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mc:AlternateContent xmlns:mc="http://schemas.openxmlformats.org/markup-compatibility/2006">
    <mc:Choice Requires="x15">
      <x15ac:absPath xmlns:x15ac="http://schemas.microsoft.com/office/spreadsheetml/2010/11/ac" url="C:\Users\c0163800\Desktop\"/>
    </mc:Choice>
  </mc:AlternateContent>
  <xr:revisionPtr revIDLastSave="0" documentId="13_ncr:1_{2B8132DF-6F56-4764-A299-F1AB88FDFFB0}" xr6:coauthVersionLast="45" xr6:coauthVersionMax="45" xr10:uidLastSave="{00000000-0000-0000-0000-000000000000}"/>
  <bookViews>
    <workbookView xWindow="-120" yWindow="-120" windowWidth="29040" windowHeight="15840" tabRatio="897" firstSheet="1" activeTab="1" xr2:uid="{00000000-000D-0000-FFFF-FFFF00000000}"/>
  </bookViews>
  <sheets>
    <sheet name="Sheet2" sheetId="17" state="hidden" r:id="rId1"/>
    <sheet name="予約枠報告様式" sheetId="12" r:id="rId2"/>
    <sheet name="予約枠報告様式【記載例・要領】" sheetId="23" r:id="rId3"/>
    <sheet name="医療機関" sheetId="21" r:id="rId4"/>
    <sheet name="祝日" sheetId="24" r:id="rId5"/>
    <sheet name="CSVフォーマット" sheetId="19" r:id="rId6"/>
  </sheets>
  <definedNames>
    <definedName name="_xlnm._FilterDatabase" localSheetId="5" hidden="1">CSVフォーマット!$A$1:$T$1</definedName>
    <definedName name="_xlnm._FilterDatabase" localSheetId="3" hidden="1">医療機関!$A$1:$D$445</definedName>
    <definedName name="aaaaa">予約枠報告様式!#REF!</definedName>
    <definedName name="_xlnm.Print_Area" localSheetId="1">予約枠報告様式!$A$1:$CG$62</definedName>
    <definedName name="_xlnm.Print_Titles" localSheetId="1">予約枠報告様式!$A:$A,予約枠報告様式!$1:$9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X6" i="12" l="1"/>
  <c r="BZ6" i="12"/>
  <c r="CB6" i="12"/>
  <c r="CD6" i="12"/>
  <c r="CF6" i="12"/>
  <c r="B6" i="12" l="1"/>
  <c r="M1675" i="19" a="1"/>
  <c r="N1696" i="19" a="1"/>
  <c r="N1711" i="19" a="1"/>
  <c r="M1722" i="19" a="1"/>
  <c r="L1733" i="19" a="1"/>
  <c r="N1743" i="19" a="1"/>
  <c r="M1686" i="19" a="1"/>
  <c r="N1671" i="19" a="1"/>
  <c r="L1693" i="19" a="1"/>
  <c r="N1706" i="19" a="1"/>
  <c r="M1717" i="19" a="1"/>
  <c r="L1728" i="19" a="1"/>
  <c r="N1738" i="19" a="1"/>
  <c r="N1667" i="19" a="1"/>
  <c r="L1689" i="19" a="1"/>
  <c r="M1676" i="19" a="1"/>
  <c r="N1697" i="19" a="1"/>
  <c r="N1709" i="19" a="1"/>
  <c r="M1720" i="19" a="1"/>
  <c r="L1731" i="19" a="1"/>
  <c r="N1741" i="19" a="1"/>
  <c r="L1666" i="19" a="1"/>
  <c r="M1687" i="19" a="1"/>
  <c r="N1672" i="19" a="1"/>
  <c r="L1694" i="19" a="1"/>
  <c r="N1708" i="19" a="1"/>
  <c r="M1719" i="19" a="1"/>
  <c r="L1730" i="19" a="1"/>
  <c r="N1740" i="19" a="1"/>
  <c r="L1673" i="19" a="1"/>
  <c r="M1694" i="19" a="1"/>
  <c r="L1759" i="19" a="1"/>
  <c r="M1780" i="19" a="1"/>
  <c r="N1801" i="19" a="1"/>
  <c r="L1823" i="19" a="1"/>
  <c r="M1844" i="19" a="1"/>
  <c r="N1865" i="19" a="1"/>
  <c r="L1887" i="19" a="1"/>
  <c r="M1908" i="19" a="1"/>
  <c r="N1929" i="19" a="1"/>
  <c r="L1951" i="19" a="1"/>
  <c r="M1972" i="19" a="1"/>
  <c r="L1992" i="19" a="1"/>
  <c r="N2002" i="19" a="1"/>
  <c r="M2013" i="19" a="1"/>
  <c r="L2024" i="19" a="1"/>
  <c r="N2034" i="19" a="1"/>
  <c r="M2045" i="19" a="1"/>
  <c r="M1751" i="19" a="1"/>
  <c r="N1772" i="19" a="1"/>
  <c r="L1794" i="19" a="1"/>
  <c r="M1815" i="19" a="1"/>
  <c r="N1836" i="19" a="1"/>
  <c r="L1858" i="19" a="1"/>
  <c r="M1879" i="19" a="1"/>
  <c r="N1900" i="19" a="1"/>
  <c r="L1922" i="19" a="1"/>
  <c r="M1943" i="19" a="1"/>
  <c r="N1964" i="19" a="1"/>
  <c r="L1986" i="19" a="1"/>
  <c r="L1765" i="19" a="1"/>
  <c r="M1786" i="19" a="1"/>
  <c r="N1807" i="19" a="1"/>
  <c r="L1829" i="19" a="1"/>
  <c r="M1850" i="19" a="1"/>
  <c r="N1871" i="19" a="1"/>
  <c r="L1893" i="19" a="1"/>
  <c r="M1914" i="19" a="1"/>
  <c r="N1935" i="19" a="1"/>
  <c r="L1957" i="19" a="1"/>
  <c r="M1978" i="19" a="1"/>
  <c r="L1995" i="19" a="1"/>
  <c r="N2005" i="19" a="1"/>
  <c r="M2016" i="19" a="1"/>
  <c r="L2027" i="19" a="1"/>
  <c r="N2037" i="19" a="1"/>
  <c r="M2048" i="19" a="1"/>
  <c r="M1757" i="19" a="1"/>
  <c r="N1778" i="19" a="1"/>
  <c r="L1800" i="19" a="1"/>
  <c r="M1821" i="19" a="1"/>
  <c r="N1842" i="19" a="1"/>
  <c r="L1864" i="19" a="1"/>
  <c r="M1885" i="19" a="1"/>
  <c r="N1906" i="19" a="1"/>
  <c r="L1928" i="19" a="1"/>
  <c r="M1949" i="19" a="1"/>
  <c r="N1970" i="19" a="1"/>
  <c r="L1749" i="19" a="1"/>
  <c r="L1771" i="19" a="1"/>
  <c r="M1792" i="19" a="1"/>
  <c r="N1813" i="19" a="1"/>
  <c r="L1835" i="19" a="1"/>
  <c r="M1856" i="19" a="1"/>
  <c r="N1877" i="19" a="1"/>
  <c r="L1899" i="19" a="1"/>
  <c r="M1920" i="19" a="1"/>
  <c r="N1941" i="19" a="1"/>
  <c r="L1963" i="19" a="1"/>
  <c r="M1984" i="19" a="1"/>
  <c r="L1998" i="19" a="1"/>
  <c r="N2008" i="19" a="1"/>
  <c r="M2019" i="19" a="1"/>
  <c r="L2030" i="19" a="1"/>
  <c r="N2040" i="19" a="1"/>
  <c r="M2051" i="19" a="1"/>
  <c r="N1760" i="19" a="1"/>
  <c r="L1782" i="19" a="1"/>
  <c r="M1803" i="19" a="1"/>
  <c r="N1824" i="19" a="1"/>
  <c r="L1846" i="19" a="1"/>
  <c r="M1867" i="19" a="1"/>
  <c r="N1888" i="19" a="1"/>
  <c r="L1910" i="19" a="1"/>
  <c r="M1931" i="19" a="1"/>
  <c r="N1952" i="19" a="1"/>
  <c r="L1974" i="19" a="1"/>
  <c r="L1753" i="19" a="1"/>
  <c r="M1774" i="19" a="1"/>
  <c r="N1795" i="19" a="1"/>
  <c r="L1817" i="19" a="1"/>
  <c r="M1838" i="19" a="1"/>
  <c r="N1859" i="19" a="1"/>
  <c r="L1881" i="19" a="1"/>
  <c r="M1902" i="19" a="1"/>
  <c r="N1923" i="19" a="1"/>
  <c r="L1945" i="19" a="1"/>
  <c r="N1679" i="19" a="1"/>
  <c r="M1702" i="19" a="1"/>
  <c r="L1713" i="19" a="1"/>
  <c r="N1723" i="19" a="1"/>
  <c r="M1734" i="19" a="1"/>
  <c r="L1667" i="19" a="1"/>
  <c r="M1688" i="19" a="1"/>
  <c r="N1673" i="19" a="1"/>
  <c r="L1695" i="19" a="1"/>
  <c r="L1708" i="19" a="1"/>
  <c r="N1718" i="19" a="1"/>
  <c r="M1729" i="19" a="1"/>
  <c r="L1740" i="19" a="1"/>
  <c r="N1669" i="19" a="1"/>
  <c r="L1691" i="19" a="1"/>
  <c r="N1678" i="19" a="1"/>
  <c r="L1700" i="19" a="1"/>
  <c r="L1711" i="19" a="1"/>
  <c r="N1721" i="19" a="1"/>
  <c r="M1732" i="19" a="1"/>
  <c r="L1743" i="19" a="1"/>
  <c r="M1670" i="19" a="1"/>
  <c r="N1691" i="19" a="1"/>
  <c r="L1677" i="19" a="1"/>
  <c r="M1698" i="19" a="1"/>
  <c r="L1710" i="19" a="1"/>
  <c r="N1720" i="19" a="1"/>
  <c r="M1731" i="19" a="1"/>
  <c r="L1742" i="19" a="1"/>
  <c r="L1675" i="19" a="1"/>
  <c r="M1696" i="19" a="1"/>
  <c r="N1761" i="19" a="1"/>
  <c r="L1783" i="19" a="1"/>
  <c r="M1804" i="19" a="1"/>
  <c r="N1825" i="19" a="1"/>
  <c r="L1847" i="19" a="1"/>
  <c r="M1868" i="19" a="1"/>
  <c r="N1889" i="19" a="1"/>
  <c r="L1911" i="19" a="1"/>
  <c r="M1932" i="19" a="1"/>
  <c r="N1953" i="19" a="1"/>
  <c r="L1975" i="19" a="1"/>
  <c r="M1993" i="19" a="1"/>
  <c r="L2004" i="19" a="1"/>
  <c r="N2014" i="19" a="1"/>
  <c r="M2025" i="19" a="1"/>
  <c r="L2036" i="19" a="1"/>
  <c r="N2046" i="19" a="1"/>
  <c r="L1754" i="19" a="1"/>
  <c r="M1775" i="19" a="1"/>
  <c r="N1796" i="19" a="1"/>
  <c r="L1818" i="19" a="1"/>
  <c r="M1839" i="19" a="1"/>
  <c r="N1860" i="19" a="1"/>
  <c r="L1882" i="19" a="1"/>
  <c r="M1903" i="19" a="1"/>
  <c r="N1924" i="19" a="1"/>
  <c r="L1946" i="19" a="1"/>
  <c r="M1967" i="19" a="1"/>
  <c r="N1988" i="19" a="1"/>
  <c r="N1767" i="19" a="1"/>
  <c r="L1789" i="19" a="1"/>
  <c r="M1810" i="19" a="1"/>
  <c r="N1831" i="19" a="1"/>
  <c r="L1853" i="19" a="1"/>
  <c r="M1874" i="19" a="1"/>
  <c r="N1895" i="19" a="1"/>
  <c r="L1917" i="19" a="1"/>
  <c r="M1938" i="19" a="1"/>
  <c r="N1959" i="19" a="1"/>
  <c r="L1981" i="19" a="1"/>
  <c r="M1996" i="19" a="1"/>
  <c r="L2007" i="19" a="1"/>
  <c r="N2017" i="19" a="1"/>
  <c r="M2028" i="19" a="1"/>
  <c r="L2039" i="19" a="1"/>
  <c r="N2049" i="19" a="1"/>
  <c r="L1760" i="19" a="1"/>
  <c r="M1781" i="19" a="1"/>
  <c r="N1802" i="19" a="1"/>
  <c r="L1824" i="19" a="1"/>
  <c r="M1845" i="19" a="1"/>
  <c r="N1866" i="19" a="1"/>
  <c r="L1888" i="19" a="1"/>
  <c r="M1909" i="19" a="1"/>
  <c r="N1930" i="19" a="1"/>
  <c r="L1952" i="19" a="1"/>
  <c r="M1973" i="19" a="1"/>
  <c r="M1752" i="19" a="1"/>
  <c r="N1773" i="19" a="1"/>
  <c r="L1795" i="19" a="1"/>
  <c r="M1816" i="19" a="1"/>
  <c r="N1837" i="19" a="1"/>
  <c r="L1859" i="19" a="1"/>
  <c r="M1880" i="19" a="1"/>
  <c r="N1901" i="19" a="1"/>
  <c r="L1923" i="19" a="1"/>
  <c r="M1944" i="19" a="1"/>
  <c r="N1965" i="19" a="1"/>
  <c r="L1987" i="19" a="1"/>
  <c r="M1999" i="19" a="1"/>
  <c r="L2010" i="19" a="1"/>
  <c r="N2020" i="19" a="1"/>
  <c r="M2031" i="19" a="1"/>
  <c r="L2042" i="19" a="1"/>
  <c r="N2052" i="19" a="1"/>
  <c r="M1763" i="19" a="1"/>
  <c r="N1784" i="19" a="1"/>
  <c r="L1806" i="19" a="1"/>
  <c r="M1827" i="19" a="1"/>
  <c r="N1848" i="19" a="1"/>
  <c r="L1870" i="19" a="1"/>
  <c r="M1891" i="19" a="1"/>
  <c r="N1912" i="19" a="1"/>
  <c r="L1934" i="19" a="1"/>
  <c r="M1955" i="19" a="1"/>
  <c r="N1976" i="19" a="1"/>
  <c r="N1755" i="19" a="1"/>
  <c r="L1777" i="19" a="1"/>
  <c r="M1798" i="19" a="1"/>
  <c r="N1819" i="19" a="1"/>
  <c r="L1841" i="19" a="1"/>
  <c r="M1862" i="19" a="1"/>
  <c r="N1883" i="19" a="1"/>
  <c r="L1905" i="19" a="1"/>
  <c r="M1926" i="19" a="1"/>
  <c r="N1681" i="19" a="1"/>
  <c r="N1703" i="19" a="1"/>
  <c r="M1714" i="19" a="1"/>
  <c r="L1725" i="19" a="1"/>
  <c r="N1735" i="19" a="1"/>
  <c r="M1669" i="19" a="1"/>
  <c r="N1690" i="19" a="1"/>
  <c r="L1676" i="19" a="1"/>
  <c r="M1697" i="19" a="1"/>
  <c r="M1709" i="19" a="1"/>
  <c r="L1720" i="19" a="1"/>
  <c r="N1730" i="19" a="1"/>
  <c r="M1741" i="19" a="1"/>
  <c r="L1672" i="19" a="1"/>
  <c r="M1693" i="19" a="1"/>
  <c r="N1680" i="19" a="1"/>
  <c r="N1701" i="19" a="1"/>
  <c r="M1712" i="19" a="1"/>
  <c r="L1723" i="19" a="1"/>
  <c r="N1733" i="19" a="1"/>
  <c r="M1744" i="19" a="1"/>
  <c r="M1672" i="19" a="1"/>
  <c r="N1693" i="19" a="1"/>
  <c r="L1679" i="19" a="1"/>
  <c r="M1700" i="19" a="1"/>
  <c r="M1711" i="19" a="1"/>
  <c r="L1722" i="19" a="1"/>
  <c r="N1732" i="19" a="1"/>
  <c r="M1743" i="19" a="1"/>
  <c r="M1677" i="19" a="1"/>
  <c r="N1698" i="19" a="1"/>
  <c r="M1764" i="19" a="1"/>
  <c r="N1785" i="19" a="1"/>
  <c r="L1807" i="19" a="1"/>
  <c r="M1828" i="19" a="1"/>
  <c r="N1849" i="19" a="1"/>
  <c r="L1871" i="19" a="1"/>
  <c r="M1892" i="19" a="1"/>
  <c r="N1913" i="19" a="1"/>
  <c r="L1935" i="19" a="1"/>
  <c r="M1956" i="19" a="1"/>
  <c r="N1977" i="19" a="1"/>
  <c r="N1994" i="19" a="1"/>
  <c r="M2005" i="19" a="1"/>
  <c r="L2016" i="19" a="1"/>
  <c r="N2026" i="19" a="1"/>
  <c r="M2037" i="19" a="1"/>
  <c r="L2048" i="19" a="1"/>
  <c r="N1756" i="19" a="1"/>
  <c r="L1778" i="19" a="1"/>
  <c r="M1799" i="19" a="1"/>
  <c r="N1820" i="19" a="1"/>
  <c r="L1842" i="19" a="1"/>
  <c r="M1863" i="19" a="1"/>
  <c r="N1884" i="19" a="1"/>
  <c r="L1906" i="19" a="1"/>
  <c r="M1927" i="19" a="1"/>
  <c r="N1948" i="19" a="1"/>
  <c r="L1970" i="19" a="1"/>
  <c r="N1747" i="19" a="1"/>
  <c r="M1770" i="19" a="1"/>
  <c r="N1791" i="19" a="1"/>
  <c r="L1813" i="19" a="1"/>
  <c r="M1834" i="19" a="1"/>
  <c r="N1855" i="19" a="1"/>
  <c r="L1877" i="19" a="1"/>
  <c r="M1898" i="19" a="1"/>
  <c r="N1919" i="19" a="1"/>
  <c r="L1941" i="19" a="1"/>
  <c r="M1962" i="19" a="1"/>
  <c r="N1983" i="19" a="1"/>
  <c r="N1997" i="19" a="1"/>
  <c r="M2008" i="19" a="1"/>
  <c r="L2019" i="19" a="1"/>
  <c r="N2029" i="19" a="1"/>
  <c r="M2040" i="19" a="1"/>
  <c r="L2051" i="19" a="1"/>
  <c r="N1762" i="19" a="1"/>
  <c r="L1784" i="19" a="1"/>
  <c r="M1805" i="19" a="1"/>
  <c r="N1826" i="19" a="1"/>
  <c r="L1848" i="19" a="1"/>
  <c r="M1869" i="19" a="1"/>
  <c r="N1890" i="19" a="1"/>
  <c r="L1912" i="19" a="1"/>
  <c r="M1933" i="19" a="1"/>
  <c r="N1954" i="19" a="1"/>
  <c r="L1976" i="19" a="1"/>
  <c r="L1755" i="19" a="1"/>
  <c r="M1776" i="19" a="1"/>
  <c r="N1797" i="19" a="1"/>
  <c r="L1819" i="19" a="1"/>
  <c r="M1840" i="19" a="1"/>
  <c r="N1861" i="19" a="1"/>
  <c r="L1883" i="19" a="1"/>
  <c r="M1904" i="19" a="1"/>
  <c r="N1925" i="19" a="1"/>
  <c r="L1947" i="19" a="1"/>
  <c r="M1968" i="19" a="1"/>
  <c r="N1989" i="19" a="1"/>
  <c r="N2000" i="19" a="1"/>
  <c r="M2011" i="19" a="1"/>
  <c r="L2022" i="19" a="1"/>
  <c r="N2032" i="19" a="1"/>
  <c r="M2043" i="19" a="1"/>
  <c r="L2054" i="19" a="1"/>
  <c r="L1766" i="19" a="1"/>
  <c r="M1787" i="19" a="1"/>
  <c r="N1808" i="19" a="1"/>
  <c r="L1830" i="19" a="1"/>
  <c r="M1851" i="19" a="1"/>
  <c r="N1872" i="19" a="1"/>
  <c r="L1894" i="19" a="1"/>
  <c r="M1915" i="19" a="1"/>
  <c r="N1936" i="19" a="1"/>
  <c r="L1958" i="19" a="1"/>
  <c r="M1979" i="19" a="1"/>
  <c r="M1758" i="19" a="1"/>
  <c r="N1779" i="19" a="1"/>
  <c r="L1801" i="19" a="1"/>
  <c r="M1822" i="19" a="1"/>
  <c r="N1843" i="19" a="1"/>
  <c r="L1865" i="19" a="1"/>
  <c r="M1886" i="19" a="1"/>
  <c r="N1907" i="19" a="1"/>
  <c r="L1929" i="19" a="1"/>
  <c r="M1950" i="19" a="1"/>
  <c r="L1684" i="19" a="1"/>
  <c r="L1705" i="19" a="1"/>
  <c r="N1715" i="19" a="1"/>
  <c r="M1726" i="19" a="1"/>
  <c r="L1737" i="19" a="1"/>
  <c r="M1671" i="19" a="1"/>
  <c r="N1692" i="19" a="1"/>
  <c r="L1678" i="19" a="1"/>
  <c r="M1699" i="19" a="1"/>
  <c r="N1710" i="19" a="1"/>
  <c r="M1721" i="19" a="1"/>
  <c r="L1732" i="19" a="1"/>
  <c r="N1742" i="19" a="1"/>
  <c r="L1674" i="19" a="1"/>
  <c r="M1695" i="19" a="1"/>
  <c r="L1685" i="19" a="1"/>
  <c r="L1703" i="19" a="1"/>
  <c r="N1713" i="19" a="1"/>
  <c r="M1724" i="19" a="1"/>
  <c r="L1735" i="19" a="1"/>
  <c r="N1745" i="19" a="1"/>
  <c r="N1674" i="19" a="1"/>
  <c r="L1696" i="19" a="1"/>
  <c r="M1681" i="19" a="1"/>
  <c r="L1702" i="19" a="1"/>
  <c r="N1712" i="19" a="1"/>
  <c r="M1723" i="19" a="1"/>
  <c r="L1734" i="19" a="1"/>
  <c r="N1744" i="19" a="1"/>
  <c r="M1679" i="19" a="1"/>
  <c r="N1700" i="19" a="1"/>
  <c r="L1767" i="19" a="1"/>
  <c r="M1788" i="19" a="1"/>
  <c r="N1809" i="19" a="1"/>
  <c r="L1831" i="19" a="1"/>
  <c r="M1852" i="19" a="1"/>
  <c r="N1873" i="19" a="1"/>
  <c r="L1895" i="19" a="1"/>
  <c r="M1916" i="19" a="1"/>
  <c r="N1937" i="19" a="1"/>
  <c r="L1959" i="19" a="1"/>
  <c r="M1980" i="19" a="1"/>
  <c r="L1996" i="19" a="1"/>
  <c r="N2006" i="19" a="1"/>
  <c r="M2017" i="19" a="1"/>
  <c r="L2028" i="19" a="1"/>
  <c r="N2038" i="19" a="1"/>
  <c r="M2049" i="19" a="1"/>
  <c r="M1759" i="19" a="1"/>
  <c r="N1780" i="19" a="1"/>
  <c r="L1802" i="19" a="1"/>
  <c r="M1823" i="19" a="1"/>
  <c r="N1844" i="19" a="1"/>
  <c r="L1866" i="19" a="1"/>
  <c r="M1887" i="19" a="1"/>
  <c r="N1908" i="19" a="1"/>
  <c r="L1930" i="19" a="1"/>
  <c r="M1951" i="19" a="1"/>
  <c r="N1972" i="19" a="1"/>
  <c r="N1751" i="19" a="1"/>
  <c r="L1773" i="19" a="1"/>
  <c r="M1794" i="19" a="1"/>
  <c r="N1815" i="19" a="1"/>
  <c r="L1837" i="19" a="1"/>
  <c r="M1858" i="19" a="1"/>
  <c r="N1879" i="19" a="1"/>
  <c r="L1901" i="19" a="1"/>
  <c r="M1922" i="19" a="1"/>
  <c r="N1943" i="19" a="1"/>
  <c r="L1965" i="19" a="1"/>
  <c r="M1986" i="19" a="1"/>
  <c r="L1999" i="19" a="1"/>
  <c r="N2009" i="19" a="1"/>
  <c r="M2020" i="19" a="1"/>
  <c r="L2031" i="19" a="1"/>
  <c r="N2041" i="19" a="1"/>
  <c r="M2052" i="19" a="1"/>
  <c r="M1765" i="19" a="1"/>
  <c r="N1786" i="19" a="1"/>
  <c r="L1808" i="19" a="1"/>
  <c r="M1829" i="19" a="1"/>
  <c r="N1850" i="19" a="1"/>
  <c r="L1872" i="19" a="1"/>
  <c r="M1893" i="19" a="1"/>
  <c r="N1914" i="19" a="1"/>
  <c r="L1936" i="19" a="1"/>
  <c r="M1957" i="19" a="1"/>
  <c r="N1978" i="19" a="1"/>
  <c r="N1757" i="19" a="1"/>
  <c r="L1779" i="19" a="1"/>
  <c r="M1800" i="19" a="1"/>
  <c r="N1821" i="19" a="1"/>
  <c r="L1843" i="19" a="1"/>
  <c r="M1864" i="19" a="1"/>
  <c r="N1885" i="19" a="1"/>
  <c r="L1907" i="19" a="1"/>
  <c r="M1928" i="19" a="1"/>
  <c r="N1949" i="19" a="1"/>
  <c r="L1971" i="19" a="1"/>
  <c r="M1991" i="19" a="1"/>
  <c r="L2002" i="19" a="1"/>
  <c r="N2012" i="19" a="1"/>
  <c r="M2023" i="19" a="1"/>
  <c r="L2034" i="19" a="1"/>
  <c r="N2044" i="19" a="1"/>
  <c r="M2055" i="19" a="1"/>
  <c r="N1768" i="19" a="1"/>
  <c r="L1790" i="19" a="1"/>
  <c r="M1811" i="19" a="1"/>
  <c r="N1832" i="19" a="1"/>
  <c r="L1854" i="19" a="1"/>
  <c r="M1875" i="19" a="1"/>
  <c r="N1896" i="19" a="1"/>
  <c r="L1918" i="19" a="1"/>
  <c r="M1939" i="19" a="1"/>
  <c r="N1960" i="19" a="1"/>
  <c r="L1982" i="19" a="1"/>
  <c r="L1761" i="19" a="1"/>
  <c r="M1782" i="19" a="1"/>
  <c r="N1803" i="19" a="1"/>
  <c r="L1825" i="19" a="1"/>
  <c r="M1846" i="19" a="1"/>
  <c r="N1867" i="19" a="1"/>
  <c r="L1889" i="19" a="1"/>
  <c r="M1910" i="19" a="1"/>
  <c r="N1931" i="19" a="1"/>
  <c r="L1686" i="19" a="1"/>
  <c r="M1706" i="19" a="1"/>
  <c r="L1717" i="19" a="1"/>
  <c r="N1727" i="19" a="1"/>
  <c r="M1738" i="19" a="1"/>
  <c r="N1675" i="19" a="1"/>
  <c r="L1697" i="19" a="1"/>
  <c r="M1682" i="19" a="1"/>
  <c r="M1701" i="19" a="1"/>
  <c r="L1712" i="19" a="1"/>
  <c r="N1722" i="19" a="1"/>
  <c r="M1733" i="19" a="1"/>
  <c r="L1744" i="19" a="1"/>
  <c r="M1678" i="19" a="1"/>
  <c r="N1699" i="19" a="1"/>
  <c r="L1687" i="19" a="1"/>
  <c r="M1704" i="19" a="1"/>
  <c r="L1715" i="19" a="1"/>
  <c r="N1725" i="19" a="1"/>
  <c r="M1736" i="19" a="1"/>
  <c r="L1747" i="19" a="1"/>
  <c r="N1676" i="19" a="1"/>
  <c r="L1698" i="19" a="1"/>
  <c r="M1683" i="19" a="1"/>
  <c r="M1703" i="19" a="1"/>
  <c r="L1714" i="19" a="1"/>
  <c r="N1724" i="19" a="1"/>
  <c r="M1735" i="19" a="1"/>
  <c r="L1746" i="19" a="1"/>
  <c r="N1683" i="19" a="1"/>
  <c r="L1745" i="19" a="1"/>
  <c r="N1769" i="19" a="1"/>
  <c r="L1791" i="19" a="1"/>
  <c r="M1812" i="19" a="1"/>
  <c r="N1833" i="19" a="1"/>
  <c r="L1855" i="19" a="1"/>
  <c r="M1876" i="19" a="1"/>
  <c r="N1897" i="19" a="1"/>
  <c r="L1919" i="19" a="1"/>
  <c r="M1940" i="19" a="1"/>
  <c r="N1961" i="19" a="1"/>
  <c r="L1983" i="19" a="1"/>
  <c r="M1997" i="19" a="1"/>
  <c r="L2008" i="19" a="1"/>
  <c r="N2018" i="19" a="1"/>
  <c r="M2029" i="19" a="1"/>
  <c r="L2040" i="19" a="1"/>
  <c r="N2050" i="19" a="1"/>
  <c r="L1762" i="19" a="1"/>
  <c r="M1783" i="19" a="1"/>
  <c r="N1804" i="19" a="1"/>
  <c r="L1826" i="19" a="1"/>
  <c r="M1847" i="19" a="1"/>
  <c r="N1868" i="19" a="1"/>
  <c r="L1890" i="19" a="1"/>
  <c r="M1911" i="19" a="1"/>
  <c r="N1932" i="19" a="1"/>
  <c r="L1954" i="19" a="1"/>
  <c r="M1975" i="19" a="1"/>
  <c r="M1754" i="19" a="1"/>
  <c r="N1775" i="19" a="1"/>
  <c r="L1797" i="19" a="1"/>
  <c r="M1818" i="19" a="1"/>
  <c r="N1839" i="19" a="1"/>
  <c r="L1861" i="19" a="1"/>
  <c r="M1882" i="19" a="1"/>
  <c r="N1903" i="19" a="1"/>
  <c r="L1925" i="19" a="1"/>
  <c r="M1946" i="19" a="1"/>
  <c r="N1967" i="19" a="1"/>
  <c r="L1989" i="19" a="1"/>
  <c r="M2000" i="19" a="1"/>
  <c r="L2011" i="19" a="1"/>
  <c r="N2021" i="19" a="1"/>
  <c r="M2032" i="19" a="1"/>
  <c r="L2043" i="19" a="1"/>
  <c r="N2053" i="19" a="1"/>
  <c r="L1768" i="19" a="1"/>
  <c r="M1789" i="19" a="1"/>
  <c r="N1810" i="19" a="1"/>
  <c r="L1832" i="19" a="1"/>
  <c r="M1853" i="19" a="1"/>
  <c r="N1874" i="19" a="1"/>
  <c r="L1896" i="19" a="1"/>
  <c r="M1917" i="19" a="1"/>
  <c r="N1938" i="19" a="1"/>
  <c r="L1960" i="19" a="1"/>
  <c r="M1981" i="19" a="1"/>
  <c r="M1760" i="19" a="1"/>
  <c r="N1781" i="19" a="1"/>
  <c r="L1803" i="19" a="1"/>
  <c r="M1824" i="19" a="1"/>
  <c r="N1845" i="19" a="1"/>
  <c r="L1867" i="19" a="1"/>
  <c r="M1888" i="19" a="1"/>
  <c r="N1909" i="19" a="1"/>
  <c r="L1931" i="19" a="1"/>
  <c r="M1952" i="19" a="1"/>
  <c r="N1973" i="19" a="1"/>
  <c r="N1992" i="19" a="1"/>
  <c r="M2003" i="19" a="1"/>
  <c r="L2014" i="19" a="1"/>
  <c r="N2024" i="19" a="1"/>
  <c r="M2035" i="19" a="1"/>
  <c r="L2046" i="19" a="1"/>
  <c r="M1749" i="19" a="1"/>
  <c r="M1771" i="19" a="1"/>
  <c r="N1792" i="19" a="1"/>
  <c r="L1814" i="19" a="1"/>
  <c r="M1835" i="19" a="1"/>
  <c r="N1856" i="19" a="1"/>
  <c r="L1878" i="19" a="1"/>
  <c r="M1899" i="19" a="1"/>
  <c r="N1920" i="19" a="1"/>
  <c r="L1942" i="19" a="1"/>
  <c r="M1963" i="19" a="1"/>
  <c r="N1984" i="19" a="1"/>
  <c r="N1763" i="19" a="1"/>
  <c r="L1785" i="19" a="1"/>
  <c r="M1806" i="19" a="1"/>
  <c r="N1827" i="19" a="1"/>
  <c r="L1849" i="19" a="1"/>
  <c r="M1870" i="19" a="1"/>
  <c r="N1891" i="19" a="1"/>
  <c r="L1913" i="19" a="1"/>
  <c r="M1934" i="19" a="1"/>
  <c r="N1955" i="19" a="1"/>
  <c r="L1669" i="19" a="1"/>
  <c r="M1690" i="19" a="1"/>
  <c r="N1707" i="19" a="1"/>
  <c r="M1718" i="19" a="1"/>
  <c r="L1729" i="19" a="1"/>
  <c r="N1739" i="19" a="1"/>
  <c r="N1677" i="19" a="1"/>
  <c r="L1699" i="19" a="1"/>
  <c r="M1684" i="19" a="1"/>
  <c r="N1702" i="19" a="1"/>
  <c r="M1713" i="19" a="1"/>
  <c r="L1724" i="19" a="1"/>
  <c r="N1734" i="19" a="1"/>
  <c r="M1745" i="19" a="1"/>
  <c r="M1680" i="19" a="1"/>
  <c r="L1668" i="19" a="1"/>
  <c r="M1689" i="19" a="1"/>
  <c r="N1705" i="19" a="1"/>
  <c r="M1716" i="19" a="1"/>
  <c r="L1727" i="19" a="1"/>
  <c r="N1737" i="19" a="1"/>
  <c r="M1748" i="19" a="1"/>
  <c r="L1681" i="19" a="1"/>
  <c r="M1666" i="19" a="1"/>
  <c r="N1687" i="19" a="1"/>
  <c r="N1704" i="19" a="1"/>
  <c r="M1715" i="19" a="1"/>
  <c r="L1726" i="19" a="1"/>
  <c r="N1736" i="19" a="1"/>
  <c r="M1747" i="19" a="1"/>
  <c r="N1685" i="19" a="1"/>
  <c r="N1750" i="19" a="1"/>
  <c r="M1772" i="19" a="1"/>
  <c r="N1793" i="19" a="1"/>
  <c r="L1815" i="19" a="1"/>
  <c r="M1836" i="19" a="1"/>
  <c r="N1857" i="19" a="1"/>
  <c r="L1879" i="19" a="1"/>
  <c r="M1900" i="19" a="1"/>
  <c r="N1921" i="19" a="1"/>
  <c r="L1943" i="19" a="1"/>
  <c r="M1964" i="19" a="1"/>
  <c r="N1985" i="19" a="1"/>
  <c r="N1998" i="19" a="1"/>
  <c r="M2009" i="19" a="1"/>
  <c r="L2020" i="19" a="1"/>
  <c r="N2030" i="19" a="1"/>
  <c r="M2041" i="19" a="1"/>
  <c r="L2052" i="19" a="1"/>
  <c r="N1764" i="19" a="1"/>
  <c r="L1786" i="19" a="1"/>
  <c r="M1807" i="19" a="1"/>
  <c r="N1828" i="19" a="1"/>
  <c r="L1850" i="19" a="1"/>
  <c r="M1871" i="19" a="1"/>
  <c r="N1892" i="19" a="1"/>
  <c r="L1914" i="19" a="1"/>
  <c r="M1935" i="19" a="1"/>
  <c r="N1956" i="19" a="1"/>
  <c r="L1978" i="19" a="1"/>
  <c r="L1757" i="19" a="1"/>
  <c r="M1778" i="19" a="1"/>
  <c r="N1799" i="19" a="1"/>
  <c r="L1821" i="19" a="1"/>
  <c r="M1842" i="19" a="1"/>
  <c r="N1863" i="19" a="1"/>
  <c r="L1885" i="19" a="1"/>
  <c r="M1906" i="19" a="1"/>
  <c r="N1927" i="19" a="1"/>
  <c r="L1949" i="19" a="1"/>
  <c r="M1970" i="19" a="1"/>
  <c r="L1991" i="19" a="1"/>
  <c r="N2001" i="19" a="1"/>
  <c r="M2012" i="19" a="1"/>
  <c r="L2023" i="19" a="1"/>
  <c r="N2033" i="19" a="1"/>
  <c r="M2044" i="19" a="1"/>
  <c r="N1748" i="19" a="1"/>
  <c r="N1770" i="19" a="1"/>
  <c r="L1792" i="19" a="1"/>
  <c r="M1813" i="19" a="1"/>
  <c r="N1834" i="19" a="1"/>
  <c r="L1856" i="19" a="1"/>
  <c r="M1877" i="19" a="1"/>
  <c r="N1898" i="19" a="1"/>
  <c r="L1920" i="19" a="1"/>
  <c r="M1941" i="19" a="1"/>
  <c r="N1962" i="19" a="1"/>
  <c r="L1984" i="19" a="1"/>
  <c r="L1763" i="19" a="1"/>
  <c r="M1784" i="19" a="1"/>
  <c r="N1805" i="19" a="1"/>
  <c r="L1827" i="19" a="1"/>
  <c r="M1848" i="19" a="1"/>
  <c r="N1869" i="19" a="1"/>
  <c r="L1891" i="19" a="1"/>
  <c r="M1912" i="19" a="1"/>
  <c r="N1933" i="19" a="1"/>
  <c r="L1955" i="19" a="1"/>
  <c r="M1976" i="19" a="1"/>
  <c r="L1994" i="19" a="1"/>
  <c r="N2004" i="19" a="1"/>
  <c r="M2015" i="19" a="1"/>
  <c r="L2026" i="19" a="1"/>
  <c r="N2036" i="19" a="1"/>
  <c r="M2047" i="19" a="1"/>
  <c r="N1752" i="19" a="1"/>
  <c r="L1774" i="19" a="1"/>
  <c r="M1795" i="19" a="1"/>
  <c r="N1816" i="19" a="1"/>
  <c r="L1838" i="19" a="1"/>
  <c r="M1859" i="19" a="1"/>
  <c r="N1880" i="19" a="1"/>
  <c r="L1902" i="19" a="1"/>
  <c r="M1923" i="19" a="1"/>
  <c r="N1944" i="19" a="1"/>
  <c r="L1966" i="19" a="1"/>
  <c r="M1987" i="19" a="1"/>
  <c r="M1766" i="19" a="1"/>
  <c r="N1787" i="19" a="1"/>
  <c r="L1809" i="19" a="1"/>
  <c r="M1830" i="19" a="1"/>
  <c r="N1851" i="19" a="1"/>
  <c r="L1873" i="19" a="1"/>
  <c r="M1894" i="19" a="1"/>
  <c r="N1915" i="19" a="1"/>
  <c r="L1937" i="19" a="1"/>
  <c r="L1671" i="19" a="1"/>
  <c r="M1730" i="19" a="1"/>
  <c r="N1686" i="19" a="1"/>
  <c r="L1736" i="19" a="1"/>
  <c r="M1691" i="19" a="1"/>
  <c r="L1739" i="19" a="1"/>
  <c r="N1689" i="19" a="1"/>
  <c r="L1738" i="19" a="1"/>
  <c r="L1775" i="19" a="1"/>
  <c r="M1860" i="19" a="1"/>
  <c r="N1945" i="19" a="1"/>
  <c r="N2010" i="19" a="1"/>
  <c r="M2053" i="19" a="1"/>
  <c r="M1831" i="19" a="1"/>
  <c r="N1916" i="19" a="1"/>
  <c r="N1759" i="19" a="1"/>
  <c r="L1845" i="19" a="1"/>
  <c r="M1930" i="19" a="1"/>
  <c r="L2003" i="19" a="1"/>
  <c r="N2045" i="19" a="1"/>
  <c r="L1816" i="19" a="1"/>
  <c r="M1901" i="19" a="1"/>
  <c r="N1986" i="19" a="1"/>
  <c r="N1829" i="19" a="1"/>
  <c r="L1915" i="19" a="1"/>
  <c r="M1995" i="19" a="1"/>
  <c r="L2038" i="19" a="1"/>
  <c r="L1798" i="19" a="1"/>
  <c r="M1883" i="19" a="1"/>
  <c r="N1968" i="19" a="1"/>
  <c r="N1811" i="19" a="1"/>
  <c r="L1897" i="19" a="1"/>
  <c r="M1958" i="19" a="1"/>
  <c r="N1979" i="19" a="1"/>
  <c r="N1995" i="19" a="1"/>
  <c r="M2006" i="19" a="1"/>
  <c r="L2017" i="19" a="1"/>
  <c r="N2027" i="19" a="1"/>
  <c r="M2038" i="19" a="1"/>
  <c r="L2049" i="19" a="1"/>
  <c r="M1761" i="19" a="1"/>
  <c r="N1782" i="19" a="1"/>
  <c r="L1804" i="19" a="1"/>
  <c r="M1825" i="19" a="1"/>
  <c r="N1846" i="19" a="1"/>
  <c r="L1868" i="19" a="1"/>
  <c r="M1889" i="19" a="1"/>
  <c r="N1910" i="19" a="1"/>
  <c r="L1932" i="19" a="1"/>
  <c r="M1953" i="19" a="1"/>
  <c r="N1974" i="19" a="1"/>
  <c r="L2060" i="19" a="1"/>
  <c r="M2081" i="19" a="1"/>
  <c r="N2102" i="19" a="1"/>
  <c r="L2124" i="19" a="1"/>
  <c r="M2145" i="19" a="1"/>
  <c r="N2166" i="19" a="1"/>
  <c r="L2188" i="19" a="1"/>
  <c r="M2209" i="19" a="1"/>
  <c r="N2230" i="19" a="1"/>
  <c r="L2252" i="19" a="1"/>
  <c r="M2273" i="19" a="1"/>
  <c r="N2294" i="19" a="1"/>
  <c r="L2316" i="19" a="1"/>
  <c r="M2337" i="19" a="1"/>
  <c r="N2358" i="19" a="1"/>
  <c r="M2372" i="19" a="1"/>
  <c r="L2383" i="19" a="1"/>
  <c r="N2393" i="19" a="1"/>
  <c r="M2404" i="19" a="1"/>
  <c r="L2415" i="19" a="1"/>
  <c r="N2425" i="19" a="1"/>
  <c r="M2436" i="19" a="1"/>
  <c r="L2447" i="19" a="1"/>
  <c r="N2457" i="19" a="1"/>
  <c r="M2468" i="19" a="1"/>
  <c r="L2479" i="19" a="1"/>
  <c r="N2489" i="19" a="1"/>
  <c r="M2500" i="19" a="1"/>
  <c r="L2511" i="19" a="1"/>
  <c r="M2068" i="19" a="1"/>
  <c r="N2089" i="19" a="1"/>
  <c r="L2111" i="19" a="1"/>
  <c r="M2132" i="19" a="1"/>
  <c r="N2153" i="19" a="1"/>
  <c r="L2175" i="19" a="1"/>
  <c r="M1673" i="19" a="1"/>
  <c r="N1731" i="19" a="1"/>
  <c r="N1688" i="19" a="1"/>
  <c r="M1737" i="19" a="1"/>
  <c r="N1695" i="19" a="1"/>
  <c r="M1740" i="19" a="1"/>
  <c r="L1692" i="19" a="1"/>
  <c r="M1739" i="19" a="1"/>
  <c r="N1777" i="19" a="1"/>
  <c r="L1863" i="19" a="1"/>
  <c r="M1948" i="19" a="1"/>
  <c r="L2012" i="19" a="1"/>
  <c r="M1746" i="19" a="1"/>
  <c r="L1834" i="19" a="1"/>
  <c r="M1919" i="19" a="1"/>
  <c r="M1762" i="19" a="1"/>
  <c r="N1847" i="19" a="1"/>
  <c r="L1933" i="19" a="1"/>
  <c r="M2004" i="19" a="1"/>
  <c r="L2047" i="19" a="1"/>
  <c r="N1818" i="19" a="1"/>
  <c r="L1904" i="19" a="1"/>
  <c r="M1989" i="19" a="1"/>
  <c r="M1832" i="19" a="1"/>
  <c r="N1917" i="19" a="1"/>
  <c r="N1996" i="19" a="1"/>
  <c r="M2039" i="19" a="1"/>
  <c r="N1800" i="19" a="1"/>
  <c r="L1886" i="19" a="1"/>
  <c r="M1971" i="19" a="1"/>
  <c r="M1814" i="19" a="1"/>
  <c r="N1899" i="19" a="1"/>
  <c r="L1961" i="19" a="1"/>
  <c r="M1982" i="19" a="1"/>
  <c r="L1997" i="19" a="1"/>
  <c r="N2007" i="19" a="1"/>
  <c r="M2018" i="19" a="1"/>
  <c r="L2029" i="19" a="1"/>
  <c r="N2039" i="19" a="1"/>
  <c r="M2050" i="19" a="1"/>
  <c r="L1764" i="19" a="1"/>
  <c r="M1785" i="19" a="1"/>
  <c r="N1806" i="19" a="1"/>
  <c r="L1828" i="19" a="1"/>
  <c r="M1849" i="19" a="1"/>
  <c r="N1870" i="19" a="1"/>
  <c r="L1892" i="19" a="1"/>
  <c r="M1913" i="19" a="1"/>
  <c r="N1934" i="19" a="1"/>
  <c r="L1956" i="19" a="1"/>
  <c r="M1977" i="19" a="1"/>
  <c r="N2062" i="19" a="1"/>
  <c r="L2084" i="19" a="1"/>
  <c r="M2105" i="19" a="1"/>
  <c r="N2126" i="19" a="1"/>
  <c r="L2148" i="19" a="1"/>
  <c r="M2169" i="19" a="1"/>
  <c r="N2190" i="19" a="1"/>
  <c r="L2212" i="19" a="1"/>
  <c r="M2233" i="19" a="1"/>
  <c r="N2254" i="19" a="1"/>
  <c r="L2276" i="19" a="1"/>
  <c r="M2297" i="19" a="1"/>
  <c r="N2318" i="19" a="1"/>
  <c r="L2340" i="19" a="1"/>
  <c r="M2361" i="19" a="1"/>
  <c r="N2373" i="19" a="1"/>
  <c r="M2384" i="19" a="1"/>
  <c r="L2395" i="19" a="1"/>
  <c r="N2405" i="19" a="1"/>
  <c r="M2416" i="19" a="1"/>
  <c r="L2427" i="19" a="1"/>
  <c r="N2437" i="19" a="1"/>
  <c r="M2448" i="19" a="1"/>
  <c r="L2459" i="19" a="1"/>
  <c r="N2469" i="19" a="1"/>
  <c r="M2480" i="19" a="1"/>
  <c r="L2491" i="19" a="1"/>
  <c r="N2501" i="19" a="1"/>
  <c r="M2512" i="19" a="1"/>
  <c r="L2071" i="19" a="1"/>
  <c r="M2092" i="19" a="1"/>
  <c r="N2113" i="19" a="1"/>
  <c r="L2135" i="19" a="1"/>
  <c r="M2156" i="19" a="1"/>
  <c r="N2177" i="19" a="1"/>
  <c r="L2199" i="19" a="1"/>
  <c r="M2220" i="19" a="1"/>
  <c r="N2241" i="19" a="1"/>
  <c r="L2263" i="19" a="1"/>
  <c r="M2284" i="19" a="1"/>
  <c r="N2305" i="19" a="1"/>
  <c r="L2327" i="19" a="1"/>
  <c r="M2348" i="19" a="1"/>
  <c r="L2058" i="19" a="1"/>
  <c r="M2079" i="19" a="1"/>
  <c r="N2100" i="19" a="1"/>
  <c r="L2122" i="19" a="1"/>
  <c r="M2143" i="19" a="1"/>
  <c r="N2164" i="19" a="1"/>
  <c r="L2186" i="19" a="1"/>
  <c r="M2207" i="19" a="1"/>
  <c r="N2228" i="19" a="1"/>
  <c r="L2250" i="19" a="1"/>
  <c r="M2271" i="19" a="1"/>
  <c r="N2292" i="19" a="1"/>
  <c r="L2314" i="19" a="1"/>
  <c r="M2335" i="19" a="1"/>
  <c r="N2356" i="19" a="1"/>
  <c r="M2371" i="19" a="1"/>
  <c r="L2382" i="19" a="1"/>
  <c r="N2392" i="19" a="1"/>
  <c r="M2403" i="19" a="1"/>
  <c r="L2414" i="19" a="1"/>
  <c r="N2424" i="19" a="1"/>
  <c r="M2435" i="19" a="1"/>
  <c r="L2446" i="19" a="1"/>
  <c r="N2456" i="19" a="1"/>
  <c r="M2467" i="19" a="1"/>
  <c r="L2478" i="19" a="1"/>
  <c r="N2488" i="19" a="1"/>
  <c r="M2499" i="19" a="1"/>
  <c r="L2510" i="19" a="1"/>
  <c r="M2066" i="19" a="1"/>
  <c r="N2087" i="19" a="1"/>
  <c r="M1692" i="19" a="1"/>
  <c r="L1741" i="19" a="1"/>
  <c r="L1704" i="19" a="1"/>
  <c r="N1746" i="19" a="1"/>
  <c r="L1707" i="19" a="1"/>
  <c r="N1749" i="19" a="1"/>
  <c r="L1706" i="19" a="1"/>
  <c r="N1666" i="19" a="1"/>
  <c r="M1796" i="19" a="1"/>
  <c r="N1881" i="19" a="1"/>
  <c r="L1967" i="19" a="1"/>
  <c r="M2021" i="19" a="1"/>
  <c r="M1767" i="19" a="1"/>
  <c r="N1852" i="19" a="1"/>
  <c r="L1938" i="19" a="1"/>
  <c r="L1781" i="19" a="1"/>
  <c r="M1866" i="19" a="1"/>
  <c r="N1951" i="19" a="1"/>
  <c r="N2013" i="19" a="1"/>
  <c r="L1752" i="19" a="1"/>
  <c r="M1837" i="19" a="1"/>
  <c r="N1922" i="19" a="1"/>
  <c r="N1765" i="19" a="1"/>
  <c r="L1851" i="19" a="1"/>
  <c r="M1936" i="19" a="1"/>
  <c r="L2006" i="19" a="1"/>
  <c r="N2048" i="19" a="1"/>
  <c r="M1819" i="19" a="1"/>
  <c r="N1904" i="19" a="1"/>
  <c r="L1990" i="19" a="1"/>
  <c r="L1833" i="19" a="1"/>
  <c r="M1918" i="19" a="1"/>
  <c r="N1963" i="19" a="1"/>
  <c r="L1985" i="19" a="1"/>
  <c r="M1998" i="19" a="1"/>
  <c r="L2009" i="19" a="1"/>
  <c r="N2019" i="19" a="1"/>
  <c r="M2030" i="19" a="1"/>
  <c r="L2041" i="19" a="1"/>
  <c r="N2051" i="19" a="1"/>
  <c r="N1766" i="19" a="1"/>
  <c r="L1788" i="19" a="1"/>
  <c r="M1809" i="19" a="1"/>
  <c r="N1830" i="19" a="1"/>
  <c r="L1852" i="19" a="1"/>
  <c r="M1873" i="19" a="1"/>
  <c r="N1894" i="19" a="1"/>
  <c r="L1916" i="19" a="1"/>
  <c r="M1937" i="19" a="1"/>
  <c r="N1958" i="19" a="1"/>
  <c r="L1980" i="19" a="1"/>
  <c r="M2065" i="19" a="1"/>
  <c r="N2086" i="19" a="1"/>
  <c r="L2108" i="19" a="1"/>
  <c r="M2129" i="19" a="1"/>
  <c r="N2150" i="19" a="1"/>
  <c r="L2172" i="19" a="1"/>
  <c r="M2193" i="19" a="1"/>
  <c r="N2214" i="19" a="1"/>
  <c r="L2236" i="19" a="1"/>
  <c r="M2257" i="19" a="1"/>
  <c r="N2278" i="19" a="1"/>
  <c r="L2300" i="19" a="1"/>
  <c r="M2321" i="19" a="1"/>
  <c r="N2342" i="19" a="1"/>
  <c r="L2364" i="19" a="1"/>
  <c r="L2375" i="19" a="1"/>
  <c r="N2385" i="19" a="1"/>
  <c r="M2396" i="19" a="1"/>
  <c r="L2407" i="19" a="1"/>
  <c r="N2417" i="19" a="1"/>
  <c r="M2428" i="19" a="1"/>
  <c r="L2439" i="19" a="1"/>
  <c r="N2449" i="19" a="1"/>
  <c r="M2460" i="19" a="1"/>
  <c r="L2471" i="19" a="1"/>
  <c r="N2481" i="19" a="1"/>
  <c r="M2492" i="19" a="1"/>
  <c r="L2503" i="19" a="1"/>
  <c r="N2513" i="19" a="1"/>
  <c r="N2073" i="19" a="1"/>
  <c r="L2095" i="19" a="1"/>
  <c r="M2116" i="19" a="1"/>
  <c r="N2137" i="19" a="1"/>
  <c r="L2159" i="19" a="1"/>
  <c r="M2180" i="19" a="1"/>
  <c r="N2201" i="19" a="1"/>
  <c r="L2223" i="19" a="1"/>
  <c r="M2244" i="19" a="1"/>
  <c r="N2265" i="19" a="1"/>
  <c r="L2287" i="19" a="1"/>
  <c r="M2308" i="19" a="1"/>
  <c r="N2329" i="19" a="1"/>
  <c r="L2351" i="19" a="1"/>
  <c r="N2060" i="19" a="1"/>
  <c r="L2082" i="19" a="1"/>
  <c r="M2103" i="19" a="1"/>
  <c r="N2124" i="19" a="1"/>
  <c r="L2146" i="19" a="1"/>
  <c r="M2167" i="19" a="1"/>
  <c r="N2188" i="19" a="1"/>
  <c r="L2210" i="19" a="1"/>
  <c r="M2231" i="19" a="1"/>
  <c r="N2252" i="19" a="1"/>
  <c r="L2274" i="19" a="1"/>
  <c r="M2295" i="19" a="1"/>
  <c r="N2316" i="19" a="1"/>
  <c r="L2338" i="19" a="1"/>
  <c r="M2359" i="19" a="1"/>
  <c r="N2372" i="19" a="1"/>
  <c r="M2383" i="19" a="1"/>
  <c r="L2394" i="19" a="1"/>
  <c r="N2404" i="19" a="1"/>
  <c r="M2415" i="19" a="1"/>
  <c r="L2426" i="19" a="1"/>
  <c r="N2436" i="19" a="1"/>
  <c r="M2447" i="19" a="1"/>
  <c r="L2458" i="19" a="1"/>
  <c r="N2468" i="19" a="1"/>
  <c r="N1694" i="19" a="1"/>
  <c r="M1742" i="19" a="1"/>
  <c r="M1705" i="19" a="1"/>
  <c r="L1748" i="19" a="1"/>
  <c r="M1708" i="19" a="1"/>
  <c r="L1751" i="19" a="1"/>
  <c r="M1707" i="19" a="1"/>
  <c r="N1668" i="19" a="1"/>
  <c r="L1799" i="19" a="1"/>
  <c r="M1884" i="19" a="1"/>
  <c r="N1969" i="19" a="1"/>
  <c r="N2022" i="19" a="1"/>
  <c r="L1770" i="19" a="1"/>
  <c r="M1855" i="19" a="1"/>
  <c r="N1940" i="19" a="1"/>
  <c r="N1783" i="19" a="1"/>
  <c r="L1869" i="19" a="1"/>
  <c r="M1954" i="19" a="1"/>
  <c r="L2015" i="19" a="1"/>
  <c r="N1754" i="19" a="1"/>
  <c r="L1840" i="19" a="1"/>
  <c r="M1925" i="19" a="1"/>
  <c r="M1768" i="19" a="1"/>
  <c r="N1853" i="19" a="1"/>
  <c r="L1939" i="19" a="1"/>
  <c r="M2007" i="19" a="1"/>
  <c r="L2050" i="19" a="1"/>
  <c r="L1822" i="19" a="1"/>
  <c r="M1907" i="19" a="1"/>
  <c r="L1750" i="19" a="1"/>
  <c r="N1835" i="19" a="1"/>
  <c r="L1921" i="19" a="1"/>
  <c r="M1966" i="19" a="1"/>
  <c r="N1987" i="19" a="1"/>
  <c r="N1999" i="19" a="1"/>
  <c r="M2010" i="19" a="1"/>
  <c r="L2021" i="19" a="1"/>
  <c r="N2031" i="19" a="1"/>
  <c r="M2042" i="19" a="1"/>
  <c r="L2053" i="19" a="1"/>
  <c r="M1769" i="19" a="1"/>
  <c r="N1790" i="19" a="1"/>
  <c r="L1812" i="19" a="1"/>
  <c r="M1833" i="19" a="1"/>
  <c r="N1854" i="19" a="1"/>
  <c r="L1876" i="19" a="1"/>
  <c r="M1897" i="19" a="1"/>
  <c r="N1918" i="19" a="1"/>
  <c r="L1940" i="19" a="1"/>
  <c r="M1961" i="19" a="1"/>
  <c r="N1982" i="19" a="1"/>
  <c r="L2068" i="19" a="1"/>
  <c r="M2089" i="19" a="1"/>
  <c r="N2110" i="19" a="1"/>
  <c r="L2132" i="19" a="1"/>
  <c r="M2153" i="19" a="1"/>
  <c r="N2174" i="19" a="1"/>
  <c r="L2196" i="19" a="1"/>
  <c r="M2217" i="19" a="1"/>
  <c r="N2238" i="19" a="1"/>
  <c r="L2260" i="19" a="1"/>
  <c r="M2281" i="19" a="1"/>
  <c r="N2302" i="19" a="1"/>
  <c r="L2324" i="19" a="1"/>
  <c r="M2345" i="19" a="1"/>
  <c r="N2365" i="19" a="1"/>
  <c r="M2376" i="19" a="1"/>
  <c r="L2387" i="19" a="1"/>
  <c r="N2397" i="19" a="1"/>
  <c r="M2408" i="19" a="1"/>
  <c r="L2419" i="19" a="1"/>
  <c r="N2429" i="19" a="1"/>
  <c r="M2440" i="19" a="1"/>
  <c r="L2451" i="19" a="1"/>
  <c r="N2461" i="19" a="1"/>
  <c r="M2472" i="19" a="1"/>
  <c r="L2483" i="19" a="1"/>
  <c r="N2493" i="19" a="1"/>
  <c r="M2504" i="19" a="1"/>
  <c r="N2054" i="19" a="1"/>
  <c r="M2076" i="19" a="1"/>
  <c r="N2097" i="19" a="1"/>
  <c r="L2119" i="19" a="1"/>
  <c r="M2140" i="19" a="1"/>
  <c r="N2161" i="19" a="1"/>
  <c r="L2183" i="19" a="1"/>
  <c r="M2204" i="19" a="1"/>
  <c r="N2225" i="19" a="1"/>
  <c r="L2247" i="19" a="1"/>
  <c r="M2268" i="19" a="1"/>
  <c r="N2289" i="19" a="1"/>
  <c r="L2311" i="19" a="1"/>
  <c r="M2332" i="19" a="1"/>
  <c r="N2353" i="19" a="1"/>
  <c r="M2063" i="19" a="1"/>
  <c r="N2084" i="19" a="1"/>
  <c r="L2106" i="19" a="1"/>
  <c r="M2127" i="19" a="1"/>
  <c r="N2148" i="19" a="1"/>
  <c r="L2170" i="19" a="1"/>
  <c r="M2191" i="19" a="1"/>
  <c r="N2212" i="19" a="1"/>
  <c r="L2234" i="19" a="1"/>
  <c r="M2255" i="19" a="1"/>
  <c r="N2276" i="19" a="1"/>
  <c r="L2298" i="19" a="1"/>
  <c r="M2319" i="19" a="1"/>
  <c r="N2340" i="19" a="1"/>
  <c r="L2362" i="19" a="1"/>
  <c r="L2374" i="19" a="1"/>
  <c r="N2384" i="19" a="1"/>
  <c r="M2395" i="19" a="1"/>
  <c r="L2406" i="19" a="1"/>
  <c r="N2416" i="19" a="1"/>
  <c r="M2427" i="19" a="1"/>
  <c r="L2438" i="19" a="1"/>
  <c r="N2448" i="19" a="1"/>
  <c r="M2459" i="19" a="1"/>
  <c r="L2470" i="19" a="1"/>
  <c r="N2480" i="19" a="1"/>
  <c r="M2491" i="19" a="1"/>
  <c r="L2502" i="19" a="1"/>
  <c r="N2512" i="19" a="1"/>
  <c r="N2071" i="19" a="1"/>
  <c r="L2093" i="19" a="1"/>
  <c r="M2114" i="19" a="1"/>
  <c r="N2135" i="19" a="1"/>
  <c r="L1709" i="19" a="1"/>
  <c r="L1680" i="19" a="1"/>
  <c r="N1714" i="19" a="1"/>
  <c r="N1682" i="19" a="1"/>
  <c r="N1717" i="19" a="1"/>
  <c r="L1683" i="19" a="1"/>
  <c r="N1716" i="19" a="1"/>
  <c r="L1688" i="19" a="1"/>
  <c r="N1817" i="19" a="1"/>
  <c r="L1903" i="19" a="1"/>
  <c r="M1988" i="19" a="1"/>
  <c r="L2032" i="19" a="1"/>
  <c r="N1788" i="19" a="1"/>
  <c r="L1874" i="19" a="1"/>
  <c r="M1959" i="19" a="1"/>
  <c r="M1802" i="19" a="1"/>
  <c r="N1887" i="19" a="1"/>
  <c r="L1973" i="19" a="1"/>
  <c r="M2024" i="19" a="1"/>
  <c r="M1773" i="19" a="1"/>
  <c r="N1858" i="19" a="1"/>
  <c r="L1944" i="19" a="1"/>
  <c r="L1787" i="19" a="1"/>
  <c r="M1872" i="19" a="1"/>
  <c r="N1957" i="19" a="1"/>
  <c r="N2016" i="19" a="1"/>
  <c r="M1755" i="19" a="1"/>
  <c r="N1840" i="19" a="1"/>
  <c r="L1926" i="19" a="1"/>
  <c r="L1769" i="19" a="1"/>
  <c r="M1854" i="19" a="1"/>
  <c r="N1939" i="19" a="1"/>
  <c r="L1969" i="19" a="1"/>
  <c r="M1990" i="19" a="1"/>
  <c r="L2001" i="19" a="1"/>
  <c r="N2011" i="19" a="1"/>
  <c r="M2022" i="19" a="1"/>
  <c r="L2033" i="19" a="1"/>
  <c r="N2043" i="19" a="1"/>
  <c r="M1750" i="19" a="1"/>
  <c r="L1772" i="19" a="1"/>
  <c r="M1793" i="19" a="1"/>
  <c r="N1814" i="19" a="1"/>
  <c r="L1836" i="19" a="1"/>
  <c r="M1857" i="19" a="1"/>
  <c r="N1878" i="19" a="1"/>
  <c r="L1900" i="19" a="1"/>
  <c r="M1921" i="19" a="1"/>
  <c r="N1942" i="19" a="1"/>
  <c r="L1964" i="19" a="1"/>
  <c r="M1985" i="19" a="1"/>
  <c r="N2070" i="19" a="1"/>
  <c r="L2092" i="19" a="1"/>
  <c r="M2113" i="19" a="1"/>
  <c r="N2134" i="19" a="1"/>
  <c r="L2156" i="19" a="1"/>
  <c r="M2177" i="19" a="1"/>
  <c r="N2198" i="19" a="1"/>
  <c r="L2220" i="19" a="1"/>
  <c r="M2241" i="19" a="1"/>
  <c r="N2262" i="19" a="1"/>
  <c r="L2284" i="19" a="1"/>
  <c r="M2305" i="19" a="1"/>
  <c r="N2326" i="19" a="1"/>
  <c r="L2348" i="19" a="1"/>
  <c r="L2367" i="19" a="1"/>
  <c r="N2377" i="19" a="1"/>
  <c r="M2388" i="19" a="1"/>
  <c r="L2399" i="19" a="1"/>
  <c r="N2409" i="19" a="1"/>
  <c r="M2420" i="19" a="1"/>
  <c r="L2431" i="19" a="1"/>
  <c r="N2441" i="19" a="1"/>
  <c r="M2452" i="19" a="1"/>
  <c r="L2463" i="19" a="1"/>
  <c r="N2473" i="19" a="1"/>
  <c r="M2484" i="19" a="1"/>
  <c r="L2495" i="19" a="1"/>
  <c r="N2505" i="19" a="1"/>
  <c r="N2057" i="19" a="1"/>
  <c r="L2079" i="19" a="1"/>
  <c r="M2100" i="19" a="1"/>
  <c r="N2121" i="19" a="1"/>
  <c r="L2143" i="19" a="1"/>
  <c r="M2164" i="19" a="1"/>
  <c r="N2185" i="19" a="1"/>
  <c r="L2207" i="19" a="1"/>
  <c r="M2228" i="19" a="1"/>
  <c r="N2249" i="19" a="1"/>
  <c r="L2271" i="19" a="1"/>
  <c r="M2292" i="19" a="1"/>
  <c r="N2313" i="19" a="1"/>
  <c r="L2335" i="19" a="1"/>
  <c r="M2356" i="19" a="1"/>
  <c r="L2066" i="19" a="1"/>
  <c r="M2087" i="19" a="1"/>
  <c r="N2108" i="19" a="1"/>
  <c r="L2130" i="19" a="1"/>
  <c r="M2151" i="19" a="1"/>
  <c r="N2172" i="19" a="1"/>
  <c r="L2194" i="19" a="1"/>
  <c r="M2215" i="19" a="1"/>
  <c r="N2236" i="19" a="1"/>
  <c r="L2258" i="19" a="1"/>
  <c r="M2279" i="19" a="1"/>
  <c r="N2300" i="19" a="1"/>
  <c r="L2322" i="19" a="1"/>
  <c r="M2343" i="19" a="1"/>
  <c r="N2364" i="19" a="1"/>
  <c r="M2375" i="19" a="1"/>
  <c r="L2386" i="19" a="1"/>
  <c r="N2396" i="19" a="1"/>
  <c r="M2407" i="19" a="1"/>
  <c r="N1719" i="19" a="1"/>
  <c r="L1701" i="19" a="1"/>
  <c r="M1725" i="19" a="1"/>
  <c r="L1670" i="19" a="1"/>
  <c r="M1728" i="19" a="1"/>
  <c r="M1668" i="19" a="1"/>
  <c r="M1727" i="19" a="1"/>
  <c r="N1753" i="19" a="1"/>
  <c r="L1839" i="19" a="1"/>
  <c r="M1924" i="19" a="1"/>
  <c r="L2000" i="19" a="1"/>
  <c r="N2042" i="19" a="1"/>
  <c r="L1810" i="19" a="1"/>
  <c r="M1895" i="19" a="1"/>
  <c r="N1980" i="19" a="1"/>
  <c r="N1823" i="19" a="1"/>
  <c r="L1909" i="19" a="1"/>
  <c r="M1992" i="19" a="1"/>
  <c r="L2035" i="19" a="1"/>
  <c r="N1794" i="19" a="1"/>
  <c r="L1880" i="19" a="1"/>
  <c r="M1965" i="19" a="1"/>
  <c r="M1808" i="19" a="1"/>
  <c r="N1893" i="19" a="1"/>
  <c r="L1979" i="19" a="1"/>
  <c r="M2027" i="19" a="1"/>
  <c r="N1776" i="19" a="1"/>
  <c r="L1862" i="19" a="1"/>
  <c r="M1947" i="19" a="1"/>
  <c r="M1790" i="19" a="1"/>
  <c r="N1875" i="19" a="1"/>
  <c r="N1947" i="19" a="1"/>
  <c r="M1974" i="19" a="1"/>
  <c r="L1993" i="19" a="1"/>
  <c r="N2003" i="19" a="1"/>
  <c r="M2014" i="19" a="1"/>
  <c r="L2025" i="19" a="1"/>
  <c r="N2035" i="19" a="1"/>
  <c r="M2046" i="19" a="1"/>
  <c r="L1756" i="19" a="1"/>
  <c r="M1777" i="19" a="1"/>
  <c r="N1798" i="19" a="1"/>
  <c r="L1820" i="19" a="1"/>
  <c r="M1841" i="19" a="1"/>
  <c r="N1862" i="19" a="1"/>
  <c r="L1884" i="19" a="1"/>
  <c r="M1905" i="19" a="1"/>
  <c r="N1926" i="19" a="1"/>
  <c r="L1948" i="19" a="1"/>
  <c r="M1969" i="19" a="1"/>
  <c r="M2054" i="19" a="1"/>
  <c r="L2076" i="19" a="1"/>
  <c r="M2097" i="19" a="1"/>
  <c r="N2118" i="19" a="1"/>
  <c r="L2140" i="19" a="1"/>
  <c r="M2161" i="19" a="1"/>
  <c r="N2182" i="19" a="1"/>
  <c r="L2204" i="19" a="1"/>
  <c r="M2225" i="19" a="1"/>
  <c r="N2246" i="19" a="1"/>
  <c r="L2268" i="19" a="1"/>
  <c r="M2289" i="19" a="1"/>
  <c r="N2310" i="19" a="1"/>
  <c r="L2332" i="19" a="1"/>
  <c r="M2353" i="19" a="1"/>
  <c r="N2369" i="19" a="1"/>
  <c r="M2380" i="19" a="1"/>
  <c r="L2391" i="19" a="1"/>
  <c r="N2401" i="19" a="1"/>
  <c r="M2412" i="19" a="1"/>
  <c r="L2423" i="19" a="1"/>
  <c r="N2433" i="19" a="1"/>
  <c r="M2444" i="19" a="1"/>
  <c r="L2455" i="19" a="1"/>
  <c r="N2465" i="19" a="1"/>
  <c r="M2476" i="19" a="1"/>
  <c r="L2487" i="19" a="1"/>
  <c r="N2497" i="19" a="1"/>
  <c r="M2508" i="19" a="1"/>
  <c r="L2063" i="19" a="1"/>
  <c r="M2084" i="19" a="1"/>
  <c r="N2105" i="19" a="1"/>
  <c r="L2127" i="19" a="1"/>
  <c r="M2148" i="19" a="1"/>
  <c r="N2169" i="19" a="1"/>
  <c r="L2191" i="19" a="1"/>
  <c r="M2212" i="19" a="1"/>
  <c r="N2233" i="19" a="1"/>
  <c r="L2255" i="19" a="1"/>
  <c r="M2276" i="19" a="1"/>
  <c r="N2297" i="19" a="1"/>
  <c r="L2319" i="19" a="1"/>
  <c r="M2340" i="19" a="1"/>
  <c r="N2361" i="19" a="1"/>
  <c r="M2071" i="19" a="1"/>
  <c r="N2092" i="19" a="1"/>
  <c r="L2114" i="19" a="1"/>
  <c r="M2135" i="19" a="1"/>
  <c r="N2156" i="19" a="1"/>
  <c r="L2178" i="19" a="1"/>
  <c r="M2199" i="19" a="1"/>
  <c r="N2220" i="19" a="1"/>
  <c r="L2242" i="19" a="1"/>
  <c r="M2263" i="19" a="1"/>
  <c r="N2284" i="19" a="1"/>
  <c r="L2306" i="19" a="1"/>
  <c r="M2327" i="19" a="1"/>
  <c r="N2348" i="19" a="1"/>
  <c r="M2367" i="19" a="1"/>
  <c r="L2378" i="19" a="1"/>
  <c r="N2388" i="19" a="1"/>
  <c r="M2399" i="19" a="1"/>
  <c r="L2410" i="19" a="1"/>
  <c r="N2420" i="19" a="1"/>
  <c r="M2431" i="19" a="1"/>
  <c r="L2442" i="19" a="1"/>
  <c r="N2452" i="19" a="1"/>
  <c r="M2463" i="19" a="1"/>
  <c r="L2474" i="19" a="1"/>
  <c r="N2484" i="19" a="1"/>
  <c r="M2495" i="19" a="1"/>
  <c r="L2506" i="19" a="1"/>
  <c r="M2058" i="19" a="1"/>
  <c r="N2079" i="19" a="1"/>
  <c r="L2101" i="19" a="1"/>
  <c r="M2122" i="19" a="1"/>
  <c r="N2143" i="19" a="1"/>
  <c r="L1721" i="19" a="1"/>
  <c r="M1667" i="19" a="1"/>
  <c r="N1726" i="19" a="1"/>
  <c r="M1674" i="19" a="1"/>
  <c r="N1729" i="19" a="1"/>
  <c r="N1670" i="19" a="1"/>
  <c r="N1728" i="19" a="1"/>
  <c r="M1756" i="19" a="1"/>
  <c r="N1841" i="19" a="1"/>
  <c r="L1927" i="19" a="1"/>
  <c r="M2001" i="19" a="1"/>
  <c r="L2044" i="19" a="1"/>
  <c r="N1812" i="19" a="1"/>
  <c r="L1898" i="19" a="1"/>
  <c r="M1983" i="19" a="1"/>
  <c r="M1826" i="19" a="1"/>
  <c r="N1911" i="19" a="1"/>
  <c r="N1993" i="19" a="1"/>
  <c r="M2036" i="19" a="1"/>
  <c r="M1797" i="19" a="1"/>
  <c r="N1882" i="19" a="1"/>
  <c r="L1968" i="19" a="1"/>
  <c r="L1811" i="19" a="1"/>
  <c r="M1896" i="19" a="1"/>
  <c r="N1981" i="19" a="1"/>
  <c r="N2028" i="19" a="1"/>
  <c r="M1779" i="19" a="1"/>
  <c r="N1864" i="19" a="1"/>
  <c r="L1950" i="19" a="1"/>
  <c r="L1793" i="19" a="1"/>
  <c r="M1878" i="19" a="1"/>
  <c r="L1953" i="19" a="1"/>
  <c r="L1977" i="19" a="1"/>
  <c r="M1994" i="19" a="1"/>
  <c r="L2005" i="19" a="1"/>
  <c r="N2015" i="19" a="1"/>
  <c r="M2026" i="19" a="1"/>
  <c r="L2037" i="19" a="1"/>
  <c r="N2047" i="19" a="1"/>
  <c r="N1758" i="19" a="1"/>
  <c r="L1780" i="19" a="1"/>
  <c r="M1801" i="19" a="1"/>
  <c r="N1822" i="19" a="1"/>
  <c r="L1844" i="19" a="1"/>
  <c r="M1865" i="19" a="1"/>
  <c r="N1886" i="19" a="1"/>
  <c r="L1908" i="19" a="1"/>
  <c r="M1929" i="19" a="1"/>
  <c r="N1950" i="19" a="1"/>
  <c r="L1972" i="19" a="1"/>
  <c r="M2057" i="19" a="1"/>
  <c r="N2078" i="19" a="1"/>
  <c r="L2100" i="19" a="1"/>
  <c r="M2121" i="19" a="1"/>
  <c r="N2142" i="19" a="1"/>
  <c r="L2164" i="19" a="1"/>
  <c r="M2185" i="19" a="1"/>
  <c r="N2206" i="19" a="1"/>
  <c r="M1710" i="19" a="1"/>
  <c r="M1820" i="19" a="1"/>
  <c r="M1890" i="19" a="1"/>
  <c r="M1960" i="19" a="1"/>
  <c r="N1971" i="19" a="1"/>
  <c r="N1774" i="19" a="1"/>
  <c r="M1945" i="19" a="1"/>
  <c r="L2180" i="19" a="1"/>
  <c r="N2286" i="19" a="1"/>
  <c r="M2368" i="19" a="1"/>
  <c r="L2411" i="19" a="1"/>
  <c r="N2453" i="19" a="1"/>
  <c r="M2496" i="19" a="1"/>
  <c r="L2103" i="19" a="1"/>
  <c r="M2188" i="19" a="1"/>
  <c r="L2239" i="19" a="1"/>
  <c r="M2300" i="19" a="1"/>
  <c r="L2359" i="19" a="1"/>
  <c r="L2098" i="19" a="1"/>
  <c r="M2159" i="19" a="1"/>
  <c r="L2218" i="19" a="1"/>
  <c r="N2268" i="19" a="1"/>
  <c r="L2330" i="19" a="1"/>
  <c r="N2376" i="19" a="1"/>
  <c r="L2402" i="19" a="1"/>
  <c r="N2428" i="19" a="1"/>
  <c r="L2450" i="19" a="1"/>
  <c r="M2471" i="19" a="1"/>
  <c r="M2487" i="19" a="1"/>
  <c r="N2504" i="19" a="1"/>
  <c r="L2069" i="19" a="1"/>
  <c r="N2103" i="19" a="1"/>
  <c r="M2130" i="19" a="1"/>
  <c r="L2157" i="19" a="1"/>
  <c r="M2178" i="19" a="1"/>
  <c r="N2199" i="19" a="1"/>
  <c r="L2221" i="19" a="1"/>
  <c r="M2242" i="19" a="1"/>
  <c r="N2263" i="19" a="1"/>
  <c r="L2285" i="19" a="1"/>
  <c r="M2306" i="19" a="1"/>
  <c r="N2327" i="19" a="1"/>
  <c r="L2349" i="19" a="1"/>
  <c r="M2061" i="19" a="1"/>
  <c r="N2082" i="19" a="1"/>
  <c r="L2104" i="19" a="1"/>
  <c r="M2125" i="19" a="1"/>
  <c r="N2146" i="19" a="1"/>
  <c r="L2168" i="19" a="1"/>
  <c r="M2189" i="19" a="1"/>
  <c r="N2210" i="19" a="1"/>
  <c r="L2232" i="19" a="1"/>
  <c r="M2253" i="19" a="1"/>
  <c r="N2274" i="19" a="1"/>
  <c r="L2296" i="19" a="1"/>
  <c r="M2317" i="19" a="1"/>
  <c r="N2338" i="19" a="1"/>
  <c r="L2360" i="19" a="1"/>
  <c r="L2373" i="19" a="1"/>
  <c r="N2383" i="19" a="1"/>
  <c r="M2394" i="19" a="1"/>
  <c r="L2405" i="19" a="1"/>
  <c r="N2415" i="19" a="1"/>
  <c r="M2426" i="19" a="1"/>
  <c r="L2437" i="19" a="1"/>
  <c r="N2447" i="19" a="1"/>
  <c r="M2458" i="19" a="1"/>
  <c r="L2469" i="19" a="1"/>
  <c r="N2479" i="19" a="1"/>
  <c r="M2490" i="19" a="1"/>
  <c r="L2501" i="19" a="1"/>
  <c r="N2511" i="19" a="1"/>
  <c r="N2069" i="19" a="1"/>
  <c r="L2091" i="19" a="1"/>
  <c r="M2112" i="19" a="1"/>
  <c r="N2133" i="19" a="1"/>
  <c r="L2155" i="19" a="1"/>
  <c r="M2176" i="19" a="1"/>
  <c r="N2197" i="19" a="1"/>
  <c r="L2219" i="19" a="1"/>
  <c r="M2240" i="19" a="1"/>
  <c r="N2261" i="19" a="1"/>
  <c r="L2283" i="19" a="1"/>
  <c r="M2304" i="19" a="1"/>
  <c r="N2325" i="19" a="1"/>
  <c r="L2347" i="19" a="1"/>
  <c r="M2059" i="19" a="1"/>
  <c r="N2080" i="19" a="1"/>
  <c r="L2102" i="19" a="1"/>
  <c r="M2123" i="19" a="1"/>
  <c r="N2144" i="19" a="1"/>
  <c r="L2166" i="19" a="1"/>
  <c r="M2187" i="19" a="1"/>
  <c r="N2208" i="19" a="1"/>
  <c r="L2230" i="19" a="1"/>
  <c r="M2251" i="19" a="1"/>
  <c r="N2272" i="19" a="1"/>
  <c r="L2294" i="19" a="1"/>
  <c r="M2315" i="19" a="1"/>
  <c r="N2336" i="19" a="1"/>
  <c r="L2358" i="19" a="1"/>
  <c r="L2372" i="19" a="1"/>
  <c r="N2382" i="19" a="1"/>
  <c r="M2393" i="19" a="1"/>
  <c r="L2404" i="19" a="1"/>
  <c r="N2414" i="19" a="1"/>
  <c r="M2425" i="19" a="1"/>
  <c r="L2436" i="19" a="1"/>
  <c r="N2446" i="19" a="1"/>
  <c r="M2457" i="19" a="1"/>
  <c r="L2468" i="19" a="1"/>
  <c r="N2478" i="19" a="1"/>
  <c r="M2489" i="19" a="1"/>
  <c r="L2500" i="19" a="1"/>
  <c r="N2510" i="19" a="1"/>
  <c r="M2070" i="19" a="1"/>
  <c r="N2091" i="19" a="1"/>
  <c r="L2113" i="19" a="1"/>
  <c r="M2134" i="19" a="1"/>
  <c r="N2155" i="19" a="1"/>
  <c r="L2177" i="19" a="1"/>
  <c r="M2198" i="19" a="1"/>
  <c r="N2219" i="19" a="1"/>
  <c r="L2241" i="19" a="1"/>
  <c r="M2262" i="19" a="1"/>
  <c r="N2283" i="19" a="1"/>
  <c r="L1682" i="19" a="1"/>
  <c r="N1905" i="19" a="1"/>
  <c r="N1975" i="19" a="1"/>
  <c r="L2018" i="19" a="1"/>
  <c r="N1991" i="19" a="1"/>
  <c r="L1796" i="19" a="1"/>
  <c r="N1966" i="19" a="1"/>
  <c r="M2201" i="19" a="1"/>
  <c r="L2292" i="19" a="1"/>
  <c r="L2371" i="19" a="1"/>
  <c r="N2413" i="19" a="1"/>
  <c r="M2456" i="19" a="1"/>
  <c r="L2499" i="19" a="1"/>
  <c r="M2108" i="19" a="1"/>
  <c r="N2193" i="19" a="1"/>
  <c r="M2252" i="19" a="1"/>
  <c r="L2303" i="19" a="1"/>
  <c r="M2364" i="19" a="1"/>
  <c r="M2111" i="19" a="1"/>
  <c r="L2162" i="19" a="1"/>
  <c r="M2223" i="19" a="1"/>
  <c r="L2282" i="19" a="1"/>
  <c r="N2332" i="19" a="1"/>
  <c r="M2379" i="19" a="1"/>
  <c r="N2408" i="19" a="1"/>
  <c r="L2430" i="19" a="1"/>
  <c r="M2451" i="19" a="1"/>
  <c r="N2472" i="19" a="1"/>
  <c r="L2490" i="19" a="1"/>
  <c r="M2507" i="19" a="1"/>
  <c r="M2074" i="19" a="1"/>
  <c r="M2106" i="19" a="1"/>
  <c r="L2133" i="19" a="1"/>
  <c r="N2159" i="19" a="1"/>
  <c r="L2181" i="19" a="1"/>
  <c r="M2202" i="19" a="1"/>
  <c r="N2223" i="19" a="1"/>
  <c r="L2245" i="19" a="1"/>
  <c r="M2266" i="19" a="1"/>
  <c r="N2287" i="19" a="1"/>
  <c r="L2309" i="19" a="1"/>
  <c r="M2330" i="19" a="1"/>
  <c r="N2351" i="19" a="1"/>
  <c r="L2064" i="19" a="1"/>
  <c r="M2085" i="19" a="1"/>
  <c r="N2106" i="19" a="1"/>
  <c r="L2128" i="19" a="1"/>
  <c r="M2149" i="19" a="1"/>
  <c r="N2170" i="19" a="1"/>
  <c r="L2192" i="19" a="1"/>
  <c r="M2213" i="19" a="1"/>
  <c r="N2234" i="19" a="1"/>
  <c r="L2256" i="19" a="1"/>
  <c r="M2277" i="19" a="1"/>
  <c r="N2298" i="19" a="1"/>
  <c r="L2320" i="19" a="1"/>
  <c r="M2341" i="19" a="1"/>
  <c r="N2362" i="19" a="1"/>
  <c r="M2374" i="19" a="1"/>
  <c r="L2385" i="19" a="1"/>
  <c r="N2395" i="19" a="1"/>
  <c r="M2406" i="19" a="1"/>
  <c r="L2417" i="19" a="1"/>
  <c r="N2427" i="19" a="1"/>
  <c r="M2438" i="19" a="1"/>
  <c r="L2449" i="19" a="1"/>
  <c r="N2459" i="19" a="1"/>
  <c r="M2470" i="19" a="1"/>
  <c r="L2481" i="19" a="1"/>
  <c r="N2491" i="19" a="1"/>
  <c r="M2502" i="19" a="1"/>
  <c r="L2513" i="19" a="1"/>
  <c r="M2072" i="19" a="1"/>
  <c r="N2093" i="19" a="1"/>
  <c r="L2115" i="19" a="1"/>
  <c r="M2136" i="19" a="1"/>
  <c r="N2157" i="19" a="1"/>
  <c r="L2179" i="19" a="1"/>
  <c r="M2200" i="19" a="1"/>
  <c r="N2221" i="19" a="1"/>
  <c r="L2243" i="19" a="1"/>
  <c r="M2264" i="19" a="1"/>
  <c r="N2285" i="19" a="1"/>
  <c r="L2307" i="19" a="1"/>
  <c r="M2328" i="19" a="1"/>
  <c r="N2349" i="19" a="1"/>
  <c r="L2062" i="19" a="1"/>
  <c r="M2083" i="19" a="1"/>
  <c r="N2104" i="19" a="1"/>
  <c r="L2126" i="19" a="1"/>
  <c r="M2147" i="19" a="1"/>
  <c r="N2168" i="19" a="1"/>
  <c r="L2190" i="19" a="1"/>
  <c r="M2211" i="19" a="1"/>
  <c r="N2232" i="19" a="1"/>
  <c r="L2254" i="19" a="1"/>
  <c r="M2275" i="19" a="1"/>
  <c r="N2296" i="19" a="1"/>
  <c r="L2318" i="19" a="1"/>
  <c r="M2339" i="19" a="1"/>
  <c r="N2360" i="19" a="1"/>
  <c r="M2373" i="19" a="1"/>
  <c r="L2384" i="19" a="1"/>
  <c r="N2394" i="19" a="1"/>
  <c r="M2405" i="19" a="1"/>
  <c r="L2416" i="19" a="1"/>
  <c r="N2426" i="19" a="1"/>
  <c r="M2437" i="19" a="1"/>
  <c r="L2448" i="19" a="1"/>
  <c r="N2458" i="19" a="1"/>
  <c r="M2469" i="19" a="1"/>
  <c r="L2480" i="19" a="1"/>
  <c r="N2490" i="19" a="1"/>
  <c r="M2501" i="19" a="1"/>
  <c r="L2512" i="19" a="1"/>
  <c r="L2073" i="19" a="1"/>
  <c r="M2094" i="19" a="1"/>
  <c r="N2115" i="19" a="1"/>
  <c r="L2137" i="19" a="1"/>
  <c r="M2158" i="19" a="1"/>
  <c r="N2179" i="19" a="1"/>
  <c r="L2201" i="19" a="1"/>
  <c r="M2222" i="19" a="1"/>
  <c r="N2243" i="19" a="1"/>
  <c r="L2265" i="19" a="1"/>
  <c r="M2286" i="19" a="1"/>
  <c r="N2307" i="19" a="1"/>
  <c r="L1716" i="19" a="1"/>
  <c r="N1990" i="19" a="1"/>
  <c r="N2025" i="19" a="1"/>
  <c r="L1758" i="19" a="1"/>
  <c r="M2002" i="19" a="1"/>
  <c r="M1817" i="19" a="1"/>
  <c r="L1988" i="19" a="1"/>
  <c r="N2222" i="19" a="1"/>
  <c r="L2308" i="19" a="1"/>
  <c r="L2379" i="19" a="1"/>
  <c r="N2421" i="19" a="1"/>
  <c r="M2464" i="19" a="1"/>
  <c r="L2507" i="19" a="1"/>
  <c r="M2124" i="19" a="1"/>
  <c r="M2196" i="19" a="1"/>
  <c r="N2257" i="19" a="1"/>
  <c r="M2316" i="19" a="1"/>
  <c r="L2055" i="19" a="1"/>
  <c r="N2116" i="19" a="1"/>
  <c r="M2175" i="19" a="1"/>
  <c r="L2226" i="19" a="1"/>
  <c r="M2287" i="19" a="1"/>
  <c r="L2346" i="19" a="1"/>
  <c r="N2380" i="19" a="1"/>
  <c r="M2411" i="19" a="1"/>
  <c r="N2432" i="19" a="1"/>
  <c r="L2454" i="19" a="1"/>
  <c r="M2475" i="19" a="1"/>
  <c r="N2492" i="19" a="1"/>
  <c r="N2508" i="19" a="1"/>
  <c r="L2077" i="19" a="1"/>
  <c r="L2109" i="19" a="1"/>
  <c r="M2138" i="19" a="1"/>
  <c r="M2162" i="19" a="1"/>
  <c r="N2183" i="19" a="1"/>
  <c r="L2205" i="19" a="1"/>
  <c r="M2226" i="19" a="1"/>
  <c r="N2247" i="19" a="1"/>
  <c r="L2269" i="19" a="1"/>
  <c r="M2290" i="19" a="1"/>
  <c r="N2311" i="19" a="1"/>
  <c r="L2333" i="19" a="1"/>
  <c r="M2354" i="19" a="1"/>
  <c r="N2066" i="19" a="1"/>
  <c r="L2088" i="19" a="1"/>
  <c r="M2109" i="19" a="1"/>
  <c r="N2130" i="19" a="1"/>
  <c r="L2152" i="19" a="1"/>
  <c r="M2173" i="19" a="1"/>
  <c r="N2194" i="19" a="1"/>
  <c r="L2216" i="19" a="1"/>
  <c r="M2237" i="19" a="1"/>
  <c r="N2258" i="19" a="1"/>
  <c r="L2280" i="19" a="1"/>
  <c r="M2301" i="19" a="1"/>
  <c r="N2322" i="19" a="1"/>
  <c r="L2344" i="19" a="1"/>
  <c r="L2365" i="19" a="1"/>
  <c r="N2375" i="19" a="1"/>
  <c r="M2386" i="19" a="1"/>
  <c r="L2397" i="19" a="1"/>
  <c r="N2407" i="19" a="1"/>
  <c r="M2418" i="19" a="1"/>
  <c r="L2429" i="19" a="1"/>
  <c r="N2439" i="19" a="1"/>
  <c r="M2450" i="19" a="1"/>
  <c r="L2461" i="19" a="1"/>
  <c r="N2471" i="19" a="1"/>
  <c r="M2482" i="19" a="1"/>
  <c r="L2493" i="19" a="1"/>
  <c r="N2503" i="19" a="1"/>
  <c r="M2514" i="19" a="1"/>
  <c r="L2075" i="19" a="1"/>
  <c r="M2096" i="19" a="1"/>
  <c r="N2117" i="19" a="1"/>
  <c r="L2139" i="19" a="1"/>
  <c r="M2160" i="19" a="1"/>
  <c r="N2181" i="19" a="1"/>
  <c r="L2203" i="19" a="1"/>
  <c r="M2224" i="19" a="1"/>
  <c r="N2245" i="19" a="1"/>
  <c r="L2267" i="19" a="1"/>
  <c r="M2288" i="19" a="1"/>
  <c r="N2309" i="19" a="1"/>
  <c r="L2331" i="19" a="1"/>
  <c r="M2352" i="19" a="1"/>
  <c r="N2064" i="19" a="1"/>
  <c r="L2086" i="19" a="1"/>
  <c r="M2107" i="19" a="1"/>
  <c r="N2128" i="19" a="1"/>
  <c r="L2150" i="19" a="1"/>
  <c r="M2171" i="19" a="1"/>
  <c r="N2192" i="19" a="1"/>
  <c r="L2214" i="19" a="1"/>
  <c r="M2235" i="19" a="1"/>
  <c r="N2256" i="19" a="1"/>
  <c r="L2278" i="19" a="1"/>
  <c r="M2299" i="19" a="1"/>
  <c r="N2320" i="19" a="1"/>
  <c r="L2342" i="19" a="1"/>
  <c r="M2363" i="19" a="1"/>
  <c r="N2374" i="19" a="1"/>
  <c r="M2385" i="19" a="1"/>
  <c r="L2396" i="19" a="1"/>
  <c r="N2406" i="19" a="1"/>
  <c r="M2417" i="19" a="1"/>
  <c r="L2428" i="19" a="1"/>
  <c r="N2438" i="19" a="1"/>
  <c r="M2449" i="19" a="1"/>
  <c r="L2460" i="19" a="1"/>
  <c r="N2470" i="19" a="1"/>
  <c r="M2481" i="19" a="1"/>
  <c r="L2492" i="19" a="1"/>
  <c r="N2502" i="19" a="1"/>
  <c r="M2513" i="19" a="1"/>
  <c r="N2075" i="19" a="1"/>
  <c r="L2097" i="19" a="1"/>
  <c r="M2118" i="19" a="1"/>
  <c r="N2139" i="19" a="1"/>
  <c r="L2161" i="19" a="1"/>
  <c r="M2182" i="19" a="1"/>
  <c r="N2203" i="19" a="1"/>
  <c r="L2225" i="19" a="1"/>
  <c r="M2246" i="19" a="1"/>
  <c r="N2267" i="19" a="1"/>
  <c r="L2289" i="19" a="1"/>
  <c r="M2310" i="19" a="1"/>
  <c r="N1684" i="19" a="1"/>
  <c r="M2033" i="19" a="1"/>
  <c r="L1776" i="19" a="1"/>
  <c r="M1843" i="19" a="1"/>
  <c r="L2013" i="19" a="1"/>
  <c r="N1838" i="19" a="1"/>
  <c r="M2073" i="19" a="1"/>
  <c r="L2228" i="19" a="1"/>
  <c r="M2313" i="19" a="1"/>
  <c r="N2381" i="19" a="1"/>
  <c r="M2424" i="19" a="1"/>
  <c r="L2467" i="19" a="1"/>
  <c r="N2509" i="19" a="1"/>
  <c r="N2129" i="19" a="1"/>
  <c r="N2209" i="19" a="1"/>
  <c r="M2260" i="19" a="1"/>
  <c r="N2321" i="19" a="1"/>
  <c r="N2068" i="19" a="1"/>
  <c r="M2119" i="19" a="1"/>
  <c r="N2180" i="19" a="1"/>
  <c r="M2239" i="19" a="1"/>
  <c r="L2290" i="19" a="1"/>
  <c r="M2351" i="19" a="1"/>
  <c r="M2387" i="19" a="1"/>
  <c r="N2412" i="19" a="1"/>
  <c r="L2434" i="19" a="1"/>
  <c r="M2455" i="19" a="1"/>
  <c r="N2476" i="19" a="1"/>
  <c r="L2494" i="19" a="1"/>
  <c r="M2511" i="19" a="1"/>
  <c r="M2082" i="19" a="1"/>
  <c r="N2111" i="19" a="1"/>
  <c r="L2141" i="19" a="1"/>
  <c r="L2165" i="19" a="1"/>
  <c r="M2186" i="19" a="1"/>
  <c r="N2207" i="19" a="1"/>
  <c r="L2229" i="19" a="1"/>
  <c r="M2250" i="19" a="1"/>
  <c r="N2271" i="19" a="1"/>
  <c r="L2293" i="19" a="1"/>
  <c r="M2314" i="19" a="1"/>
  <c r="N2335" i="19" a="1"/>
  <c r="L2357" i="19" a="1"/>
  <c r="M2069" i="19" a="1"/>
  <c r="N2090" i="19" a="1"/>
  <c r="L2112" i="19" a="1"/>
  <c r="M2133" i="19" a="1"/>
  <c r="N2154" i="19" a="1"/>
  <c r="L2176" i="19" a="1"/>
  <c r="M2197" i="19" a="1"/>
  <c r="N2218" i="19" a="1"/>
  <c r="L2240" i="19" a="1"/>
  <c r="M2261" i="19" a="1"/>
  <c r="N2282" i="19" a="1"/>
  <c r="L2304" i="19" a="1"/>
  <c r="M2325" i="19" a="1"/>
  <c r="N2346" i="19" a="1"/>
  <c r="M2366" i="19" a="1"/>
  <c r="L2377" i="19" a="1"/>
  <c r="N2387" i="19" a="1"/>
  <c r="M2398" i="19" a="1"/>
  <c r="L2409" i="19" a="1"/>
  <c r="N2419" i="19" a="1"/>
  <c r="M2430" i="19" a="1"/>
  <c r="L2441" i="19" a="1"/>
  <c r="N2451" i="19" a="1"/>
  <c r="M2462" i="19" a="1"/>
  <c r="L2473" i="19" a="1"/>
  <c r="N2483" i="19" a="1"/>
  <c r="M2494" i="19" a="1"/>
  <c r="L2505" i="19" a="1"/>
  <c r="M2056" i="19" a="1"/>
  <c r="N2077" i="19" a="1"/>
  <c r="L2099" i="19" a="1"/>
  <c r="M2120" i="19" a="1"/>
  <c r="N2141" i="19" a="1"/>
  <c r="L2163" i="19" a="1"/>
  <c r="M2184" i="19" a="1"/>
  <c r="N2205" i="19" a="1"/>
  <c r="L2227" i="19" a="1"/>
  <c r="M2248" i="19" a="1"/>
  <c r="N2269" i="19" a="1"/>
  <c r="L2291" i="19" a="1"/>
  <c r="M2312" i="19" a="1"/>
  <c r="N2333" i="19" a="1"/>
  <c r="L2355" i="19" a="1"/>
  <c r="M2067" i="19" a="1"/>
  <c r="N2088" i="19" a="1"/>
  <c r="L2110" i="19" a="1"/>
  <c r="M2131" i="19" a="1"/>
  <c r="N2152" i="19" a="1"/>
  <c r="L2174" i="19" a="1"/>
  <c r="M2195" i="19" a="1"/>
  <c r="N2216" i="19" a="1"/>
  <c r="L2238" i="19" a="1"/>
  <c r="M2259" i="19" a="1"/>
  <c r="N2280" i="19" a="1"/>
  <c r="L2302" i="19" a="1"/>
  <c r="M2323" i="19" a="1"/>
  <c r="N2344" i="19" a="1"/>
  <c r="M2365" i="19" a="1"/>
  <c r="L2376" i="19" a="1"/>
  <c r="N2386" i="19" a="1"/>
  <c r="M2397" i="19" a="1"/>
  <c r="L2408" i="19" a="1"/>
  <c r="N2418" i="19" a="1"/>
  <c r="M2429" i="19" a="1"/>
  <c r="L2440" i="19" a="1"/>
  <c r="N2450" i="19" a="1"/>
  <c r="M2461" i="19" a="1"/>
  <c r="L2472" i="19" a="1"/>
  <c r="N2482" i="19" a="1"/>
  <c r="M2493" i="19" a="1"/>
  <c r="L2504" i="19" a="1"/>
  <c r="L2057" i="19" a="1"/>
  <c r="M2078" i="19" a="1"/>
  <c r="N2099" i="19" a="1"/>
  <c r="L2121" i="19" a="1"/>
  <c r="M2142" i="19" a="1"/>
  <c r="N2163" i="19" a="1"/>
  <c r="L2185" i="19" a="1"/>
  <c r="M2206" i="19" a="1"/>
  <c r="N2227" i="19" a="1"/>
  <c r="L2249" i="19" a="1"/>
  <c r="M2270" i="19" a="1"/>
  <c r="N2291" i="19" a="1"/>
  <c r="L2313" i="19" a="1"/>
  <c r="L1719" i="19" a="1"/>
  <c r="M1791" i="19" a="1"/>
  <c r="M1861" i="19" a="1"/>
  <c r="N1928" i="19" a="1"/>
  <c r="N2023" i="19" a="1"/>
  <c r="L1860" i="19" a="1"/>
  <c r="N2094" i="19" a="1"/>
  <c r="L2244" i="19" a="1"/>
  <c r="M2329" i="19" a="1"/>
  <c r="N2389" i="19" a="1"/>
  <c r="M2432" i="19" a="1"/>
  <c r="L2475" i="19" a="1"/>
  <c r="M2060" i="19" a="1"/>
  <c r="N2145" i="19" a="1"/>
  <c r="L2215" i="19" a="1"/>
  <c r="N2273" i="19" a="1"/>
  <c r="M2324" i="19" a="1"/>
  <c r="L2074" i="19" a="1"/>
  <c r="N2132" i="19" a="1"/>
  <c r="M2183" i="19" a="1"/>
  <c r="N2244" i="19" a="1"/>
  <c r="M2303" i="19" a="1"/>
  <c r="L2354" i="19" a="1"/>
  <c r="L2390" i="19" a="1"/>
  <c r="L2418" i="19" a="1"/>
  <c r="M2439" i="19" a="1"/>
  <c r="N2460" i="19" a="1"/>
  <c r="M2479" i="19" a="1"/>
  <c r="N2496" i="19" a="1"/>
  <c r="L2514" i="19" a="1"/>
  <c r="L2085" i="19" a="1"/>
  <c r="L2117" i="19" a="1"/>
  <c r="M2146" i="19" a="1"/>
  <c r="N2167" i="19" a="1"/>
  <c r="L2189" i="19" a="1"/>
  <c r="M2210" i="19" a="1"/>
  <c r="N2231" i="19" a="1"/>
  <c r="L2253" i="19" a="1"/>
  <c r="M2274" i="19" a="1"/>
  <c r="N2295" i="19" a="1"/>
  <c r="L2317" i="19" a="1"/>
  <c r="M2338" i="19" a="1"/>
  <c r="N2359" i="19" a="1"/>
  <c r="L2072" i="19" a="1"/>
  <c r="M2093" i="19" a="1"/>
  <c r="N2114" i="19" a="1"/>
  <c r="L2136" i="19" a="1"/>
  <c r="M2157" i="19" a="1"/>
  <c r="N2178" i="19" a="1"/>
  <c r="L2200" i="19" a="1"/>
  <c r="M2221" i="19" a="1"/>
  <c r="N2242" i="19" a="1"/>
  <c r="L2264" i="19" a="1"/>
  <c r="M2285" i="19" a="1"/>
  <c r="N2306" i="19" a="1"/>
  <c r="L2328" i="19" a="1"/>
  <c r="M2349" i="19" a="1"/>
  <c r="N2367" i="19" a="1"/>
  <c r="M2378" i="19" a="1"/>
  <c r="L2389" i="19" a="1"/>
  <c r="N2399" i="19" a="1"/>
  <c r="M2410" i="19" a="1"/>
  <c r="L2421" i="19" a="1"/>
  <c r="N2431" i="19" a="1"/>
  <c r="M2442" i="19" a="1"/>
  <c r="L2453" i="19" a="1"/>
  <c r="N2463" i="19" a="1"/>
  <c r="M2474" i="19" a="1"/>
  <c r="L2485" i="19" a="1"/>
  <c r="N2495" i="19" a="1"/>
  <c r="M2506" i="19" a="1"/>
  <c r="L2059" i="19" a="1"/>
  <c r="M2080" i="19" a="1"/>
  <c r="N2101" i="19" a="1"/>
  <c r="L2123" i="19" a="1"/>
  <c r="M2144" i="19" a="1"/>
  <c r="N2165" i="19" a="1"/>
  <c r="L2187" i="19" a="1"/>
  <c r="M2208" i="19" a="1"/>
  <c r="N2229" i="19" a="1"/>
  <c r="L2251" i="19" a="1"/>
  <c r="M2272" i="19" a="1"/>
  <c r="N2293" i="19" a="1"/>
  <c r="L2315" i="19" a="1"/>
  <c r="M2336" i="19" a="1"/>
  <c r="N2357" i="19" a="1"/>
  <c r="L2070" i="19" a="1"/>
  <c r="M2091" i="19" a="1"/>
  <c r="N2112" i="19" a="1"/>
  <c r="L2134" i="19" a="1"/>
  <c r="M2155" i="19" a="1"/>
  <c r="N2176" i="19" a="1"/>
  <c r="L2198" i="19" a="1"/>
  <c r="M2219" i="19" a="1"/>
  <c r="N2240" i="19" a="1"/>
  <c r="L2262" i="19" a="1"/>
  <c r="M2283" i="19" a="1"/>
  <c r="N2304" i="19" a="1"/>
  <c r="L2326" i="19" a="1"/>
  <c r="M2347" i="19" a="1"/>
  <c r="N2366" i="19" a="1"/>
  <c r="M2377" i="19" a="1"/>
  <c r="L2388" i="19" a="1"/>
  <c r="N2398" i="19" a="1"/>
  <c r="M2409" i="19" a="1"/>
  <c r="L2420" i="19" a="1"/>
  <c r="N2430" i="19" a="1"/>
  <c r="M2441" i="19" a="1"/>
  <c r="L2452" i="19" a="1"/>
  <c r="N2462" i="19" a="1"/>
  <c r="M2473" i="19" a="1"/>
  <c r="L2484" i="19" a="1"/>
  <c r="N2494" i="19" a="1"/>
  <c r="M2505" i="19" a="1"/>
  <c r="N2059" i="19" a="1"/>
  <c r="L2081" i="19" a="1"/>
  <c r="M2102" i="19" a="1"/>
  <c r="N2123" i="19" a="1"/>
  <c r="L2145" i="19" a="1"/>
  <c r="M2166" i="19" a="1"/>
  <c r="N2187" i="19" a="1"/>
  <c r="L2209" i="19" a="1"/>
  <c r="M2230" i="19" a="1"/>
  <c r="N2251" i="19" a="1"/>
  <c r="L2273" i="19" a="1"/>
  <c r="M2294" i="19" a="1"/>
  <c r="N2315" i="19" a="1"/>
  <c r="M1685" i="19" a="1"/>
  <c r="N1876" i="19" a="1"/>
  <c r="N1946" i="19" a="1"/>
  <c r="N1771" i="19" a="1"/>
  <c r="M2034" i="19" a="1"/>
  <c r="M1881" i="19" a="1"/>
  <c r="L2116" i="19" a="1"/>
  <c r="M2249" i="19" a="1"/>
  <c r="N2334" i="19" a="1"/>
  <c r="M2392" i="19" a="1"/>
  <c r="L2435" i="19" a="1"/>
  <c r="N2477" i="19" a="1"/>
  <c r="N2065" i="19" a="1"/>
  <c r="L2151" i="19" a="1"/>
  <c r="N2217" i="19" a="1"/>
  <c r="L2279" i="19" a="1"/>
  <c r="N2337" i="19" a="1"/>
  <c r="N2076" i="19" a="1"/>
  <c r="L2138" i="19" a="1"/>
  <c r="N2196" i="19" a="1"/>
  <c r="M2247" i="19" a="1"/>
  <c r="N2308" i="19" a="1"/>
  <c r="L2366" i="19" a="1"/>
  <c r="M2391" i="19" a="1"/>
  <c r="M2419" i="19" a="1"/>
  <c r="N2440" i="19" a="1"/>
  <c r="L2462" i="19" a="1"/>
  <c r="L2482" i="19" a="1"/>
  <c r="L2498" i="19" a="1"/>
  <c r="N2055" i="19" a="1"/>
  <c r="M2090" i="19" a="1"/>
  <c r="N2119" i="19" a="1"/>
  <c r="L2149" i="19" a="1"/>
  <c r="M2170" i="19" a="1"/>
  <c r="N2191" i="19" a="1"/>
  <c r="L2213" i="19" a="1"/>
  <c r="M2234" i="19" a="1"/>
  <c r="N2255" i="19" a="1"/>
  <c r="L2277" i="19" a="1"/>
  <c r="M2298" i="19" a="1"/>
  <c r="N2319" i="19" a="1"/>
  <c r="L2341" i="19" a="1"/>
  <c r="M2362" i="19" a="1"/>
  <c r="N2074" i="19" a="1"/>
  <c r="L2096" i="19" a="1"/>
  <c r="M2117" i="19" a="1"/>
  <c r="N2138" i="19" a="1"/>
  <c r="L2160" i="19" a="1"/>
  <c r="M2181" i="19" a="1"/>
  <c r="N2202" i="19" a="1"/>
  <c r="L2224" i="19" a="1"/>
  <c r="M2245" i="19" a="1"/>
  <c r="N2266" i="19" a="1"/>
  <c r="L2288" i="19" a="1"/>
  <c r="M2309" i="19" a="1"/>
  <c r="N2330" i="19" a="1"/>
  <c r="L2352" i="19" a="1"/>
  <c r="L2369" i="19" a="1"/>
  <c r="N2379" i="19" a="1"/>
  <c r="M2390" i="19" a="1"/>
  <c r="L2401" i="19" a="1"/>
  <c r="N2411" i="19" a="1"/>
  <c r="M2422" i="19" a="1"/>
  <c r="L2433" i="19" a="1"/>
  <c r="N2443" i="19" a="1"/>
  <c r="M2454" i="19" a="1"/>
  <c r="L2465" i="19" a="1"/>
  <c r="N2475" i="19" a="1"/>
  <c r="M2486" i="19" a="1"/>
  <c r="L2497" i="19" a="1"/>
  <c r="N2507" i="19" a="1"/>
  <c r="N2061" i="19" a="1"/>
  <c r="L2083" i="19" a="1"/>
  <c r="M2104" i="19" a="1"/>
  <c r="N2125" i="19" a="1"/>
  <c r="L2147" i="19" a="1"/>
  <c r="M2168" i="19" a="1"/>
  <c r="N2189" i="19" a="1"/>
  <c r="L2211" i="19" a="1"/>
  <c r="M2232" i="19" a="1"/>
  <c r="N2253" i="19" a="1"/>
  <c r="L2275" i="19" a="1"/>
  <c r="M2296" i="19" a="1"/>
  <c r="N2317" i="19" a="1"/>
  <c r="L2339" i="19" a="1"/>
  <c r="M2360" i="19" a="1"/>
  <c r="N2072" i="19" a="1"/>
  <c r="L2094" i="19" a="1"/>
  <c r="M2115" i="19" a="1"/>
  <c r="N2136" i="19" a="1"/>
  <c r="L2158" i="19" a="1"/>
  <c r="M2179" i="19" a="1"/>
  <c r="N2200" i="19" a="1"/>
  <c r="L2222" i="19" a="1"/>
  <c r="M2243" i="19" a="1"/>
  <c r="N2264" i="19" a="1"/>
  <c r="L2286" i="19" a="1"/>
  <c r="M2307" i="19" a="1"/>
  <c r="N2328" i="19" a="1"/>
  <c r="L2350" i="19" a="1"/>
  <c r="L2368" i="19" a="1"/>
  <c r="N2378" i="19" a="1"/>
  <c r="M2389" i="19" a="1"/>
  <c r="L2400" i="19" a="1"/>
  <c r="N2410" i="19" a="1"/>
  <c r="M2421" i="19" a="1"/>
  <c r="L2432" i="19" a="1"/>
  <c r="N2442" i="19" a="1"/>
  <c r="M2453" i="19" a="1"/>
  <c r="L2464" i="19" a="1"/>
  <c r="N2474" i="19" a="1"/>
  <c r="M2485" i="19" a="1"/>
  <c r="L2496" i="19" a="1"/>
  <c r="N2506" i="19" a="1"/>
  <c r="M2062" i="19" a="1"/>
  <c r="N2083" i="19" a="1"/>
  <c r="L2105" i="19" a="1"/>
  <c r="M2126" i="19" a="1"/>
  <c r="N2147" i="19" a="1"/>
  <c r="L2169" i="19" a="1"/>
  <c r="M2190" i="19" a="1"/>
  <c r="N2211" i="19" a="1"/>
  <c r="L2233" i="19" a="1"/>
  <c r="M2254" i="19" a="1"/>
  <c r="N2275" i="19" a="1"/>
  <c r="L2297" i="19" a="1"/>
  <c r="M2318" i="19" a="1"/>
  <c r="L1718" i="19" a="1"/>
  <c r="L1962" i="19" a="1"/>
  <c r="N1789" i="19" a="1"/>
  <c r="L1857" i="19" a="1"/>
  <c r="L2045" i="19" a="1"/>
  <c r="N1902" i="19" a="1"/>
  <c r="M2137" i="19" a="1"/>
  <c r="M2265" i="19" a="1"/>
  <c r="N2350" i="19" a="1"/>
  <c r="M2400" i="19" a="1"/>
  <c r="L2443" i="19" a="1"/>
  <c r="N2485" i="19" a="1"/>
  <c r="N2081" i="19" a="1"/>
  <c r="L2167" i="19" a="1"/>
  <c r="L2231" i="19" a="1"/>
  <c r="N2281" i="19" a="1"/>
  <c r="L2343" i="19" a="1"/>
  <c r="L2090" i="19" a="1"/>
  <c r="N2140" i="19" a="1"/>
  <c r="L2202" i="19" a="1"/>
  <c r="N2260" i="19" a="1"/>
  <c r="M2311" i="19" a="1"/>
  <c r="N2368" i="19" a="1"/>
  <c r="L2398" i="19" a="1"/>
  <c r="L2422" i="19" a="1"/>
  <c r="M2443" i="19" a="1"/>
  <c r="N2464" i="19" a="1"/>
  <c r="M2483" i="19" a="1"/>
  <c r="N2500" i="19" a="1"/>
  <c r="L2061" i="19" a="1"/>
  <c r="N2095" i="19" a="1"/>
  <c r="L2125" i="19" a="1"/>
  <c r="N2151" i="19" a="1"/>
  <c r="L2173" i="19" a="1"/>
  <c r="M2194" i="19" a="1"/>
  <c r="N2215" i="19" a="1"/>
  <c r="L2237" i="19" a="1"/>
  <c r="M2258" i="19" a="1"/>
  <c r="N2279" i="19" a="1"/>
  <c r="L2301" i="19" a="1"/>
  <c r="M2322" i="19" a="1"/>
  <c r="N2343" i="19" a="1"/>
  <c r="L2056" i="19" a="1"/>
  <c r="M2077" i="19" a="1"/>
  <c r="N2098" i="19" a="1"/>
  <c r="L2120" i="19" a="1"/>
  <c r="M2141" i="19" a="1"/>
  <c r="N2162" i="19" a="1"/>
  <c r="L2184" i="19" a="1"/>
  <c r="M2205" i="19" a="1"/>
  <c r="N2226" i="19" a="1"/>
  <c r="L2248" i="19" a="1"/>
  <c r="M2269" i="19" a="1"/>
  <c r="N2290" i="19" a="1"/>
  <c r="L2312" i="19" a="1"/>
  <c r="M2333" i="19" a="1"/>
  <c r="N2354" i="19" a="1"/>
  <c r="M2370" i="19" a="1"/>
  <c r="L2381" i="19" a="1"/>
  <c r="N2391" i="19" a="1"/>
  <c r="M2402" i="19" a="1"/>
  <c r="L2413" i="19" a="1"/>
  <c r="N2423" i="19" a="1"/>
  <c r="M2434" i="19" a="1"/>
  <c r="L2445" i="19" a="1"/>
  <c r="N2455" i="19" a="1"/>
  <c r="M2466" i="19" a="1"/>
  <c r="L2477" i="19" a="1"/>
  <c r="N2487" i="19" a="1"/>
  <c r="M2498" i="19" a="1"/>
  <c r="L2509" i="19" a="1"/>
  <c r="M2064" i="19" a="1"/>
  <c r="N2085" i="19" a="1"/>
  <c r="L2107" i="19" a="1"/>
  <c r="M2128" i="19" a="1"/>
  <c r="N2149" i="19" a="1"/>
  <c r="L2171" i="19" a="1"/>
  <c r="M2192" i="19" a="1"/>
  <c r="N2213" i="19" a="1"/>
  <c r="L2235" i="19" a="1"/>
  <c r="M2256" i="19" a="1"/>
  <c r="N2277" i="19" a="1"/>
  <c r="L2299" i="19" a="1"/>
  <c r="M2320" i="19" a="1"/>
  <c r="N2341" i="19" a="1"/>
  <c r="L2363" i="19" a="1"/>
  <c r="M2075" i="19" a="1"/>
  <c r="N2096" i="19" a="1"/>
  <c r="L2118" i="19" a="1"/>
  <c r="M2139" i="19" a="1"/>
  <c r="N2160" i="19" a="1"/>
  <c r="L2182" i="19" a="1"/>
  <c r="M2203" i="19" a="1"/>
  <c r="N2224" i="19" a="1"/>
  <c r="L2246" i="19" a="1"/>
  <c r="M2267" i="19" a="1"/>
  <c r="N2288" i="19" a="1"/>
  <c r="L2310" i="19" a="1"/>
  <c r="M2331" i="19" a="1"/>
  <c r="N2352" i="19" a="1"/>
  <c r="M2369" i="19" a="1"/>
  <c r="L2380" i="19" a="1"/>
  <c r="N2390" i="19" a="1"/>
  <c r="M2401" i="19" a="1"/>
  <c r="L2412" i="19" a="1"/>
  <c r="N2422" i="19" a="1"/>
  <c r="M2433" i="19" a="1"/>
  <c r="L2444" i="19" a="1"/>
  <c r="N2454" i="19" a="1"/>
  <c r="M2465" i="19" a="1"/>
  <c r="L2476" i="19" a="1"/>
  <c r="N2486" i="19" a="1"/>
  <c r="M2497" i="19" a="1"/>
  <c r="L2508" i="19" a="1"/>
  <c r="L2065" i="19" a="1"/>
  <c r="M2086" i="19" a="1"/>
  <c r="N2107" i="19" a="1"/>
  <c r="L2129" i="19" a="1"/>
  <c r="M2150" i="19" a="1"/>
  <c r="N2171" i="19" a="1"/>
  <c r="L2193" i="19" a="1"/>
  <c r="M2214" i="19" a="1"/>
  <c r="N2235" i="19" a="1"/>
  <c r="L2257" i="19" a="1"/>
  <c r="M2278" i="19" a="1"/>
  <c r="L1690" i="19" a="1"/>
  <c r="L2356" i="19" a="1"/>
  <c r="N2345" i="19" a="1"/>
  <c r="M2423" i="19" a="1"/>
  <c r="M2154" i="19" a="1"/>
  <c r="L2325" i="19" a="1"/>
  <c r="N2186" i="19" a="1"/>
  <c r="M2357" i="19" a="1"/>
  <c r="M2446" i="19" a="1"/>
  <c r="M2088" i="19" a="1"/>
  <c r="L2259" i="19" a="1"/>
  <c r="N2120" i="19" a="1"/>
  <c r="M2291" i="19" a="1"/>
  <c r="M2413" i="19" a="1"/>
  <c r="N2498" i="19" a="1"/>
  <c r="N2195" i="19" a="1"/>
  <c r="L2321" i="19" a="1"/>
  <c r="M2342" i="19" a="1"/>
  <c r="N2363" i="19" a="1"/>
  <c r="M2533" i="19" a="1"/>
  <c r="N2554" i="19" a="1"/>
  <c r="L2576" i="19" a="1"/>
  <c r="M2597" i="19" a="1"/>
  <c r="N2618" i="19" a="1"/>
  <c r="L2640" i="19" a="1"/>
  <c r="M2661" i="19" a="1"/>
  <c r="N2682" i="19" a="1"/>
  <c r="L2704" i="19" a="1"/>
  <c r="M2725" i="19" a="1"/>
  <c r="N2746" i="19" a="1"/>
  <c r="L2768" i="19" a="1"/>
  <c r="M2789" i="19" a="1"/>
  <c r="N2810" i="19" a="1"/>
  <c r="L2832" i="19" a="1"/>
  <c r="M2853" i="19" a="1"/>
  <c r="N2874" i="19" a="1"/>
  <c r="L2896" i="19" a="1"/>
  <c r="M2917" i="19" a="1"/>
  <c r="N2938" i="19" a="1"/>
  <c r="L2960" i="19" a="1"/>
  <c r="M2981" i="19" a="1"/>
  <c r="N3002" i="19" a="1"/>
  <c r="L3024" i="19" a="1"/>
  <c r="M3045" i="19" a="1"/>
  <c r="N3066" i="19" a="1"/>
  <c r="L3088" i="19" a="1"/>
  <c r="M3109" i="19" a="1"/>
  <c r="N3130" i="19" a="1"/>
  <c r="L3152" i="19" a="1"/>
  <c r="L2515" i="19" a="1"/>
  <c r="M2536" i="19" a="1"/>
  <c r="N2557" i="19" a="1"/>
  <c r="L2579" i="19" a="1"/>
  <c r="M2600" i="19" a="1"/>
  <c r="N2621" i="19" a="1"/>
  <c r="L2643" i="19" a="1"/>
  <c r="M2664" i="19" a="1"/>
  <c r="N2685" i="19" a="1"/>
  <c r="L2707" i="19" a="1"/>
  <c r="M2728" i="19" a="1"/>
  <c r="N2749" i="19" a="1"/>
  <c r="L2771" i="19" a="1"/>
  <c r="M2792" i="19" a="1"/>
  <c r="N2813" i="19" a="1"/>
  <c r="L2835" i="19" a="1"/>
  <c r="M2856" i="19" a="1"/>
  <c r="N2877" i="19" a="1"/>
  <c r="L2899" i="19" a="1"/>
  <c r="M2920" i="19" a="1"/>
  <c r="N2941" i="19" a="1"/>
  <c r="L2963" i="19" a="1"/>
  <c r="M2984" i="19" a="1"/>
  <c r="N3005" i="19" a="1"/>
  <c r="L3027" i="19" a="1"/>
  <c r="M3048" i="19" a="1"/>
  <c r="N3069" i="19" a="1"/>
  <c r="L3091" i="19" a="1"/>
  <c r="M3112" i="19" a="1"/>
  <c r="N3133" i="19" a="1"/>
  <c r="L3155" i="19" a="1"/>
  <c r="M2515" i="19" a="1"/>
  <c r="N2536" i="19" a="1"/>
  <c r="L2558" i="19" a="1"/>
  <c r="M2579" i="19" a="1"/>
  <c r="N2600" i="19" a="1"/>
  <c r="L2622" i="19" a="1"/>
  <c r="M2643" i="19" a="1"/>
  <c r="N2664" i="19" a="1"/>
  <c r="L2686" i="19" a="1"/>
  <c r="M2707" i="19" a="1"/>
  <c r="N2728" i="19" a="1"/>
  <c r="L2750" i="19" a="1"/>
  <c r="M2771" i="19" a="1"/>
  <c r="N2792" i="19" a="1"/>
  <c r="L2814" i="19" a="1"/>
  <c r="M2835" i="19" a="1"/>
  <c r="N2856" i="19" a="1"/>
  <c r="L2878" i="19" a="1"/>
  <c r="M2899" i="19" a="1"/>
  <c r="N2920" i="19" a="1"/>
  <c r="L2942" i="19" a="1"/>
  <c r="M2963" i="19" a="1"/>
  <c r="N2984" i="19" a="1"/>
  <c r="L3006" i="19" a="1"/>
  <c r="M3027" i="19" a="1"/>
  <c r="N3048" i="19" a="1"/>
  <c r="L3070" i="19" a="1"/>
  <c r="M3091" i="19" a="1"/>
  <c r="N3112" i="19" a="1"/>
  <c r="L3134" i="19" a="1"/>
  <c r="M3155" i="19" a="1"/>
  <c r="L2521" i="19" a="1"/>
  <c r="M2542" i="19" a="1"/>
  <c r="N2563" i="19" a="1"/>
  <c r="L2585" i="19" a="1"/>
  <c r="M2606" i="19" a="1"/>
  <c r="N2627" i="19" a="1"/>
  <c r="L2649" i="19" a="1"/>
  <c r="M2670" i="19" a="1"/>
  <c r="N2691" i="19" a="1"/>
  <c r="L2713" i="19" a="1"/>
  <c r="M2734" i="19" a="1"/>
  <c r="N2755" i="19" a="1"/>
  <c r="L2777" i="19" a="1"/>
  <c r="M2798" i="19" a="1"/>
  <c r="N2819" i="19" a="1"/>
  <c r="L2841" i="19" a="1"/>
  <c r="L1805" i="19" a="1"/>
  <c r="L2403" i="19" a="1"/>
  <c r="M2095" i="19" a="1"/>
  <c r="N2444" i="19" a="1"/>
  <c r="N2175" i="19" a="1"/>
  <c r="M2346" i="19" a="1"/>
  <c r="L2208" i="19" a="1"/>
  <c r="N2371" i="19" a="1"/>
  <c r="L2457" i="19" a="1"/>
  <c r="N2109" i="19" a="1"/>
  <c r="M2280" i="19" a="1"/>
  <c r="L2142" i="19" a="1"/>
  <c r="N2312" i="19" a="1"/>
  <c r="L2424" i="19" a="1"/>
  <c r="M2509" i="19" a="1"/>
  <c r="L2217" i="19" a="1"/>
  <c r="N2323" i="19" a="1"/>
  <c r="L2345" i="19" a="1"/>
  <c r="N2514" i="19" a="1"/>
  <c r="L2536" i="19" a="1"/>
  <c r="M2557" i="19" a="1"/>
  <c r="N2578" i="19" a="1"/>
  <c r="L2600" i="19" a="1"/>
  <c r="M2621" i="19" a="1"/>
  <c r="N2642" i="19" a="1"/>
  <c r="L2664" i="19" a="1"/>
  <c r="M2685" i="19" a="1"/>
  <c r="N2706" i="19" a="1"/>
  <c r="L2728" i="19" a="1"/>
  <c r="M2749" i="19" a="1"/>
  <c r="N2770" i="19" a="1"/>
  <c r="L2792" i="19" a="1"/>
  <c r="M2813" i="19" a="1"/>
  <c r="N2834" i="19" a="1"/>
  <c r="L2856" i="19" a="1"/>
  <c r="M2877" i="19" a="1"/>
  <c r="N2898" i="19" a="1"/>
  <c r="L2920" i="19" a="1"/>
  <c r="M2941" i="19" a="1"/>
  <c r="N2962" i="19" a="1"/>
  <c r="L2984" i="19" a="1"/>
  <c r="M3005" i="19" a="1"/>
  <c r="N3026" i="19" a="1"/>
  <c r="L3048" i="19" a="1"/>
  <c r="M3069" i="19" a="1"/>
  <c r="N3090" i="19" a="1"/>
  <c r="L3112" i="19" a="1"/>
  <c r="M3133" i="19" a="1"/>
  <c r="N3154" i="19" a="1"/>
  <c r="N2517" i="19" a="1"/>
  <c r="L2539" i="19" a="1"/>
  <c r="M2560" i="19" a="1"/>
  <c r="N2581" i="19" a="1"/>
  <c r="L2603" i="19" a="1"/>
  <c r="M2624" i="19" a="1"/>
  <c r="N2645" i="19" a="1"/>
  <c r="L2667" i="19" a="1"/>
  <c r="M2688" i="19" a="1"/>
  <c r="N2709" i="19" a="1"/>
  <c r="L2731" i="19" a="1"/>
  <c r="M2752" i="19" a="1"/>
  <c r="N2773" i="19" a="1"/>
  <c r="L2795" i="19" a="1"/>
  <c r="M2816" i="19" a="1"/>
  <c r="N2837" i="19" a="1"/>
  <c r="L2859" i="19" a="1"/>
  <c r="M2880" i="19" a="1"/>
  <c r="N2901" i="19" a="1"/>
  <c r="L2923" i="19" a="1"/>
  <c r="M2944" i="19" a="1"/>
  <c r="N2965" i="19" a="1"/>
  <c r="L2987" i="19" a="1"/>
  <c r="M3008" i="19" a="1"/>
  <c r="N3029" i="19" a="1"/>
  <c r="L3051" i="19" a="1"/>
  <c r="M3072" i="19" a="1"/>
  <c r="N3093" i="19" a="1"/>
  <c r="L3115" i="19" a="1"/>
  <c r="M3136" i="19" a="1"/>
  <c r="N3157" i="19" a="1"/>
  <c r="L2518" i="19" a="1"/>
  <c r="M2539" i="19" a="1"/>
  <c r="N2560" i="19" a="1"/>
  <c r="L2582" i="19" a="1"/>
  <c r="M2603" i="19" a="1"/>
  <c r="N2624" i="19" a="1"/>
  <c r="L2646" i="19" a="1"/>
  <c r="M2667" i="19" a="1"/>
  <c r="N2688" i="19" a="1"/>
  <c r="L2710" i="19" a="1"/>
  <c r="M2731" i="19" a="1"/>
  <c r="N2752" i="19" a="1"/>
  <c r="L2774" i="19" a="1"/>
  <c r="M2795" i="19" a="1"/>
  <c r="N2816" i="19" a="1"/>
  <c r="L2838" i="19" a="1"/>
  <c r="M2859" i="19" a="1"/>
  <c r="N2880" i="19" a="1"/>
  <c r="L2902" i="19" a="1"/>
  <c r="M2923" i="19" a="1"/>
  <c r="N2944" i="19" a="1"/>
  <c r="L2966" i="19" a="1"/>
  <c r="M2987" i="19" a="1"/>
  <c r="N3008" i="19" a="1"/>
  <c r="L3030" i="19" a="1"/>
  <c r="M3051" i="19" a="1"/>
  <c r="N3072" i="19" a="1"/>
  <c r="L3094" i="19" a="1"/>
  <c r="M3115" i="19" a="1"/>
  <c r="N3136" i="19" a="1"/>
  <c r="L3158" i="19" a="1"/>
  <c r="N2523" i="19" a="1"/>
  <c r="L2545" i="19" a="1"/>
  <c r="M2566" i="19" a="1"/>
  <c r="N2587" i="19" a="1"/>
  <c r="L2609" i="19" a="1"/>
  <c r="M2630" i="19" a="1"/>
  <c r="N2651" i="19" a="1"/>
  <c r="L2673" i="19" a="1"/>
  <c r="M2694" i="19" a="1"/>
  <c r="N2715" i="19" a="1"/>
  <c r="L2737" i="19" a="1"/>
  <c r="M2758" i="19" a="1"/>
  <c r="N2779" i="19" a="1"/>
  <c r="L2801" i="19" a="1"/>
  <c r="M2822" i="19" a="1"/>
  <c r="N2843" i="19" a="1"/>
  <c r="L1875" i="19" a="1"/>
  <c r="N2445" i="19" a="1"/>
  <c r="L2154" i="19" a="1"/>
  <c r="L2466" i="19" a="1"/>
  <c r="L2197" i="19" a="1"/>
  <c r="N2058" i="19" a="1"/>
  <c r="M2229" i="19" a="1"/>
  <c r="M2382" i="19" a="1"/>
  <c r="N2467" i="19" a="1"/>
  <c r="L2131" i="19" a="1"/>
  <c r="N2301" i="19" a="1"/>
  <c r="M2163" i="19" a="1"/>
  <c r="L2334" i="19" a="1"/>
  <c r="N2434" i="19" a="1"/>
  <c r="N2067" i="19" a="1"/>
  <c r="M2238" i="19" a="1"/>
  <c r="M2326" i="19" a="1"/>
  <c r="N2347" i="19" a="1"/>
  <c r="M2517" i="19" a="1"/>
  <c r="N2538" i="19" a="1"/>
  <c r="L2560" i="19" a="1"/>
  <c r="M2581" i="19" a="1"/>
  <c r="N2602" i="19" a="1"/>
  <c r="L2624" i="19" a="1"/>
  <c r="M2645" i="19" a="1"/>
  <c r="N2666" i="19" a="1"/>
  <c r="L2688" i="19" a="1"/>
  <c r="M2709" i="19" a="1"/>
  <c r="N2730" i="19" a="1"/>
  <c r="L2752" i="19" a="1"/>
  <c r="M2773" i="19" a="1"/>
  <c r="N2794" i="19" a="1"/>
  <c r="L2816" i="19" a="1"/>
  <c r="M2837" i="19" a="1"/>
  <c r="N2858" i="19" a="1"/>
  <c r="L2880" i="19" a="1"/>
  <c r="M2901" i="19" a="1"/>
  <c r="N2922" i="19" a="1"/>
  <c r="L2944" i="19" a="1"/>
  <c r="M2965" i="19" a="1"/>
  <c r="N2986" i="19" a="1"/>
  <c r="L3008" i="19" a="1"/>
  <c r="M3029" i="19" a="1"/>
  <c r="N3050" i="19" a="1"/>
  <c r="L3072" i="19" a="1"/>
  <c r="M3093" i="19" a="1"/>
  <c r="N3114" i="19" a="1"/>
  <c r="L3136" i="19" a="1"/>
  <c r="M3157" i="19" a="1"/>
  <c r="M2520" i="19" a="1"/>
  <c r="N2541" i="19" a="1"/>
  <c r="L2563" i="19" a="1"/>
  <c r="M2584" i="19" a="1"/>
  <c r="N2605" i="19" a="1"/>
  <c r="L2627" i="19" a="1"/>
  <c r="M2648" i="19" a="1"/>
  <c r="N2669" i="19" a="1"/>
  <c r="L2691" i="19" a="1"/>
  <c r="M2712" i="19" a="1"/>
  <c r="N2733" i="19" a="1"/>
  <c r="L2755" i="19" a="1"/>
  <c r="M2776" i="19" a="1"/>
  <c r="N2797" i="19" a="1"/>
  <c r="L2819" i="19" a="1"/>
  <c r="M2840" i="19" a="1"/>
  <c r="N2861" i="19" a="1"/>
  <c r="L2883" i="19" a="1"/>
  <c r="M2904" i="19" a="1"/>
  <c r="N2925" i="19" a="1"/>
  <c r="L2947" i="19" a="1"/>
  <c r="M2968" i="19" a="1"/>
  <c r="N2989" i="19" a="1"/>
  <c r="L3011" i="19" a="1"/>
  <c r="M3032" i="19" a="1"/>
  <c r="N3053" i="19" a="1"/>
  <c r="L3075" i="19" a="1"/>
  <c r="M3096" i="19" a="1"/>
  <c r="N3117" i="19" a="1"/>
  <c r="L3139" i="19" a="1"/>
  <c r="M3160" i="19" a="1"/>
  <c r="N2520" i="19" a="1"/>
  <c r="L2542" i="19" a="1"/>
  <c r="M2563" i="19" a="1"/>
  <c r="N2584" i="19" a="1"/>
  <c r="L2606" i="19" a="1"/>
  <c r="M2627" i="19" a="1"/>
  <c r="N2648" i="19" a="1"/>
  <c r="L2670" i="19" a="1"/>
  <c r="M2691" i="19" a="1"/>
  <c r="N2712" i="19" a="1"/>
  <c r="L2734" i="19" a="1"/>
  <c r="M2755" i="19" a="1"/>
  <c r="N2776" i="19" a="1"/>
  <c r="L2798" i="19" a="1"/>
  <c r="M2819" i="19" a="1"/>
  <c r="N2840" i="19" a="1"/>
  <c r="L2862" i="19" a="1"/>
  <c r="M2883" i="19" a="1"/>
  <c r="N2904" i="19" a="1"/>
  <c r="L2926" i="19" a="1"/>
  <c r="M2947" i="19" a="1"/>
  <c r="N2968" i="19" a="1"/>
  <c r="L2990" i="19" a="1"/>
  <c r="M3011" i="19" a="1"/>
  <c r="N3032" i="19" a="1"/>
  <c r="L3054" i="19" a="1"/>
  <c r="M3075" i="19" a="1"/>
  <c r="N3096" i="19" a="1"/>
  <c r="L3118" i="19" a="1"/>
  <c r="M3139" i="19" a="1"/>
  <c r="N3160" i="19" a="1"/>
  <c r="M2526" i="19" a="1"/>
  <c r="N2547" i="19" a="1"/>
  <c r="L2569" i="19" a="1"/>
  <c r="M2590" i="19" a="1"/>
  <c r="N2611" i="19" a="1"/>
  <c r="L2633" i="19" a="1"/>
  <c r="M2654" i="19" a="1"/>
  <c r="N2675" i="19" a="1"/>
  <c r="L2697" i="19" a="1"/>
  <c r="M2718" i="19" a="1"/>
  <c r="N2739" i="19" a="1"/>
  <c r="L2761" i="19" a="1"/>
  <c r="M2782" i="19" a="1"/>
  <c r="N2803" i="19" a="1"/>
  <c r="L2825" i="19" a="1"/>
  <c r="M2846" i="19" a="1"/>
  <c r="M1942" i="19" a="1"/>
  <c r="M2488" i="19" a="1"/>
  <c r="N2204" i="19" a="1"/>
  <c r="L2486" i="19" a="1"/>
  <c r="M2218" i="19" a="1"/>
  <c r="L2080" i="19" a="1"/>
  <c r="N2250" i="19" a="1"/>
  <c r="L2393" i="19" a="1"/>
  <c r="M2478" i="19" a="1"/>
  <c r="M2152" i="19" a="1"/>
  <c r="L2323" i="19" a="1"/>
  <c r="N2184" i="19" a="1"/>
  <c r="M2355" i="19" a="1"/>
  <c r="M2445" i="19" a="1"/>
  <c r="L2089" i="19" a="1"/>
  <c r="N2259" i="19" a="1"/>
  <c r="L2329" i="19" a="1"/>
  <c r="M2350" i="19" a="1"/>
  <c r="L2520" i="19" a="1"/>
  <c r="M2541" i="19" a="1"/>
  <c r="N2562" i="19" a="1"/>
  <c r="L2584" i="19" a="1"/>
  <c r="M2605" i="19" a="1"/>
  <c r="N2626" i="19" a="1"/>
  <c r="L2648" i="19" a="1"/>
  <c r="M2669" i="19" a="1"/>
  <c r="N2690" i="19" a="1"/>
  <c r="L2712" i="19" a="1"/>
  <c r="M2733" i="19" a="1"/>
  <c r="N2754" i="19" a="1"/>
  <c r="L2776" i="19" a="1"/>
  <c r="M2797" i="19" a="1"/>
  <c r="N2818" i="19" a="1"/>
  <c r="L2840" i="19" a="1"/>
  <c r="M2861" i="19" a="1"/>
  <c r="N2882" i="19" a="1"/>
  <c r="L2904" i="19" a="1"/>
  <c r="M2925" i="19" a="1"/>
  <c r="N2946" i="19" a="1"/>
  <c r="L2968" i="19" a="1"/>
  <c r="M2989" i="19" a="1"/>
  <c r="N3010" i="19" a="1"/>
  <c r="L3032" i="19" a="1"/>
  <c r="M3053" i="19" a="1"/>
  <c r="N3074" i="19" a="1"/>
  <c r="L3096" i="19" a="1"/>
  <c r="M3117" i="19" a="1"/>
  <c r="N3138" i="19" a="1"/>
  <c r="L3160" i="19" a="1"/>
  <c r="L2523" i="19" a="1"/>
  <c r="M2544" i="19" a="1"/>
  <c r="N2565" i="19" a="1"/>
  <c r="L2587" i="19" a="1"/>
  <c r="M2608" i="19" a="1"/>
  <c r="N2629" i="19" a="1"/>
  <c r="L2651" i="19" a="1"/>
  <c r="M2672" i="19" a="1"/>
  <c r="N2693" i="19" a="1"/>
  <c r="L2715" i="19" a="1"/>
  <c r="M2736" i="19" a="1"/>
  <c r="N2757" i="19" a="1"/>
  <c r="L2779" i="19" a="1"/>
  <c r="M2800" i="19" a="1"/>
  <c r="N2821" i="19" a="1"/>
  <c r="L2843" i="19" a="1"/>
  <c r="M2864" i="19" a="1"/>
  <c r="N2885" i="19" a="1"/>
  <c r="L2907" i="19" a="1"/>
  <c r="M2928" i="19" a="1"/>
  <c r="N2949" i="19" a="1"/>
  <c r="L2971" i="19" a="1"/>
  <c r="M2992" i="19" a="1"/>
  <c r="N3013" i="19" a="1"/>
  <c r="L3035" i="19" a="1"/>
  <c r="M3056" i="19" a="1"/>
  <c r="N3077" i="19" a="1"/>
  <c r="L3099" i="19" a="1"/>
  <c r="M3120" i="19" a="1"/>
  <c r="N3141" i="19" a="1"/>
  <c r="L3163" i="19" a="1"/>
  <c r="M1753" i="19" a="1"/>
  <c r="L2087" i="19" a="1"/>
  <c r="L2266" i="19" a="1"/>
  <c r="M2503" i="19" a="1"/>
  <c r="N2239" i="19" a="1"/>
  <c r="M2101" i="19" a="1"/>
  <c r="L2272" i="19" a="1"/>
  <c r="N2403" i="19" a="1"/>
  <c r="L2489" i="19" a="1"/>
  <c r="N2173" i="19" a="1"/>
  <c r="M2344" i="19" a="1"/>
  <c r="L2206" i="19" a="1"/>
  <c r="N2370" i="19" a="1"/>
  <c r="L2456" i="19" a="1"/>
  <c r="M2110" i="19" a="1"/>
  <c r="L2281" i="19" a="1"/>
  <c r="N2331" i="19" a="1"/>
  <c r="L2353" i="19" a="1"/>
  <c r="N2522" i="19" a="1"/>
  <c r="L2544" i="19" a="1"/>
  <c r="M2565" i="19" a="1"/>
  <c r="N2586" i="19" a="1"/>
  <c r="L2608" i="19" a="1"/>
  <c r="M2629" i="19" a="1"/>
  <c r="N2650" i="19" a="1"/>
  <c r="L2672" i="19" a="1"/>
  <c r="M2693" i="19" a="1"/>
  <c r="N2714" i="19" a="1"/>
  <c r="L2736" i="19" a="1"/>
  <c r="M2757" i="19" a="1"/>
  <c r="N2778" i="19" a="1"/>
  <c r="L2800" i="19" a="1"/>
  <c r="M2821" i="19" a="1"/>
  <c r="N2842" i="19" a="1"/>
  <c r="L2864" i="19" a="1"/>
  <c r="M2885" i="19" a="1"/>
  <c r="N2906" i="19" a="1"/>
  <c r="L2928" i="19" a="1"/>
  <c r="M2949" i="19" a="1"/>
  <c r="N2970" i="19" a="1"/>
  <c r="L2992" i="19" a="1"/>
  <c r="M3013" i="19" a="1"/>
  <c r="N3034" i="19" a="1"/>
  <c r="L3056" i="19" a="1"/>
  <c r="M3077" i="19" a="1"/>
  <c r="N3098" i="19" a="1"/>
  <c r="L3120" i="19" a="1"/>
  <c r="M3141" i="19" a="1"/>
  <c r="N3162" i="19" a="1"/>
  <c r="N2525" i="19" a="1"/>
  <c r="L2547" i="19" a="1"/>
  <c r="M2568" i="19" a="1"/>
  <c r="N2589" i="19" a="1"/>
  <c r="L2611" i="19" a="1"/>
  <c r="M2632" i="19" a="1"/>
  <c r="N2653" i="19" a="1"/>
  <c r="L2675" i="19" a="1"/>
  <c r="M2696" i="19" a="1"/>
  <c r="N2717" i="19" a="1"/>
  <c r="L2739" i="19" a="1"/>
  <c r="M2760" i="19" a="1"/>
  <c r="N2781" i="19" a="1"/>
  <c r="L2803" i="19" a="1"/>
  <c r="M2824" i="19" a="1"/>
  <c r="N2845" i="19" a="1"/>
  <c r="L2867" i="19" a="1"/>
  <c r="M2888" i="19" a="1"/>
  <c r="N2909" i="19" a="1"/>
  <c r="L2931" i="19" a="1"/>
  <c r="M2952" i="19" a="1"/>
  <c r="N2973" i="19" a="1"/>
  <c r="L2995" i="19" a="1"/>
  <c r="M3016" i="19" a="1"/>
  <c r="N3037" i="19" a="1"/>
  <c r="L3059" i="19" a="1"/>
  <c r="M3080" i="19" a="1"/>
  <c r="N3101" i="19" a="1"/>
  <c r="L3123" i="19" a="1"/>
  <c r="M3144" i="19" a="1"/>
  <c r="N3165" i="19" a="1"/>
  <c r="L2526" i="19" a="1"/>
  <c r="M2547" i="19" a="1"/>
  <c r="N2568" i="19" a="1"/>
  <c r="L2590" i="19" a="1"/>
  <c r="M2611" i="19" a="1"/>
  <c r="N2632" i="19" a="1"/>
  <c r="L2654" i="19" a="1"/>
  <c r="M2675" i="19" a="1"/>
  <c r="N2696" i="19" a="1"/>
  <c r="L2718" i="19" a="1"/>
  <c r="M2739" i="19" a="1"/>
  <c r="N2760" i="19" a="1"/>
  <c r="L2782" i="19" a="1"/>
  <c r="M2803" i="19" a="1"/>
  <c r="N2824" i="19" a="1"/>
  <c r="L2846" i="19" a="1"/>
  <c r="M2867" i="19" a="1"/>
  <c r="N2888" i="19" a="1"/>
  <c r="L2910" i="19" a="1"/>
  <c r="M2931" i="19" a="1"/>
  <c r="N2952" i="19" a="1"/>
  <c r="L2974" i="19" a="1"/>
  <c r="M2995" i="19" a="1"/>
  <c r="N3016" i="19" a="1"/>
  <c r="L3038" i="19" a="1"/>
  <c r="M3059" i="19" a="1"/>
  <c r="N3080" i="19" a="1"/>
  <c r="L3102" i="19" a="1"/>
  <c r="M3123" i="19" a="1"/>
  <c r="N3144" i="19" a="1"/>
  <c r="L3166" i="19" a="1"/>
  <c r="N2531" i="19" a="1"/>
  <c r="L2553" i="19" a="1"/>
  <c r="M2574" i="19" a="1"/>
  <c r="N2595" i="19" a="1"/>
  <c r="L2617" i="19" a="1"/>
  <c r="M2638" i="19" a="1"/>
  <c r="N2659" i="19" a="1"/>
  <c r="L2681" i="19" a="1"/>
  <c r="M2702" i="19" a="1"/>
  <c r="N2723" i="19" a="1"/>
  <c r="L2745" i="19" a="1"/>
  <c r="M2766" i="19" a="1"/>
  <c r="N2787" i="19" a="1"/>
  <c r="L2809" i="19" a="1"/>
  <c r="M2830" i="19" a="1"/>
  <c r="N2851" i="19" a="1"/>
  <c r="N2158" i="19" a="1"/>
  <c r="M2236" i="19" a="1"/>
  <c r="L2370" i="19" a="1"/>
  <c r="M2098" i="19" a="1"/>
  <c r="M2282" i="19" a="1"/>
  <c r="L2144" i="19" a="1"/>
  <c r="N2314" i="19" a="1"/>
  <c r="L2425" i="19" a="1"/>
  <c r="M2510" i="19" a="1"/>
  <c r="M2216" i="19" a="1"/>
  <c r="L2078" i="19" a="1"/>
  <c r="N2248" i="19" a="1"/>
  <c r="L2392" i="19" a="1"/>
  <c r="M2477" i="19" a="1"/>
  <c r="L2153" i="19" a="1"/>
  <c r="M2302" i="19" a="1"/>
  <c r="L2337" i="19" a="1"/>
  <c r="M2358" i="19" a="1"/>
  <c r="L2528" i="19" a="1"/>
  <c r="M2549" i="19" a="1"/>
  <c r="N2570" i="19" a="1"/>
  <c r="L2592" i="19" a="1"/>
  <c r="M2613" i="19" a="1"/>
  <c r="N2634" i="19" a="1"/>
  <c r="L2656" i="19" a="1"/>
  <c r="M2677" i="19" a="1"/>
  <c r="N2698" i="19" a="1"/>
  <c r="L2720" i="19" a="1"/>
  <c r="M2741" i="19" a="1"/>
  <c r="N2762" i="19" a="1"/>
  <c r="L2784" i="19" a="1"/>
  <c r="M2805" i="19" a="1"/>
  <c r="N2826" i="19" a="1"/>
  <c r="L2848" i="19" a="1"/>
  <c r="M2869" i="19" a="1"/>
  <c r="N2890" i="19" a="1"/>
  <c r="L2912" i="19" a="1"/>
  <c r="M2933" i="19" a="1"/>
  <c r="N2954" i="19" a="1"/>
  <c r="L2976" i="19" a="1"/>
  <c r="M2997" i="19" a="1"/>
  <c r="N3018" i="19" a="1"/>
  <c r="L3040" i="19" a="1"/>
  <c r="M3061" i="19" a="1"/>
  <c r="N3082" i="19" a="1"/>
  <c r="L3104" i="19" a="1"/>
  <c r="M3125" i="19" a="1"/>
  <c r="N3146" i="19" a="1"/>
  <c r="L3168" i="19" a="1"/>
  <c r="L2531" i="19" a="1"/>
  <c r="M2552" i="19" a="1"/>
  <c r="N2573" i="19" a="1"/>
  <c r="L2595" i="19" a="1"/>
  <c r="M2616" i="19" a="1"/>
  <c r="N2637" i="19" a="1"/>
  <c r="L2659" i="19" a="1"/>
  <c r="M2680" i="19" a="1"/>
  <c r="N2701" i="19" a="1"/>
  <c r="L2723" i="19" a="1"/>
  <c r="M2744" i="19" a="1"/>
  <c r="N2765" i="19" a="1"/>
  <c r="L2787" i="19" a="1"/>
  <c r="M2808" i="19" a="1"/>
  <c r="N2829" i="19" a="1"/>
  <c r="L2851" i="19" a="1"/>
  <c r="M2872" i="19" a="1"/>
  <c r="N2893" i="19" a="1"/>
  <c r="L2915" i="19" a="1"/>
  <c r="M2936" i="19" a="1"/>
  <c r="N2957" i="19" a="1"/>
  <c r="L2979" i="19" a="1"/>
  <c r="M3000" i="19" a="1"/>
  <c r="N3021" i="19" a="1"/>
  <c r="L3043" i="19" a="1"/>
  <c r="M3064" i="19" a="1"/>
  <c r="N3085" i="19" a="1"/>
  <c r="L3107" i="19" a="1"/>
  <c r="M3128" i="19" a="1"/>
  <c r="N3149" i="19" a="1"/>
  <c r="L3171" i="19" a="1"/>
  <c r="M2531" i="19" a="1"/>
  <c r="N2552" i="19" a="1"/>
  <c r="L2574" i="19" a="1"/>
  <c r="M2595" i="19" a="1"/>
  <c r="N2616" i="19" a="1"/>
  <c r="L2638" i="19" a="1"/>
  <c r="M2659" i="19" a="1"/>
  <c r="N2680" i="19" a="1"/>
  <c r="L2702" i="19" a="1"/>
  <c r="M2723" i="19" a="1"/>
  <c r="N2744" i="19" a="1"/>
  <c r="L2766" i="19" a="1"/>
  <c r="M2787" i="19" a="1"/>
  <c r="N2808" i="19" a="1"/>
  <c r="L2830" i="19" a="1"/>
  <c r="M2851" i="19" a="1"/>
  <c r="N2872" i="19" a="1"/>
  <c r="L2894" i="19" a="1"/>
  <c r="M2915" i="19" a="1"/>
  <c r="N2936" i="19" a="1"/>
  <c r="L2958" i="19" a="1"/>
  <c r="M2979" i="19" a="1"/>
  <c r="N3000" i="19" a="1"/>
  <c r="L3022" i="19" a="1"/>
  <c r="M3043" i="19" a="1"/>
  <c r="N3064" i="19" a="1"/>
  <c r="L3086" i="19" a="1"/>
  <c r="M3107" i="19" a="1"/>
  <c r="N3128" i="19" a="1"/>
  <c r="L3150" i="19" a="1"/>
  <c r="N2515" i="19" a="1"/>
  <c r="L2537" i="19" a="1"/>
  <c r="M2558" i="19" a="1"/>
  <c r="N2579" i="19" a="1"/>
  <c r="L2601" i="19" a="1"/>
  <c r="N2270" i="19" a="1"/>
  <c r="L2295" i="19" a="1"/>
  <c r="N2400" i="19" a="1"/>
  <c r="N2127" i="19" a="1"/>
  <c r="N2303" i="19" a="1"/>
  <c r="M2165" i="19" a="1"/>
  <c r="L2336" i="19" a="1"/>
  <c r="N2435" i="19" a="1"/>
  <c r="L2067" i="19" a="1"/>
  <c r="N2237" i="19" a="1"/>
  <c r="M2099" i="19" a="1"/>
  <c r="L2270" i="19" a="1"/>
  <c r="N2402" i="19" a="1"/>
  <c r="L2488" i="19" a="1"/>
  <c r="M2174" i="19" a="1"/>
  <c r="L2305" i="19" a="1"/>
  <c r="N2339" i="19" a="1"/>
  <c r="L2361" i="19" a="1"/>
  <c r="N2530" i="19" a="1"/>
  <c r="L2552" i="19" a="1"/>
  <c r="M2573" i="19" a="1"/>
  <c r="N2594" i="19" a="1"/>
  <c r="L2616" i="19" a="1"/>
  <c r="M2637" i="19" a="1"/>
  <c r="N2658" i="19" a="1"/>
  <c r="L2680" i="19" a="1"/>
  <c r="M2701" i="19" a="1"/>
  <c r="N2722" i="19" a="1"/>
  <c r="L2744" i="19" a="1"/>
  <c r="M2765" i="19" a="1"/>
  <c r="N2786" i="19" a="1"/>
  <c r="L2808" i="19" a="1"/>
  <c r="M2829" i="19" a="1"/>
  <c r="N2850" i="19" a="1"/>
  <c r="L2872" i="19" a="1"/>
  <c r="M2893" i="19" a="1"/>
  <c r="N2914" i="19" a="1"/>
  <c r="L2936" i="19" a="1"/>
  <c r="M2957" i="19" a="1"/>
  <c r="N2978" i="19" a="1"/>
  <c r="L3000" i="19" a="1"/>
  <c r="M3021" i="19" a="1"/>
  <c r="N3042" i="19" a="1"/>
  <c r="L3064" i="19" a="1"/>
  <c r="M3085" i="19" a="1"/>
  <c r="N3106" i="19" a="1"/>
  <c r="L3128" i="19" a="1"/>
  <c r="M3149" i="19" a="1"/>
  <c r="N3170" i="19" a="1"/>
  <c r="N2533" i="19" a="1"/>
  <c r="L2555" i="19" a="1"/>
  <c r="M2576" i="19" a="1"/>
  <c r="N2597" i="19" a="1"/>
  <c r="L2619" i="19" a="1"/>
  <c r="M2640" i="19" a="1"/>
  <c r="N2661" i="19" a="1"/>
  <c r="L2683" i="19" a="1"/>
  <c r="M2704" i="19" a="1"/>
  <c r="N2725" i="19" a="1"/>
  <c r="L2747" i="19" a="1"/>
  <c r="M2768" i="19" a="1"/>
  <c r="N2789" i="19" a="1"/>
  <c r="L2811" i="19" a="1"/>
  <c r="M2832" i="19" a="1"/>
  <c r="N2853" i="19" a="1"/>
  <c r="L2875" i="19" a="1"/>
  <c r="M2896" i="19" a="1"/>
  <c r="N2917" i="19" a="1"/>
  <c r="L2939" i="19" a="1"/>
  <c r="M2960" i="19" a="1"/>
  <c r="N2981" i="19" a="1"/>
  <c r="L3003" i="19" a="1"/>
  <c r="M3024" i="19" a="1"/>
  <c r="N3045" i="19" a="1"/>
  <c r="L3067" i="19" a="1"/>
  <c r="M3088" i="19" a="1"/>
  <c r="N3109" i="19" a="1"/>
  <c r="L3131" i="19" a="1"/>
  <c r="M3152" i="19" a="1"/>
  <c r="M3172" i="19" a="1"/>
  <c r="L2534" i="19" a="1"/>
  <c r="M2555" i="19" a="1"/>
  <c r="N2576" i="19" a="1"/>
  <c r="L2598" i="19" a="1"/>
  <c r="M2619" i="19" a="1"/>
  <c r="N2640" i="19" a="1"/>
  <c r="L2662" i="19" a="1"/>
  <c r="M2683" i="19" a="1"/>
  <c r="N2704" i="19" a="1"/>
  <c r="L2726" i="19" a="1"/>
  <c r="M2747" i="19" a="1"/>
  <c r="N2768" i="19" a="1"/>
  <c r="L2790" i="19" a="1"/>
  <c r="M2811" i="19" a="1"/>
  <c r="N2832" i="19" a="1"/>
  <c r="L2854" i="19" a="1"/>
  <c r="M2875" i="19" a="1"/>
  <c r="N2896" i="19" a="1"/>
  <c r="L2918" i="19" a="1"/>
  <c r="M2939" i="19" a="1"/>
  <c r="N2960" i="19" a="1"/>
  <c r="L2982" i="19" a="1"/>
  <c r="M3003" i="19" a="1"/>
  <c r="N3024" i="19" a="1"/>
  <c r="L3046" i="19" a="1"/>
  <c r="L1924" i="19" a="1"/>
  <c r="N2499" i="19" a="1"/>
  <c r="M2334" i="19" a="1"/>
  <c r="M2653" i="19" a="1"/>
  <c r="L2824" i="19" a="1"/>
  <c r="N2994" i="19" a="1"/>
  <c r="M3165" i="19" a="1"/>
  <c r="N2677" i="19" a="1"/>
  <c r="M2848" i="19" a="1"/>
  <c r="L3019" i="19" a="1"/>
  <c r="M2523" i="19" a="1"/>
  <c r="N2608" i="19" a="1"/>
  <c r="L2694" i="19" a="1"/>
  <c r="M2779" i="19" a="1"/>
  <c r="N2864" i="19" a="1"/>
  <c r="L2950" i="19" a="1"/>
  <c r="M3035" i="19" a="1"/>
  <c r="M3099" i="19" a="1"/>
  <c r="N3152" i="19" a="1"/>
  <c r="N2555" i="19" a="1"/>
  <c r="M2614" i="19" a="1"/>
  <c r="L2657" i="19" a="1"/>
  <c r="N2699" i="19" a="1"/>
  <c r="M2742" i="19" a="1"/>
  <c r="L2785" i="19" a="1"/>
  <c r="N2827" i="19" a="1"/>
  <c r="M2862" i="19" a="1"/>
  <c r="N2883" i="19" a="1"/>
  <c r="L2905" i="19" a="1"/>
  <c r="M2926" i="19" a="1"/>
  <c r="N2947" i="19" a="1"/>
  <c r="L2969" i="19" a="1"/>
  <c r="M2990" i="19" a="1"/>
  <c r="N3011" i="19" a="1"/>
  <c r="L3033" i="19" a="1"/>
  <c r="M3054" i="19" a="1"/>
  <c r="N3075" i="19" a="1"/>
  <c r="L3097" i="19" a="1"/>
  <c r="M3118" i="19" a="1"/>
  <c r="N3139" i="19" a="1"/>
  <c r="L3161" i="19" a="1"/>
  <c r="M2521" i="19" a="1"/>
  <c r="N2542" i="19" a="1"/>
  <c r="L2564" i="19" a="1"/>
  <c r="M2585" i="19" a="1"/>
  <c r="N2606" i="19" a="1"/>
  <c r="L2628" i="19" a="1"/>
  <c r="M2649" i="19" a="1"/>
  <c r="N2670" i="19" a="1"/>
  <c r="L2692" i="19" a="1"/>
  <c r="M2713" i="19" a="1"/>
  <c r="N2734" i="19" a="1"/>
  <c r="L2756" i="19" a="1"/>
  <c r="M2777" i="19" a="1"/>
  <c r="N2798" i="19" a="1"/>
  <c r="L2820" i="19" a="1"/>
  <c r="M2841" i="19" a="1"/>
  <c r="N2862" i="19" a="1"/>
  <c r="L2884" i="19" a="1"/>
  <c r="M2905" i="19" a="1"/>
  <c r="N2926" i="19" a="1"/>
  <c r="L2948" i="19" a="1"/>
  <c r="M2969" i="19" a="1"/>
  <c r="N2990" i="19" a="1"/>
  <c r="L3012" i="19" a="1"/>
  <c r="M3033" i="19" a="1"/>
  <c r="N3054" i="19" a="1"/>
  <c r="L3076" i="19" a="1"/>
  <c r="M3097" i="19" a="1"/>
  <c r="N3118" i="19" a="1"/>
  <c r="L3140" i="19" a="1"/>
  <c r="M3161" i="19" a="1"/>
  <c r="L2527" i="19" a="1"/>
  <c r="M2548" i="19" a="1"/>
  <c r="N2569" i="19" a="1"/>
  <c r="L2591" i="19" a="1"/>
  <c r="M2612" i="19" a="1"/>
  <c r="N2633" i="19" a="1"/>
  <c r="L2655" i="19" a="1"/>
  <c r="M2676" i="19" a="1"/>
  <c r="N2697" i="19" a="1"/>
  <c r="L2719" i="19" a="1"/>
  <c r="M2740" i="19" a="1"/>
  <c r="N2761" i="19" a="1"/>
  <c r="L2783" i="19" a="1"/>
  <c r="M2804" i="19" a="1"/>
  <c r="N2825" i="19" a="1"/>
  <c r="L2847" i="19" a="1"/>
  <c r="M2868" i="19" a="1"/>
  <c r="N2889" i="19" a="1"/>
  <c r="L2911" i="19" a="1"/>
  <c r="M2932" i="19" a="1"/>
  <c r="N2953" i="19" a="1"/>
  <c r="L2975" i="19" a="1"/>
  <c r="M2996" i="19" a="1"/>
  <c r="N3017" i="19" a="1"/>
  <c r="L3039" i="19" a="1"/>
  <c r="M3060" i="19" a="1"/>
  <c r="N3081" i="19" a="1"/>
  <c r="L3103" i="19" a="1"/>
  <c r="M3124" i="19" a="1"/>
  <c r="N3145" i="19" a="1"/>
  <c r="L3167" i="19" a="1"/>
  <c r="M2527" i="19" a="1"/>
  <c r="N2548" i="19" a="1"/>
  <c r="L2570" i="19" a="1"/>
  <c r="M2591" i="19" a="1"/>
  <c r="N2612" i="19" a="1"/>
  <c r="L2634" i="19" a="1"/>
  <c r="M2655" i="19" a="1"/>
  <c r="N2676" i="19" a="1"/>
  <c r="L2698" i="19" a="1"/>
  <c r="M2719" i="19" a="1"/>
  <c r="N2740" i="19" a="1"/>
  <c r="L2762" i="19" a="1"/>
  <c r="M2783" i="19" a="1"/>
  <c r="N2804" i="19" a="1"/>
  <c r="L2826" i="19" a="1"/>
  <c r="M2847" i="19" a="1"/>
  <c r="N2868" i="19" a="1"/>
  <c r="L2890" i="19" a="1"/>
  <c r="M2911" i="19" a="1"/>
  <c r="N2932" i="19" a="1"/>
  <c r="L2954" i="19" a="1"/>
  <c r="M2975" i="19" a="1"/>
  <c r="N2996" i="19" a="1"/>
  <c r="L3018" i="19" a="1"/>
  <c r="M3039" i="19" a="1"/>
  <c r="M2172" i="19" a="1"/>
  <c r="L2195" i="19" a="1"/>
  <c r="N2355" i="19" a="1"/>
  <c r="N2674" i="19" a="1"/>
  <c r="M2845" i="19" a="1"/>
  <c r="L3016" i="19" a="1"/>
  <c r="M2528" i="19" a="1"/>
  <c r="L2699" i="19" a="1"/>
  <c r="N2869" i="19" a="1"/>
  <c r="M3040" i="19" a="1"/>
  <c r="N2528" i="19" a="1"/>
  <c r="L2614" i="19" a="1"/>
  <c r="M2699" i="19" a="1"/>
  <c r="N2784" i="19" a="1"/>
  <c r="L2870" i="19" a="1"/>
  <c r="M2955" i="19" a="1"/>
  <c r="N3040" i="19" a="1"/>
  <c r="N3104" i="19" a="1"/>
  <c r="M3163" i="19" a="1"/>
  <c r="L2561" i="19" a="1"/>
  <c r="N2619" i="19" a="1"/>
  <c r="M2662" i="19" a="1"/>
  <c r="L2705" i="19" a="1"/>
  <c r="N2747" i="19" a="1"/>
  <c r="M2790" i="19" a="1"/>
  <c r="L2833" i="19" a="1"/>
  <c r="L2865" i="19" a="1"/>
  <c r="M2886" i="19" a="1"/>
  <c r="N2907" i="19" a="1"/>
  <c r="L2929" i="19" a="1"/>
  <c r="M2950" i="19" a="1"/>
  <c r="N2971" i="19" a="1"/>
  <c r="L2993" i="19" a="1"/>
  <c r="M3014" i="19" a="1"/>
  <c r="N3035" i="19" a="1"/>
  <c r="L3057" i="19" a="1"/>
  <c r="M3078" i="19" a="1"/>
  <c r="N3099" i="19" a="1"/>
  <c r="L3121" i="19" a="1"/>
  <c r="M3142" i="19" a="1"/>
  <c r="N3163" i="19" a="1"/>
  <c r="L2524" i="19" a="1"/>
  <c r="M2545" i="19" a="1"/>
  <c r="N2566" i="19" a="1"/>
  <c r="L2588" i="19" a="1"/>
  <c r="M2609" i="19" a="1"/>
  <c r="N2630" i="19" a="1"/>
  <c r="L2652" i="19" a="1"/>
  <c r="M2673" i="19" a="1"/>
  <c r="N2694" i="19" a="1"/>
  <c r="L2716" i="19" a="1"/>
  <c r="M2737" i="19" a="1"/>
  <c r="N2758" i="19" a="1"/>
  <c r="L2780" i="19" a="1"/>
  <c r="M2801" i="19" a="1"/>
  <c r="N2822" i="19" a="1"/>
  <c r="L2844" i="19" a="1"/>
  <c r="M2865" i="19" a="1"/>
  <c r="N2886" i="19" a="1"/>
  <c r="L2908" i="19" a="1"/>
  <c r="M2929" i="19" a="1"/>
  <c r="N2950" i="19" a="1"/>
  <c r="L2972" i="19" a="1"/>
  <c r="M2993" i="19" a="1"/>
  <c r="N3014" i="19" a="1"/>
  <c r="L3036" i="19" a="1"/>
  <c r="M3057" i="19" a="1"/>
  <c r="N3078" i="19" a="1"/>
  <c r="L3100" i="19" a="1"/>
  <c r="M3121" i="19" a="1"/>
  <c r="N3142" i="19" a="1"/>
  <c r="L3164" i="19" a="1"/>
  <c r="N2529" i="19" a="1"/>
  <c r="L2551" i="19" a="1"/>
  <c r="M2572" i="19" a="1"/>
  <c r="N2593" i="19" a="1"/>
  <c r="L2615" i="19" a="1"/>
  <c r="M2636" i="19" a="1"/>
  <c r="N2657" i="19" a="1"/>
  <c r="L2679" i="19" a="1"/>
  <c r="M2700" i="19" a="1"/>
  <c r="N2721" i="19" a="1"/>
  <c r="L2743" i="19" a="1"/>
  <c r="M2764" i="19" a="1"/>
  <c r="N2785" i="19" a="1"/>
  <c r="L2807" i="19" a="1"/>
  <c r="M2828" i="19" a="1"/>
  <c r="N2849" i="19" a="1"/>
  <c r="L2871" i="19" a="1"/>
  <c r="M2892" i="19" a="1"/>
  <c r="N2913" i="19" a="1"/>
  <c r="L2935" i="19" a="1"/>
  <c r="M2956" i="19" a="1"/>
  <c r="N2977" i="19" a="1"/>
  <c r="L2999" i="19" a="1"/>
  <c r="M3020" i="19" a="1"/>
  <c r="N3041" i="19" a="1"/>
  <c r="L3063" i="19" a="1"/>
  <c r="M3084" i="19" a="1"/>
  <c r="N3105" i="19" a="1"/>
  <c r="L3127" i="19" a="1"/>
  <c r="M3148" i="19" a="1"/>
  <c r="N3169" i="19" a="1"/>
  <c r="L2530" i="19" a="1"/>
  <c r="M2551" i="19" a="1"/>
  <c r="N2572" i="19" a="1"/>
  <c r="L2594" i="19" a="1"/>
  <c r="M2615" i="19" a="1"/>
  <c r="N2636" i="19" a="1"/>
  <c r="L2658" i="19" a="1"/>
  <c r="M2679" i="19" a="1"/>
  <c r="N2700" i="19" a="1"/>
  <c r="L2722" i="19" a="1"/>
  <c r="M2743" i="19" a="1"/>
  <c r="N2764" i="19" a="1"/>
  <c r="L2786" i="19" a="1"/>
  <c r="M2807" i="19" a="1"/>
  <c r="N2828" i="19" a="1"/>
  <c r="L2850" i="19" a="1"/>
  <c r="M2871" i="19" a="1"/>
  <c r="N2892" i="19" a="1"/>
  <c r="L2914" i="19" a="1"/>
  <c r="M2935" i="19" a="1"/>
  <c r="N2956" i="19" a="1"/>
  <c r="L2978" i="19" a="1"/>
  <c r="M2999" i="19" a="1"/>
  <c r="N3020" i="19" a="1"/>
  <c r="N2324" i="19" a="1"/>
  <c r="N2056" i="19" a="1"/>
  <c r="M2525" i="19" a="1"/>
  <c r="L2696" i="19" a="1"/>
  <c r="N2866" i="19" a="1"/>
  <c r="M3037" i="19" a="1"/>
  <c r="N2549" i="19" a="1"/>
  <c r="M2720" i="19" a="1"/>
  <c r="L2891" i="19" a="1"/>
  <c r="N3061" i="19" a="1"/>
  <c r="N2544" i="19" a="1"/>
  <c r="L2630" i="19" a="1"/>
  <c r="M2715" i="19" a="1"/>
  <c r="N2800" i="19" a="1"/>
  <c r="L2886" i="19" a="1"/>
  <c r="M2971" i="19" a="1"/>
  <c r="N3056" i="19" a="1"/>
  <c r="L3110" i="19" a="1"/>
  <c r="N3168" i="19" a="1"/>
  <c r="N2571" i="19" a="1"/>
  <c r="M2622" i="19" a="1"/>
  <c r="L2665" i="19" a="1"/>
  <c r="N2707" i="19" a="1"/>
  <c r="M2750" i="19" a="1"/>
  <c r="L2793" i="19" a="1"/>
  <c r="N2835" i="19" a="1"/>
  <c r="N2867" i="19" a="1"/>
  <c r="L2889" i="19" a="1"/>
  <c r="M2910" i="19" a="1"/>
  <c r="N2931" i="19" a="1"/>
  <c r="L2953" i="19" a="1"/>
  <c r="M2974" i="19" a="1"/>
  <c r="N2995" i="19" a="1"/>
  <c r="L3017" i="19" a="1"/>
  <c r="M3038" i="19" a="1"/>
  <c r="N3059" i="19" a="1"/>
  <c r="L3081" i="19" a="1"/>
  <c r="M3102" i="19" a="1"/>
  <c r="N3123" i="19" a="1"/>
  <c r="L3145" i="19" a="1"/>
  <c r="M3166" i="19" a="1"/>
  <c r="N2526" i="19" a="1"/>
  <c r="L2548" i="19" a="1"/>
  <c r="M2569" i="19" a="1"/>
  <c r="N2590" i="19" a="1"/>
  <c r="L2612" i="19" a="1"/>
  <c r="M2633" i="19" a="1"/>
  <c r="N2654" i="19" a="1"/>
  <c r="L2676" i="19" a="1"/>
  <c r="M2697" i="19" a="1"/>
  <c r="N2718" i="19" a="1"/>
  <c r="L2740" i="19" a="1"/>
  <c r="M2761" i="19" a="1"/>
  <c r="N2782" i="19" a="1"/>
  <c r="L2804" i="19" a="1"/>
  <c r="M2825" i="19" a="1"/>
  <c r="N2846" i="19" a="1"/>
  <c r="L2868" i="19" a="1"/>
  <c r="M2889" i="19" a="1"/>
  <c r="N2910" i="19" a="1"/>
  <c r="L2932" i="19" a="1"/>
  <c r="M2953" i="19" a="1"/>
  <c r="N2974" i="19" a="1"/>
  <c r="L2996" i="19" a="1"/>
  <c r="M3017" i="19" a="1"/>
  <c r="N3038" i="19" a="1"/>
  <c r="L3060" i="19" a="1"/>
  <c r="M3081" i="19" a="1"/>
  <c r="N3102" i="19" a="1"/>
  <c r="L3124" i="19" a="1"/>
  <c r="M3145" i="19" a="1"/>
  <c r="N3166" i="19" a="1"/>
  <c r="M2532" i="19" a="1"/>
  <c r="N2553" i="19" a="1"/>
  <c r="L2575" i="19" a="1"/>
  <c r="M2596" i="19" a="1"/>
  <c r="N2617" i="19" a="1"/>
  <c r="L2639" i="19" a="1"/>
  <c r="M2660" i="19" a="1"/>
  <c r="N2681" i="19" a="1"/>
  <c r="L2703" i="19" a="1"/>
  <c r="M2724" i="19" a="1"/>
  <c r="N2745" i="19" a="1"/>
  <c r="L2767" i="19" a="1"/>
  <c r="M2788" i="19" a="1"/>
  <c r="N2809" i="19" a="1"/>
  <c r="L2831" i="19" a="1"/>
  <c r="M2852" i="19" a="1"/>
  <c r="N2873" i="19" a="1"/>
  <c r="L2895" i="19" a="1"/>
  <c r="M2916" i="19" a="1"/>
  <c r="N2937" i="19" a="1"/>
  <c r="L2959" i="19" a="1"/>
  <c r="M2980" i="19" a="1"/>
  <c r="N3001" i="19" a="1"/>
  <c r="L3023" i="19" a="1"/>
  <c r="M3044" i="19" a="1"/>
  <c r="N3065" i="19" a="1"/>
  <c r="L3087" i="19" a="1"/>
  <c r="M3108" i="19" a="1"/>
  <c r="N3129" i="19" a="1"/>
  <c r="L3151" i="19" a="1"/>
  <c r="N3171" i="19" a="1"/>
  <c r="N2532" i="19" a="1"/>
  <c r="L2554" i="19" a="1"/>
  <c r="M2575" i="19" a="1"/>
  <c r="N2596" i="19" a="1"/>
  <c r="L2618" i="19" a="1"/>
  <c r="M2639" i="19" a="1"/>
  <c r="N2660" i="19" a="1"/>
  <c r="L2682" i="19" a="1"/>
  <c r="M2703" i="19" a="1"/>
  <c r="N2724" i="19" a="1"/>
  <c r="L2746" i="19" a="1"/>
  <c r="M2767" i="19" a="1"/>
  <c r="N2788" i="19" a="1"/>
  <c r="L2810" i="19" a="1"/>
  <c r="M2831" i="19" a="1"/>
  <c r="N2852" i="19" a="1"/>
  <c r="L2874" i="19" a="1"/>
  <c r="M2895" i="19" a="1"/>
  <c r="N2916" i="19" a="1"/>
  <c r="L2938" i="19" a="1"/>
  <c r="M2959" i="19" a="1"/>
  <c r="N2980" i="19" a="1"/>
  <c r="L3002" i="19" a="1"/>
  <c r="M3023" i="19" a="1"/>
  <c r="N2063" i="19" a="1"/>
  <c r="M2227" i="19" a="1"/>
  <c r="N2546" i="19" a="1"/>
  <c r="M2717" i="19" a="1"/>
  <c r="L2888" i="19" a="1"/>
  <c r="N3058" i="19" a="1"/>
  <c r="L2571" i="19" a="1"/>
  <c r="N2741" i="19" a="1"/>
  <c r="M2912" i="19" a="1"/>
  <c r="L3083" i="19" a="1"/>
  <c r="L2550" i="19" a="1"/>
  <c r="M2635" i="19" a="1"/>
  <c r="N2720" i="19" a="1"/>
  <c r="L2806" i="19" a="1"/>
  <c r="M2891" i="19" a="1"/>
  <c r="N2976" i="19" a="1"/>
  <c r="L3062" i="19" a="1"/>
  <c r="N3120" i="19" a="1"/>
  <c r="M2518" i="19" a="1"/>
  <c r="L2577" i="19" a="1"/>
  <c r="L2625" i="19" a="1"/>
  <c r="N2667" i="19" a="1"/>
  <c r="M2710" i="19" a="1"/>
  <c r="L2753" i="19" a="1"/>
  <c r="N2795" i="19" a="1"/>
  <c r="M2838" i="19" a="1"/>
  <c r="M2870" i="19" a="1"/>
  <c r="N2891" i="19" a="1"/>
  <c r="L2913" i="19" a="1"/>
  <c r="M2934" i="19" a="1"/>
  <c r="N2955" i="19" a="1"/>
  <c r="L2977" i="19" a="1"/>
  <c r="M2998" i="19" a="1"/>
  <c r="N3019" i="19" a="1"/>
  <c r="L3041" i="19" a="1"/>
  <c r="M3062" i="19" a="1"/>
  <c r="N3083" i="19" a="1"/>
  <c r="L3105" i="19" a="1"/>
  <c r="M3126" i="19" a="1"/>
  <c r="N3147" i="19" a="1"/>
  <c r="L3169" i="19" a="1"/>
  <c r="M2529" i="19" a="1"/>
  <c r="N2550" i="19" a="1"/>
  <c r="L2572" i="19" a="1"/>
  <c r="M2593" i="19" a="1"/>
  <c r="N2614" i="19" a="1"/>
  <c r="L2636" i="19" a="1"/>
  <c r="M2657" i="19" a="1"/>
  <c r="N2678" i="19" a="1"/>
  <c r="L2700" i="19" a="1"/>
  <c r="M2721" i="19" a="1"/>
  <c r="N2742" i="19" a="1"/>
  <c r="L2764" i="19" a="1"/>
  <c r="M2785" i="19" a="1"/>
  <c r="N2806" i="19" a="1"/>
  <c r="L2828" i="19" a="1"/>
  <c r="M2849" i="19" a="1"/>
  <c r="N2870" i="19" a="1"/>
  <c r="L2892" i="19" a="1"/>
  <c r="M2913" i="19" a="1"/>
  <c r="N2934" i="19" a="1"/>
  <c r="L2956" i="19" a="1"/>
  <c r="M2977" i="19" a="1"/>
  <c r="N2998" i="19" a="1"/>
  <c r="L3020" i="19" a="1"/>
  <c r="M3041" i="19" a="1"/>
  <c r="N3062" i="19" a="1"/>
  <c r="L3084" i="19" a="1"/>
  <c r="M3105" i="19" a="1"/>
  <c r="N3126" i="19" a="1"/>
  <c r="L3148" i="19" a="1"/>
  <c r="M3169" i="19" a="1"/>
  <c r="L2535" i="19" a="1"/>
  <c r="M2556" i="19" a="1"/>
  <c r="N2577" i="19" a="1"/>
  <c r="L2599" i="19" a="1"/>
  <c r="M2620" i="19" a="1"/>
  <c r="N2641" i="19" a="1"/>
  <c r="L2663" i="19" a="1"/>
  <c r="M2684" i="19" a="1"/>
  <c r="N2705" i="19" a="1"/>
  <c r="L2727" i="19" a="1"/>
  <c r="M2748" i="19" a="1"/>
  <c r="N2769" i="19" a="1"/>
  <c r="L2791" i="19" a="1"/>
  <c r="M2812" i="19" a="1"/>
  <c r="N2833" i="19" a="1"/>
  <c r="L2855" i="19" a="1"/>
  <c r="M2876" i="19" a="1"/>
  <c r="N2897" i="19" a="1"/>
  <c r="L2919" i="19" a="1"/>
  <c r="M2940" i="19" a="1"/>
  <c r="N2961" i="19" a="1"/>
  <c r="L2983" i="19" a="1"/>
  <c r="M3004" i="19" a="1"/>
  <c r="N3025" i="19" a="1"/>
  <c r="L3047" i="19" a="1"/>
  <c r="M3068" i="19" a="1"/>
  <c r="N3089" i="19" a="1"/>
  <c r="L3111" i="19" a="1"/>
  <c r="M3132" i="19" a="1"/>
  <c r="N3153" i="19" a="1"/>
  <c r="L3173" i="19" a="1"/>
  <c r="M2535" i="19" a="1"/>
  <c r="N2556" i="19" a="1"/>
  <c r="L2578" i="19" a="1"/>
  <c r="M2599" i="19" a="1"/>
  <c r="N2620" i="19" a="1"/>
  <c r="L2642" i="19" a="1"/>
  <c r="M2663" i="19" a="1"/>
  <c r="N2684" i="19" a="1"/>
  <c r="L2706" i="19" a="1"/>
  <c r="M2727" i="19" a="1"/>
  <c r="N2748" i="19" a="1"/>
  <c r="L2770" i="19" a="1"/>
  <c r="M2791" i="19" a="1"/>
  <c r="N2812" i="19" a="1"/>
  <c r="L2834" i="19" a="1"/>
  <c r="M2855" i="19" a="1"/>
  <c r="N2876" i="19" a="1"/>
  <c r="L2898" i="19" a="1"/>
  <c r="M2919" i="19" a="1"/>
  <c r="N2940" i="19" a="1"/>
  <c r="L2962" i="19" a="1"/>
  <c r="M2983" i="19" a="1"/>
  <c r="L2261" i="19" a="1"/>
  <c r="M2381" i="19" a="1"/>
  <c r="L2568" i="19" a="1"/>
  <c r="N2738" i="19" a="1"/>
  <c r="M2909" i="19" a="1"/>
  <c r="L3080" i="19" a="1"/>
  <c r="M2592" i="19" a="1"/>
  <c r="L2763" i="19" a="1"/>
  <c r="N2933" i="19" a="1"/>
  <c r="M3104" i="19" a="1"/>
  <c r="L2566" i="19" a="1"/>
  <c r="M2651" i="19" a="1"/>
  <c r="N2736" i="19" a="1"/>
  <c r="L2822" i="19" a="1"/>
  <c r="M2907" i="19" a="1"/>
  <c r="N2992" i="19" a="1"/>
  <c r="M3067" i="19" a="1"/>
  <c r="L3126" i="19" a="1"/>
  <c r="L2529" i="19" a="1"/>
  <c r="M2582" i="19" a="1"/>
  <c r="N2635" i="19" a="1"/>
  <c r="M2678" i="19" a="1"/>
  <c r="L2721" i="19" a="1"/>
  <c r="N2763" i="19" a="1"/>
  <c r="M2806" i="19" a="1"/>
  <c r="L2849" i="19" a="1"/>
  <c r="L2873" i="19" a="1"/>
  <c r="M2894" i="19" a="1"/>
  <c r="N2915" i="19" a="1"/>
  <c r="L2937" i="19" a="1"/>
  <c r="M2958" i="19" a="1"/>
  <c r="N2979" i="19" a="1"/>
  <c r="L3001" i="19" a="1"/>
  <c r="M3022" i="19" a="1"/>
  <c r="N3043" i="19" a="1"/>
  <c r="L3065" i="19" a="1"/>
  <c r="M3086" i="19" a="1"/>
  <c r="N3107" i="19" a="1"/>
  <c r="L3129" i="19" a="1"/>
  <c r="M3150" i="19" a="1"/>
  <c r="M3171" i="19" a="1"/>
  <c r="L2532" i="19" a="1"/>
  <c r="M2553" i="19" a="1"/>
  <c r="N2574" i="19" a="1"/>
  <c r="L2596" i="19" a="1"/>
  <c r="M2617" i="19" a="1"/>
  <c r="N2638" i="19" a="1"/>
  <c r="L2660" i="19" a="1"/>
  <c r="M2681" i="19" a="1"/>
  <c r="N2702" i="19" a="1"/>
  <c r="L2724" i="19" a="1"/>
  <c r="M2745" i="19" a="1"/>
  <c r="N2766" i="19" a="1"/>
  <c r="L2788" i="19" a="1"/>
  <c r="M2809" i="19" a="1"/>
  <c r="N2830" i="19" a="1"/>
  <c r="L2852" i="19" a="1"/>
  <c r="M2873" i="19" a="1"/>
  <c r="N2894" i="19" a="1"/>
  <c r="L2916" i="19" a="1"/>
  <c r="M2937" i="19" a="1"/>
  <c r="N2958" i="19" a="1"/>
  <c r="L2980" i="19" a="1"/>
  <c r="M3001" i="19" a="1"/>
  <c r="N3022" i="19" a="1"/>
  <c r="L3044" i="19" a="1"/>
  <c r="M3065" i="19" a="1"/>
  <c r="N3086" i="19" a="1"/>
  <c r="L3108" i="19" a="1"/>
  <c r="M3129" i="19" a="1"/>
  <c r="N3150" i="19" a="1"/>
  <c r="M2516" i="19" a="1"/>
  <c r="N2537" i="19" a="1"/>
  <c r="L2559" i="19" a="1"/>
  <c r="M2580" i="19" a="1"/>
  <c r="N2601" i="19" a="1"/>
  <c r="L2623" i="19" a="1"/>
  <c r="M2644" i="19" a="1"/>
  <c r="N2665" i="19" a="1"/>
  <c r="L2687" i="19" a="1"/>
  <c r="M2708" i="19" a="1"/>
  <c r="N2729" i="19" a="1"/>
  <c r="L2751" i="19" a="1"/>
  <c r="M2772" i="19" a="1"/>
  <c r="N2793" i="19" a="1"/>
  <c r="L2815" i="19" a="1"/>
  <c r="M2836" i="19" a="1"/>
  <c r="N2857" i="19" a="1"/>
  <c r="L2879" i="19" a="1"/>
  <c r="M2900" i="19" a="1"/>
  <c r="N2921" i="19" a="1"/>
  <c r="L2943" i="19" a="1"/>
  <c r="M2964" i="19" a="1"/>
  <c r="N2985" i="19" a="1"/>
  <c r="L3007" i="19" a="1"/>
  <c r="M3028" i="19" a="1"/>
  <c r="N3049" i="19" a="1"/>
  <c r="L3071" i="19" a="1"/>
  <c r="M3092" i="19" a="1"/>
  <c r="N3113" i="19" a="1"/>
  <c r="L3135" i="19" a="1"/>
  <c r="M3156" i="19" a="1"/>
  <c r="N2516" i="19" a="1"/>
  <c r="L2538" i="19" a="1"/>
  <c r="M2559" i="19" a="1"/>
  <c r="N2580" i="19" a="1"/>
  <c r="L2602" i="19" a="1"/>
  <c r="M2623" i="19" a="1"/>
  <c r="N2644" i="19" a="1"/>
  <c r="L2666" i="19" a="1"/>
  <c r="M2687" i="19" a="1"/>
  <c r="N2708" i="19" a="1"/>
  <c r="L2730" i="19" a="1"/>
  <c r="M2751" i="19" a="1"/>
  <c r="N2772" i="19" a="1"/>
  <c r="L2794" i="19" a="1"/>
  <c r="M2815" i="19" a="1"/>
  <c r="N2836" i="19" a="1"/>
  <c r="L2858" i="19" a="1"/>
  <c r="M2879" i="19" a="1"/>
  <c r="N2900" i="19" a="1"/>
  <c r="L2922" i="19" a="1"/>
  <c r="M2943" i="19" a="1"/>
  <c r="N2964" i="19" a="1"/>
  <c r="L2986" i="19" a="1"/>
  <c r="M3007" i="19" a="1"/>
  <c r="N3028" i="19" a="1"/>
  <c r="N2122" i="19" a="1"/>
  <c r="N2466" i="19" a="1"/>
  <c r="M2589" i="19" a="1"/>
  <c r="L2760" i="19" a="1"/>
  <c r="N2930" i="19" a="1"/>
  <c r="M3101" i="19" a="1"/>
  <c r="N2613" i="19" a="1"/>
  <c r="M2784" i="19" a="1"/>
  <c r="L2955" i="19" a="1"/>
  <c r="N3125" i="19" a="1"/>
  <c r="M2571" i="19" a="1"/>
  <c r="N2656" i="19" a="1"/>
  <c r="L2742" i="19" a="1"/>
  <c r="M2827" i="19" a="1"/>
  <c r="N2912" i="19" a="1"/>
  <c r="L2998" i="19" a="1"/>
  <c r="L3078" i="19" a="1"/>
  <c r="M3131" i="19" a="1"/>
  <c r="M2534" i="19" a="1"/>
  <c r="L2593" i="19" a="1"/>
  <c r="L2641" i="19" a="1"/>
  <c r="N2683" i="19" a="1"/>
  <c r="M2726" i="19" a="1"/>
  <c r="L2769" i="19" a="1"/>
  <c r="N2811" i="19" a="1"/>
  <c r="M2854" i="19" a="1"/>
  <c r="N2875" i="19" a="1"/>
  <c r="L2897" i="19" a="1"/>
  <c r="M2918" i="19" a="1"/>
  <c r="N2939" i="19" a="1"/>
  <c r="L2961" i="19" a="1"/>
  <c r="M2982" i="19" a="1"/>
  <c r="N3003" i="19" a="1"/>
  <c r="L3025" i="19" a="1"/>
  <c r="M3046" i="19" a="1"/>
  <c r="N3067" i="19" a="1"/>
  <c r="L3089" i="19" a="1"/>
  <c r="M3110" i="19" a="1"/>
  <c r="N3131" i="19" a="1"/>
  <c r="L3153" i="19" a="1"/>
  <c r="N3172" i="19" a="1"/>
  <c r="N2534" i="19" a="1"/>
  <c r="L2556" i="19" a="1"/>
  <c r="M2577" i="19" a="1"/>
  <c r="N2598" i="19" a="1"/>
  <c r="L2620" i="19" a="1"/>
  <c r="M2641" i="19" a="1"/>
  <c r="N2662" i="19" a="1"/>
  <c r="L2684" i="19" a="1"/>
  <c r="M2705" i="19" a="1"/>
  <c r="N2726" i="19" a="1"/>
  <c r="L2748" i="19" a="1"/>
  <c r="M2769" i="19" a="1"/>
  <c r="N2790" i="19" a="1"/>
  <c r="L2812" i="19" a="1"/>
  <c r="M2833" i="19" a="1"/>
  <c r="N2854" i="19" a="1"/>
  <c r="L2876" i="19" a="1"/>
  <c r="M2897" i="19" a="1"/>
  <c r="N2918" i="19" a="1"/>
  <c r="L2940" i="19" a="1"/>
  <c r="M2961" i="19" a="1"/>
  <c r="N2982" i="19" a="1"/>
  <c r="L3004" i="19" a="1"/>
  <c r="M3025" i="19" a="1"/>
  <c r="N3046" i="19" a="1"/>
  <c r="L3068" i="19" a="1"/>
  <c r="M3089" i="19" a="1"/>
  <c r="N3110" i="19" a="1"/>
  <c r="L3132" i="19" a="1"/>
  <c r="M3153" i="19" a="1"/>
  <c r="L2519" i="19" a="1"/>
  <c r="M2540" i="19" a="1"/>
  <c r="N2561" i="19" a="1"/>
  <c r="L2583" i="19" a="1"/>
  <c r="M2604" i="19" a="1"/>
  <c r="N2625" i="19" a="1"/>
  <c r="L2647" i="19" a="1"/>
  <c r="M2668" i="19" a="1"/>
  <c r="N2689" i="19" a="1"/>
  <c r="L2711" i="19" a="1"/>
  <c r="M2732" i="19" a="1"/>
  <c r="N2753" i="19" a="1"/>
  <c r="L2775" i="19" a="1"/>
  <c r="M2796" i="19" a="1"/>
  <c r="N2817" i="19" a="1"/>
  <c r="L2839" i="19" a="1"/>
  <c r="M2860" i="19" a="1"/>
  <c r="N2881" i="19" a="1"/>
  <c r="L2903" i="19" a="1"/>
  <c r="M2924" i="19" a="1"/>
  <c r="N2945" i="19" a="1"/>
  <c r="L2967" i="19" a="1"/>
  <c r="M2988" i="19" a="1"/>
  <c r="N3009" i="19" a="1"/>
  <c r="L3031" i="19" a="1"/>
  <c r="M3052" i="19" a="1"/>
  <c r="N3073" i="19" a="1"/>
  <c r="L3095" i="19" a="1"/>
  <c r="M3116" i="19" a="1"/>
  <c r="N3137" i="19" a="1"/>
  <c r="L3159" i="19" a="1"/>
  <c r="M2519" i="19" a="1"/>
  <c r="N2540" i="19" a="1"/>
  <c r="L2562" i="19" a="1"/>
  <c r="M2583" i="19" a="1"/>
  <c r="N2604" i="19" a="1"/>
  <c r="L2626" i="19" a="1"/>
  <c r="M2647" i="19" a="1"/>
  <c r="N2668" i="19" a="1"/>
  <c r="L2690" i="19" a="1"/>
  <c r="M2711" i="19" a="1"/>
  <c r="N2732" i="19" a="1"/>
  <c r="L2754" i="19" a="1"/>
  <c r="M2775" i="19" a="1"/>
  <c r="N2796" i="19" a="1"/>
  <c r="L2818" i="19" a="1"/>
  <c r="M2839" i="19" a="1"/>
  <c r="N2860" i="19" a="1"/>
  <c r="L2882" i="19" a="1"/>
  <c r="M2903" i="19" a="1"/>
  <c r="N2924" i="19" a="1"/>
  <c r="L2946" i="19" a="1"/>
  <c r="M2967" i="19" a="1"/>
  <c r="N2988" i="19" a="1"/>
  <c r="L3010" i="19" a="1"/>
  <c r="M3031" i="19" a="1"/>
  <c r="M2293" i="19" a="1"/>
  <c r="N2131" i="19" a="1"/>
  <c r="N2610" i="19" a="1"/>
  <c r="M2781" i="19" a="1"/>
  <c r="L2952" i="19" a="1"/>
  <c r="N3122" i="19" a="1"/>
  <c r="L2635" i="19" a="1"/>
  <c r="N2805" i="19" a="1"/>
  <c r="M2976" i="19" a="1"/>
  <c r="L3147" i="19" a="1"/>
  <c r="M2587" i="19" a="1"/>
  <c r="N2672" i="19" a="1"/>
  <c r="L2758" i="19" a="1"/>
  <c r="M2843" i="19" a="1"/>
  <c r="N2928" i="19" a="1"/>
  <c r="L3014" i="19" a="1"/>
  <c r="M3083" i="19" a="1"/>
  <c r="L3142" i="19" a="1"/>
  <c r="N2539" i="19" a="1"/>
  <c r="M2598" i="19" a="1"/>
  <c r="N2643" i="19" a="1"/>
  <c r="M2686" i="19" a="1"/>
  <c r="L2729" i="19" a="1"/>
  <c r="N2771" i="19" a="1"/>
  <c r="M2814" i="19" a="1"/>
  <c r="L2857" i="19" a="1"/>
  <c r="M2878" i="19" a="1"/>
  <c r="N2899" i="19" a="1"/>
  <c r="L2921" i="19" a="1"/>
  <c r="M2942" i="19" a="1"/>
  <c r="N2963" i="19" a="1"/>
  <c r="L2985" i="19" a="1"/>
  <c r="M3006" i="19" a="1"/>
  <c r="N3027" i="19" a="1"/>
  <c r="L3049" i="19" a="1"/>
  <c r="M3070" i="19" a="1"/>
  <c r="N3091" i="19" a="1"/>
  <c r="L3113" i="19" a="1"/>
  <c r="M3134" i="19" a="1"/>
  <c r="N3155" i="19" a="1"/>
  <c r="L2516" i="19" a="1"/>
  <c r="M2537" i="19" a="1"/>
  <c r="N2558" i="19" a="1"/>
  <c r="L2580" i="19" a="1"/>
  <c r="M2601" i="19" a="1"/>
  <c r="N2622" i="19" a="1"/>
  <c r="L2644" i="19" a="1"/>
  <c r="M2665" i="19" a="1"/>
  <c r="N2686" i="19" a="1"/>
  <c r="L2708" i="19" a="1"/>
  <c r="M2729" i="19" a="1"/>
  <c r="N2750" i="19" a="1"/>
  <c r="L2772" i="19" a="1"/>
  <c r="M2793" i="19" a="1"/>
  <c r="N2814" i="19" a="1"/>
  <c r="L2836" i="19" a="1"/>
  <c r="M2857" i="19" a="1"/>
  <c r="N2878" i="19" a="1"/>
  <c r="L2900" i="19" a="1"/>
  <c r="M2921" i="19" a="1"/>
  <c r="N2942" i="19" a="1"/>
  <c r="L2964" i="19" a="1"/>
  <c r="M2985" i="19" a="1"/>
  <c r="N3006" i="19" a="1"/>
  <c r="L3028" i="19" a="1"/>
  <c r="M3049" i="19" a="1"/>
  <c r="N3070" i="19" a="1"/>
  <c r="L3092" i="19" a="1"/>
  <c r="M3113" i="19" a="1"/>
  <c r="N3134" i="19" a="1"/>
  <c r="L3156" i="19" a="1"/>
  <c r="N2521" i="19" a="1"/>
  <c r="L2543" i="19" a="1"/>
  <c r="M2564" i="19" a="1"/>
  <c r="N2585" i="19" a="1"/>
  <c r="L2607" i="19" a="1"/>
  <c r="M2628" i="19" a="1"/>
  <c r="N2649" i="19" a="1"/>
  <c r="L2671" i="19" a="1"/>
  <c r="M2692" i="19" a="1"/>
  <c r="N2713" i="19" a="1"/>
  <c r="L2735" i="19" a="1"/>
  <c r="M2756" i="19" a="1"/>
  <c r="N2777" i="19" a="1"/>
  <c r="L2799" i="19" a="1"/>
  <c r="M2820" i="19" a="1"/>
  <c r="N2841" i="19" a="1"/>
  <c r="L2863" i="19" a="1"/>
  <c r="M2884" i="19" a="1"/>
  <c r="N2905" i="19" a="1"/>
  <c r="L2927" i="19" a="1"/>
  <c r="M2948" i="19" a="1"/>
  <c r="N2969" i="19" a="1"/>
  <c r="L2991" i="19" a="1"/>
  <c r="M3012" i="19" a="1"/>
  <c r="N3033" i="19" a="1"/>
  <c r="L3055" i="19" a="1"/>
  <c r="M3076" i="19" a="1"/>
  <c r="N3097" i="19" a="1"/>
  <c r="L3119" i="19" a="1"/>
  <c r="M3140" i="19" a="1"/>
  <c r="N3161" i="19" a="1"/>
  <c r="L2522" i="19" a="1"/>
  <c r="M2543" i="19" a="1"/>
  <c r="N2564" i="19" a="1"/>
  <c r="L2586" i="19" a="1"/>
  <c r="M2607" i="19" a="1"/>
  <c r="N2628" i="19" a="1"/>
  <c r="L2650" i="19" a="1"/>
  <c r="M2671" i="19" a="1"/>
  <c r="N2692" i="19" a="1"/>
  <c r="L2714" i="19" a="1"/>
  <c r="M2735" i="19" a="1"/>
  <c r="N2756" i="19" a="1"/>
  <c r="L2778" i="19" a="1"/>
  <c r="M2799" i="19" a="1"/>
  <c r="N2820" i="19" a="1"/>
  <c r="L2842" i="19" a="1"/>
  <c r="M2863" i="19" a="1"/>
  <c r="N2884" i="19" a="1"/>
  <c r="L2906" i="19" a="1"/>
  <c r="M2927" i="19" a="1"/>
  <c r="N2948" i="19" a="1"/>
  <c r="L2970" i="19" a="1"/>
  <c r="M2991" i="19" a="1"/>
  <c r="N3012" i="19" a="1"/>
  <c r="L3034" i="19" a="1"/>
  <c r="M2414" i="19" a="1"/>
  <c r="N2997" i="19" a="1"/>
  <c r="N3088" i="19" a="1"/>
  <c r="L2817" i="19" a="1"/>
  <c r="L3009" i="19" a="1"/>
  <c r="N2518" i="19" a="1"/>
  <c r="M2689" i="19" a="1"/>
  <c r="L2860" i="19" a="1"/>
  <c r="N3030" i="19" a="1"/>
  <c r="N2545" i="19" a="1"/>
  <c r="M2716" i="19" a="1"/>
  <c r="L2887" i="19" a="1"/>
  <c r="N3057" i="19" a="1"/>
  <c r="M2567" i="19" a="1"/>
  <c r="L2738" i="19" a="1"/>
  <c r="N2908" i="19" a="1"/>
  <c r="N3036" i="19" a="1"/>
  <c r="N3060" i="19" a="1"/>
  <c r="L3082" i="19" a="1"/>
  <c r="M3103" i="19" a="1"/>
  <c r="N3124" i="19" a="1"/>
  <c r="L3146" i="19" a="1"/>
  <c r="M3167" i="19" a="1"/>
  <c r="L2533" i="19" a="1"/>
  <c r="M2554" i="19" a="1"/>
  <c r="N2575" i="19" a="1"/>
  <c r="L2597" i="19" a="1"/>
  <c r="M2618" i="19" a="1"/>
  <c r="N2639" i="19" a="1"/>
  <c r="L2661" i="19" a="1"/>
  <c r="M2682" i="19" a="1"/>
  <c r="N2703" i="19" a="1"/>
  <c r="L2725" i="19" a="1"/>
  <c r="M2746" i="19" a="1"/>
  <c r="N2767" i="19" a="1"/>
  <c r="L2789" i="19" a="1"/>
  <c r="M2810" i="19" a="1"/>
  <c r="N2831" i="19" a="1"/>
  <c r="L2853" i="19" a="1"/>
  <c r="M2874" i="19" a="1"/>
  <c r="N2895" i="19" a="1"/>
  <c r="L2917" i="19" a="1"/>
  <c r="M2938" i="19" a="1"/>
  <c r="N2959" i="19" a="1"/>
  <c r="L2981" i="19" a="1"/>
  <c r="M3002" i="19" a="1"/>
  <c r="N3023" i="19" a="1"/>
  <c r="L3045" i="19" a="1"/>
  <c r="M3066" i="19" a="1"/>
  <c r="N3087" i="19" a="1"/>
  <c r="L3109" i="19" a="1"/>
  <c r="M3130" i="19" a="1"/>
  <c r="N3151" i="19" a="1"/>
  <c r="L3172" i="19" a="1"/>
  <c r="N3183" i="19" a="1"/>
  <c r="M3194" i="19" a="1"/>
  <c r="L3205" i="19" a="1"/>
  <c r="N3215" i="19" a="1"/>
  <c r="M3226" i="19" a="1"/>
  <c r="L3237" i="19" a="1"/>
  <c r="N3247" i="19" a="1"/>
  <c r="M3258" i="19" a="1"/>
  <c r="L3269" i="19" a="1"/>
  <c r="N3279" i="19" a="1"/>
  <c r="M3290" i="19" a="1"/>
  <c r="L3301" i="19" a="1"/>
  <c r="N3311" i="19" a="1"/>
  <c r="M3322" i="19" a="1"/>
  <c r="N3178" i="19" a="1"/>
  <c r="M3189" i="19" a="1"/>
  <c r="L3200" i="19" a="1"/>
  <c r="N3210" i="19" a="1"/>
  <c r="M3221" i="19" a="1"/>
  <c r="L3232" i="19" a="1"/>
  <c r="N3242" i="19" a="1"/>
  <c r="M3253" i="19" a="1"/>
  <c r="L3264" i="19" a="1"/>
  <c r="N3274" i="19" a="1"/>
  <c r="M3285" i="19" a="1"/>
  <c r="L3296" i="19" a="1"/>
  <c r="N3306" i="19" a="1"/>
  <c r="M3317" i="19" a="1"/>
  <c r="L3328" i="19" a="1"/>
  <c r="M3184" i="19" a="1"/>
  <c r="L3195" i="19" a="1"/>
  <c r="N3205" i="19" a="1"/>
  <c r="M3216" i="19" a="1"/>
  <c r="L3227" i="19" a="1"/>
  <c r="N3237" i="19" a="1"/>
  <c r="M3248" i="19" a="1"/>
  <c r="L3259" i="19" a="1"/>
  <c r="N3269" i="19" a="1"/>
  <c r="M3280" i="19" a="1"/>
  <c r="L3291" i="19" a="1"/>
  <c r="N3301" i="19" a="1"/>
  <c r="M3312" i="19" a="1"/>
  <c r="L3323" i="19" a="1"/>
  <c r="M3177" i="19" a="1"/>
  <c r="M3187" i="19" a="1"/>
  <c r="L3198" i="19" a="1"/>
  <c r="N3208" i="19" a="1"/>
  <c r="M3219" i="19" a="1"/>
  <c r="L3230" i="19" a="1"/>
  <c r="N3240" i="19" a="1"/>
  <c r="M3251" i="19" a="1"/>
  <c r="L3262" i="19" a="1"/>
  <c r="N3272" i="19" a="1"/>
  <c r="M3283" i="19" a="1"/>
  <c r="L3294" i="19" a="1"/>
  <c r="N3304" i="19" a="1"/>
  <c r="M3315" i="19" a="1"/>
  <c r="L3326" i="19" a="1"/>
  <c r="N3339" i="19" a="1"/>
  <c r="L3361" i="19" a="1"/>
  <c r="M3382" i="19" a="1"/>
  <c r="N3403" i="19" a="1"/>
  <c r="L3425" i="19" a="1"/>
  <c r="M3446" i="19" a="1"/>
  <c r="N3467" i="19" a="1"/>
  <c r="L3489" i="19" a="1"/>
  <c r="M3510" i="19" a="1"/>
  <c r="N3531" i="19" a="1"/>
  <c r="L3553" i="19" a="1"/>
  <c r="M3574" i="19" a="1"/>
  <c r="N3595" i="19" a="1"/>
  <c r="L3617" i="19" a="1"/>
  <c r="M3638" i="19" a="1"/>
  <c r="N3659" i="19" a="1"/>
  <c r="N2299" i="19" a="1"/>
  <c r="M3168" i="19" a="1"/>
  <c r="M3147" i="19" a="1"/>
  <c r="N2859" i="19" a="1"/>
  <c r="M3030" i="19" a="1"/>
  <c r="L2540" i="19" a="1"/>
  <c r="N2710" i="19" a="1"/>
  <c r="M2881" i="19" a="1"/>
  <c r="L3052" i="19" a="1"/>
  <c r="L2567" i="19" a="1"/>
  <c r="N2737" i="19" a="1"/>
  <c r="M2908" i="19" a="1"/>
  <c r="L3079" i="19" a="1"/>
  <c r="N2588" i="19" a="1"/>
  <c r="M2759" i="19" a="1"/>
  <c r="L2930" i="19" a="1"/>
  <c r="L3042" i="19" a="1"/>
  <c r="M3063" i="19" a="1"/>
  <c r="N3084" i="19" a="1"/>
  <c r="L3106" i="19" a="1"/>
  <c r="M3127" i="19" a="1"/>
  <c r="N3148" i="19" a="1"/>
  <c r="L3170" i="19" a="1"/>
  <c r="N2535" i="19" a="1"/>
  <c r="L2557" i="19" a="1"/>
  <c r="M2578" i="19" a="1"/>
  <c r="N2599" i="19" a="1"/>
  <c r="L2621" i="19" a="1"/>
  <c r="M2642" i="19" a="1"/>
  <c r="N2663" i="19" a="1"/>
  <c r="L2685" i="19" a="1"/>
  <c r="M2706" i="19" a="1"/>
  <c r="N2727" i="19" a="1"/>
  <c r="L2749" i="19" a="1"/>
  <c r="M2770" i="19" a="1"/>
  <c r="N2791" i="19" a="1"/>
  <c r="L2813" i="19" a="1"/>
  <c r="M2834" i="19" a="1"/>
  <c r="N2855" i="19" a="1"/>
  <c r="L2877" i="19" a="1"/>
  <c r="M2898" i="19" a="1"/>
  <c r="N2919" i="19" a="1"/>
  <c r="L2941" i="19" a="1"/>
  <c r="M2962" i="19" a="1"/>
  <c r="N2983" i="19" a="1"/>
  <c r="L3005" i="19" a="1"/>
  <c r="M3026" i="19" a="1"/>
  <c r="N3047" i="19" a="1"/>
  <c r="L3069" i="19" a="1"/>
  <c r="M3090" i="19" a="1"/>
  <c r="N3111" i="19" a="1"/>
  <c r="L3133" i="19" a="1"/>
  <c r="M3154" i="19" a="1"/>
  <c r="M3173" i="19" a="1"/>
  <c r="L3185" i="19" a="1"/>
  <c r="N3195" i="19" a="1"/>
  <c r="M3206" i="19" a="1"/>
  <c r="L3217" i="19" a="1"/>
  <c r="N3227" i="19" a="1"/>
  <c r="M3238" i="19" a="1"/>
  <c r="L3249" i="19" a="1"/>
  <c r="N3259" i="19" a="1"/>
  <c r="M3270" i="19" a="1"/>
  <c r="L3281" i="19" a="1"/>
  <c r="N3291" i="19" a="1"/>
  <c r="M3302" i="19" a="1"/>
  <c r="L3313" i="19" a="1"/>
  <c r="N3323" i="19" a="1"/>
  <c r="L3180" i="19" a="1"/>
  <c r="N3190" i="19" a="1"/>
  <c r="M3201" i="19" a="1"/>
  <c r="L3212" i="19" a="1"/>
  <c r="N3222" i="19" a="1"/>
  <c r="M3233" i="19" a="1"/>
  <c r="L3244" i="19" a="1"/>
  <c r="N3254" i="19" a="1"/>
  <c r="M3265" i="19" a="1"/>
  <c r="L3276" i="19" a="1"/>
  <c r="N3286" i="19" a="1"/>
  <c r="M3297" i="19" a="1"/>
  <c r="L3308" i="19" a="1"/>
  <c r="N3318" i="19" a="1"/>
  <c r="N3174" i="19" a="1"/>
  <c r="N3185" i="19" a="1"/>
  <c r="M3196" i="19" a="1"/>
  <c r="L3207" i="19" a="1"/>
  <c r="N3217" i="19" a="1"/>
  <c r="M3228" i="19" a="1"/>
  <c r="L3239" i="19" a="1"/>
  <c r="N3249" i="19" a="1"/>
  <c r="M3260" i="19" a="1"/>
  <c r="L3271" i="19" a="1"/>
  <c r="N3281" i="19" a="1"/>
  <c r="M3292" i="19" a="1"/>
  <c r="L3303" i="19" a="1"/>
  <c r="N3313" i="19" a="1"/>
  <c r="M3324" i="19" a="1"/>
  <c r="M3175" i="19" a="1"/>
  <c r="N3188" i="19" a="1"/>
  <c r="M3199" i="19" a="1"/>
  <c r="L3210" i="19" a="1"/>
  <c r="N3220" i="19" a="1"/>
  <c r="M3231" i="19" a="1"/>
  <c r="L3242" i="19" a="1"/>
  <c r="N3252" i="19" a="1"/>
  <c r="M3263" i="19" a="1"/>
  <c r="L3274" i="19" a="1"/>
  <c r="N3284" i="19" a="1"/>
  <c r="M3295" i="19" a="1"/>
  <c r="L3306" i="19" a="1"/>
  <c r="N3316" i="19" a="1"/>
  <c r="M3327" i="19" a="1"/>
  <c r="M3342" i="19" a="1"/>
  <c r="N3363" i="19" a="1"/>
  <c r="L3385" i="19" a="1"/>
  <c r="M3406" i="19" a="1"/>
  <c r="N3427" i="19" a="1"/>
  <c r="L3449" i="19" a="1"/>
  <c r="M3470" i="19" a="1"/>
  <c r="N3491" i="19" a="1"/>
  <c r="L3513" i="19" a="1"/>
  <c r="M3534" i="19" a="1"/>
  <c r="N3555" i="19" a="1"/>
  <c r="L3577" i="19" a="1"/>
  <c r="M3598" i="19" a="1"/>
  <c r="N3619" i="19" a="1"/>
  <c r="L3641" i="19" a="1"/>
  <c r="M3662" i="19" a="1"/>
  <c r="L2632" i="19" a="1"/>
  <c r="N2592" i="19" a="1"/>
  <c r="M2550" i="19" a="1"/>
  <c r="L2881" i="19" a="1"/>
  <c r="N3051" i="19" a="1"/>
  <c r="M2561" i="19" a="1"/>
  <c r="L2732" i="19" a="1"/>
  <c r="N2902" i="19" a="1"/>
  <c r="M3073" i="19" a="1"/>
  <c r="M2588" i="19" a="1"/>
  <c r="L2759" i="19" a="1"/>
  <c r="N2929" i="19" a="1"/>
  <c r="M3100" i="19" a="1"/>
  <c r="L2610" i="19" a="1"/>
  <c r="N2780" i="19" a="1"/>
  <c r="M2951" i="19" a="1"/>
  <c r="N3044" i="19" a="1"/>
  <c r="L3066" i="19" a="1"/>
  <c r="M3087" i="19" a="1"/>
  <c r="N3108" i="19" a="1"/>
  <c r="L3130" i="19" a="1"/>
  <c r="M3151" i="19" a="1"/>
  <c r="L2517" i="19" a="1"/>
  <c r="M2538" i="19" a="1"/>
  <c r="N2559" i="19" a="1"/>
  <c r="L2581" i="19" a="1"/>
  <c r="M2602" i="19" a="1"/>
  <c r="N2623" i="19" a="1"/>
  <c r="L2645" i="19" a="1"/>
  <c r="M2666" i="19" a="1"/>
  <c r="N2687" i="19" a="1"/>
  <c r="L2709" i="19" a="1"/>
  <c r="M2730" i="19" a="1"/>
  <c r="N2751" i="19" a="1"/>
  <c r="L2773" i="19" a="1"/>
  <c r="M2794" i="19" a="1"/>
  <c r="N2815" i="19" a="1"/>
  <c r="L2837" i="19" a="1"/>
  <c r="M2858" i="19" a="1"/>
  <c r="N2879" i="19" a="1"/>
  <c r="L2901" i="19" a="1"/>
  <c r="M2922" i="19" a="1"/>
  <c r="N2943" i="19" a="1"/>
  <c r="L2965" i="19" a="1"/>
  <c r="M2986" i="19" a="1"/>
  <c r="N3007" i="19" a="1"/>
  <c r="L3029" i="19" a="1"/>
  <c r="M3050" i="19" a="1"/>
  <c r="N3071" i="19" a="1"/>
  <c r="L3093" i="19" a="1"/>
  <c r="M3114" i="19" a="1"/>
  <c r="N3135" i="19" a="1"/>
  <c r="L3157" i="19" a="1"/>
  <c r="N3173" i="19" a="1"/>
  <c r="M3186" i="19" a="1"/>
  <c r="L3197" i="19" a="1"/>
  <c r="N3207" i="19" a="1"/>
  <c r="M3218" i="19" a="1"/>
  <c r="L3229" i="19" a="1"/>
  <c r="N3239" i="19" a="1"/>
  <c r="M3250" i="19" a="1"/>
  <c r="L3261" i="19" a="1"/>
  <c r="N3271" i="19" a="1"/>
  <c r="M3282" i="19" a="1"/>
  <c r="L3293" i="19" a="1"/>
  <c r="N3303" i="19" a="1"/>
  <c r="M3314" i="19" a="1"/>
  <c r="L3325" i="19" a="1"/>
  <c r="M3181" i="19" a="1"/>
  <c r="L3192" i="19" a="1"/>
  <c r="N3202" i="19" a="1"/>
  <c r="M3213" i="19" a="1"/>
  <c r="L3224" i="19" a="1"/>
  <c r="N3234" i="19" a="1"/>
  <c r="M3245" i="19" a="1"/>
  <c r="L3256" i="19" a="1"/>
  <c r="N3266" i="19" a="1"/>
  <c r="M3277" i="19" a="1"/>
  <c r="L3288" i="19" a="1"/>
  <c r="N3298" i="19" a="1"/>
  <c r="M3309" i="19" a="1"/>
  <c r="L3320" i="19" a="1"/>
  <c r="N3176" i="19" a="1"/>
  <c r="L3187" i="19" a="1"/>
  <c r="N3197" i="19" a="1"/>
  <c r="M3208" i="19" a="1"/>
  <c r="L3219" i="19" a="1"/>
  <c r="N3229" i="19" a="1"/>
  <c r="M3240" i="19" a="1"/>
  <c r="L3251" i="19" a="1"/>
  <c r="N3261" i="19" a="1"/>
  <c r="M3272" i="19" a="1"/>
  <c r="L3283" i="19" a="1"/>
  <c r="N3293" i="19" a="1"/>
  <c r="M3304" i="19" a="1"/>
  <c r="L3315" i="19" a="1"/>
  <c r="N3325" i="19" a="1"/>
  <c r="M3179" i="19" a="1"/>
  <c r="L3190" i="19" a="1"/>
  <c r="N3200" i="19" a="1"/>
  <c r="M3211" i="19" a="1"/>
  <c r="L3222" i="19" a="1"/>
  <c r="N3232" i="19" a="1"/>
  <c r="M3243" i="19" a="1"/>
  <c r="L3254" i="19" a="1"/>
  <c r="N3264" i="19" a="1"/>
  <c r="M3275" i="19" a="1"/>
  <c r="L3286" i="19" a="1"/>
  <c r="N3296" i="19" a="1"/>
  <c r="M3307" i="19" a="1"/>
  <c r="L3318" i="19" a="1"/>
  <c r="N3175" i="19" a="1"/>
  <c r="L3345" i="19" a="1"/>
  <c r="M3366" i="19" a="1"/>
  <c r="N3387" i="19" a="1"/>
  <c r="L3409" i="19" a="1"/>
  <c r="M3430" i="19" a="1"/>
  <c r="N3451" i="19" a="1"/>
  <c r="L3473" i="19" a="1"/>
  <c r="M3494" i="19" a="1"/>
  <c r="N3515" i="19" a="1"/>
  <c r="L3537" i="19" a="1"/>
  <c r="M3558" i="19" a="1"/>
  <c r="N3579" i="19" a="1"/>
  <c r="L3601" i="19" a="1"/>
  <c r="M3622" i="19" a="1"/>
  <c r="N3643" i="19" a="1"/>
  <c r="N2802" i="19" a="1"/>
  <c r="L2678" i="19" a="1"/>
  <c r="N2603" i="19" a="1"/>
  <c r="M2902" i="19" a="1"/>
  <c r="L3073" i="19" a="1"/>
  <c r="N2582" i="19" a="1"/>
  <c r="M2753" i="19" a="1"/>
  <c r="L2924" i="19" a="1"/>
  <c r="N3094" i="19" a="1"/>
  <c r="N2609" i="19" a="1"/>
  <c r="M2780" i="19" a="1"/>
  <c r="L2951" i="19" a="1"/>
  <c r="N3121" i="19" a="1"/>
  <c r="M2631" i="19" a="1"/>
  <c r="L2802" i="19" a="1"/>
  <c r="N2972" i="19" a="1"/>
  <c r="M3047" i="19" a="1"/>
  <c r="N3068" i="19" a="1"/>
  <c r="L3090" i="19" a="1"/>
  <c r="M3111" i="19" a="1"/>
  <c r="N3132" i="19" a="1"/>
  <c r="L3154" i="19" a="1"/>
  <c r="N2519" i="19" a="1"/>
  <c r="L2541" i="19" a="1"/>
  <c r="M2562" i="19" a="1"/>
  <c r="N2583" i="19" a="1"/>
  <c r="L2605" i="19" a="1"/>
  <c r="M2626" i="19" a="1"/>
  <c r="N2647" i="19" a="1"/>
  <c r="L2669" i="19" a="1"/>
  <c r="M2690" i="19" a="1"/>
  <c r="N2711" i="19" a="1"/>
  <c r="L2733" i="19" a="1"/>
  <c r="M2754" i="19" a="1"/>
  <c r="N2775" i="19" a="1"/>
  <c r="L2797" i="19" a="1"/>
  <c r="M2818" i="19" a="1"/>
  <c r="N2839" i="19" a="1"/>
  <c r="L2861" i="19" a="1"/>
  <c r="M2882" i="19" a="1"/>
  <c r="N2903" i="19" a="1"/>
  <c r="L2925" i="19" a="1"/>
  <c r="M2946" i="19" a="1"/>
  <c r="N2967" i="19" a="1"/>
  <c r="L2989" i="19" a="1"/>
  <c r="M3010" i="19" a="1"/>
  <c r="N3031" i="19" a="1"/>
  <c r="L3053" i="19" a="1"/>
  <c r="M3074" i="19" a="1"/>
  <c r="N3095" i="19" a="1"/>
  <c r="L3117" i="19" a="1"/>
  <c r="M3138" i="19" a="1"/>
  <c r="N3159" i="19" a="1"/>
  <c r="L3176" i="19" a="1"/>
  <c r="N3187" i="19" a="1"/>
  <c r="M3198" i="19" a="1"/>
  <c r="L3209" i="19" a="1"/>
  <c r="N3219" i="19" a="1"/>
  <c r="M3230" i="19" a="1"/>
  <c r="L3241" i="19" a="1"/>
  <c r="N3251" i="19" a="1"/>
  <c r="M3262" i="19" a="1"/>
  <c r="L3273" i="19" a="1"/>
  <c r="N3283" i="19" a="1"/>
  <c r="M3294" i="19" a="1"/>
  <c r="L3305" i="19" a="1"/>
  <c r="N3315" i="19" a="1"/>
  <c r="M3326" i="19" a="1"/>
  <c r="N3182" i="19" a="1"/>
  <c r="M3193" i="19" a="1"/>
  <c r="L3204" i="19" a="1"/>
  <c r="N3214" i="19" a="1"/>
  <c r="M3225" i="19" a="1"/>
  <c r="L3236" i="19" a="1"/>
  <c r="N3246" i="19" a="1"/>
  <c r="M3257" i="19" a="1"/>
  <c r="L3268" i="19" a="1"/>
  <c r="N3278" i="19" a="1"/>
  <c r="M3289" i="19" a="1"/>
  <c r="L3300" i="19" a="1"/>
  <c r="N3310" i="19" a="1"/>
  <c r="M3321" i="19" a="1"/>
  <c r="L3177" i="19" a="1"/>
  <c r="M3188" i="19" a="1"/>
  <c r="L3199" i="19" a="1"/>
  <c r="N3209" i="19" a="1"/>
  <c r="M3220" i="19" a="1"/>
  <c r="L3231" i="19" a="1"/>
  <c r="N3241" i="19" a="1"/>
  <c r="M3252" i="19" a="1"/>
  <c r="L3263" i="19" a="1"/>
  <c r="N3273" i="19" a="1"/>
  <c r="M3284" i="19" a="1"/>
  <c r="L3295" i="19" a="1"/>
  <c r="N3305" i="19" a="1"/>
  <c r="M3316" i="19" a="1"/>
  <c r="L3327" i="19" a="1"/>
  <c r="N3180" i="19" a="1"/>
  <c r="M3191" i="19" a="1"/>
  <c r="L3202" i="19" a="1"/>
  <c r="N3212" i="19" a="1"/>
  <c r="M3223" i="19" a="1"/>
  <c r="L3234" i="19" a="1"/>
  <c r="N3244" i="19" a="1"/>
  <c r="M3255" i="19" a="1"/>
  <c r="L3266" i="19" a="1"/>
  <c r="N3276" i="19" a="1"/>
  <c r="M3287" i="19" a="1"/>
  <c r="L3298" i="19" a="1"/>
  <c r="N3308" i="19" a="1"/>
  <c r="M3319" i="19" a="1"/>
  <c r="N3177" i="19" a="1"/>
  <c r="N3347" i="19" a="1"/>
  <c r="L3369" i="19" a="1"/>
  <c r="M3390" i="19" a="1"/>
  <c r="N3411" i="19" a="1"/>
  <c r="L3433" i="19" a="1"/>
  <c r="M3454" i="19" a="1"/>
  <c r="N3475" i="19" a="1"/>
  <c r="L3497" i="19" a="1"/>
  <c r="M3518" i="19" a="1"/>
  <c r="N3539" i="19" a="1"/>
  <c r="L3561" i="19" a="1"/>
  <c r="M3582" i="19" a="1"/>
  <c r="N3603" i="19" a="1"/>
  <c r="L3625" i="19" a="1"/>
  <c r="M3646" i="19" a="1"/>
  <c r="M2656" i="19" a="1"/>
  <c r="L2934" i="19" a="1"/>
  <c r="N2731" i="19" a="1"/>
  <c r="M2966" i="19" a="1"/>
  <c r="L3137" i="19" a="1"/>
  <c r="N2646" i="19" a="1"/>
  <c r="M2817" i="19" a="1"/>
  <c r="L2988" i="19" a="1"/>
  <c r="N3158" i="19" a="1"/>
  <c r="N2673" i="19" a="1"/>
  <c r="M2844" i="19" a="1"/>
  <c r="L3015" i="19" a="1"/>
  <c r="N2524" i="19" a="1"/>
  <c r="M2695" i="19" a="1"/>
  <c r="L2866" i="19" a="1"/>
  <c r="M3015" i="19" a="1"/>
  <c r="M3055" i="19" a="1"/>
  <c r="N3076" i="19" a="1"/>
  <c r="L3098" i="19" a="1"/>
  <c r="M3119" i="19" a="1"/>
  <c r="N3140" i="19" a="1"/>
  <c r="L3162" i="19" a="1"/>
  <c r="N2527" i="19" a="1"/>
  <c r="L2549" i="19" a="1"/>
  <c r="M2570" i="19" a="1"/>
  <c r="N2591" i="19" a="1"/>
  <c r="L2613" i="19" a="1"/>
  <c r="M2634" i="19" a="1"/>
  <c r="N2655" i="19" a="1"/>
  <c r="L2677" i="19" a="1"/>
  <c r="M2698" i="19" a="1"/>
  <c r="N2719" i="19" a="1"/>
  <c r="L2741" i="19" a="1"/>
  <c r="M2762" i="19" a="1"/>
  <c r="N2783" i="19" a="1"/>
  <c r="L2805" i="19" a="1"/>
  <c r="M2826" i="19" a="1"/>
  <c r="N2847" i="19" a="1"/>
  <c r="L2869" i="19" a="1"/>
  <c r="M2890" i="19" a="1"/>
  <c r="N2911" i="19" a="1"/>
  <c r="L2933" i="19" a="1"/>
  <c r="M2954" i="19" a="1"/>
  <c r="N2975" i="19" a="1"/>
  <c r="L2997" i="19" a="1"/>
  <c r="M3018" i="19" a="1"/>
  <c r="N3039" i="19" a="1"/>
  <c r="L3061" i="19" a="1"/>
  <c r="M3082" i="19" a="1"/>
  <c r="N3103" i="19" a="1"/>
  <c r="L3125" i="19" a="1"/>
  <c r="M3146" i="19" a="1"/>
  <c r="N3167" i="19" a="1"/>
  <c r="L3181" i="19" a="1"/>
  <c r="N3191" i="19" a="1"/>
  <c r="M3202" i="19" a="1"/>
  <c r="L3213" i="19" a="1"/>
  <c r="N3223" i="19" a="1"/>
  <c r="M3234" i="19" a="1"/>
  <c r="L3245" i="19" a="1"/>
  <c r="N3255" i="19" a="1"/>
  <c r="M3266" i="19" a="1"/>
  <c r="L3277" i="19" a="1"/>
  <c r="N3287" i="19" a="1"/>
  <c r="M3298" i="19" a="1"/>
  <c r="L3309" i="19" a="1"/>
  <c r="N3319" i="19" a="1"/>
  <c r="M3174" i="19" a="1"/>
  <c r="N3186" i="19" a="1"/>
  <c r="M3197" i="19" a="1"/>
  <c r="L3208" i="19" a="1"/>
  <c r="N3218" i="19" a="1"/>
  <c r="M3229" i="19" a="1"/>
  <c r="L3240" i="19" a="1"/>
  <c r="N3250" i="19" a="1"/>
  <c r="M3261" i="19" a="1"/>
  <c r="L3272" i="19" a="1"/>
  <c r="N3282" i="19" a="1"/>
  <c r="M3293" i="19" a="1"/>
  <c r="L3304" i="19" a="1"/>
  <c r="N3314" i="19" a="1"/>
  <c r="M3325" i="19" a="1"/>
  <c r="N3181" i="19" a="1"/>
  <c r="M3192" i="19" a="1"/>
  <c r="L3203" i="19" a="1"/>
  <c r="N3213" i="19" a="1"/>
  <c r="M3224" i="19" a="1"/>
  <c r="L3235" i="19" a="1"/>
  <c r="N3245" i="19" a="1"/>
  <c r="M3256" i="19" a="1"/>
  <c r="L3267" i="19" a="1"/>
  <c r="N3277" i="19" a="1"/>
  <c r="M3288" i="19" a="1"/>
  <c r="L3299" i="19" a="1"/>
  <c r="N3309" i="19" a="1"/>
  <c r="M3320" i="19" a="1"/>
  <c r="L3331" i="19" a="1"/>
  <c r="N3184" i="19" a="1"/>
  <c r="M3195" i="19" a="1"/>
  <c r="L3206" i="19" a="1"/>
  <c r="N3216" i="19" a="1"/>
  <c r="M3227" i="19" a="1"/>
  <c r="L3238" i="19" a="1"/>
  <c r="N3248" i="19" a="1"/>
  <c r="M3259" i="19" a="1"/>
  <c r="L3270" i="19" a="1"/>
  <c r="N3280" i="19" a="1"/>
  <c r="M3291" i="19" a="1"/>
  <c r="L3302" i="19" a="1"/>
  <c r="N3312" i="19" a="1"/>
  <c r="M3323" i="19" a="1"/>
  <c r="M3334" i="19" a="1"/>
  <c r="N3355" i="19" a="1"/>
  <c r="L3377" i="19" a="1"/>
  <c r="M3398" i="19" a="1"/>
  <c r="N3419" i="19" a="1"/>
  <c r="L3441" i="19" a="1"/>
  <c r="M3462" i="19" a="1"/>
  <c r="N3483" i="19" a="1"/>
  <c r="L3505" i="19" a="1"/>
  <c r="M3526" i="19" a="1"/>
  <c r="N3547" i="19" a="1"/>
  <c r="L3569" i="19" a="1"/>
  <c r="M3590" i="19" a="1"/>
  <c r="N3611" i="19" a="1"/>
  <c r="L3633" i="19" a="1"/>
  <c r="M3654" i="19" a="1"/>
  <c r="M2973" i="19" a="1"/>
  <c r="M2774" i="19" a="1"/>
  <c r="M2625" i="19" a="1"/>
  <c r="L3116" i="19" a="1"/>
  <c r="N2865" i="19" a="1"/>
  <c r="L2674" i="19" a="1"/>
  <c r="L3050" i="19" a="1"/>
  <c r="N3100" i="19" a="1"/>
  <c r="M3159" i="19" a="1"/>
  <c r="L2565" i="19" a="1"/>
  <c r="N2615" i="19" a="1"/>
  <c r="M2674" i="19" a="1"/>
  <c r="N2735" i="19" a="1"/>
  <c r="M2786" i="19" a="1"/>
  <c r="L2845" i="19" a="1"/>
  <c r="M2906" i="19" a="1"/>
  <c r="L2957" i="19" a="1"/>
  <c r="N3015" i="19" a="1"/>
  <c r="L3077" i="19" a="1"/>
  <c r="N3127" i="19" a="1"/>
  <c r="N3179" i="19" a="1"/>
  <c r="M3210" i="19" a="1"/>
  <c r="N3235" i="19" a="1"/>
  <c r="L3265" i="19" a="1"/>
  <c r="N3295" i="19" a="1"/>
  <c r="L3321" i="19" a="1"/>
  <c r="L3196" i="19" a="1"/>
  <c r="N3226" i="19" a="1"/>
  <c r="L3252" i="19" a="1"/>
  <c r="M3281" i="19" a="1"/>
  <c r="L3312" i="19" a="1"/>
  <c r="L3183" i="19" a="1"/>
  <c r="M3212" i="19" a="1"/>
  <c r="L3243" i="19" a="1"/>
  <c r="M3268" i="19" a="1"/>
  <c r="N3297" i="19" a="1"/>
  <c r="M3328" i="19" a="1"/>
  <c r="N3196" i="19" a="1"/>
  <c r="L3226" i="19" a="1"/>
  <c r="N3256" i="19" a="1"/>
  <c r="L3282" i="19" a="1"/>
  <c r="M3311" i="19" a="1"/>
  <c r="M3350" i="19" a="1"/>
  <c r="L3401" i="19" a="1"/>
  <c r="N3459" i="19" a="1"/>
  <c r="L3521" i="19" a="1"/>
  <c r="N3571" i="19" a="1"/>
  <c r="M3630" i="19" a="1"/>
  <c r="L3673" i="19" a="1"/>
  <c r="M3694" i="19" a="1"/>
  <c r="N3715" i="19" a="1"/>
  <c r="L3737" i="19" a="1"/>
  <c r="M3758" i="19" a="1"/>
  <c r="N3779" i="19" a="1"/>
  <c r="L3801" i="19" a="1"/>
  <c r="M3822" i="19" a="1"/>
  <c r="N3843" i="19" a="1"/>
  <c r="L3865" i="19" a="1"/>
  <c r="M3886" i="19" a="1"/>
  <c r="N3907" i="19" a="1"/>
  <c r="L3929" i="19" a="1"/>
  <c r="M3950" i="19" a="1"/>
  <c r="N3971" i="19" a="1"/>
  <c r="L3993" i="19" a="1"/>
  <c r="N3334" i="19" a="1"/>
  <c r="L3356" i="19" a="1"/>
  <c r="M3377" i="19" a="1"/>
  <c r="N3398" i="19" a="1"/>
  <c r="L3420" i="19" a="1"/>
  <c r="M3441" i="19" a="1"/>
  <c r="N3462" i="19" a="1"/>
  <c r="L3484" i="19" a="1"/>
  <c r="M3505" i="19" a="1"/>
  <c r="N3526" i="19" a="1"/>
  <c r="L3548" i="19" a="1"/>
  <c r="M3569" i="19" a="1"/>
  <c r="N3590" i="19" a="1"/>
  <c r="L3612" i="19" a="1"/>
  <c r="M3633" i="19" a="1"/>
  <c r="N3654" i="19" a="1"/>
  <c r="L3676" i="19" a="1"/>
  <c r="M3697" i="19" a="1"/>
  <c r="N3718" i="19" a="1"/>
  <c r="L3740" i="19" a="1"/>
  <c r="M3761" i="19" a="1"/>
  <c r="N3782" i="19" a="1"/>
  <c r="L3804" i="19" a="1"/>
  <c r="M3825" i="19" a="1"/>
  <c r="N3846" i="19" a="1"/>
  <c r="L3868" i="19" a="1"/>
  <c r="M3889" i="19" a="1"/>
  <c r="N3910" i="19" a="1"/>
  <c r="L3932" i="19" a="1"/>
  <c r="M3953" i="19" a="1"/>
  <c r="N3974" i="19" a="1"/>
  <c r="L3996" i="19" a="1"/>
  <c r="L3335" i="19" a="1"/>
  <c r="M3356" i="19" a="1"/>
  <c r="N3377" i="19" a="1"/>
  <c r="L3399" i="19" a="1"/>
  <c r="M3420" i="19" a="1"/>
  <c r="N3441" i="19" a="1"/>
  <c r="L3463" i="19" a="1"/>
  <c r="M3484" i="19" a="1"/>
  <c r="N3505" i="19" a="1"/>
  <c r="L3527" i="19" a="1"/>
  <c r="M3548" i="19" a="1"/>
  <c r="N3569" i="19" a="1"/>
  <c r="L3591" i="19" a="1"/>
  <c r="M3612" i="19" a="1"/>
  <c r="N3633" i="19" a="1"/>
  <c r="L3655" i="19" a="1"/>
  <c r="M3676" i="19" a="1"/>
  <c r="N3697" i="19" a="1"/>
  <c r="L3719" i="19" a="1"/>
  <c r="M3740" i="19" a="1"/>
  <c r="N3761" i="19" a="1"/>
  <c r="L3783" i="19" a="1"/>
  <c r="M3804" i="19" a="1"/>
  <c r="N3825" i="19" a="1"/>
  <c r="L3847" i="19" a="1"/>
  <c r="M3868" i="19" a="1"/>
  <c r="N3889" i="19" a="1"/>
  <c r="L3911" i="19" a="1"/>
  <c r="M3932" i="19" a="1"/>
  <c r="N3953" i="19" a="1"/>
  <c r="L3975" i="19" a="1"/>
  <c r="M3996" i="19" a="1"/>
  <c r="L3144" i="19" a="1"/>
  <c r="N2923" i="19" a="1"/>
  <c r="L2668" i="19" a="1"/>
  <c r="M3137" i="19" a="1"/>
  <c r="M2972" i="19" a="1"/>
  <c r="N2716" i="19" a="1"/>
  <c r="N3052" i="19" a="1"/>
  <c r="L3114" i="19" a="1"/>
  <c r="N3164" i="19" a="1"/>
  <c r="N2567" i="19" a="1"/>
  <c r="L2629" i="19" a="1"/>
  <c r="N2679" i="19" a="1"/>
  <c r="M2738" i="19" a="1"/>
  <c r="N2799" i="19" a="1"/>
  <c r="M2850" i="19" a="1"/>
  <c r="L2909" i="19" a="1"/>
  <c r="M2970" i="19" a="1"/>
  <c r="L3021" i="19" a="1"/>
  <c r="N3079" i="19" a="1"/>
  <c r="L3141" i="19" a="1"/>
  <c r="M3182" i="19" a="1"/>
  <c r="N3211" i="19" a="1"/>
  <c r="M3242" i="19" a="1"/>
  <c r="N3267" i="19" a="1"/>
  <c r="L3297" i="19" a="1"/>
  <c r="L3174" i="19" a="1"/>
  <c r="N3198" i="19" a="1"/>
  <c r="L3228" i="19" a="1"/>
  <c r="N3258" i="19" a="1"/>
  <c r="L3284" i="19" a="1"/>
  <c r="M3313" i="19" a="1"/>
  <c r="N3189" i="19" a="1"/>
  <c r="L3215" i="19" a="1"/>
  <c r="M3244" i="19" a="1"/>
  <c r="L3275" i="19" a="1"/>
  <c r="M3300" i="19" a="1"/>
  <c r="N3329" i="19" a="1"/>
  <c r="M3203" i="19" a="1"/>
  <c r="N3228" i="19" a="1"/>
  <c r="L3258" i="19" a="1"/>
  <c r="N3288" i="19" a="1"/>
  <c r="L3314" i="19" a="1"/>
  <c r="L3353" i="19" a="1"/>
  <c r="M3414" i="19" a="1"/>
  <c r="L3465" i="19" a="1"/>
  <c r="N3523" i="19" a="1"/>
  <c r="L3585" i="19" a="1"/>
  <c r="N3635" i="19" a="1"/>
  <c r="N3675" i="19" a="1"/>
  <c r="L3697" i="19" a="1"/>
  <c r="M3718" i="19" a="1"/>
  <c r="N3739" i="19" a="1"/>
  <c r="L3761" i="19" a="1"/>
  <c r="M3782" i="19" a="1"/>
  <c r="N3803" i="19" a="1"/>
  <c r="L3825" i="19" a="1"/>
  <c r="M3846" i="19" a="1"/>
  <c r="N3867" i="19" a="1"/>
  <c r="L3889" i="19" a="1"/>
  <c r="M3910" i="19" a="1"/>
  <c r="N3931" i="19" a="1"/>
  <c r="L3953" i="19" a="1"/>
  <c r="M3974" i="19" a="1"/>
  <c r="N3995" i="19" a="1"/>
  <c r="M3337" i="19" a="1"/>
  <c r="N3358" i="19" a="1"/>
  <c r="L3380" i="19" a="1"/>
  <c r="M3401" i="19" a="1"/>
  <c r="N3422" i="19" a="1"/>
  <c r="L3444" i="19" a="1"/>
  <c r="M3465" i="19" a="1"/>
  <c r="N3486" i="19" a="1"/>
  <c r="L3508" i="19" a="1"/>
  <c r="M3529" i="19" a="1"/>
  <c r="N3550" i="19" a="1"/>
  <c r="L3572" i="19" a="1"/>
  <c r="M3593" i="19" a="1"/>
  <c r="N3614" i="19" a="1"/>
  <c r="L3636" i="19" a="1"/>
  <c r="M3657" i="19" a="1"/>
  <c r="N3678" i="19" a="1"/>
  <c r="L3700" i="19" a="1"/>
  <c r="M3721" i="19" a="1"/>
  <c r="N3742" i="19" a="1"/>
  <c r="L3764" i="19" a="1"/>
  <c r="M3785" i="19" a="1"/>
  <c r="N3806" i="19" a="1"/>
  <c r="L3828" i="19" a="1"/>
  <c r="M3849" i="19" a="1"/>
  <c r="N3870" i="19" a="1"/>
  <c r="L3892" i="19" a="1"/>
  <c r="M3913" i="19" a="1"/>
  <c r="N3934" i="19" a="1"/>
  <c r="L3956" i="19" a="1"/>
  <c r="M3977" i="19" a="1"/>
  <c r="N3998" i="19" a="1"/>
  <c r="N3337" i="19" a="1"/>
  <c r="L3359" i="19" a="1"/>
  <c r="M3380" i="19" a="1"/>
  <c r="N3401" i="19" a="1"/>
  <c r="L3423" i="19" a="1"/>
  <c r="M3444" i="19" a="1"/>
  <c r="N3465" i="19" a="1"/>
  <c r="L3487" i="19" a="1"/>
  <c r="M3508" i="19" a="1"/>
  <c r="N3529" i="19" a="1"/>
  <c r="L3551" i="19" a="1"/>
  <c r="M3572" i="19" a="1"/>
  <c r="N3593" i="19" a="1"/>
  <c r="L3615" i="19" a="1"/>
  <c r="M3636" i="19" a="1"/>
  <c r="N3657" i="19" a="1"/>
  <c r="L3679" i="19" a="1"/>
  <c r="M3700" i="19" a="1"/>
  <c r="N3721" i="19" a="1"/>
  <c r="L3743" i="19" a="1"/>
  <c r="M3764" i="19" a="1"/>
  <c r="N3785" i="19" a="1"/>
  <c r="L3807" i="19" a="1"/>
  <c r="M3828" i="19" a="1"/>
  <c r="N3849" i="19" a="1"/>
  <c r="L3871" i="19" a="1"/>
  <c r="M3892" i="19" a="1"/>
  <c r="N3913" i="19" a="1"/>
  <c r="L3935" i="19" a="1"/>
  <c r="M3956" i="19" a="1"/>
  <c r="N3977" i="19" a="1"/>
  <c r="L3999" i="19" a="1"/>
  <c r="L2827" i="19" a="1"/>
  <c r="L2945" i="19" a="1"/>
  <c r="N2774" i="19" a="1"/>
  <c r="M2524" i="19" a="1"/>
  <c r="N2993" i="19" a="1"/>
  <c r="M2823" i="19" a="1"/>
  <c r="L3058" i="19" a="1"/>
  <c r="N3116" i="19" a="1"/>
  <c r="M2522" i="19" a="1"/>
  <c r="L2573" i="19" a="1"/>
  <c r="N2631" i="19" a="1"/>
  <c r="L2693" i="19" a="1"/>
  <c r="N2743" i="19" a="1"/>
  <c r="M2802" i="19" a="1"/>
  <c r="N2863" i="19" a="1"/>
  <c r="M2914" i="19" a="1"/>
  <c r="L2973" i="19" a="1"/>
  <c r="M3034" i="19" a="1"/>
  <c r="L3085" i="19" a="1"/>
  <c r="N3143" i="19" a="1"/>
  <c r="L3189" i="19" a="1"/>
  <c r="M3214" i="19" a="1"/>
  <c r="N3243" i="19" a="1"/>
  <c r="M3274" i="19" a="1"/>
  <c r="N3299" i="19" a="1"/>
  <c r="M3178" i="19" a="1"/>
  <c r="M3205" i="19" a="1"/>
  <c r="N3230" i="19" a="1"/>
  <c r="L3260" i="19" a="1"/>
  <c r="N3290" i="19" a="1"/>
  <c r="L3316" i="19" a="1"/>
  <c r="L3191" i="19" a="1"/>
  <c r="N3221" i="19" a="1"/>
  <c r="L3247" i="19" a="1"/>
  <c r="M3276" i="19" a="1"/>
  <c r="L3307" i="19" a="1"/>
  <c r="L3175" i="19" a="1"/>
  <c r="N3204" i="19" a="1"/>
  <c r="M3235" i="19" a="1"/>
  <c r="N3260" i="19" a="1"/>
  <c r="L3290" i="19" a="1"/>
  <c r="N3320" i="19" a="1"/>
  <c r="M3358" i="19" a="1"/>
  <c r="L3417" i="19" a="1"/>
  <c r="M3478" i="19" a="1"/>
  <c r="L3529" i="19" a="1"/>
  <c r="N3587" i="19" a="1"/>
  <c r="L3649" i="19" a="1"/>
  <c r="M3678" i="19" a="1"/>
  <c r="N3699" i="19" a="1"/>
  <c r="L3721" i="19" a="1"/>
  <c r="M3742" i="19" a="1"/>
  <c r="N3763" i="19" a="1"/>
  <c r="L3785" i="19" a="1"/>
  <c r="M3806" i="19" a="1"/>
  <c r="N3827" i="19" a="1"/>
  <c r="L3849" i="19" a="1"/>
  <c r="M3870" i="19" a="1"/>
  <c r="N3891" i="19" a="1"/>
  <c r="L3913" i="19" a="1"/>
  <c r="M3934" i="19" a="1"/>
  <c r="N3955" i="19" a="1"/>
  <c r="L3977" i="19" a="1"/>
  <c r="M3998" i="19" a="1"/>
  <c r="L3340" i="19" a="1"/>
  <c r="M3361" i="19" a="1"/>
  <c r="N3382" i="19" a="1"/>
  <c r="L3404" i="19" a="1"/>
  <c r="M3425" i="19" a="1"/>
  <c r="N3446" i="19" a="1"/>
  <c r="L3468" i="19" a="1"/>
  <c r="M3489" i="19" a="1"/>
  <c r="N3510" i="19" a="1"/>
  <c r="L3532" i="19" a="1"/>
  <c r="M3553" i="19" a="1"/>
  <c r="N3574" i="19" a="1"/>
  <c r="L3596" i="19" a="1"/>
  <c r="M3617" i="19" a="1"/>
  <c r="N3638" i="19" a="1"/>
  <c r="L3660" i="19" a="1"/>
  <c r="M3681" i="19" a="1"/>
  <c r="N3702" i="19" a="1"/>
  <c r="L3724" i="19" a="1"/>
  <c r="M3745" i="19" a="1"/>
  <c r="N3766" i="19" a="1"/>
  <c r="L3788" i="19" a="1"/>
  <c r="M3809" i="19" a="1"/>
  <c r="N3830" i="19" a="1"/>
  <c r="L3852" i="19" a="1"/>
  <c r="M3873" i="19" a="1"/>
  <c r="N3894" i="19" a="1"/>
  <c r="L3916" i="19" a="1"/>
  <c r="M3937" i="19" a="1"/>
  <c r="N3958" i="19" a="1"/>
  <c r="L3980" i="19" a="1"/>
  <c r="M4001" i="19" a="1"/>
  <c r="M3340" i="19" a="1"/>
  <c r="N3361" i="19" a="1"/>
  <c r="L3383" i="19" a="1"/>
  <c r="M3404" i="19" a="1"/>
  <c r="N3425" i="19" a="1"/>
  <c r="L3447" i="19" a="1"/>
  <c r="M3468" i="19" a="1"/>
  <c r="N3489" i="19" a="1"/>
  <c r="L3511" i="19" a="1"/>
  <c r="M3532" i="19" a="1"/>
  <c r="N3553" i="19" a="1"/>
  <c r="L3575" i="19" a="1"/>
  <c r="M3596" i="19" a="1"/>
  <c r="N3617" i="19" a="1"/>
  <c r="L3639" i="19" a="1"/>
  <c r="M3660" i="19" a="1"/>
  <c r="N3681" i="19" a="1"/>
  <c r="L3703" i="19" a="1"/>
  <c r="M3724" i="19" a="1"/>
  <c r="N3745" i="19" a="1"/>
  <c r="L3767" i="19" a="1"/>
  <c r="M3788" i="19" a="1"/>
  <c r="N3809" i="19" a="1"/>
  <c r="L3831" i="19" a="1"/>
  <c r="M3852" i="19" a="1"/>
  <c r="N3873" i="19" a="1"/>
  <c r="L3895" i="19" a="1"/>
  <c r="M3916" i="19" a="1"/>
  <c r="N3937" i="19" a="1"/>
  <c r="L3959" i="19" a="1"/>
  <c r="M3980" i="19" a="1"/>
  <c r="N4001" i="19" a="1"/>
  <c r="M2763" i="19" a="1"/>
  <c r="N2987" i="19" a="1"/>
  <c r="L2796" i="19" a="1"/>
  <c r="L2631" i="19" a="1"/>
  <c r="M3036" i="19" a="1"/>
  <c r="N2844" i="19" a="1"/>
  <c r="M3071" i="19" a="1"/>
  <c r="L3122" i="19" a="1"/>
  <c r="L2525" i="19" a="1"/>
  <c r="M2586" i="19" a="1"/>
  <c r="L2637" i="19" a="1"/>
  <c r="N2695" i="19" a="1"/>
  <c r="L2757" i="19" a="1"/>
  <c r="N2807" i="19" a="1"/>
  <c r="M2866" i="19" a="1"/>
  <c r="N2927" i="19" a="1"/>
  <c r="M2978" i="19" a="1"/>
  <c r="L3037" i="19" a="1"/>
  <c r="M3098" i="19" a="1"/>
  <c r="L3149" i="19" a="1"/>
  <c r="M3190" i="19" a="1"/>
  <c r="L3221" i="19" a="1"/>
  <c r="M3246" i="19" a="1"/>
  <c r="N3275" i="19" a="1"/>
  <c r="M3306" i="19" a="1"/>
  <c r="M3176" i="19" a="1"/>
  <c r="N3206" i="19" a="1"/>
  <c r="M3237" i="19" a="1"/>
  <c r="N3262" i="19" a="1"/>
  <c r="L3292" i="19" a="1"/>
  <c r="N3322" i="19" a="1"/>
  <c r="N3193" i="19" a="1"/>
  <c r="L3223" i="19" a="1"/>
  <c r="N3253" i="19" a="1"/>
  <c r="L3279" i="19" a="1"/>
  <c r="M3308" i="19" a="1"/>
  <c r="L3182" i="19" a="1"/>
  <c r="M3207" i="19" a="1"/>
  <c r="N3236" i="19" a="1"/>
  <c r="M3267" i="19" a="1"/>
  <c r="N3292" i="19" a="1"/>
  <c r="L3322" i="19" a="1"/>
  <c r="N3371" i="19" a="1"/>
  <c r="M3422" i="19" a="1"/>
  <c r="L3481" i="19" a="1"/>
  <c r="M3542" i="19" a="1"/>
  <c r="L3593" i="19" a="1"/>
  <c r="N3651" i="19" a="1"/>
  <c r="L3681" i="19" a="1"/>
  <c r="M3702" i="19" a="1"/>
  <c r="N3723" i="19" a="1"/>
  <c r="L3745" i="19" a="1"/>
  <c r="M3766" i="19" a="1"/>
  <c r="N3787" i="19" a="1"/>
  <c r="L3809" i="19" a="1"/>
  <c r="M3830" i="19" a="1"/>
  <c r="N3851" i="19" a="1"/>
  <c r="L3873" i="19" a="1"/>
  <c r="M3894" i="19" a="1"/>
  <c r="N3915" i="19" a="1"/>
  <c r="L3937" i="19" a="1"/>
  <c r="M3958" i="19" a="1"/>
  <c r="N3979" i="19" a="1"/>
  <c r="L4001" i="19" a="1"/>
  <c r="N3342" i="19" a="1"/>
  <c r="L3364" i="19" a="1"/>
  <c r="M3385" i="19" a="1"/>
  <c r="N3406" i="19" a="1"/>
  <c r="L3428" i="19" a="1"/>
  <c r="M3449" i="19" a="1"/>
  <c r="N3470" i="19" a="1"/>
  <c r="L3492" i="19" a="1"/>
  <c r="M3513" i="19" a="1"/>
  <c r="N3534" i="19" a="1"/>
  <c r="L3556" i="19" a="1"/>
  <c r="M3577" i="19" a="1"/>
  <c r="N3598" i="19" a="1"/>
  <c r="L3620" i="19" a="1"/>
  <c r="M3641" i="19" a="1"/>
  <c r="N3662" i="19" a="1"/>
  <c r="L3684" i="19" a="1"/>
  <c r="M3705" i="19" a="1"/>
  <c r="N3726" i="19" a="1"/>
  <c r="L3748" i="19" a="1"/>
  <c r="M3769" i="19" a="1"/>
  <c r="N3790" i="19" a="1"/>
  <c r="L3812" i="19" a="1"/>
  <c r="M3833" i="19" a="1"/>
  <c r="N3854" i="19" a="1"/>
  <c r="L3876" i="19" a="1"/>
  <c r="M3897" i="19" a="1"/>
  <c r="N3918" i="19" a="1"/>
  <c r="L3940" i="19" a="1"/>
  <c r="M3961" i="19" a="1"/>
  <c r="N3982" i="19" a="1"/>
  <c r="L4004" i="19" a="1"/>
  <c r="L3343" i="19" a="1"/>
  <c r="M3364" i="19" a="1"/>
  <c r="N3385" i="19" a="1"/>
  <c r="L3407" i="19" a="1"/>
  <c r="M3428" i="19" a="1"/>
  <c r="N3449" i="19" a="1"/>
  <c r="L3471" i="19" a="1"/>
  <c r="M3492" i="19" a="1"/>
  <c r="N3513" i="19" a="1"/>
  <c r="L3535" i="19" a="1"/>
  <c r="M3556" i="19" a="1"/>
  <c r="N3577" i="19" a="1"/>
  <c r="L3599" i="19" a="1"/>
  <c r="M3620" i="19" a="1"/>
  <c r="N3641" i="19" a="1"/>
  <c r="L3663" i="19" a="1"/>
  <c r="M3684" i="19" a="1"/>
  <c r="N3705" i="19" a="1"/>
  <c r="L3727" i="19" a="1"/>
  <c r="M3748" i="19" a="1"/>
  <c r="N3769" i="19" a="1"/>
  <c r="L3791" i="19" a="1"/>
  <c r="M3812" i="19" a="1"/>
  <c r="N3833" i="19" a="1"/>
  <c r="L3855" i="19" a="1"/>
  <c r="M3876" i="19" a="1"/>
  <c r="N3897" i="19" a="1"/>
  <c r="L3919" i="19" a="1"/>
  <c r="M3940" i="19" a="1"/>
  <c r="N3961" i="19" a="1"/>
  <c r="L3983" i="19" a="1"/>
  <c r="M4004" i="19" a="1"/>
  <c r="N2848" i="19" a="1"/>
  <c r="M3094" i="19" a="1"/>
  <c r="N2838" i="19" a="1"/>
  <c r="M2652" i="19" a="1"/>
  <c r="L3143" i="19" a="1"/>
  <c r="M2887" i="19" a="1"/>
  <c r="L3074" i="19" a="1"/>
  <c r="M3135" i="19" a="1"/>
  <c r="M2530" i="19" a="1"/>
  <c r="L2589" i="19" a="1"/>
  <c r="M2650" i="19" a="1"/>
  <c r="L2701" i="19" a="1"/>
  <c r="N2759" i="19" a="1"/>
  <c r="L2821" i="19" a="1"/>
  <c r="N2871" i="19" a="1"/>
  <c r="M2930" i="19" a="1"/>
  <c r="N2991" i="19" a="1"/>
  <c r="M3042" i="19" a="1"/>
  <c r="L3101" i="19" a="1"/>
  <c r="M3162" i="19" a="1"/>
  <c r="L3193" i="19" a="1"/>
  <c r="M3222" i="19" a="1"/>
  <c r="L3253" i="19" a="1"/>
  <c r="M3278" i="19" a="1"/>
  <c r="N3307" i="19" a="1"/>
  <c r="L3184" i="19" a="1"/>
  <c r="M3209" i="19" a="1"/>
  <c r="N3238" i="19" a="1"/>
  <c r="M3269" i="19" a="1"/>
  <c r="N3294" i="19" a="1"/>
  <c r="L3324" i="19" a="1"/>
  <c r="M3200" i="19" a="1"/>
  <c r="N3225" i="19" a="1"/>
  <c r="L3255" i="19" a="1"/>
  <c r="N3285" i="19" a="1"/>
  <c r="L3311" i="19" a="1"/>
  <c r="M3183" i="19" a="1"/>
  <c r="L3214" i="19" a="1"/>
  <c r="M3239" i="19" a="1"/>
  <c r="N3268" i="19" a="1"/>
  <c r="M3299" i="19" a="1"/>
  <c r="N3324" i="19" a="1"/>
  <c r="M3374" i="19" a="1"/>
  <c r="N3435" i="19" a="1"/>
  <c r="M3486" i="19" a="1"/>
  <c r="L3545" i="19" a="1"/>
  <c r="M3606" i="19" a="1"/>
  <c r="L3657" i="19" a="1"/>
  <c r="N3683" i="19" a="1"/>
  <c r="L3705" i="19" a="1"/>
  <c r="M3726" i="19" a="1"/>
  <c r="N3747" i="19" a="1"/>
  <c r="L3769" i="19" a="1"/>
  <c r="M3790" i="19" a="1"/>
  <c r="N3811" i="19" a="1"/>
  <c r="L3833" i="19" a="1"/>
  <c r="M3854" i="19" a="1"/>
  <c r="N3875" i="19" a="1"/>
  <c r="L3897" i="19" a="1"/>
  <c r="M2646" i="19" a="1"/>
  <c r="M3158" i="19" a="1"/>
  <c r="N2966" i="19" a="1"/>
  <c r="N2801" i="19" a="1"/>
  <c r="L2546" i="19" a="1"/>
  <c r="N3004" i="19" a="1"/>
  <c r="N3092" i="19" a="1"/>
  <c r="M3143" i="19" a="1"/>
  <c r="M2546" i="19" a="1"/>
  <c r="N2607" i="19" a="1"/>
  <c r="M2658" i="19" a="1"/>
  <c r="L2717" i="19" a="1"/>
  <c r="M2778" i="19" a="1"/>
  <c r="L2829" i="19" a="1"/>
  <c r="N2887" i="19" a="1"/>
  <c r="L2949" i="19" a="1"/>
  <c r="N2999" i="19" a="1"/>
  <c r="M3058" i="19" a="1"/>
  <c r="N3119" i="19" a="1"/>
  <c r="M3170" i="19" a="1"/>
  <c r="L3201" i="19" a="1"/>
  <c r="N3231" i="19" a="1"/>
  <c r="L3257" i="19" a="1"/>
  <c r="M3286" i="19" a="1"/>
  <c r="L3317" i="19" a="1"/>
  <c r="L3188" i="19" a="1"/>
  <c r="M3217" i="19" a="1"/>
  <c r="L3248" i="19" a="1"/>
  <c r="M3273" i="19" a="1"/>
  <c r="N3302" i="19" a="1"/>
  <c r="L3179" i="19" a="1"/>
  <c r="M3204" i="19" a="1"/>
  <c r="N3233" i="19" a="1"/>
  <c r="M3264" i="19" a="1"/>
  <c r="N3289" i="19" a="1"/>
  <c r="L3319" i="19" a="1"/>
  <c r="N3192" i="19" a="1"/>
  <c r="L3218" i="19" a="1"/>
  <c r="M3247" i="19" a="1"/>
  <c r="L3278" i="19" a="1"/>
  <c r="M3303" i="19" a="1"/>
  <c r="N3331" i="19" a="1"/>
  <c r="L3393" i="19" a="1"/>
  <c r="N3443" i="19" a="1"/>
  <c r="M3502" i="19" a="1"/>
  <c r="N3563" i="19" a="1"/>
  <c r="M3614" i="19" a="1"/>
  <c r="N3667" i="19" a="1"/>
  <c r="L3689" i="19" a="1"/>
  <c r="M3710" i="19" a="1"/>
  <c r="N3731" i="19" a="1"/>
  <c r="L3753" i="19" a="1"/>
  <c r="M3774" i="19" a="1"/>
  <c r="N3795" i="19" a="1"/>
  <c r="L3817" i="19" a="1"/>
  <c r="M3838" i="19" a="1"/>
  <c r="N3859" i="19" a="1"/>
  <c r="L3881" i="19" a="1"/>
  <c r="M3902" i="19" a="1"/>
  <c r="N3923" i="19" a="1"/>
  <c r="L3945" i="19" a="1"/>
  <c r="M3966" i="19" a="1"/>
  <c r="N3987" i="19" a="1"/>
  <c r="N3328" i="19" a="1"/>
  <c r="N3350" i="19" a="1"/>
  <c r="L3372" i="19" a="1"/>
  <c r="M3393" i="19" a="1"/>
  <c r="N3414" i="19" a="1"/>
  <c r="L3436" i="19" a="1"/>
  <c r="M3457" i="19" a="1"/>
  <c r="N3478" i="19" a="1"/>
  <c r="L3500" i="19" a="1"/>
  <c r="M3521" i="19" a="1"/>
  <c r="N3542" i="19" a="1"/>
  <c r="L3564" i="19" a="1"/>
  <c r="M3585" i="19" a="1"/>
  <c r="N3606" i="19" a="1"/>
  <c r="L3628" i="19" a="1"/>
  <c r="M3649" i="19" a="1"/>
  <c r="N3670" i="19" a="1"/>
  <c r="L3692" i="19" a="1"/>
  <c r="M3713" i="19" a="1"/>
  <c r="N3734" i="19" a="1"/>
  <c r="L3756" i="19" a="1"/>
  <c r="M3777" i="19" a="1"/>
  <c r="N3798" i="19" a="1"/>
  <c r="L3820" i="19" a="1"/>
  <c r="M3841" i="19" a="1"/>
  <c r="N3862" i="19" a="1"/>
  <c r="L3884" i="19" a="1"/>
  <c r="M3905" i="19" a="1"/>
  <c r="N3926" i="19" a="1"/>
  <c r="L3948" i="19" a="1"/>
  <c r="M3969" i="19" a="1"/>
  <c r="N3990" i="19" a="1"/>
  <c r="L3329" i="19" a="1"/>
  <c r="L3351" i="19" a="1"/>
  <c r="M3372" i="19" a="1"/>
  <c r="N3393" i="19" a="1"/>
  <c r="L3415" i="19" a="1"/>
  <c r="M3436" i="19" a="1"/>
  <c r="N3457" i="19" a="1"/>
  <c r="L3479" i="19" a="1"/>
  <c r="M3500" i="19" a="1"/>
  <c r="N3521" i="19" a="1"/>
  <c r="L3543" i="19" a="1"/>
  <c r="M3564" i="19" a="1"/>
  <c r="N3585" i="19" a="1"/>
  <c r="L3607" i="19" a="1"/>
  <c r="M3628" i="19" a="1"/>
  <c r="N3649" i="19" a="1"/>
  <c r="L3671" i="19" a="1"/>
  <c r="M3692" i="19" a="1"/>
  <c r="N3713" i="19" a="1"/>
  <c r="L3735" i="19" a="1"/>
  <c r="M3756" i="19" a="1"/>
  <c r="N3777" i="19" a="1"/>
  <c r="L3799" i="19" a="1"/>
  <c r="M3820" i="19" a="1"/>
  <c r="N3841" i="19" a="1"/>
  <c r="L3863" i="19" a="1"/>
  <c r="M3884" i="19" a="1"/>
  <c r="N3905" i="19" a="1"/>
  <c r="L3927" i="19" a="1"/>
  <c r="M3948" i="19" a="1"/>
  <c r="N3969" i="19" a="1"/>
  <c r="L3991" i="19" a="1"/>
  <c r="L2689" i="19" a="1"/>
  <c r="L2604" i="19" a="1"/>
  <c r="M3009" i="19" a="1"/>
  <c r="L2823" i="19" a="1"/>
  <c r="N2652" i="19" a="1"/>
  <c r="L3026" i="19" a="1"/>
  <c r="M3095" i="19" a="1"/>
  <c r="N3156" i="19" a="1"/>
  <c r="N2551" i="19" a="1"/>
  <c r="M2610" i="19" a="1"/>
  <c r="N2671" i="19" a="1"/>
  <c r="M2722" i="19" a="1"/>
  <c r="L2781" i="19" a="1"/>
  <c r="M2842" i="19" a="1"/>
  <c r="L2893" i="19" a="1"/>
  <c r="N2951" i="19" a="1"/>
  <c r="L3013" i="19" a="1"/>
  <c r="N3063" i="19" a="1"/>
  <c r="M3122" i="19" a="1"/>
  <c r="L3178" i="19" a="1"/>
  <c r="N3203" i="19" a="1"/>
  <c r="L3233" i="19" a="1"/>
  <c r="N3263" i="19" a="1"/>
  <c r="L3289" i="19" a="1"/>
  <c r="M3318" i="19" a="1"/>
  <c r="N3194" i="19" a="1"/>
  <c r="L3220" i="19" a="1"/>
  <c r="M3249" i="19" a="1"/>
  <c r="L3280" i="19" a="1"/>
  <c r="M3305" i="19" a="1"/>
  <c r="M3180" i="19" a="1"/>
  <c r="L3211" i="19" a="1"/>
  <c r="M3236" i="19" a="1"/>
  <c r="N3265" i="19" a="1"/>
  <c r="M3296" i="19" a="1"/>
  <c r="N3321" i="19" a="1"/>
  <c r="L3194" i="19" a="1"/>
  <c r="N3224" i="19" a="1"/>
  <c r="L3250" i="19" a="1"/>
  <c r="M3279" i="19" a="1"/>
  <c r="L3310" i="19" a="1"/>
  <c r="L3337" i="19" a="1"/>
  <c r="N3395" i="19" a="1"/>
  <c r="L3457" i="19" a="1"/>
  <c r="N3507" i="19" a="1"/>
  <c r="M3566" i="19" a="1"/>
  <c r="N3627" i="19" a="1"/>
  <c r="M3670" i="19" a="1"/>
  <c r="N3691" i="19" a="1"/>
  <c r="L3713" i="19" a="1"/>
  <c r="M3734" i="19" a="1"/>
  <c r="N3755" i="19" a="1"/>
  <c r="L3777" i="19" a="1"/>
  <c r="M3798" i="19" a="1"/>
  <c r="N3819" i="19" a="1"/>
  <c r="L3841" i="19" a="1"/>
  <c r="M3862" i="19" a="1"/>
  <c r="N3883" i="19" a="1"/>
  <c r="L3905" i="19" a="1"/>
  <c r="M3926" i="19" a="1"/>
  <c r="N3947" i="19" a="1"/>
  <c r="L3969" i="19" a="1"/>
  <c r="M3990" i="19" a="1"/>
  <c r="L3332" i="19" a="1"/>
  <c r="M3353" i="19" a="1"/>
  <c r="N3374" i="19" a="1"/>
  <c r="L3396" i="19" a="1"/>
  <c r="M3417" i="19" a="1"/>
  <c r="N3438" i="19" a="1"/>
  <c r="L3460" i="19" a="1"/>
  <c r="M3481" i="19" a="1"/>
  <c r="N3502" i="19" a="1"/>
  <c r="L3524" i="19" a="1"/>
  <c r="M3545" i="19" a="1"/>
  <c r="N3566" i="19" a="1"/>
  <c r="L3588" i="19" a="1"/>
  <c r="M3609" i="19" a="1"/>
  <c r="N3630" i="19" a="1"/>
  <c r="L3652" i="19" a="1"/>
  <c r="M3673" i="19" a="1"/>
  <c r="N3694" i="19" a="1"/>
  <c r="L3716" i="19" a="1"/>
  <c r="M3737" i="19" a="1"/>
  <c r="N3758" i="19" a="1"/>
  <c r="L3780" i="19" a="1"/>
  <c r="M3801" i="19" a="1"/>
  <c r="N3822" i="19" a="1"/>
  <c r="L3844" i="19" a="1"/>
  <c r="M3865" i="19" a="1"/>
  <c r="N3886" i="19" a="1"/>
  <c r="L3908" i="19" a="1"/>
  <c r="M3929" i="19" a="1"/>
  <c r="N3950" i="19" a="1"/>
  <c r="L3972" i="19" a="1"/>
  <c r="M3993" i="19" a="1"/>
  <c r="M3332" i="19" a="1"/>
  <c r="N3353" i="19" a="1"/>
  <c r="L3375" i="19" a="1"/>
  <c r="M3396" i="19" a="1"/>
  <c r="N3417" i="19" a="1"/>
  <c r="L3439" i="19" a="1"/>
  <c r="M3460" i="19" a="1"/>
  <c r="N3481" i="19" a="1"/>
  <c r="L3503" i="19" a="1"/>
  <c r="M3524" i="19" a="1"/>
  <c r="N3545" i="19" a="1"/>
  <c r="L3567" i="19" a="1"/>
  <c r="M3588" i="19" a="1"/>
  <c r="N3609" i="19" a="1"/>
  <c r="L3631" i="19" a="1"/>
  <c r="M3652" i="19" a="1"/>
  <c r="N3673" i="19" a="1"/>
  <c r="L3695" i="19" a="1"/>
  <c r="M3716" i="19" a="1"/>
  <c r="N3737" i="19" a="1"/>
  <c r="L3759" i="19" a="1"/>
  <c r="M3780" i="19" a="1"/>
  <c r="N3801" i="19" a="1"/>
  <c r="L3823" i="19" a="1"/>
  <c r="M3844" i="19" a="1"/>
  <c r="N3865" i="19" a="1"/>
  <c r="L3887" i="19" a="1"/>
  <c r="M3908" i="19" a="1"/>
  <c r="N3929" i="19" a="1"/>
  <c r="L3951" i="19" a="1"/>
  <c r="M3972" i="19" a="1"/>
  <c r="N3993" i="19" a="1"/>
  <c r="M3019" i="19" a="1"/>
  <c r="N2543" i="19" a="1"/>
  <c r="M2994" i="19" a="1"/>
  <c r="M3310" i="19" a="1"/>
  <c r="M3232" i="19" a="1"/>
  <c r="N3300" i="19" a="1"/>
  <c r="M3686" i="19" a="1"/>
  <c r="L3857" i="19" a="1"/>
  <c r="N3963" i="19" a="1"/>
  <c r="M3369" i="19" a="1"/>
  <c r="N3454" i="19" a="1"/>
  <c r="L3540" i="19" a="1"/>
  <c r="M3625" i="19" a="1"/>
  <c r="N3710" i="19" a="1"/>
  <c r="L3796" i="19" a="1"/>
  <c r="M3881" i="19" a="1"/>
  <c r="N3966" i="19" a="1"/>
  <c r="N3369" i="19" a="1"/>
  <c r="L3455" i="19" a="1"/>
  <c r="M3540" i="19" a="1"/>
  <c r="N3625" i="19" a="1"/>
  <c r="L3711" i="19" a="1"/>
  <c r="M3796" i="19" a="1"/>
  <c r="N3881" i="19" a="1"/>
  <c r="L3967" i="19" a="1"/>
  <c r="N3340" i="19" a="1"/>
  <c r="L3362" i="19" a="1"/>
  <c r="M3383" i="19" a="1"/>
  <c r="N3404" i="19" a="1"/>
  <c r="L3426" i="19" a="1"/>
  <c r="M3447" i="19" a="1"/>
  <c r="N3468" i="19" a="1"/>
  <c r="L3490" i="19" a="1"/>
  <c r="M3511" i="19" a="1"/>
  <c r="N3532" i="19" a="1"/>
  <c r="L3554" i="19" a="1"/>
  <c r="M3575" i="19" a="1"/>
  <c r="N3596" i="19" a="1"/>
  <c r="L3618" i="19" a="1"/>
  <c r="M3639" i="19" a="1"/>
  <c r="N3660" i="19" a="1"/>
  <c r="L3682" i="19" a="1"/>
  <c r="M3703" i="19" a="1"/>
  <c r="N3724" i="19" a="1"/>
  <c r="L3746" i="19" a="1"/>
  <c r="M3767" i="19" a="1"/>
  <c r="N3788" i="19" a="1"/>
  <c r="L3810" i="19" a="1"/>
  <c r="M3831" i="19" a="1"/>
  <c r="N3852" i="19" a="1"/>
  <c r="L3874" i="19" a="1"/>
  <c r="M3895" i="19" a="1"/>
  <c r="N3916" i="19" a="1"/>
  <c r="L3938" i="19" a="1"/>
  <c r="M3959" i="19" a="1"/>
  <c r="N3980" i="19" a="1"/>
  <c r="L4002" i="19" a="1"/>
  <c r="N3343" i="19" a="1"/>
  <c r="L3365" i="19" a="1"/>
  <c r="M3386" i="19" a="1"/>
  <c r="N3407" i="19" a="1"/>
  <c r="L3429" i="19" a="1"/>
  <c r="M3450" i="19" a="1"/>
  <c r="N3471" i="19" a="1"/>
  <c r="L3493" i="19" a="1"/>
  <c r="M3514" i="19" a="1"/>
  <c r="N3535" i="19" a="1"/>
  <c r="L3557" i="19" a="1"/>
  <c r="M3578" i="19" a="1"/>
  <c r="N3599" i="19" a="1"/>
  <c r="L3621" i="19" a="1"/>
  <c r="M3642" i="19" a="1"/>
  <c r="N3663" i="19" a="1"/>
  <c r="L3685" i="19" a="1"/>
  <c r="M3706" i="19" a="1"/>
  <c r="N3727" i="19" a="1"/>
  <c r="L3749" i="19" a="1"/>
  <c r="M3770" i="19" a="1"/>
  <c r="N3791" i="19" a="1"/>
  <c r="L3813" i="19" a="1"/>
  <c r="M3834" i="19" a="1"/>
  <c r="N3855" i="19" a="1"/>
  <c r="L3877" i="19" a="1"/>
  <c r="M3898" i="19" a="1"/>
  <c r="N3919" i="19" a="1"/>
  <c r="L3941" i="19" a="1"/>
  <c r="M3962" i="19" a="1"/>
  <c r="M3330" i="19" a="1"/>
  <c r="L3352" i="19" a="1"/>
  <c r="M3373" i="19" a="1"/>
  <c r="N3394" i="19" a="1"/>
  <c r="L3416" i="19" a="1"/>
  <c r="M3437" i="19" a="1"/>
  <c r="N3458" i="19" a="1"/>
  <c r="L3480" i="19" a="1"/>
  <c r="M3501" i="19" a="1"/>
  <c r="N3522" i="19" a="1"/>
  <c r="L3544" i="19" a="1"/>
  <c r="M3565" i="19" a="1"/>
  <c r="N3586" i="19" a="1"/>
  <c r="L3608" i="19" a="1"/>
  <c r="M3629" i="19" a="1"/>
  <c r="N3650" i="19" a="1"/>
  <c r="L3672" i="19" a="1"/>
  <c r="M3693" i="19" a="1"/>
  <c r="N3714" i="19" a="1"/>
  <c r="L3736" i="19" a="1"/>
  <c r="M3757" i="19" a="1"/>
  <c r="N3778" i="19" a="1"/>
  <c r="L3800" i="19" a="1"/>
  <c r="M3821" i="19" a="1"/>
  <c r="N3842" i="19" a="1"/>
  <c r="L3864" i="19" a="1"/>
  <c r="M3885" i="19" a="1"/>
  <c r="N3906" i="19" a="1"/>
  <c r="L3928" i="19" a="1"/>
  <c r="M3949" i="19" a="1"/>
  <c r="N3970" i="19" a="1"/>
  <c r="L3992" i="19" a="1"/>
  <c r="N3333" i="19" a="1"/>
  <c r="L3355" i="19" a="1"/>
  <c r="M3376" i="19" a="1"/>
  <c r="N3397" i="19" a="1"/>
  <c r="L3419" i="19" a="1"/>
  <c r="M3440" i="19" a="1"/>
  <c r="N3461" i="19" a="1"/>
  <c r="L3483" i="19" a="1"/>
  <c r="M3504" i="19" a="1"/>
  <c r="N3525" i="19" a="1"/>
  <c r="L3547" i="19" a="1"/>
  <c r="M3568" i="19" a="1"/>
  <c r="N3589" i="19" a="1"/>
  <c r="L3611" i="19" a="1"/>
  <c r="M3632" i="19" a="1"/>
  <c r="N3653" i="19" a="1"/>
  <c r="L3675" i="19" a="1"/>
  <c r="M3696" i="19" a="1"/>
  <c r="N3717" i="19" a="1"/>
  <c r="L3739" i="19" a="1"/>
  <c r="M3760" i="19" a="1"/>
  <c r="N3781" i="19" a="1"/>
  <c r="L3803" i="19" a="1"/>
  <c r="M3824" i="19" a="1"/>
  <c r="N3845" i="19" a="1"/>
  <c r="L3867" i="19" a="1"/>
  <c r="M3888" i="19" a="1"/>
  <c r="N3909" i="19" a="1"/>
  <c r="L3931" i="19" a="1"/>
  <c r="M3952" i="19" a="1"/>
  <c r="N3973" i="19" a="1"/>
  <c r="L3995" i="19" a="1"/>
  <c r="N3336" i="19" a="1"/>
  <c r="L3358" i="19" a="1"/>
  <c r="M3379" i="19" a="1"/>
  <c r="N3400" i="19" a="1"/>
  <c r="L3422" i="19" a="1"/>
  <c r="M3443" i="19" a="1"/>
  <c r="N3464" i="19" a="1"/>
  <c r="L3486" i="19" a="1"/>
  <c r="M3507" i="19" a="1"/>
  <c r="N3528" i="19" a="1"/>
  <c r="L3550" i="19" a="1"/>
  <c r="M3571" i="19" a="1"/>
  <c r="N3592" i="19" a="1"/>
  <c r="L3614" i="19" a="1"/>
  <c r="M3635" i="19" a="1"/>
  <c r="N3656" i="19" a="1"/>
  <c r="L3678" i="19" a="1"/>
  <c r="M3699" i="19" a="1"/>
  <c r="N3720" i="19" a="1"/>
  <c r="L3742" i="19" a="1"/>
  <c r="M3763" i="19" a="1"/>
  <c r="N3784" i="19" a="1"/>
  <c r="L3806" i="19" a="1"/>
  <c r="M3827" i="19" a="1"/>
  <c r="N3848" i="19" a="1"/>
  <c r="L3870" i="19" a="1"/>
  <c r="M3891" i="19" a="1"/>
  <c r="N3912" i="19" a="1"/>
  <c r="L3934" i="19" a="1"/>
  <c r="M3955" i="19" a="1"/>
  <c r="N3976" i="19" a="1"/>
  <c r="L3998" i="19" a="1"/>
  <c r="L4014" i="19" a="1"/>
  <c r="M4035" i="19" a="1"/>
  <c r="N4056" i="19" a="1"/>
  <c r="L4078" i="19" a="1"/>
  <c r="L4093" i="19" a="1"/>
  <c r="N4103" i="19" a="1"/>
  <c r="N4115" i="19" a="1"/>
  <c r="N4131" i="19" a="1"/>
  <c r="M4154" i="19" a="1"/>
  <c r="L4177" i="19" a="1"/>
  <c r="N4199" i="19" a="1"/>
  <c r="N4223" i="19" a="1"/>
  <c r="M4246" i="19" a="1"/>
  <c r="L4269" i="19" a="1"/>
  <c r="N4291" i="19" a="1"/>
  <c r="M4314" i="19" a="1"/>
  <c r="L4337" i="19" a="1"/>
  <c r="M4358" i="19" a="1"/>
  <c r="L4017" i="19" a="1"/>
  <c r="M4038" i="19" a="1"/>
  <c r="N4059" i="19" a="1"/>
  <c r="L4081" i="19" a="1"/>
  <c r="N4150" i="19" a="1"/>
  <c r="L4172" i="19" a="1"/>
  <c r="L4192" i="19" a="1"/>
  <c r="M4213" i="19" a="1"/>
  <c r="M4233" i="19" a="1"/>
  <c r="N4254" i="19" a="1"/>
  <c r="L4276" i="19" a="1"/>
  <c r="L4296" i="19" a="1"/>
  <c r="M4317" i="19" a="1"/>
  <c r="N4338" i="19" a="1"/>
  <c r="N4358" i="19" a="1"/>
  <c r="N4014" i="19" a="1"/>
  <c r="L4036" i="19" a="1"/>
  <c r="M4057" i="19" a="1"/>
  <c r="N4078" i="19" a="1"/>
  <c r="M4093" i="19" a="1"/>
  <c r="L4104" i="19" a="1"/>
  <c r="N4114" i="19" a="1"/>
  <c r="M4125" i="19" a="1"/>
  <c r="M4137" i="19" a="1"/>
  <c r="M4157" i="19" a="1"/>
  <c r="N4178" i="19" a="1"/>
  <c r="M4201" i="19" a="1"/>
  <c r="L4224" i="19" a="1"/>
  <c r="M4245" i="19" a="1"/>
  <c r="N4266" i="19" a="1"/>
  <c r="M4289" i="19" a="1"/>
  <c r="N4310" i="19" a="1"/>
  <c r="L4332" i="19" a="1"/>
  <c r="N4354" i="19" a="1"/>
  <c r="M4012" i="19" a="1"/>
  <c r="N4033" i="19" a="1"/>
  <c r="L4055" i="19" a="1"/>
  <c r="M4076" i="19" a="1"/>
  <c r="L4139" i="19" a="1"/>
  <c r="M4160" i="19" a="1"/>
  <c r="N4181" i="19" a="1"/>
  <c r="L4203" i="19" a="1"/>
  <c r="L4223" i="19" a="1"/>
  <c r="M4244" i="19" a="1"/>
  <c r="N4265" i="19" a="1"/>
  <c r="L4287" i="19" a="1"/>
  <c r="M4308" i="19" a="1"/>
  <c r="N4329" i="19" a="1"/>
  <c r="M4352" i="19" a="1"/>
  <c r="L4010" i="19" a="1"/>
  <c r="M4031" i="19" a="1"/>
  <c r="N4052" i="19" a="1"/>
  <c r="L4074" i="19" a="1"/>
  <c r="L4091" i="19" a="1"/>
  <c r="N3115" i="19" a="1"/>
  <c r="M2594" i="19" a="1"/>
  <c r="N3055" i="19" a="1"/>
  <c r="M3185" i="19" a="1"/>
  <c r="N3257" i="19" a="1"/>
  <c r="N3327" i="19" a="1"/>
  <c r="N3707" i="19" a="1"/>
  <c r="M3878" i="19" a="1"/>
  <c r="M3982" i="19" a="1"/>
  <c r="L3388" i="19" a="1"/>
  <c r="M3473" i="19" a="1"/>
  <c r="N3558" i="19" a="1"/>
  <c r="L3644" i="19" a="1"/>
  <c r="M3729" i="19" a="1"/>
  <c r="N3814" i="19" a="1"/>
  <c r="L3900" i="19" a="1"/>
  <c r="M3985" i="19" a="1"/>
  <c r="M3388" i="19" a="1"/>
  <c r="N3473" i="19" a="1"/>
  <c r="L3559" i="19" a="1"/>
  <c r="M3644" i="19" a="1"/>
  <c r="N3729" i="19" a="1"/>
  <c r="L3815" i="19" a="1"/>
  <c r="M3900" i="19" a="1"/>
  <c r="N3985" i="19" a="1"/>
  <c r="M3343" i="19" a="1"/>
  <c r="N3364" i="19" a="1"/>
  <c r="L3386" i="19" a="1"/>
  <c r="M3407" i="19" a="1"/>
  <c r="N3428" i="19" a="1"/>
  <c r="L3450" i="19" a="1"/>
  <c r="M3471" i="19" a="1"/>
  <c r="N3492" i="19" a="1"/>
  <c r="L3514" i="19" a="1"/>
  <c r="M3535" i="19" a="1"/>
  <c r="N3556" i="19" a="1"/>
  <c r="L3578" i="19" a="1"/>
  <c r="M3599" i="19" a="1"/>
  <c r="N3620" i="19" a="1"/>
  <c r="L3642" i="19" a="1"/>
  <c r="M3663" i="19" a="1"/>
  <c r="N3684" i="19" a="1"/>
  <c r="L3706" i="19" a="1"/>
  <c r="M3727" i="19" a="1"/>
  <c r="N3748" i="19" a="1"/>
  <c r="L3770" i="19" a="1"/>
  <c r="M3791" i="19" a="1"/>
  <c r="N3812" i="19" a="1"/>
  <c r="L3834" i="19" a="1"/>
  <c r="M3855" i="19" a="1"/>
  <c r="N3876" i="19" a="1"/>
  <c r="L3898" i="19" a="1"/>
  <c r="M3919" i="19" a="1"/>
  <c r="N3940" i="19" a="1"/>
  <c r="L3962" i="19" a="1"/>
  <c r="M3983" i="19" a="1"/>
  <c r="N4004" i="19" a="1"/>
  <c r="M3346" i="19" a="1"/>
  <c r="N3367" i="19" a="1"/>
  <c r="L3389" i="19" a="1"/>
  <c r="M3410" i="19" a="1"/>
  <c r="N3431" i="19" a="1"/>
  <c r="L3453" i="19" a="1"/>
  <c r="M3474" i="19" a="1"/>
  <c r="N3495" i="19" a="1"/>
  <c r="L3517" i="19" a="1"/>
  <c r="M3538" i="19" a="1"/>
  <c r="N3559" i="19" a="1"/>
  <c r="L3581" i="19" a="1"/>
  <c r="M3602" i="19" a="1"/>
  <c r="N3623" i="19" a="1"/>
  <c r="L3645" i="19" a="1"/>
  <c r="M3666" i="19" a="1"/>
  <c r="N3687" i="19" a="1"/>
  <c r="L3709" i="19" a="1"/>
  <c r="M3730" i="19" a="1"/>
  <c r="N3751" i="19" a="1"/>
  <c r="L3773" i="19" a="1"/>
  <c r="M3794" i="19" a="1"/>
  <c r="N3815" i="19" a="1"/>
  <c r="L3837" i="19" a="1"/>
  <c r="M3858" i="19" a="1"/>
  <c r="N3879" i="19" a="1"/>
  <c r="L3901" i="19" a="1"/>
  <c r="M3922" i="19" a="1"/>
  <c r="N3943" i="19" a="1"/>
  <c r="L3965" i="19" a="1"/>
  <c r="M3333" i="19" a="1"/>
  <c r="N3354" i="19" a="1"/>
  <c r="L3376" i="19" a="1"/>
  <c r="M3397" i="19" a="1"/>
  <c r="N3418" i="19" a="1"/>
  <c r="L3440" i="19" a="1"/>
  <c r="M3461" i="19" a="1"/>
  <c r="N3482" i="19" a="1"/>
  <c r="L3504" i="19" a="1"/>
  <c r="M3525" i="19" a="1"/>
  <c r="N3546" i="19" a="1"/>
  <c r="L3568" i="19" a="1"/>
  <c r="M3589" i="19" a="1"/>
  <c r="N3610" i="19" a="1"/>
  <c r="L3632" i="19" a="1"/>
  <c r="M3653" i="19" a="1"/>
  <c r="N3674" i="19" a="1"/>
  <c r="L3696" i="19" a="1"/>
  <c r="M3717" i="19" a="1"/>
  <c r="N3738" i="19" a="1"/>
  <c r="L3760" i="19" a="1"/>
  <c r="M3781" i="19" a="1"/>
  <c r="N3802" i="19" a="1"/>
  <c r="L3824" i="19" a="1"/>
  <c r="M3845" i="19" a="1"/>
  <c r="N3866" i="19" a="1"/>
  <c r="L3888" i="19" a="1"/>
  <c r="M3909" i="19" a="1"/>
  <c r="N3930" i="19" a="1"/>
  <c r="L3952" i="19" a="1"/>
  <c r="M3973" i="19" a="1"/>
  <c r="N3994" i="19" a="1"/>
  <c r="M3336" i="19" a="1"/>
  <c r="N3357" i="19" a="1"/>
  <c r="L3379" i="19" a="1"/>
  <c r="M3400" i="19" a="1"/>
  <c r="N3421" i="19" a="1"/>
  <c r="L3443" i="19" a="1"/>
  <c r="M3464" i="19" a="1"/>
  <c r="N3485" i="19" a="1"/>
  <c r="L3507" i="19" a="1"/>
  <c r="M3528" i="19" a="1"/>
  <c r="N3549" i="19" a="1"/>
  <c r="L3571" i="19" a="1"/>
  <c r="M3592" i="19" a="1"/>
  <c r="N3613" i="19" a="1"/>
  <c r="L3635" i="19" a="1"/>
  <c r="M3656" i="19" a="1"/>
  <c r="N3677" i="19" a="1"/>
  <c r="L3699" i="19" a="1"/>
  <c r="M3720" i="19" a="1"/>
  <c r="N3741" i="19" a="1"/>
  <c r="L3763" i="19" a="1"/>
  <c r="M3784" i="19" a="1"/>
  <c r="N3805" i="19" a="1"/>
  <c r="L3827" i="19" a="1"/>
  <c r="M3848" i="19" a="1"/>
  <c r="N3869" i="19" a="1"/>
  <c r="L3891" i="19" a="1"/>
  <c r="M3912" i="19" a="1"/>
  <c r="N3933" i="19" a="1"/>
  <c r="L3955" i="19" a="1"/>
  <c r="M3976" i="19" a="1"/>
  <c r="N3997" i="19" a="1"/>
  <c r="M3339" i="19" a="1"/>
  <c r="N3360" i="19" a="1"/>
  <c r="L3382" i="19" a="1"/>
  <c r="M3403" i="19" a="1"/>
  <c r="N3424" i="19" a="1"/>
  <c r="L3446" i="19" a="1"/>
  <c r="M3467" i="19" a="1"/>
  <c r="N3488" i="19" a="1"/>
  <c r="L3510" i="19" a="1"/>
  <c r="M3531" i="19" a="1"/>
  <c r="N3552" i="19" a="1"/>
  <c r="L3574" i="19" a="1"/>
  <c r="M3595" i="19" a="1"/>
  <c r="N3616" i="19" a="1"/>
  <c r="L3638" i="19" a="1"/>
  <c r="M3659" i="19" a="1"/>
  <c r="N3680" i="19" a="1"/>
  <c r="L3702" i="19" a="1"/>
  <c r="M3723" i="19" a="1"/>
  <c r="N3744" i="19" a="1"/>
  <c r="L3766" i="19" a="1"/>
  <c r="M3787" i="19" a="1"/>
  <c r="N3808" i="19" a="1"/>
  <c r="L3830" i="19" a="1"/>
  <c r="M3851" i="19" a="1"/>
  <c r="N3872" i="19" a="1"/>
  <c r="L3894" i="19" a="1"/>
  <c r="M3915" i="19" a="1"/>
  <c r="N3936" i="19" a="1"/>
  <c r="L3958" i="19" a="1"/>
  <c r="M3979" i="19" a="1"/>
  <c r="N4000" i="19" a="1"/>
  <c r="N4016" i="19" a="1"/>
  <c r="L4038" i="19" a="1"/>
  <c r="M4059" i="19" a="1"/>
  <c r="N4080" i="19" a="1"/>
  <c r="M4094" i="19" a="1"/>
  <c r="L4105" i="19" a="1"/>
  <c r="L4117" i="19" a="1"/>
  <c r="N4135" i="19" a="1"/>
  <c r="M4158" i="19" a="1"/>
  <c r="N4179" i="19" a="1"/>
  <c r="M4202" i="19" a="1"/>
  <c r="M4226" i="19" a="1"/>
  <c r="L4249" i="19" a="1"/>
  <c r="N4271" i="19" a="1"/>
  <c r="M4294" i="19" a="1"/>
  <c r="L4317" i="19" a="1"/>
  <c r="N4339" i="19" a="1"/>
  <c r="L4361" i="19" a="1"/>
  <c r="N4019" i="19" a="1"/>
  <c r="L4041" i="19" a="1"/>
  <c r="M4062" i="19" a="1"/>
  <c r="N4083" i="19" a="1"/>
  <c r="M4153" i="19" a="1"/>
  <c r="N4174" i="19" a="1"/>
  <c r="N4194" i="19" a="1"/>
  <c r="L4216" i="19" a="1"/>
  <c r="L4236" i="19" a="1"/>
  <c r="M4257" i="19" a="1"/>
  <c r="N4278" i="19" a="1"/>
  <c r="N4298" i="19" a="1"/>
  <c r="L4320" i="19" a="1"/>
  <c r="L4340" i="19" a="1"/>
  <c r="M4361" i="19" a="1"/>
  <c r="M4017" i="19" a="1"/>
  <c r="N4038" i="19" a="1"/>
  <c r="L4060" i="19" a="1"/>
  <c r="M4081" i="19" a="1"/>
  <c r="N4094" i="19" a="1"/>
  <c r="M4105" i="19" a="1"/>
  <c r="L4116" i="19" a="1"/>
  <c r="N4126" i="19" a="1"/>
  <c r="N4138" i="19" a="1"/>
  <c r="L4160" i="19" a="1"/>
  <c r="M4181" i="19" a="1"/>
  <c r="L4204" i="19" a="1"/>
  <c r="N4226" i="19" a="1"/>
  <c r="L4248" i="19" a="1"/>
  <c r="M4269" i="19" a="1"/>
  <c r="L4292" i="19" a="1"/>
  <c r="M4313" i="19" a="1"/>
  <c r="N4334" i="19" a="1"/>
  <c r="M4357" i="19" a="1"/>
  <c r="L4015" i="19" a="1"/>
  <c r="M4036" i="19" a="1"/>
  <c r="N4057" i="19" a="1"/>
  <c r="L4079" i="19" a="1"/>
  <c r="N4141" i="19" a="1"/>
  <c r="L4163" i="19" a="1"/>
  <c r="M4184" i="19" a="1"/>
  <c r="N4205" i="19" a="1"/>
  <c r="N4225" i="19" a="1"/>
  <c r="L4247" i="19" a="1"/>
  <c r="M4268" i="19" a="1"/>
  <c r="N4289" i="19" a="1"/>
  <c r="L4311" i="19" a="1"/>
  <c r="M4332" i="19" a="1"/>
  <c r="L4355" i="19" a="1"/>
  <c r="N4012" i="19" a="1"/>
  <c r="L4034" i="19" a="1"/>
  <c r="M4055" i="19" a="1"/>
  <c r="N4076" i="19" a="1"/>
  <c r="M4092" i="19" a="1"/>
  <c r="M2945" i="19" a="1"/>
  <c r="L2653" i="19" a="1"/>
  <c r="M3106" i="19" a="1"/>
  <c r="L3216" i="19" a="1"/>
  <c r="L3287" i="19" a="1"/>
  <c r="N3379" i="19" a="1"/>
  <c r="L3729" i="19" a="1"/>
  <c r="N3899" i="19" a="1"/>
  <c r="L3985" i="19" a="1"/>
  <c r="N3390" i="19" a="1"/>
  <c r="L3476" i="19" a="1"/>
  <c r="M3561" i="19" a="1"/>
  <c r="N3646" i="19" a="1"/>
  <c r="L3732" i="19" a="1"/>
  <c r="M3817" i="19" a="1"/>
  <c r="N3902" i="19" a="1"/>
  <c r="L3988" i="19" a="1"/>
  <c r="L3391" i="19" a="1"/>
  <c r="M3476" i="19" a="1"/>
  <c r="N3561" i="19" a="1"/>
  <c r="L3647" i="19" a="1"/>
  <c r="M3732" i="19" a="1"/>
  <c r="N3817" i="19" a="1"/>
  <c r="L3903" i="19" a="1"/>
  <c r="M3988" i="19" a="1"/>
  <c r="L3346" i="19" a="1"/>
  <c r="M3367" i="19" a="1"/>
  <c r="N3388" i="19" a="1"/>
  <c r="L3410" i="19" a="1"/>
  <c r="M3431" i="19" a="1"/>
  <c r="N3452" i="19" a="1"/>
  <c r="L3474" i="19" a="1"/>
  <c r="M3495" i="19" a="1"/>
  <c r="N3516" i="19" a="1"/>
  <c r="L3538" i="19" a="1"/>
  <c r="M3559" i="19" a="1"/>
  <c r="N3580" i="19" a="1"/>
  <c r="L3602" i="19" a="1"/>
  <c r="M3623" i="19" a="1"/>
  <c r="N3644" i="19" a="1"/>
  <c r="L3666" i="19" a="1"/>
  <c r="M3687" i="19" a="1"/>
  <c r="N3708" i="19" a="1"/>
  <c r="L3730" i="19" a="1"/>
  <c r="M3751" i="19" a="1"/>
  <c r="N3772" i="19" a="1"/>
  <c r="L3794" i="19" a="1"/>
  <c r="M3815" i="19" a="1"/>
  <c r="N3836" i="19" a="1"/>
  <c r="L3858" i="19" a="1"/>
  <c r="M3879" i="19" a="1"/>
  <c r="N3900" i="19" a="1"/>
  <c r="L3922" i="19" a="1"/>
  <c r="M3943" i="19" a="1"/>
  <c r="N3964" i="19" a="1"/>
  <c r="L3986" i="19" a="1"/>
  <c r="M4007" i="19" a="1"/>
  <c r="L3349" i="19" a="1"/>
  <c r="M3370" i="19" a="1"/>
  <c r="N3391" i="19" a="1"/>
  <c r="L3413" i="19" a="1"/>
  <c r="M3434" i="19" a="1"/>
  <c r="N3455" i="19" a="1"/>
  <c r="L3477" i="19" a="1"/>
  <c r="M3498" i="19" a="1"/>
  <c r="N3519" i="19" a="1"/>
  <c r="L3541" i="19" a="1"/>
  <c r="M3562" i="19" a="1"/>
  <c r="N3583" i="19" a="1"/>
  <c r="L3605" i="19" a="1"/>
  <c r="M3626" i="19" a="1"/>
  <c r="N3647" i="19" a="1"/>
  <c r="L3669" i="19" a="1"/>
  <c r="M3690" i="19" a="1"/>
  <c r="N3711" i="19" a="1"/>
  <c r="L3733" i="19" a="1"/>
  <c r="M3754" i="19" a="1"/>
  <c r="N3775" i="19" a="1"/>
  <c r="L3797" i="19" a="1"/>
  <c r="M3818" i="19" a="1"/>
  <c r="N3839" i="19" a="1"/>
  <c r="L3861" i="19" a="1"/>
  <c r="M3882" i="19" a="1"/>
  <c r="N3903" i="19" a="1"/>
  <c r="L3925" i="19" a="1"/>
  <c r="M3946" i="19" a="1"/>
  <c r="N3967" i="19" a="1"/>
  <c r="L3336" i="19" a="1"/>
  <c r="M3357" i="19" a="1"/>
  <c r="N3378" i="19" a="1"/>
  <c r="L3400" i="19" a="1"/>
  <c r="M3421" i="19" a="1"/>
  <c r="N3442" i="19" a="1"/>
  <c r="L3464" i="19" a="1"/>
  <c r="M3485" i="19" a="1"/>
  <c r="N3506" i="19" a="1"/>
  <c r="L3528" i="19" a="1"/>
  <c r="M3549" i="19" a="1"/>
  <c r="N3570" i="19" a="1"/>
  <c r="L3592" i="19" a="1"/>
  <c r="M3613" i="19" a="1"/>
  <c r="N3634" i="19" a="1"/>
  <c r="L3656" i="19" a="1"/>
  <c r="M3677" i="19" a="1"/>
  <c r="N3698" i="19" a="1"/>
  <c r="L3720" i="19" a="1"/>
  <c r="M3741" i="19" a="1"/>
  <c r="N3762" i="19" a="1"/>
  <c r="L3784" i="19" a="1"/>
  <c r="M3805" i="19" a="1"/>
  <c r="N3826" i="19" a="1"/>
  <c r="L3848" i="19" a="1"/>
  <c r="M3869" i="19" a="1"/>
  <c r="N3890" i="19" a="1"/>
  <c r="L3912" i="19" a="1"/>
  <c r="M3933" i="19" a="1"/>
  <c r="N3954" i="19" a="1"/>
  <c r="L3976" i="19" a="1"/>
  <c r="M3997" i="19" a="1"/>
  <c r="L3339" i="19" a="1"/>
  <c r="M3360" i="19" a="1"/>
  <c r="N3381" i="19" a="1"/>
  <c r="L3403" i="19" a="1"/>
  <c r="M3424" i="19" a="1"/>
  <c r="N3445" i="19" a="1"/>
  <c r="L3467" i="19" a="1"/>
  <c r="M3488" i="19" a="1"/>
  <c r="N3509" i="19" a="1"/>
  <c r="L3531" i="19" a="1"/>
  <c r="M3552" i="19" a="1"/>
  <c r="N3573" i="19" a="1"/>
  <c r="L3595" i="19" a="1"/>
  <c r="M3616" i="19" a="1"/>
  <c r="N3637" i="19" a="1"/>
  <c r="L3659" i="19" a="1"/>
  <c r="M3680" i="19" a="1"/>
  <c r="N3701" i="19" a="1"/>
  <c r="L3723" i="19" a="1"/>
  <c r="M3744" i="19" a="1"/>
  <c r="N3765" i="19" a="1"/>
  <c r="L3787" i="19" a="1"/>
  <c r="M3808" i="19" a="1"/>
  <c r="N3829" i="19" a="1"/>
  <c r="L3851" i="19" a="1"/>
  <c r="M3872" i="19" a="1"/>
  <c r="N3893" i="19" a="1"/>
  <c r="L3915" i="19" a="1"/>
  <c r="M3936" i="19" a="1"/>
  <c r="N3957" i="19" a="1"/>
  <c r="L3979" i="19" a="1"/>
  <c r="M4000" i="19" a="1"/>
  <c r="L3342" i="19" a="1"/>
  <c r="M3363" i="19" a="1"/>
  <c r="N3384" i="19" a="1"/>
  <c r="L3406" i="19" a="1"/>
  <c r="M3427" i="19" a="1"/>
  <c r="N3448" i="19" a="1"/>
  <c r="L3470" i="19" a="1"/>
  <c r="M3491" i="19" a="1"/>
  <c r="N3512" i="19" a="1"/>
  <c r="L3534" i="19" a="1"/>
  <c r="M3555" i="19" a="1"/>
  <c r="N3576" i="19" a="1"/>
  <c r="L3598" i="19" a="1"/>
  <c r="M3619" i="19" a="1"/>
  <c r="N3640" i="19" a="1"/>
  <c r="L3662" i="19" a="1"/>
  <c r="M3683" i="19" a="1"/>
  <c r="N3704" i="19" a="1"/>
  <c r="L3726" i="19" a="1"/>
  <c r="M3747" i="19" a="1"/>
  <c r="N3768" i="19" a="1"/>
  <c r="L3790" i="19" a="1"/>
  <c r="M3811" i="19" a="1"/>
  <c r="N3832" i="19" a="1"/>
  <c r="L3854" i="19" a="1"/>
  <c r="M3875" i="19" a="1"/>
  <c r="N3896" i="19" a="1"/>
  <c r="L3918" i="19" a="1"/>
  <c r="M3939" i="19" a="1"/>
  <c r="N3960" i="19" a="1"/>
  <c r="L3982" i="19" a="1"/>
  <c r="M4003" i="19" a="1"/>
  <c r="M4019" i="19" a="1"/>
  <c r="N4040" i="19" a="1"/>
  <c r="L4062" i="19" a="1"/>
  <c r="M4083" i="19" a="1"/>
  <c r="N4095" i="19" a="1"/>
  <c r="M4106" i="19" a="1"/>
  <c r="M4118" i="19" a="1"/>
  <c r="M4138" i="19" a="1"/>
  <c r="L4161" i="19" a="1"/>
  <c r="M4182" i="19" a="1"/>
  <c r="M4206" i="19" a="1"/>
  <c r="L4229" i="19" a="1"/>
  <c r="N4251" i="19" a="1"/>
  <c r="M4274" i="19" a="1"/>
  <c r="L4297" i="19" a="1"/>
  <c r="N4319" i="19" a="1"/>
  <c r="M4342" i="19" a="1"/>
  <c r="N4363" i="19" a="1"/>
  <c r="M4022" i="19" a="1"/>
  <c r="N4043" i="19" a="1"/>
  <c r="L4065" i="19" a="1"/>
  <c r="M4086" i="19" a="1"/>
  <c r="L4156" i="19" a="1"/>
  <c r="M4177" i="19" a="1"/>
  <c r="M4197" i="19" a="1"/>
  <c r="N4218" i="19" a="1"/>
  <c r="N4238" i="19" a="1"/>
  <c r="L4260" i="19" a="1"/>
  <c r="M4281" i="19" a="1"/>
  <c r="M4301" i="19" a="1"/>
  <c r="N4322" i="19" a="1"/>
  <c r="N4342" i="19" a="1"/>
  <c r="L4364" i="19" a="1"/>
  <c r="L4020" i="19" a="1"/>
  <c r="M4041" i="19" a="1"/>
  <c r="N4062" i="19" a="1"/>
  <c r="L4084" i="19" a="1"/>
  <c r="L4096" i="19" a="1"/>
  <c r="N4106" i="19" a="1"/>
  <c r="M4117" i="19" a="1"/>
  <c r="L4128" i="19" a="1"/>
  <c r="M4141" i="19" a="1"/>
  <c r="N4162" i="19" a="1"/>
  <c r="M4185" i="19" a="1"/>
  <c r="N4206" i="19" a="1"/>
  <c r="M4229" i="19" a="1"/>
  <c r="N4250" i="19" a="1"/>
  <c r="L4272" i="19" a="1"/>
  <c r="N4294" i="19" a="1"/>
  <c r="L4316" i="19" a="1"/>
  <c r="M4337" i="19" a="1"/>
  <c r="L4360" i="19" a="1"/>
  <c r="N4017" i="19" a="1"/>
  <c r="L4039" i="19" a="1"/>
  <c r="M4060" i="19" a="1"/>
  <c r="N4081" i="19" a="1"/>
  <c r="M4144" i="19" a="1"/>
  <c r="N4165" i="19" a="1"/>
  <c r="L4187" i="19" a="1"/>
  <c r="L4207" i="19" a="1"/>
  <c r="M4228" i="19" a="1"/>
  <c r="N4249" i="19" a="1"/>
  <c r="L4271" i="19" a="1"/>
  <c r="M4292" i="19" a="1"/>
  <c r="N4313" i="19" a="1"/>
  <c r="L4335" i="19" a="1"/>
  <c r="N4357" i="19" a="1"/>
  <c r="M4015" i="19" a="1"/>
  <c r="N4036" i="19" a="1"/>
  <c r="L4058" i="19" a="1"/>
  <c r="M4079" i="19" a="1"/>
  <c r="N4093" i="19" a="1"/>
  <c r="L2695" i="19" a="1"/>
  <c r="M2714" i="19" a="1"/>
  <c r="L3165" i="19" a="1"/>
  <c r="M3241" i="19" a="1"/>
  <c r="N3317" i="19" a="1"/>
  <c r="M3438" i="19" a="1"/>
  <c r="M3750" i="19" a="1"/>
  <c r="M3918" i="19" a="1"/>
  <c r="N4003" i="19" a="1"/>
  <c r="M3409" i="19" a="1"/>
  <c r="N3494" i="19" a="1"/>
  <c r="L3580" i="19" a="1"/>
  <c r="M3665" i="19" a="1"/>
  <c r="N3750" i="19" a="1"/>
  <c r="L3836" i="19" a="1"/>
  <c r="M3921" i="19" a="1"/>
  <c r="N4006" i="19" a="1"/>
  <c r="N3409" i="19" a="1"/>
  <c r="L3495" i="19" a="1"/>
  <c r="M3580" i="19" a="1"/>
  <c r="N3665" i="19" a="1"/>
  <c r="L3751" i="19" a="1"/>
  <c r="M3836" i="19" a="1"/>
  <c r="N3921" i="19" a="1"/>
  <c r="L4007" i="19" a="1"/>
  <c r="N3348" i="19" a="1"/>
  <c r="L3370" i="19" a="1"/>
  <c r="M3391" i="19" a="1"/>
  <c r="N3412" i="19" a="1"/>
  <c r="L3434" i="19" a="1"/>
  <c r="M3455" i="19" a="1"/>
  <c r="N3476" i="19" a="1"/>
  <c r="L3498" i="19" a="1"/>
  <c r="M3519" i="19" a="1"/>
  <c r="N3540" i="19" a="1"/>
  <c r="L3562" i="19" a="1"/>
  <c r="M3583" i="19" a="1"/>
  <c r="N3604" i="19" a="1"/>
  <c r="L3626" i="19" a="1"/>
  <c r="M3647" i="19" a="1"/>
  <c r="N3668" i="19" a="1"/>
  <c r="L3690" i="19" a="1"/>
  <c r="M3711" i="19" a="1"/>
  <c r="N3732" i="19" a="1"/>
  <c r="L3754" i="19" a="1"/>
  <c r="M3775" i="19" a="1"/>
  <c r="N3796" i="19" a="1"/>
  <c r="L3818" i="19" a="1"/>
  <c r="M3839" i="19" a="1"/>
  <c r="N3860" i="19" a="1"/>
  <c r="L3882" i="19" a="1"/>
  <c r="M3903" i="19" a="1"/>
  <c r="N3924" i="19" a="1"/>
  <c r="L3946" i="19" a="1"/>
  <c r="M3967" i="19" a="1"/>
  <c r="N3988" i="19" a="1"/>
  <c r="L3330" i="19" a="1"/>
  <c r="N3351" i="19" a="1"/>
  <c r="L3373" i="19" a="1"/>
  <c r="M3394" i="19" a="1"/>
  <c r="N3415" i="19" a="1"/>
  <c r="L3437" i="19" a="1"/>
  <c r="M3458" i="19" a="1"/>
  <c r="N3479" i="19" a="1"/>
  <c r="L3501" i="19" a="1"/>
  <c r="M3522" i="19" a="1"/>
  <c r="N3543" i="19" a="1"/>
  <c r="L3565" i="19" a="1"/>
  <c r="M3586" i="19" a="1"/>
  <c r="N3607" i="19" a="1"/>
  <c r="L3629" i="19" a="1"/>
  <c r="M3650" i="19" a="1"/>
  <c r="N3671" i="19" a="1"/>
  <c r="L3693" i="19" a="1"/>
  <c r="M3714" i="19" a="1"/>
  <c r="N3735" i="19" a="1"/>
  <c r="L3757" i="19" a="1"/>
  <c r="M3778" i="19" a="1"/>
  <c r="N3799" i="19" a="1"/>
  <c r="L3821" i="19" a="1"/>
  <c r="M3842" i="19" a="1"/>
  <c r="N3863" i="19" a="1"/>
  <c r="L3885" i="19" a="1"/>
  <c r="M3906" i="19" a="1"/>
  <c r="N3927" i="19" a="1"/>
  <c r="L3949" i="19" a="1"/>
  <c r="M3970" i="19" a="1"/>
  <c r="N3338" i="19" a="1"/>
  <c r="L3360" i="19" a="1"/>
  <c r="M3381" i="19" a="1"/>
  <c r="N3402" i="19" a="1"/>
  <c r="L3424" i="19" a="1"/>
  <c r="M3445" i="19" a="1"/>
  <c r="N3466" i="19" a="1"/>
  <c r="L3488" i="19" a="1"/>
  <c r="M3509" i="19" a="1"/>
  <c r="N3530" i="19" a="1"/>
  <c r="L3552" i="19" a="1"/>
  <c r="M3573" i="19" a="1"/>
  <c r="N3594" i="19" a="1"/>
  <c r="L3616" i="19" a="1"/>
  <c r="M3637" i="19" a="1"/>
  <c r="N3658" i="19" a="1"/>
  <c r="L3680" i="19" a="1"/>
  <c r="M3701" i="19" a="1"/>
  <c r="N3722" i="19" a="1"/>
  <c r="L3744" i="19" a="1"/>
  <c r="M3765" i="19" a="1"/>
  <c r="N3786" i="19" a="1"/>
  <c r="L3808" i="19" a="1"/>
  <c r="M3829" i="19" a="1"/>
  <c r="N3850" i="19" a="1"/>
  <c r="L3872" i="19" a="1"/>
  <c r="M3893" i="19" a="1"/>
  <c r="N3914" i="19" a="1"/>
  <c r="L3936" i="19" a="1"/>
  <c r="M3957" i="19" a="1"/>
  <c r="N3978" i="19" a="1"/>
  <c r="L4000" i="19" a="1"/>
  <c r="N3341" i="19" a="1"/>
  <c r="L3363" i="19" a="1"/>
  <c r="M3384" i="19" a="1"/>
  <c r="N3405" i="19" a="1"/>
  <c r="L3427" i="19" a="1"/>
  <c r="M3448" i="19" a="1"/>
  <c r="N3469" i="19" a="1"/>
  <c r="L3491" i="19" a="1"/>
  <c r="M3512" i="19" a="1"/>
  <c r="N3533" i="19" a="1"/>
  <c r="L3555" i="19" a="1"/>
  <c r="M3576" i="19" a="1"/>
  <c r="N3597" i="19" a="1"/>
  <c r="L3619" i="19" a="1"/>
  <c r="M3640" i="19" a="1"/>
  <c r="N3661" i="19" a="1"/>
  <c r="L3683" i="19" a="1"/>
  <c r="M3704" i="19" a="1"/>
  <c r="N3725" i="19" a="1"/>
  <c r="L3747" i="19" a="1"/>
  <c r="M3768" i="19" a="1"/>
  <c r="N3789" i="19" a="1"/>
  <c r="L3811" i="19" a="1"/>
  <c r="M3832" i="19" a="1"/>
  <c r="N3853" i="19" a="1"/>
  <c r="L3875" i="19" a="1"/>
  <c r="M3896" i="19" a="1"/>
  <c r="N3917" i="19" a="1"/>
  <c r="L3939" i="19" a="1"/>
  <c r="M3960" i="19" a="1"/>
  <c r="N3981" i="19" a="1"/>
  <c r="L4003" i="19" a="1"/>
  <c r="N3344" i="19" a="1"/>
  <c r="L3366" i="19" a="1"/>
  <c r="M3387" i="19" a="1"/>
  <c r="N3408" i="19" a="1"/>
  <c r="L3430" i="19" a="1"/>
  <c r="M3451" i="19" a="1"/>
  <c r="N3472" i="19" a="1"/>
  <c r="L3494" i="19" a="1"/>
  <c r="M3515" i="19" a="1"/>
  <c r="N3536" i="19" a="1"/>
  <c r="L3558" i="19" a="1"/>
  <c r="M3579" i="19" a="1"/>
  <c r="N3600" i="19" a="1"/>
  <c r="L3622" i="19" a="1"/>
  <c r="M3643" i="19" a="1"/>
  <c r="N3664" i="19" a="1"/>
  <c r="L3686" i="19" a="1"/>
  <c r="M3707" i="19" a="1"/>
  <c r="N3728" i="19" a="1"/>
  <c r="L3750" i="19" a="1"/>
  <c r="M3771" i="19" a="1"/>
  <c r="N3792" i="19" a="1"/>
  <c r="L3814" i="19" a="1"/>
  <c r="M3835" i="19" a="1"/>
  <c r="N3856" i="19" a="1"/>
  <c r="L3878" i="19" a="1"/>
  <c r="M3899" i="19" a="1"/>
  <c r="N3920" i="19" a="1"/>
  <c r="L3942" i="19" a="1"/>
  <c r="M3963" i="19" a="1"/>
  <c r="N3984" i="19" a="1"/>
  <c r="L4006" i="19" a="1"/>
  <c r="L4022" i="19" a="1"/>
  <c r="M4043" i="19" a="1"/>
  <c r="N4064" i="19" a="1"/>
  <c r="L4086" i="19" a="1"/>
  <c r="L4097" i="19" a="1"/>
  <c r="N4107" i="19" a="1"/>
  <c r="N4119" i="19" a="1"/>
  <c r="L4141" i="19" a="1"/>
  <c r="N4163" i="19" a="1"/>
  <c r="M4186" i="19" a="1"/>
  <c r="L4209" i="19" a="1"/>
  <c r="N4231" i="19" a="1"/>
  <c r="M4254" i="19" a="1"/>
  <c r="L4277" i="19" a="1"/>
  <c r="N4299" i="19" a="1"/>
  <c r="M4322" i="19" a="1"/>
  <c r="L4345" i="19" a="1"/>
  <c r="M4366" i="19" a="1"/>
  <c r="L4025" i="19" a="1"/>
  <c r="M4046" i="19" a="1"/>
  <c r="N4067" i="19" a="1"/>
  <c r="L4132" i="19" a="1"/>
  <c r="N4158" i="19" a="1"/>
  <c r="L4180" i="19" a="1"/>
  <c r="L4200" i="19" a="1"/>
  <c r="L4220" i="19" a="1"/>
  <c r="M4241" i="19" a="1"/>
  <c r="N4262" i="19" a="1"/>
  <c r="L4284" i="19" a="1"/>
  <c r="L4304" i="19" a="1"/>
  <c r="M4325" i="19" a="1"/>
  <c r="M4345" i="19" a="1"/>
  <c r="N4366" i="19" a="1"/>
  <c r="N4022" i="19" a="1"/>
  <c r="L4044" i="19" a="1"/>
  <c r="M4065" i="19" a="1"/>
  <c r="N4086" i="19" a="1"/>
  <c r="M4097" i="19" a="1"/>
  <c r="L4108" i="19" a="1"/>
  <c r="N4118" i="19" a="1"/>
  <c r="M4129" i="19" a="1"/>
  <c r="L4144" i="19" a="1"/>
  <c r="M4165" i="19" a="1"/>
  <c r="L4188" i="19" a="1"/>
  <c r="M4209" i="19" a="1"/>
  <c r="L4232" i="19" a="1"/>
  <c r="M4253" i="19" a="1"/>
  <c r="N4274" i="19" a="1"/>
  <c r="M4297" i="19" a="1"/>
  <c r="N4318" i="19" a="1"/>
  <c r="M4341" i="19" a="1"/>
  <c r="N4362" i="19" a="1"/>
  <c r="M4020" i="19" a="1"/>
  <c r="N4041" i="19" a="1"/>
  <c r="L4063" i="19" a="1"/>
  <c r="M4084" i="19" a="1"/>
  <c r="L4147" i="19" a="1"/>
  <c r="M4168" i="19" a="1"/>
  <c r="N4189" i="19" a="1"/>
  <c r="N4209" i="19" a="1"/>
  <c r="L4231" i="19" a="1"/>
  <c r="M4252" i="19" a="1"/>
  <c r="N4273" i="19" a="1"/>
  <c r="L4295" i="19" a="1"/>
  <c r="M4316" i="19" a="1"/>
  <c r="N4337" i="19" a="1"/>
  <c r="M4360" i="19" a="1"/>
  <c r="L4018" i="19" a="1"/>
  <c r="M4039" i="19" a="1"/>
  <c r="N4060" i="19" a="1"/>
  <c r="L4082" i="19" a="1"/>
  <c r="L4095" i="19" a="1"/>
  <c r="M3164" i="19" a="1"/>
  <c r="L2765" i="19" a="1"/>
  <c r="N3199" i="19" a="1"/>
  <c r="N3270" i="19" a="1"/>
  <c r="L3186" i="19" a="1"/>
  <c r="N3499" i="19" a="1"/>
  <c r="N3771" i="19" a="1"/>
  <c r="L3921" i="19" a="1"/>
  <c r="M4006" i="19" a="1"/>
  <c r="L3412" i="19" a="1"/>
  <c r="M3497" i="19" a="1"/>
  <c r="N3582" i="19" a="1"/>
  <c r="L3668" i="19" a="1"/>
  <c r="M3753" i="19" a="1"/>
  <c r="N3838" i="19" a="1"/>
  <c r="L3924" i="19" a="1"/>
  <c r="M4009" i="19" a="1"/>
  <c r="M3412" i="19" a="1"/>
  <c r="N3497" i="19" a="1"/>
  <c r="L3583" i="19" a="1"/>
  <c r="M3668" i="19" a="1"/>
  <c r="N3753" i="19" a="1"/>
  <c r="L3839" i="19" a="1"/>
  <c r="M3924" i="19" a="1"/>
  <c r="M3329" i="19" a="1"/>
  <c r="M3351" i="19" a="1"/>
  <c r="N3372" i="19" a="1"/>
  <c r="L3394" i="19" a="1"/>
  <c r="M3415" i="19" a="1"/>
  <c r="N3436" i="19" a="1"/>
  <c r="L3458" i="19" a="1"/>
  <c r="M3479" i="19" a="1"/>
  <c r="N3500" i="19" a="1"/>
  <c r="L3522" i="19" a="1"/>
  <c r="M3543" i="19" a="1"/>
  <c r="N3564" i="19" a="1"/>
  <c r="L3586" i="19" a="1"/>
  <c r="M3607" i="19" a="1"/>
  <c r="N3628" i="19" a="1"/>
  <c r="L3650" i="19" a="1"/>
  <c r="M3671" i="19" a="1"/>
  <c r="N3692" i="19" a="1"/>
  <c r="L3714" i="19" a="1"/>
  <c r="M3735" i="19" a="1"/>
  <c r="N3756" i="19" a="1"/>
  <c r="L3778" i="19" a="1"/>
  <c r="M3799" i="19" a="1"/>
  <c r="N3820" i="19" a="1"/>
  <c r="L3842" i="19" a="1"/>
  <c r="M3863" i="19" a="1"/>
  <c r="N3884" i="19" a="1"/>
  <c r="L3906" i="19" a="1"/>
  <c r="M3927" i="19" a="1"/>
  <c r="N3948" i="19" a="1"/>
  <c r="L3970" i="19" a="1"/>
  <c r="M3991" i="19" a="1"/>
  <c r="L3333" i="19" a="1"/>
  <c r="M3354" i="19" a="1"/>
  <c r="N3375" i="19" a="1"/>
  <c r="L3397" i="19" a="1"/>
  <c r="M3418" i="19" a="1"/>
  <c r="N3439" i="19" a="1"/>
  <c r="L3461" i="19" a="1"/>
  <c r="M3482" i="19" a="1"/>
  <c r="N3503" i="19" a="1"/>
  <c r="L3525" i="19" a="1"/>
  <c r="M3546" i="19" a="1"/>
  <c r="N3567" i="19" a="1"/>
  <c r="L3589" i="19" a="1"/>
  <c r="M3610" i="19" a="1"/>
  <c r="N3631" i="19" a="1"/>
  <c r="L3653" i="19" a="1"/>
  <c r="M3674" i="19" a="1"/>
  <c r="N3695" i="19" a="1"/>
  <c r="L3717" i="19" a="1"/>
  <c r="M3738" i="19" a="1"/>
  <c r="N3759" i="19" a="1"/>
  <c r="L3781" i="19" a="1"/>
  <c r="M3802" i="19" a="1"/>
  <c r="N3823" i="19" a="1"/>
  <c r="L3845" i="19" a="1"/>
  <c r="M3866" i="19" a="1"/>
  <c r="N3887" i="19" a="1"/>
  <c r="L3909" i="19" a="1"/>
  <c r="M3930" i="19" a="1"/>
  <c r="N3951" i="19" a="1"/>
  <c r="L3973" i="19" a="1"/>
  <c r="M3341" i="19" a="1"/>
  <c r="N3362" i="19" a="1"/>
  <c r="L3384" i="19" a="1"/>
  <c r="M3405" i="19" a="1"/>
  <c r="N3426" i="19" a="1"/>
  <c r="L3448" i="19" a="1"/>
  <c r="M3469" i="19" a="1"/>
  <c r="N3490" i="19" a="1"/>
  <c r="L3512" i="19" a="1"/>
  <c r="M3533" i="19" a="1"/>
  <c r="N3554" i="19" a="1"/>
  <c r="L3576" i="19" a="1"/>
  <c r="M3597" i="19" a="1"/>
  <c r="N3618" i="19" a="1"/>
  <c r="L3640" i="19" a="1"/>
  <c r="M3661" i="19" a="1"/>
  <c r="N3682" i="19" a="1"/>
  <c r="L3704" i="19" a="1"/>
  <c r="M3725" i="19" a="1"/>
  <c r="N3746" i="19" a="1"/>
  <c r="L3768" i="19" a="1"/>
  <c r="M3789" i="19" a="1"/>
  <c r="N3810" i="19" a="1"/>
  <c r="L3832" i="19" a="1"/>
  <c r="M3853" i="19" a="1"/>
  <c r="N3874" i="19" a="1"/>
  <c r="L3896" i="19" a="1"/>
  <c r="M3917" i="19" a="1"/>
  <c r="N3938" i="19" a="1"/>
  <c r="L3960" i="19" a="1"/>
  <c r="M3981" i="19" a="1"/>
  <c r="N4002" i="19" a="1"/>
  <c r="M3344" i="19" a="1"/>
  <c r="N3365" i="19" a="1"/>
  <c r="L3387" i="19" a="1"/>
  <c r="M3408" i="19" a="1"/>
  <c r="N3429" i="19" a="1"/>
  <c r="L3451" i="19" a="1"/>
  <c r="M3472" i="19" a="1"/>
  <c r="N3493" i="19" a="1"/>
  <c r="L3515" i="19" a="1"/>
  <c r="M3536" i="19" a="1"/>
  <c r="N3557" i="19" a="1"/>
  <c r="L3579" i="19" a="1"/>
  <c r="M3600" i="19" a="1"/>
  <c r="N3621" i="19" a="1"/>
  <c r="L3643" i="19" a="1"/>
  <c r="M3664" i="19" a="1"/>
  <c r="N3685" i="19" a="1"/>
  <c r="L3707" i="19" a="1"/>
  <c r="M3728" i="19" a="1"/>
  <c r="N3749" i="19" a="1"/>
  <c r="L3771" i="19" a="1"/>
  <c r="M3792" i="19" a="1"/>
  <c r="N3813" i="19" a="1"/>
  <c r="L3835" i="19" a="1"/>
  <c r="M3856" i="19" a="1"/>
  <c r="N3877" i="19" a="1"/>
  <c r="L3899" i="19" a="1"/>
  <c r="M3920" i="19" a="1"/>
  <c r="N3941" i="19" a="1"/>
  <c r="L3963" i="19" a="1"/>
  <c r="M3984" i="19" a="1"/>
  <c r="N4005" i="19" a="1"/>
  <c r="M3347" i="19" a="1"/>
  <c r="N3368" i="19" a="1"/>
  <c r="L3390" i="19" a="1"/>
  <c r="M3411" i="19" a="1"/>
  <c r="N3432" i="19" a="1"/>
  <c r="L3454" i="19" a="1"/>
  <c r="M3475" i="19" a="1"/>
  <c r="N3496" i="19" a="1"/>
  <c r="L3518" i="19" a="1"/>
  <c r="M3539" i="19" a="1"/>
  <c r="N3560" i="19" a="1"/>
  <c r="L3582" i="19" a="1"/>
  <c r="M3603" i="19" a="1"/>
  <c r="N3624" i="19" a="1"/>
  <c r="L3646" i="19" a="1"/>
  <c r="M3667" i="19" a="1"/>
  <c r="N3688" i="19" a="1"/>
  <c r="L3710" i="19" a="1"/>
  <c r="M3731" i="19" a="1"/>
  <c r="N3752" i="19" a="1"/>
  <c r="L3774" i="19" a="1"/>
  <c r="M3795" i="19" a="1"/>
  <c r="N3816" i="19" a="1"/>
  <c r="L3838" i="19" a="1"/>
  <c r="M3859" i="19" a="1"/>
  <c r="N3880" i="19" a="1"/>
  <c r="L3902" i="19" a="1"/>
  <c r="M3923" i="19" a="1"/>
  <c r="N3944" i="19" a="1"/>
  <c r="L3966" i="19" a="1"/>
  <c r="M3987" i="19" a="1"/>
  <c r="N4008" i="19" a="1"/>
  <c r="N4024" i="19" a="1"/>
  <c r="L4046" i="19" a="1"/>
  <c r="M4067" i="19" a="1"/>
  <c r="N4087" i="19" a="1"/>
  <c r="M4098" i="19" a="1"/>
  <c r="L4109" i="19" a="1"/>
  <c r="M4122" i="19" a="1"/>
  <c r="N4143" i="19" a="1"/>
  <c r="M4166" i="19" a="1"/>
  <c r="L4189" i="19" a="1"/>
  <c r="N4211" i="19" a="1"/>
  <c r="M4234" i="19" a="1"/>
  <c r="L4257" i="19" a="1"/>
  <c r="N4279" i="19" a="1"/>
  <c r="M4302" i="19" a="1"/>
  <c r="L4325" i="19" a="1"/>
  <c r="N4347" i="19" a="1"/>
  <c r="M3986" i="19" a="1"/>
  <c r="N4027" i="19" a="1"/>
  <c r="L4049" i="19" a="1"/>
  <c r="M4070" i="19" a="1"/>
  <c r="L4140" i="19" a="1"/>
  <c r="M4161" i="19" a="1"/>
  <c r="N4182" i="19" a="1"/>
  <c r="N4202" i="19" a="1"/>
  <c r="N4222" i="19" a="1"/>
  <c r="L4244" i="19" a="1"/>
  <c r="M4265" i="19" a="1"/>
  <c r="N4286" i="19" a="1"/>
  <c r="N4306" i="19" a="1"/>
  <c r="L4328" i="19" a="1"/>
  <c r="L4348" i="19" a="1"/>
  <c r="M4369" i="19" a="1"/>
  <c r="M4025" i="19" a="1"/>
  <c r="N4046" i="19" a="1"/>
  <c r="L4068" i="19" a="1"/>
  <c r="L4088" i="19" a="1"/>
  <c r="N4098" i="19" a="1"/>
  <c r="M4109" i="19" a="1"/>
  <c r="L4120" i="19" a="1"/>
  <c r="N4130" i="19" a="1"/>
  <c r="N4146" i="19" a="1"/>
  <c r="L4168" i="19" a="1"/>
  <c r="N4190" i="19" a="1"/>
  <c r="L4212" i="19" a="1"/>
  <c r="N4234" i="19" a="1"/>
  <c r="L4256" i="19" a="1"/>
  <c r="M4277" i="19" a="1"/>
  <c r="L4300" i="19" a="1"/>
  <c r="M4321" i="19" a="1"/>
  <c r="L4344" i="19" a="1"/>
  <c r="M4365" i="19" a="1"/>
  <c r="L4023" i="19" a="1"/>
  <c r="M4044" i="19" a="1"/>
  <c r="N4065" i="19" a="1"/>
  <c r="N4117" i="19" a="1"/>
  <c r="N4149" i="19" a="1"/>
  <c r="L4171" i="19" a="1"/>
  <c r="M4192" i="19" a="1"/>
  <c r="M4212" i="19" a="1"/>
  <c r="N4233" i="19" a="1"/>
  <c r="L4255" i="19" a="1"/>
  <c r="M4276" i="19" a="1"/>
  <c r="N4297" i="19" a="1"/>
  <c r="L4319" i="19" a="1"/>
  <c r="N4341" i="19" a="1"/>
  <c r="L4363" i="19" a="1"/>
  <c r="N4020" i="19" a="1"/>
  <c r="L4042" i="19" a="1"/>
  <c r="M4063" i="19" a="1"/>
  <c r="N4084" i="19" a="1"/>
  <c r="M4096" i="19" a="1"/>
  <c r="L2994" i="19" a="1"/>
  <c r="N2823" i="19" a="1"/>
  <c r="L3225" i="19" a="1"/>
  <c r="M3301" i="19" a="1"/>
  <c r="M3215" i="19" a="1"/>
  <c r="M3550" i="19" a="1"/>
  <c r="L3793" i="19" a="1"/>
  <c r="N3939" i="19" a="1"/>
  <c r="M3345" i="19" a="1"/>
  <c r="N3430" i="19" a="1"/>
  <c r="L3516" i="19" a="1"/>
  <c r="M3601" i="19" a="1"/>
  <c r="N3686" i="19" a="1"/>
  <c r="L3772" i="19" a="1"/>
  <c r="M3857" i="19" a="1"/>
  <c r="N3942" i="19" a="1"/>
  <c r="N3345" i="19" a="1"/>
  <c r="L3431" i="19" a="1"/>
  <c r="M3516" i="19" a="1"/>
  <c r="N3601" i="19" a="1"/>
  <c r="L3687" i="19" a="1"/>
  <c r="M3772" i="19" a="1"/>
  <c r="N3857" i="19" a="1"/>
  <c r="L3943" i="19" a="1"/>
  <c r="N3332" i="19" a="1"/>
  <c r="L3354" i="19" a="1"/>
  <c r="M3375" i="19" a="1"/>
  <c r="N3396" i="19" a="1"/>
  <c r="L3418" i="19" a="1"/>
  <c r="M3439" i="19" a="1"/>
  <c r="N3460" i="19" a="1"/>
  <c r="L3482" i="19" a="1"/>
  <c r="M3503" i="19" a="1"/>
  <c r="N3524" i="19" a="1"/>
  <c r="L3546" i="19" a="1"/>
  <c r="M3567" i="19" a="1"/>
  <c r="N3588" i="19" a="1"/>
  <c r="L3610" i="19" a="1"/>
  <c r="M3631" i="19" a="1"/>
  <c r="N3652" i="19" a="1"/>
  <c r="L3674" i="19" a="1"/>
  <c r="M3695" i="19" a="1"/>
  <c r="N3716" i="19" a="1"/>
  <c r="L3738" i="19" a="1"/>
  <c r="M3759" i="19" a="1"/>
  <c r="N3780" i="19" a="1"/>
  <c r="L3802" i="19" a="1"/>
  <c r="M3823" i="19" a="1"/>
  <c r="N3844" i="19" a="1"/>
  <c r="L3866" i="19" a="1"/>
  <c r="M3887" i="19" a="1"/>
  <c r="N3908" i="19" a="1"/>
  <c r="L3930" i="19" a="1"/>
  <c r="M3951" i="19" a="1"/>
  <c r="N3972" i="19" a="1"/>
  <c r="L3994" i="19" a="1"/>
  <c r="N3335" i="19" a="1"/>
  <c r="L3357" i="19" a="1"/>
  <c r="M3378" i="19" a="1"/>
  <c r="N3399" i="19" a="1"/>
  <c r="L3421" i="19" a="1"/>
  <c r="M3442" i="19" a="1"/>
  <c r="N3463" i="19" a="1"/>
  <c r="L3485" i="19" a="1"/>
  <c r="M3506" i="19" a="1"/>
  <c r="N3527" i="19" a="1"/>
  <c r="L3549" i="19" a="1"/>
  <c r="M3570" i="19" a="1"/>
  <c r="N3591" i="19" a="1"/>
  <c r="L3613" i="19" a="1"/>
  <c r="M3634" i="19" a="1"/>
  <c r="N3655" i="19" a="1"/>
  <c r="L3677" i="19" a="1"/>
  <c r="M3698" i="19" a="1"/>
  <c r="N3719" i="19" a="1"/>
  <c r="L3741" i="19" a="1"/>
  <c r="M3762" i="19" a="1"/>
  <c r="N3783" i="19" a="1"/>
  <c r="L3805" i="19" a="1"/>
  <c r="M3826" i="19" a="1"/>
  <c r="N3847" i="19" a="1"/>
  <c r="L3869" i="19" a="1"/>
  <c r="M3890" i="19" a="1"/>
  <c r="N3911" i="19" a="1"/>
  <c r="L3933" i="19" a="1"/>
  <c r="M3954" i="19" a="1"/>
  <c r="N3975" i="19" a="1"/>
  <c r="L3344" i="19" a="1"/>
  <c r="M3365" i="19" a="1"/>
  <c r="N3386" i="19" a="1"/>
  <c r="L3408" i="19" a="1"/>
  <c r="M3429" i="19" a="1"/>
  <c r="N3450" i="19" a="1"/>
  <c r="L3472" i="19" a="1"/>
  <c r="M3493" i="19" a="1"/>
  <c r="N3514" i="19" a="1"/>
  <c r="L3536" i="19" a="1"/>
  <c r="M3557" i="19" a="1"/>
  <c r="N3578" i="19" a="1"/>
  <c r="L3600" i="19" a="1"/>
  <c r="M3621" i="19" a="1"/>
  <c r="N3642" i="19" a="1"/>
  <c r="L3664" i="19" a="1"/>
  <c r="M3685" i="19" a="1"/>
  <c r="N3706" i="19" a="1"/>
  <c r="L3728" i="19" a="1"/>
  <c r="M3749" i="19" a="1"/>
  <c r="N3770" i="19" a="1"/>
  <c r="L3792" i="19" a="1"/>
  <c r="M3813" i="19" a="1"/>
  <c r="N3834" i="19" a="1"/>
  <c r="L3856" i="19" a="1"/>
  <c r="M3877" i="19" a="1"/>
  <c r="N3898" i="19" a="1"/>
  <c r="L3920" i="19" a="1"/>
  <c r="M3941" i="19" a="1"/>
  <c r="N3962" i="19" a="1"/>
  <c r="L3984" i="19" a="1"/>
  <c r="M4005" i="19" a="1"/>
  <c r="L3347" i="19" a="1"/>
  <c r="M3368" i="19" a="1"/>
  <c r="N3389" i="19" a="1"/>
  <c r="L3411" i="19" a="1"/>
  <c r="M3432" i="19" a="1"/>
  <c r="N3453" i="19" a="1"/>
  <c r="L3475" i="19" a="1"/>
  <c r="M3496" i="19" a="1"/>
  <c r="N3517" i="19" a="1"/>
  <c r="L3539" i="19" a="1"/>
  <c r="M3560" i="19" a="1"/>
  <c r="N3581" i="19" a="1"/>
  <c r="L3603" i="19" a="1"/>
  <c r="M3624" i="19" a="1"/>
  <c r="N3645" i="19" a="1"/>
  <c r="L3667" i="19" a="1"/>
  <c r="M3688" i="19" a="1"/>
  <c r="N3709" i="19" a="1"/>
  <c r="L3731" i="19" a="1"/>
  <c r="M3752" i="19" a="1"/>
  <c r="N3773" i="19" a="1"/>
  <c r="L3795" i="19" a="1"/>
  <c r="M3816" i="19" a="1"/>
  <c r="N3837" i="19" a="1"/>
  <c r="L3859" i="19" a="1"/>
  <c r="M3880" i="19" a="1"/>
  <c r="N3901" i="19" a="1"/>
  <c r="L3923" i="19" a="1"/>
  <c r="M3944" i="19" a="1"/>
  <c r="N3965" i="19" a="1"/>
  <c r="L3987" i="19" a="1"/>
  <c r="M4008" i="19" a="1"/>
  <c r="L3350" i="19" a="1"/>
  <c r="M3371" i="19" a="1"/>
  <c r="N3392" i="19" a="1"/>
  <c r="L3414" i="19" a="1"/>
  <c r="M3435" i="19" a="1"/>
  <c r="N3456" i="19" a="1"/>
  <c r="L3478" i="19" a="1"/>
  <c r="M3499" i="19" a="1"/>
  <c r="N3520" i="19" a="1"/>
  <c r="L3542" i="19" a="1"/>
  <c r="M3563" i="19" a="1"/>
  <c r="N3584" i="19" a="1"/>
  <c r="L3606" i="19" a="1"/>
  <c r="M3627" i="19" a="1"/>
  <c r="N3648" i="19" a="1"/>
  <c r="L3670" i="19" a="1"/>
  <c r="M3691" i="19" a="1"/>
  <c r="N3712" i="19" a="1"/>
  <c r="L3734" i="19" a="1"/>
  <c r="M3755" i="19" a="1"/>
  <c r="N3776" i="19" a="1"/>
  <c r="L3798" i="19" a="1"/>
  <c r="M3819" i="19" a="1"/>
  <c r="N3840" i="19" a="1"/>
  <c r="L3862" i="19" a="1"/>
  <c r="M3883" i="19" a="1"/>
  <c r="N3904" i="19" a="1"/>
  <c r="L3926" i="19" a="1"/>
  <c r="M3947" i="19" a="1"/>
  <c r="N3968" i="19" a="1"/>
  <c r="L3990" i="19" a="1"/>
  <c r="N3983" i="19" a="1"/>
  <c r="M4027" i="19" a="1"/>
  <c r="N4048" i="19" a="1"/>
  <c r="L4070" i="19" a="1"/>
  <c r="L4089" i="19" a="1"/>
  <c r="N4099" i="19" a="1"/>
  <c r="N4111" i="19" a="1"/>
  <c r="N4123" i="19" a="1"/>
  <c r="M4146" i="19" a="1"/>
  <c r="L4169" i="19" a="1"/>
  <c r="N4191" i="19" a="1"/>
  <c r="M4214" i="19" a="1"/>
  <c r="L4237" i="19" a="1"/>
  <c r="N4259" i="19" a="1"/>
  <c r="M4282" i="19" a="1"/>
  <c r="M4306" i="19" a="1"/>
  <c r="L4329" i="19" a="1"/>
  <c r="M4350" i="19" a="1"/>
  <c r="N4007" i="19" a="1"/>
  <c r="M4030" i="19" a="1"/>
  <c r="N4051" i="19" a="1"/>
  <c r="L4073" i="19" a="1"/>
  <c r="N4142" i="19" a="1"/>
  <c r="L4164" i="19" a="1"/>
  <c r="L4184" i="19" a="1"/>
  <c r="M4205" i="19" a="1"/>
  <c r="M4225" i="19" a="1"/>
  <c r="N4246" i="19" a="1"/>
  <c r="L4268" i="19" a="1"/>
  <c r="L4288" i="19" a="1"/>
  <c r="M4309" i="19" a="1"/>
  <c r="N4330" i="19" a="1"/>
  <c r="N4350" i="19" a="1"/>
  <c r="L3989" i="19" a="1"/>
  <c r="L4028" i="19" a="1"/>
  <c r="M4049" i="19" a="1"/>
  <c r="N4070" i="19" a="1"/>
  <c r="M4089" i="19" a="1"/>
  <c r="L4100" i="19" a="1"/>
  <c r="N4110" i="19" a="1"/>
  <c r="M4121" i="19" a="1"/>
  <c r="M4133" i="19" a="1"/>
  <c r="M4149" i="19" a="1"/>
  <c r="N4170" i="19" a="1"/>
  <c r="M4193" i="19" a="1"/>
  <c r="N4214" i="19" a="1"/>
  <c r="M4237" i="19" a="1"/>
  <c r="N4258" i="19" a="1"/>
  <c r="L4280" i="19" a="1"/>
  <c r="N4302" i="19" a="1"/>
  <c r="L4324" i="19" a="1"/>
  <c r="N4346" i="19" a="1"/>
  <c r="L4368" i="19" a="1"/>
  <c r="N4025" i="19" a="1"/>
  <c r="L4047" i="19" a="1"/>
  <c r="M4068" i="19" a="1"/>
  <c r="L4131" i="19" a="1"/>
  <c r="M4152" i="19" a="1"/>
  <c r="N4173" i="19" a="1"/>
  <c r="L4195" i="19" a="1"/>
  <c r="L4215" i="19" a="1"/>
  <c r="M4236" i="19" a="1"/>
  <c r="N4257" i="19" a="1"/>
  <c r="L4279" i="19" a="1"/>
  <c r="M4300" i="19" a="1"/>
  <c r="N4321" i="19" a="1"/>
  <c r="M4344" i="19" a="1"/>
  <c r="N4365" i="19" a="1"/>
  <c r="M4023" i="19" a="1"/>
  <c r="N4044" i="19" a="1"/>
  <c r="L4066" i="19" a="1"/>
  <c r="L4087" i="19" a="1"/>
  <c r="N4097" i="19" a="1"/>
  <c r="M3079" i="19" a="1"/>
  <c r="L2885" i="19" a="1"/>
  <c r="M3254" i="19" a="1"/>
  <c r="N3326" i="19" a="1"/>
  <c r="L3246" i="19" a="1"/>
  <c r="L3609" i="19" a="1"/>
  <c r="M3814" i="19" a="1"/>
  <c r="M3942" i="19" a="1"/>
  <c r="L3348" i="19" a="1"/>
  <c r="M3433" i="19" a="1"/>
  <c r="N3518" i="19" a="1"/>
  <c r="L3604" i="19" a="1"/>
  <c r="M3689" i="19" a="1"/>
  <c r="N3774" i="19" a="1"/>
  <c r="L3860" i="19" a="1"/>
  <c r="M3945" i="19" a="1"/>
  <c r="M3348" i="19" a="1"/>
  <c r="N3433" i="19" a="1"/>
  <c r="L3519" i="19" a="1"/>
  <c r="M3604" i="19" a="1"/>
  <c r="N3689" i="19" a="1"/>
  <c r="L3775" i="19" a="1"/>
  <c r="M3860" i="19" a="1"/>
  <c r="N3945" i="19" a="1"/>
  <c r="M3335" i="19" a="1"/>
  <c r="N3356" i="19" a="1"/>
  <c r="L3378" i="19" a="1"/>
  <c r="M3399" i="19" a="1"/>
  <c r="N3420" i="19" a="1"/>
  <c r="L3442" i="19" a="1"/>
  <c r="M3463" i="19" a="1"/>
  <c r="N3484" i="19" a="1"/>
  <c r="L3506" i="19" a="1"/>
  <c r="M3527" i="19" a="1"/>
  <c r="N3548" i="19" a="1"/>
  <c r="L3570" i="19" a="1"/>
  <c r="M3591" i="19" a="1"/>
  <c r="N3612" i="19" a="1"/>
  <c r="L3634" i="19" a="1"/>
  <c r="M3655" i="19" a="1"/>
  <c r="N3676" i="19" a="1"/>
  <c r="L3698" i="19" a="1"/>
  <c r="M3719" i="19" a="1"/>
  <c r="N3740" i="19" a="1"/>
  <c r="L3762" i="19" a="1"/>
  <c r="M3783" i="19" a="1"/>
  <c r="N3804" i="19" a="1"/>
  <c r="L3826" i="19" a="1"/>
  <c r="M3847" i="19" a="1"/>
  <c r="N3868" i="19" a="1"/>
  <c r="L3890" i="19" a="1"/>
  <c r="M3911" i="19" a="1"/>
  <c r="N3932" i="19" a="1"/>
  <c r="L3954" i="19" a="1"/>
  <c r="M3975" i="19" a="1"/>
  <c r="N3996" i="19" a="1"/>
  <c r="M3338" i="19" a="1"/>
  <c r="N3359" i="19" a="1"/>
  <c r="L3381" i="19" a="1"/>
  <c r="M3402" i="19" a="1"/>
  <c r="N3423" i="19" a="1"/>
  <c r="L3445" i="19" a="1"/>
  <c r="M3466" i="19" a="1"/>
  <c r="N3487" i="19" a="1"/>
  <c r="L3509" i="19" a="1"/>
  <c r="M3530" i="19" a="1"/>
  <c r="N3551" i="19" a="1"/>
  <c r="L3573" i="19" a="1"/>
  <c r="M3594" i="19" a="1"/>
  <c r="N3615" i="19" a="1"/>
  <c r="L3637" i="19" a="1"/>
  <c r="M3658" i="19" a="1"/>
  <c r="N3679" i="19" a="1"/>
  <c r="L3701" i="19" a="1"/>
  <c r="M3722" i="19" a="1"/>
  <c r="N3743" i="19" a="1"/>
  <c r="L3765" i="19" a="1"/>
  <c r="M3786" i="19" a="1"/>
  <c r="N3807" i="19" a="1"/>
  <c r="L3829" i="19" a="1"/>
  <c r="M3850" i="19" a="1"/>
  <c r="N3871" i="19" a="1"/>
  <c r="L3893" i="19" a="1"/>
  <c r="M3914" i="19" a="1"/>
  <c r="N3935" i="19" a="1"/>
  <c r="L3957" i="19" a="1"/>
  <c r="M3978" i="19" a="1"/>
  <c r="N3346" i="19" a="1"/>
  <c r="L3368" i="19" a="1"/>
  <c r="M3389" i="19" a="1"/>
  <c r="N3410" i="19" a="1"/>
  <c r="L3432" i="19" a="1"/>
  <c r="M3453" i="19" a="1"/>
  <c r="N3474" i="19" a="1"/>
  <c r="L3496" i="19" a="1"/>
  <c r="M3517" i="19" a="1"/>
  <c r="N3538" i="19" a="1"/>
  <c r="L3560" i="19" a="1"/>
  <c r="M3581" i="19" a="1"/>
  <c r="N3602" i="19" a="1"/>
  <c r="L3624" i="19" a="1"/>
  <c r="M3645" i="19" a="1"/>
  <c r="N3666" i="19" a="1"/>
  <c r="L3688" i="19" a="1"/>
  <c r="M3709" i="19" a="1"/>
  <c r="N3730" i="19" a="1"/>
  <c r="L3752" i="19" a="1"/>
  <c r="M3773" i="19" a="1"/>
  <c r="N3794" i="19" a="1"/>
  <c r="L3816" i="19" a="1"/>
  <c r="M3837" i="19" a="1"/>
  <c r="N3858" i="19" a="1"/>
  <c r="L3880" i="19" a="1"/>
  <c r="M3901" i="19" a="1"/>
  <c r="N3922" i="19" a="1"/>
  <c r="L3944" i="19" a="1"/>
  <c r="M3965" i="19" a="1"/>
  <c r="N3986" i="19" a="1"/>
  <c r="L4008" i="19" a="1"/>
  <c r="N3349" i="19" a="1"/>
  <c r="L3371" i="19" a="1"/>
  <c r="M3392" i="19" a="1"/>
  <c r="N3413" i="19" a="1"/>
  <c r="L3435" i="19" a="1"/>
  <c r="M3456" i="19" a="1"/>
  <c r="N3477" i="19" a="1"/>
  <c r="L3499" i="19" a="1"/>
  <c r="M3520" i="19" a="1"/>
  <c r="N3541" i="19" a="1"/>
  <c r="L3563" i="19" a="1"/>
  <c r="M3584" i="19" a="1"/>
  <c r="N3605" i="19" a="1"/>
  <c r="L3627" i="19" a="1"/>
  <c r="M3648" i="19" a="1"/>
  <c r="N3669" i="19" a="1"/>
  <c r="L3691" i="19" a="1"/>
  <c r="M3712" i="19" a="1"/>
  <c r="N3733" i="19" a="1"/>
  <c r="L3755" i="19" a="1"/>
  <c r="M3776" i="19" a="1"/>
  <c r="N3797" i="19" a="1"/>
  <c r="L3819" i="19" a="1"/>
  <c r="M3840" i="19" a="1"/>
  <c r="N3861" i="19" a="1"/>
  <c r="L3883" i="19" a="1"/>
  <c r="M3904" i="19" a="1"/>
  <c r="N3925" i="19" a="1"/>
  <c r="L3947" i="19" a="1"/>
  <c r="M3968" i="19" a="1"/>
  <c r="N3989" i="19" a="1"/>
  <c r="M3331" i="19" a="1"/>
  <c r="N3352" i="19" a="1"/>
  <c r="L3374" i="19" a="1"/>
  <c r="M3395" i="19" a="1"/>
  <c r="N3416" i="19" a="1"/>
  <c r="L3438" i="19" a="1"/>
  <c r="M3459" i="19" a="1"/>
  <c r="N3480" i="19" a="1"/>
  <c r="L3502" i="19" a="1"/>
  <c r="M3523" i="19" a="1"/>
  <c r="N3544" i="19" a="1"/>
  <c r="L3566" i="19" a="1"/>
  <c r="M3587" i="19" a="1"/>
  <c r="N3608" i="19" a="1"/>
  <c r="L3630" i="19" a="1"/>
  <c r="M3651" i="19" a="1"/>
  <c r="N3672" i="19" a="1"/>
  <c r="L3694" i="19" a="1"/>
  <c r="M3715" i="19" a="1"/>
  <c r="N3736" i="19" a="1"/>
  <c r="L3758" i="19" a="1"/>
  <c r="M3779" i="19" a="1"/>
  <c r="N3800" i="19" a="1"/>
  <c r="L3822" i="19" a="1"/>
  <c r="M3843" i="19" a="1"/>
  <c r="N3864" i="19" a="1"/>
  <c r="L3886" i="19" a="1"/>
  <c r="M3907" i="19" a="1"/>
  <c r="N3928" i="19" a="1"/>
  <c r="L3950" i="19" a="1"/>
  <c r="M3971" i="19" a="1"/>
  <c r="N3992" i="19" a="1"/>
  <c r="L4005" i="19" a="1"/>
  <c r="L4030" i="19" a="1"/>
  <c r="M4051" i="19" a="1"/>
  <c r="N4072" i="19" a="1"/>
  <c r="M4090" i="19" a="1"/>
  <c r="L4101" i="19" a="1"/>
  <c r="L4113" i="19" a="1"/>
  <c r="M4126" i="19" a="1"/>
  <c r="L4149" i="19" a="1"/>
  <c r="N4171" i="19" a="1"/>
  <c r="M4194" i="19" a="1"/>
  <c r="L4217" i="19" a="1"/>
  <c r="N4239" i="19" a="1"/>
  <c r="M4262" i="19" a="1"/>
  <c r="M4286" i="19" a="1"/>
  <c r="L4309" i="19" a="1"/>
  <c r="N4331" i="19" a="1"/>
  <c r="L4353" i="19" a="1"/>
  <c r="N4011" i="19" a="1"/>
  <c r="L4033" i="19" a="1"/>
  <c r="M4054" i="19" a="1"/>
  <c r="N4075" i="19" a="1"/>
  <c r="M4145" i="19" a="1"/>
  <c r="N4166" i="19" a="1"/>
  <c r="N4186" i="19" a="1"/>
  <c r="L4208" i="19" a="1"/>
  <c r="L4228" i="19" a="1"/>
  <c r="M4249" i="19" a="1"/>
  <c r="N4270" i="19" a="1"/>
  <c r="N4290" i="19" a="1"/>
  <c r="L4312" i="19" a="1"/>
  <c r="M4333" i="19" a="1"/>
  <c r="M4353" i="19" a="1"/>
  <c r="L4009" i="19" a="1"/>
  <c r="N4030" i="19" a="1"/>
  <c r="L4052" i="19" a="1"/>
  <c r="M4073" i="19" a="1"/>
  <c r="N4090" i="19" a="1"/>
  <c r="M4101" i="19" a="1"/>
  <c r="L4112" i="19" a="1"/>
  <c r="N4122" i="19" a="1"/>
  <c r="N4134" i="19" a="1"/>
  <c r="L4152" i="19" a="1"/>
  <c r="M4173" i="19" a="1"/>
  <c r="L4196" i="19" a="1"/>
  <c r="M4217" i="19" a="1"/>
  <c r="L4240" i="19" a="1"/>
  <c r="M4261" i="19" a="1"/>
  <c r="N4282" i="19" a="1"/>
  <c r="M4305" i="19" a="1"/>
  <c r="N4326" i="19" a="1"/>
  <c r="M4349" i="19" a="1"/>
  <c r="N3991" i="19" a="1"/>
  <c r="M4028" i="19" a="1"/>
  <c r="N4049" i="19" a="1"/>
  <c r="L4071" i="19" a="1"/>
  <c r="N4133" i="19" a="1"/>
  <c r="L4155" i="19" a="1"/>
  <c r="M4176" i="19" a="1"/>
  <c r="N4197" i="19" a="1"/>
  <c r="N4217" i="19" a="1"/>
  <c r="L4239" i="19" a="1"/>
  <c r="M4260" i="19" a="1"/>
  <c r="N4281" i="19" a="1"/>
  <c r="L4303" i="19" a="1"/>
  <c r="M4324" i="19" a="1"/>
  <c r="L4347" i="19" a="1"/>
  <c r="N4369" i="19" a="1"/>
  <c r="L4026" i="19" a="1"/>
  <c r="M4047" i="19" a="1"/>
  <c r="N4068" i="19" a="1"/>
  <c r="M4088" i="19" a="1"/>
  <c r="L4099" i="19" a="1"/>
  <c r="L3138" i="19" a="1"/>
  <c r="N3366" i="19" a="1"/>
  <c r="L3367" i="19" a="1"/>
  <c r="L3338" i="19" a="1"/>
  <c r="N3508" i="19" a="1"/>
  <c r="M3679" i="19" a="1"/>
  <c r="L3850" i="19" a="1"/>
  <c r="L3341" i="19" a="1"/>
  <c r="N3511" i="19" a="1"/>
  <c r="M3682" i="19" a="1"/>
  <c r="L3853" i="19" a="1"/>
  <c r="N3370" i="19" a="1"/>
  <c r="M3541" i="19" a="1"/>
  <c r="L3712" i="19" a="1"/>
  <c r="N3882" i="19" a="1"/>
  <c r="N3373" i="19" a="1"/>
  <c r="M3544" i="19" a="1"/>
  <c r="L3715" i="19" a="1"/>
  <c r="N3885" i="19" a="1"/>
  <c r="N3376" i="19" a="1"/>
  <c r="M3547" i="19" a="1"/>
  <c r="L3718" i="19" a="1"/>
  <c r="N3888" i="19" a="1"/>
  <c r="L4054" i="19" a="1"/>
  <c r="L4197" i="19" a="1"/>
  <c r="M4014" i="19" a="1"/>
  <c r="N4230" i="19" a="1"/>
  <c r="M4033" i="19" a="1"/>
  <c r="N4154" i="19" a="1"/>
  <c r="M4329" i="19" a="1"/>
  <c r="L4179" i="19" a="1"/>
  <c r="N4349" i="19" a="1"/>
  <c r="L4103" i="19" a="1"/>
  <c r="N4113" i="19" a="1"/>
  <c r="N4125" i="19" a="1"/>
  <c r="L4143" i="19" a="1"/>
  <c r="M4164" i="19" a="1"/>
  <c r="N4185" i="19" a="1"/>
  <c r="M4208" i="19" a="1"/>
  <c r="N4229" i="19" a="1"/>
  <c r="L4251" i="19" a="1"/>
  <c r="M4272" i="19" a="1"/>
  <c r="N4293" i="19" a="1"/>
  <c r="L4315" i="19" a="1"/>
  <c r="M4336" i="19" a="1"/>
  <c r="M4356" i="19" a="1"/>
  <c r="L4013" i="19" a="1"/>
  <c r="M4034" i="19" a="1"/>
  <c r="N4055" i="19" a="1"/>
  <c r="L4077" i="19" a="1"/>
  <c r="L4150" i="19" a="1"/>
  <c r="L4170" i="19" a="1"/>
  <c r="L4190" i="19" a="1"/>
  <c r="N4208" i="19" a="1"/>
  <c r="N4228" i="19" a="1"/>
  <c r="N4248" i="19" a="1"/>
  <c r="N4268" i="19" a="1"/>
  <c r="N4288" i="19" a="1"/>
  <c r="N4308" i="19" a="1"/>
  <c r="L4330" i="19" a="1"/>
  <c r="L4350" i="19" a="1"/>
  <c r="L4369" i="19" a="1"/>
  <c r="N4026" i="19" a="1"/>
  <c r="L4048" i="19" a="1"/>
  <c r="M4069" i="19" a="1"/>
  <c r="N4088" i="19" a="1"/>
  <c r="M4099" i="19" a="1"/>
  <c r="L4110" i="19" a="1"/>
  <c r="N4120" i="19" a="1"/>
  <c r="M4131" i="19" a="1"/>
  <c r="L4146" i="19" a="1"/>
  <c r="N4168" i="19" a="1"/>
  <c r="N4192" i="19" a="1"/>
  <c r="N4216" i="19" a="1"/>
  <c r="L4238" i="19" a="1"/>
  <c r="N4260" i="19" a="1"/>
  <c r="N4284" i="19" a="1"/>
  <c r="M4307" i="19" a="1"/>
  <c r="N4328" i="19" a="1"/>
  <c r="M4351" i="19" a="1"/>
  <c r="L4011" i="19" a="1"/>
  <c r="M4032" i="19" a="1"/>
  <c r="N4053" i="19" a="1"/>
  <c r="L4075" i="19" a="1"/>
  <c r="N4127" i="19" a="1"/>
  <c r="N4147" i="19" a="1"/>
  <c r="N4167" i="19" a="1"/>
  <c r="N4187" i="19" a="1"/>
  <c r="N4207" i="19" a="1"/>
  <c r="N4227" i="19" a="1"/>
  <c r="N4247" i="19" a="1"/>
  <c r="N4267" i="19" a="1"/>
  <c r="N4287" i="19" a="1"/>
  <c r="N4307" i="19" a="1"/>
  <c r="N4327" i="19" a="1"/>
  <c r="L4349" i="19" a="1"/>
  <c r="G54" i="19" a="1"/>
  <c r="N3828" i="19" a="1"/>
  <c r="N3693" i="19" a="1"/>
  <c r="N4355" i="19" a="1"/>
  <c r="N4101" i="19" a="1"/>
  <c r="L4227" i="19" a="1"/>
  <c r="M4010" i="19" a="1"/>
  <c r="M4187" i="19" a="1"/>
  <c r="M4327" i="19" a="1"/>
  <c r="N4108" i="19" a="1"/>
  <c r="L4258" i="19" a="1"/>
  <c r="L4051" i="19" a="1"/>
  <c r="L4205" i="19" a="1"/>
  <c r="N4367" i="19" a="1"/>
  <c r="N2935" i="19" a="1"/>
  <c r="L3452" i="19" a="1"/>
  <c r="M3452" i="19" a="1"/>
  <c r="M3359" i="19" a="1"/>
  <c r="L3530" i="19" a="1"/>
  <c r="N3700" i="19" a="1"/>
  <c r="M3871" i="19" a="1"/>
  <c r="M3362" i="19" a="1"/>
  <c r="L3533" i="19" a="1"/>
  <c r="N3703" i="19" a="1"/>
  <c r="M3874" i="19" a="1"/>
  <c r="L3392" i="19" a="1"/>
  <c r="N3562" i="19" a="1"/>
  <c r="M3733" i="19" a="1"/>
  <c r="L3904" i="19" a="1"/>
  <c r="L3395" i="19" a="1"/>
  <c r="N3565" i="19" a="1"/>
  <c r="M3736" i="19" a="1"/>
  <c r="L3907" i="19" a="1"/>
  <c r="L3398" i="19" a="1"/>
  <c r="N3568" i="19" a="1"/>
  <c r="M3739" i="19" a="1"/>
  <c r="L3910" i="19" a="1"/>
  <c r="M4075" i="19" a="1"/>
  <c r="L4221" i="19" a="1"/>
  <c r="N4035" i="19" a="1"/>
  <c r="L4252" i="19" a="1"/>
  <c r="N4054" i="19" a="1"/>
  <c r="L4176" i="19" a="1"/>
  <c r="L4352" i="19" a="1"/>
  <c r="M4200" i="19" a="1"/>
  <c r="M3994" i="19" a="1"/>
  <c r="M4104" i="19" a="1"/>
  <c r="L4115" i="19" a="1"/>
  <c r="L4127" i="19" a="1"/>
  <c r="N4145" i="19" a="1"/>
  <c r="L4167" i="19" a="1"/>
  <c r="M4188" i="19" a="1"/>
  <c r="L4211" i="19" a="1"/>
  <c r="M4232" i="19" a="1"/>
  <c r="N4253" i="19" a="1"/>
  <c r="L4275" i="19" a="1"/>
  <c r="M4296" i="19" a="1"/>
  <c r="N4317" i="19" a="1"/>
  <c r="L4339" i="19" a="1"/>
  <c r="L4359" i="19" a="1"/>
  <c r="N4015" i="19" a="1"/>
  <c r="L4037" i="19" a="1"/>
  <c r="M4058" i="19" a="1"/>
  <c r="N4079" i="19" a="1"/>
  <c r="N4152" i="19" a="1"/>
  <c r="N4172" i="19" a="1"/>
  <c r="M4191" i="19" a="1"/>
  <c r="M4211" i="19" a="1"/>
  <c r="M4231" i="19" a="1"/>
  <c r="M4251" i="19" a="1"/>
  <c r="M4271" i="19" a="1"/>
  <c r="L4290" i="19" a="1"/>
  <c r="M4311" i="19" a="1"/>
  <c r="N4332" i="19" a="1"/>
  <c r="N4352" i="19" a="1"/>
  <c r="N3999" i="19" a="1"/>
  <c r="M4029" i="19" a="1"/>
  <c r="N4050" i="19" a="1"/>
  <c r="L4072" i="19" a="1"/>
  <c r="L4090" i="19" a="1"/>
  <c r="N4100" i="19" a="1"/>
  <c r="M4111" i="19" a="1"/>
  <c r="L4122" i="19" a="1"/>
  <c r="N4132" i="19" a="1"/>
  <c r="N4148" i="19" a="1"/>
  <c r="M4171" i="19" a="1"/>
  <c r="M4195" i="19" a="1"/>
  <c r="M4219" i="19" a="1"/>
  <c r="N4240" i="19" a="1"/>
  <c r="M4263" i="19" a="1"/>
  <c r="M4287" i="19" a="1"/>
  <c r="L4310" i="19" a="1"/>
  <c r="M4331" i="19" a="1"/>
  <c r="L4354" i="19" a="1"/>
  <c r="N4013" i="19" a="1"/>
  <c r="L4035" i="19" a="1"/>
  <c r="M4056" i="19" a="1"/>
  <c r="N4077" i="19" a="1"/>
  <c r="M4130" i="19" a="1"/>
  <c r="M4150" i="19" a="1"/>
  <c r="M4170" i="19" a="1"/>
  <c r="M4190" i="19" a="1"/>
  <c r="M4210" i="19" a="1"/>
  <c r="M4230" i="19" a="1"/>
  <c r="M4250" i="19" a="1"/>
  <c r="M4270" i="19" a="1"/>
  <c r="M4290" i="19" a="1"/>
  <c r="M4310" i="19" a="1"/>
  <c r="M4330" i="19" a="1"/>
  <c r="N4351" i="19" a="1"/>
  <c r="O54" i="19" a="1"/>
  <c r="M3999" i="19" a="1"/>
  <c r="M3352" i="19" a="1"/>
  <c r="N3696" i="19" a="1"/>
  <c r="L4136" i="19" a="1"/>
  <c r="M4140" i="19" a="1"/>
  <c r="L4291" i="19" a="1"/>
  <c r="M4074" i="19" a="1"/>
  <c r="L4266" i="19" a="1"/>
  <c r="L4024" i="19" a="1"/>
  <c r="L4130" i="19" a="1"/>
  <c r="L4282" i="19" a="1"/>
  <c r="M4072" i="19" a="1"/>
  <c r="L4225" i="19" a="1"/>
  <c r="M4326" i="19" a="1"/>
  <c r="L3285" i="19" a="1"/>
  <c r="M3537" i="19" a="1"/>
  <c r="N3537" i="19" a="1"/>
  <c r="N3380" i="19" a="1"/>
  <c r="M3551" i="19" a="1"/>
  <c r="L3722" i="19" a="1"/>
  <c r="N3892" i="19" a="1"/>
  <c r="N3383" i="19" a="1"/>
  <c r="M3554" i="19" a="1"/>
  <c r="L3725" i="19" a="1"/>
  <c r="N3895" i="19" a="1"/>
  <c r="M3413" i="19" a="1"/>
  <c r="L3584" i="19" a="1"/>
  <c r="N3754" i="19" a="1"/>
  <c r="M3925" i="19" a="1"/>
  <c r="M3416" i="19" a="1"/>
  <c r="L3587" i="19" a="1"/>
  <c r="N3757" i="19" a="1"/>
  <c r="M3928" i="19" a="1"/>
  <c r="M3419" i="19" a="1"/>
  <c r="L3590" i="19" a="1"/>
  <c r="N3760" i="19" a="1"/>
  <c r="M3931" i="19" a="1"/>
  <c r="N4091" i="19" a="1"/>
  <c r="M4242" i="19" a="1"/>
  <c r="L4057" i="19" a="1"/>
  <c r="M4273" i="19" a="1"/>
  <c r="L4076" i="19" a="1"/>
  <c r="N4198" i="19" a="1"/>
  <c r="N4009" i="19" a="1"/>
  <c r="M4220" i="19" a="1"/>
  <c r="N4028" i="19" a="1"/>
  <c r="N4105" i="19" a="1"/>
  <c r="M4116" i="19" a="1"/>
  <c r="M4128" i="19" a="1"/>
  <c r="M4148" i="19" a="1"/>
  <c r="N4169" i="19" a="1"/>
  <c r="L4191" i="19" a="1"/>
  <c r="N4213" i="19" a="1"/>
  <c r="L4235" i="19" a="1"/>
  <c r="M4256" i="19" a="1"/>
  <c r="N4277" i="19" a="1"/>
  <c r="L4299" i="19" a="1"/>
  <c r="M4320" i="19" a="1"/>
  <c r="M4340" i="19" a="1"/>
  <c r="N4361" i="19" a="1"/>
  <c r="M4018" i="19" a="1"/>
  <c r="N4039" i="19" a="1"/>
  <c r="L4061" i="19" a="1"/>
  <c r="M4082" i="19" a="1"/>
  <c r="L4154" i="19" a="1"/>
  <c r="M4175" i="19" a="1"/>
  <c r="L4194" i="19" a="1"/>
  <c r="L4214" i="19" a="1"/>
  <c r="L4234" i="19" a="1"/>
  <c r="L4254" i="19" a="1"/>
  <c r="L4274" i="19" a="1"/>
  <c r="N4292" i="19" a="1"/>
  <c r="L4314" i="19" a="1"/>
  <c r="M4335" i="19" a="1"/>
  <c r="M4355" i="19" a="1"/>
  <c r="N4010" i="19" a="1"/>
  <c r="L4032" i="19" a="1"/>
  <c r="M4053" i="19" a="1"/>
  <c r="N4074" i="19" a="1"/>
  <c r="M4091" i="19" a="1"/>
  <c r="L4102" i="19" a="1"/>
  <c r="N4112" i="19" a="1"/>
  <c r="M4123" i="19" a="1"/>
  <c r="M4135" i="19" a="1"/>
  <c r="M4151" i="19" a="1"/>
  <c r="L4174" i="19" a="1"/>
  <c r="L4198" i="19" a="1"/>
  <c r="L4222" i="19" a="1"/>
  <c r="M4243" i="19" a="1"/>
  <c r="M4267" i="19" a="1"/>
  <c r="M4291" i="19" a="1"/>
  <c r="N4312" i="19" a="1"/>
  <c r="L4334" i="19" a="1"/>
  <c r="L4358" i="19" a="1"/>
  <c r="M4016" i="19" a="1"/>
  <c r="N4037" i="19" a="1"/>
  <c r="L4059" i="19" a="1"/>
  <c r="M4080" i="19" a="1"/>
  <c r="L4133" i="19" a="1"/>
  <c r="L4153" i="19" a="1"/>
  <c r="L4173" i="19" a="1"/>
  <c r="L4193" i="19" a="1"/>
  <c r="L4213" i="19" a="1"/>
  <c r="L4233" i="19" a="1"/>
  <c r="L4253" i="19" a="1"/>
  <c r="L4273" i="19" a="1"/>
  <c r="L4293" i="19" a="1"/>
  <c r="L4313" i="19" a="1"/>
  <c r="L4333" i="19" a="1"/>
  <c r="M4354" i="19" a="1"/>
  <c r="M3964" i="19" a="1"/>
  <c r="L3661" i="19" a="1"/>
  <c r="N3690" i="19" a="1"/>
  <c r="M3864" i="19" a="1"/>
  <c r="M4174" i="19" a="1"/>
  <c r="L4327" i="19" a="1"/>
  <c r="M4204" i="19" a="1"/>
  <c r="N4333" i="19" a="1"/>
  <c r="M4167" i="19" a="1"/>
  <c r="L4306" i="19" a="1"/>
  <c r="M4087" i="19" a="1"/>
  <c r="L4166" i="19" a="1"/>
  <c r="N4348" i="19" a="1"/>
  <c r="L4165" i="19" a="1"/>
  <c r="L4305" i="19" a="1"/>
  <c r="N3201" i="19" a="1"/>
  <c r="N3622" i="19" a="1"/>
  <c r="L3623" i="19" a="1"/>
  <c r="L3402" i="19" a="1"/>
  <c r="N3572" i="19" a="1"/>
  <c r="M3743" i="19" a="1"/>
  <c r="L3914" i="19" a="1"/>
  <c r="L3405" i="19" a="1"/>
  <c r="N3575" i="19" a="1"/>
  <c r="M3746" i="19" a="1"/>
  <c r="L3917" i="19" a="1"/>
  <c r="N3434" i="19" a="1"/>
  <c r="M3605" i="19" a="1"/>
  <c r="L3776" i="19" a="1"/>
  <c r="N3946" i="19" a="1"/>
  <c r="N3437" i="19" a="1"/>
  <c r="M3608" i="19" a="1"/>
  <c r="L3779" i="19" a="1"/>
  <c r="N3949" i="19" a="1"/>
  <c r="N3440" i="19" a="1"/>
  <c r="M3611" i="19" a="1"/>
  <c r="L3782" i="19" a="1"/>
  <c r="N3952" i="19" a="1"/>
  <c r="M4102" i="19" a="1"/>
  <c r="M4266" i="19" a="1"/>
  <c r="M4078" i="19" a="1"/>
  <c r="M4293" i="19" a="1"/>
  <c r="L4092" i="19" a="1"/>
  <c r="M4221" i="19" a="1"/>
  <c r="L4031" i="19" a="1"/>
  <c r="N4241" i="19" a="1"/>
  <c r="L4050" i="19" a="1"/>
  <c r="L4107" i="19" a="1"/>
  <c r="L4119" i="19" a="1"/>
  <c r="N4129" i="19" a="1"/>
  <c r="L4151" i="19" a="1"/>
  <c r="M4172" i="19" a="1"/>
  <c r="N4193" i="19" a="1"/>
  <c r="M4216" i="19" a="1"/>
  <c r="N4237" i="19" a="1"/>
  <c r="L4259" i="19" a="1"/>
  <c r="M4280" i="19" a="1"/>
  <c r="N4301" i="19" a="1"/>
  <c r="L4323" i="19" a="1"/>
  <c r="L4343" i="19" a="1"/>
  <c r="M4364" i="19" a="1"/>
  <c r="L4021" i="19" a="1"/>
  <c r="M4042" i="19" a="1"/>
  <c r="N4063" i="19" a="1"/>
  <c r="L4085" i="19" a="1"/>
  <c r="N4156" i="19" a="1"/>
  <c r="N4176" i="19" a="1"/>
  <c r="N4196" i="19" a="1"/>
  <c r="M4215" i="19" a="1"/>
  <c r="N4236" i="19" a="1"/>
  <c r="N4256" i="19" a="1"/>
  <c r="N4276" i="19" a="1"/>
  <c r="M4295" i="19" a="1"/>
  <c r="N4316" i="19" a="1"/>
  <c r="N4336" i="19" a="1"/>
  <c r="N4356" i="19" a="1"/>
  <c r="M4013" i="19" a="1"/>
  <c r="N4034" i="19" a="1"/>
  <c r="L4056" i="19" a="1"/>
  <c r="M4077" i="19" a="1"/>
  <c r="N4092" i="19" a="1"/>
  <c r="M4103" i="19" a="1"/>
  <c r="L4114" i="19" a="1"/>
  <c r="N4124" i="19" a="1"/>
  <c r="N4136" i="19" a="1"/>
  <c r="M4155" i="19" a="1"/>
  <c r="L4178" i="19" a="1"/>
  <c r="N4200" i="19" a="1"/>
  <c r="N4224" i="19" a="1"/>
  <c r="L4246" i="19" a="1"/>
  <c r="L4270" i="19" a="1"/>
  <c r="L4294" i="19" a="1"/>
  <c r="M4315" i="19" a="1"/>
  <c r="L4338" i="19" a="1"/>
  <c r="N4360" i="19" a="1"/>
  <c r="L4019" i="19" a="1"/>
  <c r="M4040" i="19" a="1"/>
  <c r="N4061" i="19" a="1"/>
  <c r="L4083" i="19" a="1"/>
  <c r="M4134" i="19" a="1"/>
  <c r="N4155" i="19" a="1"/>
  <c r="N4175" i="19" a="1"/>
  <c r="N4195" i="19" a="1"/>
  <c r="N4215" i="19" a="1"/>
  <c r="N4235" i="19" a="1"/>
  <c r="N4255" i="19" a="1"/>
  <c r="N4275" i="19" a="1"/>
  <c r="N4295" i="19" a="1"/>
  <c r="N4315" i="19" a="1"/>
  <c r="N4335" i="19" a="1"/>
  <c r="L4357" i="19" a="1"/>
  <c r="L3658" i="19" a="1"/>
  <c r="M3861" i="19" a="1"/>
  <c r="N4032" i="19" a="1"/>
  <c r="N4157" i="19" a="1"/>
  <c r="L4183" i="19" a="1"/>
  <c r="N4353" i="19" a="1"/>
  <c r="L4226" i="19" a="1"/>
  <c r="M4045" i="19" a="1"/>
  <c r="N4212" i="19" a="1"/>
  <c r="N4029" i="19" a="1"/>
  <c r="L4265" i="19" a="1"/>
  <c r="M3271" i="19" a="1"/>
  <c r="L3708" i="19" a="1"/>
  <c r="M3708" i="19" a="1"/>
  <c r="M3423" i="19" a="1"/>
  <c r="L3594" i="19" a="1"/>
  <c r="N3764" i="19" a="1"/>
  <c r="M3935" i="19" a="1"/>
  <c r="M3426" i="19" a="1"/>
  <c r="L3597" i="19" a="1"/>
  <c r="N3767" i="19" a="1"/>
  <c r="M3938" i="19" a="1"/>
  <c r="L3456" i="19" a="1"/>
  <c r="N3626" i="19" a="1"/>
  <c r="M3797" i="19" a="1"/>
  <c r="L3968" i="19" a="1"/>
  <c r="L3459" i="19" a="1"/>
  <c r="N3629" i="19" a="1"/>
  <c r="M3800" i="19" a="1"/>
  <c r="L3971" i="19" a="1"/>
  <c r="L3462" i="19" a="1"/>
  <c r="N3632" i="19" a="1"/>
  <c r="M3803" i="19" a="1"/>
  <c r="L3974" i="19" a="1"/>
  <c r="M4114" i="19" a="1"/>
  <c r="L4289" i="19" a="1"/>
  <c r="L4148" i="19" a="1"/>
  <c r="N4314" i="19" a="1"/>
  <c r="N4102" i="19" a="1"/>
  <c r="N4242" i="19" a="1"/>
  <c r="M4052" i="19" a="1"/>
  <c r="L4263" i="19" a="1"/>
  <c r="M4071" i="19" a="1"/>
  <c r="M4108" i="19" a="1"/>
  <c r="M4120" i="19" a="1"/>
  <c r="M4132" i="19" a="1"/>
  <c r="N4153" i="19" a="1"/>
  <c r="L4175" i="19" a="1"/>
  <c r="M4196" i="19" a="1"/>
  <c r="L4219" i="19" a="1"/>
  <c r="M4240" i="19" a="1"/>
  <c r="N4261" i="19" a="1"/>
  <c r="L4283" i="19" a="1"/>
  <c r="M4304" i="19" a="1"/>
  <c r="N4325" i="19" a="1"/>
  <c r="N4345" i="19" a="1"/>
  <c r="L4367" i="19" a="1"/>
  <c r="N4023" i="19" a="1"/>
  <c r="L4045" i="19" a="1"/>
  <c r="M4066" i="19" a="1"/>
  <c r="L4134" i="19" a="1"/>
  <c r="M4159" i="19" a="1"/>
  <c r="M4179" i="19" a="1"/>
  <c r="M4199" i="19" a="1"/>
  <c r="L4218" i="19" a="1"/>
  <c r="M4239" i="19" a="1"/>
  <c r="M4259" i="19" a="1"/>
  <c r="M4279" i="19" a="1"/>
  <c r="L4298" i="19" a="1"/>
  <c r="M4319" i="19" a="1"/>
  <c r="M4339" i="19" a="1"/>
  <c r="M4359" i="19" a="1"/>
  <c r="L4016" i="19" a="1"/>
  <c r="M4037" i="19" a="1"/>
  <c r="N4058" i="19" a="1"/>
  <c r="L4080" i="19" a="1"/>
  <c r="L4094" i="19" a="1"/>
  <c r="N4104" i="19" a="1"/>
  <c r="M4115" i="19" a="1"/>
  <c r="L4126" i="19" a="1"/>
  <c r="L4138" i="19" a="1"/>
  <c r="L4158" i="19" a="1"/>
  <c r="N4180" i="19" a="1"/>
  <c r="N4204" i="19" a="1"/>
  <c r="M4227" i="19" a="1"/>
  <c r="L4250" i="19" a="1"/>
  <c r="N4272" i="19" a="1"/>
  <c r="N4296" i="19" a="1"/>
  <c r="L4318" i="19" a="1"/>
  <c r="N4340" i="19" a="1"/>
  <c r="M4363" i="19" a="1"/>
  <c r="N4021" i="19" a="1"/>
  <c r="L4043" i="19" a="1"/>
  <c r="M4064" i="19" a="1"/>
  <c r="N4085" i="19" a="1"/>
  <c r="L4137" i="19" a="1"/>
  <c r="L4157" i="19" a="1"/>
  <c r="M4178" i="19" a="1"/>
  <c r="M4198" i="19" a="1"/>
  <c r="M4218" i="19" a="1"/>
  <c r="M4238" i="19" a="1"/>
  <c r="M4258" i="19" a="1"/>
  <c r="M4278" i="19" a="1"/>
  <c r="M4298" i="19" a="1"/>
  <c r="M4318" i="19" a="1"/>
  <c r="M4338" i="19" a="1"/>
  <c r="N4359" i="19" a="1"/>
  <c r="L3964" i="19" a="1"/>
  <c r="M3349" i="19" a="1"/>
  <c r="M3355" i="19" a="1"/>
  <c r="L4012" i="19" a="1"/>
  <c r="M4124" i="19" a="1"/>
  <c r="N4269" i="19" a="1"/>
  <c r="L4053" i="19" a="1"/>
  <c r="M4247" i="19" a="1"/>
  <c r="M4367" i="19" a="1"/>
  <c r="M4119" i="19" a="1"/>
  <c r="M4235" i="19" a="1"/>
  <c r="M4002" i="19" a="1"/>
  <c r="L4185" i="19" a="1"/>
  <c r="L4285" i="19" a="1"/>
  <c r="L3665" i="19" a="1"/>
  <c r="M3793" i="19" a="1"/>
  <c r="N3793" i="19" a="1"/>
  <c r="N3444" i="19" a="1"/>
  <c r="M3615" i="19" a="1"/>
  <c r="L3786" i="19" a="1"/>
  <c r="N3956" i="19" a="1"/>
  <c r="N3447" i="19" a="1"/>
  <c r="M3618" i="19" a="1"/>
  <c r="L3789" i="19" a="1"/>
  <c r="N3959" i="19" a="1"/>
  <c r="M3477" i="19" a="1"/>
  <c r="L3648" i="19" a="1"/>
  <c r="N3818" i="19" a="1"/>
  <c r="M3989" i="19" a="1"/>
  <c r="M3480" i="19" a="1"/>
  <c r="L3651" i="19" a="1"/>
  <c r="N3821" i="19" a="1"/>
  <c r="M3992" i="19" a="1"/>
  <c r="M3483" i="19" a="1"/>
  <c r="L3654" i="19" a="1"/>
  <c r="N3824" i="19" a="1"/>
  <c r="M3995" i="19" a="1"/>
  <c r="L4129" i="19" a="1"/>
  <c r="N4311" i="19" a="1"/>
  <c r="M4169" i="19" a="1"/>
  <c r="L4336" i="19" a="1"/>
  <c r="M4113" i="19" a="1"/>
  <c r="L4264" i="19" a="1"/>
  <c r="N4073" i="19" a="1"/>
  <c r="M4284" i="19" a="1"/>
  <c r="N4089" i="19" a="1"/>
  <c r="N4109" i="19" a="1"/>
  <c r="N4121" i="19" a="1"/>
  <c r="L4135" i="19" a="1"/>
  <c r="M4156" i="19" a="1"/>
  <c r="N4177" i="19" a="1"/>
  <c r="L4199" i="19" a="1"/>
  <c r="N4221" i="19" a="1"/>
  <c r="L4243" i="19" a="1"/>
  <c r="M4264" i="19" a="1"/>
  <c r="N4285" i="19" a="1"/>
  <c r="L4307" i="19" a="1"/>
  <c r="M4328" i="19" a="1"/>
  <c r="M4348" i="19" a="1"/>
  <c r="M4368" i="19" a="1"/>
  <c r="M4026" i="19" a="1"/>
  <c r="N4047" i="19" a="1"/>
  <c r="L4069" i="19" a="1"/>
  <c r="N4140" i="19" a="1"/>
  <c r="L4162" i="19" a="1"/>
  <c r="L4182" i="19" a="1"/>
  <c r="L4202" i="19" a="1"/>
  <c r="N4220" i="19" a="1"/>
  <c r="L4242" i="19" a="1"/>
  <c r="L4262" i="19" a="1"/>
  <c r="N4280" i="19" a="1"/>
  <c r="N4300" i="19" a="1"/>
  <c r="L4322" i="19" a="1"/>
  <c r="L4342" i="19" a="1"/>
  <c r="L4362" i="19" a="1"/>
  <c r="N4018" i="19" a="1"/>
  <c r="L4040" i="19" a="1"/>
  <c r="M4061" i="19" a="1"/>
  <c r="N4082" i="19" a="1"/>
  <c r="M4095" i="19" a="1"/>
  <c r="L4106" i="19" a="1"/>
  <c r="N4116" i="19" a="1"/>
  <c r="M4127" i="19" a="1"/>
  <c r="M4139" i="19" a="1"/>
  <c r="N4160" i="19" a="1"/>
  <c r="M4183" i="19" a="1"/>
  <c r="M4207" i="19" a="1"/>
  <c r="L4230" i="19" a="1"/>
  <c r="N4252" i="19" a="1"/>
  <c r="M4275" i="19" a="1"/>
  <c r="M4299" i="19" a="1"/>
  <c r="N4320" i="19" a="1"/>
  <c r="M4343" i="19" a="1"/>
  <c r="L4366" i="19" a="1"/>
  <c r="M4024" i="19" a="1"/>
  <c r="N4045" i="19" a="1"/>
  <c r="L4067" i="19" a="1"/>
  <c r="M4110" i="19" a="1"/>
  <c r="N4139" i="19" a="1"/>
  <c r="N4159" i="19" a="1"/>
  <c r="L4181" i="19" a="1"/>
  <c r="L4201" i="19" a="1"/>
  <c r="N4219" i="19" a="1"/>
  <c r="L4241" i="19" a="1"/>
  <c r="L4261" i="19" a="1"/>
  <c r="L4281" i="19" a="1"/>
  <c r="L4301" i="19" a="1"/>
  <c r="L4321" i="19" a="1"/>
  <c r="L4341" i="19" a="1"/>
  <c r="M4362" i="19" a="1"/>
  <c r="L3961" i="19" a="1"/>
  <c r="L3520" i="19" a="1"/>
  <c r="L3526" i="19" a="1"/>
  <c r="N4210" i="19" a="1"/>
  <c r="M4112" i="19" a="1"/>
  <c r="M4248" i="19" a="1"/>
  <c r="N4031" i="19" a="1"/>
  <c r="L4206" i="19" a="1"/>
  <c r="M4347" i="19" a="1"/>
  <c r="L4098" i="19" a="1"/>
  <c r="N4188" i="19" a="1"/>
  <c r="N4304" i="19" a="1"/>
  <c r="L4125" i="19" a="1"/>
  <c r="L4245" i="19" a="1"/>
  <c r="M4346" i="19" a="1"/>
  <c r="N3835" i="19" a="1"/>
  <c r="N3878" i="19" a="1"/>
  <c r="L3879" i="19" a="1"/>
  <c r="L3466" i="19" a="1"/>
  <c r="N3636" i="19" a="1"/>
  <c r="M3807" i="19" a="1"/>
  <c r="L3978" i="19" a="1"/>
  <c r="L3469" i="19" a="1"/>
  <c r="N3639" i="19" a="1"/>
  <c r="M3810" i="19" a="1"/>
  <c r="L3981" i="19" a="1"/>
  <c r="N3498" i="19" a="1"/>
  <c r="M3669" i="19" a="1"/>
  <c r="L3840" i="19" a="1"/>
  <c r="N3330" i="19" a="1"/>
  <c r="N3501" i="19" a="1"/>
  <c r="M3672" i="19" a="1"/>
  <c r="L3843" i="19" a="1"/>
  <c r="L3334" i="19" a="1"/>
  <c r="N3504" i="19" a="1"/>
  <c r="M3675" i="19" a="1"/>
  <c r="L3846" i="19" a="1"/>
  <c r="M4011" i="19" a="1"/>
  <c r="N4151" i="19" a="1"/>
  <c r="M4334" i="19" a="1"/>
  <c r="M4189" i="19" a="1"/>
  <c r="L4356" i="19" a="1"/>
  <c r="L4124" i="19" a="1"/>
  <c r="M4285" i="19" a="1"/>
  <c r="M4136" i="19" a="1"/>
  <c r="N4305" i="19" a="1"/>
  <c r="M4100" i="19" a="1"/>
  <c r="L4111" i="19" a="1"/>
  <c r="L4123" i="19" a="1"/>
  <c r="N4137" i="19" a="1"/>
  <c r="L4159" i="19" a="1"/>
  <c r="M4180" i="19" a="1"/>
  <c r="N4201" i="19" a="1"/>
  <c r="M4224" i="19" a="1"/>
  <c r="N4245" i="19" a="1"/>
  <c r="L4267" i="19" a="1"/>
  <c r="M4288" i="19" a="1"/>
  <c r="N4309" i="19" a="1"/>
  <c r="L4331" i="19" a="1"/>
  <c r="L4351" i="19" a="1"/>
  <c r="L3997" i="19" a="1"/>
  <c r="L4029" i="19" a="1"/>
  <c r="M4050" i="19" a="1"/>
  <c r="N4071" i="19" a="1"/>
  <c r="M4143" i="19" a="1"/>
  <c r="N4164" i="19" a="1"/>
  <c r="N4184" i="19" a="1"/>
  <c r="M4203" i="19" a="1"/>
  <c r="M4223" i="19" a="1"/>
  <c r="N4244" i="19" a="1"/>
  <c r="N4264" i="19" a="1"/>
  <c r="M4283" i="19" a="1"/>
  <c r="M4303" i="19" a="1"/>
  <c r="N4324" i="19" a="1"/>
  <c r="N4344" i="19" a="1"/>
  <c r="N4364" i="19" a="1"/>
  <c r="M4021" i="19" a="1"/>
  <c r="N4042" i="19" a="1"/>
  <c r="L4064" i="19" a="1"/>
  <c r="M4085" i="19" a="1"/>
  <c r="N4096" i="19" a="1"/>
  <c r="M4107" i="19" a="1"/>
  <c r="L4118" i="19" a="1"/>
  <c r="N4128" i="19" a="1"/>
  <c r="L4142" i="19" a="1"/>
  <c r="M4163" i="19" a="1"/>
  <c r="L4186" i="19" a="1"/>
  <c r="L4210" i="19" a="1"/>
  <c r="N4232" i="19" a="1"/>
  <c r="M4255" i="19" a="1"/>
  <c r="L4278" i="19" a="1"/>
  <c r="L4302" i="19" a="1"/>
  <c r="M4323" i="19" a="1"/>
  <c r="L4346" i="19" a="1"/>
  <c r="N4368" i="19" a="1"/>
  <c r="L4027" i="19" a="1"/>
  <c r="M4048" i="19" a="1"/>
  <c r="N4069" i="19" a="1"/>
  <c r="L4121" i="19" a="1"/>
  <c r="M4142" i="19" a="1"/>
  <c r="M4162" i="19" a="1"/>
  <c r="N4183" i="19" a="1"/>
  <c r="N4203" i="19" a="1"/>
  <c r="M4222" i="19" a="1"/>
  <c r="N4243" i="19" a="1"/>
  <c r="N4263" i="19" a="1"/>
  <c r="N4283" i="19" a="1"/>
  <c r="N4303" i="19" a="1"/>
  <c r="N4323" i="19" a="1"/>
  <c r="N4343" i="19" a="1"/>
  <c r="L4365" i="19" a="1"/>
  <c r="M3487" i="19" a="1"/>
  <c r="M3490" i="19" a="1"/>
  <c r="N3831" i="19" a="1"/>
  <c r="L3523" i="19" a="1"/>
  <c r="M3867" i="19" a="1"/>
  <c r="L4308" i="19" a="1"/>
  <c r="N4161" i="19" a="1"/>
  <c r="M4312" i="19" a="1"/>
  <c r="M4147" i="19" a="1"/>
  <c r="L4286" i="19" a="1"/>
  <c r="N4066" i="19" a="1"/>
  <c r="N4144" i="19" a="1"/>
  <c r="L4326" i="19" a="1"/>
  <c r="L4145" i="19" a="1"/>
  <c r="L4145" i="19" l="1"/>
  <c r="L4326" i="19"/>
  <c r="N4144" i="19"/>
  <c r="N4066" i="19"/>
  <c r="L4286" i="19"/>
  <c r="M4147" i="19"/>
  <c r="M4312" i="19"/>
  <c r="N4161" i="19"/>
  <c r="L4308" i="19"/>
  <c r="M3867" i="19"/>
  <c r="L3523" i="19"/>
  <c r="N3831" i="19"/>
  <c r="M3490" i="19"/>
  <c r="M3487" i="19"/>
  <c r="L4365" i="19"/>
  <c r="N4343" i="19"/>
  <c r="N4323" i="19"/>
  <c r="N4303" i="19"/>
  <c r="N4283" i="19"/>
  <c r="N4263" i="19"/>
  <c r="N4243" i="19"/>
  <c r="M4222" i="19"/>
  <c r="N4203" i="19"/>
  <c r="N4183" i="19"/>
  <c r="M4162" i="19"/>
  <c r="M4142" i="19"/>
  <c r="L4121" i="19"/>
  <c r="N4069" i="19"/>
  <c r="M4048" i="19"/>
  <c r="L4027" i="19"/>
  <c r="N4368" i="19"/>
  <c r="L4346" i="19"/>
  <c r="M4323" i="19"/>
  <c r="L4302" i="19"/>
  <c r="L4278" i="19"/>
  <c r="M4255" i="19"/>
  <c r="N4232" i="19"/>
  <c r="L4210" i="19"/>
  <c r="L4186" i="19"/>
  <c r="M4163" i="19"/>
  <c r="L4142" i="19"/>
  <c r="N4128" i="19"/>
  <c r="L4118" i="19"/>
  <c r="M4107" i="19"/>
  <c r="N4096" i="19"/>
  <c r="M4085" i="19"/>
  <c r="L4064" i="19"/>
  <c r="N4042" i="19"/>
  <c r="M4021" i="19"/>
  <c r="N4364" i="19"/>
  <c r="N4344" i="19"/>
  <c r="N4324" i="19"/>
  <c r="M4303" i="19"/>
  <c r="M4283" i="19"/>
  <c r="N4264" i="19"/>
  <c r="N4244" i="19"/>
  <c r="M4223" i="19"/>
  <c r="M4203" i="19"/>
  <c r="N4184" i="19"/>
  <c r="N4164" i="19"/>
  <c r="M4143" i="19"/>
  <c r="N4071" i="19"/>
  <c r="M4050" i="19"/>
  <c r="L4029" i="19"/>
  <c r="L3997" i="19"/>
  <c r="L4351" i="19"/>
  <c r="L4331" i="19"/>
  <c r="N4309" i="19"/>
  <c r="M4288" i="19"/>
  <c r="L4267" i="19"/>
  <c r="N4245" i="19"/>
  <c r="M4224" i="19"/>
  <c r="N4201" i="19"/>
  <c r="M4180" i="19"/>
  <c r="L4159" i="19"/>
  <c r="N4137" i="19"/>
  <c r="L4123" i="19"/>
  <c r="L4111" i="19"/>
  <c r="M4100" i="19"/>
  <c r="N4305" i="19"/>
  <c r="M4136" i="19"/>
  <c r="M4285" i="19"/>
  <c r="L4124" i="19"/>
  <c r="L4356" i="19"/>
  <c r="M4189" i="19"/>
  <c r="M4334" i="19"/>
  <c r="N4151" i="19"/>
  <c r="M4011" i="19"/>
  <c r="L3846" i="19"/>
  <c r="M3675" i="19"/>
  <c r="N3504" i="19"/>
  <c r="L3334" i="19"/>
  <c r="L3843" i="19"/>
  <c r="M3672" i="19"/>
  <c r="N3501" i="19"/>
  <c r="N3330" i="19"/>
  <c r="L3840" i="19"/>
  <c r="M3669" i="19"/>
  <c r="N3498" i="19"/>
  <c r="L3981" i="19"/>
  <c r="M3810" i="19"/>
  <c r="N3639" i="19"/>
  <c r="L3469" i="19"/>
  <c r="L3978" i="19"/>
  <c r="M3807" i="19"/>
  <c r="N3636" i="19"/>
  <c r="L3466" i="19"/>
  <c r="L3879" i="19"/>
  <c r="N3878" i="19"/>
  <c r="N3835" i="19"/>
  <c r="M4346" i="19"/>
  <c r="L4245" i="19"/>
  <c r="L4125" i="19"/>
  <c r="N4304" i="19"/>
  <c r="N4188" i="19"/>
  <c r="L4098" i="19"/>
  <c r="M4347" i="19"/>
  <c r="L4206" i="19"/>
  <c r="N4031" i="19"/>
  <c r="M4248" i="19"/>
  <c r="M4112" i="19"/>
  <c r="N4210" i="19"/>
  <c r="L3526" i="19"/>
  <c r="L3520" i="19"/>
  <c r="L3961" i="19"/>
  <c r="M4362" i="19"/>
  <c r="L4341" i="19"/>
  <c r="L4321" i="19"/>
  <c r="L4301" i="19"/>
  <c r="L4281" i="19"/>
  <c r="L4261" i="19"/>
  <c r="L4241" i="19"/>
  <c r="N4219" i="19"/>
  <c r="L4201" i="19"/>
  <c r="L4181" i="19"/>
  <c r="N4159" i="19"/>
  <c r="N4139" i="19"/>
  <c r="M4110" i="19"/>
  <c r="L4067" i="19"/>
  <c r="N4045" i="19"/>
  <c r="M4024" i="19"/>
  <c r="L4366" i="19"/>
  <c r="M4343" i="19"/>
  <c r="N4320" i="19"/>
  <c r="M4299" i="19"/>
  <c r="M4275" i="19"/>
  <c r="N4252" i="19"/>
  <c r="L4230" i="19"/>
  <c r="M4207" i="19"/>
  <c r="M4183" i="19"/>
  <c r="N4160" i="19"/>
  <c r="M4139" i="19"/>
  <c r="M4127" i="19"/>
  <c r="N4116" i="19"/>
  <c r="L4106" i="19"/>
  <c r="M4095" i="19"/>
  <c r="N4082" i="19"/>
  <c r="M4061" i="19"/>
  <c r="L4040" i="19"/>
  <c r="N4018" i="19"/>
  <c r="L4362" i="19"/>
  <c r="L4342" i="19"/>
  <c r="L4322" i="19"/>
  <c r="N4300" i="19"/>
  <c r="N4280" i="19"/>
  <c r="L4262" i="19"/>
  <c r="L4242" i="19"/>
  <c r="N4220" i="19"/>
  <c r="L4202" i="19"/>
  <c r="L4182" i="19"/>
  <c r="L4162" i="19"/>
  <c r="N4140" i="19"/>
  <c r="L4069" i="19"/>
  <c r="N4047" i="19"/>
  <c r="M4026" i="19"/>
  <c r="M4368" i="19"/>
  <c r="M4348" i="19"/>
  <c r="M4328" i="19"/>
  <c r="L4307" i="19"/>
  <c r="N4285" i="19"/>
  <c r="M4264" i="19"/>
  <c r="L4243" i="19"/>
  <c r="N4221" i="19"/>
  <c r="L4199" i="19"/>
  <c r="N4177" i="19"/>
  <c r="M4156" i="19"/>
  <c r="L4135" i="19"/>
  <c r="N4121" i="19"/>
  <c r="N4109" i="19"/>
  <c r="N4089" i="19"/>
  <c r="M4284" i="19"/>
  <c r="N4073" i="19"/>
  <c r="L4264" i="19"/>
  <c r="M4113" i="19"/>
  <c r="L4336" i="19"/>
  <c r="M4169" i="19"/>
  <c r="N4311" i="19"/>
  <c r="L4129" i="19"/>
  <c r="M3995" i="19"/>
  <c r="N3824" i="19"/>
  <c r="L3654" i="19"/>
  <c r="M3483" i="19"/>
  <c r="M3992" i="19"/>
  <c r="N3821" i="19"/>
  <c r="L3651" i="19"/>
  <c r="M3480" i="19"/>
  <c r="M3989" i="19"/>
  <c r="N3818" i="19"/>
  <c r="L3648" i="19"/>
  <c r="M3477" i="19"/>
  <c r="N3959" i="19"/>
  <c r="L3789" i="19"/>
  <c r="M3618" i="19"/>
  <c r="N3447" i="19"/>
  <c r="N3956" i="19"/>
  <c r="L3786" i="19"/>
  <c r="M3615" i="19"/>
  <c r="N3444" i="19"/>
  <c r="N3793" i="19"/>
  <c r="M3793" i="19"/>
  <c r="L3665" i="19"/>
  <c r="L4285" i="19"/>
  <c r="L4185" i="19"/>
  <c r="M4002" i="19"/>
  <c r="M4235" i="19"/>
  <c r="M4119" i="19"/>
  <c r="M4367" i="19"/>
  <c r="M4247" i="19"/>
  <c r="L4053" i="19"/>
  <c r="N4269" i="19"/>
  <c r="M4124" i="19"/>
  <c r="L4012" i="19"/>
  <c r="M3355" i="19"/>
  <c r="M3349" i="19"/>
  <c r="L3964" i="19"/>
  <c r="N4359" i="19"/>
  <c r="M4338" i="19"/>
  <c r="M4318" i="19"/>
  <c r="M4298" i="19"/>
  <c r="M4278" i="19"/>
  <c r="M4258" i="19"/>
  <c r="M4238" i="19"/>
  <c r="M4218" i="19"/>
  <c r="M4198" i="19"/>
  <c r="M4178" i="19"/>
  <c r="L4157" i="19"/>
  <c r="L4137" i="19"/>
  <c r="N4085" i="19"/>
  <c r="M4064" i="19"/>
  <c r="L4043" i="19"/>
  <c r="N4021" i="19"/>
  <c r="M4363" i="19"/>
  <c r="N4340" i="19"/>
  <c r="L4318" i="19"/>
  <c r="N4296" i="19"/>
  <c r="N4272" i="19"/>
  <c r="L4250" i="19"/>
  <c r="M4227" i="19"/>
  <c r="N4204" i="19"/>
  <c r="N4180" i="19"/>
  <c r="L4158" i="19"/>
  <c r="L4138" i="19"/>
  <c r="L4126" i="19"/>
  <c r="M4115" i="19"/>
  <c r="N4104" i="19"/>
  <c r="L4094" i="19"/>
  <c r="L4080" i="19"/>
  <c r="N4058" i="19"/>
  <c r="M4037" i="19"/>
  <c r="L4016" i="19"/>
  <c r="M4359" i="19"/>
  <c r="M4339" i="19"/>
  <c r="M4319" i="19"/>
  <c r="L4298" i="19"/>
  <c r="M4279" i="19"/>
  <c r="M4259" i="19"/>
  <c r="M4239" i="19"/>
  <c r="L4218" i="19"/>
  <c r="M4199" i="19"/>
  <c r="M4179" i="19"/>
  <c r="M4159" i="19"/>
  <c r="L4134" i="19"/>
  <c r="M4066" i="19"/>
  <c r="L4045" i="19"/>
  <c r="N4023" i="19"/>
  <c r="L4367" i="19"/>
  <c r="N4345" i="19"/>
  <c r="N4325" i="19"/>
  <c r="M4304" i="19"/>
  <c r="L4283" i="19"/>
  <c r="N4261" i="19"/>
  <c r="M4240" i="19"/>
  <c r="L4219" i="19"/>
  <c r="M4196" i="19"/>
  <c r="L4175" i="19"/>
  <c r="N4153" i="19"/>
  <c r="M4132" i="19"/>
  <c r="M4120" i="19"/>
  <c r="M4108" i="19"/>
  <c r="M4071" i="19"/>
  <c r="L4263" i="19"/>
  <c r="M4052" i="19"/>
  <c r="N4242" i="19"/>
  <c r="N4102" i="19"/>
  <c r="N4314" i="19"/>
  <c r="L4148" i="19"/>
  <c r="L4289" i="19"/>
  <c r="M4114" i="19"/>
  <c r="L3974" i="19"/>
  <c r="M3803" i="19"/>
  <c r="N3632" i="19"/>
  <c r="L3462" i="19"/>
  <c r="L3971" i="19"/>
  <c r="M3800" i="19"/>
  <c r="N3629" i="19"/>
  <c r="L3459" i="19"/>
  <c r="L3968" i="19"/>
  <c r="M3797" i="19"/>
  <c r="N3626" i="19"/>
  <c r="L3456" i="19"/>
  <c r="M3938" i="19"/>
  <c r="N3767" i="19"/>
  <c r="L3597" i="19"/>
  <c r="M3426" i="19"/>
  <c r="M3935" i="19"/>
  <c r="N3764" i="19"/>
  <c r="L3594" i="19"/>
  <c r="M3423" i="19"/>
  <c r="M3708" i="19"/>
  <c r="L3708" i="19"/>
  <c r="M3271" i="19"/>
  <c r="L4265" i="19"/>
  <c r="N4029" i="19"/>
  <c r="N4212" i="19"/>
  <c r="M4045" i="19"/>
  <c r="L4226" i="19"/>
  <c r="N4353" i="19"/>
  <c r="L4183" i="19"/>
  <c r="N4157" i="19"/>
  <c r="N4032" i="19"/>
  <c r="M3861" i="19"/>
  <c r="L3658" i="19"/>
  <c r="L4357" i="19"/>
  <c r="N4335" i="19"/>
  <c r="N4315" i="19"/>
  <c r="N4295" i="19"/>
  <c r="N4275" i="19"/>
  <c r="N4255" i="19"/>
  <c r="N4235" i="19"/>
  <c r="N4215" i="19"/>
  <c r="N4195" i="19"/>
  <c r="N4175" i="19"/>
  <c r="N4155" i="19"/>
  <c r="M4134" i="19"/>
  <c r="L4083" i="19"/>
  <c r="N4061" i="19"/>
  <c r="M4040" i="19"/>
  <c r="L4019" i="19"/>
  <c r="N4360" i="19"/>
  <c r="L4338" i="19"/>
  <c r="M4315" i="19"/>
  <c r="L4294" i="19"/>
  <c r="L4270" i="19"/>
  <c r="L4246" i="19"/>
  <c r="N4224" i="19"/>
  <c r="N4200" i="19"/>
  <c r="L4178" i="19"/>
  <c r="M4155" i="19"/>
  <c r="N4136" i="19"/>
  <c r="N4124" i="19"/>
  <c r="L4114" i="19"/>
  <c r="M4103" i="19"/>
  <c r="N4092" i="19"/>
  <c r="M4077" i="19"/>
  <c r="L4056" i="19"/>
  <c r="N4034" i="19"/>
  <c r="M4013" i="19"/>
  <c r="N4356" i="19"/>
  <c r="N4336" i="19"/>
  <c r="N4316" i="19"/>
  <c r="M4295" i="19"/>
  <c r="N4276" i="19"/>
  <c r="N4256" i="19"/>
  <c r="N4236" i="19"/>
  <c r="M4215" i="19"/>
  <c r="N4196" i="19"/>
  <c r="N4176" i="19"/>
  <c r="N4156" i="19"/>
  <c r="L4085" i="19"/>
  <c r="N4063" i="19"/>
  <c r="M4042" i="19"/>
  <c r="L4021" i="19"/>
  <c r="M4364" i="19"/>
  <c r="L4343" i="19"/>
  <c r="L4323" i="19"/>
  <c r="N4301" i="19"/>
  <c r="M4280" i="19"/>
  <c r="L4259" i="19"/>
  <c r="N4237" i="19"/>
  <c r="M4216" i="19"/>
  <c r="N4193" i="19"/>
  <c r="M4172" i="19"/>
  <c r="L4151" i="19"/>
  <c r="N4129" i="19"/>
  <c r="L4119" i="19"/>
  <c r="L4107" i="19"/>
  <c r="L4050" i="19"/>
  <c r="N4241" i="19"/>
  <c r="L4031" i="19"/>
  <c r="M4221" i="19"/>
  <c r="L4092" i="19"/>
  <c r="M4293" i="19"/>
  <c r="M4078" i="19"/>
  <c r="M4266" i="19"/>
  <c r="M4102" i="19"/>
  <c r="N3952" i="19"/>
  <c r="L3782" i="19"/>
  <c r="M3611" i="19"/>
  <c r="N3440" i="19"/>
  <c r="N3949" i="19"/>
  <c r="L3779" i="19"/>
  <c r="M3608" i="19"/>
  <c r="N3437" i="19"/>
  <c r="N3946" i="19"/>
  <c r="L3776" i="19"/>
  <c r="M3605" i="19"/>
  <c r="N3434" i="19"/>
  <c r="L3917" i="19"/>
  <c r="M3746" i="19"/>
  <c r="N3575" i="19"/>
  <c r="L3405" i="19"/>
  <c r="L3914" i="19"/>
  <c r="M3743" i="19"/>
  <c r="N3572" i="19"/>
  <c r="L3402" i="19"/>
  <c r="L3623" i="19"/>
  <c r="N3622" i="19"/>
  <c r="N3201" i="19"/>
  <c r="L4305" i="19"/>
  <c r="L4165" i="19"/>
  <c r="N4348" i="19"/>
  <c r="L4166" i="19"/>
  <c r="M4087" i="19"/>
  <c r="L4306" i="19"/>
  <c r="M4167" i="19"/>
  <c r="N4333" i="19"/>
  <c r="M4204" i="19"/>
  <c r="L4327" i="19"/>
  <c r="M4174" i="19"/>
  <c r="M3864" i="19"/>
  <c r="N3690" i="19"/>
  <c r="L3661" i="19"/>
  <c r="M3964" i="19"/>
  <c r="M4354" i="19"/>
  <c r="L4333" i="19"/>
  <c r="L4313" i="19"/>
  <c r="L4293" i="19"/>
  <c r="L4273" i="19"/>
  <c r="L4253" i="19"/>
  <c r="L4233" i="19"/>
  <c r="L4213" i="19"/>
  <c r="L4193" i="19"/>
  <c r="L4173" i="19"/>
  <c r="L4153" i="19"/>
  <c r="L4133" i="19"/>
  <c r="M4080" i="19"/>
  <c r="L4059" i="19"/>
  <c r="N4037" i="19"/>
  <c r="M4016" i="19"/>
  <c r="L4358" i="19"/>
  <c r="L4334" i="19"/>
  <c r="N4312" i="19"/>
  <c r="M4291" i="19"/>
  <c r="M4267" i="19"/>
  <c r="M4243" i="19"/>
  <c r="L4222" i="19"/>
  <c r="L4198" i="19"/>
  <c r="L4174" i="19"/>
  <c r="M4151" i="19"/>
  <c r="M4135" i="19"/>
  <c r="M4123" i="19"/>
  <c r="N4112" i="19"/>
  <c r="L4102" i="19"/>
  <c r="M4091" i="19"/>
  <c r="N4074" i="19"/>
  <c r="M4053" i="19"/>
  <c r="L4032" i="19"/>
  <c r="N4010" i="19"/>
  <c r="M4355" i="19"/>
  <c r="M4335" i="19"/>
  <c r="L4314" i="19"/>
  <c r="N4292" i="19"/>
  <c r="L4274" i="19"/>
  <c r="L4254" i="19"/>
  <c r="L4234" i="19"/>
  <c r="L4214" i="19"/>
  <c r="L4194" i="19"/>
  <c r="M4175" i="19"/>
  <c r="L4154" i="19"/>
  <c r="M4082" i="19"/>
  <c r="L4061" i="19"/>
  <c r="N4039" i="19"/>
  <c r="M4018" i="19"/>
  <c r="N4361" i="19"/>
  <c r="M4340" i="19"/>
  <c r="M4320" i="19"/>
  <c r="L4299" i="19"/>
  <c r="N4277" i="19"/>
  <c r="M4256" i="19"/>
  <c r="L4235" i="19"/>
  <c r="N4213" i="19"/>
  <c r="L4191" i="19"/>
  <c r="N4169" i="19"/>
  <c r="M4148" i="19"/>
  <c r="M4128" i="19"/>
  <c r="M4116" i="19"/>
  <c r="N4105" i="19"/>
  <c r="N4028" i="19"/>
  <c r="M4220" i="19"/>
  <c r="N4009" i="19"/>
  <c r="N4198" i="19"/>
  <c r="L4076" i="19"/>
  <c r="M4273" i="19"/>
  <c r="L4057" i="19"/>
  <c r="M4242" i="19"/>
  <c r="N4091" i="19"/>
  <c r="M3931" i="19"/>
  <c r="N3760" i="19"/>
  <c r="L3590" i="19"/>
  <c r="M3419" i="19"/>
  <c r="M3928" i="19"/>
  <c r="N3757" i="19"/>
  <c r="L3587" i="19"/>
  <c r="M3416" i="19"/>
  <c r="M3925" i="19"/>
  <c r="N3754" i="19"/>
  <c r="L3584" i="19"/>
  <c r="M3413" i="19"/>
  <c r="N3895" i="19"/>
  <c r="L3725" i="19"/>
  <c r="M3554" i="19"/>
  <c r="N3383" i="19"/>
  <c r="N3892" i="19"/>
  <c r="L3722" i="19"/>
  <c r="M3551" i="19"/>
  <c r="N3380" i="19"/>
  <c r="N3537" i="19"/>
  <c r="M3537" i="19"/>
  <c r="L3285" i="19"/>
  <c r="M4326" i="19"/>
  <c r="L4225" i="19"/>
  <c r="M4072" i="19"/>
  <c r="L4282" i="19"/>
  <c r="L4130" i="19"/>
  <c r="L4024" i="19"/>
  <c r="L4266" i="19"/>
  <c r="M4074" i="19"/>
  <c r="L4291" i="19"/>
  <c r="M4140" i="19"/>
  <c r="L4136" i="19"/>
  <c r="N3696" i="19"/>
  <c r="M3352" i="19"/>
  <c r="M3999" i="19"/>
  <c r="O54" i="19"/>
  <c r="N4351" i="19"/>
  <c r="M4330" i="19"/>
  <c r="M4310" i="19"/>
  <c r="M4290" i="19"/>
  <c r="M4270" i="19"/>
  <c r="M4250" i="19"/>
  <c r="M4230" i="19"/>
  <c r="M4210" i="19"/>
  <c r="M4190" i="19"/>
  <c r="M4170" i="19"/>
  <c r="M4150" i="19"/>
  <c r="M4130" i="19"/>
  <c r="N4077" i="19"/>
  <c r="M4056" i="19"/>
  <c r="L4035" i="19"/>
  <c r="N4013" i="19"/>
  <c r="L4354" i="19"/>
  <c r="M4331" i="19"/>
  <c r="L4310" i="19"/>
  <c r="M4287" i="19"/>
  <c r="M4263" i="19"/>
  <c r="N4240" i="19"/>
  <c r="M4219" i="19"/>
  <c r="M4195" i="19"/>
  <c r="M4171" i="19"/>
  <c r="N4148" i="19"/>
  <c r="N4132" i="19"/>
  <c r="L4122" i="19"/>
  <c r="M4111" i="19"/>
  <c r="N4100" i="19"/>
  <c r="L4090" i="19"/>
  <c r="L4072" i="19"/>
  <c r="N4050" i="19"/>
  <c r="M4029" i="19"/>
  <c r="N3999" i="19"/>
  <c r="N4352" i="19"/>
  <c r="N4332" i="19"/>
  <c r="M4311" i="19"/>
  <c r="L4290" i="19"/>
  <c r="M4271" i="19"/>
  <c r="M4251" i="19"/>
  <c r="M4231" i="19"/>
  <c r="M4211" i="19"/>
  <c r="M4191" i="19"/>
  <c r="N4172" i="19"/>
  <c r="N4152" i="19"/>
  <c r="N4079" i="19"/>
  <c r="M4058" i="19"/>
  <c r="L4037" i="19"/>
  <c r="N4015" i="19"/>
  <c r="L4359" i="19"/>
  <c r="L4339" i="19"/>
  <c r="N4317" i="19"/>
  <c r="M4296" i="19"/>
  <c r="L4275" i="19"/>
  <c r="N4253" i="19"/>
  <c r="M4232" i="19"/>
  <c r="L4211" i="19"/>
  <c r="M4188" i="19"/>
  <c r="L4167" i="19"/>
  <c r="N4145" i="19"/>
  <c r="L4127" i="19"/>
  <c r="L4115" i="19"/>
  <c r="M4104" i="19"/>
  <c r="M3994" i="19"/>
  <c r="M4200" i="19"/>
  <c r="L4352" i="19"/>
  <c r="L4176" i="19"/>
  <c r="N4054" i="19"/>
  <c r="L4252" i="19"/>
  <c r="N4035" i="19"/>
  <c r="L4221" i="19"/>
  <c r="M4075" i="19"/>
  <c r="L3910" i="19"/>
  <c r="M3739" i="19"/>
  <c r="N3568" i="19"/>
  <c r="L3398" i="19"/>
  <c r="L3907" i="19"/>
  <c r="M3736" i="19"/>
  <c r="N3565" i="19"/>
  <c r="L3395" i="19"/>
  <c r="L3904" i="19"/>
  <c r="M3733" i="19"/>
  <c r="N3562" i="19"/>
  <c r="L3392" i="19"/>
  <c r="M3874" i="19"/>
  <c r="N3703" i="19"/>
  <c r="L3533" i="19"/>
  <c r="M3362" i="19"/>
  <c r="M3871" i="19"/>
  <c r="N3700" i="19"/>
  <c r="L3530" i="19"/>
  <c r="M3359" i="19"/>
  <c r="M3452" i="19"/>
  <c r="L3452" i="19"/>
  <c r="N2935" i="19"/>
  <c r="N4367" i="19"/>
  <c r="L4205" i="19"/>
  <c r="L4051" i="19"/>
  <c r="L4258" i="19"/>
  <c r="N4108" i="19"/>
  <c r="M4327" i="19"/>
  <c r="M4187" i="19"/>
  <c r="M4010" i="19"/>
  <c r="L4227" i="19"/>
  <c r="N4101" i="19"/>
  <c r="N4355" i="19"/>
  <c r="N3693" i="19"/>
  <c r="N3828" i="19"/>
  <c r="G54" i="19"/>
  <c r="L4349" i="19"/>
  <c r="N4327" i="19"/>
  <c r="N4307" i="19"/>
  <c r="N4287" i="19"/>
  <c r="N4267" i="19"/>
  <c r="N4247" i="19"/>
  <c r="N4227" i="19"/>
  <c r="N4207" i="19"/>
  <c r="N4187" i="19"/>
  <c r="N4167" i="19"/>
  <c r="N4147" i="19"/>
  <c r="N4127" i="19"/>
  <c r="L4075" i="19"/>
  <c r="N4053" i="19"/>
  <c r="M4032" i="19"/>
  <c r="L4011" i="19"/>
  <c r="M4351" i="19"/>
  <c r="N4328" i="19"/>
  <c r="M4307" i="19"/>
  <c r="N4284" i="19"/>
  <c r="N4260" i="19"/>
  <c r="L4238" i="19"/>
  <c r="N4216" i="19"/>
  <c r="N4192" i="19"/>
  <c r="N4168" i="19"/>
  <c r="L4146" i="19"/>
  <c r="M4131" i="19"/>
  <c r="N4120" i="19"/>
  <c r="L4110" i="19"/>
  <c r="M4099" i="19"/>
  <c r="N4088" i="19"/>
  <c r="M4069" i="19"/>
  <c r="L4048" i="19"/>
  <c r="N4026" i="19"/>
  <c r="L4369" i="19"/>
  <c r="L4350" i="19"/>
  <c r="L4330" i="19"/>
  <c r="N4308" i="19"/>
  <c r="N4288" i="19"/>
  <c r="N4268" i="19"/>
  <c r="N4248" i="19"/>
  <c r="N4228" i="19"/>
  <c r="N4208" i="19"/>
  <c r="L4190" i="19"/>
  <c r="L4170" i="19"/>
  <c r="L4150" i="19"/>
  <c r="L4077" i="19"/>
  <c r="N4055" i="19"/>
  <c r="M4034" i="19"/>
  <c r="L4013" i="19"/>
  <c r="M4356" i="19"/>
  <c r="M4336" i="19"/>
  <c r="L4315" i="19"/>
  <c r="N4293" i="19"/>
  <c r="M4272" i="19"/>
  <c r="L4251" i="19"/>
  <c r="N4229" i="19"/>
  <c r="M4208" i="19"/>
  <c r="N4185" i="19"/>
  <c r="M4164" i="19"/>
  <c r="L4143" i="19"/>
  <c r="N4125" i="19"/>
  <c r="N4113" i="19"/>
  <c r="L4103" i="19"/>
  <c r="N4349" i="19"/>
  <c r="L4179" i="19"/>
  <c r="M4329" i="19"/>
  <c r="N4154" i="19"/>
  <c r="M4033" i="19"/>
  <c r="N4230" i="19"/>
  <c r="M4014" i="19"/>
  <c r="L4197" i="19"/>
  <c r="L4054" i="19"/>
  <c r="N3888" i="19"/>
  <c r="L3718" i="19"/>
  <c r="M3547" i="19"/>
  <c r="N3376" i="19"/>
  <c r="N3885" i="19"/>
  <c r="L3715" i="19"/>
  <c r="M3544" i="19"/>
  <c r="N3373" i="19"/>
  <c r="N3882" i="19"/>
  <c r="L3712" i="19"/>
  <c r="M3541" i="19"/>
  <c r="N3370" i="19"/>
  <c r="L3853" i="19"/>
  <c r="M3682" i="19"/>
  <c r="N3511" i="19"/>
  <c r="L3341" i="19"/>
  <c r="L3850" i="19"/>
  <c r="M3679" i="19"/>
  <c r="N3508" i="19"/>
  <c r="L3338" i="19"/>
  <c r="L3367" i="19"/>
  <c r="N3366" i="19"/>
  <c r="L3138" i="19"/>
  <c r="L4099" i="19"/>
  <c r="M4088" i="19"/>
  <c r="N4068" i="19"/>
  <c r="M4047" i="19"/>
  <c r="L4026" i="19"/>
  <c r="N4369" i="19"/>
  <c r="L4347" i="19"/>
  <c r="M4324" i="19"/>
  <c r="L4303" i="19"/>
  <c r="N4281" i="19"/>
  <c r="M4260" i="19"/>
  <c r="L4239" i="19"/>
  <c r="N4217" i="19"/>
  <c r="N4197" i="19"/>
  <c r="M4176" i="19"/>
  <c r="L4155" i="19"/>
  <c r="N4133" i="19"/>
  <c r="L4071" i="19"/>
  <c r="N4049" i="19"/>
  <c r="M4028" i="19"/>
  <c r="N3991" i="19"/>
  <c r="M4349" i="19"/>
  <c r="N4326" i="19"/>
  <c r="M4305" i="19"/>
  <c r="N4282" i="19"/>
  <c r="M4261" i="19"/>
  <c r="L4240" i="19"/>
  <c r="M4217" i="19"/>
  <c r="L4196" i="19"/>
  <c r="M4173" i="19"/>
  <c r="L4152" i="19"/>
  <c r="N4134" i="19"/>
  <c r="N4122" i="19"/>
  <c r="L4112" i="19"/>
  <c r="M4101" i="19"/>
  <c r="N4090" i="19"/>
  <c r="M4073" i="19"/>
  <c r="L4052" i="19"/>
  <c r="N4030" i="19"/>
  <c r="L4009" i="19"/>
  <c r="M4353" i="19"/>
  <c r="M4333" i="19"/>
  <c r="L4312" i="19"/>
  <c r="N4290" i="19"/>
  <c r="N4270" i="19"/>
  <c r="M4249" i="19"/>
  <c r="L4228" i="19"/>
  <c r="L4208" i="19"/>
  <c r="N4186" i="19"/>
  <c r="N4166" i="19"/>
  <c r="M4145" i="19"/>
  <c r="N4075" i="19"/>
  <c r="M4054" i="19"/>
  <c r="L4033" i="19"/>
  <c r="N4011" i="19"/>
  <c r="L4353" i="19"/>
  <c r="N4331" i="19"/>
  <c r="L4309" i="19"/>
  <c r="M4286" i="19"/>
  <c r="M4262" i="19"/>
  <c r="N4239" i="19"/>
  <c r="L4217" i="19"/>
  <c r="M4194" i="19"/>
  <c r="N4171" i="19"/>
  <c r="L4149" i="19"/>
  <c r="M4126" i="19"/>
  <c r="L4113" i="19"/>
  <c r="L4101" i="19"/>
  <c r="M4090" i="19"/>
  <c r="N4072" i="19"/>
  <c r="M4051" i="19"/>
  <c r="L4030" i="19"/>
  <c r="L4005" i="19"/>
  <c r="N3992" i="19"/>
  <c r="M3971" i="19"/>
  <c r="L3950" i="19"/>
  <c r="N3928" i="19"/>
  <c r="M3907" i="19"/>
  <c r="L3886" i="19"/>
  <c r="N3864" i="19"/>
  <c r="M3843" i="19"/>
  <c r="L3822" i="19"/>
  <c r="N3800" i="19"/>
  <c r="M3779" i="19"/>
  <c r="L3758" i="19"/>
  <c r="N3736" i="19"/>
  <c r="M3715" i="19"/>
  <c r="L3694" i="19"/>
  <c r="N3672" i="19"/>
  <c r="M3651" i="19"/>
  <c r="L3630" i="19"/>
  <c r="N3608" i="19"/>
  <c r="M3587" i="19"/>
  <c r="L3566" i="19"/>
  <c r="N3544" i="19"/>
  <c r="M3523" i="19"/>
  <c r="L3502" i="19"/>
  <c r="N3480" i="19"/>
  <c r="M3459" i="19"/>
  <c r="L3438" i="19"/>
  <c r="N3416" i="19"/>
  <c r="M3395" i="19"/>
  <c r="L3374" i="19"/>
  <c r="N3352" i="19"/>
  <c r="M3331" i="19"/>
  <c r="N3989" i="19"/>
  <c r="M3968" i="19"/>
  <c r="L3947" i="19"/>
  <c r="N3925" i="19"/>
  <c r="M3904" i="19"/>
  <c r="L3883" i="19"/>
  <c r="N3861" i="19"/>
  <c r="M3840" i="19"/>
  <c r="L3819" i="19"/>
  <c r="N3797" i="19"/>
  <c r="M3776" i="19"/>
  <c r="L3755" i="19"/>
  <c r="N3733" i="19"/>
  <c r="M3712" i="19"/>
  <c r="L3691" i="19"/>
  <c r="N3669" i="19"/>
  <c r="M3648" i="19"/>
  <c r="L3627" i="19"/>
  <c r="N3605" i="19"/>
  <c r="M3584" i="19"/>
  <c r="L3563" i="19"/>
  <c r="N3541" i="19"/>
  <c r="M3520" i="19"/>
  <c r="L3499" i="19"/>
  <c r="N3477" i="19"/>
  <c r="M3456" i="19"/>
  <c r="L3435" i="19"/>
  <c r="N3413" i="19"/>
  <c r="M3392" i="19"/>
  <c r="L3371" i="19"/>
  <c r="N3349" i="19"/>
  <c r="L4008" i="19"/>
  <c r="N3986" i="19"/>
  <c r="M3965" i="19"/>
  <c r="L3944" i="19"/>
  <c r="N3922" i="19"/>
  <c r="M3901" i="19"/>
  <c r="L3880" i="19"/>
  <c r="N3858" i="19"/>
  <c r="M3837" i="19"/>
  <c r="L3816" i="19"/>
  <c r="N3794" i="19"/>
  <c r="M3773" i="19"/>
  <c r="L3752" i="19"/>
  <c r="N3730" i="19"/>
  <c r="M3709" i="19"/>
  <c r="L3688" i="19"/>
  <c r="N3666" i="19"/>
  <c r="M3645" i="19"/>
  <c r="L3624" i="19"/>
  <c r="N3602" i="19"/>
  <c r="M3581" i="19"/>
  <c r="L3560" i="19"/>
  <c r="N3538" i="19"/>
  <c r="M3517" i="19"/>
  <c r="L3496" i="19"/>
  <c r="N3474" i="19"/>
  <c r="M3453" i="19"/>
  <c r="L3432" i="19"/>
  <c r="N3410" i="19"/>
  <c r="M3389" i="19"/>
  <c r="L3368" i="19"/>
  <c r="N3346" i="19"/>
  <c r="M3978" i="19"/>
  <c r="L3957" i="19"/>
  <c r="N3935" i="19"/>
  <c r="M3914" i="19"/>
  <c r="L3893" i="19"/>
  <c r="N3871" i="19"/>
  <c r="M3850" i="19"/>
  <c r="L3829" i="19"/>
  <c r="N3807" i="19"/>
  <c r="M3786" i="19"/>
  <c r="L3765" i="19"/>
  <c r="N3743" i="19"/>
  <c r="M3722" i="19"/>
  <c r="L3701" i="19"/>
  <c r="N3679" i="19"/>
  <c r="M3658" i="19"/>
  <c r="L3637" i="19"/>
  <c r="N3615" i="19"/>
  <c r="M3594" i="19"/>
  <c r="L3573" i="19"/>
  <c r="N3551" i="19"/>
  <c r="M3530" i="19"/>
  <c r="L3509" i="19"/>
  <c r="N3487" i="19"/>
  <c r="M3466" i="19"/>
  <c r="L3445" i="19"/>
  <c r="N3423" i="19"/>
  <c r="M3402" i="19"/>
  <c r="L3381" i="19"/>
  <c r="N3359" i="19"/>
  <c r="M3338" i="19"/>
  <c r="N3996" i="19"/>
  <c r="M3975" i="19"/>
  <c r="L3954" i="19"/>
  <c r="N3932" i="19"/>
  <c r="M3911" i="19"/>
  <c r="L3890" i="19"/>
  <c r="N3868" i="19"/>
  <c r="M3847" i="19"/>
  <c r="L3826" i="19"/>
  <c r="N3804" i="19"/>
  <c r="M3783" i="19"/>
  <c r="L3762" i="19"/>
  <c r="N3740" i="19"/>
  <c r="M3719" i="19"/>
  <c r="L3698" i="19"/>
  <c r="N3676" i="19"/>
  <c r="M3655" i="19"/>
  <c r="L3634" i="19"/>
  <c r="N3612" i="19"/>
  <c r="M3591" i="19"/>
  <c r="L3570" i="19"/>
  <c r="N3548" i="19"/>
  <c r="M3527" i="19"/>
  <c r="L3506" i="19"/>
  <c r="N3484" i="19"/>
  <c r="M3463" i="19"/>
  <c r="L3442" i="19"/>
  <c r="N3420" i="19"/>
  <c r="M3399" i="19"/>
  <c r="L3378" i="19"/>
  <c r="N3356" i="19"/>
  <c r="M3335" i="19"/>
  <c r="N3945" i="19"/>
  <c r="M3860" i="19"/>
  <c r="L3775" i="19"/>
  <c r="N3689" i="19"/>
  <c r="M3604" i="19"/>
  <c r="L3519" i="19"/>
  <c r="N3433" i="19"/>
  <c r="M3348" i="19"/>
  <c r="M3945" i="19"/>
  <c r="L3860" i="19"/>
  <c r="N3774" i="19"/>
  <c r="M3689" i="19"/>
  <c r="L3604" i="19"/>
  <c r="N3518" i="19"/>
  <c r="M3433" i="19"/>
  <c r="L3348" i="19"/>
  <c r="M3942" i="19"/>
  <c r="M3814" i="19"/>
  <c r="L3609" i="19"/>
  <c r="L3246" i="19"/>
  <c r="N3326" i="19"/>
  <c r="M3254" i="19"/>
  <c r="L2885" i="19"/>
  <c r="M3079" i="19"/>
  <c r="N4097" i="19"/>
  <c r="L4087" i="19"/>
  <c r="L4066" i="19"/>
  <c r="N4044" i="19"/>
  <c r="M4023" i="19"/>
  <c r="N4365" i="19"/>
  <c r="M4344" i="19"/>
  <c r="N4321" i="19"/>
  <c r="M4300" i="19"/>
  <c r="L4279" i="19"/>
  <c r="N4257" i="19"/>
  <c r="M4236" i="19"/>
  <c r="L4215" i="19"/>
  <c r="L4195" i="19"/>
  <c r="N4173" i="19"/>
  <c r="M4152" i="19"/>
  <c r="L4131" i="19"/>
  <c r="M4068" i="19"/>
  <c r="L4047" i="19"/>
  <c r="N4025" i="19"/>
  <c r="L4368" i="19"/>
  <c r="N4346" i="19"/>
  <c r="L4324" i="19"/>
  <c r="N4302" i="19"/>
  <c r="L4280" i="19"/>
  <c r="N4258" i="19"/>
  <c r="M4237" i="19"/>
  <c r="N4214" i="19"/>
  <c r="M4193" i="19"/>
  <c r="N4170" i="19"/>
  <c r="M4149" i="19"/>
  <c r="M4133" i="19"/>
  <c r="M4121" i="19"/>
  <c r="N4110" i="19"/>
  <c r="L4100" i="19"/>
  <c r="M4089" i="19"/>
  <c r="N4070" i="19"/>
  <c r="M4049" i="19"/>
  <c r="L4028" i="19"/>
  <c r="L3989" i="19"/>
  <c r="N4350" i="19"/>
  <c r="N4330" i="19"/>
  <c r="M4309" i="19"/>
  <c r="L4288" i="19"/>
  <c r="L4268" i="19"/>
  <c r="N4246" i="19"/>
  <c r="M4225" i="19"/>
  <c r="M4205" i="19"/>
  <c r="L4184" i="19"/>
  <c r="L4164" i="19"/>
  <c r="N4142" i="19"/>
  <c r="L4073" i="19"/>
  <c r="N4051" i="19"/>
  <c r="M4030" i="19"/>
  <c r="N4007" i="19"/>
  <c r="M4350" i="19"/>
  <c r="L4329" i="19"/>
  <c r="M4306" i="19"/>
  <c r="M4282" i="19"/>
  <c r="N4259" i="19"/>
  <c r="L4237" i="19"/>
  <c r="M4214" i="19"/>
  <c r="N4191" i="19"/>
  <c r="L4169" i="19"/>
  <c r="M4146" i="19"/>
  <c r="N4123" i="19"/>
  <c r="N4111" i="19"/>
  <c r="N4099" i="19"/>
  <c r="L4089" i="19"/>
  <c r="L4070" i="19"/>
  <c r="N4048" i="19"/>
  <c r="M4027" i="19"/>
  <c r="N3983" i="19"/>
  <c r="L3990" i="19"/>
  <c r="N3968" i="19"/>
  <c r="M3947" i="19"/>
  <c r="L3926" i="19"/>
  <c r="N3904" i="19"/>
  <c r="M3883" i="19"/>
  <c r="L3862" i="19"/>
  <c r="N3840" i="19"/>
  <c r="M3819" i="19"/>
  <c r="L3798" i="19"/>
  <c r="N3776" i="19"/>
  <c r="M3755" i="19"/>
  <c r="L3734" i="19"/>
  <c r="N3712" i="19"/>
  <c r="M3691" i="19"/>
  <c r="L3670" i="19"/>
  <c r="N3648" i="19"/>
  <c r="M3627" i="19"/>
  <c r="L3606" i="19"/>
  <c r="N3584" i="19"/>
  <c r="M3563" i="19"/>
  <c r="L3542" i="19"/>
  <c r="N3520" i="19"/>
  <c r="M3499" i="19"/>
  <c r="L3478" i="19"/>
  <c r="N3456" i="19"/>
  <c r="M3435" i="19"/>
  <c r="L3414" i="19"/>
  <c r="N3392" i="19"/>
  <c r="M3371" i="19"/>
  <c r="L3350" i="19"/>
  <c r="M4008" i="19"/>
  <c r="L3987" i="19"/>
  <c r="N3965" i="19"/>
  <c r="M3944" i="19"/>
  <c r="L3923" i="19"/>
  <c r="N3901" i="19"/>
  <c r="M3880" i="19"/>
  <c r="L3859" i="19"/>
  <c r="N3837" i="19"/>
  <c r="M3816" i="19"/>
  <c r="L3795" i="19"/>
  <c r="N3773" i="19"/>
  <c r="M3752" i="19"/>
  <c r="L3731" i="19"/>
  <c r="N3709" i="19"/>
  <c r="M3688" i="19"/>
  <c r="L3667" i="19"/>
  <c r="N3645" i="19"/>
  <c r="M3624" i="19"/>
  <c r="L3603" i="19"/>
  <c r="N3581" i="19"/>
  <c r="M3560" i="19"/>
  <c r="L3539" i="19"/>
  <c r="N3517" i="19"/>
  <c r="M3496" i="19"/>
  <c r="L3475" i="19"/>
  <c r="N3453" i="19"/>
  <c r="M3432" i="19"/>
  <c r="L3411" i="19"/>
  <c r="N3389" i="19"/>
  <c r="M3368" i="19"/>
  <c r="L3347" i="19"/>
  <c r="M4005" i="19"/>
  <c r="L3984" i="19"/>
  <c r="N3962" i="19"/>
  <c r="M3941" i="19"/>
  <c r="L3920" i="19"/>
  <c r="N3898" i="19"/>
  <c r="M3877" i="19"/>
  <c r="L3856" i="19"/>
  <c r="N3834" i="19"/>
  <c r="M3813" i="19"/>
  <c r="L3792" i="19"/>
  <c r="N3770" i="19"/>
  <c r="M3749" i="19"/>
  <c r="L3728" i="19"/>
  <c r="N3706" i="19"/>
  <c r="M3685" i="19"/>
  <c r="L3664" i="19"/>
  <c r="N3642" i="19"/>
  <c r="M3621" i="19"/>
  <c r="L3600" i="19"/>
  <c r="N3578" i="19"/>
  <c r="M3557" i="19"/>
  <c r="L3536" i="19"/>
  <c r="N3514" i="19"/>
  <c r="M3493" i="19"/>
  <c r="L3472" i="19"/>
  <c r="N3450" i="19"/>
  <c r="M3429" i="19"/>
  <c r="L3408" i="19"/>
  <c r="N3386" i="19"/>
  <c r="M3365" i="19"/>
  <c r="L3344" i="19"/>
  <c r="N3975" i="19"/>
  <c r="M3954" i="19"/>
  <c r="L3933" i="19"/>
  <c r="N3911" i="19"/>
  <c r="M3890" i="19"/>
  <c r="L3869" i="19"/>
  <c r="N3847" i="19"/>
  <c r="M3826" i="19"/>
  <c r="L3805" i="19"/>
  <c r="N3783" i="19"/>
  <c r="M3762" i="19"/>
  <c r="L3741" i="19"/>
  <c r="N3719" i="19"/>
  <c r="M3698" i="19"/>
  <c r="L3677" i="19"/>
  <c r="N3655" i="19"/>
  <c r="M3634" i="19"/>
  <c r="L3613" i="19"/>
  <c r="N3591" i="19"/>
  <c r="M3570" i="19"/>
  <c r="L3549" i="19"/>
  <c r="N3527" i="19"/>
  <c r="M3506" i="19"/>
  <c r="L3485" i="19"/>
  <c r="N3463" i="19"/>
  <c r="M3442" i="19"/>
  <c r="L3421" i="19"/>
  <c r="N3399" i="19"/>
  <c r="M3378" i="19"/>
  <c r="L3357" i="19"/>
  <c r="N3335" i="19"/>
  <c r="L3994" i="19"/>
  <c r="N3972" i="19"/>
  <c r="M3951" i="19"/>
  <c r="L3930" i="19"/>
  <c r="N3908" i="19"/>
  <c r="M3887" i="19"/>
  <c r="L3866" i="19"/>
  <c r="N3844" i="19"/>
  <c r="M3823" i="19"/>
  <c r="L3802" i="19"/>
  <c r="N3780" i="19"/>
  <c r="M3759" i="19"/>
  <c r="L3738" i="19"/>
  <c r="N3716" i="19"/>
  <c r="M3695" i="19"/>
  <c r="L3674" i="19"/>
  <c r="N3652" i="19"/>
  <c r="M3631" i="19"/>
  <c r="L3610" i="19"/>
  <c r="N3588" i="19"/>
  <c r="M3567" i="19"/>
  <c r="L3546" i="19"/>
  <c r="N3524" i="19"/>
  <c r="M3503" i="19"/>
  <c r="L3482" i="19"/>
  <c r="N3460" i="19"/>
  <c r="M3439" i="19"/>
  <c r="L3418" i="19"/>
  <c r="N3396" i="19"/>
  <c r="M3375" i="19"/>
  <c r="L3354" i="19"/>
  <c r="N3332" i="19"/>
  <c r="L3943" i="19"/>
  <c r="N3857" i="19"/>
  <c r="M3772" i="19"/>
  <c r="L3687" i="19"/>
  <c r="N3601" i="19"/>
  <c r="M3516" i="19"/>
  <c r="L3431" i="19"/>
  <c r="N3345" i="19"/>
  <c r="N3942" i="19"/>
  <c r="M3857" i="19"/>
  <c r="L3772" i="19"/>
  <c r="N3686" i="19"/>
  <c r="M3601" i="19"/>
  <c r="L3516" i="19"/>
  <c r="N3430" i="19"/>
  <c r="M3345" i="19"/>
  <c r="N3939" i="19"/>
  <c r="L3793" i="19"/>
  <c r="M3550" i="19"/>
  <c r="M3215" i="19"/>
  <c r="M3301" i="19"/>
  <c r="L3225" i="19"/>
  <c r="N2823" i="19"/>
  <c r="L2994" i="19"/>
  <c r="M4096" i="19"/>
  <c r="N4084" i="19"/>
  <c r="M4063" i="19"/>
  <c r="L4042" i="19"/>
  <c r="N4020" i="19"/>
  <c r="L4363" i="19"/>
  <c r="N4341" i="19"/>
  <c r="L4319" i="19"/>
  <c r="N4297" i="19"/>
  <c r="M4276" i="19"/>
  <c r="L4255" i="19"/>
  <c r="N4233" i="19"/>
  <c r="M4212" i="19"/>
  <c r="M4192" i="19"/>
  <c r="L4171" i="19"/>
  <c r="N4149" i="19"/>
  <c r="N4117" i="19"/>
  <c r="N4065" i="19"/>
  <c r="M4044" i="19"/>
  <c r="L4023" i="19"/>
  <c r="M4365" i="19"/>
  <c r="L4344" i="19"/>
  <c r="M4321" i="19"/>
  <c r="L4300" i="19"/>
  <c r="M4277" i="19"/>
  <c r="L4256" i="19"/>
  <c r="N4234" i="19"/>
  <c r="L4212" i="19"/>
  <c r="N4190" i="19"/>
  <c r="L4168" i="19"/>
  <c r="N4146" i="19"/>
  <c r="N4130" i="19"/>
  <c r="L4120" i="19"/>
  <c r="M4109" i="19"/>
  <c r="N4098" i="19"/>
  <c r="L4088" i="19"/>
  <c r="L4068" i="19"/>
  <c r="N4046" i="19"/>
  <c r="M4025" i="19"/>
  <c r="M4369" i="19"/>
  <c r="L4348" i="19"/>
  <c r="L4328" i="19"/>
  <c r="N4306" i="19"/>
  <c r="N4286" i="19"/>
  <c r="M4265" i="19"/>
  <c r="L4244" i="19"/>
  <c r="N4222" i="19"/>
  <c r="N4202" i="19"/>
  <c r="N4182" i="19"/>
  <c r="M4161" i="19"/>
  <c r="L4140" i="19"/>
  <c r="M4070" i="19"/>
  <c r="L4049" i="19"/>
  <c r="N4027" i="19"/>
  <c r="M3986" i="19"/>
  <c r="N4347" i="19"/>
  <c r="L4325" i="19"/>
  <c r="M4302" i="19"/>
  <c r="N4279" i="19"/>
  <c r="L4257" i="19"/>
  <c r="M4234" i="19"/>
  <c r="N4211" i="19"/>
  <c r="L4189" i="19"/>
  <c r="M4166" i="19"/>
  <c r="N4143" i="19"/>
  <c r="M4122" i="19"/>
  <c r="L4109" i="19"/>
  <c r="M4098" i="19"/>
  <c r="N4087" i="19"/>
  <c r="M4067" i="19"/>
  <c r="L4046" i="19"/>
  <c r="N4024" i="19"/>
  <c r="N4008" i="19"/>
  <c r="M3987" i="19"/>
  <c r="L3966" i="19"/>
  <c r="N3944" i="19"/>
  <c r="M3923" i="19"/>
  <c r="L3902" i="19"/>
  <c r="N3880" i="19"/>
  <c r="M3859" i="19"/>
  <c r="L3838" i="19"/>
  <c r="N3816" i="19"/>
  <c r="M3795" i="19"/>
  <c r="L3774" i="19"/>
  <c r="N3752" i="19"/>
  <c r="M3731" i="19"/>
  <c r="L3710" i="19"/>
  <c r="N3688" i="19"/>
  <c r="M3667" i="19"/>
  <c r="L3646" i="19"/>
  <c r="N3624" i="19"/>
  <c r="M3603" i="19"/>
  <c r="L3582" i="19"/>
  <c r="N3560" i="19"/>
  <c r="M3539" i="19"/>
  <c r="L3518" i="19"/>
  <c r="N3496" i="19"/>
  <c r="M3475" i="19"/>
  <c r="L3454" i="19"/>
  <c r="N3432" i="19"/>
  <c r="M3411" i="19"/>
  <c r="L3390" i="19"/>
  <c r="N3368" i="19"/>
  <c r="M3347" i="19"/>
  <c r="N4005" i="19"/>
  <c r="M3984" i="19"/>
  <c r="L3963" i="19"/>
  <c r="N3941" i="19"/>
  <c r="M3920" i="19"/>
  <c r="L3899" i="19"/>
  <c r="N3877" i="19"/>
  <c r="M3856" i="19"/>
  <c r="L3835" i="19"/>
  <c r="N3813" i="19"/>
  <c r="M3792" i="19"/>
  <c r="L3771" i="19"/>
  <c r="N3749" i="19"/>
  <c r="M3728" i="19"/>
  <c r="L3707" i="19"/>
  <c r="N3685" i="19"/>
  <c r="M3664" i="19"/>
  <c r="L3643" i="19"/>
  <c r="N3621" i="19"/>
  <c r="M3600" i="19"/>
  <c r="L3579" i="19"/>
  <c r="N3557" i="19"/>
  <c r="M3536" i="19"/>
  <c r="L3515" i="19"/>
  <c r="N3493" i="19"/>
  <c r="M3472" i="19"/>
  <c r="L3451" i="19"/>
  <c r="N3429" i="19"/>
  <c r="M3408" i="19"/>
  <c r="L3387" i="19"/>
  <c r="N3365" i="19"/>
  <c r="M3344" i="19"/>
  <c r="N4002" i="19"/>
  <c r="M3981" i="19"/>
  <c r="L3960" i="19"/>
  <c r="N3938" i="19"/>
  <c r="M3917" i="19"/>
  <c r="L3896" i="19"/>
  <c r="N3874" i="19"/>
  <c r="M3853" i="19"/>
  <c r="L3832" i="19"/>
  <c r="N3810" i="19"/>
  <c r="M3789" i="19"/>
  <c r="L3768" i="19"/>
  <c r="N3746" i="19"/>
  <c r="M3725" i="19"/>
  <c r="L3704" i="19"/>
  <c r="N3682" i="19"/>
  <c r="M3661" i="19"/>
  <c r="L3640" i="19"/>
  <c r="N3618" i="19"/>
  <c r="M3597" i="19"/>
  <c r="L3576" i="19"/>
  <c r="N3554" i="19"/>
  <c r="M3533" i="19"/>
  <c r="L3512" i="19"/>
  <c r="N3490" i="19"/>
  <c r="M3469" i="19"/>
  <c r="L3448" i="19"/>
  <c r="N3426" i="19"/>
  <c r="M3405" i="19"/>
  <c r="L3384" i="19"/>
  <c r="N3362" i="19"/>
  <c r="M3341" i="19"/>
  <c r="L3973" i="19"/>
  <c r="N3951" i="19"/>
  <c r="M3930" i="19"/>
  <c r="L3909" i="19"/>
  <c r="N3887" i="19"/>
  <c r="M3866" i="19"/>
  <c r="L3845" i="19"/>
  <c r="N3823" i="19"/>
  <c r="M3802" i="19"/>
  <c r="L3781" i="19"/>
  <c r="N3759" i="19"/>
  <c r="M3738" i="19"/>
  <c r="L3717" i="19"/>
  <c r="N3695" i="19"/>
  <c r="M3674" i="19"/>
  <c r="L3653" i="19"/>
  <c r="N3631" i="19"/>
  <c r="M3610" i="19"/>
  <c r="L3589" i="19"/>
  <c r="N3567" i="19"/>
  <c r="M3546" i="19"/>
  <c r="L3525" i="19"/>
  <c r="N3503" i="19"/>
  <c r="M3482" i="19"/>
  <c r="L3461" i="19"/>
  <c r="N3439" i="19"/>
  <c r="M3418" i="19"/>
  <c r="L3397" i="19"/>
  <c r="N3375" i="19"/>
  <c r="M3354" i="19"/>
  <c r="L3333" i="19"/>
  <c r="M3991" i="19"/>
  <c r="L3970" i="19"/>
  <c r="N3948" i="19"/>
  <c r="M3927" i="19"/>
  <c r="L3906" i="19"/>
  <c r="N3884" i="19"/>
  <c r="M3863" i="19"/>
  <c r="L3842" i="19"/>
  <c r="N3820" i="19"/>
  <c r="M3799" i="19"/>
  <c r="L3778" i="19"/>
  <c r="N3756" i="19"/>
  <c r="M3735" i="19"/>
  <c r="L3714" i="19"/>
  <c r="N3692" i="19"/>
  <c r="M3671" i="19"/>
  <c r="L3650" i="19"/>
  <c r="N3628" i="19"/>
  <c r="M3607" i="19"/>
  <c r="L3586" i="19"/>
  <c r="N3564" i="19"/>
  <c r="M3543" i="19"/>
  <c r="L3522" i="19"/>
  <c r="N3500" i="19"/>
  <c r="M3479" i="19"/>
  <c r="L3458" i="19"/>
  <c r="N3436" i="19"/>
  <c r="M3415" i="19"/>
  <c r="L3394" i="19"/>
  <c r="N3372" i="19"/>
  <c r="M3351" i="19"/>
  <c r="M3329" i="19"/>
  <c r="M3924" i="19"/>
  <c r="L3839" i="19"/>
  <c r="N3753" i="19"/>
  <c r="M3668" i="19"/>
  <c r="L3583" i="19"/>
  <c r="N3497" i="19"/>
  <c r="M3412" i="19"/>
  <c r="M4009" i="19"/>
  <c r="L3924" i="19"/>
  <c r="N3838" i="19"/>
  <c r="M3753" i="19"/>
  <c r="L3668" i="19"/>
  <c r="N3582" i="19"/>
  <c r="M3497" i="19"/>
  <c r="L3412" i="19"/>
  <c r="M4006" i="19"/>
  <c r="L3921" i="19"/>
  <c r="N3771" i="19"/>
  <c r="N3499" i="19"/>
  <c r="L3186" i="19"/>
  <c r="N3270" i="19"/>
  <c r="N3199" i="19"/>
  <c r="L2765" i="19"/>
  <c r="M3164" i="19"/>
  <c r="L4095" i="19"/>
  <c r="L4082" i="19"/>
  <c r="N4060" i="19"/>
  <c r="M4039" i="19"/>
  <c r="L4018" i="19"/>
  <c r="M4360" i="19"/>
  <c r="N4337" i="19"/>
  <c r="M4316" i="19"/>
  <c r="L4295" i="19"/>
  <c r="N4273" i="19"/>
  <c r="M4252" i="19"/>
  <c r="L4231" i="19"/>
  <c r="N4209" i="19"/>
  <c r="N4189" i="19"/>
  <c r="M4168" i="19"/>
  <c r="L4147" i="19"/>
  <c r="M4084" i="19"/>
  <c r="L4063" i="19"/>
  <c r="N4041" i="19"/>
  <c r="M4020" i="19"/>
  <c r="N4362" i="19"/>
  <c r="M4341" i="19"/>
  <c r="N4318" i="19"/>
  <c r="M4297" i="19"/>
  <c r="N4274" i="19"/>
  <c r="M4253" i="19"/>
  <c r="L4232" i="19"/>
  <c r="M4209" i="19"/>
  <c r="L4188" i="19"/>
  <c r="M4165" i="19"/>
  <c r="L4144" i="19"/>
  <c r="M4129" i="19"/>
  <c r="N4118" i="19"/>
  <c r="L4108" i="19"/>
  <c r="M4097" i="19"/>
  <c r="N4086" i="19"/>
  <c r="M4065" i="19"/>
  <c r="L4044" i="19"/>
  <c r="N4022" i="19"/>
  <c r="N4366" i="19"/>
  <c r="M4345" i="19"/>
  <c r="M4325" i="19"/>
  <c r="L4304" i="19"/>
  <c r="L4284" i="19"/>
  <c r="N4262" i="19"/>
  <c r="M4241" i="19"/>
  <c r="L4220" i="19"/>
  <c r="L4200" i="19"/>
  <c r="L4180" i="19"/>
  <c r="N4158" i="19"/>
  <c r="L4132" i="19"/>
  <c r="N4067" i="19"/>
  <c r="M4046" i="19"/>
  <c r="L4025" i="19"/>
  <c r="M4366" i="19"/>
  <c r="L4345" i="19"/>
  <c r="M4322" i="19"/>
  <c r="N4299" i="19"/>
  <c r="L4277" i="19"/>
  <c r="M4254" i="19"/>
  <c r="N4231" i="19"/>
  <c r="L4209" i="19"/>
  <c r="M4186" i="19"/>
  <c r="N4163" i="19"/>
  <c r="L4141" i="19"/>
  <c r="N4119" i="19"/>
  <c r="N4107" i="19"/>
  <c r="L4097" i="19"/>
  <c r="L4086" i="19"/>
  <c r="N4064" i="19"/>
  <c r="M4043" i="19"/>
  <c r="L4022" i="19"/>
  <c r="L4006" i="19"/>
  <c r="N3984" i="19"/>
  <c r="M3963" i="19"/>
  <c r="L3942" i="19"/>
  <c r="N3920" i="19"/>
  <c r="M3899" i="19"/>
  <c r="L3878" i="19"/>
  <c r="N3856" i="19"/>
  <c r="M3835" i="19"/>
  <c r="L3814" i="19"/>
  <c r="N3792" i="19"/>
  <c r="M3771" i="19"/>
  <c r="L3750" i="19"/>
  <c r="N3728" i="19"/>
  <c r="M3707" i="19"/>
  <c r="L3686" i="19"/>
  <c r="N3664" i="19"/>
  <c r="M3643" i="19"/>
  <c r="L3622" i="19"/>
  <c r="N3600" i="19"/>
  <c r="M3579" i="19"/>
  <c r="L3558" i="19"/>
  <c r="N3536" i="19"/>
  <c r="M3515" i="19"/>
  <c r="L3494" i="19"/>
  <c r="N3472" i="19"/>
  <c r="M3451" i="19"/>
  <c r="L3430" i="19"/>
  <c r="N3408" i="19"/>
  <c r="M3387" i="19"/>
  <c r="L3366" i="19"/>
  <c r="N3344" i="19"/>
  <c r="L4003" i="19"/>
  <c r="N3981" i="19"/>
  <c r="M3960" i="19"/>
  <c r="L3939" i="19"/>
  <c r="N3917" i="19"/>
  <c r="M3896" i="19"/>
  <c r="L3875" i="19"/>
  <c r="N3853" i="19"/>
  <c r="M3832" i="19"/>
  <c r="L3811" i="19"/>
  <c r="N3789" i="19"/>
  <c r="M3768" i="19"/>
  <c r="L3747" i="19"/>
  <c r="N3725" i="19"/>
  <c r="M3704" i="19"/>
  <c r="L3683" i="19"/>
  <c r="N3661" i="19"/>
  <c r="M3640" i="19"/>
  <c r="L3619" i="19"/>
  <c r="N3597" i="19"/>
  <c r="M3576" i="19"/>
  <c r="L3555" i="19"/>
  <c r="N3533" i="19"/>
  <c r="M3512" i="19"/>
  <c r="L3491" i="19"/>
  <c r="N3469" i="19"/>
  <c r="M3448" i="19"/>
  <c r="L3427" i="19"/>
  <c r="N3405" i="19"/>
  <c r="M3384" i="19"/>
  <c r="L3363" i="19"/>
  <c r="N3341" i="19"/>
  <c r="L4000" i="19"/>
  <c r="N3978" i="19"/>
  <c r="M3957" i="19"/>
  <c r="L3936" i="19"/>
  <c r="N3914" i="19"/>
  <c r="M3893" i="19"/>
  <c r="L3872" i="19"/>
  <c r="N3850" i="19"/>
  <c r="M3829" i="19"/>
  <c r="L3808" i="19"/>
  <c r="N3786" i="19"/>
  <c r="M3765" i="19"/>
  <c r="L3744" i="19"/>
  <c r="N3722" i="19"/>
  <c r="M3701" i="19"/>
  <c r="L3680" i="19"/>
  <c r="N3658" i="19"/>
  <c r="M3637" i="19"/>
  <c r="L3616" i="19"/>
  <c r="N3594" i="19"/>
  <c r="M3573" i="19"/>
  <c r="L3552" i="19"/>
  <c r="N3530" i="19"/>
  <c r="M3509" i="19"/>
  <c r="L3488" i="19"/>
  <c r="N3466" i="19"/>
  <c r="M3445" i="19"/>
  <c r="L3424" i="19"/>
  <c r="N3402" i="19"/>
  <c r="M3381" i="19"/>
  <c r="L3360" i="19"/>
  <c r="N3338" i="19"/>
  <c r="M3970" i="19"/>
  <c r="L3949" i="19"/>
  <c r="N3927" i="19"/>
  <c r="M3906" i="19"/>
  <c r="L3885" i="19"/>
  <c r="N3863" i="19"/>
  <c r="M3842" i="19"/>
  <c r="L3821" i="19"/>
  <c r="N3799" i="19"/>
  <c r="M3778" i="19"/>
  <c r="L3757" i="19"/>
  <c r="N3735" i="19"/>
  <c r="M3714" i="19"/>
  <c r="L3693" i="19"/>
  <c r="N3671" i="19"/>
  <c r="M3650" i="19"/>
  <c r="L3629" i="19"/>
  <c r="N3607" i="19"/>
  <c r="M3586" i="19"/>
  <c r="L3565" i="19"/>
  <c r="N3543" i="19"/>
  <c r="M3522" i="19"/>
  <c r="L3501" i="19"/>
  <c r="N3479" i="19"/>
  <c r="M3458" i="19"/>
  <c r="L3437" i="19"/>
  <c r="N3415" i="19"/>
  <c r="M3394" i="19"/>
  <c r="L3373" i="19"/>
  <c r="N3351" i="19"/>
  <c r="L3330" i="19"/>
  <c r="N3988" i="19"/>
  <c r="M3967" i="19"/>
  <c r="L3946" i="19"/>
  <c r="N3924" i="19"/>
  <c r="M3903" i="19"/>
  <c r="L3882" i="19"/>
  <c r="N3860" i="19"/>
  <c r="M3839" i="19"/>
  <c r="L3818" i="19"/>
  <c r="N3796" i="19"/>
  <c r="M3775" i="19"/>
  <c r="L3754" i="19"/>
  <c r="N3732" i="19"/>
  <c r="M3711" i="19"/>
  <c r="L3690" i="19"/>
  <c r="N3668" i="19"/>
  <c r="M3647" i="19"/>
  <c r="L3626" i="19"/>
  <c r="N3604" i="19"/>
  <c r="M3583" i="19"/>
  <c r="L3562" i="19"/>
  <c r="N3540" i="19"/>
  <c r="M3519" i="19"/>
  <c r="L3498" i="19"/>
  <c r="N3476" i="19"/>
  <c r="M3455" i="19"/>
  <c r="L3434" i="19"/>
  <c r="N3412" i="19"/>
  <c r="M3391" i="19"/>
  <c r="L3370" i="19"/>
  <c r="N3348" i="19"/>
  <c r="L4007" i="19"/>
  <c r="N3921" i="19"/>
  <c r="M3836" i="19"/>
  <c r="L3751" i="19"/>
  <c r="N3665" i="19"/>
  <c r="M3580" i="19"/>
  <c r="L3495" i="19"/>
  <c r="N3409" i="19"/>
  <c r="N4006" i="19"/>
  <c r="M3921" i="19"/>
  <c r="L3836" i="19"/>
  <c r="N3750" i="19"/>
  <c r="M3665" i="19"/>
  <c r="L3580" i="19"/>
  <c r="N3494" i="19"/>
  <c r="M3409" i="19"/>
  <c r="N4003" i="19"/>
  <c r="M3918" i="19"/>
  <c r="M3750" i="19"/>
  <c r="M3438" i="19"/>
  <c r="N3317" i="19"/>
  <c r="M3241" i="19"/>
  <c r="L3165" i="19"/>
  <c r="M2714" i="19"/>
  <c r="L2695" i="19"/>
  <c r="N4093" i="19"/>
  <c r="M4079" i="19"/>
  <c r="L4058" i="19"/>
  <c r="N4036" i="19"/>
  <c r="M4015" i="19"/>
  <c r="N4357" i="19"/>
  <c r="L4335" i="19"/>
  <c r="N4313" i="19"/>
  <c r="M4292" i="19"/>
  <c r="L4271" i="19"/>
  <c r="N4249" i="19"/>
  <c r="M4228" i="19"/>
  <c r="L4207" i="19"/>
  <c r="L4187" i="19"/>
  <c r="N4165" i="19"/>
  <c r="M4144" i="19"/>
  <c r="N4081" i="19"/>
  <c r="M4060" i="19"/>
  <c r="L4039" i="19"/>
  <c r="N4017" i="19"/>
  <c r="L4360" i="19"/>
  <c r="M4337" i="19"/>
  <c r="L4316" i="19"/>
  <c r="N4294" i="19"/>
  <c r="L4272" i="19"/>
  <c r="N4250" i="19"/>
  <c r="M4229" i="19"/>
  <c r="N4206" i="19"/>
  <c r="M4185" i="19"/>
  <c r="N4162" i="19"/>
  <c r="M4141" i="19"/>
  <c r="L4128" i="19"/>
  <c r="M4117" i="19"/>
  <c r="N4106" i="19"/>
  <c r="L4096" i="19"/>
  <c r="L4084" i="19"/>
  <c r="N4062" i="19"/>
  <c r="M4041" i="19"/>
  <c r="L4020" i="19"/>
  <c r="L4364" i="19"/>
  <c r="N4342" i="19"/>
  <c r="N4322" i="19"/>
  <c r="M4301" i="19"/>
  <c r="M4281" i="19"/>
  <c r="L4260" i="19"/>
  <c r="N4238" i="19"/>
  <c r="N4218" i="19"/>
  <c r="M4197" i="19"/>
  <c r="M4177" i="19"/>
  <c r="L4156" i="19"/>
  <c r="M4086" i="19"/>
  <c r="L4065" i="19"/>
  <c r="N4043" i="19"/>
  <c r="M4022" i="19"/>
  <c r="N4363" i="19"/>
  <c r="M4342" i="19"/>
  <c r="N4319" i="19"/>
  <c r="L4297" i="19"/>
  <c r="M4274" i="19"/>
  <c r="N4251" i="19"/>
  <c r="L4229" i="19"/>
  <c r="M4206" i="19"/>
  <c r="M4182" i="19"/>
  <c r="L4161" i="19"/>
  <c r="M4138" i="19"/>
  <c r="M4118" i="19"/>
  <c r="M4106" i="19"/>
  <c r="N4095" i="19"/>
  <c r="M4083" i="19"/>
  <c r="L4062" i="19"/>
  <c r="N4040" i="19"/>
  <c r="M4019" i="19"/>
  <c r="M4003" i="19"/>
  <c r="L3982" i="19"/>
  <c r="N3960" i="19"/>
  <c r="M3939" i="19"/>
  <c r="L3918" i="19"/>
  <c r="N3896" i="19"/>
  <c r="M3875" i="19"/>
  <c r="L3854" i="19"/>
  <c r="N3832" i="19"/>
  <c r="M3811" i="19"/>
  <c r="L3790" i="19"/>
  <c r="N3768" i="19"/>
  <c r="M3747" i="19"/>
  <c r="L3726" i="19"/>
  <c r="N3704" i="19"/>
  <c r="M3683" i="19"/>
  <c r="L3662" i="19"/>
  <c r="N3640" i="19"/>
  <c r="M3619" i="19"/>
  <c r="L3598" i="19"/>
  <c r="N3576" i="19"/>
  <c r="M3555" i="19"/>
  <c r="L3534" i="19"/>
  <c r="N3512" i="19"/>
  <c r="M3491" i="19"/>
  <c r="L3470" i="19"/>
  <c r="N3448" i="19"/>
  <c r="M3427" i="19"/>
  <c r="L3406" i="19"/>
  <c r="N3384" i="19"/>
  <c r="M3363" i="19"/>
  <c r="L3342" i="19"/>
  <c r="M4000" i="19"/>
  <c r="L3979" i="19"/>
  <c r="N3957" i="19"/>
  <c r="M3936" i="19"/>
  <c r="L3915" i="19"/>
  <c r="N3893" i="19"/>
  <c r="M3872" i="19"/>
  <c r="L3851" i="19"/>
  <c r="N3829" i="19"/>
  <c r="M3808" i="19"/>
  <c r="L3787" i="19"/>
  <c r="N3765" i="19"/>
  <c r="M3744" i="19"/>
  <c r="L3723" i="19"/>
  <c r="N3701" i="19"/>
  <c r="M3680" i="19"/>
  <c r="L3659" i="19"/>
  <c r="N3637" i="19"/>
  <c r="M3616" i="19"/>
  <c r="L3595" i="19"/>
  <c r="N3573" i="19"/>
  <c r="M3552" i="19"/>
  <c r="L3531" i="19"/>
  <c r="N3509" i="19"/>
  <c r="M3488" i="19"/>
  <c r="L3467" i="19"/>
  <c r="N3445" i="19"/>
  <c r="M3424" i="19"/>
  <c r="L3403" i="19"/>
  <c r="N3381" i="19"/>
  <c r="M3360" i="19"/>
  <c r="L3339" i="19"/>
  <c r="M3997" i="19"/>
  <c r="L3976" i="19"/>
  <c r="N3954" i="19"/>
  <c r="M3933" i="19"/>
  <c r="L3912" i="19"/>
  <c r="N3890" i="19"/>
  <c r="M3869" i="19"/>
  <c r="L3848" i="19"/>
  <c r="N3826" i="19"/>
  <c r="M3805" i="19"/>
  <c r="L3784" i="19"/>
  <c r="N3762" i="19"/>
  <c r="M3741" i="19"/>
  <c r="L3720" i="19"/>
  <c r="N3698" i="19"/>
  <c r="M3677" i="19"/>
  <c r="L3656" i="19"/>
  <c r="N3634" i="19"/>
  <c r="M3613" i="19"/>
  <c r="L3592" i="19"/>
  <c r="N3570" i="19"/>
  <c r="M3549" i="19"/>
  <c r="L3528" i="19"/>
  <c r="N3506" i="19"/>
  <c r="M3485" i="19"/>
  <c r="L3464" i="19"/>
  <c r="N3442" i="19"/>
  <c r="M3421" i="19"/>
  <c r="L3400" i="19"/>
  <c r="N3378" i="19"/>
  <c r="M3357" i="19"/>
  <c r="L3336" i="19"/>
  <c r="N3967" i="19"/>
  <c r="M3946" i="19"/>
  <c r="L3925" i="19"/>
  <c r="N3903" i="19"/>
  <c r="M3882" i="19"/>
  <c r="L3861" i="19"/>
  <c r="N3839" i="19"/>
  <c r="M3818" i="19"/>
  <c r="L3797" i="19"/>
  <c r="N3775" i="19"/>
  <c r="M3754" i="19"/>
  <c r="L3733" i="19"/>
  <c r="N3711" i="19"/>
  <c r="M3690" i="19"/>
  <c r="L3669" i="19"/>
  <c r="N3647" i="19"/>
  <c r="M3626" i="19"/>
  <c r="L3605" i="19"/>
  <c r="N3583" i="19"/>
  <c r="M3562" i="19"/>
  <c r="L3541" i="19"/>
  <c r="N3519" i="19"/>
  <c r="M3498" i="19"/>
  <c r="L3477" i="19"/>
  <c r="N3455" i="19"/>
  <c r="M3434" i="19"/>
  <c r="L3413" i="19"/>
  <c r="N3391" i="19"/>
  <c r="M3370" i="19"/>
  <c r="L3349" i="19"/>
  <c r="M4007" i="19"/>
  <c r="L3986" i="19"/>
  <c r="N3964" i="19"/>
  <c r="M3943" i="19"/>
  <c r="L3922" i="19"/>
  <c r="N3900" i="19"/>
  <c r="M3879" i="19"/>
  <c r="L3858" i="19"/>
  <c r="N3836" i="19"/>
  <c r="M3815" i="19"/>
  <c r="L3794" i="19"/>
  <c r="N3772" i="19"/>
  <c r="M3751" i="19"/>
  <c r="L3730" i="19"/>
  <c r="N3708" i="19"/>
  <c r="M3687" i="19"/>
  <c r="L3666" i="19"/>
  <c r="N3644" i="19"/>
  <c r="M3623" i="19"/>
  <c r="L3602" i="19"/>
  <c r="N3580" i="19"/>
  <c r="M3559" i="19"/>
  <c r="L3538" i="19"/>
  <c r="N3516" i="19"/>
  <c r="M3495" i="19"/>
  <c r="L3474" i="19"/>
  <c r="N3452" i="19"/>
  <c r="M3431" i="19"/>
  <c r="L3410" i="19"/>
  <c r="N3388" i="19"/>
  <c r="M3367" i="19"/>
  <c r="L3346" i="19"/>
  <c r="M3988" i="19"/>
  <c r="L3903" i="19"/>
  <c r="N3817" i="19"/>
  <c r="M3732" i="19"/>
  <c r="L3647" i="19"/>
  <c r="N3561" i="19"/>
  <c r="M3476" i="19"/>
  <c r="L3391" i="19"/>
  <c r="L3988" i="19"/>
  <c r="N3902" i="19"/>
  <c r="M3817" i="19"/>
  <c r="L3732" i="19"/>
  <c r="N3646" i="19"/>
  <c r="M3561" i="19"/>
  <c r="L3476" i="19"/>
  <c r="N3390" i="19"/>
  <c r="L3985" i="19"/>
  <c r="N3899" i="19"/>
  <c r="L3729" i="19"/>
  <c r="N3379" i="19"/>
  <c r="L3287" i="19"/>
  <c r="L3216" i="19"/>
  <c r="M3106" i="19"/>
  <c r="L2653" i="19"/>
  <c r="M2945" i="19"/>
  <c r="M4092" i="19"/>
  <c r="N4076" i="19"/>
  <c r="M4055" i="19"/>
  <c r="L4034" i="19"/>
  <c r="N4012" i="19"/>
  <c r="L4355" i="19"/>
  <c r="M4332" i="19"/>
  <c r="L4311" i="19"/>
  <c r="N4289" i="19"/>
  <c r="M4268" i="19"/>
  <c r="L4247" i="19"/>
  <c r="N4225" i="19"/>
  <c r="N4205" i="19"/>
  <c r="M4184" i="19"/>
  <c r="L4163" i="19"/>
  <c r="N4141" i="19"/>
  <c r="L4079" i="19"/>
  <c r="N4057" i="19"/>
  <c r="M4036" i="19"/>
  <c r="L4015" i="19"/>
  <c r="M4357" i="19"/>
  <c r="N4334" i="19"/>
  <c r="M4313" i="19"/>
  <c r="L4292" i="19"/>
  <c r="M4269" i="19"/>
  <c r="L4248" i="19"/>
  <c r="N4226" i="19"/>
  <c r="L4204" i="19"/>
  <c r="M4181" i="19"/>
  <c r="L4160" i="19"/>
  <c r="N4138" i="19"/>
  <c r="N4126" i="19"/>
  <c r="L4116" i="19"/>
  <c r="M4105" i="19"/>
  <c r="N4094" i="19"/>
  <c r="M4081" i="19"/>
  <c r="L4060" i="19"/>
  <c r="N4038" i="19"/>
  <c r="M4017" i="19"/>
  <c r="M4361" i="19"/>
  <c r="L4340" i="19"/>
  <c r="L4320" i="19"/>
  <c r="N4298" i="19"/>
  <c r="N4278" i="19"/>
  <c r="M4257" i="19"/>
  <c r="L4236" i="19"/>
  <c r="L4216" i="19"/>
  <c r="N4194" i="19"/>
  <c r="N4174" i="19"/>
  <c r="M4153" i="19"/>
  <c r="N4083" i="19"/>
  <c r="M4062" i="19"/>
  <c r="L4041" i="19"/>
  <c r="N4019" i="19"/>
  <c r="L4361" i="19"/>
  <c r="N4339" i="19"/>
  <c r="L4317" i="19"/>
  <c r="M4294" i="19"/>
  <c r="N4271" i="19"/>
  <c r="L4249" i="19"/>
  <c r="M4226" i="19"/>
  <c r="M4202" i="19"/>
  <c r="N4179" i="19"/>
  <c r="M4158" i="19"/>
  <c r="N4135" i="19"/>
  <c r="L4117" i="19"/>
  <c r="L4105" i="19"/>
  <c r="M4094" i="19"/>
  <c r="N4080" i="19"/>
  <c r="M4059" i="19"/>
  <c r="L4038" i="19"/>
  <c r="N4016" i="19"/>
  <c r="N4000" i="19"/>
  <c r="M3979" i="19"/>
  <c r="L3958" i="19"/>
  <c r="N3936" i="19"/>
  <c r="M3915" i="19"/>
  <c r="L3894" i="19"/>
  <c r="N3872" i="19"/>
  <c r="M3851" i="19"/>
  <c r="L3830" i="19"/>
  <c r="N3808" i="19"/>
  <c r="M3787" i="19"/>
  <c r="L3766" i="19"/>
  <c r="N3744" i="19"/>
  <c r="M3723" i="19"/>
  <c r="L3702" i="19"/>
  <c r="N3680" i="19"/>
  <c r="M3659" i="19"/>
  <c r="L3638" i="19"/>
  <c r="N3616" i="19"/>
  <c r="M3595" i="19"/>
  <c r="L3574" i="19"/>
  <c r="N3552" i="19"/>
  <c r="M3531" i="19"/>
  <c r="L3510" i="19"/>
  <c r="N3488" i="19"/>
  <c r="M3467" i="19"/>
  <c r="L3446" i="19"/>
  <c r="N3424" i="19"/>
  <c r="M3403" i="19"/>
  <c r="L3382" i="19"/>
  <c r="N3360" i="19"/>
  <c r="M3339" i="19"/>
  <c r="N3997" i="19"/>
  <c r="M3976" i="19"/>
  <c r="L3955" i="19"/>
  <c r="N3933" i="19"/>
  <c r="M3912" i="19"/>
  <c r="L3891" i="19"/>
  <c r="N3869" i="19"/>
  <c r="M3848" i="19"/>
  <c r="L3827" i="19"/>
  <c r="N3805" i="19"/>
  <c r="M3784" i="19"/>
  <c r="L3763" i="19"/>
  <c r="N3741" i="19"/>
  <c r="M3720" i="19"/>
  <c r="L3699" i="19"/>
  <c r="N3677" i="19"/>
  <c r="M3656" i="19"/>
  <c r="L3635" i="19"/>
  <c r="N3613" i="19"/>
  <c r="M3592" i="19"/>
  <c r="L3571" i="19"/>
  <c r="N3549" i="19"/>
  <c r="M3528" i="19"/>
  <c r="L3507" i="19"/>
  <c r="N3485" i="19"/>
  <c r="M3464" i="19"/>
  <c r="L3443" i="19"/>
  <c r="N3421" i="19"/>
  <c r="M3400" i="19"/>
  <c r="L3379" i="19"/>
  <c r="N3357" i="19"/>
  <c r="M3336" i="19"/>
  <c r="N3994" i="19"/>
  <c r="M3973" i="19"/>
  <c r="L3952" i="19"/>
  <c r="N3930" i="19"/>
  <c r="M3909" i="19"/>
  <c r="L3888" i="19"/>
  <c r="N3866" i="19"/>
  <c r="M3845" i="19"/>
  <c r="L3824" i="19"/>
  <c r="N3802" i="19"/>
  <c r="M3781" i="19"/>
  <c r="L3760" i="19"/>
  <c r="N3738" i="19"/>
  <c r="M3717" i="19"/>
  <c r="L3696" i="19"/>
  <c r="N3674" i="19"/>
  <c r="M3653" i="19"/>
  <c r="L3632" i="19"/>
  <c r="N3610" i="19"/>
  <c r="M3589" i="19"/>
  <c r="L3568" i="19"/>
  <c r="N3546" i="19"/>
  <c r="M3525" i="19"/>
  <c r="L3504" i="19"/>
  <c r="N3482" i="19"/>
  <c r="M3461" i="19"/>
  <c r="L3440" i="19"/>
  <c r="N3418" i="19"/>
  <c r="M3397" i="19"/>
  <c r="L3376" i="19"/>
  <c r="N3354" i="19"/>
  <c r="M3333" i="19"/>
  <c r="L3965" i="19"/>
  <c r="N3943" i="19"/>
  <c r="M3922" i="19"/>
  <c r="L3901" i="19"/>
  <c r="N3879" i="19"/>
  <c r="M3858" i="19"/>
  <c r="L3837" i="19"/>
  <c r="N3815" i="19"/>
  <c r="M3794" i="19"/>
  <c r="L3773" i="19"/>
  <c r="N3751" i="19"/>
  <c r="M3730" i="19"/>
  <c r="L3709" i="19"/>
  <c r="N3687" i="19"/>
  <c r="M3666" i="19"/>
  <c r="L3645" i="19"/>
  <c r="N3623" i="19"/>
  <c r="M3602" i="19"/>
  <c r="L3581" i="19"/>
  <c r="N3559" i="19"/>
  <c r="M3538" i="19"/>
  <c r="L3517" i="19"/>
  <c r="N3495" i="19"/>
  <c r="M3474" i="19"/>
  <c r="L3453" i="19"/>
  <c r="N3431" i="19"/>
  <c r="M3410" i="19"/>
  <c r="L3389" i="19"/>
  <c r="N3367" i="19"/>
  <c r="M3346" i="19"/>
  <c r="N4004" i="19"/>
  <c r="M3983" i="19"/>
  <c r="L3962" i="19"/>
  <c r="N3940" i="19"/>
  <c r="M3919" i="19"/>
  <c r="L3898" i="19"/>
  <c r="N3876" i="19"/>
  <c r="M3855" i="19"/>
  <c r="L3834" i="19"/>
  <c r="N3812" i="19"/>
  <c r="M3791" i="19"/>
  <c r="L3770" i="19"/>
  <c r="N3748" i="19"/>
  <c r="M3727" i="19"/>
  <c r="L3706" i="19"/>
  <c r="N3684" i="19"/>
  <c r="M3663" i="19"/>
  <c r="L3642" i="19"/>
  <c r="N3620" i="19"/>
  <c r="M3599" i="19"/>
  <c r="L3578" i="19"/>
  <c r="N3556" i="19"/>
  <c r="M3535" i="19"/>
  <c r="L3514" i="19"/>
  <c r="N3492" i="19"/>
  <c r="M3471" i="19"/>
  <c r="L3450" i="19"/>
  <c r="N3428" i="19"/>
  <c r="M3407" i="19"/>
  <c r="L3386" i="19"/>
  <c r="N3364" i="19"/>
  <c r="M3343" i="19"/>
  <c r="N3985" i="19"/>
  <c r="M3900" i="19"/>
  <c r="L3815" i="19"/>
  <c r="N3729" i="19"/>
  <c r="M3644" i="19"/>
  <c r="L3559" i="19"/>
  <c r="N3473" i="19"/>
  <c r="M3388" i="19"/>
  <c r="M3985" i="19"/>
  <c r="L3900" i="19"/>
  <c r="N3814" i="19"/>
  <c r="M3729" i="19"/>
  <c r="L3644" i="19"/>
  <c r="N3558" i="19"/>
  <c r="M3473" i="19"/>
  <c r="L3388" i="19"/>
  <c r="M3982" i="19"/>
  <c r="M3878" i="19"/>
  <c r="N3707" i="19"/>
  <c r="N3327" i="19"/>
  <c r="N3257" i="19"/>
  <c r="M3185" i="19"/>
  <c r="N3055" i="19"/>
  <c r="M2594" i="19"/>
  <c r="N3115" i="19"/>
  <c r="L4091" i="19"/>
  <c r="L4074" i="19"/>
  <c r="N4052" i="19"/>
  <c r="M4031" i="19"/>
  <c r="L4010" i="19"/>
  <c r="M4352" i="19"/>
  <c r="N4329" i="19"/>
  <c r="M4308" i="19"/>
  <c r="L4287" i="19"/>
  <c r="N4265" i="19"/>
  <c r="M4244" i="19"/>
  <c r="L4223" i="19"/>
  <c r="L4203" i="19"/>
  <c r="N4181" i="19"/>
  <c r="M4160" i="19"/>
  <c r="L4139" i="19"/>
  <c r="M4076" i="19"/>
  <c r="L4055" i="19"/>
  <c r="N4033" i="19"/>
  <c r="M4012" i="19"/>
  <c r="N4354" i="19"/>
  <c r="L4332" i="19"/>
  <c r="N4310" i="19"/>
  <c r="M4289" i="19"/>
  <c r="N4266" i="19"/>
  <c r="M4245" i="19"/>
  <c r="L4224" i="19"/>
  <c r="M4201" i="19"/>
  <c r="N4178" i="19"/>
  <c r="M4157" i="19"/>
  <c r="M4137" i="19"/>
  <c r="M4125" i="19"/>
  <c r="N4114" i="19"/>
  <c r="L4104" i="19"/>
  <c r="M4093" i="19"/>
  <c r="N4078" i="19"/>
  <c r="M4057" i="19"/>
  <c r="L4036" i="19"/>
  <c r="N4014" i="19"/>
  <c r="N4358" i="19"/>
  <c r="N4338" i="19"/>
  <c r="M4317" i="19"/>
  <c r="L4296" i="19"/>
  <c r="L4276" i="19"/>
  <c r="N4254" i="19"/>
  <c r="M4233" i="19"/>
  <c r="M4213" i="19"/>
  <c r="L4192" i="19"/>
  <c r="L4172" i="19"/>
  <c r="N4150" i="19"/>
  <c r="L4081" i="19"/>
  <c r="N4059" i="19"/>
  <c r="M4038" i="19"/>
  <c r="L4017" i="19"/>
  <c r="M4358" i="19"/>
  <c r="L4337" i="19"/>
  <c r="M4314" i="19"/>
  <c r="N4291" i="19"/>
  <c r="L4269" i="19"/>
  <c r="M4246" i="19"/>
  <c r="N4223" i="19"/>
  <c r="N4199" i="19"/>
  <c r="L4177" i="19"/>
  <c r="M4154" i="19"/>
  <c r="N4131" i="19"/>
  <c r="N4115" i="19"/>
  <c r="N4103" i="19"/>
  <c r="L4093" i="19"/>
  <c r="L4078" i="19"/>
  <c r="N4056" i="19"/>
  <c r="M4035" i="19"/>
  <c r="L4014" i="19"/>
  <c r="L3998" i="19"/>
  <c r="N3976" i="19"/>
  <c r="M3955" i="19"/>
  <c r="L3934" i="19"/>
  <c r="N3912" i="19"/>
  <c r="M3891" i="19"/>
  <c r="L3870" i="19"/>
  <c r="N3848" i="19"/>
  <c r="M3827" i="19"/>
  <c r="L3806" i="19"/>
  <c r="N3784" i="19"/>
  <c r="M3763" i="19"/>
  <c r="L3742" i="19"/>
  <c r="N3720" i="19"/>
  <c r="M3699" i="19"/>
  <c r="L3678" i="19"/>
  <c r="N3656" i="19"/>
  <c r="M3635" i="19"/>
  <c r="L3614" i="19"/>
  <c r="N3592" i="19"/>
  <c r="M3571" i="19"/>
  <c r="L3550" i="19"/>
  <c r="N3528" i="19"/>
  <c r="M3507" i="19"/>
  <c r="L3486" i="19"/>
  <c r="N3464" i="19"/>
  <c r="M3443" i="19"/>
  <c r="L3422" i="19"/>
  <c r="N3400" i="19"/>
  <c r="M3379" i="19"/>
  <c r="L3358" i="19"/>
  <c r="N3336" i="19"/>
  <c r="L3995" i="19"/>
  <c r="N3973" i="19"/>
  <c r="M3952" i="19"/>
  <c r="L3931" i="19"/>
  <c r="N3909" i="19"/>
  <c r="M3888" i="19"/>
  <c r="L3867" i="19"/>
  <c r="N3845" i="19"/>
  <c r="M3824" i="19"/>
  <c r="L3803" i="19"/>
  <c r="N3781" i="19"/>
  <c r="M3760" i="19"/>
  <c r="L3739" i="19"/>
  <c r="N3717" i="19"/>
  <c r="M3696" i="19"/>
  <c r="L3675" i="19"/>
  <c r="N3653" i="19"/>
  <c r="M3632" i="19"/>
  <c r="L3611" i="19"/>
  <c r="N3589" i="19"/>
  <c r="M3568" i="19"/>
  <c r="L3547" i="19"/>
  <c r="N3525" i="19"/>
  <c r="M3504" i="19"/>
  <c r="L3483" i="19"/>
  <c r="N3461" i="19"/>
  <c r="M3440" i="19"/>
  <c r="L3419" i="19"/>
  <c r="N3397" i="19"/>
  <c r="M3376" i="19"/>
  <c r="L3355" i="19"/>
  <c r="N3333" i="19"/>
  <c r="L3992" i="19"/>
  <c r="N3970" i="19"/>
  <c r="M3949" i="19"/>
  <c r="L3928" i="19"/>
  <c r="N3906" i="19"/>
  <c r="M3885" i="19"/>
  <c r="L3864" i="19"/>
  <c r="N3842" i="19"/>
  <c r="M3821" i="19"/>
  <c r="L3800" i="19"/>
  <c r="N3778" i="19"/>
  <c r="M3757" i="19"/>
  <c r="L3736" i="19"/>
  <c r="N3714" i="19"/>
  <c r="M3693" i="19"/>
  <c r="L3672" i="19"/>
  <c r="N3650" i="19"/>
  <c r="M3629" i="19"/>
  <c r="L3608" i="19"/>
  <c r="N3586" i="19"/>
  <c r="M3565" i="19"/>
  <c r="L3544" i="19"/>
  <c r="N3522" i="19"/>
  <c r="M3501" i="19"/>
  <c r="L3480" i="19"/>
  <c r="N3458" i="19"/>
  <c r="M3437" i="19"/>
  <c r="L3416" i="19"/>
  <c r="N3394" i="19"/>
  <c r="M3373" i="19"/>
  <c r="L3352" i="19"/>
  <c r="M3330" i="19"/>
  <c r="M3962" i="19"/>
  <c r="L3941" i="19"/>
  <c r="N3919" i="19"/>
  <c r="M3898" i="19"/>
  <c r="L3877" i="19"/>
  <c r="N3855" i="19"/>
  <c r="M3834" i="19"/>
  <c r="L3813" i="19"/>
  <c r="N3791" i="19"/>
  <c r="M3770" i="19"/>
  <c r="L3749" i="19"/>
  <c r="N3727" i="19"/>
  <c r="M3706" i="19"/>
  <c r="L3685" i="19"/>
  <c r="N3663" i="19"/>
  <c r="M3642" i="19"/>
  <c r="L3621" i="19"/>
  <c r="N3599" i="19"/>
  <c r="M3578" i="19"/>
  <c r="L3557" i="19"/>
  <c r="N3535" i="19"/>
  <c r="M3514" i="19"/>
  <c r="L3493" i="19"/>
  <c r="N3471" i="19"/>
  <c r="M3450" i="19"/>
  <c r="L3429" i="19"/>
  <c r="N3407" i="19"/>
  <c r="M3386" i="19"/>
  <c r="L3365" i="19"/>
  <c r="N3343" i="19"/>
  <c r="L4002" i="19"/>
  <c r="N3980" i="19"/>
  <c r="M3959" i="19"/>
  <c r="L3938" i="19"/>
  <c r="N3916" i="19"/>
  <c r="M3895" i="19"/>
  <c r="L3874" i="19"/>
  <c r="N3852" i="19"/>
  <c r="M3831" i="19"/>
  <c r="L3810" i="19"/>
  <c r="N3788" i="19"/>
  <c r="M3767" i="19"/>
  <c r="L3746" i="19"/>
  <c r="N3724" i="19"/>
  <c r="M3703" i="19"/>
  <c r="L3682" i="19"/>
  <c r="N3660" i="19"/>
  <c r="M3639" i="19"/>
  <c r="L3618" i="19"/>
  <c r="N3596" i="19"/>
  <c r="M3575" i="19"/>
  <c r="L3554" i="19"/>
  <c r="N3532" i="19"/>
  <c r="M3511" i="19"/>
  <c r="L3490" i="19"/>
  <c r="N3468" i="19"/>
  <c r="M3447" i="19"/>
  <c r="L3426" i="19"/>
  <c r="N3404" i="19"/>
  <c r="M3383" i="19"/>
  <c r="L3362" i="19"/>
  <c r="N3340" i="19"/>
  <c r="L3967" i="19"/>
  <c r="N3881" i="19"/>
  <c r="M3796" i="19"/>
  <c r="L3711" i="19"/>
  <c r="N3625" i="19"/>
  <c r="M3540" i="19"/>
  <c r="L3455" i="19"/>
  <c r="N3369" i="19"/>
  <c r="N3966" i="19"/>
  <c r="M3881" i="19"/>
  <c r="L3796" i="19"/>
  <c r="N3710" i="19"/>
  <c r="M3625" i="19"/>
  <c r="L3540" i="19"/>
  <c r="N3454" i="19"/>
  <c r="M3369" i="19"/>
  <c r="N3963" i="19"/>
  <c r="L3857" i="19"/>
  <c r="M3686" i="19"/>
  <c r="N3300" i="19"/>
  <c r="M3232" i="19"/>
  <c r="M3310" i="19"/>
  <c r="M2994" i="19"/>
  <c r="N2543" i="19"/>
  <c r="M3019" i="19"/>
  <c r="N3993" i="19"/>
  <c r="M3972" i="19"/>
  <c r="L3951" i="19"/>
  <c r="N3929" i="19"/>
  <c r="M3908" i="19"/>
  <c r="L3887" i="19"/>
  <c r="N3865" i="19"/>
  <c r="M3844" i="19"/>
  <c r="L3823" i="19"/>
  <c r="N3801" i="19"/>
  <c r="M3780" i="19"/>
  <c r="L3759" i="19"/>
  <c r="N3737" i="19"/>
  <c r="M3716" i="19"/>
  <c r="L3695" i="19"/>
  <c r="N3673" i="19"/>
  <c r="M3652" i="19"/>
  <c r="L3631" i="19"/>
  <c r="N3609" i="19"/>
  <c r="M3588" i="19"/>
  <c r="L3567" i="19"/>
  <c r="N3545" i="19"/>
  <c r="M3524" i="19"/>
  <c r="L3503" i="19"/>
  <c r="N3481" i="19"/>
  <c r="M3460" i="19"/>
  <c r="L3439" i="19"/>
  <c r="N3417" i="19"/>
  <c r="M3396" i="19"/>
  <c r="L3375" i="19"/>
  <c r="N3353" i="19"/>
  <c r="M3332" i="19"/>
  <c r="M3993" i="19"/>
  <c r="L3972" i="19"/>
  <c r="N3950" i="19"/>
  <c r="M3929" i="19"/>
  <c r="L3908" i="19"/>
  <c r="N3886" i="19"/>
  <c r="M3865" i="19"/>
  <c r="L3844" i="19"/>
  <c r="N3822" i="19"/>
  <c r="M3801" i="19"/>
  <c r="L3780" i="19"/>
  <c r="N3758" i="19"/>
  <c r="M3737" i="19"/>
  <c r="L3716" i="19"/>
  <c r="N3694" i="19"/>
  <c r="M3673" i="19"/>
  <c r="L3652" i="19"/>
  <c r="N3630" i="19"/>
  <c r="M3609" i="19"/>
  <c r="L3588" i="19"/>
  <c r="N3566" i="19"/>
  <c r="M3545" i="19"/>
  <c r="L3524" i="19"/>
  <c r="N3502" i="19"/>
  <c r="M3481" i="19"/>
  <c r="L3460" i="19"/>
  <c r="N3438" i="19"/>
  <c r="M3417" i="19"/>
  <c r="L3396" i="19"/>
  <c r="N3374" i="19"/>
  <c r="M3353" i="19"/>
  <c r="L3332" i="19"/>
  <c r="M3990" i="19"/>
  <c r="L3969" i="19"/>
  <c r="N3947" i="19"/>
  <c r="M3926" i="19"/>
  <c r="L3905" i="19"/>
  <c r="N3883" i="19"/>
  <c r="M3862" i="19"/>
  <c r="L3841" i="19"/>
  <c r="N3819" i="19"/>
  <c r="M3798" i="19"/>
  <c r="L3777" i="19"/>
  <c r="N3755" i="19"/>
  <c r="M3734" i="19"/>
  <c r="L3713" i="19"/>
  <c r="N3691" i="19"/>
  <c r="M3670" i="19"/>
  <c r="N3627" i="19"/>
  <c r="M3566" i="19"/>
  <c r="N3507" i="19"/>
  <c r="L3457" i="19"/>
  <c r="N3395" i="19"/>
  <c r="L3337" i="19"/>
  <c r="L3310" i="19"/>
  <c r="M3279" i="19"/>
  <c r="L3250" i="19"/>
  <c r="N3224" i="19"/>
  <c r="L3194" i="19"/>
  <c r="N3321" i="19"/>
  <c r="M3296" i="19"/>
  <c r="N3265" i="19"/>
  <c r="M3236" i="19"/>
  <c r="L3211" i="19"/>
  <c r="M3180" i="19"/>
  <c r="M3305" i="19"/>
  <c r="L3280" i="19"/>
  <c r="M3249" i="19"/>
  <c r="L3220" i="19"/>
  <c r="N3194" i="19"/>
  <c r="M3318" i="19"/>
  <c r="L3289" i="19"/>
  <c r="N3263" i="19"/>
  <c r="L3233" i="19"/>
  <c r="N3203" i="19"/>
  <c r="L3178" i="19"/>
  <c r="M3122" i="19"/>
  <c r="N3063" i="19"/>
  <c r="L3013" i="19"/>
  <c r="N2951" i="19"/>
  <c r="L2893" i="19"/>
  <c r="M2842" i="19"/>
  <c r="L2781" i="19"/>
  <c r="M2722" i="19"/>
  <c r="N2671" i="19"/>
  <c r="M2610" i="19"/>
  <c r="N2551" i="19"/>
  <c r="N3156" i="19"/>
  <c r="M3095" i="19"/>
  <c r="L3026" i="19"/>
  <c r="N2652" i="19"/>
  <c r="L2823" i="19"/>
  <c r="M3009" i="19"/>
  <c r="L2604" i="19"/>
  <c r="L2689" i="19"/>
  <c r="L3991" i="19"/>
  <c r="N3969" i="19"/>
  <c r="M3948" i="19"/>
  <c r="L3927" i="19"/>
  <c r="N3905" i="19"/>
  <c r="M3884" i="19"/>
  <c r="L3863" i="19"/>
  <c r="N3841" i="19"/>
  <c r="M3820" i="19"/>
  <c r="L3799" i="19"/>
  <c r="N3777" i="19"/>
  <c r="M3756" i="19"/>
  <c r="L3735" i="19"/>
  <c r="N3713" i="19"/>
  <c r="M3692" i="19"/>
  <c r="L3671" i="19"/>
  <c r="N3649" i="19"/>
  <c r="M3628" i="19"/>
  <c r="L3607" i="19"/>
  <c r="N3585" i="19"/>
  <c r="M3564" i="19"/>
  <c r="L3543" i="19"/>
  <c r="N3521" i="19"/>
  <c r="M3500" i="19"/>
  <c r="L3479" i="19"/>
  <c r="N3457" i="19"/>
  <c r="M3436" i="19"/>
  <c r="L3415" i="19"/>
  <c r="N3393" i="19"/>
  <c r="M3372" i="19"/>
  <c r="L3351" i="19"/>
  <c r="L3329" i="19"/>
  <c r="N3990" i="19"/>
  <c r="M3969" i="19"/>
  <c r="L3948" i="19"/>
  <c r="N3926" i="19"/>
  <c r="M3905" i="19"/>
  <c r="L3884" i="19"/>
  <c r="N3862" i="19"/>
  <c r="M3841" i="19"/>
  <c r="L3820" i="19"/>
  <c r="N3798" i="19"/>
  <c r="M3777" i="19"/>
  <c r="L3756" i="19"/>
  <c r="N3734" i="19"/>
  <c r="M3713" i="19"/>
  <c r="L3692" i="19"/>
  <c r="N3670" i="19"/>
  <c r="M3649" i="19"/>
  <c r="L3628" i="19"/>
  <c r="N3606" i="19"/>
  <c r="M3585" i="19"/>
  <c r="L3564" i="19"/>
  <c r="N3542" i="19"/>
  <c r="M3521" i="19"/>
  <c r="L3500" i="19"/>
  <c r="N3478" i="19"/>
  <c r="M3457" i="19"/>
  <c r="L3436" i="19"/>
  <c r="N3414" i="19"/>
  <c r="M3393" i="19"/>
  <c r="L3372" i="19"/>
  <c r="N3350" i="19"/>
  <c r="N3328" i="19"/>
  <c r="N3987" i="19"/>
  <c r="M3966" i="19"/>
  <c r="L3945" i="19"/>
  <c r="N3923" i="19"/>
  <c r="M3902" i="19"/>
  <c r="L3881" i="19"/>
  <c r="N3859" i="19"/>
  <c r="M3838" i="19"/>
  <c r="L3817" i="19"/>
  <c r="N3795" i="19"/>
  <c r="M3774" i="19"/>
  <c r="L3753" i="19"/>
  <c r="N3731" i="19"/>
  <c r="M3710" i="19"/>
  <c r="L3689" i="19"/>
  <c r="N3667" i="19"/>
  <c r="M3614" i="19"/>
  <c r="N3563" i="19"/>
  <c r="M3502" i="19"/>
  <c r="N3443" i="19"/>
  <c r="L3393" i="19"/>
  <c r="N3331" i="19"/>
  <c r="M3303" i="19"/>
  <c r="L3278" i="19"/>
  <c r="M3247" i="19"/>
  <c r="L3218" i="19"/>
  <c r="N3192" i="19"/>
  <c r="L3319" i="19"/>
  <c r="N3289" i="19"/>
  <c r="M3264" i="19"/>
  <c r="N3233" i="19"/>
  <c r="M3204" i="19"/>
  <c r="L3179" i="19"/>
  <c r="N3302" i="19"/>
  <c r="M3273" i="19"/>
  <c r="L3248" i="19"/>
  <c r="M3217" i="19"/>
  <c r="L3188" i="19"/>
  <c r="L3317" i="19"/>
  <c r="M3286" i="19"/>
  <c r="L3257" i="19"/>
  <c r="N3231" i="19"/>
  <c r="L3201" i="19"/>
  <c r="M3170" i="19"/>
  <c r="N3119" i="19"/>
  <c r="M3058" i="19"/>
  <c r="N2999" i="19"/>
  <c r="L2949" i="19"/>
  <c r="N2887" i="19"/>
  <c r="L2829" i="19"/>
  <c r="M2778" i="19"/>
  <c r="L2717" i="19"/>
  <c r="M2658" i="19"/>
  <c r="N2607" i="19"/>
  <c r="M2546" i="19"/>
  <c r="M3143" i="19"/>
  <c r="N3092" i="19"/>
  <c r="N3004" i="19"/>
  <c r="L2546" i="19"/>
  <c r="N2801" i="19"/>
  <c r="N2966" i="19"/>
  <c r="M3158" i="19"/>
  <c r="M2646" i="19"/>
  <c r="L3897" i="19"/>
  <c r="N3875" i="19"/>
  <c r="M3854" i="19"/>
  <c r="L3833" i="19"/>
  <c r="N3811" i="19"/>
  <c r="M3790" i="19"/>
  <c r="L3769" i="19"/>
  <c r="N3747" i="19"/>
  <c r="M3726" i="19"/>
  <c r="L3705" i="19"/>
  <c r="N3683" i="19"/>
  <c r="L3657" i="19"/>
  <c r="M3606" i="19"/>
  <c r="L3545" i="19"/>
  <c r="M3486" i="19"/>
  <c r="N3435" i="19"/>
  <c r="M3374" i="19"/>
  <c r="N3324" i="19"/>
  <c r="M3299" i="19"/>
  <c r="N3268" i="19"/>
  <c r="M3239" i="19"/>
  <c r="L3214" i="19"/>
  <c r="M3183" i="19"/>
  <c r="L3311" i="19"/>
  <c r="N3285" i="19"/>
  <c r="L3255" i="19"/>
  <c r="N3225" i="19"/>
  <c r="M3200" i="19"/>
  <c r="L3324" i="19"/>
  <c r="N3294" i="19"/>
  <c r="M3269" i="19"/>
  <c r="N3238" i="19"/>
  <c r="M3209" i="19"/>
  <c r="L3184" i="19"/>
  <c r="N3307" i="19"/>
  <c r="M3278" i="19"/>
  <c r="L3253" i="19"/>
  <c r="M3222" i="19"/>
  <c r="L3193" i="19"/>
  <c r="M3162" i="19"/>
  <c r="L3101" i="19"/>
  <c r="M3042" i="19"/>
  <c r="N2991" i="19"/>
  <c r="M2930" i="19"/>
  <c r="N2871" i="19"/>
  <c r="L2821" i="19"/>
  <c r="N2759" i="19"/>
  <c r="L2701" i="19"/>
  <c r="M2650" i="19"/>
  <c r="L2589" i="19"/>
  <c r="M2530" i="19"/>
  <c r="M3135" i="19"/>
  <c r="L3074" i="19"/>
  <c r="M2887" i="19"/>
  <c r="L3143" i="19"/>
  <c r="M2652" i="19"/>
  <c r="N2838" i="19"/>
  <c r="M3094" i="19"/>
  <c r="N2848" i="19"/>
  <c r="M4004" i="19"/>
  <c r="L3983" i="19"/>
  <c r="N3961" i="19"/>
  <c r="M3940" i="19"/>
  <c r="L3919" i="19"/>
  <c r="N3897" i="19"/>
  <c r="M3876" i="19"/>
  <c r="L3855" i="19"/>
  <c r="N3833" i="19"/>
  <c r="M3812" i="19"/>
  <c r="L3791" i="19"/>
  <c r="N3769" i="19"/>
  <c r="M3748" i="19"/>
  <c r="L3727" i="19"/>
  <c r="N3705" i="19"/>
  <c r="M3684" i="19"/>
  <c r="L3663" i="19"/>
  <c r="N3641" i="19"/>
  <c r="M3620" i="19"/>
  <c r="L3599" i="19"/>
  <c r="N3577" i="19"/>
  <c r="M3556" i="19"/>
  <c r="L3535" i="19"/>
  <c r="N3513" i="19"/>
  <c r="M3492" i="19"/>
  <c r="L3471" i="19"/>
  <c r="N3449" i="19"/>
  <c r="M3428" i="19"/>
  <c r="L3407" i="19"/>
  <c r="N3385" i="19"/>
  <c r="M3364" i="19"/>
  <c r="L3343" i="19"/>
  <c r="L4004" i="19"/>
  <c r="N3982" i="19"/>
  <c r="M3961" i="19"/>
  <c r="L3940" i="19"/>
  <c r="N3918" i="19"/>
  <c r="M3897" i="19"/>
  <c r="L3876" i="19"/>
  <c r="N3854" i="19"/>
  <c r="M3833" i="19"/>
  <c r="L3812" i="19"/>
  <c r="N3790" i="19"/>
  <c r="M3769" i="19"/>
  <c r="L3748" i="19"/>
  <c r="N3726" i="19"/>
  <c r="M3705" i="19"/>
  <c r="L3684" i="19"/>
  <c r="N3662" i="19"/>
  <c r="M3641" i="19"/>
  <c r="L3620" i="19"/>
  <c r="N3598" i="19"/>
  <c r="M3577" i="19"/>
  <c r="L3556" i="19"/>
  <c r="N3534" i="19"/>
  <c r="M3513" i="19"/>
  <c r="L3492" i="19"/>
  <c r="N3470" i="19"/>
  <c r="M3449" i="19"/>
  <c r="L3428" i="19"/>
  <c r="N3406" i="19"/>
  <c r="M3385" i="19"/>
  <c r="L3364" i="19"/>
  <c r="N3342" i="19"/>
  <c r="L4001" i="19"/>
  <c r="N3979" i="19"/>
  <c r="M3958" i="19"/>
  <c r="L3937" i="19"/>
  <c r="N3915" i="19"/>
  <c r="M3894" i="19"/>
  <c r="L3873" i="19"/>
  <c r="N3851" i="19"/>
  <c r="M3830" i="19"/>
  <c r="L3809" i="19"/>
  <c r="N3787" i="19"/>
  <c r="M3766" i="19"/>
  <c r="L3745" i="19"/>
  <c r="N3723" i="19"/>
  <c r="M3702" i="19"/>
  <c r="L3681" i="19"/>
  <c r="N3651" i="19"/>
  <c r="L3593" i="19"/>
  <c r="M3542" i="19"/>
  <c r="L3481" i="19"/>
  <c r="M3422" i="19"/>
  <c r="N3371" i="19"/>
  <c r="L3322" i="19"/>
  <c r="N3292" i="19"/>
  <c r="M3267" i="19"/>
  <c r="N3236" i="19"/>
  <c r="M3207" i="19"/>
  <c r="L3182" i="19"/>
  <c r="M3308" i="19"/>
  <c r="L3279" i="19"/>
  <c r="N3253" i="19"/>
  <c r="L3223" i="19"/>
  <c r="N3193" i="19"/>
  <c r="N3322" i="19"/>
  <c r="L3292" i="19"/>
  <c r="N3262" i="19"/>
  <c r="M3237" i="19"/>
  <c r="N3206" i="19"/>
  <c r="M3176" i="19"/>
  <c r="M3306" i="19"/>
  <c r="N3275" i="19"/>
  <c r="M3246" i="19"/>
  <c r="L3221" i="19"/>
  <c r="M3190" i="19"/>
  <c r="L3149" i="19"/>
  <c r="M3098" i="19"/>
  <c r="L3037" i="19"/>
  <c r="M2978" i="19"/>
  <c r="N2927" i="19"/>
  <c r="M2866" i="19"/>
  <c r="N2807" i="19"/>
  <c r="L2757" i="19"/>
  <c r="N2695" i="19"/>
  <c r="L2637" i="19"/>
  <c r="M2586" i="19"/>
  <c r="L2525" i="19"/>
  <c r="L3122" i="19"/>
  <c r="M3071" i="19"/>
  <c r="N2844" i="19"/>
  <c r="M3036" i="19"/>
  <c r="L2631" i="19"/>
  <c r="L2796" i="19"/>
  <c r="N2987" i="19"/>
  <c r="M2763" i="19"/>
  <c r="N4001" i="19"/>
  <c r="M3980" i="19"/>
  <c r="L3959" i="19"/>
  <c r="N3937" i="19"/>
  <c r="M3916" i="19"/>
  <c r="L3895" i="19"/>
  <c r="N3873" i="19"/>
  <c r="M3852" i="19"/>
  <c r="L3831" i="19"/>
  <c r="N3809" i="19"/>
  <c r="M3788" i="19"/>
  <c r="L3767" i="19"/>
  <c r="N3745" i="19"/>
  <c r="M3724" i="19"/>
  <c r="L3703" i="19"/>
  <c r="N3681" i="19"/>
  <c r="M3660" i="19"/>
  <c r="L3639" i="19"/>
  <c r="N3617" i="19"/>
  <c r="M3596" i="19"/>
  <c r="L3575" i="19"/>
  <c r="N3553" i="19"/>
  <c r="M3532" i="19"/>
  <c r="L3511" i="19"/>
  <c r="N3489" i="19"/>
  <c r="M3468" i="19"/>
  <c r="L3447" i="19"/>
  <c r="N3425" i="19"/>
  <c r="M3404" i="19"/>
  <c r="L3383" i="19"/>
  <c r="N3361" i="19"/>
  <c r="M3340" i="19"/>
  <c r="M4001" i="19"/>
  <c r="L3980" i="19"/>
  <c r="N3958" i="19"/>
  <c r="M3937" i="19"/>
  <c r="L3916" i="19"/>
  <c r="N3894" i="19"/>
  <c r="M3873" i="19"/>
  <c r="L3852" i="19"/>
  <c r="N3830" i="19"/>
  <c r="M3809" i="19"/>
  <c r="L3788" i="19"/>
  <c r="N3766" i="19"/>
  <c r="M3745" i="19"/>
  <c r="L3724" i="19"/>
  <c r="N3702" i="19"/>
  <c r="M3681" i="19"/>
  <c r="L3660" i="19"/>
  <c r="N3638" i="19"/>
  <c r="M3617" i="19"/>
  <c r="L3596" i="19"/>
  <c r="N3574" i="19"/>
  <c r="M3553" i="19"/>
  <c r="L3532" i="19"/>
  <c r="N3510" i="19"/>
  <c r="M3489" i="19"/>
  <c r="L3468" i="19"/>
  <c r="N3446" i="19"/>
  <c r="M3425" i="19"/>
  <c r="L3404" i="19"/>
  <c r="N3382" i="19"/>
  <c r="M3361" i="19"/>
  <c r="L3340" i="19"/>
  <c r="M3998" i="19"/>
  <c r="L3977" i="19"/>
  <c r="N3955" i="19"/>
  <c r="M3934" i="19"/>
  <c r="L3913" i="19"/>
  <c r="N3891" i="19"/>
  <c r="M3870" i="19"/>
  <c r="L3849" i="19"/>
  <c r="N3827" i="19"/>
  <c r="M3806" i="19"/>
  <c r="L3785" i="19"/>
  <c r="N3763" i="19"/>
  <c r="M3742" i="19"/>
  <c r="L3721" i="19"/>
  <c r="N3699" i="19"/>
  <c r="M3678" i="19"/>
  <c r="L3649" i="19"/>
  <c r="N3587" i="19"/>
  <c r="L3529" i="19"/>
  <c r="M3478" i="19"/>
  <c r="L3417" i="19"/>
  <c r="M3358" i="19"/>
  <c r="N3320" i="19"/>
  <c r="L3290" i="19"/>
  <c r="N3260" i="19"/>
  <c r="M3235" i="19"/>
  <c r="N3204" i="19"/>
  <c r="L3175" i="19"/>
  <c r="L3307" i="19"/>
  <c r="M3276" i="19"/>
  <c r="L3247" i="19"/>
  <c r="N3221" i="19"/>
  <c r="L3191" i="19"/>
  <c r="L3316" i="19"/>
  <c r="N3290" i="19"/>
  <c r="L3260" i="19"/>
  <c r="N3230" i="19"/>
  <c r="M3205" i="19"/>
  <c r="M3178" i="19"/>
  <c r="N3299" i="19"/>
  <c r="M3274" i="19"/>
  <c r="N3243" i="19"/>
  <c r="M3214" i="19"/>
  <c r="L3189" i="19"/>
  <c r="N3143" i="19"/>
  <c r="L3085" i="19"/>
  <c r="M3034" i="19"/>
  <c r="L2973" i="19"/>
  <c r="M2914" i="19"/>
  <c r="N2863" i="19"/>
  <c r="M2802" i="19"/>
  <c r="N2743" i="19"/>
  <c r="L2693" i="19"/>
  <c r="N2631" i="19"/>
  <c r="L2573" i="19"/>
  <c r="M2522" i="19"/>
  <c r="N3116" i="19"/>
  <c r="L3058" i="19"/>
  <c r="M2823" i="19"/>
  <c r="N2993" i="19"/>
  <c r="M2524" i="19"/>
  <c r="N2774" i="19"/>
  <c r="L2945" i="19"/>
  <c r="L2827" i="19"/>
  <c r="L3999" i="19"/>
  <c r="N3977" i="19"/>
  <c r="M3956" i="19"/>
  <c r="L3935" i="19"/>
  <c r="N3913" i="19"/>
  <c r="M3892" i="19"/>
  <c r="L3871" i="19"/>
  <c r="N3849" i="19"/>
  <c r="M3828" i="19"/>
  <c r="L3807" i="19"/>
  <c r="N3785" i="19"/>
  <c r="M3764" i="19"/>
  <c r="L3743" i="19"/>
  <c r="N3721" i="19"/>
  <c r="M3700" i="19"/>
  <c r="L3679" i="19"/>
  <c r="N3657" i="19"/>
  <c r="M3636" i="19"/>
  <c r="L3615" i="19"/>
  <c r="N3593" i="19"/>
  <c r="M3572" i="19"/>
  <c r="L3551" i="19"/>
  <c r="N3529" i="19"/>
  <c r="M3508" i="19"/>
  <c r="L3487" i="19"/>
  <c r="N3465" i="19"/>
  <c r="M3444" i="19"/>
  <c r="L3423" i="19"/>
  <c r="N3401" i="19"/>
  <c r="M3380" i="19"/>
  <c r="L3359" i="19"/>
  <c r="N3337" i="19"/>
  <c r="N3998" i="19"/>
  <c r="M3977" i="19"/>
  <c r="L3956" i="19"/>
  <c r="N3934" i="19"/>
  <c r="M3913" i="19"/>
  <c r="L3892" i="19"/>
  <c r="N3870" i="19"/>
  <c r="M3849" i="19"/>
  <c r="L3828" i="19"/>
  <c r="N3806" i="19"/>
  <c r="M3785" i="19"/>
  <c r="L3764" i="19"/>
  <c r="N3742" i="19"/>
  <c r="M3721" i="19"/>
  <c r="L3700" i="19"/>
  <c r="N3678" i="19"/>
  <c r="M3657" i="19"/>
  <c r="L3636" i="19"/>
  <c r="N3614" i="19"/>
  <c r="M3593" i="19"/>
  <c r="L3572" i="19"/>
  <c r="N3550" i="19"/>
  <c r="M3529" i="19"/>
  <c r="L3508" i="19"/>
  <c r="N3486" i="19"/>
  <c r="M3465" i="19"/>
  <c r="L3444" i="19"/>
  <c r="N3422" i="19"/>
  <c r="M3401" i="19"/>
  <c r="L3380" i="19"/>
  <c r="N3358" i="19"/>
  <c r="M3337" i="19"/>
  <c r="N3995" i="19"/>
  <c r="M3974" i="19"/>
  <c r="L3953" i="19"/>
  <c r="N3931" i="19"/>
  <c r="M3910" i="19"/>
  <c r="L3889" i="19"/>
  <c r="N3867" i="19"/>
  <c r="M3846" i="19"/>
  <c r="L3825" i="19"/>
  <c r="N3803" i="19"/>
  <c r="M3782" i="19"/>
  <c r="L3761" i="19"/>
  <c r="N3739" i="19"/>
  <c r="M3718" i="19"/>
  <c r="L3697" i="19"/>
  <c r="N3675" i="19"/>
  <c r="N3635" i="19"/>
  <c r="L3585" i="19"/>
  <c r="N3523" i="19"/>
  <c r="L3465" i="19"/>
  <c r="M3414" i="19"/>
  <c r="L3353" i="19"/>
  <c r="L3314" i="19"/>
  <c r="N3288" i="19"/>
  <c r="L3258" i="19"/>
  <c r="N3228" i="19"/>
  <c r="M3203" i="19"/>
  <c r="N3329" i="19"/>
  <c r="M3300" i="19"/>
  <c r="L3275" i="19"/>
  <c r="M3244" i="19"/>
  <c r="L3215" i="19"/>
  <c r="N3189" i="19"/>
  <c r="M3313" i="19"/>
  <c r="L3284" i="19"/>
  <c r="N3258" i="19"/>
  <c r="L3228" i="19"/>
  <c r="N3198" i="19"/>
  <c r="L3174" i="19"/>
  <c r="L3297" i="19"/>
  <c r="N3267" i="19"/>
  <c r="M3242" i="19"/>
  <c r="N3211" i="19"/>
  <c r="M3182" i="19"/>
  <c r="L3141" i="19"/>
  <c r="N3079" i="19"/>
  <c r="L3021" i="19"/>
  <c r="M2970" i="19"/>
  <c r="L2909" i="19"/>
  <c r="M2850" i="19"/>
  <c r="N2799" i="19"/>
  <c r="M2738" i="19"/>
  <c r="N2679" i="19"/>
  <c r="L2629" i="19"/>
  <c r="N2567" i="19"/>
  <c r="N3164" i="19"/>
  <c r="L3114" i="19"/>
  <c r="N3052" i="19"/>
  <c r="N2716" i="19"/>
  <c r="M2972" i="19"/>
  <c r="M3137" i="19"/>
  <c r="L2668" i="19"/>
  <c r="N2923" i="19"/>
  <c r="L3144" i="19"/>
  <c r="M3996" i="19"/>
  <c r="L3975" i="19"/>
  <c r="N3953" i="19"/>
  <c r="M3932" i="19"/>
  <c r="L3911" i="19"/>
  <c r="N3889" i="19"/>
  <c r="M3868" i="19"/>
  <c r="L3847" i="19"/>
  <c r="N3825" i="19"/>
  <c r="M3804" i="19"/>
  <c r="L3783" i="19"/>
  <c r="N3761" i="19"/>
  <c r="M3740" i="19"/>
  <c r="L3719" i="19"/>
  <c r="N3697" i="19"/>
  <c r="M3676" i="19"/>
  <c r="L3655" i="19"/>
  <c r="N3633" i="19"/>
  <c r="M3612" i="19"/>
  <c r="L3591" i="19"/>
  <c r="N3569" i="19"/>
  <c r="M3548" i="19"/>
  <c r="L3527" i="19"/>
  <c r="N3505" i="19"/>
  <c r="M3484" i="19"/>
  <c r="L3463" i="19"/>
  <c r="N3441" i="19"/>
  <c r="M3420" i="19"/>
  <c r="L3399" i="19"/>
  <c r="N3377" i="19"/>
  <c r="M3356" i="19"/>
  <c r="L3335" i="19"/>
  <c r="L3996" i="19"/>
  <c r="N3974" i="19"/>
  <c r="M3953" i="19"/>
  <c r="L3932" i="19"/>
  <c r="N3910" i="19"/>
  <c r="M3889" i="19"/>
  <c r="L3868" i="19"/>
  <c r="N3846" i="19"/>
  <c r="M3825" i="19"/>
  <c r="L3804" i="19"/>
  <c r="N3782" i="19"/>
  <c r="M3761" i="19"/>
  <c r="L3740" i="19"/>
  <c r="N3718" i="19"/>
  <c r="M3697" i="19"/>
  <c r="L3676" i="19"/>
  <c r="N3654" i="19"/>
  <c r="M3633" i="19"/>
  <c r="L3612" i="19"/>
  <c r="N3590" i="19"/>
  <c r="M3569" i="19"/>
  <c r="L3548" i="19"/>
  <c r="N3526" i="19"/>
  <c r="M3505" i="19"/>
  <c r="L3484" i="19"/>
  <c r="N3462" i="19"/>
  <c r="M3441" i="19"/>
  <c r="L3420" i="19"/>
  <c r="N3398" i="19"/>
  <c r="M3377" i="19"/>
  <c r="L3356" i="19"/>
  <c r="N3334" i="19"/>
  <c r="L3993" i="19"/>
  <c r="N3971" i="19"/>
  <c r="M3950" i="19"/>
  <c r="L3929" i="19"/>
  <c r="N3907" i="19"/>
  <c r="M3886" i="19"/>
  <c r="L3865" i="19"/>
  <c r="N3843" i="19"/>
  <c r="M3822" i="19"/>
  <c r="L3801" i="19"/>
  <c r="N3779" i="19"/>
  <c r="M3758" i="19"/>
  <c r="L3737" i="19"/>
  <c r="N3715" i="19"/>
  <c r="M3694" i="19"/>
  <c r="L3673" i="19"/>
  <c r="M3630" i="19"/>
  <c r="N3571" i="19"/>
  <c r="L3521" i="19"/>
  <c r="N3459" i="19"/>
  <c r="L3401" i="19"/>
  <c r="M3350" i="19"/>
  <c r="M3311" i="19"/>
  <c r="L3282" i="19"/>
  <c r="N3256" i="19"/>
  <c r="L3226" i="19"/>
  <c r="N3196" i="19"/>
  <c r="M3328" i="19"/>
  <c r="N3297" i="19"/>
  <c r="M3268" i="19"/>
  <c r="L3243" i="19"/>
  <c r="M3212" i="19"/>
  <c r="L3183" i="19"/>
  <c r="L3312" i="19"/>
  <c r="M3281" i="19"/>
  <c r="L3252" i="19"/>
  <c r="N3226" i="19"/>
  <c r="L3196" i="19"/>
  <c r="L3321" i="19"/>
  <c r="N3295" i="19"/>
  <c r="L3265" i="19"/>
  <c r="N3235" i="19"/>
  <c r="M3210" i="19"/>
  <c r="N3179" i="19"/>
  <c r="N3127" i="19"/>
  <c r="L3077" i="19"/>
  <c r="N3015" i="19"/>
  <c r="L2957" i="19"/>
  <c r="M2906" i="19"/>
  <c r="L2845" i="19"/>
  <c r="M2786" i="19"/>
  <c r="N2735" i="19"/>
  <c r="M2674" i="19"/>
  <c r="N2615" i="19"/>
  <c r="L2565" i="19"/>
  <c r="M3159" i="19"/>
  <c r="N3100" i="19"/>
  <c r="L3050" i="19"/>
  <c r="L2674" i="19"/>
  <c r="N2865" i="19"/>
  <c r="L3116" i="19"/>
  <c r="M2625" i="19"/>
  <c r="M2774" i="19"/>
  <c r="M2973" i="19"/>
  <c r="M3654" i="19"/>
  <c r="L3633" i="19"/>
  <c r="N3611" i="19"/>
  <c r="M3590" i="19"/>
  <c r="L3569" i="19"/>
  <c r="N3547" i="19"/>
  <c r="M3526" i="19"/>
  <c r="L3505" i="19"/>
  <c r="N3483" i="19"/>
  <c r="M3462" i="19"/>
  <c r="L3441" i="19"/>
  <c r="N3419" i="19"/>
  <c r="M3398" i="19"/>
  <c r="L3377" i="19"/>
  <c r="N3355" i="19"/>
  <c r="M3334" i="19"/>
  <c r="M3323" i="19"/>
  <c r="N3312" i="19"/>
  <c r="L3302" i="19"/>
  <c r="M3291" i="19"/>
  <c r="N3280" i="19"/>
  <c r="L3270" i="19"/>
  <c r="M3259" i="19"/>
  <c r="N3248" i="19"/>
  <c r="L3238" i="19"/>
  <c r="M3227" i="19"/>
  <c r="N3216" i="19"/>
  <c r="L3206" i="19"/>
  <c r="M3195" i="19"/>
  <c r="N3184" i="19"/>
  <c r="L3331" i="19"/>
  <c r="M3320" i="19"/>
  <c r="N3309" i="19"/>
  <c r="L3299" i="19"/>
  <c r="M3288" i="19"/>
  <c r="N3277" i="19"/>
  <c r="L3267" i="19"/>
  <c r="M3256" i="19"/>
  <c r="N3245" i="19"/>
  <c r="L3235" i="19"/>
  <c r="M3224" i="19"/>
  <c r="N3213" i="19"/>
  <c r="L3203" i="19"/>
  <c r="M3192" i="19"/>
  <c r="N3181" i="19"/>
  <c r="M3325" i="19"/>
  <c r="N3314" i="19"/>
  <c r="L3304" i="19"/>
  <c r="M3293" i="19"/>
  <c r="N3282" i="19"/>
  <c r="L3272" i="19"/>
  <c r="M3261" i="19"/>
  <c r="N3250" i="19"/>
  <c r="L3240" i="19"/>
  <c r="M3229" i="19"/>
  <c r="N3218" i="19"/>
  <c r="L3208" i="19"/>
  <c r="M3197" i="19"/>
  <c r="N3186" i="19"/>
  <c r="M3174" i="19"/>
  <c r="N3319" i="19"/>
  <c r="L3309" i="19"/>
  <c r="M3298" i="19"/>
  <c r="N3287" i="19"/>
  <c r="L3277" i="19"/>
  <c r="M3266" i="19"/>
  <c r="N3255" i="19"/>
  <c r="L3245" i="19"/>
  <c r="M3234" i="19"/>
  <c r="N3223" i="19"/>
  <c r="L3213" i="19"/>
  <c r="M3202" i="19"/>
  <c r="N3191" i="19"/>
  <c r="L3181" i="19"/>
  <c r="N3167" i="19"/>
  <c r="M3146" i="19"/>
  <c r="L3125" i="19"/>
  <c r="N3103" i="19"/>
  <c r="M3082" i="19"/>
  <c r="L3061" i="19"/>
  <c r="N3039" i="19"/>
  <c r="M3018" i="19"/>
  <c r="L2997" i="19"/>
  <c r="N2975" i="19"/>
  <c r="M2954" i="19"/>
  <c r="L2933" i="19"/>
  <c r="N2911" i="19"/>
  <c r="M2890" i="19"/>
  <c r="L2869" i="19"/>
  <c r="N2847" i="19"/>
  <c r="M2826" i="19"/>
  <c r="L2805" i="19"/>
  <c r="N2783" i="19"/>
  <c r="M2762" i="19"/>
  <c r="L2741" i="19"/>
  <c r="N2719" i="19"/>
  <c r="M2698" i="19"/>
  <c r="L2677" i="19"/>
  <c r="N2655" i="19"/>
  <c r="M2634" i="19"/>
  <c r="L2613" i="19"/>
  <c r="N2591" i="19"/>
  <c r="M2570" i="19"/>
  <c r="L2549" i="19"/>
  <c r="N2527" i="19"/>
  <c r="L3162" i="19"/>
  <c r="N3140" i="19"/>
  <c r="M3119" i="19"/>
  <c r="L3098" i="19"/>
  <c r="N3076" i="19"/>
  <c r="M3055" i="19"/>
  <c r="M3015" i="19"/>
  <c r="L2866" i="19"/>
  <c r="M2695" i="19"/>
  <c r="N2524" i="19"/>
  <c r="L3015" i="19"/>
  <c r="M2844" i="19"/>
  <c r="N2673" i="19"/>
  <c r="N3158" i="19"/>
  <c r="L2988" i="19"/>
  <c r="M2817" i="19"/>
  <c r="N2646" i="19"/>
  <c r="L3137" i="19"/>
  <c r="M2966" i="19"/>
  <c r="N2731" i="19"/>
  <c r="L2934" i="19"/>
  <c r="M2656" i="19"/>
  <c r="M3646" i="19"/>
  <c r="L3625" i="19"/>
  <c r="N3603" i="19"/>
  <c r="M3582" i="19"/>
  <c r="L3561" i="19"/>
  <c r="N3539" i="19"/>
  <c r="M3518" i="19"/>
  <c r="L3497" i="19"/>
  <c r="N3475" i="19"/>
  <c r="M3454" i="19"/>
  <c r="L3433" i="19"/>
  <c r="N3411" i="19"/>
  <c r="M3390" i="19"/>
  <c r="L3369" i="19"/>
  <c r="N3347" i="19"/>
  <c r="N3177" i="19"/>
  <c r="M3319" i="19"/>
  <c r="N3308" i="19"/>
  <c r="L3298" i="19"/>
  <c r="M3287" i="19"/>
  <c r="N3276" i="19"/>
  <c r="L3266" i="19"/>
  <c r="M3255" i="19"/>
  <c r="N3244" i="19"/>
  <c r="L3234" i="19"/>
  <c r="M3223" i="19"/>
  <c r="N3212" i="19"/>
  <c r="L3202" i="19"/>
  <c r="M3191" i="19"/>
  <c r="N3180" i="19"/>
  <c r="L3327" i="19"/>
  <c r="M3316" i="19"/>
  <c r="N3305" i="19"/>
  <c r="L3295" i="19"/>
  <c r="M3284" i="19"/>
  <c r="N3273" i="19"/>
  <c r="L3263" i="19"/>
  <c r="M3252" i="19"/>
  <c r="N3241" i="19"/>
  <c r="L3231" i="19"/>
  <c r="M3220" i="19"/>
  <c r="N3209" i="19"/>
  <c r="L3199" i="19"/>
  <c r="M3188" i="19"/>
  <c r="L3177" i="19"/>
  <c r="M3321" i="19"/>
  <c r="N3310" i="19"/>
  <c r="L3300" i="19"/>
  <c r="M3289" i="19"/>
  <c r="N3278" i="19"/>
  <c r="L3268" i="19"/>
  <c r="M3257" i="19"/>
  <c r="N3246" i="19"/>
  <c r="L3236" i="19"/>
  <c r="M3225" i="19"/>
  <c r="N3214" i="19"/>
  <c r="L3204" i="19"/>
  <c r="M3193" i="19"/>
  <c r="N3182" i="19"/>
  <c r="M3326" i="19"/>
  <c r="N3315" i="19"/>
  <c r="L3305" i="19"/>
  <c r="M3294" i="19"/>
  <c r="N3283" i="19"/>
  <c r="L3273" i="19"/>
  <c r="M3262" i="19"/>
  <c r="N3251" i="19"/>
  <c r="L3241" i="19"/>
  <c r="M3230" i="19"/>
  <c r="N3219" i="19"/>
  <c r="L3209" i="19"/>
  <c r="M3198" i="19"/>
  <c r="N3187" i="19"/>
  <c r="L3176" i="19"/>
  <c r="N3159" i="19"/>
  <c r="M3138" i="19"/>
  <c r="L3117" i="19"/>
  <c r="N3095" i="19"/>
  <c r="M3074" i="19"/>
  <c r="L3053" i="19"/>
  <c r="N3031" i="19"/>
  <c r="M3010" i="19"/>
  <c r="L2989" i="19"/>
  <c r="N2967" i="19"/>
  <c r="M2946" i="19"/>
  <c r="L2925" i="19"/>
  <c r="N2903" i="19"/>
  <c r="M2882" i="19"/>
  <c r="L2861" i="19"/>
  <c r="N2839" i="19"/>
  <c r="M2818" i="19"/>
  <c r="L2797" i="19"/>
  <c r="N2775" i="19"/>
  <c r="M2754" i="19"/>
  <c r="L2733" i="19"/>
  <c r="N2711" i="19"/>
  <c r="M2690" i="19"/>
  <c r="L2669" i="19"/>
  <c r="N2647" i="19"/>
  <c r="M2626" i="19"/>
  <c r="L2605" i="19"/>
  <c r="N2583" i="19"/>
  <c r="M2562" i="19"/>
  <c r="L2541" i="19"/>
  <c r="N2519" i="19"/>
  <c r="L3154" i="19"/>
  <c r="N3132" i="19"/>
  <c r="M3111" i="19"/>
  <c r="L3090" i="19"/>
  <c r="N3068" i="19"/>
  <c r="M3047" i="19"/>
  <c r="N2972" i="19"/>
  <c r="L2802" i="19"/>
  <c r="M2631" i="19"/>
  <c r="N3121" i="19"/>
  <c r="L2951" i="19"/>
  <c r="M2780" i="19"/>
  <c r="N2609" i="19"/>
  <c r="N3094" i="19"/>
  <c r="L2924" i="19"/>
  <c r="M2753" i="19"/>
  <c r="N2582" i="19"/>
  <c r="L3073" i="19"/>
  <c r="M2902" i="19"/>
  <c r="N2603" i="19"/>
  <c r="L2678" i="19"/>
  <c r="N2802" i="19"/>
  <c r="N3643" i="19"/>
  <c r="M3622" i="19"/>
  <c r="L3601" i="19"/>
  <c r="N3579" i="19"/>
  <c r="M3558" i="19"/>
  <c r="L3537" i="19"/>
  <c r="N3515" i="19"/>
  <c r="M3494" i="19"/>
  <c r="L3473" i="19"/>
  <c r="N3451" i="19"/>
  <c r="M3430" i="19"/>
  <c r="L3409" i="19"/>
  <c r="N3387" i="19"/>
  <c r="M3366" i="19"/>
  <c r="L3345" i="19"/>
  <c r="N3175" i="19"/>
  <c r="L3318" i="19"/>
  <c r="M3307" i="19"/>
  <c r="N3296" i="19"/>
  <c r="L3286" i="19"/>
  <c r="M3275" i="19"/>
  <c r="N3264" i="19"/>
  <c r="L3254" i="19"/>
  <c r="M3243" i="19"/>
  <c r="N3232" i="19"/>
  <c r="L3222" i="19"/>
  <c r="M3211" i="19"/>
  <c r="N3200" i="19"/>
  <c r="L3190" i="19"/>
  <c r="M3179" i="19"/>
  <c r="N3325" i="19"/>
  <c r="L3315" i="19"/>
  <c r="M3304" i="19"/>
  <c r="N3293" i="19"/>
  <c r="L3283" i="19"/>
  <c r="M3272" i="19"/>
  <c r="N3261" i="19"/>
  <c r="L3251" i="19"/>
  <c r="M3240" i="19"/>
  <c r="N3229" i="19"/>
  <c r="L3219" i="19"/>
  <c r="M3208" i="19"/>
  <c r="N3197" i="19"/>
  <c r="L3187" i="19"/>
  <c r="N3176" i="19"/>
  <c r="L3320" i="19"/>
  <c r="M3309" i="19"/>
  <c r="N3298" i="19"/>
  <c r="L3288" i="19"/>
  <c r="M3277" i="19"/>
  <c r="N3266" i="19"/>
  <c r="L3256" i="19"/>
  <c r="M3245" i="19"/>
  <c r="N3234" i="19"/>
  <c r="L3224" i="19"/>
  <c r="M3213" i="19"/>
  <c r="N3202" i="19"/>
  <c r="L3192" i="19"/>
  <c r="M3181" i="19"/>
  <c r="L3325" i="19"/>
  <c r="M3314" i="19"/>
  <c r="N3303" i="19"/>
  <c r="L3293" i="19"/>
  <c r="M3282" i="19"/>
  <c r="N3271" i="19"/>
  <c r="L3261" i="19"/>
  <c r="M3250" i="19"/>
  <c r="N3239" i="19"/>
  <c r="L3229" i="19"/>
  <c r="M3218" i="19"/>
  <c r="N3207" i="19"/>
  <c r="L3197" i="19"/>
  <c r="M3186" i="19"/>
  <c r="N3173" i="19"/>
  <c r="L3157" i="19"/>
  <c r="N3135" i="19"/>
  <c r="M3114" i="19"/>
  <c r="L3093" i="19"/>
  <c r="N3071" i="19"/>
  <c r="M3050" i="19"/>
  <c r="L3029" i="19"/>
  <c r="N3007" i="19"/>
  <c r="M2986" i="19"/>
  <c r="L2965" i="19"/>
  <c r="N2943" i="19"/>
  <c r="M2922" i="19"/>
  <c r="L2901" i="19"/>
  <c r="N2879" i="19"/>
  <c r="M2858" i="19"/>
  <c r="L2837" i="19"/>
  <c r="N2815" i="19"/>
  <c r="M2794" i="19"/>
  <c r="L2773" i="19"/>
  <c r="N2751" i="19"/>
  <c r="M2730" i="19"/>
  <c r="L2709" i="19"/>
  <c r="N2687" i="19"/>
  <c r="M2666" i="19"/>
  <c r="L2645" i="19"/>
  <c r="N2623" i="19"/>
  <c r="M2602" i="19"/>
  <c r="L2581" i="19"/>
  <c r="N2559" i="19"/>
  <c r="M2538" i="19"/>
  <c r="L2517" i="19"/>
  <c r="M3151" i="19"/>
  <c r="L3130" i="19"/>
  <c r="N3108" i="19"/>
  <c r="M3087" i="19"/>
  <c r="L3066" i="19"/>
  <c r="N3044" i="19"/>
  <c r="M2951" i="19"/>
  <c r="N2780" i="19"/>
  <c r="L2610" i="19"/>
  <c r="M3100" i="19"/>
  <c r="N2929" i="19"/>
  <c r="L2759" i="19"/>
  <c r="M2588" i="19"/>
  <c r="M3073" i="19"/>
  <c r="N2902" i="19"/>
  <c r="L2732" i="19"/>
  <c r="M2561" i="19"/>
  <c r="N3051" i="19"/>
  <c r="L2881" i="19"/>
  <c r="M2550" i="19"/>
  <c r="N2592" i="19"/>
  <c r="L2632" i="19"/>
  <c r="M3662" i="19"/>
  <c r="L3641" i="19"/>
  <c r="N3619" i="19"/>
  <c r="M3598" i="19"/>
  <c r="L3577" i="19"/>
  <c r="N3555" i="19"/>
  <c r="M3534" i="19"/>
  <c r="L3513" i="19"/>
  <c r="N3491" i="19"/>
  <c r="M3470" i="19"/>
  <c r="L3449" i="19"/>
  <c r="N3427" i="19"/>
  <c r="M3406" i="19"/>
  <c r="L3385" i="19"/>
  <c r="N3363" i="19"/>
  <c r="M3342" i="19"/>
  <c r="M3327" i="19"/>
  <c r="N3316" i="19"/>
  <c r="L3306" i="19"/>
  <c r="M3295" i="19"/>
  <c r="N3284" i="19"/>
  <c r="L3274" i="19"/>
  <c r="M3263" i="19"/>
  <c r="N3252" i="19"/>
  <c r="L3242" i="19"/>
  <c r="M3231" i="19"/>
  <c r="N3220" i="19"/>
  <c r="L3210" i="19"/>
  <c r="M3199" i="19"/>
  <c r="N3188" i="19"/>
  <c r="M3175" i="19"/>
  <c r="M3324" i="19"/>
  <c r="N3313" i="19"/>
  <c r="L3303" i="19"/>
  <c r="M3292" i="19"/>
  <c r="N3281" i="19"/>
  <c r="L3271" i="19"/>
  <c r="M3260" i="19"/>
  <c r="N3249" i="19"/>
  <c r="L3239" i="19"/>
  <c r="M3228" i="19"/>
  <c r="N3217" i="19"/>
  <c r="L3207" i="19"/>
  <c r="M3196" i="19"/>
  <c r="N3185" i="19"/>
  <c r="N3174" i="19"/>
  <c r="N3318" i="19"/>
  <c r="L3308" i="19"/>
  <c r="M3297" i="19"/>
  <c r="N3286" i="19"/>
  <c r="L3276" i="19"/>
  <c r="M3265" i="19"/>
  <c r="N3254" i="19"/>
  <c r="L3244" i="19"/>
  <c r="M3233" i="19"/>
  <c r="N3222" i="19"/>
  <c r="L3212" i="19"/>
  <c r="M3201" i="19"/>
  <c r="N3190" i="19"/>
  <c r="L3180" i="19"/>
  <c r="N3323" i="19"/>
  <c r="L3313" i="19"/>
  <c r="M3302" i="19"/>
  <c r="N3291" i="19"/>
  <c r="L3281" i="19"/>
  <c r="M3270" i="19"/>
  <c r="N3259" i="19"/>
  <c r="L3249" i="19"/>
  <c r="M3238" i="19"/>
  <c r="N3227" i="19"/>
  <c r="L3217" i="19"/>
  <c r="M3206" i="19"/>
  <c r="N3195" i="19"/>
  <c r="L3185" i="19"/>
  <c r="M3173" i="19"/>
  <c r="M3154" i="19"/>
  <c r="L3133" i="19"/>
  <c r="N3111" i="19"/>
  <c r="M3090" i="19"/>
  <c r="L3069" i="19"/>
  <c r="N3047" i="19"/>
  <c r="M3026" i="19"/>
  <c r="L3005" i="19"/>
  <c r="N2983" i="19"/>
  <c r="M2962" i="19"/>
  <c r="L2941" i="19"/>
  <c r="N2919" i="19"/>
  <c r="M2898" i="19"/>
  <c r="L2877" i="19"/>
  <c r="N2855" i="19"/>
  <c r="M2834" i="19"/>
  <c r="L2813" i="19"/>
  <c r="N2791" i="19"/>
  <c r="M2770" i="19"/>
  <c r="L2749" i="19"/>
  <c r="N2727" i="19"/>
  <c r="M2706" i="19"/>
  <c r="L2685" i="19"/>
  <c r="N2663" i="19"/>
  <c r="M2642" i="19"/>
  <c r="L2621" i="19"/>
  <c r="N2599" i="19"/>
  <c r="M2578" i="19"/>
  <c r="L2557" i="19"/>
  <c r="N2535" i="19"/>
  <c r="L3170" i="19"/>
  <c r="N3148" i="19"/>
  <c r="M3127" i="19"/>
  <c r="L3106" i="19"/>
  <c r="N3084" i="19"/>
  <c r="M3063" i="19"/>
  <c r="L3042" i="19"/>
  <c r="L2930" i="19"/>
  <c r="M2759" i="19"/>
  <c r="N2588" i="19"/>
  <c r="L3079" i="19"/>
  <c r="M2908" i="19"/>
  <c r="N2737" i="19"/>
  <c r="L2567" i="19"/>
  <c r="L3052" i="19"/>
  <c r="M2881" i="19"/>
  <c r="N2710" i="19"/>
  <c r="L2540" i="19"/>
  <c r="M3030" i="19"/>
  <c r="N2859" i="19"/>
  <c r="M3147" i="19"/>
  <c r="M3168" i="19"/>
  <c r="N2299" i="19"/>
  <c r="N3659" i="19"/>
  <c r="M3638" i="19"/>
  <c r="L3617" i="19"/>
  <c r="N3595" i="19"/>
  <c r="M3574" i="19"/>
  <c r="L3553" i="19"/>
  <c r="N3531" i="19"/>
  <c r="M3510" i="19"/>
  <c r="L3489" i="19"/>
  <c r="N3467" i="19"/>
  <c r="M3446" i="19"/>
  <c r="L3425" i="19"/>
  <c r="N3403" i="19"/>
  <c r="M3382" i="19"/>
  <c r="L3361" i="19"/>
  <c r="N3339" i="19"/>
  <c r="L3326" i="19"/>
  <c r="M3315" i="19"/>
  <c r="N3304" i="19"/>
  <c r="L3294" i="19"/>
  <c r="M3283" i="19"/>
  <c r="N3272" i="19"/>
  <c r="L3262" i="19"/>
  <c r="M3251" i="19"/>
  <c r="N3240" i="19"/>
  <c r="L3230" i="19"/>
  <c r="M3219" i="19"/>
  <c r="N3208" i="19"/>
  <c r="L3198" i="19"/>
  <c r="M3187" i="19"/>
  <c r="M3177" i="19"/>
  <c r="L3323" i="19"/>
  <c r="M3312" i="19"/>
  <c r="N3301" i="19"/>
  <c r="L3291" i="19"/>
  <c r="M3280" i="19"/>
  <c r="N3269" i="19"/>
  <c r="L3259" i="19"/>
  <c r="M3248" i="19"/>
  <c r="N3237" i="19"/>
  <c r="L3227" i="19"/>
  <c r="M3216" i="19"/>
  <c r="N3205" i="19"/>
  <c r="L3195" i="19"/>
  <c r="M3184" i="19"/>
  <c r="L3328" i="19"/>
  <c r="M3317" i="19"/>
  <c r="N3306" i="19"/>
  <c r="L3296" i="19"/>
  <c r="M3285" i="19"/>
  <c r="N3274" i="19"/>
  <c r="L3264" i="19"/>
  <c r="M3253" i="19"/>
  <c r="N3242" i="19"/>
  <c r="L3232" i="19"/>
  <c r="M3221" i="19"/>
  <c r="N3210" i="19"/>
  <c r="L3200" i="19"/>
  <c r="M3189" i="19"/>
  <c r="N3178" i="19"/>
  <c r="M3322" i="19"/>
  <c r="N3311" i="19"/>
  <c r="L3301" i="19"/>
  <c r="M3290" i="19"/>
  <c r="N3279" i="19"/>
  <c r="L3269" i="19"/>
  <c r="M3258" i="19"/>
  <c r="N3247" i="19"/>
  <c r="L3237" i="19"/>
  <c r="M3226" i="19"/>
  <c r="N3215" i="19"/>
  <c r="L3205" i="19"/>
  <c r="M3194" i="19"/>
  <c r="N3183" i="19"/>
  <c r="L3172" i="19"/>
  <c r="N3151" i="19"/>
  <c r="M3130" i="19"/>
  <c r="L3109" i="19"/>
  <c r="N3087" i="19"/>
  <c r="M3066" i="19"/>
  <c r="L3045" i="19"/>
  <c r="N3023" i="19"/>
  <c r="M3002" i="19"/>
  <c r="L2981" i="19"/>
  <c r="N2959" i="19"/>
  <c r="M2938" i="19"/>
  <c r="L2917" i="19"/>
  <c r="N2895" i="19"/>
  <c r="M2874" i="19"/>
  <c r="L2853" i="19"/>
  <c r="N2831" i="19"/>
  <c r="M2810" i="19"/>
  <c r="L2789" i="19"/>
  <c r="N2767" i="19"/>
  <c r="M2746" i="19"/>
  <c r="L2725" i="19"/>
  <c r="N2703" i="19"/>
  <c r="M2682" i="19"/>
  <c r="L2661" i="19"/>
  <c r="N2639" i="19"/>
  <c r="M2618" i="19"/>
  <c r="L2597" i="19"/>
  <c r="N2575" i="19"/>
  <c r="M2554" i="19"/>
  <c r="L2533" i="19"/>
  <c r="M3167" i="19"/>
  <c r="L3146" i="19"/>
  <c r="N3124" i="19"/>
  <c r="M3103" i="19"/>
  <c r="L3082" i="19"/>
  <c r="N3060" i="19"/>
  <c r="N3036" i="19"/>
  <c r="N2908" i="19"/>
  <c r="L2738" i="19"/>
  <c r="M2567" i="19"/>
  <c r="N3057" i="19"/>
  <c r="L2887" i="19"/>
  <c r="M2716" i="19"/>
  <c r="N2545" i="19"/>
  <c r="N3030" i="19"/>
  <c r="L2860" i="19"/>
  <c r="M2689" i="19"/>
  <c r="N2518" i="19"/>
  <c r="L3009" i="19"/>
  <c r="L2817" i="19"/>
  <c r="N3088" i="19"/>
  <c r="N2997" i="19"/>
  <c r="M2414" i="19"/>
  <c r="L3034" i="19"/>
  <c r="N3012" i="19"/>
  <c r="M2991" i="19"/>
  <c r="L2970" i="19"/>
  <c r="N2948" i="19"/>
  <c r="M2927" i="19"/>
  <c r="L2906" i="19"/>
  <c r="N2884" i="19"/>
  <c r="M2863" i="19"/>
  <c r="L2842" i="19"/>
  <c r="N2820" i="19"/>
  <c r="M2799" i="19"/>
  <c r="L2778" i="19"/>
  <c r="N2756" i="19"/>
  <c r="M2735" i="19"/>
  <c r="L2714" i="19"/>
  <c r="N2692" i="19"/>
  <c r="M2671" i="19"/>
  <c r="L2650" i="19"/>
  <c r="N2628" i="19"/>
  <c r="M2607" i="19"/>
  <c r="L2586" i="19"/>
  <c r="N2564" i="19"/>
  <c r="M2543" i="19"/>
  <c r="L2522" i="19"/>
  <c r="N3161" i="19"/>
  <c r="M3140" i="19"/>
  <c r="L3119" i="19"/>
  <c r="N3097" i="19"/>
  <c r="M3076" i="19"/>
  <c r="L3055" i="19"/>
  <c r="N3033" i="19"/>
  <c r="M3012" i="19"/>
  <c r="L2991" i="19"/>
  <c r="N2969" i="19"/>
  <c r="M2948" i="19"/>
  <c r="L2927" i="19"/>
  <c r="N2905" i="19"/>
  <c r="M2884" i="19"/>
  <c r="L2863" i="19"/>
  <c r="N2841" i="19"/>
  <c r="M2820" i="19"/>
  <c r="L2799" i="19"/>
  <c r="N2777" i="19"/>
  <c r="M2756" i="19"/>
  <c r="L2735" i="19"/>
  <c r="N2713" i="19"/>
  <c r="M2692" i="19"/>
  <c r="L2671" i="19"/>
  <c r="N2649" i="19"/>
  <c r="M2628" i="19"/>
  <c r="L2607" i="19"/>
  <c r="N2585" i="19"/>
  <c r="M2564" i="19"/>
  <c r="L2543" i="19"/>
  <c r="N2521" i="19"/>
  <c r="L3156" i="19"/>
  <c r="N3134" i="19"/>
  <c r="M3113" i="19"/>
  <c r="L3092" i="19"/>
  <c r="N3070" i="19"/>
  <c r="M3049" i="19"/>
  <c r="L3028" i="19"/>
  <c r="N3006" i="19"/>
  <c r="M2985" i="19"/>
  <c r="L2964" i="19"/>
  <c r="N2942" i="19"/>
  <c r="M2921" i="19"/>
  <c r="L2900" i="19"/>
  <c r="N2878" i="19"/>
  <c r="M2857" i="19"/>
  <c r="L2836" i="19"/>
  <c r="N2814" i="19"/>
  <c r="M2793" i="19"/>
  <c r="L2772" i="19"/>
  <c r="N2750" i="19"/>
  <c r="M2729" i="19"/>
  <c r="L2708" i="19"/>
  <c r="N2686" i="19"/>
  <c r="M2665" i="19"/>
  <c r="L2644" i="19"/>
  <c r="N2622" i="19"/>
  <c r="M2601" i="19"/>
  <c r="L2580" i="19"/>
  <c r="N2558" i="19"/>
  <c r="M2537" i="19"/>
  <c r="L2516" i="19"/>
  <c r="N3155" i="19"/>
  <c r="M3134" i="19"/>
  <c r="L3113" i="19"/>
  <c r="N3091" i="19"/>
  <c r="M3070" i="19"/>
  <c r="L3049" i="19"/>
  <c r="N3027" i="19"/>
  <c r="M3006" i="19"/>
  <c r="L2985" i="19"/>
  <c r="N2963" i="19"/>
  <c r="M2942" i="19"/>
  <c r="L2921" i="19"/>
  <c r="N2899" i="19"/>
  <c r="M2878" i="19"/>
  <c r="L2857" i="19"/>
  <c r="M2814" i="19"/>
  <c r="N2771" i="19"/>
  <c r="L2729" i="19"/>
  <c r="M2686" i="19"/>
  <c r="N2643" i="19"/>
  <c r="M2598" i="19"/>
  <c r="N2539" i="19"/>
  <c r="L3142" i="19"/>
  <c r="M3083" i="19"/>
  <c r="L3014" i="19"/>
  <c r="N2928" i="19"/>
  <c r="M2843" i="19"/>
  <c r="L2758" i="19"/>
  <c r="N2672" i="19"/>
  <c r="M2587" i="19"/>
  <c r="L3147" i="19"/>
  <c r="M2976" i="19"/>
  <c r="N2805" i="19"/>
  <c r="L2635" i="19"/>
  <c r="N3122" i="19"/>
  <c r="L2952" i="19"/>
  <c r="M2781" i="19"/>
  <c r="N2610" i="19"/>
  <c r="N2131" i="19"/>
  <c r="M2293" i="19"/>
  <c r="M3031" i="19"/>
  <c r="L3010" i="19"/>
  <c r="N2988" i="19"/>
  <c r="M2967" i="19"/>
  <c r="L2946" i="19"/>
  <c r="N2924" i="19"/>
  <c r="M2903" i="19"/>
  <c r="L2882" i="19"/>
  <c r="N2860" i="19"/>
  <c r="M2839" i="19"/>
  <c r="L2818" i="19"/>
  <c r="N2796" i="19"/>
  <c r="M2775" i="19"/>
  <c r="L2754" i="19"/>
  <c r="N2732" i="19"/>
  <c r="M2711" i="19"/>
  <c r="L2690" i="19"/>
  <c r="N2668" i="19"/>
  <c r="M2647" i="19"/>
  <c r="L2626" i="19"/>
  <c r="N2604" i="19"/>
  <c r="M2583" i="19"/>
  <c r="L2562" i="19"/>
  <c r="N2540" i="19"/>
  <c r="M2519" i="19"/>
  <c r="L3159" i="19"/>
  <c r="N3137" i="19"/>
  <c r="M3116" i="19"/>
  <c r="L3095" i="19"/>
  <c r="N3073" i="19"/>
  <c r="M3052" i="19"/>
  <c r="L3031" i="19"/>
  <c r="N3009" i="19"/>
  <c r="M2988" i="19"/>
  <c r="L2967" i="19"/>
  <c r="N2945" i="19"/>
  <c r="M2924" i="19"/>
  <c r="L2903" i="19"/>
  <c r="N2881" i="19"/>
  <c r="M2860" i="19"/>
  <c r="L2839" i="19"/>
  <c r="N2817" i="19"/>
  <c r="M2796" i="19"/>
  <c r="L2775" i="19"/>
  <c r="N2753" i="19"/>
  <c r="M2732" i="19"/>
  <c r="L2711" i="19"/>
  <c r="N2689" i="19"/>
  <c r="M2668" i="19"/>
  <c r="L2647" i="19"/>
  <c r="N2625" i="19"/>
  <c r="M2604" i="19"/>
  <c r="L2583" i="19"/>
  <c r="N2561" i="19"/>
  <c r="M2540" i="19"/>
  <c r="L2519" i="19"/>
  <c r="M3153" i="19"/>
  <c r="L3132" i="19"/>
  <c r="N3110" i="19"/>
  <c r="M3089" i="19"/>
  <c r="L3068" i="19"/>
  <c r="N3046" i="19"/>
  <c r="M3025" i="19"/>
  <c r="L3004" i="19"/>
  <c r="N2982" i="19"/>
  <c r="M2961" i="19"/>
  <c r="L2940" i="19"/>
  <c r="N2918" i="19"/>
  <c r="M2897" i="19"/>
  <c r="L2876" i="19"/>
  <c r="N2854" i="19"/>
  <c r="M2833" i="19"/>
  <c r="L2812" i="19"/>
  <c r="N2790" i="19"/>
  <c r="M2769" i="19"/>
  <c r="L2748" i="19"/>
  <c r="N2726" i="19"/>
  <c r="M2705" i="19"/>
  <c r="L2684" i="19"/>
  <c r="N2662" i="19"/>
  <c r="M2641" i="19"/>
  <c r="L2620" i="19"/>
  <c r="N2598" i="19"/>
  <c r="M2577" i="19"/>
  <c r="L2556" i="19"/>
  <c r="N2534" i="19"/>
  <c r="N3172" i="19"/>
  <c r="L3153" i="19"/>
  <c r="N3131" i="19"/>
  <c r="M3110" i="19"/>
  <c r="L3089" i="19"/>
  <c r="N3067" i="19"/>
  <c r="M3046" i="19"/>
  <c r="L3025" i="19"/>
  <c r="N3003" i="19"/>
  <c r="M2982" i="19"/>
  <c r="L2961" i="19"/>
  <c r="N2939" i="19"/>
  <c r="M2918" i="19"/>
  <c r="L2897" i="19"/>
  <c r="N2875" i="19"/>
  <c r="M2854" i="19"/>
  <c r="N2811" i="19"/>
  <c r="L2769" i="19"/>
  <c r="M2726" i="19"/>
  <c r="N2683" i="19"/>
  <c r="L2641" i="19"/>
  <c r="L2593" i="19"/>
  <c r="M2534" i="19"/>
  <c r="M3131" i="19"/>
  <c r="L3078" i="19"/>
  <c r="L2998" i="19"/>
  <c r="N2912" i="19"/>
  <c r="M2827" i="19"/>
  <c r="L2742" i="19"/>
  <c r="N2656" i="19"/>
  <c r="M2571" i="19"/>
  <c r="N3125" i="19"/>
  <c r="L2955" i="19"/>
  <c r="M2784" i="19"/>
  <c r="N2613" i="19"/>
  <c r="M3101" i="19"/>
  <c r="N2930" i="19"/>
  <c r="L2760" i="19"/>
  <c r="M2589" i="19"/>
  <c r="N2466" i="19"/>
  <c r="N2122" i="19"/>
  <c r="N3028" i="19"/>
  <c r="M3007" i="19"/>
  <c r="L2986" i="19"/>
  <c r="N2964" i="19"/>
  <c r="M2943" i="19"/>
  <c r="L2922" i="19"/>
  <c r="N2900" i="19"/>
  <c r="M2879" i="19"/>
  <c r="L2858" i="19"/>
  <c r="N2836" i="19"/>
  <c r="M2815" i="19"/>
  <c r="L2794" i="19"/>
  <c r="N2772" i="19"/>
  <c r="M2751" i="19"/>
  <c r="L2730" i="19"/>
  <c r="N2708" i="19"/>
  <c r="M2687" i="19"/>
  <c r="L2666" i="19"/>
  <c r="N2644" i="19"/>
  <c r="M2623" i="19"/>
  <c r="L2602" i="19"/>
  <c r="N2580" i="19"/>
  <c r="M2559" i="19"/>
  <c r="L2538" i="19"/>
  <c r="N2516" i="19"/>
  <c r="M3156" i="19"/>
  <c r="L3135" i="19"/>
  <c r="N3113" i="19"/>
  <c r="M3092" i="19"/>
  <c r="L3071" i="19"/>
  <c r="N3049" i="19"/>
  <c r="M3028" i="19"/>
  <c r="L3007" i="19"/>
  <c r="N2985" i="19"/>
  <c r="M2964" i="19"/>
  <c r="L2943" i="19"/>
  <c r="N2921" i="19"/>
  <c r="M2900" i="19"/>
  <c r="L2879" i="19"/>
  <c r="N2857" i="19"/>
  <c r="M2836" i="19"/>
  <c r="L2815" i="19"/>
  <c r="N2793" i="19"/>
  <c r="M2772" i="19"/>
  <c r="L2751" i="19"/>
  <c r="N2729" i="19"/>
  <c r="M2708" i="19"/>
  <c r="L2687" i="19"/>
  <c r="N2665" i="19"/>
  <c r="M2644" i="19"/>
  <c r="L2623" i="19"/>
  <c r="N2601" i="19"/>
  <c r="M2580" i="19"/>
  <c r="L2559" i="19"/>
  <c r="N2537" i="19"/>
  <c r="M2516" i="19"/>
  <c r="N3150" i="19"/>
  <c r="M3129" i="19"/>
  <c r="L3108" i="19"/>
  <c r="N3086" i="19"/>
  <c r="M3065" i="19"/>
  <c r="L3044" i="19"/>
  <c r="N3022" i="19"/>
  <c r="M3001" i="19"/>
  <c r="L2980" i="19"/>
  <c r="N2958" i="19"/>
  <c r="M2937" i="19"/>
  <c r="L2916" i="19"/>
  <c r="N2894" i="19"/>
  <c r="M2873" i="19"/>
  <c r="L2852" i="19"/>
  <c r="N2830" i="19"/>
  <c r="M2809" i="19"/>
  <c r="L2788" i="19"/>
  <c r="N2766" i="19"/>
  <c r="M2745" i="19"/>
  <c r="L2724" i="19"/>
  <c r="N2702" i="19"/>
  <c r="M2681" i="19"/>
  <c r="L2660" i="19"/>
  <c r="N2638" i="19"/>
  <c r="M2617" i="19"/>
  <c r="L2596" i="19"/>
  <c r="N2574" i="19"/>
  <c r="M2553" i="19"/>
  <c r="L2532" i="19"/>
  <c r="M3171" i="19"/>
  <c r="M3150" i="19"/>
  <c r="L3129" i="19"/>
  <c r="N3107" i="19"/>
  <c r="M3086" i="19"/>
  <c r="L3065" i="19"/>
  <c r="N3043" i="19"/>
  <c r="M3022" i="19"/>
  <c r="L3001" i="19"/>
  <c r="N2979" i="19"/>
  <c r="M2958" i="19"/>
  <c r="L2937" i="19"/>
  <c r="N2915" i="19"/>
  <c r="M2894" i="19"/>
  <c r="L2873" i="19"/>
  <c r="L2849" i="19"/>
  <c r="M2806" i="19"/>
  <c r="N2763" i="19"/>
  <c r="L2721" i="19"/>
  <c r="M2678" i="19"/>
  <c r="N2635" i="19"/>
  <c r="M2582" i="19"/>
  <c r="L2529" i="19"/>
  <c r="L3126" i="19"/>
  <c r="M3067" i="19"/>
  <c r="N2992" i="19"/>
  <c r="M2907" i="19"/>
  <c r="L2822" i="19"/>
  <c r="N2736" i="19"/>
  <c r="M2651" i="19"/>
  <c r="L2566" i="19"/>
  <c r="M3104" i="19"/>
  <c r="N2933" i="19"/>
  <c r="L2763" i="19"/>
  <c r="M2592" i="19"/>
  <c r="L3080" i="19"/>
  <c r="M2909" i="19"/>
  <c r="N2738" i="19"/>
  <c r="L2568" i="19"/>
  <c r="M2381" i="19"/>
  <c r="L2261" i="19"/>
  <c r="M2983" i="19"/>
  <c r="L2962" i="19"/>
  <c r="N2940" i="19"/>
  <c r="M2919" i="19"/>
  <c r="L2898" i="19"/>
  <c r="N2876" i="19"/>
  <c r="M2855" i="19"/>
  <c r="L2834" i="19"/>
  <c r="N2812" i="19"/>
  <c r="M2791" i="19"/>
  <c r="L2770" i="19"/>
  <c r="N2748" i="19"/>
  <c r="M2727" i="19"/>
  <c r="L2706" i="19"/>
  <c r="N2684" i="19"/>
  <c r="M2663" i="19"/>
  <c r="L2642" i="19"/>
  <c r="N2620" i="19"/>
  <c r="M2599" i="19"/>
  <c r="L2578" i="19"/>
  <c r="N2556" i="19"/>
  <c r="M2535" i="19"/>
  <c r="L3173" i="19"/>
  <c r="N3153" i="19"/>
  <c r="M3132" i="19"/>
  <c r="L3111" i="19"/>
  <c r="N3089" i="19"/>
  <c r="M3068" i="19"/>
  <c r="L3047" i="19"/>
  <c r="N3025" i="19"/>
  <c r="M3004" i="19"/>
  <c r="L2983" i="19"/>
  <c r="N2961" i="19"/>
  <c r="M2940" i="19"/>
  <c r="L2919" i="19"/>
  <c r="N2897" i="19"/>
  <c r="M2876" i="19"/>
  <c r="L2855" i="19"/>
  <c r="N2833" i="19"/>
  <c r="M2812" i="19"/>
  <c r="L2791" i="19"/>
  <c r="N2769" i="19"/>
  <c r="M2748" i="19"/>
  <c r="L2727" i="19"/>
  <c r="N2705" i="19"/>
  <c r="M2684" i="19"/>
  <c r="L2663" i="19"/>
  <c r="N2641" i="19"/>
  <c r="M2620" i="19"/>
  <c r="L2599" i="19"/>
  <c r="N2577" i="19"/>
  <c r="M2556" i="19"/>
  <c r="L2535" i="19"/>
  <c r="M3169" i="19"/>
  <c r="L3148" i="19"/>
  <c r="N3126" i="19"/>
  <c r="M3105" i="19"/>
  <c r="L3084" i="19"/>
  <c r="N3062" i="19"/>
  <c r="M3041" i="19"/>
  <c r="L3020" i="19"/>
  <c r="N2998" i="19"/>
  <c r="M2977" i="19"/>
  <c r="L2956" i="19"/>
  <c r="N2934" i="19"/>
  <c r="M2913" i="19"/>
  <c r="L2892" i="19"/>
  <c r="N2870" i="19"/>
  <c r="M2849" i="19"/>
  <c r="L2828" i="19"/>
  <c r="N2806" i="19"/>
  <c r="M2785" i="19"/>
  <c r="L2764" i="19"/>
  <c r="N2742" i="19"/>
  <c r="M2721" i="19"/>
  <c r="L2700" i="19"/>
  <c r="N2678" i="19"/>
  <c r="M2657" i="19"/>
  <c r="L2636" i="19"/>
  <c r="N2614" i="19"/>
  <c r="M2593" i="19"/>
  <c r="L2572" i="19"/>
  <c r="N2550" i="19"/>
  <c r="M2529" i="19"/>
  <c r="L3169" i="19"/>
  <c r="N3147" i="19"/>
  <c r="M3126" i="19"/>
  <c r="L3105" i="19"/>
  <c r="N3083" i="19"/>
  <c r="M3062" i="19"/>
  <c r="L3041" i="19"/>
  <c r="N3019" i="19"/>
  <c r="M2998" i="19"/>
  <c r="L2977" i="19"/>
  <c r="N2955" i="19"/>
  <c r="M2934" i="19"/>
  <c r="L2913" i="19"/>
  <c r="N2891" i="19"/>
  <c r="M2870" i="19"/>
  <c r="M2838" i="19"/>
  <c r="N2795" i="19"/>
  <c r="L2753" i="19"/>
  <c r="M2710" i="19"/>
  <c r="N2667" i="19"/>
  <c r="L2625" i="19"/>
  <c r="L2577" i="19"/>
  <c r="M2518" i="19"/>
  <c r="N3120" i="19"/>
  <c r="L3062" i="19"/>
  <c r="N2976" i="19"/>
  <c r="M2891" i="19"/>
  <c r="L2806" i="19"/>
  <c r="N2720" i="19"/>
  <c r="M2635" i="19"/>
  <c r="L2550" i="19"/>
  <c r="L3083" i="19"/>
  <c r="M2912" i="19"/>
  <c r="N2741" i="19"/>
  <c r="L2571" i="19"/>
  <c r="N3058" i="19"/>
  <c r="L2888" i="19"/>
  <c r="M2717" i="19"/>
  <c r="N2546" i="19"/>
  <c r="M2227" i="19"/>
  <c r="N2063" i="19"/>
  <c r="M3023" i="19"/>
  <c r="L3002" i="19"/>
  <c r="N2980" i="19"/>
  <c r="M2959" i="19"/>
  <c r="L2938" i="19"/>
  <c r="N2916" i="19"/>
  <c r="M2895" i="19"/>
  <c r="L2874" i="19"/>
  <c r="N2852" i="19"/>
  <c r="M2831" i="19"/>
  <c r="L2810" i="19"/>
  <c r="N2788" i="19"/>
  <c r="M2767" i="19"/>
  <c r="L2746" i="19"/>
  <c r="N2724" i="19"/>
  <c r="M2703" i="19"/>
  <c r="L2682" i="19"/>
  <c r="N2660" i="19"/>
  <c r="M2639" i="19"/>
  <c r="L2618" i="19"/>
  <c r="N2596" i="19"/>
  <c r="M2575" i="19"/>
  <c r="L2554" i="19"/>
  <c r="N2532" i="19"/>
  <c r="N3171" i="19"/>
  <c r="L3151" i="19"/>
  <c r="N3129" i="19"/>
  <c r="M3108" i="19"/>
  <c r="L3087" i="19"/>
  <c r="N3065" i="19"/>
  <c r="M3044" i="19"/>
  <c r="L3023" i="19"/>
  <c r="N3001" i="19"/>
  <c r="M2980" i="19"/>
  <c r="L2959" i="19"/>
  <c r="N2937" i="19"/>
  <c r="M2916" i="19"/>
  <c r="L2895" i="19"/>
  <c r="N2873" i="19"/>
  <c r="M2852" i="19"/>
  <c r="L2831" i="19"/>
  <c r="N2809" i="19"/>
  <c r="M2788" i="19"/>
  <c r="L2767" i="19"/>
  <c r="N2745" i="19"/>
  <c r="M2724" i="19"/>
  <c r="L2703" i="19"/>
  <c r="N2681" i="19"/>
  <c r="M2660" i="19"/>
  <c r="L2639" i="19"/>
  <c r="N2617" i="19"/>
  <c r="M2596" i="19"/>
  <c r="L2575" i="19"/>
  <c r="N2553" i="19"/>
  <c r="M2532" i="19"/>
  <c r="N3166" i="19"/>
  <c r="M3145" i="19"/>
  <c r="L3124" i="19"/>
  <c r="N3102" i="19"/>
  <c r="M3081" i="19"/>
  <c r="L3060" i="19"/>
  <c r="N3038" i="19"/>
  <c r="M3017" i="19"/>
  <c r="L2996" i="19"/>
  <c r="N2974" i="19"/>
  <c r="M2953" i="19"/>
  <c r="L2932" i="19"/>
  <c r="N2910" i="19"/>
  <c r="M2889" i="19"/>
  <c r="L2868" i="19"/>
  <c r="N2846" i="19"/>
  <c r="M2825" i="19"/>
  <c r="L2804" i="19"/>
  <c r="N2782" i="19"/>
  <c r="M2761" i="19"/>
  <c r="L2740" i="19"/>
  <c r="N2718" i="19"/>
  <c r="M2697" i="19"/>
  <c r="L2676" i="19"/>
  <c r="N2654" i="19"/>
  <c r="M2633" i="19"/>
  <c r="L2612" i="19"/>
  <c r="N2590" i="19"/>
  <c r="M2569" i="19"/>
  <c r="L2548" i="19"/>
  <c r="N2526" i="19"/>
  <c r="M3166" i="19"/>
  <c r="L3145" i="19"/>
  <c r="N3123" i="19"/>
  <c r="M3102" i="19"/>
  <c r="L3081" i="19"/>
  <c r="N3059" i="19"/>
  <c r="M3038" i="19"/>
  <c r="L3017" i="19"/>
  <c r="N2995" i="19"/>
  <c r="M2974" i="19"/>
  <c r="L2953" i="19"/>
  <c r="N2931" i="19"/>
  <c r="M2910" i="19"/>
  <c r="L2889" i="19"/>
  <c r="N2867" i="19"/>
  <c r="N2835" i="19"/>
  <c r="L2793" i="19"/>
  <c r="M2750" i="19"/>
  <c r="N2707" i="19"/>
  <c r="L2665" i="19"/>
  <c r="M2622" i="19"/>
  <c r="N2571" i="19"/>
  <c r="N3168" i="19"/>
  <c r="L3110" i="19"/>
  <c r="N3056" i="19"/>
  <c r="M2971" i="19"/>
  <c r="L2886" i="19"/>
  <c r="N2800" i="19"/>
  <c r="M2715" i="19"/>
  <c r="L2630" i="19"/>
  <c r="N2544" i="19"/>
  <c r="N3061" i="19"/>
  <c r="L2891" i="19"/>
  <c r="M2720" i="19"/>
  <c r="N2549" i="19"/>
  <c r="M3037" i="19"/>
  <c r="N2866" i="19"/>
  <c r="L2696" i="19"/>
  <c r="M2525" i="19"/>
  <c r="N2056" i="19"/>
  <c r="N2324" i="19"/>
  <c r="N3020" i="19"/>
  <c r="M2999" i="19"/>
  <c r="L2978" i="19"/>
  <c r="N2956" i="19"/>
  <c r="M2935" i="19"/>
  <c r="L2914" i="19"/>
  <c r="N2892" i="19"/>
  <c r="M2871" i="19"/>
  <c r="L2850" i="19"/>
  <c r="N2828" i="19"/>
  <c r="M2807" i="19"/>
  <c r="L2786" i="19"/>
  <c r="N2764" i="19"/>
  <c r="M2743" i="19"/>
  <c r="L2722" i="19"/>
  <c r="N2700" i="19"/>
  <c r="M2679" i="19"/>
  <c r="L2658" i="19"/>
  <c r="N2636" i="19"/>
  <c r="M2615" i="19"/>
  <c r="L2594" i="19"/>
  <c r="N2572" i="19"/>
  <c r="M2551" i="19"/>
  <c r="L2530" i="19"/>
  <c r="N3169" i="19"/>
  <c r="M3148" i="19"/>
  <c r="L3127" i="19"/>
  <c r="N3105" i="19"/>
  <c r="M3084" i="19"/>
  <c r="L3063" i="19"/>
  <c r="N3041" i="19"/>
  <c r="M3020" i="19"/>
  <c r="L2999" i="19"/>
  <c r="N2977" i="19"/>
  <c r="M2956" i="19"/>
  <c r="L2935" i="19"/>
  <c r="N2913" i="19"/>
  <c r="M2892" i="19"/>
  <c r="L2871" i="19"/>
  <c r="N2849" i="19"/>
  <c r="M2828" i="19"/>
  <c r="L2807" i="19"/>
  <c r="N2785" i="19"/>
  <c r="M2764" i="19"/>
  <c r="L2743" i="19"/>
  <c r="N2721" i="19"/>
  <c r="M2700" i="19"/>
  <c r="L2679" i="19"/>
  <c r="N2657" i="19"/>
  <c r="M2636" i="19"/>
  <c r="L2615" i="19"/>
  <c r="N2593" i="19"/>
  <c r="M2572" i="19"/>
  <c r="L2551" i="19"/>
  <c r="N2529" i="19"/>
  <c r="L3164" i="19"/>
  <c r="N3142" i="19"/>
  <c r="M3121" i="19"/>
  <c r="L3100" i="19"/>
  <c r="N3078" i="19"/>
  <c r="M3057" i="19"/>
  <c r="L3036" i="19"/>
  <c r="N3014" i="19"/>
  <c r="M2993" i="19"/>
  <c r="L2972" i="19"/>
  <c r="N2950" i="19"/>
  <c r="M2929" i="19"/>
  <c r="L2908" i="19"/>
  <c r="N2886" i="19"/>
  <c r="M2865" i="19"/>
  <c r="L2844" i="19"/>
  <c r="N2822" i="19"/>
  <c r="M2801" i="19"/>
  <c r="L2780" i="19"/>
  <c r="N2758" i="19"/>
  <c r="M2737" i="19"/>
  <c r="L2716" i="19"/>
  <c r="N2694" i="19"/>
  <c r="M2673" i="19"/>
  <c r="L2652" i="19"/>
  <c r="N2630" i="19"/>
  <c r="M2609" i="19"/>
  <c r="L2588" i="19"/>
  <c r="N2566" i="19"/>
  <c r="M2545" i="19"/>
  <c r="L2524" i="19"/>
  <c r="N3163" i="19"/>
  <c r="M3142" i="19"/>
  <c r="L3121" i="19"/>
  <c r="N3099" i="19"/>
  <c r="M3078" i="19"/>
  <c r="L3057" i="19"/>
  <c r="N3035" i="19"/>
  <c r="M3014" i="19"/>
  <c r="L2993" i="19"/>
  <c r="N2971" i="19"/>
  <c r="M2950" i="19"/>
  <c r="L2929" i="19"/>
  <c r="N2907" i="19"/>
  <c r="M2886" i="19"/>
  <c r="L2865" i="19"/>
  <c r="L2833" i="19"/>
  <c r="M2790" i="19"/>
  <c r="N2747" i="19"/>
  <c r="L2705" i="19"/>
  <c r="M2662" i="19"/>
  <c r="N2619" i="19"/>
  <c r="L2561" i="19"/>
  <c r="M3163" i="19"/>
  <c r="N3104" i="19"/>
  <c r="N3040" i="19"/>
  <c r="M2955" i="19"/>
  <c r="L2870" i="19"/>
  <c r="N2784" i="19"/>
  <c r="M2699" i="19"/>
  <c r="L2614" i="19"/>
  <c r="N2528" i="19"/>
  <c r="M3040" i="19"/>
  <c r="N2869" i="19"/>
  <c r="L2699" i="19"/>
  <c r="M2528" i="19"/>
  <c r="L3016" i="19"/>
  <c r="M2845" i="19"/>
  <c r="N2674" i="19"/>
  <c r="N2355" i="19"/>
  <c r="L2195" i="19"/>
  <c r="M2172" i="19"/>
  <c r="M3039" i="19"/>
  <c r="L3018" i="19"/>
  <c r="N2996" i="19"/>
  <c r="M2975" i="19"/>
  <c r="L2954" i="19"/>
  <c r="N2932" i="19"/>
  <c r="M2911" i="19"/>
  <c r="L2890" i="19"/>
  <c r="N2868" i="19"/>
  <c r="M2847" i="19"/>
  <c r="L2826" i="19"/>
  <c r="N2804" i="19"/>
  <c r="M2783" i="19"/>
  <c r="L2762" i="19"/>
  <c r="N2740" i="19"/>
  <c r="M2719" i="19"/>
  <c r="L2698" i="19"/>
  <c r="N2676" i="19"/>
  <c r="M2655" i="19"/>
  <c r="L2634" i="19"/>
  <c r="N2612" i="19"/>
  <c r="M2591" i="19"/>
  <c r="L2570" i="19"/>
  <c r="N2548" i="19"/>
  <c r="M2527" i="19"/>
  <c r="L3167" i="19"/>
  <c r="N3145" i="19"/>
  <c r="M3124" i="19"/>
  <c r="L3103" i="19"/>
  <c r="N3081" i="19"/>
  <c r="M3060" i="19"/>
  <c r="L3039" i="19"/>
  <c r="N3017" i="19"/>
  <c r="M2996" i="19"/>
  <c r="L2975" i="19"/>
  <c r="N2953" i="19"/>
  <c r="M2932" i="19"/>
  <c r="L2911" i="19"/>
  <c r="N2889" i="19"/>
  <c r="M2868" i="19"/>
  <c r="L2847" i="19"/>
  <c r="N2825" i="19"/>
  <c r="M2804" i="19"/>
  <c r="L2783" i="19"/>
  <c r="N2761" i="19"/>
  <c r="M2740" i="19"/>
  <c r="L2719" i="19"/>
  <c r="N2697" i="19"/>
  <c r="M2676" i="19"/>
  <c r="L2655" i="19"/>
  <c r="N2633" i="19"/>
  <c r="M2612" i="19"/>
  <c r="L2591" i="19"/>
  <c r="N2569" i="19"/>
  <c r="M2548" i="19"/>
  <c r="L2527" i="19"/>
  <c r="M3161" i="19"/>
  <c r="L3140" i="19"/>
  <c r="N3118" i="19"/>
  <c r="M3097" i="19"/>
  <c r="L3076" i="19"/>
  <c r="N3054" i="19"/>
  <c r="M3033" i="19"/>
  <c r="L3012" i="19"/>
  <c r="N2990" i="19"/>
  <c r="M2969" i="19"/>
  <c r="L2948" i="19"/>
  <c r="N2926" i="19"/>
  <c r="M2905" i="19"/>
  <c r="L2884" i="19"/>
  <c r="N2862" i="19"/>
  <c r="M2841" i="19"/>
  <c r="L2820" i="19"/>
  <c r="N2798" i="19"/>
  <c r="M2777" i="19"/>
  <c r="L2756" i="19"/>
  <c r="N2734" i="19"/>
  <c r="M2713" i="19"/>
  <c r="L2692" i="19"/>
  <c r="N2670" i="19"/>
  <c r="M2649" i="19"/>
  <c r="L2628" i="19"/>
  <c r="N2606" i="19"/>
  <c r="M2585" i="19"/>
  <c r="L2564" i="19"/>
  <c r="N2542" i="19"/>
  <c r="M2521" i="19"/>
  <c r="L3161" i="19"/>
  <c r="N3139" i="19"/>
  <c r="M3118" i="19"/>
  <c r="L3097" i="19"/>
  <c r="N3075" i="19"/>
  <c r="M3054" i="19"/>
  <c r="L3033" i="19"/>
  <c r="N3011" i="19"/>
  <c r="M2990" i="19"/>
  <c r="L2969" i="19"/>
  <c r="N2947" i="19"/>
  <c r="M2926" i="19"/>
  <c r="L2905" i="19"/>
  <c r="N2883" i="19"/>
  <c r="M2862" i="19"/>
  <c r="N2827" i="19"/>
  <c r="L2785" i="19"/>
  <c r="M2742" i="19"/>
  <c r="N2699" i="19"/>
  <c r="L2657" i="19"/>
  <c r="M2614" i="19"/>
  <c r="N2555" i="19"/>
  <c r="N3152" i="19"/>
  <c r="M3099" i="19"/>
  <c r="M3035" i="19"/>
  <c r="L2950" i="19"/>
  <c r="N2864" i="19"/>
  <c r="M2779" i="19"/>
  <c r="L2694" i="19"/>
  <c r="N2608" i="19"/>
  <c r="M2523" i="19"/>
  <c r="L3019" i="19"/>
  <c r="M2848" i="19"/>
  <c r="N2677" i="19"/>
  <c r="M3165" i="19"/>
  <c r="N2994" i="19"/>
  <c r="L2824" i="19"/>
  <c r="M2653" i="19"/>
  <c r="M2334" i="19"/>
  <c r="N2499" i="19"/>
  <c r="L1924" i="19"/>
  <c r="L3046" i="19"/>
  <c r="N3024" i="19"/>
  <c r="M3003" i="19"/>
  <c r="L2982" i="19"/>
  <c r="N2960" i="19"/>
  <c r="M2939" i="19"/>
  <c r="L2918" i="19"/>
  <c r="N2896" i="19"/>
  <c r="M2875" i="19"/>
  <c r="L2854" i="19"/>
  <c r="N2832" i="19"/>
  <c r="M2811" i="19"/>
  <c r="L2790" i="19"/>
  <c r="N2768" i="19"/>
  <c r="M2747" i="19"/>
  <c r="L2726" i="19"/>
  <c r="N2704" i="19"/>
  <c r="M2683" i="19"/>
  <c r="L2662" i="19"/>
  <c r="N2640" i="19"/>
  <c r="M2619" i="19"/>
  <c r="L2598" i="19"/>
  <c r="N2576" i="19"/>
  <c r="M2555" i="19"/>
  <c r="L2534" i="19"/>
  <c r="M3172" i="19"/>
  <c r="M3152" i="19"/>
  <c r="L3131" i="19"/>
  <c r="N3109" i="19"/>
  <c r="M3088" i="19"/>
  <c r="L3067" i="19"/>
  <c r="N3045" i="19"/>
  <c r="M3024" i="19"/>
  <c r="L3003" i="19"/>
  <c r="N2981" i="19"/>
  <c r="M2960" i="19"/>
  <c r="L2939" i="19"/>
  <c r="N2917" i="19"/>
  <c r="M2896" i="19"/>
  <c r="L2875" i="19"/>
  <c r="N2853" i="19"/>
  <c r="M2832" i="19"/>
  <c r="L2811" i="19"/>
  <c r="N2789" i="19"/>
  <c r="M2768" i="19"/>
  <c r="L2747" i="19"/>
  <c r="N2725" i="19"/>
  <c r="M2704" i="19"/>
  <c r="L2683" i="19"/>
  <c r="N2661" i="19"/>
  <c r="M2640" i="19"/>
  <c r="L2619" i="19"/>
  <c r="N2597" i="19"/>
  <c r="M2576" i="19"/>
  <c r="L2555" i="19"/>
  <c r="N2533" i="19"/>
  <c r="N3170" i="19"/>
  <c r="M3149" i="19"/>
  <c r="L3128" i="19"/>
  <c r="N3106" i="19"/>
  <c r="M3085" i="19"/>
  <c r="L3064" i="19"/>
  <c r="N3042" i="19"/>
  <c r="M3021" i="19"/>
  <c r="L3000" i="19"/>
  <c r="N2978" i="19"/>
  <c r="M2957" i="19"/>
  <c r="L2936" i="19"/>
  <c r="N2914" i="19"/>
  <c r="M2893" i="19"/>
  <c r="L2872" i="19"/>
  <c r="N2850" i="19"/>
  <c r="M2829" i="19"/>
  <c r="L2808" i="19"/>
  <c r="N2786" i="19"/>
  <c r="M2765" i="19"/>
  <c r="L2744" i="19"/>
  <c r="N2722" i="19"/>
  <c r="M2701" i="19"/>
  <c r="L2680" i="19"/>
  <c r="N2658" i="19"/>
  <c r="M2637" i="19"/>
  <c r="L2616" i="19"/>
  <c r="N2594" i="19"/>
  <c r="M2573" i="19"/>
  <c r="L2552" i="19"/>
  <c r="N2530" i="19"/>
  <c r="L2361" i="19"/>
  <c r="N2339" i="19"/>
  <c r="L2305" i="19"/>
  <c r="M2174" i="19"/>
  <c r="L2488" i="19"/>
  <c r="N2402" i="19"/>
  <c r="L2270" i="19"/>
  <c r="M2099" i="19"/>
  <c r="N2237" i="19"/>
  <c r="L2067" i="19"/>
  <c r="N2435" i="19"/>
  <c r="L2336" i="19"/>
  <c r="M2165" i="19"/>
  <c r="N2303" i="19"/>
  <c r="N2127" i="19"/>
  <c r="N2400" i="19"/>
  <c r="L2295" i="19"/>
  <c r="N2270" i="19"/>
  <c r="L2601" i="19"/>
  <c r="N2579" i="19"/>
  <c r="M2558" i="19"/>
  <c r="L2537" i="19"/>
  <c r="N2515" i="19"/>
  <c r="L3150" i="19"/>
  <c r="N3128" i="19"/>
  <c r="M3107" i="19"/>
  <c r="L3086" i="19"/>
  <c r="N3064" i="19"/>
  <c r="M3043" i="19"/>
  <c r="L3022" i="19"/>
  <c r="N3000" i="19"/>
  <c r="M2979" i="19"/>
  <c r="L2958" i="19"/>
  <c r="N2936" i="19"/>
  <c r="M2915" i="19"/>
  <c r="L2894" i="19"/>
  <c r="N2872" i="19"/>
  <c r="M2851" i="19"/>
  <c r="L2830" i="19"/>
  <c r="N2808" i="19"/>
  <c r="M2787" i="19"/>
  <c r="L2766" i="19"/>
  <c r="N2744" i="19"/>
  <c r="M2723" i="19"/>
  <c r="L2702" i="19"/>
  <c r="N2680" i="19"/>
  <c r="M2659" i="19"/>
  <c r="L2638" i="19"/>
  <c r="N2616" i="19"/>
  <c r="M2595" i="19"/>
  <c r="L2574" i="19"/>
  <c r="N2552" i="19"/>
  <c r="M2531" i="19"/>
  <c r="L3171" i="19"/>
  <c r="N3149" i="19"/>
  <c r="M3128" i="19"/>
  <c r="L3107" i="19"/>
  <c r="N3085" i="19"/>
  <c r="M3064" i="19"/>
  <c r="L3043" i="19"/>
  <c r="N3021" i="19"/>
  <c r="M3000" i="19"/>
  <c r="L2979" i="19"/>
  <c r="N2957" i="19"/>
  <c r="M2936" i="19"/>
  <c r="L2915" i="19"/>
  <c r="N2893" i="19"/>
  <c r="M2872" i="19"/>
  <c r="L2851" i="19"/>
  <c r="N2829" i="19"/>
  <c r="M2808" i="19"/>
  <c r="L2787" i="19"/>
  <c r="N2765" i="19"/>
  <c r="M2744" i="19"/>
  <c r="L2723" i="19"/>
  <c r="N2701" i="19"/>
  <c r="M2680" i="19"/>
  <c r="L2659" i="19"/>
  <c r="N2637" i="19"/>
  <c r="M2616" i="19"/>
  <c r="L2595" i="19"/>
  <c r="N2573" i="19"/>
  <c r="M2552" i="19"/>
  <c r="L2531" i="19"/>
  <c r="L3168" i="19"/>
  <c r="N3146" i="19"/>
  <c r="M3125" i="19"/>
  <c r="L3104" i="19"/>
  <c r="N3082" i="19"/>
  <c r="M3061" i="19"/>
  <c r="L3040" i="19"/>
  <c r="N3018" i="19"/>
  <c r="M2997" i="19"/>
  <c r="L2976" i="19"/>
  <c r="N2954" i="19"/>
  <c r="M2933" i="19"/>
  <c r="L2912" i="19"/>
  <c r="N2890" i="19"/>
  <c r="M2869" i="19"/>
  <c r="L2848" i="19"/>
  <c r="N2826" i="19"/>
  <c r="M2805" i="19"/>
  <c r="L2784" i="19"/>
  <c r="N2762" i="19"/>
  <c r="M2741" i="19"/>
  <c r="L2720" i="19"/>
  <c r="N2698" i="19"/>
  <c r="M2677" i="19"/>
  <c r="L2656" i="19"/>
  <c r="N2634" i="19"/>
  <c r="M2613" i="19"/>
  <c r="L2592" i="19"/>
  <c r="N2570" i="19"/>
  <c r="M2549" i="19"/>
  <c r="L2528" i="19"/>
  <c r="M2358" i="19"/>
  <c r="L2337" i="19"/>
  <c r="M2302" i="19"/>
  <c r="L2153" i="19"/>
  <c r="M2477" i="19"/>
  <c r="L2392" i="19"/>
  <c r="N2248" i="19"/>
  <c r="L2078" i="19"/>
  <c r="M2216" i="19"/>
  <c r="M2510" i="19"/>
  <c r="L2425" i="19"/>
  <c r="N2314" i="19"/>
  <c r="L2144" i="19"/>
  <c r="M2282" i="19"/>
  <c r="M2098" i="19"/>
  <c r="L2370" i="19"/>
  <c r="M2236" i="19"/>
  <c r="N2158" i="19"/>
  <c r="N2851" i="19"/>
  <c r="M2830" i="19"/>
  <c r="L2809" i="19"/>
  <c r="N2787" i="19"/>
  <c r="M2766" i="19"/>
  <c r="L2745" i="19"/>
  <c r="N2723" i="19"/>
  <c r="M2702" i="19"/>
  <c r="L2681" i="19"/>
  <c r="N2659" i="19"/>
  <c r="M2638" i="19"/>
  <c r="L2617" i="19"/>
  <c r="N2595" i="19"/>
  <c r="M2574" i="19"/>
  <c r="L2553" i="19"/>
  <c r="N2531" i="19"/>
  <c r="L3166" i="19"/>
  <c r="N3144" i="19"/>
  <c r="M3123" i="19"/>
  <c r="L3102" i="19"/>
  <c r="N3080" i="19"/>
  <c r="M3059" i="19"/>
  <c r="L3038" i="19"/>
  <c r="N3016" i="19"/>
  <c r="M2995" i="19"/>
  <c r="L2974" i="19"/>
  <c r="N2952" i="19"/>
  <c r="M2931" i="19"/>
  <c r="L2910" i="19"/>
  <c r="N2888" i="19"/>
  <c r="M2867" i="19"/>
  <c r="L2846" i="19"/>
  <c r="N2824" i="19"/>
  <c r="M2803" i="19"/>
  <c r="L2782" i="19"/>
  <c r="N2760" i="19"/>
  <c r="M2739" i="19"/>
  <c r="L2718" i="19"/>
  <c r="N2696" i="19"/>
  <c r="M2675" i="19"/>
  <c r="L2654" i="19"/>
  <c r="N2632" i="19"/>
  <c r="M2611" i="19"/>
  <c r="L2590" i="19"/>
  <c r="N2568" i="19"/>
  <c r="M2547" i="19"/>
  <c r="L2526" i="19"/>
  <c r="N3165" i="19"/>
  <c r="M3144" i="19"/>
  <c r="L3123" i="19"/>
  <c r="N3101" i="19"/>
  <c r="M3080" i="19"/>
  <c r="L3059" i="19"/>
  <c r="N3037" i="19"/>
  <c r="M3016" i="19"/>
  <c r="L2995" i="19"/>
  <c r="N2973" i="19"/>
  <c r="M2952" i="19"/>
  <c r="L2931" i="19"/>
  <c r="N2909" i="19"/>
  <c r="M2888" i="19"/>
  <c r="L2867" i="19"/>
  <c r="N2845" i="19"/>
  <c r="M2824" i="19"/>
  <c r="L2803" i="19"/>
  <c r="N2781" i="19"/>
  <c r="M2760" i="19"/>
  <c r="L2739" i="19"/>
  <c r="N2717" i="19"/>
  <c r="M2696" i="19"/>
  <c r="L2675" i="19"/>
  <c r="N2653" i="19"/>
  <c r="M2632" i="19"/>
  <c r="L2611" i="19"/>
  <c r="N2589" i="19"/>
  <c r="M2568" i="19"/>
  <c r="L2547" i="19"/>
  <c r="N2525" i="19"/>
  <c r="N3162" i="19"/>
  <c r="M3141" i="19"/>
  <c r="L3120" i="19"/>
  <c r="N3098" i="19"/>
  <c r="M3077" i="19"/>
  <c r="L3056" i="19"/>
  <c r="N3034" i="19"/>
  <c r="M3013" i="19"/>
  <c r="L2992" i="19"/>
  <c r="N2970" i="19"/>
  <c r="M2949" i="19"/>
  <c r="L2928" i="19"/>
  <c r="N2906" i="19"/>
  <c r="M2885" i="19"/>
  <c r="L2864" i="19"/>
  <c r="N2842" i="19"/>
  <c r="M2821" i="19"/>
  <c r="L2800" i="19"/>
  <c r="N2778" i="19"/>
  <c r="M2757" i="19"/>
  <c r="L2736" i="19"/>
  <c r="N2714" i="19"/>
  <c r="M2693" i="19"/>
  <c r="L2672" i="19"/>
  <c r="N2650" i="19"/>
  <c r="M2629" i="19"/>
  <c r="L2608" i="19"/>
  <c r="N2586" i="19"/>
  <c r="M2565" i="19"/>
  <c r="L2544" i="19"/>
  <c r="N2522" i="19"/>
  <c r="L2353" i="19"/>
  <c r="N2331" i="19"/>
  <c r="L2281" i="19"/>
  <c r="M2110" i="19"/>
  <c r="L2456" i="19"/>
  <c r="N2370" i="19"/>
  <c r="L2206" i="19"/>
  <c r="M2344" i="19"/>
  <c r="N2173" i="19"/>
  <c r="L2489" i="19"/>
  <c r="N2403" i="19"/>
  <c r="L2272" i="19"/>
  <c r="M2101" i="19"/>
  <c r="N2239" i="19"/>
  <c r="M2503" i="19"/>
  <c r="L2266" i="19"/>
  <c r="L2087" i="19"/>
  <c r="M1753" i="19"/>
  <c r="L3163" i="19"/>
  <c r="N3141" i="19"/>
  <c r="M3120" i="19"/>
  <c r="L3099" i="19"/>
  <c r="N3077" i="19"/>
  <c r="M3056" i="19"/>
  <c r="L3035" i="19"/>
  <c r="N3013" i="19"/>
  <c r="M2992" i="19"/>
  <c r="L2971" i="19"/>
  <c r="N2949" i="19"/>
  <c r="M2928" i="19"/>
  <c r="L2907" i="19"/>
  <c r="N2885" i="19"/>
  <c r="M2864" i="19"/>
  <c r="L2843" i="19"/>
  <c r="N2821" i="19"/>
  <c r="M2800" i="19"/>
  <c r="L2779" i="19"/>
  <c r="N2757" i="19"/>
  <c r="M2736" i="19"/>
  <c r="L2715" i="19"/>
  <c r="N2693" i="19"/>
  <c r="M2672" i="19"/>
  <c r="L2651" i="19"/>
  <c r="N2629" i="19"/>
  <c r="M2608" i="19"/>
  <c r="L2587" i="19"/>
  <c r="N2565" i="19"/>
  <c r="M2544" i="19"/>
  <c r="L2523" i="19"/>
  <c r="L3160" i="19"/>
  <c r="N3138" i="19"/>
  <c r="M3117" i="19"/>
  <c r="L3096" i="19"/>
  <c r="N3074" i="19"/>
  <c r="M3053" i="19"/>
  <c r="L3032" i="19"/>
  <c r="N3010" i="19"/>
  <c r="M2989" i="19"/>
  <c r="L2968" i="19"/>
  <c r="N2946" i="19"/>
  <c r="M2925" i="19"/>
  <c r="L2904" i="19"/>
  <c r="N2882" i="19"/>
  <c r="M2861" i="19"/>
  <c r="L2840" i="19"/>
  <c r="N2818" i="19"/>
  <c r="M2797" i="19"/>
  <c r="L2776" i="19"/>
  <c r="N2754" i="19"/>
  <c r="M2733" i="19"/>
  <c r="L2712" i="19"/>
  <c r="N2690" i="19"/>
  <c r="M2669" i="19"/>
  <c r="L2648" i="19"/>
  <c r="N2626" i="19"/>
  <c r="M2605" i="19"/>
  <c r="L2584" i="19"/>
  <c r="N2562" i="19"/>
  <c r="M2541" i="19"/>
  <c r="L2520" i="19"/>
  <c r="M2350" i="19"/>
  <c r="L2329" i="19"/>
  <c r="N2259" i="19"/>
  <c r="L2089" i="19"/>
  <c r="M2445" i="19"/>
  <c r="M2355" i="19"/>
  <c r="N2184" i="19"/>
  <c r="L2323" i="19"/>
  <c r="M2152" i="19"/>
  <c r="M2478" i="19"/>
  <c r="L2393" i="19"/>
  <c r="N2250" i="19"/>
  <c r="L2080" i="19"/>
  <c r="M2218" i="19"/>
  <c r="L2486" i="19"/>
  <c r="N2204" i="19"/>
  <c r="M2488" i="19"/>
  <c r="M1942" i="19"/>
  <c r="M2846" i="19"/>
  <c r="L2825" i="19"/>
  <c r="N2803" i="19"/>
  <c r="M2782" i="19"/>
  <c r="L2761" i="19"/>
  <c r="N2739" i="19"/>
  <c r="M2718" i="19"/>
  <c r="L2697" i="19"/>
  <c r="N2675" i="19"/>
  <c r="M2654" i="19"/>
  <c r="L2633" i="19"/>
  <c r="N2611" i="19"/>
  <c r="M2590" i="19"/>
  <c r="L2569" i="19"/>
  <c r="N2547" i="19"/>
  <c r="M2526" i="19"/>
  <c r="N3160" i="19"/>
  <c r="M3139" i="19"/>
  <c r="L3118" i="19"/>
  <c r="N3096" i="19"/>
  <c r="M3075" i="19"/>
  <c r="L3054" i="19"/>
  <c r="N3032" i="19"/>
  <c r="M3011" i="19"/>
  <c r="L2990" i="19"/>
  <c r="N2968" i="19"/>
  <c r="M2947" i="19"/>
  <c r="L2926" i="19"/>
  <c r="N2904" i="19"/>
  <c r="M2883" i="19"/>
  <c r="L2862" i="19"/>
  <c r="N2840" i="19"/>
  <c r="M2819" i="19"/>
  <c r="L2798" i="19"/>
  <c r="N2776" i="19"/>
  <c r="M2755" i="19"/>
  <c r="L2734" i="19"/>
  <c r="N2712" i="19"/>
  <c r="M2691" i="19"/>
  <c r="L2670" i="19"/>
  <c r="N2648" i="19"/>
  <c r="M2627" i="19"/>
  <c r="L2606" i="19"/>
  <c r="N2584" i="19"/>
  <c r="M2563" i="19"/>
  <c r="L2542" i="19"/>
  <c r="N2520" i="19"/>
  <c r="M3160" i="19"/>
  <c r="L3139" i="19"/>
  <c r="N3117" i="19"/>
  <c r="M3096" i="19"/>
  <c r="L3075" i="19"/>
  <c r="N3053" i="19"/>
  <c r="M3032" i="19"/>
  <c r="L3011" i="19"/>
  <c r="N2989" i="19"/>
  <c r="M2968" i="19"/>
  <c r="L2947" i="19"/>
  <c r="N2925" i="19"/>
  <c r="M2904" i="19"/>
  <c r="L2883" i="19"/>
  <c r="N2861" i="19"/>
  <c r="M2840" i="19"/>
  <c r="L2819" i="19"/>
  <c r="N2797" i="19"/>
  <c r="M2776" i="19"/>
  <c r="L2755" i="19"/>
  <c r="N2733" i="19"/>
  <c r="M2712" i="19"/>
  <c r="L2691" i="19"/>
  <c r="N2669" i="19"/>
  <c r="M2648" i="19"/>
  <c r="L2627" i="19"/>
  <c r="N2605" i="19"/>
  <c r="M2584" i="19"/>
  <c r="L2563" i="19"/>
  <c r="N2541" i="19"/>
  <c r="M2520" i="19"/>
  <c r="M3157" i="19"/>
  <c r="L3136" i="19"/>
  <c r="N3114" i="19"/>
  <c r="M3093" i="19"/>
  <c r="L3072" i="19"/>
  <c r="N3050" i="19"/>
  <c r="M3029" i="19"/>
  <c r="L3008" i="19"/>
  <c r="N2986" i="19"/>
  <c r="M2965" i="19"/>
  <c r="L2944" i="19"/>
  <c r="N2922" i="19"/>
  <c r="M2901" i="19"/>
  <c r="L2880" i="19"/>
  <c r="N2858" i="19"/>
  <c r="M2837" i="19"/>
  <c r="L2816" i="19"/>
  <c r="N2794" i="19"/>
  <c r="M2773" i="19"/>
  <c r="L2752" i="19"/>
  <c r="N2730" i="19"/>
  <c r="M2709" i="19"/>
  <c r="L2688" i="19"/>
  <c r="N2666" i="19"/>
  <c r="M2645" i="19"/>
  <c r="L2624" i="19"/>
  <c r="N2602" i="19"/>
  <c r="M2581" i="19"/>
  <c r="L2560" i="19"/>
  <c r="N2538" i="19"/>
  <c r="M2517" i="19"/>
  <c r="N2347" i="19"/>
  <c r="M2326" i="19"/>
  <c r="M2238" i="19"/>
  <c r="N2067" i="19"/>
  <c r="N2434" i="19"/>
  <c r="L2334" i="19"/>
  <c r="M2163" i="19"/>
  <c r="N2301" i="19"/>
  <c r="L2131" i="19"/>
  <c r="N2467" i="19"/>
  <c r="M2382" i="19"/>
  <c r="M2229" i="19"/>
  <c r="N2058" i="19"/>
  <c r="L2197" i="19"/>
  <c r="L2466" i="19"/>
  <c r="L2154" i="19"/>
  <c r="N2445" i="19"/>
  <c r="L1875" i="19"/>
  <c r="N2843" i="19"/>
  <c r="M2822" i="19"/>
  <c r="L2801" i="19"/>
  <c r="N2779" i="19"/>
  <c r="M2758" i="19"/>
  <c r="L2737" i="19"/>
  <c r="N2715" i="19"/>
  <c r="M2694" i="19"/>
  <c r="L2673" i="19"/>
  <c r="N2651" i="19"/>
  <c r="M2630" i="19"/>
  <c r="L2609" i="19"/>
  <c r="N2587" i="19"/>
  <c r="M2566" i="19"/>
  <c r="L2545" i="19"/>
  <c r="N2523" i="19"/>
  <c r="L3158" i="19"/>
  <c r="N3136" i="19"/>
  <c r="M3115" i="19"/>
  <c r="L3094" i="19"/>
  <c r="N3072" i="19"/>
  <c r="M3051" i="19"/>
  <c r="L3030" i="19"/>
  <c r="N3008" i="19"/>
  <c r="M2987" i="19"/>
  <c r="L2966" i="19"/>
  <c r="N2944" i="19"/>
  <c r="M2923" i="19"/>
  <c r="L2902" i="19"/>
  <c r="N2880" i="19"/>
  <c r="M2859" i="19"/>
  <c r="L2838" i="19"/>
  <c r="N2816" i="19"/>
  <c r="M2795" i="19"/>
  <c r="L2774" i="19"/>
  <c r="N2752" i="19"/>
  <c r="M2731" i="19"/>
  <c r="L2710" i="19"/>
  <c r="N2688" i="19"/>
  <c r="M2667" i="19"/>
  <c r="L2646" i="19"/>
  <c r="N2624" i="19"/>
  <c r="M2603" i="19"/>
  <c r="L2582" i="19"/>
  <c r="N2560" i="19"/>
  <c r="M2539" i="19"/>
  <c r="L2518" i="19"/>
  <c r="N3157" i="19"/>
  <c r="M3136" i="19"/>
  <c r="L3115" i="19"/>
  <c r="N3093" i="19"/>
  <c r="M3072" i="19"/>
  <c r="L3051" i="19"/>
  <c r="N3029" i="19"/>
  <c r="M3008" i="19"/>
  <c r="L2987" i="19"/>
  <c r="N2965" i="19"/>
  <c r="M2944" i="19"/>
  <c r="L2923" i="19"/>
  <c r="N2901" i="19"/>
  <c r="M2880" i="19"/>
  <c r="L2859" i="19"/>
  <c r="N2837" i="19"/>
  <c r="M2816" i="19"/>
  <c r="L2795" i="19"/>
  <c r="N2773" i="19"/>
  <c r="M2752" i="19"/>
  <c r="L2731" i="19"/>
  <c r="N2709" i="19"/>
  <c r="M2688" i="19"/>
  <c r="L2667" i="19"/>
  <c r="N2645" i="19"/>
  <c r="M2624" i="19"/>
  <c r="L2603" i="19"/>
  <c r="N2581" i="19"/>
  <c r="M2560" i="19"/>
  <c r="L2539" i="19"/>
  <c r="N2517" i="19"/>
  <c r="N3154" i="19"/>
  <c r="M3133" i="19"/>
  <c r="L3112" i="19"/>
  <c r="N3090" i="19"/>
  <c r="M3069" i="19"/>
  <c r="L3048" i="19"/>
  <c r="N3026" i="19"/>
  <c r="M3005" i="19"/>
  <c r="L2984" i="19"/>
  <c r="N2962" i="19"/>
  <c r="M2941" i="19"/>
  <c r="L2920" i="19"/>
  <c r="N2898" i="19"/>
  <c r="M2877" i="19"/>
  <c r="L2856" i="19"/>
  <c r="N2834" i="19"/>
  <c r="M2813" i="19"/>
  <c r="L2792" i="19"/>
  <c r="N2770" i="19"/>
  <c r="M2749" i="19"/>
  <c r="L2728" i="19"/>
  <c r="N2706" i="19"/>
  <c r="M2685" i="19"/>
  <c r="L2664" i="19"/>
  <c r="N2642" i="19"/>
  <c r="M2621" i="19"/>
  <c r="L2600" i="19"/>
  <c r="N2578" i="19"/>
  <c r="M2557" i="19"/>
  <c r="L2536" i="19"/>
  <c r="N2514" i="19"/>
  <c r="L2345" i="19"/>
  <c r="N2323" i="19"/>
  <c r="L2217" i="19"/>
  <c r="M2509" i="19"/>
  <c r="L2424" i="19"/>
  <c r="N2312" i="19"/>
  <c r="L2142" i="19"/>
  <c r="M2280" i="19"/>
  <c r="N2109" i="19"/>
  <c r="L2457" i="19"/>
  <c r="N2371" i="19"/>
  <c r="L2208" i="19"/>
  <c r="M2346" i="19"/>
  <c r="N2175" i="19"/>
  <c r="N2444" i="19"/>
  <c r="M2095" i="19"/>
  <c r="L2403" i="19"/>
  <c r="L1805" i="19"/>
  <c r="L2841" i="19"/>
  <c r="N2819" i="19"/>
  <c r="M2798" i="19"/>
  <c r="L2777" i="19"/>
  <c r="N2755" i="19"/>
  <c r="M2734" i="19"/>
  <c r="L2713" i="19"/>
  <c r="N2691" i="19"/>
  <c r="M2670" i="19"/>
  <c r="L2649" i="19"/>
  <c r="N2627" i="19"/>
  <c r="M2606" i="19"/>
  <c r="L2585" i="19"/>
  <c r="N2563" i="19"/>
  <c r="M2542" i="19"/>
  <c r="L2521" i="19"/>
  <c r="M3155" i="19"/>
  <c r="L3134" i="19"/>
  <c r="N3112" i="19"/>
  <c r="M3091" i="19"/>
  <c r="L3070" i="19"/>
  <c r="N3048" i="19"/>
  <c r="M3027" i="19"/>
  <c r="L3006" i="19"/>
  <c r="N2984" i="19"/>
  <c r="M2963" i="19"/>
  <c r="L2942" i="19"/>
  <c r="N2920" i="19"/>
  <c r="M2899" i="19"/>
  <c r="L2878" i="19"/>
  <c r="N2856" i="19"/>
  <c r="M2835" i="19"/>
  <c r="L2814" i="19"/>
  <c r="N2792" i="19"/>
  <c r="M2771" i="19"/>
  <c r="L2750" i="19"/>
  <c r="N2728" i="19"/>
  <c r="M2707" i="19"/>
  <c r="L2686" i="19"/>
  <c r="N2664" i="19"/>
  <c r="M2643" i="19"/>
  <c r="L2622" i="19"/>
  <c r="N2600" i="19"/>
  <c r="M2579" i="19"/>
  <c r="L2558" i="19"/>
  <c r="N2536" i="19"/>
  <c r="M2515" i="19"/>
  <c r="L3155" i="19"/>
  <c r="N3133" i="19"/>
  <c r="M3112" i="19"/>
  <c r="L3091" i="19"/>
  <c r="N3069" i="19"/>
  <c r="M3048" i="19"/>
  <c r="L3027" i="19"/>
  <c r="N3005" i="19"/>
  <c r="M2984" i="19"/>
  <c r="L2963" i="19"/>
  <c r="N2941" i="19"/>
  <c r="M2920" i="19"/>
  <c r="L2899" i="19"/>
  <c r="N2877" i="19"/>
  <c r="M2856" i="19"/>
  <c r="L2835" i="19"/>
  <c r="N2813" i="19"/>
  <c r="M2792" i="19"/>
  <c r="L2771" i="19"/>
  <c r="N2749" i="19"/>
  <c r="M2728" i="19"/>
  <c r="L2707" i="19"/>
  <c r="N2685" i="19"/>
  <c r="M2664" i="19"/>
  <c r="L2643" i="19"/>
  <c r="N2621" i="19"/>
  <c r="M2600" i="19"/>
  <c r="L2579" i="19"/>
  <c r="N2557" i="19"/>
  <c r="M2536" i="19"/>
  <c r="L2515" i="19"/>
  <c r="L3152" i="19"/>
  <c r="N3130" i="19"/>
  <c r="M3109" i="19"/>
  <c r="L3088" i="19"/>
  <c r="N3066" i="19"/>
  <c r="M3045" i="19"/>
  <c r="L3024" i="19"/>
  <c r="N3002" i="19"/>
  <c r="M2981" i="19"/>
  <c r="L2960" i="19"/>
  <c r="N2938" i="19"/>
  <c r="M2917" i="19"/>
  <c r="L2896" i="19"/>
  <c r="N2874" i="19"/>
  <c r="M2853" i="19"/>
  <c r="L2832" i="19"/>
  <c r="N2810" i="19"/>
  <c r="M2789" i="19"/>
  <c r="L2768" i="19"/>
  <c r="N2746" i="19"/>
  <c r="M2725" i="19"/>
  <c r="L2704" i="19"/>
  <c r="N2682" i="19"/>
  <c r="M2661" i="19"/>
  <c r="L2640" i="19"/>
  <c r="N2618" i="19"/>
  <c r="M2597" i="19"/>
  <c r="L2576" i="19"/>
  <c r="N2554" i="19"/>
  <c r="M2533" i="19"/>
  <c r="N2363" i="19"/>
  <c r="M2342" i="19"/>
  <c r="L2321" i="19"/>
  <c r="N2195" i="19"/>
  <c r="N2498" i="19"/>
  <c r="M2413" i="19"/>
  <c r="M2291" i="19"/>
  <c r="N2120" i="19"/>
  <c r="L2259" i="19"/>
  <c r="M2088" i="19"/>
  <c r="M2446" i="19"/>
  <c r="M2357" i="19"/>
  <c r="N2186" i="19"/>
  <c r="L2325" i="19"/>
  <c r="M2154" i="19"/>
  <c r="M2423" i="19"/>
  <c r="N2345" i="19"/>
  <c r="L2356" i="19"/>
  <c r="L1690" i="19"/>
  <c r="M2278" i="19"/>
  <c r="L2257" i="19"/>
  <c r="N2235" i="19"/>
  <c r="M2214" i="19"/>
  <c r="L2193" i="19"/>
  <c r="N2171" i="19"/>
  <c r="M2150" i="19"/>
  <c r="L2129" i="19"/>
  <c r="N2107" i="19"/>
  <c r="M2086" i="19"/>
  <c r="L2065" i="19"/>
  <c r="L2508" i="19"/>
  <c r="M2497" i="19"/>
  <c r="N2486" i="19"/>
  <c r="L2476" i="19"/>
  <c r="M2465" i="19"/>
  <c r="N2454" i="19"/>
  <c r="L2444" i="19"/>
  <c r="M2433" i="19"/>
  <c r="N2422" i="19"/>
  <c r="L2412" i="19"/>
  <c r="M2401" i="19"/>
  <c r="N2390" i="19"/>
  <c r="L2380" i="19"/>
  <c r="M2369" i="19"/>
  <c r="N2352" i="19"/>
  <c r="M2331" i="19"/>
  <c r="L2310" i="19"/>
  <c r="N2288" i="19"/>
  <c r="M2267" i="19"/>
  <c r="L2246" i="19"/>
  <c r="N2224" i="19"/>
  <c r="M2203" i="19"/>
  <c r="L2182" i="19"/>
  <c r="N2160" i="19"/>
  <c r="M2139" i="19"/>
  <c r="L2118" i="19"/>
  <c r="N2096" i="19"/>
  <c r="M2075" i="19"/>
  <c r="L2363" i="19"/>
  <c r="N2341" i="19"/>
  <c r="M2320" i="19"/>
  <c r="L2299" i="19"/>
  <c r="N2277" i="19"/>
  <c r="M2256" i="19"/>
  <c r="L2235" i="19"/>
  <c r="N2213" i="19"/>
  <c r="M2192" i="19"/>
  <c r="L2171" i="19"/>
  <c r="N2149" i="19"/>
  <c r="M2128" i="19"/>
  <c r="L2107" i="19"/>
  <c r="N2085" i="19"/>
  <c r="M2064" i="19"/>
  <c r="L2509" i="19"/>
  <c r="M2498" i="19"/>
  <c r="N2487" i="19"/>
  <c r="L2477" i="19"/>
  <c r="M2466" i="19"/>
  <c r="N2455" i="19"/>
  <c r="L2445" i="19"/>
  <c r="M2434" i="19"/>
  <c r="N2423" i="19"/>
  <c r="L2413" i="19"/>
  <c r="M2402" i="19"/>
  <c r="N2391" i="19"/>
  <c r="L2381" i="19"/>
  <c r="M2370" i="19"/>
  <c r="N2354" i="19"/>
  <c r="M2333" i="19"/>
  <c r="L2312" i="19"/>
  <c r="N2290" i="19"/>
  <c r="M2269" i="19"/>
  <c r="L2248" i="19"/>
  <c r="N2226" i="19"/>
  <c r="M2205" i="19"/>
  <c r="L2184" i="19"/>
  <c r="N2162" i="19"/>
  <c r="M2141" i="19"/>
  <c r="L2120" i="19"/>
  <c r="N2098" i="19"/>
  <c r="M2077" i="19"/>
  <c r="L2056" i="19"/>
  <c r="N2343" i="19"/>
  <c r="M2322" i="19"/>
  <c r="L2301" i="19"/>
  <c r="N2279" i="19"/>
  <c r="M2258" i="19"/>
  <c r="L2237" i="19"/>
  <c r="N2215" i="19"/>
  <c r="M2194" i="19"/>
  <c r="L2173" i="19"/>
  <c r="N2151" i="19"/>
  <c r="L2125" i="19"/>
  <c r="N2095" i="19"/>
  <c r="L2061" i="19"/>
  <c r="N2500" i="19"/>
  <c r="M2483" i="19"/>
  <c r="N2464" i="19"/>
  <c r="M2443" i="19"/>
  <c r="L2422" i="19"/>
  <c r="L2398" i="19"/>
  <c r="N2368" i="19"/>
  <c r="M2311" i="19"/>
  <c r="N2260" i="19"/>
  <c r="L2202" i="19"/>
  <c r="N2140" i="19"/>
  <c r="L2090" i="19"/>
  <c r="L2343" i="19"/>
  <c r="N2281" i="19"/>
  <c r="L2231" i="19"/>
  <c r="L2167" i="19"/>
  <c r="N2081" i="19"/>
  <c r="N2485" i="19"/>
  <c r="L2443" i="19"/>
  <c r="M2400" i="19"/>
  <c r="N2350" i="19"/>
  <c r="M2265" i="19"/>
  <c r="M2137" i="19"/>
  <c r="N1902" i="19"/>
  <c r="L2045" i="19"/>
  <c r="L1857" i="19"/>
  <c r="N1789" i="19"/>
  <c r="L1962" i="19"/>
  <c r="L1718" i="19"/>
  <c r="M2318" i="19"/>
  <c r="L2297" i="19"/>
  <c r="N2275" i="19"/>
  <c r="M2254" i="19"/>
  <c r="L2233" i="19"/>
  <c r="N2211" i="19"/>
  <c r="M2190" i="19"/>
  <c r="L2169" i="19"/>
  <c r="N2147" i="19"/>
  <c r="M2126" i="19"/>
  <c r="L2105" i="19"/>
  <c r="N2083" i="19"/>
  <c r="M2062" i="19"/>
  <c r="N2506" i="19"/>
  <c r="L2496" i="19"/>
  <c r="M2485" i="19"/>
  <c r="N2474" i="19"/>
  <c r="L2464" i="19"/>
  <c r="M2453" i="19"/>
  <c r="N2442" i="19"/>
  <c r="L2432" i="19"/>
  <c r="M2421" i="19"/>
  <c r="N2410" i="19"/>
  <c r="L2400" i="19"/>
  <c r="M2389" i="19"/>
  <c r="N2378" i="19"/>
  <c r="L2368" i="19"/>
  <c r="L2350" i="19"/>
  <c r="N2328" i="19"/>
  <c r="M2307" i="19"/>
  <c r="L2286" i="19"/>
  <c r="N2264" i="19"/>
  <c r="M2243" i="19"/>
  <c r="L2222" i="19"/>
  <c r="N2200" i="19"/>
  <c r="M2179" i="19"/>
  <c r="L2158" i="19"/>
  <c r="N2136" i="19"/>
  <c r="M2115" i="19"/>
  <c r="L2094" i="19"/>
  <c r="N2072" i="19"/>
  <c r="M2360" i="19"/>
  <c r="L2339" i="19"/>
  <c r="N2317" i="19"/>
  <c r="M2296" i="19"/>
  <c r="L2275" i="19"/>
  <c r="N2253" i="19"/>
  <c r="M2232" i="19"/>
  <c r="L2211" i="19"/>
  <c r="N2189" i="19"/>
  <c r="M2168" i="19"/>
  <c r="L2147" i="19"/>
  <c r="N2125" i="19"/>
  <c r="M2104" i="19"/>
  <c r="L2083" i="19"/>
  <c r="N2061" i="19"/>
  <c r="N2507" i="19"/>
  <c r="L2497" i="19"/>
  <c r="M2486" i="19"/>
  <c r="N2475" i="19"/>
  <c r="L2465" i="19"/>
  <c r="M2454" i="19"/>
  <c r="N2443" i="19"/>
  <c r="L2433" i="19"/>
  <c r="M2422" i="19"/>
  <c r="N2411" i="19"/>
  <c r="L2401" i="19"/>
  <c r="M2390" i="19"/>
  <c r="N2379" i="19"/>
  <c r="L2369" i="19"/>
  <c r="L2352" i="19"/>
  <c r="N2330" i="19"/>
  <c r="M2309" i="19"/>
  <c r="L2288" i="19"/>
  <c r="N2266" i="19"/>
  <c r="M2245" i="19"/>
  <c r="L2224" i="19"/>
  <c r="N2202" i="19"/>
  <c r="M2181" i="19"/>
  <c r="L2160" i="19"/>
  <c r="N2138" i="19"/>
  <c r="M2117" i="19"/>
  <c r="L2096" i="19"/>
  <c r="N2074" i="19"/>
  <c r="M2362" i="19"/>
  <c r="L2341" i="19"/>
  <c r="N2319" i="19"/>
  <c r="M2298" i="19"/>
  <c r="L2277" i="19"/>
  <c r="N2255" i="19"/>
  <c r="M2234" i="19"/>
  <c r="L2213" i="19"/>
  <c r="N2191" i="19"/>
  <c r="M2170" i="19"/>
  <c r="L2149" i="19"/>
  <c r="N2119" i="19"/>
  <c r="M2090" i="19"/>
  <c r="N2055" i="19"/>
  <c r="L2498" i="19"/>
  <c r="L2482" i="19"/>
  <c r="L2462" i="19"/>
  <c r="N2440" i="19"/>
  <c r="M2419" i="19"/>
  <c r="M2391" i="19"/>
  <c r="L2366" i="19"/>
  <c r="N2308" i="19"/>
  <c r="M2247" i="19"/>
  <c r="N2196" i="19"/>
  <c r="L2138" i="19"/>
  <c r="N2076" i="19"/>
  <c r="N2337" i="19"/>
  <c r="L2279" i="19"/>
  <c r="N2217" i="19"/>
  <c r="L2151" i="19"/>
  <c r="N2065" i="19"/>
  <c r="N2477" i="19"/>
  <c r="L2435" i="19"/>
  <c r="M2392" i="19"/>
  <c r="N2334" i="19"/>
  <c r="M2249" i="19"/>
  <c r="L2116" i="19"/>
  <c r="M1881" i="19"/>
  <c r="M2034" i="19"/>
  <c r="N1771" i="19"/>
  <c r="N1946" i="19"/>
  <c r="N1876" i="19"/>
  <c r="M1685" i="19"/>
  <c r="N2315" i="19"/>
  <c r="M2294" i="19"/>
  <c r="L2273" i="19"/>
  <c r="N2251" i="19"/>
  <c r="M2230" i="19"/>
  <c r="L2209" i="19"/>
  <c r="N2187" i="19"/>
  <c r="M2166" i="19"/>
  <c r="L2145" i="19"/>
  <c r="N2123" i="19"/>
  <c r="M2102" i="19"/>
  <c r="L2081" i="19"/>
  <c r="N2059" i="19"/>
  <c r="M2505" i="19"/>
  <c r="N2494" i="19"/>
  <c r="L2484" i="19"/>
  <c r="M2473" i="19"/>
  <c r="N2462" i="19"/>
  <c r="L2452" i="19"/>
  <c r="M2441" i="19"/>
  <c r="N2430" i="19"/>
  <c r="L2420" i="19"/>
  <c r="M2409" i="19"/>
  <c r="N2398" i="19"/>
  <c r="L2388" i="19"/>
  <c r="M2377" i="19"/>
  <c r="N2366" i="19"/>
  <c r="M2347" i="19"/>
  <c r="L2326" i="19"/>
  <c r="N2304" i="19"/>
  <c r="M2283" i="19"/>
  <c r="L2262" i="19"/>
  <c r="N2240" i="19"/>
  <c r="M2219" i="19"/>
  <c r="L2198" i="19"/>
  <c r="N2176" i="19"/>
  <c r="M2155" i="19"/>
  <c r="L2134" i="19"/>
  <c r="N2112" i="19"/>
  <c r="M2091" i="19"/>
  <c r="L2070" i="19"/>
  <c r="N2357" i="19"/>
  <c r="M2336" i="19"/>
  <c r="L2315" i="19"/>
  <c r="N2293" i="19"/>
  <c r="M2272" i="19"/>
  <c r="L2251" i="19"/>
  <c r="N2229" i="19"/>
  <c r="M2208" i="19"/>
  <c r="L2187" i="19"/>
  <c r="N2165" i="19"/>
  <c r="M2144" i="19"/>
  <c r="L2123" i="19"/>
  <c r="N2101" i="19"/>
  <c r="M2080" i="19"/>
  <c r="L2059" i="19"/>
  <c r="M2506" i="19"/>
  <c r="N2495" i="19"/>
  <c r="L2485" i="19"/>
  <c r="M2474" i="19"/>
  <c r="N2463" i="19"/>
  <c r="L2453" i="19"/>
  <c r="M2442" i="19"/>
  <c r="N2431" i="19"/>
  <c r="L2421" i="19"/>
  <c r="M2410" i="19"/>
  <c r="N2399" i="19"/>
  <c r="L2389" i="19"/>
  <c r="M2378" i="19"/>
  <c r="N2367" i="19"/>
  <c r="M2349" i="19"/>
  <c r="L2328" i="19"/>
  <c r="N2306" i="19"/>
  <c r="M2285" i="19"/>
  <c r="L2264" i="19"/>
  <c r="N2242" i="19"/>
  <c r="M2221" i="19"/>
  <c r="L2200" i="19"/>
  <c r="N2178" i="19"/>
  <c r="M2157" i="19"/>
  <c r="L2136" i="19"/>
  <c r="N2114" i="19"/>
  <c r="M2093" i="19"/>
  <c r="L2072" i="19"/>
  <c r="N2359" i="19"/>
  <c r="M2338" i="19"/>
  <c r="L2317" i="19"/>
  <c r="N2295" i="19"/>
  <c r="M2274" i="19"/>
  <c r="L2253" i="19"/>
  <c r="N2231" i="19"/>
  <c r="M2210" i="19"/>
  <c r="L2189" i="19"/>
  <c r="N2167" i="19"/>
  <c r="M2146" i="19"/>
  <c r="L2117" i="19"/>
  <c r="L2085" i="19"/>
  <c r="L2514" i="19"/>
  <c r="N2496" i="19"/>
  <c r="M2479" i="19"/>
  <c r="N2460" i="19"/>
  <c r="M2439" i="19"/>
  <c r="L2418" i="19"/>
  <c r="L2390" i="19"/>
  <c r="L2354" i="19"/>
  <c r="M2303" i="19"/>
  <c r="N2244" i="19"/>
  <c r="M2183" i="19"/>
  <c r="N2132" i="19"/>
  <c r="L2074" i="19"/>
  <c r="M2324" i="19"/>
  <c r="N2273" i="19"/>
  <c r="L2215" i="19"/>
  <c r="N2145" i="19"/>
  <c r="M2060" i="19"/>
  <c r="L2475" i="19"/>
  <c r="M2432" i="19"/>
  <c r="N2389" i="19"/>
  <c r="M2329" i="19"/>
  <c r="L2244" i="19"/>
  <c r="N2094" i="19"/>
  <c r="L1860" i="19"/>
  <c r="N2023" i="19"/>
  <c r="N1928" i="19"/>
  <c r="M1861" i="19"/>
  <c r="M1791" i="19"/>
  <c r="L1719" i="19"/>
  <c r="L2313" i="19"/>
  <c r="N2291" i="19"/>
  <c r="M2270" i="19"/>
  <c r="L2249" i="19"/>
  <c r="N2227" i="19"/>
  <c r="M2206" i="19"/>
  <c r="L2185" i="19"/>
  <c r="N2163" i="19"/>
  <c r="M2142" i="19"/>
  <c r="L2121" i="19"/>
  <c r="N2099" i="19"/>
  <c r="M2078" i="19"/>
  <c r="L2057" i="19"/>
  <c r="L2504" i="19"/>
  <c r="M2493" i="19"/>
  <c r="N2482" i="19"/>
  <c r="L2472" i="19"/>
  <c r="M2461" i="19"/>
  <c r="N2450" i="19"/>
  <c r="L2440" i="19"/>
  <c r="M2429" i="19"/>
  <c r="N2418" i="19"/>
  <c r="L2408" i="19"/>
  <c r="M2397" i="19"/>
  <c r="N2386" i="19"/>
  <c r="L2376" i="19"/>
  <c r="M2365" i="19"/>
  <c r="N2344" i="19"/>
  <c r="M2323" i="19"/>
  <c r="L2302" i="19"/>
  <c r="N2280" i="19"/>
  <c r="M2259" i="19"/>
  <c r="L2238" i="19"/>
  <c r="N2216" i="19"/>
  <c r="M2195" i="19"/>
  <c r="L2174" i="19"/>
  <c r="N2152" i="19"/>
  <c r="M2131" i="19"/>
  <c r="L2110" i="19"/>
  <c r="N2088" i="19"/>
  <c r="M2067" i="19"/>
  <c r="L2355" i="19"/>
  <c r="N2333" i="19"/>
  <c r="M2312" i="19"/>
  <c r="L2291" i="19"/>
  <c r="N2269" i="19"/>
  <c r="M2248" i="19"/>
  <c r="L2227" i="19"/>
  <c r="N2205" i="19"/>
  <c r="M2184" i="19"/>
  <c r="L2163" i="19"/>
  <c r="N2141" i="19"/>
  <c r="M2120" i="19"/>
  <c r="L2099" i="19"/>
  <c r="N2077" i="19"/>
  <c r="M2056" i="19"/>
  <c r="L2505" i="19"/>
  <c r="M2494" i="19"/>
  <c r="N2483" i="19"/>
  <c r="L2473" i="19"/>
  <c r="M2462" i="19"/>
  <c r="N2451" i="19"/>
  <c r="L2441" i="19"/>
  <c r="M2430" i="19"/>
  <c r="N2419" i="19"/>
  <c r="L2409" i="19"/>
  <c r="M2398" i="19"/>
  <c r="N2387" i="19"/>
  <c r="L2377" i="19"/>
  <c r="M2366" i="19"/>
  <c r="N2346" i="19"/>
  <c r="M2325" i="19"/>
  <c r="L2304" i="19"/>
  <c r="N2282" i="19"/>
  <c r="M2261" i="19"/>
  <c r="L2240" i="19"/>
  <c r="N2218" i="19"/>
  <c r="M2197" i="19"/>
  <c r="L2176" i="19"/>
  <c r="N2154" i="19"/>
  <c r="M2133" i="19"/>
  <c r="L2112" i="19"/>
  <c r="N2090" i="19"/>
  <c r="M2069" i="19"/>
  <c r="L2357" i="19"/>
  <c r="N2335" i="19"/>
  <c r="M2314" i="19"/>
  <c r="L2293" i="19"/>
  <c r="N2271" i="19"/>
  <c r="M2250" i="19"/>
  <c r="L2229" i="19"/>
  <c r="N2207" i="19"/>
  <c r="M2186" i="19"/>
  <c r="L2165" i="19"/>
  <c r="L2141" i="19"/>
  <c r="N2111" i="19"/>
  <c r="M2082" i="19"/>
  <c r="M2511" i="19"/>
  <c r="L2494" i="19"/>
  <c r="N2476" i="19"/>
  <c r="M2455" i="19"/>
  <c r="L2434" i="19"/>
  <c r="N2412" i="19"/>
  <c r="M2387" i="19"/>
  <c r="M2351" i="19"/>
  <c r="L2290" i="19"/>
  <c r="M2239" i="19"/>
  <c r="N2180" i="19"/>
  <c r="M2119" i="19"/>
  <c r="N2068" i="19"/>
  <c r="N2321" i="19"/>
  <c r="M2260" i="19"/>
  <c r="N2209" i="19"/>
  <c r="N2129" i="19"/>
  <c r="N2509" i="19"/>
  <c r="L2467" i="19"/>
  <c r="M2424" i="19"/>
  <c r="N2381" i="19"/>
  <c r="M2313" i="19"/>
  <c r="L2228" i="19"/>
  <c r="M2073" i="19"/>
  <c r="N1838" i="19"/>
  <c r="L2013" i="19"/>
  <c r="M1843" i="19"/>
  <c r="L1776" i="19"/>
  <c r="M2033" i="19"/>
  <c r="N1684" i="19"/>
  <c r="M2310" i="19"/>
  <c r="L2289" i="19"/>
  <c r="N2267" i="19"/>
  <c r="M2246" i="19"/>
  <c r="L2225" i="19"/>
  <c r="N2203" i="19"/>
  <c r="M2182" i="19"/>
  <c r="L2161" i="19"/>
  <c r="N2139" i="19"/>
  <c r="M2118" i="19"/>
  <c r="L2097" i="19"/>
  <c r="N2075" i="19"/>
  <c r="M2513" i="19"/>
  <c r="N2502" i="19"/>
  <c r="L2492" i="19"/>
  <c r="M2481" i="19"/>
  <c r="N2470" i="19"/>
  <c r="L2460" i="19"/>
  <c r="M2449" i="19"/>
  <c r="N2438" i="19"/>
  <c r="L2428" i="19"/>
  <c r="M2417" i="19"/>
  <c r="N2406" i="19"/>
  <c r="L2396" i="19"/>
  <c r="M2385" i="19"/>
  <c r="N2374" i="19"/>
  <c r="M2363" i="19"/>
  <c r="L2342" i="19"/>
  <c r="N2320" i="19"/>
  <c r="M2299" i="19"/>
  <c r="L2278" i="19"/>
  <c r="N2256" i="19"/>
  <c r="M2235" i="19"/>
  <c r="L2214" i="19"/>
  <c r="N2192" i="19"/>
  <c r="M2171" i="19"/>
  <c r="L2150" i="19"/>
  <c r="N2128" i="19"/>
  <c r="M2107" i="19"/>
  <c r="L2086" i="19"/>
  <c r="N2064" i="19"/>
  <c r="M2352" i="19"/>
  <c r="L2331" i="19"/>
  <c r="N2309" i="19"/>
  <c r="M2288" i="19"/>
  <c r="L2267" i="19"/>
  <c r="N2245" i="19"/>
  <c r="M2224" i="19"/>
  <c r="L2203" i="19"/>
  <c r="N2181" i="19"/>
  <c r="M2160" i="19"/>
  <c r="L2139" i="19"/>
  <c r="N2117" i="19"/>
  <c r="M2096" i="19"/>
  <c r="L2075" i="19"/>
  <c r="M2514" i="19"/>
  <c r="N2503" i="19"/>
  <c r="L2493" i="19"/>
  <c r="M2482" i="19"/>
  <c r="N2471" i="19"/>
  <c r="L2461" i="19"/>
  <c r="M2450" i="19"/>
  <c r="N2439" i="19"/>
  <c r="L2429" i="19"/>
  <c r="M2418" i="19"/>
  <c r="N2407" i="19"/>
  <c r="L2397" i="19"/>
  <c r="M2386" i="19"/>
  <c r="N2375" i="19"/>
  <c r="L2365" i="19"/>
  <c r="L2344" i="19"/>
  <c r="N2322" i="19"/>
  <c r="M2301" i="19"/>
  <c r="L2280" i="19"/>
  <c r="N2258" i="19"/>
  <c r="M2237" i="19"/>
  <c r="L2216" i="19"/>
  <c r="N2194" i="19"/>
  <c r="M2173" i="19"/>
  <c r="L2152" i="19"/>
  <c r="N2130" i="19"/>
  <c r="M2109" i="19"/>
  <c r="L2088" i="19"/>
  <c r="N2066" i="19"/>
  <c r="M2354" i="19"/>
  <c r="L2333" i="19"/>
  <c r="N2311" i="19"/>
  <c r="M2290" i="19"/>
  <c r="L2269" i="19"/>
  <c r="N2247" i="19"/>
  <c r="M2226" i="19"/>
  <c r="L2205" i="19"/>
  <c r="N2183" i="19"/>
  <c r="M2162" i="19"/>
  <c r="M2138" i="19"/>
  <c r="L2109" i="19"/>
  <c r="L2077" i="19"/>
  <c r="N2508" i="19"/>
  <c r="N2492" i="19"/>
  <c r="M2475" i="19"/>
  <c r="L2454" i="19"/>
  <c r="N2432" i="19"/>
  <c r="M2411" i="19"/>
  <c r="N2380" i="19"/>
  <c r="L2346" i="19"/>
  <c r="M2287" i="19"/>
  <c r="L2226" i="19"/>
  <c r="M2175" i="19"/>
  <c r="N2116" i="19"/>
  <c r="L2055" i="19"/>
  <c r="M2316" i="19"/>
  <c r="N2257" i="19"/>
  <c r="M2196" i="19"/>
  <c r="M2124" i="19"/>
  <c r="L2507" i="19"/>
  <c r="M2464" i="19"/>
  <c r="N2421" i="19"/>
  <c r="L2379" i="19"/>
  <c r="L2308" i="19"/>
  <c r="N2222" i="19"/>
  <c r="L1988" i="19"/>
  <c r="M1817" i="19"/>
  <c r="M2002" i="19"/>
  <c r="L1758" i="19"/>
  <c r="N2025" i="19"/>
  <c r="N1990" i="19"/>
  <c r="L1716" i="19"/>
  <c r="N2307" i="19"/>
  <c r="M2286" i="19"/>
  <c r="L2265" i="19"/>
  <c r="N2243" i="19"/>
  <c r="M2222" i="19"/>
  <c r="L2201" i="19"/>
  <c r="N2179" i="19"/>
  <c r="M2158" i="19"/>
  <c r="L2137" i="19"/>
  <c r="N2115" i="19"/>
  <c r="M2094" i="19"/>
  <c r="L2073" i="19"/>
  <c r="L2512" i="19"/>
  <c r="M2501" i="19"/>
  <c r="N2490" i="19"/>
  <c r="L2480" i="19"/>
  <c r="M2469" i="19"/>
  <c r="N2458" i="19"/>
  <c r="L2448" i="19"/>
  <c r="M2437" i="19"/>
  <c r="N2426" i="19"/>
  <c r="L2416" i="19"/>
  <c r="M2405" i="19"/>
  <c r="N2394" i="19"/>
  <c r="L2384" i="19"/>
  <c r="M2373" i="19"/>
  <c r="N2360" i="19"/>
  <c r="M2339" i="19"/>
  <c r="L2318" i="19"/>
  <c r="N2296" i="19"/>
  <c r="M2275" i="19"/>
  <c r="L2254" i="19"/>
  <c r="N2232" i="19"/>
  <c r="M2211" i="19"/>
  <c r="L2190" i="19"/>
  <c r="N2168" i="19"/>
  <c r="M2147" i="19"/>
  <c r="L2126" i="19"/>
  <c r="N2104" i="19"/>
  <c r="M2083" i="19"/>
  <c r="L2062" i="19"/>
  <c r="N2349" i="19"/>
  <c r="M2328" i="19"/>
  <c r="L2307" i="19"/>
  <c r="N2285" i="19"/>
  <c r="M2264" i="19"/>
  <c r="L2243" i="19"/>
  <c r="N2221" i="19"/>
  <c r="M2200" i="19"/>
  <c r="L2179" i="19"/>
  <c r="N2157" i="19"/>
  <c r="M2136" i="19"/>
  <c r="L2115" i="19"/>
  <c r="N2093" i="19"/>
  <c r="M2072" i="19"/>
  <c r="L2513" i="19"/>
  <c r="M2502" i="19"/>
  <c r="N2491" i="19"/>
  <c r="L2481" i="19"/>
  <c r="M2470" i="19"/>
  <c r="N2459" i="19"/>
  <c r="L2449" i="19"/>
  <c r="M2438" i="19"/>
  <c r="N2427" i="19"/>
  <c r="L2417" i="19"/>
  <c r="M2406" i="19"/>
  <c r="N2395" i="19"/>
  <c r="L2385" i="19"/>
  <c r="M2374" i="19"/>
  <c r="N2362" i="19"/>
  <c r="M2341" i="19"/>
  <c r="L2320" i="19"/>
  <c r="N2298" i="19"/>
  <c r="M2277" i="19"/>
  <c r="L2256" i="19"/>
  <c r="N2234" i="19"/>
  <c r="M2213" i="19"/>
  <c r="L2192" i="19"/>
  <c r="N2170" i="19"/>
  <c r="M2149" i="19"/>
  <c r="L2128" i="19"/>
  <c r="N2106" i="19"/>
  <c r="M2085" i="19"/>
  <c r="L2064" i="19"/>
  <c r="N2351" i="19"/>
  <c r="M2330" i="19"/>
  <c r="L2309" i="19"/>
  <c r="N2287" i="19"/>
  <c r="M2266" i="19"/>
  <c r="L2245" i="19"/>
  <c r="N2223" i="19"/>
  <c r="M2202" i="19"/>
  <c r="L2181" i="19"/>
  <c r="N2159" i="19"/>
  <c r="L2133" i="19"/>
  <c r="M2106" i="19"/>
  <c r="M2074" i="19"/>
  <c r="M2507" i="19"/>
  <c r="L2490" i="19"/>
  <c r="N2472" i="19"/>
  <c r="M2451" i="19"/>
  <c r="L2430" i="19"/>
  <c r="N2408" i="19"/>
  <c r="M2379" i="19"/>
  <c r="N2332" i="19"/>
  <c r="L2282" i="19"/>
  <c r="M2223" i="19"/>
  <c r="L2162" i="19"/>
  <c r="M2111" i="19"/>
  <c r="M2364" i="19"/>
  <c r="L2303" i="19"/>
  <c r="M2252" i="19"/>
  <c r="N2193" i="19"/>
  <c r="M2108" i="19"/>
  <c r="L2499" i="19"/>
  <c r="M2456" i="19"/>
  <c r="N2413" i="19"/>
  <c r="L2371" i="19"/>
  <c r="L2292" i="19"/>
  <c r="M2201" i="19"/>
  <c r="N1966" i="19"/>
  <c r="L1796" i="19"/>
  <c r="N1991" i="19"/>
  <c r="L2018" i="19"/>
  <c r="N1975" i="19"/>
  <c r="N1905" i="19"/>
  <c r="L1682" i="19"/>
  <c r="N2283" i="19"/>
  <c r="M2262" i="19"/>
  <c r="L2241" i="19"/>
  <c r="N2219" i="19"/>
  <c r="M2198" i="19"/>
  <c r="L2177" i="19"/>
  <c r="N2155" i="19"/>
  <c r="M2134" i="19"/>
  <c r="L2113" i="19"/>
  <c r="N2091" i="19"/>
  <c r="M2070" i="19"/>
  <c r="N2510" i="19"/>
  <c r="L2500" i="19"/>
  <c r="M2489" i="19"/>
  <c r="N2478" i="19"/>
  <c r="L2468" i="19"/>
  <c r="M2457" i="19"/>
  <c r="N2446" i="19"/>
  <c r="L2436" i="19"/>
  <c r="M2425" i="19"/>
  <c r="N2414" i="19"/>
  <c r="L2404" i="19"/>
  <c r="M2393" i="19"/>
  <c r="N2382" i="19"/>
  <c r="L2372" i="19"/>
  <c r="L2358" i="19"/>
  <c r="N2336" i="19"/>
  <c r="M2315" i="19"/>
  <c r="L2294" i="19"/>
  <c r="N2272" i="19"/>
  <c r="M2251" i="19"/>
  <c r="L2230" i="19"/>
  <c r="N2208" i="19"/>
  <c r="M2187" i="19"/>
  <c r="L2166" i="19"/>
  <c r="N2144" i="19"/>
  <c r="M2123" i="19"/>
  <c r="L2102" i="19"/>
  <c r="N2080" i="19"/>
  <c r="M2059" i="19"/>
  <c r="L2347" i="19"/>
  <c r="N2325" i="19"/>
  <c r="M2304" i="19"/>
  <c r="L2283" i="19"/>
  <c r="N2261" i="19"/>
  <c r="M2240" i="19"/>
  <c r="L2219" i="19"/>
  <c r="N2197" i="19"/>
  <c r="M2176" i="19"/>
  <c r="L2155" i="19"/>
  <c r="N2133" i="19"/>
  <c r="M2112" i="19"/>
  <c r="L2091" i="19"/>
  <c r="N2069" i="19"/>
  <c r="N2511" i="19"/>
  <c r="L2501" i="19"/>
  <c r="M2490" i="19"/>
  <c r="N2479" i="19"/>
  <c r="L2469" i="19"/>
  <c r="M2458" i="19"/>
  <c r="N2447" i="19"/>
  <c r="L2437" i="19"/>
  <c r="M2426" i="19"/>
  <c r="N2415" i="19"/>
  <c r="L2405" i="19"/>
  <c r="M2394" i="19"/>
  <c r="N2383" i="19"/>
  <c r="L2373" i="19"/>
  <c r="L2360" i="19"/>
  <c r="N2338" i="19"/>
  <c r="M2317" i="19"/>
  <c r="L2296" i="19"/>
  <c r="N2274" i="19"/>
  <c r="M2253" i="19"/>
  <c r="L2232" i="19"/>
  <c r="N2210" i="19"/>
  <c r="M2189" i="19"/>
  <c r="L2168" i="19"/>
  <c r="N2146" i="19"/>
  <c r="M2125" i="19"/>
  <c r="L2104" i="19"/>
  <c r="N2082" i="19"/>
  <c r="M2061" i="19"/>
  <c r="L2349" i="19"/>
  <c r="N2327" i="19"/>
  <c r="M2306" i="19"/>
  <c r="L2285" i="19"/>
  <c r="N2263" i="19"/>
  <c r="M2242" i="19"/>
  <c r="L2221" i="19"/>
  <c r="N2199" i="19"/>
  <c r="M2178" i="19"/>
  <c r="L2157" i="19"/>
  <c r="M2130" i="19"/>
  <c r="N2103" i="19"/>
  <c r="L2069" i="19"/>
  <c r="N2504" i="19"/>
  <c r="M2487" i="19"/>
  <c r="M2471" i="19"/>
  <c r="L2450" i="19"/>
  <c r="N2428" i="19"/>
  <c r="L2402" i="19"/>
  <c r="N2376" i="19"/>
  <c r="L2330" i="19"/>
  <c r="N2268" i="19"/>
  <c r="L2218" i="19"/>
  <c r="M2159" i="19"/>
  <c r="L2098" i="19"/>
  <c r="L2359" i="19"/>
  <c r="M2300" i="19"/>
  <c r="L2239" i="19"/>
  <c r="M2188" i="19"/>
  <c r="L2103" i="19"/>
  <c r="M2496" i="19"/>
  <c r="N2453" i="19"/>
  <c r="L2411" i="19"/>
  <c r="M2368" i="19"/>
  <c r="N2286" i="19"/>
  <c r="L2180" i="19"/>
  <c r="M1945" i="19"/>
  <c r="N1774" i="19"/>
  <c r="N1971" i="19"/>
  <c r="M1960" i="19"/>
  <c r="M1890" i="19"/>
  <c r="M1820" i="19"/>
  <c r="M1710" i="19"/>
  <c r="N2206" i="19"/>
  <c r="M2185" i="19"/>
  <c r="L2164" i="19"/>
  <c r="N2142" i="19"/>
  <c r="M2121" i="19"/>
  <c r="L2100" i="19"/>
  <c r="N2078" i="19"/>
  <c r="M2057" i="19"/>
  <c r="L1972" i="19"/>
  <c r="N1950" i="19"/>
  <c r="M1929" i="19"/>
  <c r="L1908" i="19"/>
  <c r="N1886" i="19"/>
  <c r="M1865" i="19"/>
  <c r="L1844" i="19"/>
  <c r="N1822" i="19"/>
  <c r="M1801" i="19"/>
  <c r="L1780" i="19"/>
  <c r="N1758" i="19"/>
  <c r="N2047" i="19"/>
  <c r="L2037" i="19"/>
  <c r="M2026" i="19"/>
  <c r="N2015" i="19"/>
  <c r="L2005" i="19"/>
  <c r="M1994" i="19"/>
  <c r="L1977" i="19"/>
  <c r="L1953" i="19"/>
  <c r="M1878" i="19"/>
  <c r="L1793" i="19"/>
  <c r="L1950" i="19"/>
  <c r="N1864" i="19"/>
  <c r="M1779" i="19"/>
  <c r="N2028" i="19"/>
  <c r="N1981" i="19"/>
  <c r="M1896" i="19"/>
  <c r="L1811" i="19"/>
  <c r="L1968" i="19"/>
  <c r="N1882" i="19"/>
  <c r="M1797" i="19"/>
  <c r="M2036" i="19"/>
  <c r="N1993" i="19"/>
  <c r="N1911" i="19"/>
  <c r="M1826" i="19"/>
  <c r="M1983" i="19"/>
  <c r="L1898" i="19"/>
  <c r="N1812" i="19"/>
  <c r="L2044" i="19"/>
  <c r="M2001" i="19"/>
  <c r="L1927" i="19"/>
  <c r="N1841" i="19"/>
  <c r="M1756" i="19"/>
  <c r="N1728" i="19"/>
  <c r="N1670" i="19"/>
  <c r="N1729" i="19"/>
  <c r="M1674" i="19"/>
  <c r="N1726" i="19"/>
  <c r="M1667" i="19"/>
  <c r="L1721" i="19"/>
  <c r="N2143" i="19"/>
  <c r="M2122" i="19"/>
  <c r="L2101" i="19"/>
  <c r="N2079" i="19"/>
  <c r="M2058" i="19"/>
  <c r="L2506" i="19"/>
  <c r="M2495" i="19"/>
  <c r="N2484" i="19"/>
  <c r="L2474" i="19"/>
  <c r="M2463" i="19"/>
  <c r="N2452" i="19"/>
  <c r="L2442" i="19"/>
  <c r="M2431" i="19"/>
  <c r="N2420" i="19"/>
  <c r="L2410" i="19"/>
  <c r="M2399" i="19"/>
  <c r="N2388" i="19"/>
  <c r="L2378" i="19"/>
  <c r="M2367" i="19"/>
  <c r="N2348" i="19"/>
  <c r="M2327" i="19"/>
  <c r="L2306" i="19"/>
  <c r="N2284" i="19"/>
  <c r="M2263" i="19"/>
  <c r="L2242" i="19"/>
  <c r="N2220" i="19"/>
  <c r="M2199" i="19"/>
  <c r="L2178" i="19"/>
  <c r="N2156" i="19"/>
  <c r="M2135" i="19"/>
  <c r="L2114" i="19"/>
  <c r="N2092" i="19"/>
  <c r="M2071" i="19"/>
  <c r="N2361" i="19"/>
  <c r="M2340" i="19"/>
  <c r="L2319" i="19"/>
  <c r="N2297" i="19"/>
  <c r="M2276" i="19"/>
  <c r="L2255" i="19"/>
  <c r="N2233" i="19"/>
  <c r="M2212" i="19"/>
  <c r="L2191" i="19"/>
  <c r="N2169" i="19"/>
  <c r="M2148" i="19"/>
  <c r="L2127" i="19"/>
  <c r="N2105" i="19"/>
  <c r="M2084" i="19"/>
  <c r="L2063" i="19"/>
  <c r="M2508" i="19"/>
  <c r="N2497" i="19"/>
  <c r="L2487" i="19"/>
  <c r="M2476" i="19"/>
  <c r="N2465" i="19"/>
  <c r="L2455" i="19"/>
  <c r="M2444" i="19"/>
  <c r="N2433" i="19"/>
  <c r="L2423" i="19"/>
  <c r="M2412" i="19"/>
  <c r="N2401" i="19"/>
  <c r="L2391" i="19"/>
  <c r="M2380" i="19"/>
  <c r="N2369" i="19"/>
  <c r="M2353" i="19"/>
  <c r="L2332" i="19"/>
  <c r="N2310" i="19"/>
  <c r="M2289" i="19"/>
  <c r="L2268" i="19"/>
  <c r="N2246" i="19"/>
  <c r="M2225" i="19"/>
  <c r="L2204" i="19"/>
  <c r="N2182" i="19"/>
  <c r="M2161" i="19"/>
  <c r="L2140" i="19"/>
  <c r="N2118" i="19"/>
  <c r="M2097" i="19"/>
  <c r="L2076" i="19"/>
  <c r="M2054" i="19"/>
  <c r="M1969" i="19"/>
  <c r="L1948" i="19"/>
  <c r="N1926" i="19"/>
  <c r="M1905" i="19"/>
  <c r="L1884" i="19"/>
  <c r="N1862" i="19"/>
  <c r="M1841" i="19"/>
  <c r="L1820" i="19"/>
  <c r="N1798" i="19"/>
  <c r="M1777" i="19"/>
  <c r="L1756" i="19"/>
  <c r="M2046" i="19"/>
  <c r="N2035" i="19"/>
  <c r="L2025" i="19"/>
  <c r="M2014" i="19"/>
  <c r="N2003" i="19"/>
  <c r="L1993" i="19"/>
  <c r="M1974" i="19"/>
  <c r="N1947" i="19"/>
  <c r="N1875" i="19"/>
  <c r="M1790" i="19"/>
  <c r="M1947" i="19"/>
  <c r="L1862" i="19"/>
  <c r="N1776" i="19"/>
  <c r="M2027" i="19"/>
  <c r="L1979" i="19"/>
  <c r="N1893" i="19"/>
  <c r="M1808" i="19"/>
  <c r="M1965" i="19"/>
  <c r="L1880" i="19"/>
  <c r="N1794" i="19"/>
  <c r="L2035" i="19"/>
  <c r="M1992" i="19"/>
  <c r="L1909" i="19"/>
  <c r="N1823" i="19"/>
  <c r="N1980" i="19"/>
  <c r="M1895" i="19"/>
  <c r="L1810" i="19"/>
  <c r="N2042" i="19"/>
  <c r="L2000" i="19"/>
  <c r="M1924" i="19"/>
  <c r="L1839" i="19"/>
  <c r="N1753" i="19"/>
  <c r="M1727" i="19"/>
  <c r="M1668" i="19"/>
  <c r="M1728" i="19"/>
  <c r="L1670" i="19"/>
  <c r="M1725" i="19"/>
  <c r="L1701" i="19"/>
  <c r="N1719" i="19"/>
  <c r="M2407" i="19"/>
  <c r="N2396" i="19"/>
  <c r="L2386" i="19"/>
  <c r="M2375" i="19"/>
  <c r="N2364" i="19"/>
  <c r="M2343" i="19"/>
  <c r="L2322" i="19"/>
  <c r="N2300" i="19"/>
  <c r="M2279" i="19"/>
  <c r="L2258" i="19"/>
  <c r="N2236" i="19"/>
  <c r="M2215" i="19"/>
  <c r="L2194" i="19"/>
  <c r="N2172" i="19"/>
  <c r="M2151" i="19"/>
  <c r="L2130" i="19"/>
  <c r="N2108" i="19"/>
  <c r="M2087" i="19"/>
  <c r="L2066" i="19"/>
  <c r="M2356" i="19"/>
  <c r="L2335" i="19"/>
  <c r="N2313" i="19"/>
  <c r="M2292" i="19"/>
  <c r="L2271" i="19"/>
  <c r="N2249" i="19"/>
  <c r="M2228" i="19"/>
  <c r="L2207" i="19"/>
  <c r="N2185" i="19"/>
  <c r="M2164" i="19"/>
  <c r="L2143" i="19"/>
  <c r="N2121" i="19"/>
  <c r="M2100" i="19"/>
  <c r="L2079" i="19"/>
  <c r="N2057" i="19"/>
  <c r="N2505" i="19"/>
  <c r="L2495" i="19"/>
  <c r="M2484" i="19"/>
  <c r="N2473" i="19"/>
  <c r="L2463" i="19"/>
  <c r="M2452" i="19"/>
  <c r="N2441" i="19"/>
  <c r="L2431" i="19"/>
  <c r="M2420" i="19"/>
  <c r="N2409" i="19"/>
  <c r="L2399" i="19"/>
  <c r="M2388" i="19"/>
  <c r="N2377" i="19"/>
  <c r="L2367" i="19"/>
  <c r="L2348" i="19"/>
  <c r="N2326" i="19"/>
  <c r="M2305" i="19"/>
  <c r="L2284" i="19"/>
  <c r="N2262" i="19"/>
  <c r="M2241" i="19"/>
  <c r="L2220" i="19"/>
  <c r="N2198" i="19"/>
  <c r="M2177" i="19"/>
  <c r="L2156" i="19"/>
  <c r="N2134" i="19"/>
  <c r="M2113" i="19"/>
  <c r="L2092" i="19"/>
  <c r="N2070" i="19"/>
  <c r="M1985" i="19"/>
  <c r="L1964" i="19"/>
  <c r="N1942" i="19"/>
  <c r="M1921" i="19"/>
  <c r="L1900" i="19"/>
  <c r="N1878" i="19"/>
  <c r="M1857" i="19"/>
  <c r="L1836" i="19"/>
  <c r="N1814" i="19"/>
  <c r="M1793" i="19"/>
  <c r="L1772" i="19"/>
  <c r="M1750" i="19"/>
  <c r="N2043" i="19"/>
  <c r="L2033" i="19"/>
  <c r="M2022" i="19"/>
  <c r="N2011" i="19"/>
  <c r="L2001" i="19"/>
  <c r="M1990" i="19"/>
  <c r="L1969" i="19"/>
  <c r="N1939" i="19"/>
  <c r="M1854" i="19"/>
  <c r="L1769" i="19"/>
  <c r="L1926" i="19"/>
  <c r="N1840" i="19"/>
  <c r="M1755" i="19"/>
  <c r="N2016" i="19"/>
  <c r="N1957" i="19"/>
  <c r="M1872" i="19"/>
  <c r="L1787" i="19"/>
  <c r="L1944" i="19"/>
  <c r="N1858" i="19"/>
  <c r="M1773" i="19"/>
  <c r="M2024" i="19"/>
  <c r="L1973" i="19"/>
  <c r="N1887" i="19"/>
  <c r="M1802" i="19"/>
  <c r="M1959" i="19"/>
  <c r="L1874" i="19"/>
  <c r="N1788" i="19"/>
  <c r="L2032" i="19"/>
  <c r="M1988" i="19"/>
  <c r="L1903" i="19"/>
  <c r="N1817" i="19"/>
  <c r="L1688" i="19"/>
  <c r="N1716" i="19"/>
  <c r="L1683" i="19"/>
  <c r="N1717" i="19"/>
  <c r="N1682" i="19"/>
  <c r="N1714" i="19"/>
  <c r="L1680" i="19"/>
  <c r="L1709" i="19"/>
  <c r="N2135" i="19"/>
  <c r="M2114" i="19"/>
  <c r="L2093" i="19"/>
  <c r="N2071" i="19"/>
  <c r="N2512" i="19"/>
  <c r="L2502" i="19"/>
  <c r="M2491" i="19"/>
  <c r="N2480" i="19"/>
  <c r="L2470" i="19"/>
  <c r="M2459" i="19"/>
  <c r="N2448" i="19"/>
  <c r="L2438" i="19"/>
  <c r="M2427" i="19"/>
  <c r="N2416" i="19"/>
  <c r="L2406" i="19"/>
  <c r="M2395" i="19"/>
  <c r="N2384" i="19"/>
  <c r="L2374" i="19"/>
  <c r="L2362" i="19"/>
  <c r="N2340" i="19"/>
  <c r="M2319" i="19"/>
  <c r="L2298" i="19"/>
  <c r="N2276" i="19"/>
  <c r="M2255" i="19"/>
  <c r="L2234" i="19"/>
  <c r="N2212" i="19"/>
  <c r="M2191" i="19"/>
  <c r="L2170" i="19"/>
  <c r="N2148" i="19"/>
  <c r="M2127" i="19"/>
  <c r="L2106" i="19"/>
  <c r="N2084" i="19"/>
  <c r="M2063" i="19"/>
  <c r="N2353" i="19"/>
  <c r="M2332" i="19"/>
  <c r="L2311" i="19"/>
  <c r="N2289" i="19"/>
  <c r="M2268" i="19"/>
  <c r="L2247" i="19"/>
  <c r="N2225" i="19"/>
  <c r="M2204" i="19"/>
  <c r="L2183" i="19"/>
  <c r="N2161" i="19"/>
  <c r="M2140" i="19"/>
  <c r="L2119" i="19"/>
  <c r="N2097" i="19"/>
  <c r="M2076" i="19"/>
  <c r="N2054" i="19"/>
  <c r="M2504" i="19"/>
  <c r="N2493" i="19"/>
  <c r="L2483" i="19"/>
  <c r="M2472" i="19"/>
  <c r="N2461" i="19"/>
  <c r="L2451" i="19"/>
  <c r="M2440" i="19"/>
  <c r="N2429" i="19"/>
  <c r="L2419" i="19"/>
  <c r="M2408" i="19"/>
  <c r="N2397" i="19"/>
  <c r="L2387" i="19"/>
  <c r="M2376" i="19"/>
  <c r="N2365" i="19"/>
  <c r="M2345" i="19"/>
  <c r="L2324" i="19"/>
  <c r="N2302" i="19"/>
  <c r="M2281" i="19"/>
  <c r="L2260" i="19"/>
  <c r="N2238" i="19"/>
  <c r="M2217" i="19"/>
  <c r="L2196" i="19"/>
  <c r="N2174" i="19"/>
  <c r="M2153" i="19"/>
  <c r="L2132" i="19"/>
  <c r="N2110" i="19"/>
  <c r="M2089" i="19"/>
  <c r="L2068" i="19"/>
  <c r="N1982" i="19"/>
  <c r="M1961" i="19"/>
  <c r="L1940" i="19"/>
  <c r="N1918" i="19"/>
  <c r="M1897" i="19"/>
  <c r="L1876" i="19"/>
  <c r="N1854" i="19"/>
  <c r="M1833" i="19"/>
  <c r="L1812" i="19"/>
  <c r="N1790" i="19"/>
  <c r="M1769" i="19"/>
  <c r="L2053" i="19"/>
  <c r="M2042" i="19"/>
  <c r="N2031" i="19"/>
  <c r="L2021" i="19"/>
  <c r="M2010" i="19"/>
  <c r="N1999" i="19"/>
  <c r="N1987" i="19"/>
  <c r="M1966" i="19"/>
  <c r="L1921" i="19"/>
  <c r="N1835" i="19"/>
  <c r="L1750" i="19"/>
  <c r="M1907" i="19"/>
  <c r="L1822" i="19"/>
  <c r="L2050" i="19"/>
  <c r="M2007" i="19"/>
  <c r="L1939" i="19"/>
  <c r="N1853" i="19"/>
  <c r="M1768" i="19"/>
  <c r="M1925" i="19"/>
  <c r="L1840" i="19"/>
  <c r="N1754" i="19"/>
  <c r="L2015" i="19"/>
  <c r="M1954" i="19"/>
  <c r="L1869" i="19"/>
  <c r="N1783" i="19"/>
  <c r="N1940" i="19"/>
  <c r="M1855" i="19"/>
  <c r="L1770" i="19"/>
  <c r="N2022" i="19"/>
  <c r="N1969" i="19"/>
  <c r="M1884" i="19"/>
  <c r="L1799" i="19"/>
  <c r="N1668" i="19"/>
  <c r="M1707" i="19"/>
  <c r="L1751" i="19"/>
  <c r="M1708" i="19"/>
  <c r="L1748" i="19"/>
  <c r="M1705" i="19"/>
  <c r="M1742" i="19"/>
  <c r="N1694" i="19"/>
  <c r="N2468" i="19"/>
  <c r="L2458" i="19"/>
  <c r="M2447" i="19"/>
  <c r="N2436" i="19"/>
  <c r="L2426" i="19"/>
  <c r="M2415" i="19"/>
  <c r="N2404" i="19"/>
  <c r="L2394" i="19"/>
  <c r="M2383" i="19"/>
  <c r="N2372" i="19"/>
  <c r="M2359" i="19"/>
  <c r="L2338" i="19"/>
  <c r="N2316" i="19"/>
  <c r="M2295" i="19"/>
  <c r="L2274" i="19"/>
  <c r="N2252" i="19"/>
  <c r="M2231" i="19"/>
  <c r="L2210" i="19"/>
  <c r="N2188" i="19"/>
  <c r="M2167" i="19"/>
  <c r="L2146" i="19"/>
  <c r="N2124" i="19"/>
  <c r="M2103" i="19"/>
  <c r="L2082" i="19"/>
  <c r="N2060" i="19"/>
  <c r="L2351" i="19"/>
  <c r="N2329" i="19"/>
  <c r="M2308" i="19"/>
  <c r="L2287" i="19"/>
  <c r="N2265" i="19"/>
  <c r="M2244" i="19"/>
  <c r="L2223" i="19"/>
  <c r="N2201" i="19"/>
  <c r="M2180" i="19"/>
  <c r="L2159" i="19"/>
  <c r="N2137" i="19"/>
  <c r="M2116" i="19"/>
  <c r="L2095" i="19"/>
  <c r="N2073" i="19"/>
  <c r="N2513" i="19"/>
  <c r="L2503" i="19"/>
  <c r="M2492" i="19"/>
  <c r="N2481" i="19"/>
  <c r="L2471" i="19"/>
  <c r="M2460" i="19"/>
  <c r="N2449" i="19"/>
  <c r="L2439" i="19"/>
  <c r="M2428" i="19"/>
  <c r="N2417" i="19"/>
  <c r="L2407" i="19"/>
  <c r="M2396" i="19"/>
  <c r="N2385" i="19"/>
  <c r="L2375" i="19"/>
  <c r="L2364" i="19"/>
  <c r="N2342" i="19"/>
  <c r="M2321" i="19"/>
  <c r="L2300" i="19"/>
  <c r="N2278" i="19"/>
  <c r="M2257" i="19"/>
  <c r="L2236" i="19"/>
  <c r="N2214" i="19"/>
  <c r="M2193" i="19"/>
  <c r="L2172" i="19"/>
  <c r="N2150" i="19"/>
  <c r="M2129" i="19"/>
  <c r="L2108" i="19"/>
  <c r="N2086" i="19"/>
  <c r="M2065" i="19"/>
  <c r="L1980" i="19"/>
  <c r="N1958" i="19"/>
  <c r="M1937" i="19"/>
  <c r="L1916" i="19"/>
  <c r="N1894" i="19"/>
  <c r="M1873" i="19"/>
  <c r="L1852" i="19"/>
  <c r="N1830" i="19"/>
  <c r="M1809" i="19"/>
  <c r="L1788" i="19"/>
  <c r="N1766" i="19"/>
  <c r="N2051" i="19"/>
  <c r="L2041" i="19"/>
  <c r="M2030" i="19"/>
  <c r="N2019" i="19"/>
  <c r="L2009" i="19"/>
  <c r="M1998" i="19"/>
  <c r="L1985" i="19"/>
  <c r="N1963" i="19"/>
  <c r="M1918" i="19"/>
  <c r="L1833" i="19"/>
  <c r="L1990" i="19"/>
  <c r="N1904" i="19"/>
  <c r="M1819" i="19"/>
  <c r="N2048" i="19"/>
  <c r="L2006" i="19"/>
  <c r="M1936" i="19"/>
  <c r="L1851" i="19"/>
  <c r="N1765" i="19"/>
  <c r="N1922" i="19"/>
  <c r="M1837" i="19"/>
  <c r="L1752" i="19"/>
  <c r="N2013" i="19"/>
  <c r="N1951" i="19"/>
  <c r="M1866" i="19"/>
  <c r="L1781" i="19"/>
  <c r="L1938" i="19"/>
  <c r="N1852" i="19"/>
  <c r="M1767" i="19"/>
  <c r="M2021" i="19"/>
  <c r="L1967" i="19"/>
  <c r="N1881" i="19"/>
  <c r="M1796" i="19"/>
  <c r="N1666" i="19"/>
  <c r="L1706" i="19"/>
  <c r="N1749" i="19"/>
  <c r="L1707" i="19"/>
  <c r="N1746" i="19"/>
  <c r="L1704" i="19"/>
  <c r="L1741" i="19"/>
  <c r="M1692" i="19"/>
  <c r="N2087" i="19"/>
  <c r="M2066" i="19"/>
  <c r="L2510" i="19"/>
  <c r="M2499" i="19"/>
  <c r="N2488" i="19"/>
  <c r="L2478" i="19"/>
  <c r="M2467" i="19"/>
  <c r="N2456" i="19"/>
  <c r="L2446" i="19"/>
  <c r="M2435" i="19"/>
  <c r="N2424" i="19"/>
  <c r="L2414" i="19"/>
  <c r="M2403" i="19"/>
  <c r="N2392" i="19"/>
  <c r="L2382" i="19"/>
  <c r="M2371" i="19"/>
  <c r="N2356" i="19"/>
  <c r="M2335" i="19"/>
  <c r="L2314" i="19"/>
  <c r="N2292" i="19"/>
  <c r="M2271" i="19"/>
  <c r="L2250" i="19"/>
  <c r="N2228" i="19"/>
  <c r="M2207" i="19"/>
  <c r="L2186" i="19"/>
  <c r="N2164" i="19"/>
  <c r="M2143" i="19"/>
  <c r="L2122" i="19"/>
  <c r="N2100" i="19"/>
  <c r="M2079" i="19"/>
  <c r="L2058" i="19"/>
  <c r="M2348" i="19"/>
  <c r="L2327" i="19"/>
  <c r="N2305" i="19"/>
  <c r="M2284" i="19"/>
  <c r="L2263" i="19"/>
  <c r="N2241" i="19"/>
  <c r="M2220" i="19"/>
  <c r="L2199" i="19"/>
  <c r="N2177" i="19"/>
  <c r="M2156" i="19"/>
  <c r="L2135" i="19"/>
  <c r="N2113" i="19"/>
  <c r="M2092" i="19"/>
  <c r="L2071" i="19"/>
  <c r="M2512" i="19"/>
  <c r="N2501" i="19"/>
  <c r="L2491" i="19"/>
  <c r="M2480" i="19"/>
  <c r="N2469" i="19"/>
  <c r="L2459" i="19"/>
  <c r="M2448" i="19"/>
  <c r="N2437" i="19"/>
  <c r="L2427" i="19"/>
  <c r="M2416" i="19"/>
  <c r="N2405" i="19"/>
  <c r="L2395" i="19"/>
  <c r="M2384" i="19"/>
  <c r="N2373" i="19"/>
  <c r="M2361" i="19"/>
  <c r="L2340" i="19"/>
  <c r="N2318" i="19"/>
  <c r="M2297" i="19"/>
  <c r="L2276" i="19"/>
  <c r="N2254" i="19"/>
  <c r="M2233" i="19"/>
  <c r="L2212" i="19"/>
  <c r="N2190" i="19"/>
  <c r="M2169" i="19"/>
  <c r="L2148" i="19"/>
  <c r="N2126" i="19"/>
  <c r="M2105" i="19"/>
  <c r="L2084" i="19"/>
  <c r="N2062" i="19"/>
  <c r="M1977" i="19"/>
  <c r="L1956" i="19"/>
  <c r="N1934" i="19"/>
  <c r="M1913" i="19"/>
  <c r="L1892" i="19"/>
  <c r="N1870" i="19"/>
  <c r="M1849" i="19"/>
  <c r="L1828" i="19"/>
  <c r="N1806" i="19"/>
  <c r="M1785" i="19"/>
  <c r="L1764" i="19"/>
  <c r="M2050" i="19"/>
  <c r="N2039" i="19"/>
  <c r="L2029" i="19"/>
  <c r="M2018" i="19"/>
  <c r="N2007" i="19"/>
  <c r="L1997" i="19"/>
  <c r="M1982" i="19"/>
  <c r="L1961" i="19"/>
  <c r="N1899" i="19"/>
  <c r="M1814" i="19"/>
  <c r="M1971" i="19"/>
  <c r="L1886" i="19"/>
  <c r="N1800" i="19"/>
  <c r="M2039" i="19"/>
  <c r="N1996" i="19"/>
  <c r="N1917" i="19"/>
  <c r="M1832" i="19"/>
  <c r="M1989" i="19"/>
  <c r="L1904" i="19"/>
  <c r="N1818" i="19"/>
  <c r="L2047" i="19"/>
  <c r="M2004" i="19"/>
  <c r="L1933" i="19"/>
  <c r="N1847" i="19"/>
  <c r="M1762" i="19"/>
  <c r="M1919" i="19"/>
  <c r="L1834" i="19"/>
  <c r="M1746" i="19"/>
  <c r="L2012" i="19"/>
  <c r="M1948" i="19"/>
  <c r="L1863" i="19"/>
  <c r="N1777" i="19"/>
  <c r="M1739" i="19"/>
  <c r="L1692" i="19"/>
  <c r="M1740" i="19"/>
  <c r="N1695" i="19"/>
  <c r="M1737" i="19"/>
  <c r="N1688" i="19"/>
  <c r="N1731" i="19"/>
  <c r="M1673" i="19"/>
  <c r="L2175" i="19"/>
  <c r="N2153" i="19"/>
  <c r="M2132" i="19"/>
  <c r="L2111" i="19"/>
  <c r="N2089" i="19"/>
  <c r="M2068" i="19"/>
  <c r="L2511" i="19"/>
  <c r="M2500" i="19"/>
  <c r="N2489" i="19"/>
  <c r="L2479" i="19"/>
  <c r="M2468" i="19"/>
  <c r="N2457" i="19"/>
  <c r="L2447" i="19"/>
  <c r="M2436" i="19"/>
  <c r="N2425" i="19"/>
  <c r="L2415" i="19"/>
  <c r="M2404" i="19"/>
  <c r="N2393" i="19"/>
  <c r="L2383" i="19"/>
  <c r="M2372" i="19"/>
  <c r="N2358" i="19"/>
  <c r="M2337" i="19"/>
  <c r="L2316" i="19"/>
  <c r="N2294" i="19"/>
  <c r="M2273" i="19"/>
  <c r="L2252" i="19"/>
  <c r="N2230" i="19"/>
  <c r="M2209" i="19"/>
  <c r="L2188" i="19"/>
  <c r="N2166" i="19"/>
  <c r="M2145" i="19"/>
  <c r="L2124" i="19"/>
  <c r="N2102" i="19"/>
  <c r="M2081" i="19"/>
  <c r="L2060" i="19"/>
  <c r="N1974" i="19"/>
  <c r="M1953" i="19"/>
  <c r="L1932" i="19"/>
  <c r="N1910" i="19"/>
  <c r="M1889" i="19"/>
  <c r="L1868" i="19"/>
  <c r="N1846" i="19"/>
  <c r="M1825" i="19"/>
  <c r="L1804" i="19"/>
  <c r="N1782" i="19"/>
  <c r="M1761" i="19"/>
  <c r="L2049" i="19"/>
  <c r="M2038" i="19"/>
  <c r="N2027" i="19"/>
  <c r="L2017" i="19"/>
  <c r="M2006" i="19"/>
  <c r="N1995" i="19"/>
  <c r="N1979" i="19"/>
  <c r="M1958" i="19"/>
  <c r="L1897" i="19"/>
  <c r="N1811" i="19"/>
  <c r="N1968" i="19"/>
  <c r="M1883" i="19"/>
  <c r="L1798" i="19"/>
  <c r="L2038" i="19"/>
  <c r="M1995" i="19"/>
  <c r="L1915" i="19"/>
  <c r="N1829" i="19"/>
  <c r="N1986" i="19"/>
  <c r="M1901" i="19"/>
  <c r="L1816" i="19"/>
  <c r="N2045" i="19"/>
  <c r="L2003" i="19"/>
  <c r="M1930" i="19"/>
  <c r="L1845" i="19"/>
  <c r="N1759" i="19"/>
  <c r="N1916" i="19"/>
  <c r="M1831" i="19"/>
  <c r="M2053" i="19"/>
  <c r="N2010" i="19"/>
  <c r="N1945" i="19"/>
  <c r="M1860" i="19"/>
  <c r="L1775" i="19"/>
  <c r="L1738" i="19"/>
  <c r="N1689" i="19"/>
  <c r="L1739" i="19"/>
  <c r="M1691" i="19"/>
  <c r="L1736" i="19"/>
  <c r="N1686" i="19"/>
  <c r="M1730" i="19"/>
  <c r="L1671" i="19"/>
  <c r="L1937" i="19"/>
  <c r="N1915" i="19"/>
  <c r="M1894" i="19"/>
  <c r="L1873" i="19"/>
  <c r="N1851" i="19"/>
  <c r="M1830" i="19"/>
  <c r="L1809" i="19"/>
  <c r="N1787" i="19"/>
  <c r="M1766" i="19"/>
  <c r="M1987" i="19"/>
  <c r="L1966" i="19"/>
  <c r="N1944" i="19"/>
  <c r="M1923" i="19"/>
  <c r="L1902" i="19"/>
  <c r="N1880" i="19"/>
  <c r="M1859" i="19"/>
  <c r="L1838" i="19"/>
  <c r="N1816" i="19"/>
  <c r="M1795" i="19"/>
  <c r="L1774" i="19"/>
  <c r="N1752" i="19"/>
  <c r="M2047" i="19"/>
  <c r="N2036" i="19"/>
  <c r="L2026" i="19"/>
  <c r="M2015" i="19"/>
  <c r="N2004" i="19"/>
  <c r="L1994" i="19"/>
  <c r="M1976" i="19"/>
  <c r="L1955" i="19"/>
  <c r="N1933" i="19"/>
  <c r="M1912" i="19"/>
  <c r="L1891" i="19"/>
  <c r="N1869" i="19"/>
  <c r="M1848" i="19"/>
  <c r="L1827" i="19"/>
  <c r="N1805" i="19"/>
  <c r="M1784" i="19"/>
  <c r="L1763" i="19"/>
  <c r="L1984" i="19"/>
  <c r="N1962" i="19"/>
  <c r="M1941" i="19"/>
  <c r="L1920" i="19"/>
  <c r="N1898" i="19"/>
  <c r="M1877" i="19"/>
  <c r="L1856" i="19"/>
  <c r="N1834" i="19"/>
  <c r="M1813" i="19"/>
  <c r="L1792" i="19"/>
  <c r="N1770" i="19"/>
  <c r="N1748" i="19"/>
  <c r="M2044" i="19"/>
  <c r="N2033" i="19"/>
  <c r="L2023" i="19"/>
  <c r="M2012" i="19"/>
  <c r="N2001" i="19"/>
  <c r="L1991" i="19"/>
  <c r="M1970" i="19"/>
  <c r="L1949" i="19"/>
  <c r="N1927" i="19"/>
  <c r="M1906" i="19"/>
  <c r="L1885" i="19"/>
  <c r="N1863" i="19"/>
  <c r="M1842" i="19"/>
  <c r="L1821" i="19"/>
  <c r="N1799" i="19"/>
  <c r="M1778" i="19"/>
  <c r="L1757" i="19"/>
  <c r="L1978" i="19"/>
  <c r="N1956" i="19"/>
  <c r="M1935" i="19"/>
  <c r="L1914" i="19"/>
  <c r="N1892" i="19"/>
  <c r="M1871" i="19"/>
  <c r="L1850" i="19"/>
  <c r="N1828" i="19"/>
  <c r="M1807" i="19"/>
  <c r="L1786" i="19"/>
  <c r="N1764" i="19"/>
  <c r="L2052" i="19"/>
  <c r="M2041" i="19"/>
  <c r="N2030" i="19"/>
  <c r="L2020" i="19"/>
  <c r="M2009" i="19"/>
  <c r="N1998" i="19"/>
  <c r="N1985" i="19"/>
  <c r="M1964" i="19"/>
  <c r="L1943" i="19"/>
  <c r="N1921" i="19"/>
  <c r="M1900" i="19"/>
  <c r="L1879" i="19"/>
  <c r="N1857" i="19"/>
  <c r="M1836" i="19"/>
  <c r="L1815" i="19"/>
  <c r="N1793" i="19"/>
  <c r="M1772" i="19"/>
  <c r="N1750" i="19"/>
  <c r="N1685" i="19"/>
  <c r="M1747" i="19"/>
  <c r="N1736" i="19"/>
  <c r="L1726" i="19"/>
  <c r="M1715" i="19"/>
  <c r="N1704" i="19"/>
  <c r="N1687" i="19"/>
  <c r="M1666" i="19"/>
  <c r="L1681" i="19"/>
  <c r="M1748" i="19"/>
  <c r="N1737" i="19"/>
  <c r="L1727" i="19"/>
  <c r="M1716" i="19"/>
  <c r="N1705" i="19"/>
  <c r="M1689" i="19"/>
  <c r="L1668" i="19"/>
  <c r="M1680" i="19"/>
  <c r="M1745" i="19"/>
  <c r="N1734" i="19"/>
  <c r="L1724" i="19"/>
  <c r="M1713" i="19"/>
  <c r="N1702" i="19"/>
  <c r="M1684" i="19"/>
  <c r="L1699" i="19"/>
  <c r="N1677" i="19"/>
  <c r="N1739" i="19"/>
  <c r="L1729" i="19"/>
  <c r="M1718" i="19"/>
  <c r="N1707" i="19"/>
  <c r="M1690" i="19"/>
  <c r="L1669" i="19"/>
  <c r="N1955" i="19"/>
  <c r="M1934" i="19"/>
  <c r="L1913" i="19"/>
  <c r="N1891" i="19"/>
  <c r="M1870" i="19"/>
  <c r="L1849" i="19"/>
  <c r="N1827" i="19"/>
  <c r="M1806" i="19"/>
  <c r="L1785" i="19"/>
  <c r="N1763" i="19"/>
  <c r="N1984" i="19"/>
  <c r="M1963" i="19"/>
  <c r="L1942" i="19"/>
  <c r="N1920" i="19"/>
  <c r="M1899" i="19"/>
  <c r="L1878" i="19"/>
  <c r="N1856" i="19"/>
  <c r="M1835" i="19"/>
  <c r="L1814" i="19"/>
  <c r="N1792" i="19"/>
  <c r="M1771" i="19"/>
  <c r="M1749" i="19"/>
  <c r="L2046" i="19"/>
  <c r="M2035" i="19"/>
  <c r="N2024" i="19"/>
  <c r="L2014" i="19"/>
  <c r="M2003" i="19"/>
  <c r="N1992" i="19"/>
  <c r="N1973" i="19"/>
  <c r="M1952" i="19"/>
  <c r="L1931" i="19"/>
  <c r="N1909" i="19"/>
  <c r="M1888" i="19"/>
  <c r="L1867" i="19"/>
  <c r="N1845" i="19"/>
  <c r="M1824" i="19"/>
  <c r="L1803" i="19"/>
  <c r="N1781" i="19"/>
  <c r="M1760" i="19"/>
  <c r="M1981" i="19"/>
  <c r="L1960" i="19"/>
  <c r="N1938" i="19"/>
  <c r="M1917" i="19"/>
  <c r="L1896" i="19"/>
  <c r="N1874" i="19"/>
  <c r="M1853" i="19"/>
  <c r="L1832" i="19"/>
  <c r="N1810" i="19"/>
  <c r="M1789" i="19"/>
  <c r="L1768" i="19"/>
  <c r="N2053" i="19"/>
  <c r="L2043" i="19"/>
  <c r="M2032" i="19"/>
  <c r="N2021" i="19"/>
  <c r="L2011" i="19"/>
  <c r="M2000" i="19"/>
  <c r="L1989" i="19"/>
  <c r="N1967" i="19"/>
  <c r="M1946" i="19"/>
  <c r="L1925" i="19"/>
  <c r="N1903" i="19"/>
  <c r="M1882" i="19"/>
  <c r="L1861" i="19"/>
  <c r="N1839" i="19"/>
  <c r="M1818" i="19"/>
  <c r="L1797" i="19"/>
  <c r="N1775" i="19"/>
  <c r="M1754" i="19"/>
  <c r="M1975" i="19"/>
  <c r="L1954" i="19"/>
  <c r="N1932" i="19"/>
  <c r="M1911" i="19"/>
  <c r="L1890" i="19"/>
  <c r="N1868" i="19"/>
  <c r="M1847" i="19"/>
  <c r="L1826" i="19"/>
  <c r="N1804" i="19"/>
  <c r="M1783" i="19"/>
  <c r="L1762" i="19"/>
  <c r="N2050" i="19"/>
  <c r="L2040" i="19"/>
  <c r="M2029" i="19"/>
  <c r="N2018" i="19"/>
  <c r="L2008" i="19"/>
  <c r="M1997" i="19"/>
  <c r="L1983" i="19"/>
  <c r="N1961" i="19"/>
  <c r="M1940" i="19"/>
  <c r="L1919" i="19"/>
  <c r="N1897" i="19"/>
  <c r="M1876" i="19"/>
  <c r="L1855" i="19"/>
  <c r="N1833" i="19"/>
  <c r="M1812" i="19"/>
  <c r="L1791" i="19"/>
  <c r="N1769" i="19"/>
  <c r="L1745" i="19"/>
  <c r="N1683" i="19"/>
  <c r="L1746" i="19"/>
  <c r="M1735" i="19"/>
  <c r="N1724" i="19"/>
  <c r="L1714" i="19"/>
  <c r="M1703" i="19"/>
  <c r="M1683" i="19"/>
  <c r="L1698" i="19"/>
  <c r="N1676" i="19"/>
  <c r="L1747" i="19"/>
  <c r="M1736" i="19"/>
  <c r="N1725" i="19"/>
  <c r="L1715" i="19"/>
  <c r="M1704" i="19"/>
  <c r="L1687" i="19"/>
  <c r="N1699" i="19"/>
  <c r="M1678" i="19"/>
  <c r="L1744" i="19"/>
  <c r="M1733" i="19"/>
  <c r="N1722" i="19"/>
  <c r="L1712" i="19"/>
  <c r="M1701" i="19"/>
  <c r="M1682" i="19"/>
  <c r="L1697" i="19"/>
  <c r="N1675" i="19"/>
  <c r="M1738" i="19"/>
  <c r="N1727" i="19"/>
  <c r="L1717" i="19"/>
  <c r="M1706" i="19"/>
  <c r="L1686" i="19"/>
  <c r="N1931" i="19"/>
  <c r="M1910" i="19"/>
  <c r="L1889" i="19"/>
  <c r="N1867" i="19"/>
  <c r="M1846" i="19"/>
  <c r="L1825" i="19"/>
  <c r="N1803" i="19"/>
  <c r="M1782" i="19"/>
  <c r="L1761" i="19"/>
  <c r="L1982" i="19"/>
  <c r="N1960" i="19"/>
  <c r="M1939" i="19"/>
  <c r="L1918" i="19"/>
  <c r="N1896" i="19"/>
  <c r="M1875" i="19"/>
  <c r="L1854" i="19"/>
  <c r="N1832" i="19"/>
  <c r="M1811" i="19"/>
  <c r="L1790" i="19"/>
  <c r="N1768" i="19"/>
  <c r="M2055" i="19"/>
  <c r="N2044" i="19"/>
  <c r="L2034" i="19"/>
  <c r="M2023" i="19"/>
  <c r="N2012" i="19"/>
  <c r="L2002" i="19"/>
  <c r="M1991" i="19"/>
  <c r="L1971" i="19"/>
  <c r="N1949" i="19"/>
  <c r="M1928" i="19"/>
  <c r="L1907" i="19"/>
  <c r="N1885" i="19"/>
  <c r="M1864" i="19"/>
  <c r="L1843" i="19"/>
  <c r="N1821" i="19"/>
  <c r="M1800" i="19"/>
  <c r="L1779" i="19"/>
  <c r="N1757" i="19"/>
  <c r="N1978" i="19"/>
  <c r="M1957" i="19"/>
  <c r="L1936" i="19"/>
  <c r="N1914" i="19"/>
  <c r="M1893" i="19"/>
  <c r="L1872" i="19"/>
  <c r="N1850" i="19"/>
  <c r="M1829" i="19"/>
  <c r="L1808" i="19"/>
  <c r="N1786" i="19"/>
  <c r="M1765" i="19"/>
  <c r="M2052" i="19"/>
  <c r="N2041" i="19"/>
  <c r="L2031" i="19"/>
  <c r="M2020" i="19"/>
  <c r="N2009" i="19"/>
  <c r="L1999" i="19"/>
  <c r="M1986" i="19"/>
  <c r="L1965" i="19"/>
  <c r="N1943" i="19"/>
  <c r="M1922" i="19"/>
  <c r="L1901" i="19"/>
  <c r="N1879" i="19"/>
  <c r="M1858" i="19"/>
  <c r="L1837" i="19"/>
  <c r="N1815" i="19"/>
  <c r="M1794" i="19"/>
  <c r="L1773" i="19"/>
  <c r="N1751" i="19"/>
  <c r="N1972" i="19"/>
  <c r="M1951" i="19"/>
  <c r="L1930" i="19"/>
  <c r="N1908" i="19"/>
  <c r="M1887" i="19"/>
  <c r="L1866" i="19"/>
  <c r="N1844" i="19"/>
  <c r="M1823" i="19"/>
  <c r="L1802" i="19"/>
  <c r="N1780" i="19"/>
  <c r="M1759" i="19"/>
  <c r="M2049" i="19"/>
  <c r="N2038" i="19"/>
  <c r="L2028" i="19"/>
  <c r="M2017" i="19"/>
  <c r="N2006" i="19"/>
  <c r="L1996" i="19"/>
  <c r="M1980" i="19"/>
  <c r="L1959" i="19"/>
  <c r="N1937" i="19"/>
  <c r="M1916" i="19"/>
  <c r="L1895" i="19"/>
  <c r="N1873" i="19"/>
  <c r="M1852" i="19"/>
  <c r="L1831" i="19"/>
  <c r="N1809" i="19"/>
  <c r="M1788" i="19"/>
  <c r="L1767" i="19"/>
  <c r="N1700" i="19"/>
  <c r="M1679" i="19"/>
  <c r="N1744" i="19"/>
  <c r="L1734" i="19"/>
  <c r="M1723" i="19"/>
  <c r="N1712" i="19"/>
  <c r="L1702" i="19"/>
  <c r="M1681" i="19"/>
  <c r="L1696" i="19"/>
  <c r="N1674" i="19"/>
  <c r="N1745" i="19"/>
  <c r="L1735" i="19"/>
  <c r="M1724" i="19"/>
  <c r="N1713" i="19"/>
  <c r="L1703" i="19"/>
  <c r="L1685" i="19"/>
  <c r="M1695" i="19"/>
  <c r="L1674" i="19"/>
  <c r="N1742" i="19"/>
  <c r="L1732" i="19"/>
  <c r="M1721" i="19"/>
  <c r="N1710" i="19"/>
  <c r="M1699" i="19"/>
  <c r="L1678" i="19"/>
  <c r="N1692" i="19"/>
  <c r="M1671" i="19"/>
  <c r="L1737" i="19"/>
  <c r="M1726" i="19"/>
  <c r="N1715" i="19"/>
  <c r="L1705" i="19"/>
  <c r="L1684" i="19"/>
  <c r="M1950" i="19"/>
  <c r="L1929" i="19"/>
  <c r="N1907" i="19"/>
  <c r="M1886" i="19"/>
  <c r="L1865" i="19"/>
  <c r="N1843" i="19"/>
  <c r="M1822" i="19"/>
  <c r="L1801" i="19"/>
  <c r="N1779" i="19"/>
  <c r="M1758" i="19"/>
  <c r="M1979" i="19"/>
  <c r="L1958" i="19"/>
  <c r="N1936" i="19"/>
  <c r="M1915" i="19"/>
  <c r="L1894" i="19"/>
  <c r="N1872" i="19"/>
  <c r="M1851" i="19"/>
  <c r="L1830" i="19"/>
  <c r="N1808" i="19"/>
  <c r="M1787" i="19"/>
  <c r="L1766" i="19"/>
  <c r="L2054" i="19"/>
  <c r="M2043" i="19"/>
  <c r="N2032" i="19"/>
  <c r="L2022" i="19"/>
  <c r="M2011" i="19"/>
  <c r="N2000" i="19"/>
  <c r="N1989" i="19"/>
  <c r="M1968" i="19"/>
  <c r="L1947" i="19"/>
  <c r="N1925" i="19"/>
  <c r="M1904" i="19"/>
  <c r="L1883" i="19"/>
  <c r="N1861" i="19"/>
  <c r="M1840" i="19"/>
  <c r="L1819" i="19"/>
  <c r="N1797" i="19"/>
  <c r="M1776" i="19"/>
  <c r="L1755" i="19"/>
  <c r="L1976" i="19"/>
  <c r="N1954" i="19"/>
  <c r="M1933" i="19"/>
  <c r="L1912" i="19"/>
  <c r="N1890" i="19"/>
  <c r="M1869" i="19"/>
  <c r="L1848" i="19"/>
  <c r="N1826" i="19"/>
  <c r="M1805" i="19"/>
  <c r="L1784" i="19"/>
  <c r="N1762" i="19"/>
  <c r="L2051" i="19"/>
  <c r="M2040" i="19"/>
  <c r="N2029" i="19"/>
  <c r="L2019" i="19"/>
  <c r="M2008" i="19"/>
  <c r="N1997" i="19"/>
  <c r="N1983" i="19"/>
  <c r="M1962" i="19"/>
  <c r="L1941" i="19"/>
  <c r="N1919" i="19"/>
  <c r="M1898" i="19"/>
  <c r="L1877" i="19"/>
  <c r="N1855" i="19"/>
  <c r="M1834" i="19"/>
  <c r="L1813" i="19"/>
  <c r="N1791" i="19"/>
  <c r="M1770" i="19"/>
  <c r="N1747" i="19"/>
  <c r="L1970" i="19"/>
  <c r="N1948" i="19"/>
  <c r="M1927" i="19"/>
  <c r="L1906" i="19"/>
  <c r="N1884" i="19"/>
  <c r="M1863" i="19"/>
  <c r="L1842" i="19"/>
  <c r="N1820" i="19"/>
  <c r="M1799" i="19"/>
  <c r="L1778" i="19"/>
  <c r="N1756" i="19"/>
  <c r="L2048" i="19"/>
  <c r="M2037" i="19"/>
  <c r="N2026" i="19"/>
  <c r="L2016" i="19"/>
  <c r="M2005" i="19"/>
  <c r="N1994" i="19"/>
  <c r="N1977" i="19"/>
  <c r="M1956" i="19"/>
  <c r="L1935" i="19"/>
  <c r="N1913" i="19"/>
  <c r="M1892" i="19"/>
  <c r="L1871" i="19"/>
  <c r="N1849" i="19"/>
  <c r="M1828" i="19"/>
  <c r="L1807" i="19"/>
  <c r="N1785" i="19"/>
  <c r="M1764" i="19"/>
  <c r="N1698" i="19"/>
  <c r="M1677" i="19"/>
  <c r="M1743" i="19"/>
  <c r="N1732" i="19"/>
  <c r="L1722" i="19"/>
  <c r="M1711" i="19"/>
  <c r="M1700" i="19"/>
  <c r="L1679" i="19"/>
  <c r="N1693" i="19"/>
  <c r="M1672" i="19"/>
  <c r="M1744" i="19"/>
  <c r="N1733" i="19"/>
  <c r="L1723" i="19"/>
  <c r="M1712" i="19"/>
  <c r="N1701" i="19"/>
  <c r="N1680" i="19"/>
  <c r="M1693" i="19"/>
  <c r="L1672" i="19"/>
  <c r="M1741" i="19"/>
  <c r="N1730" i="19"/>
  <c r="L1720" i="19"/>
  <c r="M1709" i="19"/>
  <c r="M1697" i="19"/>
  <c r="L1676" i="19"/>
  <c r="N1690" i="19"/>
  <c r="M1669" i="19"/>
  <c r="N1735" i="19"/>
  <c r="L1725" i="19"/>
  <c r="M1714" i="19"/>
  <c r="N1703" i="19"/>
  <c r="N1681" i="19"/>
  <c r="M1926" i="19"/>
  <c r="L1905" i="19"/>
  <c r="N1883" i="19"/>
  <c r="M1862" i="19"/>
  <c r="L1841" i="19"/>
  <c r="N1819" i="19"/>
  <c r="M1798" i="19"/>
  <c r="L1777" i="19"/>
  <c r="N1755" i="19"/>
  <c r="N1976" i="19"/>
  <c r="M1955" i="19"/>
  <c r="L1934" i="19"/>
  <c r="N1912" i="19"/>
  <c r="M1891" i="19"/>
  <c r="L1870" i="19"/>
  <c r="N1848" i="19"/>
  <c r="M1827" i="19"/>
  <c r="L1806" i="19"/>
  <c r="N1784" i="19"/>
  <c r="M1763" i="19"/>
  <c r="N2052" i="19"/>
  <c r="L2042" i="19"/>
  <c r="M2031" i="19"/>
  <c r="N2020" i="19"/>
  <c r="L2010" i="19"/>
  <c r="M1999" i="19"/>
  <c r="L1987" i="19"/>
  <c r="N1965" i="19"/>
  <c r="M1944" i="19"/>
  <c r="L1923" i="19"/>
  <c r="N1901" i="19"/>
  <c r="M1880" i="19"/>
  <c r="L1859" i="19"/>
  <c r="N1837" i="19"/>
  <c r="M1816" i="19"/>
  <c r="L1795" i="19"/>
  <c r="N1773" i="19"/>
  <c r="M1752" i="19"/>
  <c r="M1973" i="19"/>
  <c r="L1952" i="19"/>
  <c r="N1930" i="19"/>
  <c r="M1909" i="19"/>
  <c r="L1888" i="19"/>
  <c r="N1866" i="19"/>
  <c r="M1845" i="19"/>
  <c r="L1824" i="19"/>
  <c r="N1802" i="19"/>
  <c r="M1781" i="19"/>
  <c r="L1760" i="19"/>
  <c r="N2049" i="19"/>
  <c r="L2039" i="19"/>
  <c r="M2028" i="19"/>
  <c r="N2017" i="19"/>
  <c r="L2007" i="19"/>
  <c r="M1996" i="19"/>
  <c r="L1981" i="19"/>
  <c r="N1959" i="19"/>
  <c r="M1938" i="19"/>
  <c r="L1917" i="19"/>
  <c r="N1895" i="19"/>
  <c r="M1874" i="19"/>
  <c r="L1853" i="19"/>
  <c r="N1831" i="19"/>
  <c r="M1810" i="19"/>
  <c r="L1789" i="19"/>
  <c r="N1767" i="19"/>
  <c r="N1988" i="19"/>
  <c r="M1967" i="19"/>
  <c r="L1946" i="19"/>
  <c r="N1924" i="19"/>
  <c r="M1903" i="19"/>
  <c r="L1882" i="19"/>
  <c r="N1860" i="19"/>
  <c r="M1839" i="19"/>
  <c r="L1818" i="19"/>
  <c r="N1796" i="19"/>
  <c r="M1775" i="19"/>
  <c r="L1754" i="19"/>
  <c r="N2046" i="19"/>
  <c r="L2036" i="19"/>
  <c r="M2025" i="19"/>
  <c r="N2014" i="19"/>
  <c r="L2004" i="19"/>
  <c r="M1993" i="19"/>
  <c r="L1975" i="19"/>
  <c r="N1953" i="19"/>
  <c r="M1932" i="19"/>
  <c r="L1911" i="19"/>
  <c r="N1889" i="19"/>
  <c r="M1868" i="19"/>
  <c r="L1847" i="19"/>
  <c r="N1825" i="19"/>
  <c r="M1804" i="19"/>
  <c r="L1783" i="19"/>
  <c r="N1761" i="19"/>
  <c r="M1696" i="19"/>
  <c r="L1675" i="19"/>
  <c r="L1742" i="19"/>
  <c r="M1731" i="19"/>
  <c r="N1720" i="19"/>
  <c r="L1710" i="19"/>
  <c r="M1698" i="19"/>
  <c r="L1677" i="19"/>
  <c r="N1691" i="19"/>
  <c r="M1670" i="19"/>
  <c r="L1743" i="19"/>
  <c r="M1732" i="19"/>
  <c r="N1721" i="19"/>
  <c r="L1711" i="19"/>
  <c r="L1700" i="19"/>
  <c r="N1678" i="19"/>
  <c r="L1691" i="19"/>
  <c r="N1669" i="19"/>
  <c r="L1740" i="19"/>
  <c r="M1729" i="19"/>
  <c r="N1718" i="19"/>
  <c r="L1708" i="19"/>
  <c r="L1695" i="19"/>
  <c r="N1673" i="19"/>
  <c r="M1688" i="19"/>
  <c r="L1667" i="19"/>
  <c r="M1734" i="19"/>
  <c r="N1723" i="19"/>
  <c r="L1713" i="19"/>
  <c r="M1702" i="19"/>
  <c r="N1679" i="19"/>
  <c r="L1945" i="19"/>
  <c r="N1923" i="19"/>
  <c r="M1902" i="19"/>
  <c r="L1881" i="19"/>
  <c r="N1859" i="19"/>
  <c r="M1838" i="19"/>
  <c r="L1817" i="19"/>
  <c r="N1795" i="19"/>
  <c r="M1774" i="19"/>
  <c r="L1753" i="19"/>
  <c r="L1974" i="19"/>
  <c r="N1952" i="19"/>
  <c r="M1931" i="19"/>
  <c r="L1910" i="19"/>
  <c r="N1888" i="19"/>
  <c r="M1867" i="19"/>
  <c r="L1846" i="19"/>
  <c r="N1824" i="19"/>
  <c r="M1803" i="19"/>
  <c r="L1782" i="19"/>
  <c r="N1760" i="19"/>
  <c r="M2051" i="19"/>
  <c r="N2040" i="19"/>
  <c r="L2030" i="19"/>
  <c r="M2019" i="19"/>
  <c r="N2008" i="19"/>
  <c r="L1998" i="19"/>
  <c r="M1984" i="19"/>
  <c r="L1963" i="19"/>
  <c r="N1941" i="19"/>
  <c r="M1920" i="19"/>
  <c r="L1899" i="19"/>
  <c r="N1877" i="19"/>
  <c r="M1856" i="19"/>
  <c r="L1835" i="19"/>
  <c r="N1813" i="19"/>
  <c r="M1792" i="19"/>
  <c r="L1771" i="19"/>
  <c r="L1749" i="19"/>
  <c r="N1970" i="19"/>
  <c r="M1949" i="19"/>
  <c r="L1928" i="19"/>
  <c r="N1906" i="19"/>
  <c r="M1885" i="19"/>
  <c r="L1864" i="19"/>
  <c r="N1842" i="19"/>
  <c r="M1821" i="19"/>
  <c r="L1800" i="19"/>
  <c r="N1778" i="19"/>
  <c r="M1757" i="19"/>
  <c r="M2048" i="19"/>
  <c r="N2037" i="19"/>
  <c r="L2027" i="19"/>
  <c r="M2016" i="19"/>
  <c r="N2005" i="19"/>
  <c r="L1995" i="19"/>
  <c r="M1978" i="19"/>
  <c r="L1957" i="19"/>
  <c r="N1935" i="19"/>
  <c r="M1914" i="19"/>
  <c r="L1893" i="19"/>
  <c r="N1871" i="19"/>
  <c r="M1850" i="19"/>
  <c r="L1829" i="19"/>
  <c r="N1807" i="19"/>
  <c r="M1786" i="19"/>
  <c r="L1765" i="19"/>
  <c r="L1986" i="19"/>
  <c r="N1964" i="19"/>
  <c r="M1943" i="19"/>
  <c r="L1922" i="19"/>
  <c r="N1900" i="19"/>
  <c r="M1879" i="19"/>
  <c r="L1858" i="19"/>
  <c r="N1836" i="19"/>
  <c r="M1815" i="19"/>
  <c r="L1794" i="19"/>
  <c r="N1772" i="19"/>
  <c r="M1751" i="19"/>
  <c r="M2045" i="19"/>
  <c r="N2034" i="19"/>
  <c r="L2024" i="19"/>
  <c r="M2013" i="19"/>
  <c r="N2002" i="19"/>
  <c r="L1992" i="19"/>
  <c r="M1972" i="19"/>
  <c r="L1951" i="19"/>
  <c r="N1929" i="19"/>
  <c r="M1908" i="19"/>
  <c r="L1887" i="19"/>
  <c r="N1865" i="19"/>
  <c r="M1844" i="19"/>
  <c r="L1823" i="19"/>
  <c r="N1801" i="19"/>
  <c r="M1780" i="19"/>
  <c r="L1759" i="19"/>
  <c r="M1694" i="19"/>
  <c r="L1673" i="19"/>
  <c r="N1740" i="19"/>
  <c r="L1730" i="19"/>
  <c r="M1719" i="19"/>
  <c r="N1708" i="19"/>
  <c r="L1694" i="19"/>
  <c r="N1672" i="19"/>
  <c r="M1687" i="19"/>
  <c r="L1666" i="19"/>
  <c r="N1741" i="19"/>
  <c r="L1731" i="19"/>
  <c r="M1720" i="19"/>
  <c r="N1709" i="19"/>
  <c r="N1697" i="19"/>
  <c r="M1676" i="19"/>
  <c r="L1689" i="19"/>
  <c r="N1667" i="19"/>
  <c r="N1738" i="19"/>
  <c r="L1728" i="19"/>
  <c r="M1717" i="19"/>
  <c r="N1706" i="19"/>
  <c r="L1693" i="19"/>
  <c r="N1671" i="19"/>
  <c r="M1686" i="19"/>
  <c r="N1743" i="19"/>
  <c r="L1733" i="19"/>
  <c r="M1722" i="19"/>
  <c r="N1711" i="19"/>
  <c r="N1696" i="19"/>
  <c r="M1675" i="19"/>
  <c r="F54" i="19"/>
  <c r="F55" i="19" s="1"/>
  <c r="F56" i="19" s="1"/>
  <c r="F57" i="19" s="1"/>
  <c r="F58" i="19" s="1"/>
  <c r="F59" i="19" s="1"/>
  <c r="F60" i="19" s="1"/>
  <c r="F61" i="19" s="1"/>
  <c r="F62" i="19" s="1"/>
  <c r="F63" i="19" s="1"/>
  <c r="F64" i="19" s="1"/>
  <c r="F65" i="19" s="1"/>
  <c r="F66" i="19" s="1"/>
  <c r="F67" i="19" s="1"/>
  <c r="F68" i="19" s="1"/>
  <c r="F69" i="19" s="1"/>
  <c r="F70" i="19" s="1"/>
  <c r="F71" i="19" s="1"/>
  <c r="F72" i="19" s="1"/>
  <c r="F73" i="19" s="1"/>
  <c r="F74" i="19" s="1"/>
  <c r="F75" i="19" s="1"/>
  <c r="F76" i="19" s="1"/>
  <c r="F77" i="19" s="1"/>
  <c r="F78" i="19" s="1"/>
  <c r="F79" i="19" s="1"/>
  <c r="F80" i="19" s="1"/>
  <c r="F81" i="19" s="1"/>
  <c r="F82" i="19" s="1"/>
  <c r="F83" i="19" s="1"/>
  <c r="F84" i="19" s="1"/>
  <c r="F85" i="19" s="1"/>
  <c r="F86" i="19" s="1"/>
  <c r="F87" i="19" s="1"/>
  <c r="F88" i="19" s="1"/>
  <c r="F89" i="19" s="1"/>
  <c r="F90" i="19" s="1"/>
  <c r="F91" i="19" s="1"/>
  <c r="F92" i="19" s="1"/>
  <c r="F93" i="19" s="1"/>
  <c r="F94" i="19" s="1"/>
  <c r="F95" i="19" s="1"/>
  <c r="F96" i="19" s="1"/>
  <c r="F97" i="19" s="1"/>
  <c r="F98" i="19" s="1"/>
  <c r="F99" i="19" s="1"/>
  <c r="F100" i="19" s="1"/>
  <c r="F101" i="19" s="1"/>
  <c r="F102" i="19" s="1"/>
  <c r="F103" i="19" s="1"/>
  <c r="F104" i="19" s="1"/>
  <c r="F105" i="19" s="1"/>
  <c r="F106" i="19" s="1"/>
  <c r="F107" i="19" s="1"/>
  <c r="F108" i="19" s="1"/>
  <c r="F109" i="19" s="1"/>
  <c r="F110" i="19" s="1"/>
  <c r="F111" i="19" s="1"/>
  <c r="F112" i="19" s="1"/>
  <c r="F113" i="19" s="1"/>
  <c r="F114" i="19" s="1"/>
  <c r="F115" i="19" s="1"/>
  <c r="F116" i="19" s="1"/>
  <c r="F117" i="19" s="1"/>
  <c r="F118" i="19" s="1"/>
  <c r="F119" i="19" s="1"/>
  <c r="F120" i="19" s="1"/>
  <c r="F121" i="19" s="1"/>
  <c r="F122" i="19" s="1"/>
  <c r="F123" i="19" s="1"/>
  <c r="F124" i="19" s="1"/>
  <c r="F125" i="19" s="1"/>
  <c r="F126" i="19" s="1"/>
  <c r="F127" i="19" s="1"/>
  <c r="F128" i="19" s="1"/>
  <c r="F129" i="19" s="1"/>
  <c r="F130" i="19" s="1"/>
  <c r="F131" i="19" s="1"/>
  <c r="F132" i="19" s="1"/>
  <c r="F133" i="19" s="1"/>
  <c r="F134" i="19" s="1"/>
  <c r="F135" i="19" s="1"/>
  <c r="F136" i="19" s="1"/>
  <c r="F137" i="19" s="1"/>
  <c r="F138" i="19" s="1"/>
  <c r="F139" i="19" s="1"/>
  <c r="F140" i="19" s="1"/>
  <c r="F141" i="19" s="1"/>
  <c r="F142" i="19" s="1"/>
  <c r="F143" i="19" s="1"/>
  <c r="F144" i="19" s="1"/>
  <c r="F145" i="19" s="1"/>
  <c r="F146" i="19" s="1"/>
  <c r="F147" i="19" s="1"/>
  <c r="F148" i="19" s="1"/>
  <c r="F149" i="19" s="1"/>
  <c r="F150" i="19" s="1"/>
  <c r="F151" i="19" s="1"/>
  <c r="F152" i="19" s="1"/>
  <c r="F153" i="19" s="1"/>
  <c r="F154" i="19" s="1"/>
  <c r="F155" i="19" s="1"/>
  <c r="F156" i="19" s="1"/>
  <c r="F157" i="19" s="1"/>
  <c r="F158" i="19" s="1"/>
  <c r="F159" i="19" s="1"/>
  <c r="F160" i="19" s="1"/>
  <c r="F161" i="19" s="1"/>
  <c r="F162" i="19" s="1"/>
  <c r="F163" i="19" s="1"/>
  <c r="F164" i="19" s="1"/>
  <c r="F165" i="19" s="1"/>
  <c r="F166" i="19" s="1"/>
  <c r="F167" i="19" s="1"/>
  <c r="F168" i="19" s="1"/>
  <c r="F169" i="19" s="1"/>
  <c r="F170" i="19" s="1"/>
  <c r="F171" i="19" s="1"/>
  <c r="F172" i="19" s="1"/>
  <c r="F173" i="19" s="1"/>
  <c r="F174" i="19" s="1"/>
  <c r="F175" i="19" s="1"/>
  <c r="F176" i="19" s="1"/>
  <c r="F177" i="19" s="1"/>
  <c r="F178" i="19" s="1"/>
  <c r="F179" i="19" s="1"/>
  <c r="F180" i="19" s="1"/>
  <c r="F181" i="19" s="1"/>
  <c r="F182" i="19" s="1"/>
  <c r="F183" i="19" s="1"/>
  <c r="F184" i="19" s="1"/>
  <c r="F185" i="19" s="1"/>
  <c r="F186" i="19" s="1"/>
  <c r="F187" i="19" s="1"/>
  <c r="F188" i="19" s="1"/>
  <c r="F189" i="19" s="1"/>
  <c r="F190" i="19" s="1"/>
  <c r="F191" i="19" s="1"/>
  <c r="F192" i="19" s="1"/>
  <c r="F193" i="19" s="1"/>
  <c r="F194" i="19" s="1"/>
  <c r="F195" i="19" s="1"/>
  <c r="F196" i="19" s="1"/>
  <c r="F197" i="19" s="1"/>
  <c r="F198" i="19" s="1"/>
  <c r="F199" i="19" s="1"/>
  <c r="F200" i="19" s="1"/>
  <c r="F201" i="19" s="1"/>
  <c r="F202" i="19" s="1"/>
  <c r="F203" i="19" s="1"/>
  <c r="F204" i="19" s="1"/>
  <c r="F205" i="19" s="1"/>
  <c r="F206" i="19" s="1"/>
  <c r="F207" i="19" s="1"/>
  <c r="F208" i="19" s="1"/>
  <c r="F209" i="19" s="1"/>
  <c r="F210" i="19" s="1"/>
  <c r="F211" i="19" s="1"/>
  <c r="F212" i="19" s="1"/>
  <c r="F213" i="19" s="1"/>
  <c r="F214" i="19" s="1"/>
  <c r="F215" i="19" s="1"/>
  <c r="F216" i="19" s="1"/>
  <c r="F217" i="19" s="1"/>
  <c r="F218" i="19" s="1"/>
  <c r="F219" i="19" s="1"/>
  <c r="F220" i="19" s="1"/>
  <c r="F221" i="19" s="1"/>
  <c r="F222" i="19" s="1"/>
  <c r="F223" i="19" s="1"/>
  <c r="F224" i="19" s="1"/>
  <c r="F225" i="19" s="1"/>
  <c r="F226" i="19" s="1"/>
  <c r="F227" i="19" s="1"/>
  <c r="F228" i="19" s="1"/>
  <c r="F229" i="19" s="1"/>
  <c r="F230" i="19" s="1"/>
  <c r="F231" i="19" s="1"/>
  <c r="F232" i="19" s="1"/>
  <c r="F233" i="19" s="1"/>
  <c r="F234" i="19" s="1"/>
  <c r="F235" i="19" s="1"/>
  <c r="F236" i="19" s="1"/>
  <c r="F237" i="19" s="1"/>
  <c r="F238" i="19" s="1"/>
  <c r="F239" i="19" s="1"/>
  <c r="F240" i="19" s="1"/>
  <c r="F241" i="19" s="1"/>
  <c r="F242" i="19" s="1"/>
  <c r="F243" i="19" s="1"/>
  <c r="F244" i="19" s="1"/>
  <c r="F245" i="19" s="1"/>
  <c r="F246" i="19" s="1"/>
  <c r="F247" i="19" s="1"/>
  <c r="F248" i="19" s="1"/>
  <c r="F249" i="19" s="1"/>
  <c r="F250" i="19" s="1"/>
  <c r="F251" i="19" s="1"/>
  <c r="F252" i="19" s="1"/>
  <c r="F253" i="19" s="1"/>
  <c r="F254" i="19" s="1"/>
  <c r="F255" i="19" s="1"/>
  <c r="F256" i="19" s="1"/>
  <c r="F257" i="19" s="1"/>
  <c r="F258" i="19" s="1"/>
  <c r="F259" i="19" s="1"/>
  <c r="F260" i="19" s="1"/>
  <c r="F261" i="19" s="1"/>
  <c r="F262" i="19" s="1"/>
  <c r="F263" i="19" s="1"/>
  <c r="F264" i="19" s="1"/>
  <c r="F265" i="19" s="1"/>
  <c r="F266" i="19" s="1"/>
  <c r="F267" i="19" s="1"/>
  <c r="F268" i="19" s="1"/>
  <c r="F269" i="19" s="1"/>
  <c r="F270" i="19" s="1"/>
  <c r="F271" i="19" s="1"/>
  <c r="F272" i="19" s="1"/>
  <c r="F273" i="19" s="1"/>
  <c r="F274" i="19" s="1"/>
  <c r="F275" i="19" s="1"/>
  <c r="F276" i="19" s="1"/>
  <c r="F277" i="19" s="1"/>
  <c r="F278" i="19" s="1"/>
  <c r="F279" i="19" s="1"/>
  <c r="F280" i="19" s="1"/>
  <c r="F281" i="19" s="1"/>
  <c r="F282" i="19" s="1"/>
  <c r="F283" i="19" s="1"/>
  <c r="F284" i="19" s="1"/>
  <c r="F285" i="19" s="1"/>
  <c r="F286" i="19" s="1"/>
  <c r="F287" i="19" s="1"/>
  <c r="F288" i="19" s="1"/>
  <c r="F289" i="19" s="1"/>
  <c r="F290" i="19" s="1"/>
  <c r="F291" i="19" s="1"/>
  <c r="F292" i="19" s="1"/>
  <c r="F293" i="19" s="1"/>
  <c r="F294" i="19" s="1"/>
  <c r="F295" i="19" s="1"/>
  <c r="F296" i="19" s="1"/>
  <c r="F297" i="19" s="1"/>
  <c r="F298" i="19" s="1"/>
  <c r="F299" i="19" s="1"/>
  <c r="F300" i="19" s="1"/>
  <c r="F301" i="19" s="1"/>
  <c r="F302" i="19" s="1"/>
  <c r="F303" i="19" s="1"/>
  <c r="F304" i="19" s="1"/>
  <c r="F305" i="19" s="1"/>
  <c r="F306" i="19" s="1"/>
  <c r="F307" i="19" s="1"/>
  <c r="F308" i="19" s="1"/>
  <c r="F309" i="19" s="1"/>
  <c r="F310" i="19" s="1"/>
  <c r="F311" i="19" s="1"/>
  <c r="F312" i="19" s="1"/>
  <c r="F313" i="19" s="1"/>
  <c r="F314" i="19" s="1"/>
  <c r="F315" i="19" s="1"/>
  <c r="F316" i="19" s="1"/>
  <c r="F317" i="19" s="1"/>
  <c r="F318" i="19" s="1"/>
  <c r="F319" i="19" s="1"/>
  <c r="F320" i="19" s="1"/>
  <c r="F321" i="19" s="1"/>
  <c r="F322" i="19" s="1"/>
  <c r="F323" i="19" s="1"/>
  <c r="F324" i="19" s="1"/>
  <c r="F325" i="19" s="1"/>
  <c r="F326" i="19" s="1"/>
  <c r="F327" i="19" s="1"/>
  <c r="F328" i="19" s="1"/>
  <c r="F329" i="19" s="1"/>
  <c r="F330" i="19" s="1"/>
  <c r="F331" i="19" s="1"/>
  <c r="F332" i="19" s="1"/>
  <c r="F333" i="19" s="1"/>
  <c r="F334" i="19" s="1"/>
  <c r="F335" i="19" s="1"/>
  <c r="F336" i="19" s="1"/>
  <c r="F337" i="19" s="1"/>
  <c r="F338" i="19" s="1"/>
  <c r="F339" i="19" s="1"/>
  <c r="F340" i="19" s="1"/>
  <c r="F341" i="19" s="1"/>
  <c r="F342" i="19" s="1"/>
  <c r="F343" i="19" s="1"/>
  <c r="F344" i="19" s="1"/>
  <c r="F345" i="19" s="1"/>
  <c r="F346" i="19" s="1"/>
  <c r="F347" i="19" s="1"/>
  <c r="F348" i="19" s="1"/>
  <c r="F349" i="19" s="1"/>
  <c r="F350" i="19" s="1"/>
  <c r="F351" i="19" s="1"/>
  <c r="F352" i="19" s="1"/>
  <c r="F353" i="19" s="1"/>
  <c r="F354" i="19" s="1"/>
  <c r="F355" i="19" s="1"/>
  <c r="F356" i="19" s="1"/>
  <c r="F357" i="19" s="1"/>
  <c r="F358" i="19" s="1"/>
  <c r="F359" i="19" s="1"/>
  <c r="F360" i="19" s="1"/>
  <c r="F361" i="19" s="1"/>
  <c r="F362" i="19" s="1"/>
  <c r="F363" i="19" s="1"/>
  <c r="F364" i="19" s="1"/>
  <c r="F365" i="19" s="1"/>
  <c r="F366" i="19" s="1"/>
  <c r="F367" i="19" s="1"/>
  <c r="F368" i="19" s="1"/>
  <c r="F369" i="19" s="1"/>
  <c r="F370" i="19" s="1"/>
  <c r="F371" i="19" s="1"/>
  <c r="F372" i="19" s="1"/>
  <c r="F373" i="19" s="1"/>
  <c r="F374" i="19" s="1"/>
  <c r="F375" i="19" s="1"/>
  <c r="F376" i="19" s="1"/>
  <c r="F377" i="19" s="1"/>
  <c r="F378" i="19" s="1"/>
  <c r="F379" i="19" s="1"/>
  <c r="F380" i="19" s="1"/>
  <c r="F381" i="19" s="1"/>
  <c r="F382" i="19" s="1"/>
  <c r="F383" i="19" s="1"/>
  <c r="F384" i="19" s="1"/>
  <c r="F385" i="19" s="1"/>
  <c r="F386" i="19" s="1"/>
  <c r="F387" i="19" s="1"/>
  <c r="F388" i="19" s="1"/>
  <c r="F389" i="19" s="1"/>
  <c r="F390" i="19" s="1"/>
  <c r="F391" i="19" s="1"/>
  <c r="F392" i="19" s="1"/>
  <c r="F393" i="19" s="1"/>
  <c r="F394" i="19" s="1"/>
  <c r="F395" i="19" s="1"/>
  <c r="F396" i="19" s="1"/>
  <c r="F397" i="19" s="1"/>
  <c r="F398" i="19" s="1"/>
  <c r="F399" i="19" s="1"/>
  <c r="F400" i="19" s="1"/>
  <c r="F401" i="19" s="1"/>
  <c r="F402" i="19" s="1"/>
  <c r="F403" i="19" s="1"/>
  <c r="F404" i="19" s="1"/>
  <c r="F405" i="19" s="1"/>
  <c r="F406" i="19" s="1"/>
  <c r="F407" i="19" s="1"/>
  <c r="F408" i="19" s="1"/>
  <c r="F409" i="19" s="1"/>
  <c r="F410" i="19" s="1"/>
  <c r="F411" i="19" s="1"/>
  <c r="F412" i="19" s="1"/>
  <c r="F413" i="19" s="1"/>
  <c r="F414" i="19" s="1"/>
  <c r="F415" i="19" s="1"/>
  <c r="F416" i="19" s="1"/>
  <c r="F417" i="19" s="1"/>
  <c r="F418" i="19" s="1"/>
  <c r="F419" i="19" s="1"/>
  <c r="F420" i="19" s="1"/>
  <c r="F421" i="19" s="1"/>
  <c r="F422" i="19" s="1"/>
  <c r="F423" i="19" s="1"/>
  <c r="F424" i="19" s="1"/>
  <c r="F425" i="19" s="1"/>
  <c r="F426" i="19" s="1"/>
  <c r="F427" i="19" s="1"/>
  <c r="F428" i="19" s="1"/>
  <c r="F429" i="19" s="1"/>
  <c r="F430" i="19" s="1"/>
  <c r="F431" i="19" s="1"/>
  <c r="F432" i="19" s="1"/>
  <c r="F433" i="19" s="1"/>
  <c r="F434" i="19" s="1"/>
  <c r="F435" i="19" s="1"/>
  <c r="F436" i="19" s="1"/>
  <c r="F437" i="19" s="1"/>
  <c r="F438" i="19" s="1"/>
  <c r="F439" i="19" s="1"/>
  <c r="F440" i="19" s="1"/>
  <c r="F441" i="19" s="1"/>
  <c r="F442" i="19" s="1"/>
  <c r="F443" i="19" s="1"/>
  <c r="F444" i="19" s="1"/>
  <c r="F445" i="19" s="1"/>
  <c r="F446" i="19" s="1"/>
  <c r="F447" i="19" s="1"/>
  <c r="F448" i="19" s="1"/>
  <c r="F449" i="19" s="1"/>
  <c r="F450" i="19" s="1"/>
  <c r="F451" i="19" s="1"/>
  <c r="F452" i="19" s="1"/>
  <c r="F453" i="19" s="1"/>
  <c r="F454" i="19" s="1"/>
  <c r="F455" i="19" s="1"/>
  <c r="F456" i="19" s="1"/>
  <c r="F457" i="19" s="1"/>
  <c r="F458" i="19" s="1"/>
  <c r="F459" i="19" s="1"/>
  <c r="F460" i="19" s="1"/>
  <c r="F461" i="19" s="1"/>
  <c r="F462" i="19" s="1"/>
  <c r="F463" i="19" s="1"/>
  <c r="F464" i="19" s="1"/>
  <c r="F465" i="19" s="1"/>
  <c r="F466" i="19" s="1"/>
  <c r="F467" i="19" s="1"/>
  <c r="F468" i="19" s="1"/>
  <c r="F469" i="19" s="1"/>
  <c r="F470" i="19" s="1"/>
  <c r="F471" i="19" s="1"/>
  <c r="F472" i="19" s="1"/>
  <c r="F473" i="19" s="1"/>
  <c r="F474" i="19" s="1"/>
  <c r="F475" i="19" s="1"/>
  <c r="F476" i="19" s="1"/>
  <c r="F477" i="19" s="1"/>
  <c r="F478" i="19" s="1"/>
  <c r="F479" i="19" s="1"/>
  <c r="F480" i="19" s="1"/>
  <c r="F481" i="19" s="1"/>
  <c r="F482" i="19" s="1"/>
  <c r="F483" i="19" s="1"/>
  <c r="F484" i="19" s="1"/>
  <c r="F485" i="19" s="1"/>
  <c r="F486" i="19" s="1"/>
  <c r="F487" i="19" s="1"/>
  <c r="F488" i="19" s="1"/>
  <c r="F489" i="19" s="1"/>
  <c r="F490" i="19" s="1"/>
  <c r="F491" i="19" s="1"/>
  <c r="F492" i="19" s="1"/>
  <c r="F493" i="19" s="1"/>
  <c r="F494" i="19" s="1"/>
  <c r="F495" i="19" s="1"/>
  <c r="F496" i="19" s="1"/>
  <c r="F497" i="19" s="1"/>
  <c r="F498" i="19" s="1"/>
  <c r="F499" i="19" s="1"/>
  <c r="F500" i="19" s="1"/>
  <c r="F501" i="19" s="1"/>
  <c r="F502" i="19" s="1"/>
  <c r="F503" i="19" s="1"/>
  <c r="F504" i="19" s="1"/>
  <c r="F505" i="19" s="1"/>
  <c r="F506" i="19" s="1"/>
  <c r="F507" i="19" s="1"/>
  <c r="F508" i="19" s="1"/>
  <c r="F509" i="19" s="1"/>
  <c r="F510" i="19" s="1"/>
  <c r="F511" i="19" s="1"/>
  <c r="F512" i="19" s="1"/>
  <c r="F513" i="19" s="1"/>
  <c r="F514" i="19" s="1"/>
  <c r="F515" i="19" s="1"/>
  <c r="F516" i="19" s="1"/>
  <c r="F517" i="19" s="1"/>
  <c r="F518" i="19" s="1"/>
  <c r="F519" i="19" s="1"/>
  <c r="F520" i="19" s="1"/>
  <c r="F521" i="19" s="1"/>
  <c r="F522" i="19" s="1"/>
  <c r="F523" i="19" s="1"/>
  <c r="F524" i="19" s="1"/>
  <c r="F525" i="19" s="1"/>
  <c r="F526" i="19" s="1"/>
  <c r="F527" i="19" s="1"/>
  <c r="F528" i="19" s="1"/>
  <c r="F529" i="19" s="1"/>
  <c r="F530" i="19" s="1"/>
  <c r="F531" i="19" s="1"/>
  <c r="F532" i="19" s="1"/>
  <c r="F533" i="19" s="1"/>
  <c r="F534" i="19" s="1"/>
  <c r="F535" i="19" s="1"/>
  <c r="F536" i="19" s="1"/>
  <c r="F537" i="19" s="1"/>
  <c r="F538" i="19" s="1"/>
  <c r="F539" i="19" s="1"/>
  <c r="F540" i="19" s="1"/>
  <c r="F541" i="19" s="1"/>
  <c r="F542" i="19" s="1"/>
  <c r="F543" i="19" s="1"/>
  <c r="F544" i="19" s="1"/>
  <c r="F545" i="19" s="1"/>
  <c r="F546" i="19" s="1"/>
  <c r="F547" i="19" s="1"/>
  <c r="F548" i="19" s="1"/>
  <c r="F549" i="19" s="1"/>
  <c r="F550" i="19" s="1"/>
  <c r="F551" i="19" s="1"/>
  <c r="F552" i="19" s="1"/>
  <c r="F553" i="19" s="1"/>
  <c r="F554" i="19" s="1"/>
  <c r="F555" i="19" s="1"/>
  <c r="F556" i="19" s="1"/>
  <c r="F557" i="19" s="1"/>
  <c r="F558" i="19" s="1"/>
  <c r="F559" i="19" s="1"/>
  <c r="F560" i="19" s="1"/>
  <c r="F561" i="19" s="1"/>
  <c r="F562" i="19" s="1"/>
  <c r="F563" i="19" s="1"/>
  <c r="F564" i="19" s="1"/>
  <c r="F565" i="19" s="1"/>
  <c r="F566" i="19" s="1"/>
  <c r="F567" i="19" s="1"/>
  <c r="F568" i="19" s="1"/>
  <c r="F569" i="19" s="1"/>
  <c r="F570" i="19" s="1"/>
  <c r="F571" i="19" s="1"/>
  <c r="F572" i="19" s="1"/>
  <c r="F573" i="19" s="1"/>
  <c r="F574" i="19" s="1"/>
  <c r="F575" i="19" s="1"/>
  <c r="F576" i="19" s="1"/>
  <c r="F577" i="19" s="1"/>
  <c r="F578" i="19" s="1"/>
  <c r="F579" i="19" s="1"/>
  <c r="F580" i="19" s="1"/>
  <c r="F581" i="19" s="1"/>
  <c r="F582" i="19" s="1"/>
  <c r="F583" i="19" s="1"/>
  <c r="F584" i="19" s="1"/>
  <c r="F585" i="19" s="1"/>
  <c r="F586" i="19" s="1"/>
  <c r="F587" i="19" s="1"/>
  <c r="F588" i="19" s="1"/>
  <c r="F589" i="19" s="1"/>
  <c r="F590" i="19" s="1"/>
  <c r="F591" i="19" s="1"/>
  <c r="F592" i="19" s="1"/>
  <c r="F593" i="19" s="1"/>
  <c r="F594" i="19" s="1"/>
  <c r="F595" i="19" s="1"/>
  <c r="F596" i="19" s="1"/>
  <c r="F597" i="19" s="1"/>
  <c r="F598" i="19" s="1"/>
  <c r="F599" i="19" s="1"/>
  <c r="F600" i="19" s="1"/>
  <c r="F601" i="19" s="1"/>
  <c r="F602" i="19" s="1"/>
  <c r="F603" i="19" s="1"/>
  <c r="F604" i="19" s="1"/>
  <c r="F605" i="19" s="1"/>
  <c r="F606" i="19" s="1"/>
  <c r="F607" i="19" s="1"/>
  <c r="F608" i="19" s="1"/>
  <c r="F609" i="19" s="1"/>
  <c r="F610" i="19" s="1"/>
  <c r="F611" i="19" s="1"/>
  <c r="F612" i="19" s="1"/>
  <c r="F613" i="19" s="1"/>
  <c r="F614" i="19" s="1"/>
  <c r="F615" i="19" s="1"/>
  <c r="F616" i="19" s="1"/>
  <c r="F617" i="19" s="1"/>
  <c r="F618" i="19" s="1"/>
  <c r="F619" i="19" s="1"/>
  <c r="F620" i="19" s="1"/>
  <c r="F621" i="19" s="1"/>
  <c r="F622" i="19" s="1"/>
  <c r="F623" i="19" s="1"/>
  <c r="F624" i="19" s="1"/>
  <c r="F625" i="19" s="1"/>
  <c r="F626" i="19" s="1"/>
  <c r="F627" i="19" s="1"/>
  <c r="F628" i="19" s="1"/>
  <c r="F629" i="19" s="1"/>
  <c r="F630" i="19" s="1"/>
  <c r="F631" i="19" s="1"/>
  <c r="F632" i="19" s="1"/>
  <c r="F633" i="19" s="1"/>
  <c r="F634" i="19" s="1"/>
  <c r="F635" i="19" s="1"/>
  <c r="F636" i="19" s="1"/>
  <c r="F637" i="19" s="1"/>
  <c r="F638" i="19" s="1"/>
  <c r="F639" i="19" s="1"/>
  <c r="F640" i="19" s="1"/>
  <c r="F641" i="19" s="1"/>
  <c r="F642" i="19" s="1"/>
  <c r="F643" i="19" s="1"/>
  <c r="F644" i="19" s="1"/>
  <c r="F645" i="19" s="1"/>
  <c r="F646" i="19" s="1"/>
  <c r="F647" i="19" s="1"/>
  <c r="F648" i="19" s="1"/>
  <c r="F649" i="19" s="1"/>
  <c r="F650" i="19" s="1"/>
  <c r="F651" i="19" s="1"/>
  <c r="F652" i="19" s="1"/>
  <c r="F653" i="19" s="1"/>
  <c r="F654" i="19" s="1"/>
  <c r="F655" i="19" s="1"/>
  <c r="F656" i="19" s="1"/>
  <c r="F657" i="19" s="1"/>
  <c r="F658" i="19" s="1"/>
  <c r="F659" i="19" s="1"/>
  <c r="F660" i="19" s="1"/>
  <c r="F661" i="19" s="1"/>
  <c r="F662" i="19" s="1"/>
  <c r="F663" i="19" s="1"/>
  <c r="F664" i="19" s="1"/>
  <c r="F665" i="19" s="1"/>
  <c r="F666" i="19" s="1"/>
  <c r="F667" i="19" s="1"/>
  <c r="F668" i="19" s="1"/>
  <c r="F669" i="19" s="1"/>
  <c r="F670" i="19" s="1"/>
  <c r="F671" i="19" s="1"/>
  <c r="F672" i="19" s="1"/>
  <c r="F673" i="19" s="1"/>
  <c r="F674" i="19" s="1"/>
  <c r="F675" i="19" s="1"/>
  <c r="F676" i="19" s="1"/>
  <c r="F677" i="19" s="1"/>
  <c r="F678" i="19" s="1"/>
  <c r="F679" i="19" s="1"/>
  <c r="F680" i="19" s="1"/>
  <c r="F681" i="19" s="1"/>
  <c r="F682" i="19" s="1"/>
  <c r="F683" i="19" s="1"/>
  <c r="F684" i="19" s="1"/>
  <c r="F685" i="19" s="1"/>
  <c r="F686" i="19" s="1"/>
  <c r="F687" i="19" s="1"/>
  <c r="F688" i="19" s="1"/>
  <c r="F689" i="19" s="1"/>
  <c r="F690" i="19" s="1"/>
  <c r="F691" i="19" s="1"/>
  <c r="F692" i="19" s="1"/>
  <c r="F693" i="19" s="1"/>
  <c r="F694" i="19" s="1"/>
  <c r="F695" i="19" s="1"/>
  <c r="F696" i="19" s="1"/>
  <c r="F697" i="19" s="1"/>
  <c r="F698" i="19" s="1"/>
  <c r="F699" i="19" s="1"/>
  <c r="F700" i="19" s="1"/>
  <c r="F701" i="19" s="1"/>
  <c r="F702" i="19" s="1"/>
  <c r="F703" i="19" s="1"/>
  <c r="F704" i="19" s="1"/>
  <c r="F705" i="19" s="1"/>
  <c r="F706" i="19" s="1"/>
  <c r="F707" i="19" s="1"/>
  <c r="F708" i="19" s="1"/>
  <c r="F709" i="19" s="1"/>
  <c r="F710" i="19" s="1"/>
  <c r="F711" i="19" s="1"/>
  <c r="F712" i="19" s="1"/>
  <c r="F713" i="19" s="1"/>
  <c r="F714" i="19" s="1"/>
  <c r="F715" i="19" s="1"/>
  <c r="F716" i="19" s="1"/>
  <c r="F717" i="19" s="1"/>
  <c r="F718" i="19" s="1"/>
  <c r="F719" i="19" s="1"/>
  <c r="F720" i="19" s="1"/>
  <c r="F721" i="19" s="1"/>
  <c r="F722" i="19" s="1"/>
  <c r="F723" i="19" s="1"/>
  <c r="F724" i="19" s="1"/>
  <c r="F725" i="19" s="1"/>
  <c r="F726" i="19" s="1"/>
  <c r="F727" i="19" s="1"/>
  <c r="F728" i="19" s="1"/>
  <c r="F729" i="19" s="1"/>
  <c r="F730" i="19" s="1"/>
  <c r="F731" i="19" s="1"/>
  <c r="F732" i="19" s="1"/>
  <c r="F733" i="19" s="1"/>
  <c r="F734" i="19" s="1"/>
  <c r="F735" i="19" s="1"/>
  <c r="F736" i="19" s="1"/>
  <c r="F737" i="19" s="1"/>
  <c r="F738" i="19" s="1"/>
  <c r="F739" i="19" s="1"/>
  <c r="F740" i="19" s="1"/>
  <c r="F741" i="19" s="1"/>
  <c r="F742" i="19" s="1"/>
  <c r="F743" i="19" s="1"/>
  <c r="F744" i="19" s="1"/>
  <c r="F745" i="19" s="1"/>
  <c r="F746" i="19" s="1"/>
  <c r="F747" i="19" s="1"/>
  <c r="F748" i="19" s="1"/>
  <c r="F749" i="19" s="1"/>
  <c r="F750" i="19" s="1"/>
  <c r="F751" i="19" s="1"/>
  <c r="F752" i="19" s="1"/>
  <c r="F753" i="19" s="1"/>
  <c r="F754" i="19" s="1"/>
  <c r="F755" i="19" s="1"/>
  <c r="F756" i="19" s="1"/>
  <c r="F757" i="19" s="1"/>
  <c r="F758" i="19" s="1"/>
  <c r="F759" i="19" s="1"/>
  <c r="F760" i="19" s="1"/>
  <c r="F761" i="19" s="1"/>
  <c r="F762" i="19" s="1"/>
  <c r="F763" i="19" s="1"/>
  <c r="F764" i="19" s="1"/>
  <c r="F765" i="19" s="1"/>
  <c r="F766" i="19" s="1"/>
  <c r="F767" i="19" s="1"/>
  <c r="F768" i="19" s="1"/>
  <c r="F769" i="19" s="1"/>
  <c r="F770" i="19" s="1"/>
  <c r="F771" i="19" s="1"/>
  <c r="F772" i="19" s="1"/>
  <c r="F773" i="19" s="1"/>
  <c r="F774" i="19" s="1"/>
  <c r="F775" i="19" s="1"/>
  <c r="F776" i="19" s="1"/>
  <c r="F777" i="19" s="1"/>
  <c r="F778" i="19" s="1"/>
  <c r="F779" i="19" s="1"/>
  <c r="F780" i="19" s="1"/>
  <c r="F781" i="19" s="1"/>
  <c r="F782" i="19" s="1"/>
  <c r="F783" i="19" s="1"/>
  <c r="F784" i="19" s="1"/>
  <c r="F785" i="19" s="1"/>
  <c r="F786" i="19" s="1"/>
  <c r="F787" i="19" s="1"/>
  <c r="F788" i="19" s="1"/>
  <c r="F789" i="19" s="1"/>
  <c r="F790" i="19" s="1"/>
  <c r="F791" i="19" s="1"/>
  <c r="F792" i="19" s="1"/>
  <c r="F793" i="19" s="1"/>
  <c r="F794" i="19" s="1"/>
  <c r="F795" i="19" s="1"/>
  <c r="F796" i="19" s="1"/>
  <c r="F797" i="19" s="1"/>
  <c r="F798" i="19" s="1"/>
  <c r="F799" i="19" s="1"/>
  <c r="F800" i="19" s="1"/>
  <c r="F801" i="19" s="1"/>
  <c r="F802" i="19" s="1"/>
  <c r="F803" i="19" s="1"/>
  <c r="F804" i="19" s="1"/>
  <c r="F805" i="19" s="1"/>
  <c r="F806" i="19" s="1"/>
  <c r="F807" i="19" s="1"/>
  <c r="F808" i="19" s="1"/>
  <c r="F809" i="19" s="1"/>
  <c r="F810" i="19" s="1"/>
  <c r="F811" i="19" s="1"/>
  <c r="F812" i="19" s="1"/>
  <c r="F813" i="19" s="1"/>
  <c r="F814" i="19" s="1"/>
  <c r="F815" i="19" s="1"/>
  <c r="F816" i="19" s="1"/>
  <c r="F817" i="19" s="1"/>
  <c r="F818" i="19" s="1"/>
  <c r="F819" i="19" s="1"/>
  <c r="F820" i="19" s="1"/>
  <c r="F821" i="19" s="1"/>
  <c r="F822" i="19" s="1"/>
  <c r="F823" i="19" s="1"/>
  <c r="F824" i="19" s="1"/>
  <c r="F825" i="19" s="1"/>
  <c r="F826" i="19" s="1"/>
  <c r="F827" i="19" s="1"/>
  <c r="F828" i="19" s="1"/>
  <c r="F829" i="19" s="1"/>
  <c r="F830" i="19" s="1"/>
  <c r="F831" i="19" s="1"/>
  <c r="F832" i="19" s="1"/>
  <c r="F833" i="19" s="1"/>
  <c r="F834" i="19" s="1"/>
  <c r="F835" i="19" s="1"/>
  <c r="F836" i="19" s="1"/>
  <c r="F837" i="19" s="1"/>
  <c r="F838" i="19" s="1"/>
  <c r="F839" i="19" s="1"/>
  <c r="F840" i="19" s="1"/>
  <c r="F841" i="19" s="1"/>
  <c r="F842" i="19" s="1"/>
  <c r="F843" i="19" s="1"/>
  <c r="F844" i="19" s="1"/>
  <c r="F845" i="19" s="1"/>
  <c r="F846" i="19" s="1"/>
  <c r="F847" i="19" s="1"/>
  <c r="F848" i="19" s="1"/>
  <c r="F849" i="19" s="1"/>
  <c r="F850" i="19" s="1"/>
  <c r="F851" i="19" s="1"/>
  <c r="F852" i="19" s="1"/>
  <c r="F853" i="19" s="1"/>
  <c r="F854" i="19" s="1"/>
  <c r="F855" i="19" s="1"/>
  <c r="F856" i="19" s="1"/>
  <c r="F857" i="19" s="1"/>
  <c r="F858" i="19" s="1"/>
  <c r="F859" i="19" s="1"/>
  <c r="F860" i="19" s="1"/>
  <c r="F861" i="19" s="1"/>
  <c r="F862" i="19" s="1"/>
  <c r="F863" i="19" s="1"/>
  <c r="F864" i="19" s="1"/>
  <c r="F865" i="19" s="1"/>
  <c r="F866" i="19" s="1"/>
  <c r="F867" i="19" s="1"/>
  <c r="F868" i="19" s="1"/>
  <c r="F869" i="19" s="1"/>
  <c r="F870" i="19" s="1"/>
  <c r="F871" i="19" s="1"/>
  <c r="F872" i="19" s="1"/>
  <c r="F873" i="19" s="1"/>
  <c r="F874" i="19" s="1"/>
  <c r="F875" i="19" s="1"/>
  <c r="F876" i="19" s="1"/>
  <c r="F877" i="19" s="1"/>
  <c r="F878" i="19" s="1"/>
  <c r="F879" i="19" s="1"/>
  <c r="F880" i="19" s="1"/>
  <c r="F881" i="19" s="1"/>
  <c r="F882" i="19" s="1"/>
  <c r="F883" i="19" s="1"/>
  <c r="F884" i="19" s="1"/>
  <c r="F885" i="19" s="1"/>
  <c r="F886" i="19" s="1"/>
  <c r="F887" i="19" s="1"/>
  <c r="F888" i="19" s="1"/>
  <c r="F889" i="19" s="1"/>
  <c r="F890" i="19" s="1"/>
  <c r="F891" i="19" s="1"/>
  <c r="F892" i="19" s="1"/>
  <c r="F893" i="19" s="1"/>
  <c r="F894" i="19" s="1"/>
  <c r="F895" i="19" s="1"/>
  <c r="F896" i="19" s="1"/>
  <c r="F897" i="19" s="1"/>
  <c r="F898" i="19" s="1"/>
  <c r="F899" i="19" s="1"/>
  <c r="F900" i="19" s="1"/>
  <c r="F901" i="19" s="1"/>
  <c r="F902" i="19" s="1"/>
  <c r="F903" i="19" s="1"/>
  <c r="F904" i="19" s="1"/>
  <c r="F905" i="19" s="1"/>
  <c r="F906" i="19" s="1"/>
  <c r="F907" i="19" s="1"/>
  <c r="F908" i="19" s="1"/>
  <c r="F909" i="19" s="1"/>
  <c r="F910" i="19" s="1"/>
  <c r="F911" i="19" s="1"/>
  <c r="F912" i="19" s="1"/>
  <c r="F913" i="19" s="1"/>
  <c r="F914" i="19" s="1"/>
  <c r="F915" i="19" s="1"/>
  <c r="F916" i="19" s="1"/>
  <c r="F917" i="19" s="1"/>
  <c r="F918" i="19" s="1"/>
  <c r="F919" i="19" s="1"/>
  <c r="F920" i="19" s="1"/>
  <c r="F921" i="19" s="1"/>
  <c r="F922" i="19" s="1"/>
  <c r="F923" i="19" s="1"/>
  <c r="F924" i="19" s="1"/>
  <c r="F925" i="19" s="1"/>
  <c r="F926" i="19" s="1"/>
  <c r="F927" i="19" s="1"/>
  <c r="F928" i="19" s="1"/>
  <c r="F929" i="19" s="1"/>
  <c r="F930" i="19" s="1"/>
  <c r="F931" i="19" s="1"/>
  <c r="F932" i="19" s="1"/>
  <c r="F933" i="19" s="1"/>
  <c r="F934" i="19" s="1"/>
  <c r="F935" i="19" s="1"/>
  <c r="F936" i="19" s="1"/>
  <c r="F937" i="19" s="1"/>
  <c r="F938" i="19" s="1"/>
  <c r="F939" i="19" s="1"/>
  <c r="F940" i="19" s="1"/>
  <c r="F941" i="19" s="1"/>
  <c r="F942" i="19" s="1"/>
  <c r="F943" i="19" s="1"/>
  <c r="F944" i="19" s="1"/>
  <c r="F945" i="19" s="1"/>
  <c r="F946" i="19" s="1"/>
  <c r="F947" i="19" s="1"/>
  <c r="F948" i="19" s="1"/>
  <c r="F949" i="19" s="1"/>
  <c r="F950" i="19" s="1"/>
  <c r="F951" i="19" s="1"/>
  <c r="F952" i="19" s="1"/>
  <c r="F953" i="19" s="1"/>
  <c r="F954" i="19" s="1"/>
  <c r="F955" i="19" s="1"/>
  <c r="F956" i="19" s="1"/>
  <c r="F957" i="19" s="1"/>
  <c r="F958" i="19" s="1"/>
  <c r="F959" i="19" s="1"/>
  <c r="F960" i="19" s="1"/>
  <c r="F961" i="19" s="1"/>
  <c r="F962" i="19" s="1"/>
  <c r="F963" i="19" s="1"/>
  <c r="F964" i="19" s="1"/>
  <c r="F965" i="19" s="1"/>
  <c r="F966" i="19" s="1"/>
  <c r="F967" i="19" s="1"/>
  <c r="F968" i="19" s="1"/>
  <c r="F969" i="19" s="1"/>
  <c r="F970" i="19" s="1"/>
  <c r="F971" i="19" s="1"/>
  <c r="F972" i="19" s="1"/>
  <c r="F973" i="19" s="1"/>
  <c r="F974" i="19" s="1"/>
  <c r="F975" i="19" s="1"/>
  <c r="F976" i="19" s="1"/>
  <c r="F977" i="19" s="1"/>
  <c r="F978" i="19" s="1"/>
  <c r="F979" i="19" s="1"/>
  <c r="F980" i="19" s="1"/>
  <c r="F981" i="19" s="1"/>
  <c r="F982" i="19" s="1"/>
  <c r="F983" i="19" s="1"/>
  <c r="F984" i="19" s="1"/>
  <c r="F985" i="19" s="1"/>
  <c r="F986" i="19" s="1"/>
  <c r="F987" i="19" s="1"/>
  <c r="F988" i="19" s="1"/>
  <c r="F989" i="19" s="1"/>
  <c r="F990" i="19" s="1"/>
  <c r="F991" i="19" s="1"/>
  <c r="F992" i="19" s="1"/>
  <c r="F993" i="19" s="1"/>
  <c r="F994" i="19" s="1"/>
  <c r="F995" i="19" s="1"/>
  <c r="F996" i="19" s="1"/>
  <c r="F997" i="19" s="1"/>
  <c r="F998" i="19" s="1"/>
  <c r="F999" i="19" s="1"/>
  <c r="F1000" i="19" s="1"/>
  <c r="F1001" i="19" s="1"/>
  <c r="F1002" i="19" s="1"/>
  <c r="F1003" i="19" s="1"/>
  <c r="F1004" i="19" s="1"/>
  <c r="F1005" i="19" s="1"/>
  <c r="F1006" i="19" s="1"/>
  <c r="F1007" i="19" s="1"/>
  <c r="F1008" i="19" s="1"/>
  <c r="F1009" i="19" s="1"/>
  <c r="F1010" i="19" s="1"/>
  <c r="F1011" i="19" s="1"/>
  <c r="F1012" i="19" s="1"/>
  <c r="F1013" i="19" s="1"/>
  <c r="F1014" i="19" s="1"/>
  <c r="F1015" i="19" s="1"/>
  <c r="F1016" i="19" s="1"/>
  <c r="F1017" i="19" s="1"/>
  <c r="F1018" i="19" s="1"/>
  <c r="F1019" i="19" s="1"/>
  <c r="F1020" i="19" s="1"/>
  <c r="F1021" i="19" s="1"/>
  <c r="F1022" i="19" s="1"/>
  <c r="F1023" i="19" s="1"/>
  <c r="F1024" i="19" s="1"/>
  <c r="F1025" i="19" s="1"/>
  <c r="F1026" i="19" s="1"/>
  <c r="F1027" i="19" s="1"/>
  <c r="F1028" i="19" s="1"/>
  <c r="F1029" i="19" s="1"/>
  <c r="F1030" i="19" s="1"/>
  <c r="F1031" i="19" s="1"/>
  <c r="F1032" i="19" s="1"/>
  <c r="F1033" i="19" s="1"/>
  <c r="F1034" i="19" s="1"/>
  <c r="F1035" i="19" s="1"/>
  <c r="F1036" i="19" s="1"/>
  <c r="F1037" i="19" s="1"/>
  <c r="F1038" i="19" s="1"/>
  <c r="F1039" i="19" s="1"/>
  <c r="F1040" i="19" s="1"/>
  <c r="F1041" i="19" s="1"/>
  <c r="F1042" i="19" s="1"/>
  <c r="F1043" i="19" s="1"/>
  <c r="F1044" i="19" s="1"/>
  <c r="F1045" i="19" s="1"/>
  <c r="F1046" i="19" s="1"/>
  <c r="F1047" i="19" s="1"/>
  <c r="F1048" i="19" s="1"/>
  <c r="F1049" i="19" s="1"/>
  <c r="F1050" i="19" s="1"/>
  <c r="F1051" i="19" s="1"/>
  <c r="F1052" i="19" s="1"/>
  <c r="F1053" i="19" s="1"/>
  <c r="F1054" i="19" s="1"/>
  <c r="F1055" i="19" s="1"/>
  <c r="F1056" i="19" s="1"/>
  <c r="F1057" i="19" s="1"/>
  <c r="F1058" i="19" s="1"/>
  <c r="F1059" i="19" s="1"/>
  <c r="F1060" i="19" s="1"/>
  <c r="F1061" i="19" s="1"/>
  <c r="F1062" i="19" s="1"/>
  <c r="F1063" i="19" s="1"/>
  <c r="F1064" i="19" s="1"/>
  <c r="F1065" i="19" s="1"/>
  <c r="F1066" i="19" s="1"/>
  <c r="F1067" i="19" s="1"/>
  <c r="F1068" i="19" s="1"/>
  <c r="F1069" i="19" s="1"/>
  <c r="F1070" i="19" s="1"/>
  <c r="F1071" i="19" s="1"/>
  <c r="F1072" i="19" s="1"/>
  <c r="F1073" i="19" s="1"/>
  <c r="F1074" i="19" s="1"/>
  <c r="F1075" i="19" s="1"/>
  <c r="F1076" i="19" s="1"/>
  <c r="F1077" i="19" s="1"/>
  <c r="F1078" i="19" s="1"/>
  <c r="F1079" i="19" s="1"/>
  <c r="F1080" i="19" s="1"/>
  <c r="F1081" i="19" s="1"/>
  <c r="F1082" i="19" s="1"/>
  <c r="F1083" i="19" s="1"/>
  <c r="F1084" i="19" s="1"/>
  <c r="F1085" i="19" s="1"/>
  <c r="F1086" i="19" s="1"/>
  <c r="F1087" i="19" s="1"/>
  <c r="F1088" i="19" s="1"/>
  <c r="F1089" i="19" s="1"/>
  <c r="F1090" i="19" s="1"/>
  <c r="F1091" i="19" s="1"/>
  <c r="F1092" i="19" s="1"/>
  <c r="F1093" i="19" s="1"/>
  <c r="F1094" i="19" s="1"/>
  <c r="F1095" i="19" s="1"/>
  <c r="F1096" i="19" s="1"/>
  <c r="F1097" i="19" s="1"/>
  <c r="F1098" i="19" s="1"/>
  <c r="F1099" i="19" s="1"/>
  <c r="F1100" i="19" s="1"/>
  <c r="F1101" i="19" s="1"/>
  <c r="F1102" i="19" s="1"/>
  <c r="F1103" i="19" s="1"/>
  <c r="F1104" i="19" s="1"/>
  <c r="F1105" i="19" s="1"/>
  <c r="F1106" i="19" s="1"/>
  <c r="F1107" i="19" s="1"/>
  <c r="F1108" i="19" s="1"/>
  <c r="F1109" i="19" s="1"/>
  <c r="F1110" i="19" s="1"/>
  <c r="F1111" i="19" s="1"/>
  <c r="F1112" i="19" s="1"/>
  <c r="F1113" i="19" s="1"/>
  <c r="F1114" i="19" s="1"/>
  <c r="F1115" i="19" s="1"/>
  <c r="F1116" i="19" s="1"/>
  <c r="F1117" i="19" s="1"/>
  <c r="F1118" i="19" s="1"/>
  <c r="F1119" i="19" s="1"/>
  <c r="F1120" i="19" s="1"/>
  <c r="F1121" i="19" s="1"/>
  <c r="F1122" i="19" s="1"/>
  <c r="F1123" i="19" s="1"/>
  <c r="F1124" i="19" s="1"/>
  <c r="F1125" i="19" s="1"/>
  <c r="F1126" i="19" s="1"/>
  <c r="F1127" i="19" s="1"/>
  <c r="F1128" i="19" s="1"/>
  <c r="F1129" i="19" s="1"/>
  <c r="F1130" i="19" s="1"/>
  <c r="F1131" i="19" s="1"/>
  <c r="F1132" i="19" s="1"/>
  <c r="F1133" i="19" s="1"/>
  <c r="F1134" i="19" s="1"/>
  <c r="F1135" i="19" s="1"/>
  <c r="F1136" i="19" s="1"/>
  <c r="F1137" i="19" s="1"/>
  <c r="F1138" i="19" s="1"/>
  <c r="F1139" i="19" s="1"/>
  <c r="F1140" i="19" s="1"/>
  <c r="F1141" i="19" s="1"/>
  <c r="F1142" i="19" s="1"/>
  <c r="F1143" i="19" s="1"/>
  <c r="F1144" i="19" s="1"/>
  <c r="F1145" i="19" s="1"/>
  <c r="F1146" i="19" s="1"/>
  <c r="F1147" i="19" s="1"/>
  <c r="F1148" i="19" s="1"/>
  <c r="F1149" i="19" s="1"/>
  <c r="F1150" i="19" s="1"/>
  <c r="F1151" i="19" s="1"/>
  <c r="F1152" i="19" s="1"/>
  <c r="F1153" i="19" s="1"/>
  <c r="F1154" i="19" s="1"/>
  <c r="F1155" i="19" s="1"/>
  <c r="F1156" i="19" s="1"/>
  <c r="F1157" i="19" s="1"/>
  <c r="F1158" i="19" s="1"/>
  <c r="F1159" i="19" s="1"/>
  <c r="F1160" i="19" s="1"/>
  <c r="F1161" i="19" s="1"/>
  <c r="F1162" i="19" s="1"/>
  <c r="F1163" i="19" s="1"/>
  <c r="F1164" i="19" s="1"/>
  <c r="F1165" i="19" s="1"/>
  <c r="F1166" i="19" s="1"/>
  <c r="F1167" i="19" s="1"/>
  <c r="F1168" i="19" s="1"/>
  <c r="F1169" i="19" s="1"/>
  <c r="F1170" i="19" s="1"/>
  <c r="F1171" i="19" s="1"/>
  <c r="F1172" i="19" s="1"/>
  <c r="F1173" i="19" s="1"/>
  <c r="F1174" i="19" s="1"/>
  <c r="F1175" i="19" s="1"/>
  <c r="F1176" i="19" s="1"/>
  <c r="F1177" i="19" s="1"/>
  <c r="F1178" i="19" s="1"/>
  <c r="F1179" i="19" s="1"/>
  <c r="F1180" i="19" s="1"/>
  <c r="F1181" i="19" s="1"/>
  <c r="F1182" i="19" s="1"/>
  <c r="F1183" i="19" s="1"/>
  <c r="F1184" i="19" s="1"/>
  <c r="F1185" i="19" s="1"/>
  <c r="F1186" i="19" s="1"/>
  <c r="F1187" i="19" s="1"/>
  <c r="F1188" i="19" s="1"/>
  <c r="F1189" i="19" s="1"/>
  <c r="F1190" i="19" s="1"/>
  <c r="F1191" i="19" s="1"/>
  <c r="F1192" i="19" s="1"/>
  <c r="F1193" i="19" s="1"/>
  <c r="F1194" i="19" s="1"/>
  <c r="F1195" i="19" s="1"/>
  <c r="F1196" i="19" s="1"/>
  <c r="F1197" i="19" s="1"/>
  <c r="F1198" i="19" s="1"/>
  <c r="F1199" i="19" s="1"/>
  <c r="F1200" i="19" s="1"/>
  <c r="F1201" i="19" s="1"/>
  <c r="F1202" i="19" s="1"/>
  <c r="F1203" i="19" s="1"/>
  <c r="F1204" i="19" s="1"/>
  <c r="F1205" i="19" s="1"/>
  <c r="F1206" i="19" s="1"/>
  <c r="F1207" i="19" s="1"/>
  <c r="F1208" i="19" s="1"/>
  <c r="F1209" i="19" s="1"/>
  <c r="F1210" i="19" s="1"/>
  <c r="F1211" i="19" s="1"/>
  <c r="F1212" i="19" s="1"/>
  <c r="F1213" i="19" s="1"/>
  <c r="F1214" i="19" s="1"/>
  <c r="F1215" i="19" s="1"/>
  <c r="F1216" i="19" s="1"/>
  <c r="F1217" i="19" s="1"/>
  <c r="F1218" i="19" s="1"/>
  <c r="F1219" i="19" s="1"/>
  <c r="F1220" i="19" s="1"/>
  <c r="F1221" i="19" s="1"/>
  <c r="F1222" i="19" s="1"/>
  <c r="F1223" i="19" s="1"/>
  <c r="F1224" i="19" s="1"/>
  <c r="F1225" i="19" s="1"/>
  <c r="F1226" i="19" s="1"/>
  <c r="F1227" i="19" s="1"/>
  <c r="F1228" i="19" s="1"/>
  <c r="F1229" i="19" s="1"/>
  <c r="F1230" i="19" s="1"/>
  <c r="F1231" i="19" s="1"/>
  <c r="F1232" i="19" s="1"/>
  <c r="F1233" i="19" s="1"/>
  <c r="F1234" i="19" s="1"/>
  <c r="F1235" i="19" s="1"/>
  <c r="F1236" i="19" s="1"/>
  <c r="F1237" i="19" s="1"/>
  <c r="F1238" i="19" s="1"/>
  <c r="F1239" i="19" s="1"/>
  <c r="F1240" i="19" s="1"/>
  <c r="F1241" i="19" s="1"/>
  <c r="F1242" i="19" s="1"/>
  <c r="F1243" i="19" s="1"/>
  <c r="F1244" i="19" s="1"/>
  <c r="F1245" i="19" s="1"/>
  <c r="F1246" i="19" s="1"/>
  <c r="F1247" i="19" s="1"/>
  <c r="F1248" i="19" s="1"/>
  <c r="F1249" i="19" s="1"/>
  <c r="F1250" i="19" s="1"/>
  <c r="F1251" i="19" s="1"/>
  <c r="F1252" i="19" s="1"/>
  <c r="F1253" i="19" s="1"/>
  <c r="F1254" i="19" s="1"/>
  <c r="F1255" i="19" s="1"/>
  <c r="F1256" i="19" s="1"/>
  <c r="F1257" i="19" s="1"/>
  <c r="F1258" i="19" s="1"/>
  <c r="F1259" i="19" s="1"/>
  <c r="F1260" i="19" s="1"/>
  <c r="F1261" i="19" s="1"/>
  <c r="F1262" i="19" s="1"/>
  <c r="F1263" i="19" s="1"/>
  <c r="F1264" i="19" s="1"/>
  <c r="F1265" i="19" s="1"/>
  <c r="F1266" i="19" s="1"/>
  <c r="F1267" i="19" s="1"/>
  <c r="F1268" i="19" s="1"/>
  <c r="F1269" i="19" s="1"/>
  <c r="F1270" i="19" s="1"/>
  <c r="F1271" i="19" s="1"/>
  <c r="F1272" i="19" s="1"/>
  <c r="F1273" i="19" s="1"/>
  <c r="F1274" i="19" s="1"/>
  <c r="F1275" i="19" s="1"/>
  <c r="F1276" i="19" s="1"/>
  <c r="F1277" i="19" s="1"/>
  <c r="F1278" i="19" s="1"/>
  <c r="F1279" i="19" s="1"/>
  <c r="F1280" i="19" s="1"/>
  <c r="F1281" i="19" s="1"/>
  <c r="F1282" i="19" s="1"/>
  <c r="F1283" i="19" s="1"/>
  <c r="F1284" i="19" s="1"/>
  <c r="F1285" i="19" s="1"/>
  <c r="F1286" i="19" s="1"/>
  <c r="F1287" i="19" s="1"/>
  <c r="F1288" i="19" s="1"/>
  <c r="F1289" i="19" s="1"/>
  <c r="F1290" i="19" s="1"/>
  <c r="F1291" i="19" s="1"/>
  <c r="F1292" i="19" s="1"/>
  <c r="F1293" i="19" s="1"/>
  <c r="F1294" i="19" s="1"/>
  <c r="F1295" i="19" s="1"/>
  <c r="F1296" i="19" s="1"/>
  <c r="F1297" i="19" s="1"/>
  <c r="F1298" i="19" s="1"/>
  <c r="F1299" i="19" s="1"/>
  <c r="F1300" i="19" s="1"/>
  <c r="F1301" i="19" s="1"/>
  <c r="F1302" i="19" s="1"/>
  <c r="F1303" i="19" s="1"/>
  <c r="F1304" i="19" s="1"/>
  <c r="F1305" i="19" s="1"/>
  <c r="F1306" i="19" s="1"/>
  <c r="F1307" i="19" s="1"/>
  <c r="F1308" i="19" s="1"/>
  <c r="F1309" i="19" s="1"/>
  <c r="F1310" i="19" s="1"/>
  <c r="F1311" i="19" s="1"/>
  <c r="F1312" i="19" s="1"/>
  <c r="F1313" i="19" s="1"/>
  <c r="F1314" i="19" s="1"/>
  <c r="F1315" i="19" s="1"/>
  <c r="F1316" i="19" s="1"/>
  <c r="F1317" i="19" s="1"/>
  <c r="F1318" i="19" s="1"/>
  <c r="F1319" i="19" s="1"/>
  <c r="F1320" i="19" s="1"/>
  <c r="F1321" i="19" s="1"/>
  <c r="F1322" i="19" s="1"/>
  <c r="F1323" i="19" s="1"/>
  <c r="F1324" i="19" s="1"/>
  <c r="F1325" i="19" s="1"/>
  <c r="F1326" i="19" s="1"/>
  <c r="F1327" i="19" s="1"/>
  <c r="F1328" i="19" s="1"/>
  <c r="F1329" i="19" s="1"/>
  <c r="F1330" i="19" s="1"/>
  <c r="F1331" i="19" s="1"/>
  <c r="F1332" i="19" s="1"/>
  <c r="F1333" i="19" s="1"/>
  <c r="F1334" i="19" s="1"/>
  <c r="F1335" i="19" s="1"/>
  <c r="F1336" i="19" s="1"/>
  <c r="F1337" i="19" s="1"/>
  <c r="F1338" i="19" s="1"/>
  <c r="F1339" i="19" s="1"/>
  <c r="F1340" i="19" s="1"/>
  <c r="F1341" i="19" s="1"/>
  <c r="F1342" i="19" s="1"/>
  <c r="F1343" i="19" s="1"/>
  <c r="F1344" i="19" s="1"/>
  <c r="F1345" i="19" s="1"/>
  <c r="F1346" i="19" s="1"/>
  <c r="F1347" i="19" s="1"/>
  <c r="F1348" i="19" s="1"/>
  <c r="F1349" i="19" s="1"/>
  <c r="F1350" i="19" s="1"/>
  <c r="F1351" i="19" s="1"/>
  <c r="F1352" i="19" s="1"/>
  <c r="F1353" i="19" s="1"/>
  <c r="F1354" i="19" s="1"/>
  <c r="F1355" i="19" s="1"/>
  <c r="F1356" i="19" s="1"/>
  <c r="F1357" i="19" s="1"/>
  <c r="F1358" i="19" s="1"/>
  <c r="F1359" i="19" s="1"/>
  <c r="F1360" i="19" s="1"/>
  <c r="F1361" i="19" s="1"/>
  <c r="F1362" i="19" s="1"/>
  <c r="F1363" i="19" s="1"/>
  <c r="F1364" i="19" s="1"/>
  <c r="F1365" i="19" s="1"/>
  <c r="F1366" i="19" s="1"/>
  <c r="F1367" i="19" s="1"/>
  <c r="F1368" i="19" s="1"/>
  <c r="F1369" i="19" s="1"/>
  <c r="F1370" i="19" s="1"/>
  <c r="F1371" i="19" s="1"/>
  <c r="F1372" i="19" s="1"/>
  <c r="F1373" i="19" s="1"/>
  <c r="F1374" i="19" s="1"/>
  <c r="F1375" i="19" s="1"/>
  <c r="F1376" i="19" s="1"/>
  <c r="F1377" i="19" s="1"/>
  <c r="F1378" i="19" s="1"/>
  <c r="F1379" i="19" s="1"/>
  <c r="F1380" i="19" s="1"/>
  <c r="F1381" i="19" s="1"/>
  <c r="F1382" i="19" s="1"/>
  <c r="F1383" i="19" s="1"/>
  <c r="F1384" i="19" s="1"/>
  <c r="F1385" i="19" s="1"/>
  <c r="F1386" i="19" s="1"/>
  <c r="F1387" i="19" s="1"/>
  <c r="F1388" i="19" s="1"/>
  <c r="F1389" i="19" s="1"/>
  <c r="F1390" i="19" s="1"/>
  <c r="F1391" i="19" s="1"/>
  <c r="F1392" i="19" s="1"/>
  <c r="F1393" i="19" s="1"/>
  <c r="F1394" i="19" s="1"/>
  <c r="F1395" i="19" s="1"/>
  <c r="F1396" i="19" s="1"/>
  <c r="F1397" i="19" s="1"/>
  <c r="F1398" i="19" s="1"/>
  <c r="F1399" i="19" s="1"/>
  <c r="F1400" i="19" s="1"/>
  <c r="F1401" i="19" s="1"/>
  <c r="F1402" i="19" s="1"/>
  <c r="F1403" i="19" s="1"/>
  <c r="F1404" i="19" s="1"/>
  <c r="F1405" i="19" s="1"/>
  <c r="F1406" i="19" s="1"/>
  <c r="F1407" i="19" s="1"/>
  <c r="F1408" i="19" s="1"/>
  <c r="F1409" i="19" s="1"/>
  <c r="F1410" i="19" s="1"/>
  <c r="F1411" i="19" s="1"/>
  <c r="F1412" i="19" s="1"/>
  <c r="F1413" i="19" s="1"/>
  <c r="F1414" i="19" s="1"/>
  <c r="F1415" i="19" s="1"/>
  <c r="F1416" i="19" s="1"/>
  <c r="F1417" i="19" s="1"/>
  <c r="F1418" i="19" s="1"/>
  <c r="F1419" i="19" s="1"/>
  <c r="F1420" i="19" s="1"/>
  <c r="F1421" i="19" s="1"/>
  <c r="F1422" i="19" s="1"/>
  <c r="F1423" i="19" s="1"/>
  <c r="F1424" i="19" s="1"/>
  <c r="F1425" i="19" s="1"/>
  <c r="F1426" i="19" s="1"/>
  <c r="F1427" i="19" s="1"/>
  <c r="F1428" i="19" s="1"/>
  <c r="F1429" i="19" s="1"/>
  <c r="F1430" i="19" s="1"/>
  <c r="F1431" i="19" s="1"/>
  <c r="F1432" i="19" s="1"/>
  <c r="F1433" i="19" s="1"/>
  <c r="F1434" i="19" s="1"/>
  <c r="F1435" i="19" s="1"/>
  <c r="F1436" i="19" s="1"/>
  <c r="F1437" i="19" s="1"/>
  <c r="F1438" i="19" s="1"/>
  <c r="F1439" i="19" s="1"/>
  <c r="F1440" i="19" s="1"/>
  <c r="F1441" i="19" s="1"/>
  <c r="F1442" i="19" s="1"/>
  <c r="F1443" i="19" s="1"/>
  <c r="F1444" i="19" s="1"/>
  <c r="F1445" i="19" s="1"/>
  <c r="F1446" i="19" s="1"/>
  <c r="F1447" i="19" s="1"/>
  <c r="F1448" i="19" s="1"/>
  <c r="F1449" i="19" s="1"/>
  <c r="F1450" i="19" s="1"/>
  <c r="F1451" i="19" s="1"/>
  <c r="F1452" i="19" s="1"/>
  <c r="F1453" i="19" s="1"/>
  <c r="F1454" i="19" s="1"/>
  <c r="F1455" i="19" s="1"/>
  <c r="F1456" i="19" s="1"/>
  <c r="F1457" i="19" s="1"/>
  <c r="F1458" i="19" s="1"/>
  <c r="F1459" i="19" s="1"/>
  <c r="F1460" i="19" s="1"/>
  <c r="F1461" i="19" s="1"/>
  <c r="F1462" i="19" s="1"/>
  <c r="F1463" i="19" s="1"/>
  <c r="F1464" i="19" s="1"/>
  <c r="F1465" i="19" s="1"/>
  <c r="F1466" i="19" s="1"/>
  <c r="F1467" i="19" s="1"/>
  <c r="F1468" i="19" s="1"/>
  <c r="F1469" i="19" s="1"/>
  <c r="F1470" i="19" s="1"/>
  <c r="F1471" i="19" s="1"/>
  <c r="F1472" i="19" s="1"/>
  <c r="F1473" i="19" s="1"/>
  <c r="F1474" i="19" s="1"/>
  <c r="F1475" i="19" s="1"/>
  <c r="F1476" i="19" s="1"/>
  <c r="F1477" i="19" s="1"/>
  <c r="F1478" i="19" s="1"/>
  <c r="F1479" i="19" s="1"/>
  <c r="F1480" i="19" s="1"/>
  <c r="F1481" i="19" s="1"/>
  <c r="F1482" i="19" s="1"/>
  <c r="F1483" i="19" s="1"/>
  <c r="F1484" i="19" s="1"/>
  <c r="F1485" i="19" s="1"/>
  <c r="F1486" i="19" s="1"/>
  <c r="F1487" i="19" s="1"/>
  <c r="F1488" i="19" s="1"/>
  <c r="F1489" i="19" s="1"/>
  <c r="F1490" i="19" s="1"/>
  <c r="F1491" i="19" s="1"/>
  <c r="F1492" i="19" s="1"/>
  <c r="F1493" i="19" s="1"/>
  <c r="F1494" i="19" s="1"/>
  <c r="F1495" i="19" s="1"/>
  <c r="F1496" i="19" s="1"/>
  <c r="F1497" i="19" s="1"/>
  <c r="F1498" i="19" s="1"/>
  <c r="F1499" i="19" s="1"/>
  <c r="F1500" i="19" s="1"/>
  <c r="F1501" i="19" s="1"/>
  <c r="F1502" i="19" s="1"/>
  <c r="F1503" i="19" s="1"/>
  <c r="F1504" i="19" s="1"/>
  <c r="F1505" i="19" s="1"/>
  <c r="F1506" i="19" s="1"/>
  <c r="F1507" i="19" s="1"/>
  <c r="F1508" i="19" s="1"/>
  <c r="F1509" i="19" s="1"/>
  <c r="F1510" i="19" s="1"/>
  <c r="F1511" i="19" s="1"/>
  <c r="F1512" i="19" s="1"/>
  <c r="F1513" i="19" s="1"/>
  <c r="F1514" i="19" s="1"/>
  <c r="F1515" i="19" s="1"/>
  <c r="F1516" i="19" s="1"/>
  <c r="F1517" i="19" s="1"/>
  <c r="F1518" i="19" s="1"/>
  <c r="F1519" i="19" s="1"/>
  <c r="F1520" i="19" s="1"/>
  <c r="F1521" i="19" s="1"/>
  <c r="F1522" i="19" s="1"/>
  <c r="F1523" i="19" s="1"/>
  <c r="F1524" i="19" s="1"/>
  <c r="F1525" i="19" s="1"/>
  <c r="F1526" i="19" s="1"/>
  <c r="F1527" i="19" s="1"/>
  <c r="F1528" i="19" s="1"/>
  <c r="F1529" i="19" s="1"/>
  <c r="F1530" i="19" s="1"/>
  <c r="F1531" i="19" s="1"/>
  <c r="F1532" i="19" s="1"/>
  <c r="F1533" i="19" s="1"/>
  <c r="F1534" i="19" s="1"/>
  <c r="F1535" i="19" s="1"/>
  <c r="F1536" i="19" s="1"/>
  <c r="F1537" i="19" s="1"/>
  <c r="F1538" i="19" s="1"/>
  <c r="F1539" i="19" s="1"/>
  <c r="F1540" i="19" s="1"/>
  <c r="F1541" i="19" s="1"/>
  <c r="F1542" i="19" s="1"/>
  <c r="F1543" i="19" s="1"/>
  <c r="F1544" i="19" s="1"/>
  <c r="F1545" i="19" s="1"/>
  <c r="F1546" i="19" s="1"/>
  <c r="F1547" i="19" s="1"/>
  <c r="F1548" i="19" s="1"/>
  <c r="F1549" i="19" s="1"/>
  <c r="F1550" i="19" s="1"/>
  <c r="F1551" i="19" s="1"/>
  <c r="F1552" i="19" s="1"/>
  <c r="F1553" i="19" s="1"/>
  <c r="F1554" i="19" s="1"/>
  <c r="F1555" i="19" s="1"/>
  <c r="F1556" i="19" s="1"/>
  <c r="F1557" i="19" s="1"/>
  <c r="F1558" i="19" s="1"/>
  <c r="F1559" i="19" s="1"/>
  <c r="F1560" i="19" s="1"/>
  <c r="F1561" i="19" s="1"/>
  <c r="F1562" i="19" s="1"/>
  <c r="F1563" i="19" s="1"/>
  <c r="F1564" i="19" s="1"/>
  <c r="F1565" i="19" s="1"/>
  <c r="F1566" i="19" s="1"/>
  <c r="F1567" i="19" s="1"/>
  <c r="F1568" i="19" s="1"/>
  <c r="F1569" i="19" s="1"/>
  <c r="F1570" i="19" s="1"/>
  <c r="F1571" i="19" s="1"/>
  <c r="F1572" i="19" s="1"/>
  <c r="F1573" i="19" s="1"/>
  <c r="F1574" i="19" s="1"/>
  <c r="F1575" i="19" s="1"/>
  <c r="F1576" i="19" s="1"/>
  <c r="F1577" i="19" s="1"/>
  <c r="F1578" i="19" s="1"/>
  <c r="F1579" i="19" s="1"/>
  <c r="F1580" i="19" s="1"/>
  <c r="F1581" i="19" s="1"/>
  <c r="F1582" i="19" s="1"/>
  <c r="F1583" i="19" s="1"/>
  <c r="F1584" i="19" s="1"/>
  <c r="F1585" i="19" s="1"/>
  <c r="F1586" i="19" s="1"/>
  <c r="F1587" i="19" s="1"/>
  <c r="F1588" i="19" s="1"/>
  <c r="F1589" i="19" s="1"/>
  <c r="F1590" i="19" s="1"/>
  <c r="F1591" i="19" s="1"/>
  <c r="F1592" i="19" s="1"/>
  <c r="F1593" i="19" s="1"/>
  <c r="F1594" i="19" s="1"/>
  <c r="F1595" i="19" s="1"/>
  <c r="F1596" i="19" s="1"/>
  <c r="F1597" i="19" s="1"/>
  <c r="F1598" i="19" s="1"/>
  <c r="F1599" i="19" s="1"/>
  <c r="F1600" i="19" s="1"/>
  <c r="F1601" i="19" s="1"/>
  <c r="F1602" i="19" s="1"/>
  <c r="F1603" i="19" s="1"/>
  <c r="F1604" i="19" s="1"/>
  <c r="F1605" i="19" s="1"/>
  <c r="F1606" i="19" s="1"/>
  <c r="F1607" i="19" s="1"/>
  <c r="F1608" i="19" s="1"/>
  <c r="F1609" i="19" s="1"/>
  <c r="F1610" i="19" s="1"/>
  <c r="F1611" i="19" s="1"/>
  <c r="F1612" i="19" s="1"/>
  <c r="F1613" i="19" s="1"/>
  <c r="F1614" i="19" s="1"/>
  <c r="F1615" i="19" s="1"/>
  <c r="F1616" i="19" s="1"/>
  <c r="F1617" i="19" s="1"/>
  <c r="F1618" i="19" s="1"/>
  <c r="F1619" i="19" s="1"/>
  <c r="F1620" i="19" s="1"/>
  <c r="F1621" i="19" s="1"/>
  <c r="F1622" i="19" s="1"/>
  <c r="F1623" i="19" s="1"/>
  <c r="F1624" i="19" s="1"/>
  <c r="F1625" i="19" s="1"/>
  <c r="F1626" i="19" s="1"/>
  <c r="F1627" i="19" s="1"/>
  <c r="F1628" i="19" s="1"/>
  <c r="F1629" i="19" s="1"/>
  <c r="F1630" i="19" s="1"/>
  <c r="F1631" i="19" s="1"/>
  <c r="F1632" i="19" s="1"/>
  <c r="F1633" i="19" s="1"/>
  <c r="F1634" i="19" s="1"/>
  <c r="F1635" i="19" s="1"/>
  <c r="F1636" i="19" s="1"/>
  <c r="F1637" i="19" s="1"/>
  <c r="F1638" i="19" s="1"/>
  <c r="F1639" i="19" s="1"/>
  <c r="F1640" i="19" s="1"/>
  <c r="F1641" i="19" s="1"/>
  <c r="F1642" i="19" s="1"/>
  <c r="F1643" i="19" s="1"/>
  <c r="F1644" i="19" s="1"/>
  <c r="F1645" i="19" s="1"/>
  <c r="F1646" i="19" s="1"/>
  <c r="F1647" i="19" s="1"/>
  <c r="F1648" i="19" s="1"/>
  <c r="F1649" i="19" s="1"/>
  <c r="F1650" i="19" s="1"/>
  <c r="F1651" i="19" s="1"/>
  <c r="F1652" i="19" s="1"/>
  <c r="F1653" i="19" s="1"/>
  <c r="F1654" i="19" s="1"/>
  <c r="F1655" i="19" s="1"/>
  <c r="F1656" i="19" s="1"/>
  <c r="F1657" i="19" s="1"/>
  <c r="F1658" i="19" s="1"/>
  <c r="F1659" i="19" s="1"/>
  <c r="F1660" i="19" s="1"/>
  <c r="F1661" i="19" s="1"/>
  <c r="F1662" i="19" s="1"/>
  <c r="F1663" i="19" s="1"/>
  <c r="F1664" i="19" s="1"/>
  <c r="F1665" i="19" s="1"/>
  <c r="F1666" i="19" s="1"/>
  <c r="F1667" i="19" s="1"/>
  <c r="F1668" i="19" s="1"/>
  <c r="F1669" i="19" s="1"/>
  <c r="F1670" i="19" s="1"/>
  <c r="F1671" i="19" s="1"/>
  <c r="F1672" i="19" s="1"/>
  <c r="F1673" i="19" s="1"/>
  <c r="F1674" i="19" s="1"/>
  <c r="F1675" i="19" s="1"/>
  <c r="F1676" i="19" s="1"/>
  <c r="F1677" i="19" s="1"/>
  <c r="F1678" i="19" s="1"/>
  <c r="F1679" i="19" s="1"/>
  <c r="F1680" i="19" s="1"/>
  <c r="F1681" i="19" s="1"/>
  <c r="F1682" i="19" s="1"/>
  <c r="F1683" i="19" s="1"/>
  <c r="F1684" i="19" s="1"/>
  <c r="F1685" i="19" s="1"/>
  <c r="F1686" i="19" s="1"/>
  <c r="F1687" i="19" s="1"/>
  <c r="F1688" i="19" s="1"/>
  <c r="F1689" i="19" s="1"/>
  <c r="F1690" i="19" s="1"/>
  <c r="F1691" i="19" s="1"/>
  <c r="F1692" i="19" s="1"/>
  <c r="F1693" i="19" s="1"/>
  <c r="F1694" i="19" s="1"/>
  <c r="F1695" i="19" s="1"/>
  <c r="F1696" i="19" s="1"/>
  <c r="F1697" i="19" s="1"/>
  <c r="F1698" i="19" s="1"/>
  <c r="F1699" i="19" s="1"/>
  <c r="F1700" i="19" s="1"/>
  <c r="F1701" i="19" s="1"/>
  <c r="F1702" i="19" s="1"/>
  <c r="F1703" i="19" s="1"/>
  <c r="F1704" i="19" s="1"/>
  <c r="F1705" i="19" s="1"/>
  <c r="F1706" i="19" s="1"/>
  <c r="F1707" i="19" s="1"/>
  <c r="F1708" i="19" s="1"/>
  <c r="F1709" i="19" s="1"/>
  <c r="F1710" i="19" s="1"/>
  <c r="F1711" i="19" s="1"/>
  <c r="F1712" i="19" s="1"/>
  <c r="F1713" i="19" s="1"/>
  <c r="F1714" i="19" s="1"/>
  <c r="F1715" i="19" s="1"/>
  <c r="F1716" i="19" s="1"/>
  <c r="F1717" i="19" s="1"/>
  <c r="F1718" i="19" s="1"/>
  <c r="F1719" i="19" s="1"/>
  <c r="F1720" i="19" s="1"/>
  <c r="F1721" i="19" s="1"/>
  <c r="F1722" i="19" s="1"/>
  <c r="F1723" i="19" s="1"/>
  <c r="F1724" i="19" s="1"/>
  <c r="F1725" i="19" s="1"/>
  <c r="F1726" i="19" s="1"/>
  <c r="F1727" i="19" s="1"/>
  <c r="F1728" i="19" s="1"/>
  <c r="F1729" i="19" s="1"/>
  <c r="F1730" i="19" s="1"/>
  <c r="F1731" i="19" s="1"/>
  <c r="F1732" i="19" s="1"/>
  <c r="F1733" i="19" s="1"/>
  <c r="F1734" i="19" s="1"/>
  <c r="F1735" i="19" s="1"/>
  <c r="F1736" i="19" s="1"/>
  <c r="F1737" i="19" s="1"/>
  <c r="F1738" i="19" s="1"/>
  <c r="F1739" i="19" s="1"/>
  <c r="F1740" i="19" s="1"/>
  <c r="F1741" i="19" s="1"/>
  <c r="F1742" i="19" s="1"/>
  <c r="F1743" i="19" s="1"/>
  <c r="F1744" i="19" s="1"/>
  <c r="F1745" i="19" s="1"/>
  <c r="F1746" i="19" s="1"/>
  <c r="F1747" i="19" s="1"/>
  <c r="F1748" i="19" s="1"/>
  <c r="F1749" i="19" s="1"/>
  <c r="F1750" i="19" s="1"/>
  <c r="F1751" i="19" s="1"/>
  <c r="F1752" i="19" s="1"/>
  <c r="F1753" i="19" s="1"/>
  <c r="F1754" i="19" s="1"/>
  <c r="F1755" i="19" s="1"/>
  <c r="F1756" i="19" s="1"/>
  <c r="F1757" i="19" s="1"/>
  <c r="F1758" i="19" s="1"/>
  <c r="F1759" i="19" s="1"/>
  <c r="F1760" i="19" s="1"/>
  <c r="F1761" i="19" s="1"/>
  <c r="F1762" i="19" s="1"/>
  <c r="F1763" i="19" s="1"/>
  <c r="F1764" i="19" s="1"/>
  <c r="F1765" i="19" s="1"/>
  <c r="F1766" i="19" s="1"/>
  <c r="F1767" i="19" s="1"/>
  <c r="F1768" i="19" s="1"/>
  <c r="F1769" i="19" s="1"/>
  <c r="F1770" i="19" s="1"/>
  <c r="F1771" i="19" s="1"/>
  <c r="F1772" i="19" s="1"/>
  <c r="F1773" i="19" s="1"/>
  <c r="F1774" i="19" s="1"/>
  <c r="F1775" i="19" s="1"/>
  <c r="F1776" i="19" s="1"/>
  <c r="F1777" i="19" s="1"/>
  <c r="F1778" i="19" s="1"/>
  <c r="F1779" i="19" s="1"/>
  <c r="F1780" i="19" s="1"/>
  <c r="F1781" i="19" s="1"/>
  <c r="F1782" i="19" s="1"/>
  <c r="F1783" i="19" s="1"/>
  <c r="F1784" i="19" s="1"/>
  <c r="F1785" i="19" s="1"/>
  <c r="F1786" i="19" s="1"/>
  <c r="F1787" i="19" s="1"/>
  <c r="F1788" i="19" s="1"/>
  <c r="F1789" i="19" s="1"/>
  <c r="F1790" i="19" s="1"/>
  <c r="F1791" i="19" s="1"/>
  <c r="F1792" i="19" s="1"/>
  <c r="F1793" i="19" s="1"/>
  <c r="F1794" i="19" s="1"/>
  <c r="F1795" i="19" s="1"/>
  <c r="F1796" i="19" s="1"/>
  <c r="F1797" i="19" s="1"/>
  <c r="F1798" i="19" s="1"/>
  <c r="F1799" i="19" s="1"/>
  <c r="F1800" i="19" s="1"/>
  <c r="F1801" i="19" s="1"/>
  <c r="F1802" i="19" s="1"/>
  <c r="F1803" i="19" s="1"/>
  <c r="F1804" i="19" s="1"/>
  <c r="F1805" i="19" s="1"/>
  <c r="F1806" i="19" s="1"/>
  <c r="F1807" i="19" s="1"/>
  <c r="F1808" i="19" s="1"/>
  <c r="F1809" i="19" s="1"/>
  <c r="F1810" i="19" s="1"/>
  <c r="F1811" i="19" s="1"/>
  <c r="F1812" i="19" s="1"/>
  <c r="F1813" i="19" s="1"/>
  <c r="F1814" i="19" s="1"/>
  <c r="F1815" i="19" s="1"/>
  <c r="F1816" i="19" s="1"/>
  <c r="F1817" i="19" s="1"/>
  <c r="F1818" i="19" s="1"/>
  <c r="F1819" i="19" s="1"/>
  <c r="F1820" i="19" s="1"/>
  <c r="F1821" i="19" s="1"/>
  <c r="F1822" i="19" s="1"/>
  <c r="F1823" i="19" s="1"/>
  <c r="F1824" i="19" s="1"/>
  <c r="F1825" i="19" s="1"/>
  <c r="F1826" i="19" s="1"/>
  <c r="F1827" i="19" s="1"/>
  <c r="F1828" i="19" s="1"/>
  <c r="F1829" i="19" s="1"/>
  <c r="F1830" i="19" s="1"/>
  <c r="F1831" i="19" s="1"/>
  <c r="F1832" i="19" s="1"/>
  <c r="F1833" i="19" s="1"/>
  <c r="F1834" i="19" s="1"/>
  <c r="F1835" i="19" s="1"/>
  <c r="F1836" i="19" s="1"/>
  <c r="F1837" i="19" s="1"/>
  <c r="F1838" i="19" s="1"/>
  <c r="F1839" i="19" s="1"/>
  <c r="F1840" i="19" s="1"/>
  <c r="F1841" i="19" s="1"/>
  <c r="F1842" i="19" s="1"/>
  <c r="F1843" i="19" s="1"/>
  <c r="F1844" i="19" s="1"/>
  <c r="F1845" i="19" s="1"/>
  <c r="F1846" i="19" s="1"/>
  <c r="F1847" i="19" s="1"/>
  <c r="F1848" i="19" s="1"/>
  <c r="F1849" i="19" s="1"/>
  <c r="F1850" i="19" s="1"/>
  <c r="F1851" i="19" s="1"/>
  <c r="F1852" i="19" s="1"/>
  <c r="F1853" i="19" s="1"/>
  <c r="F1854" i="19" s="1"/>
  <c r="F1855" i="19" s="1"/>
  <c r="F1856" i="19" s="1"/>
  <c r="F1857" i="19" s="1"/>
  <c r="F1858" i="19" s="1"/>
  <c r="F1859" i="19" s="1"/>
  <c r="F1860" i="19" s="1"/>
  <c r="F1861" i="19" s="1"/>
  <c r="F1862" i="19" s="1"/>
  <c r="F1863" i="19" s="1"/>
  <c r="F1864" i="19" s="1"/>
  <c r="F1865" i="19" s="1"/>
  <c r="F1866" i="19" s="1"/>
  <c r="F1867" i="19" s="1"/>
  <c r="F1868" i="19" s="1"/>
  <c r="F1869" i="19" s="1"/>
  <c r="F1870" i="19" s="1"/>
  <c r="F1871" i="19" s="1"/>
  <c r="F1872" i="19" s="1"/>
  <c r="F1873" i="19" s="1"/>
  <c r="F1874" i="19" s="1"/>
  <c r="F1875" i="19" s="1"/>
  <c r="F1876" i="19" s="1"/>
  <c r="F1877" i="19" s="1"/>
  <c r="F1878" i="19" s="1"/>
  <c r="F1879" i="19" s="1"/>
  <c r="F1880" i="19" s="1"/>
  <c r="F1881" i="19" s="1"/>
  <c r="F1882" i="19" s="1"/>
  <c r="F1883" i="19" s="1"/>
  <c r="F1884" i="19" s="1"/>
  <c r="F1885" i="19" s="1"/>
  <c r="F1886" i="19" s="1"/>
  <c r="F1887" i="19" s="1"/>
  <c r="F1888" i="19" s="1"/>
  <c r="F1889" i="19" s="1"/>
  <c r="F1890" i="19" s="1"/>
  <c r="F1891" i="19" s="1"/>
  <c r="F1892" i="19" s="1"/>
  <c r="F1893" i="19" s="1"/>
  <c r="F1894" i="19" s="1"/>
  <c r="F1895" i="19" s="1"/>
  <c r="F1896" i="19" s="1"/>
  <c r="F1897" i="19" s="1"/>
  <c r="F1898" i="19" s="1"/>
  <c r="F1899" i="19" s="1"/>
  <c r="F1900" i="19" s="1"/>
  <c r="F1901" i="19" s="1"/>
  <c r="F1902" i="19" s="1"/>
  <c r="F1903" i="19" s="1"/>
  <c r="F1904" i="19" s="1"/>
  <c r="F1905" i="19" s="1"/>
  <c r="F1906" i="19" s="1"/>
  <c r="F1907" i="19" s="1"/>
  <c r="F1908" i="19" s="1"/>
  <c r="F1909" i="19" s="1"/>
  <c r="F1910" i="19" s="1"/>
  <c r="F1911" i="19" s="1"/>
  <c r="F1912" i="19" s="1"/>
  <c r="F1913" i="19" s="1"/>
  <c r="F1914" i="19" s="1"/>
  <c r="F1915" i="19" s="1"/>
  <c r="F1916" i="19" s="1"/>
  <c r="F1917" i="19" s="1"/>
  <c r="F1918" i="19" s="1"/>
  <c r="F1919" i="19" s="1"/>
  <c r="F1920" i="19" s="1"/>
  <c r="F1921" i="19" s="1"/>
  <c r="F1922" i="19" s="1"/>
  <c r="F1923" i="19" s="1"/>
  <c r="F1924" i="19" s="1"/>
  <c r="F1925" i="19" s="1"/>
  <c r="F1926" i="19" s="1"/>
  <c r="F1927" i="19" s="1"/>
  <c r="F1928" i="19" s="1"/>
  <c r="F1929" i="19" s="1"/>
  <c r="F1930" i="19" s="1"/>
  <c r="F1931" i="19" s="1"/>
  <c r="F1932" i="19" s="1"/>
  <c r="F1933" i="19" s="1"/>
  <c r="F1934" i="19" s="1"/>
  <c r="F1935" i="19" s="1"/>
  <c r="F1936" i="19" s="1"/>
  <c r="F1937" i="19" s="1"/>
  <c r="F1938" i="19" s="1"/>
  <c r="F1939" i="19" s="1"/>
  <c r="F1940" i="19" s="1"/>
  <c r="F1941" i="19" s="1"/>
  <c r="F1942" i="19" s="1"/>
  <c r="F1943" i="19" s="1"/>
  <c r="F1944" i="19" s="1"/>
  <c r="F1945" i="19" s="1"/>
  <c r="F1946" i="19" s="1"/>
  <c r="F1947" i="19" s="1"/>
  <c r="F1948" i="19" s="1"/>
  <c r="F1949" i="19" s="1"/>
  <c r="F1950" i="19" s="1"/>
  <c r="F1951" i="19" s="1"/>
  <c r="F1952" i="19" s="1"/>
  <c r="F1953" i="19" s="1"/>
  <c r="F1954" i="19" s="1"/>
  <c r="F1955" i="19" s="1"/>
  <c r="F1956" i="19" s="1"/>
  <c r="F1957" i="19" s="1"/>
  <c r="F1958" i="19" s="1"/>
  <c r="F1959" i="19" s="1"/>
  <c r="F1960" i="19" s="1"/>
  <c r="F1961" i="19" s="1"/>
  <c r="F1962" i="19" s="1"/>
  <c r="F1963" i="19" s="1"/>
  <c r="F1964" i="19" s="1"/>
  <c r="F1965" i="19" s="1"/>
  <c r="F1966" i="19" s="1"/>
  <c r="F1967" i="19" s="1"/>
  <c r="F1968" i="19" s="1"/>
  <c r="F1969" i="19" s="1"/>
  <c r="F1970" i="19" s="1"/>
  <c r="F1971" i="19" s="1"/>
  <c r="F1972" i="19" s="1"/>
  <c r="F1973" i="19" s="1"/>
  <c r="F1974" i="19" s="1"/>
  <c r="F1975" i="19" s="1"/>
  <c r="F1976" i="19" s="1"/>
  <c r="F1977" i="19" s="1"/>
  <c r="F1978" i="19" s="1"/>
  <c r="F1979" i="19" s="1"/>
  <c r="F1980" i="19" s="1"/>
  <c r="F1981" i="19" s="1"/>
  <c r="F1982" i="19" s="1"/>
  <c r="F1983" i="19" s="1"/>
  <c r="F1984" i="19" s="1"/>
  <c r="F1985" i="19" s="1"/>
  <c r="F1986" i="19" s="1"/>
  <c r="F1987" i="19" s="1"/>
  <c r="F1988" i="19" s="1"/>
  <c r="F1989" i="19" s="1"/>
  <c r="F1990" i="19" s="1"/>
  <c r="F1991" i="19" s="1"/>
  <c r="F1992" i="19" s="1"/>
  <c r="F1993" i="19" s="1"/>
  <c r="F1994" i="19" s="1"/>
  <c r="F1995" i="19" s="1"/>
  <c r="F1996" i="19" s="1"/>
  <c r="F1997" i="19" s="1"/>
  <c r="F1998" i="19" s="1"/>
  <c r="F1999" i="19" s="1"/>
  <c r="F2000" i="19" s="1"/>
  <c r="F2001" i="19" s="1"/>
  <c r="F2002" i="19" s="1"/>
  <c r="F2003" i="19" s="1"/>
  <c r="F2004" i="19" s="1"/>
  <c r="F2005" i="19" s="1"/>
  <c r="F2006" i="19" s="1"/>
  <c r="F2007" i="19" s="1"/>
  <c r="F2008" i="19" s="1"/>
  <c r="F2009" i="19" s="1"/>
  <c r="F2010" i="19" s="1"/>
  <c r="F2011" i="19" s="1"/>
  <c r="F2012" i="19" s="1"/>
  <c r="F2013" i="19" s="1"/>
  <c r="F2014" i="19" s="1"/>
  <c r="F2015" i="19" s="1"/>
  <c r="F2016" i="19" s="1"/>
  <c r="F2017" i="19" s="1"/>
  <c r="F2018" i="19" s="1"/>
  <c r="F2019" i="19" s="1"/>
  <c r="F2020" i="19" s="1"/>
  <c r="F2021" i="19" s="1"/>
  <c r="F2022" i="19" s="1"/>
  <c r="F2023" i="19" s="1"/>
  <c r="F2024" i="19" s="1"/>
  <c r="F2025" i="19" s="1"/>
  <c r="F2026" i="19" s="1"/>
  <c r="F2027" i="19" s="1"/>
  <c r="F2028" i="19" s="1"/>
  <c r="F2029" i="19" s="1"/>
  <c r="F2030" i="19" s="1"/>
  <c r="F2031" i="19" s="1"/>
  <c r="F2032" i="19" s="1"/>
  <c r="F2033" i="19" s="1"/>
  <c r="F2034" i="19" s="1"/>
  <c r="F2035" i="19" s="1"/>
  <c r="F2036" i="19" s="1"/>
  <c r="F2037" i="19" s="1"/>
  <c r="F2038" i="19" s="1"/>
  <c r="F2039" i="19" s="1"/>
  <c r="F2040" i="19" s="1"/>
  <c r="F2041" i="19" s="1"/>
  <c r="F2042" i="19" s="1"/>
  <c r="F2043" i="19" s="1"/>
  <c r="F2044" i="19" s="1"/>
  <c r="F2045" i="19" s="1"/>
  <c r="F2046" i="19" s="1"/>
  <c r="F2047" i="19" s="1"/>
  <c r="F2048" i="19" s="1"/>
  <c r="F2049" i="19" s="1"/>
  <c r="F2050" i="19" s="1"/>
  <c r="F2051" i="19" s="1"/>
  <c r="F2052" i="19" s="1"/>
  <c r="F2053" i="19" s="1"/>
  <c r="F2054" i="19" s="1"/>
  <c r="F2055" i="19" s="1"/>
  <c r="F2056" i="19" s="1"/>
  <c r="F2057" i="19" s="1"/>
  <c r="F2058" i="19" s="1"/>
  <c r="F2059" i="19" s="1"/>
  <c r="F2060" i="19" s="1"/>
  <c r="F2061" i="19" s="1"/>
  <c r="F2062" i="19" s="1"/>
  <c r="F2063" i="19" s="1"/>
  <c r="F2064" i="19" s="1"/>
  <c r="F2065" i="19" s="1"/>
  <c r="F2066" i="19" s="1"/>
  <c r="F2067" i="19" s="1"/>
  <c r="F2068" i="19" s="1"/>
  <c r="F2069" i="19" s="1"/>
  <c r="F2070" i="19" s="1"/>
  <c r="F2071" i="19" s="1"/>
  <c r="F2072" i="19" s="1"/>
  <c r="F2073" i="19" s="1"/>
  <c r="F2074" i="19" s="1"/>
  <c r="F2075" i="19" s="1"/>
  <c r="F2076" i="19" s="1"/>
  <c r="F2077" i="19" s="1"/>
  <c r="F2078" i="19" s="1"/>
  <c r="F2079" i="19" s="1"/>
  <c r="F2080" i="19" s="1"/>
  <c r="F2081" i="19" s="1"/>
  <c r="F2082" i="19" s="1"/>
  <c r="F2083" i="19" s="1"/>
  <c r="F2084" i="19" s="1"/>
  <c r="F2085" i="19" s="1"/>
  <c r="F2086" i="19" s="1"/>
  <c r="F2087" i="19" s="1"/>
  <c r="F2088" i="19" s="1"/>
  <c r="F2089" i="19" s="1"/>
  <c r="F2090" i="19" s="1"/>
  <c r="F2091" i="19" s="1"/>
  <c r="F2092" i="19" s="1"/>
  <c r="F2093" i="19" s="1"/>
  <c r="F2094" i="19" s="1"/>
  <c r="F2095" i="19" s="1"/>
  <c r="F2096" i="19" s="1"/>
  <c r="F2097" i="19" s="1"/>
  <c r="F2098" i="19" s="1"/>
  <c r="F2099" i="19" s="1"/>
  <c r="F2100" i="19" s="1"/>
  <c r="F2101" i="19" s="1"/>
  <c r="F2102" i="19" s="1"/>
  <c r="F2103" i="19" s="1"/>
  <c r="F2104" i="19" s="1"/>
  <c r="F2105" i="19" s="1"/>
  <c r="F2106" i="19" s="1"/>
  <c r="F2107" i="19" s="1"/>
  <c r="F2108" i="19" s="1"/>
  <c r="F2109" i="19" s="1"/>
  <c r="F2110" i="19" s="1"/>
  <c r="F2111" i="19" s="1"/>
  <c r="F2112" i="19" s="1"/>
  <c r="F2113" i="19" s="1"/>
  <c r="F2114" i="19" s="1"/>
  <c r="F2115" i="19" s="1"/>
  <c r="F2116" i="19" s="1"/>
  <c r="F2117" i="19" s="1"/>
  <c r="F2118" i="19" s="1"/>
  <c r="F2119" i="19" s="1"/>
  <c r="F2120" i="19" s="1"/>
  <c r="F2121" i="19" s="1"/>
  <c r="F2122" i="19" s="1"/>
  <c r="F2123" i="19" s="1"/>
  <c r="F2124" i="19" s="1"/>
  <c r="F2125" i="19" s="1"/>
  <c r="F2126" i="19" s="1"/>
  <c r="F2127" i="19" s="1"/>
  <c r="F2128" i="19" s="1"/>
  <c r="F2129" i="19" s="1"/>
  <c r="F2130" i="19" s="1"/>
  <c r="F2131" i="19" s="1"/>
  <c r="F2132" i="19" s="1"/>
  <c r="F2133" i="19" s="1"/>
  <c r="F2134" i="19" s="1"/>
  <c r="F2135" i="19" s="1"/>
  <c r="F2136" i="19" s="1"/>
  <c r="F2137" i="19" s="1"/>
  <c r="F2138" i="19" s="1"/>
  <c r="F2139" i="19" s="1"/>
  <c r="F2140" i="19" s="1"/>
  <c r="F2141" i="19" s="1"/>
  <c r="F2142" i="19" s="1"/>
  <c r="F2143" i="19" s="1"/>
  <c r="F2144" i="19" s="1"/>
  <c r="F2145" i="19" s="1"/>
  <c r="F2146" i="19" s="1"/>
  <c r="F2147" i="19" s="1"/>
  <c r="F2148" i="19" s="1"/>
  <c r="F2149" i="19" s="1"/>
  <c r="F2150" i="19" s="1"/>
  <c r="F2151" i="19" s="1"/>
  <c r="F2152" i="19" s="1"/>
  <c r="F2153" i="19" s="1"/>
  <c r="F2154" i="19" s="1"/>
  <c r="F2155" i="19" s="1"/>
  <c r="F2156" i="19" s="1"/>
  <c r="F2157" i="19" s="1"/>
  <c r="F2158" i="19" s="1"/>
  <c r="F2159" i="19" s="1"/>
  <c r="F2160" i="19" s="1"/>
  <c r="F2161" i="19" s="1"/>
  <c r="F2162" i="19" s="1"/>
  <c r="F2163" i="19" s="1"/>
  <c r="F2164" i="19" s="1"/>
  <c r="F2165" i="19" s="1"/>
  <c r="F2166" i="19" s="1"/>
  <c r="F2167" i="19" s="1"/>
  <c r="F2168" i="19" s="1"/>
  <c r="F2169" i="19" s="1"/>
  <c r="F2170" i="19" s="1"/>
  <c r="F2171" i="19" s="1"/>
  <c r="F2172" i="19" s="1"/>
  <c r="F2173" i="19" s="1"/>
  <c r="F2174" i="19" s="1"/>
  <c r="F2175" i="19" s="1"/>
  <c r="F2176" i="19" s="1"/>
  <c r="F2177" i="19" s="1"/>
  <c r="F2178" i="19" s="1"/>
  <c r="F2179" i="19" s="1"/>
  <c r="F2180" i="19" s="1"/>
  <c r="F2181" i="19" s="1"/>
  <c r="F2182" i="19" s="1"/>
  <c r="F2183" i="19" s="1"/>
  <c r="F2184" i="19" s="1"/>
  <c r="F2185" i="19" s="1"/>
  <c r="F2186" i="19" s="1"/>
  <c r="F2187" i="19" s="1"/>
  <c r="F2188" i="19" s="1"/>
  <c r="F2189" i="19" s="1"/>
  <c r="F2190" i="19" s="1"/>
  <c r="F2191" i="19" s="1"/>
  <c r="F2192" i="19" s="1"/>
  <c r="F2193" i="19" s="1"/>
  <c r="F2194" i="19" s="1"/>
  <c r="F2195" i="19" s="1"/>
  <c r="F2196" i="19" s="1"/>
  <c r="F2197" i="19" s="1"/>
  <c r="F2198" i="19" s="1"/>
  <c r="F2199" i="19" s="1"/>
  <c r="F2200" i="19" s="1"/>
  <c r="F2201" i="19" s="1"/>
  <c r="F2202" i="19" s="1"/>
  <c r="F2203" i="19" s="1"/>
  <c r="F2204" i="19" s="1"/>
  <c r="F2205" i="19" s="1"/>
  <c r="F2206" i="19" s="1"/>
  <c r="F2207" i="19" s="1"/>
  <c r="F2208" i="19" s="1"/>
  <c r="F2209" i="19" s="1"/>
  <c r="F2210" i="19" s="1"/>
  <c r="F2211" i="19" s="1"/>
  <c r="F2212" i="19" s="1"/>
  <c r="F2213" i="19" s="1"/>
  <c r="F2214" i="19" s="1"/>
  <c r="F2215" i="19" s="1"/>
  <c r="F2216" i="19" s="1"/>
  <c r="F2217" i="19" s="1"/>
  <c r="F2218" i="19" s="1"/>
  <c r="F2219" i="19" s="1"/>
  <c r="F2220" i="19" s="1"/>
  <c r="F2221" i="19" s="1"/>
  <c r="F2222" i="19" s="1"/>
  <c r="F2223" i="19" s="1"/>
  <c r="F2224" i="19" s="1"/>
  <c r="F2225" i="19" s="1"/>
  <c r="F2226" i="19" s="1"/>
  <c r="F2227" i="19" s="1"/>
  <c r="F2228" i="19" s="1"/>
  <c r="F2229" i="19" s="1"/>
  <c r="F2230" i="19" s="1"/>
  <c r="F2231" i="19" s="1"/>
  <c r="F2232" i="19" s="1"/>
  <c r="F2233" i="19" s="1"/>
  <c r="F2234" i="19" s="1"/>
  <c r="F2235" i="19" s="1"/>
  <c r="F2236" i="19" s="1"/>
  <c r="F2237" i="19" s="1"/>
  <c r="F2238" i="19" s="1"/>
  <c r="F2239" i="19" s="1"/>
  <c r="F2240" i="19" s="1"/>
  <c r="F2241" i="19" s="1"/>
  <c r="F2242" i="19" s="1"/>
  <c r="F2243" i="19" s="1"/>
  <c r="F2244" i="19" s="1"/>
  <c r="F2245" i="19" s="1"/>
  <c r="F2246" i="19" s="1"/>
  <c r="F2247" i="19" s="1"/>
  <c r="F2248" i="19" s="1"/>
  <c r="F2249" i="19" s="1"/>
  <c r="F2250" i="19" s="1"/>
  <c r="F2251" i="19" s="1"/>
  <c r="F2252" i="19" s="1"/>
  <c r="F2253" i="19" s="1"/>
  <c r="F2254" i="19" s="1"/>
  <c r="F2255" i="19" s="1"/>
  <c r="F2256" i="19" s="1"/>
  <c r="F2257" i="19" s="1"/>
  <c r="F2258" i="19" s="1"/>
  <c r="F2259" i="19" s="1"/>
  <c r="F2260" i="19" s="1"/>
  <c r="F2261" i="19" s="1"/>
  <c r="F2262" i="19" s="1"/>
  <c r="F2263" i="19" s="1"/>
  <c r="F2264" i="19" s="1"/>
  <c r="F2265" i="19" s="1"/>
  <c r="F2266" i="19" s="1"/>
  <c r="F2267" i="19" s="1"/>
  <c r="F2268" i="19" s="1"/>
  <c r="F2269" i="19" s="1"/>
  <c r="F2270" i="19" s="1"/>
  <c r="F2271" i="19" s="1"/>
  <c r="F2272" i="19" s="1"/>
  <c r="F2273" i="19" s="1"/>
  <c r="F2274" i="19" s="1"/>
  <c r="F2275" i="19" s="1"/>
  <c r="F2276" i="19" s="1"/>
  <c r="F2277" i="19" s="1"/>
  <c r="F2278" i="19" s="1"/>
  <c r="F2279" i="19" s="1"/>
  <c r="F2280" i="19" s="1"/>
  <c r="F2281" i="19" s="1"/>
  <c r="F2282" i="19" s="1"/>
  <c r="F2283" i="19" s="1"/>
  <c r="F2284" i="19" s="1"/>
  <c r="F2285" i="19" s="1"/>
  <c r="F2286" i="19" s="1"/>
  <c r="F2287" i="19" s="1"/>
  <c r="F2288" i="19" s="1"/>
  <c r="F2289" i="19" s="1"/>
  <c r="F2290" i="19" s="1"/>
  <c r="F2291" i="19" s="1"/>
  <c r="F2292" i="19" s="1"/>
  <c r="F2293" i="19" s="1"/>
  <c r="F2294" i="19" s="1"/>
  <c r="F2295" i="19" s="1"/>
  <c r="F2296" i="19" s="1"/>
  <c r="F2297" i="19" s="1"/>
  <c r="F2298" i="19" s="1"/>
  <c r="F2299" i="19" s="1"/>
  <c r="F2300" i="19" s="1"/>
  <c r="F2301" i="19" s="1"/>
  <c r="F2302" i="19" s="1"/>
  <c r="F2303" i="19" s="1"/>
  <c r="F2304" i="19" s="1"/>
  <c r="F2305" i="19" s="1"/>
  <c r="F2306" i="19" s="1"/>
  <c r="F2307" i="19" s="1"/>
  <c r="F2308" i="19" s="1"/>
  <c r="F2309" i="19" s="1"/>
  <c r="F2310" i="19" s="1"/>
  <c r="F2311" i="19" s="1"/>
  <c r="F2312" i="19" s="1"/>
  <c r="F2313" i="19" s="1"/>
  <c r="F2314" i="19" s="1"/>
  <c r="F2315" i="19" s="1"/>
  <c r="F2316" i="19" s="1"/>
  <c r="F2317" i="19" s="1"/>
  <c r="F2318" i="19" s="1"/>
  <c r="F2319" i="19" s="1"/>
  <c r="F2320" i="19" s="1"/>
  <c r="F2321" i="19" s="1"/>
  <c r="F2322" i="19" s="1"/>
  <c r="F2323" i="19" s="1"/>
  <c r="F2324" i="19" s="1"/>
  <c r="F2325" i="19" s="1"/>
  <c r="F2326" i="19" s="1"/>
  <c r="F2327" i="19" s="1"/>
  <c r="F2328" i="19" s="1"/>
  <c r="F2329" i="19" s="1"/>
  <c r="F2330" i="19" s="1"/>
  <c r="F2331" i="19" s="1"/>
  <c r="F2332" i="19" s="1"/>
  <c r="F2333" i="19" s="1"/>
  <c r="F2334" i="19" s="1"/>
  <c r="F2335" i="19" s="1"/>
  <c r="F2336" i="19" s="1"/>
  <c r="F2337" i="19" s="1"/>
  <c r="F2338" i="19" s="1"/>
  <c r="F2339" i="19" s="1"/>
  <c r="F2340" i="19" s="1"/>
  <c r="F2341" i="19" s="1"/>
  <c r="F2342" i="19" s="1"/>
  <c r="F2343" i="19" s="1"/>
  <c r="F2344" i="19" s="1"/>
  <c r="F2345" i="19" s="1"/>
  <c r="F2346" i="19" s="1"/>
  <c r="F2347" i="19" s="1"/>
  <c r="F2348" i="19" s="1"/>
  <c r="F2349" i="19" s="1"/>
  <c r="F2350" i="19" s="1"/>
  <c r="F2351" i="19" s="1"/>
  <c r="F2352" i="19" s="1"/>
  <c r="F2353" i="19" s="1"/>
  <c r="F2354" i="19" s="1"/>
  <c r="F2355" i="19" s="1"/>
  <c r="F2356" i="19" s="1"/>
  <c r="F2357" i="19" s="1"/>
  <c r="F2358" i="19" s="1"/>
  <c r="F2359" i="19" s="1"/>
  <c r="F2360" i="19" s="1"/>
  <c r="F2361" i="19" s="1"/>
  <c r="F2362" i="19" s="1"/>
  <c r="F2363" i="19" s="1"/>
  <c r="F2364" i="19" s="1"/>
  <c r="F2365" i="19" s="1"/>
  <c r="F2366" i="19" s="1"/>
  <c r="F2367" i="19" s="1"/>
  <c r="F2368" i="19" s="1"/>
  <c r="F2369" i="19" s="1"/>
  <c r="F2370" i="19" s="1"/>
  <c r="F2371" i="19" s="1"/>
  <c r="F2372" i="19" s="1"/>
  <c r="F2373" i="19" s="1"/>
  <c r="F2374" i="19" s="1"/>
  <c r="F2375" i="19" s="1"/>
  <c r="F2376" i="19" s="1"/>
  <c r="F2377" i="19" s="1"/>
  <c r="F2378" i="19" s="1"/>
  <c r="F2379" i="19" s="1"/>
  <c r="F2380" i="19" s="1"/>
  <c r="F2381" i="19" s="1"/>
  <c r="F2382" i="19" s="1"/>
  <c r="F2383" i="19" s="1"/>
  <c r="F2384" i="19" s="1"/>
  <c r="F2385" i="19" s="1"/>
  <c r="F2386" i="19" s="1"/>
  <c r="F2387" i="19" s="1"/>
  <c r="F2388" i="19" s="1"/>
  <c r="F2389" i="19" s="1"/>
  <c r="F2390" i="19" s="1"/>
  <c r="F2391" i="19" s="1"/>
  <c r="F2392" i="19" s="1"/>
  <c r="F2393" i="19" s="1"/>
  <c r="F2394" i="19" s="1"/>
  <c r="F2395" i="19" s="1"/>
  <c r="F2396" i="19" s="1"/>
  <c r="F2397" i="19" s="1"/>
  <c r="F2398" i="19" s="1"/>
  <c r="F2399" i="19" s="1"/>
  <c r="F2400" i="19" s="1"/>
  <c r="F2401" i="19" s="1"/>
  <c r="F2402" i="19" s="1"/>
  <c r="F2403" i="19" s="1"/>
  <c r="F2404" i="19" s="1"/>
  <c r="F2405" i="19" s="1"/>
  <c r="F2406" i="19" s="1"/>
  <c r="F2407" i="19" s="1"/>
  <c r="F2408" i="19" s="1"/>
  <c r="F2409" i="19" s="1"/>
  <c r="F2410" i="19" s="1"/>
  <c r="F2411" i="19" s="1"/>
  <c r="F2412" i="19" s="1"/>
  <c r="F2413" i="19" s="1"/>
  <c r="F2414" i="19" s="1"/>
  <c r="F2415" i="19" s="1"/>
  <c r="F2416" i="19" s="1"/>
  <c r="F2417" i="19" s="1"/>
  <c r="F2418" i="19" s="1"/>
  <c r="F2419" i="19" s="1"/>
  <c r="F2420" i="19" s="1"/>
  <c r="F2421" i="19" s="1"/>
  <c r="F2422" i="19" s="1"/>
  <c r="F2423" i="19" s="1"/>
  <c r="F2424" i="19" s="1"/>
  <c r="F2425" i="19" s="1"/>
  <c r="F2426" i="19" s="1"/>
  <c r="F2427" i="19" s="1"/>
  <c r="F2428" i="19" s="1"/>
  <c r="F2429" i="19" s="1"/>
  <c r="F2430" i="19" s="1"/>
  <c r="F2431" i="19" s="1"/>
  <c r="F2432" i="19" s="1"/>
  <c r="F2433" i="19" s="1"/>
  <c r="F2434" i="19" s="1"/>
  <c r="F2435" i="19" s="1"/>
  <c r="F2436" i="19" s="1"/>
  <c r="F2437" i="19" s="1"/>
  <c r="F2438" i="19" s="1"/>
  <c r="F2439" i="19" s="1"/>
  <c r="F2440" i="19" s="1"/>
  <c r="F2441" i="19" s="1"/>
  <c r="F2442" i="19" s="1"/>
  <c r="F2443" i="19" s="1"/>
  <c r="F2444" i="19" s="1"/>
  <c r="F2445" i="19" s="1"/>
  <c r="F2446" i="19" s="1"/>
  <c r="F2447" i="19" s="1"/>
  <c r="F2448" i="19" s="1"/>
  <c r="F2449" i="19" s="1"/>
  <c r="F2450" i="19" s="1"/>
  <c r="F2451" i="19" s="1"/>
  <c r="F2452" i="19" s="1"/>
  <c r="F2453" i="19" s="1"/>
  <c r="F2454" i="19" s="1"/>
  <c r="F2455" i="19" s="1"/>
  <c r="F2456" i="19" s="1"/>
  <c r="F2457" i="19" s="1"/>
  <c r="F2458" i="19" s="1"/>
  <c r="F2459" i="19" s="1"/>
  <c r="F2460" i="19" s="1"/>
  <c r="F2461" i="19" s="1"/>
  <c r="F2462" i="19" s="1"/>
  <c r="F2463" i="19" s="1"/>
  <c r="F2464" i="19" s="1"/>
  <c r="F2465" i="19" s="1"/>
  <c r="F2466" i="19" s="1"/>
  <c r="F2467" i="19" s="1"/>
  <c r="F2468" i="19" s="1"/>
  <c r="F2469" i="19" s="1"/>
  <c r="F2470" i="19" s="1"/>
  <c r="F2471" i="19" s="1"/>
  <c r="F2472" i="19" s="1"/>
  <c r="F2473" i="19" s="1"/>
  <c r="F2474" i="19" s="1"/>
  <c r="F2475" i="19" s="1"/>
  <c r="F2476" i="19" s="1"/>
  <c r="F2477" i="19" s="1"/>
  <c r="F2478" i="19" s="1"/>
  <c r="F2479" i="19" s="1"/>
  <c r="F2480" i="19" s="1"/>
  <c r="F2481" i="19" s="1"/>
  <c r="F2482" i="19" s="1"/>
  <c r="F2483" i="19" s="1"/>
  <c r="F2484" i="19" s="1"/>
  <c r="F2485" i="19" s="1"/>
  <c r="F2486" i="19" s="1"/>
  <c r="F2487" i="19" s="1"/>
  <c r="F2488" i="19" s="1"/>
  <c r="F2489" i="19" s="1"/>
  <c r="F2490" i="19" s="1"/>
  <c r="F2491" i="19" s="1"/>
  <c r="F2492" i="19" s="1"/>
  <c r="F2493" i="19" s="1"/>
  <c r="F2494" i="19" s="1"/>
  <c r="F2495" i="19" s="1"/>
  <c r="F2496" i="19" s="1"/>
  <c r="F2497" i="19" s="1"/>
  <c r="F2498" i="19" s="1"/>
  <c r="F2499" i="19" s="1"/>
  <c r="F2500" i="19" s="1"/>
  <c r="F2501" i="19" s="1"/>
  <c r="F2502" i="19" s="1"/>
  <c r="F2503" i="19" s="1"/>
  <c r="F2504" i="19" s="1"/>
  <c r="F2505" i="19" s="1"/>
  <c r="F2506" i="19" s="1"/>
  <c r="F2507" i="19" s="1"/>
  <c r="F2508" i="19" s="1"/>
  <c r="F2509" i="19" s="1"/>
  <c r="F2510" i="19" s="1"/>
  <c r="F2511" i="19" s="1"/>
  <c r="F2512" i="19" s="1"/>
  <c r="F2513" i="19" s="1"/>
  <c r="F2514" i="19" s="1"/>
  <c r="F2515" i="19" s="1"/>
  <c r="F2516" i="19" s="1"/>
  <c r="F2517" i="19" s="1"/>
  <c r="F2518" i="19" s="1"/>
  <c r="F2519" i="19" s="1"/>
  <c r="F2520" i="19" s="1"/>
  <c r="F2521" i="19" s="1"/>
  <c r="F2522" i="19" s="1"/>
  <c r="F2523" i="19" s="1"/>
  <c r="F2524" i="19" s="1"/>
  <c r="F2525" i="19" s="1"/>
  <c r="F2526" i="19" s="1"/>
  <c r="F2527" i="19" s="1"/>
  <c r="F2528" i="19" s="1"/>
  <c r="F2529" i="19" s="1"/>
  <c r="F2530" i="19" s="1"/>
  <c r="F2531" i="19" s="1"/>
  <c r="F2532" i="19" s="1"/>
  <c r="F2533" i="19" s="1"/>
  <c r="F2534" i="19" s="1"/>
  <c r="F2535" i="19" s="1"/>
  <c r="F2536" i="19" s="1"/>
  <c r="F2537" i="19" s="1"/>
  <c r="F2538" i="19" s="1"/>
  <c r="F2539" i="19" s="1"/>
  <c r="F2540" i="19" s="1"/>
  <c r="F2541" i="19" s="1"/>
  <c r="F2542" i="19" s="1"/>
  <c r="F2543" i="19" s="1"/>
  <c r="F2544" i="19" s="1"/>
  <c r="F2545" i="19" s="1"/>
  <c r="F2546" i="19" s="1"/>
  <c r="F2547" i="19" s="1"/>
  <c r="F2548" i="19" s="1"/>
  <c r="F2549" i="19" s="1"/>
  <c r="F2550" i="19" s="1"/>
  <c r="F2551" i="19" s="1"/>
  <c r="F2552" i="19" s="1"/>
  <c r="F2553" i="19" s="1"/>
  <c r="F2554" i="19" s="1"/>
  <c r="F2555" i="19" s="1"/>
  <c r="F2556" i="19" s="1"/>
  <c r="F2557" i="19" s="1"/>
  <c r="F2558" i="19" s="1"/>
  <c r="F2559" i="19" s="1"/>
  <c r="F2560" i="19" s="1"/>
  <c r="F2561" i="19" s="1"/>
  <c r="F2562" i="19" s="1"/>
  <c r="F2563" i="19" s="1"/>
  <c r="F2564" i="19" s="1"/>
  <c r="F2565" i="19" s="1"/>
  <c r="F2566" i="19" s="1"/>
  <c r="F2567" i="19" s="1"/>
  <c r="F2568" i="19" s="1"/>
  <c r="F2569" i="19" s="1"/>
  <c r="F2570" i="19" s="1"/>
  <c r="F2571" i="19" s="1"/>
  <c r="F2572" i="19" s="1"/>
  <c r="F2573" i="19" s="1"/>
  <c r="F2574" i="19" s="1"/>
  <c r="F2575" i="19" s="1"/>
  <c r="F2576" i="19" s="1"/>
  <c r="F2577" i="19" s="1"/>
  <c r="F2578" i="19" s="1"/>
  <c r="F2579" i="19" s="1"/>
  <c r="F2580" i="19" s="1"/>
  <c r="F2581" i="19" s="1"/>
  <c r="F2582" i="19" s="1"/>
  <c r="F2583" i="19" s="1"/>
  <c r="F2584" i="19" s="1"/>
  <c r="F2585" i="19" s="1"/>
  <c r="F2586" i="19" s="1"/>
  <c r="F2587" i="19" s="1"/>
  <c r="F2588" i="19" s="1"/>
  <c r="F2589" i="19" s="1"/>
  <c r="F2590" i="19" s="1"/>
  <c r="F2591" i="19" s="1"/>
  <c r="F2592" i="19" s="1"/>
  <c r="F2593" i="19" s="1"/>
  <c r="F2594" i="19" s="1"/>
  <c r="F2595" i="19" s="1"/>
  <c r="F2596" i="19" s="1"/>
  <c r="F2597" i="19" s="1"/>
  <c r="F2598" i="19" s="1"/>
  <c r="F2599" i="19" s="1"/>
  <c r="F2600" i="19" s="1"/>
  <c r="F2601" i="19" s="1"/>
  <c r="F2602" i="19" s="1"/>
  <c r="F2603" i="19" s="1"/>
  <c r="F2604" i="19" s="1"/>
  <c r="F2605" i="19" s="1"/>
  <c r="F2606" i="19" s="1"/>
  <c r="F2607" i="19" s="1"/>
  <c r="F2608" i="19" s="1"/>
  <c r="F2609" i="19" s="1"/>
  <c r="F2610" i="19" s="1"/>
  <c r="F2611" i="19" s="1"/>
  <c r="F2612" i="19" s="1"/>
  <c r="F2613" i="19" s="1"/>
  <c r="F2614" i="19" s="1"/>
  <c r="F2615" i="19" s="1"/>
  <c r="F2616" i="19" s="1"/>
  <c r="F2617" i="19" s="1"/>
  <c r="F2618" i="19" s="1"/>
  <c r="F2619" i="19" s="1"/>
  <c r="F2620" i="19" s="1"/>
  <c r="F2621" i="19" s="1"/>
  <c r="F2622" i="19" s="1"/>
  <c r="F2623" i="19" s="1"/>
  <c r="F2624" i="19" s="1"/>
  <c r="F2625" i="19" s="1"/>
  <c r="F2626" i="19" s="1"/>
  <c r="F2627" i="19" s="1"/>
  <c r="F2628" i="19" s="1"/>
  <c r="F2629" i="19" s="1"/>
  <c r="F2630" i="19" s="1"/>
  <c r="F2631" i="19" s="1"/>
  <c r="F2632" i="19" s="1"/>
  <c r="F2633" i="19" s="1"/>
  <c r="F2634" i="19" s="1"/>
  <c r="F2635" i="19" s="1"/>
  <c r="F2636" i="19" s="1"/>
  <c r="F2637" i="19" s="1"/>
  <c r="F2638" i="19" s="1"/>
  <c r="F2639" i="19" s="1"/>
  <c r="F2640" i="19" s="1"/>
  <c r="F2641" i="19" s="1"/>
  <c r="F2642" i="19" s="1"/>
  <c r="F2643" i="19" s="1"/>
  <c r="F2644" i="19" s="1"/>
  <c r="F2645" i="19" s="1"/>
  <c r="F2646" i="19" s="1"/>
  <c r="F2647" i="19" s="1"/>
  <c r="F2648" i="19" s="1"/>
  <c r="F2649" i="19" s="1"/>
  <c r="F2650" i="19" s="1"/>
  <c r="F2651" i="19" s="1"/>
  <c r="F2652" i="19" s="1"/>
  <c r="F2653" i="19" s="1"/>
  <c r="F2654" i="19" s="1"/>
  <c r="F2655" i="19" s="1"/>
  <c r="F2656" i="19" s="1"/>
  <c r="F2657" i="19" s="1"/>
  <c r="F2658" i="19" s="1"/>
  <c r="F2659" i="19" s="1"/>
  <c r="F2660" i="19" s="1"/>
  <c r="F2661" i="19" s="1"/>
  <c r="F2662" i="19" s="1"/>
  <c r="F2663" i="19" s="1"/>
  <c r="F2664" i="19" s="1"/>
  <c r="F2665" i="19" s="1"/>
  <c r="F2666" i="19" s="1"/>
  <c r="F2667" i="19" s="1"/>
  <c r="F2668" i="19" s="1"/>
  <c r="F2669" i="19" s="1"/>
  <c r="F2670" i="19" s="1"/>
  <c r="F2671" i="19" s="1"/>
  <c r="F2672" i="19" s="1"/>
  <c r="F2673" i="19" s="1"/>
  <c r="F2674" i="19" s="1"/>
  <c r="F2675" i="19" s="1"/>
  <c r="F2676" i="19" s="1"/>
  <c r="F2677" i="19" s="1"/>
  <c r="F2678" i="19" s="1"/>
  <c r="F2679" i="19" s="1"/>
  <c r="F2680" i="19" s="1"/>
  <c r="F2681" i="19" s="1"/>
  <c r="F2682" i="19" s="1"/>
  <c r="F2683" i="19" s="1"/>
  <c r="F2684" i="19" s="1"/>
  <c r="F2685" i="19" s="1"/>
  <c r="F2686" i="19" s="1"/>
  <c r="F2687" i="19" s="1"/>
  <c r="F2688" i="19" s="1"/>
  <c r="F2689" i="19" s="1"/>
  <c r="F2690" i="19" s="1"/>
  <c r="F2691" i="19" s="1"/>
  <c r="F2692" i="19" s="1"/>
  <c r="F2693" i="19" s="1"/>
  <c r="F2694" i="19" s="1"/>
  <c r="F2695" i="19" s="1"/>
  <c r="F2696" i="19" s="1"/>
  <c r="F2697" i="19" s="1"/>
  <c r="F2698" i="19" s="1"/>
  <c r="F2699" i="19" s="1"/>
  <c r="F2700" i="19" s="1"/>
  <c r="F2701" i="19" s="1"/>
  <c r="F2702" i="19" s="1"/>
  <c r="F2703" i="19" s="1"/>
  <c r="F2704" i="19" s="1"/>
  <c r="F2705" i="19" s="1"/>
  <c r="F2706" i="19" s="1"/>
  <c r="F2707" i="19" s="1"/>
  <c r="F2708" i="19" s="1"/>
  <c r="F2709" i="19" s="1"/>
  <c r="F2710" i="19" s="1"/>
  <c r="F2711" i="19" s="1"/>
  <c r="F2712" i="19" s="1"/>
  <c r="F2713" i="19" s="1"/>
  <c r="F2714" i="19" s="1"/>
  <c r="F2715" i="19" s="1"/>
  <c r="F2716" i="19" s="1"/>
  <c r="F2717" i="19" s="1"/>
  <c r="F2718" i="19" s="1"/>
  <c r="F2719" i="19" s="1"/>
  <c r="F2720" i="19" s="1"/>
  <c r="F2721" i="19" s="1"/>
  <c r="F2722" i="19" s="1"/>
  <c r="F2723" i="19" s="1"/>
  <c r="F2724" i="19" s="1"/>
  <c r="F2725" i="19" s="1"/>
  <c r="F2726" i="19" s="1"/>
  <c r="F2727" i="19" s="1"/>
  <c r="F2728" i="19" s="1"/>
  <c r="F2729" i="19" s="1"/>
  <c r="F2730" i="19" s="1"/>
  <c r="F2731" i="19" s="1"/>
  <c r="F2732" i="19" s="1"/>
  <c r="F2733" i="19" s="1"/>
  <c r="F2734" i="19" s="1"/>
  <c r="F2735" i="19" s="1"/>
  <c r="F2736" i="19" s="1"/>
  <c r="F2737" i="19" s="1"/>
  <c r="F2738" i="19" s="1"/>
  <c r="F2739" i="19" s="1"/>
  <c r="F2740" i="19" s="1"/>
  <c r="F2741" i="19" s="1"/>
  <c r="F2742" i="19" s="1"/>
  <c r="F2743" i="19" s="1"/>
  <c r="F2744" i="19" s="1"/>
  <c r="F2745" i="19" s="1"/>
  <c r="F2746" i="19" s="1"/>
  <c r="F2747" i="19" s="1"/>
  <c r="F2748" i="19" s="1"/>
  <c r="F2749" i="19" s="1"/>
  <c r="F2750" i="19" s="1"/>
  <c r="F2751" i="19" s="1"/>
  <c r="F2752" i="19" s="1"/>
  <c r="F2753" i="19" s="1"/>
  <c r="F2754" i="19" s="1"/>
  <c r="F2755" i="19" s="1"/>
  <c r="F2756" i="19" s="1"/>
  <c r="F2757" i="19" s="1"/>
  <c r="F2758" i="19" s="1"/>
  <c r="F2759" i="19" s="1"/>
  <c r="F2760" i="19" s="1"/>
  <c r="F2761" i="19" s="1"/>
  <c r="F2762" i="19" s="1"/>
  <c r="F2763" i="19" s="1"/>
  <c r="F2764" i="19" s="1"/>
  <c r="F2765" i="19" s="1"/>
  <c r="F2766" i="19" s="1"/>
  <c r="F2767" i="19" s="1"/>
  <c r="F2768" i="19" s="1"/>
  <c r="F2769" i="19" s="1"/>
  <c r="F2770" i="19" s="1"/>
  <c r="F2771" i="19" s="1"/>
  <c r="F2772" i="19" s="1"/>
  <c r="F2773" i="19" s="1"/>
  <c r="F2774" i="19" s="1"/>
  <c r="F2775" i="19" s="1"/>
  <c r="F2776" i="19" s="1"/>
  <c r="F2777" i="19" s="1"/>
  <c r="F2778" i="19" s="1"/>
  <c r="F2779" i="19" s="1"/>
  <c r="F2780" i="19" s="1"/>
  <c r="F2781" i="19" s="1"/>
  <c r="F2782" i="19" s="1"/>
  <c r="F2783" i="19" s="1"/>
  <c r="F2784" i="19" s="1"/>
  <c r="F2785" i="19" s="1"/>
  <c r="F2786" i="19" s="1"/>
  <c r="F2787" i="19" s="1"/>
  <c r="F2788" i="19" s="1"/>
  <c r="F2789" i="19" s="1"/>
  <c r="F2790" i="19" s="1"/>
  <c r="F2791" i="19" s="1"/>
  <c r="F2792" i="19" s="1"/>
  <c r="F2793" i="19" s="1"/>
  <c r="F2794" i="19" s="1"/>
  <c r="F2795" i="19" s="1"/>
  <c r="F2796" i="19" s="1"/>
  <c r="F2797" i="19" s="1"/>
  <c r="F2798" i="19" s="1"/>
  <c r="F2799" i="19" s="1"/>
  <c r="F2800" i="19" s="1"/>
  <c r="F2801" i="19" s="1"/>
  <c r="F2802" i="19" s="1"/>
  <c r="F2803" i="19" s="1"/>
  <c r="F2804" i="19" s="1"/>
  <c r="F2805" i="19" s="1"/>
  <c r="F2806" i="19" s="1"/>
  <c r="F2807" i="19" s="1"/>
  <c r="F2808" i="19" s="1"/>
  <c r="F2809" i="19" s="1"/>
  <c r="F2810" i="19" s="1"/>
  <c r="F2811" i="19" s="1"/>
  <c r="F2812" i="19" s="1"/>
  <c r="F2813" i="19" s="1"/>
  <c r="F2814" i="19" s="1"/>
  <c r="F2815" i="19" s="1"/>
  <c r="F2816" i="19" s="1"/>
  <c r="F2817" i="19" s="1"/>
  <c r="F2818" i="19" s="1"/>
  <c r="F2819" i="19" s="1"/>
  <c r="F2820" i="19" s="1"/>
  <c r="F2821" i="19" s="1"/>
  <c r="F2822" i="19" s="1"/>
  <c r="F2823" i="19" s="1"/>
  <c r="F2824" i="19" s="1"/>
  <c r="F2825" i="19" s="1"/>
  <c r="F2826" i="19" s="1"/>
  <c r="F2827" i="19" s="1"/>
  <c r="F2828" i="19" s="1"/>
  <c r="F2829" i="19" s="1"/>
  <c r="F2830" i="19" s="1"/>
  <c r="F2831" i="19" s="1"/>
  <c r="F2832" i="19" s="1"/>
  <c r="F2833" i="19" s="1"/>
  <c r="F2834" i="19" s="1"/>
  <c r="F2835" i="19" s="1"/>
  <c r="F2836" i="19" s="1"/>
  <c r="F2837" i="19" s="1"/>
  <c r="F2838" i="19" s="1"/>
  <c r="F2839" i="19" s="1"/>
  <c r="F2840" i="19" s="1"/>
  <c r="F2841" i="19" s="1"/>
  <c r="F2842" i="19" s="1"/>
  <c r="F2843" i="19" s="1"/>
  <c r="F2844" i="19" s="1"/>
  <c r="F2845" i="19" s="1"/>
  <c r="F2846" i="19" s="1"/>
  <c r="F2847" i="19" s="1"/>
  <c r="F2848" i="19" s="1"/>
  <c r="F2849" i="19" s="1"/>
  <c r="F2850" i="19" s="1"/>
  <c r="F2851" i="19" s="1"/>
  <c r="F2852" i="19" s="1"/>
  <c r="F2853" i="19" s="1"/>
  <c r="F2854" i="19" s="1"/>
  <c r="F2855" i="19" s="1"/>
  <c r="F2856" i="19" s="1"/>
  <c r="F2857" i="19" s="1"/>
  <c r="F2858" i="19" s="1"/>
  <c r="F2859" i="19" s="1"/>
  <c r="F2860" i="19" s="1"/>
  <c r="F2861" i="19" s="1"/>
  <c r="F2862" i="19" s="1"/>
  <c r="F2863" i="19" s="1"/>
  <c r="F2864" i="19" s="1"/>
  <c r="F2865" i="19" s="1"/>
  <c r="F2866" i="19" s="1"/>
  <c r="F2867" i="19" s="1"/>
  <c r="F2868" i="19" s="1"/>
  <c r="F2869" i="19" s="1"/>
  <c r="F2870" i="19" s="1"/>
  <c r="F2871" i="19" s="1"/>
  <c r="F2872" i="19" s="1"/>
  <c r="F2873" i="19" s="1"/>
  <c r="F2874" i="19" s="1"/>
  <c r="F2875" i="19" s="1"/>
  <c r="F2876" i="19" s="1"/>
  <c r="F2877" i="19" s="1"/>
  <c r="F2878" i="19" s="1"/>
  <c r="F2879" i="19" s="1"/>
  <c r="F2880" i="19" s="1"/>
  <c r="F2881" i="19" s="1"/>
  <c r="F2882" i="19" s="1"/>
  <c r="F2883" i="19" s="1"/>
  <c r="F2884" i="19" s="1"/>
  <c r="F2885" i="19" s="1"/>
  <c r="F2886" i="19" s="1"/>
  <c r="F2887" i="19" s="1"/>
  <c r="F2888" i="19" s="1"/>
  <c r="F2889" i="19" s="1"/>
  <c r="F2890" i="19" s="1"/>
  <c r="F2891" i="19" s="1"/>
  <c r="F2892" i="19" s="1"/>
  <c r="F2893" i="19" s="1"/>
  <c r="F2894" i="19" s="1"/>
  <c r="F2895" i="19" s="1"/>
  <c r="F2896" i="19" s="1"/>
  <c r="F2897" i="19" s="1"/>
  <c r="F2898" i="19" s="1"/>
  <c r="F2899" i="19" s="1"/>
  <c r="F2900" i="19" s="1"/>
  <c r="F2901" i="19" s="1"/>
  <c r="F2902" i="19" s="1"/>
  <c r="F2903" i="19" s="1"/>
  <c r="F2904" i="19" s="1"/>
  <c r="F2905" i="19" s="1"/>
  <c r="F2906" i="19" s="1"/>
  <c r="F2907" i="19" s="1"/>
  <c r="F2908" i="19" s="1"/>
  <c r="F2909" i="19" s="1"/>
  <c r="F2910" i="19" s="1"/>
  <c r="F2911" i="19" s="1"/>
  <c r="F2912" i="19" s="1"/>
  <c r="F2913" i="19" s="1"/>
  <c r="F2914" i="19" s="1"/>
  <c r="F2915" i="19" s="1"/>
  <c r="F2916" i="19" s="1"/>
  <c r="F2917" i="19" s="1"/>
  <c r="F2918" i="19" s="1"/>
  <c r="F2919" i="19" s="1"/>
  <c r="F2920" i="19" s="1"/>
  <c r="F2921" i="19" s="1"/>
  <c r="F2922" i="19" s="1"/>
  <c r="F2923" i="19" s="1"/>
  <c r="F2924" i="19" s="1"/>
  <c r="F2925" i="19" s="1"/>
  <c r="F2926" i="19" s="1"/>
  <c r="F2927" i="19" s="1"/>
  <c r="F2928" i="19" s="1"/>
  <c r="F2929" i="19" s="1"/>
  <c r="F2930" i="19" s="1"/>
  <c r="F2931" i="19" s="1"/>
  <c r="F2932" i="19" s="1"/>
  <c r="F2933" i="19" s="1"/>
  <c r="F2934" i="19" s="1"/>
  <c r="F2935" i="19" s="1"/>
  <c r="F2936" i="19" s="1"/>
  <c r="F2937" i="19" s="1"/>
  <c r="F2938" i="19" s="1"/>
  <c r="F2939" i="19" s="1"/>
  <c r="F2940" i="19" s="1"/>
  <c r="F2941" i="19" s="1"/>
  <c r="F2942" i="19" s="1"/>
  <c r="F2943" i="19" s="1"/>
  <c r="F2944" i="19" s="1"/>
  <c r="F2945" i="19" s="1"/>
  <c r="F2946" i="19" s="1"/>
  <c r="F2947" i="19" s="1"/>
  <c r="F2948" i="19" s="1"/>
  <c r="F2949" i="19" s="1"/>
  <c r="F2950" i="19" s="1"/>
  <c r="F2951" i="19" s="1"/>
  <c r="F2952" i="19" s="1"/>
  <c r="F2953" i="19" s="1"/>
  <c r="F2954" i="19" s="1"/>
  <c r="F2955" i="19" s="1"/>
  <c r="F2956" i="19" s="1"/>
  <c r="F2957" i="19" s="1"/>
  <c r="F2958" i="19" s="1"/>
  <c r="F2959" i="19" s="1"/>
  <c r="F2960" i="19" s="1"/>
  <c r="F2961" i="19" s="1"/>
  <c r="F2962" i="19" s="1"/>
  <c r="F2963" i="19" s="1"/>
  <c r="F2964" i="19" s="1"/>
  <c r="F2965" i="19" s="1"/>
  <c r="F2966" i="19" s="1"/>
  <c r="F2967" i="19" s="1"/>
  <c r="F2968" i="19" s="1"/>
  <c r="F2969" i="19" s="1"/>
  <c r="F2970" i="19" s="1"/>
  <c r="F2971" i="19" s="1"/>
  <c r="F2972" i="19" s="1"/>
  <c r="F2973" i="19" s="1"/>
  <c r="F2974" i="19" s="1"/>
  <c r="F2975" i="19" s="1"/>
  <c r="F2976" i="19" s="1"/>
  <c r="F2977" i="19" s="1"/>
  <c r="F2978" i="19" s="1"/>
  <c r="F2979" i="19" s="1"/>
  <c r="F2980" i="19" s="1"/>
  <c r="F2981" i="19" s="1"/>
  <c r="F2982" i="19" s="1"/>
  <c r="F2983" i="19" s="1"/>
  <c r="F2984" i="19" s="1"/>
  <c r="F2985" i="19" s="1"/>
  <c r="F2986" i="19" s="1"/>
  <c r="F2987" i="19" s="1"/>
  <c r="F2988" i="19" s="1"/>
  <c r="F2989" i="19" s="1"/>
  <c r="F2990" i="19" s="1"/>
  <c r="F2991" i="19" s="1"/>
  <c r="F2992" i="19" s="1"/>
  <c r="F2993" i="19" s="1"/>
  <c r="F2994" i="19" s="1"/>
  <c r="F2995" i="19" s="1"/>
  <c r="F2996" i="19" s="1"/>
  <c r="F2997" i="19" s="1"/>
  <c r="F2998" i="19" s="1"/>
  <c r="F2999" i="19" s="1"/>
  <c r="F3000" i="19" s="1"/>
  <c r="F3001" i="19" s="1"/>
  <c r="F3002" i="19" s="1"/>
  <c r="F3003" i="19" s="1"/>
  <c r="F3004" i="19" s="1"/>
  <c r="F3005" i="19" s="1"/>
  <c r="F3006" i="19" s="1"/>
  <c r="F3007" i="19" s="1"/>
  <c r="F3008" i="19" s="1"/>
  <c r="F3009" i="19" s="1"/>
  <c r="F3010" i="19" s="1"/>
  <c r="F3011" i="19" s="1"/>
  <c r="F3012" i="19" s="1"/>
  <c r="F3013" i="19" s="1"/>
  <c r="F3014" i="19" s="1"/>
  <c r="F3015" i="19" s="1"/>
  <c r="F3016" i="19" s="1"/>
  <c r="F3017" i="19" s="1"/>
  <c r="F3018" i="19" s="1"/>
  <c r="F3019" i="19" s="1"/>
  <c r="F3020" i="19" s="1"/>
  <c r="F3021" i="19" s="1"/>
  <c r="F3022" i="19" s="1"/>
  <c r="F3023" i="19" s="1"/>
  <c r="F3024" i="19" s="1"/>
  <c r="F3025" i="19" s="1"/>
  <c r="F3026" i="19" s="1"/>
  <c r="F3027" i="19" s="1"/>
  <c r="F3028" i="19" s="1"/>
  <c r="F3029" i="19" s="1"/>
  <c r="F3030" i="19" s="1"/>
  <c r="F3031" i="19" s="1"/>
  <c r="F3032" i="19" s="1"/>
  <c r="F3033" i="19" s="1"/>
  <c r="F3034" i="19" s="1"/>
  <c r="F3035" i="19" s="1"/>
  <c r="F3036" i="19" s="1"/>
  <c r="F3037" i="19" s="1"/>
  <c r="F3038" i="19" s="1"/>
  <c r="F3039" i="19" s="1"/>
  <c r="F3040" i="19" s="1"/>
  <c r="F3041" i="19" s="1"/>
  <c r="F3042" i="19" s="1"/>
  <c r="F3043" i="19" s="1"/>
  <c r="F3044" i="19" s="1"/>
  <c r="F3045" i="19" s="1"/>
  <c r="F3046" i="19" s="1"/>
  <c r="F3047" i="19" s="1"/>
  <c r="F3048" i="19" s="1"/>
  <c r="F3049" i="19" s="1"/>
  <c r="F3050" i="19" s="1"/>
  <c r="F3051" i="19" s="1"/>
  <c r="F3052" i="19" s="1"/>
  <c r="F3053" i="19" s="1"/>
  <c r="F3054" i="19" s="1"/>
  <c r="F3055" i="19" s="1"/>
  <c r="F3056" i="19" s="1"/>
  <c r="F3057" i="19" s="1"/>
  <c r="F3058" i="19" s="1"/>
  <c r="F3059" i="19" s="1"/>
  <c r="F3060" i="19" s="1"/>
  <c r="F3061" i="19" s="1"/>
  <c r="F3062" i="19" s="1"/>
  <c r="F3063" i="19" s="1"/>
  <c r="F3064" i="19" s="1"/>
  <c r="F3065" i="19" s="1"/>
  <c r="F3066" i="19" s="1"/>
  <c r="F3067" i="19" s="1"/>
  <c r="F3068" i="19" s="1"/>
  <c r="F3069" i="19" s="1"/>
  <c r="F3070" i="19" s="1"/>
  <c r="F3071" i="19" s="1"/>
  <c r="F3072" i="19" s="1"/>
  <c r="F3073" i="19" s="1"/>
  <c r="F3074" i="19" s="1"/>
  <c r="F3075" i="19" s="1"/>
  <c r="F3076" i="19" s="1"/>
  <c r="F3077" i="19" s="1"/>
  <c r="F3078" i="19" s="1"/>
  <c r="F3079" i="19" s="1"/>
  <c r="F3080" i="19" s="1"/>
  <c r="F3081" i="19" s="1"/>
  <c r="F3082" i="19" s="1"/>
  <c r="F3083" i="19" s="1"/>
  <c r="F3084" i="19" s="1"/>
  <c r="F3085" i="19" s="1"/>
  <c r="F3086" i="19" s="1"/>
  <c r="F3087" i="19" s="1"/>
  <c r="F3088" i="19" s="1"/>
  <c r="F3089" i="19" s="1"/>
  <c r="F3090" i="19" s="1"/>
  <c r="F3091" i="19" s="1"/>
  <c r="F3092" i="19" s="1"/>
  <c r="F3093" i="19" s="1"/>
  <c r="F3094" i="19" s="1"/>
  <c r="F3095" i="19" s="1"/>
  <c r="F3096" i="19" s="1"/>
  <c r="F3097" i="19" s="1"/>
  <c r="F3098" i="19" s="1"/>
  <c r="F3099" i="19" s="1"/>
  <c r="F3100" i="19" s="1"/>
  <c r="F3101" i="19" s="1"/>
  <c r="F3102" i="19" s="1"/>
  <c r="F3103" i="19" s="1"/>
  <c r="F3104" i="19" s="1"/>
  <c r="F3105" i="19" s="1"/>
  <c r="F3106" i="19" s="1"/>
  <c r="F3107" i="19" s="1"/>
  <c r="F3108" i="19" s="1"/>
  <c r="F3109" i="19" s="1"/>
  <c r="F3110" i="19" s="1"/>
  <c r="F3111" i="19" s="1"/>
  <c r="F3112" i="19" s="1"/>
  <c r="F3113" i="19" s="1"/>
  <c r="F3114" i="19" s="1"/>
  <c r="F3115" i="19" s="1"/>
  <c r="F3116" i="19" s="1"/>
  <c r="F3117" i="19" s="1"/>
  <c r="F3118" i="19" s="1"/>
  <c r="F3119" i="19" s="1"/>
  <c r="F3120" i="19" s="1"/>
  <c r="F3121" i="19" s="1"/>
  <c r="F3122" i="19" s="1"/>
  <c r="F3123" i="19" s="1"/>
  <c r="F3124" i="19" s="1"/>
  <c r="F3125" i="19" s="1"/>
  <c r="F3126" i="19" s="1"/>
  <c r="F3127" i="19" s="1"/>
  <c r="F3128" i="19" s="1"/>
  <c r="F3129" i="19" s="1"/>
  <c r="F3130" i="19" s="1"/>
  <c r="F3131" i="19" s="1"/>
  <c r="F3132" i="19" s="1"/>
  <c r="F3133" i="19" s="1"/>
  <c r="F3134" i="19" s="1"/>
  <c r="F3135" i="19" s="1"/>
  <c r="F3136" i="19" s="1"/>
  <c r="F3137" i="19" s="1"/>
  <c r="F3138" i="19" s="1"/>
  <c r="F3139" i="19" s="1"/>
  <c r="F3140" i="19" s="1"/>
  <c r="F3141" i="19" s="1"/>
  <c r="F3142" i="19" s="1"/>
  <c r="F3143" i="19" s="1"/>
  <c r="F3144" i="19" s="1"/>
  <c r="F3145" i="19" s="1"/>
  <c r="F3146" i="19" s="1"/>
  <c r="F3147" i="19" s="1"/>
  <c r="F3148" i="19" s="1"/>
  <c r="F3149" i="19" s="1"/>
  <c r="F3150" i="19" s="1"/>
  <c r="F3151" i="19" s="1"/>
  <c r="F3152" i="19" s="1"/>
  <c r="F3153" i="19" s="1"/>
  <c r="F3154" i="19" s="1"/>
  <c r="F3155" i="19" s="1"/>
  <c r="F3156" i="19" s="1"/>
  <c r="F3157" i="19" s="1"/>
  <c r="F3158" i="19" s="1"/>
  <c r="F3159" i="19" s="1"/>
  <c r="F3160" i="19" s="1"/>
  <c r="F3161" i="19" s="1"/>
  <c r="F3162" i="19" s="1"/>
  <c r="F3163" i="19" s="1"/>
  <c r="F3164" i="19" s="1"/>
  <c r="F3165" i="19" s="1"/>
  <c r="F3166" i="19" s="1"/>
  <c r="F3167" i="19" s="1"/>
  <c r="F3168" i="19" s="1"/>
  <c r="F3169" i="19" s="1"/>
  <c r="F3170" i="19" s="1"/>
  <c r="F3171" i="19" s="1"/>
  <c r="F3172" i="19" s="1"/>
  <c r="F3173" i="19" s="1"/>
  <c r="F3174" i="19" s="1"/>
  <c r="F3175" i="19" s="1"/>
  <c r="F3176" i="19" s="1"/>
  <c r="F3177" i="19" s="1"/>
  <c r="F3178" i="19" s="1"/>
  <c r="F3179" i="19" s="1"/>
  <c r="F3180" i="19" s="1"/>
  <c r="F3181" i="19" s="1"/>
  <c r="F3182" i="19" s="1"/>
  <c r="F3183" i="19" s="1"/>
  <c r="F3184" i="19" s="1"/>
  <c r="F3185" i="19" s="1"/>
  <c r="F3186" i="19" s="1"/>
  <c r="F3187" i="19" s="1"/>
  <c r="F3188" i="19" s="1"/>
  <c r="F3189" i="19" s="1"/>
  <c r="F3190" i="19" s="1"/>
  <c r="F3191" i="19" s="1"/>
  <c r="F3192" i="19" s="1"/>
  <c r="F3193" i="19" s="1"/>
  <c r="F3194" i="19" s="1"/>
  <c r="F3195" i="19" s="1"/>
  <c r="F3196" i="19" s="1"/>
  <c r="F3197" i="19" s="1"/>
  <c r="F3198" i="19" s="1"/>
  <c r="F3199" i="19" s="1"/>
  <c r="F3200" i="19" s="1"/>
  <c r="F3201" i="19" s="1"/>
  <c r="F3202" i="19" s="1"/>
  <c r="F3203" i="19" s="1"/>
  <c r="F3204" i="19" s="1"/>
  <c r="F3205" i="19" s="1"/>
  <c r="F3206" i="19" s="1"/>
  <c r="F3207" i="19" s="1"/>
  <c r="F3208" i="19" s="1"/>
  <c r="F3209" i="19" s="1"/>
  <c r="F3210" i="19" s="1"/>
  <c r="F3211" i="19" s="1"/>
  <c r="F3212" i="19" s="1"/>
  <c r="F3213" i="19" s="1"/>
  <c r="F3214" i="19" s="1"/>
  <c r="F3215" i="19" s="1"/>
  <c r="F3216" i="19" s="1"/>
  <c r="F3217" i="19" s="1"/>
  <c r="F3218" i="19" s="1"/>
  <c r="F3219" i="19" s="1"/>
  <c r="F3220" i="19" s="1"/>
  <c r="F3221" i="19" s="1"/>
  <c r="F3222" i="19" s="1"/>
  <c r="F3223" i="19" s="1"/>
  <c r="F3224" i="19" s="1"/>
  <c r="F3225" i="19" s="1"/>
  <c r="F3226" i="19" s="1"/>
  <c r="F3227" i="19" s="1"/>
  <c r="F3228" i="19" s="1"/>
  <c r="F3229" i="19" s="1"/>
  <c r="F3230" i="19" s="1"/>
  <c r="F3231" i="19" s="1"/>
  <c r="F3232" i="19" s="1"/>
  <c r="F3233" i="19" s="1"/>
  <c r="F3234" i="19" s="1"/>
  <c r="F3235" i="19" s="1"/>
  <c r="F3236" i="19" s="1"/>
  <c r="F3237" i="19" s="1"/>
  <c r="F3238" i="19" s="1"/>
  <c r="F3239" i="19" s="1"/>
  <c r="F3240" i="19" s="1"/>
  <c r="F3241" i="19" s="1"/>
  <c r="F3242" i="19" s="1"/>
  <c r="F3243" i="19" s="1"/>
  <c r="F3244" i="19" s="1"/>
  <c r="F3245" i="19" s="1"/>
  <c r="F3246" i="19" s="1"/>
  <c r="F3247" i="19" s="1"/>
  <c r="F3248" i="19" s="1"/>
  <c r="F3249" i="19" s="1"/>
  <c r="F3250" i="19" s="1"/>
  <c r="F3251" i="19" s="1"/>
  <c r="F3252" i="19" s="1"/>
  <c r="F3253" i="19" s="1"/>
  <c r="F3254" i="19" s="1"/>
  <c r="F3255" i="19" s="1"/>
  <c r="F3256" i="19" s="1"/>
  <c r="F3257" i="19" s="1"/>
  <c r="F3258" i="19" s="1"/>
  <c r="F3259" i="19" s="1"/>
  <c r="F3260" i="19" s="1"/>
  <c r="F3261" i="19" s="1"/>
  <c r="F3262" i="19" s="1"/>
  <c r="F3263" i="19" s="1"/>
  <c r="F3264" i="19" s="1"/>
  <c r="F3265" i="19" s="1"/>
  <c r="F3266" i="19" s="1"/>
  <c r="F3267" i="19" s="1"/>
  <c r="F3268" i="19" s="1"/>
  <c r="F3269" i="19" s="1"/>
  <c r="F3270" i="19" s="1"/>
  <c r="F3271" i="19" s="1"/>
  <c r="F3272" i="19" s="1"/>
  <c r="F3273" i="19" s="1"/>
  <c r="F3274" i="19" s="1"/>
  <c r="F3275" i="19" s="1"/>
  <c r="F3276" i="19" s="1"/>
  <c r="F3277" i="19" s="1"/>
  <c r="F3278" i="19" s="1"/>
  <c r="F3279" i="19" s="1"/>
  <c r="F3280" i="19" s="1"/>
  <c r="F3281" i="19" s="1"/>
  <c r="F3282" i="19" s="1"/>
  <c r="F3283" i="19" s="1"/>
  <c r="F3284" i="19" s="1"/>
  <c r="F3285" i="19" s="1"/>
  <c r="F3286" i="19" s="1"/>
  <c r="F3287" i="19" s="1"/>
  <c r="F3288" i="19" s="1"/>
  <c r="F3289" i="19" s="1"/>
  <c r="F3290" i="19" s="1"/>
  <c r="F3291" i="19" s="1"/>
  <c r="F3292" i="19" s="1"/>
  <c r="F3293" i="19" s="1"/>
  <c r="F3294" i="19" s="1"/>
  <c r="F3295" i="19" s="1"/>
  <c r="F3296" i="19" s="1"/>
  <c r="F3297" i="19" s="1"/>
  <c r="F3298" i="19" s="1"/>
  <c r="F3299" i="19" s="1"/>
  <c r="F3300" i="19" s="1"/>
  <c r="F3301" i="19" s="1"/>
  <c r="F3302" i="19" s="1"/>
  <c r="F3303" i="19" s="1"/>
  <c r="F3304" i="19" s="1"/>
  <c r="F3305" i="19" s="1"/>
  <c r="F3306" i="19" s="1"/>
  <c r="F3307" i="19" s="1"/>
  <c r="F3308" i="19" s="1"/>
  <c r="F3309" i="19" s="1"/>
  <c r="F3310" i="19" s="1"/>
  <c r="F3311" i="19" s="1"/>
  <c r="F3312" i="19" s="1"/>
  <c r="F3313" i="19" s="1"/>
  <c r="F3314" i="19" s="1"/>
  <c r="F3315" i="19" s="1"/>
  <c r="F3316" i="19" s="1"/>
  <c r="F3317" i="19" s="1"/>
  <c r="F3318" i="19" s="1"/>
  <c r="F3319" i="19" s="1"/>
  <c r="F3320" i="19" s="1"/>
  <c r="F3321" i="19" s="1"/>
  <c r="F3322" i="19" s="1"/>
  <c r="F3323" i="19" s="1"/>
  <c r="F3324" i="19" s="1"/>
  <c r="F3325" i="19" s="1"/>
  <c r="F3326" i="19" s="1"/>
  <c r="F3327" i="19" s="1"/>
  <c r="F3328" i="19" s="1"/>
  <c r="F3329" i="19" s="1"/>
  <c r="F3330" i="19" s="1"/>
  <c r="F3331" i="19" s="1"/>
  <c r="F3332" i="19" s="1"/>
  <c r="F3333" i="19" s="1"/>
  <c r="F3334" i="19" s="1"/>
  <c r="F3335" i="19" s="1"/>
  <c r="F3336" i="19" s="1"/>
  <c r="F3337" i="19" s="1"/>
  <c r="F3338" i="19" s="1"/>
  <c r="F3339" i="19" s="1"/>
  <c r="F3340" i="19" s="1"/>
  <c r="F3341" i="19" s="1"/>
  <c r="F3342" i="19" s="1"/>
  <c r="F3343" i="19" s="1"/>
  <c r="F3344" i="19" s="1"/>
  <c r="F3345" i="19" s="1"/>
  <c r="F3346" i="19" s="1"/>
  <c r="F3347" i="19" s="1"/>
  <c r="F3348" i="19" s="1"/>
  <c r="F3349" i="19" s="1"/>
  <c r="F3350" i="19" s="1"/>
  <c r="F3351" i="19" s="1"/>
  <c r="F3352" i="19" s="1"/>
  <c r="F3353" i="19" s="1"/>
  <c r="F3354" i="19" s="1"/>
  <c r="F3355" i="19" s="1"/>
  <c r="F3356" i="19" s="1"/>
  <c r="F3357" i="19" s="1"/>
  <c r="F3358" i="19" s="1"/>
  <c r="F3359" i="19" s="1"/>
  <c r="F3360" i="19" s="1"/>
  <c r="F3361" i="19" s="1"/>
  <c r="F3362" i="19" s="1"/>
  <c r="F3363" i="19" s="1"/>
  <c r="F3364" i="19" s="1"/>
  <c r="F3365" i="19" s="1"/>
  <c r="F3366" i="19" s="1"/>
  <c r="F3367" i="19" s="1"/>
  <c r="F3368" i="19" s="1"/>
  <c r="F3369" i="19" s="1"/>
  <c r="F3370" i="19" s="1"/>
  <c r="F3371" i="19" s="1"/>
  <c r="F3372" i="19" s="1"/>
  <c r="F3373" i="19" s="1"/>
  <c r="F3374" i="19" s="1"/>
  <c r="F3375" i="19" s="1"/>
  <c r="F3376" i="19" s="1"/>
  <c r="F3377" i="19" s="1"/>
  <c r="F3378" i="19" s="1"/>
  <c r="F3379" i="19" s="1"/>
  <c r="F3380" i="19" s="1"/>
  <c r="F3381" i="19" s="1"/>
  <c r="F3382" i="19" s="1"/>
  <c r="F3383" i="19" s="1"/>
  <c r="F3384" i="19" s="1"/>
  <c r="F3385" i="19" s="1"/>
  <c r="F3386" i="19" s="1"/>
  <c r="F3387" i="19" s="1"/>
  <c r="F3388" i="19" s="1"/>
  <c r="F3389" i="19" s="1"/>
  <c r="F3390" i="19" s="1"/>
  <c r="F3391" i="19" s="1"/>
  <c r="F3392" i="19" s="1"/>
  <c r="F3393" i="19" s="1"/>
  <c r="F3394" i="19" s="1"/>
  <c r="F3395" i="19" s="1"/>
  <c r="F3396" i="19" s="1"/>
  <c r="F3397" i="19" s="1"/>
  <c r="F3398" i="19" s="1"/>
  <c r="F3399" i="19" s="1"/>
  <c r="F3400" i="19" s="1"/>
  <c r="F3401" i="19" s="1"/>
  <c r="F3402" i="19" s="1"/>
  <c r="F3403" i="19" s="1"/>
  <c r="F3404" i="19" s="1"/>
  <c r="F3405" i="19" s="1"/>
  <c r="F3406" i="19" s="1"/>
  <c r="F3407" i="19" s="1"/>
  <c r="F3408" i="19" s="1"/>
  <c r="F3409" i="19" s="1"/>
  <c r="F3410" i="19" s="1"/>
  <c r="F3411" i="19" s="1"/>
  <c r="F3412" i="19" s="1"/>
  <c r="F3413" i="19" s="1"/>
  <c r="F3414" i="19" s="1"/>
  <c r="F3415" i="19" s="1"/>
  <c r="F3416" i="19" s="1"/>
  <c r="F3417" i="19" s="1"/>
  <c r="F3418" i="19" s="1"/>
  <c r="F3419" i="19" s="1"/>
  <c r="F3420" i="19" s="1"/>
  <c r="F3421" i="19" s="1"/>
  <c r="F3422" i="19" s="1"/>
  <c r="F3423" i="19" s="1"/>
  <c r="F3424" i="19" s="1"/>
  <c r="F3425" i="19" s="1"/>
  <c r="F3426" i="19" s="1"/>
  <c r="F3427" i="19" s="1"/>
  <c r="F3428" i="19" s="1"/>
  <c r="F3429" i="19" s="1"/>
  <c r="F3430" i="19" s="1"/>
  <c r="F3431" i="19" s="1"/>
  <c r="F3432" i="19" s="1"/>
  <c r="F3433" i="19" s="1"/>
  <c r="F3434" i="19" s="1"/>
  <c r="F3435" i="19" s="1"/>
  <c r="F3436" i="19" s="1"/>
  <c r="F3437" i="19" s="1"/>
  <c r="F3438" i="19" s="1"/>
  <c r="F3439" i="19" s="1"/>
  <c r="F3440" i="19" s="1"/>
  <c r="F3441" i="19" s="1"/>
  <c r="F3442" i="19" s="1"/>
  <c r="F3443" i="19" s="1"/>
  <c r="F3444" i="19" s="1"/>
  <c r="F3445" i="19" s="1"/>
  <c r="F3446" i="19" s="1"/>
  <c r="F3447" i="19" s="1"/>
  <c r="F3448" i="19" s="1"/>
  <c r="F3449" i="19" s="1"/>
  <c r="F3450" i="19" s="1"/>
  <c r="F3451" i="19" s="1"/>
  <c r="F3452" i="19" s="1"/>
  <c r="F3453" i="19" s="1"/>
  <c r="F3454" i="19" s="1"/>
  <c r="F3455" i="19" s="1"/>
  <c r="F3456" i="19" s="1"/>
  <c r="F3457" i="19" s="1"/>
  <c r="F3458" i="19" s="1"/>
  <c r="F3459" i="19" s="1"/>
  <c r="F3460" i="19" s="1"/>
  <c r="F3461" i="19" s="1"/>
  <c r="F3462" i="19" s="1"/>
  <c r="F3463" i="19" s="1"/>
  <c r="F3464" i="19" s="1"/>
  <c r="F3465" i="19" s="1"/>
  <c r="F3466" i="19" s="1"/>
  <c r="F3467" i="19" s="1"/>
  <c r="F3468" i="19" s="1"/>
  <c r="F3469" i="19" s="1"/>
  <c r="F3470" i="19" s="1"/>
  <c r="F3471" i="19" s="1"/>
  <c r="F3472" i="19" s="1"/>
  <c r="F3473" i="19" s="1"/>
  <c r="F3474" i="19" s="1"/>
  <c r="F3475" i="19" s="1"/>
  <c r="F3476" i="19" s="1"/>
  <c r="F3477" i="19" s="1"/>
  <c r="F3478" i="19" s="1"/>
  <c r="F3479" i="19" s="1"/>
  <c r="F3480" i="19" s="1"/>
  <c r="F3481" i="19" s="1"/>
  <c r="F3482" i="19" s="1"/>
  <c r="F3483" i="19" s="1"/>
  <c r="F3484" i="19" s="1"/>
  <c r="F3485" i="19" s="1"/>
  <c r="F3486" i="19" s="1"/>
  <c r="F3487" i="19" s="1"/>
  <c r="F3488" i="19" s="1"/>
  <c r="F3489" i="19" s="1"/>
  <c r="F3490" i="19" s="1"/>
  <c r="F3491" i="19" s="1"/>
  <c r="F3492" i="19" s="1"/>
  <c r="F3493" i="19" s="1"/>
  <c r="F3494" i="19" s="1"/>
  <c r="F3495" i="19" s="1"/>
  <c r="F3496" i="19" s="1"/>
  <c r="F3497" i="19" s="1"/>
  <c r="F3498" i="19" s="1"/>
  <c r="F3499" i="19" s="1"/>
  <c r="F3500" i="19" s="1"/>
  <c r="F3501" i="19" s="1"/>
  <c r="F3502" i="19" s="1"/>
  <c r="F3503" i="19" s="1"/>
  <c r="F3504" i="19" s="1"/>
  <c r="F3505" i="19" s="1"/>
  <c r="F3506" i="19" s="1"/>
  <c r="F3507" i="19" s="1"/>
  <c r="F3508" i="19" s="1"/>
  <c r="F3509" i="19" s="1"/>
  <c r="F3510" i="19" s="1"/>
  <c r="F3511" i="19" s="1"/>
  <c r="F3512" i="19" s="1"/>
  <c r="F3513" i="19" s="1"/>
  <c r="F3514" i="19" s="1"/>
  <c r="F3515" i="19" s="1"/>
  <c r="F3516" i="19" s="1"/>
  <c r="F3517" i="19" s="1"/>
  <c r="F3518" i="19" s="1"/>
  <c r="F3519" i="19" s="1"/>
  <c r="F3520" i="19" s="1"/>
  <c r="F3521" i="19" s="1"/>
  <c r="F3522" i="19" s="1"/>
  <c r="F3523" i="19" s="1"/>
  <c r="F3524" i="19" s="1"/>
  <c r="F3525" i="19" s="1"/>
  <c r="F3526" i="19" s="1"/>
  <c r="F3527" i="19" s="1"/>
  <c r="F3528" i="19" s="1"/>
  <c r="F3529" i="19" s="1"/>
  <c r="F3530" i="19" s="1"/>
  <c r="F3531" i="19" s="1"/>
  <c r="F3532" i="19" s="1"/>
  <c r="F3533" i="19" s="1"/>
  <c r="F3534" i="19" s="1"/>
  <c r="F3535" i="19" s="1"/>
  <c r="F3536" i="19" s="1"/>
  <c r="F3537" i="19" s="1"/>
  <c r="F3538" i="19" s="1"/>
  <c r="F3539" i="19" s="1"/>
  <c r="F3540" i="19" s="1"/>
  <c r="F3541" i="19" s="1"/>
  <c r="F3542" i="19" s="1"/>
  <c r="F3543" i="19" s="1"/>
  <c r="F3544" i="19" s="1"/>
  <c r="F3545" i="19" s="1"/>
  <c r="F3546" i="19" s="1"/>
  <c r="F3547" i="19" s="1"/>
  <c r="F3548" i="19" s="1"/>
  <c r="F3549" i="19" s="1"/>
  <c r="F3550" i="19" s="1"/>
  <c r="F3551" i="19" s="1"/>
  <c r="F3552" i="19" s="1"/>
  <c r="F3553" i="19" s="1"/>
  <c r="F3554" i="19" s="1"/>
  <c r="F3555" i="19" s="1"/>
  <c r="F3556" i="19" s="1"/>
  <c r="F3557" i="19" s="1"/>
  <c r="F3558" i="19" s="1"/>
  <c r="F3559" i="19" s="1"/>
  <c r="F3560" i="19" s="1"/>
  <c r="F3561" i="19" s="1"/>
  <c r="F3562" i="19" s="1"/>
  <c r="F3563" i="19" s="1"/>
  <c r="F3564" i="19" s="1"/>
  <c r="F3565" i="19" s="1"/>
  <c r="F3566" i="19" s="1"/>
  <c r="F3567" i="19" s="1"/>
  <c r="F3568" i="19" s="1"/>
  <c r="F3569" i="19" s="1"/>
  <c r="F3570" i="19" s="1"/>
  <c r="F3571" i="19" s="1"/>
  <c r="F3572" i="19" s="1"/>
  <c r="F3573" i="19" s="1"/>
  <c r="F3574" i="19" s="1"/>
  <c r="F3575" i="19" s="1"/>
  <c r="F3576" i="19" s="1"/>
  <c r="F3577" i="19" s="1"/>
  <c r="F3578" i="19" s="1"/>
  <c r="F3579" i="19" s="1"/>
  <c r="F3580" i="19" s="1"/>
  <c r="F3581" i="19" s="1"/>
  <c r="F3582" i="19" s="1"/>
  <c r="F3583" i="19" s="1"/>
  <c r="F3584" i="19" s="1"/>
  <c r="F3585" i="19" s="1"/>
  <c r="F3586" i="19" s="1"/>
  <c r="F3587" i="19" s="1"/>
  <c r="F3588" i="19" s="1"/>
  <c r="F3589" i="19" s="1"/>
  <c r="F3590" i="19" s="1"/>
  <c r="F3591" i="19" s="1"/>
  <c r="F3592" i="19" s="1"/>
  <c r="F3593" i="19" s="1"/>
  <c r="F3594" i="19" s="1"/>
  <c r="F3595" i="19" s="1"/>
  <c r="F3596" i="19" s="1"/>
  <c r="F3597" i="19" s="1"/>
  <c r="F3598" i="19" s="1"/>
  <c r="F3599" i="19" s="1"/>
  <c r="F3600" i="19" s="1"/>
  <c r="F3601" i="19" s="1"/>
  <c r="F3602" i="19" s="1"/>
  <c r="F3603" i="19" s="1"/>
  <c r="F3604" i="19" s="1"/>
  <c r="F3605" i="19" s="1"/>
  <c r="F3606" i="19" s="1"/>
  <c r="F3607" i="19" s="1"/>
  <c r="F3608" i="19" s="1"/>
  <c r="F3609" i="19" s="1"/>
  <c r="F3610" i="19" s="1"/>
  <c r="F3611" i="19" s="1"/>
  <c r="F3612" i="19" s="1"/>
  <c r="F3613" i="19" s="1"/>
  <c r="F3614" i="19" s="1"/>
  <c r="F3615" i="19" s="1"/>
  <c r="F3616" i="19" s="1"/>
  <c r="F3617" i="19" s="1"/>
  <c r="F3618" i="19" s="1"/>
  <c r="F3619" i="19" s="1"/>
  <c r="F3620" i="19" s="1"/>
  <c r="F3621" i="19" s="1"/>
  <c r="F3622" i="19" s="1"/>
  <c r="F3623" i="19" s="1"/>
  <c r="F3624" i="19" s="1"/>
  <c r="F3625" i="19" s="1"/>
  <c r="F3626" i="19" s="1"/>
  <c r="F3627" i="19" s="1"/>
  <c r="F3628" i="19" s="1"/>
  <c r="F3629" i="19" s="1"/>
  <c r="F3630" i="19" s="1"/>
  <c r="F3631" i="19" s="1"/>
  <c r="F3632" i="19" s="1"/>
  <c r="F3633" i="19" s="1"/>
  <c r="F3634" i="19" s="1"/>
  <c r="F3635" i="19" s="1"/>
  <c r="F3636" i="19" s="1"/>
  <c r="F3637" i="19" s="1"/>
  <c r="F3638" i="19" s="1"/>
  <c r="F3639" i="19" s="1"/>
  <c r="F3640" i="19" s="1"/>
  <c r="F3641" i="19" s="1"/>
  <c r="F3642" i="19" s="1"/>
  <c r="F3643" i="19" s="1"/>
  <c r="F3644" i="19" s="1"/>
  <c r="F3645" i="19" s="1"/>
  <c r="F3646" i="19" s="1"/>
  <c r="F3647" i="19" s="1"/>
  <c r="F3648" i="19" s="1"/>
  <c r="F3649" i="19" s="1"/>
  <c r="F3650" i="19" s="1"/>
  <c r="F3651" i="19" s="1"/>
  <c r="F3652" i="19" s="1"/>
  <c r="F3653" i="19" s="1"/>
  <c r="F3654" i="19" s="1"/>
  <c r="F3655" i="19" s="1"/>
  <c r="F3656" i="19" s="1"/>
  <c r="F3657" i="19" s="1"/>
  <c r="F3658" i="19" s="1"/>
  <c r="F3659" i="19" s="1"/>
  <c r="F3660" i="19" s="1"/>
  <c r="F3661" i="19" s="1"/>
  <c r="F3662" i="19" s="1"/>
  <c r="F3663" i="19" s="1"/>
  <c r="F3664" i="19" s="1"/>
  <c r="F3665" i="19" s="1"/>
  <c r="F3666" i="19" s="1"/>
  <c r="F3667" i="19" s="1"/>
  <c r="F3668" i="19" s="1"/>
  <c r="F3669" i="19" s="1"/>
  <c r="F3670" i="19" s="1"/>
  <c r="F3671" i="19" s="1"/>
  <c r="F3672" i="19" s="1"/>
  <c r="F3673" i="19" s="1"/>
  <c r="F3674" i="19" s="1"/>
  <c r="F3675" i="19" s="1"/>
  <c r="F3676" i="19" s="1"/>
  <c r="F3677" i="19" s="1"/>
  <c r="F3678" i="19" s="1"/>
  <c r="F3679" i="19" s="1"/>
  <c r="F3680" i="19" s="1"/>
  <c r="F3681" i="19" s="1"/>
  <c r="F3682" i="19" s="1"/>
  <c r="F3683" i="19" s="1"/>
  <c r="F3684" i="19" s="1"/>
  <c r="F3685" i="19" s="1"/>
  <c r="F3686" i="19" s="1"/>
  <c r="F3687" i="19" s="1"/>
  <c r="F3688" i="19" s="1"/>
  <c r="F3689" i="19" s="1"/>
  <c r="F3690" i="19" s="1"/>
  <c r="F3691" i="19" s="1"/>
  <c r="F3692" i="19" s="1"/>
  <c r="F3693" i="19" s="1"/>
  <c r="F3694" i="19" s="1"/>
  <c r="F3695" i="19" s="1"/>
  <c r="F3696" i="19" s="1"/>
  <c r="F3697" i="19" s="1"/>
  <c r="F3698" i="19" s="1"/>
  <c r="F3699" i="19" s="1"/>
  <c r="F3700" i="19" s="1"/>
  <c r="F3701" i="19" s="1"/>
  <c r="F3702" i="19" s="1"/>
  <c r="F3703" i="19" s="1"/>
  <c r="F3704" i="19" s="1"/>
  <c r="F3705" i="19" s="1"/>
  <c r="F3706" i="19" s="1"/>
  <c r="F3707" i="19" s="1"/>
  <c r="F3708" i="19" s="1"/>
  <c r="F3709" i="19" s="1"/>
  <c r="F3710" i="19" s="1"/>
  <c r="F3711" i="19" s="1"/>
  <c r="F3712" i="19" s="1"/>
  <c r="F3713" i="19" s="1"/>
  <c r="F3714" i="19" s="1"/>
  <c r="F3715" i="19" s="1"/>
  <c r="F3716" i="19" s="1"/>
  <c r="F3717" i="19" s="1"/>
  <c r="F3718" i="19" s="1"/>
  <c r="F3719" i="19" s="1"/>
  <c r="F3720" i="19" s="1"/>
  <c r="F3721" i="19" s="1"/>
  <c r="F3722" i="19" s="1"/>
  <c r="F3723" i="19" s="1"/>
  <c r="F3724" i="19" s="1"/>
  <c r="F3725" i="19" s="1"/>
  <c r="F3726" i="19" s="1"/>
  <c r="F3727" i="19" s="1"/>
  <c r="F3728" i="19" s="1"/>
  <c r="F3729" i="19" s="1"/>
  <c r="F3730" i="19" s="1"/>
  <c r="F3731" i="19" s="1"/>
  <c r="F3732" i="19" s="1"/>
  <c r="F3733" i="19" s="1"/>
  <c r="F3734" i="19" s="1"/>
  <c r="F3735" i="19" s="1"/>
  <c r="F3736" i="19" s="1"/>
  <c r="F3737" i="19" s="1"/>
  <c r="F3738" i="19" s="1"/>
  <c r="F3739" i="19" s="1"/>
  <c r="F3740" i="19" s="1"/>
  <c r="F3741" i="19" s="1"/>
  <c r="F3742" i="19" s="1"/>
  <c r="F3743" i="19" s="1"/>
  <c r="F3744" i="19" s="1"/>
  <c r="F3745" i="19" s="1"/>
  <c r="F3746" i="19" s="1"/>
  <c r="F3747" i="19" s="1"/>
  <c r="F3748" i="19" s="1"/>
  <c r="F3749" i="19" s="1"/>
  <c r="F3750" i="19" s="1"/>
  <c r="F3751" i="19" s="1"/>
  <c r="F3752" i="19" s="1"/>
  <c r="F3753" i="19" s="1"/>
  <c r="F3754" i="19" s="1"/>
  <c r="F3755" i="19" s="1"/>
  <c r="F3756" i="19" s="1"/>
  <c r="F3757" i="19" s="1"/>
  <c r="F3758" i="19" s="1"/>
  <c r="F3759" i="19" s="1"/>
  <c r="F3760" i="19" s="1"/>
  <c r="F3761" i="19" s="1"/>
  <c r="F3762" i="19" s="1"/>
  <c r="F3763" i="19" s="1"/>
  <c r="F3764" i="19" s="1"/>
  <c r="F3765" i="19" s="1"/>
  <c r="F3766" i="19" s="1"/>
  <c r="F3767" i="19" s="1"/>
  <c r="F3768" i="19" s="1"/>
  <c r="F3769" i="19" s="1"/>
  <c r="F3770" i="19" s="1"/>
  <c r="F3771" i="19" s="1"/>
  <c r="F3772" i="19" s="1"/>
  <c r="F3773" i="19" s="1"/>
  <c r="F3774" i="19" s="1"/>
  <c r="F3775" i="19" s="1"/>
  <c r="F3776" i="19" s="1"/>
  <c r="F3777" i="19" s="1"/>
  <c r="F3778" i="19" s="1"/>
  <c r="F3779" i="19" s="1"/>
  <c r="F3780" i="19" s="1"/>
  <c r="F3781" i="19" s="1"/>
  <c r="F3782" i="19" s="1"/>
  <c r="F3783" i="19" s="1"/>
  <c r="F3784" i="19" s="1"/>
  <c r="F3785" i="19" s="1"/>
  <c r="F3786" i="19" s="1"/>
  <c r="F3787" i="19" s="1"/>
  <c r="F3788" i="19" s="1"/>
  <c r="F3789" i="19" s="1"/>
  <c r="F3790" i="19" s="1"/>
  <c r="F3791" i="19" s="1"/>
  <c r="F3792" i="19" s="1"/>
  <c r="F3793" i="19" s="1"/>
  <c r="F3794" i="19" s="1"/>
  <c r="F3795" i="19" s="1"/>
  <c r="F3796" i="19" s="1"/>
  <c r="F3797" i="19" s="1"/>
  <c r="F3798" i="19" s="1"/>
  <c r="F3799" i="19" s="1"/>
  <c r="F3800" i="19" s="1"/>
  <c r="F3801" i="19" s="1"/>
  <c r="F3802" i="19" s="1"/>
  <c r="F3803" i="19" s="1"/>
  <c r="F3804" i="19" s="1"/>
  <c r="F3805" i="19" s="1"/>
  <c r="F3806" i="19" s="1"/>
  <c r="F3807" i="19" s="1"/>
  <c r="F3808" i="19" s="1"/>
  <c r="F3809" i="19" s="1"/>
  <c r="F3810" i="19" s="1"/>
  <c r="F3811" i="19" s="1"/>
  <c r="F3812" i="19" s="1"/>
  <c r="F3813" i="19" s="1"/>
  <c r="F3814" i="19" s="1"/>
  <c r="F3815" i="19" s="1"/>
  <c r="F3816" i="19" s="1"/>
  <c r="F3817" i="19" s="1"/>
  <c r="F3818" i="19" s="1"/>
  <c r="F3819" i="19" s="1"/>
  <c r="F3820" i="19" s="1"/>
  <c r="F3821" i="19" s="1"/>
  <c r="F3822" i="19" s="1"/>
  <c r="F3823" i="19" s="1"/>
  <c r="F3824" i="19" s="1"/>
  <c r="F3825" i="19" s="1"/>
  <c r="F3826" i="19" s="1"/>
  <c r="F3827" i="19" s="1"/>
  <c r="F3828" i="19" s="1"/>
  <c r="F3829" i="19" s="1"/>
  <c r="F3830" i="19" s="1"/>
  <c r="F3831" i="19" s="1"/>
  <c r="F3832" i="19" s="1"/>
  <c r="F3833" i="19" s="1"/>
  <c r="F3834" i="19" s="1"/>
  <c r="F3835" i="19" s="1"/>
  <c r="F3836" i="19" s="1"/>
  <c r="F3837" i="19" s="1"/>
  <c r="F3838" i="19" s="1"/>
  <c r="F3839" i="19" s="1"/>
  <c r="F3840" i="19" s="1"/>
  <c r="F3841" i="19" s="1"/>
  <c r="F3842" i="19" s="1"/>
  <c r="F3843" i="19" s="1"/>
  <c r="F3844" i="19" s="1"/>
  <c r="F3845" i="19" s="1"/>
  <c r="F3846" i="19" s="1"/>
  <c r="F3847" i="19" s="1"/>
  <c r="F3848" i="19" s="1"/>
  <c r="F3849" i="19" s="1"/>
  <c r="F3850" i="19" s="1"/>
  <c r="F3851" i="19" s="1"/>
  <c r="F3852" i="19" s="1"/>
  <c r="F3853" i="19" s="1"/>
  <c r="F3854" i="19" s="1"/>
  <c r="F3855" i="19" s="1"/>
  <c r="F3856" i="19" s="1"/>
  <c r="F3857" i="19" s="1"/>
  <c r="F3858" i="19" s="1"/>
  <c r="F3859" i="19" s="1"/>
  <c r="F3860" i="19" s="1"/>
  <c r="F3861" i="19" s="1"/>
  <c r="F3862" i="19" s="1"/>
  <c r="F3863" i="19" s="1"/>
  <c r="F3864" i="19" s="1"/>
  <c r="F3865" i="19" s="1"/>
  <c r="F3866" i="19" s="1"/>
  <c r="F3867" i="19" s="1"/>
  <c r="F3868" i="19" s="1"/>
  <c r="F3869" i="19" s="1"/>
  <c r="F3870" i="19" s="1"/>
  <c r="F3871" i="19" s="1"/>
  <c r="F3872" i="19" s="1"/>
  <c r="F3873" i="19" s="1"/>
  <c r="F3874" i="19" s="1"/>
  <c r="F3875" i="19" s="1"/>
  <c r="F3876" i="19" s="1"/>
  <c r="F3877" i="19" s="1"/>
  <c r="F3878" i="19" s="1"/>
  <c r="F3879" i="19" s="1"/>
  <c r="F3880" i="19" s="1"/>
  <c r="F3881" i="19" s="1"/>
  <c r="F3882" i="19" s="1"/>
  <c r="F3883" i="19" s="1"/>
  <c r="F3884" i="19" s="1"/>
  <c r="F3885" i="19" s="1"/>
  <c r="F3886" i="19" s="1"/>
  <c r="F3887" i="19" s="1"/>
  <c r="F3888" i="19" s="1"/>
  <c r="F3889" i="19" s="1"/>
  <c r="F3890" i="19" s="1"/>
  <c r="F3891" i="19" s="1"/>
  <c r="F3892" i="19" s="1"/>
  <c r="F3893" i="19" s="1"/>
  <c r="F3894" i="19" s="1"/>
  <c r="F3895" i="19" s="1"/>
  <c r="F3896" i="19" s="1"/>
  <c r="F3897" i="19" s="1"/>
  <c r="F3898" i="19" s="1"/>
  <c r="F3899" i="19" s="1"/>
  <c r="F3900" i="19" s="1"/>
  <c r="F3901" i="19" s="1"/>
  <c r="F3902" i="19" s="1"/>
  <c r="F3903" i="19" s="1"/>
  <c r="F3904" i="19" s="1"/>
  <c r="F3905" i="19" s="1"/>
  <c r="F3906" i="19" s="1"/>
  <c r="F3907" i="19" s="1"/>
  <c r="F3908" i="19" s="1"/>
  <c r="F3909" i="19" s="1"/>
  <c r="F3910" i="19" s="1"/>
  <c r="F3911" i="19" s="1"/>
  <c r="F3912" i="19" s="1"/>
  <c r="F3913" i="19" s="1"/>
  <c r="F3914" i="19" s="1"/>
  <c r="F3915" i="19" s="1"/>
  <c r="F3916" i="19" s="1"/>
  <c r="F3917" i="19" s="1"/>
  <c r="F3918" i="19" s="1"/>
  <c r="F3919" i="19" s="1"/>
  <c r="F3920" i="19" s="1"/>
  <c r="F3921" i="19" s="1"/>
  <c r="F3922" i="19" s="1"/>
  <c r="F3923" i="19" s="1"/>
  <c r="F3924" i="19" s="1"/>
  <c r="F3925" i="19" s="1"/>
  <c r="F3926" i="19" s="1"/>
  <c r="F3927" i="19" s="1"/>
  <c r="F3928" i="19" s="1"/>
  <c r="F3929" i="19" s="1"/>
  <c r="F3930" i="19" s="1"/>
  <c r="F3931" i="19" s="1"/>
  <c r="F3932" i="19" s="1"/>
  <c r="F3933" i="19" s="1"/>
  <c r="F3934" i="19" s="1"/>
  <c r="F3935" i="19" s="1"/>
  <c r="F3936" i="19" s="1"/>
  <c r="F3937" i="19" s="1"/>
  <c r="F3938" i="19" s="1"/>
  <c r="F3939" i="19" s="1"/>
  <c r="F3940" i="19" s="1"/>
  <c r="F3941" i="19" s="1"/>
  <c r="F3942" i="19" s="1"/>
  <c r="F3943" i="19" s="1"/>
  <c r="F3944" i="19" s="1"/>
  <c r="F3945" i="19" s="1"/>
  <c r="F3946" i="19" s="1"/>
  <c r="F3947" i="19" s="1"/>
  <c r="F3948" i="19" s="1"/>
  <c r="F3949" i="19" s="1"/>
  <c r="F3950" i="19" s="1"/>
  <c r="F3951" i="19" s="1"/>
  <c r="F3952" i="19" s="1"/>
  <c r="F3953" i="19" s="1"/>
  <c r="F3954" i="19" s="1"/>
  <c r="F3955" i="19" s="1"/>
  <c r="F3956" i="19" s="1"/>
  <c r="F3957" i="19" s="1"/>
  <c r="F3958" i="19" s="1"/>
  <c r="F3959" i="19" s="1"/>
  <c r="F3960" i="19" s="1"/>
  <c r="F3961" i="19" s="1"/>
  <c r="F3962" i="19" s="1"/>
  <c r="F3963" i="19" s="1"/>
  <c r="F3964" i="19" s="1"/>
  <c r="F3965" i="19" s="1"/>
  <c r="F3966" i="19" s="1"/>
  <c r="F3967" i="19" s="1"/>
  <c r="F3968" i="19" s="1"/>
  <c r="F3969" i="19" s="1"/>
  <c r="F3970" i="19" s="1"/>
  <c r="F3971" i="19" s="1"/>
  <c r="F3972" i="19" s="1"/>
  <c r="F3973" i="19" s="1"/>
  <c r="F3974" i="19" s="1"/>
  <c r="F3975" i="19" s="1"/>
  <c r="F3976" i="19" s="1"/>
  <c r="F3977" i="19" s="1"/>
  <c r="F3978" i="19" s="1"/>
  <c r="F3979" i="19" s="1"/>
  <c r="F3980" i="19" s="1"/>
  <c r="F3981" i="19" s="1"/>
  <c r="F3982" i="19" s="1"/>
  <c r="F3983" i="19" s="1"/>
  <c r="F3984" i="19" s="1"/>
  <c r="F3985" i="19" s="1"/>
  <c r="F3986" i="19" s="1"/>
  <c r="F3987" i="19" s="1"/>
  <c r="F3988" i="19" s="1"/>
  <c r="F3989" i="19" s="1"/>
  <c r="F3990" i="19" s="1"/>
  <c r="F3991" i="19" s="1"/>
  <c r="F3992" i="19" s="1"/>
  <c r="F3993" i="19" s="1"/>
  <c r="F3994" i="19" s="1"/>
  <c r="F3995" i="19" s="1"/>
  <c r="F3996" i="19" s="1"/>
  <c r="F3997" i="19" s="1"/>
  <c r="F3998" i="19" s="1"/>
  <c r="F3999" i="19" s="1"/>
  <c r="F4000" i="19" s="1"/>
  <c r="F4001" i="19" s="1"/>
  <c r="F4002" i="19" s="1"/>
  <c r="F4003" i="19" s="1"/>
  <c r="F4004" i="19" s="1"/>
  <c r="F4005" i="19" s="1"/>
  <c r="F4006" i="19" s="1"/>
  <c r="F4007" i="19" s="1"/>
  <c r="F4008" i="19" s="1"/>
  <c r="F4009" i="19" s="1"/>
  <c r="F4010" i="19" s="1"/>
  <c r="F4011" i="19" s="1"/>
  <c r="F4012" i="19" s="1"/>
  <c r="F4013" i="19" s="1"/>
  <c r="F4014" i="19" s="1"/>
  <c r="F4015" i="19" s="1"/>
  <c r="F4016" i="19" s="1"/>
  <c r="F4017" i="19" s="1"/>
  <c r="F4018" i="19" s="1"/>
  <c r="F4019" i="19" s="1"/>
  <c r="F4020" i="19" s="1"/>
  <c r="F4021" i="19" s="1"/>
  <c r="F4022" i="19" s="1"/>
  <c r="F4023" i="19" s="1"/>
  <c r="F4024" i="19" s="1"/>
  <c r="F4025" i="19" s="1"/>
  <c r="F4026" i="19" s="1"/>
  <c r="F4027" i="19" s="1"/>
  <c r="F4028" i="19" s="1"/>
  <c r="F4029" i="19" s="1"/>
  <c r="F4030" i="19" s="1"/>
  <c r="F4031" i="19" s="1"/>
  <c r="F4032" i="19" s="1"/>
  <c r="F4033" i="19" s="1"/>
  <c r="F4034" i="19" s="1"/>
  <c r="F4035" i="19" s="1"/>
  <c r="F4036" i="19" s="1"/>
  <c r="F4037" i="19" s="1"/>
  <c r="F4038" i="19" s="1"/>
  <c r="F4039" i="19" s="1"/>
  <c r="F4040" i="19" s="1"/>
  <c r="F4041" i="19" s="1"/>
  <c r="F4042" i="19" s="1"/>
  <c r="F4043" i="19" s="1"/>
  <c r="F4044" i="19" s="1"/>
  <c r="F4045" i="19" s="1"/>
  <c r="F4046" i="19" s="1"/>
  <c r="F4047" i="19" s="1"/>
  <c r="F4048" i="19" s="1"/>
  <c r="F4049" i="19" s="1"/>
  <c r="F4050" i="19" s="1"/>
  <c r="F4051" i="19" s="1"/>
  <c r="F4052" i="19" s="1"/>
  <c r="F4053" i="19" s="1"/>
  <c r="F4054" i="19" s="1"/>
  <c r="F4055" i="19" s="1"/>
  <c r="F4056" i="19" s="1"/>
  <c r="F4057" i="19" s="1"/>
  <c r="F4058" i="19" s="1"/>
  <c r="F4059" i="19" s="1"/>
  <c r="F4060" i="19" s="1"/>
  <c r="F4061" i="19" s="1"/>
  <c r="F4062" i="19" s="1"/>
  <c r="F4063" i="19" s="1"/>
  <c r="F4064" i="19" s="1"/>
  <c r="F4065" i="19" s="1"/>
  <c r="F4066" i="19" s="1"/>
  <c r="F4067" i="19" s="1"/>
  <c r="F4068" i="19" s="1"/>
  <c r="F4069" i="19" s="1"/>
  <c r="F4070" i="19" s="1"/>
  <c r="F4071" i="19" s="1"/>
  <c r="F4072" i="19" s="1"/>
  <c r="F4073" i="19" s="1"/>
  <c r="F4074" i="19" s="1"/>
  <c r="F4075" i="19" s="1"/>
  <c r="F4076" i="19" s="1"/>
  <c r="F4077" i="19" s="1"/>
  <c r="F4078" i="19" s="1"/>
  <c r="F4079" i="19" s="1"/>
  <c r="F4080" i="19" s="1"/>
  <c r="F4081" i="19" s="1"/>
  <c r="F4082" i="19" s="1"/>
  <c r="F4083" i="19" s="1"/>
  <c r="F4084" i="19" s="1"/>
  <c r="F4085" i="19" s="1"/>
  <c r="F4086" i="19" s="1"/>
  <c r="F4087" i="19" s="1"/>
  <c r="F4088" i="19" s="1"/>
  <c r="F4089" i="19" s="1"/>
  <c r="F4090" i="19" s="1"/>
  <c r="F4091" i="19" s="1"/>
  <c r="F4092" i="19" s="1"/>
  <c r="F4093" i="19" s="1"/>
  <c r="F4094" i="19" s="1"/>
  <c r="F4095" i="19" s="1"/>
  <c r="F4096" i="19" s="1"/>
  <c r="F4097" i="19" s="1"/>
  <c r="F4098" i="19" s="1"/>
  <c r="F4099" i="19" s="1"/>
  <c r="F4100" i="19" s="1"/>
  <c r="F4101" i="19" s="1"/>
  <c r="F4102" i="19" s="1"/>
  <c r="F4103" i="19" s="1"/>
  <c r="F4104" i="19" s="1"/>
  <c r="F4105" i="19" s="1"/>
  <c r="F4106" i="19" s="1"/>
  <c r="F4107" i="19" s="1"/>
  <c r="F4108" i="19" s="1"/>
  <c r="F4109" i="19" s="1"/>
  <c r="F4110" i="19" s="1"/>
  <c r="F4111" i="19" s="1"/>
  <c r="F4112" i="19" s="1"/>
  <c r="F4113" i="19" s="1"/>
  <c r="F4114" i="19" s="1"/>
  <c r="F4115" i="19" s="1"/>
  <c r="F4116" i="19" s="1"/>
  <c r="F4117" i="19" s="1"/>
  <c r="F4118" i="19" s="1"/>
  <c r="F4119" i="19" s="1"/>
  <c r="F4120" i="19" s="1"/>
  <c r="F4121" i="19" s="1"/>
  <c r="F4122" i="19" s="1"/>
  <c r="F4123" i="19" s="1"/>
  <c r="F4124" i="19" s="1"/>
  <c r="F4125" i="19" s="1"/>
  <c r="F4126" i="19" s="1"/>
  <c r="F4127" i="19" s="1"/>
  <c r="F4128" i="19" s="1"/>
  <c r="F4129" i="19" s="1"/>
  <c r="F4130" i="19" s="1"/>
  <c r="F4131" i="19" s="1"/>
  <c r="F4132" i="19" s="1"/>
  <c r="F4133" i="19" s="1"/>
  <c r="F4134" i="19" s="1"/>
  <c r="F4135" i="19" s="1"/>
  <c r="F4136" i="19" s="1"/>
  <c r="F4137" i="19" s="1"/>
  <c r="F4138" i="19" s="1"/>
  <c r="F4139" i="19" s="1"/>
  <c r="F4140" i="19" s="1"/>
  <c r="F4141" i="19" s="1"/>
  <c r="F4142" i="19" s="1"/>
  <c r="F4143" i="19" s="1"/>
  <c r="F4144" i="19" s="1"/>
  <c r="F4145" i="19" s="1"/>
  <c r="F4146" i="19" s="1"/>
  <c r="F4147" i="19" s="1"/>
  <c r="F4148" i="19" s="1"/>
  <c r="F4149" i="19" s="1"/>
  <c r="F4150" i="19" s="1"/>
  <c r="F4151" i="19" s="1"/>
  <c r="F4152" i="19" s="1"/>
  <c r="F4153" i="19" s="1"/>
  <c r="F4154" i="19" s="1"/>
  <c r="F4155" i="19" s="1"/>
  <c r="F4156" i="19" s="1"/>
  <c r="F4157" i="19" s="1"/>
  <c r="F4158" i="19" s="1"/>
  <c r="F4159" i="19" s="1"/>
  <c r="F4160" i="19" s="1"/>
  <c r="F4161" i="19" s="1"/>
  <c r="F4162" i="19" s="1"/>
  <c r="F4163" i="19" s="1"/>
  <c r="F4164" i="19" s="1"/>
  <c r="F4165" i="19" s="1"/>
  <c r="F4166" i="19" s="1"/>
  <c r="F4167" i="19" s="1"/>
  <c r="F4168" i="19" s="1"/>
  <c r="F4169" i="19" s="1"/>
  <c r="F4170" i="19" s="1"/>
  <c r="F4171" i="19" s="1"/>
  <c r="F4172" i="19" s="1"/>
  <c r="F4173" i="19" s="1"/>
  <c r="F4174" i="19" s="1"/>
  <c r="F4175" i="19" s="1"/>
  <c r="F4176" i="19" s="1"/>
  <c r="F4177" i="19" s="1"/>
  <c r="F4178" i="19" s="1"/>
  <c r="F4179" i="19" s="1"/>
  <c r="F4180" i="19" s="1"/>
  <c r="F4181" i="19" s="1"/>
  <c r="F4182" i="19" s="1"/>
  <c r="F4183" i="19" s="1"/>
  <c r="F4184" i="19" s="1"/>
  <c r="F4185" i="19" s="1"/>
  <c r="F4186" i="19" s="1"/>
  <c r="F4187" i="19" s="1"/>
  <c r="F4188" i="19" s="1"/>
  <c r="F4189" i="19" s="1"/>
  <c r="F4190" i="19" s="1"/>
  <c r="F4191" i="19" s="1"/>
  <c r="F4192" i="19" s="1"/>
  <c r="F4193" i="19" s="1"/>
  <c r="F4194" i="19" s="1"/>
  <c r="F4195" i="19" s="1"/>
  <c r="F4196" i="19" s="1"/>
  <c r="F4197" i="19" s="1"/>
  <c r="F4198" i="19" s="1"/>
  <c r="F4199" i="19" s="1"/>
  <c r="F4200" i="19" s="1"/>
  <c r="F4201" i="19" s="1"/>
  <c r="F4202" i="19" s="1"/>
  <c r="F4203" i="19" s="1"/>
  <c r="F4204" i="19" s="1"/>
  <c r="F4205" i="19" s="1"/>
  <c r="F4206" i="19" s="1"/>
  <c r="F4207" i="19" s="1"/>
  <c r="F4208" i="19" s="1"/>
  <c r="F4209" i="19" s="1"/>
  <c r="F4210" i="19" s="1"/>
  <c r="F4211" i="19" s="1"/>
  <c r="F4212" i="19" s="1"/>
  <c r="F4213" i="19" s="1"/>
  <c r="F4214" i="19" s="1"/>
  <c r="F4215" i="19" s="1"/>
  <c r="F4216" i="19" s="1"/>
  <c r="F4217" i="19" s="1"/>
  <c r="F4218" i="19" s="1"/>
  <c r="F4219" i="19" s="1"/>
  <c r="F4220" i="19" s="1"/>
  <c r="F4221" i="19" s="1"/>
  <c r="F4222" i="19" s="1"/>
  <c r="F4223" i="19" s="1"/>
  <c r="F4224" i="19" s="1"/>
  <c r="F4225" i="19" s="1"/>
  <c r="F4226" i="19" s="1"/>
  <c r="F4227" i="19" s="1"/>
  <c r="F4228" i="19" s="1"/>
  <c r="F4229" i="19" s="1"/>
  <c r="F4230" i="19" s="1"/>
  <c r="F4231" i="19" s="1"/>
  <c r="F4232" i="19" s="1"/>
  <c r="F4233" i="19" s="1"/>
  <c r="F4234" i="19" s="1"/>
  <c r="F4235" i="19" s="1"/>
  <c r="F4236" i="19" s="1"/>
  <c r="F4237" i="19" s="1"/>
  <c r="F4238" i="19" s="1"/>
  <c r="F4239" i="19" s="1"/>
  <c r="F4240" i="19" s="1"/>
  <c r="F4241" i="19" s="1"/>
  <c r="F4242" i="19" s="1"/>
  <c r="F4243" i="19" s="1"/>
  <c r="F4244" i="19" s="1"/>
  <c r="F4245" i="19" s="1"/>
  <c r="F4246" i="19" s="1"/>
  <c r="F4247" i="19" s="1"/>
  <c r="F4248" i="19" s="1"/>
  <c r="F4249" i="19" s="1"/>
  <c r="F4250" i="19" s="1"/>
  <c r="F4251" i="19" s="1"/>
  <c r="F4252" i="19" s="1"/>
  <c r="F4253" i="19" s="1"/>
  <c r="F4254" i="19" s="1"/>
  <c r="F4255" i="19" s="1"/>
  <c r="F4256" i="19" s="1"/>
  <c r="F4257" i="19" s="1"/>
  <c r="F4258" i="19" s="1"/>
  <c r="F4259" i="19" s="1"/>
  <c r="F4260" i="19" s="1"/>
  <c r="F4261" i="19" s="1"/>
  <c r="F4262" i="19" s="1"/>
  <c r="F4263" i="19" s="1"/>
  <c r="F4264" i="19" s="1"/>
  <c r="F4265" i="19" s="1"/>
  <c r="F4266" i="19" s="1"/>
  <c r="F4267" i="19" s="1"/>
  <c r="F4268" i="19" s="1"/>
  <c r="F4269" i="19" s="1"/>
  <c r="F4270" i="19" s="1"/>
  <c r="F4271" i="19" s="1"/>
  <c r="F4272" i="19" s="1"/>
  <c r="F4273" i="19" s="1"/>
  <c r="F4274" i="19" s="1"/>
  <c r="F4275" i="19" s="1"/>
  <c r="F4276" i="19" s="1"/>
  <c r="F4277" i="19" s="1"/>
  <c r="F4278" i="19" s="1"/>
  <c r="F4279" i="19" s="1"/>
  <c r="F4280" i="19" s="1"/>
  <c r="F4281" i="19" s="1"/>
  <c r="F4282" i="19" s="1"/>
  <c r="F4283" i="19" s="1"/>
  <c r="F4284" i="19" s="1"/>
  <c r="F4285" i="19" s="1"/>
  <c r="F4286" i="19" s="1"/>
  <c r="F4287" i="19" s="1"/>
  <c r="F4288" i="19" s="1"/>
  <c r="F4289" i="19" s="1"/>
  <c r="F4290" i="19" s="1"/>
  <c r="F4291" i="19" s="1"/>
  <c r="F4292" i="19" s="1"/>
  <c r="F4293" i="19" s="1"/>
  <c r="F4294" i="19" s="1"/>
  <c r="F4295" i="19" s="1"/>
  <c r="F4296" i="19" s="1"/>
  <c r="F4297" i="19" s="1"/>
  <c r="F4298" i="19" s="1"/>
  <c r="F4299" i="19" s="1"/>
  <c r="F4300" i="19" s="1"/>
  <c r="F4301" i="19" s="1"/>
  <c r="F4302" i="19" s="1"/>
  <c r="F4303" i="19" s="1"/>
  <c r="F4304" i="19" s="1"/>
  <c r="F4305" i="19" s="1"/>
  <c r="F4306" i="19" s="1"/>
  <c r="F4307" i="19" s="1"/>
  <c r="F4308" i="19" s="1"/>
  <c r="F4309" i="19" s="1"/>
  <c r="F4310" i="19" s="1"/>
  <c r="F4311" i="19" s="1"/>
  <c r="F4312" i="19" s="1"/>
  <c r="F4313" i="19" s="1"/>
  <c r="F4314" i="19" s="1"/>
  <c r="F4315" i="19" s="1"/>
  <c r="F4316" i="19" s="1"/>
  <c r="F4317" i="19" s="1"/>
  <c r="F4318" i="19" s="1"/>
  <c r="F4319" i="19" s="1"/>
  <c r="F4320" i="19" s="1"/>
  <c r="F4321" i="19" s="1"/>
  <c r="F4322" i="19" s="1"/>
  <c r="F4323" i="19" s="1"/>
  <c r="F4324" i="19" s="1"/>
  <c r="F4325" i="19" s="1"/>
  <c r="F4326" i="19" s="1"/>
  <c r="F4327" i="19" s="1"/>
  <c r="F4328" i="19" s="1"/>
  <c r="F4329" i="19" s="1"/>
  <c r="F4330" i="19" s="1"/>
  <c r="F4331" i="19" s="1"/>
  <c r="F4332" i="19" s="1"/>
  <c r="F4333" i="19" s="1"/>
  <c r="F4334" i="19" s="1"/>
  <c r="F4335" i="19" s="1"/>
  <c r="F4336" i="19" s="1"/>
  <c r="F4337" i="19" s="1"/>
  <c r="F4338" i="19" s="1"/>
  <c r="F4339" i="19" s="1"/>
  <c r="F4340" i="19" s="1"/>
  <c r="F4341" i="19" s="1"/>
  <c r="F4342" i="19" s="1"/>
  <c r="F4343" i="19" s="1"/>
  <c r="F4344" i="19" s="1"/>
  <c r="F4345" i="19" s="1"/>
  <c r="F4346" i="19" s="1"/>
  <c r="F4347" i="19" s="1"/>
  <c r="F4348" i="19" s="1"/>
  <c r="F4349" i="19" s="1"/>
  <c r="F4350" i="19" s="1"/>
  <c r="F4351" i="19" s="1"/>
  <c r="F4352" i="19" s="1"/>
  <c r="F4353" i="19" s="1"/>
  <c r="F4354" i="19" s="1"/>
  <c r="F4355" i="19" s="1"/>
  <c r="F4356" i="19" s="1"/>
  <c r="F4357" i="19" s="1"/>
  <c r="F4358" i="19" s="1"/>
  <c r="F4359" i="19" s="1"/>
  <c r="F4360" i="19" s="1"/>
  <c r="F4361" i="19" s="1"/>
  <c r="F4362" i="19" s="1"/>
  <c r="F4363" i="19" s="1"/>
  <c r="F4364" i="19" s="1"/>
  <c r="F4365" i="19" s="1"/>
  <c r="F4366" i="19" s="1"/>
  <c r="F4367" i="19" s="1"/>
  <c r="F4368" i="19" s="1"/>
  <c r="F4369" i="19" s="1"/>
  <c r="C3" i="19"/>
  <c r="C4" i="19" s="1"/>
  <c r="C5" i="19" s="1"/>
  <c r="C6" i="19" s="1"/>
  <c r="C7" i="19" s="1"/>
  <c r="C8" i="19" s="1"/>
  <c r="C9" i="19" s="1"/>
  <c r="C10" i="19" s="1"/>
  <c r="C11" i="19" s="1"/>
  <c r="C12" i="19" s="1"/>
  <c r="C13" i="19" s="1"/>
  <c r="C14" i="19" s="1"/>
  <c r="C15" i="19" s="1"/>
  <c r="C16" i="19" s="1"/>
  <c r="C17" i="19" s="1"/>
  <c r="C18" i="19" s="1"/>
  <c r="C19" i="19" s="1"/>
  <c r="C20" i="19" s="1"/>
  <c r="C21" i="19" s="1"/>
  <c r="C22" i="19" s="1"/>
  <c r="C23" i="19" s="1"/>
  <c r="C24" i="19" s="1"/>
  <c r="C25" i="19" s="1"/>
  <c r="C26" i="19" s="1"/>
  <c r="C27" i="19" s="1"/>
  <c r="C28" i="19" s="1"/>
  <c r="C29" i="19" s="1"/>
  <c r="C30" i="19" s="1"/>
  <c r="C31" i="19" s="1"/>
  <c r="C32" i="19" s="1"/>
  <c r="C33" i="19" s="1"/>
  <c r="C34" i="19" s="1"/>
  <c r="C35" i="19" s="1"/>
  <c r="C36" i="19" s="1"/>
  <c r="C37" i="19" s="1"/>
  <c r="C38" i="19" s="1"/>
  <c r="C39" i="19" s="1"/>
  <c r="C40" i="19" s="1"/>
  <c r="C41" i="19" s="1"/>
  <c r="C42" i="19" s="1"/>
  <c r="C43" i="19" s="1"/>
  <c r="C44" i="19" s="1"/>
  <c r="C45" i="19" s="1"/>
  <c r="C46" i="19" s="1"/>
  <c r="C47" i="19" s="1"/>
  <c r="C48" i="19" s="1"/>
  <c r="C49" i="19" s="1"/>
  <c r="C50" i="19" s="1"/>
  <c r="C51" i="19" s="1"/>
  <c r="C52" i="19" s="1"/>
  <c r="C53" i="19" s="1"/>
  <c r="C54" i="19" s="1"/>
  <c r="D5" i="12"/>
  <c r="D6" i="12" s="1"/>
  <c r="L54" i="19" a="1"/>
  <c r="M54" i="19" a="1"/>
  <c r="N54" i="19" a="1"/>
  <c r="N54" i="19" l="1"/>
  <c r="M54" i="19"/>
  <c r="L54" i="19"/>
  <c r="F5" i="12"/>
  <c r="H5" i="12" s="1"/>
  <c r="C55" i="19"/>
  <c r="G237" i="19" a="1"/>
  <c r="G679" i="19" a="1"/>
  <c r="G55" i="19" a="1"/>
  <c r="G534" i="19" a="1"/>
  <c r="G126" i="19" a="1"/>
  <c r="G670" i="19" a="1"/>
  <c r="G195" i="19" a="1"/>
  <c r="G795" i="19" a="1"/>
  <c r="G243" i="19" a="1"/>
  <c r="G559" i="19" a="1"/>
  <c r="G248" i="19" a="1"/>
  <c r="G569" i="19" a="1"/>
  <c r="G107" i="19" a="1"/>
  <c r="G702" i="19" a="1"/>
  <c r="G1153" i="19" a="1"/>
  <c r="G1346" i="19" a="1"/>
  <c r="G48" i="19" a="1"/>
  <c r="G518" i="19" a="1"/>
  <c r="G119" i="19" a="1"/>
  <c r="G661" i="19" a="1"/>
  <c r="G190" i="19" a="1"/>
  <c r="G786" i="19" a="1"/>
  <c r="G238" i="19" a="1"/>
  <c r="G548" i="19" a="1"/>
  <c r="G88" i="19" a="1"/>
  <c r="G682" i="19" a="1"/>
  <c r="G101" i="19" a="1"/>
  <c r="G693" i="19" a="1"/>
  <c r="G171" i="19" a="1"/>
  <c r="G764" i="19" a="1"/>
  <c r="G1075" i="19" a="1"/>
  <c r="G1521" i="19" a="1"/>
  <c r="G153" i="19" a="1"/>
  <c r="G674" i="19" a="1"/>
  <c r="G212" i="19" a="1"/>
  <c r="G801" i="19" a="1"/>
  <c r="G260" i="19" a="1"/>
  <c r="G385" i="19" a="1"/>
  <c r="G115" i="19" a="1"/>
  <c r="G582" i="19" a="1"/>
  <c r="G186" i="19" a="1"/>
  <c r="G706" i="19" a="1"/>
  <c r="G197" i="19" a="1"/>
  <c r="G737" i="19" a="1"/>
  <c r="G24" i="19" a="1"/>
  <c r="G797" i="19" a="1"/>
  <c r="G1356" i="19" a="1"/>
  <c r="G1516" i="19" a="1"/>
  <c r="G130" i="19" a="1"/>
  <c r="G573" i="19" a="1"/>
  <c r="G209" i="19" a="1"/>
  <c r="G665" i="19" a="1"/>
  <c r="G28" i="19" a="1"/>
  <c r="G802" i="19" a="1"/>
  <c r="G286" i="19" a="1"/>
  <c r="G574" i="19" a="1"/>
  <c r="G370" i="19" a="1"/>
  <c r="G676" i="19" a="1"/>
  <c r="G377" i="19" a="1"/>
  <c r="G687" i="19" a="1"/>
  <c r="G447" i="19" a="1"/>
  <c r="G766" i="19" a="1"/>
  <c r="G905" i="19" a="1"/>
  <c r="G972" i="19" a="1"/>
  <c r="G208" i="19" a="1"/>
  <c r="G491" i="19" a="1"/>
  <c r="G339" i="19" a="1"/>
  <c r="G617" i="19" a="1"/>
  <c r="G279" i="19" a="1"/>
  <c r="G733" i="19" a="1"/>
  <c r="G366" i="19" a="1"/>
  <c r="G826" i="19" a="1"/>
  <c r="G437" i="19" a="1"/>
  <c r="G899" i="19" a="1"/>
  <c r="G443" i="19" a="1"/>
  <c r="G904" i="19" a="1"/>
  <c r="G511" i="19" a="1"/>
  <c r="G956" i="19" a="1"/>
  <c r="G1595" i="19" a="1"/>
  <c r="G1526" i="19" a="1"/>
  <c r="G386" i="19" a="1"/>
  <c r="G997" i="19" a="1"/>
  <c r="G457" i="19" a="1"/>
  <c r="G1065" i="19" a="1"/>
  <c r="G194" i="19" a="1"/>
  <c r="G1101" i="19" a="1"/>
  <c r="G324" i="19" a="1"/>
  <c r="G1137" i="19" a="1"/>
  <c r="G400" i="19" a="1"/>
  <c r="G746" i="19" a="1"/>
  <c r="G406" i="19" a="1"/>
  <c r="G809" i="19" a="1"/>
  <c r="G477" i="19" a="1"/>
  <c r="G950" i="19" a="1"/>
  <c r="G1559" i="19" a="1"/>
  <c r="G1692" i="19" a="1"/>
  <c r="G335" i="19" a="1"/>
  <c r="G850" i="19" a="1"/>
  <c r="G407" i="19" a="1"/>
  <c r="G959" i="19" a="1"/>
  <c r="G484" i="19" a="1"/>
  <c r="G1045" i="19" a="1"/>
  <c r="G408" i="19" a="1"/>
  <c r="G1091" i="19" a="1"/>
  <c r="G395" i="19" a="1"/>
  <c r="G1127" i="19" a="1"/>
  <c r="G410" i="19" a="1"/>
  <c r="G1131" i="19" a="1"/>
  <c r="G562" i="19" a="1"/>
  <c r="G865" i="19" a="1"/>
  <c r="G1363" i="19" a="1"/>
  <c r="G1950" i="19" a="1"/>
  <c r="G681" i="19" a="1"/>
  <c r="G1715" i="19" a="1"/>
  <c r="G1180" i="19" a="1"/>
  <c r="G2169" i="19" a="1"/>
  <c r="G1253" i="19" a="1"/>
  <c r="G1011" i="19" a="1"/>
  <c r="G1448" i="19" a="1"/>
  <c r="G1026" i="19" a="1"/>
  <c r="G1573" i="19" a="1"/>
  <c r="G1023" i="19" a="1"/>
  <c r="G2082" i="19" a="1"/>
  <c r="G1162" i="19" a="1"/>
  <c r="G2151" i="19" a="1"/>
  <c r="G2289" i="19" a="1"/>
  <c r="G2811" i="19" a="1"/>
  <c r="G184" i="19" a="1"/>
  <c r="G313" i="19" a="1"/>
  <c r="G846" i="19" a="1"/>
  <c r="G95" i="19" a="1"/>
  <c r="G571" i="19" a="1"/>
  <c r="G166" i="19" a="1"/>
  <c r="G703" i="19" a="1"/>
  <c r="G223" i="19" a="1"/>
  <c r="G819" i="19" a="1"/>
  <c r="G58" i="19" a="1"/>
  <c r="G454" i="19" a="1"/>
  <c r="G64" i="19" a="1"/>
  <c r="G478" i="19" a="1"/>
  <c r="G141" i="19" a="1"/>
  <c r="G612" i="19" a="1"/>
  <c r="G1228" i="19" a="1"/>
  <c r="G1762" i="19" a="1"/>
  <c r="G89" i="19" a="1"/>
  <c r="G560" i="19" a="1"/>
  <c r="G159" i="19" a="1"/>
  <c r="G694" i="19" a="1"/>
  <c r="G218" i="19" a="1"/>
  <c r="G810" i="19" a="1"/>
  <c r="G266" i="19" a="1"/>
  <c r="G423" i="19" a="1"/>
  <c r="G122" i="19" a="1"/>
  <c r="G592" i="19" a="1"/>
  <c r="G128" i="19" a="1"/>
  <c r="G603" i="19" a="1"/>
  <c r="G213" i="19" a="1"/>
  <c r="G744" i="19" a="1"/>
  <c r="G1292" i="19" a="1"/>
  <c r="G1355" i="19" a="1"/>
  <c r="G66" i="19" a="1"/>
  <c r="G327" i="19" a="1"/>
  <c r="G136" i="19" a="1"/>
  <c r="G584" i="19" a="1"/>
  <c r="G225" i="19" a="1"/>
  <c r="G675" i="19" a="1"/>
  <c r="G92" i="19" a="1"/>
  <c r="G350" i="19" a="1"/>
  <c r="G296" i="19" a="1"/>
  <c r="G585" i="19" a="1"/>
  <c r="G307" i="19" a="1"/>
  <c r="G605" i="19" a="1"/>
  <c r="G383" i="19" a="1"/>
  <c r="G697" i="19" a="1"/>
  <c r="G1398" i="19" a="1"/>
  <c r="G1662" i="19" a="1"/>
  <c r="G308" i="19" a="1"/>
  <c r="G908" i="19" a="1"/>
  <c r="G230" i="19" a="1"/>
  <c r="G513" i="19" a="1"/>
  <c r="G346" i="19" a="1"/>
  <c r="G637" i="19" a="1"/>
  <c r="G290" i="19" a="1"/>
  <c r="G740" i="19" a="1"/>
  <c r="G373" i="19" a="1"/>
  <c r="G835" i="19" a="1"/>
  <c r="G379" i="19" a="1"/>
  <c r="G840" i="19" a="1"/>
  <c r="G456" i="19" a="1"/>
  <c r="G913" i="19" a="1"/>
  <c r="G1531" i="19" a="1"/>
  <c r="G1259" i="19" a="1"/>
  <c r="G323" i="19" a="1"/>
  <c r="G886" i="19" a="1"/>
  <c r="G393" i="19" a="1"/>
  <c r="G1006" i="19" a="1"/>
  <c r="G463" i="19" a="1"/>
  <c r="G1069" i="19" a="1"/>
  <c r="G215" i="19" a="1"/>
  <c r="G1105" i="19" a="1"/>
  <c r="G334" i="19" a="1"/>
  <c r="G1141" i="19" a="1"/>
  <c r="G342" i="19" a="1"/>
  <c r="G1145" i="19" a="1"/>
  <c r="G413" i="19" a="1"/>
  <c r="G822" i="19" a="1"/>
  <c r="G1495" i="19" a="1"/>
  <c r="G2059" i="19" a="1"/>
  <c r="G240" i="19" a="1"/>
  <c r="G689" i="19" a="1"/>
  <c r="G343" i="19" a="1"/>
  <c r="G859" i="19" a="1"/>
  <c r="G420" i="19" a="1"/>
  <c r="G975" i="19" a="1"/>
  <c r="G490" i="19" a="1"/>
  <c r="G1054" i="19" a="1"/>
  <c r="G175" i="19" a="1"/>
  <c r="G1095" i="19" a="1"/>
  <c r="G306" i="19" a="1"/>
  <c r="G1099" i="19" a="1"/>
  <c r="G429" i="19" a="1"/>
  <c r="G1135" i="19" a="1"/>
  <c r="G1299" i="19" a="1"/>
  <c r="G1827" i="19" a="1"/>
  <c r="G709" i="19" a="1"/>
  <c r="G1152" i="19" a="1"/>
  <c r="G365" i="19" a="1"/>
  <c r="G1232" i="19" a="1"/>
  <c r="G543" i="19" a="1"/>
  <c r="G27" i="19" a="1"/>
  <c r="G621" i="19" a="1"/>
  <c r="G12" i="19" a="1"/>
  <c r="G691" i="19" a="1"/>
  <c r="G16" i="19" a="1"/>
  <c r="G698" i="19" a="1"/>
  <c r="G33" i="19" a="1"/>
  <c r="G743" i="19" a="1"/>
  <c r="G460" i="19" a="1"/>
  <c r="G1423" i="19" a="1"/>
  <c r="G144" i="19" a="1"/>
  <c r="G200" i="19" a="1"/>
  <c r="G100" i="19" a="1"/>
  <c r="G1240" i="19" a="1"/>
  <c r="G202" i="19" a="1"/>
  <c r="G1313" i="19" a="1"/>
  <c r="G1251" i="19" a="1"/>
  <c r="G1018" i="19" a="1"/>
  <c r="G1324" i="19" a="1"/>
  <c r="G1465" i="19" a="1"/>
  <c r="G1138" i="19" a="1"/>
  <c r="G221" i="19" a="1"/>
  <c r="G1222" i="19" a="1"/>
  <c r="G545" i="19" a="1"/>
  <c r="G2550" i="19" a="1"/>
  <c r="G712" i="19" a="1"/>
  <c r="G782" i="19" a="1"/>
  <c r="G52" i="19" a="1"/>
  <c r="G815" i="19" a="1"/>
  <c r="G129" i="19" a="1"/>
  <c r="G884" i="19" a="1"/>
  <c r="G85" i="19" a="1"/>
  <c r="G427" i="19" a="1"/>
  <c r="G155" i="19" a="1"/>
  <c r="G604" i="19" a="1"/>
  <c r="G257" i="19" a="1"/>
  <c r="G723" i="19" a="1"/>
  <c r="G273" i="19" a="1"/>
  <c r="G732" i="19" a="1"/>
  <c r="G203" i="19" a="1"/>
  <c r="G487" i="19" a="1"/>
  <c r="G1270" i="19" a="1"/>
  <c r="G1443" i="19" a="1"/>
  <c r="G116" i="19" a="1"/>
  <c r="G879" i="19" a="1"/>
  <c r="G72" i="19" a="1"/>
  <c r="G389" i="19" a="1"/>
  <c r="G149" i="19" a="1"/>
  <c r="G593" i="19" a="1"/>
  <c r="G241" i="19" a="1"/>
  <c r="G695" i="19" a="1"/>
  <c r="G143" i="19" a="1"/>
  <c r="G397" i="19" a="1"/>
  <c r="G180" i="19" a="1"/>
  <c r="G459" i="19" a="1"/>
  <c r="G318" i="19" a="1"/>
  <c r="G616" i="19" a="1"/>
  <c r="G1334" i="19" a="1"/>
  <c r="G1547" i="19" a="1"/>
  <c r="G182" i="19" a="1"/>
  <c r="G844" i="19" a="1"/>
  <c r="G319" i="19" a="1"/>
  <c r="G917" i="19" a="1"/>
  <c r="G251" i="19" a="1"/>
  <c r="G530" i="19" a="1"/>
  <c r="G60" i="19" a="1"/>
  <c r="G648" i="19" a="1"/>
  <c r="G300" i="19" a="1"/>
  <c r="G771" i="19" a="1"/>
  <c r="G311" i="19" a="1"/>
  <c r="G776" i="19" a="1"/>
  <c r="G392" i="19" a="1"/>
  <c r="G849" i="19" a="1"/>
  <c r="G1467" i="19" a="1"/>
  <c r="G1886" i="19" a="1"/>
  <c r="G214" i="19" a="1"/>
  <c r="G404" i="19" a="1"/>
  <c r="G332" i="19" a="1"/>
  <c r="G907" i="19" a="1"/>
  <c r="G399" i="19" a="1"/>
  <c r="G1015" i="19" a="1"/>
  <c r="G476" i="19" a="1"/>
  <c r="G1073" i="19" a="1"/>
  <c r="G236" i="19" a="1"/>
  <c r="G1109" i="19" a="1"/>
  <c r="G258" i="19" a="1"/>
  <c r="G1113" i="19" a="1"/>
  <c r="G349" i="19" a="1"/>
  <c r="G1149" i="19" a="1"/>
  <c r="G1431" i="19" a="1"/>
  <c r="G1995" i="19" a="1"/>
  <c r="G532" i="19" a="1"/>
  <c r="G1016" i="19" a="1"/>
  <c r="G259" i="19" a="1"/>
  <c r="G752" i="19" a="1"/>
  <c r="G356" i="19" a="1"/>
  <c r="G868" i="19" a="1"/>
  <c r="G426" i="19" a="1"/>
  <c r="G990" i="19" a="1"/>
  <c r="G497" i="19" a="1"/>
  <c r="G1063" i="19" a="1"/>
  <c r="G503" i="19" a="1"/>
  <c r="G1067" i="19" a="1"/>
  <c r="G358" i="19" a="1"/>
  <c r="G1103" i="19" a="1"/>
  <c r="G1235" i="19" a="1"/>
  <c r="G2224" i="19" a="1"/>
  <c r="G645" i="19" a="1"/>
  <c r="G1033" i="19" a="1"/>
  <c r="G714" i="19" a="1"/>
  <c r="G1168" i="19" a="1"/>
  <c r="G382" i="19" a="1"/>
  <c r="G1241" i="19" a="1"/>
  <c r="G557" i="19" a="1"/>
  <c r="G31" i="19" a="1"/>
  <c r="G627" i="19" a="1"/>
  <c r="G35" i="19" a="1"/>
  <c r="G634" i="19" a="1"/>
  <c r="G20" i="19" a="1"/>
  <c r="G704" i="19" a="1"/>
  <c r="G110" i="19" a="1"/>
  <c r="G1359" i="19" a="1"/>
  <c r="G80" i="19" a="1"/>
  <c r="G551" i="19" a="1"/>
  <c r="G157" i="19" a="1"/>
  <c r="G622" i="19" a="1"/>
  <c r="G269" i="19" a="1"/>
  <c r="G692" i="19" a="1"/>
  <c r="G68" i="19" a="1"/>
  <c r="G567" i="19" a="1"/>
  <c r="G145" i="19" a="1"/>
  <c r="G701" i="19" a="1"/>
  <c r="G151" i="19" a="1"/>
  <c r="G711" i="19" a="1"/>
  <c r="G211" i="19" a="1"/>
  <c r="G371" i="19" a="1"/>
  <c r="G775" i="19" a="1"/>
  <c r="G1639" i="19" a="1"/>
  <c r="G615" i="19" a="1"/>
  <c r="G800" i="19" a="1"/>
  <c r="G639" i="19" a="1"/>
  <c r="G1677" i="19" a="1"/>
  <c r="G787" i="19" a="1"/>
  <c r="G1462" i="19" a="1"/>
  <c r="G1297" i="19" a="1"/>
  <c r="G1474" i="19" a="1"/>
  <c r="G1366" i="19" a="1"/>
  <c r="G742" i="19" a="1"/>
  <c r="G1633" i="19" a="1"/>
  <c r="G673" i="19" a="1"/>
  <c r="G1669" i="19" a="1"/>
  <c r="G1661" i="19" a="1"/>
  <c r="G2199" i="19" a="1"/>
  <c r="G1158" i="19" a="1"/>
  <c r="G329" i="19" a="1"/>
  <c r="G402" i="19" a="1"/>
  <c r="G717" i="19" a="1"/>
  <c r="G473" i="19" a="1"/>
  <c r="G789" i="19" a="1"/>
  <c r="G226" i="19" a="1"/>
  <c r="G862" i="19" a="1"/>
  <c r="G338" i="19" a="1"/>
  <c r="G935" i="19" a="1"/>
  <c r="G278" i="19" a="1"/>
  <c r="G566" i="19" a="1"/>
  <c r="G288" i="19" a="1"/>
  <c r="G575" i="19" a="1"/>
  <c r="G210" i="19" a="1"/>
  <c r="G678" i="19" a="1"/>
  <c r="G1339" i="19" a="1"/>
  <c r="G1822" i="19" a="1"/>
  <c r="G466" i="19" a="1"/>
  <c r="G780" i="19" a="1"/>
  <c r="G204" i="19" a="1"/>
  <c r="G853" i="19" a="1"/>
  <c r="G330" i="19" a="1"/>
  <c r="G926" i="19" a="1"/>
  <c r="G267" i="19" a="1"/>
  <c r="G546" i="19" a="1"/>
  <c r="G111" i="19" a="1"/>
  <c r="G657" i="19" a="1"/>
  <c r="G188" i="19" a="1"/>
  <c r="G668" i="19" a="1"/>
  <c r="G322" i="19" a="1"/>
  <c r="G785" i="19" a="1"/>
  <c r="G1403" i="19" a="1"/>
  <c r="G1854" i="19" a="1"/>
  <c r="G519" i="19" a="1"/>
  <c r="G556" i="19" a="1"/>
  <c r="G235" i="19" a="1"/>
  <c r="G440" i="19" a="1"/>
  <c r="G341" i="19" a="1"/>
  <c r="G929" i="19" a="1"/>
  <c r="G412" i="19" a="1"/>
  <c r="G1020" i="19" a="1"/>
  <c r="G482" i="19" a="1"/>
  <c r="G1077" i="19" a="1"/>
  <c r="G489" i="19" a="1"/>
  <c r="G1081" i="19" a="1"/>
  <c r="G271" i="19" a="1"/>
  <c r="G1117" i="19" a="1"/>
  <c r="G1367" i="19" a="1"/>
  <c r="G1931" i="19" a="1"/>
  <c r="G496" i="19" a="1"/>
  <c r="G962" i="19" a="1"/>
  <c r="G536" i="19" a="1"/>
  <c r="G1025" i="19" a="1"/>
  <c r="G272" i="19" a="1"/>
  <c r="G790" i="19" a="1"/>
  <c r="G362" i="19" a="1"/>
  <c r="G874" i="19" a="1"/>
  <c r="G433" i="19" a="1"/>
  <c r="G999" i="19" a="1"/>
  <c r="G439" i="19" a="1"/>
  <c r="G1004" i="19" a="1"/>
  <c r="G137" i="19" a="1"/>
  <c r="G1071" i="19" a="1"/>
  <c r="G1171" i="19" a="1"/>
  <c r="G2160" i="19" a="1"/>
  <c r="G581" i="19" a="1"/>
  <c r="G888" i="19" a="1"/>
  <c r="G651" i="19" a="1"/>
  <c r="G1041" i="19" a="1"/>
  <c r="G719" i="19" a="1"/>
  <c r="G1177" i="19" a="1"/>
  <c r="G416" i="19" a="1"/>
  <c r="G1246" i="19" a="1"/>
  <c r="G563" i="19" a="1"/>
  <c r="G3" i="19" a="1"/>
  <c r="G570" i="19" a="1"/>
  <c r="G39" i="19" a="1"/>
  <c r="G640" i="19" a="1"/>
  <c r="G76" i="19" a="1"/>
  <c r="G1295" i="19" a="1"/>
  <c r="G30" i="19" a="1"/>
  <c r="G435" i="19" a="1"/>
  <c r="G93" i="19" a="1"/>
  <c r="G558" i="19" a="1"/>
  <c r="G163" i="19" a="1"/>
  <c r="G628" i="19" a="1"/>
  <c r="G285" i="19" a="1"/>
  <c r="G705" i="19" a="1"/>
  <c r="G81" i="19" a="1"/>
  <c r="G588" i="19" a="1"/>
  <c r="G87" i="19" a="1"/>
  <c r="G610" i="19" a="1"/>
  <c r="G158" i="19" a="1"/>
  <c r="G728" i="19" a="1"/>
  <c r="G870" i="19" a="1"/>
  <c r="G1535" i="19" a="1"/>
  <c r="G120" i="19" a="1"/>
  <c r="G720" i="19" a="1"/>
  <c r="G201" i="19" a="1"/>
  <c r="G791" i="19" a="1"/>
  <c r="G36" i="19" a="1"/>
  <c r="G378" i="19" a="1"/>
  <c r="G108" i="19" a="1"/>
  <c r="G591" i="19" a="1"/>
  <c r="G185" i="19" a="1"/>
  <c r="G722" i="19" a="1"/>
  <c r="G191" i="19" a="1"/>
  <c r="G769" i="19" a="1"/>
  <c r="G239" i="19" a="1"/>
  <c r="G842" i="19" a="1"/>
  <c r="G1049" i="19" a="1"/>
  <c r="G1552" i="19" a="1"/>
  <c r="G253" i="19" a="1"/>
  <c r="G206" i="19" a="1"/>
  <c r="G1342" i="19" a="1"/>
  <c r="G1725" i="19" a="1"/>
  <c r="G1415" i="19" a="1"/>
  <c r="G1204" i="19" a="1"/>
  <c r="G1362" i="19" a="1"/>
  <c r="G1834" i="19" a="1"/>
  <c r="G1435" i="19" a="1"/>
  <c r="G1214" i="19" a="1"/>
  <c r="G1588" i="19" a="1"/>
  <c r="G1328" i="19" a="1"/>
  <c r="G1711" i="19" a="1"/>
  <c r="G1768" i="19" a="1"/>
  <c r="G2421" i="19" a="1"/>
  <c r="G1844" i="19" a="1"/>
  <c r="G274" i="19" a="1"/>
  <c r="G405" i="19" a="1"/>
  <c r="G867" i="19" a="1"/>
  <c r="G475" i="19" a="1"/>
  <c r="G936" i="19" a="1"/>
  <c r="G527" i="19" a="1"/>
  <c r="G718" i="19" a="1"/>
  <c r="G270" i="19" a="1"/>
  <c r="G781" i="19" a="1"/>
  <c r="G354" i="19" a="1"/>
  <c r="G943" i="19" a="1"/>
  <c r="G361" i="19" a="1"/>
  <c r="G967" i="19" a="1"/>
  <c r="G431" i="19" a="1"/>
  <c r="G1047" i="19" a="1"/>
  <c r="G1239" i="19" a="1"/>
  <c r="G1585" i="19" a="1"/>
  <c r="G469" i="19" a="1"/>
  <c r="G931" i="19" a="1"/>
  <c r="G523" i="19" a="1"/>
  <c r="G638" i="19" a="1"/>
  <c r="G256" i="19" a="1"/>
  <c r="G669" i="19" a="1"/>
  <c r="G348" i="19" a="1"/>
  <c r="G937" i="19" a="1"/>
  <c r="G418" i="19" a="1"/>
  <c r="G1029" i="19" a="1"/>
  <c r="G425" i="19" a="1"/>
  <c r="G1038" i="19" a="1"/>
  <c r="G495" i="19" a="1"/>
  <c r="G1085" i="19" a="1"/>
  <c r="G1303" i="19" a="1"/>
  <c r="G1812" i="19" a="1"/>
  <c r="G432" i="19" a="1"/>
  <c r="G855" i="19" a="1"/>
  <c r="G502" i="19" a="1"/>
  <c r="G968" i="19" a="1"/>
  <c r="G540" i="19" a="1"/>
  <c r="G1034" i="19" a="1"/>
  <c r="G283" i="19" a="1"/>
  <c r="G811" i="19" a="1"/>
  <c r="G369" i="19" a="1"/>
  <c r="G882" i="19" a="1"/>
  <c r="G375" i="19" a="1"/>
  <c r="G889" i="19" a="1"/>
  <c r="G452" i="19" a="1"/>
  <c r="G1013" i="19" a="1"/>
  <c r="G1060" i="19" a="1"/>
  <c r="G2096" i="19" a="1"/>
  <c r="G480" i="19" a="1"/>
  <c r="G1143" i="19" a="1"/>
  <c r="G587" i="19" a="1"/>
  <c r="G900" i="19" a="1"/>
  <c r="G658" i="19" a="1"/>
  <c r="G1055" i="19" a="1"/>
  <c r="G725" i="19" a="1"/>
  <c r="G1182" i="19" a="1"/>
  <c r="G449" i="19" a="1"/>
  <c r="G1255" i="19" a="1"/>
  <c r="G467" i="19" a="1"/>
  <c r="G7" i="19" a="1"/>
  <c r="G576" i="19" a="1"/>
  <c r="G32" i="19" a="1"/>
  <c r="G1231" i="19" a="1"/>
  <c r="G41" i="19" a="1"/>
  <c r="G751" i="19" a="1"/>
  <c r="G34" i="19" a="1"/>
  <c r="G453" i="19" a="1"/>
  <c r="G99" i="19" a="1"/>
  <c r="G564" i="19" a="1"/>
  <c r="G170" i="19" a="1"/>
  <c r="G641" i="19" a="1"/>
  <c r="G301" i="19" a="1"/>
  <c r="G716" i="19" a="1"/>
  <c r="G317" i="19" a="1"/>
  <c r="G86" i="19" a="1"/>
  <c r="G94" i="19" a="1"/>
  <c r="G630" i="19" a="1"/>
  <c r="G550" i="19" a="1"/>
  <c r="G1341" i="19" a="1"/>
  <c r="G56" i="19" a="1"/>
  <c r="G620" i="19" a="1"/>
  <c r="G133" i="19" a="1"/>
  <c r="G729" i="19" a="1"/>
  <c r="G217" i="19" a="1"/>
  <c r="G796" i="19" a="1"/>
  <c r="G50" i="19" a="1"/>
  <c r="G422" i="19" a="1"/>
  <c r="G121" i="19" a="1"/>
  <c r="G601" i="19" a="1"/>
  <c r="G127" i="19" a="1"/>
  <c r="G611" i="19" a="1"/>
  <c r="G196" i="19" a="1"/>
  <c r="G778" i="19" a="1"/>
  <c r="G866" i="19" a="1"/>
  <c r="G1471" i="19" a="1"/>
  <c r="G154" i="19" a="1"/>
  <c r="G633" i="19" a="1"/>
  <c r="G261" i="19" a="1"/>
  <c r="G760" i="19" a="1"/>
  <c r="G71" i="19" a="1"/>
  <c r="G829" i="19" a="1"/>
  <c r="G142" i="19" a="1"/>
  <c r="G902" i="19" a="1"/>
  <c r="G98" i="19" a="1"/>
  <c r="G481" i="19" a="1"/>
  <c r="G104" i="19" a="1"/>
  <c r="G509" i="19" a="1"/>
  <c r="G181" i="19" a="1"/>
  <c r="G635" i="19" a="1"/>
  <c r="G1128" i="19" a="1"/>
  <c r="G1825" i="19" a="1"/>
  <c r="G686" i="19" a="1"/>
  <c r="G220" i="19" a="1"/>
  <c r="G1429" i="19" a="1"/>
  <c r="G1635" i="19" a="1"/>
  <c r="G938" i="19" a="1"/>
  <c r="G1726" i="19" a="1"/>
  <c r="G1262" i="19" a="1"/>
  <c r="G1736" i="19" a="1"/>
  <c r="G1335" i="19" a="1"/>
  <c r="G1338" i="19" a="1"/>
  <c r="G1502" i="19" a="1"/>
  <c r="G1411" i="19" a="1"/>
  <c r="G1603" i="19" a="1"/>
  <c r="G1658" i="19" a="1"/>
  <c r="G2576" i="19" a="1"/>
  <c r="G1701" i="19" a="1"/>
  <c r="G102" i="19" a="1"/>
  <c r="G465" i="19" a="1"/>
  <c r="G1031" i="19" a="1"/>
  <c r="G372" i="19" a="1"/>
  <c r="G1083" i="19" a="1"/>
  <c r="G316" i="19" a="1"/>
  <c r="G1119" i="19" a="1"/>
  <c r="G542" i="19" a="1"/>
  <c r="G1155" i="19" a="1"/>
  <c r="G613" i="19" a="1"/>
  <c r="G955" i="19" a="1"/>
  <c r="G619" i="19" a="1"/>
  <c r="G965" i="19" a="1"/>
  <c r="G690" i="19" a="1"/>
  <c r="G1120" i="19" a="1"/>
  <c r="G963" i="19" a="1"/>
  <c r="G2078" i="19" a="1"/>
  <c r="G357" i="19" a="1"/>
  <c r="G1079" i="19" a="1"/>
  <c r="G199" i="19" a="1"/>
  <c r="G1115" i="19" a="1"/>
  <c r="G533" i="19" a="1"/>
  <c r="G1151" i="19" a="1"/>
  <c r="G600" i="19" a="1"/>
  <c r="G924" i="19" a="1"/>
  <c r="G677" i="19" a="1"/>
  <c r="G1088" i="19" a="1"/>
  <c r="G683" i="19" a="1"/>
  <c r="G1114" i="19" a="1"/>
  <c r="G738" i="19" a="1"/>
  <c r="G1209" i="19" a="1"/>
  <c r="G1039" i="19" a="1"/>
  <c r="G47" i="19" a="1"/>
  <c r="G659" i="19" a="1"/>
  <c r="G13" i="19" a="1"/>
  <c r="G721" i="19" a="1"/>
  <c r="G6" i="19" a="1"/>
  <c r="G759" i="19" a="1"/>
  <c r="G42" i="19" a="1"/>
  <c r="G486" i="19" a="1"/>
  <c r="G112" i="19" a="1"/>
  <c r="G583" i="19" a="1"/>
  <c r="G125" i="19" a="1"/>
  <c r="G590" i="19" a="1"/>
  <c r="G205" i="19" a="1"/>
  <c r="G660" i="19" a="1"/>
  <c r="G589" i="19" a="1"/>
  <c r="G1641" i="19" a="1"/>
  <c r="G177" i="19" a="1"/>
  <c r="G768" i="19" a="1"/>
  <c r="G227" i="19" a="1"/>
  <c r="G499" i="19" a="1"/>
  <c r="G75" i="19" a="1"/>
  <c r="G662" i="19" a="1"/>
  <c r="G146" i="19" a="1"/>
  <c r="G748" i="19" a="1"/>
  <c r="G249" i="19" a="1"/>
  <c r="G814" i="19" a="1"/>
  <c r="G265" i="19" a="1"/>
  <c r="G823" i="19" a="1"/>
  <c r="G70" i="19" a="1"/>
  <c r="G521" i="19" a="1"/>
  <c r="G1337" i="19" a="1"/>
  <c r="G1716" i="19" a="1"/>
  <c r="G250" i="19" a="1"/>
  <c r="G856" i="19" a="1"/>
  <c r="G96" i="19" a="1"/>
  <c r="G561" i="19" a="1"/>
  <c r="G173" i="19" a="1"/>
  <c r="G663" i="19" a="1"/>
  <c r="G293" i="19" a="1"/>
  <c r="G774" i="19" a="1"/>
  <c r="G84" i="19" a="1"/>
  <c r="G847" i="19" a="1"/>
  <c r="G97" i="19" a="1"/>
  <c r="G852" i="19" a="1"/>
  <c r="G53" i="19" a="1"/>
  <c r="G925" i="19" a="1"/>
  <c r="G914" i="19" a="1"/>
  <c r="G1708" i="19" a="1"/>
  <c r="G321" i="19" a="1"/>
  <c r="G784" i="19" a="1"/>
  <c r="G263" i="19" a="1"/>
  <c r="G554" i="19" a="1"/>
  <c r="G351" i="19" a="1"/>
  <c r="G656" i="19" a="1"/>
  <c r="G428" i="19" a="1"/>
  <c r="G750" i="19" a="1"/>
  <c r="G498" i="19" a="1"/>
  <c r="G812" i="19" a="1"/>
  <c r="G505" i="19" a="1"/>
  <c r="G821" i="19" a="1"/>
  <c r="G287" i="19" a="1"/>
  <c r="G894" i="19" a="1"/>
  <c r="G1142" i="19" a="1"/>
  <c r="G1584" i="19" a="1"/>
  <c r="G252" i="19" a="1"/>
  <c r="G699" i="19" a="1"/>
  <c r="G347" i="19" a="1"/>
  <c r="G808" i="19" a="1"/>
  <c r="G424" i="19" a="1"/>
  <c r="G881" i="19" a="1"/>
  <c r="G494" i="19" a="1"/>
  <c r="G944" i="19" a="1"/>
  <c r="G535" i="19" a="1"/>
  <c r="G804" i="19" a="1"/>
  <c r="G118" i="19" a="1"/>
  <c r="G816" i="19" a="1"/>
  <c r="G302" i="19" a="1"/>
  <c r="G864" i="19" a="1"/>
  <c r="G1066" i="19" a="1"/>
  <c r="G1714" i="19" a="1"/>
  <c r="G547" i="19" a="1"/>
  <c r="G579" i="19" a="1"/>
  <c r="G1540" i="19" a="1"/>
  <c r="G1332" i="19" a="1"/>
  <c r="G831" i="19" a="1"/>
  <c r="G1541" i="19" a="1"/>
  <c r="G987" i="19" a="1"/>
  <c r="G2101" i="19" a="1"/>
  <c r="G1106" i="19" a="1"/>
  <c r="G1453" i="19" a="1"/>
  <c r="G1878" i="19" a="1"/>
  <c r="G1522" i="19" a="1"/>
  <c r="G1186" i="19" a="1"/>
  <c r="G2288" i="19" a="1"/>
  <c r="G2594" i="19" a="1"/>
  <c r="G2292" i="19" a="1"/>
  <c r="G172" i="19" a="1"/>
  <c r="G514" i="19" a="1"/>
  <c r="G19" i="19" a="1"/>
  <c r="G602" i="19" a="1"/>
  <c r="G4" i="19" a="1"/>
  <c r="G672" i="19" a="1"/>
  <c r="G21" i="19" a="1"/>
  <c r="G731" i="19" a="1"/>
  <c r="G14" i="19" a="1"/>
  <c r="G262" i="19" a="1"/>
  <c r="G18" i="19" a="1"/>
  <c r="G344" i="19" a="1"/>
  <c r="G67" i="19" a="1"/>
  <c r="G537" i="19" a="1"/>
  <c r="G355" i="19" a="1"/>
  <c r="G1551" i="19" a="1"/>
  <c r="G15" i="19" a="1"/>
  <c r="G595" i="19" a="1"/>
  <c r="G51" i="19" a="1"/>
  <c r="G666" i="19" a="1"/>
  <c r="G17" i="19" a="1"/>
  <c r="G726" i="19" a="1"/>
  <c r="G10" i="19" a="1"/>
  <c r="G763" i="19" a="1"/>
  <c r="G46" i="19" a="1"/>
  <c r="G504" i="19" a="1"/>
  <c r="G61" i="19" a="1"/>
  <c r="G526" i="19" a="1"/>
  <c r="G131" i="19" a="1"/>
  <c r="G596" i="19" a="1"/>
  <c r="G295" i="19" a="1"/>
  <c r="G1609" i="19" a="1"/>
  <c r="G113" i="19" a="1"/>
  <c r="G650" i="19" a="1"/>
  <c r="G183" i="19" a="1"/>
  <c r="G777" i="19" a="1"/>
  <c r="G232" i="19" a="1"/>
  <c r="G538" i="19" a="1"/>
  <c r="G82" i="19" a="1"/>
  <c r="G671" i="19" a="1"/>
  <c r="G152" i="19" a="1"/>
  <c r="G753" i="19" a="1"/>
  <c r="G165" i="19" a="1"/>
  <c r="G758" i="19" a="1"/>
  <c r="G281" i="19" a="1"/>
  <c r="G828" i="19" a="1"/>
  <c r="G1273" i="19" a="1"/>
  <c r="G1627" i="19" a="1"/>
  <c r="G207" i="19" a="1"/>
  <c r="G792" i="19" a="1"/>
  <c r="G255" i="19" a="1"/>
  <c r="G284" i="19" a="1"/>
  <c r="G109" i="19" a="1"/>
  <c r="G572" i="19" a="1"/>
  <c r="G179" i="19" a="1"/>
  <c r="G684" i="19" a="1"/>
  <c r="G309" i="19" a="1"/>
  <c r="G783" i="19" a="1"/>
  <c r="G325" i="19" a="1"/>
  <c r="G788" i="19" a="1"/>
  <c r="G103" i="19" a="1"/>
  <c r="G861" i="19" a="1"/>
  <c r="G1420" i="19" a="1"/>
  <c r="G1610" i="19" a="1"/>
  <c r="G193" i="19" a="1"/>
  <c r="G655" i="19" a="1"/>
  <c r="G337" i="19" a="1"/>
  <c r="G793" i="19" a="1"/>
  <c r="G275" i="19" a="1"/>
  <c r="G565" i="19" a="1"/>
  <c r="G364" i="19" a="1"/>
  <c r="G667" i="19" a="1"/>
  <c r="G434" i="19" a="1"/>
  <c r="G756" i="19" a="1"/>
  <c r="G441" i="19" a="1"/>
  <c r="G761" i="19" a="1"/>
  <c r="G44" i="19" a="1"/>
  <c r="G830" i="19" a="1"/>
  <c r="G1007" i="19" a="1"/>
  <c r="G1503" i="19" a="1"/>
  <c r="G320" i="19" a="1"/>
  <c r="G606" i="19" a="1"/>
  <c r="G268" i="19" a="1"/>
  <c r="G708" i="19" a="1"/>
  <c r="G360" i="19" a="1"/>
  <c r="G817" i="19" a="1"/>
  <c r="G430" i="19" a="1"/>
  <c r="G890" i="19" a="1"/>
  <c r="G501" i="19" a="1"/>
  <c r="G948" i="19" a="1"/>
  <c r="G507" i="19" a="1"/>
  <c r="G952" i="19" a="1"/>
  <c r="G167" i="19" a="1"/>
  <c r="G827" i="19" a="1"/>
  <c r="G969" i="19" a="1"/>
  <c r="G1631" i="19" a="1"/>
  <c r="G450" i="19" a="1"/>
  <c r="G1061" i="19" a="1"/>
  <c r="G169" i="19" a="1"/>
  <c r="G1097" i="19" a="1"/>
  <c r="G314" i="19" a="1"/>
  <c r="G1133" i="19" a="1"/>
  <c r="G387" i="19" a="1"/>
  <c r="G680" i="19" a="1"/>
  <c r="G464" i="19" a="1"/>
  <c r="G923" i="19" a="1"/>
  <c r="G470" i="19" a="1"/>
  <c r="G930" i="19" a="1"/>
  <c r="G524" i="19" a="1"/>
  <c r="G1002" i="19" a="1"/>
  <c r="G1612" i="19" a="1"/>
  <c r="G1857" i="19" a="1"/>
  <c r="G132" i="19" a="1"/>
  <c r="G922" i="19" a="1"/>
  <c r="G1440" i="19" a="1"/>
  <c r="G2004" i="19" a="1"/>
  <c r="G1513" i="19" a="1"/>
  <c r="G528" i="19" a="1"/>
  <c r="G1574" i="19" a="1"/>
  <c r="G632" i="19" a="1"/>
  <c r="G1625" i="19" a="1"/>
  <c r="G1353" i="19" a="1"/>
  <c r="G1917" i="19" a="1"/>
  <c r="G1422" i="19" a="1"/>
  <c r="G1990" i="19" a="1"/>
  <c r="G1512" i="19" a="1"/>
  <c r="G2736" i="19" a="1"/>
  <c r="G1571" i="19" a="1"/>
  <c r="G909" i="19" a="1"/>
  <c r="G762" i="19" a="1"/>
  <c r="G973" i="19" a="1"/>
  <c r="G933" i="19" a="1"/>
  <c r="G912" i="19" a="1"/>
  <c r="G11" i="19" a="1"/>
  <c r="G106" i="19" a="1"/>
  <c r="G472" i="19" a="1"/>
  <c r="G233" i="19" a="1"/>
  <c r="G1401" i="19" a="1"/>
  <c r="G78" i="19" a="1"/>
  <c r="G1028" i="19" a="1"/>
  <c r="G492" i="19" a="1"/>
  <c r="G1211" i="19" a="1"/>
  <c r="G883" i="19" a="1"/>
  <c r="G2118" i="19" a="1"/>
  <c r="G77" i="19" a="1"/>
  <c r="G1014" i="19" a="1"/>
  <c r="G1511" i="19" a="1"/>
  <c r="G1165" i="19" a="1"/>
  <c r="G1618" i="19" a="1"/>
  <c r="G994" i="19" a="1"/>
  <c r="G2055" i="19" a="1"/>
  <c r="G1124" i="19" a="1"/>
  <c r="G869" i="19" a="1"/>
  <c r="G1722" i="19" a="1"/>
  <c r="G1000" i="19" a="1"/>
  <c r="G1482" i="19" a="1"/>
  <c r="G1828" i="19" a="1"/>
  <c r="G2270" i="19" a="1"/>
  <c r="G1835" i="19" a="1"/>
  <c r="G893" i="19" a="1"/>
  <c r="G770" i="19" a="1"/>
  <c r="G977" i="19" a="1"/>
  <c r="G1638" i="19" a="1"/>
  <c r="G1098" i="19" a="1"/>
  <c r="G37" i="19" a="1"/>
  <c r="G1190" i="19" a="1"/>
  <c r="G49" i="19" a="1"/>
  <c r="G1263" i="19" a="1"/>
  <c r="G1581" i="19" a="1"/>
  <c r="G1489" i="19" a="1"/>
  <c r="G951" i="19" a="1"/>
  <c r="G1606" i="19" a="1"/>
  <c r="G2352" i="19" a="1"/>
  <c r="G2703" i="19" a="1"/>
  <c r="G2356" i="19" a="1"/>
  <c r="G247" i="19" a="1"/>
  <c r="G1764" i="19" a="1"/>
  <c r="G1372" i="19" a="1"/>
  <c r="G1955" i="19" a="1"/>
  <c r="G1445" i="19" a="1"/>
  <c r="G1360" i="19" a="1"/>
  <c r="G1743" i="19" a="1"/>
  <c r="G1433" i="19" a="1"/>
  <c r="G1314" i="19" a="1"/>
  <c r="G1285" i="19" a="1"/>
  <c r="G1777" i="19" a="1"/>
  <c r="G1354" i="19" a="1"/>
  <c r="G1941" i="19" a="1"/>
  <c r="G2122" i="19" a="1"/>
  <c r="G2939" i="19" a="1"/>
  <c r="G340" i="19" a="1"/>
  <c r="G280" i="19" a="1"/>
  <c r="G515" i="19" a="1"/>
  <c r="G1496" i="19" a="1"/>
  <c r="G483" i="19" a="1"/>
  <c r="G1569" i="19" a="1"/>
  <c r="G958" i="19" a="1"/>
  <c r="G1735" i="19" a="1"/>
  <c r="G1064" i="19" a="1"/>
  <c r="G328" i="19" a="1"/>
  <c r="G1409" i="19" a="1"/>
  <c r="G398" i="19" a="1"/>
  <c r="G1478" i="19" a="1"/>
  <c r="G1508" i="19" a="1"/>
  <c r="G2374" i="19" a="1"/>
  <c r="G124" i="19" a="1"/>
  <c r="G516" i="19" a="1"/>
  <c r="G419" i="19" a="1"/>
  <c r="G1560" i="19" a="1"/>
  <c r="G446" i="19" a="1"/>
  <c r="G1617" i="19" a="1"/>
  <c r="G1050" i="19" a="1"/>
  <c r="G1799" i="19" a="1"/>
  <c r="G1174" i="19" a="1"/>
  <c r="G512" i="19" a="1"/>
  <c r="G1676" i="19" a="1"/>
  <c r="G544" i="19" a="1"/>
  <c r="G961" i="19" a="1"/>
  <c r="G664" i="19" a="1"/>
  <c r="G1167" i="19" a="1"/>
  <c r="G577" i="19" a="1"/>
  <c r="G1673" i="19" a="1"/>
  <c r="G805" i="19" a="1"/>
  <c r="G1010" i="19" a="1"/>
  <c r="G838" i="19" a="1"/>
  <c r="G1772" i="19" a="1"/>
  <c r="G807" i="19" a="1"/>
  <c r="G1700" i="19" a="1"/>
  <c r="G1991" i="19" a="1"/>
  <c r="G1742" i="19" a="1"/>
  <c r="G506" i="19" a="1"/>
  <c r="G649" i="19" a="1"/>
  <c r="G1534" i="19" a="1"/>
  <c r="G986" i="19" a="1"/>
  <c r="G1663" i="19" a="1"/>
  <c r="G1080" i="19" a="1"/>
  <c r="G26" i="19" a="1"/>
  <c r="G1199" i="19" a="1"/>
  <c r="G1517" i="19" a="1"/>
  <c r="G1094" i="19" a="1"/>
  <c r="G1586" i="19" a="1"/>
  <c r="G1497" i="19" a="1"/>
  <c r="G2320" i="19" a="1"/>
  <c r="G2661" i="19" a="1"/>
  <c r="G2324" i="19" a="1"/>
  <c r="G91" i="19" a="1"/>
  <c r="G1206" i="19" a="1"/>
  <c r="G1568" i="19" a="1"/>
  <c r="G1761" i="19" a="1"/>
  <c r="G1620" i="19" a="1"/>
  <c r="G747" i="19" a="1"/>
  <c r="G1653" i="19" a="1"/>
  <c r="G599" i="19" a="1"/>
  <c r="G996" i="19" a="1"/>
  <c r="G1481" i="19" a="1"/>
  <c r="G2045" i="19" a="1"/>
  <c r="G1550" i="19" a="1"/>
  <c r="G1593" i="19" a="1"/>
  <c r="G1948" i="19" a="1"/>
  <c r="G2967" i="19" a="1"/>
  <c r="G1957" i="19" a="1"/>
  <c r="G871" i="19" a="1"/>
  <c r="G150" i="19" a="1"/>
  <c r="G1432" i="19" a="1"/>
  <c r="G192" i="19" a="1"/>
  <c r="G1505" i="19" a="1"/>
  <c r="G578" i="19" a="1"/>
  <c r="G1667" i="19" a="1"/>
  <c r="G966" i="19" a="1"/>
  <c r="G229" i="19" a="1"/>
  <c r="G1345" i="19" a="1"/>
  <c r="G396" i="19" a="1"/>
  <c r="G1414" i="19" a="1"/>
  <c r="G854" i="19" a="1"/>
  <c r="G2259" i="19" a="1"/>
  <c r="G985" i="19" a="1"/>
  <c r="G803" i="19" a="1"/>
  <c r="G832" i="19" a="1"/>
  <c r="G363" i="19" a="1"/>
  <c r="G1720" i="19" a="1"/>
  <c r="G957" i="19" a="1"/>
  <c r="G1439" i="19" a="1"/>
  <c r="G1058" i="19" a="1"/>
  <c r="G1533" i="19" a="1"/>
  <c r="G1179" i="19" a="1"/>
  <c r="G625" i="19" a="1"/>
  <c r="G1607" i="19" a="1"/>
  <c r="G858" i="19" a="1"/>
  <c r="G1706" i="19" a="1"/>
  <c r="G1704" i="19" a="1"/>
  <c r="G2521" i="19" a="1"/>
  <c r="G1093" i="19" a="1"/>
  <c r="G984" i="19" a="1"/>
  <c r="G834" i="19" a="1"/>
  <c r="G1419" i="19" a="1"/>
  <c r="G1139" i="19" a="1"/>
  <c r="G1558" i="19" a="1"/>
  <c r="G1170" i="19" a="1"/>
  <c r="G1643" i="19" a="1"/>
  <c r="G1243" i="19" a="1"/>
  <c r="G794" i="19" a="1"/>
  <c r="G1697" i="19" a="1"/>
  <c r="G1121" i="19" a="1"/>
  <c r="G1309" i="19" a="1"/>
  <c r="G1732" i="19" a="1"/>
  <c r="G1877" i="19" a="1"/>
  <c r="G953" i="19" a="1"/>
  <c r="G1159" i="19" a="1"/>
  <c r="G1107" i="19" a="1"/>
  <c r="G1529" i="19" a="1"/>
  <c r="G1287" i="19" a="1"/>
  <c r="G1659" i="19" a="1"/>
  <c r="G1234" i="19" a="1"/>
  <c r="G1727" i="19" a="1"/>
  <c r="G1307" i="19" a="1"/>
  <c r="G1089" i="19" a="1"/>
  <c r="G1236" i="19" a="1"/>
  <c r="G1022" i="19" a="1"/>
  <c r="G1515" i="19" a="1"/>
  <c r="G981" i="19" a="1"/>
  <c r="G2187" i="19" a="1"/>
  <c r="G1040" i="19" a="1"/>
  <c r="G525" i="19" a="1"/>
  <c r="G739" i="19" a="1"/>
  <c r="G1365" i="19" a="1"/>
  <c r="G1524" i="19" a="1"/>
  <c r="G1434" i="19" a="1"/>
  <c r="G1642" i="19" a="1"/>
  <c r="G1198" i="19" a="1"/>
  <c r="G1801" i="19" a="1"/>
  <c r="G1271" i="19" a="1"/>
  <c r="G1274" i="19" a="1"/>
  <c r="G1245" i="19" a="1"/>
  <c r="G1347" i="19" a="1"/>
  <c r="G1509" i="19" a="1"/>
  <c r="G2197" i="19" a="1"/>
  <c r="G2544" i="19" a="1"/>
  <c r="G2206" i="19" a="1"/>
  <c r="G2112" i="19" a="1"/>
  <c r="G1084" i="19" a="1"/>
  <c r="G2291" i="19" a="1"/>
  <c r="G2392" i="19" a="1"/>
  <c r="G2732" i="19" a="1"/>
  <c r="G2465" i="19" a="1"/>
  <c r="G326" i="19" a="1"/>
  <c r="G2542" i="19" a="1"/>
  <c r="G1146" i="19" a="1"/>
  <c r="G2578" i="19" a="1"/>
  <c r="G910" i="19" a="1"/>
  <c r="G2885" i="19" a="1"/>
  <c r="G1856" i="19" a="1"/>
  <c r="G3066" i="19" a="1"/>
  <c r="G2148" i="19" a="1"/>
  <c r="G2478" i="19" a="1"/>
  <c r="G2094" i="19" a="1"/>
  <c r="G1975" i="19" a="1"/>
  <c r="G2315" i="19" a="1"/>
  <c r="G2048" i="19" a="1"/>
  <c r="G2672" i="19" a="1"/>
  <c r="G1774" i="19" a="1"/>
  <c r="G2832" i="19" a="1"/>
  <c r="G1939" i="19" a="1"/>
  <c r="G2963" i="19" a="1"/>
  <c r="G3043" i="19" a="1"/>
  <c r="G2308" i="19" a="1"/>
  <c r="G3173" i="19" a="1"/>
  <c r="G2340" i="19" a="1"/>
  <c r="G3184" i="19" a="1"/>
  <c r="G1855" i="19" a="1"/>
  <c r="G2646" i="19" a="1"/>
  <c r="G2158" i="19" a="1"/>
  <c r="G2039" i="19" a="1"/>
  <c r="G2656" i="19" a="1"/>
  <c r="G1745" i="19" a="1"/>
  <c r="G2800" i="19" a="1"/>
  <c r="G1934" i="19" a="1"/>
  <c r="G2959" i="19" a="1"/>
  <c r="G2003" i="19" a="1"/>
  <c r="G2322" i="19" a="1"/>
  <c r="G3124" i="19" a="1"/>
  <c r="G1766" i="19" a="1"/>
  <c r="G3237" i="19" a="1"/>
  <c r="G1925" i="19" a="1"/>
  <c r="G3248" i="19" a="1"/>
  <c r="G2378" i="19" a="1"/>
  <c r="G2700" i="19" a="1"/>
  <c r="G2451" i="19" a="1"/>
  <c r="G2301" i="19" a="1"/>
  <c r="G2827" i="19" a="1"/>
  <c r="G2337" i="19" a="1"/>
  <c r="G2875" i="19" a="1"/>
  <c r="G2095" i="19" a="1"/>
  <c r="G2929" i="19" a="1"/>
  <c r="G2238" i="19" a="1"/>
  <c r="G2373" i="19" a="1"/>
  <c r="G3215" i="19" a="1"/>
  <c r="G2518" i="19" a="1"/>
  <c r="G3350" i="19" a="1"/>
  <c r="G1893" i="19" a="1"/>
  <c r="G3355" i="19" a="1"/>
  <c r="G2511" i="19" a="1"/>
  <c r="G1336" i="19" a="1"/>
  <c r="G1005" i="19" a="1"/>
  <c r="G1461" i="19" a="1"/>
  <c r="G1183" i="19" a="1"/>
  <c r="G2185" i="19" a="1"/>
  <c r="G1380" i="19" a="1"/>
  <c r="G2355" i="19" a="1"/>
  <c r="G1344" i="19" a="1"/>
  <c r="G2429" i="19" a="1"/>
  <c r="G2057" i="19" a="1"/>
  <c r="G3232" i="19" a="1"/>
  <c r="G2964" i="19" a="1"/>
  <c r="G3340" i="19" a="1"/>
  <c r="G2968" i="19" a="1"/>
  <c r="G3345" i="19" a="1"/>
  <c r="G2366" i="19" a="1"/>
  <c r="G1899" i="19" a="1"/>
  <c r="G1685" i="19" a="1"/>
  <c r="G2416" i="19" a="1"/>
  <c r="G1480" i="19" a="1"/>
  <c r="G2489" i="19" a="1"/>
  <c r="G1650" i="19" a="1"/>
  <c r="G1579" i="19" a="1"/>
  <c r="G1874" i="19" a="1"/>
  <c r="G2176" i="19" a="1"/>
  <c r="G2495" i="19" a="1"/>
  <c r="G3339" i="19" a="1"/>
  <c r="G2759" i="19" a="1"/>
  <c r="G3433" i="19" a="1"/>
  <c r="G2765" i="19" a="1"/>
  <c r="G2615" i="19" a="1"/>
  <c r="G2328" i="19" a="1"/>
  <c r="G2038" i="19" a="1"/>
  <c r="G2473" i="19" a="1"/>
  <c r="G2107" i="19" a="1"/>
  <c r="G2541" i="19" a="1"/>
  <c r="G2189" i="19" a="1"/>
  <c r="G2581" i="19" a="1"/>
  <c r="G2252" i="19" a="1"/>
  <c r="G2617" i="19" a="1"/>
  <c r="G2969" i="19" a="1"/>
  <c r="G3288" i="19" a="1"/>
  <c r="G3006" i="19" a="1"/>
  <c r="G2295" i="19" a="1"/>
  <c r="G1965" i="19" a="1"/>
  <c r="G2033" i="19" a="1"/>
  <c r="G2372" i="19" a="1"/>
  <c r="G2106" i="19" a="1"/>
  <c r="G2445" i="19" a="1"/>
  <c r="G2184" i="19" a="1"/>
  <c r="G2527" i="19" a="1"/>
  <c r="G1498" i="19" a="1"/>
  <c r="G2090" i="19" a="1"/>
  <c r="G2754" i="19" a="1"/>
  <c r="G3429" i="19" a="1"/>
  <c r="G3050" i="19" a="1"/>
  <c r="G4118" i="19" a="1"/>
  <c r="G3069" i="19" a="1"/>
  <c r="G4126" i="19" a="1"/>
  <c r="G1749" i="19" a="1"/>
  <c r="G3459" i="19" a="1"/>
  <c r="G2128" i="19" a="1"/>
  <c r="G2956" i="19" a="1"/>
  <c r="G2047" i="19" a="1"/>
  <c r="G3058" i="19" a="1"/>
  <c r="G2180" i="19" a="1"/>
  <c r="G3152" i="19" a="1"/>
  <c r="G2423" i="19" a="1"/>
  <c r="G978" i="19" a="1"/>
  <c r="G1968" i="19" a="1"/>
  <c r="G1043" i="19" a="1"/>
  <c r="G2032" i="19" a="1"/>
  <c r="G1082" i="19" a="1"/>
  <c r="G9" i="19" a="1"/>
  <c r="G176" i="19" a="1"/>
  <c r="G222" i="19" a="1"/>
  <c r="G57" i="19" a="1"/>
  <c r="G90" i="19" a="1"/>
  <c r="G148" i="19" a="1"/>
  <c r="G246" i="19" a="1"/>
  <c r="G264" i="19" a="1"/>
  <c r="G62" i="19" a="1"/>
  <c r="G1001" i="19" a="1"/>
  <c r="G580" i="19" a="1"/>
  <c r="G1164" i="19" a="1"/>
  <c r="G1504" i="19" a="1"/>
  <c r="G2068" i="19" a="1"/>
  <c r="G1577" i="19" a="1"/>
  <c r="G568" i="19" a="1"/>
  <c r="G1621" i="19" a="1"/>
  <c r="G417" i="19" a="1"/>
  <c r="G1657" i="19" a="1"/>
  <c r="G1417" i="19" a="1"/>
  <c r="G1981" i="19" a="1"/>
  <c r="G1486" i="19" a="1"/>
  <c r="G2054" i="19" a="1"/>
  <c r="G1836" i="19" a="1"/>
  <c r="G2864" i="19" a="1"/>
  <c r="G1843" i="19" a="1"/>
  <c r="G455" i="19" a="1"/>
  <c r="G875" i="19" a="1"/>
  <c r="G1308" i="19" a="1"/>
  <c r="G1852" i="19" a="1"/>
  <c r="G1381" i="19" a="1"/>
  <c r="G1296" i="19" a="1"/>
  <c r="G1666" i="19" a="1"/>
  <c r="G1369" i="19" a="1"/>
  <c r="G1748" i="19" a="1"/>
  <c r="G1221" i="19" a="1"/>
  <c r="G2210" i="19" a="1"/>
  <c r="G1290" i="19" a="1"/>
  <c r="G1820" i="19" a="1"/>
  <c r="G2353" i="19" a="1"/>
  <c r="G2897" i="19" a="1"/>
  <c r="G336" i="19" a="1"/>
  <c r="G352" i="19" a="1"/>
  <c r="G839" i="19" a="1"/>
  <c r="G1646" i="19" a="1"/>
  <c r="G860" i="19" a="1"/>
  <c r="G813" i="19" a="1"/>
  <c r="G949" i="19" a="1"/>
  <c r="G1291" i="19" a="1"/>
  <c r="G1078" i="19" a="1"/>
  <c r="G749" i="19" a="1"/>
  <c r="G1492" i="19" a="1"/>
  <c r="G707" i="19" a="1"/>
  <c r="G1614" i="19" a="1"/>
  <c r="G1841" i="19" a="1"/>
  <c r="G2457" i="19" a="1"/>
  <c r="G1845" i="19" a="1"/>
  <c r="G411" i="19" a="1"/>
  <c r="G291" i="19" a="1"/>
  <c r="G1173" i="19" a="1"/>
  <c r="G1707" i="19" a="1"/>
  <c r="G1242" i="19" a="1"/>
  <c r="G954" i="19" a="1"/>
  <c r="G857" i="19" a="1"/>
  <c r="G1548" i="19" a="1"/>
  <c r="G1030" i="19" a="1"/>
  <c r="G1019" i="19" a="1"/>
  <c r="G1538" i="19" a="1"/>
  <c r="G1140" i="19" a="1"/>
  <c r="G1689" i="19" a="1"/>
  <c r="G2192" i="19" a="1"/>
  <c r="G2362" i="19" a="1"/>
  <c r="G303" i="19" a="1"/>
  <c r="G520" i="19" a="1"/>
  <c r="G1237" i="19" a="1"/>
  <c r="G863" i="19" a="1"/>
  <c r="G1306" i="19" a="1"/>
  <c r="G1451" i="19" a="1"/>
  <c r="G1008" i="19" a="1"/>
  <c r="G1670" i="19" a="1"/>
  <c r="G1130" i="19" a="1"/>
  <c r="G1134" i="19" a="1"/>
  <c r="G1679" i="19" a="1"/>
  <c r="G1219" i="19" a="1"/>
  <c r="G1753" i="19" a="1"/>
  <c r="G1964" i="19" a="1"/>
  <c r="G2426" i="19" a="1"/>
  <c r="G471" i="19" a="1"/>
  <c r="G555" i="19" a="1"/>
  <c r="G1301" i="19" a="1"/>
  <c r="G1428" i="19" a="1"/>
  <c r="G1370" i="19" a="1"/>
  <c r="G1546" i="19" a="1"/>
  <c r="G1104" i="19" a="1"/>
  <c r="G1737" i="19" a="1"/>
  <c r="G1207" i="19" a="1"/>
  <c r="G1210" i="19" a="1"/>
  <c r="G1744" i="19" a="1"/>
  <c r="G1283" i="19" a="1"/>
  <c r="G1282" i="19" a="1"/>
  <c r="G2115" i="19" a="1"/>
  <c r="G2490" i="19" a="1"/>
  <c r="G2142" i="19" a="1"/>
  <c r="G23" i="19" a="1"/>
  <c r="G22" i="19" a="1"/>
  <c r="G1407" i="19" a="1"/>
  <c r="G1681" i="19" a="1"/>
  <c r="G939" i="19" a="1"/>
  <c r="G1218" i="19" a="1"/>
  <c r="G1656" i="19" a="1"/>
  <c r="G1927" i="19" a="1"/>
  <c r="G896" i="19" a="1"/>
  <c r="G1320" i="19" a="1"/>
  <c r="G1532" i="19" a="1"/>
  <c r="G1393" i="19" a="1"/>
  <c r="G1655" i="19" a="1"/>
  <c r="G2202" i="19" a="1"/>
  <c r="G1719" i="19" a="1"/>
  <c r="G2207" i="19" a="1"/>
  <c r="G2402" i="19" a="1"/>
  <c r="G1250" i="19" a="1"/>
  <c r="G1600" i="19" a="1"/>
  <c r="G2461" i="19" a="1"/>
  <c r="G1404" i="19" a="1"/>
  <c r="G2534" i="19" a="1"/>
  <c r="G1592" i="19" a="1"/>
  <c r="G2173" i="19" a="1"/>
  <c r="G1580" i="19" a="1"/>
  <c r="G2286" i="19" a="1"/>
  <c r="G2411" i="19" a="1"/>
  <c r="G3001" i="19" a="1"/>
  <c r="G3092" i="19" a="1"/>
  <c r="G3122" i="19" a="1"/>
  <c r="G2135" i="19" a="1"/>
  <c r="G2945" i="19" a="1"/>
  <c r="G2278" i="19" a="1"/>
  <c r="G2227" i="19" a="1"/>
  <c r="G2742" i="19" a="1"/>
  <c r="G2273" i="19" a="1"/>
  <c r="G2790" i="19" a="1"/>
  <c r="G2313" i="19" a="1"/>
  <c r="G2843" i="19" a="1"/>
  <c r="G2349" i="19" a="1"/>
  <c r="G2891" i="19" a="1"/>
  <c r="G3089" i="19" a="1"/>
  <c r="G2531" i="19" a="1"/>
  <c r="G3222" i="19" a="1"/>
  <c r="G2552" i="19" a="1"/>
  <c r="G3227" i="19" a="1"/>
  <c r="G2271" i="19" a="1"/>
  <c r="G2519" i="19" a="1"/>
  <c r="G2387" i="19" a="1"/>
  <c r="G2269" i="19" a="1"/>
  <c r="G2785" i="19" a="1"/>
  <c r="G2305" i="19" a="1"/>
  <c r="G2833" i="19" a="1"/>
  <c r="G2345" i="19" a="1"/>
  <c r="G2886" i="19" a="1"/>
  <c r="G2109" i="19" a="1"/>
  <c r="G2934" i="19" a="1"/>
  <c r="G3151" i="19" a="1"/>
  <c r="G2154" i="19" a="1"/>
  <c r="G3286" i="19" a="1"/>
  <c r="G2250" i="19" a="1"/>
  <c r="G3291" i="19" a="1"/>
  <c r="G2447" i="19" a="1"/>
  <c r="G1276" i="19" a="1"/>
  <c r="G510" i="19" a="1"/>
  <c r="G2562" i="19" a="1"/>
  <c r="G1108" i="19" a="1"/>
  <c r="G1867" i="19" a="1"/>
  <c r="G1311" i="19" a="1"/>
  <c r="G2209" i="19" a="1"/>
  <c r="G1444" i="19" a="1"/>
  <c r="G2365" i="19" a="1"/>
  <c r="G2276" i="19" a="1"/>
  <c r="G3168" i="19" a="1"/>
  <c r="G2844" i="19" a="1"/>
  <c r="G3276" i="19" a="1"/>
  <c r="G2860" i="19" a="1"/>
  <c r="G3281" i="19" a="1"/>
  <c r="G2200" i="19" a="1"/>
  <c r="G1755" i="19" a="1"/>
  <c r="G1530" i="19" a="1"/>
  <c r="G2350" i="19" a="1"/>
  <c r="G1740" i="19" a="1"/>
  <c r="G2425" i="19" a="1"/>
  <c r="G1598" i="19" a="1"/>
  <c r="G2507" i="19" a="1"/>
  <c r="G1675" i="19" a="1"/>
  <c r="G1831" i="19" a="1"/>
  <c r="G2089" i="19" a="1"/>
  <c r="G3275" i="19" a="1"/>
  <c r="G2717" i="19" a="1"/>
  <c r="G3378" i="19" a="1"/>
  <c r="G2722" i="19" a="1"/>
  <c r="G3383" i="19" a="1"/>
  <c r="G2548" i="19" a="1"/>
  <c r="G1752" i="19" a="1"/>
  <c r="G1922" i="19" a="1"/>
  <c r="G2104" i="19" a="1"/>
  <c r="G2114" i="19" a="1"/>
  <c r="G2294" i="19" a="1"/>
  <c r="G1918" i="19" a="1"/>
  <c r="G2408" i="19" a="1"/>
  <c r="G2110" i="19" a="1"/>
  <c r="G2481" i="19" a="1"/>
  <c r="G2828" i="19" a="1"/>
  <c r="G3265" i="19" a="1"/>
  <c r="G2533" i="19" a="1"/>
  <c r="G3357" i="19" a="1"/>
  <c r="G2015" i="19" a="1"/>
  <c r="G2752" i="19" a="1"/>
  <c r="G1902" i="19" a="1"/>
  <c r="G1794" i="19" a="1"/>
  <c r="G2762" i="19" a="1"/>
  <c r="G1871" i="19" a="1"/>
  <c r="G2810" i="19" a="1"/>
  <c r="G1938" i="19" a="1"/>
  <c r="G2863" i="19" a="1"/>
  <c r="G2007" i="19" a="1"/>
  <c r="G2595" i="19" a="1"/>
  <c r="G2899" i="19" a="1"/>
  <c r="G1963" i="19" a="1"/>
  <c r="G2900" i="19" a="1"/>
  <c r="G2666" i="19" a="1"/>
  <c r="G1447" i="19" a="1"/>
  <c r="G2102" i="19" a="1"/>
  <c r="G2537" i="19" a="1"/>
  <c r="G2171" i="19" a="1"/>
  <c r="G2573" i="19" a="1"/>
  <c r="G2248" i="19" a="1"/>
  <c r="G2613" i="19" a="1"/>
  <c r="G2284" i="19" a="1"/>
  <c r="G2579" i="19" a="1"/>
  <c r="G2460" i="19" a="1"/>
  <c r="G3352" i="19" a="1"/>
  <c r="G3095" i="19" a="1"/>
  <c r="G3513" i="19" a="1"/>
  <c r="G3102" i="19" a="1"/>
  <c r="G3007" i="19" a="1"/>
  <c r="G2162" i="19" a="1"/>
  <c r="G2901" i="19" a="1"/>
  <c r="G2539" i="19" a="1"/>
  <c r="G3039" i="19" a="1"/>
  <c r="G2462" i="19" a="1"/>
  <c r="G3126" i="19" a="1"/>
  <c r="G2440" i="19" a="1"/>
  <c r="G3195" i="19" a="1"/>
  <c r="G3341" i="19" a="1"/>
  <c r="G292" i="19" a="1"/>
  <c r="G79" i="19" a="1"/>
  <c r="G368" i="19" a="1"/>
  <c r="G294" i="19" a="1"/>
  <c r="G391" i="19" a="1"/>
  <c r="G730" i="19" a="1"/>
  <c r="G715" i="19" a="1"/>
  <c r="G647" i="19" a="1"/>
  <c r="G442" i="19" a="1"/>
  <c r="G448" i="19" a="1"/>
  <c r="G552" i="19" a="1"/>
  <c r="G911" i="19" a="1"/>
  <c r="G529" i="19" a="1"/>
  <c r="G876" i="19" a="1"/>
  <c r="G254" i="19" a="1"/>
  <c r="G1384" i="19" a="1"/>
  <c r="G713" i="19" a="1"/>
  <c r="G1698" i="19" a="1"/>
  <c r="G1244" i="19" a="1"/>
  <c r="G1373" i="19" a="1"/>
  <c r="G1317" i="19" a="1"/>
  <c r="G877" i="19" a="1"/>
  <c r="G1566" i="19" a="1"/>
  <c r="G1305" i="19" a="1"/>
  <c r="G1684" i="19" a="1"/>
  <c r="G1156" i="19" a="1"/>
  <c r="G2146" i="19" a="1"/>
  <c r="G1226" i="19" a="1"/>
  <c r="G2215" i="19" a="1"/>
  <c r="G2321" i="19" a="1"/>
  <c r="G2854" i="19" a="1"/>
  <c r="G245" i="19" a="1"/>
  <c r="G162" i="19" a="1"/>
  <c r="G59" i="19" a="1"/>
  <c r="G1368" i="19" a="1"/>
  <c r="G298" i="19" a="1"/>
  <c r="G1441" i="19" a="1"/>
  <c r="G1379" i="19" a="1"/>
  <c r="G1567" i="19" a="1"/>
  <c r="G772" i="19" a="1"/>
  <c r="G178" i="19" a="1"/>
  <c r="G1281" i="19" a="1"/>
  <c r="G40" i="19" a="1"/>
  <c r="G1350" i="19" a="1"/>
  <c r="G1397" i="19" a="1"/>
  <c r="G2098" i="19" a="1"/>
  <c r="G825" i="19" a="1"/>
  <c r="G636" i="19" a="1"/>
  <c r="G353" i="19" a="1"/>
  <c r="G1056" i="19" a="1"/>
  <c r="G1596" i="19" a="1"/>
  <c r="G1178" i="19" a="1"/>
  <c r="G1712" i="19" a="1"/>
  <c r="G1554" i="19" a="1"/>
  <c r="G1468" i="19" a="1"/>
  <c r="G895" i="19" a="1"/>
  <c r="G757" i="19" a="1"/>
  <c r="G1442" i="19" a="1"/>
  <c r="G1027" i="19" a="1"/>
  <c r="G1544" i="19" a="1"/>
  <c r="G2009" i="19" a="1"/>
  <c r="G2242" i="19" a="1"/>
  <c r="G2050" i="19" a="1"/>
  <c r="G872" i="19" a="1"/>
  <c r="G845" i="19" a="1"/>
  <c r="G1215" i="19" a="1"/>
  <c r="G964" i="19" a="1"/>
  <c r="G1288" i="19" a="1"/>
  <c r="G1466" i="19" a="1"/>
  <c r="G1518" i="19" a="1"/>
  <c r="G2086" i="19" a="1"/>
  <c r="G1591" i="19" a="1"/>
  <c r="G1096" i="19" a="1"/>
  <c r="G1817" i="19" a="1"/>
  <c r="G1201" i="19" a="1"/>
  <c r="G1853" i="19" a="1"/>
  <c r="G2010" i="19" a="1"/>
  <c r="G2346" i="19" a="1"/>
  <c r="G1129" i="19" a="1"/>
  <c r="G993" i="19" a="1"/>
  <c r="G1279" i="19" a="1"/>
  <c r="G1459" i="19" a="1"/>
  <c r="G1352" i="19" a="1"/>
  <c r="G1561" i="19" a="1"/>
  <c r="G1582" i="19" a="1"/>
  <c r="G1784" i="19" a="1"/>
  <c r="G1628" i="19" a="1"/>
  <c r="G1192" i="19" a="1"/>
  <c r="G1849" i="19" a="1"/>
  <c r="G1265" i="19" a="1"/>
  <c r="G1430" i="19" a="1"/>
  <c r="G2074" i="19" a="1"/>
  <c r="G2413" i="19" a="1"/>
  <c r="G1036" i="19" a="1"/>
  <c r="G848" i="19" a="1"/>
  <c r="G1343" i="19" a="1"/>
  <c r="G1553" i="19" a="1"/>
  <c r="G1416" i="19" a="1"/>
  <c r="G1690" i="19" a="1"/>
  <c r="G1624" i="19" a="1"/>
  <c r="G1873" i="19" a="1"/>
  <c r="G1660" i="19" a="1"/>
  <c r="G1256" i="19" a="1"/>
  <c r="G1396" i="19" a="1"/>
  <c r="G1329" i="19" a="1"/>
  <c r="G1539" i="19" a="1"/>
  <c r="G2138" i="19" a="1"/>
  <c r="G2477" i="19" a="1"/>
  <c r="G2143" i="19" a="1"/>
  <c r="G608" i="19" a="1"/>
  <c r="G384" i="19" a="1"/>
  <c r="G1476" i="19" a="1"/>
  <c r="G1890" i="19" a="1"/>
  <c r="G1549" i="19" a="1"/>
  <c r="G1405" i="19" a="1"/>
  <c r="G700" i="19" a="1"/>
  <c r="G2037" i="19" a="1"/>
  <c r="G995" i="19" a="1"/>
  <c r="G1389" i="19" a="1"/>
  <c r="G1846" i="19" a="1"/>
  <c r="G1458" i="19" a="1"/>
  <c r="G1882" i="19" a="1"/>
  <c r="G2256" i="19" a="1"/>
  <c r="G2621" i="19" a="1"/>
  <c r="G2260" i="19" a="1"/>
  <c r="G1994" i="19" a="1"/>
  <c r="G2064" i="19" a="1"/>
  <c r="G1805" i="19" a="1"/>
  <c r="G2063" i="19" a="1"/>
  <c r="G1556" i="19" a="1"/>
  <c r="G2299" i="19" a="1"/>
  <c r="G1724" i="19" a="1"/>
  <c r="G2407" i="19" a="1"/>
  <c r="G2013" i="19" a="1"/>
  <c r="G2476" i="19" a="1"/>
  <c r="G2714" i="19" a="1"/>
  <c r="G3476" i="19" a="1"/>
  <c r="G2290" i="19" a="1"/>
  <c r="G3029" i="19" a="1"/>
  <c r="G2266" i="19" a="1"/>
  <c r="G918" i="19" a="1"/>
  <c r="G2388" i="19" a="1"/>
  <c r="G2456" i="19" a="1"/>
  <c r="G231" i="19" a="1"/>
  <c r="G2529" i="19" a="1"/>
  <c r="G799" i="19" a="1"/>
  <c r="G2574" i="19" a="1"/>
  <c r="G1333" i="19" a="1"/>
  <c r="G2080" i="19" a="1"/>
  <c r="G1100" i="19" a="1"/>
  <c r="G3013" i="19" a="1"/>
  <c r="G2753" i="19" a="1"/>
  <c r="G3148" i="19" a="1"/>
  <c r="G2779" i="19" a="1"/>
  <c r="G3153" i="19" a="1"/>
  <c r="G2383" i="19" a="1"/>
  <c r="G1536" i="19" a="1"/>
  <c r="G224" i="19" a="1"/>
  <c r="G2520" i="19" a="1"/>
  <c r="G688" i="19" a="1"/>
  <c r="G2566" i="19" a="1"/>
  <c r="G1269" i="19" a="1"/>
  <c r="G2017" i="19" a="1"/>
  <c r="G1375" i="19" a="1"/>
  <c r="G2240" i="19" a="1"/>
  <c r="G2239" i="19" a="1"/>
  <c r="G3090" i="19" a="1"/>
  <c r="G2923" i="19" a="1"/>
  <c r="G3212" i="19" a="1"/>
  <c r="G2950" i="19" a="1"/>
  <c r="G3217" i="19" a="1"/>
  <c r="G1953" i="19" a="1"/>
  <c r="G1475" i="19" a="1"/>
  <c r="G1594" i="19" a="1"/>
  <c r="G2241" i="19" a="1"/>
  <c r="G1654" i="19" a="1"/>
  <c r="G2361" i="19" a="1"/>
  <c r="G1804" i="19" a="1"/>
  <c r="G2443" i="19" a="1"/>
  <c r="G1623" i="19" a="1"/>
  <c r="G2512" i="19" a="1"/>
  <c r="G2504" i="19" a="1"/>
  <c r="G3211" i="19" a="1"/>
  <c r="G2674" i="19" a="1"/>
  <c r="G3314" i="19" a="1"/>
  <c r="G2679" i="19" a="1"/>
  <c r="G3319" i="19" a="1"/>
  <c r="G2499" i="19" a="1"/>
  <c r="G2211" i="19" a="1"/>
  <c r="G2091" i="19" a="1"/>
  <c r="G2508" i="19" a="1"/>
  <c r="G1936" i="19" a="1"/>
  <c r="G2153" i="19" a="1"/>
  <c r="G2137" i="19" a="1"/>
  <c r="G2326" i="19" a="1"/>
  <c r="G1923" i="19" a="1"/>
  <c r="G2417" i="19" a="1"/>
  <c r="G2907" i="19" a="1"/>
  <c r="G3201" i="19" a="1"/>
  <c r="G2973" i="19" a="1"/>
  <c r="G3293" i="19" a="1"/>
  <c r="G2977" i="19" a="1"/>
  <c r="G3304" i="19" a="1"/>
  <c r="G1797" i="19" a="1"/>
  <c r="G1754" i="19" a="1"/>
  <c r="G1905" i="19" a="1"/>
  <c r="G2130" i="19" a="1"/>
  <c r="G1978" i="19" a="1"/>
  <c r="G2282" i="19" a="1"/>
  <c r="G2056" i="19" a="1"/>
  <c r="G2399" i="19" a="1"/>
  <c r="G2129" i="19" a="1"/>
  <c r="G2468" i="19" a="1"/>
  <c r="G2669" i="19" a="1"/>
  <c r="G3303" i="19" a="1"/>
  <c r="G2947" i="19" a="1"/>
  <c r="G3897" i="19" a="1"/>
  <c r="G2293" i="19" a="1"/>
  <c r="G2817" i="19" a="1"/>
  <c r="G2329" i="19" a="1"/>
  <c r="G2035" i="19" a="1"/>
  <c r="G2583" i="19" a="1"/>
  <c r="G2108" i="19" a="1"/>
  <c r="G2662" i="19" a="1"/>
  <c r="G2190" i="19" a="1"/>
  <c r="G2715" i="19" a="1"/>
  <c r="G2253" i="19" a="1"/>
  <c r="G2763" i="19" a="1"/>
  <c r="G3380" i="19" a="1"/>
  <c r="G2434" i="19" a="1"/>
  <c r="G2079" i="19" a="1"/>
  <c r="G2880" i="19" a="1"/>
  <c r="G1966" i="19" a="1"/>
  <c r="G1865" i="19" a="1"/>
  <c r="G2805" i="19" a="1"/>
  <c r="G1920" i="19" a="1"/>
  <c r="G2853" i="19" a="1"/>
  <c r="G2002" i="19" a="1"/>
  <c r="G2510" i="19" a="1"/>
  <c r="G1227" i="19" a="1"/>
  <c r="G2720" i="19" a="1"/>
  <c r="G2942" i="19" a="1"/>
  <c r="G1793" i="19" a="1"/>
  <c r="G3019" i="19" a="1"/>
  <c r="G1869" i="19" a="1"/>
  <c r="G3026" i="19" a="1"/>
  <c r="G2475" i="19" a="1"/>
  <c r="G2469" i="19" a="1"/>
  <c r="G3456" i="19" a="1"/>
  <c r="G2799" i="19" a="1"/>
  <c r="G2903" i="19" a="1"/>
  <c r="G2816" i="19" a="1"/>
  <c r="G3027" i="19" a="1"/>
  <c r="G2694" i="19" a="1"/>
  <c r="G3121" i="19" a="1"/>
  <c r="G3906" i="19" a="1"/>
  <c r="G1125" i="19" a="1"/>
  <c r="G1048" i="19" a="1"/>
  <c r="G1157" i="19" a="1"/>
  <c r="G836" i="19" a="1"/>
  <c r="G1111" i="19" a="1"/>
  <c r="G1191" i="19" a="1"/>
  <c r="G45" i="19" a="1"/>
  <c r="G189" i="19" a="1"/>
  <c r="G69" i="19" a="1"/>
  <c r="G63" i="19" a="1"/>
  <c r="G160" i="19" a="1"/>
  <c r="G161" i="19" a="1"/>
  <c r="G345" i="19" a="1"/>
  <c r="G276" i="19" a="1"/>
  <c r="G928" i="19" a="1"/>
  <c r="G1630" i="19" a="1"/>
  <c r="G228" i="19" a="1"/>
  <c r="G140" i="19" a="1"/>
  <c r="G1304" i="19" a="1"/>
  <c r="G123" i="19" a="1"/>
  <c r="G1377" i="19" a="1"/>
  <c r="G1315" i="19" a="1"/>
  <c r="G1457" i="19" a="1"/>
  <c r="G1388" i="19" a="1"/>
  <c r="G138" i="19" a="1"/>
  <c r="G1217" i="19" a="1"/>
  <c r="G297" i="19" a="1"/>
  <c r="G1286" i="19" a="1"/>
  <c r="G1310" i="19" a="1"/>
  <c r="G2582" i="19" a="1"/>
  <c r="G1374" i="19" a="1"/>
  <c r="G754" i="19" a="1"/>
  <c r="G614" i="19" a="1"/>
  <c r="G934" i="19" a="1"/>
  <c r="G1543" i="19" a="1"/>
  <c r="G903" i="19" a="1"/>
  <c r="G1671" i="19" a="1"/>
  <c r="G1425" i="19" a="1"/>
  <c r="G1699" i="19" a="1"/>
  <c r="G960" i="19" a="1"/>
  <c r="G773" i="19" a="1"/>
  <c r="G1195" i="19" a="1"/>
  <c r="G806" i="19" a="1"/>
  <c r="G1514" i="19" a="1"/>
  <c r="G1575" i="19" a="1"/>
  <c r="G2393" i="19" a="1"/>
  <c r="G1589" i="19" a="1"/>
  <c r="G409" i="19" a="1"/>
  <c r="G403" i="19" a="1"/>
  <c r="G1154" i="19" a="1"/>
  <c r="G1829" i="19" a="1"/>
  <c r="G1224" i="19" a="1"/>
  <c r="G1132" i="19" a="1"/>
  <c r="G1454" i="19" a="1"/>
  <c r="G2022" i="19" a="1"/>
  <c r="G1527" i="19" a="1"/>
  <c r="G991" i="19" a="1"/>
  <c r="G1758" i="19" a="1"/>
  <c r="G1122" i="19" a="1"/>
  <c r="G1821" i="19" a="1"/>
  <c r="G1946" i="19" a="1"/>
  <c r="G2214" i="19" a="1"/>
  <c r="G1951" i="19" a="1"/>
  <c r="G488" i="19" a="1"/>
  <c r="G367" i="19" a="1"/>
  <c r="G1284" i="19" a="1"/>
  <c r="G1773" i="19" a="1"/>
  <c r="G1357" i="19" a="1"/>
  <c r="G1830" i="19" a="1"/>
  <c r="G1258" i="19" a="1"/>
  <c r="G1738" i="19" a="1"/>
  <c r="G1331" i="19" a="1"/>
  <c r="G1197" i="19" a="1"/>
  <c r="G1686" i="19" a="1"/>
  <c r="G1266" i="19" a="1"/>
  <c r="G1759" i="19" a="1"/>
  <c r="G2075" i="19" a="1"/>
  <c r="G2514" i="19" a="1"/>
  <c r="G381" i="19" a="1"/>
  <c r="G198" i="19" a="1"/>
  <c r="G1348" i="19" a="1"/>
  <c r="G1826" i="19" a="1"/>
  <c r="G1421" i="19" a="1"/>
  <c r="G1862" i="19" a="1"/>
  <c r="G1322" i="19" a="1"/>
  <c r="G1909" i="19" a="1"/>
  <c r="G1395" i="19" a="1"/>
  <c r="G1261" i="19" a="1"/>
  <c r="G1750" i="19" a="1"/>
  <c r="G1330" i="19" a="1"/>
  <c r="G1818" i="19" a="1"/>
  <c r="G2139" i="19" a="1"/>
  <c r="G2557" i="19" a="1"/>
  <c r="G390" i="19" a="1"/>
  <c r="G626" i="19" a="1"/>
  <c r="G1412" i="19" a="1"/>
  <c r="G1858" i="19" a="1"/>
  <c r="G1485" i="19" a="1"/>
  <c r="G1894" i="19" a="1"/>
  <c r="G1386" i="19" a="1"/>
  <c r="G1973" i="19" a="1"/>
  <c r="G841" i="19" a="1"/>
  <c r="G1325" i="19" a="1"/>
  <c r="G1814" i="19" a="1"/>
  <c r="G1394" i="19" a="1"/>
  <c r="G1850" i="19" a="1"/>
  <c r="G2203" i="19" a="1"/>
  <c r="G2589" i="19" a="1"/>
  <c r="G2212" i="19" a="1"/>
  <c r="G8" i="19" a="1"/>
  <c r="G462" i="19" a="1"/>
  <c r="G1376" i="19" a="1"/>
  <c r="G1940" i="19" a="1"/>
  <c r="G1449" i="19" a="1"/>
  <c r="G312" i="19" a="1"/>
  <c r="G1510" i="19" a="1"/>
  <c r="G219" i="19" a="1"/>
  <c r="G1583" i="19" a="1"/>
  <c r="G1289" i="19" a="1"/>
  <c r="G1775" i="19" a="1"/>
  <c r="G1358" i="19" a="1"/>
  <c r="G1926" i="19" a="1"/>
  <c r="G2016" i="19" a="1"/>
  <c r="G2606" i="19" a="1"/>
  <c r="G2025" i="19" a="1"/>
  <c r="G2071" i="19" a="1"/>
  <c r="G1960" i="19" a="1"/>
  <c r="G2028" i="19" a="1"/>
  <c r="G2449" i="19" a="1"/>
  <c r="G2165" i="19" a="1"/>
  <c r="G2522" i="19" a="1"/>
  <c r="G1410" i="19" a="1"/>
  <c r="G2568" i="19" a="1"/>
  <c r="G1807" i="19" a="1"/>
  <c r="G2604" i="19" a="1"/>
  <c r="G3024" i="19" a="1"/>
  <c r="G2890" i="19" a="1"/>
  <c r="G2734" i="19" a="1"/>
  <c r="G3528" i="19" a="1"/>
  <c r="G2466" i="19" a="1"/>
  <c r="G1364" i="19" a="1"/>
  <c r="G1340" i="19" a="1"/>
  <c r="G2525" i="19" a="1"/>
  <c r="G1464" i="19" a="1"/>
  <c r="G2113" i="19" a="1"/>
  <c r="G1500" i="19" a="1"/>
  <c r="G2279" i="19" a="1"/>
  <c r="G1494" i="19" a="1"/>
  <c r="G2384" i="19" a="1"/>
  <c r="G2267" i="19" a="1"/>
  <c r="G3078" i="19" a="1"/>
  <c r="G2283" i="19" a="1"/>
  <c r="G3186" i="19" a="1"/>
  <c r="G2414" i="19" a="1"/>
  <c r="G3191" i="19" a="1"/>
  <c r="G2530" i="19" a="1"/>
  <c r="G1796" i="19" a="1"/>
  <c r="G1400" i="19" a="1"/>
  <c r="G2081" i="19" a="1"/>
  <c r="G1688" i="19" a="1"/>
  <c r="G2247" i="19" a="1"/>
  <c r="G1172" i="19" a="1"/>
  <c r="G2379" i="19" a="1"/>
  <c r="G1813" i="19" a="1"/>
  <c r="G2448" i="19" a="1"/>
  <c r="G2031" i="19" a="1"/>
  <c r="G3147" i="19" a="1"/>
  <c r="G2610" i="19" a="1"/>
  <c r="G3250" i="19" a="1"/>
  <c r="G2636" i="19" a="1"/>
  <c r="G3255" i="19" a="1"/>
  <c r="G2435" i="19" a="1"/>
  <c r="G2147" i="19" a="1"/>
  <c r="G1908" i="19" a="1"/>
  <c r="G2444" i="19" a="1"/>
  <c r="G2100" i="19" a="1"/>
  <c r="G2517" i="19" a="1"/>
  <c r="G1986" i="19" a="1"/>
  <c r="G2177" i="19" a="1"/>
  <c r="G2178" i="19" a="1"/>
  <c r="G2351" i="19" a="1"/>
  <c r="G2737" i="19" a="1"/>
  <c r="G3137" i="19" a="1"/>
  <c r="G2904" i="19" a="1"/>
  <c r="G3229" i="19" a="1"/>
  <c r="G2920" i="19" a="1"/>
  <c r="G3240" i="19" a="1"/>
  <c r="G2486" i="19" a="1"/>
  <c r="G2216" i="19" a="1"/>
  <c r="G1859" i="19" a="1"/>
  <c r="G2620" i="19" a="1"/>
  <c r="G1914" i="19" a="1"/>
  <c r="G2141" i="19" a="1"/>
  <c r="G1992" i="19" a="1"/>
  <c r="G2314" i="19" a="1"/>
  <c r="G2065" i="19" a="1"/>
  <c r="G2404" i="19" a="1"/>
  <c r="G2599" i="19" a="1"/>
  <c r="G3239" i="19" a="1"/>
  <c r="G2905" i="19" a="1"/>
  <c r="G3781" i="19" a="1"/>
  <c r="G2910" i="19" a="1"/>
  <c r="G3794" i="19" a="1"/>
  <c r="G2625" i="19" a="1"/>
  <c r="G2296" i="19" a="1"/>
  <c r="G1974" i="19" a="1"/>
  <c r="G2409" i="19" a="1"/>
  <c r="G2043" i="19" a="1"/>
  <c r="G2482" i="19" a="1"/>
  <c r="G2125" i="19" a="1"/>
  <c r="G2549" i="19" a="1"/>
  <c r="G2198" i="19" a="1"/>
  <c r="G2585" i="19" a="1"/>
  <c r="G2888" i="19" a="1"/>
  <c r="G3224" i="19" a="1"/>
  <c r="G2884" i="19" a="1"/>
  <c r="G4285" i="19" a="1"/>
  <c r="G2554" i="19" a="1"/>
  <c r="G1438" i="19" a="1"/>
  <c r="G2590" i="19" a="1"/>
  <c r="G2182" i="19" a="1"/>
  <c r="G2955" i="19" a="1"/>
  <c r="G2310" i="19" a="1"/>
  <c r="G2629" i="19" a="1"/>
  <c r="G2419" i="19" a="1"/>
  <c r="G2780" i="19" a="1"/>
  <c r="G2488" i="19" a="1"/>
  <c r="G444" i="19" a="1"/>
  <c r="G3407" i="19" a="1"/>
  <c r="G2730" i="19" a="1"/>
  <c r="G2325" i="19" a="1"/>
  <c r="G2859" i="19" a="1"/>
  <c r="G1861" i="19" a="1"/>
  <c r="G2099" i="19" a="1"/>
  <c r="G2657" i="19" a="1"/>
  <c r="G2172" i="19" a="1"/>
  <c r="G2705" i="19" a="1"/>
  <c r="G2249" i="19" a="1"/>
  <c r="G2758" i="19" a="1"/>
  <c r="G2285" i="19" a="1"/>
  <c r="G2806" i="19" a="1"/>
  <c r="G2852" i="19" a="1"/>
  <c r="G2306" i="19" a="1"/>
  <c r="G3097" i="19" a="1"/>
  <c r="G2375" i="19" a="1"/>
  <c r="G3103" i="19" a="1"/>
  <c r="G2559" i="19" a="1"/>
  <c r="G3004" i="19" a="1"/>
  <c r="G3420" i="19" a="1"/>
  <c r="G3040" i="19" a="1"/>
  <c r="G2982" i="19" a="1"/>
  <c r="G3076" i="19" a="1"/>
  <c r="G3079" i="19" a="1"/>
  <c r="G1935" i="19" a="1"/>
  <c r="G3159" i="19" a="1"/>
  <c r="G4342" i="19" a="1"/>
  <c r="G374" i="19" a="1"/>
  <c r="G174" i="19" a="1"/>
  <c r="G438" i="19" a="1"/>
  <c r="G304" i="19" a="1"/>
  <c r="G522" i="19" a="1"/>
  <c r="G734" i="19" a="1"/>
  <c r="G755" i="19" a="1"/>
  <c r="G654" i="19" a="1"/>
  <c r="G642" i="19" a="1"/>
  <c r="G474" i="19" a="1"/>
  <c r="G643" i="19" a="1"/>
  <c r="G916" i="19" a="1"/>
  <c r="G646" i="19" a="1"/>
  <c r="G885" i="19" a="1"/>
  <c r="G1181" i="19" a="1"/>
  <c r="G892" i="19" a="1"/>
  <c r="G824" i="19" a="1"/>
  <c r="G652" i="19" a="1"/>
  <c r="G1378" i="19" a="1"/>
  <c r="G553" i="19" a="1"/>
  <c r="G1557" i="19" a="1"/>
  <c r="G1361" i="19" a="1"/>
  <c r="G1590" i="19" a="1"/>
  <c r="G618" i="19" a="1"/>
  <c r="G609" i="19" a="1"/>
  <c r="G1665" i="19" a="1"/>
  <c r="G837" i="19" a="1"/>
  <c r="G1268" i="19" a="1"/>
  <c r="G1693" i="19" a="1"/>
  <c r="G2311" i="19" a="1"/>
  <c r="G1757" i="19" a="1"/>
  <c r="G65" i="19" a="1"/>
  <c r="G168" i="19" a="1"/>
  <c r="G947" i="19" a="1"/>
  <c r="G1479" i="19" a="1"/>
  <c r="G1070" i="19" a="1"/>
  <c r="G1615" i="19" a="1"/>
  <c r="G1490" i="19" a="1"/>
  <c r="G898" i="19" a="1"/>
  <c r="G1563" i="19" a="1"/>
  <c r="G1383" i="19" a="1"/>
  <c r="G843" i="19" a="1"/>
  <c r="G818" i="19" a="1"/>
  <c r="G1450" i="19" a="1"/>
  <c r="G1868" i="19" a="1"/>
  <c r="G1921" i="19" a="1"/>
  <c r="G1879" i="19" a="1"/>
  <c r="G724" i="19" a="1"/>
  <c r="G299" i="19" a="1"/>
  <c r="G1220" i="19" a="1"/>
  <c r="G1709" i="19" a="1"/>
  <c r="G1293" i="19" a="1"/>
  <c r="G1782" i="19" a="1"/>
  <c r="G1194" i="19" a="1"/>
  <c r="G2183" i="19" a="1"/>
  <c r="G1267" i="19" a="1"/>
  <c r="G1110" i="19" a="1"/>
  <c r="G1570" i="19" a="1"/>
  <c r="G1202" i="19" a="1"/>
  <c r="G1695" i="19" a="1"/>
  <c r="G2011" i="19" a="1"/>
  <c r="G2450" i="19" a="1"/>
  <c r="G2020" i="19" a="1"/>
  <c r="G940" i="19" a="1"/>
  <c r="G983" i="19" a="1"/>
  <c r="G1184" i="19" a="1"/>
  <c r="G1787" i="19" a="1"/>
  <c r="G1257" i="19" a="1"/>
  <c r="G244" i="19" a="1"/>
  <c r="G1318" i="19" a="1"/>
  <c r="G305" i="19" a="1"/>
  <c r="G1391" i="19" a="1"/>
  <c r="G1051" i="19" a="1"/>
  <c r="G1696" i="19" a="1"/>
  <c r="G1166" i="19" a="1"/>
  <c r="G1769" i="19" a="1"/>
  <c r="G1848" i="19" a="1"/>
  <c r="G2789" i="19" a="1"/>
  <c r="G598" i="19" a="1"/>
  <c r="G517" i="19" a="1"/>
  <c r="G1248" i="19" a="1"/>
  <c r="G1687" i="19" a="1"/>
  <c r="G1321" i="19" a="1"/>
  <c r="G187" i="19" a="1"/>
  <c r="G1382" i="19" a="1"/>
  <c r="G310" i="19" a="1"/>
  <c r="G1455" i="19" a="1"/>
  <c r="G1161" i="19" a="1"/>
  <c r="G1760" i="19" a="1"/>
  <c r="G1230" i="19" a="1"/>
  <c r="G1469" i="19" a="1"/>
  <c r="G1892" i="19" a="1"/>
  <c r="G2831" i="19" a="1"/>
  <c r="G1087" i="19" a="1"/>
  <c r="G1012" i="19" a="1"/>
  <c r="G1312" i="19" a="1"/>
  <c r="G1819" i="19" a="1"/>
  <c r="G1385" i="19" a="1"/>
  <c r="G156" i="19" a="1"/>
  <c r="G1446" i="19" a="1"/>
  <c r="G380" i="19" a="1"/>
  <c r="G1519" i="19" a="1"/>
  <c r="G1225" i="19" a="1"/>
  <c r="G1300" i="19" a="1"/>
  <c r="G1294" i="19" a="1"/>
  <c r="G1783" i="19" a="1"/>
  <c r="G1952" i="19" a="1"/>
  <c r="G2874" i="19" a="1"/>
  <c r="G1961" i="19" a="1"/>
  <c r="G685" i="19" a="1"/>
  <c r="G1487" i="19" a="1"/>
  <c r="G1086" i="19" a="1"/>
  <c r="G2105" i="19" a="1"/>
  <c r="G1189" i="19" a="1"/>
  <c r="G878" i="19" a="1"/>
  <c r="G1003" i="19" a="1"/>
  <c r="G607" i="19" a="1"/>
  <c r="G1456" i="19" a="1"/>
  <c r="G919" i="19" a="1"/>
  <c r="G2018" i="19" a="1"/>
  <c r="G1053" i="19" a="1"/>
  <c r="G2087" i="19" a="1"/>
  <c r="G2257" i="19" a="1"/>
  <c r="G2769" i="19" a="1"/>
  <c r="G2261" i="19" a="1"/>
  <c r="G2395" i="19" a="1"/>
  <c r="G2029" i="19" a="1"/>
  <c r="G2097" i="19" a="1"/>
  <c r="G2436" i="19" a="1"/>
  <c r="G2170" i="19" a="1"/>
  <c r="G2509" i="19" a="1"/>
  <c r="G1437" i="19" a="1"/>
  <c r="G2072" i="19" a="1"/>
  <c r="G1808" i="19" a="1"/>
  <c r="G2263" i="19" a="1"/>
  <c r="G2797" i="19" a="1"/>
  <c r="G3461" i="19" a="1"/>
  <c r="G3129" i="19" a="1"/>
  <c r="G4178" i="19" a="1"/>
  <c r="G2255" i="19" a="1"/>
  <c r="G1651" i="19" a="1"/>
  <c r="G1483" i="19" a="1"/>
  <c r="G2274" i="19" a="1"/>
  <c r="G1810" i="19" a="1"/>
  <c r="G2389" i="19" a="1"/>
  <c r="G1972" i="19" a="1"/>
  <c r="G2471" i="19" a="1"/>
  <c r="G1806" i="19" a="1"/>
  <c r="G1883" i="19" a="1"/>
  <c r="G2194" i="19" a="1"/>
  <c r="G2970" i="19" a="1"/>
  <c r="G2648" i="19" a="1"/>
  <c r="G3106" i="19" a="1"/>
  <c r="G2664" i="19" a="1"/>
  <c r="G3112" i="19" a="1"/>
  <c r="G2371" i="19" a="1"/>
  <c r="G1987" i="19" a="1"/>
  <c r="G1792" i="19" a="1"/>
  <c r="G2380" i="19" a="1"/>
  <c r="G1949" i="19" a="1"/>
  <c r="G2453" i="19" a="1"/>
  <c r="G1798" i="19" a="1"/>
  <c r="G2535" i="19" a="1"/>
  <c r="G2000" i="19" a="1"/>
  <c r="G2226" i="19" a="1"/>
  <c r="G2975" i="19" a="1"/>
  <c r="G3059" i="19" a="1"/>
  <c r="G2776" i="19" a="1"/>
  <c r="G3165" i="19" a="1"/>
  <c r="G2792" i="19" a="1"/>
  <c r="G3176" i="19" a="1"/>
  <c r="G2422" i="19" a="1"/>
  <c r="G2152" i="19" a="1"/>
  <c r="G1763" i="19" a="1"/>
  <c r="G2588" i="19" a="1"/>
  <c r="G1864" i="19" a="1"/>
  <c r="G2624" i="19" a="1"/>
  <c r="G1928" i="19" a="1"/>
  <c r="G2167" i="19" a="1"/>
  <c r="G2001" i="19" a="1"/>
  <c r="G2339" i="19" a="1"/>
  <c r="G2231" i="19" a="1"/>
  <c r="G3175" i="19" a="1"/>
  <c r="G2862" i="19" a="1"/>
  <c r="G3717" i="19" a="1"/>
  <c r="G2867" i="19" a="1"/>
  <c r="G3730" i="19" a="1"/>
  <c r="G2593" i="19" a="1"/>
  <c r="G2264" i="19" a="1"/>
  <c r="G1910" i="19" a="1"/>
  <c r="G2327" i="19" a="1"/>
  <c r="G1979" i="19" a="1"/>
  <c r="G2418" i="19" a="1"/>
  <c r="G2061" i="19" a="1"/>
  <c r="G2496" i="19" a="1"/>
  <c r="G2134" i="19" a="1"/>
  <c r="G2553" i="19" a="1"/>
  <c r="G2760" i="19" a="1"/>
  <c r="G3160" i="19" a="1"/>
  <c r="G3385" i="19" a="1"/>
  <c r="G4077" i="19" a="1"/>
  <c r="G3396" i="19" a="1"/>
  <c r="G1982" i="19" a="1"/>
  <c r="G2627" i="19" a="1"/>
  <c r="G1626" i="19" a="1"/>
  <c r="G1506" i="19" a="1"/>
  <c r="G2719" i="19" a="1"/>
  <c r="G1802" i="19" a="1"/>
  <c r="G2767" i="19" a="1"/>
  <c r="G1881" i="19" a="1"/>
  <c r="G2821" i="19" a="1"/>
  <c r="G1943" i="19" a="1"/>
  <c r="G2869" i="19" a="1"/>
  <c r="G2857" i="19" a="1"/>
  <c r="G1163" i="19" a="1"/>
  <c r="G3451" i="19" a="1"/>
  <c r="G1739" i="19" a="1"/>
  <c r="G2223" i="19" a="1"/>
  <c r="G1387" i="19" a="1"/>
  <c r="G1188" i="19" a="1"/>
  <c r="G2298" i="19" a="1"/>
  <c r="G1136" i="19" a="1"/>
  <c r="G2406" i="19" a="1"/>
  <c r="G906" i="19" a="1"/>
  <c r="G2484" i="19" a="1"/>
  <c r="G1112" i="19" a="1"/>
  <c r="G1872" i="19" a="1"/>
  <c r="G2538" i="19" a="1"/>
  <c r="G3360" i="19" a="1"/>
  <c r="G3028" i="19" a="1"/>
  <c r="G2586" i="19" a="1"/>
  <c r="G976" i="19" a="1"/>
  <c r="G2123" i="19" a="1"/>
  <c r="G2303" i="19" a="1"/>
  <c r="G2619" i="19" a="1"/>
  <c r="G2401" i="19" a="1"/>
  <c r="G2748" i="19" a="1"/>
  <c r="G2483" i="19" a="1"/>
  <c r="G696" i="19" a="1"/>
  <c r="G2546" i="19" a="1"/>
  <c r="G1528" i="19" a="1"/>
  <c r="G3447" i="19" a="1"/>
  <c r="G2437" i="19" a="1"/>
  <c r="G2989" i="19" a="1"/>
  <c r="G2640" i="19" a="1"/>
  <c r="G2995" i="19" a="1"/>
  <c r="G3167" i="19" a="1"/>
  <c r="G2770" i="19" a="1"/>
  <c r="G3441" i="19" a="1"/>
  <c r="G2818" i="19" a="1"/>
  <c r="G3477" i="19" a="1"/>
  <c r="G2866" i="19" a="1"/>
  <c r="G2962" i="19" a="1"/>
  <c r="G2622" i="19" a="1"/>
  <c r="G3074" i="19" a="1"/>
  <c r="G3751" i="19" a="1"/>
  <c r="G493" i="19" a="1"/>
  <c r="G1057" i="19" a="1"/>
  <c r="G901" i="19" a="1"/>
  <c r="G629" i="19" a="1"/>
  <c r="G1147" i="19" a="1"/>
  <c r="G1200" i="19" a="1"/>
  <c r="G38" i="19" a="1"/>
  <c r="G333" i="19" a="1"/>
  <c r="G139" i="19" a="1"/>
  <c r="G134" i="19" a="1"/>
  <c r="G277" i="19" a="1"/>
  <c r="G117" i="19" a="1"/>
  <c r="G415" i="19" a="1"/>
  <c r="G105" i="19" a="1"/>
  <c r="G1044" i="19" a="1"/>
  <c r="G887" i="19" a="1"/>
  <c r="G234" i="19" a="1"/>
  <c r="G1406" i="19" a="1"/>
  <c r="G1068" i="19" a="1"/>
  <c r="G974" i="19" a="1"/>
  <c r="G1493" i="19" a="1"/>
  <c r="G1426" i="19" a="1"/>
  <c r="G1866" i="19" a="1"/>
  <c r="G1499" i="19" a="1"/>
  <c r="G1319" i="19" a="1"/>
  <c r="G1702" i="19" a="1"/>
  <c r="G1392" i="19" a="1"/>
  <c r="G945" i="19" a="1"/>
  <c r="G2027" i="19" a="1"/>
  <c r="G2485" i="19" a="1"/>
  <c r="G2036" i="19" a="1"/>
  <c r="G820" i="19" a="1"/>
  <c r="G624" i="19" a="1"/>
  <c r="G1035" i="19" a="1"/>
  <c r="G1781" i="19" a="1"/>
  <c r="G1160" i="19" a="1"/>
  <c r="G1833" i="19" a="1"/>
  <c r="G1390" i="19" a="1"/>
  <c r="G1958" i="19" a="1"/>
  <c r="G1463" i="19" a="1"/>
  <c r="G880" i="19" a="1"/>
  <c r="G1694" i="19" a="1"/>
  <c r="G1021" i="19" a="1"/>
  <c r="G1767" i="19" a="1"/>
  <c r="G1885" i="19" a="1"/>
  <c r="G1999" i="19" a="1"/>
  <c r="G1891" i="19" a="1"/>
  <c r="G479" i="19" a="1"/>
  <c r="G586" i="19" a="1"/>
  <c r="G1072" i="19" a="1"/>
  <c r="G1723" i="19" a="1"/>
  <c r="G1193" i="19" a="1"/>
  <c r="G216" i="19" a="1"/>
  <c r="G1254" i="19" a="1"/>
  <c r="G83" i="19" a="1"/>
  <c r="G1327" i="19" a="1"/>
  <c r="G941" i="19" a="1"/>
  <c r="G1599" i="19" a="1"/>
  <c r="G1059" i="19" a="1"/>
  <c r="G1705" i="19" a="1"/>
  <c r="G1756" i="19" a="1"/>
  <c r="G2746" i="19" a="1"/>
  <c r="G1780" i="19" a="1"/>
  <c r="G531" i="19" a="1"/>
  <c r="G1175" i="19" a="1"/>
  <c r="G1648" i="19" a="1"/>
  <c r="G1913" i="19" a="1"/>
  <c r="G873" i="19" a="1"/>
  <c r="G851" i="19" a="1"/>
  <c r="G1470" i="19" a="1"/>
  <c r="G779" i="19" a="1"/>
  <c r="G1587" i="19" a="1"/>
  <c r="G1604" i="19" a="1"/>
  <c r="G1832" i="19" a="1"/>
  <c r="G1640" i="19" a="1"/>
  <c r="G1895" i="19" a="1"/>
  <c r="G2076" i="19" a="1"/>
  <c r="G2641" i="19" a="1"/>
  <c r="G451" i="19" a="1"/>
  <c r="G1644" i="19" a="1"/>
  <c r="G1680" i="19" a="1"/>
  <c r="G1977" i="19" a="1"/>
  <c r="G979" i="19" a="1"/>
  <c r="G644" i="19" a="1"/>
  <c r="G1565" i="19" a="1"/>
  <c r="G597" i="19" a="1"/>
  <c r="G1683" i="19" a="1"/>
  <c r="G1636" i="19" a="1"/>
  <c r="G1889" i="19" a="1"/>
  <c r="G1672" i="19" a="1"/>
  <c r="G1959" i="19" a="1"/>
  <c r="G2140" i="19" a="1"/>
  <c r="G2683" i="19" a="1"/>
  <c r="G359" i="19" a="1"/>
  <c r="G1427" i="19" a="1"/>
  <c r="G970" i="19" a="1"/>
  <c r="G2041" i="19" a="1"/>
  <c r="G1092" i="19" a="1"/>
  <c r="G461" i="19" a="1"/>
  <c r="G1678" i="19" a="1"/>
  <c r="G988" i="19" a="1"/>
  <c r="G1062" i="19" a="1"/>
  <c r="G1668" i="19" a="1"/>
  <c r="G1954" i="19" a="1"/>
  <c r="G932" i="19" a="1"/>
  <c r="G2023" i="19" a="1"/>
  <c r="G2204" i="19" a="1"/>
  <c r="G2726" i="19" a="1"/>
  <c r="G2213" i="19" a="1"/>
  <c r="G25" i="19" a="1"/>
  <c r="G43" i="19" a="1"/>
  <c r="G1176" i="19" a="1"/>
  <c r="G164" i="19" a="1"/>
  <c r="G1249" i="19" a="1"/>
  <c r="G1187" i="19" a="1"/>
  <c r="G1721" i="19" a="1"/>
  <c r="G1260" i="19" a="1"/>
  <c r="G1126" i="19" a="1"/>
  <c r="G1024" i="19" a="1"/>
  <c r="G2124" i="19" a="1"/>
  <c r="G1144" i="19" a="1"/>
  <c r="G74" i="19" a="1"/>
  <c r="G2497" i="19" a="1"/>
  <c r="G114" i="19" a="1"/>
  <c r="G1572" i="19" a="1"/>
  <c r="G2709" i="19" a="1"/>
  <c r="G1788" i="19" a="1"/>
  <c r="G2166" i="19" a="1"/>
  <c r="G2569" i="19" a="1"/>
  <c r="G2235" i="19" a="1"/>
  <c r="G2605" i="19" a="1"/>
  <c r="G2280" i="19" a="1"/>
  <c r="G2563" i="19" a="1"/>
  <c r="G2316" i="19" a="1"/>
  <c r="G2655" i="19" a="1"/>
  <c r="G2643" i="19" a="1"/>
  <c r="G3416" i="19" a="1"/>
  <c r="G3162" i="19" a="1"/>
  <c r="G3577" i="19" a="1"/>
  <c r="G2243" i="19" a="1"/>
  <c r="G2024" i="19" a="1"/>
  <c r="G2156" i="19" a="1"/>
  <c r="G2513" i="19" a="1"/>
  <c r="G2229" i="19" a="1"/>
  <c r="G2560" i="19" a="1"/>
  <c r="G1800" i="19" a="1"/>
  <c r="G2600" i="19" a="1"/>
  <c r="G1880" i="19" a="1"/>
  <c r="G1962" i="19" a="1"/>
  <c r="G3056" i="19" a="1"/>
  <c r="G3022" i="19" a="1"/>
  <c r="G2777" i="19" a="1"/>
  <c r="G3592" i="19" a="1"/>
  <c r="G2782" i="19" a="1"/>
  <c r="G3600" i="19" a="1"/>
  <c r="G2358" i="19" a="1"/>
  <c r="G2088" i="19" a="1"/>
  <c r="G2220" i="19" a="1"/>
  <c r="G2556" i="19" a="1"/>
  <c r="G1785" i="19" a="1"/>
  <c r="G2592" i="19" a="1"/>
  <c r="G1875" i="19" a="1"/>
  <c r="G1888" i="19" a="1"/>
  <c r="G1937" i="19" a="1"/>
  <c r="G2191" i="19" a="1"/>
  <c r="G3088" i="19" a="1"/>
  <c r="G3111" i="19" a="1"/>
  <c r="G2819" i="19" a="1"/>
  <c r="G3656" i="19" a="1"/>
  <c r="G2825" i="19" a="1"/>
  <c r="G3664" i="19" a="1"/>
  <c r="G2561" i="19" a="1"/>
  <c r="G2221" i="19" a="1"/>
  <c r="G1765" i="19" a="1"/>
  <c r="G2168" i="19" a="1"/>
  <c r="G1915" i="19" a="1"/>
  <c r="G2334" i="19" a="1"/>
  <c r="G1997" i="19" a="1"/>
  <c r="G2432" i="19" a="1"/>
  <c r="G2070" i="19" a="1"/>
  <c r="G2505" i="19" a="1"/>
  <c r="G2637" i="19" a="1"/>
  <c r="G3099" i="19" a="1"/>
  <c r="G3321" i="19" a="1"/>
  <c r="G4362" i="19" a="1"/>
  <c r="G3332" i="19" a="1"/>
  <c r="G2201" i="19" a="1"/>
  <c r="G1803" i="19" a="1"/>
  <c r="G2034" i="19" a="1"/>
  <c r="G2332" i="19" a="1"/>
  <c r="G2677" i="19" a="1"/>
  <c r="G1564" i="19" a="1"/>
  <c r="G2725" i="19" a="1"/>
  <c r="G1816" i="19" a="1"/>
  <c r="G2778" i="19" a="1"/>
  <c r="G1887" i="19" a="1"/>
  <c r="G2826" i="19" a="1"/>
  <c r="G2814" i="19" a="1"/>
  <c r="G1052" i="19" a="1"/>
  <c r="G3418" i="19" a="1"/>
  <c r="G1205" i="19" a="1"/>
  <c r="G3423" i="19" a="1"/>
  <c r="G2149" i="19" a="1"/>
  <c r="G2774" i="19" a="1"/>
  <c r="G2297" i="19" a="1"/>
  <c r="G1971" i="19" a="1"/>
  <c r="G2979" i="19" a="1"/>
  <c r="G2044" i="19" a="1"/>
  <c r="G2607" i="19" a="1"/>
  <c r="G2126" i="19" a="1"/>
  <c r="G2673" i="19" a="1"/>
  <c r="G2195" i="19" a="1"/>
  <c r="G2721" i="19" a="1"/>
  <c r="G3316" i="19" a="1"/>
  <c r="G1520" i="19" a="1"/>
  <c r="G2820" i="19" a="1"/>
  <c r="G2058" i="19" a="1"/>
  <c r="G2430" i="19" a="1"/>
  <c r="G2077" i="19" a="1"/>
  <c r="G1323" i="19" a="1"/>
  <c r="G2480" i="19" a="1"/>
  <c r="G1555" i="19" a="1"/>
  <c r="G2547" i="19" a="1"/>
  <c r="G1870" i="19" a="1"/>
  <c r="G2150" i="19" a="1"/>
  <c r="G1691" i="19" a="1"/>
  <c r="G2338" i="19" a="1"/>
  <c r="G2400" i="19" a="1"/>
  <c r="G3403" i="19" a="1"/>
  <c r="G2802" i="19" a="1"/>
  <c r="G2318" i="19" a="1"/>
  <c r="G1674" i="19" a="1"/>
  <c r="G1037" i="19" a="1"/>
  <c r="G2397" i="19" a="1"/>
  <c r="G1632" i="19" a="1"/>
  <c r="G2470" i="19" a="1"/>
  <c r="G1017" i="19" a="1"/>
  <c r="G1824" i="19" a="1"/>
  <c r="G1629" i="19" a="1"/>
  <c r="G2186" i="19" a="1"/>
  <c r="G2516" i="19" a="1"/>
  <c r="G2692" i="19" a="1"/>
  <c r="G3060" i="19" a="1"/>
  <c r="G3041" i="19" a="1"/>
  <c r="G3064" i="19" a="1"/>
  <c r="G3047" i="19" a="1"/>
  <c r="G2740" i="19" a="1"/>
  <c r="G2575" i="19" a="1"/>
  <c r="G3373" i="19" a="1"/>
  <c r="G2665" i="19" a="1"/>
  <c r="G3139" i="19" a="1"/>
  <c r="G2713" i="19" a="1"/>
  <c r="G3496" i="19" a="1"/>
  <c r="G2761" i="19" a="1"/>
  <c r="G3568" i="19" a="1"/>
  <c r="G3941" i="19" a="1"/>
  <c r="G445" i="19" a="1"/>
  <c r="G315" i="19" a="1"/>
  <c r="G508" i="19" a="1"/>
  <c r="G388" i="19" a="1"/>
  <c r="G594" i="19" a="1"/>
  <c r="G485" i="19" a="1"/>
  <c r="G468" i="19" a="1"/>
  <c r="G414" i="19" a="1"/>
  <c r="G736" i="19" a="1"/>
  <c r="G631" i="19" a="1"/>
  <c r="G765" i="19" a="1"/>
  <c r="G541" i="19" a="1"/>
  <c r="G745" i="19" a="1"/>
  <c r="G436" i="19" a="1"/>
  <c r="G1525" i="19" a="1"/>
  <c r="G1729" i="19" a="1"/>
  <c r="G833" i="19" a="1"/>
  <c r="G927" i="19" a="1"/>
  <c r="G1717" i="19" a="1"/>
  <c r="G1042" i="19" a="1"/>
  <c r="G1790" i="19" a="1"/>
  <c r="G1326" i="19" a="1"/>
  <c r="G1851" i="19" a="1"/>
  <c r="G1399" i="19" a="1"/>
  <c r="G1402" i="19" a="1"/>
  <c r="G1597" i="19" a="1"/>
  <c r="G891" i="19" a="1"/>
  <c r="G1703" i="19" a="1"/>
  <c r="G1815" i="19" a="1"/>
  <c r="G2608" i="19" a="1"/>
  <c r="G1840" i="19" a="1"/>
  <c r="G135" i="19" a="1"/>
  <c r="G289" i="19" a="1"/>
  <c r="G1148" i="19" a="1"/>
  <c r="G1611" i="19" a="1"/>
  <c r="G1229" i="19" a="1"/>
  <c r="G1718" i="19" a="1"/>
  <c r="G1118" i="19" a="1"/>
  <c r="G2119" i="19" a="1"/>
  <c r="G1203" i="19" a="1"/>
  <c r="G992" i="19" a="1"/>
  <c r="G1460" i="19" a="1"/>
  <c r="G1116" i="19" a="1"/>
  <c r="G1576" i="19" a="1"/>
  <c r="G1947" i="19" a="1"/>
  <c r="G2386" i="19" a="1"/>
  <c r="G1956" i="19" a="1"/>
  <c r="G798" i="19" a="1"/>
  <c r="G1275" i="19" a="1"/>
  <c r="G1616" i="19" a="1"/>
  <c r="G1863" i="19" a="1"/>
  <c r="G1652" i="19" a="1"/>
  <c r="G421" i="19" a="1"/>
  <c r="G921" i="19" a="1"/>
  <c r="G539" i="19" a="1"/>
  <c r="G1477" i="19" a="1"/>
  <c r="G1545" i="19" a="1"/>
  <c r="G989" i="19" a="1"/>
  <c r="G1608" i="19" a="1"/>
  <c r="G1839" i="19" a="1"/>
  <c r="G2012" i="19" a="1"/>
  <c r="G2405" i="19" a="1"/>
  <c r="G2021" i="19" a="1"/>
  <c r="G767" i="19" a="1"/>
  <c r="G1778" i="19" a="1"/>
  <c r="G1436" i="19" a="1"/>
  <c r="G2019" i="19" a="1"/>
  <c r="G980" i="19" a="1"/>
  <c r="G1424" i="19" a="1"/>
  <c r="G1277" i="19" a="1"/>
  <c r="G998" i="19" a="1"/>
  <c r="G1523" i="19" a="1"/>
  <c r="G1349" i="19" a="1"/>
  <c r="G1932" i="19" a="1"/>
  <c r="G1418" i="19" a="1"/>
  <c r="G2005" i="19" a="1"/>
  <c r="G2246" i="19" a="1"/>
  <c r="G2446" i="19" a="1"/>
  <c r="G915" i="19" a="1"/>
  <c r="G1904" i="19" a="1"/>
  <c r="G971" i="19" a="1"/>
  <c r="G2083" i="19" a="1"/>
  <c r="G1074" i="19" a="1"/>
  <c r="G982" i="19" a="1"/>
  <c r="G1501" i="19" a="1"/>
  <c r="G1102" i="19" a="1"/>
  <c r="G1647" i="19" a="1"/>
  <c r="G1413" i="19" a="1"/>
  <c r="G1996" i="19" a="1"/>
  <c r="G942" i="19" a="1"/>
  <c r="G2069" i="19" a="1"/>
  <c r="G2369" i="19" a="1"/>
  <c r="G2684" i="19" a="1"/>
  <c r="G1123" i="19" a="1"/>
  <c r="G2014" i="19" a="1"/>
  <c r="G1046" i="19" a="1"/>
  <c r="G5" i="19" a="1"/>
  <c r="G1185" i="19" a="1"/>
  <c r="G1076" i="19" a="1"/>
  <c r="G1622" i="19" a="1"/>
  <c r="G1196" i="19" a="1"/>
  <c r="G1730" i="19" a="1"/>
  <c r="G920" i="19" a="1"/>
  <c r="G2060" i="19" a="1"/>
  <c r="G1032" i="19" a="1"/>
  <c r="G2133" i="19" a="1"/>
  <c r="G2433" i="19" a="1"/>
  <c r="G2812" i="19" a="1"/>
  <c r="G242" i="19" a="1"/>
  <c r="G735" i="19" a="1"/>
  <c r="G653" i="19" a="1"/>
  <c r="G1645" i="19" a="1"/>
  <c r="G741" i="19" a="1"/>
  <c r="G727" i="19" a="1"/>
  <c r="G1233" i="19" a="1"/>
  <c r="G1213" i="19" a="1"/>
  <c r="G1302" i="19" a="1"/>
  <c r="G394" i="19" a="1"/>
  <c r="G1601" i="19" a="1"/>
  <c r="G500" i="19" a="1"/>
  <c r="G1637" i="19" a="1"/>
  <c r="G1208" i="19" a="1"/>
  <c r="G1912" i="19" a="1"/>
  <c r="G1272" i="19" a="1"/>
  <c r="G2084" i="19" a="1"/>
  <c r="G2971" i="19" a="1"/>
  <c r="G2030" i="19" a="1"/>
  <c r="G1911" i="19" a="1"/>
  <c r="G2847" i="19" a="1"/>
  <c r="G1984" i="19" a="1"/>
  <c r="G2364" i="19" a="1"/>
  <c r="G2066" i="19" a="1"/>
  <c r="G2704" i="19" a="1"/>
  <c r="G1795" i="19" a="1"/>
  <c r="G2848" i="19" a="1"/>
  <c r="G2895" i="19" a="1"/>
  <c r="G1779" i="19" a="1"/>
  <c r="G3109" i="19" a="1"/>
  <c r="G1924" i="19" a="1"/>
  <c r="G2459" i="19" a="1"/>
  <c r="G2093" i="19" a="1"/>
  <c r="G2161" i="19" a="1"/>
  <c r="G2500" i="19" a="1"/>
  <c r="G2234" i="19" a="1"/>
  <c r="G1967" i="19" a="1"/>
  <c r="G1786" i="19" a="1"/>
  <c r="G2237" i="19" a="1"/>
  <c r="G1942" i="19" a="1"/>
  <c r="G2377" i="19" a="1"/>
  <c r="G2839" i="19" a="1"/>
  <c r="G2836" i="19" a="1"/>
  <c r="G3193" i="19" a="1"/>
  <c r="G4238" i="19" a="1"/>
  <c r="G3204" i="19" a="1"/>
  <c r="G4246" i="19" a="1"/>
  <c r="G2523" i="19" a="1"/>
  <c r="G2157" i="19" a="1"/>
  <c r="G2225" i="19" a="1"/>
  <c r="G1930" i="19" a="1"/>
  <c r="G1771" i="19" a="1"/>
  <c r="G2217" i="19" a="1"/>
  <c r="G1933" i="19" a="1"/>
  <c r="G2368" i="19" a="1"/>
  <c r="G2006" i="19" a="1"/>
  <c r="G2441" i="19" a="1"/>
  <c r="G2145" i="19" a="1"/>
  <c r="G3010" i="19" a="1"/>
  <c r="G3257" i="19" a="1"/>
  <c r="G4298" i="19" a="1"/>
  <c r="G3268" i="19" a="1"/>
  <c r="G1741" i="19" a="1"/>
  <c r="G2837" i="19" a="1"/>
  <c r="G1970" i="19" a="1"/>
  <c r="G2300" i="19" a="1"/>
  <c r="G2633" i="19" a="1"/>
  <c r="G2336" i="19" a="1"/>
  <c r="G2682" i="19" a="1"/>
  <c r="G1710" i="19" a="1"/>
  <c r="G2735" i="19" a="1"/>
  <c r="G1823" i="19" a="1"/>
  <c r="G2783" i="19" a="1"/>
  <c r="G2771" i="19" a="1"/>
  <c r="G3584" i="19" a="1"/>
  <c r="G3354" i="19" a="1"/>
  <c r="G3769" i="19" a="1"/>
  <c r="G3359" i="19" a="1"/>
  <c r="G2085" i="19" a="1"/>
  <c r="G2731" i="19" a="1"/>
  <c r="G2265" i="19" a="1"/>
  <c r="G1907" i="19" a="1"/>
  <c r="G2912" i="19" a="1"/>
  <c r="G1980" i="19" a="1"/>
  <c r="G2983" i="19" a="1"/>
  <c r="G2062" i="19" a="1"/>
  <c r="G2628" i="19" a="1"/>
  <c r="G2131" i="19" a="1"/>
  <c r="G2678" i="19" a="1"/>
  <c r="G3252" i="19" a="1"/>
  <c r="G2570" i="19" a="1"/>
  <c r="G3365" i="19" a="1"/>
  <c r="G1944" i="19" a="1"/>
  <c r="G3376" i="19" a="1"/>
  <c r="G2506" i="19" a="1"/>
  <c r="G623" i="19" a="1"/>
  <c r="G2558" i="19" a="1"/>
  <c r="G1903" i="19" a="1"/>
  <c r="G2913" i="19" a="1"/>
  <c r="G2208" i="19" a="1"/>
  <c r="G1898" i="19" a="1"/>
  <c r="G2342" i="19" a="1"/>
  <c r="G2652" i="19" a="1"/>
  <c r="G2424" i="19" a="1"/>
  <c r="G2796" i="19" a="1"/>
  <c r="G3343" i="19" a="1"/>
  <c r="G2609" i="19" a="1"/>
  <c r="G3448" i="19" a="1"/>
  <c r="G2258" i="19" a="1"/>
  <c r="G2580" i="19" a="1"/>
  <c r="G1847" i="19" a="1"/>
  <c r="G2073" i="19" a="1"/>
  <c r="G2287" i="19" a="1"/>
  <c r="G1770" i="19" a="1"/>
  <c r="G2394" i="19" a="1"/>
  <c r="G2092" i="19" a="1"/>
  <c r="G2472" i="19" a="1"/>
  <c r="G2188" i="19" a="1"/>
  <c r="G2540" i="19" a="1"/>
  <c r="G2960" i="19" a="1"/>
  <c r="G3329" i="19" a="1"/>
  <c r="G2649" i="19" a="1"/>
  <c r="G2494" i="19" a="1"/>
  <c r="G1884" i="19" a="1"/>
  <c r="G1452" i="19" a="1"/>
  <c r="G2543" i="19" a="1"/>
  <c r="G1838" i="19" a="1"/>
  <c r="G2103" i="19" a="1"/>
  <c r="G1682" i="19" a="1"/>
  <c r="G2331" i="19" a="1"/>
  <c r="G1747" i="19" a="1"/>
  <c r="G2412" i="19" a="1"/>
  <c r="G2597" i="19" a="1"/>
  <c r="G3444" i="19" a="1"/>
  <c r="G2845" i="19" a="1"/>
  <c r="G2893" i="19" a="1"/>
  <c r="G2850" i="19" a="1"/>
  <c r="G2906" i="19" a="1"/>
  <c r="G3368" i="19" a="1"/>
  <c r="G2501" i="19" a="1"/>
  <c r="G4002" i="19" a="1"/>
  <c r="G3005" i="19" a="1"/>
  <c r="G4078" i="19" a="1"/>
  <c r="G3101" i="19" a="1"/>
  <c r="G4150" i="19" a="1"/>
  <c r="G3172" i="19" a="1"/>
  <c r="G4214" i="19" a="1"/>
  <c r="G331" i="19" a="1"/>
  <c r="G376" i="19" a="1"/>
  <c r="G1537" i="19" a="1"/>
  <c r="G1278" i="19" a="1"/>
  <c r="G1507" i="19" a="1"/>
  <c r="G2159" i="19" a="1"/>
  <c r="G2849" i="19" a="1"/>
  <c r="G2601" i="19" a="1"/>
  <c r="G3395" i="19" a="1"/>
  <c r="G2359" i="19" a="1"/>
  <c r="G3520" i="19" a="1"/>
  <c r="G2784" i="19" a="1"/>
  <c r="G2309" i="19" a="1"/>
  <c r="G2870" i="19" a="1"/>
  <c r="G2427" i="19" a="1"/>
  <c r="G1252" i="19" a="1"/>
  <c r="G2996" i="19" a="1"/>
  <c r="G2381" i="19" a="1"/>
  <c r="G2612" i="19" a="1"/>
  <c r="G1491" i="19" a="1"/>
  <c r="G4105" i="19" a="1"/>
  <c r="G3617" i="19" a="1"/>
  <c r="G3527" i="19" a="1"/>
  <c r="G3969" i="19" a="1"/>
  <c r="G3535" i="19" a="1"/>
  <c r="G3997" i="19" a="1"/>
  <c r="G3543" i="19" a="1"/>
  <c r="G4017" i="19" a="1"/>
  <c r="G3085" i="19" a="1"/>
  <c r="G2659" i="19" a="1"/>
  <c r="G3094" i="19" a="1"/>
  <c r="G2707" i="19" a="1"/>
  <c r="G3488" i="19" a="1"/>
  <c r="G2755" i="19" a="1"/>
  <c r="G3560" i="19" a="1"/>
  <c r="G2803" i="19" a="1"/>
  <c r="G3632" i="19" a="1"/>
  <c r="G4141" i="19" a="1"/>
  <c r="G3591" i="19" a="1"/>
  <c r="G4169" i="19" a="1"/>
  <c r="G3599" i="19" a="1"/>
  <c r="G4197" i="19" a="1"/>
  <c r="G3607" i="19" a="1"/>
  <c r="G4221" i="19" a="1"/>
  <c r="G3409" i="19" a="1"/>
  <c r="G2702" i="19" a="1"/>
  <c r="G3480" i="19" a="1"/>
  <c r="G2750" i="19" a="1"/>
  <c r="G3552" i="19" a="1"/>
  <c r="G2798" i="19" a="1"/>
  <c r="G3624" i="19" a="1"/>
  <c r="G2846" i="19" a="1"/>
  <c r="G3696" i="19" a="1"/>
  <c r="G4365" i="19" a="1"/>
  <c r="G3655" i="19" a="1"/>
  <c r="G3062" i="19" a="1"/>
  <c r="G3663" i="19" a="1"/>
  <c r="G3155" i="19" a="1"/>
  <c r="G3671" i="19" a="1"/>
  <c r="G3198" i="19" a="1"/>
  <c r="G2933" i="19" a="1"/>
  <c r="G2745" i="19" a="1"/>
  <c r="G3544" i="19" a="1"/>
  <c r="G2793" i="19" a="1"/>
  <c r="G3616" i="19" a="1"/>
  <c r="G2841" i="19" a="1"/>
  <c r="G3688" i="19" a="1"/>
  <c r="G2889" i="19" a="1"/>
  <c r="G3762" i="19" a="1"/>
  <c r="G3471" i="19" a="1"/>
  <c r="G3716" i="19" a="1"/>
  <c r="G3483" i="19" a="1"/>
  <c r="G3723" i="19" a="1"/>
  <c r="G3491" i="19" a="1"/>
  <c r="G3729" i="19" a="1"/>
  <c r="G3499" i="19" a="1"/>
  <c r="G4058" i="19" a="1"/>
  <c r="G3209" i="19" a="1"/>
  <c r="G4254" i="19" a="1"/>
  <c r="G3284" i="19" a="1"/>
  <c r="G4322" i="19" a="1"/>
  <c r="G3353" i="19" a="1"/>
  <c r="G3977" i="19" a="1"/>
  <c r="G2638" i="19" a="1"/>
  <c r="G4209" i="19" a="1"/>
  <c r="G3951" i="19" a="1"/>
  <c r="G3902" i="19" a="1"/>
  <c r="G3955" i="19" a="1"/>
  <c r="G4006" i="19" a="1"/>
  <c r="G3959" i="19" a="1"/>
  <c r="G3934" i="19" a="1"/>
  <c r="G3967" i="19" a="1"/>
  <c r="G3649" i="19" a="1"/>
  <c r="G3306" i="19" a="1"/>
  <c r="G3724" i="19" a="1"/>
  <c r="G3375" i="19" a="1"/>
  <c r="G1216" i="19" a="1"/>
  <c r="G3435" i="19" a="1"/>
  <c r="G1842" i="19" a="1"/>
  <c r="G2644" i="19" a="1"/>
  <c r="G2577" i="19" a="1"/>
  <c r="G3118" i="19" a="1"/>
  <c r="G2687" i="19" a="1"/>
  <c r="G3203" i="19" a="1"/>
  <c r="G2858" i="19" a="1"/>
  <c r="G3246" i="19" a="1"/>
  <c r="G2944" i="19" a="1"/>
  <c r="G3331" i="19" a="1"/>
  <c r="G2049" i="19" a="1"/>
  <c r="G3317" i="19" a="1"/>
  <c r="G2330" i="19" a="1"/>
  <c r="G3392" i="19" a="1"/>
  <c r="G2254" i="19" a="1"/>
  <c r="G2930" i="19" a="1"/>
  <c r="G2026" i="19" a="1"/>
  <c r="G3065" i="19" a="1"/>
  <c r="G3388" i="19" a="1"/>
  <c r="G4188" i="19" a="1"/>
  <c r="G2788" i="19" a="1"/>
  <c r="G4196" i="19" a="1"/>
  <c r="G3015" i="19" a="1"/>
  <c r="G4204" i="19" a="1"/>
  <c r="G3105" i="19" a="1"/>
  <c r="G1776" i="19" a="1"/>
  <c r="G2491" i="19" a="1"/>
  <c r="G3424" i="19" a="1"/>
  <c r="G2626" i="19" a="1"/>
  <c r="G3460" i="19" a="1"/>
  <c r="G2815" i="19" a="1"/>
  <c r="G2917" i="19" a="1"/>
  <c r="G2896" i="19" a="1"/>
  <c r="G3034" i="19" a="1"/>
  <c r="G3866" i="19" a="1"/>
  <c r="G3653" i="19" a="1"/>
  <c r="G3871" i="19" a="1"/>
  <c r="G3661" i="19" a="1"/>
  <c r="G3876" i="19" a="1"/>
  <c r="G3669" i="19" a="1"/>
  <c r="G3882" i="19" a="1"/>
  <c r="G3123" i="19" a="1"/>
  <c r="G3633" i="19" a="1"/>
  <c r="G3493" i="19" a="1"/>
  <c r="G3807" i="19" a="1"/>
  <c r="G3565" i="19" a="1"/>
  <c r="G3855" i="19" a="1"/>
  <c r="G3637" i="19" a="1"/>
  <c r="G4104" i="19" a="1"/>
  <c r="G3740" i="19" a="1"/>
  <c r="G3774" i="19" a="1"/>
  <c r="G2710" i="19" a="1"/>
  <c r="G3374" i="19" a="1"/>
  <c r="G2587" i="19" a="1"/>
  <c r="G3532" i="19" a="1"/>
  <c r="G2872" i="19" a="1"/>
  <c r="G3604" i="19" a="1"/>
  <c r="G3390" i="19" a="1"/>
  <c r="G4346" i="19" a="1"/>
  <c r="G3943" i="19" a="1"/>
  <c r="G3848" i="19" a="1"/>
  <c r="G3699" i="19" a="1"/>
  <c r="G3921" i="19" a="1"/>
  <c r="G3771" i="19" a="1"/>
  <c r="G4165" i="19" a="1"/>
  <c r="G3830" i="19" a="1"/>
  <c r="G2474" i="19" a="1"/>
  <c r="G3338" i="19" a="1"/>
  <c r="G3994" i="19" a="1"/>
  <c r="G3988" i="19" a="1"/>
  <c r="G4310" i="19" a="1"/>
  <c r="G4024" i="19" a="1"/>
  <c r="G3937" i="19" a="1"/>
  <c r="G4088" i="19" a="1"/>
  <c r="G4201" i="19" a="1"/>
  <c r="G4160" i="19" a="1"/>
  <c r="G3809" i="19" a="1"/>
  <c r="G4072" i="19" a="1"/>
  <c r="G3746" i="19" a="1"/>
  <c r="G2766" i="19" a="1"/>
  <c r="G3241" i="19" a="1"/>
  <c r="G3727" i="19" a="1"/>
  <c r="G3369" i="19" a="1"/>
  <c r="G4031" i="19" a="1"/>
  <c r="G4107" i="19" a="1"/>
  <c r="G4179" i="19" a="1"/>
  <c r="G3858" i="19" a="1"/>
  <c r="G3579" i="19" a="1"/>
  <c r="G3326" i="19" a="1"/>
  <c r="G3668" i="19" a="1"/>
  <c r="G3639" i="19" a="1"/>
  <c r="G4152" i="19" a="1"/>
  <c r="G3939" i="19" a="1"/>
  <c r="G2244" i="19" a="1"/>
  <c r="G3474" i="19" a="1"/>
  <c r="G3666" i="19" a="1"/>
  <c r="G3930" i="19" a="1"/>
  <c r="G4223" i="19" a="1"/>
  <c r="G3783" i="19" a="1"/>
  <c r="G4032" i="19" a="1"/>
  <c r="G4257" i="19" a="1"/>
  <c r="G4340" i="19" a="1"/>
  <c r="G1473" i="19" a="1"/>
  <c r="G1613" i="19" a="1"/>
  <c r="G458" i="19" a="1"/>
  <c r="G1634" i="19" a="1"/>
  <c r="G1264" i="19" a="1"/>
  <c r="G2163" i="19" a="1"/>
  <c r="G2999" i="19" a="1"/>
  <c r="G2272" i="19" a="1"/>
  <c r="G3226" i="19" a="1"/>
  <c r="G2304" i="19" a="1"/>
  <c r="G3290" i="19" a="1"/>
  <c r="G1916" i="19" a="1"/>
  <c r="G3301" i="19" a="1"/>
  <c r="G1976" i="19" a="1"/>
  <c r="G3414" i="19" a="1"/>
  <c r="G2323" i="19" a="1"/>
  <c r="G3404" i="19" a="1"/>
  <c r="G2120" i="19" a="1"/>
  <c r="G1896" i="19" a="1"/>
  <c r="G2572" i="19" a="1"/>
  <c r="G2911" i="19" a="1"/>
  <c r="G3796" i="19" a="1"/>
  <c r="G4245" i="19" a="1"/>
  <c r="G3803" i="19" a="1"/>
  <c r="G4273" i="19" a="1"/>
  <c r="G3808" i="19" a="1"/>
  <c r="G4301" i="19" a="1"/>
  <c r="G3814" i="19" a="1"/>
  <c r="G2991" i="19" a="1"/>
  <c r="G2986" i="19" a="1"/>
  <c r="G4066" i="19" a="1"/>
  <c r="G3082" i="19" a="1"/>
  <c r="G4142" i="19" a="1"/>
  <c r="G3161" i="19" a="1"/>
  <c r="G4206" i="19" a="1"/>
  <c r="G3236" i="19" a="1"/>
  <c r="G4278" i="19" a="1"/>
  <c r="G3840" i="19" a="1"/>
  <c r="G2965" i="19" a="1"/>
  <c r="G3846" i="19" a="1"/>
  <c r="G2894" i="19" a="1"/>
  <c r="G3851" i="19" a="1"/>
  <c r="G2706" i="19" a="1"/>
  <c r="G3856" i="19" a="1"/>
  <c r="G3536" i="19" a="1"/>
  <c r="G3075" i="19" a="1"/>
  <c r="G4134" i="19" a="1"/>
  <c r="G3156" i="19" a="1"/>
  <c r="G4202" i="19" a="1"/>
  <c r="G3225" i="19" a="1"/>
  <c r="G4270" i="19" a="1"/>
  <c r="G3300" i="19" a="1"/>
  <c r="G4338" i="19" a="1"/>
  <c r="G3883" i="19" a="1"/>
  <c r="G3349" i="19" a="1"/>
  <c r="G3888" i="19" a="1"/>
  <c r="G3402" i="19" a="1"/>
  <c r="G3894" i="19" a="1"/>
  <c r="G3398" i="19" a="1"/>
  <c r="G3899" i="19" a="1"/>
  <c r="G3982" i="19" a="1"/>
  <c r="G3145" i="19" a="1"/>
  <c r="G4194" i="19" a="1"/>
  <c r="G3220" i="19" a="1"/>
  <c r="G4262" i="19" a="1"/>
  <c r="G3289" i="19" a="1"/>
  <c r="G4330" i="19" a="1"/>
  <c r="G3364" i="19" a="1"/>
  <c r="G4001" i="19" a="1"/>
  <c r="G3919" i="19" a="1"/>
  <c r="G4102" i="19" a="1"/>
  <c r="G3923" i="19" a="1"/>
  <c r="G3704" i="19" a="1"/>
  <c r="G3927" i="19" a="1"/>
  <c r="G3497" i="19" a="1"/>
  <c r="G3931" i="19" a="1"/>
  <c r="G3585" i="19" a="1"/>
  <c r="G3242" i="19" a="1"/>
  <c r="G3657" i="19" a="1"/>
  <c r="G3311" i="19" a="1"/>
  <c r="G3731" i="19" a="1"/>
  <c r="G3386" i="19" a="1"/>
  <c r="G1664" i="19" a="1"/>
  <c r="G3439" i="19" a="1"/>
  <c r="G2479" i="19" a="1"/>
  <c r="G4229" i="19" a="1"/>
  <c r="G2370" i="19" a="1"/>
  <c r="G4265" i="19" a="1"/>
  <c r="G2127" i="19" a="1"/>
  <c r="G4297" i="19" a="1"/>
  <c r="G2526" i="19" a="1"/>
  <c r="G4325" i="19" a="1"/>
  <c r="G1989" i="19" a="1"/>
  <c r="G3253" i="19" a="1"/>
  <c r="G2219" i="19" a="1"/>
  <c r="G3328" i="19" a="1"/>
  <c r="G2415" i="19" a="1"/>
  <c r="G3397" i="19" a="1"/>
  <c r="G2343" i="19" a="1"/>
  <c r="G2943" i="19" a="1"/>
  <c r="G3440" i="19" a="1"/>
  <c r="G4124" i="19" a="1"/>
  <c r="G3472" i="19" a="1"/>
  <c r="G4132" i="19" a="1"/>
  <c r="G2946" i="19" a="1"/>
  <c r="G4140" i="19" a="1"/>
  <c r="G3053" i="19" a="1"/>
  <c r="G3315" i="19" a="1"/>
  <c r="G2040" i="19" a="1"/>
  <c r="G3366" i="19" a="1"/>
  <c r="G2528" i="19" a="1"/>
  <c r="G3428" i="19" a="1"/>
  <c r="G2645" i="19" a="1"/>
  <c r="G3464" i="19" a="1"/>
  <c r="G2842" i="19" a="1"/>
  <c r="G2932" i="19" a="1"/>
  <c r="G3823" i="19" a="1"/>
  <c r="G3589" i="19" a="1"/>
  <c r="G3828" i="19" a="1"/>
  <c r="G3597" i="19" a="1"/>
  <c r="G3834" i="19" a="1"/>
  <c r="G3605" i="19" a="1"/>
  <c r="G3839" i="19" a="1"/>
  <c r="G2382" i="19" a="1"/>
  <c r="G2972" i="19" a="1"/>
  <c r="G3356" i="19" a="1"/>
  <c r="G3008" i="19" a="1"/>
  <c r="G2391" i="19" a="1"/>
  <c r="G3044" i="19" a="1"/>
  <c r="G2990" i="19" a="1"/>
  <c r="G3080" i="19" a="1"/>
  <c r="G3086" i="19" a="1"/>
  <c r="G4274" i="19" a="1"/>
  <c r="G4008" i="19" a="1"/>
  <c r="G4282" i="19" a="1"/>
  <c r="G4012" i="19" a="1"/>
  <c r="G4290" i="19" a="1"/>
  <c r="G4016" i="19" a="1"/>
  <c r="G4302" i="19" a="1"/>
  <c r="G3890" i="19" a="1"/>
  <c r="G4106" i="19" a="1"/>
  <c r="G3928" i="19" a="1"/>
  <c r="G4182" i="19" a="1"/>
  <c r="G3964" i="19" a="1"/>
  <c r="G4258" i="19" a="1"/>
  <c r="G4000" i="19" a="1"/>
  <c r="G4168" i="19" a="1"/>
  <c r="G4249" i="19" a="1"/>
  <c r="G4084" i="19" a="1"/>
  <c r="G3132" i="19" a="1"/>
  <c r="G4156" i="19" a="1"/>
  <c r="G3234" i="19" a="1"/>
  <c r="G4228" i="19" a="1"/>
  <c r="G3213" i="19" a="1"/>
  <c r="G4300" i="19" a="1"/>
  <c r="G4040" i="19" a="1"/>
  <c r="G3709" i="19" a="1"/>
  <c r="G3702" i="19" a="1"/>
  <c r="G3618" i="19" a="1"/>
  <c r="G4087" i="19" a="1"/>
  <c r="G3682" i="19" a="1"/>
  <c r="G4159" i="19" a="1"/>
  <c r="G3595" i="19" a="1"/>
  <c r="G4231" i="19" a="1"/>
  <c r="G3987" i="19" a="1"/>
  <c r="G3055" i="19" a="1"/>
  <c r="G4261" i="19" a="1"/>
  <c r="G4217" i="19" a="1"/>
  <c r="G3719" i="19" a="1"/>
  <c r="G3171" i="19" a="1"/>
  <c r="G3789" i="19" a="1"/>
  <c r="G3502" i="19" a="1"/>
  <c r="G3983" i="19" a="1"/>
  <c r="G3574" i="19" a="1"/>
  <c r="G4296" i="19" a="1"/>
  <c r="G3954" i="19" a="1"/>
  <c r="G4276" i="19" a="1"/>
  <c r="G3576" i="19" a="1"/>
  <c r="G4348" i="19" a="1"/>
  <c r="G4034" i="19" a="1"/>
  <c r="G4053" i="19" a="1"/>
  <c r="G3907" i="19" a="1"/>
  <c r="G3615" i="19" a="1"/>
  <c r="G3283" i="19" a="1"/>
  <c r="G3687" i="19" a="1"/>
  <c r="G3515" i="19" a="1"/>
  <c r="G3755" i="19" a="1"/>
  <c r="G3587" i="19" a="1"/>
  <c r="G3822" i="19" a="1"/>
  <c r="G3566" i="19" a="1"/>
  <c r="G3230" i="19" a="1"/>
  <c r="G3362" i="19" a="1"/>
  <c r="G3935" i="19" a="1"/>
  <c r="G3966" i="19" a="1"/>
  <c r="G3975" i="19" a="1"/>
  <c r="G4334" i="19" a="1"/>
  <c r="G4043" i="19" a="1"/>
  <c r="G4055" i="19" a="1"/>
  <c r="G4047" i="19" a="1"/>
  <c r="G3630" i="19" a="1"/>
  <c r="G3558" i="19" a="1"/>
  <c r="G3629" i="19" a="1"/>
  <c r="G3701" i="19" a="1"/>
  <c r="G3486" i="19" a="1"/>
  <c r="G3868" i="19" a="1"/>
  <c r="G2851" i="19" a="1"/>
  <c r="G4289" i="19" a="1"/>
  <c r="G4351" i="19" a="1"/>
  <c r="G3773" i="19" a="1"/>
  <c r="G3277" i="19" a="1"/>
  <c r="G3490" i="19" a="1"/>
  <c r="G1789" i="19" a="1"/>
  <c r="G3482" i="19" a="1"/>
  <c r="G3299" i="19" a="1"/>
  <c r="G3693" i="19" a="1"/>
  <c r="G4151" i="19" a="1"/>
  <c r="G3998" i="19" a="1"/>
  <c r="G4363" i="19" a="1"/>
  <c r="G4108" i="19" a="1"/>
  <c r="G3501" i="19" a="1"/>
  <c r="G282" i="19" a="1"/>
  <c r="G710" i="19" a="1"/>
  <c r="G1605" i="19" a="1"/>
  <c r="G1351" i="19" a="1"/>
  <c r="G1602" i="19" a="1"/>
  <c r="G2699" i="19" a="1"/>
  <c r="G2164" i="19" a="1"/>
  <c r="G2396" i="19" a="1"/>
  <c r="G3641" i="19" a="1"/>
  <c r="G2639" i="19" a="1"/>
  <c r="G3705" i="19" a="1"/>
  <c r="G2928" i="19" a="1"/>
  <c r="G2341" i="19" a="1"/>
  <c r="G2918" i="19" a="1"/>
  <c r="G2464" i="19" a="1"/>
  <c r="G1280" i="19" a="1"/>
  <c r="G3000" i="19" a="1"/>
  <c r="G2463" i="19" a="1"/>
  <c r="G1751" i="19" a="1"/>
  <c r="G2992" i="19" a="1"/>
  <c r="G4345" i="19" a="1"/>
  <c r="G4183" i="19" a="1"/>
  <c r="G3835" i="19" a="1"/>
  <c r="G4191" i="19" a="1"/>
  <c r="G3531" i="19" a="1"/>
  <c r="G4199" i="19" a="1"/>
  <c r="G3790" i="19" a="1"/>
  <c r="G4207" i="19" a="1"/>
  <c r="G4313" i="19" a="1"/>
  <c r="G3031" i="19" a="1"/>
  <c r="G3438" i="19" a="1"/>
  <c r="G3119" i="19" a="1"/>
  <c r="G3537" i="19" a="1"/>
  <c r="G3194" i="19" a="1"/>
  <c r="G3609" i="19" a="1"/>
  <c r="G3263" i="19" a="1"/>
  <c r="G3681" i="19" a="1"/>
  <c r="G4247" i="19" a="1"/>
  <c r="G4239" i="19" a="1"/>
  <c r="G4255" i="19" a="1"/>
  <c r="G3947" i="19" a="1"/>
  <c r="G4263" i="19" a="1"/>
  <c r="G4111" i="19" a="1"/>
  <c r="G4271" i="19" a="1"/>
  <c r="G3358" i="19" a="1"/>
  <c r="G3114" i="19" a="1"/>
  <c r="G3529" i="19" a="1"/>
  <c r="G3183" i="19" a="1"/>
  <c r="G3601" i="19" a="1"/>
  <c r="G3258" i="19" a="1"/>
  <c r="G3673" i="19" a="1"/>
  <c r="G3327" i="19" a="1"/>
  <c r="G3750" i="19" a="1"/>
  <c r="G4311" i="19" a="1"/>
  <c r="G3017" i="19" a="1"/>
  <c r="G4319" i="19" a="1"/>
  <c r="G3891" i="19" a="1"/>
  <c r="G4327" i="19" a="1"/>
  <c r="G4193" i="19" a="1"/>
  <c r="G4335" i="19" a="1"/>
  <c r="G3521" i="19" a="1"/>
  <c r="G3178" i="19" a="1"/>
  <c r="G3593" i="19" a="1"/>
  <c r="G3247" i="19" a="1"/>
  <c r="G3665" i="19" a="1"/>
  <c r="G3322" i="19" a="1"/>
  <c r="G3737" i="19" a="1"/>
  <c r="G3391" i="19" a="1"/>
  <c r="G897" i="19" a="1"/>
  <c r="G3953" i="19" a="1"/>
  <c r="G1578" i="19" a="1"/>
  <c r="G3989" i="19" a="1"/>
  <c r="G2174" i="19" a="1"/>
  <c r="G4021" i="19" a="1"/>
  <c r="G2175" i="19" a="1"/>
  <c r="G4057" i="19" a="1"/>
  <c r="G1619" i="19" a="1"/>
  <c r="G3189" i="19" a="1"/>
  <c r="G2053" i="19" a="1"/>
  <c r="G3264" i="19" a="1"/>
  <c r="G2335" i="19" a="1"/>
  <c r="G3333" i="19" a="1"/>
  <c r="G2452" i="19" a="1"/>
  <c r="G3408" i="19" a="1"/>
  <c r="G3413" i="19" a="1"/>
  <c r="G4060" i="19" a="1"/>
  <c r="G2958" i="19" a="1"/>
  <c r="G4068" i="19" a="1"/>
  <c r="G3071" i="19" a="1"/>
  <c r="G4076" i="19" a="1"/>
  <c r="G3142" i="19" a="1"/>
  <c r="G4050" i="19" a="1"/>
  <c r="G2307" i="19" a="1"/>
  <c r="G3302" i="19" a="1"/>
  <c r="G2155" i="19" a="1"/>
  <c r="G3371" i="19" a="1"/>
  <c r="G2545" i="19" a="1"/>
  <c r="G3432" i="19" a="1"/>
  <c r="G2671" i="19" a="1"/>
  <c r="G3468" i="19" a="1"/>
  <c r="G3763" i="19" a="1"/>
  <c r="G3525" i="19" a="1"/>
  <c r="G3782" i="19" a="1"/>
  <c r="G3533" i="19" a="1"/>
  <c r="G3788" i="19" a="1"/>
  <c r="G3541" i="19" a="1"/>
  <c r="G3795" i="19" a="1"/>
  <c r="G2807" i="19" a="1"/>
  <c r="G2876" i="19" a="1"/>
  <c r="G3292" i="19" a="1"/>
  <c r="G2976" i="19" a="1"/>
  <c r="G3361" i="19" a="1"/>
  <c r="G3012" i="19" a="1"/>
  <c r="G2603" i="19" a="1"/>
  <c r="G3048" i="19" a="1"/>
  <c r="G3009" i="19" a="1"/>
  <c r="G4210" i="19" a="1"/>
  <c r="G3976" i="19" a="1"/>
  <c r="G4218" i="19" a="1"/>
  <c r="G3980" i="19" a="1"/>
  <c r="G4226" i="19" a="1"/>
  <c r="G3984" i="19" a="1"/>
  <c r="G4230" i="19" a="1"/>
  <c r="G3025" i="19" a="1"/>
  <c r="G2727" i="19" a="1"/>
  <c r="G3394" i="19" a="1"/>
  <c r="G2775" i="19" a="1"/>
  <c r="G3445" i="19" a="1"/>
  <c r="G2823" i="19" a="1"/>
  <c r="G2428" i="19" a="1"/>
  <c r="G2871" i="19" a="1"/>
  <c r="G2997" i="19" a="1"/>
  <c r="G3690" i="19" a="1"/>
  <c r="G4349" i="19" a="1"/>
  <c r="G3698" i="19" a="1"/>
  <c r="G2974" i="19" a="1"/>
  <c r="G3706" i="19" a="1"/>
  <c r="G3030" i="19" a="1"/>
  <c r="G3712" i="19" a="1"/>
  <c r="G4264" i="19" a="1"/>
  <c r="G3530" i="19" a="1"/>
  <c r="G4336" i="19" a="1"/>
  <c r="G3602" i="19" a="1"/>
  <c r="G4041" i="19" a="1"/>
  <c r="G3674" i="19" a="1"/>
  <c r="G4293" i="19" a="1"/>
  <c r="G4052" i="19" a="1"/>
  <c r="G3485" i="19" a="1"/>
  <c r="G3801" i="19" a="1"/>
  <c r="G3557" i="19" a="1"/>
  <c r="G3850" i="19" a="1"/>
  <c r="G3898" i="19" a="1"/>
  <c r="G3518" i="19" a="1"/>
  <c r="G2132" i="19" a="1"/>
  <c r="G3981" i="19" a="1"/>
  <c r="G3285" i="19" a="1"/>
  <c r="G3567" i="19" a="1"/>
  <c r="G3747" i="19" a="1"/>
  <c r="G3860" i="19" a="1"/>
  <c r="G2756" i="19" a="1"/>
  <c r="G4328" i="19" a="1"/>
  <c r="G3720" i="19" a="1"/>
  <c r="G3583" i="19" a="1"/>
  <c r="G4295" i="19" a="1"/>
  <c r="G3761" i="19" a="1"/>
  <c r="G3612" i="19" a="1"/>
  <c r="G3573" i="19" a="1"/>
  <c r="G1542" i="19" a="1"/>
  <c r="G1649" i="19" a="1"/>
  <c r="G1150" i="19" a="1"/>
  <c r="G1734" i="19" a="1"/>
  <c r="G1728" i="19" a="1"/>
  <c r="G2236" i="19" a="1"/>
  <c r="G3158" i="19" a="1"/>
  <c r="G2312" i="19" a="1"/>
  <c r="G3231" i="19" a="1"/>
  <c r="G2344" i="19" a="1"/>
  <c r="G3295" i="19" a="1"/>
  <c r="G1998" i="19" a="1"/>
  <c r="G3312" i="19" a="1"/>
  <c r="G2232" i="19" a="1"/>
  <c r="G3419" i="19" a="1"/>
  <c r="G2420" i="19" a="1"/>
  <c r="G2144" i="19" a="1"/>
  <c r="G2193" i="19" a="1"/>
  <c r="G2385" i="19" a="1"/>
  <c r="G3393" i="19" a="1"/>
  <c r="G3038" i="19" a="1"/>
  <c r="G3620" i="19" a="1"/>
  <c r="G2631" i="19" a="1"/>
  <c r="G3628" i="19" a="1"/>
  <c r="G2681" i="19" a="1"/>
  <c r="G3636" i="19" a="1"/>
  <c r="G2723" i="19" a="1"/>
  <c r="G3644" i="19" a="1"/>
  <c r="G1945" i="19" a="1"/>
  <c r="G2927" i="19" a="1"/>
  <c r="G1983" i="19" a="1"/>
  <c r="G3051" i="19" a="1"/>
  <c r="G2116" i="19" a="1"/>
  <c r="G3141" i="19" a="1"/>
  <c r="G1929" i="19" a="1"/>
  <c r="G3216" i="19" a="1"/>
  <c r="G2937" i="19" a="1"/>
  <c r="G3684" i="19" a="1"/>
  <c r="G2882" i="19" a="1"/>
  <c r="G3692" i="19" a="1"/>
  <c r="G3037" i="19" a="1"/>
  <c r="G3700" i="19" a="1"/>
  <c r="G3113" i="19" a="1"/>
  <c r="G3714" i="19" a="1"/>
  <c r="G1919" i="19" a="1"/>
  <c r="G3045" i="19" a="1"/>
  <c r="G2052" i="19" a="1"/>
  <c r="G3136" i="19" a="1"/>
  <c r="G1876" i="19" a="1"/>
  <c r="G3205" i="19" a="1"/>
  <c r="G2181" i="19" a="1"/>
  <c r="G3280" i="19" a="1"/>
  <c r="G2724" i="19" a="1"/>
  <c r="G3752" i="19" a="1"/>
  <c r="G2993" i="19" a="1"/>
  <c r="G3759" i="19" a="1"/>
  <c r="G3070" i="19" a="1"/>
  <c r="G3765" i="19" a="1"/>
  <c r="G3146" i="19" a="1"/>
  <c r="G3778" i="19" a="1"/>
  <c r="G1988" i="19" a="1"/>
  <c r="G3125" i="19" a="1"/>
  <c r="G1809" i="19" a="1"/>
  <c r="G3200" i="19" a="1"/>
  <c r="G2117" i="19" a="1"/>
  <c r="G3269" i="19" a="1"/>
  <c r="G2410" i="19" a="1"/>
  <c r="G3344" i="19" a="1"/>
  <c r="G3443" i="19" a="1"/>
  <c r="G3825" i="19" a="1"/>
  <c r="G2772" i="19" a="1"/>
  <c r="G3841" i="19" a="1"/>
  <c r="G2994" i="19" a="1"/>
  <c r="G3857" i="19" a="1"/>
  <c r="G3083" i="19" a="1"/>
  <c r="G3421" i="19" a="1"/>
  <c r="G2564" i="19" a="1"/>
  <c r="G3238" i="19" a="1"/>
  <c r="G2367" i="19" a="1"/>
  <c r="G3307" i="19" a="1"/>
  <c r="G2228" i="19" a="1"/>
  <c r="G3382" i="19" a="1"/>
  <c r="G2565" i="19" a="1"/>
  <c r="G3436" i="19" a="1"/>
  <c r="G3505" i="19" a="1"/>
  <c r="G3422" i="19" a="1"/>
  <c r="G3561" i="19" a="1"/>
  <c r="G3454" i="19" a="1"/>
  <c r="G3569" i="19" a="1"/>
  <c r="G3475" i="19" a="1"/>
  <c r="G3625" i="19" a="1"/>
  <c r="G3096" i="19" a="1"/>
  <c r="G2121" i="19" a="1"/>
  <c r="G3228" i="19" a="1"/>
  <c r="G2892" i="19" a="1"/>
  <c r="G3297" i="19" a="1"/>
  <c r="G2980" i="19" a="1"/>
  <c r="G3372" i="19" a="1"/>
  <c r="G3016" i="19" a="1"/>
  <c r="G2660" i="19" a="1"/>
  <c r="G4138" i="19" a="1"/>
  <c r="G3944" i="19" a="1"/>
  <c r="G4146" i="19" a="1"/>
  <c r="G3948" i="19" a="1"/>
  <c r="G4158" i="19" a="1"/>
  <c r="G3952" i="19" a="1"/>
  <c r="G4166" i="19" a="1"/>
  <c r="G2898" i="19" a="1"/>
  <c r="G2685" i="19" a="1"/>
  <c r="G3330" i="19" a="1"/>
  <c r="G2733" i="19" a="1"/>
  <c r="G3399" i="19" a="1"/>
  <c r="G2781" i="19" a="1"/>
  <c r="G3449" i="19" a="1"/>
  <c r="G2829" i="19" a="1"/>
  <c r="G2614" i="19" a="1"/>
  <c r="G3626" i="19" a="1"/>
  <c r="G4125" i="19" a="1"/>
  <c r="G3634" i="19" a="1"/>
  <c r="G4157" i="19" a="1"/>
  <c r="G3642" i="19" a="1"/>
  <c r="G4189" i="19" a="1"/>
  <c r="G3650" i="19" a="1"/>
  <c r="G3452" i="19" a="1"/>
  <c r="G2981" i="19" a="1"/>
  <c r="G3309" i="19" a="1"/>
  <c r="G2591" i="19" a="1"/>
  <c r="G3384" i="19" a="1"/>
  <c r="G2670" i="19" a="1"/>
  <c r="G3182" i="19" a="1"/>
  <c r="G2718" i="19" a="1"/>
  <c r="G3504" i="19" a="1"/>
  <c r="G4323" i="19" a="1"/>
  <c r="G3430" i="19" a="1"/>
  <c r="G4331" i="19" a="1"/>
  <c r="G3462" i="19" a="1"/>
  <c r="G4339" i="19" a="1"/>
  <c r="G3479" i="19" a="1"/>
  <c r="G4343" i="19" a="1"/>
  <c r="G3678" i="19" a="1"/>
  <c r="G4163" i="19" a="1"/>
  <c r="G3754" i="19" a="1"/>
  <c r="G4235" i="19" a="1"/>
  <c r="G3837" i="19" a="1"/>
  <c r="G4307" i="19" a="1"/>
  <c r="G3347" i="19" a="1"/>
  <c r="G3517" i="19" a="1"/>
  <c r="G4039" i="19" a="1"/>
  <c r="G3924" i="19" a="1"/>
  <c r="G4174" i="19" a="1"/>
  <c r="G3960" i="19" a="1"/>
  <c r="G4250" i="19" a="1"/>
  <c r="G3996" i="19" a="1"/>
  <c r="G4326" i="19" a="1"/>
  <c r="G4036" i="19" a="1"/>
  <c r="G3582" i="19" a="1"/>
  <c r="G3881" i="19" a="1"/>
  <c r="G4148" i="19" a="1"/>
  <c r="G3170" i="19" a="1"/>
  <c r="G4220" i="19" a="1"/>
  <c r="G3149" i="19" a="1"/>
  <c r="G4292" i="19" a="1"/>
  <c r="G3648" i="19" a="1"/>
  <c r="G4364" i="19" a="1"/>
  <c r="G3342" i="19" a="1"/>
  <c r="G3638" i="19" a="1"/>
  <c r="G4149" i="19" a="1"/>
  <c r="G3917" i="19" a="1"/>
  <c r="G3764" i="19" a="1"/>
  <c r="G4133" i="19" a="1"/>
  <c r="G3824" i="19" a="1"/>
  <c r="G2" i="19" a="1"/>
  <c r="G3872" i="19" a="1"/>
  <c r="G3324" i="19" a="1"/>
  <c r="G4303" i="19" a="1"/>
  <c r="G4286" i="19" a="1"/>
  <c r="G4020" i="19" a="1"/>
  <c r="G3905" i="19" a="1"/>
  <c r="G4080" i="19" a="1"/>
  <c r="G4173" i="19" a="1"/>
  <c r="G4294" i="19" a="1"/>
  <c r="G3523" i="19" a="1"/>
  <c r="G4175" i="19" a="1"/>
  <c r="G4347" i="19" a="1"/>
  <c r="G1993" i="19" a="1"/>
  <c r="G4121" i="19" a="1"/>
  <c r="G2454" i="19" a="1"/>
  <c r="G2951" i="19" a="1"/>
  <c r="G3645" i="19" a="1"/>
  <c r="G3878" i="19" a="1"/>
  <c r="G3870" i="19" a="1"/>
  <c r="G3157" i="19" a="1"/>
  <c r="G3889" i="19" a="1"/>
  <c r="G3270" i="19" a="1"/>
  <c r="G4100" i="19" a="1"/>
  <c r="G3260" i="19" a="1"/>
  <c r="G4172" i="19" a="1"/>
  <c r="G4308" i="19" a="1"/>
  <c r="G3710" i="19" a="1"/>
  <c r="G3904" i="19" a="1"/>
  <c r="G4009" i="19" a="1"/>
  <c r="G3739" i="19" a="1"/>
  <c r="G4045" i="19" a="1"/>
  <c r="G3745" i="19" a="1"/>
  <c r="G4073" i="19" a="1"/>
  <c r="G3758" i="19" a="1"/>
  <c r="G3742" i="19" a="1"/>
  <c r="G3571" i="19" a="1"/>
  <c r="G3811" i="19" a="1"/>
  <c r="G3643" i="19" a="1"/>
  <c r="G3859" i="19" a="1"/>
  <c r="G3713" i="19" a="1"/>
  <c r="G3961" i="19" a="1"/>
  <c r="G2940" i="19" a="1"/>
  <c r="G4216" i="19" a="1"/>
  <c r="G4269" i="19" a="1"/>
  <c r="G3379" i="19" a="1"/>
  <c r="G3892" i="19" a="1"/>
  <c r="G4180" i="19" a="1"/>
  <c r="G3915" i="19" a="1"/>
  <c r="G3494" i="19" a="1"/>
  <c r="G3221" i="19" a="1"/>
  <c r="G3166" i="19" a="1"/>
  <c r="G1408" i="19" a="1"/>
  <c r="G1169" i="19" a="1"/>
  <c r="G2502" i="19" a="1"/>
  <c r="G1298" i="19" a="1"/>
  <c r="G2357" i="19" a="1"/>
  <c r="G2747" i="19" a="1"/>
  <c r="G1472" i="19" a="1"/>
  <c r="G2650" i="19" a="1"/>
  <c r="G1713" i="19" a="1"/>
  <c r="G2693" i="19" a="1"/>
  <c r="G1897" i="19" a="1"/>
  <c r="G2205" i="19" a="1"/>
  <c r="G2442" i="19" a="1"/>
  <c r="G2218" i="19" a="1"/>
  <c r="G1985" i="19" a="1"/>
  <c r="G1009" i="19" a="1"/>
  <c r="G1901" i="19" a="1"/>
  <c r="G2532" i="19" a="1"/>
  <c r="G2046" i="19" a="1"/>
  <c r="G2691" i="19" a="1"/>
  <c r="G3467" i="19" a="1"/>
  <c r="G4316" i="19" a="1"/>
  <c r="G3405" i="19" a="1"/>
  <c r="G4324" i="19" a="1"/>
  <c r="G3310" i="19" a="1"/>
  <c r="G4332" i="19" a="1"/>
  <c r="G3512" i="19" a="1"/>
  <c r="G2354" i="19" a="1"/>
  <c r="G2498" i="19" a="1"/>
  <c r="G3033" i="19" a="1"/>
  <c r="G2439" i="19" a="1"/>
  <c r="G3115" i="19" a="1"/>
  <c r="G2403" i="19" a="1"/>
  <c r="G3190" i="19" a="1"/>
  <c r="G2616" i="19" a="1"/>
  <c r="G3259" i="19" a="1"/>
  <c r="G3711" i="19" a="1"/>
  <c r="G3929" i="19" a="1"/>
  <c r="G3768" i="19" a="1"/>
  <c r="G3949" i="19" a="1"/>
  <c r="G3775" i="19" a="1"/>
  <c r="G3973" i="19" a="1"/>
  <c r="G3865" i="19" a="1"/>
  <c r="G2919" i="19" a="1"/>
  <c r="G2398" i="19" a="1"/>
  <c r="G3110" i="19" a="1"/>
  <c r="G2376" i="19" a="1"/>
  <c r="G3179" i="19" a="1"/>
  <c r="G2596" i="19" a="1"/>
  <c r="G3254" i="19" a="1"/>
  <c r="G2431" i="19" a="1"/>
  <c r="G3323" i="19" a="1"/>
  <c r="G4110" i="19" a="1"/>
  <c r="G4129" i="19" a="1"/>
  <c r="G4162" i="19" a="1"/>
  <c r="G4153" i="19" a="1"/>
  <c r="G4170" i="19" a="1"/>
  <c r="G4177" i="19" a="1"/>
  <c r="G4222" i="19" a="1"/>
  <c r="G3465" i="19" a="1"/>
  <c r="G2319" i="19" a="1"/>
  <c r="G3174" i="19" a="1"/>
  <c r="G2584" i="19" a="1"/>
  <c r="G3243" i="19" a="1"/>
  <c r="G2390" i="19" a="1"/>
  <c r="G3318" i="19" a="1"/>
  <c r="G2302" i="19" a="1"/>
  <c r="G3387" i="19" a="1"/>
  <c r="G4354" i="19" a="1"/>
  <c r="G4341" i="19" a="1"/>
  <c r="G4029" i="19" a="1"/>
  <c r="G4369" i="19" a="1"/>
  <c r="G4049" i="19" a="1"/>
  <c r="G3023" i="19" a="1"/>
  <c r="G4237" i="19" a="1"/>
  <c r="G3032" i="19" a="1"/>
  <c r="G2795" i="19" a="1"/>
  <c r="G3164" i="19" a="1"/>
  <c r="G2598" i="19" a="1"/>
  <c r="G3233" i="19" a="1"/>
  <c r="G2908" i="19" a="1"/>
  <c r="G3308" i="19" a="1"/>
  <c r="G2984" i="19" a="1"/>
  <c r="G3377" i="19" a="1"/>
  <c r="G4074" i="19" a="1"/>
  <c r="G3912" i="19" a="1"/>
  <c r="G4082" i="19" a="1"/>
  <c r="G3916" i="19" a="1"/>
  <c r="G4090" i="19" a="1"/>
  <c r="G3920" i="19" a="1"/>
  <c r="G4098" i="19" a="1"/>
  <c r="G3140" i="19" a="1"/>
  <c r="G2642" i="19" a="1"/>
  <c r="G3266" i="19" a="1"/>
  <c r="G2690" i="19" a="1"/>
  <c r="G3335" i="19" a="1"/>
  <c r="G2738" i="19" a="1"/>
  <c r="G3410" i="19" a="1"/>
  <c r="G2786" i="19" a="1"/>
  <c r="G3453" i="19" a="1"/>
  <c r="G3562" i="19" a="1"/>
  <c r="G4368" i="19" a="1"/>
  <c r="G3570" i="19" a="1"/>
  <c r="G3896" i="19" a="1"/>
  <c r="G3578" i="19" a="1"/>
  <c r="G3957" i="19" a="1"/>
  <c r="G3586" i="19" a="1"/>
  <c r="G3163" i="19" a="1"/>
  <c r="G2936" i="19" a="1"/>
  <c r="G3245" i="19" a="1"/>
  <c r="G2985" i="19" a="1"/>
  <c r="G3320" i="19" a="1"/>
  <c r="G2602" i="19" a="1"/>
  <c r="G3389" i="19" a="1"/>
  <c r="G2675" i="19" a="1"/>
  <c r="G3267" i="19" a="1"/>
  <c r="G4259" i="19" a="1"/>
  <c r="G3885" i="19" a="1"/>
  <c r="G4267" i="19" a="1"/>
  <c r="G2879" i="19" a="1"/>
  <c r="G4275" i="19" a="1"/>
  <c r="G3087" i="19" a="1"/>
  <c r="G4283" i="19" a="1"/>
  <c r="G3035" i="19" a="1"/>
  <c r="G2915" i="19" a="1"/>
  <c r="G3800" i="19" a="1"/>
  <c r="G2632" i="19" a="1"/>
  <c r="G4010" i="19" a="1"/>
  <c r="G3011" i="19" a="1"/>
  <c r="G4086" i="19" a="1"/>
  <c r="G3107" i="19" a="1"/>
  <c r="G4154" i="19" a="1"/>
  <c r="G3732" i="19" a="1"/>
  <c r="G2438" i="19" a="1"/>
  <c r="G1837" i="19" a="1"/>
  <c r="G1212" i="19" a="1"/>
  <c r="G1791" i="19" a="1"/>
  <c r="G1746" i="19" a="1"/>
  <c r="G2281" i="19" a="1"/>
  <c r="G2751" i="19" a="1"/>
  <c r="G2348" i="19" a="1"/>
  <c r="G2794" i="19" a="1"/>
  <c r="G1731" i="19" a="1"/>
  <c r="G2689" i="19" a="1"/>
  <c r="G2067" i="19" a="1"/>
  <c r="G147" i="19" a="1"/>
  <c r="G2360" i="19" a="1"/>
  <c r="G1484" i="19" a="1"/>
  <c r="G2493" i="19" a="1"/>
  <c r="G1969" i="19" a="1"/>
  <c r="G2711" i="19" a="1"/>
  <c r="G2458" i="19" a="1"/>
  <c r="G3434" i="19" a="1"/>
  <c r="G3130" i="19" a="1"/>
  <c r="G3715" i="19" a="1"/>
  <c r="G3910" i="19" a="1"/>
  <c r="G3721" i="19" a="1"/>
  <c r="G3914" i="19" a="1"/>
  <c r="G3734" i="19" a="1"/>
  <c r="G3918" i="19" a="1"/>
  <c r="G2262" i="19" a="1"/>
  <c r="G2773" i="19" a="1"/>
  <c r="G2868" i="19" a="1"/>
  <c r="G2768" i="19" a="1"/>
  <c r="G3021" i="19" a="1"/>
  <c r="G2667" i="19" a="1"/>
  <c r="G3116" i="19" a="1"/>
  <c r="G2865" i="19" a="1"/>
  <c r="G3185" i="19" a="1"/>
  <c r="G3938" i="19" a="1"/>
  <c r="G3779" i="19" a="1"/>
  <c r="G3942" i="19" a="1"/>
  <c r="G3785" i="19" a="1"/>
  <c r="G3946" i="19" a="1"/>
  <c r="G3798" i="19" a="1"/>
  <c r="G3950" i="19" a="1"/>
  <c r="G2757" i="19" a="1"/>
  <c r="G2688" i="19" a="1"/>
  <c r="G3002" i="19" a="1"/>
  <c r="G2651" i="19" a="1"/>
  <c r="G3098" i="19" a="1"/>
  <c r="G2838" i="19" a="1"/>
  <c r="G3180" i="19" a="1"/>
  <c r="G2716" i="19" a="1"/>
  <c r="G3249" i="19" a="1"/>
  <c r="G3970" i="19" a="1"/>
  <c r="G3831" i="19" a="1"/>
  <c r="G3974" i="19" a="1"/>
  <c r="G3836" i="19" a="1"/>
  <c r="G3978" i="19" a="1"/>
  <c r="G3842" i="19" a="1"/>
  <c r="G3986" i="19" a="1"/>
  <c r="G2567" i="19" a="1"/>
  <c r="G2618" i="19" a="1"/>
  <c r="G3091" i="19" a="1"/>
  <c r="G2822" i="19" a="1"/>
  <c r="G3169" i="19" a="1"/>
  <c r="G2635" i="19" a="1"/>
  <c r="G3244" i="19" a="1"/>
  <c r="G2924" i="19" a="1"/>
  <c r="G3313" i="19" a="1"/>
  <c r="G4014" i="19" a="1"/>
  <c r="G3874" i="19" a="1"/>
  <c r="G4022" i="19" a="1"/>
  <c r="G3879" i="19" a="1"/>
  <c r="G4030" i="19" a="1"/>
  <c r="G3884" i="19" a="1"/>
  <c r="G4038" i="19" a="1"/>
  <c r="G2938" i="19" a="1"/>
  <c r="G2487" i="19" a="1"/>
  <c r="G3202" i="19" a="1"/>
  <c r="G2647" i="19" a="1"/>
  <c r="G3271" i="19" a="1"/>
  <c r="G2695" i="19" a="1"/>
  <c r="G3346" i="19" a="1"/>
  <c r="G2743" i="19" a="1"/>
  <c r="G3415" i="19" a="1"/>
  <c r="G3498" i="19" a="1"/>
  <c r="G4304" i="19" a="1"/>
  <c r="G3506" i="19" a="1"/>
  <c r="G4312" i="19" a="1"/>
  <c r="G3514" i="19" a="1"/>
  <c r="G4320" i="19" a="1"/>
  <c r="G3522" i="19" a="1"/>
  <c r="G3014" i="19" a="1"/>
  <c r="G2808" i="19" a="1"/>
  <c r="G3181" i="19" a="1"/>
  <c r="G2952" i="19" a="1"/>
  <c r="G3256" i="19" a="1"/>
  <c r="G2008" i="19" a="1"/>
  <c r="G3325" i="19" a="1"/>
  <c r="G2623" i="19" a="1"/>
  <c r="G3400" i="19" a="1"/>
  <c r="G4195" i="19" a="1"/>
  <c r="G3786" i="19" a="1"/>
  <c r="G4203" i="19" a="1"/>
  <c r="G3792" i="19" a="1"/>
  <c r="G4211" i="19" a="1"/>
  <c r="G3799" i="19" a="1"/>
  <c r="G4219" i="19" a="1"/>
  <c r="G3469" i="19" a="1"/>
  <c r="G2873" i="19" a="1"/>
  <c r="G3736" i="19" a="1"/>
  <c r="G2921" i="19" a="1"/>
  <c r="G3817" i="19" a="1"/>
  <c r="G2676" i="19" a="1"/>
  <c r="G4018" i="19" a="1"/>
  <c r="G3018" i="19" a="1"/>
  <c r="G4094" i="19" a="1"/>
  <c r="G3667" i="19" a="1"/>
  <c r="G3880" i="19" a="1"/>
  <c r="G3675" i="19" a="1"/>
  <c r="G3901" i="19" a="1"/>
  <c r="G3683" i="19" a="1"/>
  <c r="G3913" i="19" a="1"/>
  <c r="G3691" i="19" a="1"/>
  <c r="G3886" i="19" a="1"/>
  <c r="G3401" i="19" a="1"/>
  <c r="G4137" i="19" a="1"/>
  <c r="G2941" i="19" a="1"/>
  <c r="G2909" i="19" a="1"/>
  <c r="G3057" i="19" a="1"/>
  <c r="G3481" i="19" a="1"/>
  <c r="G3135" i="19" a="1"/>
  <c r="G3553" i="19" a="1"/>
  <c r="G4119" i="19" a="1"/>
  <c r="G4117" i="19" a="1"/>
  <c r="G4127" i="19" a="1"/>
  <c r="G4187" i="19" a="1"/>
  <c r="G4135" i="19" a="1"/>
  <c r="G4337" i="19" a="1"/>
  <c r="G4143" i="19" a="1"/>
  <c r="G3756" i="19" a="1"/>
  <c r="G3971" i="19" a="1"/>
  <c r="G4130" i="19" a="1"/>
  <c r="G4035" i="19" a="1"/>
  <c r="G3813" i="19" a="1"/>
  <c r="G4103" i="19" a="1"/>
  <c r="G3909" i="19" a="1"/>
  <c r="G3911" i="19" a="1"/>
  <c r="G4062" i="19" a="1"/>
  <c r="G3741" i="19" a="1"/>
  <c r="G4227" i="19" a="1"/>
  <c r="G3821" i="19" a="1"/>
  <c r="G4299" i="19" a="1"/>
  <c r="G3262" i="19" a="1"/>
  <c r="G4367" i="19" a="1"/>
  <c r="G3511" i="19" a="1"/>
  <c r="G3940" i="19" a="1"/>
  <c r="G3274" i="19" a="1"/>
  <c r="G3956" i="19" a="1"/>
  <c r="G4242" i="19" a="1"/>
  <c r="G3992" i="19" a="1"/>
  <c r="G4318" i="19" a="1"/>
  <c r="G4028" i="19" a="1"/>
  <c r="G3965" i="19" a="1"/>
  <c r="G4096" i="19" a="1"/>
  <c r="G4097" i="19" a="1"/>
  <c r="G3551" i="19" a="1"/>
  <c r="G3972" i="19" a="1"/>
  <c r="G2630" i="19" a="1"/>
  <c r="G3588" i="19" a="1"/>
  <c r="G2809" i="19" a="1"/>
  <c r="G3660" i="19" a="1"/>
  <c r="G3305" i="19" a="1"/>
  <c r="G3733" i="19" a="1"/>
  <c r="G4213" i="19" a="1"/>
  <c r="G3797" i="19" a="1"/>
  <c r="G3695" i="19" a="1"/>
  <c r="G3487" i="19" a="1"/>
  <c r="G4037" i="19" a="1"/>
  <c r="G3559" i="19" a="1"/>
  <c r="G4277" i="19" a="1"/>
  <c r="G3548" i="19" a="1"/>
  <c r="G4005" i="19" a="1"/>
  <c r="G4234" i="19" a="1"/>
  <c r="G4233" i="19" a="1"/>
  <c r="G3187" i="19" a="1"/>
  <c r="G3251" i="19" a="1"/>
  <c r="G3697" i="19" a="1"/>
  <c r="G3509" i="19" a="1"/>
  <c r="G3875" i="19" a="1"/>
  <c r="G3862" i="19" a="1"/>
  <c r="G3847" i="19" a="1"/>
  <c r="G4046" i="19" a="1"/>
  <c r="G3895" i="19" a="1"/>
  <c r="G4114" i="19" a="1"/>
  <c r="G3932" i="19" a="1"/>
  <c r="G4190" i="19" a="1"/>
  <c r="G3968" i="19" a="1"/>
  <c r="G3826" i="19" a="1"/>
  <c r="G4145" i="19" a="1"/>
  <c r="G3623" i="19" a="1"/>
  <c r="G4272" i="19" a="1"/>
  <c r="G4344" i="19" a="1"/>
  <c r="G4069" i="19" a="1"/>
  <c r="G3810" i="19" a="1"/>
  <c r="G3679" i="19" a="1"/>
  <c r="G3816" i="19" a="1"/>
  <c r="G3815" i="19" a="1"/>
  <c r="G2744" i="19" a="1"/>
  <c r="G3134" i="19" a="1"/>
  <c r="G4309" i="19" a="1"/>
  <c r="G3922" i="19" a="1"/>
  <c r="G3903" i="19" a="1"/>
  <c r="G3979" i="19" a="1"/>
  <c r="G4089" i="19" a="1"/>
  <c r="G4004" i="19" a="1"/>
  <c r="G4013" i="19" a="1"/>
  <c r="G3549" i="19" a="1"/>
  <c r="G3766" i="19" a="1"/>
  <c r="G4251" i="19" a="1"/>
  <c r="G3081" i="19" a="1"/>
  <c r="G3784" i="19" a="1"/>
  <c r="G4205" i="19" a="1"/>
  <c r="G3812" i="19" a="1"/>
  <c r="G401" i="19" a="1"/>
  <c r="G1238" i="19" a="1"/>
  <c r="G1223" i="19" a="1"/>
  <c r="G1371" i="19" a="1"/>
  <c r="G1811" i="19" a="1"/>
  <c r="G2801" i="19" a="1"/>
  <c r="G1860" i="19" a="1"/>
  <c r="G2698" i="19" a="1"/>
  <c r="G1906" i="19" a="1"/>
  <c r="G2741" i="19" a="1"/>
  <c r="G2222" i="19" a="1"/>
  <c r="G2634" i="19" a="1"/>
  <c r="G2515" i="19" a="1"/>
  <c r="G2668" i="19" a="1"/>
  <c r="G1090" i="19" a="1"/>
  <c r="G2277" i="19" a="1"/>
  <c r="G2275" i="19" a="1"/>
  <c r="G3367" i="19" a="1"/>
  <c r="G2179" i="19" a="1"/>
  <c r="G2697" i="19" a="1"/>
  <c r="G3545" i="19" a="1"/>
  <c r="G4048" i="19" a="1"/>
  <c r="G4350" i="19" a="1"/>
  <c r="G4056" i="19" a="1"/>
  <c r="G4358" i="19" a="1"/>
  <c r="G4064" i="19" a="1"/>
  <c r="G4366" i="19" a="1"/>
  <c r="G2654" i="19" a="1"/>
  <c r="G3036" i="19" a="1"/>
  <c r="G2948" i="19" a="1"/>
  <c r="G3072" i="19" a="1"/>
  <c r="G3073" i="19" a="1"/>
  <c r="G3108" i="19" a="1"/>
  <c r="G3154" i="19" a="1"/>
  <c r="G2571" i="19" a="1"/>
  <c r="G3223" i="19" a="1"/>
  <c r="G4025" i="19" a="1"/>
  <c r="G4112" i="19" a="1"/>
  <c r="G4061" i="19" a="1"/>
  <c r="G4120" i="19" a="1"/>
  <c r="G4085" i="19" a="1"/>
  <c r="G4128" i="19" a="1"/>
  <c r="G4113" i="19" a="1"/>
  <c r="G2739" i="19" a="1"/>
  <c r="G3068" i="19" a="1"/>
  <c r="G3054" i="19" a="1"/>
  <c r="G3104" i="19" a="1"/>
  <c r="G3143" i="19" a="1"/>
  <c r="G2555" i="19" a="1"/>
  <c r="G3218" i="19" a="1"/>
  <c r="G2658" i="19" a="1"/>
  <c r="G3287" i="19" a="1"/>
  <c r="G4253" i="19" a="1"/>
  <c r="G4176" i="19" a="1"/>
  <c r="G4281" i="19" a="1"/>
  <c r="G4184" i="19" a="1"/>
  <c r="G4305" i="19" a="1"/>
  <c r="G4192" i="19" a="1"/>
  <c r="G4333" i="19" a="1"/>
  <c r="G2953" i="19" a="1"/>
  <c r="G3100" i="19" a="1"/>
  <c r="G3138" i="19" a="1"/>
  <c r="G2524" i="19" a="1"/>
  <c r="G3207" i="19" a="1"/>
  <c r="G2653" i="19" a="1"/>
  <c r="G3282" i="19" a="1"/>
  <c r="G2701" i="19" a="1"/>
  <c r="G3351" i="19" a="1"/>
  <c r="G3235" i="19" a="1"/>
  <c r="G4240" i="19" a="1"/>
  <c r="G3278" i="19" a="1"/>
  <c r="G4248" i="19" a="1"/>
  <c r="G3363" i="19" a="1"/>
  <c r="G4256" i="19" a="1"/>
  <c r="G3406" i="19" a="1"/>
  <c r="G2887" i="19" a="1"/>
  <c r="G2680" i="19" a="1"/>
  <c r="G3117" i="19" a="1"/>
  <c r="G2824" i="19" a="1"/>
  <c r="G3192" i="19" a="1"/>
  <c r="G2957" i="19" a="1"/>
  <c r="G3261" i="19" a="1"/>
  <c r="G2347" i="19" a="1"/>
  <c r="G3336" i="19" a="1"/>
  <c r="G4131" i="19" a="1"/>
  <c r="G3722" i="19" a="1"/>
  <c r="G4139" i="19" a="1"/>
  <c r="G3728" i="19" a="1"/>
  <c r="G4147" i="19" a="1"/>
  <c r="G3735" i="19" a="1"/>
  <c r="G4155" i="19" a="1"/>
  <c r="G3437" i="19" a="1"/>
  <c r="G2830" i="19" a="1"/>
  <c r="G3672" i="19" a="1"/>
  <c r="G2878" i="19" a="1"/>
  <c r="G3743" i="19" a="1"/>
  <c r="G2926" i="19" a="1"/>
  <c r="G3833" i="19" a="1"/>
  <c r="G2804" i="19" a="1"/>
  <c r="G4026" i="19" a="1"/>
  <c r="G3603" i="19" a="1"/>
  <c r="G3832" i="19" a="1"/>
  <c r="G3611" i="19" a="1"/>
  <c r="G3838" i="19" a="1"/>
  <c r="G3619" i="19" a="1"/>
  <c r="G3843" i="19" a="1"/>
  <c r="G3627" i="19" a="1"/>
  <c r="G4306" i="19" a="1"/>
  <c r="G3337" i="19" a="1"/>
  <c r="G3925" i="19" a="1"/>
  <c r="G3412" i="19" a="1"/>
  <c r="G4161" i="19" a="1"/>
  <c r="G2954" i="19" a="1"/>
  <c r="G2998" i="19" a="1"/>
  <c r="G3063" i="19" a="1"/>
  <c r="G3489" i="19" a="1"/>
  <c r="G4059" i="19" a="1"/>
  <c r="G3554" i="19" a="1"/>
  <c r="G4067" i="19" a="1"/>
  <c r="G3744" i="19" a="1"/>
  <c r="G4071" i="19" a="1"/>
  <c r="G3991" i="19" a="1"/>
  <c r="G4079" i="19" a="1"/>
  <c r="G1247" i="19" a="1"/>
  <c r="G3427" i="19" a="1"/>
  <c r="G1488" i="19" a="1"/>
  <c r="G3463" i="19" a="1"/>
  <c r="G1900" i="19" a="1"/>
  <c r="G2978" i="19" a="1"/>
  <c r="G2111" i="19" a="1"/>
  <c r="G3077" i="19" a="1"/>
  <c r="G2749" i="19" a="1"/>
  <c r="G3556" i="19" a="1"/>
  <c r="G2791" i="19" a="1"/>
  <c r="G3564" i="19" a="1"/>
  <c r="G2834" i="19" a="1"/>
  <c r="G3572" i="19" a="1"/>
  <c r="G2877" i="19" a="1"/>
  <c r="G3580" i="19" a="1"/>
  <c r="G2467" i="19" a="1"/>
  <c r="G4357" i="19" a="1"/>
  <c r="G2881" i="19" a="1"/>
  <c r="G3450" i="19" a="1"/>
  <c r="G2663" i="19" a="1"/>
  <c r="G3540" i="19" a="1"/>
  <c r="G4321" i="19" a="1"/>
  <c r="G4224" i="19" a="1"/>
  <c r="G4044" i="19" a="1"/>
  <c r="G3806" i="19" a="1"/>
  <c r="G3635" i="19" a="1"/>
  <c r="G3854" i="19" a="1"/>
  <c r="G3707" i="19" a="1"/>
  <c r="G3933" i="19" a="1"/>
  <c r="G3777" i="19" a="1"/>
  <c r="G4181" i="19" a="1"/>
  <c r="G3631" i="19" a="1"/>
  <c r="G3791" i="19" a="1"/>
  <c r="G3985" i="19" a="1"/>
  <c r="G3658" i="19" a="1"/>
  <c r="G4241" i="19" a="1"/>
  <c r="G3725" i="19" a="1"/>
  <c r="G3214" i="19" a="1"/>
  <c r="G3802" i="19" a="1"/>
  <c r="G3510" i="19" a="1"/>
  <c r="G3908" i="19" a="1"/>
  <c r="G3893" i="19" a="1"/>
  <c r="G4212" i="19" a="1"/>
  <c r="G3093" i="19" a="1"/>
  <c r="G4284" i="19" a="1"/>
  <c r="G3640" i="19" a="1"/>
  <c r="G4356" i="19" a="1"/>
  <c r="G4042" i="19" a="1"/>
  <c r="G4081" i="19" a="1"/>
  <c r="G3519" i="19" a="1"/>
  <c r="G3703" i="19" a="1"/>
  <c r="G4115" i="19" a="1"/>
  <c r="G4101" i="19" a="1"/>
  <c r="G3819" i="19" a="1"/>
  <c r="G4361" i="19" a="1"/>
  <c r="G3867" i="19" a="1"/>
  <c r="G4329" i="19" a="1"/>
  <c r="G3804" i="19" a="1"/>
  <c r="G3990" i="19" a="1"/>
  <c r="G3852" i="19" a="1"/>
  <c r="G4054" i="19" a="1"/>
  <c r="G3900" i="19" a="1"/>
  <c r="G4122" i="19" a="1"/>
  <c r="G3936" i="19" a="1"/>
  <c r="G4109" i="19" a="1"/>
  <c r="G4200" i="19" a="1"/>
  <c r="G3442" i="19" a="1"/>
  <c r="G3538" i="19" a="1"/>
  <c r="G3610" i="19" a="1"/>
  <c r="G3646" i="19" a="1"/>
  <c r="G3507" i="19" a="1"/>
  <c r="G3864" i="19" a="1"/>
  <c r="G3524" i="19" a="1"/>
  <c r="G4065" i="19" a="1"/>
  <c r="G3677" i="19" a="1"/>
  <c r="G2363" i="19" a="1"/>
  <c r="G3827" i="19" a="1"/>
  <c r="G2764" i="19" a="1"/>
  <c r="G3594" i="19" a="1"/>
  <c r="G3844" i="19" a="1"/>
  <c r="G4123" i="19" a="1"/>
  <c r="G4355" i="19" a="1"/>
  <c r="G3210" i="19" a="1"/>
  <c r="G3177" i="19" a="1"/>
  <c r="G3772" i="19" a="1"/>
  <c r="G549" i="19" a="1"/>
  <c r="G73" i="19" a="1"/>
  <c r="G29" i="19" a="1"/>
  <c r="G946" i="19" a="1"/>
  <c r="G2902" i="19" a="1"/>
  <c r="G2317" i="19" a="1"/>
  <c r="G2230" i="19" a="1"/>
  <c r="G2686" i="19" a="1"/>
  <c r="G2268" i="19" a="1"/>
  <c r="G2729" i="19" a="1"/>
  <c r="G1733" i="19" a="1"/>
  <c r="G3188" i="19" a="1"/>
  <c r="G2333" i="19" a="1"/>
  <c r="G3279" i="19" a="1"/>
  <c r="G2136" i="19" a="1"/>
  <c r="G3296" i="19" a="1"/>
  <c r="G2042" i="19" a="1"/>
  <c r="G2925" i="19" a="1"/>
  <c r="G2536" i="19" a="1"/>
  <c r="G3466" i="19" a="1"/>
  <c r="G3199" i="19" a="1"/>
  <c r="G3426" i="19" a="1"/>
  <c r="G3757" i="19" a="1"/>
  <c r="G3458" i="19" a="1"/>
  <c r="G3770" i="19" a="1"/>
  <c r="G3478" i="19" a="1"/>
  <c r="G3776" i="19" a="1"/>
  <c r="G3455" i="19" a="1"/>
  <c r="G2813" i="19" a="1"/>
  <c r="G3473" i="19" a="1"/>
  <c r="G2861" i="19" a="1"/>
  <c r="G2949" i="19" a="1"/>
  <c r="G2611" i="19" a="1"/>
  <c r="G3067" i="19" a="1"/>
  <c r="G2728" i="19" a="1"/>
  <c r="G3144" i="19" a="1"/>
  <c r="G3829" i="19" a="1"/>
  <c r="G3526" i="19" a="1"/>
  <c r="G3845" i="19" a="1"/>
  <c r="G3534" i="19" a="1"/>
  <c r="G3861" i="19" a="1"/>
  <c r="G3542" i="19" a="1"/>
  <c r="G3877" i="19" a="1"/>
  <c r="G2914" i="19" a="1"/>
  <c r="G2855" i="19" a="1"/>
  <c r="G2935" i="19" a="1"/>
  <c r="G2492" i="19" a="1"/>
  <c r="G3061" i="19" a="1"/>
  <c r="G2712" i="19" a="1"/>
  <c r="G3133" i="19" a="1"/>
  <c r="G2856" i="19" a="1"/>
  <c r="G3208" i="19" a="1"/>
  <c r="G4003" i="19" a="1"/>
  <c r="G3590" i="19" a="1"/>
  <c r="G4007" i="19" a="1"/>
  <c r="G3598" i="19" a="1"/>
  <c r="G4015" i="19" a="1"/>
  <c r="G3606" i="19" a="1"/>
  <c r="G4023" i="19" a="1"/>
  <c r="G3120" i="19" a="1"/>
  <c r="G2455" i="19" a="1"/>
  <c r="G3042" i="19" a="1"/>
  <c r="G2696" i="19" a="1"/>
  <c r="G3128" i="19" a="1"/>
  <c r="G2840" i="19" a="1"/>
  <c r="G3197" i="19" a="1"/>
  <c r="G2961" i="19" a="1"/>
  <c r="G3272" i="19" a="1"/>
  <c r="G4063" i="19" a="1"/>
  <c r="G3654" i="19" a="1"/>
  <c r="G4075" i="19" a="1"/>
  <c r="G3662" i="19" a="1"/>
  <c r="G4083" i="19" a="1"/>
  <c r="G3670" i="19" a="1"/>
  <c r="G4091" i="19" a="1"/>
  <c r="G3127" i="19" a="1"/>
  <c r="G2787" i="19" a="1"/>
  <c r="G3608" i="19" a="1"/>
  <c r="G2835" i="19" a="1"/>
  <c r="G3680" i="19" a="1"/>
  <c r="G2883" i="19" a="1"/>
  <c r="G3749" i="19" a="1"/>
  <c r="G2931" i="19" a="1"/>
  <c r="G3849" i="19" a="1"/>
  <c r="G3539" i="19" a="1"/>
  <c r="G3780" i="19" a="1"/>
  <c r="G3547" i="19" a="1"/>
  <c r="G3787" i="19" a="1"/>
  <c r="G3555" i="19" a="1"/>
  <c r="G3793" i="19" a="1"/>
  <c r="G3563" i="19" a="1"/>
  <c r="G4186" i="19" a="1"/>
  <c r="G3273" i="19" a="1"/>
  <c r="G4314" i="19" a="1"/>
  <c r="G3348" i="19" a="1"/>
  <c r="G3945" i="19" a="1"/>
  <c r="G3417" i="19" a="1"/>
  <c r="G4185" i="19" a="1"/>
  <c r="G2966" i="19" a="1"/>
  <c r="G3049" i="19" a="1"/>
  <c r="G3995" i="19" a="1"/>
  <c r="G4198" i="19" a="1"/>
  <c r="G3999" i="19" a="1"/>
  <c r="G3993" i="19" a="1"/>
  <c r="G4011" i="19" a="1"/>
  <c r="G3150" i="19" a="1"/>
  <c r="G4019" i="19" a="1"/>
  <c r="G3718" i="19" a="1"/>
  <c r="G3370" i="19" a="1"/>
  <c r="G1316" i="19" a="1"/>
  <c r="G3431" i="19" a="1"/>
  <c r="G1562" i="19" a="1"/>
  <c r="G2251" i="19" a="1"/>
  <c r="G2051" i="19" a="1"/>
  <c r="G2987" i="19" a="1"/>
  <c r="G2988" i="19" a="1"/>
  <c r="G3492" i="19" a="1"/>
  <c r="G3020" i="19" a="1"/>
  <c r="G3500" i="19" a="1"/>
  <c r="G3052" i="19" a="1"/>
  <c r="G3508" i="19" a="1"/>
  <c r="G3084" i="19" a="1"/>
  <c r="G3516" i="19" a="1"/>
  <c r="G2196" i="19" a="1"/>
  <c r="G3381" i="19" a="1"/>
  <c r="G2233" i="19" a="1"/>
  <c r="G2916" i="19" a="1"/>
  <c r="G2551" i="19" a="1"/>
  <c r="G3046" i="19" a="1"/>
  <c r="G2503" i="19" a="1"/>
  <c r="G3131" i="19" a="1"/>
  <c r="G3425" i="19" a="1"/>
  <c r="G4252" i="19" a="1"/>
  <c r="G3457" i="19" a="1"/>
  <c r="G4260" i="19" a="1"/>
  <c r="G2708" i="19" a="1"/>
  <c r="G4268" i="19" a="1"/>
  <c r="G3003" i="19" a="1"/>
  <c r="G3873" i="19" a="1"/>
  <c r="G3206" i="19" a="1"/>
  <c r="G4092" i="19" a="1"/>
  <c r="G3196" i="19" a="1"/>
  <c r="G4164" i="19" a="1"/>
  <c r="G3298" i="19" a="1"/>
  <c r="G4236" i="19" a="1"/>
  <c r="G3708" i="19" a="1"/>
  <c r="G3581" i="19" a="1"/>
  <c r="G4244" i="19" a="1"/>
  <c r="G4266" i="19" a="1"/>
  <c r="G4027" i="19" a="1"/>
  <c r="G4225" i="19" a="1"/>
  <c r="G4095" i="19" a="1"/>
  <c r="G4315" i="19" a="1"/>
  <c r="G4167" i="19" a="1"/>
  <c r="G3726" i="19" a="1"/>
  <c r="G3411" i="19" a="1"/>
  <c r="G2245" i="19" a="1"/>
  <c r="G3805" i="19" a="1"/>
  <c r="G4291" i="19" a="1"/>
  <c r="G3219" i="19" a="1"/>
  <c r="G4359" i="19" a="1"/>
  <c r="G3503" i="19" a="1"/>
  <c r="G4093" i="19" a="1"/>
  <c r="G3575" i="19" a="1"/>
  <c r="G4360" i="19" a="1"/>
  <c r="G4144" i="19" a="1"/>
  <c r="G3613" i="19" a="1"/>
  <c r="G3887" i="19" a="1"/>
  <c r="G3685" i="19" a="1"/>
  <c r="G3926" i="19" a="1"/>
  <c r="G3753" i="19" a="1"/>
  <c r="G3962" i="19" a="1"/>
  <c r="G3820" i="19" a="1"/>
  <c r="G3647" i="19" a="1"/>
  <c r="G4317" i="19" a="1"/>
  <c r="G4288" i="19" a="1"/>
  <c r="G3446" i="19" a="1"/>
  <c r="G4215" i="19" a="1"/>
  <c r="G3659" i="19" a="1"/>
  <c r="G4287" i="19" a="1"/>
  <c r="G4279" i="19" a="1"/>
  <c r="G4136" i="19" a="1"/>
  <c r="G4353" i="19" a="1"/>
  <c r="G4208" i="19" a="1"/>
  <c r="G3470" i="19" a="1"/>
  <c r="G4280" i="19" a="1"/>
  <c r="G3546" i="19" a="1"/>
  <c r="G4352" i="19" a="1"/>
  <c r="G4232" i="19" a="1"/>
  <c r="G2922" i="19" a="1"/>
  <c r="G3614" i="19" a="1"/>
  <c r="G4099" i="19" a="1"/>
  <c r="G3686" i="19" a="1"/>
  <c r="G4171" i="19" a="1"/>
  <c r="G3760" i="19" a="1"/>
  <c r="G4243" i="19" a="1"/>
  <c r="G3853" i="19" a="1"/>
  <c r="G4116" i="19" a="1"/>
  <c r="G4051" i="19" a="1"/>
  <c r="G3652" i="19" a="1"/>
  <c r="G3550" i="19" a="1"/>
  <c r="G3622" i="19" a="1"/>
  <c r="G3694" i="19" a="1"/>
  <c r="G3767" i="19" a="1"/>
  <c r="G3869" i="19" a="1"/>
  <c r="G3748" i="19" a="1"/>
  <c r="G3651" i="19" a="1"/>
  <c r="G3596" i="19" a="1"/>
  <c r="G3495" i="19" a="1"/>
  <c r="G4033" i="19" a="1"/>
  <c r="G3958" i="19" a="1"/>
  <c r="G3818" i="19" a="1"/>
  <c r="G3294" i="19" a="1"/>
  <c r="G3863" i="19" a="1"/>
  <c r="G3738" i="19" a="1"/>
  <c r="G3621" i="19" a="1"/>
  <c r="G4070" i="19" a="1"/>
  <c r="G3484" i="19" a="1"/>
  <c r="G3963" i="19" a="1"/>
  <c r="G3334" i="19" a="1"/>
  <c r="G3689" i="19" a="1"/>
  <c r="G3676" i="19" a="1"/>
  <c r="L1447" i="19" a="1"/>
  <c r="M1444" i="19" a="1"/>
  <c r="L1592" i="19" a="1"/>
  <c r="N1600" i="19" a="1"/>
  <c r="L1393" i="19" a="1"/>
  <c r="M939" i="19" a="1"/>
  <c r="M1282" i="19" a="1"/>
  <c r="M1370" i="19" a="1"/>
  <c r="N555" i="19" a="1"/>
  <c r="L863" i="19" a="1"/>
  <c r="M857" i="19" a="1"/>
  <c r="N1614" i="19" a="1"/>
  <c r="L749" i="19" a="1"/>
  <c r="M949" i="19" a="1"/>
  <c r="N839" i="19" a="1"/>
  <c r="L336" i="19" a="1"/>
  <c r="M1296" i="19" a="1"/>
  <c r="N455" i="19" a="1"/>
  <c r="M1417" i="19" a="1"/>
  <c r="M568" i="19" a="1"/>
  <c r="N1164" i="19" a="1"/>
  <c r="L1522" i="19" a="1"/>
  <c r="M1541" i="19" a="1"/>
  <c r="M1066" i="19" a="1"/>
  <c r="M118" i="19" a="1"/>
  <c r="M881" i="19" a="1"/>
  <c r="N252" i="19" a="1"/>
  <c r="L750" i="19" a="1"/>
  <c r="N351" i="19" a="1"/>
  <c r="N852" i="19" a="1"/>
  <c r="L774" i="19" a="1"/>
  <c r="L856" i="19" a="1"/>
  <c r="N748" i="19" a="1"/>
  <c r="L662" i="19" a="1"/>
  <c r="N1641" i="19" a="1"/>
  <c r="N112" i="19" a="1"/>
  <c r="L659" i="19" a="1"/>
  <c r="L677" i="19" a="1"/>
  <c r="M1079" i="19" a="1"/>
  <c r="N963" i="19" a="1"/>
  <c r="L1155" i="19" a="1"/>
  <c r="M1083" i="19" a="1"/>
  <c r="M1498" i="19" a="1"/>
  <c r="M1480" i="19" a="1"/>
  <c r="N1461" i="19" a="1"/>
  <c r="L326" i="19" a="1"/>
  <c r="N1274" i="19" a="1"/>
  <c r="L1434" i="19" a="1"/>
  <c r="N1365" i="19" a="1"/>
  <c r="N981" i="19" a="1"/>
  <c r="N1659" i="19" a="1"/>
  <c r="L1529" i="19" a="1"/>
  <c r="N1643" i="19" a="1"/>
  <c r="L1419" i="19" a="1"/>
  <c r="L984" i="19" a="1"/>
  <c r="M1607" i="19" a="1"/>
  <c r="L1058" i="19" a="1"/>
  <c r="L957" i="19" a="1"/>
  <c r="M854" i="19" a="1"/>
  <c r="L966" i="19" a="1"/>
  <c r="M1432" i="19" a="1"/>
  <c r="M1593" i="19" a="1"/>
  <c r="N1653" i="19" a="1"/>
  <c r="L1620" i="19" a="1"/>
  <c r="M1586" i="19" a="1"/>
  <c r="N1663" i="19" a="1"/>
  <c r="N1534" i="19" a="1"/>
  <c r="M1384" i="19" a="1"/>
  <c r="M1044" i="19" a="1"/>
  <c r="M254" i="19" a="1"/>
  <c r="M876" i="19" a="1"/>
  <c r="N345" i="19" a="1"/>
  <c r="L246" i="19" a="1"/>
  <c r="M148" i="19" a="1"/>
  <c r="N643" i="19" a="1"/>
  <c r="L1401" i="19" a="1"/>
  <c r="N448" i="19" a="1"/>
  <c r="L139" i="19" a="1"/>
  <c r="L442" i="19" a="1"/>
  <c r="M654" i="19" a="1"/>
  <c r="M468" i="19" a="1"/>
  <c r="N1167" i="19" a="1"/>
  <c r="L730" i="19" a="1"/>
  <c r="N1147" i="19" a="1"/>
  <c r="L961" i="19" a="1"/>
  <c r="M1043" i="19" a="1"/>
  <c r="N438" i="19" a="1"/>
  <c r="N762" i="19" a="1"/>
  <c r="N1048" i="19" a="1"/>
  <c r="N1619" i="19" a="1"/>
  <c r="L1491" i="19" a="1"/>
  <c r="N1090" i="19" a="1"/>
  <c r="M1472" i="19" a="1"/>
  <c r="L1264" i="19" a="1"/>
  <c r="M1371" i="19" a="1"/>
  <c r="N1278" i="19" a="1"/>
  <c r="L1605" i="19" a="1"/>
  <c r="M1169" i="19" a="1"/>
  <c r="N549" i="19" a="1"/>
  <c r="L1542" i="19" a="1"/>
  <c r="M1174" i="19" a="1"/>
  <c r="N446" i="19" a="1"/>
  <c r="L419" i="19" a="1"/>
  <c r="M1478" i="19" a="1"/>
  <c r="M1064" i="19" a="1"/>
  <c r="L1569" i="19" a="1"/>
  <c r="M1354" i="19" a="1"/>
  <c r="L1360" i="19" a="1"/>
  <c r="M1372" i="19" a="1"/>
  <c r="N951" i="19" a="1"/>
  <c r="M1263" i="19" a="1"/>
  <c r="L1638" i="19" a="1"/>
  <c r="M1482" i="19" a="1"/>
  <c r="N1165" i="19" a="1"/>
  <c r="M1658" i="19" a="1"/>
  <c r="L1502" i="19" a="1"/>
  <c r="N1635" i="19" a="1"/>
  <c r="L220" i="19" a="1"/>
  <c r="L760" i="19" a="1"/>
  <c r="N154" i="19" a="1"/>
  <c r="L866" i="19" a="1"/>
  <c r="N121" i="19" a="1"/>
  <c r="N133" i="19" a="1"/>
  <c r="L630" i="19" a="1"/>
  <c r="N564" i="19" a="1"/>
  <c r="L467" i="19" a="1"/>
  <c r="N449" i="19" a="1"/>
  <c r="M658" i="19" a="1"/>
  <c r="N882" i="19" a="1"/>
  <c r="L968" i="19" a="1"/>
  <c r="M1085" i="19" a="1"/>
  <c r="M348" i="19" a="1"/>
  <c r="M256" i="19" a="1"/>
  <c r="L469" i="19" a="1"/>
  <c r="N431" i="19" a="1"/>
  <c r="L361" i="19" a="1"/>
  <c r="M781" i="19" a="1"/>
  <c r="M1664" i="19" a="1"/>
  <c r="L1272" i="19" a="1"/>
  <c r="N741" i="19" a="1"/>
  <c r="M1598" i="19" a="1"/>
  <c r="L1444" i="19" a="1"/>
  <c r="N1592" i="19" a="1"/>
  <c r="L1250" i="19" a="1"/>
  <c r="N1393" i="19" a="1"/>
  <c r="L939" i="19" a="1"/>
  <c r="N1283" i="19" a="1"/>
  <c r="L1370" i="19" a="1"/>
  <c r="M555" i="19" a="1"/>
  <c r="N1538" i="19" a="1"/>
  <c r="L857" i="19" a="1"/>
  <c r="M1614" i="19" a="1"/>
  <c r="N1078" i="19" a="1"/>
  <c r="L949" i="19" a="1"/>
  <c r="L839" i="19" a="1"/>
  <c r="L1290" i="19" a="1"/>
  <c r="L1296" i="19" a="1"/>
  <c r="M455" i="19" a="1"/>
  <c r="N1657" i="19" a="1"/>
  <c r="L568" i="19" a="1"/>
  <c r="M1164" i="19" a="1"/>
  <c r="M1453" i="19" a="1"/>
  <c r="L1541" i="19" a="1"/>
  <c r="L1066" i="19" a="1"/>
  <c r="N535" i="19" a="1"/>
  <c r="L881" i="19" a="1"/>
  <c r="M252" i="19" a="1"/>
  <c r="L428" i="19" a="1"/>
  <c r="M351" i="19" a="1"/>
  <c r="M852" i="19" a="1"/>
  <c r="N663" i="19" a="1"/>
  <c r="N856" i="19" a="1"/>
  <c r="M748" i="19" a="1"/>
  <c r="N227" i="19" a="1"/>
  <c r="M1641" i="19" a="1"/>
  <c r="M112" i="19" a="1"/>
  <c r="N738" i="19" a="1"/>
  <c r="N677" i="19" a="1"/>
  <c r="L1079" i="19" a="1"/>
  <c r="N965" i="19" a="1"/>
  <c r="M1155" i="19" a="1"/>
  <c r="L1083" i="19" a="1"/>
  <c r="L1579" i="19" a="1"/>
  <c r="L1480" i="19" a="1"/>
  <c r="M1461" i="19" a="1"/>
  <c r="N1084" i="19" a="1"/>
  <c r="M1274" i="19" a="1"/>
  <c r="N1434" i="19" a="1"/>
  <c r="L739" i="19" a="1"/>
  <c r="M981" i="19" a="1"/>
  <c r="M1659" i="19" a="1"/>
  <c r="M1159" i="19" a="1"/>
  <c r="M1643" i="19" a="1"/>
  <c r="N1419" i="19" a="1"/>
  <c r="M1093" i="19" a="1"/>
  <c r="L1607" i="19" a="1"/>
  <c r="N1058" i="19" a="1"/>
  <c r="L363" i="19" a="1"/>
  <c r="L854" i="19" a="1"/>
  <c r="N966" i="19" a="1"/>
  <c r="M150" i="19" a="1"/>
  <c r="L1598" i="19" a="1"/>
  <c r="N1276" i="19" a="1"/>
  <c r="M1592" i="19" a="1"/>
  <c r="N1250" i="19" a="1"/>
  <c r="L1532" i="19" a="1"/>
  <c r="N939" i="19" a="1"/>
  <c r="M1283" i="19" a="1"/>
  <c r="N1428" i="19" a="1"/>
  <c r="L555" i="19" a="1"/>
  <c r="M1538" i="19" a="1"/>
  <c r="L954" i="19" a="1"/>
  <c r="L1614" i="19" a="1"/>
  <c r="M1078" i="19" a="1"/>
  <c r="N860" i="19" a="1"/>
  <c r="M839" i="19" a="1"/>
  <c r="N1290" i="19" a="1"/>
  <c r="N1381" i="19" a="1"/>
  <c r="L455" i="19" a="1"/>
  <c r="M1657" i="19" a="1"/>
  <c r="L1577" i="19" a="1"/>
  <c r="L1164" i="19" a="1"/>
  <c r="L1453" i="19" a="1"/>
  <c r="N1540" i="19" a="1"/>
  <c r="N1066" i="19" a="1"/>
  <c r="M535" i="19" a="1"/>
  <c r="L424" i="19" a="1"/>
  <c r="L252" i="19" a="1"/>
  <c r="N428" i="19" a="1"/>
  <c r="N554" i="19" a="1"/>
  <c r="L852" i="19" a="1"/>
  <c r="M663" i="19" a="1"/>
  <c r="N250" i="19" a="1"/>
  <c r="L748" i="19" a="1"/>
  <c r="M227" i="19" a="1"/>
  <c r="L660" i="19" a="1"/>
  <c r="L112" i="19" a="1"/>
  <c r="M738" i="19" a="1"/>
  <c r="N1151" i="19" a="1"/>
  <c r="N1079" i="19" a="1"/>
  <c r="M965" i="19" a="1"/>
  <c r="N542" i="19" a="1"/>
  <c r="N1083" i="19" a="1"/>
  <c r="N1579" i="19" a="1"/>
  <c r="N1380" i="19" a="1"/>
  <c r="L1461" i="19" a="1"/>
  <c r="M1084" i="19" a="1"/>
  <c r="M1271" i="19" a="1"/>
  <c r="M1434" i="19" a="1"/>
  <c r="N739" i="19" a="1"/>
  <c r="L1515" i="19" a="1"/>
  <c r="L1659" i="19" a="1"/>
  <c r="L1159" i="19" a="1"/>
  <c r="L1170" i="19" a="1"/>
  <c r="M1419" i="19" a="1"/>
  <c r="N1093" i="19" a="1"/>
  <c r="N1179" i="19" a="1"/>
  <c r="M1058" i="19" a="1"/>
  <c r="N363" i="19" a="1"/>
  <c r="N1414" i="19" a="1"/>
  <c r="M966" i="19" a="1"/>
  <c r="L150" i="19" a="1"/>
  <c r="N1550" i="19" a="1"/>
  <c r="L1653" i="19" a="1"/>
  <c r="L1568" i="19" a="1"/>
  <c r="M1517" i="19" a="1"/>
  <c r="L1663" i="19" a="1"/>
  <c r="L649" i="19" a="1"/>
  <c r="L883" i="19" a="1"/>
  <c r="L1044" i="19" a="1"/>
  <c r="N436" i="19" a="1"/>
  <c r="M745" i="19" a="1"/>
  <c r="L345" i="19" a="1"/>
  <c r="M541" i="19" a="1"/>
  <c r="M838" i="19" a="1"/>
  <c r="L643" i="19" a="1"/>
  <c r="M631" i="19" a="1"/>
  <c r="L233" i="19" a="1"/>
  <c r="M139" i="19" a="1"/>
  <c r="M222" i="19" a="1"/>
  <c r="N647" i="19" a="1"/>
  <c r="L468" i="19" a="1"/>
  <c r="M734" i="19" a="1"/>
  <c r="N1082" i="19" a="1"/>
  <c r="M1147" i="19" a="1"/>
  <c r="M629" i="19" a="1"/>
  <c r="N544" i="19" a="1"/>
  <c r="L438" i="19" a="1"/>
  <c r="L315" i="19" a="1"/>
  <c r="L978" i="19" a="1"/>
  <c r="L1619" i="19" a="1"/>
  <c r="M1280" i="19" a="1"/>
  <c r="N1484" i="19" a="1"/>
  <c r="N1472" i="19" a="1"/>
  <c r="M1507" i="19" a="1"/>
  <c r="L1298" i="19" a="1"/>
  <c r="L1278" i="19" a="1"/>
  <c r="M458" i="19" a="1"/>
  <c r="M1649" i="19" a="1"/>
  <c r="L549" i="19" a="1"/>
  <c r="M1473" i="19" a="1"/>
  <c r="L1050" i="19" a="1"/>
  <c r="L446" i="19" a="1"/>
  <c r="M124" i="19" a="1"/>
  <c r="N1409" i="19" a="1"/>
  <c r="N1064" i="19" a="1"/>
  <c r="N1496" i="19" a="1"/>
  <c r="N1285" i="19" a="1"/>
  <c r="M1360" i="19" a="1"/>
  <c r="L247" i="19" a="1"/>
  <c r="M1489" i="19" a="1"/>
  <c r="N1263" i="19" a="1"/>
  <c r="M977" i="19" a="1"/>
  <c r="N869" i="19" a="1"/>
  <c r="L1165" i="19" a="1"/>
  <c r="M1603" i="19" a="1"/>
  <c r="N1262" i="19" a="1"/>
  <c r="L1635" i="19" a="1"/>
  <c r="M635" i="19" a="1"/>
  <c r="M261" i="19" a="1"/>
  <c r="L154" i="19" a="1"/>
  <c r="M778" i="19" a="1"/>
  <c r="N422" i="19" a="1"/>
  <c r="L133" i="19" a="1"/>
  <c r="M317" i="19" a="1"/>
  <c r="M453" i="19" a="1"/>
  <c r="M467" i="19" a="1"/>
  <c r="M1182" i="19" a="1"/>
  <c r="L1060" i="19" a="1"/>
  <c r="L882" i="19" a="1"/>
  <c r="M855" i="19" a="1"/>
  <c r="M425" i="19" a="1"/>
  <c r="N348" i="19" a="1"/>
  <c r="M638" i="19" a="1"/>
  <c r="M1585" i="19" a="1"/>
  <c r="L431" i="19" a="1"/>
  <c r="N943" i="19" a="1"/>
  <c r="N527" i="19" a="1"/>
  <c r="N1598" i="19" a="1"/>
  <c r="M1276" i="19" a="1"/>
  <c r="L1404" i="19" a="1"/>
  <c r="M1250" i="19" a="1"/>
  <c r="N1532" i="19" a="1"/>
  <c r="N1407" i="19" a="1"/>
  <c r="L1283" i="19" a="1"/>
  <c r="M1428" i="19" a="1"/>
  <c r="L1451" i="19" a="1"/>
  <c r="L1538" i="19" a="1"/>
  <c r="N954" i="19" a="1"/>
  <c r="N1492" i="19" a="1"/>
  <c r="L1078" i="19" a="1"/>
  <c r="M860" i="19" a="1"/>
  <c r="M352" i="19" a="1"/>
  <c r="M1290" i="19" a="1"/>
  <c r="M1381" i="19" a="1"/>
  <c r="N1486" i="19" a="1"/>
  <c r="L1657" i="19" a="1"/>
  <c r="N1577" i="19" a="1"/>
  <c r="L1186" i="19" a="1"/>
  <c r="N1453" i="19" a="1"/>
  <c r="M1540" i="19" a="1"/>
  <c r="M864" i="19" a="1"/>
  <c r="L535" i="19" a="1"/>
  <c r="N424" i="19" a="1"/>
  <c r="N1584" i="19" a="1"/>
  <c r="M428" i="19" a="1"/>
  <c r="M554" i="19" a="1"/>
  <c r="N847" i="19" a="1"/>
  <c r="L663" i="19" a="1"/>
  <c r="M250" i="19" a="1"/>
  <c r="M146" i="19" a="1"/>
  <c r="L227" i="19" a="1"/>
  <c r="N660" i="19" a="1"/>
  <c r="N759" i="19" a="1"/>
  <c r="L738" i="19" a="1"/>
  <c r="L1151" i="19" a="1"/>
  <c r="N357" i="19" a="1"/>
  <c r="L965" i="19" a="1"/>
  <c r="M542" i="19" a="1"/>
  <c r="N465" i="19" a="1"/>
  <c r="M1579" i="19" a="1"/>
  <c r="M1380" i="19" a="1"/>
  <c r="M1146" i="19" a="1"/>
  <c r="L1084" i="19" a="1"/>
  <c r="L1271" i="19" a="1"/>
  <c r="N1524" i="19" a="1"/>
  <c r="M739" i="19" a="1"/>
  <c r="N1515" i="19" a="1"/>
  <c r="M1287" i="19" a="1"/>
  <c r="N1159" i="19" a="1"/>
  <c r="N1170" i="19" a="1"/>
  <c r="M834" i="19" a="1"/>
  <c r="L1093" i="19" a="1"/>
  <c r="M1179" i="19" a="1"/>
  <c r="N1439" i="19" a="1"/>
  <c r="M363" i="19" a="1"/>
  <c r="M1414" i="19" a="1"/>
  <c r="N1505" i="19" a="1"/>
  <c r="N150" i="19" a="1"/>
  <c r="M1550" i="19" a="1"/>
  <c r="M747" i="19" a="1"/>
  <c r="N1568" i="19" a="1"/>
  <c r="L1517" i="19" a="1"/>
  <c r="M986" i="19" a="1"/>
  <c r="N649" i="19" a="1"/>
  <c r="N883" i="19" a="1"/>
  <c r="N1181" i="19" a="1"/>
  <c r="M436" i="19" a="1"/>
  <c r="L745" i="19" a="1"/>
  <c r="M529" i="19" a="1"/>
  <c r="L541" i="19" a="1"/>
  <c r="L838" i="19" a="1"/>
  <c r="N552" i="19" a="1"/>
  <c r="L631" i="19" a="1"/>
  <c r="N233" i="19" a="1"/>
  <c r="N642" i="19" a="1"/>
  <c r="L222" i="19" a="1"/>
  <c r="M647" i="19" a="1"/>
  <c r="N755" i="19" a="1"/>
  <c r="L734" i="19" a="1"/>
  <c r="M1082" i="19" a="1"/>
  <c r="N522" i="19" a="1"/>
  <c r="L629" i="19" a="1"/>
  <c r="M544" i="19" a="1"/>
  <c r="N1157" i="19" a="1"/>
  <c r="M315" i="19" a="1"/>
  <c r="N978" i="19" a="1"/>
  <c r="N1578" i="19" a="1"/>
  <c r="L1280" i="19" a="1"/>
  <c r="M1484" i="19" a="1"/>
  <c r="N1602" i="19" a="1"/>
  <c r="L1507" i="19" a="1"/>
  <c r="N1298" i="19" a="1"/>
  <c r="N1150" i="19" a="1"/>
  <c r="L458" i="19" a="1"/>
  <c r="L1649" i="19" a="1"/>
  <c r="M1408" i="19" a="1"/>
  <c r="L1473" i="19" a="1"/>
  <c r="N1050" i="19" a="1"/>
  <c r="L1560" i="19" a="1"/>
  <c r="L124" i="19" a="1"/>
  <c r="M1409" i="19" a="1"/>
  <c r="L958" i="19" a="1"/>
  <c r="M1496" i="19" a="1"/>
  <c r="M1285" i="19" a="1"/>
  <c r="N1445" i="19" a="1"/>
  <c r="N247" i="19" a="1"/>
  <c r="L1489" i="19" a="1"/>
  <c r="N1190" i="19" a="1"/>
  <c r="L977" i="19" a="1"/>
  <c r="M869" i="19" a="1"/>
  <c r="N1511" i="19" a="1"/>
  <c r="L1603" i="19" a="1"/>
  <c r="M1262" i="19" a="1"/>
  <c r="N1429" i="19" a="1"/>
  <c r="L635" i="19" a="1"/>
  <c r="N261" i="19" a="1"/>
  <c r="N1471" i="19" a="1"/>
  <c r="L778" i="19" a="1"/>
  <c r="M422" i="19" a="1"/>
  <c r="N550" i="19" a="1"/>
  <c r="L317" i="19" a="1"/>
  <c r="N453" i="19" a="1"/>
  <c r="M1255" i="19" a="1"/>
  <c r="L1182" i="19" a="1"/>
  <c r="N1060" i="19" a="1"/>
  <c r="L540" i="19" a="1"/>
  <c r="L855" i="19" a="1"/>
  <c r="L425" i="19" a="1"/>
  <c r="M669" i="19" a="1"/>
  <c r="L638" i="19" a="1"/>
  <c r="L1585" i="19" a="1"/>
  <c r="M967" i="19" a="1"/>
  <c r="L943" i="19" a="1"/>
  <c r="M527" i="19" a="1"/>
  <c r="N1452" i="19" a="1"/>
  <c r="L1637" i="19" a="1"/>
  <c r="L1530" i="19" a="1"/>
  <c r="L1276" i="19" a="1"/>
  <c r="N1404" i="19" a="1"/>
  <c r="N1655" i="19" a="1"/>
  <c r="M1532" i="19" a="1"/>
  <c r="M1407" i="19" a="1"/>
  <c r="N1546" i="19" a="1"/>
  <c r="L1428" i="19" a="1"/>
  <c r="N1451" i="19" a="1"/>
  <c r="N1548" i="19" a="1"/>
  <c r="M954" i="19" a="1"/>
  <c r="M1492" i="19" a="1"/>
  <c r="N1291" i="19" a="1"/>
  <c r="L860" i="19" a="1"/>
  <c r="N352" i="19" a="1"/>
  <c r="M1369" i="19" a="1"/>
  <c r="L1381" i="19" a="1"/>
  <c r="M1486" i="19" a="1"/>
  <c r="N1621" i="19" a="1"/>
  <c r="M1577" i="19" a="1"/>
  <c r="N1186" i="19" a="1"/>
  <c r="N987" i="19" a="1"/>
  <c r="L1540" i="19" a="1"/>
  <c r="L864" i="19" a="1"/>
  <c r="N944" i="19" a="1"/>
  <c r="M424" i="19" a="1"/>
  <c r="M1584" i="19" a="1"/>
  <c r="L656" i="19" a="1"/>
  <c r="L554" i="19" a="1"/>
  <c r="M847" i="19" a="1"/>
  <c r="M561" i="19" a="1"/>
  <c r="L250" i="19" a="1"/>
  <c r="N146" i="19" a="1"/>
  <c r="N768" i="19" a="1"/>
  <c r="M660" i="19" a="1"/>
  <c r="M759" i="19" a="1"/>
  <c r="L1088" i="19" a="1"/>
  <c r="M1151" i="19" a="1"/>
  <c r="M357" i="19" a="1"/>
  <c r="M955" i="19" a="1"/>
  <c r="L542" i="19" a="1"/>
  <c r="L465" i="19" a="1"/>
  <c r="N1650" i="19" a="1"/>
  <c r="L1380" i="19" a="1"/>
  <c r="N1146" i="19" a="1"/>
  <c r="N1509" i="19" a="1"/>
  <c r="N1271" i="19" a="1"/>
  <c r="M1524" i="19" a="1"/>
  <c r="N525" i="19" a="1"/>
  <c r="M1515" i="19" a="1"/>
  <c r="L1287" i="19" a="1"/>
  <c r="N953" i="19" a="1"/>
  <c r="M1170" i="19" a="1"/>
  <c r="L834" i="19" a="1"/>
  <c r="N858" i="19" a="1"/>
  <c r="L1179" i="19" a="1"/>
  <c r="M1439" i="19" a="1"/>
  <c r="L985" i="19" a="1"/>
  <c r="L1414" i="19" a="1"/>
  <c r="M1505" i="19" a="1"/>
  <c r="N871" i="19" a="1"/>
  <c r="L1550" i="19" a="1"/>
  <c r="L747" i="19" a="1"/>
  <c r="N1497" i="19" a="1"/>
  <c r="N1517" i="19" a="1"/>
  <c r="L986" i="19" a="1"/>
  <c r="M1630" i="19" a="1"/>
  <c r="M883" i="19" a="1"/>
  <c r="M1181" i="19" a="1"/>
  <c r="N885" i="19" a="1"/>
  <c r="N745" i="19" a="1"/>
  <c r="L529" i="19" a="1"/>
  <c r="M117" i="19" a="1"/>
  <c r="N838" i="19" a="1"/>
  <c r="M552" i="19" a="1"/>
  <c r="M134" i="19" a="1"/>
  <c r="M233" i="19" a="1"/>
  <c r="M642" i="19" a="1"/>
  <c r="N333" i="19" a="1"/>
  <c r="L647" i="19" a="1"/>
  <c r="M755" i="19" a="1"/>
  <c r="M1191" i="19" a="1"/>
  <c r="L1082" i="19" a="1"/>
  <c r="M522" i="19" a="1"/>
  <c r="M836" i="19" a="1"/>
  <c r="L544" i="19" a="1"/>
  <c r="M1157" i="19" a="1"/>
  <c r="N1057" i="19" a="1"/>
  <c r="M978" i="19" a="1"/>
  <c r="M1578" i="19" a="1"/>
  <c r="N1252" i="19" a="1"/>
  <c r="L1484" i="19" a="1"/>
  <c r="M1602" i="19" a="1"/>
  <c r="L946" i="19" a="1"/>
  <c r="M1298" i="19" a="1"/>
  <c r="M1150" i="19" a="1"/>
  <c r="N1537" i="19" a="1"/>
  <c r="N1649" i="19" a="1"/>
  <c r="L1408" i="19" a="1"/>
  <c r="L331" i="19" a="1"/>
  <c r="M1050" i="19" a="1"/>
  <c r="N1560" i="19" a="1"/>
  <c r="N1508" i="19" a="1"/>
  <c r="L1409" i="19" a="1"/>
  <c r="N958" i="19" a="1"/>
  <c r="M340" i="19" a="1"/>
  <c r="L1285" i="19" a="1"/>
  <c r="M1445" i="19" a="1"/>
  <c r="N1606" i="19" a="1"/>
  <c r="N1489" i="19" a="1"/>
  <c r="M1190" i="19" a="1"/>
  <c r="N770" i="19" a="1"/>
  <c r="L869" i="19" a="1"/>
  <c r="M1511" i="19" a="1"/>
  <c r="N1411" i="19" a="1"/>
  <c r="L1262" i="19" a="1"/>
  <c r="M1429" i="19" a="1"/>
  <c r="N142" i="19" a="1"/>
  <c r="L261" i="19" a="1"/>
  <c r="N1530" i="19" a="1"/>
  <c r="N1580" i="19" a="1"/>
  <c r="M1404" i="19" a="1"/>
  <c r="M1655" i="19" a="1"/>
  <c r="L1656" i="19" a="1"/>
  <c r="L1407" i="19" a="1"/>
  <c r="M1546" i="19" a="1"/>
  <c r="N1301" i="19" a="1"/>
  <c r="M1451" i="19" a="1"/>
  <c r="M1548" i="19" a="1"/>
  <c r="N1173" i="19" a="1"/>
  <c r="L1492" i="19" a="1"/>
  <c r="M1291" i="19" a="1"/>
  <c r="N1646" i="19" a="1"/>
  <c r="L352" i="19" a="1"/>
  <c r="L1369" i="19" a="1"/>
  <c r="L875" i="19" a="1"/>
  <c r="L1486" i="19" a="1"/>
  <c r="M1621" i="19" a="1"/>
  <c r="M1504" i="19" a="1"/>
  <c r="M1186" i="19" a="1"/>
  <c r="M987" i="19" a="1"/>
  <c r="N547" i="19" a="1"/>
  <c r="N864" i="19" a="1"/>
  <c r="M944" i="19" a="1"/>
  <c r="L347" i="19" a="1"/>
  <c r="L1584" i="19" a="1"/>
  <c r="N656" i="19" a="1"/>
  <c r="N321" i="19" a="1"/>
  <c r="L847" i="19" a="1"/>
  <c r="L561" i="19" a="1"/>
  <c r="N249" i="19" a="1"/>
  <c r="L146" i="19" a="1"/>
  <c r="M768" i="19" a="1"/>
  <c r="L125" i="19" a="1"/>
  <c r="L759" i="19" a="1"/>
  <c r="N1088" i="19" a="1"/>
  <c r="N533" i="19" a="1"/>
  <c r="L357" i="19" a="1"/>
  <c r="L955" i="19" a="1"/>
  <c r="L316" i="19" a="1"/>
  <c r="M465" i="19" a="1"/>
  <c r="M1650" i="19" a="1"/>
  <c r="M1183" i="19" a="1"/>
  <c r="L1146" i="19" a="1"/>
  <c r="M1509" i="19" a="1"/>
  <c r="N1642" i="19" a="1"/>
  <c r="L1524" i="19" a="1"/>
  <c r="M525" i="19" a="1"/>
  <c r="L1089" i="19" a="1"/>
  <c r="N1287" i="19" a="1"/>
  <c r="M953" i="19" a="1"/>
  <c r="N1558" i="19" a="1"/>
  <c r="N834" i="19" a="1"/>
  <c r="M858" i="19" a="1"/>
  <c r="N1533" i="19" a="1"/>
  <c r="L1439" i="19" a="1"/>
  <c r="N985" i="19" a="1"/>
  <c r="L229" i="19" a="1"/>
  <c r="L1505" i="19" a="1"/>
  <c r="M871" i="19" a="1"/>
  <c r="L1481" i="19" a="1"/>
  <c r="N747" i="19" a="1"/>
  <c r="M1497" i="19" a="1"/>
  <c r="N1080" i="19" a="1"/>
  <c r="N986" i="19" a="1"/>
  <c r="L1630" i="19" a="1"/>
  <c r="N1525" i="19" a="1"/>
  <c r="L1181" i="19" a="1"/>
  <c r="M885" i="19" a="1"/>
  <c r="N646" i="19" a="1"/>
  <c r="N529" i="19" a="1"/>
  <c r="N117" i="19" a="1"/>
  <c r="N765" i="19" a="1"/>
  <c r="L552" i="19" a="1"/>
  <c r="L134" i="19" a="1"/>
  <c r="N736" i="19" a="1"/>
  <c r="L642" i="19" a="1"/>
  <c r="M333" i="19" a="1"/>
  <c r="N106" i="19" a="1"/>
  <c r="L755" i="19" a="1"/>
  <c r="L1191" i="19" a="1"/>
  <c r="L664" i="19" a="1"/>
  <c r="L522" i="19" a="1"/>
  <c r="N836" i="19" a="1"/>
  <c r="N973" i="19" a="1"/>
  <c r="L1157" i="19" a="1"/>
  <c r="M1057" i="19" a="1"/>
  <c r="M445" i="19" a="1"/>
  <c r="L1578" i="19" a="1"/>
  <c r="M1252" i="19" a="1"/>
  <c r="N147" i="19" a="1"/>
  <c r="L1602" i="19" a="1"/>
  <c r="N946" i="19" a="1"/>
  <c r="N1634" i="19" a="1"/>
  <c r="L1150" i="19" a="1"/>
  <c r="M1537" i="19" a="1"/>
  <c r="M1613" i="19" a="1"/>
  <c r="N1408" i="19" a="1"/>
  <c r="N331" i="19" a="1"/>
  <c r="M1617" i="19" a="1"/>
  <c r="M1560" i="19" a="1"/>
  <c r="M1508" i="19" a="1"/>
  <c r="M328" i="19" a="1"/>
  <c r="M958" i="19" a="1"/>
  <c r="L340" i="19" a="1"/>
  <c r="N1433" i="19" a="1"/>
  <c r="L1445" i="19" a="1"/>
  <c r="M1606" i="19" a="1"/>
  <c r="M1581" i="19" a="1"/>
  <c r="L1190" i="19" a="1"/>
  <c r="M770" i="19" a="1"/>
  <c r="N1618" i="19" a="1"/>
  <c r="L1511" i="19" a="1"/>
  <c r="M1411" i="19" a="1"/>
  <c r="L938" i="19" a="1"/>
  <c r="L1429" i="19" a="1"/>
  <c r="M142" i="19" a="1"/>
  <c r="M633" i="19" a="1"/>
  <c r="L1471" i="19" a="1"/>
  <c r="N127" i="19" a="1"/>
  <c r="N217" i="19" a="1"/>
  <c r="L550" i="19" a="1"/>
  <c r="L641" i="19" a="1"/>
  <c r="N751" i="19" a="1"/>
  <c r="N1255" i="19" a="1"/>
  <c r="M1055" i="19" a="1"/>
  <c r="L452" i="19" a="1"/>
  <c r="M540" i="19" a="1"/>
  <c r="N432" i="19" a="1"/>
  <c r="N418" i="19" a="1"/>
  <c r="N669" i="19" a="1"/>
  <c r="M523" i="19" a="1"/>
  <c r="L1047" i="19" a="1"/>
  <c r="L967" i="19" a="1"/>
  <c r="M354" i="19" a="1"/>
  <c r="L867" i="19" a="1"/>
  <c r="L1452" i="19" a="1"/>
  <c r="M1601" i="19" a="1"/>
  <c r="N653" i="19" a="1"/>
  <c r="N1447" i="19" a="1"/>
  <c r="M1530" i="19" a="1"/>
  <c r="M1580" i="19" a="1"/>
  <c r="M1600" i="19" a="1"/>
  <c r="L1655" i="19" a="1"/>
  <c r="N1656" i="19" a="1"/>
  <c r="L1282" i="19" a="1"/>
  <c r="L1546" i="19" a="1"/>
  <c r="M1301" i="19" a="1"/>
  <c r="N863" i="19" a="1"/>
  <c r="L1548" i="19" a="1"/>
  <c r="M1173" i="19" a="1"/>
  <c r="N749" i="19" a="1"/>
  <c r="L1291" i="19" a="1"/>
  <c r="M1646" i="19" a="1"/>
  <c r="M336" i="19" a="1"/>
  <c r="N1369" i="19" a="1"/>
  <c r="N875" i="19" a="1"/>
  <c r="L1417" i="19" a="1"/>
  <c r="L1621" i="19" a="1"/>
  <c r="L1504" i="19" a="1"/>
  <c r="N1522" i="19" a="1"/>
  <c r="L987" i="19" a="1"/>
  <c r="M547" i="19" a="1"/>
  <c r="L118" i="19" a="1"/>
  <c r="L944" i="19" a="1"/>
  <c r="N347" i="19" a="1"/>
  <c r="N750" i="19" a="1"/>
  <c r="M656" i="19" a="1"/>
  <c r="M321" i="19" a="1"/>
  <c r="N774" i="19" a="1"/>
  <c r="N561" i="19" a="1"/>
  <c r="M249" i="19" a="1"/>
  <c r="N662" i="19" a="1"/>
  <c r="L768" i="19" a="1"/>
  <c r="M125" i="19" a="1"/>
  <c r="N659" i="19" a="1"/>
  <c r="M1088" i="19" a="1"/>
  <c r="M533" i="19" a="1"/>
  <c r="M963" i="19" a="1"/>
  <c r="N955" i="19" a="1"/>
  <c r="M316" i="19" a="1"/>
  <c r="L1498" i="19" a="1"/>
  <c r="L1650" i="19" a="1"/>
  <c r="L1183" i="19" a="1"/>
  <c r="N326" i="19" a="1"/>
  <c r="L1509" i="19" a="1"/>
  <c r="M1642" i="19" a="1"/>
  <c r="M1365" i="19" a="1"/>
  <c r="L525" i="19" a="1"/>
  <c r="N1089" i="19" a="1"/>
  <c r="N1529" i="19" a="1"/>
  <c r="L953" i="19" a="1"/>
  <c r="M1558" i="19" a="1"/>
  <c r="N984" i="19" a="1"/>
  <c r="L858" i="19" a="1"/>
  <c r="M1533" i="19" a="1"/>
  <c r="N957" i="19" a="1"/>
  <c r="M985" i="19" a="1"/>
  <c r="N229" i="19" a="1"/>
  <c r="L1432" i="19" a="1"/>
  <c r="L871" i="19" a="1"/>
  <c r="N1481" i="19" a="1"/>
  <c r="N1620" i="19" a="1"/>
  <c r="L1497" i="19" a="1"/>
  <c r="M1080" i="19" a="1"/>
  <c r="M1534" i="19" a="1"/>
  <c r="N1630" i="19" a="1"/>
  <c r="M1525" i="19" a="1"/>
  <c r="L254" i="19" a="1"/>
  <c r="L885" i="19" a="1"/>
  <c r="M646" i="19" a="1"/>
  <c r="M246" i="19" a="1"/>
  <c r="L117" i="19" a="1"/>
  <c r="M765" i="19" a="1"/>
  <c r="N1401" i="19" a="1"/>
  <c r="N134" i="19" a="1"/>
  <c r="M736" i="19" a="1"/>
  <c r="N442" i="19" a="1"/>
  <c r="L333" i="19" a="1"/>
  <c r="M106" i="19" a="1"/>
  <c r="M1167" i="19" a="1"/>
  <c r="N1191" i="19" a="1"/>
  <c r="N664" i="19" a="1"/>
  <c r="N961" i="19" a="1"/>
  <c r="L836" i="19" a="1"/>
  <c r="M973" i="19" a="1"/>
  <c r="M762" i="19" a="1"/>
  <c r="L1057" i="19" a="1"/>
  <c r="N445" i="19" a="1"/>
  <c r="N1491" i="19" a="1"/>
  <c r="L1252" i="19" a="1"/>
  <c r="M147" i="19" a="1"/>
  <c r="N1264" i="19" a="1"/>
  <c r="M946" i="19" a="1"/>
  <c r="M1634" i="19" a="1"/>
  <c r="N1605" i="19" a="1"/>
  <c r="L1537" i="19" a="1"/>
  <c r="L1613" i="19" a="1"/>
  <c r="N1542" i="19" a="1"/>
  <c r="M331" i="19" a="1"/>
  <c r="L1617" i="19" a="1"/>
  <c r="N419" i="19" a="1"/>
  <c r="L1508" i="19" a="1"/>
  <c r="N328" i="19" a="1"/>
  <c r="N1569" i="19" a="1"/>
  <c r="N340" i="19" a="1"/>
  <c r="M1433" i="19" a="1"/>
  <c r="L1372" i="19" a="1"/>
  <c r="L1606" i="19" a="1"/>
  <c r="L1581" i="19" a="1"/>
  <c r="N1638" i="19" a="1"/>
  <c r="L770" i="19" a="1"/>
  <c r="M1618" i="19" a="1"/>
  <c r="L1658" i="19" a="1"/>
  <c r="L1411" i="19" a="1"/>
  <c r="N938" i="19" a="1"/>
  <c r="M220" i="19" a="1"/>
  <c r="L142" i="19" a="1"/>
  <c r="L633" i="19" a="1"/>
  <c r="N866" i="19" a="1"/>
  <c r="M127" i="19" a="1"/>
  <c r="M217" i="19" a="1"/>
  <c r="N630" i="19" a="1"/>
  <c r="N641" i="19" a="1"/>
  <c r="M751" i="19" a="1"/>
  <c r="M449" i="19" a="1"/>
  <c r="N1055" i="19" a="1"/>
  <c r="N452" i="19" a="1"/>
  <c r="N968" i="19" a="1"/>
  <c r="M432" i="19" a="1"/>
  <c r="M418" i="19" a="1"/>
  <c r="L256" i="19" a="1"/>
  <c r="L523" i="19" a="1"/>
  <c r="M1047" i="19" a="1"/>
  <c r="N361" i="19" a="1"/>
  <c r="L354" i="19" a="1"/>
  <c r="N867" i="19" a="1"/>
  <c r="N1272" i="19" a="1"/>
  <c r="L1601" i="19" a="1"/>
  <c r="N1370" i="19" a="1"/>
  <c r="N336" i="19" a="1"/>
  <c r="L547" i="19" a="1"/>
  <c r="M856" i="19" a="1"/>
  <c r="L963" i="19" a="1"/>
  <c r="L1642" i="19" a="1"/>
  <c r="N1607" i="19" a="1"/>
  <c r="M1481" i="19" a="1"/>
  <c r="L1534" i="19" a="1"/>
  <c r="N876" i="19" a="1"/>
  <c r="L765" i="19" a="1"/>
  <c r="M442" i="19" a="1"/>
  <c r="M730" i="19" a="1"/>
  <c r="L973" i="19" a="1"/>
  <c r="M1491" i="19" a="1"/>
  <c r="N1371" i="19" a="1"/>
  <c r="N1613" i="19" a="1"/>
  <c r="M419" i="19" a="1"/>
  <c r="N1354" i="19" a="1"/>
  <c r="N1581" i="19" a="1"/>
  <c r="N1658" i="19" a="1"/>
  <c r="M760" i="19" a="1"/>
  <c r="M121" i="19" a="1"/>
  <c r="M641" i="19" a="1"/>
  <c r="N1182" i="19" a="1"/>
  <c r="M968" i="19" a="1"/>
  <c r="L669" i="19" a="1"/>
  <c r="M431" i="19" a="1"/>
  <c r="M867" i="19" a="1"/>
  <c r="L741" i="19" a="1"/>
  <c r="M735" i="19" a="1"/>
  <c r="N1622" i="19" a="1"/>
  <c r="L1185" i="19" a="1"/>
  <c r="M1413" i="19" a="1"/>
  <c r="M982" i="19" a="1"/>
  <c r="N971" i="19" a="1"/>
  <c r="M1277" i="19" a="1"/>
  <c r="L1436" i="19" a="1"/>
  <c r="L1608" i="19" a="1"/>
  <c r="M1477" i="19" a="1"/>
  <c r="N1652" i="19" a="1"/>
  <c r="L1275" i="19" a="1"/>
  <c r="N1611" i="19" a="1"/>
  <c r="N1597" i="19" a="1"/>
  <c r="L1399" i="19" a="1"/>
  <c r="M1435" i="19" a="1"/>
  <c r="N253" i="19" a="1"/>
  <c r="L1049" i="19" a="1"/>
  <c r="M769" i="19" a="1"/>
  <c r="N1535" i="19" a="1"/>
  <c r="M628" i="19" a="1"/>
  <c r="L1295" i="19" a="1"/>
  <c r="N563" i="19" a="1"/>
  <c r="L651" i="19" a="1"/>
  <c r="N137" i="19" a="1"/>
  <c r="N874" i="19" a="1"/>
  <c r="L536" i="19" a="1"/>
  <c r="L1081" i="19" a="1"/>
  <c r="L440" i="19" a="1"/>
  <c r="M556" i="19" a="1"/>
  <c r="N668" i="19" a="1"/>
  <c r="N546" i="19" a="1"/>
  <c r="L853" i="19" a="1"/>
  <c r="L210" i="19" a="1"/>
  <c r="N862" i="19" a="1"/>
  <c r="L1629" i="19" a="1"/>
  <c r="M1520" i="19" a="1"/>
  <c r="N1572" i="19" a="1"/>
  <c r="L1260" i="19" a="1"/>
  <c r="N1062" i="19" a="1"/>
  <c r="M1092" i="19" a="1"/>
  <c r="L1427" i="19" a="1"/>
  <c r="M1565" i="19" a="1"/>
  <c r="N1644" i="19" a="1"/>
  <c r="L1640" i="19" a="1"/>
  <c r="L779" i="19" a="1"/>
  <c r="N873" i="19" a="1"/>
  <c r="N1175" i="19" a="1"/>
  <c r="M1599" i="19" a="1"/>
  <c r="N216" i="19" a="1"/>
  <c r="L1072" i="19" a="1"/>
  <c r="M1390" i="19" a="1"/>
  <c r="N1392" i="19" a="1"/>
  <c r="L1426" i="19" a="1"/>
  <c r="M1068" i="19" a="1"/>
  <c r="N329" i="19" a="1"/>
  <c r="L1661" i="19" a="1"/>
  <c r="M742" i="19" a="1"/>
  <c r="N1297" i="19" a="1"/>
  <c r="L639" i="19" a="1"/>
  <c r="M211" i="19" a="1"/>
  <c r="N567" i="19" a="1"/>
  <c r="L551" i="19" a="1"/>
  <c r="M634" i="19" a="1"/>
  <c r="N1168" i="19" a="1"/>
  <c r="L358" i="19" a="1"/>
  <c r="M426" i="19" a="1"/>
  <c r="N752" i="19" a="1"/>
  <c r="M532" i="19" a="1"/>
  <c r="M349" i="19" a="1"/>
  <c r="N1073" i="19" a="1"/>
  <c r="L214" i="19" a="1"/>
  <c r="M776" i="19" a="1"/>
  <c r="N530" i="19" a="1"/>
  <c r="M319" i="19" a="1"/>
  <c r="M318" i="19" a="1"/>
  <c r="L241" i="19" a="1"/>
  <c r="L879" i="19" a="1"/>
  <c r="M1270" i="19" a="1"/>
  <c r="L155" i="19" a="1"/>
  <c r="L884" i="19" a="1"/>
  <c r="N1528" i="19" a="1"/>
  <c r="L1387" i="19" a="1"/>
  <c r="L1506" i="19" a="1"/>
  <c r="M1651" i="19" a="1"/>
  <c r="N1456" i="19" a="1"/>
  <c r="L1189" i="19" a="1"/>
  <c r="M1294" i="19" a="1"/>
  <c r="N1446" i="19" a="1"/>
  <c r="M1385" i="19" a="1"/>
  <c r="M1161" i="19" a="1"/>
  <c r="N1166" i="19" a="1"/>
  <c r="N1391" i="19" a="1"/>
  <c r="M1184" i="19" a="1"/>
  <c r="N1570" i="19" a="1"/>
  <c r="M1194" i="19" a="1"/>
  <c r="L843" i="19" a="1"/>
  <c r="N1490" i="19" a="1"/>
  <c r="L1070" i="19" a="1"/>
  <c r="M1268" i="19" a="1"/>
  <c r="N1590" i="19" a="1"/>
  <c r="L1557" i="19" a="1"/>
  <c r="N652" i="19" a="1"/>
  <c r="N1465" i="19" a="1"/>
  <c r="L144" i="19" a="1"/>
  <c r="N743" i="19" a="1"/>
  <c r="M1152" i="19" a="1"/>
  <c r="L429" i="19" a="1"/>
  <c r="N420" i="19" a="1"/>
  <c r="N240" i="19" a="1"/>
  <c r="L342" i="19" a="1"/>
  <c r="M1069" i="19" a="1"/>
  <c r="N1259" i="19" a="1"/>
  <c r="M456" i="19" a="1"/>
  <c r="M740" i="19" a="1"/>
  <c r="M230" i="19" a="1"/>
  <c r="L1398" i="19" a="1"/>
  <c r="N225" i="19" a="1"/>
  <c r="N1355" i="19" a="1"/>
  <c r="L744" i="19" a="1"/>
  <c r="M122" i="19" a="1"/>
  <c r="N560" i="19" a="1"/>
  <c r="L454" i="19" a="1"/>
  <c r="M846" i="19" a="1"/>
  <c r="M1438" i="19" a="1"/>
  <c r="M1400" i="19" a="1"/>
  <c r="N1464" i="19" a="1"/>
  <c r="N1358" i="19" a="1"/>
  <c r="N1583" i="19" a="1"/>
  <c r="N1449" i="19" a="1"/>
  <c r="N1394" i="19" a="1"/>
  <c r="L1386" i="19" a="1"/>
  <c r="M626" i="19" a="1"/>
  <c r="M1421" i="19" a="1"/>
  <c r="L1197" i="19" a="1"/>
  <c r="M1284" i="19" a="1"/>
  <c r="N1154" i="19" a="1"/>
  <c r="L1575" i="19" a="1"/>
  <c r="N773" i="19" a="1"/>
  <c r="N1543" i="19" a="1"/>
  <c r="M1374" i="19" a="1"/>
  <c r="M1388" i="19" a="1"/>
  <c r="L123" i="19" a="1"/>
  <c r="L228" i="19" a="1"/>
  <c r="M1448" i="19" a="1"/>
  <c r="N1363" i="19" a="1"/>
  <c r="L562" i="19" a="1"/>
  <c r="N959" i="19" a="1"/>
  <c r="N1559" i="19" a="1"/>
  <c r="L746" i="19" a="1"/>
  <c r="L457" i="19" a="1"/>
  <c r="N956" i="19" a="1"/>
  <c r="L437" i="19" a="1"/>
  <c r="M972" i="19" a="1"/>
  <c r="L676" i="19" a="1"/>
  <c r="L573" i="19" a="1"/>
  <c r="N1356" i="19" a="1"/>
  <c r="M260" i="19" a="1"/>
  <c r="L674" i="19" a="1"/>
  <c r="N1075" i="19" a="1"/>
  <c r="M238" i="19" a="1"/>
  <c r="L119" i="19" a="1"/>
  <c r="L569" i="19" a="1"/>
  <c r="N243" i="19" a="1"/>
  <c r="L126" i="19" a="1"/>
  <c r="M1623" i="19" a="1"/>
  <c r="N1475" i="19" a="1"/>
  <c r="L1269" i="19" a="1"/>
  <c r="M231" i="19" a="1"/>
  <c r="M1389" i="19" a="1"/>
  <c r="N1549" i="19" a="1"/>
  <c r="M1396" i="19" a="1"/>
  <c r="L1624" i="19" a="1"/>
  <c r="N1553" i="19" a="1"/>
  <c r="M1265" i="19" a="1"/>
  <c r="N1582" i="19" a="1"/>
  <c r="L1459" i="19" a="1"/>
  <c r="M1518" i="19" a="1"/>
  <c r="N964" i="19" a="1"/>
  <c r="N872" i="19" a="1"/>
  <c r="M757" i="19" a="1"/>
  <c r="L1178" i="19" a="1"/>
  <c r="L1056" i="19" a="1"/>
  <c r="M1397" i="19" a="1"/>
  <c r="N1567" i="19" a="1"/>
  <c r="L1441" i="19" a="1"/>
  <c r="M1156" i="19" a="1"/>
  <c r="N1373" i="19" a="1"/>
  <c r="L1512" i="19" a="1"/>
  <c r="M632" i="19" a="1"/>
  <c r="L1513" i="19" a="1"/>
  <c r="N132" i="19" a="1"/>
  <c r="N464" i="19" a="1"/>
  <c r="N450" i="19" a="1"/>
  <c r="L969" i="19" a="1"/>
  <c r="M430" i="19" a="1"/>
  <c r="N1503" i="19" a="1"/>
  <c r="N441" i="19" a="1"/>
  <c r="M667" i="19" a="1"/>
  <c r="N337" i="19" a="1"/>
  <c r="L1610" i="19" a="1"/>
  <c r="M325" i="19" a="1"/>
  <c r="L255" i="19" a="1"/>
  <c r="L1273" i="19" a="1"/>
  <c r="N152" i="19" a="1"/>
  <c r="N232" i="19" a="1"/>
  <c r="L650" i="19" a="1"/>
  <c r="M131" i="19" a="1"/>
  <c r="N666" i="19" a="1"/>
  <c r="M355" i="19" a="1"/>
  <c r="M731" i="19" a="1"/>
  <c r="M774" i="19" a="1"/>
  <c r="N139" i="19" a="1"/>
  <c r="M446" i="19" a="1"/>
  <c r="L449" i="19" a="1"/>
  <c r="L1196" i="19" a="1"/>
  <c r="L980" i="19" a="1"/>
  <c r="N1435" i="19" a="1"/>
  <c r="L570" i="19" a="1"/>
  <c r="N556" i="19" a="1"/>
  <c r="M1564" i="19" a="1"/>
  <c r="M779" i="19" a="1"/>
  <c r="N1390" i="19" a="1"/>
  <c r="N742" i="19" a="1"/>
  <c r="L557" i="19" a="1"/>
  <c r="M214" i="19" a="1"/>
  <c r="N1270" i="19" a="1"/>
  <c r="L1053" i="19" a="1"/>
  <c r="L1391" i="19" a="1"/>
  <c r="M1070" i="19" a="1"/>
  <c r="L743" i="19" a="1"/>
  <c r="M323" i="19" a="1"/>
  <c r="M744" i="19" a="1"/>
  <c r="L1464" i="19" a="1"/>
  <c r="M1197" i="19" a="1"/>
  <c r="N1388" i="19" a="1"/>
  <c r="M335" i="19" a="1"/>
  <c r="M573" i="19" a="1"/>
  <c r="M569" i="19" a="1"/>
  <c r="L1458" i="19" a="1"/>
  <c r="M1459" i="19" a="1"/>
  <c r="L1554" i="19" a="1"/>
  <c r="N632" i="19" a="1"/>
  <c r="L441" i="19" a="1"/>
  <c r="L152" i="19" a="1"/>
  <c r="M1447" i="19" a="1"/>
  <c r="L1301" i="19" a="1"/>
  <c r="N1296" i="19" a="1"/>
  <c r="N118" i="19" a="1"/>
  <c r="L249" i="19" a="1"/>
  <c r="N1155" i="19" a="1"/>
  <c r="L1365" i="19" a="1"/>
  <c r="L1533" i="19" a="1"/>
  <c r="M1653" i="19" a="1"/>
  <c r="M649" i="19" a="1"/>
  <c r="L876" i="19" a="1"/>
  <c r="M643" i="19" a="1"/>
  <c r="N222" i="19" a="1"/>
  <c r="N730" i="19" a="1"/>
  <c r="M438" i="19" a="1"/>
  <c r="N1280" i="19" a="1"/>
  <c r="L1371" i="19" a="1"/>
  <c r="M549" i="19" a="1"/>
  <c r="N124" i="19" a="1"/>
  <c r="L1354" i="19" a="1"/>
  <c r="L1263" i="19" a="1"/>
  <c r="N1603" i="19" a="1"/>
  <c r="N760" i="19" a="1"/>
  <c r="L121" i="19" a="1"/>
  <c r="L564" i="19" a="1"/>
  <c r="L1055" i="19" a="1"/>
  <c r="N855" i="19" a="1"/>
  <c r="N256" i="19" a="1"/>
  <c r="N967" i="19" a="1"/>
  <c r="L1664" i="19" a="1"/>
  <c r="M741" i="19" a="1"/>
  <c r="L735" i="19" a="1"/>
  <c r="M1622" i="19" a="1"/>
  <c r="L1046" i="19" a="1"/>
  <c r="L1413" i="19" a="1"/>
  <c r="L982" i="19" a="1"/>
  <c r="N1418" i="19" a="1"/>
  <c r="L1277" i="19" a="1"/>
  <c r="N1436" i="19" a="1"/>
  <c r="L989" i="19" a="1"/>
  <c r="L1477" i="19" a="1"/>
  <c r="M1652" i="19" a="1"/>
  <c r="N1576" i="19" a="1"/>
  <c r="M1611" i="19" a="1"/>
  <c r="M1597" i="19" a="1"/>
  <c r="L1042" i="19" a="1"/>
  <c r="L1435" i="19" a="1"/>
  <c r="M253" i="19" a="1"/>
  <c r="M842" i="19" a="1"/>
  <c r="L769" i="19" a="1"/>
  <c r="M1535" i="19" a="1"/>
  <c r="N558" i="19" a="1"/>
  <c r="N1295" i="19" a="1"/>
  <c r="M563" i="19" a="1"/>
  <c r="N1171" i="19" a="1"/>
  <c r="L137" i="19" a="1"/>
  <c r="M874" i="19" a="1"/>
  <c r="L962" i="19" a="1"/>
  <c r="N1081" i="19" a="1"/>
  <c r="N440" i="19" a="1"/>
  <c r="N1403" i="19" a="1"/>
  <c r="M668" i="19" a="1"/>
  <c r="M546" i="19" a="1"/>
  <c r="N780" i="19" a="1"/>
  <c r="N210" i="19" a="1"/>
  <c r="M862" i="19" a="1"/>
  <c r="M1632" i="19" a="1"/>
  <c r="L1520" i="19" a="1"/>
  <c r="M1572" i="19" a="1"/>
  <c r="N1187" i="19" a="1"/>
  <c r="M1062" i="19" a="1"/>
  <c r="L1092" i="19" a="1"/>
  <c r="L359" i="19" a="1"/>
  <c r="L1565" i="19" a="1"/>
  <c r="M1644" i="19" a="1"/>
  <c r="N1604" i="19" a="1"/>
  <c r="N779" i="19" a="1"/>
  <c r="M873" i="19" a="1"/>
  <c r="N531" i="19" a="1"/>
  <c r="L1599" i="19" a="1"/>
  <c r="M216" i="19" a="1"/>
  <c r="M880" i="19" a="1"/>
  <c r="L1390" i="19" a="1"/>
  <c r="M1392" i="19" a="1"/>
  <c r="N1493" i="19" a="1"/>
  <c r="L1068" i="19" a="1"/>
  <c r="M329" i="19" a="1"/>
  <c r="M673" i="19" a="1"/>
  <c r="L742" i="19" a="1"/>
  <c r="M1297" i="19" a="1"/>
  <c r="N1639" i="19" a="1"/>
  <c r="L211" i="19" a="1"/>
  <c r="M567" i="19" a="1"/>
  <c r="N1359" i="19" a="1"/>
  <c r="L634" i="19" a="1"/>
  <c r="M1168" i="19" a="1"/>
  <c r="N1067" i="19" a="1"/>
  <c r="L426" i="19" a="1"/>
  <c r="M752" i="19" a="1"/>
  <c r="N1431" i="19" a="1"/>
  <c r="L349" i="19" a="1"/>
  <c r="M1073" i="19" a="1"/>
  <c r="N1467" i="19" a="1"/>
  <c r="L776" i="19" a="1"/>
  <c r="M530" i="19" a="1"/>
  <c r="M844" i="19" a="1"/>
  <c r="L318" i="19" a="1"/>
  <c r="N241" i="19" a="1"/>
  <c r="N116" i="19" a="1"/>
  <c r="L1270" i="19" a="1"/>
  <c r="N155" i="19" a="1"/>
  <c r="L129" i="19" a="1"/>
  <c r="M1528" i="19" a="1"/>
  <c r="N1387" i="19" a="1"/>
  <c r="L1626" i="19" a="1"/>
  <c r="L1651" i="19" a="1"/>
  <c r="M1456" i="19" a="1"/>
  <c r="L1086" i="19" a="1"/>
  <c r="L1294" i="19" a="1"/>
  <c r="M1446" i="19" a="1"/>
  <c r="N1087" i="19" a="1"/>
  <c r="L1161" i="19" a="1"/>
  <c r="M1166" i="19" a="1"/>
  <c r="N244" i="19" a="1"/>
  <c r="L1184" i="19" a="1"/>
  <c r="M1570" i="19" a="1"/>
  <c r="N1293" i="19" a="1"/>
  <c r="M843" i="19" a="1"/>
  <c r="M1490" i="19" a="1"/>
  <c r="N1479" i="19" a="1"/>
  <c r="L1268" i="19" a="1"/>
  <c r="M1590" i="19" a="1"/>
  <c r="M553" i="19" a="1"/>
  <c r="M652" i="19" a="1"/>
  <c r="M1465" i="19" a="1"/>
  <c r="M1423" i="19" a="1"/>
  <c r="M743" i="19" a="1"/>
  <c r="L1152" i="19" a="1"/>
  <c r="L1054" i="19" a="1"/>
  <c r="M420" i="19" a="1"/>
  <c r="M240" i="19" a="1"/>
  <c r="N334" i="19" a="1"/>
  <c r="L1069" i="19" a="1"/>
  <c r="M1259" i="19" a="1"/>
  <c r="M840" i="19" a="1"/>
  <c r="L740" i="19" a="1"/>
  <c r="L230" i="19" a="1"/>
  <c r="N350" i="19" a="1"/>
  <c r="M225" i="19" a="1"/>
  <c r="M1355" i="19" a="1"/>
  <c r="L213" i="19" a="1"/>
  <c r="L122" i="19" a="1"/>
  <c r="M560" i="19" a="1"/>
  <c r="L223" i="19" a="1"/>
  <c r="L846" i="19" a="1"/>
  <c r="L1438" i="19" a="1"/>
  <c r="N1494" i="19" a="1"/>
  <c r="M1464" i="19" a="1"/>
  <c r="M1358" i="19" a="1"/>
  <c r="N219" i="19" a="1"/>
  <c r="M1449" i="19" a="1"/>
  <c r="M1394" i="19" a="1"/>
  <c r="M1485" i="19" a="1"/>
  <c r="L626" i="19" a="1"/>
  <c r="L1421" i="19" a="1"/>
  <c r="L1258" i="19" a="1"/>
  <c r="L1284" i="19" a="1"/>
  <c r="M1154" i="19" a="1"/>
  <c r="N1514" i="19" a="1"/>
  <c r="M773" i="19" a="1"/>
  <c r="M1543" i="19" a="1"/>
  <c r="N1286" i="19" a="1"/>
  <c r="L1388" i="19" a="1"/>
  <c r="N123" i="19" a="1"/>
  <c r="L1162" i="19" a="1"/>
  <c r="L1448" i="19" a="1"/>
  <c r="M1363" i="19" a="1"/>
  <c r="M1091" i="19" a="1"/>
  <c r="L959" i="19" a="1"/>
  <c r="M1559" i="19" a="1"/>
  <c r="M324" i="19" a="1"/>
  <c r="N457" i="19" a="1"/>
  <c r="M956" i="19" a="1"/>
  <c r="N733" i="19" a="1"/>
  <c r="L972" i="19" a="1"/>
  <c r="N676" i="19" a="1"/>
  <c r="M130" i="19" a="1"/>
  <c r="M1356" i="19" a="1"/>
  <c r="L260" i="19" a="1"/>
  <c r="M153" i="19" a="1"/>
  <c r="M1075" i="19" a="1"/>
  <c r="L238" i="19" a="1"/>
  <c r="M1153" i="19" a="1"/>
  <c r="N569" i="19" a="1"/>
  <c r="M243" i="19" a="1"/>
  <c r="N534" i="19" a="1"/>
  <c r="L1623" i="19" a="1"/>
  <c r="M1475" i="19" a="1"/>
  <c r="N224" i="19" a="1"/>
  <c r="L231" i="19" a="1"/>
  <c r="L1389" i="19" a="1"/>
  <c r="N1476" i="19" a="1"/>
  <c r="L1396" i="19" a="1"/>
  <c r="N1624" i="19" a="1"/>
  <c r="M848" i="19" a="1"/>
  <c r="L1265" i="19" a="1"/>
  <c r="M1582" i="19" a="1"/>
  <c r="M1279" i="19" a="1"/>
  <c r="L1518" i="19" a="1"/>
  <c r="M964" i="19" a="1"/>
  <c r="N1544" i="19" a="1"/>
  <c r="L757" i="19" a="1"/>
  <c r="N1178" i="19" a="1"/>
  <c r="N353" i="19" a="1"/>
  <c r="L1397" i="19" a="1"/>
  <c r="M1567" i="19" a="1"/>
  <c r="L1368" i="19" a="1"/>
  <c r="L1156" i="19" a="1"/>
  <c r="M1373" i="19" a="1"/>
  <c r="N1422" i="19" a="1"/>
  <c r="L632" i="19" a="1"/>
  <c r="N1513" i="19" a="1"/>
  <c r="N1612" i="19" a="1"/>
  <c r="M464" i="19" a="1"/>
  <c r="M450" i="19" a="1"/>
  <c r="N952" i="19" a="1"/>
  <c r="L430" i="19" a="1"/>
  <c r="M1503" i="19" a="1"/>
  <c r="L756" i="19" a="1"/>
  <c r="L667" i="19" a="1"/>
  <c r="M337" i="19" a="1"/>
  <c r="N1420" i="19" a="1"/>
  <c r="L325" i="19" a="1"/>
  <c r="N255" i="19" a="1"/>
  <c r="L758" i="19" a="1"/>
  <c r="M152" i="19" a="1"/>
  <c r="M232" i="19" a="1"/>
  <c r="N113" i="19" a="1"/>
  <c r="L131" i="19" a="1"/>
  <c r="M666" i="19" a="1"/>
  <c r="M537" i="19" a="1"/>
  <c r="L731" i="19" a="1"/>
  <c r="N1541" i="19" a="1"/>
  <c r="M1663" i="19" a="1"/>
  <c r="M1619" i="19" a="1"/>
  <c r="N635" i="19" a="1"/>
  <c r="N1047" i="19" a="1"/>
  <c r="L1501" i="19" a="1"/>
  <c r="L135" i="19" a="1"/>
  <c r="N628" i="19" a="1"/>
  <c r="M1081" i="19" a="1"/>
  <c r="L338" i="19" a="1"/>
  <c r="M1427" i="19" a="1"/>
  <c r="L1175" i="19" a="1"/>
  <c r="N234" i="19" a="1"/>
  <c r="M551" i="19" a="1"/>
  <c r="N532" i="19" a="1"/>
  <c r="N318" i="19" a="1"/>
  <c r="L1528" i="19" a="1"/>
  <c r="N1519" i="19" a="1"/>
  <c r="N843" i="19" a="1"/>
  <c r="M221" i="19" a="1"/>
  <c r="M342" i="19" a="1"/>
  <c r="M1398" i="19" a="1"/>
  <c r="N846" i="19" a="1"/>
  <c r="M1386" i="19" a="1"/>
  <c r="L773" i="19" a="1"/>
  <c r="L1180" i="19" a="1"/>
  <c r="N437" i="19" a="1"/>
  <c r="L1075" i="19" a="1"/>
  <c r="M1594" i="19" a="1"/>
  <c r="L1553" i="19" a="1"/>
  <c r="N757" i="19" a="1"/>
  <c r="M1441" i="19" a="1"/>
  <c r="L528" i="19" a="1"/>
  <c r="L320" i="19" a="1"/>
  <c r="M1273" i="19" a="1"/>
  <c r="L763" i="19" a="1"/>
  <c r="N1444" i="19" a="1"/>
  <c r="M863" i="19" a="1"/>
  <c r="M875" i="19" a="1"/>
  <c r="N881" i="19" a="1"/>
  <c r="M662" i="19" a="1"/>
  <c r="N316" i="19" a="1"/>
  <c r="L981" i="19" a="1"/>
  <c r="M957" i="19" a="1"/>
  <c r="M1620" i="19" a="1"/>
  <c r="N1384" i="19" a="1"/>
  <c r="L646" i="19" a="1"/>
  <c r="M1401" i="19" a="1"/>
  <c r="N654" i="19" a="1"/>
  <c r="M664" i="19" a="1"/>
  <c r="L762" i="19" a="1"/>
  <c r="L1090" i="19" a="1"/>
  <c r="L1634" i="19" a="1"/>
  <c r="M1542" i="19" a="1"/>
  <c r="N1478" i="19" a="1"/>
  <c r="L1433" i="19" a="1"/>
  <c r="M1638" i="19" a="1"/>
  <c r="M1502" i="19" a="1"/>
  <c r="N633" i="19" a="1"/>
  <c r="L422" i="19" a="1"/>
  <c r="M564" i="19" a="1"/>
  <c r="N658" i="19" a="1"/>
  <c r="L432" i="19" a="1"/>
  <c r="N638" i="19" a="1"/>
  <c r="M361" i="19" a="1"/>
  <c r="N1664" i="19" a="1"/>
  <c r="M1645" i="19" a="1"/>
  <c r="M242" i="19" a="1"/>
  <c r="L1622" i="19" a="1"/>
  <c r="N1046" i="19" a="1"/>
  <c r="M1647" i="19" a="1"/>
  <c r="N982" i="19" a="1"/>
  <c r="M1418" i="19" a="1"/>
  <c r="N1424" i="19" a="1"/>
  <c r="M1436" i="19" a="1"/>
  <c r="N989" i="19" a="1"/>
  <c r="N539" i="19" a="1"/>
  <c r="L1652" i="19" a="1"/>
  <c r="M1576" i="19" a="1"/>
  <c r="M1148" i="19" a="1"/>
  <c r="L1597" i="19" a="1"/>
  <c r="N1042" i="19" a="1"/>
  <c r="N1362" i="19" a="1"/>
  <c r="L253" i="19" a="1"/>
  <c r="L842" i="19" a="1"/>
  <c r="N108" i="19" a="1"/>
  <c r="L1535" i="19" a="1"/>
  <c r="M558" i="19" a="1"/>
  <c r="N640" i="19" a="1"/>
  <c r="L563" i="19" a="1"/>
  <c r="M1171" i="19" a="1"/>
  <c r="N439" i="19" a="1"/>
  <c r="L874" i="19" a="1"/>
  <c r="N962" i="19" a="1"/>
  <c r="L1077" i="19" a="1"/>
  <c r="M440" i="19" a="1"/>
  <c r="M1403" i="19" a="1"/>
  <c r="N657" i="19" a="1"/>
  <c r="L546" i="19" a="1"/>
  <c r="M780" i="19" a="1"/>
  <c r="N566" i="19" a="1"/>
  <c r="L862" i="19" a="1"/>
  <c r="L1632" i="19" a="1"/>
  <c r="M1052" i="19" a="1"/>
  <c r="L1572" i="19" a="1"/>
  <c r="M1187" i="19" a="1"/>
  <c r="N988" i="19" a="1"/>
  <c r="N1092" i="19" a="1"/>
  <c r="N359" i="19" a="1"/>
  <c r="L644" i="19" a="1"/>
  <c r="L1644" i="19" a="1"/>
  <c r="M1604" i="19" a="1"/>
  <c r="M1470" i="19" a="1"/>
  <c r="L873" i="19" a="1"/>
  <c r="M531" i="19" a="1"/>
  <c r="N941" i="19" a="1"/>
  <c r="L216" i="19" a="1"/>
  <c r="L880" i="19" a="1"/>
  <c r="N1160" i="19" a="1"/>
  <c r="L1392" i="19" a="1"/>
  <c r="M1493" i="19" a="1"/>
  <c r="M1406" i="19" a="1"/>
  <c r="L329" i="19" a="1"/>
  <c r="L673" i="19" a="1"/>
  <c r="N1366" i="19" a="1"/>
  <c r="L1297" i="19" a="1"/>
  <c r="M1639" i="19" a="1"/>
  <c r="N151" i="19" a="1"/>
  <c r="L567" i="19" a="1"/>
  <c r="M1359" i="19" a="1"/>
  <c r="N627" i="19" a="1"/>
  <c r="L1168" i="19" a="1"/>
  <c r="M1067" i="19" a="1"/>
  <c r="N868" i="19" a="1"/>
  <c r="L752" i="19" a="1"/>
  <c r="M1431" i="19" a="1"/>
  <c r="L258" i="19" a="1"/>
  <c r="L1073" i="19" a="1"/>
  <c r="M1467" i="19" a="1"/>
  <c r="L771" i="19" a="1"/>
  <c r="L530" i="19" a="1"/>
  <c r="N844" i="19" a="1"/>
  <c r="N459" i="19" a="1"/>
  <c r="M241" i="19" a="1"/>
  <c r="M116" i="19" a="1"/>
  <c r="M732" i="19" a="1"/>
  <c r="M155" i="19" a="1"/>
  <c r="N129" i="19" a="1"/>
  <c r="N976" i="19" a="1"/>
  <c r="M1387" i="19" a="1"/>
  <c r="N1626" i="19" a="1"/>
  <c r="N1437" i="19" a="1"/>
  <c r="L1456" i="19" a="1"/>
  <c r="N1086" i="19" a="1"/>
  <c r="N1300" i="19" a="1"/>
  <c r="L1446" i="19" a="1"/>
  <c r="M1087" i="19" a="1"/>
  <c r="M1455" i="19" a="1"/>
  <c r="L1166" i="19" a="1"/>
  <c r="M244" i="19" a="1"/>
  <c r="N983" i="19" a="1"/>
  <c r="L1570" i="19" a="1"/>
  <c r="M1293" i="19" a="1"/>
  <c r="N1383" i="19" a="1"/>
  <c r="L1490" i="19" a="1"/>
  <c r="M1479" i="19" a="1"/>
  <c r="N837" i="19" a="1"/>
  <c r="L1590" i="19" a="1"/>
  <c r="L553" i="19" a="1"/>
  <c r="M545" i="19" a="1"/>
  <c r="L1465" i="19" a="1"/>
  <c r="L1423" i="19" a="1"/>
  <c r="N543" i="19" a="1"/>
  <c r="N1152" i="19" a="1"/>
  <c r="N1054" i="19" a="1"/>
  <c r="L859" i="19" a="1"/>
  <c r="L240" i="19" a="1"/>
  <c r="M334" i="19" a="1"/>
  <c r="N463" i="19" a="1"/>
  <c r="L1259" i="19" a="1"/>
  <c r="N840" i="19" a="1"/>
  <c r="N637" i="19" a="1"/>
  <c r="N230" i="19" a="1"/>
  <c r="M350" i="19" a="1"/>
  <c r="L136" i="19" a="1"/>
  <c r="L1355" i="19" a="1"/>
  <c r="N213" i="19" a="1"/>
  <c r="N423" i="19" a="1"/>
  <c r="L560" i="19" a="1"/>
  <c r="N223" i="19" a="1"/>
  <c r="N1488" i="19" a="1"/>
  <c r="N1438" i="19" a="1"/>
  <c r="M1494" i="19" a="1"/>
  <c r="L1364" i="19" a="1"/>
  <c r="L1358" i="19" a="1"/>
  <c r="M219" i="19" a="1"/>
  <c r="M1376" i="19" a="1"/>
  <c r="L1394" i="19" a="1"/>
  <c r="L1485" i="19" a="1"/>
  <c r="N1261" i="19" a="1"/>
  <c r="N1421" i="19" a="1"/>
  <c r="N1258" i="19" a="1"/>
  <c r="N1527" i="19" a="1"/>
  <c r="L1154" i="19" a="1"/>
  <c r="M1514" i="19" a="1"/>
  <c r="N960" i="19" a="1"/>
  <c r="L1543" i="19" a="1"/>
  <c r="M1286" i="19" a="1"/>
  <c r="M1457" i="19" a="1"/>
  <c r="M123" i="19" a="1"/>
  <c r="N1162" i="19" a="1"/>
  <c r="N1253" i="19" a="1"/>
  <c r="L1363" i="19" a="1"/>
  <c r="N1091" i="19" a="1"/>
  <c r="N850" i="19" a="1"/>
  <c r="L1559" i="19" a="1"/>
  <c r="L324" i="19" a="1"/>
  <c r="N1526" i="19" a="1"/>
  <c r="L956" i="19" a="1"/>
  <c r="M733" i="19" a="1"/>
  <c r="N766" i="19" a="1"/>
  <c r="M676" i="19" a="1"/>
  <c r="N130" i="19" a="1"/>
  <c r="N737" i="19" a="1"/>
  <c r="N260" i="19" a="1"/>
  <c r="N153" i="19" a="1"/>
  <c r="M764" i="19" a="1"/>
  <c r="N238" i="19" a="1"/>
  <c r="L1153" i="19" a="1"/>
  <c r="N248" i="19" a="1"/>
  <c r="L243" i="19" a="1"/>
  <c r="M534" i="19" a="1"/>
  <c r="N1654" i="19" a="1"/>
  <c r="L1475" i="19" a="1"/>
  <c r="M224" i="19" a="1"/>
  <c r="N1556" i="19" a="1"/>
  <c r="N1389" i="19" a="1"/>
  <c r="M1476" i="19" a="1"/>
  <c r="N1256" i="19" a="1"/>
  <c r="M1624" i="19" a="1"/>
  <c r="L848" i="19" a="1"/>
  <c r="N1192" i="19" a="1"/>
  <c r="L1582" i="19" a="1"/>
  <c r="L1279" i="19" a="1"/>
  <c r="L1466" i="19" a="1"/>
  <c r="L964" i="19" a="1"/>
  <c r="M1544" i="19" a="1"/>
  <c r="L1468" i="19" a="1"/>
  <c r="M1178" i="19" a="1"/>
  <c r="M353" i="19" a="1"/>
  <c r="N1281" i="19" a="1"/>
  <c r="L1567" i="19" a="1"/>
  <c r="N1368" i="19" a="1"/>
  <c r="M1566" i="19" a="1"/>
  <c r="L1373" i="19" a="1"/>
  <c r="M1422" i="19" a="1"/>
  <c r="N1574" i="19" a="1"/>
  <c r="M1513" i="19" a="1"/>
  <c r="M1612" i="19" a="1"/>
  <c r="M314" i="19" a="1"/>
  <c r="L450" i="19" a="1"/>
  <c r="M952" i="19" a="1"/>
  <c r="M360" i="19" a="1"/>
  <c r="L1503" i="19" a="1"/>
  <c r="N756" i="19" a="1"/>
  <c r="M364" i="19" a="1"/>
  <c r="L337" i="19" a="1"/>
  <c r="M1420" i="19" a="1"/>
  <c r="L572" i="19" a="1"/>
  <c r="M255" i="19" a="1"/>
  <c r="N758" i="19" a="1"/>
  <c r="N671" i="19" a="1"/>
  <c r="L232" i="19" a="1"/>
  <c r="M113" i="19" a="1"/>
  <c r="N526" i="19" a="1"/>
  <c r="L666" i="19" a="1"/>
  <c r="L537" i="19" a="1"/>
  <c r="L672" i="19" a="1"/>
  <c r="L533" i="19" a="1"/>
  <c r="N148" i="19" a="1"/>
  <c r="L1169" i="19" a="1"/>
  <c r="N317" i="19" a="1"/>
  <c r="N735" i="19" a="1"/>
  <c r="N1277" i="19" a="1"/>
  <c r="L1611" i="19" a="1"/>
  <c r="M1295" i="19" a="1"/>
  <c r="L341" i="19" a="1"/>
  <c r="M1629" i="19" a="1"/>
  <c r="N1565" i="19" a="1"/>
  <c r="L1254" i="19" a="1"/>
  <c r="M1661" i="19" a="1"/>
  <c r="N634" i="19" a="1"/>
  <c r="L236" i="19" a="1"/>
  <c r="M879" i="19" a="1"/>
  <c r="N1651" i="19" a="1"/>
  <c r="L1382" i="19" a="1"/>
  <c r="N1268" i="19" a="1"/>
  <c r="L365" i="19" a="1"/>
  <c r="N456" i="19" a="1"/>
  <c r="N122" i="19" a="1"/>
  <c r="L1410" i="19" a="1"/>
  <c r="L1395" i="19" a="1"/>
  <c r="L1374" i="19" a="1"/>
  <c r="M959" i="19" a="1"/>
  <c r="L447" i="19" a="1"/>
  <c r="M119" i="19" a="1"/>
  <c r="N231" i="19" a="1"/>
  <c r="M1628" i="19" a="1"/>
  <c r="L772" i="19" a="1"/>
  <c r="M132" i="19" a="1"/>
  <c r="N667" i="19" a="1"/>
  <c r="L538" i="19" a="1"/>
  <c r="L1580" i="19" a="1"/>
  <c r="N857" i="19" a="1"/>
  <c r="N1417" i="19" a="1"/>
  <c r="M347" i="19" a="1"/>
  <c r="L1641" i="19" a="1"/>
  <c r="N1498" i="19" a="1"/>
  <c r="M1089" i="19" a="1"/>
  <c r="N854" i="19" a="1"/>
  <c r="M1568" i="19" a="1"/>
  <c r="L1384" i="19" a="1"/>
  <c r="M345" i="19" a="1"/>
  <c r="N631" i="19" a="1"/>
  <c r="L654" i="19" a="1"/>
  <c r="L1147" i="19" a="1"/>
  <c r="N315" i="19" a="1"/>
  <c r="M1090" i="19" a="1"/>
  <c r="M1278" i="19" a="1"/>
  <c r="N1473" i="19" a="1"/>
  <c r="L1478" i="19" a="1"/>
  <c r="N1360" i="19" a="1"/>
  <c r="N977" i="19" a="1"/>
  <c r="N1502" i="19" a="1"/>
  <c r="M154" i="19" a="1"/>
  <c r="L217" i="19" a="1"/>
  <c r="L453" i="19" a="1"/>
  <c r="L658" i="19" a="1"/>
  <c r="N1085" i="19" a="1"/>
  <c r="N523" i="19" a="1"/>
  <c r="M943" i="19" a="1"/>
  <c r="M1452" i="19" a="1"/>
  <c r="L1645" i="19" a="1"/>
  <c r="L242" i="19" a="1"/>
  <c r="N1076" i="19" a="1"/>
  <c r="M1046" i="19" a="1"/>
  <c r="L1647" i="19" a="1"/>
  <c r="N1074" i="19" a="1"/>
  <c r="L1418" i="19" a="1"/>
  <c r="M1424" i="19" a="1"/>
  <c r="N767" i="19" a="1"/>
  <c r="M989" i="19" a="1"/>
  <c r="M539" i="19" a="1"/>
  <c r="N1616" i="19" a="1"/>
  <c r="L1576" i="19" a="1"/>
  <c r="L1148" i="19" a="1"/>
  <c r="L1402" i="19" a="1"/>
  <c r="M1042" i="19" a="1"/>
  <c r="M1362" i="19" a="1"/>
  <c r="N1552" i="19" a="1"/>
  <c r="N842" i="19" a="1"/>
  <c r="M108" i="19" a="1"/>
  <c r="N870" i="19" a="1"/>
  <c r="L558" i="19" a="1"/>
  <c r="M640" i="19" a="1"/>
  <c r="N1177" i="19" a="1"/>
  <c r="L1171" i="19" a="1"/>
  <c r="M439" i="19" a="1"/>
  <c r="N362" i="19" a="1"/>
  <c r="M962" i="19" a="1"/>
  <c r="N1077" i="19" a="1"/>
  <c r="N235" i="19" a="1"/>
  <c r="L1403" i="19" a="1"/>
  <c r="M657" i="19" a="1"/>
  <c r="N330" i="19" a="1"/>
  <c r="L780" i="19" a="1"/>
  <c r="M566" i="19" a="1"/>
  <c r="M226" i="19" a="1"/>
  <c r="N1632" i="19" a="1"/>
  <c r="N1052" i="19" a="1"/>
  <c r="N114" i="19" a="1"/>
  <c r="L1187" i="19" a="1"/>
  <c r="M988" i="19" a="1"/>
  <c r="L970" i="19" a="1"/>
  <c r="M359" i="19" a="1"/>
  <c r="N644" i="19" a="1"/>
  <c r="N451" i="19" a="1"/>
  <c r="L1604" i="19" a="1"/>
  <c r="L1470" i="19" a="1"/>
  <c r="N1648" i="19" a="1"/>
  <c r="L531" i="19" a="1"/>
  <c r="M941" i="19" a="1"/>
  <c r="N1193" i="19" a="1"/>
  <c r="N880" i="19" a="1"/>
  <c r="M1160" i="19" a="1"/>
  <c r="N1499" i="19" a="1"/>
  <c r="L1493" i="19" a="1"/>
  <c r="L1406" i="19" a="1"/>
  <c r="N1158" i="19" a="1"/>
  <c r="N673" i="19" a="1"/>
  <c r="M1366" i="19" a="1"/>
  <c r="N1462" i="19" a="1"/>
  <c r="L1639" i="19" a="1"/>
  <c r="M151" i="19" a="1"/>
  <c r="L157" i="19" a="1"/>
  <c r="L1359" i="19" a="1"/>
  <c r="M627" i="19" a="1"/>
  <c r="N645" i="19" a="1"/>
  <c r="L1067" i="19" a="1"/>
  <c r="M868" i="19" a="1"/>
  <c r="M259" i="19" a="1"/>
  <c r="L1431" i="19" a="1"/>
  <c r="N258" i="19" a="1"/>
  <c r="M332" i="19" a="1"/>
  <c r="L1467" i="19" a="1"/>
  <c r="N771" i="19" a="1"/>
  <c r="N251" i="19" a="1"/>
  <c r="L844" i="19" a="1"/>
  <c r="M459" i="19" a="1"/>
  <c r="N149" i="19" a="1"/>
  <c r="L116" i="19" a="1"/>
  <c r="L732" i="19" a="1"/>
  <c r="N427" i="19" a="1"/>
  <c r="M129" i="19" a="1"/>
  <c r="M976" i="19" a="1"/>
  <c r="N1163" i="19" a="1"/>
  <c r="M1626" i="19" a="1"/>
  <c r="M1437" i="19" a="1"/>
  <c r="N878" i="19" a="1"/>
  <c r="M1086" i="19" a="1"/>
  <c r="M1300" i="19" a="1"/>
  <c r="N156" i="19" a="1"/>
  <c r="L1087" i="19" a="1"/>
  <c r="L1455" i="19" a="1"/>
  <c r="L1051" i="19" a="1"/>
  <c r="L244" i="19" a="1"/>
  <c r="M983" i="19" a="1"/>
  <c r="N1267" i="19" a="1"/>
  <c r="L1293" i="19" a="1"/>
  <c r="M1383" i="19" a="1"/>
  <c r="M1615" i="19" a="1"/>
  <c r="L1479" i="19" a="1"/>
  <c r="L837" i="19" a="1"/>
  <c r="M1361" i="19" a="1"/>
  <c r="N553" i="19" a="1"/>
  <c r="L545" i="19" a="1"/>
  <c r="N1251" i="19" a="1"/>
  <c r="N1423" i="19" a="1"/>
  <c r="M543" i="19" a="1"/>
  <c r="N1299" i="19" a="1"/>
  <c r="M1054" i="19" a="1"/>
  <c r="N859" i="19" a="1"/>
  <c r="N1495" i="19" a="1"/>
  <c r="L334" i="19" a="1"/>
  <c r="M463" i="19" a="1"/>
  <c r="N1531" i="19" a="1"/>
  <c r="L840" i="19" a="1"/>
  <c r="M637" i="19" a="1"/>
  <c r="M1662" i="19" a="1"/>
  <c r="L350" i="19" a="1"/>
  <c r="N136" i="19" a="1"/>
  <c r="N1292" i="19" a="1"/>
  <c r="M213" i="19" a="1"/>
  <c r="M423" i="19" a="1"/>
  <c r="L141" i="19" a="1"/>
  <c r="M223" i="19" a="1"/>
  <c r="M1488" i="19" a="1"/>
  <c r="N1172" i="19" a="1"/>
  <c r="L1494" i="19" a="1"/>
  <c r="N1364" i="19" a="1"/>
  <c r="N1289" i="19" a="1"/>
  <c r="L219" i="19" a="1"/>
  <c r="L1376" i="19" a="1"/>
  <c r="N841" i="19" a="1"/>
  <c r="N1485" i="19" a="1"/>
  <c r="M1261" i="19" a="1"/>
  <c r="L1266" i="19" a="1"/>
  <c r="M1258" i="19" a="1"/>
  <c r="M1527" i="19" a="1"/>
  <c r="N1589" i="19" a="1"/>
  <c r="L1514" i="19" a="1"/>
  <c r="M960" i="19" a="1"/>
  <c r="N754" i="19" a="1"/>
  <c r="L1286" i="19" a="1"/>
  <c r="L1457" i="19" a="1"/>
  <c r="N140" i="19" a="1"/>
  <c r="M1162" i="19" a="1"/>
  <c r="M1253" i="19" a="1"/>
  <c r="N865" i="19" a="1"/>
  <c r="L1091" i="19" a="1"/>
  <c r="M850" i="19" a="1"/>
  <c r="L950" i="19" a="1"/>
  <c r="N324" i="19" a="1"/>
  <c r="M1526" i="19" a="1"/>
  <c r="N443" i="19" a="1"/>
  <c r="L733" i="19" a="1"/>
  <c r="M766" i="19" a="1"/>
  <c r="M665" i="19" a="1"/>
  <c r="L130" i="19" a="1"/>
  <c r="M737" i="19" a="1"/>
  <c r="M212" i="19" a="1"/>
  <c r="L153" i="19" a="1"/>
  <c r="L764" i="19" a="1"/>
  <c r="M661" i="19" a="1"/>
  <c r="N1153" i="19" a="1"/>
  <c r="M248" i="19" a="1"/>
  <c r="N670" i="19" a="1"/>
  <c r="L534" i="19" a="1"/>
  <c r="M1654" i="19" a="1"/>
  <c r="M1375" i="19" a="1"/>
  <c r="L224" i="19" a="1"/>
  <c r="M1556" i="19" a="1"/>
  <c r="N1405" i="19" a="1"/>
  <c r="L1476" i="19" a="1"/>
  <c r="M1256" i="19" a="1"/>
  <c r="N1416" i="19" a="1"/>
  <c r="N848" i="19" a="1"/>
  <c r="M1192" i="19" a="1"/>
  <c r="N1561" i="19" a="1"/>
  <c r="N1279" i="19" a="1"/>
  <c r="N1466" i="19" a="1"/>
  <c r="L845" i="19" a="1"/>
  <c r="L1544" i="19" a="1"/>
  <c r="N1468" i="19" a="1"/>
  <c r="L1596" i="19" a="1"/>
  <c r="L353" i="19" a="1"/>
  <c r="M1281" i="19" a="1"/>
  <c r="N1379" i="19" a="1"/>
  <c r="M1368" i="19" a="1"/>
  <c r="L1566" i="19" a="1"/>
  <c r="N1571" i="19" a="1"/>
  <c r="L1422" i="19" a="1"/>
  <c r="M1574" i="19" a="1"/>
  <c r="M1440" i="19" a="1"/>
  <c r="L1612" i="19" a="1"/>
  <c r="N314" i="19" a="1"/>
  <c r="N1631" i="19" a="1"/>
  <c r="L952" i="19" a="1"/>
  <c r="N360" i="19" a="1"/>
  <c r="N761" i="19" a="1"/>
  <c r="M756" i="19" a="1"/>
  <c r="L364" i="19" a="1"/>
  <c r="L655" i="19" a="1"/>
  <c r="L1420" i="19" a="1"/>
  <c r="N572" i="19" a="1"/>
  <c r="N1627" i="19" a="1"/>
  <c r="M758" i="19" a="1"/>
  <c r="M671" i="19" a="1"/>
  <c r="M777" i="19" a="1"/>
  <c r="L113" i="19" a="1"/>
  <c r="M526" i="19" a="1"/>
  <c r="M1551" i="19" a="1"/>
  <c r="N537" i="19" a="1"/>
  <c r="N672" i="19" a="1"/>
  <c r="N1282" i="19" a="1"/>
  <c r="L1593" i="19" a="1"/>
  <c r="N1043" i="19" a="1"/>
  <c r="M1165" i="19" a="1"/>
  <c r="L527" i="19" a="1"/>
  <c r="L971" i="19" a="1"/>
  <c r="M1275" i="19" a="1"/>
  <c r="N769" i="19" a="1"/>
  <c r="N433" i="19" a="1"/>
  <c r="M210" i="19" a="1"/>
  <c r="L461" i="19" a="1"/>
  <c r="N1599" i="19" a="1"/>
  <c r="N1068" i="19" a="1"/>
  <c r="M145" i="19" a="1"/>
  <c r="N349" i="19" a="1"/>
  <c r="M143" i="19" a="1"/>
  <c r="M1506" i="19" a="1"/>
  <c r="N1385" i="19" a="1"/>
  <c r="N1194" i="19" a="1"/>
  <c r="L652" i="19" a="1"/>
  <c r="M343" i="19" a="1"/>
  <c r="L225" i="19" a="1"/>
  <c r="M444" i="19" a="1"/>
  <c r="L462" i="19" a="1"/>
  <c r="M1575" i="19" a="1"/>
  <c r="N1448" i="19" a="1"/>
  <c r="M457" i="19" a="1"/>
  <c r="L115" i="19" a="1"/>
  <c r="M126" i="19" a="1"/>
  <c r="N1396" i="19" a="1"/>
  <c r="N1518" i="19" a="1"/>
  <c r="N1056" i="19" a="1"/>
  <c r="M1512" i="19" a="1"/>
  <c r="N430" i="19" a="1"/>
  <c r="N109" i="19" a="1"/>
  <c r="N355" i="19" a="1"/>
  <c r="L1600" i="19" a="1"/>
  <c r="L1173" i="19" a="1"/>
  <c r="N568" i="19" a="1"/>
  <c r="M750" i="19" a="1"/>
  <c r="N125" i="19" a="1"/>
  <c r="N1480" i="19" a="1"/>
  <c r="M1529" i="19" a="1"/>
  <c r="M229" i="19" a="1"/>
  <c r="N1586" i="19" a="1"/>
  <c r="L1525" i="19" a="1"/>
  <c r="N246" i="19" a="1"/>
  <c r="L448" i="19" a="1"/>
  <c r="L106" i="19" a="1"/>
  <c r="M961" i="19" a="1"/>
  <c r="M1048" i="19" a="1"/>
  <c r="L147" i="19" a="1"/>
  <c r="M1605" i="19" a="1"/>
  <c r="N1174" i="19" a="1"/>
  <c r="L328" i="19" a="1"/>
  <c r="N1372" i="19" a="1"/>
  <c r="N1482" i="19" a="1"/>
  <c r="M938" i="19" a="1"/>
  <c r="M1471" i="19" a="1"/>
  <c r="M133" i="19" a="1"/>
  <c r="L751" i="19" a="1"/>
  <c r="M1060" i="19" a="1"/>
  <c r="L1085" i="19" a="1"/>
  <c r="N469" i="19" a="1"/>
  <c r="N354" i="19" a="1"/>
  <c r="M1272" i="19" a="1"/>
  <c r="N1645" i="19" a="1"/>
  <c r="N242" i="19" a="1"/>
  <c r="M1076" i="19" a="1"/>
  <c r="L942" i="19" a="1"/>
  <c r="N1647" i="19" a="1"/>
  <c r="M1074" i="19" a="1"/>
  <c r="N1523" i="19" a="1"/>
  <c r="L1424" i="19" a="1"/>
  <c r="M767" i="19" a="1"/>
  <c r="L1545" i="19" a="1"/>
  <c r="L539" i="19" a="1"/>
  <c r="M1616" i="19" a="1"/>
  <c r="N1460" i="19" a="1"/>
  <c r="N1148" i="19" a="1"/>
  <c r="N1402" i="19" a="1"/>
  <c r="N1588" i="19" a="1"/>
  <c r="L1362" i="19" a="1"/>
  <c r="M1552" i="19" a="1"/>
  <c r="N239" i="19" a="1"/>
  <c r="L108" i="19" a="1"/>
  <c r="M870" i="19" a="1"/>
  <c r="N435" i="19" a="1"/>
  <c r="L640" i="19" a="1"/>
  <c r="M1177" i="19" a="1"/>
  <c r="N1071" i="19" a="1"/>
  <c r="L439" i="19" a="1"/>
  <c r="M362" i="19" a="1"/>
  <c r="N1367" i="19" a="1"/>
  <c r="M1077" i="19" a="1"/>
  <c r="M235" i="19" a="1"/>
  <c r="N322" i="19" a="1"/>
  <c r="L657" i="19" a="1"/>
  <c r="M330" i="19" a="1"/>
  <c r="M466" i="19" a="1"/>
  <c r="L566" i="19" a="1"/>
  <c r="L226" i="19" a="1"/>
  <c r="N1555" i="19" a="1"/>
  <c r="L1052" i="19" a="1"/>
  <c r="M114" i="19" a="1"/>
  <c r="N1176" i="19" a="1"/>
  <c r="L988" i="19" a="1"/>
  <c r="N970" i="19" a="1"/>
  <c r="N1636" i="19" a="1"/>
  <c r="M644" i="19" a="1"/>
  <c r="M451" i="19" a="1"/>
  <c r="N1587" i="19" a="1"/>
  <c r="N1470" i="19" a="1"/>
  <c r="M1648" i="19" a="1"/>
  <c r="N1059" i="19" a="1"/>
  <c r="L941" i="19" a="1"/>
  <c r="M1193" i="19" a="1"/>
  <c r="N1463" i="19" a="1"/>
  <c r="L1160" i="19" a="1"/>
  <c r="M1499" i="19" a="1"/>
  <c r="L974" i="19" a="1"/>
  <c r="N1406" i="19" a="1"/>
  <c r="M1158" i="19" a="1"/>
  <c r="N1633" i="19" a="1"/>
  <c r="L1366" i="19" a="1"/>
  <c r="M1462" i="19" a="1"/>
  <c r="L775" i="19" a="1"/>
  <c r="L151" i="19" a="1"/>
  <c r="M157" i="19" a="1"/>
  <c r="N110" i="19" a="1"/>
  <c r="L627" i="19" a="1"/>
  <c r="M645" i="19" a="1"/>
  <c r="N1063" i="19" a="1"/>
  <c r="L868" i="19" a="1"/>
  <c r="N259" i="19" a="1"/>
  <c r="N1149" i="19" a="1"/>
  <c r="M258" i="19" a="1"/>
  <c r="L332" i="19" a="1"/>
  <c r="N849" i="19" a="1"/>
  <c r="M771" i="19" a="1"/>
  <c r="M251" i="19" a="1"/>
  <c r="L1547" i="19" a="1"/>
  <c r="L459" i="19" a="1"/>
  <c r="M149" i="19" a="1"/>
  <c r="N1443" i="19" a="1"/>
  <c r="N732" i="19" a="1"/>
  <c r="M427" i="19" a="1"/>
  <c r="L1562" i="19" a="1"/>
  <c r="L976" i="19" a="1"/>
  <c r="M1163" i="19" a="1"/>
  <c r="L1483" i="19" a="1"/>
  <c r="L1437" i="19" a="1"/>
  <c r="M878" i="19" a="1"/>
  <c r="M1487" i="19" a="1"/>
  <c r="L1300" i="19" a="1"/>
  <c r="M156" i="19" a="1"/>
  <c r="N1469" i="19" a="1"/>
  <c r="N1455" i="19" a="1"/>
  <c r="M1051" i="19" a="1"/>
  <c r="N1257" i="19" a="1"/>
  <c r="L983" i="19" a="1"/>
  <c r="M1267" i="19" a="1"/>
  <c r="N1450" i="19" a="1"/>
  <c r="L1383" i="19" a="1"/>
  <c r="L1615" i="19" a="1"/>
  <c r="M947" i="19" a="1"/>
  <c r="M837" i="19" a="1"/>
  <c r="L1361" i="19" a="1"/>
  <c r="N1378" i="19" a="1"/>
  <c r="N545" i="19" a="1"/>
  <c r="M1251" i="19" a="1"/>
  <c r="L460" i="19" a="1"/>
  <c r="L543" i="19" a="1"/>
  <c r="M1299" i="19" a="1"/>
  <c r="M975" i="19" a="1"/>
  <c r="M859" i="19" a="1"/>
  <c r="M1495" i="19" a="1"/>
  <c r="L215" i="19" a="1"/>
  <c r="L463" i="19" a="1"/>
  <c r="M1531" i="19" a="1"/>
  <c r="N835" i="19" a="1"/>
  <c r="L637" i="19" a="1"/>
  <c r="L1662" i="19" a="1"/>
  <c r="N675" i="19" a="1"/>
  <c r="M136" i="19" a="1"/>
  <c r="M1292" i="19" a="1"/>
  <c r="M128" i="19" a="1"/>
  <c r="L423" i="19" a="1"/>
  <c r="M141" i="19" a="1"/>
  <c r="N571" i="19" a="1"/>
  <c r="L1488" i="19" a="1"/>
  <c r="M1172" i="19" a="1"/>
  <c r="L1500" i="19" a="1"/>
  <c r="M1364" i="19" a="1"/>
  <c r="M1289" i="19" a="1"/>
  <c r="N1510" i="19" a="1"/>
  <c r="N1376" i="19" a="1"/>
  <c r="L841" i="19" a="1"/>
  <c r="N1412" i="19" a="1"/>
  <c r="L1261" i="19" a="1"/>
  <c r="N1266" i="19" a="1"/>
  <c r="M1357" i="19" a="1"/>
  <c r="L1527" i="19" a="1"/>
  <c r="M1589" i="19" a="1"/>
  <c r="N1195" i="19" a="1"/>
  <c r="L960" i="19" a="1"/>
  <c r="M754" i="19" a="1"/>
  <c r="N138" i="19" a="1"/>
  <c r="N1457" i="19" a="1"/>
  <c r="M140" i="19" a="1"/>
  <c r="N1573" i="19" a="1"/>
  <c r="L1253" i="19" a="1"/>
  <c r="M865" i="19" a="1"/>
  <c r="N1045" i="19" a="1"/>
  <c r="L850" i="19" a="1"/>
  <c r="N950" i="19" a="1"/>
  <c r="N1065" i="19" a="1"/>
  <c r="L1526" i="19" a="1"/>
  <c r="M443" i="19" a="1"/>
  <c r="L339" i="19" a="1"/>
  <c r="L766" i="19" a="1"/>
  <c r="L665" i="19" a="1"/>
  <c r="N1516" i="19" a="1"/>
  <c r="L737" i="19" a="1"/>
  <c r="N212" i="19" a="1"/>
  <c r="M1521" i="19" a="1"/>
  <c r="N764" i="19" a="1"/>
  <c r="L661" i="19" a="1"/>
  <c r="M107" i="19" a="1"/>
  <c r="L248" i="19" a="1"/>
  <c r="M670" i="19" a="1"/>
  <c r="L237" i="19" a="1"/>
  <c r="L1654" i="19" a="1"/>
  <c r="L1375" i="19" a="1"/>
  <c r="M1536" i="19" a="1"/>
  <c r="L1556" i="19" a="1"/>
  <c r="M1405" i="19" a="1"/>
  <c r="N1539" i="19" a="1"/>
  <c r="L1256" i="19" a="1"/>
  <c r="M1416" i="19" a="1"/>
  <c r="N1430" i="19" a="1"/>
  <c r="L1192" i="19" a="1"/>
  <c r="M1561" i="19" a="1"/>
  <c r="N1591" i="19" a="1"/>
  <c r="M1466" i="19" a="1"/>
  <c r="N845" i="19" a="1"/>
  <c r="N1442" i="19" a="1"/>
  <c r="M1468" i="19" a="1"/>
  <c r="N1596" i="19" a="1"/>
  <c r="L636" i="19" a="1"/>
  <c r="L1281" i="19" a="1"/>
  <c r="M1379" i="19" a="1"/>
  <c r="M245" i="19" a="1"/>
  <c r="N1566" i="19" a="1"/>
  <c r="M1571" i="19" a="1"/>
  <c r="N1625" i="19" a="1"/>
  <c r="L1574" i="19" a="1"/>
  <c r="L1440" i="19" a="1"/>
  <c r="L524" i="19" a="1"/>
  <c r="L314" i="19" a="1"/>
  <c r="M1631" i="19" a="1"/>
  <c r="N948" i="19" a="1"/>
  <c r="L360" i="19" a="1"/>
  <c r="M761" i="19" a="1"/>
  <c r="N434" i="19" a="1"/>
  <c r="N364" i="19" a="1"/>
  <c r="N655" i="19" a="1"/>
  <c r="N861" i="19" a="1"/>
  <c r="M572" i="19" a="1"/>
  <c r="M1627" i="19" a="1"/>
  <c r="N753" i="19" a="1"/>
  <c r="L671" i="19" a="1"/>
  <c r="L777" i="19" a="1"/>
  <c r="L1609" i="19" a="1"/>
  <c r="L526" i="19" a="1"/>
  <c r="L1551" i="19" a="1"/>
  <c r="M344" i="19" a="1"/>
  <c r="M672" i="19" a="1"/>
  <c r="M984" i="19" a="1"/>
  <c r="L951" i="19" a="1"/>
  <c r="N1601" i="19" a="1"/>
  <c r="N1477" i="19" a="1"/>
  <c r="M1049" i="19" a="1"/>
  <c r="M137" i="19" a="1"/>
  <c r="M111" i="19" a="1"/>
  <c r="L1062" i="19" a="1"/>
  <c r="M851" i="19" a="1"/>
  <c r="M1426" i="19" a="1"/>
  <c r="N211" i="19" a="1"/>
  <c r="N356" i="19" a="1"/>
  <c r="N319" i="19" a="1"/>
  <c r="L1188" i="19" a="1"/>
  <c r="N1161" i="19" a="1"/>
  <c r="L1563" i="19" a="1"/>
  <c r="N144" i="19" a="1"/>
  <c r="N1069" i="19" a="1"/>
  <c r="M327" i="19" a="1"/>
  <c r="N1400" i="19" a="1"/>
  <c r="N626" i="19" a="1"/>
  <c r="N1425" i="19" a="1"/>
  <c r="M562" i="19" a="1"/>
  <c r="N972" i="19" a="1"/>
  <c r="M548" i="19" a="1"/>
  <c r="M1269" i="19" a="1"/>
  <c r="N1265" i="19" a="1"/>
  <c r="N1397" i="19" a="1"/>
  <c r="L464" i="19" a="1"/>
  <c r="N325" i="19" a="1"/>
  <c r="N731" i="19" a="1"/>
  <c r="M1393" i="19" a="1"/>
  <c r="M749" i="19" a="1"/>
  <c r="N1504" i="19" a="1"/>
  <c r="L351" i="19" a="1"/>
  <c r="M659" i="19" a="1"/>
  <c r="N1183" i="19" a="1"/>
  <c r="L1643" i="19" a="1"/>
  <c r="N1432" i="19" a="1"/>
  <c r="L1586" i="19" a="1"/>
  <c r="N1044" i="19" a="1"/>
  <c r="N541" i="19" a="1"/>
  <c r="M448" i="19" a="1"/>
  <c r="N468" i="19" a="1"/>
  <c r="N629" i="19" a="1"/>
  <c r="L1048" i="19" a="1"/>
  <c r="L1472" i="19" a="1"/>
  <c r="N458" i="19" a="1"/>
  <c r="L1174" i="19" a="1"/>
  <c r="L1064" i="19" a="1"/>
  <c r="M247" i="19" a="1"/>
  <c r="L1482" i="19" a="1"/>
  <c r="M1635" i="19" a="1"/>
  <c r="M866" i="19" a="1"/>
  <c r="M550" i="19" a="1"/>
  <c r="N467" i="19" a="1"/>
  <c r="M452" i="19" a="1"/>
  <c r="N425" i="19" a="1"/>
  <c r="M469" i="19" a="1"/>
  <c r="N781" i="19" a="1"/>
  <c r="N1637" i="19" a="1"/>
  <c r="M653" i="19" a="1"/>
  <c r="N1196" i="19" a="1"/>
  <c r="L1076" i="19" a="1"/>
  <c r="N942" i="19" a="1"/>
  <c r="N1501" i="19" a="1"/>
  <c r="L1074" i="19" a="1"/>
  <c r="M1523" i="19" a="1"/>
  <c r="M980" i="19" a="1"/>
  <c r="L767" i="19" a="1"/>
  <c r="N1545" i="19" a="1"/>
  <c r="M421" i="19" a="1"/>
  <c r="L1616" i="19" a="1"/>
  <c r="M1460" i="19" a="1"/>
  <c r="N135" i="19" a="1"/>
  <c r="M1402" i="19" a="1"/>
  <c r="M1588" i="19" a="1"/>
  <c r="N1415" i="19" a="1"/>
  <c r="L1552" i="19" a="1"/>
  <c r="M239" i="19" a="1"/>
  <c r="L120" i="19" a="1"/>
  <c r="L870" i="19" a="1"/>
  <c r="M435" i="19" a="1"/>
  <c r="N570" i="19" a="1"/>
  <c r="L1177" i="19" a="1"/>
  <c r="M1071" i="19" a="1"/>
  <c r="M433" i="19" a="1"/>
  <c r="L362" i="19" a="1"/>
  <c r="M1367" i="19" a="1"/>
  <c r="N341" i="19" a="1"/>
  <c r="L235" i="19" a="1"/>
  <c r="M322" i="19" a="1"/>
  <c r="L111" i="19" a="1"/>
  <c r="L330" i="19" a="1"/>
  <c r="L466" i="19" a="1"/>
  <c r="N338" i="19" a="1"/>
  <c r="N226" i="19" a="1"/>
  <c r="M1555" i="19" a="1"/>
  <c r="L1564" i="19" a="1"/>
  <c r="L114" i="19" a="1"/>
  <c r="M1176" i="19" a="1"/>
  <c r="M461" i="19" a="1"/>
  <c r="M970" i="19" a="1"/>
  <c r="M1636" i="19" a="1"/>
  <c r="M979" i="19" a="1"/>
  <c r="L451" i="19" a="1"/>
  <c r="M1587" i="19" a="1"/>
  <c r="L851" i="19" a="1"/>
  <c r="L1648" i="19" a="1"/>
  <c r="M1059" i="19" a="1"/>
  <c r="N1254" i="19" a="1"/>
  <c r="L1193" i="19" a="1"/>
  <c r="M1463" i="19" a="1"/>
  <c r="N945" i="19" a="1"/>
  <c r="L1499" i="19" a="1"/>
  <c r="N974" i="19" a="1"/>
  <c r="M234" i="19" a="1"/>
  <c r="L1158" i="19" a="1"/>
  <c r="M1633" i="19" a="1"/>
  <c r="N1474" i="19" a="1"/>
  <c r="L1462" i="19" a="1"/>
  <c r="N775" i="19" a="1"/>
  <c r="L145" i="19" a="1"/>
  <c r="N157" i="19" a="1"/>
  <c r="M110" i="19" a="1"/>
  <c r="N557" i="19" a="1"/>
  <c r="L645" i="19" a="1"/>
  <c r="M1063" i="19" a="1"/>
  <c r="M356" i="19" a="1"/>
  <c r="L259" i="19" a="1"/>
  <c r="M1149" i="19" a="1"/>
  <c r="N236" i="19" a="1"/>
  <c r="N332" i="19" a="1"/>
  <c r="M849" i="19" a="1"/>
  <c r="N648" i="19" a="1"/>
  <c r="L251" i="19" a="1"/>
  <c r="N1547" i="19" a="1"/>
  <c r="L143" i="19" a="1"/>
  <c r="L149" i="19" a="1"/>
  <c r="M1443" i="19" a="1"/>
  <c r="L257" i="19" a="1"/>
  <c r="L427" i="19" a="1"/>
  <c r="N1562" i="19" a="1"/>
  <c r="N1188" i="19" a="1"/>
  <c r="L1163" i="19" a="1"/>
  <c r="N1483" i="19" a="1"/>
  <c r="N1053" i="19" a="1"/>
  <c r="L878" i="19" a="1"/>
  <c r="L1487" i="19" a="1"/>
  <c r="M1519" i="19" a="1"/>
  <c r="L156" i="19" a="1"/>
  <c r="M1469" i="19" a="1"/>
  <c r="N1382" i="19" a="1"/>
  <c r="N1051" i="19" a="1"/>
  <c r="M1257" i="19" a="1"/>
  <c r="N940" i="19" a="1"/>
  <c r="L1267" i="19" a="1"/>
  <c r="M1450" i="19" a="1"/>
  <c r="N1563" i="19" a="1"/>
  <c r="N1615" i="19" a="1"/>
  <c r="L947" i="19" a="1"/>
  <c r="N1665" i="19" a="1"/>
  <c r="N1361" i="19" a="1"/>
  <c r="M1378" i="19" a="1"/>
  <c r="L221" i="19" a="1"/>
  <c r="L1251" i="19" a="1"/>
  <c r="N460" i="19" a="1"/>
  <c r="N365" i="19" a="1"/>
  <c r="L1299" i="19" a="1"/>
  <c r="N975" i="19" a="1"/>
  <c r="L343" i="19" a="1"/>
  <c r="L1495" i="19" a="1"/>
  <c r="N215" i="19" a="1"/>
  <c r="L323" i="19" a="1"/>
  <c r="L1531" i="19" a="1"/>
  <c r="L835" i="19" a="1"/>
  <c r="N346" i="19" a="1"/>
  <c r="N1662" i="19" a="1"/>
  <c r="M675" i="19" a="1"/>
  <c r="L327" i="19" a="1"/>
  <c r="L1292" i="19" a="1"/>
  <c r="N128" i="19" a="1"/>
  <c r="M218" i="19" a="1"/>
  <c r="N141" i="19" a="1"/>
  <c r="M571" i="19" a="1"/>
  <c r="L444" i="19" a="1"/>
  <c r="L1172" i="19" a="1"/>
  <c r="N1500" i="19" a="1"/>
  <c r="N1410" i="19" a="1"/>
  <c r="L1289" i="19" a="1"/>
  <c r="M1510" i="19" a="1"/>
  <c r="N462" i="19" a="1"/>
  <c r="M841" i="19" a="1"/>
  <c r="M1412" i="19" a="1"/>
  <c r="N1395" i="19" a="1"/>
  <c r="M1266" i="19" a="1"/>
  <c r="L1357" i="19" a="1"/>
  <c r="N1454" i="19" a="1"/>
  <c r="L1589" i="19" a="1"/>
  <c r="M1195" i="19" a="1"/>
  <c r="M1425" i="19" a="1"/>
  <c r="L754" i="19" a="1"/>
  <c r="M138" i="19" a="1"/>
  <c r="N1377" i="19" a="1"/>
  <c r="L140" i="19" a="1"/>
  <c r="M1573" i="19" a="1"/>
  <c r="N1180" i="19" a="1"/>
  <c r="L865" i="19" a="1"/>
  <c r="M1045" i="19" a="1"/>
  <c r="L335" i="19" a="1"/>
  <c r="M950" i="19" a="1"/>
  <c r="M1065" i="19" a="1"/>
  <c r="N1595" i="19" a="1"/>
  <c r="L443" i="19" a="1"/>
  <c r="N339" i="19" a="1"/>
  <c r="N447" i="19" a="1"/>
  <c r="N665" i="19" a="1"/>
  <c r="M1516" i="19" a="1"/>
  <c r="M115" i="19" a="1"/>
  <c r="L212" i="19" a="1"/>
  <c r="L1521" i="19" a="1"/>
  <c r="L548" i="19" a="1"/>
  <c r="N661" i="19" a="1"/>
  <c r="L107" i="19" a="1"/>
  <c r="N559" i="19" a="1"/>
  <c r="L670" i="19" a="1"/>
  <c r="N237" i="19" a="1"/>
  <c r="L1594" i="19" a="1"/>
  <c r="N1375" i="19" a="1"/>
  <c r="L1536" i="19" a="1"/>
  <c r="N1458" i="19" a="1"/>
  <c r="L1405" i="19" a="1"/>
  <c r="M1539" i="19" a="1"/>
  <c r="L1660" i="19" a="1"/>
  <c r="L1416" i="19" a="1"/>
  <c r="M1430" i="19" a="1"/>
  <c r="L1628" i="19" a="1"/>
  <c r="L1561" i="19" a="1"/>
  <c r="M1591" i="19" a="1"/>
  <c r="N1288" i="19" a="1"/>
  <c r="M845" i="19" a="1"/>
  <c r="M1442" i="19" a="1"/>
  <c r="N1554" i="19" a="1"/>
  <c r="M1596" i="19" a="1"/>
  <c r="N636" i="19" a="1"/>
  <c r="N772" i="19" a="1"/>
  <c r="L1379" i="19" a="1"/>
  <c r="N245" i="19" a="1"/>
  <c r="N877" i="19" a="1"/>
  <c r="L1571" i="19" a="1"/>
  <c r="M1625" i="19" a="1"/>
  <c r="N528" i="19" a="1"/>
  <c r="N1440" i="19" a="1"/>
  <c r="N524" i="19" a="1"/>
  <c r="N1061" i="19" a="1"/>
  <c r="L1631" i="19" a="1"/>
  <c r="M948" i="19" a="1"/>
  <c r="M320" i="19" a="1"/>
  <c r="L761" i="19" a="1"/>
  <c r="M434" i="19" a="1"/>
  <c r="N565" i="19" a="1"/>
  <c r="M655" i="19" a="1"/>
  <c r="M861" i="19" a="1"/>
  <c r="L109" i="19" a="1"/>
  <c r="L1627" i="19" a="1"/>
  <c r="M753" i="19" a="1"/>
  <c r="N538" i="19" a="1"/>
  <c r="N777" i="19" a="1"/>
  <c r="N1609" i="19" a="1"/>
  <c r="N763" i="19" a="1"/>
  <c r="N1551" i="19" a="1"/>
  <c r="N344" i="19" a="1"/>
  <c r="L1646" i="19" a="1"/>
  <c r="L436" i="19" a="1"/>
  <c r="N1507" i="19" a="1"/>
  <c r="L127" i="19" a="1"/>
  <c r="L348" i="19" a="1"/>
  <c r="N1413" i="19" a="1"/>
  <c r="L421" i="19" a="1"/>
  <c r="L1415" i="19" a="1"/>
  <c r="M651" i="19" a="1"/>
  <c r="L668" i="19" a="1"/>
  <c r="N1520" i="19" a="1"/>
  <c r="N979" i="19" a="1"/>
  <c r="L945" i="19" a="1"/>
  <c r="M639" i="19" a="1"/>
  <c r="N426" i="19" a="1"/>
  <c r="N776" i="19" a="1"/>
  <c r="M257" i="19" a="1"/>
  <c r="N1294" i="19" a="1"/>
  <c r="L940" i="19" a="1"/>
  <c r="M1557" i="19" a="1"/>
  <c r="L420" i="19" a="1"/>
  <c r="L346" i="19" a="1"/>
  <c r="M454" i="19" a="1"/>
  <c r="L1449" i="19" a="1"/>
  <c r="L1454" i="19" a="1"/>
  <c r="M228" i="19" a="1"/>
  <c r="L1595" i="19" a="1"/>
  <c r="M674" i="19" a="1"/>
  <c r="N1623" i="19" a="1"/>
  <c r="M1660" i="19" a="1"/>
  <c r="L872" i="19" a="1"/>
  <c r="N1156" i="19" a="1"/>
  <c r="M969" i="19" a="1"/>
  <c r="M1610" i="19" a="1"/>
  <c r="N131" i="19" a="1"/>
  <c r="M1656" i="19" a="1"/>
  <c r="N949" i="19" a="1"/>
  <c r="M1522" i="19" a="1"/>
  <c r="L321" i="19" a="1"/>
  <c r="M677" i="19" a="1"/>
  <c r="M326" i="19" a="1"/>
  <c r="L1558" i="19" a="1"/>
  <c r="N1593" i="19" a="1"/>
  <c r="L1080" i="19" a="1"/>
  <c r="N254" i="19" a="1"/>
  <c r="L148" i="19" a="1"/>
  <c r="L736" i="19" a="1"/>
  <c r="L1167" i="19" a="1"/>
  <c r="L1043" i="19" a="1"/>
  <c r="L445" i="19" a="1"/>
  <c r="M1264" i="19" a="1"/>
  <c r="N1169" i="19" a="1"/>
  <c r="N1617" i="19" a="1"/>
  <c r="M1569" i="19" a="1"/>
  <c r="M951" i="19" a="1"/>
  <c r="L1618" i="19" a="1"/>
  <c r="N220" i="19" a="1"/>
  <c r="N778" i="19" a="1"/>
  <c r="M630" i="19" a="1"/>
  <c r="L1255" i="19" a="1"/>
  <c r="M882" i="19" a="1"/>
  <c r="L418" i="19" a="1"/>
  <c r="N1585" i="19" a="1"/>
  <c r="L781" i="19" a="1"/>
  <c r="M1637" i="19" a="1"/>
  <c r="L653" i="19" a="1"/>
  <c r="M1196" i="19" a="1"/>
  <c r="N1185" i="19" a="1"/>
  <c r="M942" i="19" a="1"/>
  <c r="M1501" i="19" a="1"/>
  <c r="M971" i="19" a="1"/>
  <c r="L1523" i="19" a="1"/>
  <c r="N980" i="19" a="1"/>
  <c r="N1608" i="19" a="1"/>
  <c r="M1545" i="19" a="1"/>
  <c r="N421" i="19" a="1"/>
  <c r="N1275" i="19" a="1"/>
  <c r="L1460" i="19" a="1"/>
  <c r="M135" i="19" a="1"/>
  <c r="N1399" i="19" a="1"/>
  <c r="L1588" i="19" a="1"/>
  <c r="M1415" i="19" a="1"/>
  <c r="N1049" i="19" a="1"/>
  <c r="L239" i="19" a="1"/>
  <c r="N120" i="19" a="1"/>
  <c r="L628" i="19" a="1"/>
  <c r="L435" i="19" a="1"/>
  <c r="M570" i="19" a="1"/>
  <c r="N651" i="19" a="1"/>
  <c r="L1071" i="19" a="1"/>
  <c r="L433" i="19" a="1"/>
  <c r="N536" i="19" a="1"/>
  <c r="L1367" i="19" a="1"/>
  <c r="M341" i="19" a="1"/>
  <c r="L556" i="19" a="1"/>
  <c r="L322" i="19" a="1"/>
  <c r="N111" i="19" a="1"/>
  <c r="N853" i="19" a="1"/>
  <c r="N466" i="19" a="1"/>
  <c r="M338" i="19" a="1"/>
  <c r="N1629" i="19" a="1"/>
  <c r="L1555" i="19" a="1"/>
  <c r="N1564" i="19" a="1"/>
  <c r="N1260" i="19" a="1"/>
  <c r="L1176" i="19" a="1"/>
  <c r="N461" i="19" a="1"/>
  <c r="N1427" i="19" a="1"/>
  <c r="L1636" i="19" a="1"/>
  <c r="L979" i="19" a="1"/>
  <c r="N1640" i="19" a="1"/>
  <c r="L1587" i="19" a="1"/>
  <c r="N851" i="19" a="1"/>
  <c r="M1175" i="19" a="1"/>
  <c r="L1059" i="19" a="1"/>
  <c r="M1254" i="19" a="1"/>
  <c r="N1072" i="19" a="1"/>
  <c r="L1463" i="19" a="1"/>
  <c r="M945" i="19" a="1"/>
  <c r="N1426" i="19" a="1"/>
  <c r="M974" i="19" a="1"/>
  <c r="L234" i="19" a="1"/>
  <c r="N1661" i="19" a="1"/>
  <c r="L1633" i="19" a="1"/>
  <c r="M1474" i="19" a="1"/>
  <c r="N639" i="19" a="1"/>
  <c r="M775" i="19" a="1"/>
  <c r="N145" i="19" a="1"/>
  <c r="N551" i="19" a="1"/>
  <c r="L110" i="19" a="1"/>
  <c r="M557" i="19" a="1"/>
  <c r="N358" i="19" a="1"/>
  <c r="L1063" i="19" a="1"/>
  <c r="L356" i="19" a="1"/>
  <c r="L532" i="19" a="1"/>
  <c r="L1149" i="19" a="1"/>
  <c r="M236" i="19" a="1"/>
  <c r="N214" i="19" a="1"/>
  <c r="L849" i="19" a="1"/>
  <c r="M648" i="19" a="1"/>
  <c r="L319" i="19" a="1"/>
  <c r="M1547" i="19" a="1"/>
  <c r="N143" i="19" a="1"/>
  <c r="N879" i="19" a="1"/>
  <c r="L1443" i="19" a="1"/>
  <c r="N257" i="19" a="1"/>
  <c r="N884" i="19" a="1"/>
  <c r="M1562" i="19" a="1"/>
  <c r="M1188" i="19" a="1"/>
  <c r="N1506" i="19" a="1"/>
  <c r="M1483" i="19" a="1"/>
  <c r="M1053" i="19" a="1"/>
  <c r="N1189" i="19" a="1"/>
  <c r="N1487" i="19" a="1"/>
  <c r="L1519" i="19" a="1"/>
  <c r="L1385" i="19" a="1"/>
  <c r="L1469" i="19" a="1"/>
  <c r="M1382" i="19" a="1"/>
  <c r="M1391" i="19" a="1"/>
  <c r="L1257" i="19" a="1"/>
  <c r="M940" i="19" a="1"/>
  <c r="L1194" i="19" a="1"/>
  <c r="L1450" i="19" a="1"/>
  <c r="M1563" i="19" a="1"/>
  <c r="N1070" i="19" a="1"/>
  <c r="N947" i="19" a="1"/>
  <c r="M1665" i="19" a="1"/>
  <c r="N1557" i="19" a="1"/>
  <c r="L1378" i="19" a="1"/>
  <c r="N221" i="19" a="1"/>
  <c r="M144" i="19" a="1"/>
  <c r="M460" i="19" a="1"/>
  <c r="M365" i="19" a="1"/>
  <c r="M429" i="19" a="1"/>
  <c r="L975" i="19" a="1"/>
  <c r="N343" i="19" a="1"/>
  <c r="N342" i="19" a="1"/>
  <c r="M215" i="19" a="1"/>
  <c r="N323" i="19" a="1"/>
  <c r="L456" i="19" a="1"/>
  <c r="M835" i="19" a="1"/>
  <c r="M346" i="19" a="1"/>
  <c r="N1398" i="19" a="1"/>
  <c r="L675" i="19" a="1"/>
  <c r="N327" i="19" a="1"/>
  <c r="N744" i="19" a="1"/>
  <c r="L128" i="19" a="1"/>
  <c r="L218" i="19" a="1"/>
  <c r="N454" i="19" a="1"/>
  <c r="L571" i="19" a="1"/>
  <c r="N444" i="19" a="1"/>
  <c r="L1400" i="19" a="1"/>
  <c r="M1500" i="19" a="1"/>
  <c r="M1410" i="19" a="1"/>
  <c r="M1583" i="19" a="1"/>
  <c r="L1510" i="19" a="1"/>
  <c r="M462" i="19" a="1"/>
  <c r="N1386" i="19" a="1"/>
  <c r="L1412" i="19" a="1"/>
  <c r="M1395" i="19" a="1"/>
  <c r="N1197" i="19" a="1"/>
  <c r="N1357" i="19" a="1"/>
  <c r="M1454" i="19" a="1"/>
  <c r="N1575" i="19" a="1"/>
  <c r="L1195" i="19" a="1"/>
  <c r="L1425" i="19" a="1"/>
  <c r="N1374" i="19" a="1"/>
  <c r="L138" i="19" a="1"/>
  <c r="M1377" i="19" a="1"/>
  <c r="N228" i="19" a="1"/>
  <c r="L1573" i="19" a="1"/>
  <c r="M1180" i="19" a="1"/>
  <c r="N562" i="19" a="1"/>
  <c r="L1045" i="19" a="1"/>
  <c r="N335" i="19" a="1"/>
  <c r="N746" i="19" a="1"/>
  <c r="L1065" i="19" a="1"/>
  <c r="M1595" i="19" a="1"/>
  <c r="M437" i="19" a="1"/>
  <c r="M339" i="19" a="1"/>
  <c r="M447" i="19" a="1"/>
  <c r="N573" i="19" a="1"/>
  <c r="L1516" i="19" a="1"/>
  <c r="N115" i="19" a="1"/>
  <c r="N674" i="19" a="1"/>
  <c r="N1521" i="19" a="1"/>
  <c r="N548" i="19" a="1"/>
  <c r="N119" i="19" a="1"/>
  <c r="N107" i="19" a="1"/>
  <c r="M559" i="19" a="1"/>
  <c r="N126" i="19" a="1"/>
  <c r="M237" i="19" a="1"/>
  <c r="N1594" i="19" a="1"/>
  <c r="N1269" i="19" a="1"/>
  <c r="N1536" i="19" a="1"/>
  <c r="M1458" i="19" a="1"/>
  <c r="M1549" i="19" a="1"/>
  <c r="L1539" i="19" a="1"/>
  <c r="N1660" i="19" a="1"/>
  <c r="M1553" i="19" a="1"/>
  <c r="L1430" i="19" a="1"/>
  <c r="N1628" i="19" a="1"/>
  <c r="N1459" i="19" a="1"/>
  <c r="L1591" i="19" a="1"/>
  <c r="M1288" i="19" a="1"/>
  <c r="M872" i="19" a="1"/>
  <c r="L1442" i="19" a="1"/>
  <c r="M1554" i="19" a="1"/>
  <c r="M1056" i="19" a="1"/>
  <c r="M636" i="19" a="1"/>
  <c r="M772" i="19" a="1"/>
  <c r="N1441" i="19" a="1"/>
  <c r="L245" i="19" a="1"/>
  <c r="M877" i="19" a="1"/>
  <c r="N1512" i="19" a="1"/>
  <c r="L1625" i="19" a="1"/>
  <c r="M528" i="19" a="1"/>
  <c r="L132" i="19" a="1"/>
  <c r="M524" i="19" a="1"/>
  <c r="M1061" i="19" a="1"/>
  <c r="N969" i="19" a="1"/>
  <c r="L948" i="19" a="1"/>
  <c r="N320" i="19" a="1"/>
  <c r="M441" i="19" a="1"/>
  <c r="L434" i="19" a="1"/>
  <c r="M565" i="19" a="1"/>
  <c r="N1610" i="19" a="1"/>
  <c r="L861" i="19" a="1"/>
  <c r="M109" i="19" a="1"/>
  <c r="N1273" i="19" a="1"/>
  <c r="L753" i="19" a="1"/>
  <c r="M538" i="19" a="1"/>
  <c r="N650" i="19" a="1"/>
  <c r="M1609" i="19" a="1"/>
  <c r="M763" i="19" a="1"/>
  <c r="L355" i="19" a="1"/>
  <c r="L344" i="19" a="1"/>
  <c r="L1274" i="19" a="1"/>
  <c r="N734" i="19" a="1"/>
  <c r="L1496" i="19" a="1"/>
  <c r="N540" i="19" a="1"/>
  <c r="M1185" i="19" a="1"/>
  <c r="M1608" i="19" a="1"/>
  <c r="M1399" i="19" a="1"/>
  <c r="M120" i="19" a="1"/>
  <c r="M536" i="19" a="1"/>
  <c r="M853" i="19" a="1"/>
  <c r="M1260" i="19" a="1"/>
  <c r="M1640" i="19" a="1"/>
  <c r="M1072" i="19" a="1"/>
  <c r="L1474" i="19" a="1"/>
  <c r="M358" i="19" a="1"/>
  <c r="L648" i="19" a="1"/>
  <c r="M884" i="19" a="1"/>
  <c r="M1189" i="19" a="1"/>
  <c r="N1184" i="19" a="1"/>
  <c r="L1665" i="19" a="1"/>
  <c r="N429" i="19" a="1"/>
  <c r="N740" i="19" a="1"/>
  <c r="N218" i="19" a="1"/>
  <c r="L1583" i="19" a="1"/>
  <c r="N1284" i="19" a="1"/>
  <c r="L1377" i="19" a="1"/>
  <c r="M746" i="19" a="1"/>
  <c r="L1356" i="19" a="1"/>
  <c r="L559" i="19" a="1"/>
  <c r="L1549" i="19" a="1"/>
  <c r="L1288" i="19" a="1"/>
  <c r="L877" i="19" a="1"/>
  <c r="L1061" i="19" a="1"/>
  <c r="L565" i="19" a="1"/>
  <c r="M650" i="19" a="1"/>
  <c r="G3676" i="19" l="1"/>
  <c r="G3689" i="19"/>
  <c r="G3334" i="19"/>
  <c r="G3963" i="19"/>
  <c r="G3484" i="19"/>
  <c r="G4070" i="19"/>
  <c r="G3621" i="19"/>
  <c r="G3738" i="19"/>
  <c r="G3863" i="19"/>
  <c r="G3294" i="19"/>
  <c r="G3818" i="19"/>
  <c r="G3958" i="19"/>
  <c r="G4033" i="19"/>
  <c r="G3495" i="19"/>
  <c r="G3596" i="19"/>
  <c r="G3651" i="19"/>
  <c r="G3748" i="19"/>
  <c r="G3869" i="19"/>
  <c r="G3767" i="19"/>
  <c r="G3694" i="19"/>
  <c r="G3622" i="19"/>
  <c r="G3550" i="19"/>
  <c r="G3652" i="19"/>
  <c r="G4051" i="19"/>
  <c r="G4116" i="19"/>
  <c r="G3853" i="19"/>
  <c r="G4243" i="19"/>
  <c r="G3760" i="19"/>
  <c r="G4171" i="19"/>
  <c r="G3686" i="19"/>
  <c r="G4099" i="19"/>
  <c r="G3614" i="19"/>
  <c r="G2922" i="19"/>
  <c r="G4232" i="19"/>
  <c r="G4352" i="19"/>
  <c r="G3546" i="19"/>
  <c r="G4280" i="19"/>
  <c r="G3470" i="19"/>
  <c r="G4208" i="19"/>
  <c r="G4353" i="19"/>
  <c r="G4136" i="19"/>
  <c r="G4279" i="19"/>
  <c r="G4287" i="19"/>
  <c r="G3659" i="19"/>
  <c r="G4215" i="19"/>
  <c r="G3446" i="19"/>
  <c r="G4288" i="19"/>
  <c r="G4317" i="19"/>
  <c r="G3647" i="19"/>
  <c r="G3820" i="19"/>
  <c r="G3962" i="19"/>
  <c r="G3753" i="19"/>
  <c r="G3926" i="19"/>
  <c r="G3685" i="19"/>
  <c r="G3887" i="19"/>
  <c r="G3613" i="19"/>
  <c r="G4144" i="19"/>
  <c r="G4360" i="19"/>
  <c r="G3575" i="19"/>
  <c r="G4093" i="19"/>
  <c r="G3503" i="19"/>
  <c r="G4359" i="19"/>
  <c r="G3219" i="19"/>
  <c r="G4291" i="19"/>
  <c r="G3805" i="19"/>
  <c r="G2245" i="19"/>
  <c r="G3411" i="19"/>
  <c r="G3726" i="19"/>
  <c r="G4167" i="19"/>
  <c r="G4315" i="19"/>
  <c r="G4095" i="19"/>
  <c r="G4225" i="19"/>
  <c r="G4027" i="19"/>
  <c r="G4266" i="19"/>
  <c r="G4244" i="19"/>
  <c r="G3581" i="19"/>
  <c r="G3708" i="19"/>
  <c r="G4236" i="19"/>
  <c r="G3298" i="19"/>
  <c r="G4164" i="19"/>
  <c r="G3196" i="19"/>
  <c r="G4092" i="19"/>
  <c r="G3206" i="19"/>
  <c r="G3873" i="19"/>
  <c r="G3003" i="19"/>
  <c r="G4268" i="19"/>
  <c r="G2708" i="19"/>
  <c r="G4260" i="19"/>
  <c r="G3457" i="19"/>
  <c r="G4252" i="19"/>
  <c r="G3425" i="19"/>
  <c r="G3131" i="19"/>
  <c r="G2503" i="19"/>
  <c r="G3046" i="19"/>
  <c r="G2551" i="19"/>
  <c r="G2916" i="19"/>
  <c r="G2233" i="19"/>
  <c r="G3381" i="19"/>
  <c r="G2196" i="19"/>
  <c r="G3516" i="19"/>
  <c r="G3084" i="19"/>
  <c r="G3508" i="19"/>
  <c r="G3052" i="19"/>
  <c r="G3500" i="19"/>
  <c r="G3020" i="19"/>
  <c r="G3492" i="19"/>
  <c r="G2988" i="19"/>
  <c r="G2987" i="19"/>
  <c r="G2051" i="19"/>
  <c r="G2251" i="19"/>
  <c r="G1562" i="19"/>
  <c r="G3431" i="19"/>
  <c r="G1316" i="19"/>
  <c r="G3370" i="19"/>
  <c r="G3718" i="19"/>
  <c r="G4019" i="19"/>
  <c r="G3150" i="19"/>
  <c r="G4011" i="19"/>
  <c r="G3993" i="19"/>
  <c r="G3999" i="19"/>
  <c r="G4198" i="19"/>
  <c r="G3995" i="19"/>
  <c r="G3049" i="19"/>
  <c r="G2966" i="19"/>
  <c r="G4185" i="19"/>
  <c r="G3417" i="19"/>
  <c r="G3945" i="19"/>
  <c r="G3348" i="19"/>
  <c r="G4314" i="19"/>
  <c r="G3273" i="19"/>
  <c r="G4186" i="19"/>
  <c r="G3563" i="19"/>
  <c r="G3793" i="19"/>
  <c r="G3555" i="19"/>
  <c r="G3787" i="19"/>
  <c r="G3547" i="19"/>
  <c r="G3780" i="19"/>
  <c r="G3539" i="19"/>
  <c r="G3849" i="19"/>
  <c r="G2931" i="19"/>
  <c r="G3749" i="19"/>
  <c r="G2883" i="19"/>
  <c r="G3680" i="19"/>
  <c r="G2835" i="19"/>
  <c r="G3608" i="19"/>
  <c r="G2787" i="19"/>
  <c r="G3127" i="19"/>
  <c r="G4091" i="19"/>
  <c r="G3670" i="19"/>
  <c r="G4083" i="19"/>
  <c r="G3662" i="19"/>
  <c r="G4075" i="19"/>
  <c r="G3654" i="19"/>
  <c r="G4063" i="19"/>
  <c r="G3272" i="19"/>
  <c r="G2961" i="19"/>
  <c r="G3197" i="19"/>
  <c r="G2840" i="19"/>
  <c r="G3128" i="19"/>
  <c r="G2696" i="19"/>
  <c r="G3042" i="19"/>
  <c r="G2455" i="19"/>
  <c r="G3120" i="19"/>
  <c r="G4023" i="19"/>
  <c r="G3606" i="19"/>
  <c r="G4015" i="19"/>
  <c r="G3598" i="19"/>
  <c r="G4007" i="19"/>
  <c r="G3590" i="19"/>
  <c r="G4003" i="19"/>
  <c r="G3208" i="19"/>
  <c r="G2856" i="19"/>
  <c r="G3133" i="19"/>
  <c r="G2712" i="19"/>
  <c r="G3061" i="19"/>
  <c r="G2492" i="19"/>
  <c r="G2935" i="19"/>
  <c r="G2855" i="19"/>
  <c r="G2914" i="19"/>
  <c r="G3877" i="19"/>
  <c r="G3542" i="19"/>
  <c r="G3861" i="19"/>
  <c r="G3534" i="19"/>
  <c r="G3845" i="19"/>
  <c r="G3526" i="19"/>
  <c r="G3829" i="19"/>
  <c r="G3144" i="19"/>
  <c r="G2728" i="19"/>
  <c r="G3067" i="19"/>
  <c r="G2611" i="19"/>
  <c r="G2949" i="19"/>
  <c r="G2861" i="19"/>
  <c r="G3473" i="19"/>
  <c r="G2813" i="19"/>
  <c r="G3455" i="19"/>
  <c r="G3776" i="19"/>
  <c r="G3478" i="19"/>
  <c r="G3770" i="19"/>
  <c r="G3458" i="19"/>
  <c r="G3757" i="19"/>
  <c r="G3426" i="19"/>
  <c r="G3199" i="19"/>
  <c r="G3466" i="19"/>
  <c r="G2536" i="19"/>
  <c r="G2925" i="19"/>
  <c r="G2042" i="19"/>
  <c r="G3296" i="19"/>
  <c r="G2136" i="19"/>
  <c r="G3279" i="19"/>
  <c r="G2333" i="19"/>
  <c r="G3188" i="19"/>
  <c r="G1733" i="19"/>
  <c r="G2729" i="19"/>
  <c r="G2268" i="19"/>
  <c r="G2686" i="19"/>
  <c r="G2230" i="19"/>
  <c r="G2317" i="19"/>
  <c r="G2902" i="19"/>
  <c r="G946" i="19"/>
  <c r="G29" i="19"/>
  <c r="G73" i="19"/>
  <c r="G549" i="19"/>
  <c r="G3772" i="19"/>
  <c r="G3177" i="19"/>
  <c r="G3210" i="19"/>
  <c r="G4355" i="19"/>
  <c r="G4123" i="19"/>
  <c r="G3844" i="19"/>
  <c r="G3594" i="19"/>
  <c r="G2764" i="19"/>
  <c r="G3827" i="19"/>
  <c r="G2363" i="19"/>
  <c r="G3677" i="19"/>
  <c r="G4065" i="19"/>
  <c r="G3524" i="19"/>
  <c r="G3864" i="19"/>
  <c r="G3507" i="19"/>
  <c r="G3646" i="19"/>
  <c r="G3610" i="19"/>
  <c r="G3538" i="19"/>
  <c r="G3442" i="19"/>
  <c r="G4200" i="19"/>
  <c r="G4109" i="19"/>
  <c r="G3936" i="19"/>
  <c r="G4122" i="19"/>
  <c r="G3900" i="19"/>
  <c r="G4054" i="19"/>
  <c r="G3852" i="19"/>
  <c r="G3990" i="19"/>
  <c r="G3804" i="19"/>
  <c r="G4329" i="19"/>
  <c r="G3867" i="19"/>
  <c r="G4361" i="19"/>
  <c r="G3819" i="19"/>
  <c r="G4101" i="19"/>
  <c r="G4115" i="19"/>
  <c r="G3703" i="19"/>
  <c r="G3519" i="19"/>
  <c r="G4081" i="19"/>
  <c r="G4042" i="19"/>
  <c r="G4356" i="19"/>
  <c r="G3640" i="19"/>
  <c r="G4284" i="19"/>
  <c r="G3093" i="19"/>
  <c r="G4212" i="19"/>
  <c r="G3893" i="19"/>
  <c r="G3908" i="19"/>
  <c r="G3510" i="19"/>
  <c r="G3802" i="19"/>
  <c r="G3214" i="19"/>
  <c r="G3725" i="19"/>
  <c r="G4241" i="19"/>
  <c r="G3658" i="19"/>
  <c r="G3985" i="19"/>
  <c r="G3791" i="19"/>
  <c r="G3631" i="19"/>
  <c r="G4181" i="19"/>
  <c r="G3777" i="19"/>
  <c r="G3933" i="19"/>
  <c r="G3707" i="19"/>
  <c r="G3854" i="19"/>
  <c r="G3635" i="19"/>
  <c r="G3806" i="19"/>
  <c r="G4044" i="19"/>
  <c r="G4224" i="19"/>
  <c r="G4321" i="19"/>
  <c r="G3540" i="19"/>
  <c r="G2663" i="19"/>
  <c r="G3450" i="19"/>
  <c r="G2881" i="19"/>
  <c r="G4357" i="19"/>
  <c r="G2467" i="19"/>
  <c r="G3580" i="19"/>
  <c r="G2877" i="19"/>
  <c r="G3572" i="19"/>
  <c r="G2834" i="19"/>
  <c r="G3564" i="19"/>
  <c r="G2791" i="19"/>
  <c r="G3556" i="19"/>
  <c r="G2749" i="19"/>
  <c r="G3077" i="19"/>
  <c r="G2111" i="19"/>
  <c r="G2978" i="19"/>
  <c r="G1900" i="19"/>
  <c r="G3463" i="19"/>
  <c r="G1488" i="19"/>
  <c r="G3427" i="19"/>
  <c r="G1247" i="19"/>
  <c r="G4079" i="19"/>
  <c r="G3991" i="19"/>
  <c r="G4071" i="19"/>
  <c r="G3744" i="19"/>
  <c r="G4067" i="19"/>
  <c r="G3554" i="19"/>
  <c r="G4059" i="19"/>
  <c r="G3489" i="19"/>
  <c r="G3063" i="19"/>
  <c r="G2998" i="19"/>
  <c r="G2954" i="19"/>
  <c r="G4161" i="19"/>
  <c r="G3412" i="19"/>
  <c r="G3925" i="19"/>
  <c r="G3337" i="19"/>
  <c r="G4306" i="19"/>
  <c r="G3627" i="19"/>
  <c r="G3843" i="19"/>
  <c r="G3619" i="19"/>
  <c r="G3838" i="19"/>
  <c r="G3611" i="19"/>
  <c r="G3832" i="19"/>
  <c r="G3603" i="19"/>
  <c r="G4026" i="19"/>
  <c r="G2804" i="19"/>
  <c r="G3833" i="19"/>
  <c r="G2926" i="19"/>
  <c r="G3743" i="19"/>
  <c r="G2878" i="19"/>
  <c r="G3672" i="19"/>
  <c r="G2830" i="19"/>
  <c r="G3437" i="19"/>
  <c r="G4155" i="19"/>
  <c r="G3735" i="19"/>
  <c r="G4147" i="19"/>
  <c r="G3728" i="19"/>
  <c r="G4139" i="19"/>
  <c r="G3722" i="19"/>
  <c r="G4131" i="19"/>
  <c r="G3336" i="19"/>
  <c r="G2347" i="19"/>
  <c r="G3261" i="19"/>
  <c r="G2957" i="19"/>
  <c r="G3192" i="19"/>
  <c r="G2824" i="19"/>
  <c r="G3117" i="19"/>
  <c r="G2680" i="19"/>
  <c r="G2887" i="19"/>
  <c r="G3406" i="19"/>
  <c r="G4256" i="19"/>
  <c r="G3363" i="19"/>
  <c r="G4248" i="19"/>
  <c r="G3278" i="19"/>
  <c r="G4240" i="19"/>
  <c r="G3235" i="19"/>
  <c r="G3351" i="19"/>
  <c r="G2701" i="19"/>
  <c r="G3282" i="19"/>
  <c r="G2653" i="19"/>
  <c r="G3207" i="19"/>
  <c r="G2524" i="19"/>
  <c r="G3138" i="19"/>
  <c r="G3100" i="19"/>
  <c r="G2953" i="19"/>
  <c r="G4333" i="19"/>
  <c r="G4192" i="19"/>
  <c r="G4305" i="19"/>
  <c r="G4184" i="19"/>
  <c r="G4281" i="19"/>
  <c r="G4176" i="19"/>
  <c r="G4253" i="19"/>
  <c r="G3287" i="19"/>
  <c r="G2658" i="19"/>
  <c r="G3218" i="19"/>
  <c r="G2555" i="19"/>
  <c r="G3143" i="19"/>
  <c r="G3104" i="19"/>
  <c r="G3054" i="19"/>
  <c r="G3068" i="19"/>
  <c r="G2739" i="19"/>
  <c r="G4113" i="19"/>
  <c r="G4128" i="19"/>
  <c r="G4085" i="19"/>
  <c r="G4120" i="19"/>
  <c r="G4061" i="19"/>
  <c r="G4112" i="19"/>
  <c r="G4025" i="19"/>
  <c r="G3223" i="19"/>
  <c r="G2571" i="19"/>
  <c r="G3154" i="19"/>
  <c r="G3108" i="19"/>
  <c r="G3073" i="19"/>
  <c r="G3072" i="19"/>
  <c r="G2948" i="19"/>
  <c r="G3036" i="19"/>
  <c r="G2654" i="19"/>
  <c r="G4366" i="19"/>
  <c r="G4064" i="19"/>
  <c r="G4358" i="19"/>
  <c r="G4056" i="19"/>
  <c r="G4350" i="19"/>
  <c r="G4048" i="19"/>
  <c r="G3545" i="19"/>
  <c r="G2697" i="19"/>
  <c r="G2179" i="19"/>
  <c r="G3367" i="19"/>
  <c r="G2275" i="19"/>
  <c r="G2277" i="19"/>
  <c r="G1090" i="19"/>
  <c r="G2668" i="19"/>
  <c r="G2515" i="19"/>
  <c r="G2634" i="19"/>
  <c r="G2222" i="19"/>
  <c r="G2741" i="19"/>
  <c r="G1906" i="19"/>
  <c r="G2698" i="19"/>
  <c r="G1860" i="19"/>
  <c r="G2801" i="19"/>
  <c r="G1811" i="19"/>
  <c r="G1371" i="19"/>
  <c r="G1223" i="19"/>
  <c r="G1238" i="19"/>
  <c r="G401" i="19"/>
  <c r="G3812" i="19"/>
  <c r="G4205" i="19"/>
  <c r="G3784" i="19"/>
  <c r="G3081" i="19"/>
  <c r="G4251" i="19"/>
  <c r="G3766" i="19"/>
  <c r="G3549" i="19"/>
  <c r="G4013" i="19"/>
  <c r="G4004" i="19"/>
  <c r="G4089" i="19"/>
  <c r="G3979" i="19"/>
  <c r="G3903" i="19"/>
  <c r="G3922" i="19"/>
  <c r="G4309" i="19"/>
  <c r="G3134" i="19"/>
  <c r="G2744" i="19"/>
  <c r="G3815" i="19"/>
  <c r="G3816" i="19"/>
  <c r="G3679" i="19"/>
  <c r="G3810" i="19"/>
  <c r="G4069" i="19"/>
  <c r="G4344" i="19"/>
  <c r="G4272" i="19"/>
  <c r="G3623" i="19"/>
  <c r="G4145" i="19"/>
  <c r="G3826" i="19"/>
  <c r="G3968" i="19"/>
  <c r="G4190" i="19"/>
  <c r="G3932" i="19"/>
  <c r="G4114" i="19"/>
  <c r="G3895" i="19"/>
  <c r="G4046" i="19"/>
  <c r="G3847" i="19"/>
  <c r="G3862" i="19"/>
  <c r="G3875" i="19"/>
  <c r="G3509" i="19"/>
  <c r="G3697" i="19"/>
  <c r="G3251" i="19"/>
  <c r="G3187" i="19"/>
  <c r="G4233" i="19"/>
  <c r="G4234" i="19"/>
  <c r="G4005" i="19"/>
  <c r="G3548" i="19"/>
  <c r="G4277" i="19"/>
  <c r="G3559" i="19"/>
  <c r="G4037" i="19"/>
  <c r="G3487" i="19"/>
  <c r="G3695" i="19"/>
  <c r="G3797" i="19"/>
  <c r="G4213" i="19"/>
  <c r="G3733" i="19"/>
  <c r="G3305" i="19"/>
  <c r="G3660" i="19"/>
  <c r="G2809" i="19"/>
  <c r="G3588" i="19"/>
  <c r="G2630" i="19"/>
  <c r="G3972" i="19"/>
  <c r="G3551" i="19"/>
  <c r="G4097" i="19"/>
  <c r="G4096" i="19"/>
  <c r="G3965" i="19"/>
  <c r="G4028" i="19"/>
  <c r="G4318" i="19"/>
  <c r="G3992" i="19"/>
  <c r="G4242" i="19"/>
  <c r="G3956" i="19"/>
  <c r="G3274" i="19"/>
  <c r="G3940" i="19"/>
  <c r="G3511" i="19"/>
  <c r="G4367" i="19"/>
  <c r="G3262" i="19"/>
  <c r="G4299" i="19"/>
  <c r="G3821" i="19"/>
  <c r="G4227" i="19"/>
  <c r="G3741" i="19"/>
  <c r="G4062" i="19"/>
  <c r="G3911" i="19"/>
  <c r="G3909" i="19"/>
  <c r="G4103" i="19"/>
  <c r="G3813" i="19"/>
  <c r="G4035" i="19"/>
  <c r="G4130" i="19"/>
  <c r="G3971" i="19"/>
  <c r="G3756" i="19"/>
  <c r="G4143" i="19"/>
  <c r="G4337" i="19"/>
  <c r="G4135" i="19"/>
  <c r="G4187" i="19"/>
  <c r="G4127" i="19"/>
  <c r="G4117" i="19"/>
  <c r="G4119" i="19"/>
  <c r="G3553" i="19"/>
  <c r="G3135" i="19"/>
  <c r="G3481" i="19"/>
  <c r="G3057" i="19"/>
  <c r="G2909" i="19"/>
  <c r="G2941" i="19"/>
  <c r="G4137" i="19"/>
  <c r="G3401" i="19"/>
  <c r="G3886" i="19"/>
  <c r="G3691" i="19"/>
  <c r="G3913" i="19"/>
  <c r="G3683" i="19"/>
  <c r="G3901" i="19"/>
  <c r="G3675" i="19"/>
  <c r="G3880" i="19"/>
  <c r="G3667" i="19"/>
  <c r="G4094" i="19"/>
  <c r="G3018" i="19"/>
  <c r="G4018" i="19"/>
  <c r="G2676" i="19"/>
  <c r="G3817" i="19"/>
  <c r="G2921" i="19"/>
  <c r="G3736" i="19"/>
  <c r="G2873" i="19"/>
  <c r="G3469" i="19"/>
  <c r="G4219" i="19"/>
  <c r="G3799" i="19"/>
  <c r="G4211" i="19"/>
  <c r="G3792" i="19"/>
  <c r="G4203" i="19"/>
  <c r="G3786" i="19"/>
  <c r="G4195" i="19"/>
  <c r="G3400" i="19"/>
  <c r="G2623" i="19"/>
  <c r="G3325" i="19"/>
  <c r="G2008" i="19"/>
  <c r="G3256" i="19"/>
  <c r="G2952" i="19"/>
  <c r="G3181" i="19"/>
  <c r="G2808" i="19"/>
  <c r="G3014" i="19"/>
  <c r="G3522" i="19"/>
  <c r="G4320" i="19"/>
  <c r="G3514" i="19"/>
  <c r="G4312" i="19"/>
  <c r="G3506" i="19"/>
  <c r="G4304" i="19"/>
  <c r="G3498" i="19"/>
  <c r="G3415" i="19"/>
  <c r="G2743" i="19"/>
  <c r="G3346" i="19"/>
  <c r="G2695" i="19"/>
  <c r="G3271" i="19"/>
  <c r="G2647" i="19"/>
  <c r="G3202" i="19"/>
  <c r="G2487" i="19"/>
  <c r="G2938" i="19"/>
  <c r="G4038" i="19"/>
  <c r="G3884" i="19"/>
  <c r="G4030" i="19"/>
  <c r="G3879" i="19"/>
  <c r="G4022" i="19"/>
  <c r="G3874" i="19"/>
  <c r="G4014" i="19"/>
  <c r="G3313" i="19"/>
  <c r="G2924" i="19"/>
  <c r="G3244" i="19"/>
  <c r="G2635" i="19"/>
  <c r="G3169" i="19"/>
  <c r="G2822" i="19"/>
  <c r="G3091" i="19"/>
  <c r="G2618" i="19"/>
  <c r="G2567" i="19"/>
  <c r="G3986" i="19"/>
  <c r="G3842" i="19"/>
  <c r="G3978" i="19"/>
  <c r="G3836" i="19"/>
  <c r="G3974" i="19"/>
  <c r="G3831" i="19"/>
  <c r="G3970" i="19"/>
  <c r="G3249" i="19"/>
  <c r="G2716" i="19"/>
  <c r="G3180" i="19"/>
  <c r="G2838" i="19"/>
  <c r="G3098" i="19"/>
  <c r="G2651" i="19"/>
  <c r="G3002" i="19"/>
  <c r="G2688" i="19"/>
  <c r="G2757" i="19"/>
  <c r="G3950" i="19"/>
  <c r="G3798" i="19"/>
  <c r="G3946" i="19"/>
  <c r="G3785" i="19"/>
  <c r="G3942" i="19"/>
  <c r="G3779" i="19"/>
  <c r="G3938" i="19"/>
  <c r="G3185" i="19"/>
  <c r="G2865" i="19"/>
  <c r="G3116" i="19"/>
  <c r="G2667" i="19"/>
  <c r="G3021" i="19"/>
  <c r="G2768" i="19"/>
  <c r="G2868" i="19"/>
  <c r="G2773" i="19"/>
  <c r="G2262" i="19"/>
  <c r="G3918" i="19"/>
  <c r="G3734" i="19"/>
  <c r="G3914" i="19"/>
  <c r="G3721" i="19"/>
  <c r="G3910" i="19"/>
  <c r="G3715" i="19"/>
  <c r="G3130" i="19"/>
  <c r="G3434" i="19"/>
  <c r="G2458" i="19"/>
  <c r="G2711" i="19"/>
  <c r="G1969" i="19"/>
  <c r="G2493" i="19"/>
  <c r="G1484" i="19"/>
  <c r="G2360" i="19"/>
  <c r="G147" i="19"/>
  <c r="G2067" i="19"/>
  <c r="G2689" i="19"/>
  <c r="G1731" i="19"/>
  <c r="G2794" i="19"/>
  <c r="G2348" i="19"/>
  <c r="G2751" i="19"/>
  <c r="G2281" i="19"/>
  <c r="G1746" i="19"/>
  <c r="G1791" i="19"/>
  <c r="G1212" i="19"/>
  <c r="G1837" i="19"/>
  <c r="G2438" i="19"/>
  <c r="G3732" i="19"/>
  <c r="G4154" i="19"/>
  <c r="G3107" i="19"/>
  <c r="G4086" i="19"/>
  <c r="G3011" i="19"/>
  <c r="G4010" i="19"/>
  <c r="G2632" i="19"/>
  <c r="G3800" i="19"/>
  <c r="G2915" i="19"/>
  <c r="G3035" i="19"/>
  <c r="G4283" i="19"/>
  <c r="G3087" i="19"/>
  <c r="G4275" i="19"/>
  <c r="G2879" i="19"/>
  <c r="G4267" i="19"/>
  <c r="G3885" i="19"/>
  <c r="G4259" i="19"/>
  <c r="G3267" i="19"/>
  <c r="G2675" i="19"/>
  <c r="G3389" i="19"/>
  <c r="G2602" i="19"/>
  <c r="G3320" i="19"/>
  <c r="G2985" i="19"/>
  <c r="G3245" i="19"/>
  <c r="G2936" i="19"/>
  <c r="G3163" i="19"/>
  <c r="G3586" i="19"/>
  <c r="G3957" i="19"/>
  <c r="G3578" i="19"/>
  <c r="G3896" i="19"/>
  <c r="G3570" i="19"/>
  <c r="G4368" i="19"/>
  <c r="G3562" i="19"/>
  <c r="G3453" i="19"/>
  <c r="G2786" i="19"/>
  <c r="G3410" i="19"/>
  <c r="G2738" i="19"/>
  <c r="G3335" i="19"/>
  <c r="G2690" i="19"/>
  <c r="G3266" i="19"/>
  <c r="G2642" i="19"/>
  <c r="G3140" i="19"/>
  <c r="G4098" i="19"/>
  <c r="G3920" i="19"/>
  <c r="G4090" i="19"/>
  <c r="G3916" i="19"/>
  <c r="G4082" i="19"/>
  <c r="G3912" i="19"/>
  <c r="G4074" i="19"/>
  <c r="G3377" i="19"/>
  <c r="G2984" i="19"/>
  <c r="G3308" i="19"/>
  <c r="G2908" i="19"/>
  <c r="G3233" i="19"/>
  <c r="G2598" i="19"/>
  <c r="G3164" i="19"/>
  <c r="G2795" i="19"/>
  <c r="G3032" i="19"/>
  <c r="G4237" i="19"/>
  <c r="G3023" i="19"/>
  <c r="G4049" i="19"/>
  <c r="G4369" i="19"/>
  <c r="G4029" i="19"/>
  <c r="G4341" i="19"/>
  <c r="G4354" i="19"/>
  <c r="G3387" i="19"/>
  <c r="G2302" i="19"/>
  <c r="G3318" i="19"/>
  <c r="G2390" i="19"/>
  <c r="G3243" i="19"/>
  <c r="G2584" i="19"/>
  <c r="G3174" i="19"/>
  <c r="G2319" i="19"/>
  <c r="G3465" i="19"/>
  <c r="G4222" i="19"/>
  <c r="G4177" i="19"/>
  <c r="G4170" i="19"/>
  <c r="G4153" i="19"/>
  <c r="G4162" i="19"/>
  <c r="G4129" i="19"/>
  <c r="G4110" i="19"/>
  <c r="G3323" i="19"/>
  <c r="G2431" i="19"/>
  <c r="G3254" i="19"/>
  <c r="G2596" i="19"/>
  <c r="G3179" i="19"/>
  <c r="G2376" i="19"/>
  <c r="G3110" i="19"/>
  <c r="G2398" i="19"/>
  <c r="G2919" i="19"/>
  <c r="G3865" i="19"/>
  <c r="G3973" i="19"/>
  <c r="G3775" i="19"/>
  <c r="G3949" i="19"/>
  <c r="G3768" i="19"/>
  <c r="G3929" i="19"/>
  <c r="G3711" i="19"/>
  <c r="G3259" i="19"/>
  <c r="G2616" i="19"/>
  <c r="G3190" i="19"/>
  <c r="G2403" i="19"/>
  <c r="G3115" i="19"/>
  <c r="G2439" i="19"/>
  <c r="G3033" i="19"/>
  <c r="G2498" i="19"/>
  <c r="G2354" i="19"/>
  <c r="G3512" i="19"/>
  <c r="G4332" i="19"/>
  <c r="G3310" i="19"/>
  <c r="G4324" i="19"/>
  <c r="G3405" i="19"/>
  <c r="G4316" i="19"/>
  <c r="G3467" i="19"/>
  <c r="G2691" i="19"/>
  <c r="G2046" i="19"/>
  <c r="G2532" i="19"/>
  <c r="G1901" i="19"/>
  <c r="G1009" i="19"/>
  <c r="G1985" i="19"/>
  <c r="G2218" i="19"/>
  <c r="G2442" i="19"/>
  <c r="G2205" i="19"/>
  <c r="G1897" i="19"/>
  <c r="G2693" i="19"/>
  <c r="G1713" i="19"/>
  <c r="G2650" i="19"/>
  <c r="G1472" i="19"/>
  <c r="G2747" i="19"/>
  <c r="G2357" i="19"/>
  <c r="G1298" i="19"/>
  <c r="G2502" i="19"/>
  <c r="G1169" i="19"/>
  <c r="G1408" i="19"/>
  <c r="G3166" i="19"/>
  <c r="G3221" i="19"/>
  <c r="G3494" i="19"/>
  <c r="G3915" i="19"/>
  <c r="G4180" i="19"/>
  <c r="G3892" i="19"/>
  <c r="G3379" i="19"/>
  <c r="G4269" i="19"/>
  <c r="G4216" i="19"/>
  <c r="G2940" i="19"/>
  <c r="G3961" i="19"/>
  <c r="G3713" i="19"/>
  <c r="G3859" i="19"/>
  <c r="G3643" i="19"/>
  <c r="G3811" i="19"/>
  <c r="G3571" i="19"/>
  <c r="G3742" i="19"/>
  <c r="G3758" i="19"/>
  <c r="G4073" i="19"/>
  <c r="G3745" i="19"/>
  <c r="G4045" i="19"/>
  <c r="G3739" i="19"/>
  <c r="G4009" i="19"/>
  <c r="G3904" i="19"/>
  <c r="G3710" i="19"/>
  <c r="G4308" i="19"/>
  <c r="G4172" i="19"/>
  <c r="G3260" i="19"/>
  <c r="G4100" i="19"/>
  <c r="G3270" i="19"/>
  <c r="G3889" i="19"/>
  <c r="G3157" i="19"/>
  <c r="G3870" i="19"/>
  <c r="G3878" i="19"/>
  <c r="G3645" i="19"/>
  <c r="G2951" i="19"/>
  <c r="G2454" i="19"/>
  <c r="G4121" i="19"/>
  <c r="G1993" i="19"/>
  <c r="G4347" i="19"/>
  <c r="G4175" i="19"/>
  <c r="G3523" i="19"/>
  <c r="G4294" i="19"/>
  <c r="G4173" i="19"/>
  <c r="G4080" i="19"/>
  <c r="G3905" i="19"/>
  <c r="G4020" i="19"/>
  <c r="G4286" i="19"/>
  <c r="G4303" i="19"/>
  <c r="G3324" i="19"/>
  <c r="G3872" i="19"/>
  <c r="G2" i="19"/>
  <c r="G3824" i="19"/>
  <c r="G4133" i="19"/>
  <c r="G3764" i="19"/>
  <c r="G3917" i="19"/>
  <c r="G4149" i="19"/>
  <c r="G3638" i="19"/>
  <c r="G3342" i="19"/>
  <c r="G4364" i="19"/>
  <c r="G3648" i="19"/>
  <c r="G4292" i="19"/>
  <c r="G3149" i="19"/>
  <c r="G4220" i="19"/>
  <c r="G3170" i="19"/>
  <c r="G4148" i="19"/>
  <c r="G3881" i="19"/>
  <c r="G3582" i="19"/>
  <c r="G4036" i="19"/>
  <c r="G4326" i="19"/>
  <c r="G3996" i="19"/>
  <c r="G4250" i="19"/>
  <c r="G3960" i="19"/>
  <c r="G4174" i="19"/>
  <c r="G3924" i="19"/>
  <c r="G4039" i="19"/>
  <c r="G3517" i="19"/>
  <c r="G3347" i="19"/>
  <c r="G4307" i="19"/>
  <c r="G3837" i="19"/>
  <c r="G4235" i="19"/>
  <c r="G3754" i="19"/>
  <c r="G4163" i="19"/>
  <c r="G3678" i="19"/>
  <c r="G4343" i="19"/>
  <c r="G3479" i="19"/>
  <c r="G4339" i="19"/>
  <c r="G3462" i="19"/>
  <c r="G4331" i="19"/>
  <c r="G3430" i="19"/>
  <c r="G4323" i="19"/>
  <c r="G3504" i="19"/>
  <c r="G2718" i="19"/>
  <c r="G3182" i="19"/>
  <c r="G2670" i="19"/>
  <c r="G3384" i="19"/>
  <c r="G2591" i="19"/>
  <c r="G3309" i="19"/>
  <c r="G2981" i="19"/>
  <c r="G3452" i="19"/>
  <c r="G3650" i="19"/>
  <c r="G4189" i="19"/>
  <c r="G3642" i="19"/>
  <c r="G4157" i="19"/>
  <c r="G3634" i="19"/>
  <c r="G4125" i="19"/>
  <c r="G3626" i="19"/>
  <c r="G2614" i="19"/>
  <c r="G2829" i="19"/>
  <c r="G3449" i="19"/>
  <c r="G2781" i="19"/>
  <c r="G3399" i="19"/>
  <c r="G2733" i="19"/>
  <c r="G3330" i="19"/>
  <c r="G2685" i="19"/>
  <c r="G2898" i="19"/>
  <c r="G4166" i="19"/>
  <c r="G3952" i="19"/>
  <c r="G4158" i="19"/>
  <c r="G3948" i="19"/>
  <c r="G4146" i="19"/>
  <c r="G3944" i="19"/>
  <c r="G4138" i="19"/>
  <c r="G2660" i="19"/>
  <c r="G3016" i="19"/>
  <c r="G3372" i="19"/>
  <c r="G2980" i="19"/>
  <c r="G3297" i="19"/>
  <c r="G2892" i="19"/>
  <c r="G3228" i="19"/>
  <c r="G2121" i="19"/>
  <c r="G3096" i="19"/>
  <c r="G3625" i="19"/>
  <c r="G3475" i="19"/>
  <c r="G3569" i="19"/>
  <c r="G3454" i="19"/>
  <c r="G3561" i="19"/>
  <c r="G3422" i="19"/>
  <c r="G3505" i="19"/>
  <c r="G3436" i="19"/>
  <c r="G2565" i="19"/>
  <c r="G3382" i="19"/>
  <c r="G2228" i="19"/>
  <c r="G3307" i="19"/>
  <c r="G2367" i="19"/>
  <c r="G3238" i="19"/>
  <c r="G2564" i="19"/>
  <c r="G3421" i="19"/>
  <c r="G3083" i="19"/>
  <c r="G3857" i="19"/>
  <c r="G2994" i="19"/>
  <c r="G3841" i="19"/>
  <c r="G2772" i="19"/>
  <c r="G3825" i="19"/>
  <c r="G3443" i="19"/>
  <c r="G3344" i="19"/>
  <c r="G2410" i="19"/>
  <c r="G3269" i="19"/>
  <c r="G2117" i="19"/>
  <c r="G3200" i="19"/>
  <c r="G1809" i="19"/>
  <c r="G3125" i="19"/>
  <c r="G1988" i="19"/>
  <c r="G3778" i="19"/>
  <c r="G3146" i="19"/>
  <c r="G3765" i="19"/>
  <c r="G3070" i="19"/>
  <c r="G3759" i="19"/>
  <c r="G2993" i="19"/>
  <c r="G3752" i="19"/>
  <c r="G2724" i="19"/>
  <c r="G3280" i="19"/>
  <c r="G2181" i="19"/>
  <c r="G3205" i="19"/>
  <c r="G1876" i="19"/>
  <c r="G3136" i="19"/>
  <c r="G2052" i="19"/>
  <c r="G3045" i="19"/>
  <c r="G1919" i="19"/>
  <c r="G3714" i="19"/>
  <c r="G3113" i="19"/>
  <c r="G3700" i="19"/>
  <c r="G3037" i="19"/>
  <c r="G3692" i="19"/>
  <c r="G2882" i="19"/>
  <c r="G3684" i="19"/>
  <c r="G2937" i="19"/>
  <c r="G3216" i="19"/>
  <c r="G1929" i="19"/>
  <c r="G3141" i="19"/>
  <c r="G2116" i="19"/>
  <c r="G3051" i="19"/>
  <c r="G1983" i="19"/>
  <c r="G2927" i="19"/>
  <c r="G1945" i="19"/>
  <c r="G3644" i="19"/>
  <c r="G2723" i="19"/>
  <c r="G3636" i="19"/>
  <c r="G2681" i="19"/>
  <c r="G3628" i="19"/>
  <c r="G2631" i="19"/>
  <c r="G3620" i="19"/>
  <c r="G3038" i="19"/>
  <c r="G3393" i="19"/>
  <c r="G2385" i="19"/>
  <c r="G2193" i="19"/>
  <c r="G2144" i="19"/>
  <c r="G2420" i="19"/>
  <c r="G3419" i="19"/>
  <c r="G2232" i="19"/>
  <c r="G3312" i="19"/>
  <c r="G1998" i="19"/>
  <c r="G3295" i="19"/>
  <c r="G2344" i="19"/>
  <c r="G3231" i="19"/>
  <c r="G2312" i="19"/>
  <c r="G3158" i="19"/>
  <c r="G2236" i="19"/>
  <c r="G1728" i="19"/>
  <c r="G1734" i="19"/>
  <c r="G1150" i="19"/>
  <c r="G1649" i="19"/>
  <c r="G1542" i="19"/>
  <c r="G3573" i="19"/>
  <c r="G3612" i="19"/>
  <c r="G3761" i="19"/>
  <c r="G4295" i="19"/>
  <c r="G3583" i="19"/>
  <c r="G3720" i="19"/>
  <c r="G4328" i="19"/>
  <c r="G2756" i="19"/>
  <c r="G3860" i="19"/>
  <c r="G3747" i="19"/>
  <c r="G3567" i="19"/>
  <c r="G3285" i="19"/>
  <c r="G3981" i="19"/>
  <c r="G2132" i="19"/>
  <c r="G3518" i="19"/>
  <c r="G3898" i="19"/>
  <c r="G3850" i="19"/>
  <c r="G3557" i="19"/>
  <c r="G3801" i="19"/>
  <c r="G3485" i="19"/>
  <c r="G4052" i="19"/>
  <c r="G4293" i="19"/>
  <c r="G3674" i="19"/>
  <c r="G4041" i="19"/>
  <c r="G3602" i="19"/>
  <c r="G4336" i="19"/>
  <c r="G3530" i="19"/>
  <c r="G4264" i="19"/>
  <c r="G3712" i="19"/>
  <c r="G3030" i="19"/>
  <c r="G3706" i="19"/>
  <c r="G2974" i="19"/>
  <c r="G3698" i="19"/>
  <c r="G4349" i="19"/>
  <c r="G3690" i="19"/>
  <c r="G2997" i="19"/>
  <c r="G2871" i="19"/>
  <c r="G2428" i="19"/>
  <c r="G2823" i="19"/>
  <c r="G3445" i="19"/>
  <c r="G2775" i="19"/>
  <c r="G3394" i="19"/>
  <c r="G2727" i="19"/>
  <c r="G3025" i="19"/>
  <c r="G4230" i="19"/>
  <c r="G3984" i="19"/>
  <c r="G4226" i="19"/>
  <c r="G3980" i="19"/>
  <c r="G4218" i="19"/>
  <c r="G3976" i="19"/>
  <c r="G4210" i="19"/>
  <c r="G3009" i="19"/>
  <c r="G3048" i="19"/>
  <c r="G2603" i="19"/>
  <c r="G3012" i="19"/>
  <c r="G3361" i="19"/>
  <c r="G2976" i="19"/>
  <c r="G3292" i="19"/>
  <c r="G2876" i="19"/>
  <c r="G2807" i="19"/>
  <c r="G3795" i="19"/>
  <c r="G3541" i="19"/>
  <c r="G3788" i="19"/>
  <c r="G3533" i="19"/>
  <c r="G3782" i="19"/>
  <c r="G3525" i="19"/>
  <c r="G3763" i="19"/>
  <c r="G3468" i="19"/>
  <c r="G2671" i="19"/>
  <c r="G3432" i="19"/>
  <c r="G2545" i="19"/>
  <c r="G3371" i="19"/>
  <c r="G2155" i="19"/>
  <c r="G3302" i="19"/>
  <c r="G2307" i="19"/>
  <c r="G4050" i="19"/>
  <c r="G3142" i="19"/>
  <c r="G4076" i="19"/>
  <c r="G3071" i="19"/>
  <c r="G4068" i="19"/>
  <c r="G2958" i="19"/>
  <c r="G4060" i="19"/>
  <c r="G3413" i="19"/>
  <c r="G3408" i="19"/>
  <c r="G2452" i="19"/>
  <c r="G3333" i="19"/>
  <c r="G2335" i="19"/>
  <c r="G3264" i="19"/>
  <c r="G2053" i="19"/>
  <c r="G3189" i="19"/>
  <c r="G1619" i="19"/>
  <c r="G4057" i="19"/>
  <c r="G2175" i="19"/>
  <c r="G4021" i="19"/>
  <c r="G2174" i="19"/>
  <c r="G3989" i="19"/>
  <c r="G1578" i="19"/>
  <c r="G3953" i="19"/>
  <c r="G897" i="19"/>
  <c r="G3391" i="19"/>
  <c r="G3737" i="19"/>
  <c r="G3322" i="19"/>
  <c r="G3665" i="19"/>
  <c r="G3247" i="19"/>
  <c r="G3593" i="19"/>
  <c r="G3178" i="19"/>
  <c r="G3521" i="19"/>
  <c r="G4335" i="19"/>
  <c r="G4193" i="19"/>
  <c r="G4327" i="19"/>
  <c r="G3891" i="19"/>
  <c r="G4319" i="19"/>
  <c r="G3017" i="19"/>
  <c r="G4311" i="19"/>
  <c r="G3750" i="19"/>
  <c r="G3327" i="19"/>
  <c r="G3673" i="19"/>
  <c r="G3258" i="19"/>
  <c r="G3601" i="19"/>
  <c r="G3183" i="19"/>
  <c r="G3529" i="19"/>
  <c r="G3114" i="19"/>
  <c r="G3358" i="19"/>
  <c r="G4271" i="19"/>
  <c r="G4111" i="19"/>
  <c r="G4263" i="19"/>
  <c r="G3947" i="19"/>
  <c r="G4255" i="19"/>
  <c r="G4239" i="19"/>
  <c r="G4247" i="19"/>
  <c r="G3681" i="19"/>
  <c r="G3263" i="19"/>
  <c r="G3609" i="19"/>
  <c r="G3194" i="19"/>
  <c r="G3537" i="19"/>
  <c r="G3119" i="19"/>
  <c r="G3438" i="19"/>
  <c r="G3031" i="19"/>
  <c r="G4313" i="19"/>
  <c r="G4207" i="19"/>
  <c r="G3790" i="19"/>
  <c r="G4199" i="19"/>
  <c r="G3531" i="19"/>
  <c r="G4191" i="19"/>
  <c r="G3835" i="19"/>
  <c r="G4183" i="19"/>
  <c r="G4345" i="19"/>
  <c r="G2992" i="19"/>
  <c r="G1751" i="19"/>
  <c r="G2463" i="19"/>
  <c r="G3000" i="19"/>
  <c r="G1280" i="19"/>
  <c r="G2464" i="19"/>
  <c r="G2918" i="19"/>
  <c r="G2341" i="19"/>
  <c r="G2928" i="19"/>
  <c r="G3705" i="19"/>
  <c r="G2639" i="19"/>
  <c r="G3641" i="19"/>
  <c r="G2396" i="19"/>
  <c r="G2164" i="19"/>
  <c r="G2699" i="19"/>
  <c r="G1602" i="19"/>
  <c r="G1351" i="19"/>
  <c r="G1605" i="19"/>
  <c r="G710" i="19"/>
  <c r="G282" i="19"/>
  <c r="G3501" i="19"/>
  <c r="G4108" i="19"/>
  <c r="G4363" i="19"/>
  <c r="G3998" i="19"/>
  <c r="G4151" i="19"/>
  <c r="G3693" i="19"/>
  <c r="G3299" i="19"/>
  <c r="G3482" i="19"/>
  <c r="G1789" i="19"/>
  <c r="G3490" i="19"/>
  <c r="G3277" i="19"/>
  <c r="G3773" i="19"/>
  <c r="G4351" i="19"/>
  <c r="G4289" i="19"/>
  <c r="G2851" i="19"/>
  <c r="G3868" i="19"/>
  <c r="G3486" i="19"/>
  <c r="G3701" i="19"/>
  <c r="G3629" i="19"/>
  <c r="G3558" i="19"/>
  <c r="G3630" i="19"/>
  <c r="G4047" i="19"/>
  <c r="G4055" i="19"/>
  <c r="G4043" i="19"/>
  <c r="G4334" i="19"/>
  <c r="G3975" i="19"/>
  <c r="G3966" i="19"/>
  <c r="G3935" i="19"/>
  <c r="G3362" i="19"/>
  <c r="G3230" i="19"/>
  <c r="G3566" i="19"/>
  <c r="G3822" i="19"/>
  <c r="G3587" i="19"/>
  <c r="G3755" i="19"/>
  <c r="G3515" i="19"/>
  <c r="G3687" i="19"/>
  <c r="G3283" i="19"/>
  <c r="G3615" i="19"/>
  <c r="G3907" i="19"/>
  <c r="G4053" i="19"/>
  <c r="G4034" i="19"/>
  <c r="G4348" i="19"/>
  <c r="G3576" i="19"/>
  <c r="G4276" i="19"/>
  <c r="G3954" i="19"/>
  <c r="G4296" i="19"/>
  <c r="G3574" i="19"/>
  <c r="G3983" i="19"/>
  <c r="G3502" i="19"/>
  <c r="G3789" i="19"/>
  <c r="G3171" i="19"/>
  <c r="G3719" i="19"/>
  <c r="G4217" i="19"/>
  <c r="G4261" i="19"/>
  <c r="G3055" i="19"/>
  <c r="G3987" i="19"/>
  <c r="G4231" i="19"/>
  <c r="G3595" i="19"/>
  <c r="G4159" i="19"/>
  <c r="G3682" i="19"/>
  <c r="G4087" i="19"/>
  <c r="G3618" i="19"/>
  <c r="G3702" i="19"/>
  <c r="G3709" i="19"/>
  <c r="G4040" i="19"/>
  <c r="G4300" i="19"/>
  <c r="G3213" i="19"/>
  <c r="G4228" i="19"/>
  <c r="G3234" i="19"/>
  <c r="G4156" i="19"/>
  <c r="G3132" i="19"/>
  <c r="G4084" i="19"/>
  <c r="G4249" i="19"/>
  <c r="G4168" i="19"/>
  <c r="G4000" i="19"/>
  <c r="G4258" i="19"/>
  <c r="G3964" i="19"/>
  <c r="G4182" i="19"/>
  <c r="G3928" i="19"/>
  <c r="G4106" i="19"/>
  <c r="G3890" i="19"/>
  <c r="G4302" i="19"/>
  <c r="G4016" i="19"/>
  <c r="G4290" i="19"/>
  <c r="G4012" i="19"/>
  <c r="G4282" i="19"/>
  <c r="G4008" i="19"/>
  <c r="G4274" i="19"/>
  <c r="G3086" i="19"/>
  <c r="G3080" i="19"/>
  <c r="G2990" i="19"/>
  <c r="G3044" i="19"/>
  <c r="G2391" i="19"/>
  <c r="G3008" i="19"/>
  <c r="G3356" i="19"/>
  <c r="G2972" i="19"/>
  <c r="G2382" i="19"/>
  <c r="G3839" i="19"/>
  <c r="G3605" i="19"/>
  <c r="G3834" i="19"/>
  <c r="G3597" i="19"/>
  <c r="G3828" i="19"/>
  <c r="G3589" i="19"/>
  <c r="G3823" i="19"/>
  <c r="G2932" i="19"/>
  <c r="G2842" i="19"/>
  <c r="G3464" i="19"/>
  <c r="G2645" i="19"/>
  <c r="G3428" i="19"/>
  <c r="G2528" i="19"/>
  <c r="G3366" i="19"/>
  <c r="G2040" i="19"/>
  <c r="G3315" i="19"/>
  <c r="G3053" i="19"/>
  <c r="G4140" i="19"/>
  <c r="G2946" i="19"/>
  <c r="G4132" i="19"/>
  <c r="G3472" i="19"/>
  <c r="G4124" i="19"/>
  <c r="G3440" i="19"/>
  <c r="G2943" i="19"/>
  <c r="G2343" i="19"/>
  <c r="G3397" i="19"/>
  <c r="G2415" i="19"/>
  <c r="G3328" i="19"/>
  <c r="G2219" i="19"/>
  <c r="G3253" i="19"/>
  <c r="G1989" i="19"/>
  <c r="G4325" i="19"/>
  <c r="G2526" i="19"/>
  <c r="G4297" i="19"/>
  <c r="G2127" i="19"/>
  <c r="G4265" i="19"/>
  <c r="G2370" i="19"/>
  <c r="G4229" i="19"/>
  <c r="G2479" i="19"/>
  <c r="G3439" i="19"/>
  <c r="G1664" i="19"/>
  <c r="G3386" i="19"/>
  <c r="G3731" i="19"/>
  <c r="G3311" i="19"/>
  <c r="G3657" i="19"/>
  <c r="G3242" i="19"/>
  <c r="G3585" i="19"/>
  <c r="G3931" i="19"/>
  <c r="G3497" i="19"/>
  <c r="G3927" i="19"/>
  <c r="G3704" i="19"/>
  <c r="G3923" i="19"/>
  <c r="G4102" i="19"/>
  <c r="G3919" i="19"/>
  <c r="G4001" i="19"/>
  <c r="G3364" i="19"/>
  <c r="G4330" i="19"/>
  <c r="G3289" i="19"/>
  <c r="G4262" i="19"/>
  <c r="G3220" i="19"/>
  <c r="G4194" i="19"/>
  <c r="G3145" i="19"/>
  <c r="G3982" i="19"/>
  <c r="G3899" i="19"/>
  <c r="G3398" i="19"/>
  <c r="G3894" i="19"/>
  <c r="G3402" i="19"/>
  <c r="G3888" i="19"/>
  <c r="G3349" i="19"/>
  <c r="G3883" i="19"/>
  <c r="G4338" i="19"/>
  <c r="G3300" i="19"/>
  <c r="G4270" i="19"/>
  <c r="G3225" i="19"/>
  <c r="G4202" i="19"/>
  <c r="G3156" i="19"/>
  <c r="G4134" i="19"/>
  <c r="G3075" i="19"/>
  <c r="G3536" i="19"/>
  <c r="G3856" i="19"/>
  <c r="G2706" i="19"/>
  <c r="G3851" i="19"/>
  <c r="G2894" i="19"/>
  <c r="G3846" i="19"/>
  <c r="G2965" i="19"/>
  <c r="G3840" i="19"/>
  <c r="G4278" i="19"/>
  <c r="G3236" i="19"/>
  <c r="G4206" i="19"/>
  <c r="G3161" i="19"/>
  <c r="G4142" i="19"/>
  <c r="G3082" i="19"/>
  <c r="G4066" i="19"/>
  <c r="G2986" i="19"/>
  <c r="G2991" i="19"/>
  <c r="G3814" i="19"/>
  <c r="G4301" i="19"/>
  <c r="G3808" i="19"/>
  <c r="G4273" i="19"/>
  <c r="G3803" i="19"/>
  <c r="G4245" i="19"/>
  <c r="G3796" i="19"/>
  <c r="G2911" i="19"/>
  <c r="G2572" i="19"/>
  <c r="G1896" i="19"/>
  <c r="G2120" i="19"/>
  <c r="G3404" i="19"/>
  <c r="G2323" i="19"/>
  <c r="G3414" i="19"/>
  <c r="G1976" i="19"/>
  <c r="G3301" i="19"/>
  <c r="G1916" i="19"/>
  <c r="G3290" i="19"/>
  <c r="G2304" i="19"/>
  <c r="G3226" i="19"/>
  <c r="G2272" i="19"/>
  <c r="G2999" i="19"/>
  <c r="G2163" i="19"/>
  <c r="G1264" i="19"/>
  <c r="G1634" i="19"/>
  <c r="G458" i="19"/>
  <c r="G1613" i="19"/>
  <c r="G1473" i="19"/>
  <c r="G4340" i="19"/>
  <c r="G4257" i="19"/>
  <c r="G4032" i="19"/>
  <c r="G3783" i="19"/>
  <c r="G4223" i="19"/>
  <c r="G3930" i="19"/>
  <c r="G3666" i="19"/>
  <c r="G3474" i="19"/>
  <c r="G2244" i="19"/>
  <c r="G3939" i="19"/>
  <c r="G4152" i="19"/>
  <c r="G3639" i="19"/>
  <c r="G3668" i="19"/>
  <c r="G3326" i="19"/>
  <c r="G3579" i="19"/>
  <c r="G3858" i="19"/>
  <c r="G4179" i="19"/>
  <c r="G4107" i="19"/>
  <c r="G4031" i="19"/>
  <c r="G3369" i="19"/>
  <c r="G3727" i="19"/>
  <c r="G3241" i="19"/>
  <c r="G2766" i="19"/>
  <c r="G3746" i="19"/>
  <c r="G4072" i="19"/>
  <c r="G3809" i="19"/>
  <c r="G4160" i="19"/>
  <c r="G4201" i="19"/>
  <c r="G4088" i="19"/>
  <c r="G3937" i="19"/>
  <c r="G4024" i="19"/>
  <c r="G4310" i="19"/>
  <c r="G3988" i="19"/>
  <c r="G3994" i="19"/>
  <c r="G3338" i="19"/>
  <c r="G2474" i="19"/>
  <c r="G3830" i="19"/>
  <c r="G4165" i="19"/>
  <c r="G3771" i="19"/>
  <c r="G3921" i="19"/>
  <c r="G3699" i="19"/>
  <c r="G3848" i="19"/>
  <c r="G3943" i="19"/>
  <c r="G4346" i="19"/>
  <c r="G3390" i="19"/>
  <c r="G3604" i="19"/>
  <c r="G2872" i="19"/>
  <c r="G3532" i="19"/>
  <c r="G2587" i="19"/>
  <c r="G3374" i="19"/>
  <c r="G2710" i="19"/>
  <c r="G3774" i="19"/>
  <c r="G3740" i="19"/>
  <c r="G4104" i="19"/>
  <c r="G3637" i="19"/>
  <c r="G3855" i="19"/>
  <c r="G3565" i="19"/>
  <c r="G3807" i="19"/>
  <c r="G3493" i="19"/>
  <c r="G3633" i="19"/>
  <c r="G3123" i="19"/>
  <c r="G3882" i="19"/>
  <c r="G3669" i="19"/>
  <c r="G3876" i="19"/>
  <c r="G3661" i="19"/>
  <c r="G3871" i="19"/>
  <c r="G3653" i="19"/>
  <c r="G3866" i="19"/>
  <c r="G3034" i="19"/>
  <c r="G2896" i="19"/>
  <c r="G2917" i="19"/>
  <c r="G2815" i="19"/>
  <c r="G3460" i="19"/>
  <c r="G2626" i="19"/>
  <c r="G3424" i="19"/>
  <c r="G2491" i="19"/>
  <c r="G1776" i="19"/>
  <c r="G3105" i="19"/>
  <c r="G4204" i="19"/>
  <c r="G3015" i="19"/>
  <c r="G4196" i="19"/>
  <c r="G2788" i="19"/>
  <c r="G4188" i="19"/>
  <c r="G3388" i="19"/>
  <c r="G3065" i="19"/>
  <c r="G2026" i="19"/>
  <c r="G2930" i="19"/>
  <c r="G2254" i="19"/>
  <c r="G3392" i="19"/>
  <c r="G2330" i="19"/>
  <c r="G3317" i="19"/>
  <c r="G2049" i="19"/>
  <c r="G3331" i="19"/>
  <c r="G2944" i="19"/>
  <c r="G3246" i="19"/>
  <c r="G2858" i="19"/>
  <c r="G3203" i="19"/>
  <c r="G2687" i="19"/>
  <c r="G3118" i="19"/>
  <c r="G2577" i="19"/>
  <c r="G2644" i="19"/>
  <c r="G1842" i="19"/>
  <c r="G3435" i="19"/>
  <c r="G1216" i="19"/>
  <c r="G3375" i="19"/>
  <c r="G3724" i="19"/>
  <c r="G3306" i="19"/>
  <c r="G3649" i="19"/>
  <c r="G3967" i="19"/>
  <c r="G3934" i="19"/>
  <c r="G3959" i="19"/>
  <c r="G4006" i="19"/>
  <c r="G3955" i="19"/>
  <c r="G3902" i="19"/>
  <c r="G3951" i="19"/>
  <c r="G4209" i="19"/>
  <c r="G2638" i="19"/>
  <c r="G3977" i="19"/>
  <c r="G3353" i="19"/>
  <c r="G4322" i="19"/>
  <c r="G3284" i="19"/>
  <c r="G4254" i="19"/>
  <c r="G3209" i="19"/>
  <c r="G4058" i="19"/>
  <c r="G3499" i="19"/>
  <c r="G3729" i="19"/>
  <c r="G3491" i="19"/>
  <c r="G3723" i="19"/>
  <c r="G3483" i="19"/>
  <c r="G3716" i="19"/>
  <c r="G3471" i="19"/>
  <c r="G3762" i="19"/>
  <c r="G2889" i="19"/>
  <c r="G3688" i="19"/>
  <c r="G2841" i="19"/>
  <c r="G3616" i="19"/>
  <c r="G2793" i="19"/>
  <c r="G3544" i="19"/>
  <c r="G2745" i="19"/>
  <c r="G2933" i="19"/>
  <c r="G3198" i="19"/>
  <c r="G3671" i="19"/>
  <c r="G3155" i="19"/>
  <c r="G3663" i="19"/>
  <c r="G3062" i="19"/>
  <c r="G3655" i="19"/>
  <c r="G4365" i="19"/>
  <c r="G3696" i="19"/>
  <c r="G2846" i="19"/>
  <c r="G3624" i="19"/>
  <c r="G2798" i="19"/>
  <c r="G3552" i="19"/>
  <c r="G2750" i="19"/>
  <c r="G3480" i="19"/>
  <c r="G2702" i="19"/>
  <c r="G3409" i="19"/>
  <c r="G4221" i="19"/>
  <c r="G3607" i="19"/>
  <c r="G4197" i="19"/>
  <c r="G3599" i="19"/>
  <c r="G4169" i="19"/>
  <c r="G3591" i="19"/>
  <c r="G4141" i="19"/>
  <c r="G3632" i="19"/>
  <c r="G2803" i="19"/>
  <c r="G3560" i="19"/>
  <c r="G2755" i="19"/>
  <c r="G3488" i="19"/>
  <c r="G2707" i="19"/>
  <c r="G3094" i="19"/>
  <c r="G2659" i="19"/>
  <c r="G3085" i="19"/>
  <c r="G4017" i="19"/>
  <c r="G3543" i="19"/>
  <c r="G3997" i="19"/>
  <c r="G3535" i="19"/>
  <c r="G3969" i="19"/>
  <c r="G3527" i="19"/>
  <c r="G3617" i="19"/>
  <c r="G4105" i="19"/>
  <c r="G1491" i="19"/>
  <c r="G2612" i="19"/>
  <c r="G2381" i="19"/>
  <c r="G2996" i="19"/>
  <c r="G1252" i="19"/>
  <c r="G2427" i="19"/>
  <c r="G2870" i="19"/>
  <c r="G2309" i="19"/>
  <c r="G2784" i="19"/>
  <c r="G3520" i="19"/>
  <c r="G2359" i="19"/>
  <c r="G3395" i="19"/>
  <c r="G2601" i="19"/>
  <c r="G2849" i="19"/>
  <c r="G2159" i="19"/>
  <c r="G1507" i="19"/>
  <c r="G1278" i="19"/>
  <c r="G1537" i="19"/>
  <c r="G376" i="19"/>
  <c r="G331" i="19"/>
  <c r="G4214" i="19"/>
  <c r="G3172" i="19"/>
  <c r="G4150" i="19"/>
  <c r="G3101" i="19"/>
  <c r="G4078" i="19"/>
  <c r="G3005" i="19"/>
  <c r="G4002" i="19"/>
  <c r="G2501" i="19"/>
  <c r="G3368" i="19"/>
  <c r="G2906" i="19"/>
  <c r="G2850" i="19"/>
  <c r="G2893" i="19"/>
  <c r="G2845" i="19"/>
  <c r="G3444" i="19"/>
  <c r="G2597" i="19"/>
  <c r="G2412" i="19"/>
  <c r="G1747" i="19"/>
  <c r="G2331" i="19"/>
  <c r="G1682" i="19"/>
  <c r="G2103" i="19"/>
  <c r="G1838" i="19"/>
  <c r="G2543" i="19"/>
  <c r="G1452" i="19"/>
  <c r="G1884" i="19"/>
  <c r="G2494" i="19"/>
  <c r="G2649" i="19"/>
  <c r="G3329" i="19"/>
  <c r="G2960" i="19"/>
  <c r="G2540" i="19"/>
  <c r="G2188" i="19"/>
  <c r="G2472" i="19"/>
  <c r="G2092" i="19"/>
  <c r="G2394" i="19"/>
  <c r="G1770" i="19"/>
  <c r="G2287" i="19"/>
  <c r="G2073" i="19"/>
  <c r="G1847" i="19"/>
  <c r="G2580" i="19"/>
  <c r="G2258" i="19"/>
  <c r="G3448" i="19"/>
  <c r="G2609" i="19"/>
  <c r="G3343" i="19"/>
  <c r="G2796" i="19"/>
  <c r="G2424" i="19"/>
  <c r="G2652" i="19"/>
  <c r="G2342" i="19"/>
  <c r="G1898" i="19"/>
  <c r="G2208" i="19"/>
  <c r="G2913" i="19"/>
  <c r="G1903" i="19"/>
  <c r="G2558" i="19"/>
  <c r="G623" i="19"/>
  <c r="G2506" i="19"/>
  <c r="G3376" i="19"/>
  <c r="G1944" i="19"/>
  <c r="G3365" i="19"/>
  <c r="G2570" i="19"/>
  <c r="G3252" i="19"/>
  <c r="G2678" i="19"/>
  <c r="G2131" i="19"/>
  <c r="G2628" i="19"/>
  <c r="G2062" i="19"/>
  <c r="G2983" i="19"/>
  <c r="G1980" i="19"/>
  <c r="G2912" i="19"/>
  <c r="G1907" i="19"/>
  <c r="G2265" i="19"/>
  <c r="G2731" i="19"/>
  <c r="G2085" i="19"/>
  <c r="G3359" i="19"/>
  <c r="G3769" i="19"/>
  <c r="G3354" i="19"/>
  <c r="G3584" i="19"/>
  <c r="G2771" i="19"/>
  <c r="G2783" i="19"/>
  <c r="G1823" i="19"/>
  <c r="G2735" i="19"/>
  <c r="G1710" i="19"/>
  <c r="G2682" i="19"/>
  <c r="G2336" i="19"/>
  <c r="G2633" i="19"/>
  <c r="G2300" i="19"/>
  <c r="G1970" i="19"/>
  <c r="G2837" i="19"/>
  <c r="G1741" i="19"/>
  <c r="G3268" i="19"/>
  <c r="G4298" i="19"/>
  <c r="G3257" i="19"/>
  <c r="G3010" i="19"/>
  <c r="G2145" i="19"/>
  <c r="G2441" i="19"/>
  <c r="G2006" i="19"/>
  <c r="G2368" i="19"/>
  <c r="G1933" i="19"/>
  <c r="G2217" i="19"/>
  <c r="G1771" i="19"/>
  <c r="G1930" i="19"/>
  <c r="G2225" i="19"/>
  <c r="G2157" i="19"/>
  <c r="G2523" i="19"/>
  <c r="G4246" i="19"/>
  <c r="G3204" i="19"/>
  <c r="G4238" i="19"/>
  <c r="G3193" i="19"/>
  <c r="G2836" i="19"/>
  <c r="G2839" i="19"/>
  <c r="G2377" i="19"/>
  <c r="G1942" i="19"/>
  <c r="G2237" i="19"/>
  <c r="G1786" i="19"/>
  <c r="G1967" i="19"/>
  <c r="G2234" i="19"/>
  <c r="G2500" i="19"/>
  <c r="G2161" i="19"/>
  <c r="G2093" i="19"/>
  <c r="G2459" i="19"/>
  <c r="G1924" i="19"/>
  <c r="G3109" i="19"/>
  <c r="G1779" i="19"/>
  <c r="G2895" i="19"/>
  <c r="G2848" i="19"/>
  <c r="G1795" i="19"/>
  <c r="G2704" i="19"/>
  <c r="G2066" i="19"/>
  <c r="G2364" i="19"/>
  <c r="G1984" i="19"/>
  <c r="G2847" i="19"/>
  <c r="G1911" i="19"/>
  <c r="G2030" i="19"/>
  <c r="G2971" i="19"/>
  <c r="G2084" i="19"/>
  <c r="G1272" i="19"/>
  <c r="G1912" i="19"/>
  <c r="G1208" i="19"/>
  <c r="G1637" i="19"/>
  <c r="G500" i="19"/>
  <c r="G1601" i="19"/>
  <c r="G394" i="19"/>
  <c r="G1302" i="19"/>
  <c r="G1213" i="19"/>
  <c r="G1233" i="19"/>
  <c r="G727" i="19"/>
  <c r="G741" i="19"/>
  <c r="G1645" i="19"/>
  <c r="G653" i="19"/>
  <c r="G735" i="19"/>
  <c r="G242" i="19"/>
  <c r="G2812" i="19"/>
  <c r="G2433" i="19"/>
  <c r="G2133" i="19"/>
  <c r="G1032" i="19"/>
  <c r="G2060" i="19"/>
  <c r="G920" i="19"/>
  <c r="G1730" i="19"/>
  <c r="G1196" i="19"/>
  <c r="G1622" i="19"/>
  <c r="G1076" i="19"/>
  <c r="G1185" i="19"/>
  <c r="G5" i="19"/>
  <c r="G1046" i="19"/>
  <c r="G2014" i="19"/>
  <c r="G1123" i="19"/>
  <c r="G2684" i="19"/>
  <c r="G2369" i="19"/>
  <c r="G2069" i="19"/>
  <c r="G942" i="19"/>
  <c r="G1996" i="19"/>
  <c r="G1413" i="19"/>
  <c r="G1647" i="19"/>
  <c r="G1102" i="19"/>
  <c r="G1501" i="19"/>
  <c r="G982" i="19"/>
  <c r="G1074" i="19"/>
  <c r="G2083" i="19"/>
  <c r="G971" i="19"/>
  <c r="G1904" i="19"/>
  <c r="G915" i="19"/>
  <c r="G2446" i="19"/>
  <c r="G2246" i="19"/>
  <c r="G2005" i="19"/>
  <c r="G1418" i="19"/>
  <c r="G1932" i="19"/>
  <c r="G1349" i="19"/>
  <c r="G1523" i="19"/>
  <c r="G998" i="19"/>
  <c r="G1277" i="19"/>
  <c r="G1424" i="19"/>
  <c r="G980" i="19"/>
  <c r="G2019" i="19"/>
  <c r="G1436" i="19"/>
  <c r="G1778" i="19"/>
  <c r="G767" i="19"/>
  <c r="G2021" i="19"/>
  <c r="G2405" i="19"/>
  <c r="G2012" i="19"/>
  <c r="G1839" i="19"/>
  <c r="G1608" i="19"/>
  <c r="G989" i="19"/>
  <c r="G1545" i="19"/>
  <c r="G1477" i="19"/>
  <c r="G539" i="19"/>
  <c r="G921" i="19"/>
  <c r="G421" i="19"/>
  <c r="G1652" i="19"/>
  <c r="G1863" i="19"/>
  <c r="G1616" i="19"/>
  <c r="G1275" i="19"/>
  <c r="G798" i="19"/>
  <c r="G1956" i="19"/>
  <c r="G2386" i="19"/>
  <c r="G1947" i="19"/>
  <c r="G1576" i="19"/>
  <c r="G1116" i="19"/>
  <c r="G1460" i="19"/>
  <c r="G992" i="19"/>
  <c r="G1203" i="19"/>
  <c r="G2119" i="19"/>
  <c r="G1118" i="19"/>
  <c r="G1718" i="19"/>
  <c r="G1229" i="19"/>
  <c r="G1611" i="19"/>
  <c r="G1148" i="19"/>
  <c r="G289" i="19"/>
  <c r="G135" i="19"/>
  <c r="G1840" i="19"/>
  <c r="G2608" i="19"/>
  <c r="G1815" i="19"/>
  <c r="G1703" i="19"/>
  <c r="G891" i="19"/>
  <c r="G1597" i="19"/>
  <c r="G1402" i="19"/>
  <c r="G1399" i="19"/>
  <c r="G1851" i="19"/>
  <c r="G1326" i="19"/>
  <c r="G1790" i="19"/>
  <c r="G1042" i="19"/>
  <c r="G1717" i="19"/>
  <c r="G927" i="19"/>
  <c r="G833" i="19"/>
  <c r="G1729" i="19"/>
  <c r="G1525" i="19"/>
  <c r="G436" i="19"/>
  <c r="G745" i="19"/>
  <c r="G541" i="19"/>
  <c r="G765" i="19"/>
  <c r="G631" i="19"/>
  <c r="G736" i="19"/>
  <c r="G414" i="19"/>
  <c r="G468" i="19"/>
  <c r="G485" i="19"/>
  <c r="G594" i="19"/>
  <c r="G388" i="19"/>
  <c r="G508" i="19"/>
  <c r="G315" i="19"/>
  <c r="G445" i="19"/>
  <c r="G3941" i="19"/>
  <c r="G3568" i="19"/>
  <c r="G2761" i="19"/>
  <c r="G3496" i="19"/>
  <c r="G2713" i="19"/>
  <c r="G3139" i="19"/>
  <c r="G2665" i="19"/>
  <c r="G3373" i="19"/>
  <c r="G2575" i="19"/>
  <c r="G2740" i="19"/>
  <c r="G3047" i="19"/>
  <c r="G3064" i="19"/>
  <c r="G3041" i="19"/>
  <c r="G3060" i="19"/>
  <c r="G2692" i="19"/>
  <c r="G2516" i="19"/>
  <c r="G2186" i="19"/>
  <c r="G1629" i="19"/>
  <c r="G1824" i="19"/>
  <c r="G1017" i="19"/>
  <c r="G2470" i="19"/>
  <c r="G1632" i="19"/>
  <c r="G2397" i="19"/>
  <c r="G1037" i="19"/>
  <c r="G1674" i="19"/>
  <c r="G2318" i="19"/>
  <c r="G2802" i="19"/>
  <c r="G3403" i="19"/>
  <c r="G2400" i="19"/>
  <c r="G2338" i="19"/>
  <c r="G1691" i="19"/>
  <c r="G2150" i="19"/>
  <c r="G1870" i="19"/>
  <c r="G2547" i="19"/>
  <c r="G1555" i="19"/>
  <c r="G2480" i="19"/>
  <c r="G1323" i="19"/>
  <c r="G2077" i="19"/>
  <c r="G2430" i="19"/>
  <c r="G2058" i="19"/>
  <c r="G2820" i="19"/>
  <c r="G1520" i="19"/>
  <c r="G3316" i="19"/>
  <c r="G2721" i="19"/>
  <c r="G2195" i="19"/>
  <c r="G2673" i="19"/>
  <c r="G2126" i="19"/>
  <c r="G2607" i="19"/>
  <c r="G2044" i="19"/>
  <c r="G2979" i="19"/>
  <c r="G1971" i="19"/>
  <c r="G2297" i="19"/>
  <c r="G2774" i="19"/>
  <c r="G2149" i="19"/>
  <c r="G3423" i="19"/>
  <c r="G1205" i="19"/>
  <c r="G3418" i="19"/>
  <c r="G1052" i="19"/>
  <c r="G2814" i="19"/>
  <c r="G2826" i="19"/>
  <c r="G1887" i="19"/>
  <c r="G2778" i="19"/>
  <c r="G1816" i="19"/>
  <c r="G2725" i="19"/>
  <c r="G1564" i="19"/>
  <c r="G2677" i="19"/>
  <c r="G2332" i="19"/>
  <c r="G2034" i="19"/>
  <c r="G1803" i="19"/>
  <c r="G2201" i="19"/>
  <c r="G3332" i="19"/>
  <c r="G4362" i="19"/>
  <c r="G3321" i="19"/>
  <c r="G3099" i="19"/>
  <c r="G2637" i="19"/>
  <c r="G2505" i="19"/>
  <c r="G2070" i="19"/>
  <c r="G2432" i="19"/>
  <c r="G1997" i="19"/>
  <c r="G2334" i="19"/>
  <c r="G1915" i="19"/>
  <c r="G2168" i="19"/>
  <c r="G1765" i="19"/>
  <c r="G2221" i="19"/>
  <c r="G2561" i="19"/>
  <c r="G3664" i="19"/>
  <c r="G2825" i="19"/>
  <c r="G3656" i="19"/>
  <c r="G2819" i="19"/>
  <c r="G3111" i="19"/>
  <c r="G3088" i="19"/>
  <c r="G2191" i="19"/>
  <c r="G1937" i="19"/>
  <c r="G1888" i="19"/>
  <c r="G1875" i="19"/>
  <c r="G2592" i="19"/>
  <c r="G1785" i="19"/>
  <c r="G2556" i="19"/>
  <c r="G2220" i="19"/>
  <c r="G2088" i="19"/>
  <c r="G2358" i="19"/>
  <c r="G3600" i="19"/>
  <c r="G2782" i="19"/>
  <c r="G3592" i="19"/>
  <c r="G2777" i="19"/>
  <c r="G3022" i="19"/>
  <c r="G3056" i="19"/>
  <c r="G1962" i="19"/>
  <c r="G1880" i="19"/>
  <c r="G2600" i="19"/>
  <c r="G1800" i="19"/>
  <c r="G2560" i="19"/>
  <c r="G2229" i="19"/>
  <c r="G2513" i="19"/>
  <c r="G2156" i="19"/>
  <c r="G2024" i="19"/>
  <c r="G2243" i="19"/>
  <c r="G3577" i="19"/>
  <c r="G3162" i="19"/>
  <c r="G3416" i="19"/>
  <c r="G2643" i="19"/>
  <c r="G2655" i="19"/>
  <c r="G2316" i="19"/>
  <c r="G2563" i="19"/>
  <c r="G2280" i="19"/>
  <c r="G2605" i="19"/>
  <c r="G2235" i="19"/>
  <c r="G2569" i="19"/>
  <c r="G2166" i="19"/>
  <c r="G1788" i="19"/>
  <c r="G2709" i="19"/>
  <c r="G1572" i="19"/>
  <c r="G114" i="19"/>
  <c r="G2497" i="19"/>
  <c r="G74" i="19"/>
  <c r="G1144" i="19"/>
  <c r="G2124" i="19"/>
  <c r="G1024" i="19"/>
  <c r="G1126" i="19"/>
  <c r="G1260" i="19"/>
  <c r="G1721" i="19"/>
  <c r="G1187" i="19"/>
  <c r="G1249" i="19"/>
  <c r="G164" i="19"/>
  <c r="G1176" i="19"/>
  <c r="G43" i="19"/>
  <c r="G25" i="19"/>
  <c r="G2213" i="19"/>
  <c r="G2726" i="19"/>
  <c r="G2204" i="19"/>
  <c r="G2023" i="19"/>
  <c r="G932" i="19"/>
  <c r="G1954" i="19"/>
  <c r="G1668" i="19"/>
  <c r="G1062" i="19"/>
  <c r="G988" i="19"/>
  <c r="G1678" i="19"/>
  <c r="G461" i="19"/>
  <c r="G1092" i="19"/>
  <c r="G2041" i="19"/>
  <c r="G970" i="19"/>
  <c r="G1427" i="19"/>
  <c r="G359" i="19"/>
  <c r="G2683" i="19"/>
  <c r="G2140" i="19"/>
  <c r="G1959" i="19"/>
  <c r="G1672" i="19"/>
  <c r="G1889" i="19"/>
  <c r="G1636" i="19"/>
  <c r="G1683" i="19"/>
  <c r="G597" i="19"/>
  <c r="G1565" i="19"/>
  <c r="G644" i="19"/>
  <c r="G979" i="19"/>
  <c r="G1977" i="19"/>
  <c r="G1680" i="19"/>
  <c r="G1644" i="19"/>
  <c r="G451" i="19"/>
  <c r="G2641" i="19"/>
  <c r="G2076" i="19"/>
  <c r="G1895" i="19"/>
  <c r="G1640" i="19"/>
  <c r="G1832" i="19"/>
  <c r="G1604" i="19"/>
  <c r="G1587" i="19"/>
  <c r="G779" i="19"/>
  <c r="G1470" i="19"/>
  <c r="G851" i="19"/>
  <c r="G873" i="19"/>
  <c r="G1913" i="19"/>
  <c r="G1648" i="19"/>
  <c r="G1175" i="19"/>
  <c r="G531" i="19"/>
  <c r="G1780" i="19"/>
  <c r="G2746" i="19"/>
  <c r="G1756" i="19"/>
  <c r="G1705" i="19"/>
  <c r="G1059" i="19"/>
  <c r="G1599" i="19"/>
  <c r="G941" i="19"/>
  <c r="G1327" i="19"/>
  <c r="G83" i="19"/>
  <c r="G1254" i="19"/>
  <c r="G216" i="19"/>
  <c r="G1193" i="19"/>
  <c r="G1723" i="19"/>
  <c r="G1072" i="19"/>
  <c r="G586" i="19"/>
  <c r="G479" i="19"/>
  <c r="G1891" i="19"/>
  <c r="G1999" i="19"/>
  <c r="G1885" i="19"/>
  <c r="G1767" i="19"/>
  <c r="G1021" i="19"/>
  <c r="G1694" i="19"/>
  <c r="G880" i="19"/>
  <c r="G1463" i="19"/>
  <c r="G1958" i="19"/>
  <c r="G1390" i="19"/>
  <c r="G1833" i="19"/>
  <c r="G1160" i="19"/>
  <c r="G1781" i="19"/>
  <c r="G1035" i="19"/>
  <c r="G624" i="19"/>
  <c r="G820" i="19"/>
  <c r="G2036" i="19"/>
  <c r="G2485" i="19"/>
  <c r="G2027" i="19"/>
  <c r="G945" i="19"/>
  <c r="G1392" i="19"/>
  <c r="G1702" i="19"/>
  <c r="G1319" i="19"/>
  <c r="G1499" i="19"/>
  <c r="G1866" i="19"/>
  <c r="G1426" i="19"/>
  <c r="G1493" i="19"/>
  <c r="G974" i="19"/>
  <c r="G1068" i="19"/>
  <c r="G1406" i="19"/>
  <c r="G234" i="19"/>
  <c r="G887" i="19"/>
  <c r="G1044" i="19"/>
  <c r="G105" i="19"/>
  <c r="G415" i="19"/>
  <c r="G117" i="19"/>
  <c r="G277" i="19"/>
  <c r="G134" i="19"/>
  <c r="G139" i="19"/>
  <c r="G333" i="19"/>
  <c r="G38" i="19"/>
  <c r="G1200" i="19"/>
  <c r="G1147" i="19"/>
  <c r="G629" i="19"/>
  <c r="G901" i="19"/>
  <c r="G1057" i="19"/>
  <c r="G493" i="19"/>
  <c r="G3751" i="19"/>
  <c r="G3074" i="19"/>
  <c r="G2622" i="19"/>
  <c r="G2962" i="19"/>
  <c r="G2866" i="19"/>
  <c r="G3477" i="19"/>
  <c r="G2818" i="19"/>
  <c r="G3441" i="19"/>
  <c r="G2770" i="19"/>
  <c r="G3167" i="19"/>
  <c r="G2995" i="19"/>
  <c r="G2640" i="19"/>
  <c r="G2989" i="19"/>
  <c r="G2437" i="19"/>
  <c r="G3447" i="19"/>
  <c r="G1528" i="19"/>
  <c r="G2546" i="19"/>
  <c r="G696" i="19"/>
  <c r="G2483" i="19"/>
  <c r="G2748" i="19"/>
  <c r="G2401" i="19"/>
  <c r="G2619" i="19"/>
  <c r="G2303" i="19"/>
  <c r="G2123" i="19"/>
  <c r="G976" i="19"/>
  <c r="G2586" i="19"/>
  <c r="G3028" i="19"/>
  <c r="G3360" i="19"/>
  <c r="G2538" i="19"/>
  <c r="G1872" i="19"/>
  <c r="G1112" i="19"/>
  <c r="G2484" i="19"/>
  <c r="G906" i="19"/>
  <c r="G2406" i="19"/>
  <c r="G1136" i="19"/>
  <c r="G2298" i="19"/>
  <c r="G1188" i="19"/>
  <c r="G1387" i="19"/>
  <c r="G2223" i="19"/>
  <c r="G1739" i="19"/>
  <c r="G3451" i="19"/>
  <c r="G1163" i="19"/>
  <c r="G2857" i="19"/>
  <c r="G2869" i="19"/>
  <c r="G1943" i="19"/>
  <c r="G2821" i="19"/>
  <c r="G1881" i="19"/>
  <c r="G2767" i="19"/>
  <c r="G1802" i="19"/>
  <c r="G2719" i="19"/>
  <c r="G1506" i="19"/>
  <c r="G1626" i="19"/>
  <c r="G2627" i="19"/>
  <c r="G1982" i="19"/>
  <c r="G3396" i="19"/>
  <c r="G4077" i="19"/>
  <c r="G3385" i="19"/>
  <c r="G3160" i="19"/>
  <c r="G2760" i="19"/>
  <c r="G2553" i="19"/>
  <c r="G2134" i="19"/>
  <c r="G2496" i="19"/>
  <c r="G2061" i="19"/>
  <c r="G2418" i="19"/>
  <c r="G1979" i="19"/>
  <c r="G2327" i="19"/>
  <c r="G1910" i="19"/>
  <c r="G2264" i="19"/>
  <c r="G2593" i="19"/>
  <c r="G3730" i="19"/>
  <c r="G2867" i="19"/>
  <c r="G3717" i="19"/>
  <c r="G2862" i="19"/>
  <c r="G3175" i="19"/>
  <c r="G2231" i="19"/>
  <c r="G2339" i="19"/>
  <c r="G2001" i="19"/>
  <c r="G2167" i="19"/>
  <c r="G1928" i="19"/>
  <c r="G2624" i="19"/>
  <c r="G1864" i="19"/>
  <c r="G2588" i="19"/>
  <c r="G1763" i="19"/>
  <c r="G2152" i="19"/>
  <c r="G2422" i="19"/>
  <c r="G3176" i="19"/>
  <c r="G2792" i="19"/>
  <c r="G3165" i="19"/>
  <c r="G2776" i="19"/>
  <c r="G3059" i="19"/>
  <c r="G2975" i="19"/>
  <c r="G2226" i="19"/>
  <c r="G2000" i="19"/>
  <c r="G2535" i="19"/>
  <c r="G1798" i="19"/>
  <c r="G2453" i="19"/>
  <c r="G1949" i="19"/>
  <c r="G2380" i="19"/>
  <c r="G1792" i="19"/>
  <c r="G1987" i="19"/>
  <c r="G2371" i="19"/>
  <c r="G3112" i="19"/>
  <c r="G2664" i="19"/>
  <c r="G3106" i="19"/>
  <c r="G2648" i="19"/>
  <c r="G2970" i="19"/>
  <c r="G2194" i="19"/>
  <c r="G1883" i="19"/>
  <c r="G1806" i="19"/>
  <c r="G2471" i="19"/>
  <c r="G1972" i="19"/>
  <c r="G2389" i="19"/>
  <c r="G1810" i="19"/>
  <c r="G2274" i="19"/>
  <c r="G1483" i="19"/>
  <c r="G1651" i="19"/>
  <c r="G2255" i="19"/>
  <c r="G4178" i="19"/>
  <c r="G3129" i="19"/>
  <c r="G3461" i="19"/>
  <c r="G2797" i="19"/>
  <c r="G2263" i="19"/>
  <c r="G1808" i="19"/>
  <c r="G2072" i="19"/>
  <c r="G1437" i="19"/>
  <c r="G2509" i="19"/>
  <c r="G2170" i="19"/>
  <c r="G2436" i="19"/>
  <c r="G2097" i="19"/>
  <c r="G2029" i="19"/>
  <c r="G2395" i="19"/>
  <c r="G2261" i="19"/>
  <c r="G2769" i="19"/>
  <c r="G2257" i="19"/>
  <c r="G2087" i="19"/>
  <c r="G1053" i="19"/>
  <c r="G2018" i="19"/>
  <c r="G919" i="19"/>
  <c r="G1456" i="19"/>
  <c r="G607" i="19"/>
  <c r="G1003" i="19"/>
  <c r="G878" i="19"/>
  <c r="G1189" i="19"/>
  <c r="G2105" i="19"/>
  <c r="G1086" i="19"/>
  <c r="G1487" i="19"/>
  <c r="G685" i="19"/>
  <c r="G1961" i="19"/>
  <c r="G2874" i="19"/>
  <c r="G1952" i="19"/>
  <c r="G1783" i="19"/>
  <c r="G1294" i="19"/>
  <c r="G1300" i="19"/>
  <c r="G1225" i="19"/>
  <c r="G1519" i="19"/>
  <c r="G380" i="19"/>
  <c r="G1446" i="19"/>
  <c r="G156" i="19"/>
  <c r="G1385" i="19"/>
  <c r="G1819" i="19"/>
  <c r="G1312" i="19"/>
  <c r="G1012" i="19"/>
  <c r="G1087" i="19"/>
  <c r="G2831" i="19"/>
  <c r="G1892" i="19"/>
  <c r="G1469" i="19"/>
  <c r="G1230" i="19"/>
  <c r="G1760" i="19"/>
  <c r="G1161" i="19"/>
  <c r="G1455" i="19"/>
  <c r="G310" i="19"/>
  <c r="G1382" i="19"/>
  <c r="G187" i="19"/>
  <c r="G1321" i="19"/>
  <c r="G1687" i="19"/>
  <c r="G1248" i="19"/>
  <c r="G517" i="19"/>
  <c r="G598" i="19"/>
  <c r="G2789" i="19"/>
  <c r="G1848" i="19"/>
  <c r="G1769" i="19"/>
  <c r="G1166" i="19"/>
  <c r="G1696" i="19"/>
  <c r="G1051" i="19"/>
  <c r="G1391" i="19"/>
  <c r="G305" i="19"/>
  <c r="G1318" i="19"/>
  <c r="G244" i="19"/>
  <c r="G1257" i="19"/>
  <c r="G1787" i="19"/>
  <c r="G1184" i="19"/>
  <c r="G983" i="19"/>
  <c r="G940" i="19"/>
  <c r="G2020" i="19"/>
  <c r="G2450" i="19"/>
  <c r="G2011" i="19"/>
  <c r="G1695" i="19"/>
  <c r="G1202" i="19"/>
  <c r="G1570" i="19"/>
  <c r="G1110" i="19"/>
  <c r="G1267" i="19"/>
  <c r="G2183" i="19"/>
  <c r="G1194" i="19"/>
  <c r="G1782" i="19"/>
  <c r="G1293" i="19"/>
  <c r="G1709" i="19"/>
  <c r="G1220" i="19"/>
  <c r="G299" i="19"/>
  <c r="G724" i="19"/>
  <c r="G1879" i="19"/>
  <c r="G1921" i="19"/>
  <c r="G1868" i="19"/>
  <c r="G1450" i="19"/>
  <c r="G818" i="19"/>
  <c r="G843" i="19"/>
  <c r="G1383" i="19"/>
  <c r="G1563" i="19"/>
  <c r="G898" i="19"/>
  <c r="G1490" i="19"/>
  <c r="G1615" i="19"/>
  <c r="G1070" i="19"/>
  <c r="G1479" i="19"/>
  <c r="G947" i="19"/>
  <c r="G168" i="19"/>
  <c r="G65" i="19"/>
  <c r="G1757" i="19"/>
  <c r="G2311" i="19"/>
  <c r="G1693" i="19"/>
  <c r="G1268" i="19"/>
  <c r="G837" i="19"/>
  <c r="G1665" i="19"/>
  <c r="G609" i="19"/>
  <c r="G618" i="19"/>
  <c r="G1590" i="19"/>
  <c r="G1361" i="19"/>
  <c r="G1557" i="19"/>
  <c r="G553" i="19"/>
  <c r="G1378" i="19"/>
  <c r="G652" i="19"/>
  <c r="G824" i="19"/>
  <c r="G892" i="19"/>
  <c r="G1181" i="19"/>
  <c r="G885" i="19"/>
  <c r="G646" i="19"/>
  <c r="G916" i="19"/>
  <c r="G643" i="19"/>
  <c r="G474" i="19"/>
  <c r="G642" i="19"/>
  <c r="G654" i="19"/>
  <c r="G755" i="19"/>
  <c r="G734" i="19"/>
  <c r="G522" i="19"/>
  <c r="G304" i="19"/>
  <c r="G438" i="19"/>
  <c r="G174" i="19"/>
  <c r="G374" i="19"/>
  <c r="G4342" i="19"/>
  <c r="G3159" i="19"/>
  <c r="G1935" i="19"/>
  <c r="G3079" i="19"/>
  <c r="G3076" i="19"/>
  <c r="G2982" i="19"/>
  <c r="G3040" i="19"/>
  <c r="G3420" i="19"/>
  <c r="G3004" i="19"/>
  <c r="G2559" i="19"/>
  <c r="G3103" i="19"/>
  <c r="G2375" i="19"/>
  <c r="G3097" i="19"/>
  <c r="G2306" i="19"/>
  <c r="G2852" i="19"/>
  <c r="G2806" i="19"/>
  <c r="G2285" i="19"/>
  <c r="G2758" i="19"/>
  <c r="G2249" i="19"/>
  <c r="G2705" i="19"/>
  <c r="G2172" i="19"/>
  <c r="G2657" i="19"/>
  <c r="G2099" i="19"/>
  <c r="G1861" i="19"/>
  <c r="G2859" i="19"/>
  <c r="G2325" i="19"/>
  <c r="G2730" i="19"/>
  <c r="G3407" i="19"/>
  <c r="G444" i="19"/>
  <c r="G2488" i="19"/>
  <c r="G2780" i="19"/>
  <c r="G2419" i="19"/>
  <c r="G2629" i="19"/>
  <c r="G2310" i="19"/>
  <c r="G2955" i="19"/>
  <c r="G2182" i="19"/>
  <c r="G2590" i="19"/>
  <c r="G1438" i="19"/>
  <c r="G2554" i="19"/>
  <c r="G4285" i="19"/>
  <c r="G2884" i="19"/>
  <c r="G3224" i="19"/>
  <c r="G2888" i="19"/>
  <c r="G2585" i="19"/>
  <c r="G2198" i="19"/>
  <c r="G2549" i="19"/>
  <c r="G2125" i="19"/>
  <c r="G2482" i="19"/>
  <c r="G2043" i="19"/>
  <c r="G2409" i="19"/>
  <c r="G1974" i="19"/>
  <c r="G2296" i="19"/>
  <c r="G2625" i="19"/>
  <c r="G3794" i="19"/>
  <c r="G2910" i="19"/>
  <c r="G3781" i="19"/>
  <c r="G2905" i="19"/>
  <c r="G3239" i="19"/>
  <c r="G2599" i="19"/>
  <c r="G2404" i="19"/>
  <c r="G2065" i="19"/>
  <c r="G2314" i="19"/>
  <c r="G1992" i="19"/>
  <c r="G2141" i="19"/>
  <c r="G1914" i="19"/>
  <c r="G2620" i="19"/>
  <c r="G1859" i="19"/>
  <c r="G2216" i="19"/>
  <c r="G2486" i="19"/>
  <c r="G3240" i="19"/>
  <c r="G2920" i="19"/>
  <c r="G3229" i="19"/>
  <c r="G2904" i="19"/>
  <c r="G3137" i="19"/>
  <c r="G2737" i="19"/>
  <c r="G2351" i="19"/>
  <c r="G2178" i="19"/>
  <c r="G2177" i="19"/>
  <c r="G1986" i="19"/>
  <c r="G2517" i="19"/>
  <c r="G2100" i="19"/>
  <c r="G2444" i="19"/>
  <c r="G1908" i="19"/>
  <c r="G2147" i="19"/>
  <c r="G2435" i="19"/>
  <c r="G3255" i="19"/>
  <c r="G2636" i="19"/>
  <c r="G3250" i="19"/>
  <c r="G2610" i="19"/>
  <c r="G3147" i="19"/>
  <c r="G2031" i="19"/>
  <c r="G2448" i="19"/>
  <c r="G1813" i="19"/>
  <c r="G2379" i="19"/>
  <c r="G1172" i="19"/>
  <c r="G2247" i="19"/>
  <c r="G1688" i="19"/>
  <c r="G2081" i="19"/>
  <c r="G1400" i="19"/>
  <c r="G1796" i="19"/>
  <c r="G2530" i="19"/>
  <c r="G3191" i="19"/>
  <c r="G2414" i="19"/>
  <c r="G3186" i="19"/>
  <c r="G2283" i="19"/>
  <c r="G3078" i="19"/>
  <c r="G2267" i="19"/>
  <c r="G2384" i="19"/>
  <c r="G1494" i="19"/>
  <c r="G2279" i="19"/>
  <c r="G1500" i="19"/>
  <c r="G2113" i="19"/>
  <c r="G1464" i="19"/>
  <c r="G2525" i="19"/>
  <c r="G1340" i="19"/>
  <c r="G1364" i="19"/>
  <c r="G2466" i="19"/>
  <c r="G3528" i="19"/>
  <c r="G2734" i="19"/>
  <c r="G2890" i="19"/>
  <c r="G3024" i="19"/>
  <c r="G2604" i="19"/>
  <c r="G1807" i="19"/>
  <c r="G2568" i="19"/>
  <c r="G1410" i="19"/>
  <c r="G2522" i="19"/>
  <c r="G2165" i="19"/>
  <c r="G2449" i="19"/>
  <c r="G2028" i="19"/>
  <c r="G1960" i="19"/>
  <c r="G2071" i="19"/>
  <c r="G2025" i="19"/>
  <c r="G2606" i="19"/>
  <c r="G2016" i="19"/>
  <c r="G1926" i="19"/>
  <c r="G1358" i="19"/>
  <c r="G1775" i="19"/>
  <c r="G1289" i="19"/>
  <c r="G1583" i="19"/>
  <c r="G219" i="19"/>
  <c r="G1510" i="19"/>
  <c r="G312" i="19"/>
  <c r="G1449" i="19"/>
  <c r="G1940" i="19"/>
  <c r="G1376" i="19"/>
  <c r="G462" i="19"/>
  <c r="G8" i="19"/>
  <c r="G2212" i="19"/>
  <c r="G2589" i="19"/>
  <c r="G2203" i="19"/>
  <c r="G1850" i="19"/>
  <c r="G1394" i="19"/>
  <c r="G1814" i="19"/>
  <c r="G1325" i="19"/>
  <c r="G841" i="19"/>
  <c r="G1973" i="19"/>
  <c r="G1386" i="19"/>
  <c r="G1894" i="19"/>
  <c r="G1485" i="19"/>
  <c r="G1858" i="19"/>
  <c r="G1412" i="19"/>
  <c r="G626" i="19"/>
  <c r="G390" i="19"/>
  <c r="G2557" i="19"/>
  <c r="G2139" i="19"/>
  <c r="G1818" i="19"/>
  <c r="G1330" i="19"/>
  <c r="G1750" i="19"/>
  <c r="G1261" i="19"/>
  <c r="G1395" i="19"/>
  <c r="G1909" i="19"/>
  <c r="G1322" i="19"/>
  <c r="G1862" i="19"/>
  <c r="G1421" i="19"/>
  <c r="G1826" i="19"/>
  <c r="G1348" i="19"/>
  <c r="G198" i="19"/>
  <c r="G381" i="19"/>
  <c r="G2514" i="19"/>
  <c r="G2075" i="19"/>
  <c r="G1759" i="19"/>
  <c r="G1266" i="19"/>
  <c r="G1686" i="19"/>
  <c r="G1197" i="19"/>
  <c r="G1331" i="19"/>
  <c r="G1738" i="19"/>
  <c r="G1258" i="19"/>
  <c r="G1830" i="19"/>
  <c r="G1357" i="19"/>
  <c r="G1773" i="19"/>
  <c r="G1284" i="19"/>
  <c r="G367" i="19"/>
  <c r="G488" i="19"/>
  <c r="G1951" i="19"/>
  <c r="G2214" i="19"/>
  <c r="G1946" i="19"/>
  <c r="G1821" i="19"/>
  <c r="G1122" i="19"/>
  <c r="G1758" i="19"/>
  <c r="G991" i="19"/>
  <c r="G1527" i="19"/>
  <c r="G2022" i="19"/>
  <c r="G1454" i="19"/>
  <c r="G1132" i="19"/>
  <c r="G1224" i="19"/>
  <c r="G1829" i="19"/>
  <c r="G1154" i="19"/>
  <c r="G403" i="19"/>
  <c r="G409" i="19"/>
  <c r="G1589" i="19"/>
  <c r="G2393" i="19"/>
  <c r="G1575" i="19"/>
  <c r="G1514" i="19"/>
  <c r="G806" i="19"/>
  <c r="G1195" i="19"/>
  <c r="G773" i="19"/>
  <c r="G960" i="19"/>
  <c r="G1699" i="19"/>
  <c r="G1425" i="19"/>
  <c r="G1671" i="19"/>
  <c r="G903" i="19"/>
  <c r="G1543" i="19"/>
  <c r="G934" i="19"/>
  <c r="G614" i="19"/>
  <c r="G754" i="19"/>
  <c r="G1374" i="19"/>
  <c r="G2582" i="19"/>
  <c r="G1310" i="19"/>
  <c r="G1286" i="19"/>
  <c r="G297" i="19"/>
  <c r="G1217" i="19"/>
  <c r="G138" i="19"/>
  <c r="G1388" i="19"/>
  <c r="G1457" i="19"/>
  <c r="G1315" i="19"/>
  <c r="G1377" i="19"/>
  <c r="G123" i="19"/>
  <c r="G1304" i="19"/>
  <c r="G140" i="19"/>
  <c r="G228" i="19"/>
  <c r="G1630" i="19"/>
  <c r="G928" i="19"/>
  <c r="G276" i="19"/>
  <c r="G345" i="19"/>
  <c r="G161" i="19"/>
  <c r="G160" i="19"/>
  <c r="G63" i="19"/>
  <c r="G69" i="19"/>
  <c r="G189" i="19"/>
  <c r="G45" i="19"/>
  <c r="G1191" i="19"/>
  <c r="G1111" i="19"/>
  <c r="G836" i="19"/>
  <c r="G1157" i="19"/>
  <c r="G1048" i="19"/>
  <c r="G1125" i="19"/>
  <c r="G3906" i="19"/>
  <c r="G3121" i="19"/>
  <c r="G2694" i="19"/>
  <c r="G3027" i="19"/>
  <c r="G2816" i="19"/>
  <c r="G2903" i="19"/>
  <c r="G2799" i="19"/>
  <c r="G3456" i="19"/>
  <c r="G2469" i="19"/>
  <c r="G2475" i="19"/>
  <c r="G3026" i="19"/>
  <c r="G1869" i="19"/>
  <c r="G3019" i="19"/>
  <c r="G1793" i="19"/>
  <c r="G2942" i="19"/>
  <c r="G2720" i="19"/>
  <c r="G1227" i="19"/>
  <c r="G2510" i="19"/>
  <c r="G2002" i="19"/>
  <c r="G2853" i="19"/>
  <c r="G1920" i="19"/>
  <c r="G2805" i="19"/>
  <c r="G1865" i="19"/>
  <c r="G1966" i="19"/>
  <c r="G2880" i="19"/>
  <c r="G2079" i="19"/>
  <c r="G2434" i="19"/>
  <c r="G3380" i="19"/>
  <c r="G2763" i="19"/>
  <c r="G2253" i="19"/>
  <c r="G2715" i="19"/>
  <c r="G2190" i="19"/>
  <c r="G2662" i="19"/>
  <c r="G2108" i="19"/>
  <c r="G2583" i="19"/>
  <c r="G2035" i="19"/>
  <c r="G2329" i="19"/>
  <c r="G2817" i="19"/>
  <c r="G2293" i="19"/>
  <c r="G3897" i="19"/>
  <c r="G2947" i="19"/>
  <c r="G3303" i="19"/>
  <c r="G2669" i="19"/>
  <c r="G2468" i="19"/>
  <c r="G2129" i="19"/>
  <c r="G2399" i="19"/>
  <c r="G2056" i="19"/>
  <c r="G2282" i="19"/>
  <c r="G1978" i="19"/>
  <c r="G2130" i="19"/>
  <c r="G1905" i="19"/>
  <c r="G1754" i="19"/>
  <c r="G1797" i="19"/>
  <c r="G3304" i="19"/>
  <c r="G2977" i="19"/>
  <c r="G3293" i="19"/>
  <c r="G2973" i="19"/>
  <c r="G3201" i="19"/>
  <c r="G2907" i="19"/>
  <c r="G2417" i="19"/>
  <c r="G1923" i="19"/>
  <c r="G2326" i="19"/>
  <c r="G2137" i="19"/>
  <c r="G2153" i="19"/>
  <c r="G1936" i="19"/>
  <c r="G2508" i="19"/>
  <c r="G2091" i="19"/>
  <c r="G2211" i="19"/>
  <c r="G2499" i="19"/>
  <c r="G3319" i="19"/>
  <c r="G2679" i="19"/>
  <c r="G3314" i="19"/>
  <c r="G2674" i="19"/>
  <c r="G3211" i="19"/>
  <c r="G2504" i="19"/>
  <c r="G2512" i="19"/>
  <c r="G1623" i="19"/>
  <c r="G2443" i="19"/>
  <c r="G1804" i="19"/>
  <c r="G2361" i="19"/>
  <c r="G1654" i="19"/>
  <c r="G2241" i="19"/>
  <c r="G1594" i="19"/>
  <c r="G1475" i="19"/>
  <c r="G1953" i="19"/>
  <c r="G3217" i="19"/>
  <c r="G2950" i="19"/>
  <c r="G3212" i="19"/>
  <c r="G2923" i="19"/>
  <c r="G3090" i="19"/>
  <c r="G2239" i="19"/>
  <c r="G2240" i="19"/>
  <c r="G1375" i="19"/>
  <c r="G2017" i="19"/>
  <c r="G1269" i="19"/>
  <c r="G2566" i="19"/>
  <c r="G688" i="19"/>
  <c r="G2520" i="19"/>
  <c r="G224" i="19"/>
  <c r="G1536" i="19"/>
  <c r="G2383" i="19"/>
  <c r="G3153" i="19"/>
  <c r="G2779" i="19"/>
  <c r="G3148" i="19"/>
  <c r="G2753" i="19"/>
  <c r="G3013" i="19"/>
  <c r="G1100" i="19"/>
  <c r="G2080" i="19"/>
  <c r="G1333" i="19"/>
  <c r="G2574" i="19"/>
  <c r="G799" i="19"/>
  <c r="G2529" i="19"/>
  <c r="G231" i="19"/>
  <c r="G2456" i="19"/>
  <c r="G2388" i="19"/>
  <c r="G918" i="19"/>
  <c r="G2266" i="19"/>
  <c r="G3029" i="19"/>
  <c r="G2290" i="19"/>
  <c r="G3476" i="19"/>
  <c r="G2714" i="19"/>
  <c r="G2476" i="19"/>
  <c r="G2013" i="19"/>
  <c r="G2407" i="19"/>
  <c r="G1724" i="19"/>
  <c r="G2299" i="19"/>
  <c r="G1556" i="19"/>
  <c r="G2063" i="19"/>
  <c r="G1805" i="19"/>
  <c r="G2064" i="19"/>
  <c r="G1994" i="19"/>
  <c r="G2260" i="19"/>
  <c r="G2621" i="19"/>
  <c r="G2256" i="19"/>
  <c r="G1882" i="19"/>
  <c r="G1458" i="19"/>
  <c r="G1846" i="19"/>
  <c r="G1389" i="19"/>
  <c r="G995" i="19"/>
  <c r="G2037" i="19"/>
  <c r="G700" i="19"/>
  <c r="G1405" i="19"/>
  <c r="G1549" i="19"/>
  <c r="G1890" i="19"/>
  <c r="G1476" i="19"/>
  <c r="G384" i="19"/>
  <c r="G608" i="19"/>
  <c r="G2143" i="19"/>
  <c r="G2477" i="19"/>
  <c r="G2138" i="19"/>
  <c r="G1539" i="19"/>
  <c r="G1329" i="19"/>
  <c r="G1396" i="19"/>
  <c r="G1256" i="19"/>
  <c r="G1660" i="19"/>
  <c r="G1873" i="19"/>
  <c r="G1624" i="19"/>
  <c r="G1690" i="19"/>
  <c r="G1416" i="19"/>
  <c r="G1553" i="19"/>
  <c r="G1343" i="19"/>
  <c r="G848" i="19"/>
  <c r="G1036" i="19"/>
  <c r="G2413" i="19"/>
  <c r="G2074" i="19"/>
  <c r="G1430" i="19"/>
  <c r="G1265" i="19"/>
  <c r="G1849" i="19"/>
  <c r="G1192" i="19"/>
  <c r="G1628" i="19"/>
  <c r="G1784" i="19"/>
  <c r="G1582" i="19"/>
  <c r="G1561" i="19"/>
  <c r="G1352" i="19"/>
  <c r="G1459" i="19"/>
  <c r="G1279" i="19"/>
  <c r="G993" i="19"/>
  <c r="G1129" i="19"/>
  <c r="G2346" i="19"/>
  <c r="G2010" i="19"/>
  <c r="G1853" i="19"/>
  <c r="G1201" i="19"/>
  <c r="G1817" i="19"/>
  <c r="G1096" i="19"/>
  <c r="G1591" i="19"/>
  <c r="G2086" i="19"/>
  <c r="G1518" i="19"/>
  <c r="G1466" i="19"/>
  <c r="G1288" i="19"/>
  <c r="G964" i="19"/>
  <c r="G1215" i="19"/>
  <c r="G845" i="19"/>
  <c r="G872" i="19"/>
  <c r="G2050" i="19"/>
  <c r="G2242" i="19"/>
  <c r="G2009" i="19"/>
  <c r="G1544" i="19"/>
  <c r="G1027" i="19"/>
  <c r="G1442" i="19"/>
  <c r="G757" i="19"/>
  <c r="G895" i="19"/>
  <c r="G1468" i="19"/>
  <c r="G1554" i="19"/>
  <c r="G1712" i="19"/>
  <c r="G1178" i="19"/>
  <c r="G1596" i="19"/>
  <c r="G1056" i="19"/>
  <c r="G353" i="19"/>
  <c r="G636" i="19"/>
  <c r="G825" i="19"/>
  <c r="G2098" i="19"/>
  <c r="G1397" i="19"/>
  <c r="G1350" i="19"/>
  <c r="G40" i="19"/>
  <c r="G1281" i="19"/>
  <c r="G178" i="19"/>
  <c r="G772" i="19"/>
  <c r="G1567" i="19"/>
  <c r="G1379" i="19"/>
  <c r="G1441" i="19"/>
  <c r="G298" i="19"/>
  <c r="G1368" i="19"/>
  <c r="G59" i="19"/>
  <c r="G162" i="19"/>
  <c r="G245" i="19"/>
  <c r="G2854" i="19"/>
  <c r="G2321" i="19"/>
  <c r="G2215" i="19"/>
  <c r="G1226" i="19"/>
  <c r="G2146" i="19"/>
  <c r="G1156" i="19"/>
  <c r="G1684" i="19"/>
  <c r="G1305" i="19"/>
  <c r="G1566" i="19"/>
  <c r="G877" i="19"/>
  <c r="G1317" i="19"/>
  <c r="G1373" i="19"/>
  <c r="G1244" i="19"/>
  <c r="G1698" i="19"/>
  <c r="G713" i="19"/>
  <c r="G1384" i="19"/>
  <c r="G254" i="19"/>
  <c r="G876" i="19"/>
  <c r="G529" i="19"/>
  <c r="G911" i="19"/>
  <c r="G552" i="19"/>
  <c r="G448" i="19"/>
  <c r="G442" i="19"/>
  <c r="G647" i="19"/>
  <c r="G715" i="19"/>
  <c r="G730" i="19"/>
  <c r="G391" i="19"/>
  <c r="G294" i="19"/>
  <c r="G368" i="19"/>
  <c r="G79" i="19"/>
  <c r="G292" i="19"/>
  <c r="G3341" i="19"/>
  <c r="G3195" i="19"/>
  <c r="G2440" i="19"/>
  <c r="G3126" i="19"/>
  <c r="G2462" i="19"/>
  <c r="G3039" i="19"/>
  <c r="G2539" i="19"/>
  <c r="G2901" i="19"/>
  <c r="G2162" i="19"/>
  <c r="G3007" i="19"/>
  <c r="G3102" i="19"/>
  <c r="G3513" i="19"/>
  <c r="G3095" i="19"/>
  <c r="G3352" i="19"/>
  <c r="G2460" i="19"/>
  <c r="G2579" i="19"/>
  <c r="G2284" i="19"/>
  <c r="G2613" i="19"/>
  <c r="G2248" i="19"/>
  <c r="G2573" i="19"/>
  <c r="G2171" i="19"/>
  <c r="G2537" i="19"/>
  <c r="G2102" i="19"/>
  <c r="G1447" i="19"/>
  <c r="G2666" i="19"/>
  <c r="G2900" i="19"/>
  <c r="G1963" i="19"/>
  <c r="G2899" i="19"/>
  <c r="G2595" i="19"/>
  <c r="G2007" i="19"/>
  <c r="G2863" i="19"/>
  <c r="G1938" i="19"/>
  <c r="G2810" i="19"/>
  <c r="G1871" i="19"/>
  <c r="G2762" i="19"/>
  <c r="G1794" i="19"/>
  <c r="G1902" i="19"/>
  <c r="G2752" i="19"/>
  <c r="G2015" i="19"/>
  <c r="G3357" i="19"/>
  <c r="G2533" i="19"/>
  <c r="G3265" i="19"/>
  <c r="G2828" i="19"/>
  <c r="G2481" i="19"/>
  <c r="G2110" i="19"/>
  <c r="G2408" i="19"/>
  <c r="G1918" i="19"/>
  <c r="G2294" i="19"/>
  <c r="G2114" i="19"/>
  <c r="G2104" i="19"/>
  <c r="G1922" i="19"/>
  <c r="G1752" i="19"/>
  <c r="G2548" i="19"/>
  <c r="G3383" i="19"/>
  <c r="G2722" i="19"/>
  <c r="G3378" i="19"/>
  <c r="G2717" i="19"/>
  <c r="G3275" i="19"/>
  <c r="G2089" i="19"/>
  <c r="G1831" i="19"/>
  <c r="G1675" i="19"/>
  <c r="G2507" i="19"/>
  <c r="G1598" i="19"/>
  <c r="G2425" i="19"/>
  <c r="G1740" i="19"/>
  <c r="G2350" i="19"/>
  <c r="G1530" i="19"/>
  <c r="G1755" i="19"/>
  <c r="G2200" i="19"/>
  <c r="G3281" i="19"/>
  <c r="G2860" i="19"/>
  <c r="G3276" i="19"/>
  <c r="G2844" i="19"/>
  <c r="G3168" i="19"/>
  <c r="G2276" i="19"/>
  <c r="G2365" i="19"/>
  <c r="G1444" i="19"/>
  <c r="G2209" i="19"/>
  <c r="G1311" i="19"/>
  <c r="G1867" i="19"/>
  <c r="G1108" i="19"/>
  <c r="G2562" i="19"/>
  <c r="G510" i="19"/>
  <c r="G1276" i="19"/>
  <c r="G2447" i="19"/>
  <c r="G3291" i="19"/>
  <c r="G2250" i="19"/>
  <c r="G3286" i="19"/>
  <c r="G2154" i="19"/>
  <c r="G3151" i="19"/>
  <c r="G2934" i="19"/>
  <c r="G2109" i="19"/>
  <c r="G2886" i="19"/>
  <c r="G2345" i="19"/>
  <c r="G2833" i="19"/>
  <c r="G2305" i="19"/>
  <c r="G2785" i="19"/>
  <c r="G2269" i="19"/>
  <c r="G2387" i="19"/>
  <c r="G2519" i="19"/>
  <c r="G2271" i="19"/>
  <c r="G3227" i="19"/>
  <c r="G2552" i="19"/>
  <c r="G3222" i="19"/>
  <c r="G2531" i="19"/>
  <c r="G3089" i="19"/>
  <c r="G2891" i="19"/>
  <c r="G2349" i="19"/>
  <c r="G2843" i="19"/>
  <c r="G2313" i="19"/>
  <c r="G2790" i="19"/>
  <c r="G2273" i="19"/>
  <c r="G2742" i="19"/>
  <c r="G2227" i="19"/>
  <c r="G2278" i="19"/>
  <c r="G2945" i="19"/>
  <c r="G2135" i="19"/>
  <c r="G3122" i="19"/>
  <c r="G3092" i="19"/>
  <c r="G3001" i="19"/>
  <c r="G2411" i="19"/>
  <c r="G2286" i="19"/>
  <c r="G1580" i="19"/>
  <c r="G2173" i="19"/>
  <c r="G1592" i="19"/>
  <c r="G2534" i="19"/>
  <c r="G1404" i="19"/>
  <c r="G2461" i="19"/>
  <c r="G1600" i="19"/>
  <c r="G1250" i="19"/>
  <c r="G2402" i="19"/>
  <c r="G2207" i="19"/>
  <c r="G1719" i="19"/>
  <c r="G2202" i="19"/>
  <c r="G1655" i="19"/>
  <c r="G1393" i="19"/>
  <c r="G1532" i="19"/>
  <c r="G1320" i="19"/>
  <c r="G896" i="19"/>
  <c r="G1927" i="19"/>
  <c r="G1656" i="19"/>
  <c r="G1218" i="19"/>
  <c r="G939" i="19"/>
  <c r="G1681" i="19"/>
  <c r="G1407" i="19"/>
  <c r="G22" i="19"/>
  <c r="G23" i="19"/>
  <c r="G2142" i="19"/>
  <c r="G2490" i="19"/>
  <c r="G2115" i="19"/>
  <c r="G1282" i="19"/>
  <c r="G1283" i="19"/>
  <c r="G1744" i="19"/>
  <c r="G1210" i="19"/>
  <c r="G1207" i="19"/>
  <c r="G1737" i="19"/>
  <c r="G1104" i="19"/>
  <c r="G1546" i="19"/>
  <c r="G1370" i="19"/>
  <c r="G1428" i="19"/>
  <c r="G1301" i="19"/>
  <c r="G555" i="19"/>
  <c r="G471" i="19"/>
  <c r="G2426" i="19"/>
  <c r="G1964" i="19"/>
  <c r="G1753" i="19"/>
  <c r="G1219" i="19"/>
  <c r="G1679" i="19"/>
  <c r="G1134" i="19"/>
  <c r="G1130" i="19"/>
  <c r="G1670" i="19"/>
  <c r="G1008" i="19"/>
  <c r="G1451" i="19"/>
  <c r="G1306" i="19"/>
  <c r="G863" i="19"/>
  <c r="G1237" i="19"/>
  <c r="G520" i="19"/>
  <c r="G303" i="19"/>
  <c r="G2362" i="19"/>
  <c r="G2192" i="19"/>
  <c r="G1689" i="19"/>
  <c r="G1140" i="19"/>
  <c r="G1538" i="19"/>
  <c r="G1019" i="19"/>
  <c r="G1030" i="19"/>
  <c r="G1548" i="19"/>
  <c r="G857" i="19"/>
  <c r="G954" i="19"/>
  <c r="G1242" i="19"/>
  <c r="G1707" i="19"/>
  <c r="G1173" i="19"/>
  <c r="G291" i="19"/>
  <c r="G411" i="19"/>
  <c r="G1845" i="19"/>
  <c r="G2457" i="19"/>
  <c r="G1841" i="19"/>
  <c r="G1614" i="19"/>
  <c r="G707" i="19"/>
  <c r="G1492" i="19"/>
  <c r="G749" i="19"/>
  <c r="G1078" i="19"/>
  <c r="G1291" i="19"/>
  <c r="G949" i="19"/>
  <c r="G813" i="19"/>
  <c r="G860" i="19"/>
  <c r="G1646" i="19"/>
  <c r="G839" i="19"/>
  <c r="G352" i="19"/>
  <c r="G336" i="19"/>
  <c r="G2897" i="19"/>
  <c r="G2353" i="19"/>
  <c r="G1820" i="19"/>
  <c r="G1290" i="19"/>
  <c r="G2210" i="19"/>
  <c r="G1221" i="19"/>
  <c r="G1748" i="19"/>
  <c r="G1369" i="19"/>
  <c r="G1666" i="19"/>
  <c r="G1296" i="19"/>
  <c r="G1381" i="19"/>
  <c r="G1852" i="19"/>
  <c r="G1308" i="19"/>
  <c r="G875" i="19"/>
  <c r="G455" i="19"/>
  <c r="G1843" i="19"/>
  <c r="G2864" i="19"/>
  <c r="G1836" i="19"/>
  <c r="G2054" i="19"/>
  <c r="G1486" i="19"/>
  <c r="G1981" i="19"/>
  <c r="G1417" i="19"/>
  <c r="G1657" i="19"/>
  <c r="G417" i="19"/>
  <c r="G1621" i="19"/>
  <c r="G568" i="19"/>
  <c r="G1577" i="19"/>
  <c r="G2068" i="19"/>
  <c r="G1504" i="19"/>
  <c r="G1164" i="19"/>
  <c r="G580" i="19"/>
  <c r="G1001" i="19"/>
  <c r="G62" i="19"/>
  <c r="G264" i="19"/>
  <c r="G246" i="19"/>
  <c r="G148" i="19"/>
  <c r="G90" i="19"/>
  <c r="G57" i="19"/>
  <c r="G222" i="19"/>
  <c r="G176" i="19"/>
  <c r="G9" i="19"/>
  <c r="G1082" i="19"/>
  <c r="G2032" i="19"/>
  <c r="G1043" i="19"/>
  <c r="G1968" i="19"/>
  <c r="G978" i="19"/>
  <c r="G2423" i="19"/>
  <c r="G3152" i="19"/>
  <c r="G2180" i="19"/>
  <c r="G3058" i="19"/>
  <c r="G2047" i="19"/>
  <c r="G2956" i="19"/>
  <c r="G2128" i="19"/>
  <c r="G3459" i="19"/>
  <c r="G1749" i="19"/>
  <c r="G4126" i="19"/>
  <c r="G3069" i="19"/>
  <c r="G4118" i="19"/>
  <c r="G3050" i="19"/>
  <c r="G3429" i="19"/>
  <c r="G2754" i="19"/>
  <c r="G2090" i="19"/>
  <c r="G1498" i="19"/>
  <c r="G2527" i="19"/>
  <c r="G2184" i="19"/>
  <c r="G2445" i="19"/>
  <c r="G2106" i="19"/>
  <c r="G2372" i="19"/>
  <c r="G2033" i="19"/>
  <c r="G1965" i="19"/>
  <c r="G2295" i="19"/>
  <c r="G3006" i="19"/>
  <c r="G3288" i="19"/>
  <c r="G2969" i="19"/>
  <c r="G2617" i="19"/>
  <c r="G2252" i="19"/>
  <c r="G2581" i="19"/>
  <c r="G2189" i="19"/>
  <c r="G2541" i="19"/>
  <c r="G2107" i="19"/>
  <c r="G2473" i="19"/>
  <c r="G2038" i="19"/>
  <c r="G2328" i="19"/>
  <c r="G2615" i="19"/>
  <c r="G2765" i="19"/>
  <c r="G3433" i="19"/>
  <c r="G2759" i="19"/>
  <c r="G3339" i="19"/>
  <c r="G2495" i="19"/>
  <c r="G2176" i="19"/>
  <c r="G1874" i="19"/>
  <c r="G1579" i="19"/>
  <c r="G1650" i="19"/>
  <c r="G2489" i="19"/>
  <c r="G1480" i="19"/>
  <c r="G2416" i="19"/>
  <c r="G1685" i="19"/>
  <c r="G1899" i="19"/>
  <c r="G2366" i="19"/>
  <c r="G3345" i="19"/>
  <c r="G2968" i="19"/>
  <c r="G3340" i="19"/>
  <c r="G2964" i="19"/>
  <c r="G3232" i="19"/>
  <c r="G2057" i="19"/>
  <c r="G2429" i="19"/>
  <c r="G1344" i="19"/>
  <c r="G2355" i="19"/>
  <c r="G1380" i="19"/>
  <c r="G2185" i="19"/>
  <c r="G1183" i="19"/>
  <c r="G1461" i="19"/>
  <c r="G1005" i="19"/>
  <c r="G1336" i="19"/>
  <c r="G2511" i="19"/>
  <c r="G3355" i="19"/>
  <c r="G1893" i="19"/>
  <c r="G3350" i="19"/>
  <c r="G2518" i="19"/>
  <c r="G3215" i="19"/>
  <c r="G2373" i="19"/>
  <c r="G2238" i="19"/>
  <c r="G2929" i="19"/>
  <c r="G2095" i="19"/>
  <c r="G2875" i="19"/>
  <c r="G2337" i="19"/>
  <c r="G2827" i="19"/>
  <c r="G2301" i="19"/>
  <c r="G2451" i="19"/>
  <c r="G2700" i="19"/>
  <c r="G2378" i="19"/>
  <c r="G3248" i="19"/>
  <c r="G1925" i="19"/>
  <c r="G3237" i="19"/>
  <c r="G1766" i="19"/>
  <c r="G3124" i="19"/>
  <c r="G2322" i="19"/>
  <c r="G2003" i="19"/>
  <c r="G2959" i="19"/>
  <c r="G1934" i="19"/>
  <c r="G2800" i="19"/>
  <c r="G1745" i="19"/>
  <c r="G2656" i="19"/>
  <c r="G2039" i="19"/>
  <c r="G2158" i="19"/>
  <c r="G2646" i="19"/>
  <c r="G1855" i="19"/>
  <c r="G3184" i="19"/>
  <c r="G2340" i="19"/>
  <c r="G3173" i="19"/>
  <c r="G2308" i="19"/>
  <c r="G3043" i="19"/>
  <c r="G2963" i="19"/>
  <c r="G1939" i="19"/>
  <c r="G2832" i="19"/>
  <c r="G1774" i="19"/>
  <c r="G2672" i="19"/>
  <c r="G2048" i="19"/>
  <c r="G2315" i="19"/>
  <c r="G1975" i="19"/>
  <c r="G2094" i="19"/>
  <c r="G2478" i="19"/>
  <c r="G2148" i="19"/>
  <c r="G3066" i="19"/>
  <c r="G1856" i="19"/>
  <c r="G2885" i="19"/>
  <c r="G910" i="19"/>
  <c r="G2578" i="19"/>
  <c r="G1146" i="19"/>
  <c r="G2542" i="19"/>
  <c r="G326" i="19"/>
  <c r="G2465" i="19"/>
  <c r="G2732" i="19"/>
  <c r="G2392" i="19"/>
  <c r="G2291" i="19"/>
  <c r="G1084" i="19"/>
  <c r="G2112" i="19"/>
  <c r="G2206" i="19"/>
  <c r="G2544" i="19"/>
  <c r="G2197" i="19"/>
  <c r="G1509" i="19"/>
  <c r="G1347" i="19"/>
  <c r="G1245" i="19"/>
  <c r="G1274" i="19"/>
  <c r="G1271" i="19"/>
  <c r="G1801" i="19"/>
  <c r="G1198" i="19"/>
  <c r="G1642" i="19"/>
  <c r="G1434" i="19"/>
  <c r="G1524" i="19"/>
  <c r="G1365" i="19"/>
  <c r="G739" i="19"/>
  <c r="G525" i="19"/>
  <c r="G1040" i="19"/>
  <c r="G2187" i="19"/>
  <c r="G981" i="19"/>
  <c r="G1515" i="19"/>
  <c r="G1022" i="19"/>
  <c r="G1236" i="19"/>
  <c r="G1089" i="19"/>
  <c r="G1307" i="19"/>
  <c r="G1727" i="19"/>
  <c r="G1234" i="19"/>
  <c r="G1659" i="19"/>
  <c r="G1287" i="19"/>
  <c r="G1529" i="19"/>
  <c r="G1107" i="19"/>
  <c r="G1159" i="19"/>
  <c r="G953" i="19"/>
  <c r="G1877" i="19"/>
  <c r="G1732" i="19"/>
  <c r="G1309" i="19"/>
  <c r="G1121" i="19"/>
  <c r="G1697" i="19"/>
  <c r="G794" i="19"/>
  <c r="G1243" i="19"/>
  <c r="G1643" i="19"/>
  <c r="G1170" i="19"/>
  <c r="G1558" i="19"/>
  <c r="G1139" i="19"/>
  <c r="G1419" i="19"/>
  <c r="G834" i="19"/>
  <c r="G984" i="19"/>
  <c r="G1093" i="19"/>
  <c r="G2521" i="19"/>
  <c r="G1704" i="19"/>
  <c r="G1706" i="19"/>
  <c r="G858" i="19"/>
  <c r="G1607" i="19"/>
  <c r="G625" i="19"/>
  <c r="G1179" i="19"/>
  <c r="G1533" i="19"/>
  <c r="G1058" i="19"/>
  <c r="G1439" i="19"/>
  <c r="G957" i="19"/>
  <c r="G1720" i="19"/>
  <c r="G363" i="19"/>
  <c r="G832" i="19"/>
  <c r="G803" i="19"/>
  <c r="G985" i="19"/>
  <c r="G2259" i="19"/>
  <c r="G854" i="19"/>
  <c r="G1414" i="19"/>
  <c r="G396" i="19"/>
  <c r="G1345" i="19"/>
  <c r="G229" i="19"/>
  <c r="G966" i="19"/>
  <c r="G1667" i="19"/>
  <c r="G578" i="19"/>
  <c r="G1505" i="19"/>
  <c r="G192" i="19"/>
  <c r="G1432" i="19"/>
  <c r="G150" i="19"/>
  <c r="G871" i="19"/>
  <c r="G1957" i="19"/>
  <c r="G2967" i="19"/>
  <c r="G1948" i="19"/>
  <c r="G1593" i="19"/>
  <c r="G1550" i="19"/>
  <c r="G2045" i="19"/>
  <c r="G1481" i="19"/>
  <c r="G996" i="19"/>
  <c r="G599" i="19"/>
  <c r="G1653" i="19"/>
  <c r="G747" i="19"/>
  <c r="G1620" i="19"/>
  <c r="G1761" i="19"/>
  <c r="G1568" i="19"/>
  <c r="G1206" i="19"/>
  <c r="G91" i="19"/>
  <c r="G2324" i="19"/>
  <c r="G2661" i="19"/>
  <c r="G2320" i="19"/>
  <c r="G1497" i="19"/>
  <c r="G1586" i="19"/>
  <c r="G1094" i="19"/>
  <c r="G1517" i="19"/>
  <c r="G1199" i="19"/>
  <c r="G26" i="19"/>
  <c r="G1080" i="19"/>
  <c r="G1663" i="19"/>
  <c r="G986" i="19"/>
  <c r="G1534" i="19"/>
  <c r="G649" i="19"/>
  <c r="G506" i="19"/>
  <c r="G1742" i="19"/>
  <c r="G1991" i="19"/>
  <c r="G1700" i="19"/>
  <c r="G807" i="19"/>
  <c r="G1772" i="19"/>
  <c r="G838" i="19"/>
  <c r="G1010" i="19"/>
  <c r="G805" i="19"/>
  <c r="G1673" i="19"/>
  <c r="G577" i="19"/>
  <c r="G1167" i="19"/>
  <c r="G664" i="19"/>
  <c r="G961" i="19"/>
  <c r="G544" i="19"/>
  <c r="G1676" i="19"/>
  <c r="G512" i="19"/>
  <c r="G1174" i="19"/>
  <c r="G1799" i="19"/>
  <c r="G1050" i="19"/>
  <c r="G1617" i="19"/>
  <c r="G446" i="19"/>
  <c r="G1560" i="19"/>
  <c r="G419" i="19"/>
  <c r="G516" i="19"/>
  <c r="G124" i="19"/>
  <c r="G2374" i="19"/>
  <c r="G1508" i="19"/>
  <c r="G1478" i="19"/>
  <c r="G398" i="19"/>
  <c r="G1409" i="19"/>
  <c r="G328" i="19"/>
  <c r="G1064" i="19"/>
  <c r="G1735" i="19"/>
  <c r="G958" i="19"/>
  <c r="G1569" i="19"/>
  <c r="G483" i="19"/>
  <c r="G1496" i="19"/>
  <c r="G515" i="19"/>
  <c r="G280" i="19"/>
  <c r="G340" i="19"/>
  <c r="G2939" i="19"/>
  <c r="G2122" i="19"/>
  <c r="G1941" i="19"/>
  <c r="G1354" i="19"/>
  <c r="G1777" i="19"/>
  <c r="G1285" i="19"/>
  <c r="G1314" i="19"/>
  <c r="G1433" i="19"/>
  <c r="G1743" i="19"/>
  <c r="G1360" i="19"/>
  <c r="G1445" i="19"/>
  <c r="G1955" i="19"/>
  <c r="G1372" i="19"/>
  <c r="G1764" i="19"/>
  <c r="G247" i="19"/>
  <c r="G2356" i="19"/>
  <c r="G2703" i="19"/>
  <c r="G2352" i="19"/>
  <c r="G1606" i="19"/>
  <c r="G951" i="19"/>
  <c r="G1489" i="19"/>
  <c r="G1581" i="19"/>
  <c r="G1263" i="19"/>
  <c r="G49" i="19"/>
  <c r="G1190" i="19"/>
  <c r="G37" i="19"/>
  <c r="G1098" i="19"/>
  <c r="G1638" i="19"/>
  <c r="G977" i="19"/>
  <c r="G770" i="19"/>
  <c r="G893" i="19"/>
  <c r="G1835" i="19"/>
  <c r="G2270" i="19"/>
  <c r="G1828" i="19"/>
  <c r="G1482" i="19"/>
  <c r="G1000" i="19"/>
  <c r="G1722" i="19"/>
  <c r="G869" i="19"/>
  <c r="G1124" i="19"/>
  <c r="G2055" i="19"/>
  <c r="G994" i="19"/>
  <c r="G1618" i="19"/>
  <c r="G1165" i="19"/>
  <c r="G1511" i="19"/>
  <c r="G1014" i="19"/>
  <c r="G77" i="19"/>
  <c r="G2118" i="19"/>
  <c r="G883" i="19"/>
  <c r="G1211" i="19"/>
  <c r="G492" i="19"/>
  <c r="G1028" i="19"/>
  <c r="G78" i="19"/>
  <c r="G1401" i="19"/>
  <c r="G233" i="19"/>
  <c r="G472" i="19"/>
  <c r="G106" i="19"/>
  <c r="G11" i="19"/>
  <c r="G912" i="19"/>
  <c r="G933" i="19"/>
  <c r="G973" i="19"/>
  <c r="G762" i="19"/>
  <c r="G909" i="19"/>
  <c r="G1571" i="19"/>
  <c r="G2736" i="19"/>
  <c r="G1512" i="19"/>
  <c r="G1990" i="19"/>
  <c r="G1422" i="19"/>
  <c r="G1917" i="19"/>
  <c r="G1353" i="19"/>
  <c r="G1625" i="19"/>
  <c r="G632" i="19"/>
  <c r="G1574" i="19"/>
  <c r="G528" i="19"/>
  <c r="G1513" i="19"/>
  <c r="G2004" i="19"/>
  <c r="G1440" i="19"/>
  <c r="G922" i="19"/>
  <c r="G132" i="19"/>
  <c r="G1857" i="19"/>
  <c r="G1612" i="19"/>
  <c r="G1002" i="19"/>
  <c r="G524" i="19"/>
  <c r="G930" i="19"/>
  <c r="G470" i="19"/>
  <c r="G923" i="19"/>
  <c r="G464" i="19"/>
  <c r="G680" i="19"/>
  <c r="G387" i="19"/>
  <c r="G1133" i="19"/>
  <c r="G314" i="19"/>
  <c r="G1097" i="19"/>
  <c r="G169" i="19"/>
  <c r="G1061" i="19"/>
  <c r="G450" i="19"/>
  <c r="G1631" i="19"/>
  <c r="G969" i="19"/>
  <c r="G827" i="19"/>
  <c r="G167" i="19"/>
  <c r="G952" i="19"/>
  <c r="G507" i="19"/>
  <c r="G948" i="19"/>
  <c r="G501" i="19"/>
  <c r="G890" i="19"/>
  <c r="G430" i="19"/>
  <c r="G817" i="19"/>
  <c r="G360" i="19"/>
  <c r="G708" i="19"/>
  <c r="G268" i="19"/>
  <c r="G606" i="19"/>
  <c r="G320" i="19"/>
  <c r="G1503" i="19"/>
  <c r="G1007" i="19"/>
  <c r="G830" i="19"/>
  <c r="G44" i="19"/>
  <c r="G761" i="19"/>
  <c r="G441" i="19"/>
  <c r="G756" i="19"/>
  <c r="G434" i="19"/>
  <c r="G667" i="19"/>
  <c r="G364" i="19"/>
  <c r="G565" i="19"/>
  <c r="G275" i="19"/>
  <c r="G793" i="19"/>
  <c r="G337" i="19"/>
  <c r="G655" i="19"/>
  <c r="G193" i="19"/>
  <c r="G1610" i="19"/>
  <c r="G1420" i="19"/>
  <c r="G861" i="19"/>
  <c r="G103" i="19"/>
  <c r="G788" i="19"/>
  <c r="G325" i="19"/>
  <c r="G783" i="19"/>
  <c r="G309" i="19"/>
  <c r="G684" i="19"/>
  <c r="G179" i="19"/>
  <c r="G572" i="19"/>
  <c r="G109" i="19"/>
  <c r="G284" i="19"/>
  <c r="G255" i="19"/>
  <c r="G792" i="19"/>
  <c r="G207" i="19"/>
  <c r="G1627" i="19"/>
  <c r="G1273" i="19"/>
  <c r="G828" i="19"/>
  <c r="G281" i="19"/>
  <c r="G758" i="19"/>
  <c r="G165" i="19"/>
  <c r="G753" i="19"/>
  <c r="G152" i="19"/>
  <c r="G671" i="19"/>
  <c r="G82" i="19"/>
  <c r="G538" i="19"/>
  <c r="G232" i="19"/>
  <c r="G777" i="19"/>
  <c r="G183" i="19"/>
  <c r="G650" i="19"/>
  <c r="G113" i="19"/>
  <c r="G1609" i="19"/>
  <c r="G295" i="19"/>
  <c r="G596" i="19"/>
  <c r="G131" i="19"/>
  <c r="G526" i="19"/>
  <c r="G61" i="19"/>
  <c r="G504" i="19"/>
  <c r="G46" i="19"/>
  <c r="G763" i="19"/>
  <c r="G10" i="19"/>
  <c r="G726" i="19"/>
  <c r="G17" i="19"/>
  <c r="G666" i="19"/>
  <c r="G51" i="19"/>
  <c r="G595" i="19"/>
  <c r="G15" i="19"/>
  <c r="G1551" i="19"/>
  <c r="G355" i="19"/>
  <c r="G537" i="19"/>
  <c r="G67" i="19"/>
  <c r="G344" i="19"/>
  <c r="G18" i="19"/>
  <c r="G262" i="19"/>
  <c r="G14" i="19"/>
  <c r="G731" i="19"/>
  <c r="G21" i="19"/>
  <c r="G672" i="19"/>
  <c r="G4" i="19"/>
  <c r="G602" i="19"/>
  <c r="G19" i="19"/>
  <c r="G514" i="19"/>
  <c r="G172" i="19"/>
  <c r="G2292" i="19"/>
  <c r="G2594" i="19"/>
  <c r="G2288" i="19"/>
  <c r="G1186" i="19"/>
  <c r="G1522" i="19"/>
  <c r="G1878" i="19"/>
  <c r="G1453" i="19"/>
  <c r="G1106" i="19"/>
  <c r="G2101" i="19"/>
  <c r="G987" i="19"/>
  <c r="G1541" i="19"/>
  <c r="G831" i="19"/>
  <c r="G1332" i="19"/>
  <c r="G1540" i="19"/>
  <c r="G579" i="19"/>
  <c r="G547" i="19"/>
  <c r="G1714" i="19"/>
  <c r="G1066" i="19"/>
  <c r="G864" i="19"/>
  <c r="G302" i="19"/>
  <c r="G816" i="19"/>
  <c r="G118" i="19"/>
  <c r="G804" i="19"/>
  <c r="G535" i="19"/>
  <c r="G944" i="19"/>
  <c r="G494" i="19"/>
  <c r="G881" i="19"/>
  <c r="G424" i="19"/>
  <c r="G808" i="19"/>
  <c r="G347" i="19"/>
  <c r="G699" i="19"/>
  <c r="G252" i="19"/>
  <c r="G1584" i="19"/>
  <c r="G1142" i="19"/>
  <c r="G894" i="19"/>
  <c r="G287" i="19"/>
  <c r="G821" i="19"/>
  <c r="G505" i="19"/>
  <c r="G812" i="19"/>
  <c r="G498" i="19"/>
  <c r="G750" i="19"/>
  <c r="G428" i="19"/>
  <c r="G656" i="19"/>
  <c r="G351" i="19"/>
  <c r="G554" i="19"/>
  <c r="G263" i="19"/>
  <c r="G784" i="19"/>
  <c r="G321" i="19"/>
  <c r="G1708" i="19"/>
  <c r="G914" i="19"/>
  <c r="G925" i="19"/>
  <c r="G53" i="19"/>
  <c r="G852" i="19"/>
  <c r="G97" i="19"/>
  <c r="G847" i="19"/>
  <c r="G84" i="19"/>
  <c r="G774" i="19"/>
  <c r="G293" i="19"/>
  <c r="G663" i="19"/>
  <c r="G173" i="19"/>
  <c r="G561" i="19"/>
  <c r="G96" i="19"/>
  <c r="G856" i="19"/>
  <c r="G250" i="19"/>
  <c r="G1716" i="19"/>
  <c r="G1337" i="19"/>
  <c r="G521" i="19"/>
  <c r="G70" i="19"/>
  <c r="G823" i="19"/>
  <c r="G265" i="19"/>
  <c r="G814" i="19"/>
  <c r="G249" i="19"/>
  <c r="G748" i="19"/>
  <c r="G146" i="19"/>
  <c r="G662" i="19"/>
  <c r="G75" i="19"/>
  <c r="G499" i="19"/>
  <c r="G227" i="19"/>
  <c r="G768" i="19"/>
  <c r="G177" i="19"/>
  <c r="G1641" i="19"/>
  <c r="G589" i="19"/>
  <c r="G660" i="19"/>
  <c r="G205" i="19"/>
  <c r="G590" i="19"/>
  <c r="G125" i="19"/>
  <c r="G583" i="19"/>
  <c r="G112" i="19"/>
  <c r="G486" i="19"/>
  <c r="G42" i="19"/>
  <c r="G759" i="19"/>
  <c r="G6" i="19"/>
  <c r="G721" i="19"/>
  <c r="G13" i="19"/>
  <c r="G659" i="19"/>
  <c r="G47" i="19"/>
  <c r="G1039" i="19"/>
  <c r="G1209" i="19"/>
  <c r="G738" i="19"/>
  <c r="G1114" i="19"/>
  <c r="G683" i="19"/>
  <c r="G1088" i="19"/>
  <c r="G677" i="19"/>
  <c r="G924" i="19"/>
  <c r="G600" i="19"/>
  <c r="G1151" i="19"/>
  <c r="G533" i="19"/>
  <c r="G1115" i="19"/>
  <c r="G199" i="19"/>
  <c r="G1079" i="19"/>
  <c r="G357" i="19"/>
  <c r="G2078" i="19"/>
  <c r="G963" i="19"/>
  <c r="G1120" i="19"/>
  <c r="G690" i="19"/>
  <c r="G965" i="19"/>
  <c r="G619" i="19"/>
  <c r="G955" i="19"/>
  <c r="G613" i="19"/>
  <c r="G1155" i="19"/>
  <c r="G542" i="19"/>
  <c r="G1119" i="19"/>
  <c r="G316" i="19"/>
  <c r="G1083" i="19"/>
  <c r="G372" i="19"/>
  <c r="G1031" i="19"/>
  <c r="G465" i="19"/>
  <c r="G102" i="19"/>
  <c r="G1701" i="19"/>
  <c r="G2576" i="19"/>
  <c r="G1658" i="19"/>
  <c r="G1603" i="19"/>
  <c r="G1411" i="19"/>
  <c r="G1502" i="19"/>
  <c r="G1338" i="19"/>
  <c r="G1335" i="19"/>
  <c r="G1736" i="19"/>
  <c r="G1262" i="19"/>
  <c r="G1726" i="19"/>
  <c r="G938" i="19"/>
  <c r="G1635" i="19"/>
  <c r="G1429" i="19"/>
  <c r="G220" i="19"/>
  <c r="G686" i="19"/>
  <c r="G1825" i="19"/>
  <c r="G1128" i="19"/>
  <c r="G635" i="19"/>
  <c r="G181" i="19"/>
  <c r="G509" i="19"/>
  <c r="G104" i="19"/>
  <c r="G481" i="19"/>
  <c r="G98" i="19"/>
  <c r="G902" i="19"/>
  <c r="G142" i="19"/>
  <c r="G829" i="19"/>
  <c r="G71" i="19"/>
  <c r="G760" i="19"/>
  <c r="G261" i="19"/>
  <c r="G633" i="19"/>
  <c r="G154" i="19"/>
  <c r="G1471" i="19"/>
  <c r="G866" i="19"/>
  <c r="G778" i="19"/>
  <c r="G196" i="19"/>
  <c r="G611" i="19"/>
  <c r="G127" i="19"/>
  <c r="G601" i="19"/>
  <c r="G121" i="19"/>
  <c r="G422" i="19"/>
  <c r="G50" i="19"/>
  <c r="G796" i="19"/>
  <c r="G217" i="19"/>
  <c r="G729" i="19"/>
  <c r="G133" i="19"/>
  <c r="G620" i="19"/>
  <c r="G56" i="19"/>
  <c r="G1341" i="19"/>
  <c r="G550" i="19"/>
  <c r="G630" i="19"/>
  <c r="G94" i="19"/>
  <c r="G86" i="19"/>
  <c r="G317" i="19"/>
  <c r="G716" i="19"/>
  <c r="G301" i="19"/>
  <c r="G641" i="19"/>
  <c r="G170" i="19"/>
  <c r="G564" i="19"/>
  <c r="G99" i="19"/>
  <c r="G453" i="19"/>
  <c r="G34" i="19"/>
  <c r="G751" i="19"/>
  <c r="G41" i="19"/>
  <c r="G1231" i="19"/>
  <c r="G32" i="19"/>
  <c r="G576" i="19"/>
  <c r="G7" i="19"/>
  <c r="G467" i="19"/>
  <c r="G1255" i="19"/>
  <c r="G449" i="19"/>
  <c r="G1182" i="19"/>
  <c r="G725" i="19"/>
  <c r="G1055" i="19"/>
  <c r="G658" i="19"/>
  <c r="G900" i="19"/>
  <c r="G587" i="19"/>
  <c r="G1143" i="19"/>
  <c r="G480" i="19"/>
  <c r="G2096" i="19"/>
  <c r="G1060" i="19"/>
  <c r="G1013" i="19"/>
  <c r="G452" i="19"/>
  <c r="G889" i="19"/>
  <c r="G375" i="19"/>
  <c r="G882" i="19"/>
  <c r="G369" i="19"/>
  <c r="G811" i="19"/>
  <c r="G283" i="19"/>
  <c r="G1034" i="19"/>
  <c r="G540" i="19"/>
  <c r="G968" i="19"/>
  <c r="G502" i="19"/>
  <c r="G855" i="19"/>
  <c r="G432" i="19"/>
  <c r="G1812" i="19"/>
  <c r="G1303" i="19"/>
  <c r="G1085" i="19"/>
  <c r="G495" i="19"/>
  <c r="G1038" i="19"/>
  <c r="G425" i="19"/>
  <c r="G1029" i="19"/>
  <c r="G418" i="19"/>
  <c r="G937" i="19"/>
  <c r="G348" i="19"/>
  <c r="G669" i="19"/>
  <c r="G256" i="19"/>
  <c r="G638" i="19"/>
  <c r="G523" i="19"/>
  <c r="G931" i="19"/>
  <c r="G469" i="19"/>
  <c r="G1585" i="19"/>
  <c r="G1239" i="19"/>
  <c r="G1047" i="19"/>
  <c r="G431" i="19"/>
  <c r="G967" i="19"/>
  <c r="G361" i="19"/>
  <c r="G943" i="19"/>
  <c r="G354" i="19"/>
  <c r="G781" i="19"/>
  <c r="G270" i="19"/>
  <c r="G718" i="19"/>
  <c r="G527" i="19"/>
  <c r="G936" i="19"/>
  <c r="G475" i="19"/>
  <c r="G867" i="19"/>
  <c r="G405" i="19"/>
  <c r="G274" i="19"/>
  <c r="G1844" i="19"/>
  <c r="G2421" i="19"/>
  <c r="G1768" i="19"/>
  <c r="G1711" i="19"/>
  <c r="G1328" i="19"/>
  <c r="G1588" i="19"/>
  <c r="G1214" i="19"/>
  <c r="G1435" i="19"/>
  <c r="G1834" i="19"/>
  <c r="G1362" i="19"/>
  <c r="G1204" i="19"/>
  <c r="G1415" i="19"/>
  <c r="G1725" i="19"/>
  <c r="G1342" i="19"/>
  <c r="G206" i="19"/>
  <c r="G253" i="19"/>
  <c r="G1552" i="19"/>
  <c r="G1049" i="19"/>
  <c r="G842" i="19"/>
  <c r="G239" i="19"/>
  <c r="G769" i="19"/>
  <c r="G191" i="19"/>
  <c r="G722" i="19"/>
  <c r="G185" i="19"/>
  <c r="G591" i="19"/>
  <c r="G108" i="19"/>
  <c r="G378" i="19"/>
  <c r="G36" i="19"/>
  <c r="G791" i="19"/>
  <c r="G201" i="19"/>
  <c r="G720" i="19"/>
  <c r="G120" i="19"/>
  <c r="G1535" i="19"/>
  <c r="G870" i="19"/>
  <c r="G728" i="19"/>
  <c r="G158" i="19"/>
  <c r="G610" i="19"/>
  <c r="G87" i="19"/>
  <c r="G588" i="19"/>
  <c r="G81" i="19"/>
  <c r="G705" i="19"/>
  <c r="G285" i="19"/>
  <c r="G628" i="19"/>
  <c r="G163" i="19"/>
  <c r="G558" i="19"/>
  <c r="G93" i="19"/>
  <c r="G435" i="19"/>
  <c r="G30" i="19"/>
  <c r="G1295" i="19"/>
  <c r="G76" i="19"/>
  <c r="G640" i="19"/>
  <c r="G39" i="19"/>
  <c r="G570" i="19"/>
  <c r="G3" i="19"/>
  <c r="G563" i="19"/>
  <c r="G1246" i="19"/>
  <c r="G416" i="19"/>
  <c r="G1177" i="19"/>
  <c r="G719" i="19"/>
  <c r="G1041" i="19"/>
  <c r="G651" i="19"/>
  <c r="G888" i="19"/>
  <c r="G581" i="19"/>
  <c r="G2160" i="19"/>
  <c r="G1171" i="19"/>
  <c r="G1071" i="19"/>
  <c r="G137" i="19"/>
  <c r="G1004" i="19"/>
  <c r="G439" i="19"/>
  <c r="G999" i="19"/>
  <c r="G433" i="19"/>
  <c r="G874" i="19"/>
  <c r="G362" i="19"/>
  <c r="G790" i="19"/>
  <c r="G272" i="19"/>
  <c r="G1025" i="19"/>
  <c r="G536" i="19"/>
  <c r="G962" i="19"/>
  <c r="G496" i="19"/>
  <c r="G1931" i="19"/>
  <c r="G1367" i="19"/>
  <c r="G1117" i="19"/>
  <c r="G271" i="19"/>
  <c r="G1081" i="19"/>
  <c r="G489" i="19"/>
  <c r="G1077" i="19"/>
  <c r="G482" i="19"/>
  <c r="G1020" i="19"/>
  <c r="G412" i="19"/>
  <c r="G929" i="19"/>
  <c r="G341" i="19"/>
  <c r="G440" i="19"/>
  <c r="G235" i="19"/>
  <c r="G556" i="19"/>
  <c r="G519" i="19"/>
  <c r="G1854" i="19"/>
  <c r="G1403" i="19"/>
  <c r="G785" i="19"/>
  <c r="G322" i="19"/>
  <c r="G668" i="19"/>
  <c r="G188" i="19"/>
  <c r="G657" i="19"/>
  <c r="G111" i="19"/>
  <c r="G546" i="19"/>
  <c r="G267" i="19"/>
  <c r="G926" i="19"/>
  <c r="G330" i="19"/>
  <c r="G853" i="19"/>
  <c r="G204" i="19"/>
  <c r="G780" i="19"/>
  <c r="G466" i="19"/>
  <c r="G1822" i="19"/>
  <c r="G1339" i="19"/>
  <c r="G678" i="19"/>
  <c r="G210" i="19"/>
  <c r="G575" i="19"/>
  <c r="G288" i="19"/>
  <c r="G566" i="19"/>
  <c r="G278" i="19"/>
  <c r="G935" i="19"/>
  <c r="G338" i="19"/>
  <c r="G862" i="19"/>
  <c r="G226" i="19"/>
  <c r="G789" i="19"/>
  <c r="G473" i="19"/>
  <c r="G717" i="19"/>
  <c r="G402" i="19"/>
  <c r="G329" i="19"/>
  <c r="G1158" i="19"/>
  <c r="G2199" i="19"/>
  <c r="G1661" i="19"/>
  <c r="G1669" i="19"/>
  <c r="G673" i="19"/>
  <c r="G1633" i="19"/>
  <c r="G742" i="19"/>
  <c r="G1366" i="19"/>
  <c r="G1474" i="19"/>
  <c r="G1297" i="19"/>
  <c r="G1462" i="19"/>
  <c r="G787" i="19"/>
  <c r="G1677" i="19"/>
  <c r="G639" i="19"/>
  <c r="G800" i="19"/>
  <c r="G615" i="19"/>
  <c r="G1639" i="19"/>
  <c r="G775" i="19"/>
  <c r="G371" i="19"/>
  <c r="G211" i="19"/>
  <c r="G711" i="19"/>
  <c r="G151" i="19"/>
  <c r="G701" i="19"/>
  <c r="G145" i="19"/>
  <c r="G567" i="19"/>
  <c r="G68" i="19"/>
  <c r="G692" i="19"/>
  <c r="G269" i="19"/>
  <c r="G622" i="19"/>
  <c r="G157" i="19"/>
  <c r="G551" i="19"/>
  <c r="G80" i="19"/>
  <c r="G1359" i="19"/>
  <c r="G110" i="19"/>
  <c r="G704" i="19"/>
  <c r="G20" i="19"/>
  <c r="G634" i="19"/>
  <c r="G35" i="19"/>
  <c r="G627" i="19"/>
  <c r="G31" i="19"/>
  <c r="G557" i="19"/>
  <c r="G1241" i="19"/>
  <c r="G382" i="19"/>
  <c r="G1168" i="19"/>
  <c r="G714" i="19"/>
  <c r="G1033" i="19"/>
  <c r="G645" i="19"/>
  <c r="G2224" i="19"/>
  <c r="G1235" i="19"/>
  <c r="G1103" i="19"/>
  <c r="G358" i="19"/>
  <c r="G1067" i="19"/>
  <c r="G503" i="19"/>
  <c r="G1063" i="19"/>
  <c r="G497" i="19"/>
  <c r="G990" i="19"/>
  <c r="G426" i="19"/>
  <c r="G868" i="19"/>
  <c r="G356" i="19"/>
  <c r="G752" i="19"/>
  <c r="G259" i="19"/>
  <c r="G1016" i="19"/>
  <c r="G532" i="19"/>
  <c r="G1995" i="19"/>
  <c r="G1431" i="19"/>
  <c r="G1149" i="19"/>
  <c r="G349" i="19"/>
  <c r="G1113" i="19"/>
  <c r="G258" i="19"/>
  <c r="G1109" i="19"/>
  <c r="G236" i="19"/>
  <c r="G1073" i="19"/>
  <c r="G476" i="19"/>
  <c r="G1015" i="19"/>
  <c r="G399" i="19"/>
  <c r="G907" i="19"/>
  <c r="G332" i="19"/>
  <c r="G404" i="19"/>
  <c r="G214" i="19"/>
  <c r="G1886" i="19"/>
  <c r="G1467" i="19"/>
  <c r="G849" i="19"/>
  <c r="G392" i="19"/>
  <c r="G776" i="19"/>
  <c r="G311" i="19"/>
  <c r="G771" i="19"/>
  <c r="G300" i="19"/>
  <c r="G648" i="19"/>
  <c r="G60" i="19"/>
  <c r="G530" i="19"/>
  <c r="G251" i="19"/>
  <c r="G917" i="19"/>
  <c r="G319" i="19"/>
  <c r="G844" i="19"/>
  <c r="G182" i="19"/>
  <c r="G1547" i="19"/>
  <c r="G1334" i="19"/>
  <c r="G616" i="19"/>
  <c r="G318" i="19"/>
  <c r="G459" i="19"/>
  <c r="G180" i="19"/>
  <c r="G397" i="19"/>
  <c r="G143" i="19"/>
  <c r="G695" i="19"/>
  <c r="G241" i="19"/>
  <c r="G593" i="19"/>
  <c r="G149" i="19"/>
  <c r="G389" i="19"/>
  <c r="G72" i="19"/>
  <c r="G879" i="19"/>
  <c r="G116" i="19"/>
  <c r="G1443" i="19"/>
  <c r="G1270" i="19"/>
  <c r="G487" i="19"/>
  <c r="G203" i="19"/>
  <c r="G732" i="19"/>
  <c r="G273" i="19"/>
  <c r="G723" i="19"/>
  <c r="G257" i="19"/>
  <c r="G604" i="19"/>
  <c r="G155" i="19"/>
  <c r="G427" i="19"/>
  <c r="G85" i="19"/>
  <c r="G884" i="19"/>
  <c r="G129" i="19"/>
  <c r="G815" i="19"/>
  <c r="G52" i="19"/>
  <c r="G782" i="19"/>
  <c r="G712" i="19"/>
  <c r="G2550" i="19"/>
  <c r="G545" i="19"/>
  <c r="G1222" i="19"/>
  <c r="G221" i="19"/>
  <c r="G1138" i="19"/>
  <c r="G1465" i="19"/>
  <c r="G1324" i="19"/>
  <c r="G1018" i="19"/>
  <c r="G1251" i="19"/>
  <c r="G1313" i="19"/>
  <c r="G202" i="19"/>
  <c r="G1240" i="19"/>
  <c r="G100" i="19"/>
  <c r="G200" i="19"/>
  <c r="G144" i="19"/>
  <c r="G1423" i="19"/>
  <c r="G460" i="19"/>
  <c r="G743" i="19"/>
  <c r="G33" i="19"/>
  <c r="G698" i="19"/>
  <c r="G16" i="19"/>
  <c r="G691" i="19"/>
  <c r="G12" i="19"/>
  <c r="G621" i="19"/>
  <c r="G27" i="19"/>
  <c r="G543" i="19"/>
  <c r="G1232" i="19"/>
  <c r="G365" i="19"/>
  <c r="G1152" i="19"/>
  <c r="G709" i="19"/>
  <c r="G1827" i="19"/>
  <c r="G1299" i="19"/>
  <c r="G1135" i="19"/>
  <c r="G429" i="19"/>
  <c r="G1099" i="19"/>
  <c r="G306" i="19"/>
  <c r="G1095" i="19"/>
  <c r="G175" i="19"/>
  <c r="G1054" i="19"/>
  <c r="G490" i="19"/>
  <c r="G975" i="19"/>
  <c r="G420" i="19"/>
  <c r="G859" i="19"/>
  <c r="G343" i="19"/>
  <c r="G689" i="19"/>
  <c r="G240" i="19"/>
  <c r="G2059" i="19"/>
  <c r="G1495" i="19"/>
  <c r="G822" i="19"/>
  <c r="G413" i="19"/>
  <c r="G1145" i="19"/>
  <c r="G342" i="19"/>
  <c r="G1141" i="19"/>
  <c r="G334" i="19"/>
  <c r="G1105" i="19"/>
  <c r="G215" i="19"/>
  <c r="G1069" i="19"/>
  <c r="G463" i="19"/>
  <c r="G1006" i="19"/>
  <c r="G393" i="19"/>
  <c r="G886" i="19"/>
  <c r="G323" i="19"/>
  <c r="G1259" i="19"/>
  <c r="G1531" i="19"/>
  <c r="G913" i="19"/>
  <c r="G456" i="19"/>
  <c r="G840" i="19"/>
  <c r="G379" i="19"/>
  <c r="G835" i="19"/>
  <c r="G373" i="19"/>
  <c r="G740" i="19"/>
  <c r="G290" i="19"/>
  <c r="G637" i="19"/>
  <c r="G346" i="19"/>
  <c r="G513" i="19"/>
  <c r="G230" i="19"/>
  <c r="G908" i="19"/>
  <c r="G308" i="19"/>
  <c r="G1662" i="19"/>
  <c r="G1398" i="19"/>
  <c r="G697" i="19"/>
  <c r="G383" i="19"/>
  <c r="G605" i="19"/>
  <c r="G307" i="19"/>
  <c r="G585" i="19"/>
  <c r="G296" i="19"/>
  <c r="G350" i="19"/>
  <c r="G92" i="19"/>
  <c r="G675" i="19"/>
  <c r="G225" i="19"/>
  <c r="G584" i="19"/>
  <c r="G136" i="19"/>
  <c r="G327" i="19"/>
  <c r="G66" i="19"/>
  <c r="G1355" i="19"/>
  <c r="G1292" i="19"/>
  <c r="G744" i="19"/>
  <c r="G213" i="19"/>
  <c r="G603" i="19"/>
  <c r="G128" i="19"/>
  <c r="G592" i="19"/>
  <c r="G122" i="19"/>
  <c r="G423" i="19"/>
  <c r="G266" i="19"/>
  <c r="G810" i="19"/>
  <c r="G218" i="19"/>
  <c r="G694" i="19"/>
  <c r="G159" i="19"/>
  <c r="G560" i="19"/>
  <c r="G89" i="19"/>
  <c r="G1762" i="19"/>
  <c r="G1228" i="19"/>
  <c r="G612" i="19"/>
  <c r="G141" i="19"/>
  <c r="G478" i="19"/>
  <c r="G64" i="19"/>
  <c r="G454" i="19"/>
  <c r="G58" i="19"/>
  <c r="G819" i="19"/>
  <c r="G223" i="19"/>
  <c r="G703" i="19"/>
  <c r="G166" i="19"/>
  <c r="G571" i="19"/>
  <c r="G95" i="19"/>
  <c r="G846" i="19"/>
  <c r="G313" i="19"/>
  <c r="G184" i="19"/>
  <c r="G2811" i="19"/>
  <c r="G2289" i="19"/>
  <c r="G2151" i="19"/>
  <c r="G1162" i="19"/>
  <c r="G2082" i="19"/>
  <c r="G1023" i="19"/>
  <c r="G1573" i="19"/>
  <c r="G1026" i="19"/>
  <c r="G1448" i="19"/>
  <c r="G1011" i="19"/>
  <c r="G1253" i="19"/>
  <c r="G2169" i="19"/>
  <c r="G1180" i="19"/>
  <c r="G1715" i="19"/>
  <c r="G681" i="19"/>
  <c r="G1950" i="19"/>
  <c r="G1363" i="19"/>
  <c r="G865" i="19"/>
  <c r="G562" i="19"/>
  <c r="G1131" i="19"/>
  <c r="G410" i="19"/>
  <c r="G1127" i="19"/>
  <c r="G395" i="19"/>
  <c r="G1091" i="19"/>
  <c r="G408" i="19"/>
  <c r="G1045" i="19"/>
  <c r="G484" i="19"/>
  <c r="G959" i="19"/>
  <c r="G407" i="19"/>
  <c r="G850" i="19"/>
  <c r="G335" i="19"/>
  <c r="G1692" i="19"/>
  <c r="G1559" i="19"/>
  <c r="G950" i="19"/>
  <c r="G477" i="19"/>
  <c r="G809" i="19"/>
  <c r="G406" i="19"/>
  <c r="G746" i="19"/>
  <c r="G400" i="19"/>
  <c r="G1137" i="19"/>
  <c r="G324" i="19"/>
  <c r="G1101" i="19"/>
  <c r="G194" i="19"/>
  <c r="G1065" i="19"/>
  <c r="G457" i="19"/>
  <c r="G997" i="19"/>
  <c r="G386" i="19"/>
  <c r="G1526" i="19"/>
  <c r="G1595" i="19"/>
  <c r="G956" i="19"/>
  <c r="G511" i="19"/>
  <c r="G904" i="19"/>
  <c r="G443" i="19"/>
  <c r="G899" i="19"/>
  <c r="G437" i="19"/>
  <c r="G826" i="19"/>
  <c r="G366" i="19"/>
  <c r="G733" i="19"/>
  <c r="G279" i="19"/>
  <c r="G617" i="19"/>
  <c r="G339" i="19"/>
  <c r="G491" i="19"/>
  <c r="G208" i="19"/>
  <c r="G972" i="19"/>
  <c r="G905" i="19"/>
  <c r="G766" i="19"/>
  <c r="G447" i="19"/>
  <c r="G687" i="19"/>
  <c r="G377" i="19"/>
  <c r="G676" i="19"/>
  <c r="G370" i="19"/>
  <c r="G574" i="19"/>
  <c r="G286" i="19"/>
  <c r="G802" i="19"/>
  <c r="G28" i="19"/>
  <c r="G665" i="19"/>
  <c r="G209" i="19"/>
  <c r="G573" i="19"/>
  <c r="G130" i="19"/>
  <c r="G1516" i="19"/>
  <c r="G1356" i="19"/>
  <c r="G797" i="19"/>
  <c r="G24" i="19"/>
  <c r="G737" i="19"/>
  <c r="G197" i="19"/>
  <c r="G706" i="19"/>
  <c r="G186" i="19"/>
  <c r="G582" i="19"/>
  <c r="G115" i="19"/>
  <c r="G385" i="19"/>
  <c r="G260" i="19"/>
  <c r="G801" i="19"/>
  <c r="G212" i="19"/>
  <c r="G674" i="19"/>
  <c r="G153" i="19"/>
  <c r="G1521" i="19"/>
  <c r="G1075" i="19"/>
  <c r="G764" i="19"/>
  <c r="G171" i="19"/>
  <c r="G693" i="19"/>
  <c r="G101" i="19"/>
  <c r="G682" i="19"/>
  <c r="G88" i="19"/>
  <c r="G548" i="19"/>
  <c r="G238" i="19"/>
  <c r="G786" i="19"/>
  <c r="G190" i="19"/>
  <c r="G661" i="19"/>
  <c r="G119" i="19"/>
  <c r="G518" i="19"/>
  <c r="G48" i="19"/>
  <c r="G1346" i="19"/>
  <c r="G1153" i="19"/>
  <c r="G702" i="19"/>
  <c r="G107" i="19"/>
  <c r="G569" i="19"/>
  <c r="G248" i="19"/>
  <c r="G559" i="19"/>
  <c r="G243" i="19"/>
  <c r="G795" i="19"/>
  <c r="G195" i="19"/>
  <c r="G670" i="19"/>
  <c r="G126" i="19"/>
  <c r="G534" i="19"/>
  <c r="G55" i="19"/>
  <c r="G679" i="19"/>
  <c r="G237" i="19"/>
  <c r="M672" i="19"/>
  <c r="N672" i="19"/>
  <c r="L672" i="19"/>
  <c r="L731" i="19"/>
  <c r="M731" i="19"/>
  <c r="N731" i="19"/>
  <c r="L344" i="19"/>
  <c r="N344" i="19"/>
  <c r="M344" i="19"/>
  <c r="N537" i="19"/>
  <c r="L537" i="19"/>
  <c r="M537" i="19"/>
  <c r="M355" i="19"/>
  <c r="N355" i="19"/>
  <c r="L355" i="19"/>
  <c r="N1551" i="19"/>
  <c r="L1551" i="19"/>
  <c r="M1551" i="19"/>
  <c r="L666" i="19"/>
  <c r="M666" i="19"/>
  <c r="N666" i="19"/>
  <c r="L763" i="19"/>
  <c r="M763" i="19"/>
  <c r="N763" i="19"/>
  <c r="L526" i="19"/>
  <c r="M526" i="19"/>
  <c r="N526" i="19"/>
  <c r="L131" i="19"/>
  <c r="M131" i="19"/>
  <c r="N131" i="19"/>
  <c r="M1609" i="19"/>
  <c r="N1609" i="19"/>
  <c r="L1609" i="19"/>
  <c r="L113" i="19"/>
  <c r="M113" i="19"/>
  <c r="N113" i="19"/>
  <c r="L650" i="19"/>
  <c r="M650" i="19"/>
  <c r="N650" i="19"/>
  <c r="N777" i="19"/>
  <c r="L777" i="19"/>
  <c r="M777" i="19"/>
  <c r="L232" i="19"/>
  <c r="M232" i="19"/>
  <c r="N232" i="19"/>
  <c r="L538" i="19"/>
  <c r="M538" i="19"/>
  <c r="N538" i="19"/>
  <c r="L671" i="19"/>
  <c r="M671" i="19"/>
  <c r="N671" i="19"/>
  <c r="M152" i="19"/>
  <c r="N152" i="19"/>
  <c r="L152" i="19"/>
  <c r="L753" i="19"/>
  <c r="M753" i="19"/>
  <c r="N753" i="19"/>
  <c r="M758" i="19"/>
  <c r="N758" i="19"/>
  <c r="L758" i="19"/>
  <c r="L1273" i="19"/>
  <c r="M1273" i="19"/>
  <c r="N1273" i="19"/>
  <c r="L1627" i="19"/>
  <c r="M1627" i="19"/>
  <c r="N1627" i="19"/>
  <c r="M255" i="19"/>
  <c r="N255" i="19"/>
  <c r="L255" i="19"/>
  <c r="N109" i="19"/>
  <c r="M109" i="19"/>
  <c r="L109" i="19"/>
  <c r="M572" i="19"/>
  <c r="N572" i="19"/>
  <c r="L572" i="19"/>
  <c r="L325" i="19"/>
  <c r="M325" i="19"/>
  <c r="N325" i="19"/>
  <c r="L861" i="19"/>
  <c r="M861" i="19"/>
  <c r="N861" i="19"/>
  <c r="L1420" i="19"/>
  <c r="M1420" i="19"/>
  <c r="N1420" i="19"/>
  <c r="L1610" i="19"/>
  <c r="M1610" i="19"/>
  <c r="N1610" i="19"/>
  <c r="M655" i="19"/>
  <c r="N655" i="19"/>
  <c r="L655" i="19"/>
  <c r="L337" i="19"/>
  <c r="M337" i="19"/>
  <c r="N337" i="19"/>
  <c r="L565" i="19"/>
  <c r="M565" i="19"/>
  <c r="N565" i="19"/>
  <c r="N364" i="19"/>
  <c r="L364" i="19"/>
  <c r="M364" i="19"/>
  <c r="L667" i="19"/>
  <c r="M667" i="19"/>
  <c r="N667" i="19"/>
  <c r="L434" i="19"/>
  <c r="M434" i="19"/>
  <c r="N434" i="19"/>
  <c r="M756" i="19"/>
  <c r="N756" i="19"/>
  <c r="L756" i="19"/>
  <c r="N441" i="19"/>
  <c r="L441" i="19"/>
  <c r="M441" i="19"/>
  <c r="L761" i="19"/>
  <c r="M761" i="19"/>
  <c r="N761" i="19"/>
  <c r="L1503" i="19"/>
  <c r="M1503" i="19"/>
  <c r="N1503" i="19"/>
  <c r="L320" i="19"/>
  <c r="N320" i="19"/>
  <c r="M320" i="19"/>
  <c r="L360" i="19"/>
  <c r="N360" i="19"/>
  <c r="M360" i="19"/>
  <c r="L430" i="19"/>
  <c r="M430" i="19"/>
  <c r="N430" i="19"/>
  <c r="L948" i="19"/>
  <c r="M948" i="19"/>
  <c r="N948" i="19"/>
  <c r="L952" i="19"/>
  <c r="M952" i="19"/>
  <c r="N952" i="19"/>
  <c r="L969" i="19"/>
  <c r="M969" i="19"/>
  <c r="N969" i="19"/>
  <c r="L1631" i="19"/>
  <c r="M1631" i="19"/>
  <c r="N1631" i="19"/>
  <c r="L450" i="19"/>
  <c r="M450" i="19"/>
  <c r="N450" i="19"/>
  <c r="L1061" i="19"/>
  <c r="M1061" i="19"/>
  <c r="N1061" i="19"/>
  <c r="L314" i="19"/>
  <c r="N314" i="19"/>
  <c r="M314" i="19"/>
  <c r="M464" i="19"/>
  <c r="N464" i="19"/>
  <c r="L464" i="19"/>
  <c r="M524" i="19"/>
  <c r="N524" i="19"/>
  <c r="L524" i="19"/>
  <c r="L1612" i="19"/>
  <c r="M1612" i="19"/>
  <c r="N1612" i="19"/>
  <c r="N132" i="19"/>
  <c r="M132" i="19"/>
  <c r="L132" i="19"/>
  <c r="N1440" i="19"/>
  <c r="L1440" i="19"/>
  <c r="M1440" i="19"/>
  <c r="M1513" i="19"/>
  <c r="N1513" i="19"/>
  <c r="L1513" i="19"/>
  <c r="L528" i="19"/>
  <c r="M528" i="19"/>
  <c r="N528" i="19"/>
  <c r="L1574" i="19"/>
  <c r="M1574" i="19"/>
  <c r="N1574" i="19"/>
  <c r="L632" i="19"/>
  <c r="M632" i="19"/>
  <c r="N632" i="19"/>
  <c r="L1625" i="19"/>
  <c r="M1625" i="19"/>
  <c r="N1625" i="19"/>
  <c r="L1422" i="19"/>
  <c r="M1422" i="19"/>
  <c r="N1422" i="19"/>
  <c r="L1512" i="19"/>
  <c r="M1512" i="19"/>
  <c r="N1512" i="19"/>
  <c r="L1571" i="19"/>
  <c r="M1571" i="19"/>
  <c r="N1571" i="19"/>
  <c r="L1373" i="19"/>
  <c r="M1373" i="19"/>
  <c r="N1373" i="19"/>
  <c r="L877" i="19"/>
  <c r="M877" i="19"/>
  <c r="N877" i="19"/>
  <c r="N1566" i="19"/>
  <c r="L1566" i="19"/>
  <c r="M1566" i="19"/>
  <c r="L1156" i="19"/>
  <c r="M1156" i="19"/>
  <c r="N1156" i="19"/>
  <c r="L245" i="19"/>
  <c r="N245" i="19"/>
  <c r="M245" i="19"/>
  <c r="M1368" i="19"/>
  <c r="N1368" i="19"/>
  <c r="L1368" i="19"/>
  <c r="L1441" i="19"/>
  <c r="M1441" i="19"/>
  <c r="N1441" i="19"/>
  <c r="L1379" i="19"/>
  <c r="M1379" i="19"/>
  <c r="N1379" i="19"/>
  <c r="L1567" i="19"/>
  <c r="M1567" i="19"/>
  <c r="N1567" i="19"/>
  <c r="L772" i="19"/>
  <c r="M772" i="19"/>
  <c r="N772" i="19"/>
  <c r="L1281" i="19"/>
  <c r="M1281" i="19"/>
  <c r="N1281" i="19"/>
  <c r="L1397" i="19"/>
  <c r="M1397" i="19"/>
  <c r="N1397" i="19"/>
  <c r="M636" i="19"/>
  <c r="N636" i="19"/>
  <c r="L636" i="19"/>
  <c r="L353" i="19"/>
  <c r="M353" i="19"/>
  <c r="N353" i="19"/>
  <c r="L1056" i="19"/>
  <c r="N1056" i="19"/>
  <c r="M1056" i="19"/>
  <c r="M1596" i="19"/>
  <c r="N1596" i="19"/>
  <c r="L1596" i="19"/>
  <c r="M1178" i="19"/>
  <c r="N1178" i="19"/>
  <c r="L1178" i="19"/>
  <c r="L1554" i="19"/>
  <c r="M1554" i="19"/>
  <c r="N1554" i="19"/>
  <c r="M1468" i="19"/>
  <c r="N1468" i="19"/>
  <c r="L1468" i="19"/>
  <c r="L757" i="19"/>
  <c r="M757" i="19"/>
  <c r="N757" i="19"/>
  <c r="L1442" i="19"/>
  <c r="M1442" i="19"/>
  <c r="N1442" i="19"/>
  <c r="L1544" i="19"/>
  <c r="M1544" i="19"/>
  <c r="N1544" i="19"/>
  <c r="N872" i="19"/>
  <c r="L872" i="19"/>
  <c r="M872" i="19"/>
  <c r="M845" i="19"/>
  <c r="N845" i="19"/>
  <c r="L845" i="19"/>
  <c r="L964" i="19"/>
  <c r="M964" i="19"/>
  <c r="N964" i="19"/>
  <c r="L1288" i="19"/>
  <c r="M1288" i="19"/>
  <c r="N1288" i="19"/>
  <c r="M1466" i="19"/>
  <c r="N1466" i="19"/>
  <c r="L1466" i="19"/>
  <c r="L1518" i="19"/>
  <c r="M1518" i="19"/>
  <c r="N1518" i="19"/>
  <c r="L1591" i="19"/>
  <c r="M1591" i="19"/>
  <c r="N1591" i="19"/>
  <c r="N1279" i="19"/>
  <c r="L1279" i="19"/>
  <c r="M1279" i="19"/>
  <c r="L1459" i="19"/>
  <c r="M1459" i="19"/>
  <c r="N1459" i="19"/>
  <c r="L1561" i="19"/>
  <c r="M1561" i="19"/>
  <c r="N1561" i="19"/>
  <c r="L1582" i="19"/>
  <c r="M1582" i="19"/>
  <c r="N1582" i="19"/>
  <c r="M1628" i="19"/>
  <c r="N1628" i="19"/>
  <c r="L1628" i="19"/>
  <c r="L1192" i="19"/>
  <c r="M1192" i="19"/>
  <c r="N1192" i="19"/>
  <c r="L1265" i="19"/>
  <c r="M1265" i="19"/>
  <c r="N1265" i="19"/>
  <c r="L1430" i="19"/>
  <c r="M1430" i="19"/>
  <c r="N1430" i="19"/>
  <c r="N848" i="19"/>
  <c r="L848" i="19"/>
  <c r="M848" i="19"/>
  <c r="N1553" i="19"/>
  <c r="L1553" i="19"/>
  <c r="M1553" i="19"/>
  <c r="L1416" i="19"/>
  <c r="M1416" i="19"/>
  <c r="N1416" i="19"/>
  <c r="M1624" i="19"/>
  <c r="N1624" i="19"/>
  <c r="L1624" i="19"/>
  <c r="M1660" i="19"/>
  <c r="N1660" i="19"/>
  <c r="L1660" i="19"/>
  <c r="L1256" i="19"/>
  <c r="M1256" i="19"/>
  <c r="N1256" i="19"/>
  <c r="L1396" i="19"/>
  <c r="M1396" i="19"/>
  <c r="N1396" i="19"/>
  <c r="L1539" i="19"/>
  <c r="M1539" i="19"/>
  <c r="N1539" i="19"/>
  <c r="L1476" i="19"/>
  <c r="M1476" i="19"/>
  <c r="N1476" i="19"/>
  <c r="N1549" i="19"/>
  <c r="L1549" i="19"/>
  <c r="M1549" i="19"/>
  <c r="L1405" i="19"/>
  <c r="M1405" i="19"/>
  <c r="N1405" i="19"/>
  <c r="N1389" i="19"/>
  <c r="L1389" i="19"/>
  <c r="M1389" i="19"/>
  <c r="L1458" i="19"/>
  <c r="M1458" i="19"/>
  <c r="N1458" i="19"/>
  <c r="L1556" i="19"/>
  <c r="M1556" i="19"/>
  <c r="N1556" i="19"/>
  <c r="L231" i="19"/>
  <c r="M231" i="19"/>
  <c r="N231" i="19"/>
  <c r="N1536" i="19"/>
  <c r="L1536" i="19"/>
  <c r="M1536" i="19"/>
  <c r="L224" i="19"/>
  <c r="M224" i="19"/>
  <c r="N224" i="19"/>
  <c r="L1269" i="19"/>
  <c r="M1269" i="19"/>
  <c r="N1269" i="19"/>
  <c r="N1375" i="19"/>
  <c r="L1375" i="19"/>
  <c r="M1375" i="19"/>
  <c r="L1475" i="19"/>
  <c r="M1475" i="19"/>
  <c r="N1475" i="19"/>
  <c r="M1594" i="19"/>
  <c r="N1594" i="19"/>
  <c r="L1594" i="19"/>
  <c r="L1654" i="19"/>
  <c r="M1654" i="19"/>
  <c r="N1654" i="19"/>
  <c r="L1623" i="19"/>
  <c r="M1623" i="19"/>
  <c r="N1623" i="19"/>
  <c r="M237" i="19"/>
  <c r="N237" i="19"/>
  <c r="L237" i="19"/>
  <c r="L534" i="19"/>
  <c r="M534" i="19"/>
  <c r="N534" i="19"/>
  <c r="L126" i="19"/>
  <c r="M126" i="19"/>
  <c r="N126" i="19"/>
  <c r="L670" i="19"/>
  <c r="M670" i="19"/>
  <c r="N670" i="19"/>
  <c r="L243" i="19"/>
  <c r="M243" i="19"/>
  <c r="N243" i="19"/>
  <c r="L559" i="19"/>
  <c r="M559" i="19"/>
  <c r="N559" i="19"/>
  <c r="L248" i="19"/>
  <c r="M248" i="19"/>
  <c r="N248" i="19"/>
  <c r="N569" i="19"/>
  <c r="L569" i="19"/>
  <c r="M569" i="19"/>
  <c r="N107" i="19"/>
  <c r="L107" i="19"/>
  <c r="M107" i="19"/>
  <c r="N1153" i="19"/>
  <c r="L1153" i="19"/>
  <c r="M1153" i="19"/>
  <c r="L119" i="19"/>
  <c r="M119" i="19"/>
  <c r="N119" i="19"/>
  <c r="N661" i="19"/>
  <c r="L661" i="19"/>
  <c r="M661" i="19"/>
  <c r="N238" i="19"/>
  <c r="L238" i="19"/>
  <c r="M238" i="19"/>
  <c r="M548" i="19"/>
  <c r="N548" i="19"/>
  <c r="L548" i="19"/>
  <c r="N764" i="19"/>
  <c r="L764" i="19"/>
  <c r="M764" i="19"/>
  <c r="M1075" i="19"/>
  <c r="N1075" i="19"/>
  <c r="L1075" i="19"/>
  <c r="N1521" i="19"/>
  <c r="L1521" i="19"/>
  <c r="M1521" i="19"/>
  <c r="L153" i="19"/>
  <c r="N153" i="19"/>
  <c r="M153" i="19"/>
  <c r="L674" i="19"/>
  <c r="M674" i="19"/>
  <c r="N674" i="19"/>
  <c r="L212" i="19"/>
  <c r="N212" i="19"/>
  <c r="M212" i="19"/>
  <c r="N260" i="19"/>
  <c r="L260" i="19"/>
  <c r="M260" i="19"/>
  <c r="L115" i="19"/>
  <c r="N115" i="19"/>
  <c r="M115" i="19"/>
  <c r="L737" i="19"/>
  <c r="M737" i="19"/>
  <c r="N737" i="19"/>
  <c r="M1356" i="19"/>
  <c r="N1356" i="19"/>
  <c r="L1356" i="19"/>
  <c r="L1516" i="19"/>
  <c r="M1516" i="19"/>
  <c r="N1516" i="19"/>
  <c r="L130" i="19"/>
  <c r="N130" i="19"/>
  <c r="M130" i="19"/>
  <c r="L573" i="19"/>
  <c r="M573" i="19"/>
  <c r="N573" i="19"/>
  <c r="N665" i="19"/>
  <c r="L665" i="19"/>
  <c r="M665" i="19"/>
  <c r="M676" i="19"/>
  <c r="N676" i="19"/>
  <c r="L676" i="19"/>
  <c r="L447" i="19"/>
  <c r="M447" i="19"/>
  <c r="N447" i="19"/>
  <c r="L766" i="19"/>
  <c r="M766" i="19"/>
  <c r="N766" i="19"/>
  <c r="L972" i="19"/>
  <c r="M972" i="19"/>
  <c r="N972" i="19"/>
  <c r="M339" i="19"/>
  <c r="N339" i="19"/>
  <c r="L339" i="19"/>
  <c r="L733" i="19"/>
  <c r="M733" i="19"/>
  <c r="N733" i="19"/>
  <c r="L437" i="19"/>
  <c r="N437" i="19"/>
  <c r="M437" i="19"/>
  <c r="L443" i="19"/>
  <c r="M443" i="19"/>
  <c r="N443" i="19"/>
  <c r="L956" i="19"/>
  <c r="M956" i="19"/>
  <c r="N956" i="19"/>
  <c r="L1595" i="19"/>
  <c r="M1595" i="19"/>
  <c r="N1595" i="19"/>
  <c r="L1526" i="19"/>
  <c r="M1526" i="19"/>
  <c r="N1526" i="19"/>
  <c r="N457" i="19"/>
  <c r="L457" i="19"/>
  <c r="M457" i="19"/>
  <c r="L1065" i="19"/>
  <c r="M1065" i="19"/>
  <c r="N1065" i="19"/>
  <c r="N324" i="19"/>
  <c r="L324" i="19"/>
  <c r="M324" i="19"/>
  <c r="L746" i="19"/>
  <c r="M746" i="19"/>
  <c r="N746" i="19"/>
  <c r="M950" i="19"/>
  <c r="N950" i="19"/>
  <c r="L950" i="19"/>
  <c r="L1559" i="19"/>
  <c r="M1559" i="19"/>
  <c r="N1559" i="19"/>
  <c r="M335" i="19"/>
  <c r="N335" i="19"/>
  <c r="L335" i="19"/>
  <c r="L850" i="19"/>
  <c r="M850" i="19"/>
  <c r="N850" i="19"/>
  <c r="L959" i="19"/>
  <c r="N959" i="19"/>
  <c r="M959" i="19"/>
  <c r="L1045" i="19"/>
  <c r="M1045" i="19"/>
  <c r="N1045" i="19"/>
  <c r="L1091" i="19"/>
  <c r="N1091" i="19"/>
  <c r="M1091" i="19"/>
  <c r="L562" i="19"/>
  <c r="M562" i="19"/>
  <c r="N562" i="19"/>
  <c r="L865" i="19"/>
  <c r="M865" i="19"/>
  <c r="N865" i="19"/>
  <c r="L1363" i="19"/>
  <c r="M1363" i="19"/>
  <c r="N1363" i="19"/>
  <c r="L1180" i="19"/>
  <c r="M1180" i="19"/>
  <c r="N1180" i="19"/>
  <c r="L1253" i="19"/>
  <c r="M1253" i="19"/>
  <c r="N1253" i="19"/>
  <c r="L1448" i="19"/>
  <c r="M1448" i="19"/>
  <c r="N1448" i="19"/>
  <c r="L1573" i="19"/>
  <c r="M1573" i="19"/>
  <c r="N1573" i="19"/>
  <c r="M1162" i="19"/>
  <c r="N1162" i="19"/>
  <c r="L1162" i="19"/>
  <c r="L228" i="19"/>
  <c r="M228" i="19"/>
  <c r="N228" i="19"/>
  <c r="L140" i="19"/>
  <c r="M140" i="19"/>
  <c r="N140" i="19"/>
  <c r="M123" i="19"/>
  <c r="N123" i="19"/>
  <c r="L123" i="19"/>
  <c r="L1377" i="19"/>
  <c r="M1377" i="19"/>
  <c r="N1377" i="19"/>
  <c r="N1457" i="19"/>
  <c r="L1457" i="19"/>
  <c r="M1457" i="19"/>
  <c r="L1388" i="19"/>
  <c r="M1388" i="19"/>
  <c r="N1388" i="19"/>
  <c r="L138" i="19"/>
  <c r="M138" i="19"/>
  <c r="N138" i="19"/>
  <c r="L1286" i="19"/>
  <c r="M1286" i="19"/>
  <c r="N1286" i="19"/>
  <c r="M1374" i="19"/>
  <c r="L1374" i="19"/>
  <c r="N1374" i="19"/>
  <c r="L754" i="19"/>
  <c r="M754" i="19"/>
  <c r="N754" i="19"/>
  <c r="L1543" i="19"/>
  <c r="M1543" i="19"/>
  <c r="N1543" i="19"/>
  <c r="N1425" i="19"/>
  <c r="L1425" i="19"/>
  <c r="M1425" i="19"/>
  <c r="L960" i="19"/>
  <c r="M960" i="19"/>
  <c r="N960" i="19"/>
  <c r="M773" i="19"/>
  <c r="N773" i="19"/>
  <c r="L773" i="19"/>
  <c r="L1195" i="19"/>
  <c r="M1195" i="19"/>
  <c r="N1195" i="19"/>
  <c r="L1514" i="19"/>
  <c r="M1514" i="19"/>
  <c r="N1514" i="19"/>
  <c r="L1575" i="19"/>
  <c r="M1575" i="19"/>
  <c r="N1575" i="19"/>
  <c r="L1589" i="19"/>
  <c r="M1589" i="19"/>
  <c r="N1589" i="19"/>
  <c r="L1154" i="19"/>
  <c r="M1154" i="19"/>
  <c r="N1154" i="19"/>
  <c r="L1454" i="19"/>
  <c r="M1454" i="19"/>
  <c r="N1454" i="19"/>
  <c r="L1527" i="19"/>
  <c r="M1527" i="19"/>
  <c r="N1527" i="19"/>
  <c r="L1284" i="19"/>
  <c r="M1284" i="19"/>
  <c r="N1284" i="19"/>
  <c r="N1357" i="19"/>
  <c r="L1357" i="19"/>
  <c r="M1357" i="19"/>
  <c r="M1258" i="19"/>
  <c r="N1258" i="19"/>
  <c r="L1258" i="19"/>
  <c r="L1197" i="19"/>
  <c r="M1197" i="19"/>
  <c r="N1197" i="19"/>
  <c r="M1266" i="19"/>
  <c r="N1266" i="19"/>
  <c r="L1266" i="19"/>
  <c r="N1421" i="19"/>
  <c r="L1421" i="19"/>
  <c r="M1421" i="19"/>
  <c r="L1395" i="19"/>
  <c r="M1395" i="19"/>
  <c r="N1395" i="19"/>
  <c r="L1261" i="19"/>
  <c r="M1261" i="19"/>
  <c r="N1261" i="19"/>
  <c r="L626" i="19"/>
  <c r="M626" i="19"/>
  <c r="N626" i="19"/>
  <c r="L1412" i="19"/>
  <c r="M1412" i="19"/>
  <c r="N1412" i="19"/>
  <c r="N1485" i="19"/>
  <c r="L1485" i="19"/>
  <c r="M1485" i="19"/>
  <c r="L1386" i="19"/>
  <c r="M1386" i="19"/>
  <c r="N1386" i="19"/>
  <c r="M841" i="19"/>
  <c r="L841" i="19"/>
  <c r="N841" i="19"/>
  <c r="L1394" i="19"/>
  <c r="M1394" i="19"/>
  <c r="N1394" i="19"/>
  <c r="L462" i="19"/>
  <c r="M462" i="19"/>
  <c r="N462" i="19"/>
  <c r="N1376" i="19"/>
  <c r="L1376" i="19"/>
  <c r="M1376" i="19"/>
  <c r="M1449" i="19"/>
  <c r="N1449" i="19"/>
  <c r="L1449" i="19"/>
  <c r="L1510" i="19"/>
  <c r="M1510" i="19"/>
  <c r="N1510" i="19"/>
  <c r="L219" i="19"/>
  <c r="M219" i="19"/>
  <c r="N219" i="19"/>
  <c r="N1583" i="19"/>
  <c r="L1583" i="19"/>
  <c r="M1583" i="19"/>
  <c r="L1289" i="19"/>
  <c r="M1289" i="19"/>
  <c r="N1289" i="19"/>
  <c r="L1358" i="19"/>
  <c r="M1358" i="19"/>
  <c r="N1358" i="19"/>
  <c r="L1410" i="19"/>
  <c r="M1410" i="19"/>
  <c r="N1410" i="19"/>
  <c r="M1364" i="19"/>
  <c r="N1364" i="19"/>
  <c r="L1364" i="19"/>
  <c r="M1464" i="19"/>
  <c r="N1464" i="19"/>
  <c r="L1464" i="19"/>
  <c r="M1500" i="19"/>
  <c r="N1500" i="19"/>
  <c r="L1500" i="19"/>
  <c r="L1494" i="19"/>
  <c r="M1494" i="19"/>
  <c r="N1494" i="19"/>
  <c r="M1400" i="19"/>
  <c r="N1400" i="19"/>
  <c r="L1400" i="19"/>
  <c r="L1172" i="19"/>
  <c r="M1172" i="19"/>
  <c r="N1172" i="19"/>
  <c r="N1438" i="19"/>
  <c r="L1438" i="19"/>
  <c r="M1438" i="19"/>
  <c r="M444" i="19"/>
  <c r="N444" i="19"/>
  <c r="L444" i="19"/>
  <c r="L1488" i="19"/>
  <c r="M1488" i="19"/>
  <c r="N1488" i="19"/>
  <c r="L846" i="19"/>
  <c r="M846" i="19"/>
  <c r="N846" i="19"/>
  <c r="L571" i="19"/>
  <c r="M571" i="19"/>
  <c r="N571" i="19"/>
  <c r="M223" i="19"/>
  <c r="N223" i="19"/>
  <c r="L223" i="19"/>
  <c r="L454" i="19"/>
  <c r="M454" i="19"/>
  <c r="N454" i="19"/>
  <c r="N141" i="19"/>
  <c r="M141" i="19"/>
  <c r="L141" i="19"/>
  <c r="L560" i="19"/>
  <c r="M560" i="19"/>
  <c r="N560" i="19"/>
  <c r="N218" i="19"/>
  <c r="L218" i="19"/>
  <c r="M218" i="19"/>
  <c r="L423" i="19"/>
  <c r="M423" i="19"/>
  <c r="N423" i="19"/>
  <c r="L122" i="19"/>
  <c r="M122" i="19"/>
  <c r="N122" i="19"/>
  <c r="L128" i="19"/>
  <c r="N128" i="19"/>
  <c r="M128" i="19"/>
  <c r="M213" i="19"/>
  <c r="N213" i="19"/>
  <c r="L213" i="19"/>
  <c r="L744" i="19"/>
  <c r="M744" i="19"/>
  <c r="N744" i="19"/>
  <c r="L1292" i="19"/>
  <c r="M1292" i="19"/>
  <c r="N1292" i="19"/>
  <c r="L1355" i="19"/>
  <c r="M1355" i="19"/>
  <c r="N1355" i="19"/>
  <c r="M327" i="19"/>
  <c r="N327" i="19"/>
  <c r="L327" i="19"/>
  <c r="M136" i="19"/>
  <c r="N136" i="19"/>
  <c r="L136" i="19"/>
  <c r="M225" i="19"/>
  <c r="N225" i="19"/>
  <c r="L225" i="19"/>
  <c r="L675" i="19"/>
  <c r="M675" i="19"/>
  <c r="N675" i="19"/>
  <c r="L350" i="19"/>
  <c r="M350" i="19"/>
  <c r="N350" i="19"/>
  <c r="L1398" i="19"/>
  <c r="M1398" i="19"/>
  <c r="N1398" i="19"/>
  <c r="N1662" i="19"/>
  <c r="L1662" i="19"/>
  <c r="M1662" i="19"/>
  <c r="N230" i="19"/>
  <c r="L230" i="19"/>
  <c r="M230" i="19"/>
  <c r="L346" i="19"/>
  <c r="M346" i="19"/>
  <c r="N346" i="19"/>
  <c r="L637" i="19"/>
  <c r="M637" i="19"/>
  <c r="N637" i="19"/>
  <c r="L740" i="19"/>
  <c r="M740" i="19"/>
  <c r="N740" i="19"/>
  <c r="M835" i="19"/>
  <c r="L835" i="19"/>
  <c r="N835" i="19"/>
  <c r="L840" i="19"/>
  <c r="N840" i="19"/>
  <c r="M840" i="19"/>
  <c r="M456" i="19"/>
  <c r="N456" i="19"/>
  <c r="L456" i="19"/>
  <c r="L1531" i="19"/>
  <c r="M1531" i="19"/>
  <c r="N1531" i="19"/>
  <c r="L1259" i="19"/>
  <c r="M1259" i="19"/>
  <c r="N1259" i="19"/>
  <c r="M323" i="19"/>
  <c r="N323" i="19"/>
  <c r="L323" i="19"/>
  <c r="L463" i="19"/>
  <c r="M463" i="19"/>
  <c r="N463" i="19"/>
  <c r="L1069" i="19"/>
  <c r="M1069" i="19"/>
  <c r="N1069" i="19"/>
  <c r="M215" i="19"/>
  <c r="N215" i="19"/>
  <c r="L215" i="19"/>
  <c r="L334" i="19"/>
  <c r="M334" i="19"/>
  <c r="N334" i="19"/>
  <c r="L342" i="19"/>
  <c r="M342" i="19"/>
  <c r="N342" i="19"/>
  <c r="L1495" i="19"/>
  <c r="M1495" i="19"/>
  <c r="N1495" i="19"/>
  <c r="L240" i="19"/>
  <c r="M240" i="19"/>
  <c r="N240" i="19"/>
  <c r="M343" i="19"/>
  <c r="N343" i="19"/>
  <c r="L343" i="19"/>
  <c r="M859" i="19"/>
  <c r="N859" i="19"/>
  <c r="L859" i="19"/>
  <c r="M420" i="19"/>
  <c r="N420" i="19"/>
  <c r="L420" i="19"/>
  <c r="L975" i="19"/>
  <c r="N975" i="19"/>
  <c r="M975" i="19"/>
  <c r="M1054" i="19"/>
  <c r="N1054" i="19"/>
  <c r="L1054" i="19"/>
  <c r="L429" i="19"/>
  <c r="N429" i="19"/>
  <c r="M429" i="19"/>
  <c r="L1299" i="19"/>
  <c r="M1299" i="19"/>
  <c r="N1299" i="19"/>
  <c r="N1152" i="19"/>
  <c r="L1152" i="19"/>
  <c r="M1152" i="19"/>
  <c r="L365" i="19"/>
  <c r="M365" i="19"/>
  <c r="N365" i="19"/>
  <c r="L543" i="19"/>
  <c r="M543" i="19"/>
  <c r="N543" i="19"/>
  <c r="M743" i="19"/>
  <c r="N743" i="19"/>
  <c r="L743" i="19"/>
  <c r="M460" i="19"/>
  <c r="N460" i="19"/>
  <c r="L460" i="19"/>
  <c r="N1423" i="19"/>
  <c r="L1423" i="19"/>
  <c r="M1423" i="19"/>
  <c r="L144" i="19"/>
  <c r="N144" i="19"/>
  <c r="M144" i="19"/>
  <c r="L1251" i="19"/>
  <c r="M1251" i="19"/>
  <c r="N1251" i="19"/>
  <c r="L1465" i="19"/>
  <c r="M1465" i="19"/>
  <c r="N1465" i="19"/>
  <c r="M221" i="19"/>
  <c r="N221" i="19"/>
  <c r="L221" i="19"/>
  <c r="N545" i="19"/>
  <c r="L545" i="19"/>
  <c r="M545" i="19"/>
  <c r="M652" i="19"/>
  <c r="N652" i="19"/>
  <c r="L652" i="19"/>
  <c r="L1378" i="19"/>
  <c r="M1378" i="19"/>
  <c r="N1378" i="19"/>
  <c r="N553" i="19"/>
  <c r="L553" i="19"/>
  <c r="M553" i="19"/>
  <c r="L1557" i="19"/>
  <c r="M1557" i="19"/>
  <c r="N1557" i="19"/>
  <c r="N1361" i="19"/>
  <c r="L1361" i="19"/>
  <c r="M1361" i="19"/>
  <c r="L1590" i="19"/>
  <c r="M1590" i="19"/>
  <c r="N1590" i="19"/>
  <c r="L1665" i="19"/>
  <c r="M1665" i="19"/>
  <c r="N1665" i="19"/>
  <c r="M837" i="19"/>
  <c r="L837" i="19"/>
  <c r="N837" i="19"/>
  <c r="L1268" i="19"/>
  <c r="M1268" i="19"/>
  <c r="N1268" i="19"/>
  <c r="N947" i="19"/>
  <c r="L947" i="19"/>
  <c r="M947" i="19"/>
  <c r="L1479" i="19"/>
  <c r="M1479" i="19"/>
  <c r="N1479" i="19"/>
  <c r="L1070" i="19"/>
  <c r="M1070" i="19"/>
  <c r="N1070" i="19"/>
  <c r="N1615" i="19"/>
  <c r="L1615" i="19"/>
  <c r="M1615" i="19"/>
  <c r="L1490" i="19"/>
  <c r="M1490" i="19"/>
  <c r="N1490" i="19"/>
  <c r="L1563" i="19"/>
  <c r="M1563" i="19"/>
  <c r="N1563" i="19"/>
  <c r="L1383" i="19"/>
  <c r="M1383" i="19"/>
  <c r="N1383" i="19"/>
  <c r="M843" i="19"/>
  <c r="L843" i="19"/>
  <c r="N843" i="19"/>
  <c r="L1450" i="19"/>
  <c r="M1450" i="19"/>
  <c r="N1450" i="19"/>
  <c r="L1293" i="19"/>
  <c r="M1293" i="19"/>
  <c r="N1293" i="19"/>
  <c r="M1194" i="19"/>
  <c r="N1194" i="19"/>
  <c r="L1194" i="19"/>
  <c r="L1267" i="19"/>
  <c r="M1267" i="19"/>
  <c r="N1267" i="19"/>
  <c r="L1570" i="19"/>
  <c r="M1570" i="19"/>
  <c r="N1570" i="19"/>
  <c r="L940" i="19"/>
  <c r="M940" i="19"/>
  <c r="N940" i="19"/>
  <c r="L983" i="19"/>
  <c r="M983" i="19"/>
  <c r="N983" i="19"/>
  <c r="L1184" i="19"/>
  <c r="M1184" i="19"/>
  <c r="N1184" i="19"/>
  <c r="L1257" i="19"/>
  <c r="M1257" i="19"/>
  <c r="N1257" i="19"/>
  <c r="L244" i="19"/>
  <c r="M244" i="19"/>
  <c r="N244" i="19"/>
  <c r="N1391" i="19"/>
  <c r="L1391" i="19"/>
  <c r="M1391" i="19"/>
  <c r="N1051" i="19"/>
  <c r="M1051" i="19"/>
  <c r="L1051" i="19"/>
  <c r="L1166" i="19"/>
  <c r="M1166" i="19"/>
  <c r="N1166" i="19"/>
  <c r="L1382" i="19"/>
  <c r="M1382" i="19"/>
  <c r="N1382" i="19"/>
  <c r="N1455" i="19"/>
  <c r="L1455" i="19"/>
  <c r="M1455" i="19"/>
  <c r="L1161" i="19"/>
  <c r="M1161" i="19"/>
  <c r="N1161" i="19"/>
  <c r="L1469" i="19"/>
  <c r="M1469" i="19"/>
  <c r="N1469" i="19"/>
  <c r="L1087" i="19"/>
  <c r="M1087" i="19"/>
  <c r="N1087" i="19"/>
  <c r="M1385" i="19"/>
  <c r="N1385" i="19"/>
  <c r="L1385" i="19"/>
  <c r="L156" i="19"/>
  <c r="M156" i="19"/>
  <c r="N156" i="19"/>
  <c r="L1446" i="19"/>
  <c r="M1446" i="19"/>
  <c r="N1446" i="19"/>
  <c r="N1519" i="19"/>
  <c r="L1519" i="19"/>
  <c r="M1519" i="19"/>
  <c r="L1300" i="19"/>
  <c r="M1300" i="19"/>
  <c r="N1300" i="19"/>
  <c r="L1294" i="19"/>
  <c r="M1294" i="19"/>
  <c r="N1294" i="19"/>
  <c r="N1487" i="19"/>
  <c r="L1487" i="19"/>
  <c r="M1487" i="19"/>
  <c r="M1086" i="19"/>
  <c r="N1086" i="19"/>
  <c r="L1086" i="19"/>
  <c r="L1189" i="19"/>
  <c r="M1189" i="19"/>
  <c r="N1189" i="19"/>
  <c r="L878" i="19"/>
  <c r="M878" i="19"/>
  <c r="N878" i="19"/>
  <c r="L1456" i="19"/>
  <c r="M1456" i="19"/>
  <c r="N1456" i="19"/>
  <c r="L1053" i="19"/>
  <c r="M1053" i="19"/>
  <c r="N1053" i="19"/>
  <c r="L1437" i="19"/>
  <c r="M1437" i="19"/>
  <c r="N1437" i="19"/>
  <c r="L1651" i="19"/>
  <c r="M1651" i="19"/>
  <c r="N1651" i="19"/>
  <c r="M1483" i="19"/>
  <c r="N1483" i="19"/>
  <c r="L1483" i="19"/>
  <c r="M1626" i="19"/>
  <c r="N1626" i="19"/>
  <c r="L1626" i="19"/>
  <c r="L1506" i="19"/>
  <c r="M1506" i="19"/>
  <c r="N1506" i="19"/>
  <c r="L1163" i="19"/>
  <c r="M1163" i="19"/>
  <c r="N1163" i="19"/>
  <c r="M1387" i="19"/>
  <c r="N1387" i="19"/>
  <c r="L1387" i="19"/>
  <c r="L1188" i="19"/>
  <c r="M1188" i="19"/>
  <c r="N1188" i="19"/>
  <c r="L976" i="19"/>
  <c r="M976" i="19"/>
  <c r="N976" i="19"/>
  <c r="M1528" i="19"/>
  <c r="N1528" i="19"/>
  <c r="L1528" i="19"/>
  <c r="M1562" i="19"/>
  <c r="N1562" i="19"/>
  <c r="L1562" i="19"/>
  <c r="M129" i="19"/>
  <c r="N129" i="19"/>
  <c r="L129" i="19"/>
  <c r="L884" i="19"/>
  <c r="M884" i="19"/>
  <c r="N884" i="19"/>
  <c r="L427" i="19"/>
  <c r="M427" i="19"/>
  <c r="N427" i="19"/>
  <c r="M155" i="19"/>
  <c r="N155" i="19"/>
  <c r="L155" i="19"/>
  <c r="M257" i="19"/>
  <c r="N257" i="19"/>
  <c r="L257" i="19"/>
  <c r="N732" i="19"/>
  <c r="L732" i="19"/>
  <c r="M732" i="19"/>
  <c r="L1270" i="19"/>
  <c r="M1270" i="19"/>
  <c r="N1270" i="19"/>
  <c r="L1443" i="19"/>
  <c r="M1443" i="19"/>
  <c r="N1443" i="19"/>
  <c r="L116" i="19"/>
  <c r="M116" i="19"/>
  <c r="N116" i="19"/>
  <c r="L879" i="19"/>
  <c r="M879" i="19"/>
  <c r="N879" i="19"/>
  <c r="L149" i="19"/>
  <c r="M149" i="19"/>
  <c r="N149" i="19"/>
  <c r="M241" i="19"/>
  <c r="N241" i="19"/>
  <c r="L241" i="19"/>
  <c r="M143" i="19"/>
  <c r="N143" i="19"/>
  <c r="L143" i="19"/>
  <c r="L459" i="19"/>
  <c r="M459" i="19"/>
  <c r="N459" i="19"/>
  <c r="L318" i="19"/>
  <c r="M318" i="19"/>
  <c r="N318" i="19"/>
  <c r="M1547" i="19"/>
  <c r="N1547" i="19"/>
  <c r="L1547" i="19"/>
  <c r="L844" i="19"/>
  <c r="N844" i="19"/>
  <c r="M844" i="19"/>
  <c r="M319" i="19"/>
  <c r="N319" i="19"/>
  <c r="L319" i="19"/>
  <c r="L251" i="19"/>
  <c r="M251" i="19"/>
  <c r="N251" i="19"/>
  <c r="L530" i="19"/>
  <c r="M530" i="19"/>
  <c r="N530" i="19"/>
  <c r="L648" i="19"/>
  <c r="M648" i="19"/>
  <c r="N648" i="19"/>
  <c r="M771" i="19"/>
  <c r="N771" i="19"/>
  <c r="L771" i="19"/>
  <c r="L776" i="19"/>
  <c r="M776" i="19"/>
  <c r="N776" i="19"/>
  <c r="L849" i="19"/>
  <c r="M849" i="19"/>
  <c r="N849" i="19"/>
  <c r="L1467" i="19"/>
  <c r="M1467" i="19"/>
  <c r="N1467" i="19"/>
  <c r="L214" i="19"/>
  <c r="M214" i="19"/>
  <c r="N214" i="19"/>
  <c r="N332" i="19"/>
  <c r="L332" i="19"/>
  <c r="M332" i="19"/>
  <c r="L1073" i="19"/>
  <c r="M1073" i="19"/>
  <c r="N1073" i="19"/>
  <c r="L236" i="19"/>
  <c r="M236" i="19"/>
  <c r="N236" i="19"/>
  <c r="M258" i="19"/>
  <c r="N258" i="19"/>
  <c r="L258" i="19"/>
  <c r="L349" i="19"/>
  <c r="M349" i="19"/>
  <c r="N349" i="19"/>
  <c r="L1149" i="19"/>
  <c r="M1149" i="19"/>
  <c r="N1149" i="19"/>
  <c r="L1431" i="19"/>
  <c r="M1431" i="19"/>
  <c r="N1431" i="19"/>
  <c r="M532" i="19"/>
  <c r="N532" i="19"/>
  <c r="L532" i="19"/>
  <c r="L259" i="19"/>
  <c r="N259" i="19"/>
  <c r="M259" i="19"/>
  <c r="L752" i="19"/>
  <c r="M752" i="19"/>
  <c r="N752" i="19"/>
  <c r="N356" i="19"/>
  <c r="L356" i="19"/>
  <c r="M356" i="19"/>
  <c r="L868" i="19"/>
  <c r="M868" i="19"/>
  <c r="N868" i="19"/>
  <c r="L426" i="19"/>
  <c r="M426" i="19"/>
  <c r="N426" i="19"/>
  <c r="L1063" i="19"/>
  <c r="M1063" i="19"/>
  <c r="N1063" i="19"/>
  <c r="L1067" i="19"/>
  <c r="M1067" i="19"/>
  <c r="N1067" i="19"/>
  <c r="L358" i="19"/>
  <c r="M358" i="19"/>
  <c r="N358" i="19"/>
  <c r="L645" i="19"/>
  <c r="M645" i="19"/>
  <c r="N645" i="19"/>
  <c r="L1168" i="19"/>
  <c r="M1168" i="19"/>
  <c r="N1168" i="19"/>
  <c r="L557" i="19"/>
  <c r="M557" i="19"/>
  <c r="N557" i="19"/>
  <c r="L627" i="19"/>
  <c r="M627" i="19"/>
  <c r="N627" i="19"/>
  <c r="L634" i="19"/>
  <c r="M634" i="19"/>
  <c r="N634" i="19"/>
  <c r="L110" i="19"/>
  <c r="M110" i="19"/>
  <c r="N110" i="19"/>
  <c r="L1359" i="19"/>
  <c r="M1359" i="19"/>
  <c r="N1359" i="19"/>
  <c r="L551" i="19"/>
  <c r="M551" i="19"/>
  <c r="N551" i="19"/>
  <c r="N157" i="19"/>
  <c r="M157" i="19"/>
  <c r="L157" i="19"/>
  <c r="L567" i="19"/>
  <c r="M567" i="19"/>
  <c r="N567" i="19"/>
  <c r="M145" i="19"/>
  <c r="N145" i="19"/>
  <c r="L145" i="19"/>
  <c r="L151" i="19"/>
  <c r="M151" i="19"/>
  <c r="N151" i="19"/>
  <c r="L211" i="19"/>
  <c r="M211" i="19"/>
  <c r="N211" i="19"/>
  <c r="M775" i="19"/>
  <c r="N775" i="19"/>
  <c r="L775" i="19"/>
  <c r="L1639" i="19"/>
  <c r="M1639" i="19"/>
  <c r="N1639" i="19"/>
  <c r="L639" i="19"/>
  <c r="M639" i="19"/>
  <c r="N639" i="19"/>
  <c r="L1462" i="19"/>
  <c r="M1462" i="19"/>
  <c r="N1462" i="19"/>
  <c r="L1297" i="19"/>
  <c r="M1297" i="19"/>
  <c r="N1297" i="19"/>
  <c r="L1474" i="19"/>
  <c r="M1474" i="19"/>
  <c r="N1474" i="19"/>
  <c r="L1366" i="19"/>
  <c r="M1366" i="19"/>
  <c r="N1366" i="19"/>
  <c r="L742" i="19"/>
  <c r="M742" i="19"/>
  <c r="N742" i="19"/>
  <c r="L1633" i="19"/>
  <c r="M1633" i="19"/>
  <c r="N1633" i="19"/>
  <c r="N673" i="19"/>
  <c r="L673" i="19"/>
  <c r="M673" i="19"/>
  <c r="L1661" i="19"/>
  <c r="M1661" i="19"/>
  <c r="N1661" i="19"/>
  <c r="L1158" i="19"/>
  <c r="M1158" i="19"/>
  <c r="N1158" i="19"/>
  <c r="L329" i="19"/>
  <c r="M329" i="19"/>
  <c r="N329" i="19"/>
  <c r="N234" i="19"/>
  <c r="L234" i="19"/>
  <c r="M234" i="19"/>
  <c r="N1406" i="19"/>
  <c r="L1406" i="19"/>
  <c r="M1406" i="19"/>
  <c r="L1068" i="19"/>
  <c r="M1068" i="19"/>
  <c r="N1068" i="19"/>
  <c r="M974" i="19"/>
  <c r="N974" i="19"/>
  <c r="L974" i="19"/>
  <c r="L1493" i="19"/>
  <c r="M1493" i="19"/>
  <c r="N1493" i="19"/>
  <c r="L1426" i="19"/>
  <c r="M1426" i="19"/>
  <c r="N1426" i="19"/>
  <c r="L1499" i="19"/>
  <c r="M1499" i="19"/>
  <c r="N1499" i="19"/>
  <c r="L1392" i="19"/>
  <c r="M1392" i="19"/>
  <c r="N1392" i="19"/>
  <c r="L945" i="19"/>
  <c r="M945" i="19"/>
  <c r="N945" i="19"/>
  <c r="L1160" i="19"/>
  <c r="M1160" i="19"/>
  <c r="N1160" i="19"/>
  <c r="L1390" i="19"/>
  <c r="M1390" i="19"/>
  <c r="N1390" i="19"/>
  <c r="L1463" i="19"/>
  <c r="M1463" i="19"/>
  <c r="N1463" i="19"/>
  <c r="N880" i="19"/>
  <c r="L880" i="19"/>
  <c r="M880" i="19"/>
  <c r="L1072" i="19"/>
  <c r="M1072" i="19"/>
  <c r="N1072" i="19"/>
  <c r="L1193" i="19"/>
  <c r="M1193" i="19"/>
  <c r="N1193" i="19"/>
  <c r="L216" i="19"/>
  <c r="M216" i="19"/>
  <c r="N216" i="19"/>
  <c r="L1254" i="19"/>
  <c r="M1254" i="19"/>
  <c r="N1254" i="19"/>
  <c r="L941" i="19"/>
  <c r="M941" i="19"/>
  <c r="N941" i="19"/>
  <c r="L1599" i="19"/>
  <c r="M1599" i="19"/>
  <c r="N1599" i="19"/>
  <c r="L1059" i="19"/>
  <c r="M1059" i="19"/>
  <c r="N1059" i="19"/>
  <c r="L531" i="19"/>
  <c r="M531" i="19"/>
  <c r="N531" i="19"/>
  <c r="N1175" i="19"/>
  <c r="L1175" i="19"/>
  <c r="M1175" i="19"/>
  <c r="L1648" i="19"/>
  <c r="M1648" i="19"/>
  <c r="N1648" i="19"/>
  <c r="L873" i="19"/>
  <c r="M873" i="19"/>
  <c r="N873" i="19"/>
  <c r="M851" i="19"/>
  <c r="N851" i="19"/>
  <c r="L851" i="19"/>
  <c r="N1470" i="19"/>
  <c r="L1470" i="19"/>
  <c r="M1470" i="19"/>
  <c r="N779" i="19"/>
  <c r="L779" i="19"/>
  <c r="M779" i="19"/>
  <c r="L1587" i="19"/>
  <c r="M1587" i="19"/>
  <c r="N1587" i="19"/>
  <c r="L1604" i="19"/>
  <c r="M1604" i="19"/>
  <c r="N1604" i="19"/>
  <c r="L1640" i="19"/>
  <c r="M1640" i="19"/>
  <c r="N1640" i="19"/>
  <c r="L451" i="19"/>
  <c r="M451" i="19"/>
  <c r="N451" i="19"/>
  <c r="L1644" i="19"/>
  <c r="M1644" i="19"/>
  <c r="N1644" i="19"/>
  <c r="N979" i="19"/>
  <c r="L979" i="19"/>
  <c r="M979" i="19"/>
  <c r="M644" i="19"/>
  <c r="N644" i="19"/>
  <c r="L644" i="19"/>
  <c r="L1565" i="19"/>
  <c r="M1565" i="19"/>
  <c r="N1565" i="19"/>
  <c r="L1636" i="19"/>
  <c r="M1636" i="19"/>
  <c r="N1636" i="19"/>
  <c r="M359" i="19"/>
  <c r="N359" i="19"/>
  <c r="L359" i="19"/>
  <c r="L1427" i="19"/>
  <c r="M1427" i="19"/>
  <c r="N1427" i="19"/>
  <c r="M970" i="19"/>
  <c r="N970" i="19"/>
  <c r="L970" i="19"/>
  <c r="N1092" i="19"/>
  <c r="L1092" i="19"/>
  <c r="M1092" i="19"/>
  <c r="L461" i="19"/>
  <c r="N461" i="19"/>
  <c r="M461" i="19"/>
  <c r="L988" i="19"/>
  <c r="M988" i="19"/>
  <c r="N988" i="19"/>
  <c r="M1062" i="19"/>
  <c r="N1062" i="19"/>
  <c r="L1062" i="19"/>
  <c r="L1176" i="19"/>
  <c r="M1176" i="19"/>
  <c r="N1176" i="19"/>
  <c r="L1187" i="19"/>
  <c r="M1187" i="19"/>
  <c r="N1187" i="19"/>
  <c r="L1260" i="19"/>
  <c r="M1260" i="19"/>
  <c r="N1260" i="19"/>
  <c r="L114" i="19"/>
  <c r="M114" i="19"/>
  <c r="N114" i="19"/>
  <c r="L1572" i="19"/>
  <c r="M1572" i="19"/>
  <c r="N1572" i="19"/>
  <c r="M1564" i="19"/>
  <c r="N1564" i="19"/>
  <c r="L1564" i="19"/>
  <c r="L1052" i="19"/>
  <c r="N1052" i="19"/>
  <c r="M1052" i="19"/>
  <c r="L1520" i="19"/>
  <c r="M1520" i="19"/>
  <c r="N1520" i="19"/>
  <c r="L1555" i="19"/>
  <c r="M1555" i="19"/>
  <c r="N1555" i="19"/>
  <c r="N1632" i="19"/>
  <c r="L1632" i="19"/>
  <c r="M1632" i="19"/>
  <c r="L1629" i="19"/>
  <c r="M1629" i="19"/>
  <c r="N1629" i="19"/>
  <c r="N226" i="19"/>
  <c r="L226" i="19"/>
  <c r="M226" i="19"/>
  <c r="L862" i="19"/>
  <c r="M862" i="19"/>
  <c r="N862" i="19"/>
  <c r="L338" i="19"/>
  <c r="M338" i="19"/>
  <c r="N338" i="19"/>
  <c r="L566" i="19"/>
  <c r="M566" i="19"/>
  <c r="N566" i="19"/>
  <c r="N210" i="19"/>
  <c r="L210" i="19"/>
  <c r="M210" i="19"/>
  <c r="N466" i="19"/>
  <c r="L466" i="19"/>
  <c r="M466" i="19"/>
  <c r="L780" i="19"/>
  <c r="M780" i="19"/>
  <c r="N780" i="19"/>
  <c r="L853" i="19"/>
  <c r="M853" i="19"/>
  <c r="N853" i="19"/>
  <c r="L330" i="19"/>
  <c r="M330" i="19"/>
  <c r="N330" i="19"/>
  <c r="L546" i="19"/>
  <c r="M546" i="19"/>
  <c r="N546" i="19"/>
  <c r="M111" i="19"/>
  <c r="N111" i="19"/>
  <c r="L111" i="19"/>
  <c r="L657" i="19"/>
  <c r="M657" i="19"/>
  <c r="N657" i="19"/>
  <c r="M668" i="19"/>
  <c r="N668" i="19"/>
  <c r="L668" i="19"/>
  <c r="L322" i="19"/>
  <c r="M322" i="19"/>
  <c r="N322" i="19"/>
  <c r="L1403" i="19"/>
  <c r="M1403" i="19"/>
  <c r="N1403" i="19"/>
  <c r="M556" i="19"/>
  <c r="N556" i="19"/>
  <c r="L556" i="19"/>
  <c r="L235" i="19"/>
  <c r="M235" i="19"/>
  <c r="N235" i="19"/>
  <c r="M440" i="19"/>
  <c r="N440" i="19"/>
  <c r="L440" i="19"/>
  <c r="L341" i="19"/>
  <c r="M341" i="19"/>
  <c r="N341" i="19"/>
  <c r="M1077" i="19"/>
  <c r="N1077" i="19"/>
  <c r="L1077" i="19"/>
  <c r="N1081" i="19"/>
  <c r="L1081" i="19"/>
  <c r="M1081" i="19"/>
  <c r="L1367" i="19"/>
  <c r="M1367" i="19"/>
  <c r="N1367" i="19"/>
  <c r="M962" i="19"/>
  <c r="N962" i="19"/>
  <c r="L962" i="19"/>
  <c r="L536" i="19"/>
  <c r="M536" i="19"/>
  <c r="N536" i="19"/>
  <c r="L362" i="19"/>
  <c r="M362" i="19"/>
  <c r="N362" i="19"/>
  <c r="L874" i="19"/>
  <c r="M874" i="19"/>
  <c r="N874" i="19"/>
  <c r="N433" i="19"/>
  <c r="L433" i="19"/>
  <c r="M433" i="19"/>
  <c r="L439" i="19"/>
  <c r="M439" i="19"/>
  <c r="N439" i="19"/>
  <c r="L137" i="19"/>
  <c r="N137" i="19"/>
  <c r="M137" i="19"/>
  <c r="L1071" i="19"/>
  <c r="M1071" i="19"/>
  <c r="N1071" i="19"/>
  <c r="L1171" i="19"/>
  <c r="M1171" i="19"/>
  <c r="N1171" i="19"/>
  <c r="L651" i="19"/>
  <c r="M651" i="19"/>
  <c r="N651" i="19"/>
  <c r="L1177" i="19"/>
  <c r="M1177" i="19"/>
  <c r="N1177" i="19"/>
  <c r="L563" i="19"/>
  <c r="M563" i="19"/>
  <c r="N563" i="19"/>
  <c r="L570" i="19"/>
  <c r="M570" i="19"/>
  <c r="N570" i="19"/>
  <c r="L640" i="19"/>
  <c r="M640" i="19"/>
  <c r="N640" i="19"/>
  <c r="N1295" i="19"/>
  <c r="L1295" i="19"/>
  <c r="M1295" i="19"/>
  <c r="L435" i="19"/>
  <c r="M435" i="19"/>
  <c r="N435" i="19"/>
  <c r="L558" i="19"/>
  <c r="M558" i="19"/>
  <c r="N558" i="19"/>
  <c r="M628" i="19"/>
  <c r="N628" i="19"/>
  <c r="L628" i="19"/>
  <c r="L870" i="19"/>
  <c r="M870" i="19"/>
  <c r="N870" i="19"/>
  <c r="L1535" i="19"/>
  <c r="M1535" i="19"/>
  <c r="N1535" i="19"/>
  <c r="M120" i="19"/>
  <c r="N120" i="19"/>
  <c r="L120" i="19"/>
  <c r="L108" i="19"/>
  <c r="M108" i="19"/>
  <c r="N108" i="19"/>
  <c r="L769" i="19"/>
  <c r="M769" i="19"/>
  <c r="N769" i="19"/>
  <c r="L239" i="19"/>
  <c r="M239" i="19"/>
  <c r="N239" i="19"/>
  <c r="N842" i="19"/>
  <c r="L842" i="19"/>
  <c r="M842" i="19"/>
  <c r="L1049" i="19"/>
  <c r="M1049" i="19"/>
  <c r="N1049" i="19"/>
  <c r="L1552" i="19"/>
  <c r="M1552" i="19"/>
  <c r="N1552" i="19"/>
  <c r="L253" i="19"/>
  <c r="M253" i="19"/>
  <c r="N253" i="19"/>
  <c r="L1415" i="19"/>
  <c r="M1415" i="19"/>
  <c r="N1415" i="19"/>
  <c r="L1362" i="19"/>
  <c r="M1362" i="19"/>
  <c r="N1362" i="19"/>
  <c r="L1435" i="19"/>
  <c r="M1435" i="19"/>
  <c r="N1435" i="19"/>
  <c r="L1588" i="19"/>
  <c r="M1588" i="19"/>
  <c r="N1588" i="19"/>
  <c r="M1042" i="19"/>
  <c r="N1042" i="19"/>
  <c r="L1042" i="19"/>
  <c r="L1399" i="19"/>
  <c r="M1399" i="19"/>
  <c r="N1399" i="19"/>
  <c r="M1402" i="19"/>
  <c r="N1402" i="19"/>
  <c r="L1402" i="19"/>
  <c r="L1597" i="19"/>
  <c r="M1597" i="19"/>
  <c r="N1597" i="19"/>
  <c r="L135" i="19"/>
  <c r="M135" i="19"/>
  <c r="N135" i="19"/>
  <c r="N1148" i="19"/>
  <c r="L1148" i="19"/>
  <c r="M1148" i="19"/>
  <c r="M1611" i="19"/>
  <c r="N1611" i="19"/>
  <c r="L1611" i="19"/>
  <c r="L1460" i="19"/>
  <c r="M1460" i="19"/>
  <c r="N1460" i="19"/>
  <c r="L1576" i="19"/>
  <c r="M1576" i="19"/>
  <c r="N1576" i="19"/>
  <c r="L1275" i="19"/>
  <c r="M1275" i="19"/>
  <c r="N1275" i="19"/>
  <c r="L1616" i="19"/>
  <c r="M1616" i="19"/>
  <c r="N1616" i="19"/>
  <c r="L1652" i="19"/>
  <c r="M1652" i="19"/>
  <c r="N1652" i="19"/>
  <c r="L421" i="19"/>
  <c r="N421" i="19"/>
  <c r="M421" i="19"/>
  <c r="L539" i="19"/>
  <c r="M539" i="19"/>
  <c r="N539" i="19"/>
  <c r="L1477" i="19"/>
  <c r="M1477" i="19"/>
  <c r="N1477" i="19"/>
  <c r="M1545" i="19"/>
  <c r="N1545" i="19"/>
  <c r="L1545" i="19"/>
  <c r="M989" i="19"/>
  <c r="N989" i="19"/>
  <c r="L989" i="19"/>
  <c r="L1608" i="19"/>
  <c r="M1608" i="19"/>
  <c r="N1608" i="19"/>
  <c r="L767" i="19"/>
  <c r="M767" i="19"/>
  <c r="N767" i="19"/>
  <c r="M1436" i="19"/>
  <c r="N1436" i="19"/>
  <c r="L1436" i="19"/>
  <c r="L980" i="19"/>
  <c r="N980" i="19"/>
  <c r="M980" i="19"/>
  <c r="L1424" i="19"/>
  <c r="M1424" i="19"/>
  <c r="N1424" i="19"/>
  <c r="L1277" i="19"/>
  <c r="M1277" i="19"/>
  <c r="N1277" i="19"/>
  <c r="L1523" i="19"/>
  <c r="M1523" i="19"/>
  <c r="N1523" i="19"/>
  <c r="L1418" i="19"/>
  <c r="M1418" i="19"/>
  <c r="N1418" i="19"/>
  <c r="N971" i="19"/>
  <c r="L971" i="19"/>
  <c r="M971" i="19"/>
  <c r="L1074" i="19"/>
  <c r="M1074" i="19"/>
  <c r="N1074" i="19"/>
  <c r="N982" i="19"/>
  <c r="L982" i="19"/>
  <c r="M982" i="19"/>
  <c r="L1501" i="19"/>
  <c r="M1501" i="19"/>
  <c r="N1501" i="19"/>
  <c r="N1647" i="19"/>
  <c r="L1647" i="19"/>
  <c r="M1647" i="19"/>
  <c r="L1413" i="19"/>
  <c r="M1413" i="19"/>
  <c r="N1413" i="19"/>
  <c r="M942" i="19"/>
  <c r="N942" i="19"/>
  <c r="L942" i="19"/>
  <c r="M1046" i="19"/>
  <c r="N1046" i="19"/>
  <c r="L1046" i="19"/>
  <c r="L1185" i="19"/>
  <c r="M1185" i="19"/>
  <c r="N1185" i="19"/>
  <c r="L1076" i="19"/>
  <c r="M1076" i="19"/>
  <c r="N1076" i="19"/>
  <c r="L1622" i="19"/>
  <c r="M1622" i="19"/>
  <c r="N1622" i="19"/>
  <c r="L1196" i="19"/>
  <c r="M1196" i="19"/>
  <c r="N1196" i="19"/>
  <c r="N242" i="19"/>
  <c r="L242" i="19"/>
  <c r="M242" i="19"/>
  <c r="L735" i="19"/>
  <c r="M735" i="19"/>
  <c r="N735" i="19"/>
  <c r="L653" i="19"/>
  <c r="M653" i="19"/>
  <c r="N653" i="19"/>
  <c r="N1645" i="19"/>
  <c r="L1645" i="19"/>
  <c r="M1645" i="19"/>
  <c r="M741" i="19"/>
  <c r="N741" i="19"/>
  <c r="L741" i="19"/>
  <c r="L1601" i="19"/>
  <c r="M1601" i="19"/>
  <c r="N1601" i="19"/>
  <c r="L1637" i="19"/>
  <c r="M1637" i="19"/>
  <c r="N1637" i="19"/>
  <c r="L1272" i="19"/>
  <c r="M1272" i="19"/>
  <c r="N1272" i="19"/>
  <c r="L1452" i="19"/>
  <c r="M1452" i="19"/>
  <c r="N1452" i="19"/>
  <c r="N1664" i="19"/>
  <c r="L1664" i="19"/>
  <c r="M1664" i="19"/>
  <c r="M867" i="19"/>
  <c r="N867" i="19"/>
  <c r="L867" i="19"/>
  <c r="L527" i="19"/>
  <c r="M527" i="19"/>
  <c r="N527" i="19"/>
  <c r="L781" i="19"/>
  <c r="M781" i="19"/>
  <c r="N781" i="19"/>
  <c r="L354" i="19"/>
  <c r="M354" i="19"/>
  <c r="N354" i="19"/>
  <c r="L943" i="19"/>
  <c r="N943" i="19"/>
  <c r="M943" i="19"/>
  <c r="L361" i="19"/>
  <c r="M361" i="19"/>
  <c r="N361" i="19"/>
  <c r="L967" i="19"/>
  <c r="N967" i="19"/>
  <c r="M967" i="19"/>
  <c r="L431" i="19"/>
  <c r="M431" i="19"/>
  <c r="N431" i="19"/>
  <c r="N1047" i="19"/>
  <c r="M1047" i="19"/>
  <c r="L1047" i="19"/>
  <c r="N1585" i="19"/>
  <c r="L1585" i="19"/>
  <c r="M1585" i="19"/>
  <c r="M469" i="19"/>
  <c r="L469" i="19"/>
  <c r="N469" i="19"/>
  <c r="L523" i="19"/>
  <c r="M523" i="19"/>
  <c r="N523" i="19"/>
  <c r="L638" i="19"/>
  <c r="M638" i="19"/>
  <c r="N638" i="19"/>
  <c r="M256" i="19"/>
  <c r="N256" i="19"/>
  <c r="L256" i="19"/>
  <c r="N669" i="19"/>
  <c r="L669" i="19"/>
  <c r="M669" i="19"/>
  <c r="N348" i="19"/>
  <c r="L348" i="19"/>
  <c r="M348" i="19"/>
  <c r="L418" i="19"/>
  <c r="M418" i="19"/>
  <c r="N418" i="19"/>
  <c r="N425" i="19"/>
  <c r="L425" i="19"/>
  <c r="M425" i="19"/>
  <c r="L1085" i="19"/>
  <c r="M1085" i="19"/>
  <c r="N1085" i="19"/>
  <c r="M432" i="19"/>
  <c r="N432" i="19"/>
  <c r="L432" i="19"/>
  <c r="L855" i="19"/>
  <c r="M855" i="19"/>
  <c r="N855" i="19"/>
  <c r="L968" i="19"/>
  <c r="M968" i="19"/>
  <c r="N968" i="19"/>
  <c r="M540" i="19"/>
  <c r="N540" i="19"/>
  <c r="L540" i="19"/>
  <c r="L882" i="19"/>
  <c r="M882" i="19"/>
  <c r="N882" i="19"/>
  <c r="M452" i="19"/>
  <c r="N452" i="19"/>
  <c r="L452" i="19"/>
  <c r="M1060" i="19"/>
  <c r="N1060" i="19"/>
  <c r="L1060" i="19"/>
  <c r="L658" i="19"/>
  <c r="M658" i="19"/>
  <c r="N658" i="19"/>
  <c r="N1055" i="19"/>
  <c r="M1055" i="19"/>
  <c r="L1055" i="19"/>
  <c r="L1182" i="19"/>
  <c r="M1182" i="19"/>
  <c r="N1182" i="19"/>
  <c r="N449" i="19"/>
  <c r="L449" i="19"/>
  <c r="M449" i="19"/>
  <c r="N1255" i="19"/>
  <c r="L1255" i="19"/>
  <c r="M1255" i="19"/>
  <c r="M467" i="19"/>
  <c r="N467" i="19"/>
  <c r="L467" i="19"/>
  <c r="L751" i="19"/>
  <c r="M751" i="19"/>
  <c r="N751" i="19"/>
  <c r="L453" i="19"/>
  <c r="N453" i="19"/>
  <c r="M453" i="19"/>
  <c r="M564" i="19"/>
  <c r="N564" i="19"/>
  <c r="L564" i="19"/>
  <c r="N641" i="19"/>
  <c r="L641" i="19"/>
  <c r="M641" i="19"/>
  <c r="L317" i="19"/>
  <c r="M317" i="19"/>
  <c r="N317" i="19"/>
  <c r="L630" i="19"/>
  <c r="M630" i="19"/>
  <c r="N630" i="19"/>
  <c r="L550" i="19"/>
  <c r="M550" i="19"/>
  <c r="N550" i="19"/>
  <c r="L133" i="19"/>
  <c r="M133" i="19"/>
  <c r="N133" i="19"/>
  <c r="L217" i="19"/>
  <c r="M217" i="19"/>
  <c r="N217" i="19"/>
  <c r="L422" i="19"/>
  <c r="M422" i="19"/>
  <c r="N422" i="19"/>
  <c r="L121" i="19"/>
  <c r="N121" i="19"/>
  <c r="M121" i="19"/>
  <c r="M127" i="19"/>
  <c r="N127" i="19"/>
  <c r="L127" i="19"/>
  <c r="L778" i="19"/>
  <c r="M778" i="19"/>
  <c r="N778" i="19"/>
  <c r="L866" i="19"/>
  <c r="M866" i="19"/>
  <c r="N866" i="19"/>
  <c r="L1471" i="19"/>
  <c r="M1471" i="19"/>
  <c r="N1471" i="19"/>
  <c r="L154" i="19"/>
  <c r="M154" i="19"/>
  <c r="N154" i="19"/>
  <c r="N633" i="19"/>
  <c r="L633" i="19"/>
  <c r="M633" i="19"/>
  <c r="L261" i="19"/>
  <c r="N261" i="19"/>
  <c r="M261" i="19"/>
  <c r="N760" i="19"/>
  <c r="L760" i="19"/>
  <c r="M760" i="19"/>
  <c r="L142" i="19"/>
  <c r="M142" i="19"/>
  <c r="N142" i="19"/>
  <c r="L635" i="19"/>
  <c r="M635" i="19"/>
  <c r="N635" i="19"/>
  <c r="L220" i="19"/>
  <c r="N220" i="19"/>
  <c r="M220" i="19"/>
  <c r="L1429" i="19"/>
  <c r="M1429" i="19"/>
  <c r="N1429" i="19"/>
  <c r="L1635" i="19"/>
  <c r="M1635" i="19"/>
  <c r="N1635" i="19"/>
  <c r="M938" i="19"/>
  <c r="N938" i="19"/>
  <c r="L938" i="19"/>
  <c r="L1262" i="19"/>
  <c r="M1262" i="19"/>
  <c r="N1262" i="19"/>
  <c r="N1502" i="19"/>
  <c r="L1502" i="19"/>
  <c r="M1502" i="19"/>
  <c r="L1411" i="19"/>
  <c r="M1411" i="19"/>
  <c r="N1411" i="19"/>
  <c r="L1603" i="19"/>
  <c r="M1603" i="19"/>
  <c r="N1603" i="19"/>
  <c r="M1658" i="19"/>
  <c r="N1658" i="19"/>
  <c r="L1658" i="19"/>
  <c r="L1511" i="19"/>
  <c r="M1511" i="19"/>
  <c r="N1511" i="19"/>
  <c r="L1165" i="19"/>
  <c r="M1165" i="19"/>
  <c r="N1165" i="19"/>
  <c r="L1618" i="19"/>
  <c r="M1618" i="19"/>
  <c r="N1618" i="19"/>
  <c r="L869" i="19"/>
  <c r="M869" i="19"/>
  <c r="N869" i="19"/>
  <c r="L1482" i="19"/>
  <c r="M1482" i="19"/>
  <c r="N1482" i="19"/>
  <c r="L770" i="19"/>
  <c r="M770" i="19"/>
  <c r="N770" i="19"/>
  <c r="L977" i="19"/>
  <c r="M977" i="19"/>
  <c r="N977" i="19"/>
  <c r="L1638" i="19"/>
  <c r="M1638" i="19"/>
  <c r="N1638" i="19"/>
  <c r="L1190" i="19"/>
  <c r="M1190" i="19"/>
  <c r="N1190" i="19"/>
  <c r="N1263" i="19"/>
  <c r="L1263" i="19"/>
  <c r="M1263" i="19"/>
  <c r="N1581" i="19"/>
  <c r="L1581" i="19"/>
  <c r="M1581" i="19"/>
  <c r="N1489" i="19"/>
  <c r="L1489" i="19"/>
  <c r="M1489" i="19"/>
  <c r="L951" i="19"/>
  <c r="N951" i="19"/>
  <c r="M951" i="19"/>
  <c r="L1606" i="19"/>
  <c r="M1606" i="19"/>
  <c r="N1606" i="19"/>
  <c r="N247" i="19"/>
  <c r="L247" i="19"/>
  <c r="M247" i="19"/>
  <c r="M1372" i="19"/>
  <c r="N1372" i="19"/>
  <c r="L1372" i="19"/>
  <c r="L1445" i="19"/>
  <c r="M1445" i="19"/>
  <c r="N1445" i="19"/>
  <c r="M1360" i="19"/>
  <c r="N1360" i="19"/>
  <c r="L1360" i="19"/>
  <c r="L1433" i="19"/>
  <c r="M1433" i="19"/>
  <c r="N1433" i="19"/>
  <c r="L1285" i="19"/>
  <c r="M1285" i="19"/>
  <c r="N1285" i="19"/>
  <c r="L1354" i="19"/>
  <c r="M1354" i="19"/>
  <c r="N1354" i="19"/>
  <c r="N340" i="19"/>
  <c r="L340" i="19"/>
  <c r="M340" i="19"/>
  <c r="M1496" i="19"/>
  <c r="N1496" i="19"/>
  <c r="L1496" i="19"/>
  <c r="L1569" i="19"/>
  <c r="M1569" i="19"/>
  <c r="N1569" i="19"/>
  <c r="M958" i="19"/>
  <c r="N958" i="19"/>
  <c r="L958" i="19"/>
  <c r="N1064" i="19"/>
  <c r="L1064" i="19"/>
  <c r="M1064" i="19"/>
  <c r="L328" i="19"/>
  <c r="N328" i="19"/>
  <c r="M328" i="19"/>
  <c r="L1409" i="19"/>
  <c r="M1409" i="19"/>
  <c r="N1409" i="19"/>
  <c r="L1478" i="19"/>
  <c r="M1478" i="19"/>
  <c r="N1478" i="19"/>
  <c r="L1508" i="19"/>
  <c r="M1508" i="19"/>
  <c r="N1508" i="19"/>
  <c r="L124" i="19"/>
  <c r="M124" i="19"/>
  <c r="N124" i="19"/>
  <c r="L419" i="19"/>
  <c r="M419" i="19"/>
  <c r="N419" i="19"/>
  <c r="M1560" i="19"/>
  <c r="N1560" i="19"/>
  <c r="L1560" i="19"/>
  <c r="L446" i="19"/>
  <c r="M446" i="19"/>
  <c r="N446" i="19"/>
  <c r="N1617" i="19"/>
  <c r="L1617" i="19"/>
  <c r="M1617" i="19"/>
  <c r="M1050" i="19"/>
  <c r="N1050" i="19"/>
  <c r="L1050" i="19"/>
  <c r="L1174" i="19"/>
  <c r="M1174" i="19"/>
  <c r="N1174" i="19"/>
  <c r="M331" i="19"/>
  <c r="N331" i="19"/>
  <c r="L331" i="19"/>
  <c r="L1473" i="19"/>
  <c r="M1473" i="19"/>
  <c r="N1473" i="19"/>
  <c r="L1542" i="19"/>
  <c r="M1542" i="19"/>
  <c r="N1542" i="19"/>
  <c r="N1408" i="19"/>
  <c r="L1408" i="19"/>
  <c r="M1408" i="19"/>
  <c r="L549" i="19"/>
  <c r="M549" i="19"/>
  <c r="N549" i="19"/>
  <c r="N1613" i="19"/>
  <c r="L1613" i="19"/>
  <c r="M1613" i="19"/>
  <c r="N1649" i="19"/>
  <c r="L1649" i="19"/>
  <c r="M1649" i="19"/>
  <c r="L1169" i="19"/>
  <c r="M1169" i="19"/>
  <c r="N1169" i="19"/>
  <c r="L1537" i="19"/>
  <c r="M1537" i="19"/>
  <c r="N1537" i="19"/>
  <c r="L458" i="19"/>
  <c r="M458" i="19"/>
  <c r="N458" i="19"/>
  <c r="L1605" i="19"/>
  <c r="M1605" i="19"/>
  <c r="N1605" i="19"/>
  <c r="L1150" i="19"/>
  <c r="M1150" i="19"/>
  <c r="N1150" i="19"/>
  <c r="L1278" i="19"/>
  <c r="M1278" i="19"/>
  <c r="N1278" i="19"/>
  <c r="L1634" i="19"/>
  <c r="M1634" i="19"/>
  <c r="N1634" i="19"/>
  <c r="M1298" i="19"/>
  <c r="N1298" i="19"/>
  <c r="L1298" i="19"/>
  <c r="L1371" i="19"/>
  <c r="M1371" i="19"/>
  <c r="N1371" i="19"/>
  <c r="M946" i="19"/>
  <c r="N946" i="19"/>
  <c r="L946" i="19"/>
  <c r="L1507" i="19"/>
  <c r="M1507" i="19"/>
  <c r="N1507" i="19"/>
  <c r="L1264" i="19"/>
  <c r="M1264" i="19"/>
  <c r="N1264" i="19"/>
  <c r="L1602" i="19"/>
  <c r="M1602" i="19"/>
  <c r="N1602" i="19"/>
  <c r="N1472" i="19"/>
  <c r="L1472" i="19"/>
  <c r="M1472" i="19"/>
  <c r="L147" i="19"/>
  <c r="M147" i="19"/>
  <c r="N147" i="19"/>
  <c r="L1484" i="19"/>
  <c r="M1484" i="19"/>
  <c r="N1484" i="19"/>
  <c r="M1090" i="19"/>
  <c r="N1090" i="19"/>
  <c r="L1090" i="19"/>
  <c r="L1252" i="19"/>
  <c r="M1252" i="19"/>
  <c r="N1252" i="19"/>
  <c r="L1280" i="19"/>
  <c r="M1280" i="19"/>
  <c r="N1280" i="19"/>
  <c r="L1491" i="19"/>
  <c r="M1491" i="19"/>
  <c r="N1491" i="19"/>
  <c r="L1578" i="19"/>
  <c r="M1578" i="19"/>
  <c r="N1578" i="19"/>
  <c r="L1619" i="19"/>
  <c r="M1619" i="19"/>
  <c r="N1619" i="19"/>
  <c r="L445" i="19"/>
  <c r="N445" i="19"/>
  <c r="M445" i="19"/>
  <c r="M978" i="19"/>
  <c r="N978" i="19"/>
  <c r="L978" i="19"/>
  <c r="L1048" i="19"/>
  <c r="N1048" i="19"/>
  <c r="M1048" i="19"/>
  <c r="L1057" i="19"/>
  <c r="M1057" i="19"/>
  <c r="N1057" i="19"/>
  <c r="M315" i="19"/>
  <c r="L315" i="19"/>
  <c r="N315" i="19"/>
  <c r="N762" i="19"/>
  <c r="L762" i="19"/>
  <c r="M762" i="19"/>
  <c r="L1157" i="19"/>
  <c r="M1157" i="19"/>
  <c r="N1157" i="19"/>
  <c r="L438" i="19"/>
  <c r="M438" i="19"/>
  <c r="N438" i="19"/>
  <c r="L973" i="19"/>
  <c r="M973" i="19"/>
  <c r="N973" i="19"/>
  <c r="L544" i="19"/>
  <c r="M544" i="19"/>
  <c r="N544" i="19"/>
  <c r="N1043" i="19"/>
  <c r="M1043" i="19"/>
  <c r="L1043" i="19"/>
  <c r="L836" i="19"/>
  <c r="N836" i="19"/>
  <c r="M836" i="19"/>
  <c r="L629" i="19"/>
  <c r="M629" i="19"/>
  <c r="N629" i="19"/>
  <c r="L961" i="19"/>
  <c r="M961" i="19"/>
  <c r="N961" i="19"/>
  <c r="L522" i="19"/>
  <c r="M522" i="19"/>
  <c r="N522" i="19"/>
  <c r="M1147" i="19"/>
  <c r="L1147" i="19"/>
  <c r="N1147" i="19"/>
  <c r="M664" i="19"/>
  <c r="N664" i="19"/>
  <c r="L664" i="19"/>
  <c r="L1082" i="19"/>
  <c r="M1082" i="19"/>
  <c r="N1082" i="19"/>
  <c r="N730" i="19"/>
  <c r="L730" i="19"/>
  <c r="M730" i="19"/>
  <c r="N1191" i="19"/>
  <c r="L1191" i="19"/>
  <c r="M1191" i="19"/>
  <c r="L734" i="19"/>
  <c r="M734" i="19"/>
  <c r="N734" i="19"/>
  <c r="N1167" i="19"/>
  <c r="L1167" i="19"/>
  <c r="M1167" i="19"/>
  <c r="L755" i="19"/>
  <c r="M755" i="19"/>
  <c r="N755" i="19"/>
  <c r="L468" i="19"/>
  <c r="N468" i="19"/>
  <c r="M468" i="19"/>
  <c r="L106" i="19"/>
  <c r="M106" i="19"/>
  <c r="N106" i="19"/>
  <c r="L647" i="19"/>
  <c r="M647" i="19"/>
  <c r="N647" i="19"/>
  <c r="L654" i="19"/>
  <c r="M654" i="19"/>
  <c r="N654" i="19"/>
  <c r="L333" i="19"/>
  <c r="M333" i="19"/>
  <c r="N333" i="19"/>
  <c r="L222" i="19"/>
  <c r="M222" i="19"/>
  <c r="N222" i="19"/>
  <c r="L442" i="19"/>
  <c r="M442" i="19"/>
  <c r="N442" i="19"/>
  <c r="L642" i="19"/>
  <c r="M642" i="19"/>
  <c r="N642" i="19"/>
  <c r="M139" i="19"/>
  <c r="N139" i="19"/>
  <c r="L139" i="19"/>
  <c r="L736" i="19"/>
  <c r="M736" i="19"/>
  <c r="N736" i="19"/>
  <c r="M233" i="19"/>
  <c r="N233" i="19"/>
  <c r="L233" i="19"/>
  <c r="M448" i="19"/>
  <c r="N448" i="19"/>
  <c r="L448" i="19"/>
  <c r="N134" i="19"/>
  <c r="L134" i="19"/>
  <c r="M134" i="19"/>
  <c r="L631" i="19"/>
  <c r="M631" i="19"/>
  <c r="N631" i="19"/>
  <c r="L1401" i="19"/>
  <c r="M1401" i="19"/>
  <c r="N1401" i="19"/>
  <c r="L552" i="19"/>
  <c r="M552" i="19"/>
  <c r="N552" i="19"/>
  <c r="L643" i="19"/>
  <c r="M643" i="19"/>
  <c r="N643" i="19"/>
  <c r="L765" i="19"/>
  <c r="M765" i="19"/>
  <c r="N765" i="19"/>
  <c r="N838" i="19"/>
  <c r="L838" i="19"/>
  <c r="M838" i="19"/>
  <c r="N148" i="19"/>
  <c r="M148" i="19"/>
  <c r="L148" i="19"/>
  <c r="L117" i="19"/>
  <c r="N117" i="19"/>
  <c r="M117" i="19"/>
  <c r="L541" i="19"/>
  <c r="M541" i="19"/>
  <c r="N541" i="19"/>
  <c r="L246" i="19"/>
  <c r="N246" i="19"/>
  <c r="M246" i="19"/>
  <c r="N529" i="19"/>
  <c r="L529" i="19"/>
  <c r="M529" i="19"/>
  <c r="L345" i="19"/>
  <c r="M345" i="19"/>
  <c r="N345" i="19"/>
  <c r="L646" i="19"/>
  <c r="M646" i="19"/>
  <c r="N646" i="19"/>
  <c r="N745" i="19"/>
  <c r="L745" i="19"/>
  <c r="M745" i="19"/>
  <c r="L876" i="19"/>
  <c r="M876" i="19"/>
  <c r="N876" i="19"/>
  <c r="L885" i="19"/>
  <c r="M885" i="19"/>
  <c r="N885" i="19"/>
  <c r="M436" i="19"/>
  <c r="N436" i="19"/>
  <c r="L436" i="19"/>
  <c r="M254" i="19"/>
  <c r="N254" i="19"/>
  <c r="L254" i="19"/>
  <c r="L1181" i="19"/>
  <c r="M1181" i="19"/>
  <c r="N1181" i="19"/>
  <c r="L1044" i="19"/>
  <c r="N1044" i="19"/>
  <c r="M1044" i="19"/>
  <c r="L1525" i="19"/>
  <c r="M1525" i="19"/>
  <c r="N1525" i="19"/>
  <c r="M883" i="19"/>
  <c r="N883" i="19"/>
  <c r="L883" i="19"/>
  <c r="L1384" i="19"/>
  <c r="M1384" i="19"/>
  <c r="N1384" i="19"/>
  <c r="N1630" i="19"/>
  <c r="L1630" i="19"/>
  <c r="M1630" i="19"/>
  <c r="N649" i="19"/>
  <c r="L649" i="19"/>
  <c r="M649" i="19"/>
  <c r="N1534" i="19"/>
  <c r="L1534" i="19"/>
  <c r="M1534" i="19"/>
  <c r="N986" i="19"/>
  <c r="L986" i="19"/>
  <c r="M986" i="19"/>
  <c r="L1663" i="19"/>
  <c r="M1663" i="19"/>
  <c r="N1663" i="19"/>
  <c r="L1080" i="19"/>
  <c r="M1080" i="19"/>
  <c r="N1080" i="19"/>
  <c r="N1517" i="19"/>
  <c r="L1517" i="19"/>
  <c r="M1517" i="19"/>
  <c r="L1586" i="19"/>
  <c r="M1586" i="19"/>
  <c r="N1586" i="19"/>
  <c r="L1497" i="19"/>
  <c r="M1497" i="19"/>
  <c r="N1497" i="19"/>
  <c r="N1568" i="19"/>
  <c r="L1568" i="19"/>
  <c r="M1568" i="19"/>
  <c r="L1620" i="19"/>
  <c r="M1620" i="19"/>
  <c r="N1620" i="19"/>
  <c r="N747" i="19"/>
  <c r="L747" i="19"/>
  <c r="M747" i="19"/>
  <c r="L1653" i="19"/>
  <c r="M1653" i="19"/>
  <c r="N1653" i="19"/>
  <c r="M1481" i="19"/>
  <c r="N1481" i="19"/>
  <c r="L1481" i="19"/>
  <c r="L1550" i="19"/>
  <c r="M1550" i="19"/>
  <c r="N1550" i="19"/>
  <c r="L1593" i="19"/>
  <c r="M1593" i="19"/>
  <c r="N1593" i="19"/>
  <c r="L871" i="19"/>
  <c r="M871" i="19"/>
  <c r="N871" i="19"/>
  <c r="N150" i="19"/>
  <c r="L150" i="19"/>
  <c r="M150" i="19"/>
  <c r="M1432" i="19"/>
  <c r="N1432" i="19"/>
  <c r="L1432" i="19"/>
  <c r="L1505" i="19"/>
  <c r="M1505" i="19"/>
  <c r="N1505" i="19"/>
  <c r="M966" i="19"/>
  <c r="N966" i="19"/>
  <c r="L966" i="19"/>
  <c r="M229" i="19"/>
  <c r="N229" i="19"/>
  <c r="L229" i="19"/>
  <c r="L1414" i="19"/>
  <c r="M1414" i="19"/>
  <c r="N1414" i="19"/>
  <c r="L854" i="19"/>
  <c r="M854" i="19"/>
  <c r="N854" i="19"/>
  <c r="M985" i="19"/>
  <c r="N985" i="19"/>
  <c r="L985" i="19"/>
  <c r="M363" i="19"/>
  <c r="N363" i="19"/>
  <c r="L363" i="19"/>
  <c r="L957" i="19"/>
  <c r="M957" i="19"/>
  <c r="N957" i="19"/>
  <c r="L1439" i="19"/>
  <c r="M1439" i="19"/>
  <c r="N1439" i="19"/>
  <c r="M1058" i="19"/>
  <c r="N1058" i="19"/>
  <c r="L1058" i="19"/>
  <c r="L1533" i="19"/>
  <c r="M1533" i="19"/>
  <c r="N1533" i="19"/>
  <c r="L1179" i="19"/>
  <c r="M1179" i="19"/>
  <c r="N1179" i="19"/>
  <c r="L1607" i="19"/>
  <c r="M1607" i="19"/>
  <c r="N1607" i="19"/>
  <c r="L858" i="19"/>
  <c r="M858" i="19"/>
  <c r="N858" i="19"/>
  <c r="L1093" i="19"/>
  <c r="N1093" i="19"/>
  <c r="M1093" i="19"/>
  <c r="L984" i="19"/>
  <c r="M984" i="19"/>
  <c r="N984" i="19"/>
  <c r="N834" i="19"/>
  <c r="L834" i="19"/>
  <c r="M834" i="19"/>
  <c r="M1419" i="19"/>
  <c r="N1419" i="19"/>
  <c r="L1419" i="19"/>
  <c r="L1558" i="19"/>
  <c r="M1558" i="19"/>
  <c r="N1558" i="19"/>
  <c r="M1170" i="19"/>
  <c r="N1170" i="19"/>
  <c r="L1170" i="19"/>
  <c r="M1643" i="19"/>
  <c r="N1643" i="19"/>
  <c r="L1643" i="19"/>
  <c r="L953" i="19"/>
  <c r="M953" i="19"/>
  <c r="N953" i="19"/>
  <c r="N1159" i="19"/>
  <c r="L1159" i="19"/>
  <c r="M1159" i="19"/>
  <c r="L1529" i="19"/>
  <c r="M1529" i="19"/>
  <c r="N1529" i="19"/>
  <c r="N1287" i="19"/>
  <c r="L1287" i="19"/>
  <c r="M1287" i="19"/>
  <c r="L1659" i="19"/>
  <c r="M1659" i="19"/>
  <c r="N1659" i="19"/>
  <c r="M1089" i="19"/>
  <c r="N1089" i="19"/>
  <c r="L1089" i="19"/>
  <c r="M1515" i="19"/>
  <c r="N1515" i="19"/>
  <c r="L1515" i="19"/>
  <c r="M981" i="19"/>
  <c r="N981" i="19"/>
  <c r="L981" i="19"/>
  <c r="L525" i="19"/>
  <c r="M525" i="19"/>
  <c r="N525" i="19"/>
  <c r="M739" i="19"/>
  <c r="N739" i="19"/>
  <c r="L739" i="19"/>
  <c r="N1365" i="19"/>
  <c r="L1365" i="19"/>
  <c r="M1365" i="19"/>
  <c r="L1524" i="19"/>
  <c r="M1524" i="19"/>
  <c r="N1524" i="19"/>
  <c r="M1434" i="19"/>
  <c r="N1434" i="19"/>
  <c r="L1434" i="19"/>
  <c r="L1642" i="19"/>
  <c r="M1642" i="19"/>
  <c r="N1642" i="19"/>
  <c r="N1271" i="19"/>
  <c r="L1271" i="19"/>
  <c r="M1271" i="19"/>
  <c r="M1274" i="19"/>
  <c r="N1274" i="19"/>
  <c r="L1274" i="19"/>
  <c r="L1509" i="19"/>
  <c r="M1509" i="19"/>
  <c r="N1509" i="19"/>
  <c r="L1084" i="19"/>
  <c r="M1084" i="19"/>
  <c r="N1084" i="19"/>
  <c r="L326" i="19"/>
  <c r="M326" i="19"/>
  <c r="N326" i="19"/>
  <c r="L1146" i="19"/>
  <c r="N1146" i="19"/>
  <c r="M1146" i="19"/>
  <c r="L1461" i="19"/>
  <c r="M1461" i="19"/>
  <c r="N1461" i="19"/>
  <c r="N1183" i="19"/>
  <c r="L1183" i="19"/>
  <c r="M1183" i="19"/>
  <c r="L1380" i="19"/>
  <c r="M1380" i="19"/>
  <c r="N1380" i="19"/>
  <c r="L1480" i="19"/>
  <c r="M1480" i="19"/>
  <c r="N1480" i="19"/>
  <c r="L1650" i="19"/>
  <c r="M1650" i="19"/>
  <c r="N1650" i="19"/>
  <c r="M1579" i="19"/>
  <c r="N1579" i="19"/>
  <c r="L1579" i="19"/>
  <c r="M1498" i="19"/>
  <c r="N1498" i="19"/>
  <c r="L1498" i="19"/>
  <c r="M465" i="19"/>
  <c r="L465" i="19"/>
  <c r="N465" i="19"/>
  <c r="N1083" i="19"/>
  <c r="L1083" i="19"/>
  <c r="M1083" i="19"/>
  <c r="N316" i="19"/>
  <c r="M316" i="19"/>
  <c r="L316" i="19"/>
  <c r="L542" i="19"/>
  <c r="M542" i="19"/>
  <c r="N542" i="19"/>
  <c r="M1155" i="19"/>
  <c r="L1155" i="19"/>
  <c r="N1155" i="19"/>
  <c r="N955" i="19"/>
  <c r="L955" i="19"/>
  <c r="M955" i="19"/>
  <c r="L965" i="19"/>
  <c r="M965" i="19"/>
  <c r="N965" i="19"/>
  <c r="N963" i="19"/>
  <c r="L963" i="19"/>
  <c r="M963" i="19"/>
  <c r="L357" i="19"/>
  <c r="M357" i="19"/>
  <c r="N357" i="19"/>
  <c r="N1079" i="19"/>
  <c r="L1079" i="19"/>
  <c r="M1079" i="19"/>
  <c r="L533" i="19"/>
  <c r="M533" i="19"/>
  <c r="N533" i="19"/>
  <c r="M1151" i="19"/>
  <c r="L1151" i="19"/>
  <c r="N1151" i="19"/>
  <c r="N677" i="19"/>
  <c r="L677" i="19"/>
  <c r="M677" i="19"/>
  <c r="M1088" i="19"/>
  <c r="N1088" i="19"/>
  <c r="L1088" i="19"/>
  <c r="L738" i="19"/>
  <c r="M738" i="19"/>
  <c r="N738" i="19"/>
  <c r="L659" i="19"/>
  <c r="M659" i="19"/>
  <c r="N659" i="19"/>
  <c r="L759" i="19"/>
  <c r="M759" i="19"/>
  <c r="N759" i="19"/>
  <c r="L112" i="19"/>
  <c r="M112" i="19"/>
  <c r="N112" i="19"/>
  <c r="N125" i="19"/>
  <c r="M125" i="19"/>
  <c r="L125" i="19"/>
  <c r="M660" i="19"/>
  <c r="N660" i="19"/>
  <c r="L660" i="19"/>
  <c r="M1641" i="19"/>
  <c r="N1641" i="19"/>
  <c r="L1641" i="19"/>
  <c r="L768" i="19"/>
  <c r="M768" i="19"/>
  <c r="N768" i="19"/>
  <c r="L227" i="19"/>
  <c r="M227" i="19"/>
  <c r="N227" i="19"/>
  <c r="L662" i="19"/>
  <c r="M662" i="19"/>
  <c r="N662" i="19"/>
  <c r="L146" i="19"/>
  <c r="N146" i="19"/>
  <c r="M146" i="19"/>
  <c r="L748" i="19"/>
  <c r="M748" i="19"/>
  <c r="N748" i="19"/>
  <c r="L249" i="19"/>
  <c r="M249" i="19"/>
  <c r="N249" i="19"/>
  <c r="L250" i="19"/>
  <c r="M250" i="19"/>
  <c r="N250" i="19"/>
  <c r="N856" i="19"/>
  <c r="L856" i="19"/>
  <c r="M856" i="19"/>
  <c r="N561" i="19"/>
  <c r="L561" i="19"/>
  <c r="M561" i="19"/>
  <c r="L663" i="19"/>
  <c r="M663" i="19"/>
  <c r="N663" i="19"/>
  <c r="L774" i="19"/>
  <c r="M774" i="19"/>
  <c r="N774" i="19"/>
  <c r="L847" i="19"/>
  <c r="M847" i="19"/>
  <c r="N847" i="19"/>
  <c r="L852" i="19"/>
  <c r="M852" i="19"/>
  <c r="N852" i="19"/>
  <c r="L321" i="19"/>
  <c r="M321" i="19"/>
  <c r="N321" i="19"/>
  <c r="L554" i="19"/>
  <c r="M554" i="19"/>
  <c r="N554" i="19"/>
  <c r="M351" i="19"/>
  <c r="N351" i="19"/>
  <c r="L351" i="19"/>
  <c r="M656" i="19"/>
  <c r="N656" i="19"/>
  <c r="L656" i="19"/>
  <c r="M428" i="19"/>
  <c r="N428" i="19"/>
  <c r="L428" i="19"/>
  <c r="L750" i="19"/>
  <c r="M750" i="19"/>
  <c r="N750" i="19"/>
  <c r="L1584" i="19"/>
  <c r="M1584" i="19"/>
  <c r="N1584" i="19"/>
  <c r="L252" i="19"/>
  <c r="M252" i="19"/>
  <c r="N252" i="19"/>
  <c r="M347" i="19"/>
  <c r="N347" i="19"/>
  <c r="L347" i="19"/>
  <c r="M424" i="19"/>
  <c r="N424" i="19"/>
  <c r="L424" i="19"/>
  <c r="L881" i="19"/>
  <c r="M881" i="19"/>
  <c r="N881" i="19"/>
  <c r="L944" i="19"/>
  <c r="M944" i="19"/>
  <c r="N944" i="19"/>
  <c r="L535" i="19"/>
  <c r="M535" i="19"/>
  <c r="N535" i="19"/>
  <c r="M118" i="19"/>
  <c r="N118" i="19"/>
  <c r="L118" i="19"/>
  <c r="N864" i="19"/>
  <c r="L864" i="19"/>
  <c r="M864" i="19"/>
  <c r="N1066" i="19"/>
  <c r="L1066" i="19"/>
  <c r="M1066" i="19"/>
  <c r="L547" i="19"/>
  <c r="M547" i="19"/>
  <c r="N547" i="19"/>
  <c r="L1540" i="19"/>
  <c r="M1540" i="19"/>
  <c r="N1540" i="19"/>
  <c r="L1541" i="19"/>
  <c r="M1541" i="19"/>
  <c r="N1541" i="19"/>
  <c r="L987" i="19"/>
  <c r="M987" i="19"/>
  <c r="N987" i="19"/>
  <c r="N1453" i="19"/>
  <c r="L1453" i="19"/>
  <c r="M1453" i="19"/>
  <c r="L1522" i="19"/>
  <c r="M1522" i="19"/>
  <c r="N1522" i="19"/>
  <c r="M1186" i="19"/>
  <c r="N1186" i="19"/>
  <c r="L1186" i="19"/>
  <c r="L1164" i="19"/>
  <c r="M1164" i="19"/>
  <c r="N1164" i="19"/>
  <c r="N1504" i="19"/>
  <c r="L1504" i="19"/>
  <c r="M1504" i="19"/>
  <c r="M1577" i="19"/>
  <c r="N1577" i="19"/>
  <c r="L1577" i="19"/>
  <c r="L568" i="19"/>
  <c r="M568" i="19"/>
  <c r="N568" i="19"/>
  <c r="L1621" i="19"/>
  <c r="M1621" i="19"/>
  <c r="N1621" i="19"/>
  <c r="L1657" i="19"/>
  <c r="M1657" i="19"/>
  <c r="N1657" i="19"/>
  <c r="M1417" i="19"/>
  <c r="N1417" i="19"/>
  <c r="L1417" i="19"/>
  <c r="L1486" i="19"/>
  <c r="M1486" i="19"/>
  <c r="N1486" i="19"/>
  <c r="L455" i="19"/>
  <c r="M455" i="19"/>
  <c r="N455" i="19"/>
  <c r="M875" i="19"/>
  <c r="N875" i="19"/>
  <c r="L875" i="19"/>
  <c r="L1381" i="19"/>
  <c r="M1381" i="19"/>
  <c r="N1381" i="19"/>
  <c r="L1296" i="19"/>
  <c r="M1296" i="19"/>
  <c r="N1296" i="19"/>
  <c r="N1369" i="19"/>
  <c r="L1369" i="19"/>
  <c r="M1369" i="19"/>
  <c r="M1290" i="19"/>
  <c r="N1290" i="19"/>
  <c r="L1290" i="19"/>
  <c r="L336" i="19"/>
  <c r="N336" i="19"/>
  <c r="M336" i="19"/>
  <c r="L352" i="19"/>
  <c r="N352" i="19"/>
  <c r="M352" i="19"/>
  <c r="M839" i="19"/>
  <c r="L839" i="19"/>
  <c r="N839" i="19"/>
  <c r="L1646" i="19"/>
  <c r="M1646" i="19"/>
  <c r="N1646" i="19"/>
  <c r="L860" i="19"/>
  <c r="M860" i="19"/>
  <c r="N860" i="19"/>
  <c r="L949" i="19"/>
  <c r="M949" i="19"/>
  <c r="N949" i="19"/>
  <c r="L1291" i="19"/>
  <c r="M1291" i="19"/>
  <c r="N1291" i="19"/>
  <c r="L1078" i="19"/>
  <c r="M1078" i="19"/>
  <c r="N1078" i="19"/>
  <c r="L749" i="19"/>
  <c r="M749" i="19"/>
  <c r="N749" i="19"/>
  <c r="L1492" i="19"/>
  <c r="M1492" i="19"/>
  <c r="N1492" i="19"/>
  <c r="L1614" i="19"/>
  <c r="M1614" i="19"/>
  <c r="N1614" i="19"/>
  <c r="L1173" i="19"/>
  <c r="M1173" i="19"/>
  <c r="N1173" i="19"/>
  <c r="M954" i="19"/>
  <c r="N954" i="19"/>
  <c r="L954" i="19"/>
  <c r="L857" i="19"/>
  <c r="M857" i="19"/>
  <c r="N857" i="19"/>
  <c r="L1548" i="19"/>
  <c r="M1548" i="19"/>
  <c r="N1548" i="19"/>
  <c r="L1538" i="19"/>
  <c r="M1538" i="19"/>
  <c r="N1538" i="19"/>
  <c r="L863" i="19"/>
  <c r="M863" i="19"/>
  <c r="N863" i="19"/>
  <c r="M1451" i="19"/>
  <c r="N1451" i="19"/>
  <c r="L1451" i="19"/>
  <c r="L555" i="19"/>
  <c r="M555" i="19"/>
  <c r="N555" i="19"/>
  <c r="L1301" i="19"/>
  <c r="M1301" i="19"/>
  <c r="N1301" i="19"/>
  <c r="L1428" i="19"/>
  <c r="M1428" i="19"/>
  <c r="N1428" i="19"/>
  <c r="L1370" i="19"/>
  <c r="M1370" i="19"/>
  <c r="N1370" i="19"/>
  <c r="L1546" i="19"/>
  <c r="M1546" i="19"/>
  <c r="N1546" i="19"/>
  <c r="L1283" i="19"/>
  <c r="M1283" i="19"/>
  <c r="N1283" i="19"/>
  <c r="M1282" i="19"/>
  <c r="N1282" i="19"/>
  <c r="L1282" i="19"/>
  <c r="L1407" i="19"/>
  <c r="M1407" i="19"/>
  <c r="N1407" i="19"/>
  <c r="N939" i="19"/>
  <c r="L939" i="19"/>
  <c r="M939" i="19"/>
  <c r="M1656" i="19"/>
  <c r="N1656" i="19"/>
  <c r="L1656" i="19"/>
  <c r="M1532" i="19"/>
  <c r="N1532" i="19"/>
  <c r="L1532" i="19"/>
  <c r="N1393" i="19"/>
  <c r="L1393" i="19"/>
  <c r="M1393" i="19"/>
  <c r="L1655" i="19"/>
  <c r="M1655" i="19"/>
  <c r="N1655" i="19"/>
  <c r="M1250" i="19"/>
  <c r="N1250" i="19"/>
  <c r="L1250" i="19"/>
  <c r="N1600" i="19"/>
  <c r="L1600" i="19"/>
  <c r="M1600" i="19"/>
  <c r="M1404" i="19"/>
  <c r="N1404" i="19"/>
  <c r="L1404" i="19"/>
  <c r="M1592" i="19"/>
  <c r="N1592" i="19"/>
  <c r="L1592" i="19"/>
  <c r="L1580" i="19"/>
  <c r="M1580" i="19"/>
  <c r="N1580" i="19"/>
  <c r="L1276" i="19"/>
  <c r="M1276" i="19"/>
  <c r="N1276" i="19"/>
  <c r="L1444" i="19"/>
  <c r="M1444" i="19"/>
  <c r="N1444" i="19"/>
  <c r="M1530" i="19"/>
  <c r="N1530" i="19"/>
  <c r="L1530" i="19"/>
  <c r="N1598" i="19"/>
  <c r="L1598" i="19"/>
  <c r="M1598" i="19"/>
  <c r="L1447" i="19"/>
  <c r="M1447" i="19"/>
  <c r="N1447" i="19"/>
  <c r="F6" i="12"/>
  <c r="J5" i="12"/>
  <c r="H6" i="12"/>
  <c r="C56" i="19"/>
  <c r="BL2" i="12"/>
  <c r="BH2" i="12"/>
  <c r="BH1" i="12"/>
  <c r="AL2" i="12"/>
  <c r="AH2" i="12"/>
  <c r="AH1" i="12"/>
  <c r="L2" i="12"/>
  <c r="I2" i="12"/>
  <c r="I1" i="12"/>
  <c r="L5" i="12" l="1"/>
  <c r="J6" i="12"/>
  <c r="C57" i="19"/>
  <c r="B10" i="12"/>
  <c r="C10" i="12"/>
  <c r="D10" i="12"/>
  <c r="E10" i="12"/>
  <c r="F10" i="12"/>
  <c r="G10" i="12"/>
  <c r="H10" i="12"/>
  <c r="I10" i="12"/>
  <c r="J10" i="12"/>
  <c r="K10" i="12"/>
  <c r="L10" i="12"/>
  <c r="M10" i="12"/>
  <c r="N10" i="12"/>
  <c r="O10" i="12"/>
  <c r="P10" i="12"/>
  <c r="Q10" i="12"/>
  <c r="R10" i="12"/>
  <c r="S10" i="12"/>
  <c r="T10" i="12"/>
  <c r="U10" i="12"/>
  <c r="V10" i="12"/>
  <c r="W10" i="12"/>
  <c r="X10" i="12"/>
  <c r="Y10" i="12"/>
  <c r="Z10" i="12"/>
  <c r="AA10" i="12"/>
  <c r="AB10" i="12"/>
  <c r="AC10" i="12"/>
  <c r="AD10" i="12"/>
  <c r="AE10" i="12"/>
  <c r="AF10" i="12"/>
  <c r="AG10" i="12"/>
  <c r="AR10" i="12"/>
  <c r="AS10" i="12"/>
  <c r="AT10" i="12"/>
  <c r="AU10" i="12"/>
  <c r="AV10" i="12"/>
  <c r="AW10" i="12"/>
  <c r="AX10" i="12"/>
  <c r="AY10" i="12"/>
  <c r="AZ10" i="12"/>
  <c r="BA10" i="12"/>
  <c r="BB10" i="12"/>
  <c r="BC10" i="12"/>
  <c r="BD10" i="12"/>
  <c r="BE10" i="12"/>
  <c r="BF10" i="12"/>
  <c r="BG10" i="12"/>
  <c r="BH10" i="12"/>
  <c r="BI10" i="12"/>
  <c r="BJ10" i="12"/>
  <c r="BK10" i="12"/>
  <c r="BL10" i="12"/>
  <c r="BM10" i="12"/>
  <c r="BN10" i="12"/>
  <c r="BO10" i="12"/>
  <c r="BP10" i="12"/>
  <c r="BQ10" i="12"/>
  <c r="BR10" i="12"/>
  <c r="BS10" i="12"/>
  <c r="BT10" i="12"/>
  <c r="BU10" i="12"/>
  <c r="BV10" i="12"/>
  <c r="BW10" i="12"/>
  <c r="N5" i="12" l="1"/>
  <c r="L6" i="12"/>
  <c r="N8" i="12"/>
  <c r="N7" i="12" s="1"/>
  <c r="AZ8" i="12"/>
  <c r="AZ7" i="12" s="1"/>
  <c r="AR8" i="12"/>
  <c r="AR7" i="12" s="1"/>
  <c r="AB8" i="12"/>
  <c r="AB7" i="12" s="1"/>
  <c r="BV8" i="12"/>
  <c r="BV7" i="12" s="1"/>
  <c r="BF8" i="12"/>
  <c r="BF7" i="12" s="1"/>
  <c r="Z8" i="12"/>
  <c r="Z7" i="12" s="1"/>
  <c r="C58" i="19"/>
  <c r="AT8" i="12"/>
  <c r="AT7" i="12" s="1"/>
  <c r="BT8" i="12"/>
  <c r="BT7" i="12" s="1"/>
  <c r="BL8" i="12"/>
  <c r="BL7" i="12" s="1"/>
  <c r="BD8" i="12"/>
  <c r="BD7" i="12" s="1"/>
  <c r="AV8" i="12"/>
  <c r="AV7" i="12" s="1"/>
  <c r="AF8" i="12"/>
  <c r="AF7" i="12" s="1"/>
  <c r="X8" i="12"/>
  <c r="X7" i="12" s="1"/>
  <c r="P8" i="12"/>
  <c r="P7" i="12" s="1"/>
  <c r="H8" i="12"/>
  <c r="H7" i="12" s="1"/>
  <c r="BJ8" i="12"/>
  <c r="BJ7" i="12" s="1"/>
  <c r="AD8" i="12"/>
  <c r="AD7" i="12" s="1"/>
  <c r="J8" i="12"/>
  <c r="J7" i="12" s="1"/>
  <c r="BR8" i="12"/>
  <c r="BR7" i="12" s="1"/>
  <c r="BB8" i="12"/>
  <c r="BB7" i="12" s="1"/>
  <c r="V8" i="12"/>
  <c r="V7" i="12" s="1"/>
  <c r="F8" i="12"/>
  <c r="F7" i="12" s="1"/>
  <c r="BP8" i="12"/>
  <c r="BP7" i="12" s="1"/>
  <c r="BH8" i="12"/>
  <c r="BH7" i="12" s="1"/>
  <c r="T8" i="12"/>
  <c r="T7" i="12" s="1"/>
  <c r="L8" i="12"/>
  <c r="L7" i="12" s="1"/>
  <c r="D8" i="12"/>
  <c r="D7" i="12" s="1"/>
  <c r="BN8" i="12"/>
  <c r="BN7" i="12" s="1"/>
  <c r="AX8" i="12"/>
  <c r="AX7" i="12" s="1"/>
  <c r="R8" i="12"/>
  <c r="R7" i="12" s="1"/>
  <c r="B8" i="12"/>
  <c r="B7" i="12" s="1"/>
  <c r="S20" i="19" a="1"/>
  <c r="O154" i="19" a="1"/>
  <c r="P23" i="19" a="1"/>
  <c r="S105" i="19" a="1"/>
  <c r="M26" i="19" a="1"/>
  <c r="J49" i="19" a="1"/>
  <c r="H72" i="19" a="1"/>
  <c r="T32" i="19" a="1"/>
  <c r="S43" i="19" a="1"/>
  <c r="S153" i="19" a="1"/>
  <c r="J101" i="19" a="1"/>
  <c r="H128" i="19" a="1"/>
  <c r="K105" i="19" a="1"/>
  <c r="P144" i="19" a="1"/>
  <c r="T28" i="19" a="1"/>
  <c r="S120" i="19" a="1"/>
  <c r="K32" i="19" a="1"/>
  <c r="O65" i="19" a="1"/>
  <c r="H145" i="19" a="1"/>
  <c r="O127" i="19" a="1"/>
  <c r="M11" i="19" a="1"/>
  <c r="P87" i="19" a="1"/>
  <c r="S52" i="19" a="1"/>
  <c r="T56" i="19" a="1"/>
  <c r="M36" i="19" a="1"/>
  <c r="S57" i="19" a="1"/>
  <c r="P43" i="19" a="1"/>
  <c r="T34" i="19" a="1"/>
  <c r="K15" i="19" a="1"/>
  <c r="O46" i="19" a="1"/>
  <c r="K79" i="19" a="1"/>
  <c r="O76" i="19" a="1"/>
  <c r="H105" i="19" a="1"/>
  <c r="J64" i="19" a="1"/>
  <c r="K8" i="19" a="1"/>
  <c r="O198" i="19" a="1"/>
  <c r="T19" i="19" a="1"/>
  <c r="J147" i="19" a="1"/>
  <c r="T24" i="19" a="1"/>
  <c r="T129" i="19" a="1"/>
  <c r="P146" i="19" a="1"/>
  <c r="J29" i="19" a="1"/>
  <c r="T57" i="19" a="1"/>
  <c r="J120" i="19" a="1"/>
  <c r="J14" i="19" a="1"/>
  <c r="L47" i="19" a="1"/>
  <c r="H112" i="19" a="1"/>
  <c r="M5" i="19" a="1"/>
  <c r="P77" i="19" a="1"/>
  <c r="O34" i="19" a="1"/>
  <c r="K126" i="19" a="1"/>
  <c r="O39" i="19" a="1"/>
  <c r="J38" i="19" a="1"/>
  <c r="O152" i="19" a="1"/>
  <c r="T43" i="19" a="1"/>
  <c r="S145" i="19" a="1"/>
  <c r="S186" i="19" a="1"/>
  <c r="H70" i="19" a="1"/>
  <c r="H131" i="19" a="1"/>
  <c r="H58" i="19" a="1"/>
  <c r="H46" i="19" a="1"/>
  <c r="O98" i="19" a="1"/>
  <c r="J148" i="19" a="1"/>
  <c r="T18" i="19" a="1"/>
  <c r="K47" i="19" a="1"/>
  <c r="J114" i="19" a="1"/>
  <c r="P106" i="19" a="1"/>
  <c r="O84" i="19" a="1"/>
  <c r="O142" i="19" a="1"/>
  <c r="S25" i="19" a="1"/>
  <c r="N13" i="19" a="1"/>
  <c r="T107" i="19" a="1"/>
  <c r="H132" i="19" a="1"/>
  <c r="H19" i="19" a="1"/>
  <c r="P117" i="19" a="1"/>
  <c r="J13" i="19" a="1"/>
  <c r="S135" i="19" a="1"/>
  <c r="P53" i="19" a="1"/>
  <c r="J37" i="19" a="1"/>
  <c r="K199" i="19" a="1"/>
  <c r="O50" i="19" a="1"/>
  <c r="O128" i="19" a="1"/>
  <c r="S23" i="19" a="1"/>
  <c r="S137" i="19" a="1"/>
  <c r="H138" i="19" a="1"/>
  <c r="S39" i="19" a="1"/>
  <c r="S146" i="19" a="1"/>
  <c r="L20" i="19" a="1"/>
  <c r="T73" i="19" a="1"/>
  <c r="T150" i="19" a="1"/>
  <c r="O47" i="19" a="1"/>
  <c r="P59" i="19" a="1"/>
  <c r="O138" i="19" a="1"/>
  <c r="O44" i="19" a="1"/>
  <c r="J118" i="19" a="1"/>
  <c r="O37" i="19" a="1"/>
  <c r="J27" i="19" a="1"/>
  <c r="K109" i="19" a="1"/>
  <c r="S122" i="19" a="1"/>
  <c r="O99" i="19" a="1"/>
  <c r="P63" i="19" a="1"/>
  <c r="O129" i="19" a="1"/>
  <c r="T11" i="19" a="1"/>
  <c r="S94" i="19" a="1"/>
  <c r="T136" i="19" a="1"/>
  <c r="J83" i="19" a="1"/>
  <c r="J128" i="19" a="1"/>
  <c r="S159" i="19" a="1"/>
  <c r="P95" i="19" a="1"/>
  <c r="H3" i="19" a="1"/>
  <c r="H44" i="19" a="1"/>
  <c r="J136" i="19" a="1"/>
  <c r="T6" i="19" a="1"/>
  <c r="L27" i="19" a="1"/>
  <c r="L53" i="19" a="1"/>
  <c r="J12" i="19" a="1"/>
  <c r="H39" i="19" a="1"/>
  <c r="P58" i="19" a="1"/>
  <c r="T20" i="19" a="1"/>
  <c r="T12" i="19" a="1"/>
  <c r="T135" i="19" a="1"/>
  <c r="L33" i="19" a="1"/>
  <c r="P104" i="19" a="1"/>
  <c r="N52" i="19" a="1"/>
  <c r="P19" i="19" a="1"/>
  <c r="J71" i="19" a="1"/>
  <c r="K44" i="19" a="1"/>
  <c r="S95" i="19" a="1"/>
  <c r="T52" i="19" a="1"/>
  <c r="J50" i="19" a="1"/>
  <c r="T168" i="19" a="1"/>
  <c r="J51" i="19" a="1"/>
  <c r="S128" i="19" a="1"/>
  <c r="K62" i="19" a="1"/>
  <c r="P65" i="19" a="1"/>
  <c r="O117" i="19" a="1"/>
  <c r="T79" i="19" a="1"/>
  <c r="S65" i="19" a="1"/>
  <c r="O24" i="19" a="1"/>
  <c r="S156" i="19" a="1"/>
  <c r="S7" i="19" a="1"/>
  <c r="K123" i="19" a="1"/>
  <c r="P200" i="19" a="1"/>
  <c r="P15" i="19" a="1"/>
  <c r="T88" i="19" a="1"/>
  <c r="K60" i="19" a="1"/>
  <c r="P131" i="19" a="1"/>
  <c r="J25" i="19" a="1"/>
  <c r="H167" i="19" a="1"/>
  <c r="H271" i="19" a="1"/>
  <c r="O150" i="19" a="1"/>
  <c r="O239" i="19" a="1"/>
  <c r="S208" i="19" a="1"/>
  <c r="P183" i="19" a="1"/>
  <c r="J250" i="19" a="1"/>
  <c r="S290" i="19" a="1"/>
  <c r="S265" i="19" a="1"/>
  <c r="T132" i="19" a="1"/>
  <c r="O216" i="19" a="1"/>
  <c r="K322" i="19" a="1"/>
  <c r="H248" i="19" a="1"/>
  <c r="J297" i="19" a="1"/>
  <c r="S197" i="19" a="1"/>
  <c r="K210" i="19" a="1"/>
  <c r="K146" i="19" a="1"/>
  <c r="T172" i="19" a="1"/>
  <c r="O279" i="19" a="1"/>
  <c r="T243" i="19" a="1"/>
  <c r="P221" i="19" a="1"/>
  <c r="J201" i="19" a="1"/>
  <c r="T191" i="19" a="1"/>
  <c r="K297" i="19" a="1"/>
  <c r="K236" i="19" a="1"/>
  <c r="K111" i="19" a="1"/>
  <c r="J205" i="19" a="1"/>
  <c r="H243" i="19" a="1"/>
  <c r="H217" i="19" a="1"/>
  <c r="J314" i="19" a="1"/>
  <c r="H270" i="19" a="1"/>
  <c r="S281" i="19" a="1"/>
  <c r="O141" i="19" a="1"/>
  <c r="O165" i="19" a="1"/>
  <c r="O120" i="19" a="1"/>
  <c r="T209" i="19" a="1"/>
  <c r="K208" i="19" a="1"/>
  <c r="O184" i="19" a="1"/>
  <c r="K350" i="19" a="1"/>
  <c r="S234" i="19" a="1"/>
  <c r="O163" i="19" a="1"/>
  <c r="H379" i="19" a="1"/>
  <c r="K225" i="19" a="1"/>
  <c r="S240" i="19" a="1"/>
  <c r="H154" i="19" a="1"/>
  <c r="S337" i="19" a="1"/>
  <c r="P169" i="19" a="1"/>
  <c r="S308" i="19" a="1"/>
  <c r="K272" i="19" a="1"/>
  <c r="K127" i="19" a="1"/>
  <c r="P79" i="19" a="1"/>
  <c r="O173" i="19" a="1"/>
  <c r="K227" i="19" a="1"/>
  <c r="K197" i="19" a="1"/>
  <c r="O250" i="19" a="1"/>
  <c r="J322" i="19" a="1"/>
  <c r="J192" i="19" a="1"/>
  <c r="O103" i="19" a="1"/>
  <c r="O258" i="19" a="1"/>
  <c r="J169" i="19" a="1"/>
  <c r="H306" i="19" a="1"/>
  <c r="J312" i="19" a="1"/>
  <c r="S263" i="19" a="1"/>
  <c r="S177" i="19" a="1"/>
  <c r="H163" i="19" a="1"/>
  <c r="T269" i="19" a="1"/>
  <c r="O249" i="19" a="1"/>
  <c r="T173" i="19" a="1"/>
  <c r="H194" i="19" a="1"/>
  <c r="H50" i="19" a="1"/>
  <c r="H204" i="19" a="1"/>
  <c r="O162" i="19" a="1"/>
  <c r="J302" i="19" a="1"/>
  <c r="S282" i="19" a="1"/>
  <c r="J63" i="19" a="1"/>
  <c r="T350" i="19" a="1"/>
  <c r="K202" i="19" a="1"/>
  <c r="K279" i="19" a="1"/>
  <c r="J285" i="19" a="1"/>
  <c r="K390" i="19" a="1"/>
  <c r="T207" i="19" a="1"/>
  <c r="J183" i="19" a="1"/>
  <c r="P175" i="19" a="1"/>
  <c r="H181" i="19" a="1"/>
  <c r="S226" i="19" a="1"/>
  <c r="O137" i="19" a="1"/>
  <c r="O262" i="19" a="1"/>
  <c r="K174" i="19" a="1"/>
  <c r="J177" i="19" a="1"/>
  <c r="H224" i="19" a="1"/>
  <c r="P162" i="19" a="1"/>
  <c r="K266" i="19" a="1"/>
  <c r="J219" i="19" a="1"/>
  <c r="O244" i="19" a="1"/>
  <c r="H319" i="19" a="1"/>
  <c r="O139" i="19" a="1"/>
  <c r="L40" i="19" a="1"/>
  <c r="K167" i="19" a="1"/>
  <c r="J247" i="19" a="1"/>
  <c r="T193" i="19" a="1"/>
  <c r="H258" i="19" a="1"/>
  <c r="S191" i="19" a="1"/>
  <c r="K156" i="19" a="1"/>
  <c r="J350" i="19" a="1"/>
  <c r="H169" i="19" a="1"/>
  <c r="O168" i="19" a="1"/>
  <c r="J293" i="19" a="1"/>
  <c r="T121" i="19" a="1"/>
  <c r="J269" i="19" a="1"/>
  <c r="T272" i="19" a="1"/>
  <c r="H259" i="19" a="1"/>
  <c r="S316" i="19" a="1"/>
  <c r="O94" i="19" a="1"/>
  <c r="H162" i="19" a="1"/>
  <c r="T348" i="19" a="1"/>
  <c r="H182" i="19" a="1"/>
  <c r="K196" i="19" a="1"/>
  <c r="S79" i="19" a="1"/>
  <c r="P223" i="19" a="1"/>
  <c r="S312" i="19" a="1"/>
  <c r="K229" i="19" a="1"/>
  <c r="S232" i="19" a="1"/>
  <c r="P237" i="19" a="1"/>
  <c r="K303" i="19" a="1"/>
  <c r="P248" i="19" a="1"/>
  <c r="T308" i="19" a="1"/>
  <c r="K200" i="19" a="1"/>
  <c r="T227" i="19" a="1"/>
  <c r="J410" i="19" a="1"/>
  <c r="J238" i="19" a="1"/>
  <c r="S401" i="19" a="1"/>
  <c r="O288" i="19" a="1"/>
  <c r="P336" i="19" a="1"/>
  <c r="S379" i="19" a="1"/>
  <c r="O437" i="19" a="1"/>
  <c r="P322" i="19" a="1"/>
  <c r="J356" i="19" a="1"/>
  <c r="O366" i="19" a="1"/>
  <c r="P276" i="19" a="1"/>
  <c r="O439" i="19" a="1"/>
  <c r="T221" i="19" a="1"/>
  <c r="K343" i="19" a="1"/>
  <c r="O380" i="19" a="1"/>
  <c r="K357" i="19" a="1"/>
  <c r="S230" i="19" a="1"/>
  <c r="H446" i="19" a="1"/>
  <c r="P281" i="19" a="1"/>
  <c r="H402" i="19" a="1"/>
  <c r="T300" i="19" a="1"/>
  <c r="H411" i="19" a="1"/>
  <c r="H472" i="19" a="1"/>
  <c r="O397" i="19" a="1"/>
  <c r="P345" i="19" a="1"/>
  <c r="P424" i="19" a="1"/>
  <c r="K529" i="19" a="1"/>
  <c r="O289" i="19" a="1"/>
  <c r="K519" i="19" a="1"/>
  <c r="K433" i="19" a="1"/>
  <c r="O455" i="19" a="1"/>
  <c r="H514" i="19" a="1"/>
  <c r="H337" i="19" a="1"/>
  <c r="P363" i="19" a="1"/>
  <c r="S412" i="19" a="1"/>
  <c r="K325" i="19" a="1"/>
  <c r="T245" i="19" a="1"/>
  <c r="K355" i="19" a="1"/>
  <c r="J361" i="19" a="1"/>
  <c r="T372" i="19" a="1"/>
  <c r="T273" i="19" a="1"/>
  <c r="T298" i="19" a="1"/>
  <c r="S245" i="19" a="1"/>
  <c r="O325" i="19" a="1"/>
  <c r="H289" i="19" a="1"/>
  <c r="P314" i="19" a="1"/>
  <c r="S486" i="19" a="1"/>
  <c r="P680" i="19" a="1"/>
  <c r="S297" i="19" a="1"/>
  <c r="P414" i="19" a="1"/>
  <c r="O278" i="19" a="1"/>
  <c r="J372" i="19" a="1"/>
  <c r="K388" i="19" a="1"/>
  <c r="K367" i="19" a="1"/>
  <c r="H414" i="19" a="1"/>
  <c r="O476" i="19" a="1"/>
  <c r="O389" i="19" a="1"/>
  <c r="O399" i="19" a="1"/>
  <c r="O276" i="19" a="1"/>
  <c r="T345" i="19" a="1"/>
  <c r="P439" i="19" a="1"/>
  <c r="J345" i="19" a="1"/>
  <c r="T265" i="19" a="1"/>
  <c r="P463" i="19" a="1"/>
  <c r="K282" i="19" a="1"/>
  <c r="H387" i="19" a="1"/>
  <c r="K392" i="19" a="1"/>
  <c r="O373" i="19" a="1"/>
  <c r="T378" i="19" a="1"/>
  <c r="J334" i="19" a="1"/>
  <c r="H232" i="19" a="1"/>
  <c r="S324" i="19" a="1"/>
  <c r="H416" i="19" a="1"/>
  <c r="P432" i="19" a="1"/>
  <c r="S423" i="19" a="1"/>
  <c r="S477" i="19" a="1"/>
  <c r="T335" i="19" a="1"/>
  <c r="P355" i="19" a="1"/>
  <c r="K371" i="19" a="1"/>
  <c r="P357" i="19" a="1"/>
  <c r="P288" i="19" a="1"/>
  <c r="P289" i="19" a="1"/>
  <c r="P330" i="19" a="1"/>
  <c r="K383" i="19" a="1"/>
  <c r="J408" i="19" a="1"/>
  <c r="O436" i="19" a="1"/>
  <c r="H330" i="19" a="1"/>
  <c r="S364" i="19" a="1"/>
  <c r="S522" i="19" a="1"/>
  <c r="P459" i="19" a="1"/>
  <c r="S380" i="19" a="1"/>
  <c r="S557" i="19" a="1"/>
  <c r="J586" i="19" a="1"/>
  <c r="O598" i="19" a="1"/>
  <c r="P438" i="19" a="1"/>
  <c r="J316" i="19" a="1"/>
  <c r="S454" i="19" a="1"/>
  <c r="T408" i="19" a="1"/>
  <c r="T437" i="19" a="1"/>
  <c r="P329" i="19" a="1"/>
  <c r="J437" i="19" a="1"/>
  <c r="P369" i="19" a="1"/>
  <c r="J240" i="19" a="1"/>
  <c r="O297" i="19" a="1"/>
  <c r="J414" i="19" a="1"/>
  <c r="K407" i="19" a="1"/>
  <c r="O408" i="19" a="1"/>
  <c r="T449" i="19" a="1"/>
  <c r="H590" i="19" a="1"/>
  <c r="K597" i="19" a="1"/>
  <c r="O435" i="19" a="1"/>
  <c r="O346" i="19" a="1"/>
  <c r="H412" i="19" a="1"/>
  <c r="H396" i="19" a="1"/>
  <c r="J539" i="19" a="1"/>
  <c r="T410" i="19" a="1"/>
  <c r="K421" i="19" a="1"/>
  <c r="H297" i="19" a="1"/>
  <c r="S332" i="19" a="1"/>
  <c r="S299" i="19" a="1"/>
  <c r="H357" i="19" a="1"/>
  <c r="S434" i="19" a="1"/>
  <c r="J400" i="19" a="1"/>
  <c r="P340" i="19" a="1"/>
  <c r="K415" i="19" a="1"/>
  <c r="P683" i="19" a="1"/>
  <c r="T635" i="19" a="1"/>
  <c r="T428" i="19" a="1"/>
  <c r="H516" i="19" a="1"/>
  <c r="O529" i="19" a="1"/>
  <c r="P530" i="19" a="1"/>
  <c r="T626" i="19" a="1"/>
  <c r="K442" i="19" a="1"/>
  <c r="K543" i="19" a="1"/>
  <c r="O619" i="19" a="1"/>
  <c r="P505" i="19" a="1"/>
  <c r="H653" i="19" a="1"/>
  <c r="K677" i="19" a="1"/>
  <c r="J557" i="19" a="1"/>
  <c r="T662" i="19" a="1"/>
  <c r="P533" i="19" a="1"/>
  <c r="O708" i="19" a="1"/>
  <c r="O847" i="19" a="1"/>
  <c r="P536" i="19" a="1"/>
  <c r="P682" i="19" a="1"/>
  <c r="H479" i="19" a="1"/>
  <c r="P360" i="19" a="1"/>
  <c r="H558" i="19" a="1"/>
  <c r="H593" i="19" a="1"/>
  <c r="J699" i="19" a="1"/>
  <c r="O426" i="19" a="1"/>
  <c r="S589" i="19" a="1"/>
  <c r="H468" i="19" a="1"/>
  <c r="H648" i="19" a="1"/>
  <c r="P425" i="19" a="1"/>
  <c r="P758" i="19" a="1"/>
  <c r="P475" i="19" a="1"/>
  <c r="T536" i="19" a="1"/>
  <c r="H613" i="19" a="1"/>
  <c r="O515" i="19" a="1"/>
  <c r="J517" i="19" a="1"/>
  <c r="S576" i="19" a="1"/>
  <c r="K595" i="19" a="1"/>
  <c r="H477" i="19" a="1"/>
  <c r="T391" i="19" a="1"/>
  <c r="O388" i="19" a="1"/>
  <c r="J443" i="19" a="1"/>
  <c r="P488" i="19" a="1"/>
  <c r="K457" i="19" a="1"/>
  <c r="S564" i="19" a="1"/>
  <c r="O583" i="19" a="1"/>
  <c r="P477" i="19" a="1"/>
  <c r="J801" i="19" a="1"/>
  <c r="S545" i="19" a="1"/>
  <c r="J740" i="19" a="1"/>
  <c r="S405" i="19" a="1"/>
  <c r="O406" i="19" a="1"/>
  <c r="K764" i="19" a="1"/>
  <c r="O498" i="19" a="1"/>
  <c r="H461" i="19" a="1"/>
  <c r="H572" i="19" a="1"/>
  <c r="P516" i="19" a="1"/>
  <c r="H407" i="19" a="1"/>
  <c r="H429" i="19" a="1"/>
  <c r="S551" i="19" a="1"/>
  <c r="O500" i="19" a="1"/>
  <c r="H768" i="19" a="1"/>
  <c r="J515" i="19" a="1"/>
  <c r="J669" i="19" a="1"/>
  <c r="P656" i="19" a="1"/>
  <c r="J617" i="19" a="1"/>
  <c r="K506" i="19" a="1"/>
  <c r="O542" i="19" a="1"/>
  <c r="O659" i="19" a="1"/>
  <c r="T553" i="19" a="1"/>
  <c r="P452" i="19" a="1"/>
  <c r="O494" i="19" a="1"/>
  <c r="S535" i="19" a="1"/>
  <c r="J445" i="19" a="1"/>
  <c r="O540" i="19" a="1"/>
  <c r="T747" i="19" a="1"/>
  <c r="K395" i="19" a="1"/>
  <c r="O621" i="19" a="1"/>
  <c r="T535" i="19" a="1"/>
  <c r="T680" i="19" a="1"/>
  <c r="P522" i="19" a="1"/>
  <c r="O19" i="19" a="1"/>
  <c r="O209" i="19" a="1"/>
  <c r="J134" i="19" a="1"/>
  <c r="O243" i="19" a="1"/>
  <c r="P76" i="19" a="1"/>
  <c r="M14" i="19" a="1"/>
  <c r="K133" i="19" a="1"/>
  <c r="H26" i="19" a="1"/>
  <c r="S77" i="19" a="1"/>
  <c r="O23" i="19" a="1"/>
  <c r="S40" i="19" a="1"/>
  <c r="H126" i="19" a="1"/>
  <c r="S11" i="19" a="1"/>
  <c r="O160" i="19" a="1"/>
  <c r="M33" i="19" a="1"/>
  <c r="O101" i="19" a="1"/>
  <c r="J56" i="19" a="1"/>
  <c r="S115" i="19" a="1"/>
  <c r="T230" i="19" a="1"/>
  <c r="S74" i="19" a="1"/>
  <c r="M42" i="19" a="1"/>
  <c r="P102" i="19" a="1"/>
  <c r="H7" i="19" a="1"/>
  <c r="H73" i="19" a="1"/>
  <c r="P145" i="19" a="1"/>
  <c r="K71" i="19" a="1"/>
  <c r="K103" i="19" a="1"/>
  <c r="N38" i="19" a="1"/>
  <c r="J34" i="19" a="1"/>
  <c r="K63" i="19" a="1"/>
  <c r="J124" i="19" a="1"/>
  <c r="J7" i="19" a="1"/>
  <c r="H115" i="19" a="1"/>
  <c r="H78" i="19" a="1"/>
  <c r="O9" i="19" a="1"/>
  <c r="J170" i="19" a="1"/>
  <c r="K41" i="19" a="1"/>
  <c r="O6" i="19" a="1"/>
  <c r="L12" i="19" a="1"/>
  <c r="L26" i="19" a="1"/>
  <c r="H208" i="19" a="1"/>
  <c r="O13" i="19" a="1"/>
  <c r="H149" i="19" a="1"/>
  <c r="S99" i="19" a="1"/>
  <c r="K29" i="19" a="1"/>
  <c r="K120" i="19" a="1"/>
  <c r="T116" i="19" a="1"/>
  <c r="P7" i="19" a="1"/>
  <c r="K76" i="19" a="1"/>
  <c r="L28" i="19" a="1"/>
  <c r="K122" i="19" a="1"/>
  <c r="M50" i="19" a="1"/>
  <c r="O122" i="19" a="1"/>
  <c r="K31" i="19" a="1"/>
  <c r="M32" i="19" a="1"/>
  <c r="K128" i="19" a="1"/>
  <c r="P177" i="19" a="1"/>
  <c r="N31" i="19" a="1"/>
  <c r="M43" i="19" a="1"/>
  <c r="T35" i="19" a="1"/>
  <c r="L36" i="19" a="1"/>
  <c r="K4" i="19" a="1"/>
  <c r="S149" i="19" a="1"/>
  <c r="S32" i="19" a="1"/>
  <c r="L49" i="19" a="1"/>
  <c r="S88" i="19" a="1"/>
  <c r="J60" i="19" a="1"/>
  <c r="K101" i="19" a="1"/>
  <c r="S83" i="19" a="1"/>
  <c r="T25" i="19" a="1"/>
  <c r="O5" i="19" a="1"/>
  <c r="K130" i="19" a="1"/>
  <c r="J4" i="19" a="1"/>
  <c r="N39" i="19" a="1"/>
  <c r="S132" i="19" a="1"/>
  <c r="L25" i="19" a="1"/>
  <c r="K61" i="19" a="1"/>
  <c r="J61" i="19" a="1"/>
  <c r="J30" i="19" a="1"/>
  <c r="J96" i="19" a="1"/>
  <c r="P54" i="19" a="1"/>
  <c r="O64" i="19" a="1"/>
  <c r="J73" i="19" a="1"/>
  <c r="K102" i="19" a="1"/>
  <c r="K108" i="19" a="1"/>
  <c r="L42" i="19" a="1"/>
  <c r="J132" i="19" a="1"/>
  <c r="T42" i="19" a="1"/>
  <c r="T60" i="19" a="1"/>
  <c r="P109" i="19" a="1"/>
  <c r="J47" i="19" a="1"/>
  <c r="K18" i="19" a="1"/>
  <c r="K87" i="19" a="1"/>
  <c r="T46" i="19" a="1"/>
  <c r="T45" i="19" a="1"/>
  <c r="S56" i="19" a="1"/>
  <c r="J143" i="19" a="1"/>
  <c r="T152" i="19" a="1"/>
  <c r="P112" i="19" a="1"/>
  <c r="O157" i="19" a="1"/>
  <c r="K99" i="19" a="1"/>
  <c r="M24" i="19" a="1"/>
  <c r="H30" i="19" a="1"/>
  <c r="O149" i="19" a="1"/>
  <c r="H210" i="19" a="1"/>
  <c r="S4" i="19" a="1"/>
  <c r="K86" i="19" a="1"/>
  <c r="K84" i="19" a="1"/>
  <c r="O115" i="19" a="1"/>
  <c r="P6" i="19" a="1"/>
  <c r="P11" i="19" a="1"/>
  <c r="S101" i="19" a="1"/>
  <c r="H13" i="19" a="1"/>
  <c r="L15" i="19" a="1"/>
  <c r="H41" i="19" a="1"/>
  <c r="H11" i="19" a="1"/>
  <c r="L7" i="19" a="1"/>
  <c r="S69" i="19" a="1"/>
  <c r="O42" i="19" a="1"/>
  <c r="T134" i="19" a="1"/>
  <c r="J156" i="19" a="1"/>
  <c r="N26" i="19" a="1"/>
  <c r="K51" i="19" a="1"/>
  <c r="J58" i="19" a="1"/>
  <c r="K148" i="19" a="1"/>
  <c r="H157" i="19" a="1"/>
  <c r="S107" i="19" a="1"/>
  <c r="T213" i="19" a="1"/>
  <c r="K74" i="19" a="1"/>
  <c r="P66" i="19" a="1"/>
  <c r="P208" i="19" a="1"/>
  <c r="T66" i="19" a="1"/>
  <c r="P51" i="19" a="1"/>
  <c r="J67" i="19" a="1"/>
  <c r="K92" i="19" a="1"/>
  <c r="P33" i="19" a="1"/>
  <c r="P91" i="19" a="1"/>
  <c r="J161" i="19" a="1"/>
  <c r="K9" i="19" a="1"/>
  <c r="S144" i="19" a="1"/>
  <c r="K59" i="19" a="1"/>
  <c r="S70" i="19" a="1"/>
  <c r="P126" i="19" a="1"/>
  <c r="K35" i="19" a="1"/>
  <c r="S93" i="19" a="1"/>
  <c r="K3" i="19" a="1"/>
  <c r="S116" i="19" a="1"/>
  <c r="P92" i="19" a="1"/>
  <c r="H24" i="19" a="1"/>
  <c r="S235" i="19" a="1"/>
  <c r="O175" i="19" a="1"/>
  <c r="P279" i="19" a="1"/>
  <c r="P186" i="19" a="1"/>
  <c r="P225" i="19" a="1"/>
  <c r="S187" i="19" a="1"/>
  <c r="H245" i="19" a="1"/>
  <c r="S311" i="19" a="1"/>
  <c r="K165" i="19" a="1"/>
  <c r="H227" i="19" a="1"/>
  <c r="H367" i="19" a="1"/>
  <c r="O271" i="19" a="1"/>
  <c r="P375" i="19" a="1"/>
  <c r="T248" i="19" a="1"/>
  <c r="H49" i="19" a="1"/>
  <c r="S257" i="19" a="1"/>
  <c r="K244" i="19" a="1"/>
  <c r="H212" i="19" a="1"/>
  <c r="T87" i="19" a="1"/>
  <c r="T175" i="19" a="1"/>
  <c r="P195" i="19" a="1"/>
  <c r="K261" i="19" a="1"/>
  <c r="K232" i="19" a="1"/>
  <c r="H168" i="19" a="1"/>
  <c r="P157" i="19" a="1"/>
  <c r="T226" i="19" a="1"/>
  <c r="K281" i="19" a="1"/>
  <c r="P217" i="19" a="1"/>
  <c r="K296" i="19" a="1"/>
  <c r="O290" i="19" a="1"/>
  <c r="S227" i="19" a="1"/>
  <c r="T14" i="19" a="1"/>
  <c r="K273" i="19" a="1"/>
  <c r="K301" i="19" a="1"/>
  <c r="J185" i="19" a="1"/>
  <c r="T306" i="19" a="1"/>
  <c r="T202" i="19" a="1"/>
  <c r="S250" i="19" a="1"/>
  <c r="H268" i="19" a="1"/>
  <c r="J202" i="19" a="1"/>
  <c r="T360" i="19" a="1"/>
  <c r="H205" i="19" a="1"/>
  <c r="J207" i="19" a="1"/>
  <c r="K235" i="19" a="1"/>
  <c r="H376" i="19" a="1"/>
  <c r="K230" i="19" a="1"/>
  <c r="S256" i="19" a="1"/>
  <c r="T278" i="19" a="1"/>
  <c r="K19" i="19" a="1"/>
  <c r="K171" i="19" a="1"/>
  <c r="T251" i="19" a="1"/>
  <c r="K175" i="19" a="1"/>
  <c r="P216" i="19" a="1"/>
  <c r="T261" i="19" a="1"/>
  <c r="T320" i="19" a="1"/>
  <c r="O221" i="19" a="1"/>
  <c r="S193" i="19" a="1"/>
  <c r="J260" i="19" a="1"/>
  <c r="T181" i="19" a="1"/>
  <c r="T237" i="19" a="1"/>
  <c r="P305" i="19" a="1"/>
  <c r="O272" i="19" a="1"/>
  <c r="T210" i="19" a="1"/>
  <c r="M19" i="19" a="1"/>
  <c r="H234" i="19" a="1"/>
  <c r="S274" i="19" a="1"/>
  <c r="P260" i="19" a="1"/>
  <c r="H257" i="19" a="1"/>
  <c r="J241" i="19" a="1"/>
  <c r="T283" i="19" a="1"/>
  <c r="P181" i="19" a="1"/>
  <c r="P166" i="19" a="1"/>
  <c r="J113" i="19" a="1"/>
  <c r="H120" i="19" a="1"/>
  <c r="O343" i="19" a="1"/>
  <c r="J249" i="19" a="1"/>
  <c r="O316" i="19" a="1"/>
  <c r="T329" i="19" a="1"/>
  <c r="J328" i="19" a="1"/>
  <c r="P184" i="19" a="1"/>
  <c r="K308" i="19" a="1"/>
  <c r="K224" i="19" a="1"/>
  <c r="H178" i="19" a="1"/>
  <c r="T312" i="19" a="1"/>
  <c r="P160" i="19" a="1"/>
  <c r="P285" i="19" a="1"/>
  <c r="S189" i="19" a="1"/>
  <c r="T192" i="19" a="1"/>
  <c r="H253" i="19" a="1"/>
  <c r="O102" i="19" a="1"/>
  <c r="J257" i="19" a="1"/>
  <c r="S219" i="19" a="1"/>
  <c r="O293" i="19" a="1"/>
  <c r="K257" i="19" a="1"/>
  <c r="O91" i="19" a="1"/>
  <c r="P171" i="19" a="1"/>
  <c r="T238" i="19" a="1"/>
  <c r="P193" i="19" a="1"/>
  <c r="H290" i="19" a="1"/>
  <c r="K252" i="19" a="1"/>
  <c r="P215" i="19" a="1"/>
  <c r="H158" i="19" a="1"/>
  <c r="J171" i="19" a="1"/>
  <c r="P244" i="19" a="1"/>
  <c r="T212" i="19" a="1"/>
  <c r="S261" i="19" a="1"/>
  <c r="J187" i="19" a="1"/>
  <c r="K294" i="19" a="1"/>
  <c r="J244" i="19" a="1"/>
  <c r="O277" i="19" a="1"/>
  <c r="H222" i="19" a="1"/>
  <c r="P115" i="19" a="1"/>
  <c r="J140" i="19" a="1"/>
  <c r="P348" i="19" a="1"/>
  <c r="T208" i="19" a="1"/>
  <c r="T165" i="19" a="1"/>
  <c r="J222" i="19" a="1"/>
  <c r="P253" i="19" a="1"/>
  <c r="P139" i="19" a="1"/>
  <c r="P90" i="19" a="1"/>
  <c r="T255" i="19" a="1"/>
  <c r="S184" i="19" a="1"/>
  <c r="K250" i="19" a="1"/>
  <c r="T247" i="19" a="1"/>
  <c r="K219" i="19" a="1"/>
  <c r="T225" i="19" a="1"/>
  <c r="T382" i="19" a="1"/>
  <c r="K422" i="19" a="1"/>
  <c r="P287" i="19" a="1"/>
  <c r="H404" i="19" a="1"/>
  <c r="O296" i="19" a="1"/>
  <c r="H503" i="19" a="1"/>
  <c r="O381" i="19" a="1"/>
  <c r="S513" i="19" a="1"/>
  <c r="P344" i="19" a="1"/>
  <c r="K368" i="19" a="1"/>
  <c r="S322" i="19" a="1"/>
  <c r="S249" i="19" a="1"/>
  <c r="P179" i="19" a="1"/>
  <c r="O371" i="19" a="1"/>
  <c r="P358" i="19" a="1"/>
  <c r="P299" i="19" a="1"/>
  <c r="J360" i="19" a="1"/>
  <c r="P296" i="19" a="1"/>
  <c r="O363" i="19" a="1"/>
  <c r="T357" i="19" a="1"/>
  <c r="S384" i="19" a="1"/>
  <c r="J290" i="19" a="1"/>
  <c r="O400" i="19" a="1"/>
  <c r="T321" i="19" a="1"/>
  <c r="P352" i="19" a="1"/>
  <c r="J279" i="19" a="1"/>
  <c r="S341" i="19" a="1"/>
  <c r="O383" i="19" a="1"/>
  <c r="J382" i="19" a="1"/>
  <c r="J323" i="19" a="1"/>
  <c r="K641" i="19" a="1"/>
  <c r="P341" i="19" a="1"/>
  <c r="J288" i="19" a="1"/>
  <c r="P394" i="19" a="1"/>
  <c r="J251" i="19" a="1"/>
  <c r="T511" i="19" a="1"/>
  <c r="S367" i="19" a="1"/>
  <c r="T296" i="19" a="1"/>
  <c r="S338" i="19" a="1"/>
  <c r="O299" i="19" a="1"/>
  <c r="H410" i="19" a="1"/>
  <c r="J233" i="19" a="1"/>
  <c r="S374" i="19" a="1"/>
  <c r="K432" i="19" a="1"/>
  <c r="O109" i="19" a="1"/>
  <c r="P411" i="19" a="1"/>
  <c r="S451" i="19" a="1"/>
  <c r="H449" i="19" a="1"/>
  <c r="J646" i="19" a="1"/>
  <c r="H246" i="19" a="1"/>
  <c r="P383" i="19" a="1"/>
  <c r="T291" i="19" a="1"/>
  <c r="H354" i="19" a="1"/>
  <c r="K449" i="19" a="1"/>
  <c r="K542" i="19" a="1"/>
  <c r="P361" i="19" a="1"/>
  <c r="O358" i="19" a="1"/>
  <c r="J385" i="19" a="1"/>
  <c r="S413" i="19" a="1"/>
  <c r="H293" i="19" a="1"/>
  <c r="P255" i="19" a="1"/>
  <c r="K386" i="19" a="1"/>
  <c r="O312" i="19" a="1"/>
  <c r="H365" i="19" a="1"/>
  <c r="J393" i="19" a="1"/>
  <c r="T303" i="19" a="1"/>
  <c r="S382" i="19" a="1"/>
  <c r="S391" i="19" a="1"/>
  <c r="J365" i="19" a="1"/>
  <c r="H386" i="19" a="1"/>
  <c r="O468" i="19" a="1"/>
  <c r="O313" i="19" a="1"/>
  <c r="P496" i="19" a="1"/>
  <c r="K344" i="19" a="1"/>
  <c r="P541" i="19" a="1"/>
  <c r="S315" i="19" a="1"/>
  <c r="J522" i="19" a="1"/>
  <c r="T359" i="19" a="1"/>
  <c r="O323" i="19" a="1"/>
  <c r="O422" i="19" a="1"/>
  <c r="K369" i="19" a="1"/>
  <c r="T365" i="19" a="1"/>
  <c r="O329" i="19" a="1"/>
  <c r="O449" i="19" a="1"/>
  <c r="S371" i="19" a="1"/>
  <c r="O430" i="19" a="1"/>
  <c r="T338" i="19" a="1"/>
  <c r="S277" i="19" a="1"/>
  <c r="H374" i="19" a="1"/>
  <c r="J498" i="19" a="1"/>
  <c r="T507" i="19" a="1"/>
  <c r="J396" i="19" a="1"/>
  <c r="K509" i="19" a="1"/>
  <c r="S468" i="19" a="1"/>
  <c r="O627" i="19" a="1"/>
  <c r="H318" i="19" a="1"/>
  <c r="S328" i="19" a="1"/>
  <c r="J503" i="19" a="1"/>
  <c r="T383" i="19" a="1"/>
  <c r="K397" i="19" a="1"/>
  <c r="O374" i="19" a="1"/>
  <c r="P498" i="19" a="1"/>
  <c r="P364" i="19" a="1"/>
  <c r="T309" i="19" a="1"/>
  <c r="J379" i="19" a="1"/>
  <c r="O333" i="19" a="1"/>
  <c r="P440" i="19" a="1"/>
  <c r="P431" i="19" a="1"/>
  <c r="H389" i="19" a="1"/>
  <c r="T561" i="19" a="1"/>
  <c r="K263" i="19" a="1"/>
  <c r="S457" i="19" a="1"/>
  <c r="T367" i="19" a="1"/>
  <c r="P473" i="19" a="1"/>
  <c r="H399" i="19" a="1"/>
  <c r="H456" i="19" a="1"/>
  <c r="O401" i="19" a="1"/>
  <c r="S449" i="19" a="1"/>
  <c r="J388" i="19" a="1"/>
  <c r="K377" i="19" a="1"/>
  <c r="H283" i="19" a="1"/>
  <c r="H348" i="19" a="1"/>
  <c r="J252" i="19" a="1"/>
  <c r="S387" i="19" a="1"/>
  <c r="T446" i="19" a="1"/>
  <c r="K459" i="19" a="1"/>
  <c r="H585" i="19" a="1"/>
  <c r="S630" i="19" a="1"/>
  <c r="K329" i="19" a="1"/>
  <c r="H676" i="19" a="1"/>
  <c r="K525" i="19" a="1"/>
  <c r="O424" i="19" a="1"/>
  <c r="P565" i="19" a="1"/>
  <c r="H507" i="19" a="1"/>
  <c r="S496" i="19" a="1"/>
  <c r="J594" i="19" a="1"/>
  <c r="J556" i="19" a="1"/>
  <c r="S635" i="19" a="1"/>
  <c r="O620" i="19" a="1"/>
  <c r="S727" i="19" a="1"/>
  <c r="H584" i="19" a="1"/>
  <c r="P650" i="19" a="1"/>
  <c r="T491" i="19" a="1"/>
  <c r="J504" i="19" a="1"/>
  <c r="O661" i="19" a="1"/>
  <c r="K484" i="19" a="1"/>
  <c r="O599" i="19" a="1"/>
  <c r="J493" i="19" a="1"/>
  <c r="S352" i="19" a="1"/>
  <c r="H540" i="19" a="1"/>
  <c r="K689" i="19" a="1"/>
  <c r="S461" i="19" a="1"/>
  <c r="O633" i="19" a="1"/>
  <c r="P577" i="19" a="1"/>
  <c r="S529" i="19" a="1"/>
  <c r="J562" i="19" a="1"/>
  <c r="T615" i="19" a="1"/>
  <c r="J758" i="19" a="1"/>
  <c r="J457" i="19" a="1"/>
  <c r="H668" i="19" a="1"/>
  <c r="P655" i="19" a="1"/>
  <c r="J707" i="19" a="1"/>
  <c r="O685" i="19" a="1"/>
  <c r="K328" i="19" a="1"/>
  <c r="P730" i="19" a="1"/>
  <c r="S489" i="19" a="1"/>
  <c r="T529" i="19" a="1"/>
  <c r="T362" i="19" a="1"/>
  <c r="H473" i="19" a="1"/>
  <c r="T412" i="19" a="1"/>
  <c r="H704" i="19" a="1"/>
  <c r="T571" i="19" a="1"/>
  <c r="T734" i="19" a="1"/>
  <c r="K812" i="19" a="1"/>
  <c r="K673" i="19" a="1"/>
  <c r="T905" i="19" a="1"/>
  <c r="J394" i="19" a="1"/>
  <c r="H425" i="19" a="1"/>
  <c r="S420" i="19" a="1"/>
  <c r="K399" i="19" a="1"/>
  <c r="P578" i="19" a="1"/>
  <c r="K522" i="19" a="1"/>
  <c r="S638" i="19" a="1"/>
  <c r="S519" i="19" a="1"/>
  <c r="T433" i="19" a="1"/>
  <c r="J403" i="19" a="1"/>
  <c r="K569" i="19" a="1"/>
  <c r="K472" i="19" a="1"/>
  <c r="H470" i="19" a="1"/>
  <c r="J554" i="19" a="1"/>
  <c r="J683" i="19" a="1"/>
  <c r="T682" i="19" a="1"/>
  <c r="K667" i="19" a="1"/>
  <c r="T429" i="19" a="1"/>
  <c r="O605" i="19" a="1"/>
  <c r="K380" i="19" a="1"/>
  <c r="T609" i="19" a="1"/>
  <c r="O506" i="19" a="1"/>
  <c r="K508" i="19" a="1"/>
  <c r="O384" i="19" a="1"/>
  <c r="H511" i="19" a="1"/>
  <c r="K619" i="19" a="1"/>
  <c r="T416" i="19" a="1"/>
  <c r="S524" i="19" a="1"/>
  <c r="P448" i="19" a="1"/>
  <c r="H635" i="19" a="1"/>
  <c r="O527" i="19" a="1"/>
  <c r="K602" i="19" a="1"/>
  <c r="O597" i="19" a="1"/>
  <c r="T705" i="19" a="1"/>
  <c r="P557" i="19" a="1"/>
  <c r="J770" i="19" a="1"/>
  <c r="T573" i="19" a="1"/>
  <c r="S530" i="19" a="1"/>
  <c r="K628" i="19" a="1"/>
  <c r="S619" i="19" a="1"/>
  <c r="H358" i="19" a="1"/>
  <c r="S463" i="19" a="1"/>
  <c r="J550" i="19" a="1"/>
  <c r="K615" i="19" a="1"/>
  <c r="S738" i="19" a="1"/>
  <c r="J497" i="19" a="1"/>
  <c r="K527" i="19" a="1"/>
  <c r="S433" i="19" a="1"/>
  <c r="K610" i="19" a="1"/>
  <c r="J347" i="19" a="1"/>
  <c r="K533" i="19" a="1"/>
  <c r="S763" i="19" a="1"/>
  <c r="J578" i="19" a="1"/>
  <c r="S641" i="19" a="1"/>
  <c r="S527" i="19" a="1"/>
  <c r="P657" i="19" a="1"/>
  <c r="K655" i="19" a="1"/>
  <c r="J545" i="19" a="1"/>
  <c r="T624" i="19" a="1"/>
  <c r="O560" i="19" a="1"/>
  <c r="M44" i="19" a="1"/>
  <c r="H21" i="19" a="1"/>
  <c r="J117" i="19" a="1"/>
  <c r="J21" i="19" a="1"/>
  <c r="P44" i="19" a="1"/>
  <c r="P119" i="19" a="1"/>
  <c r="O190" i="19" a="1"/>
  <c r="H12" i="19" a="1"/>
  <c r="H124" i="19" a="1"/>
  <c r="K98" i="19" a="1"/>
  <c r="J39" i="19" a="1"/>
  <c r="P197" i="19" a="1"/>
  <c r="H66" i="19" a="1"/>
  <c r="T148" i="19" a="1"/>
  <c r="S58" i="19" a="1"/>
  <c r="J98" i="19" a="1"/>
  <c r="S19" i="19" a="1"/>
  <c r="H144" i="19" a="1"/>
  <c r="O169" i="19" a="1"/>
  <c r="S117" i="19" a="1"/>
  <c r="K147" i="19" a="1"/>
  <c r="T69" i="19" a="1"/>
  <c r="N43" i="19" a="1"/>
  <c r="S63" i="19" a="1"/>
  <c r="T130" i="19" a="1"/>
  <c r="M23" i="19" a="1"/>
  <c r="P98" i="19" a="1"/>
  <c r="K114" i="19" a="1"/>
  <c r="O21" i="19" a="1"/>
  <c r="H51" i="19" a="1"/>
  <c r="P129" i="19" a="1"/>
  <c r="T8" i="19" a="1"/>
  <c r="J103" i="19" a="1"/>
  <c r="H6" i="19" a="1"/>
  <c r="K100" i="19" a="1"/>
  <c r="P5" i="19" a="1"/>
  <c r="M10" i="19" a="1"/>
  <c r="L43" i="19" a="1"/>
  <c r="S36" i="19" a="1"/>
  <c r="S134" i="19" a="1"/>
  <c r="N22" i="19" a="1"/>
  <c r="P36" i="19" a="1"/>
  <c r="K150" i="19" a="1"/>
  <c r="H209" i="19" a="1"/>
  <c r="P9" i="19" a="1"/>
  <c r="H47" i="19" a="1"/>
  <c r="K201" i="19" a="1"/>
  <c r="K12" i="19" a="1"/>
  <c r="J127" i="19" a="1"/>
  <c r="M15" i="19" a="1"/>
  <c r="H65" i="19" a="1"/>
  <c r="K65" i="19" a="1"/>
  <c r="J72" i="19" a="1"/>
  <c r="K115" i="19" a="1"/>
  <c r="K56" i="19" a="1"/>
  <c r="T21" i="19" a="1"/>
  <c r="T180" i="19" a="1"/>
  <c r="H61" i="19" a="1"/>
  <c r="H198" i="19" a="1"/>
  <c r="H36" i="19" a="1"/>
  <c r="T122" i="19" a="1"/>
  <c r="S26" i="19" a="1"/>
  <c r="O75" i="19" a="1"/>
  <c r="H16" i="19" a="1"/>
  <c r="K53" i="19" a="1"/>
  <c r="O148" i="19" a="1"/>
  <c r="H77" i="19" a="1"/>
  <c r="O108" i="19" a="1"/>
  <c r="M4" i="19" a="1"/>
  <c r="H146" i="19" a="1"/>
  <c r="N21" i="19" a="1"/>
  <c r="K69" i="19" a="1"/>
  <c r="P10" i="19" a="1"/>
  <c r="S152" i="19" a="1"/>
  <c r="H184" i="19" a="1"/>
  <c r="P20" i="19" a="1"/>
  <c r="O121" i="19" a="1"/>
  <c r="J42" i="19" a="1"/>
  <c r="H129" i="19" a="1"/>
  <c r="M25" i="19" a="1"/>
  <c r="O14" i="19" a="1"/>
  <c r="P148" i="19" a="1"/>
  <c r="O69" i="19" a="1"/>
  <c r="J107" i="19" a="1"/>
  <c r="T131" i="19" a="1"/>
  <c r="M39" i="19" a="1"/>
  <c r="K151" i="19" a="1"/>
  <c r="L52" i="19" a="1"/>
  <c r="N3" i="19" a="1"/>
  <c r="S119" i="19" a="1"/>
  <c r="S48" i="19" a="1"/>
  <c r="H103" i="19" a="1"/>
  <c r="K139" i="19" a="1"/>
  <c r="T39" i="19" a="1"/>
  <c r="K152" i="19" a="1"/>
  <c r="S61" i="19" a="1"/>
  <c r="P67" i="19" a="1"/>
  <c r="J203" i="19" a="1"/>
  <c r="T3" i="19" a="1"/>
  <c r="T58" i="19" a="1"/>
  <c r="P4" i="19" a="1"/>
  <c r="K154" i="19" a="1"/>
  <c r="N18" i="19" a="1"/>
  <c r="K83" i="19" a="1"/>
  <c r="P156" i="19" a="1"/>
  <c r="J11" i="19" a="1"/>
  <c r="P97" i="19" a="1"/>
  <c r="K58" i="19" a="1"/>
  <c r="J131" i="19" a="1"/>
  <c r="N5" i="19" a="1"/>
  <c r="P41" i="19" a="1"/>
  <c r="T101" i="19" a="1"/>
  <c r="L14" i="19" a="1"/>
  <c r="S123" i="19" a="1"/>
  <c r="M51" i="19" a="1"/>
  <c r="M6" i="19" a="1"/>
  <c r="N12" i="19" a="1"/>
  <c r="T246" i="19" a="1"/>
  <c r="N32" i="19" a="1"/>
  <c r="S139" i="19" a="1"/>
  <c r="K132" i="19" a="1"/>
  <c r="O18" i="19" a="1"/>
  <c r="S138" i="19" a="1"/>
  <c r="J23" i="19" a="1"/>
  <c r="O131" i="19" a="1"/>
  <c r="S24" i="19" a="1"/>
  <c r="K97" i="19" a="1"/>
  <c r="S140" i="19" a="1"/>
  <c r="J26" i="19" a="1"/>
  <c r="P110" i="19" a="1"/>
  <c r="S173" i="19" a="1"/>
  <c r="O56" i="19" a="1"/>
  <c r="O132" i="19" a="1"/>
  <c r="J41" i="19" a="1"/>
  <c r="H117" i="19" a="1"/>
  <c r="O183" i="19" a="1"/>
  <c r="K6" i="19" a="1"/>
  <c r="K203" i="19" a="1"/>
  <c r="J59" i="19" a="1"/>
  <c r="J74" i="19" a="1"/>
  <c r="N24" i="19" a="1"/>
  <c r="H135" i="19" a="1"/>
  <c r="T33" i="19" a="1"/>
  <c r="H113" i="19" a="1"/>
  <c r="O211" i="19" a="1"/>
  <c r="N10" i="19" a="1"/>
  <c r="J80" i="19" a="1"/>
  <c r="T144" i="19" a="1"/>
  <c r="S143" i="19" a="1"/>
  <c r="S251" i="19" a="1"/>
  <c r="O110" i="19" a="1"/>
  <c r="J230" i="19" a="1"/>
  <c r="T223" i="19" a="1"/>
  <c r="H303" i="19" a="1"/>
  <c r="K129" i="19" a="1"/>
  <c r="S215" i="19" a="1"/>
  <c r="H228" i="19" a="1"/>
  <c r="K124" i="19" a="1"/>
  <c r="S216" i="19" a="1"/>
  <c r="P205" i="19" a="1"/>
  <c r="K185" i="19" a="1"/>
  <c r="T346" i="19" a="1"/>
  <c r="S171" i="19" a="1"/>
  <c r="S54" i="19" a="1"/>
  <c r="S218" i="19" a="1"/>
  <c r="O253" i="19" a="1"/>
  <c r="J165" i="19" a="1"/>
  <c r="H249" i="19" a="1"/>
  <c r="S246" i="19" a="1"/>
  <c r="K241" i="19" a="1"/>
  <c r="P68" i="19" a="1"/>
  <c r="H308" i="19" a="1"/>
  <c r="K240" i="19" a="1"/>
  <c r="J115" i="19" a="1"/>
  <c r="T276" i="19" a="1"/>
  <c r="J286" i="19" a="1"/>
  <c r="H278" i="19" a="1"/>
  <c r="K318" i="19" a="1"/>
  <c r="O320" i="19" a="1"/>
  <c r="P282" i="19" a="1"/>
  <c r="K43" i="19" a="1"/>
  <c r="P306" i="19" a="1"/>
  <c r="P187" i="19" a="1"/>
  <c r="T315" i="19" a="1"/>
  <c r="H277" i="19" a="1"/>
  <c r="J245" i="19" a="1"/>
  <c r="J355" i="19" a="1"/>
  <c r="P222" i="19" a="1"/>
  <c r="K269" i="19" a="1"/>
  <c r="S365" i="19" a="1"/>
  <c r="T233" i="19" a="1"/>
  <c r="O322" i="19" a="1"/>
  <c r="P261" i="19" a="1"/>
  <c r="H353" i="19" a="1"/>
  <c r="O233" i="19" a="1"/>
  <c r="J313" i="19" a="1"/>
  <c r="J315" i="19" a="1"/>
  <c r="K10" i="19" a="1"/>
  <c r="T216" i="19" a="1"/>
  <c r="P108" i="19" a="1"/>
  <c r="J196" i="19" a="1"/>
  <c r="H75" i="19" a="1"/>
  <c r="H252" i="19" a="1"/>
  <c r="K73" i="19" a="1"/>
  <c r="S220" i="19" a="1"/>
  <c r="S80" i="19" a="1"/>
  <c r="J234" i="19" a="1"/>
  <c r="J295" i="19" a="1"/>
  <c r="P271" i="19" a="1"/>
  <c r="H261" i="19" a="1"/>
  <c r="S285" i="19" a="1"/>
  <c r="K226" i="19" a="1"/>
  <c r="H160" i="19" a="1"/>
  <c r="J307" i="19" a="1"/>
  <c r="T218" i="19" a="1"/>
  <c r="O235" i="19" a="1"/>
  <c r="K251" i="19" a="1"/>
  <c r="S164" i="19" a="1"/>
  <c r="K222" i="19" a="1"/>
  <c r="P142" i="19" a="1"/>
  <c r="K384" i="19" a="1"/>
  <c r="P155" i="19" a="1"/>
  <c r="H170" i="19" a="1"/>
  <c r="H226" i="19" a="1"/>
  <c r="K291" i="19" a="1"/>
  <c r="K337" i="19" a="1"/>
  <c r="H351" i="19" a="1"/>
  <c r="O472" i="19" a="1"/>
  <c r="K169" i="19" a="1"/>
  <c r="O245" i="19" a="1"/>
  <c r="K231" i="19" a="1"/>
  <c r="S85" i="19" a="1"/>
  <c r="H265" i="19" a="1"/>
  <c r="O265" i="19" a="1"/>
  <c r="P235" i="19" a="1"/>
  <c r="H183" i="19" a="1"/>
  <c r="S201" i="19" a="1"/>
  <c r="K162" i="19" a="1"/>
  <c r="J194" i="19" a="1"/>
  <c r="S309" i="19" a="1"/>
  <c r="O186" i="19" a="1"/>
  <c r="S200" i="19" a="1"/>
  <c r="S292" i="19" a="1"/>
  <c r="O140" i="19" a="1"/>
  <c r="S194" i="19" a="1"/>
  <c r="H307" i="19" a="1"/>
  <c r="O260" i="19" a="1"/>
  <c r="T294" i="19" a="1"/>
  <c r="J195" i="19" a="1"/>
  <c r="K246" i="19" a="1"/>
  <c r="K193" i="19" a="1"/>
  <c r="P213" i="19" a="1"/>
  <c r="P254" i="19" a="1"/>
  <c r="T270" i="19" a="1"/>
  <c r="J264" i="19" a="1"/>
  <c r="P189" i="19" a="1"/>
  <c r="P224" i="19" a="1"/>
  <c r="P262" i="19" a="1"/>
  <c r="O159" i="19" a="1"/>
  <c r="K277" i="19" a="1"/>
  <c r="K96" i="19" a="1"/>
  <c r="O308" i="19" a="1"/>
  <c r="H116" i="19" a="1"/>
  <c r="K216" i="19" a="1"/>
  <c r="J141" i="19" a="1"/>
  <c r="M48" i="19" a="1"/>
  <c r="P318" i="19" a="1"/>
  <c r="J139" i="19" a="1"/>
  <c r="H92" i="19" a="1"/>
  <c r="J214" i="19" a="1"/>
  <c r="S224" i="19" a="1"/>
  <c r="J199" i="19" a="1"/>
  <c r="P159" i="19" a="1"/>
  <c r="S313" i="19" a="1"/>
  <c r="J227" i="19" a="1"/>
  <c r="K278" i="19" a="1"/>
  <c r="O331" i="19" a="1"/>
  <c r="O335" i="19" a="1"/>
  <c r="O315" i="19" a="1"/>
  <c r="P362" i="19" a="1"/>
  <c r="H513" i="19" a="1"/>
  <c r="H331" i="19" a="1"/>
  <c r="J404" i="19" a="1"/>
  <c r="P367" i="19" a="1"/>
  <c r="S402" i="19" a="1"/>
  <c r="K360" i="19" a="1"/>
  <c r="S301" i="19" a="1"/>
  <c r="P140" i="19" a="1"/>
  <c r="S283" i="19" a="1"/>
  <c r="T343" i="19" a="1"/>
  <c r="J154" i="19" a="1"/>
  <c r="H406" i="19" a="1"/>
  <c r="O282" i="19" a="1"/>
  <c r="O396" i="19" a="1"/>
  <c r="S303" i="19" a="1"/>
  <c r="K324" i="19" a="1"/>
  <c r="T401" i="19" a="1"/>
  <c r="S404" i="19" a="1"/>
  <c r="H320" i="19" a="1"/>
  <c r="O420" i="19" a="1"/>
  <c r="O370" i="19" a="1"/>
  <c r="S441" i="19" a="1"/>
  <c r="S456" i="19" a="1"/>
  <c r="P384" i="19" a="1"/>
  <c r="K413" i="19" a="1"/>
  <c r="O617" i="19" a="1"/>
  <c r="O431" i="19" a="1"/>
  <c r="T200" i="19" a="1"/>
  <c r="P446" i="19" a="1"/>
  <c r="K330" i="19" a="1"/>
  <c r="K400" i="19" a="1"/>
  <c r="J464" i="19" a="1"/>
  <c r="T333" i="19" a="1"/>
  <c r="K323" i="19" a="1"/>
  <c r="T337" i="19" a="1"/>
  <c r="H272" i="19" a="1"/>
  <c r="K319" i="19" a="1"/>
  <c r="P295" i="19" a="1"/>
  <c r="P437" i="19" a="1"/>
  <c r="S351" i="19" a="1"/>
  <c r="S358" i="19" a="1"/>
  <c r="J441" i="19" a="1"/>
  <c r="K608" i="19" a="1"/>
  <c r="O434" i="19" a="1"/>
  <c r="O286" i="19" a="1"/>
  <c r="O385" i="19" a="1"/>
  <c r="S333" i="19" a="1"/>
  <c r="T424" i="19" a="1"/>
  <c r="T305" i="19" a="1"/>
  <c r="P359" i="19" a="1"/>
  <c r="T339" i="19" a="1"/>
  <c r="H326" i="19" a="1"/>
  <c r="O398" i="19" a="1"/>
  <c r="O386" i="19" a="1"/>
  <c r="J281" i="19" a="1"/>
  <c r="K534" i="19" a="1"/>
  <c r="H443" i="19" a="1"/>
  <c r="K326" i="19" a="1"/>
  <c r="P323" i="19" a="1"/>
  <c r="O269" i="19" a="1"/>
  <c r="K373" i="19" a="1"/>
  <c r="K305" i="19" a="1"/>
  <c r="J271" i="19" a="1"/>
  <c r="K381" i="19" a="1"/>
  <c r="H285" i="19" a="1"/>
  <c r="T377" i="19" a="1"/>
  <c r="H260" i="19" a="1"/>
  <c r="O415" i="19" a="1"/>
  <c r="K347" i="19" a="1"/>
  <c r="J433" i="19" a="1"/>
  <c r="S389" i="19" a="1"/>
  <c r="J254" i="19" a="1"/>
  <c r="J333" i="19" a="1"/>
  <c r="O344" i="19" a="1"/>
  <c r="O462" i="19" a="1"/>
  <c r="K314" i="19" a="1"/>
  <c r="J413" i="19" a="1"/>
  <c r="S343" i="19" a="1"/>
  <c r="P390" i="19" a="1"/>
  <c r="P343" i="19" a="1"/>
  <c r="H288" i="19" a="1"/>
  <c r="H352" i="19" a="1"/>
  <c r="P337" i="19" a="1"/>
  <c r="O534" i="19" a="1"/>
  <c r="O354" i="19" a="1"/>
  <c r="T517" i="19" a="1"/>
  <c r="S450" i="19" a="1"/>
  <c r="O555" i="19" a="1"/>
  <c r="S538" i="19" a="1"/>
  <c r="P229" i="19" a="1"/>
  <c r="K283" i="19" a="1"/>
  <c r="K178" i="19" a="1"/>
  <c r="H506" i="19" a="1"/>
  <c r="O334" i="19" a="1"/>
  <c r="J353" i="19" a="1"/>
  <c r="J319" i="19" a="1"/>
  <c r="J243" i="19" a="1"/>
  <c r="P315" i="19" a="1"/>
  <c r="T344" i="19" a="1"/>
  <c r="H368" i="19" a="1"/>
  <c r="O349" i="19" a="1"/>
  <c r="O433" i="19" a="1"/>
  <c r="S372" i="19" a="1"/>
  <c r="H458" i="19" a="1"/>
  <c r="S512" i="19" a="1"/>
  <c r="P310" i="19" a="1"/>
  <c r="J390" i="19" a="1"/>
  <c r="H391" i="19" a="1"/>
  <c r="O364" i="19" a="1"/>
  <c r="T274" i="19" a="1"/>
  <c r="T472" i="19" a="1"/>
  <c r="K364" i="19" a="1"/>
  <c r="K370" i="19" a="1"/>
  <c r="H466" i="19" a="1"/>
  <c r="K345" i="19" a="1"/>
  <c r="T323" i="19" a="1"/>
  <c r="H371" i="19" a="1"/>
  <c r="K363" i="19" a="1"/>
  <c r="O337" i="19" a="1"/>
  <c r="P443" i="19" a="1"/>
  <c r="O457" i="19" a="1"/>
  <c r="J391" i="19" a="1"/>
  <c r="S640" i="19" a="1"/>
  <c r="T581" i="19" a="1"/>
  <c r="S624" i="19" a="1"/>
  <c r="P342" i="19" a="1"/>
  <c r="O441" i="19" a="1"/>
  <c r="J676" i="19" a="1"/>
  <c r="O469" i="19" a="1"/>
  <c r="K507" i="19" a="1"/>
  <c r="O361" i="19" a="1"/>
  <c r="P476" i="19" a="1"/>
  <c r="K727" i="19" a="1"/>
  <c r="J734" i="19" a="1"/>
  <c r="J549" i="19" a="1"/>
  <c r="O746" i="19" a="1"/>
  <c r="H742" i="19" a="1"/>
  <c r="K587" i="19" a="1"/>
  <c r="K546" i="19" a="1"/>
  <c r="K356" i="19" a="1"/>
  <c r="O444" i="19" a="1"/>
  <c r="J546" i="19" a="1"/>
  <c r="K520" i="19" a="1"/>
  <c r="O440" i="19" a="1"/>
  <c r="T599" i="19" a="1"/>
  <c r="H382" i="19" a="1"/>
  <c r="O423" i="19" a="1"/>
  <c r="J321" i="19" a="1"/>
  <c r="T538" i="19" a="1"/>
  <c r="P450" i="19" a="1"/>
  <c r="K489" i="19" a="1"/>
  <c r="S663" i="19" a="1"/>
  <c r="P604" i="19" a="1"/>
  <c r="H517" i="19" a="1"/>
  <c r="O840" i="19" a="1"/>
  <c r="T407" i="19" a="1"/>
  <c r="J542" i="19" a="1"/>
  <c r="K464" i="19" a="1"/>
  <c r="O532" i="19" a="1"/>
  <c r="H574" i="19" a="1"/>
  <c r="H549" i="19" a="1"/>
  <c r="H440" i="19" a="1"/>
  <c r="K448" i="19" a="1"/>
  <c r="J426" i="19" a="1"/>
  <c r="S437" i="19" a="1"/>
  <c r="S592" i="19" a="1"/>
  <c r="P503" i="19" a="1"/>
  <c r="T534" i="19" a="1"/>
  <c r="P671" i="19" a="1"/>
  <c r="P713" i="19" a="1"/>
  <c r="H917" i="19" a="1"/>
  <c r="P413" i="19" a="1"/>
  <c r="K497" i="19" a="1"/>
  <c r="H625" i="19" a="1"/>
  <c r="S495" i="19" a="1"/>
  <c r="H334" i="19" a="1"/>
  <c r="P429" i="19" a="1"/>
  <c r="S440" i="19" a="1"/>
  <c r="T375" i="19" a="1"/>
  <c r="T430" i="19" a="1"/>
  <c r="S366" i="19" a="1"/>
  <c r="K557" i="19" a="1"/>
  <c r="P482" i="19" a="1"/>
  <c r="K429" i="19" a="1"/>
  <c r="H561" i="19" a="1"/>
  <c r="J519" i="19" a="1"/>
  <c r="O866" i="19" a="1"/>
  <c r="S591" i="19" a="1"/>
  <c r="P677" i="19" a="1"/>
  <c r="T658" i="19" a="1"/>
  <c r="T436" i="19" a="1"/>
  <c r="O510" i="19" a="1"/>
  <c r="J581" i="19" a="1"/>
  <c r="S438" i="19" a="1"/>
  <c r="S418" i="19" a="1"/>
  <c r="T499" i="19" a="1"/>
  <c r="J749" i="19" a="1"/>
  <c r="O347" i="19" a="1"/>
  <c r="J478" i="19" a="1"/>
  <c r="H656" i="19" a="1"/>
  <c r="H530" i="19" a="1"/>
  <c r="P499" i="19" a="1"/>
  <c r="O625" i="19" a="1"/>
  <c r="J482" i="19" a="1"/>
  <c r="K638" i="19" a="1"/>
  <c r="P609" i="19" a="1"/>
  <c r="P512" i="19" a="1"/>
  <c r="J680" i="19" a="1"/>
  <c r="S565" i="19" a="1"/>
  <c r="O496" i="19" a="1"/>
  <c r="P641" i="19" a="1"/>
  <c r="S439" i="19" a="1"/>
  <c r="O580" i="19" a="1"/>
  <c r="P546" i="19" a="1"/>
  <c r="S426" i="19" a="1"/>
  <c r="H499" i="19" a="1"/>
  <c r="K450" i="19" a="1"/>
  <c r="H475" i="19" a="1"/>
  <c r="K483" i="19" a="1"/>
  <c r="O662" i="19" a="1"/>
  <c r="P497" i="19" a="1"/>
  <c r="T468" i="19" a="1"/>
  <c r="S634" i="19" a="1"/>
  <c r="S697" i="19" a="1"/>
  <c r="S670" i="19" a="1"/>
  <c r="T77" i="19" a="1"/>
  <c r="O119" i="19" a="1"/>
  <c r="H88" i="19" a="1"/>
  <c r="K137" i="19" a="1"/>
  <c r="K187" i="19" a="1"/>
  <c r="T82" i="19" a="1"/>
  <c r="L17" i="19" a="1"/>
  <c r="N27" i="19" a="1"/>
  <c r="L19" i="19" a="1"/>
  <c r="K144" i="19" a="1"/>
  <c r="M30" i="19" a="1"/>
  <c r="P81" i="19" a="1"/>
  <c r="T89" i="19" a="1"/>
  <c r="K85" i="19" a="1"/>
  <c r="K46" i="19" a="1"/>
  <c r="S17" i="19" a="1"/>
  <c r="J149" i="19" a="1"/>
  <c r="M28" i="19" a="1"/>
  <c r="H110" i="19" a="1"/>
  <c r="S33" i="19" a="1"/>
  <c r="T65" i="19" a="1"/>
  <c r="S130" i="19" a="1"/>
  <c r="T112" i="19" a="1"/>
  <c r="P120" i="19" a="1"/>
  <c r="S67" i="19" a="1"/>
  <c r="P26" i="19" a="1"/>
  <c r="P206" i="19" a="1"/>
  <c r="M7" i="19" a="1"/>
  <c r="M29" i="19" a="1"/>
  <c r="M37" i="19" a="1"/>
  <c r="P128" i="19" a="1"/>
  <c r="J159" i="19" a="1"/>
  <c r="N16" i="19" a="1"/>
  <c r="S113" i="19" a="1"/>
  <c r="O90" i="19" a="1"/>
  <c r="S129" i="19" a="1"/>
  <c r="L11" i="19" a="1"/>
  <c r="O36" i="19" a="1"/>
  <c r="J144" i="19" a="1"/>
  <c r="M47" i="19" a="1"/>
  <c r="J133" i="19" a="1"/>
  <c r="H14" i="19" a="1"/>
  <c r="H35" i="19" a="1"/>
  <c r="J48" i="19" a="1"/>
  <c r="T153" i="19" a="1"/>
  <c r="J44" i="19" a="1"/>
  <c r="J125" i="19" a="1"/>
  <c r="H29" i="19" a="1"/>
  <c r="H34" i="19" a="1"/>
  <c r="O112" i="19" a="1"/>
  <c r="H32" i="19" a="1"/>
  <c r="T142" i="19" a="1"/>
  <c r="T53" i="19" a="1"/>
  <c r="H136" i="19" a="1"/>
  <c r="J135" i="19" a="1"/>
  <c r="J54" i="19" a="1"/>
  <c r="K119" i="19" a="1"/>
  <c r="P250" i="19" a="1"/>
  <c r="H28" i="19" a="1"/>
  <c r="K173" i="19" a="1"/>
  <c r="T97" i="19" a="1"/>
  <c r="K134" i="19" a="1"/>
  <c r="H130" i="19" a="1"/>
  <c r="H80" i="19" a="1"/>
  <c r="S37" i="19" a="1"/>
  <c r="K64" i="19" a="1"/>
  <c r="T155" i="19" a="1"/>
  <c r="P12" i="19" a="1"/>
  <c r="P89" i="19" a="1"/>
  <c r="M12" i="19" a="1"/>
  <c r="S127" i="19" a="1"/>
  <c r="L41" i="19" a="1"/>
  <c r="O80" i="19" a="1"/>
  <c r="S13" i="19" a="1"/>
  <c r="P138" i="19" a="1"/>
  <c r="J216" i="19" a="1"/>
  <c r="O11" i="19" a="1"/>
  <c r="P73" i="19" a="1"/>
  <c r="P8" i="19" a="1"/>
  <c r="N15" i="19" a="1"/>
  <c r="M40" i="19" a="1"/>
  <c r="P56" i="19" a="1"/>
  <c r="H18" i="19" a="1"/>
  <c r="T75" i="19" a="1"/>
  <c r="O87" i="19" a="1"/>
  <c r="O172" i="19" a="1"/>
  <c r="H52" i="19" a="1"/>
  <c r="K52" i="19" a="1"/>
  <c r="O30" i="19" a="1"/>
  <c r="S46" i="19" a="1"/>
  <c r="S121" i="19" a="1"/>
  <c r="T38" i="19" a="1"/>
  <c r="T91" i="19" a="1"/>
  <c r="L31" i="19" a="1"/>
  <c r="N53" i="19" a="1"/>
  <c r="T10" i="19" a="1"/>
  <c r="S66" i="19" a="1"/>
  <c r="S131" i="19" a="1"/>
  <c r="H193" i="19" a="1"/>
  <c r="N17" i="19" a="1"/>
  <c r="T64" i="19" a="1"/>
  <c r="T83" i="19" a="1"/>
  <c r="S196" i="19" a="1"/>
  <c r="T50" i="19" a="1"/>
  <c r="T23" i="19" a="1"/>
  <c r="J228" i="19" a="1"/>
  <c r="S53" i="19" a="1"/>
  <c r="S82" i="19" a="1"/>
  <c r="J89" i="19" a="1"/>
  <c r="J109" i="19" a="1"/>
  <c r="P13" i="19" a="1"/>
  <c r="O92" i="19" a="1"/>
  <c r="P86" i="19" a="1"/>
  <c r="S22" i="19" a="1"/>
  <c r="H122" i="19" a="1"/>
  <c r="T127" i="19" a="1"/>
  <c r="M21" i="19" a="1"/>
  <c r="J108" i="19" a="1"/>
  <c r="M18" i="19" a="1"/>
  <c r="T16" i="19" a="1"/>
  <c r="K20" i="19" a="1"/>
  <c r="H22" i="19" a="1"/>
  <c r="T27" i="19" a="1"/>
  <c r="O49" i="19" a="1"/>
  <c r="S73" i="19" a="1"/>
  <c r="J79" i="19" a="1"/>
  <c r="T109" i="19" a="1"/>
  <c r="T85" i="19" a="1"/>
  <c r="H53" i="19" a="1"/>
  <c r="T47" i="19" a="1"/>
  <c r="T93" i="19" a="1"/>
  <c r="S175" i="19" a="1"/>
  <c r="P60" i="19" a="1"/>
  <c r="O85" i="19" a="1"/>
  <c r="P69" i="19" a="1"/>
  <c r="L46" i="19" a="1"/>
  <c r="J190" i="19" a="1"/>
  <c r="H125" i="19" a="1"/>
  <c r="S64" i="19" a="1"/>
  <c r="P78" i="19" a="1"/>
  <c r="P16" i="19" a="1"/>
  <c r="J145" i="19" a="1"/>
  <c r="H96" i="19" a="1"/>
  <c r="P151" i="19" a="1"/>
  <c r="T5" i="19" a="1"/>
  <c r="S136" i="19" a="1"/>
  <c r="M9" i="19" a="1"/>
  <c r="H142" i="19" a="1"/>
  <c r="O86" i="19" a="1"/>
  <c r="T102" i="19" a="1"/>
  <c r="K259" i="19" a="1"/>
  <c r="S221" i="19" a="1"/>
  <c r="T286" i="19" a="1"/>
  <c r="P234" i="19" a="1"/>
  <c r="K292" i="19" a="1"/>
  <c r="T271" i="19" a="1"/>
  <c r="O304" i="19" a="1"/>
  <c r="P220" i="19" a="1"/>
  <c r="P173" i="19" a="1"/>
  <c r="J294" i="19" a="1"/>
  <c r="O207" i="19" a="1"/>
  <c r="S214" i="19" a="1"/>
  <c r="J298" i="19" a="1"/>
  <c r="K182" i="19" a="1"/>
  <c r="K93" i="19" a="1"/>
  <c r="S62" i="19" a="1"/>
  <c r="J167" i="19" a="1"/>
  <c r="S244" i="19" a="1"/>
  <c r="O302" i="19" a="1"/>
  <c r="H74" i="19" a="1"/>
  <c r="K290" i="19" a="1"/>
  <c r="H177" i="19" a="1"/>
  <c r="K300" i="19" a="1"/>
  <c r="K265" i="19" a="1"/>
  <c r="O167" i="19" a="1"/>
  <c r="T256" i="19" a="1"/>
  <c r="T185" i="19" a="1"/>
  <c r="P249" i="19" a="1"/>
  <c r="P265" i="19" a="1"/>
  <c r="P377" i="19" a="1"/>
  <c r="J397" i="19" a="1"/>
  <c r="T95" i="19" a="1"/>
  <c r="O275" i="19" a="1"/>
  <c r="S179" i="19" a="1"/>
  <c r="H239" i="19" a="1"/>
  <c r="O310" i="19" a="1"/>
  <c r="S225" i="19" a="1"/>
  <c r="S242" i="19" a="1"/>
  <c r="K293" i="19" a="1"/>
  <c r="J259" i="19" a="1"/>
  <c r="T249" i="19" a="1"/>
  <c r="J239" i="19" a="1"/>
  <c r="O266" i="19" a="1"/>
  <c r="O212" i="19" a="1"/>
  <c r="J221" i="19" a="1"/>
  <c r="K295" i="19" a="1"/>
  <c r="H273" i="19" a="1"/>
  <c r="P317" i="19" a="1"/>
  <c r="T118" i="19" a="1"/>
  <c r="T198" i="19" a="1"/>
  <c r="S266" i="19" a="1"/>
  <c r="J256" i="19" a="1"/>
  <c r="T206" i="19" a="1"/>
  <c r="T259" i="19" a="1"/>
  <c r="O118" i="19" a="1"/>
  <c r="H219" i="19" a="1"/>
  <c r="T177" i="19" a="1"/>
  <c r="K248" i="19" a="1"/>
  <c r="O229" i="19" a="1"/>
  <c r="K270" i="19" a="1"/>
  <c r="J300" i="19" a="1"/>
  <c r="H312" i="19" a="1"/>
  <c r="P241" i="19" a="1"/>
  <c r="S165" i="19" a="1"/>
  <c r="S243" i="19" a="1"/>
  <c r="H220" i="19" a="1"/>
  <c r="O222" i="19" a="1"/>
  <c r="T229" i="19" a="1"/>
  <c r="T164" i="19" a="1"/>
  <c r="P231" i="19" a="1"/>
  <c r="H190" i="19" a="1"/>
  <c r="J274" i="19" a="1"/>
  <c r="O188" i="19" a="1"/>
  <c r="T169" i="19" a="1"/>
  <c r="T371" i="19" a="1"/>
  <c r="J236" i="19" a="1"/>
  <c r="S287" i="19" a="1"/>
  <c r="K264" i="19" a="1"/>
  <c r="K88" i="19" a="1"/>
  <c r="O205" i="19" a="1"/>
  <c r="S255" i="19" a="1"/>
  <c r="O246" i="19" a="1"/>
  <c r="O197" i="19" a="1"/>
  <c r="P152" i="19" a="1"/>
  <c r="K198" i="19" a="1"/>
  <c r="J217" i="19" a="1"/>
  <c r="P307" i="19" a="1"/>
  <c r="S272" i="19" a="1"/>
  <c r="S180" i="19" a="1"/>
  <c r="O145" i="19" a="1"/>
  <c r="O311" i="19" a="1"/>
  <c r="S206" i="19" a="1"/>
  <c r="H240" i="19" a="1"/>
  <c r="T366" i="19" a="1"/>
  <c r="P165" i="19" a="1"/>
  <c r="H196" i="19" a="1"/>
  <c r="S178" i="19" a="1"/>
  <c r="K215" i="19" a="1"/>
  <c r="K160" i="19" a="1"/>
  <c r="S284" i="19" a="1"/>
  <c r="O236" i="19" a="1"/>
  <c r="P228" i="19" a="1"/>
  <c r="P302" i="19" a="1"/>
  <c r="T241" i="19" a="1"/>
  <c r="S211" i="19" a="1"/>
  <c r="K239" i="19" a="1"/>
  <c r="O210" i="19" a="1"/>
  <c r="O106" i="19" a="1"/>
  <c r="H180" i="19" a="1"/>
  <c r="S260" i="19" a="1"/>
  <c r="H229" i="19" a="1"/>
  <c r="T234" i="19" a="1"/>
  <c r="H311" i="19" a="1"/>
  <c r="J76" i="19" a="1"/>
  <c r="T170" i="19" a="1"/>
  <c r="O178" i="19" a="1"/>
  <c r="P239" i="19" a="1"/>
  <c r="T163" i="19" a="1"/>
  <c r="K180" i="19" a="1"/>
  <c r="T219" i="19" a="1"/>
  <c r="K159" i="19" a="1"/>
  <c r="T197" i="19" a="1"/>
  <c r="K161" i="19" a="1"/>
  <c r="O251" i="19" a="1"/>
  <c r="S289" i="19" a="1"/>
  <c r="O213" i="19" a="1"/>
  <c r="S236" i="19" a="1"/>
  <c r="S199" i="19" a="1"/>
  <c r="S383" i="19" a="1"/>
  <c r="H366" i="19" a="1"/>
  <c r="K359" i="19" a="1"/>
  <c r="S273" i="19" a="1"/>
  <c r="T349" i="19" a="1"/>
  <c r="K310" i="19" a="1"/>
  <c r="S386" i="19" a="1"/>
  <c r="O411" i="19" a="1"/>
  <c r="O350" i="19" a="1"/>
  <c r="P397" i="19" a="1"/>
  <c r="S327" i="19" a="1"/>
  <c r="J299" i="19" a="1"/>
  <c r="H231" i="19" a="1"/>
  <c r="T327" i="19" a="1"/>
  <c r="K396" i="19" a="1"/>
  <c r="S278" i="19" a="1"/>
  <c r="J412" i="19" a="1"/>
  <c r="H350" i="19" a="1"/>
  <c r="S390" i="19" a="1"/>
  <c r="H415" i="19" a="1"/>
  <c r="T405" i="19" a="1"/>
  <c r="K258" i="19" a="1"/>
  <c r="P420" i="19" a="1"/>
  <c r="O285" i="19" a="1"/>
  <c r="J381" i="19" a="1"/>
  <c r="T364" i="19" a="1"/>
  <c r="K267" i="19" a="1"/>
  <c r="T425" i="19" a="1"/>
  <c r="K531" i="19" a="1"/>
  <c r="H436" i="19" a="1"/>
  <c r="H325" i="19" a="1"/>
  <c r="H452" i="19" a="1"/>
  <c r="K404" i="19" a="1"/>
  <c r="H332" i="19" a="1"/>
  <c r="T356" i="19" a="1"/>
  <c r="H336" i="19" a="1"/>
  <c r="K316" i="19" a="1"/>
  <c r="T304" i="19" a="1"/>
  <c r="O231" i="19" a="1"/>
  <c r="S267" i="19" a="1"/>
  <c r="S396" i="19" a="1"/>
  <c r="P356" i="19" a="1"/>
  <c r="J346" i="19" a="1"/>
  <c r="J415" i="19" a="1"/>
  <c r="T347" i="19" a="1"/>
  <c r="J370" i="19" a="1"/>
  <c r="O442" i="19" a="1"/>
  <c r="P284" i="19" a="1"/>
  <c r="O417" i="19" a="1"/>
  <c r="S349" i="19" a="1"/>
  <c r="K417" i="19" a="1"/>
  <c r="J402" i="19" a="1"/>
  <c r="J375" i="19" a="1"/>
  <c r="T376" i="19" a="1"/>
  <c r="O341" i="19" a="1"/>
  <c r="T452" i="19" a="1"/>
  <c r="P321" i="19" a="1"/>
  <c r="J374" i="19" a="1"/>
  <c r="O465" i="19" a="1"/>
  <c r="T482" i="19" a="1"/>
  <c r="S306" i="19" a="1"/>
  <c r="J272" i="19" a="1"/>
  <c r="O267" i="19" a="1"/>
  <c r="H321" i="19" a="1"/>
  <c r="P278" i="19" a="1"/>
  <c r="H369" i="19" a="1"/>
  <c r="J358" i="19" a="1"/>
  <c r="J280" i="19" a="1"/>
  <c r="J324" i="19" a="1"/>
  <c r="H437" i="19" a="1"/>
  <c r="K436" i="19" a="1"/>
  <c r="O324" i="19" a="1"/>
  <c r="O353" i="19" a="1"/>
  <c r="J364" i="19" a="1"/>
  <c r="O270" i="19" a="1"/>
  <c r="J435" i="19" a="1"/>
  <c r="P292" i="19" a="1"/>
  <c r="H500" i="19" a="1"/>
  <c r="P393" i="19" a="1"/>
  <c r="J406" i="19" a="1"/>
  <c r="T411" i="19" a="1"/>
  <c r="J282" i="19" a="1"/>
  <c r="S398" i="19" a="1"/>
  <c r="J405" i="19" a="1"/>
  <c r="J311" i="19" a="1"/>
  <c r="P381" i="19" a="1"/>
  <c r="J378" i="19" a="1"/>
  <c r="H390" i="19" a="1"/>
  <c r="P454" i="19" a="1"/>
  <c r="P646" i="19" a="1"/>
  <c r="H441" i="19" a="1"/>
  <c r="K475" i="19" a="1"/>
  <c r="J341" i="19" a="1"/>
  <c r="O392" i="19" a="1"/>
  <c r="H380" i="19" a="1"/>
  <c r="K428" i="19" a="1"/>
  <c r="T353" i="19" a="1"/>
  <c r="H206" i="19" a="1"/>
  <c r="P325" i="19" a="1"/>
  <c r="T239" i="19" a="1"/>
  <c r="J331" i="19" a="1"/>
  <c r="O340" i="19" a="1"/>
  <c r="S347" i="19" a="1"/>
  <c r="K394" i="19" a="1"/>
  <c r="J320" i="19" a="1"/>
  <c r="P347" i="19" a="1"/>
  <c r="H483" i="19" a="1"/>
  <c r="J458" i="19" a="1"/>
  <c r="P236" i="19" a="1"/>
  <c r="P308" i="19" a="1"/>
  <c r="P251" i="19" a="1"/>
  <c r="S238" i="19" a="1"/>
  <c r="H324" i="19" a="1"/>
  <c r="S330" i="19" a="1"/>
  <c r="K349" i="19" a="1"/>
  <c r="O242" i="19" a="1"/>
  <c r="H510" i="19" a="1"/>
  <c r="P385" i="19" a="1"/>
  <c r="O220" i="19" a="1"/>
  <c r="T473" i="19" a="1"/>
  <c r="J262" i="19" a="1"/>
  <c r="K374" i="19" a="1"/>
  <c r="P509" i="19" a="1"/>
  <c r="S555" i="19" a="1"/>
  <c r="O438" i="19" a="1"/>
  <c r="J446" i="19" a="1"/>
  <c r="J590" i="19" a="1"/>
  <c r="J529" i="19" a="1"/>
  <c r="P435" i="19" a="1"/>
  <c r="T493" i="19" a="1"/>
  <c r="O470" i="19" a="1"/>
  <c r="J533" i="19" a="1"/>
  <c r="S610" i="19" a="1"/>
  <c r="K444" i="19" a="1"/>
  <c r="P470" i="19" a="1"/>
  <c r="T524" i="19" a="1"/>
  <c r="S577" i="19" a="1"/>
  <c r="J764" i="19" a="1"/>
  <c r="K675" i="19" a="1"/>
  <c r="J604" i="19" a="1"/>
  <c r="J573" i="19" a="1"/>
  <c r="J444" i="19" a="1"/>
  <c r="T480" i="19" a="1"/>
  <c r="J348" i="19" a="1"/>
  <c r="H589" i="19" a="1"/>
  <c r="S445" i="19" a="1"/>
  <c r="H658" i="19" a="1"/>
  <c r="H688" i="19" a="1"/>
  <c r="S509" i="19" a="1"/>
  <c r="T504" i="19" a="1"/>
  <c r="T440" i="19" a="1"/>
  <c r="H534" i="19" a="1"/>
  <c r="K362" i="19" a="1"/>
  <c r="T566" i="19" a="1"/>
  <c r="S525" i="19" a="1"/>
  <c r="J802" i="19" a="1"/>
  <c r="K765" i="19" a="1"/>
  <c r="P816" i="19" a="1"/>
  <c r="K462" i="19" a="1"/>
  <c r="T586" i="19" a="1"/>
  <c r="T613" i="19" a="1"/>
  <c r="S494" i="19" a="1"/>
  <c r="J416" i="19" a="1"/>
  <c r="P405" i="19" a="1"/>
  <c r="H476" i="19" a="1"/>
  <c r="J472" i="19" a="1"/>
  <c r="H428" i="19" a="1"/>
  <c r="O394" i="19" a="1"/>
  <c r="O467" i="19" a="1"/>
  <c r="K738" i="19" a="1"/>
  <c r="T546" i="19" a="1"/>
  <c r="P776" i="19" a="1"/>
  <c r="O592" i="19" a="1"/>
  <c r="K753" i="19" a="1"/>
  <c r="P493" i="19" a="1"/>
  <c r="J580" i="19" a="1"/>
  <c r="O588" i="19" a="1"/>
  <c r="T459" i="19" a="1"/>
  <c r="T460" i="19" a="1"/>
  <c r="K545" i="19" a="1"/>
  <c r="T577" i="19" a="1"/>
  <c r="H392" i="19" a="1"/>
  <c r="S603" i="19" a="1"/>
  <c r="O428" i="19" a="1"/>
  <c r="O618" i="19" a="1"/>
  <c r="S432" i="19" a="1"/>
  <c r="J694" i="19" a="1"/>
  <c r="T769" i="19" a="1"/>
  <c r="S633" i="19" a="1"/>
  <c r="P877" i="19" a="1"/>
  <c r="K469" i="19" a="1"/>
  <c r="T532" i="19" a="1"/>
  <c r="H640" i="19" a="1"/>
  <c r="P525" i="19" a="1"/>
  <c r="K372" i="19" a="1"/>
  <c r="P596" i="19" a="1"/>
  <c r="H630" i="19" a="1"/>
  <c r="T508" i="19" a="1"/>
  <c r="T485" i="19" a="1"/>
  <c r="P765" i="19" a="1"/>
  <c r="S534" i="19" a="1"/>
  <c r="H703" i="19" a="1"/>
  <c r="T660" i="19" a="1"/>
  <c r="J603" i="19" a="1"/>
  <c r="K471" i="19" a="1"/>
  <c r="O554" i="19" a="1"/>
  <c r="J468" i="19" a="1"/>
  <c r="J475" i="19" a="1"/>
  <c r="O731" i="19" a="1"/>
  <c r="S813" i="19" a="1"/>
  <c r="O763" i="19" a="1"/>
  <c r="J657" i="19" a="1"/>
  <c r="O516" i="19" a="1"/>
  <c r="T848" i="19" a="1"/>
  <c r="P455" i="19" a="1"/>
  <c r="H619" i="19" a="1"/>
  <c r="T445" i="19" a="1"/>
  <c r="O507" i="19" a="1"/>
  <c r="H464" i="19" a="1"/>
  <c r="S326" i="19" a="1"/>
  <c r="O543" i="19" a="1"/>
  <c r="K578" i="19" a="1"/>
  <c r="T548" i="19" a="1"/>
  <c r="T588" i="19" a="1"/>
  <c r="J673" i="19" a="1"/>
  <c r="O502" i="19" a="1"/>
  <c r="H718" i="19" a="1"/>
  <c r="P831" i="19" a="1"/>
  <c r="T772" i="19" a="1"/>
  <c r="K777" i="19" a="1"/>
  <c r="O672" i="19" a="1"/>
  <c r="K643" i="19" a="1"/>
  <c r="S406" i="19" a="1"/>
  <c r="T84" i="19" a="1"/>
  <c r="H90" i="19" a="1"/>
  <c r="H4" i="19" a="1"/>
  <c r="T22" i="19" a="1"/>
  <c r="K14" i="19" a="1"/>
  <c r="K42" i="19" a="1"/>
  <c r="O124" i="19" a="1"/>
  <c r="K45" i="19" a="1"/>
  <c r="J19" i="19" a="1"/>
  <c r="K138" i="19" a="1"/>
  <c r="J106" i="19" a="1"/>
  <c r="O96" i="19" a="1"/>
  <c r="O59" i="19" a="1"/>
  <c r="O60" i="19" a="1"/>
  <c r="S30" i="19" a="1"/>
  <c r="H55" i="19" a="1"/>
  <c r="J155" i="19" a="1"/>
  <c r="S59" i="19" a="1"/>
  <c r="T59" i="19" a="1"/>
  <c r="H10" i="19" a="1"/>
  <c r="P80" i="19" a="1"/>
  <c r="T115" i="19" a="1"/>
  <c r="K67" i="19" a="1"/>
  <c r="H27" i="19" a="1"/>
  <c r="J35" i="19" a="1"/>
  <c r="S76" i="19" a="1"/>
  <c r="N49" i="19" a="1"/>
  <c r="N34" i="19" a="1"/>
  <c r="H85" i="19" a="1"/>
  <c r="J31" i="19" a="1"/>
  <c r="O133" i="19" a="1"/>
  <c r="K214" i="19" a="1"/>
  <c r="M22" i="19" a="1"/>
  <c r="K172" i="19" a="1"/>
  <c r="L5" i="19" a="1"/>
  <c r="O107" i="19" a="1"/>
  <c r="K5" i="19" a="1"/>
  <c r="T78" i="19" a="1"/>
  <c r="O135" i="19" a="1"/>
  <c r="K28" i="19" a="1"/>
  <c r="L48" i="19" a="1"/>
  <c r="N29" i="19" a="1"/>
  <c r="O29" i="19" a="1"/>
  <c r="K23" i="19" a="1"/>
  <c r="O158" i="19" a="1"/>
  <c r="M46" i="19" a="1"/>
  <c r="H62" i="19" a="1"/>
  <c r="S72" i="19" a="1"/>
  <c r="S31" i="19" a="1"/>
  <c r="H98" i="19" a="1"/>
  <c r="T37" i="19" a="1"/>
  <c r="T190" i="19" a="1"/>
  <c r="P127" i="19" a="1"/>
  <c r="S68" i="19" a="1"/>
  <c r="S96" i="19" a="1"/>
  <c r="H69" i="19" a="1"/>
  <c r="S118" i="19" a="1"/>
  <c r="S38" i="19" a="1"/>
  <c r="P35" i="19" a="1"/>
  <c r="J180" i="19" a="1"/>
  <c r="J90" i="19" a="1"/>
  <c r="K27" i="19" a="1"/>
  <c r="O73" i="19" a="1"/>
  <c r="K81" i="19" a="1"/>
  <c r="L22" i="19" a="1"/>
  <c r="H133" i="19" a="1"/>
  <c r="H172" i="19" a="1"/>
  <c r="N11" i="19" a="1"/>
  <c r="N19" i="19" a="1"/>
  <c r="L4" i="19" a="1"/>
  <c r="S3" i="19" a="1"/>
  <c r="H140" i="19" a="1"/>
  <c r="S148" i="19" a="1"/>
  <c r="J15" i="19" a="1"/>
  <c r="T120" i="19" a="1"/>
  <c r="T149" i="19" a="1"/>
  <c r="J36" i="19" a="1"/>
  <c r="P64" i="19" a="1"/>
  <c r="O111" i="19" a="1"/>
  <c r="L21" i="19" a="1"/>
  <c r="H15" i="19" a="1"/>
  <c r="H106" i="19" a="1"/>
  <c r="T138" i="19" a="1"/>
  <c r="O4" i="19" a="1"/>
  <c r="T104" i="19" a="1"/>
  <c r="S205" i="19" a="1"/>
  <c r="P47" i="19" a="1"/>
  <c r="S106" i="19" a="1"/>
  <c r="O55" i="19" a="1"/>
  <c r="J65" i="19" a="1"/>
  <c r="J198" i="19" a="1"/>
  <c r="S9" i="19" a="1"/>
  <c r="K142" i="19" a="1"/>
  <c r="J176" i="19" a="1"/>
  <c r="T71" i="19" a="1"/>
  <c r="O40" i="19" a="1"/>
  <c r="K39" i="19" a="1"/>
  <c r="O116" i="19" a="1"/>
  <c r="H59" i="19" a="1"/>
  <c r="L18" i="19" a="1"/>
  <c r="O51" i="19" a="1"/>
  <c r="P123" i="19" a="1"/>
  <c r="O215" i="19" a="1"/>
  <c r="T54" i="19" a="1"/>
  <c r="P124" i="19" a="1"/>
  <c r="O161" i="19" a="1"/>
  <c r="L16" i="19" a="1"/>
  <c r="P135" i="19" a="1"/>
  <c r="N20" i="19" a="1"/>
  <c r="T98" i="19" a="1"/>
  <c r="P21" i="19" a="1"/>
  <c r="T100" i="19" a="1"/>
  <c r="K21" i="19" a="1"/>
  <c r="O17" i="19" a="1"/>
  <c r="T126" i="19" a="1"/>
  <c r="P190" i="19" a="1"/>
  <c r="M16" i="19" a="1"/>
  <c r="J146" i="19" a="1"/>
  <c r="S18" i="19" a="1"/>
  <c r="N7" i="19" a="1"/>
  <c r="T70" i="19" a="1"/>
  <c r="O45" i="19" a="1"/>
  <c r="S21" i="19" a="1"/>
  <c r="S142" i="19" a="1"/>
  <c r="P99" i="19" a="1"/>
  <c r="O15" i="19" a="1"/>
  <c r="P42" i="19" a="1"/>
  <c r="S8" i="19" a="1"/>
  <c r="S55" i="19" a="1"/>
  <c r="M53" i="19" a="1"/>
  <c r="J95" i="19" a="1"/>
  <c r="T49" i="19" a="1"/>
  <c r="P74" i="19" a="1"/>
  <c r="H186" i="19" a="1"/>
  <c r="T62" i="19" a="1"/>
  <c r="H54" i="19" a="1"/>
  <c r="K70" i="19" a="1"/>
  <c r="H76" i="19" a="1"/>
  <c r="J68" i="19" a="1"/>
  <c r="K30" i="19" a="1"/>
  <c r="T90" i="19" a="1"/>
  <c r="P32" i="19" a="1"/>
  <c r="O113" i="19" a="1"/>
  <c r="S6" i="19" a="1"/>
  <c r="H68" i="19" a="1"/>
  <c r="H175" i="19" a="1"/>
  <c r="J24" i="19" a="1"/>
  <c r="S50" i="19" a="1"/>
  <c r="J92" i="19" a="1"/>
  <c r="J182" i="19" a="1"/>
  <c r="O180" i="19" a="1"/>
  <c r="K170" i="19" a="1"/>
  <c r="O303" i="19" a="1"/>
  <c r="J231" i="19" a="1"/>
  <c r="P366" i="19" a="1"/>
  <c r="K117" i="19" a="1"/>
  <c r="T196" i="19" a="1"/>
  <c r="H250" i="19" a="1"/>
  <c r="J116" i="19" a="1"/>
  <c r="O237" i="19" a="1"/>
  <c r="P211" i="19" a="1"/>
  <c r="P354" i="19" a="1"/>
  <c r="H254" i="19" a="1"/>
  <c r="T167" i="19" a="1"/>
  <c r="K131" i="19" a="1"/>
  <c r="O219" i="19" a="1"/>
  <c r="T222" i="19" a="1"/>
  <c r="O199" i="19" a="1"/>
  <c r="J213" i="19" a="1"/>
  <c r="H179" i="19" a="1"/>
  <c r="J255" i="19" a="1"/>
  <c r="H166" i="19" a="1"/>
  <c r="K204" i="19" a="1"/>
  <c r="P266" i="19" a="1"/>
  <c r="H147" i="19" a="1"/>
  <c r="P168" i="19" a="1"/>
  <c r="K189" i="19" a="1"/>
  <c r="K309" i="19" a="1"/>
  <c r="S247" i="19" a="1"/>
  <c r="O382" i="19" a="1"/>
  <c r="J429" i="19" a="1"/>
  <c r="J212" i="19" a="1"/>
  <c r="T203" i="19" a="1"/>
  <c r="S204" i="19" a="1"/>
  <c r="T314" i="19" a="1"/>
  <c r="P182" i="19" a="1"/>
  <c r="O202" i="19" a="1"/>
  <c r="T318" i="19" a="1"/>
  <c r="J173" i="19" a="1"/>
  <c r="T275" i="19" a="1"/>
  <c r="J137" i="19" a="1"/>
  <c r="H305" i="19" a="1"/>
  <c r="P210" i="19" a="1"/>
  <c r="K217" i="19" a="1"/>
  <c r="P368" i="19" a="1"/>
  <c r="S202" i="19" a="1"/>
  <c r="O309" i="19" a="1"/>
  <c r="S370" i="19" a="1"/>
  <c r="K107" i="19" a="1"/>
  <c r="S223" i="19" a="1"/>
  <c r="H360" i="19" a="1"/>
  <c r="T228" i="19" a="1"/>
  <c r="P118" i="19" a="1"/>
  <c r="P246" i="19" a="1"/>
  <c r="J197" i="19" a="1"/>
  <c r="H286" i="19" a="1"/>
  <c r="H87" i="19" a="1"/>
  <c r="H298" i="19" a="1"/>
  <c r="K304" i="19" a="1"/>
  <c r="K157" i="19" a="1"/>
  <c r="K177" i="19" a="1"/>
  <c r="T183" i="19" a="1"/>
  <c r="H282" i="19" a="1"/>
  <c r="T179" i="19" a="1"/>
  <c r="T174" i="19" a="1"/>
  <c r="K164" i="19" a="1"/>
  <c r="O300" i="19" a="1"/>
  <c r="J211" i="19" a="1"/>
  <c r="J138" i="19" a="1"/>
  <c r="H266" i="19" a="1"/>
  <c r="O273" i="19" a="1"/>
  <c r="J284" i="19" a="1"/>
  <c r="J253" i="19" a="1"/>
  <c r="K255" i="19" a="1"/>
  <c r="S229" i="19" a="1"/>
  <c r="K237" i="19" a="1"/>
  <c r="S318" i="19" a="1"/>
  <c r="S323" i="19" a="1"/>
  <c r="T99" i="19" a="1"/>
  <c r="P198" i="19" a="1"/>
  <c r="S360" i="19" a="1"/>
  <c r="K192" i="19" a="1"/>
  <c r="S168" i="19" a="1"/>
  <c r="K321" i="19" a="1"/>
  <c r="P185" i="19" a="1"/>
  <c r="P203" i="19" a="1"/>
  <c r="J232" i="19" a="1"/>
  <c r="H213" i="19" a="1"/>
  <c r="K242" i="19" a="1"/>
  <c r="J225" i="19" a="1"/>
  <c r="T313" i="19" a="1"/>
  <c r="K234" i="19" a="1"/>
  <c r="J359" i="19" a="1"/>
  <c r="O378" i="19" a="1"/>
  <c r="T240" i="19" a="1"/>
  <c r="P158" i="19" a="1"/>
  <c r="S183" i="19" a="1"/>
  <c r="J265" i="19" a="1"/>
  <c r="O241" i="19" a="1"/>
  <c r="H173" i="19" a="1"/>
  <c r="K184" i="19" a="1"/>
  <c r="T281" i="19" a="1"/>
  <c r="J163" i="19" a="1"/>
  <c r="J305" i="19" a="1"/>
  <c r="T166" i="19" a="1"/>
  <c r="P275" i="19" a="1"/>
  <c r="P207" i="19" a="1"/>
  <c r="H267" i="19" a="1"/>
  <c r="O171" i="19" a="1"/>
  <c r="K205" i="19" a="1"/>
  <c r="P227" i="19" a="1"/>
  <c r="H214" i="19" a="1"/>
  <c r="H127" i="19" a="1"/>
  <c r="O176" i="19" a="1"/>
  <c r="P338" i="19" a="1"/>
  <c r="H187" i="19" a="1"/>
  <c r="S203" i="19" a="1"/>
  <c r="P170" i="19" a="1"/>
  <c r="O359" i="19" a="1"/>
  <c r="T176" i="19" a="1"/>
  <c r="J162" i="19" a="1"/>
  <c r="P270" i="19" a="1"/>
  <c r="H150" i="19" a="1"/>
  <c r="P257" i="19" a="1"/>
  <c r="T317" i="19" a="1"/>
  <c r="T220" i="19" a="1"/>
  <c r="K375" i="19" a="1"/>
  <c r="S373" i="19" a="1"/>
  <c r="O407" i="19" a="1"/>
  <c r="T388" i="19" a="1"/>
  <c r="T420" i="19" a="1"/>
  <c r="O281" i="19" a="1"/>
  <c r="H359" i="19" a="1"/>
  <c r="O375" i="19" a="1"/>
  <c r="P382" i="19" a="1"/>
  <c r="J543" i="19" a="1"/>
  <c r="O379" i="19" a="1"/>
  <c r="O405" i="19" a="1"/>
  <c r="J339" i="19" a="1"/>
  <c r="J283" i="19" a="1"/>
  <c r="S411" i="19" a="1"/>
  <c r="T441" i="19" a="1"/>
  <c r="P419" i="19" a="1"/>
  <c r="T373" i="19" a="1"/>
  <c r="J389" i="19" a="1"/>
  <c r="O376" i="19" a="1"/>
  <c r="O535" i="19" a="1"/>
  <c r="T387" i="19" a="1"/>
  <c r="T363" i="19" a="1"/>
  <c r="O352" i="19" a="1"/>
  <c r="J490" i="19" a="1"/>
  <c r="J351" i="19" a="1"/>
  <c r="S479" i="19" a="1"/>
  <c r="P370" i="19" a="1"/>
  <c r="S233" i="19" a="1"/>
  <c r="O499" i="19" a="1"/>
  <c r="J418" i="19" a="1"/>
  <c r="P595" i="19" a="1"/>
  <c r="T384" i="19" a="1"/>
  <c r="J448" i="19" a="1"/>
  <c r="T385" i="19" a="1"/>
  <c r="O179" i="19" a="1"/>
  <c r="K389" i="19" a="1"/>
  <c r="S378" i="19" a="1"/>
  <c r="S280" i="19" a="1"/>
  <c r="J342" i="19" a="1"/>
  <c r="T316" i="19" a="1"/>
  <c r="H329" i="19" a="1"/>
  <c r="H413" i="19" a="1"/>
  <c r="P444" i="19" a="1"/>
  <c r="J304" i="19" a="1"/>
  <c r="H333" i="19" a="1"/>
  <c r="J526" i="19" a="1"/>
  <c r="S431" i="19" a="1"/>
  <c r="K243" i="19" a="1"/>
  <c r="J287" i="19" a="1"/>
  <c r="T475" i="19" a="1"/>
  <c r="P400" i="19" a="1"/>
  <c r="J291" i="19" a="1"/>
  <c r="T414" i="19" a="1"/>
  <c r="S228" i="19" a="1"/>
  <c r="J338" i="19" a="1"/>
  <c r="H242" i="19" a="1"/>
  <c r="T413" i="19" a="1"/>
  <c r="T406" i="19" a="1"/>
  <c r="J332" i="19" a="1"/>
  <c r="S467" i="19" a="1"/>
  <c r="P263" i="19" a="1"/>
  <c r="T397" i="19" a="1"/>
  <c r="O360" i="19" a="1"/>
  <c r="S376" i="19" a="1"/>
  <c r="S356" i="19" a="1"/>
  <c r="S329" i="19" a="1"/>
  <c r="P264" i="19" a="1"/>
  <c r="O338" i="19" a="1"/>
  <c r="K315" i="19" a="1"/>
  <c r="O451" i="19" a="1"/>
  <c r="S361" i="19" a="1"/>
  <c r="K382" i="19" a="1"/>
  <c r="T395" i="19" a="1"/>
  <c r="O283" i="19" a="1"/>
  <c r="S425" i="19" a="1"/>
  <c r="H342" i="19" a="1"/>
  <c r="S435" i="19" a="1"/>
  <c r="S279" i="19" a="1"/>
  <c r="P274" i="19" a="1"/>
  <c r="T299" i="19" a="1"/>
  <c r="P333" i="19" a="1"/>
  <c r="J263" i="19" a="1"/>
  <c r="T292" i="19" a="1"/>
  <c r="P298" i="19" a="1"/>
  <c r="P339" i="19" a="1"/>
  <c r="S369" i="19" a="1"/>
  <c r="J387" i="19" a="1"/>
  <c r="S517" i="19" a="1"/>
  <c r="P331" i="19" a="1"/>
  <c r="K414" i="19" a="1"/>
  <c r="S593" i="19" a="1"/>
  <c r="S595" i="19" a="1"/>
  <c r="J514" i="19" a="1"/>
  <c r="S346" i="19" a="1"/>
  <c r="J500" i="19" a="1"/>
  <c r="T403" i="19" a="1"/>
  <c r="S259" i="19" a="1"/>
  <c r="T258" i="19" a="1"/>
  <c r="T252" i="19" a="1"/>
  <c r="K376" i="19" a="1"/>
  <c r="H287" i="19" a="1"/>
  <c r="S350" i="19" a="1"/>
  <c r="H400" i="19" a="1"/>
  <c r="O317" i="19" a="1"/>
  <c r="T399" i="19" a="1"/>
  <c r="H294" i="19" a="1"/>
  <c r="S394" i="19" a="1"/>
  <c r="O512" i="19" a="1"/>
  <c r="S422" i="19" a="1"/>
  <c r="O284" i="19" a="1"/>
  <c r="S269" i="19" a="1"/>
  <c r="T334" i="19" a="1"/>
  <c r="S385" i="19" a="1"/>
  <c r="S399" i="19" a="1"/>
  <c r="T330" i="19" a="1"/>
  <c r="J352" i="19" a="1"/>
  <c r="P324" i="19" a="1"/>
  <c r="O471" i="19" a="1"/>
  <c r="P353" i="19" a="1"/>
  <c r="S321" i="19" a="1"/>
  <c r="O372" i="19" a="1"/>
  <c r="J384" i="19" a="1"/>
  <c r="S325" i="19" a="1"/>
  <c r="J479" i="19" a="1"/>
  <c r="K426" i="19" a="1"/>
  <c r="K513" i="19" a="1"/>
  <c r="K451" i="19" a="1"/>
  <c r="S586" i="19" a="1"/>
  <c r="S737" i="19" a="1"/>
  <c r="J469" i="19" a="1"/>
  <c r="J439" i="19" a="1"/>
  <c r="O452" i="19" a="1"/>
  <c r="P535" i="19" a="1"/>
  <c r="H575" i="19" a="1"/>
  <c r="P416" i="19" a="1"/>
  <c r="O505" i="19" a="1"/>
  <c r="O700" i="19" a="1"/>
  <c r="P551" i="19" a="1"/>
  <c r="P738" i="19" a="1"/>
  <c r="S465" i="19" a="1"/>
  <c r="T500" i="19" a="1"/>
  <c r="K797" i="19" a="1"/>
  <c r="T542" i="19" a="1"/>
  <c r="K504" i="19" a="1"/>
  <c r="S484" i="19" a="1"/>
  <c r="S724" i="19" a="1"/>
  <c r="T467" i="19" a="1"/>
  <c r="K563" i="19" a="1"/>
  <c r="J754" i="19" a="1"/>
  <c r="S481" i="19" a="1"/>
  <c r="H609" i="19" a="1"/>
  <c r="J456" i="19" a="1"/>
  <c r="H454" i="19" a="1"/>
  <c r="J530" i="19" a="1"/>
  <c r="K437" i="19" a="1"/>
  <c r="O634" i="19" a="1"/>
  <c r="K813" i="19" a="1"/>
  <c r="K588" i="19" a="1"/>
  <c r="J524" i="19" a="1"/>
  <c r="P467" i="19" a="1"/>
  <c r="S515" i="19" a="1"/>
  <c r="O547" i="19" a="1"/>
  <c r="H537" i="19" a="1"/>
  <c r="S417" i="19" a="1"/>
  <c r="S548" i="19" a="1"/>
  <c r="H543" i="19" a="1"/>
  <c r="H508" i="19" a="1"/>
  <c r="T462" i="19" a="1"/>
  <c r="K486" i="19" a="1"/>
  <c r="J702" i="19" a="1"/>
  <c r="O687" i="19" a="1"/>
  <c r="T647" i="19" a="1"/>
  <c r="P620" i="19" a="1"/>
  <c r="H678" i="19" a="1"/>
  <c r="S883" i="19" a="1"/>
  <c r="J471" i="19" a="1"/>
  <c r="K446" i="19" a="1"/>
  <c r="J465" i="19" a="1"/>
  <c r="P468" i="19" a="1"/>
  <c r="K391" i="19" a="1"/>
  <c r="P456" i="19" a="1"/>
  <c r="J473" i="19" a="1"/>
  <c r="S455" i="19" a="1"/>
  <c r="T415" i="19" a="1"/>
  <c r="S459" i="19" a="1"/>
  <c r="T719" i="19" a="1"/>
  <c r="H478" i="19" a="1"/>
  <c r="O446" i="19" a="1"/>
  <c r="J442" i="19" a="1"/>
  <c r="H773" i="19" a="1"/>
  <c r="S910" i="19" a="1"/>
  <c r="J757" i="19" a="1"/>
  <c r="P591" i="19" a="1"/>
  <c r="P487" i="19" a="1"/>
  <c r="H555" i="19" a="1"/>
  <c r="S473" i="19" a="1"/>
  <c r="P588" i="19" a="1"/>
  <c r="T634" i="19" a="1"/>
  <c r="O530" i="19" a="1"/>
  <c r="O557" i="19" a="1"/>
  <c r="T540" i="19" a="1"/>
  <c r="P507" i="19" a="1"/>
  <c r="S542" i="19" a="1"/>
  <c r="T479" i="19" a="1"/>
  <c r="P442" i="19" a="1"/>
  <c r="O504" i="19" a="1"/>
  <c r="S692" i="19" a="1"/>
  <c r="S627" i="19" a="1"/>
  <c r="O682" i="19" a="1"/>
  <c r="S501" i="19" a="1"/>
  <c r="P568" i="19" a="1"/>
  <c r="P715" i="19" a="1"/>
  <c r="S847" i="19" a="1"/>
  <c r="T526" i="19" a="1"/>
  <c r="H805" i="19" a="1"/>
  <c r="S448" i="19" a="1"/>
  <c r="T381" i="19" a="1"/>
  <c r="P514" i="19" a="1"/>
  <c r="O582" i="19" a="1"/>
  <c r="T422" i="19" a="1"/>
  <c r="J399" i="19" a="1"/>
  <c r="K579" i="19" a="1"/>
  <c r="J488" i="19" a="1"/>
  <c r="K703" i="19" a="1"/>
  <c r="S617" i="19" a="1"/>
  <c r="H515" i="19" a="1"/>
  <c r="P479" i="19" a="1"/>
  <c r="K460" i="19" a="1"/>
  <c r="J691" i="19" a="1"/>
  <c r="P582" i="19" a="1"/>
  <c r="T788" i="19" a="1"/>
  <c r="P570" i="19" a="1"/>
  <c r="K570" i="19" a="1"/>
  <c r="T518" i="19" a="1"/>
  <c r="S14" i="19" a="1"/>
  <c r="L8" i="19" a="1"/>
  <c r="K11" i="19" a="1"/>
  <c r="K118" i="19" a="1"/>
  <c r="O72" i="19" a="1"/>
  <c r="T94" i="19" a="1"/>
  <c r="S91" i="19" a="1"/>
  <c r="P27" i="19" a="1"/>
  <c r="L29" i="19" a="1"/>
  <c r="H148" i="19" a="1"/>
  <c r="H37" i="19" a="1"/>
  <c r="M3" i="19" a="1"/>
  <c r="P150" i="19" a="1"/>
  <c r="P71" i="19" a="1"/>
  <c r="M27" i="19" a="1"/>
  <c r="M13" i="19" a="1"/>
  <c r="T214" i="19" a="1"/>
  <c r="O74" i="19" a="1"/>
  <c r="S124" i="19" a="1"/>
  <c r="S112" i="19" a="1"/>
  <c r="L50" i="19" a="1"/>
  <c r="T151" i="19" a="1"/>
  <c r="J126" i="19" a="1"/>
  <c r="S35" i="19" a="1"/>
  <c r="H67" i="19" a="1"/>
  <c r="N45" i="19" a="1"/>
  <c r="J111" i="19" a="1"/>
  <c r="P83" i="19" a="1"/>
  <c r="H100" i="19" a="1"/>
  <c r="P50" i="19" a="1"/>
  <c r="O83" i="19" a="1"/>
  <c r="T67" i="19" a="1"/>
  <c r="J93" i="19" a="1"/>
  <c r="S192" i="19" a="1"/>
  <c r="K36" i="19" a="1"/>
  <c r="T119" i="19" a="1"/>
  <c r="O10" i="19" a="1"/>
  <c r="O144" i="19" a="1"/>
  <c r="H191" i="19" a="1"/>
  <c r="H45" i="19" a="1"/>
  <c r="T125" i="19" a="1"/>
  <c r="H48" i="19" a="1"/>
  <c r="N35" i="19" a="1"/>
  <c r="N40" i="19" a="1"/>
  <c r="K13" i="19" a="1"/>
  <c r="S10" i="19" a="1"/>
  <c r="S104" i="19" a="1"/>
  <c r="P93" i="19" a="1"/>
  <c r="P96" i="19" a="1"/>
  <c r="K153" i="19" a="1"/>
  <c r="N36" i="19" a="1"/>
  <c r="T139" i="19" a="1"/>
  <c r="O35" i="19" a="1"/>
  <c r="H83" i="19" a="1"/>
  <c r="O77" i="19" a="1"/>
  <c r="K37" i="19" a="1"/>
  <c r="O143" i="19" a="1"/>
  <c r="O66" i="19" a="1"/>
  <c r="H121" i="19" a="1"/>
  <c r="O153" i="19" a="1"/>
  <c r="K141" i="19" a="1"/>
  <c r="P49" i="19" a="1"/>
  <c r="K89" i="19" a="1"/>
  <c r="P192" i="19" a="1"/>
  <c r="H42" i="19" a="1"/>
  <c r="H139" i="19" a="1"/>
  <c r="S160" i="19" a="1"/>
  <c r="P24" i="19" a="1"/>
  <c r="K125" i="19" a="1"/>
  <c r="O16" i="19" a="1"/>
  <c r="J5" i="19" a="1"/>
  <c r="K33" i="19" a="1"/>
  <c r="J112" i="19" a="1"/>
  <c r="J9" i="19" a="1"/>
  <c r="T106" i="19" a="1"/>
  <c r="P218" i="19" a="1"/>
  <c r="P28" i="19" a="1"/>
  <c r="K135" i="19" a="1"/>
  <c r="T36" i="19" a="1"/>
  <c r="T92" i="19" a="1"/>
  <c r="S42" i="19" a="1"/>
  <c r="P125" i="19" a="1"/>
  <c r="S176" i="19" a="1"/>
  <c r="T9" i="19" a="1"/>
  <c r="S114" i="19" a="1"/>
  <c r="K213" i="19" a="1"/>
  <c r="O53" i="19" a="1"/>
  <c r="S151" i="19" a="1"/>
  <c r="O25" i="19" a="1"/>
  <c r="H95" i="19" a="1"/>
  <c r="J160" i="19" a="1"/>
  <c r="P55" i="19" a="1"/>
  <c r="J110" i="19" a="1"/>
  <c r="T137" i="19" a="1"/>
  <c r="S111" i="19" a="1"/>
  <c r="S198" i="19" a="1"/>
  <c r="O57" i="19" a="1"/>
  <c r="J8" i="19" a="1"/>
  <c r="T63" i="19" a="1"/>
  <c r="S27" i="19" a="1"/>
  <c r="P57" i="19" a="1"/>
  <c r="O97" i="19" a="1"/>
  <c r="H218" i="19" a="1"/>
  <c r="M52" i="19" a="1"/>
  <c r="J91" i="19" a="1"/>
  <c r="H238" i="19" a="1"/>
  <c r="H134" i="19" a="1"/>
  <c r="J78" i="19" a="1"/>
  <c r="T7" i="19" a="1"/>
  <c r="O204" i="19" a="1"/>
  <c r="J17" i="19" a="1"/>
  <c r="S108" i="19" a="1"/>
  <c r="T217" i="19" a="1"/>
  <c r="L44" i="19" a="1"/>
  <c r="P111" i="19" a="1"/>
  <c r="H237" i="19" a="1"/>
  <c r="L10" i="19" a="1"/>
  <c r="K95" i="19" a="1"/>
  <c r="J20" i="19" a="1"/>
  <c r="S49" i="19" a="1"/>
  <c r="J85" i="19" a="1"/>
  <c r="S15" i="19" a="1"/>
  <c r="P22" i="19" a="1"/>
  <c r="O261" i="19" a="1"/>
  <c r="H81" i="19" a="1"/>
  <c r="J77" i="19" a="1"/>
  <c r="P103" i="19" a="1"/>
  <c r="S47" i="19" a="1"/>
  <c r="M31" i="19" a="1"/>
  <c r="K49" i="19" a="1"/>
  <c r="H151" i="19" a="1"/>
  <c r="J52" i="19" a="1"/>
  <c r="O114" i="19" a="1"/>
  <c r="T31" i="19" a="1"/>
  <c r="S44" i="19" a="1"/>
  <c r="J142" i="19" a="1"/>
  <c r="O67" i="19" a="1"/>
  <c r="K50" i="19" a="1"/>
  <c r="H64" i="19" a="1"/>
  <c r="T133" i="19" a="1"/>
  <c r="N30" i="19" a="1"/>
  <c r="P39" i="19" a="1"/>
  <c r="J119" i="19" a="1"/>
  <c r="O7" i="19" a="1"/>
  <c r="T80" i="19" a="1"/>
  <c r="H176" i="19" a="1"/>
  <c r="K17" i="19" a="1"/>
  <c r="N33" i="19" a="1"/>
  <c r="H94" i="19" a="1"/>
  <c r="O201" i="19" a="1"/>
  <c r="T290" i="19" a="1"/>
  <c r="K163" i="19" a="1"/>
  <c r="J175" i="19" a="1"/>
  <c r="J102" i="19" a="1"/>
  <c r="P247" i="19" a="1"/>
  <c r="T277" i="19" a="1"/>
  <c r="T205" i="19" a="1"/>
  <c r="T285" i="19" a="1"/>
  <c r="O126" i="19" a="1"/>
  <c r="P164" i="19" a="1"/>
  <c r="S231" i="19" a="1"/>
  <c r="T331" i="19" a="1"/>
  <c r="P259" i="19" a="1"/>
  <c r="J226" i="19" a="1"/>
  <c r="T146" i="19" a="1"/>
  <c r="P121" i="19" a="1"/>
  <c r="J270" i="19" a="1"/>
  <c r="P141" i="19" a="1"/>
  <c r="P188" i="19" a="1"/>
  <c r="H89" i="19" a="1"/>
  <c r="P319" i="19" a="1"/>
  <c r="O232" i="19" a="1"/>
  <c r="P85" i="19" a="1"/>
  <c r="S304" i="19" a="1"/>
  <c r="J184" i="19" a="1"/>
  <c r="H171" i="19" a="1"/>
  <c r="P191" i="19" a="1"/>
  <c r="T244" i="19" a="1"/>
  <c r="H86" i="19" a="1"/>
  <c r="S342" i="19" a="1"/>
  <c r="T418" i="19" a="1"/>
  <c r="O218" i="19" a="1"/>
  <c r="H262" i="19" a="1"/>
  <c r="P149" i="19" a="1"/>
  <c r="K249" i="19" a="1"/>
  <c r="N50" i="19" a="1"/>
  <c r="H225" i="19" a="1"/>
  <c r="H200" i="19" a="1"/>
  <c r="T279" i="19" a="1"/>
  <c r="H263" i="19" a="1"/>
  <c r="S126" i="19" a="1"/>
  <c r="T250" i="19" a="1"/>
  <c r="K212" i="19" a="1"/>
  <c r="K338" i="19" a="1"/>
  <c r="T161" i="19" a="1"/>
  <c r="S212" i="19" a="1"/>
  <c r="P283" i="19" a="1"/>
  <c r="O345" i="19" a="1"/>
  <c r="J122" i="19" a="1"/>
  <c r="S161" i="19" a="1"/>
  <c r="J206" i="19" a="1"/>
  <c r="K307" i="19" a="1"/>
  <c r="S154" i="19" a="1"/>
  <c r="T194" i="19" a="1"/>
  <c r="J87" i="19" a="1"/>
  <c r="T295" i="19" a="1"/>
  <c r="P167" i="19" a="1"/>
  <c r="O208" i="19" a="1"/>
  <c r="P219" i="19" a="1"/>
  <c r="S166" i="19" a="1"/>
  <c r="J237" i="19" a="1"/>
  <c r="O134" i="19" a="1"/>
  <c r="J45" i="19" a="1"/>
  <c r="T236" i="19" a="1"/>
  <c r="K302" i="19" a="1"/>
  <c r="S100" i="19" a="1"/>
  <c r="S310" i="19" a="1"/>
  <c r="H378" i="19" a="1"/>
  <c r="T224" i="19" a="1"/>
  <c r="S344" i="19" a="1"/>
  <c r="O257" i="19" a="1"/>
  <c r="S158" i="19" a="1"/>
  <c r="T188" i="19" a="1"/>
  <c r="O247" i="19" a="1"/>
  <c r="S335" i="19" a="1"/>
  <c r="S213" i="19" a="1"/>
  <c r="S207" i="19" a="1"/>
  <c r="T368" i="19" a="1"/>
  <c r="T114" i="19" a="1"/>
  <c r="J242" i="19" a="1"/>
  <c r="T267" i="19" a="1"/>
  <c r="H241" i="19" a="1"/>
  <c r="S167" i="19" a="1"/>
  <c r="J188" i="19" a="1"/>
  <c r="O228" i="19" a="1"/>
  <c r="K158" i="19" a="1"/>
  <c r="O264" i="19" a="1"/>
  <c r="P301" i="19" a="1"/>
  <c r="T266" i="19" a="1"/>
  <c r="K256" i="19" a="1"/>
  <c r="H275" i="19" a="1"/>
  <c r="S252" i="19" a="1"/>
  <c r="P212" i="19" a="1"/>
  <c r="S302" i="19" a="1"/>
  <c r="P214" i="19" a="1"/>
  <c r="T254" i="19" a="1"/>
  <c r="N47" i="19" a="1"/>
  <c r="P232" i="19" a="1"/>
  <c r="H201" i="19" a="1"/>
  <c r="P297" i="19" a="1"/>
  <c r="K136" i="19" a="1"/>
  <c r="P163" i="19" a="1"/>
  <c r="T157" i="19" a="1"/>
  <c r="O248" i="19" a="1"/>
  <c r="S222" i="19" a="1"/>
  <c r="O298" i="19" a="1"/>
  <c r="K195" i="19" a="1"/>
  <c r="K188" i="19" a="1"/>
  <c r="P180" i="19" a="1"/>
  <c r="P202" i="19" a="1"/>
  <c r="S339" i="19" a="1"/>
  <c r="K221" i="19" a="1"/>
  <c r="P309" i="19" a="1"/>
  <c r="T184" i="19" a="1"/>
  <c r="P291" i="19" a="1"/>
  <c r="T204" i="19" a="1"/>
  <c r="O230" i="19" a="1"/>
  <c r="P176" i="19" a="1"/>
  <c r="S262" i="19" a="1"/>
  <c r="H236" i="19" a="1"/>
  <c r="K181" i="19" a="1"/>
  <c r="K311" i="19" a="1"/>
  <c r="T189" i="19" a="1"/>
  <c r="S169" i="19" a="1"/>
  <c r="O238" i="19" a="1"/>
  <c r="K211" i="19" a="1"/>
  <c r="O445" i="19" a="1"/>
  <c r="P500" i="19" a="1"/>
  <c r="H439" i="19" a="1"/>
  <c r="K410" i="19" a="1"/>
  <c r="H301" i="19" a="1"/>
  <c r="O200" i="19" a="1"/>
  <c r="P293" i="19" a="1"/>
  <c r="P280" i="19" a="1"/>
  <c r="O387" i="19" a="1"/>
  <c r="K245" i="19" a="1"/>
  <c r="H373" i="19" a="1"/>
  <c r="J427" i="19" a="1"/>
  <c r="K405" i="19" a="1"/>
  <c r="H215" i="19" a="1"/>
  <c r="T358" i="19" a="1"/>
  <c r="O369" i="19" a="1"/>
  <c r="H300" i="19" a="1"/>
  <c r="T355" i="19" a="1"/>
  <c r="K499" i="19" a="1"/>
  <c r="K332" i="19" a="1"/>
  <c r="S320" i="19" a="1"/>
  <c r="H408" i="19" a="1"/>
  <c r="S410" i="19" a="1"/>
  <c r="S393" i="19" a="1"/>
  <c r="H433" i="19" a="1"/>
  <c r="P335" i="19" a="1"/>
  <c r="H430" i="19" a="1"/>
  <c r="H385" i="19" a="1"/>
  <c r="P374" i="19" a="1"/>
  <c r="K517" i="19" a="1"/>
  <c r="H504" i="19" a="1"/>
  <c r="J428" i="19" a="1"/>
  <c r="J407" i="19" a="1"/>
  <c r="T302" i="19" a="1"/>
  <c r="P407" i="19" a="1"/>
  <c r="K299" i="19" a="1"/>
  <c r="T156" i="19" a="1"/>
  <c r="O319" i="19" a="1"/>
  <c r="O294" i="19" a="1"/>
  <c r="T361" i="19" a="1"/>
  <c r="O318" i="19" a="1"/>
  <c r="J496" i="19" a="1"/>
  <c r="T289" i="19" a="1"/>
  <c r="P494" i="19" a="1"/>
  <c r="O410" i="19" a="1"/>
  <c r="P311" i="19" a="1"/>
  <c r="O412" i="19" a="1"/>
  <c r="J462" i="19" a="1"/>
  <c r="H299" i="19" a="1"/>
  <c r="K366" i="19" a="1"/>
  <c r="T514" i="19" a="1"/>
  <c r="K313" i="19" a="1"/>
  <c r="H347" i="19" a="1"/>
  <c r="S388" i="19" a="1"/>
  <c r="O328" i="19" a="1"/>
  <c r="K402" i="19" a="1"/>
  <c r="P402" i="19" a="1"/>
  <c r="T404" i="19" a="1"/>
  <c r="S409" i="19" a="1"/>
  <c r="S375" i="19" a="1"/>
  <c r="P502" i="19" a="1"/>
  <c r="P242" i="19" a="1"/>
  <c r="H340" i="19" a="1"/>
  <c r="P389" i="19" a="1"/>
  <c r="P316" i="19" a="1"/>
  <c r="J326" i="19" a="1"/>
  <c r="J373" i="19" a="1"/>
  <c r="T297" i="19" a="1"/>
  <c r="J371" i="19" a="1"/>
  <c r="P226" i="19" a="1"/>
  <c r="H393" i="19" a="1"/>
  <c r="K342" i="19" a="1"/>
  <c r="J380" i="19" a="1"/>
  <c r="S340" i="19" a="1"/>
  <c r="T351" i="19" a="1"/>
  <c r="H364" i="19" a="1"/>
  <c r="T307" i="19" a="1"/>
  <c r="T336" i="19" a="1"/>
  <c r="H401" i="19" a="1"/>
  <c r="K312" i="19" a="1"/>
  <c r="K253" i="19" a="1"/>
  <c r="P277" i="19" a="1"/>
  <c r="H339" i="19" a="1"/>
  <c r="K379" i="19" a="1"/>
  <c r="O295" i="19" a="1"/>
  <c r="P391" i="19" a="1"/>
  <c r="O254" i="19" a="1"/>
  <c r="H345" i="19" a="1"/>
  <c r="K443" i="19" a="1"/>
  <c r="H302" i="19" a="1"/>
  <c r="S345" i="19" a="1"/>
  <c r="O556" i="19" a="1"/>
  <c r="K387" i="19" a="1"/>
  <c r="O474" i="19" a="1"/>
  <c r="H349" i="19" a="1"/>
  <c r="K403" i="19" a="1"/>
  <c r="T293" i="19" a="1"/>
  <c r="J303" i="19" a="1"/>
  <c r="P326" i="19" a="1"/>
  <c r="T287" i="19" a="1"/>
  <c r="H323" i="19" a="1"/>
  <c r="K275" i="19" a="1"/>
  <c r="O409" i="19" a="1"/>
  <c r="S408" i="19" a="1"/>
  <c r="K335" i="19" a="1"/>
  <c r="O443" i="19" a="1"/>
  <c r="P209" i="19" a="1"/>
  <c r="O342" i="19" a="1"/>
  <c r="P501" i="19" a="1"/>
  <c r="H686" i="19" a="1"/>
  <c r="K334" i="19" a="1"/>
  <c r="H274" i="19" a="1"/>
  <c r="S354" i="19" a="1"/>
  <c r="J368" i="19" a="1"/>
  <c r="J376" i="19" a="1"/>
  <c r="S334" i="19" a="1"/>
  <c r="K393" i="19" a="1"/>
  <c r="K286" i="19" a="1"/>
  <c r="T380" i="19" a="1"/>
  <c r="O432" i="19" a="1"/>
  <c r="S359" i="19" a="1"/>
  <c r="O479" i="19" a="1"/>
  <c r="S296" i="19" a="1"/>
  <c r="K385" i="19" a="1"/>
  <c r="T434" i="19" a="1"/>
  <c r="K670" i="19" a="1"/>
  <c r="T474" i="19" a="1"/>
  <c r="K477" i="19" a="1"/>
  <c r="H538" i="19" a="1"/>
  <c r="T757" i="19" a="1"/>
  <c r="K521" i="19" a="1"/>
  <c r="S498" i="19" a="1"/>
  <c r="S769" i="19" a="1"/>
  <c r="S550" i="19" a="1"/>
  <c r="H557" i="19" a="1"/>
  <c r="P430" i="19" a="1"/>
  <c r="S482" i="19" a="1"/>
  <c r="S471" i="19" a="1"/>
  <c r="S462" i="19" a="1"/>
  <c r="H865" i="19" a="1"/>
  <c r="T673" i="19" a="1"/>
  <c r="J544" i="19" a="1"/>
  <c r="K644" i="19" a="1"/>
  <c r="H495" i="19" a="1"/>
  <c r="J509" i="19" a="1"/>
  <c r="O531" i="19" a="1"/>
  <c r="J409" i="19" a="1"/>
  <c r="O456" i="19" a="1"/>
  <c r="O623" i="19" a="1"/>
  <c r="S500" i="19" a="1"/>
  <c r="S430" i="19" a="1"/>
  <c r="K435" i="19" a="1"/>
  <c r="K418" i="19" a="1"/>
  <c r="T672" i="19" a="1"/>
  <c r="H482" i="19" a="1"/>
  <c r="K502" i="19" a="1"/>
  <c r="O573" i="19" a="1"/>
  <c r="T604" i="19" a="1"/>
  <c r="K661" i="19" a="1"/>
  <c r="K581" i="19" a="1"/>
  <c r="T435" i="19" a="1"/>
  <c r="T458" i="19" a="1"/>
  <c r="K466" i="19" a="1"/>
  <c r="K580" i="19" a="1"/>
  <c r="H432" i="19" a="1"/>
  <c r="J571" i="19" a="1"/>
  <c r="P619" i="19" a="1"/>
  <c r="H554" i="19" a="1"/>
  <c r="H484" i="19" a="1"/>
  <c r="T470" i="19" a="1"/>
  <c r="K479" i="19" a="1"/>
  <c r="P461" i="19" a="1"/>
  <c r="T465" i="19" a="1"/>
  <c r="J756" i="19" a="1"/>
  <c r="P524" i="19" a="1"/>
  <c r="T894" i="19" a="1"/>
  <c r="H469" i="19" a="1"/>
  <c r="T557" i="19" a="1"/>
  <c r="S452" i="19" a="1"/>
  <c r="H581" i="19" a="1"/>
  <c r="J494" i="19" a="1"/>
  <c r="K416" i="19" a="1"/>
  <c r="J633" i="19" a="1"/>
  <c r="K285" i="19" a="1"/>
  <c r="J411" i="19" a="1"/>
  <c r="K447" i="19" a="1"/>
  <c r="P520" i="19" a="1"/>
  <c r="P423" i="19" a="1"/>
  <c r="T591" i="19" a="1"/>
  <c r="J672" i="19" a="1"/>
  <c r="T551" i="19" a="1"/>
  <c r="T921" i="19" a="1"/>
  <c r="O604" i="19" a="1"/>
  <c r="O628" i="19" a="1"/>
  <c r="K556" i="19" a="1"/>
  <c r="O595" i="19" a="1"/>
  <c r="S609" i="19" a="1"/>
  <c r="S416" i="19" a="1"/>
  <c r="T431" i="19" a="1"/>
  <c r="P584" i="19" a="1"/>
  <c r="P615" i="19" a="1"/>
  <c r="K284" i="19" a="1"/>
  <c r="S499" i="19" a="1"/>
  <c r="K331" i="19" a="1"/>
  <c r="O517" i="19" a="1"/>
  <c r="P380" i="19" a="1"/>
  <c r="J476" i="19" a="1"/>
  <c r="O448" i="19" a="1"/>
  <c r="J607" i="19" a="1"/>
  <c r="H746" i="19" a="1"/>
  <c r="O686" i="19" a="1"/>
  <c r="T708" i="19" a="1"/>
  <c r="J459" i="19" a="1"/>
  <c r="K623" i="19" a="1"/>
  <c r="P563" i="19" a="1"/>
  <c r="J698" i="19" a="1"/>
  <c r="H512" i="19" a="1"/>
  <c r="K353" i="19" a="1"/>
  <c r="K465" i="19" a="1"/>
  <c r="O453" i="19" a="1"/>
  <c r="J769" i="19" a="1"/>
  <c r="P434" i="19" a="1"/>
  <c r="J623" i="19" a="1"/>
  <c r="K458" i="19" a="1"/>
  <c r="P571" i="19" a="1"/>
  <c r="S553" i="19" a="1"/>
  <c r="O749" i="19" a="1"/>
  <c r="K697" i="19" a="1"/>
  <c r="T471" i="19" a="1"/>
  <c r="T543" i="19" a="1"/>
  <c r="O671" i="19" a="1"/>
  <c r="J822" i="19" a="1"/>
  <c r="P559" i="19" a="1"/>
  <c r="S618" i="19" a="1"/>
  <c r="O459" i="19" a="1"/>
  <c r="H5" i="19" a="1"/>
  <c r="P34" i="19" a="1"/>
  <c r="J81" i="19" a="1"/>
  <c r="P137" i="19" a="1"/>
  <c r="P17" i="19" a="1"/>
  <c r="J16" i="19" a="1"/>
  <c r="H97" i="19" a="1"/>
  <c r="K22" i="19" a="1"/>
  <c r="K143" i="19" a="1"/>
  <c r="O166" i="19" a="1"/>
  <c r="H108" i="19" a="1"/>
  <c r="N25" i="19" a="1"/>
  <c r="H143" i="19" a="1"/>
  <c r="H104" i="19" a="1"/>
  <c r="M45" i="19" a="1"/>
  <c r="K116" i="19" a="1"/>
  <c r="P18" i="19" a="1"/>
  <c r="O28" i="19" a="1"/>
  <c r="O70" i="19" a="1"/>
  <c r="L34" i="19" a="1"/>
  <c r="K7" i="19" a="1"/>
  <c r="O234" i="19" a="1"/>
  <c r="K75" i="19" a="1"/>
  <c r="O105" i="19" a="1"/>
  <c r="H82" i="19" a="1"/>
  <c r="H119" i="19" a="1"/>
  <c r="H38" i="19" a="1"/>
  <c r="O52" i="19" a="1"/>
  <c r="J18" i="19" a="1"/>
  <c r="N41" i="19" a="1"/>
  <c r="P153" i="19" a="1"/>
  <c r="H101" i="19" a="1"/>
  <c r="O93" i="19" a="1"/>
  <c r="S84" i="19" a="1"/>
  <c r="O3" i="19" a="1"/>
  <c r="S150" i="19" a="1"/>
  <c r="J10" i="19" a="1"/>
  <c r="J55" i="19" a="1"/>
  <c r="H8" i="19" a="1"/>
  <c r="L24" i="19" a="1"/>
  <c r="H111" i="19" a="1"/>
  <c r="L39" i="19" a="1"/>
  <c r="K40" i="19" a="1"/>
  <c r="S29" i="19" a="1"/>
  <c r="H40" i="19" a="1"/>
  <c r="N9" i="19" a="1"/>
  <c r="O82" i="19" a="1"/>
  <c r="P52" i="19" a="1"/>
  <c r="K90" i="19" a="1"/>
  <c r="K209" i="19" a="1"/>
  <c r="N28" i="19" a="1"/>
  <c r="J40" i="19" a="1"/>
  <c r="H33" i="19" a="1"/>
  <c r="P3" i="19" a="1"/>
  <c r="J82" i="19" a="1"/>
  <c r="T61" i="19" a="1"/>
  <c r="S125" i="19" a="1"/>
  <c r="J75" i="19" a="1"/>
  <c r="J99" i="19" a="1"/>
  <c r="H43" i="19" a="1"/>
  <c r="T68" i="19" a="1"/>
  <c r="J57" i="19" a="1"/>
  <c r="O78" i="19" a="1"/>
  <c r="T195" i="19" a="1"/>
  <c r="O38" i="19" a="1"/>
  <c r="P72" i="19" a="1"/>
  <c r="K68" i="19" a="1"/>
  <c r="J123" i="19" a="1"/>
  <c r="O27" i="19" a="1"/>
  <c r="J46" i="19" a="1"/>
  <c r="L6" i="19" a="1"/>
  <c r="P94" i="19" a="1"/>
  <c r="S98" i="19" a="1"/>
  <c r="O41" i="19" a="1"/>
  <c r="S28" i="19" a="1"/>
  <c r="H159" i="19" a="1"/>
  <c r="T140" i="19" a="1"/>
  <c r="O206" i="19" a="1"/>
  <c r="S110" i="19" a="1"/>
  <c r="O123" i="19" a="1"/>
  <c r="P29" i="19" a="1"/>
  <c r="O130" i="19" a="1"/>
  <c r="S155" i="19" a="1"/>
  <c r="T17" i="19" a="1"/>
  <c r="J88" i="19" a="1"/>
  <c r="S16" i="19" a="1"/>
  <c r="J53" i="19" a="1"/>
  <c r="K155" i="19" a="1"/>
  <c r="T51" i="19" a="1"/>
  <c r="T81" i="19" a="1"/>
  <c r="P238" i="19" a="1"/>
  <c r="K66" i="19" a="1"/>
  <c r="J105" i="19" a="1"/>
  <c r="H235" i="19" a="1"/>
  <c r="T96" i="19" a="1"/>
  <c r="P194" i="19" a="1"/>
  <c r="O33" i="19" a="1"/>
  <c r="P48" i="19" a="1"/>
  <c r="K121" i="19" a="1"/>
  <c r="O63" i="19" a="1"/>
  <c r="O58" i="19" a="1"/>
  <c r="M38" i="19" a="1"/>
  <c r="N6" i="19" a="1"/>
  <c r="O20" i="19" a="1"/>
  <c r="J86" i="19" a="1"/>
  <c r="H71" i="19" a="1"/>
  <c r="O100" i="19" a="1"/>
  <c r="S103" i="19" a="1"/>
  <c r="N46" i="19" a="1"/>
  <c r="H156" i="19" a="1"/>
  <c r="H25" i="19" a="1"/>
  <c r="T113" i="19" a="1"/>
  <c r="H161" i="19" a="1"/>
  <c r="O12" i="19" a="1"/>
  <c r="K149" i="19" a="1"/>
  <c r="S163" i="19" a="1"/>
  <c r="S41" i="19" a="1"/>
  <c r="N48" i="19" a="1"/>
  <c r="N42" i="19" a="1"/>
  <c r="K16" i="19" a="1"/>
  <c r="T103" i="19" a="1"/>
  <c r="J43" i="19" a="1"/>
  <c r="K77" i="19" a="1"/>
  <c r="O156" i="19" a="1"/>
  <c r="L9" i="19" a="1"/>
  <c r="P75" i="19" a="1"/>
  <c r="K55" i="19" a="1"/>
  <c r="O89" i="19" a="1"/>
  <c r="T29" i="19" a="1"/>
  <c r="H17" i="19" a="1"/>
  <c r="O68" i="19" a="1"/>
  <c r="P14" i="19" a="1"/>
  <c r="T123" i="19" a="1"/>
  <c r="S195" i="19" a="1"/>
  <c r="K54" i="19" a="1"/>
  <c r="S45" i="19" a="1"/>
  <c r="H63" i="19" a="1"/>
  <c r="T76" i="19" a="1"/>
  <c r="O104" i="19" a="1"/>
  <c r="O32" i="19" a="1"/>
  <c r="S92" i="19" a="1"/>
  <c r="T117" i="19" a="1"/>
  <c r="S188" i="19" a="1"/>
  <c r="O8" i="19" a="1"/>
  <c r="S86" i="19" a="1"/>
  <c r="S78" i="19" a="1"/>
  <c r="M34" i="19" a="1"/>
  <c r="J33" i="19" a="1"/>
  <c r="T145" i="19" a="1"/>
  <c r="K78" i="19" a="1"/>
  <c r="S295" i="19" a="1"/>
  <c r="O181" i="19" a="1"/>
  <c r="P114" i="19" a="1"/>
  <c r="T268" i="19" a="1"/>
  <c r="P199" i="19" a="1"/>
  <c r="J220" i="19" a="1"/>
  <c r="O203" i="19" a="1"/>
  <c r="T211" i="19" a="1"/>
  <c r="J189" i="19" a="1"/>
  <c r="H316" i="19" a="1"/>
  <c r="P320" i="19" a="1"/>
  <c r="S190" i="19" a="1"/>
  <c r="T201" i="19" a="1"/>
  <c r="K186" i="19" a="1"/>
  <c r="M8" i="19" a="1"/>
  <c r="S185" i="19" a="1"/>
  <c r="K254" i="19" a="1"/>
  <c r="J223" i="19" a="1"/>
  <c r="S268" i="19" a="1"/>
  <c r="J157" i="19" a="1"/>
  <c r="T325" i="19" a="1"/>
  <c r="T263" i="19" a="1"/>
  <c r="J172" i="19" a="1"/>
  <c r="T326" i="19" a="1"/>
  <c r="T162" i="19" a="1"/>
  <c r="P350" i="19" a="1"/>
  <c r="T257" i="19" a="1"/>
  <c r="J277" i="19" a="1"/>
  <c r="O196" i="19" a="1"/>
  <c r="K287" i="19" a="1"/>
  <c r="H91" i="19" a="1"/>
  <c r="H153" i="19" a="1"/>
  <c r="O280" i="19" a="1"/>
  <c r="T187" i="19" a="1"/>
  <c r="P256" i="19" a="1"/>
  <c r="J209" i="19" a="1"/>
  <c r="S307" i="19" a="1"/>
  <c r="P101" i="19" a="1"/>
  <c r="S81" i="19" a="1"/>
  <c r="S291" i="19" a="1"/>
  <c r="P204" i="19" a="1"/>
  <c r="J308" i="19" a="1"/>
  <c r="K106" i="19" a="1"/>
  <c r="T332" i="19" a="1"/>
  <c r="P82" i="19" a="1"/>
  <c r="H356" i="19" a="1"/>
  <c r="K276" i="19" a="1"/>
  <c r="O368" i="19" a="1"/>
  <c r="L35" i="19" a="1"/>
  <c r="K262" i="19" a="1"/>
  <c r="O164" i="19" a="1"/>
  <c r="H327" i="19" a="1"/>
  <c r="O268" i="19" a="1"/>
  <c r="T178" i="19" a="1"/>
  <c r="T124" i="19" a="1"/>
  <c r="S355" i="19" a="1"/>
  <c r="H244" i="19" a="1"/>
  <c r="J166" i="19" a="1"/>
  <c r="K190" i="19" a="1"/>
  <c r="T111" i="19" a="1"/>
  <c r="O301" i="19" a="1"/>
  <c r="H188" i="19" a="1"/>
  <c r="L38" i="19" a="1"/>
  <c r="T311" i="19" a="1"/>
  <c r="O252" i="19" a="1"/>
  <c r="H192" i="19" a="1"/>
  <c r="M49" i="19" a="1"/>
  <c r="O355" i="19" a="1"/>
  <c r="K289" i="19" a="1"/>
  <c r="O327" i="19" a="1"/>
  <c r="T260" i="19" a="1"/>
  <c r="P201" i="19" a="1"/>
  <c r="P294" i="19" a="1"/>
  <c r="T253" i="19" a="1"/>
  <c r="H152" i="19" a="1"/>
  <c r="O240" i="19" a="1"/>
  <c r="T186" i="19" a="1"/>
  <c r="T409" i="19" a="1"/>
  <c r="J130" i="19" a="1"/>
  <c r="S170" i="19" a="1"/>
  <c r="K348" i="19" a="1"/>
  <c r="S210" i="19" a="1"/>
  <c r="J248" i="19" a="1"/>
  <c r="J193" i="19" a="1"/>
  <c r="J235" i="19" a="1"/>
  <c r="P174" i="19" a="1"/>
  <c r="T262" i="19" a="1"/>
  <c r="J181" i="19" a="1"/>
  <c r="S271" i="19" a="1"/>
  <c r="J309" i="19" a="1"/>
  <c r="P300" i="19" a="1"/>
  <c r="T108" i="19" a="1"/>
  <c r="P303" i="19" a="1"/>
  <c r="K94" i="19" a="1"/>
  <c r="P245" i="19" a="1"/>
  <c r="P233" i="19" a="1"/>
  <c r="H195" i="19" a="1"/>
  <c r="P154" i="19" a="1"/>
  <c r="T158" i="19" a="1"/>
  <c r="O195" i="19" a="1"/>
  <c r="J178" i="19" a="1"/>
  <c r="T284" i="19" a="1"/>
  <c r="K176" i="19" a="1"/>
  <c r="O146" i="19" a="1"/>
  <c r="K288" i="19" a="1"/>
  <c r="J366" i="19" a="1"/>
  <c r="O259" i="19" a="1"/>
  <c r="S264" i="19" a="1"/>
  <c r="S181" i="19" a="1"/>
  <c r="O217" i="19" a="1"/>
  <c r="P30" i="19" a="1"/>
  <c r="H185" i="19" a="1"/>
  <c r="K361" i="19" a="1"/>
  <c r="K228" i="19" a="1"/>
  <c r="S319" i="19" a="1"/>
  <c r="O177" i="19" a="1"/>
  <c r="O155" i="19" a="1"/>
  <c r="J200" i="19" a="1"/>
  <c r="J215" i="19" a="1"/>
  <c r="P161" i="19" a="1"/>
  <c r="O185" i="19" a="1"/>
  <c r="T235" i="19" a="1"/>
  <c r="J191" i="19" a="1"/>
  <c r="H276" i="19" a="1"/>
  <c r="O187" i="19" a="1"/>
  <c r="O306" i="19" a="1"/>
  <c r="P379" i="19" a="1"/>
  <c r="K401" i="19" a="1"/>
  <c r="O377" i="19" a="1"/>
  <c r="P428" i="19" a="1"/>
  <c r="H362" i="19" a="1"/>
  <c r="P399" i="19" a="1"/>
  <c r="T328" i="19" a="1"/>
  <c r="O429" i="19" a="1"/>
  <c r="O336" i="19" a="1"/>
  <c r="P313" i="19" a="1"/>
  <c r="S363" i="19" a="1"/>
  <c r="J289" i="19" a="1"/>
  <c r="S253" i="19" a="1"/>
  <c r="H370" i="19" a="1"/>
  <c r="P410" i="19" a="1"/>
  <c r="K333" i="19" a="1"/>
  <c r="P327" i="19" a="1"/>
  <c r="P404" i="19" a="1"/>
  <c r="T389" i="19" a="1"/>
  <c r="H355" i="19" a="1"/>
  <c r="O274" i="19" a="1"/>
  <c r="P372" i="19" a="1"/>
  <c r="J450" i="19" a="1"/>
  <c r="H383" i="19" a="1"/>
  <c r="H216" i="19" a="1"/>
  <c r="O307" i="19" a="1"/>
  <c r="T484" i="19" a="1"/>
  <c r="P312" i="19" a="1"/>
  <c r="H346" i="19" a="1"/>
  <c r="K327" i="19" a="1"/>
  <c r="P441" i="19" a="1"/>
  <c r="T559" i="19" a="1"/>
  <c r="O226" i="19" a="1"/>
  <c r="O225" i="19" a="1"/>
  <c r="J325" i="19" a="1"/>
  <c r="P409" i="19" a="1"/>
  <c r="O189" i="19" a="1"/>
  <c r="J392" i="19" a="1"/>
  <c r="P373" i="19" a="1"/>
  <c r="T386" i="19" a="1"/>
  <c r="K431" i="19" a="1"/>
  <c r="K530" i="19" a="1"/>
  <c r="H398" i="19" a="1"/>
  <c r="K408" i="19" a="1"/>
  <c r="T319" i="19" a="1"/>
  <c r="P408" i="19" a="1"/>
  <c r="P526" i="19" a="1"/>
  <c r="P388" i="19" a="1"/>
  <c r="S241" i="19" a="1"/>
  <c r="O330" i="19" a="1"/>
  <c r="J306" i="19" a="1"/>
  <c r="O291" i="19" a="1"/>
  <c r="K274" i="19" a="1"/>
  <c r="P504" i="19" a="1"/>
  <c r="J310" i="19" a="1"/>
  <c r="J330" i="19" a="1"/>
  <c r="K346" i="19" a="1"/>
  <c r="T515" i="19" a="1"/>
  <c r="T444" i="19" a="1"/>
  <c r="O348" i="19" a="1"/>
  <c r="S442" i="19" a="1"/>
  <c r="T370" i="19" a="1"/>
  <c r="S428" i="19" a="1"/>
  <c r="T342" i="19" a="1"/>
  <c r="H314" i="19" a="1"/>
  <c r="J401" i="19" a="1"/>
  <c r="O351" i="19" a="1"/>
  <c r="O339" i="19" a="1"/>
  <c r="O174" i="19" a="1"/>
  <c r="J340" i="19" a="1"/>
  <c r="S275" i="19" a="1"/>
  <c r="J327" i="19" a="1"/>
  <c r="H397" i="19" a="1"/>
  <c r="K438" i="19" a="1"/>
  <c r="K411" i="19" a="1"/>
  <c r="P392" i="19" a="1"/>
  <c r="H338" i="19" a="1"/>
  <c r="H363" i="19" a="1"/>
  <c r="H381" i="19" a="1"/>
  <c r="H292" i="19" a="1"/>
  <c r="O402" i="19" a="1"/>
  <c r="J318" i="19" a="1"/>
  <c r="T402" i="19" a="1"/>
  <c r="S362" i="19" a="1"/>
  <c r="O390" i="19" a="1"/>
  <c r="P412" i="19" a="1"/>
  <c r="P286" i="19" a="1"/>
  <c r="J367" i="19" a="1"/>
  <c r="O478" i="19" a="1"/>
  <c r="O403" i="19" a="1"/>
  <c r="K488" i="19" a="1"/>
  <c r="H434" i="19" a="1"/>
  <c r="J611" i="19" a="1"/>
  <c r="H598" i="19" a="1"/>
  <c r="S294" i="19" a="1"/>
  <c r="J395" i="19" a="1"/>
  <c r="H341" i="19" a="1"/>
  <c r="S270" i="19" a="1"/>
  <c r="T341" i="19" a="1"/>
  <c r="J276" i="19" a="1"/>
  <c r="O497" i="19" a="1"/>
  <c r="P290" i="19" a="1"/>
  <c r="S490" i="19" a="1"/>
  <c r="S381" i="19" a="1"/>
  <c r="K341" i="19" a="1"/>
  <c r="P332" i="19" a="1"/>
  <c r="K271" i="19" a="1"/>
  <c r="J523" i="19" a="1"/>
  <c r="H600" i="19" a="1"/>
  <c r="O651" i="19" a="1"/>
  <c r="S317" i="19" a="1"/>
  <c r="S305" i="19" a="1"/>
  <c r="H377" i="19" a="1"/>
  <c r="K260" i="19" a="1"/>
  <c r="K498" i="19" a="1"/>
  <c r="T280" i="19" a="1"/>
  <c r="T340" i="19" a="1"/>
  <c r="K412" i="19" a="1"/>
  <c r="P273" i="19" a="1"/>
  <c r="J420" i="19" a="1"/>
  <c r="S392" i="19" a="1"/>
  <c r="S523" i="19" a="1"/>
  <c r="T354" i="19" a="1"/>
  <c r="J336" i="19" a="1"/>
  <c r="P495" i="19" a="1"/>
  <c r="J551" i="19" a="1"/>
  <c r="J518" i="19" a="1"/>
  <c r="J547" i="19" a="1"/>
  <c r="S540" i="19" a="1"/>
  <c r="T502" i="19" a="1"/>
  <c r="J344" i="19" a="1"/>
  <c r="H603" i="19" a="1"/>
  <c r="S546" i="19" a="1"/>
  <c r="H548" i="19" a="1"/>
  <c r="S549" i="19" a="1"/>
  <c r="T423" i="19" a="1"/>
  <c r="S537" i="19" a="1"/>
  <c r="S666" i="19" a="1"/>
  <c r="T519" i="19" a="1"/>
  <c r="O769" i="19" a="1"/>
  <c r="H427" i="19" a="1"/>
  <c r="J449" i="19" a="1"/>
  <c r="J656" i="19" a="1"/>
  <c r="O697" i="19" a="1"/>
  <c r="H628" i="19" a="1"/>
  <c r="H463" i="19" a="1"/>
  <c r="P549" i="19" a="1"/>
  <c r="T537" i="19" a="1"/>
  <c r="J568" i="19" a="1"/>
  <c r="H493" i="19" a="1"/>
  <c r="K491" i="19" a="1"/>
  <c r="O458" i="19" a="1"/>
  <c r="H451" i="19" a="1"/>
  <c r="O485" i="19" a="1"/>
  <c r="T486" i="19" a="1"/>
  <c r="S757" i="19" a="1"/>
  <c r="O702" i="19" a="1"/>
  <c r="S597" i="19" a="1"/>
  <c r="H580" i="19" a="1"/>
  <c r="K544" i="19" a="1"/>
  <c r="O518" i="19" a="1"/>
  <c r="P418" i="19" a="1"/>
  <c r="K493" i="19" a="1"/>
  <c r="J585" i="19" a="1"/>
  <c r="O416" i="19" a="1"/>
  <c r="O463" i="19" a="1"/>
  <c r="S687" i="19" a="1"/>
  <c r="T512" i="19" a="1"/>
  <c r="J720" i="19" a="1"/>
  <c r="S480" i="19" a="1"/>
  <c r="P511" i="19" a="1"/>
  <c r="S649" i="19" a="1"/>
  <c r="T584" i="19" a="1"/>
  <c r="P724" i="19" a="1"/>
  <c r="O581" i="19" a="1"/>
  <c r="J559" i="19" a="1"/>
  <c r="P519" i="19" a="1"/>
  <c r="J419" i="19" a="1"/>
  <c r="S415" i="19" a="1"/>
  <c r="O473" i="19" a="1"/>
  <c r="H421" i="19" a="1"/>
  <c r="T439" i="19" a="1"/>
  <c r="P403" i="19" a="1"/>
  <c r="T454" i="19" a="1"/>
  <c r="O514" i="19" a="1"/>
  <c r="J452" i="19" a="1"/>
  <c r="T667" i="19" a="1"/>
  <c r="S377" i="19" a="1"/>
  <c r="P480" i="19" a="1"/>
  <c r="S569" i="19" a="1"/>
  <c r="P638" i="19" a="1"/>
  <c r="O571" i="19" a="1"/>
  <c r="S657" i="19" a="1"/>
  <c r="H715" i="19" a="1"/>
  <c r="S492" i="19" a="1"/>
  <c r="T541" i="19" a="1"/>
  <c r="H533" i="19" a="1"/>
  <c r="K339" i="19" a="1"/>
  <c r="T597" i="19" a="1"/>
  <c r="H457" i="19" a="1"/>
  <c r="T447" i="19" a="1"/>
  <c r="S421" i="19" a="1"/>
  <c r="H509" i="19" a="1"/>
  <c r="S460" i="19" a="1"/>
  <c r="T520" i="19" a="1"/>
  <c r="T544" i="19" a="1"/>
  <c r="S532" i="19" a="1"/>
  <c r="O601" i="19" a="1"/>
  <c r="K467" i="19" a="1"/>
  <c r="K485" i="19" a="1"/>
  <c r="P453" i="19" a="1"/>
  <c r="H604" i="19" a="1"/>
  <c r="S541" i="19" a="1"/>
  <c r="O782" i="19" a="1"/>
  <c r="P587" i="19" a="1"/>
  <c r="H697" i="19" a="1"/>
  <c r="P528" i="19" a="1"/>
  <c r="H577" i="19" a="1"/>
  <c r="O367" i="19" a="1"/>
  <c r="S466" i="19" a="1"/>
  <c r="H717" i="19" a="1"/>
  <c r="O524" i="19" a="1"/>
  <c r="H536" i="19" a="1"/>
  <c r="P534" i="19" a="1"/>
  <c r="S604" i="19" a="1"/>
  <c r="T598" i="19" a="1"/>
  <c r="P513" i="19" a="1"/>
  <c r="J600" i="19" a="1"/>
  <c r="P508" i="19" a="1"/>
  <c r="T4" i="19" a="1"/>
  <c r="P130" i="19" a="1"/>
  <c r="S87" i="19" a="1"/>
  <c r="S12" i="19" a="1"/>
  <c r="J70" i="19" a="1"/>
  <c r="H114" i="19" a="1"/>
  <c r="M41" i="19" a="1"/>
  <c r="L45" i="19" a="1"/>
  <c r="K145" i="19" a="1"/>
  <c r="J158" i="19" a="1"/>
  <c r="L30" i="19" a="1"/>
  <c r="O43" i="19" a="1"/>
  <c r="T147" i="19" a="1"/>
  <c r="J152" i="19" a="1"/>
  <c r="N37" i="19" a="1"/>
  <c r="H31" i="19" a="1"/>
  <c r="J32" i="19" a="1"/>
  <c r="O61" i="19" a="1"/>
  <c r="H123" i="19" a="1"/>
  <c r="P122" i="19" a="1"/>
  <c r="S51" i="19" a="1"/>
  <c r="S237" i="19" a="1"/>
  <c r="J3" i="19" a="1"/>
  <c r="H155" i="19" a="1"/>
  <c r="J104" i="19" a="1"/>
  <c r="J121" i="19" a="1"/>
  <c r="P107" i="19" a="1"/>
  <c r="O88" i="19" a="1"/>
  <c r="K24" i="19" a="1"/>
  <c r="O48" i="19" a="1"/>
  <c r="H84" i="19" a="1"/>
  <c r="T105" i="19" a="1"/>
  <c r="T143" i="19" a="1"/>
  <c r="H107" i="19" a="1"/>
  <c r="S102" i="19" a="1"/>
  <c r="H109" i="19" a="1"/>
  <c r="T13" i="19" a="1"/>
  <c r="P147" i="19" a="1"/>
  <c r="K25" i="19" a="1"/>
  <c r="N4" i="19" a="1"/>
  <c r="S34" i="19" a="1"/>
  <c r="L13" i="19" a="1"/>
  <c r="T40" i="19" a="1"/>
  <c r="P40" i="19" a="1"/>
  <c r="P31" i="19" a="1"/>
  <c r="K91" i="19" a="1"/>
  <c r="O81" i="19" a="1"/>
  <c r="H99" i="19" a="1"/>
  <c r="J151" i="19" a="1"/>
  <c r="S172" i="19" a="1"/>
  <c r="O136" i="19" a="1"/>
  <c r="P88" i="19" a="1"/>
  <c r="O31" i="19" a="1"/>
  <c r="J6" i="19" a="1"/>
  <c r="K247" i="19" a="1"/>
  <c r="J69" i="19" a="1"/>
  <c r="H60" i="19" a="1"/>
  <c r="H57" i="19" a="1"/>
  <c r="T128" i="19" a="1"/>
  <c r="P70" i="19" a="1"/>
  <c r="L23" i="19" a="1"/>
  <c r="P61" i="19" a="1"/>
  <c r="J94" i="19" a="1"/>
  <c r="T154" i="19" a="1"/>
  <c r="L51" i="19" a="1"/>
  <c r="K57" i="19" a="1"/>
  <c r="K80" i="19" a="1"/>
  <c r="J129" i="19" a="1"/>
  <c r="K218" i="19" a="1"/>
  <c r="O151" i="19" a="1"/>
  <c r="M20" i="19" a="1"/>
  <c r="H56" i="19" a="1"/>
  <c r="P178" i="19" a="1"/>
  <c r="J22" i="19" a="1"/>
  <c r="S60" i="19" a="1"/>
  <c r="N8" i="19" a="1"/>
  <c r="J150" i="19" a="1"/>
  <c r="H164" i="19" a="1"/>
  <c r="M35" i="19" a="1"/>
  <c r="O125" i="19" a="1"/>
  <c r="N44" i="19" a="1"/>
  <c r="S97" i="19" a="1"/>
  <c r="P46" i="19" a="1"/>
  <c r="T15" i="19" a="1"/>
  <c r="O71" i="19" a="1"/>
  <c r="K38" i="19" a="1"/>
  <c r="S90" i="19" a="1"/>
  <c r="S141" i="19" a="1"/>
  <c r="K48" i="19" a="1"/>
  <c r="P100" i="19" a="1"/>
  <c r="K179" i="19" a="1"/>
  <c r="P37" i="19" a="1"/>
  <c r="H118" i="19" a="1"/>
  <c r="K238" i="19" a="1"/>
  <c r="K113" i="19" a="1"/>
  <c r="O170" i="19" a="1"/>
  <c r="T86" i="19" a="1"/>
  <c r="P38" i="19" a="1"/>
  <c r="T55" i="19" a="1"/>
  <c r="O193" i="19" a="1"/>
  <c r="O62" i="19" a="1"/>
  <c r="T48" i="19" a="1"/>
  <c r="H23" i="19" a="1"/>
  <c r="O79" i="19" a="1"/>
  <c r="P113" i="19" a="1"/>
  <c r="J62" i="19" a="1"/>
  <c r="S109" i="19" a="1"/>
  <c r="H197" i="19" a="1"/>
  <c r="K26" i="19" a="1"/>
  <c r="H79" i="19" a="1"/>
  <c r="M17" i="19" a="1"/>
  <c r="P133" i="19" a="1"/>
  <c r="L3" i="19" a="1"/>
  <c r="T41" i="19" a="1"/>
  <c r="P105" i="19" a="1"/>
  <c r="S182" i="19" a="1"/>
  <c r="N23" i="19" a="1"/>
  <c r="H9" i="19" a="1"/>
  <c r="T44" i="19" a="1"/>
  <c r="J84" i="19" a="1"/>
  <c r="S133" i="19" a="1"/>
  <c r="P45" i="19" a="1"/>
  <c r="T72" i="19" a="1"/>
  <c r="T264" i="19" a="1"/>
  <c r="J66" i="19" a="1"/>
  <c r="O22" i="19" a="1"/>
  <c r="K140" i="19" a="1"/>
  <c r="J97" i="19" a="1"/>
  <c r="K34" i="19" a="1"/>
  <c r="O26" i="19" a="1"/>
  <c r="O95" i="19" a="1"/>
  <c r="L32" i="19" a="1"/>
  <c r="T26" i="19" a="1"/>
  <c r="N51" i="19" a="1"/>
  <c r="K72" i="19" a="1"/>
  <c r="J28" i="19" a="1"/>
  <c r="S75" i="19" a="1"/>
  <c r="P116" i="19" a="1"/>
  <c r="H93" i="19" a="1"/>
  <c r="T74" i="19" a="1"/>
  <c r="J100" i="19" a="1"/>
  <c r="T30" i="19" a="1"/>
  <c r="P62" i="19" a="1"/>
  <c r="H20" i="19" a="1"/>
  <c r="H141" i="19" a="1"/>
  <c r="S89" i="19" a="1"/>
  <c r="S5" i="19" a="1"/>
  <c r="L37" i="19" a="1"/>
  <c r="O227" i="19" a="1"/>
  <c r="H251" i="19" a="1"/>
  <c r="P269" i="19" a="1"/>
  <c r="J246" i="19" a="1"/>
  <c r="J179" i="19" a="1"/>
  <c r="S174" i="19" a="1"/>
  <c r="K191" i="19" a="1"/>
  <c r="O224" i="19" a="1"/>
  <c r="H264" i="19" a="1"/>
  <c r="P143" i="19" a="1"/>
  <c r="P172" i="19" a="1"/>
  <c r="J261" i="19" a="1"/>
  <c r="J224" i="19" a="1"/>
  <c r="S336" i="19" a="1"/>
  <c r="J218" i="19" a="1"/>
  <c r="H256" i="19" a="1"/>
  <c r="T110" i="19" a="1"/>
  <c r="K104" i="19" a="1"/>
  <c r="J357" i="19" a="1"/>
  <c r="T231" i="19" a="1"/>
  <c r="O194" i="19" a="1"/>
  <c r="T171" i="19" a="1"/>
  <c r="P243" i="19" a="1"/>
  <c r="T232" i="19" a="1"/>
  <c r="H203" i="19" a="1"/>
  <c r="S331" i="19" a="1"/>
  <c r="O256" i="19" a="1"/>
  <c r="J273" i="19" a="1"/>
  <c r="H223" i="19" a="1"/>
  <c r="P272" i="19" a="1"/>
  <c r="P240" i="19" a="1"/>
  <c r="T369" i="19" a="1"/>
  <c r="P136" i="19" a="1"/>
  <c r="P196" i="19" a="1"/>
  <c r="O255" i="19" a="1"/>
  <c r="J174" i="19" a="1"/>
  <c r="K223" i="19" a="1"/>
  <c r="S147" i="19" a="1"/>
  <c r="J229" i="19" a="1"/>
  <c r="H102" i="19" a="1"/>
  <c r="J164" i="19" a="1"/>
  <c r="H230" i="19" a="1"/>
  <c r="H202" i="19" a="1"/>
  <c r="O314" i="19" a="1"/>
  <c r="T242" i="19" a="1"/>
  <c r="J343" i="19" a="1"/>
  <c r="O192" i="19" a="1"/>
  <c r="H315" i="19" a="1"/>
  <c r="K336" i="19" a="1"/>
  <c r="S71" i="19" a="1"/>
  <c r="H199" i="19" a="1"/>
  <c r="S254" i="19" a="1"/>
  <c r="K233" i="19" a="1"/>
  <c r="H304" i="19" a="1"/>
  <c r="H269" i="19" a="1"/>
  <c r="K298" i="19" a="1"/>
  <c r="K206" i="19" a="1"/>
  <c r="S300" i="19" a="1"/>
  <c r="O191" i="19" a="1"/>
  <c r="K168" i="19" a="1"/>
  <c r="J204" i="19" a="1"/>
  <c r="T182" i="19" a="1"/>
  <c r="T310" i="19" a="1"/>
  <c r="K112" i="19" a="1"/>
  <c r="P25" i="19" a="1"/>
  <c r="J186" i="19" a="1"/>
  <c r="J267" i="19" a="1"/>
  <c r="S162" i="19" a="1"/>
  <c r="K82" i="19" a="1"/>
  <c r="J278" i="19" a="1"/>
  <c r="H279" i="19" a="1"/>
  <c r="T159" i="19" a="1"/>
  <c r="P268" i="19" a="1"/>
  <c r="O223" i="19" a="1"/>
  <c r="P84" i="19" a="1"/>
  <c r="H291" i="19" a="1"/>
  <c r="O182" i="19" a="1"/>
  <c r="S239" i="19" a="1"/>
  <c r="S288" i="19" a="1"/>
  <c r="K365" i="19" a="1"/>
  <c r="H165" i="19" a="1"/>
  <c r="P304" i="19" a="1"/>
  <c r="N14" i="19" a="1"/>
  <c r="H328" i="19" a="1"/>
  <c r="K268" i="19" a="1"/>
  <c r="K194" i="19" a="1"/>
  <c r="S248" i="19" a="1"/>
  <c r="P132" i="19" a="1"/>
  <c r="J268" i="19" a="1"/>
  <c r="K220" i="19" a="1"/>
  <c r="K110" i="19" a="1"/>
  <c r="T199" i="19" a="1"/>
  <c r="O147" i="19" a="1"/>
  <c r="J153" i="19" a="1"/>
  <c r="H247" i="19" a="1"/>
  <c r="P134" i="19" a="1"/>
  <c r="K166" i="19" a="1"/>
  <c r="H221" i="19" a="1"/>
  <c r="S157" i="19" a="1"/>
  <c r="H211" i="19" a="1"/>
  <c r="P252" i="19" a="1"/>
  <c r="S286" i="19" a="1"/>
  <c r="H207" i="19" a="1"/>
  <c r="J208" i="19" a="1"/>
  <c r="H174" i="19" a="1"/>
  <c r="H280" i="19" a="1"/>
  <c r="J258" i="19" a="1"/>
  <c r="H317" i="19" a="1"/>
  <c r="J266" i="19" a="1"/>
  <c r="K354" i="19" a="1"/>
  <c r="H189" i="19" a="1"/>
  <c r="P230" i="19" a="1"/>
  <c r="T141" i="19" a="1"/>
  <c r="H137" i="19" a="1"/>
  <c r="H344" i="19" a="1"/>
  <c r="J296" i="19" a="1"/>
  <c r="H284" i="19" a="1"/>
  <c r="H310" i="19" a="1"/>
  <c r="K207" i="19" a="1"/>
  <c r="O214" i="19" a="1"/>
  <c r="J168" i="19" a="1"/>
  <c r="O263" i="19" a="1"/>
  <c r="J210" i="19" a="1"/>
  <c r="S209" i="19" a="1"/>
  <c r="K183" i="19" a="1"/>
  <c r="K306" i="19" a="1"/>
  <c r="T160" i="19" a="1"/>
  <c r="S217" i="19" a="1"/>
  <c r="J349" i="19" a="1"/>
  <c r="T477" i="19" a="1"/>
  <c r="P398" i="19" a="1"/>
  <c r="O305" i="19" a="1"/>
  <c r="P371" i="19" a="1"/>
  <c r="H335" i="19" a="1"/>
  <c r="K320" i="19" a="1"/>
  <c r="T374" i="19" a="1"/>
  <c r="P334" i="19" a="1"/>
  <c r="H233" i="19" a="1"/>
  <c r="H423" i="19" a="1"/>
  <c r="P415" i="19" a="1"/>
  <c r="K440" i="19" a="1"/>
  <c r="K340" i="19" a="1"/>
  <c r="S353" i="19" a="1"/>
  <c r="T394" i="19" a="1"/>
  <c r="P436" i="19" a="1"/>
  <c r="P387" i="19" a="1"/>
  <c r="S258" i="19" a="1"/>
  <c r="P396" i="19" a="1"/>
  <c r="T288" i="19" a="1"/>
  <c r="O393" i="19" a="1"/>
  <c r="P351" i="19" a="1"/>
  <c r="H255" i="19" a="1"/>
  <c r="J301" i="19" a="1"/>
  <c r="S348" i="19" a="1"/>
  <c r="P401" i="19" a="1"/>
  <c r="P365" i="19" a="1"/>
  <c r="S368" i="19" a="1"/>
  <c r="H424" i="19" a="1"/>
  <c r="H573" i="19" a="1"/>
  <c r="H438" i="19" a="1"/>
  <c r="P422" i="19" a="1"/>
  <c r="J275" i="19" a="1"/>
  <c r="H465" i="19" a="1"/>
  <c r="S276" i="19" a="1"/>
  <c r="T215" i="19" a="1"/>
  <c r="T443" i="19" a="1"/>
  <c r="O321" i="19" a="1"/>
  <c r="P462" i="19" a="1"/>
  <c r="O356" i="19" a="1"/>
  <c r="H313" i="19" a="1"/>
  <c r="O427" i="19" a="1"/>
  <c r="T417" i="19" a="1"/>
  <c r="O418" i="19" a="1"/>
  <c r="O395" i="19" a="1"/>
  <c r="J491" i="19" a="1"/>
  <c r="K461" i="19" a="1"/>
  <c r="J292" i="19" a="1"/>
  <c r="J354" i="19" a="1"/>
  <c r="H281" i="19" a="1"/>
  <c r="H361" i="19" a="1"/>
  <c r="H309" i="19" a="1"/>
  <c r="T400" i="19" a="1"/>
  <c r="H296" i="19" a="1"/>
  <c r="S395" i="19" a="1"/>
  <c r="T379" i="19" a="1"/>
  <c r="S357" i="19" a="1"/>
  <c r="T510" i="19" a="1"/>
  <c r="S298" i="19" a="1"/>
  <c r="S400" i="19" a="1"/>
  <c r="H322" i="19" a="1"/>
  <c r="J317" i="19" a="1"/>
  <c r="J528" i="19" a="1"/>
  <c r="J329" i="19" a="1"/>
  <c r="T419" i="19" a="1"/>
  <c r="P267" i="19" a="1"/>
  <c r="P346" i="19" a="1"/>
  <c r="H295" i="19" a="1"/>
  <c r="K409" i="19" a="1"/>
  <c r="T324" i="19" a="1"/>
  <c r="P376" i="19" a="1"/>
  <c r="S403" i="19" a="1"/>
  <c r="S464" i="19" a="1"/>
  <c r="T398" i="19" a="1"/>
  <c r="O475" i="19" a="1"/>
  <c r="O365" i="19" a="1"/>
  <c r="O287" i="19" a="1"/>
  <c r="T282" i="19" a="1"/>
  <c r="O292" i="19" a="1"/>
  <c r="J386" i="19" a="1"/>
  <c r="S293" i="19" a="1"/>
  <c r="O357" i="19" a="1"/>
  <c r="J369" i="19" a="1"/>
  <c r="O425" i="19" a="1"/>
  <c r="O414" i="19" a="1"/>
  <c r="S314" i="19" a="1"/>
  <c r="K351" i="19" a="1"/>
  <c r="K423" i="19" a="1"/>
  <c r="H372" i="19" a="1"/>
  <c r="S419" i="19" a="1"/>
  <c r="T552" i="19" a="1"/>
  <c r="H601" i="19" a="1"/>
  <c r="S695" i="19" a="1"/>
  <c r="J337" i="19" a="1"/>
  <c r="K280" i="19" a="1"/>
  <c r="T301" i="19" a="1"/>
  <c r="K317" i="19" a="1"/>
  <c r="J453" i="19" a="1"/>
  <c r="H394" i="19" a="1"/>
  <c r="P532" i="19" a="1"/>
  <c r="K424" i="19" a="1"/>
  <c r="H445" i="19" a="1"/>
  <c r="O332" i="19" a="1"/>
  <c r="K352" i="19" a="1"/>
  <c r="K434" i="19" a="1"/>
  <c r="O404" i="19" a="1"/>
  <c r="T432" i="19" a="1"/>
  <c r="P603" i="19" a="1"/>
  <c r="K620" i="19" a="1"/>
  <c r="P406" i="19" a="1"/>
  <c r="J436" i="19" a="1"/>
  <c r="T322" i="19" a="1"/>
  <c r="H375" i="19" a="1"/>
  <c r="T442" i="19" a="1"/>
  <c r="P349" i="19" a="1"/>
  <c r="K535" i="19" a="1"/>
  <c r="H403" i="19" a="1"/>
  <c r="P258" i="19" a="1"/>
  <c r="P395" i="19" a="1"/>
  <c r="J335" i="19" a="1"/>
  <c r="H388" i="19" a="1"/>
  <c r="O362" i="19" a="1"/>
  <c r="H395" i="19" a="1"/>
  <c r="S429" i="19" a="1"/>
  <c r="T622" i="19" a="1"/>
  <c r="T625" i="19" a="1"/>
  <c r="K445" i="19" a="1"/>
  <c r="S443" i="19" a="1"/>
  <c r="J606" i="19" a="1"/>
  <c r="H419" i="19" a="1"/>
  <c r="H622" i="19" a="1"/>
  <c r="H426" i="19" a="1"/>
  <c r="S701" i="19" a="1"/>
  <c r="P686" i="19" a="1"/>
  <c r="P590" i="19" a="1"/>
  <c r="P585" i="19" a="1"/>
  <c r="P491" i="19" a="1"/>
  <c r="H588" i="19" a="1"/>
  <c r="K898" i="19" a="1"/>
  <c r="K439" i="19" a="1"/>
  <c r="T764" i="19" a="1"/>
  <c r="H842" i="19" a="1"/>
  <c r="P567" i="19" a="1"/>
  <c r="T632" i="19" a="1"/>
  <c r="S447" i="19" a="1"/>
  <c r="P527" i="19" a="1"/>
  <c r="S562" i="19" a="1"/>
  <c r="H498" i="19" a="1"/>
  <c r="O480" i="19" a="1"/>
  <c r="J451" i="19" a="1"/>
  <c r="K515" i="19" a="1"/>
  <c r="K551" i="19" a="1"/>
  <c r="T596" i="19" a="1"/>
  <c r="H528" i="19" a="1"/>
  <c r="S669" i="19" a="1"/>
  <c r="O558" i="19" a="1"/>
  <c r="H541" i="19" a="1"/>
  <c r="K541" i="19" a="1"/>
  <c r="P510" i="19" a="1"/>
  <c r="P545" i="19" a="1"/>
  <c r="H417" i="19" a="1"/>
  <c r="T463" i="19" a="1"/>
  <c r="T612" i="19" a="1"/>
  <c r="J447" i="19" a="1"/>
  <c r="H525" i="19" a="1"/>
  <c r="S665" i="19" a="1"/>
  <c r="O450" i="19" a="1"/>
  <c r="H569" i="19" a="1"/>
  <c r="H444" i="19" a="1"/>
  <c r="H522" i="19" a="1"/>
  <c r="P624" i="19" a="1"/>
  <c r="P628" i="19" a="1"/>
  <c r="P581" i="19" a="1"/>
  <c r="J579" i="19" a="1"/>
  <c r="S414" i="19" a="1"/>
  <c r="T495" i="19" a="1"/>
  <c r="P572" i="19" a="1"/>
  <c r="P328" i="19" a="1"/>
  <c r="T585" i="19" a="1"/>
  <c r="S424" i="19" a="1"/>
  <c r="P464" i="19" a="1"/>
  <c r="J531" i="19" a="1"/>
  <c r="P654" i="19" a="1"/>
  <c r="T758" i="19" a="1"/>
  <c r="T575" i="19" a="1"/>
  <c r="H518" i="19" a="1"/>
  <c r="J501" i="19" a="1"/>
  <c r="H592" i="19" a="1"/>
  <c r="J534" i="19" a="1"/>
  <c r="P669" i="19" a="1"/>
  <c r="J520" i="19" a="1"/>
  <c r="T683" i="19" a="1"/>
  <c r="S898" i="19" a="1"/>
  <c r="O706" i="19" a="1"/>
  <c r="J466" i="19" a="1"/>
  <c r="S469" i="19" a="1"/>
  <c r="T390" i="19" a="1"/>
  <c r="T456" i="19" a="1"/>
  <c r="S478" i="19" a="1"/>
  <c r="H545" i="19" a="1"/>
  <c r="T476" i="19" a="1"/>
  <c r="H591" i="19" a="1"/>
  <c r="S521" i="19" a="1"/>
  <c r="H552" i="19" a="1"/>
  <c r="J596" i="19" a="1"/>
  <c r="J575" i="19" a="1"/>
  <c r="S598" i="19" a="1"/>
  <c r="J440" i="19" a="1"/>
  <c r="J690" i="19" a="1"/>
  <c r="S526" i="19" a="1"/>
  <c r="P490" i="19" a="1"/>
  <c r="S671" i="19" a="1"/>
  <c r="O606" i="19" a="1"/>
  <c r="K612" i="19" a="1"/>
  <c r="J743" i="19" a="1"/>
  <c r="K468" i="19" a="1"/>
  <c r="K585" i="19" a="1"/>
  <c r="P652" i="19" a="1"/>
  <c r="S601" i="19" a="1"/>
  <c r="H405" i="19" a="1"/>
  <c r="H501" i="19" a="1"/>
  <c r="P421" i="19" a="1"/>
  <c r="P538" i="19" a="1"/>
  <c r="K518" i="19" a="1"/>
  <c r="J513" i="19" a="1"/>
  <c r="P692" i="19" a="1"/>
  <c r="T556" i="19" a="1"/>
  <c r="K473" i="19" a="1"/>
  <c r="S678" i="19" a="1"/>
  <c r="H583" i="19" a="1"/>
  <c r="H608" i="19" a="1"/>
  <c r="O487" i="19" a="1"/>
  <c r="P699" i="19" a="1"/>
  <c r="P445" i="19" a="1"/>
  <c r="K624" i="19" a="1"/>
  <c r="J659" i="19" a="1"/>
  <c r="K496" i="19" a="1"/>
  <c r="K539" i="19" a="1"/>
  <c r="J477" i="19" a="1"/>
  <c r="H442" i="19" a="1"/>
  <c r="K617" i="19" a="1"/>
  <c r="O689" i="19" a="1"/>
  <c r="T450" i="19" a="1"/>
  <c r="O511" i="19" a="1"/>
  <c r="H655" i="19" a="1"/>
  <c r="O326" i="19" a="1"/>
  <c r="O488" i="19" a="1"/>
  <c r="J377" i="19" a="1"/>
  <c r="J538" i="19" a="1"/>
  <c r="K430" i="19" a="1"/>
  <c r="J425" i="19" a="1"/>
  <c r="S599" i="19" a="1"/>
  <c r="J632" i="19" a="1"/>
  <c r="T593" i="19" a="1"/>
  <c r="K505" i="19" a="1"/>
  <c r="J432" i="19" a="1"/>
  <c r="T607" i="19" a="1"/>
  <c r="S759" i="19" a="1"/>
  <c r="S600" i="19" a="1"/>
  <c r="J652" i="19" a="1"/>
  <c r="P742" i="19" a="1"/>
  <c r="H578" i="19" a="1"/>
  <c r="J512" i="19" a="1"/>
  <c r="K501" i="19" a="1"/>
  <c r="H460" i="19" a="1"/>
  <c r="J597" i="19" a="1"/>
  <c r="J423" i="19" a="1"/>
  <c r="S612" i="19" a="1"/>
  <c r="K398" i="19" a="1"/>
  <c r="H531" i="19" a="1"/>
  <c r="S516" i="19" a="1"/>
  <c r="P539" i="19" a="1"/>
  <c r="S528" i="19" a="1"/>
  <c r="O464" i="19" a="1"/>
  <c r="T488" i="19" a="1"/>
  <c r="J650" i="19" a="1"/>
  <c r="P771" i="19" a="1"/>
  <c r="S581" i="19" a="1"/>
  <c r="K637" i="19" a="1"/>
  <c r="S864" i="19" a="1"/>
  <c r="T490" i="19" a="1"/>
  <c r="T574" i="19" a="1"/>
  <c r="S566" i="19" a="1"/>
  <c r="K722" i="19" a="1"/>
  <c r="O613" i="19" a="1"/>
  <c r="P706" i="19" a="1"/>
  <c r="P668" i="19" a="1"/>
  <c r="P635" i="19" a="1"/>
  <c r="S654" i="19" a="1"/>
  <c r="T775" i="19" a="1"/>
  <c r="S626" i="19" a="1"/>
  <c r="K961" i="19" a="1"/>
  <c r="S639" i="19" a="1"/>
  <c r="K714" i="19" a="1"/>
  <c r="P607" i="19" a="1"/>
  <c r="K511" i="19" a="1"/>
  <c r="O567" i="19" a="1"/>
  <c r="J495" i="19" a="1"/>
  <c r="K562" i="19" a="1"/>
  <c r="P466" i="19" a="1"/>
  <c r="K792" i="19" a="1"/>
  <c r="O742" i="19" a="1"/>
  <c r="H826" i="19" a="1"/>
  <c r="T751" i="19" a="1"/>
  <c r="J755" i="19" a="1"/>
  <c r="J723" i="19" a="1"/>
  <c r="K574" i="19" a="1"/>
  <c r="T745" i="19" a="1"/>
  <c r="P542" i="19" a="1"/>
  <c r="H695" i="19" a="1"/>
  <c r="P675" i="19" a="1"/>
  <c r="S713" i="19" a="1"/>
  <c r="O477" i="19" a="1"/>
  <c r="P747" i="19" a="1"/>
  <c r="K625" i="19" a="1"/>
  <c r="T648" i="19" a="1"/>
  <c r="S754" i="19" a="1"/>
  <c r="J933" i="19" a="1"/>
  <c r="P767" i="19" a="1"/>
  <c r="O724" i="19" a="1"/>
  <c r="K928" i="19" a="1"/>
  <c r="T787" i="19" a="1"/>
  <c r="K787" i="19" a="1"/>
  <c r="H701" i="19" a="1"/>
  <c r="O773" i="19" a="1"/>
  <c r="P622" i="19" a="1"/>
  <c r="K406" i="19" a="1"/>
  <c r="T704" i="19" a="1"/>
  <c r="T549" i="19" a="1"/>
  <c r="T687" i="19" a="1"/>
  <c r="S536" i="19" a="1"/>
  <c r="O602" i="19" a="1"/>
  <c r="H838" i="19" a="1"/>
  <c r="K676" i="19" a="1"/>
  <c r="J582" i="19" a="1"/>
  <c r="H877" i="19" a="1"/>
  <c r="O793" i="19" a="1"/>
  <c r="H567" i="19" a="1"/>
  <c r="J828" i="19" a="1"/>
  <c r="H828" i="19" a="1"/>
  <c r="P889" i="19" a="1"/>
  <c r="P574" i="19" a="1"/>
  <c r="T688" i="19" a="1"/>
  <c r="S774" i="19" a="1"/>
  <c r="S732" i="19" a="1"/>
  <c r="S621" i="19" a="1"/>
  <c r="P523" i="19" a="1"/>
  <c r="P725" i="19" a="1"/>
  <c r="J460" i="19" a="1"/>
  <c r="T494" i="19" a="1"/>
  <c r="K558" i="19" a="1"/>
  <c r="P810" i="19" a="1"/>
  <c r="T589" i="19" a="1"/>
  <c r="T592" i="19" a="1"/>
  <c r="K684" i="19" a="1"/>
  <c r="S684" i="19" a="1"/>
  <c r="J835" i="19" a="1"/>
  <c r="K692" i="19" a="1"/>
  <c r="J663" i="19" a="1"/>
  <c r="K735" i="19" a="1"/>
  <c r="K640" i="19" a="1"/>
  <c r="H524" i="19" a="1"/>
  <c r="K645" i="19" a="1"/>
  <c r="T692" i="19" a="1"/>
  <c r="K512" i="19" a="1"/>
  <c r="J424" i="19" a="1"/>
  <c r="H705" i="19" a="1"/>
  <c r="T649" i="19" a="1"/>
  <c r="H455" i="19" a="1"/>
  <c r="J738" i="19" a="1"/>
  <c r="K857" i="19" a="1"/>
  <c r="S758" i="19" a="1"/>
  <c r="K763" i="19" a="1"/>
  <c r="J859" i="19" a="1"/>
  <c r="J572" i="19" a="1"/>
  <c r="P583" i="19" a="1"/>
  <c r="J613" i="19" a="1"/>
  <c r="K654" i="19" a="1"/>
  <c r="K611" i="19" a="1"/>
  <c r="O575" i="19" a="1"/>
  <c r="J682" i="19" a="1"/>
  <c r="O539" i="19" a="1"/>
  <c r="J665" i="19" a="1"/>
  <c r="P903" i="19" a="1"/>
  <c r="S458" i="19" a="1"/>
  <c r="H714" i="19" a="1"/>
  <c r="S773" i="19" a="1"/>
  <c r="O703" i="19" a="1"/>
  <c r="T663" i="19" a="1"/>
  <c r="P898" i="19" a="1"/>
  <c r="K702" i="19" a="1"/>
  <c r="P812" i="19" a="1"/>
  <c r="P640" i="19" a="1"/>
  <c r="J838" i="19" a="1"/>
  <c r="H520" i="19" a="1"/>
  <c r="K672" i="19" a="1"/>
  <c r="O902" i="19" a="1"/>
  <c r="J614" i="19" a="1"/>
  <c r="S716" i="19" a="1"/>
  <c r="H708" i="19" a="1"/>
  <c r="T954" i="19" a="1"/>
  <c r="K705" i="19" a="1"/>
  <c r="H497" i="19" a="1"/>
  <c r="K629" i="19" a="1"/>
  <c r="K790" i="19" a="1"/>
  <c r="K883" i="19" a="1"/>
  <c r="J908" i="19" a="1"/>
  <c r="T1036" i="19" a="1"/>
  <c r="S1042" i="19" a="1"/>
  <c r="P1278" i="19" a="1"/>
  <c r="S987" i="19" a="1"/>
  <c r="O674" i="19" a="1"/>
  <c r="S809" i="19" a="1"/>
  <c r="T807" i="19" a="1"/>
  <c r="H804" i="19" a="1"/>
  <c r="O853" i="19" a="1"/>
  <c r="P735" i="19" a="1"/>
  <c r="P651" i="19" a="1"/>
  <c r="K669" i="19" a="1"/>
  <c r="O717" i="19" a="1"/>
  <c r="H790" i="19" a="1"/>
  <c r="P660" i="19" a="1"/>
  <c r="J1090" i="19" a="1"/>
  <c r="S1113" i="19" a="1"/>
  <c r="K774" i="19" a="1"/>
  <c r="T946" i="19" a="1"/>
  <c r="P995" i="19" a="1"/>
  <c r="S567" i="19" a="1"/>
  <c r="O833" i="19" a="1"/>
  <c r="P610" i="19" a="1"/>
  <c r="J591" i="19" a="1"/>
  <c r="P853" i="19" a="1"/>
  <c r="P814" i="19" a="1"/>
  <c r="O798" i="19" a="1"/>
  <c r="O849" i="19" a="1"/>
  <c r="S723" i="19" a="1"/>
  <c r="P784" i="19" a="1"/>
  <c r="S989" i="19" a="1"/>
  <c r="T873" i="19" a="1"/>
  <c r="O1066" i="19" a="1"/>
  <c r="J1011" i="19" a="1"/>
  <c r="T1163" i="19" a="1"/>
  <c r="J1097" i="19" a="1"/>
  <c r="O827" i="19" a="1"/>
  <c r="J616" i="19" a="1"/>
  <c r="P798" i="19" a="1"/>
  <c r="H689" i="19" a="1"/>
  <c r="H571" i="19" a="1"/>
  <c r="J760" i="19" a="1"/>
  <c r="K847" i="19" a="1"/>
  <c r="S1019" i="19" a="1"/>
  <c r="H732" i="19" a="1"/>
  <c r="J924" i="19" a="1"/>
  <c r="P701" i="19" a="1"/>
  <c r="T799" i="19" a="1"/>
  <c r="S896" i="19" a="1"/>
  <c r="H690" i="19" a="1"/>
  <c r="K1230" i="19" a="1"/>
  <c r="S1024" i="19" a="1"/>
  <c r="O906" i="19" a="1"/>
  <c r="J826" i="19" a="1"/>
  <c r="J990" i="19" a="1"/>
  <c r="K758" i="19" a="1"/>
  <c r="P642" i="19" a="1"/>
  <c r="K666" i="19" a="1"/>
  <c r="K914" i="19" a="1"/>
  <c r="O939" i="19" a="1"/>
  <c r="O713" i="19" a="1"/>
  <c r="T891" i="19" a="1"/>
  <c r="O760" i="19" a="1"/>
  <c r="J765" i="19" a="1"/>
  <c r="T803" i="19" a="1"/>
  <c r="O859" i="19" a="1"/>
  <c r="T895" i="19" a="1"/>
  <c r="S892" i="19" a="1"/>
  <c r="K820" i="19" a="1"/>
  <c r="H1078" i="19" a="1"/>
  <c r="T834" i="19" a="1"/>
  <c r="K985" i="19" a="1"/>
  <c r="O1199" i="19" a="1"/>
  <c r="J558" i="19" a="1"/>
  <c r="O882" i="19" a="1"/>
  <c r="K1024" i="19" a="1"/>
  <c r="O630" i="19" a="1"/>
  <c r="O694" i="19" a="1"/>
  <c r="T930" i="19" a="1"/>
  <c r="J675" i="19" a="1"/>
  <c r="S699" i="19" a="1"/>
  <c r="K687" i="19" a="1"/>
  <c r="O710" i="19" a="1"/>
  <c r="O801" i="19" a="1"/>
  <c r="O795" i="19" a="1"/>
  <c r="O774" i="19" a="1"/>
  <c r="O956" i="19" a="1"/>
  <c r="T892" i="19" a="1"/>
  <c r="H1326" i="19" a="1"/>
  <c r="P818" i="19" a="1"/>
  <c r="S798" i="19" a="1"/>
  <c r="J516" i="19" a="1"/>
  <c r="H644" i="19" a="1"/>
  <c r="K745" i="19" a="1"/>
  <c r="T965" i="19" a="1"/>
  <c r="S735" i="19" a="1"/>
  <c r="P521" i="19" a="1"/>
  <c r="S647" i="19" a="1"/>
  <c r="K826" i="19" a="1"/>
  <c r="K842" i="19" a="1"/>
  <c r="P919" i="19" a="1"/>
  <c r="O883" i="19" a="1"/>
  <c r="K779" i="19" a="1"/>
  <c r="O665" i="19" a="1"/>
  <c r="S1062" i="19" a="1"/>
  <c r="H988" i="19" a="1"/>
  <c r="S844" i="19" a="1"/>
  <c r="S794" i="19" a="1"/>
  <c r="T1008" i="19" a="1"/>
  <c r="P739" i="19" a="1"/>
  <c r="K591" i="19" a="1"/>
  <c r="P764" i="19" a="1"/>
  <c r="P633" i="19" a="1"/>
  <c r="S751" i="19" a="1"/>
  <c r="J548" i="19" a="1"/>
  <c r="P806" i="19" a="1"/>
  <c r="P837" i="19" a="1"/>
  <c r="O919" i="19" a="1"/>
  <c r="H687" i="19" a="1"/>
  <c r="O699" i="19" a="1"/>
  <c r="K885" i="19" a="1"/>
  <c r="O830" i="19" a="1"/>
  <c r="S1001" i="19" a="1"/>
  <c r="T1211" i="19" a="1"/>
  <c r="O1231" i="19" a="1"/>
  <c r="K801" i="19" a="1"/>
  <c r="J902" i="19" a="1"/>
  <c r="O963" i="19" a="1"/>
  <c r="T1159" i="19" a="1"/>
  <c r="J894" i="19" a="1"/>
  <c r="P1119" i="19" a="1"/>
  <c r="S979" i="19" a="1"/>
  <c r="O914" i="19" a="1"/>
  <c r="H754" i="19" a="1"/>
  <c r="K1080" i="19" a="1"/>
  <c r="K1015" i="19" a="1"/>
  <c r="H1132" i="19" a="1"/>
  <c r="O899" i="19" a="1"/>
  <c r="H884" i="19" a="1"/>
  <c r="J1072" i="19" a="1"/>
  <c r="T960" i="19" a="1"/>
  <c r="T1158" i="19" a="1"/>
  <c r="K942" i="19" a="1"/>
  <c r="S1398" i="19" a="1"/>
  <c r="J973" i="19" a="1"/>
  <c r="S1040" i="19" a="1"/>
  <c r="S1068" i="19" a="1"/>
  <c r="K1232" i="19" a="1"/>
  <c r="O800" i="19" a="1"/>
  <c r="P721" i="19" a="1"/>
  <c r="T1013" i="19" a="1"/>
  <c r="T1059" i="19" a="1"/>
  <c r="T1053" i="19" a="1"/>
  <c r="O843" i="19" a="1"/>
  <c r="K887" i="19" a="1"/>
  <c r="T884" i="19" a="1"/>
  <c r="O1002" i="19" a="1"/>
  <c r="S975" i="19" a="1"/>
  <c r="O712" i="19" a="1"/>
  <c r="P1074" i="19" a="1"/>
  <c r="S1192" i="19" a="1"/>
  <c r="T864" i="19" a="1"/>
  <c r="J779" i="19" a="1"/>
  <c r="O1043" i="19" a="1"/>
  <c r="K1056" i="19" a="1"/>
  <c r="P1025" i="19" a="1"/>
  <c r="P813" i="19" a="1"/>
  <c r="T978" i="19" a="1"/>
  <c r="S1108" i="19" a="1"/>
  <c r="H1090" i="19" a="1"/>
  <c r="S1215" i="19" a="1"/>
  <c r="P852" i="19" a="1"/>
  <c r="J876" i="19" a="1"/>
  <c r="H1133" i="19" a="1"/>
  <c r="S788" i="19" a="1"/>
  <c r="J919" i="19" a="1"/>
  <c r="O1118" i="19" a="1"/>
  <c r="K1072" i="19" a="1"/>
  <c r="H806" i="19" a="1"/>
  <c r="P1004" i="19" a="1"/>
  <c r="P937" i="19" a="1"/>
  <c r="J1028" i="19" a="1"/>
  <c r="H776" i="19" a="1"/>
  <c r="O961" i="19" a="1"/>
  <c r="J959" i="19" a="1"/>
  <c r="J1079" i="19" a="1"/>
  <c r="O1305" i="19" a="1"/>
  <c r="H964" i="19" a="1"/>
  <c r="K946" i="19" a="1"/>
  <c r="O1064" i="19" a="1"/>
  <c r="H1100" i="19" a="1"/>
  <c r="T945" i="19" a="1"/>
  <c r="K965" i="19" a="1"/>
  <c r="H958" i="19" a="1"/>
  <c r="T1094" i="19" a="1"/>
  <c r="H1020" i="19" a="1"/>
  <c r="O916" i="19" a="1"/>
  <c r="J1013" i="19" a="1"/>
  <c r="H1280" i="19" a="1"/>
  <c r="T979" i="19" a="1"/>
  <c r="S891" i="19" a="1"/>
  <c r="T1075" i="19" a="1"/>
  <c r="K908" i="19" a="1"/>
  <c r="K1149" i="19" a="1"/>
  <c r="O806" i="19" a="1"/>
  <c r="H876" i="19" a="1"/>
  <c r="H972" i="19" a="1"/>
  <c r="P1066" i="19" a="1"/>
  <c r="S908" i="19" a="1"/>
  <c r="P707" i="19" a="1"/>
  <c r="S1166" i="19" a="1"/>
  <c r="J968" i="19" a="1"/>
  <c r="P1003" i="19" a="1"/>
  <c r="P1047" i="19" a="1"/>
  <c r="S1136" i="19" a="1"/>
  <c r="S890" i="19" a="1"/>
  <c r="O928" i="19" a="1"/>
  <c r="T955" i="19" a="1"/>
  <c r="T1100" i="19" a="1"/>
  <c r="T1286" i="19" a="1"/>
  <c r="P817" i="19" a="1"/>
  <c r="O995" i="19" a="1"/>
  <c r="K1106" i="19" a="1"/>
  <c r="K995" i="19" a="1"/>
  <c r="S775" i="19" a="1"/>
  <c r="O1099" i="19" a="1"/>
  <c r="T1022" i="19" a="1"/>
  <c r="H836" i="19" a="1"/>
  <c r="J787" i="19" a="1"/>
  <c r="P1014" i="19" a="1"/>
  <c r="K1131" i="19" a="1"/>
  <c r="S1097" i="19" a="1"/>
  <c r="K1258" i="19" a="1"/>
  <c r="T918" i="19" a="1"/>
  <c r="J956" i="19" a="1"/>
  <c r="K1086" i="19" a="1"/>
  <c r="H924" i="19" a="1"/>
  <c r="K853" i="19" a="1"/>
  <c r="P1258" i="19" a="1"/>
  <c r="P1133" i="19" a="1"/>
  <c r="K909" i="19" a="1"/>
  <c r="K863" i="19" a="1"/>
  <c r="K955" i="19" a="1"/>
  <c r="O997" i="19" a="1"/>
  <c r="S1275" i="19" a="1"/>
  <c r="O807" i="19" a="1"/>
  <c r="H950" i="19" a="1"/>
  <c r="S991" i="19" a="1"/>
  <c r="H932" i="19" a="1"/>
  <c r="T863" i="19" a="1"/>
  <c r="J830" i="19" a="1"/>
  <c r="S1168" i="19" a="1"/>
  <c r="O1013" i="19" a="1"/>
  <c r="S1337" i="19" a="1"/>
  <c r="T818" i="19" a="1"/>
  <c r="O789" i="19" a="1"/>
  <c r="T1104" i="19" a="1"/>
  <c r="T1227" i="19" a="1"/>
  <c r="J1286" i="19" a="1"/>
  <c r="O754" i="19" a="1"/>
  <c r="J962" i="19" a="1"/>
  <c r="P841" i="19" a="1"/>
  <c r="S817" i="19" a="1"/>
  <c r="P883" i="19" a="1"/>
  <c r="O1164" i="19" a="1"/>
  <c r="K1253" i="19" a="1"/>
  <c r="P1351" i="19" a="1"/>
  <c r="S1212" i="19" a="1"/>
  <c r="J1106" i="19" a="1"/>
  <c r="J1056" i="19" a="1"/>
  <c r="K1551" i="19" a="1"/>
  <c r="P1581" i="19" a="1"/>
  <c r="H1400" i="19" a="1"/>
  <c r="K1102" i="19" a="1"/>
  <c r="O1460" i="19" a="1"/>
  <c r="P1172" i="19" a="1"/>
  <c r="H1377" i="19" a="1"/>
  <c r="J1226" i="19" a="1"/>
  <c r="H1215" i="19" a="1"/>
  <c r="K1495" i="19" a="1"/>
  <c r="S1348" i="19" a="1"/>
  <c r="O1246" i="19" a="1"/>
  <c r="H1411" i="19" a="1"/>
  <c r="T1372" i="19" a="1"/>
  <c r="O696" i="19" a="1"/>
  <c r="S1203" i="19" a="1"/>
  <c r="J1089" i="19" a="1"/>
  <c r="K992" i="19" a="1"/>
  <c r="T915" i="19" a="1"/>
  <c r="O968" i="19" a="1"/>
  <c r="J942" i="19" a="1"/>
  <c r="J857" i="19" a="1"/>
  <c r="P755" i="19" a="1"/>
  <c r="K1007" i="19" a="1"/>
  <c r="H1423" i="19" a="1"/>
  <c r="J1172" i="19" a="1"/>
  <c r="H1304" i="19" a="1"/>
  <c r="P1201" i="19" a="1"/>
  <c r="P1360" i="19" a="1"/>
  <c r="K1347" i="19" a="1"/>
  <c r="H1251" i="19" a="1"/>
  <c r="T1332" i="19" a="1"/>
  <c r="T1693" i="19" a="1"/>
  <c r="S1181" i="19" a="1"/>
  <c r="P1474" i="19" a="1"/>
  <c r="S1196" i="19" a="1"/>
  <c r="J1178" i="19" a="1"/>
  <c r="S1715" i="19" a="1"/>
  <c r="J1207" i="19" a="1"/>
  <c r="J1199" i="19" a="1"/>
  <c r="H1244" i="19" a="1"/>
  <c r="P1295" i="19" a="1"/>
  <c r="T1134" i="19" a="1"/>
  <c r="P1179" i="19" a="1"/>
  <c r="O1393" i="19" a="1"/>
  <c r="P1441" i="19" a="1"/>
  <c r="K1432" i="19" a="1"/>
  <c r="H1188" i="19" a="1"/>
  <c r="S1131" i="19" a="1"/>
  <c r="K1254" i="19" a="1"/>
  <c r="O875" i="19" a="1"/>
  <c r="K1045" i="19" a="1"/>
  <c r="H813" i="19" a="1"/>
  <c r="O490" i="19" a="1"/>
  <c r="K549" i="19" a="1"/>
  <c r="H486" i="19" a="1"/>
  <c r="H760" i="19" a="1"/>
  <c r="K712" i="19" a="1"/>
  <c r="K441" i="19" a="1"/>
  <c r="J750" i="19" a="1"/>
  <c r="S427" i="19" a="1"/>
  <c r="J383" i="19" a="1"/>
  <c r="J610" i="19" a="1"/>
  <c r="T631" i="19" a="1"/>
  <c r="J422" i="19" a="1"/>
  <c r="T503" i="19" a="1"/>
  <c r="P460" i="19" a="1"/>
  <c r="H447" i="19" a="1"/>
  <c r="K523" i="19" a="1"/>
  <c r="S748" i="19" a="1"/>
  <c r="T732" i="19" a="1"/>
  <c r="O690" i="19" a="1"/>
  <c r="J745" i="19" a="1"/>
  <c r="J541" i="19" a="1"/>
  <c r="O447" i="19" a="1"/>
  <c r="K601" i="19" a="1"/>
  <c r="T703" i="19" a="1"/>
  <c r="O636" i="19" a="1"/>
  <c r="H739" i="19" a="1"/>
  <c r="O565" i="19" a="1"/>
  <c r="S487" i="19" a="1"/>
  <c r="S677" i="19" a="1"/>
  <c r="T466" i="19" a="1"/>
  <c r="P378" i="19" a="1"/>
  <c r="H663" i="19" a="1"/>
  <c r="J525" i="19" a="1"/>
  <c r="K554" i="19" a="1"/>
  <c r="H596" i="19" a="1"/>
  <c r="J507" i="19" a="1"/>
  <c r="K480" i="19" a="1"/>
  <c r="H550" i="19" a="1"/>
  <c r="O653" i="19" a="1"/>
  <c r="K577" i="19" a="1"/>
  <c r="O607" i="19" a="1"/>
  <c r="O704" i="19" a="1"/>
  <c r="J566" i="19" a="1"/>
  <c r="T630" i="19" a="1"/>
  <c r="K656" i="19" a="1"/>
  <c r="J485" i="19" a="1"/>
  <c r="P481" i="19" a="1"/>
  <c r="T740" i="19" a="1"/>
  <c r="K614" i="19" a="1"/>
  <c r="S850" i="19" a="1"/>
  <c r="H729" i="19" a="1"/>
  <c r="H738" i="19" a="1"/>
  <c r="J565" i="19" a="1"/>
  <c r="K831" i="19" a="1"/>
  <c r="T796" i="19" a="1"/>
  <c r="K788" i="19" a="1"/>
  <c r="O841" i="19" a="1"/>
  <c r="P726" i="19" a="1"/>
  <c r="O493" i="19" a="1"/>
  <c r="J653" i="19" a="1"/>
  <c r="H618" i="19" a="1"/>
  <c r="S493" i="19" a="1"/>
  <c r="O523" i="19" a="1"/>
  <c r="K500" i="19" a="1"/>
  <c r="H616" i="19" a="1"/>
  <c r="K572" i="19" a="1"/>
  <c r="J540" i="19" a="1"/>
  <c r="T730" i="19" a="1"/>
  <c r="K850" i="19" a="1"/>
  <c r="J728" i="19" a="1"/>
  <c r="S886" i="19" a="1"/>
  <c r="S901" i="19" a="1"/>
  <c r="P544" i="19" a="1"/>
  <c r="P543" i="19" a="1"/>
  <c r="H527" i="19" a="1"/>
  <c r="H605" i="19" a="1"/>
  <c r="O794" i="19" a="1"/>
  <c r="T492" i="19" a="1"/>
  <c r="K532" i="19" a="1"/>
  <c r="K592" i="19" a="1"/>
  <c r="T710" i="19" a="1"/>
  <c r="O670" i="19" a="1"/>
  <c r="J909" i="19" a="1"/>
  <c r="O878" i="19" a="1"/>
  <c r="P876" i="19" a="1"/>
  <c r="H632" i="19" a="1"/>
  <c r="S731" i="19" a="1"/>
  <c r="K547" i="19" a="1"/>
  <c r="K750" i="19" a="1"/>
  <c r="P723" i="19" a="1"/>
  <c r="K796" i="19" a="1"/>
  <c r="T448" i="19" a="1"/>
  <c r="P618" i="19" a="1"/>
  <c r="S674" i="19" a="1"/>
  <c r="P506" i="19" a="1"/>
  <c r="T550" i="19" a="1"/>
  <c r="P537" i="19" a="1"/>
  <c r="O466" i="19" a="1"/>
  <c r="S653" i="19" a="1"/>
  <c r="S510" i="19" a="1"/>
  <c r="K633" i="19" a="1"/>
  <c r="O764" i="19" a="1"/>
  <c r="P659" i="19" a="1"/>
  <c r="P746" i="19" a="1"/>
  <c r="P562" i="19" a="1"/>
  <c r="J621" i="19" a="1"/>
  <c r="T728" i="19" a="1"/>
  <c r="H646" i="19" a="1"/>
  <c r="J635" i="19" a="1"/>
  <c r="T785" i="19" a="1"/>
  <c r="O892" i="19" a="1"/>
  <c r="O692" i="19" a="1"/>
  <c r="P729" i="19" a="1"/>
  <c r="O525" i="19" a="1"/>
  <c r="H505" i="19" a="1"/>
  <c r="T396" i="19" a="1"/>
  <c r="O591" i="19" a="1"/>
  <c r="K706" i="19" a="1"/>
  <c r="K724" i="19" a="1"/>
  <c r="O596" i="19" a="1"/>
  <c r="K695" i="19" a="1"/>
  <c r="K780" i="19" a="1"/>
  <c r="O809" i="19" a="1"/>
  <c r="O813" i="19" a="1"/>
  <c r="T815" i="19" a="1"/>
  <c r="H1004" i="19" a="1"/>
  <c r="P626" i="19" a="1"/>
  <c r="P848" i="19" a="1"/>
  <c r="T617" i="19" a="1"/>
  <c r="P643" i="19" a="1"/>
  <c r="S579" i="19" a="1"/>
  <c r="S559" i="19" a="1"/>
  <c r="O553" i="19" a="1"/>
  <c r="S506" i="19" a="1"/>
  <c r="T487" i="19" a="1"/>
  <c r="O775" i="19" a="1"/>
  <c r="J891" i="19" a="1"/>
  <c r="P769" i="19" a="1"/>
  <c r="O873" i="19" a="1"/>
  <c r="H723" i="19" a="1"/>
  <c r="H562" i="19" a="1"/>
  <c r="S746" i="19" a="1"/>
  <c r="T562" i="19" a="1"/>
  <c r="S679" i="19" a="1"/>
  <c r="J455" i="19" a="1"/>
  <c r="K639" i="19" a="1"/>
  <c r="P791" i="19" a="1"/>
  <c r="K456" i="19" a="1"/>
  <c r="H851" i="19" a="1"/>
  <c r="O881" i="19" a="1"/>
  <c r="J560" i="19" a="1"/>
  <c r="J925" i="19" a="1"/>
  <c r="O732" i="19" a="1"/>
  <c r="H916" i="19" a="1"/>
  <c r="J684" i="19" a="1"/>
  <c r="H731" i="19" a="1"/>
  <c r="K838" i="19" a="1"/>
  <c r="K650" i="19" a="1"/>
  <c r="K662" i="19" a="1"/>
  <c r="O658" i="19" a="1"/>
  <c r="H496" i="19" a="1"/>
  <c r="O638" i="19" a="1"/>
  <c r="H691" i="19" a="1"/>
  <c r="K555" i="19" a="1"/>
  <c r="H736" i="19" a="1"/>
  <c r="K814" i="19" a="1"/>
  <c r="K799" i="19" a="1"/>
  <c r="P736" i="19" a="1"/>
  <c r="T779" i="19" a="1"/>
  <c r="S650" i="19" a="1"/>
  <c r="K762" i="19" a="1"/>
  <c r="J860" i="19" a="1"/>
  <c r="T963" i="19" a="1"/>
  <c r="O974" i="19" a="1"/>
  <c r="T1105" i="19" a="1"/>
  <c r="S1012" i="19" a="1"/>
  <c r="J790" i="19" a="1"/>
  <c r="P667" i="19" a="1"/>
  <c r="T600" i="19" a="1"/>
  <c r="H521" i="19" a="1"/>
  <c r="H709" i="19" a="1"/>
  <c r="J710" i="19" a="1"/>
  <c r="H642" i="19" a="1"/>
  <c r="O788" i="19" a="1"/>
  <c r="T809" i="19" a="1"/>
  <c r="J861" i="19" a="1"/>
  <c r="J931" i="19" a="1"/>
  <c r="P968" i="19" a="1"/>
  <c r="H1096" i="19" a="1"/>
  <c r="P1165" i="19" a="1"/>
  <c r="H940" i="19" a="1"/>
  <c r="J1000" i="19" a="1"/>
  <c r="K586" i="19" a="1"/>
  <c r="O629" i="19" a="1"/>
  <c r="P795" i="19" a="1"/>
  <c r="P857" i="19" a="1"/>
  <c r="P930" i="19" a="1"/>
  <c r="J628" i="19" a="1"/>
  <c r="H902" i="19" a="1"/>
  <c r="H774" i="19" a="1"/>
  <c r="K737" i="19" a="1"/>
  <c r="P935" i="19" a="1"/>
  <c r="K916" i="19" a="1"/>
  <c r="O1007" i="19" a="1"/>
  <c r="S792" i="19" a="1"/>
  <c r="P865" i="19" a="1"/>
  <c r="K1139" i="19" a="1"/>
  <c r="K1316" i="19" a="1"/>
  <c r="K959" i="19" a="1"/>
  <c r="P908" i="19" a="1"/>
  <c r="K904" i="19" a="1"/>
  <c r="O812" i="19" a="1"/>
  <c r="S690" i="19" a="1"/>
  <c r="K736" i="19" a="1"/>
  <c r="P895" i="19" a="1"/>
  <c r="H651" i="19" a="1"/>
  <c r="S629" i="19" a="1"/>
  <c r="P753" i="19" a="1"/>
  <c r="H759" i="19" a="1"/>
  <c r="O735" i="19" a="1"/>
  <c r="P899" i="19" a="1"/>
  <c r="K1011" i="19" a="1"/>
  <c r="K786" i="19" a="1"/>
  <c r="S982" i="19" a="1"/>
  <c r="H1031" i="19" a="1"/>
  <c r="S920" i="19" a="1"/>
  <c r="K933" i="19" a="1"/>
  <c r="J862" i="19" a="1"/>
  <c r="O657" i="19" a="1"/>
  <c r="J686" i="19" a="1"/>
  <c r="P599" i="19" a="1"/>
  <c r="J713" i="19" a="1"/>
  <c r="J687" i="19" a="1"/>
  <c r="S830" i="19" a="1"/>
  <c r="S667" i="19" a="1"/>
  <c r="H919" i="19" a="1"/>
  <c r="P662" i="19" a="1"/>
  <c r="O886" i="19" a="1"/>
  <c r="S659" i="19" a="1"/>
  <c r="K568" i="19" a="1"/>
  <c r="H969" i="19" a="1"/>
  <c r="T1077" i="19" a="1"/>
  <c r="J1084" i="19" a="1"/>
  <c r="K925" i="19" a="1"/>
  <c r="P670" i="19" a="1"/>
  <c r="K1070" i="19" a="1"/>
  <c r="T821" i="19" a="1"/>
  <c r="O761" i="19" a="1"/>
  <c r="H765" i="19" a="1"/>
  <c r="P761" i="19" a="1"/>
  <c r="S1009" i="19" a="1"/>
  <c r="O725" i="19" a="1"/>
  <c r="P579" i="19" a="1"/>
  <c r="T603" i="19" a="1"/>
  <c r="H839" i="19" a="1"/>
  <c r="T741" i="19" a="1"/>
  <c r="S909" i="19" a="1"/>
  <c r="S887" i="19" a="1"/>
  <c r="K907" i="19" a="1"/>
  <c r="J1160" i="19" a="1"/>
  <c r="K1126" i="19" a="1"/>
  <c r="O1094" i="19" a="1"/>
  <c r="K941" i="19" a="1"/>
  <c r="S885" i="19" a="1"/>
  <c r="H586" i="19" a="1"/>
  <c r="J741" i="19" a="1"/>
  <c r="T742" i="19" a="1"/>
  <c r="P826" i="19" a="1"/>
  <c r="K910" i="19" a="1"/>
  <c r="S655" i="19" a="1"/>
  <c r="J820" i="19" a="1"/>
  <c r="J700" i="19" a="1"/>
  <c r="T990" i="19" a="1"/>
  <c r="O772" i="19" a="1"/>
  <c r="P875" i="19" a="1"/>
  <c r="K1017" i="19" a="1"/>
  <c r="S815" i="19" a="1"/>
  <c r="T931" i="19" a="1"/>
  <c r="T1262" i="19" a="1"/>
  <c r="S1096" i="19" a="1"/>
  <c r="J866" i="19" a="1"/>
  <c r="J1275" i="19" a="1"/>
  <c r="O538" i="19" a="1"/>
  <c r="O587" i="19" a="1"/>
  <c r="S772" i="19" a="1"/>
  <c r="S622" i="19" a="1"/>
  <c r="K679" i="19" a="1"/>
  <c r="J602" i="19" a="1"/>
  <c r="T691" i="19" a="1"/>
  <c r="P714" i="19" a="1"/>
  <c r="T724" i="19" a="1"/>
  <c r="P783" i="19" a="1"/>
  <c r="J889" i="19" a="1"/>
  <c r="P974" i="19" a="1"/>
  <c r="K1058" i="19" a="1"/>
  <c r="S863" i="19" a="1"/>
  <c r="J1103" i="19" a="1"/>
  <c r="O1190" i="19" a="1"/>
  <c r="H891" i="19" a="1"/>
  <c r="K1025" i="19" a="1"/>
  <c r="T1251" i="19" a="1"/>
  <c r="S1259" i="19" a="1"/>
  <c r="K635" i="19" a="1"/>
  <c r="K1034" i="19" a="1"/>
  <c r="S1301" i="19" a="1"/>
  <c r="P1009" i="19" a="1"/>
  <c r="J781" i="19" a="1"/>
  <c r="J1096" i="19" a="1"/>
  <c r="J1221" i="19" a="1"/>
  <c r="K1262" i="19" a="1"/>
  <c r="H936" i="19" a="1"/>
  <c r="K1079" i="19" a="1"/>
  <c r="H797" i="19" a="1"/>
  <c r="P1006" i="19" a="1"/>
  <c r="T1238" i="19" a="1"/>
  <c r="P1205" i="19" a="1"/>
  <c r="K1405" i="19" a="1"/>
  <c r="S948" i="19" a="1"/>
  <c r="J1053" i="19" a="1"/>
  <c r="T1118" i="19" a="1"/>
  <c r="J972" i="19" a="1"/>
  <c r="K999" i="19" a="1"/>
  <c r="K754" i="19" a="1"/>
  <c r="S1087" i="19" a="1"/>
  <c r="T1032" i="19" a="1"/>
  <c r="H1065" i="19" a="1"/>
  <c r="P885" i="19" a="1"/>
  <c r="K854" i="19" a="1"/>
  <c r="S1124" i="19" a="1"/>
  <c r="S1254" i="19" a="1"/>
  <c r="P849" i="19" a="1"/>
  <c r="S870" i="19" a="1"/>
  <c r="P910" i="19" a="1"/>
  <c r="J1020" i="19" a="1"/>
  <c r="S959" i="19" a="1"/>
  <c r="P863" i="19" a="1"/>
  <c r="T910" i="19" a="1"/>
  <c r="P1045" i="19" a="1"/>
  <c r="P1159" i="19" a="1"/>
  <c r="S865" i="19" a="1"/>
  <c r="H957" i="19" a="1"/>
  <c r="J1093" i="19" a="1"/>
  <c r="K1044" i="19" a="1"/>
  <c r="P794" i="19" a="1"/>
  <c r="T1000" i="19" a="1"/>
  <c r="T1017" i="19" a="1"/>
  <c r="J1139" i="19" a="1"/>
  <c r="O1116" i="19" a="1"/>
  <c r="H981" i="19" a="1"/>
  <c r="S1289" i="19" a="1"/>
  <c r="O1050" i="19" a="1"/>
  <c r="P891" i="19" a="1"/>
  <c r="T1014" i="19" a="1"/>
  <c r="T1185" i="19" a="1"/>
  <c r="O1040" i="19" a="1"/>
  <c r="O936" i="19" a="1"/>
  <c r="K978" i="19" a="1"/>
  <c r="K970" i="19" a="1"/>
  <c r="K982" i="19" a="1"/>
  <c r="S1281" i="19" a="1"/>
  <c r="K948" i="19" a="1"/>
  <c r="T980" i="19" a="1"/>
  <c r="O1212" i="19" a="1"/>
  <c r="O1105" i="19" a="1"/>
  <c r="O863" i="19" a="1"/>
  <c r="J983" i="19" a="1"/>
  <c r="O1252" i="19" a="1"/>
  <c r="S1032" i="19" a="1"/>
  <c r="J809" i="19" a="1"/>
  <c r="P984" i="19" a="1"/>
  <c r="S1027" i="19" a="1"/>
  <c r="O1285" i="19" a="1"/>
  <c r="H909" i="19" a="1"/>
  <c r="S973" i="19" a="1"/>
  <c r="H1087" i="19" a="1"/>
  <c r="P1040" i="19" a="1"/>
  <c r="K891" i="19" a="1"/>
  <c r="H674" i="19" a="1"/>
  <c r="H961" i="19" a="1"/>
  <c r="K1082" i="19" a="1"/>
  <c r="H922" i="19" a="1"/>
  <c r="K960" i="19" a="1"/>
  <c r="K1062" i="19" a="1"/>
  <c r="T1108" i="19" a="1"/>
  <c r="T906" i="19" a="1"/>
  <c r="S861" i="19" a="1"/>
  <c r="K1040" i="19" a="1"/>
  <c r="J1149" i="19" a="1"/>
  <c r="H1007" i="19" a="1"/>
  <c r="H743" i="19" a="1"/>
  <c r="H967" i="19" a="1"/>
  <c r="P966" i="19" a="1"/>
  <c r="J1015" i="19" a="1"/>
  <c r="O790" i="19" a="1"/>
  <c r="O808" i="19" a="1"/>
  <c r="S1049" i="19" a="1"/>
  <c r="P1001" i="19" a="1"/>
  <c r="J868" i="19" a="1"/>
  <c r="H910" i="19" a="1"/>
  <c r="P1151" i="19" a="1"/>
  <c r="J844" i="19" a="1"/>
  <c r="T1011" i="19" a="1"/>
  <c r="H1093" i="19" a="1"/>
  <c r="O999" i="19" a="1"/>
  <c r="K1092" i="19" a="1"/>
  <c r="K1160" i="19" a="1"/>
  <c r="S787" i="19" a="1"/>
  <c r="H900" i="19" a="1"/>
  <c r="H1103" i="19" a="1"/>
  <c r="O929" i="19" a="1"/>
  <c r="J1065" i="19" a="1"/>
  <c r="S954" i="19" a="1"/>
  <c r="P1355" i="19" a="1"/>
  <c r="O1058" i="19" a="1"/>
  <c r="O982" i="19" a="1"/>
  <c r="O1289" i="19" a="1"/>
  <c r="O1060" i="19" a="1"/>
  <c r="O842" i="19" a="1"/>
  <c r="K865" i="19" a="1"/>
  <c r="P1064" i="19" a="1"/>
  <c r="T1002" i="19" a="1"/>
  <c r="S1111" i="19" a="1"/>
  <c r="O967" i="19" a="1"/>
  <c r="H956" i="19" a="1"/>
  <c r="P969" i="19" a="1"/>
  <c r="K1277" i="19" a="1"/>
  <c r="J1057" i="19" a="1"/>
  <c r="J917" i="19" a="1"/>
  <c r="H834" i="19" a="1"/>
  <c r="O877" i="19" a="1"/>
  <c r="S967" i="19" a="1"/>
  <c r="T839" i="19" a="1"/>
  <c r="H864" i="19" a="1"/>
  <c r="K973" i="19" a="1"/>
  <c r="O1110" i="19" a="1"/>
  <c r="K890" i="19" a="1"/>
  <c r="K987" i="19" a="1"/>
  <c r="P1244" i="19" a="1"/>
  <c r="O1122" i="19" a="1"/>
  <c r="H1364" i="19" a="1"/>
  <c r="S1472" i="19" a="1"/>
  <c r="K1244" i="19" a="1"/>
  <c r="H1264" i="19" a="1"/>
  <c r="T1333" i="19" a="1"/>
  <c r="K1306" i="19" a="1"/>
  <c r="H1059" i="19" a="1"/>
  <c r="H1243" i="19" a="1"/>
  <c r="P1455" i="19" a="1"/>
  <c r="H1209" i="19" a="1"/>
  <c r="T1583" i="19" a="1"/>
  <c r="K1237" i="19" a="1"/>
  <c r="K1180" i="19" a="1"/>
  <c r="K1163" i="19" a="1"/>
  <c r="S1508" i="19" a="1"/>
  <c r="K1207" i="19" a="1"/>
  <c r="O1136" i="19" a="1"/>
  <c r="P1129" i="19" a="1"/>
  <c r="H727" i="19" a="1"/>
  <c r="H1210" i="19" a="1"/>
  <c r="T844" i="19" a="1"/>
  <c r="J664" i="19" a="1"/>
  <c r="T829" i="19" a="1"/>
  <c r="P881" i="19" a="1"/>
  <c r="O1092" i="19" a="1"/>
  <c r="O1061" i="19" a="1"/>
  <c r="J803" i="19" a="1"/>
  <c r="P823" i="19" a="1"/>
  <c r="O1324" i="19" a="1"/>
  <c r="H984" i="19" a="1"/>
  <c r="H1478" i="19" a="1"/>
  <c r="T1417" i="19" a="1"/>
  <c r="S1101" i="19" a="1"/>
  <c r="P1081" i="19" a="1"/>
  <c r="H1267" i="19" a="1"/>
  <c r="O1322" i="19" a="1"/>
  <c r="H1388" i="19" a="1"/>
  <c r="T1192" i="19" a="1"/>
  <c r="J1163" i="19" a="1"/>
  <c r="S1331" i="19" a="1"/>
  <c r="J1412" i="19" a="1"/>
  <c r="T1344" i="19" a="1"/>
  <c r="T1162" i="19" a="1"/>
  <c r="K1210" i="19" a="1"/>
  <c r="J1319" i="19" a="1"/>
  <c r="S1233" i="19" a="1"/>
  <c r="O1223" i="19" a="1"/>
  <c r="P1183" i="19" a="1"/>
  <c r="P1164" i="19" a="1"/>
  <c r="O1443" i="19" a="1"/>
  <c r="S1424" i="19" a="1"/>
  <c r="K1073" i="19" a="1"/>
  <c r="H1082" i="19" a="1"/>
  <c r="J1179" i="19" a="1"/>
  <c r="P886" i="19" a="1"/>
  <c r="J1273" i="19" a="1"/>
  <c r="T993" i="19" a="1"/>
  <c r="K943" i="19" a="1"/>
  <c r="O1297" i="19" a="1"/>
  <c r="K1411" i="19" a="1"/>
  <c r="K986" i="19" a="1"/>
  <c r="O952" i="19" a="1"/>
  <c r="O1467" i="19" a="1"/>
  <c r="J1047" i="19" a="1"/>
  <c r="O1166" i="19" a="1"/>
  <c r="K1389" i="19" a="1"/>
  <c r="T1070" i="19" a="1"/>
  <c r="J1146" i="19" a="1"/>
  <c r="K1121" i="19" a="1"/>
  <c r="T1593" i="19" a="1"/>
  <c r="S1366" i="19" a="1"/>
  <c r="S1587" i="19" a="1"/>
  <c r="O644" i="19" a="1"/>
  <c r="T594" i="19" a="1"/>
  <c r="K561" i="19" a="1"/>
  <c r="O569" i="19" a="1"/>
  <c r="S631" i="19" a="1"/>
  <c r="K452" i="19" a="1"/>
  <c r="K671" i="19" a="1"/>
  <c r="K454" i="19" a="1"/>
  <c r="S511" i="19" a="1"/>
  <c r="S436" i="19" a="1"/>
  <c r="H492" i="19" a="1"/>
  <c r="K564" i="19" a="1"/>
  <c r="O677" i="19" a="1"/>
  <c r="P548" i="19" a="1"/>
  <c r="P573" i="19" a="1"/>
  <c r="T455" i="19" a="1"/>
  <c r="K690" i="19" a="1"/>
  <c r="K481" i="19" a="1"/>
  <c r="S643" i="19" a="1"/>
  <c r="J714" i="19" a="1"/>
  <c r="T699" i="19" a="1"/>
  <c r="K609" i="19" a="1"/>
  <c r="O707" i="19" a="1"/>
  <c r="O895" i="19" a="1"/>
  <c r="H602" i="19" a="1"/>
  <c r="O709" i="19" a="1"/>
  <c r="S706" i="19" a="1"/>
  <c r="J461" i="19" a="1"/>
  <c r="P485" i="19" a="1"/>
  <c r="O586" i="19" a="1"/>
  <c r="K492" i="19" a="1"/>
  <c r="T457" i="19" a="1"/>
  <c r="O650" i="19" a="1"/>
  <c r="H660" i="19" a="1"/>
  <c r="O576" i="19" a="1"/>
  <c r="S397" i="19" a="1"/>
  <c r="K590" i="19" a="1"/>
  <c r="J598" i="19" a="1"/>
  <c r="J708" i="19" a="1"/>
  <c r="J510" i="19" a="1"/>
  <c r="S764" i="19" a="1"/>
  <c r="O612" i="19" a="1"/>
  <c r="T453" i="19" a="1"/>
  <c r="S518" i="19" a="1"/>
  <c r="T451" i="19" a="1"/>
  <c r="J638" i="19" a="1"/>
  <c r="H502" i="19" a="1"/>
  <c r="O738" i="19" a="1"/>
  <c r="O652" i="19" a="1"/>
  <c r="S572" i="19" a="1"/>
  <c r="J643" i="19" a="1"/>
  <c r="J937" i="19" a="1"/>
  <c r="H787" i="19" a="1"/>
  <c r="T679" i="19" a="1"/>
  <c r="H808" i="19" a="1"/>
  <c r="S625" i="19" a="1"/>
  <c r="H713" i="19" a="1"/>
  <c r="O744" i="19" a="1"/>
  <c r="O610" i="19" a="1"/>
  <c r="P630" i="19" a="1"/>
  <c r="J783" i="19" a="1"/>
  <c r="K476" i="19" a="1"/>
  <c r="H612" i="19" a="1"/>
  <c r="H610" i="19" a="1"/>
  <c r="T733" i="19" a="1"/>
  <c r="S752" i="19" a="1"/>
  <c r="S474" i="19" a="1"/>
  <c r="O756" i="19" a="1"/>
  <c r="H745" i="19" a="1"/>
  <c r="P687" i="19" a="1"/>
  <c r="T897" i="19" a="1"/>
  <c r="T912" i="19" a="1"/>
  <c r="O654" i="19" a="1"/>
  <c r="T590" i="19" a="1"/>
  <c r="T644" i="19" a="1"/>
  <c r="K559" i="19" a="1"/>
  <c r="P805" i="19" a="1"/>
  <c r="K514" i="19" a="1"/>
  <c r="S637" i="19" a="1"/>
  <c r="J797" i="19" a="1"/>
  <c r="O611" i="19" a="1"/>
  <c r="J777" i="19" a="1"/>
  <c r="K920" i="19" a="1"/>
  <c r="P704" i="19" a="1"/>
  <c r="T920" i="19" a="1"/>
  <c r="T665" i="19" a="1"/>
  <c r="J766" i="19" a="1"/>
  <c r="K694" i="19" a="1"/>
  <c r="J716" i="19" a="1"/>
  <c r="J904" i="19" a="1"/>
  <c r="O729" i="19" a="1"/>
  <c r="K651" i="19" a="1"/>
  <c r="K682" i="19" a="1"/>
  <c r="K859" i="19" a="1"/>
  <c r="O548" i="19" a="1"/>
  <c r="K576" i="19" a="1"/>
  <c r="S672" i="19" a="1"/>
  <c r="K642" i="19" a="1"/>
  <c r="K856" i="19" a="1"/>
  <c r="P597" i="19" a="1"/>
  <c r="T697" i="19" a="1"/>
  <c r="P594" i="19" a="1"/>
  <c r="T840" i="19" a="1"/>
  <c r="P773" i="19" a="1"/>
  <c r="P703" i="19" a="1"/>
  <c r="S675" i="19" a="1"/>
  <c r="T726" i="19" a="1"/>
  <c r="J654" i="19" a="1"/>
  <c r="O676" i="19" a="1"/>
  <c r="T712" i="19" a="1"/>
  <c r="O1011" i="19" a="1"/>
  <c r="H462" i="19" a="1"/>
  <c r="H607" i="19" a="1"/>
  <c r="S662" i="19" a="1"/>
  <c r="O733" i="19" a="1"/>
  <c r="O678" i="19" a="1"/>
  <c r="H683" i="19" a="1"/>
  <c r="P484" i="19" a="1"/>
  <c r="P666" i="19" a="1"/>
  <c r="T706" i="19" a="1"/>
  <c r="S791" i="19" a="1"/>
  <c r="O792" i="19" a="1"/>
  <c r="J624" i="19" a="1"/>
  <c r="S741" i="19" a="1"/>
  <c r="H827" i="19" a="1"/>
  <c r="J848" i="19" a="1"/>
  <c r="H812" i="19" a="1"/>
  <c r="S504" i="19" a="1"/>
  <c r="H491" i="19" a="1"/>
  <c r="K571" i="19" a="1"/>
  <c r="H637" i="19" a="1"/>
  <c r="K594" i="19" a="1"/>
  <c r="K749" i="19" a="1"/>
  <c r="O537" i="19" a="1"/>
  <c r="K503" i="19" a="1"/>
  <c r="P786" i="19" a="1"/>
  <c r="K902" i="19" a="1"/>
  <c r="O831" i="19" a="1"/>
  <c r="J712" i="19" a="1"/>
  <c r="O903" i="19" a="1"/>
  <c r="H614" i="19" a="1"/>
  <c r="T568" i="19" a="1"/>
  <c r="T675" i="19" a="1"/>
  <c r="T461" i="19" a="1"/>
  <c r="S714" i="19" a="1"/>
  <c r="S762" i="19" a="1"/>
  <c r="O489" i="19" a="1"/>
  <c r="T750" i="19" a="1"/>
  <c r="O856" i="19" a="1"/>
  <c r="P892" i="19" a="1"/>
  <c r="O787" i="19" a="1"/>
  <c r="K757" i="19" a="1"/>
  <c r="P580" i="19" a="1"/>
  <c r="J863" i="19" a="1"/>
  <c r="S855" i="19" a="1"/>
  <c r="P938" i="19" a="1"/>
  <c r="O757" i="19" a="1"/>
  <c r="T671" i="19" a="1"/>
  <c r="K836" i="19" a="1"/>
  <c r="T516" i="19" a="1"/>
  <c r="H547" i="19" a="1"/>
  <c r="O626" i="19" a="1"/>
  <c r="T621" i="19" a="1"/>
  <c r="P718" i="19" a="1"/>
  <c r="S777" i="19" a="1"/>
  <c r="T720" i="19" a="1"/>
  <c r="K598" i="19" a="1"/>
  <c r="J869" i="19" a="1"/>
  <c r="H791" i="19" a="1"/>
  <c r="T843" i="19" a="1"/>
  <c r="S952" i="19" a="1"/>
  <c r="S760" i="19" a="1"/>
  <c r="P906" i="19" a="1"/>
  <c r="P1242" i="19" a="1"/>
  <c r="J1087" i="19" a="1"/>
  <c r="P909" i="19" a="1"/>
  <c r="P888" i="19" a="1"/>
  <c r="J431" i="19" a="1"/>
  <c r="O803" i="19" a="1"/>
  <c r="S698" i="19" a="1"/>
  <c r="P862" i="19" a="1"/>
  <c r="O741" i="19" a="1"/>
  <c r="K482" i="19" a="1"/>
  <c r="H665" i="19" a="1"/>
  <c r="H821" i="19" a="1"/>
  <c r="T767" i="19" a="1"/>
  <c r="P1005" i="19" a="1"/>
  <c r="P893" i="19" a="1"/>
  <c r="O1089" i="19" a="1"/>
  <c r="P957" i="19" a="1"/>
  <c r="O958" i="19" a="1"/>
  <c r="T1006" i="19" a="1"/>
  <c r="H634" i="19" a="1"/>
  <c r="K630" i="19" a="1"/>
  <c r="K658" i="19" a="1"/>
  <c r="K652" i="19" a="1"/>
  <c r="H879" i="19" a="1"/>
  <c r="P560" i="19" a="1"/>
  <c r="J1018" i="19" a="1"/>
  <c r="J692" i="19" a="1"/>
  <c r="S880" i="19" a="1"/>
  <c r="J608" i="19" a="1"/>
  <c r="J986" i="19" a="1"/>
  <c r="H818" i="19" a="1"/>
  <c r="J856" i="19" a="1"/>
  <c r="J1025" i="19" a="1"/>
  <c r="K1219" i="19" a="1"/>
  <c r="S1467" i="19" a="1"/>
  <c r="S1023" i="19" a="1"/>
  <c r="S938" i="19" a="1"/>
  <c r="K709" i="19" a="1"/>
  <c r="T832" i="19" a="1"/>
  <c r="T643" i="19" a="1"/>
  <c r="H734" i="19" a="1"/>
  <c r="S656" i="19" a="1"/>
  <c r="T778" i="19" a="1"/>
  <c r="S853" i="19" a="1"/>
  <c r="T790" i="19" a="1"/>
  <c r="S983" i="19" a="1"/>
  <c r="O622" i="19" a="1"/>
  <c r="H1002" i="19" a="1"/>
  <c r="T964" i="19" a="1"/>
  <c r="S1058" i="19" a="1"/>
  <c r="H1229" i="19" a="1"/>
  <c r="O1014" i="19" a="1"/>
  <c r="T739" i="19" a="1"/>
  <c r="P820" i="19" a="1"/>
  <c r="T1110" i="19" a="1"/>
  <c r="J521" i="19" a="1"/>
  <c r="J667" i="19" a="1"/>
  <c r="S796" i="19" a="1"/>
  <c r="H832" i="19" a="1"/>
  <c r="H782" i="19" a="1"/>
  <c r="T736" i="19" a="1"/>
  <c r="P598" i="19" a="1"/>
  <c r="K718" i="19" a="1"/>
  <c r="S807" i="19" a="1"/>
  <c r="P866" i="19" a="1"/>
  <c r="P749" i="19" a="1"/>
  <c r="H840" i="19" a="1"/>
  <c r="H1167" i="19" a="1"/>
  <c r="T780" i="19" a="1"/>
  <c r="P1026" i="19" a="1"/>
  <c r="J823" i="19" a="1"/>
  <c r="H650" i="19" a="1"/>
  <c r="J1045" i="19" a="1"/>
  <c r="J753" i="19" a="1"/>
  <c r="H823" i="19" a="1"/>
  <c r="J637" i="19" a="1"/>
  <c r="S668" i="19" a="1"/>
  <c r="S990" i="19" a="1"/>
  <c r="T746" i="19" a="1"/>
  <c r="K932" i="19" a="1"/>
  <c r="J618" i="19" a="1"/>
  <c r="S858" i="19" a="1"/>
  <c r="J855" i="19" a="1"/>
  <c r="O876" i="19" a="1"/>
  <c r="J759" i="19" a="1"/>
  <c r="J994" i="19" a="1"/>
  <c r="S1030" i="19" a="1"/>
  <c r="K930" i="19" a="1"/>
  <c r="P1097" i="19" a="1"/>
  <c r="P943" i="19" a="1"/>
  <c r="O946" i="19" a="1"/>
  <c r="T509" i="19" a="1"/>
  <c r="O777" i="19" a="1"/>
  <c r="P827" i="19" a="1"/>
  <c r="K769" i="19" a="1"/>
  <c r="S1054" i="19" a="1"/>
  <c r="O720" i="19" a="1"/>
  <c r="K613" i="19" a="1"/>
  <c r="S680" i="19" a="1"/>
  <c r="K470" i="19" a="1"/>
  <c r="O897" i="19" a="1"/>
  <c r="S784" i="19" a="1"/>
  <c r="K1002" i="19" a="1"/>
  <c r="H898" i="19" a="1"/>
  <c r="P1117" i="19" a="1"/>
  <c r="K954" i="19" a="1"/>
  <c r="K924" i="19" a="1"/>
  <c r="O941" i="19" a="1"/>
  <c r="H1189" i="19" a="1"/>
  <c r="J417" i="19" a="1"/>
  <c r="O624" i="19" a="1"/>
  <c r="O642" i="19" a="1"/>
  <c r="K974" i="19" a="1"/>
  <c r="J762" i="19" a="1"/>
  <c r="T616" i="19" a="1"/>
  <c r="S801" i="19" a="1"/>
  <c r="S658" i="19" a="1"/>
  <c r="K756" i="19" a="1"/>
  <c r="S816" i="19" a="1"/>
  <c r="T939" i="19" a="1"/>
  <c r="J993" i="19" a="1"/>
  <c r="J1063" i="19" a="1"/>
  <c r="J943" i="19" a="1"/>
  <c r="H1109" i="19" a="1"/>
  <c r="S845" i="19" a="1"/>
  <c r="K851" i="19" a="1"/>
  <c r="J1147" i="19" a="1"/>
  <c r="H1030" i="19" a="1"/>
  <c r="O1044" i="19" a="1"/>
  <c r="O778" i="19" a="1"/>
  <c r="O1194" i="19" a="1"/>
  <c r="K1305" i="19" a="1"/>
  <c r="K988" i="19" a="1"/>
  <c r="S936" i="19" a="1"/>
  <c r="P1098" i="19" a="1"/>
  <c r="K967" i="19" a="1"/>
  <c r="K771" i="19" a="1"/>
  <c r="P1093" i="19" a="1"/>
  <c r="H862" i="19" a="1"/>
  <c r="H878" i="19" a="1"/>
  <c r="O890" i="19" a="1"/>
  <c r="T1099" i="19" a="1"/>
  <c r="O986" i="19" a="1"/>
  <c r="H1046" i="19" a="1"/>
  <c r="T784" i="19" a="1"/>
  <c r="K977" i="19" a="1"/>
  <c r="K1006" i="19" a="1"/>
  <c r="K983" i="19" a="1"/>
  <c r="P1111" i="19" a="1"/>
  <c r="S854" i="19" a="1"/>
  <c r="K1289" i="19" a="1"/>
  <c r="P1044" i="19" a="1"/>
  <c r="J1284" i="19" a="1"/>
  <c r="K884" i="19" a="1"/>
  <c r="H943" i="19" a="1"/>
  <c r="P1075" i="19" a="1"/>
  <c r="S1114" i="19" a="1"/>
  <c r="S789" i="19" a="1"/>
  <c r="J839" i="19" a="1"/>
  <c r="O915" i="19" a="1"/>
  <c r="S943" i="19" a="1"/>
  <c r="P939" i="19" a="1"/>
  <c r="J892" i="19" a="1"/>
  <c r="K939" i="19" a="1"/>
  <c r="O1087" i="19" a="1"/>
  <c r="S804" i="19" a="1"/>
  <c r="H846" i="19" a="1"/>
  <c r="K1214" i="19" a="1"/>
  <c r="K882" i="19" a="1"/>
  <c r="P1106" i="19" a="1"/>
  <c r="O1017" i="19" a="1"/>
  <c r="O783" i="19" a="1"/>
  <c r="O1274" i="19" a="1"/>
  <c r="T1137" i="19" a="1"/>
  <c r="J833" i="19" a="1"/>
  <c r="K822" i="19" a="1"/>
  <c r="P954" i="19" a="1"/>
  <c r="O1097" i="19" a="1"/>
  <c r="J810" i="19" a="1"/>
  <c r="O1023" i="19" a="1"/>
  <c r="H1019" i="19" a="1"/>
  <c r="P1051" i="19" a="1"/>
  <c r="P989" i="19" a="1"/>
  <c r="O889" i="19" a="1"/>
  <c r="J1157" i="19" a="1"/>
  <c r="O1154" i="19" a="1"/>
  <c r="S1052" i="19" a="1"/>
  <c r="O1020" i="19" a="1"/>
  <c r="P911" i="19" a="1"/>
  <c r="T1037" i="19" a="1"/>
  <c r="T1230" i="19" a="1"/>
  <c r="P921" i="19" a="1"/>
  <c r="J950" i="19" a="1"/>
  <c r="O1035" i="19" a="1"/>
  <c r="H1142" i="19" a="1"/>
  <c r="T903" i="19" a="1"/>
  <c r="K901" i="19" a="1"/>
  <c r="P1033" i="19" a="1"/>
  <c r="J1302" i="19" a="1"/>
  <c r="K975" i="19" a="1"/>
  <c r="K872" i="19" a="1"/>
  <c r="T1025" i="19" a="1"/>
  <c r="O1188" i="19" a="1"/>
  <c r="P796" i="19" a="1"/>
  <c r="S993" i="19" a="1"/>
  <c r="O996" i="19" a="1"/>
  <c r="K861" i="19" a="1"/>
  <c r="K926" i="19" a="1"/>
  <c r="O829" i="19" a="1"/>
  <c r="O1239" i="19" a="1"/>
  <c r="J1211" i="19" a="1"/>
  <c r="P869" i="19" a="1"/>
  <c r="T768" i="19" a="1"/>
  <c r="S933" i="19" a="1"/>
  <c r="H1191" i="19" a="1"/>
  <c r="H849" i="19" a="1"/>
  <c r="P932" i="19" a="1"/>
  <c r="P1170" i="19" a="1"/>
  <c r="O1112" i="19" a="1"/>
  <c r="P1199" i="19" a="1"/>
  <c r="K869" i="19" a="1"/>
  <c r="P931" i="19" a="1"/>
  <c r="H1205" i="19" a="1"/>
  <c r="O972" i="19" a="1"/>
  <c r="T1041" i="19" a="1"/>
  <c r="T1098" i="19" a="1"/>
  <c r="P1231" i="19" a="1"/>
  <c r="S970" i="19" a="1"/>
  <c r="S849" i="19" a="1"/>
  <c r="J1044" i="19" a="1"/>
  <c r="H1130" i="19" a="1"/>
  <c r="K1037" i="19" a="1"/>
  <c r="H784" i="19" a="1"/>
  <c r="K717" i="19" a="1"/>
  <c r="O962" i="19" a="1"/>
  <c r="S964" i="19" a="1"/>
  <c r="K876" i="19" a="1"/>
  <c r="J1014" i="19" a="1"/>
  <c r="T1222" i="19" a="1"/>
  <c r="H1176" i="19" a="1"/>
  <c r="J914" i="19" a="1"/>
  <c r="T838" i="19" a="1"/>
  <c r="P1292" i="19" a="1"/>
  <c r="K1097" i="19" a="1"/>
  <c r="T893" i="19" a="1"/>
  <c r="J788" i="19" a="1"/>
  <c r="O1186" i="19" a="1"/>
  <c r="O1016" i="19" a="1"/>
  <c r="H1079" i="19" a="1"/>
  <c r="P890" i="19" a="1"/>
  <c r="J737" i="19" a="1"/>
  <c r="J796" i="19" a="1"/>
  <c r="S963" i="19" a="1"/>
  <c r="K968" i="19" a="1"/>
  <c r="T1073" i="19" a="1"/>
  <c r="K935" i="19" a="1"/>
  <c r="K1081" i="19" a="1"/>
  <c r="J1181" i="19" a="1"/>
  <c r="T694" i="19" a="1"/>
  <c r="O964" i="19" a="1"/>
  <c r="J1248" i="19" a="1"/>
  <c r="P1113" i="19" a="1"/>
  <c r="K849" i="19" a="1"/>
  <c r="S867" i="19" a="1"/>
  <c r="O1262" i="19" a="1"/>
  <c r="P1399" i="19" a="1"/>
  <c r="J1355" i="19" a="1"/>
  <c r="O1468" i="19" a="1"/>
  <c r="P1108" i="19" a="1"/>
  <c r="H1153" i="19" a="1"/>
  <c r="K1146" i="19" a="1"/>
  <c r="H1522" i="19" a="1"/>
  <c r="H1089" i="19" a="1"/>
  <c r="O1356" i="19" a="1"/>
  <c r="S1328" i="19" a="1"/>
  <c r="K1212" i="19" a="1"/>
  <c r="O1024" i="19" a="1"/>
  <c r="P1305" i="19" a="1"/>
  <c r="S1433" i="19" a="1"/>
  <c r="S1352" i="19" a="1"/>
  <c r="P1515" i="19" a="1"/>
  <c r="K1168" i="19" a="1"/>
  <c r="O1152" i="19" a="1"/>
  <c r="J1255" i="19" a="1"/>
  <c r="K1078" i="19" a="1"/>
  <c r="K1000" i="19" a="1"/>
  <c r="S1090" i="19" a="1"/>
  <c r="P915" i="19" a="1"/>
  <c r="P965" i="19" a="1"/>
  <c r="H1003" i="19" a="1"/>
  <c r="T1078" i="19" a="1"/>
  <c r="O1130" i="19" a="1"/>
  <c r="T957" i="19" a="1"/>
  <c r="O854" i="19" a="1"/>
  <c r="T1330" i="19" a="1"/>
  <c r="K1183" i="19" a="1"/>
  <c r="J1315" i="19" a="1"/>
  <c r="P1460" i="19" a="1"/>
  <c r="J974" i="19" a="1"/>
  <c r="H1293" i="19" a="1"/>
  <c r="S1519" i="19" a="1"/>
  <c r="P1324" i="19" a="1"/>
  <c r="J1323" i="19" a="1"/>
  <c r="S1293" i="19" a="1"/>
  <c r="J1385" i="19" a="1"/>
  <c r="H1203" i="19" a="1"/>
  <c r="O1214" i="19" a="1"/>
  <c r="H1559" i="19" a="1"/>
  <c r="H1174" i="19" a="1"/>
  <c r="J1256" i="19" a="1"/>
  <c r="H1337" i="19" a="1"/>
  <c r="P1398" i="19" a="1"/>
  <c r="K1066" i="19" a="1"/>
  <c r="K1064" i="19" a="1"/>
  <c r="H1315" i="19" a="1"/>
  <c r="K1452" i="19" a="1"/>
  <c r="K1910" i="19" a="1"/>
  <c r="K1467" i="19" a="1"/>
  <c r="J1129" i="19" a="1"/>
  <c r="J1259" i="19" a="1"/>
  <c r="O1080" i="19" a="1"/>
  <c r="J1050" i="19" a="1"/>
  <c r="K784" i="19" a="1"/>
  <c r="O1156" i="19" a="1"/>
  <c r="S1139" i="19" a="1"/>
  <c r="J1417" i="19" a="1"/>
  <c r="O1005" i="19" a="1"/>
  <c r="H820" i="19" a="1"/>
  <c r="T1311" i="19" a="1"/>
  <c r="K1090" i="19" a="1"/>
  <c r="S1453" i="19" a="1"/>
  <c r="P1238" i="19" a="1"/>
  <c r="H1268" i="19" a="1"/>
  <c r="T1152" i="19" a="1"/>
  <c r="O1366" i="19" a="1"/>
  <c r="T1151" i="19" a="1"/>
  <c r="T1369" i="19" a="1"/>
  <c r="K1429" i="19" a="1"/>
  <c r="T531" i="19" a="1"/>
  <c r="P613" i="19" a="1"/>
  <c r="O528" i="19" a="1"/>
  <c r="T638" i="19" a="1"/>
  <c r="S688" i="19" a="1"/>
  <c r="P558" i="19" a="1"/>
  <c r="O578" i="19" a="1"/>
  <c r="P553" i="19" a="1"/>
  <c r="P433" i="19" a="1"/>
  <c r="K715" i="19" a="1"/>
  <c r="K358" i="19" a="1"/>
  <c r="P554" i="19" a="1"/>
  <c r="P695" i="19" a="1"/>
  <c r="H594" i="19" a="1"/>
  <c r="T657" i="19" a="1"/>
  <c r="S488" i="19" a="1"/>
  <c r="H546" i="19" a="1"/>
  <c r="P478" i="19" a="1"/>
  <c r="H677" i="19" a="1"/>
  <c r="P740" i="19" a="1"/>
  <c r="S628" i="19" a="1"/>
  <c r="K729" i="19" a="1"/>
  <c r="T623" i="19" a="1"/>
  <c r="H926" i="19" a="1"/>
  <c r="H448" i="19" a="1"/>
  <c r="T606" i="19" a="1"/>
  <c r="T352" i="19" a="1"/>
  <c r="K575" i="19" a="1"/>
  <c r="H343" i="19" a="1"/>
  <c r="T610" i="19" a="1"/>
  <c r="T393" i="19" a="1"/>
  <c r="J730" i="19" a="1"/>
  <c r="H621" i="19" a="1"/>
  <c r="K751" i="19" a="1"/>
  <c r="J567" i="19" a="1"/>
  <c r="S485" i="19" a="1"/>
  <c r="J595" i="19" a="1"/>
  <c r="K589" i="19" a="1"/>
  <c r="S661" i="19" a="1"/>
  <c r="T611" i="19" a="1"/>
  <c r="J668" i="19" a="1"/>
  <c r="J647" i="19" a="1"/>
  <c r="H422" i="19" a="1"/>
  <c r="O492" i="19" a="1"/>
  <c r="H682" i="19" a="1"/>
  <c r="K596" i="19" a="1"/>
  <c r="T748" i="19" a="1"/>
  <c r="T582" i="19" a="1"/>
  <c r="P547" i="19" a="1"/>
  <c r="O536" i="19" a="1"/>
  <c r="H626" i="19" a="1"/>
  <c r="P600" i="19" a="1"/>
  <c r="P829" i="19" a="1"/>
  <c r="P787" i="19" a="1"/>
  <c r="S725" i="19" a="1"/>
  <c r="O832" i="19" a="1"/>
  <c r="J840" i="19" a="1"/>
  <c r="T709" i="19" a="1"/>
  <c r="P611" i="19" a="1"/>
  <c r="S694" i="19" a="1"/>
  <c r="S750" i="19" a="1"/>
  <c r="P586" i="19" a="1"/>
  <c r="J620" i="19" a="1"/>
  <c r="H599" i="19" a="1"/>
  <c r="P709" i="19" a="1"/>
  <c r="S503" i="19" a="1"/>
  <c r="K419" i="19" a="1"/>
  <c r="O900" i="19" a="1"/>
  <c r="K886" i="19" a="1"/>
  <c r="P515" i="19" a="1"/>
  <c r="S743" i="19" a="1"/>
  <c r="H752" i="19" a="1"/>
  <c r="J630" i="19" a="1"/>
  <c r="O669" i="19" a="1"/>
  <c r="P639" i="19" a="1"/>
  <c r="P664" i="19" a="1"/>
  <c r="P697" i="19" a="1"/>
  <c r="T628" i="19" a="1"/>
  <c r="P426" i="19" a="1"/>
  <c r="T533" i="19" a="1"/>
  <c r="S505" i="19" a="1"/>
  <c r="P637" i="19" a="1"/>
  <c r="T729" i="19" a="1"/>
  <c r="P760" i="19" a="1"/>
  <c r="T927" i="19" a="1"/>
  <c r="S616" i="19" a="1"/>
  <c r="H913" i="19" a="1"/>
  <c r="K832" i="19" a="1"/>
  <c r="T881" i="19" a="1"/>
  <c r="K915" i="19" a="1"/>
  <c r="K772" i="19" a="1"/>
  <c r="K550" i="19" a="1"/>
  <c r="K755" i="19" a="1"/>
  <c r="T641" i="19" a="1"/>
  <c r="H670" i="19" a="1"/>
  <c r="T744" i="19" a="1"/>
  <c r="K607" i="19" a="1"/>
  <c r="P555" i="19" a="1"/>
  <c r="T646" i="19" a="1"/>
  <c r="P616" i="19" a="1"/>
  <c r="S722" i="19" a="1"/>
  <c r="K768" i="19" a="1"/>
  <c r="K783" i="19" a="1"/>
  <c r="H807" i="19" a="1"/>
  <c r="O796" i="19" a="1"/>
  <c r="S851" i="19" a="1"/>
  <c r="O748" i="19" a="1"/>
  <c r="K816" i="19" a="1"/>
  <c r="O781" i="19" a="1"/>
  <c r="J819" i="19" a="1"/>
  <c r="O857" i="19" a="1"/>
  <c r="J537" i="19" a="1"/>
  <c r="P486" i="19" a="1"/>
  <c r="O719" i="19" a="1"/>
  <c r="T558" i="19" a="1"/>
  <c r="T578" i="19" a="1"/>
  <c r="S543" i="19" a="1"/>
  <c r="P472" i="19" a="1"/>
  <c r="S590" i="19" a="1"/>
  <c r="H733" i="19" a="1"/>
  <c r="T802" i="19" a="1"/>
  <c r="T677" i="19" a="1"/>
  <c r="P793" i="19" a="1"/>
  <c r="S811" i="19" a="1"/>
  <c r="H645" i="19" a="1"/>
  <c r="P882" i="19" a="1"/>
  <c r="S582" i="19" a="1"/>
  <c r="H582" i="19" a="1"/>
  <c r="J601" i="19" a="1"/>
  <c r="H662" i="19" a="1"/>
  <c r="H817" i="19" a="1"/>
  <c r="J553" i="19" a="1"/>
  <c r="J715" i="19" a="1"/>
  <c r="P608" i="19" a="1"/>
  <c r="K739" i="19" a="1"/>
  <c r="J751" i="19" a="1"/>
  <c r="H720" i="19" a="1"/>
  <c r="P737" i="19" a="1"/>
  <c r="J767" i="19" a="1"/>
  <c r="P914" i="19" a="1"/>
  <c r="S720" i="19" a="1"/>
  <c r="P529" i="19" a="1"/>
  <c r="O483" i="19" a="1"/>
  <c r="O681" i="19" a="1"/>
  <c r="S571" i="19" a="1"/>
  <c r="H526" i="19" a="1"/>
  <c r="H611" i="19" a="1"/>
  <c r="K524" i="19" a="1"/>
  <c r="K632" i="19" a="1"/>
  <c r="S924" i="19" a="1"/>
  <c r="O931" i="19" a="1"/>
  <c r="P873" i="19" a="1"/>
  <c r="O660" i="19" a="1"/>
  <c r="K874" i="19" a="1"/>
  <c r="S926" i="19" a="1"/>
  <c r="H747" i="19" a="1"/>
  <c r="T554" i="19" a="1"/>
  <c r="K855" i="19" a="1"/>
  <c r="K600" i="19" a="1"/>
  <c r="K553" i="19" a="1"/>
  <c r="S842" i="19" a="1"/>
  <c r="H933" i="19" a="1"/>
  <c r="K685" i="19" a="1"/>
  <c r="K696" i="19" a="1"/>
  <c r="H685" i="19" a="1"/>
  <c r="T762" i="19" a="1"/>
  <c r="T567" i="19" a="1"/>
  <c r="K880" i="19" a="1"/>
  <c r="S729" i="19" a="1"/>
  <c r="O673" i="19" a="1"/>
  <c r="O944" i="19" a="1"/>
  <c r="S707" i="19" a="1"/>
  <c r="P988" i="19" a="1"/>
  <c r="P1167" i="19" a="1"/>
  <c r="T880" i="19" a="1"/>
  <c r="S889" i="19" a="1"/>
  <c r="P986" i="19" a="1"/>
  <c r="P489" i="19" a="1"/>
  <c r="S857" i="19" a="1"/>
  <c r="H751" i="19" a="1"/>
  <c r="J895" i="19" a="1"/>
  <c r="J885" i="19" a="1"/>
  <c r="S596" i="19" a="1"/>
  <c r="S778" i="19" a="1"/>
  <c r="H786" i="19" a="1"/>
  <c r="K710" i="19" a="1"/>
  <c r="H965" i="19" a="1"/>
  <c r="J957" i="19" a="1"/>
  <c r="P1092" i="19" a="1"/>
  <c r="T1129" i="19" a="1"/>
  <c r="J808" i="19" a="1"/>
  <c r="K991" i="19" a="1"/>
  <c r="P777" i="19" a="1"/>
  <c r="K730" i="19" a="1"/>
  <c r="O816" i="19" a="1"/>
  <c r="K725" i="19" a="1"/>
  <c r="T877" i="19" a="1"/>
  <c r="J555" i="19" a="1"/>
  <c r="J780" i="19" a="1"/>
  <c r="K807" i="19" a="1"/>
  <c r="S768" i="19" a="1"/>
  <c r="P741" i="19" a="1"/>
  <c r="H837" i="19" a="1"/>
  <c r="J967" i="19" a="1"/>
  <c r="S931" i="19" a="1"/>
  <c r="H931" i="19" a="1"/>
  <c r="O1183" i="19" a="1"/>
  <c r="P1015" i="19" a="1"/>
  <c r="P1099" i="19" a="1"/>
  <c r="H890" i="19" a="1"/>
  <c r="H631" i="19" a="1"/>
  <c r="T652" i="19" a="1"/>
  <c r="S790" i="19" a="1"/>
  <c r="P897" i="19" a="1"/>
  <c r="T792" i="19" a="1"/>
  <c r="P694" i="19" a="1"/>
  <c r="P781" i="19" a="1"/>
  <c r="H802" i="19" a="1"/>
  <c r="H740" i="19" a="1"/>
  <c r="P518" i="19" a="1"/>
  <c r="T808" i="19" a="1"/>
  <c r="S969" i="19" a="1"/>
  <c r="T1069" i="19" a="1"/>
  <c r="J1235" i="19" a="1"/>
  <c r="O1076" i="19" a="1"/>
  <c r="H894" i="19" a="1"/>
  <c r="K827" i="19" a="1"/>
  <c r="S1065" i="19" a="1"/>
  <c r="P592" i="19" a="1"/>
  <c r="H529" i="19" a="1"/>
  <c r="K743" i="19" a="1"/>
  <c r="T563" i="19" a="1"/>
  <c r="H657" i="19" a="1"/>
  <c r="S795" i="19" a="1"/>
  <c r="T833" i="19" a="1"/>
  <c r="T896" i="19" a="1"/>
  <c r="H671" i="19" a="1"/>
  <c r="H874" i="19" a="1"/>
  <c r="K1108" i="19" a="1"/>
  <c r="S965" i="19" a="1"/>
  <c r="J1173" i="19" a="1"/>
  <c r="P802" i="19" a="1"/>
  <c r="K1231" i="19" a="1"/>
  <c r="H779" i="19" a="1"/>
  <c r="O818" i="19" a="1"/>
  <c r="K1029" i="19" a="1"/>
  <c r="S705" i="19" a="1"/>
  <c r="H696" i="19" a="1"/>
  <c r="O632" i="19" a="1"/>
  <c r="K899" i="19" a="1"/>
  <c r="T656" i="19" a="1"/>
  <c r="P879" i="19" a="1"/>
  <c r="K728" i="19" a="1"/>
  <c r="S636" i="19" a="1"/>
  <c r="O714" i="19" a="1"/>
  <c r="S862" i="19" a="1"/>
  <c r="O926" i="19" a="1"/>
  <c r="S839" i="19" a="1"/>
  <c r="S945" i="19" a="1"/>
  <c r="T1092" i="19" a="1"/>
  <c r="H1165" i="19" a="1"/>
  <c r="O820" i="19" a="1"/>
  <c r="J834" i="19" a="1"/>
  <c r="K996" i="19" a="1"/>
  <c r="T674" i="19" a="1"/>
  <c r="O811" i="19" a="1"/>
  <c r="S686" i="19" a="1"/>
  <c r="J903" i="19" a="1"/>
  <c r="J815" i="19" a="1"/>
  <c r="P762" i="19" a="1"/>
  <c r="K741" i="19" a="1"/>
  <c r="P843" i="19" a="1"/>
  <c r="K647" i="19" a="1"/>
  <c r="K742" i="19" a="1"/>
  <c r="T795" i="19" a="1"/>
  <c r="O823" i="19" a="1"/>
  <c r="J905" i="19" a="1"/>
  <c r="S1036" i="19" a="1"/>
  <c r="K1152" i="19" a="1"/>
  <c r="P947" i="19" a="1"/>
  <c r="S782" i="19" a="1"/>
  <c r="H1269" i="19" a="1"/>
  <c r="P676" i="19" a="1"/>
  <c r="P665" i="19" a="1"/>
  <c r="S552" i="19" a="1"/>
  <c r="T681" i="19" a="1"/>
  <c r="P770" i="19" a="1"/>
  <c r="P832" i="19" a="1"/>
  <c r="T812" i="19" a="1"/>
  <c r="H716" i="19" a="1"/>
  <c r="T904" i="19" a="1"/>
  <c r="T827" i="19" a="1"/>
  <c r="T941" i="19" a="1"/>
  <c r="T850" i="19" a="1"/>
  <c r="P1149" i="19" a="1"/>
  <c r="H1194" i="19" a="1"/>
  <c r="O977" i="19" a="1"/>
  <c r="S914" i="19" a="1"/>
  <c r="J910" i="19" a="1"/>
  <c r="J1030" i="19" a="1"/>
  <c r="J1068" i="19" a="1"/>
  <c r="H869" i="19" a="1"/>
  <c r="S823" i="19" a="1"/>
  <c r="P981" i="19" a="1"/>
  <c r="P1086" i="19" a="1"/>
  <c r="S937" i="19" a="1"/>
  <c r="K919" i="19" a="1"/>
  <c r="K1041" i="19" a="1"/>
  <c r="S1272" i="19" a="1"/>
  <c r="T885" i="19" a="1"/>
  <c r="S1022" i="19" a="1"/>
  <c r="T1055" i="19" a="1"/>
  <c r="K990" i="19" a="1"/>
  <c r="H897" i="19" a="1"/>
  <c r="O1084" i="19" a="1"/>
  <c r="P997" i="19" a="1"/>
  <c r="J1052" i="19" a="1"/>
  <c r="K829" i="19" a="1"/>
  <c r="P1039" i="19" a="1"/>
  <c r="O950" i="19" a="1"/>
  <c r="P1271" i="19" a="1"/>
  <c r="K1012" i="19" a="1"/>
  <c r="S974" i="19" a="1"/>
  <c r="J1176" i="19" a="1"/>
  <c r="T1096" i="19" a="1"/>
  <c r="H1199" i="19" a="1"/>
  <c r="S905" i="19" a="1"/>
  <c r="S1011" i="19" a="1"/>
  <c r="T782" i="19" a="1"/>
  <c r="S1365" i="19" a="1"/>
  <c r="H885" i="19" a="1"/>
  <c r="P856" i="19" a="1"/>
  <c r="K1099" i="19" a="1"/>
  <c r="H1231" i="19" a="1"/>
  <c r="J977" i="19" a="1"/>
  <c r="O938" i="19" a="1"/>
  <c r="P1054" i="19" a="1"/>
  <c r="P1100" i="19" a="1"/>
  <c r="P928" i="19" a="1"/>
  <c r="S906" i="19" a="1"/>
  <c r="T961" i="19" a="1"/>
  <c r="H1021" i="19" a="1"/>
  <c r="J1112" i="19" a="1"/>
  <c r="K913" i="19" a="1"/>
  <c r="T800" i="19" a="1"/>
  <c r="O1085" i="19" a="1"/>
  <c r="O1012" i="19" a="1"/>
  <c r="S866" i="19" a="1"/>
  <c r="K998" i="19" a="1"/>
  <c r="H1099" i="19" a="1"/>
  <c r="T1091" i="19" a="1"/>
  <c r="T932" i="19" a="1"/>
  <c r="O989" i="19" a="1"/>
  <c r="K888" i="19" a="1"/>
  <c r="T890" i="19" a="1"/>
  <c r="K873" i="19" a="1"/>
  <c r="H974" i="19" a="1"/>
  <c r="J975" i="19" a="1"/>
  <c r="O1234" i="19" a="1"/>
  <c r="P1301" i="19" a="1"/>
  <c r="T886" i="19" a="1"/>
  <c r="T956" i="19" a="1"/>
  <c r="S878" i="19" a="1"/>
  <c r="H1156" i="19" a="1"/>
  <c r="S800" i="19" a="1"/>
  <c r="P896" i="19" a="1"/>
  <c r="T907" i="19" a="1"/>
  <c r="J1109" i="19" a="1"/>
  <c r="K785" i="19" a="1"/>
  <c r="T1095" i="19" a="1"/>
  <c r="S942" i="19" a="1"/>
  <c r="P1116" i="19" a="1"/>
  <c r="H995" i="19" a="1"/>
  <c r="O990" i="19" a="1"/>
  <c r="S1067" i="19" a="1"/>
  <c r="H1018" i="19" a="1"/>
  <c r="T539" i="19" a="1"/>
  <c r="S888" i="19" a="1"/>
  <c r="O861" i="19" a="1"/>
  <c r="S922" i="19" a="1"/>
  <c r="O852" i="19" a="1"/>
  <c r="P925" i="19" a="1"/>
  <c r="O1057" i="19" a="1"/>
  <c r="K1021" i="19" a="1"/>
  <c r="O874" i="19" a="1"/>
  <c r="S1092" i="19" a="1"/>
  <c r="J1116" i="19" a="1"/>
  <c r="K1272" i="19" a="1"/>
  <c r="O572" i="19" a="1"/>
  <c r="H986" i="19" a="1"/>
  <c r="S960" i="19" a="1"/>
  <c r="K1077" i="19" a="1"/>
  <c r="P917" i="19" a="1"/>
  <c r="T933" i="19" a="1"/>
  <c r="T1001" i="19" a="1"/>
  <c r="H997" i="19" a="1"/>
  <c r="K964" i="19" a="1"/>
  <c r="J1064" i="19" a="1"/>
  <c r="H1102" i="19" a="1"/>
  <c r="H1173" i="19" a="1"/>
  <c r="H1000" i="19" a="1"/>
  <c r="J636" i="19" a="1"/>
  <c r="K1055" i="19" a="1"/>
  <c r="J1136" i="19" a="1"/>
  <c r="H1044" i="19" a="1"/>
  <c r="O1120" i="19" a="1"/>
  <c r="K905" i="19" a="1"/>
  <c r="S1134" i="19" a="1"/>
  <c r="T975" i="19" a="1"/>
  <c r="O888" i="19" a="1"/>
  <c r="S881" i="19" a="1"/>
  <c r="T1147" i="19" a="1"/>
  <c r="P1264" i="19" a="1"/>
  <c r="P998" i="19" a="1"/>
  <c r="P1057" i="19" a="1"/>
  <c r="J960" i="19" a="1"/>
  <c r="S1105" i="19" a="1"/>
  <c r="S1100" i="19" a="1"/>
  <c r="T888" i="19" a="1"/>
  <c r="S934" i="19" a="1"/>
  <c r="H911" i="19" a="1"/>
  <c r="J1193" i="19" a="1"/>
  <c r="K984" i="19" a="1"/>
  <c r="T817" i="19" a="1"/>
  <c r="T1056" i="19" a="1"/>
  <c r="T974" i="19" a="1"/>
  <c r="T943" i="19" a="1"/>
  <c r="K821" i="19" a="1"/>
  <c r="O784" i="19" a="1"/>
  <c r="H1080" i="19" a="1"/>
  <c r="T988" i="19" a="1"/>
  <c r="P634" i="19" a="1"/>
  <c r="P804" i="19" a="1"/>
  <c r="P1107" i="19" a="1"/>
  <c r="P1158" i="19" a="1"/>
  <c r="H825" i="19" a="1"/>
  <c r="T1007" i="19" a="1"/>
  <c r="P1273" i="19" a="1"/>
  <c r="K1135" i="19" a="1"/>
  <c r="K1312" i="19" a="1"/>
  <c r="H1520" i="19" a="1"/>
  <c r="P1230" i="19" a="1"/>
  <c r="H1343" i="19" a="1"/>
  <c r="S1461" i="19" a="1"/>
  <c r="T1527" i="19" a="1"/>
  <c r="H1178" i="19" a="1"/>
  <c r="S1031" i="19" a="1"/>
  <c r="K1147" i="19" a="1"/>
  <c r="S1479" i="19" a="1"/>
  <c r="J886" i="19" a="1"/>
  <c r="K1317" i="19" a="1"/>
  <c r="O1432" i="19" a="1"/>
  <c r="T1154" i="19" a="1"/>
  <c r="J1525" i="19" a="1"/>
  <c r="O1238" i="19" a="1"/>
  <c r="P1593" i="19" a="1"/>
  <c r="P1089" i="19" a="1"/>
  <c r="T819" i="19" a="1"/>
  <c r="H1009" i="19" a="1"/>
  <c r="T1093" i="19" a="1"/>
  <c r="P842" i="19" a="1"/>
  <c r="H843" i="19" a="1"/>
  <c r="K937" i="19" a="1"/>
  <c r="T914" i="19" a="1"/>
  <c r="P1084" i="19" a="1"/>
  <c r="O739" i="19" a="1"/>
  <c r="O948" i="19" a="1"/>
  <c r="S1204" i="19" a="1"/>
  <c r="S1081" i="19" a="1"/>
  <c r="T1194" i="19" a="1"/>
  <c r="P1482" i="19" a="1"/>
  <c r="S1059" i="19" a="1"/>
  <c r="O1086" i="19" a="1"/>
  <c r="O1101" i="19" a="1"/>
  <c r="J1311" i="19" a="1"/>
  <c r="K1332" i="19" a="1"/>
  <c r="S1197" i="19" a="1"/>
  <c r="H1394" i="19" a="1"/>
  <c r="K1371" i="19" a="1"/>
  <c r="T1309" i="19" a="1"/>
  <c r="T774" i="19" a="1"/>
  <c r="O1282" i="19" a="1"/>
  <c r="T1197" i="19" a="1"/>
  <c r="P1328" i="19" a="1"/>
  <c r="P1128" i="19" a="1"/>
  <c r="P1187" i="19" a="1"/>
  <c r="O1184" i="19" a="1"/>
  <c r="S1205" i="19" a="1"/>
  <c r="T1447" i="19" a="1"/>
  <c r="T1132" i="19" a="1"/>
  <c r="J1078" i="19" a="1"/>
  <c r="H1104" i="19" a="1"/>
  <c r="O1000" i="19" a="1"/>
  <c r="S919" i="19" a="1"/>
  <c r="O615" i="19" a="1"/>
  <c r="J976" i="19" a="1"/>
  <c r="O1236" i="19" a="1"/>
  <c r="H1146" i="19" a="1"/>
  <c r="O1115" i="19" a="1"/>
  <c r="O838" i="19" a="1"/>
  <c r="P859" i="19" a="1"/>
  <c r="P1313" i="19" a="1"/>
  <c r="S1309" i="19" a="1"/>
  <c r="O1449" i="19" a="1"/>
  <c r="P1254" i="19" a="1"/>
  <c r="S1178" i="19" a="1"/>
  <c r="K1049" i="19" a="1"/>
  <c r="J1358" i="19" a="1"/>
  <c r="T1287" i="19" a="1"/>
  <c r="T1027" i="19" a="1"/>
  <c r="P996" i="19" a="1"/>
  <c r="H467" i="19" a="1"/>
  <c r="T421" i="19" a="1"/>
  <c r="J681" i="19" a="1"/>
  <c r="K683" i="19" a="1"/>
  <c r="K817" i="19" a="1"/>
  <c r="J362" i="19" a="1"/>
  <c r="K420" i="19" a="1"/>
  <c r="S507" i="19" a="1"/>
  <c r="J454" i="19" a="1"/>
  <c r="O563" i="19" a="1"/>
  <c r="P531" i="19" a="1"/>
  <c r="O603" i="19" a="1"/>
  <c r="H532" i="19" a="1"/>
  <c r="J569" i="19" a="1"/>
  <c r="J732" i="19" a="1"/>
  <c r="H560" i="19" a="1"/>
  <c r="H488" i="19" a="1"/>
  <c r="J660" i="19" a="1"/>
  <c r="J782" i="19" a="1"/>
  <c r="O495" i="19" a="1"/>
  <c r="J724" i="19" a="1"/>
  <c r="P417" i="19" a="1"/>
  <c r="O491" i="19" a="1"/>
  <c r="T576" i="19" a="1"/>
  <c r="K604" i="19" a="1"/>
  <c r="H728" i="19" a="1"/>
  <c r="T427" i="19" a="1"/>
  <c r="O413" i="19" a="1"/>
  <c r="H481" i="19" a="1"/>
  <c r="H595" i="19" a="1"/>
  <c r="O577" i="19" a="1"/>
  <c r="J612" i="19" a="1"/>
  <c r="P556" i="19" a="1"/>
  <c r="P766" i="19" a="1"/>
  <c r="O570" i="19" a="1"/>
  <c r="J363" i="19" a="1"/>
  <c r="T696" i="19" a="1"/>
  <c r="H633" i="19" a="1"/>
  <c r="J695" i="19" a="1"/>
  <c r="P672" i="19" a="1"/>
  <c r="O701" i="19" a="1"/>
  <c r="O590" i="19" a="1"/>
  <c r="S573" i="19" a="1"/>
  <c r="T565" i="19" a="1"/>
  <c r="S700" i="19" a="1"/>
  <c r="S615" i="19" a="1"/>
  <c r="J577" i="19" a="1"/>
  <c r="S491" i="19" a="1"/>
  <c r="H563" i="19" a="1"/>
  <c r="K618" i="19" a="1"/>
  <c r="P717" i="19" a="1"/>
  <c r="K686" i="19" a="1"/>
  <c r="J771" i="19" a="1"/>
  <c r="H673" i="19" a="1"/>
  <c r="H757" i="19" a="1"/>
  <c r="J670" i="19" a="1"/>
  <c r="K846" i="19" a="1"/>
  <c r="O727" i="19" a="1"/>
  <c r="O566" i="19" a="1"/>
  <c r="T525" i="19" a="1"/>
  <c r="P663" i="19" a="1"/>
  <c r="T595" i="19" a="1"/>
  <c r="O822" i="19" a="1"/>
  <c r="H643" i="19" a="1"/>
  <c r="S877" i="19" a="1"/>
  <c r="O734" i="19" a="1"/>
  <c r="K833" i="19" a="1"/>
  <c r="H564" i="19" a="1"/>
  <c r="J864" i="19" a="1"/>
  <c r="J588" i="19" a="1"/>
  <c r="S875" i="19" a="1"/>
  <c r="J821" i="19" a="1"/>
  <c r="S704" i="19" a="1"/>
  <c r="J484" i="19" a="1"/>
  <c r="T506" i="19" a="1"/>
  <c r="S691" i="19" a="1"/>
  <c r="K733" i="19" a="1"/>
  <c r="P757" i="19" a="1"/>
  <c r="J474" i="19" a="1"/>
  <c r="S711" i="19" a="1"/>
  <c r="K674" i="19" a="1"/>
  <c r="P811" i="19" a="1"/>
  <c r="J898" i="19" a="1"/>
  <c r="T661" i="19" a="1"/>
  <c r="H753" i="19" a="1"/>
  <c r="T690" i="19" a="1"/>
  <c r="H494" i="19" a="1"/>
  <c r="P858" i="19" a="1"/>
  <c r="H893" i="19" a="1"/>
  <c r="P712" i="19" a="1"/>
  <c r="H706" i="19" a="1"/>
  <c r="T555" i="19" a="1"/>
  <c r="P564" i="19" a="1"/>
  <c r="K538" i="19" a="1"/>
  <c r="S578" i="19" a="1"/>
  <c r="S721" i="19" a="1"/>
  <c r="T637" i="19" a="1"/>
  <c r="P684" i="19" a="1"/>
  <c r="J763" i="19" a="1"/>
  <c r="J506" i="19" a="1"/>
  <c r="P845" i="19" a="1"/>
  <c r="P722" i="19" a="1"/>
  <c r="K660" i="19" a="1"/>
  <c r="T668" i="19" a="1"/>
  <c r="P807" i="19" a="1"/>
  <c r="P851" i="19" a="1"/>
  <c r="S874" i="19" a="1"/>
  <c r="K810" i="19" a="1"/>
  <c r="K793" i="19" a="1"/>
  <c r="K830" i="19" a="1"/>
  <c r="K708" i="19" a="1"/>
  <c r="S696" i="19" a="1"/>
  <c r="S749" i="19" a="1"/>
  <c r="P451" i="19" a="1"/>
  <c r="T464" i="19" a="1"/>
  <c r="J527" i="19" a="1"/>
  <c r="O552" i="19" a="1"/>
  <c r="P601" i="19" a="1"/>
  <c r="K494" i="19" a="1"/>
  <c r="H722" i="19" a="1"/>
  <c r="O640" i="19" a="1"/>
  <c r="T651" i="19" a="1"/>
  <c r="H641" i="19" a="1"/>
  <c r="K698" i="19" a="1"/>
  <c r="H792" i="19" a="1"/>
  <c r="H553" i="19" a="1"/>
  <c r="O482" i="19" a="1"/>
  <c r="T771" i="19" a="1"/>
  <c r="K582" i="19" a="1"/>
  <c r="K510" i="19" a="1"/>
  <c r="O695" i="19" a="1"/>
  <c r="K627" i="19" a="1"/>
  <c r="T737" i="19" a="1"/>
  <c r="P678" i="19" a="1"/>
  <c r="O765" i="19" a="1"/>
  <c r="S819" i="19" a="1"/>
  <c r="T883" i="19" a="1"/>
  <c r="H853" i="19" a="1"/>
  <c r="S770" i="19" a="1"/>
  <c r="J739" i="19" a="1"/>
  <c r="H556" i="19" a="1"/>
  <c r="K636" i="19" a="1"/>
  <c r="S623" i="19" a="1"/>
  <c r="J811" i="19" a="1"/>
  <c r="K455" i="19" a="1"/>
  <c r="H587" i="19" a="1"/>
  <c r="S580" i="19" a="1"/>
  <c r="K583" i="19" a="1"/>
  <c r="J817" i="19" a="1"/>
  <c r="T756" i="19" a="1"/>
  <c r="H725" i="19" a="1"/>
  <c r="P768" i="19" a="1"/>
  <c r="H935" i="19" a="1"/>
  <c r="J487" i="19" a="1"/>
  <c r="J735" i="19" a="1"/>
  <c r="K723" i="19" a="1"/>
  <c r="H744" i="19" a="1"/>
  <c r="H639" i="19" a="1"/>
  <c r="J827" i="19" a="1"/>
  <c r="H871" i="19" a="1"/>
  <c r="K726" i="19" a="1"/>
  <c r="K752" i="19" a="1"/>
  <c r="H638" i="19" a="1"/>
  <c r="S683" i="19" a="1"/>
  <c r="T693" i="19" a="1"/>
  <c r="J880" i="19" a="1"/>
  <c r="H810" i="19" a="1"/>
  <c r="O768" i="19" a="1"/>
  <c r="S646" i="19" a="1"/>
  <c r="T791" i="19" a="1"/>
  <c r="T841" i="19" a="1"/>
  <c r="T902" i="19" a="1"/>
  <c r="S972" i="19" a="1"/>
  <c r="O1247" i="19" a="1"/>
  <c r="K1110" i="19" a="1"/>
  <c r="S911" i="19" a="1"/>
  <c r="O1004" i="19" a="1"/>
  <c r="T749" i="19" a="1"/>
  <c r="O817" i="19" a="1"/>
  <c r="H772" i="19" a="1"/>
  <c r="O924" i="19" a="1"/>
  <c r="H771" i="19" a="1"/>
  <c r="H615" i="19" a="1"/>
  <c r="P690" i="19" a="1"/>
  <c r="J703" i="19" a="1"/>
  <c r="S956" i="19" a="1"/>
  <c r="H819" i="19" a="1"/>
  <c r="P1154" i="19" a="1"/>
  <c r="P907" i="19" a="1"/>
  <c r="T1209" i="19" a="1"/>
  <c r="T950" i="19" a="1"/>
  <c r="H990" i="19" a="1"/>
  <c r="K616" i="19" a="1"/>
  <c r="J587" i="19" a="1"/>
  <c r="K665" i="19" a="1"/>
  <c r="T501" i="19" a="1"/>
  <c r="P702" i="19" a="1"/>
  <c r="K732" i="19" a="1"/>
  <c r="O867" i="19" a="1"/>
  <c r="J634" i="19" a="1"/>
  <c r="O858" i="19" a="1"/>
  <c r="S664" i="19" a="1"/>
  <c r="O1009" i="19" a="1"/>
  <c r="S951" i="19" a="1"/>
  <c r="H920" i="19" a="1"/>
  <c r="K1036" i="19" a="1"/>
  <c r="O1263" i="19" a="1"/>
  <c r="J997" i="19" a="1"/>
  <c r="O1003" i="19" a="1"/>
  <c r="O593" i="19" a="1"/>
  <c r="S556" i="19" a="1"/>
  <c r="H664" i="19" a="1"/>
  <c r="S730" i="19" a="1"/>
  <c r="H866" i="19" a="1"/>
  <c r="O894" i="19" a="1"/>
  <c r="J812" i="19" a="1"/>
  <c r="J674" i="19" a="1"/>
  <c r="K766" i="19" a="1"/>
  <c r="S904" i="19" a="1"/>
  <c r="T642" i="19" a="1"/>
  <c r="S852" i="19" a="1"/>
  <c r="P1069" i="19" a="1"/>
  <c r="P825" i="19" a="1"/>
  <c r="O1100" i="19" a="1"/>
  <c r="P1087" i="19" a="1"/>
  <c r="O637" i="19" a="1"/>
  <c r="J870" i="19" a="1"/>
  <c r="T1076" i="19" a="1"/>
  <c r="P733" i="19" a="1"/>
  <c r="T620" i="19" a="1"/>
  <c r="J768" i="19" a="1"/>
  <c r="K740" i="19" a="1"/>
  <c r="T731" i="19" a="1"/>
  <c r="T806" i="19" a="1"/>
  <c r="P731" i="19" a="1"/>
  <c r="H908" i="19" a="1"/>
  <c r="H841" i="19" a="1"/>
  <c r="H1077" i="19" a="1"/>
  <c r="S903" i="19" a="1"/>
  <c r="J912" i="19" a="1"/>
  <c r="T973" i="19" a="1"/>
  <c r="P1105" i="19" a="1"/>
  <c r="T1161" i="19" a="1"/>
  <c r="H999" i="19" a="1"/>
  <c r="H903" i="19" a="1"/>
  <c r="J1075" i="19" a="1"/>
  <c r="H629" i="19" a="1"/>
  <c r="P685" i="19" a="1"/>
  <c r="P828" i="19" a="1"/>
  <c r="O579" i="19" a="1"/>
  <c r="O635" i="19" a="1"/>
  <c r="H763" i="19" a="1"/>
  <c r="J884" i="19" a="1"/>
  <c r="H756" i="19" a="1"/>
  <c r="T653" i="19" a="1"/>
  <c r="T735" i="19" a="1"/>
  <c r="P790" i="19" a="1"/>
  <c r="T942" i="19" a="1"/>
  <c r="K848" i="19" a="1"/>
  <c r="S1089" i="19" a="1"/>
  <c r="J1171" i="19" a="1"/>
  <c r="J979" i="19" a="1"/>
  <c r="T862" i="19" a="1"/>
  <c r="J1121" i="19" a="1"/>
  <c r="O460" i="19" a="1"/>
  <c r="K789" i="19" a="1"/>
  <c r="T498" i="19" a="1"/>
  <c r="O759" i="19" a="1"/>
  <c r="T522" i="19" a="1"/>
  <c r="T721" i="19" a="1"/>
  <c r="T781" i="19" a="1"/>
  <c r="J849" i="19" a="1"/>
  <c r="H654" i="19" a="1"/>
  <c r="S932" i="19" a="1"/>
  <c r="K824" i="19" a="1"/>
  <c r="K971" i="19" a="1"/>
  <c r="P955" i="19" a="1"/>
  <c r="O862" i="19" a="1"/>
  <c r="T1068" i="19" a="1"/>
  <c r="H1119" i="19" a="1"/>
  <c r="S958" i="19" a="1"/>
  <c r="O1008" i="19" a="1"/>
  <c r="T859" i="19" a="1"/>
  <c r="P788" i="19" a="1"/>
  <c r="S676" i="19" a="1"/>
  <c r="J818" i="19" a="1"/>
  <c r="T669" i="19" a="1"/>
  <c r="H559" i="19" a="1"/>
  <c r="J639" i="19" a="1"/>
  <c r="J748" i="19" a="1"/>
  <c r="K770" i="19" a="1"/>
  <c r="J627" i="19" a="1"/>
  <c r="P960" i="19" a="1"/>
  <c r="K900" i="19" a="1"/>
  <c r="P1229" i="19" a="1"/>
  <c r="P872" i="19" a="1"/>
  <c r="J1088" i="19" a="1"/>
  <c r="S837" i="19" a="1"/>
  <c r="K721" i="19" a="1"/>
  <c r="H1141" i="19" a="1"/>
  <c r="S1044" i="19" a="1"/>
  <c r="P838" i="19" a="1"/>
  <c r="S1078" i="19" a="1"/>
  <c r="S1238" i="19" a="1"/>
  <c r="T1204" i="19" a="1"/>
  <c r="O855" i="19" a="1"/>
  <c r="J845" i="19" a="1"/>
  <c r="S978" i="19" a="1"/>
  <c r="J945" i="19" a="1"/>
  <c r="K972" i="19" a="1"/>
  <c r="P1008" i="19" a="1"/>
  <c r="T1292" i="19" a="1"/>
  <c r="S868" i="19" a="1"/>
  <c r="T952" i="19" a="1"/>
  <c r="J1058" i="19" a="1"/>
  <c r="T1249" i="19" a="1"/>
  <c r="O819" i="19" a="1"/>
  <c r="T944" i="19" a="1"/>
  <c r="H1047" i="19" a="1"/>
  <c r="K1136" i="19" a="1"/>
  <c r="H1277" i="19" a="1"/>
  <c r="P840" i="19" a="1"/>
  <c r="O975" i="19" a="1"/>
  <c r="H1170" i="19" a="1"/>
  <c r="S1077" i="19" a="1"/>
  <c r="K1010" i="19" a="1"/>
  <c r="H785" i="19" a="1"/>
  <c r="S928" i="19" a="1"/>
  <c r="K1166" i="19" a="1"/>
  <c r="K1114" i="19" a="1"/>
  <c r="H983" i="19" a="1"/>
  <c r="T985" i="19" a="1"/>
  <c r="J978" i="19" a="1"/>
  <c r="J1237" i="19" a="1"/>
  <c r="K828" i="19" a="1"/>
  <c r="K1013" i="19" a="1"/>
  <c r="S1262" i="19" a="1"/>
  <c r="S1064" i="19" a="1"/>
  <c r="T793" i="19" a="1"/>
  <c r="O909" i="19" a="1"/>
  <c r="H973" i="19" a="1"/>
  <c r="P1035" i="19" a="1"/>
  <c r="O1088" i="19" a="1"/>
  <c r="K944" i="19" a="1"/>
  <c r="P934" i="19" a="1"/>
  <c r="H1258" i="19" a="1"/>
  <c r="H1014" i="19" a="1"/>
  <c r="H987" i="19" a="1"/>
  <c r="J970" i="19" a="1"/>
  <c r="S1083" i="19" a="1"/>
  <c r="K1275" i="19" a="1"/>
  <c r="T789" i="19" a="1"/>
  <c r="P929" i="19" a="1"/>
  <c r="S1102" i="19" a="1"/>
  <c r="S1084" i="19" a="1"/>
  <c r="S971" i="19" a="1"/>
  <c r="S1038" i="19" a="1"/>
  <c r="K1074" i="19" a="1"/>
  <c r="P1245" i="19" a="1"/>
  <c r="T804" i="19" a="1"/>
  <c r="T968" i="19" a="1"/>
  <c r="O1191" i="19" a="1"/>
  <c r="P1031" i="19" a="1"/>
  <c r="T1173" i="19" a="1"/>
  <c r="O933" i="19" a="1"/>
  <c r="P1141" i="19" a="1"/>
  <c r="S1079" i="19" a="1"/>
  <c r="K950" i="19" a="1"/>
  <c r="P999" i="19" a="1"/>
  <c r="K879" i="19" a="1"/>
  <c r="J1195" i="19" a="1"/>
  <c r="H1307" i="19" a="1"/>
  <c r="T913" i="19" a="1"/>
  <c r="P775" i="19" a="1"/>
  <c r="S1080" i="19" a="1"/>
  <c r="O1140" i="19" a="1"/>
  <c r="J592" i="19" a="1"/>
  <c r="J992" i="19" a="1"/>
  <c r="P1010" i="19" a="1"/>
  <c r="H1038" i="19" a="1"/>
  <c r="O994" i="19" a="1"/>
  <c r="H959" i="19" a="1"/>
  <c r="J1105" i="19" a="1"/>
  <c r="H1288" i="19" a="1"/>
  <c r="P967" i="19" a="1"/>
  <c r="K815" i="19" a="1"/>
  <c r="K1119" i="19" a="1"/>
  <c r="P1255" i="19" a="1"/>
  <c r="S953" i="19" a="1"/>
  <c r="P900" i="19" a="1"/>
  <c r="T971" i="19" a="1"/>
  <c r="S985" i="19" a="1"/>
  <c r="H875" i="19" a="1"/>
  <c r="T899" i="19" a="1"/>
  <c r="K1174" i="19" a="1"/>
  <c r="O1114" i="19" a="1"/>
  <c r="H963" i="19" a="1"/>
  <c r="K1075" i="19" a="1"/>
  <c r="P972" i="19" a="1"/>
  <c r="P1138" i="19" a="1"/>
  <c r="K936" i="19" a="1"/>
  <c r="T872" i="19" a="1"/>
  <c r="S927" i="19" a="1"/>
  <c r="P992" i="19" a="1"/>
  <c r="T1005" i="19" a="1"/>
  <c r="S925" i="19" a="1"/>
  <c r="S834" i="19" a="1"/>
  <c r="S1214" i="19" a="1"/>
  <c r="H905" i="19" a="1"/>
  <c r="O1036" i="19" a="1"/>
  <c r="S1043" i="19" a="1"/>
  <c r="H1159" i="19" a="1"/>
  <c r="O1138" i="19" a="1"/>
  <c r="K791" i="19" a="1"/>
  <c r="S1118" i="19" a="1"/>
  <c r="H1292" i="19" a="1"/>
  <c r="J1042" i="19" a="1"/>
  <c r="T835" i="19" a="1"/>
  <c r="H794" i="19" a="1"/>
  <c r="O1069" i="19" a="1"/>
  <c r="K1063" i="19" a="1"/>
  <c r="O1200" i="19" a="1"/>
  <c r="P926" i="19" a="1"/>
  <c r="S998" i="19" a="1"/>
  <c r="O835" i="19" a="1"/>
  <c r="T940" i="19" a="1"/>
  <c r="P850" i="19" a="1"/>
  <c r="H883" i="19" a="1"/>
  <c r="J1010" i="19" a="1"/>
  <c r="J1086" i="19" a="1"/>
  <c r="K1116" i="19" a="1"/>
  <c r="H906" i="19" a="1"/>
  <c r="S1091" i="19" a="1"/>
  <c r="O1073" i="19" a="1"/>
  <c r="P1030" i="19" a="1"/>
  <c r="T909" i="19" a="1"/>
  <c r="H880" i="19" a="1"/>
  <c r="O1249" i="19" a="1"/>
  <c r="K1151" i="19" a="1"/>
  <c r="S1253" i="19" a="1"/>
  <c r="T1493" i="19" a="1"/>
  <c r="J1249" i="19" a="1"/>
  <c r="P1334" i="19" a="1"/>
  <c r="K1457" i="19" a="1"/>
  <c r="P1473" i="19" a="1"/>
  <c r="K1227" i="19" a="1"/>
  <c r="H1155" i="19" a="1"/>
  <c r="H1357" i="19" a="1"/>
  <c r="K1466" i="19" a="1"/>
  <c r="H1257" i="19" a="1"/>
  <c r="K1158" i="19" a="1"/>
  <c r="J1258" i="19" a="1"/>
  <c r="T1170" i="19" a="1"/>
  <c r="O885" i="19" a="1"/>
  <c r="S1184" i="19" a="1"/>
  <c r="K1281" i="19" a="1"/>
  <c r="K1145" i="19" a="1"/>
  <c r="J865" i="19" a="1"/>
  <c r="T1214" i="19" a="1"/>
  <c r="O1303" i="19" a="1"/>
  <c r="K896" i="19" a="1"/>
  <c r="J930" i="19" a="1"/>
  <c r="P1213" i="19" a="1"/>
  <c r="P924" i="19" a="1"/>
  <c r="K1018" i="19" a="1"/>
  <c r="H989" i="19" a="1"/>
  <c r="P990" i="19" a="1"/>
  <c r="T1215" i="19" a="1"/>
  <c r="P1050" i="19" a="1"/>
  <c r="T1089" i="19" a="1"/>
  <c r="J1488" i="19" a="1"/>
  <c r="T1256" i="19" a="1"/>
  <c r="S1302" i="19" a="1"/>
  <c r="T1205" i="19" a="1"/>
  <c r="P1428" i="19" a="1"/>
  <c r="P1338" i="19" a="1"/>
  <c r="T1335" i="19" a="1"/>
  <c r="H1402" i="19" a="1"/>
  <c r="H1135" i="19" a="1"/>
  <c r="P1240" i="19" a="1"/>
  <c r="P976" i="19" a="1"/>
  <c r="S1167" i="19" a="1"/>
  <c r="P1207" i="19" a="1"/>
  <c r="S1107" i="19" a="1"/>
  <c r="S1502" i="19" a="1"/>
  <c r="K1209" i="19" a="1"/>
  <c r="T1223" i="19" a="1"/>
  <c r="O1169" i="19" a="1"/>
  <c r="O1287" i="19" a="1"/>
  <c r="J1182" i="19" a="1"/>
  <c r="J938" i="19" a="1"/>
  <c r="O937" i="19" a="1"/>
  <c r="J1009" i="19" a="1"/>
  <c r="S1103" i="19" a="1"/>
  <c r="O985" i="19" a="1"/>
  <c r="K951" i="19" a="1"/>
  <c r="P1247" i="19" a="1"/>
  <c r="P975" i="19" a="1"/>
  <c r="S986" i="19" a="1"/>
  <c r="T867" i="19" a="1"/>
  <c r="P880" i="19" a="1"/>
  <c r="K1028" i="19" a="1"/>
  <c r="P1211" i="19" a="1"/>
  <c r="H1452" i="19" a="1"/>
  <c r="J1557" i="19" a="1"/>
  <c r="T1189" i="19" a="1"/>
  <c r="J1452" i="19" a="1"/>
  <c r="S1228" i="19" a="1"/>
  <c r="O1463" i="19" a="1"/>
  <c r="J1411" i="19" a="1"/>
  <c r="T776" i="19" a="1"/>
  <c r="S632" i="19" a="1"/>
  <c r="K693" i="19" a="1"/>
  <c r="H741" i="19" a="1"/>
  <c r="H489" i="19" a="1"/>
  <c r="O646" i="19" a="1"/>
  <c r="P458" i="19" a="1"/>
  <c r="T426" i="19" a="1"/>
  <c r="S544" i="19" a="1"/>
  <c r="H435" i="19" a="1"/>
  <c r="H669" i="19" a="1"/>
  <c r="H409" i="19" a="1"/>
  <c r="H606" i="19" a="1"/>
  <c r="J438" i="19" a="1"/>
  <c r="O559" i="19" a="1"/>
  <c r="K453" i="19" a="1"/>
  <c r="T564" i="19" a="1"/>
  <c r="S712" i="19" a="1"/>
  <c r="T547" i="19" a="1"/>
  <c r="S709" i="19" a="1"/>
  <c r="J570" i="19" a="1"/>
  <c r="O922" i="19" a="1"/>
  <c r="S533" i="19" a="1"/>
  <c r="O551" i="19" a="1"/>
  <c r="S520" i="19" a="1"/>
  <c r="J499" i="19" a="1"/>
  <c r="S753" i="19" a="1"/>
  <c r="P447" i="19" a="1"/>
  <c r="O574" i="19" a="1"/>
  <c r="P492" i="19" a="1"/>
  <c r="J584" i="19" a="1"/>
  <c r="O545" i="19" a="1"/>
  <c r="S588" i="19" a="1"/>
  <c r="P606" i="19" a="1"/>
  <c r="T392" i="19" a="1"/>
  <c r="P593" i="19" a="1"/>
  <c r="K425" i="19" a="1"/>
  <c r="S587" i="19" a="1"/>
  <c r="P658" i="19" a="1"/>
  <c r="T666" i="19" a="1"/>
  <c r="J693" i="19" a="1"/>
  <c r="H542" i="19" a="1"/>
  <c r="S508" i="19" a="1"/>
  <c r="T743" i="19" a="1"/>
  <c r="O655" i="19" a="1"/>
  <c r="T560" i="19" a="1"/>
  <c r="S606" i="19" a="1"/>
  <c r="T722" i="19" a="1"/>
  <c r="T513" i="19" a="1"/>
  <c r="P552" i="19" a="1"/>
  <c r="K573" i="19" a="1"/>
  <c r="H749" i="19" a="1"/>
  <c r="H698" i="19" a="1"/>
  <c r="T717" i="19" a="1"/>
  <c r="H647" i="19" a="1"/>
  <c r="K795" i="19" a="1"/>
  <c r="O797" i="19" a="1"/>
  <c r="K719" i="19" a="1"/>
  <c r="K681" i="19" a="1"/>
  <c r="P636" i="19" a="1"/>
  <c r="T605" i="19" a="1"/>
  <c r="P471" i="19" a="1"/>
  <c r="S602" i="19" a="1"/>
  <c r="T786" i="19" a="1"/>
  <c r="T601" i="19" a="1"/>
  <c r="O722" i="19" a="1"/>
  <c r="O520" i="19" a="1"/>
  <c r="O721" i="19" a="1"/>
  <c r="J746" i="19" a="1"/>
  <c r="K875" i="19" a="1"/>
  <c r="S733" i="19" a="1"/>
  <c r="H707" i="19" a="1"/>
  <c r="J470" i="19" a="1"/>
  <c r="T878" i="19" a="1"/>
  <c r="K603" i="19" a="1"/>
  <c r="S608" i="19" a="1"/>
  <c r="P569" i="19" a="1"/>
  <c r="S838" i="19" a="1"/>
  <c r="O770" i="19" a="1"/>
  <c r="H623" i="19" a="1"/>
  <c r="O522" i="19" a="1"/>
  <c r="K649" i="19" a="1"/>
  <c r="T608" i="19" a="1"/>
  <c r="T752" i="19" a="1"/>
  <c r="J867" i="19" a="1"/>
  <c r="J879" i="19" a="1"/>
  <c r="T875" i="19" a="1"/>
  <c r="J685" i="19" a="1"/>
  <c r="J731" i="19" a="1"/>
  <c r="T738" i="19" a="1"/>
  <c r="S935" i="19" a="1"/>
  <c r="P629" i="19" a="1"/>
  <c r="H672" i="19" a="1"/>
  <c r="O647" i="19" a="1"/>
  <c r="O641" i="19" a="1"/>
  <c r="H766" i="19" a="1"/>
  <c r="J761" i="19" a="1"/>
  <c r="O663" i="19" a="1"/>
  <c r="H702" i="19" a="1"/>
  <c r="T583" i="19" a="1"/>
  <c r="J593" i="19" a="1"/>
  <c r="J851" i="19" a="1"/>
  <c r="O771" i="19" a="1"/>
  <c r="K878" i="19" a="1"/>
  <c r="P689" i="19" a="1"/>
  <c r="T659" i="19" a="1"/>
  <c r="S584" i="19" a="1"/>
  <c r="O526" i="19" a="1"/>
  <c r="T935" i="19" a="1"/>
  <c r="O688" i="19" a="1"/>
  <c r="P754" i="19" a="1"/>
  <c r="S899" i="19" a="1"/>
  <c r="J645" i="19" a="1"/>
  <c r="J564" i="19" a="1"/>
  <c r="O705" i="19" a="1"/>
  <c r="H767" i="19" a="1"/>
  <c r="H551" i="19" a="1"/>
  <c r="K626" i="19" a="1"/>
  <c r="H418" i="19" a="1"/>
  <c r="K548" i="19" a="1"/>
  <c r="O743" i="19" a="1"/>
  <c r="J836" i="19" a="1"/>
  <c r="S836" i="19" a="1"/>
  <c r="O844" i="19" a="1"/>
  <c r="K699" i="19" a="1"/>
  <c r="H761" i="19" a="1"/>
  <c r="K691" i="19" a="1"/>
  <c r="S739" i="19" a="1"/>
  <c r="S685" i="19" a="1"/>
  <c r="S568" i="19" a="1"/>
  <c r="S594" i="19" a="1"/>
  <c r="J430" i="19" a="1"/>
  <c r="J574" i="19" a="1"/>
  <c r="J704" i="19" a="1"/>
  <c r="J719" i="19" a="1"/>
  <c r="K599" i="19" a="1"/>
  <c r="T830" i="19" a="1"/>
  <c r="H895" i="19" a="1"/>
  <c r="K858" i="19" a="1"/>
  <c r="J727" i="19" a="1"/>
  <c r="J736" i="19" a="1"/>
  <c r="J923" i="19" a="1"/>
  <c r="T676" i="19" a="1"/>
  <c r="J576" i="19" a="1"/>
  <c r="P716" i="19" a="1"/>
  <c r="T636" i="19" a="1"/>
  <c r="J505" i="19" a="1"/>
  <c r="K490" i="19" a="1"/>
  <c r="K516" i="19" a="1"/>
  <c r="J536" i="19" a="1"/>
  <c r="H873" i="19" a="1"/>
  <c r="J882" i="19" a="1"/>
  <c r="P711" i="19" a="1"/>
  <c r="K427" i="19" a="1"/>
  <c r="H453" i="19" a="1"/>
  <c r="P710" i="19" a="1"/>
  <c r="S765" i="19" a="1"/>
  <c r="O752" i="19" a="1"/>
  <c r="P661" i="19" a="1"/>
  <c r="J1003" i="19" a="1"/>
  <c r="K474" i="19" a="1"/>
  <c r="O751" i="19" a="1"/>
  <c r="K877" i="19" a="1"/>
  <c r="K802" i="19" a="1"/>
  <c r="J936" i="19" a="1"/>
  <c r="O736" i="19" a="1"/>
  <c r="S740" i="19" a="1"/>
  <c r="K716" i="19" a="1"/>
  <c r="S702" i="19" a="1"/>
  <c r="O668" i="19" a="1"/>
  <c r="H803" i="19" a="1"/>
  <c r="H835" i="19" a="1"/>
  <c r="K744" i="19" a="1"/>
  <c r="J881" i="19" a="1"/>
  <c r="O1172" i="19" a="1"/>
  <c r="P1078" i="19" a="1"/>
  <c r="J955" i="19" a="1"/>
  <c r="J932" i="19" a="1"/>
  <c r="P561" i="19" a="1"/>
  <c r="J709" i="19" a="1"/>
  <c r="K767" i="19" a="1"/>
  <c r="T481" i="19" a="1"/>
  <c r="H711" i="19" a="1"/>
  <c r="H570" i="19" a="1"/>
  <c r="P847" i="19" a="1"/>
  <c r="K841" i="19" a="1"/>
  <c r="T820" i="19" a="1"/>
  <c r="K947" i="19" a="1"/>
  <c r="H951" i="19" a="1"/>
  <c r="J1046" i="19" a="1"/>
  <c r="H1221" i="19" a="1"/>
  <c r="H942" i="19" a="1"/>
  <c r="O675" i="19" a="1"/>
  <c r="H700" i="19" a="1"/>
  <c r="O666" i="19" a="1"/>
  <c r="P792" i="19" a="1"/>
  <c r="J773" i="19" a="1"/>
  <c r="J640" i="19" a="1"/>
  <c r="J733" i="19" a="1"/>
  <c r="K663" i="19" a="1"/>
  <c r="T851" i="19" a="1"/>
  <c r="S734" i="19" a="1"/>
  <c r="S824" i="19" a="1"/>
  <c r="T984" i="19" a="1"/>
  <c r="P950" i="19" a="1"/>
  <c r="J961" i="19" a="1"/>
  <c r="J1294" i="19" a="1"/>
  <c r="P1274" i="19" a="1"/>
  <c r="H1015" i="19" a="1"/>
  <c r="P830" i="19" a="1"/>
  <c r="J609" i="19" a="1"/>
  <c r="O609" i="19" a="1"/>
  <c r="O645" i="19" a="1"/>
  <c r="J697" i="19" a="1"/>
  <c r="H666" i="19" a="1"/>
  <c r="K775" i="19" a="1"/>
  <c r="K823" i="19" a="1"/>
  <c r="P708" i="19" a="1"/>
  <c r="K835" i="19" a="1"/>
  <c r="K759" i="19" a="1"/>
  <c r="P801" i="19" a="1"/>
  <c r="H881" i="19" a="1"/>
  <c r="J964" i="19" a="1"/>
  <c r="H1052" i="19" a="1"/>
  <c r="T1107" i="19" a="1"/>
  <c r="J1192" i="19" a="1"/>
  <c r="S744" i="19" a="1"/>
  <c r="P674" i="19" a="1"/>
  <c r="K537" i="19" a="1"/>
  <c r="T811" i="19" a="1"/>
  <c r="P913" i="19" a="1"/>
  <c r="O905" i="19" a="1"/>
  <c r="P901" i="19" a="1"/>
  <c r="K678" i="19" a="1"/>
  <c r="P874" i="19" a="1"/>
  <c r="H934" i="19" a="1"/>
  <c r="T629" i="19" a="1"/>
  <c r="K560" i="19" a="1"/>
  <c r="H921" i="19" a="1"/>
  <c r="O834" i="19" a="1"/>
  <c r="T887" i="19" a="1"/>
  <c r="H985" i="19" a="1"/>
  <c r="O898" i="19" a="1"/>
  <c r="O870" i="19" a="1"/>
  <c r="T813" i="19" a="1"/>
  <c r="H991" i="19" a="1"/>
  <c r="H888" i="19" a="1"/>
  <c r="O776" i="19" a="1"/>
  <c r="J589" i="19" a="1"/>
  <c r="T836" i="19" a="1"/>
  <c r="S574" i="19" a="1"/>
  <c r="H667" i="19" a="1"/>
  <c r="H856" i="19" a="1"/>
  <c r="H901" i="19" a="1"/>
  <c r="H783" i="19" a="1"/>
  <c r="T685" i="19" a="1"/>
  <c r="H712" i="19" a="1"/>
  <c r="T882" i="19" a="1"/>
  <c r="O824" i="19" a="1"/>
  <c r="J915" i="19" a="1"/>
  <c r="J913" i="19" a="1"/>
  <c r="J963" i="19" a="1"/>
  <c r="H953" i="19" a="1"/>
  <c r="S949" i="19" a="1"/>
  <c r="J1001" i="19" a="1"/>
  <c r="P750" i="19" a="1"/>
  <c r="T773" i="19" a="1"/>
  <c r="T854" i="19" a="1"/>
  <c r="T614" i="19" a="1"/>
  <c r="P517" i="19" a="1"/>
  <c r="T627" i="19" a="1"/>
  <c r="H793" i="19" a="1"/>
  <c r="T695" i="19" a="1"/>
  <c r="K864" i="19" a="1"/>
  <c r="O584" i="19" a="1"/>
  <c r="T936" i="19" a="1"/>
  <c r="T889" i="19" a="1"/>
  <c r="J1043" i="19" a="1"/>
  <c r="S976" i="19" a="1"/>
  <c r="H1462" i="19" a="1"/>
  <c r="K809" i="19" a="1"/>
  <c r="O1104" i="19" a="1"/>
  <c r="O1055" i="19" a="1"/>
  <c r="O419" i="19" a="1"/>
  <c r="P822" i="19" a="1"/>
  <c r="S841" i="19" a="1"/>
  <c r="K704" i="19" a="1"/>
  <c r="P861" i="19" a="1"/>
  <c r="T797" i="19" a="1"/>
  <c r="P743" i="19" a="1"/>
  <c r="O758" i="19" a="1"/>
  <c r="O568" i="19" a="1"/>
  <c r="S648" i="19" a="1"/>
  <c r="J804" i="19" a="1"/>
  <c r="P920" i="19" a="1"/>
  <c r="S980" i="19" a="1"/>
  <c r="H1207" i="19" a="1"/>
  <c r="J1037" i="19" a="1"/>
  <c r="P815" i="19" a="1"/>
  <c r="S822" i="19" a="1"/>
  <c r="O947" i="19" a="1"/>
  <c r="H1051" i="19" a="1"/>
  <c r="S1017" i="19" a="1"/>
  <c r="S728" i="19" a="1"/>
  <c r="H1245" i="19" a="1"/>
  <c r="H962" i="19" a="1"/>
  <c r="O779" i="19" a="1"/>
  <c r="S929" i="19" a="1"/>
  <c r="T989" i="19" a="1"/>
  <c r="K956" i="19" a="1"/>
  <c r="K701" i="19" a="1"/>
  <c r="P1028" i="19" a="1"/>
  <c r="K1067" i="19" a="1"/>
  <c r="K806" i="19" a="1"/>
  <c r="H1154" i="19" a="1"/>
  <c r="K1069" i="19" a="1"/>
  <c r="J1282" i="19" a="1"/>
  <c r="O1019" i="19" a="1"/>
  <c r="H809" i="19" a="1"/>
  <c r="P936" i="19" a="1"/>
  <c r="S994" i="19" a="1"/>
  <c r="T1217" i="19" a="1"/>
  <c r="P688" i="19" a="1"/>
  <c r="T981" i="19" a="1"/>
  <c r="P1082" i="19" a="1"/>
  <c r="T1088" i="19" a="1"/>
  <c r="O880" i="19" a="1"/>
  <c r="J893" i="19" a="1"/>
  <c r="T951" i="19" a="1"/>
  <c r="J947" i="19" a="1"/>
  <c r="T922" i="19" a="1"/>
  <c r="H858" i="19" a="1"/>
  <c r="J1021" i="19" a="1"/>
  <c r="K1259" i="19" a="1"/>
  <c r="O1178" i="19" a="1"/>
  <c r="T861" i="19" a="1"/>
  <c r="S1021" i="19" a="1"/>
  <c r="H994" i="19" a="1"/>
  <c r="S1037" i="19" a="1"/>
  <c r="H928" i="19" a="1"/>
  <c r="S827" i="19" a="1"/>
  <c r="J1219" i="19" a="1"/>
  <c r="H886" i="19" a="1"/>
  <c r="K1014" i="19" a="1"/>
  <c r="J918" i="19" a="1"/>
  <c r="J1200" i="19" a="1"/>
  <c r="J1264" i="19" a="1"/>
  <c r="K1054" i="19" a="1"/>
  <c r="P681" i="19" a="1"/>
  <c r="O826" i="19" a="1"/>
  <c r="H992" i="19" a="1"/>
  <c r="P962" i="19" a="1"/>
  <c r="S912" i="19" a="1"/>
  <c r="J935" i="19" a="1"/>
  <c r="S1063" i="19" a="1"/>
  <c r="K929" i="19" a="1"/>
  <c r="J878" i="19" a="1"/>
  <c r="O780" i="19" a="1"/>
  <c r="H1045" i="19" a="1"/>
  <c r="S1198" i="19" a="1"/>
  <c r="S941" i="19" a="1"/>
  <c r="J953" i="19" a="1"/>
  <c r="J1099" i="19" a="1"/>
  <c r="T996" i="19" a="1"/>
  <c r="H1185" i="19" a="1"/>
  <c r="K840" i="19" a="1"/>
  <c r="O901" i="19" a="1"/>
  <c r="T917" i="19" a="1"/>
  <c r="P1020" i="19" a="1"/>
  <c r="T770" i="19" a="1"/>
  <c r="S997" i="19" a="1"/>
  <c r="K1206" i="19" a="1"/>
  <c r="P1160" i="19" a="1"/>
  <c r="S1006" i="19" a="1"/>
  <c r="J1113" i="19" a="1"/>
  <c r="K892" i="19" a="1"/>
  <c r="S1232" i="19" a="1"/>
  <c r="H944" i="19" a="1"/>
  <c r="T1042" i="19" a="1"/>
  <c r="K1076" i="19" a="1"/>
  <c r="S1295" i="19" a="1"/>
  <c r="H978" i="19" a="1"/>
  <c r="J877" i="19" a="1"/>
  <c r="P1068" i="19" a="1"/>
  <c r="S1399" i="19" a="1"/>
  <c r="S918" i="19" a="1"/>
  <c r="O907" i="19" a="1"/>
  <c r="P867" i="19" a="1"/>
  <c r="K1278" i="19" a="1"/>
  <c r="O846" i="19" a="1"/>
  <c r="O1083" i="19" a="1"/>
  <c r="O1175" i="19" a="1"/>
  <c r="J791" i="19" a="1"/>
  <c r="T569" i="19" a="1"/>
  <c r="H1008" i="19" a="1"/>
  <c r="O1134" i="19" a="1"/>
  <c r="H980" i="19" a="1"/>
  <c r="J800" i="19" a="1"/>
  <c r="S1020" i="19" a="1"/>
  <c r="T949" i="19" a="1"/>
  <c r="S1187" i="19" a="1"/>
  <c r="P836" i="19" a="1"/>
  <c r="P902" i="19" a="1"/>
  <c r="O983" i="19" a="1"/>
  <c r="P1055" i="19" a="1"/>
  <c r="H1115" i="19" a="1"/>
  <c r="O879" i="19" a="1"/>
  <c r="T857" i="19" a="1"/>
  <c r="T1225" i="19" a="1"/>
  <c r="H1035" i="19" a="1"/>
  <c r="P1145" i="19" a="1"/>
  <c r="S1219" i="19" a="1"/>
  <c r="J999" i="19" a="1"/>
  <c r="H796" i="19" a="1"/>
  <c r="O976" i="19" a="1"/>
  <c r="T849" i="19" a="1"/>
  <c r="P952" i="19" a="1"/>
  <c r="T1048" i="19" a="1"/>
  <c r="T879" i="19" a="1"/>
  <c r="P941" i="19" a="1"/>
  <c r="T986" i="19" a="1"/>
  <c r="O918" i="19" a="1"/>
  <c r="P1263" i="19" a="1"/>
  <c r="S785" i="19" a="1"/>
  <c r="K852" i="19" a="1"/>
  <c r="S1061" i="19" a="1"/>
  <c r="K952" i="19" a="1"/>
  <c r="O887" i="19" a="1"/>
  <c r="P1012" i="19" a="1"/>
  <c r="T866" i="19" a="1"/>
  <c r="O1015" i="19" a="1"/>
  <c r="K1022" i="19" a="1"/>
  <c r="P789" i="19" a="1"/>
  <c r="K1087" i="19" a="1"/>
  <c r="P1049" i="19" a="1"/>
  <c r="T1277" i="19" a="1"/>
  <c r="O860" i="19" a="1"/>
  <c r="T926" i="19" a="1"/>
  <c r="P1236" i="19" a="1"/>
  <c r="H1355" i="19" a="1"/>
  <c r="P1403" i="19" a="1"/>
  <c r="J1638" i="19" a="1"/>
  <c r="O1211" i="19" a="1"/>
  <c r="T1347" i="19" a="1"/>
  <c r="H1225" i="19" a="1"/>
  <c r="H1481" i="19" a="1"/>
  <c r="K1095" i="19" a="1"/>
  <c r="P1563" i="19" a="1"/>
  <c r="T1368" i="19" a="1"/>
  <c r="J1947" i="19" a="1"/>
  <c r="J1263" i="19" a="1"/>
  <c r="K1380" i="19" a="1"/>
  <c r="K1449" i="19" a="1"/>
  <c r="K1470" i="19" a="1"/>
  <c r="P948" i="19" a="1"/>
  <c r="T1278" i="19" a="1"/>
  <c r="O1358" i="19" a="1"/>
  <c r="P1417" i="19" a="1"/>
  <c r="S1047" i="19" a="1"/>
  <c r="P1085" i="19" a="1"/>
  <c r="P1306" i="19" a="1"/>
  <c r="H929" i="19" a="1"/>
  <c r="S947" i="19" a="1"/>
  <c r="T1284" i="19" a="1"/>
  <c r="O1123" i="19" a="1"/>
  <c r="P964" i="19" a="1"/>
  <c r="S962" i="19" a="1"/>
  <c r="J814" i="19" a="1"/>
  <c r="K1088" i="19" a="1"/>
  <c r="H1284" i="19" a="1"/>
  <c r="K1265" i="19" a="1"/>
  <c r="K1430" i="19" a="1"/>
  <c r="J1314" i="19" a="1"/>
  <c r="S1106" i="19" a="1"/>
  <c r="K1117" i="19" a="1"/>
  <c r="K1586" i="19" a="1"/>
  <c r="H1114" i="19" a="1"/>
  <c r="J1472" i="19" a="1"/>
  <c r="J1393" i="19" a="1"/>
  <c r="K1313" i="19" a="1"/>
  <c r="J1459" i="19" a="1"/>
  <c r="O872" i="19" a="1"/>
  <c r="T1178" i="19" a="1"/>
  <c r="K1144" i="19" a="1"/>
  <c r="T1341" i="19" a="1"/>
  <c r="P1744" i="19" a="1"/>
  <c r="J1071" i="19" a="1"/>
  <c r="P1527" i="19" a="1"/>
  <c r="T1319" i="19" a="1"/>
  <c r="O1295" i="19" a="1"/>
  <c r="S1746" i="19" a="1"/>
  <c r="O1090" i="19" a="1"/>
  <c r="H815" i="19" a="1"/>
  <c r="P1034" i="19" a="1"/>
  <c r="T1106" i="19" a="1"/>
  <c r="T852" i="19" a="1"/>
  <c r="J774" i="19" a="1"/>
  <c r="J948" i="19" a="1"/>
  <c r="J1184" i="19" a="1"/>
  <c r="K803" i="19" a="1"/>
  <c r="J991" i="19" a="1"/>
  <c r="J988" i="19" a="1"/>
  <c r="K1042" i="19" a="1"/>
  <c r="P1227" i="19" a="1"/>
  <c r="J1150" i="19" a="1"/>
  <c r="H1585" i="19" a="1"/>
  <c r="P1261" i="19" a="1"/>
  <c r="K1455" i="19" a="1"/>
  <c r="S1388" i="19" a="1"/>
  <c r="T1467" i="19" a="1"/>
  <c r="K1414" i="19" a="1"/>
  <c r="T1057" i="19" a="1"/>
  <c r="O486" i="19" a="1"/>
  <c r="H474" i="19" a="1"/>
  <c r="P772" i="19" a="1"/>
  <c r="J744" i="19" a="1"/>
  <c r="H384" i="19" a="1"/>
  <c r="H431" i="19" a="1"/>
  <c r="O546" i="19" a="1"/>
  <c r="O533" i="19" a="1"/>
  <c r="S563" i="19" a="1"/>
  <c r="O691" i="19" a="1"/>
  <c r="P427" i="19" a="1"/>
  <c r="T530" i="19" a="1"/>
  <c r="P386" i="19" a="1"/>
  <c r="J489" i="19" a="1"/>
  <c r="S407" i="19" a="1"/>
  <c r="P550" i="19" a="1"/>
  <c r="H490" i="19" a="1"/>
  <c r="O750" i="19" a="1"/>
  <c r="T664" i="19" a="1"/>
  <c r="T587" i="19" a="1"/>
  <c r="S708" i="19" a="1"/>
  <c r="P605" i="19" a="1"/>
  <c r="J642" i="19" a="1"/>
  <c r="S607" i="19" a="1"/>
  <c r="T521" i="19" a="1"/>
  <c r="P632" i="19" a="1"/>
  <c r="H480" i="19" a="1"/>
  <c r="H620" i="19" a="1"/>
  <c r="O501" i="19" a="1"/>
  <c r="P645" i="19" a="1"/>
  <c r="K540" i="19" a="1"/>
  <c r="P449" i="19" a="1"/>
  <c r="O561" i="19" a="1"/>
  <c r="S483" i="19" a="1"/>
  <c r="J622" i="19" a="1"/>
  <c r="K495" i="19" a="1"/>
  <c r="J648" i="19" a="1"/>
  <c r="H692" i="19" a="1"/>
  <c r="T523" i="19" a="1"/>
  <c r="J883" i="19" a="1"/>
  <c r="S755" i="19" a="1"/>
  <c r="J463" i="19" a="1"/>
  <c r="K837" i="19" a="1"/>
  <c r="K688" i="19" a="1"/>
  <c r="O923" i="19" a="1"/>
  <c r="P700" i="19" a="1"/>
  <c r="T654" i="19" a="1"/>
  <c r="H652" i="19" a="1"/>
  <c r="T761" i="19" a="1"/>
  <c r="K648" i="19" a="1"/>
  <c r="J906" i="19" a="1"/>
  <c r="T645" i="19" a="1"/>
  <c r="J583" i="19" a="1"/>
  <c r="S820" i="19" a="1"/>
  <c r="H679" i="19" a="1"/>
  <c r="P808" i="19" a="1"/>
  <c r="O911" i="19" a="1"/>
  <c r="S771" i="19" a="1"/>
  <c r="H576" i="19" a="1"/>
  <c r="J434" i="19" a="1"/>
  <c r="H579" i="19" a="1"/>
  <c r="K478" i="19" a="1"/>
  <c r="H798" i="19" a="1"/>
  <c r="J718" i="19" a="1"/>
  <c r="T753" i="19" a="1"/>
  <c r="O513" i="19" a="1"/>
  <c r="J792" i="19" a="1"/>
  <c r="S766" i="19" a="1"/>
  <c r="K923" i="19" a="1"/>
  <c r="J711" i="19" a="1"/>
  <c r="O728" i="19" a="1"/>
  <c r="K565" i="19" a="1"/>
  <c r="J535" i="19" a="1"/>
  <c r="O810" i="19" a="1"/>
  <c r="K536" i="19" a="1"/>
  <c r="T602" i="19" a="1"/>
  <c r="H566" i="19" a="1"/>
  <c r="J481" i="19" a="1"/>
  <c r="S689" i="19" a="1"/>
  <c r="O684" i="19" a="1"/>
  <c r="O541" i="19" a="1"/>
  <c r="O508" i="19" a="1"/>
  <c r="T718" i="19" a="1"/>
  <c r="S570" i="19" a="1"/>
  <c r="T760" i="19" a="1"/>
  <c r="S742" i="19" a="1"/>
  <c r="J649" i="19" a="1"/>
  <c r="S554" i="19" a="1"/>
  <c r="S859" i="19" a="1"/>
  <c r="K707" i="19" a="1"/>
  <c r="S642" i="19" a="1"/>
  <c r="J854" i="19" a="1"/>
  <c r="P469" i="19" a="1"/>
  <c r="P617" i="19" a="1"/>
  <c r="S453" i="19" a="1"/>
  <c r="T483" i="19" a="1"/>
  <c r="O421" i="19" a="1"/>
  <c r="J631" i="19" a="1"/>
  <c r="O648" i="19" a="1"/>
  <c r="J666" i="19" a="1"/>
  <c r="P745" i="19" a="1"/>
  <c r="H535" i="19" a="1"/>
  <c r="T689" i="19" a="1"/>
  <c r="J794" i="19" a="1"/>
  <c r="O631" i="19" a="1"/>
  <c r="O845" i="19" a="1"/>
  <c r="T633" i="19" a="1"/>
  <c r="H627" i="19" a="1"/>
  <c r="O837" i="19" a="1"/>
  <c r="J907" i="19" a="1"/>
  <c r="J721" i="19" a="1"/>
  <c r="H777" i="19" a="1"/>
  <c r="J846" i="19" a="1"/>
  <c r="J717" i="19" a="1"/>
  <c r="H568" i="19" a="1"/>
  <c r="J467" i="19" a="1"/>
  <c r="S652" i="19" a="1"/>
  <c r="T438" i="19" a="1"/>
  <c r="J678" i="19" a="1"/>
  <c r="J615" i="19" a="1"/>
  <c r="K844" i="19" a="1"/>
  <c r="P673" i="19" a="1"/>
  <c r="S780" i="19" a="1"/>
  <c r="H675" i="19" a="1"/>
  <c r="P834" i="19" a="1"/>
  <c r="O755" i="19" a="1"/>
  <c r="P576" i="19" a="1"/>
  <c r="S575" i="19" a="1"/>
  <c r="K566" i="19" a="1"/>
  <c r="J658" i="19" a="1"/>
  <c r="H471" i="19" a="1"/>
  <c r="P728" i="19" a="1"/>
  <c r="P916" i="19" a="1"/>
  <c r="P540" i="19" a="1"/>
  <c r="H831" i="19" a="1"/>
  <c r="P705" i="19" a="1"/>
  <c r="T686" i="19" a="1"/>
  <c r="H726" i="19" a="1"/>
  <c r="O715" i="19" a="1"/>
  <c r="S761" i="19" a="1"/>
  <c r="S475" i="19" a="1"/>
  <c r="H681" i="19" a="1"/>
  <c r="K713" i="19" a="1"/>
  <c r="J776" i="19" a="1"/>
  <c r="H624" i="19" a="1"/>
  <c r="S710" i="19" a="1"/>
  <c r="S502" i="19" a="1"/>
  <c r="H617" i="19" a="1"/>
  <c r="S531" i="19" a="1"/>
  <c r="O600" i="19" a="1"/>
  <c r="K893" i="19" a="1"/>
  <c r="T528" i="19" a="1"/>
  <c r="J552" i="19" a="1"/>
  <c r="H636" i="19" a="1"/>
  <c r="O723" i="19" a="1"/>
  <c r="T715" i="19" a="1"/>
  <c r="P693" i="19" a="1"/>
  <c r="H770" i="19" a="1"/>
  <c r="H993" i="19" a="1"/>
  <c r="J532" i="19" a="1"/>
  <c r="H788" i="19" a="1"/>
  <c r="H811" i="19" a="1"/>
  <c r="J752" i="19" a="1"/>
  <c r="S719" i="19" a="1"/>
  <c r="S786" i="19" a="1"/>
  <c r="T716" i="19" a="1"/>
  <c r="S747" i="19" a="1"/>
  <c r="K734" i="19" a="1"/>
  <c r="S826" i="19" a="1"/>
  <c r="O649" i="19" a="1"/>
  <c r="J888" i="19" a="1"/>
  <c r="H755" i="19" a="1"/>
  <c r="S1025" i="19" a="1"/>
  <c r="O1078" i="19" a="1"/>
  <c r="S1231" i="19" a="1"/>
  <c r="O943" i="19" a="1"/>
  <c r="P1007" i="19" a="1"/>
  <c r="S848" i="19" a="1"/>
  <c r="S660" i="19" a="1"/>
  <c r="T846" i="19" a="1"/>
  <c r="K808" i="19" a="1"/>
  <c r="P589" i="19" a="1"/>
  <c r="P756" i="19" a="1"/>
  <c r="K487" i="19" a="1"/>
  <c r="T725" i="19" a="1"/>
  <c r="K870" i="19" a="1"/>
  <c r="J965" i="19" a="1"/>
  <c r="O1159" i="19" a="1"/>
  <c r="K1057" i="19" a="1"/>
  <c r="S1094" i="19" a="1"/>
  <c r="S955" i="19" a="1"/>
  <c r="S1014" i="19" a="1"/>
  <c r="T763" i="19" a="1"/>
  <c r="S821" i="19" a="1"/>
  <c r="J655" i="19" a="1"/>
  <c r="P719" i="19" a="1"/>
  <c r="T545" i="19" a="1"/>
  <c r="P625" i="19" a="1"/>
  <c r="H684" i="19" a="1"/>
  <c r="S560" i="19" a="1"/>
  <c r="H892" i="19" a="1"/>
  <c r="T810" i="19" a="1"/>
  <c r="S1002" i="19" a="1"/>
  <c r="T723" i="19" a="1"/>
  <c r="S1046" i="19" a="1"/>
  <c r="T1174" i="19" a="1"/>
  <c r="S1227" i="19" a="1"/>
  <c r="S869" i="19" a="1"/>
  <c r="P905" i="19" a="1"/>
  <c r="J625" i="19" a="1"/>
  <c r="K646" i="19" a="1"/>
  <c r="O711" i="19" a="1"/>
  <c r="S939" i="19" a="1"/>
  <c r="T650" i="19" a="1"/>
  <c r="J1067" i="19" a="1"/>
  <c r="H680" i="19" a="1"/>
  <c r="S814" i="19" a="1"/>
  <c r="T711" i="19" a="1"/>
  <c r="S585" i="19" a="1"/>
  <c r="T618" i="19" a="1"/>
  <c r="T983" i="19" a="1"/>
  <c r="H1029" i="19" a="1"/>
  <c r="S966" i="19" a="1"/>
  <c r="T1054" i="19" a="1"/>
  <c r="T1133" i="19" a="1"/>
  <c r="T898" i="19" a="1"/>
  <c r="K1005" i="19" a="1"/>
  <c r="S583" i="19" a="1"/>
  <c r="S715" i="19" a="1"/>
  <c r="T670" i="19" a="1"/>
  <c r="J747" i="19" a="1"/>
  <c r="J651" i="19" a="1"/>
  <c r="O786" i="19" a="1"/>
  <c r="H860" i="19" a="1"/>
  <c r="P720" i="19" a="1"/>
  <c r="T698" i="19" a="1"/>
  <c r="K634" i="19" a="1"/>
  <c r="S718" i="19" a="1"/>
  <c r="K781" i="19" a="1"/>
  <c r="K1091" i="19" a="1"/>
  <c r="T1171" i="19" a="1"/>
  <c r="J896" i="19" a="1"/>
  <c r="S950" i="19" a="1"/>
  <c r="T934" i="19" a="1"/>
  <c r="P1194" i="19" a="1"/>
  <c r="T1084" i="19" a="1"/>
  <c r="H724" i="19" a="1"/>
  <c r="J778" i="19" a="1"/>
  <c r="O585" i="19" a="1"/>
  <c r="O884" i="19" a="1"/>
  <c r="P653" i="19" a="1"/>
  <c r="P868" i="19" a="1"/>
  <c r="J696" i="19" a="1"/>
  <c r="J772" i="19" a="1"/>
  <c r="O791" i="19" a="1"/>
  <c r="O935" i="19" a="1"/>
  <c r="J995" i="19" a="1"/>
  <c r="H859" i="19" a="1"/>
  <c r="P951" i="19" a="1"/>
  <c r="O1045" i="19" a="1"/>
  <c r="J1095" i="19" a="1"/>
  <c r="O753" i="19" a="1"/>
  <c r="K1004" i="19" a="1"/>
  <c r="K1035" i="19" a="1"/>
  <c r="T765" i="19" a="1"/>
  <c r="K622" i="19" a="1"/>
  <c r="H661" i="19" a="1"/>
  <c r="P691" i="19" a="1"/>
  <c r="K773" i="19" a="1"/>
  <c r="J725" i="19" a="1"/>
  <c r="T639" i="19" a="1"/>
  <c r="J841" i="19" a="1"/>
  <c r="P744" i="19" a="1"/>
  <c r="J722" i="19" a="1"/>
  <c r="P980" i="19" a="1"/>
  <c r="T987" i="19" a="1"/>
  <c r="O1096" i="19" a="1"/>
  <c r="P1218" i="19" a="1"/>
  <c r="S1073" i="19" a="1"/>
  <c r="J911" i="19" a="1"/>
  <c r="O836" i="19" a="1"/>
  <c r="H952" i="19" a="1"/>
  <c r="P612" i="19" a="1"/>
  <c r="H659" i="19" a="1"/>
  <c r="P644" i="19" a="1"/>
  <c r="S802" i="19" a="1"/>
  <c r="P835" i="19" a="1"/>
  <c r="S644" i="19" a="1"/>
  <c r="S803" i="19" a="1"/>
  <c r="T766" i="19" a="1"/>
  <c r="J605" i="19" a="1"/>
  <c r="J807" i="19" a="1"/>
  <c r="J1059" i="19" a="1"/>
  <c r="O930" i="19" a="1"/>
  <c r="J1101" i="19" a="1"/>
  <c r="P870" i="19" a="1"/>
  <c r="P1071" i="19" a="1"/>
  <c r="K800" i="19" a="1"/>
  <c r="P977" i="19" a="1"/>
  <c r="P958" i="19" a="1"/>
  <c r="J1092" i="19" a="1"/>
  <c r="S944" i="19" a="1"/>
  <c r="K997" i="19" a="1"/>
  <c r="H1016" i="19" a="1"/>
  <c r="S995" i="19" a="1"/>
  <c r="H1001" i="19" a="1"/>
  <c r="K963" i="19" a="1"/>
  <c r="S1176" i="19" a="1"/>
  <c r="J1027" i="19" a="1"/>
  <c r="H968" i="19" a="1"/>
  <c r="O957" i="19" a="1"/>
  <c r="P1270" i="19" a="1"/>
  <c r="P819" i="19" a="1"/>
  <c r="H1234" i="19" a="1"/>
  <c r="K1089" i="19" a="1"/>
  <c r="K1285" i="19" a="1"/>
  <c r="H780" i="19" a="1"/>
  <c r="P961" i="19" a="1"/>
  <c r="T1063" i="19" a="1"/>
  <c r="T1187" i="19" a="1"/>
  <c r="K1256" i="19" a="1"/>
  <c r="K680" i="19" a="1"/>
  <c r="P923" i="19" a="1"/>
  <c r="J1098" i="19" a="1"/>
  <c r="P846" i="19" a="1"/>
  <c r="T865" i="19" a="1"/>
  <c r="P864" i="19" a="1"/>
  <c r="J1083" i="19" a="1"/>
  <c r="K958" i="19" a="1"/>
  <c r="S808" i="19" a="1"/>
  <c r="K989" i="19" a="1"/>
  <c r="O1063" i="19" a="1"/>
  <c r="J1141" i="19" a="1"/>
  <c r="O1143" i="19" a="1"/>
  <c r="K906" i="19" a="1"/>
  <c r="O942" i="19" a="1"/>
  <c r="P1130" i="19" a="1"/>
  <c r="O1049" i="19" a="1"/>
  <c r="T860" i="19" a="1"/>
  <c r="P970" i="19" a="1"/>
  <c r="O1082" i="19" a="1"/>
  <c r="O1067" i="19" a="1"/>
  <c r="P1032" i="19" a="1"/>
  <c r="J949" i="19" a="1"/>
  <c r="J1070" i="19" a="1"/>
  <c r="P993" i="19" a="1"/>
  <c r="T783" i="19" a="1"/>
  <c r="J626" i="19" a="1"/>
  <c r="H1113" i="19" a="1"/>
  <c r="J1048" i="19" a="1"/>
  <c r="P894" i="19" a="1"/>
  <c r="O869" i="19" a="1"/>
  <c r="S1174" i="19" a="1"/>
  <c r="T1074" i="19" a="1"/>
  <c r="J1049" i="19" a="1"/>
  <c r="P824" i="19" a="1"/>
  <c r="P1115" i="19" a="1"/>
  <c r="P779" i="19" a="1"/>
  <c r="O1277" i="19" a="1"/>
  <c r="K1019" i="19" a="1"/>
  <c r="H1023" i="19" a="1"/>
  <c r="T1198" i="19" a="1"/>
  <c r="J1077" i="19" a="1"/>
  <c r="S1235" i="19" a="1"/>
  <c r="K903" i="19" a="1"/>
  <c r="P912" i="19" a="1"/>
  <c r="O1056" i="19" a="1"/>
  <c r="K804" i="19" a="1"/>
  <c r="H949" i="19" a="1"/>
  <c r="K1008" i="19" a="1"/>
  <c r="J987" i="19" a="1"/>
  <c r="K1249" i="19" a="1"/>
  <c r="J980" i="19" a="1"/>
  <c r="T847" i="19" a="1"/>
  <c r="S1041" i="19" a="1"/>
  <c r="T1021" i="19" a="1"/>
  <c r="T948" i="19" a="1"/>
  <c r="H1111" i="19" a="1"/>
  <c r="J1005" i="19" a="1"/>
  <c r="K1271" i="19" a="1"/>
  <c r="H855" i="19" a="1"/>
  <c r="K945" i="19" a="1"/>
  <c r="S921" i="19" a="1"/>
  <c r="P1046" i="19" a="1"/>
  <c r="S1004" i="19" a="1"/>
  <c r="T1012" i="19" a="1"/>
  <c r="P1118" i="19" a="1"/>
  <c r="K1286" i="19" a="1"/>
  <c r="H829" i="19" a="1"/>
  <c r="H1027" i="19" a="1"/>
  <c r="K1046" i="19" a="1"/>
  <c r="J1080" i="19" a="1"/>
  <c r="S843" i="19" a="1"/>
  <c r="O828" i="19" a="1"/>
  <c r="P799" i="19" a="1"/>
  <c r="T997" i="19" a="1"/>
  <c r="H939" i="19" a="1"/>
  <c r="P1061" i="19" a="1"/>
  <c r="H1218" i="19" a="1"/>
  <c r="O1109" i="19" a="1"/>
  <c r="P971" i="19" a="1"/>
  <c r="T798" i="19" a="1"/>
  <c r="P994" i="19" a="1"/>
  <c r="S1072" i="19" a="1"/>
  <c r="J1082" i="19" a="1"/>
  <c r="S805" i="19" a="1"/>
  <c r="O970" i="19" a="1"/>
  <c r="T959" i="19" a="1"/>
  <c r="J1041" i="19" a="1"/>
  <c r="T953" i="19" a="1"/>
  <c r="H925" i="19" a="1"/>
  <c r="K1267" i="19" a="1"/>
  <c r="K1001" i="19" a="1"/>
  <c r="S810" i="19" a="1"/>
  <c r="O1062" i="19" a="1"/>
  <c r="K1083" i="19" a="1"/>
  <c r="T1270" i="19" a="1"/>
  <c r="S840" i="19" a="1"/>
  <c r="J1012" i="19" a="1"/>
  <c r="H998" i="19" a="1"/>
  <c r="T1039" i="19" a="1"/>
  <c r="T1083" i="19" a="1"/>
  <c r="K889" i="19" a="1"/>
  <c r="K1104" i="19" a="1"/>
  <c r="P1073" i="19" a="1"/>
  <c r="S1155" i="19" a="1"/>
  <c r="K1020" i="19" a="1"/>
  <c r="P1002" i="19" a="1"/>
  <c r="H1108" i="19" a="1"/>
  <c r="P1135" i="19" a="1"/>
  <c r="O1177" i="19" a="1"/>
  <c r="O726" i="19" a="1"/>
  <c r="K957" i="19" a="1"/>
  <c r="T828" i="19" a="1"/>
  <c r="J954" i="19" a="1"/>
  <c r="H1005" i="19" a="1"/>
  <c r="T998" i="19" a="1"/>
  <c r="H1138" i="19" a="1"/>
  <c r="T1280" i="19" a="1"/>
  <c r="K1395" i="19" a="1"/>
  <c r="O949" i="19" a="1"/>
  <c r="P1222" i="19" a="1"/>
  <c r="O1339" i="19" a="1"/>
  <c r="H1241" i="19" a="1"/>
  <c r="J1835" i="19" a="1"/>
  <c r="P1385" i="19" a="1"/>
  <c r="H1275" i="19" a="1"/>
  <c r="T1462" i="19" a="1"/>
  <c r="J1742" i="19" a="1"/>
  <c r="K1221" i="19" a="1"/>
  <c r="K1311" i="19" a="1"/>
  <c r="T1444" i="19" a="1"/>
  <c r="J1270" i="19" a="1"/>
  <c r="O1029" i="19" a="1"/>
  <c r="H1164" i="19" a="1"/>
  <c r="H1368" i="19" a="1"/>
  <c r="J1429" i="19" a="1"/>
  <c r="K1060" i="19" a="1"/>
  <c r="O1033" i="19" a="1"/>
  <c r="J1074" i="19" a="1"/>
  <c r="K778" i="19" a="1"/>
  <c r="S894" i="19" a="1"/>
  <c r="O1218" i="19" a="1"/>
  <c r="P1126" i="19" a="1"/>
  <c r="P727" i="19" a="1"/>
  <c r="K720" i="19" a="1"/>
  <c r="P871" i="19" a="1"/>
  <c r="K1191" i="19" a="1"/>
  <c r="O1475" i="19" a="1"/>
  <c r="S1441" i="19" a="1"/>
  <c r="R1795" i="19" a="1"/>
  <c r="J1353" i="19" a="1"/>
  <c r="T1109" i="19" a="1"/>
  <c r="S1210" i="19" a="1"/>
  <c r="T1581" i="19" a="1"/>
  <c r="S1099" i="19" a="1"/>
  <c r="H1088" i="19" a="1"/>
  <c r="T1415" i="19" a="1"/>
  <c r="K1302" i="19" a="1"/>
  <c r="S1473" i="19" a="1"/>
  <c r="S897" i="19" a="1"/>
  <c r="K1251" i="19" a="1"/>
  <c r="K1242" i="19" a="1"/>
  <c r="O1333" i="19" a="1"/>
  <c r="P982" i="19" a="1"/>
  <c r="O1192" i="19" a="1"/>
  <c r="J1189" i="19" a="1"/>
  <c r="J1135" i="19" a="1"/>
  <c r="T1387" i="19" a="1"/>
  <c r="J998" i="19" a="1"/>
  <c r="P1241" i="19" a="1"/>
  <c r="K860" i="19" a="1"/>
  <c r="P1011" i="19" a="1"/>
  <c r="H1126" i="19" a="1"/>
  <c r="P949" i="19" a="1"/>
  <c r="J853" i="19" a="1"/>
  <c r="H861" i="19" a="1"/>
  <c r="O953" i="19" a="1"/>
  <c r="O969" i="19" a="1"/>
  <c r="H814" i="19" a="1"/>
  <c r="O1135" i="19" a="1"/>
  <c r="S1304" i="19" a="1"/>
  <c r="H1393" i="19" a="1"/>
  <c r="H1425" i="19" a="1"/>
  <c r="T1648" i="19" a="1"/>
  <c r="K1141" i="19" a="1"/>
  <c r="H1048" i="19" a="1"/>
  <c r="O1260" i="19" a="1"/>
  <c r="T1298" i="19" a="1"/>
  <c r="S1405" i="19" a="1"/>
  <c r="S1164" i="19" a="1"/>
  <c r="P602" i="19" a="1"/>
  <c r="T505" i="19" a="1"/>
  <c r="H694" i="19" a="1"/>
  <c r="T497" i="19" a="1"/>
  <c r="H420" i="19" a="1"/>
  <c r="H450" i="19" a="1"/>
  <c r="K378" i="19" a="1"/>
  <c r="P648" i="19" a="1"/>
  <c r="K528" i="19" a="1"/>
  <c r="H539" i="19" a="1"/>
  <c r="K526" i="19" a="1"/>
  <c r="H519" i="19" a="1"/>
  <c r="O454" i="19" a="1"/>
  <c r="T527" i="19" a="1"/>
  <c r="T478" i="19" a="1"/>
  <c r="O608" i="19" a="1"/>
  <c r="J511" i="19" a="1"/>
  <c r="J599" i="19" a="1"/>
  <c r="O503" i="19" a="1"/>
  <c r="O683" i="19" a="1"/>
  <c r="P474" i="19" a="1"/>
  <c r="K653" i="19" a="1"/>
  <c r="K668" i="19" a="1"/>
  <c r="P566" i="19" a="1"/>
  <c r="K567" i="19" a="1"/>
  <c r="K584" i="19" a="1"/>
  <c r="O509" i="19" a="1"/>
  <c r="H459" i="19" a="1"/>
  <c r="T489" i="19" a="1"/>
  <c r="J492" i="19" a="1"/>
  <c r="S444" i="19" a="1"/>
  <c r="O391" i="19" a="1"/>
  <c r="K606" i="19" a="1"/>
  <c r="O461" i="19" a="1"/>
  <c r="O521" i="19" a="1"/>
  <c r="T469" i="19" a="1"/>
  <c r="H485" i="19" a="1"/>
  <c r="O550" i="19" a="1"/>
  <c r="J644" i="19" a="1"/>
  <c r="J480" i="19" a="1"/>
  <c r="O614" i="19" a="1"/>
  <c r="S561" i="19" a="1"/>
  <c r="J641" i="19" a="1"/>
  <c r="P649" i="19" a="1"/>
  <c r="H649" i="19" a="1"/>
  <c r="H730" i="19" a="1"/>
  <c r="T759" i="19" a="1"/>
  <c r="S614" i="19" a="1"/>
  <c r="J816" i="19" a="1"/>
  <c r="S756" i="19" a="1"/>
  <c r="K917" i="19" a="1"/>
  <c r="H847" i="19" a="1"/>
  <c r="J661" i="19" a="1"/>
  <c r="T831" i="19" a="1"/>
  <c r="H833" i="19" a="1"/>
  <c r="J701" i="19" a="1"/>
  <c r="O993" i="19" a="1"/>
  <c r="J502" i="19" a="1"/>
  <c r="P465" i="19" a="1"/>
  <c r="S472" i="19" a="1"/>
  <c r="O730" i="19" a="1"/>
  <c r="K593" i="19" a="1"/>
  <c r="P457" i="19" a="1"/>
  <c r="P483" i="19" a="1"/>
  <c r="J922" i="19" a="1"/>
  <c r="H750" i="19" a="1"/>
  <c r="H721" i="19" a="1"/>
  <c r="T814" i="19" a="1"/>
  <c r="H868" i="19" a="1"/>
  <c r="O850" i="19" a="1"/>
  <c r="J920" i="19" a="1"/>
  <c r="S497" i="19" a="1"/>
  <c r="J486" i="19" a="1"/>
  <c r="K664" i="19" a="1"/>
  <c r="S558" i="19" a="1"/>
  <c r="P698" i="19" a="1"/>
  <c r="O616" i="19" a="1"/>
  <c r="T572" i="19" a="1"/>
  <c r="S736" i="19" a="1"/>
  <c r="S539" i="19" a="1"/>
  <c r="H693" i="19" a="1"/>
  <c r="S745" i="19" a="1"/>
  <c r="P927" i="19" a="1"/>
  <c r="S831" i="19" a="1"/>
  <c r="S605" i="19" a="1"/>
  <c r="O921" i="19" a="1"/>
  <c r="S776" i="19" a="1"/>
  <c r="S613" i="19" a="1"/>
  <c r="T870" i="19" a="1"/>
  <c r="O932" i="19" a="1"/>
  <c r="H487" i="19" a="1"/>
  <c r="S514" i="19" a="1"/>
  <c r="J483" i="19" a="1"/>
  <c r="K748" i="19" a="1"/>
  <c r="J563" i="19" a="1"/>
  <c r="K605" i="19" a="1"/>
  <c r="S726" i="19" a="1"/>
  <c r="T826" i="19" a="1"/>
  <c r="T496" i="19" a="1"/>
  <c r="T579" i="19" a="1"/>
  <c r="K711" i="19" a="1"/>
  <c r="H565" i="19" a="1"/>
  <c r="O656" i="19" a="1"/>
  <c r="S620" i="19" a="1"/>
  <c r="T816" i="19" a="1"/>
  <c r="K938" i="19" a="1"/>
  <c r="T640" i="19" a="1"/>
  <c r="O519" i="19" a="1"/>
  <c r="T655" i="19" a="1"/>
  <c r="O698" i="19" a="1"/>
  <c r="J928" i="19" a="1"/>
  <c r="O564" i="19" a="1"/>
  <c r="K659" i="19" a="1"/>
  <c r="O589" i="19" a="1"/>
  <c r="T570" i="19" a="1"/>
  <c r="J398" i="19" a="1"/>
  <c r="P751" i="19" a="1"/>
  <c r="T619" i="19" a="1"/>
  <c r="O718" i="19" a="1"/>
  <c r="O745" i="19" a="1"/>
  <c r="P614" i="19" a="1"/>
  <c r="S717" i="19" a="1"/>
  <c r="J793" i="19" a="1"/>
  <c r="T855" i="19" a="1"/>
  <c r="S703" i="19" a="1"/>
  <c r="J837" i="19" a="1"/>
  <c r="S767" i="19" a="1"/>
  <c r="J729" i="19" a="1"/>
  <c r="S651" i="19" a="1"/>
  <c r="O562" i="19" a="1"/>
  <c r="T754" i="19" a="1"/>
  <c r="O762" i="19" a="1"/>
  <c r="O481" i="19" a="1"/>
  <c r="H597" i="19" a="1"/>
  <c r="J706" i="19" a="1"/>
  <c r="H737" i="19" a="1"/>
  <c r="J561" i="19" a="1"/>
  <c r="S902" i="19" a="1"/>
  <c r="H758" i="19" a="1"/>
  <c r="K552" i="19" a="1"/>
  <c r="K463" i="19" a="1"/>
  <c r="P752" i="19" a="1"/>
  <c r="K700" i="19" a="1"/>
  <c r="J421" i="19" a="1"/>
  <c r="O484" i="19" a="1"/>
  <c r="J677" i="19" a="1"/>
  <c r="P696" i="19" a="1"/>
  <c r="S470" i="19" a="1"/>
  <c r="P763" i="19" a="1"/>
  <c r="O594" i="19" a="1"/>
  <c r="H748" i="19" a="1"/>
  <c r="P647" i="19" a="1"/>
  <c r="O815" i="19" a="1"/>
  <c r="T700" i="19" a="1"/>
  <c r="H762" i="19" a="1"/>
  <c r="H699" i="19" a="1"/>
  <c r="P627" i="19" a="1"/>
  <c r="S783" i="19" a="1"/>
  <c r="P575" i="19" a="1"/>
  <c r="S476" i="19" a="1"/>
  <c r="T707" i="19" a="1"/>
  <c r="T755" i="19" a="1"/>
  <c r="S832" i="19" a="1"/>
  <c r="H889" i="19" a="1"/>
  <c r="H781" i="19" a="1"/>
  <c r="O865" i="19" a="1"/>
  <c r="K931" i="19" a="1"/>
  <c r="H719" i="19" a="1"/>
  <c r="T837" i="19" a="1"/>
  <c r="J671" i="19" a="1"/>
  <c r="J726" i="19" a="1"/>
  <c r="J825" i="19" a="1"/>
  <c r="H1032" i="19" a="1"/>
  <c r="S779" i="19" a="1"/>
  <c r="T1242" i="19" a="1"/>
  <c r="K868" i="19" a="1"/>
  <c r="O848" i="19" a="1"/>
  <c r="O973" i="19" a="1"/>
  <c r="P621" i="19" a="1"/>
  <c r="S645" i="19" a="1"/>
  <c r="O821" i="19" a="1"/>
  <c r="S547" i="19" a="1"/>
  <c r="S693" i="19" a="1"/>
  <c r="S793" i="19" a="1"/>
  <c r="K747" i="19" a="1"/>
  <c r="H915" i="19" a="1"/>
  <c r="T967" i="19" a="1"/>
  <c r="J1085" i="19" a="1"/>
  <c r="K1123" i="19" a="1"/>
  <c r="H824" i="19" a="1"/>
  <c r="K962" i="19" a="1"/>
  <c r="S1035" i="19" a="1"/>
  <c r="J679" i="19" a="1"/>
  <c r="J813" i="19" a="1"/>
  <c r="P844" i="19" a="1"/>
  <c r="J842" i="19" a="1"/>
  <c r="P759" i="19" a="1"/>
  <c r="T842" i="19" a="1"/>
  <c r="J629" i="19" a="1"/>
  <c r="H844" i="19" a="1"/>
  <c r="T701" i="19" a="1"/>
  <c r="S797" i="19" a="1"/>
  <c r="H1012" i="19" a="1"/>
  <c r="K621" i="19" a="1"/>
  <c r="H955" i="19" a="1"/>
  <c r="H1186" i="19" a="1"/>
  <c r="S1152" i="19" a="1"/>
  <c r="T1004" i="19" a="1"/>
  <c r="K782" i="19" a="1"/>
  <c r="S446" i="19" a="1"/>
  <c r="J688" i="19" a="1"/>
  <c r="J798" i="19" a="1"/>
  <c r="O549" i="19" a="1"/>
  <c r="T938" i="19" a="1"/>
  <c r="P809" i="19" a="1"/>
  <c r="S940" i="19" a="1"/>
  <c r="T825" i="19" a="1"/>
  <c r="H914" i="19" a="1"/>
  <c r="K746" i="19" a="1"/>
  <c r="S812" i="19" a="1"/>
  <c r="J966" i="19" a="1"/>
  <c r="K866" i="19" a="1"/>
  <c r="T977" i="19" a="1"/>
  <c r="H1066" i="19" a="1"/>
  <c r="J1151" i="19" a="1"/>
  <c r="J805" i="19" a="1"/>
  <c r="S818" i="19" a="1"/>
  <c r="J705" i="19" a="1"/>
  <c r="P631" i="19" a="1"/>
  <c r="J852" i="19" a="1"/>
  <c r="K761" i="19" a="1"/>
  <c r="H887" i="19" a="1"/>
  <c r="O679" i="19" a="1"/>
  <c r="P1091" i="19" a="1"/>
  <c r="J742" i="19" a="1"/>
  <c r="H523" i="19" a="1"/>
  <c r="P839" i="19" a="1"/>
  <c r="T1081" i="19" a="1"/>
  <c r="S833" i="19" a="1"/>
  <c r="O1037" i="19" a="1"/>
  <c r="T1049" i="19" a="1"/>
  <c r="S1039" i="19" a="1"/>
  <c r="H830" i="19" a="1"/>
  <c r="O966" i="19" a="1"/>
  <c r="T995" i="19" a="1"/>
  <c r="K921" i="19" a="1"/>
  <c r="O643" i="19" a="1"/>
  <c r="P854" i="19" a="1"/>
  <c r="K862" i="19" a="1"/>
  <c r="S682" i="19" a="1"/>
  <c r="J619" i="19" a="1"/>
  <c r="O716" i="19" a="1"/>
  <c r="T869" i="19" a="1"/>
  <c r="O664" i="19" a="1"/>
  <c r="S835" i="19" a="1"/>
  <c r="K760" i="19" a="1"/>
  <c r="S923" i="19" a="1"/>
  <c r="P959" i="19" a="1"/>
  <c r="K1155" i="19" a="1"/>
  <c r="K881" i="19" a="1"/>
  <c r="P1319" i="19" a="1"/>
  <c r="H1022" i="19" a="1"/>
  <c r="K631" i="19" a="1"/>
  <c r="K871" i="19" a="1"/>
  <c r="S673" i="19" a="1"/>
  <c r="K981" i="19" a="1"/>
  <c r="T684" i="19" a="1"/>
  <c r="K731" i="19" a="1"/>
  <c r="H850" i="19" a="1"/>
  <c r="O693" i="19" a="1"/>
  <c r="O667" i="19" a="1"/>
  <c r="H799" i="19" a="1"/>
  <c r="O908" i="19" a="1"/>
  <c r="P679" i="19" a="1"/>
  <c r="H764" i="19" a="1"/>
  <c r="P963" i="19" a="1"/>
  <c r="O960" i="19" a="1"/>
  <c r="T976" i="19" a="1"/>
  <c r="P1000" i="19" a="1"/>
  <c r="P1019" i="19" a="1"/>
  <c r="S1098" i="19" a="1"/>
  <c r="J508" i="19" a="1"/>
  <c r="H544" i="19" a="1"/>
  <c r="S611" i="19" a="1"/>
  <c r="J689" i="19" a="1"/>
  <c r="T580" i="19" a="1"/>
  <c r="K798" i="19" a="1"/>
  <c r="J831" i="19" a="1"/>
  <c r="O951" i="19" a="1"/>
  <c r="T727" i="19" a="1"/>
  <c r="P734" i="19" a="1"/>
  <c r="K818" i="19" a="1"/>
  <c r="T1018" i="19" a="1"/>
  <c r="S968" i="19" a="1"/>
  <c r="H1011" i="19" a="1"/>
  <c r="S1015" i="19" a="1"/>
  <c r="H1061" i="19" a="1"/>
  <c r="J795" i="19" a="1"/>
  <c r="P887" i="19" a="1"/>
  <c r="J1253" i="19" a="1"/>
  <c r="H1250" i="19" a="1"/>
  <c r="H852" i="19" a="1"/>
  <c r="T1116" i="19" a="1"/>
  <c r="O1021" i="19" a="1"/>
  <c r="T970" i="19" a="1"/>
  <c r="O1034" i="19" a="1"/>
  <c r="O1026" i="19" a="1"/>
  <c r="H1183" i="19" a="1"/>
  <c r="J1251" i="19" a="1"/>
  <c r="H1058" i="19" a="1"/>
  <c r="T1034" i="19" a="1"/>
  <c r="S1297" i="19" a="1"/>
  <c r="S930" i="19" a="1"/>
  <c r="S957" i="19" a="1"/>
  <c r="J1155" i="19" a="1"/>
  <c r="K1047" i="19" a="1"/>
  <c r="J875" i="19" a="1"/>
  <c r="S879" i="19" a="1"/>
  <c r="H1122" i="19" a="1"/>
  <c r="K1023" i="19" a="1"/>
  <c r="S1222" i="19" a="1"/>
  <c r="T805" i="19" a="1"/>
  <c r="T1082" i="19" a="1"/>
  <c r="H1085" i="19" a="1"/>
  <c r="O1041" i="19" a="1"/>
  <c r="T900" i="19" a="1"/>
  <c r="S799" i="19" a="1"/>
  <c r="H1071" i="19" a="1"/>
  <c r="O1210" i="19" a="1"/>
  <c r="J847" i="19" a="1"/>
  <c r="P940" i="19" a="1"/>
  <c r="P1023" i="19" a="1"/>
  <c r="O1148" i="19" a="1"/>
  <c r="J1232" i="19" a="1"/>
  <c r="J1017" i="19" a="1"/>
  <c r="O871" i="19" a="1"/>
  <c r="K1043" i="19" a="1"/>
  <c r="K1112" i="19" a="1"/>
  <c r="K805" i="19" a="1"/>
  <c r="H977" i="19" a="1"/>
  <c r="P1095" i="19" a="1"/>
  <c r="T1079" i="19" a="1"/>
  <c r="K1101" i="19" a="1"/>
  <c r="P956" i="19" a="1"/>
  <c r="P1269" i="19" a="1"/>
  <c r="P1191" i="19" a="1"/>
  <c r="J1004" i="19" a="1"/>
  <c r="K834" i="19" a="1"/>
  <c r="H778" i="19" a="1"/>
  <c r="J1061" i="19" a="1"/>
  <c r="J829" i="19" a="1"/>
  <c r="J939" i="19" a="1"/>
  <c r="H1181" i="19" a="1"/>
  <c r="T901" i="19" a="1"/>
  <c r="P1114" i="19" a="1"/>
  <c r="H923" i="19" a="1"/>
  <c r="P918" i="19" a="1"/>
  <c r="H1073" i="19" a="1"/>
  <c r="J1243" i="19" a="1"/>
  <c r="H882" i="19" a="1"/>
  <c r="K927" i="19" a="1"/>
  <c r="S1007" i="19" a="1"/>
  <c r="J1029" i="19" a="1"/>
  <c r="T1160" i="19" a="1"/>
  <c r="O896" i="19" a="1"/>
  <c r="O1146" i="19" a="1"/>
  <c r="S895" i="19" a="1"/>
  <c r="H899" i="19" a="1"/>
  <c r="S1005" i="19" a="1"/>
  <c r="S1034" i="19" a="1"/>
  <c r="O1250" i="19" a="1"/>
  <c r="H1086" i="19" a="1"/>
  <c r="T999" i="19" a="1"/>
  <c r="T1062" i="19" a="1"/>
  <c r="J897" i="19" a="1"/>
  <c r="O1137" i="19" a="1"/>
  <c r="J832" i="19" a="1"/>
  <c r="P1289" i="19" a="1"/>
  <c r="H1050" i="19" a="1"/>
  <c r="K1125" i="19" a="1"/>
  <c r="T982" i="19" a="1"/>
  <c r="O839" i="19" a="1"/>
  <c r="T1044" i="19" a="1"/>
  <c r="S829" i="19" a="1"/>
  <c r="J951" i="19" a="1"/>
  <c r="S1120" i="19" a="1"/>
  <c r="H945" i="19" a="1"/>
  <c r="P1053" i="19" a="1"/>
  <c r="H710" i="19" a="1"/>
  <c r="J1115" i="19" a="1"/>
  <c r="H1092" i="19" a="1"/>
  <c r="S1283" i="19" a="1"/>
  <c r="S681" i="19" a="1"/>
  <c r="H857" i="19" a="1"/>
  <c r="T777" i="19" a="1"/>
  <c r="S846" i="19" a="1"/>
  <c r="T845" i="19" a="1"/>
  <c r="J916" i="19" a="1"/>
  <c r="K994" i="19" a="1"/>
  <c r="T1177" i="19" a="1"/>
  <c r="T858" i="19" a="1"/>
  <c r="P946" i="19" a="1"/>
  <c r="T1123" i="19" a="1"/>
  <c r="J1051" i="19" a="1"/>
  <c r="H1247" i="19" a="1"/>
  <c r="O920" i="19" a="1"/>
  <c r="J789" i="19" a="1"/>
  <c r="H971" i="19" a="1"/>
  <c r="O891" i="19" a="1"/>
  <c r="K1065" i="19" a="1"/>
  <c r="P1178" i="19" a="1"/>
  <c r="K1192" i="19" a="1"/>
  <c r="H960" i="19" a="1"/>
  <c r="K811" i="19" a="1"/>
  <c r="J944" i="19" a="1"/>
  <c r="K1032" i="19" a="1"/>
  <c r="S1218" i="19" a="1"/>
  <c r="S884" i="19" a="1"/>
  <c r="P860" i="19" a="1"/>
  <c r="J958" i="19" a="1"/>
  <c r="K1084" i="19" a="1"/>
  <c r="S873" i="19" a="1"/>
  <c r="J989" i="19" a="1"/>
  <c r="H775" i="19" a="1"/>
  <c r="T1233" i="19" a="1"/>
  <c r="K1052" i="19" a="1"/>
  <c r="H930" i="19" a="1"/>
  <c r="T1065" i="19" a="1"/>
  <c r="H1039" i="19" a="1"/>
  <c r="S1216" i="19" a="1"/>
  <c r="P1188" i="19" a="1"/>
  <c r="O913" i="19" a="1"/>
  <c r="K1243" i="19" a="1"/>
  <c r="S806" i="19" a="1"/>
  <c r="P748" i="19" a="1"/>
  <c r="J785" i="19" a="1"/>
  <c r="J1236" i="19" a="1"/>
  <c r="O1241" i="19" a="1"/>
  <c r="P1300" i="19" a="1"/>
  <c r="P1195" i="19" a="1"/>
  <c r="J1250" i="19" a="1"/>
  <c r="K1270" i="19" a="1"/>
  <c r="O1327" i="19" a="1"/>
  <c r="H1314" i="19" a="1"/>
  <c r="P1393" i="19" a="1"/>
  <c r="H1392" i="19" a="1"/>
  <c r="J1456" i="19" a="1"/>
  <c r="S1189" i="19" a="1"/>
  <c r="T1744" i="19" a="1"/>
  <c r="J1127" i="19" a="1"/>
  <c r="O1202" i="19" a="1"/>
  <c r="P1200" i="19" a="1"/>
  <c r="K1201" i="19" a="1"/>
  <c r="S1244" i="19" a="1"/>
  <c r="S1419" i="19" a="1"/>
  <c r="T1300" i="19" a="1"/>
  <c r="O904" i="19" a="1"/>
  <c r="O1006" i="19" a="1"/>
  <c r="O1054" i="19" a="1"/>
  <c r="H1239" i="19" a="1"/>
  <c r="P785" i="19" a="1"/>
  <c r="S992" i="19" a="1"/>
  <c r="H1074" i="19" a="1"/>
  <c r="T911" i="19" a="1"/>
  <c r="H941" i="19" a="1"/>
  <c r="J784" i="19" a="1"/>
  <c r="J1144" i="19" a="1"/>
  <c r="T1031" i="19" a="1"/>
  <c r="K1241" i="19" a="1"/>
  <c r="O1437" i="19" a="1"/>
  <c r="K1354" i="19" a="1"/>
  <c r="P1067" i="19" a="1"/>
  <c r="J1349" i="19" a="1"/>
  <c r="J1198" i="19" a="1"/>
  <c r="P1688" i="19" a="1"/>
  <c r="P1217" i="19" a="1"/>
  <c r="S1340" i="19" a="1"/>
  <c r="S1180" i="19" a="1"/>
  <c r="O1131" i="19" a="1"/>
  <c r="H1451" i="19" a="1"/>
  <c r="T1061" i="19" a="1"/>
  <c r="H1193" i="19" a="1"/>
  <c r="S1224" i="19" a="1"/>
  <c r="O1126" i="19" a="1"/>
  <c r="T1097" i="19" a="1"/>
  <c r="P1248" i="19" a="1"/>
  <c r="P1381" i="19" a="1"/>
  <c r="K1196" i="19" a="1"/>
  <c r="O1379" i="19" a="1"/>
  <c r="T1176" i="19" a="1"/>
  <c r="J1297" i="19" a="1"/>
  <c r="H795" i="19" a="1"/>
  <c r="O1039" i="19" a="1"/>
  <c r="S916" i="19" a="1"/>
  <c r="O767" i="19" a="1"/>
  <c r="O785" i="19" a="1"/>
  <c r="K1118" i="19" a="1"/>
  <c r="P1234" i="19" a="1"/>
  <c r="P833" i="19" a="1"/>
  <c r="K912" i="19" a="1"/>
  <c r="J1224" i="19" a="1"/>
  <c r="T1307" i="19" a="1"/>
  <c r="S1410" i="19" a="1"/>
  <c r="H1281" i="19" a="1"/>
  <c r="S1722" i="19" a="1"/>
  <c r="H1148" i="19" a="1"/>
  <c r="J1054" i="19" a="1"/>
  <c r="H1147" i="19" a="1"/>
  <c r="S1287" i="19" a="1"/>
  <c r="T1656" i="19" a="1"/>
  <c r="S1121" i="19" a="1"/>
  <c r="H918" i="19" a="1"/>
  <c r="P1397" i="19" a="1"/>
  <c r="K1248" i="19" a="1"/>
  <c r="P1204" i="19" a="1"/>
  <c r="O1459" i="19" a="1"/>
  <c r="J1396" i="19" a="1"/>
  <c r="O1124" i="19" a="1"/>
  <c r="O1022" i="19" a="1"/>
  <c r="S1413" i="19" a="1"/>
  <c r="J1422" i="19" a="1"/>
  <c r="O1456" i="19" a="1"/>
  <c r="O1447" i="19" a="1"/>
  <c r="O1075" i="19" a="1"/>
  <c r="H1222" i="19" a="1"/>
  <c r="O1331" i="19" a="1"/>
  <c r="S1376" i="19" a="1"/>
  <c r="H1161" i="19" a="1"/>
  <c r="O1018" i="19" a="1"/>
  <c r="J1137" i="19" a="1"/>
  <c r="O1321" i="19" a="1"/>
  <c r="J1197" i="19" a="1"/>
  <c r="P1016" i="19" a="1"/>
  <c r="O980" i="19" a="1"/>
  <c r="J1007" i="19" a="1"/>
  <c r="P1029" i="19" a="1"/>
  <c r="O1010" i="19" a="1"/>
  <c r="S1150" i="19" a="1"/>
  <c r="T1015" i="19" a="1"/>
  <c r="P732" i="19" a="1"/>
  <c r="O893" i="19" a="1"/>
  <c r="K1282" i="19" a="1"/>
  <c r="O1435" i="19" a="1"/>
  <c r="O1578" i="19" a="1"/>
  <c r="H1327" i="19" a="1"/>
  <c r="K980" i="19" a="1"/>
  <c r="H1125" i="19" a="1"/>
  <c r="H1497" i="19" a="1"/>
  <c r="J1132" i="19" a="1"/>
  <c r="J1410" i="19" a="1"/>
  <c r="H1262" i="19" a="1"/>
  <c r="J1245" i="19" a="1"/>
  <c r="H1433" i="19" a="1"/>
  <c r="P1013" i="19" a="1"/>
  <c r="S1201" i="19" a="1"/>
  <c r="J1444" i="19" a="1"/>
  <c r="J1292" i="19" a="1"/>
  <c r="H1197" i="19" a="1"/>
  <c r="O1227" i="19" a="1"/>
  <c r="H1401" i="19" a="1"/>
  <c r="H979" i="19" a="1"/>
  <c r="S1249" i="19" a="1"/>
  <c r="T947" i="19" a="1"/>
  <c r="S1115" i="19" a="1"/>
  <c r="S1116" i="19" a="1"/>
  <c r="K657" i="19" a="1"/>
  <c r="H927" i="19" a="1"/>
  <c r="K911" i="19" a="1"/>
  <c r="P1076" i="19" a="1"/>
  <c r="H896" i="19" a="1"/>
  <c r="T1028" i="19" a="1"/>
  <c r="O1304" i="19" a="1"/>
  <c r="H1358" i="19" a="1"/>
  <c r="K1328" i="19" a="1"/>
  <c r="P1243" i="19" a="1"/>
  <c r="S1051" i="19" a="1"/>
  <c r="J1168" i="19" a="1"/>
  <c r="H1464" i="19" a="1"/>
  <c r="P1125" i="19" a="1"/>
  <c r="H1098" i="19" a="1"/>
  <c r="J1559" i="19" a="1"/>
  <c r="H1129" i="19" a="1"/>
  <c r="T1727" i="19" a="1"/>
  <c r="P1257" i="19" a="1"/>
  <c r="P1310" i="19" a="1"/>
  <c r="H1282" i="19" a="1"/>
  <c r="P1361" i="19" a="1"/>
  <c r="T1023" i="19" a="1"/>
  <c r="S1060" i="19" a="1"/>
  <c r="T1072" i="19" a="1"/>
  <c r="S1303" i="19" a="1"/>
  <c r="K934" i="19" a="1"/>
  <c r="O992" i="19" a="1"/>
  <c r="S1123" i="19" a="1"/>
  <c r="K1085" i="19" a="1"/>
  <c r="O802" i="19" a="1"/>
  <c r="H982" i="19" a="1"/>
  <c r="T1221" i="19" a="1"/>
  <c r="J1175" i="19" a="1"/>
  <c r="H1636" i="19" a="1"/>
  <c r="T1035" i="19" a="1"/>
  <c r="H1081" i="19" a="1"/>
  <c r="H1195" i="19" a="1"/>
  <c r="J1317" i="19" a="1"/>
  <c r="T1392" i="19" a="1"/>
  <c r="P1288" i="19" a="1"/>
  <c r="T1405" i="19" a="1"/>
  <c r="T1308" i="19" a="1"/>
  <c r="O1607" i="19" a="1"/>
  <c r="P944" i="19" a="1"/>
  <c r="P1143" i="19" a="1"/>
  <c r="S1258" i="19" a="1"/>
  <c r="O1402" i="19" a="1"/>
  <c r="O1237" i="19" a="1"/>
  <c r="O1253" i="19" a="1"/>
  <c r="S1522" i="19" a="1"/>
  <c r="J1307" i="19" a="1"/>
  <c r="S1653" i="19" a="1"/>
  <c r="O1077" i="19" a="1"/>
  <c r="K1303" i="19" a="1"/>
  <c r="O1216" i="19" a="1"/>
  <c r="H822" i="19" a="1"/>
  <c r="J1040" i="19" a="1"/>
  <c r="P1083" i="19" a="1"/>
  <c r="S984" i="19" a="1"/>
  <c r="J843" i="19" a="1"/>
  <c r="S1003" i="19" a="1"/>
  <c r="O1422" i="19" a="1"/>
  <c r="T923" i="19" a="1"/>
  <c r="H1313" i="19" a="1"/>
  <c r="T1213" i="19" a="1"/>
  <c r="S1050" i="19" a="1"/>
  <c r="K1582" i="19" a="1"/>
  <c r="S1141" i="19" a="1"/>
  <c r="J1122" i="19" a="1"/>
  <c r="H1383" i="19" a="1"/>
  <c r="S915" i="19" a="1"/>
  <c r="J1216" i="19" a="1"/>
  <c r="J1336" i="19" a="1"/>
  <c r="S1186" i="19" a="1"/>
  <c r="K1390" i="19" a="1"/>
  <c r="T1169" i="19" a="1"/>
  <c r="P1166" i="19" a="1"/>
  <c r="H1601" i="19" a="1"/>
  <c r="H1380" i="19" a="1"/>
  <c r="J824" i="19" a="1"/>
  <c r="J946" i="19" a="1"/>
  <c r="S1013" i="19" a="1"/>
  <c r="S1371" i="19" a="1"/>
  <c r="J1035" i="19" a="1"/>
  <c r="K1053" i="19" a="1"/>
  <c r="H1053" i="19" a="1"/>
  <c r="S882" i="19" a="1"/>
  <c r="T702" i="19" a="1"/>
  <c r="S1278" i="19" a="1"/>
  <c r="S1290" i="19" a="1"/>
  <c r="K1323" i="19" a="1"/>
  <c r="H1057" i="19" a="1"/>
  <c r="K1480" i="19" a="1"/>
  <c r="J1110" i="19" a="1"/>
  <c r="O1386" i="19" a="1"/>
  <c r="S1318" i="19" a="1"/>
  <c r="S1082" i="19" a="1"/>
  <c r="H1042" i="19" a="1"/>
  <c r="J1126" i="19" a="1"/>
  <c r="K1387" i="19" a="1"/>
  <c r="R1714" i="19" a="1"/>
  <c r="H1118" i="19" a="1"/>
  <c r="T1395" i="19" a="1"/>
  <c r="J1280" i="19" a="1"/>
  <c r="P1510" i="19" a="1"/>
  <c r="J1279" i="19" a="1"/>
  <c r="T1139" i="19" a="1"/>
  <c r="S1153" i="19" a="1"/>
  <c r="S1172" i="19" a="1"/>
  <c r="H1612" i="19" a="1"/>
  <c r="T1113" i="19" a="1"/>
  <c r="J1108" i="19" a="1"/>
  <c r="O1273" i="19" a="1"/>
  <c r="K1203" i="19" a="1"/>
  <c r="S1372" i="19" a="1"/>
  <c r="J1036" i="19" a="1"/>
  <c r="T1310" i="19" a="1"/>
  <c r="O1222" i="19" a="1"/>
  <c r="P1182" i="19" a="1"/>
  <c r="J1166" i="19" a="1"/>
  <c r="T1471" i="19" a="1"/>
  <c r="T1567" i="19" a="1"/>
  <c r="O1631" i="19" a="1"/>
  <c r="K1702" i="19" a="1"/>
  <c r="T1546" i="19" a="1"/>
  <c r="H1246" i="19" a="1"/>
  <c r="O1396" i="19" a="1"/>
  <c r="P1707" i="19" a="1"/>
  <c r="H1555" i="19" a="1"/>
  <c r="Q2035" i="19" a="1"/>
  <c r="J1487" i="19" a="1"/>
  <c r="J1558" i="19" a="1"/>
  <c r="O1525" i="19" a="1"/>
  <c r="H1821" i="19" a="1"/>
  <c r="I2075" i="19" a="1"/>
  <c r="T1610" i="19" a="1"/>
  <c r="Q1964" i="19" a="1"/>
  <c r="H1716" i="19" a="1"/>
  <c r="H1595" i="19" a="1"/>
  <c r="K1401" i="19" a="1"/>
  <c r="Q1714" i="19" a="1"/>
  <c r="S1754" i="19" a="1"/>
  <c r="J1544" i="19" a="1"/>
  <c r="T1748" i="19" a="1"/>
  <c r="K2011" i="19" a="1"/>
  <c r="H1579" i="19" a="1"/>
  <c r="I1698" i="19" a="1"/>
  <c r="P1781" i="19" a="1"/>
  <c r="S1605" i="19" a="1"/>
  <c r="P2084" i="19" a="1"/>
  <c r="H1091" i="19" a="1"/>
  <c r="H1363" i="19" a="1"/>
  <c r="S1506" i="19" a="1"/>
  <c r="S1452" i="19" a="1"/>
  <c r="P978" i="19" a="1"/>
  <c r="O1182" i="19" a="1"/>
  <c r="J1461" i="19" a="1"/>
  <c r="T1413" i="19" a="1"/>
  <c r="K1571" i="19" a="1"/>
  <c r="S1902" i="19" a="1"/>
  <c r="T1690" i="19" a="1"/>
  <c r="P1681" i="19" a="1"/>
  <c r="K1864" i="19" a="1"/>
  <c r="S1887" i="19" a="1"/>
  <c r="J1553" i="19" a="1"/>
  <c r="H1694" i="19" a="1"/>
  <c r="T1709" i="19" a="1"/>
  <c r="S1759" i="19" a="1"/>
  <c r="O1478" i="19" a="1"/>
  <c r="S1409" i="19" a="1"/>
  <c r="J1458" i="19" a="1"/>
  <c r="P1496" i="19" a="1"/>
  <c r="K1759" i="19" a="1"/>
  <c r="H1374" i="19" a="1"/>
  <c r="S1387" i="19" a="1"/>
  <c r="J1735" i="19" a="1"/>
  <c r="K1499" i="19" a="1"/>
  <c r="O1725" i="19" a="1"/>
  <c r="J1716" i="19" a="1"/>
  <c r="O1748" i="19" a="1"/>
  <c r="T1652" i="19" a="1"/>
  <c r="R1710" i="19" a="1"/>
  <c r="P1777" i="19" a="1"/>
  <c r="R1693" i="19" a="1"/>
  <c r="T1386" i="19" a="1"/>
  <c r="H1445" i="19" a="1"/>
  <c r="R1851" i="19" a="1"/>
  <c r="P1815" i="19" a="1"/>
  <c r="T1418" i="19" a="1"/>
  <c r="S1194" i="19" a="1"/>
  <c r="S1404" i="19" a="1"/>
  <c r="J1401" i="19" a="1"/>
  <c r="T1050" i="19" a="1"/>
  <c r="T1121" i="19" a="1"/>
  <c r="O1367" i="19" a="1"/>
  <c r="J1301" i="19" a="1"/>
  <c r="P1226" i="19" a="1"/>
  <c r="T1692" i="19" a="1"/>
  <c r="J1827" i="19" a="1"/>
  <c r="P1644" i="19" a="1"/>
  <c r="H2120" i="19" a="1"/>
  <c r="P1845" i="19" a="1"/>
  <c r="K1507" i="19" a="1"/>
  <c r="O1866" i="19" a="1"/>
  <c r="H1607" i="19" a="1"/>
  <c r="K1605" i="19" a="1"/>
  <c r="Q1764" i="19" a="1"/>
  <c r="H1630" i="19" a="1"/>
  <c r="S1582" i="19" a="1"/>
  <c r="S1442" i="19" a="1"/>
  <c r="R1682" i="19" a="1"/>
  <c r="J1667" i="19" a="1"/>
  <c r="O1347" i="19" a="1"/>
  <c r="J1619" i="19" a="1"/>
  <c r="J1526" i="19" a="1"/>
  <c r="J1729" i="19" a="1"/>
  <c r="H1690" i="19" a="1"/>
  <c r="T1252" i="19" a="1"/>
  <c r="S1480" i="19" a="1"/>
  <c r="H1339" i="19" a="1"/>
  <c r="K1233" i="19" a="1"/>
  <c r="H1741" i="19" a="1"/>
  <c r="H1465" i="19" a="1"/>
  <c r="O1554" i="19" a="1"/>
  <c r="S1639" i="19" a="1"/>
  <c r="S1563" i="19" a="1"/>
  <c r="P1628" i="19" a="1"/>
  <c r="H1468" i="19" a="1"/>
  <c r="J1304" i="19" a="1"/>
  <c r="T1328" i="19" a="1"/>
  <c r="S1147" i="19" a="1"/>
  <c r="S1423" i="19" a="1"/>
  <c r="P1181" i="19" a="1"/>
  <c r="S1368" i="19" a="1"/>
  <c r="O1197" i="19" a="1"/>
  <c r="K1417" i="19" a="1"/>
  <c r="J1398" i="19" a="1"/>
  <c r="T1728" i="19" a="1"/>
  <c r="O1509" i="19" a="1"/>
  <c r="S1525" i="19" a="1"/>
  <c r="T1910" i="19" a="1"/>
  <c r="J1368" i="19" a="1"/>
  <c r="T1345" i="19" a="1"/>
  <c r="H1560" i="19" a="1"/>
  <c r="S1609" i="19" a="1"/>
  <c r="J2208" i="19" a="1"/>
  <c r="O1717" i="19" a="1"/>
  <c r="O1351" i="19" a="1"/>
  <c r="S1541" i="19" a="1"/>
  <c r="K1689" i="19" a="1"/>
  <c r="J1675" i="19" a="1"/>
  <c r="J1140" i="19" a="1"/>
  <c r="H1360" i="19" a="1"/>
  <c r="I1972" i="19" a="1"/>
  <c r="I1784" i="19" a="1"/>
  <c r="T1675" i="19" a="1"/>
  <c r="O1503" i="19" a="1"/>
  <c r="S1657" i="19" a="1"/>
  <c r="P1679" i="19" a="1"/>
  <c r="S1720" i="19" a="1"/>
  <c r="J1372" i="19" a="1"/>
  <c r="H1448" i="19" a="1"/>
  <c r="J1463" i="19" a="1"/>
  <c r="T1029" i="19" a="1"/>
  <c r="H1302" i="19" a="1"/>
  <c r="S1300" i="19" a="1"/>
  <c r="S1531" i="19" a="1"/>
  <c r="S1128" i="19" a="1"/>
  <c r="K1213" i="19" a="1"/>
  <c r="J1324" i="19" a="1"/>
  <c r="O1240" i="19" a="1"/>
  <c r="H1213" i="19" a="1"/>
  <c r="O1378" i="19" a="1"/>
  <c r="S1583" i="19" a="1"/>
  <c r="P1657" i="19" a="1"/>
  <c r="O1658" i="19" a="1"/>
  <c r="T1923" i="19" a="1"/>
  <c r="Q1976" i="19" a="1"/>
  <c r="O1603" i="19" a="1"/>
  <c r="R1750" i="19" a="1"/>
  <c r="Q1948" i="19" a="1"/>
  <c r="K1225" i="19" a="1"/>
  <c r="J1740" i="19" a="1"/>
  <c r="I1856" i="19" a="1"/>
  <c r="S1707" i="19" a="1"/>
  <c r="I1761" i="19" a="1"/>
  <c r="K1342" i="19" a="1"/>
  <c r="O1595" i="19" a="1"/>
  <c r="J1579" i="19" a="1"/>
  <c r="O1645" i="19" a="1"/>
  <c r="Q1984" i="19" a="1"/>
  <c r="K1835" i="19" a="1"/>
  <c r="I1670" i="19" a="1"/>
  <c r="T1373" i="19" a="1"/>
  <c r="I1691" i="19" a="1"/>
  <c r="K1616" i="19" a="1"/>
  <c r="R1960" i="19" a="1"/>
  <c r="K1629" i="19" a="1"/>
  <c r="O1584" i="19" a="1"/>
  <c r="O1592" i="19" a="1"/>
  <c r="I1977" i="19" a="1"/>
  <c r="T1208" i="19" a="1"/>
  <c r="P1283" i="19" a="1"/>
  <c r="P1267" i="19" a="1"/>
  <c r="T1047" i="19" a="1"/>
  <c r="S1367" i="19" a="1"/>
  <c r="J1678" i="19" a="1"/>
  <c r="K1164" i="19" a="1"/>
  <c r="S1143" i="19" a="1"/>
  <c r="S1455" i="19" a="1"/>
  <c r="J1274" i="19" a="1"/>
  <c r="P1121" i="19" a="1"/>
  <c r="K1754" i="19" a="1"/>
  <c r="K1505" i="19" a="1"/>
  <c r="O1918" i="19" a="1"/>
  <c r="H1747" i="19" a="1"/>
  <c r="P1535" i="19" a="1"/>
  <c r="J1438" i="19" a="1"/>
  <c r="I1728" i="19" a="1"/>
  <c r="O1926" i="19" a="1"/>
  <c r="S1422" i="19" a="1"/>
  <c r="J1404" i="19" a="1"/>
  <c r="J1570" i="19" a="1"/>
  <c r="Q1960" i="19" a="1"/>
  <c r="J1939" i="19" a="1"/>
  <c r="H1962" i="19" a="1"/>
  <c r="P1591" i="19" a="1"/>
  <c r="K1602" i="19" a="1"/>
  <c r="H1729" i="19" a="1"/>
  <c r="Q1856" i="19" a="1"/>
  <c r="P1618" i="19" a="1"/>
  <c r="K1589" i="19" a="1"/>
  <c r="H1216" i="19" a="1"/>
  <c r="H1933" i="19" a="1"/>
  <c r="H1814" i="19" a="1"/>
  <c r="H1334" i="19" a="1"/>
  <c r="H1575" i="19" a="1"/>
  <c r="T1664" i="19" a="1"/>
  <c r="K1962" i="19" a="1"/>
  <c r="P1103" i="19" a="1"/>
  <c r="P1239" i="19" a="1"/>
  <c r="J1183" i="19" a="1"/>
  <c r="K1283" i="19" a="1"/>
  <c r="K1361" i="19" a="1"/>
  <c r="P1421" i="19" a="1"/>
  <c r="P1287" i="19" a="1"/>
  <c r="S1246" i="19" a="1"/>
  <c r="T1295" i="19" a="1"/>
  <c r="O1562" i="19" a="1"/>
  <c r="J1483" i="19" a="1"/>
  <c r="T1509" i="19" a="1"/>
  <c r="T1665" i="19" a="1"/>
  <c r="O1852" i="19" a="1"/>
  <c r="O1711" i="19" a="1"/>
  <c r="J1523" i="19" a="1"/>
  <c r="T1401" i="19" a="1"/>
  <c r="K1669" i="19" a="1"/>
  <c r="S1553" i="19" a="1"/>
  <c r="S1763" i="19" a="1"/>
  <c r="O1589" i="19" a="1"/>
  <c r="H1127" i="19" a="1"/>
  <c r="S1607" i="19" a="1"/>
  <c r="R1811" i="19" a="1"/>
  <c r="I1804" i="19" a="1"/>
  <c r="T1563" i="19" a="1"/>
  <c r="I1708" i="19" a="1"/>
  <c r="O1647" i="19" a="1"/>
  <c r="K1535" i="19" a="1"/>
  <c r="O1666" i="19" a="1"/>
  <c r="T1818" i="19" a="1"/>
  <c r="T1374" i="19" a="1"/>
  <c r="H1641" i="19" a="1"/>
  <c r="O1802" i="19" a="1"/>
  <c r="P1449" i="19" a="1"/>
  <c r="H2170" i="19" a="1"/>
  <c r="J1366" i="19" a="1"/>
  <c r="J1572" i="19" a="1"/>
  <c r="P1643" i="19" a="1"/>
  <c r="I1723" i="19" a="1"/>
  <c r="P1503" i="19" a="1"/>
  <c r="S1299" i="19" a="1"/>
  <c r="K1345" i="19" a="1"/>
  <c r="J1204" i="19" a="1"/>
  <c r="K1644" i="19" a="1"/>
  <c r="J1100" i="19" a="1"/>
  <c r="H1428" i="19" a="1"/>
  <c r="S1140" i="19" a="1"/>
  <c r="O1332" i="19" a="1"/>
  <c r="S1360" i="19" a="1"/>
  <c r="H1740" i="19" a="1"/>
  <c r="O1597" i="19" a="1"/>
  <c r="J1701" i="19" a="1"/>
  <c r="H1852" i="19" a="1"/>
  <c r="Q1722" i="19" a="1"/>
  <c r="I1920" i="19" a="1"/>
  <c r="J1588" i="19" a="1"/>
  <c r="T1873" i="19" a="1"/>
  <c r="S1982" i="19" a="1"/>
  <c r="K1538" i="19" a="1"/>
  <c r="K1224" i="19" a="1"/>
  <c r="S1470" i="19" a="1"/>
  <c r="P1505" i="19" a="1"/>
  <c r="K1609" i="19" a="1"/>
  <c r="H1546" i="19" a="1"/>
  <c r="K1549" i="19" a="1"/>
  <c r="Q1766" i="19" a="1"/>
  <c r="H1611" i="19" a="1"/>
  <c r="S1798" i="19" a="1"/>
  <c r="Q1748" i="19" a="1"/>
  <c r="J1641" i="19" a="1"/>
  <c r="R2138" i="19" a="1"/>
  <c r="I1897" i="19" a="1"/>
  <c r="S1843" i="19" a="1"/>
  <c r="S2241" i="19" a="1"/>
  <c r="J2104" i="19" a="1"/>
  <c r="J2204" i="19" a="1"/>
  <c r="S1958" i="19" a="1"/>
  <c r="Q2128" i="19" a="1"/>
  <c r="I1889" i="19" a="1"/>
  <c r="I2288" i="19" a="1"/>
  <c r="Q1767" i="19" a="1"/>
  <c r="J1859" i="19" a="1"/>
  <c r="K1804" i="19" a="1"/>
  <c r="I1954" i="19" a="1"/>
  <c r="T2061" i="19" a="1"/>
  <c r="K2106" i="19" a="1"/>
  <c r="S1523" i="19" a="1"/>
  <c r="H1637" i="19" a="1"/>
  <c r="O1713" i="19" a="1"/>
  <c r="P1782" i="19" a="1"/>
  <c r="Q2276" i="19" a="1"/>
  <c r="H1998" i="19" a="1"/>
  <c r="T1638" i="19" a="1"/>
  <c r="K1762" i="19" a="1"/>
  <c r="T1854" i="19" a="1"/>
  <c r="O1925" i="19" a="1"/>
  <c r="K1798" i="19" a="1"/>
  <c r="K1588" i="19" a="1"/>
  <c r="P1476" i="19" a="1"/>
  <c r="J1332" i="19" a="1"/>
  <c r="Q1694" i="19" a="1"/>
  <c r="H1756" i="19" a="1"/>
  <c r="P1823" i="19" a="1"/>
  <c r="T1087" i="19" a="1"/>
  <c r="S1326" i="19" a="1"/>
  <c r="K1982" i="19" a="1"/>
  <c r="H1526" i="19" a="1"/>
  <c r="R2198" i="19" a="1"/>
  <c r="Q1848" i="19" a="1"/>
  <c r="K1501" i="19" a="1"/>
  <c r="I2174" i="19" a="1"/>
  <c r="P2210" i="19" a="1"/>
  <c r="R1952" i="19" a="1"/>
  <c r="T1943" i="19" a="1"/>
  <c r="I1966" i="19" a="1"/>
  <c r="O1427" i="19" a="1"/>
  <c r="J1866" i="19" a="1"/>
  <c r="H954" i="19" a="1"/>
  <c r="S1190" i="19" a="1"/>
  <c r="O1139" i="19" a="1"/>
  <c r="H1214" i="19" a="1"/>
  <c r="P1275" i="19" a="1"/>
  <c r="J1435" i="19" a="1"/>
  <c r="S1026" i="19" a="1"/>
  <c r="H1139" i="19" a="1"/>
  <c r="O1129" i="19" a="1"/>
  <c r="O1348" i="19" a="1"/>
  <c r="J1721" i="19" a="1"/>
  <c r="H1450" i="19" a="1"/>
  <c r="H1116" i="19" a="1"/>
  <c r="P1302" i="19" a="1"/>
  <c r="S1280" i="19" a="1"/>
  <c r="S1545" i="19" a="1"/>
  <c r="K867" i="19" a="1"/>
  <c r="K1374" i="19" a="1"/>
  <c r="H1589" i="19" a="1"/>
  <c r="S1313" i="19" a="1"/>
  <c r="K1208" i="19" a="1"/>
  <c r="S1277" i="19" a="1"/>
  <c r="P991" i="19" a="1"/>
  <c r="K794" i="19" a="1"/>
  <c r="J890" i="19" a="1"/>
  <c r="K1100" i="19" a="1"/>
  <c r="S1256" i="19" a="1"/>
  <c r="H1017" i="19" a="1"/>
  <c r="T713" i="19" a="1"/>
  <c r="O991" i="19" a="1"/>
  <c r="P1285" i="19" a="1"/>
  <c r="T1434" i="19" a="1"/>
  <c r="T1572" i="19" a="1"/>
  <c r="T1338" i="19" a="1"/>
  <c r="J1276" i="19" a="1"/>
  <c r="T1281" i="19" a="1"/>
  <c r="O1278" i="19" a="1"/>
  <c r="H1124" i="19" a="1"/>
  <c r="T1279" i="19" a="1"/>
  <c r="P1210" i="19" a="1"/>
  <c r="S1459" i="19" a="1"/>
  <c r="S1436" i="19" a="1"/>
  <c r="O1027" i="19" a="1"/>
  <c r="P1372" i="19" a="1"/>
  <c r="T1514" i="19" a="1"/>
  <c r="P1162" i="19" a="1"/>
  <c r="J1203" i="19" a="1"/>
  <c r="H1539" i="19" a="1"/>
  <c r="P1392" i="19" a="1"/>
  <c r="T1115" i="19" a="1"/>
  <c r="H1297" i="19" a="1"/>
  <c r="K922" i="19" a="1"/>
  <c r="T876" i="19" a="1"/>
  <c r="T1030" i="19" a="1"/>
  <c r="O639" i="19" a="1"/>
  <c r="T823" i="19" a="1"/>
  <c r="H1094" i="19" a="1"/>
  <c r="K1094" i="19" a="1"/>
  <c r="O814" i="19" a="1"/>
  <c r="J1165" i="19" a="1"/>
  <c r="H1289" i="19" a="1"/>
  <c r="P1359" i="19" a="1"/>
  <c r="S1319" i="19" a="1"/>
  <c r="T1067" i="19" a="1"/>
  <c r="T1290" i="19" a="1"/>
  <c r="O1338" i="19" a="1"/>
  <c r="O1201" i="19" a="1"/>
  <c r="J1111" i="19" a="1"/>
  <c r="H1359" i="19" a="1"/>
  <c r="S1245" i="19" a="1"/>
  <c r="J1161" i="19" a="1"/>
  <c r="H1323" i="19" a="1"/>
  <c r="P1220" i="19" a="1"/>
  <c r="T1201" i="19" a="1"/>
  <c r="T1231" i="19" a="1"/>
  <c r="K1353" i="19" a="1"/>
  <c r="O868" i="19" a="1"/>
  <c r="S871" i="19" a="1"/>
  <c r="H1084" i="19" a="1"/>
  <c r="S1162" i="19" a="1"/>
  <c r="J887" i="19" a="1"/>
  <c r="T1020" i="19" a="1"/>
  <c r="J1019" i="19" a="1"/>
  <c r="K1300" i="19" a="1"/>
  <c r="O978" i="19" a="1"/>
  <c r="P1296" i="19" a="1"/>
  <c r="K1266" i="19" a="1"/>
  <c r="T1365" i="19" a="1"/>
  <c r="S1412" i="19" a="1"/>
  <c r="O1360" i="19" a="1"/>
  <c r="P1203" i="19" a="1"/>
  <c r="K1440" i="19" a="1"/>
  <c r="P1136" i="19" a="1"/>
  <c r="R1717" i="19" a="1"/>
  <c r="K1181" i="19" a="1"/>
  <c r="O1397" i="19" a="1"/>
  <c r="T1112" i="19" a="1"/>
  <c r="T1485" i="19" a="1"/>
  <c r="K1167" i="19" a="1"/>
  <c r="T1224" i="19" a="1"/>
  <c r="K1324" i="19" a="1"/>
  <c r="J1394" i="19" a="1"/>
  <c r="J1464" i="19" a="1"/>
  <c r="O1070" i="19" a="1"/>
  <c r="J1261" i="19" a="1"/>
  <c r="T1207" i="19" a="1"/>
  <c r="K1659" i="19" a="1"/>
  <c r="T928" i="19" a="1"/>
  <c r="J1296" i="19" a="1"/>
  <c r="O1232" i="19" a="1"/>
  <c r="H801" i="19" a="1"/>
  <c r="K1051" i="19" a="1"/>
  <c r="T1060" i="19" a="1"/>
  <c r="T937" i="19" a="1"/>
  <c r="P1022" i="19" a="1"/>
  <c r="T1276" i="19" a="1"/>
  <c r="J872" i="19" a="1"/>
  <c r="O825" i="19" a="1"/>
  <c r="J1305" i="19" a="1"/>
  <c r="J1217" i="19" a="1"/>
  <c r="K1439" i="19" a="1"/>
  <c r="R1907" i="19" a="1"/>
  <c r="O1153" i="19" a="1"/>
  <c r="K1159" i="19" a="1"/>
  <c r="T1180" i="19" a="1"/>
  <c r="P1077" i="19" a="1"/>
  <c r="P1140" i="19" a="1"/>
  <c r="O1219" i="19" a="1"/>
  <c r="P1456" i="19" a="1"/>
  <c r="P1396" i="19" a="1"/>
  <c r="H1200" i="19" a="1"/>
  <c r="K1292" i="19" a="1"/>
  <c r="P1155" i="19" a="1"/>
  <c r="T1385" i="19" a="1"/>
  <c r="S1200" i="19" a="1"/>
  <c r="J1022" i="19" a="1"/>
  <c r="T1193" i="19" a="1"/>
  <c r="J899" i="19" a="1"/>
  <c r="P884" i="19" a="1"/>
  <c r="O917" i="19" a="1"/>
  <c r="J985" i="19" a="1"/>
  <c r="O737" i="19" a="1"/>
  <c r="S1086" i="19" a="1"/>
  <c r="T1190" i="19" a="1"/>
  <c r="J1120" i="19" a="1"/>
  <c r="S1185" i="19" a="1"/>
  <c r="O1254" i="19" a="1"/>
  <c r="O934" i="19" a="1"/>
  <c r="K1124" i="19" a="1"/>
  <c r="P1389" i="19" a="1"/>
  <c r="J1310" i="19" a="1"/>
  <c r="P1038" i="19" a="1"/>
  <c r="H1286" i="19" a="1"/>
  <c r="S1209" i="19" a="1"/>
  <c r="P1225" i="19" a="1"/>
  <c r="O1436" i="19" a="1"/>
  <c r="H1427" i="19" a="1"/>
  <c r="K1071" i="19" a="1"/>
  <c r="J1288" i="19" a="1"/>
  <c r="H1502" i="19" a="1"/>
  <c r="S1010" i="19" a="1"/>
  <c r="O1244" i="19" a="1"/>
  <c r="T1464" i="19" a="1"/>
  <c r="T1306" i="19" a="1"/>
  <c r="J969" i="19" a="1"/>
  <c r="O1203" i="19" a="1"/>
  <c r="P1388" i="19" a="1"/>
  <c r="P1265" i="19" a="1"/>
  <c r="H1037" i="19" a="1"/>
  <c r="T1438" i="19" a="1"/>
  <c r="H1224" i="19" a="1"/>
  <c r="H1317" i="19" a="1"/>
  <c r="P1233" i="19" a="1"/>
  <c r="K1398" i="19" a="1"/>
  <c r="P1605" i="19" a="1"/>
  <c r="K1290" i="19" a="1"/>
  <c r="S1362" i="19" a="1"/>
  <c r="J1449" i="19" a="1"/>
  <c r="J1573" i="19" a="1"/>
  <c r="T1477" i="19" a="1"/>
  <c r="H1131" i="19" a="1"/>
  <c r="K1476" i="19" a="1"/>
  <c r="O1719" i="19" a="1"/>
  <c r="J1702" i="19" a="1"/>
  <c r="T1586" i="19" a="1"/>
  <c r="H1168" i="19" a="1"/>
  <c r="O1566" i="19" a="1"/>
  <c r="S1577" i="19" a="1"/>
  <c r="J1576" i="19" a="1"/>
  <c r="O1549" i="19" a="1"/>
  <c r="K1436" i="19" a="1"/>
  <c r="P1297" i="19" a="1"/>
  <c r="T1969" i="19" a="1"/>
  <c r="S1658" i="19" a="1"/>
  <c r="H1730" i="19" a="1"/>
  <c r="H1495" i="19" a="1"/>
  <c r="P1757" i="19" a="1"/>
  <c r="O1653" i="19" a="1"/>
  <c r="J1803" i="19" a="1"/>
  <c r="I1872" i="19" a="1"/>
  <c r="T1929" i="19" a="1"/>
  <c r="S1576" i="19" a="1"/>
  <c r="S1584" i="19" a="1"/>
  <c r="J1751" i="19" a="1"/>
  <c r="H1573" i="19" a="1"/>
  <c r="J1299" i="19" a="1"/>
  <c r="K1264" i="19" a="1"/>
  <c r="J1350" i="19" a="1"/>
  <c r="O1448" i="19" a="1"/>
  <c r="O1103" i="19" a="1"/>
  <c r="S1226" i="19" a="1"/>
  <c r="H1150" i="19" a="1"/>
  <c r="J1442" i="19" a="1"/>
  <c r="H1631" i="19" a="1"/>
  <c r="P1905" i="19" a="1"/>
  <c r="T1534" i="19" a="1"/>
  <c r="T1498" i="19" a="1"/>
  <c r="I1946" i="19" a="1"/>
  <c r="J1252" i="19" a="1"/>
  <c r="J1618" i="19" a="1"/>
  <c r="H1686" i="19" a="1"/>
  <c r="Q1715" i="19" a="1"/>
  <c r="R1965" i="19" a="1"/>
  <c r="T1172" i="19" a="1"/>
  <c r="O1651" i="19" a="1"/>
  <c r="T1732" i="19" a="1"/>
  <c r="H1608" i="19" a="1"/>
  <c r="H2109" i="19" a="1"/>
  <c r="S1271" i="19" a="1"/>
  <c r="J1303" i="19" a="1"/>
  <c r="T1737" i="19" a="1"/>
  <c r="H1561" i="19" a="1"/>
  <c r="K1623" i="19" a="1"/>
  <c r="J1916" i="19" a="1"/>
  <c r="J1599" i="19" a="1"/>
  <c r="T1317" i="19" a="1"/>
  <c r="T1636" i="19" a="1"/>
  <c r="K1872" i="19" a="1"/>
  <c r="T1397" i="19" a="1"/>
  <c r="H1382" i="19" a="1"/>
  <c r="J1467" i="19" a="1"/>
  <c r="T1421" i="19" a="1"/>
  <c r="Q1918" i="19" a="1"/>
  <c r="K1184" i="19" a="1"/>
  <c r="O1072" i="19" a="1"/>
  <c r="S1440" i="19" a="1"/>
  <c r="H1408" i="19" a="1"/>
  <c r="S1055" i="19" a="1"/>
  <c r="S1292" i="19" a="1"/>
  <c r="P1137" i="19" a="1"/>
  <c r="S1400" i="19" a="1"/>
  <c r="J1423" i="19" a="1"/>
  <c r="P1373" i="19" a="1"/>
  <c r="Q1832" i="19" a="1"/>
  <c r="J1552" i="19" a="1"/>
  <c r="T1618" i="19" a="1"/>
  <c r="R1727" i="19" a="1"/>
  <c r="T1472" i="19" a="1"/>
  <c r="P1869" i="19" a="1"/>
  <c r="K1668" i="19" a="1"/>
  <c r="I1842" i="19" a="1"/>
  <c r="O1428" i="19" a="1"/>
  <c r="T1635" i="19" a="1"/>
  <c r="I1908" i="19" a="1"/>
  <c r="H1708" i="19" a="1"/>
  <c r="K1611" i="19" a="1"/>
  <c r="Q1804" i="19" a="1"/>
  <c r="S1490" i="19" a="1"/>
  <c r="H1493" i="19" a="1"/>
  <c r="T1570" i="19" a="1"/>
  <c r="K1433" i="19" a="1"/>
  <c r="T1733" i="19" a="1"/>
  <c r="H1761" i="19" a="1"/>
  <c r="J1535" i="19" a="1"/>
  <c r="H1415" i="19" a="1"/>
  <c r="H1527" i="19" a="1"/>
  <c r="I1713" i="19" a="1"/>
  <c r="P1789" i="19" a="1"/>
  <c r="S1320" i="19" a="1"/>
  <c r="P1311" i="19" a="1"/>
  <c r="Q1713" i="19" a="1"/>
  <c r="H1634" i="19" a="1"/>
  <c r="Q1778" i="19" a="1"/>
  <c r="S1549" i="19" a="1"/>
  <c r="K1320" i="19" a="1"/>
  <c r="S1421" i="19" a="1"/>
  <c r="S1732" i="19" a="1"/>
  <c r="S1261" i="19" a="1"/>
  <c r="J1413" i="19" a="1"/>
  <c r="T1218" i="19" a="1"/>
  <c r="J1215" i="19" a="1"/>
  <c r="P1237" i="19" a="1"/>
  <c r="K1366" i="19" a="1"/>
  <c r="P1434" i="19" a="1"/>
  <c r="K1531" i="19" a="1"/>
  <c r="R2168" i="19" a="1"/>
  <c r="S1407" i="19" a="1"/>
  <c r="O1543" i="19" a="1"/>
  <c r="J1590" i="19" a="1"/>
  <c r="K1708" i="19" a="1"/>
  <c r="P1332" i="19" a="1"/>
  <c r="J1397" i="19" a="1"/>
  <c r="K1713" i="19" a="1"/>
  <c r="O1373" i="19" a="1"/>
  <c r="O1694" i="19" a="1"/>
  <c r="P1836" i="19" a="1"/>
  <c r="H1329" i="19" a="1"/>
  <c r="O1181" i="19" a="1"/>
  <c r="T1516" i="19" a="1"/>
  <c r="R1697" i="19" a="1"/>
  <c r="J1605" i="19" a="1"/>
  <c r="T1324" i="19" a="1"/>
  <c r="K1663" i="19" a="1"/>
  <c r="K1645" i="19" a="1"/>
  <c r="T1512" i="19" a="1"/>
  <c r="Q1675" i="19" a="1"/>
  <c r="T1388" i="19" a="1"/>
  <c r="H1220" i="19" a="1"/>
  <c r="J1382" i="19" a="1"/>
  <c r="T1080" i="19" a="1"/>
  <c r="K1273" i="19" a="1"/>
  <c r="P821" i="19" a="1"/>
  <c r="J1210" i="19" a="1"/>
  <c r="T1142" i="19" a="1"/>
  <c r="T1301" i="19" a="1"/>
  <c r="O1452" i="19" a="1"/>
  <c r="O1520" i="19" a="1"/>
  <c r="S1469" i="19" a="1"/>
  <c r="P1586" i="19" a="1"/>
  <c r="O1914" i="19" a="1"/>
  <c r="R1901" i="19" a="1"/>
  <c r="Q1956" i="19" a="1"/>
  <c r="H1397" i="19" a="1"/>
  <c r="I1940" i="19" a="1"/>
  <c r="Q1696" i="19" a="1"/>
  <c r="R2237" i="19" a="1"/>
  <c r="T1741" i="19" a="1"/>
  <c r="K1137" i="19" a="1"/>
  <c r="Q1932" i="19" a="1"/>
  <c r="T1953" i="19" a="1"/>
  <c r="R1832" i="19" a="1"/>
  <c r="J1156" i="19" a="1"/>
  <c r="K1595" i="19" a="1"/>
  <c r="P1522" i="19" a="1"/>
  <c r="S1974" i="19" a="1"/>
  <c r="P1358" i="19" a="1"/>
  <c r="P1946" i="19" a="1"/>
  <c r="S1608" i="19" a="1"/>
  <c r="H1622" i="19" a="1"/>
  <c r="I1724" i="19" a="1"/>
  <c r="S1878" i="19" a="1"/>
  <c r="P1875" i="19" a="1"/>
  <c r="P1634" i="19" a="1"/>
  <c r="H1514" i="19" a="1"/>
  <c r="J1703" i="19" a="1"/>
  <c r="I2161" i="19" a="1"/>
  <c r="O1472" i="19" a="1"/>
  <c r="O1547" i="19" a="1"/>
  <c r="K1194" i="19" a="1"/>
  <c r="J1130" i="19" a="1"/>
  <c r="O1160" i="19" a="1"/>
  <c r="P1374" i="19" a="1"/>
  <c r="S1048" i="19" a="1"/>
  <c r="H1182" i="19" a="1"/>
  <c r="J1465" i="19" a="1"/>
  <c r="H1410" i="19" a="1"/>
  <c r="P1470" i="19" a="1"/>
  <c r="P1401" i="19" a="1"/>
  <c r="J1408" i="19" a="1"/>
  <c r="J1694" i="19" a="1"/>
  <c r="I1758" i="19" a="1"/>
  <c r="P1335" i="19" a="1"/>
  <c r="O1616" i="19" a="1"/>
  <c r="K1938" i="19" a="1"/>
  <c r="I1885" i="19" a="1"/>
  <c r="H1480" i="19" a="1"/>
  <c r="T1390" i="19" a="1"/>
  <c r="K1620" i="19" a="1"/>
  <c r="H1483" i="19" a="1"/>
  <c r="R1904" i="19" a="1"/>
  <c r="O1292" i="19" a="1"/>
  <c r="K1365" i="19" a="1"/>
  <c r="Q1683" i="19" a="1"/>
  <c r="O1481" i="19" a="1"/>
  <c r="K1862" i="19" a="1"/>
  <c r="R1755" i="19" a="1"/>
  <c r="H1592" i="19" a="1"/>
  <c r="I1687" i="19" a="1"/>
  <c r="R1935" i="19" a="1"/>
  <c r="Q2121" i="19" a="1"/>
  <c r="O1374" i="19" a="1"/>
  <c r="H1578" i="19" a="1"/>
  <c r="K1676" i="19" a="1"/>
  <c r="T1500" i="19" a="1"/>
  <c r="S1029" i="19" a="1"/>
  <c r="P1198" i="19" a="1"/>
  <c r="K1138" i="19" a="1"/>
  <c r="P1497" i="19" a="1"/>
  <c r="J1154" i="19" a="1"/>
  <c r="S1447" i="19" a="1"/>
  <c r="S1069" i="19" a="1"/>
  <c r="P1353" i="19" a="1"/>
  <c r="J1271" i="19" a="1"/>
  <c r="H1440" i="19" a="1"/>
  <c r="J1450" i="19" a="1"/>
  <c r="J1582" i="19" a="1"/>
  <c r="S1640" i="19" a="1"/>
  <c r="R1818" i="19" a="1"/>
  <c r="T1448" i="19" a="1"/>
  <c r="S1528" i="19" a="1"/>
  <c r="P1641" i="19" a="1"/>
  <c r="Q1705" i="19" a="1"/>
  <c r="O1879" i="19" a="1"/>
  <c r="H1794" i="19" a="1"/>
  <c r="O1342" i="19" a="1"/>
  <c r="P1176" i="19" a="1"/>
  <c r="T1684" i="19" a="1"/>
  <c r="S1822" i="19" a="1"/>
  <c r="J1218" i="19" a="1"/>
  <c r="S1384" i="19" a="1"/>
  <c r="T1400" i="19" a="1"/>
  <c r="K1693" i="19" a="1"/>
  <c r="T1483" i="19" a="1"/>
  <c r="I1788" i="19" a="1"/>
  <c r="S1234" i="19" a="1"/>
  <c r="P1534" i="19" a="1"/>
  <c r="O1625" i="19" a="1"/>
  <c r="S1704" i="19" a="1"/>
  <c r="O1469" i="19" a="1"/>
  <c r="S2153" i="19" a="1"/>
  <c r="S1701" i="19" a="1"/>
  <c r="J1309" i="19" a="1"/>
  <c r="J1706" i="19" a="1"/>
  <c r="Q1728" i="19" a="1"/>
  <c r="S1819" i="19" a="1"/>
  <c r="H1136" i="19" a="1"/>
  <c r="H1211" i="19" a="1"/>
  <c r="J1220" i="19" a="1"/>
  <c r="P1304" i="19" a="1"/>
  <c r="K1103" i="19" a="1"/>
  <c r="J1419" i="19" a="1"/>
  <c r="J1414" i="19" a="1"/>
  <c r="T1206" i="19" a="1"/>
  <c r="K1338" i="19" a="1"/>
  <c r="J1521" i="19" a="1"/>
  <c r="S1846" i="19" a="1"/>
  <c r="O1546" i="19" a="1"/>
  <c r="H1955" i="19" a="1"/>
  <c r="K1400" i="19" a="1"/>
  <c r="O1340" i="19" a="1"/>
  <c r="P1573" i="19" a="1"/>
  <c r="Q1876" i="19" a="1"/>
  <c r="O2003" i="19" a="1"/>
  <c r="J2130" i="19" a="1"/>
  <c r="K1445" i="19" a="1"/>
  <c r="K1381" i="19" a="1"/>
  <c r="R1859" i="19" a="1"/>
  <c r="K1874" i="19" a="1"/>
  <c r="T1551" i="19" a="1"/>
  <c r="T1877" i="19" a="1"/>
  <c r="P1365" i="19" a="1"/>
  <c r="J1322" i="19" a="1"/>
  <c r="O1826" i="19" a="1"/>
  <c r="J1617" i="19" a="1"/>
  <c r="O1801" i="19" a="1"/>
  <c r="T1714" i="19" a="1"/>
  <c r="H1844" i="19" a="1"/>
  <c r="J2202" i="19" a="1"/>
  <c r="Q2248" i="19" a="1"/>
  <c r="R2159" i="19" a="1"/>
  <c r="K1866" i="19" a="1"/>
  <c r="O1727" i="19" a="1"/>
  <c r="K1653" i="19" a="1"/>
  <c r="T1938" i="19" a="1"/>
  <c r="T1954" i="19" a="1"/>
  <c r="P1812" i="19" a="1"/>
  <c r="P1755" i="19" a="1"/>
  <c r="O1977" i="19" a="1"/>
  <c r="K1787" i="19" a="1"/>
  <c r="Q2048" i="19" a="1"/>
  <c r="O2093" i="19" a="1"/>
  <c r="P1674" i="19" a="1"/>
  <c r="O1763" i="19" a="1"/>
  <c r="K1657" i="19" a="1"/>
  <c r="K1624" i="19" a="1"/>
  <c r="J1878" i="19" a="1"/>
  <c r="S1770" i="19" a="1"/>
  <c r="O1588" i="19" a="1"/>
  <c r="S1735" i="19" a="1"/>
  <c r="T1655" i="19" a="1"/>
  <c r="H1649" i="19" a="1"/>
  <c r="T2016" i="19" a="1"/>
  <c r="S1250" i="19" a="1"/>
  <c r="S1327" i="19" a="1"/>
  <c r="K1613" i="19" a="1"/>
  <c r="P1743" i="19" a="1"/>
  <c r="T1724" i="19" a="1"/>
  <c r="H1672" i="19" a="1"/>
  <c r="O1369" i="19" a="1"/>
  <c r="I1695" i="19" a="1"/>
  <c r="H1985" i="19" a="1"/>
  <c r="H1110" i="19" a="1"/>
  <c r="O1266" i="19" a="1"/>
  <c r="S1211" i="19" a="1"/>
  <c r="H1230" i="19" a="1"/>
  <c r="T1283" i="19" a="1"/>
  <c r="O1406" i="19" a="1"/>
  <c r="K1148" i="19" a="1"/>
  <c r="J1145" i="19" a="1"/>
  <c r="J1427" i="19" a="1"/>
  <c r="J1340" i="19" a="1"/>
  <c r="T1195" i="19" a="1"/>
  <c r="T1066" i="19" a="1"/>
  <c r="S1269" i="19" a="1"/>
  <c r="T1416" i="19" a="1"/>
  <c r="S1288" i="19" a="1"/>
  <c r="J1583" i="19" a="1"/>
  <c r="T856" i="19" a="1"/>
  <c r="P1380" i="19" a="1"/>
  <c r="T1253" i="19" a="1"/>
  <c r="S1268" i="19" a="1"/>
  <c r="J1008" i="19" a="1"/>
  <c r="T958" i="19" a="1"/>
  <c r="K1195" i="19" a="1"/>
  <c r="S946" i="19" a="1"/>
  <c r="O979" i="19" a="1"/>
  <c r="P1052" i="19" a="1"/>
  <c r="H1263" i="19" a="1"/>
  <c r="K1059" i="19" a="1"/>
  <c r="O747" i="19" a="1"/>
  <c r="O1059" i="19" a="1"/>
  <c r="J1291" i="19" a="1"/>
  <c r="H1438" i="19" a="1"/>
  <c r="H1581" i="19" a="1"/>
  <c r="S1374" i="19" a="1"/>
  <c r="O1052" i="19" a="1"/>
  <c r="H1276" i="19" a="1"/>
  <c r="K1133" i="19" a="1"/>
  <c r="K1357" i="19" a="1"/>
  <c r="P1060" i="19" a="1"/>
  <c r="O1028" i="19" a="1"/>
  <c r="K1187" i="19" a="1"/>
  <c r="H1253" i="19" a="1"/>
  <c r="J1379" i="19" a="1"/>
  <c r="K1279" i="19" a="1"/>
  <c r="J1479" i="19" a="1"/>
  <c r="P1260" i="19" a="1"/>
  <c r="K1240" i="19" a="1"/>
  <c r="J1530" i="19" a="1"/>
  <c r="J1390" i="19" a="1"/>
  <c r="K1247" i="19" a="1"/>
  <c r="T1153" i="19" a="1"/>
  <c r="J1102" i="19" a="1"/>
  <c r="P1080" i="19" a="1"/>
  <c r="H1172" i="19" a="1"/>
  <c r="J806" i="19" a="1"/>
  <c r="J952" i="19" a="1"/>
  <c r="S1163" i="19" a="1"/>
  <c r="K819" i="19" a="1"/>
  <c r="K966" i="19" a="1"/>
  <c r="T1261" i="19" a="1"/>
  <c r="H1404" i="19" a="1"/>
  <c r="K1350" i="19" a="1"/>
  <c r="S1501" i="19" a="1"/>
  <c r="J1026" i="19" a="1"/>
  <c r="J1148" i="19" a="1"/>
  <c r="J1330" i="19" a="1"/>
  <c r="O1230" i="19" a="1"/>
  <c r="H1198" i="19" a="1"/>
  <c r="P1386" i="19" a="1"/>
  <c r="K1333" i="19" a="1"/>
  <c r="J1177" i="19" a="1"/>
  <c r="P1312" i="19" a="1"/>
  <c r="S1237" i="19" a="1"/>
  <c r="T1439" i="19" a="1"/>
  <c r="O1499" i="19" a="1"/>
  <c r="O1731" i="19" a="1"/>
  <c r="T992" i="19" a="1"/>
  <c r="P1059" i="19" a="1"/>
  <c r="P1036" i="19" a="1"/>
  <c r="H848" i="19" a="1"/>
  <c r="P904" i="19" a="1"/>
  <c r="P1284" i="19" a="1"/>
  <c r="H1106" i="19" a="1"/>
  <c r="J926" i="19" a="1"/>
  <c r="P778" i="19" a="1"/>
  <c r="H1325" i="19" a="1"/>
  <c r="S1274" i="19" a="1"/>
  <c r="S1146" i="19" a="1"/>
  <c r="K1520" i="19" a="1"/>
  <c r="K1068" i="19" a="1"/>
  <c r="P1316" i="19" a="1"/>
  <c r="T1435" i="19" a="1"/>
  <c r="S1126" i="19" a="1"/>
  <c r="P1337" i="19" a="1"/>
  <c r="J1186" i="19" a="1"/>
  <c r="O1117" i="19" a="1"/>
  <c r="K1406" i="19" a="1"/>
  <c r="I1840" i="19" a="1"/>
  <c r="P1250" i="19" a="1"/>
  <c r="K1188" i="19" a="1"/>
  <c r="H1330" i="19" a="1"/>
  <c r="S1149" i="19" a="1"/>
  <c r="T824" i="19" a="1"/>
  <c r="J1185" i="19" a="1"/>
  <c r="O1387" i="19" a="1"/>
  <c r="O1414" i="19" a="1"/>
  <c r="K1177" i="19" a="1"/>
  <c r="J1002" i="19" a="1"/>
  <c r="K1299" i="19" a="1"/>
  <c r="J1436" i="19" a="1"/>
  <c r="S856" i="19" a="1"/>
  <c r="S1008" i="19" a="1"/>
  <c r="H1072" i="19" a="1"/>
  <c r="P983" i="19" a="1"/>
  <c r="T1235" i="19" a="1"/>
  <c r="O1151" i="19" a="1"/>
  <c r="O971" i="19" a="1"/>
  <c r="S1179" i="19" a="1"/>
  <c r="P1041" i="19" a="1"/>
  <c r="T1398" i="19" a="1"/>
  <c r="S1286" i="19" a="1"/>
  <c r="I1673" i="19" a="1"/>
  <c r="T1265" i="19" a="1"/>
  <c r="P1354" i="19" a="1"/>
  <c r="H1366" i="19" a="1"/>
  <c r="T1243" i="19" a="1"/>
  <c r="J1159" i="19" a="1"/>
  <c r="O1257" i="19" a="1"/>
  <c r="T1266" i="19" a="1"/>
  <c r="R1673" i="19" a="1"/>
  <c r="K1026" i="19" a="1"/>
  <c r="K1175" i="19" a="1"/>
  <c r="P1426" i="19" a="1"/>
  <c r="Q1738" i="19" a="1"/>
  <c r="T1058" i="19" a="1"/>
  <c r="P803" i="19" a="1"/>
  <c r="T1273" i="19" a="1"/>
  <c r="P953" i="19" a="1"/>
  <c r="T1033" i="19" a="1"/>
  <c r="K1150" i="19" a="1"/>
  <c r="O1031" i="19" a="1"/>
  <c r="P1037" i="19" a="1"/>
  <c r="P782" i="19" a="1"/>
  <c r="O1121" i="19" a="1"/>
  <c r="P1122" i="19" a="1"/>
  <c r="O1209" i="19" a="1"/>
  <c r="O1270" i="19" a="1"/>
  <c r="K1016" i="19" a="1"/>
  <c r="S1435" i="19" a="1"/>
  <c r="J1269" i="19" a="1"/>
  <c r="P1415" i="19" a="1"/>
  <c r="J1289" i="19" a="1"/>
  <c r="O1251" i="19" a="1"/>
  <c r="T1378" i="19" a="1"/>
  <c r="O1302" i="19" a="1"/>
  <c r="O1587" i="19" a="1"/>
  <c r="H1426" i="19" a="1"/>
  <c r="H1295" i="19" a="1"/>
  <c r="J1373" i="19" a="1"/>
  <c r="J1508" i="19" a="1"/>
  <c r="P1021" i="19" a="1"/>
  <c r="P1197" i="19" a="1"/>
  <c r="S1260" i="19" a="1"/>
  <c r="T1343" i="19" a="1"/>
  <c r="P1175" i="19" a="1"/>
  <c r="O1307" i="19" a="1"/>
  <c r="T1408" i="19" a="1"/>
  <c r="O1439" i="19" a="1"/>
  <c r="S1270" i="19" a="1"/>
  <c r="K1498" i="19" a="1"/>
  <c r="O1451" i="19" a="1"/>
  <c r="K1685" i="19" a="1"/>
  <c r="K1293" i="19" a="1"/>
  <c r="O1165" i="19" a="1"/>
  <c r="H1446" i="19" a="1"/>
  <c r="T1240" i="19" a="1"/>
  <c r="S1487" i="19" a="1"/>
  <c r="H1706" i="19" a="1"/>
  <c r="J1504" i="19" a="1"/>
  <c r="H1558" i="19" a="1"/>
  <c r="H1379" i="19" a="1"/>
  <c r="H1208" i="19" a="1"/>
  <c r="I1740" i="19" a="1"/>
  <c r="J1688" i="19" a="1"/>
  <c r="J1969" i="19" a="1"/>
  <c r="P1478" i="19" a="1"/>
  <c r="S1687" i="19" a="1"/>
  <c r="P1737" i="19" a="1"/>
  <c r="T1578" i="19" a="1"/>
  <c r="S1434" i="19" a="1"/>
  <c r="P1691" i="19" a="1"/>
  <c r="S1675" i="19" a="1"/>
  <c r="Q1972" i="19" a="1"/>
  <c r="T1525" i="19" a="1"/>
  <c r="T1946" i="19" a="1"/>
  <c r="O1500" i="19" a="1"/>
  <c r="J1923" i="19" a="1"/>
  <c r="T1658" i="19" a="1"/>
  <c r="K1711" i="19" a="1"/>
  <c r="S1753" i="19" a="1"/>
  <c r="K1340" i="19" a="1"/>
  <c r="P1579" i="19" a="1"/>
  <c r="P1587" i="19" a="1"/>
  <c r="J1497" i="19" a="1"/>
  <c r="O1701" i="19" a="1"/>
  <c r="S1225" i="19" a="1"/>
  <c r="P1382" i="19" a="1"/>
  <c r="K1386" i="19" a="1"/>
  <c r="P1451" i="19" a="1"/>
  <c r="S1169" i="19" a="1"/>
  <c r="O1314" i="19" a="1"/>
  <c r="H1166" i="19" a="1"/>
  <c r="S1437" i="19" a="1"/>
  <c r="J1326" i="19" a="1"/>
  <c r="K1396" i="19" a="1"/>
  <c r="S1910" i="19" a="1"/>
  <c r="T1489" i="19" a="1"/>
  <c r="R2029" i="19" a="1"/>
  <c r="K1409" i="19" a="1"/>
  <c r="H1341" i="19" a="1"/>
  <c r="I1697" i="19" a="1"/>
  <c r="H1721" i="19" a="1"/>
  <c r="P2069" i="19" a="1"/>
  <c r="K1485" i="19" a="1"/>
  <c r="O1317" i="19" a="1"/>
  <c r="Q1735" i="19" a="1"/>
  <c r="O1705" i="19" a="1"/>
  <c r="H2178" i="19" a="1"/>
  <c r="J1348" i="19" a="1"/>
  <c r="H1417" i="19" a="1"/>
  <c r="K1906" i="19" a="1"/>
  <c r="H1620" i="19" a="1"/>
  <c r="H1894" i="19" a="1"/>
  <c r="H1966" i="19" a="1"/>
  <c r="K1610" i="19" a="1"/>
  <c r="P1543" i="19" a="1"/>
  <c r="K1648" i="19" a="1"/>
  <c r="R1670" i="19" a="1"/>
  <c r="K1330" i="19" a="1"/>
  <c r="J1550" i="19" a="1"/>
  <c r="H1419" i="19" a="1"/>
  <c r="J1755" i="19" a="1"/>
  <c r="J1957" i="19" a="1"/>
  <c r="K1331" i="19" a="1"/>
  <c r="T1168" i="19" a="1"/>
  <c r="S1324" i="19" a="1"/>
  <c r="P1694" i="19" a="1"/>
  <c r="H1062" i="19" a="1"/>
  <c r="O1046" i="19" a="1"/>
  <c r="S1420" i="19" a="1"/>
  <c r="O1355" i="19" a="1"/>
  <c r="H1515" i="19" a="1"/>
  <c r="T1452" i="19" a="1"/>
  <c r="K1838" i="19" a="1"/>
  <c r="T1666" i="19" a="1"/>
  <c r="K1697" i="19" a="1"/>
  <c r="K1370" i="19" a="1"/>
  <c r="P1518" i="19" a="1"/>
  <c r="H1371" i="19" a="1"/>
  <c r="P1673" i="19" a="1"/>
  <c r="R1858" i="19" a="1"/>
  <c r="S1354" i="19" a="1"/>
  <c r="T1634" i="19" a="1"/>
  <c r="Q1702" i="19" a="1"/>
  <c r="I1719" i="19" a="1"/>
  <c r="J1924" i="19" a="1"/>
  <c r="H1160" i="19" a="1"/>
  <c r="H1845" i="19" a="1"/>
  <c r="O1498" i="19" a="1"/>
  <c r="K1680" i="19" a="1"/>
  <c r="J1554" i="19" a="1"/>
  <c r="P1664" i="19" a="1"/>
  <c r="O1782" i="19" a="1"/>
  <c r="H1474" i="19" a="1"/>
  <c r="T1499" i="19" a="1"/>
  <c r="Q1668" i="19" a="1"/>
  <c r="K1600" i="19" a="1"/>
  <c r="K1726" i="19" a="1"/>
  <c r="J1543" i="19" a="1"/>
  <c r="Q1697" i="19" a="1"/>
  <c r="H1719" i="19" a="1"/>
  <c r="R1685" i="19" a="1"/>
  <c r="S1207" i="19" a="1"/>
  <c r="J1615" i="19" a="1"/>
  <c r="P1147" i="19" a="1"/>
  <c r="J1287" i="19" a="1"/>
  <c r="J1490" i="19" a="1"/>
  <c r="K1182" i="19" a="1"/>
  <c r="O1217" i="19" a="1"/>
  <c r="T1234" i="19" a="1"/>
  <c r="J1231" i="19" a="1"/>
  <c r="O1281" i="19" a="1"/>
  <c r="H1484" i="19" a="1"/>
  <c r="K1420" i="19" a="1"/>
  <c r="J1606" i="19" a="1"/>
  <c r="K1735" i="19" a="1"/>
  <c r="T1765" i="19" a="1"/>
  <c r="S1554" i="19" a="1"/>
  <c r="T1592" i="19" a="1"/>
  <c r="T1625" i="19" a="1"/>
  <c r="J1680" i="19" a="1"/>
  <c r="J1434" i="19" a="1"/>
  <c r="O1718" i="19" a="1"/>
  <c r="P1448" i="19" a="1"/>
  <c r="P1705" i="19" a="1"/>
  <c r="O1798" i="19" a="1"/>
  <c r="P1654" i="19" a="1"/>
  <c r="P1329" i="19" a="1"/>
  <c r="P1487" i="19" a="1"/>
  <c r="O1703" i="19" a="1"/>
  <c r="S1751" i="19" a="1"/>
  <c r="K1372" i="19" a="1"/>
  <c r="J1341" i="19" a="1"/>
  <c r="P1650" i="19" a="1"/>
  <c r="H1521" i="19" a="1"/>
  <c r="T1179" i="19" a="1"/>
  <c r="J1339" i="19" a="1"/>
  <c r="T1264" i="19" a="1"/>
  <c r="S999" i="19" a="1"/>
  <c r="J1333" i="19" a="1"/>
  <c r="K1459" i="19" a="1"/>
  <c r="O1125" i="19" a="1"/>
  <c r="J1239" i="19" a="1"/>
  <c r="K1360" i="19" a="1"/>
  <c r="T1186" i="19" a="1"/>
  <c r="K1448" i="19" a="1"/>
  <c r="P1565" i="19" a="1"/>
  <c r="K1478" i="19" a="1"/>
  <c r="Q1900" i="19" a="1"/>
  <c r="T1712" i="19" a="1"/>
  <c r="T1869" i="19" a="1"/>
  <c r="K1113" i="19" a="1"/>
  <c r="J1512" i="19" a="1"/>
  <c r="T1981" i="19" a="1"/>
  <c r="R1707" i="19" a="1"/>
  <c r="R2229" i="19" a="1"/>
  <c r="S1332" i="19" a="1"/>
  <c r="P1676" i="19" a="1"/>
  <c r="S1466" i="19" a="1"/>
  <c r="H1653" i="19" a="1"/>
  <c r="S1850" i="19" a="1"/>
  <c r="S1346" i="19" a="1"/>
  <c r="S1414" i="19" a="1"/>
  <c r="H1757" i="19" a="1"/>
  <c r="P1977" i="19" a="1"/>
  <c r="T1790" i="19" a="1"/>
  <c r="P1711" i="19" a="1"/>
  <c r="P1611" i="19" a="1"/>
  <c r="T1627" i="19" a="1"/>
  <c r="K1638" i="19" a="1"/>
  <c r="P1881" i="19" a="1"/>
  <c r="O1283" i="19" a="1"/>
  <c r="H1572" i="19" a="1"/>
  <c r="Q1688" i="19" a="1"/>
  <c r="S1391" i="19" a="1"/>
  <c r="T2175" i="19" a="1"/>
  <c r="S1482" i="19" a="1"/>
  <c r="H1456" i="19" a="1"/>
  <c r="P1276" i="19" a="1"/>
  <c r="S1358" i="19" a="1"/>
  <c r="H1424" i="19" a="1"/>
  <c r="P1609" i="19" a="1"/>
  <c r="S1151" i="19" a="1"/>
  <c r="T1229" i="19" a="1"/>
  <c r="S1460" i="19" a="1"/>
  <c r="P1400" i="19" a="1"/>
  <c r="H1291" i="19" a="1"/>
  <c r="K1596" i="19" a="1"/>
  <c r="O1640" i="19" a="1"/>
  <c r="K1705" i="19" a="1"/>
  <c r="O1887" i="19" a="1"/>
  <c r="H1342" i="19" a="1"/>
  <c r="O1560" i="19" a="1"/>
  <c r="H1941" i="19" a="1"/>
  <c r="J1920" i="19" a="1"/>
  <c r="J1609" i="19" a="1"/>
  <c r="J1718" i="19" a="1"/>
  <c r="S1596" i="19" a="1"/>
  <c r="S1579" i="19" a="1"/>
  <c r="S1939" i="19" a="1"/>
  <c r="S1598" i="19" a="1"/>
  <c r="J1371" i="19" a="1"/>
  <c r="H1689" i="19" a="1"/>
  <c r="O1529" i="19" a="1"/>
  <c r="J1670" i="19" a="1"/>
  <c r="I1941" i="19" a="1"/>
  <c r="H1535" i="19" a="1"/>
  <c r="T1513" i="19" a="1"/>
  <c r="K1569" i="19" a="1"/>
  <c r="O2136" i="19" a="1"/>
  <c r="J1607" i="19" a="1"/>
  <c r="J1406" i="19" a="1"/>
  <c r="H1681" i="19" a="1"/>
  <c r="P1512" i="19" a="1"/>
  <c r="T1432" i="19" a="1"/>
  <c r="P1249" i="19" a="1"/>
  <c r="P1259" i="19" a="1"/>
  <c r="J1316" i="19" a="1"/>
  <c r="H1120" i="19" a="1"/>
  <c r="O1051" i="19" a="1"/>
  <c r="H1076" i="19" a="1"/>
  <c r="P1433" i="19" a="1"/>
  <c r="P1202" i="19" a="1"/>
  <c r="J1428" i="19" a="1"/>
  <c r="K1453" i="19" a="1"/>
  <c r="R1749" i="19" a="1"/>
  <c r="J1439" i="19" a="1"/>
  <c r="K1922" i="19" a="1"/>
  <c r="S1411" i="19" a="1"/>
  <c r="O1522" i="19" a="1"/>
  <c r="H1532" i="19" a="1"/>
  <c r="H1711" i="19" a="1"/>
  <c r="J1858" i="19" a="1"/>
  <c r="O1093" i="19" a="1"/>
  <c r="T1556" i="19" a="1"/>
  <c r="J1682" i="19" a="1"/>
  <c r="J1698" i="19" a="1"/>
  <c r="S1650" i="19" a="1"/>
  <c r="T1303" i="19" a="1"/>
  <c r="J1495" i="19" a="1"/>
  <c r="S1406" i="19" a="1"/>
  <c r="J1719" i="19" a="1"/>
  <c r="H1516" i="19" a="1"/>
  <c r="P1774" i="19" a="1"/>
  <c r="S1593" i="19" a="1"/>
  <c r="O1540" i="19" a="1"/>
  <c r="T1630" i="19" a="1"/>
  <c r="T1420" i="19" a="1"/>
  <c r="T1607" i="19" a="1"/>
  <c r="K1562" i="19" a="1"/>
  <c r="O1690" i="19" a="1"/>
  <c r="O1213" i="19" a="1"/>
  <c r="K1717" i="19" a="1"/>
  <c r="O1733" i="19" a="1"/>
  <c r="K1784" i="19" a="1"/>
  <c r="K1269" i="19" a="1"/>
  <c r="T1184" i="19" a="1"/>
  <c r="K1522" i="19" a="1"/>
  <c r="T1051" i="19" a="1"/>
  <c r="O1390" i="19" a="1"/>
  <c r="K1310" i="19" a="1"/>
  <c r="J1162" i="19" a="1"/>
  <c r="O1242" i="19" a="1"/>
  <c r="K1410" i="19" a="1"/>
  <c r="K1534" i="19" a="1"/>
  <c r="K1751" i="19" a="1"/>
  <c r="Q1807" i="19" a="1"/>
  <c r="P1042" i="19" a="1"/>
  <c r="J1485" i="19" a="1"/>
  <c r="T1346" i="19" a="1"/>
  <c r="J1738" i="19" a="1"/>
  <c r="K1329" i="19" a="1"/>
  <c r="P1208" i="19" a="1"/>
  <c r="S1133" i="19" a="1"/>
  <c r="K1503" i="19" a="1"/>
  <c r="J1387" i="19" a="1"/>
  <c r="S1323" i="19" a="1"/>
  <c r="Q1724" i="19" a="1"/>
  <c r="S1486" i="19" a="1"/>
  <c r="R1829" i="19" a="1"/>
  <c r="H1372" i="19" a="1"/>
  <c r="O1408" i="19" a="1"/>
  <c r="H1318" i="19" a="1"/>
  <c r="K1819" i="19" a="1"/>
  <c r="K2081" i="19" a="1"/>
  <c r="T1188" i="19" a="1"/>
  <c r="O1799" i="19" a="1"/>
  <c r="I1957" i="19" a="1"/>
  <c r="T1862" i="19" a="1"/>
  <c r="I2147" i="19" a="1"/>
  <c r="O1623" i="19" a="1"/>
  <c r="J2178" i="19" a="1"/>
  <c r="O1726" i="19" a="1"/>
  <c r="T1789" i="19" a="1"/>
  <c r="S1996" i="19" a="1"/>
  <c r="R1881" i="19" a="1"/>
  <c r="T1528" i="19" a="1"/>
  <c r="R1743" i="19" a="1"/>
  <c r="R2011" i="19" a="1"/>
  <c r="P2200" i="19" a="1"/>
  <c r="S1516" i="19" a="1"/>
  <c r="P1828" i="19" a="1"/>
  <c r="S1844" i="19" a="1"/>
  <c r="P1826" i="19" a="1"/>
  <c r="R1805" i="19" a="1"/>
  <c r="K2241" i="19" a="1"/>
  <c r="T1807" i="19" a="1"/>
  <c r="T1856" i="19" a="1"/>
  <c r="Q2057" i="19" a="1"/>
  <c r="S1775" i="19" a="1"/>
  <c r="J2075" i="19" a="1"/>
  <c r="J1602" i="19" a="1"/>
  <c r="P1459" i="19" a="1"/>
  <c r="P2127" i="19" a="1"/>
  <c r="J1415" i="19" a="1"/>
  <c r="Q1754" i="19" a="1"/>
  <c r="J1577" i="19" a="1"/>
  <c r="O1894" i="19" a="1"/>
  <c r="R1971" i="19" a="1"/>
  <c r="T1539" i="19" a="1"/>
  <c r="P1631" i="19" a="1"/>
  <c r="T1749" i="19" a="1"/>
  <c r="O1794" i="19" a="1"/>
  <c r="Q1825" i="19" a="1"/>
  <c r="I2179" i="19" a="1"/>
  <c r="H2216" i="19" a="1"/>
  <c r="Q2079" i="19" a="1"/>
  <c r="H2243" i="19" a="1"/>
  <c r="T1826" i="19" a="1"/>
  <c r="K1632" i="19" a="1"/>
  <c r="R1783" i="19" a="1"/>
  <c r="H863" i="19" a="1"/>
  <c r="P1454" i="19" a="1"/>
  <c r="P1153" i="19" a="1"/>
  <c r="O1532" i="19" a="1"/>
  <c r="K1359" i="19" a="1"/>
  <c r="T1412" i="19" a="1"/>
  <c r="P1299" i="19" a="1"/>
  <c r="J1213" i="19" a="1"/>
  <c r="P1132" i="19" a="1"/>
  <c r="H1290" i="19" a="1"/>
  <c r="H1054" i="19" a="1"/>
  <c r="O1418" i="19" a="1"/>
  <c r="J1308" i="19" a="1"/>
  <c r="H1409" i="19" a="1"/>
  <c r="K1554" i="19" a="1"/>
  <c r="S1445" i="19" a="1"/>
  <c r="J1208" i="19" a="1"/>
  <c r="O1025" i="19" a="1"/>
  <c r="J1320" i="19" a="1"/>
  <c r="K825" i="19" a="1"/>
  <c r="H1112" i="19" a="1"/>
  <c r="H970" i="19" a="1"/>
  <c r="S1370" i="19" a="1"/>
  <c r="O965" i="19" a="1"/>
  <c r="P780" i="19" a="1"/>
  <c r="H912" i="19" a="1"/>
  <c r="T972" i="19" a="1"/>
  <c r="S1305" i="19" a="1"/>
  <c r="P922" i="19" a="1"/>
  <c r="P1146" i="19" a="1"/>
  <c r="J1227" i="19" a="1"/>
  <c r="T1052" i="19" a="1"/>
  <c r="S1220" i="19" a="1"/>
  <c r="P1394" i="19" a="1"/>
  <c r="O1204" i="19" a="1"/>
  <c r="S1130" i="19" a="1"/>
  <c r="H1399" i="19" a="1"/>
  <c r="K1584" i="19" a="1"/>
  <c r="H1270" i="19" a="1"/>
  <c r="T1143" i="19" a="1"/>
  <c r="J1391" i="19" a="1"/>
  <c r="J1124" i="19" a="1"/>
  <c r="O1385" i="19" a="1"/>
  <c r="T1282" i="19" a="1"/>
  <c r="O1507" i="19" a="1"/>
  <c r="O1167" i="19" a="1"/>
  <c r="T1450" i="19" a="1"/>
  <c r="P1349" i="19" a="1"/>
  <c r="S1631" i="19" a="1"/>
  <c r="K949" i="19" a="1"/>
  <c r="O1294" i="19" a="1"/>
  <c r="K1105" i="19" a="1"/>
  <c r="K1216" i="19" a="1"/>
  <c r="S1285" i="19" a="1"/>
  <c r="S907" i="19" a="1"/>
  <c r="K894" i="19" a="1"/>
  <c r="S1243" i="19" a="1"/>
  <c r="S1110" i="19" a="1"/>
  <c r="T794" i="19" a="1"/>
  <c r="S977" i="19" a="1"/>
  <c r="T1183" i="19" a="1"/>
  <c r="J1399" i="19" a="1"/>
  <c r="S1511" i="19" a="1"/>
  <c r="O1248" i="19" a="1"/>
  <c r="K1295" i="19" a="1"/>
  <c r="K1376" i="19" a="1"/>
  <c r="J1295" i="19" a="1"/>
  <c r="T1182" i="19" a="1"/>
  <c r="T1101" i="19" a="1"/>
  <c r="K1250" i="19" a="1"/>
  <c r="T1605" i="19" a="1"/>
  <c r="P1371" i="19" a="1"/>
  <c r="H1128" i="19" a="1"/>
  <c r="P1435" i="19" a="1"/>
  <c r="T1490" i="19" a="1"/>
  <c r="H1476" i="19" a="1"/>
  <c r="T925" i="19" a="1"/>
  <c r="S1000" i="19" a="1"/>
  <c r="H1049" i="19" a="1"/>
  <c r="O925" i="19" a="1"/>
  <c r="J971" i="19" a="1"/>
  <c r="J1290" i="19" a="1"/>
  <c r="H1056" i="19" a="1"/>
  <c r="O740" i="19" a="1"/>
  <c r="H1010" i="19" a="1"/>
  <c r="S1088" i="19" a="1"/>
  <c r="T1353" i="19" a="1"/>
  <c r="H1444" i="19" a="1"/>
  <c r="J1360" i="19" a="1"/>
  <c r="H1067" i="19" a="1"/>
  <c r="J1107" i="19" a="1"/>
  <c r="P1185" i="19" a="1"/>
  <c r="P1171" i="19" a="1"/>
  <c r="H1552" i="19" a="1"/>
  <c r="P1088" i="19" a="1"/>
  <c r="H1252" i="19" a="1"/>
  <c r="J1418" i="19" a="1"/>
  <c r="O981" i="19" a="1"/>
  <c r="P1193" i="19" a="1"/>
  <c r="O1233" i="19" a="1"/>
  <c r="H1338" i="19" a="1"/>
  <c r="J1222" i="19" a="1"/>
  <c r="O987" i="19" a="1"/>
  <c r="H1179" i="19" a="1"/>
  <c r="J1389" i="19" a="1"/>
  <c r="P1235" i="19" a="1"/>
  <c r="J1023" i="19" a="1"/>
  <c r="S1296" i="19" a="1"/>
  <c r="P1101" i="19" a="1"/>
  <c r="S1444" i="19" a="1"/>
  <c r="P1253" i="19" a="1"/>
  <c r="T1038" i="19" a="1"/>
  <c r="S1045" i="19" a="1"/>
  <c r="J850" i="19" a="1"/>
  <c r="P942" i="19" a="1"/>
  <c r="J981" i="19" a="1"/>
  <c r="H946" i="19" a="1"/>
  <c r="J1321" i="19" a="1"/>
  <c r="H1163" i="19" a="1"/>
  <c r="T1406" i="19" a="1"/>
  <c r="T1366" i="19" a="1"/>
  <c r="T908" i="19" a="1"/>
  <c r="J1190" i="19" a="1"/>
  <c r="P1362" i="19" a="1"/>
  <c r="P1212" i="19" a="1"/>
  <c r="S1248" i="19" a="1"/>
  <c r="K1170" i="19" a="1"/>
  <c r="S1431" i="19" a="1"/>
  <c r="S1548" i="19" a="1"/>
  <c r="O1678" i="19" a="1"/>
  <c r="H1303" i="19" a="1"/>
  <c r="J1347" i="19" a="1"/>
  <c r="H1169" i="19" a="1"/>
  <c r="S1449" i="19" a="1"/>
  <c r="H1274" i="19" a="1"/>
  <c r="P878" i="19" a="1"/>
  <c r="P1280" i="19" a="1"/>
  <c r="S988" i="19" a="1"/>
  <c r="J786" i="19" a="1"/>
  <c r="T962" i="19" a="1"/>
  <c r="P1058" i="19" a="1"/>
  <c r="J874" i="19" a="1"/>
  <c r="H854" i="19" a="1"/>
  <c r="S1138" i="19" a="1"/>
  <c r="K1408" i="19" a="1"/>
  <c r="H1345" i="19" a="1"/>
  <c r="P1343" i="19" a="1"/>
  <c r="O1275" i="19" a="1"/>
  <c r="K1165" i="19" a="1"/>
  <c r="O1394" i="19" a="1"/>
  <c r="J1364" i="19" a="1"/>
  <c r="K1061" i="19" a="1"/>
  <c r="P1262" i="19" a="1"/>
  <c r="P1281" i="19" a="1"/>
  <c r="T1269" i="19" a="1"/>
  <c r="O544" i="19" a="1"/>
  <c r="T1431" i="19" a="1"/>
  <c r="P1224" i="19" a="1"/>
  <c r="K1229" i="19" a="1"/>
  <c r="S1966" i="19" a="1"/>
  <c r="H1162" i="19" a="1"/>
  <c r="O1180" i="19" a="1"/>
  <c r="O1276" i="19" a="1"/>
  <c r="S1247" i="19" a="1"/>
  <c r="J1277" i="19" a="1"/>
  <c r="T1071" i="19" a="1"/>
  <c r="O1312" i="19" a="1"/>
  <c r="O1433" i="19" a="1"/>
  <c r="O1299" i="19" a="1"/>
  <c r="O1455" i="19" a="1"/>
  <c r="P1446" i="19" a="1"/>
  <c r="J1114" i="19" a="1"/>
  <c r="P1196" i="19" a="1"/>
  <c r="T1312" i="19" a="1"/>
  <c r="P1173" i="19" a="1"/>
  <c r="K1239" i="19" a="1"/>
  <c r="H1564" i="19" a="1"/>
  <c r="H1553" i="19" a="1"/>
  <c r="K1515" i="19" a="1"/>
  <c r="O1870" i="19" a="1"/>
  <c r="K1590" i="19" a="1"/>
  <c r="K1257" i="19" a="1"/>
  <c r="S1450" i="19" a="1"/>
  <c r="P1536" i="19" a="1"/>
  <c r="J1768" i="19" a="1"/>
  <c r="H1727" i="19" a="1"/>
  <c r="J1693" i="19" a="1"/>
  <c r="J1743" i="19" a="1"/>
  <c r="S1560" i="19" a="1"/>
  <c r="J1663" i="19" a="1"/>
  <c r="K1691" i="19" a="1"/>
  <c r="P1752" i="19" a="1"/>
  <c r="S1691" i="19" a="1"/>
  <c r="T1973" i="19" a="1"/>
  <c r="T1323" i="19" a="1"/>
  <c r="S1379" i="19" a="1"/>
  <c r="T1925" i="19" a="1"/>
  <c r="S1664" i="19" a="1"/>
  <c r="Q1913" i="19" a="1"/>
  <c r="S1935" i="19" a="1"/>
  <c r="O1564" i="19" a="1"/>
  <c r="T1503" i="19" a="1"/>
  <c r="S1670" i="19" a="1"/>
  <c r="S1637" i="19" a="1"/>
  <c r="T1857" i="19" a="1"/>
  <c r="J1335" i="19" a="1"/>
  <c r="K1274" i="19" a="1"/>
  <c r="T1361" i="19" a="1"/>
  <c r="T1710" i="19" a="1"/>
  <c r="J1133" i="19" a="1"/>
  <c r="J1188" i="19" a="1"/>
  <c r="P1453" i="19" a="1"/>
  <c r="T1440" i="19" a="1"/>
  <c r="R1706" i="19" a="1"/>
  <c r="P1402" i="19" a="1"/>
  <c r="P1913" i="19" a="1"/>
  <c r="H1501" i="19" a="1"/>
  <c r="R2098" i="19" a="1"/>
  <c r="O1329" i="19" a="1"/>
  <c r="P1538" i="19" a="1"/>
  <c r="J1498" i="19" a="1"/>
  <c r="J1505" i="19" a="1"/>
  <c r="P2138" i="19" a="1"/>
  <c r="R1709" i="19" a="1"/>
  <c r="S1364" i="19" a="1"/>
  <c r="P1596" i="19" a="1"/>
  <c r="J1574" i="19" a="1"/>
  <c r="S1530" i="19" a="1"/>
  <c r="T1526" i="19" a="1"/>
  <c r="H1499" i="19" a="1"/>
  <c r="H1909" i="19" a="1"/>
  <c r="Q1726" i="19" a="1"/>
  <c r="S1943" i="19" a="1"/>
  <c r="I1844" i="19" a="1"/>
  <c r="O1530" i="19" a="1"/>
  <c r="P1461" i="19" a="1"/>
  <c r="J1750" i="19" a="1"/>
  <c r="K1739" i="19" a="1"/>
  <c r="K1830" i="19" a="1"/>
  <c r="P1430" i="19" a="1"/>
  <c r="T1545" i="19" a="1"/>
  <c r="T1757" i="19" a="1"/>
  <c r="T1967" i="19" a="1"/>
  <c r="J1542" i="19" a="1"/>
  <c r="J1143" i="19" a="1"/>
  <c r="P1186" i="19" a="1"/>
  <c r="H1351" i="19" a="1"/>
  <c r="P1413" i="19" a="1"/>
  <c r="T1167" i="19" a="1"/>
  <c r="O1193" i="19" a="1"/>
  <c r="P1521" i="19" a="1"/>
  <c r="I1683" i="19" a="1"/>
  <c r="O1510" i="19" a="1"/>
  <c r="T1865" i="19" a="1"/>
  <c r="H1643" i="19" a="1"/>
  <c r="H1847" i="19" a="1"/>
  <c r="S1241" i="19" a="1"/>
  <c r="S1543" i="19" a="1"/>
  <c r="K1886" i="19" a="1"/>
  <c r="Q1679" i="19" a="1"/>
  <c r="P2172" i="19" a="1"/>
  <c r="H1461" i="19" a="1"/>
  <c r="S1495" i="19" a="1"/>
  <c r="R1883" i="19" a="1"/>
  <c r="S1724" i="19" a="1"/>
  <c r="O1756" i="19" a="1"/>
  <c r="S1333" i="19" a="1"/>
  <c r="O1850" i="19" a="1"/>
  <c r="H1494" i="19" a="1"/>
  <c r="P1626" i="19" a="1"/>
  <c r="K1764" i="19" a="1"/>
  <c r="T1837" i="19" a="1"/>
  <c r="I1710" i="19" a="1"/>
  <c r="K1392" i="19" a="1"/>
  <c r="H1511" i="19" a="1"/>
  <c r="J1674" i="19" a="1"/>
  <c r="H1742" i="19" a="1"/>
  <c r="I1734" i="19" a="1"/>
  <c r="P1216" i="19" a="1"/>
  <c r="H1703" i="19" a="1"/>
  <c r="P1689" i="19" a="1"/>
  <c r="S1963" i="19" a="1"/>
  <c r="H1043" i="19" a="1"/>
  <c r="O1445" i="19" a="1"/>
  <c r="S1375" i="19" a="1"/>
  <c r="T1585" i="19" a="1"/>
  <c r="P1366" i="19" a="1"/>
  <c r="T1155" i="19" a="1"/>
  <c r="H1422" i="19" a="1"/>
  <c r="P1528" i="19" a="1"/>
  <c r="T1360" i="19" a="1"/>
  <c r="O1569" i="19" a="1"/>
  <c r="P1577" i="19" a="1"/>
  <c r="K1472" i="19" a="1"/>
  <c r="S1571" i="19" a="1"/>
  <c r="S1630" i="19" a="1"/>
  <c r="R1771" i="19" a="1"/>
  <c r="K1441" i="19" a="1"/>
  <c r="J1650" i="19" a="1"/>
  <c r="K1797" i="19" a="1"/>
  <c r="O1841" i="19" a="1"/>
  <c r="K1339" i="19" a="1"/>
  <c r="T1356" i="19" a="1"/>
  <c r="P1492" i="19" a="1"/>
  <c r="S1727" i="19" a="1"/>
  <c r="O1637" i="19" a="1"/>
  <c r="S1532" i="19" a="1"/>
  <c r="H1336" i="19" a="1"/>
  <c r="T1622" i="19" a="1"/>
  <c r="S1708" i="19" a="1"/>
  <c r="J1781" i="19" a="1"/>
  <c r="O1415" i="19" a="1"/>
  <c r="T1717" i="19" a="1"/>
  <c r="O1656" i="19" a="1"/>
  <c r="J1944" i="19" a="1"/>
  <c r="S1057" i="19" a="1"/>
  <c r="J1455" i="19" a="1"/>
  <c r="P1363" i="19" a="1"/>
  <c r="J1416" i="19" a="1"/>
  <c r="O1179" i="19" a="1"/>
  <c r="H1442" i="19" a="1"/>
  <c r="H867" i="19" a="1"/>
  <c r="O1293" i="19" a="1"/>
  <c r="T1294" i="19" a="1"/>
  <c r="S1213" i="19" a="1"/>
  <c r="T1470" i="19" a="1"/>
  <c r="H1477" i="19" a="1"/>
  <c r="S1483" i="19" a="1"/>
  <c r="O1942" i="19" a="1"/>
  <c r="K1718" i="19" a="1"/>
  <c r="H1682" i="19" a="1"/>
  <c r="P1282" i="19" a="1"/>
  <c r="K1523" i="19" a="1"/>
  <c r="K1604" i="19" a="1"/>
  <c r="K1934" i="19" a="1"/>
  <c r="T1505" i="19" a="1"/>
  <c r="J1376" i="19" a="1"/>
  <c r="K1336" i="19" a="1"/>
  <c r="K1573" i="19" a="1"/>
  <c r="S1663" i="19" a="1"/>
  <c r="J1987" i="19" a="1"/>
  <c r="T1544" i="19" a="1"/>
  <c r="K1421" i="19" a="1"/>
  <c r="J1334" i="19" a="1"/>
  <c r="P1523" i="19" a="1"/>
  <c r="O1959" i="19" a="1"/>
  <c r="H1237" i="19" a="1"/>
  <c r="K1427" i="19" a="1"/>
  <c r="K1434" i="19" a="1"/>
  <c r="R1691" i="19" a="1"/>
  <c r="O1493" i="19" a="1"/>
  <c r="K1327" i="19" a="1"/>
  <c r="H1750" i="19" a="1"/>
  <c r="R1699" i="19" a="1"/>
  <c r="T1492" i="19" a="1"/>
  <c r="R1889" i="19" a="1"/>
  <c r="O1296" i="19" a="1"/>
  <c r="J1152" i="19" a="1"/>
  <c r="S1157" i="19" a="1"/>
  <c r="O1308" i="19" a="1"/>
  <c r="O1431" i="19" a="1"/>
  <c r="J982" i="19" a="1"/>
  <c r="J1169" i="19" a="1"/>
  <c r="T1245" i="19" a="1"/>
  <c r="P1110" i="19" a="1"/>
  <c r="T1232" i="19" a="1"/>
  <c r="T1144" i="19" a="1"/>
  <c r="H1599" i="19" a="1"/>
  <c r="J1666" i="19" a="1"/>
  <c r="O1710" i="19" a="1"/>
  <c r="P1922" i="19" a="1"/>
  <c r="O1611" i="19" a="1"/>
  <c r="J1597" i="19" a="1"/>
  <c r="O1567" i="19" a="1"/>
  <c r="T1786" i="19" a="1"/>
  <c r="J1565" i="19" a="1"/>
  <c r="H1413" i="19" a="1"/>
  <c r="H1500" i="19" a="1"/>
  <c r="S1641" i="19" a="1"/>
  <c r="P1835" i="19" a="1"/>
  <c r="T1381" i="19" a="1"/>
  <c r="T1642" i="19" a="1"/>
  <c r="K1930" i="19" a="1"/>
  <c r="S1572" i="19" a="1"/>
  <c r="R1713" i="19" a="1"/>
  <c r="T1289" i="19" a="1"/>
  <c r="P1532" i="19" a="1"/>
  <c r="P1642" i="19" a="1"/>
  <c r="P1574" i="19" a="1"/>
  <c r="T1560" i="19" a="1"/>
  <c r="P1649" i="19" a="1"/>
  <c r="K1446" i="19" a="1"/>
  <c r="T1708" i="19" a="1"/>
  <c r="K1734" i="19" a="1"/>
  <c r="K1468" i="19" a="1"/>
  <c r="O1189" i="19" a="1"/>
  <c r="K1157" i="19" a="1"/>
  <c r="O1424" i="19" a="1"/>
  <c r="T1414" i="19" a="1"/>
  <c r="P1291" i="19" a="1"/>
  <c r="H1287" i="19" a="1"/>
  <c r="K1425" i="19" a="1"/>
  <c r="K1358" i="19" a="1"/>
  <c r="J1762" i="19" a="1"/>
  <c r="K1621" i="19" a="1"/>
  <c r="O1541" i="19" a="1"/>
  <c r="P1486" i="19" a="1"/>
  <c r="J1970" i="19" a="1"/>
  <c r="S1148" i="19" a="1"/>
  <c r="S1527" i="19" a="1"/>
  <c r="R1835" i="19" a="1"/>
  <c r="P1719" i="19" a="1"/>
  <c r="T1488" i="19" a="1"/>
  <c r="T1571" i="19" a="1"/>
  <c r="K1568" i="19" a="1"/>
  <c r="O1582" i="19" a="1"/>
  <c r="K1709" i="19" a="1"/>
  <c r="K1587" i="19" a="1"/>
  <c r="H1305" i="19" a="1"/>
  <c r="S1568" i="19" a="1"/>
  <c r="O1646" i="19" a="1"/>
  <c r="P1724" i="19" a="1"/>
  <c r="K1356" i="19" a="1"/>
  <c r="Q1937" i="19" a="1"/>
  <c r="J1476" i="19" a="1"/>
  <c r="O1409" i="19" a="1"/>
  <c r="S1636" i="19" a="1"/>
  <c r="T1530" i="19" a="1"/>
  <c r="S1604" i="19" a="1"/>
  <c r="T1753" i="19" a="1"/>
  <c r="O1221" i="19" a="1"/>
  <c r="P1318" i="19" a="1"/>
  <c r="O1722" i="19" a="1"/>
  <c r="I1685" i="19" a="1"/>
  <c r="J1964" i="19" a="1"/>
  <c r="P1339" i="19" a="1"/>
  <c r="S1132" i="19" a="1"/>
  <c r="T1316" i="19" a="1"/>
  <c r="T1126" i="19" a="1"/>
  <c r="T1396" i="19" a="1"/>
  <c r="H1232" i="19" a="1"/>
  <c r="P1184" i="19" a="1"/>
  <c r="P1564" i="19" a="1"/>
  <c r="P1377" i="19" a="1"/>
  <c r="T1698" i="19" a="1"/>
  <c r="H1547" i="19" a="1"/>
  <c r="S1932" i="19" a="1"/>
  <c r="H1260" i="19" a="1"/>
  <c r="S1161" i="19" a="1"/>
  <c r="O1624" i="19" a="1"/>
  <c r="T1740" i="19" a="1"/>
  <c r="O1575" i="19" a="1"/>
  <c r="K1479" i="19" a="1"/>
  <c r="T1455" i="19" a="1"/>
  <c r="K1591" i="19" a="1"/>
  <c r="S1626" i="19" a="1"/>
  <c r="T1565" i="19" a="1"/>
  <c r="J1532" i="19" a="1"/>
  <c r="P1637" i="19" a="1"/>
  <c r="O1032" i="19" a="1"/>
  <c r="J1649" i="19" a="1"/>
  <c r="T1465" i="19" a="1"/>
  <c r="J1566" i="19" a="1"/>
  <c r="O2177" i="19" a="1"/>
  <c r="J1584" i="19" a="1"/>
  <c r="I1864" i="19" a="1"/>
  <c r="S2157" i="19" a="1"/>
  <c r="P2070" i="19" a="1"/>
  <c r="T2114" i="19" a="1"/>
  <c r="R2346" i="19" a="1"/>
  <c r="T1840" i="19" a="1"/>
  <c r="P1604" i="19" a="1"/>
  <c r="Q1866" i="19" a="1"/>
  <c r="R2228" i="19" a="1"/>
  <c r="R1980" i="19" a="1"/>
  <c r="O1636" i="19" a="1"/>
  <c r="I1680" i="19" a="1"/>
  <c r="P1751" i="19" a="1"/>
  <c r="R1696" i="19" a="1"/>
  <c r="J1849" i="19" a="1"/>
  <c r="T1812" i="19" a="1"/>
  <c r="T1941" i="19" a="1"/>
  <c r="P1983" i="19" a="1"/>
  <c r="K1756" i="19" a="1"/>
  <c r="R1913" i="19" a="1"/>
  <c r="I2226" i="19" a="1"/>
  <c r="K1993" i="19" a="1"/>
  <c r="K1903" i="19" a="1"/>
  <c r="O2071" i="19" a="1"/>
  <c r="P1475" i="19" a="1"/>
  <c r="J1828" i="19" a="1"/>
  <c r="H1485" i="19" a="1"/>
  <c r="S1709" i="19" a="1"/>
  <c r="H1616" i="19" a="1"/>
  <c r="S1380" i="19" a="1"/>
  <c r="J1787" i="19" a="1"/>
  <c r="P1514" i="19" a="1"/>
  <c r="T2053" i="19" a="1"/>
  <c r="O1974" i="19" a="1"/>
  <c r="O1350" i="19" a="1"/>
  <c r="J1642" i="19" a="1"/>
  <c r="Q1752" i="19" a="1"/>
  <c r="K1749" i="19" a="1"/>
  <c r="S1721" i="19" a="1"/>
  <c r="R1826" i="19" a="1"/>
  <c r="K2172" i="19" a="1"/>
  <c r="H2181" i="19" a="1"/>
  <c r="J1545" i="19" a="1"/>
  <c r="K1488" i="19" a="1"/>
  <c r="J1884" i="19" a="1"/>
  <c r="J1965" i="19" a="1"/>
  <c r="I1965" i="19" a="1"/>
  <c r="H1069" i="19" a="1"/>
  <c r="K1598" i="19" a="1"/>
  <c r="S1170" i="19" a="1"/>
  <c r="T1425" i="19" a="1"/>
  <c r="S1349" i="19" a="1"/>
  <c r="O1699" i="19" a="1"/>
  <c r="J1153" i="19" a="1"/>
  <c r="J1069" i="19" a="1"/>
  <c r="S1156" i="19" a="1"/>
  <c r="H1298" i="19" a="1"/>
  <c r="T1136" i="19" a="1"/>
  <c r="T1424" i="19" a="1"/>
  <c r="O1187" i="19" a="1"/>
  <c r="J1400" i="19" a="1"/>
  <c r="O1533" i="19" a="1"/>
  <c r="H1025" i="19" a="1"/>
  <c r="K1039" i="19" a="1"/>
  <c r="O1235" i="19" a="1"/>
  <c r="J1328" i="19" a="1"/>
  <c r="J929" i="19" a="1"/>
  <c r="H789" i="19" a="1"/>
  <c r="T1296" i="19" a="1"/>
  <c r="K1377" i="19" a="1"/>
  <c r="J799" i="19" a="1"/>
  <c r="S828" i="19" a="1"/>
  <c r="T1145" i="19" a="1"/>
  <c r="P979" i="19" a="1"/>
  <c r="K1122" i="19" a="1"/>
  <c r="H870" i="19" a="1"/>
  <c r="K1235" i="19" a="1"/>
  <c r="H1285" i="19" a="1"/>
  <c r="J1076" i="19" a="1"/>
  <c r="S1443" i="19" a="1"/>
  <c r="K1560" i="19" a="1"/>
  <c r="S1291" i="19" a="1"/>
  <c r="O1145" i="19" a="1"/>
  <c r="P1390" i="19" a="1"/>
  <c r="K1557" i="19" a="1"/>
  <c r="S1230" i="19" a="1"/>
  <c r="P1315" i="19" a="1"/>
  <c r="T1293" i="19" a="1"/>
  <c r="T1275" i="19" a="1"/>
  <c r="P1070" i="19" a="1"/>
  <c r="O1377" i="19" a="1"/>
  <c r="T1336" i="19" a="1"/>
  <c r="O1265" i="19" a="1"/>
  <c r="K1460" i="19" a="1"/>
  <c r="S1199" i="19" a="1"/>
  <c r="S1524" i="19" a="1"/>
  <c r="T1131" i="19" a="1"/>
  <c r="S1306" i="19" a="1"/>
  <c r="T1024" i="19" a="1"/>
  <c r="T1267" i="19" a="1"/>
  <c r="T1288" i="19" a="1"/>
  <c r="T678" i="19" a="1"/>
  <c r="K895" i="19" a="1"/>
  <c r="T1254" i="19" a="1"/>
  <c r="J1164" i="19" a="1"/>
  <c r="P933" i="19" a="1"/>
  <c r="S1266" i="19" a="1"/>
  <c r="O1319" i="19" a="1"/>
  <c r="P1169" i="19" a="1"/>
  <c r="H1518" i="19" a="1"/>
  <c r="J1212" i="19" a="1"/>
  <c r="J1402" i="19" a="1"/>
  <c r="O1207" i="19" a="1"/>
  <c r="K1307" i="19" a="1"/>
  <c r="O1271" i="19" a="1"/>
  <c r="H1105" i="19" a="1"/>
  <c r="J1338" i="19" a="1"/>
  <c r="K1343" i="19" a="1"/>
  <c r="H1378" i="19" a="1"/>
  <c r="O1225" i="19" a="1"/>
  <c r="P1161" i="19" a="1"/>
  <c r="T1246" i="19" a="1"/>
  <c r="S1137" i="19" a="1"/>
  <c r="O954" i="19" a="1"/>
  <c r="O1215" i="19" a="1"/>
  <c r="S825" i="19" a="1"/>
  <c r="J921" i="19" a="1"/>
  <c r="K839" i="19" a="1"/>
  <c r="O1079" i="19" a="1"/>
  <c r="K897" i="19" a="1"/>
  <c r="J1006" i="19" a="1"/>
  <c r="J996" i="19" a="1"/>
  <c r="K1204" i="19" a="1"/>
  <c r="O1288" i="19" a="1"/>
  <c r="J1191" i="19" a="1"/>
  <c r="T1519" i="19" a="1"/>
  <c r="J1073" i="19" a="1"/>
  <c r="T1247" i="19" a="1"/>
  <c r="K1193" i="19" a="1"/>
  <c r="O1610" i="19" a="1"/>
  <c r="O1111" i="19" a="1"/>
  <c r="S1471" i="19" a="1"/>
  <c r="S1129" i="19" a="1"/>
  <c r="J1254" i="19" a="1"/>
  <c r="S1066" i="19" a="1"/>
  <c r="O1255" i="19" a="1"/>
  <c r="T1383" i="19" a="1"/>
  <c r="J1329" i="19" a="1"/>
  <c r="K1153" i="19" a="1"/>
  <c r="K1179" i="19" a="1"/>
  <c r="H1206" i="19" a="1"/>
  <c r="S1310" i="19" a="1"/>
  <c r="O1144" i="19" a="1"/>
  <c r="K1190" i="19" a="1"/>
  <c r="T1299" i="19" a="1"/>
  <c r="S1264" i="19" a="1"/>
  <c r="O1440" i="19" a="1"/>
  <c r="K1009" i="19" a="1"/>
  <c r="P1062" i="19" a="1"/>
  <c r="K1255" i="19" a="1"/>
  <c r="O988" i="19" a="1"/>
  <c r="S1240" i="19" a="1"/>
  <c r="S1195" i="19" a="1"/>
  <c r="T1019" i="19" a="1"/>
  <c r="S1018" i="19" a="1"/>
  <c r="P1307" i="19" a="1"/>
  <c r="H1177" i="19" a="1"/>
  <c r="J1244" i="19" a="1"/>
  <c r="K1048" i="19" a="1"/>
  <c r="H1458" i="19" a="1"/>
  <c r="T1248" i="19" a="1"/>
  <c r="O1535" i="19" a="1"/>
  <c r="P1127" i="19" a="1"/>
  <c r="O1185" i="19" a="1"/>
  <c r="T1140" i="19" a="1"/>
  <c r="H1242" i="19" a="1"/>
  <c r="J1601" i="19" a="1"/>
  <c r="J1031" i="19" a="1"/>
  <c r="K1349" i="19" a="1"/>
  <c r="H1265" i="19" a="1"/>
  <c r="P1559" i="19" a="1"/>
  <c r="K1033" i="19" a="1"/>
  <c r="O1196" i="19" a="1"/>
  <c r="K1238" i="19" a="1"/>
  <c r="P987" i="19" a="1"/>
  <c r="S900" i="19" a="1"/>
  <c r="K1176" i="19" a="1"/>
  <c r="S1075" i="19" a="1"/>
  <c r="O766" i="19" a="1"/>
  <c r="P800" i="19" a="1"/>
  <c r="H1145" i="19" a="1"/>
  <c r="K1435" i="19" a="1"/>
  <c r="P1336" i="19" a="1"/>
  <c r="P1325" i="19" a="1"/>
  <c r="T1203" i="19" a="1"/>
  <c r="J1158" i="19" a="1"/>
  <c r="O1326" i="19" a="1"/>
  <c r="O1659" i="19" a="1"/>
  <c r="P1279" i="19" a="1"/>
  <c r="T1046" i="19" a="1"/>
  <c r="S1383" i="19" a="1"/>
  <c r="S1357" i="19" a="1"/>
  <c r="T1257" i="19" a="1"/>
  <c r="S1276" i="19" a="1"/>
  <c r="J1378" i="19" a="1"/>
  <c r="O1174" i="19" a="1"/>
  <c r="S1761" i="19" a="1"/>
  <c r="K1261" i="19" a="1"/>
  <c r="T1219" i="19" a="1"/>
  <c r="P1529" i="19" a="1"/>
  <c r="K1388" i="19" a="1"/>
  <c r="K1280" i="19" a="1"/>
  <c r="J1351" i="19" a="1"/>
  <c r="T1501" i="19" a="1"/>
  <c r="H800" i="19" a="1"/>
  <c r="H1036" i="19" a="1"/>
  <c r="T1125" i="19" a="1"/>
  <c r="Q1739" i="19" a="1"/>
  <c r="H1063" i="19" a="1"/>
  <c r="S1251" i="19" a="1"/>
  <c r="O1471" i="19" a="1"/>
  <c r="J1468" i="19" a="1"/>
  <c r="K1355" i="19" a="1"/>
  <c r="K1614" i="19" a="1"/>
  <c r="S1662" i="19" a="1"/>
  <c r="H1666" i="19" a="1"/>
  <c r="K1845" i="19" a="1"/>
  <c r="Q1686" i="19" a="1"/>
  <c r="O1665" i="19" a="1"/>
  <c r="O1681" i="19" a="1"/>
  <c r="H1542" i="19" a="1"/>
  <c r="P1219" i="19" a="1"/>
  <c r="K1553" i="19" a="1"/>
  <c r="T1704" i="19" a="1"/>
  <c r="T1745" i="19" a="1"/>
  <c r="Q1966" i="19" a="1"/>
  <c r="O1807" i="19" a="1"/>
  <c r="O1696" i="19" a="1"/>
  <c r="P1627" i="19" a="1"/>
  <c r="J1536" i="19" a="1"/>
  <c r="R1840" i="19" a="1"/>
  <c r="T1573" i="19" a="1"/>
  <c r="O1539" i="19" a="1"/>
  <c r="Q1928" i="19" a="1"/>
  <c r="H1629" i="19" a="1"/>
  <c r="O1963" i="19" a="1"/>
  <c r="K1699" i="19" a="1"/>
  <c r="K1898" i="19" a="1"/>
  <c r="K1516" i="19" a="1"/>
  <c r="P1687" i="19" a="1"/>
  <c r="H1817" i="19" a="1"/>
  <c r="K1220" i="19" a="1"/>
  <c r="P1326" i="19" a="1"/>
  <c r="K1268" i="19" a="1"/>
  <c r="J1278" i="19" a="1"/>
  <c r="K1716" i="19" a="1"/>
  <c r="P1163" i="19" a="1"/>
  <c r="J1529" i="19" a="1"/>
  <c r="K1173" i="19" a="1"/>
  <c r="S1154" i="19" a="1"/>
  <c r="I1712" i="19" a="1"/>
  <c r="Q1689" i="19" a="1"/>
  <c r="P1873" i="19" a="1"/>
  <c r="H1696" i="19" a="1"/>
  <c r="O1675" i="19" a="1"/>
  <c r="P1370" i="19" a="1"/>
  <c r="O1544" i="19" a="1"/>
  <c r="O1930" i="19" a="1"/>
  <c r="J1540" i="19" a="1"/>
  <c r="J1758" i="19" a="1"/>
  <c r="O1398" i="19" a="1"/>
  <c r="P1347" i="19" a="1"/>
  <c r="O1632" i="19" a="1"/>
  <c r="H1528" i="19" a="1"/>
  <c r="H1981" i="19" a="1"/>
  <c r="H1724" i="19" a="1"/>
  <c r="O1504" i="19" a="1"/>
  <c r="P1406" i="19" a="1"/>
  <c r="S1520" i="19" a="1"/>
  <c r="R1799" i="19" a="1"/>
  <c r="O1161" i="19" a="1"/>
  <c r="R1875" i="19" a="1"/>
  <c r="O1523" i="19" a="1"/>
  <c r="T1752" i="19" a="1"/>
  <c r="K2045" i="19" a="1"/>
  <c r="S1698" i="19" a="1"/>
  <c r="T1497" i="19" a="1"/>
  <c r="J1501" i="19" a="1"/>
  <c r="Q1760" i="19" a="1"/>
  <c r="K1540" i="19" a="1"/>
  <c r="S1341" i="19" a="1"/>
  <c r="O1264" i="19" a="1"/>
  <c r="O1461" i="19" a="1"/>
  <c r="K1572" i="19" a="1"/>
  <c r="H1420" i="19" a="1"/>
  <c r="H1212" i="19" a="1"/>
  <c r="O1142" i="19" a="1"/>
  <c r="H1513" i="19" a="1"/>
  <c r="K1806" i="19" a="1"/>
  <c r="Q1864" i="19" a="1"/>
  <c r="J1621" i="19" a="1"/>
  <c r="Q1802" i="19" a="1"/>
  <c r="T1906" i="19" a="1"/>
  <c r="H1309" i="19" a="1"/>
  <c r="K1550" i="19" a="1"/>
  <c r="T1699" i="19" a="1"/>
  <c r="H1685" i="19" a="1"/>
  <c r="S2159" i="19" a="1"/>
  <c r="S1645" i="19" a="1"/>
  <c r="P1546" i="19" a="1"/>
  <c r="O1886" i="19" a="1"/>
  <c r="R1686" i="19" a="1"/>
  <c r="Q1853" i="19" a="1"/>
  <c r="J1365" i="19" a="1"/>
  <c r="P1489" i="19" a="1"/>
  <c r="J1516" i="19" a="1"/>
  <c r="O1480" i="19" a="1"/>
  <c r="H1728" i="19" a="1"/>
  <c r="Q1706" i="19" a="1"/>
  <c r="O1290" i="19" a="1"/>
  <c r="O1205" i="19" a="1"/>
  <c r="K1391" i="19" a="1"/>
  <c r="S1806" i="19" a="1"/>
  <c r="K1776" i="19" a="1"/>
  <c r="O1820" i="19" a="1"/>
  <c r="K1489" i="19" a="1"/>
  <c r="J1356" i="19" a="1"/>
  <c r="T1721" i="19" a="1"/>
  <c r="P1798" i="19" a="1"/>
  <c r="P1333" i="19" a="1"/>
  <c r="T1119" i="19" a="1"/>
  <c r="H1278" i="19" a="1"/>
  <c r="K1482" i="19" a="1"/>
  <c r="K1564" i="19" a="1"/>
  <c r="J1187" i="19" a="1"/>
  <c r="P1423" i="19" a="1"/>
  <c r="S1223" i="19" a="1"/>
  <c r="T1228" i="19" a="1"/>
  <c r="K1378" i="19" a="1"/>
  <c r="J1634" i="19" a="1"/>
  <c r="O1497" i="19" a="1"/>
  <c r="T1620" i="19" a="1"/>
  <c r="J1802" i="19" a="1"/>
  <c r="P1405" i="19" a="1"/>
  <c r="S1456" i="19" a="1"/>
  <c r="O1655" i="19" a="1"/>
  <c r="I1754" i="19" a="1"/>
  <c r="T1676" i="19" a="1"/>
  <c r="P1805" i="19" a="1"/>
  <c r="K1404" i="19" a="1"/>
  <c r="J1685" i="19" a="1"/>
  <c r="I1689" i="19" a="1"/>
  <c r="O2240" i="19" a="1"/>
  <c r="S1489" i="19" a="1"/>
  <c r="P1716" i="19" a="1"/>
  <c r="S1628" i="19" a="1"/>
  <c r="S1559" i="19" a="1"/>
  <c r="T1128" i="19" a="1"/>
  <c r="P1411" i="19" a="1"/>
  <c r="K1431" i="19" a="1"/>
  <c r="S1743" i="19" a="1"/>
  <c r="P1672" i="19" a="1"/>
  <c r="S1160" i="19" a="1"/>
  <c r="H1418" i="19" a="1"/>
  <c r="O1368" i="19" a="1"/>
  <c r="S1165" i="19" a="1"/>
  <c r="O1502" i="19" a="1"/>
  <c r="H1447" i="19" a="1"/>
  <c r="T1202" i="19" a="1"/>
  <c r="K1197" i="19" a="1"/>
  <c r="T1302" i="19" a="1"/>
  <c r="K1364" i="19" a="1"/>
  <c r="O1157" i="19" a="1"/>
  <c r="O1483" i="19" a="1"/>
  <c r="S1448" i="19" a="1"/>
  <c r="S1499" i="19" a="1"/>
  <c r="J1724" i="19" a="1"/>
  <c r="I1772" i="19" a="1"/>
  <c r="K1671" i="19" a="1"/>
  <c r="J1469" i="19" a="1"/>
  <c r="S1533" i="19" a="1"/>
  <c r="S1613" i="19" a="1"/>
  <c r="H1635" i="19" a="1"/>
  <c r="K1556" i="19" a="1"/>
  <c r="O1551" i="19" a="1"/>
  <c r="P1314" i="19" a="1"/>
  <c r="R1669" i="19" a="1"/>
  <c r="H1684" i="19" a="1"/>
  <c r="S1396" i="19" a="1"/>
  <c r="S1697" i="19" a="1"/>
  <c r="S1518" i="19" a="1"/>
  <c r="O1599" i="19" a="1"/>
  <c r="T1829" i="19" a="1"/>
  <c r="T1196" i="19" a="1"/>
  <c r="O1608" i="19" a="1"/>
  <c r="H1723" i="19" a="1"/>
  <c r="I1816" i="19" a="1"/>
  <c r="P1938" i="19" a="1"/>
  <c r="K1667" i="19" a="1"/>
  <c r="T1351" i="19" a="1"/>
  <c r="Q1727" i="19" a="1"/>
  <c r="O1982" i="19" a="1"/>
  <c r="S1758" i="19" a="1"/>
  <c r="H1299" i="19" a="1"/>
  <c r="H1097" i="19" a="1"/>
  <c r="T1367" i="19" a="1"/>
  <c r="T1291" i="19" a="1"/>
  <c r="K1451" i="19" a="1"/>
  <c r="T1164" i="19" a="1"/>
  <c r="S1074" i="19" a="1"/>
  <c r="H1319" i="19" a="1"/>
  <c r="P1467" i="19" a="1"/>
  <c r="K1162" i="19" a="1"/>
  <c r="K1304" i="19" a="1"/>
  <c r="R1979" i="19" a="1"/>
  <c r="P1682" i="19" a="1"/>
  <c r="R1732" i="19" a="1"/>
  <c r="S1279" i="19" a="1"/>
  <c r="H1350" i="19" a="1"/>
  <c r="T1599" i="19" a="1"/>
  <c r="H1544" i="19" a="1"/>
  <c r="H1795" i="19" a="1"/>
  <c r="O1570" i="19" a="1"/>
  <c r="S1457" i="19" a="1"/>
  <c r="K1750" i="19" a="1"/>
  <c r="K1647" i="19" a="1"/>
  <c r="K1706" i="19" a="1"/>
  <c r="J1589" i="19" a="1"/>
  <c r="O1334" i="19" a="1"/>
  <c r="J1447" i="19" a="1"/>
  <c r="S1646" i="19" a="1"/>
  <c r="H1321" i="19" a="1"/>
  <c r="O1106" i="19" a="1"/>
  <c r="J1979" i="19" a="1"/>
  <c r="O1648" i="19" a="1"/>
  <c r="J1747" i="19" a="1"/>
  <c r="P1246" i="19" a="1"/>
  <c r="R1766" i="19" a="1"/>
  <c r="T1825" i="19" a="1"/>
  <c r="T1841" i="19" a="1"/>
  <c r="T1711" i="19" a="1"/>
  <c r="P1206" i="19" a="1"/>
  <c r="T1640" i="19" a="1"/>
  <c r="S1173" i="19" a="1"/>
  <c r="H1443" i="19" a="1"/>
  <c r="O1405" i="19" a="1"/>
  <c r="O1420" i="19" a="1"/>
  <c r="T1045" i="19" a="1"/>
  <c r="P1321" i="19" a="1"/>
  <c r="K1199" i="19" a="1"/>
  <c r="H1525" i="19" a="1"/>
  <c r="P1356" i="19" a="1"/>
  <c r="P1551" i="19" a="1"/>
  <c r="J1614" i="19" a="1"/>
  <c r="O1516" i="19" a="1"/>
  <c r="J1677" i="19" a="1"/>
  <c r="P1168" i="19" a="1"/>
  <c r="P1578" i="19" a="1"/>
  <c r="J1344" i="19" a="1"/>
  <c r="I1830" i="19" a="1"/>
  <c r="T1349" i="19" a="1"/>
  <c r="S1561" i="19" a="1"/>
  <c r="H1644" i="19" a="1"/>
  <c r="H1491" i="19" a="1"/>
  <c r="K1899" i="19" a="1"/>
  <c r="K1382" i="19" a="1"/>
  <c r="K1574" i="19" a="1"/>
  <c r="H1652" i="19" a="1"/>
  <c r="K1730" i="19" a="1"/>
  <c r="O1400" i="19" a="1"/>
  <c r="J2096" i="19" a="1"/>
  <c r="I1747" i="19" a="1"/>
  <c r="H1781" i="19" a="1"/>
  <c r="K1642" i="19" a="1"/>
  <c r="S1536" i="19" a="1"/>
  <c r="P1697" i="19" a="1"/>
  <c r="K1096" i="19" a="1"/>
  <c r="I1752" i="19" a="1"/>
  <c r="T1446" i="19" a="1"/>
  <c r="I1731" i="19" a="1"/>
  <c r="J1499" i="19" a="1"/>
  <c r="O2014" i="19" a="1"/>
  <c r="P1348" i="19" a="1"/>
  <c r="H1365" i="19" a="1"/>
  <c r="S1514" i="19" a="1"/>
  <c r="S1182" i="19" a="1"/>
  <c r="P1102" i="19" a="1"/>
  <c r="O1113" i="19" a="1"/>
  <c r="T1458" i="19" a="1"/>
  <c r="H1362" i="19" a="1"/>
  <c r="T1577" i="19" a="1"/>
  <c r="K1704" i="19" a="1"/>
  <c r="J1496" i="19" a="1"/>
  <c r="P1878" i="19" a="1"/>
  <c r="P1444" i="19" a="1"/>
  <c r="J1405" i="19" a="1"/>
  <c r="T1629" i="19" a="1"/>
  <c r="Q1743" i="19" a="1"/>
  <c r="K1337" i="19" a="1"/>
  <c r="T2042" i="19" a="1"/>
  <c r="P1341" i="19" a="1"/>
  <c r="O1687" i="19" a="1"/>
  <c r="J1386" i="19" a="1"/>
  <c r="R1719" i="19" a="1"/>
  <c r="T1564" i="19" a="1"/>
  <c r="I1906" i="19" a="1"/>
  <c r="T1377" i="19" a="1"/>
  <c r="O1654" i="19" a="1"/>
  <c r="S1830" i="19" a="1"/>
  <c r="S1558" i="19" a="1"/>
  <c r="R2164" i="19" a="1"/>
  <c r="J1869" i="19" a="1"/>
  <c r="Q1781" i="19" a="1"/>
  <c r="I2145" i="19" a="1"/>
  <c r="R2125" i="19" a="1"/>
  <c r="I2170" i="19" a="1"/>
  <c r="P1500" i="19" a="1"/>
  <c r="S2133" i="19" a="1"/>
  <c r="H1506" i="19" a="1"/>
  <c r="R1916" i="19" a="1"/>
  <c r="O1823" i="19" a="1"/>
  <c r="Q2201" i="19" a="1"/>
  <c r="T1579" i="19" a="1"/>
  <c r="K1524" i="19" a="1"/>
  <c r="P1857" i="19" a="1"/>
  <c r="O1831" i="19" a="1"/>
  <c r="T2008" i="19" a="1"/>
  <c r="R2013" i="19" a="1"/>
  <c r="I1975" i="19" a="1"/>
  <c r="Q1882" i="19" a="1"/>
  <c r="P1891" i="19" a="1"/>
  <c r="K1948" i="19" a="1"/>
  <c r="H2091" i="19" a="1"/>
  <c r="S1824" i="19" a="1"/>
  <c r="R2026" i="19" a="1"/>
  <c r="S1762" i="19" a="1"/>
  <c r="I1730" i="19" a="1"/>
  <c r="S1889" i="19" a="1"/>
  <c r="P1568" i="19" a="1"/>
  <c r="I1711" i="19" a="1"/>
  <c r="J1233" i="19" a="1"/>
  <c r="J1425" i="19" a="1"/>
  <c r="P1367" i="19" a="1"/>
  <c r="J1520" i="19" a="1"/>
  <c r="Q2040" i="19" a="1"/>
  <c r="H1316" i="19" a="1"/>
  <c r="T1461" i="19" a="1"/>
  <c r="R1681" i="19" a="1"/>
  <c r="K1758" i="19" a="1"/>
  <c r="T1743" i="19" a="1"/>
  <c r="R1861" i="19" a="1"/>
  <c r="Q1788" i="19" a="1"/>
  <c r="K2381" i="19" a="1"/>
  <c r="P2118" i="19" a="1"/>
  <c r="S1838" i="19" a="1"/>
  <c r="I1880" i="19" a="1"/>
  <c r="H1934" i="19" a="1"/>
  <c r="T1942" i="19" a="1"/>
  <c r="P1442" i="19" a="1"/>
  <c r="H1226" i="19" a="1"/>
  <c r="O1158" i="19" a="1"/>
  <c r="H1429" i="19" a="1"/>
  <c r="K1348" i="19" a="1"/>
  <c r="S1586" i="19" a="1"/>
  <c r="K1171" i="19" a="1"/>
  <c r="K1246" i="19" a="1"/>
  <c r="J1603" i="19" a="1"/>
  <c r="S1392" i="19" a="1"/>
  <c r="P1148" i="19" a="1"/>
  <c r="S1071" i="19" a="1"/>
  <c r="J1300" i="19" a="1"/>
  <c r="J1241" i="19" a="1"/>
  <c r="S1546" i="19" a="1"/>
  <c r="S961" i="19" a="1"/>
  <c r="O1388" i="19" a="1"/>
  <c r="J1265" i="19" a="1"/>
  <c r="T1380" i="19" a="1"/>
  <c r="H1026" i="19" a="1"/>
  <c r="O1098" i="19" a="1"/>
  <c r="H1300" i="19" a="1"/>
  <c r="S1095" i="19" a="1"/>
  <c r="O927" i="19" a="1"/>
  <c r="J858" i="19" a="1"/>
  <c r="H1157" i="19" a="1"/>
  <c r="T991" i="19" a="1"/>
  <c r="H735" i="19" a="1"/>
  <c r="O804" i="19" a="1"/>
  <c r="J1448" i="19" a="1"/>
  <c r="S1119" i="19" a="1"/>
  <c r="J1327" i="19" a="1"/>
  <c r="P1447" i="19" a="1"/>
  <c r="S1389" i="19" a="1"/>
  <c r="K1291" i="19" a="1"/>
  <c r="O1261" i="19" a="1"/>
  <c r="T1436" i="19" a="1"/>
  <c r="K940" i="19" a="1"/>
  <c r="O1047" i="19" a="1"/>
  <c r="T1297" i="19" a="1"/>
  <c r="H1540" i="19" a="1"/>
  <c r="T1285" i="19" a="1"/>
  <c r="H1223" i="19" a="1"/>
  <c r="J1138" i="19" a="1"/>
  <c r="S1417" i="19" a="1"/>
  <c r="K1198" i="19" a="1"/>
  <c r="P1215" i="19" a="1"/>
  <c r="S1338" i="19" a="1"/>
  <c r="P1558" i="19" a="1"/>
  <c r="S1221" i="19" a="1"/>
  <c r="T1239" i="19" a="1"/>
  <c r="S1070" i="19" a="1"/>
  <c r="K993" i="19" a="1"/>
  <c r="J901" i="19" a="1"/>
  <c r="T714" i="19" a="1"/>
  <c r="O1091" i="19" a="1"/>
  <c r="S1104" i="19" a="1"/>
  <c r="P1277" i="19" a="1"/>
  <c r="J873" i="19" a="1"/>
  <c r="H1273" i="19" a="1"/>
  <c r="T1442" i="19" a="1"/>
  <c r="K1134" i="19" a="1"/>
  <c r="S917" i="19" a="1"/>
  <c r="K1223" i="19" a="1"/>
  <c r="S1312" i="19" a="1"/>
  <c r="S1339" i="19" a="1"/>
  <c r="H1340" i="19" a="1"/>
  <c r="O1095" i="19" a="1"/>
  <c r="K1344" i="19" a="1"/>
  <c r="P1462" i="19" a="1"/>
  <c r="O1474" i="19" a="1"/>
  <c r="T1304" i="19" a="1"/>
  <c r="S1158" i="19" a="1"/>
  <c r="H1227" i="19" a="1"/>
  <c r="T1263" i="19" a="1"/>
  <c r="T1484" i="19" a="1"/>
  <c r="T1016" i="19" a="1"/>
  <c r="H1055" i="19" a="1"/>
  <c r="O1081" i="19" a="1"/>
  <c r="J775" i="19" a="1"/>
  <c r="T924" i="19" a="1"/>
  <c r="P1017" i="19" a="1"/>
  <c r="J1128" i="19" a="1"/>
  <c r="P797" i="19" a="1"/>
  <c r="O910" i="19" a="1"/>
  <c r="J1209" i="19" a="1"/>
  <c r="O1568" i="19" a="1"/>
  <c r="J1462" i="19" a="1"/>
  <c r="O805" i="19" a="1"/>
  <c r="K1346" i="19" a="1"/>
  <c r="O1256" i="19" a="1"/>
  <c r="S1122" i="19" a="1"/>
  <c r="K1606" i="19" a="1"/>
  <c r="O1132" i="19" a="1"/>
  <c r="T1474" i="19" a="1"/>
  <c r="K1130" i="19" a="1"/>
  <c r="K1322" i="19" a="1"/>
  <c r="T1199" i="19" a="1"/>
  <c r="P1180" i="19" a="1"/>
  <c r="O1375" i="19" a="1"/>
  <c r="K1226" i="19" a="1"/>
  <c r="P1429" i="19" a="1"/>
  <c r="S1267" i="19" a="1"/>
  <c r="T1394" i="19" a="1"/>
  <c r="T1236" i="19" a="1"/>
  <c r="T1130" i="19" a="1"/>
  <c r="P1072" i="19" a="1"/>
  <c r="O1071" i="19" a="1"/>
  <c r="P1142" i="19" a="1"/>
  <c r="S1085" i="19" a="1"/>
  <c r="O1258" i="19" a="1"/>
  <c r="H1075" i="19" a="1"/>
  <c r="O1280" i="19" a="1"/>
  <c r="H996" i="19" a="1"/>
  <c r="T1117" i="19" a="1"/>
  <c r="H948" i="19" a="1"/>
  <c r="K1030" i="19" a="1"/>
  <c r="S1028" i="19" a="1"/>
  <c r="J1313" i="19" a="1"/>
  <c r="T1272" i="19" a="1"/>
  <c r="K1132" i="19" a="1"/>
  <c r="K1178" i="19" a="1"/>
  <c r="P1048" i="19" a="1"/>
  <c r="H1376" i="19" a="1"/>
  <c r="J1676" i="19" a="1"/>
  <c r="H1134" i="19" a="1"/>
  <c r="J1247" i="19" a="1"/>
  <c r="H1152" i="19" a="1"/>
  <c r="J1363" i="19" a="1"/>
  <c r="T1603" i="19" a="1"/>
  <c r="S1117" i="19" a="1"/>
  <c r="P1387" i="19" a="1"/>
  <c r="T1352" i="19" a="1"/>
  <c r="S1601" i="19" a="1"/>
  <c r="K1447" i="19" a="1"/>
  <c r="T1010" i="19" a="1"/>
  <c r="K1297" i="19" a="1"/>
  <c r="J941" i="19" a="1"/>
  <c r="T868" i="19" a="1"/>
  <c r="O1268" i="19" a="1"/>
  <c r="T1216" i="19" a="1"/>
  <c r="O1042" i="19" a="1"/>
  <c r="H904" i="19" a="1"/>
  <c r="P1221" i="19" a="1"/>
  <c r="O1053" i="19" a="1"/>
  <c r="K1263" i="19" a="1"/>
  <c r="T1370" i="19" a="1"/>
  <c r="P1294" i="19" a="1"/>
  <c r="P1174" i="19" a="1"/>
  <c r="H1137" i="19" a="1"/>
  <c r="K843" i="19" a="1"/>
  <c r="H1060" i="19" a="1"/>
  <c r="O1267" i="19" a="1"/>
  <c r="H1375" i="19" a="1"/>
  <c r="H1349" i="19" a="1"/>
  <c r="P1056" i="19" a="1"/>
  <c r="J1380" i="19" a="1"/>
  <c r="S1475" i="19" a="1"/>
  <c r="O1446" i="19" a="1"/>
  <c r="P1764" i="19" a="1"/>
  <c r="T1166" i="19" a="1"/>
  <c r="T1241" i="19" a="1"/>
  <c r="K1351" i="19" a="1"/>
  <c r="T1315" i="19" a="1"/>
  <c r="J1032" i="19" a="1"/>
  <c r="O1357" i="19" a="1"/>
  <c r="H1190" i="19" a="1"/>
  <c r="K953" i="19" a="1"/>
  <c r="J1298" i="19" a="1"/>
  <c r="S1377" i="19" a="1"/>
  <c r="S1315" i="19" a="1"/>
  <c r="O912" i="19" a="1"/>
  <c r="O1171" i="19" a="1"/>
  <c r="H1328" i="19" a="1"/>
  <c r="H1192" i="19" a="1"/>
  <c r="P1647" i="19" a="1"/>
  <c r="J1357" i="19" a="1"/>
  <c r="Q1673" i="19" a="1"/>
  <c r="T1495" i="19" a="1"/>
  <c r="R1995" i="19" a="1"/>
  <c r="S1498" i="19" a="1"/>
  <c r="T1670" i="19" a="1"/>
  <c r="S1686" i="19" a="1"/>
  <c r="T1547" i="19" a="1"/>
  <c r="P1252" i="19" a="1"/>
  <c r="P1561" i="19" a="1"/>
  <c r="K1710" i="19" a="1"/>
  <c r="R1759" i="19" a="1"/>
  <c r="T1761" i="19" a="1"/>
  <c r="O1328" i="19" a="1"/>
  <c r="P1493" i="19" a="1"/>
  <c r="H1633" i="19" a="1"/>
  <c r="O1644" i="19" a="1"/>
  <c r="R1924" i="19" a="1"/>
  <c r="H1238" i="19" a="1"/>
  <c r="S1550" i="19" a="1"/>
  <c r="S1458" i="19" a="1"/>
  <c r="H1441" i="19" a="1"/>
  <c r="J1839" i="19" a="1"/>
  <c r="T1875" i="19" a="1"/>
  <c r="T1897" i="19" a="1"/>
  <c r="O1601" i="19" a="1"/>
  <c r="R1843" i="19" a="1"/>
  <c r="J1754" i="19" a="1"/>
  <c r="H1204" i="19" a="1"/>
  <c r="H1107" i="19" a="1"/>
  <c r="O1195" i="19" a="1"/>
  <c r="P1418" i="19" a="1"/>
  <c r="S1454" i="19" a="1"/>
  <c r="H1143" i="19" a="1"/>
  <c r="P1458" i="19" a="1"/>
  <c r="K1407" i="19" a="1"/>
  <c r="K1128" i="19" a="1"/>
  <c r="Q1711" i="19" a="1"/>
  <c r="H1695" i="19" a="1"/>
  <c r="T1590" i="19" a="1"/>
  <c r="S1580" i="19" a="1"/>
  <c r="S1612" i="19" a="1"/>
  <c r="J1362" i="19" a="1"/>
  <c r="H1597" i="19" a="1"/>
  <c r="H1913" i="19" a="1"/>
  <c r="S1488" i="19" a="1"/>
  <c r="S1914" i="19" a="1"/>
  <c r="T1404" i="19" a="1"/>
  <c r="S1394" i="19" a="1"/>
  <c r="S1676" i="19" a="1"/>
  <c r="S1745" i="19" a="1"/>
  <c r="Q1845" i="19" a="1"/>
  <c r="R1895" i="19" a="1"/>
  <c r="O1602" i="19" a="1"/>
  <c r="P1925" i="19" a="1"/>
  <c r="K1575" i="19" a="1"/>
  <c r="S1748" i="19" a="1"/>
  <c r="J1034" i="19" a="1"/>
  <c r="O1878" i="19" a="1"/>
  <c r="T1553" i="19" a="1"/>
  <c r="Q1755" i="19" a="1"/>
  <c r="H2032" i="19" a="1"/>
  <c r="P1569" i="19" a="1"/>
  <c r="H1509" i="19" a="1"/>
  <c r="I1703" i="19" a="1"/>
  <c r="K1615" i="19" a="1"/>
  <c r="T1833" i="19" a="1"/>
  <c r="K1228" i="19" a="1"/>
  <c r="S1229" i="19" a="1"/>
  <c r="H1389" i="19" a="1"/>
  <c r="J1421" i="19" a="1"/>
  <c r="O1065" i="19" a="1"/>
  <c r="O1176" i="19" a="1"/>
  <c r="J1081" i="19" a="1"/>
  <c r="H1567" i="19" a="1"/>
  <c r="H1405" i="19" a="1"/>
  <c r="Q1868" i="19" a="1"/>
  <c r="S1602" i="19" a="1"/>
  <c r="R1884" i="19" a="1"/>
  <c r="Q1863" i="19" a="1"/>
  <c r="Q1732" i="19" a="1"/>
  <c r="P1885" i="19" a="1"/>
  <c r="J1560" i="19" a="1"/>
  <c r="S1496" i="19" a="1"/>
  <c r="Q1687" i="19" a="1"/>
  <c r="I1876" i="19" a="1"/>
  <c r="O1552" i="19" a="1"/>
  <c r="P1309" i="19" a="1"/>
  <c r="S1535" i="19" a="1"/>
  <c r="H2212" i="19" a="1"/>
  <c r="O1127" i="19" a="1"/>
  <c r="T1849" i="19" a="1"/>
  <c r="H1538" i="19" a="1"/>
  <c r="O1514" i="19" a="1"/>
  <c r="K1733" i="19" a="1"/>
  <c r="H1970" i="19" a="1"/>
  <c r="K1308" i="19" a="1"/>
  <c r="P1431" i="19" a="1"/>
  <c r="P1437" i="19" a="1"/>
  <c r="T1817" i="19" a="1"/>
  <c r="H1899" i="19" a="1"/>
  <c r="O1108" i="19" a="1"/>
  <c r="H1256" i="19" a="1"/>
  <c r="O1380" i="19" a="1"/>
  <c r="S1316" i="19" a="1"/>
  <c r="R1910" i="19" a="1"/>
  <c r="P1407" i="19" a="1"/>
  <c r="J1039" i="19" a="1"/>
  <c r="J1201" i="19" a="1"/>
  <c r="H1390" i="19" a="1"/>
  <c r="K1109" i="19" a="1"/>
  <c r="T1363" i="19" a="1"/>
  <c r="K1415" i="19" a="1"/>
  <c r="S1239" i="19" a="1"/>
  <c r="T1429" i="19" a="1"/>
  <c r="O1429" i="19" a="1"/>
  <c r="O1639" i="19" a="1"/>
  <c r="S1397" i="19" a="1"/>
  <c r="K1958" i="19" a="1"/>
  <c r="H1763" i="19" a="1"/>
  <c r="J1771" i="19" a="1"/>
  <c r="H1625" i="19" a="1"/>
  <c r="S1666" i="19" a="1"/>
  <c r="S1952" i="19" a="1"/>
  <c r="J1196" i="19" a="1"/>
  <c r="J1811" i="19" a="1"/>
  <c r="H1367" i="19" a="1"/>
  <c r="P1585" i="19" a="1"/>
  <c r="J1700" i="19" a="1"/>
  <c r="P1699" i="19" a="1"/>
  <c r="P1320" i="19" a="1"/>
  <c r="P1375" i="19" a="1"/>
  <c r="K1634" i="19" a="1"/>
  <c r="I1679" i="19" a="1"/>
  <c r="K1296" i="19" a="1"/>
  <c r="T1313" i="19" a="1"/>
  <c r="H1587" i="19" a="1"/>
  <c r="T1754" i="19" a="1"/>
  <c r="R1945" i="19" a="1"/>
  <c r="K1326" i="19" a="1"/>
  <c r="P1502" i="19" a="1"/>
  <c r="H1356" i="19" a="1"/>
  <c r="K1375" i="19" a="1"/>
  <c r="K1245" i="19" a="1"/>
  <c r="O1245" i="19" a="1"/>
  <c r="K1205" i="19" a="1"/>
  <c r="H1296" i="19" a="1"/>
  <c r="K1318" i="19" a="1"/>
  <c r="S1355" i="19" a="1"/>
  <c r="H1471" i="19" a="1"/>
  <c r="O1954" i="19" a="1"/>
  <c r="S1599" i="19" a="1"/>
  <c r="P1718" i="19" a="1"/>
  <c r="R1729" i="19" a="1"/>
  <c r="R2202" i="19" a="1"/>
  <c r="T1522" i="19" a="1"/>
  <c r="T1473" i="19" a="1"/>
  <c r="K1539" i="19" a="1"/>
  <c r="P1731" i="19" a="1"/>
  <c r="K1944" i="19" a="1"/>
  <c r="J1562" i="19" a="1"/>
  <c r="S1562" i="19" a="1"/>
  <c r="T1764" i="19" a="1"/>
  <c r="T1633" i="19" a="1"/>
  <c r="T1963" i="19" a="1"/>
  <c r="T1437" i="19" a="1"/>
  <c r="S1438" i="19" a="1"/>
  <c r="O1479" i="19" a="1"/>
  <c r="R1675" i="19" a="1"/>
  <c r="I1871" i="19" a="1"/>
  <c r="H1569" i="19" a="1"/>
  <c r="P1404" i="19" a="1"/>
  <c r="P1969" i="19" a="1"/>
  <c r="O1571" i="19" a="1"/>
  <c r="O1838" i="19" a="1"/>
  <c r="T1569" i="19" a="1"/>
  <c r="S1345" i="19" a="1"/>
  <c r="H1661" i="19" a="1"/>
  <c r="P1331" i="19" a="1"/>
  <c r="S1334" i="19" a="1"/>
  <c r="S1451" i="19" a="1"/>
  <c r="T1329" i="19" a="1"/>
  <c r="K1301" i="19" a="1"/>
  <c r="P1384" i="19" a="1"/>
  <c r="H1455" i="19" a="1"/>
  <c r="J1214" i="19" a="1"/>
  <c r="H1255" i="19" a="1"/>
  <c r="T1255" i="19" a="1"/>
  <c r="O1155" i="19" a="1"/>
  <c r="T1456" i="19" a="1"/>
  <c r="K1484" i="19" a="1"/>
  <c r="P1590" i="19" a="1"/>
  <c r="T1687" i="19" a="1"/>
  <c r="T1809" i="19" a="1"/>
  <c r="S1403" i="19" a="1"/>
  <c r="R1678" i="19" a="1"/>
  <c r="R1694" i="19" a="1"/>
  <c r="K1546" i="19" a="1"/>
  <c r="P1941" i="19" a="1"/>
  <c r="S1575" i="19" a="1"/>
  <c r="K1483" i="19" a="1"/>
  <c r="H1753" i="19" a="1"/>
  <c r="J1653" i="19" a="1"/>
  <c r="H1398" i="19" a="1"/>
  <c r="T1591" i="19" a="1"/>
  <c r="T1340" i="19" a="1"/>
  <c r="S1620" i="19" a="1"/>
  <c r="H1543" i="19" a="1"/>
  <c r="T1918" i="19" a="1"/>
  <c r="T1428" i="19" a="1"/>
  <c r="T1318" i="19" a="1"/>
  <c r="T1653" i="19" a="1"/>
  <c r="S1177" i="19" a="1"/>
  <c r="O1279" i="19" a="1"/>
  <c r="T1480" i="19" a="1"/>
  <c r="Q1707" i="19" a="1"/>
  <c r="P1491" i="19" a="1"/>
  <c r="K1857" i="19" a="1"/>
  <c r="H1233" i="19" a="1"/>
  <c r="O1349" i="19" a="1"/>
  <c r="P1131" i="19" a="1"/>
  <c r="O1141" i="19" a="1"/>
  <c r="O1407" i="19" a="1"/>
  <c r="P1414" i="19" a="1"/>
  <c r="H1171" i="19" a="1"/>
  <c r="P1436" i="19" a="1"/>
  <c r="K1215" i="19" a="1"/>
  <c r="T1410" i="19" a="1"/>
  <c r="O1362" i="19" a="1"/>
  <c r="H1557" i="19" a="1"/>
  <c r="O1704" i="19" a="1"/>
  <c r="S1393" i="19" a="1"/>
  <c r="J1587" i="19" a="1"/>
  <c r="S1217" i="19" a="1"/>
  <c r="S1585" i="19" a="1"/>
  <c r="T1777" i="19" a="1"/>
  <c r="K1801" i="19" a="1"/>
  <c r="J1500" i="19" a="1"/>
  <c r="K1567" i="19" a="1"/>
  <c r="S1890" i="19" a="1"/>
  <c r="O1496" i="19" a="1"/>
  <c r="I1789" i="19" a="1"/>
  <c r="I1767" i="19" a="1"/>
  <c r="K1487" i="19" a="1"/>
  <c r="K1565" i="19" a="1"/>
  <c r="I1916" i="19" a="1"/>
  <c r="P1439" i="19" a="1"/>
  <c r="S1930" i="19" a="1"/>
  <c r="S1749" i="19" a="1"/>
  <c r="O1786" i="19" a="1"/>
  <c r="S1669" i="19" a="1"/>
  <c r="K1542" i="19" a="1"/>
  <c r="Q1751" i="19" a="1"/>
  <c r="J1024" i="19" a="1"/>
  <c r="T1260" i="19" a="1"/>
  <c r="H1381" i="19" a="1"/>
  <c r="O1682" i="19" a="1"/>
  <c r="J1474" i="19" a="1"/>
  <c r="O1557" i="19" a="1"/>
  <c r="K1093" i="19" a="1"/>
  <c r="S1159" i="19" a="1"/>
  <c r="S1581" i="19" a="1"/>
  <c r="P1266" i="19" a="1"/>
  <c r="S1401" i="19" a="1"/>
  <c r="H1533" i="19" a="1"/>
  <c r="T1331" i="19" a="1"/>
  <c r="O1423" i="19" a="1"/>
  <c r="S1294" i="19" a="1"/>
  <c r="H1710" i="19" a="1"/>
  <c r="P1957" i="19" a="1"/>
  <c r="Q1749" i="19" a="1"/>
  <c r="H1403" i="19" a="1"/>
  <c r="P1495" i="19" a="1"/>
  <c r="P1327" i="19" a="1"/>
  <c r="O1757" i="19" a="1"/>
  <c r="O1384" i="19" a="1"/>
  <c r="O1335" i="19" a="1"/>
  <c r="J1683" i="19" a="1"/>
  <c r="T1646" i="19" a="1"/>
  <c r="K1637" i="19" a="1"/>
  <c r="H1704" i="19" a="1"/>
  <c r="P1592" i="19" a="1"/>
  <c r="H2241" i="19" a="1"/>
  <c r="J1451" i="19" a="1"/>
  <c r="O1370" i="19" a="1"/>
  <c r="S1717" i="19" a="1"/>
  <c r="J1238" i="19" a="1"/>
  <c r="H1523" i="19" a="1"/>
  <c r="T1662" i="19" a="1"/>
  <c r="K1895" i="19" a="1"/>
  <c r="J1658" i="19" a="1"/>
  <c r="R2194" i="19" a="1"/>
  <c r="R2235" i="19" a="1"/>
  <c r="Q1669" i="19" a="1"/>
  <c r="I2121" i="19" a="1"/>
  <c r="I1821" i="19" a="1"/>
  <c r="T1838" i="19" a="1"/>
  <c r="H2110" i="19" a="1"/>
  <c r="P2207" i="19" a="1"/>
  <c r="T1614" i="19" a="1"/>
  <c r="K1867" i="19" a="1"/>
  <c r="H1651" i="19" a="1"/>
  <c r="I1894" i="19" a="1"/>
  <c r="K2052" i="19" a="1"/>
  <c r="H1907" i="19" a="1"/>
  <c r="O1555" i="19" a="1"/>
  <c r="H1772" i="19" a="1"/>
  <c r="T1747" i="19" a="1"/>
  <c r="T2043" i="19" a="1"/>
  <c r="P2145" i="19" a="1"/>
  <c r="J1868" i="19" a="1"/>
  <c r="K1822" i="19" a="1"/>
  <c r="J1929" i="19" a="1"/>
  <c r="J1761" i="19" a="1"/>
  <c r="P1892" i="19" a="1"/>
  <c r="R2056" i="19" a="1"/>
  <c r="H1670" i="19" a="1"/>
  <c r="K1463" i="19" a="1"/>
  <c r="T1451" i="19" a="1"/>
  <c r="T1524" i="19" a="1"/>
  <c r="P1667" i="19" a="1"/>
  <c r="T1766" i="19" a="1"/>
  <c r="T1321" i="19" a="1"/>
  <c r="P1308" i="19" a="1"/>
  <c r="T1949" i="19" a="1"/>
  <c r="O1709" i="19" a="1"/>
  <c r="P1923" i="19" a="1"/>
  <c r="T1679" i="19" a="1"/>
  <c r="P1967" i="19" a="1"/>
  <c r="H2384" i="19" a="1"/>
  <c r="R1836" i="19" a="1"/>
  <c r="O1730" i="19" a="1"/>
  <c r="S1615" i="19" a="1"/>
  <c r="I1780" i="19" a="1"/>
  <c r="R2231" i="19" a="1"/>
  <c r="H1041" i="19" a="1"/>
  <c r="H1434" i="19" a="1"/>
  <c r="S1202" i="19" a="1"/>
  <c r="S1430" i="19" a="1"/>
  <c r="S1109" i="19" a="1"/>
  <c r="K979" i="19" a="1"/>
  <c r="T1086" i="19" a="1"/>
  <c r="S1344" i="19" a="1"/>
  <c r="K1120" i="19" a="1"/>
  <c r="S1462" i="19" a="1"/>
  <c r="S1033" i="19" a="1"/>
  <c r="S1429" i="19" a="1"/>
  <c r="H1412" i="19" a="1"/>
  <c r="J1257" i="19" a="1"/>
  <c r="J1668" i="19" a="1"/>
  <c r="H1202" i="19" a="1"/>
  <c r="P1416" i="19" a="1"/>
  <c r="H1259" i="19" a="1"/>
  <c r="K1394" i="19" a="1"/>
  <c r="O851" i="19" a="1"/>
  <c r="H1033" i="19" a="1"/>
  <c r="K1003" i="19" a="1"/>
  <c r="T1009" i="19" a="1"/>
  <c r="P774" i="19" a="1"/>
  <c r="H975" i="19" a="1"/>
  <c r="T916" i="19" a="1"/>
  <c r="T1111" i="19" a="1"/>
  <c r="O680" i="19" a="1"/>
  <c r="S781" i="19" a="1"/>
  <c r="O1150" i="19" a="1"/>
  <c r="T1122" i="19" a="1"/>
  <c r="J1440" i="19" a="1"/>
  <c r="H1348" i="19" a="1"/>
  <c r="O1030" i="19" a="1"/>
  <c r="S1171" i="19" a="1"/>
  <c r="P1192" i="19" a="1"/>
  <c r="J1230" i="19" a="1"/>
  <c r="O1038" i="19" a="1"/>
  <c r="T1250" i="19" a="1"/>
  <c r="K1471" i="19" a="1"/>
  <c r="K1514" i="19" a="1"/>
  <c r="K1115" i="19" a="1"/>
  <c r="P1303" i="19" a="1"/>
  <c r="T1403" i="19" a="1"/>
  <c r="S981" i="19" a="1"/>
  <c r="S1144" i="19" a="1"/>
  <c r="H1201" i="19" a="1"/>
  <c r="H1266" i="19" a="1"/>
  <c r="O1565" i="19" a="1"/>
  <c r="S1142" i="19" a="1"/>
  <c r="P623" i="19" a="1"/>
  <c r="P1104" i="19" a="1"/>
  <c r="O984" i="19" a="1"/>
  <c r="J662" i="19" a="1"/>
  <c r="H845" i="19" a="1"/>
  <c r="P1094" i="19" a="1"/>
  <c r="H1068" i="19" a="1"/>
  <c r="K1202" i="19" a="1"/>
  <c r="T994" i="19" a="1"/>
  <c r="J1242" i="19" a="1"/>
  <c r="J1354" i="19" a="1"/>
  <c r="P1152" i="19" a="1"/>
  <c r="J1117" i="19" a="1"/>
  <c r="T1103" i="19" a="1"/>
  <c r="S1308" i="19" a="1"/>
  <c r="S1347" i="19" a="1"/>
  <c r="O1399" i="19" a="1"/>
  <c r="O1353" i="19" a="1"/>
  <c r="P1350" i="19" a="1"/>
  <c r="T1362" i="19" a="1"/>
  <c r="H1414" i="19" a="1"/>
  <c r="H907" i="19" a="1"/>
  <c r="S1311" i="19" a="1"/>
  <c r="P1494" i="19" a="1"/>
  <c r="T1476" i="19" a="1"/>
  <c r="J1519" i="19" a="1"/>
  <c r="H947" i="19" a="1"/>
  <c r="H1028" i="19" a="1"/>
  <c r="J1091" i="19" a="1"/>
  <c r="J940" i="19" a="1"/>
  <c r="T969" i="19" a="1"/>
  <c r="K1107" i="19" a="1"/>
  <c r="J1131" i="19" a="1"/>
  <c r="P973" i="19" a="1"/>
  <c r="S1016" i="19" a="1"/>
  <c r="H1217" i="19" a="1"/>
  <c r="H1301" i="19" a="1"/>
  <c r="O1457" i="19" a="1"/>
  <c r="P1189" i="19" a="1"/>
  <c r="P1352" i="19" a="1"/>
  <c r="J1524" i="19" a="1"/>
  <c r="P1232" i="19" a="1"/>
  <c r="T1601" i="19" a="1"/>
  <c r="K918" i="19" a="1"/>
  <c r="H1123" i="19" a="1"/>
  <c r="P1410" i="19" a="1"/>
  <c r="J1206" i="19" a="1"/>
  <c r="J1060" i="19" a="1"/>
  <c r="O1198" i="19" a="1"/>
  <c r="T1258" i="19" a="1"/>
  <c r="H1272" i="19" a="1"/>
  <c r="O1133" i="19" a="1"/>
  <c r="K1309" i="19" a="1"/>
  <c r="P1214" i="19" a="1"/>
  <c r="P1450" i="19" a="1"/>
  <c r="S1790" i="19" a="1"/>
  <c r="T1466" i="19" a="1"/>
  <c r="P1123" i="19" a="1"/>
  <c r="T1165" i="19" a="1"/>
  <c r="P1438" i="19" a="1"/>
  <c r="H1006" i="19" a="1"/>
  <c r="J1104" i="19" a="1"/>
  <c r="J1260" i="19" a="1"/>
  <c r="T822" i="19" a="1"/>
  <c r="H1121" i="19" a="1"/>
  <c r="J1240" i="19" a="1"/>
  <c r="J1016" i="19" a="1"/>
  <c r="P1027" i="19" a="1"/>
  <c r="T1085" i="19" a="1"/>
  <c r="T1181" i="19" a="1"/>
  <c r="S1590" i="19" a="1"/>
  <c r="H1261" i="19" a="1"/>
  <c r="O1229" i="19" a="1"/>
  <c r="O1598" i="19" a="1"/>
  <c r="P1519" i="19" a="1"/>
  <c r="K1211" i="19" a="1"/>
  <c r="J1194" i="19" a="1"/>
  <c r="H1430" i="19" a="1"/>
  <c r="K1284" i="19" a="1"/>
  <c r="O1363" i="19" a="1"/>
  <c r="P1139" i="19" a="1"/>
  <c r="H1140" i="19" a="1"/>
  <c r="K1143" i="19" a="1"/>
  <c r="K1456" i="19" a="1"/>
  <c r="J1038" i="19" a="1"/>
  <c r="K1098" i="19" a="1"/>
  <c r="O1301" i="19" a="1"/>
  <c r="H976" i="19" a="1"/>
  <c r="H1095" i="19" a="1"/>
  <c r="O940" i="19" a="1"/>
  <c r="H1228" i="19" a="1"/>
  <c r="S893" i="19" a="1"/>
  <c r="T1003" i="19" a="1"/>
  <c r="S1282" i="19" a="1"/>
  <c r="T1268" i="19" a="1"/>
  <c r="P1120" i="19" a="1"/>
  <c r="T1371" i="19" a="1"/>
  <c r="S1208" i="19" a="1"/>
  <c r="P1190" i="19" a="1"/>
  <c r="K1236" i="19" a="1"/>
  <c r="J934" i="19" a="1"/>
  <c r="J1066" i="19" a="1"/>
  <c r="S1135" i="19" a="1"/>
  <c r="J1268" i="19" a="1"/>
  <c r="P1340" i="19" a="1"/>
  <c r="J1283" i="19" a="1"/>
  <c r="H1391" i="19" a="1"/>
  <c r="K1368" i="19" a="1"/>
  <c r="P1251" i="19" a="1"/>
  <c r="P1603" i="19" a="1"/>
  <c r="J1266" i="19" a="1"/>
  <c r="K1260" i="19" a="1"/>
  <c r="H1279" i="19" a="1"/>
  <c r="T1496" i="19" a="1"/>
  <c r="K1111" i="19" a="1"/>
  <c r="S1076" i="19" a="1"/>
  <c r="O1119" i="19" a="1"/>
  <c r="H1306" i="19" a="1"/>
  <c r="T1200" i="19" a="1"/>
  <c r="S1373" i="19" a="1"/>
  <c r="H1473" i="19" a="1"/>
  <c r="T929" i="19" a="1"/>
  <c r="H1373" i="19" a="1"/>
  <c r="P1317" i="19" a="1"/>
  <c r="T1120" i="19" a="1"/>
  <c r="T1482" i="19" a="1"/>
  <c r="P1452" i="19" a="1"/>
  <c r="K1707" i="19" a="1"/>
  <c r="H1507" i="19" a="1"/>
  <c r="T1588" i="19" a="1"/>
  <c r="J1527" i="19" a="1"/>
  <c r="K1742" i="19" a="1"/>
  <c r="H1722" i="19" a="1"/>
  <c r="H1947" i="19" a="1"/>
  <c r="K1298" i="19" a="1"/>
  <c r="T1682" i="19" a="1"/>
  <c r="H1312" i="19" a="1"/>
  <c r="T1720" i="19" a="1"/>
  <c r="K1786" i="19" a="1"/>
  <c r="J1312" i="19" a="1"/>
  <c r="J1492" i="19" a="1"/>
  <c r="S1643" i="19" a="1"/>
  <c r="T1649" i="19" a="1"/>
  <c r="S1660" i="19" a="1"/>
  <c r="K1474" i="19" a="1"/>
  <c r="H1387" i="19" a="1"/>
  <c r="K1561" i="19" a="1"/>
  <c r="K1509" i="19" a="1"/>
  <c r="J1797" i="19" a="1"/>
  <c r="P1298" i="19" a="1"/>
  <c r="O1563" i="19" a="1"/>
  <c r="S1446" i="19" a="1"/>
  <c r="S1485" i="19" a="1"/>
  <c r="J1654" i="19" a="1"/>
  <c r="S1236" i="19" a="1"/>
  <c r="T1124" i="19" a="1"/>
  <c r="O1310" i="19" a="1"/>
  <c r="H1435" i="19" a="1"/>
  <c r="S1606" i="19" a="1"/>
  <c r="O1168" i="19" a="1"/>
  <c r="H1463" i="19" a="1"/>
  <c r="S1408" i="19" a="1"/>
  <c r="J1556" i="19" a="1"/>
  <c r="H1717" i="19" a="1"/>
  <c r="K1646" i="19" a="1"/>
  <c r="O1670" i="19" a="1"/>
  <c r="J1687" i="19" a="1"/>
  <c r="I1765" i="19" a="1"/>
  <c r="J1359" i="19" a="1"/>
  <c r="O1922" i="19" a="1"/>
  <c r="H1384" i="19" a="1"/>
  <c r="K1665" i="19" a="1"/>
  <c r="O1907" i="19" a="1"/>
  <c r="P1646" i="19" a="1"/>
  <c r="K1942" i="19" a="1"/>
  <c r="K1950" i="19" a="1"/>
  <c r="H1905" i="19" a="1"/>
  <c r="K1927" i="19" a="1"/>
  <c r="O1376" i="19" a="1"/>
  <c r="H1925" i="19" a="1"/>
  <c r="I1720" i="19" a="1"/>
  <c r="J1578" i="19" a="1"/>
  <c r="Q1779" i="19" a="1"/>
  <c r="J1384" i="19" a="1"/>
  <c r="K1878" i="19" a="1"/>
  <c r="Q1699" i="19" a="1"/>
  <c r="S1729" i="19" a="1"/>
  <c r="J1513" i="19" a="1"/>
  <c r="J1262" i="19" a="1"/>
  <c r="Q1920" i="19" a="1"/>
  <c r="J1714" i="19" a="1"/>
  <c r="Q1784" i="19" a="1"/>
  <c r="R1789" i="19" a="1"/>
  <c r="K1027" i="19" a="1"/>
  <c r="P1464" i="19" a="1"/>
  <c r="P1268" i="19" a="1"/>
  <c r="O1170" i="19" a="1"/>
  <c r="T1274" i="19" a="1"/>
  <c r="H1613" i="19" a="1"/>
  <c r="J1293" i="19" a="1"/>
  <c r="P1557" i="19" a="1"/>
  <c r="H1688" i="19" a="1"/>
  <c r="H1624" i="19" a="1"/>
  <c r="S1627" i="19" a="1"/>
  <c r="T1774" i="19" a="1"/>
  <c r="P1223" i="19" a="1"/>
  <c r="S1542" i="19" a="1"/>
  <c r="T1657" i="19" a="1"/>
  <c r="J1174" i="19" a="1"/>
  <c r="T1507" i="19" a="1"/>
  <c r="R1876" i="19" a="1"/>
  <c r="J1337" i="19" a="1"/>
  <c r="J1407" i="19" a="1"/>
  <c r="T1905" i="19" a="1"/>
  <c r="J1547" i="19" a="1"/>
  <c r="K2199" i="19" a="1"/>
  <c r="J1281" i="19" a="1"/>
  <c r="K1402" i="19" a="1"/>
  <c r="O1723" i="19" a="1"/>
  <c r="P1665" i="19" a="1"/>
  <c r="H1736" i="19" a="1"/>
  <c r="S2005" i="19" a="1"/>
  <c r="K1288" i="19" a="1"/>
  <c r="H1369" i="19" a="1"/>
  <c r="H1901" i="19" a="1"/>
  <c r="S1353" i="19" a="1"/>
  <c r="Q1870" i="19" a="1"/>
  <c r="J1167" i="19" a="1"/>
  <c r="J1494" i="19" a="1"/>
  <c r="J1443" i="19" a="1"/>
  <c r="J1361" i="19" a="1"/>
  <c r="K1521" i="19" a="1"/>
  <c r="O1412" i="19" a="1"/>
  <c r="J1381" i="19" a="1"/>
  <c r="H1489" i="19" a="1"/>
  <c r="P1526" i="19" a="1"/>
  <c r="S1056" i="19" a="1"/>
  <c r="O1391" i="19" a="1"/>
  <c r="K1443" i="19" a="1"/>
  <c r="K1038" i="19" a="1"/>
  <c r="O1330" i="19" a="1"/>
  <c r="O1688" i="19" a="1"/>
  <c r="T1305" i="19" a="1"/>
  <c r="P1466" i="19" a="1"/>
  <c r="O1857" i="19" a="1"/>
  <c r="J1611" i="19" a="1"/>
  <c r="O1673" i="19" a="1"/>
  <c r="S1317" i="19" a="1"/>
  <c r="T1688" i="19" a="1"/>
  <c r="P1930" i="19" a="1"/>
  <c r="J1420" i="19" a="1"/>
  <c r="P1378" i="19" a="1"/>
  <c r="J1511" i="19" a="1"/>
  <c r="O1413" i="19" a="1"/>
  <c r="O1650" i="19" a="1"/>
  <c r="S1842" i="19" a="1"/>
  <c r="T1402" i="19" a="1"/>
  <c r="P1445" i="19" a="1"/>
  <c r="H1773" i="19" a="1"/>
  <c r="H1802" i="19" a="1"/>
  <c r="S1314" i="19" a="1"/>
  <c r="O1518" i="19" a="1"/>
  <c r="T1518" i="19" a="1"/>
  <c r="H1457" i="19" a="1"/>
  <c r="I1891" i="19" a="1"/>
  <c r="R1703" i="19" a="1"/>
  <c r="O1545" i="19" a="1"/>
  <c r="K1189" i="19" a="1"/>
  <c r="J1352" i="19" a="1"/>
  <c r="T1543" i="19" a="1"/>
  <c r="T1696" i="19" a="1"/>
  <c r="J1223" i="19" a="1"/>
  <c r="H1196" i="19" a="1"/>
  <c r="K1161" i="19" a="1"/>
  <c r="K1156" i="19" a="1"/>
  <c r="P1471" i="19" a="1"/>
  <c r="H1957" i="19" a="1"/>
  <c r="P1602" i="19" a="1"/>
  <c r="R1723" i="19" a="1"/>
  <c r="Q1691" i="19" a="1"/>
  <c r="H2190" i="19" a="1"/>
  <c r="K1974" i="19" a="1"/>
  <c r="P1480" i="19" a="1"/>
  <c r="K1745" i="19" a="1"/>
  <c r="J1567" i="19" a="1"/>
  <c r="O1767" i="19" a="1"/>
  <c r="Q1725" i="19" a="1"/>
  <c r="T1508" i="19" a="1"/>
  <c r="T1326" i="19" a="1"/>
  <c r="J1491" i="19" a="1"/>
  <c r="T1806" i="19" a="1"/>
  <c r="H1439" i="19" a="1"/>
  <c r="O1618" i="19" a="1"/>
  <c r="P1490" i="19" a="1"/>
  <c r="K1687" i="19" a="1"/>
  <c r="P1560" i="19" a="1"/>
  <c r="O1395" i="19" a="1"/>
  <c r="O1410" i="19" a="1"/>
  <c r="S1505" i="19" a="1"/>
  <c r="K1579" i="19" a="1"/>
  <c r="H1908" i="19" a="1"/>
  <c r="H1460" i="19" a="1"/>
  <c r="P1726" i="19" a="1"/>
  <c r="S1671" i="19" a="1"/>
  <c r="S1866" i="19" a="1"/>
  <c r="J1225" i="19" a="1"/>
  <c r="K1325" i="19" a="1"/>
  <c r="O799" i="19" a="1"/>
  <c r="J1346" i="19" a="1"/>
  <c r="T1226" i="19" a="1"/>
  <c r="J1395" i="19" a="1"/>
  <c r="T1043" i="19" a="1"/>
  <c r="T1138" i="19" a="1"/>
  <c r="T1271" i="19" a="1"/>
  <c r="H1469" i="19" a="1"/>
  <c r="P1440" i="19" a="1"/>
  <c r="P1330" i="19" a="1"/>
  <c r="K1580" i="19" a="1"/>
  <c r="Q1693" i="19" a="1"/>
  <c r="P1863" i="19" a="1"/>
  <c r="P1290" i="19" a="1"/>
  <c r="I1684" i="19" a="1"/>
  <c r="I1700" i="19" a="1"/>
  <c r="T1769" i="19" a="1"/>
  <c r="K1907" i="19" a="1"/>
  <c r="S1381" i="19" a="1"/>
  <c r="H1623" i="19" a="1"/>
  <c r="J1955" i="19" a="1"/>
  <c r="I1792" i="19" a="1"/>
  <c r="S1795" i="19" a="1"/>
  <c r="S1386" i="19" a="1"/>
  <c r="O1721" i="19" a="1"/>
  <c r="T1645" i="19" a="1"/>
  <c r="T1595" i="19" a="1"/>
  <c r="J1799" i="19" a="1"/>
  <c r="T1384" i="19" a="1"/>
  <c r="O1526" i="19" a="1"/>
  <c r="P1732" i="19" a="1"/>
  <c r="Q1808" i="19" a="1"/>
  <c r="T1175" i="19" a="1"/>
  <c r="K1352" i="19" a="1"/>
  <c r="H1713" i="19" a="1"/>
  <c r="T1515" i="19" a="1"/>
  <c r="J1517" i="19" a="1"/>
  <c r="T1237" i="19" a="1"/>
  <c r="S1335" i="19" a="1"/>
  <c r="K1384" i="19" a="1"/>
  <c r="J1234" i="19" a="1"/>
  <c r="O1345" i="19" a="1"/>
  <c r="T1064" i="19" a="1"/>
  <c r="H1187" i="19" a="1"/>
  <c r="J1430" i="19" a="1"/>
  <c r="O1243" i="19" a="1"/>
  <c r="J1478" i="19" a="1"/>
  <c r="P1556" i="19" a="1"/>
  <c r="H1618" i="19" a="1"/>
  <c r="H1735" i="19" a="1"/>
  <c r="H1882" i="19" a="1"/>
  <c r="S1569" i="19" a="1"/>
  <c r="P1660" i="19" a="1"/>
  <c r="T1584" i="19" a="1"/>
  <c r="H1789" i="19" a="1"/>
  <c r="H1655" i="19" a="1"/>
  <c r="Q1744" i="19" a="1"/>
  <c r="S1325" i="19" a="1"/>
  <c r="H1580" i="19" a="1"/>
  <c r="O1476" i="19" a="1"/>
  <c r="I1675" i="19" a="1"/>
  <c r="T1379" i="19" a="1"/>
  <c r="J1426" i="19" a="1"/>
  <c r="H1615" i="19" a="1"/>
  <c r="K1500" i="19" a="1"/>
  <c r="S1591" i="19" a="1"/>
  <c r="P1813" i="19" a="1"/>
  <c r="H1240" i="19" a="1"/>
  <c r="S1668" i="19" a="1"/>
  <c r="S1713" i="19" a="1"/>
  <c r="Q1681" i="19" a="1"/>
  <c r="H1842" i="19" a="1"/>
  <c r="T1191" i="19" a="1"/>
  <c r="R1751" i="19" a="1"/>
  <c r="S1726" i="19" a="1"/>
  <c r="P1422" i="19" a="1"/>
  <c r="K1628" i="19" a="1"/>
  <c r="J1864" i="19" a="1"/>
  <c r="H1324" i="19" a="1"/>
  <c r="S1175" i="19" a="1"/>
  <c r="P1584" i="19" a="1"/>
  <c r="K1200" i="19" a="1"/>
  <c r="S1127" i="19" a="1"/>
  <c r="P1322" i="19" a="1"/>
  <c r="S1343" i="19" a="1"/>
  <c r="T1355" i="19" a="1"/>
  <c r="Q1756" i="19" a="1"/>
  <c r="S1737" i="19" a="1"/>
  <c r="J1963" i="19" a="1"/>
  <c r="T1681" i="19" a="1"/>
  <c r="P1228" i="19" a="1"/>
  <c r="O1594" i="19" a="1"/>
  <c r="T1756" i="19" a="1"/>
  <c r="J1612" i="19" a="1"/>
  <c r="K1504" i="19" a="1"/>
  <c r="S1351" i="19" a="1"/>
  <c r="J1684" i="19" a="1"/>
  <c r="O1955" i="19" a="1"/>
  <c r="T1443" i="19" a="1"/>
  <c r="I1715" i="19" a="1"/>
  <c r="J1514" i="19" a="1"/>
  <c r="H2020" i="19" a="1"/>
  <c r="K1437" i="19" a="1"/>
  <c r="T1376" i="19" a="1"/>
  <c r="K1782" i="19" a="1"/>
  <c r="T1536" i="19" a="1"/>
  <c r="O1657" i="19" a="1"/>
  <c r="K1882" i="19" a="1"/>
  <c r="T1686" i="19" a="1"/>
  <c r="K1919" i="19" a="1"/>
  <c r="O2117" i="19" a="1"/>
  <c r="K2168" i="19" a="1"/>
  <c r="P1858" i="19" a="1"/>
  <c r="T1391" i="19" a="1"/>
  <c r="T1914" i="19" a="1"/>
  <c r="K2197" i="19" a="1"/>
  <c r="J2165" i="19" a="1"/>
  <c r="K1916" i="19" a="1"/>
  <c r="H1823" i="19" a="1"/>
  <c r="O1833" i="19" a="1"/>
  <c r="O2025" i="19" a="1"/>
  <c r="R1839" i="19" a="1"/>
  <c r="O2068" i="19" a="1"/>
  <c r="R1929" i="19" a="1"/>
  <c r="J1608" i="19" a="1"/>
  <c r="T2064" i="19" a="1"/>
  <c r="J1377" i="19" a="1"/>
  <c r="Q2046" i="19" a="1"/>
  <c r="J1881" i="19" a="1"/>
  <c r="K1913" i="19" a="1"/>
  <c r="S1702" i="19" a="1"/>
  <c r="S1655" i="19" a="1"/>
  <c r="P1978" i="19" a="1"/>
  <c r="O2101" i="19" a="1"/>
  <c r="O1325" i="19" a="1"/>
  <c r="S1624" i="19" a="1"/>
  <c r="T1506" i="19" a="1"/>
  <c r="T1785" i="19" a="1"/>
  <c r="Q1747" i="19" a="1"/>
  <c r="P1552" i="19" a="1"/>
  <c r="O1867" i="19" a="1"/>
  <c r="J1690" i="19" a="1"/>
  <c r="H1333" i="19" a="1"/>
  <c r="J1486" i="19" a="1"/>
  <c r="K1870" i="19" a="1"/>
  <c r="P1706" i="19" a="1"/>
  <c r="H1834" i="19" a="1"/>
  <c r="I2235" i="19" a="1"/>
  <c r="O1905" i="19" a="1"/>
  <c r="T2317" i="19" a="1"/>
  <c r="Q1794" i="19" a="1"/>
  <c r="H1839" i="19" a="1"/>
  <c r="T1643" i="19" a="1"/>
  <c r="H1144" i="19" a="1"/>
  <c r="S1439" i="19" a="1"/>
  <c r="P1134" i="19" a="1"/>
  <c r="K1475" i="19" a="1"/>
  <c r="T1433" i="19" a="1"/>
  <c r="O1403" i="19" a="1"/>
  <c r="P1124" i="19" a="1"/>
  <c r="K1140" i="19" a="1"/>
  <c r="K1422" i="19" a="1"/>
  <c r="O1430" i="19" a="1"/>
  <c r="O1890" i="19" a="1"/>
  <c r="S1432" i="19" a="1"/>
  <c r="O1048" i="19" a="1"/>
  <c r="J1403" i="19" a="1"/>
  <c r="H1510" i="19" a="1"/>
  <c r="I1674" i="19" a="1"/>
  <c r="T1149" i="19" a="1"/>
  <c r="J1119" i="19" a="1"/>
  <c r="O1128" i="19" a="1"/>
  <c r="S1385" i="19" a="1"/>
  <c r="J1272" i="19" a="1"/>
  <c r="H1101" i="19" a="1"/>
  <c r="T1150" i="19" a="1"/>
  <c r="K845" i="19" a="1"/>
  <c r="S872" i="19" a="1"/>
  <c r="S1053" i="19" a="1"/>
  <c r="H1040" i="19" a="1"/>
  <c r="H1024" i="19" a="1"/>
  <c r="H769" i="19" a="1"/>
  <c r="S860" i="19" a="1"/>
  <c r="K1222" i="19" a="1"/>
  <c r="T1430" i="19" a="1"/>
  <c r="S1263" i="19" a="1"/>
  <c r="T1127" i="19" a="1"/>
  <c r="H937" i="19" a="1"/>
  <c r="H1271" i="19" a="1"/>
  <c r="J1180" i="19" a="1"/>
  <c r="T1314" i="19" a="1"/>
  <c r="S1191" i="19" a="1"/>
  <c r="S1255" i="19" a="1"/>
  <c r="S1382" i="19" a="1"/>
  <c r="S1870" i="19" a="1"/>
  <c r="O1421" i="19" a="1"/>
  <c r="P1412" i="19" a="1"/>
  <c r="J1369" i="19" a="1"/>
  <c r="P1286" i="19" a="1"/>
  <c r="O1220" i="19" a="1"/>
  <c r="K1525" i="19" a="1"/>
  <c r="J1383" i="19" a="1"/>
  <c r="H1893" i="19" a="1"/>
  <c r="H1149" i="19" a="1"/>
  <c r="T874" i="19" a="1"/>
  <c r="H872" i="19" a="1"/>
  <c r="S996" i="19" a="1"/>
  <c r="H816" i="19" a="1"/>
  <c r="K776" i="19" a="1"/>
  <c r="J900" i="19" a="1"/>
  <c r="J1055" i="19" a="1"/>
  <c r="H966" i="19" a="1"/>
  <c r="K976" i="19" a="1"/>
  <c r="H1236" i="19" a="1"/>
  <c r="J1460" i="19" a="1"/>
  <c r="O1269" i="19" a="1"/>
  <c r="H1013" i="19" a="1"/>
  <c r="J1228" i="19" a="1"/>
  <c r="O1417" i="19" a="1"/>
  <c r="K1186" i="19" a="1"/>
  <c r="K1559" i="19" a="1"/>
  <c r="O1392" i="19" a="1"/>
  <c r="K1031" i="19" a="1"/>
  <c r="O1364" i="19" a="1"/>
  <c r="T1453" i="19" a="1"/>
  <c r="J927" i="19" a="1"/>
  <c r="P1157" i="19" a="1"/>
  <c r="H1486" i="19" a="1"/>
  <c r="P1109" i="19" a="1"/>
  <c r="P1525" i="19" a="1"/>
  <c r="O998" i="19" a="1"/>
  <c r="J1094" i="19" a="1"/>
  <c r="T1157" i="19" a="1"/>
  <c r="T919" i="19" a="1"/>
  <c r="O955" i="19" a="1"/>
  <c r="T871" i="19" a="1"/>
  <c r="K1142" i="19" a="1"/>
  <c r="O945" i="19" a="1"/>
  <c r="T801" i="19" a="1"/>
  <c r="S1183" i="19" a="1"/>
  <c r="J1246" i="19" a="1"/>
  <c r="T1460" i="19" a="1"/>
  <c r="S1112" i="19" a="1"/>
  <c r="K1294" i="19" a="1"/>
  <c r="O1515" i="19" a="1"/>
  <c r="K1127" i="19" a="1"/>
  <c r="H1605" i="19" a="1"/>
  <c r="K1218" i="19" a="1"/>
  <c r="O1162" i="19" a="1"/>
  <c r="O1306" i="19" a="1"/>
  <c r="H1692" i="19" a="1"/>
  <c r="H1070" i="19" a="1"/>
  <c r="P1209" i="19" a="1"/>
  <c r="H1568" i="19" a="1"/>
  <c r="S1252" i="19" a="1"/>
  <c r="P1712" i="19" a="1"/>
  <c r="P1065" i="19" a="1"/>
  <c r="O1531" i="19" a="1"/>
  <c r="H1180" i="19" a="1"/>
  <c r="O1315" i="19" a="1"/>
  <c r="H1470" i="19" a="1"/>
  <c r="T1135" i="19" a="1"/>
  <c r="O1206" i="19" a="1"/>
  <c r="P1018" i="19" a="1"/>
  <c r="H1034" i="19" a="1"/>
  <c r="S876" i="19" a="1"/>
  <c r="T966" i="19" a="1"/>
  <c r="J871" i="19" a="1"/>
  <c r="O959" i="19" a="1"/>
  <c r="P1383" i="19" a="1"/>
  <c r="O1074" i="19" a="1"/>
  <c r="S1273" i="19" a="1"/>
  <c r="O1208" i="19" a="1"/>
  <c r="J1454" i="19" a="1"/>
  <c r="O1586" i="19" a="1"/>
  <c r="J1267" i="19" a="1"/>
  <c r="T1454" i="19" a="1"/>
  <c r="P1024" i="19" a="1"/>
  <c r="O1001" i="19" a="1"/>
  <c r="K1154" i="19" a="1"/>
  <c r="O1344" i="19" a="1"/>
  <c r="S1125" i="19" a="1"/>
  <c r="O1286" i="19" a="1"/>
  <c r="J984" i="19" a="1"/>
  <c r="P1063" i="19" a="1"/>
  <c r="K1423" i="19" a="1"/>
  <c r="K1397" i="19" a="1"/>
  <c r="K1607" i="19" a="1"/>
  <c r="S913" i="19" a="1"/>
  <c r="P855" i="19" a="1"/>
  <c r="P1090" i="19" a="1"/>
  <c r="P985" i="19" a="1"/>
  <c r="P1079" i="19" a="1"/>
  <c r="K969" i="19" a="1"/>
  <c r="J1306" i="19" a="1"/>
  <c r="H938" i="19" a="1"/>
  <c r="T853" i="19" a="1"/>
  <c r="O1226" i="19" a="1"/>
  <c r="K1315" i="19" a="1"/>
  <c r="S1578" i="19" a="1"/>
  <c r="K1506" i="19" a="1"/>
  <c r="O1291" i="19" a="1"/>
  <c r="O1228" i="19" a="1"/>
  <c r="K1252" i="19" a="1"/>
  <c r="P945" i="19" a="1"/>
  <c r="J1285" i="19" a="1"/>
  <c r="H1308" i="19" a="1"/>
  <c r="K1379" i="19" a="1"/>
  <c r="O1346" i="19" a="1"/>
  <c r="T1114" i="19" a="1"/>
  <c r="T1026" i="19" a="1"/>
  <c r="S1359" i="19" a="1"/>
  <c r="K1519" i="19" a="1"/>
  <c r="O864" i="19" a="1"/>
  <c r="P1112" i="19" a="1"/>
  <c r="J1453" i="19" a="1"/>
  <c r="O1534" i="19" a="1"/>
  <c r="H1565" i="19" a="1"/>
  <c r="K1050" i="19" a="1"/>
  <c r="H1083" i="19" a="1"/>
  <c r="H1249" i="19" a="1"/>
  <c r="K1341" i="19" a="1"/>
  <c r="J1591" i="19" a="1"/>
  <c r="O1309" i="19" a="1"/>
  <c r="T1479" i="19" a="1"/>
  <c r="J1123" i="19" a="1"/>
  <c r="P1364" i="19" a="1"/>
  <c r="K1319" i="19" a="1"/>
  <c r="S1468" i="19" a="1"/>
  <c r="P1524" i="19" a="1"/>
  <c r="J1626" i="19" a="1"/>
  <c r="O1742" i="19" a="1"/>
  <c r="T1481" i="19" a="1"/>
  <c r="O1958" i="19" a="1"/>
  <c r="H1648" i="19" a="1"/>
  <c r="T1475" i="19" a="1"/>
  <c r="H1407" i="19" a="1"/>
  <c r="J1726" i="19" a="1"/>
  <c r="H1466" i="19" a="1"/>
  <c r="K1688" i="19" a="1"/>
  <c r="J1759" i="19" a="1"/>
  <c r="I1726" i="19" a="1"/>
  <c r="R2090" i="19" a="1"/>
  <c r="H1678" i="19" a="1"/>
  <c r="T1961" i="19" a="1"/>
  <c r="T1671" i="19" a="1"/>
  <c r="K1592" i="19" a="1"/>
  <c r="K1639" i="19" a="1"/>
  <c r="Q1800" i="19" a="1"/>
  <c r="Q1944" i="19" a="1"/>
  <c r="P1567" i="19" a="1"/>
  <c r="P1555" i="19" a="1"/>
  <c r="T1995" i="19" a="1"/>
  <c r="J1229" i="19" a="1"/>
  <c r="R1692" i="19" a="1"/>
  <c r="J1477" i="19" a="1"/>
  <c r="H1529" i="19" a="1"/>
  <c r="Q1791" i="19" a="1"/>
  <c r="I1888" i="19" a="1"/>
  <c r="O1272" i="19" a="1"/>
  <c r="H1311" i="19" a="1"/>
  <c r="J1457" i="19" a="1"/>
  <c r="T1609" i="19" a="1"/>
  <c r="P1177" i="19" a="1"/>
  <c r="H1283" i="19" a="1"/>
  <c r="O1354" i="19" a="1"/>
  <c r="H1432" i="19" a="1"/>
  <c r="P1504" i="19" a="1"/>
  <c r="H1663" i="19" a="1"/>
  <c r="H1676" i="19" a="1"/>
  <c r="S1946" i="19" a="1"/>
  <c r="S1766" i="19" a="1"/>
  <c r="O1365" i="19" a="1"/>
  <c r="H1531" i="19" a="1"/>
  <c r="P1704" i="19" a="1"/>
  <c r="O1728" i="19" a="1"/>
  <c r="T1426" i="19" a="1"/>
  <c r="O1652" i="19" a="1"/>
  <c r="H1945" i="19" a="1"/>
  <c r="H1953" i="19" a="1"/>
  <c r="I1905" i="19" a="1"/>
  <c r="J1033" i="19" a="1"/>
  <c r="T1382" i="19" a="1"/>
  <c r="R1927" i="19" a="1"/>
  <c r="K1527" i="19" a="1"/>
  <c r="T1580" i="19" a="1"/>
  <c r="I1808" i="19" a="1"/>
  <c r="P1582" i="19" a="1"/>
  <c r="P1513" i="19" a="1"/>
  <c r="H1705" i="19" a="1"/>
  <c r="O1758" i="19" a="1"/>
  <c r="T1821" i="19" a="1"/>
  <c r="P1342" i="19" a="1"/>
  <c r="S1307" i="19" a="1"/>
  <c r="K1846" i="19" a="1"/>
  <c r="H1687" i="19" a="1"/>
  <c r="T1859" i="19" a="1"/>
  <c r="H1117" i="19" a="1"/>
  <c r="K1314" i="19" a="1"/>
  <c r="S1418" i="19" a="1"/>
  <c r="T1427" i="19" a="1"/>
  <c r="S1284" i="19" a="1"/>
  <c r="O1359" i="19" a="1"/>
  <c r="O1323" i="19" a="1"/>
  <c r="J1555" i="19" a="1"/>
  <c r="T1409" i="19" a="1"/>
  <c r="P1821" i="19" a="1"/>
  <c r="J1639" i="19" a="1"/>
  <c r="Q2132" i="19" a="1"/>
  <c r="T1327" i="19" a="1"/>
  <c r="T1212" i="19" a="1"/>
  <c r="H1861" i="19" a="1"/>
  <c r="K1530" i="19" a="1"/>
  <c r="H1647" i="19" a="1"/>
  <c r="P1926" i="19" a="1"/>
  <c r="O1343" i="19" a="1"/>
  <c r="T1441" i="19" a="1"/>
  <c r="J1481" i="19" a="1"/>
  <c r="P1686" i="19" a="1"/>
  <c r="R1733" i="19" a="1"/>
  <c r="S1298" i="19" a="1"/>
  <c r="P1613" i="19" a="1"/>
  <c r="P1481" i="19" a="1"/>
  <c r="I1671" i="19" a="1"/>
  <c r="R1738" i="19" a="1"/>
  <c r="P1992" i="19" a="1"/>
  <c r="J1392" i="19" a="1"/>
  <c r="O1617" i="19" a="1"/>
  <c r="S1555" i="19" a="1"/>
  <c r="K1738" i="19" a="1"/>
  <c r="O1888" i="19" a="1"/>
  <c r="S1321" i="19" a="1"/>
  <c r="H1347" i="19" a="1"/>
  <c r="O1660" i="19" a="1"/>
  <c r="J1623" i="19" a="1"/>
  <c r="J1746" i="19" a="1"/>
  <c r="T1156" i="19" a="1"/>
  <c r="H1294" i="19" a="1"/>
  <c r="J1445" i="19" a="1"/>
  <c r="T1517" i="19" a="1"/>
  <c r="J1062" i="19" a="1"/>
  <c r="T1102" i="19" a="1"/>
  <c r="J1170" i="19" a="1"/>
  <c r="P1425" i="19" a="1"/>
  <c r="H1332" i="19" a="1"/>
  <c r="T1729" i="19" a="1"/>
  <c r="H1504" i="19" a="1"/>
  <c r="K1655" i="19" a="1"/>
  <c r="J1933" i="19" a="1"/>
  <c r="T1407" i="19" a="1"/>
  <c r="J1679" i="19" a="1"/>
  <c r="P1571" i="19" a="1"/>
  <c r="S1654" i="19" a="1"/>
  <c r="S2193" i="19" a="1"/>
  <c r="J1125" i="19" a="1"/>
  <c r="O1810" i="19" a="1"/>
  <c r="I1681" i="19" a="1"/>
  <c r="K1626" i="19" a="1"/>
  <c r="T1459" i="19" a="1"/>
  <c r="K1412" i="19" a="1"/>
  <c r="T1220" i="19" a="1"/>
  <c r="S1350" i="19" a="1"/>
  <c r="O1778" i="19" a="1"/>
  <c r="O2026" i="19" a="1"/>
  <c r="H1498" i="19" a="1"/>
  <c r="H1537" i="19" a="1"/>
  <c r="O1674" i="19" a="1"/>
  <c r="O1715" i="19" a="1"/>
  <c r="Q1690" i="19" a="1"/>
  <c r="K1334" i="19" a="1"/>
  <c r="R1724" i="19" a="1"/>
  <c r="O1487" i="19" a="1"/>
  <c r="P1156" i="19" a="1"/>
  <c r="J1118" i="19" a="1"/>
  <c r="O1316" i="19" a="1"/>
  <c r="K1234" i="19" a="1"/>
  <c r="J1202" i="19" a="1"/>
  <c r="O1107" i="19" a="1"/>
  <c r="K1172" i="19" a="1"/>
  <c r="J1473" i="19" a="1"/>
  <c r="P1357" i="19" a="1"/>
  <c r="Q1840" i="19" a="1"/>
  <c r="K1652" i="19" a="1"/>
  <c r="K1497" i="19" a="1"/>
  <c r="K1723" i="19" a="1"/>
  <c r="H1977" i="19" a="1"/>
  <c r="Q1816" i="19" a="1"/>
  <c r="H1748" i="19" a="1"/>
  <c r="H1718" i="19" a="1"/>
  <c r="Q1837" i="19" a="1"/>
  <c r="J1561" i="19" a="1"/>
  <c r="P1520" i="19" a="1"/>
  <c r="P1662" i="19" a="1"/>
  <c r="R1941" i="19" a="1"/>
  <c r="P1323" i="19" a="1"/>
  <c r="H1590" i="19" a="1"/>
  <c r="S1623" i="19" a="1"/>
  <c r="P1457" i="19" a="1"/>
  <c r="O1692" i="19" a="1"/>
  <c r="K1631" i="19" a="1"/>
  <c r="J1664" i="19" a="1"/>
  <c r="I1776" i="19" a="1"/>
  <c r="H1675" i="19" a="1"/>
  <c r="T1555" i="19" a="1"/>
  <c r="K2088" i="19" a="1"/>
  <c r="S1574" i="19" a="1"/>
  <c r="K1732" i="19" a="1"/>
  <c r="Q1952" i="19" a="1"/>
  <c r="P1756" i="19" a="1"/>
  <c r="H1421" i="19" a="1"/>
  <c r="K1399" i="19" a="1"/>
  <c r="H1158" i="19" a="1"/>
  <c r="T1148" i="19" a="1"/>
  <c r="K1276" i="19" a="1"/>
  <c r="O1401" i="19" a="1"/>
  <c r="T1146" i="19" a="1"/>
  <c r="T1259" i="19" a="1"/>
  <c r="T1090" i="19" a="1"/>
  <c r="K1413" i="19" a="1"/>
  <c r="H1619" i="19" a="1"/>
  <c r="J1489" i="19" a="1"/>
  <c r="H1583" i="19" a="1"/>
  <c r="R1915" i="19" a="1"/>
  <c r="K1729" i="19" a="1"/>
  <c r="H1370" i="19" a="1"/>
  <c r="S1689" i="19" a="1"/>
  <c r="S1705" i="19" a="1"/>
  <c r="H1917" i="19" a="1"/>
  <c r="H1254" i="19" a="1"/>
  <c r="H1659" i="19" a="1"/>
  <c r="P1395" i="19" a="1"/>
  <c r="T1957" i="19" a="1"/>
  <c r="J1632" i="19" a="1"/>
  <c r="T1926" i="19" a="1"/>
  <c r="S1588" i="19" a="1"/>
  <c r="T1354" i="19" a="1"/>
  <c r="H1680" i="19" a="1"/>
  <c r="J1851" i="19" a="1"/>
  <c r="S2048" i="19" a="1"/>
  <c r="K1321" i="19" a="1"/>
  <c r="S1573" i="19" a="1"/>
  <c r="P1621" i="19" a="1"/>
  <c r="P1506" i="19" a="1"/>
  <c r="S1402" i="19" a="1"/>
  <c r="J1475" i="19" a="1"/>
  <c r="J1665" i="19" a="1"/>
  <c r="I1721" i="19" a="1"/>
  <c r="O1642" i="19" a="1"/>
  <c r="T1393" i="19" a="1"/>
  <c r="O1163" i="19" a="1"/>
  <c r="S1242" i="19" a="1"/>
  <c r="P1369" i="19" a="1"/>
  <c r="Q1719" i="19" a="1"/>
  <c r="O1284" i="19" a="1"/>
  <c r="S1610" i="19" a="1"/>
  <c r="H1235" i="19" a="1"/>
  <c r="O1259" i="19" a="1"/>
  <c r="S1415" i="19" a="1"/>
  <c r="T1600" i="19" a="1"/>
  <c r="T1623" i="19" a="1"/>
  <c r="K1508" i="19" a="1"/>
  <c r="I1863" i="19" a="1"/>
  <c r="P1517" i="19" a="1"/>
  <c r="H1396" i="19" a="1"/>
  <c r="P1635" i="19" a="1"/>
  <c r="P1511" i="19" a="1"/>
  <c r="Q1901" i="19" a="1"/>
  <c r="K1469" i="19" a="1"/>
  <c r="H1700" i="19" a="1"/>
  <c r="T1596" i="19" a="1"/>
  <c r="K1576" i="19" a="1"/>
  <c r="O1724" i="19" a="1"/>
  <c r="K1490" i="19" a="1"/>
  <c r="R1702" i="19" a="1"/>
  <c r="S1619" i="19" a="1"/>
  <c r="S1529" i="19" a="1"/>
  <c r="R1871" i="19" a="1"/>
  <c r="O1511" i="19" a="1"/>
  <c r="O1749" i="19" a="1"/>
  <c r="K1674" i="19" a="1"/>
  <c r="H1797" i="19" a="1"/>
  <c r="S1922" i="19" a="1"/>
  <c r="H1865" i="19" a="1"/>
  <c r="J1325" i="19" a="1"/>
  <c r="O1754" i="19" a="1"/>
  <c r="T1739" i="19" a="1"/>
  <c r="P1485" i="19" a="1"/>
  <c r="S1723" i="19" a="1"/>
  <c r="O1419" i="19" a="1"/>
  <c r="O1404" i="19" a="1"/>
  <c r="O1458" i="19" a="1"/>
  <c r="P1949" i="19" a="1"/>
  <c r="H1151" i="19" a="1"/>
  <c r="O1068" i="19" a="1"/>
  <c r="T1537" i="19" a="1"/>
  <c r="H1335" i="19" a="1"/>
  <c r="O1389" i="19" a="1"/>
  <c r="K1737" i="19" a="1"/>
  <c r="H1760" i="19" a="1"/>
  <c r="T1487" i="19" a="1"/>
  <c r="J1624" i="19" a="1"/>
  <c r="T1589" i="19" a="1"/>
  <c r="P1597" i="19" a="1"/>
  <c r="Q1759" i="19" a="1"/>
  <c r="P1651" i="19" a="1"/>
  <c r="I1980" i="19" a="1"/>
  <c r="O1521" i="19" a="1"/>
  <c r="H1808" i="19" a="1"/>
  <c r="H1064" i="19" a="1"/>
  <c r="T1594" i="19" a="1"/>
  <c r="K1721" i="19" a="1"/>
  <c r="P1540" i="19" a="1"/>
  <c r="J1541" i="19" a="1"/>
  <c r="T1533" i="19" a="1"/>
  <c r="J1432" i="19" a="1"/>
  <c r="R1787" i="19" a="1"/>
  <c r="H1596" i="19" a="1"/>
  <c r="S1826" i="19" a="1"/>
  <c r="S1845" i="19" a="1"/>
  <c r="R1716" i="19" a="1"/>
  <c r="S1736" i="19" a="1"/>
  <c r="T2122" i="19" a="1"/>
  <c r="R1786" i="19" a="1"/>
  <c r="T2216" i="19" a="1"/>
  <c r="I1704" i="19" a="1"/>
  <c r="O1716" i="19" a="1"/>
  <c r="T1651" i="19" a="1"/>
  <c r="P2282" i="19" a="1"/>
  <c r="O2144" i="19" a="1"/>
  <c r="K1789" i="19" a="1"/>
  <c r="R1951" i="19" a="1"/>
  <c r="O1664" i="19" a="1"/>
  <c r="H1948" i="19" a="1"/>
  <c r="P2051" i="19" a="1"/>
  <c r="P1887" i="19" a="1"/>
  <c r="T1886" i="19" a="1"/>
  <c r="T1587" i="19" a="1"/>
  <c r="S1774" i="19" a="1"/>
  <c r="P2088" i="19" a="1"/>
  <c r="I2079" i="19" a="1"/>
  <c r="O1706" i="19" a="1"/>
  <c r="J1613" i="19" a="1"/>
  <c r="J1433" i="19" a="1"/>
  <c r="Q1677" i="19" a="1"/>
  <c r="H2253" i="19" a="1"/>
  <c r="T1491" i="19" a="1"/>
  <c r="R1688" i="19" a="1"/>
  <c r="P1729" i="19" a="1"/>
  <c r="R1683" i="19" a="1"/>
  <c r="K1753" i="19" a="1"/>
  <c r="K1859" i="19" a="1"/>
  <c r="T1784" i="19" a="1"/>
  <c r="T1320" i="19" a="1"/>
  <c r="I1699" i="19" a="1"/>
  <c r="O1381" i="19" a="1"/>
  <c r="I1933" i="19" a="1"/>
  <c r="P1765" i="19" a="1"/>
  <c r="T1977" i="19" a="1"/>
  <c r="O1790" i="19" a="1"/>
  <c r="O1993" i="19" a="1"/>
  <c r="K1403" i="19" a="1"/>
  <c r="S1864" i="19" a="1"/>
  <c r="J1888" i="19" a="1"/>
  <c r="S2230" i="19" a="1"/>
  <c r="P1714" i="19" a="1"/>
  <c r="T1531" i="19" a="1"/>
  <c r="P1472" i="19" a="1"/>
  <c r="Q2205" i="19" a="1"/>
  <c r="S1834" i="19" a="1"/>
  <c r="K2216" i="19" a="1"/>
  <c r="Q1821" i="19" a="1"/>
  <c r="K1860" i="19" a="1"/>
  <c r="Q1838" i="19" a="1"/>
  <c r="O1383" i="19" a="1"/>
  <c r="Q1835" i="19" a="1"/>
  <c r="R1772" i="19" a="1"/>
  <c r="S1971" i="19" a="1"/>
  <c r="I1696" i="19" a="1"/>
  <c r="J2062" i="19" a="1"/>
  <c r="H2041" i="19" a="1"/>
  <c r="J1749" i="19" a="1"/>
  <c r="K1603" i="19" a="1"/>
  <c r="J1863" i="19" a="1"/>
  <c r="J2157" i="19" a="1"/>
  <c r="P1771" i="19" a="1"/>
  <c r="Q2098" i="19" a="1"/>
  <c r="S2118" i="19" a="1"/>
  <c r="O1524" i="19" a="1"/>
  <c r="J1715" i="19" a="1"/>
  <c r="S1692" i="19" a="1"/>
  <c r="I1952" i="19" a="1"/>
  <c r="O1536" i="19" a="1"/>
  <c r="P1344" i="19" a="1"/>
  <c r="K1681" i="19" a="1"/>
  <c r="Q2074" i="19" a="1"/>
  <c r="K1287" i="19" a="1"/>
  <c r="R1754" i="19" a="1"/>
  <c r="J1903" i="19" a="1"/>
  <c r="I1848" i="19" a="1"/>
  <c r="J1812" i="19" a="1"/>
  <c r="J1938" i="19" a="1"/>
  <c r="J1919" i="19" a="1"/>
  <c r="H1841" i="19" a="1"/>
  <c r="J2355" i="19" a="1"/>
  <c r="K1823" i="19" a="1"/>
  <c r="Q1698" i="19" a="1"/>
  <c r="S1957" i="19" a="1"/>
  <c r="H1818" i="19" a="1"/>
  <c r="P1868" i="19" a="1"/>
  <c r="S2066" i="19" a="1"/>
  <c r="J1528" i="19" a="1"/>
  <c r="Q1934" i="19" a="1"/>
  <c r="H1386" i="19" a="1"/>
  <c r="Q1828" i="19" a="1"/>
  <c r="O2625" i="19" a="1"/>
  <c r="H1640" i="19" a="1"/>
  <c r="J1971" i="19" a="1"/>
  <c r="J1616" i="19" a="1"/>
  <c r="O1622" i="19" a="1"/>
  <c r="R2051" i="19" a="1"/>
  <c r="I2096" i="19" a="1"/>
  <c r="H2166" i="19" a="1"/>
  <c r="J1816" i="19" a="1"/>
  <c r="P1791" i="19" a="1"/>
  <c r="J1437" i="19" a="1"/>
  <c r="I2133" i="19" a="1"/>
  <c r="T1861" i="19" a="1"/>
  <c r="T2024" i="19" a="1"/>
  <c r="I1688" i="19" a="1"/>
  <c r="K1513" i="19" a="1"/>
  <c r="K1419" i="19" a="1"/>
  <c r="S1484" i="19" a="1"/>
  <c r="O1596" i="19" a="1"/>
  <c r="P1710" i="19" a="1"/>
  <c r="P1829" i="19" a="1"/>
  <c r="J1318" i="19" a="1"/>
  <c r="O1734" i="19" a="1"/>
  <c r="J1539" i="19" a="1"/>
  <c r="H1654" i="19" a="1"/>
  <c r="T1799" i="19" a="1"/>
  <c r="T1730" i="19" a="1"/>
  <c r="T1931" i="19" a="1"/>
  <c r="J1772" i="19" a="1"/>
  <c r="P2168" i="19" a="1"/>
  <c r="I1993" i="19" a="1"/>
  <c r="J2190" i="19" a="1"/>
  <c r="J1821" i="19" a="1"/>
  <c r="P1659" i="19" a="1"/>
  <c r="R1947" i="19" a="1"/>
  <c r="J1988" i="19" a="1"/>
  <c r="P1843" i="19" a="1"/>
  <c r="Q1834" i="19" a="1"/>
  <c r="P1740" i="19" a="1"/>
  <c r="J1727" i="19" a="1"/>
  <c r="Q2125" i="19" a="1"/>
  <c r="R2148" i="19" a="1"/>
  <c r="P2126" i="19" a="1"/>
  <c r="R1892" i="19" a="1"/>
  <c r="Q1812" i="19" a="1"/>
  <c r="H1857" i="19" a="1"/>
  <c r="P2099" i="19" a="1"/>
  <c r="T2108" i="19" a="1"/>
  <c r="T1851" i="19" a="1"/>
  <c r="R2226" i="19" a="1"/>
  <c r="O1542" i="19" a="1"/>
  <c r="T1449" i="19" a="1"/>
  <c r="R2230" i="19" a="1"/>
  <c r="T2141" i="19" a="1"/>
  <c r="T1694" i="19" a="1"/>
  <c r="P1583" i="19" a="1"/>
  <c r="O1702" i="19" a="1"/>
  <c r="H1626" i="19" a="1"/>
  <c r="P1096" i="19" a="1"/>
  <c r="K1444" i="19" a="1"/>
  <c r="O1548" i="19" a="1"/>
  <c r="O1337" i="19" a="1"/>
  <c r="H1806" i="19" a="1"/>
  <c r="S1712" i="19" a="1"/>
  <c r="K1757" i="19" a="1"/>
  <c r="K1545" i="19" a="1"/>
  <c r="R1880" i="19" a="1"/>
  <c r="R2185" i="19" a="1"/>
  <c r="O2229" i="19" a="1"/>
  <c r="J1534" i="19" a="1"/>
  <c r="P1999" i="19" a="1"/>
  <c r="Q2051" i="19" a="1"/>
  <c r="Q1983" i="19" a="1"/>
  <c r="K1367" i="19" a="1"/>
  <c r="P1666" i="19" a="1"/>
  <c r="S1891" i="19" a="1"/>
  <c r="H2039" i="19" a="1"/>
  <c r="J2586" i="19" a="1"/>
  <c r="O1320" i="19" a="1"/>
  <c r="H1702" i="19" a="1"/>
  <c r="R1807" i="19" a="1"/>
  <c r="T1691" i="19" a="1"/>
  <c r="P2072" i="19" a="1"/>
  <c r="T2116" i="19" a="1"/>
  <c r="S1652" i="19" a="1"/>
  <c r="S1856" i="19" a="1"/>
  <c r="K1967" i="19" a="1"/>
  <c r="K1727" i="19" a="1"/>
  <c r="J2192" i="19" a="1"/>
  <c r="K2157" i="19" a="1"/>
  <c r="K2006" i="19" a="1"/>
  <c r="T1411" i="19" a="1"/>
  <c r="K1896" i="19" a="1"/>
  <c r="R1999" i="19" a="1"/>
  <c r="S2210" i="19" a="1"/>
  <c r="H2081" i="19" a="1"/>
  <c r="O2212" i="19" a="1"/>
  <c r="Q1946" i="19" a="1"/>
  <c r="R1816" i="19" a="1"/>
  <c r="P2073" i="19" a="1"/>
  <c r="K2075" i="19" a="1"/>
  <c r="H1793" i="19" a="1"/>
  <c r="I1702" i="19" a="1"/>
  <c r="T1771" i="19" a="1"/>
  <c r="P1419" i="19" a="1"/>
  <c r="K1496" i="19" a="1"/>
  <c r="J1657" i="19" a="1"/>
  <c r="S1540" i="19" a="1"/>
  <c r="O1465" i="19" a="1"/>
  <c r="H1737" i="19" a="1"/>
  <c r="O1676" i="19" a="1"/>
  <c r="O1501" i="19" a="1"/>
  <c r="P1501" i="19" a="1"/>
  <c r="J1945" i="19" a="1"/>
  <c r="I2033" i="19" a="1"/>
  <c r="P1488" i="19" a="1"/>
  <c r="Q2222" i="19" a="1"/>
  <c r="J1551" i="19" a="1"/>
  <c r="Q1729" i="19" a="1"/>
  <c r="P1910" i="19" a="1"/>
  <c r="R1932" i="19" a="1"/>
  <c r="K2059" i="19" a="1"/>
  <c r="R1917" i="19" a="1"/>
  <c r="T1677" i="19" a="1"/>
  <c r="P1770" i="19" a="1"/>
  <c r="O2170" i="19" a="1"/>
  <c r="P2135" i="19" a="1"/>
  <c r="I1938" i="19" a="1"/>
  <c r="J1480" i="19" a="1"/>
  <c r="I1937" i="19" a="1"/>
  <c r="J2226" i="19" a="1"/>
  <c r="P2041" i="19" a="1"/>
  <c r="K1536" i="19" a="1"/>
  <c r="S1644" i="19" a="1"/>
  <c r="H1974" i="19" a="1"/>
  <c r="O2020" i="19" a="1"/>
  <c r="J2080" i="19" a="1"/>
  <c r="S2059" i="19" a="1"/>
  <c r="S2037" i="19" a="1"/>
  <c r="I1944" i="19" a="1"/>
  <c r="Q1805" i="19" a="1"/>
  <c r="H1903" i="19" a="1"/>
  <c r="J1877" i="19" a="1"/>
  <c r="T2068" i="19" a="1"/>
  <c r="P1629" i="19" a="1"/>
  <c r="T1846" i="19" a="1"/>
  <c r="P1945" i="19" a="1"/>
  <c r="H1406" i="19" a="1"/>
  <c r="S1854" i="19" a="1"/>
  <c r="R1708" i="19" a="1"/>
  <c r="R1923" i="19" a="1"/>
  <c r="H1617" i="19" a="1"/>
  <c r="K1185" i="19" a="1"/>
  <c r="H1436" i="19" a="1"/>
  <c r="K1640" i="19" a="1"/>
  <c r="H1475" i="19" a="1"/>
  <c r="I1969" i="19" a="1"/>
  <c r="J1908" i="19" a="1"/>
  <c r="T2080" i="19" a="1"/>
  <c r="R2523" i="19" a="1"/>
  <c r="Q1712" i="19" a="1"/>
  <c r="P1622" i="19" a="1"/>
  <c r="Q1745" i="19" a="1"/>
  <c r="J1604" i="19" a="1"/>
  <c r="P2038" i="19" a="1"/>
  <c r="Q1758" i="19" a="1"/>
  <c r="I1693" i="19" a="1"/>
  <c r="O1680" i="19" a="1"/>
  <c r="S2223" i="19" a="1"/>
  <c r="Q2202" i="19" a="1"/>
  <c r="S1492" i="19" a="1"/>
  <c r="Q1762" i="19" a="1"/>
  <c r="K1826" i="19" a="1"/>
  <c r="J1956" i="19" a="1"/>
  <c r="I2018" i="19" a="1"/>
  <c r="K1925" i="19" a="1"/>
  <c r="T1921" i="19" a="1"/>
  <c r="H1766" i="19" a="1"/>
  <c r="H2055" i="19" a="1"/>
  <c r="O1846" i="19" a="1"/>
  <c r="I2234" i="19" a="1"/>
  <c r="J2017" i="19" a="1"/>
  <c r="R1812" i="19" a="1"/>
  <c r="O1361" i="19" a="1"/>
  <c r="P1825" i="19" a="1"/>
  <c r="P1463" i="19" a="1"/>
  <c r="J1707" i="19" a="1"/>
  <c r="I1690" i="19" a="1"/>
  <c r="Q1672" i="19" a="1"/>
  <c r="P1588" i="19" a="1"/>
  <c r="P1150" i="19" a="1"/>
  <c r="Q1671" i="19" a="1"/>
  <c r="K1363" i="19" a="1"/>
  <c r="J1891" i="19" a="1"/>
  <c r="P1368" i="19" a="1"/>
  <c r="O1793" i="19" a="1"/>
  <c r="K1978" i="19" a="1"/>
  <c r="O1739" i="19" a="1"/>
  <c r="T2193" i="19" a="1"/>
  <c r="S2056" i="19" a="1"/>
  <c r="H1958" i="19" a="1"/>
  <c r="T1832" i="19" a="1"/>
  <c r="S1719" i="19" a="1"/>
  <c r="H1764" i="19" a="1"/>
  <c r="J2152" i="19" a="1"/>
  <c r="O1997" i="19" a="1"/>
  <c r="R1872" i="19" a="1"/>
  <c r="K1861" i="19" a="1"/>
  <c r="R1767" i="19" a="1"/>
  <c r="O2263" i="19" a="1"/>
  <c r="H1993" i="19" a="1"/>
  <c r="H1771" i="19" a="1"/>
  <c r="O1923" i="19" a="1"/>
  <c r="K2017" i="19" a="1"/>
  <c r="K2125" i="19" a="1"/>
  <c r="S2096" i="19" a="1"/>
  <c r="I1868" i="19" a="1"/>
  <c r="Q1674" i="19" a="1"/>
  <c r="Q1836" i="19" a="1"/>
  <c r="P1927" i="19" a="1"/>
  <c r="Q2140" i="19" a="1"/>
  <c r="K1970" i="19" a="1"/>
  <c r="J1852" i="19" a="1"/>
  <c r="P2066" i="19" a="1"/>
  <c r="K1601" i="19" a="1"/>
  <c r="I1923" i="19" a="1"/>
  <c r="O1909" i="19" a="1"/>
  <c r="S2016" i="19" a="1"/>
  <c r="T2025" i="19" a="1"/>
  <c r="Q1809" i="19" a="1"/>
  <c r="O2114" i="19" a="1"/>
  <c r="J1506" i="19" a="1"/>
  <c r="P1624" i="19" a="1"/>
  <c r="H1566" i="19" a="1"/>
  <c r="J1548" i="19" a="1"/>
  <c r="K1994" i="19" a="1"/>
  <c r="I2039" i="19" a="1"/>
  <c r="J1502" i="19" a="1"/>
  <c r="I2055" i="19" a="1"/>
  <c r="O1875" i="19" a="1"/>
  <c r="K2105" i="19" a="1"/>
  <c r="K2031" i="19" a="1"/>
  <c r="Q2199" i="19" a="1"/>
  <c r="I2327" i="19" a="1"/>
  <c r="T1819" i="19" a="1"/>
  <c r="S1991" i="19" a="1"/>
  <c r="O2690" i="19" a="1"/>
  <c r="S2264" i="19" a="1"/>
  <c r="H2340" i="19" a="1"/>
  <c r="O2244" i="19" a="1"/>
  <c r="R2100" i="19" a="1"/>
  <c r="T2343" i="19" a="1"/>
  <c r="K2286" i="19" a="1"/>
  <c r="H2279" i="19" a="1"/>
  <c r="H2326" i="19" a="1"/>
  <c r="R1888" i="19" a="1"/>
  <c r="J1767" i="19" a="1"/>
  <c r="K2170" i="19" a="1"/>
  <c r="K2015" i="19" a="1"/>
  <c r="T2385" i="19" a="1"/>
  <c r="O2381" i="19" a="1"/>
  <c r="Q2124" i="19" a="1"/>
  <c r="O2502" i="19" a="1"/>
  <c r="H2280" i="19" a="1"/>
  <c r="R2295" i="19" a="1"/>
  <c r="H1987" i="19" a="1"/>
  <c r="O2603" i="19" a="1"/>
  <c r="K2303" i="19" a="1"/>
  <c r="T1325" i="19" a="1"/>
  <c r="H2372" i="19" a="1"/>
  <c r="H2380" i="19" a="1"/>
  <c r="Q2616" i="19" a="1"/>
  <c r="H2661" i="19" a="1"/>
  <c r="P1762" i="19" a="1"/>
  <c r="Q2185" i="19" a="1"/>
  <c r="I2110" i="19" a="1"/>
  <c r="K1941" i="19" a="1"/>
  <c r="R1948" i="19" a="1"/>
  <c r="T1853" i="19" a="1"/>
  <c r="I1810" i="19" a="1"/>
  <c r="T2088" i="19" a="1"/>
  <c r="O2060" i="19" a="1"/>
  <c r="R1798" i="19" a="1"/>
  <c r="K1908" i="19" a="1"/>
  <c r="I1839" i="19" a="1"/>
  <c r="Q2139" i="19" a="1"/>
  <c r="T2126" i="19" a="1"/>
  <c r="J2177" i="19" a="1"/>
  <c r="I2358" i="19" a="1"/>
  <c r="R2037" i="19" a="1"/>
  <c r="O2317" i="19" a="1"/>
  <c r="P2014" i="19" a="1"/>
  <c r="R2351" i="19" a="1"/>
  <c r="Q2320" i="19" a="1"/>
  <c r="K1912" i="19" a="1"/>
  <c r="J1930" i="19" a="1"/>
  <c r="J2184" i="19" a="1"/>
  <c r="O2498" i="19" a="1"/>
  <c r="K2548" i="19" a="1"/>
  <c r="S1809" i="19" a="1"/>
  <c r="K2304" i="19" a="1"/>
  <c r="P2363" i="19" a="1"/>
  <c r="H2203" i="19" a="1"/>
  <c r="O2323" i="19" a="1"/>
  <c r="H1916" i="19" a="1"/>
  <c r="T2013" i="19" a="1"/>
  <c r="I1970" i="19" a="1"/>
  <c r="H2500" i="19" a="1"/>
  <c r="K2399" i="19" a="1"/>
  <c r="T2104" i="19" a="1"/>
  <c r="K2347" i="19" a="1"/>
  <c r="T1357" i="19" a="1"/>
  <c r="Q1844" i="19" a="1"/>
  <c r="Q2348" i="19" a="1"/>
  <c r="R2451" i="19" a="1"/>
  <c r="J1801" i="19" a="1"/>
  <c r="Q2680" i="19" a="1"/>
  <c r="K1951" i="19" a="1"/>
  <c r="I1692" i="19" a="1"/>
  <c r="Q1772" i="19" a="1"/>
  <c r="H2237" i="19" a="1"/>
  <c r="R1847" i="19" a="1"/>
  <c r="O1844" i="19" a="1"/>
  <c r="O2078" i="19" a="1"/>
  <c r="Q1667" i="19" a="1"/>
  <c r="O2080" i="19" a="1"/>
  <c r="I1949" i="19" a="1"/>
  <c r="O1777" i="19" a="1"/>
  <c r="H1929" i="19" a="1"/>
  <c r="J2148" i="19" a="1"/>
  <c r="J1748" i="19" a="1"/>
  <c r="P2388" i="19" a="1"/>
  <c r="O2126" i="19" a="1"/>
  <c r="R2212" i="19" a="1"/>
  <c r="T2323" i="19" a="1"/>
  <c r="P2260" i="19" a="1"/>
  <c r="K2266" i="19" a="1"/>
  <c r="K2135" i="19" a="1"/>
  <c r="Q1750" i="19" a="1"/>
  <c r="J2260" i="19" a="1"/>
  <c r="I2265" i="19" a="1"/>
  <c r="J2589" i="19" a="1"/>
  <c r="K2202" i="19" a="1"/>
  <c r="Q2076" i="19" a="1"/>
  <c r="S1783" i="19" a="1"/>
  <c r="S2288" i="19" a="1"/>
  <c r="O2630" i="19" a="1"/>
  <c r="T2337" i="19" a="1"/>
  <c r="R2548" i="19" a="1"/>
  <c r="H1679" i="19" a="1"/>
  <c r="T1683" i="19" a="1"/>
  <c r="I2038" i="19" a="1"/>
  <c r="I2498" i="19" a="1"/>
  <c r="H2503" i="19" a="1"/>
  <c r="H2262" i="19" a="1"/>
  <c r="R2166" i="19" a="1"/>
  <c r="P2164" i="19" a="1"/>
  <c r="K1889" i="19" a="1"/>
  <c r="T2318" i="19" a="1"/>
  <c r="I2466" i="19" a="1"/>
  <c r="H2145" i="19" a="1"/>
  <c r="Q2041" i="19" a="1"/>
  <c r="Q1919" i="19" a="1"/>
  <c r="R1949" i="19" a="1"/>
  <c r="S2362" i="19" a="1"/>
  <c r="J2163" i="19" a="1"/>
  <c r="O1751" i="19" a="1"/>
  <c r="K2099" i="19" a="1"/>
  <c r="T2315" i="19" a="1"/>
  <c r="H1820" i="19" a="1"/>
  <c r="Q1799" i="19" a="1"/>
  <c r="Q1847" i="19" a="1"/>
  <c r="O2087" i="19" a="1"/>
  <c r="R2137" i="19" a="1"/>
  <c r="R1879" i="19" a="1"/>
  <c r="T1661" i="19" a="1"/>
  <c r="R1791" i="19" a="1"/>
  <c r="S1906" i="19" a="1"/>
  <c r="S1855" i="19" a="1"/>
  <c r="O2156" i="19" a="1"/>
  <c r="T1997" i="19" a="1"/>
  <c r="K1683" i="19" a="1"/>
  <c r="J2399" i="19" a="1"/>
  <c r="H2409" i="19" a="1"/>
  <c r="J1985" i="19" a="1"/>
  <c r="P2101" i="19" a="1"/>
  <c r="T2600" i="19" a="1"/>
  <c r="P1700" i="19" a="1"/>
  <c r="I2217" i="19" a="1"/>
  <c r="Q1795" i="19" a="1"/>
  <c r="O2656" i="19" a="1"/>
  <c r="H2355" i="19" a="1"/>
  <c r="T1847" i="19" a="1"/>
  <c r="Q2210" i="19" a="1"/>
  <c r="I1771" i="19" a="1"/>
  <c r="H2309" i="19" a="1"/>
  <c r="T2638" i="19" a="1"/>
  <c r="T2067" i="19" a="1"/>
  <c r="K2186" i="19" a="1"/>
  <c r="Q2135" i="19" a="1"/>
  <c r="R2102" i="19" a="1"/>
  <c r="I2471" i="19" a="1"/>
  <c r="I2342" i="19" a="1"/>
  <c r="K1678" i="19" a="1"/>
  <c r="O2264" i="19" a="1"/>
  <c r="H2250" i="19" a="1"/>
  <c r="P2029" i="19" a="1"/>
  <c r="J2239" i="19" a="1"/>
  <c r="O2441" i="19" a="1"/>
  <c r="I2383" i="19" a="1"/>
  <c r="T2139" i="19" a="1"/>
  <c r="R2028" i="19" a="1"/>
  <c r="Q1710" i="19" a="1"/>
  <c r="O1966" i="19" a="1"/>
  <c r="H1453" i="19" a="1"/>
  <c r="S2238" i="19" a="1"/>
  <c r="J2043" i="19" a="1"/>
  <c r="R1972" i="19" a="1"/>
  <c r="O1951" i="19" a="1"/>
  <c r="K2134" i="19" a="1"/>
  <c r="S1896" i="19" a="1"/>
  <c r="J2171" i="19" a="1"/>
  <c r="H1792" i="19" a="1"/>
  <c r="J1943" i="19" a="1"/>
  <c r="S2175" i="19" a="1"/>
  <c r="R1837" i="19" a="1"/>
  <c r="K1985" i="19" a="1"/>
  <c r="J1857" i="19" a="1"/>
  <c r="S2253" i="19" a="1"/>
  <c r="P2087" i="19" a="1"/>
  <c r="P1854" i="19" a="1"/>
  <c r="I2095" i="19" a="1"/>
  <c r="T2358" i="19" a="1"/>
  <c r="T2159" i="19" a="1"/>
  <c r="K2029" i="19" a="1"/>
  <c r="I2213" i="19" a="1"/>
  <c r="S1821" i="19" a="1"/>
  <c r="P2211" i="19" a="1"/>
  <c r="T1937" i="19" a="1"/>
  <c r="J1594" i="19" a="1"/>
  <c r="J1889" i="19" a="1"/>
  <c r="K1548" i="19" a="1"/>
  <c r="R2022" i="19" a="1"/>
  <c r="P1955" i="19" a="1"/>
  <c r="H1591" i="19" a="1"/>
  <c r="I1861" i="19" a="1"/>
  <c r="P1915" i="19" a="1"/>
  <c r="Q1785" i="19" a="1"/>
  <c r="Q2381" i="19" a="1"/>
  <c r="P1376" i="19" a="1"/>
  <c r="K2061" i="19" a="1"/>
  <c r="K1720" i="19" a="1"/>
  <c r="P1747" i="19" a="1"/>
  <c r="S1863" i="19" a="1"/>
  <c r="K1961" i="19" a="1"/>
  <c r="T1559" i="19" a="1"/>
  <c r="S2187" i="19" a="1"/>
  <c r="R1939" i="19" a="1"/>
  <c r="J1741" i="19" a="1"/>
  <c r="S1539" i="19" a="1"/>
  <c r="S1954" i="19" a="1"/>
  <c r="I1984" i="19" a="1"/>
  <c r="H1487" i="19" a="1"/>
  <c r="O1686" i="19" a="1"/>
  <c r="H2090" i="19" a="1"/>
  <c r="O1707" i="19" a="1"/>
  <c r="S1616" i="19" a="1"/>
  <c r="K1473" i="19" a="1"/>
  <c r="K2240" i="19" a="1"/>
  <c r="Q1915" i="19" a="1"/>
  <c r="J1388" i="19" a="1"/>
  <c r="P1778" i="19" a="1"/>
  <c r="I1859" i="19" a="1"/>
  <c r="K1881" i="19" a="1"/>
  <c r="Q2268" i="19" a="1"/>
  <c r="I1857" i="19" a="1"/>
  <c r="P1256" i="19" a="1"/>
  <c r="I1836" i="19" a="1"/>
  <c r="S1700" i="19" a="1"/>
  <c r="P2053" i="19" a="1"/>
  <c r="T1523" i="19" a="1"/>
  <c r="I1900" i="19" a="1"/>
  <c r="J1689" i="19" a="1"/>
  <c r="H1858" i="19" a="1"/>
  <c r="O1827" i="19" a="1"/>
  <c r="J2093" i="19" a="1"/>
  <c r="H1759" i="19" a="1"/>
  <c r="H1758" i="19" a="1"/>
  <c r="P1867" i="19" a="1"/>
  <c r="T2109" i="19" a="1"/>
  <c r="K1533" i="19" a="1"/>
  <c r="S2180" i="19" a="1"/>
  <c r="O1677" i="19" a="1"/>
  <c r="S1937" i="19" a="1"/>
  <c r="T1348" i="19" a="1"/>
  <c r="P2167" i="19" a="1"/>
  <c r="P2093" i="19" a="1"/>
  <c r="P1692" i="19" a="1"/>
  <c r="S1744" i="19" a="1"/>
  <c r="K1552" i="19" a="1"/>
  <c r="P1620" i="19" a="1"/>
  <c r="P1589" i="19" a="1"/>
  <c r="K1701" i="19" a="1"/>
  <c r="T1715" i="19" a="1"/>
  <c r="I1831" i="19" a="1"/>
  <c r="S1336" i="19" a="1"/>
  <c r="S1544" i="19" a="1"/>
  <c r="P1544" i="19" a="1"/>
  <c r="I1896" i="19" a="1"/>
  <c r="K1673" i="19" a="1"/>
  <c r="P1469" i="19" a="1"/>
  <c r="I1813" i="19" a="1"/>
  <c r="K1780" i="19" a="1"/>
  <c r="T2003" i="19" a="1"/>
  <c r="S1570" i="19" a="1"/>
  <c r="Q1823" i="19" a="1"/>
  <c r="P1952" i="19" a="1"/>
  <c r="P1951" i="19" a="1"/>
  <c r="T1399" i="19" a="1"/>
  <c r="S1829" i="19" a="1"/>
  <c r="O1416" i="19" a="1"/>
  <c r="K2000" i="19" a="1"/>
  <c r="I1736" i="19" a="1"/>
  <c r="O1755" i="19" a="1"/>
  <c r="H1385" i="19" a="1"/>
  <c r="P2098" i="19" a="1"/>
  <c r="O1629" i="19" a="1"/>
  <c r="P1693" i="19" a="1"/>
  <c r="K1799" i="19" a="1"/>
  <c r="R1701" i="19" a="1"/>
  <c r="K2128" i="19" a="1"/>
  <c r="R2122" i="19" a="1"/>
  <c r="J1824" i="19" a="1"/>
  <c r="S1342" i="19" a="1"/>
  <c r="K1722" i="19" a="1"/>
  <c r="P1775" i="19" a="1"/>
  <c r="R2156" i="19" a="1"/>
  <c r="P2196" i="19" a="1"/>
  <c r="K1955" i="19" a="1"/>
  <c r="K1608" i="19" a="1"/>
  <c r="P1427" i="19" a="1"/>
  <c r="J1871" i="19" a="1"/>
  <c r="H1346" i="19" a="1"/>
  <c r="J1696" i="19" a="1"/>
  <c r="T1574" i="19" a="1"/>
  <c r="O1491" i="19" a="1"/>
  <c r="J1471" i="19" a="1"/>
  <c r="O1371" i="19" a="1"/>
  <c r="P1293" i="19" a="1"/>
  <c r="K1765" i="19" a="1"/>
  <c r="T1902" i="19" a="1"/>
  <c r="J1466" i="19" a="1"/>
  <c r="O1473" i="19" a="1"/>
  <c r="J1872" i="19" a="1"/>
  <c r="S2227" i="19" a="1"/>
  <c r="R1909" i="19" a="1"/>
  <c r="R2179" i="19" a="1"/>
  <c r="P1479" i="19" a="1"/>
  <c r="H1949" i="19" a="1"/>
  <c r="R1712" i="19" a="1"/>
  <c r="H1699" i="19" a="1"/>
  <c r="R1803" i="19" a="1"/>
  <c r="O1830" i="19" a="1"/>
  <c r="J1892" i="19" a="1"/>
  <c r="O1947" i="19" a="1"/>
  <c r="J1832" i="19" a="1"/>
  <c r="H2078" i="19" a="1"/>
  <c r="Q2062" i="19" a="1"/>
  <c r="O1812" i="19" a="1"/>
  <c r="S1911" i="19" a="1"/>
  <c r="J1585" i="19" a="1"/>
  <c r="H1656" i="19" a="1"/>
  <c r="H2112" i="19" a="1"/>
  <c r="H2141" i="19" a="1"/>
  <c r="I1745" i="19" a="1"/>
  <c r="S1699" i="19" a="1"/>
  <c r="I2229" i="19" a="1"/>
  <c r="O1986" i="19" a="1"/>
  <c r="R1782" i="19" a="1"/>
  <c r="R2003" i="19" a="1"/>
  <c r="J2153" i="19" a="1"/>
  <c r="P1842" i="19" a="1"/>
  <c r="O1736" i="19" a="1"/>
  <c r="S1886" i="19" a="1"/>
  <c r="S1918" i="19" a="1"/>
  <c r="O1311" i="19" a="1"/>
  <c r="J1789" i="19" a="1"/>
  <c r="H1219" i="19" a="1"/>
  <c r="R1734" i="19" a="1"/>
  <c r="R1742" i="19" a="1"/>
  <c r="O1662" i="19" a="1"/>
  <c r="I1818" i="19" a="1"/>
  <c r="O1643" i="19" a="1"/>
  <c r="R1739" i="19" a="1"/>
  <c r="S1703" i="19" a="1"/>
  <c r="H1556" i="19" a="1"/>
  <c r="J1699" i="19" a="1"/>
  <c r="T1890" i="19" a="1"/>
  <c r="T2046" i="19" a="1"/>
  <c r="I1899" i="19" a="1"/>
  <c r="I2228" i="19" a="1"/>
  <c r="S2029" i="19" a="1"/>
  <c r="K1684" i="19" a="1"/>
  <c r="J2028" i="19" a="1"/>
  <c r="T1606" i="19" a="1"/>
  <c r="J2065" i="19" a="1"/>
  <c r="J1896" i="19" a="1"/>
  <c r="K1783" i="19" a="1"/>
  <c r="O1939" i="19" a="1"/>
  <c r="O2175" i="19" a="1"/>
  <c r="T1542" i="19" a="1"/>
  <c r="S1915" i="19" a="1"/>
  <c r="P1537" i="19" a="1"/>
  <c r="R1720" i="19" a="1"/>
  <c r="T2214" i="19" a="1"/>
  <c r="P1754" i="19" a="1"/>
  <c r="K2040" i="19" a="1"/>
  <c r="J1949" i="19" a="1"/>
  <c r="K2034" i="19" a="1"/>
  <c r="S2035" i="19" a="1"/>
  <c r="O2015" i="19" a="1"/>
  <c r="H2115" i="19" a="1"/>
  <c r="K2244" i="19" a="1"/>
  <c r="P1758" i="19" a="1"/>
  <c r="S1931" i="19" a="1"/>
  <c r="S2094" i="19" a="1"/>
  <c r="R1911" i="19" a="1"/>
  <c r="I2176" i="19" a="1"/>
  <c r="O1779" i="19" a="1"/>
  <c r="T1621" i="19" a="1"/>
  <c r="H1354" i="19" a="1"/>
  <c r="O1528" i="19" a="1"/>
  <c r="P1443" i="19" a="1"/>
  <c r="I1717" i="19" a="1"/>
  <c r="T1468" i="19" a="1"/>
  <c r="J1507" i="19" a="1"/>
  <c r="K1416" i="19" a="1"/>
  <c r="K1493" i="19" a="1"/>
  <c r="R1667" i="19" a="1"/>
  <c r="J1374" i="19" a="1"/>
  <c r="J1757" i="19" a="1"/>
  <c r="K2023" i="19" a="1"/>
  <c r="K2065" i="19" a="1"/>
  <c r="J1936" i="19" a="1"/>
  <c r="J1791" i="19" a="1"/>
  <c r="O1559" i="19" a="1"/>
  <c r="S1927" i="19" a="1"/>
  <c r="K1743" i="19" a="1"/>
  <c r="J2563" i="19" a="1"/>
  <c r="R2244" i="19" a="1"/>
  <c r="K2173" i="19" a="1"/>
  <c r="I2168" i="19" a="1"/>
  <c r="R1908" i="19" a="1"/>
  <c r="Q2117" i="19" a="1"/>
  <c r="I1802" i="19" a="1"/>
  <c r="T1781" i="19" a="1"/>
  <c r="J1704" i="19" a="1"/>
  <c r="O1976" i="19" a="1"/>
  <c r="S1755" i="19" a="1"/>
  <c r="T1979" i="19" a="1"/>
  <c r="K1946" i="19" a="1"/>
  <c r="J1912" i="19" a="1"/>
  <c r="K1802" i="19" a="1"/>
  <c r="T1660" i="19" a="1"/>
  <c r="H1991" i="19" a="1"/>
  <c r="R2071" i="19" a="1"/>
  <c r="K1690" i="19" a="1"/>
  <c r="P1760" i="19" a="1"/>
  <c r="K1651" i="19" a="1"/>
  <c r="H1683" i="19" a="1"/>
  <c r="I1669" i="19" a="1"/>
  <c r="S1378" i="19" a="1"/>
  <c r="R1700" i="19" a="1"/>
  <c r="J1484" i="19" a="1"/>
  <c r="O1441" i="19" a="1"/>
  <c r="I1677" i="19" a="1"/>
  <c r="P1655" i="19" a="1"/>
  <c r="T1893" i="19" a="1"/>
  <c r="S1693" i="19" a="1"/>
  <c r="O1900" i="19" a="1"/>
  <c r="I2071" i="19" a="1"/>
  <c r="J2099" i="19" a="1"/>
  <c r="P1833" i="19" a="1"/>
  <c r="I2048" i="19" a="1"/>
  <c r="P1788" i="19" a="1"/>
  <c r="K1920" i="19" a="1"/>
  <c r="P1786" i="19" a="1"/>
  <c r="O2138" i="19" a="1"/>
  <c r="I1809" i="19" a="1"/>
  <c r="P1877" i="19" a="1"/>
  <c r="S1907" i="19" a="1"/>
  <c r="J1823" i="19" a="1"/>
  <c r="S1730" i="19" a="1"/>
  <c r="H2269" i="19" a="1"/>
  <c r="T1562" i="19" a="1"/>
  <c r="K1593" i="19" a="1"/>
  <c r="S1858" i="19" a="1"/>
  <c r="H1628" i="19" a="1"/>
  <c r="T1996" i="19" a="1"/>
  <c r="Q2111" i="19" a="1"/>
  <c r="J1921" i="19" a="1"/>
  <c r="P1594" i="19" a="1"/>
  <c r="Q1720" i="19" a="1"/>
  <c r="J1819" i="19" a="1"/>
  <c r="O1854" i="19" a="1"/>
  <c r="R2192" i="19" a="1"/>
  <c r="K1933" i="19" a="1"/>
  <c r="H1482" i="19" a="1"/>
  <c r="O1804" i="19" a="1"/>
  <c r="S1765" i="19" a="1"/>
  <c r="T2140" i="19" a="1"/>
  <c r="H1416" i="19" a="1"/>
  <c r="K1740" i="19" a="1"/>
  <c r="R1934" i="19" a="1"/>
  <c r="R1810" i="19" a="1"/>
  <c r="K2158" i="19" a="1"/>
  <c r="T1989" i="19" a="1"/>
  <c r="H1536" i="19" a="1"/>
  <c r="R1921" i="19" a="1"/>
  <c r="S2212" i="19" a="1"/>
  <c r="H2245" i="19" a="1"/>
  <c r="S1779" i="19" a="1"/>
  <c r="S2041" i="19" a="1"/>
  <c r="T1955" i="19" a="1"/>
  <c r="H1508" i="19" a="1"/>
  <c r="P2077" i="19" a="1"/>
  <c r="S2127" i="19" a="1"/>
  <c r="Q1865" i="19" a="1"/>
  <c r="J2191" i="19" a="1"/>
  <c r="O1989" i="19" a="1"/>
  <c r="J2228" i="19" a="1"/>
  <c r="K2272" i="19" a="1"/>
  <c r="R2342" i="19" a="1"/>
  <c r="H2056" i="19" a="1"/>
  <c r="R2170" i="19" a="1"/>
  <c r="Q2346" i="19" a="1"/>
  <c r="O2296" i="19" a="1"/>
  <c r="R2294" i="19" a="1"/>
  <c r="R2328" i="19" a="1"/>
  <c r="P2074" i="19" a="1"/>
  <c r="T2118" i="19" a="1"/>
  <c r="S2384" i="19" a="1"/>
  <c r="R2044" i="19" a="1"/>
  <c r="I1997" i="19" a="1"/>
  <c r="Q2372" i="19" a="1"/>
  <c r="O2190" i="19" a="1"/>
  <c r="T1889" i="19" a="1"/>
  <c r="S2290" i="19" a="1"/>
  <c r="Q2426" i="19" a="1"/>
  <c r="Q2196" i="19" a="1"/>
  <c r="J2030" i="19" a="1"/>
  <c r="O2109" i="19" a="1"/>
  <c r="I2015" i="19" a="1"/>
  <c r="R2374" i="19" a="1"/>
  <c r="R2221" i="19" a="1"/>
  <c r="I2622" i="19" a="1"/>
  <c r="S2671" i="19" a="1"/>
  <c r="Q1895" i="19" a="1"/>
  <c r="Q1793" i="19" a="1"/>
  <c r="J2125" i="19" a="1"/>
  <c r="Q2153" i="19" a="1"/>
  <c r="P1809" i="19" a="1"/>
  <c r="T1811" i="19" a="1"/>
  <c r="R1846" i="19" a="1"/>
  <c r="H1833" i="19" a="1"/>
  <c r="H2073" i="19" a="1"/>
  <c r="I1843" i="19" a="1"/>
  <c r="O1495" i="19" a="1"/>
  <c r="P1794" i="19" a="1"/>
  <c r="H2154" i="19" a="1"/>
  <c r="S2132" i="19" a="1"/>
  <c r="H2086" i="19" a="1"/>
  <c r="Q1716" i="19" a="1"/>
  <c r="I1989" i="19" a="1"/>
  <c r="J2657" i="19" a="1"/>
  <c r="T2058" i="19" a="1"/>
  <c r="P1793" i="19" a="1"/>
  <c r="T1900" i="19" a="1"/>
  <c r="H1923" i="19" a="1"/>
  <c r="S2232" i="19" a="1"/>
  <c r="O2225" i="19" a="1"/>
  <c r="T2503" i="19" a="1"/>
  <c r="Q2553" i="19" a="1"/>
  <c r="R2283" i="19" a="1"/>
  <c r="S2197" i="19" a="1"/>
  <c r="J2154" i="19" a="1"/>
  <c r="Q2273" i="19" a="1"/>
  <c r="T2475" i="19" a="1"/>
  <c r="Q1943" i="19" a="1"/>
  <c r="J2231" i="19" a="1"/>
  <c r="H1983" i="19" a="1"/>
  <c r="P2277" i="19" a="1"/>
  <c r="P2128" i="19" a="1"/>
  <c r="S2171" i="19" a="1"/>
  <c r="T1631" i="19" a="1"/>
  <c r="O2183" i="19" a="1"/>
  <c r="H1872" i="19" a="1"/>
  <c r="S2446" i="19" a="1"/>
  <c r="I2462" i="19" a="1"/>
  <c r="T1860" i="19" a="1"/>
  <c r="T2077" i="19" a="1"/>
  <c r="O1556" i="19" a="1"/>
  <c r="K1649" i="19" a="1"/>
  <c r="R2217" i="19" a="1"/>
  <c r="J1931" i="19" a="1"/>
  <c r="I1759" i="19" a="1"/>
  <c r="K1936" i="19" a="1"/>
  <c r="J1652" i="19" a="1"/>
  <c r="H2047" i="19" a="1"/>
  <c r="P2018" i="19" a="1"/>
  <c r="S1741" i="19" a="1"/>
  <c r="H1943" i="19" a="1"/>
  <c r="O1783" i="19" a="1"/>
  <c r="Q2332" i="19" a="1"/>
  <c r="H2163" i="19" a="1"/>
  <c r="T2007" i="19" a="1"/>
  <c r="R2127" i="19" a="1"/>
  <c r="R2327" i="19" a="1"/>
  <c r="Q2326" i="19" a="1"/>
  <c r="H2266" i="19" a="1"/>
  <c r="K2293" i="19" a="1"/>
  <c r="H2127" i="19" a="1"/>
  <c r="S1921" i="19" a="1"/>
  <c r="P2265" i="19" a="1"/>
  <c r="O2270" i="19" a="1"/>
  <c r="O2599" i="19" a="1"/>
  <c r="P2215" i="19" a="1"/>
  <c r="I2252" i="19" a="1"/>
  <c r="Q1927" i="19" a="1"/>
  <c r="O1932" i="19" a="1"/>
  <c r="I2335" i="19" a="1"/>
  <c r="O2274" i="19" a="1"/>
  <c r="J2554" i="19" a="1"/>
  <c r="T2137" i="19" a="1"/>
  <c r="R1992" i="19" a="1"/>
  <c r="Q2092" i="19" a="1"/>
  <c r="O2503" i="19" a="1"/>
  <c r="S2513" i="19" a="1"/>
  <c r="K1833" i="19" a="1"/>
  <c r="S2541" i="19" a="1"/>
  <c r="S2418" i="19" a="1"/>
  <c r="Q1999" i="19" a="1"/>
  <c r="J2461" i="19" a="1"/>
  <c r="H2155" i="19" a="1"/>
  <c r="H2089" i="19" a="1"/>
  <c r="K2177" i="19" a="1"/>
  <c r="Q2155" i="19" a="1"/>
  <c r="H1892" i="19" a="1"/>
  <c r="P2365" i="19" a="1"/>
  <c r="H1754" i="19" a="1"/>
  <c r="H1815" i="19" a="1"/>
  <c r="K1981" i="19" a="1"/>
  <c r="T1654" i="19" a="1"/>
  <c r="K1736" i="19" a="1"/>
  <c r="H2113" i="19" a="1"/>
  <c r="K1928" i="19" a="1"/>
  <c r="S2341" i="19" a="1"/>
  <c r="P2009" i="19" a="1"/>
  <c r="R1740" i="19" a="1"/>
  <c r="S1557" i="19" a="1"/>
  <c r="H1885" i="19" a="1"/>
  <c r="J1880" i="19" a="1"/>
  <c r="K1957" i="19" a="1"/>
  <c r="J1697" i="19" a="1"/>
  <c r="K1984" i="19" a="1"/>
  <c r="H1888" i="19" a="1"/>
  <c r="R2278" i="19" a="1"/>
  <c r="Q2283" i="19" a="1"/>
  <c r="P2028" i="19" a="1"/>
  <c r="S2477" i="19" a="1"/>
  <c r="J1586" i="19" a="1"/>
  <c r="K1807" i="19" a="1"/>
  <c r="T2303" i="19" a="1"/>
  <c r="K2021" i="19" a="1"/>
  <c r="H2662" i="19" a="1"/>
  <c r="O2076" i="19" a="1"/>
  <c r="O2037" i="19" a="1"/>
  <c r="S1796" i="19" a="1"/>
  <c r="O2299" i="19" a="1"/>
  <c r="R2311" i="19" a="1"/>
  <c r="J2181" i="19" a="1"/>
  <c r="S1807" i="19" a="1"/>
  <c r="T2236" i="19" a="1"/>
  <c r="T2057" i="19" a="1"/>
  <c r="J2108" i="19" a="1"/>
  <c r="P2339" i="19" a="1"/>
  <c r="I2350" i="19" a="1"/>
  <c r="I2002" i="19" a="1"/>
  <c r="R2213" i="19" a="1"/>
  <c r="H1732" i="19" a="1"/>
  <c r="J2098" i="19" a="1"/>
  <c r="I2528" i="19" a="1"/>
  <c r="S2324" i="19" a="1"/>
  <c r="S2575" i="19" a="1"/>
  <c r="H2204" i="19" a="1"/>
  <c r="P1541" i="19" a="1"/>
  <c r="I2333" i="19" a="1"/>
  <c r="I1773" i="19" a="1"/>
  <c r="J1568" i="19" a="1"/>
  <c r="S1794" i="19" a="1"/>
  <c r="P2048" i="19" a="1"/>
  <c r="J1760" i="19" a="1"/>
  <c r="O1761" i="19" a="1"/>
  <c r="O1591" i="19" a="1"/>
  <c r="R1819" i="19" a="1"/>
  <c r="O2185" i="19" a="1"/>
  <c r="T2095" i="19" a="1"/>
  <c r="O1818" i="19" a="1"/>
  <c r="Q2190" i="19" a="1"/>
  <c r="H1804" i="19" a="1"/>
  <c r="T1554" i="19" a="1"/>
  <c r="J1974" i="19" a="1"/>
  <c r="K1481" i="19" a="1"/>
  <c r="H1880" i="19" a="1"/>
  <c r="J1902" i="19" a="1"/>
  <c r="T2179" i="19" a="1"/>
  <c r="J1820" i="19" a="1"/>
  <c r="I1915" i="19" a="1"/>
  <c r="P2035" i="19" a="1"/>
  <c r="I1803" i="19" a="1"/>
  <c r="H2405" i="19" a="1"/>
  <c r="H2663" i="19" a="1"/>
  <c r="R2113" i="19" a="1"/>
  <c r="I2187" i="19" a="1"/>
  <c r="O1787" i="19" a="1"/>
  <c r="T1831" i="19" a="1"/>
  <c r="H2246" i="19" a="1"/>
  <c r="T1810" i="19" a="1"/>
  <c r="S2519" i="19" a="1"/>
  <c r="R2132" i="19" a="1"/>
  <c r="O1865" i="19" a="1"/>
  <c r="K2201" i="19" a="1"/>
  <c r="K2110" i="19" a="1"/>
  <c r="S2038" i="19" a="1"/>
  <c r="I2379" i="19" a="1"/>
  <c r="R2016" i="19" a="1"/>
  <c r="K2198" i="19" a="1"/>
  <c r="S1813" i="19" a="1"/>
  <c r="I2025" i="19" a="1"/>
  <c r="J2285" i="19" a="1"/>
  <c r="K2354" i="19" a="1"/>
  <c r="P1950" i="19" a="1"/>
  <c r="H2013" i="19" a="1"/>
  <c r="H2177" i="19" a="1"/>
  <c r="I2105" i="19" a="1"/>
  <c r="J1470" i="19" a="1"/>
  <c r="J1710" i="19" a="1"/>
  <c r="P1799" i="19" a="1"/>
  <c r="I1828" i="19" a="1"/>
  <c r="R2116" i="19" a="1"/>
  <c r="O1912" i="19" a="1"/>
  <c r="J1717" i="19" a="1"/>
  <c r="I1928" i="19" a="1"/>
  <c r="S1464" i="19" a="1"/>
  <c r="H2362" i="19" a="1"/>
  <c r="O1893" i="19" a="1"/>
  <c r="S1861" i="19" a="1"/>
  <c r="T1795" i="19" a="1"/>
  <c r="Q1883" i="19" a="1"/>
  <c r="S1905" i="19" a="1"/>
  <c r="K2112" i="19" a="1"/>
  <c r="R1925" i="19" a="1"/>
  <c r="O2045" i="19" a="1"/>
  <c r="T1540" i="19" a="1"/>
  <c r="S2112" i="19" a="1"/>
  <c r="I1939" i="19" a="1"/>
  <c r="I2130" i="19" a="1"/>
  <c r="K2220" i="19" a="1"/>
  <c r="O1550" i="19" a="1"/>
  <c r="O1490" i="19" a="1"/>
  <c r="K1695" i="19" a="1"/>
  <c r="T1445" i="19" a="1"/>
  <c r="K1465" i="19" a="1"/>
  <c r="P1608" i="19" a="1"/>
  <c r="O1492" i="19" a="1"/>
  <c r="Q1896" i="19" a="1"/>
  <c r="P1933" i="19" a="1"/>
  <c r="K1555" i="19" a="1"/>
  <c r="P1619" i="19" a="1"/>
  <c r="P1408" i="19" a="1"/>
  <c r="O1583" i="19" a="1"/>
  <c r="I1751" i="19" a="1"/>
  <c r="T1816" i="19" a="1"/>
  <c r="Q1796" i="19" a="1"/>
  <c r="T2167" i="19" a="1"/>
  <c r="P1784" i="19" a="1"/>
  <c r="J1813" i="19" a="1"/>
  <c r="Q1935" i="19" a="1"/>
  <c r="R1704" i="19" a="1"/>
  <c r="Q1819" i="19" a="1"/>
  <c r="O2022" i="19" a="1"/>
  <c r="I1854" i="19" a="1"/>
  <c r="T1911" i="19" a="1"/>
  <c r="H1860" i="19" a="1"/>
  <c r="H1602" i="19" a="1"/>
  <c r="I1903" i="19" a="1"/>
  <c r="O1921" i="19" a="1"/>
  <c r="S1567" i="19" a="1"/>
  <c r="J2066" i="19" a="1"/>
  <c r="I1743" i="19" a="1"/>
  <c r="R1922" i="19" a="1"/>
  <c r="T2664" i="19" a="1"/>
  <c r="S1873" i="19" a="1"/>
  <c r="T1615" i="19" a="1"/>
  <c r="R2123" i="19" a="1"/>
  <c r="S1962" i="19" a="1"/>
  <c r="S1665" i="19" a="1"/>
  <c r="H2697" i="19" a="1"/>
  <c r="P2162" i="19" a="1"/>
  <c r="K1879" i="19" a="1"/>
  <c r="P1727" i="19" a="1"/>
  <c r="T1731" i="19" a="1"/>
  <c r="P1669" i="19" a="1"/>
  <c r="J1915" i="19" a="1"/>
  <c r="P1685" i="19" a="1"/>
  <c r="Q1721" i="19" a="1"/>
  <c r="H2124" i="19" a="1"/>
  <c r="T1334" i="19" a="1"/>
  <c r="O1489" i="19" a="1"/>
  <c r="H1550" i="19" a="1"/>
  <c r="S1898" i="19" a="1"/>
  <c r="H1657" i="19" a="1"/>
  <c r="T1695" i="19" a="1"/>
  <c r="J1831" i="19" a="1"/>
  <c r="R1785" i="19" a="1"/>
  <c r="I1742" i="19" a="1"/>
  <c r="H1803" i="19" a="1"/>
  <c r="K1831" i="19" a="1"/>
  <c r="S2176" i="19" a="1"/>
  <c r="S1868" i="19" a="1"/>
  <c r="I1781" i="19" a="1"/>
  <c r="O1792" i="19" a="1"/>
  <c r="I2149" i="19" a="1"/>
  <c r="K2069" i="19" a="1"/>
  <c r="H1472" i="19" a="1"/>
  <c r="O2067" i="19" a="1"/>
  <c r="T1888" i="19" a="1"/>
  <c r="O2104" i="19" a="1"/>
  <c r="P1870" i="19" a="1"/>
  <c r="K1858" i="19" a="1"/>
  <c r="H1950" i="19" a="1"/>
  <c r="J1972" i="19" a="1"/>
  <c r="O1775" i="19" a="1"/>
  <c r="I2043" i="19" a="1"/>
  <c r="Q2169" i="19" a="1"/>
  <c r="S1265" i="19" a="1"/>
  <c r="T1616" i="19" a="1"/>
  <c r="J1901" i="19" a="1"/>
  <c r="P2078" i="19" a="1"/>
  <c r="Q1733" i="19" a="1"/>
  <c r="J1814" i="19" a="1"/>
  <c r="Q1684" i="19" a="1"/>
  <c r="H1459" i="19" a="1"/>
  <c r="P1272" i="19" a="1"/>
  <c r="P1638" i="19" a="1"/>
  <c r="K1424" i="19" a="1"/>
  <c r="S1510" i="19" a="1"/>
  <c r="T1604" i="19" a="1"/>
  <c r="Q1872" i="19" a="1"/>
  <c r="J1569" i="19" a="1"/>
  <c r="K1544" i="19" a="1"/>
  <c r="T1389" i="19" a="1"/>
  <c r="H1835" i="19" a="1"/>
  <c r="O1382" i="19" a="1"/>
  <c r="S1926" i="19" a="1"/>
  <c r="K1966" i="19" a="1"/>
  <c r="O1785" i="19" a="1"/>
  <c r="J1882" i="19" a="1"/>
  <c r="K2235" i="19" a="1"/>
  <c r="K1892" i="19" a="1"/>
  <c r="K1771" i="19" a="1"/>
  <c r="Q1854" i="19" a="1"/>
  <c r="R2046" i="19" a="1"/>
  <c r="Q2145" i="19" a="1"/>
  <c r="O2135" i="19" a="1"/>
  <c r="J1834" i="19" a="1"/>
  <c r="H2102" i="19" a="1"/>
  <c r="J1855" i="19" a="1"/>
  <c r="R2191" i="19" a="1"/>
  <c r="P1572" i="19" a="1"/>
  <c r="Q1889" i="19" a="1"/>
  <c r="T1644" i="19" a="1"/>
  <c r="S1682" i="19" a="1"/>
  <c r="J1628" i="19" a="1"/>
  <c r="T2641" i="19" a="1"/>
  <c r="H2146" i="19" a="1"/>
  <c r="I1807" i="19" a="1"/>
  <c r="I1737" i="19" a="1"/>
  <c r="S1683" i="19" a="1"/>
  <c r="P1553" i="19" a="1"/>
  <c r="Q2036" i="19" a="1"/>
  <c r="K2009" i="19" a="1"/>
  <c r="O1593" i="19" a="1"/>
  <c r="Q1860" i="19" a="1"/>
  <c r="Q1886" i="19" a="1"/>
  <c r="Q1763" i="19" a="1"/>
  <c r="I1847" i="19" a="1"/>
  <c r="T1364" i="19" a="1"/>
  <c r="O1693" i="19" a="1"/>
  <c r="O1147" i="19" a="1"/>
  <c r="O1737" i="19" a="1"/>
  <c r="O1745" i="19" a="1"/>
  <c r="H1668" i="19" a="1"/>
  <c r="O1834" i="19" a="1"/>
  <c r="J1375" i="19" a="1"/>
  <c r="H1577" i="19" a="1"/>
  <c r="H1745" i="19" a="1"/>
  <c r="Q1958" i="19" a="1"/>
  <c r="K1800" i="19" a="1"/>
  <c r="R1988" i="19" a="1"/>
  <c r="T1876" i="19" a="1"/>
  <c r="H2070" i="19" a="1"/>
  <c r="P2043" i="19" a="1"/>
  <c r="S1621" i="19" a="1"/>
  <c r="I1909" i="19" a="1"/>
  <c r="H2042" i="19" a="1"/>
  <c r="T1868" i="19" a="1"/>
  <c r="O1845" i="19" a="1"/>
  <c r="K2139" i="19" a="1"/>
  <c r="K1619" i="19" a="1"/>
  <c r="O1746" i="19" a="1"/>
  <c r="K2273" i="19" a="1"/>
  <c r="K1682" i="19" a="1"/>
  <c r="P2178" i="19" a="1"/>
  <c r="R1715" i="19" a="1"/>
  <c r="H2173" i="19" a="1"/>
  <c r="S2220" i="19" a="1"/>
  <c r="Q1803" i="19" a="1"/>
  <c r="O2055" i="19" a="1"/>
  <c r="O1847" i="19" a="1"/>
  <c r="O1842" i="19" a="1"/>
  <c r="R1891" i="19" a="1"/>
  <c r="Q2070" i="19" a="1"/>
  <c r="K2102" i="19" a="1"/>
  <c r="T1759" i="19" a="1"/>
  <c r="Q1909" i="19" a="1"/>
  <c r="T1966" i="19" a="1"/>
  <c r="P1841" i="19" a="1"/>
  <c r="P1860" i="19" a="1"/>
  <c r="O1952" i="19" a="1"/>
  <c r="T1726" i="19" a="1"/>
  <c r="K1731" i="19" a="1"/>
  <c r="T1703" i="19" a="1"/>
  <c r="J1503" i="19" a="1"/>
  <c r="I1701" i="19" a="1"/>
  <c r="J1723" i="19" a="1"/>
  <c r="Q1700" i="19" a="1"/>
  <c r="K1773" i="19" a="1"/>
  <c r="S1465" i="19" a="1"/>
  <c r="K1418" i="19" a="1"/>
  <c r="J1712" i="19" a="1"/>
  <c r="R1671" i="19" a="1"/>
  <c r="J2011" i="19" a="1"/>
  <c r="P1939" i="19" a="1"/>
  <c r="H1786" i="19" a="1"/>
  <c r="H2104" i="19" a="1"/>
  <c r="Q2095" i="19" a="1"/>
  <c r="I1778" i="19" a="1"/>
  <c r="P2062" i="19" a="1"/>
  <c r="R1792" i="19" a="1"/>
  <c r="O1822" i="19" a="1"/>
  <c r="I1819" i="19" a="1"/>
  <c r="O1683" i="19" a="1"/>
  <c r="J1722" i="19" a="1"/>
  <c r="P1958" i="19" a="1"/>
  <c r="I1860" i="19" a="1"/>
  <c r="S2000" i="19" a="1"/>
  <c r="P2212" i="19" a="1"/>
  <c r="T1678" i="19" a="1"/>
  <c r="O1741" i="19" a="1"/>
  <c r="P2257" i="19" a="1"/>
  <c r="O2215" i="19" a="1"/>
  <c r="H1890" i="19" a="1"/>
  <c r="K1947" i="19" a="1"/>
  <c r="R1672" i="19" a="1"/>
  <c r="K1821" i="19" a="1"/>
  <c r="P2080" i="19" a="1"/>
  <c r="O2058" i="19" a="1"/>
  <c r="T1659" i="19" a="1"/>
  <c r="Q1753" i="19" a="1"/>
  <c r="S1734" i="19" a="1"/>
  <c r="H1881" i="19" a="1"/>
  <c r="K1335" i="19" a="1"/>
  <c r="K1385" i="19" a="1"/>
  <c r="I1706" i="19" a="1"/>
  <c r="K1428" i="19" a="1"/>
  <c r="K1373" i="19" a="1"/>
  <c r="K1464" i="19" a="1"/>
  <c r="S1614" i="19" a="1"/>
  <c r="P1566" i="19" a="1"/>
  <c r="K1968" i="19" a="1"/>
  <c r="T1878" i="19" a="1"/>
  <c r="S1625" i="19" a="1"/>
  <c r="J2168" i="19" a="1"/>
  <c r="J2097" i="19" a="1"/>
  <c r="O2053" i="19" a="1"/>
  <c r="I1898" i="19" a="1"/>
  <c r="P1898" i="19" a="1"/>
  <c r="Q1897" i="19" a="1"/>
  <c r="O2207" i="19" a="1"/>
  <c r="H2137" i="19" a="1"/>
  <c r="I1834" i="19" a="1"/>
  <c r="Q1768" i="19" a="1"/>
  <c r="R1756" i="19" a="1"/>
  <c r="I1686" i="19" a="1"/>
  <c r="I2165" i="19" a="1"/>
  <c r="I1749" i="19" a="1"/>
  <c r="I1956" i="19" a="1"/>
  <c r="S1816" i="19" a="1"/>
  <c r="J1807" i="19" a="1"/>
  <c r="O2051" i="19" a="1"/>
  <c r="Q1914" i="19" a="1"/>
  <c r="H1967" i="19" a="1"/>
  <c r="P1906" i="19" a="1"/>
  <c r="S1674" i="19" a="1"/>
  <c r="S1710" i="19" a="1"/>
  <c r="P1883" i="19" a="1"/>
  <c r="H1931" i="19" a="1"/>
  <c r="P1797" i="19" a="1"/>
  <c r="S1802" i="19" a="1"/>
  <c r="T1870" i="19" a="1"/>
  <c r="T1768" i="19" a="1"/>
  <c r="P2428" i="19" a="1"/>
  <c r="O1863" i="19" a="1"/>
  <c r="H1796" i="19" a="1"/>
  <c r="R1765" i="19" a="1"/>
  <c r="P1630" i="19" a="1"/>
  <c r="K2227" i="19" a="1"/>
  <c r="P1656" i="19" a="1"/>
  <c r="P1899" i="19" a="1"/>
  <c r="Q1824" i="19" a="1"/>
  <c r="K2218" i="19" a="1"/>
  <c r="J1752" i="19" a="1"/>
  <c r="J2138" i="19" a="1"/>
  <c r="K1528" i="19" a="1"/>
  <c r="T2049" i="19" a="1"/>
  <c r="K1832" i="19" a="1"/>
  <c r="O2083" i="19" a="1"/>
  <c r="P1831" i="19" a="1"/>
  <c r="P2067" i="19" a="1"/>
  <c r="H2017" i="19" a="1"/>
  <c r="H2343" i="19" a="1"/>
  <c r="S2265" i="19" a="1"/>
  <c r="O1973" i="19" a="1"/>
  <c r="O2345" i="19" a="1"/>
  <c r="P2111" i="19" a="1"/>
  <c r="H2094" i="19" a="1"/>
  <c r="P2291" i="19" a="1"/>
  <c r="J1581" i="19" a="1"/>
  <c r="J2300" i="19" a="1"/>
  <c r="H2129" i="19" a="1"/>
  <c r="R2129" i="19" a="1"/>
  <c r="O2174" i="19" a="1"/>
  <c r="O1995" i="19" a="1"/>
  <c r="K2280" i="19" a="1"/>
  <c r="K1458" i="19" a="1"/>
  <c r="P2204" i="19" a="1"/>
  <c r="K1517" i="19" a="1"/>
  <c r="K1869" i="19" a="1"/>
  <c r="R2421" i="19" a="1"/>
  <c r="I2437" i="19" a="1"/>
  <c r="R2553" i="19" a="1"/>
  <c r="R2379" i="19" a="1"/>
  <c r="T2223" i="19" a="1"/>
  <c r="O1829" i="19" a="1"/>
  <c r="O2377" i="19" a="1"/>
  <c r="T2252" i="19" a="1"/>
  <c r="O2627" i="19" a="1"/>
  <c r="T2018" i="19" a="1"/>
  <c r="O1486" i="19" a="1"/>
  <c r="S1967" i="19" a="1"/>
  <c r="J2322" i="19" a="1"/>
  <c r="O2103" i="19" a="1"/>
  <c r="I1766" i="19" a="1"/>
  <c r="Q2010" i="19" a="1"/>
  <c r="P2044" i="19" a="1"/>
  <c r="T1796" i="19" a="1"/>
  <c r="S2061" i="19" a="1"/>
  <c r="P2335" i="19" a="1"/>
  <c r="P1465" i="19" a="1"/>
  <c r="T2152" i="19" a="1"/>
  <c r="T1947" i="19" a="1"/>
  <c r="O2361" i="19" a="1"/>
  <c r="P2141" i="19" a="1"/>
  <c r="O2140" i="19" a="1"/>
  <c r="H1995" i="19" a="1"/>
  <c r="H1848" i="19" a="1"/>
  <c r="J2305" i="19" a="1"/>
  <c r="P2012" i="19" a="1"/>
  <c r="I2024" i="19" a="1"/>
  <c r="Q1907" i="19" a="1"/>
  <c r="T2312" i="19" a="1"/>
  <c r="P1998" i="19" a="1"/>
  <c r="R2514" i="19" a="1"/>
  <c r="I2559" i="19" a="1"/>
  <c r="P2109" i="19" a="1"/>
  <c r="J2141" i="19" a="1"/>
  <c r="P2596" i="19" a="1"/>
  <c r="S2173" i="19" a="1"/>
  <c r="T2194" i="19" a="1"/>
  <c r="P2158" i="19" a="1"/>
  <c r="S2234" i="19" a="1"/>
  <c r="R2097" i="19" a="1"/>
  <c r="J2137" i="19" a="1"/>
  <c r="S1841" i="19" a="1"/>
  <c r="J2358" i="19" a="1"/>
  <c r="I2115" i="19" a="1"/>
  <c r="Q2053" i="19" a="1"/>
  <c r="O1981" i="19" a="1"/>
  <c r="J2457" i="19" a="1"/>
  <c r="J2233" i="19" a="1"/>
  <c r="H2631" i="19" a="1"/>
  <c r="J2386" i="19" a="1"/>
  <c r="T1701" i="19" a="1"/>
  <c r="P1953" i="19" a="1"/>
  <c r="J2223" i="19" a="1"/>
  <c r="P1965" i="19" a="1"/>
  <c r="T1974" i="19" a="1"/>
  <c r="I2010" i="19" a="1"/>
  <c r="J1633" i="19" a="1"/>
  <c r="K2038" i="19" a="1"/>
  <c r="O2024" i="19" a="1"/>
  <c r="H1896" i="19" a="1"/>
  <c r="R1920" i="19" a="1"/>
  <c r="P1801" i="19" a="1"/>
  <c r="T1641" i="19" a="1"/>
  <c r="J1962" i="19" a="1"/>
  <c r="P2016" i="19" a="1"/>
  <c r="T2060" i="19" a="1"/>
  <c r="K2324" i="19" a="1"/>
  <c r="S2246" i="19" a="1"/>
  <c r="R2316" i="19" a="1"/>
  <c r="S2093" i="19" a="1"/>
  <c r="Q1849" i="19" a="1"/>
  <c r="P1924" i="19" a="1"/>
  <c r="H2271" i="19" a="1"/>
  <c r="T2275" i="19" a="1"/>
  <c r="P2022" i="19" a="1"/>
  <c r="J2557" i="19" a="1"/>
  <c r="T1863" i="19" a="1"/>
  <c r="T2209" i="19" a="1"/>
  <c r="T2605" i="19" a="1"/>
  <c r="S2337" i="19" a="1"/>
  <c r="T2279" i="19" a="1"/>
  <c r="I2438" i="19" a="1"/>
  <c r="P2192" i="19" a="1"/>
  <c r="Q2032" i="19" a="1"/>
  <c r="H2077" i="19" a="1"/>
  <c r="T2508" i="19" a="1"/>
  <c r="J2079" i="19" a="1"/>
  <c r="Q2423" i="19" a="1"/>
  <c r="K2082" i="19" a="1"/>
  <c r="R1867" i="19" a="1"/>
  <c r="I2005" i="19" a="1"/>
  <c r="O2471" i="19" a="1"/>
  <c r="P1912" i="19" a="1"/>
  <c r="J2593" i="19" a="1"/>
  <c r="T2642" i="19" a="1"/>
  <c r="Q1987" i="19" a="1"/>
  <c r="K1992" i="19" a="1"/>
  <c r="K2486" i="19" a="1"/>
  <c r="T1915" i="19" a="1"/>
  <c r="O2196" i="19" a="1"/>
  <c r="S2027" i="19" a="1"/>
  <c r="Q1893" i="19" a="1"/>
  <c r="S1767" i="19" a="1"/>
  <c r="J1640" i="19" a="1"/>
  <c r="H1906" i="19" a="1"/>
  <c r="P2344" i="19" a="1"/>
  <c r="J2046" i="19" a="1"/>
  <c r="S1756" i="19" a="1"/>
  <c r="Q1965" i="19" a="1"/>
  <c r="K1694" i="19" a="1"/>
  <c r="K1915" i="19" a="1"/>
  <c r="K2298" i="19" a="1"/>
  <c r="K1917" i="19" a="1"/>
  <c r="T1783" i="19" a="1"/>
  <c r="Q2263" i="19" a="1"/>
  <c r="J2284" i="19" a="1"/>
  <c r="I2289" i="19" a="1"/>
  <c r="R2545" i="19" a="1"/>
  <c r="R1695" i="19" a="1"/>
  <c r="R1757" i="19" a="1"/>
  <c r="I1971" i="19" a="1"/>
  <c r="I1835" i="19" a="1"/>
  <c r="O2064" i="19" a="1"/>
  <c r="Q2561" i="19" a="1"/>
  <c r="P2107" i="19" a="1"/>
  <c r="K1926" i="19" a="1"/>
  <c r="S1941" i="19" a="1"/>
  <c r="P2390" i="19" a="1"/>
  <c r="I2393" i="19" a="1"/>
  <c r="Q2027" i="19" a="1"/>
  <c r="S2145" i="19" a="1"/>
  <c r="I2012" i="19" a="1"/>
  <c r="T2379" i="19" a="1"/>
  <c r="I2191" i="19" a="1"/>
  <c r="S2344" i="19" a="1"/>
  <c r="T2142" i="19" a="1"/>
  <c r="T2133" i="19" a="1"/>
  <c r="S2610" i="19" a="1"/>
  <c r="H2040" i="19" a="1"/>
  <c r="T2017" i="19" a="1"/>
  <c r="T2538" i="19" a="1"/>
  <c r="I2330" i="19" a="1"/>
  <c r="H2134" i="19" a="1"/>
  <c r="K2458" i="19" a="1"/>
  <c r="O1881" i="19" a="1"/>
  <c r="S2335" i="19" a="1"/>
  <c r="H1677" i="19" a="1"/>
  <c r="S1808" i="19" a="1"/>
  <c r="P2222" i="19" a="1"/>
  <c r="T1883" i="19" a="1"/>
  <c r="J1711" i="19" a="1"/>
  <c r="P1683" i="19" a="1"/>
  <c r="P1721" i="19" a="1"/>
  <c r="O1978" i="19" a="1"/>
  <c r="R2108" i="19" a="1"/>
  <c r="O2150" i="19" a="1"/>
  <c r="S1823" i="19" a="1"/>
  <c r="T1561" i="19" a="1"/>
  <c r="Q1892" i="19" a="1"/>
  <c r="P1811" i="19" a="1"/>
  <c r="H1744" i="19" a="1"/>
  <c r="Q2018" i="19" a="1"/>
  <c r="R1882" i="19" a="1"/>
  <c r="T1904" i="19" a="1"/>
  <c r="K2351" i="19" a="1"/>
  <c r="I2160" i="19" a="1"/>
  <c r="T2478" i="19" a="1"/>
  <c r="K2064" i="19" a="1"/>
  <c r="P1960" i="19" a="1"/>
  <c r="S2415" i="19" a="1"/>
  <c r="Q2673" i="19" a="1"/>
  <c r="Q2115" i="19" a="1"/>
  <c r="K2165" i="19" a="1"/>
  <c r="P1968" i="19" a="1"/>
  <c r="H1816" i="19" a="1"/>
  <c r="O2249" i="19" a="1"/>
  <c r="H2395" i="19" a="1"/>
  <c r="K2525" i="19" a="1"/>
  <c r="O2258" i="19" a="1"/>
  <c r="H2114" i="19" a="1"/>
  <c r="O2151" i="19" a="1"/>
  <c r="P2316" i="19" a="1"/>
  <c r="J2527" i="19" a="1"/>
  <c r="K2370" i="19" a="1"/>
  <c r="I2060" i="19" a="1"/>
  <c r="K1923" i="19" a="1"/>
  <c r="R1764" i="19" a="1"/>
  <c r="Q1723" i="19" a="1"/>
  <c r="K1868" i="19" a="1"/>
  <c r="K1940" i="19" a="1"/>
  <c r="O1671" i="19" a="1"/>
  <c r="K1939" i="19" a="1"/>
  <c r="R1977" i="19" a="1"/>
  <c r="S1538" i="19" a="1"/>
  <c r="T1959" i="19" a="1"/>
  <c r="S1908" i="19" a="1"/>
  <c r="T1511" i="19" a="1"/>
  <c r="J1515" i="19" a="1"/>
  <c r="T1834" i="19" a="1"/>
  <c r="S1776" i="19" a="1"/>
  <c r="P1633" i="19" a="1"/>
  <c r="Q1973" i="19" a="1"/>
  <c r="S1742" i="19" a="1"/>
  <c r="R2085" i="19" a="1"/>
  <c r="J1546" i="19" a="1"/>
  <c r="I1763" i="19" a="1"/>
  <c r="O1855" i="19" a="1"/>
  <c r="S1782" i="19" a="1"/>
  <c r="Q1740" i="19" a="1"/>
  <c r="J1660" i="19" a="1"/>
  <c r="J1656" i="19" a="1"/>
  <c r="H1660" i="19" a="1"/>
  <c r="H1733" i="19" a="1"/>
  <c r="K1597" i="19" a="1"/>
  <c r="S1659" i="19" a="1"/>
  <c r="J1531" i="19" a="1"/>
  <c r="J1424" i="19" a="1"/>
  <c r="K1679" i="19" a="1"/>
  <c r="P1695" i="19" a="1"/>
  <c r="P1530" i="19" a="1"/>
  <c r="S1778" i="19" a="1"/>
  <c r="P2214" i="19" a="1"/>
  <c r="S1847" i="19" a="1"/>
  <c r="K2014" i="19" a="1"/>
  <c r="R1855" i="19" a="1"/>
  <c r="T1624" i="19" a="1"/>
  <c r="K1818" i="19" a="1"/>
  <c r="O2128" i="19" a="1"/>
  <c r="T2226" i="19" a="1"/>
  <c r="S2089" i="19" a="1"/>
  <c r="T1669" i="19" a="1"/>
  <c r="K2026" i="19" a="1"/>
  <c r="O1911" i="19" a="1"/>
  <c r="J1627" i="19" a="1"/>
  <c r="Q2056" i="19" a="1"/>
  <c r="K1932" i="19" a="1"/>
  <c r="O1466" i="19" a="1"/>
  <c r="K1931" i="19" a="1"/>
  <c r="R2117" i="19" a="1"/>
  <c r="K1570" i="19" a="1"/>
  <c r="O1901" i="19" a="1"/>
  <c r="H1805" i="19" a="1"/>
  <c r="O1712" i="19" a="1"/>
  <c r="S1369" i="19" a="1"/>
  <c r="S1747" i="19" a="1"/>
  <c r="K1911" i="19" a="1"/>
  <c r="S2087" i="19" a="1"/>
  <c r="I1929" i="19" a="1"/>
  <c r="J1370" i="19" a="1"/>
  <c r="P1531" i="19" a="1"/>
  <c r="J1596" i="19" a="1"/>
  <c r="T1917" i="19" a="1"/>
  <c r="O1512" i="19" a="1"/>
  <c r="J1875" i="19" a="1"/>
  <c r="K2111" i="19" a="1"/>
  <c r="K1518" i="19" a="1"/>
  <c r="T1535" i="19" a="1"/>
  <c r="H1598" i="19" a="1"/>
  <c r="P1901" i="19" a="1"/>
  <c r="T1552" i="19" a="1"/>
  <c r="K1900" i="19" a="1"/>
  <c r="S1566" i="19" a="1"/>
  <c r="R1931" i="19" a="1"/>
  <c r="J1753" i="19" a="1"/>
  <c r="K1492" i="19" a="1"/>
  <c r="O1840" i="19" a="1"/>
  <c r="H1517" i="19" a="1"/>
  <c r="S2006" i="19" a="1"/>
  <c r="O1919" i="19" a="1"/>
  <c r="I1798" i="19" a="1"/>
  <c r="J1940" i="19" a="1"/>
  <c r="J1593" i="19" a="1"/>
  <c r="R1928" i="19" a="1"/>
  <c r="J1911" i="19" a="1"/>
  <c r="K2060" i="19" a="1"/>
  <c r="R1864" i="19" a="1"/>
  <c r="H1951" i="19" a="1"/>
  <c r="R1737" i="19" a="1"/>
  <c r="T2106" i="19" a="1"/>
  <c r="K2151" i="19" a="1"/>
  <c r="I1931" i="19" a="1"/>
  <c r="K2162" i="19" a="1"/>
  <c r="O1697" i="19" a="1"/>
  <c r="P1575" i="19" a="1"/>
  <c r="P1866" i="19" a="1"/>
  <c r="Q2235" i="19" a="1"/>
  <c r="T2123" i="19" a="1"/>
  <c r="I2284" i="19" a="1"/>
  <c r="R1726" i="19" a="1"/>
  <c r="J1575" i="19" a="1"/>
  <c r="O1537" i="19" a="1"/>
  <c r="P1698" i="19" a="1"/>
  <c r="S1478" i="19" a="1"/>
  <c r="H1505" i="19" a="1"/>
  <c r="H1541" i="19" a="1"/>
  <c r="H1627" i="19" a="1"/>
  <c r="S1673" i="19" a="1"/>
  <c r="O1574" i="19" a="1"/>
  <c r="P1549" i="19" a="1"/>
  <c r="O1626" i="19" a="1"/>
  <c r="P1840" i="19" a="1"/>
  <c r="O1484" i="19" a="1"/>
  <c r="P1961" i="19" a="1"/>
  <c r="I1814" i="19" a="1"/>
  <c r="K1852" i="19" a="1"/>
  <c r="T1820" i="19" a="1"/>
  <c r="P1701" i="19" a="1"/>
  <c r="J2225" i="19" a="1"/>
  <c r="P1914" i="19" a="1"/>
  <c r="Q1994" i="19" a="1"/>
  <c r="T1899" i="19" a="1"/>
  <c r="I1769" i="19" a="1"/>
  <c r="J1773" i="19" a="1"/>
  <c r="Q1789" i="19" a="1"/>
  <c r="S1787" i="19" a="1"/>
  <c r="J2160" i="19" a="1"/>
  <c r="O2602" i="19" a="1"/>
  <c r="R2243" i="19" a="1"/>
  <c r="K1829" i="19" a="1"/>
  <c r="I1829" i="19" a="1"/>
  <c r="K1827" i="19" a="1"/>
  <c r="O2199" i="19" a="1"/>
  <c r="J2222" i="19" a="1"/>
  <c r="T2151" i="19" a="1"/>
  <c r="H1769" i="19" a="1"/>
  <c r="Q1957" i="19" a="1"/>
  <c r="H1479" i="19" a="1"/>
  <c r="R1813" i="19" a="1"/>
  <c r="S2243" i="19" a="1"/>
  <c r="P1974" i="19" a="1"/>
  <c r="T1647" i="19" a="1"/>
  <c r="H1997" i="19" a="1"/>
  <c r="I1815" i="19" a="1"/>
  <c r="Q1945" i="19" a="1"/>
  <c r="H1743" i="19" a="1"/>
  <c r="S1684" i="19" a="1"/>
  <c r="S1942" i="19" a="1"/>
  <c r="S1193" i="19" a="1"/>
  <c r="T1419" i="19" a="1"/>
  <c r="K1724" i="19" a="1"/>
  <c r="K1741" i="19" a="1"/>
  <c r="P1043" i="19" a="1"/>
  <c r="P1547" i="19" a="1"/>
  <c r="O1313" i="19" a="1"/>
  <c r="R1747" i="19" a="1"/>
  <c r="R1900" i="19" a="1"/>
  <c r="H1768" i="19" a="1"/>
  <c r="J2002" i="19" a="1"/>
  <c r="Q2025" i="19" a="1"/>
  <c r="R2024" i="19" a="1"/>
  <c r="T1735" i="19" a="1"/>
  <c r="H1551" i="19" a="1"/>
  <c r="R1808" i="19" a="1"/>
  <c r="P1861" i="19" a="1"/>
  <c r="P1896" i="19" a="1"/>
  <c r="H1701" i="19" a="1"/>
  <c r="H1973" i="19" a="1"/>
  <c r="T1510" i="19" a="1"/>
  <c r="T2177" i="19" a="1"/>
  <c r="P2279" i="19" a="1"/>
  <c r="I1779" i="19" a="1"/>
  <c r="H1812" i="19" a="1"/>
  <c r="Q1861" i="19" a="1"/>
  <c r="Q2237" i="19" a="1"/>
  <c r="H2311" i="19" a="1"/>
  <c r="S2119" i="19" a="1"/>
  <c r="H1184" i="19" a="1"/>
  <c r="P1865" i="19" a="1"/>
  <c r="I1739" i="19" a="1"/>
  <c r="O1505" i="19" a="1"/>
  <c r="R2008" i="19" a="1"/>
  <c r="I2053" i="19" a="1"/>
  <c r="P1807" i="19" a="1"/>
  <c r="R1944" i="19" a="1"/>
  <c r="T1895" i="19" a="1"/>
  <c r="O1621" i="19" a="1"/>
  <c r="O2153" i="19" a="1"/>
  <c r="H1669" i="19" a="1"/>
  <c r="K1728" i="19" a="1"/>
  <c r="P1570" i="19" a="1"/>
  <c r="O1641" i="19" a="1"/>
  <c r="J1134" i="19" a="1"/>
  <c r="T1541" i="19" a="1"/>
  <c r="R1728" i="19" a="1"/>
  <c r="H1353" i="19" a="1"/>
  <c r="H1915" i="19" a="1"/>
  <c r="Q1708" i="19" a="1"/>
  <c r="P1424" i="19" a="1"/>
  <c r="H1604" i="19" a="1"/>
  <c r="R1852" i="19" a="1"/>
  <c r="P1680" i="19" a="1"/>
  <c r="R1919" i="19" a="1"/>
  <c r="H2005" i="19" a="1"/>
  <c r="S2117" i="19" a="1"/>
  <c r="H2080" i="19" a="1"/>
  <c r="R1794" i="19" a="1"/>
  <c r="S1521" i="19" a="1"/>
  <c r="R1815" i="19" a="1"/>
  <c r="Q2088" i="19" a="1"/>
  <c r="O1352" i="19" a="1"/>
  <c r="J1909" i="19" a="1"/>
  <c r="J1637" i="19" a="1"/>
  <c r="I1986" i="19" a="1"/>
  <c r="J1862" i="19" a="1"/>
  <c r="J2016" i="19" a="1"/>
  <c r="S2199" i="19" a="1"/>
  <c r="J1800" i="19" a="1"/>
  <c r="T1867" i="19" a="1"/>
  <c r="H2263" i="19" a="1"/>
  <c r="K2213" i="19" a="1"/>
  <c r="I1925" i="19" a="1"/>
  <c r="J1770" i="19" a="1"/>
  <c r="T1776" i="19" a="1"/>
  <c r="J2114" i="19" a="1"/>
  <c r="Q2136" i="19" a="1"/>
  <c r="J2247" i="19" a="1"/>
  <c r="J1592" i="19" a="1"/>
  <c r="H1918" i="19" a="1"/>
  <c r="S1677" i="19" a="1"/>
  <c r="I1904" i="19" a="1"/>
  <c r="S1594" i="19" a="1"/>
  <c r="T1626" i="19" a="1"/>
  <c r="S1711" i="19" a="1"/>
  <c r="J1739" i="19" a="1"/>
  <c r="P1420" i="19" a="1"/>
  <c r="K1442" i="19" a="1"/>
  <c r="H1610" i="19" a="1"/>
  <c r="O1572" i="19" a="1"/>
  <c r="O2074" i="19" a="1"/>
  <c r="T2089" i="19" a="1"/>
  <c r="J1983" i="19" a="1"/>
  <c r="H1922" i="19" a="1"/>
  <c r="I2136" i="19" a="1"/>
  <c r="H2375" i="19" a="1"/>
  <c r="H2085" i="19" a="1"/>
  <c r="S1474" i="19" a="1"/>
  <c r="K2094" i="19" a="1"/>
  <c r="K1794" i="19" a="1"/>
  <c r="Q2191" i="19" a="1"/>
  <c r="Q1885" i="19" a="1"/>
  <c r="O1691" i="19" a="1"/>
  <c r="P1962" i="19" a="1"/>
  <c r="J2022" i="19" a="1"/>
  <c r="S2001" i="19" a="1"/>
  <c r="J2050" i="19" a="1"/>
  <c r="O1927" i="19" a="1"/>
  <c r="P2015" i="19" a="1"/>
  <c r="S1696" i="19" a="1"/>
  <c r="J1990" i="19" a="1"/>
  <c r="P1888" i="19" a="1"/>
  <c r="P1550" i="19" a="1"/>
  <c r="O1774" i="19" a="1"/>
  <c r="O1149" i="19" a="1"/>
  <c r="H1775" i="19" a="1"/>
  <c r="S1897" i="19" a="1"/>
  <c r="H1843" i="19" a="1"/>
  <c r="T1697" i="19" a="1"/>
  <c r="I1945" i="19" a="1"/>
  <c r="S1948" i="19" a="1"/>
  <c r="S1718" i="19" a="1"/>
  <c r="T2030" i="19" a="1"/>
  <c r="O1772" i="19" a="1"/>
  <c r="P2006" i="19" a="1"/>
  <c r="H1924" i="19" a="1"/>
  <c r="O1689" i="19" a="1"/>
  <c r="R1668" i="19" a="1"/>
  <c r="T1667" i="19" a="1"/>
  <c r="H1562" i="19" a="1"/>
  <c r="P2001" i="19" a="1"/>
  <c r="R2033" i="19" a="1"/>
  <c r="I2227" i="19" a="1"/>
  <c r="T2124" i="19" a="1"/>
  <c r="R1831" i="19" a="1"/>
  <c r="O1609" i="19" a="1"/>
  <c r="O1899" i="19" a="1"/>
  <c r="T2006" i="19" a="1"/>
  <c r="R2064" i="19" a="1"/>
  <c r="K2122" i="19" a="1"/>
  <c r="T2232" i="19" a="1"/>
  <c r="R2345" i="19" a="1"/>
  <c r="K1973" i="19" a="1"/>
  <c r="P2258" i="19" a="1"/>
  <c r="J1982" i="19" a="1"/>
  <c r="K2049" i="19" a="1"/>
  <c r="R1804" i="19" a="1"/>
  <c r="I2439" i="19" a="1"/>
  <c r="I2294" i="19" a="1"/>
  <c r="O2436" i="19" a="1"/>
  <c r="Q1757" i="19" a="1"/>
  <c r="H2117" i="19" a="1"/>
  <c r="S2161" i="19" a="1"/>
  <c r="K2016" i="19" a="1"/>
  <c r="I2291" i="19" a="1"/>
  <c r="O2350" i="19" a="1"/>
  <c r="P2556" i="19" a="1"/>
  <c r="H1827" i="19" a="1"/>
  <c r="T2010" i="19" a="1"/>
  <c r="J2432" i="19" a="1"/>
  <c r="J2429" i="19" a="1"/>
  <c r="K2559" i="19" a="1"/>
  <c r="K1997" i="19" a="1"/>
  <c r="P1982" i="19" a="1"/>
  <c r="O2028" i="19" a="1"/>
  <c r="I2202" i="19" a="1"/>
  <c r="R2048" i="19" a="1"/>
  <c r="T2632" i="19" a="1"/>
  <c r="S2278" i="19" a="1"/>
  <c r="H1639" i="19" a="1"/>
  <c r="P1907" i="19" a="1"/>
  <c r="I1756" i="19" a="1"/>
  <c r="I2138" i="19" a="1"/>
  <c r="J1774" i="19" a="1"/>
  <c r="T1359" i="19" a="1"/>
  <c r="K1661" i="19" a="1"/>
  <c r="K2028" i="19" a="1"/>
  <c r="K2067" i="19" a="1"/>
  <c r="Q2173" i="19" a="1"/>
  <c r="R1753" i="19" a="1"/>
  <c r="S1950" i="19" a="1"/>
  <c r="Q1925" i="19" a="1"/>
  <c r="T1935" i="19" a="1"/>
  <c r="H2156" i="19" a="1"/>
  <c r="O2209" i="19" a="1"/>
  <c r="Q2282" i="19" a="1"/>
  <c r="O2019" i="19" a="1"/>
  <c r="J2023" i="19" a="1"/>
  <c r="S2231" i="19" a="1"/>
  <c r="J2026" i="19" a="1"/>
  <c r="O2302" i="19" a="1"/>
  <c r="Q2315" i="19" a="1"/>
  <c r="Q2215" i="19" a="1"/>
  <c r="Q2398" i="19" a="1"/>
  <c r="K2369" i="19" a="1"/>
  <c r="S2095" i="19" a="1"/>
  <c r="R2195" i="19" a="1"/>
  <c r="Q1787" i="19" a="1"/>
  <c r="P2197" i="19" a="1"/>
  <c r="T2041" i="19" a="1"/>
  <c r="H2143" i="19" a="1"/>
  <c r="Q2464" i="19" a="1"/>
  <c r="H2509" i="19" a="1"/>
  <c r="Q2488" i="19" a="1"/>
  <c r="T2396" i="19" a="1"/>
  <c r="I2337" i="19" a="1"/>
  <c r="I2122" i="19" a="1"/>
  <c r="O1832" i="19" a="1"/>
  <c r="T2015" i="19" a="1"/>
  <c r="Q1746" i="19" a="1"/>
  <c r="I2013" i="19" a="1"/>
  <c r="S2641" i="19" a="1"/>
  <c r="H2131" i="19" a="1"/>
  <c r="J1786" i="19" a="1"/>
  <c r="T1842" i="19" a="1"/>
  <c r="H2133" i="19" a="1"/>
  <c r="P1973" i="19" a="1"/>
  <c r="Q2015" i="19" a="1"/>
  <c r="K1581" i="19" a="1"/>
  <c r="S1792" i="19" a="1"/>
  <c r="Q2043" i="19" a="1"/>
  <c r="I1882" i="19" a="1"/>
  <c r="H1586" i="19" a="1"/>
  <c r="J2174" i="19" a="1"/>
  <c r="O2219" i="19" a="1"/>
  <c r="K2200" i="19" a="1"/>
  <c r="S2329" i="19" a="1"/>
  <c r="K2071" i="19" a="1"/>
  <c r="O2116" i="19" a="1"/>
  <c r="H2327" i="19" a="1"/>
  <c r="J2257" i="19" a="1"/>
  <c r="H2322" i="19" a="1"/>
  <c r="T2002" i="19" a="1"/>
  <c r="Q1899" i="19" a="1"/>
  <c r="O2165" i="19" a="1"/>
  <c r="T2370" i="19" a="1"/>
  <c r="P2378" i="19" a="1"/>
  <c r="H1972" i="19" a="1"/>
  <c r="P2562" i="19" a="1"/>
  <c r="I2127" i="19" a="1"/>
  <c r="S2244" i="19" a="1"/>
  <c r="P2332" i="19" a="1"/>
  <c r="P2340" i="19" a="1"/>
  <c r="S2285" i="19" a="1"/>
  <c r="H2235" i="19" a="1"/>
  <c r="T2206" i="19" a="1"/>
  <c r="K2037" i="19" a="1"/>
  <c r="O2081" i="19" a="1"/>
  <c r="S2222" i="19" a="1"/>
  <c r="I2052" i="19" a="1"/>
  <c r="Q2278" i="19" a="1"/>
  <c r="O2129" i="19" a="1"/>
  <c r="H2006" i="19" a="1"/>
  <c r="Q2034" i="19" a="1"/>
  <c r="P2174" i="19" a="1"/>
  <c r="O2468" i="19" a="1"/>
  <c r="P2598" i="19" a="1"/>
  <c r="O2035" i="19" a="1"/>
  <c r="O1869" i="19" a="1"/>
  <c r="P1997" i="19" a="1"/>
  <c r="O2496" i="19" a="1"/>
  <c r="K1383" i="19" a="1"/>
  <c r="T2054" i="19" a="1"/>
  <c r="O1667" i="19" a="1"/>
  <c r="R1698" i="19" a="1"/>
  <c r="J1856" i="19" a="1"/>
  <c r="S1883" i="19" a="1"/>
  <c r="P2144" i="19" a="1"/>
  <c r="O1896" i="19" a="1"/>
  <c r="R2101" i="19" a="1"/>
  <c r="J1482" i="19" a="1"/>
  <c r="O1880" i="19" a="1"/>
  <c r="S1848" i="19" a="1"/>
  <c r="I1777" i="19" a="1"/>
  <c r="O2173" i="19" a="1"/>
  <c r="R2150" i="19" a="1"/>
  <c r="R2359" i="19" a="1"/>
  <c r="I2269" i="19" a="1"/>
  <c r="P2289" i="19" a="1"/>
  <c r="O2294" i="19" a="1"/>
  <c r="T1750" i="19" a="1"/>
  <c r="P2086" i="19" a="1"/>
  <c r="I1725" i="19" a="1"/>
  <c r="R2149" i="19" a="1"/>
  <c r="J2025" i="19" a="1"/>
  <c r="Q2648" i="19" a="1"/>
  <c r="S2181" i="19" a="1"/>
  <c r="R2524" i="19" a="1"/>
  <c r="T1673" i="19" a="1"/>
  <c r="P1944" i="19" a="1"/>
  <c r="S2395" i="19" a="1"/>
  <c r="I1963" i="19" a="1"/>
  <c r="K2552" i="19" a="1"/>
  <c r="O2596" i="19" a="1"/>
  <c r="P2229" i="19" a="1"/>
  <c r="Q2382" i="19" a="1"/>
  <c r="Q2212" i="19" a="1"/>
  <c r="P2347" i="19" a="1"/>
  <c r="P1738" i="19" a="1"/>
  <c r="Q2181" i="19" a="1"/>
  <c r="H1936" i="19" a="1"/>
  <c r="S2053" i="19" a="1"/>
  <c r="P2137" i="19" a="1"/>
  <c r="K2428" i="19" a="1"/>
  <c r="S2332" i="19" a="1"/>
  <c r="P2311" i="19" a="1"/>
  <c r="S1363" i="19" a="1"/>
  <c r="T1908" i="19" a="1"/>
  <c r="P2338" i="19" a="1"/>
  <c r="O1813" i="19" a="1"/>
  <c r="H1738" i="19" a="1"/>
  <c r="S1998" i="19" a="1"/>
  <c r="H1986" i="19" a="1"/>
  <c r="J1142" i="19" a="1"/>
  <c r="T1945" i="19" a="1"/>
  <c r="J1522" i="19" a="1"/>
  <c r="K1760" i="19" a="1"/>
  <c r="H2313" i="19" a="1"/>
  <c r="O1892" i="19" a="1"/>
  <c r="O2131" i="19" a="1"/>
  <c r="Q1904" i="19" a="1"/>
  <c r="Q1774" i="19" a="1"/>
  <c r="K1949" i="19" a="1"/>
  <c r="H1725" i="19" a="1"/>
  <c r="T1767" i="19" a="1"/>
  <c r="S2081" i="19" a="1"/>
  <c r="J2126" i="19" a="1"/>
  <c r="S1871" i="19" a="1"/>
  <c r="T2354" i="19" a="1"/>
  <c r="P1761" i="19" a="1"/>
  <c r="R2615" i="19" a="1"/>
  <c r="Q1771" i="19" a="1"/>
  <c r="K2421" i="19" a="1"/>
  <c r="P2065" i="19" a="1"/>
  <c r="H2125" i="19" a="1"/>
  <c r="K2517" i="19" a="1"/>
  <c r="S2144" i="19" a="1"/>
  <c r="J2189" i="19" a="1"/>
  <c r="O2392" i="19" a="1"/>
  <c r="P2400" i="19" a="1"/>
  <c r="Q2366" i="19" a="1"/>
  <c r="P1903" i="19" a="1"/>
  <c r="P2169" i="19" a="1"/>
  <c r="S2373" i="19" a="1"/>
  <c r="P2336" i="19" a="1"/>
  <c r="S2317" i="19" a="1"/>
  <c r="H2373" i="19" a="1"/>
  <c r="R2136" i="19" a="1"/>
  <c r="J2033" i="19" a="1"/>
  <c r="Q2228" i="19" a="1"/>
  <c r="H1996" i="19" a="1"/>
  <c r="I2017" i="19" a="1"/>
  <c r="O1873" i="19" a="1"/>
  <c r="H1886" i="19" a="1"/>
  <c r="J1776" i="19" a="1"/>
  <c r="J1886" i="19" a="1"/>
  <c r="S2071" i="19" a="1"/>
  <c r="K1712" i="19" a="1"/>
  <c r="Q1905" i="19" a="1"/>
  <c r="S1509" i="19" a="1"/>
  <c r="P1671" i="19" a="1"/>
  <c r="S1857" i="19" a="1"/>
  <c r="I1895" i="19" a="1"/>
  <c r="O2132" i="19" a="1"/>
  <c r="J1661" i="19" a="1"/>
  <c r="H1492" i="19" a="1"/>
  <c r="S1690" i="19" a="1"/>
  <c r="J2091" i="19" a="1"/>
  <c r="S1893" i="19" a="1"/>
  <c r="Q1924" i="19" a="1"/>
  <c r="J1932" i="19" a="1"/>
  <c r="I1884" i="19" a="1"/>
  <c r="J1610" i="19" a="1"/>
  <c r="P2050" i="19" a="1"/>
  <c r="K1129" i="19" a="1"/>
  <c r="O1962" i="19" a="1"/>
  <c r="R1735" i="19" a="1"/>
  <c r="I1953" i="19" a="1"/>
  <c r="K1975" i="19" a="1"/>
  <c r="S1934" i="19" a="1"/>
  <c r="J1580" i="19" a="1"/>
  <c r="O1684" i="19" a="1"/>
  <c r="O1411" i="19" a="1"/>
  <c r="O1788" i="19" a="1"/>
  <c r="Q1962" i="19" a="1"/>
  <c r="J1620" i="19" a="1"/>
  <c r="S1980" i="19" a="1"/>
  <c r="Q2234" i="19" a="1"/>
  <c r="I1992" i="19" a="1"/>
  <c r="T1827" i="19" a="1"/>
  <c r="T1746" i="19" a="1"/>
  <c r="O1956" i="19" a="1"/>
  <c r="O1808" i="19" a="1"/>
  <c r="Q1940" i="19" a="1"/>
  <c r="Q1815" i="19" a="1"/>
  <c r="R1730" i="19" a="1"/>
  <c r="Q1813" i="19" a="1"/>
  <c r="T2130" i="19" a="1"/>
  <c r="J1841" i="19" a="1"/>
  <c r="K1890" i="19" a="1"/>
  <c r="T1650" i="19" a="1"/>
  <c r="R1823" i="19" a="1"/>
  <c r="P1606" i="19" a="1"/>
  <c r="K2274" i="19" a="1"/>
  <c r="T2074" i="19" a="1"/>
  <c r="S1771" i="19" a="1"/>
  <c r="Q1676" i="19" a="1"/>
  <c r="I1852" i="19" a="1"/>
  <c r="P2190" i="19" a="1"/>
  <c r="R1950" i="19" a="1"/>
  <c r="P2201" i="19" a="1"/>
  <c r="O1619" i="19" a="1"/>
  <c r="O1577" i="19" a="1"/>
  <c r="J1659" i="19" a="1"/>
  <c r="O1898" i="19" a="1"/>
  <c r="J1595" i="19" a="1"/>
  <c r="Q1776" i="19" a="1"/>
  <c r="O1649" i="19" a="1"/>
  <c r="S1257" i="19" a="1"/>
  <c r="H1571" i="19" a="1"/>
  <c r="K1362" i="19" a="1"/>
  <c r="J1510" i="19" a="1"/>
  <c r="H1437" i="19" a="1"/>
  <c r="K1963" i="19" a="1"/>
  <c r="I1826" i="19" a="1"/>
  <c r="J1907" i="19" a="1"/>
  <c r="R1975" i="19" a="1"/>
  <c r="T1976" i="19" a="1"/>
  <c r="Q2045" i="19" a="1"/>
  <c r="S1635" i="19" a="1"/>
  <c r="I1783" i="19" a="1"/>
  <c r="J1598" i="19" a="1"/>
  <c r="P1954" i="19" a="1"/>
  <c r="J1981" i="19" a="1"/>
  <c r="K2087" i="19" a="1"/>
  <c r="T1668" i="19" a="1"/>
  <c r="S1818" i="19" a="1"/>
  <c r="T1793" i="19" a="1"/>
  <c r="S2088" i="19" a="1"/>
  <c r="S2014" i="19" a="1"/>
  <c r="I2040" i="19" a="1"/>
  <c r="S1917" i="19" a="1"/>
  <c r="R2120" i="19" a="1"/>
  <c r="I2166" i="19" a="1"/>
  <c r="J2188" i="19" a="1"/>
  <c r="S1888" i="19" a="1"/>
  <c r="Q1881" i="19" a="1"/>
  <c r="T1725" i="19" a="1"/>
  <c r="H1879" i="19" a="1"/>
  <c r="J2010" i="19" a="1"/>
  <c r="I1961" i="19" a="1"/>
  <c r="R1676" i="19" a="1"/>
  <c r="H1593" i="19" a="1"/>
  <c r="K1450" i="19" a="1"/>
  <c r="Q1701" i="19" a="1"/>
  <c r="J1867" i="19" a="1"/>
  <c r="T1597" i="19" a="1"/>
  <c r="T1576" i="19" a="1"/>
  <c r="T1520" i="19" a="1"/>
  <c r="H1829" i="19" a="1"/>
  <c r="J1829" i="19" a="1"/>
  <c r="K1426" i="19" a="1"/>
  <c r="Q1680" i="19" a="1"/>
  <c r="H1632" i="19" a="1"/>
  <c r="I1667" i="19" a="1"/>
  <c r="Q1894" i="19" a="1"/>
  <c r="T1894" i="19" a="1"/>
  <c r="R1982" i="19" a="1"/>
  <c r="T1968" i="19" a="1"/>
  <c r="K1865" i="19" a="1"/>
  <c r="J1795" i="19" a="1"/>
  <c r="S1547" i="19" a="1"/>
  <c r="Q1949" i="19" a="1"/>
  <c r="K1630" i="19" a="1"/>
  <c r="Q1879" i="19" a="1"/>
  <c r="S1901" i="19" a="1"/>
  <c r="H1870" i="19" a="1"/>
  <c r="H2148" i="19" a="1"/>
  <c r="S1810" i="19" a="1"/>
  <c r="H2144" i="19" a="1"/>
  <c r="J1731" i="19" a="1"/>
  <c r="O1868" i="19" a="1"/>
  <c r="R1784" i="19" a="1"/>
  <c r="O1950" i="19" a="1"/>
  <c r="K1850" i="19" a="1"/>
  <c r="O1773" i="19" a="1"/>
  <c r="H2234" i="19" a="1"/>
  <c r="S2184" i="19" a="1"/>
  <c r="R1957" i="19" a="1"/>
  <c r="O1853" i="19" a="1"/>
  <c r="I1805" i="19" a="1"/>
  <c r="T1978" i="19" a="1"/>
  <c r="Q2330" i="19" a="1"/>
  <c r="K2159" i="19" a="1"/>
  <c r="H1874" i="19" a="1"/>
  <c r="P2249" i="19" a="1"/>
  <c r="O1685" i="19" a="1"/>
  <c r="I1762" i="19" a="1"/>
  <c r="T1663" i="19" a="1"/>
  <c r="S1390" i="19" a="1"/>
  <c r="P1677" i="19" a="1"/>
  <c r="J1342" i="19" a="1"/>
  <c r="S1504" i="19" a="1"/>
  <c r="O1729" i="19" a="1"/>
  <c r="R1773" i="19" a="1"/>
  <c r="T1339" i="19" a="1"/>
  <c r="H1534" i="19" a="1"/>
  <c r="P1702" i="19" a="1"/>
  <c r="O1750" i="19" a="1"/>
  <c r="S2021" i="19" a="1"/>
  <c r="H1574" i="19" a="1"/>
  <c r="O1663" i="19" a="1"/>
  <c r="Q1811" i="19" a="1"/>
  <c r="I1812" i="19" a="1"/>
  <c r="S2047" i="19" a="1"/>
  <c r="P1897" i="19" a="1"/>
  <c r="H1698" i="19" a="1"/>
  <c r="I1732" i="19" a="1"/>
  <c r="I2065" i="19" a="1"/>
  <c r="I1936" i="19" a="1"/>
  <c r="J1730" i="19" a="1"/>
  <c r="K1954" i="19" a="1"/>
  <c r="J2240" i="19" a="1"/>
  <c r="I1837" i="19" a="1"/>
  <c r="O1970" i="19" a="1"/>
  <c r="T1773" i="19" a="1"/>
  <c r="O1876" i="19" a="1"/>
  <c r="H1810" i="19" a="1"/>
  <c r="R2313" i="19" a="1"/>
  <c r="H2175" i="19" a="1"/>
  <c r="H1927" i="19" a="1"/>
  <c r="T2001" i="19" a="1"/>
  <c r="H1926" i="19" a="1"/>
  <c r="J1948" i="19" a="1"/>
  <c r="Q2014" i="19" a="1"/>
  <c r="H2059" i="19" a="1"/>
  <c r="H1836" i="19" a="1"/>
  <c r="K1979" i="19" a="1"/>
  <c r="R1878" i="19" a="1"/>
  <c r="T1713" i="19" a="1"/>
  <c r="R2140" i="19" a="1"/>
  <c r="S1477" i="19" a="1"/>
  <c r="I1760" i="19" a="1"/>
  <c r="T1611" i="19" a="1"/>
  <c r="O1836" i="19" a="1"/>
  <c r="T1502" i="19" a="1"/>
  <c r="J1669" i="19" a="1"/>
  <c r="S1760" i="19" a="1"/>
  <c r="H1978" i="19" a="1"/>
  <c r="H1331" i="19" a="1"/>
  <c r="H1248" i="19" a="1"/>
  <c r="K1672" i="19" a="1"/>
  <c r="H1614" i="19" a="1"/>
  <c r="P2040" i="19" a="1"/>
  <c r="S1647" i="19" a="1"/>
  <c r="P2036" i="19" a="1"/>
  <c r="Q2059" i="19" a="1"/>
  <c r="J2038" i="19" a="1"/>
  <c r="O1735" i="19" a="1"/>
  <c r="O1527" i="19" a="1"/>
  <c r="H1524" i="19" a="1"/>
  <c r="P2104" i="19" a="1"/>
  <c r="Q2157" i="19" a="1"/>
  <c r="S1618" i="19" a="1"/>
  <c r="R1768" i="19" a="1"/>
  <c r="P1886" i="19" a="1"/>
  <c r="K1935" i="19" a="1"/>
  <c r="K2036" i="19" a="1"/>
  <c r="O1517" i="19" a="1"/>
  <c r="J1345" i="19" a="1"/>
  <c r="H1762" i="19" a="1"/>
  <c r="Q1826" i="19" a="1"/>
  <c r="H1530" i="19" a="1"/>
  <c r="T1705" i="19" a="1"/>
  <c r="R1796" i="19" a="1"/>
  <c r="K1761" i="19" a="1"/>
  <c r="S2069" i="19" a="1"/>
  <c r="T2091" i="19" a="1"/>
  <c r="I2151" i="19" a="1"/>
  <c r="H1859" i="19" a="1"/>
  <c r="J1904" i="19" a="1"/>
  <c r="P1749" i="19" a="1"/>
  <c r="P1144" i="19" a="1"/>
  <c r="J1538" i="19" a="1"/>
  <c r="P1668" i="19" a="1"/>
  <c r="S1632" i="19" a="1"/>
  <c r="J1975" i="19" a="1"/>
  <c r="P1562" i="19" a="1"/>
  <c r="O1426" i="19" a="1"/>
  <c r="T1538" i="19" a="1"/>
  <c r="P1617" i="19" a="1"/>
  <c r="J1631" i="19" a="1"/>
  <c r="O2143" i="19" a="1"/>
  <c r="H1512" i="19" a="1"/>
  <c r="H1878" i="19" a="1"/>
  <c r="S2052" i="19" a="1"/>
  <c r="I2141" i="19" a="1"/>
  <c r="T2113" i="19" a="1"/>
  <c r="S2099" i="19" a="1"/>
  <c r="K1599" i="19" a="1"/>
  <c r="K2163" i="19" a="1"/>
  <c r="K2092" i="19" a="1"/>
  <c r="Q1810" i="19" a="1"/>
  <c r="P1963" i="19" a="1"/>
  <c r="S1903" i="19" a="1"/>
  <c r="I1991" i="19" a="1"/>
  <c r="T2242" i="19" a="1"/>
  <c r="I1995" i="19" a="1"/>
  <c r="T2036" i="19" a="1"/>
  <c r="Q1801" i="19" a="1"/>
  <c r="K1169" i="19" a="1"/>
  <c r="R1711" i="19" a="1"/>
  <c r="K1805" i="19" a="1"/>
  <c r="H1824" i="19" a="1"/>
  <c r="J1564" i="19" a="1"/>
  <c r="S1803" i="19" a="1"/>
  <c r="T1755" i="19" a="1"/>
  <c r="J1845" i="19" a="1"/>
  <c r="R2288" i="19" a="1"/>
  <c r="O1848" i="19" a="1"/>
  <c r="S1752" i="19" a="1"/>
  <c r="I2097" i="19" a="1"/>
  <c r="J1725" i="19" a="1"/>
  <c r="O1945" i="19" a="1"/>
  <c r="H2191" i="19" a="1"/>
  <c r="K1675" i="19" a="1"/>
  <c r="K1952" i="19" a="1"/>
  <c r="K2056" i="19" a="1"/>
  <c r="P1545" i="19" a="1"/>
  <c r="T1457" i="19" a="1"/>
  <c r="T1521" i="19" a="1"/>
  <c r="I1791" i="19" a="1"/>
  <c r="T1985" i="19" a="1"/>
  <c r="H2445" i="19" a="1"/>
  <c r="K2161" i="19" a="1"/>
  <c r="H1352" i="19" a="1"/>
  <c r="T1504" i="19" a="1"/>
  <c r="T1787" i="19" a="1"/>
  <c r="T1848" i="19" a="1"/>
  <c r="K2050" i="19" a="1"/>
  <c r="T2119" i="19" a="1"/>
  <c r="O2106" i="19" a="1"/>
  <c r="P2236" i="19" a="1"/>
  <c r="R1970" i="19" a="1"/>
  <c r="R2154" i="19" a="1"/>
  <c r="R2268" i="19" a="1"/>
  <c r="O2349" i="19" a="1"/>
  <c r="S1944" i="19" a="1"/>
  <c r="O2303" i="19" a="1"/>
  <c r="H2108" i="19" a="1"/>
  <c r="H2300" i="19" a="1"/>
  <c r="T2446" i="19" a="1"/>
  <c r="J2164" i="19" a="1"/>
  <c r="S2067" i="19" a="1"/>
  <c r="J2112" i="19" a="1"/>
  <c r="T2034" i="19" a="1"/>
  <c r="Q2175" i="19" a="1"/>
  <c r="I2356" i="19" a="1"/>
  <c r="R2049" i="19" a="1"/>
  <c r="P1776" i="19" a="1"/>
  <c r="O2228" i="19" a="1"/>
  <c r="Q2039" i="19" a="1"/>
  <c r="P2434" i="19" a="1"/>
  <c r="P2564" i="19" a="1"/>
  <c r="S2100" i="19" a="1"/>
  <c r="K1622" i="19" a="1"/>
  <c r="R1777" i="19" a="1"/>
  <c r="H2248" i="19" a="1"/>
  <c r="S2255" i="19" a="1"/>
  <c r="S2516" i="19" a="1"/>
  <c r="R2069" i="19" a="1"/>
  <c r="H1831" i="19" a="1"/>
  <c r="S1920" i="19" a="1"/>
  <c r="S2154" i="19" a="1"/>
  <c r="Q1670" i="19" a="1"/>
  <c r="R1827" i="19" a="1"/>
  <c r="S1916" i="19" a="1"/>
  <c r="T1575" i="19" a="1"/>
  <c r="O2012" i="19" a="1"/>
  <c r="Q1961" i="19" a="1"/>
  <c r="P1607" i="19" a="1"/>
  <c r="J1763" i="19" a="1"/>
  <c r="R1690" i="19" a="1"/>
  <c r="H2184" i="19" a="1"/>
  <c r="H2179" i="19" a="1"/>
  <c r="R2078" i="19" a="1"/>
  <c r="Q2138" i="19" a="1"/>
  <c r="H1770" i="19" a="1"/>
  <c r="Q1982" i="19" a="1"/>
  <c r="S2126" i="19" a="1"/>
  <c r="J2311" i="19" a="1"/>
  <c r="O1824" i="19" a="1"/>
  <c r="P2195" i="19" a="1"/>
  <c r="Q2150" i="19" a="1"/>
  <c r="S2574" i="19" a="1"/>
  <c r="I2409" i="19" a="1"/>
  <c r="O2195" i="19" a="1"/>
  <c r="S2165" i="19" a="1"/>
  <c r="J2210" i="19" a="1"/>
  <c r="I2366" i="19" a="1"/>
  <c r="J2356" i="19" a="1"/>
  <c r="J2340" i="19" a="1"/>
  <c r="Q2684" i="19" a="1"/>
  <c r="O1770" i="19" a="1"/>
  <c r="K2131" i="19" a="1"/>
  <c r="I2494" i="19" a="1"/>
  <c r="J2402" i="19" a="1"/>
  <c r="I2293" i="19" a="1"/>
  <c r="R1844" i="19" a="1"/>
  <c r="I1959" i="19" a="1"/>
  <c r="S1853" i="19" a="1"/>
  <c r="T1993" i="19" a="1"/>
  <c r="K2454" i="19" a="1"/>
  <c r="K2174" i="19" a="1"/>
  <c r="K2156" i="19" a="1"/>
  <c r="S1537" i="19" a="1"/>
  <c r="O1891" i="19" a="1"/>
  <c r="Q2187" i="19" a="1"/>
  <c r="K2098" i="19" a="1"/>
  <c r="K1880" i="19" a="1"/>
  <c r="R1725" i="19" a="1"/>
  <c r="S1879" i="19" a="1"/>
  <c r="I2370" i="19" a="1"/>
  <c r="K1904" i="19" a="1"/>
  <c r="P1728" i="19" a="1"/>
  <c r="K1477" i="19" a="1"/>
  <c r="P2021" i="19" a="1"/>
  <c r="I1988" i="19" a="1"/>
  <c r="S2188" i="19" a="1"/>
  <c r="I2087" i="19" a="1"/>
  <c r="J2054" i="19" a="1"/>
  <c r="Q2239" i="19" a="1"/>
  <c r="H1621" i="19" a="1"/>
  <c r="R2232" i="19" a="1"/>
  <c r="K1810" i="19" a="1"/>
  <c r="K2121" i="19" a="1"/>
  <c r="K2453" i="19" a="1"/>
  <c r="J2376" i="19" a="1"/>
  <c r="H1884" i="19" a="1"/>
  <c r="S2512" i="19" a="1"/>
  <c r="H2568" i="19" a="1"/>
  <c r="H2171" i="19" a="1"/>
  <c r="Q2238" i="19" a="1"/>
  <c r="J2338" i="19" a="1"/>
  <c r="P2266" i="19" a="1"/>
  <c r="K2614" i="19" a="1"/>
  <c r="K2582" i="19" a="1"/>
  <c r="R2126" i="19" a="1"/>
  <c r="P2042" i="19" a="1"/>
  <c r="T2086" i="19" a="1"/>
  <c r="R2039" i="19" a="1"/>
  <c r="R2103" i="19" a="1"/>
  <c r="P2284" i="19" a="1"/>
  <c r="H2596" i="19" a="1"/>
  <c r="P2223" i="19" a="1"/>
  <c r="K2586" i="19" a="1"/>
  <c r="S1909" i="19" a="1"/>
  <c r="H2474" i="19" a="1"/>
  <c r="H2604" i="19" a="1"/>
  <c r="T2366" i="19" a="1"/>
  <c r="I1979" i="19" a="1"/>
  <c r="R2055" i="19" a="1"/>
  <c r="R1914" i="19" a="1"/>
  <c r="K1814" i="19" a="1"/>
  <c r="R1958" i="19" a="1"/>
  <c r="P2233" i="19" a="1"/>
  <c r="S1811" i="19" a="1"/>
  <c r="H1791" i="19" a="1"/>
  <c r="R2099" i="19" a="1"/>
  <c r="T2158" i="19" a="1"/>
  <c r="P2139" i="19" a="1"/>
  <c r="P2116" i="19" a="1"/>
  <c r="O1943" i="19" a="1"/>
  <c r="Q1786" i="19" a="1"/>
  <c r="I1893" i="19" a="1"/>
  <c r="J1785" i="19" a="1"/>
  <c r="S2240" i="19" a="1"/>
  <c r="R2165" i="19" a="1"/>
  <c r="O2362" i="19" a="1"/>
  <c r="I2037" i="19" a="1"/>
  <c r="H2381" i="19" a="1"/>
  <c r="Q2388" i="19" a="1"/>
  <c r="H2018" i="19" a="1"/>
  <c r="I1930" i="19" a="1"/>
  <c r="T1948" i="19" a="1"/>
  <c r="J2155" i="19" a="1"/>
  <c r="R2643" i="19" a="1"/>
  <c r="H2659" i="19" a="1"/>
  <c r="H2475" i="19" a="1"/>
  <c r="J2530" i="19" a="1"/>
  <c r="S1740" i="19" a="1"/>
  <c r="T2204" i="19" a="1"/>
  <c r="Q1921" i="19" a="1"/>
  <c r="I2397" i="19" a="1"/>
  <c r="Q2557" i="19" a="1"/>
  <c r="H2602" i="19" a="1"/>
  <c r="J2321" i="19" a="1"/>
  <c r="H1898" i="19" a="1"/>
  <c r="O2137" i="19" a="1"/>
  <c r="O2172" i="19" a="1"/>
  <c r="I2346" i="19" a="1"/>
  <c r="O2301" i="19" a="1"/>
  <c r="H2198" i="19" a="1"/>
  <c r="H1832" i="19" a="1"/>
  <c r="J2523" i="19" a="1"/>
  <c r="P2438" i="19" a="1"/>
  <c r="H1976" i="19" a="1"/>
  <c r="J2317" i="19" a="1"/>
  <c r="H1851" i="19" a="1"/>
  <c r="Q2089" i="19" a="1"/>
  <c r="O2500" i="19" a="1"/>
  <c r="O1753" i="19" a="1"/>
  <c r="P1580" i="19" a="1"/>
  <c r="O1917" i="19" a="1"/>
  <c r="J2041" i="19" a="1"/>
  <c r="R1800" i="19" a="1"/>
  <c r="S1685" i="19" a="1"/>
  <c r="T1901" i="19" a="1"/>
  <c r="T2192" i="19" a="1"/>
  <c r="R2315" i="19" a="1"/>
  <c r="R1902" i="19" a="1"/>
  <c r="S1145" i="19" a="1"/>
  <c r="J1887" i="19" a="1"/>
  <c r="R1962" i="19" a="1"/>
  <c r="H1952" i="19" a="1"/>
  <c r="O1776" i="19" a="1"/>
  <c r="P1984" i="19" a="1"/>
  <c r="O2391" i="19" a="1"/>
  <c r="S2413" i="19" a="1"/>
  <c r="O2168" i="19" a="1"/>
  <c r="Q2357" i="19" a="1"/>
  <c r="Q2492" i="19" a="1"/>
  <c r="I1750" i="19" a="1"/>
  <c r="J1846" i="19" a="1"/>
  <c r="I2658" i="19" a="1"/>
  <c r="T2670" i="19" a="1"/>
  <c r="R2318" i="19" a="1"/>
  <c r="J1788" i="19" a="1"/>
  <c r="K2150" i="19" a="1"/>
  <c r="O2194" i="19" a="1"/>
  <c r="J1953" i="19" a="1"/>
  <c r="O2406" i="19" a="1"/>
  <c r="T2371" i="19" a="1"/>
  <c r="T1990" i="19" a="1"/>
  <c r="T2156" i="19" a="1"/>
  <c r="P2376" i="19" a="1"/>
  <c r="P1995" i="19" a="1"/>
  <c r="P2320" i="19" a="1"/>
  <c r="R2375" i="19" a="1"/>
  <c r="H2573" i="19" a="1"/>
  <c r="R2087" i="19" a="1"/>
  <c r="H2224" i="19" a="1"/>
  <c r="S2547" i="19" a="1"/>
  <c r="R2131" i="19" a="1"/>
  <c r="I2655" i="19" a="1"/>
  <c r="P2193" i="19" a="1"/>
  <c r="H2069" i="19" a="1"/>
  <c r="O2562" i="19" a="1"/>
  <c r="K1816" i="19" a="1"/>
  <c r="T1866" i="19" a="1"/>
  <c r="O2049" i="19" a="1"/>
  <c r="O2216" i="19" a="1"/>
  <c r="J1980" i="19" a="1"/>
  <c r="T2032" i="19" a="1"/>
  <c r="J1622" i="19" a="1"/>
  <c r="K1972" i="19" a="1"/>
  <c r="I1917" i="19" a="1"/>
  <c r="O2027" i="19" a="1"/>
  <c r="R1780" i="19" a="1"/>
  <c r="O1817" i="19" a="1"/>
  <c r="J2032" i="19" a="1"/>
  <c r="O1444" i="19" a="1"/>
  <c r="O1453" i="19" a="1"/>
  <c r="T2066" i="19" a="1"/>
  <c r="P1919" i="19" a="1"/>
  <c r="S1481" i="19" a="1"/>
  <c r="H1778" i="19" a="1"/>
  <c r="I1825" i="19" a="1"/>
  <c r="I1973" i="19" a="1"/>
  <c r="S2149" i="19" a="1"/>
  <c r="K1921" i="19" a="1"/>
  <c r="K1811" i="19" a="1"/>
  <c r="K1641" i="19" a="1"/>
  <c r="P1499" i="19" a="1"/>
  <c r="J1967" i="19" a="1"/>
  <c r="O1828" i="19" a="1"/>
  <c r="K1577" i="19" a="1"/>
  <c r="I1968" i="19" a="1"/>
  <c r="O1738" i="19" a="1"/>
  <c r="R1778" i="19" a="1"/>
  <c r="I1823" i="19" a="1"/>
  <c r="P1937" i="19" a="1"/>
  <c r="T1582" i="19" a="1"/>
  <c r="P1612" i="19" a="1"/>
  <c r="O1695" i="19" a="1"/>
  <c r="J1744" i="19" a="1"/>
  <c r="O2213" i="19" a="1"/>
  <c r="S1936" i="19" a="1"/>
  <c r="H1800" i="19" a="1"/>
  <c r="Q1851" i="19" a="1"/>
  <c r="P1748" i="19" a="1"/>
  <c r="J1794" i="19" a="1"/>
  <c r="J1960" i="19" a="1"/>
  <c r="J1792" i="19" a="1"/>
  <c r="I2372" i="19" a="1"/>
  <c r="Q1850" i="19" a="1"/>
  <c r="S1865" i="19" a="1"/>
  <c r="T1375" i="19" a="1"/>
  <c r="T1880" i="19" a="1"/>
  <c r="P1734" i="19" a="1"/>
  <c r="S1881" i="19" a="1"/>
  <c r="I1855" i="19" a="1"/>
  <c r="K1393" i="19" a="1"/>
  <c r="I1853" i="19" a="1"/>
  <c r="Q2209" i="19" a="1"/>
  <c r="K1547" i="19" a="1"/>
  <c r="Q2029" i="19" a="1"/>
  <c r="O1765" i="19" a="1"/>
  <c r="K1563" i="19" a="1"/>
  <c r="K1662" i="19" a="1"/>
  <c r="P1928" i="19" a="1"/>
  <c r="J1978" i="19" a="1"/>
  <c r="I1707" i="19" a="1"/>
  <c r="H1693" i="19" a="1"/>
  <c r="H1751" i="19" a="1"/>
  <c r="O1700" i="19" a="1"/>
  <c r="S1633" i="19" a="1"/>
  <c r="P1917" i="19" a="1"/>
  <c r="O1604" i="19" a="1"/>
  <c r="H1600" i="19" a="1"/>
  <c r="T1613" i="19" a="1"/>
  <c r="P1379" i="19" a="1"/>
  <c r="O1576" i="19" a="1"/>
  <c r="S1589" i="19" a="1"/>
  <c r="K1824" i="19" a="1"/>
  <c r="I1878" i="19" a="1"/>
  <c r="I1955" i="19" a="1"/>
  <c r="H1897" i="19" a="1"/>
  <c r="S1899" i="19" a="1"/>
  <c r="P2322" i="19" a="1"/>
  <c r="T2195" i="19" a="1"/>
  <c r="H1726" i="19" a="1"/>
  <c r="T1919" i="19" a="1"/>
  <c r="Q1968" i="19" a="1"/>
  <c r="I1738" i="19" a="1"/>
  <c r="I2173" i="19" a="1"/>
  <c r="I2101" i="19" a="1"/>
  <c r="H1969" i="19" a="1"/>
  <c r="J1848" i="19" a="1"/>
  <c r="P1817" i="19" a="1"/>
  <c r="Q1692" i="19" a="1"/>
  <c r="O2069" i="19" a="1"/>
  <c r="P2108" i="19" a="1"/>
  <c r="Q1908" i="19" a="1"/>
  <c r="R1967" i="19" a="1"/>
  <c r="P1908" i="19" a="1"/>
  <c r="H2139" i="19" a="1"/>
  <c r="O1985" i="19" a="1"/>
  <c r="O1931" i="19" a="1"/>
  <c r="T1718" i="19" a="1"/>
  <c r="P2194" i="19" a="1"/>
  <c r="S1835" i="19" a="1"/>
  <c r="S2206" i="19" a="1"/>
  <c r="S2058" i="19" a="1"/>
  <c r="R1741" i="19" a="1"/>
  <c r="K1594" i="19" a="1"/>
  <c r="P1645" i="19" a="1"/>
  <c r="S1872" i="19" a="1"/>
  <c r="H1609" i="19" a="1"/>
  <c r="S1322" i="19" a="1"/>
  <c r="T1568" i="19" a="1"/>
  <c r="S1784" i="19" a="1"/>
  <c r="K1883" i="19" a="1"/>
  <c r="P1432" i="19" a="1"/>
  <c r="S1500" i="19" a="1"/>
  <c r="K1698" i="19" a="1"/>
  <c r="S1565" i="19" a="1"/>
  <c r="S1667" i="19" a="1"/>
  <c r="H1930" i="19" a="1"/>
  <c r="P1735" i="19" a="1"/>
  <c r="Q1971" i="19" a="1"/>
  <c r="T1632" i="19" a="1"/>
  <c r="I1932" i="19" a="1"/>
  <c r="H1709" i="19" a="1"/>
  <c r="J1810" i="19" a="1"/>
  <c r="I1694" i="19" a="1"/>
  <c r="O1781" i="19" a="1"/>
  <c r="T2011" i="19" a="1"/>
  <c r="S1789" i="19" a="1"/>
  <c r="R1903" i="19" a="1"/>
  <c r="Q2099" i="19" a="1"/>
  <c r="J1783" i="19" a="1"/>
  <c r="I2128" i="19" a="1"/>
  <c r="T2174" i="19" a="1"/>
  <c r="I2143" i="19" a="1"/>
  <c r="J1843" i="19" a="1"/>
  <c r="K2155" i="19" a="1"/>
  <c r="I1753" i="19" a="1"/>
  <c r="Q2161" i="19" a="1"/>
  <c r="H1588" i="19" a="1"/>
  <c r="O1935" i="19" a="1"/>
  <c r="T1617" i="19" a="1"/>
  <c r="K1768" i="19" a="1"/>
  <c r="S1874" i="19" a="1"/>
  <c r="K1834" i="19" a="1"/>
  <c r="R2001" i="19" a="1"/>
  <c r="P2079" i="19" a="1"/>
  <c r="O1580" i="19" a="1"/>
  <c r="K1692" i="19" a="1"/>
  <c r="R1885" i="19" a="1"/>
  <c r="I1755" i="19" a="1"/>
  <c r="P1981" i="19" a="1"/>
  <c r="H1731" i="19" a="1"/>
  <c r="J1331" i="19" a="1"/>
  <c r="T1422" i="19" a="1"/>
  <c r="K1217" i="19" a="1"/>
  <c r="K1847" i="19" a="1"/>
  <c r="T1358" i="19" a="1"/>
  <c r="Q1880" i="19" a="1"/>
  <c r="T1707" i="19" a="1"/>
  <c r="T1801" i="19" a="1"/>
  <c r="T1558" i="19" a="1"/>
  <c r="R1849" i="19" a="1"/>
  <c r="S1600" i="19" a="1"/>
  <c r="H1856" i="19" a="1"/>
  <c r="T1972" i="19" a="1"/>
  <c r="Q2061" i="19" a="1"/>
  <c r="P1839" i="19" a="1"/>
  <c r="P1658" i="19" a="1"/>
  <c r="P1345" i="19" a="1"/>
  <c r="S2019" i="19" a="1"/>
  <c r="P1675" i="19" a="1"/>
  <c r="P1772" i="19" a="1"/>
  <c r="H1826" i="19" a="1"/>
  <c r="Q1769" i="19" a="1"/>
  <c r="K2002" i="19" a="1"/>
  <c r="K1725" i="19" a="1"/>
  <c r="K1960" i="19" a="1"/>
  <c r="Q2189" i="19" a="1"/>
  <c r="K1959" i="19" a="1"/>
  <c r="H1942" i="19" a="1"/>
  <c r="P2238" i="19" a="1"/>
  <c r="R1963" i="19" a="1"/>
  <c r="T1532" i="19" a="1"/>
  <c r="S1975" i="19" a="1"/>
  <c r="K1888" i="19" a="1"/>
  <c r="H2297" i="19" a="1"/>
  <c r="J2156" i="19" a="1"/>
  <c r="T2128" i="19" a="1"/>
  <c r="T1337" i="19" a="1"/>
  <c r="T1913" i="19" a="1"/>
  <c r="K2109" i="19" a="1"/>
  <c r="S2239" i="19" a="1"/>
  <c r="S1757" i="19" a="1"/>
  <c r="P1601" i="19" a="1"/>
  <c r="P1966" i="19" a="1"/>
  <c r="I1709" i="19" a="1"/>
  <c r="O1173" i="19" a="1"/>
  <c r="K1461" i="19" a="1"/>
  <c r="I1768" i="19" a="1"/>
  <c r="S1892" i="19" a="1"/>
  <c r="T1210" i="19" a="1"/>
  <c r="P1713" i="19" a="1"/>
  <c r="P1498" i="19" a="1"/>
  <c r="H1734" i="19" a="1"/>
  <c r="P1745" i="19" a="1"/>
  <c r="I1924" i="19" a="1"/>
  <c r="O1579" i="19" a="1"/>
  <c r="O2073" i="19" a="1"/>
  <c r="O2043" i="19" a="1"/>
  <c r="K1914" i="19" a="1"/>
  <c r="I2108" i="19" a="1"/>
  <c r="R1983" i="19" a="1"/>
  <c r="I2099" i="19" a="1"/>
  <c r="O2077" i="19" a="1"/>
  <c r="H1887" i="19" a="1"/>
  <c r="S1786" i="19" a="1"/>
  <c r="H1785" i="19" a="1"/>
  <c r="T1991" i="19" a="1"/>
  <c r="H2023" i="19" a="1"/>
  <c r="P1678" i="19" a="1"/>
  <c r="S1517" i="19" a="1"/>
  <c r="H1664" i="19" a="1"/>
  <c r="R2040" i="19" a="1"/>
  <c r="P2075" i="19" a="1"/>
  <c r="I1727" i="19" a="1"/>
  <c r="S1804" i="19" a="1"/>
  <c r="K1943" i="19" a="1"/>
  <c r="P2056" i="19" a="1"/>
  <c r="R2106" i="19" a="1"/>
  <c r="S2073" i="19" a="1"/>
  <c r="Q2087" i="19" a="1"/>
  <c r="P1769" i="19" a="1"/>
  <c r="O1732" i="19" a="1"/>
  <c r="K1643" i="19" a="1"/>
  <c r="H1928" i="19" a="1"/>
  <c r="H1674" i="19" a="1"/>
  <c r="H1322" i="19" a="1"/>
  <c r="H1545" i="19" a="1"/>
  <c r="H1519" i="19" a="1"/>
  <c r="K1666" i="19" a="1"/>
  <c r="J1883" i="19" a="1"/>
  <c r="P1623" i="19" a="1"/>
  <c r="P1636" i="19" a="1"/>
  <c r="O1874" i="19" a="1"/>
  <c r="O1573" i="19" a="1"/>
  <c r="S2054" i="19" a="1"/>
  <c r="R2091" i="19" a="1"/>
  <c r="H2147" i="19" a="1"/>
  <c r="T2182" i="19" a="1"/>
  <c r="O1938" i="19" a="1"/>
  <c r="O1638" i="19" a="1"/>
  <c r="S1515" i="19" a="1"/>
  <c r="J2131" i="19" a="1"/>
  <c r="I2041" i="19" a="1"/>
  <c r="P1862" i="19" a="1"/>
  <c r="Q1953" i="19" a="1"/>
  <c r="H1864" i="19" a="1"/>
  <c r="J2012" i="19" a="1"/>
  <c r="P1844" i="19" a="1"/>
  <c r="R1899" i="19" a="1"/>
  <c r="R1809" i="19" a="1"/>
  <c r="K1746" i="19" a="1"/>
  <c r="S1781" i="19" a="1"/>
  <c r="J1728" i="19" a="1"/>
  <c r="J2019" i="19" a="1"/>
  <c r="R1748" i="19" a="1"/>
  <c r="H1876" i="19" a="1"/>
  <c r="Q1777" i="19" a="1"/>
  <c r="I1934" i="19" a="1"/>
  <c r="S2115" i="19" a="1"/>
  <c r="P2032" i="19" a="1"/>
  <c r="J1713" i="19" a="1"/>
  <c r="T2110" i="19" a="1"/>
  <c r="K1578" i="19" a="1"/>
  <c r="O2179" i="19" a="1"/>
  <c r="J1777" i="19" a="1"/>
  <c r="J1897" i="19" a="1"/>
  <c r="S2178" i="19" a="1"/>
  <c r="P2061" i="19" a="1"/>
  <c r="O1635" i="19" a="1"/>
  <c r="K1795" i="19" a="1"/>
  <c r="H1788" i="19" a="1"/>
  <c r="I2225" i="19" a="1"/>
  <c r="K1625" i="19" a="1"/>
  <c r="P1730" i="19" a="1"/>
  <c r="P2166" i="19" a="1"/>
  <c r="R1877" i="19" a="1"/>
  <c r="P1595" i="19" a="1"/>
  <c r="P1804" i="19" a="1"/>
  <c r="R2162" i="19" a="1"/>
  <c r="R1976" i="19" a="1"/>
  <c r="J2107" i="19" a="1"/>
  <c r="I2111" i="19" a="1"/>
  <c r="S2320" i="19" a="1"/>
  <c r="T2144" i="19" a="1"/>
  <c r="K2690" i="19" a="1"/>
  <c r="J2276" i="19" a="1"/>
  <c r="K1945" i="19" a="1"/>
  <c r="Q2258" i="19" a="1"/>
  <c r="I2103" i="19" a="1"/>
  <c r="S2386" i="19" a="1"/>
  <c r="T2304" i="19" a="1"/>
  <c r="R2104" i="19" a="1"/>
  <c r="Q2006" i="19" a="1"/>
  <c r="R2073" i="19" a="1"/>
  <c r="I2118" i="19" a="1"/>
  <c r="J2286" i="19" a="1"/>
  <c r="P2433" i="19" a="1"/>
  <c r="P2461" i="19" a="1"/>
  <c r="K1839" i="19" a="1"/>
  <c r="K2184" i="19" a="1"/>
  <c r="S2546" i="19" a="1"/>
  <c r="J1793" i="19" a="1"/>
  <c r="H2440" i="19" a="1"/>
  <c r="R2081" i="19" a="1"/>
  <c r="J1913" i="19" a="1"/>
  <c r="O1669" i="19" a="1"/>
  <c r="T2334" i="19" a="1"/>
  <c r="T1672" i="19" a="1"/>
  <c r="T2391" i="19" a="1"/>
  <c r="K2527" i="19" a="1"/>
  <c r="T2090" i="19" a="1"/>
  <c r="Q2143" i="19" a="1"/>
  <c r="Q2104" i="19" a="1"/>
  <c r="S2174" i="19" a="1"/>
  <c r="S1928" i="19" a="1"/>
  <c r="J1734" i="19" a="1"/>
  <c r="Q1717" i="19" a="1"/>
  <c r="J1927" i="19" a="1"/>
  <c r="O2017" i="19" a="1"/>
  <c r="Q2220" i="19" a="1"/>
  <c r="K1851" i="19" a="1"/>
  <c r="T1706" i="19" a="1"/>
  <c r="R1842" i="19" a="1"/>
  <c r="S1876" i="19" a="1"/>
  <c r="I2232" i="19" a="1"/>
  <c r="I1785" i="19" a="1"/>
  <c r="H2258" i="19" a="1"/>
  <c r="J2040" i="19" a="1"/>
  <c r="I2031" i="19" a="1"/>
  <c r="R2050" i="19" a="1"/>
  <c r="T2313" i="19" a="1"/>
  <c r="K2382" i="19" a="1"/>
  <c r="I2150" i="19" a="1"/>
  <c r="S2205" i="19" a="1"/>
  <c r="J2585" i="19" a="1"/>
  <c r="T2020" i="19" a="1"/>
  <c r="T2026" i="19" a="1"/>
  <c r="I2089" i="19" a="1"/>
  <c r="O1851" i="19" a="1"/>
  <c r="S2368" i="19" a="1"/>
  <c r="S1929" i="19" a="1"/>
  <c r="T2342" i="19" a="1"/>
  <c r="P1879" i="19" a="1"/>
  <c r="K1990" i="19" a="1"/>
  <c r="R2483" i="19" a="1"/>
  <c r="O2499" i="19" a="1"/>
  <c r="J2313" i="19" a="1"/>
  <c r="Q2274" i="19" a="1"/>
  <c r="K1897" i="19" a="1"/>
  <c r="S1961" i="19" a="1"/>
  <c r="H1989" i="19" a="1"/>
  <c r="Q2307" i="19" a="1"/>
  <c r="P2459" i="19" a="1"/>
  <c r="I2100" i="19" a="1"/>
  <c r="H1912" i="19" a="1"/>
  <c r="T1879" i="19" a="1"/>
  <c r="P2241" i="19" a="1"/>
  <c r="H2202" i="19" a="1"/>
  <c r="O2085" i="19" a="1"/>
  <c r="K1766" i="19" a="1"/>
  <c r="K1848" i="19" a="1"/>
  <c r="O1809" i="19" a="1"/>
  <c r="S2372" i="19" a="1"/>
  <c r="H1777" i="19" a="1"/>
  <c r="K1971" i="19" a="1"/>
  <c r="H2188" i="19" a="1"/>
  <c r="T2155" i="19" a="1"/>
  <c r="I1774" i="19" a="1"/>
  <c r="O2232" i="19" a="1"/>
  <c r="S2009" i="19" a="1"/>
  <c r="Q1954" i="19" a="1"/>
  <c r="K2252" i="19" a="1"/>
  <c r="Q2154" i="19" a="1"/>
  <c r="O1803" i="19" a="1"/>
  <c r="S1812" i="19" a="1"/>
  <c r="T2408" i="19" a="1"/>
  <c r="I1877" i="19" a="1"/>
  <c r="R1896" i="19" a="1"/>
  <c r="P2374" i="19" a="1"/>
  <c r="Q2523" i="19" a="1"/>
  <c r="O1805" i="19" a="1"/>
  <c r="J2145" i="19" a="1"/>
  <c r="O1835" i="19" a="1"/>
  <c r="Q2261" i="19" a="1"/>
  <c r="H2277" i="19" a="1"/>
  <c r="O2624" i="19" a="1"/>
  <c r="P2587" i="19" a="1"/>
  <c r="J2132" i="19" a="1"/>
  <c r="I2090" i="19" a="1"/>
  <c r="T2161" i="19" a="1"/>
  <c r="I2084" i="19" a="1"/>
  <c r="I2148" i="19" a="1"/>
  <c r="H2290" i="19" a="1"/>
  <c r="P1690" i="19" a="1"/>
  <c r="H2229" i="19" a="1"/>
  <c r="T2154" i="19" a="1"/>
  <c r="I2313" i="19" a="1"/>
  <c r="S1984" i="19" a="1"/>
  <c r="O2222" i="19" a="1"/>
  <c r="K1894" i="19" a="1"/>
  <c r="S1981" i="19" a="1"/>
  <c r="R2610" i="19" a="1"/>
  <c r="H1554" i="19" a="1"/>
  <c r="O1796" i="19" a="1"/>
  <c r="O1837" i="19" a="1"/>
  <c r="J2007" i="19" a="1"/>
  <c r="K1715" i="19" a="1"/>
  <c r="O1627" i="19" a="1"/>
  <c r="P2114" i="19" a="1"/>
  <c r="O1967" i="19" a="1"/>
  <c r="K2194" i="19" a="1"/>
  <c r="O1924" i="19" a="1"/>
  <c r="T1912" i="19" a="1"/>
  <c r="K1532" i="19" a="1"/>
  <c r="S1611" i="19" a="1"/>
  <c r="Q1790" i="19" a="1"/>
  <c r="S2008" i="19" a="1"/>
  <c r="S2137" i="19" a="1"/>
  <c r="Q2122" i="19" a="1"/>
  <c r="Q2110" i="19" a="1"/>
  <c r="K2386" i="19" a="1"/>
  <c r="J1928" i="19" a="1"/>
  <c r="J2459" i="19" a="1"/>
  <c r="I1887" i="19" a="1"/>
  <c r="S2110" i="19" a="1"/>
  <c r="S2213" i="19" a="1"/>
  <c r="I2654" i="19" a="1"/>
  <c r="H2238" i="19" a="1"/>
  <c r="S2485" i="19" a="1"/>
  <c r="S2307" i="19" a="1"/>
  <c r="J1922" i="19" a="1"/>
  <c r="P2492" i="19" a="1"/>
  <c r="K1793" i="19" a="1"/>
  <c r="T2135" i="19" a="1"/>
  <c r="I2563" i="19" a="1"/>
  <c r="P1976" i="19" a="1"/>
  <c r="P1921" i="19" a="1"/>
  <c r="S2055" i="19" a="1"/>
  <c r="Q2162" i="19" a="1"/>
  <c r="J2465" i="19" a="1"/>
  <c r="S2348" i="19" a="1"/>
  <c r="K1703" i="19" a="1"/>
  <c r="S2148" i="19" a="1"/>
  <c r="S2092" i="19" a="1"/>
  <c r="O2528" i="19" a="1"/>
  <c r="T2083" i="19" a="1"/>
  <c r="Q2275" i="19" a="1"/>
  <c r="S2225" i="19" a="1"/>
  <c r="R1886" i="19" a="1"/>
  <c r="O2039" i="19" a="1"/>
  <c r="T2510" i="19" a="1"/>
  <c r="R1746" i="19" a="1"/>
  <c r="I1902" i="19" a="1"/>
  <c r="P2405" i="19" a="1"/>
  <c r="T2027" i="19" a="1"/>
  <c r="I1886" i="19" a="1"/>
  <c r="S1837" i="19" a="1"/>
  <c r="Q1855" i="19" a="1"/>
  <c r="J2180" i="19" a="1"/>
  <c r="S2160" i="19" a="1"/>
  <c r="S1678" i="19" a="1"/>
  <c r="H1875" i="19" a="1"/>
  <c r="K1875" i="19" a="1"/>
  <c r="P1709" i="19" a="1"/>
  <c r="Q2219" i="19" a="1"/>
  <c r="Q1963" i="19" a="1"/>
  <c r="H2330" i="19" a="1"/>
  <c r="H1662" i="19" a="1"/>
  <c r="J1837" i="19" a="1"/>
  <c r="R2177" i="19" a="1"/>
  <c r="K2363" i="19" a="1"/>
  <c r="P1876" i="19" a="1"/>
  <c r="S1965" i="19" a="1"/>
  <c r="I2198" i="19" a="1"/>
  <c r="Q2033" i="19" a="1"/>
  <c r="R2675" i="19" a="1"/>
  <c r="H2324" i="19" a="1"/>
  <c r="R1906" i="19" a="1"/>
  <c r="T2208" i="19" a="1"/>
  <c r="J2243" i="19" a="1"/>
  <c r="Q2293" i="19" a="1"/>
  <c r="Q2590" i="19" a="1"/>
  <c r="Q2374" i="19" a="1"/>
  <c r="I2046" i="19" a="1"/>
  <c r="K2107" i="19" a="1"/>
  <c r="R1736" i="19" a="1"/>
  <c r="R2109" i="19" a="1"/>
  <c r="S2203" i="19" a="1"/>
  <c r="H2501" i="19" a="1"/>
  <c r="Q1818" i="19" a="1"/>
  <c r="I2072" i="19" a="1"/>
  <c r="J2237" i="19" a="1"/>
  <c r="K2553" i="19" a="1"/>
  <c r="T2536" i="19" a="1"/>
  <c r="I2259" i="19" a="1"/>
  <c r="J2009" i="19" a="1"/>
  <c r="Q2123" i="19" a="1"/>
  <c r="T2567" i="19" a="1"/>
  <c r="K1770" i="19" a="1"/>
  <c r="P1516" i="19" a="1"/>
  <c r="R1774" i="19" a="1"/>
  <c r="S1885" i="19" a="1"/>
  <c r="R2241" i="19" a="1"/>
  <c r="J1778" i="19" a="1"/>
  <c r="P1708" i="19" a="1"/>
  <c r="J1952" i="19" a="1"/>
  <c r="Q1910" i="19" a="1"/>
  <c r="S1680" i="19" a="1"/>
  <c r="R1937" i="19" a="1"/>
  <c r="O1612" i="19" a="1"/>
  <c r="O1815" i="19" a="1"/>
  <c r="S1859" i="19" a="1"/>
  <c r="S1869" i="19" a="1"/>
  <c r="P1884" i="19" a="1"/>
  <c r="T1951" i="19" a="1"/>
  <c r="H1801" i="19" a="1"/>
  <c r="O1698" i="19" a="1"/>
  <c r="T1887" i="19" a="1"/>
  <c r="I2404" i="19" a="1"/>
  <c r="J2064" i="19" a="1"/>
  <c r="H1910" i="19" a="1"/>
  <c r="Q1792" i="19" a="1"/>
  <c r="S1634" i="19" a="1"/>
  <c r="H1965" i="19" a="1"/>
  <c r="S1093" i="19" a="1"/>
  <c r="J1600" i="19" a="1"/>
  <c r="S1661" i="19" a="1"/>
  <c r="J1708" i="19" a="1"/>
  <c r="J1893" i="19" a="1"/>
  <c r="S1206" i="19" a="1"/>
  <c r="H1454" i="19" a="1"/>
  <c r="P1759" i="19" a="1"/>
  <c r="S1894" i="19" a="1"/>
  <c r="R1968" i="19" a="1"/>
  <c r="O1558" i="19" a="1"/>
  <c r="J1537" i="19" a="1"/>
  <c r="T1674" i="19" a="1"/>
  <c r="O2187" i="19" a="1"/>
  <c r="Q2174" i="19" a="1"/>
  <c r="K1511" i="19" a="1"/>
  <c r="H1873" i="19" a="1"/>
  <c r="J1986" i="19" a="1"/>
  <c r="R1873" i="19" a="1"/>
  <c r="S2374" i="19" a="1"/>
  <c r="R1890" i="19" a="1"/>
  <c r="T1772" i="19" a="1"/>
  <c r="P1810" i="19" a="1"/>
  <c r="I2034" i="19" a="1"/>
  <c r="H2007" i="19" a="1"/>
  <c r="S1426" i="19" a="1"/>
  <c r="P2005" i="19" a="1"/>
  <c r="H1850" i="19" a="1"/>
  <c r="P1900" i="19" a="1"/>
  <c r="R1820" i="19" a="1"/>
  <c r="O1941" i="19" a="1"/>
  <c r="T1423" i="19" a="1"/>
  <c r="K1491" i="19" a="1"/>
  <c r="J1968" i="19" a="1"/>
  <c r="Q1969" i="19" a="1"/>
  <c r="H1956" i="19" a="1"/>
  <c r="O2227" i="19" a="1"/>
  <c r="I2080" i="19" a="1"/>
  <c r="T1529" i="19" a="1"/>
  <c r="H1503" i="19" a="1"/>
  <c r="S1361" i="19" a="1"/>
  <c r="O1872" i="19" a="1"/>
  <c r="S1731" i="19" a="1"/>
  <c r="P1639" i="19" a="1"/>
  <c r="P1696" i="19" a="1"/>
  <c r="O1884" i="19" a="1"/>
  <c r="H1431" i="19" a="1"/>
  <c r="I1960" i="19" a="1"/>
  <c r="J1643" i="19" a="1"/>
  <c r="S1867" i="19" a="1"/>
  <c r="R1781" i="19" a="1"/>
  <c r="R2181" i="19" a="1"/>
  <c r="Q1877" i="19" a="1"/>
  <c r="T1934" i="19" a="1"/>
  <c r="R1762" i="19" a="1"/>
  <c r="I1782" i="19" a="1"/>
  <c r="K1656" i="19" a="1"/>
  <c r="R1974" i="19" a="1"/>
  <c r="O1811" i="19" a="1"/>
  <c r="J1865" i="19" a="1"/>
  <c r="O1920" i="19" a="1"/>
  <c r="J1646" i="19" a="1"/>
  <c r="I1873" i="19" a="1"/>
  <c r="J1898" i="19" a="1"/>
  <c r="J1804" i="19" a="1"/>
  <c r="I1911" i="19" a="1"/>
  <c r="I1787" i="19" a="1"/>
  <c r="I1705" i="19" a="1"/>
  <c r="J1779" i="19" a="1"/>
  <c r="T1244" i="19" a="1"/>
  <c r="S2143" i="19" a="1"/>
  <c r="S1955" i="19" a="1"/>
  <c r="O1633" i="19" a="1"/>
  <c r="J1775" i="19" a="1"/>
  <c r="R2180" i="19" a="1"/>
  <c r="O1634" i="19" a="1"/>
  <c r="O2162" i="19" a="1"/>
  <c r="R1993" i="19" a="1"/>
  <c r="P2045" i="19" a="1"/>
  <c r="Q1852" i="19" a="1"/>
  <c r="R1761" i="19" a="1"/>
  <c r="R1824" i="19" a="1"/>
  <c r="J1899" i="19" a="1"/>
  <c r="P1391" i="19" a="1"/>
  <c r="K1537" i="19" a="1"/>
  <c r="J1879" i="19" a="1"/>
  <c r="H1855" i="19" a="1"/>
  <c r="S1425" i="19" a="1"/>
  <c r="K1719" i="19" a="1"/>
  <c r="T1557" i="19" a="1"/>
  <c r="J1343" i="19" a="1"/>
  <c r="T1871" i="19" a="1"/>
  <c r="K1781" i="19" a="1"/>
  <c r="P1806" i="19" a="1"/>
  <c r="K1779" i="19" a="1"/>
  <c r="R2546" i="19" a="1"/>
  <c r="K1863" i="19" a="1"/>
  <c r="R1870" i="19" a="1"/>
  <c r="P1820" i="19" a="1"/>
  <c r="K1585" i="19" a="1"/>
  <c r="H1914" i="19" a="1"/>
  <c r="S1825" i="19" a="1"/>
  <c r="R1779" i="19" a="1"/>
  <c r="Q1980" i="19" a="1"/>
  <c r="K1774" i="19" a="1"/>
  <c r="S1497" i="19" a="1"/>
  <c r="R2083" i="19" a="1"/>
  <c r="R2182" i="19" a="1"/>
  <c r="R2158" i="19" a="1"/>
  <c r="S2129" i="19" a="1"/>
  <c r="J1847" i="19" a="1"/>
  <c r="I2139" i="19" a="1"/>
  <c r="J2123" i="19" a="1"/>
  <c r="I1870" i="19" a="1"/>
  <c r="T1700" i="19" a="1"/>
  <c r="Q2203" i="19" a="1"/>
  <c r="H1697" i="19" a="1"/>
  <c r="R1956" i="19" a="1"/>
  <c r="I2044" i="19" a="1"/>
  <c r="I2244" i="19" a="1"/>
  <c r="O1988" i="19" a="1"/>
  <c r="T2094" i="19" a="1"/>
  <c r="Q1703" i="19" a="1"/>
  <c r="K1755" i="19" a="1"/>
  <c r="J1861" i="19" a="1"/>
  <c r="K1543" i="19" a="1"/>
  <c r="H1667" i="19" a="1"/>
  <c r="T1598" i="19" a="1"/>
  <c r="P1539" i="19" a="1"/>
  <c r="O1450" i="19" a="1"/>
  <c r="H1344" i="19" a="1"/>
  <c r="R1930" i="19" a="1"/>
  <c r="H1361" i="19" a="1"/>
  <c r="T1463" i="19" a="1"/>
  <c r="S1494" i="19" a="1"/>
  <c r="R1959" i="19" a="1"/>
  <c r="J1745" i="19" a="1"/>
  <c r="T1637" i="19" a="1"/>
  <c r="O1668" i="19" a="1"/>
  <c r="I2009" i="19" a="1"/>
  <c r="R1990" i="19" a="1"/>
  <c r="I1682" i="19" a="1"/>
  <c r="R1933" i="19" a="1"/>
  <c r="J1629" i="19" a="1"/>
  <c r="K1778" i="19" a="1"/>
  <c r="H2601" i="19" a="1"/>
  <c r="Q1977" i="19" a="1"/>
  <c r="O1940" i="19" a="1"/>
  <c r="P2133" i="19" a="1"/>
  <c r="P2131" i="19" a="1"/>
  <c r="S2219" i="19" a="1"/>
  <c r="H1767" i="19" a="1"/>
  <c r="H1938" i="19" a="1"/>
  <c r="I1729" i="19" a="1"/>
  <c r="Q2004" i="19" a="1"/>
  <c r="R2215" i="19" a="1"/>
  <c r="K2167" i="19" a="1"/>
  <c r="K1803" i="19" a="1"/>
  <c r="O1839" i="19" a="1"/>
  <c r="R1863" i="19" a="1"/>
  <c r="I1866" i="19" a="1"/>
  <c r="R2302" i="19" a="1"/>
  <c r="H1784" i="19" a="1"/>
  <c r="H1869" i="19" a="1"/>
  <c r="I1716" i="19" a="1"/>
  <c r="K1635" i="19" a="1"/>
  <c r="H1594" i="19" a="1"/>
  <c r="Q2075" i="19" a="1"/>
  <c r="P1893" i="19" a="1"/>
  <c r="S1595" i="19" a="1"/>
  <c r="Q1912" i="19" a="1"/>
  <c r="T1040" i="19" a="1"/>
  <c r="S1507" i="19" a="1"/>
  <c r="J1636" i="19" a="1"/>
  <c r="K1918" i="19" a="1"/>
  <c r="Q1947" i="19" a="1"/>
  <c r="O1224" i="19" a="1"/>
  <c r="H1310" i="19" a="1"/>
  <c r="S1428" i="19" a="1"/>
  <c r="K1494" i="19" a="1"/>
  <c r="Q1829" i="19" a="1"/>
  <c r="Q2068" i="19" a="1"/>
  <c r="R1961" i="19" a="1"/>
  <c r="R1998" i="19" a="1"/>
  <c r="O2038" i="19" a="1"/>
  <c r="R2063" i="19" a="1"/>
  <c r="I1832" i="19" a="1"/>
  <c r="H2076" i="19" a="1"/>
  <c r="T2112" i="19" a="1"/>
  <c r="T2082" i="19" a="1"/>
  <c r="H1665" i="19" a="1"/>
  <c r="O2217" i="19" a="1"/>
  <c r="Q1685" i="19" a="1"/>
  <c r="P1971" i="19" a="1"/>
  <c r="Q1843" i="19" a="1"/>
  <c r="Q1906" i="19" a="1"/>
  <c r="S1970" i="19" a="1"/>
  <c r="S1994" i="19" a="1"/>
  <c r="Q1820" i="19" a="1"/>
  <c r="Q2013" i="19" a="1"/>
  <c r="P1796" i="19" a="1"/>
  <c r="Q1888" i="19" a="1"/>
  <c r="R1752" i="19" a="1"/>
  <c r="S1552" i="19" a="1"/>
  <c r="O2029" i="19" a="1"/>
  <c r="K1775" i="19" a="1"/>
  <c r="H1863" i="19" a="1"/>
  <c r="O1102" i="19" a="1"/>
  <c r="S1476" i="19" a="1"/>
  <c r="H1175" i="19" a="1"/>
  <c r="P1895" i="19" a="1"/>
  <c r="H1395" i="19" a="1"/>
  <c r="O1553" i="19" a="1"/>
  <c r="K1612" i="19" a="1"/>
  <c r="O1630" i="19" a="1"/>
  <c r="J1672" i="19" a="1"/>
  <c r="T1885" i="19" a="1"/>
  <c r="J1651" i="19" a="1"/>
  <c r="H1642" i="19" a="1"/>
  <c r="I1733" i="19" a="1"/>
  <c r="P1484" i="19" a="1"/>
  <c r="O1791" i="19" a="1"/>
  <c r="Q2101" i="19" a="1"/>
  <c r="O1614" i="19" a="1"/>
  <c r="O1906" i="19" a="1"/>
  <c r="T1680" i="19" a="1"/>
  <c r="T1782" i="19" a="1"/>
  <c r="T1830" i="19" a="1"/>
  <c r="J2136" i="19" a="1"/>
  <c r="K1502" i="19" a="1"/>
  <c r="O1513" i="19" a="1"/>
  <c r="T1852" i="19" a="1"/>
  <c r="H1449" i="19" a="1"/>
  <c r="H2028" i="19" a="1"/>
  <c r="J1737" i="19" a="1"/>
  <c r="P1750" i="19" a="1"/>
  <c r="P1837" i="19" a="1"/>
  <c r="O1862" i="19" a="1"/>
  <c r="R2074" i="19" a="1"/>
  <c r="P1768" i="19" a="1"/>
  <c r="R1986" i="19" a="1"/>
  <c r="T1839" i="19" a="1"/>
  <c r="K2024" i="19" a="1"/>
  <c r="H1866" i="19" a="1"/>
  <c r="I1793" i="19" a="1"/>
  <c r="H2185" i="19" a="1"/>
  <c r="P1548" i="19" a="1"/>
  <c r="T1922" i="19" a="1"/>
  <c r="S1564" i="19" a="1"/>
  <c r="J1976" i="19" a="1"/>
  <c r="Q2146" i="19" a="1"/>
  <c r="H1932" i="19" a="1"/>
  <c r="S1416" i="19" a="1"/>
  <c r="O2127" i="19" a="1"/>
  <c r="R2119" i="19" a="1"/>
  <c r="P1850" i="19" a="1"/>
  <c r="O1752" i="19" a="1"/>
  <c r="R1868" i="19" a="1"/>
  <c r="I2236" i="19" a="1"/>
  <c r="H1968" i="19" a="1"/>
  <c r="J1806" i="19" a="1"/>
  <c r="S2158" i="19" a="1"/>
  <c r="P1741" i="19" a="1"/>
  <c r="O1708" i="19" a="1"/>
  <c r="J1756" i="19" a="1"/>
  <c r="H2150" i="19" a="1"/>
  <c r="O2075" i="19" a="1"/>
  <c r="H2058" i="19" a="1"/>
  <c r="Q2208" i="19" a="1"/>
  <c r="P2323" i="19" a="1"/>
  <c r="H2685" i="19" a="1"/>
  <c r="H2693" i="19" a="1"/>
  <c r="P2380" i="19" a="1"/>
  <c r="K2228" i="19" a="1"/>
  <c r="P2264" i="19" a="1"/>
  <c r="O2374" i="19" a="1"/>
  <c r="P2343" i="19" a="1"/>
  <c r="Q2341" i="19" a="1"/>
  <c r="I1947" i="19" a="1"/>
  <c r="O2211" i="19" a="1"/>
  <c r="H2332" i="19" a="1"/>
  <c r="J2354" i="19" a="1"/>
  <c r="O2291" i="19" a="1"/>
  <c r="P2288" i="19" a="1"/>
  <c r="T2471" i="19" a="1"/>
  <c r="J2061" i="19" a="1"/>
  <c r="P2189" i="19" a="1"/>
  <c r="R2034" i="19" a="1"/>
  <c r="J2269" i="19" a="1"/>
  <c r="T2445" i="19" a="1"/>
  <c r="R2167" i="19" a="1"/>
  <c r="K1905" i="19" a="1"/>
  <c r="I1967" i="19" a="1"/>
  <c r="P1904" i="19" a="1"/>
  <c r="I1907" i="19" a="1"/>
  <c r="P2402" i="19" a="1"/>
  <c r="I1987" i="19" a="1"/>
  <c r="K2022" i="19" a="1"/>
  <c r="S1427" i="19" a="1"/>
  <c r="S1656" i="19" a="1"/>
  <c r="J1732" i="19" a="1"/>
  <c r="I1672" i="19" a="1"/>
  <c r="I1921" i="19" a="1"/>
  <c r="O1825" i="19" a="1"/>
  <c r="J1941" i="19" a="1"/>
  <c r="T2022" i="19" a="1"/>
  <c r="O1861" i="19" a="1"/>
  <c r="I1786" i="19" a="1"/>
  <c r="O1672" i="19" a="1"/>
  <c r="J1925" i="19" a="1"/>
  <c r="Q2133" i="19" a="1"/>
  <c r="T2220" i="19" a="1"/>
  <c r="K2288" i="19" a="1"/>
  <c r="S1995" i="19" a="1"/>
  <c r="O2082" i="19" a="1"/>
  <c r="T2259" i="19" a="1"/>
  <c r="I2094" i="19" a="1"/>
  <c r="Q2316" i="19" a="1"/>
  <c r="H2012" i="19" a="1"/>
  <c r="Q2204" i="19" a="1"/>
  <c r="J2318" i="19" a="1"/>
  <c r="Q2126" i="19" a="1"/>
  <c r="K2073" i="19" a="1"/>
  <c r="R2042" i="19" a="1"/>
  <c r="H1798" i="19" a="1"/>
  <c r="I2328" i="19" a="1"/>
  <c r="S2106" i="19" a="1"/>
  <c r="H2318" i="19" a="1"/>
  <c r="Q2345" i="19" a="1"/>
  <c r="S1977" i="19" a="1"/>
  <c r="T2044" i="19" a="1"/>
  <c r="J2489" i="19" a="1"/>
  <c r="T2504" i="19" a="1"/>
  <c r="T1896" i="19" a="1"/>
  <c r="I2281" i="19" a="1"/>
  <c r="H1900" i="19" a="1"/>
  <c r="J1782" i="19" a="1"/>
  <c r="J2343" i="19" a="1"/>
  <c r="P2345" i="19" a="1"/>
  <c r="I2465" i="19" a="1"/>
  <c r="J2675" i="19" a="1"/>
  <c r="P2100" i="19" a="1"/>
  <c r="K1840" i="19" a="1"/>
  <c r="I2180" i="19" a="1"/>
  <c r="S2121" i="19" a="1"/>
  <c r="S1738" i="19" a="1"/>
  <c r="H2060" i="19" a="1"/>
  <c r="R1763" i="19" a="1"/>
  <c r="S2122" i="19" a="1"/>
  <c r="J2036" i="19" a="1"/>
  <c r="Q2207" i="19" a="1"/>
  <c r="I1744" i="19" a="1"/>
  <c r="K2175" i="19" a="1"/>
  <c r="O2210" i="19" a="1"/>
  <c r="P2130" i="19" a="1"/>
  <c r="I2181" i="19" a="1"/>
  <c r="H1825" i="19" a="1"/>
  <c r="P2263" i="19" a="1"/>
  <c r="Q2217" i="19" a="1"/>
  <c r="T2093" i="19" a="1"/>
  <c r="J2088" i="19" a="1"/>
  <c r="J1998" i="19" a="1"/>
  <c r="R1955" i="19" a="1"/>
  <c r="S2022" i="19" a="1"/>
  <c r="R2027" i="19" a="1"/>
  <c r="J2380" i="19" a="1"/>
  <c r="K2074" i="19" a="1"/>
  <c r="Q2085" i="19" a="1"/>
  <c r="R2199" i="19" a="1"/>
  <c r="I1841" i="19" a="1"/>
  <c r="I2272" i="19" a="1"/>
  <c r="T2188" i="19" a="1"/>
  <c r="R2038" i="19" a="1"/>
  <c r="I2593" i="19" a="1"/>
  <c r="O2239" i="19" a="1"/>
  <c r="T2099" i="19" a="1"/>
  <c r="S2169" i="19" a="1"/>
  <c r="R1981" i="19" a="1"/>
  <c r="R2245" i="19" a="1"/>
  <c r="O2334" i="19" a="1"/>
  <c r="O2100" i="19" a="1"/>
  <c r="T2541" i="19" a="1"/>
  <c r="P2310" i="19" a="1"/>
  <c r="S2315" i="19" a="1"/>
  <c r="R2068" i="19" a="1"/>
  <c r="Q2246" i="19" a="1"/>
  <c r="T2218" i="19" a="1"/>
  <c r="H2011" i="19" a="1"/>
  <c r="S1978" i="19" a="1"/>
  <c r="S2221" i="19" a="1"/>
  <c r="J2039" i="19" a="1"/>
  <c r="I2054" i="19" a="1"/>
  <c r="R2224" i="19" a="1"/>
  <c r="K1884" i="19" a="1"/>
  <c r="H1783" i="19" a="1"/>
  <c r="Q1695" i="19" a="1"/>
  <c r="T2149" i="19" a="1"/>
  <c r="O2181" i="19" a="1"/>
  <c r="S2248" i="19" a="1"/>
  <c r="I2098" i="19" a="1"/>
  <c r="P1911" i="19" a="1"/>
  <c r="R1680" i="19" a="1"/>
  <c r="K2204" i="19" a="1"/>
  <c r="T1751" i="19" a="1"/>
  <c r="J2294" i="19" a="1"/>
  <c r="H2121" i="19" a="1"/>
  <c r="I1922" i="19" a="1"/>
  <c r="T2581" i="19" a="1"/>
  <c r="Q2077" i="19" a="1"/>
  <c r="O2464" i="19" a="1"/>
  <c r="R1987" i="19" a="1"/>
  <c r="O2169" i="19" a="1"/>
  <c r="I2468" i="19" a="1"/>
  <c r="H2222" i="19" a="1"/>
  <c r="I2237" i="19" a="1"/>
  <c r="H2347" i="19" a="1"/>
  <c r="Q2197" i="19" a="1"/>
  <c r="P2160" i="19" a="1"/>
  <c r="H1902" i="19" a="1"/>
  <c r="S2010" i="19" a="1"/>
  <c r="Q2272" i="19" a="1"/>
  <c r="T2035" i="19" a="1"/>
  <c r="K2209" i="19" a="1"/>
  <c r="I2011" i="19" a="1"/>
  <c r="H2111" i="19" a="1"/>
  <c r="K2460" i="19" a="1"/>
  <c r="P2470" i="19" a="1"/>
  <c r="P2351" i="19" a="1"/>
  <c r="I2194" i="19" a="1"/>
  <c r="K2154" i="19" a="1"/>
  <c r="I2504" i="19" a="1"/>
  <c r="H2534" i="19" a="1"/>
  <c r="Q2430" i="19" a="1"/>
  <c r="P2281" i="19" a="1"/>
  <c r="T1778" i="19" a="1"/>
  <c r="R1994" i="19" a="1"/>
  <c r="I2074" i="19" a="1"/>
  <c r="I2027" i="19" a="1"/>
  <c r="Q1902" i="19" a="1"/>
  <c r="O1769" i="19" a="1"/>
  <c r="R2169" i="19" a="1"/>
  <c r="R1838" i="19" a="1"/>
  <c r="H1646" i="19" a="1"/>
  <c r="Q1922" i="19" a="1"/>
  <c r="P2148" i="19" a="1"/>
  <c r="T2000" i="19" a="1"/>
  <c r="Q2229" i="19" a="1"/>
  <c r="O1747" i="19" a="1"/>
  <c r="K1686" i="19" a="1"/>
  <c r="K1767" i="19" a="1"/>
  <c r="P1874" i="19" a="1"/>
  <c r="I2238" i="19" a="1"/>
  <c r="H2135" i="19" a="1"/>
  <c r="O1585" i="19" a="1"/>
  <c r="J2140" i="19" a="1"/>
  <c r="P2163" i="19" a="1"/>
  <c r="P2199" i="19" a="1"/>
  <c r="R2549" i="19" a="1"/>
  <c r="H1904" i="19" a="1"/>
  <c r="T2202" i="19" a="1"/>
  <c r="H2019" i="19" a="1"/>
  <c r="T2409" i="19" a="1"/>
  <c r="T2228" i="19" a="1"/>
  <c r="S2074" i="19" a="1"/>
  <c r="R2021" i="19" a="1"/>
  <c r="J2463" i="19" a="1"/>
  <c r="S2051" i="19" a="1"/>
  <c r="T2250" i="19" a="1"/>
  <c r="I2601" i="19" a="1"/>
  <c r="Q2558" i="19" a="1"/>
  <c r="S2032" i="19" a="1"/>
  <c r="J2113" i="19" a="1"/>
  <c r="O2287" i="19" a="1"/>
  <c r="J2118" i="19" a="1"/>
  <c r="R2238" i="19" a="1"/>
  <c r="O1806" i="19" a="1"/>
  <c r="R2239" i="19" a="1"/>
  <c r="P2076" i="19" a="1"/>
  <c r="S2136" i="19" a="1"/>
  <c r="K2048" i="19" a="1"/>
  <c r="S2042" i="19" a="1"/>
  <c r="T2269" i="19" a="1"/>
  <c r="K1808" i="19" a="1"/>
  <c r="H2138" i="19" a="1"/>
  <c r="R2578" i="19" a="1"/>
  <c r="T2084" i="19" a="1"/>
  <c r="S1768" i="19" a="1"/>
  <c r="O1819" i="19" a="1"/>
  <c r="P1988" i="19" a="1"/>
  <c r="O1613" i="19" a="1"/>
  <c r="O1860" i="19" a="1"/>
  <c r="K1617" i="19" a="1"/>
  <c r="O1849" i="19" a="1"/>
  <c r="J1833" i="19" a="1"/>
  <c r="K1785" i="19" a="1"/>
  <c r="O1883" i="19" a="1"/>
  <c r="I1746" i="19" a="1"/>
  <c r="R1936" i="19" a="1"/>
  <c r="T1958" i="19" a="1"/>
  <c r="P1872" i="19" a="1"/>
  <c r="O1979" i="19" a="1"/>
  <c r="I1964" i="19" a="1"/>
  <c r="O2105" i="19" a="1"/>
  <c r="T1950" i="19" a="1"/>
  <c r="R1942" i="19" a="1"/>
  <c r="I1958" i="19" a="1"/>
  <c r="I2070" i="19" a="1"/>
  <c r="O1771" i="19" a="1"/>
  <c r="O1341" i="19" a="1"/>
  <c r="R1674" i="19" a="1"/>
  <c r="T1478" i="19" a="1"/>
  <c r="K1633" i="19" a="1"/>
  <c r="T1602" i="19" a="1"/>
  <c r="O1910" i="19" a="1"/>
  <c r="K1660" i="19" a="1"/>
  <c r="O1871" i="19" a="1"/>
  <c r="S1188" i="19" a="1"/>
  <c r="H1752" i="19" a="1"/>
  <c r="S1551" i="19" a="1"/>
  <c r="J1673" i="19" a="1"/>
  <c r="H1715" i="19" a="1"/>
  <c r="H1862" i="19" a="1"/>
  <c r="I1914" i="19" a="1"/>
  <c r="T1822" i="19" a="1"/>
  <c r="J1769" i="19" a="1"/>
  <c r="S1815" i="19" a="1"/>
  <c r="P1783" i="19" a="1"/>
  <c r="I1764" i="19" a="1"/>
  <c r="S1597" i="19" a="1"/>
  <c r="Q2016" i="19" a="1"/>
  <c r="K2012" i="19" a="1"/>
  <c r="R2053" i="19" a="1"/>
  <c r="P1507" i="19" a="1"/>
  <c r="R1905" i="19" a="1"/>
  <c r="Q1933" i="19" a="1"/>
  <c r="O2070" i="19" a="1"/>
  <c r="S1805" i="19" a="1"/>
  <c r="K1558" i="19" a="1"/>
  <c r="H1954" i="19" a="1"/>
  <c r="S1330" i="19" a="1"/>
  <c r="I1919" i="19" a="1"/>
  <c r="Q2090" i="19" a="1"/>
  <c r="P1409" i="19" a="1"/>
  <c r="O1934" i="19" a="1"/>
  <c r="H1883" i="19" a="1"/>
  <c r="J2161" i="19" a="1"/>
  <c r="K2183" i="19" a="1"/>
  <c r="R2183" i="19" a="1"/>
  <c r="O1908" i="19" a="1"/>
  <c r="O1485" i="19" a="1"/>
  <c r="S1395" i="19" a="1"/>
  <c r="O1508" i="19" a="1"/>
  <c r="Q1783" i="19" a="1"/>
  <c r="I1735" i="19" a="1"/>
  <c r="H1645" i="19" a="1"/>
  <c r="Q1736" i="19" a="1"/>
  <c r="P1625" i="19" a="1"/>
  <c r="O1464" i="19" a="1"/>
  <c r="K1526" i="19" a="1"/>
  <c r="P1648" i="19" a="1"/>
  <c r="S1791" i="19" a="1"/>
  <c r="T1932" i="19" a="1"/>
  <c r="P1554" i="19" a="1"/>
  <c r="R1912" i="19" a="1"/>
  <c r="R1825" i="19" a="1"/>
  <c r="J2074" i="19" a="1"/>
  <c r="K1937" i="19" a="1"/>
  <c r="R1897" i="19" a="1"/>
  <c r="J2221" i="19" a="1"/>
  <c r="P1819" i="19" a="1"/>
  <c r="J1635" i="19" a="1"/>
  <c r="I1838" i="19" a="1"/>
  <c r="R1887" i="19" a="1"/>
  <c r="H2045" i="19" a="1"/>
  <c r="H1837" i="19" a="1"/>
  <c r="S2111" i="19" a="1"/>
  <c r="R1938" i="19" a="1"/>
  <c r="S1959" i="19" a="1"/>
  <c r="R1776" i="19" a="1"/>
  <c r="S1491" i="19" a="1"/>
  <c r="K1541" i="19" a="1"/>
  <c r="Q2093" i="19" a="1"/>
  <c r="K2054" i="19" a="1"/>
  <c r="H1712" i="19" a="1"/>
  <c r="H1563" i="19" a="1"/>
  <c r="H1490" i="19" a="1"/>
  <c r="O1477" i="19" a="1"/>
  <c r="K2217" i="19" a="1"/>
  <c r="T1736" i="19" a="1"/>
  <c r="O1372" i="19" a="1"/>
  <c r="T1608" i="19" a="1"/>
  <c r="K1658" i="19" a="1"/>
  <c r="J1367" i="19" a="1"/>
  <c r="R1705" i="19" a="1"/>
  <c r="J1441" i="19" a="1"/>
  <c r="P1542" i="19" a="1"/>
  <c r="T1881" i="19" a="1"/>
  <c r="H1939" i="19" a="1"/>
  <c r="T1342" i="19" a="1"/>
  <c r="S1463" i="19" a="1"/>
  <c r="K1512" i="19" a="1"/>
  <c r="H1488" i="19" a="1"/>
  <c r="T2170" i="19" a="1"/>
  <c r="K2215" i="19" a="1"/>
  <c r="Q1704" i="19" a="1"/>
  <c r="P1859" i="19" a="1"/>
  <c r="S1750" i="19" a="1"/>
  <c r="T1815" i="19" a="1"/>
  <c r="J1446" i="19" a="1"/>
  <c r="S1986" i="19" a="1"/>
  <c r="O1620" i="19" a="1"/>
  <c r="P1818" i="19" a="1"/>
  <c r="J2031" i="19" a="1"/>
  <c r="O1800" i="19" a="1"/>
  <c r="J2103" i="19" a="1"/>
  <c r="T1486" i="19" a="1"/>
  <c r="R1687" i="19" a="1"/>
  <c r="R2152" i="19" a="1"/>
  <c r="I2197" i="19" a="1"/>
  <c r="J1692" i="19" a="1"/>
  <c r="T1716" i="19" a="1"/>
  <c r="Q1833" i="19" a="1"/>
  <c r="T1494" i="19" a="1"/>
  <c r="S2177" i="19" a="1"/>
  <c r="I2102" i="19" a="1"/>
  <c r="P1723" i="19" a="1"/>
  <c r="H2218" i="19" a="1"/>
  <c r="P1763" i="19" a="1"/>
  <c r="P1703" i="19" a="1"/>
  <c r="S2030" i="19" a="1"/>
  <c r="O2011" i="19" a="1"/>
  <c r="P2206" i="19" a="1"/>
  <c r="T1639" i="19" a="1"/>
  <c r="S1968" i="19" a="1"/>
  <c r="T1933" i="19" a="1"/>
  <c r="T2059" i="19" a="1"/>
  <c r="J1733" i="19" a="1"/>
  <c r="T1549" i="19" a="1"/>
  <c r="J1647" i="19" a="1"/>
  <c r="S1679" i="19" a="1"/>
  <c r="T1469" i="19" a="1"/>
  <c r="H1548" i="19" a="1"/>
  <c r="H1549" i="19" a="1"/>
  <c r="O1300" i="19" a="1"/>
  <c r="H1467" i="19" a="1"/>
  <c r="P1670" i="19" a="1"/>
  <c r="H1496" i="19" a="1"/>
  <c r="K2219" i="19" a="1"/>
  <c r="J1571" i="19" a="1"/>
  <c r="I1913" i="19" a="1"/>
  <c r="P2561" i="19" a="1"/>
  <c r="I2004" i="19" a="1"/>
  <c r="H1911" i="19" a="1"/>
  <c r="J2005" i="19" a="1"/>
  <c r="S1964" i="19" a="1"/>
  <c r="T1763" i="19" a="1"/>
  <c r="R1918" i="19" a="1"/>
  <c r="H1828" i="19" a="1"/>
  <c r="K2169" i="19" a="1"/>
  <c r="P2202" i="19" a="1"/>
  <c r="R2186" i="19" a="1"/>
  <c r="R2225" i="19" a="1"/>
  <c r="O1438" i="19" a="1"/>
  <c r="P2208" i="19" a="1"/>
  <c r="J1765" i="19" a="1"/>
  <c r="Q1797" i="19" a="1"/>
  <c r="J1822" i="19" a="1"/>
  <c r="J2173" i="19" a="1"/>
  <c r="Q2242" i="19" a="1"/>
  <c r="T1803" i="19" a="1"/>
  <c r="R1821" i="19" a="1"/>
  <c r="S2064" i="19" a="1"/>
  <c r="K1792" i="19" a="1"/>
  <c r="H2022" i="19" a="1"/>
  <c r="S1651" i="19" a="1"/>
  <c r="O1336" i="19" a="1"/>
  <c r="T1962" i="19" a="1"/>
  <c r="P1477" i="19" a="1"/>
  <c r="J2146" i="19" a="1"/>
  <c r="P1742" i="19" a="1"/>
  <c r="P1802" i="19" a="1"/>
  <c r="K1583" i="19" a="1"/>
  <c r="T1350" i="19" a="1"/>
  <c r="O1494" i="19" a="1"/>
  <c r="K1664" i="19" a="1"/>
  <c r="H1921" i="19" a="1"/>
  <c r="H2167" i="19" a="1"/>
  <c r="T1141" i="19" a="1"/>
  <c r="J1431" i="19" a="1"/>
  <c r="T1628" i="19" a="1"/>
  <c r="O1462" i="19" a="1"/>
  <c r="I1794" i="19" a="1"/>
  <c r="R1866" i="19" a="1"/>
  <c r="Q1678" i="19" a="1"/>
  <c r="O2112" i="19" a="1"/>
  <c r="R2032" i="19" a="1"/>
  <c r="O2050" i="19" a="1"/>
  <c r="P1717" i="19" a="1"/>
  <c r="K1510" i="19" a="1"/>
  <c r="K2033" i="19" a="1"/>
  <c r="P1663" i="19" a="1"/>
  <c r="J1951" i="19" a="1"/>
  <c r="P1934" i="19" a="1"/>
  <c r="J2234" i="19" a="1"/>
  <c r="R2196" i="19" a="1"/>
  <c r="T2183" i="19" a="1"/>
  <c r="P1889" i="19" a="1"/>
  <c r="J1808" i="19" a="1"/>
  <c r="P1773" i="19" a="1"/>
  <c r="S1817" i="19" a="1"/>
  <c r="P2019" i="19" a="1"/>
  <c r="O2089" i="19" a="1"/>
  <c r="O1946" i="19" a="1"/>
  <c r="K1856" i="19" a="1"/>
  <c r="K1677" i="19" a="1"/>
  <c r="S1904" i="19" a="1"/>
  <c r="Q1967" i="19" a="1"/>
  <c r="K1887" i="19" a="1"/>
  <c r="S1534" i="19" a="1"/>
  <c r="P1598" i="19" a="1"/>
  <c r="J1935" i="19" a="1"/>
  <c r="J1549" i="19" a="1"/>
  <c r="R1684" i="19" a="1"/>
  <c r="R1722" i="19" a="1"/>
  <c r="P1615" i="19" a="1"/>
  <c r="J1205" i="19" a="1"/>
  <c r="O1425" i="19" a="1"/>
  <c r="S1356" i="19" a="1"/>
  <c r="S1695" i="19" a="1"/>
  <c r="J1766" i="19" a="1"/>
  <c r="J2045" i="19" a="1"/>
  <c r="S1956" i="19" a="1"/>
  <c r="J1900" i="19" a="1"/>
  <c r="P2184" i="19" a="1"/>
  <c r="K2001" i="19" a="1"/>
  <c r="O1615" i="19" a="1"/>
  <c r="T1566" i="19" a="1"/>
  <c r="T1805" i="19" a="1"/>
  <c r="S1919" i="19" a="1"/>
  <c r="I2142" i="19" a="1"/>
  <c r="R2010" i="19" a="1"/>
  <c r="K1902" i="19" a="1"/>
  <c r="Q1709" i="19" a="1"/>
  <c r="P1753" i="19" a="1"/>
  <c r="I2242" i="19" a="1"/>
  <c r="J2205" i="19" a="1"/>
  <c r="S1764" i="19" a="1"/>
  <c r="P1736" i="19" a="1"/>
  <c r="J1691" i="19" a="1"/>
  <c r="O2061" i="19" a="1"/>
  <c r="K2041" i="19" a="1"/>
  <c r="H2377" i="19" a="1"/>
  <c r="J1695" i="19" a="1"/>
  <c r="J1533" i="19" a="1"/>
  <c r="S1800" i="19" a="1"/>
  <c r="I2086" i="19" a="1"/>
  <c r="I1962" i="19" a="1"/>
  <c r="H1780" i="19" a="1"/>
  <c r="R2052" i="19" a="1"/>
  <c r="P1853" i="19" a="1"/>
  <c r="S1831" i="19" a="1"/>
  <c r="S1617" i="19" a="1"/>
  <c r="P2151" i="19" a="1"/>
  <c r="J1671" i="19" a="1"/>
  <c r="T2051" i="19" a="1"/>
  <c r="S1725" i="19" a="1"/>
  <c r="Q1929" i="19" a="1"/>
  <c r="S1951" i="19" a="1"/>
  <c r="K1977" i="19" a="1"/>
  <c r="K1454" i="19" a="1"/>
  <c r="T1975" i="19" a="1"/>
  <c r="K2025" i="19" a="1"/>
  <c r="S1603" i="19" a="1"/>
  <c r="T1758" i="19" a="1"/>
  <c r="I1976" i="19" a="1"/>
  <c r="T2117" i="19" a="1"/>
  <c r="S1493" i="19" a="1"/>
  <c r="Q2130" i="19" a="1"/>
  <c r="T2063" i="19" a="1"/>
  <c r="I2218" i="19" a="1"/>
  <c r="K2233" i="19" a="1"/>
  <c r="R2687" i="19" a="1"/>
  <c r="I2251" i="19" a="1"/>
  <c r="J1796" i="19" a="1"/>
  <c r="O1987" i="19" a="1"/>
  <c r="O2149" i="19" a="1"/>
  <c r="J2341" i="19" a="1"/>
  <c r="J2349" i="19" a="1"/>
  <c r="R1833" i="19" a="1"/>
  <c r="K2323" i="19" a="1"/>
  <c r="H2207" i="19" a="1"/>
  <c r="R2334" i="19" a="1"/>
  <c r="T2356" i="19" a="1"/>
  <c r="J2175" i="19" a="1"/>
  <c r="H2294" i="19" a="1"/>
  <c r="R1689" i="19" a="1"/>
  <c r="O2066" i="19" a="1"/>
  <c r="Q2240" i="19" a="1"/>
  <c r="K1788" i="19" a="1"/>
  <c r="T2284" i="19" a="1"/>
  <c r="I2630" i="19" a="1"/>
  <c r="I2598" i="19" a="1"/>
  <c r="J2298" i="19" a="1"/>
  <c r="R2312" i="19" a="1"/>
  <c r="O2474" i="19" a="1"/>
  <c r="K2377" i="19" a="1"/>
  <c r="O2088" i="19" a="1"/>
  <c r="Q1985" i="19" a="1"/>
  <c r="K1873" i="19" a="1"/>
  <c r="P1970" i="19" a="1"/>
  <c r="T2201" i="19" a="1"/>
  <c r="O1913" i="19" a="1"/>
  <c r="T1898" i="19" a="1"/>
  <c r="T1970" i="19" a="1"/>
  <c r="R1991" i="19" a="1"/>
  <c r="T2019" i="19" a="1"/>
  <c r="Q2049" i="19" a="1"/>
  <c r="O2046" i="19" a="1"/>
  <c r="T1903" i="19" a="1"/>
  <c r="P1894" i="19" a="1"/>
  <c r="O1903" i="19" a="1"/>
  <c r="P2176" i="19" a="1"/>
  <c r="K2171" i="19" a="1"/>
  <c r="J2072" i="19" a="1"/>
  <c r="H2051" i="19" a="1"/>
  <c r="R2314" i="19" a="1"/>
  <c r="P1808" i="19" a="1"/>
  <c r="O2346" i="19" a="1"/>
  <c r="I2214" i="19" a="1"/>
  <c r="R2105" i="19" a="1"/>
  <c r="P1790" i="19" a="1"/>
  <c r="T2320" i="19" a="1"/>
  <c r="O2176" i="19" a="1"/>
  <c r="S2542" i="19" a="1"/>
  <c r="H1765" i="19" a="1"/>
  <c r="I2298" i="19" a="1"/>
  <c r="S2360" i="19" a="1"/>
  <c r="S2185" i="19" a="1"/>
  <c r="R2320" i="19" a="1"/>
  <c r="S1973" i="19" a="1"/>
  <c r="P2000" i="19" a="1"/>
  <c r="R2058" i="19" a="1"/>
  <c r="P2494" i="19" a="1"/>
  <c r="S2388" i="19" a="1"/>
  <c r="H2034" i="19" a="1"/>
  <c r="J1996" i="19" a="1"/>
  <c r="H2404" i="19" a="1"/>
  <c r="I2527" i="19" a="1"/>
  <c r="T2345" i="19" a="1"/>
  <c r="J2351" i="19" a="1"/>
  <c r="J2691" i="19" a="1"/>
  <c r="T2677" i="19" a="1"/>
  <c r="P1733" i="19" a="1"/>
  <c r="K1714" i="19" a="1"/>
  <c r="K2084" i="19" a="1"/>
  <c r="K2127" i="19" a="1"/>
  <c r="R1731" i="19" a="1"/>
  <c r="P1725" i="19" a="1"/>
  <c r="R1943" i="19" a="1"/>
  <c r="J2110" i="19" a="1"/>
  <c r="I2083" i="19" a="1"/>
  <c r="J1840" i="19" a="1"/>
  <c r="J1918" i="19" a="1"/>
  <c r="O1916" i="19" a="1"/>
  <c r="T2224" i="19" a="1"/>
  <c r="T2189" i="19" a="1"/>
  <c r="H2187" i="19" a="1"/>
  <c r="K2083" i="19" a="1"/>
  <c r="O2269" i="19" a="1"/>
  <c r="K2330" i="19" a="1"/>
  <c r="Q2254" i="19" a="1"/>
  <c r="R2260" i="19" a="1"/>
  <c r="Q2349" i="19" a="1"/>
  <c r="P1986" i="19" a="1"/>
  <c r="H2331" i="19" a="1"/>
  <c r="T2335" i="19" a="1"/>
  <c r="T2382" i="19" a="1"/>
  <c r="T2157" i="19" a="1"/>
  <c r="I2022" i="19" a="1"/>
  <c r="T1770" i="19" a="1"/>
  <c r="S1949" i="19" a="1"/>
  <c r="Q2660" i="19" a="1"/>
  <c r="T2098" i="19" a="1"/>
  <c r="T2537" i="19" a="1"/>
  <c r="P2533" i="19" a="1"/>
  <c r="Q2656" i="19" a="1"/>
  <c r="Q1858" i="19" a="1"/>
  <c r="Q1970" i="19" a="1"/>
  <c r="R1954" i="19" a="1"/>
  <c r="P2256" i="19" a="1"/>
  <c r="O2478" i="19" a="1"/>
  <c r="T2105" i="19" a="1"/>
  <c r="T1855" i="19" a="1"/>
  <c r="J2316" i="19" a="1"/>
  <c r="P2318" i="19" a="1"/>
  <c r="I2114" i="19" a="1"/>
  <c r="P2252" i="19" a="1"/>
  <c r="T1916" i="19" a="1"/>
  <c r="Q1682" i="19" a="1"/>
  <c r="O2147" i="19" a="1"/>
  <c r="T1813" i="19" a="1"/>
  <c r="O1590" i="19" a="1"/>
  <c r="R1869" i="19" a="1"/>
  <c r="H2230" i="19" a="1"/>
  <c r="Q1775" i="19" a="1"/>
  <c r="T1874" i="19" a="1"/>
  <c r="S1728" i="19" a="1"/>
  <c r="K2137" i="19" a="1"/>
  <c r="S2131" i="19" a="1"/>
  <c r="T1723" i="19" a="1"/>
  <c r="I1678" i="19" a="1"/>
  <c r="Q1773" i="19" a="1"/>
  <c r="P1909" i="19" a="1"/>
  <c r="K1747" i="19" a="1"/>
  <c r="H2214" i="19" a="1"/>
  <c r="I2210" i="19" a="1"/>
  <c r="R1834" i="19" a="1"/>
  <c r="J1910" i="19" a="1"/>
  <c r="K2141" i="19" a="1"/>
  <c r="I2264" i="19" a="1"/>
  <c r="H2470" i="19" a="1"/>
  <c r="T2045" i="19" a="1"/>
  <c r="R2423" i="19" a="1"/>
  <c r="Q1830" i="19" a="1"/>
  <c r="R1790" i="19" a="1"/>
  <c r="J2651" i="19" a="1"/>
  <c r="K2352" i="19" a="1"/>
  <c r="S1940" i="19" a="1"/>
  <c r="I2085" i="19" a="1"/>
  <c r="O1743" i="19" a="1"/>
  <c r="P2304" i="19" a="1"/>
  <c r="O2628" i="19" a="1"/>
  <c r="I2056" i="19" a="1"/>
  <c r="O1780" i="19" a="1"/>
  <c r="Q2066" i="19" a="1"/>
  <c r="H2180" i="19" a="1"/>
  <c r="Q2465" i="19" a="1"/>
  <c r="H2476" i="19" a="1"/>
  <c r="J2291" i="19" a="1"/>
  <c r="I2212" i="19" a="1"/>
  <c r="O1762" i="19" a="1"/>
  <c r="P1847" i="19" a="1"/>
  <c r="Q2433" i="19" a="1"/>
  <c r="J2436" i="19" a="1"/>
  <c r="S2377" i="19" a="1"/>
  <c r="J1966" i="19" a="1"/>
  <c r="J2000" i="19" a="1"/>
  <c r="P2625" i="19" a="1"/>
  <c r="R2332" i="19" a="1"/>
  <c r="R1850" i="19" a="1"/>
  <c r="R1953" i="19" a="1"/>
  <c r="J1999" i="19" a="1"/>
  <c r="J1984" i="19" a="1"/>
  <c r="I1845" i="19" a="1"/>
  <c r="I1901" i="19" a="1"/>
  <c r="S2135" i="19" a="1"/>
  <c r="O2115" i="19" a="1"/>
  <c r="I2153" i="19" a="1"/>
  <c r="P1972" i="19" a="1"/>
  <c r="O1679" i="19" a="1"/>
  <c r="O1488" i="19" a="1"/>
  <c r="H1819" i="19" a="1"/>
  <c r="T1824" i="19" a="1"/>
  <c r="I2199" i="19" a="1"/>
  <c r="H2021" i="19" a="1"/>
  <c r="T2131" i="19" a="1"/>
  <c r="R2188" i="19" a="1"/>
  <c r="Q2353" i="19" a="1"/>
  <c r="J2560" i="19" a="1"/>
  <c r="S2079" i="19" a="1"/>
  <c r="R2153" i="19" a="1"/>
  <c r="K2430" i="19" a="1"/>
  <c r="R2420" i="19" a="1"/>
  <c r="O2065" i="19" a="1"/>
  <c r="R1801" i="19" a="1"/>
  <c r="J2027" i="19" a="1"/>
  <c r="P1653" i="19" a="1"/>
  <c r="S2283" i="19" a="1"/>
  <c r="T2288" i="19" a="1"/>
  <c r="I2042" i="19" a="1"/>
  <c r="J2564" i="19" a="1"/>
  <c r="I1990" i="19" a="1"/>
  <c r="Q2351" i="19" a="1"/>
  <c r="I2091" i="19" a="1"/>
  <c r="S2313" i="19" a="1"/>
  <c r="O1915" i="19" a="1"/>
  <c r="I2117" i="19" a="1"/>
  <c r="J2166" i="19" a="1"/>
  <c r="H2082" i="19" a="1"/>
  <c r="T2542" i="19" a="1"/>
  <c r="P2209" i="19" a="1"/>
  <c r="J2090" i="19" a="1"/>
  <c r="O1984" i="19" a="1"/>
  <c r="Q2024" i="19" a="1"/>
  <c r="S2057" i="19" a="1"/>
  <c r="Q2462" i="19" a="1"/>
  <c r="O1814" i="19" a="1"/>
  <c r="Q1898" i="19" a="1"/>
  <c r="J2159" i="19" a="1"/>
  <c r="Q2105" i="19" a="1"/>
  <c r="O2298" i="19" a="1"/>
  <c r="T2012" i="19" a="1"/>
  <c r="Q1955" i="19" a="1"/>
  <c r="I2473" i="19" a="1"/>
  <c r="T1907" i="19" a="1"/>
  <c r="R2006" i="19" a="1"/>
  <c r="S1923" i="19" a="1"/>
  <c r="H2103" i="19" a="1"/>
  <c r="O1843" i="19" a="1"/>
  <c r="S2258" i="19" a="1"/>
  <c r="S1839" i="19" a="1"/>
  <c r="J1518" i="19" a="1"/>
  <c r="H1755" i="19" a="1"/>
  <c r="O1661" i="19" a="1"/>
  <c r="S1642" i="19" a="1"/>
  <c r="K2522" i="19" a="1"/>
  <c r="P2235" i="19" a="1"/>
  <c r="O2561" i="19" a="1"/>
  <c r="R2115" i="19" a="1"/>
  <c r="Q2614" i="19" a="1"/>
  <c r="P2083" i="19" a="1"/>
  <c r="I2441" i="19" a="1"/>
  <c r="J2167" i="19" a="1"/>
  <c r="J2015" i="19" a="1"/>
  <c r="Q1798" i="19" a="1"/>
  <c r="K2424" i="19" a="1"/>
  <c r="I2633" i="19" a="1"/>
  <c r="H2272" i="19" a="1"/>
  <c r="J1409" i="19" a="1"/>
  <c r="R1806" i="19" a="1"/>
  <c r="P2469" i="19" a="1"/>
  <c r="Q2454" i="19" a="1"/>
  <c r="K2271" i="19" a="1"/>
  <c r="J1914" i="19" a="1"/>
  <c r="Q2011" i="19" a="1"/>
  <c r="K2205" i="19" a="1"/>
  <c r="H2345" i="19" a="1"/>
  <c r="H2383" i="19" a="1"/>
  <c r="S2280" i="19" a="1"/>
  <c r="Q1765" i="19" a="1"/>
  <c r="I2338" i="19" a="1"/>
  <c r="K2095" i="19" a="1"/>
  <c r="Q2001" i="19" a="1"/>
  <c r="R2365" i="19" a="1"/>
  <c r="T2270" i="19" a="1"/>
  <c r="J2176" i="19" a="1"/>
  <c r="O2072" i="19" a="1"/>
  <c r="R2160" i="19" a="1"/>
  <c r="P2085" i="19" a="1"/>
  <c r="T1798" i="19" a="1"/>
  <c r="S1862" i="19" a="1"/>
  <c r="Q1975" i="19" a="1"/>
  <c r="J2111" i="19" a="1"/>
  <c r="H1889" i="19" a="1"/>
  <c r="R1828" i="19" a="1"/>
  <c r="K1462" i="19" a="1"/>
  <c r="T1808" i="19" a="1"/>
  <c r="O1929" i="19" a="1"/>
  <c r="H1944" i="19" a="1"/>
  <c r="K1438" i="19" a="1"/>
  <c r="I1722" i="19" a="1"/>
  <c r="O1581" i="19" a="1"/>
  <c r="J2073" i="19" a="1"/>
  <c r="H1988" i="19" a="1"/>
  <c r="J1946" i="19" a="1"/>
  <c r="I2164" i="19" a="1"/>
  <c r="S1945" i="19" a="1"/>
  <c r="P2224" i="19" a="1"/>
  <c r="R2210" i="19" a="1"/>
  <c r="T2150" i="19" a="1"/>
  <c r="O2340" i="19" a="1"/>
  <c r="P2245" i="19" a="1"/>
  <c r="Q1761" i="19" a="1"/>
  <c r="K2312" i="19" a="1"/>
  <c r="I2029" i="19" a="1"/>
  <c r="S1884" i="19" a="1"/>
  <c r="O2008" i="19" a="1"/>
  <c r="J2042" i="19" a="1"/>
  <c r="O2120" i="19" a="1"/>
  <c r="S2109" i="19" a="1"/>
  <c r="K2008" i="19" a="1"/>
  <c r="I2116" i="19" a="1"/>
  <c r="J1836" i="19" a="1"/>
  <c r="O1969" i="19" a="1"/>
  <c r="O1605" i="19" a="1"/>
  <c r="P2060" i="19" a="1"/>
  <c r="S2487" i="19" a="1"/>
  <c r="K2072" i="19" a="1"/>
  <c r="J2374" i="19" a="1"/>
  <c r="I2292" i="19" a="1"/>
  <c r="R2338" i="19" a="1"/>
  <c r="T2273" i="19" a="1"/>
  <c r="S1777" i="19" a="1"/>
  <c r="T2262" i="19" a="1"/>
  <c r="O1442" i="19" a="1"/>
  <c r="K1618" i="19" a="1"/>
  <c r="P2033" i="19" a="1"/>
  <c r="H2072" i="19" a="1"/>
  <c r="I1676" i="19" a="1"/>
  <c r="S1882" i="19" a="1"/>
  <c r="P2191" i="19" a="1"/>
  <c r="I1806" i="19" a="1"/>
  <c r="K1991" i="19" a="1"/>
  <c r="P1652" i="19" a="1"/>
  <c r="H1807" i="19" a="1"/>
  <c r="I2050" i="19" a="1"/>
  <c r="H2015" i="19" a="1"/>
  <c r="T2056" i="19" a="1"/>
  <c r="T2085" i="19" a="1"/>
  <c r="O2538" i="19" a="1"/>
  <c r="J2187" i="19" a="1"/>
  <c r="J2273" i="19" a="1"/>
  <c r="P2395" i="19" a="1"/>
  <c r="I2599" i="19" a="1"/>
  <c r="S2183" i="19" a="1"/>
  <c r="Q2302" i="19" a="1"/>
  <c r="R2072" i="19" a="1"/>
  <c r="R2246" i="19" a="1"/>
  <c r="I2257" i="19" a="1"/>
  <c r="P2170" i="19" a="1"/>
  <c r="R2355" i="19" a="1"/>
  <c r="H2289" i="19" a="1"/>
  <c r="H2016" i="19" a="1"/>
  <c r="T2319" i="19" a="1"/>
  <c r="P2327" i="19" a="1"/>
  <c r="T2513" i="19" a="1"/>
  <c r="I1862" i="19" a="1"/>
  <c r="R2205" i="19" a="1"/>
  <c r="H2532" i="19" a="1"/>
  <c r="T2038" i="19" a="1"/>
  <c r="Q2425" i="19" a="1"/>
  <c r="H2128" i="19" a="1"/>
  <c r="Q2106" i="19" a="1"/>
  <c r="Q1734" i="19" a="1"/>
  <c r="Q2364" i="19" a="1"/>
  <c r="I2357" i="19" a="1"/>
  <c r="P2089" i="19" a="1"/>
  <c r="T2362" i="19" a="1"/>
  <c r="S2387" i="19" a="1"/>
  <c r="O2329" i="19" a="1"/>
  <c r="T1984" i="19" a="1"/>
  <c r="O2218" i="19" a="1"/>
  <c r="T1924" i="19" a="1"/>
  <c r="J1645" i="19" a="1"/>
  <c r="R2362" i="19" a="1"/>
  <c r="Q2352" i="19" a="1"/>
  <c r="O2123" i="19" a="1"/>
  <c r="R1989" i="19" a="1"/>
  <c r="H1776" i="19" a="1"/>
  <c r="I2348" i="19" a="1"/>
  <c r="J2306" i="19" a="1"/>
  <c r="P1964" i="19" a="1"/>
  <c r="T2296" i="19" a="1"/>
  <c r="R2645" i="19" a="1"/>
  <c r="T2164" i="19" a="1"/>
  <c r="Q2432" i="19" a="1"/>
  <c r="Q2785" i="19" a="1"/>
  <c r="S2192" i="19" a="1"/>
  <c r="O2564" i="19" a="1"/>
  <c r="J2363" i="19" a="1"/>
  <c r="P2675" i="19" a="1"/>
  <c r="T2404" i="19" a="1"/>
  <c r="Q2911" i="19" a="1"/>
  <c r="S2098" i="19" a="1"/>
  <c r="O2245" i="19" a="1"/>
  <c r="K2086" i="19" a="1"/>
  <c r="J2640" i="19" a="1"/>
  <c r="I2035" i="19" a="1"/>
  <c r="O2404" i="19" a="1"/>
  <c r="T2390" i="19" a="1"/>
  <c r="S2688" i="19" a="1"/>
  <c r="P2548" i="19" a="1"/>
  <c r="O2553" i="19" a="1"/>
  <c r="T2241" i="19" a="1"/>
  <c r="T2443" i="19" a="1"/>
  <c r="S1925" i="19" a="1"/>
  <c r="R2411" i="19" a="1"/>
  <c r="T2470" i="19" a="1"/>
  <c r="K2282" i="19" a="1"/>
  <c r="T2344" i="19" a="1"/>
  <c r="P2369" i="19" a="1"/>
  <c r="H2100" i="19" a="1"/>
  <c r="T2351" i="19" a="1"/>
  <c r="J2081" i="19" a="1"/>
  <c r="J2578" i="19" a="1"/>
  <c r="H2063" i="19" a="1"/>
  <c r="P2047" i="19" a="1"/>
  <c r="T2321" i="19" a="1"/>
  <c r="J2331" i="19" a="1"/>
  <c r="T2072" i="19" a="1"/>
  <c r="P2232" i="19" a="1"/>
  <c r="P1849" i="19" a="1"/>
  <c r="R1857" i="19" a="1"/>
  <c r="R2163" i="19" a="1"/>
  <c r="S2323" i="19" a="1"/>
  <c r="S2036" i="19" a="1"/>
  <c r="K2339" i="19" a="1"/>
  <c r="J2301" i="19" a="1"/>
  <c r="T2136" i="19" a="1"/>
  <c r="I2564" i="19" a="1"/>
  <c r="J2665" i="19" a="1"/>
  <c r="R2128" i="19" a="1"/>
  <c r="T2102" i="19" a="1"/>
  <c r="H2506" i="19" a="1"/>
  <c r="H2653" i="19" a="1"/>
  <c r="O2709" i="19" a="1"/>
  <c r="J2124" i="19" a="1"/>
  <c r="P2677" i="19" a="1"/>
  <c r="H2305" i="19" a="1"/>
  <c r="J2497" i="19" a="1"/>
  <c r="I2691" i="19" a="1"/>
  <c r="R2216" i="19" a="1"/>
  <c r="J2277" i="19" a="1"/>
  <c r="R2641" i="19" a="1"/>
  <c r="R2697" i="19" a="1"/>
  <c r="S2521" i="19" a="1"/>
  <c r="S2765" i="19" a="1"/>
  <c r="T2037" i="19" a="1"/>
  <c r="O2411" i="19" a="1"/>
  <c r="T2411" i="19" a="1"/>
  <c r="O2398" i="19" a="1"/>
  <c r="O2711" i="19" a="1"/>
  <c r="T2340" i="19" a="1"/>
  <c r="K1815" i="19" a="1"/>
  <c r="R2487" i="19" a="1"/>
  <c r="Q2183" i="19" a="1"/>
  <c r="I2558" i="19" a="1"/>
  <c r="Q2322" i="19" a="1"/>
  <c r="R2419" i="19" a="1"/>
  <c r="J2553" i="19" a="1"/>
  <c r="I2306" i="19" a="1"/>
  <c r="P2544" i="19" a="1"/>
  <c r="S2194" i="19" a="1"/>
  <c r="R2145" i="19" a="1"/>
  <c r="H2442" i="19" a="1"/>
  <c r="I2405" i="19" a="1"/>
  <c r="I2195" i="19" a="1"/>
  <c r="S2605" i="19" a="1"/>
  <c r="J2650" i="19" a="1"/>
  <c r="J2259" i="19" a="1"/>
  <c r="H2533" i="19" a="1"/>
  <c r="J2278" i="19" a="1"/>
  <c r="P2298" i="19" a="1"/>
  <c r="R2233" i="19" a="1"/>
  <c r="K2385" i="19" a="1"/>
  <c r="Q2563" i="19" a="1"/>
  <c r="S2589" i="19" a="1"/>
  <c r="H2196" i="19" a="1"/>
  <c r="S2640" i="19" a="1"/>
  <c r="O2594" i="19" a="1"/>
  <c r="J2468" i="19" a="1"/>
  <c r="S2440" i="19" a="1"/>
  <c r="J2485" i="19" a="1"/>
  <c r="Q2218" i="19" a="1"/>
  <c r="P2046" i="19" a="1"/>
  <c r="K2648" i="19" a="1"/>
  <c r="T2435" i="19" a="1"/>
  <c r="J2831" i="19" a="1"/>
  <c r="J2652" i="19" a="1"/>
  <c r="O2308" i="19" a="1"/>
  <c r="T2439" i="19" a="1"/>
  <c r="K2206" i="19" a="1"/>
  <c r="H2865" i="19" a="1"/>
  <c r="H2873" i="19" a="1"/>
  <c r="I2561" i="19" a="1"/>
  <c r="S2338" i="19" a="1"/>
  <c r="T2473" i="19" a="1"/>
  <c r="I2688" i="19" a="1"/>
  <c r="I2876" i="19" a="1"/>
  <c r="T1800" i="19" a="1"/>
  <c r="Q2267" i="19" a="1"/>
  <c r="O2097" i="19" a="1"/>
  <c r="I2266" i="19" a="1"/>
  <c r="S2077" i="19" a="1"/>
  <c r="S2577" i="19" a="1"/>
  <c r="P2286" i="19" a="1"/>
  <c r="R2367" i="19" a="1"/>
  <c r="I2562" i="19" a="1"/>
  <c r="R2515" i="19" a="1"/>
  <c r="O2389" i="19" a="1"/>
  <c r="T2160" i="19" a="1"/>
  <c r="K2384" i="19" a="1"/>
  <c r="P2493" i="19" a="1"/>
  <c r="P2124" i="19" a="1"/>
  <c r="S1681" i="19" a="1"/>
  <c r="R2084" i="19" a="1"/>
  <c r="T2078" i="19" a="1"/>
  <c r="I1918" i="19" a="1"/>
  <c r="S2017" i="19" a="1"/>
  <c r="I2049" i="19" a="1"/>
  <c r="S2226" i="19" a="1"/>
  <c r="P2306" i="19" a="1"/>
  <c r="J2525" i="19" a="1"/>
  <c r="Q2340" i="19" a="1"/>
  <c r="O2545" i="19" a="1"/>
  <c r="R2665" i="19" a="1"/>
  <c r="H2071" i="19" a="1"/>
  <c r="H2030" i="19" a="1"/>
  <c r="S2608" i="19" a="1"/>
  <c r="O2623" i="19" a="1"/>
  <c r="T2348" i="19" a="1"/>
  <c r="S2463" i="19" a="1"/>
  <c r="Q2250" i="19" a="1"/>
  <c r="P2319" i="19" a="1"/>
  <c r="J2185" i="19" a="1"/>
  <c r="P2414" i="19" a="1"/>
  <c r="I2302" i="19" a="1"/>
  <c r="H2335" i="19" a="1"/>
  <c r="P1880" i="19" a="1"/>
  <c r="S2612" i="19" a="1"/>
  <c r="O2158" i="19" a="1"/>
  <c r="S2376" i="19" a="1"/>
  <c r="T2378" i="19" a="1"/>
  <c r="P2213" i="19" a="1"/>
  <c r="K2356" i="19" a="1"/>
  <c r="I2144" i="19" a="1"/>
  <c r="O2862" i="19" a="1"/>
  <c r="I2506" i="19" a="1"/>
  <c r="Q2350" i="19" a="1"/>
  <c r="P1640" i="19" a="1"/>
  <c r="P2182" i="19" a="1"/>
  <c r="K2114" i="19" a="1"/>
  <c r="J2370" i="19" a="1"/>
  <c r="I2382" i="19" a="1"/>
  <c r="H2342" i="19" a="1"/>
  <c r="R2521" i="19" a="1"/>
  <c r="S2347" i="19" a="1"/>
  <c r="O2617" i="19" a="1"/>
  <c r="H2676" i="19" a="1"/>
  <c r="P2765" i="19" a="1"/>
  <c r="I2247" i="19" a="1"/>
  <c r="K2051" i="19" a="1"/>
  <c r="O2118" i="19" a="1"/>
  <c r="Q2200" i="19" a="1"/>
  <c r="P2227" i="19" a="1"/>
  <c r="I2172" i="19" a="1"/>
  <c r="K2044" i="19" a="1"/>
  <c r="K2612" i="19" a="1"/>
  <c r="K2372" i="19" a="1"/>
  <c r="O2356" i="19" a="1"/>
  <c r="I2434" i="19" a="1"/>
  <c r="H2598" i="19" a="1"/>
  <c r="J2308" i="19" a="1"/>
  <c r="P2613" i="19" a="1"/>
  <c r="P2219" i="19" a="1"/>
  <c r="P2280" i="19" a="1"/>
  <c r="S2120" i="19" a="1"/>
  <c r="R2800" i="19" a="1"/>
  <c r="O2739" i="19" a="1"/>
  <c r="R2326" i="19" a="1"/>
  <c r="K2584" i="19" a="1"/>
  <c r="P2373" i="19" a="1"/>
  <c r="P1936" i="19" a="1"/>
  <c r="J2408" i="19" a="1"/>
  <c r="Q2837" i="19" a="1"/>
  <c r="T2305" i="19" a="1"/>
  <c r="S2421" i="19" a="1"/>
  <c r="Q2387" i="19" a="1"/>
  <c r="Q2405" i="19" a="1"/>
  <c r="O2512" i="19" a="1"/>
  <c r="K2232" i="19" a="1"/>
  <c r="O2566" i="19" a="1"/>
  <c r="K2461" i="19" a="1"/>
  <c r="P2349" i="19" a="1"/>
  <c r="H2479" i="19" a="1"/>
  <c r="Q2622" i="19" a="1"/>
  <c r="J2494" i="19" a="1"/>
  <c r="H2437" i="19" a="1"/>
  <c r="T2165" i="19" a="1"/>
  <c r="I2258" i="19" a="1"/>
  <c r="O2272" i="19" a="1"/>
  <c r="H2312" i="19" a="1"/>
  <c r="J2255" i="19" a="1"/>
  <c r="R2203" i="19" a="1"/>
  <c r="O2102" i="19" a="1"/>
  <c r="K2796" i="19" a="1"/>
  <c r="J2774" i="19" a="1"/>
  <c r="H2182" i="19" a="1"/>
  <c r="I2470" i="19" a="1"/>
  <c r="T2311" i="19" a="1"/>
  <c r="P2261" i="19" a="1"/>
  <c r="I1910" i="19" a="1"/>
  <c r="K1854" i="19" a="1"/>
  <c r="K2616" i="19" a="1"/>
  <c r="H2632" i="19" a="1"/>
  <c r="H2189" i="19" a="1"/>
  <c r="S2304" i="19" a="1"/>
  <c r="Q1950" i="19" a="1"/>
  <c r="T2606" i="19" a="1"/>
  <c r="K2518" i="19" a="1"/>
  <c r="R3098" i="19" a="1"/>
  <c r="H2565" i="19" a="1"/>
  <c r="P2121" i="19" a="1"/>
  <c r="P2685" i="19" a="1"/>
  <c r="S2728" i="19" a="1"/>
  <c r="T2545" i="19" a="1"/>
  <c r="J2840" i="19" a="1"/>
  <c r="P2689" i="19" a="1"/>
  <c r="R2088" i="19" a="1"/>
  <c r="H2213" i="19" a="1"/>
  <c r="I2503" i="19" a="1"/>
  <c r="I2419" i="19" a="1"/>
  <c r="S2551" i="19" a="1"/>
  <c r="O2363" i="19" a="1"/>
  <c r="T2212" i="19" a="1"/>
  <c r="S2398" i="19" a="1"/>
  <c r="S2431" i="19" a="1"/>
  <c r="I2326" i="19" a="1"/>
  <c r="T2367" i="19" a="1"/>
  <c r="J2083" i="19" a="1"/>
  <c r="Q2284" i="19" a="1"/>
  <c r="K2438" i="19" a="1"/>
  <c r="J2628" i="19" a="1"/>
  <c r="Q1887" i="19" a="1"/>
  <c r="J2431" i="19" a="1"/>
  <c r="J2371" i="19" a="1"/>
  <c r="J2384" i="19" a="1"/>
  <c r="J2388" i="19" a="1"/>
  <c r="O2658" i="19" a="1"/>
  <c r="O2314" i="19" a="1"/>
  <c r="Q2277" i="19" a="1"/>
  <c r="J2758" i="19" a="1"/>
  <c r="T2604" i="19" a="1"/>
  <c r="O1999" i="19" a="1"/>
  <c r="P2120" i="19" a="1"/>
  <c r="J2254" i="19" a="1"/>
  <c r="J1993" i="19" a="1"/>
  <c r="K2380" i="19" a="1"/>
  <c r="H2174" i="19" a="1"/>
  <c r="Q2148" i="19" a="1"/>
  <c r="P2240" i="19" a="1"/>
  <c r="T2207" i="19" a="1"/>
  <c r="S2279" i="19" a="1"/>
  <c r="T2444" i="19" a="1"/>
  <c r="O2030" i="19" a="1"/>
  <c r="O2532" i="19" a="1"/>
  <c r="K2654" i="19" a="1"/>
  <c r="I2731" i="19" a="1"/>
  <c r="T2482" i="19" a="1"/>
  <c r="J2324" i="19" a="1"/>
  <c r="S2189" i="19" a="1"/>
  <c r="J2390" i="19" a="1"/>
  <c r="H2698" i="19" a="1"/>
  <c r="Q2151" i="19" a="1"/>
  <c r="H2057" i="19" a="1"/>
  <c r="K2261" i="19" a="1"/>
  <c r="S2080" i="19" a="1"/>
  <c r="I2637" i="19" a="1"/>
  <c r="P1610" i="19" a="1"/>
  <c r="I2312" i="19" a="1"/>
  <c r="T2248" i="19" a="1"/>
  <c r="I2693" i="19" a="1"/>
  <c r="R2397" i="19" a="1"/>
  <c r="P2447" i="19" a="1"/>
  <c r="O2452" i="19" a="1"/>
  <c r="R2043" i="19" a="1"/>
  <c r="T2081" i="19" a="1"/>
  <c r="Q2055" i="19" a="1"/>
  <c r="K2212" i="19" a="1"/>
  <c r="J2483" i="19" a="1"/>
  <c r="K2378" i="19" a="1"/>
  <c r="T2299" i="19" a="1"/>
  <c r="H2232" i="19" a="1"/>
  <c r="P2597" i="19" a="1"/>
  <c r="K2519" i="19" a="1"/>
  <c r="O2277" i="19" a="1"/>
  <c r="O2577" i="19" a="1"/>
  <c r="O2261" i="19" a="1"/>
  <c r="O1983" i="19" a="1"/>
  <c r="I2189" i="19" a="1"/>
  <c r="R2519" i="19" a="1"/>
  <c r="K2563" i="19" a="1"/>
  <c r="T2612" i="19" a="1"/>
  <c r="T2649" i="19" a="1"/>
  <c r="R2036" i="19" a="1"/>
  <c r="H2733" i="19" a="1"/>
  <c r="Q1974" i="19" a="1"/>
  <c r="R2609" i="19" a="1"/>
  <c r="Q2072" i="19" a="1"/>
  <c r="P2610" i="19" a="1"/>
  <c r="R2728" i="19" a="1"/>
  <c r="Q2852" i="19" a="1"/>
  <c r="O2442" i="19" a="1"/>
  <c r="O2506" i="19" a="1"/>
  <c r="O2945" i="19" a="1"/>
  <c r="Q3026" i="19" a="1"/>
  <c r="I2651" i="19" a="1"/>
  <c r="S2486" i="19" a="1"/>
  <c r="P2660" i="19" a="1"/>
  <c r="T2904" i="19" a="1"/>
  <c r="J2725" i="19" a="1"/>
  <c r="T2421" i="19" a="1"/>
  <c r="H2546" i="19" a="1"/>
  <c r="T2429" i="19" a="1"/>
  <c r="K3216" i="19" a="1"/>
  <c r="Q3218" i="19" a="1"/>
  <c r="T2865" i="19" a="1"/>
  <c r="S2692" i="19" a="1"/>
  <c r="P2787" i="19" a="1"/>
  <c r="R2734" i="19" a="1"/>
  <c r="S2481" i="19" a="1"/>
  <c r="R2989" i="19" a="1"/>
  <c r="S2562" i="19" a="1"/>
  <c r="T2713" i="19" a="1"/>
  <c r="I2686" i="19" a="1"/>
  <c r="T2719" i="19" a="1"/>
  <c r="O2899" i="19" a="1"/>
  <c r="O2855" i="19" a="1"/>
  <c r="O2868" i="19" a="1"/>
  <c r="P2550" i="19" a="1"/>
  <c r="J2581" i="19" a="1"/>
  <c r="I2880" i="19" a="1"/>
  <c r="R2691" i="19" a="1"/>
  <c r="T3294" i="19" a="1"/>
  <c r="S3072" i="19" a="1"/>
  <c r="H3071" i="19" a="1"/>
  <c r="Q2379" i="19" a="1"/>
  <c r="K2550" i="19" a="1"/>
  <c r="I2380" i="19" a="1"/>
  <c r="S2678" i="19" a="1"/>
  <c r="S2151" i="19" a="1"/>
  <c r="I2545" i="19" a="1"/>
  <c r="J2538" i="19" a="1"/>
  <c r="I2644" i="19" a="1"/>
  <c r="J2366" i="19" a="1"/>
  <c r="K2593" i="19" a="1"/>
  <c r="S2762" i="19" a="1"/>
  <c r="Q2580" i="19" a="1"/>
  <c r="O2034" i="19" a="1"/>
  <c r="Q2102" i="19" a="1"/>
  <c r="O2171" i="19" a="1"/>
  <c r="P2054" i="19" a="1"/>
  <c r="K2188" i="19" a="1"/>
  <c r="S2572" i="19" a="1"/>
  <c r="H1739" i="19" a="1"/>
  <c r="K2077" i="19" a="1"/>
  <c r="H1809" i="19" a="1"/>
  <c r="S1638" i="19" a="1"/>
  <c r="S1512" i="19" a="1"/>
  <c r="K2264" i="19" a="1"/>
  <c r="R1894" i="19" a="1"/>
  <c r="K1636" i="19" a="1"/>
  <c r="R1893" i="19" a="1"/>
  <c r="S1672" i="19" a="1"/>
  <c r="K1837" i="19" a="1"/>
  <c r="O1298" i="19" a="1"/>
  <c r="Q2188" i="19" a="1"/>
  <c r="J2089" i="19" a="1"/>
  <c r="Q2428" i="19" a="1"/>
  <c r="I2207" i="19" a="1"/>
  <c r="R2611" i="19" a="1"/>
  <c r="J2106" i="19" a="1"/>
  <c r="T2577" i="19" a="1"/>
  <c r="P1852" i="19" a="1"/>
  <c r="R2424" i="19" a="1"/>
  <c r="Q2429" i="19" a="1"/>
  <c r="S2270" i="19" a="1"/>
  <c r="R2399" i="19" a="1"/>
  <c r="Q1923" i="19" a="1"/>
  <c r="J2193" i="19" a="1"/>
  <c r="I2192" i="19" a="1"/>
  <c r="J2460" i="19" a="1"/>
  <c r="P2278" i="19" a="1"/>
  <c r="R2378" i="19" a="1"/>
  <c r="J2082" i="19" a="1"/>
  <c r="P1846" i="19" a="1"/>
  <c r="R2347" i="19" a="1"/>
  <c r="R2385" i="19" a="1"/>
  <c r="S2375" i="19" a="1"/>
  <c r="S2359" i="19" a="1"/>
  <c r="S2340" i="19" a="1"/>
  <c r="P2142" i="19" a="1"/>
  <c r="K2068" i="19" a="1"/>
  <c r="O2368" i="19" a="1"/>
  <c r="K2319" i="19" a="1"/>
  <c r="S1773" i="19" a="1"/>
  <c r="J2127" i="19" a="1"/>
  <c r="Q2166" i="19" a="1"/>
  <c r="S2104" i="19" a="1"/>
  <c r="I2209" i="19" a="1"/>
  <c r="O2200" i="19" a="1"/>
  <c r="I2076" i="19" a="1"/>
  <c r="P1746" i="19" a="1"/>
  <c r="P1468" i="19" a="1"/>
  <c r="R1964" i="19" a="1"/>
  <c r="T1760" i="19" a="1"/>
  <c r="O1902" i="19" a="1"/>
  <c r="H2468" i="19" a="1"/>
  <c r="P2095" i="19" a="1"/>
  <c r="Q1742" i="19" a="1"/>
  <c r="K1566" i="19" a="1"/>
  <c r="I1942" i="19" a="1"/>
  <c r="T2009" i="19" a="1"/>
  <c r="J2207" i="19" a="1"/>
  <c r="O2163" i="19" a="1"/>
  <c r="R2390" i="19" a="1"/>
  <c r="T2173" i="19" a="1"/>
  <c r="I2626" i="19" a="1"/>
  <c r="J2053" i="19" a="1"/>
  <c r="S2156" i="19" a="1"/>
  <c r="Q1930" i="19" a="1"/>
  <c r="T2257" i="19" a="1"/>
  <c r="H2392" i="19" a="1"/>
  <c r="H2067" i="19" a="1"/>
  <c r="R2111" i="19" a="1"/>
  <c r="O2098" i="19" a="1"/>
  <c r="S1992" i="19" a="1"/>
  <c r="O2047" i="19" a="1"/>
  <c r="P2463" i="19" a="1"/>
  <c r="O2110" i="19" a="1"/>
  <c r="O2433" i="19" a="1"/>
  <c r="Q1839" i="19" a="1"/>
  <c r="O2278" i="19" a="1"/>
  <c r="K2315" i="19" a="1"/>
  <c r="P1787" i="19" a="1"/>
  <c r="T2103" i="19" a="1"/>
  <c r="S2123" i="19" a="1"/>
  <c r="O2023" i="19" a="1"/>
  <c r="O1784" i="19" a="1"/>
  <c r="I2155" i="19" a="1"/>
  <c r="H1790" i="19" a="1"/>
  <c r="J1830" i="19" a="1"/>
  <c r="S2090" i="19" a="1"/>
  <c r="J1876" i="19" a="1"/>
  <c r="O1506" i="19" a="1"/>
  <c r="S1840" i="19" a="1"/>
  <c r="J2142" i="19" a="1"/>
  <c r="P1720" i="19" a="1"/>
  <c r="R1856" i="19" a="1"/>
  <c r="R1769" i="19" a="1"/>
  <c r="R1677" i="19" a="1"/>
  <c r="O2164" i="19" a="1"/>
  <c r="S2208" i="19" a="1"/>
  <c r="P2150" i="19" a="1"/>
  <c r="R2005" i="19" a="1"/>
  <c r="P1576" i="19" a="1"/>
  <c r="H2084" i="19" a="1"/>
  <c r="O2122" i="19" a="1"/>
  <c r="Q2008" i="19" a="1"/>
  <c r="S2142" i="19" a="1"/>
  <c r="S1801" i="19" a="1"/>
  <c r="Q2390" i="19" a="1"/>
  <c r="P2401" i="19" a="1"/>
  <c r="S2202" i="19" a="1"/>
  <c r="O2111" i="19" a="1"/>
  <c r="H1961" i="19" a="1"/>
  <c r="Q2078" i="19" a="1"/>
  <c r="J2252" i="19" a="1"/>
  <c r="J2018" i="19" a="1"/>
  <c r="I2157" i="19" a="1"/>
  <c r="O2358" i="19" a="1"/>
  <c r="K1817" i="19" a="1"/>
  <c r="P2071" i="19" a="1"/>
  <c r="J2325" i="19" a="1"/>
  <c r="T1982" i="19" a="1"/>
  <c r="J2382" i="19" a="1"/>
  <c r="O2327" i="19" a="1"/>
  <c r="T1791" i="19" a="1"/>
  <c r="K1853" i="19" a="1"/>
  <c r="T2325" i="19" a="1"/>
  <c r="I2431" i="19" a="1"/>
  <c r="S1836" i="19" a="1"/>
  <c r="O2121" i="19" a="1"/>
  <c r="O2342" i="19" a="1"/>
  <c r="K2066" i="19" a="1"/>
  <c r="H2195" i="19" a="1"/>
  <c r="Q2308" i="19" a="1"/>
  <c r="Q2365" i="19" a="1"/>
  <c r="I2182" i="19" a="1"/>
  <c r="S1716" i="19" a="1"/>
  <c r="T2234" i="19" a="1"/>
  <c r="T2227" i="19" a="1"/>
  <c r="J1790" i="19" a="1"/>
  <c r="Q2592" i="19" a="1"/>
  <c r="Q1989" i="19" a="1"/>
  <c r="R2289" i="19" a="1"/>
  <c r="Q1841" i="19" a="1"/>
  <c r="T2031" i="19" a="1"/>
  <c r="P2341" i="19" a="1"/>
  <c r="S2350" i="19" a="1"/>
  <c r="S2643" i="19" a="1"/>
  <c r="R2086" i="19" a="1"/>
  <c r="J2013" i="19" a="1"/>
  <c r="K2651" i="19" a="1"/>
  <c r="P2328" i="19" a="1"/>
  <c r="P2532" i="19" a="1"/>
  <c r="J2496" i="19" a="1"/>
  <c r="K1999" i="19" a="1"/>
  <c r="T2096" i="19" a="1"/>
  <c r="T2365" i="19" a="1"/>
  <c r="H2783" i="19" a="1"/>
  <c r="H2812" i="19" a="1"/>
  <c r="H2490" i="19" a="1"/>
  <c r="P2161" i="19" a="1"/>
  <c r="Q1916" i="19" a="1"/>
  <c r="O2347" i="19" a="1"/>
  <c r="H2675" i="19" a="1"/>
  <c r="J2158" i="19" a="1"/>
  <c r="H2410" i="19" a="1"/>
  <c r="P1816" i="19" a="1"/>
  <c r="Q2668" i="19" a="1"/>
  <c r="S2475" i="19" a="1"/>
  <c r="R2480" i="19" a="1"/>
  <c r="P2655" i="19" a="1"/>
  <c r="R2454" i="19" a="1"/>
  <c r="O2134" i="19" a="1"/>
  <c r="O2159" i="19" a="1"/>
  <c r="T2436" i="19" a="1"/>
  <c r="K2276" i="19" a="1"/>
  <c r="Q2347" i="19" a="1"/>
  <c r="Q2338" i="19" a="1"/>
  <c r="I2205" i="19" a="1"/>
  <c r="K2203" i="19" a="1"/>
  <c r="T1892" i="19" a="1"/>
  <c r="J1917" i="19" a="1"/>
  <c r="T2326" i="19" a="1"/>
  <c r="I2463" i="19" a="1"/>
  <c r="J1784" i="19" a="1"/>
  <c r="T2333" i="19" a="1"/>
  <c r="S2260" i="19" a="1"/>
  <c r="P1822" i="19" a="1"/>
  <c r="K1812" i="19" a="1"/>
  <c r="O2084" i="19" a="1"/>
  <c r="R2249" i="19" a="1"/>
  <c r="H2471" i="19" a="1"/>
  <c r="T1872" i="19" a="1"/>
  <c r="R2520" i="19" a="1"/>
  <c r="S2218" i="19" a="1"/>
  <c r="K2179" i="19" a="1"/>
  <c r="K2585" i="19" a="1"/>
  <c r="K2210" i="19" a="1"/>
  <c r="T2127" i="19" a="1"/>
  <c r="O2351" i="19" a="1"/>
  <c r="O2396" i="19" a="1"/>
  <c r="H2619" i="19" a="1"/>
  <c r="H2374" i="19" a="1"/>
  <c r="T2374" i="19" a="1"/>
  <c r="J2683" i="19" a="1"/>
  <c r="T2633" i="19" a="1"/>
  <c r="O2507" i="19" a="1"/>
  <c r="J2673" i="19" a="1"/>
  <c r="Q2646" i="19" a="1"/>
  <c r="I2162" i="19" a="1"/>
  <c r="K2647" i="19" a="1"/>
  <c r="P2334" i="19" a="1"/>
  <c r="S3150" i="19" a="1"/>
  <c r="S2737" i="19" a="1"/>
  <c r="I2323" i="19" a="1"/>
  <c r="T2416" i="19" a="1"/>
  <c r="H1895" i="19" a="1"/>
  <c r="T2403" i="19" a="1"/>
  <c r="Q2226" i="19" a="1"/>
  <c r="T1738" i="19" a="1"/>
  <c r="O2262" i="19" a="1"/>
  <c r="K2313" i="19" a="1"/>
  <c r="Q2144" i="19" a="1"/>
  <c r="O2563" i="19" a="1"/>
  <c r="S2756" i="19" a="1"/>
  <c r="K2030" i="19" a="1"/>
  <c r="P2558" i="19" a="1"/>
  <c r="J2312" i="19" a="1"/>
  <c r="J2511" i="19" a="1"/>
  <c r="K2190" i="19" a="1"/>
  <c r="K2133" i="19" a="1"/>
  <c r="P2239" i="19" a="1"/>
  <c r="H2044" i="19" a="1"/>
  <c r="R2482" i="19" a="1"/>
  <c r="O1470" i="19" a="1"/>
  <c r="J2215" i="19" a="1"/>
  <c r="H2385" i="19" a="1"/>
  <c r="S2543" i="19" a="1"/>
  <c r="O2283" i="19" a="1"/>
  <c r="S1503" i="19" a="1"/>
  <c r="J2375" i="19" a="1"/>
  <c r="J1992" i="19" a="1"/>
  <c r="P2569" i="19" a="1"/>
  <c r="I2678" i="19" a="1"/>
  <c r="R2577" i="19" a="1"/>
  <c r="Q2651" i="19" a="1"/>
  <c r="S2604" i="19" a="1"/>
  <c r="H2252" i="19" a="1"/>
  <c r="S2667" i="19" a="1"/>
  <c r="O2693" i="19" a="1"/>
  <c r="H2074" i="19" a="1"/>
  <c r="S2647" i="19" a="1"/>
  <c r="P2658" i="19" a="1"/>
  <c r="T2662" i="19" a="1"/>
  <c r="I2320" i="19" a="1"/>
  <c r="I2657" i="19" a="1"/>
  <c r="S2128" i="19" a="1"/>
  <c r="R2450" i="19" a="1"/>
  <c r="H2223" i="19" a="1"/>
  <c r="I2848" i="19" a="1"/>
  <c r="Q2521" i="19" a="1"/>
  <c r="J2462" i="19" a="1"/>
  <c r="J2365" i="19" a="1"/>
  <c r="R2484" i="19" a="1"/>
  <c r="O2202" i="19" a="1"/>
  <c r="T2516" i="19" a="1"/>
  <c r="P1943" i="19" a="1"/>
  <c r="T1850" i="19" a="1"/>
  <c r="S2140" i="19" a="1"/>
  <c r="P2147" i="19" a="1"/>
  <c r="J2121" i="19" a="1"/>
  <c r="J2086" i="19" a="1"/>
  <c r="S2770" i="19" a="1"/>
  <c r="J2425" i="19" a="1"/>
  <c r="O2567" i="19" a="1"/>
  <c r="I2526" i="19" a="1"/>
  <c r="R2632" i="19" a="1"/>
  <c r="I2299" i="19" a="1"/>
  <c r="K2229" i="19" a="1"/>
  <c r="H2499" i="19" a="1"/>
  <c r="S2182" i="19" a="1"/>
  <c r="S1649" i="19" a="1"/>
  <c r="P2034" i="19" a="1"/>
  <c r="S2084" i="19" a="1"/>
  <c r="P2125" i="19" a="1"/>
  <c r="R2552" i="19" a="1"/>
  <c r="J2139" i="19" a="1"/>
  <c r="P2255" i="19" a="1"/>
  <c r="T2132" i="19" a="1"/>
  <c r="J2206" i="19" a="1"/>
  <c r="K2346" i="19" a="1"/>
  <c r="I2611" i="19" a="1"/>
  <c r="R3149" i="19" a="1"/>
  <c r="T2197" i="19" a="1"/>
  <c r="H2603" i="19" a="1"/>
  <c r="K2619" i="19" a="1"/>
  <c r="O2589" i="19" a="1"/>
  <c r="O2419" i="19" a="1"/>
  <c r="I3111" i="19" a="1"/>
  <c r="J2320" i="19" a="1"/>
  <c r="P2185" i="19" a="1"/>
  <c r="R2208" i="19" a="1"/>
  <c r="O2408" i="19" a="1"/>
  <c r="T1836" i="19" a="1"/>
  <c r="R2337" i="19" a="1"/>
  <c r="S2448" i="19" a="1"/>
  <c r="Q2623" i="19" a="1"/>
  <c r="H2454" i="19" a="1"/>
  <c r="K2359" i="19" a="1"/>
  <c r="Q2119" i="19" a="1"/>
  <c r="O2221" i="19" a="1"/>
  <c r="H2359" i="19" a="1"/>
  <c r="R2227" i="19" a="1"/>
  <c r="P2845" i="19" a="1"/>
  <c r="K2531" i="19" a="1"/>
  <c r="S1938" i="19" a="1"/>
  <c r="T1884" i="19" a="1"/>
  <c r="J2299" i="19" a="1"/>
  <c r="K2297" i="19" a="1"/>
  <c r="S2107" i="19" a="1"/>
  <c r="P2226" i="19" a="1"/>
  <c r="J2364" i="19" a="1"/>
  <c r="J2532" i="19" a="1"/>
  <c r="P2350" i="19" a="1"/>
  <c r="R2544" i="19" a="1"/>
  <c r="T2737" i="19" a="1"/>
  <c r="J2057" i="19" a="1"/>
  <c r="K2443" i="19" a="1"/>
  <c r="I2341" i="19" a="1"/>
  <c r="S2162" i="19" a="1"/>
  <c r="I2304" i="19" a="1"/>
  <c r="O2231" i="19" a="1"/>
  <c r="S2582" i="19" a="1"/>
  <c r="T2601" i="19" a="1"/>
  <c r="Q2617" i="19" a="1"/>
  <c r="S2328" i="19" a="1"/>
  <c r="H2301" i="19" a="1"/>
  <c r="O2234" i="19" a="1"/>
  <c r="I1912" i="19" a="1"/>
  <c r="T2310" i="19" a="1"/>
  <c r="P2579" i="19" a="1"/>
  <c r="H2236" i="19" a="1"/>
  <c r="H2286" i="19" a="1"/>
  <c r="I2534" i="19" a="1"/>
  <c r="J2767" i="19" a="1"/>
  <c r="Q2744" i="19" a="1"/>
  <c r="K2432" i="19" a="1"/>
  <c r="I2120" i="19" a="1"/>
  <c r="S2049" i="19" a="1"/>
  <c r="I2126" i="19" a="1"/>
  <c r="I2617" i="19" a="1"/>
  <c r="I2088" i="19" a="1"/>
  <c r="O2309" i="19" a="1"/>
  <c r="H2315" i="19" a="1"/>
  <c r="O2031" i="19" a="1"/>
  <c r="I2411" i="19" a="1"/>
  <c r="O2879" i="19" a="1"/>
  <c r="P1994" i="19" a="1"/>
  <c r="K2325" i="19" a="1"/>
  <c r="Q2334" i="19" a="1"/>
  <c r="O2161" i="19" a="1"/>
  <c r="I2445" i="19" a="1"/>
  <c r="R2273" i="19" a="1"/>
  <c r="K2104" i="19" a="1"/>
  <c r="I2000" i="19" a="1"/>
  <c r="H2472" i="19" a="1"/>
  <c r="R2335" i="19" a="1"/>
  <c r="J1815" i="19" a="1"/>
  <c r="O2479" i="19" a="1"/>
  <c r="H2436" i="19" a="1"/>
  <c r="J2213" i="19" a="1"/>
  <c r="R2157" i="19" a="1"/>
  <c r="O2801" i="19" a="1"/>
  <c r="S2655" i="19" a="1"/>
  <c r="P2354" i="19" a="1"/>
  <c r="O2475" i="19" a="1"/>
  <c r="Q2314" i="19" a="1"/>
  <c r="H2158" i="19" a="1"/>
  <c r="T2111" i="19" a="1"/>
  <c r="Q2156" i="19" a="1"/>
  <c r="Q2621" i="19" a="1"/>
  <c r="H2159" i="19" a="1"/>
  <c r="H2336" i="19" a="1"/>
  <c r="Q2596" i="19" a="1"/>
  <c r="K2284" i="19" a="1"/>
  <c r="H1782" i="19" a="1"/>
  <c r="P2523" i="19" a="1"/>
  <c r="R2605" i="19" a="1"/>
  <c r="T2569" i="19" a="1"/>
  <c r="T2168" i="19" a="1"/>
  <c r="R2175" i="19" a="1"/>
  <c r="J2700" i="19" a="1"/>
  <c r="I2567" i="19" a="1"/>
  <c r="Q2497" i="19" a="1"/>
  <c r="Q2589" i="19" a="1"/>
  <c r="S2201" i="19" a="1"/>
  <c r="O1990" i="19" a="1"/>
  <c r="K2526" i="19" a="1"/>
  <c r="Q2444" i="19" a="1"/>
  <c r="R2556" i="19" a="1"/>
  <c r="S2130" i="19" a="1"/>
  <c r="J2245" i="19" a="1"/>
  <c r="T2423" i="19" a="1"/>
  <c r="K2437" i="19" a="1"/>
  <c r="O1998" i="19" a="1"/>
  <c r="R2284" i="19" a="1"/>
  <c r="H2095" i="19" a="1"/>
  <c r="O2378" i="19" a="1"/>
  <c r="T2854" i="19" a="1"/>
  <c r="Q2279" i="19" a="1"/>
  <c r="P2303" i="19" a="1"/>
  <c r="O1936" i="19" a="1"/>
  <c r="P2242" i="19" a="1"/>
  <c r="I2254" i="19" a="1"/>
  <c r="H2577" i="19" a="1"/>
  <c r="T2166" i="19" a="1"/>
  <c r="H1854" i="19" a="1"/>
  <c r="Q2080" i="19" a="1"/>
  <c r="H2730" i="19" a="1"/>
  <c r="K2624" i="19" a="1"/>
  <c r="I2568" i="19" a="1"/>
  <c r="H1891" i="19" a="1"/>
  <c r="O2259" i="19" a="1"/>
  <c r="O1797" i="19" a="1"/>
  <c r="R1845" i="19" a="1"/>
  <c r="O2016" i="19" a="1"/>
  <c r="S2204" i="19" a="1"/>
  <c r="P2105" i="19" a="1"/>
  <c r="O2284" i="19" a="1"/>
  <c r="Q2290" i="19" a="1"/>
  <c r="Q1867" i="19" a="1"/>
  <c r="K1820" i="19" a="1"/>
  <c r="H2538" i="19" a="1"/>
  <c r="I2988" i="19" a="1"/>
  <c r="I2828" i="19" a="1"/>
  <c r="Q2370" i="19" a="1"/>
  <c r="I2081" i="19" a="1"/>
  <c r="H2259" i="19" a="1"/>
  <c r="Q2658" i="19" a="1"/>
  <c r="I2681" i="19" a="1"/>
  <c r="O2683" i="19" a="1"/>
  <c r="S2698" i="19" a="1"/>
  <c r="P2589" i="19" a="1"/>
  <c r="J2044" i="19" a="1"/>
  <c r="K2674" i="19" a="1"/>
  <c r="O1904" i="19" a="1"/>
  <c r="R2291" i="19" a="1"/>
  <c r="T2355" i="19" a="1"/>
  <c r="J2676" i="19" a="1"/>
  <c r="R2408" i="19" a="1"/>
  <c r="I2453" i="19" a="1"/>
  <c r="H2458" i="19" a="1"/>
  <c r="T2153" i="19" a="1"/>
  <c r="T2253" i="19" a="1"/>
  <c r="H2099" i="19" a="1"/>
  <c r="O2453" i="19" a="1"/>
  <c r="K2508" i="19" a="1"/>
  <c r="T2065" i="19" a="1"/>
  <c r="H2201" i="19" a="1"/>
  <c r="S2261" i="19" a="1"/>
  <c r="P2091" i="19" a="1"/>
  <c r="P2524" i="19" a="1"/>
  <c r="Q2186" i="19" a="1"/>
  <c r="K2505" i="19" a="1"/>
  <c r="J2051" i="19" a="1"/>
  <c r="R2261" i="19" a="1"/>
  <c r="S2086" i="19" a="1"/>
  <c r="Q2585" i="19" a="1"/>
  <c r="P2568" i="19" a="1"/>
  <c r="S2618" i="19" a="1"/>
  <c r="T2674" i="19" a="1"/>
  <c r="P2248" i="19" a="1"/>
  <c r="R2146" i="19" a="1"/>
  <c r="K2345" i="19" a="1"/>
  <c r="T2947" i="19" a="1"/>
  <c r="Q2192" i="19" a="1"/>
  <c r="T2821" i="19" a="1"/>
  <c r="J2272" i="19" a="1"/>
  <c r="R2835" i="19" a="1"/>
  <c r="I2659" i="19" a="1"/>
  <c r="Q2527" i="19" a="1"/>
  <c r="R2574" i="19" a="1"/>
  <c r="T2847" i="19" a="1"/>
  <c r="S3002" i="19" a="1"/>
  <c r="H2508" i="19" a="1"/>
  <c r="O2666" i="19" a="1"/>
  <c r="T2944" i="19" a="1"/>
  <c r="Q3120" i="19" a="1"/>
  <c r="P2841" i="19" a="1"/>
  <c r="H2227" i="19" a="1"/>
  <c r="Q2468" i="19" a="1"/>
  <c r="T2836" i="19" a="1"/>
  <c r="P2856" i="19" a="1"/>
  <c r="K2529" i="19" a="1"/>
  <c r="P2413" i="19" a="1"/>
  <c r="O2765" i="19" a="1"/>
  <c r="R2317" i="19" a="1"/>
  <c r="T2733" i="19" a="1"/>
  <c r="Q2627" i="19" a="1"/>
  <c r="J2559" i="19" a="1"/>
  <c r="I2478" i="19" a="1"/>
  <c r="T2593" i="19" a="1"/>
  <c r="O2588" i="19" a="1"/>
  <c r="I2853" i="19" a="1"/>
  <c r="O2875" i="19" a="1"/>
  <c r="K2711" i="19" a="1"/>
  <c r="P2605" i="19" a="1"/>
  <c r="J2426" i="19" a="1"/>
  <c r="O2569" i="19" a="1"/>
  <c r="K1809" i="19" a="1"/>
  <c r="H2296" i="19" a="1"/>
  <c r="K2093" i="19" a="1"/>
  <c r="O2155" i="19" a="1"/>
  <c r="O1766" i="19" a="1"/>
  <c r="H2000" i="19" a="1"/>
  <c r="K1893" i="19" a="1"/>
  <c r="T1891" i="19" a="1"/>
  <c r="R1853" i="19" a="1"/>
  <c r="J2070" i="19" a="1"/>
  <c r="O1897" i="19" a="1"/>
  <c r="S1851" i="19" a="1"/>
  <c r="J2224" i="19" a="1"/>
  <c r="S1526" i="19" a="1"/>
  <c r="P1947" i="19" a="1"/>
  <c r="K1836" i="19" a="1"/>
  <c r="K2004" i="19" a="1"/>
  <c r="J1844" i="19" a="1"/>
  <c r="Q2167" i="19" a="1"/>
  <c r="H2064" i="19" a="1"/>
  <c r="J2617" i="19" a="1"/>
  <c r="S2454" i="19" a="1"/>
  <c r="I1858" i="19" a="1"/>
  <c r="O2226" i="19" a="1"/>
  <c r="J2430" i="19" a="1"/>
  <c r="I2435" i="19" a="1"/>
  <c r="J2281" i="19" a="1"/>
  <c r="O2145" i="19" a="1"/>
  <c r="K2119" i="19" a="1"/>
  <c r="O2198" i="19" a="1"/>
  <c r="J1798" i="19" a="1"/>
  <c r="O2465" i="19" a="1"/>
  <c r="Q2319" i="19" a="1"/>
  <c r="H2097" i="19" a="1"/>
  <c r="T2004" i="19" a="1"/>
  <c r="S2322" i="19" a="1"/>
  <c r="O2380" i="19" a="1"/>
  <c r="K1987" i="19" a="1"/>
  <c r="I2381" i="19" a="1"/>
  <c r="P2362" i="19" a="1"/>
  <c r="T2050" i="19" a="1"/>
  <c r="O2148" i="19" a="1"/>
  <c r="O2504" i="19" a="1"/>
  <c r="K2146" i="19" a="1"/>
  <c r="H1584" i="19" a="1"/>
  <c r="Q2216" i="19" a="1"/>
  <c r="H2116" i="19" a="1"/>
  <c r="O2253" i="19" a="1"/>
  <c r="K2113" i="19" a="1"/>
  <c r="H1673" i="19" a="1"/>
  <c r="O1318" i="19" a="1"/>
  <c r="H1963" i="19" a="1"/>
  <c r="I1883" i="19" a="1"/>
  <c r="T1797" i="19" a="1"/>
  <c r="J1493" i="19" a="1"/>
  <c r="H1570" i="19" a="1"/>
  <c r="P1779" i="19" a="1"/>
  <c r="S1592" i="19" a="1"/>
  <c r="H2101" i="19" a="1"/>
  <c r="R1984" i="19" a="1"/>
  <c r="Q1942" i="19" a="1"/>
  <c r="P1929" i="19" a="1"/>
  <c r="P2064" i="19" a="1"/>
  <c r="J1860" i="19" a="1"/>
  <c r="T2147" i="19" a="1"/>
  <c r="H2169" i="19" a="1"/>
  <c r="S2391" i="19" a="1"/>
  <c r="O2631" i="19" a="1"/>
  <c r="I2290" i="19" a="1"/>
  <c r="P2247" i="19" a="1"/>
  <c r="P1856" i="19" a="1"/>
  <c r="K2301" i="19" a="1"/>
  <c r="O2397" i="19" a="1"/>
  <c r="P2153" i="19" a="1"/>
  <c r="S1556" i="19" a="1"/>
  <c r="K2153" i="19" a="1"/>
  <c r="S1997" i="19" a="1"/>
  <c r="R2107" i="19" a="1"/>
  <c r="I2469" i="19" a="1"/>
  <c r="O2233" i="19" a="1"/>
  <c r="P2283" i="19" a="1"/>
  <c r="O1885" i="19" a="1"/>
  <c r="T2283" i="19" a="1"/>
  <c r="Q1782" i="19" a="1"/>
  <c r="R2354" i="19" a="1"/>
  <c r="P2653" i="19" a="1"/>
  <c r="H2123" i="19" a="1"/>
  <c r="S2309" i="19" a="1"/>
  <c r="Q2198" i="19" a="1"/>
  <c r="R2173" i="19" a="1"/>
  <c r="O2337" i="19" a="1"/>
  <c r="Q2020" i="19" a="1"/>
  <c r="P2013" i="19" a="1"/>
  <c r="P2134" i="19" a="1"/>
  <c r="Q1731" i="19" a="1"/>
  <c r="R1973" i="19" a="1"/>
  <c r="I1817" i="19" a="1"/>
  <c r="K1891" i="19" a="1"/>
  <c r="R2184" i="19" a="1"/>
  <c r="R1679" i="19" a="1"/>
  <c r="S1797" i="19" a="1"/>
  <c r="T2169" i="19" a="1"/>
  <c r="K2214" i="19" a="1"/>
  <c r="O1948" i="19" a="1"/>
  <c r="I2021" i="19" a="1"/>
  <c r="J1937" i="19" a="1"/>
  <c r="O1600" i="19" a="1"/>
  <c r="Q1941" i="19" a="1"/>
  <c r="J2014" i="19" a="1"/>
  <c r="O2197" i="19" a="1"/>
  <c r="Q2244" i="19" a="1"/>
  <c r="K2396" i="19" a="1"/>
  <c r="R2585" i="19" a="1"/>
  <c r="Q2247" i="19" a="1"/>
  <c r="R2377" i="19" a="1"/>
  <c r="K2035" i="19" a="1"/>
  <c r="K2337" i="19" a="1"/>
  <c r="P2017" i="19" a="1"/>
  <c r="P2620" i="19" a="1"/>
  <c r="S2330" i="19" a="1"/>
  <c r="T1956" i="19" a="1"/>
  <c r="R2095" i="19" a="1"/>
  <c r="P2140" i="19" a="1"/>
  <c r="T2327" i="19" a="1"/>
  <c r="J2335" i="19" a="1"/>
  <c r="T2384" i="19" a="1"/>
  <c r="I2016" i="19" a="1"/>
  <c r="J1942" i="19" a="1"/>
  <c r="S2125" i="19" a="1"/>
  <c r="Q2328" i="19" a="1"/>
  <c r="T2667" i="19" a="1"/>
  <c r="T2635" i="19" a="1"/>
  <c r="H1935" i="19" a="1"/>
  <c r="Q1814" i="19" a="1"/>
  <c r="R2344" i="19" a="1"/>
  <c r="P2218" i="19" a="1"/>
  <c r="K2314" i="19" a="1"/>
  <c r="Q2554" i="19" a="1"/>
  <c r="I1869" i="19" a="1"/>
  <c r="R2193" i="19" a="1"/>
  <c r="K2013" i="19" a="1"/>
  <c r="I1981" i="19" a="1"/>
  <c r="S1739" i="19" a="1"/>
  <c r="T1844" i="19" a="1"/>
  <c r="H2038" i="19" a="1"/>
  <c r="Q2295" i="19" a="1"/>
  <c r="J2323" i="19" a="1"/>
  <c r="O2086" i="19" a="1"/>
  <c r="S2346" i="19" a="1"/>
  <c r="P2353" i="19" a="1"/>
  <c r="O2107" i="19" a="1"/>
  <c r="O2331" i="19" a="1"/>
  <c r="J2458" i="19" a="1"/>
  <c r="P2656" i="19" a="1"/>
  <c r="S2333" i="19" a="1"/>
  <c r="T2650" i="19" a="1"/>
  <c r="O2664" i="19" a="1"/>
  <c r="J2498" i="19" a="1"/>
  <c r="S2669" i="19" a="1"/>
  <c r="P2491" i="19" a="1"/>
  <c r="R2440" i="19" a="1"/>
  <c r="I2485" i="19" a="1"/>
  <c r="I2682" i="19" a="1"/>
  <c r="Q2584" i="19" a="1"/>
  <c r="K2316" i="19" a="1"/>
  <c r="I2353" i="19" a="1"/>
  <c r="H2400" i="19" a="1"/>
  <c r="K2646" i="19" a="1"/>
  <c r="Q1737" i="19" a="1"/>
  <c r="K2367" i="19" a="1"/>
  <c r="S2901" i="19" a="1"/>
  <c r="S2441" i="19" a="1"/>
  <c r="R2446" i="19" a="1"/>
  <c r="O2660" i="19" a="1"/>
  <c r="Q2460" i="19" a="1"/>
  <c r="T2386" i="19" a="1"/>
  <c r="R2267" i="19" a="1"/>
  <c r="S2442" i="19" a="1"/>
  <c r="I2332" i="19" a="1"/>
  <c r="S2028" i="19" a="1"/>
  <c r="K2344" i="19" a="1"/>
  <c r="S2172" i="19" a="1"/>
  <c r="R1966" i="19" a="1"/>
  <c r="R2453" i="19" a="1"/>
  <c r="O1759" i="19" a="1"/>
  <c r="Q2109" i="19" a="1"/>
  <c r="O2146" i="19" a="1"/>
  <c r="S2361" i="19" a="1"/>
  <c r="P2427" i="19" a="1"/>
  <c r="O2401" i="19" a="1"/>
  <c r="H1830" i="19" a="1"/>
  <c r="R1817" i="19" a="1"/>
  <c r="K2245" i="19" a="1"/>
  <c r="Q2255" i="19" a="1"/>
  <c r="P2110" i="19" a="1"/>
  <c r="H2439" i="19" a="1"/>
  <c r="T2300" i="19" a="1"/>
  <c r="S2039" i="19" a="1"/>
  <c r="T2200" i="19" a="1"/>
  <c r="S2517" i="19" a="1"/>
  <c r="T2646" i="19" a="1"/>
  <c r="O2626" i="19" a="1"/>
  <c r="T2222" i="19" a="1"/>
  <c r="T2589" i="19" a="1"/>
  <c r="S2629" i="19" a="1"/>
  <c r="T3199" i="19" a="1"/>
  <c r="J2592" i="19" a="1"/>
  <c r="Q2116" i="19" a="1"/>
  <c r="K2644" i="19" a="1"/>
  <c r="P2420" i="19" a="1"/>
  <c r="T2676" i="19" a="1"/>
  <c r="P2651" i="19" a="1"/>
  <c r="I1820" i="19" a="1"/>
  <c r="P2652" i="19" a="1"/>
  <c r="H3195" i="19" a="1"/>
  <c r="T2563" i="19" a="1"/>
  <c r="I2571" i="19" a="1"/>
  <c r="Q1862" i="19" a="1"/>
  <c r="O2312" i="19" a="1"/>
  <c r="P1800" i="19" a="1"/>
  <c r="T2570" i="19" a="1"/>
  <c r="P2287" i="19" a="1"/>
  <c r="H2052" i="19" a="1"/>
  <c r="R2139" i="19" a="1"/>
  <c r="H2316" i="19" a="1"/>
  <c r="Q2252" i="19" a="1"/>
  <c r="T2568" i="19" a="1"/>
  <c r="J2762" i="19" a="1"/>
  <c r="Q2265" i="19" a="1"/>
  <c r="H2564" i="19" a="1"/>
  <c r="T2148" i="19" a="1"/>
  <c r="O2516" i="19" a="1"/>
  <c r="P2023" i="19" a="1"/>
  <c r="S1828" i="19" a="1"/>
  <c r="I2656" i="19" a="1"/>
  <c r="P2386" i="19" a="1"/>
  <c r="O1628" i="19" a="1"/>
  <c r="I2185" i="19" a="1"/>
  <c r="O2382" i="19" a="1"/>
  <c r="R2387" i="19" a="1"/>
  <c r="K2549" i="19" a="1"/>
  <c r="H2168" i="19" a="1"/>
  <c r="J1686" i="19" a="1"/>
  <c r="T2377" i="19" a="1"/>
  <c r="T2449" i="19" a="1"/>
  <c r="R2595" i="19" a="1"/>
  <c r="T2787" i="19" a="1"/>
  <c r="Q2401" i="19" a="1"/>
  <c r="O2189" i="19" a="1"/>
  <c r="Q2065" i="19" a="1"/>
  <c r="Q2608" i="19" a="1"/>
  <c r="S2633" i="19" a="1"/>
  <c r="P2676" i="19" a="1"/>
  <c r="K2375" i="19" a="1"/>
  <c r="K2653" i="19" a="1"/>
  <c r="T1858" i="19" a="1"/>
  <c r="T2628" i="19" a="1"/>
  <c r="Q2262" i="19" a="1"/>
  <c r="Q2559" i="19" a="1"/>
  <c r="P2173" i="19" a="1"/>
  <c r="O2686" i="19" a="1"/>
  <c r="P2688" i="19" a="1"/>
  <c r="S2850" i="19" a="1"/>
  <c r="R2422" i="19" a="1"/>
  <c r="O2547" i="19" a="1"/>
  <c r="P2177" i="19" a="1"/>
  <c r="J2490" i="19" a="1"/>
  <c r="O2251" i="19" a="1"/>
  <c r="T3145" i="19" a="1"/>
  <c r="T1734" i="19" a="1"/>
  <c r="K2192" i="19" a="1"/>
  <c r="K2181" i="19" a="1"/>
  <c r="K1849" i="19" a="1"/>
  <c r="I2325" i="19" a="1"/>
  <c r="T2097" i="19" a="1"/>
  <c r="T2718" i="19" a="1"/>
  <c r="J2241" i="19" a="1"/>
  <c r="T2572" i="19" a="1"/>
  <c r="T2047" i="19" a="1"/>
  <c r="T2529" i="19" a="1"/>
  <c r="P1989" i="19" a="1"/>
  <c r="S2268" i="19" a="1"/>
  <c r="S2509" i="19" a="1"/>
  <c r="J2194" i="19" a="1"/>
  <c r="S1820" i="19" a="1"/>
  <c r="O2040" i="19" a="1"/>
  <c r="H2665" i="19" a="1"/>
  <c r="K2355" i="19" a="1"/>
  <c r="J2558" i="19" a="1"/>
  <c r="K2019" i="19" a="1"/>
  <c r="R2094" i="19" a="1"/>
  <c r="P2346" i="19" a="1"/>
  <c r="H2161" i="19" a="1"/>
  <c r="T2441" i="19" a="1"/>
  <c r="Q2636" i="19" a="1"/>
  <c r="Q2445" i="19" a="1"/>
  <c r="P2217" i="19" a="1"/>
  <c r="S2613" i="19" a="1"/>
  <c r="P1715" i="19" a="1"/>
  <c r="S2600" i="19" a="1"/>
  <c r="T3066" i="19" a="1"/>
  <c r="K2850" i="19" a="1"/>
  <c r="J2368" i="19" a="1"/>
  <c r="T2414" i="19" a="1"/>
  <c r="K2721" i="19" a="1"/>
  <c r="J2122" i="19" a="1"/>
  <c r="Q2097" i="19" a="1"/>
  <c r="Q2028" i="19" a="1"/>
  <c r="Q2459" i="19" a="1"/>
  <c r="I2256" i="19" a="1"/>
  <c r="K2234" i="19" a="1"/>
  <c r="H2240" i="19" a="1"/>
  <c r="J2268" i="19" a="1"/>
  <c r="Q2355" i="19" a="1"/>
  <c r="P2305" i="19" a="1"/>
  <c r="H2087" i="19" a="1"/>
  <c r="O2371" i="19" a="1"/>
  <c r="H2046" i="19" a="1"/>
  <c r="I2220" i="19" a="1"/>
  <c r="I2440" i="19" a="1"/>
  <c r="R1985" i="19" a="1"/>
  <c r="O2332" i="19" a="1"/>
  <c r="T2115" i="19" a="1"/>
  <c r="O2273" i="19" a="1"/>
  <c r="S1648" i="19" a="1"/>
  <c r="K2524" i="19" a="1"/>
  <c r="I2530" i="19" a="1"/>
  <c r="R2510" i="19" a="1"/>
  <c r="R2743" i="19" a="1"/>
  <c r="P2700" i="19" a="1"/>
  <c r="P1509" i="19" a="1"/>
  <c r="S2515" i="19" a="1"/>
  <c r="K2007" i="19" a="1"/>
  <c r="R2133" i="19" a="1"/>
  <c r="O2048" i="19" a="1"/>
  <c r="K1924" i="19" a="1"/>
  <c r="R2612" i="19" a="1"/>
  <c r="I2623" i="19" a="1"/>
  <c r="P2331" i="19" a="1"/>
  <c r="H2219" i="19" a="1"/>
  <c r="Q2304" i="19" a="1"/>
  <c r="S2236" i="19" a="1"/>
  <c r="Q2313" i="19" a="1"/>
  <c r="I2585" i="19" a="1"/>
  <c r="P2588" i="19" a="1"/>
  <c r="R2382" i="19" a="1"/>
  <c r="O2539" i="19" a="1"/>
  <c r="K2778" i="19" a="1"/>
  <c r="R2297" i="19" a="1"/>
  <c r="O2297" i="19" a="1"/>
  <c r="P2693" i="19" a="1"/>
  <c r="Q2223" i="19" a="1"/>
  <c r="I2249" i="19" a="1"/>
  <c r="T2418" i="19" a="1"/>
  <c r="O2444" i="19" a="1"/>
  <c r="H2220" i="19" a="1"/>
  <c r="K2320" i="19" a="1"/>
  <c r="O2698" i="19" a="1"/>
  <c r="H2417" i="19" a="1"/>
  <c r="O2160" i="19" a="1"/>
  <c r="T2360" i="19" a="1"/>
  <c r="H2328" i="19" a="1"/>
  <c r="T2339" i="19" a="1"/>
  <c r="H2268" i="19" a="1"/>
  <c r="O2482" i="19" a="1"/>
  <c r="T2274" i="19" a="1"/>
  <c r="T1882" i="19" a="1"/>
  <c r="S1993" i="19" a="1"/>
  <c r="P1614" i="19" a="1"/>
  <c r="O2338" i="19" a="1"/>
  <c r="I2596" i="19" a="1"/>
  <c r="T2484" i="19" a="1"/>
  <c r="K2230" i="19" a="1"/>
  <c r="Q2005" i="19" a="1"/>
  <c r="R2460" i="19" a="1"/>
  <c r="P2695" i="19" a="1"/>
  <c r="R2597" i="19" a="1"/>
  <c r="S2549" i="19" a="1"/>
  <c r="T2480" i="19" a="1"/>
  <c r="P2187" i="19" a="1"/>
  <c r="R2651" i="19" a="1"/>
  <c r="I2167" i="19" a="1"/>
  <c r="S1979" i="19" a="1"/>
  <c r="I2627" i="19" a="1"/>
  <c r="R2174" i="19" a="1"/>
  <c r="K2341" i="19" a="1"/>
  <c r="K2078" i="19" a="1"/>
  <c r="J2289" i="19" a="1"/>
  <c r="O2095" i="19" a="1"/>
  <c r="I2529" i="19" a="1"/>
  <c r="Q2403" i="19" a="1"/>
  <c r="O2472" i="19" a="1"/>
  <c r="J2195" i="19" a="1"/>
  <c r="O2236" i="19" a="1"/>
  <c r="K2590" i="19" a="1"/>
  <c r="H2818" i="19" a="1"/>
  <c r="I2410" i="19" a="1"/>
  <c r="P2594" i="19" a="1"/>
  <c r="S1785" i="19" a="1"/>
  <c r="I2201" i="19" a="1"/>
  <c r="T2686" i="19" a="1"/>
  <c r="O2808" i="19" a="1"/>
  <c r="H2295" i="19" a="1"/>
  <c r="P2367" i="19" a="1"/>
  <c r="S2358" i="19" a="1"/>
  <c r="K2835" i="19" a="1"/>
  <c r="R2502" i="19" a="1"/>
  <c r="S2286" i="19" a="1"/>
  <c r="K2290" i="19" a="1"/>
  <c r="K2305" i="19" a="1"/>
  <c r="R2383" i="19" a="1"/>
  <c r="Q2532" i="19" a="1"/>
  <c r="I2047" i="19" a="1"/>
  <c r="K2311" i="19" a="1"/>
  <c r="H1714" i="19" a="1"/>
  <c r="J1870" i="19" a="1"/>
  <c r="H2260" i="19" a="1"/>
  <c r="T2489" i="19" a="1"/>
  <c r="S2063" i="19" a="1"/>
  <c r="S2611" i="19" a="1"/>
  <c r="H2093" i="19" a="1"/>
  <c r="I2628" i="19" a="1"/>
  <c r="K2712" i="19" a="1"/>
  <c r="K2275" i="19" a="1"/>
  <c r="H2035" i="19" a="1"/>
  <c r="H2265" i="19" a="1"/>
  <c r="Q2318" i="19" a="1"/>
  <c r="Q2129" i="19" a="1"/>
  <c r="Q2224" i="19" a="1"/>
  <c r="J2105" i="19" a="1"/>
  <c r="O2359" i="19" a="1"/>
  <c r="Q2195" i="19" a="1"/>
  <c r="R2380" i="19" a="1"/>
  <c r="Q2367" i="19" a="1"/>
  <c r="K1777" i="19" a="1"/>
  <c r="T2230" i="19" a="1"/>
  <c r="Q2695" i="19" a="1"/>
  <c r="J2811" i="19" a="1"/>
  <c r="J2238" i="19" a="1"/>
  <c r="T2235" i="19" a="1"/>
  <c r="T2264" i="19" a="1"/>
  <c r="S2679" i="19" a="1"/>
  <c r="S2683" i="19" a="1"/>
  <c r="I1824" i="19" a="1"/>
  <c r="S2508" i="19" a="1"/>
  <c r="Q2063" i="19" a="1"/>
  <c r="O2235" i="19" a="1"/>
  <c r="R2767" i="19" a="1"/>
  <c r="H1937" i="19" a="1"/>
  <c r="K2143" i="19" a="1"/>
  <c r="Q2358" i="19" a="1"/>
  <c r="T2678" i="19" a="1"/>
  <c r="R2443" i="19" a="1"/>
  <c r="I2488" i="19" a="1"/>
  <c r="H2493" i="19" a="1"/>
  <c r="K2523" i="19" a="1"/>
  <c r="P2375" i="19" a="1"/>
  <c r="R2348" i="19" a="1"/>
  <c r="J2479" i="19" a="1"/>
  <c r="T2092" i="19" a="1"/>
  <c r="R2077" i="19" a="1"/>
  <c r="Q2241" i="19" a="1"/>
  <c r="S2306" i="19" a="1"/>
  <c r="I2336" i="19" a="1"/>
  <c r="H1576" i="19" a="1"/>
  <c r="T2278" i="19" a="1"/>
  <c r="R2471" i="19" a="1"/>
  <c r="J2369" i="19" a="1"/>
  <c r="S2060" i="19" a="1"/>
  <c r="R2263" i="19" a="1"/>
  <c r="H2630" i="19" a="1"/>
  <c r="O2574" i="19" a="1"/>
  <c r="H2645" i="19" a="1"/>
  <c r="J2649" i="19" a="1"/>
  <c r="H2255" i="19" a="1"/>
  <c r="T2240" i="19" a="1"/>
  <c r="K2262" i="19" a="1"/>
  <c r="K2223" i="19" a="1"/>
  <c r="R2323" i="19" a="1"/>
  <c r="K2411" i="19" a="1"/>
  <c r="I2722" i="19" a="1"/>
  <c r="O2838" i="19" a="1"/>
  <c r="O2678" i="19" a="1"/>
  <c r="I2697" i="19" a="1"/>
  <c r="I2801" i="19" a="1"/>
  <c r="H2768" i="19" a="1"/>
  <c r="K2858" i="19" a="1"/>
  <c r="H2682" i="19" a="1"/>
  <c r="P2274" i="19" a="1"/>
  <c r="T2984" i="19" a="1"/>
  <c r="J3221" i="19" a="1"/>
  <c r="S1900" i="19" a="1"/>
  <c r="R2277" i="19" a="1"/>
  <c r="I2154" i="19" a="1"/>
  <c r="Q2301" i="19" a="1"/>
  <c r="K2132" i="19" a="1"/>
  <c r="P2020" i="19" a="1"/>
  <c r="I1827" i="19" a="1"/>
  <c r="P1722" i="19" a="1"/>
  <c r="Q2058" i="19" a="1"/>
  <c r="T1965" i="19" a="1"/>
  <c r="O1895" i="19" a="1"/>
  <c r="J2209" i="19" a="1"/>
  <c r="P1684" i="19" a="1"/>
  <c r="H1871" i="19" a="1"/>
  <c r="S1694" i="19" a="1"/>
  <c r="T1792" i="19" a="1"/>
  <c r="Q1993" i="19" a="1"/>
  <c r="P2030" i="19" a="1"/>
  <c r="K2062" i="19" a="1"/>
  <c r="K1929" i="19" a="1"/>
  <c r="I2059" i="19" a="1"/>
  <c r="H2333" i="19" a="1"/>
  <c r="P2622" i="19" a="1"/>
  <c r="O1975" i="19" a="1"/>
  <c r="K2182" i="19" a="1"/>
  <c r="R1997" i="19" a="1"/>
  <c r="I2436" i="19" a="1"/>
  <c r="H2441" i="19" a="1"/>
  <c r="I2287" i="19" a="1"/>
  <c r="R2376" i="19" a="1"/>
  <c r="I2069" i="19" a="1"/>
  <c r="I2014" i="19" a="1"/>
  <c r="R2449" i="19" a="1"/>
  <c r="Q2688" i="19" a="1"/>
  <c r="J2179" i="19" a="1"/>
  <c r="H2164" i="19" a="1"/>
  <c r="P1785" i="19" a="1"/>
  <c r="P2325" i="19" a="1"/>
  <c r="I2386" i="19" a="1"/>
  <c r="J2262" i="19" a="1"/>
  <c r="H2126" i="19" a="1"/>
  <c r="J2219" i="19" a="1"/>
  <c r="I2106" i="19" a="1"/>
  <c r="S2267" i="19" a="1"/>
  <c r="H2510" i="19" a="1"/>
  <c r="O2205" i="19" a="1"/>
  <c r="S2083" i="19" a="1"/>
  <c r="P2003" i="19" a="1"/>
  <c r="P2216" i="19" a="1"/>
  <c r="T2260" i="19" a="1"/>
  <c r="I1890" i="19" a="1"/>
  <c r="K1843" i="19" a="1"/>
  <c r="J1853" i="19" a="1"/>
  <c r="J2353" i="19" a="1"/>
  <c r="S1714" i="19" a="1"/>
  <c r="P1942" i="19" a="1"/>
  <c r="O1882" i="19" a="1"/>
  <c r="T1762" i="19" a="1"/>
  <c r="K1965" i="19" a="1"/>
  <c r="J2144" i="19" a="1"/>
  <c r="Q2159" i="19" a="1"/>
  <c r="I1748" i="19" a="1"/>
  <c r="H1982" i="19" a="1"/>
  <c r="O2041" i="19" a="1"/>
  <c r="K1998" i="19" a="1"/>
  <c r="O1606" i="19" a="1"/>
  <c r="J2687" i="19" a="1"/>
  <c r="J2392" i="19" a="1"/>
  <c r="P2394" i="19" a="1"/>
  <c r="T2636" i="19" a="1"/>
  <c r="O1768" i="19" a="1"/>
  <c r="I1775" i="19" a="1"/>
  <c r="K2032" i="19" a="1"/>
  <c r="P2392" i="19" a="1"/>
  <c r="S2296" i="19" a="1"/>
  <c r="K1752" i="19" a="1"/>
  <c r="S2518" i="19" a="1"/>
  <c r="O2167" i="19" a="1"/>
  <c r="K2003" i="19" a="1"/>
  <c r="P2115" i="19" a="1"/>
  <c r="Q2073" i="19" a="1"/>
  <c r="I2245" i="19" a="1"/>
  <c r="O2289" i="19" a="1"/>
  <c r="R2258" i="19" a="1"/>
  <c r="K2129" i="19" a="1"/>
  <c r="O2694" i="19" a="1"/>
  <c r="O2357" i="19" a="1"/>
  <c r="T2663" i="19" a="1"/>
  <c r="P2621" i="19" a="1"/>
  <c r="P2312" i="19" a="1"/>
  <c r="K2243" i="19" a="1"/>
  <c r="I2331" i="19" a="1"/>
  <c r="I2343" i="19" a="1"/>
  <c r="H2068" i="19" a="1"/>
  <c r="I2019" i="19" a="1"/>
  <c r="Q1827" i="19" a="1"/>
  <c r="I1892" i="19" a="1"/>
  <c r="O2119" i="19" a="1"/>
  <c r="O1519" i="19" a="1"/>
  <c r="P1855" i="19" a="1"/>
  <c r="P1599" i="19" a="1"/>
  <c r="O1482" i="19" a="1"/>
  <c r="T1927" i="19" a="1"/>
  <c r="P2228" i="19" a="1"/>
  <c r="T1814" i="19" a="1"/>
  <c r="J2035" i="19" a="1"/>
  <c r="H1877" i="19" a="1"/>
  <c r="T1909" i="19" a="1"/>
  <c r="K1650" i="19" a="1"/>
  <c r="R2057" i="19" a="1"/>
  <c r="R2066" i="19" a="1"/>
  <c r="S2211" i="19" a="1"/>
  <c r="H2176" i="19" a="1"/>
  <c r="S2580" i="19" a="1"/>
  <c r="J2596" i="19" a="1"/>
  <c r="P2007" i="19" a="1"/>
  <c r="R2124" i="19" a="1"/>
  <c r="J2077" i="19" a="1"/>
  <c r="Q2012" i="19" a="1"/>
  <c r="J2333" i="19" a="1"/>
  <c r="K2249" i="19" a="1"/>
  <c r="P2333" i="19" a="1"/>
  <c r="J2147" i="19" a="1"/>
  <c r="O2018" i="19" a="1"/>
  <c r="S2062" i="19" a="1"/>
  <c r="I1982" i="19" a="1"/>
  <c r="J2329" i="19" a="1"/>
  <c r="T2251" i="19" a="1"/>
  <c r="Q2081" i="19" a="1"/>
  <c r="H2200" i="19" a="1"/>
  <c r="H2293" i="19" a="1"/>
  <c r="Q2422" i="19" a="1"/>
  <c r="Q2676" i="19" a="1"/>
  <c r="R2646" i="19" a="1"/>
  <c r="R2253" i="19" a="1"/>
  <c r="T2219" i="19" a="1"/>
  <c r="T2198" i="19" a="1"/>
  <c r="R2236" i="19" a="1"/>
  <c r="O2395" i="19" a="1"/>
  <c r="I2565" i="19" a="1"/>
  <c r="Q2069" i="19" a="1"/>
  <c r="R2240" i="19" a="1"/>
  <c r="J2230" i="19" a="1"/>
  <c r="R2350" i="19" a="1"/>
  <c r="R2012" i="19" a="1"/>
  <c r="S2045" i="19" a="1"/>
  <c r="Q2236" i="19" a="1"/>
  <c r="I2624" i="19" a="1"/>
  <c r="P1987" i="19" a="1"/>
  <c r="T2261" i="19" a="1"/>
  <c r="J2503" i="19" a="1"/>
  <c r="Q2456" i="19" a="1"/>
  <c r="Q2424" i="19" a="1"/>
  <c r="H2334" i="19" a="1"/>
  <c r="O2288" i="19" a="1"/>
  <c r="J2214" i="19" a="1"/>
  <c r="I2268" i="19" a="1"/>
  <c r="P2501" i="19" a="1"/>
  <c r="P2565" i="19" a="1"/>
  <c r="S2256" i="19" a="1"/>
  <c r="T2268" i="19" a="1"/>
  <c r="Q2697" i="19" a="1"/>
  <c r="Q2667" i="19" a="1"/>
  <c r="T2255" i="19" a="1"/>
  <c r="J1926" i="19" a="1"/>
  <c r="P2673" i="19" a="1"/>
  <c r="R2255" i="19" a="1"/>
  <c r="S2355" i="19" a="1"/>
  <c r="T2464" i="19" a="1"/>
  <c r="S2548" i="19" a="1"/>
  <c r="O2141" i="19" a="1"/>
  <c r="H2370" i="19" a="1"/>
  <c r="O2431" i="19" a="1"/>
  <c r="R2447" i="19" a="1"/>
  <c r="Q2452" i="19" a="1"/>
  <c r="I2057" i="19" a="1"/>
  <c r="P1882" i="19" a="1"/>
  <c r="Q2389" i="19" a="1"/>
  <c r="K2388" i="19" a="1"/>
  <c r="K2448" i="19" a="1"/>
  <c r="S2312" i="19" a="1"/>
  <c r="R2489" i="19" a="1"/>
  <c r="Q2047" i="19" a="1"/>
  <c r="R2492" i="19" a="1"/>
  <c r="J2328" i="19" a="1"/>
  <c r="K2459" i="19" a="1"/>
  <c r="S1833" i="19" a="1"/>
  <c r="O1949" i="19" a="1"/>
  <c r="J2293" i="19" a="1"/>
  <c r="R2274" i="19" a="1"/>
  <c r="I2377" i="19" a="1"/>
  <c r="K2096" i="19" a="1"/>
  <c r="T1944" i="19" a="1"/>
  <c r="I2003" i="19" a="1"/>
  <c r="R2250" i="19" a="1"/>
  <c r="I2261" i="19" a="1"/>
  <c r="Q1817" i="19" a="1"/>
  <c r="S2449" i="19" a="1"/>
  <c r="O2124" i="19" a="1"/>
  <c r="T2607" i="19" a="1"/>
  <c r="Q2291" i="19" a="1"/>
  <c r="O2636" i="19" a="1"/>
  <c r="T1794" i="19" a="1"/>
  <c r="T2631" i="19" a="1"/>
  <c r="K1969" i="19" a="1"/>
  <c r="R2600" i="19" a="1"/>
  <c r="T2684" i="19" a="1"/>
  <c r="R2474" i="19" a="1"/>
  <c r="J2143" i="19" a="1"/>
  <c r="S1799" i="19" a="1"/>
  <c r="P2010" i="19" a="1"/>
  <c r="I2648" i="19" a="1"/>
  <c r="Q2679" i="19" a="1"/>
  <c r="K2376" i="19" a="1"/>
  <c r="S2170" i="19" a="1"/>
  <c r="O2536" i="19" a="1"/>
  <c r="P2519" i="19" a="1"/>
  <c r="T2760" i="19" a="1"/>
  <c r="J2067" i="19" a="1"/>
  <c r="P2403" i="19" a="1"/>
  <c r="J2134" i="19" a="1"/>
  <c r="I2222" i="19" a="1"/>
  <c r="Q3214" i="19" a="1"/>
  <c r="K2277" i="19" a="1"/>
  <c r="P2253" i="19" a="1"/>
  <c r="J2149" i="19" a="1"/>
  <c r="Q2141" i="19" a="1"/>
  <c r="P2149" i="19" a="1"/>
  <c r="S2452" i="19" a="1"/>
  <c r="Q2170" i="19" a="1"/>
  <c r="O2466" i="19" a="1"/>
  <c r="H1603" i="19" a="1"/>
  <c r="I2275" i="19" a="1"/>
  <c r="H2522" i="19" a="1"/>
  <c r="Q1878" i="19" a="1"/>
  <c r="I2274" i="19" a="1"/>
  <c r="T2666" i="19" a="1"/>
  <c r="J1563" i="19" a="1"/>
  <c r="O2091" i="19" a="1"/>
  <c r="I1801" i="19" a="1"/>
  <c r="I2388" i="19" a="1"/>
  <c r="K1989" i="19" a="1"/>
  <c r="J2433" i="19" a="1"/>
  <c r="J2004" i="19" a="1"/>
  <c r="T1548" i="19" a="1"/>
  <c r="Q2380" i="19" a="1"/>
  <c r="O2369" i="19" a="1"/>
  <c r="S2620" i="19" a="1"/>
  <c r="S2429" i="19" a="1"/>
  <c r="O2042" i="19" a="1"/>
  <c r="Q2064" i="19" a="1"/>
  <c r="H2118" i="19" a="1"/>
  <c r="Q2574" i="19" a="1"/>
  <c r="R2639" i="19" a="1"/>
  <c r="J2682" i="19" a="1"/>
  <c r="Q2377" i="19" a="1"/>
  <c r="P2285" i="19" a="1"/>
  <c r="K2185" i="19" a="1"/>
  <c r="S2634" i="19" a="1"/>
  <c r="T2458" i="19" a="1"/>
  <c r="I2354" i="19" a="1"/>
  <c r="T2217" i="19" a="1"/>
  <c r="J1874" i="19" a="1"/>
  <c r="H2674" i="19" a="1"/>
  <c r="I2273" i="19" a="1"/>
  <c r="P2542" i="19" a="1"/>
  <c r="Q2071" i="19" a="1"/>
  <c r="T2221" i="19" a="1"/>
  <c r="H1840" i="19" a="1"/>
  <c r="T2258" i="19" a="1"/>
  <c r="I2736" i="19" a="1"/>
  <c r="T1788" i="19" a="1"/>
  <c r="K2265" i="19" a="1"/>
  <c r="R2286" i="19" a="1"/>
  <c r="K1988" i="19" a="1"/>
  <c r="J2058" i="19" a="1"/>
  <c r="R2135" i="19" a="1"/>
  <c r="H2885" i="19" a="1"/>
  <c r="T2608" i="19" a="1"/>
  <c r="P2055" i="19" a="1"/>
  <c r="R2096" i="19" a="1"/>
  <c r="T2495" i="19" a="1"/>
  <c r="H2365" i="19" a="1"/>
  <c r="I2368" i="19" a="1"/>
  <c r="S2393" i="19" a="1"/>
  <c r="S2694" i="19" a="1"/>
  <c r="K1654" i="19" a="1"/>
  <c r="J2069" i="19" a="1"/>
  <c r="Q2120" i="19" a="1"/>
  <c r="H2358" i="19" a="1"/>
  <c r="J2021" i="19" a="1"/>
  <c r="T2101" i="19" a="1"/>
  <c r="R2035" i="19" a="1"/>
  <c r="R2204" i="19" a="1"/>
  <c r="K2193" i="19" a="1"/>
  <c r="K2452" i="19" a="1"/>
  <c r="P2743" i="19" a="1"/>
  <c r="P2672" i="19" a="1"/>
  <c r="K2583" i="19" a="1"/>
  <c r="K2246" i="19" a="1"/>
  <c r="Q2091" i="19" a="1"/>
  <c r="H2817" i="19" a="1"/>
  <c r="R2847" i="19" a="1"/>
  <c r="I2836" i="19" a="1"/>
  <c r="I2318" i="19" a="1"/>
  <c r="K2426" i="19" a="1"/>
  <c r="J2823" i="19" a="1"/>
  <c r="I2809" i="19" a="1"/>
  <c r="H2142" i="19" a="1"/>
  <c r="S2354" i="19" a="1"/>
  <c r="P2465" i="19" a="1"/>
  <c r="O2760" i="19" a="1"/>
  <c r="I2263" i="19" a="1"/>
  <c r="I2159" i="19" a="1"/>
  <c r="T2515" i="19" a="1"/>
  <c r="O2223" i="19" a="1"/>
  <c r="J2232" i="19" a="1"/>
  <c r="K2652" i="19" a="1"/>
  <c r="J2357" i="19" a="1"/>
  <c r="I2169" i="19" a="1"/>
  <c r="S2476" i="19" a="1"/>
  <c r="I2367" i="19" a="1"/>
  <c r="H1779" i="19" a="1"/>
  <c r="T2479" i="19" a="1"/>
  <c r="O2142" i="19" a="1"/>
  <c r="J2361" i="19" a="1"/>
  <c r="Q2249" i="19" a="1"/>
  <c r="Q2529" i="19" a="1"/>
  <c r="H1940" i="19" a="1"/>
  <c r="Q2516" i="19" a="1"/>
  <c r="Q2677" i="19" a="1"/>
  <c r="S2810" i="19" a="1"/>
  <c r="S1772" i="19" a="1"/>
  <c r="Q2017" i="19" a="1"/>
  <c r="O2632" i="19" a="1"/>
  <c r="O2178" i="19" a="1"/>
  <c r="R2459" i="19" a="1"/>
  <c r="I2163" i="19" a="1"/>
  <c r="J2618" i="19" a="1"/>
  <c r="H2507" i="19" a="1"/>
  <c r="Q2256" i="19" a="1"/>
  <c r="K2047" i="19" a="1"/>
  <c r="T2505" i="19" a="1"/>
  <c r="Q2050" i="19" a="1"/>
  <c r="K2456" i="19" a="1"/>
  <c r="O2655" i="19" a="1"/>
  <c r="K2307" i="19" a="1"/>
  <c r="J1885" i="19" a="1"/>
  <c r="T2544" i="19" a="1"/>
  <c r="R2755" i="19" a="1"/>
  <c r="I2413" i="19" a="1"/>
  <c r="H2814" i="19" a="1"/>
  <c r="P2119" i="19" a="1"/>
  <c r="R2699" i="19" a="1"/>
  <c r="H2368" i="19" a="1"/>
  <c r="K2400" i="19" a="1"/>
  <c r="J2003" i="19" a="1"/>
  <c r="H2473" i="19" a="1"/>
  <c r="H2323" i="19" a="1"/>
  <c r="P2806" i="19" a="1"/>
  <c r="J2443" i="19" a="1"/>
  <c r="S2488" i="19" a="1"/>
  <c r="J2109" i="19" a="1"/>
  <c r="R2330" i="19" a="1"/>
  <c r="Q2342" i="19" a="1"/>
  <c r="O2000" i="19" a="1"/>
  <c r="P2507" i="19" a="1"/>
  <c r="K2058" i="19" a="1"/>
  <c r="T2238" i="19" a="1"/>
  <c r="I2400" i="19" a="1"/>
  <c r="P1940" i="19" a="1"/>
  <c r="I2432" i="19" a="1"/>
  <c r="J2330" i="19" a="1"/>
  <c r="S2490" i="19" a="1"/>
  <c r="J2271" i="19" a="1"/>
  <c r="S2004" i="19" a="1"/>
  <c r="J2466" i="19" a="1"/>
  <c r="K2785" i="19" a="1"/>
  <c r="I2739" i="19" a="1"/>
  <c r="Q2583" i="19" a="1"/>
  <c r="O2344" i="19" a="1"/>
  <c r="H2536" i="19" a="1"/>
  <c r="K1700" i="19" a="1"/>
  <c r="S2150" i="19" a="1"/>
  <c r="J2200" i="19" a="1"/>
  <c r="J2150" i="19" a="1"/>
  <c r="I2184" i="19" a="1"/>
  <c r="J2347" i="19" a="1"/>
  <c r="Q2556" i="19" a="1"/>
  <c r="H2338" i="19" a="1"/>
  <c r="S2138" i="19" a="1"/>
  <c r="R2428" i="19" a="1"/>
  <c r="R2445" i="19" a="1"/>
  <c r="S2672" i="19" a="1"/>
  <c r="T2353" i="19" a="1"/>
  <c r="O2252" i="19" a="1"/>
  <c r="O2667" i="19" a="1"/>
  <c r="J2405" i="19" a="1"/>
  <c r="S2674" i="19" a="1"/>
  <c r="K2225" i="19" a="1"/>
  <c r="K2020" i="19" a="1"/>
  <c r="R2222" i="19" a="1"/>
  <c r="P2025" i="19" a="1"/>
  <c r="H2421" i="19" a="1"/>
  <c r="S2247" i="19" a="1"/>
  <c r="H2217" i="19" a="1"/>
  <c r="I2364" i="19" a="1"/>
  <c r="I2416" i="19" a="1"/>
  <c r="R2436" i="19" a="1"/>
  <c r="J2362" i="19" a="1"/>
  <c r="P2295" i="19" a="1"/>
  <c r="Q2311" i="19" a="1"/>
  <c r="K2236" i="19" a="1"/>
  <c r="T2426" i="19" a="1"/>
  <c r="T2294" i="19" a="1"/>
  <c r="H2314" i="19" a="1"/>
  <c r="S2024" i="19" a="1"/>
  <c r="Q2298" i="19" a="1"/>
  <c r="H2317" i="19" a="1"/>
  <c r="T2455" i="19" a="1"/>
  <c r="P2251" i="19" a="1"/>
  <c r="K2617" i="19" a="1"/>
  <c r="S2102" i="19" a="1"/>
  <c r="R2017" i="19" a="1"/>
  <c r="R2481" i="19" a="1"/>
  <c r="H2387" i="19" a="1"/>
  <c r="P2117" i="19" a="1"/>
  <c r="Q2368" i="19" a="1"/>
  <c r="K1790" i="19" a="1"/>
  <c r="O2243" i="19" a="1"/>
  <c r="K2248" i="19" a="1"/>
  <c r="H2119" i="19" a="1"/>
  <c r="Q2214" i="19" a="1"/>
  <c r="P2358" i="19" a="1"/>
  <c r="I1865" i="19" a="1"/>
  <c r="J2561" i="19" a="1"/>
  <c r="R2364" i="19" a="1"/>
  <c r="I2026" i="19" a="1"/>
  <c r="T2805" i="19" a="1"/>
  <c r="I2399" i="19" a="1"/>
  <c r="T2271" i="19" a="1"/>
  <c r="R2652" i="19" a="1"/>
  <c r="Q2324" i="19" a="1"/>
  <c r="I2777" i="19" a="1"/>
  <c r="P2686" i="19" a="1"/>
  <c r="J1509" i="19" a="1"/>
  <c r="T2276" i="19" a="1"/>
  <c r="J2367" i="19" a="1"/>
  <c r="S2245" i="19" a="1"/>
  <c r="K2392" i="19" a="1"/>
  <c r="P2203" i="19" a="1"/>
  <c r="P2357" i="19" a="1"/>
  <c r="Q1988" i="19" a="1"/>
  <c r="Q2681" i="19" a="1"/>
  <c r="S2468" i="19" a="1"/>
  <c r="J2513" i="19" a="1"/>
  <c r="I2518" i="19" a="1"/>
  <c r="R2331" i="19" a="1"/>
  <c r="J2381" i="19" a="1"/>
  <c r="H2354" i="19" a="1"/>
  <c r="R2825" i="19" a="1"/>
  <c r="H1994" i="19" a="1"/>
  <c r="P2243" i="19" a="1"/>
  <c r="Q2518" i="19" a="1"/>
  <c r="H2287" i="19" a="1"/>
  <c r="J2427" i="19" a="1"/>
  <c r="H1964" i="19" a="1"/>
  <c r="J2196" i="19" a="1"/>
  <c r="J2477" i="19" a="1"/>
  <c r="O2385" i="19" a="1"/>
  <c r="Q2233" i="19" a="1"/>
  <c r="I2378" i="19" a="1"/>
  <c r="T2579" i="19" a="1"/>
  <c r="Q2600" i="19" a="1"/>
  <c r="I2670" i="19" a="1"/>
  <c r="R2644" i="19" a="1"/>
  <c r="T2376" i="19" a="1"/>
  <c r="R2838" i="19" a="1"/>
  <c r="O2908" i="19" a="1"/>
  <c r="S2031" i="19" a="1"/>
  <c r="J2631" i="19" a="1"/>
  <c r="R2427" i="19" a="1"/>
  <c r="Q2470" i="19" a="1"/>
  <c r="J2379" i="19" a="1"/>
  <c r="S2648" i="19" a="1"/>
  <c r="R2812" i="19" a="1"/>
  <c r="I2797" i="19" a="1"/>
  <c r="T2699" i="19" a="1"/>
  <c r="K2487" i="19" a="1"/>
  <c r="P2694" i="19" a="1"/>
  <c r="H2419" i="19" a="1"/>
  <c r="S3145" i="19" a="1"/>
  <c r="T2437" i="19" a="1"/>
  <c r="Q2531" i="19" a="1"/>
  <c r="P2409" i="19" a="1"/>
  <c r="J2696" i="19" a="1"/>
  <c r="S2793" i="19" a="1"/>
  <c r="O2679" i="19" a="1"/>
  <c r="P2554" i="19" a="1"/>
  <c r="Q3182" i="19" a="1"/>
  <c r="K2310" i="19" a="1"/>
  <c r="I2352" i="19" a="1"/>
  <c r="S2944" i="19" a="1"/>
  <c r="T3032" i="19" a="1"/>
  <c r="Q2392" i="19" a="1"/>
  <c r="P2515" i="19" a="1"/>
  <c r="K2741" i="19" a="1"/>
  <c r="T2751" i="19" a="1"/>
  <c r="T2720" i="19" a="1"/>
  <c r="I2766" i="19" a="1"/>
  <c r="J2757" i="19" a="1"/>
  <c r="J2437" i="19" a="1"/>
  <c r="R3007" i="19" a="1"/>
  <c r="I3191" i="19" a="1"/>
  <c r="H2838" i="19" a="1"/>
  <c r="S2711" i="19" a="1"/>
  <c r="J3158" i="19" a="1"/>
  <c r="O2304" i="19" a="1"/>
  <c r="I2156" i="19" a="1"/>
  <c r="K2469" i="19" a="1"/>
  <c r="Q2321" i="19" a="1"/>
  <c r="T2558" i="19" a="1"/>
  <c r="Q2339" i="19" a="1"/>
  <c r="T2617" i="19" a="1"/>
  <c r="R2528" i="19" a="1"/>
  <c r="T2452" i="19" a="1"/>
  <c r="H2700" i="19" a="1"/>
  <c r="I2664" i="19" a="1"/>
  <c r="I3135" i="19" a="1"/>
  <c r="P2324" i="19" a="1"/>
  <c r="T2213" i="19" a="1"/>
  <c r="I2132" i="19" a="1"/>
  <c r="H2349" i="19" a="1"/>
  <c r="R1802" i="19" a="1"/>
  <c r="P1871" i="19" a="1"/>
  <c r="J2048" i="19" a="1"/>
  <c r="J1818" i="19" a="1"/>
  <c r="O1561" i="19" a="1"/>
  <c r="O1740" i="19" a="1"/>
  <c r="J1720" i="19" a="1"/>
  <c r="I1795" i="19" a="1"/>
  <c r="P1616" i="19" a="1"/>
  <c r="S2179" i="19" a="1"/>
  <c r="K1529" i="19" a="1"/>
  <c r="S1924" i="19" a="1"/>
  <c r="I2007" i="19" a="1"/>
  <c r="I1851" i="19" a="1"/>
  <c r="S1733" i="19" a="1"/>
  <c r="I2066" i="19" a="1"/>
  <c r="O2330" i="19" a="1"/>
  <c r="P2269" i="19" a="1"/>
  <c r="H2628" i="19" a="1"/>
  <c r="J2059" i="19" a="1"/>
  <c r="R1760" i="19" a="1"/>
  <c r="R2002" i="19" a="1"/>
  <c r="K2620" i="19" a="1"/>
  <c r="J2625" i="19" a="1"/>
  <c r="P2165" i="19" a="1"/>
  <c r="J2250" i="19" a="1"/>
  <c r="H2075" i="19" a="1"/>
  <c r="P1980" i="19" a="1"/>
  <c r="K2455" i="19" a="1"/>
  <c r="T2693" i="19" a="1"/>
  <c r="O2188" i="19" a="1"/>
  <c r="P2198" i="19" a="1"/>
  <c r="S2043" i="19" a="1"/>
  <c r="O2180" i="19" a="1"/>
  <c r="K2257" i="19" a="1"/>
  <c r="J1842" i="19" a="1"/>
  <c r="Q2337" i="19" a="1"/>
  <c r="P1632" i="19" a="1"/>
  <c r="I2175" i="19" a="1"/>
  <c r="R1996" i="19" a="1"/>
  <c r="R2361" i="19" a="1"/>
  <c r="K1670" i="19" a="1"/>
  <c r="O2186" i="19" a="1"/>
  <c r="T1987" i="19" a="1"/>
  <c r="T2225" i="19" a="1"/>
  <c r="K1876" i="19" a="1"/>
  <c r="R2581" i="19" a="1"/>
  <c r="P2063" i="19" a="1"/>
  <c r="S1875" i="19" a="1"/>
  <c r="S1985" i="19" a="1"/>
  <c r="S1912" i="19" a="1"/>
  <c r="J2092" i="19" a="1"/>
  <c r="J1655" i="19" a="1"/>
  <c r="H1638" i="19" a="1"/>
  <c r="T1322" i="19" a="1"/>
  <c r="H2231" i="19" a="1"/>
  <c r="T1689" i="19" a="1"/>
  <c r="P1834" i="19" a="1"/>
  <c r="O1434" i="19" a="1"/>
  <c r="H1959" i="19" a="1"/>
  <c r="Q2003" i="19" a="1"/>
  <c r="I1846" i="19" a="1"/>
  <c r="R1797" i="19" a="1"/>
  <c r="T2394" i="19" a="1"/>
  <c r="P2188" i="19" a="1"/>
  <c r="S2166" i="19" a="1"/>
  <c r="K2080" i="19" a="1"/>
  <c r="T2229" i="19" a="1"/>
  <c r="Q2100" i="19" a="1"/>
  <c r="T2291" i="19" a="1"/>
  <c r="T2307" i="19" a="1"/>
  <c r="K1828" i="19" a="1"/>
  <c r="S2381" i="19" a="1"/>
  <c r="R2092" i="19" a="1"/>
  <c r="P1990" i="19" a="1"/>
  <c r="Q2458" i="19" a="1"/>
  <c r="Q2009" i="19" a="1"/>
  <c r="P2250" i="19" a="1"/>
  <c r="O1856" i="19" a="1"/>
  <c r="J2264" i="19" a="1"/>
  <c r="S2228" i="19" a="1"/>
  <c r="I2355" i="19" a="1"/>
  <c r="Q2305" i="19" a="1"/>
  <c r="R2197" i="19" a="1"/>
  <c r="H2627" i="19" a="1"/>
  <c r="K1956" i="19" a="1"/>
  <c r="T2190" i="19" a="1"/>
  <c r="R2307" i="19" a="1"/>
  <c r="O2271" i="19" a="1"/>
  <c r="Q2550" i="19" a="1"/>
  <c r="R2357" i="19" a="1"/>
  <c r="R1744" i="19" a="1"/>
  <c r="J2220" i="19" a="1"/>
  <c r="O1928" i="19" a="1"/>
  <c r="R2076" i="19" a="1"/>
  <c r="S1969" i="19" a="1"/>
  <c r="S1629" i="19" a="1"/>
  <c r="Q1741" i="19" a="1"/>
  <c r="Q1873" i="19" a="1"/>
  <c r="S2482" i="19" a="1"/>
  <c r="O1933" i="19" a="1"/>
  <c r="Q2103" i="19" a="1"/>
  <c r="R1758" i="19" a="1"/>
  <c r="T1864" i="19" a="1"/>
  <c r="S1960" i="19" a="1"/>
  <c r="Q2096" i="19" a="1"/>
  <c r="P1767" i="19" a="1"/>
  <c r="Q2131" i="19" a="1"/>
  <c r="K2010" i="19" a="1"/>
  <c r="K2591" i="19" a="1"/>
  <c r="I2140" i="19" a="1"/>
  <c r="S2044" i="19" a="1"/>
  <c r="O1720" i="19" a="1"/>
  <c r="I2315" i="19" a="1"/>
  <c r="K2328" i="19" a="1"/>
  <c r="I2020" i="19" a="1"/>
  <c r="P2254" i="19" a="1"/>
  <c r="K2422" i="19" a="1"/>
  <c r="J1705" i="19" a="1"/>
  <c r="H2024" i="19" a="1"/>
  <c r="J2385" i="19" a="1"/>
  <c r="H2079" i="19" a="1"/>
  <c r="T2331" i="19" a="1"/>
  <c r="R2262" i="19" a="1"/>
  <c r="O1795" i="19" a="1"/>
  <c r="Q2487" i="19" a="1"/>
  <c r="K2326" i="19" a="1"/>
  <c r="T2073" i="19" a="1"/>
  <c r="H2136" i="19" a="1"/>
  <c r="O1972" i="19" a="1"/>
  <c r="Q2259" i="19" a="1"/>
  <c r="R2007" i="19" a="1"/>
  <c r="P2220" i="19" a="1"/>
  <c r="R2301" i="19" a="1"/>
  <c r="R2234" i="19" a="1"/>
  <c r="Q1903" i="19" a="1"/>
  <c r="S2124" i="19" a="1"/>
  <c r="H1746" i="19" a="1"/>
  <c r="S2233" i="19" a="1"/>
  <c r="H2356" i="19" a="1"/>
  <c r="T2187" i="19" a="1"/>
  <c r="K2353" i="19" a="1"/>
  <c r="Q2232" i="19" a="1"/>
  <c r="H2083" i="19" a="1"/>
  <c r="K2042" i="19" a="1"/>
  <c r="I2190" i="19" a="1"/>
  <c r="J1681" i="19" a="1"/>
  <c r="H2467" i="19" a="1"/>
  <c r="I2430" i="19" a="1"/>
  <c r="S2396" i="19" a="1"/>
  <c r="S2299" i="19" a="1"/>
  <c r="H1822" i="19" a="1"/>
  <c r="R2827" i="19" a="1"/>
  <c r="Q2696" i="19" a="1"/>
  <c r="S2163" i="19" a="1"/>
  <c r="T1775" i="19" a="1"/>
  <c r="R2279" i="19" a="1"/>
  <c r="I2608" i="19" a="1"/>
  <c r="K2634" i="19" a="1"/>
  <c r="S2676" i="19" a="1"/>
  <c r="P1948" i="19" a="1"/>
  <c r="H1992" i="19" a="1"/>
  <c r="J2261" i="19" a="1"/>
  <c r="H2535" i="19" a="1"/>
  <c r="S2663" i="19" a="1"/>
  <c r="O2348" i="19" a="1"/>
  <c r="Q2289" i="19" a="1"/>
  <c r="R2372" i="19" a="1"/>
  <c r="T2397" i="19" a="1"/>
  <c r="J2453" i="19" a="1"/>
  <c r="I2458" i="19" a="1"/>
  <c r="P2528" i="19" a="1"/>
  <c r="K2278" i="19" a="1"/>
  <c r="K2395" i="19" a="1"/>
  <c r="Q2453" i="19" a="1"/>
  <c r="I2783" i="19" a="1"/>
  <c r="O2440" i="19" a="1"/>
  <c r="K2495" i="19" a="1"/>
  <c r="H2092" i="19" a="1"/>
  <c r="K2221" i="19" a="1"/>
  <c r="T2330" i="19" a="1"/>
  <c r="P2464" i="19" a="1"/>
  <c r="Q1981" i="19" a="1"/>
  <c r="T2322" i="19" a="1"/>
  <c r="S2002" i="19" a="1"/>
  <c r="J2280" i="19" a="1"/>
  <c r="S2379" i="19" a="1"/>
  <c r="P2337" i="19" a="1"/>
  <c r="P2273" i="19" a="1"/>
  <c r="J2352" i="19" a="1"/>
  <c r="J2256" i="19" a="1"/>
  <c r="O2319" i="19" a="1"/>
  <c r="J2400" i="19" a="1"/>
  <c r="R2455" i="19" a="1"/>
  <c r="J1991" i="19" a="1"/>
  <c r="R2618" i="19" a="1"/>
  <c r="J2302" i="19" a="1"/>
  <c r="P2602" i="19" a="1"/>
  <c r="I1849" i="19" a="1"/>
  <c r="R2642" i="19" a="1"/>
  <c r="S2327" i="19" a="1"/>
  <c r="R2635" i="19" a="1"/>
  <c r="I2384" i="19" a="1"/>
  <c r="H2402" i="19" a="1"/>
  <c r="O2286" i="19" a="1"/>
  <c r="Q2177" i="19" a="1"/>
  <c r="R2009" i="19" a="1"/>
  <c r="I2614" i="19" a="1"/>
  <c r="S2858" i="19" a="1"/>
  <c r="I2696" i="19" a="1"/>
  <c r="J2198" i="19" a="1"/>
  <c r="T2546" i="19" a="1"/>
  <c r="T2716" i="19" a="1"/>
  <c r="T2732" i="19" a="1"/>
  <c r="P1832" i="19" a="1"/>
  <c r="H2414" i="19" a="1"/>
  <c r="T2211" i="19" a="1"/>
  <c r="I2277" i="19" a="1"/>
  <c r="H2559" i="19" a="1"/>
  <c r="J2282" i="19" a="1"/>
  <c r="I2316" i="19" a="1"/>
  <c r="O2157" i="19" a="1"/>
  <c r="T1804" i="19" a="1"/>
  <c r="Q2323" i="19" a="1"/>
  <c r="K2463" i="19" a="1"/>
  <c r="H2027" i="19" a="1"/>
  <c r="P2555" i="19" a="1"/>
  <c r="T2075" i="19" a="1"/>
  <c r="T2285" i="19" a="1"/>
  <c r="H2557" i="19" a="1"/>
  <c r="H2008" i="19" a="1"/>
  <c r="S2289" i="19" a="1"/>
  <c r="K2556" i="19" a="1"/>
  <c r="S2200" i="19" a="1"/>
  <c r="T1939" i="19" a="1"/>
  <c r="Q1911" i="19" a="1"/>
  <c r="P2525" i="19" a="1"/>
  <c r="O2530" i="19" a="1"/>
  <c r="O2443" i="19" a="1"/>
  <c r="J2401" i="19" a="1"/>
  <c r="J2116" i="19" a="1"/>
  <c r="S2510" i="19" a="1"/>
  <c r="I2375" i="19" a="1"/>
  <c r="S2796" i="19" a="1"/>
  <c r="R2628" i="19" a="1"/>
  <c r="K2142" i="19" a="1"/>
  <c r="Q2019" i="19" a="1"/>
  <c r="P2557" i="19" a="1"/>
  <c r="J2580" i="19" a="1"/>
  <c r="J2645" i="19" a="1"/>
  <c r="I2490" i="19" a="1"/>
  <c r="O2597" i="19" a="1"/>
  <c r="J1995" i="19" a="1"/>
  <c r="R2616" i="19" a="1"/>
  <c r="K2640" i="19" a="1"/>
  <c r="J3106" i="19" a="1"/>
  <c r="H1920" i="19" a="1"/>
  <c r="H2098" i="19" a="1"/>
  <c r="R2025" i="19" a="1"/>
  <c r="K2677" i="19" a="1"/>
  <c r="K2391" i="19" a="1"/>
  <c r="K3181" i="19" a="1"/>
  <c r="K2195" i="19" a="1"/>
  <c r="R1814" i="19" a="1"/>
  <c r="O2281" i="19" a="1"/>
  <c r="Q2514" i="19" a="1"/>
  <c r="Q2884" i="19" a="1"/>
  <c r="S1793" i="19" a="1"/>
  <c r="P2270" i="19" a="1"/>
  <c r="I2297" i="19" a="1"/>
  <c r="P2027" i="19" a="1"/>
  <c r="R2144" i="19" a="1"/>
  <c r="O2372" i="19" a="1"/>
  <c r="R2887" i="19" a="1"/>
  <c r="P2559" i="19" a="1"/>
  <c r="T1998" i="19" a="1"/>
  <c r="S2478" i="19" a="1"/>
  <c r="R2506" i="19" a="1"/>
  <c r="T2033" i="19" a="1"/>
  <c r="S2370" i="19" a="1"/>
  <c r="J2404" i="19" a="1"/>
  <c r="P2697" i="19" a="1"/>
  <c r="Q2184" i="19" a="1"/>
  <c r="Q2620" i="19" a="1"/>
  <c r="H2350" i="19" a="1"/>
  <c r="R2360" i="19" a="1"/>
  <c r="K2046" i="19" a="1"/>
  <c r="K2149" i="19" a="1"/>
  <c r="P2004" i="19" a="1"/>
  <c r="S2046" i="19" a="1"/>
  <c r="S2214" i="19" a="1"/>
  <c r="H2678" i="19" a="1"/>
  <c r="S2594" i="19" a="1"/>
  <c r="J2639" i="19" a="1"/>
  <c r="I2407" i="19" a="1"/>
  <c r="J2129" i="19" a="1"/>
  <c r="T2571" i="19" a="1"/>
  <c r="R2398" i="19" a="1"/>
  <c r="S2830" i="19" a="1"/>
  <c r="I2224" i="19" a="1"/>
  <c r="T2138" i="19" a="1"/>
  <c r="R2620" i="19" a="1"/>
  <c r="K2806" i="19" a="1"/>
  <c r="I2784" i="19" a="1"/>
  <c r="O2657" i="19" a="1"/>
  <c r="R2333" i="19" a="1"/>
  <c r="R2649" i="19" a="1"/>
  <c r="S2842" i="19" a="1"/>
  <c r="H2307" i="19" a="1"/>
  <c r="H2511" i="19" a="1"/>
  <c r="I2541" i="19" a="1"/>
  <c r="O2410" i="19" a="1"/>
  <c r="I1935" i="19" a="1"/>
  <c r="Q2657" i="19" a="1"/>
  <c r="O2339" i="19" a="1"/>
  <c r="R2000" i="19" a="1"/>
  <c r="O2007" i="19" a="1"/>
  <c r="S2369" i="19" a="1"/>
  <c r="T2368" i="19" a="1"/>
  <c r="S2365" i="19" a="1"/>
  <c r="J2529" i="19" a="1"/>
  <c r="T2363" i="19" a="1"/>
  <c r="O2370" i="19" a="1"/>
  <c r="I2535" i="19" a="1"/>
  <c r="J2493" i="19" a="1"/>
  <c r="I2522" i="19" a="1"/>
  <c r="J2988" i="19" a="1"/>
  <c r="T2781" i="19" a="1"/>
  <c r="K1696" i="19" a="1"/>
  <c r="Q1959" i="19" a="1"/>
  <c r="H2638" i="19" a="1"/>
  <c r="P2058" i="19" a="1"/>
  <c r="I2064" i="19" a="1"/>
  <c r="K2097" i="19" a="1"/>
  <c r="I2502" i="19" a="1"/>
  <c r="J2037" i="19" a="1"/>
  <c r="H2267" i="19" a="1"/>
  <c r="O2092" i="19" a="1"/>
  <c r="H2595" i="19" a="1"/>
  <c r="Q2285" i="19" a="1"/>
  <c r="P2466" i="19" a="1"/>
  <c r="T3142" i="19" a="1"/>
  <c r="P2123" i="19" a="1"/>
  <c r="S2670" i="19" a="1"/>
  <c r="O2376" i="19" a="1"/>
  <c r="T2694" i="19" a="1"/>
  <c r="T2447" i="19" a="1"/>
  <c r="J1973" i="19" a="1"/>
  <c r="S2271" i="19" a="1"/>
  <c r="R2143" i="19" a="1"/>
  <c r="K2373" i="19" a="1"/>
  <c r="I2665" i="19" a="1"/>
  <c r="T2087" i="19" a="1"/>
  <c r="I2311" i="19" a="1"/>
  <c r="R2020" i="19" a="1"/>
  <c r="J2779" i="19" a="1"/>
  <c r="K2468" i="19" a="1"/>
  <c r="T2454" i="19" a="1"/>
  <c r="R2517" i="19" a="1"/>
  <c r="T2246" i="19" a="1"/>
  <c r="H2319" i="19" a="1"/>
  <c r="R2461" i="19" a="1"/>
  <c r="J2101" i="19" a="1"/>
  <c r="S2480" i="19" a="1"/>
  <c r="T2267" i="19" a="1"/>
  <c r="T2410" i="19" a="1"/>
  <c r="O2280" i="19" a="1"/>
  <c r="Q2211" i="19" a="1"/>
  <c r="T2332" i="19" a="1"/>
  <c r="T2162" i="19" a="1"/>
  <c r="S2198" i="19" a="1"/>
  <c r="I2592" i="19" a="1"/>
  <c r="J2337" i="19" a="1"/>
  <c r="I2635" i="19" a="1"/>
  <c r="J2084" i="19" a="1"/>
  <c r="P2467" i="19" a="1"/>
  <c r="R2349" i="19" a="1"/>
  <c r="R2023" i="19" a="1"/>
  <c r="S1987" i="19" a="1"/>
  <c r="S2155" i="19" a="1"/>
  <c r="I2206" i="19" a="1"/>
  <c r="Q2176" i="19" a="1"/>
  <c r="O1760" i="19" a="1"/>
  <c r="P2180" i="19" a="1"/>
  <c r="R2322" i="19" a="1"/>
  <c r="O2439" i="19" a="1"/>
  <c r="K2180" i="19" a="1"/>
  <c r="J2672" i="19" a="1"/>
  <c r="R2672" i="19" a="1"/>
  <c r="I2464" i="19" a="1"/>
  <c r="I1951" i="19" a="1"/>
  <c r="J2211" i="19" a="1"/>
  <c r="K2632" i="19" a="1"/>
  <c r="H2670" i="19" a="1"/>
  <c r="O2250" i="19" a="1"/>
  <c r="R2018" i="19" a="1"/>
  <c r="O2063" i="19" a="1"/>
  <c r="O2052" i="19" a="1"/>
  <c r="O2815" i="19" a="1"/>
  <c r="R2080" i="19" a="1"/>
  <c r="I2240" i="19" a="1"/>
  <c r="Q2281" i="19" a="1"/>
  <c r="S2237" i="19" a="1"/>
  <c r="Q2270" i="19" a="1"/>
  <c r="J2442" i="19" a="1"/>
  <c r="K2321" i="19" a="1"/>
  <c r="K2383" i="19" a="1"/>
  <c r="S2101" i="19" a="1"/>
  <c r="Q2434" i="19" a="1"/>
  <c r="S2497" i="19" a="1"/>
  <c r="H2443" i="19" a="1"/>
  <c r="Q2461" i="19" a="1"/>
  <c r="K2055" i="19" a="1"/>
  <c r="H2304" i="19" a="1"/>
  <c r="K2322" i="19" a="1"/>
  <c r="R2466" i="19" a="1"/>
  <c r="O2257" i="19" a="1"/>
  <c r="S2134" i="19" a="1"/>
  <c r="T2308" i="19" a="1"/>
  <c r="O2611" i="19" a="1"/>
  <c r="I2408" i="19" a="1"/>
  <c r="T2181" i="19" a="1"/>
  <c r="O2125" i="19" a="1"/>
  <c r="T2373" i="19" a="1"/>
  <c r="J2006" i="19" a="1"/>
  <c r="I2177" i="19" a="1"/>
  <c r="K2100" i="19" a="1"/>
  <c r="R2588" i="19" a="1"/>
  <c r="J2235" i="19" a="1"/>
  <c r="S2363" i="19" a="1"/>
  <c r="S1852" i="19" a="1"/>
  <c r="O2571" i="19" a="1"/>
  <c r="O2367" i="19" a="1"/>
  <c r="T2656" i="19" a="1"/>
  <c r="I2772" i="19" a="1"/>
  <c r="J2522" i="19" a="1"/>
  <c r="J1625" i="19" a="1"/>
  <c r="J2658" i="19" a="1"/>
  <c r="H2403" i="19" a="1"/>
  <c r="S2675" i="19" a="1"/>
  <c r="H2424" i="19" a="1"/>
  <c r="J1648" i="19" a="1"/>
  <c r="S2085" i="19" a="1"/>
  <c r="K2336" i="19" a="1"/>
  <c r="K2251" i="19" a="1"/>
  <c r="R2657" i="19" a="1"/>
  <c r="O2208" i="19" a="1"/>
  <c r="Q2294" i="19" a="1"/>
  <c r="Q1936" i="19" a="1"/>
  <c r="J2414" i="19" a="1"/>
  <c r="S2952" i="19" a="1"/>
  <c r="J2997" i="19" a="1"/>
  <c r="T1779" i="19" a="1"/>
  <c r="J2151" i="19" a="1"/>
  <c r="Q2257" i="19" a="1"/>
  <c r="P2473" i="19" a="1"/>
  <c r="I2543" i="19" a="1"/>
  <c r="P2628" i="19" a="1"/>
  <c r="J2248" i="19" a="1"/>
  <c r="J2524" i="19" a="1"/>
  <c r="R1862" i="19" a="1"/>
  <c r="K2516" i="19" a="1"/>
  <c r="R2386" i="19" a="1"/>
  <c r="S2217" i="19" a="1"/>
  <c r="I2340" i="19" a="1"/>
  <c r="K1486" i="19" a="1"/>
  <c r="O2568" i="19" a="1"/>
  <c r="S2380" i="19" a="1"/>
  <c r="I2605" i="19" a="1"/>
  <c r="R2625" i="19" a="1"/>
  <c r="K2738" i="19" a="1"/>
  <c r="K1791" i="19" a="1"/>
  <c r="I2092" i="19" a="1"/>
  <c r="H2010" i="19" a="1"/>
  <c r="J2946" i="19" a="1"/>
  <c r="K2520" i="19" a="1"/>
  <c r="J2506" i="19" a="1"/>
  <c r="O2615" i="19" a="1"/>
  <c r="R2855" i="19" a="1"/>
  <c r="H2278" i="19" a="1"/>
  <c r="O2674" i="19" a="1"/>
  <c r="T2867" i="19" a="1"/>
  <c r="Q3178" i="19" a="1"/>
  <c r="O2463" i="19" a="1"/>
  <c r="I2513" i="19" a="1"/>
  <c r="H2810" i="19" a="1"/>
  <c r="R2832" i="19" a="1"/>
  <c r="O2794" i="19" a="1"/>
  <c r="P2292" i="19" a="1"/>
  <c r="O2256" i="19" a="1"/>
  <c r="J2688" i="19" a="1"/>
  <c r="T2698" i="19" a="1"/>
  <c r="R3115" i="19" a="1"/>
  <c r="R3153" i="19" a="1"/>
  <c r="I2699" i="19" a="1"/>
  <c r="J2613" i="19" a="1"/>
  <c r="K2361" i="19" a="1"/>
  <c r="K2374" i="19" a="1"/>
  <c r="S2984" i="19" a="1"/>
  <c r="T3072" i="19" a="1"/>
  <c r="J2646" i="19" a="1"/>
  <c r="I2521" i="19" a="1"/>
  <c r="Q2707" i="19" a="1"/>
  <c r="K2757" i="19" a="1"/>
  <c r="J2761" i="19" a="1"/>
  <c r="T2691" i="19" a="1"/>
  <c r="T2796" i="19" a="1"/>
  <c r="H2956" i="19" a="1"/>
  <c r="H1650" i="19" a="1"/>
  <c r="T2100" i="19" a="1"/>
  <c r="T2120" i="19" a="1"/>
  <c r="T2517" i="19" a="1"/>
  <c r="K2063" i="19" a="1"/>
  <c r="S1706" i="19" a="1"/>
  <c r="K2189" i="19" a="1"/>
  <c r="J1961" i="19" a="1"/>
  <c r="S1513" i="19" a="1"/>
  <c r="I2183" i="19" a="1"/>
  <c r="S2164" i="19" a="1"/>
  <c r="K1855" i="19" a="1"/>
  <c r="I1881" i="19" a="1"/>
  <c r="Q2163" i="19" a="1"/>
  <c r="Q1869" i="19" a="1"/>
  <c r="K1871" i="19" a="1"/>
  <c r="S1780" i="19" a="1"/>
  <c r="T1930" i="19" a="1"/>
  <c r="P1824" i="19" a="1"/>
  <c r="P2129" i="19" a="1"/>
  <c r="Q2264" i="19" a="1"/>
  <c r="H2275" i="19" a="1"/>
  <c r="T2511" i="19" a="1"/>
  <c r="S2113" i="19" a="1"/>
  <c r="K2242" i="19" a="1"/>
  <c r="J2008" i="19" a="1"/>
  <c r="P2630" i="19" a="1"/>
  <c r="O2635" i="19" a="1"/>
  <c r="Q2317" i="19" a="1"/>
  <c r="O2255" i="19" a="1"/>
  <c r="P2103" i="19" a="1"/>
  <c r="O2005" i="19" a="1"/>
  <c r="P2460" i="19" a="1"/>
  <c r="I1811" i="19" a="1"/>
  <c r="T2196" i="19" a="1"/>
  <c r="J2001" i="19" a="1"/>
  <c r="J2087" i="19" a="1"/>
  <c r="J1736" i="19" a="1"/>
  <c r="O2267" i="19" a="1"/>
  <c r="R2062" i="19" a="1"/>
  <c r="K2343" i="19" a="1"/>
  <c r="P2225" i="19" a="1"/>
  <c r="S2097" i="19" a="1"/>
  <c r="P2499" i="19" a="1"/>
  <c r="H2367" i="19" a="1"/>
  <c r="P2159" i="19" a="1"/>
  <c r="S2303" i="19" a="1"/>
  <c r="T1992" i="19" a="1"/>
  <c r="S2116" i="19" a="1"/>
  <c r="P2096" i="19" a="1"/>
  <c r="K2587" i="19" a="1"/>
  <c r="J1805" i="19" a="1"/>
  <c r="Q2230" i="19" a="1"/>
  <c r="Q2113" i="19" a="1"/>
  <c r="P1935" i="19" a="1"/>
  <c r="H2106" i="19" a="1"/>
  <c r="T1843" i="19" a="1"/>
  <c r="I1943" i="19" a="1"/>
  <c r="H2026" i="19" a="1"/>
  <c r="O1816" i="19" a="1"/>
  <c r="J1850" i="19" a="1"/>
  <c r="H1799" i="19" a="1"/>
  <c r="Q1996" i="19" a="1"/>
  <c r="P1766" i="19" a="1"/>
  <c r="R2211" i="19" a="1"/>
  <c r="S1989" i="19" a="1"/>
  <c r="T1940" i="19" a="1"/>
  <c r="Q2397" i="19" a="1"/>
  <c r="P2623" i="19" a="1"/>
  <c r="P2183" i="19" a="1"/>
  <c r="H2107" i="19" a="1"/>
  <c r="T1986" i="19" a="1"/>
  <c r="T2028" i="19" a="1"/>
  <c r="H2303" i="19" a="1"/>
  <c r="Q2310" i="19" a="1"/>
  <c r="Q2400" i="19" a="1"/>
  <c r="P2384" i="19" a="1"/>
  <c r="O2206" i="19" a="1"/>
  <c r="H1853" i="19" a="1"/>
  <c r="J2464" i="19" a="1"/>
  <c r="H2054" i="19" a="1"/>
  <c r="P2309" i="19" a="1"/>
  <c r="I2253" i="19" a="1"/>
  <c r="O2010" i="19" a="1"/>
  <c r="J1989" i="19" a="1"/>
  <c r="S2357" i="19" a="1"/>
  <c r="H2033" i="19" a="1"/>
  <c r="Q2582" i="19" a="1"/>
  <c r="Q2142" i="19" a="1"/>
  <c r="H2209" i="19" a="1"/>
  <c r="S2196" i="19" a="1"/>
  <c r="T2163" i="19" a="1"/>
  <c r="T2281" i="19" a="1"/>
  <c r="K2289" i="19" a="1"/>
  <c r="O2360" i="19" a="1"/>
  <c r="T2171" i="19" a="1"/>
  <c r="T1685" i="19" a="1"/>
  <c r="S1988" i="19" a="1"/>
  <c r="R1788" i="19" a="1"/>
  <c r="O1454" i="19" a="1"/>
  <c r="P1483" i="19" a="1"/>
  <c r="J1905" i="19" a="1"/>
  <c r="I1741" i="19" a="1"/>
  <c r="T1722" i="19" a="1"/>
  <c r="T1960" i="19" a="1"/>
  <c r="H1813" i="19" a="1"/>
  <c r="R1940" i="19" a="1"/>
  <c r="Q2031" i="19" a="1"/>
  <c r="R2059" i="19" a="1"/>
  <c r="K2101" i="19" a="1"/>
  <c r="R2019" i="19" a="1"/>
  <c r="I2137" i="19" a="1"/>
  <c r="O2054" i="19" a="1"/>
  <c r="R2070" i="19" a="1"/>
  <c r="P2049" i="19" a="1"/>
  <c r="K2368" i="19" a="1"/>
  <c r="I2241" i="19" a="1"/>
  <c r="O2079" i="19" a="1"/>
  <c r="P1848" i="19" a="1"/>
  <c r="Q2108" i="19" a="1"/>
  <c r="I2260" i="19" a="1"/>
  <c r="O2432" i="19" a="1"/>
  <c r="S2146" i="19" a="1"/>
  <c r="K2360" i="19" a="1"/>
  <c r="K1841" i="19" a="1"/>
  <c r="R2425" i="19" a="1"/>
  <c r="R2251" i="19" a="1"/>
  <c r="O1538" i="19" a="1"/>
  <c r="O1877" i="19" a="1"/>
  <c r="I2093" i="19" a="1"/>
  <c r="H2329" i="19" a="1"/>
  <c r="J2068" i="19" a="1"/>
  <c r="P2591" i="19" a="1"/>
  <c r="T2233" i="19" a="1"/>
  <c r="P2175" i="19" a="1"/>
  <c r="O1994" i="19" a="1"/>
  <c r="P2296" i="19" a="1"/>
  <c r="T2309" i="19" a="1"/>
  <c r="I1833" i="19" a="1"/>
  <c r="R2089" i="19" a="1"/>
  <c r="I2112" i="19" a="1"/>
  <c r="H2186" i="19" a="1"/>
  <c r="R2248" i="19" a="1"/>
  <c r="K1877" i="19" a="1"/>
  <c r="O1714" i="19" a="1"/>
  <c r="Q2395" i="19" a="1"/>
  <c r="R2579" i="19" a="1"/>
  <c r="R2047" i="19" a="1"/>
  <c r="H2029" i="19" a="1"/>
  <c r="Q2213" i="19" a="1"/>
  <c r="Q2054" i="19" a="1"/>
  <c r="O1965" i="19" a="1"/>
  <c r="O2435" i="19" a="1"/>
  <c r="R2293" i="19" a="1"/>
  <c r="K2334" i="19" a="1"/>
  <c r="J2287" i="19" a="1"/>
  <c r="O2797" i="19" a="1"/>
  <c r="P2387" i="19" a="1"/>
  <c r="R2190" i="19" a="1"/>
  <c r="I2365" i="19" a="1"/>
  <c r="I2376" i="19" a="1"/>
  <c r="I2574" i="19" a="1"/>
  <c r="P2639" i="19" a="1"/>
  <c r="P2679" i="19" a="1"/>
  <c r="Q2369" i="19" a="1"/>
  <c r="O1764" i="19" a="1"/>
  <c r="H2366" i="19" a="1"/>
  <c r="S2435" i="19" a="1"/>
  <c r="K2669" i="19" a="1"/>
  <c r="K2489" i="19" a="1"/>
  <c r="J2295" i="19" a="1"/>
  <c r="O2375" i="19" a="1"/>
  <c r="S2408" i="19" a="1"/>
  <c r="H2788" i="19" a="1"/>
  <c r="T2792" i="19" a="1"/>
  <c r="S2451" i="19" a="1"/>
  <c r="O2318" i="19" a="1"/>
  <c r="R2613" i="19" a="1"/>
  <c r="R2478" i="19" a="1"/>
  <c r="P2008" i="19" a="1"/>
  <c r="R2329" i="19" a="1"/>
  <c r="P2500" i="19" a="1"/>
  <c r="R2300" i="19" a="1"/>
  <c r="T2023" i="19" a="1"/>
  <c r="Q2333" i="19" a="1"/>
  <c r="O2470" i="19" a="1"/>
  <c r="T2186" i="19" a="1"/>
  <c r="Q2325" i="19" a="1"/>
  <c r="K2362" i="19" a="1"/>
  <c r="P2329" i="19" a="1"/>
  <c r="P2382" i="19" a="1"/>
  <c r="K2259" i="19" a="1"/>
  <c r="H1720" i="19" a="1"/>
  <c r="K2231" i="19" a="1"/>
  <c r="S2311" i="19" a="1"/>
  <c r="O1991" i="19" a="1"/>
  <c r="O2405" i="19" a="1"/>
  <c r="S2371" i="19" a="1"/>
  <c r="H1582" i="19" a="1"/>
  <c r="J2251" i="19" a="1"/>
  <c r="Q2296" i="19" a="1"/>
  <c r="H2608" i="19" a="1"/>
  <c r="S2249" i="19" a="1"/>
  <c r="K2123" i="19" a="1"/>
  <c r="P2330" i="19" a="1"/>
  <c r="S2660" i="19" a="1"/>
  <c r="R3177" i="19" a="1"/>
  <c r="K2668" i="19" a="1"/>
  <c r="P2681" i="19" a="1"/>
  <c r="T2369" i="19" a="1"/>
  <c r="H2597" i="19" a="1"/>
  <c r="O2619" i="19" a="1"/>
  <c r="O2524" i="19" a="1"/>
  <c r="K1986" i="19" a="1"/>
  <c r="R2219" i="19" a="1"/>
  <c r="H2460" i="19" a="1"/>
  <c r="S2693" i="19" a="1"/>
  <c r="J2566" i="19" a="1"/>
  <c r="T2021" i="19" a="1"/>
  <c r="T2172" i="19" a="1"/>
  <c r="J2270" i="19" a="1"/>
  <c r="T2575" i="19" a="1"/>
  <c r="H2756" i="19" a="1"/>
  <c r="T1702" i="19" a="1"/>
  <c r="S2318" i="19" a="1"/>
  <c r="J2326" i="19" a="1"/>
  <c r="R2014" i="19" a="1"/>
  <c r="R2060" i="19" a="1"/>
  <c r="O2044" i="19" a="1"/>
  <c r="I2591" i="19" a="1"/>
  <c r="S2025" i="19" a="1"/>
  <c r="S2646" i="19" a="1"/>
  <c r="S2416" i="19" a="1"/>
  <c r="I2582" i="19" a="1"/>
  <c r="O2276" i="19" a="1"/>
  <c r="K2295" i="19" a="1"/>
  <c r="P2566" i="19" a="1"/>
  <c r="H1787" i="19" a="1"/>
  <c r="O1889" i="19" a="1"/>
  <c r="P2031" i="19" a="1"/>
  <c r="T2535" i="19" a="1"/>
  <c r="S2540" i="19" a="1"/>
  <c r="J2695" i="19" a="1"/>
  <c r="P2406" i="19" a="1"/>
  <c r="O2407" i="19" a="1"/>
  <c r="S2015" i="19" a="1"/>
  <c r="Q2225" i="19" a="1"/>
  <c r="J2120" i="19" a="1"/>
  <c r="P1827" i="19" a="1"/>
  <c r="R2648" i="19" a="1"/>
  <c r="S2254" i="19" a="1"/>
  <c r="H2563" i="19" a="1"/>
  <c r="O2585" i="19" a="1"/>
  <c r="J2839" i="19" a="1"/>
  <c r="H2696" i="19" a="1"/>
  <c r="H2211" i="19" a="1"/>
  <c r="T1988" i="19" a="1"/>
  <c r="J2622" i="19" a="1"/>
  <c r="Q2836" i="19" a="1"/>
  <c r="P2701" i="19" a="1"/>
  <c r="J2319" i="19" a="1"/>
  <c r="Q2152" i="19" a="1"/>
  <c r="Q2650" i="19" a="1"/>
  <c r="O2477" i="19" a="1"/>
  <c r="O3145" i="19" a="1"/>
  <c r="K2746" i="19" a="1"/>
  <c r="J2236" i="19" a="1"/>
  <c r="O2260" i="19" a="1"/>
  <c r="O1953" i="19" a="1"/>
  <c r="H2712" i="19" a="1"/>
  <c r="R2867" i="19" a="1"/>
  <c r="Q2067" i="19" a="1"/>
  <c r="I2276" i="19" a="1"/>
  <c r="O2328" i="19" a="1"/>
  <c r="H2398" i="19" a="1"/>
  <c r="S2281" i="19" a="1"/>
  <c r="O1996" i="19" a="1"/>
  <c r="P2081" i="19" a="1"/>
  <c r="H2570" i="19" a="1"/>
  <c r="H2130" i="19" a="1"/>
  <c r="K2484" i="19" a="1"/>
  <c r="S2571" i="19" a="1"/>
  <c r="T2306" i="19" a="1"/>
  <c r="J2491" i="19" a="1"/>
  <c r="S1913" i="19" a="1"/>
  <c r="R2270" i="19" a="1"/>
  <c r="K2238" i="19" a="1"/>
  <c r="K1901" i="19" a="1"/>
  <c r="R2352" i="19" a="1"/>
  <c r="S2544" i="19" a="1"/>
  <c r="I2058" i="19" a="1"/>
  <c r="S2352" i="19" a="1"/>
  <c r="O2009" i="19" a="1"/>
  <c r="P2342" i="19" a="1"/>
  <c r="P2361" i="19" a="1"/>
  <c r="Q2568" i="19" a="1"/>
  <c r="K2600" i="19" a="1"/>
  <c r="O2644" i="19" a="1"/>
  <c r="I2223" i="19" a="1"/>
  <c r="K2387" i="19" a="1"/>
  <c r="R2582" i="19" a="1"/>
  <c r="J2726" i="19" a="1"/>
  <c r="P2833" i="19" a="1"/>
  <c r="T2079" i="19" a="1"/>
  <c r="I2308" i="19" a="1"/>
  <c r="R2065" i="19" a="1"/>
  <c r="H2809" i="19" a="1"/>
  <c r="S2665" i="19" a="1"/>
  <c r="T2383" i="19" a="1"/>
  <c r="O2336" i="19" a="1"/>
  <c r="J2660" i="19" a="1"/>
  <c r="T2825" i="19" a="1"/>
  <c r="Q2466" i="19" a="1"/>
  <c r="J2536" i="19" a="1"/>
  <c r="I2077" i="19" a="1"/>
  <c r="Q2519" i="19" a="1"/>
  <c r="K2488" i="19" a="1"/>
  <c r="O2305" i="19" a="1"/>
  <c r="H2001" i="19" a="1"/>
  <c r="S2105" i="19" a="1"/>
  <c r="H2469" i="19" a="1"/>
  <c r="P2372" i="19" a="1"/>
  <c r="K2283" i="19" a="1"/>
  <c r="T1550" i="19" a="1"/>
  <c r="P2534" i="19" a="1"/>
  <c r="I2028" i="19" a="1"/>
  <c r="P2430" i="19" a="1"/>
  <c r="P2371" i="19" a="1"/>
  <c r="P2498" i="19" a="1"/>
  <c r="I2749" i="19" a="1"/>
  <c r="J2698" i="19" a="1"/>
  <c r="K2787" i="19" a="1"/>
  <c r="J1817" i="19" a="1"/>
  <c r="T2507" i="19" a="1"/>
  <c r="R2275" i="19" a="1"/>
  <c r="K2682" i="19" a="1"/>
  <c r="R2118" i="19" a="1"/>
  <c r="P2102" i="19" a="1"/>
  <c r="H2050" i="19" a="1"/>
  <c r="I2078" i="19" a="1"/>
  <c r="R2209" i="19" a="1"/>
  <c r="J2115" i="19" a="1"/>
  <c r="J1764" i="19" a="1"/>
  <c r="P2326" i="19" a="1"/>
  <c r="H2584" i="19" a="1"/>
  <c r="T2657" i="19" a="1"/>
  <c r="I2283" i="19" a="1"/>
  <c r="K1980" i="19" a="1"/>
  <c r="R2381" i="19" a="1"/>
  <c r="P3022" i="19" a="1"/>
  <c r="J2258" i="19" a="1"/>
  <c r="S1983" i="19" a="1"/>
  <c r="H2660" i="19" a="1"/>
  <c r="R2265" i="19" a="1"/>
  <c r="J2867" i="19" a="1"/>
  <c r="K2053" i="19" a="1"/>
  <c r="I1999" i="19" a="1"/>
  <c r="O2032" i="19" a="1"/>
  <c r="H2162" i="19" a="1"/>
  <c r="O2447" i="19" a="1"/>
  <c r="P2379" i="19" a="1"/>
  <c r="K2466" i="19" a="1"/>
  <c r="P2057" i="19" a="1"/>
  <c r="P2097" i="19" a="1"/>
  <c r="R2321" i="19" a="1"/>
  <c r="T2486" i="19" a="1"/>
  <c r="P2011" i="19" a="1"/>
  <c r="K2491" i="19" a="1"/>
  <c r="K2338" i="19" a="1"/>
  <c r="J2310" i="19" a="1"/>
  <c r="P2360" i="19" a="1"/>
  <c r="H2221" i="19" a="1"/>
  <c r="Q2335" i="19" a="1"/>
  <c r="H2257" i="19" a="1"/>
  <c r="K2208" i="19" a="1"/>
  <c r="T2602" i="19" a="1"/>
  <c r="J2345" i="19" a="1"/>
  <c r="S2943" i="19" a="1"/>
  <c r="I1790" i="19" a="1"/>
  <c r="H2478" i="19" a="1"/>
  <c r="O2352" i="19" a="1"/>
  <c r="T2349" i="19" a="1"/>
  <c r="Q2037" i="19" a="1"/>
  <c r="R2161" i="19" a="1"/>
  <c r="S2298" i="19" a="1"/>
  <c r="R2214" i="19" a="1"/>
  <c r="K2317" i="19" a="1"/>
  <c r="O2438" i="19" a="1"/>
  <c r="O2325" i="19" a="1"/>
  <c r="P1508" i="19" a="1"/>
  <c r="J2555" i="19" a="1"/>
  <c r="R2540" i="19" a="1"/>
  <c r="R2638" i="19" a="1"/>
  <c r="R2045" i="19" a="1"/>
  <c r="S2114" i="19" a="1"/>
  <c r="I2219" i="19" a="1"/>
  <c r="R2456" i="19" a="1"/>
  <c r="Q2021" i="19" a="1"/>
  <c r="T2413" i="19" a="1"/>
  <c r="Q2280" i="19" a="1"/>
  <c r="S2343" i="19" a="1"/>
  <c r="T2472" i="19" a="1"/>
  <c r="O2695" i="19" a="1"/>
  <c r="J2499" i="19" a="1"/>
  <c r="P2244" i="19" a="1"/>
  <c r="I2211" i="19" a="1"/>
  <c r="J2395" i="19" a="1"/>
  <c r="I2484" i="19" a="1"/>
  <c r="Q2507" i="19" a="1"/>
  <c r="K2287" i="19" a="1"/>
  <c r="I1994" i="19" a="1"/>
  <c r="R2393" i="19" a="1"/>
  <c r="R2400" i="19" a="1"/>
  <c r="J2170" i="19" a="1"/>
  <c r="J2063" i="19" a="1"/>
  <c r="K1763" i="19" a="1"/>
  <c r="J2060" i="19" a="1"/>
  <c r="R2308" i="19" a="1"/>
  <c r="P2294" i="19" a="1"/>
  <c r="H1868" i="19" a="1"/>
  <c r="K2379" i="19" a="1"/>
  <c r="I2152" i="19" a="1"/>
  <c r="J2314" i="19" a="1"/>
  <c r="T2685" i="19" a="1"/>
  <c r="K2429" i="19" a="1"/>
  <c r="O2335" i="19" a="1"/>
  <c r="O2321" i="19" a="1"/>
  <c r="I2215" i="19" a="1"/>
  <c r="R2061" i="19" a="1"/>
  <c r="H2183" i="19" a="1"/>
  <c r="K2039" i="19" a="1"/>
  <c r="J2594" i="19" a="1"/>
  <c r="Q2245" i="19" a="1"/>
  <c r="O1944" i="19" a="1"/>
  <c r="J2290" i="19" a="1"/>
  <c r="K2226" i="19" a="1"/>
  <c r="I2373" i="19" a="1"/>
  <c r="J2584" i="19" a="1"/>
  <c r="J2783" i="19" a="1"/>
  <c r="K2645" i="19" a="1"/>
  <c r="H2199" i="19" a="1"/>
  <c r="O2290" i="19" a="1"/>
  <c r="T2481" i="19" a="1"/>
  <c r="H2642" i="19" a="1"/>
  <c r="P2449" i="19" a="1"/>
  <c r="S1860" i="19" a="1"/>
  <c r="I1985" i="19" a="1"/>
  <c r="H2339" i="19" a="1"/>
  <c r="P2314" i="19" a="1"/>
  <c r="K2663" i="19" a="1"/>
  <c r="I1867" i="19" a="1"/>
  <c r="P2300" i="19" a="1"/>
  <c r="K2285" i="19" a="1"/>
  <c r="R2439" i="19" a="1"/>
  <c r="H2548" i="19" a="1"/>
  <c r="T2552" i="19" a="1"/>
  <c r="S1688" i="19" a="1"/>
  <c r="J2029" i="19" a="1"/>
  <c r="J1895" i="19" a="1"/>
  <c r="J2411" i="19" a="1"/>
  <c r="R2470" i="19" a="1"/>
  <c r="O2633" i="19" a="1"/>
  <c r="H2061" i="19" a="1"/>
  <c r="O2529" i="19" a="1"/>
  <c r="O2021" i="19" a="1"/>
  <c r="O2166" i="19" a="1"/>
  <c r="Q1859" i="19" a="1"/>
  <c r="O2246" i="19" a="1"/>
  <c r="P2268" i="19" a="1"/>
  <c r="R1946" i="19" a="1"/>
  <c r="H2574" i="19" a="1"/>
  <c r="P2383" i="19" a="1"/>
  <c r="S2731" i="19" a="1"/>
  <c r="R2801" i="19" a="1"/>
  <c r="K2557" i="19" a="1"/>
  <c r="H2215" i="19" a="1"/>
  <c r="Q2383" i="19" a="1"/>
  <c r="J1906" i="19" a="1"/>
  <c r="K2027" i="19" a="1"/>
  <c r="Q1917" i="19" a="1"/>
  <c r="K2661" i="19" a="1"/>
  <c r="S2638" i="19" a="1"/>
  <c r="R2389" i="19" a="1"/>
  <c r="Q2473" i="19" a="1"/>
  <c r="I2761" i="19" a="1"/>
  <c r="O3101" i="19" a="1"/>
  <c r="Q3198" i="19" a="1"/>
  <c r="Q2671" i="19" a="1"/>
  <c r="I2756" i="19" a="1"/>
  <c r="I2684" i="19" a="1"/>
  <c r="Q2712" i="19" a="1"/>
  <c r="S2909" i="19" a="1"/>
  <c r="R2495" i="19" a="1"/>
  <c r="K2263" i="19" a="1"/>
  <c r="P2666" i="19" a="1"/>
  <c r="P2448" i="19" a="1"/>
  <c r="T3175" i="19" a="1"/>
  <c r="S3152" i="19" a="1"/>
  <c r="P2687" i="19" a="1"/>
  <c r="K2702" i="19" a="1"/>
  <c r="K2211" i="19" a="1"/>
  <c r="R2079" i="19" a="1"/>
  <c r="Q2738" i="19" a="1"/>
  <c r="K2247" i="19" a="1"/>
  <c r="P2496" i="19" a="1"/>
  <c r="O2591" i="19" a="1"/>
  <c r="K2713" i="19" a="1"/>
  <c r="H2763" i="19" a="1"/>
  <c r="T2800" i="19" a="1"/>
  <c r="P3293" i="19" a="1"/>
  <c r="S2319" i="19" a="1"/>
  <c r="K1748" i="19" a="1"/>
  <c r="I2319" i="19" a="1"/>
  <c r="J1854" i="19" a="1"/>
  <c r="O2057" i="19" a="1"/>
  <c r="R2587" i="19" a="1"/>
  <c r="K2152" i="19" a="1"/>
  <c r="Q2172" i="19" a="1"/>
  <c r="Q1857" i="19" a="1"/>
  <c r="H1946" i="19" a="1"/>
  <c r="O1858" i="19" a="1"/>
  <c r="T1802" i="19" a="1"/>
  <c r="R1860" i="19" a="1"/>
  <c r="P1979" i="19" a="1"/>
  <c r="T1612" i="19" a="1"/>
  <c r="J1959" i="19" a="1"/>
  <c r="H1980" i="19" a="1"/>
  <c r="Q1846" i="19" a="1"/>
  <c r="K1953" i="19" a="1"/>
  <c r="H1867" i="19" a="1"/>
  <c r="J1873" i="19" a="1"/>
  <c r="I2270" i="19" a="1"/>
  <c r="T2280" i="19" a="1"/>
  <c r="R2093" i="19" a="1"/>
  <c r="Q2127" i="19" a="1"/>
  <c r="I2171" i="19" a="1"/>
  <c r="H2031" i="19" a="1"/>
  <c r="I2230" i="19" a="1"/>
  <c r="T2129" i="19" a="1"/>
  <c r="Q2022" i="19" a="1"/>
  <c r="J1954" i="19" a="1"/>
  <c r="J2655" i="19" a="1"/>
  <c r="S2018" i="19" a="1"/>
  <c r="K2686" i="19" a="1"/>
  <c r="T2689" i="19" a="1"/>
  <c r="Q2343" i="19" a="1"/>
  <c r="T1780" i="19" a="1"/>
  <c r="K2136" i="19" a="1"/>
  <c r="R2172" i="19" a="1"/>
  <c r="J2274" i="19" a="1"/>
  <c r="K2348" i="19" a="1"/>
  <c r="H2346" i="19" a="1"/>
  <c r="J1838" i="19" a="1"/>
  <c r="K2103" i="19" a="1"/>
  <c r="I2505" i="19" a="1"/>
  <c r="R2369" i="19" a="1"/>
  <c r="P2259" i="19" a="1"/>
  <c r="K1825" i="19" a="1"/>
  <c r="T2239" i="19" a="1"/>
  <c r="H2172" i="19" a="1"/>
  <c r="S2576" i="19" a="1"/>
  <c r="J1780" i="19" a="1"/>
  <c r="O1957" i="19" a="1"/>
  <c r="K2070" i="19" a="1"/>
  <c r="P1830" i="19" a="1"/>
  <c r="R1745" i="19" a="1"/>
  <c r="I1948" i="19" a="1"/>
  <c r="P1890" i="19" a="1"/>
  <c r="T1619" i="19" a="1"/>
  <c r="I2186" i="19" a="1"/>
  <c r="Q1951" i="19" a="1"/>
  <c r="Q2000" i="19" a="1"/>
  <c r="O1971" i="19" a="1"/>
  <c r="H1975" i="19" a="1"/>
  <c r="J2034" i="19" a="1"/>
  <c r="Q1998" i="19" a="1"/>
  <c r="K1995" i="19" a="1"/>
  <c r="S2207" i="19" a="1"/>
  <c r="Q2618" i="19" a="1"/>
  <c r="H2634" i="19" a="1"/>
  <c r="H2192" i="19" a="1"/>
  <c r="J2162" i="19" a="1"/>
  <c r="S1972" i="19" a="1"/>
  <c r="Q2362" i="19" a="1"/>
  <c r="K2308" i="19" a="1"/>
  <c r="P2094" i="19" a="1"/>
  <c r="Q2359" i="19" a="1"/>
  <c r="H2088" i="19" a="1"/>
  <c r="K1813" i="19" a="1"/>
  <c r="Q1997" i="19" a="1"/>
  <c r="O2469" i="19" a="1"/>
  <c r="R1854" i="19" a="1"/>
  <c r="S2314" i="19" a="1"/>
  <c r="I2360" i="19" a="1"/>
  <c r="O2184" i="19" a="1"/>
  <c r="P1661" i="19" a="1"/>
  <c r="I2301" i="19" a="1"/>
  <c r="K2148" i="19" a="1"/>
  <c r="J2588" i="19" a="1"/>
  <c r="T2297" i="19" a="1"/>
  <c r="P2146" i="19" a="1"/>
  <c r="P2090" i="19" a="1"/>
  <c r="P2181" i="19" a="1"/>
  <c r="S1947" i="19" a="1"/>
  <c r="Q2243" i="19" a="1"/>
  <c r="Q2137" i="19" a="1"/>
  <c r="I1796" i="19" a="1"/>
  <c r="P1931" i="19" a="1"/>
  <c r="O2130" i="19" a="1"/>
  <c r="I1875" i="19" a="1"/>
  <c r="I1668" i="19" a="1"/>
  <c r="S1832" i="19" a="1"/>
  <c r="T1835" i="19" a="1"/>
  <c r="T1719" i="19" a="1"/>
  <c r="P1795" i="19" a="1"/>
  <c r="I2193" i="19" a="1"/>
  <c r="P1918" i="19" a="1"/>
  <c r="T1742" i="19" a="1"/>
  <c r="H1749" i="19" a="1"/>
  <c r="I1797" i="19" a="1"/>
  <c r="P2106" i="19" a="1"/>
  <c r="I2008" i="19" a="1"/>
  <c r="H2242" i="19" a="1"/>
  <c r="S2065" i="19" a="1"/>
  <c r="K2269" i="19" a="1"/>
  <c r="K2588" i="19" a="1"/>
  <c r="H2371" i="19" a="1"/>
  <c r="J2172" i="19" a="1"/>
  <c r="J2135" i="19" a="1"/>
  <c r="H2025" i="19" a="1"/>
  <c r="S2216" i="19" a="1"/>
  <c r="K2366" i="19" a="1"/>
  <c r="R2067" i="19" a="1"/>
  <c r="O2201" i="19" a="1"/>
  <c r="H2363" i="19" a="1"/>
  <c r="S2420" i="19" a="1"/>
  <c r="K2431" i="19" a="1"/>
  <c r="I2262" i="19" a="1"/>
  <c r="O2036" i="19" a="1"/>
  <c r="T2076" i="19" a="1"/>
  <c r="O1961" i="19" a="1"/>
  <c r="R2417" i="19" a="1"/>
  <c r="S2414" i="19" a="1"/>
  <c r="I2597" i="19" a="1"/>
  <c r="H2049" i="19" a="1"/>
  <c r="H2239" i="19" a="1"/>
  <c r="J2212" i="19" a="1"/>
  <c r="I2307" i="19" a="1"/>
  <c r="K1744" i="19" a="1"/>
  <c r="H2165" i="19" a="1"/>
  <c r="O2379" i="19" a="1"/>
  <c r="T2062" i="19" a="1"/>
  <c r="T2191" i="19" a="1"/>
  <c r="K2254" i="19" a="1"/>
  <c r="I2359" i="19" a="1"/>
  <c r="T2263" i="19" a="1"/>
  <c r="K2357" i="19" a="1"/>
  <c r="I2590" i="19" a="1"/>
  <c r="I2119" i="19" a="1"/>
  <c r="T2381" i="19" a="1"/>
  <c r="O2497" i="19" a="1"/>
  <c r="I2344" i="19" a="1"/>
  <c r="R2396" i="19" a="1"/>
  <c r="T2440" i="19" a="1"/>
  <c r="P2113" i="19" a="1"/>
  <c r="Q1871" i="19" a="1"/>
  <c r="Q2147" i="19" a="1"/>
  <c r="T2763" i="19" a="1"/>
  <c r="O2409" i="19" a="1"/>
  <c r="S2195" i="19" a="1"/>
  <c r="S2367" i="19" a="1"/>
  <c r="P2112" i="19" a="1"/>
  <c r="O2579" i="19" a="1"/>
  <c r="I2645" i="19" a="1"/>
  <c r="J2424" i="19" a="1"/>
  <c r="J2372" i="19" a="1"/>
  <c r="T2665" i="19" a="1"/>
  <c r="K2371" i="19" a="1"/>
  <c r="R2662" i="19" a="1"/>
  <c r="P2704" i="19" a="1"/>
  <c r="I2402" i="19" a="1"/>
  <c r="O2300" i="19" a="1"/>
  <c r="R2584" i="19" a="1"/>
  <c r="Q2743" i="19" a="1"/>
  <c r="T2573" i="19" a="1"/>
  <c r="P2593" i="19" a="1"/>
  <c r="R2041" i="19" a="1"/>
  <c r="I2324" i="19" a="1"/>
  <c r="J2624" i="19" a="1"/>
  <c r="K2941" i="19" a="1"/>
  <c r="I2125" i="19" a="1"/>
  <c r="J2346" i="19" a="1"/>
  <c r="P2359" i="19" a="1"/>
  <c r="S2305" i="19" a="1"/>
  <c r="S2484" i="19" a="1"/>
  <c r="Q2490" i="19" a="1"/>
  <c r="Q2654" i="19" a="1"/>
  <c r="I2073" i="19" a="1"/>
  <c r="K2331" i="19" a="1"/>
  <c r="J2047" i="19" a="1"/>
  <c r="I1950" i="19" a="1"/>
  <c r="I2594" i="19" a="1"/>
  <c r="S1990" i="19" a="1"/>
  <c r="O2113" i="19" a="1"/>
  <c r="J2052" i="19" a="1"/>
  <c r="I2317" i="19" a="1"/>
  <c r="O2315" i="19" a="1"/>
  <c r="P2595" i="19" a="1"/>
  <c r="H2394" i="19" a="1"/>
  <c r="H2637" i="19" a="1"/>
  <c r="R2031" i="19" a="1"/>
  <c r="I2676" i="19" a="1"/>
  <c r="T2613" i="19" a="1"/>
  <c r="P2002" i="19" a="1"/>
  <c r="K2018" i="19" a="1"/>
  <c r="J2336" i="19" a="1"/>
  <c r="S3144" i="19" a="1"/>
  <c r="S2469" i="19" a="1"/>
  <c r="T2673" i="19" a="1"/>
  <c r="S1933" i="19" a="1"/>
  <c r="K2294" i="19" a="1"/>
  <c r="S2607" i="19" a="1"/>
  <c r="T2624" i="19" a="1"/>
  <c r="S2721" i="19" a="1"/>
  <c r="R2218" i="19" a="1"/>
  <c r="K2673" i="19" a="1"/>
  <c r="S2291" i="19" a="1"/>
  <c r="P2696" i="19" a="1"/>
  <c r="J2842" i="19" a="1"/>
  <c r="I2661" i="19" a="1"/>
  <c r="H2014" i="19" a="1"/>
  <c r="O2275" i="19" a="1"/>
  <c r="P2426" i="19" a="1"/>
  <c r="H2728" i="19" a="1"/>
  <c r="O2383" i="19" a="1"/>
  <c r="P2321" i="19" a="1"/>
  <c r="I2158" i="19" a="1"/>
  <c r="O2306" i="19" a="1"/>
  <c r="I2113" i="19" a="1"/>
  <c r="T2415" i="19" a="1"/>
  <c r="Q2615" i="19" a="1"/>
  <c r="J2078" i="19" a="1"/>
  <c r="J2217" i="19" a="1"/>
  <c r="K2427" i="19" a="1"/>
  <c r="I3066" i="19" a="1"/>
  <c r="K2160" i="19" a="1"/>
  <c r="Q2300" i="19" a="1"/>
  <c r="I2146" i="19" a="1"/>
  <c r="T1936" i="19" a="1"/>
  <c r="Q1992" i="19" a="1"/>
  <c r="H2037" i="19" a="1"/>
  <c r="R1848" i="19" a="1"/>
  <c r="K1976" i="19" a="1"/>
  <c r="T2697" i="19" a="1"/>
  <c r="H2412" i="19" a="1"/>
  <c r="Q2299" i="19" a="1"/>
  <c r="O2285" i="19" a="1"/>
  <c r="R2614" i="19" a="1"/>
  <c r="H2613" i="19" a="1"/>
  <c r="K1909" i="19" a="1"/>
  <c r="R1841" i="19" a="1"/>
  <c r="K2260" i="19" a="1"/>
  <c r="S2573" i="19" a="1"/>
  <c r="P2650" i="19" a="1"/>
  <c r="I2443" i="19" a="1"/>
  <c r="I2679" i="19" a="1"/>
  <c r="S2275" i="19" a="1"/>
  <c r="O2400" i="19" a="1"/>
  <c r="R2142" i="19" a="1"/>
  <c r="J2438" i="19" a="1"/>
  <c r="P1792" i="19" a="1"/>
  <c r="H2149" i="19" a="1"/>
  <c r="T2146" i="19" a="1"/>
  <c r="J2656" i="19" a="1"/>
  <c r="O3106" i="19" a="1"/>
  <c r="J2887" i="19" a="1"/>
  <c r="P2889" i="19" a="1"/>
  <c r="R2112" i="19" a="1"/>
  <c r="H2043" i="19" a="1"/>
  <c r="H2140" i="19" a="1"/>
  <c r="J2694" i="19" a="1"/>
  <c r="O2870" i="19" a="1"/>
  <c r="P2315" i="19" a="1"/>
  <c r="H2407" i="19" a="1"/>
  <c r="K2255" i="19" a="1"/>
  <c r="J2253" i="19" a="1"/>
  <c r="I2067" i="19" a="1"/>
  <c r="J2020" i="19" a="1"/>
  <c r="T2125" i="19" a="1"/>
  <c r="O2220" i="19" a="1"/>
  <c r="P2377" i="19" a="1"/>
  <c r="Q2489" i="19" a="1"/>
  <c r="T2596" i="19" a="1"/>
  <c r="H1984" i="19" a="1"/>
  <c r="R2121" i="19" a="1"/>
  <c r="K2678" i="19" a="1"/>
  <c r="H2233" i="19" a="1"/>
  <c r="P2497" i="19" a="1"/>
  <c r="T1928" i="19" a="1"/>
  <c r="O2355" i="19" a="1"/>
  <c r="K2555" i="19" a="1"/>
  <c r="K2166" i="19" a="1"/>
  <c r="K2138" i="19" a="1"/>
  <c r="O2002" i="19" a="1"/>
  <c r="J2348" i="19" a="1"/>
  <c r="P1902" i="19" a="1"/>
  <c r="Q2534" i="19" a="1"/>
  <c r="Q2605" i="19" a="1"/>
  <c r="P1956" i="19" a="1"/>
  <c r="O2600" i="19" a="1"/>
  <c r="H2390" i="19" a="1"/>
  <c r="H2096" i="19" a="1"/>
  <c r="P2825" i="19" a="1"/>
  <c r="R2339" i="19" a="1"/>
  <c r="K2124" i="19" a="1"/>
  <c r="I2314" i="19" a="1"/>
  <c r="S1999" i="19" a="1"/>
  <c r="K2329" i="19" a="1"/>
  <c r="R2075" i="19" a="1"/>
  <c r="I2296" i="19" a="1"/>
  <c r="O2266" i="19" a="1"/>
  <c r="R2223" i="19" a="1"/>
  <c r="Q2828" i="19" a="1"/>
  <c r="S2491" i="19" a="1"/>
  <c r="O2826" i="19" a="1"/>
  <c r="J2201" i="19" a="1"/>
  <c r="Q2354" i="19" a="1"/>
  <c r="Q2493" i="19" a="1"/>
  <c r="Q1991" i="19" a="1"/>
  <c r="T2247" i="19" a="1"/>
  <c r="Q2114" i="19" a="1"/>
  <c r="S2479" i="19" a="1"/>
  <c r="K2147" i="19" a="1"/>
  <c r="P2122" i="19" a="1"/>
  <c r="J2435" i="19" a="1"/>
  <c r="H2540" i="19" a="1"/>
  <c r="R2114" i="19" a="1"/>
  <c r="H1846" i="19" a="1"/>
  <c r="P2231" i="19" a="1"/>
  <c r="H2504" i="19" a="1"/>
  <c r="Q2496" i="19" a="1"/>
  <c r="H2777" i="19" a="1"/>
  <c r="H2793" i="19" a="1"/>
  <c r="J2055" i="19" a="1"/>
  <c r="R2518" i="19" a="1"/>
  <c r="I2286" i="19" a="1"/>
  <c r="Q1995" i="19" a="1"/>
  <c r="P2132" i="19" a="1"/>
  <c r="J2627" i="19" a="1"/>
  <c r="J2049" i="19" a="1"/>
  <c r="T2514" i="19" a="1"/>
  <c r="H2351" i="19" a="1"/>
  <c r="I2123" i="19" a="1"/>
  <c r="J2587" i="19" a="1"/>
  <c r="S2331" i="19" a="1"/>
  <c r="O2550" i="19" a="1"/>
  <c r="T2623" i="19" a="1"/>
  <c r="J1977" i="19" a="1"/>
  <c r="H2285" i="19" a="1"/>
  <c r="O2384" i="19" a="1"/>
  <c r="P2869" i="19" a="1"/>
  <c r="O2811" i="19" a="1"/>
  <c r="O2108" i="19" a="1"/>
  <c r="H2264" i="19" a="1"/>
  <c r="I2282" i="19" a="1"/>
  <c r="I2768" i="19" a="1"/>
  <c r="R2403" i="19" a="1"/>
  <c r="H2635" i="19" a="1"/>
  <c r="P2039" i="19" a="1"/>
  <c r="S2295" i="19" a="1"/>
  <c r="Q1986" i="19" a="1"/>
  <c r="T2483" i="19" a="1"/>
  <c r="K2145" i="19" a="1"/>
  <c r="K2253" i="19" a="1"/>
  <c r="J2133" i="19" a="1"/>
  <c r="O2324" i="19" a="1"/>
  <c r="I2774" i="19" a="1"/>
  <c r="T2055" i="19" a="1"/>
  <c r="P1932" i="19" a="1"/>
  <c r="H2341" i="19" a="1"/>
  <c r="Q2371" i="19" a="1"/>
  <c r="H2337" i="19" a="1"/>
  <c r="S2345" i="19" a="1"/>
  <c r="R2256" i="19" a="1"/>
  <c r="Q1780" i="19" a="1"/>
  <c r="Q1806" i="19" a="1"/>
  <c r="K2492" i="19" a="1"/>
  <c r="S2632" i="19" a="1"/>
  <c r="K2830" i="19" a="1"/>
  <c r="K2207" i="19" a="1"/>
  <c r="T2176" i="19" a="1"/>
  <c r="O2099" i="19" a="1"/>
  <c r="I2334" i="19" a="1"/>
  <c r="K2079" i="19" a="1"/>
  <c r="P2246" i="19" a="1"/>
  <c r="R2304" i="19" a="1"/>
  <c r="J2621" i="19" a="1"/>
  <c r="R2171" i="19" a="1"/>
  <c r="O2293" i="19" a="1"/>
  <c r="O2237" i="19" a="1"/>
  <c r="H2599" i="19" a="1"/>
  <c r="T2205" i="19" a="1"/>
  <c r="J2546" i="19" a="1"/>
  <c r="K2090" i="19" a="1"/>
  <c r="Q2171" i="19" a="1"/>
  <c r="I2680" i="19" a="1"/>
  <c r="O2353" i="19" a="1"/>
  <c r="J2659" i="19" a="1"/>
  <c r="Q2408" i="19" a="1"/>
  <c r="H2537" i="19" a="1"/>
  <c r="P1996" i="19" a="1"/>
  <c r="O1789" i="19" a="1"/>
  <c r="R2303" i="19" a="1"/>
  <c r="P2678" i="19" a="1"/>
  <c r="K2622" i="19" a="1"/>
  <c r="S2250" i="19" a="1"/>
  <c r="K2581" i="19" a="1"/>
  <c r="P2659" i="19" a="1"/>
  <c r="K2828" i="19" a="1"/>
  <c r="J2203" i="19" a="1"/>
  <c r="K1964" i="19" a="1"/>
  <c r="R2272" i="19" a="1"/>
  <c r="S2273" i="19" a="1"/>
  <c r="J2406" i="19" a="1"/>
  <c r="Q2042" i="19" a="1"/>
  <c r="T2450" i="19" a="1"/>
  <c r="S2419" i="19" a="1"/>
  <c r="J1997" i="19" a="1"/>
  <c r="O2311" i="19" a="1"/>
  <c r="I2300" i="19" a="1"/>
  <c r="R2363" i="19" a="1"/>
  <c r="J2249" i="19" a="1"/>
  <c r="H2160" i="19" a="1"/>
  <c r="T2316" i="19" a="1"/>
  <c r="P2560" i="19" a="1"/>
  <c r="H1774" i="19" a="1"/>
  <c r="P2592" i="19" a="1"/>
  <c r="H2376" i="19" a="1"/>
  <c r="J2304" i="19" a="1"/>
  <c r="K2130" i="19" a="1"/>
  <c r="H2302" i="19" a="1"/>
  <c r="S2583" i="19" a="1"/>
  <c r="J2183" i="19" a="1"/>
  <c r="Q2306" i="19" a="1"/>
  <c r="J2102" i="19" a="1"/>
  <c r="I2295" i="19" a="1"/>
  <c r="P2563" i="19" a="1"/>
  <c r="S2579" i="19" a="1"/>
  <c r="J2550" i="19" a="1"/>
  <c r="Q2760" i="19" a="1"/>
  <c r="Q2303" i="19" a="1"/>
  <c r="S2040" i="19" a="1"/>
  <c r="S2300" i="19" a="1"/>
  <c r="S2686" i="19" a="1"/>
  <c r="Q2772" i="19" a="1"/>
  <c r="H2811" i="19" a="1"/>
  <c r="R1865" i="19" a="1"/>
  <c r="S2310" i="19" a="1"/>
  <c r="R2341" i="19" a="1"/>
  <c r="H2669" i="19" a="1"/>
  <c r="P2668" i="19" a="1"/>
  <c r="S2147" i="19" a="1"/>
  <c r="H2629" i="19" a="1"/>
  <c r="P2290" i="19" a="1"/>
  <c r="I2806" i="19" a="1"/>
  <c r="Q2475" i="19" a="1"/>
  <c r="P2480" i="19" a="1"/>
  <c r="Q1891" i="19" a="1"/>
  <c r="R2271" i="19" a="1"/>
  <c r="J2128" i="19" a="1"/>
  <c r="S2695" i="19" a="1"/>
  <c r="Q2442" i="19" a="1"/>
  <c r="I2285" i="19" a="1"/>
  <c r="S2072" i="19" a="1"/>
  <c r="S2423" i="19" a="1"/>
  <c r="R2189" i="19" a="1"/>
  <c r="T2215" i="19" a="1"/>
  <c r="Q2023" i="19" a="1"/>
  <c r="S2076" i="19" a="1"/>
  <c r="O2366" i="19" a="1"/>
  <c r="Q2528" i="19" a="1"/>
  <c r="T2069" i="19" a="1"/>
  <c r="P2262" i="19" a="1"/>
  <c r="J2654" i="19" a="1"/>
  <c r="O2537" i="19" a="1"/>
  <c r="S2617" i="19" a="1"/>
  <c r="H2299" i="19" a="1"/>
  <c r="S2636" i="19" a="1"/>
  <c r="T2477" i="19" a="1"/>
  <c r="T2364" i="19" a="1"/>
  <c r="P2157" i="19" a="1"/>
  <c r="I2555" i="19" a="1"/>
  <c r="R2532" i="19" a="1"/>
  <c r="Q2611" i="19" a="1"/>
  <c r="T3120" i="19" a="1"/>
  <c r="S2139" i="19" a="1"/>
  <c r="Q2761" i="19" a="1"/>
  <c r="R2878" i="19" a="1"/>
  <c r="I2510" i="19" a="1"/>
  <c r="I2600" i="19" a="1"/>
  <c r="K2390" i="19" a="1"/>
  <c r="T3140" i="19" a="1"/>
  <c r="S2949" i="19" a="1"/>
  <c r="S2215" i="19" a="1"/>
  <c r="S2191" i="19" a="1"/>
  <c r="R2141" i="19" a="1"/>
  <c r="K2650" i="19" a="1"/>
  <c r="J2100" i="19" a="1"/>
  <c r="S1814" i="19" a="1"/>
  <c r="H1811" i="19" a="1"/>
  <c r="J1709" i="19" a="1"/>
  <c r="R1721" i="19" a="1"/>
  <c r="H1838" i="19" a="1"/>
  <c r="O1937" i="19" a="1"/>
  <c r="J2117" i="19" a="1"/>
  <c r="S1329" i="19" a="1"/>
  <c r="H1658" i="19" a="1"/>
  <c r="J1809" i="19" a="1"/>
  <c r="T2231" i="19" a="1"/>
  <c r="T2203" i="19" a="1"/>
  <c r="T1980" i="19" a="1"/>
  <c r="I2006" i="19" a="1"/>
  <c r="P1739" i="19" a="1"/>
  <c r="H2276" i="19" a="1"/>
  <c r="P2619" i="19" a="1"/>
  <c r="P2435" i="19" a="1"/>
  <c r="H2048" i="19" a="1"/>
  <c r="S1769" i="19" a="1"/>
  <c r="S2224" i="19" a="1"/>
  <c r="P1803" i="19" a="1"/>
  <c r="P2627" i="19" a="1"/>
  <c r="H2066" i="19" a="1"/>
  <c r="I2532" i="19" a="1"/>
  <c r="J1958" i="19" a="1"/>
  <c r="T2237" i="19" a="1"/>
  <c r="H2197" i="19" a="1"/>
  <c r="Q2692" i="19" a="1"/>
  <c r="S2366" i="19" a="1"/>
  <c r="O2238" i="19" a="1"/>
  <c r="S2190" i="19" a="1"/>
  <c r="O1744" i="19" a="1"/>
  <c r="K2126" i="19" a="1"/>
  <c r="H2270" i="19" a="1"/>
  <c r="Q2525" i="19" a="1"/>
  <c r="I1974" i="19" a="1"/>
  <c r="H2193" i="19" a="1"/>
  <c r="O2364" i="19" a="1"/>
  <c r="Q2002" i="19" a="1"/>
  <c r="O2265" i="19" a="1"/>
  <c r="J2024" i="19" a="1"/>
  <c r="P1991" i="19" a="1"/>
  <c r="R2155" i="19" a="1"/>
  <c r="Q2587" i="19" a="1"/>
  <c r="J1950" i="19" a="1"/>
  <c r="S1622" i="19" a="1"/>
  <c r="K2091" i="19" a="1"/>
  <c r="O2056" i="19" a="1"/>
  <c r="T1952" i="19" a="1"/>
  <c r="K1842" i="19" a="1"/>
  <c r="O1968" i="19" a="1"/>
  <c r="Q1842" i="19" a="1"/>
  <c r="K1772" i="19" a="1"/>
  <c r="P1780" i="19" a="1"/>
  <c r="J1644" i="19" a="1"/>
  <c r="I1800" i="19" a="1"/>
  <c r="P1533" i="19" a="1"/>
  <c r="O2242" i="19" a="1"/>
  <c r="O1980" i="19" a="1"/>
  <c r="S2023" i="19" a="1"/>
  <c r="Q2158" i="19" a="1"/>
  <c r="I2629" i="19" a="1"/>
  <c r="K1796" i="19" a="1"/>
  <c r="O2214" i="19" a="1"/>
  <c r="T2145" i="19" a="1"/>
  <c r="K1983" i="19" a="1"/>
  <c r="K2089" i="19" a="1"/>
  <c r="J2094" i="19" a="1"/>
  <c r="O2268" i="19" a="1"/>
  <c r="K2365" i="19" a="1"/>
  <c r="K2494" i="19" a="1"/>
  <c r="P2221" i="19" a="1"/>
  <c r="P2037" i="19" a="1"/>
  <c r="H1990" i="19" a="1"/>
  <c r="O2062" i="19" a="1"/>
  <c r="J2439" i="19" a="1"/>
  <c r="T2107" i="19" a="1"/>
  <c r="S2235" i="19" a="1"/>
  <c r="H1707" i="19" a="1"/>
  <c r="P1993" i="19" a="1"/>
  <c r="S2012" i="19" a="1"/>
  <c r="O2593" i="19" a="1"/>
  <c r="Q1884" i="19" a="1"/>
  <c r="O2152" i="19" a="1"/>
  <c r="O1859" i="19" a="1"/>
  <c r="O2333" i="19" a="1"/>
  <c r="P2082" i="19" a="1"/>
  <c r="Q1890" i="19" a="1"/>
  <c r="P2143" i="19" a="1"/>
  <c r="I1714" i="19" a="1"/>
  <c r="K2005" i="19" a="1"/>
  <c r="T2324" i="19" a="1"/>
  <c r="S1877" i="19" a="1"/>
  <c r="K1369" i="19" a="1"/>
  <c r="I1799" i="19" a="1"/>
  <c r="H1960" i="19" a="1"/>
  <c r="P1838" i="19" a="1"/>
  <c r="P1851" i="19" a="1"/>
  <c r="T2143" i="19" a="1"/>
  <c r="H1849" i="19" a="1"/>
  <c r="S1880" i="19" a="1"/>
  <c r="Q1938" i="19" a="1"/>
  <c r="I2068" i="19" a="1"/>
  <c r="J1662" i="19" a="1"/>
  <c r="O2013" i="19" a="1"/>
  <c r="K1769" i="19" a="1"/>
  <c r="O1964" i="19" a="1"/>
  <c r="I2390" i="19" a="1"/>
  <c r="Q2593" i="19" a="1"/>
  <c r="R2373" i="19" a="1"/>
  <c r="I2178" i="19" a="1"/>
  <c r="T2121" i="19" a="1"/>
  <c r="J2197" i="19" a="1"/>
  <c r="Q2251" i="19" a="1"/>
  <c r="R1969" i="19" a="1"/>
  <c r="H2353" i="19" a="1"/>
  <c r="K2196" i="19" a="1"/>
  <c r="P1346" i="19" a="1"/>
  <c r="Q2431" i="19" a="1"/>
  <c r="P2436" i="19" a="1"/>
  <c r="I1927" i="19" a="1"/>
  <c r="I2632" i="19" a="1"/>
  <c r="I2389" i="19" a="1"/>
  <c r="O1821" i="19" a="1"/>
  <c r="R2130" i="19" a="1"/>
  <c r="K2420" i="19" a="1"/>
  <c r="R2110" i="19" a="1"/>
  <c r="I2051" i="19" a="1"/>
  <c r="S2167" i="19" a="1"/>
  <c r="R1793" i="19" a="1"/>
  <c r="J2071" i="19" a="1"/>
  <c r="Q2007" i="19" a="1"/>
  <c r="J2360" i="19" a="1"/>
  <c r="I2385" i="19" a="1"/>
  <c r="S2068" i="19" a="1"/>
  <c r="H2004" i="19" a="1"/>
  <c r="P2356" i="19" a="1"/>
  <c r="K2140" i="19" a="1"/>
  <c r="H2379" i="19" a="1"/>
  <c r="H2360" i="19" a="1"/>
  <c r="P2234" i="19" a="1"/>
  <c r="T2185" i="19" a="1"/>
  <c r="Q2384" i="19" a="1"/>
  <c r="I2303" i="19" a="1"/>
  <c r="H2320" i="19" a="1"/>
  <c r="R2264" i="19" a="1"/>
  <c r="J2199" i="19" a="1"/>
  <c r="H2291" i="19" a="1"/>
  <c r="S2020" i="19" a="1"/>
  <c r="H2157" i="19" a="1"/>
  <c r="K2769" i="19" a="1"/>
  <c r="P2663" i="19" a="1"/>
  <c r="R2200" i="19" a="1"/>
  <c r="P2370" i="19" a="1"/>
  <c r="I2347" i="19" a="1"/>
  <c r="T2584" i="19" a="1"/>
  <c r="J2218" i="19" a="1"/>
  <c r="K2449" i="19" a="1"/>
  <c r="Q2586" i="19" a="1"/>
  <c r="S2013" i="19" a="1"/>
  <c r="O2254" i="19" a="1"/>
  <c r="Q2634" i="19" a="1"/>
  <c r="K2509" i="19" a="1"/>
  <c r="H2151" i="19" a="1"/>
  <c r="Q2385" i="19" a="1"/>
  <c r="K2475" i="19" a="1"/>
  <c r="J3217" i="19" a="1"/>
  <c r="O2861" i="19" a="1"/>
  <c r="S2082" i="19" a="1"/>
  <c r="Q1875" i="19" a="1"/>
  <c r="T2407" i="19" a="1"/>
  <c r="P2514" i="19" a="1"/>
  <c r="Q2543" i="19" a="1"/>
  <c r="H2205" i="19" a="1"/>
  <c r="O2386" i="19" a="1"/>
  <c r="P2068" i="19" a="1"/>
  <c r="S2141" i="19" a="1"/>
  <c r="Q2495" i="19" a="1"/>
  <c r="I2501" i="19" a="1"/>
  <c r="T1994" i="19" a="1"/>
  <c r="T2266" i="19" a="1"/>
  <c r="R2485" i="19" a="1"/>
  <c r="S2011" i="19" a="1"/>
  <c r="Q2165" i="19" a="1"/>
  <c r="I1983" i="19" a="1"/>
  <c r="P2179" i="19" a="1"/>
  <c r="S2007" i="19" a="1"/>
  <c r="O1960" i="19" a="1"/>
  <c r="K2120" i="19" a="1"/>
  <c r="I2321" i="19" a="1"/>
  <c r="H2606" i="19" a="1"/>
  <c r="R2336" i="19" a="1"/>
  <c r="I2221" i="19" a="1"/>
  <c r="S2339" i="19" a="1"/>
  <c r="T2540" i="19" a="1"/>
  <c r="I2640" i="19" a="1"/>
  <c r="T2474" i="19" a="1"/>
  <c r="P2059" i="19" a="1"/>
  <c r="P2495" i="19" a="1"/>
  <c r="O2425" i="19" a="1"/>
  <c r="R2668" i="19" a="1"/>
  <c r="I2001" i="19" a="1"/>
  <c r="H2105" i="19" a="1"/>
  <c r="P2299" i="19" a="1"/>
  <c r="K2613" i="19" a="1"/>
  <c r="K2480" i="19" a="1"/>
  <c r="T2048" i="19" a="1"/>
  <c r="I2700" i="19" a="1"/>
  <c r="J2169" i="19" a="1"/>
  <c r="T2658" i="19" a="1"/>
  <c r="O2878" i="19" a="1"/>
  <c r="S2568" i="19" a="1"/>
  <c r="H2666" i="19" a="1"/>
  <c r="I2406" i="19" a="1"/>
  <c r="H2281" i="19" a="1"/>
  <c r="H2393" i="19" a="1"/>
  <c r="O2733" i="19" a="1"/>
  <c r="P2313" i="19" a="1"/>
  <c r="P2276" i="19" a="1"/>
  <c r="I1757" i="19" a="1"/>
  <c r="R2309" i="19" a="1"/>
  <c r="Q2552" i="19" a="1"/>
  <c r="R2426" i="19" a="1"/>
  <c r="R2366" i="19" a="1"/>
  <c r="R2547" i="19" a="1"/>
  <c r="K2237" i="19" a="1"/>
  <c r="T2616" i="19" a="1"/>
  <c r="K2676" i="19" a="1"/>
  <c r="T2543" i="19" a="1"/>
  <c r="P2431" i="19" a="1"/>
  <c r="P2399" i="19" a="1"/>
  <c r="Q1939" i="19" a="1"/>
  <c r="S2050" i="19" a="1"/>
  <c r="J2095" i="19" a="1"/>
  <c r="K2043" i="19" a="1"/>
  <c r="S2033" i="19" a="1"/>
  <c r="S2263" i="19" a="1"/>
  <c r="I2310" i="19" a="1"/>
  <c r="Q2149" i="19" a="1"/>
  <c r="T2290" i="19" a="1"/>
  <c r="K2592" i="19" a="1"/>
  <c r="H2579" i="19" a="1"/>
  <c r="Q1931" i="19" a="1"/>
  <c r="K1996" i="19" a="1"/>
  <c r="J2266" i="19" a="1"/>
  <c r="R2457" i="19" a="1"/>
  <c r="H3138" i="19" a="1"/>
  <c r="R3071" i="19" a="1"/>
  <c r="S2681" i="19" a="1"/>
  <c r="T2639" i="19" a="1"/>
  <c r="H2406" i="19" a="1"/>
  <c r="S2168" i="19" a="1"/>
  <c r="S3066" i="19" a="1"/>
  <c r="P2136" i="19" a="1"/>
  <c r="P2205" i="19" a="1"/>
  <c r="O2434" i="19" a="1"/>
  <c r="O2661" i="19" a="1"/>
  <c r="S2804" i="19" a="1"/>
  <c r="K2870" i="19" a="1"/>
  <c r="Q2872" i="19" a="1"/>
  <c r="S2325" i="19" a="1"/>
  <c r="S2091" i="19" a="1"/>
  <c r="O2682" i="19" a="1"/>
  <c r="T2696" i="19" a="1"/>
  <c r="I1850" i="19" a="1"/>
  <c r="H2446" i="19" a="1"/>
  <c r="S2026" i="19" a="1"/>
  <c r="Q2260" i="19" a="1"/>
  <c r="S2637" i="19" a="1"/>
  <c r="H2567" i="19" a="1"/>
  <c r="K2281" i="19" a="1"/>
  <c r="T2210" i="19" a="1"/>
  <c r="K2057" i="19" a="1"/>
  <c r="J2383" i="19" a="1"/>
  <c r="I2495" i="19" a="1"/>
  <c r="S2661" i="19" a="1"/>
  <c r="S2269" i="19" a="1"/>
  <c r="P2171" i="19" a="1"/>
  <c r="Q1990" i="19" a="1"/>
  <c r="R2674" i="19" a="1"/>
  <c r="I1879" i="19" a="1"/>
  <c r="I2129" i="19" a="1"/>
  <c r="T2539" i="19" a="1"/>
  <c r="K2176" i="19" a="1"/>
  <c r="J2279" i="19" a="1"/>
  <c r="O2182" i="19" a="1"/>
  <c r="K1844" i="19" a="1"/>
  <c r="T2350" i="19" a="1"/>
  <c r="O2292" i="19" a="1"/>
  <c r="J2540" i="19" a="1"/>
  <c r="Q2640" i="19" a="1"/>
  <c r="Q2026" i="19" a="1"/>
  <c r="T2610" i="19" a="1"/>
  <c r="R2392" i="19" a="1"/>
  <c r="Q2396" i="19" a="1"/>
  <c r="Q2808" i="19" a="1"/>
  <c r="S2301" i="19" a="1"/>
  <c r="H2378" i="19" a="1"/>
  <c r="S2316" i="19" a="1"/>
  <c r="T2578" i="19" a="1"/>
  <c r="R2282" i="19" a="1"/>
  <c r="H2389" i="19" a="1"/>
  <c r="T2669" i="19" a="1"/>
  <c r="K2076" i="19" a="1"/>
  <c r="O2059" i="19" a="1"/>
  <c r="Q2292" i="19" a="1"/>
  <c r="R2793" i="19" a="1"/>
  <c r="K2117" i="19" a="1"/>
  <c r="K2239" i="19" a="1"/>
  <c r="K2187" i="19" a="1"/>
  <c r="I2499" i="19" a="1"/>
  <c r="T2799" i="19" a="1"/>
  <c r="K2292" i="19" a="1"/>
  <c r="R2418" i="19" a="1"/>
  <c r="K2485" i="19" a="1"/>
  <c r="H2206" i="19" a="1"/>
  <c r="T2070" i="19" a="1"/>
  <c r="P2364" i="19" a="1"/>
  <c r="I2374" i="19" a="1"/>
  <c r="K2309" i="19" a="1"/>
  <c r="H2348" i="19" a="1"/>
  <c r="I2345" i="19" a="1"/>
  <c r="Q2044" i="19" a="1"/>
  <c r="Q2948" i="19" a="1"/>
  <c r="I2788" i="19" a="1"/>
  <c r="Q2331" i="19" a="1"/>
  <c r="J2327" i="19" a="1"/>
  <c r="S2034" i="19" a="1"/>
  <c r="H2292" i="19" a="1"/>
  <c r="H2009" i="19" a="1"/>
  <c r="T2052" i="19" a="1"/>
  <c r="I2045" i="19" a="1"/>
  <c r="S2606" i="19" a="1"/>
  <c r="K2364" i="19" a="1"/>
  <c r="R2353" i="19" a="1"/>
  <c r="K2335" i="19" a="1"/>
  <c r="O2592" i="19" a="1"/>
  <c r="J1890" i="19" a="1"/>
  <c r="T2555" i="19" a="1"/>
  <c r="I2032" i="19" a="1"/>
  <c r="H2298" i="19" a="1"/>
  <c r="H2571" i="19" a="1"/>
  <c r="K2693" i="19" a="1"/>
  <c r="H2773" i="19" a="1"/>
  <c r="K2783" i="19" a="1"/>
  <c r="S2152" i="19" a="1"/>
  <c r="S2274" i="19" a="1"/>
  <c r="T2292" i="19" a="1"/>
  <c r="I2740" i="19" a="1"/>
  <c r="S2428" i="19" a="1"/>
  <c r="J2182" i="19" a="1"/>
  <c r="H2411" i="19" a="1"/>
  <c r="P2301" i="19" a="1"/>
  <c r="P2439" i="19" a="1"/>
  <c r="H2450" i="19" a="1"/>
  <c r="T2293" i="19" a="1"/>
  <c r="Q2083" i="19" a="1"/>
  <c r="S2455" i="19" a="1"/>
  <c r="H2225" i="19" a="1"/>
  <c r="T2359" i="19" a="1"/>
  <c r="R2617" i="19" a="1"/>
  <c r="R2488" i="19" a="1"/>
  <c r="R2343" i="19" a="1"/>
  <c r="Q2288" i="19" a="1"/>
  <c r="H2210" i="19" a="1"/>
  <c r="I2351" i="19" a="1"/>
  <c r="J2267" i="19" a="1"/>
  <c r="K2250" i="19" a="1"/>
  <c r="T2336" i="19" a="1"/>
  <c r="P2502" i="19" a="1"/>
  <c r="T2721" i="19" a="1"/>
  <c r="S2768" i="19" a="1"/>
  <c r="P1920" i="19" a="1"/>
  <c r="T1983" i="19" a="1"/>
  <c r="J2309" i="19" a="1"/>
  <c r="S2336" i="19" a="1"/>
  <c r="O2090" i="19" a="1"/>
  <c r="H2254" i="19" a="1"/>
  <c r="S2209" i="19" a="1"/>
  <c r="P2626" i="19" a="1"/>
  <c r="Q2179" i="19" a="1"/>
  <c r="T2298" i="19" a="1"/>
  <c r="T1971" i="19" a="1"/>
  <c r="P1814" i="19" a="1"/>
  <c r="J2244" i="19" a="1"/>
  <c r="K2611" i="19" a="1"/>
  <c r="I2135" i="19" a="1"/>
  <c r="Q2551" i="19" a="1"/>
  <c r="S2682" i="19" a="1"/>
  <c r="O2001" i="19" a="1"/>
  <c r="R2522" i="19" a="1"/>
  <c r="R2433" i="19" a="1"/>
  <c r="I2660" i="19" a="1"/>
  <c r="P1600" i="19" a="1"/>
  <c r="Q2168" i="19" a="1"/>
  <c r="J2339" i="19" a="1"/>
  <c r="J2684" i="19" a="1"/>
  <c r="R2004" i="19" a="1"/>
  <c r="K2256" i="19" a="1"/>
  <c r="K2191" i="19" a="1"/>
  <c r="O2665" i="19" a="1"/>
  <c r="P2537" i="19" a="1"/>
  <c r="O2154" i="19" a="1"/>
  <c r="I2107" i="19" a="1"/>
  <c r="S2070" i="19" a="1"/>
  <c r="K2279" i="19" a="1"/>
  <c r="I2412" i="19" a="1"/>
  <c r="K2623" i="19" a="1"/>
  <c r="K2332" i="19" a="1"/>
  <c r="K2425" i="19" a="1"/>
  <c r="T2180" i="19" a="1"/>
  <c r="T2184" i="19" a="1"/>
  <c r="H2306" i="19" a="1"/>
  <c r="I2496" i="19" a="1"/>
  <c r="I2255" i="19" a="1"/>
  <c r="H1999" i="19" a="1"/>
  <c r="I2808" i="19" a="1"/>
  <c r="R2583" i="19" a="1"/>
  <c r="S2108" i="19" a="1"/>
  <c r="Q2112" i="19" a="1"/>
  <c r="I2023" i="19" a="1"/>
  <c r="P2308" i="19" a="1"/>
  <c r="H2053" i="19" a="1"/>
  <c r="P2307" i="19" a="1"/>
  <c r="K2589" i="19" a="1"/>
  <c r="O2224" i="19" a="1"/>
  <c r="Q1831" i="19" a="1"/>
  <c r="P2355" i="19" a="1"/>
  <c r="R2340" i="19" a="1"/>
  <c r="I2569" i="19" a="1"/>
  <c r="H1971" i="19" a="1"/>
  <c r="I2556" i="19" a="1"/>
  <c r="O3027" i="19" a="1"/>
  <c r="K2580" i="19" a="1"/>
  <c r="R2280" i="19" a="1"/>
  <c r="K2306" i="19" a="1"/>
  <c r="K2698" i="19" a="1"/>
  <c r="K2434" i="19" a="1"/>
  <c r="I2444" i="19" a="1"/>
  <c r="P1959" i="19" a="1"/>
  <c r="T2249" i="19" a="1"/>
  <c r="R2281" i="19" a="1"/>
  <c r="H2671" i="19" a="1"/>
  <c r="P2508" i="19" a="1"/>
  <c r="S2483" i="19" a="1"/>
  <c r="Q2221" i="19" a="1"/>
  <c r="I2329" i="19" a="1"/>
  <c r="Q2503" i="19" a="1"/>
  <c r="K2442" i="19" a="1"/>
  <c r="J2447" i="19" a="1"/>
  <c r="J1894" i="19" a="1"/>
  <c r="I2200" i="19" a="1"/>
  <c r="K2085" i="19" a="1"/>
  <c r="P2698" i="19" a="1"/>
  <c r="J2448" i="19" a="1"/>
  <c r="R2285" i="19" a="1"/>
  <c r="J2085" i="19" a="1"/>
  <c r="R2054" i="19" a="1"/>
  <c r="J2229" i="19" a="1"/>
  <c r="R2513" i="19" a="1"/>
  <c r="Q2266" i="19" a="1"/>
  <c r="S2292" i="19" a="1"/>
  <c r="H2369" i="19" a="1"/>
  <c r="I2387" i="19" a="1"/>
  <c r="P2156" i="19" a="1"/>
  <c r="R2252" i="19" a="1"/>
  <c r="J2597" i="19" a="1"/>
  <c r="O2607" i="19" a="1"/>
  <c r="R2623" i="19" a="1"/>
  <c r="Q2164" i="19" a="1"/>
  <c r="J2500" i="19" a="1"/>
  <c r="I2673" i="19" a="1"/>
  <c r="S2445" i="19" a="1"/>
  <c r="O2542" i="19" a="1"/>
  <c r="I2663" i="19" a="1"/>
  <c r="T2466" i="19" a="1"/>
  <c r="K2780" i="19" a="1"/>
  <c r="R2368" i="19" a="1"/>
  <c r="R2619" i="19" a="1"/>
  <c r="O2905" i="19" a="1"/>
  <c r="J2417" i="19" a="1"/>
  <c r="T2428" i="19" a="1"/>
  <c r="Q2463" i="19" a="1"/>
  <c r="T2640" i="19" a="1"/>
  <c r="J2755" i="19" a="1"/>
  <c r="S2989" i="19" a="1"/>
  <c r="Q2180" i="19" a="1"/>
  <c r="S2520" i="19" a="1"/>
  <c r="R2676" i="19" a="1"/>
  <c r="S3110" i="19" a="1"/>
  <c r="T3215" i="19" a="1"/>
  <c r="I2751" i="19" a="1"/>
  <c r="O2647" i="19" a="1"/>
  <c r="S2781" i="19" a="1"/>
  <c r="I2477" i="19" a="1"/>
  <c r="I2804" i="19" a="1"/>
  <c r="R2949" i="19" a="1"/>
  <c r="S2460" i="19" a="1"/>
  <c r="J2413" i="19" a="1"/>
  <c r="I3079" i="19" a="1"/>
  <c r="S2890" i="19" a="1"/>
  <c r="R2590" i="19" a="1"/>
  <c r="T2675" i="19" a="1"/>
  <c r="O2848" i="19" a="1"/>
  <c r="K2561" i="19" a="1"/>
  <c r="S2841" i="19" a="1"/>
  <c r="T3195" i="19" a="1"/>
  <c r="T2451" i="19" a="1"/>
  <c r="K2805" i="19" a="1"/>
  <c r="Q3288" i="19" a="1"/>
  <c r="R2575" i="19" a="1"/>
  <c r="I2531" i="19" a="1"/>
  <c r="P2863" i="19" a="1"/>
  <c r="S3032" i="19" a="1"/>
  <c r="S1849" i="19" a="1"/>
  <c r="T2609" i="19" a="1"/>
  <c r="H2308" i="19" a="1"/>
  <c r="R2498" i="19" a="1"/>
  <c r="Q1730" i="19" a="1"/>
  <c r="H2396" i="19" a="1"/>
  <c r="P2453" i="19" a="1"/>
  <c r="T2040" i="19" a="1"/>
  <c r="P2669" i="19" a="1"/>
  <c r="H3100" i="19" a="1"/>
  <c r="K3159" i="19" a="1"/>
  <c r="R2206" i="19" a="1"/>
  <c r="J2661" i="19" a="1"/>
  <c r="O2671" i="19" a="1"/>
  <c r="R3173" i="19" a="1"/>
  <c r="H3199" i="19" a="1"/>
  <c r="H2428" i="19" a="1"/>
  <c r="S2689" i="19" a="1"/>
  <c r="P2092" i="19" a="1"/>
  <c r="R2298" i="19" a="1"/>
  <c r="P3103" i="19" a="1"/>
  <c r="K2837" i="19" a="1"/>
  <c r="O2717" i="19" a="1"/>
  <c r="H2784" i="19" a="1"/>
  <c r="S2591" i="19" a="1"/>
  <c r="J2469" i="19" a="1"/>
  <c r="J2898" i="19" a="1"/>
  <c r="I2903" i="19" a="1"/>
  <c r="R3217" i="19" a="1"/>
  <c r="I2515" i="19" a="1"/>
  <c r="I2612" i="19" a="1"/>
  <c r="R2388" i="19" a="1"/>
  <c r="R2550" i="19" a="1"/>
  <c r="Q2747" i="19" a="1"/>
  <c r="R3118" i="19" a="1"/>
  <c r="J2454" i="19" a="1"/>
  <c r="P2462" i="19" a="1"/>
  <c r="I2500" i="19" a="1"/>
  <c r="P2983" i="19" a="1"/>
  <c r="O3068" i="19" a="1"/>
  <c r="T3111" i="19" a="1"/>
  <c r="O2560" i="19" a="1"/>
  <c r="S2561" i="19" a="1"/>
  <c r="Q2194" i="19" a="1"/>
  <c r="I2131" i="19" a="1"/>
  <c r="S2294" i="19" a="1"/>
  <c r="J2377" i="19" a="1"/>
  <c r="O2326" i="19" a="1"/>
  <c r="P2404" i="19" a="1"/>
  <c r="P2476" i="19" a="1"/>
  <c r="H2415" i="19" a="1"/>
  <c r="R2692" i="19" a="1"/>
  <c r="I2415" i="19" a="1"/>
  <c r="O3025" i="19" a="1"/>
  <c r="I2371" i="19" a="1"/>
  <c r="Q2511" i="19" a="1"/>
  <c r="I2216" i="19" a="1"/>
  <c r="P2637" i="19" a="1"/>
  <c r="P2419" i="19" a="1"/>
  <c r="O2968" i="19" a="1"/>
  <c r="I3183" i="19" a="1"/>
  <c r="H2739" i="19" a="1"/>
  <c r="K2538" i="19" a="1"/>
  <c r="Q2509" i="19" a="1"/>
  <c r="J3138" i="19" a="1"/>
  <c r="I3143" i="19" a="1"/>
  <c r="T2881" i="19" a="1"/>
  <c r="H2881" i="19" a="1"/>
  <c r="R2516" i="19" a="1"/>
  <c r="Q2443" i="19" a="1"/>
  <c r="H2843" i="19" a="1"/>
  <c r="P3195" i="19" a="1"/>
  <c r="S2829" i="19" a="1"/>
  <c r="I2396" i="19" a="1"/>
  <c r="R2707" i="19" a="1"/>
  <c r="Q2376" i="19" a="1"/>
  <c r="K2944" i="19" a="1"/>
  <c r="J2989" i="19" a="1"/>
  <c r="R3066" i="19" a="1"/>
  <c r="Q3160" i="19" a="1"/>
  <c r="P2503" i="19" a="1"/>
  <c r="T2547" i="19" a="1"/>
  <c r="O3102" i="19" a="1"/>
  <c r="H3041" i="19" a="1"/>
  <c r="R2680" i="19" a="1"/>
  <c r="S2654" i="19" a="1"/>
  <c r="J2512" i="19" a="1"/>
  <c r="P1975" i="19" a="1"/>
  <c r="K2675" i="19" a="1"/>
  <c r="P2667" i="19" a="1"/>
  <c r="J2591" i="19" a="1"/>
  <c r="R2679" i="19" a="1"/>
  <c r="T2357" i="19" a="1"/>
  <c r="T2518" i="19" a="1"/>
  <c r="O2680" i="19" a="1"/>
  <c r="P2520" i="19" a="1"/>
  <c r="T2254" i="19" a="1"/>
  <c r="T2286" i="19" a="1"/>
  <c r="S2657" i="19" a="1"/>
  <c r="O3019" i="19" a="1"/>
  <c r="I3110" i="19" a="1"/>
  <c r="K2457" i="19" a="1"/>
  <c r="T2731" i="19" a="1"/>
  <c r="K2562" i="19" a="1"/>
  <c r="J2669" i="19" a="1"/>
  <c r="J3104" i="19" a="1"/>
  <c r="I3109" i="19" a="1"/>
  <c r="H2588" i="19" a="1"/>
  <c r="J2743" i="19" a="1"/>
  <c r="J2602" i="19" a="1"/>
  <c r="I3190" i="19" a="1"/>
  <c r="J2636" i="19" a="1"/>
  <c r="T2783" i="19" a="1"/>
  <c r="J2634" i="19" a="1"/>
  <c r="K2499" i="19" a="1"/>
  <c r="P2416" i="19" a="1"/>
  <c r="S2432" i="19" a="1"/>
  <c r="T2643" i="19" a="1"/>
  <c r="I2279" i="19" a="1"/>
  <c r="P2749" i="19" a="1"/>
  <c r="K2744" i="19" a="1"/>
  <c r="Q2435" i="19" a="1"/>
  <c r="H2480" i="19" a="1"/>
  <c r="O2977" i="19" a="1"/>
  <c r="H3108" i="19" a="1"/>
  <c r="K3130" i="19" a="1"/>
  <c r="P2505" i="19" a="1"/>
  <c r="J2664" i="19" a="1"/>
  <c r="K2860" i="19" a="1"/>
  <c r="K2946" i="19" a="1"/>
  <c r="Q2956" i="19" a="1"/>
  <c r="S2716" i="19" a="1"/>
  <c r="I2993" i="19" a="1"/>
  <c r="J2670" i="19" a="1"/>
  <c r="T2496" i="19" a="1"/>
  <c r="Q2606" i="19" a="1"/>
  <c r="P3216" i="19" a="1"/>
  <c r="J2387" i="19" a="1"/>
  <c r="J1630" i="19" a="1"/>
  <c r="H2122" i="19" a="1"/>
  <c r="T2071" i="19" a="1"/>
  <c r="Q2060" i="19" a="1"/>
  <c r="Q2522" i="19" a="1"/>
  <c r="H2561" i="19" a="1"/>
  <c r="R2673" i="19" a="1"/>
  <c r="O2521" i="19" a="1"/>
  <c r="J2419" i="19" a="1"/>
  <c r="R2640" i="19" a="1"/>
  <c r="H2680" i="19" a="1"/>
  <c r="K2789" i="19" a="1"/>
  <c r="H2701" i="19" a="1"/>
  <c r="Q2881" i="19" a="1"/>
  <c r="T3200" i="19" a="1"/>
  <c r="O2423" i="19" a="1"/>
  <c r="Q2609" i="19" a="1"/>
  <c r="Q2699" i="19" a="1"/>
  <c r="J2819" i="19" a="1"/>
  <c r="H2825" i="19" a="1"/>
  <c r="H2547" i="19" a="1"/>
  <c r="S2470" i="19" a="1"/>
  <c r="R2669" i="19" a="1"/>
  <c r="H3141" i="19" a="1"/>
  <c r="J2836" i="19" a="1"/>
  <c r="J2829" i="19" a="1"/>
  <c r="Q2766" i="19" a="1"/>
  <c r="T2822" i="19" a="1"/>
  <c r="P2665" i="19" a="1"/>
  <c r="I2549" i="19" a="1"/>
  <c r="Q2629" i="19" a="1"/>
  <c r="T3037" i="19" a="1"/>
  <c r="R2875" i="19" a="1"/>
  <c r="J2505" i="19" a="1"/>
  <c r="S2649" i="19" a="1"/>
  <c r="Q2440" i="19" a="1"/>
  <c r="H2485" i="19" a="1"/>
  <c r="S2906" i="19" a="1"/>
  <c r="K2951" i="19" a="1"/>
  <c r="J2545" i="19" a="1"/>
  <c r="H2578" i="19" a="1"/>
  <c r="S2532" i="19" a="1"/>
  <c r="J2577" i="19" a="1"/>
  <c r="Q2807" i="19" a="1"/>
  <c r="O2430" i="19" a="1"/>
  <c r="T2591" i="19" a="1"/>
  <c r="H2615" i="19" a="1"/>
  <c r="T2738" i="19" a="1"/>
  <c r="O2634" i="19" a="1"/>
  <c r="I3130" i="19" a="1"/>
  <c r="P2763" i="19" a="1"/>
  <c r="H2587" i="19" a="1"/>
  <c r="H2539" i="19" a="1"/>
  <c r="O2004" i="19" a="1"/>
  <c r="J2303" i="19" a="1"/>
  <c r="I2819" i="19" a="1"/>
  <c r="R2442" i="19" a="1"/>
  <c r="J2373" i="19" a="1"/>
  <c r="P2539" i="19" a="1"/>
  <c r="Q2118" i="19" a="1"/>
  <c r="Q2309" i="19" a="1"/>
  <c r="R2681" i="19" a="1"/>
  <c r="Q2579" i="19" a="1"/>
  <c r="H2624" i="19" a="1"/>
  <c r="I2837" i="19" a="1"/>
  <c r="O2839" i="19" a="1"/>
  <c r="O2852" i="19" a="1"/>
  <c r="O2535" i="19" a="1"/>
  <c r="P2578" i="19" a="1"/>
  <c r="J2686" i="19" a="1"/>
  <c r="H2834" i="19" a="1"/>
  <c r="O2732" i="19" a="1"/>
  <c r="J2539" i="19" a="1"/>
  <c r="P3159" i="19" a="1"/>
  <c r="H2530" i="19" a="1"/>
  <c r="O3091" i="19" a="1"/>
  <c r="S2712" i="19" a="1"/>
  <c r="R2829" i="19" a="1"/>
  <c r="K3000" i="19" a="1"/>
  <c r="Q2499" i="19" a="1"/>
  <c r="O2489" i="19" a="1"/>
  <c r="I2461" i="19" a="1"/>
  <c r="Q2759" i="19" a="1"/>
  <c r="Q2876" i="19" a="1"/>
  <c r="J2703" i="19" a="1"/>
  <c r="T2520" i="19" a="1"/>
  <c r="J2777" i="19" a="1"/>
  <c r="K2472" i="19" a="1"/>
  <c r="H2902" i="19" a="1"/>
  <c r="P3091" i="19" a="1"/>
  <c r="R2626" i="19" a="1"/>
  <c r="S2559" i="19" a="1"/>
  <c r="J2452" i="19" a="1"/>
  <c r="S2501" i="19" a="1"/>
  <c r="T3116" i="19" a="1"/>
  <c r="J2717" i="19" a="1"/>
  <c r="K2408" i="19" a="1"/>
  <c r="K2605" i="19" a="1"/>
  <c r="K2625" i="19" a="1"/>
  <c r="J2714" i="19" a="1"/>
  <c r="P2804" i="19" a="1"/>
  <c r="O3383" i="19" a="1"/>
  <c r="T1964" i="19" a="1"/>
  <c r="T2777" i="19" a="1"/>
  <c r="K2296" i="19" a="1"/>
  <c r="T2502" i="19" a="1"/>
  <c r="T2375" i="19" a="1"/>
  <c r="H2321" i="19" a="1"/>
  <c r="J2638" i="19" a="1"/>
  <c r="P2601" i="19" a="1"/>
  <c r="P2186" i="19" a="1"/>
  <c r="H2690" i="19" a="1"/>
  <c r="J2793" i="19" a="1"/>
  <c r="K2770" i="19" a="1"/>
  <c r="Q2542" i="19" a="1"/>
  <c r="Q2733" i="19" a="1"/>
  <c r="Q2427" i="19" a="1"/>
  <c r="R2404" i="19" a="1"/>
  <c r="Q2804" i="19" a="1"/>
  <c r="I2830" i="19" a="1"/>
  <c r="S2489" i="19" a="1"/>
  <c r="R3152" i="19" a="1"/>
  <c r="J2707" i="19" a="1"/>
  <c r="T2329" i="19" a="1"/>
  <c r="Q2800" i="19" a="1"/>
  <c r="T2995" i="19" a="1"/>
  <c r="O3033" i="19" a="1"/>
  <c r="R2726" i="19" a="1"/>
  <c r="Q2481" i="19" a="1"/>
  <c r="K2689" i="19" a="1"/>
  <c r="J2718" i="19" a="1"/>
  <c r="P3188" i="19" a="1"/>
  <c r="S2848" i="19" a="1"/>
  <c r="H2556" i="19" a="1"/>
  <c r="H2515" i="19" a="1"/>
  <c r="R2970" i="19" a="1"/>
  <c r="J3137" i="19" a="1"/>
  <c r="K3197" i="19" a="1"/>
  <c r="T2756" i="19" a="1"/>
  <c r="K2144" i="19" a="1"/>
  <c r="I2616" i="19" a="1"/>
  <c r="I2698" i="19" a="1"/>
  <c r="H2477" i="19" a="1"/>
  <c r="R2736" i="19" a="1"/>
  <c r="T2701" i="19" a="1"/>
  <c r="Q2631" i="19" a="1"/>
  <c r="O2620" i="19" a="1"/>
  <c r="T2681" i="19" a="1"/>
  <c r="H2519" i="19" a="1"/>
  <c r="I2746" i="19" a="1"/>
  <c r="H2916" i="19" a="1"/>
  <c r="P2751" i="19" a="1"/>
  <c r="I2109" i="19" a="1"/>
  <c r="P1916" i="19" a="1"/>
  <c r="T1920" i="19" a="1"/>
  <c r="S2251" i="19" a="1"/>
  <c r="T2463" i="19" a="1"/>
  <c r="Q2486" i="19" a="1"/>
  <c r="K2530" i="19" a="1"/>
  <c r="R2709" i="19" a="1"/>
  <c r="K2503" i="19" a="1"/>
  <c r="I2687" i="19" a="1"/>
  <c r="S2550" i="19" a="1"/>
  <c r="J2519" i="19" a="1"/>
  <c r="P2784" i="19" a="1"/>
  <c r="K2909" i="19" a="1"/>
  <c r="T2565" i="19" a="1"/>
  <c r="T2885" i="19" a="1"/>
  <c r="I2730" i="19" a="1"/>
  <c r="H2593" i="19" a="1"/>
  <c r="H2786" i="19" a="1"/>
  <c r="R2758" i="19" a="1"/>
  <c r="P2980" i="19" a="1"/>
  <c r="P2267" i="19" a="1"/>
  <c r="Q2653" i="19" a="1"/>
  <c r="R2395" i="19" a="1"/>
  <c r="O2788" i="19" a="1"/>
  <c r="I3160" i="19" a="1"/>
  <c r="Q2515" i="19" a="1"/>
  <c r="R2491" i="19" a="1"/>
  <c r="J2642" i="19" a="1"/>
  <c r="K2726" i="19" a="1"/>
  <c r="K2824" i="19" a="1"/>
  <c r="Q2846" i="19" a="1"/>
  <c r="R2220" i="19" a="1"/>
  <c r="I2539" i="19" a="1"/>
  <c r="R2601" i="19" a="1"/>
  <c r="J2495" i="19" a="1"/>
  <c r="H2738" i="19" a="1"/>
  <c r="S2720" i="19" a="1"/>
  <c r="K2500" i="19" a="1"/>
  <c r="T2491" i="19" a="1"/>
  <c r="T2630" i="19" a="1"/>
  <c r="S2585" i="19" a="1"/>
  <c r="R2872" i="19" a="1"/>
  <c r="Q2719" i="19" a="1"/>
  <c r="H2751" i="19" a="1"/>
  <c r="S2566" i="19" a="1"/>
  <c r="O2701" i="19" a="1"/>
  <c r="K2551" i="19" a="1"/>
  <c r="O2639" i="19" a="1"/>
  <c r="J2575" i="19" a="1"/>
  <c r="Q3002" i="19" a="1"/>
  <c r="R2558" i="19" a="1"/>
  <c r="S2664" i="19" a="1"/>
  <c r="J2633" i="19" a="1"/>
  <c r="T3088" i="19" a="1"/>
  <c r="I3133" i="19" a="1"/>
  <c r="Q2855" i="19" a="1"/>
  <c r="J2788" i="19" a="1"/>
  <c r="Q2821" i="19" a="1"/>
  <c r="T2866" i="19" a="1"/>
  <c r="O3092" i="19" a="1"/>
  <c r="K3076" i="19" a="1"/>
  <c r="I3076" i="19" a="1"/>
  <c r="T3115" i="19" a="1"/>
  <c r="K3119" i="19" a="1"/>
  <c r="S2823" i="19" a="1"/>
  <c r="R2868" i="19" a="1"/>
  <c r="O2728" i="19" a="1"/>
  <c r="O3115" i="19" a="1"/>
  <c r="P3059" i="19" a="1"/>
  <c r="I2821" i="19" a="1"/>
  <c r="O2843" i="19" a="1"/>
  <c r="K2700" i="19" a="1"/>
  <c r="I2895" i="19" a="1"/>
  <c r="Q3036" i="19" a="1"/>
  <c r="R2984" i="19" a="1"/>
  <c r="K2995" i="19" a="1"/>
  <c r="K2843" i="19" a="1"/>
  <c r="O2745" i="19" a="1"/>
  <c r="R3491" i="19" a="1"/>
  <c r="I3054" i="19" a="1"/>
  <c r="Q3029" i="19" a="1"/>
  <c r="J3040" i="19" a="1"/>
  <c r="T2882" i="19" a="1"/>
  <c r="T2784" i="19" a="1"/>
  <c r="O2825" i="19" a="1"/>
  <c r="S2979" i="19" a="1"/>
  <c r="P3074" i="19" a="1"/>
  <c r="I3085" i="19" a="1"/>
  <c r="S2847" i="19" a="1"/>
  <c r="R2765" i="19" a="1"/>
  <c r="O2902" i="19" a="1"/>
  <c r="P2946" i="19" a="1"/>
  <c r="O2938" i="19" a="1"/>
  <c r="S3326" i="19" a="1"/>
  <c r="O2955" i="19" a="1"/>
  <c r="H3046" i="19" a="1"/>
  <c r="P2945" i="19" a="1"/>
  <c r="T2561" i="19" a="1"/>
  <c r="Q2439" i="19" a="1"/>
  <c r="P2396" i="19" a="1"/>
  <c r="P2618" i="19" a="1"/>
  <c r="K2723" i="19" a="1"/>
  <c r="P2781" i="19" a="1"/>
  <c r="S2812" i="19" a="1"/>
  <c r="H3461" i="19" a="1"/>
  <c r="I2789" i="19" a="1"/>
  <c r="S3085" i="19" a="1"/>
  <c r="Q3064" i="19" a="1"/>
  <c r="Q3062" i="19" a="1"/>
  <c r="J3019" i="19" a="1"/>
  <c r="K2779" i="19" a="1"/>
  <c r="Q2814" i="19" a="1"/>
  <c r="P2879" i="19" a="1"/>
  <c r="T3400" i="19" a="1"/>
  <c r="T2969" i="19" a="1"/>
  <c r="I3217" i="19" a="1"/>
  <c r="O3219" i="19" a="1"/>
  <c r="I2752" i="19" a="1"/>
  <c r="O2856" i="19" a="1"/>
  <c r="R3370" i="19" a="1"/>
  <c r="Q3008" i="19" a="1"/>
  <c r="O3119" i="19" a="1"/>
  <c r="Q3188" i="19" a="1"/>
  <c r="I2814" i="19" a="1"/>
  <c r="K2836" i="19" a="1"/>
  <c r="O3208" i="19" a="1"/>
  <c r="R3097" i="19" a="1"/>
  <c r="J3243" i="19" a="1"/>
  <c r="P3253" i="19" a="1"/>
  <c r="O2876" i="19" a="1"/>
  <c r="J2748" i="19" a="1"/>
  <c r="K3002" i="19" a="1"/>
  <c r="Q3035" i="19" a="1"/>
  <c r="S2946" i="19" a="1"/>
  <c r="T3083" i="19" a="1"/>
  <c r="P3047" i="19" a="1"/>
  <c r="J2892" i="19" a="1"/>
  <c r="J3212" i="19" a="1"/>
  <c r="P2942" i="19" a="1"/>
  <c r="P2938" i="19" a="1"/>
  <c r="S3395" i="19" a="1"/>
  <c r="P2707" i="19" a="1"/>
  <c r="K2895" i="19" a="1"/>
  <c r="Q2878" i="19" a="1"/>
  <c r="K3458" i="19" a="1"/>
  <c r="Q3476" i="19" a="1"/>
  <c r="H2551" i="19" a="1"/>
  <c r="I3202" i="19" a="1"/>
  <c r="P2732" i="19" a="1"/>
  <c r="P2484" i="19" a="1"/>
  <c r="R2690" i="19" a="1"/>
  <c r="O2793" i="19" a="1"/>
  <c r="R3411" i="19" a="1"/>
  <c r="J2738" i="19" a="1"/>
  <c r="R2884" i="19" a="1"/>
  <c r="K2976" i="19" a="1"/>
  <c r="H3211" i="19" a="1"/>
  <c r="P2973" i="19" a="1"/>
  <c r="I3440" i="19" a="1"/>
  <c r="O3450" i="19" a="1"/>
  <c r="J2855" i="19" a="1"/>
  <c r="I2970" i="19" a="1"/>
  <c r="O3054" i="19" a="1"/>
  <c r="I2864" i="19" a="1"/>
  <c r="O3047" i="19" a="1"/>
  <c r="K2960" i="19" a="1"/>
  <c r="Q2970" i="19" a="1"/>
  <c r="T3013" i="19" a="1"/>
  <c r="P2925" i="19" a="1"/>
  <c r="S3064" i="19" a="1"/>
  <c r="S3091" i="19" a="1"/>
  <c r="H2282" i="19" a="1"/>
  <c r="Q2797" i="19" a="1"/>
  <c r="P2764" i="19" a="1"/>
  <c r="P3042" i="19" a="1"/>
  <c r="T3127" i="19" a="1"/>
  <c r="S2787" i="19" a="1"/>
  <c r="T2963" i="19" a="1"/>
  <c r="K3088" i="19" a="1"/>
  <c r="O2699" i="19" a="1"/>
  <c r="H3082" i="19" a="1"/>
  <c r="S2986" i="19" a="1"/>
  <c r="O2601" i="19" a="1"/>
  <c r="P2996" i="19" a="1"/>
  <c r="T3040" i="19" a="1"/>
  <c r="S3189" i="19" a="1"/>
  <c r="S3469" i="19" a="1"/>
  <c r="J3419" i="19" a="1"/>
  <c r="H3215" i="19" a="1"/>
  <c r="J2765" i="19" a="1"/>
  <c r="R2808" i="19" a="1"/>
  <c r="Q3242" i="19" a="1"/>
  <c r="R2705" i="19" a="1"/>
  <c r="I3153" i="19" a="1"/>
  <c r="I2497" i="19" a="1"/>
  <c r="K3031" i="19" a="1"/>
  <c r="J2919" i="19" a="1"/>
  <c r="T2659" i="19" a="1"/>
  <c r="I2754" i="19" a="1"/>
  <c r="O2570" i="19" a="1"/>
  <c r="S2912" i="19" a="1"/>
  <c r="R2571" i="19" a="1"/>
  <c r="O2918" i="19" a="1"/>
  <c r="R2292" i="19" a="1"/>
  <c r="P2549" i="19" a="1"/>
  <c r="S2725" i="19" a="1"/>
  <c r="J2807" i="19" a="1"/>
  <c r="P2805" i="19" a="1"/>
  <c r="T2706" i="19" a="1"/>
  <c r="S3112" i="19" a="1"/>
  <c r="T2245" i="19" a="1"/>
  <c r="H1320" i="19" a="1"/>
  <c r="T2618" i="19" a="1"/>
  <c r="T1828" i="19" a="1"/>
  <c r="S2552" i="19" a="1"/>
  <c r="P2398" i="19" a="1"/>
  <c r="Q2526" i="19" a="1"/>
  <c r="R2621" i="19" a="1"/>
  <c r="K3032" i="19" a="1"/>
  <c r="H3140" i="19" a="1"/>
  <c r="P2422" i="19" a="1"/>
  <c r="T2277" i="19" a="1"/>
  <c r="K2627" i="19" a="1"/>
  <c r="K2679" i="19" a="1"/>
  <c r="R3193" i="19" a="1"/>
  <c r="H3219" i="19" a="1"/>
  <c r="I2583" i="19" a="1"/>
  <c r="R2493" i="19" a="1"/>
  <c r="H2643" i="19" a="1"/>
  <c r="T2398" i="19" a="1"/>
  <c r="T3148" i="19" a="1"/>
  <c r="S3012" i="19" a="1"/>
  <c r="H3020" i="19" a="1"/>
  <c r="I2547" i="19" a="1"/>
  <c r="S3205" i="19" a="1"/>
  <c r="K2435" i="19" a="1"/>
  <c r="J2938" i="19" a="1"/>
  <c r="I2943" i="19" a="1"/>
  <c r="K2849" i="19" a="1"/>
  <c r="K2511" i="19" a="1"/>
  <c r="P2916" i="19" a="1"/>
  <c r="H2566" i="19" a="1"/>
  <c r="K2567" i="19" a="1"/>
  <c r="O3255" i="19" a="1"/>
  <c r="P3158" i="19" a="1"/>
  <c r="I3222" i="19" a="1"/>
  <c r="Q2297" i="19" a="1"/>
  <c r="P2590" i="19" a="1"/>
  <c r="P3023" i="19" a="1"/>
  <c r="I3074" i="19" a="1"/>
  <c r="R3151" i="19" a="1"/>
  <c r="Q2560" i="19" a="1"/>
  <c r="O1992" i="19" a="1"/>
  <c r="Q2647" i="19" a="1"/>
  <c r="H2382" i="19" a="1"/>
  <c r="Q2416" i="19" a="1"/>
  <c r="R1830" i="19" a="1"/>
  <c r="Q2571" i="19" a="1"/>
  <c r="I2610" i="19" a="1"/>
  <c r="Q2831" i="19" a="1"/>
  <c r="I2239" i="19" a="1"/>
  <c r="K2598" i="19" a="1"/>
  <c r="O2642" i="19" a="1"/>
  <c r="T3069" i="19" a="1"/>
  <c r="I2964" i="19" a="1"/>
  <c r="H2516" i="19" a="1"/>
  <c r="S2425" i="19" a="1"/>
  <c r="P2603" i="19" a="1"/>
  <c r="P2903" i="19" a="1"/>
  <c r="S3069" i="19" a="1"/>
  <c r="R3011" i="19" a="1"/>
  <c r="R2536" i="19" a="1"/>
  <c r="O2514" i="19" a="1"/>
  <c r="S2406" i="19" a="1"/>
  <c r="O3143" i="19" a="1"/>
  <c r="P3180" i="19" a="1"/>
  <c r="K2760" i="19" a="1"/>
  <c r="J2835" i="19" a="1"/>
  <c r="K2560" i="19" a="1"/>
  <c r="S2820" i="19" a="1"/>
  <c r="J2526" i="19" a="1"/>
  <c r="P3215" i="19" a="1"/>
  <c r="S2911" i="19" a="1"/>
  <c r="J2681" i="19" a="1"/>
  <c r="S2718" i="19" a="1"/>
  <c r="H2502" i="19" a="1"/>
  <c r="K2984" i="19" a="1"/>
  <c r="J3029" i="19" a="1"/>
  <c r="J2693" i="19" a="1"/>
  <c r="P2837" i="19" a="1"/>
  <c r="Q2469" i="19" a="1"/>
  <c r="H2514" i="19" a="1"/>
  <c r="R2564" i="19" a="1"/>
  <c r="P2728" i="19" a="1"/>
  <c r="O2742" i="19" a="1"/>
  <c r="S2229" i="19" a="1"/>
  <c r="J2547" i="19" a="1"/>
  <c r="T2372" i="19" a="1"/>
  <c r="P2671" i="19" a="1"/>
  <c r="T2347" i="19" a="1"/>
  <c r="Q2193" i="19" a="1"/>
  <c r="K2318" i="19" a="1"/>
  <c r="S2444" i="19" a="1"/>
  <c r="K2574" i="19" a="1"/>
  <c r="S3147" i="19" a="1"/>
  <c r="H2650" i="19" a="1"/>
  <c r="H2686" i="19" a="1"/>
  <c r="O2613" i="19" a="1"/>
  <c r="R2629" i="19" a="1"/>
  <c r="O3059" i="19" a="1"/>
  <c r="I2928" i="19" a="1"/>
  <c r="S2584" i="19" a="1"/>
  <c r="K2498" i="19" a="1"/>
  <c r="J2475" i="19" a="1"/>
  <c r="P2674" i="19" a="1"/>
  <c r="O3144" i="19" a="1"/>
  <c r="T2498" i="19" a="1"/>
  <c r="J2227" i="19" a="1"/>
  <c r="S2557" i="19" a="1"/>
  <c r="S2529" i="19" a="1"/>
  <c r="Q2421" i="19" a="1"/>
  <c r="O2587" i="19" a="1"/>
  <c r="H2804" i="19" a="1"/>
  <c r="H2572" i="19" a="1"/>
  <c r="P2504" i="19" a="1"/>
  <c r="I2305" i="19" a="1"/>
  <c r="O2604" i="19" a="1"/>
  <c r="S3148" i="19" a="1"/>
  <c r="K3082" i="19" a="1"/>
  <c r="I2621" i="19" a="1"/>
  <c r="O2749" i="19" a="1"/>
  <c r="P2441" i="19" a="1"/>
  <c r="T2485" i="19" a="1"/>
  <c r="O3017" i="19" a="1"/>
  <c r="O2609" i="19" a="1"/>
  <c r="S2252" i="19" a="1"/>
  <c r="I2429" i="19" a="1"/>
  <c r="T2599" i="19" a="1"/>
  <c r="K2626" i="19" a="1"/>
  <c r="R2951" i="19" a="1"/>
  <c r="Q2996" i="19" a="1"/>
  <c r="T2492" i="19" a="1"/>
  <c r="I2433" i="19" a="1"/>
  <c r="Q2802" i="19" a="1"/>
  <c r="H2562" i="19" a="1"/>
  <c r="J3194" i="19" a="1"/>
  <c r="O2241" i="19" a="1"/>
  <c r="Q2386" i="19" a="1"/>
  <c r="I2309" i="19" a="1"/>
  <c r="O2316" i="19" a="1"/>
  <c r="Q2520" i="19" a="1"/>
  <c r="R2259" i="19" a="1"/>
  <c r="Q2360" i="19" a="1"/>
  <c r="H2993" i="19" a="1"/>
  <c r="T2005" i="19" a="1"/>
  <c r="S2447" i="19" a="1"/>
  <c r="K2444" i="19" a="1"/>
  <c r="S2353" i="19" a="1"/>
  <c r="Q2344" i="19" a="1"/>
  <c r="Q2917" i="19" a="1"/>
  <c r="P2922" i="19" a="1"/>
  <c r="J2653" i="19" a="1"/>
  <c r="O2426" i="19" a="1"/>
  <c r="O2458" i="19" a="1"/>
  <c r="I2615" i="19" a="1"/>
  <c r="T2314" i="19" a="1"/>
  <c r="I2957" i="19" a="1"/>
  <c r="H2962" i="19" a="1"/>
  <c r="Q2832" i="19" a="1"/>
  <c r="S2436" i="19" a="1"/>
  <c r="Q2467" i="19" a="1"/>
  <c r="P3086" i="19" a="1"/>
  <c r="J2856" i="19" a="1"/>
  <c r="J2849" i="19" a="1"/>
  <c r="P2516" i="19" a="1"/>
  <c r="O2606" i="19" a="1"/>
  <c r="T2553" i="19" a="1"/>
  <c r="K2446" i="19" a="1"/>
  <c r="H3033" i="19" a="1"/>
  <c r="Q3102" i="19" a="1"/>
  <c r="P2881" i="19" a="1"/>
  <c r="I2540" i="19" a="1"/>
  <c r="J2359" i="19" a="1"/>
  <c r="Q2406" i="19" a="1"/>
  <c r="H2451" i="19" a="1"/>
  <c r="K2594" i="19" a="1"/>
  <c r="R2956" i="19" a="1"/>
  <c r="R2496" i="19" a="1"/>
  <c r="O2640" i="19" a="1"/>
  <c r="S3016" i="19" a="1"/>
  <c r="J3061" i="19" a="1"/>
  <c r="S2951" i="19" a="1"/>
  <c r="J2186" i="19" a="1"/>
  <c r="K2657" i="19" a="1"/>
  <c r="I2233" i="19" a="1"/>
  <c r="S2938" i="19" a="1"/>
  <c r="J2983" i="19" a="1"/>
  <c r="S2866" i="19" a="1"/>
  <c r="R2735" i="19" a="1"/>
  <c r="Q2562" i="19" a="1"/>
  <c r="H2003" i="19" a="1"/>
  <c r="T2178" i="19" a="1"/>
  <c r="R2015" i="19" a="1"/>
  <c r="R2906" i="19" a="1"/>
  <c r="H2364" i="19" a="1"/>
  <c r="T2029" i="19" a="1"/>
  <c r="P2641" i="19" a="1"/>
  <c r="T2442" i="19" a="1"/>
  <c r="O2559" i="19" a="1"/>
  <c r="O2684" i="19" a="1"/>
  <c r="P2585" i="19" a="1"/>
  <c r="T2629" i="19" a="1"/>
  <c r="I2857" i="19" a="1"/>
  <c r="O2859" i="19" a="1"/>
  <c r="O2663" i="19" a="1"/>
  <c r="T2598" i="19" a="1"/>
  <c r="R2475" i="19" a="1"/>
  <c r="Q2674" i="19" a="1"/>
  <c r="R2836" i="19" a="1"/>
  <c r="T2773" i="19" a="1"/>
  <c r="T2392" i="19" a="1"/>
  <c r="Q2485" i="19" a="1"/>
  <c r="Q2750" i="19" a="1"/>
  <c r="H2795" i="19" a="1"/>
  <c r="I2764" i="19" a="1"/>
  <c r="R2849" i="19" a="1"/>
  <c r="K3040" i="19" a="1"/>
  <c r="Q2591" i="19" a="1"/>
  <c r="R2416" i="19" a="1"/>
  <c r="I2427" i="19" a="1"/>
  <c r="T2809" i="19" a="1"/>
  <c r="R3040" i="19" a="1"/>
  <c r="S2772" i="19" a="1"/>
  <c r="O2753" i="19" a="1"/>
  <c r="Q2399" i="19" a="1"/>
  <c r="Q2477" i="19" a="1"/>
  <c r="O2907" i="19" a="1"/>
  <c r="T2687" i="19" a="1"/>
  <c r="R2634" i="19" a="1"/>
  <c r="K2565" i="19" a="1"/>
  <c r="O2457" i="19" a="1"/>
  <c r="T2566" i="19" a="1"/>
  <c r="T3176" i="19" a="1"/>
  <c r="P2727" i="19" a="1"/>
  <c r="Q2649" i="19" a="1"/>
  <c r="J2263" i="19" a="1"/>
  <c r="H2934" i="19" a="1"/>
  <c r="J2754" i="19" a="1"/>
  <c r="H2737" i="19" a="1"/>
  <c r="O2450" i="19" a="1"/>
  <c r="O2006" i="19" a="1"/>
  <c r="O2133" i="19" a="1"/>
  <c r="T2603" i="19" a="1"/>
  <c r="S2507" i="19" a="1"/>
  <c r="R2176" i="19" a="1"/>
  <c r="S2412" i="19" a="1"/>
  <c r="T2448" i="19" a="1"/>
  <c r="T2869" i="19" a="1"/>
  <c r="K2268" i="19" a="1"/>
  <c r="R3012" i="19" a="1"/>
  <c r="P2770" i="19" a="1"/>
  <c r="O2775" i="19" a="1"/>
  <c r="S2500" i="19" a="1"/>
  <c r="S2397" i="19" a="1"/>
  <c r="O3224" i="19" a="1"/>
  <c r="J3052" i="19" a="1"/>
  <c r="P2807" i="19" a="1"/>
  <c r="I2850" i="19" a="1"/>
  <c r="K2515" i="19" a="1"/>
  <c r="R2573" i="19" a="1"/>
  <c r="I2339" i="19" a="1"/>
  <c r="T2380" i="19" a="1"/>
  <c r="H2951" i="19" a="1"/>
  <c r="T3035" i="19" a="1"/>
  <c r="Q2565" i="19" a="1"/>
  <c r="Q2633" i="19" a="1"/>
  <c r="I2487" i="19" a="1"/>
  <c r="H2692" i="19" a="1"/>
  <c r="Q2723" i="19" a="1"/>
  <c r="S2835" i="19" a="1"/>
  <c r="S2868" i="19" a="1"/>
  <c r="K2441" i="19" a="1"/>
  <c r="S2525" i="19" a="1"/>
  <c r="P2485" i="19" a="1"/>
  <c r="R3174" i="19" a="1"/>
  <c r="H3200" i="19" a="1"/>
  <c r="K2728" i="19" a="1"/>
  <c r="S2662" i="19" a="1"/>
  <c r="J2641" i="19" a="1"/>
  <c r="Q2652" i="19" a="1"/>
  <c r="R2943" i="19" a="1"/>
  <c r="I2747" i="19" a="1"/>
  <c r="T2741" i="19" a="1"/>
  <c r="T2244" i="19" a="1"/>
  <c r="S2826" i="19" a="1"/>
  <c r="Q2601" i="19" a="1"/>
  <c r="Q2857" i="19" a="1"/>
  <c r="P2791" i="19" a="1"/>
  <c r="O2653" i="19" a="1"/>
  <c r="T2592" i="19" a="1"/>
  <c r="Q2231" i="19" a="1"/>
  <c r="Q2494" i="19" a="1"/>
  <c r="H2386" i="19" a="1"/>
  <c r="I2560" i="19" a="1"/>
  <c r="I2523" i="19" a="1"/>
  <c r="H2689" i="19" a="1"/>
  <c r="K2540" i="19" a="1"/>
  <c r="Q2599" i="19" a="1"/>
  <c r="P2450" i="19" a="1"/>
  <c r="K2866" i="19" a="1"/>
  <c r="R2650" i="19" a="1"/>
  <c r="R2739" i="19" a="1"/>
  <c r="T2828" i="19" a="1"/>
  <c r="R2914" i="19" a="1"/>
  <c r="O2581" i="19" a="1"/>
  <c r="P2536" i="19" a="1"/>
  <c r="T2671" i="19" a="1"/>
  <c r="P2746" i="19" a="1"/>
  <c r="Q2767" i="19" a="1"/>
  <c r="T2816" i="19" a="1"/>
  <c r="K2482" i="19" a="1"/>
  <c r="K3042" i="19" a="1"/>
  <c r="I2278" i="19" a="1"/>
  <c r="K2401" i="19" a="1"/>
  <c r="S2753" i="19" a="1"/>
  <c r="I3198" i="19" a="1"/>
  <c r="O2578" i="19" a="1"/>
  <c r="Q2572" i="19" a="1"/>
  <c r="I2790" i="19" a="1"/>
  <c r="R2879" i="19" a="1"/>
  <c r="K2844" i="19" a="1"/>
  <c r="I2713" i="19" a="1"/>
  <c r="J2778" i="19" a="1"/>
  <c r="Q2418" i="19" a="1"/>
  <c r="R3085" i="19" a="1"/>
  <c r="S2758" i="19" a="1"/>
  <c r="H2711" i="19" a="1"/>
  <c r="J3080" i="19" a="1"/>
  <c r="K2602" i="19" a="1"/>
  <c r="P2753" i="19" a="1"/>
  <c r="H2656" i="19" a="1"/>
  <c r="P2894" i="19" a="1"/>
  <c r="R2714" i="19" a="1"/>
  <c r="T2759" i="19" a="1"/>
  <c r="O2796" i="19" a="1"/>
  <c r="S2878" i="19" a="1"/>
  <c r="S2786" i="19" a="1"/>
  <c r="O2595" i="19" a="1"/>
  <c r="S2800" i="19" a="1"/>
  <c r="H2831" i="19" a="1"/>
  <c r="O3065" i="19" a="1"/>
  <c r="P2546" i="19" a="1"/>
  <c r="S2745" i="19" a="1"/>
  <c r="P2638" i="19" a="1"/>
  <c r="H2065" i="19" a="1"/>
  <c r="O2621" i="19" a="1"/>
  <c r="J2334" i="19" a="1"/>
  <c r="K2819" i="19" a="1"/>
  <c r="P3210" i="19" a="1"/>
  <c r="I3213" i="19" a="1"/>
  <c r="O3132" i="19" a="1"/>
  <c r="Q3132" i="19" a="1"/>
  <c r="H3081" i="19" a="1"/>
  <c r="S3120" i="19" a="1"/>
  <c r="S3007" i="19" a="1"/>
  <c r="S2843" i="19" a="1"/>
  <c r="R2706" i="19" a="1"/>
  <c r="Q2895" i="19" a="1"/>
  <c r="K2794" i="19" a="1"/>
  <c r="T2950" i="19" a="1"/>
  <c r="I2841" i="19" a="1"/>
  <c r="O2863" i="19" a="1"/>
  <c r="J2706" i="19" a="1"/>
  <c r="I2935" i="19" a="1"/>
  <c r="P3041" i="19" a="1"/>
  <c r="S2995" i="19" a="1"/>
  <c r="R3000" i="19" a="1"/>
  <c r="K2863" i="19" a="1"/>
  <c r="R2785" i="19" a="1"/>
  <c r="P3436" i="19" a="1"/>
  <c r="Q3054" i="19" a="1"/>
  <c r="K3035" i="19" a="1"/>
  <c r="R3031" i="19" a="1"/>
  <c r="I2735" i="19" a="1"/>
  <c r="I2757" i="19" a="1"/>
  <c r="P2901" i="19" a="1"/>
  <c r="T2901" i="19" a="1"/>
  <c r="I2910" i="19" a="1"/>
  <c r="H2851" i="19" a="1"/>
  <c r="I2721" i="19" a="1"/>
  <c r="I2771" i="19" a="1"/>
  <c r="O2942" i="19" a="1"/>
  <c r="R2978" i="19" a="1"/>
  <c r="J2939" i="19" a="1"/>
  <c r="H2980" i="19" a="1"/>
  <c r="O2995" i="19" a="1"/>
  <c r="H2438" i="19" a="1"/>
  <c r="T3141" i="19" a="1"/>
  <c r="P2481" i="19" a="1"/>
  <c r="H2679" i="19" a="1"/>
  <c r="I2647" i="19" a="1"/>
  <c r="P2584" i="19" a="1"/>
  <c r="O2804" i="19" a="1"/>
  <c r="S2819" i="19" a="1"/>
  <c r="S2832" i="19" a="1"/>
  <c r="T2702" i="19" a="1"/>
  <c r="J2817" i="19" a="1"/>
  <c r="Q3125" i="19" a="1"/>
  <c r="K3070" i="19" a="1"/>
  <c r="P3013" i="19" a="1"/>
  <c r="S3199" i="19" a="1"/>
  <c r="K2812" i="19" a="1"/>
  <c r="O3489" i="19" a="1"/>
  <c r="O2462" i="19" a="1"/>
  <c r="P2891" i="19" a="1"/>
  <c r="K3175" i="19" a="1"/>
  <c r="S3219" i="19" a="1"/>
  <c r="K2742" i="19" a="1"/>
  <c r="R2783" i="19" a="1"/>
  <c r="R2732" i="19" a="1"/>
  <c r="H2931" i="19" a="1"/>
  <c r="T3194" i="19" a="1"/>
  <c r="S3162" i="19" a="1"/>
  <c r="R2803" i="19" a="1"/>
  <c r="I2834" i="19" a="1"/>
  <c r="K2856" i="19" a="1"/>
  <c r="O2744" i="19" a="1"/>
  <c r="I3048" i="19" a="1"/>
  <c r="Q3248" i="19" a="1"/>
  <c r="Q3045" i="19" a="1"/>
  <c r="K2727" i="19" a="1"/>
  <c r="K2327" i="19" a="1"/>
  <c r="R3009" i="19" a="1"/>
  <c r="H3080" i="19" a="1"/>
  <c r="I2904" i="19" a="1"/>
  <c r="Q3123" i="19" a="1"/>
  <c r="P3087" i="19" a="1"/>
  <c r="Q2897" i="19" a="1"/>
  <c r="T3214" i="19" a="1"/>
  <c r="I2933" i="19" a="1"/>
  <c r="S3191" i="19" a="1"/>
  <c r="H2425" i="19" a="1"/>
  <c r="H2464" i="19" a="1"/>
  <c r="K2479" i="19" a="1"/>
  <c r="I2737" i="19" a="1"/>
  <c r="Q3190" i="19" a="1"/>
  <c r="H3477" i="19" a="1"/>
  <c r="R2631" i="19" a="1"/>
  <c r="R2462" i="19" a="1"/>
  <c r="O2455" i="19" a="1"/>
  <c r="S2411" i="19" a="1"/>
  <c r="S2795" i="19" a="1"/>
  <c r="T2725" i="19" a="1"/>
  <c r="K2733" i="19" a="1"/>
  <c r="Q2754" i="19" a="1"/>
  <c r="T2891" i="19" a="1"/>
  <c r="K3016" i="19" a="1"/>
  <c r="T2895" i="19" a="1"/>
  <c r="I2925" i="19" a="1"/>
  <c r="P3445" i="19" a="1"/>
  <c r="K3071" i="19" a="1"/>
  <c r="H2799" i="19" a="1"/>
  <c r="P2975" i="19" a="1"/>
  <c r="I3060" i="19" a="1"/>
  <c r="H3013" i="19" a="1"/>
  <c r="J3048" i="19" a="1"/>
  <c r="R2965" i="19" a="1"/>
  <c r="Q3010" i="19" a="1"/>
  <c r="T3053" i="19" a="1"/>
  <c r="R3143" i="19" a="1"/>
  <c r="S3135" i="19" a="1"/>
  <c r="O3298" i="19" a="1"/>
  <c r="O2924" i="19" a="1"/>
  <c r="S2968" i="19" a="1"/>
  <c r="I3014" i="19" a="1"/>
  <c r="K3043" i="19" a="1"/>
  <c r="K3171" i="19" a="1"/>
  <c r="H2959" i="19" a="1"/>
  <c r="T3003" i="19" a="1"/>
  <c r="R3093" i="19" a="1"/>
  <c r="S2742" i="19" a="1"/>
  <c r="P3082" i="19" a="1"/>
  <c r="P2898" i="19" a="1"/>
  <c r="S2928" i="19" a="1"/>
  <c r="P3036" i="19" a="1"/>
  <c r="T3080" i="19" a="1"/>
  <c r="P3192" i="19" a="1"/>
  <c r="S3334" i="19" a="1"/>
  <c r="H3295" i="19" a="1"/>
  <c r="O3319" i="19" a="1"/>
  <c r="S2736" i="19" a="1"/>
  <c r="Q2829" i="19" a="1"/>
  <c r="K3312" i="19" a="1"/>
  <c r="I3064" i="19" a="1"/>
  <c r="H3159" i="19" a="1"/>
  <c r="K2572" i="19" a="1"/>
  <c r="R2882" i="19" a="1"/>
  <c r="J2520" i="19" a="1"/>
  <c r="O2846" i="19" a="1"/>
  <c r="K2393" i="19" a="1"/>
  <c r="P2662" i="19" a="1"/>
  <c r="Q3373" i="19" a="1"/>
  <c r="S2872" i="19" a="1"/>
  <c r="Q2863" i="19" a="1"/>
  <c r="K2965" i="19" a="1"/>
  <c r="Q2517" i="19" a="1"/>
  <c r="Q3272" i="19" a="1"/>
  <c r="H2796" i="19" a="1"/>
  <c r="O3226" i="19" a="1"/>
  <c r="Q2959" i="19" a="1"/>
  <c r="P2964" i="19" a="1"/>
  <c r="R2802" i="19" a="1"/>
  <c r="Q2928" i="19" a="1"/>
  <c r="J2307" i="19" a="1"/>
  <c r="H2918" i="19" a="1"/>
  <c r="K2496" i="19" a="1"/>
  <c r="P2616" i="19" a="1"/>
  <c r="T2842" i="19" a="1"/>
  <c r="R2178" i="19" a="1"/>
  <c r="K2753" i="19" a="1"/>
  <c r="I2787" i="19" a="1"/>
  <c r="K3118" i="19" a="1"/>
  <c r="H2152" i="19" a="1"/>
  <c r="O2203" i="19" a="1"/>
  <c r="J2677" i="19" a="1"/>
  <c r="J2076" i="19" a="1"/>
  <c r="P2573" i="19" a="1"/>
  <c r="T3024" i="19" a="1"/>
  <c r="R2187" i="19" a="1"/>
  <c r="S2587" i="19" a="1"/>
  <c r="I3095" i="19" a="1"/>
  <c r="O3176" i="19" a="1"/>
  <c r="J2292" i="19" a="1"/>
  <c r="J2315" i="19" a="1"/>
  <c r="P2632" i="19" a="1"/>
  <c r="K2409" i="19" a="1"/>
  <c r="O3196" i="19" a="1"/>
  <c r="I2859" i="19" a="1"/>
  <c r="P2487" i="19" a="1"/>
  <c r="S2459" i="19" a="1"/>
  <c r="S2653" i="19" a="1"/>
  <c r="T2433" i="19" a="1"/>
  <c r="O2817" i="19" a="1"/>
  <c r="J2692" i="19" a="1"/>
  <c r="P2521" i="19" a="1"/>
  <c r="Q2393" i="19" a="1"/>
  <c r="S2615" i="19" a="1"/>
  <c r="P2440" i="19" a="1"/>
  <c r="J2978" i="19" a="1"/>
  <c r="I2983" i="19" a="1"/>
  <c r="Q2916" i="19" a="1"/>
  <c r="K2566" i="19" a="1"/>
  <c r="K2637" i="19" a="1"/>
  <c r="T2522" i="19" a="1"/>
  <c r="O3193" i="19" a="1"/>
  <c r="R2820" i="19" a="1"/>
  <c r="R2371" i="19" a="1"/>
  <c r="I2781" i="19" a="1"/>
  <c r="R2324" i="19" a="1"/>
  <c r="T2634" i="19" a="1"/>
  <c r="P3063" i="19" a="1"/>
  <c r="S3113" i="19" a="1"/>
  <c r="O2487" i="19" a="1"/>
  <c r="P2468" i="19" a="1"/>
  <c r="R2554" i="19" a="1"/>
  <c r="S2356" i="19" a="1"/>
  <c r="R2310" i="19" a="1"/>
  <c r="H2461" i="19" a="1"/>
  <c r="R2325" i="19" a="1"/>
  <c r="T2588" i="19" a="1"/>
  <c r="P2615" i="19" a="1"/>
  <c r="Q2269" i="19" a="1"/>
  <c r="T2289" i="19" a="1"/>
  <c r="K2564" i="19" a="1"/>
  <c r="O2608" i="19" a="1"/>
  <c r="H3110" i="19" a="1"/>
  <c r="R3028" i="19" a="1"/>
  <c r="S2609" i="19" a="1"/>
  <c r="R2431" i="19" a="1"/>
  <c r="I2609" i="19" a="1"/>
  <c r="R2723" i="19" a="1"/>
  <c r="Q3028" i="19" a="1"/>
  <c r="J2501" i="19" a="1"/>
  <c r="R2796" i="19" a="1"/>
  <c r="T2683" i="19" a="1"/>
  <c r="J2689" i="19" a="1"/>
  <c r="J3178" i="19" a="1"/>
  <c r="S3006" i="19" a="1"/>
  <c r="I2723" i="19" a="1"/>
  <c r="Q2510" i="19" a="1"/>
  <c r="Q2888" i="19" a="1"/>
  <c r="S2522" i="19" a="1"/>
  <c r="K3150" i="19" a="1"/>
  <c r="H2832" i="19" a="1"/>
  <c r="K2882" i="19" a="1"/>
  <c r="Q2533" i="19" a="1"/>
  <c r="T2804" i="19" a="1"/>
  <c r="P2366" i="19" a="1"/>
  <c r="K3024" i="19" a="1"/>
  <c r="Q3034" i="19" a="1"/>
  <c r="P3031" i="19" a="1"/>
  <c r="J2709" i="19" a="1"/>
  <c r="I2475" i="19" a="1"/>
  <c r="O2576" i="19" a="1"/>
  <c r="H2919" i="19" a="1"/>
  <c r="R2775" i="19" a="1"/>
  <c r="I2639" i="19" a="1"/>
  <c r="I2748" i="19" a="1"/>
  <c r="T1823" i="19" a="1"/>
  <c r="H2247" i="19" a="1"/>
  <c r="J1825" i="19" a="1"/>
  <c r="R2384" i="19" a="1"/>
  <c r="S2652" i="19" a="1"/>
  <c r="S2392" i="19" a="1"/>
  <c r="H2462" i="19" a="1"/>
  <c r="Q2545" i="19" a="1"/>
  <c r="S2854" i="19" a="1"/>
  <c r="O2958" i="19" a="1"/>
  <c r="R2688" i="19" a="1"/>
  <c r="I2580" i="19" a="1"/>
  <c r="K2635" i="19" a="1"/>
  <c r="I3065" i="19" a="1"/>
  <c r="S2399" i="19" a="1"/>
  <c r="R2591" i="19" a="1"/>
  <c r="S2430" i="19" a="1"/>
  <c r="H2426" i="19" a="1"/>
  <c r="T2896" i="19" a="1"/>
  <c r="O2962" i="19" a="1"/>
  <c r="R2671" i="19" a="1"/>
  <c r="I2650" i="19" a="1"/>
  <c r="O2485" i="19" a="1"/>
  <c r="J2450" i="19" a="1"/>
  <c r="R2299" i="19" a="1"/>
  <c r="R2607" i="19" a="1"/>
  <c r="Q2824" i="19" a="1"/>
  <c r="K3069" i="19" a="1"/>
  <c r="O2510" i="19" a="1"/>
  <c r="I2394" i="19" a="1"/>
  <c r="T3143" i="19" a="1"/>
  <c r="O3107" i="19" a="1"/>
  <c r="H3147" i="19" a="1"/>
  <c r="K2608" i="19" a="1"/>
  <c r="S2690" i="19" a="1"/>
  <c r="R2467" i="19" a="1"/>
  <c r="I2512" i="19" a="1"/>
  <c r="I3023" i="19" a="1"/>
  <c r="K2917" i="19" a="1"/>
  <c r="H2641" i="19" a="1"/>
  <c r="P2682" i="19" a="1"/>
  <c r="J2567" i="19" a="1"/>
  <c r="S2495" i="19" a="1"/>
  <c r="R2991" i="19" a="1"/>
  <c r="O3110" i="19" a="1"/>
  <c r="J2510" i="19" a="1"/>
  <c r="P2297" i="19" a="1"/>
  <c r="P2444" i="19" a="1"/>
  <c r="I2587" i="19" a="1"/>
  <c r="J3214" i="19" a="1"/>
  <c r="K2688" i="19" a="1"/>
  <c r="J2344" i="19" a="1"/>
  <c r="I2363" i="19" a="1"/>
  <c r="I2603" i="19" a="1"/>
  <c r="O2279" i="19" a="1"/>
  <c r="O2427" i="19" a="1"/>
  <c r="R2254" i="19" a="1"/>
  <c r="H2590" i="19" a="1"/>
  <c r="R2437" i="19" a="1"/>
  <c r="K2772" i="19" a="1"/>
  <c r="K2928" i="19" a="1"/>
  <c r="J3128" i="19" a="1"/>
  <c r="S3172" i="19" a="1"/>
  <c r="K2270" i="19" a="1"/>
  <c r="H2998" i="19" a="1"/>
  <c r="P2517" i="19" a="1"/>
  <c r="T2560" i="19" a="1"/>
  <c r="P2483" i="19" a="1"/>
  <c r="O2677" i="19" a="1"/>
  <c r="O3192" i="19" a="1"/>
  <c r="O2687" i="19" a="1"/>
  <c r="H3116" i="19" a="1"/>
  <c r="R2266" i="19" a="1"/>
  <c r="Q2447" i="19" a="1"/>
  <c r="R2509" i="19" a="1"/>
  <c r="Q2833" i="19" a="1"/>
  <c r="T2858" i="19" a="1"/>
  <c r="T2851" i="19" a="1"/>
  <c r="T2551" i="19" a="1"/>
  <c r="P2509" i="19" a="1"/>
  <c r="R2504" i="19" a="1"/>
  <c r="K2412" i="19" a="1"/>
  <c r="Q3097" i="19" a="1"/>
  <c r="O3142" i="19" a="1"/>
  <c r="R2757" i="19" a="1"/>
  <c r="Q2755" i="19" a="1"/>
  <c r="O2598" i="19" a="1"/>
  <c r="J2412" i="19" a="1"/>
  <c r="S2461" i="19" a="1"/>
  <c r="J2834" i="19" a="1"/>
  <c r="R2996" i="19" a="1"/>
  <c r="K3180" i="19" a="1"/>
  <c r="Q2708" i="19" a="1"/>
  <c r="H2612" i="19" a="1"/>
  <c r="R3197" i="19" a="1"/>
  <c r="S2991" i="19" a="1"/>
  <c r="P2706" i="19" a="1"/>
  <c r="S2536" i="19" a="1"/>
  <c r="O3164" i="19" a="1"/>
  <c r="H2652" i="19" a="1"/>
  <c r="Q3090" i="19" a="1"/>
  <c r="O2735" i="19" a="1"/>
  <c r="I2741" i="19" a="1"/>
  <c r="H2487" i="19" a="1"/>
  <c r="H1919" i="19" a="1"/>
  <c r="K2164" i="19" a="1"/>
  <c r="H2609" i="19" a="1"/>
  <c r="S2186" i="19" a="1"/>
  <c r="P2429" i="19" a="1"/>
  <c r="Q2052" i="19" a="1"/>
  <c r="H2251" i="19" a="1"/>
  <c r="Q2361" i="19" a="1"/>
  <c r="J2476" i="19" a="1"/>
  <c r="H2434" i="19" a="1"/>
  <c r="H2591" i="19" a="1"/>
  <c r="K2834" i="19" a="1"/>
  <c r="K3203" i="19" a="1"/>
  <c r="Q3205" i="19" a="1"/>
  <c r="I2625" i="19" a="1"/>
  <c r="O2515" i="19" a="1"/>
  <c r="I2426" i="19" a="1"/>
  <c r="T2853" i="19" a="1"/>
  <c r="R2856" i="19" a="1"/>
  <c r="K2832" i="19" a="1"/>
  <c r="I2448" i="19" a="1"/>
  <c r="Q2451" i="19" a="1"/>
  <c r="T2837" i="19" a="1"/>
  <c r="I2860" i="19" a="1"/>
  <c r="S2803" i="19" a="1"/>
  <c r="R2869" i="19" a="1"/>
  <c r="S2297" i="19" a="1"/>
  <c r="O2782" i="19" a="1"/>
  <c r="R2305" i="19" a="1"/>
  <c r="H2433" i="19" a="1"/>
  <c r="S2870" i="19" a="1"/>
  <c r="I2425" i="19" a="1"/>
  <c r="R2319" i="19" a="1"/>
  <c r="O2572" i="19" a="1"/>
  <c r="S2616" i="19" a="1"/>
  <c r="Q2512" i="19" a="1"/>
  <c r="O2947" i="19" a="1"/>
  <c r="S3121" i="19" a="1"/>
  <c r="Q2630" i="19" a="1"/>
  <c r="R2630" i="19" a="1"/>
  <c r="P2522" i="19" a="1"/>
  <c r="H2592" i="19" a="1"/>
  <c r="T3196" i="19" a="1"/>
  <c r="O2795" i="19" a="1"/>
  <c r="P2389" i="19" a="1"/>
  <c r="Q3157" i="19" a="1"/>
  <c r="O2722" i="19" a="1"/>
  <c r="Q2799" i="19" a="1"/>
  <c r="R2776" i="19" a="1"/>
  <c r="Q2595" i="19" a="1"/>
  <c r="S1953" i="19" a="1"/>
  <c r="J2056" i="19" a="1"/>
  <c r="H2420" i="19" a="1"/>
  <c r="R2551" i="19" a="1"/>
  <c r="O2533" i="19" a="1"/>
  <c r="R2500" i="19" a="1"/>
  <c r="O2650" i="19" a="1"/>
  <c r="Q2329" i="19" a="1"/>
  <c r="S3204" i="19" a="1"/>
  <c r="Q2820" i="19" a="1"/>
  <c r="T2807" i="19" a="1"/>
  <c r="R2815" i="19" a="1"/>
  <c r="S2601" i="19" a="1"/>
  <c r="P2529" i="19" a="1"/>
  <c r="P2490" i="19" a="1"/>
  <c r="P2755" i="19" a="1"/>
  <c r="P2827" i="19" a="1"/>
  <c r="Q2843" i="19" a="1"/>
  <c r="Q2644" i="19" a="1"/>
  <c r="R2770" i="19" a="1"/>
  <c r="P2797" i="19" a="1"/>
  <c r="O2191" i="19" a="1"/>
  <c r="H2991" i="19" a="1"/>
  <c r="J2467" i="19" a="1"/>
  <c r="S2523" i="19" a="1"/>
  <c r="Q2782" i="19" a="1"/>
  <c r="J2552" i="19" a="1"/>
  <c r="J2871" i="19" a="1"/>
  <c r="Q2701" i="19" a="1"/>
  <c r="S2855" i="19" a="1"/>
  <c r="P2871" i="19" a="1"/>
  <c r="R2748" i="19" a="1"/>
  <c r="H2617" i="19" a="1"/>
  <c r="P2451" i="19" a="1"/>
  <c r="R3194" i="19" a="1"/>
  <c r="H2391" i="19" a="1"/>
  <c r="Q2286" i="19" a="1"/>
  <c r="J2833" i="19" a="1"/>
  <c r="J3125" i="19" a="1"/>
  <c r="P2612" i="19" a="1"/>
  <c r="P2861" i="19" a="1"/>
  <c r="P2790" i="19" a="1"/>
  <c r="Q2781" i="19" a="1"/>
  <c r="O2476" i="19" a="1"/>
  <c r="J3047" i="19" a="1"/>
  <c r="R3210" i="19" a="1"/>
  <c r="O2700" i="19" a="1"/>
  <c r="H2856" i="19" a="1"/>
  <c r="O2416" i="19" a="1"/>
  <c r="S2262" i="19" a="1"/>
  <c r="H1979" i="19" a="1"/>
  <c r="Q2698" i="19" a="1"/>
  <c r="T2243" i="19" a="1"/>
  <c r="O2424" i="19" a="1"/>
  <c r="I2243" i="19" a="1"/>
  <c r="H2274" i="19" a="1"/>
  <c r="I2551" i="19" a="1"/>
  <c r="J2420" i="19" a="1"/>
  <c r="H2600" i="19" a="1"/>
  <c r="K2497" i="19" a="1"/>
  <c r="Q2864" i="19" a="1"/>
  <c r="Q2779" i="19" a="1"/>
  <c r="I2851" i="19" a="1"/>
  <c r="R2954" i="19" a="1"/>
  <c r="H2582" i="19" a="1"/>
  <c r="P3165" i="19" a="1"/>
  <c r="K2398" i="19" a="1"/>
  <c r="R2762" i="19" a="1"/>
  <c r="K2784" i="19" a="1"/>
  <c r="P2908" i="19" a="1"/>
  <c r="P2867" i="19" a="1"/>
  <c r="J2751" i="19" a="1"/>
  <c r="K2621" i="19" a="1"/>
  <c r="J2407" i="19" a="1"/>
  <c r="K2791" i="19" a="1"/>
  <c r="I3218" i="19" a="1"/>
  <c r="S2471" i="19" a="1"/>
  <c r="S2597" i="19" a="1"/>
  <c r="P2857" i="19" a="1"/>
  <c r="S2862" i="19" a="1"/>
  <c r="H2847" i="19" a="1"/>
  <c r="T2782" i="19" a="1"/>
  <c r="R2750" i="19" a="1"/>
  <c r="T2422" i="19" a="1"/>
  <c r="O2247" i="19" a="1"/>
  <c r="K2573" i="19" a="1"/>
  <c r="K3075" i="19" a="1"/>
  <c r="Q2877" i="19" a="1"/>
  <c r="R2695" i="19" a="1"/>
  <c r="S2556" i="19" a="1"/>
  <c r="S2405" i="19" a="1"/>
  <c r="T2627" i="19" a="1"/>
  <c r="H2755" i="19" a="1"/>
  <c r="K2765" i="19" a="1"/>
  <c r="Q2875" i="19" a="1"/>
  <c r="J2514" i="19" a="1"/>
  <c r="J2792" i="19" a="1"/>
  <c r="I2570" i="19" a="1"/>
  <c r="R2535" i="19" a="1"/>
  <c r="T3027" i="19" a="1"/>
  <c r="O3105" i="19" a="1"/>
  <c r="H2586" i="19" a="1"/>
  <c r="R2647" i="19" a="1"/>
  <c r="H2644" i="19" a="1"/>
  <c r="R2603" i="19" a="1"/>
  <c r="T2824" i="19" a="1"/>
  <c r="P2844" i="19" a="1"/>
  <c r="H2822" i="19" a="1"/>
  <c r="J3131" i="19" a="1"/>
  <c r="K3047" i="19" a="1"/>
  <c r="T3137" i="19" a="1"/>
  <c r="Q3375" i="19" a="1"/>
  <c r="P3019" i="19" a="1"/>
  <c r="O3024" i="19" a="1"/>
  <c r="I2793" i="19" a="1"/>
  <c r="P2846" i="19" a="1"/>
  <c r="R2746" i="19" a="1"/>
  <c r="K3058" i="19" a="1"/>
  <c r="I3415" i="19" a="1"/>
  <c r="J2881" i="19" a="1"/>
  <c r="I2861" i="19" a="1"/>
  <c r="S2701" i="19" a="1"/>
  <c r="J2786" i="19" a="1"/>
  <c r="K3400" i="19" a="1"/>
  <c r="Q3014" i="19" a="1"/>
  <c r="Q3058" i="19" a="1"/>
  <c r="T3112" i="19" a="1"/>
  <c r="K2883" i="19" a="1"/>
  <c r="T2717" i="19" a="1"/>
  <c r="J2780" i="19" a="1"/>
  <c r="H2946" i="19" a="1"/>
  <c r="H3052" i="19" a="1"/>
  <c r="K2543" i="19" a="1"/>
  <c r="P2740" i="19" a="1"/>
  <c r="K2302" i="19" a="1"/>
  <c r="J2907" i="19" a="1"/>
  <c r="J2905" i="19" a="1"/>
  <c r="Q2910" i="19" a="1"/>
  <c r="H2871" i="19" a="1"/>
  <c r="P2726" i="19" a="1"/>
  <c r="P2741" i="19" a="1"/>
  <c r="I2822" i="19" a="1"/>
  <c r="R2721" i="19" a="1"/>
  <c r="O2889" i="19" a="1"/>
  <c r="S3215" i="19" a="1"/>
  <c r="I3001" i="19" a="1"/>
  <c r="S2861" i="19" a="1"/>
  <c r="H2621" i="19" a="1"/>
  <c r="P2368" i="19" a="1"/>
  <c r="H2649" i="19" a="1"/>
  <c r="K2546" i="19" a="1"/>
  <c r="O2590" i="19" a="1"/>
  <c r="P2774" i="19" a="1"/>
  <c r="S2839" i="19" a="1"/>
  <c r="I3456" i="19" a="1"/>
  <c r="H2705" i="19" a="1"/>
  <c r="T2819" i="19" a="1"/>
  <c r="P3131" i="19" a="1"/>
  <c r="O3172" i="19" a="1"/>
  <c r="K3014" i="19" a="1"/>
  <c r="P3202" i="19" a="1"/>
  <c r="H2815" i="19" a="1"/>
  <c r="T2761" i="19" a="1"/>
  <c r="K3085" i="19" a="1"/>
  <c r="K2892" i="19" a="1"/>
  <c r="H3178" i="19" a="1"/>
  <c r="P3222" i="19" a="1"/>
  <c r="S2778" i="19" a="1"/>
  <c r="J2837" i="19" a="1"/>
  <c r="R3061" i="19" a="1"/>
  <c r="P2931" i="19" a="1"/>
  <c r="Q3197" i="19" a="1"/>
  <c r="K3064" i="19" a="1"/>
  <c r="P2811" i="19" a="1"/>
  <c r="I2854" i="19" a="1"/>
  <c r="K2876" i="19" a="1"/>
  <c r="J3410" i="19" a="1"/>
  <c r="Q3048" i="19" a="1"/>
  <c r="O3057" i="19" a="1"/>
  <c r="Q2825" i="19" a="1"/>
  <c r="K3275" i="19" a="1"/>
  <c r="K3188" i="19" a="1"/>
  <c r="J2896" i="19" a="1"/>
  <c r="J2899" i="19" a="1"/>
  <c r="Q2904" i="19" a="1"/>
  <c r="O3163" i="19" a="1"/>
  <c r="P3127" i="19" a="1"/>
  <c r="Q2937" i="19" a="1"/>
  <c r="Q3217" i="19" a="1"/>
  <c r="Q2933" i="19" a="1"/>
  <c r="J3192" i="19" a="1"/>
  <c r="J3166" i="19" a="1"/>
  <c r="I3171" i="19" a="1"/>
  <c r="O2523" i="19" a="1"/>
  <c r="K2797" i="19" a="1"/>
  <c r="T3395" i="19" a="1"/>
  <c r="I3407" i="19" a="1"/>
  <c r="R2940" i="19" a="1"/>
  <c r="S2621" i="19" a="1"/>
  <c r="R2667" i="19" a="1"/>
  <c r="O2751" i="19" a="1"/>
  <c r="K2762" i="19" a="1"/>
  <c r="K2808" i="19" a="1"/>
  <c r="R2749" i="19" a="1"/>
  <c r="O2885" i="19" a="1"/>
  <c r="T2931" i="19" a="1"/>
  <c r="P2452" i="19" a="1"/>
  <c r="K3167" i="19" a="1"/>
  <c r="S3350" i="19" a="1"/>
  <c r="P2795" i="19" a="1"/>
  <c r="O3274" i="19" a="1"/>
  <c r="Q2883" i="19" a="1"/>
  <c r="P3015" i="19" a="1"/>
  <c r="I3100" i="19" a="1"/>
  <c r="S2963" i="19" a="1"/>
  <c r="P3473" i="19" a="1"/>
  <c r="R3005" i="19" a="1"/>
  <c r="Q3050" i="19" a="1"/>
  <c r="T3093" i="19" a="1"/>
  <c r="P2716" i="19" a="1"/>
  <c r="T3086" i="19" a="1"/>
  <c r="P2919" i="19" a="1"/>
  <c r="O2964" i="19" a="1"/>
  <c r="S3008" i="19" a="1"/>
  <c r="H2965" i="19" a="1"/>
  <c r="S3468" i="19" a="1"/>
  <c r="T3193" i="19" a="1"/>
  <c r="H2999" i="19" a="1"/>
  <c r="T3043" i="19" a="1"/>
  <c r="O3133" i="19" a="1"/>
  <c r="H2854" i="19" a="1"/>
  <c r="I3491" i="19" a="1"/>
  <c r="K2899" i="19" a="1"/>
  <c r="Q2991" i="19" a="1"/>
  <c r="P3076" i="19" a="1"/>
  <c r="R3120" i="19" a="1"/>
  <c r="P3212" i="19" a="1"/>
  <c r="H3177" i="19" a="1"/>
  <c r="O3300" i="19" a="1"/>
  <c r="T3438" i="19" a="1"/>
  <c r="J2747" i="19" a="1"/>
  <c r="Q2849" i="19" a="1"/>
  <c r="S3312" i="19" a="1"/>
  <c r="P3069" i="19" a="1"/>
  <c r="H3192" i="19" a="1"/>
  <c r="R2563" i="19" a="1"/>
  <c r="P2425" i="19" a="1"/>
  <c r="K2803" i="19" a="1"/>
  <c r="S2457" i="19" a="1"/>
  <c r="K2493" i="19" a="1"/>
  <c r="S2592" i="19" a="1"/>
  <c r="S2879" i="19" a="1"/>
  <c r="K3151" i="19" a="1"/>
  <c r="H2684" i="19" a="1"/>
  <c r="T2857" i="19" a="1"/>
  <c r="R2804" i="19" a="1"/>
  <c r="K3278" i="19" a="1"/>
  <c r="K3051" i="19" a="1"/>
  <c r="J3227" i="19" a="1"/>
  <c r="Q2999" i="19" a="1"/>
  <c r="P3004" i="19" a="1"/>
  <c r="H2905" i="19" a="1"/>
  <c r="I2863" i="19" a="1"/>
  <c r="Q2907" i="19" a="1"/>
  <c r="R3440" i="19" a="1"/>
  <c r="R3304" i="19" a="1"/>
  <c r="O2437" i="19" a="1"/>
  <c r="R2819" i="19" a="1"/>
  <c r="S2904" i="19" a="1"/>
  <c r="K2544" i="19" a="1"/>
  <c r="R2716" i="19" a="1"/>
  <c r="J2421" i="19" a="1"/>
  <c r="O2719" i="19" a="1"/>
  <c r="I2846" i="19" a="1"/>
  <c r="T2848" i="19" a="1"/>
  <c r="P2052" i="19" a="1"/>
  <c r="K1627" i="19" a="1"/>
  <c r="O2519" i="19" a="1"/>
  <c r="P2530" i="19" a="1"/>
  <c r="H2616" i="19" a="1"/>
  <c r="P2624" i="19" a="1"/>
  <c r="S2321" i="19" a="1"/>
  <c r="J2599" i="19" a="1"/>
  <c r="I3174" i="19" a="1"/>
  <c r="S2802" i="19" a="1"/>
  <c r="T2412" i="19" a="1"/>
  <c r="P2506" i="19" a="1"/>
  <c r="O2638" i="19" a="1"/>
  <c r="S2434" i="19" a="1"/>
  <c r="O3216" i="19" a="1"/>
  <c r="H2667" i="19" a="1"/>
  <c r="J3218" i="19" a="1"/>
  <c r="K2465" i="19" a="1"/>
  <c r="K2389" i="19" a="1"/>
  <c r="H2459" i="19" a="1"/>
  <c r="T3007" i="19" a="1"/>
  <c r="S3042" i="19" a="1"/>
  <c r="R2708" i="19" a="1"/>
  <c r="P3081" i="19" a="1"/>
  <c r="S2424" i="19" a="1"/>
  <c r="O2446" i="19" a="1"/>
  <c r="Q2983" i="19" a="1"/>
  <c r="P2988" i="19" a="1"/>
  <c r="K2922" i="19" a="1"/>
  <c r="O2605" i="19" a="1"/>
  <c r="R2541" i="19" a="1"/>
  <c r="J3170" i="19" a="1"/>
  <c r="T2823" i="19" a="1"/>
  <c r="J2869" i="19" a="1"/>
  <c r="S2717" i="19" a="1"/>
  <c r="R2752" i="19" a="1"/>
  <c r="T2346" i="19" a="1"/>
  <c r="H2575" i="19" a="1"/>
  <c r="J3069" i="19" a="1"/>
  <c r="Q3153" i="19" a="1"/>
  <c r="S2402" i="19" a="1"/>
  <c r="I2677" i="19" a="1"/>
  <c r="P2026" i="19" a="1"/>
  <c r="O2716" i="19" a="1"/>
  <c r="S2382" i="19" a="1"/>
  <c r="T2465" i="19" a="1"/>
  <c r="H2062" i="19" a="1"/>
  <c r="S2560" i="19" a="1"/>
  <c r="K2687" i="19" a="1"/>
  <c r="O2525" i="19" a="1"/>
  <c r="I2392" i="19" a="1"/>
  <c r="Q2569" i="19" a="1"/>
  <c r="H2614" i="19" a="1"/>
  <c r="J2929" i="19" a="1"/>
  <c r="R3068" i="19" a="1"/>
  <c r="I2951" i="19" a="1"/>
  <c r="T2457" i="19" a="1"/>
  <c r="R2677" i="19" a="1"/>
  <c r="T3064" i="19" a="1"/>
  <c r="Q3068" i="19" a="1"/>
  <c r="T2521" i="19" a="1"/>
  <c r="K2470" i="19" a="1"/>
  <c r="S2658" i="19" a="1"/>
  <c r="Q2271" i="19" a="1"/>
  <c r="T3001" i="19" a="1"/>
  <c r="K2807" i="19" a="1"/>
  <c r="J2393" i="19" a="1"/>
  <c r="S2293" i="19" a="1"/>
  <c r="S2378" i="19" a="1"/>
  <c r="P2445" i="19" a="1"/>
  <c r="J3193" i="19" a="1"/>
  <c r="J2854" i="19" a="1"/>
  <c r="P2874" i="19" a="1"/>
  <c r="T2776" i="19" a="1"/>
  <c r="R2654" i="19" a="1"/>
  <c r="P2535" i="19" a="1"/>
  <c r="R3029" i="19" a="1"/>
  <c r="Q3074" i="19" a="1"/>
  <c r="R2287" i="19" a="1"/>
  <c r="P2783" i="19" a="1"/>
  <c r="H2481" i="19" a="1"/>
  <c r="O2752" i="19" a="1"/>
  <c r="S2981" i="19" a="1"/>
  <c r="K2490" i="19" a="1"/>
  <c r="S2763" i="19" a="1"/>
  <c r="Q2404" i="19" a="1"/>
  <c r="I2267" i="19" a="1"/>
  <c r="J2619" i="19" a="1"/>
  <c r="T1845" i="19" a="1"/>
  <c r="O2313" i="19" a="1"/>
  <c r="S2259" i="19" a="1"/>
  <c r="I2422" i="19" a="1"/>
  <c r="S2668" i="19" a="1"/>
  <c r="J2616" i="19" a="1"/>
  <c r="S2588" i="19" a="1"/>
  <c r="Q2504" i="19" a="1"/>
  <c r="O2691" i="19" a="1"/>
  <c r="T2590" i="19" a="1"/>
  <c r="K2670" i="19" a="1"/>
  <c r="J3105" i="19" a="1"/>
  <c r="K2671" i="19" a="1"/>
  <c r="H2560" i="19" a="1"/>
  <c r="T2301" i="19" a="1"/>
  <c r="T2652" i="19" a="1"/>
  <c r="R2701" i="19" a="1"/>
  <c r="H2741" i="19" a="1"/>
  <c r="P2803" i="19" a="1"/>
  <c r="O2646" i="19" a="1"/>
  <c r="I2452" i="19" a="1"/>
  <c r="H2132" i="19" a="1"/>
  <c r="P2393" i="19" a="1"/>
  <c r="K2764" i="19" a="1"/>
  <c r="K2878" i="19" a="1"/>
  <c r="K2528" i="19" a="1"/>
  <c r="Q2536" i="19" a="1"/>
  <c r="H2429" i="19" a="1"/>
  <c r="P3102" i="19" a="1"/>
  <c r="T3147" i="19" a="1"/>
  <c r="Q3179" i="19" a="1"/>
  <c r="R2407" i="19" a="1"/>
  <c r="S2453" i="19" a="1"/>
  <c r="S2492" i="19" a="1"/>
  <c r="J2537" i="19" a="1"/>
  <c r="I3063" i="19" a="1"/>
  <c r="R2846" i="19" a="1"/>
  <c r="I2511" i="19" a="1"/>
  <c r="J2403" i="19" a="1"/>
  <c r="I2480" i="19" a="1"/>
  <c r="K2501" i="19" a="1"/>
  <c r="T3090" i="19" a="1"/>
  <c r="P2910" i="19" a="1"/>
  <c r="O2522" i="19" a="1"/>
  <c r="H2882" i="19" a="1"/>
  <c r="I2672" i="19" a="1"/>
  <c r="O3049" i="19" a="1"/>
  <c r="I2867" i="19" a="1"/>
  <c r="J2391" i="19" a="1"/>
  <c r="K2349" i="19" a="1"/>
  <c r="H2542" i="19" a="1"/>
  <c r="S2623" i="19" a="1"/>
  <c r="Q2206" i="19" a="1"/>
  <c r="T2265" i="19" a="1"/>
  <c r="H2361" i="19" a="1"/>
  <c r="O2668" i="19" a="1"/>
  <c r="P2642" i="19" a="1"/>
  <c r="I2479" i="19" a="1"/>
  <c r="I2451" i="19" a="1"/>
  <c r="Q2415" i="19" a="1"/>
  <c r="J2595" i="19" a="1"/>
  <c r="T2914" i="19" a="1"/>
  <c r="T2786" i="19" a="1"/>
  <c r="S2534" i="19" a="1"/>
  <c r="O2629" i="19" a="1"/>
  <c r="P2967" i="19" a="1"/>
  <c r="H2325" i="19" a="1"/>
  <c r="Q2659" i="19" a="1"/>
  <c r="I2642" i="19" a="1"/>
  <c r="P2818" i="19" a="1"/>
  <c r="P2152" i="19" a="1"/>
  <c r="R2512" i="19" a="1"/>
  <c r="I2707" i="19" a="1"/>
  <c r="Q2853" i="19" a="1"/>
  <c r="T2878" i="19" a="1"/>
  <c r="T2871" i="19" a="1"/>
  <c r="R3155" i="19" a="1"/>
  <c r="P2475" i="19" a="1"/>
  <c r="T2401" i="19" a="1"/>
  <c r="Q2417" i="19" a="1"/>
  <c r="P3137" i="19" a="1"/>
  <c r="O3177" i="19" a="1"/>
  <c r="Q2730" i="19" a="1"/>
  <c r="R2957" i="19" a="1"/>
  <c r="P2599" i="19" a="1"/>
  <c r="O2417" i="19" a="1"/>
  <c r="H2553" i="19" a="1"/>
  <c r="O2829" i="19" a="1"/>
  <c r="K3136" i="19" a="1"/>
  <c r="H2607" i="19" a="1"/>
  <c r="K2656" i="19" a="1"/>
  <c r="Q2539" i="19" a="1"/>
  <c r="I2769" i="19" a="1"/>
  <c r="I2280" i="19" a="1"/>
  <c r="S2723" i="19" a="1"/>
  <c r="Q2501" i="19" a="1"/>
  <c r="Q2607" i="19" a="1"/>
  <c r="K2579" i="19" a="1"/>
  <c r="H2861" i="19" a="1"/>
  <c r="R2717" i="19" a="1"/>
  <c r="J2813" i="19" a="1"/>
  <c r="R2589" i="19" a="1"/>
  <c r="S2272" i="19" a="1"/>
  <c r="H1691" i="19" a="1"/>
  <c r="K2629" i="19" a="1"/>
  <c r="T2256" i="19" a="1"/>
  <c r="J2350" i="19" a="1"/>
  <c r="J2528" i="19" a="1"/>
  <c r="T2583" i="19" a="1"/>
  <c r="P2570" i="19" a="1"/>
  <c r="H2655" i="19" a="1"/>
  <c r="I2459" i="19" a="1"/>
  <c r="I2812" i="19" a="1"/>
  <c r="K2433" i="19" a="1"/>
  <c r="Q3012" i="19" a="1"/>
  <c r="S2761" i="19" a="1"/>
  <c r="H2610" i="19" a="1"/>
  <c r="P2684" i="19" a="1"/>
  <c r="I2653" i="19" a="1"/>
  <c r="P2472" i="19" a="1"/>
  <c r="R2876" i="19" a="1"/>
  <c r="K2852" i="19" a="1"/>
  <c r="H2448" i="19" a="1"/>
  <c r="P2457" i="19" a="1"/>
  <c r="H2821" i="19" a="1"/>
  <c r="J2843" i="19" a="1"/>
  <c r="O2824" i="19" a="1"/>
  <c r="H2444" i="19" a="1"/>
  <c r="Q2549" i="19" a="1"/>
  <c r="K2597" i="19" a="1"/>
  <c r="K2394" i="19" a="1"/>
  <c r="K2773" i="19" a="1"/>
  <c r="S3035" i="19" a="1"/>
  <c r="H2858" i="19" a="1"/>
  <c r="R2505" i="19" a="1"/>
  <c r="P2538" i="19" a="1"/>
  <c r="H2456" i="19" a="1"/>
  <c r="R2537" i="19" a="1"/>
  <c r="Q3086" i="19" a="1"/>
  <c r="K2415" i="19" a="1"/>
  <c r="Q2953" i="19" a="1"/>
  <c r="K2405" i="19" a="1"/>
  <c r="Q2547" i="19" a="1"/>
  <c r="T2621" i="19" a="1"/>
  <c r="T3216" i="19" a="1"/>
  <c r="P2822" i="19" a="1"/>
  <c r="J2776" i="19" a="1"/>
  <c r="K2445" i="19" a="1"/>
  <c r="I2728" i="19" a="1"/>
  <c r="I2732" i="19" a="1"/>
  <c r="H2710" i="19" a="1"/>
  <c r="H2640" i="19" a="1"/>
  <c r="S2103" i="19" a="1"/>
  <c r="I2322" i="19" a="1"/>
  <c r="J2480" i="19" a="1"/>
  <c r="H2435" i="19" a="1"/>
  <c r="R2683" i="19" a="1"/>
  <c r="S2703" i="19" a="1"/>
  <c r="O2413" i="19" a="1"/>
  <c r="J2415" i="19" a="1"/>
  <c r="H2524" i="19" a="1"/>
  <c r="P2801" i="19" a="1"/>
  <c r="T2827" i="19" a="1"/>
  <c r="P2772" i="19" a="1"/>
  <c r="R2499" i="19" a="1"/>
  <c r="O2454" i="19" a="1"/>
  <c r="K2818" i="19" a="1"/>
  <c r="K2826" i="19" a="1"/>
  <c r="P2847" i="19" a="1"/>
  <c r="S2960" i="19" a="1"/>
  <c r="T2620" i="19" a="1"/>
  <c r="K2737" i="19" a="1"/>
  <c r="O2763" i="19" a="1"/>
  <c r="T2272" i="19" a="1"/>
  <c r="H3031" i="19" a="1"/>
  <c r="J2798" i="19" a="1"/>
  <c r="J2620" i="19" a="1"/>
  <c r="Q2438" i="19" a="1"/>
  <c r="K2577" i="19" a="1"/>
  <c r="I2507" i="19" a="1"/>
  <c r="K2759" i="19" a="1"/>
  <c r="S2875" i="19" a="1"/>
  <c r="O2757" i="19" a="1"/>
  <c r="T2654" i="19" a="1"/>
  <c r="O2723" i="19" a="1"/>
  <c r="I2457" i="19" a="1"/>
  <c r="O3197" i="19" a="1"/>
  <c r="P3085" i="19" a="1"/>
  <c r="P2709" i="19" a="1"/>
  <c r="I2061" i="19" a="1"/>
  <c r="I2421" i="19" a="1"/>
  <c r="S2539" i="19" a="1"/>
  <c r="T2726" i="19" a="1"/>
  <c r="Q3119" i="19" a="1"/>
  <c r="I2474" i="19" a="1"/>
  <c r="T2399" i="19" a="1"/>
  <c r="O2460" i="19" a="1"/>
  <c r="P2792" i="19" a="1"/>
  <c r="J2741" i="19" a="1"/>
  <c r="J2853" i="19" a="1"/>
  <c r="J2865" i="19" a="1"/>
  <c r="O2610" i="19" a="1"/>
  <c r="O2193" i="19" a="1"/>
  <c r="S2743" i="19" a="1"/>
  <c r="S2003" i="19" a="1"/>
  <c r="Q2483" i="19" a="1"/>
  <c r="Q2378" i="19" a="1"/>
  <c r="S1827" i="19" a="1"/>
  <c r="K2641" i="19" a="1"/>
  <c r="S2383" i="19" a="1"/>
  <c r="Q2594" i="19" a="1"/>
  <c r="K3126" i="19" a="1"/>
  <c r="J2763" i="19" a="1"/>
  <c r="K2809" i="19" a="1"/>
  <c r="J2917" i="19" a="1"/>
  <c r="R2994" i="19" a="1"/>
  <c r="J2562" i="19" a="1"/>
  <c r="Q2578" i="19" a="1"/>
  <c r="R2479" i="19" a="1"/>
  <c r="R2806" i="19" a="1"/>
  <c r="H2911" i="19" a="1"/>
  <c r="P2948" i="19" a="1"/>
  <c r="K2696" i="19" a="1"/>
  <c r="T2695" i="19" a="1"/>
  <c r="P2661" i="19" a="1"/>
  <c r="J2749" i="19" a="1"/>
  <c r="Q2903" i="19" a="1"/>
  <c r="Q2851" i="19" a="1"/>
  <c r="S2526" i="19" a="1"/>
  <c r="I2525" i="19" a="1"/>
  <c r="Q2840" i="19" a="1"/>
  <c r="P2865" i="19" a="1"/>
  <c r="H2867" i="19" a="1"/>
  <c r="I2954" i="19" a="1"/>
  <c r="R2666" i="19" a="1"/>
  <c r="P2636" i="19" a="1"/>
  <c r="P2608" i="19" a="1"/>
  <c r="R2477" i="19" a="1"/>
  <c r="P2713" i="19" a="1"/>
  <c r="P2724" i="19" a="1"/>
  <c r="H2550" i="19" a="1"/>
  <c r="Q2962" i="19" a="1"/>
  <c r="P2583" i="19" a="1"/>
  <c r="H2717" i="19" a="1"/>
  <c r="O2800" i="19" a="1"/>
  <c r="P2737" i="19" a="1"/>
  <c r="J2440" i="19" a="1"/>
  <c r="S2651" i="19" a="1"/>
  <c r="T2797" i="19" a="1"/>
  <c r="K2595" i="19" a="1"/>
  <c r="O2828" i="19" a="1"/>
  <c r="T3067" i="19" a="1"/>
  <c r="P2410" i="19" a="1"/>
  <c r="K3061" i="19" a="1"/>
  <c r="O2492" i="19" a="1"/>
  <c r="S2404" i="19" a="1"/>
  <c r="R2569" i="19" a="1"/>
  <c r="S3213" i="19" a="1"/>
  <c r="T2651" i="19" a="1"/>
  <c r="H2842" i="19" a="1"/>
  <c r="J2733" i="19" a="1"/>
  <c r="J2804" i="19" a="1"/>
  <c r="H3169" i="19" a="1"/>
  <c r="K3445" i="19" a="1"/>
  <c r="K3020" i="19" a="1"/>
  <c r="J3025" i="19" a="1"/>
  <c r="J2844" i="19" a="1"/>
  <c r="P2866" i="19" a="1"/>
  <c r="P2456" i="19" a="1"/>
  <c r="S3360" i="19" a="1"/>
  <c r="Q2939" i="19" a="1"/>
  <c r="I3017" i="19" a="1"/>
  <c r="S2863" i="19" a="1"/>
  <c r="S2741" i="19" a="1"/>
  <c r="I2742" i="19" a="1"/>
  <c r="K3397" i="19" a="1"/>
  <c r="I2901" i="19" a="1"/>
  <c r="P3170" i="19" a="1"/>
  <c r="R2840" i="19" a="1"/>
  <c r="K2701" i="19" a="1"/>
  <c r="P2877" i="19" a="1"/>
  <c r="O2813" i="19" a="1"/>
  <c r="P3012" i="19" a="1"/>
  <c r="S2817" i="19" a="1"/>
  <c r="J2730" i="19" a="1"/>
  <c r="S2780" i="19" a="1"/>
  <c r="S2973" i="19" a="1"/>
  <c r="Q2912" i="19" a="1"/>
  <c r="R2905" i="19" a="1"/>
  <c r="P2773" i="19" a="1"/>
  <c r="J2716" i="19" a="1"/>
  <c r="H2767" i="19" a="1"/>
  <c r="I2898" i="19" a="1"/>
  <c r="H2958" i="19" a="1"/>
  <c r="Q2726" i="19" a="1"/>
  <c r="T3321" i="19" a="1"/>
  <c r="J3216" i="19" a="1"/>
  <c r="I3041" i="19" a="1"/>
  <c r="H2401" i="19" a="1"/>
  <c r="O2950" i="19" a="1"/>
  <c r="Q2830" i="19" a="1"/>
  <c r="S2659" i="19" a="1"/>
  <c r="P2551" i="19" a="1"/>
  <c r="T2595" i="19" a="1"/>
  <c r="H2782" i="19" a="1"/>
  <c r="H3186" i="19" a="1"/>
  <c r="J3051" i="19" a="1"/>
  <c r="R2744" i="19" a="1"/>
  <c r="T2839" i="19" a="1"/>
  <c r="H3191" i="19" a="1"/>
  <c r="H2979" i="19" a="1"/>
  <c r="J3200" i="19" a="1"/>
  <c r="R2727" i="19" a="1"/>
  <c r="H2835" i="19" a="1"/>
  <c r="Q2788" i="19" a="1"/>
  <c r="K3125" i="19" a="1"/>
  <c r="O3098" i="19" a="1"/>
  <c r="K2864" i="19" a="1"/>
  <c r="H2702" i="19" a="1"/>
  <c r="T2811" i="19" a="1"/>
  <c r="J2857" i="19" a="1"/>
  <c r="Q3124" i="19" a="1"/>
  <c r="S3137" i="19" a="1"/>
  <c r="S3024" i="19" a="1"/>
  <c r="O3146" i="19" a="1"/>
  <c r="P2831" i="19" a="1"/>
  <c r="S2856" i="19" a="1"/>
  <c r="H2879" i="19" a="1"/>
  <c r="H2971" i="19" a="1"/>
  <c r="P3214" i="19" a="1"/>
  <c r="S2799" i="19" a="1"/>
  <c r="I2874" i="19" a="1"/>
  <c r="T2855" i="19" a="1"/>
  <c r="K3208" i="19" a="1"/>
  <c r="Q2901" i="19" a="1"/>
  <c r="R2899" i="19" a="1"/>
  <c r="T3281" i="19" a="1"/>
  <c r="I2124" i="19" a="1"/>
  <c r="H3133" i="19" a="1"/>
  <c r="S2824" i="19" a="1"/>
  <c r="R3018" i="19" a="1"/>
  <c r="Q3189" i="19" a="1"/>
  <c r="J3288" i="19" a="1"/>
  <c r="O3201" i="19" a="1"/>
  <c r="H3204" i="19" a="1"/>
  <c r="R2543" i="19" a="1"/>
  <c r="O3362" i="19" a="1"/>
  <c r="O3396" i="19" a="1"/>
  <c r="T3153" i="19" a="1"/>
  <c r="J3031" i="19" a="1"/>
  <c r="I2395" i="19" a="1"/>
  <c r="R2633" i="19" a="1"/>
  <c r="P2717" i="19" a="1"/>
  <c r="O2767" i="19" a="1"/>
  <c r="S3406" i="19" a="1"/>
  <c r="O2789" i="19" a="1"/>
  <c r="H2927" i="19" a="1"/>
  <c r="T2971" i="19" a="1"/>
  <c r="J2935" i="19" a="1"/>
  <c r="K3168" i="19" a="1"/>
  <c r="K2756" i="19" a="1"/>
  <c r="P3061" i="19" a="1"/>
  <c r="S3210" i="19" a="1"/>
  <c r="R2925" i="19" a="1"/>
  <c r="P3055" i="19" a="1"/>
  <c r="O3138" i="19" a="1"/>
  <c r="K3390" i="19" a="1"/>
  <c r="P3476" i="19" a="1"/>
  <c r="R3045" i="19" a="1"/>
  <c r="H3015" i="19" a="1"/>
  <c r="O3139" i="19" a="1"/>
  <c r="R3051" i="19" a="1"/>
  <c r="O3087" i="19" a="1"/>
  <c r="P2959" i="19" a="1"/>
  <c r="O3004" i="19" a="1"/>
  <c r="S3048" i="19" a="1"/>
  <c r="S3171" i="19" a="1"/>
  <c r="H3474" i="19" a="1"/>
  <c r="O3097" i="19" a="1"/>
  <c r="H3039" i="19" a="1"/>
  <c r="I3129" i="19" a="1"/>
  <c r="H2695" i="19" a="1"/>
  <c r="S3052" i="19" a="1"/>
  <c r="S3493" i="19" a="1"/>
  <c r="S3170" i="19" a="1"/>
  <c r="Q3031" i="19" a="1"/>
  <c r="J3082" i="19" a="1"/>
  <c r="Q3126" i="19" a="1"/>
  <c r="S2844" i="19" a="1"/>
  <c r="J3199" i="19" a="1"/>
  <c r="I3306" i="19" a="1"/>
  <c r="H3407" i="19" a="1"/>
  <c r="O2827" i="19" a="1"/>
  <c r="J2441" i="19" a="1"/>
  <c r="Q3239" i="19" a="1"/>
  <c r="I3172" i="19" a="1"/>
  <c r="O3385" i="19" a="1"/>
  <c r="Q2564" i="19" a="1"/>
  <c r="P2899" i="19" a="1"/>
  <c r="O2872" i="19" a="1"/>
  <c r="O3086" i="19" a="1"/>
  <c r="I2641" i="19" a="1"/>
  <c r="S2503" i="19" a="1"/>
  <c r="I2705" i="19" a="1"/>
  <c r="S2821" i="19" a="1"/>
  <c r="R2877" i="19" a="1"/>
  <c r="H2734" i="19" a="1"/>
  <c r="S3015" i="19" a="1"/>
  <c r="O2967" i="19" a="1"/>
  <c r="S3051" i="19" a="1"/>
  <c r="S3411" i="19" a="1"/>
  <c r="K2838" i="19" a="1"/>
  <c r="S2334" i="19" a="1"/>
  <c r="Q2969" i="19" a="1"/>
  <c r="O2865" i="19" a="1"/>
  <c r="P2912" i="19" a="1"/>
  <c r="S3451" i="19" a="1"/>
  <c r="Q2763" i="19" a="1"/>
  <c r="H2672" i="19" a="1"/>
  <c r="T2395" i="19" a="1"/>
  <c r="R2909" i="19" a="1"/>
  <c r="R2718" i="19" a="1"/>
  <c r="J2801" i="19" a="1"/>
  <c r="J2648" i="19" a="1"/>
  <c r="I2725" i="19" a="1"/>
  <c r="I2866" i="19" a="1"/>
  <c r="O2445" i="19" a="1"/>
  <c r="H2256" i="19" a="1"/>
  <c r="T2424" i="19" a="1"/>
  <c r="S2563" i="19" a="1"/>
  <c r="Q2107" i="19" a="1"/>
  <c r="O2748" i="19" a="1"/>
  <c r="T2758" i="19" a="1"/>
  <c r="H2344" i="19" a="1"/>
  <c r="O2718" i="19" a="1"/>
  <c r="S3176" i="19" a="1"/>
  <c r="R3074" i="19" a="1"/>
  <c r="J2568" i="19" a="1"/>
  <c r="H2745" i="19" a="1"/>
  <c r="Q2664" i="19" a="1"/>
  <c r="K2802" i="19" a="1"/>
  <c r="Q2757" i="19" a="1"/>
  <c r="H3073" i="19" a="1"/>
  <c r="K2299" i="19" a="1"/>
  <c r="J2471" i="19" a="1"/>
  <c r="Q2414" i="19" a="1"/>
  <c r="H2943" i="19" a="1"/>
  <c r="J2531" i="19" a="1"/>
  <c r="P3107" i="19" a="1"/>
  <c r="I2779" i="19" a="1"/>
  <c r="O2790" i="19" a="1"/>
  <c r="S2390" i="19" a="1"/>
  <c r="Q2472" i="19" a="1"/>
  <c r="Q3023" i="19" a="1"/>
  <c r="P3028" i="19" a="1"/>
  <c r="K2962" i="19" a="1"/>
  <c r="O2513" i="19" a="1"/>
  <c r="R2768" i="19" a="1"/>
  <c r="T2765" i="19" a="1"/>
  <c r="T2843" i="19" a="1"/>
  <c r="P2752" i="19" a="1"/>
  <c r="Q2505" i="19" a="1"/>
  <c r="O2758" i="19" a="1"/>
  <c r="Q2530" i="19" a="1"/>
  <c r="J2600" i="19" a="1"/>
  <c r="T3108" i="19" a="1"/>
  <c r="T2619" i="19" a="1"/>
  <c r="K2658" i="19" a="1"/>
  <c r="Q2689" i="19" a="1"/>
  <c r="P1864" i="19" a="1"/>
  <c r="S2075" i="19" a="1"/>
  <c r="T2679" i="19" a="1"/>
  <c r="I2196" i="19" a="1"/>
  <c r="J2342" i="19" a="1"/>
  <c r="K2633" i="19" a="1"/>
  <c r="S2465" i="19" a="1"/>
  <c r="J2663" i="19" a="1"/>
  <c r="O2418" i="19" a="1"/>
  <c r="I2575" i="19" a="1"/>
  <c r="K2680" i="19" a="1"/>
  <c r="I2586" i="19" a="1"/>
  <c r="P3108" i="19" a="1"/>
  <c r="T2564" i="19" a="1"/>
  <c r="H2483" i="19" a="1"/>
  <c r="H2002" i="19" a="1"/>
  <c r="R3023" i="19" a="1"/>
  <c r="H3109" i="19" a="1"/>
  <c r="T2645" i="19" a="1"/>
  <c r="K2436" i="19" a="1"/>
  <c r="K2664" i="19" a="1"/>
  <c r="R2448" i="19" a="1"/>
  <c r="I2631" i="19" a="1"/>
  <c r="R2670" i="19" a="1"/>
  <c r="J2535" i="19" a="1"/>
  <c r="J2611" i="19" a="1"/>
  <c r="K2618" i="19" a="1"/>
  <c r="P2411" i="19" a="1"/>
  <c r="J3213" i="19" a="1"/>
  <c r="T2917" i="19" a="1"/>
  <c r="R2871" i="19" a="1"/>
  <c r="H2453" i="19" a="1"/>
  <c r="O2963" i="19" a="1"/>
  <c r="R2560" i="19" a="1"/>
  <c r="R3069" i="19" a="1"/>
  <c r="J2604" i="19" a="1"/>
  <c r="P2647" i="19" a="1"/>
  <c r="T2788" i="19" a="1"/>
  <c r="J2507" i="19" a="1"/>
  <c r="I2914" i="19" a="1"/>
  <c r="S3021" i="19" a="1"/>
  <c r="R2207" i="19" a="1"/>
  <c r="H2725" i="19" a="1"/>
  <c r="Q2685" i="19" a="1"/>
  <c r="T2338" i="19" a="1"/>
  <c r="R2247" i="19" a="1"/>
  <c r="O2310" i="19" a="1"/>
  <c r="P2385" i="19" a="1"/>
  <c r="H2427" i="19" a="1"/>
  <c r="H2261" i="19" a="1"/>
  <c r="K2358" i="19" a="1"/>
  <c r="O3103" i="19" a="1"/>
  <c r="T2594" i="19" a="1"/>
  <c r="H2853" i="19" a="1"/>
  <c r="S2433" i="19" a="1"/>
  <c r="T2625" i="19" a="1"/>
  <c r="H2742" i="19" a="1"/>
  <c r="J2923" i="19" a="1"/>
  <c r="O2685" i="19" a="1"/>
  <c r="O2282" i="19" a="1"/>
  <c r="Q2407" i="19" a="1"/>
  <c r="S2624" i="19" a="1"/>
  <c r="K2954" i="19" a="1"/>
  <c r="J2959" i="19" a="1"/>
  <c r="R2715" i="19" a="1"/>
  <c r="Q2710" i="19" a="1"/>
  <c r="T2462" i="19" a="1"/>
  <c r="P2643" i="19" a="1"/>
  <c r="H2399" i="19" a="1"/>
  <c r="P2817" i="19" a="1"/>
  <c r="H3196" i="19" a="1"/>
  <c r="R2698" i="19" a="1"/>
  <c r="R2561" i="19" a="1"/>
  <c r="I2454" i="19" a="1"/>
  <c r="H3143" i="19" a="1"/>
  <c r="P2812" i="19" a="1"/>
  <c r="Q3199" i="19" a="1"/>
  <c r="O2754" i="19" a="1"/>
  <c r="K2631" i="19" a="1"/>
  <c r="Q2869" i="19" a="1"/>
  <c r="T2712" i="19" a="1"/>
  <c r="I3103" i="19" a="1"/>
  <c r="I2916" i="19" a="1"/>
  <c r="O2544" i="19" a="1"/>
  <c r="Q2619" i="19" a="1"/>
  <c r="I2446" i="19" a="1"/>
  <c r="R2566" i="19" a="1"/>
  <c r="J2570" i="19" a="1"/>
  <c r="P2950" i="19" a="1"/>
  <c r="J2666" i="19" a="1"/>
  <c r="R2627" i="19" a="1"/>
  <c r="T2622" i="19" a="1"/>
  <c r="K2667" i="19" a="1"/>
  <c r="R2661" i="19" a="1"/>
  <c r="P3162" i="19" a="1"/>
  <c r="J2288" i="19" a="1"/>
  <c r="S2364" i="19" a="1"/>
  <c r="J2668" i="19" a="1"/>
  <c r="S2242" i="19" a="1"/>
  <c r="H2249" i="19" a="1"/>
  <c r="Q2336" i="19" a="1"/>
  <c r="Q2670" i="19" a="1"/>
  <c r="T2531" i="19" a="1"/>
  <c r="R2406" i="19" a="1"/>
  <c r="O2688" i="19" a="1"/>
  <c r="J2643" i="19" a="1"/>
  <c r="H2910" i="19" a="1"/>
  <c r="H2647" i="19" a="1"/>
  <c r="T2818" i="19" a="1"/>
  <c r="R2576" i="19" a="1"/>
  <c r="R2703" i="19" a="1"/>
  <c r="R2562" i="19" a="1"/>
  <c r="O3167" i="19" a="1"/>
  <c r="Q2602" i="19" a="1"/>
  <c r="S2631" i="19" a="1"/>
  <c r="P2838" i="19" a="1"/>
  <c r="T2554" i="19" a="1"/>
  <c r="S2537" i="19" a="1"/>
  <c r="T2688" i="19" a="1"/>
  <c r="J2722" i="19" a="1"/>
  <c r="I2727" i="19" a="1"/>
  <c r="H2718" i="19" a="1"/>
  <c r="K2662" i="19" a="1"/>
  <c r="I2481" i="19" a="1"/>
  <c r="Q2686" i="19" a="1"/>
  <c r="I2423" i="19" a="1"/>
  <c r="I3175" i="19" a="1"/>
  <c r="K3046" i="19" a="1"/>
  <c r="I2868" i="19" a="1"/>
  <c r="O2874" i="19" a="1"/>
  <c r="R2624" i="19" a="1"/>
  <c r="I2483" i="19" a="1"/>
  <c r="Q2862" i="19" a="1"/>
  <c r="R2911" i="19" a="1"/>
  <c r="Q2482" i="19" a="1"/>
  <c r="S2702" i="19" a="1"/>
  <c r="Q2567" i="19" a="1"/>
  <c r="K2506" i="19" a="1"/>
  <c r="T2946" i="19" a="1"/>
  <c r="K3161" i="19" a="1"/>
  <c r="J2590" i="19" a="1"/>
  <c r="S2852" i="19" a="1"/>
  <c r="T2534" i="19" a="1"/>
  <c r="K2545" i="19" a="1"/>
  <c r="Q2725" i="19" a="1"/>
  <c r="K2790" i="19" a="1"/>
  <c r="Q3416" i="19" a="1"/>
  <c r="O2192" i="19" a="1"/>
  <c r="H2352" i="19" a="1"/>
  <c r="K2672" i="19" a="1"/>
  <c r="S2673" i="19" a="1"/>
  <c r="K2178" i="19" a="1"/>
  <c r="J2265" i="19" a="1"/>
  <c r="Q2455" i="19" a="1"/>
  <c r="Q2287" i="19" a="1"/>
  <c r="Q2780" i="19" a="1"/>
  <c r="S2619" i="19" a="1"/>
  <c r="O2921" i="19" a="1"/>
  <c r="T2388" i="19" a="1"/>
  <c r="T3061" i="19" a="1"/>
  <c r="P2703" i="19" a="1"/>
  <c r="O2734" i="19" a="1"/>
  <c r="H2813" i="19" a="1"/>
  <c r="K2659" i="19" a="1"/>
  <c r="I2619" i="19" a="1"/>
  <c r="P3101" i="19" a="1"/>
  <c r="K2839" i="19" a="1"/>
  <c r="K2872" i="19" a="1"/>
  <c r="T2772" i="19" a="1"/>
  <c r="H2463" i="19" a="1"/>
  <c r="R2823" i="19" a="1"/>
  <c r="T2845" i="19" a="1"/>
  <c r="Q2722" i="19" a="1"/>
  <c r="O2743" i="19" a="1"/>
  <c r="H2754" i="19" a="1"/>
  <c r="T2524" i="19" a="1"/>
  <c r="K2729" i="19" a="1"/>
  <c r="S2514" i="19" a="1"/>
  <c r="K2751" i="19" a="1"/>
  <c r="H2878" i="19" a="1"/>
  <c r="Q2413" i="19" a="1"/>
  <c r="H2544" i="19" a="1"/>
  <c r="O2422" i="19" a="1"/>
  <c r="R3021" i="19" a="1"/>
  <c r="O3180" i="19" a="1"/>
  <c r="T3129" i="19" a="1"/>
  <c r="H2520" i="19" a="1"/>
  <c r="Q2632" i="19" a="1"/>
  <c r="J3010" i="19" a="1"/>
  <c r="H3112" i="19" a="1"/>
  <c r="H2283" i="19" a="1"/>
  <c r="K2340" i="19" a="1"/>
  <c r="K2596" i="19" a="1"/>
  <c r="Q2672" i="19" a="1"/>
  <c r="P2733" i="19" a="1"/>
  <c r="S2771" i="19" a="1"/>
  <c r="J2750" i="19" a="1"/>
  <c r="J2487" i="19" a="1"/>
  <c r="S2266" i="19" a="1"/>
  <c r="I2063" i="19" a="1"/>
  <c r="K2300" i="19" a="1"/>
  <c r="T2352" i="19" a="1"/>
  <c r="H2194" i="19" a="1"/>
  <c r="R2599" i="19" a="1"/>
  <c r="K2478" i="19" a="1"/>
  <c r="S3080" i="19" a="1"/>
  <c r="K2451" i="19" a="1"/>
  <c r="O2806" i="19" a="1"/>
  <c r="K3446" i="19" a="1"/>
  <c r="J2789" i="19" a="1"/>
  <c r="R2565" i="19" a="1"/>
  <c r="K3120" i="19" a="1"/>
  <c r="Q2796" i="19" a="1"/>
  <c r="P2381" i="19" a="1"/>
  <c r="Q3479" i="19" a="1"/>
  <c r="S3000" i="19" a="1"/>
  <c r="J2608" i="19" a="1"/>
  <c r="K2748" i="19" a="1"/>
  <c r="O2412" i="19" a="1"/>
  <c r="S2456" i="19" a="1"/>
  <c r="I2714" i="19" a="1"/>
  <c r="H2908" i="19" a="1"/>
  <c r="K2471" i="19" a="1"/>
  <c r="J2878" i="19" a="1"/>
  <c r="Q3039" i="19" a="1"/>
  <c r="I3136" i="19" a="1"/>
  <c r="Q3183" i="19" a="1"/>
  <c r="P2878" i="19" a="1"/>
  <c r="P2477" i="19" a="1"/>
  <c r="H2800" i="19" a="1"/>
  <c r="J2544" i="19" a="1"/>
  <c r="O2527" i="19" a="1"/>
  <c r="O3217" i="19" a="1"/>
  <c r="J2713" i="19" a="1"/>
  <c r="S2726" i="19" a="1"/>
  <c r="Q2603" i="19" a="1"/>
  <c r="H2648" i="19" a="1"/>
  <c r="S2505" i="19" a="1"/>
  <c r="O2708" i="19" a="1"/>
  <c r="P2725" i="19" a="1"/>
  <c r="P2600" i="19" a="1"/>
  <c r="K2416" i="19" a="1"/>
  <c r="K2681" i="19" a="1"/>
  <c r="H2759" i="19" a="1"/>
  <c r="Q2786" i="19" a="1"/>
  <c r="K3072" i="19" a="1"/>
  <c r="R2722" i="19" a="1"/>
  <c r="R2463" i="19" a="1"/>
  <c r="Q2253" i="19" a="1"/>
  <c r="J2679" i="19" a="1"/>
  <c r="O2096" i="19" a="1"/>
  <c r="H2528" i="19" a="1"/>
  <c r="S1976" i="19" a="1"/>
  <c r="Q2086" i="19" a="1"/>
  <c r="I2391" i="19" a="1"/>
  <c r="Q2537" i="19" a="1"/>
  <c r="Q2478" i="19" a="1"/>
  <c r="P2736" i="19" a="1"/>
  <c r="H2735" i="19" a="1"/>
  <c r="K2912" i="19" a="1"/>
  <c r="J2957" i="19" a="1"/>
  <c r="J2451" i="19" a="1"/>
  <c r="S2570" i="19" a="1"/>
  <c r="Q2775" i="19" a="1"/>
  <c r="R2358" i="19" a="1"/>
  <c r="I2906" i="19" a="1"/>
  <c r="O2916" i="19" a="1"/>
  <c r="J2954" i="19" a="1"/>
  <c r="H2740" i="19" a="1"/>
  <c r="J2875" i="19" a="1"/>
  <c r="H2228" i="19" a="1"/>
  <c r="T2748" i="19" a="1"/>
  <c r="Q2943" i="19" a="1"/>
  <c r="S2873" i="19" a="1"/>
  <c r="R2526" i="19" a="1"/>
  <c r="I2491" i="19" a="1"/>
  <c r="R2257" i="19" a="1"/>
  <c r="O2403" i="19" a="1"/>
  <c r="J2708" i="19" a="1"/>
  <c r="I2994" i="19" a="1"/>
  <c r="H2408" i="19" a="1"/>
  <c r="S2530" i="19" a="1"/>
  <c r="T2528" i="19" a="1"/>
  <c r="Q2704" i="19" a="1"/>
  <c r="H2779" i="19" a="1"/>
  <c r="S2764" i="19" a="1"/>
  <c r="P2471" i="19" a="1"/>
  <c r="P2683" i="19" a="1"/>
  <c r="P2780" i="19" a="1"/>
  <c r="P2796" i="19" a="1"/>
  <c r="Q2732" i="19" a="1"/>
  <c r="H3333" i="19" a="1"/>
  <c r="I2482" i="19" a="1"/>
  <c r="S2747" i="19" a="1"/>
  <c r="R2745" i="19" a="1"/>
  <c r="J2712" i="19" a="1"/>
  <c r="H3023" i="19" a="1"/>
  <c r="T3107" i="19" a="1"/>
  <c r="R2555" i="19" a="1"/>
  <c r="K2991" i="19" a="1"/>
  <c r="S2578" i="19" a="1"/>
  <c r="H2888" i="19" a="1"/>
  <c r="K2575" i="19" a="1"/>
  <c r="O2612" i="19" a="1"/>
  <c r="R2685" i="19" a="1"/>
  <c r="H2862" i="19" a="1"/>
  <c r="K2799" i="19" a="1"/>
  <c r="I2849" i="19" a="1"/>
  <c r="H3391" i="19" a="1"/>
  <c r="T2935" i="19" a="1"/>
  <c r="H2906" i="19" a="1"/>
  <c r="T2910" i="19" a="1"/>
  <c r="J2864" i="19" a="1"/>
  <c r="I3011" i="19" a="1"/>
  <c r="H2863" i="19" a="1"/>
  <c r="H3431" i="19" a="1"/>
  <c r="T2975" i="19" a="1"/>
  <c r="T3063" i="19" a="1"/>
  <c r="S2883" i="19" a="1"/>
  <c r="P3229" i="19" a="1"/>
  <c r="J2697" i="19" a="1"/>
  <c r="I3144" i="19" a="1"/>
  <c r="P2906" i="19" a="1"/>
  <c r="O3173" i="19" a="1"/>
  <c r="R2860" i="19" a="1"/>
  <c r="K2781" i="19" a="1"/>
  <c r="K2739" i="19" a="1"/>
  <c r="Q2835" i="19" a="1"/>
  <c r="T2785" i="19" a="1"/>
  <c r="P3142" i="19" a="1"/>
  <c r="Q2735" i="19" a="1"/>
  <c r="H2713" i="19" a="1"/>
  <c r="S3013" i="19" a="1"/>
  <c r="T2979" i="19" a="1"/>
  <c r="P2731" i="19" a="1"/>
  <c r="H3074" i="19" a="1"/>
  <c r="Q2721" i="19" a="1"/>
  <c r="K2708" i="19" a="1"/>
  <c r="I2476" i="19" a="1"/>
  <c r="J3049" i="19" a="1"/>
  <c r="H3127" i="19" a="1"/>
  <c r="H2942" i="19" a="1"/>
  <c r="H3429" i="19" a="1"/>
  <c r="T2753" i="19" a="1"/>
  <c r="P2571" i="19" a="1"/>
  <c r="S3146" i="19" a="1"/>
  <c r="T2425" i="19" a="1"/>
  <c r="S2394" i="19" a="1"/>
  <c r="P2778" i="19" a="1"/>
  <c r="O2814" i="19" a="1"/>
  <c r="O3183" i="19" a="1"/>
  <c r="I2884" i="19" a="1"/>
  <c r="H2889" i="19" a="1"/>
  <c r="H2785" i="19" a="1"/>
  <c r="T2859" i="19" a="1"/>
  <c r="H3292" i="19" a="1"/>
  <c r="P2979" i="19" a="1"/>
  <c r="T3202" i="19" a="1"/>
  <c r="I3061" i="19" a="1"/>
  <c r="H2855" i="19" a="1"/>
  <c r="S2816" i="19" a="1"/>
  <c r="I3165" i="19" a="1"/>
  <c r="S3103" i="19" a="1"/>
  <c r="K3102" i="19" a="1"/>
  <c r="J3107" i="19" a="1"/>
  <c r="T2831" i="19" a="1"/>
  <c r="J2877" i="19" a="1"/>
  <c r="P3164" i="19" a="1"/>
  <c r="K3143" i="19" a="1"/>
  <c r="P3141" i="19" a="1"/>
  <c r="I3147" i="19" a="1"/>
  <c r="P2851" i="19" a="1"/>
  <c r="S2876" i="19" a="1"/>
  <c r="J2732" i="19" a="1"/>
  <c r="K2732" i="19" a="1"/>
  <c r="J3018" i="19" a="1"/>
  <c r="J2803" i="19" a="1"/>
  <c r="J2828" i="19" a="1"/>
  <c r="T2875" i="19" a="1"/>
  <c r="S2738" i="19" a="1"/>
  <c r="K2907" i="19" a="1"/>
  <c r="R3171" i="19" a="1"/>
  <c r="H3293" i="19" a="1"/>
  <c r="Q2818" i="19" a="1"/>
  <c r="R3172" i="19" a="1"/>
  <c r="K3092" i="19" a="1"/>
  <c r="S3169" i="19" a="1"/>
  <c r="K3283" i="19" a="1"/>
  <c r="Q3293" i="19" a="1"/>
  <c r="P2415" i="19" a="1"/>
  <c r="H2455" i="19" a="1"/>
  <c r="T2902" i="19" a="1"/>
  <c r="I3301" i="19" a="1"/>
  <c r="I3070" i="19" a="1"/>
  <c r="R3164" i="19" a="1"/>
  <c r="Q2945" i="19" a="1"/>
  <c r="K2481" i="19" a="1"/>
  <c r="K2639" i="19" a="1"/>
  <c r="J2723" i="19" a="1"/>
  <c r="S2750" i="19" a="1"/>
  <c r="J2827" i="19" a="1"/>
  <c r="P2848" i="19" a="1"/>
  <c r="H2967" i="19" a="1"/>
  <c r="S2874" i="19" a="1"/>
  <c r="J2975" i="19" a="1"/>
  <c r="Q3053" i="19" a="1"/>
  <c r="Q3056" i="19" a="1"/>
  <c r="K3062" i="19" a="1"/>
  <c r="O2777" i="19" a="1"/>
  <c r="Q2312" i="19" a="1"/>
  <c r="T2467" i="19" a="1"/>
  <c r="Q2934" i="19" a="1"/>
  <c r="R3395" i="19" a="1"/>
  <c r="T3100" i="19" a="1"/>
  <c r="O2341" i="19" a="1"/>
  <c r="H3055" i="19" a="1"/>
  <c r="K3133" i="19" a="1"/>
  <c r="K3003" i="19" a="1"/>
  <c r="O3493" i="19" a="1"/>
  <c r="P2999" i="19" a="1"/>
  <c r="I3010" i="19" a="1"/>
  <c r="H3134" i="19" a="1"/>
  <c r="O3175" i="19" a="1"/>
  <c r="J3058" i="19" a="1"/>
  <c r="P2757" i="19" a="1"/>
  <c r="O3044" i="19" a="1"/>
  <c r="P2417" i="19" a="1"/>
  <c r="R2525" i="19" a="1"/>
  <c r="R3003" i="19" a="1"/>
  <c r="Q2893" i="19" a="1"/>
  <c r="R3248" i="19" a="1"/>
  <c r="Q3071" i="19" a="1"/>
  <c r="K3122" i="19" a="1"/>
  <c r="O3166" i="19" a="1"/>
  <c r="K3086" i="19" a="1"/>
  <c r="P2940" i="19" a="1"/>
  <c r="I2975" i="19" a="1"/>
  <c r="Q2885" i="19" a="1"/>
  <c r="Q3173" i="19" a="1"/>
  <c r="P2802" i="19" a="1"/>
  <c r="T2991" i="19" a="1"/>
  <c r="P3380" i="19" a="1"/>
  <c r="K3455" i="19" a="1"/>
  <c r="O2616" i="19" a="1"/>
  <c r="Q2373" i="19" a="1"/>
  <c r="P2455" i="19" a="1"/>
  <c r="T2499" i="19" a="1"/>
  <c r="P2479" i="19" a="1"/>
  <c r="K2740" i="19" a="1"/>
  <c r="K2745" i="19" a="1"/>
  <c r="H2844" i="19" a="1"/>
  <c r="K3121" i="19" a="1"/>
  <c r="O3165" i="19" a="1"/>
  <c r="S3055" i="19" a="1"/>
  <c r="J2968" i="19" a="1"/>
  <c r="K3218" i="19" a="1"/>
  <c r="J2724" i="19" a="1"/>
  <c r="I2729" i="19" a="1"/>
  <c r="O2773" i="19" a="1"/>
  <c r="Q3009" i="19" a="1"/>
  <c r="O3306" i="19" a="1"/>
  <c r="I3357" i="19" a="1"/>
  <c r="Q2842" i="19" a="1"/>
  <c r="P2836" i="19" a="1"/>
  <c r="H2964" i="19" a="1"/>
  <c r="K2731" i="19" a="1"/>
  <c r="Q2968" i="19" a="1"/>
  <c r="H3201" i="19" a="1"/>
  <c r="K2777" i="19" a="1"/>
  <c r="T2912" i="19" a="1"/>
  <c r="J2962" i="19" a="1"/>
  <c r="K3173" i="19" a="1"/>
  <c r="I3256" i="19" a="1"/>
  <c r="Q3344" i="19" a="1"/>
  <c r="K2691" i="19" a="1"/>
  <c r="Q2938" i="19" a="1"/>
  <c r="J3023" i="19" a="1"/>
  <c r="T2998" i="19" a="1"/>
  <c r="T2908" i="19" a="1"/>
  <c r="T3138" i="19" a="1"/>
  <c r="R3240" i="19" a="1"/>
  <c r="T3149" i="19" a="1"/>
  <c r="K2930" i="19" a="1"/>
  <c r="H2770" i="19" a="1"/>
  <c r="S2511" i="19" a="1"/>
  <c r="O3265" i="19" a="1"/>
  <c r="I3450" i="19" a="1"/>
  <c r="P2786" i="19" a="1"/>
  <c r="O2791" i="19" a="1"/>
  <c r="T2791" i="19" a="1"/>
  <c r="O2549" i="19" a="1"/>
  <c r="S2740" i="19" a="1"/>
  <c r="K2115" i="19" a="1"/>
  <c r="H2677" i="19" a="1"/>
  <c r="I2807" i="19" a="1"/>
  <c r="I2620" i="19" a="1"/>
  <c r="K2406" i="19" a="1"/>
  <c r="K2636" i="19" a="1"/>
  <c r="P2880" i="19" a="1"/>
  <c r="O2785" i="19" a="1"/>
  <c r="T2644" i="19" a="1"/>
  <c r="H2761" i="19" a="1"/>
  <c r="P2606" i="19" a="1"/>
  <c r="K2752" i="19" a="1"/>
  <c r="P2798" i="19" a="1"/>
  <c r="S2284" i="19" a="1"/>
  <c r="J2474" i="19" a="1"/>
  <c r="R2568" i="19" a="1"/>
  <c r="O2490" i="19" a="1"/>
  <c r="S2704" i="19" a="1"/>
  <c r="I2870" i="19" a="1"/>
  <c r="I2442" i="19" a="1"/>
  <c r="I2666" i="19" a="1"/>
  <c r="S3196" i="19" a="1"/>
  <c r="P3033" i="19" a="1"/>
  <c r="R2586" i="19" a="1"/>
  <c r="T2295" i="19" a="1"/>
  <c r="T2757" i="19" a="1"/>
  <c r="K2718" i="19" a="1"/>
  <c r="O3076" i="19" a="1"/>
  <c r="R3158" i="19" a="1"/>
  <c r="S3029" i="19" a="1"/>
  <c r="P2691" i="19" a="1"/>
  <c r="Q2898" i="19" a="1"/>
  <c r="Q2700" i="19" a="1"/>
  <c r="I3068" i="19" a="1"/>
  <c r="H3180" i="19" a="1"/>
  <c r="Q2581" i="19" a="1"/>
  <c r="O2738" i="19" a="1"/>
  <c r="K2402" i="19" a="1"/>
  <c r="R2497" i="19" a="1"/>
  <c r="Q3063" i="19" a="1"/>
  <c r="P3068" i="19" a="1"/>
  <c r="J2731" i="19" a="1"/>
  <c r="S2782" i="19" a="1"/>
  <c r="O2248" i="19" a="1"/>
  <c r="H2714" i="19" a="1"/>
  <c r="T2863" i="19" a="1"/>
  <c r="Q2598" i="19" a="1"/>
  <c r="R2741" i="19" a="1"/>
  <c r="K2736" i="19" a="1"/>
  <c r="S2555" i="19" a="1"/>
  <c r="H2722" i="19" a="1"/>
  <c r="R3148" i="19" a="1"/>
  <c r="J3026" i="19" a="1"/>
  <c r="T3075" i="19" a="1"/>
  <c r="T2802" i="19" a="1"/>
  <c r="R2269" i="19" a="1"/>
  <c r="P2631" i="19" a="1"/>
  <c r="R2147" i="19" a="1"/>
  <c r="P2024" i="19" a="1"/>
  <c r="O2456" i="19" a="1"/>
  <c r="Q2610" i="19" a="1"/>
  <c r="T2328" i="19" a="1"/>
  <c r="P2586" i="19" a="1"/>
  <c r="P2443" i="19" a="1"/>
  <c r="P2640" i="19" a="1"/>
  <c r="R2242" i="19" a="1"/>
  <c r="S3074" i="19" a="1"/>
  <c r="H3114" i="19" a="1"/>
  <c r="I2689" i="19" a="1"/>
  <c r="R2864" i="19" a="1"/>
  <c r="T2647" i="19" a="1"/>
  <c r="R3063" i="19" a="1"/>
  <c r="J3068" i="19" a="1"/>
  <c r="K2477" i="19" a="1"/>
  <c r="Q2441" i="19" a="1"/>
  <c r="Q2669" i="19" a="1"/>
  <c r="S2473" i="19" a="1"/>
  <c r="O2998" i="19" a="1"/>
  <c r="I2799" i="19" a="1"/>
  <c r="K2914" i="19" a="1"/>
  <c r="H2388" i="19" a="1"/>
  <c r="S2458" i="19" a="1"/>
  <c r="I2417" i="19" a="1"/>
  <c r="H2913" i="19" a="1"/>
  <c r="R2659" i="19" a="1"/>
  <c r="H2594" i="19" a="1"/>
  <c r="R2414" i="19" a="1"/>
  <c r="S2685" i="19" a="1"/>
  <c r="J2859" i="19" a="1"/>
  <c r="T2582" i="19" a="1"/>
  <c r="T2923" i="19" a="1"/>
  <c r="O2486" i="19" a="1"/>
  <c r="Q2474" i="19" a="1"/>
  <c r="K2532" i="19" a="1"/>
  <c r="T2976" i="19" a="1"/>
  <c r="S3061" i="19" a="1"/>
  <c r="S2531" i="19" a="1"/>
  <c r="T2576" i="19" a="1"/>
  <c r="I2607" i="19" a="1"/>
  <c r="I2361" i="19" a="1"/>
  <c r="K2224" i="19" a="1"/>
  <c r="K2558" i="19" a="1"/>
  <c r="Q2682" i="19" a="1"/>
  <c r="T2431" i="19" a="1"/>
  <c r="P2527" i="19" a="1"/>
  <c r="O2365" i="19" a="1"/>
  <c r="O2618" i="19" a="1"/>
  <c r="H2683" i="19" a="1"/>
  <c r="P2418" i="19" a="1"/>
  <c r="T2815" i="19" a="1"/>
  <c r="H2651" i="19" a="1"/>
  <c r="Q2773" i="19" a="1"/>
  <c r="P2809" i="19" a="1"/>
  <c r="I2720" i="19" a="1"/>
  <c r="T2997" i="19" a="1"/>
  <c r="K2473" i="19" a="1"/>
  <c r="O2390" i="19" a="1"/>
  <c r="T3018" i="19" a="1"/>
  <c r="S3023" i="19" a="1"/>
  <c r="J2883" i="19" a="1"/>
  <c r="T2420" i="19" a="1"/>
  <c r="T2497" i="19" a="1"/>
  <c r="I2649" i="19" a="1"/>
  <c r="J2734" i="19" a="1"/>
  <c r="I2514" i="19" a="1"/>
  <c r="I2881" i="19" a="1"/>
  <c r="O2481" i="19" a="1"/>
  <c r="O2737" i="19" a="1"/>
  <c r="I2938" i="19" a="1"/>
  <c r="T2778" i="19" a="1"/>
  <c r="R2834" i="19" a="1"/>
  <c r="J2822" i="19" a="1"/>
  <c r="R2296" i="19" a="1"/>
  <c r="S2400" i="19" a="1"/>
  <c r="R2276" i="19" a="1"/>
  <c r="T2548" i="19" a="1"/>
  <c r="T2860" i="19" a="1"/>
  <c r="I2956" i="19" a="1"/>
  <c r="I2795" i="19" a="1"/>
  <c r="S2642" i="19" a="1"/>
  <c r="O2451" i="19" a="1"/>
  <c r="Q2694" i="19" a="1"/>
  <c r="I2827" i="19" a="1"/>
  <c r="P2990" i="19" a="1"/>
  <c r="O2850" i="19" a="1"/>
  <c r="R2593" i="19" a="1"/>
  <c r="I2520" i="19" a="1"/>
  <c r="S2535" i="19" a="1"/>
  <c r="O2651" i="19" a="1"/>
  <c r="H2743" i="19" a="1"/>
  <c r="Q2375" i="19" a="1"/>
  <c r="K2983" i="19" a="1"/>
  <c r="H2673" i="19" a="1"/>
  <c r="Q2327" i="19" a="1"/>
  <c r="I2533" i="19" a="1"/>
  <c r="J2283" i="19" a="1"/>
  <c r="H2541" i="19" a="1"/>
  <c r="R2567" i="19" a="1"/>
  <c r="O2672" i="19" a="1"/>
  <c r="S2598" i="19" a="1"/>
  <c r="J2609" i="19" a="1"/>
  <c r="P2607" i="19" a="1"/>
  <c r="R2636" i="19" a="1"/>
  <c r="T2838" i="19" a="1"/>
  <c r="Q2678" i="19" a="1"/>
  <c r="J2446" i="19" a="1"/>
  <c r="R2410" i="19" a="1"/>
  <c r="I2455" i="19" a="1"/>
  <c r="Q2612" i="19" a="1"/>
  <c r="I2652" i="19" a="1"/>
  <c r="P2858" i="19" a="1"/>
  <c r="H2704" i="19" a="1"/>
  <c r="H2618" i="19" a="1"/>
  <c r="Q2691" i="19" a="1"/>
  <c r="R3170" i="19" a="1"/>
  <c r="J3191" i="19" a="1"/>
  <c r="O2540" i="19" a="1"/>
  <c r="Q2778" i="19" a="1"/>
  <c r="H2552" i="19" a="1"/>
  <c r="J2216" i="19" a="1"/>
  <c r="J2488" i="19" a="1"/>
  <c r="S3177" i="19" a="1"/>
  <c r="H2753" i="19" a="1"/>
  <c r="S2586" i="19" a="1"/>
  <c r="I2550" i="19" a="1"/>
  <c r="I2349" i="19" a="1"/>
  <c r="Q2508" i="19" a="1"/>
  <c r="S2554" i="19" a="1"/>
  <c r="I2953" i="19" a="1"/>
  <c r="R2637" i="19" a="1"/>
  <c r="J2690" i="19" a="1"/>
  <c r="T2461" i="19" a="1"/>
  <c r="P2511" i="19" a="1"/>
  <c r="T2986" i="19" a="1"/>
  <c r="I3199" i="19" a="1"/>
  <c r="Q2642" i="19" a="1"/>
  <c r="J2416" i="19" a="1"/>
  <c r="T2500" i="19" a="1"/>
  <c r="J2551" i="19" a="1"/>
  <c r="T2707" i="19" a="1"/>
  <c r="J2820" i="19" a="1"/>
  <c r="R2527" i="19" a="1"/>
  <c r="O2830" i="19" a="1"/>
  <c r="P2293" i="19" a="1"/>
  <c r="T2849" i="19" a="1"/>
  <c r="I2062" i="19" a="1"/>
  <c r="Q2663" i="19" a="1"/>
  <c r="S2403" i="19" a="1"/>
  <c r="S2342" i="19" a="1"/>
  <c r="H2622" i="19" a="1"/>
  <c r="J2534" i="19" a="1"/>
  <c r="P2718" i="19" a="1"/>
  <c r="K2539" i="19" a="1"/>
  <c r="P3017" i="19" a="1"/>
  <c r="I2802" i="19" a="1"/>
  <c r="R2780" i="19" a="1"/>
  <c r="R2809" i="19" a="1"/>
  <c r="O2573" i="19" a="1"/>
  <c r="K2397" i="19" a="1"/>
  <c r="H2625" i="19" a="1"/>
  <c r="P2958" i="19" a="1"/>
  <c r="K2859" i="19" a="1"/>
  <c r="R2538" i="19" a="1"/>
  <c r="R2476" i="19" a="1"/>
  <c r="S2797" i="19" a="1"/>
  <c r="T2039" i="19" a="1"/>
  <c r="J2297" i="19" a="1"/>
  <c r="H2769" i="19" a="1"/>
  <c r="Q2914" i="19" a="1"/>
  <c r="R2394" i="19" a="1"/>
  <c r="S2496" i="19" a="1"/>
  <c r="J2492" i="19" a="1"/>
  <c r="K2798" i="19" a="1"/>
  <c r="K2642" i="19" a="1"/>
  <c r="K2725" i="19" a="1"/>
  <c r="H2418" i="19" a="1"/>
  <c r="T2549" i="19" a="1"/>
  <c r="T2427" i="19" a="1"/>
  <c r="H2581" i="19" a="1"/>
  <c r="T3146" i="19" a="1"/>
  <c r="H2517" i="19" a="1"/>
  <c r="S2282" i="19" a="1"/>
  <c r="O2583" i="19" a="1"/>
  <c r="S2627" i="19" a="1"/>
  <c r="K3217" i="19" a="1"/>
  <c r="O2033" i="19" a="1"/>
  <c r="O2518" i="19" a="1"/>
  <c r="I3002" i="19" a="1"/>
  <c r="H2623" i="19" a="1"/>
  <c r="P2711" i="19" a="1"/>
  <c r="T2705" i="19" a="1"/>
  <c r="Q2795" i="19" a="1"/>
  <c r="Q2160" i="19" a="1"/>
  <c r="K1885" i="19" a="1"/>
  <c r="J2635" i="19" a="1"/>
  <c r="K2333" i="19" a="1"/>
  <c r="I2271" i="19" a="1"/>
  <c r="Q2356" i="19" a="1"/>
  <c r="P2645" i="19" a="1"/>
  <c r="I2602" i="19" a="1"/>
  <c r="Q2479" i="19" a="1"/>
  <c r="T2790" i="19" a="1"/>
  <c r="J2242" i="19" a="1"/>
  <c r="J2879" i="19" a="1"/>
  <c r="J2846" i="19" a="1"/>
  <c r="S2691" i="19" a="1"/>
  <c r="I2519" i="19" a="1"/>
  <c r="H2802" i="19" a="1"/>
  <c r="I2449" i="19" a="1"/>
  <c r="H2752" i="19" a="1"/>
  <c r="S3040" i="19" a="1"/>
  <c r="O2415" i="19" a="1"/>
  <c r="H2576" i="19" a="1"/>
  <c r="Q2437" i="19" a="1"/>
  <c r="H2482" i="19" a="1"/>
  <c r="S2696" i="19" a="1"/>
  <c r="H2948" i="19" a="1"/>
  <c r="I2472" i="19" a="1"/>
  <c r="I2613" i="19" a="1"/>
  <c r="O2554" i="19" a="1"/>
  <c r="J2549" i="19" a="1"/>
  <c r="J2876" i="19" a="1"/>
  <c r="K3254" i="19" a="1"/>
  <c r="S2494" i="19" a="1"/>
  <c r="P2842" i="19" a="1"/>
  <c r="R2412" i="19" a="1"/>
  <c r="P2552" i="19" a="1"/>
  <c r="Q3080" i="19" a="1"/>
  <c r="P2821" i="19" a="1"/>
  <c r="J2790" i="19" a="1"/>
  <c r="K2570" i="19" a="1"/>
  <c r="O2495" i="19" a="1"/>
  <c r="R2511" i="19" a="1"/>
  <c r="R3114" i="19" a="1"/>
  <c r="H2724" i="19" a="1"/>
  <c r="S2593" i="19" a="1"/>
  <c r="K2643" i="19" a="1"/>
  <c r="P2714" i="19" a="1"/>
  <c r="H2413" i="19" a="1"/>
  <c r="J2860" i="19" a="1"/>
  <c r="S3111" i="19" a="1"/>
  <c r="K2771" i="19" a="1"/>
  <c r="T2302" i="19" a="1"/>
  <c r="K2350" i="19" a="1"/>
  <c r="P2271" i="19" a="1"/>
  <c r="P2421" i="19" a="1"/>
  <c r="T2532" i="19" a="1"/>
  <c r="I2204" i="19" a="1"/>
  <c r="J2396" i="19" a="1"/>
  <c r="O2584" i="19" a="1"/>
  <c r="R2539" i="19" a="1"/>
  <c r="J3074" i="19" a="1"/>
  <c r="O2842" i="19" a="1"/>
  <c r="Q2084" i="19" a="1"/>
  <c r="K2952" i="19" a="1"/>
  <c r="R2791" i="19" a="1"/>
  <c r="J2572" i="19" a="1"/>
  <c r="I2634" i="19" a="1"/>
  <c r="K2862" i="19" a="1"/>
  <c r="O2802" i="19" a="1"/>
  <c r="P2911" i="19" a="1"/>
  <c r="O2956" i="19" a="1"/>
  <c r="J2994" i="19" a="1"/>
  <c r="S2859" i="19" a="1"/>
  <c r="T2877" i="19" a="1"/>
  <c r="I2414" i="19" a="1"/>
  <c r="S2751" i="19" a="1"/>
  <c r="K2949" i="19" a="1"/>
  <c r="S2922" i="19" a="1"/>
  <c r="R2434" i="19" a="1"/>
  <c r="H2497" i="19" a="1"/>
  <c r="J2332" i="19" a="1"/>
  <c r="S2527" i="19" a="1"/>
  <c r="S2791" i="19" a="1"/>
  <c r="I3034" i="19" a="1"/>
  <c r="R2777" i="19" a="1"/>
  <c r="K2536" i="19" a="1"/>
  <c r="J2456" i="19" a="1"/>
  <c r="I2782" i="19" a="1"/>
  <c r="J2815" i="19" a="1"/>
  <c r="J2770" i="19" a="1"/>
  <c r="I2188" i="19" a="1"/>
  <c r="H2589" i="19" a="1"/>
  <c r="H2747" i="19" a="1"/>
  <c r="J2630" i="19" a="1"/>
  <c r="I3328" i="19" a="1"/>
  <c r="P2862" i="19" a="1"/>
  <c r="I2877" i="19" a="1"/>
  <c r="J2571" i="19" a="1"/>
  <c r="S2276" i="19" a="1"/>
  <c r="P2657" i="19" a="1"/>
  <c r="H3063" i="19" a="1"/>
  <c r="K3153" i="19" a="1"/>
  <c r="O2459" i="19" a="1"/>
  <c r="I2675" i="19" a="1"/>
  <c r="R2468" i="19" a="1"/>
  <c r="H2484" i="19" a="1"/>
  <c r="P2580" i="19" a="1"/>
  <c r="S2656" i="19" a="1"/>
  <c r="H2284" i="19" a="1"/>
  <c r="J3208" i="19" a="1"/>
  <c r="J2824" i="19" a="1"/>
  <c r="I2869" i="19" a="1"/>
  <c r="P3391" i="19" a="1"/>
  <c r="O2936" i="19" a="1"/>
  <c r="O2911" i="19" a="1"/>
  <c r="H2922" i="19" a="1"/>
  <c r="J2884" i="19" a="1"/>
  <c r="H2826" i="19" a="1"/>
  <c r="T3091" i="19" a="1"/>
  <c r="S3357" i="19" a="1"/>
  <c r="H2774" i="19" a="1"/>
  <c r="O3064" i="19" a="1"/>
  <c r="T2736" i="19" a="1"/>
  <c r="Q3215" i="19" a="1"/>
  <c r="I3131" i="19" a="1"/>
  <c r="O3149" i="19" a="1"/>
  <c r="T3150" i="19" a="1"/>
  <c r="K3103" i="19" a="1"/>
  <c r="R2880" i="19" a="1"/>
  <c r="H3269" i="19" a="1"/>
  <c r="J2888" i="19" a="1"/>
  <c r="R2841" i="19" a="1"/>
  <c r="Q3137" i="19" a="1"/>
  <c r="P3143" i="19" a="1"/>
  <c r="T2775" i="19" a="1"/>
  <c r="O2696" i="19" a="1"/>
  <c r="K2831" i="19" a="1"/>
  <c r="K3131" i="19" a="1"/>
  <c r="O2736" i="19" a="1"/>
  <c r="O3079" i="19" a="1"/>
  <c r="I2762" i="19" a="1"/>
  <c r="P3314" i="19" a="1"/>
  <c r="T3207" i="19" a="1"/>
  <c r="R3049" i="19" a="1"/>
  <c r="Q3232" i="19" a="1"/>
  <c r="I2944" i="19" a="1"/>
  <c r="P2407" i="19" a="1"/>
  <c r="T2438" i="19" a="1"/>
  <c r="K2535" i="19" a="1"/>
  <c r="S2302" i="19" a="1"/>
  <c r="O2307" i="19" a="1"/>
  <c r="Q2419" i="19" a="1"/>
  <c r="S2614" i="19" a="1"/>
  <c r="T2393" i="19" a="1"/>
  <c r="K3123" i="19" a="1"/>
  <c r="H2803" i="19" a="1"/>
  <c r="K2699" i="19" a="1"/>
  <c r="R2817" i="19" a="1"/>
  <c r="K2447" i="19" a="1"/>
  <c r="O3361" i="19" a="1"/>
  <c r="T2929" i="19" a="1"/>
  <c r="P3067" i="19" a="1"/>
  <c r="O3090" i="19" a="1"/>
  <c r="I3487" i="19" a="1"/>
  <c r="S2836" i="19" a="1"/>
  <c r="H3171" i="19" a="1"/>
  <c r="R3109" i="19" a="1"/>
  <c r="R3102" i="19" a="1"/>
  <c r="Q3107" i="19" a="1"/>
  <c r="Q2834" i="19" a="1"/>
  <c r="S3065" i="19" a="1"/>
  <c r="S3188" i="19" a="1"/>
  <c r="J3149" i="19" a="1"/>
  <c r="J3142" i="19" a="1"/>
  <c r="T3097" i="19" a="1"/>
  <c r="T2722" i="19" a="1"/>
  <c r="S2727" i="19" a="1"/>
  <c r="H3101" i="19" a="1"/>
  <c r="S2813" i="19" a="1"/>
  <c r="R2763" i="19" a="1"/>
  <c r="S3136" i="19" a="1"/>
  <c r="R2833" i="19" a="1"/>
  <c r="H2726" i="19" a="1"/>
  <c r="I2785" i="19" a="1"/>
  <c r="Q3136" i="19" a="1"/>
  <c r="H3277" i="19" a="1"/>
  <c r="S3143" i="19" a="1"/>
  <c r="S3088" i="19" a="1"/>
  <c r="K2502" i="19" a="1"/>
  <c r="S3092" i="19" a="1"/>
  <c r="P3121" i="19" a="1"/>
  <c r="R3288" i="19" a="1"/>
  <c r="K2542" i="19" a="1"/>
  <c r="T2459" i="19" a="1"/>
  <c r="I2489" i="19" a="1"/>
  <c r="I2833" i="19" a="1"/>
  <c r="J3269" i="19" a="1"/>
  <c r="P3075" i="19" a="1"/>
  <c r="P3171" i="19" a="1"/>
  <c r="I3036" i="19" a="1"/>
  <c r="R2598" i="19" a="1"/>
  <c r="P2644" i="19" a="1"/>
  <c r="Q2728" i="19" a="1"/>
  <c r="Q3017" i="19" a="1"/>
  <c r="Q2758" i="19" a="1"/>
  <c r="R2870" i="19" a="1"/>
  <c r="S3427" i="19" a="1"/>
  <c r="T2803" i="19" a="1"/>
  <c r="J3015" i="19" a="1"/>
  <c r="K3059" i="19" a="1"/>
  <c r="J3008" i="19" a="1"/>
  <c r="I3013" i="19" a="1"/>
  <c r="I2794" i="19" a="1"/>
  <c r="J2719" i="19" a="1"/>
  <c r="Q3015" i="19" a="1"/>
  <c r="O2884" i="19" a="1"/>
  <c r="P2702" i="19" a="1"/>
  <c r="I3053" i="19" a="1"/>
  <c r="K2714" i="19" a="1"/>
  <c r="H3095" i="19" a="1"/>
  <c r="I2974" i="19" a="1"/>
  <c r="S3003" i="19" a="1"/>
  <c r="T2769" i="19" a="1"/>
  <c r="J3005" i="19" a="1"/>
  <c r="I3050" i="19" a="1"/>
  <c r="S2639" i="19" a="1"/>
  <c r="O2864" i="19" a="1"/>
  <c r="O2712" i="19" a="1"/>
  <c r="H3132" i="19" a="1"/>
  <c r="O3084" i="19" a="1"/>
  <c r="J2821" i="19" a="1"/>
  <c r="I3134" i="19" a="1"/>
  <c r="K3195" i="19" a="1"/>
  <c r="T3165" i="19" a="1"/>
  <c r="K2507" i="19" a="1"/>
  <c r="K3077" i="19" a="1"/>
  <c r="J3162" i="19" a="1"/>
  <c r="R3189" i="19" a="1"/>
  <c r="S3086" i="19" a="1"/>
  <c r="T3210" i="19" a="1"/>
  <c r="Q3213" i="19" a="1"/>
  <c r="H2727" i="19" a="1"/>
  <c r="O2772" i="19" a="1"/>
  <c r="R2973" i="19" a="1"/>
  <c r="Q3210" i="19" a="1"/>
  <c r="J3450" i="19" a="1"/>
  <c r="R2945" i="19" a="1"/>
  <c r="R2946" i="19" a="1"/>
  <c r="O2810" i="19" a="1"/>
  <c r="R2678" i="19" a="1"/>
  <c r="T2700" i="19" a="1"/>
  <c r="H2845" i="19" a="1"/>
  <c r="O2780" i="19" a="1"/>
  <c r="R2790" i="19" a="1"/>
  <c r="O2818" i="19" a="1"/>
  <c r="I3161" i="19" a="1"/>
  <c r="H2924" i="19" a="1"/>
  <c r="R3213" i="19" a="1"/>
  <c r="P3206" i="19" a="1"/>
  <c r="T3406" i="19" a="1"/>
  <c r="Q3155" i="19" a="1"/>
  <c r="P3160" i="19" a="1"/>
  <c r="H2876" i="19" a="1"/>
  <c r="Q3049" i="19" a="1"/>
  <c r="I3312" i="19" a="1"/>
  <c r="P3362" i="19" a="1"/>
  <c r="O3095" i="19" a="1"/>
  <c r="O2913" i="19" a="1"/>
  <c r="H3004" i="19" a="1"/>
  <c r="I3009" i="19" a="1"/>
  <c r="O2919" i="19" a="1"/>
  <c r="H3402" i="19" a="1"/>
  <c r="T3134" i="19" a="1"/>
  <c r="T2952" i="19" a="1"/>
  <c r="J3002" i="19" a="1"/>
  <c r="R2811" i="19" a="1"/>
  <c r="Q3256" i="19" a="1"/>
  <c r="Q3226" i="19" a="1"/>
  <c r="K2957" i="19" a="1"/>
  <c r="O3001" i="19" a="1"/>
  <c r="S3087" i="19" a="1"/>
  <c r="Q3424" i="19" a="1"/>
  <c r="K3191" i="19" a="1"/>
  <c r="Q3193" i="19" a="1"/>
  <c r="T3398" i="19" a="1"/>
  <c r="J2389" i="19" a="1"/>
  <c r="K2970" i="19" a="1"/>
  <c r="Q2856" i="19" a="1"/>
  <c r="T3377" i="19" a="1"/>
  <c r="I3271" i="19" a="1"/>
  <c r="Q3450" i="19" a="1"/>
  <c r="K3382" i="19" a="1"/>
  <c r="J3387" i="19" a="1"/>
  <c r="P2985" i="19" a="1"/>
  <c r="R2948" i="19" a="1"/>
  <c r="H2833" i="19" a="1"/>
  <c r="T2637" i="19" a="1"/>
  <c r="J2699" i="19" a="1"/>
  <c r="J2906" i="19" a="1"/>
  <c r="K2474" i="19" a="1"/>
  <c r="O2776" i="19" a="1"/>
  <c r="Q2502" i="19" a="1"/>
  <c r="T2740" i="19" a="1"/>
  <c r="S2603" i="19" a="1"/>
  <c r="I2709" i="19" a="1"/>
  <c r="K3213" i="19" a="1"/>
  <c r="H2792" i="19" a="1"/>
  <c r="K2890" i="19" a="1"/>
  <c r="O2343" i="19" a="1"/>
  <c r="T2014" i="19" a="1"/>
  <c r="R2151" i="19" a="1"/>
  <c r="S1895" i="19" a="1"/>
  <c r="K2116" i="19" a="1"/>
  <c r="O2706" i="19" a="1"/>
  <c r="K2467" i="19" a="1"/>
  <c r="J2632" i="19" a="1"/>
  <c r="S3216" i="19" a="1"/>
  <c r="P3073" i="19" a="1"/>
  <c r="Q2713" i="19" a="1"/>
  <c r="K2423" i="19" a="1"/>
  <c r="O2414" i="19" a="1"/>
  <c r="P3071" i="19" a="1"/>
  <c r="K3176" i="19" a="1"/>
  <c r="T2856" i="19" a="1"/>
  <c r="Q2643" i="19" a="1"/>
  <c r="I2538" i="19" a="1"/>
  <c r="S2493" i="19" a="1"/>
  <c r="O3104" i="19" a="1"/>
  <c r="O3108" i="19" a="1"/>
  <c r="R3182" i="19" a="1"/>
  <c r="Q2727" i="19" a="1"/>
  <c r="R2704" i="19" a="1"/>
  <c r="H2850" i="19" a="1"/>
  <c r="J2872" i="19" a="1"/>
  <c r="O2662" i="19" a="1"/>
  <c r="P2633" i="19" a="1"/>
  <c r="O2534" i="19" a="1"/>
  <c r="O2555" i="19" a="1"/>
  <c r="R2608" i="19" a="1"/>
  <c r="O2882" i="19" a="1"/>
  <c r="Q2866" i="19" a="1"/>
  <c r="R2813" i="19" a="1"/>
  <c r="I2573" i="19" a="1"/>
  <c r="I2685" i="19" a="1"/>
  <c r="I2852" i="19" a="1"/>
  <c r="T2519" i="19" a="1"/>
  <c r="O2988" i="19" a="1"/>
  <c r="J3066" i="19" a="1"/>
  <c r="O2659" i="19" a="1"/>
  <c r="H2226" i="19" a="1"/>
  <c r="R2290" i="19" a="1"/>
  <c r="J2397" i="19" a="1"/>
  <c r="O2388" i="19" a="1"/>
  <c r="I2456" i="19" a="1"/>
  <c r="S2078" i="19" a="1"/>
  <c r="R2684" i="19" a="1"/>
  <c r="R3178" i="19" a="1"/>
  <c r="J2508" i="19" a="1"/>
  <c r="I2845" i="19" a="1"/>
  <c r="K2666" i="19" a="1"/>
  <c r="S2790" i="19" a="1"/>
  <c r="T3114" i="19" a="1"/>
  <c r="P2482" i="19" a="1"/>
  <c r="H2626" i="19" a="1"/>
  <c r="Q2498" i="19" a="1"/>
  <c r="R2658" i="19" a="1"/>
  <c r="I3104" i="19" a="1"/>
  <c r="I3108" i="19" a="1"/>
  <c r="J2473" i="19" a="1"/>
  <c r="I2447" i="19" a="1"/>
  <c r="O2429" i="19" a="1"/>
  <c r="O2473" i="19" a="1"/>
  <c r="K3063" i="19" a="1"/>
  <c r="O2822" i="19" a="1"/>
  <c r="R2465" i="19" a="1"/>
  <c r="I2398" i="19" a="1"/>
  <c r="T2690" i="19" a="1"/>
  <c r="H2488" i="19" a="1"/>
  <c r="H2953" i="19" a="1"/>
  <c r="H3183" i="19" a="1"/>
  <c r="H2772" i="19" a="1"/>
  <c r="O2652" i="19" a="1"/>
  <c r="H2288" i="19" a="1"/>
  <c r="O2543" i="19" a="1"/>
  <c r="H2778" i="19" a="1"/>
  <c r="R2986" i="19" a="1"/>
  <c r="S2625" i="19" a="1"/>
  <c r="R2859" i="19" a="1"/>
  <c r="H2708" i="19" a="1"/>
  <c r="T3016" i="19" a="1"/>
  <c r="P2956" i="19" a="1"/>
  <c r="O2575" i="19" a="1"/>
  <c r="R2622" i="19" a="1"/>
  <c r="R2534" i="19" a="1"/>
  <c r="K2108" i="19" a="1"/>
  <c r="P2531" i="19" a="1"/>
  <c r="Q2597" i="19" a="1"/>
  <c r="K2419" i="19" a="1"/>
  <c r="I2036" i="19" a="1"/>
  <c r="I2208" i="19" a="1"/>
  <c r="I2692" i="19" a="1"/>
  <c r="J2605" i="19" a="1"/>
  <c r="R2580" i="19" a="1"/>
  <c r="I2844" i="19" a="1"/>
  <c r="I2508" i="19" a="1"/>
  <c r="H3135" i="19" a="1"/>
  <c r="S2914" i="19" a="1"/>
  <c r="R2919" i="19" a="1"/>
  <c r="I2832" i="19" a="1"/>
  <c r="I2544" i="19" a="1"/>
  <c r="S2498" i="19" a="1"/>
  <c r="T2703" i="19" a="1"/>
  <c r="T3058" i="19" a="1"/>
  <c r="S3063" i="19" a="1"/>
  <c r="I2493" i="19" a="1"/>
  <c r="Q2639" i="19" a="1"/>
  <c r="H2523" i="19" a="1"/>
  <c r="K2697" i="19" a="1"/>
  <c r="O2531" i="19" a="1"/>
  <c r="T2626" i="19" a="1"/>
  <c r="H2527" i="19" a="1"/>
  <c r="R2356" i="19" a="1"/>
  <c r="Q2555" i="19" a="1"/>
  <c r="K2533" i="19" a="1"/>
  <c r="I2815" i="19" a="1"/>
  <c r="I2913" i="19" a="1"/>
  <c r="I2767" i="19" a="1"/>
  <c r="T2817" i="19" a="1"/>
  <c r="I2840" i="19" a="1"/>
  <c r="O2508" i="19" a="1"/>
  <c r="K2841" i="19" a="1"/>
  <c r="H3028" i="19" a="1"/>
  <c r="P2961" i="19" a="1"/>
  <c r="O3036" i="19" a="1"/>
  <c r="H2664" i="19" a="1"/>
  <c r="T2456" i="19" a="1"/>
  <c r="R2530" i="19" a="1"/>
  <c r="J2911" i="19" a="1"/>
  <c r="J2996" i="19" a="1"/>
  <c r="R2413" i="19" a="1"/>
  <c r="K2599" i="19" a="1"/>
  <c r="I2486" i="19" a="1"/>
  <c r="K2541" i="19" a="1"/>
  <c r="I2646" i="19" a="1"/>
  <c r="T2715" i="19" a="1"/>
  <c r="J2378" i="19" a="1"/>
  <c r="P2582" i="19" a="1"/>
  <c r="Q2655" i="19" a="1"/>
  <c r="T2134" i="19" a="1"/>
  <c r="P1985" i="19" a="1"/>
  <c r="O2402" i="19" a="1"/>
  <c r="Q2604" i="19" a="1"/>
  <c r="O2676" i="19" a="1"/>
  <c r="P2155" i="19" a="1"/>
  <c r="S2564" i="19" a="1"/>
  <c r="P2614" i="19" a="1"/>
  <c r="Q2641" i="19" a="1"/>
  <c r="H2244" i="19" a="1"/>
  <c r="Q2841" i="19" a="1"/>
  <c r="R2773" i="19" a="1"/>
  <c r="Q2412" i="19" a="1"/>
  <c r="K2638" i="19" a="1"/>
  <c r="O2648" i="19" a="1"/>
  <c r="H2657" i="19" a="1"/>
  <c r="Q2675" i="19" a="1"/>
  <c r="H2732" i="19" a="1"/>
  <c r="R2797" i="19" a="1"/>
  <c r="J2515" i="19" a="1"/>
  <c r="P2873" i="19" a="1"/>
  <c r="K3101" i="19" a="1"/>
  <c r="H2798" i="19" a="1"/>
  <c r="R2557" i="19" a="1"/>
  <c r="J2576" i="19" a="1"/>
  <c r="P2577" i="19" a="1"/>
  <c r="S2443" i="19" a="1"/>
  <c r="K2513" i="19" a="1"/>
  <c r="S3197" i="19" a="1"/>
  <c r="Q2798" i="19" a="1"/>
  <c r="Q2471" i="19" a="1"/>
  <c r="S2426" i="19" a="1"/>
  <c r="S2422" i="19" a="1"/>
  <c r="O2840" i="19" a="1"/>
  <c r="S3212" i="19" a="1"/>
  <c r="Q3202" i="19" a="1"/>
  <c r="I2704" i="19" a="1"/>
  <c r="I2246" i="19" a="1"/>
  <c r="R2472" i="19" a="1"/>
  <c r="I2517" i="19" a="1"/>
  <c r="Q2635" i="19" a="1"/>
  <c r="I1998" i="19" a="1"/>
  <c r="H2416" i="19" a="1"/>
  <c r="I2643" i="19" a="1"/>
  <c r="S2506" i="19" a="1"/>
  <c r="O2556" i="19" a="1"/>
  <c r="Q2817" i="19" a="1"/>
  <c r="I3159" i="19" a="1"/>
  <c r="T2557" i="19" a="1"/>
  <c r="Q2570" i="19" a="1"/>
  <c r="Q2457" i="19" a="1"/>
  <c r="I2872" i="19" a="1"/>
  <c r="P2154" i="19" a="1"/>
  <c r="O2393" i="19" a="1"/>
  <c r="T2432" i="19" a="1"/>
  <c r="R2370" i="19" a="1"/>
  <c r="S2622" i="19" a="1"/>
  <c r="H2310" i="19" a="1"/>
  <c r="T2494" i="19" a="1"/>
  <c r="T2287" i="19" a="1"/>
  <c r="H2431" i="19" a="1"/>
  <c r="J2772" i="19" a="1"/>
  <c r="R2816" i="19" a="1"/>
  <c r="O2812" i="19" a="1"/>
  <c r="T2509" i="19" a="1"/>
  <c r="T2402" i="19" a="1"/>
  <c r="R2831" i="19" a="1"/>
  <c r="R2771" i="19" a="1"/>
  <c r="K2879" i="19" a="1"/>
  <c r="J2518" i="19" a="1"/>
  <c r="H2681" i="19" a="1"/>
  <c r="I2889" i="19" a="1"/>
  <c r="T2361" i="19" a="1"/>
  <c r="S2351" i="19" a="1"/>
  <c r="H2807" i="19" a="1"/>
  <c r="Q2954" i="19" a="1"/>
  <c r="J2637" i="19" a="1"/>
  <c r="O2641" i="19" a="1"/>
  <c r="R3209" i="19" a="1"/>
  <c r="J2781" i="19" a="1"/>
  <c r="Q2816" i="19" a="1"/>
  <c r="R2730" i="19" a="1"/>
  <c r="P2567" i="19" a="1"/>
  <c r="I2576" i="19" a="1"/>
  <c r="P2572" i="19" a="1"/>
  <c r="I3178" i="19" a="1"/>
  <c r="J2810" i="19" a="1"/>
  <c r="K2534" i="19" a="1"/>
  <c r="S2684" i="19" a="1"/>
  <c r="Q2480" i="19" a="1"/>
  <c r="H2525" i="19" a="1"/>
  <c r="Q2666" i="19" a="1"/>
  <c r="H3125" i="19" a="1"/>
  <c r="Q2476" i="19" a="1"/>
  <c r="T2400" i="19" a="1"/>
  <c r="I2712" i="19" a="1"/>
  <c r="O2669" i="19" a="1"/>
  <c r="I2719" i="19" a="1"/>
  <c r="K2873" i="19" a="1"/>
  <c r="P2237" i="19" a="1"/>
  <c r="Q2038" i="19" a="1"/>
  <c r="J2685" i="19" a="1"/>
  <c r="T2199" i="19" a="1"/>
  <c r="S2438" i="19" a="1"/>
  <c r="J1934" i="19" a="1"/>
  <c r="P2408" i="19" a="1"/>
  <c r="J2629" i="19" a="1"/>
  <c r="T2406" i="19" a="1"/>
  <c r="P2762" i="19" a="1"/>
  <c r="Q2409" i="19" a="1"/>
  <c r="I2798" i="19" a="1"/>
  <c r="T2915" i="19" a="1"/>
  <c r="H2668" i="19" a="1"/>
  <c r="K2418" i="19" a="1"/>
  <c r="S2806" i="19" a="1"/>
  <c r="J2742" i="19" a="1"/>
  <c r="P2729" i="19" a="1"/>
  <c r="H2466" i="19" a="1"/>
  <c r="P2649" i="19" a="1"/>
  <c r="O2881" i="19" a="1"/>
  <c r="P2553" i="19" a="1"/>
  <c r="R2782" i="19" a="1"/>
  <c r="H2824" i="19" a="1"/>
  <c r="H2988" i="19" a="1"/>
  <c r="R2606" i="19" a="1"/>
  <c r="K2510" i="19" a="1"/>
  <c r="S2504" i="19" a="1"/>
  <c r="J2746" i="19" a="1"/>
  <c r="O2721" i="19" a="1"/>
  <c r="K2823" i="19" a="1"/>
  <c r="K2537" i="19" a="1"/>
  <c r="R2655" i="19" a="1"/>
  <c r="J2418" i="19" a="1"/>
  <c r="I3015" i="19" a="1"/>
  <c r="I3142" i="19" a="1"/>
  <c r="K2874" i="19" a="1"/>
  <c r="H2709" i="19" a="1"/>
  <c r="P2575" i="19" a="1"/>
  <c r="O2461" i="19" a="1"/>
  <c r="J2517" i="19" a="1"/>
  <c r="K2768" i="19" a="1"/>
  <c r="H2764" i="19" a="1"/>
  <c r="J2275" i="19" a="1"/>
  <c r="K2609" i="19" a="1"/>
  <c r="J2720" i="19" a="1"/>
  <c r="T2512" i="19" a="1"/>
  <c r="R2865" i="19" a="1"/>
  <c r="K3152" i="19" a="1"/>
  <c r="T2813" i="19" a="1"/>
  <c r="Q2178" i="19" a="1"/>
  <c r="I2231" i="19" a="1"/>
  <c r="K2660" i="19" a="1"/>
  <c r="I2636" i="19" a="1"/>
  <c r="H1606" i="19" a="1"/>
  <c r="R2490" i="19" a="1"/>
  <c r="P2352" i="19" a="1"/>
  <c r="R2594" i="19" a="1"/>
  <c r="O2526" i="19" a="1"/>
  <c r="H2495" i="19" a="1"/>
  <c r="H2719" i="19" a="1"/>
  <c r="K2403" i="19" a="1"/>
  <c r="I3413" i="19" a="1"/>
  <c r="K2719" i="19" a="1"/>
  <c r="I2577" i="19" a="1"/>
  <c r="Q2731" i="19" a="1"/>
  <c r="K2758" i="19" a="1"/>
  <c r="K2774" i="19" a="1"/>
  <c r="P2951" i="19" a="1"/>
  <c r="O2996" i="19" a="1"/>
  <c r="J3034" i="19" a="1"/>
  <c r="Q2450" i="19" a="1"/>
  <c r="Q2491" i="19" a="1"/>
  <c r="K2655" i="19" a="1"/>
  <c r="R2898" i="19" a="1"/>
  <c r="K2989" i="19" a="1"/>
  <c r="I2554" i="19" a="1"/>
  <c r="K2704" i="19" a="1"/>
  <c r="T2417" i="19" a="1"/>
  <c r="O2483" i="19" a="1"/>
  <c r="S3173" i="19" a="1"/>
  <c r="Q2806" i="19" a="1"/>
  <c r="P3039" i="19" a="1"/>
  <c r="R2473" i="19" a="1"/>
  <c r="Q2541" i="19" a="1"/>
  <c r="J2422" i="19" a="1"/>
  <c r="R2807" i="19" a="1"/>
  <c r="H2869" i="19" a="1"/>
  <c r="O2702" i="19" a="1"/>
  <c r="K2694" i="19" a="1"/>
  <c r="H2555" i="19" a="1"/>
  <c r="I2758" i="19" a="1"/>
  <c r="T2938" i="19" a="1"/>
  <c r="P2680" i="19" a="1"/>
  <c r="K2868" i="19" a="1"/>
  <c r="R2731" i="19" a="1"/>
  <c r="O2493" i="19" a="1"/>
  <c r="T2476" i="19" a="1"/>
  <c r="K2521" i="19" a="1"/>
  <c r="H3103" i="19" a="1"/>
  <c r="K2829" i="19" a="1"/>
  <c r="O2546" i="19" a="1"/>
  <c r="S2994" i="19" a="1"/>
  <c r="O2394" i="19" a="1"/>
  <c r="Q2411" i="19" a="1"/>
  <c r="Q2645" i="19" a="1"/>
  <c r="P2646" i="19" a="1"/>
  <c r="J2678" i="19" a="1"/>
  <c r="K3080" i="19" a="1"/>
  <c r="T2826" i="19" a="1"/>
  <c r="R2441" i="19" a="1"/>
  <c r="J3065" i="19" a="1"/>
  <c r="R3142" i="19" a="1"/>
  <c r="I2917" i="19" a="1"/>
  <c r="J2727" i="19" a="1"/>
  <c r="Q2971" i="19" a="1"/>
  <c r="H2846" i="19" a="1"/>
  <c r="O3131" i="19" a="1"/>
  <c r="Q3104" i="19" a="1"/>
  <c r="Q2993" i="19" a="1"/>
  <c r="O3073" i="19" a="1"/>
  <c r="P3140" i="19" a="1"/>
  <c r="Q2845" i="19" a="1"/>
  <c r="T3170" i="19" a="1"/>
  <c r="T3154" i="19" a="1"/>
  <c r="S3154" i="19" a="1"/>
  <c r="K3104" i="19" a="1"/>
  <c r="O2883" i="19" a="1"/>
  <c r="H2699" i="19" a="1"/>
  <c r="T2928" i="19" a="1"/>
  <c r="H2974" i="19" a="1"/>
  <c r="Q3138" i="19" a="1"/>
  <c r="I3029" i="19" a="1"/>
  <c r="I2708" i="19" a="1"/>
  <c r="J2739" i="19" a="1"/>
  <c r="H3121" i="19" a="1"/>
  <c r="J3135" i="19" a="1"/>
  <c r="O3063" i="19" a="1"/>
  <c r="K3026" i="19" a="1"/>
  <c r="S2801" i="19" a="1"/>
  <c r="H2870" i="19" a="1"/>
  <c r="I2734" i="19" a="1"/>
  <c r="O2935" i="19" a="1"/>
  <c r="K3238" i="19" a="1"/>
  <c r="T2894" i="19" a="1"/>
  <c r="S3224" i="19" a="1"/>
  <c r="K2724" i="19" a="1"/>
  <c r="T2615" i="19" a="1"/>
  <c r="H2990" i="19" a="1"/>
  <c r="K2414" i="19" a="1"/>
  <c r="I2871" i="19" a="1"/>
  <c r="K2978" i="19" a="1"/>
  <c r="O3022" i="19" a="1"/>
  <c r="I2733" i="19" a="1"/>
  <c r="J2735" i="19" a="1"/>
  <c r="J2740" i="19" a="1"/>
  <c r="R2837" i="19" a="1"/>
  <c r="H2983" i="19" a="1"/>
  <c r="O3213" i="19" a="1"/>
  <c r="O2930" i="19" a="1"/>
  <c r="K3068" i="19" a="1"/>
  <c r="Q2771" i="19" a="1"/>
  <c r="O2781" i="19" a="1"/>
  <c r="P2839" i="19" a="1"/>
  <c r="T3191" i="19" a="1"/>
  <c r="K2810" i="19" a="1"/>
  <c r="H3053" i="19" a="1"/>
  <c r="T3057" i="19" a="1"/>
  <c r="Q2854" i="19" a="1"/>
  <c r="O2816" i="19" a="1"/>
  <c r="P3191" i="19" a="1"/>
  <c r="Q2873" i="19" a="1"/>
  <c r="H3093" i="19" a="1"/>
  <c r="P3115" i="19" a="1"/>
  <c r="T3230" i="19" a="1"/>
  <c r="S3235" i="19" a="1"/>
  <c r="I3164" i="19" a="1"/>
  <c r="O2844" i="19" a="1"/>
  <c r="T3131" i="19" a="1"/>
  <c r="O3242" i="19" a="1"/>
  <c r="R2853" i="19" a="1"/>
  <c r="O2731" i="19" a="1"/>
  <c r="J2903" i="19" a="1"/>
  <c r="K3137" i="19" a="1"/>
  <c r="O3282" i="19" a="1"/>
  <c r="J3196" i="19" a="1"/>
  <c r="P3128" i="19" a="1"/>
  <c r="J3173" i="19" a="1"/>
  <c r="J3043" i="19" a="1"/>
  <c r="J3122" i="19" a="1"/>
  <c r="H2982" i="19" a="1"/>
  <c r="J2952" i="19" a="1"/>
  <c r="Q2449" i="19" a="1"/>
  <c r="R2747" i="19" a="1"/>
  <c r="Q2838" i="19" a="1"/>
  <c r="R3269" i="19" a="1"/>
  <c r="K3132" i="19" a="1"/>
  <c r="H3415" i="19" a="1"/>
  <c r="H2996" i="19" a="1"/>
  <c r="I2492" i="19" a="1"/>
  <c r="R2306" i="19" a="1"/>
  <c r="Q2706" i="19" a="1"/>
  <c r="I2820" i="19" a="1"/>
  <c r="S2730" i="19" a="1"/>
  <c r="I2922" i="19" a="1"/>
  <c r="I2743" i="19" a="1"/>
  <c r="Q2930" i="19" a="1"/>
  <c r="Q3020" i="19" a="1"/>
  <c r="R3064" i="19" a="1"/>
  <c r="R3008" i="19" a="1"/>
  <c r="Q3013" i="19" a="1"/>
  <c r="S2865" i="19" a="1"/>
  <c r="Q2889" i="19" a="1"/>
  <c r="O2974" i="19" a="1"/>
  <c r="I3093" i="19" a="1"/>
  <c r="I3096" i="19" a="1"/>
  <c r="J3259" i="19" a="1"/>
  <c r="J2925" i="19" a="1"/>
  <c r="J2753" i="19" a="1"/>
  <c r="Q2974" i="19" a="1"/>
  <c r="P3429" i="19" a="1"/>
  <c r="H3104" i="19" a="1"/>
  <c r="J3045" i="19" a="1"/>
  <c r="I3090" i="19" a="1"/>
  <c r="P3133" i="19" a="1"/>
  <c r="J3091" i="19" a="1"/>
  <c r="O3126" i="19" a="1"/>
  <c r="R2501" i="19" a="1"/>
  <c r="J3124" i="19" a="1"/>
  <c r="K3008" i="19" a="1"/>
  <c r="Q3092" i="19" a="1"/>
  <c r="H3198" i="19" a="1"/>
  <c r="S3243" i="19" a="1"/>
  <c r="J3115" i="19" a="1"/>
  <c r="K3157" i="19" a="1"/>
  <c r="S2407" i="19" a="1"/>
  <c r="O3062" i="19" a="1"/>
  <c r="Q3037" i="19" a="1"/>
  <c r="K3211" i="19" a="1"/>
  <c r="I3424" i="19" a="1"/>
  <c r="I2825" i="19" a="1"/>
  <c r="I2745" i="19" a="1"/>
  <c r="R3013" i="19" a="1"/>
  <c r="T3296" i="19" a="1"/>
  <c r="S2940" i="19" a="1"/>
  <c r="P3152" i="19" a="1"/>
  <c r="Q2951" i="19" a="1"/>
  <c r="O2985" i="19" a="1"/>
  <c r="P2648" i="19" a="1"/>
  <c r="S2822" i="19" a="1"/>
  <c r="T2723" i="19" a="1"/>
  <c r="S2785" i="19" a="1"/>
  <c r="O2853" i="19" a="1"/>
  <c r="H3226" i="19" a="1"/>
  <c r="K2861" i="19" a="1"/>
  <c r="O2929" i="19" a="1"/>
  <c r="P2888" i="19" a="1"/>
  <c r="T3206" i="19" a="1"/>
  <c r="S2722" i="19" a="1"/>
  <c r="I2839" i="19" a="1"/>
  <c r="R2858" i="19" a="1"/>
  <c r="T2968" i="19" a="1"/>
  <c r="K3055" i="19" a="1"/>
  <c r="P2913" i="19" a="1"/>
  <c r="J2924" i="19" a="1"/>
  <c r="P2510" i="19" a="1"/>
  <c r="I2873" i="19" a="1"/>
  <c r="S2569" i="19" a="1"/>
  <c r="S2882" i="19" a="1"/>
  <c r="P2843" i="19" a="1"/>
  <c r="O2614" i="19" a="1"/>
  <c r="S1788" i="19" a="1"/>
  <c r="O2505" i="19" a="1"/>
  <c r="Q2094" i="19" a="1"/>
  <c r="I2104" i="19" a="1"/>
  <c r="K2222" i="19" a="1"/>
  <c r="S2792" i="19" a="1"/>
  <c r="R2486" i="19" a="1"/>
  <c r="O2204" i="19" a="1"/>
  <c r="O2637" i="19" a="1"/>
  <c r="J3037" i="19" a="1"/>
  <c r="T3113" i="19" a="1"/>
  <c r="P2785" i="19" a="1"/>
  <c r="H2636" i="19" a="1"/>
  <c r="P2690" i="19" a="1"/>
  <c r="O3134" i="19" a="1"/>
  <c r="K3196" i="19" a="1"/>
  <c r="R3017" i="19" a="1"/>
  <c r="R2402" i="19" a="1"/>
  <c r="O2449" i="19" a="1"/>
  <c r="O2421" i="19" a="1"/>
  <c r="J3063" i="19" a="1"/>
  <c r="S3153" i="19" a="1"/>
  <c r="R3202" i="19" a="1"/>
  <c r="K2628" i="19" a="1"/>
  <c r="K2649" i="19" a="1"/>
  <c r="O2320" i="19" a="1"/>
  <c r="H2505" i="19" a="1"/>
  <c r="K2793" i="19" a="1"/>
  <c r="S2853" i="19" a="1"/>
  <c r="R2761" i="19" a="1"/>
  <c r="P2397" i="19" a="1"/>
  <c r="J2863" i="19" a="1"/>
  <c r="S2417" i="19" a="1"/>
  <c r="O2707" i="19" a="1"/>
  <c r="H3079" i="19" a="1"/>
  <c r="R2531" i="19" a="1"/>
  <c r="T3002" i="19" a="1"/>
  <c r="H2036" i="19" a="1"/>
  <c r="S2808" i="19" a="1"/>
  <c r="O3028" i="19" a="1"/>
  <c r="H3106" i="19" a="1"/>
  <c r="H2545" i="19" a="1"/>
  <c r="T2490" i="19" a="1"/>
  <c r="S2450" i="19" a="1"/>
  <c r="S2401" i="19" a="1"/>
  <c r="R1775" i="19" a="1"/>
  <c r="T1999" i="19" a="1"/>
  <c r="I2250" i="19" a="1"/>
  <c r="Q3154" i="19" a="1"/>
  <c r="H2521" i="19" a="1"/>
  <c r="I2537" i="19" a="1"/>
  <c r="J2246" i="19" a="1"/>
  <c r="J2773" i="19" a="1"/>
  <c r="Q2546" i="19" a="1"/>
  <c r="I2934" i="19" a="1"/>
  <c r="Q2637" i="19" a="1"/>
  <c r="T2586" i="19" a="1"/>
  <c r="J2410" i="19" a="1"/>
  <c r="J2394" i="19" a="1"/>
  <c r="O3109" i="19" a="1"/>
  <c r="H3148" i="19" a="1"/>
  <c r="Q3076" i="19" a="1"/>
  <c r="P2512" i="19" a="1"/>
  <c r="H2892" i="19" a="1"/>
  <c r="P2993" i="19" a="1"/>
  <c r="J3103" i="19" a="1"/>
  <c r="T2829" i="19" a="1"/>
  <c r="Q2500" i="19" a="1"/>
  <c r="J2428" i="19" a="1"/>
  <c r="Q2693" i="19" a="1"/>
  <c r="P2513" i="19" a="1"/>
  <c r="J3155" i="19" a="1"/>
  <c r="S3151" i="19" a="1"/>
  <c r="Q2448" i="19" a="1"/>
  <c r="Q2741" i="19" a="1"/>
  <c r="O2354" i="19" a="1"/>
  <c r="I2773" i="19" a="1"/>
  <c r="J2949" i="19" a="1"/>
  <c r="R3026" i="19" a="1"/>
  <c r="J2398" i="19" a="1"/>
  <c r="I2203" i="19" a="1"/>
  <c r="K2615" i="19" a="1"/>
  <c r="T3056" i="19" a="1"/>
  <c r="H3001" i="19" a="1"/>
  <c r="P3219" i="19" a="1"/>
  <c r="Q2628" i="19" a="1"/>
  <c r="Q2506" i="19" a="1"/>
  <c r="O2230" i="19" a="1"/>
  <c r="I2362" i="19" a="1"/>
  <c r="Q2662" i="19" a="1"/>
  <c r="R2201" i="19" a="1"/>
  <c r="K2118" i="19" a="1"/>
  <c r="Q1979" i="19" a="1"/>
  <c r="J2296" i="19" a="1"/>
  <c r="P2629" i="19" a="1"/>
  <c r="I2674" i="19" a="1"/>
  <c r="H2449" i="19" a="1"/>
  <c r="R2435" i="19" a="1"/>
  <c r="T2430" i="19" a="1"/>
  <c r="O2979" i="19" a="1"/>
  <c r="H3070" i="19" a="1"/>
  <c r="T2966" i="19" a="1"/>
  <c r="R2863" i="19" a="1"/>
  <c r="P2835" i="19" a="1"/>
  <c r="R2663" i="19" a="1"/>
  <c r="T3098" i="19" a="1"/>
  <c r="Q3103" i="19" a="1"/>
  <c r="O2714" i="19" a="1"/>
  <c r="J2434" i="19" a="1"/>
  <c r="H3007" i="19" a="1"/>
  <c r="T2282" i="19" a="1"/>
  <c r="K3212" i="19" a="1"/>
  <c r="J2647" i="19" a="1"/>
  <c r="P2348" i="19" a="1"/>
  <c r="J2533" i="19" a="1"/>
  <c r="T2488" i="19" a="1"/>
  <c r="T2460" i="19" a="1"/>
  <c r="J2908" i="19" a="1"/>
  <c r="K3052" i="19" a="1"/>
  <c r="K2992" i="19" a="1"/>
  <c r="S2777" i="19" a="1"/>
  <c r="K2464" i="19" a="1"/>
  <c r="P2474" i="19" a="1"/>
  <c r="O2937" i="19" a="1"/>
  <c r="H3068" i="19" a="1"/>
  <c r="P3001" i="19" a="1"/>
  <c r="S2628" i="19" a="1"/>
  <c r="H2639" i="19" a="1"/>
  <c r="I2548" i="19" a="1"/>
  <c r="K2906" i="19" a="1"/>
  <c r="J2951" i="19" a="1"/>
  <c r="J3036" i="19" a="1"/>
  <c r="K2410" i="19" a="1"/>
  <c r="P2604" i="19" a="1"/>
  <c r="O2491" i="19" a="1"/>
  <c r="S3093" i="19" a="1"/>
  <c r="P3196" i="19" a="1"/>
  <c r="H2789" i="19" a="1"/>
  <c r="S2257" i="19" a="1"/>
  <c r="O1864" i="19" a="1"/>
  <c r="O2387" i="19" a="1"/>
  <c r="P2302" i="19" a="1"/>
  <c r="O2094" i="19" a="1"/>
  <c r="I2589" i="19" a="1"/>
  <c r="K2610" i="19" a="1"/>
  <c r="J2623" i="19" a="1"/>
  <c r="K2267" i="19" a="1"/>
  <c r="Q2575" i="19" a="1"/>
  <c r="H2620" i="19" a="1"/>
  <c r="T2660" i="19" a="1"/>
  <c r="S2677" i="19" a="1"/>
  <c r="Q2861" i="19" a="1"/>
  <c r="J2607" i="19" a="1"/>
  <c r="I2418" i="19" a="1"/>
  <c r="K2604" i="19" a="1"/>
  <c r="H2654" i="19" a="1"/>
  <c r="S2788" i="19" a="1"/>
  <c r="S2699" i="19" a="1"/>
  <c r="Q2625" i="19" a="1"/>
  <c r="Q2573" i="19" a="1"/>
  <c r="Q2683" i="19" a="1"/>
  <c r="H2512" i="19" a="1"/>
  <c r="J2816" i="19" a="1"/>
  <c r="J2809" i="19" a="1"/>
  <c r="T2682" i="19" a="1"/>
  <c r="P2760" i="19" a="1"/>
  <c r="H2875" i="19" a="1"/>
  <c r="T2468" i="19" a="1"/>
  <c r="Q2975" i="19" a="1"/>
  <c r="I2669" i="19" a="1"/>
  <c r="K2822" i="19" a="1"/>
  <c r="P2953" i="19" a="1"/>
  <c r="T2389" i="19" a="1"/>
  <c r="H2513" i="19" a="1"/>
  <c r="I2572" i="19" a="1"/>
  <c r="S2809" i="19" a="1"/>
  <c r="K2911" i="19" a="1"/>
  <c r="P2272" i="19" a="1"/>
  <c r="T2611" i="19" a="1"/>
  <c r="R2507" i="19" a="1"/>
  <c r="I2552" i="19" a="1"/>
  <c r="K3200" i="19" a="1"/>
  <c r="O2420" i="19" a="1"/>
  <c r="Q2748" i="19" a="1"/>
  <c r="P2609" i="19" a="1"/>
  <c r="K2512" i="19" a="1"/>
  <c r="O2783" i="19" a="1"/>
  <c r="J3154" i="19" a="1"/>
  <c r="T2833" i="19" a="1"/>
  <c r="I2516" i="19" a="1"/>
  <c r="P2635" i="19" a="1"/>
  <c r="H1671" i="19" a="1"/>
  <c r="O2139" i="19" a="1"/>
  <c r="H2531" i="19" a="1"/>
  <c r="S2437" i="19" a="1"/>
  <c r="S2326" i="19" a="1"/>
  <c r="S2349" i="19" a="1"/>
  <c r="K2665" i="19" a="1"/>
  <c r="S2409" i="19" a="1"/>
  <c r="Q2391" i="19" a="1"/>
  <c r="Q2613" i="19" a="1"/>
  <c r="H2658" i="19" a="1"/>
  <c r="I2817" i="19" a="1"/>
  <c r="O2819" i="19" a="1"/>
  <c r="O2832" i="19" a="1"/>
  <c r="P2488" i="19" a="1"/>
  <c r="T2960" i="19" a="1"/>
  <c r="H3057" i="19" a="1"/>
  <c r="Q2813" i="19" a="1"/>
  <c r="T2892" i="19" a="1"/>
  <c r="K2554" i="19" a="1"/>
  <c r="T2493" i="19" a="1"/>
  <c r="R2602" i="19" a="1"/>
  <c r="J2444" i="19" a="1"/>
  <c r="Q3135" i="19" a="1"/>
  <c r="H2827" i="19" a="1"/>
  <c r="Q2994" i="19" a="1"/>
  <c r="Q2544" i="19" a="1"/>
  <c r="K2569" i="19" a="1"/>
  <c r="S2533" i="19" a="1"/>
  <c r="S2602" i="19" a="1"/>
  <c r="I2824" i="19" a="1"/>
  <c r="H2771" i="19" a="1"/>
  <c r="P2771" i="19" a="1"/>
  <c r="J2601" i="19" a="1"/>
  <c r="S2466" i="19" a="1"/>
  <c r="H3142" i="19" a="1"/>
  <c r="T2906" i="19" a="1"/>
  <c r="P2576" i="19" a="1"/>
  <c r="S2687" i="19" a="1"/>
  <c r="Q2446" i="19" a="1"/>
  <c r="H2491" i="19" a="1"/>
  <c r="I3120" i="19" a="1"/>
  <c r="T2873" i="19" a="1"/>
  <c r="P2547" i="19" a="1"/>
  <c r="S2599" i="19" a="1"/>
  <c r="Q2791" i="19" a="1"/>
  <c r="J2794" i="19" a="1"/>
  <c r="I2759" i="19" a="1"/>
  <c r="Q2922" i="19" a="1"/>
  <c r="J1826" i="19" a="1"/>
  <c r="R2733" i="19" a="1"/>
  <c r="R1898" i="19" a="1"/>
  <c r="P2458" i="19" a="1"/>
  <c r="H2498" i="19" a="1"/>
  <c r="T2341" i="19" a="1"/>
  <c r="J2521" i="19" a="1"/>
  <c r="I2536" i="19" a="1"/>
  <c r="O2673" i="19" a="1"/>
  <c r="T2745" i="19" a="1"/>
  <c r="I3057" i="19" a="1"/>
  <c r="K2730" i="19" a="1"/>
  <c r="H2554" i="19" a="1"/>
  <c r="S2650" i="19" a="1"/>
  <c r="P2423" i="19" a="1"/>
  <c r="I1996" i="19" a="1"/>
  <c r="Q2724" i="19" a="1"/>
  <c r="I2810" i="19" a="1"/>
  <c r="Q2812" i="19" a="1"/>
  <c r="S2596" i="19" a="1"/>
  <c r="I2618" i="19" a="1"/>
  <c r="S2644" i="19" a="1"/>
  <c r="J2802" i="19" a="1"/>
  <c r="T2955" i="19" a="1"/>
  <c r="O2993" i="19" a="1"/>
  <c r="S2287" i="19" a="1"/>
  <c r="K2476" i="19" a="1"/>
  <c r="J2702" i="19" a="1"/>
  <c r="P2712" i="19" a="1"/>
  <c r="O2761" i="19" a="1"/>
  <c r="S2828" i="19" a="1"/>
  <c r="Q2690" i="19" a="1"/>
  <c r="H2549" i="19" a="1"/>
  <c r="K2483" i="19" a="1"/>
  <c r="I2606" i="19" a="1"/>
  <c r="K3177" i="19" a="1"/>
  <c r="Q2746" i="19" a="1"/>
  <c r="O2552" i="19" a="1"/>
  <c r="I2581" i="19" a="1"/>
  <c r="S2472" i="19" a="1"/>
  <c r="J2744" i="19" a="1"/>
  <c r="S2814" i="19" a="1"/>
  <c r="K2804" i="19" a="1"/>
  <c r="J2680" i="19" a="1"/>
  <c r="J2615" i="19" a="1"/>
  <c r="Q2588" i="19" a="1"/>
  <c r="H2646" i="19" a="1"/>
  <c r="Q2705" i="19" a="1"/>
  <c r="P3157" i="19" a="1"/>
  <c r="K2606" i="19" a="1"/>
  <c r="S2308" i="19" a="1"/>
  <c r="O2295" i="19" a="1"/>
  <c r="S2389" i="19" a="1"/>
  <c r="I2401" i="19" a="1"/>
  <c r="K2291" i="19" a="1"/>
  <c r="H2153" i="19" a="1"/>
  <c r="P2654" i="19" a="1"/>
  <c r="I2248" i="19" a="1"/>
  <c r="J2542" i="19" a="1"/>
  <c r="O2681" i="19" a="1"/>
  <c r="R2798" i="19" a="1"/>
  <c r="Q2577" i="19" a="1"/>
  <c r="S2744" i="19" a="1"/>
  <c r="R3150" i="19" a="1"/>
  <c r="J2579" i="19" a="1"/>
  <c r="T2708" i="19" a="1"/>
  <c r="O2724" i="19" a="1"/>
  <c r="P2442" i="19" a="1"/>
  <c r="P2991" i="19" a="1"/>
  <c r="P2719" i="19" a="1"/>
  <c r="H2432" i="19" a="1"/>
  <c r="P2744" i="19" a="1"/>
  <c r="J3186" i="19" a="1"/>
  <c r="R2429" i="19" a="1"/>
  <c r="R2938" i="19" a="1"/>
  <c r="K3029" i="19" a="1"/>
  <c r="O2557" i="19" a="1"/>
  <c r="J2516" i="19" a="1"/>
  <c r="H2929" i="19" a="1"/>
  <c r="R3130" i="19" a="1"/>
  <c r="O2786" i="19" a="1"/>
  <c r="Q2826" i="19" a="1"/>
  <c r="P3079" i="19" a="1"/>
  <c r="I2584" i="19" a="1"/>
  <c r="Q2576" i="19" a="1"/>
  <c r="I2428" i="19" a="1"/>
  <c r="T2861" i="19" a="1"/>
  <c r="T2747" i="19" a="1"/>
  <c r="I2542" i="19" a="1"/>
  <c r="Q2736" i="19" a="1"/>
  <c r="S2565" i="19" a="1"/>
  <c r="J2736" i="19" a="1"/>
  <c r="S2666" i="19" a="1"/>
  <c r="K2875" i="19" a="1"/>
  <c r="P2710" i="19" a="1"/>
  <c r="T2742" i="19" a="1"/>
  <c r="K2881" i="19" a="1"/>
  <c r="T2506" i="19" a="1"/>
  <c r="O2565" i="19" a="1"/>
  <c r="O2809" i="19" a="1"/>
  <c r="R2604" i="19" a="1"/>
  <c r="O2675" i="19" a="1"/>
  <c r="H2688" i="19" a="1"/>
  <c r="J2667" i="19" a="1"/>
  <c r="T2530" i="19" a="1"/>
  <c r="O2373" i="19" a="1"/>
  <c r="T2661" i="19" a="1"/>
  <c r="I3052" i="19" a="1"/>
  <c r="T2793" i="19" a="1"/>
  <c r="T2846" i="19" a="1"/>
  <c r="O3052" i="19" a="1"/>
  <c r="Q3070" i="19" a="1"/>
  <c r="J3148" i="19" a="1"/>
  <c r="I2750" i="19" a="1"/>
  <c r="O3066" i="19" a="1"/>
  <c r="S2798" i="19" a="1"/>
  <c r="H2866" i="19" a="1"/>
  <c r="T3171" i="19" a="1"/>
  <c r="J3110" i="19" a="1"/>
  <c r="H3059" i="19" a="1"/>
  <c r="S3125" i="19" a="1"/>
  <c r="O2823" i="19" a="1"/>
  <c r="Q2865" i="19" a="1"/>
  <c r="T2888" i="19" a="1"/>
  <c r="T2870" i="19" a="1"/>
  <c r="H3099" i="19" a="1"/>
  <c r="Q2989" i="19" a="1"/>
  <c r="I3264" i="19" a="1"/>
  <c r="P2739" i="19" a="1"/>
  <c r="P3439" i="19" a="1"/>
  <c r="Q2977" i="19" a="1"/>
  <c r="J3024" i="19" a="1"/>
  <c r="P3034" i="19" a="1"/>
  <c r="T2862" i="19" a="1"/>
  <c r="P2779" i="19" a="1"/>
  <c r="T3128" i="19" a="1"/>
  <c r="I3094" i="19" a="1"/>
  <c r="I3069" i="19" a="1"/>
  <c r="O2903" i="19" a="1"/>
  <c r="Q3309" i="19" a="1"/>
  <c r="P2875" i="19" a="1"/>
  <c r="H2897" i="19" a="1"/>
  <c r="I2941" i="19" a="1"/>
  <c r="P2902" i="19" a="1"/>
  <c r="O2895" i="19" a="1"/>
  <c r="O2915" i="19" a="1"/>
  <c r="H3006" i="19" a="1"/>
  <c r="P2581" i="19" a="1"/>
  <c r="H2849" i="19" a="1"/>
  <c r="R2883" i="19" a="1"/>
  <c r="S2499" i="19" a="1"/>
  <c r="R2391" i="19" a="1"/>
  <c r="H3084" i="19" a="1"/>
  <c r="I2706" i="19" a="1"/>
  <c r="J2775" i="19" a="1"/>
  <c r="I2780" i="19" a="1"/>
  <c r="T3465" i="19" a="1"/>
  <c r="S3045" i="19" a="1"/>
  <c r="J3059" i="19" a="1"/>
  <c r="H2716" i="19" a="1"/>
  <c r="O3018" i="19" a="1"/>
  <c r="Q2739" i="19" a="1"/>
  <c r="J2784" i="19" a="1"/>
  <c r="P2859" i="19" a="1"/>
  <c r="K3098" i="19" a="1"/>
  <c r="H3019" i="19" a="1"/>
  <c r="P3053" i="19" a="1"/>
  <c r="O3058" i="19" a="1"/>
  <c r="Q2874" i="19" a="1"/>
  <c r="O2836" i="19" a="1"/>
  <c r="P3211" i="19" a="1"/>
  <c r="R3057" i="19" a="1"/>
  <c r="I3075" i="19" a="1"/>
  <c r="T3158" i="19" a="1"/>
  <c r="O2807" i="19" a="1"/>
  <c r="P2830" i="19" a="1"/>
  <c r="O3188" i="19" a="1"/>
  <c r="J3097" i="19" a="1"/>
  <c r="P3237" i="19" a="1"/>
  <c r="I3248" i="19" a="1"/>
  <c r="R2873" i="19" a="1"/>
  <c r="T2771" i="19" a="1"/>
  <c r="K2851" i="19" a="1"/>
  <c r="I3088" i="19" a="1"/>
  <c r="I3288" i="19" a="1"/>
  <c r="K2816" i="19" a="1"/>
  <c r="S2840" i="19" a="1"/>
  <c r="J3132" i="19" a="1"/>
  <c r="R3043" i="19" a="1"/>
  <c r="S3131" i="19" a="1"/>
  <c r="H2938" i="19" a="1"/>
  <c r="K3395" i="19" a="1"/>
  <c r="T2469" i="19" a="1"/>
  <c r="I2467" i="19" a="1"/>
  <c r="Q2858" i="19" a="1"/>
  <c r="P3452" i="19" a="1"/>
  <c r="I3410" i="19" a="1"/>
  <c r="P2748" i="19" a="1"/>
  <c r="O3035" i="19" a="1"/>
  <c r="K2547" i="19" a="1"/>
  <c r="J3185" i="19" a="1"/>
  <c r="P2664" i="19" a="1"/>
  <c r="R2753" i="19" a="1"/>
  <c r="Q2810" i="19" a="1"/>
  <c r="I2962" i="19" a="1"/>
  <c r="P2759" i="19" a="1"/>
  <c r="K2936" i="19" a="1"/>
  <c r="Q3060" i="19" a="1"/>
  <c r="H2973" i="19" a="1"/>
  <c r="O3434" i="19" a="1"/>
  <c r="H3445" i="19" a="1"/>
  <c r="S2920" i="19" a="1"/>
  <c r="I2930" i="19" a="1"/>
  <c r="O3014" i="19" a="1"/>
  <c r="P3098" i="19" a="1"/>
  <c r="Q3096" i="19" a="1"/>
  <c r="K2920" i="19" a="1"/>
  <c r="J2965" i="19" a="1"/>
  <c r="I3055" i="19" a="1"/>
  <c r="H2925" i="19" a="1"/>
  <c r="J3435" i="19" a="1"/>
  <c r="R3140" i="19" a="1"/>
  <c r="J3085" i="19" a="1"/>
  <c r="R2401" i="19" a="1"/>
  <c r="I3139" i="19" a="1"/>
  <c r="R3091" i="19" a="1"/>
  <c r="I3127" i="19" a="1"/>
  <c r="T3337" i="19" a="1"/>
  <c r="R2792" i="19" a="1"/>
  <c r="K3048" i="19" a="1"/>
  <c r="J3133" i="19" a="1"/>
  <c r="T3130" i="19" a="1"/>
  <c r="T3254" i="19" a="1"/>
  <c r="I3432" i="19" a="1"/>
  <c r="R2933" i="19" a="1"/>
  <c r="I2978" i="19" a="1"/>
  <c r="J3167" i="19" a="1"/>
  <c r="T3463" i="19" a="1"/>
  <c r="O3418" i="19" a="1"/>
  <c r="T3299" i="19" a="1"/>
  <c r="T3168" i="19" a="1"/>
  <c r="Q2805" i="19" a="1"/>
  <c r="R3053" i="19" a="1"/>
  <c r="R2700" i="19" a="1"/>
  <c r="Q3147" i="19" a="1"/>
  <c r="P2777" i="19" a="1"/>
  <c r="I3101" i="19" a="1"/>
  <c r="T2889" i="19" a="1"/>
  <c r="O2654" i="19" a="1"/>
  <c r="Q2787" i="19" a="1"/>
  <c r="Q2803" i="19" a="1"/>
  <c r="S2833" i="19" a="1"/>
  <c r="R2917" i="19" a="1"/>
  <c r="J3156" i="19" a="1"/>
  <c r="Q2882" i="19" a="1"/>
  <c r="O2969" i="19" a="1"/>
  <c r="T3161" i="19" a="1"/>
  <c r="Q3317" i="19" a="1"/>
  <c r="J3056" i="19" a="1"/>
  <c r="J2914" i="19" a="1"/>
  <c r="I2919" i="19" a="1"/>
  <c r="T3008" i="19" a="1"/>
  <c r="K3095" i="19" a="1"/>
  <c r="P2730" i="19" a="1"/>
  <c r="K3091" i="19" a="1"/>
  <c r="T3265" i="19" a="1"/>
  <c r="I2959" i="19" a="1"/>
  <c r="R2430" i="19" a="1"/>
  <c r="I3089" i="19" a="1"/>
  <c r="T3345" i="19" a="1"/>
  <c r="H3130" i="19" a="1"/>
  <c r="T3305" i="19" a="1"/>
  <c r="I2718" i="19" a="1"/>
  <c r="Q3047" i="19" a="1"/>
  <c r="T2958" i="19" a="1"/>
  <c r="R3339" i="19" a="1"/>
  <c r="Q2792" i="19" a="1"/>
  <c r="K3037" i="19" a="1"/>
  <c r="O3081" i="19" a="1"/>
  <c r="Q3167" i="19" a="1"/>
  <c r="R3435" i="19" a="1"/>
  <c r="J3379" i="19" a="1"/>
  <c r="I3384" i="19" a="1"/>
  <c r="J2922" i="19" a="1"/>
  <c r="H2884" i="19" a="1"/>
  <c r="R3015" i="19" a="1"/>
  <c r="R2805" i="19" a="1"/>
  <c r="Q3301" i="19" a="1"/>
  <c r="K2947" i="19" a="1"/>
  <c r="J3057" i="19" a="1"/>
  <c r="S2733" i="19" a="1"/>
  <c r="Q2714" i="19" a="1"/>
  <c r="O2990" i="19" a="1"/>
  <c r="K2258" i="19" a="1"/>
  <c r="S2818" i="19" a="1"/>
  <c r="Q2524" i="19" a="1"/>
  <c r="O2770" i="19" a="1"/>
  <c r="Q2850" i="19" a="1"/>
  <c r="J2614" i="19" a="1"/>
  <c r="P2924" i="19" a="1"/>
  <c r="P3261" i="19" a="1"/>
  <c r="P2768" i="19" a="1"/>
  <c r="Q3134" i="19" a="1"/>
  <c r="R2742" i="19" a="1"/>
  <c r="J3344" i="19" a="1"/>
  <c r="Q3087" i="19" a="1"/>
  <c r="Q3085" i="19" a="1"/>
  <c r="S3037" i="19" a="1"/>
  <c r="O3041" i="19" a="1"/>
  <c r="H2874" i="19" a="1"/>
  <c r="R3379" i="19" a="1"/>
  <c r="S2941" i="19" a="1"/>
  <c r="T2965" i="19" a="1"/>
  <c r="P2799" i="19" a="1"/>
  <c r="R2912" i="19" a="1"/>
  <c r="T2728" i="19" a="1"/>
  <c r="R2751" i="19" a="1"/>
  <c r="S3034" i="19" a="1"/>
  <c r="I2816" i="19" a="1"/>
  <c r="H2791" i="19" a="1"/>
  <c r="T3106" i="19" a="1"/>
  <c r="R3181" i="19" a="1"/>
  <c r="K3204" i="19" a="1"/>
  <c r="Q3206" i="19" a="1"/>
  <c r="S2898" i="19" a="1"/>
  <c r="K2817" i="19" a="1"/>
  <c r="K2937" i="19" a="1"/>
  <c r="R3006" i="19" a="1"/>
  <c r="J3046" i="19" a="1"/>
  <c r="J3201" i="19" a="1"/>
  <c r="T2893" i="19" a="1"/>
  <c r="J2900" i="19" a="1"/>
  <c r="S2923" i="19" a="1"/>
  <c r="I3304" i="19" a="1"/>
  <c r="P3309" i="19" a="1"/>
  <c r="P3223" i="19" a="1"/>
  <c r="P2937" i="19" a="1"/>
  <c r="P2962" i="19" a="1"/>
  <c r="J2504" i="19" a="1"/>
  <c r="O3116" i="19" a="1"/>
  <c r="O3200" i="19" a="1"/>
  <c r="H3223" i="19" a="1"/>
  <c r="H2937" i="19" a="1"/>
  <c r="O2858" i="19" a="1"/>
  <c r="R3299" i="19" a="1"/>
  <c r="K3307" i="19" a="1"/>
  <c r="I3067" i="19" a="1"/>
  <c r="H2694" i="19" a="1"/>
  <c r="Q2890" i="19" a="1"/>
  <c r="P2794" i="19" a="1"/>
  <c r="O2467" i="19" a="1"/>
  <c r="H3346" i="19" a="1"/>
  <c r="O3351" i="19" a="1"/>
  <c r="I2847" i="19" a="1"/>
  <c r="R2866" i="19" a="1"/>
  <c r="R2660" i="19" a="1"/>
  <c r="S3294" i="19" a="1"/>
  <c r="J3038" i="19" a="1"/>
  <c r="H3434" i="19" a="1"/>
  <c r="T2911" i="19" a="1"/>
  <c r="I3349" i="19" a="1"/>
  <c r="R2724" i="19" a="1"/>
  <c r="T2981" i="19" a="1"/>
  <c r="K2894" i="19" a="1"/>
  <c r="H2930" i="19" a="1"/>
  <c r="T2879" i="19" a="1"/>
  <c r="I3182" i="19" a="1"/>
  <c r="R2787" i="19" a="1"/>
  <c r="R2559" i="19" a="1"/>
  <c r="I2604" i="19" a="1"/>
  <c r="J3197" i="19" a="1"/>
  <c r="K3074" i="19" a="1"/>
  <c r="Q3084" i="19" a="1"/>
  <c r="P3089" i="19" a="1"/>
  <c r="J2993" i="19" a="1"/>
  <c r="T3369" i="19" a="1"/>
  <c r="J3232" i="19" a="1"/>
  <c r="P3388" i="19" a="1"/>
  <c r="O3078" i="19" a="1"/>
  <c r="K2988" i="19" a="1"/>
  <c r="T2754" i="19" a="1"/>
  <c r="Q3290" i="19" a="1"/>
  <c r="T3270" i="19" a="1"/>
  <c r="O3244" i="19" a="1"/>
  <c r="H2447" i="19" a="1"/>
  <c r="O3168" i="19" a="1"/>
  <c r="J2808" i="19" a="1"/>
  <c r="I3448" i="19" a="1"/>
  <c r="R3378" i="19" a="1"/>
  <c r="T3401" i="19" a="1"/>
  <c r="T2648" i="19" a="1"/>
  <c r="Q3162" i="19" a="1"/>
  <c r="P2926" i="19" a="1"/>
  <c r="O2851" i="19" a="1"/>
  <c r="O2779" i="19" a="1"/>
  <c r="Q3349" i="19" a="1"/>
  <c r="T3323" i="19" a="1"/>
  <c r="T3187" i="19" a="1"/>
  <c r="K2884" i="19" a="1"/>
  <c r="Q2711" i="19" a="1"/>
  <c r="I3392" i="19" a="1"/>
  <c r="Q3389" i="19" a="1"/>
  <c r="Q3362" i="19" a="1"/>
  <c r="S3201" i="19" a="1"/>
  <c r="H2494" i="19" a="1"/>
  <c r="H2839" i="19" a="1"/>
  <c r="R3229" i="19" a="1"/>
  <c r="Q3030" i="19" a="1"/>
  <c r="H3120" i="19" a="1"/>
  <c r="H2955" i="19" a="1"/>
  <c r="I3163" i="19" a="1"/>
  <c r="S2884" i="19" a="1"/>
  <c r="O2517" i="19" a="1"/>
  <c r="R3131" i="19" a="1"/>
  <c r="H3161" i="19" a="1"/>
  <c r="Q3333" i="19" a="1"/>
  <c r="R2529" i="19" a="1"/>
  <c r="Q3170" i="19" a="1"/>
  <c r="J2486" i="19" a="1"/>
  <c r="K2404" i="19" a="1"/>
  <c r="K2695" i="19" a="1"/>
  <c r="J2986" i="19" a="1"/>
  <c r="I2991" i="19" a="1"/>
  <c r="H2933" i="19" a="1"/>
  <c r="K2999" i="19" a="1"/>
  <c r="O3043" i="19" a="1"/>
  <c r="P2721" i="19" a="1"/>
  <c r="I3028" i="19" a="1"/>
  <c r="T3243" i="19" a="1"/>
  <c r="T2927" i="19" a="1"/>
  <c r="T2973" i="19" a="1"/>
  <c r="T3082" i="19" a="1"/>
  <c r="H2836" i="19" a="1"/>
  <c r="J3086" i="19" a="1"/>
  <c r="J2841" i="19" a="1"/>
  <c r="H3113" i="19" a="1"/>
  <c r="K3163" i="19" a="1"/>
  <c r="T3065" i="19" a="1"/>
  <c r="T3030" i="19" a="1"/>
  <c r="I3492" i="19" a="1"/>
  <c r="R3001" i="19" a="1"/>
  <c r="R2694" i="19" a="1"/>
  <c r="T3184" i="19" a="1"/>
  <c r="I3207" i="19" a="1"/>
  <c r="K3149" i="19" a="1"/>
  <c r="R3277" i="19" a="1"/>
  <c r="J3041" i="19" a="1"/>
  <c r="P3051" i="19" a="1"/>
  <c r="I3092" i="19" a="1"/>
  <c r="R3206" i="19" a="1"/>
  <c r="R3076" i="19" a="1"/>
  <c r="R3317" i="19" a="1"/>
  <c r="K3336" i="19" a="1"/>
  <c r="R2893" i="19" a="1"/>
  <c r="O2834" i="19" a="1"/>
  <c r="H2830" i="19" a="1"/>
  <c r="Q3091" i="19" a="1"/>
  <c r="K3030" i="19" a="1"/>
  <c r="Q3415" i="19" a="1"/>
  <c r="K2968" i="19" a="1"/>
  <c r="J2973" i="19" a="1"/>
  <c r="I3166" i="19" a="1"/>
  <c r="O3125" i="19" a="1"/>
  <c r="I3189" i="19" a="1"/>
  <c r="H3458" i="19" a="1"/>
  <c r="R2900" i="19" a="1"/>
  <c r="O3075" i="19" a="1"/>
  <c r="K2683" i="19" a="1"/>
  <c r="Q2540" i="19" a="1"/>
  <c r="S2595" i="19" a="1"/>
  <c r="Q3065" i="19" a="1"/>
  <c r="P3070" i="19" a="1"/>
  <c r="K2439" i="19" a="1"/>
  <c r="J2445" i="19" a="1"/>
  <c r="O2725" i="19" a="1"/>
  <c r="K3379" i="19" a="1"/>
  <c r="I3474" i="19" a="1"/>
  <c r="H2917" i="19" a="1"/>
  <c r="O3072" i="19" a="1"/>
  <c r="H2430" i="19" a="1"/>
  <c r="Q2484" i="19" a="1"/>
  <c r="Q2729" i="19" a="1"/>
  <c r="T3026" i="19" a="1"/>
  <c r="R2958" i="19" a="1"/>
  <c r="T3085" i="19" a="1"/>
  <c r="K3011" i="19" a="1"/>
  <c r="P2699" i="19" a="1"/>
  <c r="R2941" i="19" a="1"/>
  <c r="T2850" i="19" a="1"/>
  <c r="P2982" i="19" a="1"/>
  <c r="Q3000" i="19" a="1"/>
  <c r="I2770" i="19" a="1"/>
  <c r="I2838" i="19" a="1"/>
  <c r="P2895" i="19" a="1"/>
  <c r="H3466" i="19" a="1"/>
  <c r="P2972" i="19" a="1"/>
  <c r="T3336" i="19" a="1"/>
  <c r="H2829" i="19" a="1"/>
  <c r="H2691" i="19" a="1"/>
  <c r="H2895" i="19" a="1"/>
  <c r="P2907" i="19" a="1"/>
  <c r="K2775" i="19" a="1"/>
  <c r="T3073" i="19" a="1"/>
  <c r="I2775" i="19" a="1"/>
  <c r="R3347" i="19" a="1"/>
  <c r="Q2927" i="19" a="1"/>
  <c r="H2941" i="19" a="1"/>
  <c r="K3019" i="19" a="1"/>
  <c r="K3114" i="19" a="1"/>
  <c r="P3194" i="19" a="1"/>
  <c r="O2428" i="19" a="1"/>
  <c r="P2769" i="19" a="1"/>
  <c r="J3121" i="19" a="1"/>
  <c r="Q3341" i="19" a="1"/>
  <c r="S3489" i="19" a="1"/>
  <c r="P3208" i="19" a="1"/>
  <c r="P2927" i="19" a="1"/>
  <c r="H2748" i="19" a="1"/>
  <c r="R2935" i="19" a="1"/>
  <c r="K2782" i="19" a="1"/>
  <c r="J3395" i="19" a="1"/>
  <c r="P3405" i="19" a="1"/>
  <c r="I3030" i="19" a="1"/>
  <c r="R2992" i="19" a="1"/>
  <c r="Q3334" i="19" a="1"/>
  <c r="O3470" i="19" a="1"/>
  <c r="O3494" i="19" a="1"/>
  <c r="J3530" i="19" a="1"/>
  <c r="I3394" i="19" a="1"/>
  <c r="J3438" i="19" a="1"/>
  <c r="I3527" i="19" a="1"/>
  <c r="J4255" i="19" a="1"/>
  <c r="H3689" i="19" a="1"/>
  <c r="J3925" i="19" a="1"/>
  <c r="P4214" i="19" a="1"/>
  <c r="K3142" i="19" a="1"/>
  <c r="P3245" i="19" a="1"/>
  <c r="I3251" i="19" a="1"/>
  <c r="R3078" i="19" a="1"/>
  <c r="O3439" i="19" a="1"/>
  <c r="O3498" i="19" a="1"/>
  <c r="J3517" i="19" a="1"/>
  <c r="Q3552" i="19" a="1"/>
  <c r="H4305" i="19" a="1"/>
  <c r="R3711" i="19" a="1"/>
  <c r="H3957" i="19" a="1"/>
  <c r="I4172" i="19" a="1"/>
  <c r="J3108" i="19" a="1"/>
  <c r="K3251" i="19" a="1"/>
  <c r="K3264" i="19" a="1"/>
  <c r="I3356" i="19" a="1"/>
  <c r="H3607" i="19" a="1"/>
  <c r="S3387" i="19" a="1"/>
  <c r="H3421" i="19" a="1"/>
  <c r="K3391" i="19" a="1"/>
  <c r="R3380" i="19" a="1"/>
  <c r="K4225" i="19" a="1"/>
  <c r="O3686" i="19" a="1"/>
  <c r="S4324" i="19" a="1"/>
  <c r="I4208" i="19" a="1"/>
  <c r="O3292" i="19" a="1"/>
  <c r="H3303" i="19" a="1"/>
  <c r="S3138" i="19" a="1"/>
  <c r="T3457" i="19" a="1"/>
  <c r="H3011" i="19" a="1"/>
  <c r="J3064" i="19" a="1"/>
  <c r="P2855" i="19" a="1"/>
  <c r="I3082" i="19" a="1"/>
  <c r="H3166" i="19" a="1"/>
  <c r="T2930" i="19" a="1"/>
  <c r="K2903" i="19" a="1"/>
  <c r="I2947" i="19" a="1"/>
  <c r="S3195" i="19" a="1"/>
  <c r="R2903" i="19" a="1"/>
  <c r="P3359" i="19" a="1"/>
  <c r="Q3251" i="19" a="1"/>
  <c r="I3369" i="19" a="1"/>
  <c r="R3472" i="19" a="1"/>
  <c r="I3019" i="19" a="1"/>
  <c r="S3457" i="19" a="1"/>
  <c r="K3578" i="19" a="1"/>
  <c r="O3994" i="19" a="1"/>
  <c r="H2828" i="19" a="1"/>
  <c r="T4285" i="19" a="1"/>
  <c r="I3960" i="19" a="1"/>
  <c r="K3892" i="19" a="1"/>
  <c r="J3179" i="19" a="1"/>
  <c r="P3549" i="19" a="1"/>
  <c r="I3412" i="19" a="1"/>
  <c r="P3585" i="19" a="1"/>
  <c r="I3367" i="19" a="1"/>
  <c r="Q3312" i="19" a="1"/>
  <c r="S3430" i="19" a="1"/>
  <c r="K3515" i="19" a="1"/>
  <c r="S3832" i="19" a="1"/>
  <c r="T3926" i="19" a="1"/>
  <c r="R4289" i="19" a="1"/>
  <c r="Q4116" i="19" a="1"/>
  <c r="I3479" i="19" a="1"/>
  <c r="T3036" i="19" a="1"/>
  <c r="T3307" i="19" a="1"/>
  <c r="H3419" i="19" a="1"/>
  <c r="H3216" i="19" a="1"/>
  <c r="Q3221" i="19" a="1"/>
  <c r="P2989" i="19" a="1"/>
  <c r="O3648" i="19" a="1"/>
  <c r="H3616" i="19" a="1"/>
  <c r="H3958" i="19" a="1"/>
  <c r="I3417" i="19" a="1"/>
  <c r="Q3867" i="19" a="1"/>
  <c r="Q4197" i="19" a="1"/>
  <c r="R3036" i="19" a="1"/>
  <c r="I2879" i="19" a="1"/>
  <c r="I3377" i="19" a="1"/>
  <c r="J3390" i="19" a="1"/>
  <c r="S3314" i="19" a="1"/>
  <c r="R3384" i="19" a="1"/>
  <c r="P3007" i="19" a="1"/>
  <c r="H3207" i="19" a="1"/>
  <c r="O3141" i="19" a="1"/>
  <c r="K3117" i="19" a="1"/>
  <c r="P3295" i="19" a="1"/>
  <c r="K3230" i="19" a="1"/>
  <c r="R3479" i="19" a="1"/>
  <c r="S2837" i="19" a="1"/>
  <c r="T2972" i="19" a="1"/>
  <c r="Q3332" i="19" a="1"/>
  <c r="Q3586" i="19" a="1"/>
  <c r="Q3554" i="19" a="1"/>
  <c r="O3322" i="19" a="1"/>
  <c r="P3342" i="19" a="1"/>
  <c r="S3964" i="19" a="1"/>
  <c r="S3888" i="19" a="1"/>
  <c r="K4150" i="19" a="1"/>
  <c r="K3908" i="19" a="1"/>
  <c r="R3141" i="19" a="1"/>
  <c r="R3223" i="19" a="1"/>
  <c r="S2931" i="19" a="1"/>
  <c r="J2977" i="19" a="1"/>
  <c r="Q3220" i="19" a="1"/>
  <c r="O3548" i="19" a="1"/>
  <c r="T3251" i="19" a="1"/>
  <c r="H3237" i="19" a="1"/>
  <c r="O3891" i="19" a="1"/>
  <c r="Q3417" i="19" a="1"/>
  <c r="I4206" i="19" a="1"/>
  <c r="P3822" i="19" a="1"/>
  <c r="T3823" i="19" a="1"/>
  <c r="J3491" i="19" a="1"/>
  <c r="S3277" i="19" a="1"/>
  <c r="T3328" i="19" a="1"/>
  <c r="P3209" i="19" a="1"/>
  <c r="O3398" i="19" a="1"/>
  <c r="S3252" i="19" a="1"/>
  <c r="T3250" i="19" a="1"/>
  <c r="P3914" i="19" a="1"/>
  <c r="R4181" i="19" a="1"/>
  <c r="R3950" i="19" a="1"/>
  <c r="Q3875" i="19" a="1"/>
  <c r="J4294" i="19" a="1"/>
  <c r="R2781" i="19" a="1"/>
  <c r="I2965" i="19" a="1"/>
  <c r="Q3537" i="19" a="1"/>
  <c r="K3638" i="19" a="1"/>
  <c r="O3016" i="19" a="1"/>
  <c r="K3147" i="19" a="1"/>
  <c r="O2904" i="19" a="1"/>
  <c r="J3050" i="19" a="1"/>
  <c r="J2847" i="19" a="1"/>
  <c r="O3330" i="19" a="1"/>
  <c r="Q2742" i="19" a="1"/>
  <c r="K3349" i="19" a="1"/>
  <c r="J3320" i="19" a="1"/>
  <c r="H2968" i="19" a="1"/>
  <c r="I3365" i="19" a="1"/>
  <c r="P3299" i="19" a="1"/>
  <c r="I3586" i="19" a="1"/>
  <c r="J3509" i="19" a="1"/>
  <c r="K3141" i="19" a="1"/>
  <c r="J3589" i="19" a="1"/>
  <c r="S3857" i="19" a="1"/>
  <c r="K3570" i="19" a="1"/>
  <c r="S4139" i="19" a="1"/>
  <c r="O4051" i="19" a="1"/>
  <c r="S3341" i="19" a="1"/>
  <c r="H3469" i="19" a="1"/>
  <c r="O3534" i="19" a="1"/>
  <c r="H3296" i="19" a="1"/>
  <c r="I3236" i="19" a="1"/>
  <c r="S3444" i="19" a="1"/>
  <c r="H3322" i="19" a="1"/>
  <c r="T3378" i="19" a="1"/>
  <c r="S3948" i="19" a="1"/>
  <c r="Q3340" i="19" a="1"/>
  <c r="O4173" i="19" a="1"/>
  <c r="Q3745" i="19" a="1"/>
  <c r="I3277" i="19" a="1"/>
  <c r="T3039" i="19" a="1"/>
  <c r="I3476" i="19" a="1"/>
  <c r="S3590" i="19" a="1"/>
  <c r="I2760" i="19" a="1"/>
  <c r="S3410" i="19" a="1"/>
  <c r="K3258" i="19" a="1"/>
  <c r="T3317" i="19" a="1"/>
  <c r="T3834" i="19" a="1"/>
  <c r="T4221" i="19" a="1"/>
  <c r="S3879" i="19" a="1"/>
  <c r="S3784" i="19" a="1"/>
  <c r="Q3302" i="19" a="1"/>
  <c r="T3121" i="19" a="1"/>
  <c r="J3117" i="19" a="1"/>
  <c r="S2825" i="19" a="1"/>
  <c r="H2960" i="19" a="1"/>
  <c r="K3321" i="19" a="1"/>
  <c r="P3132" i="19" a="1"/>
  <c r="T2994" i="19" a="1"/>
  <c r="J3044" i="19" a="1"/>
  <c r="K2722" i="19" a="1"/>
  <c r="H3139" i="19" a="1"/>
  <c r="Q3437" i="19" a="1"/>
  <c r="I2894" i="19" a="1"/>
  <c r="I2969" i="19" a="1"/>
  <c r="R3426" i="19" a="1"/>
  <c r="J3333" i="19" a="1"/>
  <c r="P3256" i="19" a="1"/>
  <c r="K3437" i="19" a="1"/>
  <c r="T2762" i="19" a="1"/>
  <c r="K3493" i="19" a="1"/>
  <c r="T3616" i="19" a="1"/>
  <c r="S3367" i="19" a="1"/>
  <c r="S3875" i="19" a="1"/>
  <c r="I3916" i="19" a="1"/>
  <c r="H4102" i="19" a="1"/>
  <c r="H3801" i="19" a="1"/>
  <c r="O2741" i="19" a="1"/>
  <c r="T2999" i="19" a="1"/>
  <c r="R3038" i="19" a="1"/>
  <c r="S3598" i="19" a="1"/>
  <c r="K2985" i="19" a="1"/>
  <c r="Q3310" i="19" a="1"/>
  <c r="T3038" i="19" a="1"/>
  <c r="H3190" i="19" a="1"/>
  <c r="P3385" i="19" a="1"/>
  <c r="I3735" i="19" a="1"/>
  <c r="P3371" i="19" a="1"/>
  <c r="I4323" i="19" a="1"/>
  <c r="Q3760" i="19" a="1"/>
  <c r="P3661" i="19" a="1"/>
  <c r="S3168" i="19" a="1"/>
  <c r="H3210" i="19" a="1"/>
  <c r="S3522" i="19" a="1"/>
  <c r="K3603" i="19" a="1"/>
  <c r="S3190" i="19" a="1"/>
  <c r="J3433" i="19" a="1"/>
  <c r="J3281" i="19" a="1"/>
  <c r="T3431" i="19" a="1"/>
  <c r="J3888" i="19" a="1"/>
  <c r="I3707" i="19" a="1"/>
  <c r="H3704" i="19" a="1"/>
  <c r="J3150" i="19" a="1"/>
  <c r="H2940" i="19" a="1"/>
  <c r="S3479" i="19" a="1"/>
  <c r="S3359" i="19" a="1"/>
  <c r="O2710" i="19" a="1"/>
  <c r="P3378" i="19" a="1"/>
  <c r="I2893" i="19" a="1"/>
  <c r="O2541" i="19" a="1"/>
  <c r="S2776" i="19" a="1"/>
  <c r="P3097" i="19" a="1"/>
  <c r="R2830" i="19" a="1"/>
  <c r="J3033" i="19" a="1"/>
  <c r="H2766" i="19" a="1"/>
  <c r="O2831" i="19" a="1"/>
  <c r="H3515" i="19" a="1"/>
  <c r="J3607" i="19" a="1"/>
  <c r="Q3286" i="19" a="1"/>
  <c r="S3234" i="19" a="1"/>
  <c r="R3279" i="19" a="1"/>
  <c r="J3786" i="19" a="1"/>
  <c r="Q3607" i="19" a="1"/>
  <c r="I3801" i="19" a="1"/>
  <c r="K3687" i="19" a="1"/>
  <c r="O4259" i="19" a="1"/>
  <c r="J3118" i="19" a="1"/>
  <c r="O2994" i="19" a="1"/>
  <c r="O3516" i="19" a="1"/>
  <c r="T3538" i="19" a="1"/>
  <c r="K3488" i="19" a="1"/>
  <c r="R3393" i="19" a="1"/>
  <c r="I3230" i="19" a="1"/>
  <c r="I3798" i="19" a="1"/>
  <c r="Q3680" i="19" a="1"/>
  <c r="R3848" i="19" a="1"/>
  <c r="I4155" i="19" a="1"/>
  <c r="Q3667" i="19" a="1"/>
  <c r="Q3235" i="19" a="1"/>
  <c r="R3110" i="19" a="1"/>
  <c r="I3121" i="19" a="1"/>
  <c r="R3138" i="19" a="1"/>
  <c r="I2726" i="19" a="1"/>
  <c r="I3612" i="19" a="1"/>
  <c r="O3421" i="19" a="1"/>
  <c r="R3267" i="19" a="1"/>
  <c r="I3485" i="19" a="1"/>
  <c r="Q4018" i="19" a="1"/>
  <c r="K3669" i="19" a="1"/>
  <c r="T3597" i="19" a="1"/>
  <c r="S3695" i="19" a="1"/>
  <c r="I3033" i="19" a="1"/>
  <c r="R3145" i="19" a="1"/>
  <c r="H3325" i="19" a="1"/>
  <c r="T3612" i="19" a="1"/>
  <c r="S3247" i="19" a="1"/>
  <c r="J2745" i="19" a="1"/>
  <c r="S3309" i="19" a="1"/>
  <c r="Q2762" i="19" a="1"/>
  <c r="H2805" i="19" a="1"/>
  <c r="R2713" i="19" a="1"/>
  <c r="S3405" i="19" a="1"/>
  <c r="S2980" i="19" a="1"/>
  <c r="P2828" i="19" a="1"/>
  <c r="J2782" i="19" a="1"/>
  <c r="K3004" i="19" a="1"/>
  <c r="S2983" i="19" a="1"/>
  <c r="R3575" i="19" a="1"/>
  <c r="H3163" i="19" a="1"/>
  <c r="H3259" i="19" a="1"/>
  <c r="S3202" i="19" a="1"/>
  <c r="J3313" i="19" a="1"/>
  <c r="O3776" i="19" a="1"/>
  <c r="P3763" i="19" a="1"/>
  <c r="Q4115" i="19" a="1"/>
  <c r="S3722" i="19" a="1"/>
  <c r="O3314" i="19" a="1"/>
  <c r="H3037" i="19" a="1"/>
  <c r="H3459" i="19" a="1"/>
  <c r="I3580" i="19" a="1"/>
  <c r="H2891" i="19" a="1"/>
  <c r="R3310" i="19" a="1"/>
  <c r="O3229" i="19" a="1"/>
  <c r="T3364" i="19" a="1"/>
  <c r="S4007" i="19" a="1"/>
  <c r="S4347" i="19" a="1"/>
  <c r="T3234" i="19" a="1"/>
  <c r="R3978" i="19" a="1"/>
  <c r="T3070" i="19" a="1"/>
  <c r="K3116" i="19" a="1"/>
  <c r="O3478" i="19" a="1"/>
  <c r="P2750" i="19" a="1"/>
  <c r="S3473" i="19" a="1"/>
  <c r="K3472" i="19" a="1"/>
  <c r="I3592" i="19" a="1"/>
  <c r="S3762" i="19" a="1"/>
  <c r="J3734" i="19" a="1"/>
  <c r="J4341" i="19" a="1"/>
  <c r="T3693" i="19" a="1"/>
  <c r="T3655" i="19" a="1"/>
  <c r="K3358" i="19" a="1"/>
  <c r="J2838" i="19" a="1"/>
  <c r="K3425" i="19" a="1"/>
  <c r="O3417" i="19" a="1"/>
  <c r="I3309" i="19" a="1"/>
  <c r="K2900" i="19" a="1"/>
  <c r="R2839" i="19" a="1"/>
  <c r="P2705" i="19" a="1"/>
  <c r="Q2749" i="19" a="1"/>
  <c r="S2893" i="19" a="1"/>
  <c r="K2940" i="19" a="1"/>
  <c r="K3183" i="19" a="1"/>
  <c r="Q3185" i="19" a="1"/>
  <c r="T2814" i="19" a="1"/>
  <c r="H3381" i="19" a="1"/>
  <c r="Q3469" i="19" a="1"/>
  <c r="Q3339" i="19" a="1"/>
  <c r="K3541" i="19" a="1"/>
  <c r="P3597" i="19" a="1"/>
  <c r="O3325" i="19" a="1"/>
  <c r="I3680" i="19" a="1"/>
  <c r="T3713" i="19" a="1"/>
  <c r="P4021" i="19" a="1"/>
  <c r="S4270" i="19" a="1"/>
  <c r="K3326" i="19" a="1"/>
  <c r="R3103" i="19" a="1"/>
  <c r="Q3278" i="19" a="1"/>
  <c r="I3434" i="19" a="1"/>
  <c r="R3340" i="19" a="1"/>
  <c r="K3708" i="19" a="1"/>
  <c r="Q3516" i="19" a="1"/>
  <c r="R3442" i="19" a="1"/>
  <c r="I3467" i="19" a="1"/>
  <c r="Q3506" i="19" a="1"/>
  <c r="T3407" i="19" a="1"/>
  <c r="S4171" i="19" a="1"/>
  <c r="K3973" i="19" a="1"/>
  <c r="T3903" i="19" a="1"/>
  <c r="J3067" i="19" a="1"/>
  <c r="I3203" i="19" a="1"/>
  <c r="I3577" i="19" a="1"/>
  <c r="Q3447" i="19" a="1"/>
  <c r="S3332" i="19" a="1"/>
  <c r="P3449" i="19" a="1"/>
  <c r="H3337" i="19" a="1"/>
  <c r="J3054" i="19" a="1"/>
  <c r="H3914" i="19" a="1"/>
  <c r="J3858" i="19" a="1"/>
  <c r="K3178" i="19" a="1"/>
  <c r="R3884" i="19" a="1"/>
  <c r="R3176" i="19" a="1"/>
  <c r="P3151" i="19" a="1"/>
  <c r="S3164" i="19" a="1"/>
  <c r="S3458" i="19" a="1"/>
  <c r="T3332" i="19" a="1"/>
  <c r="T3014" i="19" a="1"/>
  <c r="Q3414" i="19" a="1"/>
  <c r="O3207" i="19" a="1"/>
  <c r="Q3960" i="19" a="1"/>
  <c r="T3976" i="19" a="1"/>
  <c r="P4293" i="19" a="1"/>
  <c r="R3919" i="19" a="1"/>
  <c r="J3822" i="19" a="1"/>
  <c r="R3060" i="19" a="1"/>
  <c r="P3274" i="19" a="1"/>
  <c r="O3256" i="19" a="1"/>
  <c r="K3644" i="19" a="1"/>
  <c r="I3257" i="19" a="1"/>
  <c r="T3598" i="19" a="1"/>
  <c r="J3545" i="19" a="1"/>
  <c r="O4252" i="19" a="1"/>
  <c r="K3927" i="19" a="1"/>
  <c r="K3832" i="19" a="1"/>
  <c r="T3841" i="19" a="1"/>
  <c r="R3220" i="19" a="1"/>
  <c r="T3173" i="19" a="1"/>
  <c r="Q3335" i="19" a="1"/>
  <c r="S3059" i="19" a="1"/>
  <c r="T3646" i="19" a="1"/>
  <c r="R3514" i="19" a="1"/>
  <c r="O3642" i="19" a="1"/>
  <c r="S3418" i="19" a="1"/>
  <c r="P3746" i="19" a="1"/>
  <c r="K3539" i="19" a="1"/>
  <c r="K3857" i="19" a="1"/>
  <c r="O3643" i="19" a="1"/>
  <c r="P4151" i="19" a="1"/>
  <c r="P3862" i="19" a="1"/>
  <c r="S3378" i="19" a="1"/>
  <c r="I3744" i="19" a="1"/>
  <c r="T3747" i="19" a="1"/>
  <c r="P4085" i="19" a="1"/>
  <c r="S4023" i="19" a="1"/>
  <c r="T4362" i="19" a="1"/>
  <c r="J4361" i="19" a="1"/>
  <c r="P4048" i="19" a="1"/>
  <c r="P3940" i="19" a="1"/>
  <c r="R4263" i="19" a="1"/>
  <c r="P3048" i="19" a="1"/>
  <c r="O3818" i="19" a="1"/>
  <c r="T3879" i="19" a="1"/>
  <c r="R3369" i="19" a="1"/>
  <c r="I3900" i="19" a="1"/>
  <c r="T3412" i="19" a="1"/>
  <c r="K4239" i="19" a="1"/>
  <c r="J4331" i="19" a="1"/>
  <c r="R4369" i="19" a="1"/>
  <c r="R4007" i="19" a="1"/>
  <c r="K3791" i="19" a="1"/>
  <c r="J4137" i="19" a="1"/>
  <c r="Q3753" i="19" a="1"/>
  <c r="P3715" i="19" a="1"/>
  <c r="O4015" i="19" a="1"/>
  <c r="O3988" i="19" a="1"/>
  <c r="H3991" i="19" a="1"/>
  <c r="Q4282" i="19" a="1"/>
  <c r="O4164" i="19" a="1"/>
  <c r="H4277" i="19" a="1"/>
  <c r="R3864" i="19" a="1"/>
  <c r="S3676" i="19" a="1"/>
  <c r="O3936" i="19" a="1"/>
  <c r="P3832" i="19" a="1"/>
  <c r="R4341" i="19" a="1"/>
  <c r="I4306" i="19" a="1"/>
  <c r="O3556" i="19" a="1"/>
  <c r="I3628" i="19" a="1"/>
  <c r="Q3489" i="19" a="1"/>
  <c r="H3369" i="19" a="1"/>
  <c r="R3488" i="19" a="1"/>
  <c r="O3480" i="19" a="1"/>
  <c r="K4158" i="19" a="1"/>
  <c r="T3744" i="19" a="1"/>
  <c r="T3770" i="19" a="1"/>
  <c r="I2843" i="19" a="1"/>
  <c r="H2880" i="19" a="1"/>
  <c r="J3175" i="19" a="1"/>
  <c r="K3001" i="19" a="1"/>
  <c r="K3345" i="19" a="1"/>
  <c r="T3456" i="19" a="1"/>
  <c r="T3359" i="19" a="1"/>
  <c r="S3083" i="19" a="1"/>
  <c r="R3954" i="19" a="1"/>
  <c r="T3461" i="19" a="1"/>
  <c r="T3953" i="19" a="1"/>
  <c r="I3893" i="19" a="1"/>
  <c r="R3782" i="19" a="1"/>
  <c r="P3065" i="19" a="1"/>
  <c r="T2918" i="19" a="1"/>
  <c r="Q3323" i="19" a="1"/>
  <c r="Q3276" i="19" a="1"/>
  <c r="Q2982" i="19" a="1"/>
  <c r="R3506" i="19" a="1"/>
  <c r="Q3371" i="19" a="1"/>
  <c r="R3236" i="19" a="1"/>
  <c r="H3877" i="19" a="1"/>
  <c r="S3880" i="19" a="1"/>
  <c r="I4218" i="19" a="1"/>
  <c r="O3713" i="19" a="1"/>
  <c r="H3267" i="19" a="1"/>
  <c r="S2937" i="19" a="1"/>
  <c r="P2766" i="19" a="1"/>
  <c r="R3400" i="19" a="1"/>
  <c r="S3543" i="19" a="1"/>
  <c r="O3647" i="19" a="1"/>
  <c r="I3535" i="19" a="1"/>
  <c r="S3642" i="19" a="1"/>
  <c r="J3955" i="19" a="1"/>
  <c r="J3335" i="19" a="1"/>
  <c r="H3782" i="19" a="1"/>
  <c r="T3847" i="19" a="1"/>
  <c r="Q4173" i="19" a="1"/>
  <c r="S3109" i="19" a="1"/>
  <c r="K3285" i="19" a="1"/>
  <c r="S3565" i="19" a="1"/>
  <c r="H3435" i="19" a="1"/>
  <c r="R3601" i="19" a="1"/>
  <c r="R3632" i="19" a="1"/>
  <c r="P3529" i="19" a="1"/>
  <c r="I3754" i="19" a="1"/>
  <c r="P3947" i="19" a="1"/>
  <c r="O3745" i="19" a="1"/>
  <c r="T4089" i="19" a="1"/>
  <c r="J3771" i="19" a="1"/>
  <c r="H4136" i="19" a="1"/>
  <c r="J4144" i="19" a="1"/>
  <c r="H3754" i="19" a="1"/>
  <c r="R3737" i="19" a="1"/>
  <c r="Q3401" i="19" a="1"/>
  <c r="J4094" i="19" a="1"/>
  <c r="J4347" i="19" a="1"/>
  <c r="P4332" i="19" a="1"/>
  <c r="S3864" i="19" a="1"/>
  <c r="I4100" i="19" a="1"/>
  <c r="P3836" i="19" a="1"/>
  <c r="J3577" i="19" a="1"/>
  <c r="K3863" i="19" a="1"/>
  <c r="J3828" i="19" a="1"/>
  <c r="J3647" i="19" a="1"/>
  <c r="H4125" i="19" a="1"/>
  <c r="R3698" i="19" a="1"/>
  <c r="P4316" i="19" a="1"/>
  <c r="T3824" i="19" a="1"/>
  <c r="Q4240" i="19" a="1"/>
  <c r="P4300" i="19" a="1"/>
  <c r="R4169" i="19" a="1"/>
  <c r="T4042" i="19" a="1"/>
  <c r="R3676" i="19" a="1"/>
  <c r="J3915" i="19" a="1"/>
  <c r="O3728" i="19" a="1"/>
  <c r="Q3748" i="19" a="1"/>
  <c r="O3884" i="19" a="1"/>
  <c r="T3697" i="19" a="1"/>
  <c r="I4303" i="19" a="1"/>
  <c r="R3772" i="19" a="1"/>
  <c r="K3808" i="19" a="1"/>
  <c r="R3794" i="19" a="1"/>
  <c r="K4086" i="19" a="1"/>
  <c r="K3844" i="19" a="1"/>
  <c r="T3785" i="19" a="1"/>
  <c r="O4021" i="19" a="1"/>
  <c r="S3571" i="19" a="1"/>
  <c r="R3635" i="19" a="1"/>
  <c r="O3432" i="19" a="1"/>
  <c r="T3279" i="19" a="1"/>
  <c r="K3324" i="19" a="1"/>
  <c r="S3876" i="19" a="1"/>
  <c r="S3480" i="19" a="1"/>
  <c r="R3920" i="19" a="1"/>
  <c r="Q3853" i="19" a="1"/>
  <c r="Q3432" i="19" a="1"/>
  <c r="I3155" i="19" a="1"/>
  <c r="J3151" i="19" a="1"/>
  <c r="T3580" i="19" a="1"/>
  <c r="Q3575" i="19" a="1"/>
  <c r="O3503" i="19" a="1"/>
  <c r="Q3331" i="19" a="1"/>
  <c r="H3392" i="19" a="1"/>
  <c r="P3837" i="19" a="1"/>
  <c r="O3842" i="19" a="1"/>
  <c r="J3674" i="19" a="1"/>
  <c r="J3733" i="19" a="1"/>
  <c r="I3026" i="19" a="1"/>
  <c r="J2936" i="19" a="1"/>
  <c r="T3256" i="19" a="1"/>
  <c r="P2949" i="19" a="1"/>
  <c r="O3291" i="19" a="1"/>
  <c r="Q3628" i="19" a="1"/>
  <c r="J3014" i="19" a="1"/>
  <c r="R3865" i="19" a="1"/>
  <c r="J3928" i="19" a="1"/>
  <c r="T3607" i="19" a="1"/>
  <c r="K4105" i="19" a="1"/>
  <c r="I3027" i="19" a="1"/>
  <c r="S3245" i="19" a="1"/>
  <c r="I3589" i="19" a="1"/>
  <c r="R3234" i="19" a="1"/>
  <c r="R3589" i="19" a="1"/>
  <c r="S3542" i="19" a="1"/>
  <c r="O3585" i="19" a="1"/>
  <c r="I3530" i="19" a="1"/>
  <c r="R3903" i="19" a="1"/>
  <c r="R3808" i="19" a="1"/>
  <c r="K3736" i="19" a="1"/>
  <c r="S4088" i="19" a="1"/>
  <c r="S3062" i="19" a="1"/>
  <c r="R3448" i="19" a="1"/>
  <c r="I3496" i="19" a="1"/>
  <c r="H3202" i="19" a="1"/>
  <c r="R3266" i="19" a="1"/>
  <c r="P3623" i="19" a="1"/>
  <c r="T3546" i="19" a="1"/>
  <c r="Q3650" i="19" a="1"/>
  <c r="H3828" i="19" a="1"/>
  <c r="T3832" i="19" a="1"/>
  <c r="P3809" i="19" a="1"/>
  <c r="T4072" i="19" a="1"/>
  <c r="R3873" i="19" a="1"/>
  <c r="P3676" i="19" a="1"/>
  <c r="K4151" i="19" a="1"/>
  <c r="S3959" i="19" a="1"/>
  <c r="Q3715" i="19" a="1"/>
  <c r="K3569" i="19" a="1"/>
  <c r="T4291" i="19" a="1"/>
  <c r="H4013" i="19" a="1"/>
  <c r="T3992" i="19" a="1"/>
  <c r="H4249" i="19" a="1"/>
  <c r="T4234" i="19" a="1"/>
  <c r="T3761" i="19" a="1"/>
  <c r="K3633" i="19" a="1"/>
  <c r="R3887" i="19" a="1"/>
  <c r="O4101" i="19" a="1"/>
  <c r="K3772" i="19" a="1"/>
  <c r="S3788" i="19" a="1"/>
  <c r="P4114" i="19" a="1"/>
  <c r="I3782" i="19" a="1"/>
  <c r="R4225" i="19" a="1"/>
  <c r="I4205" i="19" a="1"/>
  <c r="H4101" i="19" a="1"/>
  <c r="K4257" i="19" a="1"/>
  <c r="H4308" i="19" a="1"/>
  <c r="O4010" i="19" a="1"/>
  <c r="Q3657" i="19" a="1"/>
  <c r="O4324" i="19" a="1"/>
  <c r="J3918" i="19" a="1"/>
  <c r="O3301" i="19" a="1"/>
  <c r="R4275" i="19" a="1"/>
  <c r="R3997" i="19" a="1"/>
  <c r="R4227" i="19" a="1"/>
  <c r="Q4362" i="19" a="1"/>
  <c r="Q4368" i="19" a="1"/>
  <c r="H4140" i="19" a="1"/>
  <c r="P4236" i="19" a="1"/>
  <c r="J3787" i="19" a="1"/>
  <c r="T4200" i="19" a="1"/>
  <c r="R3813" i="19" a="1"/>
  <c r="H3755" i="19" a="1"/>
  <c r="S3729" i="19" a="1"/>
  <c r="H3556" i="19" a="1"/>
  <c r="S3385" i="19" a="1"/>
  <c r="S4047" i="19" a="1"/>
  <c r="Q3626" i="19" a="1"/>
  <c r="T3404" i="19" a="1"/>
  <c r="Q3281" i="19" a="1"/>
  <c r="Q3403" i="19" a="1"/>
  <c r="K3798" i="19" a="1"/>
  <c r="H3772" i="19" a="1"/>
  <c r="H4063" i="19" a="1"/>
  <c r="K3728" i="19" a="1"/>
  <c r="T4065" i="19" a="1"/>
  <c r="P2808" i="19" a="1"/>
  <c r="Q3150" i="19" a="1"/>
  <c r="J3184" i="19" a="1"/>
  <c r="T3433" i="19" a="1"/>
  <c r="H3582" i="19" a="1"/>
  <c r="P3586" i="19" a="1"/>
  <c r="H3528" i="19" a="1"/>
  <c r="H3609" i="19" a="1"/>
  <c r="P2917" i="19" a="1"/>
  <c r="I3747" i="19" a="1"/>
  <c r="T3812" i="19" a="1"/>
  <c r="K4296" i="19" a="1"/>
  <c r="T3814" i="19" a="1"/>
  <c r="I3562" i="19" a="1"/>
  <c r="P3456" i="19" a="1"/>
  <c r="T3326" i="19" a="1"/>
  <c r="S3463" i="19" a="1"/>
  <c r="J3255" i="19" a="1"/>
  <c r="Q3273" i="19" a="1"/>
  <c r="K3065" i="19" a="1"/>
  <c r="I3593" i="19" a="1"/>
  <c r="H3282" i="19" a="1"/>
  <c r="Q3843" i="19" a="1"/>
  <c r="Q3770" i="19" a="1"/>
  <c r="I4032" i="19" a="1"/>
  <c r="I3790" i="19" a="1"/>
  <c r="P3389" i="19" a="1"/>
  <c r="J2964" i="19" a="1"/>
  <c r="K3547" i="19" a="1"/>
  <c r="H3439" i="19" a="1"/>
  <c r="O3617" i="19" a="1"/>
  <c r="P3631" i="19" a="1"/>
  <c r="J3563" i="19" a="1"/>
  <c r="R3597" i="19" a="1"/>
  <c r="P3693" i="19" a="1"/>
  <c r="T3442" i="19" a="1"/>
  <c r="P4046" i="19" a="1"/>
  <c r="J3725" i="19" a="1"/>
  <c r="Q3675" i="19" a="1"/>
  <c r="I3484" i="19" a="1"/>
  <c r="Q3434" i="19" a="1"/>
  <c r="I3599" i="19" a="1"/>
  <c r="J3139" i="19" a="1"/>
  <c r="T3160" i="19" a="1"/>
  <c r="J3355" i="19" a="1"/>
  <c r="J3242" i="19" a="1"/>
  <c r="P3511" i="19" a="1"/>
  <c r="P4063" i="19" a="1"/>
  <c r="O4068" i="19" a="1"/>
  <c r="I3667" i="19" a="1"/>
  <c r="J4308" i="19" a="1"/>
  <c r="H3764" i="19" a="1"/>
  <c r="Q3710" i="19" a="1"/>
  <c r="P4017" i="19" a="1"/>
  <c r="S3996" i="19" a="1"/>
  <c r="R3671" i="19" a="1"/>
  <c r="K4214" i="19" a="1"/>
  <c r="S4291" i="19" a="1"/>
  <c r="T4367" i="19" a="1"/>
  <c r="T4017" i="19" a="1"/>
  <c r="O4216" i="19" a="1"/>
  <c r="K4192" i="19" a="1"/>
  <c r="O4369" i="19" a="1"/>
  <c r="K4134" i="19" a="1"/>
  <c r="R3744" i="19" a="1"/>
  <c r="K3672" i="19" a="1"/>
  <c r="S4024" i="19" a="1"/>
  <c r="I3755" i="19" a="1"/>
  <c r="P3565" i="19" a="1"/>
  <c r="I4214" i="19" a="1"/>
  <c r="K4120" i="19" a="1"/>
  <c r="I4257" i="19" a="1"/>
  <c r="I4345" i="19" a="1"/>
  <c r="Q4194" i="19" a="1"/>
  <c r="T3751" i="19" a="1"/>
  <c r="R3444" i="19" a="1"/>
  <c r="J3960" i="19" a="1"/>
  <c r="R3917" i="19" a="1"/>
  <c r="S3903" i="19" a="1"/>
  <c r="K4318" i="19" a="1"/>
  <c r="P3927" i="19" a="1"/>
  <c r="Q4083" i="19" a="1"/>
  <c r="P4050" i="19" a="1"/>
  <c r="T3370" i="19" a="1"/>
  <c r="P3290" i="19" a="1"/>
  <c r="K3634" i="19" a="1"/>
  <c r="S3401" i="19" a="1"/>
  <c r="T3671" i="19" a="1"/>
  <c r="O3513" i="19" a="1"/>
  <c r="T3246" i="19" a="1"/>
  <c r="I3298" i="19" a="1"/>
  <c r="T3656" i="19" a="1"/>
  <c r="P4311" i="19" a="1"/>
  <c r="P3690" i="19" a="1"/>
  <c r="T4333" i="19" a="1"/>
  <c r="T4334" i="19" a="1"/>
  <c r="H3423" i="19" a="1"/>
  <c r="Q2947" i="19" a="1"/>
  <c r="O3567" i="19" a="1"/>
  <c r="K3289" i="19" a="1"/>
  <c r="I3513" i="19" a="1"/>
  <c r="K3592" i="19" a="1"/>
  <c r="T3574" i="19" a="1"/>
  <c r="Q3528" i="19" a="1"/>
  <c r="T4328" i="19" a="1"/>
  <c r="K3720" i="19" a="1"/>
  <c r="H3592" i="19" a="1"/>
  <c r="O4041" i="19" a="1"/>
  <c r="K3435" i="19" a="1"/>
  <c r="R3381" i="19" a="1"/>
  <c r="S3631" i="19" a="1"/>
  <c r="J3485" i="19" a="1"/>
  <c r="H3584" i="19" a="1"/>
  <c r="H3632" i="19" a="1"/>
  <c r="J3539" i="19" a="1"/>
  <c r="S3605" i="19" a="1"/>
  <c r="R3777" i="19" a="1"/>
  <c r="I3657" i="19" a="1"/>
  <c r="Q3756" i="19" a="1"/>
  <c r="Q3249" i="19" a="1"/>
  <c r="T4248" i="19" a="1"/>
  <c r="H3389" i="19" a="1"/>
  <c r="I3391" i="19" a="1"/>
  <c r="I2926" i="19" a="1"/>
  <c r="Q3402" i="19" a="1"/>
  <c r="P3321" i="19" a="1"/>
  <c r="T3478" i="19" a="1"/>
  <c r="Q3268" i="19" a="1"/>
  <c r="R3257" i="19" a="1"/>
  <c r="P3243" i="19" a="1"/>
  <c r="Q3651" i="19" a="1"/>
  <c r="T3458" i="19" a="1"/>
  <c r="O2841" i="19" a="1"/>
  <c r="T3048" i="19" a="1"/>
  <c r="J3096" i="19" a="1"/>
  <c r="H3044" i="19" a="1"/>
  <c r="P3138" i="19" a="1"/>
  <c r="H3131" i="19" a="1"/>
  <c r="I2803" i="19" a="1"/>
  <c r="Q3127" i="19" a="1"/>
  <c r="S3435" i="19" a="1"/>
  <c r="S3077" i="19" a="1"/>
  <c r="I3087" i="19" a="1"/>
  <c r="S3046" i="19" a="1"/>
  <c r="P3255" i="19" a="1"/>
  <c r="O2643" i="19" a="1"/>
  <c r="P3169" i="19" a="1"/>
  <c r="R3080" i="19" a="1"/>
  <c r="H3386" i="19" a="1"/>
  <c r="T2768" i="19" a="1"/>
  <c r="T2680" i="19" a="1"/>
  <c r="P2893" i="19" a="1"/>
  <c r="P2230" i="19" a="1"/>
  <c r="K2462" i="19" a="1"/>
  <c r="Q3152" i="19" a="1"/>
  <c r="R3201" i="19" a="1"/>
  <c r="K3224" i="19" a="1"/>
  <c r="Q2860" i="19" a="1"/>
  <c r="R2542" i="19" a="1"/>
  <c r="S2877" i="19" a="1"/>
  <c r="J2942" i="19" a="1"/>
  <c r="J3413" i="19" a="1"/>
  <c r="I3418" i="19" a="1"/>
  <c r="T3203" i="19" a="1"/>
  <c r="H2357" i="19" a="1"/>
  <c r="S2528" i="19" a="1"/>
  <c r="R3184" i="19" a="1"/>
  <c r="Q3304" i="19" a="1"/>
  <c r="R3232" i="19" a="1"/>
  <c r="S2385" i="19" a="1"/>
  <c r="T2580" i="19" a="1"/>
  <c r="K2963" i="19" a="1"/>
  <c r="R3081" i="19" a="1"/>
  <c r="H3349" i="19" a="1"/>
  <c r="O3220" i="19" a="1"/>
  <c r="R2885" i="19" a="1"/>
  <c r="H2977" i="19" a="1"/>
  <c r="H3002" i="19" a="1"/>
  <c r="P3221" i="19" a="1"/>
  <c r="Q3027" i="19" a="1"/>
  <c r="I2667" i="19" a="1"/>
  <c r="Q3222" i="19" a="1"/>
  <c r="S2930" i="19" a="1"/>
  <c r="H2857" i="19" a="1"/>
  <c r="S3076" i="19" a="1"/>
  <c r="P3346" i="19" a="1"/>
  <c r="I3231" i="19" a="1"/>
  <c r="J2916" i="19" a="1"/>
  <c r="I2921" i="19" a="1"/>
  <c r="J2848" i="19" a="1"/>
  <c r="R3203" i="19" a="1"/>
  <c r="P3175" i="19" a="1"/>
  <c r="I3402" i="19" a="1"/>
  <c r="P3124" i="19" a="1"/>
  <c r="O2867" i="19" a="1"/>
  <c r="T2764" i="19" a="1"/>
  <c r="O2940" i="19" a="1"/>
  <c r="S2894" i="19" a="1"/>
  <c r="R3355" i="19" a="1"/>
  <c r="R2738" i="19" a="1"/>
  <c r="I2887" i="19" a="1"/>
  <c r="Q2753" i="19" a="1"/>
  <c r="T2585" i="19" a="1"/>
  <c r="K2630" i="19" a="1"/>
  <c r="R2997" i="19" a="1"/>
  <c r="R3079" i="19" a="1"/>
  <c r="R3124" i="19" a="1"/>
  <c r="Q3129" i="19" a="1"/>
  <c r="K3005" i="19" a="1"/>
  <c r="R3245" i="19" a="1"/>
  <c r="I3091" i="19" a="1"/>
  <c r="J3394" i="19" a="1"/>
  <c r="S3118" i="19" a="1"/>
  <c r="J3129" i="19" a="1"/>
  <c r="S2811" i="19" a="1"/>
  <c r="J3176" i="19" a="1"/>
  <c r="O3271" i="19" a="1"/>
  <c r="J3245" i="19" a="1"/>
  <c r="K3124" i="19" a="1"/>
  <c r="K3127" i="19" a="1"/>
  <c r="I2829" i="19" a="1"/>
  <c r="Q3448" i="19" a="1"/>
  <c r="J2768" i="19" a="1"/>
  <c r="K3315" i="19" a="1"/>
  <c r="Q3158" i="19" a="1"/>
  <c r="Q2871" i="19" a="1"/>
  <c r="J2932" i="19" a="1"/>
  <c r="O2871" i="19" a="1"/>
  <c r="S3278" i="19" a="1"/>
  <c r="H3319" i="19" a="1"/>
  <c r="P3113" i="19" a="1"/>
  <c r="Q3161" i="19" a="1"/>
  <c r="H2926" i="19" a="1"/>
  <c r="Q2751" i="19" a="1"/>
  <c r="H3306" i="19" a="1"/>
  <c r="R3357" i="19" a="1"/>
  <c r="H2894" i="19" a="1"/>
  <c r="S2464" i="19" a="1"/>
  <c r="R3139" i="19" a="1"/>
  <c r="H2859" i="19" a="1"/>
  <c r="K3413" i="19" a="1"/>
  <c r="K3036" i="19" a="1"/>
  <c r="R2729" i="19" a="1"/>
  <c r="T2905" i="19" a="1"/>
  <c r="P2868" i="19" a="1"/>
  <c r="K2417" i="19" a="1"/>
  <c r="S3192" i="19" a="1"/>
  <c r="O3082" i="19" a="1"/>
  <c r="O3161" i="19" a="1"/>
  <c r="H2978" i="19" a="1"/>
  <c r="S2590" i="19" a="1"/>
  <c r="H2950" i="19" a="1"/>
  <c r="J2482" i="19" a="1"/>
  <c r="T2419" i="19" a="1"/>
  <c r="J2603" i="19" a="1"/>
  <c r="H2945" i="19" a="1"/>
  <c r="T2949" i="19" a="1"/>
  <c r="K2342" i="19" a="1"/>
  <c r="K3039" i="19" a="1"/>
  <c r="O3083" i="19" a="1"/>
  <c r="P2761" i="19" a="1"/>
  <c r="S3363" i="19" a="1"/>
  <c r="K2716" i="19" a="1"/>
  <c r="K3160" i="19" a="1"/>
  <c r="P3038" i="19" a="1"/>
  <c r="S3122" i="19" a="1"/>
  <c r="R3451" i="19" a="1"/>
  <c r="T3470" i="19" a="1"/>
  <c r="I3204" i="19" a="1"/>
  <c r="T3152" i="19" a="1"/>
  <c r="H3188" i="19" a="1"/>
  <c r="P2722" i="19" a="1"/>
  <c r="R3482" i="19" a="1"/>
  <c r="O2912" i="19" a="1"/>
  <c r="Q2978" i="19" a="1"/>
  <c r="R3047" i="19" a="1"/>
  <c r="Q3187" i="19" a="1"/>
  <c r="S3209" i="19" a="1"/>
  <c r="P2952" i="19" a="1"/>
  <c r="S3132" i="19" a="1"/>
  <c r="Q3046" i="19" a="1"/>
  <c r="R2432" i="19" a="1"/>
  <c r="S3156" i="19" a="1"/>
  <c r="H2808" i="19" a="1"/>
  <c r="H3218" i="19" a="1"/>
  <c r="P3244" i="19" a="1"/>
  <c r="R3405" i="19" a="1"/>
  <c r="Q2880" i="19" a="1"/>
  <c r="P2885" i="19" a="1"/>
  <c r="R2464" i="19" a="1"/>
  <c r="H2947" i="19" a="1"/>
  <c r="Q2734" i="19" a="1"/>
  <c r="H2907" i="19" a="1"/>
  <c r="I3031" i="19" a="1"/>
  <c r="H3036" i="19" a="1"/>
  <c r="J2543" i="19" a="1"/>
  <c r="H3126" i="19" a="1"/>
  <c r="K3374" i="19" a="1"/>
  <c r="O3458" i="19" a="1"/>
  <c r="J2991" i="19" a="1"/>
  <c r="T2526" i="19" a="1"/>
  <c r="R2656" i="19" a="1"/>
  <c r="I2546" i="19" a="1"/>
  <c r="S2630" i="19" a="1"/>
  <c r="O2877" i="19" a="1"/>
  <c r="S2887" i="19" a="1"/>
  <c r="P2424" i="19" a="1"/>
  <c r="T2434" i="19" a="1"/>
  <c r="R2851" i="19" a="1"/>
  <c r="S3379" i="19" a="1"/>
  <c r="O3474" i="19" a="1"/>
  <c r="O2922" i="19" a="1"/>
  <c r="J3073" i="19" a="1"/>
  <c r="K2450" i="19" a="1"/>
  <c r="S2700" i="19" a="1"/>
  <c r="S2769" i="19" a="1"/>
  <c r="S3047" i="19" a="1"/>
  <c r="K3253" i="19" a="1"/>
  <c r="S3090" i="19" a="1"/>
  <c r="I2715" i="19" a="1"/>
  <c r="K2842" i="19" a="1"/>
  <c r="Q2988" i="19" a="1"/>
  <c r="S3478" i="19" a="1"/>
  <c r="K2990" i="19" a="1"/>
  <c r="K3006" i="19" a="1"/>
  <c r="P3050" i="19" a="1"/>
  <c r="T2749" i="19" a="1"/>
  <c r="P2935" i="19" a="1"/>
  <c r="O2805" i="19" a="1"/>
  <c r="H3332" i="19" a="1"/>
  <c r="S3155" i="19" a="1"/>
  <c r="O2886" i="19" a="1"/>
  <c r="H2750" i="19" a="1"/>
  <c r="H2935" i="19" a="1"/>
  <c r="J2913" i="19" a="1"/>
  <c r="S3301" i="19" a="1"/>
  <c r="H3085" i="19" a="1"/>
  <c r="K2747" i="19" a="1"/>
  <c r="R2784" i="19" a="1"/>
  <c r="Q2967" i="19" a="1"/>
  <c r="O2946" i="19" a="1"/>
  <c r="R3024" i="19" a="1"/>
  <c r="I2950" i="19" a="1"/>
  <c r="O2961" i="19" a="1"/>
  <c r="R3010" i="19" a="1"/>
  <c r="Q2848" i="19" a="1"/>
  <c r="O3290" i="19" a="1"/>
  <c r="Q3216" i="19" a="1"/>
  <c r="R3044" i="19" a="1"/>
  <c r="K3473" i="19" a="1"/>
  <c r="Q2703" i="19" a="1"/>
  <c r="O2764" i="19" a="1"/>
  <c r="R2975" i="19" a="1"/>
  <c r="P2933" i="19" a="1"/>
  <c r="Q3400" i="19" a="1"/>
  <c r="J3411" i="19" a="1"/>
  <c r="S3286" i="19" a="1"/>
  <c r="T3218" i="19" a="1"/>
  <c r="Q3350" i="19" a="1"/>
  <c r="S3394" i="19" a="1"/>
  <c r="Q2976" i="19" a="1"/>
  <c r="K3453" i="19" a="1"/>
  <c r="S3393" i="19" a="1"/>
  <c r="H3122" i="19" a="1"/>
  <c r="R3579" i="19" a="1"/>
  <c r="K4354" i="19" a="1"/>
  <c r="T3694" i="19" a="1"/>
  <c r="H3513" i="19" a="1"/>
  <c r="H4203" i="19" a="1"/>
  <c r="I3293" i="19" a="1"/>
  <c r="Q3495" i="19" a="1"/>
  <c r="I3291" i="19" a="1"/>
  <c r="R2904" i="19" a="1"/>
  <c r="R3486" i="19" a="1"/>
  <c r="Q3553" i="19" a="1"/>
  <c r="T2900" i="19" a="1"/>
  <c r="H3590" i="19" a="1"/>
  <c r="J4330" i="19" a="1"/>
  <c r="H3950" i="19" a="1"/>
  <c r="I3972" i="19" a="1"/>
  <c r="T4282" i="19" a="1"/>
  <c r="I3232" i="19" a="1"/>
  <c r="S3251" i="19" a="1"/>
  <c r="I3179" i="19" a="1"/>
  <c r="I3396" i="19" a="1"/>
  <c r="H3627" i="19" a="1"/>
  <c r="T3209" i="19" a="1"/>
  <c r="S3643" i="19" a="1"/>
  <c r="J3525" i="19" a="1"/>
  <c r="H3585" i="19" a="1"/>
  <c r="O4311" i="19" a="1"/>
  <c r="O3956" i="19" a="1"/>
  <c r="T4228" i="19" a="1"/>
  <c r="H4282" i="19" a="1"/>
  <c r="K2939" i="19" a="1"/>
  <c r="S3229" i="19" a="1"/>
  <c r="P3557" i="19" a="1"/>
  <c r="J3548" i="19" a="1"/>
  <c r="P2853" i="19" a="1"/>
  <c r="S2934" i="19" a="1"/>
  <c r="J3077" i="19" a="1"/>
  <c r="Q3121" i="19" a="1"/>
  <c r="T2880" i="19" a="1"/>
  <c r="T2970" i="19" a="1"/>
  <c r="J2928" i="19" a="1"/>
  <c r="H2952" i="19" a="1"/>
  <c r="K3108" i="19" a="1"/>
  <c r="I3240" i="19" a="1"/>
  <c r="J3365" i="19" a="1"/>
  <c r="I3267" i="19" a="1"/>
  <c r="H3522" i="19" a="1"/>
  <c r="T3638" i="19" a="1"/>
  <c r="H3499" i="19" a="1"/>
  <c r="T3532" i="19" a="1"/>
  <c r="H3038" i="19" a="1"/>
  <c r="J3587" i="19" a="1"/>
  <c r="J3959" i="19" a="1"/>
  <c r="I4236" i="19" a="1"/>
  <c r="P3294" i="19" a="1"/>
  <c r="K3922" i="19" a="1"/>
  <c r="P3181" i="19" a="1"/>
  <c r="T3587" i="19" a="1"/>
  <c r="Q3412" i="19" a="1"/>
  <c r="P3607" i="19" a="1"/>
  <c r="J3274" i="19" a="1"/>
  <c r="J3624" i="19" a="1"/>
  <c r="J3396" i="19" a="1"/>
  <c r="H3547" i="19" a="1"/>
  <c r="P4185" i="19" a="1"/>
  <c r="O3976" i="19" a="1"/>
  <c r="P4189" i="19" a="1"/>
  <c r="Q4168" i="19" a="1"/>
  <c r="Q2879" i="19" a="1"/>
  <c r="H3263" i="19" a="1"/>
  <c r="H3184" i="19" a="1"/>
  <c r="R3508" i="19" a="1"/>
  <c r="T3384" i="19" a="1"/>
  <c r="T3485" i="19" a="1"/>
  <c r="J3301" i="19" a="1"/>
  <c r="J3505" i="19" a="1"/>
  <c r="J3657" i="19" a="1"/>
  <c r="I4302" i="19" a="1"/>
  <c r="Q3531" i="19" a="1"/>
  <c r="I3575" i="19" a="1"/>
  <c r="K3897" i="19" a="1"/>
  <c r="S3270" i="19" a="1"/>
  <c r="O2970" i="19" a="1"/>
  <c r="O3537" i="19" a="1"/>
  <c r="J3430" i="19" a="1"/>
  <c r="T2932" i="19" a="1"/>
  <c r="O3436" i="19" a="1"/>
  <c r="K3156" i="19" a="1"/>
  <c r="S3056" i="19" a="1"/>
  <c r="K3189" i="19" a="1"/>
  <c r="I3051" i="19" a="1"/>
  <c r="K3225" i="19" a="1"/>
  <c r="S3230" i="19" a="1"/>
  <c r="R2886" i="19" a="1"/>
  <c r="O2857" i="19" a="1"/>
  <c r="H3404" i="19" a="1"/>
  <c r="Q3372" i="19" a="1"/>
  <c r="K2950" i="19" a="1"/>
  <c r="H3570" i="19" a="1"/>
  <c r="P3626" i="19" a="1"/>
  <c r="K3622" i="19" a="1"/>
  <c r="K4146" i="19" a="1"/>
  <c r="S3918" i="19" a="1"/>
  <c r="Q3305" i="19" a="1"/>
  <c r="P3913" i="19" a="1"/>
  <c r="T3280" i="19" a="1"/>
  <c r="Q3484" i="19" a="1"/>
  <c r="K3351" i="19" a="1"/>
  <c r="P3283" i="19" a="1"/>
  <c r="I3615" i="19" a="1"/>
  <c r="O3475" i="19" a="1"/>
  <c r="K3584" i="19" a="1"/>
  <c r="R3532" i="19" a="1"/>
  <c r="R3906" i="19" a="1"/>
  <c r="P3657" i="19" a="1"/>
  <c r="R4164" i="19" a="1"/>
  <c r="S3837" i="19" a="1"/>
  <c r="S3481" i="19" a="1"/>
  <c r="O3233" i="19" a="1"/>
  <c r="S2919" i="19" a="1"/>
  <c r="O3303" i="19" a="1"/>
  <c r="I3260" i="19" a="1"/>
  <c r="H3479" i="19" a="1"/>
  <c r="I2899" i="19" a="1"/>
  <c r="K3507" i="19" a="1"/>
  <c r="P3944" i="19" a="1"/>
  <c r="H3854" i="19" a="1"/>
  <c r="O3953" i="19" a="1"/>
  <c r="R3905" i="19" a="1"/>
  <c r="S4112" i="19" a="1"/>
  <c r="J2870" i="19" a="1"/>
  <c r="P2970" i="19" a="1"/>
  <c r="O3577" i="19" a="1"/>
  <c r="K3311" i="19" a="1"/>
  <c r="I2796" i="19" a="1"/>
  <c r="K3366" i="19" a="1"/>
  <c r="S3005" i="19" a="1"/>
  <c r="H3009" i="19" a="1"/>
  <c r="H2706" i="19" a="1"/>
  <c r="K3140" i="19" a="1"/>
  <c r="P3178" i="19" a="1"/>
  <c r="R3354" i="19" a="1"/>
  <c r="O3085" i="19" a="1"/>
  <c r="J3456" i="19" a="1"/>
  <c r="K3144" i="19" a="1"/>
  <c r="P3339" i="19" a="1"/>
  <c r="Q3615" i="19" a="1"/>
  <c r="O3438" i="19" a="1"/>
  <c r="P2995" i="19" a="1"/>
  <c r="J3609" i="19" a="1"/>
  <c r="Q3603" i="19" a="1"/>
  <c r="R3862" i="19" a="1"/>
  <c r="H3540" i="19" a="1"/>
  <c r="T4118" i="19" a="1"/>
  <c r="H3214" i="19" a="1"/>
  <c r="I3466" i="19" a="1"/>
  <c r="O2989" i="19" a="1"/>
  <c r="H3352" i="19" a="1"/>
  <c r="R3183" i="19" a="1"/>
  <c r="S3020" i="19" a="1"/>
  <c r="P3276" i="19" a="1"/>
  <c r="T3523" i="19" a="1"/>
  <c r="R3814" i="19" a="1"/>
  <c r="J3880" i="19" a="1"/>
  <c r="O3819" i="19" a="1"/>
  <c r="I4033" i="19" a="1"/>
  <c r="R3163" i="19" a="1"/>
  <c r="Q2925" i="19" a="1"/>
  <c r="J3538" i="19" a="1"/>
  <c r="S3610" i="19" a="1"/>
  <c r="H3227" i="19" a="1"/>
  <c r="K3426" i="19" a="1"/>
  <c r="P3273" i="19" a="1"/>
  <c r="T3357" i="19" a="1"/>
  <c r="T3864" i="19" a="1"/>
  <c r="R2810" i="19" a="1"/>
  <c r="S4118" i="19" a="1"/>
  <c r="I3800" i="19" a="1"/>
  <c r="H3701" i="19" a="1"/>
  <c r="Q3072" i="19" a="1"/>
  <c r="I2936" i="19" a="1"/>
  <c r="Q3148" i="19" a="1"/>
  <c r="P3479" i="19" a="1"/>
  <c r="K3361" i="19" a="1"/>
  <c r="J3490" i="19" a="1"/>
  <c r="T3034" i="19" a="1"/>
  <c r="J3084" i="19" a="1"/>
  <c r="Q2709" i="19" a="1"/>
  <c r="I3285" i="19" a="1"/>
  <c r="O3120" i="19" a="1"/>
  <c r="T2795" i="19" a="1"/>
  <c r="Q2794" i="19" a="1"/>
  <c r="I2702" i="19" a="1"/>
  <c r="P3470" i="19" a="1"/>
  <c r="H3272" i="19" a="1"/>
  <c r="T3440" i="19" a="1"/>
  <c r="S3389" i="19" a="1"/>
  <c r="K3237" i="19" a="1"/>
  <c r="T3636" i="19" a="1"/>
  <c r="O3286" i="19" a="1"/>
  <c r="K4129" i="19" a="1"/>
  <c r="P3859" i="19" a="1"/>
  <c r="H4055" i="19" a="1"/>
  <c r="T3806" i="19" a="1"/>
  <c r="Q3237" i="19" a="1"/>
  <c r="O3000" i="19" a="1"/>
  <c r="R3498" i="19" a="1"/>
  <c r="S3618" i="19" a="1"/>
  <c r="J2990" i="19" a="1"/>
  <c r="I3326" i="19" a="1"/>
  <c r="I3431" i="19" a="1"/>
  <c r="J3222" i="19" a="1"/>
  <c r="P3425" i="19" a="1"/>
  <c r="P3829" i="19" a="1"/>
  <c r="T3769" i="19" a="1"/>
  <c r="P3599" i="19" a="1"/>
  <c r="P3766" i="19" a="1"/>
  <c r="J3692" i="19" a="1"/>
  <c r="T2780" i="19" a="1"/>
  <c r="R3212" i="19" a="1"/>
  <c r="H3244" i="19" a="1"/>
  <c r="T3610" i="19" a="1"/>
  <c r="I3376" i="19" a="1"/>
  <c r="R3433" i="19" a="1"/>
  <c r="O3296" i="19" a="1"/>
  <c r="K3883" i="19" a="1"/>
  <c r="T3780" i="19" a="1"/>
  <c r="P3801" i="19" a="1"/>
  <c r="I3734" i="19" a="1"/>
  <c r="P3150" i="19" a="1"/>
  <c r="H3160" i="19" a="1"/>
  <c r="O3487" i="19" a="1"/>
  <c r="O3552" i="19" a="1"/>
  <c r="O2820" i="19" a="1"/>
  <c r="S3344" i="19" a="1"/>
  <c r="R2452" i="19" a="1"/>
  <c r="O2484" i="19" a="1"/>
  <c r="H2744" i="19" a="1"/>
  <c r="R3365" i="19" a="1"/>
  <c r="T2852" i="19" a="1"/>
  <c r="R3033" i="19" a="1"/>
  <c r="R3434" i="19" a="1"/>
  <c r="T2957" i="19" a="1"/>
  <c r="O3515" i="19" a="1"/>
  <c r="T3630" i="19" a="1"/>
  <c r="S3377" i="19" a="1"/>
  <c r="S3250" i="19" a="1"/>
  <c r="J3295" i="19" a="1"/>
  <c r="Q3695" i="19" a="1"/>
  <c r="K3332" i="19" a="1"/>
  <c r="I4040" i="19" a="1"/>
  <c r="K3717" i="19" a="1"/>
  <c r="I3188" i="19" a="1"/>
  <c r="O3123" i="19" a="1"/>
  <c r="O3187" i="19" a="1"/>
  <c r="Q3571" i="19" a="1"/>
  <c r="R3578" i="19" a="1"/>
  <c r="K2897" i="19" a="1"/>
  <c r="R3409" i="19" a="1"/>
  <c r="I3286" i="19" a="1"/>
  <c r="I3828" i="19" a="1"/>
  <c r="P4033" i="19" a="1"/>
  <c r="O3741" i="19" a="1"/>
  <c r="I4005" i="19" a="1"/>
  <c r="H3747" i="19" a="1"/>
  <c r="P3664" i="19" a="1"/>
  <c r="K3111" i="19" a="1"/>
  <c r="J3072" i="19" a="1"/>
  <c r="J3368" i="19" a="1"/>
  <c r="T3496" i="19" a="1"/>
  <c r="S3635" i="19" a="1"/>
  <c r="J3585" i="19" a="1"/>
  <c r="K3107" i="19" a="1"/>
  <c r="Q3727" i="19" a="1"/>
  <c r="O4088" i="19" a="1"/>
  <c r="O3748" i="19" a="1"/>
  <c r="R3658" i="19" a="1"/>
  <c r="T4314" i="19" a="1"/>
  <c r="O2888" i="19" a="1"/>
  <c r="S2864" i="19" a="1"/>
  <c r="P2941" i="19" a="1"/>
  <c r="K3613" i="19" a="1"/>
  <c r="R3252" i="19" a="1"/>
  <c r="H3258" i="19" a="1"/>
  <c r="Q3191" i="19" a="1"/>
  <c r="P2735" i="19" a="1"/>
  <c r="P2826" i="19" a="1"/>
  <c r="I3282" i="19" a="1"/>
  <c r="O2896" i="19" a="1"/>
  <c r="T2808" i="19" a="1"/>
  <c r="R2850" i="19" a="1"/>
  <c r="J2904" i="19" a="1"/>
  <c r="O2954" i="19" a="1"/>
  <c r="J3370" i="19" a="1"/>
  <c r="O3395" i="19" a="1"/>
  <c r="I3482" i="19" a="1"/>
  <c r="H3299" i="19" a="1"/>
  <c r="T3308" i="19" a="1"/>
  <c r="J3353" i="19" a="1"/>
  <c r="R3791" i="19" a="1"/>
  <c r="P3793" i="19" a="1"/>
  <c r="R3230" i="19" a="1"/>
  <c r="R3728" i="19" a="1"/>
  <c r="T3416" i="19" a="1"/>
  <c r="P3037" i="19" a="1"/>
  <c r="R3311" i="19" a="1"/>
  <c r="I3504" i="19" a="1"/>
  <c r="R3300" i="19" a="1"/>
  <c r="J3326" i="19" a="1"/>
  <c r="R3192" i="19" a="1"/>
  <c r="J3442" i="19" a="1"/>
  <c r="I4056" i="19" a="1"/>
  <c r="I4054" i="19" a="1"/>
  <c r="T3649" i="19" a="1"/>
  <c r="H3544" i="19" a="1"/>
  <c r="O3071" i="19" a="1"/>
  <c r="P3285" i="19" a="1"/>
  <c r="K3503" i="19" a="1"/>
  <c r="S3182" i="19" a="1"/>
  <c r="K3549" i="19" a="1"/>
  <c r="T3495" i="19" a="1"/>
  <c r="R3599" i="19" a="1"/>
  <c r="R3768" i="19" a="1"/>
  <c r="K3764" i="19" a="1"/>
  <c r="T4060" i="19" a="1"/>
  <c r="S3699" i="19" a="1"/>
  <c r="T3685" i="19" a="1"/>
  <c r="S3358" i="19" a="1"/>
  <c r="I3368" i="19" a="1"/>
  <c r="S3425" i="19" a="1"/>
  <c r="K3421" i="19" a="1"/>
  <c r="J2950" i="19" a="1"/>
  <c r="P3058" i="19" a="1"/>
  <c r="O2768" i="19" a="1"/>
  <c r="P2745" i="19" a="1"/>
  <c r="T2789" i="19" a="1"/>
  <c r="P3252" i="19" a="1"/>
  <c r="I2891" i="19" a="1"/>
  <c r="O2727" i="19" a="1"/>
  <c r="K2815" i="19" a="1"/>
  <c r="I3032" i="19" a="1"/>
  <c r="O3386" i="19" a="1"/>
  <c r="O3372" i="19" a="1"/>
  <c r="Q3379" i="19" a="1"/>
  <c r="K3542" i="19" a="1"/>
  <c r="R3465" i="19" a="1"/>
  <c r="H3593" i="19" a="1"/>
  <c r="H3686" i="19" a="1"/>
  <c r="Q3729" i="19" a="1"/>
  <c r="P3908" i="19" a="1"/>
  <c r="H4329" i="19" a="1"/>
  <c r="R3331" i="19" a="1"/>
  <c r="Q3111" i="19" a="1"/>
  <c r="Q3318" i="19" a="1"/>
  <c r="P3230" i="19" a="1"/>
  <c r="J3518" i="19" a="1"/>
  <c r="P4225" i="19" a="1"/>
  <c r="H3561" i="19" a="1"/>
  <c r="I3608" i="19" a="1"/>
  <c r="K3292" i="19" a="1"/>
  <c r="P3546" i="19" a="1"/>
  <c r="I3444" i="19" a="1"/>
  <c r="J4221" i="19" a="1"/>
  <c r="I4226" i="19" a="1"/>
  <c r="J3919" i="19" a="1"/>
  <c r="S3355" i="19" a="1"/>
  <c r="H3118" i="19" a="1"/>
  <c r="J3610" i="19" a="1"/>
  <c r="R3169" i="19" a="1"/>
  <c r="S3372" i="19" a="1"/>
  <c r="I3489" i="19" a="1"/>
  <c r="H3393" i="19" a="1"/>
  <c r="J3883" i="19" a="1"/>
  <c r="K4205" i="19" a="1"/>
  <c r="R3463" i="19" a="1"/>
  <c r="T3415" i="19" a="1"/>
  <c r="R4123" i="19" a="1"/>
  <c r="R3211" i="19" a="1"/>
  <c r="I3152" i="19" a="1"/>
  <c r="P3249" i="19" a="1"/>
  <c r="Q3536" i="19" a="1"/>
  <c r="P3344" i="19" a="1"/>
  <c r="T3455" i="19" a="1"/>
  <c r="S3423" i="19" a="1"/>
  <c r="T3491" i="19" a="1"/>
  <c r="J3971" i="19" a="1"/>
  <c r="I3899" i="19" a="1"/>
  <c r="I2971" i="19" a="1"/>
  <c r="Q3925" i="19" a="1"/>
  <c r="K3852" i="19" a="1"/>
  <c r="S2947" i="19" a="1"/>
  <c r="P3139" i="19" a="1"/>
  <c r="T3271" i="19" a="1"/>
  <c r="O3644" i="19" a="1"/>
  <c r="J3380" i="19" a="1"/>
  <c r="I3315" i="19" a="1"/>
  <c r="Q3257" i="19" a="1"/>
  <c r="S3375" i="19" a="1"/>
  <c r="J4181" i="19" a="1"/>
  <c r="J4177" i="19" a="1"/>
  <c r="I3112" i="19" a="1"/>
  <c r="I3221" i="19" a="1"/>
  <c r="J3478" i="19" a="1"/>
  <c r="H3644" i="19" a="1"/>
  <c r="I3528" i="19" a="1"/>
  <c r="H3406" i="19" a="1"/>
  <c r="R3515" i="19" a="1"/>
  <c r="K3375" i="19" a="1"/>
  <c r="J3926" i="19" a="1"/>
  <c r="H4253" i="19" a="1"/>
  <c r="H3786" i="19" a="1"/>
  <c r="I3933" i="19" a="1"/>
  <c r="R3822" i="19" a="1"/>
  <c r="J4180" i="19" a="1"/>
  <c r="Q3802" i="19" a="1"/>
  <c r="H3625" i="19" a="1"/>
  <c r="H3750" i="19" a="1"/>
  <c r="T3777" i="19" a="1"/>
  <c r="R4025" i="19" a="1"/>
  <c r="Q4189" i="19" a="1"/>
  <c r="I4219" i="19" a="1"/>
  <c r="Q3467" i="19" a="1"/>
  <c r="T3850" i="19" a="1"/>
  <c r="J4005" i="19" a="1"/>
  <c r="R3660" i="19" a="1"/>
  <c r="S3905" i="19" a="1"/>
  <c r="S3765" i="19" a="1"/>
  <c r="J3895" i="19" a="1"/>
  <c r="H3408" i="19" a="1"/>
  <c r="H3906" i="19" a="1"/>
  <c r="S3841" i="19" a="1"/>
  <c r="H4319" i="19" a="1"/>
  <c r="H3820" i="19" a="1"/>
  <c r="T4247" i="19" a="1"/>
  <c r="O4120" i="19" a="1"/>
  <c r="J4098" i="19" a="1"/>
  <c r="S4095" i="19" a="1"/>
  <c r="T3768" i="19" a="1"/>
  <c r="P3745" i="19" a="1"/>
  <c r="I4052" i="19" a="1"/>
  <c r="R3684" i="19" a="1"/>
  <c r="Q3689" i="19" a="1"/>
  <c r="J4154" i="19" a="1"/>
  <c r="T3583" i="19" a="1"/>
  <c r="H4306" i="19" a="1"/>
  <c r="R4178" i="19" a="1"/>
  <c r="K3682" i="19" a="1"/>
  <c r="H3965" i="19" a="1"/>
  <c r="Q3862" i="19" a="1"/>
  <c r="P3444" i="19" a="1"/>
  <c r="S3582" i="19" a="1"/>
  <c r="R3385" i="19" a="1"/>
  <c r="H3599" i="19" a="1"/>
  <c r="J2850" i="19" a="1"/>
  <c r="T3454" i="19" a="1"/>
  <c r="T3447" i="19" a="1"/>
  <c r="Q3848" i="19" a="1"/>
  <c r="R4170" i="19" a="1"/>
  <c r="K3824" i="19" a="1"/>
  <c r="T3800" i="19" a="1"/>
  <c r="H2765" i="19" a="1"/>
  <c r="J2882" i="19" a="1"/>
  <c r="K3226" i="19" a="1"/>
  <c r="I3220" i="19" a="1"/>
  <c r="P3360" i="19" a="1"/>
  <c r="J3472" i="19" a="1"/>
  <c r="R3065" i="19" a="1"/>
  <c r="Q3470" i="19" a="1"/>
  <c r="R3854" i="19" a="1"/>
  <c r="I3891" i="19" a="1"/>
  <c r="K4187" i="19" a="1"/>
  <c r="S3785" i="19" a="1"/>
  <c r="S3812" i="19" a="1"/>
  <c r="I2909" i="19" a="1"/>
  <c r="H3182" i="19" a="1"/>
  <c r="P3220" i="19" a="1"/>
  <c r="Q3423" i="19" a="1"/>
  <c r="J3643" i="19" a="1"/>
  <c r="R3507" i="19" a="1"/>
  <c r="I3387" i="19" a="1"/>
  <c r="R3505" i="19" a="1"/>
  <c r="T3882" i="19" a="1"/>
  <c r="S3910" i="19" a="1"/>
  <c r="Q4158" i="19" a="1"/>
  <c r="S3792" i="19" a="1"/>
  <c r="R3639" i="19" a="1"/>
  <c r="J2982" i="19" a="1"/>
  <c r="J3443" i="19" a="1"/>
  <c r="O2925" i="19" a="1"/>
  <c r="I3583" i="19" a="1"/>
  <c r="J3507" i="19" a="1"/>
  <c r="T2903" i="19" a="1"/>
  <c r="R2974" i="19" a="1"/>
  <c r="S3825" i="19" a="1"/>
  <c r="T3508" i="19" a="1"/>
  <c r="S4125" i="19" a="1"/>
  <c r="T3877" i="19" a="1"/>
  <c r="Q4091" i="19" a="1"/>
  <c r="R3494" i="19" a="1"/>
  <c r="R3290" i="19" a="1"/>
  <c r="S3566" i="19" a="1"/>
  <c r="H3378" i="19" a="1"/>
  <c r="R3629" i="19" a="1"/>
  <c r="O3223" i="19" a="1"/>
  <c r="I3553" i="19" a="1"/>
  <c r="S4106" i="19" a="1"/>
  <c r="H3759" i="19" a="1"/>
  <c r="P3775" i="19" a="1"/>
  <c r="T4308" i="19" a="1"/>
  <c r="H3938" i="19" a="1"/>
  <c r="J3625" i="19" a="1"/>
  <c r="J4062" i="19" a="1"/>
  <c r="T4323" i="19" a="1"/>
  <c r="H3753" i="19" a="1"/>
  <c r="J3800" i="19" a="1"/>
  <c r="P3653" i="19" a="1"/>
  <c r="Q4275" i="19" a="1"/>
  <c r="H4325" i="19" a="1"/>
  <c r="S4217" i="19" a="1"/>
  <c r="O4342" i="19" a="1"/>
  <c r="T3915" i="19" a="1"/>
  <c r="P3520" i="19" a="1"/>
  <c r="J4117" i="19" a="1"/>
  <c r="T3688" i="19" a="1"/>
  <c r="K3757" i="19" a="1"/>
  <c r="J4065" i="19" a="1"/>
  <c r="I3778" i="19" a="1"/>
  <c r="S4264" i="19" a="1"/>
  <c r="P3815" i="19" a="1"/>
  <c r="K3991" i="19" a="1"/>
  <c r="I4101" i="19" a="1"/>
  <c r="J4309" i="19" a="1"/>
  <c r="K3309" i="19" a="1"/>
  <c r="J4231" i="19" a="1"/>
  <c r="P3697" i="19" a="1"/>
  <c r="R3743" i="19" a="1"/>
  <c r="H3925" i="19" a="1"/>
  <c r="O4237" i="19" a="1"/>
  <c r="H4260" i="19" a="1"/>
  <c r="S4034" i="19" a="1"/>
  <c r="S3997" i="19" a="1"/>
  <c r="H4161" i="19" a="1"/>
  <c r="S3824" i="19" a="1"/>
  <c r="R3318" i="19" a="1"/>
  <c r="P3849" i="19" a="1"/>
  <c r="P3754" i="19" a="1"/>
  <c r="H3681" i="19" a="1"/>
  <c r="J3531" i="19" a="1"/>
  <c r="S3450" i="19" a="1"/>
  <c r="Q3472" i="19" a="1"/>
  <c r="T3319" i="19" a="1"/>
  <c r="K3364" i="19" a="1"/>
  <c r="S3906" i="19" a="1"/>
  <c r="R3422" i="19" a="1"/>
  <c r="S4147" i="19" a="1"/>
  <c r="R3825" i="19" a="1"/>
  <c r="H3022" i="19" a="1"/>
  <c r="O3155" i="19" a="1"/>
  <c r="K3280" i="19" a="1"/>
  <c r="S3604" i="19" a="1"/>
  <c r="Q3576" i="19" a="1"/>
  <c r="O3364" i="19" a="1"/>
  <c r="Q3347" i="19" a="1"/>
  <c r="O2909" i="19" a="1"/>
  <c r="O3843" i="19" a="1"/>
  <c r="K4172" i="19" a="1"/>
  <c r="Q3768" i="19" a="1"/>
  <c r="J3763" i="19" a="1"/>
  <c r="Q3181" i="19" a="1"/>
  <c r="K3436" i="19" a="1"/>
  <c r="P3604" i="19" a="1"/>
  <c r="S3175" i="19" a="1"/>
  <c r="K3512" i="19" a="1"/>
  <c r="H3629" i="19" a="1"/>
  <c r="O3053" i="19" a="1"/>
  <c r="H3881" i="19" a="1"/>
  <c r="Q3870" i="19" a="1"/>
  <c r="O3808" i="19" a="1"/>
  <c r="I4230" i="19" a="1"/>
  <c r="I2557" i="19" a="1"/>
  <c r="H3026" i="19" a="1"/>
  <c r="Q3117" i="19" a="1"/>
  <c r="K3299" i="19" a="1"/>
  <c r="R3609" i="19" a="1"/>
  <c r="K3581" i="19" a="1"/>
  <c r="K3607" i="19" a="1"/>
  <c r="K3471" i="19" a="1"/>
  <c r="Q3714" i="19" a="1"/>
  <c r="H3888" i="19" a="1"/>
  <c r="K3766" i="19" a="1"/>
  <c r="K4367" i="19" a="1"/>
  <c r="J3062" i="19" a="1"/>
  <c r="S3416" i="19" a="1"/>
  <c r="R3554" i="19" a="1"/>
  <c r="H3481" i="19" a="1"/>
  <c r="O3609" i="19" a="1"/>
  <c r="P3643" i="19" a="1"/>
  <c r="J3562" i="19" a="1"/>
  <c r="J3468" i="19" a="1"/>
  <c r="I4081" i="19" a="1"/>
  <c r="H4086" i="19" a="1"/>
  <c r="I3664" i="19" a="1"/>
  <c r="P4026" i="19" a="1"/>
  <c r="J3879" i="19" a="1"/>
  <c r="Q3706" i="19" a="1"/>
  <c r="I4348" i="19" a="1"/>
  <c r="O4263" i="19" a="1"/>
  <c r="H3731" i="19" a="1"/>
  <c r="P3720" i="19" a="1"/>
  <c r="P4029" i="19" a="1"/>
  <c r="R4256" i="19" a="1"/>
  <c r="P4170" i="19" a="1"/>
  <c r="S4207" i="19" a="1"/>
  <c r="P4299" i="19" a="1"/>
  <c r="S4301" i="19" a="1"/>
  <c r="R3860" i="19" a="1"/>
  <c r="O3903" i="19" a="1"/>
  <c r="J3564" i="19" a="1"/>
  <c r="Q4358" i="19" a="1"/>
  <c r="S3818" i="19" a="1"/>
  <c r="P4032" i="19" a="1"/>
  <c r="Q4028" i="19" a="1"/>
  <c r="P4354" i="19" a="1"/>
  <c r="S4009" i="19" a="1"/>
  <c r="I4110" i="19" a="1"/>
  <c r="R4360" i="19" a="1"/>
  <c r="H4364" i="19" a="1"/>
  <c r="O4150" i="19" a="1"/>
  <c r="Q3687" i="19" a="1"/>
  <c r="S4044" i="19" a="1"/>
  <c r="P3972" i="19" a="1"/>
  <c r="J3965" i="19" a="1"/>
  <c r="H4338" i="19" a="1"/>
  <c r="O3451" i="19" a="1"/>
  <c r="T4302" i="19" a="1"/>
  <c r="K4182" i="19" a="1"/>
  <c r="K4169" i="19" a="1"/>
  <c r="I4009" i="19" a="1"/>
  <c r="S4140" i="19" a="1"/>
  <c r="T3866" i="19" a="1"/>
  <c r="Q4149" i="19" a="1"/>
  <c r="Q4102" i="19" a="1"/>
  <c r="H3785" i="19" a="1"/>
  <c r="T3759" i="19" a="1"/>
  <c r="S3689" i="19" a="1"/>
  <c r="H3260" i="19" a="1"/>
  <c r="K3255" i="19" a="1"/>
  <c r="O3366" i="19" a="1"/>
  <c r="T3444" i="19" a="1"/>
  <c r="K3241" i="19" a="1"/>
  <c r="Q3443" i="19" a="1"/>
  <c r="J3804" i="19" a="1"/>
  <c r="I3802" i="19" a="1"/>
  <c r="S4132" i="19" a="1"/>
  <c r="K3758" i="19" a="1"/>
  <c r="I4006" i="19" a="1"/>
  <c r="T3449" i="19" a="1"/>
  <c r="I3320" i="19" a="1"/>
  <c r="J3099" i="19" a="1"/>
  <c r="T3201" i="19" a="1"/>
  <c r="T3242" i="19" a="1"/>
  <c r="S3607" i="19" a="1"/>
  <c r="H3529" i="19" a="1"/>
  <c r="H3617" i="19" a="1"/>
  <c r="Q3409" i="19" a="1"/>
  <c r="P3841" i="19" a="1"/>
  <c r="H3843" i="19" a="1"/>
  <c r="R4168" i="19" a="1"/>
  <c r="J3678" i="19" a="1"/>
  <c r="P3704" i="19" a="1"/>
  <c r="H2492" i="19" a="1"/>
  <c r="Q3140" i="19" a="1"/>
  <c r="I3409" i="19" a="1"/>
  <c r="O3270" i="19" a="1"/>
  <c r="P3278" i="19" a="1"/>
  <c r="S3302" i="19" a="1"/>
  <c r="I3601" i="19" a="1"/>
  <c r="Q3440" i="19" a="1"/>
  <c r="H3859" i="19" a="1"/>
  <c r="Q3800" i="19" a="1"/>
  <c r="J2902" i="19" a="1"/>
  <c r="S3991" i="19" a="1"/>
  <c r="R3487" i="19" a="1"/>
  <c r="O2987" i="19" a="1"/>
  <c r="H3589" i="19" a="1"/>
  <c r="H3270" i="19" a="1"/>
  <c r="O3637" i="19" a="1"/>
  <c r="P3651" i="19" a="1"/>
  <c r="P3563" i="19" a="1"/>
  <c r="I3370" i="19" a="1"/>
  <c r="P3788" i="19" a="1"/>
  <c r="H3784" i="19" a="1"/>
  <c r="H4114" i="19" a="1"/>
  <c r="I4014" i="19" a="1"/>
  <c r="R3705" i="19" a="1"/>
  <c r="P2974" i="19" a="1"/>
  <c r="H3489" i="19" a="1"/>
  <c r="H2912" i="19" a="1"/>
  <c r="Q3458" i="19" a="1"/>
  <c r="H3224" i="19" a="1"/>
  <c r="H3072" i="19" a="1"/>
  <c r="K3597" i="19" a="1"/>
  <c r="O3551" i="19" a="1"/>
  <c r="S3735" i="19" a="1"/>
  <c r="R3740" i="19" a="1"/>
  <c r="P3761" i="19" a="1"/>
  <c r="P3628" i="19" a="1"/>
  <c r="I4017" i="19" a="1"/>
  <c r="Q3740" i="19" a="1"/>
  <c r="Q4317" i="19" a="1"/>
  <c r="K4210" i="19" a="1"/>
  <c r="J3949" i="19" a="1"/>
  <c r="P3262" i="19" a="1"/>
  <c r="J3534" i="19" a="1"/>
  <c r="P4177" i="19" a="1"/>
  <c r="P4266" i="19" a="1"/>
  <c r="J3789" i="19" a="1"/>
  <c r="H3945" i="19" a="1"/>
  <c r="S4116" i="19" a="1"/>
  <c r="T4137" i="19" a="1"/>
  <c r="H3824" i="19" a="1"/>
  <c r="K3702" i="19" a="1"/>
  <c r="R4315" i="19" a="1"/>
  <c r="R3775" i="19" a="1"/>
  <c r="H3652" i="19" a="1"/>
  <c r="K4125" i="19" a="1"/>
  <c r="I4300" i="19" a="1"/>
  <c r="O4077" i="19" a="1"/>
  <c r="T4135" i="19" a="1"/>
  <c r="O4322" i="19" a="1"/>
  <c r="J3767" i="19" a="1"/>
  <c r="K3942" i="19" a="1"/>
  <c r="I4264" i="19" a="1"/>
  <c r="H3933" i="19" a="1"/>
  <c r="S3933" i="19" a="1"/>
  <c r="T3914" i="19" a="1"/>
  <c r="S4181" i="19" a="1"/>
  <c r="S3510" i="19" a="1"/>
  <c r="I3871" i="19" a="1"/>
  <c r="P3525" i="19" a="1"/>
  <c r="T3334" i="19" a="1"/>
  <c r="T3527" i="19" a="1"/>
  <c r="H3324" i="19" a="1"/>
  <c r="R3457" i="19" a="1"/>
  <c r="J3569" i="19" a="1"/>
  <c r="S3104" i="19" a="1"/>
  <c r="S3508" i="19" a="1"/>
  <c r="H3687" i="19" a="1"/>
  <c r="Q3991" i="19" a="1"/>
  <c r="S3769" i="19" a="1"/>
  <c r="H3307" i="19" a="1"/>
  <c r="P4281" i="19" a="1"/>
  <c r="O3428" i="19" a="1"/>
  <c r="T3374" i="19" a="1"/>
  <c r="R3309" i="19" a="1"/>
  <c r="K3078" i="19" a="1"/>
  <c r="T3552" i="19" a="1"/>
  <c r="K3612" i="19" a="1"/>
  <c r="S3391" i="19" a="1"/>
  <c r="J3529" i="19" a="1"/>
  <c r="Q4023" i="19" a="1"/>
  <c r="J4009" i="19" a="1"/>
  <c r="H3959" i="19" a="1"/>
  <c r="J4329" i="19" a="1"/>
  <c r="T3432" i="19" a="1"/>
  <c r="P3308" i="19" a="1"/>
  <c r="O3639" i="19" a="1"/>
  <c r="T3044" i="19" a="1"/>
  <c r="Q3584" i="19" a="1"/>
  <c r="Q3639" i="19" a="1"/>
  <c r="H3579" i="19" a="1"/>
  <c r="K3194" i="19" a="1"/>
  <c r="H3793" i="19" a="1"/>
  <c r="S4186" i="19" a="1"/>
  <c r="P3762" i="19" a="1"/>
  <c r="R3678" i="19" a="1"/>
  <c r="T4294" i="19" a="1"/>
  <c r="I3006" i="19" a="1"/>
  <c r="O2869" i="19" a="1"/>
  <c r="Q2867" i="19" a="1"/>
  <c r="J3311" i="19" a="1"/>
  <c r="P3361" i="19" a="1"/>
  <c r="K2925" i="19" a="1"/>
  <c r="H3144" i="19" a="1"/>
  <c r="O3266" i="19" a="1"/>
  <c r="H2758" i="19" a="1"/>
  <c r="I2968" i="19" a="1"/>
  <c r="H3301" i="19" a="1"/>
  <c r="T2992" i="19" a="1"/>
  <c r="R2983" i="19" a="1"/>
  <c r="Q3196" i="19" a="1"/>
  <c r="S3117" i="19" a="1"/>
  <c r="J3127" i="19" a="1"/>
  <c r="K3430" i="19" a="1"/>
  <c r="J3261" i="19" a="1"/>
  <c r="H2921" i="19" a="1"/>
  <c r="K2413" i="19" a="1"/>
  <c r="J3251" i="19" a="1"/>
  <c r="T2556" i="19" a="1"/>
  <c r="S2706" i="19" a="1"/>
  <c r="H2543" i="19" a="1"/>
  <c r="H2422" i="19" a="1"/>
  <c r="O2322" i="19" a="1"/>
  <c r="R2653" i="19" a="1"/>
  <c r="R2826" i="19" a="1"/>
  <c r="R3221" i="19" a="1"/>
  <c r="R2686" i="19" a="1"/>
  <c r="K3096" i="19" a="1"/>
  <c r="O2762" i="19" a="1"/>
  <c r="I3156" i="19" a="1"/>
  <c r="H3453" i="19" a="1"/>
  <c r="Q3418" i="19" a="1"/>
  <c r="P3423" i="19" a="1"/>
  <c r="T3223" i="19" a="1"/>
  <c r="R3185" i="19" a="1"/>
  <c r="P2518" i="19" a="1"/>
  <c r="T3278" i="19" a="1"/>
  <c r="S3227" i="19" a="1"/>
  <c r="J3457" i="19" a="1"/>
  <c r="O3130" i="19" a="1"/>
  <c r="T2523" i="19" a="1"/>
  <c r="J3204" i="19" a="1"/>
  <c r="I3344" i="19" a="1"/>
  <c r="J3272" i="19" a="1"/>
  <c r="P2886" i="19" a="1"/>
  <c r="Q2892" i="19" a="1"/>
  <c r="S3031" i="19" a="1"/>
  <c r="P3002" i="19" a="1"/>
  <c r="S3222" i="19" a="1"/>
  <c r="H2486" i="19" a="1"/>
  <c r="O2873" i="19" a="1"/>
  <c r="T2884" i="19" a="1"/>
  <c r="S2970" i="19" a="1"/>
  <c r="R2720" i="19" a="1"/>
  <c r="O3338" i="19" a="1"/>
  <c r="J3226" i="19" a="1"/>
  <c r="P3236" i="19" a="1"/>
  <c r="J2956" i="19" a="1"/>
  <c r="I2961" i="19" a="1"/>
  <c r="J2868" i="19" a="1"/>
  <c r="K3206" i="19" a="1"/>
  <c r="H3290" i="19" a="1"/>
  <c r="P3062" i="19" a="1"/>
  <c r="I2865" i="19" a="1"/>
  <c r="J2873" i="19" a="1"/>
  <c r="J2805" i="19" a="1"/>
  <c r="O3111" i="19" a="1"/>
  <c r="S3166" i="19" a="1"/>
  <c r="S3366" i="19" a="1"/>
  <c r="R2980" i="19" a="1"/>
  <c r="I2763" i="19" a="1"/>
  <c r="Q2402" i="19" a="1"/>
  <c r="H2611" i="19" a="1"/>
  <c r="H2526" i="19" a="1"/>
  <c r="P3060" i="19" a="1"/>
  <c r="S3119" i="19" a="1"/>
  <c r="T2943" i="19" a="1"/>
  <c r="S2948" i="19" a="1"/>
  <c r="O2703" i="19" a="1"/>
  <c r="T3484" i="19" a="1"/>
  <c r="H3096" i="19" a="1"/>
  <c r="K2749" i="19" a="1"/>
  <c r="J3164" i="19" a="1"/>
  <c r="R3087" i="19" a="1"/>
  <c r="J2832" i="19" a="1"/>
  <c r="H2992" i="19" a="1"/>
  <c r="P3239" i="19" a="1"/>
  <c r="H3428" i="19" a="1"/>
  <c r="S3082" i="19" a="1"/>
  <c r="P3167" i="19" a="1"/>
  <c r="S2831" i="19" a="1"/>
  <c r="O3324" i="19" a="1"/>
  <c r="H3397" i="19" a="1"/>
  <c r="S3315" i="19" a="1"/>
  <c r="R3157" i="19" a="1"/>
  <c r="Q2886" i="19" a="1"/>
  <c r="J2972" i="19" a="1"/>
  <c r="Q3194" i="19" a="1"/>
  <c r="H3266" i="19" a="1"/>
  <c r="O3077" i="19" a="1"/>
  <c r="R2664" i="19" a="1"/>
  <c r="K2869" i="19" a="1"/>
  <c r="H2966" i="19" a="1"/>
  <c r="I2948" i="19" a="1"/>
  <c r="I3274" i="19" a="1"/>
  <c r="H2715" i="19" a="1"/>
  <c r="Q2940" i="19" a="1"/>
  <c r="P2454" i="19" a="1"/>
  <c r="S2724" i="19" a="1"/>
  <c r="R2861" i="19" a="1"/>
  <c r="R3418" i="19" a="1"/>
  <c r="I3137" i="19" a="1"/>
  <c r="P3375" i="19" a="1"/>
  <c r="P3484" i="19" a="1"/>
  <c r="K2684" i="19" a="1"/>
  <c r="O2860" i="19" a="1"/>
  <c r="O3171" i="19" a="1"/>
  <c r="J3083" i="19" a="1"/>
  <c r="T3238" i="19" a="1"/>
  <c r="O3211" i="19" a="1"/>
  <c r="O3100" i="19" a="1"/>
  <c r="T2767" i="19" a="1"/>
  <c r="K2919" i="19" a="1"/>
  <c r="O2670" i="19" a="1"/>
  <c r="J2569" i="19" a="1"/>
  <c r="H2985" i="19" a="1"/>
  <c r="T2989" i="19" a="1"/>
  <c r="P2929" i="19" a="1"/>
  <c r="K3079" i="19" a="1"/>
  <c r="R3128" i="19" a="1"/>
  <c r="K2715" i="19" a="1"/>
  <c r="H3463" i="19" a="1"/>
  <c r="H2923" i="19" a="1"/>
  <c r="P2275" i="19" a="1"/>
  <c r="P3078" i="19" a="1"/>
  <c r="R3162" i="19" a="1"/>
  <c r="O3375" i="19" a="1"/>
  <c r="J2830" i="19" a="1"/>
  <c r="P3287" i="19" a="1"/>
  <c r="O3185" i="19" a="1"/>
  <c r="P3021" i="19" a="1"/>
  <c r="S2714" i="19" a="1"/>
  <c r="T3414" i="19" a="1"/>
  <c r="I2918" i="19" a="1"/>
  <c r="H3327" i="19" a="1"/>
  <c r="O3112" i="19" a="1"/>
  <c r="Q3207" i="19" a="1"/>
  <c r="O2548" i="19" a="1"/>
  <c r="O2957" i="19" a="1"/>
  <c r="T2951" i="19" a="1"/>
  <c r="H2972" i="19" a="1"/>
  <c r="J3087" i="19" a="1"/>
  <c r="P3184" i="19" a="1"/>
  <c r="P2543" i="19" a="1"/>
  <c r="O3218" i="19" a="1"/>
  <c r="S2996" i="19" a="1"/>
  <c r="K3333" i="19" a="1"/>
  <c r="O2756" i="19" a="1"/>
  <c r="P2776" i="19" a="1"/>
  <c r="K2763" i="19" a="1"/>
  <c r="O2952" i="19" a="1"/>
  <c r="K3341" i="19" a="1"/>
  <c r="K3113" i="19" a="1"/>
  <c r="I3071" i="19" a="1"/>
  <c r="H3076" i="19" a="1"/>
  <c r="J3102" i="19" a="1"/>
  <c r="I3077" i="19" a="1"/>
  <c r="S3374" i="19" a="1"/>
  <c r="T3339" i="19" a="1"/>
  <c r="O2580" i="19" a="1"/>
  <c r="K2571" i="19" a="1"/>
  <c r="J2662" i="19" a="1"/>
  <c r="O2551" i="19" a="1"/>
  <c r="T2655" i="19" a="1"/>
  <c r="S2635" i="19" a="1"/>
  <c r="Q2665" i="19" a="1"/>
  <c r="R2405" i="19" a="1"/>
  <c r="J2455" i="19" a="1"/>
  <c r="Q2981" i="19" a="1"/>
  <c r="T3347" i="19" a="1"/>
  <c r="J3402" i="19" a="1"/>
  <c r="S2709" i="19" a="1"/>
  <c r="Q2227" i="19" a="1"/>
  <c r="I2695" i="19" a="1"/>
  <c r="S2754" i="19" a="1"/>
  <c r="S2732" i="19" a="1"/>
  <c r="O3444" i="19" a="1"/>
  <c r="O3046" i="19" a="1"/>
  <c r="R2955" i="19" a="1"/>
  <c r="T2692" i="19" a="1"/>
  <c r="P2849" i="19" a="1"/>
  <c r="T3358" i="19" a="1"/>
  <c r="J2910" i="19" a="1"/>
  <c r="R2995" i="19" a="1"/>
  <c r="S2827" i="19" a="1"/>
  <c r="O2847" i="19" a="1"/>
  <c r="T2841" i="19" a="1"/>
  <c r="J2941" i="19" a="1"/>
  <c r="P2832" i="19" a="1"/>
  <c r="J3136" i="19" a="1"/>
  <c r="R3159" i="19" a="1"/>
  <c r="P2767" i="19" a="1"/>
  <c r="T3094" i="19" a="1"/>
  <c r="H2975" i="19" a="1"/>
  <c r="Q2918" i="19" a="1"/>
  <c r="I2753" i="19" a="1"/>
  <c r="K2986" i="19" a="1"/>
  <c r="S3342" i="19" a="1"/>
  <c r="P2738" i="19" a="1"/>
  <c r="Q3007" i="19" a="1"/>
  <c r="I2952" i="19" a="1"/>
  <c r="I2897" i="19" a="1"/>
  <c r="H2901" i="19" a="1"/>
  <c r="T3005" i="19" a="1"/>
  <c r="P2969" i="19" a="1"/>
  <c r="K2707" i="19" a="1"/>
  <c r="J3291" i="19" a="1"/>
  <c r="Q2566" i="19" a="1"/>
  <c r="O2558" i="19" a="1"/>
  <c r="Q3169" i="19" a="1"/>
  <c r="S2719" i="19" a="1"/>
  <c r="S2896" i="19" a="1"/>
  <c r="S2933" i="19" a="1"/>
  <c r="K2934" i="19" a="1"/>
  <c r="K3406" i="19" a="1"/>
  <c r="Q2819" i="19" a="1"/>
  <c r="T3297" i="19" a="1"/>
  <c r="K3219" i="19" a="1"/>
  <c r="S3441" i="19" a="1"/>
  <c r="H2963" i="19" a="1"/>
  <c r="S3506" i="19" a="1"/>
  <c r="T3529" i="19" a="1"/>
  <c r="S3433" i="19" a="1"/>
  <c r="P3516" i="19" a="1"/>
  <c r="O3680" i="19" a="1"/>
  <c r="I4279" i="19" a="1"/>
  <c r="I4260" i="19" a="1"/>
  <c r="Q3831" i="19" a="1"/>
  <c r="I3555" i="19" a="1"/>
  <c r="P3298" i="19" a="1"/>
  <c r="H3399" i="19" a="1"/>
  <c r="I3347" i="19" a="1"/>
  <c r="J3220" i="19" a="1"/>
  <c r="I3273" i="19" a="1"/>
  <c r="P3590" i="19" a="1"/>
  <c r="P3500" i="19" a="1"/>
  <c r="T3450" i="19" a="1"/>
  <c r="I3302" i="19" a="1"/>
  <c r="S4243" i="19" a="1"/>
  <c r="R3979" i="19" a="1"/>
  <c r="S4209" i="19" a="1"/>
  <c r="K3344" i="19" a="1"/>
  <c r="T3213" i="19" a="1"/>
  <c r="K3587" i="19" a="1"/>
  <c r="I3452" i="19" a="1"/>
  <c r="R2944" i="19" a="1"/>
  <c r="P3502" i="19" a="1"/>
  <c r="R3356" i="19" a="1"/>
  <c r="I3582" i="19" a="1"/>
  <c r="P3932" i="19" a="1"/>
  <c r="S4344" i="19" a="1"/>
  <c r="K3996" i="19" a="1"/>
  <c r="Q3863" i="19" a="1"/>
  <c r="R4246" i="19" a="1"/>
  <c r="I3317" i="19" a="1"/>
  <c r="O2976" i="19" a="1"/>
  <c r="J3600" i="19" a="1"/>
  <c r="P3410" i="19" a="1"/>
  <c r="S2755" i="19" a="1"/>
  <c r="P3153" i="19" a="1"/>
  <c r="R3116" i="19" a="1"/>
  <c r="I3162" i="19" a="1"/>
  <c r="R2889" i="19" a="1"/>
  <c r="J3171" i="19" a="1"/>
  <c r="R2928" i="19" a="1"/>
  <c r="H3362" i="19" a="1"/>
  <c r="J3112" i="19" a="1"/>
  <c r="Q3240" i="19" a="1"/>
  <c r="J2943" i="19" a="1"/>
  <c r="I3307" i="19" a="1"/>
  <c r="K3537" i="19" a="1"/>
  <c r="H3278" i="19" a="1"/>
  <c r="J3554" i="19" a="1"/>
  <c r="T3533" i="19" a="1"/>
  <c r="J3553" i="19" a="1"/>
  <c r="I3661" i="19" a="1"/>
  <c r="K3974" i="19" a="1"/>
  <c r="J4300" i="19" a="1"/>
  <c r="O3613" i="19" a="1"/>
  <c r="S3068" i="19" a="1"/>
  <c r="O2933" i="19" a="1"/>
  <c r="Q3616" i="19" a="1"/>
  <c r="I3428" i="19" a="1"/>
  <c r="R3107" i="19" a="1"/>
  <c r="T3318" i="19" a="1"/>
  <c r="J3644" i="19" a="1"/>
  <c r="I3501" i="19" a="1"/>
  <c r="K3893" i="19" a="1"/>
  <c r="T4091" i="19" a="1"/>
  <c r="K3984" i="19" a="1"/>
  <c r="Q3577" i="19" a="1"/>
  <c r="H4034" i="19" a="1"/>
  <c r="J2764" i="19" a="1"/>
  <c r="P3263" i="19" a="1"/>
  <c r="K3518" i="19" a="1"/>
  <c r="I3253" i="19" a="1"/>
  <c r="S3447" i="19" a="1"/>
  <c r="H3518" i="19" a="1"/>
  <c r="I3634" i="19" a="1"/>
  <c r="Q3505" i="19" a="1"/>
  <c r="S3674" i="19" a="1"/>
  <c r="O3633" i="19" a="1"/>
  <c r="O4245" i="19" a="1"/>
  <c r="J3638" i="19" a="1"/>
  <c r="H4196" i="19" a="1"/>
  <c r="J3206" i="19" a="1"/>
  <c r="I2976" i="19" a="1"/>
  <c r="T3577" i="19" a="1"/>
  <c r="R3430" i="19" a="1"/>
  <c r="O3326" i="19" a="1"/>
  <c r="I3107" i="19" a="1"/>
  <c r="O3184" i="19" a="1"/>
  <c r="R3119" i="19" a="1"/>
  <c r="K3209" i="19" a="1"/>
  <c r="R3135" i="19" a="1"/>
  <c r="T3225" i="19" a="1"/>
  <c r="H3488" i="19" a="1"/>
  <c r="S3139" i="19" a="1"/>
  <c r="I3445" i="19" a="1"/>
  <c r="K3510" i="19" a="1"/>
  <c r="Q3388" i="19" a="1"/>
  <c r="J3629" i="19" a="1"/>
  <c r="S3494" i="19" a="1"/>
  <c r="P3646" i="19" a="1"/>
  <c r="P3507" i="19" a="1"/>
  <c r="K4198" i="19" a="1"/>
  <c r="O3887" i="19" a="1"/>
  <c r="H3643" i="19" a="1"/>
  <c r="O3724" i="19" a="1"/>
  <c r="S2748" i="19" a="1"/>
  <c r="R2897" i="19" a="1"/>
  <c r="Q3518" i="19" a="1"/>
  <c r="P3323" i="19" a="1"/>
  <c r="I3635" i="19" a="1"/>
  <c r="Q3453" i="19" a="1"/>
  <c r="Q3606" i="19" a="1"/>
  <c r="P3572" i="19" a="1"/>
  <c r="K3912" i="19" a="1"/>
  <c r="R3598" i="19" a="1"/>
  <c r="T4231" i="19" a="1"/>
  <c r="K4132" i="19" a="1"/>
  <c r="J3460" i="19" a="1"/>
  <c r="J3234" i="19" a="1"/>
  <c r="T3352" i="19" a="1"/>
  <c r="R3350" i="19" a="1"/>
  <c r="O3370" i="19" a="1"/>
  <c r="R2740" i="19" a="1"/>
  <c r="H3316" i="19" a="1"/>
  <c r="S3562" i="19" a="1"/>
  <c r="S3960" i="19" a="1"/>
  <c r="R3476" i="19" a="1"/>
  <c r="T4212" i="19" a="1"/>
  <c r="H3921" i="19" a="1"/>
  <c r="I3785" i="19" a="1"/>
  <c r="J2886" i="19" a="1"/>
  <c r="J2976" i="19" a="1"/>
  <c r="R3610" i="19" a="1"/>
  <c r="I3533" i="19" a="1"/>
  <c r="I2967" i="19" a="1"/>
  <c r="R3371" i="19" a="1"/>
  <c r="Q2964" i="19" a="1"/>
  <c r="H3049" i="19" a="1"/>
  <c r="I2786" i="19" a="1"/>
  <c r="J2565" i="19" a="1"/>
  <c r="H3465" i="19" a="1"/>
  <c r="S2715" i="19" a="1"/>
  <c r="H3236" i="19" a="1"/>
  <c r="P2715" i="19" a="1"/>
  <c r="S3570" i="19" a="1"/>
  <c r="K3340" i="19" a="1"/>
  <c r="J3440" i="19" a="1"/>
  <c r="P2954" i="19" a="1"/>
  <c r="T3584" i="19" a="1"/>
  <c r="S3616" i="19" a="1"/>
  <c r="J3852" i="19" a="1"/>
  <c r="Q3535" i="19" a="1"/>
  <c r="T3788" i="19" a="1"/>
  <c r="Q3673" i="19" a="1"/>
  <c r="S3328" i="19" a="1"/>
  <c r="R2891" i="19" a="1"/>
  <c r="J3499" i="19" a="1"/>
  <c r="H3530" i="19" a="1"/>
  <c r="R3247" i="19" a="1"/>
  <c r="K3429" i="19" a="1"/>
  <c r="J3642" i="19" a="1"/>
  <c r="K2926" i="19" a="1"/>
  <c r="I3894" i="19" a="1"/>
  <c r="J3910" i="19" a="1"/>
  <c r="J3247" i="19" a="1"/>
  <c r="O4020" i="19" a="1"/>
  <c r="K3169" i="19" a="1"/>
  <c r="K2931" i="19" a="1"/>
  <c r="T3553" i="19" a="1"/>
  <c r="O3618" i="19" a="1"/>
  <c r="O2720" i="19" a="1"/>
  <c r="J3466" i="19" a="1"/>
  <c r="P3313" i="19" a="1"/>
  <c r="O3358" i="19" a="1"/>
  <c r="K3880" i="19" a="1"/>
  <c r="H3411" i="19" a="1"/>
  <c r="S4226" i="19" a="1"/>
  <c r="H3806" i="19" a="1"/>
  <c r="O3731" i="19" a="1"/>
  <c r="O2917" i="19" a="1"/>
  <c r="K2969" i="19" a="1"/>
  <c r="O3562" i="19" a="1"/>
  <c r="J3238" i="19" a="1"/>
  <c r="S3361" i="19" a="1"/>
  <c r="H3412" i="19" a="1"/>
  <c r="O2898" i="19" a="1"/>
  <c r="Q3089" i="19" a="1"/>
  <c r="S2857" i="19" a="1"/>
  <c r="O3423" i="19" a="1"/>
  <c r="S3474" i="19" a="1"/>
  <c r="S3429" i="19" a="1"/>
  <c r="I3464" i="19" a="1"/>
  <c r="I2744" i="19" a="1"/>
  <c r="H3535" i="19" a="1"/>
  <c r="H3312" i="19" a="1"/>
  <c r="I2915" i="19" a="1"/>
  <c r="S3496" i="19" a="1"/>
  <c r="R3594" i="19" a="1"/>
  <c r="P3644" i="19" a="1"/>
  <c r="S3835" i="19" a="1"/>
  <c r="H4103" i="19" a="1"/>
  <c r="S3874" i="19" a="1"/>
  <c r="Q3459" i="19" a="1"/>
  <c r="O4341" i="19" a="1"/>
  <c r="S3129" i="19" a="1"/>
  <c r="P2884" i="19" a="1"/>
  <c r="O3514" i="19" a="1"/>
  <c r="J3619" i="19" a="1"/>
  <c r="P3114" i="19" a="1"/>
  <c r="K3417" i="19" a="1"/>
  <c r="J3207" i="19" a="1"/>
  <c r="J3263" i="19" a="1"/>
  <c r="J3378" i="19" a="1"/>
  <c r="O3835" i="19" a="1"/>
  <c r="R3845" i="19" a="1"/>
  <c r="R3297" i="19" a="1"/>
  <c r="O4005" i="19" a="1"/>
  <c r="J3722" i="19" a="1"/>
  <c r="H3117" i="19" a="1"/>
  <c r="Q2906" i="19" a="1"/>
  <c r="J3233" i="19" a="1"/>
  <c r="S3632" i="19" a="1"/>
  <c r="S3281" i="19" a="1"/>
  <c r="J3449" i="19" a="1"/>
  <c r="Q3387" i="19" a="1"/>
  <c r="H3776" i="19" a="1"/>
  <c r="K3860" i="19" a="1"/>
  <c r="O3807" i="19" a="1"/>
  <c r="I3764" i="19" a="1"/>
  <c r="Q3115" i="19" a="1"/>
  <c r="R3111" i="19" a="1"/>
  <c r="T3244" i="19" a="1"/>
  <c r="S2903" i="19" a="1"/>
  <c r="I3007" i="19" a="1"/>
  <c r="R2409" i="19" a="1"/>
  <c r="H2890" i="19" a="1"/>
  <c r="O2494" i="19" a="1"/>
  <c r="S3470" i="19" a="1"/>
  <c r="T3435" i="19" a="1"/>
  <c r="I2875" i="19" a="1"/>
  <c r="I2984" i="19" a="1"/>
  <c r="K3097" i="19" a="1"/>
  <c r="S2962" i="19" a="1"/>
  <c r="K3457" i="19" a="1"/>
  <c r="R3484" i="19" a="1"/>
  <c r="I3292" i="19" a="1"/>
  <c r="O3336" i="19" a="1"/>
  <c r="P3258" i="19" a="1"/>
  <c r="H3775" i="19" a="1"/>
  <c r="O3730" i="19" a="1"/>
  <c r="O4011" i="19" a="1"/>
  <c r="O3732" i="19" a="1"/>
  <c r="J3997" i="19" a="1"/>
  <c r="O2726" i="19" a="1"/>
  <c r="I3193" i="19" a="1"/>
  <c r="I3660" i="19" a="1"/>
  <c r="K3579" i="19" a="1"/>
  <c r="T3205" i="19" a="1"/>
  <c r="O3483" i="19" a="1"/>
  <c r="R2931" i="19" a="1"/>
  <c r="S3843" i="19" a="1"/>
  <c r="J4150" i="19" a="1"/>
  <c r="S3820" i="19" a="1"/>
  <c r="P3619" i="19" a="1"/>
  <c r="K3762" i="19" a="1"/>
  <c r="Q3694" i="19" a="1"/>
  <c r="H3077" i="19" a="1"/>
  <c r="J3351" i="19" a="1"/>
  <c r="S3578" i="19" a="1"/>
  <c r="T3497" i="19" a="1"/>
  <c r="R3352" i="19" a="1"/>
  <c r="S3187" i="19" a="1"/>
  <c r="S3241" i="19" a="1"/>
  <c r="R3757" i="19" a="1"/>
  <c r="K4047" i="19" a="1"/>
  <c r="R3763" i="19" a="1"/>
  <c r="S3688" i="19" a="1"/>
  <c r="P4019" i="19" a="1"/>
  <c r="O3148" i="19" a="1"/>
  <c r="Q3280" i="19" a="1"/>
  <c r="S3412" i="19" a="1"/>
  <c r="O3310" i="19" a="1"/>
  <c r="K2971" i="19" a="1"/>
  <c r="Q3143" i="19" a="1"/>
  <c r="P3187" i="19" a="1"/>
  <c r="I2800" i="19" a="1"/>
  <c r="H2457" i="19" a="1"/>
  <c r="P3351" i="19" a="1"/>
  <c r="J2897" i="19" a="1"/>
  <c r="I2831" i="19" a="1"/>
  <c r="T2872" i="19" a="1"/>
  <c r="S3288" i="19" a="1"/>
  <c r="J2955" i="19" a="1"/>
  <c r="Q3329" i="19" a="1"/>
  <c r="O3499" i="19" a="1"/>
  <c r="Q2995" i="19" a="1"/>
  <c r="H3355" i="19" a="1"/>
  <c r="H3486" i="19" a="1"/>
  <c r="H3608" i="19" a="1"/>
  <c r="Q3797" i="19" a="1"/>
  <c r="J3702" i="19" a="1"/>
  <c r="Q3659" i="19" a="1"/>
  <c r="S4315" i="19" a="1"/>
  <c r="R3112" i="19" a="1"/>
  <c r="I2989" i="19" a="1"/>
  <c r="R3351" i="19" a="1"/>
  <c r="O3504" i="19" a="1"/>
  <c r="I3335" i="19" a="1"/>
  <c r="J3366" i="19" a="1"/>
  <c r="J3111" i="19" a="1"/>
  <c r="Q3612" i="19" a="1"/>
  <c r="H3217" i="19" a="1"/>
  <c r="R4012" i="19" a="1"/>
  <c r="J4292" i="19" a="1"/>
  <c r="O3399" i="19" a="1"/>
  <c r="T3241" i="19" a="1"/>
  <c r="K3105" i="19" a="1"/>
  <c r="I3543" i="19" a="1"/>
  <c r="Q3517" i="19" a="1"/>
  <c r="K3550" i="19" a="1"/>
  <c r="K3511" i="19" a="1"/>
  <c r="T3031" i="19" a="1"/>
  <c r="S4336" i="19" a="1"/>
  <c r="K3794" i="19" a="1"/>
  <c r="S4341" i="19" a="1"/>
  <c r="H4265" i="19" a="1"/>
  <c r="S3105" i="19" a="1"/>
  <c r="H3003" i="19" a="1"/>
  <c r="Q3368" i="19" a="1"/>
  <c r="K3441" i="19" a="1"/>
  <c r="O3469" i="19" a="1"/>
  <c r="J3308" i="19" a="1"/>
  <c r="O2984" i="19" a="1"/>
  <c r="Q2740" i="19" a="1"/>
  <c r="T2750" i="19" a="1"/>
  <c r="K2795" i="19" a="1"/>
  <c r="J3322" i="19" a="1"/>
  <c r="H3098" i="19" a="1"/>
  <c r="K3028" i="19" a="1"/>
  <c r="Q3021" i="19" a="1"/>
  <c r="Q3032" i="19" a="1"/>
  <c r="T3041" i="19" a="1"/>
  <c r="K3174" i="19" a="1"/>
  <c r="I3395" i="19" a="1"/>
  <c r="T3385" i="19" a="1"/>
  <c r="R3489" i="19" a="1"/>
  <c r="O3575" i="19" a="1"/>
  <c r="K4307" i="19" a="1"/>
  <c r="O3982" i="19" a="1"/>
  <c r="T3528" i="19" a="1"/>
  <c r="R3834" i="19" a="1"/>
  <c r="H2762" i="19" a="1"/>
  <c r="Q3381" i="19" a="1"/>
  <c r="I3334" i="19" a="1"/>
  <c r="Q3503" i="19" a="1"/>
  <c r="J3519" i="19" a="1"/>
  <c r="I3930" i="19" a="1"/>
  <c r="Q3609" i="19" a="1"/>
  <c r="S3348" i="19" a="1"/>
  <c r="P2977" i="19" a="1"/>
  <c r="S3561" i="19" a="1"/>
  <c r="O3980" i="19" a="1"/>
  <c r="H3449" i="19" a="1"/>
  <c r="P3345" i="19" a="1"/>
  <c r="I3925" i="19" a="1"/>
  <c r="S2926" i="19" a="1"/>
  <c r="H3119" i="19" a="1"/>
  <c r="J3630" i="19" a="1"/>
  <c r="R3249" i="19" a="1"/>
  <c r="K3388" i="19" a="1"/>
  <c r="H3064" i="19" a="1"/>
  <c r="T3483" i="19" a="1"/>
  <c r="Q3913" i="19" a="1"/>
  <c r="Q4328" i="19" a="1"/>
  <c r="P3536" i="19" a="1"/>
  <c r="K3814" i="19" a="1"/>
  <c r="Q3865" i="19" a="1"/>
  <c r="K2955" i="19" a="1"/>
  <c r="S3262" i="19" a="1"/>
  <c r="K3250" i="19" a="1"/>
  <c r="O3346" i="19" a="1"/>
  <c r="P3384" i="19" a="1"/>
  <c r="S3484" i="19" a="1"/>
  <c r="K2902" i="19" a="1"/>
  <c r="O3150" i="19" a="1"/>
  <c r="P4221" i="19" a="1"/>
  <c r="J3963" i="19" a="1"/>
  <c r="Q3427" i="19" a="1"/>
  <c r="R4152" i="19" a="1"/>
  <c r="K3882" i="19" a="1"/>
  <c r="I3105" i="19" a="1"/>
  <c r="Q2957" i="19" a="1"/>
  <c r="I3363" i="19" a="1"/>
  <c r="I3442" i="19" a="1"/>
  <c r="I3523" i="19" a="1"/>
  <c r="I3355" i="19" a="1"/>
  <c r="K3885" i="19" a="1"/>
  <c r="S3585" i="19" a="1"/>
  <c r="T4250" i="19" a="1"/>
  <c r="S4135" i="19" a="1"/>
  <c r="T3371" i="19" a="1"/>
  <c r="K3438" i="19" a="1"/>
  <c r="T2832" i="19" a="1"/>
  <c r="H3374" i="19" a="1"/>
  <c r="T3567" i="19" a="1"/>
  <c r="T3410" i="19" a="1"/>
  <c r="H3531" i="19" a="1"/>
  <c r="H3498" i="19" a="1"/>
  <c r="I3952" i="19" a="1"/>
  <c r="H4278" i="19" a="1"/>
  <c r="K4165" i="19" a="1"/>
  <c r="P3875" i="19" a="1"/>
  <c r="S3852" i="19" a="1"/>
  <c r="T4227" i="19" a="1"/>
  <c r="T3817" i="19" a="1"/>
  <c r="T3712" i="19" a="1"/>
  <c r="J4002" i="19" a="1"/>
  <c r="Q3793" i="19" a="1"/>
  <c r="T3629" i="19" a="1"/>
  <c r="P4212" i="19" a="1"/>
  <c r="P4139" i="19" a="1"/>
  <c r="J4055" i="19" a="1"/>
  <c r="T4101" i="19" a="1"/>
  <c r="R4155" i="19" a="1"/>
  <c r="I3948" i="19" a="1"/>
  <c r="T3935" i="19" a="1"/>
  <c r="I3403" i="19" a="1"/>
  <c r="I3901" i="19" a="1"/>
  <c r="T3836" i="19" a="1"/>
  <c r="I4133" i="19" a="1"/>
  <c r="T3871" i="19" a="1"/>
  <c r="I4314" i="19" a="1"/>
  <c r="Q3810" i="19" a="1"/>
  <c r="K4085" i="19" a="1"/>
  <c r="R4240" i="19" a="1"/>
  <c r="R4037" i="19" a="1"/>
  <c r="K4163" i="19" a="1"/>
  <c r="H4022" i="19" a="1"/>
  <c r="I3986" i="19" a="1"/>
  <c r="T4008" i="19" a="1"/>
  <c r="H3700" i="19" a="1"/>
  <c r="T3704" i="19" a="1"/>
  <c r="Q4259" i="19" a="1"/>
  <c r="H3882" i="19" a="1"/>
  <c r="R4142" i="19" a="1"/>
  <c r="S4105" i="19" a="1"/>
  <c r="S3922" i="19" a="1"/>
  <c r="R3630" i="19" a="1"/>
  <c r="Q3892" i="19" a="1"/>
  <c r="T3586" i="19" a="1"/>
  <c r="S4322" i="19" a="1"/>
  <c r="K3746" i="19" a="1"/>
  <c r="Q3569" i="19" a="1"/>
  <c r="P3264" i="19" a="1"/>
  <c r="R3419" i="19" a="1"/>
  <c r="R3843" i="19" a="1"/>
  <c r="K3879" i="19" a="1"/>
  <c r="K4266" i="19" a="1"/>
  <c r="I4307" i="19" a="1"/>
  <c r="S3140" i="19" a="1"/>
  <c r="S3161" i="19" a="1"/>
  <c r="O3156" i="19" a="1"/>
  <c r="T3311" i="19" a="1"/>
  <c r="O3237" i="19" a="1"/>
  <c r="P3400" i="19" a="1"/>
  <c r="S3492" i="19" a="1"/>
  <c r="K3308" i="19" a="1"/>
  <c r="K3492" i="19" a="1"/>
  <c r="I3934" i="19" a="1"/>
  <c r="J3921" i="19" a="1"/>
  <c r="R3803" i="19" a="1"/>
  <c r="J3865" i="19" a="1"/>
  <c r="S3842" i="19" a="1"/>
  <c r="T2840" i="19" a="1"/>
  <c r="R3437" i="19" a="1"/>
  <c r="I3566" i="19" a="1"/>
  <c r="I3520" i="19" a="1"/>
  <c r="I3385" i="19" a="1"/>
  <c r="H3523" i="19" a="1"/>
  <c r="Q3549" i="19" a="1"/>
  <c r="O3355" i="19" a="1"/>
  <c r="S4136" i="19" a="1"/>
  <c r="P3926" i="19" a="1"/>
  <c r="J3094" i="19" a="1"/>
  <c r="I3808" i="19" a="1"/>
  <c r="O3772" i="19" a="1"/>
  <c r="P3218" i="19" a="1"/>
  <c r="Q3093" i="19" a="1"/>
  <c r="S3498" i="19" a="1"/>
  <c r="J2944" i="19" a="1"/>
  <c r="O2986" i="19" a="1"/>
  <c r="Q3600" i="19" a="1"/>
  <c r="Q3325" i="19" a="1"/>
  <c r="H3516" i="19" a="1"/>
  <c r="Q3891" i="19" a="1"/>
  <c r="O4218" i="19" a="1"/>
  <c r="Q3893" i="19" a="1"/>
  <c r="S3623" i="19" a="1"/>
  <c r="K2734" i="19" a="1"/>
  <c r="K2913" i="19" a="1"/>
  <c r="J3581" i="19" a="1"/>
  <c r="K3585" i="19" a="1"/>
  <c r="J2894" i="19" a="1"/>
  <c r="T3606" i="19" a="1"/>
  <c r="I3265" i="19" a="1"/>
  <c r="S4158" i="19" a="1"/>
  <c r="R4111" i="19" a="1"/>
  <c r="P3805" i="19" a="1"/>
  <c r="K4128" i="19" a="1"/>
  <c r="K3801" i="19" a="1"/>
  <c r="J3864" i="19" a="1"/>
  <c r="J3244" i="19" a="1"/>
  <c r="K4041" i="19" a="1"/>
  <c r="T3758" i="19" a="1"/>
  <c r="Q3742" i="19" a="1"/>
  <c r="T4045" i="19" a="1"/>
  <c r="T4340" i="19" a="1"/>
  <c r="Q4070" i="19" a="1"/>
  <c r="J4335" i="19" a="1"/>
  <c r="P4269" i="19" a="1"/>
  <c r="J3931" i="19" a="1"/>
  <c r="J3826" i="19" a="1"/>
  <c r="H4187" i="19" a="1"/>
  <c r="K3768" i="19" a="1"/>
  <c r="I3833" i="19" a="1"/>
  <c r="O3424" i="19" a="1"/>
  <c r="R3675" i="19" a="1"/>
  <c r="P4145" i="19" a="1"/>
  <c r="O4294" i="19" a="1"/>
  <c r="Q4260" i="19" a="1"/>
  <c r="K3767" i="19" a="1"/>
  <c r="O3886" i="19" a="1"/>
  <c r="Q3812" i="19" a="1"/>
  <c r="R4316" i="19" a="1"/>
  <c r="O3703" i="19" a="1"/>
  <c r="I3920" i="19" a="1"/>
  <c r="K3692" i="19" a="1"/>
  <c r="T4353" i="19" a="1"/>
  <c r="R4363" i="19" a="1"/>
  <c r="J4253" i="19" a="1"/>
  <c r="R3677" i="19" a="1"/>
  <c r="H4213" i="19" a="1"/>
  <c r="S3854" i="19" a="1"/>
  <c r="H3611" i="19" a="1"/>
  <c r="O3660" i="19" a="1"/>
  <c r="S3833" i="19" a="1"/>
  <c r="R2987" i="19" a="1"/>
  <c r="K3967" i="19" a="1"/>
  <c r="H3619" i="19" a="1"/>
  <c r="I3473" i="19" a="1"/>
  <c r="O3320" i="19" a="1"/>
  <c r="S3364" i="19" a="1"/>
  <c r="P3922" i="19" a="1"/>
  <c r="Q3851" i="19" a="1"/>
  <c r="R4233" i="19" a="1"/>
  <c r="H3841" i="19" a="1"/>
  <c r="I3205" i="19" a="1"/>
  <c r="S3106" i="19" a="1"/>
  <c r="T3429" i="19" a="1"/>
  <c r="J3605" i="19" a="1"/>
  <c r="T3589" i="19" a="1"/>
  <c r="T3388" i="19" a="1"/>
  <c r="P3234" i="19" a="1"/>
  <c r="I3443" i="19" a="1"/>
  <c r="H4126" i="19" a="1"/>
  <c r="T4130" i="19" a="1"/>
  <c r="P3774" i="19" a="1"/>
  <c r="H2840" i="19" a="1"/>
  <c r="I3360" i="19" a="1"/>
  <c r="H3475" i="19" a="1"/>
  <c r="P3624" i="19" a="1"/>
  <c r="S3599" i="19" a="1"/>
  <c r="O3527" i="19" a="1"/>
  <c r="Q3636" i="19" a="1"/>
  <c r="J3316" i="19" a="1"/>
  <c r="T3886" i="19" a="1"/>
  <c r="T3885" i="19" a="1"/>
  <c r="O3838" i="19" a="1"/>
  <c r="J3604" i="19" a="1"/>
  <c r="P2986" i="19" a="1"/>
  <c r="H3480" i="19" a="1"/>
  <c r="O3238" i="19" a="1"/>
  <c r="T3585" i="19" a="1"/>
  <c r="I3610" i="19" a="1"/>
  <c r="R3592" i="19" a="1"/>
  <c r="T3614" i="19" a="1"/>
  <c r="I3638" i="19" a="1"/>
  <c r="R4157" i="19" a="1"/>
  <c r="Q3908" i="19" a="1"/>
  <c r="T3734" i="19" a="1"/>
  <c r="Q3059" i="19" a="1"/>
  <c r="K3109" i="19" a="1"/>
  <c r="H3145" i="19" a="1"/>
  <c r="S3437" i="19" a="1"/>
  <c r="J3508" i="19" a="1"/>
  <c r="O3629" i="19" a="1"/>
  <c r="H3495" i="19" a="1"/>
  <c r="H3595" i="19" a="1"/>
  <c r="I3588" i="19" a="1"/>
  <c r="H3910" i="19" a="1"/>
  <c r="P3318" i="19" a="1"/>
  <c r="S3743" i="19" a="1"/>
  <c r="H3342" i="19" a="1"/>
  <c r="I3690" i="19" a="1"/>
  <c r="Q3736" i="19" a="1"/>
  <c r="Q3988" i="19" a="1"/>
  <c r="R4348" i="19" a="1"/>
  <c r="Q4332" i="19" a="1"/>
  <c r="T3735" i="19" a="1"/>
  <c r="J4028" i="19" a="1"/>
  <c r="S4080" i="19" a="1"/>
  <c r="J4278" i="19" a="1"/>
  <c r="I4253" i="19" a="1"/>
  <c r="Q4046" i="19" a="1"/>
  <c r="T4359" i="19" a="1"/>
  <c r="Q4135" i="19" a="1"/>
  <c r="R3766" i="19" a="1"/>
  <c r="I3609" i="19" a="1"/>
  <c r="P4080" i="19" a="1"/>
  <c r="P3834" i="19" a="1"/>
  <c r="H3614" i="19" a="1"/>
  <c r="K4144" i="19" a="1"/>
  <c r="H3693" i="19" a="1"/>
  <c r="J4056" i="19" a="1"/>
  <c r="R4068" i="19" a="1"/>
  <c r="S3767" i="19" a="1"/>
  <c r="R4032" i="19" a="1"/>
  <c r="I4023" i="19" a="1"/>
  <c r="H3703" i="19" a="1"/>
  <c r="J3262" i="19" a="1"/>
  <c r="I3983" i="19" a="1"/>
  <c r="K3980" i="19" a="1"/>
  <c r="Q4250" i="19" a="1"/>
  <c r="H3928" i="19" a="1"/>
  <c r="T4252" i="19" a="1"/>
  <c r="H4175" i="19" a="1"/>
  <c r="Q4161" i="19" a="1"/>
  <c r="T4174" i="19" a="1"/>
  <c r="O4099" i="19" a="1"/>
  <c r="J3882" i="19" a="1"/>
  <c r="S3549" i="19" a="1"/>
  <c r="R4128" i="19" a="1"/>
  <c r="R3495" i="19" a="1"/>
  <c r="T3789" i="19" a="1"/>
  <c r="R4301" i="19" a="1"/>
  <c r="I3313" i="19" a="1"/>
  <c r="P4302" i="19" a="1"/>
  <c r="T3421" i="19" a="1"/>
  <c r="O3445" i="19" a="1"/>
  <c r="K3281" i="19" a="1"/>
  <c r="I3767" i="19" a="1"/>
  <c r="I4058" i="19" a="1"/>
  <c r="I3832" i="19" a="1"/>
  <c r="O4091" i="19" a="1"/>
  <c r="H3774" i="19" a="1"/>
  <c r="J3428" i="19" a="1"/>
  <c r="O3455" i="19" a="1"/>
  <c r="Q3320" i="19" a="1"/>
  <c r="S3396" i="19" a="1"/>
  <c r="I3581" i="19" a="1"/>
  <c r="T3504" i="19" a="1"/>
  <c r="J3608" i="19" a="1"/>
  <c r="K3544" i="19" a="1"/>
  <c r="R3640" i="19" a="1"/>
  <c r="H3527" i="19" a="1"/>
  <c r="O3847" i="19" a="1"/>
  <c r="H3873" i="19" a="1"/>
  <c r="R4086" i="19" a="1"/>
  <c r="Q3772" i="19" a="1"/>
  <c r="Q3734" i="19" a="1"/>
  <c r="P3149" i="19" a="1"/>
  <c r="R3179" i="19" a="1"/>
  <c r="H3414" i="19" a="1"/>
  <c r="K3356" i="19" a="1"/>
  <c r="Q3041" i="19" a="1"/>
  <c r="Q3621" i="19" a="1"/>
  <c r="R3073" i="19" a="1"/>
  <c r="R3648" i="19" a="1"/>
  <c r="I4028" i="19" a="1"/>
  <c r="P3848" i="19" a="1"/>
  <c r="Q3579" i="19" a="1"/>
  <c r="Q4322" i="19" a="1"/>
  <c r="O3490" i="19" a="1"/>
  <c r="K3339" i="19" a="1"/>
  <c r="I3297" i="19" a="1"/>
  <c r="P3508" i="19" a="1"/>
  <c r="S3637" i="19" a="1"/>
  <c r="O3194" i="19" a="1"/>
  <c r="T3578" i="19" a="1"/>
  <c r="H3631" i="19" a="1"/>
  <c r="I3794" i="19" a="1"/>
  <c r="I3814" i="19" a="1"/>
  <c r="I4061" i="19" a="1"/>
  <c r="R4338" i="19" a="1"/>
  <c r="S2966" i="19" a="1"/>
  <c r="P3459" i="19" a="1"/>
  <c r="K3651" i="19" a="1"/>
  <c r="Q3200" i="19" a="1"/>
  <c r="R3565" i="19" a="1"/>
  <c r="H3265" i="19" a="1"/>
  <c r="I3595" i="19" a="1"/>
  <c r="K3617" i="19" a="1"/>
  <c r="O3856" i="19" a="1"/>
  <c r="K3242" i="19" a="1"/>
  <c r="P4015" i="19" a="1"/>
  <c r="O3767" i="19" a="1"/>
  <c r="I3693" i="19" a="1"/>
  <c r="O4203" i="19" a="1"/>
  <c r="P3983" i="19" a="1"/>
  <c r="P3571" i="19" a="1"/>
  <c r="T4261" i="19" a="1"/>
  <c r="S3988" i="19" a="1"/>
  <c r="P3580" i="19" a="1"/>
  <c r="J4365" i="19" a="1"/>
  <c r="T3996" i="19" a="1"/>
  <c r="R4085" i="19" a="1"/>
  <c r="O4009" i="19" a="1"/>
  <c r="J4014" i="19" a="1"/>
  <c r="T3849" i="19" a="1"/>
  <c r="O4172" i="19" a="1"/>
  <c r="Q3844" i="19" a="1"/>
  <c r="T3670" i="19" a="1"/>
  <c r="R3464" i="19" a="1"/>
  <c r="H3982" i="19" a="1"/>
  <c r="I3682" i="19" a="1"/>
  <c r="S4142" i="19" a="1"/>
  <c r="O3991" i="19" a="1"/>
  <c r="O4357" i="19" a="1"/>
  <c r="P4094" i="19" a="1"/>
  <c r="R4042" i="19" a="1"/>
  <c r="I3773" i="19" a="1"/>
  <c r="K3660" i="19" a="1"/>
  <c r="T3919" i="19" a="1"/>
  <c r="T3938" i="19" a="1"/>
  <c r="T3298" i="19" a="1"/>
  <c r="T3380" i="19" a="1"/>
  <c r="I4344" i="19" a="1"/>
  <c r="O3626" i="19" a="1"/>
  <c r="I4242" i="19" a="1"/>
  <c r="Q3564" i="19" a="1"/>
  <c r="S3271" i="19" a="1"/>
  <c r="K3572" i="19" a="1"/>
  <c r="O3371" i="19" a="1"/>
  <c r="P3383" i="19" a="1"/>
  <c r="Q3529" i="19" a="1"/>
  <c r="I3556" i="19" a="1"/>
  <c r="J3524" i="19" a="1"/>
  <c r="H3717" i="19" a="1"/>
  <c r="R4116" i="19" a="1"/>
  <c r="J3785" i="19" a="1"/>
  <c r="P3501" i="19" a="1"/>
  <c r="H3254" i="19" a="1"/>
  <c r="T2987" i="19" a="1"/>
  <c r="H3343" i="19" a="1"/>
  <c r="S3434" i="19" a="1"/>
  <c r="P3335" i="19" a="1"/>
  <c r="Q3568" i="19" a="1"/>
  <c r="O3612" i="19" a="1"/>
  <c r="R3396" i="19" a="1"/>
  <c r="R3261" i="19" a="1"/>
  <c r="Q3645" i="19" a="1"/>
  <c r="S4333" i="19" a="1"/>
  <c r="Q3998" i="19" a="1"/>
  <c r="S4233" i="19" a="1"/>
  <c r="I2940" i="19" a="1"/>
  <c r="S3060" i="19" a="1"/>
  <c r="S3287" i="19" a="1"/>
  <c r="S3049" i="19" a="1"/>
  <c r="H3005" i="19" a="1"/>
  <c r="I3305" i="19" a="1"/>
  <c r="I3151" i="19" a="1"/>
  <c r="S3325" i="19" a="1"/>
  <c r="K3657" i="19" a="1"/>
  <c r="J3250" i="19" a="1"/>
  <c r="H4016" i="19" a="1"/>
  <c r="S3708" i="19" a="1"/>
  <c r="P3982" i="19" a="1"/>
  <c r="P3011" i="19" a="1"/>
  <c r="H2872" i="19" a="1"/>
  <c r="P3271" i="19" a="1"/>
  <c r="P3148" i="19" a="1"/>
  <c r="H3377" i="19" a="1"/>
  <c r="P3024" i="19" a="1"/>
  <c r="Q3324" i="19" a="1"/>
  <c r="J3373" i="19" a="1"/>
  <c r="Q3722" i="19" a="1"/>
  <c r="J3982" i="19" a="1"/>
  <c r="H3975" i="19" a="1"/>
  <c r="O3009" i="19" a="1"/>
  <c r="P3317" i="19" a="1"/>
  <c r="Q3445" i="19" a="1"/>
  <c r="R2922" i="19" a="1"/>
  <c r="J2920" i="19" a="1"/>
  <c r="H2904" i="19" a="1"/>
  <c r="S2917" i="19" a="1"/>
  <c r="Q3133" i="19" a="1"/>
  <c r="S3218" i="19" a="1"/>
  <c r="K2997" i="19" a="1"/>
  <c r="I3167" i="19" a="1"/>
  <c r="Q2737" i="19" a="1"/>
  <c r="Q3266" i="19" a="1"/>
  <c r="H2961" i="19" a="1"/>
  <c r="K3010" i="19" a="1"/>
  <c r="R3251" i="19" a="1"/>
  <c r="T3390" i="19" a="1"/>
  <c r="S2746" i="19" a="1"/>
  <c r="P2747" i="19" a="1"/>
  <c r="R2494" i="19" a="1"/>
  <c r="Q3081" i="19" a="1"/>
  <c r="O2520" i="19" a="1"/>
  <c r="I2911" i="19" a="1"/>
  <c r="T2653" i="19" a="1"/>
  <c r="T3051" i="19" a="1"/>
  <c r="J3159" i="19" a="1"/>
  <c r="T3208" i="19" a="1"/>
  <c r="P3156" i="19" a="1"/>
  <c r="P3453" i="19" a="1"/>
  <c r="K3424" i="19" a="1"/>
  <c r="K2709" i="19" a="1"/>
  <c r="K2888" i="19" a="1"/>
  <c r="R3205" i="19" a="1"/>
  <c r="T2562" i="19" a="1"/>
  <c r="T3211" i="19" a="1"/>
  <c r="O3452" i="19" a="1"/>
  <c r="P2758" i="19" a="1"/>
  <c r="O2704" i="19" a="1"/>
  <c r="Q2513" i="19" a="1"/>
  <c r="R3312" i="19" a="1"/>
  <c r="K3267" i="19" a="1"/>
  <c r="R3272" i="19" a="1"/>
  <c r="R2927" i="19" a="1"/>
  <c r="Q2932" i="19" a="1"/>
  <c r="R2508" i="19" a="1"/>
  <c r="Q2815" i="19" a="1"/>
  <c r="P3447" i="19" a="1"/>
  <c r="Q2952" i="19" a="1"/>
  <c r="K3220" i="19" a="1"/>
  <c r="O2926" i="19" a="1"/>
  <c r="T3180" i="19" a="1"/>
  <c r="K2717" i="19" a="1"/>
  <c r="J3339" i="19" a="1"/>
  <c r="Q3231" i="19" a="1"/>
  <c r="Q2900" i="19" a="1"/>
  <c r="Q2961" i="19" a="1"/>
  <c r="P2966" i="19" a="1"/>
  <c r="O2705" i="19" a="1"/>
  <c r="Q3442" i="19" a="1"/>
  <c r="I3429" i="19" a="1"/>
  <c r="H3086" i="19" a="1"/>
  <c r="Q2870" i="19" a="1"/>
  <c r="S2760" i="19" a="1"/>
  <c r="R2737" i="19" a="1"/>
  <c r="O3088" i="19" a="1"/>
  <c r="I3272" i="19" a="1"/>
  <c r="R3214" i="19" a="1"/>
  <c r="K3021" i="19" a="1"/>
  <c r="P2432" i="19" a="1"/>
  <c r="S2427" i="19" a="1"/>
  <c r="H2787" i="19" a="1"/>
  <c r="S2992" i="19" a="1"/>
  <c r="P3100" i="19" a="1"/>
  <c r="H2939" i="19" a="1"/>
  <c r="O2689" i="19" a="1"/>
  <c r="I2369" i="19" a="1"/>
  <c r="S2784" i="19" a="1"/>
  <c r="K3485" i="19" a="1"/>
  <c r="Q3383" i="19" a="1"/>
  <c r="K3486" i="19" a="1"/>
  <c r="J2119" i="19" a="1"/>
  <c r="K3128" i="19" a="1"/>
  <c r="J2852" i="19" a="1"/>
  <c r="T2996" i="19" a="1"/>
  <c r="K3240" i="19" a="1"/>
  <c r="T3077" i="19" a="1"/>
  <c r="J3163" i="19" a="1"/>
  <c r="S2885" i="19" a="1"/>
  <c r="S2851" i="19" a="1"/>
  <c r="I3330" i="19" a="1"/>
  <c r="T3310" i="19" a="1"/>
  <c r="T3283" i="19" a="1"/>
  <c r="H2852" i="19" a="1"/>
  <c r="S2927" i="19" a="1"/>
  <c r="P3111" i="19" a="1"/>
  <c r="P3193" i="19" a="1"/>
  <c r="P3266" i="19" a="1"/>
  <c r="O3121" i="19" a="1"/>
  <c r="R3156" i="19" a="1"/>
  <c r="Q2921" i="19" a="1"/>
  <c r="O2971" i="19" a="1"/>
  <c r="S3254" i="19" a="1"/>
  <c r="Q3274" i="19" a="1"/>
  <c r="T2898" i="19" a="1"/>
  <c r="Q3311" i="19" a="1"/>
  <c r="S3134" i="19" a="1"/>
  <c r="Q2538" i="19" a="1"/>
  <c r="R2881" i="19" a="1"/>
  <c r="K2893" i="19" a="1"/>
  <c r="Q3370" i="19" a="1"/>
  <c r="J3445" i="19" a="1"/>
  <c r="T2835" i="19" a="1"/>
  <c r="Q3042" i="19" a="1"/>
  <c r="H3087" i="19" a="1"/>
  <c r="O2891" i="19" a="1"/>
  <c r="P3040" i="19" a="1"/>
  <c r="I3215" i="19" a="1"/>
  <c r="S3211" i="19" a="1"/>
  <c r="P2905" i="19" a="1"/>
  <c r="T2734" i="19" a="1"/>
  <c r="J2674" i="19" a="1"/>
  <c r="S2558" i="19" a="1"/>
  <c r="P2574" i="19" a="1"/>
  <c r="H3025" i="19" a="1"/>
  <c r="T3029" i="19" a="1"/>
  <c r="S3079" i="19" a="1"/>
  <c r="R3084" i="19" a="1"/>
  <c r="J3169" i="19" a="1"/>
  <c r="H3413" i="19" a="1"/>
  <c r="H3464" i="19" a="1"/>
  <c r="O2928" i="19" a="1"/>
  <c r="H2969" i="19" a="1"/>
  <c r="S3123" i="19" a="1"/>
  <c r="J3168" i="19" a="1"/>
  <c r="J3376" i="19" a="1"/>
  <c r="R2854" i="19" a="1"/>
  <c r="K3288" i="19" a="1"/>
  <c r="Q3016" i="19" a="1"/>
  <c r="T2487" i="19" a="1"/>
  <c r="P2754" i="19" a="1"/>
  <c r="O3415" i="19" a="1"/>
  <c r="O3252" i="19" a="1"/>
  <c r="P3327" i="19" a="1"/>
  <c r="K3185" i="19" a="1"/>
  <c r="H3061" i="19" a="1"/>
  <c r="K2801" i="19" a="1"/>
  <c r="P3454" i="19" a="1"/>
  <c r="P2932" i="19" a="1"/>
  <c r="S3296" i="19" a="1"/>
  <c r="T3151" i="19" a="1"/>
  <c r="P3204" i="19" a="1"/>
  <c r="Q3144" i="19" a="1"/>
  <c r="K3017" i="19" a="1"/>
  <c r="S3400" i="19" a="1"/>
  <c r="T3079" i="19" a="1"/>
  <c r="R2766" i="19" a="1"/>
  <c r="O2747" i="19" a="1"/>
  <c r="T3019" i="19" a="1"/>
  <c r="I2958" i="19" a="1"/>
  <c r="R3410" i="19" a="1"/>
  <c r="P3118" i="19" a="1"/>
  <c r="T3110" i="19" a="1"/>
  <c r="S3115" i="19" a="1"/>
  <c r="Q3166" i="19" a="1"/>
  <c r="Q3077" i="19" a="1"/>
  <c r="Q3250" i="19" a="1"/>
  <c r="I2690" i="19" a="1"/>
  <c r="Q2905" i="19" a="1"/>
  <c r="H2736" i="19" a="1"/>
  <c r="I2668" i="19" a="1"/>
  <c r="O2586" i="19" a="1"/>
  <c r="T3139" i="19" a="1"/>
  <c r="H2864" i="19" a="1"/>
  <c r="S2680" i="19" a="1"/>
  <c r="R2415" i="19" a="1"/>
  <c r="J2710" i="19" a="1"/>
  <c r="I2878" i="19" a="1"/>
  <c r="R3095" i="19" a="1"/>
  <c r="H3149" i="19" a="1"/>
  <c r="R3483" i="19" a="1"/>
  <c r="S2410" i="19" a="1"/>
  <c r="S2705" i="19" a="1"/>
  <c r="T2774" i="19" a="1"/>
  <c r="Q2777" i="19" a="1"/>
  <c r="T3493" i="19" a="1"/>
  <c r="S2950" i="19" a="1"/>
  <c r="K2514" i="19" a="1"/>
  <c r="S2734" i="19" a="1"/>
  <c r="R2789" i="19" a="1"/>
  <c r="I3458" i="19" a="1"/>
  <c r="O2906" i="19" a="1"/>
  <c r="Q3018" i="19" a="1"/>
  <c r="R2682" i="19" a="1"/>
  <c r="P2692" i="19" a="1"/>
  <c r="J2891" i="19" a="1"/>
  <c r="J2981" i="19" a="1"/>
  <c r="K2857" i="19" a="1"/>
  <c r="I3140" i="19" a="1"/>
  <c r="O3034" i="19" a="1"/>
  <c r="O2740" i="19" a="1"/>
  <c r="O2972" i="19" a="1"/>
  <c r="O2980" i="19" a="1"/>
  <c r="T2939" i="19" a="1"/>
  <c r="H3069" i="19" a="1"/>
  <c r="H2909" i="19" a="1"/>
  <c r="Q2715" i="19" a="1"/>
  <c r="R2778" i="19" a="1"/>
  <c r="K3013" i="19" a="1"/>
  <c r="K2973" i="19" a="1"/>
  <c r="O2944" i="19" a="1"/>
  <c r="S3107" i="19" a="1"/>
  <c r="T3045" i="19" a="1"/>
  <c r="P3009" i="19" a="1"/>
  <c r="Q2717" i="19" a="1"/>
  <c r="P2820" i="19" a="1"/>
  <c r="Q3487" i="19" a="1"/>
  <c r="P3333" i="19" a="1"/>
  <c r="H3164" i="19" a="1"/>
  <c r="H2760" i="19" a="1"/>
  <c r="S2936" i="19" a="1"/>
  <c r="I3219" i="19" a="1"/>
  <c r="P2883" i="19" a="1"/>
  <c r="R2693" i="19" a="1"/>
  <c r="J3235" i="19" a="1"/>
  <c r="T2834" i="19" a="1"/>
  <c r="S3347" i="19" a="1"/>
  <c r="T3379" i="19" a="1"/>
  <c r="H3613" i="19" a="1"/>
  <c r="Q3546" i="19" a="1"/>
  <c r="R3569" i="19" a="1"/>
  <c r="K3449" i="19" a="1"/>
  <c r="P3517" i="19" a="1"/>
  <c r="O3710" i="19" a="1"/>
  <c r="T3642" i="19" a="1"/>
  <c r="R4359" i="19" a="1"/>
  <c r="H3911" i="19" a="1"/>
  <c r="P3860" i="19" a="1"/>
  <c r="J3304" i="19" a="1"/>
  <c r="O3404" i="19" a="1"/>
  <c r="I3525" i="19" a="1"/>
  <c r="I3597" i="19" a="1"/>
  <c r="Q3525" i="19" a="1"/>
  <c r="T3590" i="19" a="1"/>
  <c r="I3016" i="19" a="1"/>
  <c r="S3431" i="19" a="1"/>
  <c r="Q3496" i="19" a="1"/>
  <c r="P4309" i="19" a="1"/>
  <c r="T3314" i="19" a="1"/>
  <c r="S3354" i="19" a="1"/>
  <c r="R3349" i="19" a="1"/>
  <c r="T3408" i="19" a="1"/>
  <c r="I3616" i="19" a="1"/>
  <c r="J3467" i="19" a="1"/>
  <c r="Q3394" i="19" a="1"/>
  <c r="S3517" i="19" a="1"/>
  <c r="J3496" i="19" a="1"/>
  <c r="R3582" i="19" a="1"/>
  <c r="P3681" i="19" a="1"/>
  <c r="O4320" i="19" a="1"/>
  <c r="P3254" i="19" a="1"/>
  <c r="R3893" i="19" a="1"/>
  <c r="J4155" i="19" a="1"/>
  <c r="J3354" i="19" a="1"/>
  <c r="I2982" i="19" a="1"/>
  <c r="J3620" i="19" a="1"/>
  <c r="K3301" i="19" a="1"/>
  <c r="K2904" i="19" a="1"/>
  <c r="J3479" i="19" a="1"/>
  <c r="J3157" i="19" a="1"/>
  <c r="T2883" i="19" a="1"/>
  <c r="J2930" i="19" a="1"/>
  <c r="Q3171" i="19" a="1"/>
  <c r="T3186" i="19" a="1"/>
  <c r="O3367" i="19" a="1"/>
  <c r="T2746" i="19" a="1"/>
  <c r="H3175" i="19" a="1"/>
  <c r="T3249" i="19" a="1"/>
  <c r="Q3307" i="19" a="1"/>
  <c r="P3577" i="19" a="1"/>
  <c r="I3401" i="19" a="1"/>
  <c r="J3555" i="19" a="1"/>
  <c r="J3549" i="19" a="1"/>
  <c r="P2960" i="19" a="1"/>
  <c r="I3908" i="19" a="1"/>
  <c r="H3997" i="19" a="1"/>
  <c r="P4244" i="19" a="1"/>
  <c r="R4130" i="19" a="1"/>
  <c r="S3304" i="19" a="1"/>
  <c r="H3364" i="19" a="1"/>
  <c r="J3648" i="19" a="1"/>
  <c r="P2789" i="19" a="1"/>
  <c r="O3340" i="19" a="1"/>
  <c r="K3554" i="19" a="1"/>
  <c r="S3651" i="19" a="1"/>
  <c r="T3540" i="19" a="1"/>
  <c r="I3506" i="19" a="1"/>
  <c r="J4285" i="19" a="1"/>
  <c r="H3987" i="19" a="1"/>
  <c r="S3343" i="19" a="1"/>
  <c r="H4207" i="19" a="1"/>
  <c r="Q3277" i="19" a="1"/>
  <c r="T3012" i="19" a="1"/>
  <c r="I3558" i="19" a="1"/>
  <c r="S3261" i="19" a="1"/>
  <c r="S3531" i="19" a="1"/>
  <c r="S3557" i="19" a="1"/>
  <c r="P3145" i="19" a="1"/>
  <c r="O3394" i="19" a="1"/>
  <c r="J3851" i="19" a="1"/>
  <c r="J3544" i="19" a="1"/>
  <c r="J4204" i="19" a="1"/>
  <c r="K3782" i="19" a="1"/>
  <c r="R4144" i="19" a="1"/>
  <c r="H2899" i="19" a="1"/>
  <c r="P2981" i="19" a="1"/>
  <c r="Q3590" i="19" a="1"/>
  <c r="J3446" i="19" a="1"/>
  <c r="I2900" i="19" a="1"/>
  <c r="Q3429" i="19" a="1"/>
  <c r="O3204" i="19" a="1"/>
  <c r="Q3159" i="19" a="1"/>
  <c r="Q2827" i="19" a="1"/>
  <c r="Q2935" i="19" a="1"/>
  <c r="O3485" i="19" a="1"/>
  <c r="Q3378" i="19" a="1"/>
  <c r="T3174" i="19" a="1"/>
  <c r="P3324" i="19" a="1"/>
  <c r="I3550" i="19" a="1"/>
  <c r="T3473" i="19" a="1"/>
  <c r="J3649" i="19" a="1"/>
  <c r="T3022" i="19" a="1"/>
  <c r="S3133" i="19" a="1"/>
  <c r="S3853" i="19" a="1"/>
  <c r="H4226" i="19" a="1"/>
  <c r="S3956" i="19" a="1"/>
  <c r="T3784" i="19" a="1"/>
  <c r="P4167" i="19" a="1"/>
  <c r="O2997" i="19" a="1"/>
  <c r="S2908" i="19" a="1"/>
  <c r="H3534" i="19" a="1"/>
  <c r="H3339" i="19" a="1"/>
  <c r="O3345" i="19" a="1"/>
  <c r="R3348" i="19" a="1"/>
  <c r="Q3634" i="19" a="1"/>
  <c r="Q3652" i="19" a="1"/>
  <c r="J4201" i="19" a="1"/>
  <c r="K3505" i="19" a="1"/>
  <c r="J3934" i="19" a="1"/>
  <c r="T4090" i="19" a="1"/>
  <c r="R2924" i="19" a="1"/>
  <c r="R3105" i="19" a="1"/>
  <c r="T3573" i="19" a="1"/>
  <c r="R3390" i="19" a="1"/>
  <c r="J3287" i="19" a="1"/>
  <c r="O3468" i="19" a="1"/>
  <c r="J3634" i="19" a="1"/>
  <c r="R3083" i="19" a="1"/>
  <c r="O3968" i="19" a="1"/>
  <c r="R3399" i="19" a="1"/>
  <c r="J4246" i="19" a="1"/>
  <c r="K3785" i="19" a="1"/>
  <c r="S4111" i="19" a="1"/>
  <c r="H2893" i="19" a="1"/>
  <c r="I3211" i="19" a="1"/>
  <c r="P3305" i="19" a="1"/>
  <c r="J3290" i="19" a="1"/>
  <c r="P3092" i="19" a="1"/>
  <c r="J2644" i="19" a="1"/>
  <c r="Q3004" i="19" a="1"/>
  <c r="H3089" i="19" a="1"/>
  <c r="K2767" i="19" a="1"/>
  <c r="S2907" i="19" a="1"/>
  <c r="S3349" i="19" a="1"/>
  <c r="J3459" i="19" a="1"/>
  <c r="O3241" i="19" a="1"/>
  <c r="K2766" i="19" a="1"/>
  <c r="J3356" i="19" a="1"/>
  <c r="P3355" i="19" a="1"/>
  <c r="J3306" i="19" a="1"/>
  <c r="P3399" i="19" a="1"/>
  <c r="Q3594" i="19" a="1"/>
  <c r="S3636" i="19" a="1"/>
  <c r="S3872" i="19" a="1"/>
  <c r="I3857" i="19" a="1"/>
  <c r="H3819" i="19" a="1"/>
  <c r="K4117" i="19" a="1"/>
  <c r="P3105" i="19" a="1"/>
  <c r="S2902" i="19" a="1"/>
  <c r="P3499" i="19" a="1"/>
  <c r="T3132" i="19" a="1"/>
  <c r="R3287" i="19" a="1"/>
  <c r="K3536" i="19" a="1"/>
  <c r="H3409" i="19" a="1"/>
  <c r="S2929" i="19" a="1"/>
  <c r="K3915" i="19" a="1"/>
  <c r="K3940" i="19" a="1"/>
  <c r="P3881" i="19" a="1"/>
  <c r="T3052" i="19" a="1"/>
  <c r="T2711" i="19" a="1"/>
  <c r="R2936" i="19" a="1"/>
  <c r="R3590" i="19" a="1"/>
  <c r="O3638" i="19" a="1"/>
  <c r="I3254" i="19" a="1"/>
  <c r="P3466" i="19" a="1"/>
  <c r="K3314" i="19" a="1"/>
  <c r="T3373" i="19" a="1"/>
  <c r="R3853" i="19" a="1"/>
  <c r="S3839" i="19" a="1"/>
  <c r="K4228" i="19" a="1"/>
  <c r="H4045" i="19" a="1"/>
  <c r="O3761" i="19" a="1"/>
  <c r="S2961" i="19" a="1"/>
  <c r="Q3456" i="19" a="1"/>
  <c r="T3594" i="19" a="1"/>
  <c r="R3238" i="19" a="1"/>
  <c r="K3377" i="19" a="1"/>
  <c r="Q3360" i="19" a="1"/>
  <c r="J2895" i="19" a="1"/>
  <c r="R3129" i="19" a="1"/>
  <c r="H3373" i="19" a="1"/>
  <c r="J3424" i="19" a="1"/>
  <c r="T2876" i="19" a="1"/>
  <c r="S3057" i="19" a="1"/>
  <c r="I3003" i="19" a="1"/>
  <c r="H2790" i="19" a="1"/>
  <c r="T3028" i="19" a="1"/>
  <c r="P3312" i="19" a="1"/>
  <c r="I3157" i="19" a="1"/>
  <c r="R3536" i="19" a="1"/>
  <c r="R3614" i="19" a="1"/>
  <c r="S3383" i="19" a="1"/>
  <c r="S3865" i="19" a="1"/>
  <c r="K3775" i="19" a="1"/>
  <c r="R3880" i="19" a="1"/>
  <c r="T3766" i="19" a="1"/>
  <c r="I4034" i="19" a="1"/>
  <c r="K3135" i="19" a="1"/>
  <c r="S2891" i="19" a="1"/>
  <c r="T3554" i="19" a="1"/>
  <c r="S3626" i="19" a="1"/>
  <c r="T2864" i="19" a="1"/>
  <c r="Q3011" i="19" a="1"/>
  <c r="K3234" i="19" a="1"/>
  <c r="O3278" i="19" a="1"/>
  <c r="Q3366" i="19" a="1"/>
  <c r="O4074" i="19" a="1"/>
  <c r="H3740" i="19" a="1"/>
  <c r="I3696" i="19" a="1"/>
  <c r="H4121" i="19" a="1"/>
  <c r="O3137" i="19" a="1"/>
  <c r="O3117" i="19" a="1"/>
  <c r="S3126" i="19" a="1"/>
  <c r="T2844" i="19" a="1"/>
  <c r="O2975" i="19" a="1"/>
  <c r="S3321" i="19" a="1"/>
  <c r="O3523" i="19" a="1"/>
  <c r="J3101" i="19" a="1"/>
  <c r="O3870" i="19" a="1"/>
  <c r="H3725" i="19" a="1"/>
  <c r="P4034" i="19" a="1"/>
  <c r="S3221" i="19" a="1"/>
  <c r="J3116" i="19" a="1"/>
  <c r="H3426" i="19" a="1"/>
  <c r="I3170" i="19" a="1"/>
  <c r="I3596" i="19" a="1"/>
  <c r="O2900" i="19" a="1"/>
  <c r="H2883" i="19" a="1"/>
  <c r="I2450" i="19" a="1"/>
  <c r="S2538" i="19" a="1"/>
  <c r="S3339" i="19" a="1"/>
  <c r="R3362" i="19" a="1"/>
  <c r="O2854" i="19" a="1"/>
  <c r="Q2984" i="19" a="1"/>
  <c r="H2558" i="19" a="1"/>
  <c r="S3004" i="19" a="1"/>
  <c r="T3389" i="19" a="1"/>
  <c r="Q3319" i="19" a="1"/>
  <c r="I3332" i="19" a="1"/>
  <c r="R3048" i="19" a="1"/>
  <c r="K3346" i="19" a="1"/>
  <c r="K3790" i="19" a="1"/>
  <c r="I3761" i="19" a="1"/>
  <c r="P4052" i="19" a="1"/>
  <c r="P3984" i="19" a="1"/>
  <c r="R3652" i="19" a="1"/>
  <c r="I3078" i="19" a="1"/>
  <c r="I2805" i="19" a="1"/>
  <c r="R3397" i="19" a="1"/>
  <c r="K3591" i="19" a="1"/>
  <c r="R2990" i="19" a="1"/>
  <c r="J3241" i="19" a="1"/>
  <c r="O3352" i="19" a="1"/>
  <c r="P3736" i="19" a="1"/>
  <c r="Q3109" i="19" a="1"/>
  <c r="I3836" i="19" a="1"/>
  <c r="J3270" i="19" a="1"/>
  <c r="J3768" i="19" a="1"/>
  <c r="Q3724" i="19" a="1"/>
  <c r="S3027" i="19" a="1"/>
  <c r="J3391" i="19" a="1"/>
  <c r="I3503" i="19" a="1"/>
  <c r="J3513" i="19" a="1"/>
  <c r="J3310" i="19" a="1"/>
  <c r="H3487" i="19" a="1"/>
  <c r="K3257" i="19" a="1"/>
  <c r="R3787" i="19" a="1"/>
  <c r="I2995" i="19" a="1"/>
  <c r="Q3769" i="19" a="1"/>
  <c r="S3718" i="19" a="1"/>
  <c r="P4344" i="19" a="1"/>
  <c r="H3405" i="19" a="1"/>
  <c r="O3460" i="19" a="1"/>
  <c r="S3452" i="19" a="1"/>
  <c r="I3493" i="19" a="1"/>
  <c r="J3470" i="19" a="1"/>
  <c r="P3135" i="19" a="1"/>
  <c r="S2752" i="19" a="1"/>
  <c r="H2806" i="19" a="1"/>
  <c r="P2823" i="19" a="1"/>
  <c r="K3352" i="19" a="1"/>
  <c r="R3108" i="19" a="1"/>
  <c r="K2853" i="19" a="1"/>
  <c r="S2775" i="19" a="1"/>
  <c r="S3078" i="19" a="1"/>
  <c r="H3162" i="19" a="1"/>
  <c r="I3517" i="19" a="1"/>
  <c r="P3555" i="19" a="1"/>
  <c r="I3119" i="19" a="1"/>
  <c r="O3388" i="19" a="1"/>
  <c r="R3014" i="19" a="1"/>
  <c r="Q3299" i="19" a="1"/>
  <c r="R4024" i="19" a="1"/>
  <c r="Q3796" i="19" a="1"/>
  <c r="R3689" i="19" a="1"/>
  <c r="T3974" i="19" a="1"/>
  <c r="Q3118" i="19" a="1"/>
  <c r="S3414" i="19" a="1"/>
  <c r="J3367" i="19" a="1"/>
  <c r="S3519" i="19" a="1"/>
  <c r="R3540" i="19" a="1"/>
  <c r="R3366" i="19" a="1"/>
  <c r="J3203" i="19" a="1"/>
  <c r="J3764" i="19" a="1"/>
  <c r="J3615" i="19" a="1"/>
  <c r="H4061" i="19" a="1"/>
  <c r="S3926" i="19" a="1"/>
  <c r="J3109" i="19" a="1"/>
  <c r="I3421" i="19" a="1"/>
  <c r="I3318" i="19" a="1"/>
  <c r="S3558" i="19" a="1"/>
  <c r="O3557" i="19" a="1"/>
  <c r="K3598" i="19" a="1"/>
  <c r="I3551" i="19" a="1"/>
  <c r="I3505" i="19" a="1"/>
  <c r="H4056" i="19" a="1"/>
  <c r="H3810" i="19" a="1"/>
  <c r="H4090" i="19" a="1"/>
  <c r="H4365" i="19" a="1"/>
  <c r="R3125" i="19" a="1"/>
  <c r="R3323" i="19" a="1"/>
  <c r="S3291" i="19" a="1"/>
  <c r="H3302" i="19" a="1"/>
  <c r="P3381" i="19" a="1"/>
  <c r="T3513" i="19" a="1"/>
  <c r="K3148" i="19" a="1"/>
  <c r="H2746" i="19" a="1"/>
  <c r="J2791" i="19" a="1"/>
  <c r="K2820" i="19" a="1"/>
  <c r="I3097" i="19" a="1"/>
  <c r="T3103" i="19" a="1"/>
  <c r="S3028" i="19" a="1"/>
  <c r="S3025" i="19" a="1"/>
  <c r="O2622" i="19" a="1"/>
  <c r="O3042" i="19" a="1"/>
  <c r="I3500" i="19" a="1"/>
  <c r="I3435" i="19" a="1"/>
  <c r="R3286" i="19" a="1"/>
  <c r="S2921" i="19" a="1"/>
  <c r="H3679" i="19" a="1"/>
  <c r="R4009" i="19" a="1"/>
  <c r="R3669" i="19" a="1"/>
  <c r="K3961" i="19" a="1"/>
  <c r="I3584" i="19" a="1"/>
  <c r="H3066" i="19" a="1"/>
  <c r="K3387" i="19" a="1"/>
  <c r="I3374" i="19" a="1"/>
  <c r="S3559" i="19" a="1"/>
  <c r="I3495" i="19" a="1"/>
  <c r="I2998" i="19" a="1"/>
  <c r="S3740" i="19" a="1"/>
  <c r="O2941" i="19" a="1"/>
  <c r="T3177" i="19" a="1"/>
  <c r="I3570" i="19" a="1"/>
  <c r="K3988" i="19" a="1"/>
  <c r="S3952" i="19" a="1"/>
  <c r="I3885" i="19" a="1"/>
  <c r="K4152" i="19" a="1"/>
  <c r="P3130" i="19" a="1"/>
  <c r="H3010" i="19" a="1"/>
  <c r="H3345" i="19" a="1"/>
  <c r="J3265" i="19" a="1"/>
  <c r="K3428" i="19" a="1"/>
  <c r="T3068" i="19" a="1"/>
  <c r="I3229" i="19" a="1"/>
  <c r="Q3943" i="19" a="1"/>
  <c r="R3481" i="19" a="1"/>
  <c r="P4197" i="19" a="1"/>
  <c r="R3844" i="19" a="1"/>
  <c r="R4231" i="19" a="1"/>
  <c r="R2960" i="19" a="1"/>
  <c r="P3104" i="19" a="1"/>
  <c r="P3265" i="19" a="1"/>
  <c r="T3217" i="19" a="1"/>
  <c r="H3400" i="19" a="1"/>
  <c r="O3492" i="19" a="1"/>
  <c r="P3347" i="19" a="1"/>
  <c r="H3350" i="19" a="1"/>
  <c r="K3838" i="19" a="1"/>
  <c r="S3970" i="19" a="1"/>
  <c r="P3856" i="19" a="1"/>
  <c r="K4122" i="19" a="1"/>
  <c r="T3419" i="19" a="1"/>
  <c r="H2914" i="19" a="1"/>
  <c r="Q3201" i="19" a="1"/>
  <c r="S2910" i="19" a="1"/>
  <c r="I3316" i="19" a="1"/>
  <c r="I3524" i="19" a="1"/>
  <c r="I3411" i="19" a="1"/>
  <c r="S3821" i="19" a="1"/>
  <c r="J3890" i="19" a="1"/>
  <c r="Q4209" i="19" a="1"/>
  <c r="I4184" i="19" a="1"/>
  <c r="H3189" i="19" a="1"/>
  <c r="S3438" i="19" a="1"/>
  <c r="H3181" i="19" a="1"/>
  <c r="S3497" i="19" a="1"/>
  <c r="Q3581" i="19" a="1"/>
  <c r="H3503" i="19" a="1"/>
  <c r="I3648" i="19" a="1"/>
  <c r="S3537" i="19" a="1"/>
  <c r="J3967" i="19" a="1"/>
  <c r="P3433" i="19" a="1"/>
  <c r="T4257" i="19" a="1"/>
  <c r="S3890" i="19" a="1"/>
  <c r="S3882" i="19" a="1"/>
  <c r="O4168" i="19" a="1"/>
  <c r="S3823" i="19" a="1"/>
  <c r="H3743" i="19" a="1"/>
  <c r="R4073" i="19" a="1"/>
  <c r="R3733" i="19" a="1"/>
  <c r="R3722" i="19" a="1"/>
  <c r="I4053" i="19" a="1"/>
  <c r="I4176" i="19" a="1"/>
  <c r="K4201" i="19" a="1"/>
  <c r="O4236" i="19" a="1"/>
  <c r="I4157" i="19" a="1"/>
  <c r="R3987" i="19" a="1"/>
  <c r="T3956" i="19" a="1"/>
  <c r="H3832" i="19" a="1"/>
  <c r="J4128" i="19" a="1"/>
  <c r="H3867" i="19" a="1"/>
  <c r="P3749" i="19" a="1"/>
  <c r="T3901" i="19" a="1"/>
  <c r="S4102" i="19" a="1"/>
  <c r="I4292" i="19" a="1"/>
  <c r="Q4208" i="19" a="1"/>
  <c r="O4229" i="19" a="1"/>
  <c r="K4089" i="19" a="1"/>
  <c r="I3717" i="19" a="1"/>
  <c r="I4238" i="19" a="1"/>
  <c r="S3679" i="19" a="1"/>
  <c r="T4322" i="19" a="1"/>
  <c r="J3941" i="19" a="1"/>
  <c r="T3887" i="19" a="1"/>
  <c r="K4256" i="19" a="1"/>
  <c r="T4240" i="19" a="1"/>
  <c r="P3934" i="19" a="1"/>
  <c r="Q4262" i="19" a="1"/>
  <c r="S4290" i="19" a="1"/>
  <c r="I3643" i="19" a="1"/>
  <c r="Q3771" i="19" a="1"/>
  <c r="O3598" i="19" a="1"/>
  <c r="S3318" i="19" a="1"/>
  <c r="O3998" i="19" a="1"/>
  <c r="I3345" i="19" a="1"/>
  <c r="P3257" i="19" a="1"/>
  <c r="T3301" i="19" a="1"/>
  <c r="P3919" i="19" a="1"/>
  <c r="K3909" i="19" a="1"/>
  <c r="H3718" i="19" a="1"/>
  <c r="T4096" i="19" a="1"/>
  <c r="J2934" i="19" a="1"/>
  <c r="K3112" i="19" a="1"/>
  <c r="P3093" i="19" a="1"/>
  <c r="O2803" i="19" a="1"/>
  <c r="O3277" i="19" a="1"/>
  <c r="K3401" i="19" a="1"/>
  <c r="J3493" i="19" a="1"/>
  <c r="K3348" i="19" a="1"/>
  <c r="T3420" i="19" a="1"/>
  <c r="Q3948" i="19" a="1"/>
  <c r="O3949" i="19" a="1"/>
  <c r="Q4156" i="19" a="1"/>
  <c r="T3729" i="19" a="1"/>
  <c r="R3301" i="19" a="1"/>
  <c r="K3146" i="19" a="1"/>
  <c r="I3469" i="19" a="1"/>
  <c r="S3596" i="19" a="1"/>
  <c r="T3559" i="19" a="1"/>
  <c r="H3390" i="19" a="1"/>
  <c r="T3570" i="19" a="1"/>
  <c r="J3392" i="19" a="1"/>
  <c r="S3845" i="19" a="1"/>
  <c r="Q4206" i="19" a="1"/>
  <c r="Q3866" i="19" a="1"/>
  <c r="P3286" i="19" a="1"/>
  <c r="H3814" i="19" a="1"/>
  <c r="O3802" i="19" a="1"/>
  <c r="S2774" i="19" a="1"/>
  <c r="Q3474" i="19" a="1"/>
  <c r="Q3428" i="19" a="1"/>
  <c r="R2966" i="19" a="1"/>
  <c r="R3511" i="19" a="1"/>
  <c r="Q3620" i="19" a="1"/>
  <c r="T3565" i="19" a="1"/>
  <c r="P3742" i="19" a="1"/>
  <c r="R3921" i="19" a="1"/>
  <c r="Q4247" i="19" a="1"/>
  <c r="T3756" i="19" a="1"/>
  <c r="Q2950" i="19" a="1"/>
  <c r="O2991" i="19" a="1"/>
  <c r="J2918" i="19" a="1"/>
  <c r="R3608" i="19" a="1"/>
  <c r="H3508" i="19" a="1"/>
  <c r="Q3491" i="19" a="1"/>
  <c r="T3626" i="19" a="1"/>
  <c r="O3844" i="19" a="1"/>
  <c r="P4330" i="19" a="1"/>
  <c r="R4163" i="19" a="1"/>
  <c r="O3853" i="19" a="1"/>
  <c r="H4037" i="19" a="1"/>
  <c r="O3880" i="19" a="1"/>
  <c r="Q3806" i="19" a="1"/>
  <c r="O3744" i="19" a="1"/>
  <c r="R4322" i="19" a="1"/>
  <c r="K4328" i="19" a="1"/>
  <c r="J4082" i="19" a="1"/>
  <c r="O4215" i="19" a="1"/>
  <c r="H4224" i="19" a="1"/>
  <c r="J4107" i="19" a="1"/>
  <c r="H4081" i="19" a="1"/>
  <c r="S4345" i="19" a="1"/>
  <c r="I3937" i="19" a="1"/>
  <c r="K3856" i="19" a="1"/>
  <c r="Q4145" i="19" a="1"/>
  <c r="J4113" i="19" a="1"/>
  <c r="S3693" i="19" a="1"/>
  <c r="R2756" i="19" a="1"/>
  <c r="K4063" i="19" a="1"/>
  <c r="K4051" i="19" a="1"/>
  <c r="K3679" i="19" a="1"/>
  <c r="K3983" i="19" a="1"/>
  <c r="H4124" i="19" a="1"/>
  <c r="R3750" i="19" a="1"/>
  <c r="T3676" i="19" a="1"/>
  <c r="T3608" i="19" a="1"/>
  <c r="H4333" i="19" a="1"/>
  <c r="O3702" i="19" a="1"/>
  <c r="K4022" i="19" a="1"/>
  <c r="J3748" i="19" a="1"/>
  <c r="Q4323" i="19" a="1"/>
  <c r="Q4048" i="19" a="1"/>
  <c r="O4030" i="19" a="1"/>
  <c r="K4299" i="19" a="1"/>
  <c r="O3823" i="19" a="1"/>
  <c r="T3720" i="19" a="1"/>
  <c r="R4259" i="19" a="1"/>
  <c r="J3849" i="19" a="1"/>
  <c r="T3443" i="19" a="1"/>
  <c r="O3652" i="19" a="1"/>
  <c r="T3387" i="19" a="1"/>
  <c r="J3481" i="19" a="1"/>
  <c r="T3335" i="19" a="1"/>
  <c r="K3380" i="19" a="1"/>
  <c r="Q3894" i="19" a="1"/>
  <c r="R3881" i="19" a="1"/>
  <c r="Q3711" i="19" a="1"/>
  <c r="T3846" i="19" a="1"/>
  <c r="S3207" i="19" a="1"/>
  <c r="P3016" i="19" a="1"/>
  <c r="P3469" i="19" a="1"/>
  <c r="S3612" i="19" a="1"/>
  <c r="I2835" i="19" a="1"/>
  <c r="T3428" i="19" a="1"/>
  <c r="P3280" i="19" a="1"/>
  <c r="Q3241" i="19" a="1"/>
  <c r="K4174" i="19" a="1"/>
  <c r="J4179" i="19" a="1"/>
  <c r="O4028" i="19" a="1"/>
  <c r="J3293" i="19" a="1"/>
  <c r="T3235" i="19" a="1"/>
  <c r="Q3482" i="19" a="1"/>
  <c r="T2964" i="19" a="1"/>
  <c r="O3607" i="19" a="1"/>
  <c r="P3495" i="19" a="1"/>
  <c r="P3302" i="19" a="1"/>
  <c r="T3025" i="19" a="1"/>
  <c r="O4081" i="19" a="1"/>
  <c r="S3891" i="19" a="1"/>
  <c r="O3717" i="19" a="1"/>
  <c r="H3744" i="19" a="1"/>
  <c r="I3475" i="19" a="1"/>
  <c r="H3410" i="19" a="1"/>
  <c r="T3253" i="19" a="1"/>
  <c r="R3268" i="19" a="1"/>
  <c r="R3617" i="19" a="1"/>
  <c r="R3612" i="19" a="1"/>
  <c r="T3634" i="19" a="1"/>
  <c r="I3775" i="19" a="1"/>
  <c r="K3009" i="19" a="1"/>
  <c r="P3719" i="19" a="1"/>
  <c r="J3814" i="19" a="1"/>
  <c r="O3583" i="19" a="1"/>
  <c r="T2801" i="19" a="1"/>
  <c r="Q3165" i="19" a="1"/>
  <c r="S3244" i="19" a="1"/>
  <c r="H3548" i="19" a="1"/>
  <c r="K3637" i="19" a="1"/>
  <c r="S3495" i="19" a="1"/>
  <c r="H3603" i="19" a="1"/>
  <c r="T3525" i="19" a="1"/>
  <c r="R4146" i="19" a="1"/>
  <c r="Q4151" i="19" a="1"/>
  <c r="I3759" i="19" a="1"/>
  <c r="S3633" i="19" a="1"/>
  <c r="S4042" i="19" a="1"/>
  <c r="P3784" i="19" a="1"/>
  <c r="R4003" i="19" a="1"/>
  <c r="H4289" i="19" a="1"/>
  <c r="K4023" i="19" a="1"/>
  <c r="R4177" i="19" a="1"/>
  <c r="I4022" i="19" a="1"/>
  <c r="I4280" i="19" a="1"/>
  <c r="T3965" i="19" a="1"/>
  <c r="K4233" i="19" a="1"/>
  <c r="O4197" i="19" a="1"/>
  <c r="Q4222" i="19" a="1"/>
  <c r="I4108" i="19" a="1"/>
  <c r="I3846" i="19" a="1"/>
  <c r="S3753" i="19" a="1"/>
  <c r="P4360" i="19" a="1"/>
  <c r="S3697" i="19" a="1"/>
  <c r="Q3763" i="19" a="1"/>
  <c r="P3845" i="19" a="1"/>
  <c r="P4129" i="19" a="1"/>
  <c r="T4183" i="19" a="1"/>
  <c r="O4146" i="19" a="1"/>
  <c r="O4143" i="19" a="1"/>
  <c r="T4097" i="19" a="1"/>
  <c r="Q4118" i="19" a="1"/>
  <c r="S3969" i="19" a="1"/>
  <c r="S3475" i="19" a="1"/>
  <c r="J4272" i="19" a="1"/>
  <c r="H4003" i="19" a="1"/>
  <c r="T3922" i="19" a="1"/>
  <c r="O3977" i="19" a="1"/>
  <c r="O4211" i="19" a="1"/>
  <c r="R4303" i="19" a="1"/>
  <c r="R4300" i="19" a="1"/>
  <c r="J3905" i="19" a="1"/>
  <c r="I4336" i="19" a="1"/>
  <c r="P3887" i="19" a="1"/>
  <c r="K3506" i="19" a="1"/>
  <c r="I4127" i="19" a="1"/>
  <c r="K3719" i="19" a="1"/>
  <c r="J3535" i="19" a="1"/>
  <c r="S3754" i="19" a="1"/>
  <c r="H3366" i="19" a="1"/>
  <c r="O3147" i="19" a="1"/>
  <c r="T3437" i="19" a="1"/>
  <c r="T3460" i="19" a="1"/>
  <c r="P3296" i="19" a="1"/>
  <c r="J3797" i="19" a="1"/>
  <c r="T4127" i="19" a="1"/>
  <c r="S3847" i="19" a="1"/>
  <c r="R4139" i="19" a="1"/>
  <c r="K3073" i="19" a="1"/>
  <c r="Q3663" i="19" a="1"/>
  <c r="J3021" i="19" a="1"/>
  <c r="O3061" i="19" a="1"/>
  <c r="S3436" i="19" a="1"/>
  <c r="T3604" i="19" a="1"/>
  <c r="T3505" i="19" a="1"/>
  <c r="S3615" i="19" a="1"/>
  <c r="R3588" i="19" a="1"/>
  <c r="O3067" i="19" a="1"/>
  <c r="J3636" i="19" a="1"/>
  <c r="J4042" i="19" a="1"/>
  <c r="R3888" i="19" a="1"/>
  <c r="R3524" i="19" a="1"/>
  <c r="P3778" i="19" a="1"/>
  <c r="Q3764" i="19" a="1"/>
  <c r="H3437" i="19" a="1"/>
  <c r="O2792" i="19" a="1"/>
  <c r="K3551" i="19" a="1"/>
  <c r="T3411" i="19" a="1"/>
  <c r="I3437" i="19" a="1"/>
  <c r="Q3641" i="19" a="1"/>
  <c r="R3547" i="19" a="1"/>
  <c r="O3435" i="19" a="1"/>
  <c r="I4080" i="19" a="1"/>
  <c r="T3863" i="19" a="1"/>
  <c r="R3666" i="19" a="1"/>
  <c r="J4011" i="19" a="1"/>
  <c r="P2824" i="19" a="1"/>
  <c r="I3453" i="19" a="1"/>
  <c r="J3215" i="19" a="1"/>
  <c r="K3564" i="19" a="1"/>
  <c r="R3359" i="19" a="1"/>
  <c r="J3461" i="19" a="1"/>
  <c r="O3205" i="19" a="1"/>
  <c r="H3651" i="19" a="1"/>
  <c r="H4083" i="19" a="1"/>
  <c r="I3844" i="19" a="1"/>
  <c r="P2984" i="19" a="1"/>
  <c r="J4040" i="19" a="1"/>
  <c r="I3263" i="19" a="1"/>
  <c r="P3460" i="19" a="1"/>
  <c r="Q3494" i="19" a="1"/>
  <c r="P3232" i="19" a="1"/>
  <c r="P3343" i="19" a="1"/>
  <c r="I3366" i="19" a="1"/>
  <c r="R3602" i="19" a="1"/>
  <c r="T3624" i="19" a="1"/>
  <c r="R3871" i="19" a="1"/>
  <c r="Q3876" i="19" a="1"/>
  <c r="S3269" i="19" a="1"/>
  <c r="T4020" i="19" a="1"/>
  <c r="I3723" i="19" a="1"/>
  <c r="S4077" i="19" a="1"/>
  <c r="T3674" i="19" a="1"/>
  <c r="S3917" i="19" a="1"/>
  <c r="S4239" i="19" a="1"/>
  <c r="O3996" i="19" a="1"/>
  <c r="Q3927" i="19" a="1"/>
  <c r="J4142" i="19" a="1"/>
  <c r="Q4204" i="19" a="1"/>
  <c r="O4282" i="19" a="1"/>
  <c r="P4200" i="19" a="1"/>
  <c r="H4100" i="19" a="1"/>
  <c r="P3818" i="19" a="1"/>
  <c r="S3313" i="19" a="1"/>
  <c r="P3655" i="19" a="1"/>
  <c r="J3750" i="19" a="1"/>
  <c r="Q3560" i="19" a="1"/>
  <c r="O4300" i="19" a="1"/>
  <c r="I3712" i="19" a="1"/>
  <c r="H4315" i="19" a="1"/>
  <c r="I3820" i="19" a="1"/>
  <c r="J4136" i="19" a="1"/>
  <c r="P3870" i="19" a="1"/>
  <c r="Q3441" i="19" a="1"/>
  <c r="P4368" i="19" a="1"/>
  <c r="K3690" i="19" a="1"/>
  <c r="J3302" i="19" a="1"/>
  <c r="T4177" i="19" a="1"/>
  <c r="Q3922" i="19" a="1"/>
  <c r="S3476" i="19" a="1"/>
  <c r="T4162" i="19" a="1"/>
  <c r="Q3512" i="19" a="1"/>
  <c r="Q3328" i="19" a="1"/>
  <c r="K4342" i="19" a="1"/>
  <c r="Q3646" i="19" a="1"/>
  <c r="T3749" i="19" a="1"/>
  <c r="I3441" i="19" a="1"/>
  <c r="K3291" i="19" a="1"/>
  <c r="H2989" i="19" a="1"/>
  <c r="H3238" i="19" a="1"/>
  <c r="H3564" i="19" a="1"/>
  <c r="Q3685" i="19" a="1"/>
  <c r="P4039" i="19" a="1"/>
  <c r="O3790" i="19" a="1"/>
  <c r="P3568" i="19" a="1"/>
  <c r="I3964" i="19" a="1"/>
  <c r="H3330" i="19" a="1"/>
  <c r="R3041" i="19" a="1"/>
  <c r="R3473" i="19" a="1"/>
  <c r="Q3618" i="19" a="1"/>
  <c r="J3598" i="19" a="1"/>
  <c r="K3620" i="19" a="1"/>
  <c r="J3500" i="19" a="1"/>
  <c r="P3591" i="19" a="1"/>
  <c r="T3628" i="19" a="1"/>
  <c r="K4035" i="19" a="1"/>
  <c r="P3503" i="19" a="1"/>
  <c r="P3554" i="19" a="1"/>
  <c r="I3346" i="19" a="1"/>
  <c r="S3018" i="19" a="1"/>
  <c r="R3292" i="19" a="1"/>
  <c r="K3170" i="19" a="1"/>
  <c r="J3298" i="19" a="1"/>
  <c r="H3310" i="19" a="1"/>
  <c r="S3490" i="19" a="1"/>
  <c r="I3639" i="19" a="1"/>
  <c r="O3736" i="19" a="1"/>
  <c r="P3722" i="19" a="1"/>
  <c r="R4298" i="19" a="1"/>
  <c r="I3724" i="19" a="1"/>
  <c r="I4044" i="19" a="1"/>
  <c r="J3017" i="19" a="1"/>
  <c r="Q3088" i="19" a="1"/>
  <c r="I3594" i="19" a="1"/>
  <c r="T3452" i="19" a="1"/>
  <c r="H3417" i="19" a="1"/>
  <c r="O3029" i="19" a="1"/>
  <c r="J3474" i="19" a="1"/>
  <c r="K3357" i="19" a="1"/>
  <c r="Q3979" i="19" a="1"/>
  <c r="J3701" i="19" a="1"/>
  <c r="I3990" i="19" a="1"/>
  <c r="J3267" i="19" a="1"/>
  <c r="T3006" i="19" a="1"/>
  <c r="O2953" i="19" a="1"/>
  <c r="R2962" i="19" a="1"/>
  <c r="H3357" i="19" a="1"/>
  <c r="P2992" i="19" a="1"/>
  <c r="S2957" i="19" a="1"/>
  <c r="I3008" i="19" a="1"/>
  <c r="R2981" i="19" a="1"/>
  <c r="R3042" i="19" a="1"/>
  <c r="T2550" i="19" a="1"/>
  <c r="I3125" i="19" a="1"/>
  <c r="H3194" i="19" a="1"/>
  <c r="O2966" i="19" a="1"/>
  <c r="R3055" i="19" a="1"/>
  <c r="T3430" i="19" a="1"/>
  <c r="H3276" i="19" a="1"/>
  <c r="I2765" i="19" a="1"/>
  <c r="I2579" i="19" a="1"/>
  <c r="S3071" i="19" a="1"/>
  <c r="J2785" i="19" a="1"/>
  <c r="K2848" i="19" a="1"/>
  <c r="I3042" i="19" a="1"/>
  <c r="H3047" i="19" a="1"/>
  <c r="S3114" i="19" a="1"/>
  <c r="I3186" i="19" a="1"/>
  <c r="R2533" i="19" a="1"/>
  <c r="H3234" i="19" a="1"/>
  <c r="H3335" i="19" a="1"/>
  <c r="O3051" i="19" a="1"/>
  <c r="J2958" i="19" a="1"/>
  <c r="H2841" i="19" a="1"/>
  <c r="Q2745" i="19" a="1"/>
  <c r="J2583" i="19" a="1"/>
  <c r="R3215" i="19" a="1"/>
  <c r="J3458" i="19" a="1"/>
  <c r="P3125" i="19" a="1"/>
  <c r="Q2436" i="19" a="1"/>
  <c r="T2533" i="19" a="1"/>
  <c r="S3323" i="19" a="1"/>
  <c r="S3267" i="19" a="1"/>
  <c r="I3488" i="19" a="1"/>
  <c r="J3071" i="19" a="1"/>
  <c r="H3111" i="19" a="1"/>
  <c r="H2529" i="19" a="1"/>
  <c r="J3352" i="19" a="1"/>
  <c r="O2509" i="19" a="1"/>
  <c r="R3387" i="19" a="1"/>
  <c r="T2868" i="19" a="1"/>
  <c r="I2932" i="19" a="1"/>
  <c r="K2846" i="19" a="1"/>
  <c r="H3042" i="19" a="1"/>
  <c r="T3262" i="19" a="1"/>
  <c r="K3110" i="19" a="1"/>
  <c r="J3341" i="19" a="1"/>
  <c r="Q3001" i="19" a="1"/>
  <c r="P3006" i="19" a="1"/>
  <c r="I2711" i="19" a="1"/>
  <c r="K3448" i="19" a="1"/>
  <c r="J3397" i="19" a="1"/>
  <c r="P3106" i="19" a="1"/>
  <c r="O2715" i="19" a="1"/>
  <c r="J2766" i="19" a="1"/>
  <c r="H2452" i="19" a="1"/>
  <c r="J3089" i="19" a="1"/>
  <c r="P3277" i="19" a="1"/>
  <c r="S2982" i="19" a="1"/>
  <c r="Q2985" i="19" a="1"/>
  <c r="T2614" i="19" a="1"/>
  <c r="S2474" i="19" a="1"/>
  <c r="R2458" i="19" a="1"/>
  <c r="Q3055" i="19" a="1"/>
  <c r="P3179" i="19" a="1"/>
  <c r="S2277" i="19" a="1"/>
  <c r="K3045" i="19" a="1"/>
  <c r="O3089" i="19" a="1"/>
  <c r="J2756" i="19" a="1"/>
  <c r="S3419" i="19" a="1"/>
  <c r="K3389" i="19" a="1"/>
  <c r="I3223" i="19" a="1"/>
  <c r="P3084" i="19" a="1"/>
  <c r="I3168" i="19" a="1"/>
  <c r="K2901" i="19" a="1"/>
  <c r="O3459" i="19" a="1"/>
  <c r="I3423" i="19" a="1"/>
  <c r="K3158" i="19" a="1"/>
  <c r="P3168" i="19" a="1"/>
  <c r="R2892" i="19" a="1"/>
  <c r="S2871" i="19" a="1"/>
  <c r="P3226" i="19" a="1"/>
  <c r="H3279" i="19" a="1"/>
  <c r="O3284" i="19" a="1"/>
  <c r="J2874" i="19" a="1"/>
  <c r="H3067" i="19" a="1"/>
  <c r="H3062" i="19" a="1"/>
  <c r="I3196" i="19" a="1"/>
  <c r="Q3234" i="19" a="1"/>
  <c r="J2909" i="19" a="1"/>
  <c r="O2849" i="19" a="1"/>
  <c r="K2927" i="19" a="1"/>
  <c r="O3011" i="19" a="1"/>
  <c r="I2923" i="19" a="1"/>
  <c r="Q3457" i="19" a="1"/>
  <c r="Q2929" i="19" a="1"/>
  <c r="K3381" i="19" a="1"/>
  <c r="J2449" i="19" a="1"/>
  <c r="Q2548" i="19" a="1"/>
  <c r="H2703" i="19" a="1"/>
  <c r="H3287" i="19" a="1"/>
  <c r="K3440" i="19" a="1"/>
  <c r="R3445" i="19" a="1"/>
  <c r="R3037" i="19" a="1"/>
  <c r="Q3082" i="19" a="1"/>
  <c r="P3126" i="19" a="1"/>
  <c r="O2931" i="19" a="1"/>
  <c r="T3084" i="19" a="1"/>
  <c r="I2973" i="19" a="1"/>
  <c r="O3327" i="19" a="1"/>
  <c r="I3102" i="19" a="1"/>
  <c r="K2603" i="19" a="1"/>
  <c r="S2581" i="19" a="1"/>
  <c r="S2524" i="19" a="1"/>
  <c r="H2580" i="19" a="1"/>
  <c r="O3030" i="19" a="1"/>
  <c r="Q2894" i="19" a="1"/>
  <c r="T3119" i="19" a="1"/>
  <c r="S3124" i="19" a="1"/>
  <c r="J2987" i="19" a="1"/>
  <c r="J3336" i="19" a="1"/>
  <c r="P3431" i="19" a="1"/>
  <c r="R2918" i="19" a="1"/>
  <c r="Q3033" i="19" a="1"/>
  <c r="K3164" i="19" a="1"/>
  <c r="O3026" i="19" a="1"/>
  <c r="Q3255" i="19" a="1"/>
  <c r="Q3282" i="19" a="1"/>
  <c r="I3192" i="19" a="1"/>
  <c r="J2472" i="19" a="1"/>
  <c r="P3057" i="19" a="1"/>
  <c r="S2794" i="19" a="1"/>
  <c r="I3295" i="19" a="1"/>
  <c r="I3322" i="19" a="1"/>
  <c r="J3001" i="19" a="1"/>
  <c r="K3205" i="19" a="1"/>
  <c r="R2503" i="19" a="1"/>
  <c r="K2754" i="19" a="1"/>
  <c r="J3455" i="19" a="1"/>
  <c r="T3291" i="19" a="1"/>
  <c r="H3367" i="19" a="1"/>
  <c r="J3182" i="19" a="1"/>
  <c r="J2509" i="19" a="1"/>
  <c r="T2770" i="19" a="1"/>
  <c r="S3373" i="19" a="1"/>
  <c r="H3075" i="19" a="1"/>
  <c r="H3091" i="19" a="1"/>
  <c r="I2738" i="19" a="1"/>
  <c r="T2806" i="19" a="1"/>
  <c r="T3059" i="19" a="1"/>
  <c r="K2933" i="19" a="1"/>
  <c r="I2902" i="19" a="1"/>
  <c r="O3124" i="19" a="1"/>
  <c r="S3116" i="19" a="1"/>
  <c r="R3121" i="19" a="1"/>
  <c r="O3189" i="19" a="1"/>
  <c r="P3488" i="19" a="1"/>
  <c r="K3256" i="19" a="1"/>
  <c r="I2595" i="19" a="1"/>
  <c r="I2996" i="19" a="1"/>
  <c r="P2813" i="19" a="1"/>
  <c r="Q2394" i="19" a="1"/>
  <c r="P2611" i="19" a="1"/>
  <c r="J2940" i="19" a="1"/>
  <c r="I2945" i="19" a="1"/>
  <c r="Q2420" i="19" a="1"/>
  <c r="I2460" i="19" a="1"/>
  <c r="J2760" i="19" a="1"/>
  <c r="Q2770" i="19" a="1"/>
  <c r="O3140" i="19" a="1"/>
  <c r="P2870" i="19" a="1"/>
  <c r="S3206" i="19" a="1"/>
  <c r="K2685" i="19" a="1"/>
  <c r="R2759" i="19" a="1"/>
  <c r="J2851" i="19" a="1"/>
  <c r="J3280" i="19" a="1"/>
  <c r="K3494" i="19" a="1"/>
  <c r="T2961" i="19" a="1"/>
  <c r="T2405" i="19" a="1"/>
  <c r="K2755" i="19" a="1"/>
  <c r="T2752" i="19" a="1"/>
  <c r="I3459" i="19" a="1"/>
  <c r="I2912" i="19" a="1"/>
  <c r="H3228" i="19" a="1"/>
  <c r="S2710" i="19" a="1"/>
  <c r="O2730" i="19" a="1"/>
  <c r="S2707" i="19" a="1"/>
  <c r="J2548" i="19" a="1"/>
  <c r="R2821" i="19" a="1"/>
  <c r="P3029" i="19" a="1"/>
  <c r="I3040" i="19" a="1"/>
  <c r="H3090" i="19" a="1"/>
  <c r="O2890" i="19" a="1"/>
  <c r="O3020" i="19" a="1"/>
  <c r="Q3287" i="19" a="1"/>
  <c r="O3074" i="19" a="1"/>
  <c r="R2972" i="19" a="1"/>
  <c r="P2882" i="19" a="1"/>
  <c r="J2711" i="19" a="1"/>
  <c r="K3053" i="19" a="1"/>
  <c r="K2743" i="19" a="1"/>
  <c r="J2945" i="19" a="1"/>
  <c r="R3113" i="19" a="1"/>
  <c r="P2782" i="19" a="1"/>
  <c r="P3049" i="19" a="1"/>
  <c r="J2797" i="19" a="1"/>
  <c r="J2556" i="19" a="1"/>
  <c r="R3424" i="19" a="1"/>
  <c r="T3477" i="19" a="1"/>
  <c r="I2694" i="19" a="1"/>
  <c r="K2800" i="19" a="1"/>
  <c r="S2976" i="19" a="1"/>
  <c r="Q3219" i="19" a="1"/>
  <c r="H3317" i="19" a="1"/>
  <c r="K3022" i="19" a="1"/>
  <c r="R3235" i="19" a="1"/>
  <c r="P3026" i="19" a="1"/>
  <c r="I3037" i="19" a="1"/>
  <c r="T3635" i="19" a="1"/>
  <c r="H3633" i="19" a="1"/>
  <c r="H3562" i="19" a="1"/>
  <c r="Q3583" i="19" a="1"/>
  <c r="T3290" i="19" a="1"/>
  <c r="S3532" i="19" a="1"/>
  <c r="P3900" i="19" a="1"/>
  <c r="H3532" i="19" a="1"/>
  <c r="O4281" i="19" a="1"/>
  <c r="K3926" i="19" a="1"/>
  <c r="Q3890" i="19" a="1"/>
  <c r="R3190" i="19" a="1"/>
  <c r="Q2859" i="19" a="1"/>
  <c r="P2971" i="19" a="1"/>
  <c r="I3617" i="19" a="1"/>
  <c r="O3565" i="19" a="1"/>
  <c r="P3598" i="19" a="1"/>
  <c r="P3521" i="19" a="1"/>
  <c r="J3686" i="19" a="1"/>
  <c r="S3978" i="19" a="1"/>
  <c r="H4340" i="19" a="1"/>
  <c r="R3534" i="19" a="1"/>
  <c r="R3518" i="19" a="1"/>
  <c r="T2874" i="19" a="1"/>
  <c r="S2757" i="19" a="1"/>
  <c r="I3636" i="19" a="1"/>
  <c r="P3173" i="19" a="1"/>
  <c r="S3640" i="19" a="1"/>
  <c r="K3558" i="19" a="1"/>
  <c r="H3536" i="19" a="1"/>
  <c r="S2849" i="19" a="1"/>
  <c r="I3954" i="19" a="1"/>
  <c r="H3502" i="19" a="1"/>
  <c r="O3511" i="19" a="1"/>
  <c r="R3923" i="19" a="1"/>
  <c r="K3590" i="19" a="1"/>
  <c r="Q3359" i="19" a="1"/>
  <c r="P2987" i="19" a="1"/>
  <c r="J3628" i="19" a="1"/>
  <c r="R3626" i="19" a="1"/>
  <c r="P3052" i="19" a="1"/>
  <c r="T3462" i="19" a="1"/>
  <c r="O3162" i="19" a="1"/>
  <c r="S2925" i="19" a="1"/>
  <c r="J2970" i="19" a="1"/>
  <c r="I3122" i="19" a="1"/>
  <c r="K3187" i="19" a="1"/>
  <c r="I3373" i="19" a="1"/>
  <c r="S3102" i="19" a="1"/>
  <c r="K3139" i="19" a="1"/>
  <c r="O3250" i="19" a="1"/>
  <c r="I3323" i="19" a="1"/>
  <c r="I3578" i="19" a="1"/>
  <c r="J3526" i="19" a="1"/>
  <c r="S3600" i="19" a="1"/>
  <c r="R3137" i="19" a="1"/>
  <c r="O3584" i="19" a="1"/>
  <c r="Q4199" i="19" a="1"/>
  <c r="T3518" i="19" a="1"/>
  <c r="I3340" i="19" a="1"/>
  <c r="K4098" i="19" a="1"/>
  <c r="K2814" i="19" a="1"/>
  <c r="O3369" i="19" a="1"/>
  <c r="K3481" i="19" a="1"/>
  <c r="Q2926" i="19" a="1"/>
  <c r="J3621" i="19" a="1"/>
  <c r="I3224" i="19" a="1"/>
  <c r="P3496" i="19" a="1"/>
  <c r="T3541" i="19" a="1"/>
  <c r="H3922" i="19" a="1"/>
  <c r="J3520" i="19" a="1"/>
  <c r="R3837" i="19" a="1"/>
  <c r="I3853" i="19" a="1"/>
  <c r="R4115" i="19" a="1"/>
  <c r="R3314" i="19" a="1"/>
  <c r="J2937" i="19" a="1"/>
  <c r="R3600" i="19" a="1"/>
  <c r="I3607" i="19" a="1"/>
  <c r="I3547" i="19" a="1"/>
  <c r="P3573" i="19" a="1"/>
  <c r="T3248" i="19" a="1"/>
  <c r="O3152" i="19" a="1"/>
  <c r="T3930" i="19" a="1"/>
  <c r="H3664" i="19" a="1"/>
  <c r="O4312" i="19" a="1"/>
  <c r="H3862" i="19" a="1"/>
  <c r="R3605" i="19" a="1"/>
  <c r="S3237" i="19" a="1"/>
  <c r="Q2718" i="19" a="1"/>
  <c r="H3472" i="19" a="1"/>
  <c r="O3127" i="19" a="1"/>
  <c r="S2867" i="19" a="1"/>
  <c r="S3158" i="19" a="1"/>
  <c r="O3012" i="19" a="1"/>
  <c r="J3189" i="19" a="1"/>
  <c r="H2583" i="19" a="1"/>
  <c r="R3208" i="19" a="1"/>
  <c r="S3485" i="19" a="1"/>
  <c r="K3384" i="19" a="1"/>
  <c r="H3271" i="19" a="1"/>
  <c r="J3330" i="19" a="1"/>
  <c r="Q3596" i="19" a="1"/>
  <c r="O2923" i="19" a="1"/>
  <c r="Q2899" i="19" a="1"/>
  <c r="J3632" i="19" a="1"/>
  <c r="O3501" i="19" a="1"/>
  <c r="T3883" i="19" a="1"/>
  <c r="T4236" i="19" a="1"/>
  <c r="O3964" i="19" a="1"/>
  <c r="H3815" i="19" a="1"/>
  <c r="O3397" i="19" a="1"/>
  <c r="I3258" i="19" a="1"/>
  <c r="R2719" i="19" a="1"/>
  <c r="S3573" i="19" a="1"/>
  <c r="H3379" i="19" a="1"/>
  <c r="T3648" i="19" a="1"/>
  <c r="K3534" i="19" a="1"/>
  <c r="H3311" i="19" a="1"/>
  <c r="J3570" i="19" a="1"/>
  <c r="S4159" i="19" a="1"/>
  <c r="R3568" i="19" a="1"/>
  <c r="S4244" i="19" a="1"/>
  <c r="Q3677" i="19" a="1"/>
  <c r="S3217" i="19" a="1"/>
  <c r="J2931" i="19" a="1"/>
  <c r="H3382" i="19" a="1"/>
  <c r="R3406" i="19" a="1"/>
  <c r="J3327" i="19" a="1"/>
  <c r="P3575" i="19" a="1"/>
  <c r="P3197" i="19" a="1"/>
  <c r="O3412" i="19" a="1"/>
  <c r="J3854" i="19" a="1"/>
  <c r="O3919" i="19" a="1"/>
  <c r="Q4186" i="19" a="1"/>
  <c r="O3864" i="19" a="1"/>
  <c r="T4059" i="19" a="1"/>
  <c r="K3193" i="19" a="1"/>
  <c r="T3212" i="19" a="1"/>
  <c r="P3490" i="19" a="1"/>
  <c r="H2731" i="19" a="1"/>
  <c r="O2939" i="19" a="1"/>
  <c r="T3000" i="19" a="1"/>
  <c r="Q3044" i="19" a="1"/>
  <c r="O3094" i="19" a="1"/>
  <c r="T2907" i="19" a="1"/>
  <c r="O3456" i="19" a="1"/>
  <c r="I3181" i="19" a="1"/>
  <c r="Q2963" i="19" a="1"/>
  <c r="O3206" i="19" a="1"/>
  <c r="T2812" i="19" a="1"/>
  <c r="Q3550" i="19" a="1"/>
  <c r="R3446" i="19" a="1"/>
  <c r="K3629" i="19" a="1"/>
  <c r="Q3353" i="19" a="1"/>
  <c r="Q3614" i="19" a="1"/>
  <c r="J3637" i="19" a="1"/>
  <c r="R4161" i="19" a="1"/>
  <c r="R3877" i="19" a="1"/>
  <c r="H3849" i="19" a="1"/>
  <c r="H4066" i="19" a="1"/>
  <c r="P2788" i="19" a="1"/>
  <c r="O2759" i="19" a="1"/>
  <c r="T3514" i="19" a="1"/>
  <c r="K3373" i="19" a="1"/>
  <c r="J3303" i="19" a="1"/>
  <c r="J3576" i="19" a="1"/>
  <c r="S2977" i="19" a="1"/>
  <c r="K3057" i="19" a="1"/>
  <c r="P4168" i="19" a="1"/>
  <c r="Q3819" i="19" a="1"/>
  <c r="S3745" i="19" a="1"/>
  <c r="S3771" i="19" a="1"/>
  <c r="P2775" i="19" a="1"/>
  <c r="J2901" i="19" a="1"/>
  <c r="I3591" i="19" a="1"/>
  <c r="S3638" i="19" a="1"/>
  <c r="I3294" i="19" a="1"/>
  <c r="Q3477" i="19" a="1"/>
  <c r="P3329" i="19" a="1"/>
  <c r="H3425" i="19" a="1"/>
  <c r="H3869" i="19" a="1"/>
  <c r="S3869" i="19" a="1"/>
  <c r="J3337" i="19" a="1"/>
  <c r="H4046" i="19" a="1"/>
  <c r="P2963" i="19" a="1"/>
  <c r="J3006" i="19" a="1"/>
  <c r="S3397" i="19" a="1"/>
  <c r="P3602" i="19" a="1"/>
  <c r="J3254" i="19" a="1"/>
  <c r="R2964" i="19" a="1"/>
  <c r="I3333" i="19" a="1"/>
  <c r="S2959" i="19" a="1"/>
  <c r="R2947" i="19" a="1"/>
  <c r="P3373" i="19" a="1"/>
  <c r="K3392" i="19" a="1"/>
  <c r="P3442" i="19" a="1"/>
  <c r="I2990" i="19" a="1"/>
  <c r="K2568" i="19" a="1"/>
  <c r="T2810" i="19" a="1"/>
  <c r="T3322" i="19" a="1"/>
  <c r="H3328" i="19" a="1"/>
  <c r="H3153" i="19" a="1"/>
  <c r="H3552" i="19" a="1"/>
  <c r="R3642" i="19" a="1"/>
  <c r="R3388" i="19" a="1"/>
  <c r="T3895" i="19" a="1"/>
  <c r="J4092" i="19" a="1"/>
  <c r="J4134" i="19" a="1"/>
  <c r="T3796" i="19" a="1"/>
  <c r="R4314" i="19" a="1"/>
  <c r="H2721" i="19" a="1"/>
  <c r="R2799" i="19" a="1"/>
  <c r="S3226" i="19" a="1"/>
  <c r="P3650" i="19" a="1"/>
  <c r="O3190" i="19" a="1"/>
  <c r="S3386" i="19" a="1"/>
  <c r="K3274" i="19" a="1"/>
  <c r="O3318" i="19" a="1"/>
  <c r="H3765" i="19" a="1"/>
  <c r="R4257" i="19" a="1"/>
  <c r="O3834" i="19" a="1"/>
  <c r="P3726" i="19" a="1"/>
  <c r="J4018" i="19" a="1"/>
  <c r="Q3061" i="19" a="1"/>
  <c r="Q2765" i="19" a="1"/>
  <c r="P3077" i="19" a="1"/>
  <c r="H3050" i="19" a="1"/>
  <c r="I3446" i="19" a="1"/>
  <c r="S3337" i="19" a="1"/>
  <c r="I3359" i="19" a="1"/>
  <c r="S3284" i="19" a="1"/>
  <c r="O4103" i="19" a="1"/>
  <c r="T4077" i="19" a="1"/>
  <c r="R4002" i="19" a="1"/>
  <c r="Q3130" i="19" a="1"/>
  <c r="K3067" i="19" a="1"/>
  <c r="O3390" i="19" a="1"/>
  <c r="K3527" i="19" a="1"/>
  <c r="R3603" i="19" a="1"/>
  <c r="K2943" i="19" a="1"/>
  <c r="Q2410" i="19" a="1"/>
  <c r="S2439" i="19" a="1"/>
  <c r="S2729" i="19" a="1"/>
  <c r="O3308" i="19" a="1"/>
  <c r="P3109" i="19" a="1"/>
  <c r="K3454" i="19" a="1"/>
  <c r="H3152" i="19" a="1"/>
  <c r="H3470" i="19" a="1"/>
  <c r="S2845" i="19" a="1"/>
  <c r="S3413" i="19" a="1"/>
  <c r="Q2891" i="19" a="1"/>
  <c r="I3388" i="19" a="1"/>
  <c r="I3447" i="19" a="1"/>
  <c r="K3386" i="19" a="1"/>
  <c r="J3796" i="19" a="1"/>
  <c r="I3791" i="19" a="1"/>
  <c r="K4148" i="19" a="1"/>
  <c r="I3706" i="19" a="1"/>
  <c r="R3682" i="19" a="1"/>
  <c r="P2814" i="19" a="1"/>
  <c r="T3087" i="19" a="1"/>
  <c r="K3416" i="19" a="1"/>
  <c r="J3613" i="19" a="1"/>
  <c r="I3227" i="19" a="1"/>
  <c r="R3241" i="19" a="1"/>
  <c r="O3392" i="19" a="1"/>
  <c r="T3815" i="19" a="1"/>
  <c r="H3344" i="19" a="1"/>
  <c r="H3842" i="19" a="1"/>
  <c r="I3699" i="19" a="1"/>
  <c r="O4359" i="19" a="1"/>
  <c r="T3353" i="19" a="1"/>
  <c r="I3454" i="19" a="1"/>
  <c r="O3406" i="19" a="1"/>
  <c r="T3543" i="19" a="1"/>
  <c r="H3525" i="19" a="1"/>
  <c r="J3350" i="19" a="1"/>
  <c r="T3252" i="19" a="1"/>
  <c r="K3297" i="19" a="1"/>
  <c r="O3803" i="19" a="1"/>
  <c r="S3634" i="19" a="1"/>
  <c r="P4023" i="19" a="1"/>
  <c r="P3734" i="19" a="1"/>
  <c r="O4026" i="19" a="1"/>
  <c r="O3410" i="19" a="1"/>
  <c r="S3471" i="19" a="1"/>
  <c r="K3469" i="19" a="1"/>
  <c r="H2957" i="19" a="1"/>
  <c r="R3548" i="19" a="1"/>
  <c r="T3467" i="19" a="1"/>
  <c r="R2725" i="19" a="1"/>
  <c r="K2827" i="19" a="1"/>
  <c r="J3013" i="19" a="1"/>
  <c r="I3279" i="19" a="1"/>
  <c r="I2856" i="19" a="1"/>
  <c r="I2717" i="19" a="1"/>
  <c r="J3027" i="19" a="1"/>
  <c r="T3089" i="19" a="1"/>
  <c r="T3167" i="19" a="1"/>
  <c r="Q3572" i="19" a="1"/>
  <c r="H2981" i="19" a="1"/>
  <c r="I3243" i="19" a="1"/>
  <c r="S3483" i="19" a="1"/>
  <c r="K3138" i="19" a="1"/>
  <c r="P3728" i="19" a="1"/>
  <c r="R4110" i="19" a="1"/>
  <c r="P3802" i="19" a="1"/>
  <c r="R3719" i="19" a="1"/>
  <c r="S4284" i="19" a="1"/>
  <c r="I3124" i="19" a="1"/>
  <c r="T3425" i="19" a="1"/>
  <c r="J3407" i="19" a="1"/>
  <c r="I3480" i="19" a="1"/>
  <c r="R3580" i="19" a="1"/>
  <c r="J3382" i="19" a="1"/>
  <c r="S3257" i="19" a="1"/>
  <c r="R3999" i="19" a="1"/>
  <c r="K3693" i="19" a="1"/>
  <c r="I3991" i="19" a="1"/>
  <c r="T4365" i="19" a="1"/>
  <c r="P3365" i="19" a="1"/>
  <c r="P3426" i="19" a="1"/>
  <c r="I3358" i="19" a="1"/>
  <c r="K3593" i="19" a="1"/>
  <c r="O3558" i="19" a="1"/>
  <c r="K3618" i="19" a="1"/>
  <c r="I3552" i="19" a="1"/>
  <c r="R3596" i="19" a="1"/>
  <c r="K4337" i="19" a="1"/>
  <c r="K3673" i="19" a="1"/>
  <c r="H4008" i="19" a="1"/>
  <c r="H4284" i="19" a="1"/>
  <c r="S2939" i="19" a="1"/>
  <c r="O3247" i="19" a="1"/>
  <c r="O3431" i="19" a="1"/>
  <c r="P2965" i="19" a="1"/>
  <c r="P3238" i="19" a="1"/>
  <c r="O2750" i="19" a="1"/>
  <c r="H3016" i="19" a="1"/>
  <c r="K2786" i="19" a="1"/>
  <c r="I2818" i="19" a="1"/>
  <c r="K2840" i="19" a="1"/>
  <c r="Q3100" i="19" a="1"/>
  <c r="T3023" i="19" a="1"/>
  <c r="J2979" i="19" a="1"/>
  <c r="R3030" i="19" a="1"/>
  <c r="P2997" i="19" a="1"/>
  <c r="P3301" i="19" a="1"/>
  <c r="T3539" i="19" a="1"/>
  <c r="Q3435" i="19" a="1"/>
  <c r="R3326" i="19" a="1"/>
  <c r="P3205" i="19" a="1"/>
  <c r="H3709" i="19" a="1"/>
  <c r="Q4016" i="19" a="1"/>
  <c r="H3685" i="19" a="1"/>
  <c r="P3504" i="19" a="1"/>
  <c r="J3469" i="19" a="1"/>
  <c r="P3066" i="19" a="1"/>
  <c r="R3392" i="19" a="1"/>
  <c r="Q3374" i="19" a="1"/>
  <c r="R3231" i="19" a="1"/>
  <c r="K3546" i="19" a="1"/>
  <c r="S3432" i="19" a="1"/>
  <c r="I3536" i="19" a="1"/>
  <c r="S3014" i="19" a="1"/>
  <c r="O3517" i="19" a="1"/>
  <c r="H3578" i="19" a="1"/>
  <c r="O3893" i="19" a="1"/>
  <c r="T3967" i="19" a="1"/>
  <c r="I3915" i="19" a="1"/>
  <c r="K4215" i="19" a="1"/>
  <c r="J2862" i="19" a="1"/>
  <c r="O3015" i="19" a="1"/>
  <c r="Q3083" i="19" a="1"/>
  <c r="J3305" i="19" a="1"/>
  <c r="S3428" i="19" a="1"/>
  <c r="J3183" i="19" a="1"/>
  <c r="Q3396" i="19" a="1"/>
  <c r="K3853" i="19" a="1"/>
  <c r="I3888" i="19" a="1"/>
  <c r="T3918" i="19" a="1"/>
  <c r="R3874" i="19" a="1"/>
  <c r="S4252" i="19" a="1"/>
  <c r="P3025" i="19" a="1"/>
  <c r="R2923" i="19" a="1"/>
  <c r="I3177" i="19" a="1"/>
  <c r="O3261" i="19" a="1"/>
  <c r="H3440" i="19" a="1"/>
  <c r="S3614" i="19" a="1"/>
  <c r="P3387" i="19" a="1"/>
  <c r="O3925" i="19" a="1"/>
  <c r="J4191" i="19" a="1"/>
  <c r="P3973" i="19" a="1"/>
  <c r="Q3886" i="19" a="1"/>
  <c r="Q4238" i="19" a="1"/>
  <c r="H3242" i="19" a="1"/>
  <c r="O3179" i="19" a="1"/>
  <c r="R3250" i="19" a="1"/>
  <c r="O3276" i="19" a="1"/>
  <c r="P3593" i="19" a="1"/>
  <c r="S3583" i="19" a="1"/>
  <c r="R3414" i="19" a="1"/>
  <c r="J3901" i="19" a="1"/>
  <c r="K3920" i="19" a="1"/>
  <c r="I4198" i="19" a="1"/>
  <c r="K4124" i="19" a="1"/>
  <c r="J3211" i="19" a="1"/>
  <c r="Q3314" i="19" a="1"/>
  <c r="Q3227" i="19" a="1"/>
  <c r="K3538" i="19" a="1"/>
  <c r="Q3605" i="19" a="1"/>
  <c r="O3151" i="19" a="1"/>
  <c r="R3461" i="19" a="1"/>
  <c r="S3538" i="19" a="1"/>
  <c r="S3974" i="19" a="1"/>
  <c r="I3931" i="19" a="1"/>
  <c r="K4162" i="19" a="1"/>
  <c r="R3896" i="19" a="1"/>
  <c r="K3797" i="19" a="1"/>
  <c r="R3278" i="19" a="1"/>
  <c r="R4077" i="19" a="1"/>
  <c r="H3773" i="19" a="1"/>
  <c r="Q4080" i="19" a="1"/>
  <c r="H3749" i="19" a="1"/>
  <c r="S3752" i="19" a="1"/>
  <c r="R4121" i="19" a="1"/>
  <c r="K3776" i="19" a="1"/>
  <c r="O3971" i="19" a="1"/>
  <c r="Q4061" i="19" a="1"/>
  <c r="P4223" i="19" a="1"/>
  <c r="K3998" i="19" a="1"/>
  <c r="P3964" i="19" a="1"/>
  <c r="I3862" i="19" a="1"/>
  <c r="Q3744" i="19" a="1"/>
  <c r="H3897" i="19" a="1"/>
  <c r="O4102" i="19" a="1"/>
  <c r="Q3917" i="19" a="1"/>
  <c r="T3792" i="19" a="1"/>
  <c r="S4026" i="19" a="1"/>
  <c r="H4148" i="19" a="1"/>
  <c r="J4325" i="19" a="1"/>
  <c r="R3747" i="19" a="1"/>
  <c r="O4161" i="19" a="1"/>
  <c r="R4082" i="19" a="1"/>
  <c r="I3695" i="19" a="1"/>
  <c r="H3626" i="19" a="1"/>
  <c r="R4318" i="19" a="1"/>
  <c r="I3722" i="19" a="1"/>
  <c r="R4354" i="19" a="1"/>
  <c r="S4022" i="19" a="1"/>
  <c r="S4365" i="19" a="1"/>
  <c r="H4084" i="19" a="1"/>
  <c r="R4255" i="19" a="1"/>
  <c r="J3900" i="19" a="1"/>
  <c r="H3851" i="19" a="1"/>
  <c r="O3473" i="19" a="1"/>
  <c r="S3560" i="19" a="1"/>
  <c r="Q4278" i="19" a="1"/>
  <c r="S3100" i="19" a="1"/>
  <c r="P3297" i="19" a="1"/>
  <c r="T3341" i="19" a="1"/>
  <c r="S3813" i="19" a="1"/>
  <c r="O3924" i="19" a="1"/>
  <c r="Q3244" i="19" a="1"/>
  <c r="O4192" i="19" a="1"/>
  <c r="S2915" i="19" a="1"/>
  <c r="Q3112" i="19" a="1"/>
  <c r="T3451" i="19" a="1"/>
  <c r="K3215" i="19" a="1"/>
  <c r="J3278" i="19" a="1"/>
  <c r="P3416" i="19" a="1"/>
  <c r="H2976" i="19" a="1"/>
  <c r="P3363" i="19" a="1"/>
  <c r="H3457" i="19" a="1"/>
  <c r="S3798" i="19" a="1"/>
  <c r="K3957" i="19" a="1"/>
  <c r="J4273" i="19" a="1"/>
  <c r="S4082" i="19" a="1"/>
  <c r="P3492" i="19" a="1"/>
  <c r="R3146" i="19" a="1"/>
  <c r="K3491" i="19" a="1"/>
  <c r="O3604" i="19" a="1"/>
  <c r="K3575" i="19" a="1"/>
  <c r="T3499" i="19" a="1"/>
  <c r="Q3275" i="19" a="1"/>
  <c r="H3320" i="19" a="1"/>
  <c r="T3875" i="19" a="1"/>
  <c r="P4213" i="19" a="1"/>
  <c r="T3881" i="19" a="1"/>
  <c r="T3776" i="19" a="1"/>
  <c r="T4067" i="19" a="1"/>
  <c r="R2993" i="19" a="1"/>
  <c r="I3201" i="19" a="1"/>
  <c r="P2852" i="19" a="1"/>
  <c r="Q3455" i="19" a="1"/>
  <c r="O3599" i="19" a="1"/>
  <c r="P3551" i="19" a="1"/>
  <c r="Q3648" i="19" a="1"/>
  <c r="R3316" i="19" a="1"/>
  <c r="T4120" i="19" a="1"/>
  <c r="T3949" i="19" a="1"/>
  <c r="O4165" i="19" a="1"/>
  <c r="K3836" i="19" a="1"/>
  <c r="T3136" i="19" a="1"/>
  <c r="O3477" i="19" a="1"/>
  <c r="Q3295" i="19" a="1"/>
  <c r="I2855" i="19" a="1"/>
  <c r="S3548" i="19" a="1"/>
  <c r="P3530" i="19" a="1"/>
  <c r="P3634" i="19" a="1"/>
  <c r="O3874" i="19" a="1"/>
  <c r="J4197" i="19" a="1"/>
  <c r="Q4003" i="19" a="1"/>
  <c r="S3868" i="19" a="1"/>
  <c r="J3294" i="19" a="1"/>
  <c r="R3895" i="19" a="1"/>
  <c r="T3821" i="19" a="1"/>
  <c r="O3774" i="19" a="1"/>
  <c r="K4366" i="19" a="1"/>
  <c r="J4046" i="19" a="1"/>
  <c r="S4104" i="19" a="1"/>
  <c r="Q4294" i="19" a="1"/>
  <c r="O4144" i="19" a="1"/>
  <c r="I3881" i="19" a="1"/>
  <c r="T4153" i="19" a="1"/>
  <c r="P3810" i="19" a="1"/>
  <c r="H4191" i="19" a="1"/>
  <c r="K3886" i="19" a="1"/>
  <c r="T4193" i="19" a="1"/>
  <c r="S4071" i="19" a="1"/>
  <c r="J3773" i="19" a="1"/>
  <c r="J3762" i="19" a="1"/>
  <c r="H4229" i="19" a="1"/>
  <c r="H4179" i="19" a="1"/>
  <c r="R4031" i="19" a="1"/>
  <c r="H4088" i="19" a="1"/>
  <c r="R4324" i="19" a="1"/>
  <c r="I3830" i="19" a="1"/>
  <c r="K3756" i="19" a="1"/>
  <c r="I3662" i="19" a="1"/>
  <c r="Q4263" i="19" a="1"/>
  <c r="K4338" i="19" a="1"/>
  <c r="I4049" i="19" a="1"/>
  <c r="Q4100" i="19" a="1"/>
  <c r="J4261" i="19" a="1"/>
  <c r="Q3935" i="19" a="1"/>
  <c r="P4176" i="19" a="1"/>
  <c r="Q4251" i="19" a="1"/>
  <c r="R3902" i="19" a="1"/>
  <c r="H3751" i="19" a="1"/>
  <c r="P4103" i="19" a="1"/>
  <c r="K3606" i="19" a="1"/>
  <c r="S3345" i="19" a="1"/>
  <c r="S4346" i="19" a="1"/>
  <c r="K2750" i="19" a="1"/>
  <c r="T3562" i="19" a="1"/>
  <c r="I3427" i="19" a="1"/>
  <c r="Q3471" i="19" a="1"/>
  <c r="T3909" i="19" a="1"/>
  <c r="R3911" i="19" a="1"/>
  <c r="T3348" i="19" a="1"/>
  <c r="H4074" i="19" a="1"/>
  <c r="Q3174" i="19" a="1"/>
  <c r="T3060" i="19" a="1"/>
  <c r="K3479" i="19" a="1"/>
  <c r="K3325" i="19" a="1"/>
  <c r="R3595" i="19" a="1"/>
  <c r="O3251" i="19" a="1"/>
  <c r="P3320" i="19" a="1"/>
  <c r="T3500" i="19" a="1"/>
  <c r="S2969" i="19" a="1"/>
  <c r="P3227" i="19" a="1"/>
  <c r="I4057" i="19" a="1"/>
  <c r="R3478" i="19" a="1"/>
  <c r="H3247" i="19" a="1"/>
  <c r="O3005" i="19" a="1"/>
  <c r="S3443" i="19" a="1"/>
  <c r="O3627" i="19" a="1"/>
  <c r="J3028" i="19" a="1"/>
  <c r="R2913" i="19" a="1"/>
  <c r="O3526" i="19" a="1"/>
  <c r="J4174" i="19" a="1"/>
  <c r="I4179" i="19" a="1"/>
  <c r="S3796" i="19" a="1"/>
  <c r="I3774" i="19" a="1"/>
  <c r="O3154" i="19" a="1"/>
  <c r="H3448" i="19" a="1"/>
  <c r="T3293" i="19" a="1"/>
  <c r="H3509" i="19" a="1"/>
  <c r="T3492" i="19" a="1"/>
  <c r="I3613" i="19" a="1"/>
  <c r="K3635" i="19" a="1"/>
  <c r="J3805" i="19" a="1"/>
  <c r="O3640" i="19" a="1"/>
  <c r="T4073" i="19" a="1"/>
  <c r="S3834" i="19" a="1"/>
  <c r="Q3671" i="19" a="1"/>
  <c r="K3403" i="19" a="1"/>
  <c r="H3418" i="19" a="1"/>
  <c r="K3260" i="19" a="1"/>
  <c r="R3563" i="19" a="1"/>
  <c r="Q3265" i="19" a="1"/>
  <c r="R3386" i="19" a="1"/>
  <c r="Q3108" i="19" a="1"/>
  <c r="O3848" i="19" a="1"/>
  <c r="T3595" i="19" a="1"/>
  <c r="P3562" i="19" a="1"/>
  <c r="O3764" i="19" a="1"/>
  <c r="I3715" i="19" a="1"/>
  <c r="S4094" i="19" a="1"/>
  <c r="T3799" i="19" a="1"/>
  <c r="S3662" i="19" a="1"/>
  <c r="J3361" i="19" a="1"/>
  <c r="S3380" i="19" a="1"/>
  <c r="K4031" i="19" a="1"/>
  <c r="R4334" i="19" a="1"/>
  <c r="S3971" i="19" a="1"/>
  <c r="Q4217" i="19" a="1"/>
  <c r="S4191" i="19" a="1"/>
  <c r="Q4292" i="19" a="1"/>
  <c r="Q2134" i="19" a="1"/>
  <c r="O4257" i="19" a="1"/>
  <c r="K3867" i="19" a="1"/>
  <c r="T3783" i="19" a="1"/>
  <c r="Q4109" i="19" a="1"/>
  <c r="J3777" i="19" a="1"/>
  <c r="R3793" i="19" a="1"/>
  <c r="R4108" i="19" a="1"/>
  <c r="I4255" i="19" a="1"/>
  <c r="P4142" i="19" a="1"/>
  <c r="H4273" i="19" a="1"/>
  <c r="K4016" i="19" a="1"/>
  <c r="S3776" i="19" a="1"/>
  <c r="I4199" i="19" a="1"/>
  <c r="O3676" i="19" a="1"/>
  <c r="Q3962" i="19" a="1"/>
  <c r="T4306" i="19" a="1"/>
  <c r="I3923" i="19" a="1"/>
  <c r="T3340" i="19" a="1"/>
  <c r="O3714" i="19" a="1"/>
  <c r="J4324" i="19" a="1"/>
  <c r="P4235" i="19" a="1"/>
  <c r="K4003" i="19" a="1"/>
  <c r="S4197" i="19" a="1"/>
  <c r="Q4239" i="19" a="1"/>
  <c r="O4176" i="19" a="1"/>
  <c r="R3798" i="19" a="1"/>
  <c r="S4075" i="19" a="1"/>
  <c r="T3739" i="19" a="1"/>
  <c r="J3724" i="19" a="1"/>
  <c r="R3696" i="19" a="1"/>
  <c r="P3524" i="19" a="1"/>
  <c r="Q3352" i="19" a="1"/>
  <c r="K3223" i="19" a="1"/>
  <c r="T3257" i="19" a="1"/>
  <c r="P3336" i="19" a="1"/>
  <c r="J3827" i="19" a="1"/>
  <c r="P4086" i="19" a="1"/>
  <c r="P3708" i="19" a="1"/>
  <c r="T4079" i="19" a="1"/>
  <c r="I3714" i="19" a="1"/>
  <c r="R3693" i="19" a="1"/>
  <c r="T3178" i="19" a="1"/>
  <c r="R3104" i="19" a="1"/>
  <c r="K3452" i="19" a="1"/>
  <c r="P3612" i="19" a="1"/>
  <c r="P2955" i="19" a="1"/>
  <c r="R3637" i="19" a="1"/>
  <c r="J3463" i="19" a="1"/>
  <c r="I3579" i="19" a="1"/>
  <c r="H3808" i="19" a="1"/>
  <c r="R4134" i="19" a="1"/>
  <c r="H3752" i="19" a="1"/>
  <c r="Q3601" i="19" a="1"/>
  <c r="S4065" i="19" a="1"/>
  <c r="Q2793" i="19" a="1"/>
  <c r="T2501" i="19" a="1"/>
  <c r="S3446" i="19" a="1"/>
  <c r="J2960" i="19" a="1"/>
  <c r="P3213" i="19" a="1"/>
  <c r="J3497" i="19" a="1"/>
  <c r="T3507" i="19" a="1"/>
  <c r="K3586" i="19" a="1"/>
  <c r="J3358" i="19" a="1"/>
  <c r="K4289" i="19" a="1"/>
  <c r="K3680" i="19" a="1"/>
  <c r="S3696" i="19" a="1"/>
  <c r="O4131" i="19" a="1"/>
  <c r="K3443" i="19" a="1"/>
  <c r="J3454" i="19" a="1"/>
  <c r="S3260" i="19" a="1"/>
  <c r="R3564" i="19" a="1"/>
  <c r="I2960" i="19" a="1"/>
  <c r="Q3397" i="19" a="1"/>
  <c r="I3457" i="19" a="1"/>
  <c r="O3403" i="19" a="1"/>
  <c r="Q4041" i="19" a="1"/>
  <c r="O3698" i="19" a="1"/>
  <c r="J3710" i="19" a="1"/>
  <c r="R4253" i="19" a="1"/>
  <c r="I3250" i="19" a="1"/>
  <c r="K3134" i="19" a="1"/>
  <c r="T3510" i="19" a="1"/>
  <c r="P3272" i="19" a="1"/>
  <c r="Q3279" i="19" a="1"/>
  <c r="K3304" i="19" a="1"/>
  <c r="R3622" i="19" a="1"/>
  <c r="T3644" i="19" a="1"/>
  <c r="H3736" i="19" a="1"/>
  <c r="T3740" i="19" a="1"/>
  <c r="O3727" i="19" a="1"/>
  <c r="R4302" i="19" a="1"/>
  <c r="J3753" i="19" a="1"/>
  <c r="O4031" i="19" a="1"/>
  <c r="J3690" i="19" a="1"/>
  <c r="S3239" i="19" a="1"/>
  <c r="K3222" i="19" a="1"/>
  <c r="J4215" i="19" a="1"/>
  <c r="O3541" i="19" a="1"/>
  <c r="P3936" i="19" a="1"/>
  <c r="O4025" i="19" a="1"/>
  <c r="Q3968" i="19" a="1"/>
  <c r="H4169" i="19" a="1"/>
  <c r="O4022" i="19" a="1"/>
  <c r="S3897" i="19" a="1"/>
  <c r="O3608" i="19" a="1"/>
  <c r="H4245" i="19" a="1"/>
  <c r="S3770" i="19" a="1"/>
  <c r="R3560" i="19" a="1"/>
  <c r="T4354" i="19" a="1"/>
  <c r="R3680" i="19" a="1"/>
  <c r="P4327" i="19" a="1"/>
  <c r="H4210" i="19" a="1"/>
  <c r="R1926" i="19" a="1"/>
  <c r="J4130" i="19" a="1"/>
  <c r="Q4207" i="19" a="1"/>
  <c r="I3997" i="19" a="1"/>
  <c r="H3706" i="19" a="1"/>
  <c r="K3470" i="19" a="1"/>
  <c r="R3894" i="19" a="1"/>
  <c r="T3937" i="19" a="1"/>
  <c r="K3878" i="19" a="1"/>
  <c r="P4031" i="19" a="1"/>
  <c r="H3557" i="19" a="1"/>
  <c r="Q3263" i="19" a="1"/>
  <c r="I3507" i="19" a="1"/>
  <c r="S3388" i="19" a="1"/>
  <c r="I4299" i="19" a="1"/>
  <c r="O3496" i="19" a="1"/>
  <c r="O3335" i="19" a="1"/>
  <c r="R3180" i="19" a="1"/>
  <c r="I3361" i="19" a="1"/>
  <c r="H3565" i="19" a="1"/>
  <c r="T3764" i="19" a="1"/>
  <c r="S3488" i="19" a="1"/>
  <c r="J4317" i="19" a="1"/>
  <c r="H3696" i="19" a="1"/>
  <c r="J3979" i="19" a="1"/>
  <c r="P3330" i="19" a="1"/>
  <c r="R3627" i="19" a="1"/>
  <c r="Q3481" i="19" a="1"/>
  <c r="Q3638" i="19" a="1"/>
  <c r="H3281" i="19" a="1"/>
  <c r="K3482" i="19" a="1"/>
  <c r="O3313" i="19" a="1"/>
  <c r="P3611" i="19" a="1"/>
  <c r="K3705" i="19" a="1"/>
  <c r="P4209" i="19" a="1"/>
  <c r="T3550" i="19" a="1"/>
  <c r="R3561" i="19" a="1"/>
  <c r="P3415" i="19" a="1"/>
  <c r="T3355" i="19" a="1"/>
  <c r="S3415" i="19" a="1"/>
  <c r="I3141" i="19" a="1"/>
  <c r="H3452" i="19" a="1"/>
  <c r="I3404" i="19" a="1"/>
  <c r="S3527" i="19" a="1"/>
  <c r="K3295" i="19" a="1"/>
  <c r="R3751" i="19" a="1"/>
  <c r="P3752" i="19" a="1"/>
  <c r="I4353" i="19" a="1"/>
  <c r="P3667" i="19" a="1"/>
  <c r="T4262" i="19" a="1"/>
  <c r="K2975" i="19" a="1"/>
  <c r="K3094" i="19" a="1"/>
  <c r="I3614" i="19" a="1"/>
  <c r="O3443" i="19" a="1"/>
  <c r="P3417" i="19" a="1"/>
  <c r="H3154" i="19" a="1"/>
  <c r="Q3338" i="19" a="1"/>
  <c r="S2993" i="19" a="1"/>
  <c r="K3696" i="19" a="1"/>
  <c r="P4341" i="19" a="1"/>
  <c r="J3412" i="19" a="1"/>
  <c r="J4152" i="19" a="1"/>
  <c r="H3045" i="19" a="1"/>
  <c r="P3122" i="19" a="1"/>
  <c r="K3323" i="19" a="1"/>
  <c r="O3007" i="19" a="1"/>
  <c r="I2999" i="19" a="1"/>
  <c r="R3002" i="19" a="1"/>
  <c r="P2756" i="19" a="1"/>
  <c r="T3135" i="19" a="1"/>
  <c r="S2997" i="19" a="1"/>
  <c r="O2959" i="19" a="1"/>
  <c r="H3174" i="19" a="1"/>
  <c r="R3082" i="19" a="1"/>
  <c r="R3127" i="19" a="1"/>
  <c r="I3126" i="19" a="1"/>
  <c r="Q3384" i="19" a="1"/>
  <c r="O3006" i="19" a="1"/>
  <c r="O2837" i="19" a="1"/>
  <c r="O3378" i="19" a="1"/>
  <c r="S2895" i="19" a="1"/>
  <c r="S2773" i="19" a="1"/>
  <c r="P2540" i="19" a="1"/>
  <c r="I2403" i="19" a="1"/>
  <c r="O2501" i="19" a="1"/>
  <c r="H3102" i="19" a="1"/>
  <c r="H3105" i="19" a="1"/>
  <c r="T3109" i="19" a="1"/>
  <c r="R3154" i="19" a="1"/>
  <c r="I3206" i="19" a="1"/>
  <c r="I2578" i="19" a="1"/>
  <c r="O3239" i="19" a="1"/>
  <c r="R2908" i="19" a="1"/>
  <c r="P3269" i="19" a="1"/>
  <c r="J3253" i="19" a="1"/>
  <c r="K3154" i="19" a="1"/>
  <c r="K2898" i="19" a="1"/>
  <c r="S2749" i="19" a="1"/>
  <c r="I3483" i="19" a="1"/>
  <c r="O3463" i="19" a="1"/>
  <c r="S3180" i="19" a="1"/>
  <c r="S2708" i="19" a="1"/>
  <c r="K2578" i="19" a="1"/>
  <c r="H2820" i="19" a="1"/>
  <c r="S3482" i="19" a="1"/>
  <c r="I3018" i="19" a="1"/>
  <c r="H2397" i="19" a="1"/>
  <c r="P2412" i="19" a="1"/>
  <c r="T2724" i="19" a="1"/>
  <c r="Q3357" i="19" a="1"/>
  <c r="K2918" i="19" a="1"/>
  <c r="O3311" i="19" a="1"/>
  <c r="P2921" i="19" a="1"/>
  <c r="I2972" i="19" a="1"/>
  <c r="I2524" i="19" a="1"/>
  <c r="S3178" i="19" a="1"/>
  <c r="R3075" i="19" a="1"/>
  <c r="J3427" i="19" a="1"/>
  <c r="Q3410" i="19" a="1"/>
  <c r="J3141" i="19" a="1"/>
  <c r="I3146" i="19" a="1"/>
  <c r="I2791" i="19" a="1"/>
  <c r="R3474" i="19" a="1"/>
  <c r="T3042" i="19" a="1"/>
  <c r="S2935" i="19" a="1"/>
  <c r="T2755" i="19" a="1"/>
  <c r="J2893" i="19" a="1"/>
  <c r="O2897" i="19" a="1"/>
  <c r="T2974" i="19" a="1"/>
  <c r="I3195" i="19" a="1"/>
  <c r="T2525" i="19" a="1"/>
  <c r="R3218" i="19" a="1"/>
  <c r="Q2182" i="19" a="1"/>
  <c r="I2566" i="19" a="1"/>
  <c r="Q2626" i="19" a="1"/>
  <c r="Q3095" i="19" a="1"/>
  <c r="P3199" i="19" a="1"/>
  <c r="J2999" i="19" a="1"/>
  <c r="I3004" i="19" a="1"/>
  <c r="Q3128" i="19" a="1"/>
  <c r="S2766" i="19" a="1"/>
  <c r="H3300" i="19" a="1"/>
  <c r="T2597" i="19" a="1"/>
  <c r="S2645" i="19" a="1"/>
  <c r="R3123" i="19" a="1"/>
  <c r="J2705" i="19" a="1"/>
  <c r="H3206" i="19" a="1"/>
  <c r="I3460" i="19" a="1"/>
  <c r="P3428" i="19" a="1"/>
  <c r="Q3163" i="19" a="1"/>
  <c r="O2887" i="19" a="1"/>
  <c r="R2932" i="19" a="1"/>
  <c r="R3058" i="19" a="1"/>
  <c r="K3227" i="19" a="1"/>
  <c r="P3279" i="19" a="1"/>
  <c r="O3467" i="19" a="1"/>
  <c r="T2922" i="19" a="1"/>
  <c r="J2478" i="19" a="1"/>
  <c r="S2807" i="19" a="1"/>
  <c r="P3480" i="19" a="1"/>
  <c r="J3418" i="19" a="1"/>
  <c r="J3482" i="19" a="1"/>
  <c r="R2916" i="19" a="1"/>
  <c r="K2967" i="19" a="1"/>
  <c r="H3151" i="19" a="1"/>
  <c r="H2928" i="19" a="1"/>
  <c r="Q2784" i="19" a="1"/>
  <c r="I3216" i="19" a="1"/>
  <c r="J2409" i="19" a="1"/>
  <c r="Q3131" i="19" a="1"/>
  <c r="J2787" i="19" a="1"/>
  <c r="T3273" i="19" a="1"/>
  <c r="O3356" i="19" a="1"/>
  <c r="S3440" i="19" a="1"/>
  <c r="P3372" i="19" a="1"/>
  <c r="R3077" i="19" a="1"/>
  <c r="Q3122" i="19" a="1"/>
  <c r="H3167" i="19" a="1"/>
  <c r="I2937" i="19" a="1"/>
  <c r="I2908" i="19" a="1"/>
  <c r="I3209" i="19" a="1"/>
  <c r="P2317" i="19" a="1"/>
  <c r="R3165" i="19" a="1"/>
  <c r="T2387" i="19" a="1"/>
  <c r="H2605" i="19" a="1"/>
  <c r="Q2535" i="19" a="1"/>
  <c r="O2645" i="19" a="1"/>
  <c r="O3070" i="19" a="1"/>
  <c r="Q2924" i="19" a="1"/>
  <c r="T2937" i="19" a="1"/>
  <c r="S2942" i="19" a="1"/>
  <c r="T2743" i="19" a="1"/>
  <c r="R3336" i="19" a="1"/>
  <c r="P3176" i="19" a="1"/>
  <c r="K3248" i="19" a="1"/>
  <c r="Q3073" i="19" a="1"/>
  <c r="K2982" i="19" a="1"/>
  <c r="R2760" i="19" a="1"/>
  <c r="K3261" i="19" a="1"/>
  <c r="K3172" i="19" a="1"/>
  <c r="R2961" i="19" a="1"/>
  <c r="H3078" i="19" a="1"/>
  <c r="K3162" i="19" a="1"/>
  <c r="J2800" i="19" a="1"/>
  <c r="P3300" i="19" a="1"/>
  <c r="Q3322" i="19" a="1"/>
  <c r="Q3006" i="19" a="1"/>
  <c r="I3056" i="19" a="1"/>
  <c r="H3097" i="19" a="1"/>
  <c r="H2794" i="19" a="1"/>
  <c r="H3340" i="19" a="1"/>
  <c r="I3362" i="19" a="1"/>
  <c r="S3293" i="19" a="1"/>
  <c r="J3202" i="19" a="1"/>
  <c r="O2488" i="19" a="1"/>
  <c r="P2793" i="19" a="1"/>
  <c r="T2899" i="19" a="1"/>
  <c r="O3080" i="19" a="1"/>
  <c r="Q2980" i="19" a="1"/>
  <c r="Q2801" i="19" a="1"/>
  <c r="S2965" i="19" a="1"/>
  <c r="J2759" i="19" a="1"/>
  <c r="O3257" i="19" a="1"/>
  <c r="Q3113" i="19" a="1"/>
  <c r="H2949" i="19" a="1"/>
  <c r="Q3156" i="19" a="1"/>
  <c r="P3161" i="19" a="1"/>
  <c r="O3209" i="19" a="1"/>
  <c r="J3494" i="19" a="1"/>
  <c r="J3098" i="19" a="1"/>
  <c r="P2545" i="19" a="1"/>
  <c r="J2610" i="19" a="1"/>
  <c r="K2576" i="19" a="1"/>
  <c r="I2420" i="19" a="1"/>
  <c r="P3095" i="19" a="1"/>
  <c r="J2980" i="19" a="1"/>
  <c r="I2985" i="19" a="1"/>
  <c r="Q2687" i="19" a="1"/>
  <c r="O2697" i="19" a="1"/>
  <c r="H2518" i="19" a="1"/>
  <c r="H2776" i="19" a="1"/>
  <c r="I2792" i="19" a="1"/>
  <c r="J3187" i="19" a="1"/>
  <c r="T2988" i="19" a="1"/>
  <c r="S2838" i="19" a="1"/>
  <c r="Q2844" i="19" a="1"/>
  <c r="T2710" i="19" a="1"/>
  <c r="P3418" i="19" a="1"/>
  <c r="O3441" i="19" a="1"/>
  <c r="J2861" i="19" a="1"/>
  <c r="I2683" i="19" a="1"/>
  <c r="I2701" i="19" a="1"/>
  <c r="T2727" i="19" a="1"/>
  <c r="Q3426" i="19" a="1"/>
  <c r="T3221" i="19" a="1"/>
  <c r="O3297" i="19" a="1"/>
  <c r="P2829" i="19" a="1"/>
  <c r="R2843" i="19" a="1"/>
  <c r="S2759" i="19" a="1"/>
  <c r="T3422" i="19" a="1"/>
  <c r="J3007" i="19" a="1"/>
  <c r="J3035" i="19" a="1"/>
  <c r="P3045" i="19" a="1"/>
  <c r="T2729" i="19" a="1"/>
  <c r="K2776" i="19" a="1"/>
  <c r="P2810" i="19" a="1"/>
  <c r="K2959" i="19" a="1"/>
  <c r="I3080" i="19" a="1"/>
  <c r="J2880" i="19" a="1"/>
  <c r="Q2774" i="19" a="1"/>
  <c r="Q2716" i="19" a="1"/>
  <c r="T2798" i="19" a="1"/>
  <c r="O2746" i="19" a="1"/>
  <c r="I2896" i="19" a="1"/>
  <c r="J3119" i="19" a="1"/>
  <c r="R2689" i="19" a="1"/>
  <c r="J3055" i="19" a="1"/>
  <c r="Q2769" i="19" a="1"/>
  <c r="S3070" i="19" a="1"/>
  <c r="T3304" i="19" a="1"/>
  <c r="J3384" i="19" a="1"/>
  <c r="T2714" i="19" a="1"/>
  <c r="O2692" i="19" a="1"/>
  <c r="S2467" i="19" a="1"/>
  <c r="S3127" i="19" a="1"/>
  <c r="J2728" i="19" a="1"/>
  <c r="S3022" i="19" a="1"/>
  <c r="R3490" i="19" a="1"/>
  <c r="K3027" i="19" a="1"/>
  <c r="J3143" i="19" a="1"/>
  <c r="O3235" i="19" a="1"/>
  <c r="Q3640" i="19" a="1"/>
  <c r="K3287" i="19" a="1"/>
  <c r="O3606" i="19" a="1"/>
  <c r="S3295" i="19" a="1"/>
  <c r="H3146" i="19" a="1"/>
  <c r="S3668" i="19" a="1"/>
  <c r="K3731" i="19" a="1"/>
  <c r="K4011" i="19" a="1"/>
  <c r="J3932" i="19" a="1"/>
  <c r="Q3920" i="19" a="1"/>
  <c r="I3280" i="19" a="1"/>
  <c r="T3289" i="19" a="1"/>
  <c r="P3576" i="19" a="1"/>
  <c r="R3624" i="19" a="1"/>
  <c r="O3566" i="19" a="1"/>
  <c r="O3620" i="19" a="1"/>
  <c r="R3576" i="19" a="1"/>
  <c r="S3706" i="19" a="1"/>
  <c r="T3993" i="19" a="1"/>
  <c r="J4279" i="19" a="1"/>
  <c r="T3558" i="19" a="1"/>
  <c r="O3901" i="19" a="1"/>
  <c r="J3323" i="19" a="1"/>
  <c r="P3357" i="19" a="1"/>
  <c r="I3644" i="19" a="1"/>
  <c r="K3084" i="19" a="1"/>
  <c r="R3529" i="19" a="1"/>
  <c r="Q3558" i="19" a="1"/>
  <c r="H3537" i="19" a="1"/>
  <c r="H3462" i="19" a="1"/>
  <c r="R3993" i="19" a="1"/>
  <c r="O3589" i="19" a="1"/>
  <c r="J3877" i="19" a="1"/>
  <c r="H3967" i="19" a="1"/>
  <c r="K3383" i="19" a="1"/>
  <c r="S3336" i="19" a="1"/>
  <c r="H3136" i="19" a="1"/>
  <c r="I3650" i="19" a="1"/>
  <c r="R3646" i="19" a="1"/>
  <c r="R3282" i="19" a="1"/>
  <c r="H3158" i="19" a="1"/>
  <c r="J2866" i="19" a="1"/>
  <c r="R2702" i="19" a="1"/>
  <c r="S2502" i="19" a="1"/>
  <c r="O3122" i="19" a="1"/>
  <c r="S3283" i="19" a="1"/>
  <c r="Q2776" i="19" a="1"/>
  <c r="Q3253" i="19" a="1"/>
  <c r="Q3475" i="19" a="1"/>
  <c r="K2877" i="19" a="1"/>
  <c r="S3399" i="19" a="1"/>
  <c r="K2910" i="19" a="1"/>
  <c r="J3527" i="19" a="1"/>
  <c r="P3110" i="19" a="1"/>
  <c r="R2907" i="19" a="1"/>
  <c r="Q3956" i="19" a="1"/>
  <c r="K4226" i="19" a="1"/>
  <c r="H3667" i="19" a="1"/>
  <c r="S3513" i="19" a="1"/>
  <c r="P4252" i="19" a="1"/>
  <c r="O3234" i="19" a="1"/>
  <c r="J3256" i="19" a="1"/>
  <c r="Q3316" i="19" a="1"/>
  <c r="S2913" i="19" a="1"/>
  <c r="J3641" i="19" a="1"/>
  <c r="O3347" i="19" a="1"/>
  <c r="P3497" i="19" a="1"/>
  <c r="Q3067" i="19" a="1"/>
  <c r="I3974" i="19" a="1"/>
  <c r="T3551" i="19" a="1"/>
  <c r="O4190" i="19" a="1"/>
  <c r="K3947" i="19" a="1"/>
  <c r="K3465" i="19" a="1"/>
  <c r="O2880" i="19" a="1"/>
  <c r="Q2942" i="19" a="1"/>
  <c r="R3134" i="19" a="1"/>
  <c r="I3627" i="19" a="1"/>
  <c r="T3588" i="19" a="1"/>
  <c r="P3600" i="19" a="1"/>
  <c r="H3157" i="19" a="1"/>
  <c r="J3572" i="19" a="1"/>
  <c r="S3455" i="19" a="1"/>
  <c r="R3679" i="19" a="1"/>
  <c r="P4218" i="19" a="1"/>
  <c r="K3877" i="19" a="1"/>
  <c r="Q3540" i="19" a="1"/>
  <c r="R2774" i="19" a="1"/>
  <c r="Q3247" i="19" a="1"/>
  <c r="O3461" i="19" a="1"/>
  <c r="R3062" i="19" a="1"/>
  <c r="Q2790" i="19" a="1"/>
  <c r="J3153" i="19" a="1"/>
  <c r="K3155" i="19" a="1"/>
  <c r="J3209" i="19" a="1"/>
  <c r="R2572" i="19" a="1"/>
  <c r="P3413" i="19" a="1"/>
  <c r="R3373" i="19" a="1"/>
  <c r="K2854" i="19" a="1"/>
  <c r="P3044" i="19" a="1"/>
  <c r="I2929" i="19" a="1"/>
  <c r="H3597" i="19" a="1"/>
  <c r="K3427" i="19" a="1"/>
  <c r="I3461" i="19" a="1"/>
  <c r="S2905" i="19" a="1"/>
  <c r="O3502" i="19" a="1"/>
  <c r="T3913" i="19" a="1"/>
  <c r="P3629" i="19" a="1"/>
  <c r="J4151" i="19" a="1"/>
  <c r="H3845" i="19" a="1"/>
  <c r="R3625" i="19" a="1"/>
  <c r="K2792" i="19" a="1"/>
  <c r="T3267" i="19" a="1"/>
  <c r="S3574" i="19" a="1"/>
  <c r="P3379" i="19" a="1"/>
  <c r="R3452" i="19" a="1"/>
  <c r="I3574" i="19" a="1"/>
  <c r="S3608" i="19" a="1"/>
  <c r="P3398" i="19" a="1"/>
  <c r="H4227" i="19" a="1"/>
  <c r="Q3816" i="19" a="1"/>
  <c r="K4179" i="19" a="1"/>
  <c r="P4156" i="19" a="1"/>
  <c r="K2735" i="19" a="1"/>
  <c r="Q2936" i="19" a="1"/>
  <c r="J3498" i="19" a="1"/>
  <c r="H2970" i="19" a="1"/>
  <c r="O3342" i="19" a="1"/>
  <c r="I3319" i="19" a="1"/>
  <c r="O3339" i="19" a="1"/>
  <c r="J3314" i="19" a="1"/>
  <c r="I3951" i="19" a="1"/>
  <c r="K3948" i="19" a="1"/>
  <c r="T3858" i="19" a="1"/>
  <c r="R3879" i="19" a="1"/>
  <c r="I3252" i="19" a="1"/>
  <c r="J2771" i="19" a="1"/>
  <c r="T3122" i="19" a="1"/>
  <c r="J2953" i="19" a="1"/>
  <c r="R3225" i="19" a="1"/>
  <c r="J3172" i="19" a="1"/>
  <c r="R2959" i="19" a="1"/>
  <c r="K3050" i="19" a="1"/>
  <c r="P3134" i="19" a="1"/>
  <c r="O3159" i="19" a="1"/>
  <c r="O3457" i="19" a="1"/>
  <c r="R3070" i="19" a="1"/>
  <c r="P2968" i="19" a="1"/>
  <c r="I2905" i="19" a="1"/>
  <c r="O3462" i="19" a="1"/>
  <c r="H3591" i="19" a="1"/>
  <c r="K3286" i="19" a="1"/>
  <c r="K3649" i="19" a="1"/>
  <c r="I3494" i="19" a="1"/>
  <c r="H3615" i="19" a="1"/>
  <c r="K3464" i="19" a="1"/>
  <c r="S4187" i="19" a="1"/>
  <c r="Q4166" i="19" a="1"/>
  <c r="K3783" i="19" a="1"/>
  <c r="I3118" i="19" a="1"/>
  <c r="Q3488" i="19" a="1"/>
  <c r="P3493" i="19" a="1"/>
  <c r="H3447" i="19" a="1"/>
  <c r="H3436" i="19" a="1"/>
  <c r="J3343" i="19" a="1"/>
  <c r="K3432" i="19" a="1"/>
  <c r="T3320" i="19" a="1"/>
  <c r="R3335" i="19" a="1"/>
  <c r="R4366" i="19" a="1"/>
  <c r="H3899" i="19" a="1"/>
  <c r="J3825" i="19" a="1"/>
  <c r="S3801" i="19" a="1"/>
  <c r="R3052" i="19" a="1"/>
  <c r="J3092" i="19" a="1"/>
  <c r="K3266" i="19" a="1"/>
  <c r="O3646" i="19" a="1"/>
  <c r="I3350" i="19" a="1"/>
  <c r="I3225" i="19" a="1"/>
  <c r="K3262" i="19" a="1"/>
  <c r="Q3464" i="19" a="1"/>
  <c r="T3874" i="19" a="1"/>
  <c r="J3885" i="19" a="1"/>
  <c r="H3766" i="19" a="1"/>
  <c r="O4057" i="19" a="1"/>
  <c r="S3142" i="19" a="1"/>
  <c r="H2900" i="19" a="1"/>
  <c r="O3401" i="19" a="1"/>
  <c r="P3622" i="19" a="1"/>
  <c r="K2977" i="19" a="1"/>
  <c r="T2704" i="19" a="1"/>
  <c r="J1994" i="19" a="1"/>
  <c r="S2999" i="19" a="1"/>
  <c r="R2754" i="19" a="1"/>
  <c r="R3296" i="19" a="1"/>
  <c r="K3023" i="19" a="1"/>
  <c r="T3159" i="19" a="1"/>
  <c r="Q2990" i="19" a="1"/>
  <c r="R3429" i="19" a="1"/>
  <c r="Q3473" i="19" a="1"/>
  <c r="R3618" i="19" a="1"/>
  <c r="K3439" i="19" a="1"/>
  <c r="R3263" i="19" a="1"/>
  <c r="P3446" i="19" a="1"/>
  <c r="P3369" i="19" a="1"/>
  <c r="R3089" i="19" a="1"/>
  <c r="J3911" i="19" a="1"/>
  <c r="R3840" i="19" a="1"/>
  <c r="R4286" i="19" a="1"/>
  <c r="H3827" i="19" a="1"/>
  <c r="R4344" i="19" a="1"/>
  <c r="Q2839" i="19" a="1"/>
  <c r="P2934" i="19" a="1"/>
  <c r="K3066" i="19" a="1"/>
  <c r="P3319" i="19" a="1"/>
  <c r="Q3254" i="19" a="1"/>
  <c r="S3426" i="19" a="1"/>
  <c r="S3274" i="19" a="1"/>
  <c r="J3319" i="19" a="1"/>
  <c r="O3795" i="19" a="1"/>
  <c r="I4087" i="19" a="1"/>
  <c r="S4285" i="19" a="1"/>
  <c r="P3756" i="19" a="1"/>
  <c r="R4113" i="19" a="1"/>
  <c r="P3367" i="19" a="1"/>
  <c r="H3083" i="19" a="1"/>
  <c r="P3099" i="19" a="1"/>
  <c r="J3523" i="19" a="1"/>
  <c r="T3479" i="19" a="1"/>
  <c r="R3337" i="19" a="1"/>
  <c r="H3225" i="19" a="1"/>
  <c r="S3324" i="19" a="1"/>
  <c r="I3720" i="19" a="1"/>
  <c r="O3309" i="19" a="1"/>
  <c r="P4120" i="19" a="1"/>
  <c r="P3182" i="19" a="1"/>
  <c r="S3067" i="19" a="1"/>
  <c r="O3430" i="19" a="1"/>
  <c r="R3581" i="19" a="1"/>
  <c r="R3623" i="19" a="1"/>
  <c r="O2778" i="19" a="1"/>
  <c r="R2444" i="19" a="1"/>
  <c r="J2484" i="19" a="1"/>
  <c r="S2779" i="19" a="1"/>
  <c r="J3309" i="19" a="1"/>
  <c r="I3115" i="19" a="1"/>
  <c r="K2929" i="19" a="1"/>
  <c r="P3080" i="19" a="1"/>
  <c r="O2960" i="19" a="1"/>
  <c r="H3375" i="19" a="1"/>
  <c r="J3515" i="19" a="1"/>
  <c r="H3193" i="19" a="1"/>
  <c r="H2868" i="19" a="1"/>
  <c r="J3223" i="19" a="1"/>
  <c r="R3586" i="19" a="1"/>
  <c r="J4035" i="19" a="1"/>
  <c r="P3700" i="19" a="1"/>
  <c r="K4042" i="19" a="1"/>
  <c r="K3727" i="19" a="1"/>
  <c r="Q2986" i="19" a="1"/>
  <c r="H3043" i="19" a="1"/>
  <c r="K3038" i="19" a="1"/>
  <c r="Q2941" i="19" a="1"/>
  <c r="Q3406" i="19" a="1"/>
  <c r="I3283" i="19" a="1"/>
  <c r="J3257" i="19" a="1"/>
  <c r="S3381" i="19" a="1"/>
  <c r="J3831" i="19" a="1"/>
  <c r="T3772" i="19" a="1"/>
  <c r="I4069" i="19" a="1"/>
  <c r="J3729" i="19" a="1"/>
  <c r="P3994" i="19" a="1"/>
  <c r="J3152" i="19" a="1"/>
  <c r="H3460" i="19" a="1"/>
  <c r="O3446" i="19" a="1"/>
  <c r="K3559" i="19" a="1"/>
  <c r="S3564" i="19" a="1"/>
  <c r="O3365" i="19" a="1"/>
  <c r="O3253" i="19" a="1"/>
  <c r="S3297" i="19" a="1"/>
  <c r="P3743" i="19" a="1"/>
  <c r="P3732" i="19" a="1"/>
  <c r="J4052" i="19" a="1"/>
  <c r="H3985" i="19" a="1"/>
  <c r="O3913" i="19" a="1"/>
  <c r="I3416" i="19" a="1"/>
  <c r="H2903" i="19" a="1"/>
  <c r="K3543" i="19" a="1"/>
  <c r="T3501" i="19" a="1"/>
  <c r="H3588" i="19" a="1"/>
  <c r="J3198" i="19" a="1"/>
  <c r="R2824" i="19" a="1"/>
  <c r="K2847" i="19" a="1"/>
  <c r="J3053" i="19" a="1"/>
  <c r="R3025" i="19" a="1"/>
  <c r="H3420" i="19" a="1"/>
  <c r="T3424" i="19" a="1"/>
  <c r="R3027" i="19" a="1"/>
  <c r="I3038" i="19" a="1"/>
  <c r="T3047" i="19" a="1"/>
  <c r="J3573" i="19" a="1"/>
  <c r="Q3422" i="19" a="1"/>
  <c r="Q3243" i="19" a="1"/>
  <c r="O3491" i="19" a="1"/>
  <c r="I3246" i="19" a="1"/>
  <c r="Q3758" i="19" a="1"/>
  <c r="Q3627" i="19" a="1"/>
  <c r="Q4029" i="19" a="1"/>
  <c r="O3735" i="19" a="1"/>
  <c r="S4041" i="19" a="1"/>
  <c r="O2766" i="19" a="1"/>
  <c r="J2825" i="19" a="1"/>
  <c r="R3407" i="19" a="1"/>
  <c r="J3325" i="19" a="1"/>
  <c r="J3616" i="19" a="1"/>
  <c r="R3544" i="19" a="1"/>
  <c r="S3273" i="19" a="1"/>
  <c r="K3704" i="19" a="1"/>
  <c r="I3769" i="19" a="1"/>
  <c r="T3619" i="19" a="1"/>
  <c r="J3874" i="19" a="1"/>
  <c r="J3371" i="19" a="1"/>
  <c r="J3432" i="19" a="1"/>
  <c r="I3414" i="19" a="1"/>
  <c r="O3593" i="19" a="1"/>
  <c r="P2928" i="19" a="1"/>
  <c r="T3625" i="19" a="1"/>
  <c r="K3540" i="19" a="1"/>
  <c r="K3729" i="19" a="1"/>
  <c r="I4085" i="19" a="1"/>
  <c r="O3752" i="19" a="1"/>
  <c r="T3536" i="19" a="1"/>
  <c r="J4016" i="19" a="1"/>
  <c r="S3371" i="19" a="1"/>
  <c r="J3248" i="19" a="1"/>
  <c r="S3329" i="19" a="1"/>
  <c r="P3008" i="19" a="1"/>
  <c r="Q3361" i="19" a="1"/>
  <c r="P2446" i="19" a="1"/>
  <c r="R2939" i="19" a="1"/>
  <c r="P2815" i="19" a="1"/>
  <c r="O3426" i="19" a="1"/>
  <c r="P2943" i="19" a="1"/>
  <c r="R3019" i="19" a="1"/>
  <c r="K2974" i="19" a="1"/>
  <c r="R2979" i="19" a="1"/>
  <c r="J3275" i="19" a="1"/>
  <c r="K2998" i="19" a="1"/>
  <c r="R3327" i="19" a="1"/>
  <c r="K3555" i="19" a="1"/>
  <c r="I3451" i="19" a="1"/>
  <c r="R3342" i="19" a="1"/>
  <c r="I3208" i="19" a="1"/>
  <c r="R3724" i="19" a="1"/>
  <c r="H3628" i="19" a="1"/>
  <c r="T3690" i="19" a="1"/>
  <c r="S3655" i="19" a="1"/>
  <c r="I3959" i="19" a="1"/>
  <c r="P2854" i="19" a="1"/>
  <c r="S3075" i="19" a="1"/>
  <c r="I3390" i="19" a="1"/>
  <c r="K3434" i="19" a="1"/>
  <c r="K3433" i="19" a="1"/>
  <c r="R3453" i="19" a="1"/>
  <c r="Q3969" i="19" a="1"/>
  <c r="I3255" i="19" a="1"/>
  <c r="T3557" i="19" a="1"/>
  <c r="R2920" i="19" a="1"/>
  <c r="H3968" i="19" a="1"/>
  <c r="H3983" i="19" a="1"/>
  <c r="J3945" i="19" a="1"/>
  <c r="P3850" i="19" a="1"/>
  <c r="P2864" i="19" a="1"/>
  <c r="I2890" i="19" a="1"/>
  <c r="K3630" i="19" a="1"/>
  <c r="R3305" i="19" a="1"/>
  <c r="K3444" i="19" a="1"/>
  <c r="H3304" i="19" a="1"/>
  <c r="Q3436" i="19" a="1"/>
  <c r="O3932" i="19" a="1"/>
  <c r="P3918" i="19" a="1"/>
  <c r="J4210" i="19" a="1"/>
  <c r="I3890" i="19" a="1"/>
  <c r="I3284" i="19" a="1"/>
  <c r="T2913" i="19" a="1"/>
  <c r="P2930" i="19" a="1"/>
  <c r="H3642" i="19" a="1"/>
  <c r="T3276" i="19" a="1"/>
  <c r="P3440" i="19" a="1"/>
  <c r="T3055" i="19" a="1"/>
  <c r="H3403" i="19" a="1"/>
  <c r="Q3951" i="19" a="1"/>
  <c r="J4291" i="19" a="1"/>
  <c r="O4226" i="19" a="1"/>
  <c r="Q3916" i="19" a="1"/>
  <c r="P3716" i="19" a="1"/>
  <c r="K2825" i="19" a="1"/>
  <c r="S3179" i="19" a="1"/>
  <c r="T3490" i="19" a="1"/>
  <c r="O3596" i="19" a="1"/>
  <c r="P3621" i="19" a="1"/>
  <c r="P3438" i="19" a="1"/>
  <c r="O3454" i="19" a="1"/>
  <c r="K4176" i="19" a="1"/>
  <c r="R3308" i="19" a="1"/>
  <c r="R3510" i="19" a="1"/>
  <c r="H3326" i="19" a="1"/>
  <c r="H3172" i="19" a="1"/>
  <c r="K3320" i="19" a="1"/>
  <c r="Q3267" i="19" a="1"/>
  <c r="Q3538" i="19" a="1"/>
  <c r="J3283" i="19" a="1"/>
  <c r="S3094" i="19" a="1"/>
  <c r="Q3465" i="19" a="1"/>
  <c r="J2912" i="19" a="1"/>
  <c r="P3640" i="19" a="1"/>
  <c r="O3954" i="19" a="1"/>
  <c r="T4204" i="19" a="1"/>
  <c r="H4184" i="19" a="1"/>
  <c r="O3876" i="19" a="1"/>
  <c r="R3786" i="19" a="1"/>
  <c r="P4147" i="19" a="1"/>
  <c r="R3788" i="19" a="1"/>
  <c r="S4020" i="19" a="1"/>
  <c r="T3754" i="19" a="1"/>
  <c r="S3782" i="19" a="1"/>
  <c r="I4212" i="19" a="1"/>
  <c r="H4129" i="19" a="1"/>
  <c r="O4280" i="19" a="1"/>
  <c r="H4243" i="19" a="1"/>
  <c r="J4019" i="19" a="1"/>
  <c r="T4274" i="19" a="1"/>
  <c r="S3950" i="19" a="1"/>
  <c r="I3892" i="19" a="1"/>
  <c r="P4097" i="19" a="1"/>
  <c r="R3912" i="19" a="1"/>
  <c r="H4219" i="19" a="1"/>
  <c r="R3889" i="19" a="1"/>
  <c r="J4297" i="19" a="1"/>
  <c r="I4074" i="19" a="1"/>
  <c r="I4273" i="19" a="1"/>
  <c r="J4187" i="19" a="1"/>
  <c r="O3827" i="19" a="1"/>
  <c r="I3249" i="19" a="1"/>
  <c r="O3623" i="19" a="1"/>
  <c r="O3700" i="19" a="1"/>
  <c r="O3621" i="19" a="1"/>
  <c r="S4013" i="19" a="1"/>
  <c r="S4074" i="19" a="1"/>
  <c r="R4269" i="19" a="1"/>
  <c r="Q4090" i="19" a="1"/>
  <c r="Q3985" i="19" a="1"/>
  <c r="J4209" i="19" a="1"/>
  <c r="I4305" i="19" a="1"/>
  <c r="P4140" i="19" a="1"/>
  <c r="K3866" i="19" a="1"/>
  <c r="S3500" i="19" a="1"/>
  <c r="R3616" i="19" a="1"/>
  <c r="Q3976" i="19" a="1"/>
  <c r="K3410" i="19" a="1"/>
  <c r="H3313" i="19" a="1"/>
  <c r="T3397" i="19" a="1"/>
  <c r="J3893" i="19" a="1"/>
  <c r="R3818" i="19" a="1"/>
  <c r="O3376" i="19" a="1"/>
  <c r="I4359" i="19" a="1"/>
  <c r="T2926" i="19" a="1"/>
  <c r="R3222" i="19" a="1"/>
  <c r="S3333" i="19" a="1"/>
  <c r="P3594" i="19" a="1"/>
  <c r="O3293" i="19" a="1"/>
  <c r="J3579" i="19" a="1"/>
  <c r="J3595" i="19" a="1"/>
  <c r="P3403" i="19" a="1"/>
  <c r="J3886" i="19" a="1"/>
  <c r="R4151" i="19" a="1"/>
  <c r="Q3859" i="19" a="1"/>
  <c r="I3751" i="19" a="1"/>
  <c r="K3677" i="19" a="1"/>
  <c r="H3176" i="19" a="1"/>
  <c r="Q3223" i="19" a="1"/>
  <c r="O2901" i="19" a="1"/>
  <c r="O3624" i="19" a="1"/>
  <c r="P3601" i="19" a="1"/>
  <c r="T3542" i="19" a="1"/>
  <c r="Q3315" i="19" a="1"/>
  <c r="H3360" i="19" a="1"/>
  <c r="T3905" i="19" a="1"/>
  <c r="Q3514" i="19" a="1"/>
  <c r="S3887" i="19" a="1"/>
  <c r="H3807" i="19" a="1"/>
  <c r="R4137" i="19" a="1"/>
  <c r="O3332" i="19" a="1"/>
  <c r="S3398" i="19" a="1"/>
  <c r="P3000" i="19" a="1"/>
  <c r="O2951" i="19" a="1"/>
  <c r="O3619" i="19" a="1"/>
  <c r="T3566" i="19" a="1"/>
  <c r="R3276" i="19" a="1"/>
  <c r="H3504" i="19" a="1"/>
  <c r="O4213" i="19" a="1"/>
  <c r="P3957" i="19" a="1"/>
  <c r="P3268" i="19" a="1"/>
  <c r="H4052" i="19" a="1"/>
  <c r="I3226" i="19" a="1"/>
  <c r="S3477" i="19" a="1"/>
  <c r="J3276" i="19" a="1"/>
  <c r="T3237" i="19" a="1"/>
  <c r="I3114" i="19" a="1"/>
  <c r="P3190" i="19" a="1"/>
  <c r="R3187" i="19" a="1"/>
  <c r="K3843" i="19" a="1"/>
  <c r="R3572" i="19" a="1"/>
  <c r="I4202" i="19" a="1"/>
  <c r="K3874" i="19" a="1"/>
  <c r="I3606" i="19" a="1"/>
  <c r="Q3901" i="19" a="1"/>
  <c r="S3827" i="19" a="1"/>
  <c r="O3653" i="19" a="1"/>
  <c r="O3283" i="19" a="1"/>
  <c r="Q4327" i="19" a="1"/>
  <c r="K3806" i="19" a="1"/>
  <c r="I4107" i="19" a="1"/>
  <c r="K4103" i="19" a="1"/>
  <c r="P4233" i="19" a="1"/>
  <c r="T4210" i="19" a="1"/>
  <c r="T4298" i="19" a="1"/>
  <c r="R4260" i="19" a="1"/>
  <c r="H3902" i="19" a="1"/>
  <c r="I4134" i="19" a="1"/>
  <c r="I4120" i="19" a="1"/>
  <c r="K4048" i="19" a="1"/>
  <c r="K3792" i="19" a="1"/>
  <c r="H3954" i="19" a="1"/>
  <c r="Q4137" i="19" a="1"/>
  <c r="R3960" i="19" a="1"/>
  <c r="I3845" i="19" a="1"/>
  <c r="J4033" i="19" a="1"/>
  <c r="K3851" i="19" a="1"/>
  <c r="R4030" i="19" a="1"/>
  <c r="O3693" i="19" a="1"/>
  <c r="H3990" i="19" a="1"/>
  <c r="P4268" i="19" a="1"/>
  <c r="S4126" i="19" a="1"/>
  <c r="O4347" i="19" a="1"/>
  <c r="O3572" i="19" a="1"/>
  <c r="Q4266" i="19" a="1"/>
  <c r="Q3928" i="19" a="1"/>
  <c r="I4160" i="19" a="1"/>
  <c r="I3918" i="19" a="1"/>
  <c r="H3781" i="19" a="1"/>
  <c r="O3333" i="19" a="1"/>
  <c r="H3286" i="19" a="1"/>
  <c r="K3562" i="19" a="1"/>
  <c r="R3991" i="19" a="1"/>
  <c r="S3539" i="19" a="1"/>
  <c r="T3021" i="19" a="1"/>
  <c r="K2908" i="19" a="1"/>
  <c r="O3448" i="19" a="1"/>
  <c r="S3915" i="19" a="1"/>
  <c r="O3927" i="19" a="1"/>
  <c r="S3777" i="19" a="1"/>
  <c r="O3690" i="19" a="1"/>
  <c r="R2818" i="19" a="1"/>
  <c r="I3214" i="19" a="1"/>
  <c r="S2916" i="19" a="1"/>
  <c r="T3354" i="19" a="1"/>
  <c r="R3615" i="19" a="1"/>
  <c r="O3379" i="19" a="1"/>
  <c r="H3336" i="19" a="1"/>
  <c r="O3836" i="19" a="1"/>
  <c r="S3505" i="19" a="1"/>
  <c r="O3737" i="19" a="1"/>
  <c r="I3300" i="19" a="1"/>
  <c r="O3481" i="19" a="1"/>
  <c r="O3203" i="19" a="1"/>
  <c r="S3130" i="19" a="1"/>
  <c r="Q2702" i="19" a="1"/>
  <c r="S3627" i="19" a="1"/>
  <c r="K3574" i="19" a="1"/>
  <c r="J3603" i="19" a="1"/>
  <c r="R3199" i="19" a="1"/>
  <c r="K4004" i="19" a="1"/>
  <c r="P4009" i="19" a="1"/>
  <c r="I3812" i="19" a="1"/>
  <c r="I3804" i="19" a="1"/>
  <c r="T3441" i="19" a="1"/>
  <c r="I3281" i="19" a="1"/>
  <c r="O3294" i="19" a="1"/>
  <c r="K2956" i="19" a="1"/>
  <c r="I3531" i="19" a="1"/>
  <c r="R3620" i="19" a="1"/>
  <c r="R3293" i="19" a="1"/>
  <c r="J3835" i="19" a="1"/>
  <c r="H3780" i="19" a="1"/>
  <c r="Q4162" i="19" a="1"/>
  <c r="S3553" i="19" a="1"/>
  <c r="R3701" i="19" a="1"/>
  <c r="Q2923" i="19" a="1"/>
  <c r="K3398" i="19" a="1"/>
  <c r="K3300" i="19" a="1"/>
  <c r="Q3595" i="19" a="1"/>
  <c r="P3270" i="19" a="1"/>
  <c r="S3185" i="19" a="1"/>
  <c r="J3597" i="19" a="1"/>
  <c r="O3878" i="19" a="1"/>
  <c r="S3530" i="19" a="1"/>
  <c r="I3651" i="19" a="1"/>
  <c r="J4012" i="19" a="1"/>
  <c r="J3745" i="19" a="1"/>
  <c r="J4133" i="19" a="1"/>
  <c r="R3996" i="19" a="1"/>
  <c r="S3529" i="19" a="1"/>
  <c r="J3991" i="19" a="1"/>
  <c r="K3526" i="19" a="1"/>
  <c r="O4049" i="19" a="1"/>
  <c r="Q4130" i="19" a="1"/>
  <c r="Q3836" i="19" a="1"/>
  <c r="J4038" i="19" a="1"/>
  <c r="O4096" i="19" a="1"/>
  <c r="I4098" i="19" a="1"/>
  <c r="O3962" i="19" a="1"/>
  <c r="H3646" i="19" a="1"/>
  <c r="S4061" i="19" a="1"/>
  <c r="T3813" i="19" a="1"/>
  <c r="Q4027" i="19" a="1"/>
  <c r="H4363" i="19" a="1"/>
  <c r="R3823" i="19" a="1"/>
  <c r="P4007" i="19" a="1"/>
  <c r="Q3780" i="19" a="1"/>
  <c r="I4220" i="19" a="1"/>
  <c r="R4185" i="19" a="1"/>
  <c r="P3717" i="19" a="1"/>
  <c r="I3671" i="19" a="1"/>
  <c r="Q3582" i="19" a="1"/>
  <c r="R3691" i="19" a="1"/>
  <c r="R3977" i="19" a="1"/>
  <c r="R4245" i="19" a="1"/>
  <c r="I3975" i="19" a="1"/>
  <c r="R3480" i="19" a="1"/>
  <c r="S4057" i="19" a="1"/>
  <c r="K4116" i="19" a="1"/>
  <c r="S3702" i="19" a="1"/>
  <c r="R4365" i="19" a="1"/>
  <c r="R1874" i="19" a="1"/>
  <c r="I4046" i="19" a="1"/>
  <c r="K4135" i="19" a="1"/>
  <c r="S3828" i="19" a="1"/>
  <c r="P3498" i="19" a="1"/>
  <c r="S4028" i="19" a="1"/>
  <c r="S3509" i="19" a="1"/>
  <c r="Q4337" i="19" a="1"/>
  <c r="I3996" i="19" a="1"/>
  <c r="J3451" i="19" a="1"/>
  <c r="J3144" i="19" a="1"/>
  <c r="O3069" i="19" a="1"/>
  <c r="K3337" i="19" a="1"/>
  <c r="T3842" i="19" a="1"/>
  <c r="S4134" i="19" a="1"/>
  <c r="T3787" i="19" a="1"/>
  <c r="Q3260" i="19" a="1"/>
  <c r="K3735" i="19" a="1"/>
  <c r="R3723" i="19" a="1"/>
  <c r="K3179" i="19" a="1"/>
  <c r="I3148" i="19" a="1"/>
  <c r="H3483" i="19" a="1"/>
  <c r="P3632" i="19" a="1"/>
  <c r="Q3069" i="19" a="1"/>
  <c r="R3100" i="19" a="1"/>
  <c r="S3534" i="19" a="1"/>
  <c r="J3611" i="19" a="1"/>
  <c r="I3838" i="19" a="1"/>
  <c r="S4163" i="19" a="1"/>
  <c r="O3846" i="19" a="1"/>
  <c r="I3739" i="19" a="1"/>
  <c r="R4346" i="19" a="1"/>
  <c r="J3174" i="19" a="1"/>
  <c r="H2997" i="19" a="1"/>
  <c r="P3370" i="19" a="1"/>
  <c r="J2974" i="19" a="1"/>
  <c r="H3505" i="19" a="1"/>
  <c r="I3537" i="19" a="1"/>
  <c r="K3229" i="19" a="1"/>
  <c r="K3595" i="19" a="1"/>
  <c r="Q3735" i="19" a="1"/>
  <c r="T3372" i="19" a="1"/>
  <c r="H4033" i="19" a="1"/>
  <c r="S3726" i="19" a="1"/>
  <c r="O4338" i="19" a="1"/>
  <c r="P3020" i="19" a="1"/>
  <c r="R3421" i="19" a="1"/>
  <c r="S3276" i="19" a="1"/>
  <c r="J3473" i="19" a="1"/>
  <c r="K3296" i="19" a="1"/>
  <c r="T3258" i="19" a="1"/>
  <c r="T3511" i="19" a="1"/>
  <c r="I3779" i="19" a="1"/>
  <c r="I4109" i="19" a="1"/>
  <c r="O3793" i="19" a="1"/>
  <c r="K3740" i="19" a="1"/>
  <c r="O4033" i="19" a="1"/>
  <c r="O2982" i="19" a="1"/>
  <c r="Q3139" i="19" a="1"/>
  <c r="R3550" i="19" a="1"/>
  <c r="K3273" i="19" a="1"/>
  <c r="Q3343" i="19" a="1"/>
  <c r="P3512" i="19" a="1"/>
  <c r="I3623" i="19" a="1"/>
  <c r="K3645" i="19" a="1"/>
  <c r="O3830" i="19" a="1"/>
  <c r="K3820" i="19" a="1"/>
  <c r="O3757" i="19" a="1"/>
  <c r="K4359" i="19" a="1"/>
  <c r="O3814" i="19" a="1"/>
  <c r="Q3613" i="19" a="1"/>
  <c r="P3695" i="19" a="1"/>
  <c r="S3666" i="19" a="1"/>
  <c r="O3576" i="19" a="1"/>
  <c r="S4266" i="19" a="1"/>
  <c r="Q3676" i="19" a="1"/>
  <c r="P4227" i="19" a="1"/>
  <c r="O3881" i="19" a="1"/>
  <c r="J4162" i="19" a="1"/>
  <c r="H4259" i="19" a="1"/>
  <c r="P4081" i="19" a="1"/>
  <c r="J3913" i="19" a="1"/>
  <c r="H3716" i="19" a="1"/>
  <c r="Q4098" i="19" a="1"/>
  <c r="O3979" i="19" a="1"/>
  <c r="J3677" i="19" a="1"/>
  <c r="I4097" i="19" a="1"/>
  <c r="H3760" i="19" a="1"/>
  <c r="Q4152" i="19" a="1"/>
  <c r="R4014" i="19" a="1"/>
  <c r="Q4010" i="19" a="1"/>
  <c r="Q4334" i="19" a="1"/>
  <c r="K3900" i="19" a="1"/>
  <c r="H4335" i="19" a="1"/>
  <c r="I3678" i="19" a="1"/>
  <c r="T3898" i="19" a="1"/>
  <c r="H4313" i="19" a="1"/>
  <c r="S3943" i="19" a="1"/>
  <c r="R3908" i="19" a="1"/>
  <c r="K4236" i="19" a="1"/>
  <c r="T3719" i="19" a="1"/>
  <c r="P3366" i="19" a="1"/>
  <c r="T4004" i="19" a="1"/>
  <c r="S3404" i="19" a="1"/>
  <c r="T3944" i="19" a="1"/>
  <c r="P3677" i="19" a="1"/>
  <c r="T3394" i="19" a="1"/>
  <c r="H3610" i="19" a="1"/>
  <c r="Q3519" i="19" a="1"/>
  <c r="T3101" i="19" a="1"/>
  <c r="K3780" i="19" a="1"/>
  <c r="S3661" i="19" a="1"/>
  <c r="K4006" i="19" a="1"/>
  <c r="Q3716" i="19" a="1"/>
  <c r="K3994" i="19" a="1"/>
  <c r="Q3298" i="19" a="1"/>
  <c r="R3647" i="19" a="1"/>
  <c r="S2945" i="19" a="1"/>
  <c r="T3402" i="19" a="1"/>
  <c r="I2966" i="19" a="1"/>
  <c r="H3250" i="19" a="1"/>
  <c r="P3338" i="19" a="1"/>
  <c r="K3643" i="19" a="1"/>
  <c r="T3995" i="19" a="1"/>
  <c r="P4028" i="19" a="1"/>
  <c r="I3882" i="19" a="1"/>
  <c r="H3908" i="19" a="1"/>
  <c r="J3090" i="19" a="1"/>
  <c r="I3426" i="19" a="1"/>
  <c r="R3531" i="19" a="1"/>
  <c r="H3380" i="19" a="1"/>
  <c r="R3454" i="19" a="1"/>
  <c r="S3141" i="19" a="1"/>
  <c r="Q3567" i="19" a="1"/>
  <c r="K3214" i="19" a="1"/>
  <c r="Q3757" i="19" a="1"/>
  <c r="Q3782" i="19" a="1"/>
  <c r="H3662" i="19" a="1"/>
  <c r="S3682" i="19" a="1"/>
  <c r="I3083" i="19" a="1"/>
  <c r="H3356" i="19" a="1"/>
  <c r="R3099" i="19" a="1"/>
  <c r="R3621" i="19" a="1"/>
  <c r="P3547" i="19" a="1"/>
  <c r="H3433" i="19" a="1"/>
  <c r="I3299" i="19" a="1"/>
  <c r="P3461" i="19" a="1"/>
  <c r="O3013" i="19" a="1"/>
  <c r="Q4336" i="19" a="1"/>
  <c r="H4204" i="19" a="1"/>
  <c r="R3653" i="19" a="1"/>
  <c r="K2961" i="19" a="1"/>
  <c r="O3050" i="19" a="1"/>
  <c r="O3128" i="19" a="1"/>
  <c r="R3056" i="19" a="1"/>
  <c r="P3090" i="19" a="1"/>
  <c r="I3039" i="19" a="1"/>
  <c r="I3049" i="19" a="1"/>
  <c r="T3046" i="19" a="1"/>
  <c r="Q2987" i="19" a="1"/>
  <c r="K2407" i="19" a="1"/>
  <c r="S3390" i="19" a="1"/>
  <c r="O2948" i="19" a="1"/>
  <c r="R3122" i="19" a="1"/>
  <c r="T3172" i="19" a="1"/>
  <c r="I3296" i="19" a="1"/>
  <c r="O3260" i="19" a="1"/>
  <c r="I2927" i="19" a="1"/>
  <c r="I2703" i="19" a="1"/>
  <c r="H2944" i="19" a="1"/>
  <c r="O3380" i="19" a="1"/>
  <c r="K2706" i="19" a="1"/>
  <c r="T3219" i="19" a="1"/>
  <c r="H2208" i="19" a="1"/>
  <c r="S2545" i="19" a="1"/>
  <c r="R3147" i="19" a="1"/>
  <c r="T3144" i="19" a="1"/>
  <c r="S3149" i="19" a="1"/>
  <c r="T3183" i="19" a="1"/>
  <c r="S3208" i="19" a="1"/>
  <c r="S2567" i="19" a="1"/>
  <c r="I3245" i="19" a="1"/>
  <c r="Q3264" i="19" a="1"/>
  <c r="K3270" i="19" a="1"/>
  <c r="Q2638" i="19" a="1"/>
  <c r="P3183" i="19" a="1"/>
  <c r="K2938" i="19" a="1"/>
  <c r="R2788" i="19" a="1"/>
  <c r="S3368" i="19" a="1"/>
  <c r="Q2958" i="19" a="1"/>
  <c r="S3200" i="19" a="1"/>
  <c r="I2892" i="19" a="1"/>
  <c r="O2799" i="19" a="1"/>
  <c r="R3259" i="19" a="1"/>
  <c r="P3485" i="19" a="1"/>
  <c r="Q2624" i="19" a="1"/>
  <c r="T3169" i="19" a="1"/>
  <c r="P2892" i="19" a="1"/>
  <c r="T2744" i="19" a="1"/>
  <c r="K3363" i="19" a="1"/>
  <c r="S3382" i="19" a="1"/>
  <c r="J3312" i="19" a="1"/>
  <c r="J2927" i="19" a="1"/>
  <c r="J3012" i="19" a="1"/>
  <c r="P2720" i="19" a="1"/>
  <c r="O3391" i="19" a="1"/>
  <c r="K3422" i="19" a="1"/>
  <c r="R3427" i="19" a="1"/>
  <c r="O2649" i="19" a="1"/>
  <c r="I2424" i="19" a="1"/>
  <c r="T3010" i="19" a="1"/>
  <c r="S2881" i="19" a="1"/>
  <c r="R3344" i="19" a="1"/>
  <c r="K3087" i="19" a="1"/>
  <c r="I3351" i="19" a="1"/>
  <c r="K2761" i="19" a="1"/>
  <c r="H3354" i="19" a="1"/>
  <c r="J2729" i="19" a="1"/>
  <c r="H2986" i="19" a="1"/>
  <c r="T2977" i="19" a="1"/>
  <c r="K2720" i="19" a="1"/>
  <c r="S2954" i="19" a="1"/>
  <c r="I2924" i="19" a="1"/>
  <c r="H2273" i="19" a="1"/>
  <c r="R2592" i="19" a="1"/>
  <c r="O3135" i="19" a="1"/>
  <c r="K2994" i="19" a="1"/>
  <c r="J3039" i="19" a="1"/>
  <c r="I3044" i="19" a="1"/>
  <c r="J3134" i="19" a="1"/>
  <c r="J2812" i="19" a="1"/>
  <c r="K2440" i="19" a="1"/>
  <c r="S3089" i="19" a="1"/>
  <c r="Q3079" i="19" a="1"/>
  <c r="K3129" i="19" a="1"/>
  <c r="O3032" i="19" a="1"/>
  <c r="Q3408" i="19" a="1"/>
  <c r="S2815" i="19" a="1"/>
  <c r="O2835" i="19" a="1"/>
  <c r="P2876" i="19" a="1"/>
  <c r="P3027" i="19" a="1"/>
  <c r="T3071" i="19" a="1"/>
  <c r="S2897" i="19" a="1"/>
  <c r="Q3051" i="19" a="1"/>
  <c r="P3462" i="19" a="1"/>
  <c r="T3472" i="19" a="1"/>
  <c r="I3062" i="19" a="1"/>
  <c r="P3166" i="19" a="1"/>
  <c r="R2828" i="19" a="1"/>
  <c r="T3480" i="19" a="1"/>
  <c r="O2821" i="19" a="1"/>
  <c r="P3354" i="19" a="1"/>
  <c r="R3101" i="19" a="1"/>
  <c r="Q3106" i="19" a="1"/>
  <c r="K3165" i="19" a="1"/>
  <c r="S3408" i="19" a="1"/>
  <c r="Q3176" i="19" a="1"/>
  <c r="H3394" i="19" a="1"/>
  <c r="R3126" i="19" a="1"/>
  <c r="R2772" i="19" a="1"/>
  <c r="I2813" i="19" a="1"/>
  <c r="I3261" i="19" a="1"/>
  <c r="J3357" i="19" a="1"/>
  <c r="Q3367" i="19" a="1"/>
  <c r="T3124" i="19" a="1"/>
  <c r="R3117" i="19" a="1"/>
  <c r="I3128" i="19" a="1"/>
  <c r="P2890" i="19" a="1"/>
  <c r="I2977" i="19" a="1"/>
  <c r="T2887" i="19" a="1"/>
  <c r="P3322" i="19" a="1"/>
  <c r="I2662" i="19" a="1"/>
  <c r="O2910" i="19" a="1"/>
  <c r="H2489" i="19" a="1"/>
  <c r="J2626" i="19" a="1"/>
  <c r="K2601" i="19" a="1"/>
  <c r="J2671" i="19" a="1"/>
  <c r="K2889" i="19" a="1"/>
  <c r="T3074" i="19" a="1"/>
  <c r="Q2868" i="19" a="1"/>
  <c r="P2526" i="19" a="1"/>
  <c r="Q2783" i="19" a="1"/>
  <c r="H3197" i="19" a="1"/>
  <c r="P2850" i="19" a="1"/>
  <c r="S3248" i="19" a="1"/>
  <c r="O3113" i="19" a="1"/>
  <c r="O2511" i="19" a="1"/>
  <c r="H2801" i="19" a="1"/>
  <c r="R3432" i="19" a="1"/>
  <c r="S2956" i="19" a="1"/>
  <c r="O2399" i="19" a="1"/>
  <c r="T3117" i="19" a="1"/>
  <c r="J3190" i="19" a="1"/>
  <c r="Q2822" i="19" a="1"/>
  <c r="T2830" i="19" a="1"/>
  <c r="O3249" i="19" a="1"/>
  <c r="K3012" i="19" a="1"/>
  <c r="O2448" i="19" a="1"/>
  <c r="R3161" i="19" a="1"/>
  <c r="P2819" i="19" a="1"/>
  <c r="O2798" i="19" a="1"/>
  <c r="T3288" i="19" a="1"/>
  <c r="O3040" i="19" a="1"/>
  <c r="T3204" i="19" a="1"/>
  <c r="P3136" i="19" a="1"/>
  <c r="I2842" i="19" a="1"/>
  <c r="P3247" i="19" a="1"/>
  <c r="I3086" i="19" a="1"/>
  <c r="H2915" i="19" a="1"/>
  <c r="O3129" i="19" a="1"/>
  <c r="H2775" i="19" a="1"/>
  <c r="P3116" i="19" a="1"/>
  <c r="I3327" i="19" a="1"/>
  <c r="P3119" i="19" a="1"/>
  <c r="S2899" i="19" a="1"/>
  <c r="S3184" i="19" a="1"/>
  <c r="J2423" i="19" a="1"/>
  <c r="T2587" i="19" a="1"/>
  <c r="T3099" i="19" a="1"/>
  <c r="P2976" i="19" a="1"/>
  <c r="J2606" i="19" a="1"/>
  <c r="P2670" i="19" a="1"/>
  <c r="T2672" i="19" a="1"/>
  <c r="T2453" i="19" a="1"/>
  <c r="P2391" i="19" a="1"/>
  <c r="J3020" i="19" a="1"/>
  <c r="I3025" i="19" a="1"/>
  <c r="Q2720" i="19" a="1"/>
  <c r="T2739" i="19" a="1"/>
  <c r="P2489" i="19" a="1"/>
  <c r="H2781" i="19" a="1"/>
  <c r="R3092" i="19" a="1"/>
  <c r="P3189" i="19" a="1"/>
  <c r="T2921" i="19" a="1"/>
  <c r="S2971" i="19" a="1"/>
  <c r="R2976" i="19" a="1"/>
  <c r="I3021" i="19" a="1"/>
  <c r="K3419" i="19" a="1"/>
  <c r="I2811" i="19" a="1"/>
  <c r="J2998" i="19" a="1"/>
  <c r="J2715" i="19" a="1"/>
  <c r="J3016" i="19" a="1"/>
  <c r="K2896" i="19" a="1"/>
  <c r="R3160" i="19" a="1"/>
  <c r="P3292" i="19" a="1"/>
  <c r="P2998" i="19" a="1"/>
  <c r="H2837" i="19" a="1"/>
  <c r="T2779" i="19" a="1"/>
  <c r="J2704" i="19" a="1"/>
  <c r="S3041" i="19" a="1"/>
  <c r="I3012" i="19" a="1"/>
  <c r="Q3040" i="19" a="1"/>
  <c r="T3096" i="19" a="1"/>
  <c r="S2834" i="19" a="1"/>
  <c r="Q2809" i="19" a="1"/>
  <c r="I3234" i="19" a="1"/>
  <c r="T2962" i="19" a="1"/>
  <c r="R3306" i="19" a="1"/>
  <c r="O2729" i="19" a="1"/>
  <c r="H2780" i="19" a="1"/>
  <c r="Q2756" i="19" a="1"/>
  <c r="R2967" i="19" a="1"/>
  <c r="R3132" i="19" a="1"/>
  <c r="T3102" i="19" a="1"/>
  <c r="T2942" i="19" a="1"/>
  <c r="S3010" i="19" a="1"/>
  <c r="J3095" i="19" a="1"/>
  <c r="K2703" i="19" a="1"/>
  <c r="T3417" i="19" a="1"/>
  <c r="O2582" i="19" a="1"/>
  <c r="Q2752" i="19" a="1"/>
  <c r="I2755" i="19" a="1"/>
  <c r="O2892" i="19" a="1"/>
  <c r="T2936" i="19" a="1"/>
  <c r="S3128" i="19" a="1"/>
  <c r="T3017" i="19" a="1"/>
  <c r="Q2973" i="19" a="1"/>
  <c r="T3232" i="19" a="1"/>
  <c r="O2769" i="19" a="1"/>
  <c r="K3007" i="19" a="1"/>
  <c r="P3358" i="19" a="1"/>
  <c r="Q3345" i="19" a="1"/>
  <c r="J3292" i="19" a="1"/>
  <c r="S3606" i="19" a="1"/>
  <c r="T3418" i="19" a="1"/>
  <c r="T3605" i="19" a="1"/>
  <c r="I3684" i="19" a="1"/>
  <c r="O3905" i="19" a="1"/>
  <c r="Q2979" i="19" a="1"/>
  <c r="I4186" i="19" a="1"/>
  <c r="T2820" i="19" a="1"/>
  <c r="Q2908" i="19" a="1"/>
  <c r="I3184" i="19" a="1"/>
  <c r="H3665" i="19" a="1"/>
  <c r="R3644" i="19" a="1"/>
  <c r="H3008" i="19" a="1"/>
  <c r="T2897" i="19" a="1"/>
  <c r="I3113" i="19" a="1"/>
  <c r="O3947" i="19" a="1"/>
  <c r="K3529" i="19" a="1"/>
  <c r="K3553" i="19" a="1"/>
  <c r="J4170" i="19" a="1"/>
  <c r="P3931" i="19" a="1"/>
  <c r="Q3285" i="19" a="1"/>
  <c r="O3295" i="19" a="1"/>
  <c r="R3420" i="19" a="1"/>
  <c r="K3232" i="19" a="1"/>
  <c r="K3033" i="19" a="1"/>
  <c r="H3574" i="19" a="1"/>
  <c r="K3552" i="19" a="1"/>
  <c r="S3516" i="19" a="1"/>
  <c r="H3294" i="19" a="1"/>
  <c r="O3937" i="19" a="1"/>
  <c r="J4230" i="19" a="1"/>
  <c r="R3969" i="19" a="1"/>
  <c r="K3829" i="19" a="1"/>
  <c r="P2734" i="19" a="1"/>
  <c r="J3277" i="19" a="1"/>
  <c r="J2971" i="19" a="1"/>
  <c r="R3503" i="19" a="1"/>
  <c r="T2985" i="19" a="1"/>
  <c r="T3163" i="19" a="1"/>
  <c r="T2920" i="19" a="1"/>
  <c r="K2880" i="19" a="1"/>
  <c r="O3212" i="19" a="1"/>
  <c r="R3227" i="19" a="1"/>
  <c r="J2701" i="19" a="1"/>
  <c r="R3016" i="19" a="1"/>
  <c r="K3259" i="19" a="1"/>
  <c r="H3476" i="19" a="1"/>
  <c r="J3307" i="19" a="1"/>
  <c r="Q3101" i="19" a="1"/>
  <c r="I3605" i="19" a="1"/>
  <c r="H3209" i="19" a="1"/>
  <c r="I3640" i="19" a="1"/>
  <c r="I3522" i="19" a="1"/>
  <c r="R3971" i="19" a="1"/>
  <c r="Q4297" i="19" a="1"/>
  <c r="H3913" i="19" a="1"/>
  <c r="P3896" i="19" a="1"/>
  <c r="T3346" i="19" a="1"/>
  <c r="T2933" i="19" a="1"/>
  <c r="R3256" i="19" a="1"/>
  <c r="Q3356" i="19" a="1"/>
  <c r="P3531" i="19" a="1"/>
  <c r="S3648" i="19" a="1"/>
  <c r="S3518" i="19" a="1"/>
  <c r="S3512" i="19" a="1"/>
  <c r="O3407" i="19" a="1"/>
  <c r="R3981" i="19" a="1"/>
  <c r="J3898" i="19" a="1"/>
  <c r="K4242" i="19" a="1"/>
  <c r="I3950" i="19" a="1"/>
  <c r="S3789" i="19" a="1"/>
  <c r="T3227" i="19" a="1"/>
  <c r="K2948" i="19" a="1"/>
  <c r="H3323" i="19" a="1"/>
  <c r="R3634" i="19" a="1"/>
  <c r="Q2847" i="19" a="1"/>
  <c r="T3600" i="19" a="1"/>
  <c r="K3360" i="19" a="1"/>
  <c r="H3600" i="19" a="1"/>
  <c r="P4240" i="19" a="1"/>
  <c r="I3856" i="19" a="1"/>
  <c r="Q3642" i="19" a="1"/>
  <c r="Q3882" i="19" a="1"/>
  <c r="K3833" i="19" a="1"/>
  <c r="I3117" i="19" a="1"/>
  <c r="K3317" i="19" a="1"/>
  <c r="R3334" i="19" a="1"/>
  <c r="S3258" i="19" a="1"/>
  <c r="K3334" i="19" a="1"/>
  <c r="O3158" i="19" a="1"/>
  <c r="J3161" i="19" a="1"/>
  <c r="O2755" i="19" a="1"/>
  <c r="T3164" i="19" a="1"/>
  <c r="K3414" i="19" a="1"/>
  <c r="S3384" i="19" a="1"/>
  <c r="O3447" i="19" a="1"/>
  <c r="P3147" i="19" a="1"/>
  <c r="O3215" i="19" a="1"/>
  <c r="Q3604" i="19" a="1"/>
  <c r="J3532" i="19" a="1"/>
  <c r="J3240" i="19" a="1"/>
  <c r="Q3297" i="19" a="1"/>
  <c r="I3343" i="19" a="1"/>
  <c r="P3882" i="19" a="1"/>
  <c r="O3512" i="19" a="1"/>
  <c r="J4203" i="19" a="1"/>
  <c r="Q3813" i="19" a="1"/>
  <c r="O3780" i="19" a="1"/>
  <c r="P3457" i="19" a="1"/>
  <c r="O3268" i="19" a="1"/>
  <c r="Q3588" i="19" a="1"/>
  <c r="H3395" i="19" a="1"/>
  <c r="Q3507" i="19" a="1"/>
  <c r="P3574" i="19" a="1"/>
  <c r="S3628" i="19" a="1"/>
  <c r="I3549" i="19" a="1"/>
  <c r="K3929" i="19" a="1"/>
  <c r="Q3911" i="19" a="1"/>
  <c r="R3535" i="19" a="1"/>
  <c r="T3544" i="19" a="1"/>
  <c r="T3076" i="19" a="1"/>
  <c r="K2942" i="19" a="1"/>
  <c r="O3538" i="19" a="1"/>
  <c r="H3372" i="19" a="1"/>
  <c r="O3382" i="19" a="1"/>
  <c r="R3322" i="19" a="1"/>
  <c r="O3518" i="19" a="1"/>
  <c r="H3441" i="19" a="1"/>
  <c r="H4208" i="19" a="1"/>
  <c r="H3971" i="19" a="1"/>
  <c r="R4133" i="19" a="1"/>
  <c r="Q3885" i="19" a="1"/>
  <c r="K3811" i="19" a="1"/>
  <c r="J3076" i="19" a="1"/>
  <c r="S3246" i="19" a="1"/>
  <c r="O3610" i="19" a="1"/>
  <c r="R3265" i="19" a="1"/>
  <c r="H3212" i="19" a="1"/>
  <c r="R2999" i="19" a="1"/>
  <c r="K3090" i="19" a="1"/>
  <c r="R2953" i="19" a="1"/>
  <c r="O3160" i="19" a="1"/>
  <c r="I3381" i="19" a="1"/>
  <c r="Q3075" i="19" a="1"/>
  <c r="K3456" i="19" a="1"/>
  <c r="J3408" i="19" a="1"/>
  <c r="O3228" i="19" a="1"/>
  <c r="K3244" i="19" a="1"/>
  <c r="S2953" i="19" a="1"/>
  <c r="R3260" i="19" a="1"/>
  <c r="Q3534" i="19" a="1"/>
  <c r="Q3622" i="19" a="1"/>
  <c r="K3533" i="19" a="1"/>
  <c r="P3874" i="19" a="1"/>
  <c r="R4192" i="19" a="1"/>
  <c r="T3803" i="19" a="1"/>
  <c r="O3784" i="19" a="1"/>
  <c r="P3228" i="19" a="1"/>
  <c r="I3239" i="19" a="1"/>
  <c r="H3484" i="19" a="1"/>
  <c r="I3212" i="19" a="1"/>
  <c r="R3343" i="19" a="1"/>
  <c r="S3174" i="19" a="1"/>
  <c r="P3636" i="19" a="1"/>
  <c r="K3875" i="19" a="1"/>
  <c r="P3814" i="19" a="1"/>
  <c r="K3914" i="19" a="1"/>
  <c r="Q4099" i="19" a="1"/>
  <c r="T3831" i="19" a="1"/>
  <c r="Q2913" i="19" a="1"/>
  <c r="S3095" i="19" a="1"/>
  <c r="P3468" i="19" a="1"/>
  <c r="R3462" i="19" a="1"/>
  <c r="K3347" i="19" a="1"/>
  <c r="I3185" i="19" a="1"/>
  <c r="O3262" i="19" a="1"/>
  <c r="I3477" i="19" a="1"/>
  <c r="T4113" i="19" a="1"/>
  <c r="Q3858" i="19" a="1"/>
  <c r="H3796" i="19" a="1"/>
  <c r="J4153" i="19" a="1"/>
  <c r="T3156" i="19" a="1"/>
  <c r="K3166" i="19" a="1"/>
  <c r="R3455" i="19" a="1"/>
  <c r="T3622" i="19" a="1"/>
  <c r="S3265" i="19" a="1"/>
  <c r="S3352" i="19" a="1"/>
  <c r="S2889" i="19" a="1"/>
  <c r="S3039" i="19" a="1"/>
  <c r="O2784" i="19" a="1"/>
  <c r="P2904" i="19" a="1"/>
  <c r="P3046" i="19" a="1"/>
  <c r="S3163" i="19" a="1"/>
  <c r="P3174" i="19" a="1"/>
  <c r="O3486" i="19" a="1"/>
  <c r="S3081" i="19" a="1"/>
  <c r="Q3336" i="19" a="1"/>
  <c r="H3048" i="19" a="1"/>
  <c r="R3303" i="19" a="1"/>
  <c r="K3499" i="19" a="1"/>
  <c r="S3331" i="19" a="1"/>
  <c r="H3444" i="19" a="1"/>
  <c r="Q3854" i="19" a="1"/>
  <c r="R3870" i="19" a="1"/>
  <c r="T4107" i="19" a="1"/>
  <c r="K3842" i="19" a="1"/>
  <c r="O3289" i="19" a="1"/>
  <c r="K2811" i="19" a="1"/>
  <c r="K3044" i="19" a="1"/>
  <c r="O3554" i="19" a="1"/>
  <c r="R3439" i="19" a="1"/>
  <c r="I3270" i="19" a="1"/>
  <c r="S3442" i="19" a="1"/>
  <c r="K3290" i="19" a="1"/>
  <c r="O3334" i="19" a="1"/>
  <c r="O3825" i="19" a="1"/>
  <c r="Q4182" i="19" a="1"/>
  <c r="H4092" i="19" a="1"/>
  <c r="T3771" i="19" a="1"/>
  <c r="O4169" i="19" a="1"/>
  <c r="O3157" i="19" a="1"/>
  <c r="T3033" i="19" a="1"/>
  <c r="T3448" i="19" a="1"/>
  <c r="H3563" i="19" a="1"/>
  <c r="P3487" i="19" a="1"/>
  <c r="R3377" i="19" a="1"/>
  <c r="O3240" i="19" a="1"/>
  <c r="S3340" i="19" a="1"/>
  <c r="H4073" i="19" a="1"/>
  <c r="O3768" i="19" a="1"/>
  <c r="S3987" i="19" a="1"/>
  <c r="J3188" i="19" a="1"/>
  <c r="Q3483" i="19" a="1"/>
  <c r="T3445" i="19" a="1"/>
  <c r="J3593" i="19" a="1"/>
  <c r="I3624" i="19" a="1"/>
  <c r="P3172" i="19" a="1"/>
  <c r="H2465" i="19" a="1"/>
  <c r="R2710" i="19" a="1"/>
  <c r="R2852" i="19" a="1"/>
  <c r="R2998" i="19" a="1"/>
  <c r="Q2789" i="19" a="1"/>
  <c r="P2872" i="19" a="1"/>
  <c r="S3084" i="19" a="1"/>
  <c r="J2961" i="19" a="1"/>
  <c r="J3078" i="19" a="1"/>
  <c r="H3555" i="19" a="1"/>
  <c r="Q3230" i="19" a="1"/>
  <c r="O3273" i="19" a="1"/>
  <c r="J3239" i="19" a="1"/>
  <c r="P3725" i="19" a="1"/>
  <c r="J4338" i="19" a="1"/>
  <c r="T3779" i="19" a="1"/>
  <c r="I3637" i="19" a="1"/>
  <c r="K4346" i="19" a="1"/>
  <c r="T2982" i="19" a="1"/>
  <c r="P3043" i="19" a="1"/>
  <c r="I2942" i="19" a="1"/>
  <c r="P3390" i="19" a="1"/>
  <c r="Q3446" i="19" a="1"/>
  <c r="T3125" i="19" a="1"/>
  <c r="T3368" i="19" a="1"/>
  <c r="I3339" i="19" a="1"/>
  <c r="I3837" i="19" a="1"/>
  <c r="H3803" i="19" a="1"/>
  <c r="P3685" i="19" a="1"/>
  <c r="J3759" i="19" a="1"/>
  <c r="K4081" i="19" a="1"/>
  <c r="I3158" i="19" a="1"/>
  <c r="Q2946" i="19" a="1"/>
  <c r="J3447" i="19" a="1"/>
  <c r="P3348" i="19" a="1"/>
  <c r="T3579" i="19" a="1"/>
  <c r="O3405" i="19" a="1"/>
  <c r="T3268" i="19" a="1"/>
  <c r="K3313" i="19" a="1"/>
  <c r="S3758" i="19" a="1"/>
  <c r="Q3762" i="19" a="1"/>
  <c r="O4040" i="19" a="1"/>
  <c r="Q3674" i="19" a="1"/>
  <c r="P3639" i="19" a="1"/>
  <c r="O2787" i="19" a="1"/>
  <c r="P3154" i="19" a="1"/>
  <c r="P3542" i="19" a="1"/>
  <c r="R3541" i="19" a="1"/>
  <c r="J3596" i="19" a="1"/>
  <c r="S2988" i="19" a="1"/>
  <c r="R2844" i="19" a="1"/>
  <c r="O3170" i="19" a="1"/>
  <c r="J3093" i="19" a="1"/>
  <c r="S3036" i="19" a="1"/>
  <c r="I2979" i="19" a="1"/>
  <c r="J2985" i="19" a="1"/>
  <c r="P2978" i="19" a="1"/>
  <c r="Q3038" i="19" a="1"/>
  <c r="O3048" i="19" a="1"/>
  <c r="S3487" i="19" a="1"/>
  <c r="S3462" i="19" a="1"/>
  <c r="I3259" i="19" a="1"/>
  <c r="R3106" i="19" a="1"/>
  <c r="Q3246" i="19" a="1"/>
  <c r="Q3788" i="19" a="1"/>
  <c r="P3304" i="19" a="1"/>
  <c r="R3557" i="19" a="1"/>
  <c r="S3941" i="19" a="1"/>
  <c r="P3064" i="19" a="1"/>
  <c r="I3072" i="19" a="1"/>
  <c r="T3081" i="19" a="1"/>
  <c r="J3423" i="19" a="1"/>
  <c r="I3379" i="19" a="1"/>
  <c r="H3056" i="19" a="1"/>
  <c r="S3460" i="19" a="1"/>
  <c r="Q3421" i="19" a="1"/>
  <c r="T4342" i="19" a="1"/>
  <c r="K4002" i="19" a="1"/>
  <c r="T3980" i="19" a="1"/>
  <c r="S3533" i="19" a="1"/>
  <c r="Q3376" i="19" a="1"/>
  <c r="K2692" i="19" a="1"/>
  <c r="S3503" i="19" a="1"/>
  <c r="J3271" i="19" a="1"/>
  <c r="S2783" i="19" a="1"/>
  <c r="T3645" i="19" a="1"/>
  <c r="O3555" i="19" a="1"/>
  <c r="I3805" i="19" a="1"/>
  <c r="H3510" i="19" a="1"/>
  <c r="R3767" i="19" a="1"/>
  <c r="J3736" i="19" a="1"/>
  <c r="Q4308" i="19" a="1"/>
  <c r="J2481" i="19" a="1"/>
  <c r="T3471" i="19" a="1"/>
  <c r="S3369" i="19" a="1"/>
  <c r="H3485" i="19" a="1"/>
  <c r="K3521" i="19" a="1"/>
  <c r="I3047" i="19" a="1"/>
  <c r="H3208" i="19" a="1"/>
  <c r="P3421" i="19" a="1"/>
  <c r="R2712" i="19" a="1"/>
  <c r="H3092" i="19" a="1"/>
  <c r="S3030" i="19" a="1"/>
  <c r="S2974" i="19" a="1"/>
  <c r="J3180" i="19" a="1"/>
  <c r="J3338" i="19" a="1"/>
  <c r="I2949" i="19" a="1"/>
  <c r="R3367" i="19" a="1"/>
  <c r="K3239" i="19" a="1"/>
  <c r="R3226" i="19" a="1"/>
  <c r="S3461" i="19" a="1"/>
  <c r="J3264" i="19" a="1"/>
  <c r="I3980" i="19" a="1"/>
  <c r="S3653" i="19" a="1"/>
  <c r="H4310" i="19" a="1"/>
  <c r="H3993" i="19" a="1"/>
  <c r="J3974" i="19" a="1"/>
  <c r="O3031" i="19" a="1"/>
  <c r="K3246" i="19" a="1"/>
  <c r="T3226" i="19" a="1"/>
  <c r="Q3632" i="19" a="1"/>
  <c r="H3088" i="19" a="1"/>
  <c r="T3509" i="19" a="1"/>
  <c r="P3961" i="19" a="1"/>
  <c r="S3317" i="19" a="1"/>
  <c r="Q2902" i="19" a="1"/>
  <c r="T3312" i="19" a="1"/>
  <c r="R3970" i="19" a="1"/>
  <c r="Q3990" i="19" a="1"/>
  <c r="R3953" i="19" a="1"/>
  <c r="P3880" i="19" a="1"/>
  <c r="P2723" i="19" a="1"/>
  <c r="T2890" i="19" a="1"/>
  <c r="K3513" i="19" a="1"/>
  <c r="J3321" i="19" a="1"/>
  <c r="P3518" i="19" a="1"/>
  <c r="T3409" i="19" a="1"/>
  <c r="Q3452" i="19" a="1"/>
  <c r="K3497" i="19" a="1"/>
  <c r="O3259" i="19" a="1"/>
  <c r="K4334" i="19" a="1"/>
  <c r="P3863" i="19" a="1"/>
  <c r="R3779" i="19" a="1"/>
  <c r="O2914" i="19" a="1"/>
  <c r="P3332" i="19" a="1"/>
  <c r="K3327" i="19" a="1"/>
  <c r="T3316" i="19" a="1"/>
  <c r="H3456" i="19" a="1"/>
  <c r="Q3358" i="19" a="1"/>
  <c r="H3443" i="19" a="1"/>
  <c r="R3966" i="19" a="1"/>
  <c r="J3954" i="19" a="1"/>
  <c r="J3843" i="19" a="1"/>
  <c r="K3825" i="19" a="1"/>
  <c r="P3251" i="19" a="1"/>
  <c r="H3155" i="19" a="1"/>
  <c r="O3263" i="19" a="1"/>
  <c r="O3093" i="19" a="1"/>
  <c r="O3616" i="19" a="1"/>
  <c r="J3081" i="19" a="1"/>
  <c r="J3546" i="19" a="1"/>
  <c r="H3455" i="19" a="1"/>
  <c r="H4246" i="19" a="1"/>
  <c r="R3826" i="19" a="1"/>
  <c r="J3892" i="19" a="1"/>
  <c r="S3781" i="19" a="1"/>
  <c r="R3094" i="19" a="1"/>
  <c r="R3325" i="19" a="1"/>
  <c r="Q3283" i="19" a="1"/>
  <c r="P3467" i="19" a="1"/>
  <c r="K3619" i="19" a="1"/>
  <c r="J3551" i="19" a="1"/>
  <c r="R3509" i="19" a="1"/>
  <c r="S3311" i="19" a="1"/>
  <c r="J3495" i="19" a="1"/>
  <c r="P3969" i="19" a="1"/>
  <c r="Q3236" i="19" a="1"/>
  <c r="I4213" i="19" a="1"/>
  <c r="R3891" i="19" a="1"/>
  <c r="S3816" i="19" a="1"/>
  <c r="O4154" i="19" a="1"/>
  <c r="K3583" i="19" a="1"/>
  <c r="K3418" i="19" a="1"/>
  <c r="S4008" i="19" a="1"/>
  <c r="P3798" i="19" a="1"/>
  <c r="I4037" i="19" a="1"/>
  <c r="S4274" i="19" a="1"/>
  <c r="O3963" i="19" a="1"/>
  <c r="P4084" i="19" a="1"/>
  <c r="O4309" i="19" a="1"/>
  <c r="Q3839" i="19" a="1"/>
  <c r="O3958" i="19" a="1"/>
  <c r="S3907" i="19" a="1"/>
  <c r="J4214" i="19" a="1"/>
  <c r="O3805" i="19" a="1"/>
  <c r="T3696" i="19" a="1"/>
  <c r="K4059" i="19" a="1"/>
  <c r="S4086" i="19" a="1"/>
  <c r="K3930" i="19" a="1"/>
  <c r="T4286" i="19" a="1"/>
  <c r="O4354" i="19" a="1"/>
  <c r="R3842" i="19" a="1"/>
  <c r="H3246" i="19" a="1"/>
  <c r="I3619" i="19" a="1"/>
  <c r="K3936" i="19" a="1"/>
  <c r="O3720" i="19" a="1"/>
  <c r="J4328" i="19" a="1"/>
  <c r="H4221" i="19" a="1"/>
  <c r="K4308" i="19" a="1"/>
  <c r="H4285" i="19" a="1"/>
  <c r="S4308" i="19" a="1"/>
  <c r="J3506" i="19" a="1"/>
  <c r="O3374" i="19" a="1"/>
  <c r="T4117" i="19" a="1"/>
  <c r="J3872" i="19" a="1"/>
  <c r="Q3522" i="19" a="1"/>
  <c r="R3549" i="19" a="1"/>
  <c r="O3974" i="19" a="1"/>
  <c r="K3450" i="19" a="1"/>
  <c r="H3353" i="19" a="1"/>
  <c r="T3427" i="19" a="1"/>
  <c r="T3790" i="19" a="1"/>
  <c r="I3898" i="19" a="1"/>
  <c r="S3774" i="19" a="1"/>
  <c r="I3647" i="19" a="1"/>
  <c r="O3136" i="19" a="1"/>
  <c r="H3229" i="19" a="1"/>
  <c r="P3396" i="19" a="1"/>
  <c r="P3614" i="19" a="1"/>
  <c r="T3342" i="19" a="1"/>
  <c r="J2737" i="19" a="1"/>
  <c r="T3263" i="19" a="1"/>
  <c r="K3404" i="19" a="1"/>
  <c r="K3916" i="19" a="1"/>
  <c r="K4268" i="19" a="1"/>
  <c r="H3939" i="19" a="1"/>
  <c r="Q3180" i="19" a="1"/>
  <c r="Q3284" i="19" a="1"/>
  <c r="H3222" i="19" a="1"/>
  <c r="Q3229" i="19" a="1"/>
  <c r="T3197" i="19" a="1"/>
  <c r="S3624" i="19" a="1"/>
  <c r="T3601" i="19" a="1"/>
  <c r="K3478" i="19" a="1"/>
  <c r="I3331" i="19" a="1"/>
  <c r="H3416" i="19" a="1"/>
  <c r="Q3921" i="19" a="1"/>
  <c r="K3545" i="19" a="1"/>
  <c r="R4141" i="19" a="1"/>
  <c r="H3837" i="19" a="1"/>
  <c r="Q4144" i="19" a="1"/>
  <c r="I3024" i="19" a="1"/>
  <c r="S3280" i="19" a="1"/>
  <c r="T3228" i="19" a="1"/>
  <c r="H3430" i="19" a="1"/>
  <c r="K3627" i="19" a="1"/>
  <c r="P3326" i="19" a="1"/>
  <c r="I3022" i="19" a="1"/>
  <c r="R3886" i="19" a="1"/>
  <c r="O4078" i="19" a="1"/>
  <c r="R3830" i="19" a="1"/>
  <c r="I3641" i="19" a="1"/>
  <c r="P4144" i="19" a="1"/>
  <c r="P3231" i="19" a="1"/>
  <c r="I3405" i="19" a="1"/>
  <c r="Q3510" i="19" a="1"/>
  <c r="T3277" i="19" a="1"/>
  <c r="J3237" i="19" a="1"/>
  <c r="S3580" i="19" a="1"/>
  <c r="O2973" i="19" a="1"/>
  <c r="R3937" i="19" a="1"/>
  <c r="J3848" i="19" a="1"/>
  <c r="S4110" i="19" a="1"/>
  <c r="J3685" i="19" a="1"/>
  <c r="I3711" i="19" a="1"/>
  <c r="T4188" i="19" a="1"/>
  <c r="I4115" i="19" a="1"/>
  <c r="S3732" i="19" a="1"/>
  <c r="S3591" i="19" a="1"/>
  <c r="K4075" i="19" a="1"/>
  <c r="I4025" i="19" a="1"/>
  <c r="O4360" i="19" a="1"/>
  <c r="H4181" i="19" a="1"/>
  <c r="K4028" i="19" a="1"/>
  <c r="R4340" i="19" a="1"/>
  <c r="J4195" i="19" a="1"/>
  <c r="S4219" i="19" a="1"/>
  <c r="R3762" i="19" a="1"/>
  <c r="R3345" i="19" a="1"/>
  <c r="K4060" i="19" a="1"/>
  <c r="I4118" i="19" a="1"/>
  <c r="K3822" i="19" a="1"/>
  <c r="Q4256" i="19" a="1"/>
  <c r="R3990" i="19" a="1"/>
  <c r="R3741" i="19" a="1"/>
  <c r="S4173" i="19" a="1"/>
  <c r="K4030" i="19" a="1"/>
  <c r="P4104" i="19" a="1"/>
  <c r="P4312" i="19" a="1"/>
  <c r="P3723" i="19" a="1"/>
  <c r="P4073" i="19" a="1"/>
  <c r="R4304" i="19" a="1"/>
  <c r="R3900" i="19" a="1"/>
  <c r="Q4230" i="19" a="1"/>
  <c r="K4109" i="19" a="1"/>
  <c r="J3909" i="19" a="1"/>
  <c r="R3961" i="19" a="1"/>
  <c r="T3498" i="19" a="1"/>
  <c r="J4087" i="19" a="1"/>
  <c r="Q3749" i="19" a="1"/>
  <c r="S3725" i="19" a="1"/>
  <c r="J3516" i="19" a="1"/>
  <c r="R3636" i="19" a="1"/>
  <c r="T4245" i="19" a="1"/>
  <c r="J3377" i="19" a="1"/>
  <c r="J3224" i="19" a="1"/>
  <c r="S3268" i="19" a="1"/>
  <c r="S3417" i="19" a="1"/>
  <c r="T4142" i="19" a="1"/>
  <c r="P3899" i="19" a="1"/>
  <c r="T3807" i="19" a="1"/>
  <c r="H4160" i="19" a="1"/>
  <c r="K2821" i="19" a="1"/>
  <c r="J2858" i="19" a="1"/>
  <c r="Q3526" i="19" a="1"/>
  <c r="O3520" i="19" a="1"/>
  <c r="R3643" i="19" a="1"/>
  <c r="O3531" i="19" a="1"/>
  <c r="H3376" i="19" a="1"/>
  <c r="O3866" i="19" a="1"/>
  <c r="K3887" i="19" a="1"/>
  <c r="P3767" i="19" a="1"/>
  <c r="I3620" i="19" a="1"/>
  <c r="P3198" i="19" a="1"/>
  <c r="S3203" i="19" a="1"/>
  <c r="H3605" i="19" a="1"/>
  <c r="P3581" i="19" a="1"/>
  <c r="O3635" i="19" a="1"/>
  <c r="H3601" i="19" a="1"/>
  <c r="J3623" i="19" a="1"/>
  <c r="R3228" i="19" a="1"/>
  <c r="K4203" i="19" a="1"/>
  <c r="J4208" i="19" a="1"/>
  <c r="H3818" i="19" a="1"/>
  <c r="R2822" i="19" a="1"/>
  <c r="O3442" i="19" a="1"/>
  <c r="J3404" i="19" a="1"/>
  <c r="T3309" i="19" a="1"/>
  <c r="K2953" i="19" a="1"/>
  <c r="I3532" i="19" a="1"/>
  <c r="R3067" i="19" a="1"/>
  <c r="O3021" i="19" a="1"/>
  <c r="S3803" i="19" a="1"/>
  <c r="I3810" i="19" a="1"/>
  <c r="P3603" i="19" a="1"/>
  <c r="P4367" i="19" a="1"/>
  <c r="R3731" i="19" a="1"/>
  <c r="T2909" i="19" a="1"/>
  <c r="R3035" i="19" a="1"/>
  <c r="S3300" i="19" a="1"/>
  <c r="H3596" i="19" a="1"/>
  <c r="J3399" i="19" a="1"/>
  <c r="T3446" i="19" a="1"/>
  <c r="J3617" i="19" a="1"/>
  <c r="H3733" i="19" a="1"/>
  <c r="T3737" i="19" a="1"/>
  <c r="O3749" i="19" a="1"/>
  <c r="O4079" i="19" a="1"/>
  <c r="O3810" i="19" a="1"/>
  <c r="T4041" i="19" a="1"/>
  <c r="I4334" i="19" a="1"/>
  <c r="R3710" i="19" a="1"/>
  <c r="R3667" i="19" a="1"/>
  <c r="P3993" i="19" a="1"/>
  <c r="Q4174" i="19" a="1"/>
  <c r="K3803" i="19" a="1"/>
  <c r="H4299" i="19" a="1"/>
  <c r="Q4319" i="19" a="1"/>
  <c r="K4055" i="19" a="1"/>
  <c r="P4284" i="19" a="1"/>
  <c r="I3511" i="19" a="1"/>
  <c r="Q3827" i="19" a="1"/>
  <c r="I4330" i="19" a="1"/>
  <c r="Q3829" i="19" a="1"/>
  <c r="O3611" i="19" a="1"/>
  <c r="O4085" i="19" a="1"/>
  <c r="O3839" i="19" a="1"/>
  <c r="O4133" i="19" a="1"/>
  <c r="R4329" i="19" a="1"/>
  <c r="H4006" i="19" a="1"/>
  <c r="K4232" i="19" a="1"/>
  <c r="R4183" i="19" a="1"/>
  <c r="P3765" i="19" a="1"/>
  <c r="R3207" i="19" a="1"/>
  <c r="Q3697" i="19" a="1"/>
  <c r="S3992" i="19" a="1"/>
  <c r="H3918" i="19" a="1"/>
  <c r="R3982" i="19" a="1"/>
  <c r="P3967" i="19" a="1"/>
  <c r="I4339" i="19" a="1"/>
  <c r="T4074" i="19" a="1"/>
  <c r="K4154" i="19" a="1"/>
  <c r="T4190" i="19" a="1"/>
  <c r="J4045" i="19" a="1"/>
  <c r="O4082" i="19" a="1"/>
  <c r="P4202" i="19" a="1"/>
  <c r="S3858" i="19" a="1"/>
  <c r="R3638" i="19" a="1"/>
  <c r="T4054" i="19" a="1"/>
  <c r="K3626" i="19" a="1"/>
  <c r="S3223" i="19" a="1"/>
  <c r="K4276" i="19" a="1"/>
  <c r="T3266" i="19" a="1"/>
  <c r="O3349" i="19" a="1"/>
  <c r="T3236" i="19" a="1"/>
  <c r="P3352" i="19" a="1"/>
  <c r="Q3703" i="19" a="1"/>
  <c r="O3488" i="19" a="1"/>
  <c r="J3803" i="19" a="1"/>
  <c r="P3617" i="19" a="1"/>
  <c r="H4059" i="19" a="1"/>
  <c r="O3181" i="19" a="1"/>
  <c r="P2816" i="19" a="1"/>
  <c r="O3060" i="19" a="1"/>
  <c r="H3491" i="19" a="1"/>
  <c r="T3632" i="19" a="1"/>
  <c r="H3533" i="19" a="1"/>
  <c r="P3637" i="19" a="1"/>
  <c r="Q3574" i="19" a="1"/>
  <c r="J3631" i="19" a="1"/>
  <c r="I3868" i="19" a="1"/>
  <c r="P3477" i="19" a="1"/>
  <c r="I4047" i="19" a="1"/>
  <c r="J3769" i="19" a="1"/>
  <c r="T4094" i="19" a="1"/>
  <c r="H3058" i="19" a="1"/>
  <c r="O3402" i="19" a="1"/>
  <c r="P3408" i="19" a="1"/>
  <c r="T3189" i="19" a="1"/>
  <c r="S3544" i="19" a="1"/>
  <c r="I3590" i="19" a="1"/>
  <c r="T2990" i="19" a="1"/>
  <c r="K3615" i="19" a="1"/>
  <c r="R3765" i="19" a="1"/>
  <c r="S3620" i="19" a="1"/>
  <c r="H4085" i="19" a="1"/>
  <c r="O3695" i="19" a="1"/>
  <c r="J3425" i="19" a="1"/>
  <c r="P3250" i="19" a="1"/>
  <c r="I3449" i="19" a="1"/>
  <c r="H3368" i="19" a="1"/>
  <c r="S3589" i="19" a="1"/>
  <c r="T3603" i="19" a="1"/>
  <c r="O3507" i="19" a="1"/>
  <c r="S3551" i="19" a="1"/>
  <c r="J3809" i="19" a="1"/>
  <c r="J4350" i="19" a="1"/>
  <c r="H3799" i="19" a="1"/>
  <c r="K3770" i="19" a="1"/>
  <c r="I4349" i="19" a="1"/>
  <c r="S3026" i="19" a="1"/>
  <c r="I3145" i="19" a="1"/>
  <c r="R3551" i="19" a="1"/>
  <c r="P3288" i="19" a="1"/>
  <c r="O2999" i="19" a="1"/>
  <c r="H3553" i="19" a="1"/>
  <c r="K3330" i="19" a="1"/>
  <c r="K2932" i="19" a="1"/>
  <c r="S4089" i="19" a="1"/>
  <c r="R4094" i="19" a="1"/>
  <c r="P3787" i="19" a="1"/>
  <c r="T3666" i="19" a="1"/>
  <c r="H3669" i="19" a="1"/>
  <c r="P3616" i="19" a="1"/>
  <c r="P4308" i="19" a="1"/>
  <c r="H3946" i="19" a="1"/>
  <c r="R3922" i="19" a="1"/>
  <c r="S4280" i="19" a="1"/>
  <c r="P3951" i="19" a="1"/>
  <c r="H4212" i="19" a="1"/>
  <c r="P3842" i="19" a="1"/>
  <c r="O4123" i="19" a="1"/>
  <c r="H4064" i="19" a="1"/>
  <c r="H4005" i="19" a="1"/>
  <c r="O3918" i="19" a="1"/>
  <c r="I3746" i="19" a="1"/>
  <c r="S3459" i="19" a="1"/>
  <c r="H4295" i="19" a="1"/>
  <c r="J3707" i="19" a="1"/>
  <c r="R4029" i="19" a="1"/>
  <c r="K4145" i="19" a="1"/>
  <c r="I4170" i="19" a="1"/>
  <c r="J4298" i="19" a="1"/>
  <c r="P4272" i="19" a="1"/>
  <c r="I4086" i="19" a="1"/>
  <c r="S3779" i="19" a="1"/>
  <c r="J4086" i="19" a="1"/>
  <c r="K3699" i="19" a="1"/>
  <c r="T3928" i="19" a="1"/>
  <c r="O3875" i="19" a="1"/>
  <c r="S4182" i="19" a="1"/>
  <c r="R3938" i="19" a="1"/>
  <c r="J3947" i="19" a="1"/>
  <c r="P4016" i="19" a="1"/>
  <c r="H3318" i="19" a="1"/>
  <c r="Q3653" i="19" a="1"/>
  <c r="I3618" i="19" a="1"/>
  <c r="H4345" i="19" a="1"/>
  <c r="H4038" i="19" a="1"/>
  <c r="H3490" i="19" a="1"/>
  <c r="H3630" i="19" a="1"/>
  <c r="Q3520" i="19" a="1"/>
  <c r="T3233" i="19" a="1"/>
  <c r="P3785" i="19" a="1"/>
  <c r="T3691" i="19" a="1"/>
  <c r="Q4121" i="19" a="1"/>
  <c r="R4248" i="19" a="1"/>
  <c r="J2806" i="19" a="1"/>
  <c r="H2920" i="19" a="1"/>
  <c r="H3262" i="19" a="1"/>
  <c r="R2950" i="19" a="1"/>
  <c r="S3407" i="19" a="1"/>
  <c r="H3032" i="19" a="1"/>
  <c r="R3519" i="19" a="1"/>
  <c r="I3564" i="19" a="1"/>
  <c r="P3694" i="19" a="1"/>
  <c r="O3699" i="19" a="1"/>
  <c r="S4343" i="19" a="1"/>
  <c r="I4235" i="19" a="1"/>
  <c r="I3938" i="19" a="1"/>
  <c r="P3311" i="19" a="1"/>
  <c r="R3243" i="19" a="1"/>
  <c r="Q2965" i="19" a="1"/>
  <c r="T3526" i="19" a="1"/>
  <c r="Q3271" i="19" a="1"/>
  <c r="P3458" i="19" a="1"/>
  <c r="S3581" i="19" a="1"/>
  <c r="Q3717" i="19" a="1"/>
  <c r="I4011" i="19" a="1"/>
  <c r="T3797" i="19" a="1"/>
  <c r="Q4196" i="19" a="1"/>
  <c r="R3688" i="19" a="1"/>
  <c r="K3582" i="19" a="1"/>
  <c r="O3425" i="19" a="1"/>
  <c r="H3054" i="19" a="1"/>
  <c r="R3641" i="19" a="1"/>
  <c r="O3591" i="19" a="1"/>
  <c r="J3349" i="19" a="1"/>
  <c r="Q2919" i="19" a="1"/>
  <c r="H3261" i="19" a="1"/>
  <c r="Q2363" i="19" a="1"/>
  <c r="P3094" i="19" a="1"/>
  <c r="O3198" i="19" a="1"/>
  <c r="I2826" i="19" a="1"/>
  <c r="J3042" i="19" a="1"/>
  <c r="H2823" i="19" a="1"/>
  <c r="S2888" i="19" a="1"/>
  <c r="H2423" i="19" a="1"/>
  <c r="T3192" i="19" a="1"/>
  <c r="O3191" i="19" a="1"/>
  <c r="I3266" i="19" a="1"/>
  <c r="T2925" i="19" a="1"/>
  <c r="H2720" i="19" a="1"/>
  <c r="P2541" i="19" a="1"/>
  <c r="O3377" i="19" a="1"/>
  <c r="R2711" i="19" a="1"/>
  <c r="T3179" i="19" a="1"/>
  <c r="R3034" i="19" a="1"/>
  <c r="P2634" i="19" a="1"/>
  <c r="T2559" i="19" a="1"/>
  <c r="H3179" i="19" a="1"/>
  <c r="K3184" i="19" a="1"/>
  <c r="Q3186" i="19" a="1"/>
  <c r="H2749" i="19" a="1"/>
  <c r="I2588" i="19" a="1"/>
  <c r="K3093" i="19" a="1"/>
  <c r="S3001" i="19" a="1"/>
  <c r="K3041" i="19" a="1"/>
  <c r="J3181" i="19" a="1"/>
  <c r="P3203" i="19" a="1"/>
  <c r="H2633" i="19" a="1"/>
  <c r="K2923" i="19" a="1"/>
  <c r="K2924" i="19" a="1"/>
  <c r="H3309" i="19" a="1"/>
  <c r="S3220" i="19" a="1"/>
  <c r="P2897" i="19" a="1"/>
  <c r="Q3175" i="19" a="1"/>
  <c r="K3408" i="19" a="1"/>
  <c r="O2480" i="19" a="1"/>
  <c r="H3165" i="19" a="1"/>
  <c r="H3203" i="19" a="1"/>
  <c r="J3225" i="19" a="1"/>
  <c r="J2799" i="19" a="1"/>
  <c r="J3299" i="19" a="1"/>
  <c r="P3306" i="19" a="1"/>
  <c r="R3022" i="19" a="1"/>
  <c r="J2967" i="19" a="1"/>
  <c r="H2932" i="19" a="1"/>
  <c r="O2774" i="19" a="1"/>
  <c r="I3397" i="19" a="1"/>
  <c r="S3422" i="19" a="1"/>
  <c r="T3350" i="19" a="1"/>
  <c r="J3205" i="19" a="1"/>
  <c r="P3207" i="19" a="1"/>
  <c r="T3050" i="19" a="1"/>
  <c r="K3294" i="19" a="1"/>
  <c r="I3314" i="19" a="1"/>
  <c r="S3299" i="19" a="1"/>
  <c r="P3420" i="19" a="1"/>
  <c r="K2887" i="19" a="1"/>
  <c r="P2708" i="19" a="1"/>
  <c r="T2941" i="19" a="1"/>
  <c r="R2814" i="19" a="1"/>
  <c r="O2978" i="19" a="1"/>
  <c r="I2509" i="19" a="1"/>
  <c r="H3030" i="19" a="1"/>
  <c r="H2877" i="19" a="1"/>
  <c r="S2553" i="19" a="1"/>
  <c r="J2598" i="19" a="1"/>
  <c r="J3177" i="19" a="1"/>
  <c r="K3034" i="19" a="1"/>
  <c r="J3079" i="19" a="1"/>
  <c r="I3084" i="19" a="1"/>
  <c r="I2710" i="19" a="1"/>
  <c r="P3186" i="19" a="1"/>
  <c r="O3231" i="19" a="1"/>
  <c r="I3237" i="19" a="1"/>
  <c r="O3038" i="19" a="1"/>
  <c r="I3169" i="19" a="1"/>
  <c r="O2894" i="19" a="1"/>
  <c r="J3285" i="19" a="1"/>
  <c r="R3283" i="19" a="1"/>
  <c r="S3275" i="19" a="1"/>
  <c r="Q3022" i="19" a="1"/>
  <c r="S2462" i="19" a="1"/>
  <c r="J2889" i="19" a="1"/>
  <c r="R2902" i="19" a="1"/>
  <c r="P3056" i="19" a="1"/>
  <c r="I3468" i="19" a="1"/>
  <c r="I3058" i="19" a="1"/>
  <c r="P3163" i="19" a="1"/>
  <c r="I2885" i="19" a="1"/>
  <c r="R2848" i="19" a="1"/>
  <c r="T3363" i="19" a="1"/>
  <c r="K3477" i="19" a="1"/>
  <c r="K3355" i="19" a="1"/>
  <c r="R2438" i="19" a="1"/>
  <c r="I3210" i="19" a="1"/>
  <c r="K2871" i="19" a="1"/>
  <c r="H2729" i="19" a="1"/>
  <c r="I3389" i="19" a="1"/>
  <c r="P3394" i="19" a="1"/>
  <c r="S3181" i="19" a="1"/>
  <c r="K2504" i="19" a="1"/>
  <c r="H2819" i="19" a="1"/>
  <c r="Q3261" i="19" a="1"/>
  <c r="H3284" i="19" a="1"/>
  <c r="O3114" i="19" a="1"/>
  <c r="S2975" i="19" a="1"/>
  <c r="J3123" i="19" a="1"/>
  <c r="H3168" i="19" a="1"/>
  <c r="R2930" i="19" a="1"/>
  <c r="I2946" i="19" a="1"/>
  <c r="R2888" i="19" a="1"/>
  <c r="J3328" i="19" a="1"/>
  <c r="K3056" i="19" a="1"/>
  <c r="H3107" i="19" a="1"/>
  <c r="I2671" i="19" a="1"/>
  <c r="R2696" i="19" a="1"/>
  <c r="S2626" i="19" a="1"/>
  <c r="I2778" i="19" a="1"/>
  <c r="R2570" i="19" a="1"/>
  <c r="H3115" i="19" a="1"/>
  <c r="O2934" i="19" a="1"/>
  <c r="S2978" i="19" a="1"/>
  <c r="I2716" i="19" a="1"/>
  <c r="J3219" i="19" a="1"/>
  <c r="H2860" i="19" a="1"/>
  <c r="R2894" i="19" a="1"/>
  <c r="T3118" i="19" a="1"/>
  <c r="K3018" i="19" a="1"/>
  <c r="H2569" i="19" a="1"/>
  <c r="K3081" i="19" a="1"/>
  <c r="T2967" i="19" a="1"/>
  <c r="I3073" i="19" a="1"/>
  <c r="S3157" i="19" a="1"/>
  <c r="J3210" i="19" a="1"/>
  <c r="T2668" i="19" a="1"/>
  <c r="H3239" i="19" a="1"/>
  <c r="K2996" i="19" a="1"/>
  <c r="I3098" i="19" a="1"/>
  <c r="Q3052" i="19" a="1"/>
  <c r="I3187" i="19" a="1"/>
  <c r="R2596" i="19" a="1"/>
  <c r="H3156" i="19" a="1"/>
  <c r="P3035" i="19" a="1"/>
  <c r="I3046" i="19" a="1"/>
  <c r="R2469" i="19" a="1"/>
  <c r="R3186" i="19" a="1"/>
  <c r="I2862" i="19" a="1"/>
  <c r="J3317" i="19" a="1"/>
  <c r="Q2768" i="19" a="1"/>
  <c r="P2915" i="19" a="1"/>
  <c r="J2933" i="19" a="1"/>
  <c r="H2757" i="19" a="1"/>
  <c r="S3272" i="19" a="1"/>
  <c r="Q3024" i="19" a="1"/>
  <c r="J3346" i="19" a="1"/>
  <c r="Q2661" i="19" a="1"/>
  <c r="H2687" i="19" a="1"/>
  <c r="J3160" i="19" a="1"/>
  <c r="I2986" i="19" a="1"/>
  <c r="R3188" i="19" a="1"/>
  <c r="O2981" i="19" a="1"/>
  <c r="J2541" i="19" a="1"/>
  <c r="J2795" i="19" a="1"/>
  <c r="T2574" i="19" a="1"/>
  <c r="J2574" i="19" a="1"/>
  <c r="H2585" i="19" a="1"/>
  <c r="Q3025" i="19" a="1"/>
  <c r="P3030" i="19" a="1"/>
  <c r="O2927" i="19" a="1"/>
  <c r="J2502" i="19" a="1"/>
  <c r="K2705" i="19" a="1"/>
  <c r="T3105" i="19" a="1"/>
  <c r="J3405" i="19" a="1"/>
  <c r="O2949" i="19" a="1"/>
  <c r="R2794" i="19" a="1"/>
  <c r="P2478" i="19" a="1"/>
  <c r="Q2764" i="19" a="1"/>
  <c r="O2713" i="19" a="1"/>
  <c r="O3003" i="19" a="1"/>
  <c r="K2833" i="19" a="1"/>
  <c r="J3258" i="19" a="1"/>
  <c r="I2888" i="19" a="1"/>
  <c r="K2867" i="19" a="1"/>
  <c r="R2901" i="19" a="1"/>
  <c r="T3188" i="19" a="1"/>
  <c r="T2978" i="19" a="1"/>
  <c r="J2995" i="19" a="1"/>
  <c r="S2886" i="19" a="1"/>
  <c r="O3055" i="19" a="1"/>
  <c r="H2723" i="19" a="1"/>
  <c r="R3046" i="19" a="1"/>
  <c r="T2945" i="19" a="1"/>
  <c r="H3012" i="19" a="1"/>
  <c r="K2710" i="19" a="1"/>
  <c r="K2886" i="19" a="1"/>
  <c r="I2724" i="19" a="1"/>
  <c r="P3489" i="19" a="1"/>
  <c r="S2990" i="19" a="1"/>
  <c r="R2795" i="19" a="1"/>
  <c r="R2769" i="19" a="1"/>
  <c r="J2752" i="19" a="1"/>
  <c r="J2470" i="19" a="1"/>
  <c r="Q2972" i="19" a="1"/>
  <c r="R3133" i="19" a="1"/>
  <c r="S3108" i="19" a="1"/>
  <c r="O2943" i="19" a="1"/>
  <c r="S3050" i="19" a="1"/>
  <c r="R2857" i="19" a="1"/>
  <c r="J3120" i="19" a="1"/>
  <c r="I3341" i="19" a="1"/>
  <c r="S3099" i="19" a="1"/>
  <c r="T3468" i="19" a="1"/>
  <c r="P2800" i="19" a="1"/>
  <c r="O2932" i="19" a="1"/>
  <c r="R2895" i="19" a="1"/>
  <c r="S3019" i="19" a="1"/>
  <c r="R2968" i="19" a="1"/>
  <c r="I3400" i="19" a="1"/>
  <c r="R3320" i="19" a="1"/>
  <c r="J2992" i="19" a="1"/>
  <c r="Q3294" i="19" a="1"/>
  <c r="T3519" i="19" a="1"/>
  <c r="P3350" i="19" a="1"/>
  <c r="K3415" i="19" a="1"/>
  <c r="O3614" i="19" a="1"/>
  <c r="H3493" i="19" a="1"/>
  <c r="I3633" i="19" a="1"/>
  <c r="H3690" i="19" a="1"/>
  <c r="R3673" i="19" a="1"/>
  <c r="I3895" i="19" a="1"/>
  <c r="S4255" i="19" a="1"/>
  <c r="T3481" i="19" a="1"/>
  <c r="H3245" i="19" a="1"/>
  <c r="T3464" i="19" a="1"/>
  <c r="J3437" i="19" a="1"/>
  <c r="I3645" i="19" a="1"/>
  <c r="I2981" i="19" a="1"/>
  <c r="T3330" i="19" a="1"/>
  <c r="H3129" i="19" a="1"/>
  <c r="T4238" i="19" a="1"/>
  <c r="I3691" i="19" a="1"/>
  <c r="H3936" i="19" a="1"/>
  <c r="S4262" i="19" a="1"/>
  <c r="S3954" i="19" a="1"/>
  <c r="O2866" i="19" a="1"/>
  <c r="J3296" i="19" a="1"/>
  <c r="H3298" i="19" a="1"/>
  <c r="H3571" i="19" a="1"/>
  <c r="Q3431" i="19" a="1"/>
  <c r="I3116" i="19" a="1"/>
  <c r="R2942" i="19" a="1"/>
  <c r="R3556" i="19" a="1"/>
  <c r="K3872" i="19" a="1"/>
  <c r="O3656" i="19" a="1"/>
  <c r="I4007" i="19" a="1"/>
  <c r="I4156" i="19" a="1"/>
  <c r="K3451" i="19" a="1"/>
  <c r="S3232" i="19" a="1"/>
  <c r="Q3346" i="19" a="1"/>
  <c r="R3417" i="19" a="1"/>
  <c r="K3504" i="19" a="1"/>
  <c r="S2900" i="19" a="1"/>
  <c r="I2987" i="19" a="1"/>
  <c r="I2858" i="19" a="1"/>
  <c r="J3126" i="19" a="1"/>
  <c r="R2890" i="19" a="1"/>
  <c r="S3238" i="19" a="1"/>
  <c r="S3011" i="19" a="1"/>
  <c r="T3366" i="19" a="1"/>
  <c r="R3264" i="19" a="1"/>
  <c r="I3354" i="19" a="1"/>
  <c r="O3178" i="19" a="1"/>
  <c r="I3375" i="19" a="1"/>
  <c r="I3625" i="19" a="1"/>
  <c r="O2833" i="19" a="1"/>
  <c r="S3335" i="19" a="1"/>
  <c r="K3577" i="19" a="1"/>
  <c r="S3986" i="19" a="1"/>
  <c r="H3000" i="19" a="1"/>
  <c r="P4204" i="19" a="1"/>
  <c r="Q3926" i="19" a="1"/>
  <c r="J3862" i="19" a="1"/>
  <c r="R3200" i="19" a="1"/>
  <c r="P3224" i="19" a="1"/>
  <c r="I3372" i="19" a="1"/>
  <c r="O3571" i="19" a="1"/>
  <c r="K3447" i="19" a="1"/>
  <c r="P3534" i="19" a="1"/>
  <c r="P3242" i="19" a="1"/>
  <c r="Q3337" i="19" a="1"/>
  <c r="O3984" i="19" a="1"/>
  <c r="K3928" i="19" a="1"/>
  <c r="P4111" i="19" a="1"/>
  <c r="T3763" i="19" a="1"/>
  <c r="T3819" i="19" a="1"/>
  <c r="K2788" i="19" a="1"/>
  <c r="R3237" i="19" a="1"/>
  <c r="H3363" i="19" a="1"/>
  <c r="K3231" i="19" a="1"/>
  <c r="K3495" i="19" a="1"/>
  <c r="T3285" i="19" a="1"/>
  <c r="O3628" i="19" a="1"/>
  <c r="O3546" i="19" a="1"/>
  <c r="K4199" i="19" a="1"/>
  <c r="S3935" i="19" a="1"/>
  <c r="J3575" i="19" a="1"/>
  <c r="P4171" i="19" a="1"/>
  <c r="K2855" i="19" a="1"/>
  <c r="T3272" i="19" a="1"/>
  <c r="J3145" i="19" a="1"/>
  <c r="R3374" i="19" a="1"/>
  <c r="S3298" i="19" a="1"/>
  <c r="Q3480" i="19" a="1"/>
  <c r="I2638" i="19" a="1"/>
  <c r="H3187" i="19" a="1"/>
  <c r="T2527" i="19" a="1"/>
  <c r="Q3116" i="19" a="1"/>
  <c r="I3290" i="19" a="1"/>
  <c r="T2794" i="19" a="1"/>
  <c r="S3186" i="19" a="1"/>
  <c r="P2437" i="19" a="1"/>
  <c r="S3198" i="19" a="1"/>
  <c r="J3331" i="19" a="1"/>
  <c r="H3586" i="19" a="1"/>
  <c r="S3514" i="19" a="1"/>
  <c r="R3275" i="19" a="1"/>
  <c r="H3569" i="19" a="1"/>
  <c r="I3962" i="19" a="1"/>
  <c r="R3858" i="19" a="1"/>
  <c r="S4241" i="19" a="1"/>
  <c r="T3892" i="19" a="1"/>
  <c r="O3359" i="19" a="1"/>
  <c r="T3222" i="19" a="1"/>
  <c r="S3376" i="19" a="1"/>
  <c r="Q3610" i="19" a="1"/>
  <c r="R3443" i="19" a="1"/>
  <c r="I3548" i="19" a="1"/>
  <c r="O3246" i="19" a="1"/>
  <c r="O3636" i="19" a="1"/>
  <c r="R3811" i="19" a="1"/>
  <c r="H4235" i="19" a="1"/>
  <c r="J3917" i="19" a="1"/>
  <c r="S3742" i="19" a="1"/>
  <c r="S3793" i="19" a="1"/>
  <c r="H3268" i="19" a="1"/>
  <c r="S2767" i="19" a="1"/>
  <c r="H3539" i="19" a="1"/>
  <c r="P3072" i="19" a="1"/>
  <c r="J3383" i="19" a="1"/>
  <c r="I3383" i="19" a="1"/>
  <c r="H3519" i="19" a="1"/>
  <c r="H3385" i="19" a="1"/>
  <c r="P4216" i="19" a="1"/>
  <c r="I3859" i="19" a="1"/>
  <c r="Q3845" i="19" a="1"/>
  <c r="I4139" i="19" a="1"/>
  <c r="K3841" i="19" a="1"/>
  <c r="Q3078" i="19" a="1"/>
  <c r="R2842" i="19" a="1"/>
  <c r="O3630" i="19" a="1"/>
  <c r="R3281" i="19" a="1"/>
  <c r="T3020" i="19" a="1"/>
  <c r="R3039" i="19" a="1"/>
  <c r="S2713" i="19" a="1"/>
  <c r="T3011" i="19" a="1"/>
  <c r="T3329" i="19" a="1"/>
  <c r="P3260" i="19" a="1"/>
  <c r="T3469" i="19" a="1"/>
  <c r="S2955" i="19" a="1"/>
  <c r="I2963" i="19" a="1"/>
  <c r="J3229" i="19" a="1"/>
  <c r="K3284" i="19" a="1"/>
  <c r="O3547" i="19" a="1"/>
  <c r="Q3508" i="19" a="1"/>
  <c r="K3535" i="19" a="1"/>
  <c r="S3256" i="19" a="1"/>
  <c r="T3627" i="19" a="1"/>
  <c r="J4186" i="19" a="1"/>
  <c r="I4191" i="19" a="1"/>
  <c r="S4092" i="19" a="1"/>
  <c r="T2886" i="19" a="1"/>
  <c r="R2764" i="19" a="1"/>
  <c r="O3279" i="19" a="1"/>
  <c r="H3256" i="19" a="1"/>
  <c r="O3214" i="19" a="1"/>
  <c r="J3359" i="19" a="1"/>
  <c r="P3185" i="19" a="1"/>
  <c r="S3255" i="19" a="1"/>
  <c r="K3905" i="19" a="1"/>
  <c r="T3376" i="19" a="1"/>
  <c r="J3920" i="19" a="1"/>
  <c r="O4195" i="19" a="1"/>
  <c r="P2909" i="19" a="1"/>
  <c r="P2918" i="19" a="1"/>
  <c r="P3083" i="19" a="1"/>
  <c r="R3198" i="19" a="1"/>
  <c r="J3476" i="19" a="1"/>
  <c r="S3370" i="19" a="1"/>
  <c r="Q3204" i="19" a="1"/>
  <c r="O3302" i="19" a="1"/>
  <c r="I3406" i="19" a="1"/>
  <c r="T3786" i="19" a="1"/>
  <c r="T3873" i="19" a="1"/>
  <c r="O3705" i="19" a="1"/>
  <c r="Q4076" i="19" a="1"/>
  <c r="Q2811" i="19" a="1"/>
  <c r="R3166" i="19" a="1"/>
  <c r="O3272" i="19" a="1"/>
  <c r="P3630" i="19" a="1"/>
  <c r="S3305" i="19" a="1"/>
  <c r="R3368" i="19" a="1"/>
  <c r="T2954" i="19" a="1"/>
  <c r="J3004" i="19" a="1"/>
  <c r="S2789" i="19" a="1"/>
  <c r="T2948" i="19" a="1"/>
  <c r="S2739" i="19" a="1"/>
  <c r="P2887" i="19" a="1"/>
  <c r="J2948" i="19" a="1"/>
  <c r="S3486" i="19" a="1"/>
  <c r="R3086" i="19" a="1"/>
  <c r="K3198" i="19" a="1"/>
  <c r="S3017" i="19" a="1"/>
  <c r="R3319" i="19" a="1"/>
  <c r="S2869" i="19" a="1"/>
  <c r="O3281" i="19" a="1"/>
  <c r="H3551" i="19" a="1"/>
  <c r="T3869" i="19" a="1"/>
  <c r="S3900" i="19" a="1"/>
  <c r="J3780" i="19" a="1"/>
  <c r="R3785" i="19" a="1"/>
  <c r="O3792" i="19" a="1"/>
  <c r="Q3439" i="19" a="1"/>
  <c r="J3429" i="19" a="1"/>
  <c r="J3591" i="19" a="1"/>
  <c r="J3484" i="19" a="1"/>
  <c r="I3310" i="19" a="1"/>
  <c r="T2980" i="19" a="1"/>
  <c r="T3375" i="19" a="1"/>
  <c r="J3416" i="19" a="1"/>
  <c r="S3840" i="19" a="1"/>
  <c r="S3101" i="19" a="1"/>
  <c r="P4187" i="19" a="1"/>
  <c r="J3666" i="19" a="1"/>
  <c r="O3243" i="19" a="1"/>
  <c r="T3162" i="19" a="1"/>
  <c r="K3207" i="19" a="1"/>
  <c r="T3555" i="19" a="1"/>
  <c r="T3602" i="19" a="1"/>
  <c r="K3089" i="19" a="1"/>
  <c r="J3393" i="19" a="1"/>
  <c r="O3280" i="19" a="1"/>
  <c r="T3391" i="19" a="1"/>
  <c r="O4189" i="19" a="1"/>
  <c r="O3798" i="19" a="1"/>
  <c r="I3275" i="19" a="1"/>
  <c r="O2771" i="19" a="1"/>
  <c r="K3489" i="19" a="1"/>
  <c r="O3479" i="19" a="1"/>
  <c r="P2944" i="19" a="1"/>
  <c r="R3631" i="19" a="1"/>
  <c r="T2983" i="19" a="1"/>
  <c r="S2697" i="19" a="1"/>
  <c r="H2898" i="19" a="1"/>
  <c r="T2730" i="19" a="1"/>
  <c r="I3043" i="19" a="1"/>
  <c r="I2882" i="19" a="1"/>
  <c r="H2887" i="19" a="1"/>
  <c r="T3095" i="19" a="1"/>
  <c r="Q3172" i="19" a="1"/>
  <c r="K3319" i="19" a="1"/>
  <c r="J3599" i="19" a="1"/>
  <c r="Q3270" i="19" a="1"/>
  <c r="K2845" i="19" a="1"/>
  <c r="J3279" i="19" a="1"/>
  <c r="J3756" i="19" a="1"/>
  <c r="Q4047" i="19" a="1"/>
  <c r="J3795" i="19" a="1"/>
  <c r="Q3656" i="19" a="1"/>
  <c r="P4228" i="19" a="1"/>
  <c r="K3328" i="19" a="1"/>
  <c r="T2993" i="19" a="1"/>
  <c r="O3409" i="19" a="1"/>
  <c r="P3523" i="19" a="1"/>
  <c r="T3487" i="19" a="1"/>
  <c r="R3353" i="19" a="1"/>
  <c r="S3009" i="19" a="1"/>
  <c r="H3768" i="19" a="1"/>
  <c r="J4064" i="19" a="1"/>
  <c r="H3833" i="19" a="1"/>
  <c r="O4038" i="19" a="1"/>
  <c r="T3774" i="19" a="1"/>
  <c r="J3968" i="19" a="1"/>
  <c r="J2814" i="19" a="1"/>
  <c r="P3120" i="19" a="1"/>
  <c r="K3462" i="19" a="1"/>
  <c r="J3453" i="19" a="1"/>
  <c r="I3604" i="19" a="1"/>
  <c r="J3406" i="19" a="1"/>
  <c r="H3637" i="19" a="1"/>
  <c r="T3275" i="19" a="1"/>
  <c r="R3764" i="19" a="1"/>
  <c r="Q3792" i="19" a="1"/>
  <c r="Q3647" i="19" a="1"/>
  <c r="T3689" i="19" a="1"/>
  <c r="K3573" i="19" a="1"/>
  <c r="R3144" i="19" a="1"/>
  <c r="P3155" i="19" a="1"/>
  <c r="T3592" i="19" a="1"/>
  <c r="I3557" i="19" a="1"/>
  <c r="R3004" i="19" a="1"/>
  <c r="T2934" i="19" a="1"/>
  <c r="T3190" i="19" a="1"/>
  <c r="P2742" i="19" a="1"/>
  <c r="Q3098" i="19" a="1"/>
  <c r="I3138" i="19" a="1"/>
  <c r="K2980" i="19" a="1"/>
  <c r="R2985" i="19" a="1"/>
  <c r="K2979" i="19" a="1"/>
  <c r="P3003" i="19" a="1"/>
  <c r="S2998" i="19" a="1"/>
  <c r="I3154" i="19" a="1"/>
  <c r="K3476" i="19" a="1"/>
  <c r="I3632" i="19" a="1"/>
  <c r="Q3110" i="19" a="1"/>
  <c r="I3262" i="19" a="1"/>
  <c r="K3697" i="19" a="1"/>
  <c r="O3733" i="19" a="1"/>
  <c r="K4368" i="19" a="1"/>
  <c r="P3707" i="19" a="1"/>
  <c r="H3492" i="19" a="1"/>
  <c r="P2834" i="19" a="1"/>
  <c r="R3032" i="19" a="1"/>
  <c r="Q3224" i="19" a="1"/>
  <c r="I3419" i="19" a="1"/>
  <c r="R3270" i="19" a="1"/>
  <c r="T3185" i="19" a="1"/>
  <c r="T3324" i="19" a="1"/>
  <c r="J4049" i="19" a="1"/>
  <c r="J3709" i="19" a="1"/>
  <c r="K3695" i="19" a="1"/>
  <c r="Q3963" i="19" a="1"/>
  <c r="T2766" i="19" a="1"/>
  <c r="K3115" i="19" a="1"/>
  <c r="I3197" i="19" a="1"/>
  <c r="H3473" i="19" a="1"/>
  <c r="O3586" i="19" a="1"/>
  <c r="K3646" i="19" a="1"/>
  <c r="R3591" i="19" a="1"/>
  <c r="P3747" i="19" a="1"/>
  <c r="K3599" i="19" a="1"/>
  <c r="Q3773" i="19" a="1"/>
  <c r="Q3678" i="19" a="1"/>
  <c r="O3603" i="19" a="1"/>
  <c r="T3155" i="19" a="1"/>
  <c r="R3475" i="19" a="1"/>
  <c r="K3385" i="19" a="1"/>
  <c r="R3258" i="19" a="1"/>
  <c r="K3522" i="19" a="1"/>
  <c r="Q3184" i="19" a="1"/>
  <c r="O3096" i="19" a="1"/>
  <c r="S2846" i="19" a="1"/>
  <c r="T2709" i="19" a="1"/>
  <c r="I3132" i="19" a="1"/>
  <c r="P2939" i="19" a="1"/>
  <c r="Q3177" i="19" a="1"/>
  <c r="T3182" i="19" a="1"/>
  <c r="T3078" i="19" a="1"/>
  <c r="Q2949" i="19" a="1"/>
  <c r="R3383" i="19" a="1"/>
  <c r="K3621" i="19" a="1"/>
  <c r="K3399" i="19" a="1"/>
  <c r="I2886" i="19" a="1"/>
  <c r="O3285" i="19" a="1"/>
  <c r="S3664" i="19" a="1"/>
  <c r="T3683" i="19" a="1"/>
  <c r="Q4014" i="19" a="1"/>
  <c r="R3995" i="19" a="1"/>
  <c r="J3360" i="19" a="1"/>
  <c r="J3032" i="19" a="1"/>
  <c r="P2947" i="19" a="1"/>
  <c r="T3062" i="19" a="1"/>
  <c r="O3202" i="19" a="1"/>
  <c r="P3625" i="19" a="1"/>
  <c r="T3537" i="19" a="1"/>
  <c r="O4209" i="19" a="1"/>
  <c r="P3465" i="19" a="1"/>
  <c r="Q3399" i="19" a="1"/>
  <c r="J3462" i="19" a="1"/>
  <c r="O4247" i="19" a="1"/>
  <c r="R3962" i="19" a="1"/>
  <c r="P3824" i="19" a="1"/>
  <c r="Q3910" i="19" a="1"/>
  <c r="K3201" i="19" a="1"/>
  <c r="K3182" i="19" a="1"/>
  <c r="K3514" i="19" a="1"/>
  <c r="H2707" i="19" a="1"/>
  <c r="H3359" i="19" a="1"/>
  <c r="H3297" i="19" a="1"/>
  <c r="T3240" i="19" a="1"/>
  <c r="Q4192" i="19" a="1"/>
  <c r="R3651" i="19" a="1"/>
  <c r="H3722" i="19" a="1"/>
  <c r="S3878" i="19" a="1"/>
  <c r="P2957" i="19" a="1"/>
  <c r="R2862" i="19" a="1"/>
  <c r="S2805" i="19" a="1"/>
  <c r="J3332" i="19" a="1"/>
  <c r="O3317" i="19" a="1"/>
  <c r="J3420" i="19" a="1"/>
  <c r="Q3398" i="19" a="1"/>
  <c r="P3443" i="19" a="1"/>
  <c r="J3894" i="19" a="1"/>
  <c r="K3969" i="19" a="1"/>
  <c r="I4196" i="19" a="1"/>
  <c r="O3904" i="19" a="1"/>
  <c r="K3393" i="19" a="1"/>
  <c r="K3186" i="19" a="1"/>
  <c r="I3269" i="19" a="1"/>
  <c r="T3255" i="19" a="1"/>
  <c r="K3624" i="19" a="1"/>
  <c r="J3635" i="19" a="1"/>
  <c r="J3547" i="19" a="1"/>
  <c r="R3470" i="19" a="1"/>
  <c r="R4204" i="19" a="1"/>
  <c r="I3906" i="19" a="1"/>
  <c r="T3752" i="19" a="1"/>
  <c r="T3811" i="19" a="1"/>
  <c r="Q3099" i="19" a="1"/>
  <c r="K3192" i="19" a="1"/>
  <c r="H3255" i="19" a="1"/>
  <c r="K2916" i="19" a="1"/>
  <c r="K3639" i="19" a="1"/>
  <c r="Q3321" i="19" a="1"/>
  <c r="R3552" i="19" a="1"/>
  <c r="R3513" i="19" a="1"/>
  <c r="O3519" i="19" a="1"/>
  <c r="I3515" i="19" a="1"/>
  <c r="O3307" i="19" a="1"/>
  <c r="I4131" i="19" a="1"/>
  <c r="Q3897" i="19" a="1"/>
  <c r="S3846" i="19" a="1"/>
  <c r="Q4094" i="19" a="1"/>
  <c r="S3728" i="19" a="1"/>
  <c r="S3717" i="19" a="1"/>
  <c r="Q4078" i="19" a="1"/>
  <c r="Q3738" i="19" a="1"/>
  <c r="H4060" i="19" a="1"/>
  <c r="P3506" i="19" a="1"/>
  <c r="T4270" i="19" a="1"/>
  <c r="I4250" i="19" a="1"/>
  <c r="J4185" i="19" a="1"/>
  <c r="T3561" i="19" a="1"/>
  <c r="H4202" i="19" a="1"/>
  <c r="P3800" i="19" a="1"/>
  <c r="H3692" i="19" a="1"/>
  <c r="S3884" i="19" a="1"/>
  <c r="J3409" i="19" a="1"/>
  <c r="H4089" i="19" a="1"/>
  <c r="Q4154" i="19" a="1"/>
  <c r="Q4221" i="19" a="1"/>
  <c r="O3691" i="19" a="1"/>
  <c r="T3664" i="19" a="1"/>
  <c r="K3848" i="19" a="1"/>
  <c r="T3673" i="19" a="1"/>
  <c r="O3685" i="19" a="1"/>
  <c r="O4313" i="19" a="1"/>
  <c r="O3750" i="19" a="1"/>
  <c r="H3624" i="19" a="1"/>
  <c r="Q4290" i="19" a="1"/>
  <c r="Q4096" i="19" a="1"/>
  <c r="R3976" i="19" a="1"/>
  <c r="T4092" i="19" a="1"/>
  <c r="P3659" i="19" a="1"/>
  <c r="Q3523" i="19" a="1"/>
  <c r="J3426" i="19" a="1"/>
  <c r="R4066" i="19" a="1"/>
  <c r="R3694" i="19" a="1"/>
  <c r="R3577" i="19" a="1"/>
  <c r="I3325" i="19" a="1"/>
  <c r="J3465" i="19" a="1"/>
  <c r="P3353" i="19" a="1"/>
  <c r="J3464" i="19" a="1"/>
  <c r="S4165" i="19" a="1"/>
  <c r="K3919" i="19" a="1"/>
  <c r="Q3850" i="19" a="1"/>
  <c r="I3342" i="19" a="1"/>
  <c r="P2840" i="19" a="1"/>
  <c r="I3194" i="19" a="1"/>
  <c r="R3168" i="19" a="1"/>
  <c r="P3642" i="19" a="1"/>
  <c r="K3305" i="19" a="1"/>
  <c r="O3416" i="19" a="1"/>
  <c r="T3303" i="19" a="1"/>
  <c r="P3419" i="19" a="1"/>
  <c r="O3946" i="19" a="1"/>
  <c r="T3459" i="19" a="1"/>
  <c r="J3951" i="19" a="1"/>
  <c r="K3817" i="19" a="1"/>
  <c r="S3353" i="19" a="1"/>
  <c r="R2874" i="19" a="1"/>
  <c r="K3235" i="19" a="1"/>
  <c r="O3232" i="19" a="1"/>
  <c r="O3632" i="19" a="1"/>
  <c r="P3609" i="19" a="1"/>
  <c r="P3246" i="19" a="1"/>
  <c r="I3371" i="19" a="1"/>
  <c r="S3285" i="19" a="1"/>
  <c r="R3861" i="19" a="1"/>
  <c r="R3850" i="19" a="1"/>
  <c r="P4211" i="19" a="1"/>
  <c r="R3852" i="19" a="1"/>
  <c r="S4084" i="19" a="1"/>
  <c r="O2893" i="19" a="1"/>
  <c r="S3053" i="19" a="1"/>
  <c r="Q3624" i="19" a="1"/>
  <c r="O3528" i="19" a="1"/>
  <c r="K3647" i="19" a="1"/>
  <c r="O3331" i="19" a="1"/>
  <c r="S3622" i="19" a="1"/>
  <c r="S3916" i="19" a="1"/>
  <c r="R4242" i="19" a="1"/>
  <c r="S3593" i="19" a="1"/>
  <c r="S3817" i="19" a="1"/>
  <c r="P4307" i="19" a="1"/>
  <c r="J2582" i="19" a="1"/>
  <c r="Q3405" i="19" a="1"/>
  <c r="H3526" i="19" a="1"/>
  <c r="T3333" i="19" a="1"/>
  <c r="T3575" i="19" a="1"/>
  <c r="R3604" i="19" a="1"/>
  <c r="Q3269" i="19" a="1"/>
  <c r="J3943" i="19" a="1"/>
  <c r="Q3942" i="19" a="1"/>
  <c r="P3392" i="19" a="1"/>
  <c r="T4037" i="19" a="1"/>
  <c r="J3741" i="19" a="1"/>
  <c r="J4218" i="19" a="1"/>
  <c r="R4249" i="19" a="1"/>
  <c r="I3748" i="19" a="1"/>
  <c r="K3795" i="19" a="1"/>
  <c r="Q4357" i="19" a="1"/>
  <c r="R4332" i="19" a="1"/>
  <c r="Q4165" i="19" a="1"/>
  <c r="T4007" i="19" a="1"/>
  <c r="H4075" i="19" a="1"/>
  <c r="K3678" i="19" a="1"/>
  <c r="J4048" i="19" a="1"/>
  <c r="T4207" i="19" a="1"/>
  <c r="I3842" i="19" a="1"/>
  <c r="Q3644" i="19" a="1"/>
  <c r="J3385" i="19" a="1"/>
  <c r="R4076" i="19" a="1"/>
  <c r="H3838" i="19" a="1"/>
  <c r="J4161" i="19" a="1"/>
  <c r="H3660" i="19" a="1"/>
  <c r="O4094" i="19" a="1"/>
  <c r="J4076" i="19" a="1"/>
  <c r="T4018" i="19" a="1"/>
  <c r="P3750" i="19" a="1"/>
  <c r="T4003" i="19" a="1"/>
  <c r="S3738" i="19" a="1"/>
  <c r="S4275" i="19" a="1"/>
  <c r="S3613" i="19" a="1"/>
  <c r="R4153" i="19" a="1"/>
  <c r="K4363" i="19" a="1"/>
  <c r="P4076" i="19" a="1"/>
  <c r="J4262" i="19" a="1"/>
  <c r="K3972" i="19" a="1"/>
  <c r="T3647" i="19" a="1"/>
  <c r="J4139" i="19" a="1"/>
  <c r="T3828" i="19" a="1"/>
  <c r="T3755" i="19" a="1"/>
  <c r="S3724" i="19" a="1"/>
  <c r="I3565" i="19" a="1"/>
  <c r="T3313" i="19" a="1"/>
  <c r="J3417" i="19" a="1"/>
  <c r="O3264" i="19" a="1"/>
  <c r="S3308" i="19" a="1"/>
  <c r="R3846" i="19" a="1"/>
  <c r="S4228" i="19" a="1"/>
  <c r="S3914" i="19" a="1"/>
  <c r="T3837" i="19" a="1"/>
  <c r="K3423" i="19" a="1"/>
  <c r="P2900" i="19" a="1"/>
  <c r="P2860" i="19" a="1"/>
  <c r="P3566" i="19" a="1"/>
  <c r="S3535" i="19" a="1"/>
  <c r="T3092" i="19" a="1"/>
  <c r="Q3291" i="19" a="1"/>
  <c r="P3376" i="19" a="1"/>
  <c r="I3743" i="19" a="1"/>
  <c r="H3748" i="19" a="1"/>
  <c r="P3797" i="19" a="1"/>
  <c r="I3703" i="19" a="1"/>
  <c r="T3198" i="19" a="1"/>
  <c r="R3403" i="19" a="1"/>
  <c r="K3243" i="19" a="1"/>
  <c r="T3434" i="19" a="1"/>
  <c r="J3260" i="19" a="1"/>
  <c r="Q3608" i="19" a="1"/>
  <c r="S3630" i="19" a="1"/>
  <c r="K3923" i="19" a="1"/>
  <c r="J3268" i="19" a="1"/>
  <c r="J4126" i="19" a="1"/>
  <c r="P4012" i="19" a="1"/>
  <c r="R2982" i="19" a="1"/>
  <c r="Q3365" i="19" a="1"/>
  <c r="Q3542" i="19" a="1"/>
  <c r="P3395" i="19" a="1"/>
  <c r="O3536" i="19" a="1"/>
  <c r="K3099" i="19" a="1"/>
  <c r="O3195" i="19" a="1"/>
  <c r="P3430" i="19" a="1"/>
  <c r="I3883" i="19" a="1"/>
  <c r="I3840" i="19" a="1"/>
  <c r="J3706" i="19" a="1"/>
  <c r="O4050" i="19" a="1"/>
  <c r="R3280" i="19" a="1"/>
  <c r="J3448" i="19" a="1"/>
  <c r="P3587" i="19" a="1"/>
  <c r="K3316" i="19" a="1"/>
  <c r="P3282" i="19" a="1"/>
  <c r="P3117" i="19" a="1"/>
  <c r="H3507" i="19" a="1"/>
  <c r="O3023" i="19" a="1"/>
  <c r="R3812" i="19" a="1"/>
  <c r="Q3817" i="19" a="1"/>
  <c r="P3779" i="19" a="1"/>
  <c r="H4174" i="19" a="1"/>
  <c r="K3779" i="19" a="1"/>
  <c r="I3099" i="19" a="1"/>
  <c r="H4021" i="19" a="1"/>
  <c r="I3726" i="19" a="1"/>
  <c r="O3549" i="19" a="1"/>
  <c r="Q3672" i="19" a="1"/>
  <c r="H4230" i="19" a="1"/>
  <c r="I4231" i="19" a="1"/>
  <c r="H4112" i="19" a="1"/>
  <c r="R4096" i="19" a="1"/>
  <c r="T4260" i="19" a="1"/>
  <c r="O4060" i="19" a="1"/>
  <c r="I3611" i="19" a="1"/>
  <c r="R3857" i="19" a="1"/>
  <c r="O4183" i="19" a="1"/>
  <c r="T3692" i="19" a="1"/>
  <c r="R3758" i="19" a="1"/>
  <c r="O4365" i="19" a="1"/>
  <c r="R3702" i="19" a="1"/>
  <c r="R4271" i="19" a="1"/>
  <c r="P4065" i="19" a="1"/>
  <c r="T4317" i="19" a="1"/>
  <c r="K3904" i="19" a="1"/>
  <c r="R4276" i="19" a="1"/>
  <c r="O3771" i="19" a="1"/>
  <c r="P3999" i="19" a="1"/>
  <c r="O4318" i="19" a="1"/>
  <c r="O4000" i="19" a="1"/>
  <c r="I4341" i="19" a="1"/>
  <c r="O3985" i="19" a="1"/>
  <c r="Q3982" i="19" a="1"/>
  <c r="Q4268" i="19" a="1"/>
  <c r="Q4223" i="19" a="1"/>
  <c r="T4264" i="19" a="1"/>
  <c r="K4264" i="19" a="1"/>
  <c r="I4304" i="19" a="1"/>
  <c r="H3648" i="19" a="1"/>
  <c r="J3903" i="19" a="1"/>
  <c r="I3793" i="19" a="1"/>
  <c r="T3724" i="19" a="1"/>
  <c r="K3641" i="19" a="1"/>
  <c r="Q3511" i="19" a="1"/>
  <c r="P3200" i="19" a="1"/>
  <c r="O3682" i="19" a="1"/>
  <c r="H3482" i="19" a="1"/>
  <c r="O3389" i="19" a="1"/>
  <c r="T3292" i="19" a="1"/>
  <c r="R3413" i="19" a="1"/>
  <c r="H3783" i="19" a="1"/>
  <c r="K3247" i="19" a="1"/>
  <c r="I3809" i="19" a="1"/>
  <c r="J3698" i="19" a="1"/>
  <c r="Q4017" i="19" a="1"/>
  <c r="R3253" i="19" a="1"/>
  <c r="Q3149" i="19" a="1"/>
  <c r="S3183" i="19" a="1"/>
  <c r="O3581" i="19" a="1"/>
  <c r="T3349" i="19" a="1"/>
  <c r="S3572" i="19" a="1"/>
  <c r="O3419" i="19" a="1"/>
  <c r="P3588" i="19" a="1"/>
  <c r="J3639" i="19" a="1"/>
  <c r="S3883" i="19" a="1"/>
  <c r="P3638" i="19" a="1"/>
  <c r="Q4139" i="19" a="1"/>
  <c r="J3799" i="19" a="1"/>
  <c r="T4012" i="19" a="1"/>
  <c r="P3450" i="19" a="1"/>
  <c r="J3403" i="19" a="1"/>
  <c r="P3448" i="19" a="1"/>
  <c r="O3254" i="19" a="1"/>
  <c r="J3560" i="19" a="1"/>
  <c r="I3598" i="19" a="1"/>
  <c r="P3558" i="19" a="1"/>
  <c r="O3615" i="19" a="1"/>
  <c r="R3795" i="19" a="1"/>
  <c r="P3740" i="19" a="1"/>
  <c r="P4296" i="19" a="1"/>
  <c r="R3774" i="19" a="1"/>
  <c r="T3545" i="19" a="1"/>
  <c r="R3408" i="19" a="1"/>
  <c r="T3531" i="19" a="1"/>
  <c r="R3072" i="19" a="1"/>
  <c r="S3609" i="19" a="1"/>
  <c r="T3623" i="19" a="1"/>
  <c r="R3522" i="19" a="1"/>
  <c r="I3567" i="19" a="1"/>
  <c r="J3839" i="19" a="1"/>
  <c r="K3525" i="19" a="1"/>
  <c r="T4087" i="19" a="1"/>
  <c r="Q3719" i="19" a="1"/>
  <c r="J3614" i="19" a="1"/>
  <c r="S3424" i="19" a="1"/>
  <c r="I2553" i="19" a="1"/>
  <c r="H3567" i="19" a="1"/>
  <c r="S3646" i="19" a="1"/>
  <c r="Q3391" i="19" a="1"/>
  <c r="H3478" i="19" a="1"/>
  <c r="Q2887" i="19" a="1"/>
  <c r="P3404" i="19" a="1"/>
  <c r="O2" i="19" a="1"/>
  <c r="I4161" i="19" a="1"/>
  <c r="S3802" i="19" a="1"/>
  <c r="O4206" i="19" a="1"/>
  <c r="R3748" i="19" a="1"/>
  <c r="P3680" i="19" a="1"/>
  <c r="P4010" i="19" a="1"/>
  <c r="I3994" i="19" a="1"/>
  <c r="J3502" i="19" a="1"/>
  <c r="K4312" i="19" a="1"/>
  <c r="H3999" i="19" a="1"/>
  <c r="S4183" i="19" a="1"/>
  <c r="H4236" i="19" a="1"/>
  <c r="T4011" i="19" a="1"/>
  <c r="T4344" i="19" a="1"/>
  <c r="K4130" i="19" a="1"/>
  <c r="K4082" i="19" a="1"/>
  <c r="I3776" i="19" a="1"/>
  <c r="R3555" i="19" a="1"/>
  <c r="K4087" i="19" a="1"/>
  <c r="S3675" i="19" a="1"/>
  <c r="O3476" i="19" a="1"/>
  <c r="T4088" i="19" a="1"/>
  <c r="R4310" i="19" a="1"/>
  <c r="I3872" i="19" a="1"/>
  <c r="Q4231" i="19" a="1"/>
  <c r="I4369" i="19" a="1"/>
  <c r="P3672" i="19" a="1"/>
  <c r="P3970" i="19" a="1"/>
  <c r="O4251" i="19" a="1"/>
  <c r="K3944" i="19" a="1"/>
  <c r="O3341" i="19" a="1"/>
  <c r="Q3902" i="19" a="1"/>
  <c r="H3512" i="19" a="1"/>
  <c r="K4029" i="19" a="1"/>
  <c r="P3770" i="19" a="1"/>
  <c r="P3610" i="19" a="1"/>
  <c r="O4249" i="19" a="1"/>
  <c r="I3526" i="19" a="1"/>
  <c r="H3285" i="19" a="1"/>
  <c r="J4299" i="19" a="1"/>
  <c r="H3647" i="19" a="1"/>
  <c r="H3638" i="19" a="1"/>
  <c r="T3535" i="19" a="1"/>
  <c r="O3570" i="19" a="1"/>
  <c r="T3986" i="19" a="1"/>
  <c r="T3721" i="19" a="1"/>
  <c r="O4044" i="19" a="1"/>
  <c r="O4314" i="19" a="1"/>
  <c r="S3310" i="19" a="1"/>
  <c r="Q3066" i="19" a="1"/>
  <c r="O3524" i="19" a="1"/>
  <c r="S3073" i="19" a="1"/>
  <c r="R3216" i="19" a="1"/>
  <c r="O3580" i="19" a="1"/>
  <c r="P3559" i="19" a="1"/>
  <c r="K3303" i="19" a="1"/>
  <c r="S3709" i="19" a="1"/>
  <c r="R3714" i="19" a="1"/>
  <c r="T3506" i="19" a="1"/>
  <c r="Q4321" i="19" a="1"/>
  <c r="O3433" i="19" a="1"/>
  <c r="J3381" i="19" a="1"/>
  <c r="S3611" i="19" a="1"/>
  <c r="J3441" i="19" a="1"/>
  <c r="J3542" i="19" a="1"/>
  <c r="H3612" i="19" a="1"/>
  <c r="J3388" i="19" a="1"/>
  <c r="O3605" i="19" a="1"/>
  <c r="Q3747" i="19" a="1"/>
  <c r="H4296" i="19" a="1"/>
  <c r="J3662" i="19" a="1"/>
  <c r="P3596" i="19" a="1"/>
  <c r="H4317" i="19" a="1"/>
  <c r="Q3211" i="19" a="1"/>
  <c r="O3321" i="19" a="1"/>
  <c r="S3365" i="19" a="1"/>
  <c r="I3642" i="19" a="1"/>
  <c r="J3486" i="19" a="1"/>
  <c r="Q3444" i="19" a="1"/>
  <c r="H3185" i="19" a="1"/>
  <c r="R3402" i="19" a="1"/>
  <c r="Q3597" i="19" a="1"/>
  <c r="O3248" i="19" a="1"/>
  <c r="I4225" i="19" a="1"/>
  <c r="T3984" i="19" a="1"/>
  <c r="R3957" i="19" a="1"/>
  <c r="P3054" i="19" a="1"/>
  <c r="P2617" i="19" a="1"/>
  <c r="P3486" i="19" a="1"/>
  <c r="P3727" i="19" a="1"/>
  <c r="R3458" i="19" a="1"/>
  <c r="J2915" i="19" a="1"/>
  <c r="S3456" i="19" a="1"/>
  <c r="K3516" i="19" a="1"/>
  <c r="I3490" i="19" a="1"/>
  <c r="P3315" i="19" a="1"/>
  <c r="J3492" i="19" a="1"/>
  <c r="R3273" i="19" a="1"/>
  <c r="Q3989" i="19" a="1"/>
  <c r="R3662" i="19" a="1"/>
  <c r="K3025" i="19" a="1"/>
  <c r="O3521" i="19" a="1"/>
  <c r="Q4031" i="19" a="1"/>
  <c r="J3970" i="19" a="1"/>
  <c r="S3899" i="19" a="1"/>
  <c r="H4167" i="19" a="1"/>
  <c r="P3963" i="19" a="1"/>
  <c r="T4276" i="19" a="1"/>
  <c r="Q3824" i="19" a="1"/>
  <c r="R4132" i="19" a="1"/>
  <c r="S4129" i="19" a="1"/>
  <c r="J4112" i="19" a="1"/>
  <c r="H4130" i="19" a="1"/>
  <c r="I4267" i="19" a="1"/>
  <c r="S3811" i="19" a="1"/>
  <c r="H3728" i="19" a="1"/>
  <c r="I4293" i="19" a="1"/>
  <c r="P4282" i="19" a="1"/>
  <c r="J4270" i="19" a="1"/>
  <c r="O3663" i="19" a="1"/>
  <c r="T4213" i="19" a="1"/>
  <c r="H4322" i="19" a="1"/>
  <c r="S4069" i="19" a="1"/>
  <c r="H3852" i="19" a="1"/>
  <c r="R4222" i="19" a="1"/>
  <c r="H3876" i="19" a="1"/>
  <c r="H3560" i="19" a="1"/>
  <c r="I4185" i="19" a="1"/>
  <c r="P3807" i="19" a="1"/>
  <c r="J3444" i="19" a="1"/>
  <c r="P4087" i="19" a="1"/>
  <c r="J3738" i="19" a="1"/>
  <c r="R4138" i="19" a="1"/>
  <c r="R4207" i="19" a="1"/>
  <c r="H3546" i="19" a="1"/>
  <c r="P4340" i="19" a="1"/>
  <c r="K3819" i="19" a="1"/>
  <c r="P3240" i="19" a="1"/>
  <c r="P4295" i="19" a="1"/>
  <c r="R3528" i="19" a="1"/>
  <c r="K2813" i="19" a="1"/>
  <c r="K3263" i="19" a="1"/>
  <c r="J3228" i="19" a="1"/>
  <c r="O3118" i="19" a="1"/>
  <c r="P3241" i="19" a="1"/>
  <c r="O3600" i="19" a="1"/>
  <c r="S3259" i="19" a="1"/>
  <c r="T3591" i="19" a="1"/>
  <c r="T3675" i="19" a="1"/>
  <c r="T3695" i="19" a="1"/>
  <c r="P4359" i="19" a="1"/>
  <c r="Q3986" i="19" a="1"/>
  <c r="I3463" i="19" a="1"/>
  <c r="S3096" i="19" a="1"/>
  <c r="I3386" i="19" a="1"/>
  <c r="S3647" i="19" a="1"/>
  <c r="R3502" i="19" a="1"/>
  <c r="T3247" i="19" a="1"/>
  <c r="P3539" i="19" a="1"/>
  <c r="P3753" i="19" a="1"/>
  <c r="O3758" i="19" a="1"/>
  <c r="H4113" i="19" a="1"/>
  <c r="I4209" i="19" a="1"/>
  <c r="S2880" i="19" a="1"/>
  <c r="J3130" i="19" a="1"/>
  <c r="J2885" i="19" a="1"/>
  <c r="O3413" i="19" a="1"/>
  <c r="P3337" i="19" a="1"/>
  <c r="T3494" i="19" a="1"/>
  <c r="K3245" i="19" a="1"/>
  <c r="R3989" i="19" a="1"/>
  <c r="Q4306" i="19" a="1"/>
  <c r="T3682" i="19" a="1"/>
  <c r="T3972" i="19" a="1"/>
  <c r="J3953" i="19" a="1"/>
  <c r="K3015" i="19" a="1"/>
  <c r="J2969" i="19" a="1"/>
  <c r="Q3468" i="19" a="1"/>
  <c r="O3288" i="19" a="1"/>
  <c r="P3451" i="19" a="1"/>
  <c r="P3235" i="19" a="1"/>
  <c r="J3431" i="19" a="1"/>
  <c r="K3474" i="19" a="1"/>
  <c r="Q3725" i="19" a="1"/>
  <c r="H4032" i="19" a="1"/>
  <c r="T3717" i="19" a="1"/>
  <c r="H3893" i="19" a="1"/>
  <c r="S3923" i="19" a="1"/>
  <c r="H3034" i="19" a="1"/>
  <c r="Q2909" i="19" a="1"/>
  <c r="Q3209" i="19" a="1"/>
  <c r="Q3555" i="19" a="1"/>
  <c r="O3153" i="19" a="1"/>
  <c r="T3049" i="19" a="1"/>
  <c r="R3466" i="19" a="1"/>
  <c r="H3976" i="19" a="1"/>
  <c r="H4270" i="19" a="1"/>
  <c r="J3651" i="19" a="1"/>
  <c r="Q3971" i="19" a="1"/>
  <c r="R3471" i="19" a="1"/>
  <c r="H3915" i="19" a="1"/>
  <c r="H4173" i="19" a="1"/>
  <c r="J3850" i="19" a="1"/>
  <c r="K4095" i="19" a="1"/>
  <c r="J3859" i="19" a="1"/>
  <c r="J3401" i="19" a="1"/>
  <c r="O4157" i="19" a="1"/>
  <c r="S3859" i="19" a="1"/>
  <c r="J3939" i="19" a="1"/>
  <c r="K4153" i="19" a="1"/>
  <c r="H4105" i="19" a="1"/>
  <c r="H4323" i="19" a="1"/>
  <c r="S4296" i="19" a="1"/>
  <c r="K3343" i="19" a="1"/>
  <c r="J3973" i="19" a="1"/>
  <c r="J3329" i="19" a="1"/>
  <c r="T4102" i="19" a="1"/>
  <c r="R3985" i="19" a="1"/>
  <c r="J4172" i="19" a="1"/>
  <c r="P4135" i="19" a="1"/>
  <c r="I4281" i="19" a="1"/>
  <c r="S3731" i="19" a="1"/>
  <c r="T4099" i="19" a="1"/>
  <c r="R4267" i="19" a="1"/>
  <c r="Q3900" i="19" a="1"/>
  <c r="R3628" i="19" a="1"/>
  <c r="I4149" i="19" a="1"/>
  <c r="K3737" i="19" a="1"/>
  <c r="Q3633" i="19" a="1"/>
  <c r="H3885" i="19" a="1"/>
  <c r="S4364" i="19" a="1"/>
  <c r="J4108" i="19" a="1"/>
  <c r="R4159" i="19" a="1"/>
  <c r="I4224" i="19" a="1"/>
  <c r="S4349" i="19" a="1"/>
  <c r="K3990" i="19" a="1"/>
  <c r="S3940" i="19" a="1"/>
  <c r="K3271" i="19" a="1"/>
  <c r="K3190" i="19" a="1"/>
  <c r="H3699" i="19" a="1"/>
  <c r="K3277" i="19" a="1"/>
  <c r="T3405" i="19" a="1"/>
  <c r="K4000" i="19" a="1"/>
  <c r="K4315" i="19" a="1"/>
  <c r="P3553" i="19" a="1"/>
  <c r="Q3420" i="19" a="1"/>
  <c r="J3884" i="19" a="1"/>
  <c r="H3305" i="19" a="1"/>
  <c r="Q3382" i="19" a="1"/>
  <c r="S3829" i="19" a="1"/>
  <c r="K3616" i="19" a="1"/>
  <c r="O3929" i="19" a="1"/>
  <c r="T4205" i="19" a="1"/>
  <c r="P3827" i="19" a="1"/>
  <c r="Q4288" i="19" a="1"/>
  <c r="I4290" i="19" a="1"/>
  <c r="O4321" i="19" a="1"/>
  <c r="T4031" i="19" a="1"/>
  <c r="J3784" i="19" a="1"/>
  <c r="R3809" i="19" a="1"/>
  <c r="T4179" i="19" a="1"/>
  <c r="H3506" i="19" a="1"/>
  <c r="Q3767" i="19" a="1"/>
  <c r="O3943" i="19" a="1"/>
  <c r="K4221" i="19" a="1"/>
  <c r="S4259" i="19" a="1"/>
  <c r="K4073" i="19" a="1"/>
  <c r="P4345" i="19" a="1"/>
  <c r="S3830" i="19" a="1"/>
  <c r="J3675" i="19" a="1"/>
  <c r="P3721" i="19" a="1"/>
  <c r="I3563" i="19" a="1"/>
  <c r="Q3869" i="19" a="1"/>
  <c r="H3872" i="19" a="1"/>
  <c r="H4049" i="19" a="1"/>
  <c r="K3950" i="19" a="1"/>
  <c r="Q3300" i="19" a="1"/>
  <c r="H4320" i="19" a="1"/>
  <c r="I4319" i="19" a="1"/>
  <c r="H4128" i="19" a="1"/>
  <c r="T4186" i="19" a="1"/>
  <c r="T4311" i="19" a="1"/>
  <c r="T3990" i="19" a="1"/>
  <c r="H4240" i="19" a="1"/>
  <c r="K3964" i="19" a="1"/>
  <c r="H4165" i="19" a="1"/>
  <c r="I4144" i="19" a="1"/>
  <c r="K3744" i="19" a="1"/>
  <c r="O3917" i="19" a="1"/>
  <c r="J4302" i="19" a="1"/>
  <c r="S4117" i="19" a="1"/>
  <c r="H4238" i="19" a="1"/>
  <c r="O4243" i="19" a="1"/>
  <c r="S4120" i="19" a="1"/>
  <c r="K4322" i="19" a="1"/>
  <c r="I3587" i="19" a="1"/>
  <c r="P3615" i="19" a="1"/>
  <c r="H4147" i="19" a="1"/>
  <c r="P3540" i="19" a="1"/>
  <c r="I4125" i="19" a="1"/>
  <c r="K3743" i="19" a="1"/>
  <c r="S4304" i="19" a="1"/>
  <c r="H4254" i="19" a="1"/>
  <c r="R4043" i="19" a="1"/>
  <c r="J3996" i="19" a="1"/>
  <c r="H4019" i="19" a="1"/>
  <c r="P3584" i="19" a="1"/>
  <c r="K3532" i="19" a="1"/>
  <c r="O4222" i="19" a="1"/>
  <c r="P3979" i="19" a="1"/>
  <c r="P3971" i="19" a="1"/>
  <c r="J3840" i="19" a="1"/>
  <c r="P4283" i="19" a="1"/>
  <c r="P3954" i="19" a="1"/>
  <c r="S3898" i="19" a="1"/>
  <c r="K4197" i="19" a="1"/>
  <c r="H4091" i="19" a="1"/>
  <c r="O4167" i="19" a="1"/>
  <c r="I4275" i="19" a="1"/>
  <c r="T4149" i="19" a="1"/>
  <c r="O3850" i="19" a="1"/>
  <c r="I4227" i="19" a="1"/>
  <c r="S3550" i="19" a="1"/>
  <c r="O4310" i="19" a="1"/>
  <c r="O3579" i="19" a="1"/>
  <c r="R3729" i="19" a="1"/>
  <c r="K3409" i="19" a="1"/>
  <c r="H3622" i="19" a="1"/>
  <c r="K3809" i="19" a="1"/>
  <c r="I3106" i="19" a="1"/>
  <c r="O3539" i="19" a="1"/>
  <c r="K4007" i="19" a="1"/>
  <c r="Q3105" i="19" a="1"/>
  <c r="Q3326" i="19" a="1"/>
  <c r="J4340" i="19" a="1"/>
  <c r="R3633" i="19" a="1"/>
  <c r="O3337" i="19" a="1"/>
  <c r="O3740" i="19" a="1"/>
  <c r="S3671" i="19" a="1"/>
  <c r="O4256" i="19" a="1"/>
  <c r="O4122" i="19" a="1"/>
  <c r="T4023" i="19" a="1"/>
  <c r="I3716" i="19" a="1"/>
  <c r="O4201" i="19" a="1"/>
  <c r="K3805" i="19" a="1"/>
  <c r="Q3713" i="19" a="1"/>
  <c r="R4288" i="19" a="1"/>
  <c r="I3936" i="19" a="1"/>
  <c r="O4295" i="19" a="1"/>
  <c r="Q3775" i="19" a="1"/>
  <c r="R4167" i="19" a="1"/>
  <c r="P4165" i="19" a="1"/>
  <c r="K4292" i="19" a="1"/>
  <c r="I4294" i="19" a="1"/>
  <c r="K4190" i="19" a="1"/>
  <c r="I4153" i="19" a="1"/>
  <c r="P4175" i="19" a="1"/>
  <c r="J3942" i="19" a="1"/>
  <c r="P4125" i="19" a="1"/>
  <c r="Q4104" i="19" a="1"/>
  <c r="K3873" i="19" a="1"/>
  <c r="Q4056" i="19" a="1"/>
  <c r="I4321" i="19" a="1"/>
  <c r="I4020" i="19" a="1"/>
  <c r="T4132" i="19" a="1"/>
  <c r="P3985" i="19" a="1"/>
  <c r="I4079" i="19" a="1"/>
  <c r="T4321" i="19" a="1"/>
  <c r="P4335" i="19" a="1"/>
  <c r="O3892" i="19" a="1"/>
  <c r="Q3803" i="19" a="1"/>
  <c r="Q4133" i="19" a="1"/>
  <c r="J3723" i="19" a="1"/>
  <c r="T4136" i="19" a="1"/>
  <c r="S3807" i="19" a="1"/>
  <c r="P4263" i="19" a="1"/>
  <c r="K4222" i="19" a="1"/>
  <c r="H4359" i="19" a="1"/>
  <c r="S4260" i="19" a="1"/>
  <c r="O3910" i="19" a="1"/>
  <c r="S4085" i="19" a="1"/>
  <c r="T3924" i="19" a="1"/>
  <c r="J4109" i="19" a="1"/>
  <c r="I3861" i="19" a="1"/>
  <c r="O3765" i="19" a="1"/>
  <c r="T3830" i="19" a="1"/>
  <c r="T4318" i="19" a="1"/>
  <c r="I4154" i="19" a="1"/>
  <c r="H4170" i="19" a="1"/>
  <c r="T4119" i="19" a="1"/>
  <c r="T3711" i="19" a="1"/>
  <c r="K3566" i="19" a="1"/>
  <c r="S3214" i="19" a="1"/>
  <c r="I4145" i="19" a="1"/>
  <c r="T3801" i="19" a="1"/>
  <c r="I3241" i="19" a="1"/>
  <c r="P3782" i="19" a="1"/>
  <c r="J4276" i="19" a="1"/>
  <c r="I3847" i="19" a="1"/>
  <c r="J4067" i="19" a="1"/>
  <c r="P3654" i="19" a="1"/>
  <c r="I3649" i="19" a="1"/>
  <c r="I3329" i="19" a="1"/>
  <c r="R4321" i="19" a="1"/>
  <c r="T3945" i="19" a="1"/>
  <c r="T3998" i="19" a="1"/>
  <c r="O4056" i="19" a="1"/>
  <c r="R4312" i="19" a="1"/>
  <c r="J4363" i="19" a="1"/>
  <c r="Q4191" i="19" a="1"/>
  <c r="O3422" i="19" a="1"/>
  <c r="S3673" i="19" a="1"/>
  <c r="S2860" i="19" a="1"/>
  <c r="S3282" i="19" a="1"/>
  <c r="K3483" i="19" a="1"/>
  <c r="P4191" i="19" a="1"/>
  <c r="J3289" i="19" a="1"/>
  <c r="O4355" i="19" a="1"/>
  <c r="T3104" i="19" a="1"/>
  <c r="O3532" i="19" a="1"/>
  <c r="R4319" i="19" a="1"/>
  <c r="P3432" i="19" a="1"/>
  <c r="H3649" i="19" a="1"/>
  <c r="Q3003" i="19" a="1"/>
  <c r="S3886" i="19" a="1"/>
  <c r="Q3822" i="19" a="1"/>
  <c r="I3719" i="19" a="1"/>
  <c r="K4113" i="19" a="1"/>
  <c r="J3369" i="19" a="1"/>
  <c r="J4360" i="19" a="1"/>
  <c r="H3858" i="19" a="1"/>
  <c r="I3235" i="19" a="1"/>
  <c r="P4347" i="19" a="1"/>
  <c r="P4318" i="19" a="1"/>
  <c r="I3149" i="19" a="1"/>
  <c r="S4363" i="19" a="1"/>
  <c r="H4127" i="19" a="1"/>
  <c r="H3901" i="19" a="1"/>
  <c r="K4171" i="19" a="1"/>
  <c r="S4257" i="19" a="1"/>
  <c r="O4110" i="19" a="1"/>
  <c r="Q4020" i="19" a="1"/>
  <c r="T4111" i="19" a="1"/>
  <c r="P4174" i="19" a="1"/>
  <c r="K3868" i="19" a="1"/>
  <c r="K4115" i="19" a="1"/>
  <c r="P3406" i="19" a="1"/>
  <c r="S4031" i="19" a="1"/>
  <c r="K3834" i="19" a="1"/>
  <c r="O3573" i="19" a="1"/>
  <c r="O4023" i="19" a="1"/>
  <c r="P4101" i="19" a="1"/>
  <c r="P4025" i="19" a="1"/>
  <c r="H4185" i="19" a="1"/>
  <c r="T4222" i="19" a="1"/>
  <c r="P3915" i="19" a="1"/>
  <c r="R4069" i="19" a="1"/>
  <c r="R3815" i="19" a="1"/>
  <c r="P3786" i="19" a="1"/>
  <c r="H4360" i="19" a="1"/>
  <c r="P3851" i="19" a="1"/>
  <c r="P4030" i="19" a="1"/>
  <c r="I3816" i="19" a="1"/>
  <c r="S4067" i="19" a="1"/>
  <c r="H4153" i="19" a="1"/>
  <c r="H4117" i="19" a="1"/>
  <c r="S4114" i="19" a="1"/>
  <c r="J3870" i="19" a="1"/>
  <c r="R3754" i="19" a="1"/>
  <c r="O3312" i="19" a="1"/>
  <c r="T4275" i="19" a="1"/>
  <c r="T4299" i="19" a="1"/>
  <c r="O4198" i="19" a="1"/>
  <c r="Q4232" i="19" a="1"/>
  <c r="L2" i="19" a="1"/>
  <c r="P4166" i="19" a="1"/>
  <c r="H4146" i="19" a="1"/>
  <c r="Q3947" i="19" a="1"/>
  <c r="P3955" i="19" a="1"/>
  <c r="O4148" i="19" a="1"/>
  <c r="P4127" i="19" a="1"/>
  <c r="I4347" i="19" a="1"/>
  <c r="J3889" i="19" a="1"/>
  <c r="J4171" i="19" a="1"/>
  <c r="P4278" i="19" a="1"/>
  <c r="R4072" i="19" a="1"/>
  <c r="R4195" i="19" a="1"/>
  <c r="I4364" i="19" a="1"/>
  <c r="T3522" i="19" a="1"/>
  <c r="T4243" i="19" a="1"/>
  <c r="T3650" i="19" a="1"/>
  <c r="K3896" i="19" a="1"/>
  <c r="K4219" i="19" a="1"/>
  <c r="H4131" i="19" a="1"/>
  <c r="Q3502" i="19" a="1"/>
  <c r="O3411" i="19" a="1"/>
  <c r="J3266" i="19" a="1"/>
  <c r="I3621" i="19" a="1"/>
  <c r="K3145" i="19" a="1"/>
  <c r="S3316" i="19" a="1"/>
  <c r="O3563" i="19" a="1"/>
  <c r="K3420" i="19" a="1"/>
  <c r="S3507" i="19" a="1"/>
  <c r="T3611" i="19" a="1"/>
  <c r="P4043" i="19" a="1"/>
  <c r="H4311" i="19" a="1"/>
  <c r="J3627" i="19" a="1"/>
  <c r="K3365" i="19" a="1"/>
  <c r="J3728" i="19" a="1"/>
  <c r="K3611" i="19" a="1"/>
  <c r="J4364" i="19" a="1"/>
  <c r="H4035" i="19" a="1"/>
  <c r="O3664" i="19" a="1"/>
  <c r="O4182" i="19" a="1"/>
  <c r="J4122" i="19" a="1"/>
  <c r="J3711" i="19" a="1"/>
  <c r="J4303" i="19" a="1"/>
  <c r="I3879" i="19" a="1"/>
  <c r="K3881" i="19" a="1"/>
  <c r="P4006" i="19" a="1"/>
  <c r="H3805" i="19" a="1"/>
  <c r="K3778" i="19" a="1"/>
  <c r="I3877" i="19" a="1"/>
  <c r="S3860" i="19" a="1"/>
  <c r="S4303" i="19" a="1"/>
  <c r="S4221" i="19" a="1"/>
  <c r="H4225" i="19" a="1"/>
  <c r="P3846" i="19" a="1"/>
  <c r="Q4097" i="19" a="1"/>
  <c r="S4078" i="19" a="1"/>
  <c r="Q3755" i="19" a="1"/>
  <c r="S3681" i="19" a="1"/>
  <c r="K3777" i="19" a="1"/>
  <c r="S4250" i="19" a="1"/>
  <c r="K3786" i="19" a="1"/>
  <c r="K4341" i="19" a="1"/>
  <c r="P4064" i="19" a="1"/>
  <c r="K4091" i="19" a="1"/>
  <c r="R4234" i="19" a="1"/>
  <c r="P3998" i="19" a="1"/>
  <c r="Q4128" i="19" a="1"/>
  <c r="J3821" i="19" a="1"/>
  <c r="K3268" i="19" a="1"/>
  <c r="P4363" i="19" a="1"/>
  <c r="H3741" i="19" a="1"/>
  <c r="H3283" i="19" a="1"/>
  <c r="H4176" i="19" a="1"/>
  <c r="I4193" i="19" a="1"/>
  <c r="O4059" i="19" a="1"/>
  <c r="O4291" i="19" a="1"/>
  <c r="K4329" i="19" a="1"/>
  <c r="K4353" i="19" a="1"/>
  <c r="K3774" i="19" a="1"/>
  <c r="R3847" i="19" a="1"/>
  <c r="I3510" i="19" a="1"/>
  <c r="T3782" i="19" a="1"/>
  <c r="S3748" i="19" a="1"/>
  <c r="T4100" i="19" a="1"/>
  <c r="K4196" i="19" a="1"/>
  <c r="R4172" i="19" a="1"/>
  <c r="P2" i="19" a="1"/>
  <c r="S4029" i="19" a="1"/>
  <c r="H3996" i="19" a="1"/>
  <c r="H4192" i="19" a="1"/>
  <c r="R3800" i="19" a="1"/>
  <c r="P3894" i="19" a="1"/>
  <c r="R3810" i="19" a="1"/>
  <c r="J4175" i="19" a="1"/>
  <c r="O3804" i="19" a="1"/>
  <c r="P3096" i="19" a="1"/>
  <c r="T4254" i="19" a="1"/>
  <c r="I4272" i="19" a="1"/>
  <c r="R4061" i="19" a="1"/>
  <c r="H4206" i="19" a="1"/>
  <c r="O4285" i="19" a="1"/>
  <c r="T4098" i="19" a="1"/>
  <c r="O3625" i="19" a="1"/>
  <c r="S4225" i="19" a="1"/>
  <c r="O4268" i="19" a="1"/>
  <c r="T4345" i="19" a="1"/>
  <c r="K4250" i="19" a="1"/>
  <c r="Q4073" i="19" a="1"/>
  <c r="H3658" i="19" a="1"/>
  <c r="J4224" i="19" a="1"/>
  <c r="P3605" i="19" a="1"/>
  <c r="I3247" i="19" a="1"/>
  <c r="I3939" i="19" a="1"/>
  <c r="K3461" i="19" a="1"/>
  <c r="T3932" i="19" a="1"/>
  <c r="H3890" i="19" a="1"/>
  <c r="K3367" i="19" a="1"/>
  <c r="P3474" i="19" a="1"/>
  <c r="J3819" i="19" a="1"/>
  <c r="I3576" i="19" a="1"/>
  <c r="O3933" i="19" a="1"/>
  <c r="O3861" i="19" a="1"/>
  <c r="O3236" i="19" a="1"/>
  <c r="I3676" i="19" a="1"/>
  <c r="O3896" i="19" a="1"/>
  <c r="I3771" i="19" a="1"/>
  <c r="J4081" i="19" a="1"/>
  <c r="O3889" i="19" a="1"/>
  <c r="P3907" i="19" a="1"/>
  <c r="K3937" i="19" a="1"/>
  <c r="R3593" i="19" a="1"/>
  <c r="R4026" i="19" a="1"/>
  <c r="R4357" i="19" a="1"/>
  <c r="H4354" i="19" a="1"/>
  <c r="Q3726" i="19" a="1"/>
  <c r="S3760" i="19" a="1"/>
  <c r="I4320" i="19" a="1"/>
  <c r="K4249" i="19" a="1"/>
  <c r="I4039" i="19" a="1"/>
  <c r="H4183" i="19" a="1"/>
  <c r="R4019" i="19" a="1"/>
  <c r="J3829" i="19" a="1"/>
  <c r="O3770" i="19" a="1"/>
  <c r="P3692" i="19" a="1"/>
  <c r="S4096" i="19" a="1"/>
  <c r="O3707" i="19" a="1"/>
  <c r="J4321" i="19" a="1"/>
  <c r="H4195" i="19" a="1"/>
  <c r="P4255" i="19" a="1"/>
  <c r="R3707" i="19" a="1"/>
  <c r="I4117" i="19" a="1"/>
  <c r="S4003" i="19" a="1"/>
  <c r="J3682" i="19" a="1"/>
  <c r="O3245" i="19" a="1"/>
  <c r="P4056" i="19" a="1"/>
  <c r="O4061" i="19" a="1"/>
  <c r="J2" i="19" a="1"/>
  <c r="S4160" i="19" a="1"/>
  <c r="K4054" i="19" a="1"/>
  <c r="P3909" i="19" a="1"/>
  <c r="O3661" i="19" a="1"/>
  <c r="R3797" i="19" a="1"/>
  <c r="H3708" i="19" a="1"/>
  <c r="S4068" i="19" a="1"/>
  <c r="H3710" i="19" a="1"/>
  <c r="H3550" i="19" a="1"/>
  <c r="K3670" i="19" a="1"/>
  <c r="J3536" i="19" a="1"/>
  <c r="H3846" i="19" a="1"/>
  <c r="Q4059" i="19" a="1"/>
  <c r="I3969" i="19" a="1"/>
  <c r="O4346" i="19" a="1"/>
  <c r="S3861" i="19" a="1"/>
  <c r="I4197" i="19" a="1"/>
  <c r="J3857" i="19" a="1"/>
  <c r="R3739" i="19" a="1"/>
  <c r="J3801" i="19" a="1"/>
  <c r="K3818" i="19" a="1"/>
  <c r="R3136" i="19" a="1"/>
  <c r="Q4163" i="19" a="1"/>
  <c r="I4008" i="19" a="1"/>
  <c r="S3919" i="19" a="1"/>
  <c r="I4358" i="19" a="1"/>
  <c r="Q4032" i="19" a="1"/>
  <c r="S4073" i="19" a="1"/>
  <c r="S3595" i="19" a="1"/>
  <c r="K4024" i="19" a="1"/>
  <c r="S4123" i="19" a="1"/>
  <c r="P4274" i="19" a="1"/>
  <c r="J3744" i="19" a="1"/>
  <c r="I4076" i="19" a="1"/>
  <c r="K4185" i="19" a="1"/>
  <c r="T4305" i="19" a="1"/>
  <c r="K4133" i="19" a="1"/>
  <c r="S4310" i="19" a="1"/>
  <c r="K4131" i="19" a="1"/>
  <c r="O2992" i="19" a="1"/>
  <c r="J3807" i="19" a="1"/>
  <c r="O3287" i="19" a="1"/>
  <c r="I3559" i="19" a="1"/>
  <c r="J3972" i="19" a="1"/>
  <c r="Q3547" i="19" a="1"/>
  <c r="T3631" i="19" a="1"/>
  <c r="Q3557" i="19" a="1"/>
  <c r="R3096" i="19" a="1"/>
  <c r="O3225" i="19" a="1"/>
  <c r="T3775" i="19" a="1"/>
  <c r="Q3683" i="19" a="1"/>
  <c r="O3305" i="19" a="1"/>
  <c r="K2905" i="19" a="1"/>
  <c r="Q3761" i="19" a="1"/>
  <c r="S4311" i="19" a="1"/>
  <c r="K3565" i="19" a="1"/>
  <c r="I4181" i="19" a="1"/>
  <c r="I3750" i="19" a="1"/>
  <c r="R3901" i="19" a="1"/>
  <c r="P3505" i="19" a="1"/>
  <c r="J3929" i="19" a="1"/>
  <c r="R4211" i="19" a="1"/>
  <c r="Q3840" i="19" a="1"/>
  <c r="R4224" i="19" a="1"/>
  <c r="S3744" i="19" a="1"/>
  <c r="Q3643" i="19" a="1"/>
  <c r="I4001" i="19" a="1"/>
  <c r="J4234" i="19" a="1"/>
  <c r="R4353" i="19" a="1"/>
  <c r="S4329" i="19" a="1"/>
  <c r="H3883" i="19" a="1"/>
  <c r="T3845" i="19" a="1"/>
  <c r="H3739" i="19" a="1"/>
  <c r="O3999" i="19" a="1"/>
  <c r="J3695" i="19" a="1"/>
  <c r="K4017" i="19" a="1"/>
  <c r="J3922" i="19" a="1"/>
  <c r="H3598" i="19" a="1"/>
  <c r="O3942" i="19" a="1"/>
  <c r="S4286" i="19" a="1"/>
  <c r="T4024" i="19" a="1"/>
  <c r="H4256" i="19" a="1"/>
  <c r="P4132" i="19" a="1"/>
  <c r="K4262" i="19" a="1"/>
  <c r="S3528" i="19" a="1"/>
  <c r="Q3705" i="19" a="1"/>
  <c r="H3953" i="19" a="1"/>
  <c r="R3493" i="19" a="1"/>
  <c r="Q3313" i="19" a="1"/>
  <c r="P3997" i="19" a="1"/>
  <c r="J4349" i="19" a="1"/>
  <c r="T4156" i="19" a="1"/>
  <c r="P4247" i="19" a="1"/>
  <c r="T4144" i="19" a="1"/>
  <c r="I4019" i="19" a="1"/>
  <c r="J4110" i="19" a="1"/>
  <c r="P3769" i="19" a="1"/>
  <c r="R3665" i="19" a="1"/>
  <c r="Q4353" i="19" a="1"/>
  <c r="H3659" i="19" a="1"/>
  <c r="O3540" i="19" a="1"/>
  <c r="Q4281" i="19" a="1"/>
  <c r="J4310" i="19" a="1"/>
  <c r="Q4228" i="19" a="1"/>
  <c r="I3786" i="19" a="1"/>
  <c r="Q4234" i="19" a="1"/>
  <c r="I4182" i="19" a="1"/>
  <c r="K4108" i="19" a="1"/>
  <c r="P3710" i="19" a="1"/>
  <c r="Q4333" i="19" a="1"/>
  <c r="I4351" i="19" a="1"/>
  <c r="P4020" i="19" a="1"/>
  <c r="P3939" i="19" a="1"/>
  <c r="R4015" i="19" a="1"/>
  <c r="K3993" i="19" a="1"/>
  <c r="S3669" i="19" a="1"/>
  <c r="P3819" i="19" a="1"/>
  <c r="J3791" i="19" a="1"/>
  <c r="Q4216" i="19" a="1"/>
  <c r="Q4249" i="19" a="1"/>
  <c r="H3606" i="19" a="1"/>
  <c r="I4036" i="19" a="1"/>
  <c r="P3981" i="19" a="1"/>
  <c r="H4115" i="19" a="1"/>
  <c r="J4222" i="19" a="1"/>
  <c r="T4336" i="19" a="1"/>
  <c r="S3625" i="19" a="1"/>
  <c r="P3032" i="19" a="1"/>
  <c r="J3719" i="19" a="1"/>
  <c r="K3310" i="19" a="1"/>
  <c r="T3365" i="19" a="1"/>
  <c r="J3985" i="19" a="1"/>
  <c r="H4218" i="19" a="1"/>
  <c r="H3252" i="19" a="1"/>
  <c r="I3481" i="19" a="1"/>
  <c r="H4366" i="19" a="1"/>
  <c r="J2963" i="19" a="1"/>
  <c r="P3248" i="19" a="1"/>
  <c r="H3896" i="19" a="1"/>
  <c r="P3088" i="19" a="1"/>
  <c r="R3584" i="19" a="1"/>
  <c r="O3655" i="19" a="1"/>
  <c r="I4132" i="19" a="1"/>
  <c r="O3832" i="19" a="1"/>
  <c r="I4072" i="19" a="1"/>
  <c r="S3904" i="19" a="1"/>
  <c r="Q3904" i="19" a="1"/>
  <c r="S4337" i="19" a="1"/>
  <c r="S4194" i="19" a="1"/>
  <c r="R4252" i="19" a="1"/>
  <c r="S3920" i="19" a="1"/>
  <c r="T3851" i="19" a="1"/>
  <c r="R3712" i="19" a="1"/>
  <c r="K4166" i="19" a="1"/>
  <c r="I4140" i="19" a="1"/>
  <c r="O4325" i="19" a="1"/>
  <c r="S4051" i="19" a="1"/>
  <c r="I4088" i="19" a="1"/>
  <c r="P3682" i="19" a="1"/>
  <c r="K3734" i="19" a="1"/>
  <c r="J3578" i="19" a="1"/>
  <c r="H3884" i="19" a="1"/>
  <c r="Q3980" i="19" a="1"/>
  <c r="O3981" i="19" a="1"/>
  <c r="I3815" i="19" a="1"/>
  <c r="H4234" i="19" a="1"/>
  <c r="O4054" i="19" a="1"/>
  <c r="O4018" i="19" a="1"/>
  <c r="I3961" i="19" a="1"/>
  <c r="P4238" i="19" a="1"/>
  <c r="I3783" i="19" a="1"/>
  <c r="P3777" i="19" a="1"/>
  <c r="J3670" i="19" a="1"/>
  <c r="R4364" i="19" a="1"/>
  <c r="J3672" i="19" a="1"/>
  <c r="R3545" i="19" a="1"/>
  <c r="T4301" i="19" a="1"/>
  <c r="P3935" i="19" a="1"/>
  <c r="J4068" i="19" a="1"/>
  <c r="P4158" i="19" a="1"/>
  <c r="T3762" i="19" a="1"/>
  <c r="R4092" i="19" a="1"/>
  <c r="K4027" i="19" a="1"/>
  <c r="H3795" i="19" a="1"/>
  <c r="O3726" i="19" a="1"/>
  <c r="J3987" i="19" a="1"/>
  <c r="R3951" i="19" a="1"/>
  <c r="O4278" i="19" a="1"/>
  <c r="J3654" i="19" a="1"/>
  <c r="T4051" i="19" a="1"/>
  <c r="I4315" i="19" a="1"/>
  <c r="I4129" i="19" a="1"/>
  <c r="H3809" i="19" a="1"/>
  <c r="R4022" i="19" a="1"/>
  <c r="P3714" i="19" a="1"/>
  <c r="I3935" i="19" a="1"/>
  <c r="Q3841" i="19" a="1"/>
  <c r="H3241" i="19" a="1"/>
  <c r="J3687" i="19" a="1"/>
  <c r="Q4310" i="19" a="1"/>
  <c r="I4233" i="19" a="1"/>
  <c r="K3650" i="19" a="1"/>
  <c r="P3414" i="19" a="1"/>
  <c r="H3789" i="19" a="1"/>
  <c r="Q4089" i="19" a="1"/>
  <c r="S3944" i="19" a="1"/>
  <c r="O3542" i="19" a="1"/>
  <c r="I4244" i="19" a="1"/>
  <c r="R3517" i="19" a="1"/>
  <c r="R4200" i="19" a="1"/>
  <c r="K3962" i="19" a="1"/>
  <c r="T3476" i="19" a="1"/>
  <c r="I4265" i="19" a="1"/>
  <c r="I4363" i="19" a="1"/>
  <c r="I4268" i="19" a="1"/>
  <c r="J4149" i="19" a="1"/>
  <c r="R4362" i="19" a="1"/>
  <c r="T3166" i="19" a="1"/>
  <c r="R4345" i="19" a="1"/>
  <c r="S3972" i="19" a="1"/>
  <c r="R2915" i="19" a="1"/>
  <c r="R3533" i="19" a="1"/>
  <c r="Q3559" i="19" a="1"/>
  <c r="H3123" i="19" a="1"/>
  <c r="H3331" i="19" a="1"/>
  <c r="O3269" i="19" a="1"/>
  <c r="R3313" i="19" a="1"/>
  <c r="I4318" i="19" a="1"/>
  <c r="I3742" i="19" a="1"/>
  <c r="J3582" i="19" a="1"/>
  <c r="Q3486" i="19" a="1"/>
  <c r="K4320" i="19" a="1"/>
  <c r="S3977" i="19" a="1"/>
  <c r="S3929" i="19" a="1"/>
  <c r="K3839" i="19" a="1"/>
  <c r="P3923" i="19" a="1"/>
  <c r="P3401" i="19" a="1"/>
  <c r="H4280" i="19" a="1"/>
  <c r="O4210" i="19" a="1"/>
  <c r="R4156" i="19" a="1"/>
  <c r="S4180" i="19" a="1"/>
  <c r="Q4198" i="19" a="1"/>
  <c r="O4001" i="19" a="1"/>
  <c r="K4065" i="19" a="1"/>
  <c r="I3758" i="19" a="1"/>
  <c r="K3580" i="19" a="1"/>
  <c r="H3520" i="19" a="1"/>
  <c r="K4229" i="19" a="1"/>
  <c r="I3694" i="19" a="1"/>
  <c r="O4008" i="19" a="1"/>
  <c r="O3658" i="19" a="1"/>
  <c r="S3925" i="19" a="1"/>
  <c r="O4045" i="19" a="1"/>
  <c r="R4339" i="19" a="1"/>
  <c r="S3521" i="19" a="1"/>
  <c r="O3865" i="19" a="1"/>
  <c r="S4232" i="19" a="1"/>
  <c r="S3822" i="19" a="1"/>
  <c r="P3796" i="19" a="1"/>
  <c r="J4116" i="19" a="1"/>
  <c r="K4044" i="19" a="1"/>
  <c r="R4208" i="19" a="1"/>
  <c r="T4325" i="19" a="1"/>
  <c r="Q4366" i="19" a="1"/>
  <c r="K3771" i="19" a="1"/>
  <c r="H3712" i="19" a="1"/>
  <c r="O3669" i="19" a="1"/>
  <c r="Q4051" i="19" a="1"/>
  <c r="S3658" i="19" a="1"/>
  <c r="Q3912" i="19" a="1"/>
  <c r="S3575" i="19" a="1"/>
  <c r="H3338" i="19" a="1"/>
  <c r="J3558" i="19" a="1"/>
  <c r="I3081" i="19" a="1"/>
  <c r="R3191" i="19" a="1"/>
  <c r="Q3524" i="19" a="1"/>
  <c r="J3584" i="19" a="1"/>
  <c r="P3911" i="19" a="1"/>
  <c r="T3725" i="19" a="1"/>
  <c r="T3534" i="19" a="1"/>
  <c r="Q3842" i="19" a="1"/>
  <c r="T3331" i="19" a="1"/>
  <c r="K3272" i="19" a="1"/>
  <c r="Q3386" i="19" a="1"/>
  <c r="R3401" i="19" a="1"/>
  <c r="J3543" i="19" a="1"/>
  <c r="H3620" i="19" a="1"/>
  <c r="J3540" i="19" a="1"/>
  <c r="T3929" i="19" a="1"/>
  <c r="S3934" i="19" a="1"/>
  <c r="Q4285" i="19" a="1"/>
  <c r="K4275" i="19" a="1"/>
  <c r="P3349" i="19" a="1"/>
  <c r="J3282" i="19" a="1"/>
  <c r="S3044" i="19" a="1"/>
  <c r="O3453" i="19" a="1"/>
  <c r="P3377" i="19" a="1"/>
  <c r="Q3259" i="19" a="1"/>
  <c r="Q2896" i="19" a="1"/>
  <c r="R3372" i="19" a="1"/>
  <c r="J4025" i="19" a="1"/>
  <c r="O4340" i="19" a="1"/>
  <c r="Q3975" i="19" a="1"/>
  <c r="K3968" i="19" a="1"/>
  <c r="T2959" i="19" a="1"/>
  <c r="R2969" i="19" a="1"/>
  <c r="R3423" i="19" a="1"/>
  <c r="O3328" i="19" a="1"/>
  <c r="K3467" i="19" a="1"/>
  <c r="P3275" i="19" a="1"/>
  <c r="I3471" i="19" a="1"/>
  <c r="P3494" i="19" a="1"/>
  <c r="H3932" i="19" a="1"/>
  <c r="S3225" i="19" a="1"/>
  <c r="S3723" i="19" a="1"/>
  <c r="O3923" i="19" a="1"/>
  <c r="I4215" i="19" a="1"/>
  <c r="O3039" i="19" a="1"/>
  <c r="I3336" i="19" a="1"/>
  <c r="H3233" i="19" a="1"/>
  <c r="Q3556" i="19" a="1"/>
  <c r="S3501" i="19" a="1"/>
  <c r="I3382" i="19" a="1"/>
  <c r="R3477" i="19" a="1"/>
  <c r="Q3500" i="19" a="1"/>
  <c r="Q4356" i="19" a="1"/>
  <c r="Q4289" i="19" a="1"/>
  <c r="H3904" i="19" a="1"/>
  <c r="T3900" i="19" a="1"/>
  <c r="R3262" i="19" a="1"/>
  <c r="T3884" i="19" a="1"/>
  <c r="Q3759" i="19" a="1"/>
  <c r="K3402" i="19" a="1"/>
  <c r="I3865" i="19" a="1"/>
  <c r="H3830" i="19" a="1"/>
  <c r="Q3741" i="19" a="1"/>
  <c r="O4177" i="19" a="1"/>
  <c r="Q4287" i="19" a="1"/>
  <c r="J4104" i="19" a="1"/>
  <c r="O4224" i="19" a="1"/>
  <c r="I3987" i="19" a="1"/>
  <c r="I3521" i="19" a="1"/>
  <c r="O4290" i="19" a="1"/>
  <c r="S3980" i="19" a="1"/>
  <c r="J3944" i="19" a="1"/>
  <c r="O3883" i="19" a="1"/>
  <c r="P3888" i="19" a="1"/>
  <c r="P4249" i="19" a="1"/>
  <c r="R4035" i="19" a="1"/>
  <c r="O3983" i="19" a="1"/>
  <c r="S4367" i="19" a="1"/>
  <c r="S4327" i="19" a="1"/>
  <c r="T4181" i="19" a="1"/>
  <c r="P3906" i="19" a="1"/>
  <c r="K3793" i="19" a="1"/>
  <c r="I4067" i="19" a="1"/>
  <c r="O3816" i="19" a="1"/>
  <c r="I3803" i="19" a="1"/>
  <c r="O4187" i="19" a="1"/>
  <c r="S4185" i="19" a="1"/>
  <c r="T4185" i="19" a="1"/>
  <c r="Q4058" i="19" a="1"/>
  <c r="O3951" i="19" a="1"/>
  <c r="S3546" i="19" a="1"/>
  <c r="T3997" i="19" a="1"/>
  <c r="I3967" i="19" a="1"/>
  <c r="Q3915" i="19" a="1"/>
  <c r="S3448" i="19" a="1"/>
  <c r="H3673" i="19" a="1"/>
  <c r="P3356" i="19" a="1"/>
  <c r="K3475" i="19" a="1"/>
  <c r="Q3987" i="19" a="1"/>
  <c r="I3244" i="19" a="1"/>
  <c r="J3249" i="19" a="1"/>
  <c r="P3482" i="19" a="1"/>
  <c r="H3903" i="19" a="1"/>
  <c r="H3634" i="19" a="1"/>
  <c r="H3427" i="19" a="1"/>
  <c r="I3926" i="19" a="1"/>
  <c r="Q3578" i="19" a="1"/>
  <c r="J3866" i="19" a="1"/>
  <c r="O3437" i="19" a="1"/>
  <c r="K3710" i="19" a="1"/>
  <c r="Q4095" i="19" a="1"/>
  <c r="J3489" i="19" a="1"/>
  <c r="J3712" i="19" a="1"/>
  <c r="K4227" i="19" a="1"/>
  <c r="H3695" i="19" a="1"/>
  <c r="S4030" i="19" a="1"/>
  <c r="P4303" i="19" a="1"/>
  <c r="R3806" i="19" a="1"/>
  <c r="K3663" i="19" a="1"/>
  <c r="O4234" i="19" a="1"/>
  <c r="I3999" i="19" a="1"/>
  <c r="R4306" i="19" a="1"/>
  <c r="R3736" i="19" a="1"/>
  <c r="S4281" i="19" a="1"/>
  <c r="K4079" i="19" a="1"/>
  <c r="T4052" i="19" a="1"/>
  <c r="T3954" i="19" a="1"/>
  <c r="K3946" i="19" a="1"/>
  <c r="H4180" i="19" a="1"/>
  <c r="I3902" i="19" a="1"/>
  <c r="H4228" i="19" a="1"/>
  <c r="H3816" i="19" a="1"/>
  <c r="I3499" i="19" a="1"/>
  <c r="Q4042" i="19" a="1"/>
  <c r="R4109" i="19" a="1"/>
  <c r="K3985" i="19" a="1"/>
  <c r="P4091" i="19" a="1"/>
  <c r="I4343" i="19" a="1"/>
  <c r="P4239" i="19" a="1"/>
  <c r="T4326" i="19" a="1"/>
  <c r="T3971" i="19" a="1"/>
  <c r="Q3513" i="19" a="1"/>
  <c r="S4206" i="19" a="1"/>
  <c r="H4097" i="19" a="1"/>
  <c r="S3932" i="19" a="1"/>
  <c r="S4093" i="19" a="1"/>
  <c r="R4291" i="19" a="1"/>
  <c r="S4283" i="19" a="1"/>
  <c r="J4281" i="19" a="1"/>
  <c r="T4256" i="19" a="1"/>
  <c r="S4253" i="19" a="1"/>
  <c r="K3911" i="19" a="1"/>
  <c r="O3550" i="19" a="1"/>
  <c r="Q4105" i="19" a="1"/>
  <c r="O3762" i="19" a="1"/>
  <c r="T3852" i="19" a="1"/>
  <c r="R4095" i="19" a="1"/>
  <c r="O3754" i="19" a="1"/>
  <c r="Q4326" i="19" a="1"/>
  <c r="S3733" i="19" a="1"/>
  <c r="S4332" i="19" a="1"/>
  <c r="H4344" i="19" a="1"/>
  <c r="K3656" i="19" a="1"/>
  <c r="O3908" i="19" a="1"/>
  <c r="R4356" i="19" a="1"/>
  <c r="H3823" i="19" a="1"/>
  <c r="T4170" i="19" a="1"/>
  <c r="P4172" i="19" a="1"/>
  <c r="S4356" i="19" a="1"/>
  <c r="P3674" i="19" a="1"/>
  <c r="Q4342" i="19" a="1"/>
  <c r="R4351" i="19" a="1"/>
  <c r="T4038" i="19" a="1"/>
  <c r="T4347" i="19" a="1"/>
  <c r="K4313" i="19" a="1"/>
  <c r="P4082" i="19" a="1"/>
  <c r="S4167" i="19" a="1"/>
  <c r="T3951" i="19" a="1"/>
  <c r="I3977" i="19" a="1"/>
  <c r="J4057" i="19" a="1"/>
  <c r="P3595" i="19" a="1"/>
  <c r="I3718" i="19" a="1"/>
  <c r="R3219" i="19" a="1"/>
  <c r="T3503" i="19" a="1"/>
  <c r="P4358" i="19" a="1"/>
  <c r="T3453" i="19" a="1"/>
  <c r="H3029" i="19" a="1"/>
  <c r="Q4021" i="19" a="1"/>
  <c r="O3465" i="19" a="1"/>
  <c r="R3562" i="19" a="1"/>
  <c r="K3748" i="19" a="1"/>
  <c r="H3308" i="19" a="1"/>
  <c r="J3297" i="19" a="1"/>
  <c r="O4086" i="19" a="1"/>
  <c r="J3656" i="19" a="1"/>
  <c r="P3541" i="19" a="1"/>
  <c r="O4106" i="19" a="1"/>
  <c r="P3537" i="19" a="1"/>
  <c r="J4229" i="19" a="1"/>
  <c r="T4255" i="19" a="1"/>
  <c r="I3784" i="19" a="1"/>
  <c r="S4130" i="19" a="1"/>
  <c r="K4302" i="19" a="1"/>
  <c r="S4288" i="19" a="1"/>
  <c r="S3984" i="19" a="1"/>
  <c r="T3633" i="19" a="1"/>
  <c r="K4355" i="19" a="1"/>
  <c r="T4230" i="19" a="1"/>
  <c r="J4078" i="19" a="1"/>
  <c r="I4027" i="19" a="1"/>
  <c r="T4366" i="19" a="1"/>
  <c r="Q4026" i="19" a="1"/>
  <c r="Q4298" i="19" a="1"/>
  <c r="K3952" i="19" a="1"/>
  <c r="H3432" i="19" a="1"/>
  <c r="P4356" i="19" a="1"/>
  <c r="O3888" i="19" a="1"/>
  <c r="Q3451" i="19" a="1"/>
  <c r="I4207" i="19" a="1"/>
  <c r="O4170" i="19" a="1"/>
  <c r="S3855" i="19" a="1"/>
  <c r="P4222" i="19" a="1"/>
  <c r="K4204" i="19" a="1"/>
  <c r="P4350" i="19" a="1"/>
  <c r="P3647" i="19" a="1"/>
  <c r="J4140" i="19" a="1"/>
  <c r="R3833" i="19" a="1"/>
  <c r="S3791" i="19" a="1"/>
  <c r="T3802" i="19" a="1"/>
  <c r="Q4085" i="19" a="1"/>
  <c r="I3823" i="19" a="1"/>
  <c r="P3687" i="19" a="1"/>
  <c r="T4062" i="19" a="1"/>
  <c r="H4141" i="19" a="1"/>
  <c r="K3979" i="19" a="1"/>
  <c r="J4202" i="19" a="1"/>
  <c r="P3995" i="19" a="1"/>
  <c r="H3951" i="19" a="1"/>
  <c r="T3261" i="19" a="1"/>
  <c r="I4240" i="19" a="1"/>
  <c r="S3844" i="19" a="1"/>
  <c r="T3860" i="19" a="1"/>
  <c r="H4070" i="19" a="1"/>
  <c r="T3793" i="19" a="1"/>
  <c r="K3899" i="19" a="1"/>
  <c r="P4078" i="19" a="1"/>
  <c r="J3727" i="19" a="1"/>
  <c r="K3359" i="19" a="1"/>
  <c r="I3289" i="19" a="1"/>
  <c r="R4210" i="19" a="1"/>
  <c r="Q3881" i="19" a="1"/>
  <c r="S3806" i="19" a="1"/>
  <c r="J4135" i="19" a="1"/>
  <c r="P3978" i="19" a="1"/>
  <c r="T4226" i="19" a="1"/>
  <c r="H4135" i="19" a="1"/>
  <c r="J4007" i="19" a="1"/>
  <c r="Q3548" i="19" a="1"/>
  <c r="I3364" i="19" a="1"/>
  <c r="T3730" i="19" a="1"/>
  <c r="K4180" i="19" a="1"/>
  <c r="P3678" i="19" a="1"/>
  <c r="O4012" i="19" a="1"/>
  <c r="P3991" i="19" a="1"/>
  <c r="S4351" i="19" a="1"/>
  <c r="P4072" i="19" a="1"/>
  <c r="P3592" i="19" a="1"/>
  <c r="Q3662" i="19" a="1"/>
  <c r="S2932" i="19" a="1"/>
  <c r="K3354" i="19" a="1"/>
  <c r="K3531" i="19" a="1"/>
  <c r="H3137" i="19" a="1"/>
  <c r="O3360" i="19" a="1"/>
  <c r="O3543" i="19" a="1"/>
  <c r="J3000" i="19" a="1"/>
  <c r="T3300" i="19" a="1"/>
  <c r="S3973" i="19" a="1"/>
  <c r="O3037" i="19" a="1"/>
  <c r="P3522" i="19" a="1"/>
  <c r="I3425" i="19" a="1"/>
  <c r="K4175" i="19" a="1"/>
  <c r="O3840" i="19" a="1"/>
  <c r="K4270" i="19" a="1"/>
  <c r="Q3733" i="19" a="1"/>
  <c r="O3898" i="19" a="1"/>
  <c r="R4180" i="19" a="1"/>
  <c r="S3768" i="19" a="1"/>
  <c r="O3746" i="19" a="1"/>
  <c r="K3837" i="19" a="1"/>
  <c r="J4047" i="19" a="1"/>
  <c r="H3935" i="19" a="1"/>
  <c r="P4150" i="19" a="1"/>
  <c r="S4196" i="19" a="1"/>
  <c r="R3916" i="19" a="1"/>
  <c r="O4244" i="19" a="1"/>
  <c r="T4216" i="19" a="1"/>
  <c r="Q1718" i="19" a="1"/>
  <c r="R4166" i="19" a="1"/>
  <c r="Q4273" i="19" a="1"/>
  <c r="R4241" i="19" a="1"/>
  <c r="J3195" i="19" a="1"/>
  <c r="S3678" i="19" a="1"/>
  <c r="R3324" i="19" a="1"/>
  <c r="K4099" i="19" a="1"/>
  <c r="Q3688" i="19" a="1"/>
  <c r="I4147" i="19" a="1"/>
  <c r="K4092" i="19" a="1"/>
  <c r="I4128" i="19" a="1"/>
  <c r="Q4171" i="19" a="1"/>
  <c r="J4026" i="19" a="1"/>
  <c r="O4196" i="19" a="1"/>
  <c r="S3930" i="19" a="1"/>
  <c r="O3182" i="19" a="1"/>
  <c r="Q3821" i="19" a="1"/>
  <c r="P3816" i="19" a="1"/>
  <c r="R4053" i="19" a="1"/>
  <c r="S3866" i="19" a="1"/>
  <c r="Q4276" i="19" a="1"/>
  <c r="Q4049" i="19" a="1"/>
  <c r="O4136" i="19" a="1"/>
  <c r="K4339" i="19" a="1"/>
  <c r="T3890" i="19" a="1"/>
  <c r="H4255" i="19" a="1"/>
  <c r="P4180" i="19" a="1"/>
  <c r="I3834" i="19" a="1"/>
  <c r="S3710" i="19" a="1"/>
  <c r="P3509" i="19" a="1"/>
  <c r="H3549" i="19" a="1"/>
  <c r="R4273" i="19" a="1"/>
  <c r="T4223" i="19" a="1"/>
  <c r="H4159" i="19" a="1"/>
  <c r="K4303" i="19" a="1"/>
  <c r="K4326" i="19" a="1"/>
  <c r="Q3563" i="19" a="1"/>
  <c r="Q3970" i="19" a="1"/>
  <c r="H3321" i="19" a="1"/>
  <c r="S3799" i="19" a="1"/>
  <c r="O4132" i="19" a="1"/>
  <c r="O4084" i="19" a="1"/>
  <c r="I3945" i="19" a="1"/>
  <c r="I3981" i="19" a="1"/>
  <c r="O4062" i="19" a="1"/>
  <c r="Q4022" i="19" a="1"/>
  <c r="T3617" i="19" a="1"/>
  <c r="J3817" i="19" a="1"/>
  <c r="S4097" i="19" a="1"/>
  <c r="R3943" i="19" a="1"/>
  <c r="K4119" i="19" a="1"/>
  <c r="R3959" i="19" a="1"/>
  <c r="H4281" i="19" a="1"/>
  <c r="Q4012" i="19" a="1"/>
  <c r="J4010" i="19" a="1"/>
  <c r="O3343" i="19" a="1"/>
  <c r="J3140" i="19" a="1"/>
  <c r="R3416" i="19" a="1"/>
  <c r="S3421" i="19" a="1"/>
  <c r="K3342" i="19" a="1"/>
  <c r="I3756" i="19" a="1"/>
  <c r="S3327" i="19" a="1"/>
  <c r="Q3303" i="19" a="1"/>
  <c r="I4063" i="19" a="1"/>
  <c r="P3481" i="19" a="1"/>
  <c r="R3224" i="19" a="1"/>
  <c r="I3757" i="19" a="1"/>
  <c r="P3112" i="19" a="1"/>
  <c r="K3490" i="19" a="1"/>
  <c r="H3572" i="19" a="1"/>
  <c r="H3672" i="19" a="1"/>
  <c r="R3941" i="19" a="1"/>
  <c r="T4258" i="19" a="1"/>
  <c r="H3720" i="19" a="1"/>
  <c r="I3666" i="19" a="1"/>
  <c r="K4362" i="19" a="1"/>
  <c r="O3961" i="19" a="1"/>
  <c r="S3849" i="19" a="1"/>
  <c r="I4271" i="19" a="1"/>
  <c r="H4304" i="19" a="1"/>
  <c r="H3847" i="19" a="1"/>
  <c r="Q4071" i="19" a="1"/>
  <c r="R4176" i="19" a="1"/>
  <c r="H3674" i="19" a="1"/>
  <c r="P4334" i="19" a="1"/>
  <c r="K4052" i="19" a="1"/>
  <c r="J4199" i="19" a="1"/>
  <c r="K3971" i="19" a="1"/>
  <c r="J4157" i="19" a="1"/>
  <c r="H3835" i="19" a="1"/>
  <c r="J3761" i="19" a="1"/>
  <c r="O3822" i="19" a="1"/>
  <c r="H4326" i="19" a="1"/>
  <c r="S4011" i="19" a="1"/>
  <c r="H4053" i="19" a="1"/>
  <c r="K4008" i="19" a="1"/>
  <c r="J4114" i="19" a="1"/>
  <c r="J4041" i="19" a="1"/>
  <c r="Q4338" i="19" a="1"/>
  <c r="I3905" i="19" a="1"/>
  <c r="Q3794" i="19" a="1"/>
  <c r="H3702" i="19" a="1"/>
  <c r="J4089" i="19" a="1"/>
  <c r="T3746" i="19" a="1"/>
  <c r="S3711" i="19" a="1"/>
  <c r="Q4124" i="19" a="1"/>
  <c r="J4100" i="19" a="1"/>
  <c r="P4346" i="19" a="1"/>
  <c r="I4035" i="19" a="1"/>
  <c r="P4106" i="19" a="1"/>
  <c r="O4272" i="19" a="1"/>
  <c r="J4127" i="19" a="1"/>
  <c r="O3863" i="19" a="1"/>
  <c r="T3284" i="19" a="1"/>
  <c r="H4010" i="19" a="1"/>
  <c r="S3778" i="19" a="1"/>
  <c r="H3978" i="19" a="1"/>
  <c r="O4336" i="19" a="1"/>
  <c r="O4036" i="19" a="1"/>
  <c r="Q4103" i="19" a="1"/>
  <c r="H4155" i="19" a="1"/>
  <c r="S4297" i="19" a="1"/>
  <c r="Q3661" i="19" a="1"/>
  <c r="R3425" i="19" a="1"/>
  <c r="P4133" i="19" a="1"/>
  <c r="I3826" i="19" a="1"/>
  <c r="R3566" i="19" a="1"/>
  <c r="R3819" i="19" a="1"/>
  <c r="R3361" i="19" a="1"/>
  <c r="Q4293" i="19" a="1"/>
  <c r="T4129" i="19" a="1"/>
  <c r="Q4187" i="19" a="1"/>
  <c r="J4336" i="19" a="1"/>
  <c r="K4283" i="19" a="1"/>
  <c r="R3196" i="19" a="1"/>
  <c r="O3701" i="19" a="1"/>
  <c r="K3941" i="19" a="1"/>
  <c r="R3704" i="19" a="1"/>
  <c r="J4044" i="19" a="1"/>
  <c r="H4015" i="19" a="1"/>
  <c r="J4037" i="19" a="1"/>
  <c r="R3802" i="19" a="1"/>
  <c r="J3372" i="19" a="1"/>
  <c r="Q3589" i="19" a="1"/>
  <c r="O3890" i="19" a="1"/>
  <c r="Q3580" i="19" a="1"/>
  <c r="T3229" i="19" a="1"/>
  <c r="Q4280" i="19" a="1"/>
  <c r="R2971" i="19" a="1"/>
  <c r="O3304" i="19" a="1"/>
  <c r="K3049" i="19" a="1"/>
  <c r="Q3005" i="19" a="1"/>
  <c r="Q3354" i="19" a="1"/>
  <c r="H4261" i="19" a="1"/>
  <c r="O3258" i="19" a="1"/>
  <c r="S3449" i="19" a="1"/>
  <c r="J3565" i="19" a="1"/>
  <c r="J3779" i="19" a="1"/>
  <c r="I4200" i="19" a="1"/>
  <c r="H4250" i="19" a="1"/>
  <c r="P3893" i="19" a="1"/>
  <c r="O4134" i="19" a="1"/>
  <c r="P4121" i="19" a="1"/>
  <c r="K3715" i="19" a="1"/>
  <c r="J4249" i="19" a="1"/>
  <c r="J3790" i="19" a="1"/>
  <c r="I3831" i="19" a="1"/>
  <c r="O3854" i="19" a="1"/>
  <c r="S3790" i="19" a="1"/>
  <c r="K4224" i="19" a="1"/>
  <c r="S4298" i="19" a="1"/>
  <c r="J4228" i="19" a="1"/>
  <c r="K4001" i="19" a="1"/>
  <c r="O4329" i="19" a="1"/>
  <c r="H4336" i="19" a="1"/>
  <c r="I4180" i="19" a="1"/>
  <c r="T3707" i="19" a="1"/>
  <c r="I3529" i="19" a="1"/>
  <c r="R4327" i="19" a="1"/>
  <c r="P4136" i="19" a="1"/>
  <c r="Q4153" i="19" a="1"/>
  <c r="K4080" i="19" a="1"/>
  <c r="I4164" i="19" a="1"/>
  <c r="T4187" i="19" a="1"/>
  <c r="K4118" i="19" a="1"/>
  <c r="J3824" i="19" a="1"/>
  <c r="O3704" i="19" a="1"/>
  <c r="S3955" i="19" a="1"/>
  <c r="P3533" i="19" a="1"/>
  <c r="R4149" i="19" a="1"/>
  <c r="J3653" i="19" a="1"/>
  <c r="J3652" i="19" a="1"/>
  <c r="I4237" i="19" a="1"/>
  <c r="S4316" i="19" a="1"/>
  <c r="H3813" i="19" a="1"/>
  <c r="I3738" i="19" a="1"/>
  <c r="O4027" i="19" a="1"/>
  <c r="Q3972" i="19" a="1"/>
  <c r="S3586" i="19" a="1"/>
  <c r="J3676" i="19" a="1"/>
  <c r="I3674" i="19" a="1"/>
  <c r="S4133" i="19" a="1"/>
  <c r="T4293" i="19" a="1"/>
  <c r="I4278" i="19" a="1"/>
  <c r="I4041" i="19" a="1"/>
  <c r="O3788" i="19" a="1"/>
  <c r="P3813" i="19" a="1"/>
  <c r="J3887" i="19" a="1"/>
  <c r="Q4092" i="19" a="1"/>
  <c r="T3665" i="19" a="1"/>
  <c r="H3834" i="19" a="1"/>
  <c r="J3334" i="19" a="1"/>
  <c r="K4010" i="19" a="1"/>
  <c r="S4251" i="19" a="1"/>
  <c r="I4143" i="19" a="1"/>
  <c r="H4069" i="19" a="1"/>
  <c r="K4285" i="19" a="1"/>
  <c r="J4354" i="19" a="1"/>
  <c r="T4083" i="19" a="1"/>
  <c r="K4281" i="19" a="1"/>
  <c r="S3896" i="19" a="1"/>
  <c r="T3651" i="19" a="1"/>
  <c r="S3660" i="19" a="1"/>
  <c r="K3987" i="19" a="1"/>
  <c r="R3650" i="19" a="1"/>
  <c r="K3685" i="19" a="1"/>
  <c r="H4007" i="19" a="1"/>
  <c r="K4311" i="19" a="1"/>
  <c r="R4209" i="19" a="1"/>
  <c r="P3364" i="19" a="1"/>
  <c r="Q4215" i="19" a="1"/>
  <c r="R3285" i="19" a="1"/>
  <c r="P3010" i="19" a="1"/>
  <c r="I4010" i="19" a="1"/>
  <c r="H3467" i="19" a="1"/>
  <c r="R3328" i="19" a="1"/>
  <c r="Q3804" i="19" a="1"/>
  <c r="K2935" i="19" a="1"/>
  <c r="P3225" i="19" a="1"/>
  <c r="Q4331" i="19" a="1"/>
  <c r="S3467" i="19" a="1"/>
  <c r="R3570" i="19" a="1"/>
  <c r="K3293" i="19" a="1"/>
  <c r="S4108" i="19" a="1"/>
  <c r="Q3718" i="19" a="1"/>
  <c r="R4230" i="19" a="1"/>
  <c r="O4007" i="19" a="1"/>
  <c r="O3729" i="19" a="1"/>
  <c r="H3656" i="19" a="1"/>
  <c r="R3931" i="19" a="1"/>
  <c r="R4218" i="19" a="1"/>
  <c r="I3876" i="19" a="1"/>
  <c r="P3890" i="19" a="1"/>
  <c r="T3732" i="19" a="1"/>
  <c r="R4033" i="19" a="1"/>
  <c r="R3734" i="19" a="1"/>
  <c r="O4344" i="19" a="1"/>
  <c r="P4320" i="19" a="1"/>
  <c r="I4136" i="19" a="1"/>
  <c r="I4130" i="19" a="1"/>
  <c r="R4048" i="19" a="1"/>
  <c r="S3851" i="19" a="1"/>
  <c r="H3769" i="19" a="1"/>
  <c r="S4340" i="19" a="1"/>
  <c r="T3710" i="19" a="1"/>
  <c r="S3924" i="19" a="1"/>
  <c r="T3687" i="19" a="1"/>
  <c r="R3195" i="19" a="1"/>
  <c r="P4260" i="19" a="1"/>
  <c r="J4020" i="19" a="1"/>
  <c r="I4150" i="19" a="1"/>
  <c r="S4184" i="19" a="1"/>
  <c r="H4346" i="19" a="1"/>
  <c r="I4099" i="19" a="1"/>
  <c r="S3602" i="19" a="1"/>
  <c r="I4355" i="19" a="1"/>
  <c r="Q3992" i="19" a="1"/>
  <c r="P3548" i="19" a="1"/>
  <c r="J3907" i="19" a="1"/>
  <c r="Q4180" i="19" a="1"/>
  <c r="R4317" i="19" a="1"/>
  <c r="H4177" i="19" a="1"/>
  <c r="O3687" i="19" a="1"/>
  <c r="P4339" i="19" a="1"/>
  <c r="R4347" i="19" a="1"/>
  <c r="T4239" i="19" a="1"/>
  <c r="T3727" i="19" a="1"/>
  <c r="R3695" i="19" a="1"/>
  <c r="S4256" i="19" a="1"/>
  <c r="K3674" i="19" a="1"/>
  <c r="P3675" i="19" a="1"/>
  <c r="P4083" i="19" a="1"/>
  <c r="T4086" i="19" a="1"/>
  <c r="R4229" i="19" a="1"/>
  <c r="S4138" i="19" a="1"/>
  <c r="S4215" i="19" a="1"/>
  <c r="R4140" i="19" a="1"/>
  <c r="T4066" i="19" a="1"/>
  <c r="I4329" i="19" a="1"/>
  <c r="K4365" i="19" a="1"/>
  <c r="P3840" i="19" a="1"/>
  <c r="O4186" i="19" a="1"/>
  <c r="S3736" i="19" a="1"/>
  <c r="S4161" i="19" a="1"/>
  <c r="K4045" i="19" a="1"/>
  <c r="R4008" i="19" a="1"/>
  <c r="K3350" i="19" a="1"/>
  <c r="H3707" i="19" a="1"/>
  <c r="S4353" i="19" a="1"/>
  <c r="R4285" i="19" a="1"/>
  <c r="K3561" i="19" a="1"/>
  <c r="R4028" i="19" a="1"/>
  <c r="K4238" i="19" a="1"/>
  <c r="R4173" i="19" a="1"/>
  <c r="R3872" i="19" a="1"/>
  <c r="K4021" i="19" a="1"/>
  <c r="K3799" i="19" a="1"/>
  <c r="K3500" i="19" a="1"/>
  <c r="S3683" i="19" a="1"/>
  <c r="R3090" i="19" a="1"/>
  <c r="Q3461" i="19" a="1"/>
  <c r="H3980" i="19" a="1"/>
  <c r="S4313" i="19" a="1"/>
  <c r="S3649" i="19" a="1"/>
  <c r="S3236" i="19" a="1"/>
  <c r="P3853" i="19" a="1"/>
  <c r="J2721" i="19" a="1"/>
  <c r="Q3342" i="19" a="1"/>
  <c r="P3864" i="19" a="1"/>
  <c r="T3295" i="19" a="1"/>
  <c r="R3398" i="19" a="1"/>
  <c r="Q3855" i="19" a="1"/>
  <c r="Q3363" i="19" a="1"/>
  <c r="K4072" i="19" a="1"/>
  <c r="P4262" i="19" a="1"/>
  <c r="O3899" i="19" a="1"/>
  <c r="Q4257" i="19" a="1"/>
  <c r="K3999" i="19" a="1"/>
  <c r="R4190" i="19" a="1"/>
  <c r="O4137" i="19" a="1"/>
  <c r="J3716" i="19" a="1"/>
  <c r="S3747" i="19" a="1"/>
  <c r="R3742" i="19" a="1"/>
  <c r="J3940" i="19" a="1"/>
  <c r="O4287" i="19" a="1"/>
  <c r="Q4125" i="19" a="1"/>
  <c r="T4178" i="19" a="1"/>
  <c r="T4076" i="19" a="1"/>
  <c r="J3717" i="19" a="1"/>
  <c r="J3740" i="19" a="1"/>
  <c r="S3985" i="19" a="1"/>
  <c r="O3530" i="19" a="1"/>
  <c r="K4246" i="19" a="1"/>
  <c r="Q3923" i="19" a="1"/>
  <c r="J3514" i="19" a="1"/>
  <c r="J4207" i="19" a="1"/>
  <c r="H4205" i="19" a="1"/>
  <c r="H4145" i="19" a="1"/>
  <c r="H4266" i="19" a="1"/>
  <c r="H4268" i="19" a="1"/>
  <c r="I3685" i="19" a="1"/>
  <c r="O3783" i="19" a="1"/>
  <c r="K3700" i="19" a="1"/>
  <c r="T4288" i="19" a="1"/>
  <c r="R3925" i="19" a="1"/>
  <c r="R3914" i="19" a="1"/>
  <c r="P4234" i="19" a="1"/>
  <c r="S4220" i="19" a="1"/>
  <c r="T4233" i="19" a="1"/>
  <c r="I4247" i="19" a="1"/>
  <c r="O3959" i="19" a="1"/>
  <c r="O4258" i="19" a="1"/>
  <c r="J4036" i="19" a="1"/>
  <c r="O4328" i="19" a="1"/>
  <c r="P4258" i="19" a="1"/>
  <c r="K3588" i="19" a="1"/>
  <c r="S3966" i="19" a="1"/>
  <c r="R4292" i="19" a="1"/>
  <c r="J4194" i="19" a="1"/>
  <c r="T3910" i="19" a="1"/>
  <c r="S4091" i="19" a="1"/>
  <c r="I4113" i="19" a="1"/>
  <c r="T4246" i="19" a="1"/>
  <c r="O4149" i="19" a="1"/>
  <c r="R3824" i="19" a="1"/>
  <c r="Q3551" i="19" a="1"/>
  <c r="O4288" i="19" a="1"/>
  <c r="I3740" i="19" a="1"/>
  <c r="S4035" i="19" a="1"/>
  <c r="I4287" i="19" a="1"/>
  <c r="J4176" i="19" a="1"/>
  <c r="P4141" i="19" a="1"/>
  <c r="K4194" i="19" a="1"/>
  <c r="Q3498" i="19" a="1"/>
  <c r="I3817" i="19" a="1"/>
  <c r="J3512" i="19" a="1"/>
  <c r="I3686" i="19" a="1"/>
  <c r="I4298" i="19" a="1"/>
  <c r="Q4242" i="19" a="1"/>
  <c r="O4145" i="19" a="1"/>
  <c r="S3739" i="19" a="1"/>
  <c r="K4350" i="19" a="1"/>
  <c r="R3746" i="19" a="1"/>
  <c r="Q3996" i="19" a="1"/>
  <c r="P4160" i="19" a="1"/>
  <c r="T3981" i="19" a="1"/>
  <c r="S4190" i="19" a="1"/>
  <c r="S3755" i="19" a="1"/>
  <c r="K4178" i="19" a="1"/>
  <c r="I4210" i="19" a="1"/>
  <c r="S3998" i="19" a="1"/>
  <c r="I4105" i="19" a="1"/>
  <c r="P4178" i="19" a="1"/>
  <c r="Q4040" i="19" a="1"/>
  <c r="O4242" i="19" a="1"/>
  <c r="I4114" i="19" a="1"/>
  <c r="Q3308" i="19" a="1"/>
  <c r="J3488" i="19" a="1"/>
  <c r="T3987" i="19" a="1"/>
  <c r="T3133" i="19" a="1"/>
  <c r="Q3462" i="19" a="1"/>
  <c r="P3144" i="19" a="1"/>
  <c r="T3126" i="19" a="1"/>
  <c r="J3422" i="19" a="1"/>
  <c r="K3459" i="19" a="1"/>
  <c r="H3573" i="19" a="1"/>
  <c r="T3599" i="19" a="1"/>
  <c r="K3763" i="19" a="1"/>
  <c r="J3696" i="19" a="1"/>
  <c r="T3897" i="19" a="1"/>
  <c r="T4039" i="19" a="1"/>
  <c r="P3980" i="19" a="1"/>
  <c r="J3961" i="19" a="1"/>
  <c r="Q4264" i="19" a="1"/>
  <c r="S3938" i="19" a="1"/>
  <c r="I3380" i="19" a="1"/>
  <c r="Q4037" i="19" a="1"/>
  <c r="N2" i="19" a="1"/>
  <c r="R4000" i="19" a="1"/>
  <c r="R4036" i="19" a="1"/>
  <c r="S4234" i="19" a="1"/>
  <c r="Q3777" i="19" a="1"/>
  <c r="J4346" i="19" a="1"/>
  <c r="S3716" i="19" a="1"/>
  <c r="K3684" i="19" a="1"/>
  <c r="P3656" i="19" a="1"/>
  <c r="I4285" i="19" a="1"/>
  <c r="P3885" i="19" a="1"/>
  <c r="I3943" i="19" a="1"/>
  <c r="Q4060" i="19" a="1"/>
  <c r="T4131" i="19" a="1"/>
  <c r="O4364" i="19" a="1"/>
  <c r="T4085" i="19" a="1"/>
  <c r="O4230" i="19" a="1"/>
  <c r="P3895" i="19" a="1"/>
  <c r="J3318" i="19" a="1"/>
  <c r="R3828" i="19" a="1"/>
  <c r="Q3826" i="19" a="1"/>
  <c r="O4104" i="19" a="1"/>
  <c r="P4102" i="19" a="1"/>
  <c r="I4177" i="19" a="1"/>
  <c r="P3718" i="19" a="1"/>
  <c r="O4098" i="19" a="1"/>
  <c r="S4001" i="19" a="1"/>
  <c r="O3806" i="19" a="1"/>
  <c r="P3699" i="19" a="1"/>
  <c r="K3594" i="19" a="1"/>
  <c r="R3664" i="19" a="1"/>
  <c r="K3943" i="19" a="1"/>
  <c r="P2923" i="19" a="1"/>
  <c r="I3238" i="19" a="1"/>
  <c r="J3389" i="19" a="1"/>
  <c r="H3442" i="19" a="1"/>
  <c r="J2796" i="19" a="1"/>
  <c r="O3564" i="19" a="1"/>
  <c r="R3606" i="19" a="1"/>
  <c r="P4264" i="19" a="1"/>
  <c r="K3976" i="19" a="1"/>
  <c r="S3556" i="19" a="1"/>
  <c r="J4247" i="19" a="1"/>
  <c r="H3018" i="19" a="1"/>
  <c r="R3341" i="19" a="1"/>
  <c r="Q3146" i="19" a="1"/>
  <c r="R3441" i="19" a="1"/>
  <c r="P3543" i="19" a="1"/>
  <c r="H3640" i="19" a="1"/>
  <c r="I3180" i="19" a="1"/>
  <c r="J3697" i="19" a="1"/>
  <c r="I3702" i="19" a="1"/>
  <c r="S3563" i="19" a="1"/>
  <c r="T3962" i="19" a="1"/>
  <c r="Q2966" i="19" a="1"/>
  <c r="Q3351" i="19" a="1"/>
  <c r="P3201" i="19" a="1"/>
  <c r="R3468" i="19" a="1"/>
  <c r="K3378" i="19" a="1"/>
  <c r="T3269" i="19" a="1"/>
  <c r="J2890" i="19" a="1"/>
  <c r="H3668" i="19" a="1"/>
  <c r="H3221" i="19" a="1"/>
  <c r="I4030" i="19" a="1"/>
  <c r="S4235" i="19" a="1"/>
  <c r="J2612" i="19" a="1"/>
  <c r="S2924" i="19" a="1"/>
  <c r="I2920" i="19" a="1"/>
  <c r="I3278" i="19" a="1"/>
  <c r="T3343" i="19" a="1"/>
  <c r="Q3490" i="19" a="1"/>
  <c r="K3276" i="19" a="1"/>
  <c r="O3471" i="19" a="1"/>
  <c r="Q2955" i="19" a="1"/>
  <c r="R3697" i="19" a="1"/>
  <c r="R3654" i="19" a="1"/>
  <c r="T4310" i="19" a="1"/>
  <c r="I3508" i="19" a="1"/>
  <c r="O3222" i="19" a="1"/>
  <c r="I3045" i="19" a="1"/>
  <c r="P3341" i="19" a="1"/>
  <c r="H3273" i="19" a="1"/>
  <c r="T3571" i="19" a="1"/>
  <c r="S3502" i="19" a="1"/>
  <c r="I3422" i="19" a="1"/>
  <c r="R2926" i="19" a="1"/>
  <c r="P3669" i="19" a="1"/>
  <c r="K3600" i="19" a="1"/>
  <c r="T3921" i="19" a="1"/>
  <c r="P3965" i="19" a="1"/>
  <c r="H3931" i="19" a="1"/>
  <c r="H3894" i="19" a="1"/>
  <c r="O4185" i="19" a="1"/>
  <c r="H3839" i="19" a="1"/>
  <c r="K3396" i="19" a="1"/>
  <c r="I4104" i="19" a="1"/>
  <c r="H3860" i="19" a="1"/>
  <c r="O4141" i="19" a="1"/>
  <c r="S4330" i="19" a="1"/>
  <c r="J4101" i="19" a="1"/>
  <c r="Q3712" i="19" a="1"/>
  <c r="O4029" i="19" a="1"/>
  <c r="H3711" i="19" a="1"/>
  <c r="K2885" i="19" a="1"/>
  <c r="O4180" i="19" a="1"/>
  <c r="R3878" i="19" a="1"/>
  <c r="O3960" i="19" a="1"/>
  <c r="J4366" i="19" a="1"/>
  <c r="S3957" i="19" a="1"/>
  <c r="S4076" i="19" a="1"/>
  <c r="J4196" i="19" a="1"/>
  <c r="R4309" i="19" a="1"/>
  <c r="R4280" i="19" a="1"/>
  <c r="H4168" i="19" a="1"/>
  <c r="R4214" i="19" a="1"/>
  <c r="K4101" i="19" a="1"/>
  <c r="I3869" i="19" a="1"/>
  <c r="H3635" i="19" a="1"/>
  <c r="R3831" i="19" a="1"/>
  <c r="J3833" i="19" a="1"/>
  <c r="H4047" i="19" a="1"/>
  <c r="K4244" i="19" a="1"/>
  <c r="S4012" i="19" a="1"/>
  <c r="J4282" i="19" a="1"/>
  <c r="O3739" i="19" a="1"/>
  <c r="R3538" i="19" a="1"/>
  <c r="Q4000" i="19" a="1"/>
  <c r="H3961" i="19" a="1"/>
  <c r="Q3945" i="19" a="1"/>
  <c r="P3620" i="19" a="1"/>
  <c r="H4290" i="19" a="1"/>
  <c r="R3521" i="19" a="1"/>
  <c r="P3412" i="19" a="1"/>
  <c r="O4260" i="19" a="1"/>
  <c r="O3948" i="19" a="1"/>
  <c r="J3345" i="19" a="1"/>
  <c r="O3227" i="19" a="1"/>
  <c r="H3251" i="19" a="1"/>
  <c r="T3260" i="19" a="1"/>
  <c r="I3486" i="19" a="1"/>
  <c r="T3943" i="19" a="1"/>
  <c r="S3594" i="19" a="1"/>
  <c r="Q4220" i="19" a="1"/>
  <c r="O3935" i="19" a="1"/>
  <c r="K3442" i="19" a="1"/>
  <c r="R4189" i="19" a="1"/>
  <c r="P3666" i="19" a="1"/>
  <c r="O3408" i="19" a="1"/>
  <c r="Q4279" i="19" a="1"/>
  <c r="I4138" i="19" a="1"/>
  <c r="H3240" i="19" a="1"/>
  <c r="J4242" i="19" a="1"/>
  <c r="K3667" i="19" a="1"/>
  <c r="H4139" i="19" a="1"/>
  <c r="I3875" i="19" a="1"/>
  <c r="H4242" i="19" a="1"/>
  <c r="J4296" i="19" a="1"/>
  <c r="I4159" i="19" a="1"/>
  <c r="Q4170" i="19" a="1"/>
  <c r="S3751" i="19" a="1"/>
  <c r="J4334" i="19" a="1"/>
  <c r="Q4253" i="19" a="1"/>
  <c r="T3961" i="19" a="1"/>
  <c r="Q4272" i="19" a="1"/>
  <c r="I3932" i="19" a="1"/>
  <c r="S4145" i="19" a="1"/>
  <c r="S3663" i="19" a="1"/>
  <c r="S3881" i="19" a="1"/>
  <c r="O4262" i="19" a="1"/>
  <c r="J3811" i="19" a="1"/>
  <c r="H4119" i="19" a="1"/>
  <c r="K4290" i="19" a="1"/>
  <c r="R3835" i="19" a="1"/>
  <c r="T3698" i="19" a="1"/>
  <c r="H4076" i="19" a="1"/>
  <c r="Q3974" i="19" a="1"/>
  <c r="Q3799" i="19" a="1"/>
  <c r="J4091" i="19" a="1"/>
  <c r="H4149" i="19" a="1"/>
  <c r="K3951" i="19" a="1"/>
  <c r="T4218" i="19" a="1"/>
  <c r="S4039" i="19" a="1"/>
  <c r="S4224" i="19" a="1"/>
  <c r="S4352" i="19" a="1"/>
  <c r="K4304" i="19" a="1"/>
  <c r="I3985" i="19" a="1"/>
  <c r="T3931" i="19" a="1"/>
  <c r="I3843" i="19" a="1"/>
  <c r="I4173" i="19" a="1"/>
  <c r="O3857" i="19" a="1"/>
  <c r="P2920" i="19" a="1"/>
  <c r="Q3679" i="19" a="1"/>
  <c r="I4073" i="19" a="1"/>
  <c r="P4117" i="19" a="1"/>
  <c r="K3703" i="19" a="1"/>
  <c r="H4232" i="19" a="1"/>
  <c r="I4045" i="19" a="1"/>
  <c r="T3891" i="19" a="1"/>
  <c r="O3938" i="19" a="1"/>
  <c r="O4261" i="19" a="1"/>
  <c r="R4175" i="19" a="1"/>
  <c r="P3990" i="19" a="1"/>
  <c r="P4325" i="19" a="1"/>
  <c r="I4152" i="19" a="1"/>
  <c r="R4122" i="19" a="1"/>
  <c r="K4161" i="19" a="1"/>
  <c r="O4075" i="19" a="1"/>
  <c r="P4199" i="19" a="1"/>
  <c r="T3658" i="19" a="1"/>
  <c r="P3706" i="19" a="1"/>
  <c r="R3866" i="19" a="1"/>
  <c r="Q4205" i="19" a="1"/>
  <c r="O4090" i="19" a="1"/>
  <c r="I3984" i="19" a="1"/>
  <c r="H4252" i="19" a="1"/>
  <c r="Q3828" i="19" a="1"/>
  <c r="K2945" i="19" a="1"/>
  <c r="O3353" i="19" a="1"/>
  <c r="K3548" i="19" a="1"/>
  <c r="Q3750" i="19" a="1"/>
  <c r="T3563" i="19" a="1"/>
  <c r="H3538" i="19" a="1"/>
  <c r="S3700" i="19" a="1"/>
  <c r="O3651" i="19" a="1"/>
  <c r="S3290" i="19" a="1"/>
  <c r="K3722" i="19" a="1"/>
  <c r="P3515" i="19" a="1"/>
  <c r="H2984" i="19" a="1"/>
  <c r="T3502" i="19" a="1"/>
  <c r="K3910" i="19" a="1"/>
  <c r="T3669" i="19" a="1"/>
  <c r="J3778" i="19" a="1"/>
  <c r="Q3499" i="19" a="1"/>
  <c r="Q3961" i="19" a="1"/>
  <c r="J4240" i="19" a="1"/>
  <c r="J3342" i="19" a="1"/>
  <c r="P4124" i="19" a="1"/>
  <c r="T3925" i="19" a="1"/>
  <c r="I4335" i="19" a="1"/>
  <c r="J3658" i="19" a="1"/>
  <c r="P3310" i="19" a="1"/>
  <c r="R4135" i="19" a="1"/>
  <c r="H4029" i="19" a="1"/>
  <c r="J3776" i="19" a="1"/>
  <c r="Q4193" i="19" a="1"/>
  <c r="I4258" i="19" a="1"/>
  <c r="H3657" i="19" a="1"/>
  <c r="I3600" i="19" a="1"/>
  <c r="H3955" i="19" a="1"/>
  <c r="Q3630" i="19" a="1"/>
  <c r="H4143" i="19" a="1"/>
  <c r="T3893" i="19" a="1"/>
  <c r="P3635" i="19" a="1"/>
  <c r="O4362" i="19" a="1"/>
  <c r="T4033" i="19" a="1"/>
  <c r="R3749" i="19" a="1"/>
  <c r="I4043" i="19" a="1"/>
  <c r="Q4088" i="19" a="1"/>
  <c r="P3689" i="19" a="1"/>
  <c r="O3877" i="19" a="1"/>
  <c r="O4207" i="19" a="1"/>
  <c r="R3863" i="19" a="1"/>
  <c r="H4132" i="19" a="1"/>
  <c r="J3818" i="19" a="1"/>
  <c r="J3583" i="19" a="1"/>
  <c r="J3938" i="19" a="1"/>
  <c r="J3964" i="19" a="1"/>
  <c r="P4131" i="19" a="1"/>
  <c r="Q4053" i="19" a="1"/>
  <c r="H3514" i="19" a="1"/>
  <c r="H4357" i="19" a="1"/>
  <c r="Q3967" i="19" a="1"/>
  <c r="Q3958" i="19" a="1"/>
  <c r="I3821" i="19" a="1"/>
  <c r="K4088" i="19" a="1"/>
  <c r="I3860" i="19" a="1"/>
  <c r="H3891" i="19" a="1"/>
  <c r="J4027" i="19" a="1"/>
  <c r="H4078" i="19" a="1"/>
  <c r="T4192" i="19" a="1"/>
  <c r="I3989" i="19" a="1"/>
  <c r="I3733" i="19" a="1"/>
  <c r="O3694" i="19" a="1"/>
  <c r="R3649" i="19" a="1"/>
  <c r="O4159" i="19" a="1"/>
  <c r="T3896" i="19" a="1"/>
  <c r="P3886" i="19" a="1"/>
  <c r="S3797" i="19" a="1"/>
  <c r="Q4141" i="19" a="1"/>
  <c r="O4219" i="19" a="1"/>
  <c r="Q4312" i="19" a="1"/>
  <c r="R1718" i="19" a="1"/>
  <c r="K3632" i="19" a="1"/>
  <c r="R3364" i="19" a="1"/>
  <c r="T4191" i="19" a="1"/>
  <c r="T3880" i="19" a="1"/>
  <c r="Q4349" i="19" a="1"/>
  <c r="S3942" i="19" a="1"/>
  <c r="H3844" i="19" a="1"/>
  <c r="I3353" i="19" a="1"/>
  <c r="S4289" i="19" a="1"/>
  <c r="I3646" i="19" a="1"/>
  <c r="H4244" i="19" a="1"/>
  <c r="R3346" i="19" a="1"/>
  <c r="H3213" i="19" a="1"/>
  <c r="H3422" i="19" a="1"/>
  <c r="K2966" i="19" a="1"/>
  <c r="P3427" i="19" a="1"/>
  <c r="R3952" i="19" a="1"/>
  <c r="T2953" i="19" a="1"/>
  <c r="P3526" i="19" a="1"/>
  <c r="S3982" i="19" a="1"/>
  <c r="H3253" i="19" a="1"/>
  <c r="H3446" i="19" a="1"/>
  <c r="T3686" i="19" a="1"/>
  <c r="Q3515" i="19" a="1"/>
  <c r="S3402" i="19" a="1"/>
  <c r="T4158" i="19" a="1"/>
  <c r="R4046" i="19" a="1"/>
  <c r="H4156" i="19" a="1"/>
  <c r="T4348" i="19" a="1"/>
  <c r="T4211" i="19" a="1"/>
  <c r="J3815" i="19" a="1"/>
  <c r="J4256" i="19" a="1"/>
  <c r="Q4218" i="19" a="1"/>
  <c r="S3303" i="19" a="1"/>
  <c r="T3593" i="19" a="1"/>
  <c r="O4155" i="19" a="1"/>
  <c r="O3777" i="19" a="1"/>
  <c r="I4192" i="19" a="1"/>
  <c r="J4121" i="19" a="1"/>
  <c r="O3820" i="19" a="1"/>
  <c r="K4252" i="19" a="1"/>
  <c r="P4343" i="19" a="1"/>
  <c r="H3944" i="19" a="1"/>
  <c r="Q3752" i="19" a="1"/>
  <c r="P3758" i="19" a="1"/>
  <c r="K3769" i="19" a="1"/>
  <c r="R4290" i="19" a="1"/>
  <c r="Q3783" i="19" a="1"/>
  <c r="O3941" i="19" a="1"/>
  <c r="K4278" i="19" a="1"/>
  <c r="I3655" i="19" a="1"/>
  <c r="R3956" i="19" a="1"/>
  <c r="T4027" i="19" a="1"/>
  <c r="R3868" i="19" a="1"/>
  <c r="I3795" i="19" a="1"/>
  <c r="Q3781" i="19" a="1"/>
  <c r="I4075" i="19" a="1"/>
  <c r="Q3846" i="19" a="1"/>
  <c r="H3726" i="19" a="1"/>
  <c r="I3731" i="19" a="1"/>
  <c r="T4055" i="19" a="1"/>
  <c r="H4342" i="19" a="1"/>
  <c r="O4293" i="19" a="1"/>
  <c r="J3990" i="19" a="1"/>
  <c r="J3746" i="19" a="1"/>
  <c r="O4087" i="19" a="1"/>
  <c r="O4302" i="19" a="1"/>
  <c r="K3855" i="19" a="1"/>
  <c r="Q3786" i="19" a="1"/>
  <c r="R3715" i="19" a="1"/>
  <c r="Q3720" i="19" a="1"/>
  <c r="R4078" i="19" a="1"/>
  <c r="I4331" i="19" a="1"/>
  <c r="K4297" i="19" a="1"/>
  <c r="Q4005" i="19" a="1"/>
  <c r="Q1666" i="19" a="1"/>
  <c r="I4288" i="19" a="1"/>
  <c r="S3873" i="19" a="1"/>
  <c r="O3920" i="19" a="1"/>
  <c r="Q4074" i="19" a="1"/>
  <c r="R3804" i="19" a="1"/>
  <c r="K4314" i="19" a="1"/>
  <c r="Q4081" i="19" a="1"/>
  <c r="T4303" i="19" a="1"/>
  <c r="P4231" i="19" a="1"/>
  <c r="H4348" i="19" a="1"/>
  <c r="I3560" i="19" a="1"/>
  <c r="J3718" i="19" a="1"/>
  <c r="H3735" i="19" a="1"/>
  <c r="T4351" i="19" a="1"/>
  <c r="T3859" i="19" a="1"/>
  <c r="R4127" i="19" a="1"/>
  <c r="O4089" i="19" a="1"/>
  <c r="Q4112" i="19" a="1"/>
  <c r="J3952" i="19" a="1"/>
  <c r="Q3114" i="19" a="1"/>
  <c r="J3808" i="19" a="1"/>
  <c r="H2496" i="19" a="1"/>
  <c r="T3512" i="19" a="1"/>
  <c r="Q3598" i="19" a="1"/>
  <c r="Q4057" i="19" a="1"/>
  <c r="T2940" i="19" a="1"/>
  <c r="T3386" i="19" a="1"/>
  <c r="Q3774" i="19" a="1"/>
  <c r="H3348" i="19" a="1"/>
  <c r="H3450" i="19" a="1"/>
  <c r="P3696" i="19" a="1"/>
  <c r="O3056" i="19" a="1"/>
  <c r="O3221" i="19" a="1"/>
  <c r="Q3751" i="19" a="1"/>
  <c r="S4025" i="19" a="1"/>
  <c r="I3953" i="19" a="1"/>
  <c r="P3812" i="19" a="1"/>
  <c r="K4349" i="19" a="1"/>
  <c r="K4189" i="19" a="1"/>
  <c r="I3957" i="19" a="1"/>
  <c r="O3970" i="19" a="1"/>
  <c r="J4320" i="19" a="1"/>
  <c r="T4268" i="19" a="1"/>
  <c r="I4021" i="19" a="1"/>
  <c r="H4293" i="19" a="1"/>
  <c r="J4353" i="19" a="1"/>
  <c r="J4223" i="19" a="1"/>
  <c r="J4034" i="19" a="1"/>
  <c r="I4126" i="19" a="1"/>
  <c r="T4010" i="19" a="1"/>
  <c r="H4000" i="19" a="1"/>
  <c r="H4283" i="19" a="1"/>
  <c r="J4235" i="19" a="1"/>
  <c r="K3850" i="19" a="1"/>
  <c r="Q4035" i="19" a="1"/>
  <c r="R3686" i="19" a="1"/>
  <c r="Q3407" i="19" a="1"/>
  <c r="J4169" i="19" a="1"/>
  <c r="T3826" i="19" a="1"/>
  <c r="I4165" i="19" a="1"/>
  <c r="P4314" i="19" a="1"/>
  <c r="P4077" i="19" a="1"/>
  <c r="H4209" i="19" a="1"/>
  <c r="K4141" i="19" a="1"/>
  <c r="T3809" i="19" a="1"/>
  <c r="H3732" i="19" a="1"/>
  <c r="J3273" i="19" a="1"/>
  <c r="Q4364" i="19" a="1"/>
  <c r="S3741" i="19" a="1"/>
  <c r="T4320" i="19" a="1"/>
  <c r="O4184" i="19" a="1"/>
  <c r="T4108" i="19" a="1"/>
  <c r="I4241" i="19" a="1"/>
  <c r="S4258" i="19" a="1"/>
  <c r="T4104" i="19" a="1"/>
  <c r="P4243" i="19" a="1"/>
  <c r="P3835" i="19" a="1"/>
  <c r="S3713" i="19" a="1"/>
  <c r="H4002" i="19" a="1"/>
  <c r="P3794" i="19" a="1"/>
  <c r="R3294" i="19" a="1"/>
  <c r="I4251" i="19" a="1"/>
  <c r="J4241" i="19" a="1"/>
  <c r="R4228" i="19" a="1"/>
  <c r="H4087" i="19" a="1"/>
  <c r="H4111" i="19" a="1"/>
  <c r="H3868" i="19" a="1"/>
  <c r="I3824" i="19" a="1"/>
  <c r="J4146" i="19" a="1"/>
  <c r="P3799" i="19" a="1"/>
  <c r="S3356" i="19" a="1"/>
  <c r="Q3825" i="19" a="1"/>
  <c r="I3760" i="19" a="1"/>
  <c r="J4118" i="19" a="1"/>
  <c r="J4138" i="19" a="1"/>
  <c r="O4333" i="19" a="1"/>
  <c r="K4090" i="19" a="1"/>
  <c r="I4243" i="19" a="1"/>
  <c r="H4001" i="19" a="1"/>
  <c r="J4288" i="19" a="1"/>
  <c r="H4331" i="19" a="1"/>
  <c r="K3368" i="19" a="1"/>
  <c r="S3690" i="19" a="1"/>
  <c r="R3681" i="19" a="1"/>
  <c r="P4066" i="19" a="1"/>
  <c r="I3673" i="19" a="1"/>
  <c r="H3697" i="19" a="1"/>
  <c r="T3259" i="19" a="1"/>
  <c r="O4306" i="19" a="1"/>
  <c r="O3169" i="19" a="1"/>
  <c r="S2892" i="19" a="1"/>
  <c r="Q3419" i="19" a="1"/>
  <c r="H3170" i="19" a="1"/>
  <c r="O3010" i="19" a="1"/>
  <c r="O3922" i="19" a="1"/>
  <c r="H3065" i="19" a="1"/>
  <c r="I3173" i="19" a="1"/>
  <c r="Q3637" i="19" a="1"/>
  <c r="J3100" i="19" a="1"/>
  <c r="T3403" i="19" a="1"/>
  <c r="J3550" i="19" a="1"/>
  <c r="Q3852" i="19" a="1"/>
  <c r="O3753" i="19" a="1"/>
  <c r="J3946" i="19" a="1"/>
  <c r="I4151" i="19" a="1"/>
  <c r="Q4034" i="19" a="1"/>
  <c r="Q4120" i="19" a="1"/>
  <c r="Q4001" i="19" a="1"/>
  <c r="I4234" i="19" a="1"/>
  <c r="S3698" i="19" a="1"/>
  <c r="O3668" i="19" a="1"/>
  <c r="K4018" i="19" a="1"/>
  <c r="O3759" i="19" a="1"/>
  <c r="I4031" i="19" a="1"/>
  <c r="K4348" i="19" a="1"/>
  <c r="O4093" i="19" a="1"/>
  <c r="Q4214" i="19" a="1"/>
  <c r="H4197" i="19" a="1"/>
  <c r="S4101" i="19" a="1"/>
  <c r="H4028" i="19" a="1"/>
  <c r="Q3696" i="19" a="1"/>
  <c r="S3228" i="19" a="1"/>
  <c r="J4333" i="19" a="1"/>
  <c r="S4050" i="19" a="1"/>
  <c r="T4189" i="19" a="1"/>
  <c r="P3781" i="19" a="1"/>
  <c r="S4269" i="19" a="1"/>
  <c r="P4008" i="19" a="1"/>
  <c r="H3898" i="19" a="1"/>
  <c r="T3716" i="19" a="1"/>
  <c r="O3734" i="19" a="1"/>
  <c r="J3471" i="19" a="1"/>
  <c r="J3760" i="19" a="1"/>
  <c r="O4326" i="19" a="1"/>
  <c r="T4005" i="19" a="1"/>
  <c r="S4360" i="19" a="1"/>
  <c r="P4071" i="19" a="1"/>
  <c r="Q4131" i="19" a="1"/>
  <c r="T3818" i="19" a="1"/>
  <c r="I3768" i="19" a="1"/>
  <c r="R4075" i="19" a="1"/>
  <c r="S3588" i="19" a="1"/>
  <c r="R3496" i="19" a="1"/>
  <c r="H4302" i="19" a="1"/>
  <c r="I3704" i="19" a="1"/>
  <c r="K4335" i="19" a="1"/>
  <c r="S4060" i="19" a="1"/>
  <c r="Q4271" i="19" a="1"/>
  <c r="Q4055" i="19" a="1"/>
  <c r="K4160" i="19" a="1"/>
  <c r="O4166" i="19" a="1"/>
  <c r="T3902" i="19" a="1"/>
  <c r="K4209" i="19" a="1"/>
  <c r="S4018" i="19" a="1"/>
  <c r="R3726" i="19" a="1"/>
  <c r="I3763" i="19" a="1"/>
  <c r="Q4160" i="19" a="1"/>
  <c r="T4075" i="19" a="1"/>
  <c r="J4268" i="19" a="1"/>
  <c r="T4277" i="19" a="1"/>
  <c r="O4100" i="19" a="1"/>
  <c r="Q4159" i="19" a="1"/>
  <c r="Q3245" i="19" a="1"/>
  <c r="R2779" i="19" a="1"/>
  <c r="O3665" i="19" a="1"/>
  <c r="H4337" i="19" a="1"/>
  <c r="P4333" i="19" a="1"/>
  <c r="S4162" i="19" a="1"/>
  <c r="T3413" i="19" a="1"/>
  <c r="O3559" i="19" a="1"/>
  <c r="O4274" i="19" a="1"/>
  <c r="P4001" i="19" a="1"/>
  <c r="S4015" i="19" a="1"/>
  <c r="T2924" i="19" a="1"/>
  <c r="O3775" i="19" a="1"/>
  <c r="I3123" i="19" a="1"/>
  <c r="O3595" i="19" a="1"/>
  <c r="R3983" i="19" a="1"/>
  <c r="P3217" i="19" a="1"/>
  <c r="R3523" i="19" a="1"/>
  <c r="P3759" i="19" a="1"/>
  <c r="H3351" i="19" a="1"/>
  <c r="I3311" i="19" a="1"/>
  <c r="S3445" i="19" a="1"/>
  <c r="J2573" i="19" a="1"/>
  <c r="S3307" i="19" a="1"/>
  <c r="S3346" i="19" a="1"/>
  <c r="Q3994" i="19" a="1"/>
  <c r="Q3692" i="19" a="1"/>
  <c r="I4282" i="19" a="1"/>
  <c r="T4080" i="19" a="1"/>
  <c r="H4050" i="19" a="1"/>
  <c r="T4028" i="19" a="1"/>
  <c r="Q3449" i="19" a="1"/>
  <c r="Q4235" i="19" a="1"/>
  <c r="I4106" i="19" a="1"/>
  <c r="T4369" i="19" a="1"/>
  <c r="T3906" i="19" a="1"/>
  <c r="Q4359" i="19" a="1"/>
  <c r="S3764" i="19" a="1"/>
  <c r="Q4185" i="19" a="1"/>
  <c r="R4120" i="19" a="1"/>
  <c r="J4024" i="19" a="1"/>
  <c r="I4308" i="19" a="1"/>
  <c r="R3926" i="19" a="1"/>
  <c r="T4078" i="19" a="1"/>
  <c r="R3784" i="19" a="1"/>
  <c r="I4091" i="19" a="1"/>
  <c r="K3917" i="19" a="1"/>
  <c r="T3568" i="19" a="1"/>
  <c r="J3703" i="19" a="1"/>
  <c r="P3535" i="19" a="1"/>
  <c r="O4042" i="19" a="1"/>
  <c r="P4322" i="19" a="1"/>
  <c r="O4052" i="19" a="1"/>
  <c r="Q4225" i="19" a="1"/>
  <c r="I4187" i="19" a="1"/>
  <c r="J4295" i="19" a="1"/>
  <c r="P3668" i="19" a="1"/>
  <c r="Q3587" i="19" a="1"/>
  <c r="J4003" i="19" a="1"/>
  <c r="I3971" i="19" a="1"/>
  <c r="J4260" i="19" a="1"/>
  <c r="O4071" i="19" a="1"/>
  <c r="R4107" i="19" a="1"/>
  <c r="R3980" i="19" a="1"/>
  <c r="T4152" i="19" a="1"/>
  <c r="J3902" i="19" a="1"/>
  <c r="I4042" i="19" a="1"/>
  <c r="K4139" i="19" a="1"/>
  <c r="J3743" i="19" a="1"/>
  <c r="O3711" i="19" a="1"/>
  <c r="K3623" i="19" a="1"/>
  <c r="J3680" i="19" a="1"/>
  <c r="P3705" i="19" a="1"/>
  <c r="O4107" i="19" a="1"/>
  <c r="J4239" i="19" a="1"/>
  <c r="O4037" i="19" a="1"/>
  <c r="R4279" i="19" a="1"/>
  <c r="Q4025" i="19" a="1"/>
  <c r="H4189" i="19" a="1"/>
  <c r="J4115" i="19" a="1"/>
  <c r="R3607" i="19" a="1"/>
  <c r="K4046" i="19" a="1"/>
  <c r="K4173" i="19" a="1"/>
  <c r="P4061" i="19" a="1"/>
  <c r="P4089" i="19" a="1"/>
  <c r="S3951" i="19" a="1"/>
  <c r="J4211" i="19" a="1"/>
  <c r="Q4044" i="19" a="1"/>
  <c r="J3580" i="19" a="1"/>
  <c r="H3361" i="19" a="1"/>
  <c r="O4253" i="19" a="1"/>
  <c r="T4272" i="19" a="1"/>
  <c r="T4251" i="19" a="1"/>
  <c r="Q4324" i="19" a="1"/>
  <c r="P3946" i="19" a="1"/>
  <c r="I3538" i="19" a="1"/>
  <c r="H4162" i="19" a="1"/>
  <c r="I3819" i="19" a="1"/>
  <c r="J4252" i="19" a="1"/>
  <c r="O3544" i="19" a="1"/>
  <c r="J3980" i="19" a="1"/>
  <c r="R3242" i="19" a="1"/>
  <c r="S3253" i="19" a="1"/>
  <c r="P4047" i="19" a="1"/>
  <c r="H3920" i="19" a="1"/>
  <c r="S3159" i="19" a="1"/>
  <c r="Q3380" i="19" a="1"/>
  <c r="Q3823" i="19" a="1"/>
  <c r="P3289" i="19" a="1"/>
  <c r="Q3438" i="19" a="1"/>
  <c r="J4192" i="19" a="1"/>
  <c r="Q3330" i="19" a="1"/>
  <c r="K3335" i="19" a="1"/>
  <c r="Q4146" i="19" a="1"/>
  <c r="Q3861" i="19" a="1"/>
  <c r="R3964" i="19" a="1"/>
  <c r="O3712" i="19" a="1"/>
  <c r="O4246" i="19" a="1"/>
  <c r="O4205" i="19" a="1"/>
  <c r="K4064" i="19" a="1"/>
  <c r="J3772" i="19" a="1"/>
  <c r="J4072" i="19" a="1"/>
  <c r="K3602" i="19" a="1"/>
  <c r="I4291" i="19" a="1"/>
  <c r="S3772" i="19" a="1"/>
  <c r="O4317" i="19" a="1"/>
  <c r="I4270" i="19" a="1"/>
  <c r="I3653" i="19" a="1"/>
  <c r="R4074" i="19" a="1"/>
  <c r="O3993" i="19" a="1"/>
  <c r="T4069" i="19" a="1"/>
  <c r="H4358" i="19" a="1"/>
  <c r="I3705" i="19" a="1"/>
  <c r="T3948" i="19" a="1"/>
  <c r="S3862" i="19" a="1"/>
  <c r="J3983" i="19" a="1"/>
  <c r="S3953" i="19" a="1"/>
  <c r="J4032" i="19" a="1"/>
  <c r="Q4106" i="19" a="1"/>
  <c r="Q4291" i="19" a="1"/>
  <c r="Q4043" i="19" a="1"/>
  <c r="O4348" i="19" a="1"/>
  <c r="J4368" i="19" a="1"/>
  <c r="R4349" i="19" a="1"/>
  <c r="K3730" i="19" a="1"/>
  <c r="H4026" i="19" a="1"/>
  <c r="H3941" i="19" a="1"/>
  <c r="H4350" i="19" a="1"/>
  <c r="K3963" i="19" a="1"/>
  <c r="R3968" i="19" a="1"/>
  <c r="J4050" i="19" a="1"/>
  <c r="I4016" i="19" a="1"/>
  <c r="T4095" i="19" a="1"/>
  <c r="S3993" i="19" a="1"/>
  <c r="O3957" i="19" a="1"/>
  <c r="I3995" i="19" a="1"/>
  <c r="J3930" i="19" a="1"/>
  <c r="H3840" i="19" a="1"/>
  <c r="P3560" i="19" a="1"/>
  <c r="H4138" i="19" a="1"/>
  <c r="R3338" i="19" a="1"/>
  <c r="R3942" i="19" a="1"/>
  <c r="J2845" i="19" a="1"/>
  <c r="O3008" i="19" a="1"/>
  <c r="P3437" i="19" a="1"/>
  <c r="T3327" i="19" a="1"/>
  <c r="O3210" i="19" a="1"/>
  <c r="H3231" i="19" a="1"/>
  <c r="H3494" i="19" a="1"/>
  <c r="K3689" i="19" a="1"/>
  <c r="K3265" i="19" a="1"/>
  <c r="J4352" i="19" a="1"/>
  <c r="K3668" i="19" a="1"/>
  <c r="I3698" i="19" a="1"/>
  <c r="S4032" i="19" a="1"/>
  <c r="K4267" i="19" a="1"/>
  <c r="Q3918" i="19" a="1"/>
  <c r="K3362" i="19" a="1"/>
  <c r="R3944" i="19" a="1"/>
  <c r="Q3909" i="19" a="1"/>
  <c r="I4190" i="19" a="1"/>
  <c r="P4250" i="19" a="1"/>
  <c r="H4355" i="19" a="1"/>
  <c r="H4271" i="19" a="1"/>
  <c r="I4062" i="19" a="1"/>
  <c r="S4049" i="19" a="1"/>
  <c r="H4039" i="19" a="1"/>
  <c r="I3732" i="19" a="1"/>
  <c r="R3875" i="19" a="1"/>
  <c r="J3689" i="19" a="1"/>
  <c r="R3972" i="19" a="1"/>
  <c r="S3652" i="19" a="1"/>
  <c r="J3845" i="19" a="1"/>
  <c r="P4220" i="19" a="1"/>
  <c r="I4148" i="19" a="1"/>
  <c r="T4145" i="19" a="1"/>
  <c r="K4083" i="19" a="1"/>
  <c r="I4328" i="19" a="1"/>
  <c r="P3925" i="19" a="1"/>
  <c r="R3404" i="19" a="1"/>
  <c r="Q4082" i="19" a="1"/>
  <c r="Q3856" i="19" a="1"/>
  <c r="T3396" i="19" a="1"/>
  <c r="Q3973" i="19" a="1"/>
  <c r="O4254" i="19" a="1"/>
  <c r="J4071" i="19" a="1"/>
  <c r="T4002" i="19" a="1"/>
  <c r="O4072" i="19" a="1"/>
  <c r="O4039" i="19" a="1"/>
  <c r="P3729" i="19" a="1"/>
  <c r="P3491" i="19" a="1"/>
  <c r="I4217" i="19" a="1"/>
  <c r="Q3660" i="19" a="1"/>
  <c r="Q3765" i="19" a="1"/>
  <c r="H2995" i="19" a="1"/>
  <c r="P3303" i="19" a="1"/>
  <c r="I3502" i="19" a="1"/>
  <c r="S3351" i="19" a="1"/>
  <c r="K3431" i="19" a="1"/>
  <c r="T3660" i="19" a="1"/>
  <c r="R4352" i="19" a="1"/>
  <c r="J3660" i="19" a="1"/>
  <c r="I3903" i="19" a="1"/>
  <c r="I4146" i="19" a="1"/>
  <c r="O3393" i="19" a="1"/>
  <c r="K3269" i="19" a="1"/>
  <c r="J3592" i="19" a="1"/>
  <c r="R3485" i="19" a="1"/>
  <c r="Q3168" i="19" a="1"/>
  <c r="Q3364" i="19" a="1"/>
  <c r="Q3151" i="19" a="1"/>
  <c r="P4310" i="19" a="1"/>
  <c r="K3723" i="19" a="1"/>
  <c r="Q3684" i="19" a="1"/>
  <c r="K4324" i="19" a="1"/>
  <c r="K2972" i="19" a="1"/>
  <c r="S3193" i="19" a="1"/>
  <c r="J3561" i="19" a="1"/>
  <c r="K3508" i="19" a="1"/>
  <c r="P3393" i="19" a="1"/>
  <c r="H3371" i="19" a="1"/>
  <c r="I3378" i="19" a="1"/>
  <c r="H3960" i="19" a="1"/>
  <c r="K3992" i="19" a="1"/>
  <c r="P4342" i="19" a="1"/>
  <c r="H4231" i="19" a="1"/>
  <c r="Q3145" i="19" a="1"/>
  <c r="O2845" i="19" a="1"/>
  <c r="K3371" i="19" a="1"/>
  <c r="J2947" i="19" a="1"/>
  <c r="T3383" i="19" a="1"/>
  <c r="P2936" i="19" a="1"/>
  <c r="P3291" i="19" a="1"/>
  <c r="J3480" i="19" a="1"/>
  <c r="S2967" i="19" a="1"/>
  <c r="H3713" i="19" a="1"/>
  <c r="S3684" i="19" a="1"/>
  <c r="R4281" i="19" a="1"/>
  <c r="R3656" i="19" a="1"/>
  <c r="O3858" i="19" a="1"/>
  <c r="K2607" i="19" a="1"/>
  <c r="J3347" i="19" a="1"/>
  <c r="H3329" i="19" a="1"/>
  <c r="O3601" i="19" a="1"/>
  <c r="I3518" i="19" a="1"/>
  <c r="P3475" i="19" a="1"/>
  <c r="Q2931" i="19" a="1"/>
  <c r="I4000" i="19" a="1"/>
  <c r="I3540" i="19" a="1"/>
  <c r="T4296" i="19" a="1"/>
  <c r="I3976" i="19" a="1"/>
  <c r="I3701" i="19" a="1"/>
  <c r="H3924" i="19" a="1"/>
  <c r="R4307" i="19" a="1"/>
  <c r="K3854" i="19" a="1"/>
  <c r="O3794" i="19" a="1"/>
  <c r="J3708" i="19" a="1"/>
  <c r="O3769" i="19" a="1"/>
  <c r="R4055" i="19" a="1"/>
  <c r="T4312" i="19" a="1"/>
  <c r="K4237" i="19" a="1"/>
  <c r="T4173" i="19" a="1"/>
  <c r="I4050" i="19" a="1"/>
  <c r="K3726" i="19" a="1"/>
  <c r="T3979" i="19" a="1"/>
  <c r="J4289" i="19" a="1"/>
  <c r="T3952" i="19" a="1"/>
  <c r="P3975" i="19" a="1"/>
  <c r="O3368" i="19" a="1"/>
  <c r="K3826" i="19" a="1"/>
  <c r="O4035" i="19" a="1"/>
  <c r="P4326" i="19" a="1"/>
  <c r="O4151" i="19" a="1"/>
  <c r="J4238" i="19" a="1"/>
  <c r="K3982" i="19" a="1"/>
  <c r="I3867" i="19" a="1"/>
  <c r="S4193" i="19" a="1"/>
  <c r="P3811" i="19" a="1"/>
  <c r="K3631" i="19" a="1"/>
  <c r="Q3837" i="19" a="1"/>
  <c r="J3863" i="19" a="1"/>
  <c r="T4172" i="19" a="1"/>
  <c r="K4049" i="19" a="1"/>
  <c r="O4337" i="19" a="1"/>
  <c r="P4055" i="19" a="1"/>
  <c r="P3679" i="19" a="1"/>
  <c r="J3966" i="19" a="1"/>
  <c r="T4337" i="19" a="1"/>
  <c r="R3963" i="19" a="1"/>
  <c r="S3961" i="19" a="1"/>
  <c r="I3626" i="19" a="1"/>
  <c r="R4311" i="19" a="1"/>
  <c r="Q3602" i="19" a="1"/>
  <c r="T3245" i="19" a="1"/>
  <c r="O3972" i="19" a="1"/>
  <c r="Q2960" i="19" a="1"/>
  <c r="K3412" i="19" a="1"/>
  <c r="O3670" i="19" a="1"/>
  <c r="Q3879" i="19" a="1"/>
  <c r="T3356" i="19" a="1"/>
  <c r="H3618" i="19" a="1"/>
  <c r="Q3808" i="19" a="1"/>
  <c r="S3465" i="19" a="1"/>
  <c r="J4237" i="19" a="1"/>
  <c r="O4248" i="19" a="1"/>
  <c r="O3862" i="19" a="1"/>
  <c r="O4353" i="19" a="1"/>
  <c r="S3659" i="19" a="1"/>
  <c r="J3832" i="19" a="1"/>
  <c r="H4294" i="19" a="1"/>
  <c r="O3681" i="19" a="1"/>
  <c r="J4051" i="19" a="1"/>
  <c r="Q4340" i="19" a="1"/>
  <c r="J3731" i="19" a="1"/>
  <c r="S3707" i="19" a="1"/>
  <c r="P3633" i="19" a="1"/>
  <c r="H4071" i="19" a="1"/>
  <c r="I4123" i="19" a="1"/>
  <c r="T3994" i="19" a="1"/>
  <c r="H4291" i="19" a="1"/>
  <c r="K4093" i="19" a="1"/>
  <c r="O4111" i="19" a="1"/>
  <c r="J4319" i="19" a="1"/>
  <c r="H3977" i="19" a="1"/>
  <c r="R4191" i="19" a="1"/>
  <c r="R3947" i="19" a="1"/>
  <c r="R3295" i="19" a="1"/>
  <c r="I4111" i="19" a="1"/>
  <c r="T3911" i="19" a="1"/>
  <c r="J4017" i="19" a="1"/>
  <c r="T4034" i="19" a="1"/>
  <c r="K4330" i="19" a="1"/>
  <c r="P4329" i="19" a="1"/>
  <c r="I4089" i="19" a="1"/>
  <c r="Q4024" i="19" a="1"/>
  <c r="R4333" i="19" a="1"/>
  <c r="J3813" i="19" a="1"/>
  <c r="R3829" i="19" a="1"/>
  <c r="P3804" i="19" a="1"/>
  <c r="I4096" i="19" a="1"/>
  <c r="H4024" i="19" a="1"/>
  <c r="S4149" i="19" a="1"/>
  <c r="J4332" i="19" a="1"/>
  <c r="H4262" i="19" a="1"/>
  <c r="O4063" i="19" a="1"/>
  <c r="R2134" i="19" a="1"/>
  <c r="T4053" i="19" a="1"/>
  <c r="T4220" i="19" a="1"/>
  <c r="J3873" i="19" a="1"/>
  <c r="S3795" i="19" a="1"/>
  <c r="H3863" i="19" a="1"/>
  <c r="S3579" i="19" a="1"/>
  <c r="R3897" i="19" a="1"/>
  <c r="S4238" i="19" a="1"/>
  <c r="Q3807" i="19" a="1"/>
  <c r="S4245" i="19" a="1"/>
  <c r="R4239" i="19" a="1"/>
  <c r="J4318" i="19" a="1"/>
  <c r="T4244" i="19" a="1"/>
  <c r="K3907" i="19" a="1"/>
  <c r="T4169" i="19" a="1"/>
  <c r="H4023" i="19" a="1"/>
  <c r="T4319" i="19" a="1"/>
  <c r="Q4258" i="19" a="1"/>
  <c r="J3842" i="19" a="1"/>
  <c r="K4294" i="19" a="1"/>
  <c r="J4095" i="19" a="1"/>
  <c r="P4060" i="19" a="1"/>
  <c r="J4327" i="19" a="1"/>
  <c r="S4064" i="19" a="1"/>
  <c r="J4348" i="19" a="1"/>
  <c r="P3974" i="19" a="1"/>
  <c r="Q3690" i="19" a="1"/>
  <c r="H4012" i="19" a="1"/>
  <c r="R4295" i="19" a="1"/>
  <c r="R2988" i="19" a="1"/>
  <c r="K3802" i="19" a="1"/>
  <c r="K3411" i="19" a="1"/>
  <c r="J3231" i="19" a="1"/>
  <c r="J3315" i="19" a="1"/>
  <c r="R3321" i="19" a="1"/>
  <c r="Q3493" i="19" a="1"/>
  <c r="R3799" i="19" a="1"/>
  <c r="O3989" i="19" a="1"/>
  <c r="P3527" i="19" a="1"/>
  <c r="O3597" i="19" a="1"/>
  <c r="H3604" i="19" a="1"/>
  <c r="H3401" i="19" a="1"/>
  <c r="T3287" i="19" a="1"/>
  <c r="S3677" i="19" a="1"/>
  <c r="R4063" i="19" a="1"/>
  <c r="H3822" i="19" a="1"/>
  <c r="S4302" i="19" a="1"/>
  <c r="S4249" i="19" a="1"/>
  <c r="Q3953" i="19" a="1"/>
  <c r="O4345" i="19" a="1"/>
  <c r="T4141" i="19" a="1"/>
  <c r="R4296" i="19" a="1"/>
  <c r="P3683" i="19" a="1"/>
  <c r="O3525" i="19" a="1"/>
  <c r="I3955" i="19" a="1"/>
  <c r="P3920" i="19" a="1"/>
  <c r="Q4015" i="19" a="1"/>
  <c r="H3916" i="19" a="1"/>
  <c r="H4164" i="19" a="1"/>
  <c r="J4074" i="19" a="1"/>
  <c r="P4053" i="19" a="1"/>
  <c r="R3936" i="19" a="1"/>
  <c r="P3422" i="19" a="1"/>
  <c r="R3773" i="19" a="1"/>
  <c r="I3789" i="19" a="1"/>
  <c r="R4051" i="19" a="1"/>
  <c r="S3704" i="19" a="1"/>
  <c r="J3770" i="19" a="1"/>
  <c r="H4217" i="19" a="1"/>
  <c r="H3724" i="19" a="1"/>
  <c r="H4004" i="19" a="1"/>
  <c r="P4324" i="19" a="1"/>
  <c r="P4276" i="19" a="1"/>
  <c r="T3865" i="19" a="1"/>
  <c r="T3620" i="19" a="1"/>
  <c r="O3909" i="19" a="1"/>
  <c r="K3718" i="19" a="1"/>
  <c r="R4080" i="19" a="1"/>
  <c r="P3823" i="19" a="1"/>
  <c r="H3521" i="19" a="1"/>
  <c r="K3840" i="19" a="1"/>
  <c r="T4271" i="19" a="1"/>
  <c r="R4187" i="19" a="1"/>
  <c r="S4208" i="19" a="1"/>
  <c r="K3712" i="19" a="1"/>
  <c r="T4114" i="19" a="1"/>
  <c r="J3978" i="19" a="1"/>
  <c r="R3913" i="19" a="1"/>
  <c r="I3851" i="19" a="1"/>
  <c r="P4062" i="19" a="1"/>
  <c r="H3866" i="19" a="1"/>
  <c r="K3906" i="19" a="1"/>
  <c r="H4054" i="19" a="1"/>
  <c r="R4243" i="19" a="1"/>
  <c r="I4102" i="19" a="1"/>
  <c r="Q3903" i="19" a="1"/>
  <c r="Q4283" i="19" a="1"/>
  <c r="S3870" i="19" a="1"/>
  <c r="H3636" i="19" a="1"/>
  <c r="O3299" i="19" a="1"/>
  <c r="H4150" i="19" a="1"/>
  <c r="S3901" i="19" a="1"/>
  <c r="P4002" i="19" a="1"/>
  <c r="O4092" i="19" a="1"/>
  <c r="T4295" i="19" a="1"/>
  <c r="R3738" i="19" a="1"/>
  <c r="K4181" i="19" a="1"/>
  <c r="J3659" i="19" a="1"/>
  <c r="O3987" i="19" a="1"/>
  <c r="I3663" i="19" a="1"/>
  <c r="H3559" i="19" a="1"/>
  <c r="R3927" i="19" a="1"/>
  <c r="R4005" i="19" a="1"/>
  <c r="Q3877" i="19" a="1"/>
  <c r="J3999" i="19" a="1"/>
  <c r="T4229" i="19" a="1"/>
  <c r="H3124" i="19" a="1"/>
  <c r="H4258" i="19" a="1"/>
  <c r="Q3057" i="19" a="1"/>
  <c r="P3464" i="19" a="1"/>
  <c r="R3932" i="19" a="1"/>
  <c r="O2920" i="19" a="1"/>
  <c r="H3558" i="19" a="1"/>
  <c r="J2966" i="19" a="1"/>
  <c r="Q2823" i="19" a="1"/>
  <c r="O3634" i="19" a="1"/>
  <c r="O3882" i="19" a="1"/>
  <c r="S2987" i="19" a="1"/>
  <c r="Q3545" i="19" a="1"/>
  <c r="I3573" i="19" a="1"/>
  <c r="S3981" i="19" a="1"/>
  <c r="P3857" i="19" a="1"/>
  <c r="J3533" i="19" a="1"/>
  <c r="S3902" i="19" a="1"/>
  <c r="O3440" i="19" a="1"/>
  <c r="S4043" i="19" a="1"/>
  <c r="R4047" i="19" a="1"/>
  <c r="S4175" i="19" a="1"/>
  <c r="R4335" i="19" a="1"/>
  <c r="S3786" i="19" a="1"/>
  <c r="R3816" i="19" a="1"/>
  <c r="H3836" i="19" a="1"/>
  <c r="R4203" i="19" a="1"/>
  <c r="S3856" i="19" a="1"/>
  <c r="K4155" i="19" a="1"/>
  <c r="S4079" i="19" a="1"/>
  <c r="H4297" i="19" a="1"/>
  <c r="H4014" i="19" a="1"/>
  <c r="J3503" i="19" a="1"/>
  <c r="O4264" i="19" a="1"/>
  <c r="Q3847" i="19" a="1"/>
  <c r="S3773" i="19" a="1"/>
  <c r="R3683" i="19" a="1"/>
  <c r="O4097" i="19" a="1"/>
  <c r="P3780" i="19" a="1"/>
  <c r="O4232" i="19" a="1"/>
  <c r="H4025" i="19" a="1"/>
  <c r="I4167" i="19" a="1"/>
  <c r="J4257" i="19" a="1"/>
  <c r="K4245" i="19" a="1"/>
  <c r="H4328" i="19" a="1"/>
  <c r="P3889" i="19" a="1"/>
  <c r="Q3811" i="19" a="1"/>
  <c r="S4048" i="19" a="1"/>
  <c r="T3861" i="19" a="1"/>
  <c r="Q4355" i="19" a="1"/>
  <c r="P3825" i="19" a="1"/>
  <c r="P4014" i="19" a="1"/>
  <c r="H4104" i="19" a="1"/>
  <c r="R4330" i="19" a="1"/>
  <c r="S4166" i="19" a="1"/>
  <c r="T3795" i="19" a="1"/>
  <c r="P3828" i="19" a="1"/>
  <c r="R3796" i="19" a="1"/>
  <c r="K4094" i="19" a="1"/>
  <c r="T3680" i="19" a="1"/>
  <c r="P3791" i="19" a="1"/>
  <c r="K3751" i="19" a="1"/>
  <c r="R4358" i="19" a="1"/>
  <c r="R4098" i="19" a="1"/>
  <c r="J4085" i="19" a="1"/>
  <c r="O4006" i="19" a="1"/>
  <c r="T4134" i="19" a="1"/>
  <c r="H4151" i="19" a="1"/>
  <c r="J3958" i="19" a="1"/>
  <c r="R3935" i="19" a="1"/>
  <c r="T3325" i="19" a="1"/>
  <c r="J4156" i="19" a="1"/>
  <c r="P4366" i="19" a="1"/>
  <c r="S4335" i="19" a="1"/>
  <c r="P4146" i="19" a="1"/>
  <c r="R4056" i="19" a="1"/>
  <c r="I4166" i="19" a="1"/>
  <c r="H3730" i="19" a="1"/>
  <c r="R3571" i="19" a="1"/>
  <c r="R4254" i="19" a="1"/>
  <c r="K3742" i="19" a="1"/>
  <c r="J4206" i="19" a="1"/>
  <c r="T3969" i="19" a="1"/>
  <c r="Q4303" i="19" a="1"/>
  <c r="T3520" i="19" a="1"/>
  <c r="Q3668" i="19" a="1"/>
  <c r="R2845" i="19" a="1"/>
  <c r="P3803" i="19" a="1"/>
  <c r="T3286" i="19" a="1"/>
  <c r="O2983" i="19" a="1"/>
  <c r="I3725" i="19" a="1"/>
  <c r="O3506" i="19" a="1"/>
  <c r="P3328" i="19" a="1"/>
  <c r="H3471" i="19" a="1"/>
  <c r="J3754" i="19" a="1"/>
  <c r="H3014" i="19" a="1"/>
  <c r="J3300" i="19" a="1"/>
  <c r="O4270" i="19" a="1"/>
  <c r="P3014" i="19" a="1"/>
  <c r="I3348" i="19" a="1"/>
  <c r="R3755" i="19" a="1"/>
  <c r="P3688" i="19" a="1"/>
  <c r="K3846" i="19" a="1"/>
  <c r="P4157" i="19" a="1"/>
  <c r="O4363" i="19" a="1"/>
  <c r="Q3682" i="19" a="1"/>
  <c r="T4242" i="19" a="1"/>
  <c r="T3857" i="19" a="1"/>
  <c r="Q3906" i="19" a="1"/>
  <c r="I4245" i="19" a="1"/>
  <c r="S3836" i="19" a="1"/>
  <c r="T3621" i="19" a="1"/>
  <c r="R2934" i="19" a="1"/>
  <c r="O4271" i="19" a="1"/>
  <c r="T4278" i="19" a="1"/>
  <c r="R4084" i="19" a="1"/>
  <c r="R4118" i="19" a="1"/>
  <c r="P4304" i="19" a="1"/>
  <c r="K3956" i="19" a="1"/>
  <c r="K4104" i="19" a="1"/>
  <c r="J3856" i="19" a="1"/>
  <c r="K4317" i="19" a="1"/>
  <c r="I3766" i="19" a="1"/>
  <c r="J3752" i="19" a="1"/>
  <c r="S4127" i="19" a="1"/>
  <c r="K4216" i="19" a="1"/>
  <c r="S3889" i="19" a="1"/>
  <c r="I4256" i="19" a="1"/>
  <c r="O3851" i="19" a="1"/>
  <c r="H3895" i="19" a="1"/>
  <c r="Q4236" i="19" a="1"/>
  <c r="S3815" i="19" a="1"/>
  <c r="S3720" i="19" a="1"/>
  <c r="T3706" i="19" a="1"/>
  <c r="H4367" i="19" a="1"/>
  <c r="J3757" i="19" a="1"/>
  <c r="P3865" i="19" a="1"/>
  <c r="R4305" i="19" a="1"/>
  <c r="O4343" i="19" a="1"/>
  <c r="K4127" i="19" a="1"/>
  <c r="T4217" i="19" a="1"/>
  <c r="H3788" i="19" a="1"/>
  <c r="O3721" i="19" a="1"/>
  <c r="S3850" i="19" a="1"/>
  <c r="T3743" i="19" a="1"/>
  <c r="Q4346" i="19" a="1"/>
  <c r="Q3766" i="19" a="1"/>
  <c r="Q3723" i="19" a="1"/>
  <c r="J4189" i="19" a="1"/>
  <c r="Q3949" i="19" a="1"/>
  <c r="S4213" i="19" a="1"/>
  <c r="H4264" i="19" a="1"/>
  <c r="Q3533" i="19" a="1"/>
  <c r="H3947" i="19" a="1"/>
  <c r="P3854" i="19" a="1"/>
  <c r="P4241" i="19" a="1"/>
  <c r="S3814" i="19" a="1"/>
  <c r="J3755" i="19" a="1"/>
  <c r="Q4064" i="19" a="1"/>
  <c r="P3790" i="19" a="1"/>
  <c r="Q3737" i="19" a="1"/>
  <c r="K4263" i="19" a="1"/>
  <c r="O4124" i="19" a="1"/>
  <c r="S3499" i="19" a="1"/>
  <c r="Q4201" i="19" a="1"/>
  <c r="S3524" i="19" a="1"/>
  <c r="R3613" i="19" a="1"/>
  <c r="I4342" i="19" a="1"/>
  <c r="T3855" i="19" a="1"/>
  <c r="J4264" i="19" a="1"/>
  <c r="O3939" i="19" a="1"/>
  <c r="Q3566" i="19" a="1"/>
  <c r="T4307" i="19" a="1"/>
  <c r="P3267" i="19" a="1"/>
  <c r="P3325" i="19" a="1"/>
  <c r="T3703" i="19" a="1"/>
  <c r="H2886" i="19" a="1"/>
  <c r="T3556" i="19" a="1"/>
  <c r="Q4002" i="19" a="1"/>
  <c r="S3098" i="19" a="1"/>
  <c r="R3467" i="19" a="1"/>
  <c r="P3892" i="19" a="1"/>
  <c r="J2826" i="19" a="1"/>
  <c r="H3248" i="19" a="1"/>
  <c r="T3224" i="19" a="1"/>
  <c r="O3199" i="19" a="1"/>
  <c r="Q3544" i="19" a="1"/>
  <c r="O3931" i="19" a="1"/>
  <c r="R3855" i="19" a="1"/>
  <c r="T4300" i="19" a="1"/>
  <c r="R4320" i="19" a="1"/>
  <c r="P3435" i="19" a="1"/>
  <c r="K4136" i="19" a="1"/>
  <c r="Q3878" i="19" a="1"/>
  <c r="J4069" i="19" a="1"/>
  <c r="S4242" i="19" a="1"/>
  <c r="P4126" i="19" a="1"/>
  <c r="H3737" i="19" a="1"/>
  <c r="K4070" i="19" a="1"/>
  <c r="R3838" i="19" a="1"/>
  <c r="J4077" i="19" a="1"/>
  <c r="J4131" i="19" a="1"/>
  <c r="H2" i="19" a="1"/>
  <c r="H4099" i="19" a="1"/>
  <c r="Q4178" i="19" a="1"/>
  <c r="H3639" i="19" a="1"/>
  <c r="P4123" i="19" a="1"/>
  <c r="P3702" i="19" a="1"/>
  <c r="O3667" i="19" a="1"/>
  <c r="Q4054" i="19" a="1"/>
  <c r="K4195" i="19" a="1"/>
  <c r="H4020" i="19" a="1"/>
  <c r="J4342" i="19" a="1"/>
  <c r="P4362" i="19" a="1"/>
  <c r="R4294" i="19" a="1"/>
  <c r="R3790" i="19" a="1"/>
  <c r="K3796" i="19" a="1"/>
  <c r="S3520" i="19" a="1"/>
  <c r="K3755" i="19" a="1"/>
  <c r="T3652" i="19" a="1"/>
  <c r="R3244" i="19" a="1"/>
  <c r="H4152" i="19" a="1"/>
  <c r="P4115" i="19" a="1"/>
  <c r="H4172" i="19" a="1"/>
  <c r="H4041" i="19" a="1"/>
  <c r="S4072" i="19" a="1"/>
  <c r="S3783" i="19" a="1"/>
  <c r="T4015" i="19" a="1"/>
  <c r="K3671" i="19" a="1"/>
  <c r="J3669" i="19" a="1"/>
  <c r="R3946" i="19" a="1"/>
  <c r="S3719" i="19" a="1"/>
  <c r="H4043" i="19" a="1"/>
  <c r="O4019" i="19" a="1"/>
  <c r="H4343" i="19" a="1"/>
  <c r="Q4210" i="19" a="1"/>
  <c r="K4183" i="19" a="1"/>
  <c r="S4278" i="19" a="1"/>
  <c r="Q3795" i="19" a="1"/>
  <c r="I3687" i="19" a="1"/>
  <c r="K3995" i="19" a="1"/>
  <c r="I3806" i="19" a="1"/>
  <c r="J3793" i="19" a="1"/>
  <c r="O4228" i="19" a="1"/>
  <c r="P4277" i="19" a="1"/>
  <c r="R4071" i="19" a="1"/>
  <c r="K4200" i="19" a="1"/>
  <c r="T4289" i="19" a="1"/>
  <c r="I4313" i="19" a="1"/>
  <c r="H3220" i="19" a="1"/>
  <c r="P3532" i="19" a="1"/>
  <c r="H3878" i="19" a="1"/>
  <c r="O4307" i="19" a="1"/>
  <c r="O3930" i="19" a="1"/>
  <c r="I3659" i="19" a="1"/>
  <c r="J4165" i="19" a="1"/>
  <c r="O3602" i="19" a="1"/>
  <c r="S4121" i="19" a="1"/>
  <c r="I4229" i="19" a="1"/>
  <c r="T4182" i="19" a="1"/>
  <c r="H3645" i="19" a="1"/>
  <c r="K3739" i="19" a="1"/>
  <c r="J3400" i="19" a="1"/>
  <c r="I3629" i="19" a="1"/>
  <c r="Q2944" i="19" a="1"/>
  <c r="K2915" i="19" a="1"/>
  <c r="P3402" i="19" a="1"/>
  <c r="O4139" i="19" a="1"/>
  <c r="Q3094" i="19" a="1"/>
  <c r="P3513" i="19" a="1"/>
  <c r="H3802" i="19" a="1"/>
  <c r="T3360" i="19" a="1"/>
  <c r="P3478" i="19" a="1"/>
  <c r="R3716" i="19" a="1"/>
  <c r="T3964" i="19" a="1"/>
  <c r="S4299" i="19" a="1"/>
  <c r="R3504" i="19" a="1"/>
  <c r="I4078" i="19" a="1"/>
  <c r="K3706" i="19" a="1"/>
  <c r="S4216" i="19" a="1"/>
  <c r="P3976" i="19" a="1"/>
  <c r="I4194" i="19" a="1"/>
  <c r="S4128" i="19" a="1"/>
  <c r="J4111" i="19" a="1"/>
  <c r="P4288" i="19" a="1"/>
  <c r="S4059" i="19" a="1"/>
  <c r="S3794" i="19" a="1"/>
  <c r="I3993" i="19" a="1"/>
  <c r="R3924" i="19" a="1"/>
  <c r="T4203" i="19" a="1"/>
  <c r="H3714" i="19" a="1"/>
  <c r="R4217" i="19" a="1"/>
  <c r="T4164" i="19" a="1"/>
  <c r="O3677" i="19" a="1"/>
  <c r="I3973" i="19" a="1"/>
  <c r="H3683" i="19" a="1"/>
  <c r="I3176" i="19" a="1"/>
  <c r="I3709" i="19" a="1"/>
  <c r="H3675" i="19" a="1"/>
  <c r="I4295" i="19" a="1"/>
  <c r="I3781" i="19" a="1"/>
  <c r="I4259" i="19" a="1"/>
  <c r="P4093" i="19" a="1"/>
  <c r="S3892" i="19" a="1"/>
  <c r="I3679" i="19" a="1"/>
  <c r="Q3698" i="19" a="1"/>
  <c r="Q3543" i="19" a="1"/>
  <c r="S4279" i="19" a="1"/>
  <c r="J3986" i="19" a="1"/>
  <c r="I3534" i="19" a="1"/>
  <c r="T4259" i="19" a="1"/>
  <c r="Q4155" i="19" a="1"/>
  <c r="R4297" i="19" a="1"/>
  <c r="Q4304" i="19" a="1"/>
  <c r="Q4255" i="19" a="1"/>
  <c r="K3859" i="19" a="1"/>
  <c r="K4057" i="19" a="1"/>
  <c r="I3749" i="19" a="1"/>
  <c r="S3885" i="19" a="1"/>
  <c r="K3517" i="19" a="1"/>
  <c r="R4343" i="19" a="1"/>
  <c r="Q3895" i="19" a="1"/>
  <c r="J3976" i="19" a="1"/>
  <c r="H4198" i="19" a="1"/>
  <c r="Q3938" i="19" a="1"/>
  <c r="H3581" i="19" a="1"/>
  <c r="Q4126" i="19" a="1"/>
  <c r="J4129" i="19" a="1"/>
  <c r="K3568" i="19" a="1"/>
  <c r="O3708" i="19" a="1"/>
  <c r="K3933" i="19" a="1"/>
  <c r="Q4013" i="19" a="1"/>
  <c r="K4100" i="19" a="1"/>
  <c r="R4235" i="19" a="1"/>
  <c r="S4152" i="19" a="1"/>
  <c r="K3901" i="19" a="1"/>
  <c r="K4015" i="19" a="1"/>
  <c r="R3769" i="19" a="1"/>
  <c r="R3274" i="19" a="1"/>
  <c r="H4042" i="19" a="1"/>
  <c r="R4274" i="19" a="1"/>
  <c r="I3807" i="19" a="1"/>
  <c r="I4311" i="19" a="1"/>
  <c r="J4243" i="19" a="1"/>
  <c r="J3981" i="19" a="1"/>
  <c r="H3879" i="19" a="1"/>
  <c r="P3996" i="19" a="1"/>
  <c r="R4368" i="19" a="1"/>
  <c r="Q3599" i="19" a="1"/>
  <c r="O3662" i="19" a="1"/>
  <c r="T3009" i="19" a="1"/>
  <c r="O3230" i="19" a="1"/>
  <c r="Q3485" i="19" a="1"/>
  <c r="P3434" i="19" a="1"/>
  <c r="P3552" i="19" a="1"/>
  <c r="T3474" i="19" a="1"/>
  <c r="J4163" i="19" a="1"/>
  <c r="T3361" i="19" a="1"/>
  <c r="H3387" i="19" a="1"/>
  <c r="H3756" i="19" a="1"/>
  <c r="O3363" i="19" a="1"/>
  <c r="H3583" i="19" a="1"/>
  <c r="P4163" i="19" a="1"/>
  <c r="R4174" i="19" a="1"/>
  <c r="P4355" i="19" a="1"/>
  <c r="T3560" i="19" a="1"/>
  <c r="T3833" i="19" a="1"/>
  <c r="O4349" i="19" a="1"/>
  <c r="I4346" i="19" a="1"/>
  <c r="T4363" i="19" a="1"/>
  <c r="T3810" i="19" a="1"/>
  <c r="T3515" i="19" a="1"/>
  <c r="T4338" i="19" a="1"/>
  <c r="I3788" i="19" a="1"/>
  <c r="I4340" i="19" a="1"/>
  <c r="T4035" i="19" a="1"/>
  <c r="P4148" i="19" a="1"/>
  <c r="K4240" i="19" a="1"/>
  <c r="J4326" i="19" a="1"/>
  <c r="H4216" i="19" a="1"/>
  <c r="T4063" i="19" a="1"/>
  <c r="K3970" i="19" a="1"/>
  <c r="H3964" i="19" a="1"/>
  <c r="R4215" i="19" a="1"/>
  <c r="T3985" i="19" a="1"/>
  <c r="T3968" i="19" a="1"/>
  <c r="S4055" i="19" a="1"/>
  <c r="S4272" i="19" a="1"/>
  <c r="H3998" i="19" a="1"/>
  <c r="O3811" i="19" a="1"/>
  <c r="Q4341" i="19" a="1"/>
  <c r="J4232" i="19" a="1"/>
  <c r="R4070" i="19" a="1"/>
  <c r="H3746" i="19" a="1"/>
  <c r="S4318" i="19" a="1"/>
  <c r="Q3946" i="19" a="1"/>
  <c r="I3677" i="19" a="1"/>
  <c r="O3560" i="19" a="1"/>
  <c r="I3688" i="19" a="1"/>
  <c r="K4168" i="19" a="1"/>
  <c r="H4352" i="19" a="1"/>
  <c r="Q3746" i="19" a="1"/>
  <c r="K4280" i="19" a="1"/>
  <c r="I4216" i="19" a="1"/>
  <c r="K3986" i="19" a="1"/>
  <c r="P4000" i="19" a="1"/>
  <c r="T4184" i="19" a="1"/>
  <c r="P3989" i="19" a="1"/>
  <c r="R3492" i="19" a="1"/>
  <c r="O4204" i="19" a="1"/>
  <c r="T4202" i="19" a="1"/>
  <c r="T4030" i="19" a="1"/>
  <c r="O3561" i="19" a="1"/>
  <c r="R3456" i="19" a="1"/>
  <c r="J3618" i="19" a="1"/>
  <c r="R4193" i="19" a="1"/>
  <c r="K3054" i="19" a="1"/>
  <c r="P3567" i="19" a="1"/>
  <c r="H2797" i="19" a="1"/>
  <c r="J3009" i="19" a="1"/>
  <c r="K3576" i="19" a="1"/>
  <c r="T3367" i="19" a="1"/>
  <c r="K3210" i="19" a="1"/>
  <c r="J3415" i="19" a="1"/>
  <c r="J3146" i="19" a="1"/>
  <c r="I3765" i="19" a="1"/>
  <c r="J3694" i="19" a="1"/>
  <c r="J3992" i="19" a="1"/>
  <c r="Q4241" i="19" a="1"/>
  <c r="P3671" i="19" a="1"/>
  <c r="Q3463" i="19" a="1"/>
  <c r="S4240" i="19" a="1"/>
  <c r="T3933" i="19" a="1"/>
  <c r="J3375" i="19" a="1"/>
  <c r="J4198" i="19" a="1"/>
  <c r="Q3939" i="19" a="1"/>
  <c r="R4148" i="19" a="1"/>
  <c r="H4233" i="19" a="1"/>
  <c r="H4186" i="19" a="1"/>
  <c r="J4096" i="19" a="1"/>
  <c r="R4020" i="19" a="1"/>
  <c r="J4043" i="19" a="1"/>
  <c r="K3711" i="19" a="1"/>
  <c r="H3738" i="19" a="1"/>
  <c r="S3523" i="19" a="1"/>
  <c r="Q3880" i="19" a="1"/>
  <c r="J4369" i="19" a="1"/>
  <c r="I3668" i="19" a="1"/>
  <c r="T4197" i="19" a="1"/>
  <c r="P4321" i="19" a="1"/>
  <c r="H4334" i="19" a="1"/>
  <c r="J4088" i="19" a="1"/>
  <c r="T4281" i="19" a="1"/>
  <c r="K4259" i="19" a="1"/>
  <c r="J3802" i="19" a="1"/>
  <c r="Q3791" i="19" a="1"/>
  <c r="O4152" i="19" a="1"/>
  <c r="K3733" i="19" a="1"/>
  <c r="H3496" i="19" a="1"/>
  <c r="P4287" i="19" a="1"/>
  <c r="R4081" i="19" a="1"/>
  <c r="Q1978" i="19" a="1"/>
  <c r="S4348" i="19" a="1"/>
  <c r="S4019" i="19" a="1"/>
  <c r="I3656" i="19" a="1"/>
  <c r="O3387" i="19" a="1"/>
  <c r="R3907" i="19" a="1"/>
  <c r="P3938" i="19" a="1"/>
  <c r="R3882" i="19" a="1"/>
  <c r="Q4045" i="19" a="1"/>
  <c r="K3640" i="19" a="1"/>
  <c r="J3528" i="19" a="1"/>
  <c r="H3542" i="19" a="1"/>
  <c r="K3520" i="19" a="1"/>
  <c r="J3436" i="19" a="1"/>
  <c r="H3691" i="19" a="1"/>
  <c r="J4258" i="19" a="1"/>
  <c r="S3680" i="19" a="1"/>
  <c r="J3933" i="19" a="1"/>
  <c r="O4194" i="19" a="1"/>
  <c r="I3399" i="19" a="1"/>
  <c r="T3015" i="19" a="1"/>
  <c r="J3612" i="19" a="1"/>
  <c r="T2735" i="19" a="1"/>
  <c r="P3463" i="19" a="1"/>
  <c r="J2984" i="19" a="1"/>
  <c r="O3427" i="19" a="1"/>
  <c r="J4103" i="19" a="1"/>
  <c r="P4353" i="19" a="1"/>
  <c r="H3861" i="19" a="1"/>
  <c r="O4223" i="19" a="1"/>
  <c r="R2977" i="19" a="1"/>
  <c r="Q3195" i="19" a="1"/>
  <c r="I3602" i="19" a="1"/>
  <c r="J3556" i="19" a="1"/>
  <c r="J3022" i="19" a="1"/>
  <c r="J3434" i="19" a="1"/>
  <c r="J3362" i="19" a="1"/>
  <c r="S3656" i="19" a="1"/>
  <c r="T3672" i="19" a="1"/>
  <c r="K3480" i="19" a="1"/>
  <c r="K3903" i="19" a="1"/>
  <c r="R3167" i="19" a="1"/>
  <c r="H2848" i="19" a="1"/>
  <c r="S3621" i="19" a="1"/>
  <c r="H3497" i="19" a="1"/>
  <c r="O3384" i="19" a="1"/>
  <c r="Q3592" i="19" a="1"/>
  <c r="R3382" i="19" a="1"/>
  <c r="J3230" i="19" a="1"/>
  <c r="Q3617" i="19" a="1"/>
  <c r="T3718" i="19" a="1"/>
  <c r="S3714" i="19" a="1"/>
  <c r="T4036" i="19" a="1"/>
  <c r="I3863" i="19" a="1"/>
  <c r="I3889" i="19" a="1"/>
  <c r="Q2992" i="19" a="1"/>
  <c r="J2769" i="19" a="1"/>
  <c r="I3430" i="19" a="1"/>
  <c r="Q3355" i="19" a="1"/>
  <c r="H3566" i="19" a="1"/>
  <c r="T3475" i="19" a="1"/>
  <c r="R3054" i="19" a="1"/>
  <c r="O3509" i="19" a="1"/>
  <c r="O3674" i="19" a="1"/>
  <c r="K3869" i="19" a="1"/>
  <c r="I3848" i="19" a="1"/>
  <c r="J3673" i="19" a="1"/>
  <c r="O3833" i="19" a="1"/>
  <c r="J3836" i="19" a="1"/>
  <c r="J3860" i="19" a="1"/>
  <c r="I3825" i="19" a="1"/>
  <c r="P4116" i="19" a="1"/>
  <c r="S3848" i="19" a="1"/>
  <c r="J4200" i="19" a="1"/>
  <c r="T4040" i="19" a="1"/>
  <c r="K4186" i="19" a="1"/>
  <c r="K4274" i="19" a="1"/>
  <c r="O4241" i="19" a="1"/>
  <c r="J3732" i="19" a="1"/>
  <c r="H3995" i="19" a="1"/>
  <c r="J4216" i="19" a="1"/>
  <c r="P3960" i="19" a="1"/>
  <c r="Q3883" i="19" a="1"/>
  <c r="J3439" i="19" a="1"/>
  <c r="R4197" i="19" a="1"/>
  <c r="T4106" i="19" a="1"/>
  <c r="O4070" i="19" a="1"/>
  <c r="T4219" i="19" a="1"/>
  <c r="R4196" i="19" a="1"/>
  <c r="P3472" i="19" a="1"/>
  <c r="J3897" i="19" a="1"/>
  <c r="J4039" i="19" a="1"/>
  <c r="S3826" i="19" a="1"/>
  <c r="J3798" i="19" a="1"/>
  <c r="T4124" i="19" a="1"/>
  <c r="T3878" i="19" a="1"/>
  <c r="J4265" i="19" a="1"/>
  <c r="Q4213" i="19" a="1"/>
  <c r="P4337" i="19" a="1"/>
  <c r="H3757" i="19" a="1"/>
  <c r="S3694" i="19" a="1"/>
  <c r="K3981" i="19" a="1"/>
  <c r="P3844" i="19" a="1"/>
  <c r="T4206" i="19" a="1"/>
  <c r="O3969" i="19" a="1"/>
  <c r="R3500" i="19" a="1"/>
  <c r="K4034" i="19" a="1"/>
  <c r="J3374" i="19" a="1"/>
  <c r="R3501" i="19" a="1"/>
  <c r="S3937" i="19" a="1"/>
  <c r="T2919" i="19" a="1"/>
  <c r="Q3478" i="19" a="1"/>
  <c r="P3673" i="19" a="1"/>
  <c r="P2994" i="19" a="1"/>
  <c r="H3424" i="19" a="1"/>
  <c r="I3988" i="19" a="1"/>
  <c r="P3921" i="19" a="1"/>
  <c r="R3438" i="19" a="1"/>
  <c r="R3885" i="19" a="1"/>
  <c r="P3792" i="19" a="1"/>
  <c r="P4069" i="19" a="1"/>
  <c r="T3870" i="19" a="1"/>
  <c r="P4349" i="19" a="1"/>
  <c r="S4355" i="19" a="1"/>
  <c r="S4178" i="19" a="1"/>
  <c r="O3789" i="19" a="1"/>
  <c r="H4351" i="19" a="1"/>
  <c r="S4053" i="19" a="1"/>
  <c r="R4350" i="19" a="1"/>
  <c r="T3767" i="19" a="1"/>
  <c r="I2907" i="19" a="1"/>
  <c r="J4275" i="19" a="1"/>
  <c r="I3777" i="19" a="1"/>
  <c r="K4356" i="19" a="1"/>
  <c r="S4036" i="19" a="1"/>
  <c r="S4357" i="19" a="1"/>
  <c r="S4107" i="19" a="1"/>
  <c r="T4360" i="19" a="1"/>
  <c r="Q3984" i="19" a="1"/>
  <c r="S4287" i="19" a="1"/>
  <c r="I3811" i="19" a="1"/>
  <c r="Q3466" i="19" a="1"/>
  <c r="Q4203" i="19" a="1"/>
  <c r="T3941" i="19" a="1"/>
  <c r="K4325" i="19" a="1"/>
  <c r="O4073" i="19" a="1"/>
  <c r="K4261" i="19" a="1"/>
  <c r="P4075" i="19" a="1"/>
  <c r="Q4365" i="19" a="1"/>
  <c r="J4001" i="19" a="1"/>
  <c r="R4238" i="19" a="1"/>
  <c r="T4165" i="19" a="1"/>
  <c r="R3859" i="19" a="1"/>
  <c r="Q3834" i="19" a="1"/>
  <c r="Q3225" i="19" a="1"/>
  <c r="H3654" i="19" a="1"/>
  <c r="P4331" i="19" a="1"/>
  <c r="O3845" i="19" a="1"/>
  <c r="I4141" i="19" a="1"/>
  <c r="I4018" i="19" a="1"/>
  <c r="H3729" i="19" a="1"/>
  <c r="S4267" i="19" a="1"/>
  <c r="O4179" i="19" a="1"/>
  <c r="K3501" i="19" a="1"/>
  <c r="J4120" i="19" a="1"/>
  <c r="T4151" i="19" a="1"/>
  <c r="K3847" i="19" a="1"/>
  <c r="H3727" i="19" a="1"/>
  <c r="T3958" i="19" a="1"/>
  <c r="T4297" i="19" a="1"/>
  <c r="R4027" i="19" a="1"/>
  <c r="J3775" i="19" a="1"/>
  <c r="T3596" i="19" a="1"/>
  <c r="S4331" i="19" a="1"/>
  <c r="Q3966" i="19" a="1"/>
  <c r="J3537" i="19" a="1"/>
  <c r="S4174" i="19" a="1"/>
  <c r="R4102" i="19" a="1"/>
  <c r="H4036" i="19" a="1"/>
  <c r="P3838" i="19" a="1"/>
  <c r="R4044" i="19" a="1"/>
  <c r="P4219" i="19" a="1"/>
  <c r="S4021" i="19" a="1"/>
  <c r="K3709" i="19" a="1"/>
  <c r="P3952" i="19" a="1"/>
  <c r="R3573" i="19" a="1"/>
  <c r="K4306" i="19" a="1"/>
  <c r="T3912" i="19" a="1"/>
  <c r="Q4211" i="19" a="1"/>
  <c r="J3606" i="19" a="1"/>
  <c r="T3917" i="19" a="1"/>
  <c r="P4092" i="19" a="1"/>
  <c r="P3397" i="19" a="1"/>
  <c r="Q3233" i="19" a="1"/>
  <c r="R3254" i="19" a="1"/>
  <c r="H3653" i="19" a="1"/>
  <c r="J3590" i="19" a="1"/>
  <c r="Q3754" i="19" a="1"/>
  <c r="Q3521" i="19" a="1"/>
  <c r="T2916" i="19" a="1"/>
  <c r="I3797" i="19" a="1"/>
  <c r="S2735" i="19" a="1"/>
  <c r="I3472" i="19" a="1"/>
  <c r="I3762" i="19" a="1"/>
  <c r="T3681" i="19" a="1"/>
  <c r="J3236" i="19" a="1"/>
  <c r="R3805" i="19" a="1"/>
  <c r="T3853" i="19" a="1"/>
  <c r="P4248" i="19" a="1"/>
  <c r="R4114" i="19" a="1"/>
  <c r="O4053" i="19" a="1"/>
  <c r="K4142" i="19" a="1"/>
  <c r="O4175" i="19" a="1"/>
  <c r="T4049" i="19" a="1"/>
  <c r="K3653" i="19" a="1"/>
  <c r="K3662" i="19" a="1"/>
  <c r="K3949" i="19" a="1"/>
  <c r="P4181" i="19" a="1"/>
  <c r="K4188" i="19" a="1"/>
  <c r="P4267" i="19" a="1"/>
  <c r="T4016" i="19" a="1"/>
  <c r="Q3743" i="19" a="1"/>
  <c r="J3989" i="19" a="1"/>
  <c r="J3834" i="19" a="1"/>
  <c r="O4126" i="19" a="1"/>
  <c r="P3883" i="19" a="1"/>
  <c r="T3436" i="19" a="1"/>
  <c r="P4057" i="19" a="1"/>
  <c r="K3800" i="19" a="1"/>
  <c r="P4070" i="19" a="1"/>
  <c r="H3988" i="19" a="1"/>
  <c r="Q4195" i="19" a="1"/>
  <c r="Q4101" i="19" a="1"/>
  <c r="K4147" i="19" a="1"/>
  <c r="I3946" i="19" a="1"/>
  <c r="O3275" i="19" a="1"/>
  <c r="S4205" i="19" a="1"/>
  <c r="H3798" i="19" a="1"/>
  <c r="I3516" i="19" a="1"/>
  <c r="O4112" i="19" a="1"/>
  <c r="O3813" i="19" a="1"/>
  <c r="H4193" i="19" a="1"/>
  <c r="O3751" i="19" a="1"/>
  <c r="S4214" i="19" a="1"/>
  <c r="P4003" i="19" a="1"/>
  <c r="H4065" i="19" a="1"/>
  <c r="O4065" i="19" a="1"/>
  <c r="T4235" i="19" a="1"/>
  <c r="H3929" i="19" a="1"/>
  <c r="J3881" i="19" a="1"/>
  <c r="S3266" i="19" a="1"/>
  <c r="S4254" i="19" a="1"/>
  <c r="R3849" i="19" a="1"/>
  <c r="R4131" i="19" a="1"/>
  <c r="K4107" i="19" a="1"/>
  <c r="H4116" i="19" a="1"/>
  <c r="P4203" i="19" a="1"/>
  <c r="I4325" i="19" a="1"/>
  <c r="Q3377" i="19" a="1"/>
  <c r="I3433" i="19" a="1"/>
  <c r="H3511" i="19" a="1"/>
  <c r="J4217" i="19" a="1"/>
  <c r="S4334" i="19" a="1"/>
  <c r="J4119" i="19" a="1"/>
  <c r="J4143" i="19" a="1"/>
  <c r="J4083" i="19" a="1"/>
  <c r="K3741" i="19" a="1"/>
  <c r="Q3929" i="19" a="1"/>
  <c r="O3420" i="19" a="1"/>
  <c r="T4349" i="19" a="1"/>
  <c r="S4155" i="19" a="1"/>
  <c r="O3907" i="19" a="1"/>
  <c r="P3528" i="19" a="1"/>
  <c r="T4105" i="19" a="1"/>
  <c r="K4149" i="19" a="1"/>
  <c r="H4300" i="19" a="1"/>
  <c r="T4115" i="19" a="1"/>
  <c r="Q3591" i="19" a="1"/>
  <c r="T3524" i="19" a="1"/>
  <c r="H3021" i="19" a="1"/>
  <c r="P3331" i="19" a="1"/>
  <c r="P3987" i="19" a="1"/>
  <c r="T3054" i="19" a="1"/>
  <c r="I3059" i="19" a="1"/>
  <c r="J3914" i="19" a="1"/>
  <c r="R3307" i="19" a="1"/>
  <c r="I3398" i="19" a="1"/>
  <c r="P3374" i="19" a="1"/>
  <c r="K3199" i="19" a="1"/>
  <c r="P3618" i="19" a="1"/>
  <c r="O4327" i="19" a="1"/>
  <c r="O3978" i="19" a="1"/>
  <c r="Q3860" i="19" a="1"/>
  <c r="K4344" i="19" a="1"/>
  <c r="T3872" i="19" a="1"/>
  <c r="Q3914" i="19" a="1"/>
  <c r="Q4066" i="19" a="1"/>
  <c r="S4046" i="19" a="1"/>
  <c r="K3596" i="19" a="1"/>
  <c r="R4018" i="19" a="1"/>
  <c r="K3816" i="19" a="1"/>
  <c r="Q4265" i="19" a="1"/>
  <c r="I3896" i="19" a="1"/>
  <c r="T4143" i="19" a="1"/>
  <c r="Q4011" i="19" a="1"/>
  <c r="J4178" i="19" a="1"/>
  <c r="J4269" i="19" a="1"/>
  <c r="J3684" i="19" a="1"/>
  <c r="S4179" i="19" a="1"/>
  <c r="O3826" i="19" a="1"/>
  <c r="I4189" i="19" a="1"/>
  <c r="J3853" i="19" a="1"/>
  <c r="K4068" i="19" a="1"/>
  <c r="O3763" i="19" a="1"/>
  <c r="O3505" i="19" a="1"/>
  <c r="S3800" i="19" a="1"/>
  <c r="O4361" i="19" a="1"/>
  <c r="S4038" i="19" a="1"/>
  <c r="T4329" i="19" a="1"/>
  <c r="R1666" i="19" a="1"/>
  <c r="T3975" i="19" a="1"/>
  <c r="P4143" i="19" a="1"/>
  <c r="O3895" i="19" a="1"/>
  <c r="R3841" i="19" a="1"/>
  <c r="I3721" i="19" a="1"/>
  <c r="J3726" i="19" a="1"/>
  <c r="S3989" i="19" a="1"/>
  <c r="O4208" i="19" a="1"/>
  <c r="S4218" i="19" a="1"/>
  <c r="I3909" i="19" a="1"/>
  <c r="P4130" i="19" a="1"/>
  <c r="J4158" i="19" a="1"/>
  <c r="Q4148" i="19" a="1"/>
  <c r="T3907" i="19" a="1"/>
  <c r="Q3784" i="19" a="1"/>
  <c r="T4001" i="19" a="1"/>
  <c r="K3760" i="19" a="1"/>
  <c r="S3685" i="19" a="1"/>
  <c r="K3781" i="19" a="1"/>
  <c r="T3753" i="19" a="1"/>
  <c r="S4223" i="19" a="1"/>
  <c r="O3786" i="19" a="1"/>
  <c r="S4195" i="19" a="1"/>
  <c r="H4077" i="19" a="1"/>
  <c r="O4284" i="19" a="1"/>
  <c r="T3960" i="19" a="1"/>
  <c r="H3800" i="19" a="1"/>
  <c r="Q3940" i="19" a="1"/>
  <c r="P4079" i="19" a="1"/>
  <c r="Q4150" i="19" a="1"/>
  <c r="S3894" i="19" a="1"/>
  <c r="S3947" i="19" a="1"/>
  <c r="Q4079" i="19" a="1"/>
  <c r="Q3874" i="19" a="1"/>
  <c r="R3389" i="19" a="1"/>
  <c r="P3177" i="19" a="1"/>
  <c r="T4048" i="19" a="1"/>
  <c r="T3745" i="19" a="1"/>
  <c r="S4246" i="19" a="1"/>
  <c r="P4137" i="19" a="1"/>
  <c r="H3943" i="19" a="1"/>
  <c r="T3726" i="19" a="1"/>
  <c r="O4095" i="19" a="1"/>
  <c r="T3157" i="19" a="1"/>
  <c r="T3791" i="19" a="1"/>
  <c r="R2786" i="19" a="1"/>
  <c r="Q3629" i="19" a="1"/>
  <c r="J3284" i="19" a="1"/>
  <c r="Q3392" i="19" a="1"/>
  <c r="T3274" i="19" a="1"/>
  <c r="Q3527" i="19" a="1"/>
  <c r="P4074" i="19" a="1"/>
  <c r="O3354" i="19" a="1"/>
  <c r="J3070" i="19" a="1"/>
  <c r="I3822" i="19" a="1"/>
  <c r="R2921" i="19" a="1"/>
  <c r="K2891" i="19" a="1"/>
  <c r="K4013" i="19" a="1"/>
  <c r="R4258" i="19" a="1"/>
  <c r="P4011" i="19" a="1"/>
  <c r="R3898" i="19" a="1"/>
  <c r="K3676" i="19" a="1"/>
  <c r="H4267" i="19" a="1"/>
  <c r="S4141" i="19" a="1"/>
  <c r="R3302" i="19" a="1"/>
  <c r="S4202" i="19" a="1"/>
  <c r="I4277" i="19" a="1"/>
  <c r="O3841" i="19" a="1"/>
  <c r="O3837" i="19" a="1"/>
  <c r="H3024" i="19" a="1"/>
  <c r="S4176" i="19" a="1"/>
  <c r="P4088" i="19" a="1"/>
  <c r="P4348" i="19" a="1"/>
  <c r="H4200" i="19" a="1"/>
  <c r="H4095" i="19" a="1"/>
  <c r="O3829" i="19" a="1"/>
  <c r="H3257" i="19" a="1"/>
  <c r="O4109" i="19" a="1"/>
  <c r="Q3681" i="19" a="1"/>
  <c r="K3787" i="19" a="1"/>
  <c r="J3782" i="19" a="1"/>
  <c r="P4205" i="19" a="1"/>
  <c r="H4292" i="19" a="1"/>
  <c r="H4188" i="19" a="1"/>
  <c r="P4113" i="19" a="1"/>
  <c r="I4204" i="19" a="1"/>
  <c r="K3789" i="19" a="1"/>
  <c r="T4280" i="19" a="1"/>
  <c r="S4054" i="19" a="1"/>
  <c r="I3736" i="19" a="1"/>
  <c r="T3736" i="19" a="1"/>
  <c r="O4368" i="19" a="1"/>
  <c r="S3650" i="19" a="1"/>
  <c r="Q4202" i="19" a="1"/>
  <c r="S4300" i="19" a="1"/>
  <c r="K4277" i="19" a="1"/>
  <c r="O4283" i="19" a="1"/>
  <c r="K4164" i="19" a="1"/>
  <c r="J3830" i="19" a="1"/>
  <c r="I3324" i="19" a="1"/>
  <c r="R3856" i="19" a="1"/>
  <c r="T3773" i="19" a="1"/>
  <c r="H4096" i="19" a="1"/>
  <c r="T3781" i="19" a="1"/>
  <c r="R3753" i="19" a="1"/>
  <c r="R3674" i="19" a="1"/>
  <c r="I4169" i="19" a="1"/>
  <c r="T4339" i="19" a="1"/>
  <c r="T4009" i="19" a="1"/>
  <c r="S4359" i="19" a="1"/>
  <c r="I3572" i="19" a="1"/>
  <c r="P3884" i="19" a="1"/>
  <c r="Q4295" i="19" a="1"/>
  <c r="R3820" i="19" a="1"/>
  <c r="Q3785" i="19" a="1"/>
  <c r="R4188" i="19" a="1"/>
  <c r="P3820" i="19" a="1"/>
  <c r="T3757" i="19" a="1"/>
  <c r="P3992" i="19" a="1"/>
  <c r="T3825" i="19" a="1"/>
  <c r="S4312" i="19" a="1"/>
  <c r="H4314" i="19" a="1"/>
  <c r="P3648" i="19" a="1"/>
  <c r="P2896" i="19" a="1"/>
  <c r="K4316" i="19" a="1"/>
  <c r="T3004" i="19" a="1"/>
  <c r="R3945" i="19" a="1"/>
  <c r="S3667" i="19" a="1"/>
  <c r="O3852" i="19" a="1"/>
  <c r="S4157" i="19" a="1"/>
  <c r="Q3809" i="19" a="1"/>
  <c r="J3147" i="19" a="1"/>
  <c r="T3677" i="19" a="1"/>
  <c r="T3576" i="19" a="1"/>
  <c r="K3060" i="19" a="1"/>
  <c r="P3382" i="19" a="1"/>
  <c r="O3186" i="19" a="1"/>
  <c r="K3236" i="19" a="1"/>
  <c r="S4231" i="19" a="1"/>
  <c r="O3099" i="19" a="1"/>
  <c r="I3438" i="19" a="1"/>
  <c r="O3990" i="19" a="1"/>
  <c r="T3643" i="19" a="1"/>
  <c r="P3924" i="19" a="1"/>
  <c r="R3892" i="19" a="1"/>
  <c r="K4058" i="19" a="1"/>
  <c r="Q3141" i="19" a="1"/>
  <c r="T3950" i="19" a="1"/>
  <c r="R3909" i="19" a="1"/>
  <c r="O4140" i="19" a="1"/>
  <c r="R4099" i="19" a="1"/>
  <c r="S4100" i="19" a="1"/>
  <c r="T4357" i="19" a="1"/>
  <c r="O3267" i="19" a="1"/>
  <c r="I4122" i="19" a="1"/>
  <c r="O4108" i="19" a="1"/>
  <c r="I3854" i="19" a="1"/>
  <c r="I3849" i="19" a="1"/>
  <c r="O4351" i="19" a="1"/>
  <c r="T4214" i="19" a="1"/>
  <c r="Q4039" i="19" a="1"/>
  <c r="I3880" i="19" a="1"/>
  <c r="P3307" i="19" a="1"/>
  <c r="O4233" i="19" a="1"/>
  <c r="J4323" i="19" a="1"/>
  <c r="O3697" i="19" a="1"/>
  <c r="R3233" i="19" a="1"/>
  <c r="T4368" i="19" a="1"/>
  <c r="J4145" i="19" a="1"/>
  <c r="I4309" i="19" a="1"/>
  <c r="Q3872" i="19" a="1"/>
  <c r="K4067" i="19" a="1"/>
  <c r="I3870" i="19" a="1"/>
  <c r="H3661" i="19" a="1"/>
  <c r="P3737" i="19" a="1"/>
  <c r="K3560" i="19" a="1"/>
  <c r="K3732" i="19" a="1"/>
  <c r="O3871" i="19" a="1"/>
  <c r="Q1926" i="19" a="1"/>
  <c r="P4224" i="19" a="1"/>
  <c r="O4334" i="19" a="1"/>
  <c r="H4288" i="19" a="1"/>
  <c r="Q4142" i="19" a="1"/>
  <c r="I3541" i="19" a="1"/>
  <c r="P3510" i="19" a="1"/>
  <c r="O4299" i="19" a="1"/>
  <c r="J3699" i="19" a="1"/>
  <c r="S4006" i="19" a="1"/>
  <c r="P3977" i="19" a="1"/>
  <c r="R4013" i="19" a="1"/>
  <c r="K3871" i="19" a="1"/>
  <c r="T3916" i="19" a="1"/>
  <c r="T4157" i="19" a="1"/>
  <c r="J3962" i="19" a="1"/>
  <c r="T3760" i="19" a="1"/>
  <c r="H3875" i="19" a="1"/>
  <c r="R3567" i="19" a="1"/>
  <c r="J3655" i="19" a="1"/>
  <c r="K3827" i="19" a="1"/>
  <c r="J3823" i="19" a="1"/>
  <c r="I4024" i="19" a="1"/>
  <c r="Q3934" i="19" a="1"/>
  <c r="O4255" i="19" a="1"/>
  <c r="R4041" i="19" a="1"/>
  <c r="Q3981" i="19" a="1"/>
  <c r="K3997" i="19" a="1"/>
  <c r="J3559" i="19" a="1"/>
  <c r="R3558" i="19" a="1"/>
  <c r="K4309" i="19" a="1"/>
  <c r="J4030" i="19" a="1"/>
  <c r="K4231" i="19" a="1"/>
  <c r="O4067" i="19" a="1"/>
  <c r="P4118" i="19" a="1"/>
  <c r="R3497" i="19" a="1"/>
  <c r="T4309" i="19" a="1"/>
  <c r="T3973" i="19" a="1"/>
  <c r="R4184" i="19" a="1"/>
  <c r="P3768" i="19" a="1"/>
  <c r="O4055" i="19" a="1"/>
  <c r="R3520" i="19" a="1"/>
  <c r="J4357" i="19" a="1"/>
  <c r="K2981" i="19" a="1"/>
  <c r="H3398" i="19" a="1"/>
  <c r="I3568" i="19" a="1"/>
  <c r="Q3611" i="19" a="1"/>
  <c r="I3352" i="19" a="1"/>
  <c r="I3603" i="19" a="1"/>
  <c r="J3688" i="19" a="1"/>
  <c r="H3128" i="19" a="1"/>
  <c r="T3231" i="19" a="1"/>
  <c r="P3735" i="19" a="1"/>
  <c r="H4309" i="19" a="1"/>
  <c r="T3521" i="19" a="1"/>
  <c r="H3926" i="19" a="1"/>
  <c r="O4046" i="19" a="1"/>
  <c r="J3661" i="19" a="1"/>
  <c r="H3994" i="19" a="1"/>
  <c r="K3978" i="19" a="1"/>
  <c r="Q4030" i="19" a="1"/>
  <c r="T4159" i="19" a="1"/>
  <c r="R3776" i="19" a="1"/>
  <c r="S4198" i="19" a="1"/>
  <c r="T4050" i="19" a="1"/>
  <c r="O3574" i="19" a="1"/>
  <c r="R4325" i="19" a="1"/>
  <c r="Q4143" i="19" a="1"/>
  <c r="Q4367" i="19" a="1"/>
  <c r="Q4127" i="19" a="1"/>
  <c r="R4011" i="19" a="1"/>
  <c r="K3530" i="19" a="1"/>
  <c r="S3756" i="19" a="1"/>
  <c r="O3529" i="19" a="1"/>
  <c r="K3698" i="19" a="1"/>
  <c r="K3496" i="19" a="1"/>
  <c r="I3965" i="19" a="1"/>
  <c r="H3705" i="19" a="1"/>
  <c r="S4294" i="19" a="1"/>
  <c r="O3995" i="19" a="1"/>
  <c r="Q4004" i="19" a="1"/>
  <c r="S4168" i="19" a="1"/>
  <c r="J3679" i="19" a="1"/>
  <c r="P3773" i="19" a="1"/>
  <c r="Q3728" i="19" a="1"/>
  <c r="P3968" i="19" a="1"/>
  <c r="K3902" i="19" a="1"/>
  <c r="R3659" i="19" a="1"/>
  <c r="O3553" i="19" a="1"/>
  <c r="T4000" i="19" a="1"/>
  <c r="T4057" i="19" a="1"/>
  <c r="I4083" i="19" a="1"/>
  <c r="T4125" i="19" a="1"/>
  <c r="P4037" i="19" a="1"/>
  <c r="R3801" i="19" a="1"/>
  <c r="S3576" i="19" a="1"/>
  <c r="P4319" i="19" a="1"/>
  <c r="I3654" i="19" a="1"/>
  <c r="J3501" i="19" a="1"/>
  <c r="H4274" i="19" a="1"/>
  <c r="T3663" i="19" a="1"/>
  <c r="S4292" i="19" a="1"/>
  <c r="S4354" i="19" a="1"/>
  <c r="H4316" i="19" a="1"/>
  <c r="J4307" i="19" a="1"/>
  <c r="I3897" i="19" a="1"/>
  <c r="K3642" i="19" a="1"/>
  <c r="O3673" i="19" a="1"/>
  <c r="O3738" i="19" a="1"/>
  <c r="P3284" i="19" a="1"/>
  <c r="O4332" i="19" a="1"/>
  <c r="T4058" i="19" a="1"/>
  <c r="R3988" i="19" a="1"/>
  <c r="I3940" i="19" a="1"/>
  <c r="S4156" i="19" a="1"/>
  <c r="K4156" i="19" a="1"/>
  <c r="H4068" i="19" a="1"/>
  <c r="S3750" i="19" a="1"/>
  <c r="O3381" i="19" a="1"/>
  <c r="O4331" i="19" a="1"/>
  <c r="R4237" i="19" a="1"/>
  <c r="Q4212" i="19" a="1"/>
  <c r="Q3964" i="19" a="1"/>
  <c r="O4356" i="19" a="1"/>
  <c r="T3970" i="19" a="1"/>
  <c r="Q4360" i="19" a="1"/>
  <c r="S4305" i="19" a="1"/>
  <c r="T3668" i="19" a="1"/>
  <c r="P3821" i="19" a="1"/>
  <c r="I3287" i="19" a="1"/>
  <c r="R3394" i="19" a="1"/>
  <c r="P3570" i="19" a="1"/>
  <c r="I3020" i="19" a="1"/>
  <c r="Q3164" i="19" a="1"/>
  <c r="H3235" i="19" a="1"/>
  <c r="Q3849" i="19" a="1"/>
  <c r="T3488" i="19" a="1"/>
  <c r="R3246" i="19" a="1"/>
  <c r="P3891" i="19" a="1"/>
  <c r="I2776" i="19" a="1"/>
  <c r="I3509" i="19" a="1"/>
  <c r="I3968" i="19" a="1"/>
  <c r="O3797" i="19" a="1"/>
  <c r="P4254" i="19" a="1"/>
  <c r="R3587" i="19" a="1"/>
  <c r="H3804" i="19" a="1"/>
  <c r="P4169" i="19" a="1"/>
  <c r="Q3814" i="19" a="1"/>
  <c r="R4050" i="19" a="1"/>
  <c r="R4117" i="19" a="1"/>
  <c r="K3862" i="19" a="1"/>
  <c r="Q3565" i="19" a="1"/>
  <c r="P3731" i="19" a="1"/>
  <c r="T3923" i="19" a="1"/>
  <c r="K4223" i="19" a="1"/>
  <c r="T4350" i="19" a="1"/>
  <c r="R3930" i="19" a="1"/>
  <c r="K4038" i="19" a="1"/>
  <c r="S3895" i="19" a="1"/>
  <c r="P4022" i="19" a="1"/>
  <c r="H3545" i="19" a="1"/>
  <c r="I3979" i="19" a="1"/>
  <c r="P4305" i="19" a="1"/>
  <c r="J4251" i="19" a="1"/>
  <c r="H3984" i="19" a="1"/>
  <c r="I4055" i="19" a="1"/>
  <c r="T4047" i="19" a="1"/>
  <c r="J4337" i="19" a="1"/>
  <c r="O4129" i="19" a="1"/>
  <c r="J4079" i="19" a="1"/>
  <c r="I4066" i="19" a="1"/>
  <c r="S4099" i="19" a="1"/>
  <c r="O3688" i="19" a="1"/>
  <c r="S3540" i="19" a="1"/>
  <c r="S4200" i="19" a="1"/>
  <c r="Q3930" i="19" a="1"/>
  <c r="Q3385" i="19" a="1"/>
  <c r="R4119" i="19" a="1"/>
  <c r="S4366" i="19" a="1"/>
  <c r="S4062" i="19" a="1"/>
  <c r="P4245" i="19" a="1"/>
  <c r="H4122" i="19" a="1"/>
  <c r="J3906" i="19" a="1"/>
  <c r="T3657" i="19" a="1"/>
  <c r="J4344" i="19" a="1"/>
  <c r="I4276" i="19" a="1"/>
  <c r="H3554" i="19" a="1"/>
  <c r="S3577" i="19" a="1"/>
  <c r="R4331" i="19" a="1"/>
  <c r="R3994" i="19" a="1"/>
  <c r="J3667" i="19" a="1"/>
  <c r="R4342" i="19" a="1"/>
  <c r="O3945" i="19" a="1"/>
  <c r="P4096" i="19" a="1"/>
  <c r="I4354" i="19" a="1"/>
  <c r="J3735" i="19" a="1"/>
  <c r="I4324" i="19" a="1"/>
  <c r="P3713" i="19" a="1"/>
  <c r="T3684" i="19" a="1"/>
  <c r="R4054" i="19" a="1"/>
  <c r="P4237" i="19" a="1"/>
  <c r="H4040" i="19" a="1"/>
  <c r="I3689" i="19" a="1"/>
  <c r="O4115" i="19" a="1"/>
  <c r="P4301" i="19" a="1"/>
  <c r="O3449" i="19" a="1"/>
  <c r="P4338" i="19" a="1"/>
  <c r="K3975" i="19" a="1"/>
  <c r="I3949" i="19" a="1"/>
  <c r="O4163" i="19" a="1"/>
  <c r="O4130" i="19" a="1"/>
  <c r="T4019" i="19" a="1"/>
  <c r="Q4252" i="19" a="1"/>
  <c r="T3618" i="19" a="1"/>
  <c r="J3363" i="19" a="1"/>
  <c r="R2910" i="19" a="1"/>
  <c r="R3670" i="19" a="1"/>
  <c r="I3921" i="19" a="1"/>
  <c r="J3861" i="19" a="1"/>
  <c r="R4355" i="19" a="1"/>
  <c r="R3933" i="19" a="1"/>
  <c r="J4190" i="19" a="1"/>
  <c r="S4368" i="19" a="1"/>
  <c r="K4157" i="19" a="1"/>
  <c r="I3692" i="19" a="1"/>
  <c r="P4193" i="19" a="1"/>
  <c r="O4076" i="19" a="1"/>
  <c r="O3915" i="19" a="1"/>
  <c r="H4301" i="19" a="1"/>
  <c r="P3018" i="19" a="1"/>
  <c r="P4265" i="19" a="1"/>
  <c r="R4017" i="19" a="1"/>
  <c r="Q4311" i="19" a="1"/>
  <c r="J4267" i="19" a="1"/>
  <c r="I2992" i="19" a="1"/>
  <c r="R3735" i="19" a="1"/>
  <c r="R3291" i="19" a="1"/>
  <c r="P4285" i="19" a="1"/>
  <c r="Q2998" i="19" a="1"/>
  <c r="R3330" i="19" a="1"/>
  <c r="S3097" i="19" a="1"/>
  <c r="T3423" i="19" a="1"/>
  <c r="P3259" i="19" a="1"/>
  <c r="S3454" i="19" a="1"/>
  <c r="I3150" i="19" a="1"/>
  <c r="S3657" i="19" a="1"/>
  <c r="K3724" i="19" a="1"/>
  <c r="P4323" i="19" a="1"/>
  <c r="K3955" i="19" a="1"/>
  <c r="S3686" i="19" a="1"/>
  <c r="K3960" i="19" a="1"/>
  <c r="I3913" i="19" a="1"/>
  <c r="S3939" i="19" a="1"/>
  <c r="R3904" i="19" a="1"/>
  <c r="O4162" i="19" a="1"/>
  <c r="I3966" i="19" a="1"/>
  <c r="J4141" i="19" a="1"/>
  <c r="K3934" i="19" a="1"/>
  <c r="T4082" i="19" a="1"/>
  <c r="S3727" i="19" a="1"/>
  <c r="O4358" i="19" a="1"/>
  <c r="J3847" i="19" a="1"/>
  <c r="T4324" i="19" a="1"/>
  <c r="J4286" i="19" a="1"/>
  <c r="K3658" i="19" a="1"/>
  <c r="K3563" i="19" a="1"/>
  <c r="K4243" i="19" a="1"/>
  <c r="J4274" i="19" a="1"/>
  <c r="Q4316" i="19" a="1"/>
  <c r="P4351" i="19" a="1"/>
  <c r="R4361" i="19" a="1"/>
  <c r="R4213" i="19" a="1"/>
  <c r="P4152" i="19" a="1"/>
  <c r="K4343" i="19" a="1"/>
  <c r="Q3896" i="19" a="1"/>
  <c r="R3821" i="19" a="1"/>
  <c r="K4111" i="19" a="1"/>
  <c r="O3812" i="19" a="1"/>
  <c r="O3801" i="19" a="1"/>
  <c r="S4131" i="19" a="1"/>
  <c r="H4107" i="19" a="1"/>
  <c r="S3701" i="19" a="1"/>
  <c r="S3921" i="19" a="1"/>
  <c r="I4084" i="19" a="1"/>
  <c r="H4009" i="19" a="1"/>
  <c r="Q3732" i="19" a="1"/>
  <c r="R3655" i="19" a="1"/>
  <c r="P4229" i="19" a="1"/>
  <c r="J3568" i="19" a="1"/>
  <c r="J3713" i="19" a="1"/>
  <c r="R3585" i="19" a="1"/>
  <c r="S3249" i="19" a="1"/>
  <c r="K3557" i="19" a="1"/>
  <c r="O3535" i="19" a="1"/>
  <c r="H3035" i="19" a="1"/>
  <c r="H3721" i="19" a="1"/>
  <c r="H3594" i="19" a="1"/>
  <c r="O3916" i="19" a="1"/>
  <c r="I3652" i="19" a="1"/>
  <c r="T3641" i="19" a="1"/>
  <c r="R3050" i="19" a="1"/>
  <c r="H3027" i="19" a="1"/>
  <c r="S3619" i="19" a="1"/>
  <c r="J3586" i="19" a="1"/>
  <c r="Q3570" i="19" a="1"/>
  <c r="R3645" i="19" a="1"/>
  <c r="I3544" i="19" a="1"/>
  <c r="Q3623" i="19" a="1"/>
  <c r="R4278" i="19" a="1"/>
  <c r="R3940" i="19" a="1"/>
  <c r="I3512" i="19" a="1"/>
  <c r="I2980" i="19" a="1"/>
  <c r="S3054" i="19" a="1"/>
  <c r="I3622" i="19" a="1"/>
  <c r="H3341" i="19" a="1"/>
  <c r="K3460" i="19" a="1"/>
  <c r="J3541" i="19" a="1"/>
  <c r="R3204" i="19" a="1"/>
  <c r="I3672" i="19" a="1"/>
  <c r="K3688" i="19" a="1"/>
  <c r="S3453" i="19" a="1"/>
  <c r="T4201" i="19" a="1"/>
  <c r="I3000" i="19" a="1"/>
  <c r="K3083" i="19" a="1"/>
  <c r="S3641" i="19" a="1"/>
  <c r="S3536" i="19" a="1"/>
  <c r="T3399" i="19" a="1"/>
  <c r="O3329" i="19" a="1"/>
  <c r="R3376" i="19" a="1"/>
  <c r="S3240" i="19" a="1"/>
  <c r="H3575" i="19" a="1"/>
  <c r="K4271" i="19" a="1"/>
  <c r="P3730" i="19" a="1"/>
  <c r="O3944" i="19" a="1"/>
  <c r="Q3532" i="19" a="1"/>
  <c r="I3919" i="19" a="1"/>
  <c r="J3060" i="19" a="1"/>
  <c r="O3002" i="19" a="1"/>
  <c r="R3360" i="19" a="1"/>
  <c r="Q3395" i="19" a="1"/>
  <c r="J3030" i="19" a="1"/>
  <c r="P3483" i="19" a="1"/>
  <c r="I3455" i="19" a="1"/>
  <c r="S3552" i="19" a="1"/>
  <c r="S3962" i="19" a="1"/>
  <c r="R3543" i="19" a="1"/>
  <c r="H4201" i="19" a="1"/>
  <c r="P4246" i="19" a="1"/>
  <c r="S3912" i="19" a="1"/>
  <c r="S3362" i="19" a="1"/>
  <c r="J4099" i="19" a="1"/>
  <c r="I3855" i="19" a="1"/>
  <c r="K4212" i="19" a="1"/>
  <c r="P3830" i="19" a="1"/>
  <c r="P4004" i="19" a="1"/>
  <c r="J4205" i="19" a="1"/>
  <c r="S4282" i="19" a="1"/>
  <c r="K3938" i="19" a="1"/>
  <c r="J4356" i="19" a="1"/>
  <c r="S4350" i="19" a="1"/>
  <c r="Q3562" i="19" a="1"/>
  <c r="R3289" i="19" a="1"/>
  <c r="R4232" i="19" a="1"/>
  <c r="I3963" i="19" a="1"/>
  <c r="T3947" i="19" a="1"/>
  <c r="I4077" i="19" a="1"/>
  <c r="R4101" i="19" a="1"/>
  <c r="O4225" i="19" a="1"/>
  <c r="I4327" i="19" a="1"/>
  <c r="J4060" i="19" a="1"/>
  <c r="P3578" i="19" a="1"/>
  <c r="J3927" i="19" a="1"/>
  <c r="I4223" i="19" a="1"/>
  <c r="R3832" i="19" a="1"/>
  <c r="K3828" i="19" a="1"/>
  <c r="H4154" i="19" a="1"/>
  <c r="J3742" i="19" a="1"/>
  <c r="H4031" i="19" a="1"/>
  <c r="H4182" i="19" a="1"/>
  <c r="P3943" i="19" a="1"/>
  <c r="O4267" i="19" a="1"/>
  <c r="R3700" i="19" a="1"/>
  <c r="J3588" i="19" a="1"/>
  <c r="O3594" i="19" a="1"/>
  <c r="R4283" i="19" a="1"/>
  <c r="R3955" i="19" a="1"/>
  <c r="K3648" i="19" a="1"/>
  <c r="Q4169" i="19" a="1"/>
  <c r="R3469" i="19" a="1"/>
  <c r="P3538" i="19" a="1"/>
  <c r="J4283" i="19" a="1"/>
  <c r="J3602" i="19" a="1"/>
  <c r="H2936" i="19" a="1"/>
  <c r="O3897" i="19" a="1"/>
  <c r="K3302" i="19" a="1"/>
  <c r="J3340" i="19" a="1"/>
  <c r="P4230" i="19" a="1"/>
  <c r="K2987" i="19" a="1"/>
  <c r="P3579" i="19" a="1"/>
  <c r="P3871" i="19" a="1"/>
  <c r="K3761" i="19" a="1"/>
  <c r="T4267" i="19" a="1"/>
  <c r="K4291" i="19" a="1"/>
  <c r="H3829" i="19" a="1"/>
  <c r="K4360" i="19" a="1"/>
  <c r="O3952" i="19" a="1"/>
  <c r="K4340" i="19" a="1"/>
  <c r="I3850" i="19" a="1"/>
  <c r="O4013" i="19" a="1"/>
  <c r="K4272" i="19" a="1"/>
  <c r="T3741" i="19" a="1"/>
  <c r="P3917" i="19" a="1"/>
  <c r="T3966" i="19" a="1"/>
  <c r="O4014" i="19" a="1"/>
  <c r="Q4110" i="19" a="1"/>
  <c r="J4358" i="19" a="1"/>
  <c r="R4308" i="19" a="1"/>
  <c r="H3438" i="19" a="1"/>
  <c r="O4339" i="19" a="1"/>
  <c r="P3514" i="19" a="1"/>
  <c r="H4220" i="19" a="1"/>
  <c r="P3905" i="19" a="1"/>
  <c r="T3876" i="19" a="1"/>
  <c r="S4058" i="19" a="1"/>
  <c r="Q3952" i="19" a="1"/>
  <c r="R4125" i="19" a="1"/>
  <c r="R4264" i="19" a="1"/>
  <c r="I4013" i="19" a="1"/>
  <c r="I4112" i="19" a="1"/>
  <c r="Q4123" i="19" a="1"/>
  <c r="H3543" i="19" a="1"/>
  <c r="O3873" i="19" a="1"/>
  <c r="P4217" i="19" a="1"/>
  <c r="Q3907" i="19" a="1"/>
  <c r="Q3864" i="19" a="1"/>
  <c r="O3809" i="19" a="1"/>
  <c r="S4109" i="19" a="1"/>
  <c r="T4209" i="19" a="1"/>
  <c r="R3752" i="19" a="1"/>
  <c r="H4321" i="19" a="1"/>
  <c r="P4257" i="19" a="1"/>
  <c r="O3672" i="19" a="1"/>
  <c r="H3517" i="19" a="1"/>
  <c r="Q4246" i="19" a="1"/>
  <c r="P3757" i="19" a="1"/>
  <c r="H3623" i="19" a="1"/>
  <c r="P4110" i="19" a="1"/>
  <c r="S4148" i="19" a="1"/>
  <c r="R4079" i="19" a="1"/>
  <c r="O4266" i="19" a="1"/>
  <c r="T4029" i="19" a="1"/>
  <c r="P4095" i="19" a="1"/>
  <c r="S4000" i="19" a="1"/>
  <c r="K3498" i="19" a="1"/>
  <c r="R4337" i="19" a="1"/>
  <c r="J3977" i="19" a="1"/>
  <c r="J3912" i="19" a="1"/>
  <c r="I3542" i="19" a="1"/>
  <c r="P4188" i="19" a="1"/>
  <c r="J4053" i="19" a="1"/>
  <c r="P4196" i="19" a="1"/>
  <c r="R4336" i="19" a="1"/>
  <c r="P4024" i="19" a="1"/>
  <c r="T3854" i="19" a="1"/>
  <c r="P4044" i="19" a="1"/>
  <c r="J3668" i="19" a="1"/>
  <c r="O3906" i="19" a="1"/>
  <c r="T3640" i="19" a="1"/>
  <c r="I3839" i="19" a="1"/>
  <c r="K3895" i="19" a="1"/>
  <c r="K4269" i="19" a="1"/>
  <c r="T3381" i="19" a="1"/>
  <c r="O3773" i="19" a="1"/>
  <c r="R3363" i="19" a="1"/>
  <c r="P3561" i="19" a="1"/>
  <c r="H3825" i="19" a="1"/>
  <c r="I3462" i="19" a="1"/>
  <c r="K3604" i="19" a="1"/>
  <c r="H4110" i="19" a="1"/>
  <c r="S2972" i="19" a="1"/>
  <c r="K3249" i="19" a="1"/>
  <c r="H3792" i="19" a="1"/>
  <c r="H3051" i="19" a="1"/>
  <c r="Q3019" i="19" a="1"/>
  <c r="R3756" i="19" a="1"/>
  <c r="T4315" i="19" a="1"/>
  <c r="J3916" i="19" a="1"/>
  <c r="T4021" i="19" a="1"/>
  <c r="S3808" i="19" a="1"/>
  <c r="J3681" i="19" a="1"/>
  <c r="R4124" i="19" a="1"/>
  <c r="J3700" i="19" a="1"/>
  <c r="K4126" i="19" a="1"/>
  <c r="I4310" i="19" a="1"/>
  <c r="H3790" i="19" a="1"/>
  <c r="R3721" i="19" a="1"/>
  <c r="K3966" i="19" a="1"/>
  <c r="H3972" i="19" a="1"/>
  <c r="Q3871" i="19" a="1"/>
  <c r="K4358" i="19" a="1"/>
  <c r="J3935" i="19" a="1"/>
  <c r="Q4314" i="19" a="1"/>
  <c r="I3681" i="19" a="1"/>
  <c r="T3991" i="19" a="1"/>
  <c r="K3864" i="19" a="1"/>
  <c r="O4178" i="19" a="1"/>
  <c r="H3889" i="19" a="1"/>
  <c r="J3633" i="19" a="1"/>
  <c r="P4109" i="19" a="1"/>
  <c r="K3830" i="19" a="1"/>
  <c r="P4179" i="19" a="1"/>
  <c r="Q4269" i="19" a="1"/>
  <c r="J4159" i="19" a="1"/>
  <c r="T4253" i="19" a="1"/>
  <c r="K4218" i="19" a="1"/>
  <c r="J3567" i="19" a="1"/>
  <c r="I3792" i="19" a="1"/>
  <c r="P4154" i="19" a="1"/>
  <c r="K3813" i="19" a="1"/>
  <c r="P3808" i="19" a="1"/>
  <c r="K4071" i="19" a="1"/>
  <c r="P3843" i="19" a="1"/>
  <c r="I4312" i="19" a="1"/>
  <c r="Q4033" i="19" a="1"/>
  <c r="R4165" i="19" a="1"/>
  <c r="J4367" i="19" a="1"/>
  <c r="I4211" i="19" a="1"/>
  <c r="I4071" i="19" a="1"/>
  <c r="J3908" i="19" a="1"/>
  <c r="T3934" i="19" a="1"/>
  <c r="P3760" i="19" a="1"/>
  <c r="H3826" i="19" a="1"/>
  <c r="J4093" i="19" a="1"/>
  <c r="H3865" i="19" a="1"/>
  <c r="Q3905" i="19" a="1"/>
  <c r="T4175" i="19" a="1"/>
  <c r="K4333" i="19" a="1"/>
  <c r="S4144" i="19" a="1"/>
  <c r="R4004" i="19" a="1"/>
  <c r="K3659" i="19" a="1"/>
  <c r="H3797" i="19" a="1"/>
  <c r="J3452" i="19" a="1"/>
  <c r="K4220" i="19" a="1"/>
  <c r="H3919" i="19" a="1"/>
  <c r="O4003" i="19" a="1"/>
  <c r="R4328" i="19" a="1"/>
  <c r="K3773" i="19" a="1"/>
  <c r="H3791" i="19" a="1"/>
  <c r="Q4065" i="19" a="1"/>
  <c r="Q3631" i="19" a="1"/>
  <c r="I3780" i="19" a="1"/>
  <c r="P4155" i="19" a="1"/>
  <c r="P4210" i="19" a="1"/>
  <c r="Q3043" i="19" a="1"/>
  <c r="J3875" i="19" a="1"/>
  <c r="S4098" i="19" a="1"/>
  <c r="J4316" i="19" a="1"/>
  <c r="J3483" i="19" a="1"/>
  <c r="K3714" i="19" a="1"/>
  <c r="P3916" i="19" a="1"/>
  <c r="Q3203" i="19" a="1"/>
  <c r="Q3541" i="19" a="1"/>
  <c r="I4082" i="19" a="1"/>
  <c r="K2865" i="19" a="1"/>
  <c r="R3391" i="19" a="1"/>
  <c r="K3918" i="19" a="1"/>
  <c r="P2914" i="19" a="1"/>
  <c r="I3519" i="19" a="1"/>
  <c r="H3952" i="19" a="1"/>
  <c r="H3314" i="19" a="1"/>
  <c r="S3409" i="19" a="1"/>
  <c r="P4317" i="19" a="1"/>
  <c r="O4298" i="19" a="1"/>
  <c r="J4063" i="19" a="1"/>
  <c r="J3749" i="19" a="1"/>
  <c r="Q3835" i="19" a="1"/>
  <c r="T4196" i="19" a="1"/>
  <c r="Q4050" i="19" a="1"/>
  <c r="P3711" i="19" a="1"/>
  <c r="J3720" i="19" a="1"/>
  <c r="P4292" i="19" a="1"/>
  <c r="Q3884" i="19" a="1"/>
  <c r="T4331" i="19" a="1"/>
  <c r="P3772" i="19" a="1"/>
  <c r="P3641" i="19" a="1"/>
  <c r="H4142" i="19" a="1"/>
  <c r="P4018" i="19" a="1"/>
  <c r="J4193" i="19" a="1"/>
  <c r="Q4036" i="19" a="1"/>
  <c r="O3911" i="19" a="1"/>
  <c r="O3921" i="19" a="1"/>
  <c r="K3608" i="19" a="1"/>
  <c r="I4142" i="19" a="1"/>
  <c r="T4026" i="19" a="1"/>
  <c r="R3778" i="19" a="1"/>
  <c r="J3364" i="19" a="1"/>
  <c r="P4153" i="19" a="1"/>
  <c r="J4160" i="19" a="1"/>
  <c r="T3728" i="19" a="1"/>
  <c r="S4016" i="19" a="1"/>
  <c r="H3992" i="19" a="1"/>
  <c r="T3868" i="19" a="1"/>
  <c r="K3306" i="19" a="1"/>
  <c r="T4148" i="19" a="1"/>
  <c r="H3857" i="19" a="1"/>
  <c r="K4345" i="19" a="1"/>
  <c r="Q3820" i="19" a="1"/>
  <c r="T3220" i="19" a="1"/>
  <c r="K4167" i="19" a="1"/>
  <c r="T4160" i="19" a="1"/>
  <c r="P4038" i="19" a="1"/>
  <c r="O4153" i="19" a="1"/>
  <c r="T4361" i="19" a="1"/>
  <c r="Q4284" i="19" a="1"/>
  <c r="J3923" i="19" a="1"/>
  <c r="K3815" i="19" a="1"/>
  <c r="R4106" i="19" a="1"/>
  <c r="O4214" i="19" a="1"/>
  <c r="J3765" i="19" a="1"/>
  <c r="O3796" i="19" a="1"/>
  <c r="R4062" i="19" a="1"/>
  <c r="T4335" i="19" a="1"/>
  <c r="P4352" i="19" a="1"/>
  <c r="R3436" i="19" a="1"/>
  <c r="I4064" i="19" a="1"/>
  <c r="P3988" i="19" a="1"/>
  <c r="S4227" i="19" a="1"/>
  <c r="O3894" i="19" a="1"/>
  <c r="T3804" i="19" a="1"/>
  <c r="S3330" i="19" a="1"/>
  <c r="O4034" i="19" a="1"/>
  <c r="K4207" i="19" a="1"/>
  <c r="O4043" i="19" a="1"/>
  <c r="J4245" i="19" a="1"/>
  <c r="Q4227" i="19" a="1"/>
  <c r="K3524" i="19" a="1"/>
  <c r="K3989" i="19" a="1"/>
  <c r="I3944" i="19" a="1"/>
  <c r="O3900" i="19" a="1"/>
  <c r="R4010" i="19" a="1"/>
  <c r="I4068" i="19" a="1"/>
  <c r="H4257" i="19" a="1"/>
  <c r="P4051" i="19" a="1"/>
  <c r="K4347" i="19" a="1"/>
  <c r="P3645" i="19" a="1"/>
  <c r="J3557" i="19" a="1"/>
  <c r="K3331" i="19" a="1"/>
  <c r="Q3258" i="19" a="1"/>
  <c r="H4079" i="19" a="1"/>
  <c r="H3468" i="19" a="1"/>
  <c r="R3315" i="19" a="1"/>
  <c r="T3315" i="19" a="1"/>
  <c r="S3603" i="19" a="1"/>
  <c r="T3282" i="19" a="1"/>
  <c r="O3578" i="19" a="1"/>
  <c r="I3796" i="19" a="1"/>
  <c r="S3038" i="19" a="1"/>
  <c r="R3239" i="19" a="1"/>
  <c r="S3165" i="19" a="1"/>
  <c r="R4272" i="19" a="1"/>
  <c r="O4174" i="19" a="1"/>
  <c r="H3694" i="19" a="1"/>
  <c r="Q3655" i="19" a="1"/>
  <c r="K4251" i="19" a="1"/>
  <c r="Q4006" i="19" a="1"/>
  <c r="O3934" i="19" a="1"/>
  <c r="Q4119" i="19" a="1"/>
  <c r="R3792" i="19" a="1"/>
  <c r="I3737" i="19" a="1"/>
  <c r="P3897" i="19" a="1"/>
  <c r="O3872" i="19" a="1"/>
  <c r="O4289" i="19" a="1"/>
  <c r="S2" i="19" a="1"/>
  <c r="P4090" i="19" a="1"/>
  <c r="K4036" i="19" a="1"/>
  <c r="K4005" i="19" a="1"/>
  <c r="S3908" i="19" a="1"/>
  <c r="J3816" i="19" a="1"/>
  <c r="O3755" i="19" a="1"/>
  <c r="H4241" i="19" a="1"/>
  <c r="P4040" i="19" a="1"/>
  <c r="K3812" i="19" a="1"/>
  <c r="O4032" i="19" a="1"/>
  <c r="Q3776" i="19" a="1"/>
  <c r="J4097" i="19" a="1"/>
  <c r="S4263" i="19" a="1"/>
  <c r="Q1874" i="19" a="1"/>
  <c r="O3868" i="19" a="1"/>
  <c r="H3347" i="19" a="1"/>
  <c r="S4119" i="19" a="1"/>
  <c r="H3742" i="19" a="1"/>
  <c r="K3752" i="19" a="1"/>
  <c r="I4094" i="19" a="1"/>
  <c r="Q3730" i="19" a="1"/>
  <c r="K4305" i="19" a="1"/>
  <c r="P4328" i="19" a="1"/>
  <c r="R4045" i="19" a="1"/>
  <c r="H3986" i="19" a="1"/>
  <c r="T4122" i="19" a="1"/>
  <c r="Q3924" i="19" a="1"/>
  <c r="R3358" i="19" a="1"/>
  <c r="S4083" i="19" a="1"/>
  <c r="Q3789" i="19" a="1"/>
  <c r="O3975" i="19" a="1"/>
  <c r="S3787" i="19" a="1"/>
  <c r="R3783" i="19" a="1"/>
  <c r="S3759" i="19" a="1"/>
  <c r="O3692" i="19" a="1"/>
  <c r="R4270" i="19" a="1"/>
  <c r="Q4068" i="19" a="1"/>
  <c r="J4061" i="19" a="1"/>
  <c r="T3654" i="19" a="1"/>
  <c r="T3899" i="19" a="1"/>
  <c r="T3351" i="19" a="1"/>
  <c r="R4059" i="19" a="1"/>
  <c r="Q3815" i="19" a="1"/>
  <c r="K4077" i="19" a="1"/>
  <c r="T3835" i="19" a="1"/>
  <c r="J4102" i="19" a="1"/>
  <c r="I4221" i="19" a="1"/>
  <c r="K4351" i="19" a="1"/>
  <c r="R4126" i="19" a="1"/>
  <c r="I4065" i="19" a="1"/>
  <c r="K4273" i="19" a="1"/>
  <c r="R3255" i="19" a="1"/>
  <c r="H3981" i="19" a="1"/>
  <c r="K4097" i="19" a="1"/>
  <c r="H3205" i="19" a="1"/>
  <c r="K3921" i="19" a="1"/>
  <c r="J3869" i="19" a="1"/>
  <c r="S4066" i="19" a="1"/>
  <c r="T4352" i="19" a="1"/>
  <c r="J3114" i="19" a="1"/>
  <c r="K3502" i="19" a="1"/>
  <c r="O3429" i="19" a="1"/>
  <c r="T3489" i="19" a="1"/>
  <c r="Q3404" i="19" a="1"/>
  <c r="S3629" i="19" a="1"/>
  <c r="Q3208" i="19" a="1"/>
  <c r="O3678" i="19" a="1"/>
  <c r="J3088" i="19" a="1"/>
  <c r="R3059" i="19" a="1"/>
  <c r="O4235" i="19" a="1"/>
  <c r="H3621" i="19" a="1"/>
  <c r="K3861" i="19" a="1"/>
  <c r="H4223" i="19" a="1"/>
  <c r="P3368" i="19" a="1"/>
  <c r="O3879" i="19" a="1"/>
  <c r="T3426" i="19" a="1"/>
  <c r="S3838" i="19" a="1"/>
  <c r="P4192" i="19" a="1"/>
  <c r="P3741" i="19" a="1"/>
  <c r="Q4350" i="19" a="1"/>
  <c r="P4059" i="19" a="1"/>
  <c r="I3727" i="19" a="1"/>
  <c r="P3407" i="19" a="1"/>
  <c r="K3353" i="19" a="1"/>
  <c r="R4040" i="19" a="1"/>
  <c r="I4015" i="19" a="1"/>
  <c r="H4199" i="19" a="1"/>
  <c r="Q4019" i="19" a="1"/>
  <c r="S4164" i="19" a="1"/>
  <c r="Q4177" i="19" a="1"/>
  <c r="T3705" i="19" a="1"/>
  <c r="S3439" i="19" a="1"/>
  <c r="R4090" i="19" a="1"/>
  <c r="S3712" i="19" a="1"/>
  <c r="R3717" i="19" a="1"/>
  <c r="I3864" i="19" a="1"/>
  <c r="J4013" i="19" a="1"/>
  <c r="O4069" i="19" a="1"/>
  <c r="S4087" i="19" a="1"/>
  <c r="S4124" i="19" a="1"/>
  <c r="K3891" i="19" a="1"/>
  <c r="T4013" i="19" a="1"/>
  <c r="O3743" i="19" a="1"/>
  <c r="O3742" i="19" a="1"/>
  <c r="T3827" i="19" a="1"/>
  <c r="H4094" i="19" a="1"/>
  <c r="P4134" i="19" a="1"/>
  <c r="O4350" i="19" a="1"/>
  <c r="K4143" i="19" a="1"/>
  <c r="R4266" i="19" a="1"/>
  <c r="P4149" i="19" a="1"/>
  <c r="T3723" i="19" a="1"/>
  <c r="T3581" i="19" a="1"/>
  <c r="P3941" i="19" a="1"/>
  <c r="T3714" i="19" a="1"/>
  <c r="S3893" i="19" a="1"/>
  <c r="T3659" i="19" a="1"/>
  <c r="K4253" i="19" a="1"/>
  <c r="R4223" i="19" a="1"/>
  <c r="R1978" i="19" a="1"/>
  <c r="T4061" i="19" a="1"/>
  <c r="O3869" i="19" a="1"/>
  <c r="H3291" i="19" a="1"/>
  <c r="K3890" i="19" a="1"/>
  <c r="K3753" i="19" a="1"/>
  <c r="K3329" i="19" a="1"/>
  <c r="S3670" i="19" a="1"/>
  <c r="T3838" i="19" a="1"/>
  <c r="J3714" i="19" a="1"/>
  <c r="T3731" i="19" a="1"/>
  <c r="P4365" i="19" a="1"/>
  <c r="T2" i="19" a="1"/>
  <c r="T3867" i="19" a="1"/>
  <c r="Q4183" i="19" a="1"/>
  <c r="K3749" i="19" a="1"/>
  <c r="T3733" i="19" a="1"/>
  <c r="P4280" i="19" a="1"/>
  <c r="I4332" i="19" a="1"/>
  <c r="J4236" i="19" a="1"/>
  <c r="O3545" i="19" a="1"/>
  <c r="K4327" i="19" a="1"/>
  <c r="P3783" i="19" a="1"/>
  <c r="I3942" i="19" a="1"/>
  <c r="I4116" i="19" a="1"/>
  <c r="H3940" i="19" a="1"/>
  <c r="Q3707" i="19" a="1"/>
  <c r="K3665" i="19" a="1"/>
  <c r="T3382" i="19" a="1"/>
  <c r="T3829" i="19" a="1"/>
  <c r="J2818" i="19" a="1"/>
  <c r="K2993" i="19" a="1"/>
  <c r="Q3739" i="19" a="1"/>
  <c r="Q3978" i="19" a="1"/>
  <c r="P3123" i="19" a="1"/>
  <c r="J3113" i="19" a="1"/>
  <c r="R3939" i="19" a="1"/>
  <c r="K3405" i="19" a="1"/>
  <c r="Q3252" i="19" a="1"/>
  <c r="H4057" i="19" a="1"/>
  <c r="Q3999" i="19" a="1"/>
  <c r="P3658" i="19" a="1"/>
  <c r="P3876" i="19" a="1"/>
  <c r="R4313" i="19" a="1"/>
  <c r="R4154" i="19" a="1"/>
  <c r="J3792" i="19" a="1"/>
  <c r="S4210" i="19" a="1"/>
  <c r="S4033" i="19" a="1"/>
  <c r="O3831" i="19" a="1"/>
  <c r="Q3585" i="19" a="1"/>
  <c r="O2965" i="19" a="1"/>
  <c r="K4053" i="19" a="1"/>
  <c r="I3729" i="19" a="1"/>
  <c r="Q4107" i="19" a="1"/>
  <c r="Q4345" i="19" a="1"/>
  <c r="O3689" i="19" a="1"/>
  <c r="Q4296" i="19" a="1"/>
  <c r="O4316" i="19" a="1"/>
  <c r="R3284" i="19" a="1"/>
  <c r="I3772" i="19" a="1"/>
  <c r="Q3142" i="19" a="1"/>
  <c r="J3704" i="19" a="1"/>
  <c r="I3670" i="19" a="1"/>
  <c r="T4273" i="19" a="1"/>
  <c r="R3720" i="19" a="1"/>
  <c r="P3986" i="19" a="1"/>
  <c r="P4112" i="19" a="1"/>
  <c r="K4061" i="19" a="1"/>
  <c r="K3870" i="19" a="1"/>
  <c r="S4271" i="19" a="1"/>
  <c r="O3779" i="19" a="1"/>
  <c r="T3989" i="19" a="1"/>
  <c r="Q3983" i="19" a="1"/>
  <c r="K4255" i="19" a="1"/>
  <c r="O3675" i="19" a="1"/>
  <c r="O3973" i="19" a="1"/>
  <c r="P4098" i="19" a="1"/>
  <c r="S3831" i="19" a="1"/>
  <c r="O3815" i="19" a="1"/>
  <c r="R4284" i="19" a="1"/>
  <c r="J4290" i="19" a="1"/>
  <c r="H3817" i="19" a="1"/>
  <c r="S3584" i="19" a="1"/>
  <c r="S4317" i="19" a="1"/>
  <c r="K3675" i="19" a="1"/>
  <c r="Q3670" i="19" a="1"/>
  <c r="R4261" i="19" a="1"/>
  <c r="I4222" i="19" a="1"/>
  <c r="R4136" i="19" a="1"/>
  <c r="R4065" i="19" a="1"/>
  <c r="S4154" i="19" a="1"/>
  <c r="J4132" i="19" a="1"/>
  <c r="S3757" i="19" a="1"/>
  <c r="K3823" i="19" a="1"/>
  <c r="P3703" i="19" a="1"/>
  <c r="S3994" i="19" a="1"/>
  <c r="K3610" i="19" a="1"/>
  <c r="Q4172" i="19" a="1"/>
  <c r="Q4136" i="19" a="1"/>
  <c r="P4315" i="19" a="1"/>
  <c r="O4231" i="19" a="1"/>
  <c r="Q4330" i="19" a="1"/>
  <c r="P3806" i="19" a="1"/>
  <c r="O3174" i="19" a="1"/>
  <c r="Q3666" i="19" a="1"/>
  <c r="K3959" i="19" a="1"/>
  <c r="S4027" i="19" a="1"/>
  <c r="H3812" i="19" a="1"/>
  <c r="I4060" i="19" a="1"/>
  <c r="J4123" i="19" a="1"/>
  <c r="Q3941" i="19" a="1"/>
  <c r="I3841" i="19" a="1"/>
  <c r="H3969" i="19" a="1"/>
  <c r="K4279" i="19" a="1"/>
  <c r="R3657" i="19" a="1"/>
  <c r="H4211" i="19" a="1"/>
  <c r="T3466" i="19" a="1"/>
  <c r="Q3530" i="19" a="1"/>
  <c r="K3528" i="19" a="1"/>
  <c r="I2883" i="19" a="1"/>
  <c r="O3344" i="19" a="1"/>
  <c r="J3504" i="19" a="1"/>
  <c r="R3020" i="19" a="1"/>
  <c r="H3384" i="19" a="1"/>
  <c r="P3877" i="19" a="1"/>
  <c r="R2952" i="19" a="1"/>
  <c r="H3641" i="19" a="1"/>
  <c r="O3940" i="19" a="1"/>
  <c r="H3853" i="19" a="1"/>
  <c r="J3766" i="19" a="1"/>
  <c r="Q4233" i="19" a="1"/>
  <c r="T3653" i="19" a="1"/>
  <c r="K3888" i="19" a="1"/>
  <c r="R3949" i="19" a="1"/>
  <c r="O3955" i="19" a="1"/>
  <c r="Q4299" i="19" a="1"/>
  <c r="P4313" i="19" a="1"/>
  <c r="J4220" i="19" a="1"/>
  <c r="J4167" i="19" a="1"/>
  <c r="S3746" i="19" a="1"/>
  <c r="K4301" i="19" a="1"/>
  <c r="P4286" i="19" a="1"/>
  <c r="R4057" i="19" a="1"/>
  <c r="K4074" i="19" a="1"/>
  <c r="J3812" i="19" a="1"/>
  <c r="T3778" i="19" a="1"/>
  <c r="S4070" i="19" a="1"/>
  <c r="I4297" i="19" a="1"/>
  <c r="R3986" i="19" a="1"/>
  <c r="J3810" i="19" a="1"/>
  <c r="R3867" i="19" a="1"/>
  <c r="O3508" i="19" a="1"/>
  <c r="O4220" i="19" a="1"/>
  <c r="O4367" i="19" a="1"/>
  <c r="O4117" i="19" a="1"/>
  <c r="J4315" i="19" a="1"/>
  <c r="R4244" i="19" a="1"/>
  <c r="Q4270" i="19" a="1"/>
  <c r="S4017" i="19" a="1"/>
  <c r="R3703" i="19" a="1"/>
  <c r="T3306" i="19" a="1"/>
  <c r="P4270" i="19" a="1"/>
  <c r="S3945" i="19" a="1"/>
  <c r="Q3919" i="19" a="1"/>
  <c r="J4250" i="19" a="1"/>
  <c r="T4284" i="19" a="1"/>
  <c r="R3836" i="19" a="1"/>
  <c r="Q3993" i="19" a="1"/>
  <c r="Q4190" i="19" a="1"/>
  <c r="I4171" i="19" a="1"/>
  <c r="J3510" i="19" a="1"/>
  <c r="O4286" i="19" a="1"/>
  <c r="P4201" i="19" a="1"/>
  <c r="R3526" i="19" a="1"/>
  <c r="K3954" i="19" a="1"/>
  <c r="S4265" i="19" a="1"/>
  <c r="R4206" i="19" a="1"/>
  <c r="T4123" i="19" a="1"/>
  <c r="O4239" i="19" a="1"/>
  <c r="P3898" i="19" a="1"/>
  <c r="P3606" i="19" a="1"/>
  <c r="Q4075" i="19" a="1"/>
  <c r="T3750" i="19" a="1"/>
  <c r="I3498" i="19" a="1"/>
  <c r="O3719" i="19" a="1"/>
  <c r="H3715" i="19" a="1"/>
  <c r="I4051" i="19" a="1"/>
  <c r="Q4309" i="19" a="1"/>
  <c r="I4195" i="19" a="1"/>
  <c r="P4041" i="19" a="1"/>
  <c r="O4305" i="19" a="1"/>
  <c r="Q3413" i="19" a="1"/>
  <c r="K3661" i="19" a="1"/>
  <c r="J4054" i="19" a="1"/>
  <c r="S4040" i="19" a="1"/>
  <c r="Q4176" i="19" a="1"/>
  <c r="R4083" i="19" a="1"/>
  <c r="J3957" i="19" a="1"/>
  <c r="Q3686" i="19" a="1"/>
  <c r="O3722" i="19" a="1"/>
  <c r="I3813" i="19" a="1"/>
  <c r="Q3492" i="19" a="1"/>
  <c r="R3553" i="19" a="1"/>
  <c r="S3233" i="19" a="1"/>
  <c r="S4295" i="19" a="1"/>
  <c r="P3613" i="19" a="1"/>
  <c r="T3564" i="19" a="1"/>
  <c r="O4330" i="19" a="1"/>
  <c r="S3319" i="19" a="1"/>
  <c r="T3983" i="19" a="1"/>
  <c r="S4137" i="19" a="1"/>
  <c r="O3986" i="19" a="1"/>
  <c r="I3675" i="19" a="1"/>
  <c r="Q2030" i="19" a="1"/>
  <c r="Q3798" i="19" a="1"/>
  <c r="J4311" i="19" a="1"/>
  <c r="I4178" i="19" a="1"/>
  <c r="O3782" i="19" a="1"/>
  <c r="R4299" i="19" a="1"/>
  <c r="I4070" i="19" a="1"/>
  <c r="H3787" i="19" a="1"/>
  <c r="P3608" i="19" a="1"/>
  <c r="S3554" i="19" a="1"/>
  <c r="O4116" i="19" a="1"/>
  <c r="K2964" i="19" a="1"/>
  <c r="O3641" i="19" a="1"/>
  <c r="H3500" i="19" a="1"/>
  <c r="I3005" i="19" a="1"/>
  <c r="H3275" i="19" a="1"/>
  <c r="I3470" i="19" a="1"/>
  <c r="K3221" i="19" a="1"/>
  <c r="J3737" i="19" a="1"/>
  <c r="K3754" i="19" a="1"/>
  <c r="Q3965" i="19" a="1"/>
  <c r="K4254" i="19" a="1"/>
  <c r="R3692" i="19" a="1"/>
  <c r="I3998" i="19" a="1"/>
  <c r="S3322" i="19" a="1"/>
  <c r="K4193" i="19" a="1"/>
  <c r="R3934" i="19" a="1"/>
  <c r="T4171" i="19" a="1"/>
  <c r="K3849" i="19" a="1"/>
  <c r="R4016" i="19" a="1"/>
  <c r="R4282" i="19" a="1"/>
  <c r="Q4248" i="19" a="1"/>
  <c r="I4119" i="19" a="1"/>
  <c r="P4271" i="19" a="1"/>
  <c r="Q3790" i="19" a="1"/>
  <c r="I3631" i="19" a="1"/>
  <c r="Q4329" i="19" a="1"/>
  <c r="J3664" i="19" a="1"/>
  <c r="J3663" i="19" a="1"/>
  <c r="K3589" i="19" a="1"/>
  <c r="H4051" i="19" a="1"/>
  <c r="R3708" i="19" a="1"/>
  <c r="R4221" i="19" a="1"/>
  <c r="I4366" i="19" a="1"/>
  <c r="T3856" i="19" a="1"/>
  <c r="T4126" i="19" a="1"/>
  <c r="H4247" i="19" a="1"/>
  <c r="P3902" i="19" a="1"/>
  <c r="R3851" i="19" a="1"/>
  <c r="P4099" i="19" a="1"/>
  <c r="R3827" i="19" a="1"/>
  <c r="P3831" i="19" a="1"/>
  <c r="O4200" i="19" a="1"/>
  <c r="P4035" i="19" a="1"/>
  <c r="J3781" i="19" a="1"/>
  <c r="K4213" i="19" a="1"/>
  <c r="T4287" i="19" a="1"/>
  <c r="O4125" i="19" a="1"/>
  <c r="P3738" i="19" a="1"/>
  <c r="O3671" i="19" a="1"/>
  <c r="J4355" i="19" a="1"/>
  <c r="R3663" i="19" a="1"/>
  <c r="Q3593" i="19" a="1"/>
  <c r="K4369" i="19" a="1"/>
  <c r="K3571" i="19" a="1"/>
  <c r="O3592" i="19" a="1"/>
  <c r="K3106" i="19" a="1"/>
  <c r="T3181" i="19" a="1"/>
  <c r="R3973" i="19" a="1"/>
  <c r="K3609" i="19" a="1"/>
  <c r="O4269" i="19" a="1"/>
  <c r="S3931" i="19" a="1"/>
  <c r="P3868" i="19" a="1"/>
  <c r="Q3306" i="19" a="1"/>
  <c r="P3129" i="19" a="1"/>
  <c r="S3639" i="19" a="1"/>
  <c r="S3264" i="19" a="1"/>
  <c r="H3383" i="19" a="1"/>
  <c r="I3393" i="19" a="1"/>
  <c r="O3582" i="19" a="1"/>
  <c r="K3683" i="19" a="1"/>
  <c r="O4315" i="19" a="1"/>
  <c r="R3527" i="19" a="1"/>
  <c r="Q3635" i="19" a="1"/>
  <c r="P3316" i="19" a="1"/>
  <c r="S3058" i="19" a="1"/>
  <c r="I3630" i="19" a="1"/>
  <c r="K3282" i="19" a="1"/>
  <c r="T3486" i="19" a="1"/>
  <c r="P3582" i="19" a="1"/>
  <c r="I3228" i="19" a="1"/>
  <c r="H3678" i="19" a="1"/>
  <c r="R3661" i="19" a="1"/>
  <c r="J3993" i="19" a="1"/>
  <c r="R3175" i="19" a="1"/>
  <c r="P3005" i="19" a="1"/>
  <c r="R3088" i="19" a="1"/>
  <c r="O3649" i="19" a="1"/>
  <c r="J3552" i="19" a="1"/>
  <c r="S3167" i="19" a="1"/>
  <c r="I2931" i="19" a="1"/>
  <c r="R3375" i="19" a="1"/>
  <c r="I3420" i="19" a="1"/>
  <c r="T3679" i="19" a="1"/>
  <c r="H3970" i="19" a="1"/>
  <c r="T3936" i="19" a="1"/>
  <c r="Q3369" i="19" a="1"/>
  <c r="H3576" i="19" a="1"/>
  <c r="K3318" i="19" a="1"/>
  <c r="K2958" i="19" a="1"/>
  <c r="J3003" i="19" a="1"/>
  <c r="O3500" i="19" a="1"/>
  <c r="Q3411" i="19" a="1"/>
  <c r="H3232" i="19" a="1"/>
  <c r="S3567" i="19" a="1"/>
  <c r="J3246" i="19" a="1"/>
  <c r="K4287" i="19" a="1"/>
  <c r="O4002" i="19" a="1"/>
  <c r="R3428" i="19" a="1"/>
  <c r="I4296" i="19" a="1"/>
  <c r="Q3957" i="19" a="1"/>
  <c r="I3928" i="19" a="1"/>
  <c r="P3789" i="19" a="1"/>
  <c r="R3668" i="19" a="1"/>
  <c r="P3764" i="19" a="1"/>
  <c r="Q4129" i="19" a="1"/>
  <c r="I4103" i="19" a="1"/>
  <c r="T4292" i="19" a="1"/>
  <c r="O4279" i="19" a="1"/>
  <c r="T4163" i="19" a="1"/>
  <c r="H4347" i="19" a="1"/>
  <c r="R4145" i="19" a="1"/>
  <c r="I4263" i="19" a="1"/>
  <c r="P3663" i="19" a="1"/>
  <c r="K3939" i="19" a="1"/>
  <c r="P3878" i="19" a="1"/>
  <c r="S3965" i="19" a="1"/>
  <c r="H3963" i="19" a="1"/>
  <c r="J4188" i="19" a="1"/>
  <c r="H4027" i="19" a="1"/>
  <c r="S4326" i="19" a="1"/>
  <c r="Q4335" i="19" a="1"/>
  <c r="S4177" i="19" a="1"/>
  <c r="H3850" i="19" a="1"/>
  <c r="T3942" i="19" a="1"/>
  <c r="T4140" i="19" a="1"/>
  <c r="H4120" i="19" a="1"/>
  <c r="K3858" i="19" a="1"/>
  <c r="H4072" i="19" a="1"/>
  <c r="J3998" i="19" a="1"/>
  <c r="J4284" i="19" a="1"/>
  <c r="Q4086" i="19" a="1"/>
  <c r="K4321" i="19" a="1"/>
  <c r="T4044" i="19" a="1"/>
  <c r="S4319" i="19" a="1"/>
  <c r="Q3665" i="19" a="1"/>
  <c r="S3231" i="19" a="1"/>
  <c r="R3770" i="19" a="1"/>
  <c r="J3075" i="19" a="1"/>
  <c r="I3545" i="19" a="1"/>
  <c r="J4184" i="19" a="1"/>
  <c r="S3242" i="19" a="1"/>
  <c r="I3546" i="19" a="1"/>
  <c r="Q4117" i="19" a="1"/>
  <c r="J3650" i="19" a="1"/>
  <c r="K3252" i="19" a="1"/>
  <c r="R4236" i="19" a="1"/>
  <c r="R2963" i="19" a="1"/>
  <c r="I3035" i="19" a="1"/>
  <c r="R3958" i="19" a="1"/>
  <c r="Q2997" i="19" a="1"/>
  <c r="J3671" i="19" a="1"/>
  <c r="R3537" i="19" a="1"/>
  <c r="R4088" i="19" a="1"/>
  <c r="O4265" i="19" a="1"/>
  <c r="P4128" i="19" a="1"/>
  <c r="I3799" i="19" a="1"/>
  <c r="R4216" i="19" a="1"/>
  <c r="P4058" i="19" a="1"/>
  <c r="Q4352" i="19" a="1"/>
  <c r="R3732" i="19" a="1"/>
  <c r="R3789" i="19" a="1"/>
  <c r="J2926" i="19" a="1"/>
  <c r="Q3669" i="19" a="1"/>
  <c r="P3665" i="19" a="1"/>
  <c r="P3948" i="19" a="1"/>
  <c r="S3975" i="19" a="1"/>
  <c r="T4166" i="19" a="1"/>
  <c r="R4287" i="19" a="1"/>
  <c r="Q4147" i="19" a="1"/>
  <c r="T3700" i="19" a="1"/>
  <c r="I4284" i="19" a="1"/>
  <c r="J3574" i="19" a="1"/>
  <c r="I3276" i="19" a="1"/>
  <c r="J4106" i="19" a="1"/>
  <c r="H3907" i="19" a="1"/>
  <c r="T4232" i="19" a="1"/>
  <c r="T3820" i="19" a="1"/>
  <c r="S4261" i="19" a="1"/>
  <c r="T4316" i="19" a="1"/>
  <c r="J4124" i="19" a="1"/>
  <c r="H3886" i="19" a="1"/>
  <c r="H4349" i="19" a="1"/>
  <c r="O3650" i="19" a="1"/>
  <c r="P3903" i="19" a="1"/>
  <c r="S4323" i="19" a="1"/>
  <c r="H3923" i="19" a="1"/>
  <c r="P3912" i="19" a="1"/>
  <c r="P3839" i="19" a="1"/>
  <c r="K4106" i="19" a="1"/>
  <c r="H4287" i="19" a="1"/>
  <c r="H4044" i="19" a="1"/>
  <c r="I4352" i="19" a="1"/>
  <c r="K4012" i="19" a="1"/>
  <c r="R3687" i="19" a="1"/>
  <c r="R3412" i="19" a="1"/>
  <c r="J3948" i="19" a="1"/>
  <c r="P3852" i="19" a="1"/>
  <c r="H3848" i="19" a="1"/>
  <c r="H4178" i="19" a="1"/>
  <c r="P3879" i="19" a="1"/>
  <c r="T4225" i="19" a="1"/>
  <c r="H4171" i="19" a="1"/>
  <c r="Q4301" i="19" a="1"/>
  <c r="P3751" i="19" a="1"/>
  <c r="P3724" i="19" a="1"/>
  <c r="T3963" i="19" a="1"/>
  <c r="Q4243" i="19" a="1"/>
  <c r="I3818" i="19" a="1"/>
  <c r="J3969" i="19" a="1"/>
  <c r="K3279" i="19" a="1"/>
  <c r="R1770" i="19" a="1"/>
  <c r="K4138" i="19" a="1"/>
  <c r="P4357" i="19" a="1"/>
  <c r="K4177" i="19" a="1"/>
  <c r="O4275" i="19" a="1"/>
  <c r="P4164" i="19" a="1"/>
  <c r="J3691" i="19" a="1"/>
  <c r="T4241" i="19" a="1"/>
  <c r="H4058" i="19" a="1"/>
  <c r="K3394" i="19" a="1"/>
  <c r="Q3778" i="19" a="1"/>
  <c r="R3948" i="19" a="1"/>
  <c r="O3696" i="19" a="1"/>
  <c r="T3637" i="19" a="1"/>
  <c r="P3712" i="19" a="1"/>
  <c r="I2823" i="19" a="1"/>
  <c r="Q3497" i="19" a="1"/>
  <c r="P4190" i="19" a="1"/>
  <c r="S3403" i="19" a="1"/>
  <c r="T3639" i="19" a="1"/>
  <c r="P3744" i="19" a="1"/>
  <c r="Q3454" i="19" a="1"/>
  <c r="J3475" i="19" a="1"/>
  <c r="S3780" i="19" a="1"/>
  <c r="I3465" i="19" a="1"/>
  <c r="I3308" i="19" a="1"/>
  <c r="T4103" i="19" a="1"/>
  <c r="O3495" i="19" a="1"/>
  <c r="T4198" i="19" a="1"/>
  <c r="K4037" i="19" a="1"/>
  <c r="I3713" i="19" a="1"/>
  <c r="P3660" i="19" a="1"/>
  <c r="J4004" i="19" a="1"/>
  <c r="K3945" i="19" a="1"/>
  <c r="Q4363" i="19" a="1"/>
  <c r="I4090" i="19" a="1"/>
  <c r="J3521" i="19" a="1"/>
  <c r="J3868" i="19" a="1"/>
  <c r="S4211" i="19" a="1"/>
  <c r="K3889" i="19" a="1"/>
  <c r="I4203" i="19" a="1"/>
  <c r="I3753" i="19" a="1"/>
  <c r="P4226" i="19" a="1"/>
  <c r="P4369" i="19" a="1"/>
  <c r="T4176" i="19" a="1"/>
  <c r="P3847" i="19" a="1"/>
  <c r="K3894" i="19" a="1"/>
  <c r="I4093" i="19" a="1"/>
  <c r="T3699" i="19" a="1"/>
  <c r="K3765" i="19" a="1"/>
  <c r="M2" i="19" a="1"/>
  <c r="T3798" i="19" a="1"/>
  <c r="O4296" i="19" a="1"/>
  <c r="R4326" i="19" a="1"/>
  <c r="I4254" i="19" a="1"/>
  <c r="R4212" i="19" a="1"/>
  <c r="Q4261" i="19" a="1"/>
  <c r="H4214" i="19" a="1"/>
  <c r="S3871" i="19" a="1"/>
  <c r="P3564" i="19" a="1"/>
  <c r="Q3818" i="19" a="1"/>
  <c r="Q3838" i="19" a="1"/>
  <c r="P4138" i="19" a="1"/>
  <c r="P3873" i="19" a="1"/>
  <c r="S3703" i="19" a="1"/>
  <c r="O4199" i="19" a="1"/>
  <c r="K4078" i="19" a="1"/>
  <c r="J4212" i="19" a="1"/>
  <c r="K4288" i="19" a="1"/>
  <c r="I4188" i="19" a="1"/>
  <c r="K4241" i="19" a="1"/>
  <c r="I4162" i="19" a="1"/>
  <c r="T3839" i="19" a="1"/>
  <c r="H3856" i="19" a="1"/>
  <c r="K4040" i="19" a="1"/>
  <c r="H4248" i="19" a="1"/>
  <c r="K4258" i="19" a="1"/>
  <c r="O4292" i="19" a="1"/>
  <c r="K4206" i="19" a="1"/>
  <c r="O3510" i="19" a="1"/>
  <c r="Q4132" i="19" a="1"/>
  <c r="J4280" i="19" a="1"/>
  <c r="R3876" i="19" a="1"/>
  <c r="S3645" i="19" a="1"/>
  <c r="T3338" i="19" a="1"/>
  <c r="H4272" i="19" a="1"/>
  <c r="I4350" i="19" a="1"/>
  <c r="I4322" i="19" a="1"/>
  <c r="R3709" i="19" a="1"/>
  <c r="R4143" i="19" a="1"/>
  <c r="O4277" i="19" a="1"/>
  <c r="H3762" i="19" a="1"/>
  <c r="I3539" i="19" a="1"/>
  <c r="H4341" i="19" a="1"/>
  <c r="O3965" i="19" a="1"/>
  <c r="O3533" i="19" a="1"/>
  <c r="K4026" i="19" a="1"/>
  <c r="Q4113" i="19" a="1"/>
  <c r="K3681" i="19" a="1"/>
  <c r="H3900" i="19" a="1"/>
  <c r="T3678" i="19" a="1"/>
  <c r="S4236" i="19" a="1"/>
  <c r="Q3561" i="19" a="1"/>
  <c r="K2921" i="19" a="1"/>
  <c r="R3965" i="19" a="1"/>
  <c r="J3622" i="19" a="1"/>
  <c r="I3436" i="19" a="1"/>
  <c r="Q4175" i="19" a="1"/>
  <c r="H3249" i="19" a="1"/>
  <c r="T3547" i="19" a="1"/>
  <c r="P3953" i="19" a="1"/>
  <c r="K3636" i="19" a="1"/>
  <c r="I3497" i="19" a="1"/>
  <c r="P3519" i="19" a="1"/>
  <c r="I3835" i="19" a="1"/>
  <c r="O3373" i="19" a="1"/>
  <c r="T4139" i="19" a="1"/>
  <c r="O3859" i="19" a="1"/>
  <c r="T4180" i="19" a="1"/>
  <c r="O3828" i="19" a="1"/>
  <c r="S3804" i="19" a="1"/>
  <c r="Q3801" i="19" a="1"/>
  <c r="O3706" i="19" a="1"/>
  <c r="T4269" i="19" a="1"/>
  <c r="T3702" i="19" a="1"/>
  <c r="J3867" i="19" a="1"/>
  <c r="T3840" i="19" a="1"/>
  <c r="T4290" i="19" a="1"/>
  <c r="R1822" i="19" a="1"/>
  <c r="S4362" i="19" a="1"/>
  <c r="P4100" i="19" a="1"/>
  <c r="R4202" i="19" a="1"/>
  <c r="H3927" i="19" a="1"/>
  <c r="P3545" i="19" a="1"/>
  <c r="R4100" i="19" a="1"/>
  <c r="H4276" i="19" a="1"/>
  <c r="K3784" i="19" a="1"/>
  <c r="J3774" i="19" a="1"/>
  <c r="J4287" i="19" a="1"/>
  <c r="H3880" i="19" a="1"/>
  <c r="Q4038" i="19" a="1"/>
  <c r="K3932" i="19" a="1"/>
  <c r="R4162" i="19" a="1"/>
  <c r="H3948" i="19" a="1"/>
  <c r="O3855" i="19" a="1"/>
  <c r="Q4122" i="19" a="1"/>
  <c r="K3721" i="19" a="1"/>
  <c r="H4362" i="19" a="1"/>
  <c r="P3826" i="19" a="1"/>
  <c r="O3791" i="19" a="1"/>
  <c r="Q4244" i="19" a="1"/>
  <c r="H4324" i="19" a="1"/>
  <c r="J3936" i="19" a="1"/>
  <c r="I4357" i="19" a="1"/>
  <c r="O4080" i="19" a="1"/>
  <c r="O3659" i="19" a="1"/>
  <c r="I3929" i="19" a="1"/>
  <c r="K3845" i="19" a="1"/>
  <c r="R4060" i="19" a="1"/>
  <c r="T4032" i="19" a="1"/>
  <c r="S4248" i="19" a="1"/>
  <c r="R3690" i="19" a="1"/>
  <c r="Q4343" i="19" a="1"/>
  <c r="O4221" i="19" a="1"/>
  <c r="Q4313" i="19" a="1"/>
  <c r="T4266" i="19" a="1"/>
  <c r="R4251" i="19" a="1"/>
  <c r="Q4181" i="19" a="1"/>
  <c r="I4029" i="19" a="1"/>
  <c r="S4153" i="19" a="1"/>
  <c r="K3884" i="19" a="1"/>
  <c r="P3945" i="19" a="1"/>
  <c r="Q4184" i="19" a="1"/>
  <c r="S4056" i="19" a="1"/>
  <c r="I3941" i="19" a="1"/>
  <c r="J4345" i="19" a="1"/>
  <c r="Q4344" i="19" a="1"/>
  <c r="Q4069" i="19" a="1"/>
  <c r="O3766" i="19" a="1"/>
  <c r="Q4347" i="19" a="1"/>
  <c r="H4190" i="19" a="1"/>
  <c r="H3761" i="19" a="1"/>
  <c r="H4030" i="19" a="1"/>
  <c r="J3899" i="19" a="1"/>
  <c r="P3583" i="19" a="1"/>
  <c r="J4021" i="19" a="1"/>
  <c r="S3547" i="19" a="1"/>
  <c r="R3759" i="19" a="1"/>
  <c r="P3424" i="19" a="1"/>
  <c r="K3519" i="19" a="1"/>
  <c r="O3824" i="19" a="1"/>
  <c r="I3338" i="19" a="1"/>
  <c r="S3597" i="19" a="1"/>
  <c r="J3646" i="19" a="1"/>
  <c r="S3730" i="19" a="1"/>
  <c r="J3571" i="19" a="1"/>
  <c r="H3365" i="19" a="1"/>
  <c r="J4029" i="19" a="1"/>
  <c r="O3350" i="19" a="1"/>
  <c r="S3306" i="19" a="1"/>
  <c r="J3693" i="19" a="1"/>
  <c r="P4251" i="19" a="1"/>
  <c r="O4158" i="19" a="1"/>
  <c r="J3988" i="19" a="1"/>
  <c r="I4337" i="19" a="1"/>
  <c r="T4064" i="19" a="1"/>
  <c r="R3967" i="19" a="1"/>
  <c r="H4137" i="19" a="1"/>
  <c r="R4038" i="19" a="1"/>
  <c r="O4297" i="19" a="1"/>
  <c r="T4043" i="19" a="1"/>
  <c r="P3776" i="19" a="1"/>
  <c r="O3902" i="19" a="1"/>
  <c r="R3771" i="19" a="1"/>
  <c r="O4335" i="19" a="1"/>
  <c r="S4188" i="19" a="1"/>
  <c r="J4362" i="19" a="1"/>
  <c r="K4323" i="19" a="1"/>
  <c r="I3924" i="19" a="1"/>
  <c r="J3846" i="19" a="1"/>
  <c r="R4052" i="19" a="1"/>
  <c r="H3388" i="19" a="1"/>
  <c r="J4322" i="19" a="1"/>
  <c r="Q3691" i="19" a="1"/>
  <c r="K4121" i="19" a="1"/>
  <c r="H4332" i="19" a="1"/>
  <c r="P4364" i="19" a="1"/>
  <c r="O4105" i="19" a="1"/>
  <c r="T3982" i="19" a="1"/>
  <c r="R3883" i="19" a="1"/>
  <c r="S3775" i="19" a="1"/>
  <c r="H4163" i="19" a="1"/>
  <c r="I4360" i="19" a="1"/>
  <c r="S3555" i="19" a="1"/>
  <c r="P4036" i="19" a="1"/>
  <c r="I3982" i="19" a="1"/>
  <c r="H4082" i="19" a="1"/>
  <c r="P4119" i="19" a="1"/>
  <c r="J3747" i="19" a="1"/>
  <c r="O4227" i="19" a="1"/>
  <c r="Q4200" i="19" a="1"/>
  <c r="P3930" i="19" a="1"/>
  <c r="Q3787" i="19" a="1"/>
  <c r="S4169" i="19" a="1"/>
  <c r="R3761" i="19" a="1"/>
  <c r="S3289" i="19" a="1"/>
  <c r="T4014" i="19" a="1"/>
  <c r="O3799" i="19" a="1"/>
  <c r="R4186" i="19" a="1"/>
  <c r="P3966" i="19" a="1"/>
  <c r="K4020" i="19" a="1"/>
  <c r="K4319" i="19" a="1"/>
  <c r="R4265" i="19" a="1"/>
  <c r="R3928" i="19" a="1"/>
  <c r="J3794" i="19" a="1"/>
  <c r="K3750" i="19" a="1"/>
  <c r="K4159" i="19" a="1"/>
  <c r="H3831" i="19" a="1"/>
  <c r="S4172" i="19" a="1"/>
  <c r="J3730" i="19" a="1"/>
  <c r="R4160" i="19" a="1"/>
  <c r="I4121" i="19" a="1"/>
  <c r="S4113" i="19" a="1"/>
  <c r="J4031" i="19" a="1"/>
  <c r="Q2082" i="19" a="1"/>
  <c r="O3631" i="19" a="1"/>
  <c r="I4135" i="19" a="1"/>
  <c r="K3924" i="19" a="1"/>
  <c r="I4289" i="19" a="1"/>
  <c r="O3747" i="19" a="1"/>
  <c r="T4356" i="19" a="1"/>
  <c r="I3874" i="19" a="1"/>
  <c r="O3760" i="19" a="1"/>
  <c r="O4142" i="19" a="1"/>
  <c r="H2994" i="19" a="1"/>
  <c r="I3585" i="19" a="1"/>
  <c r="R3516" i="19" a="1"/>
  <c r="Q3460" i="19" a="1"/>
  <c r="H3956" i="19" a="1"/>
  <c r="Q3238" i="19" a="1"/>
  <c r="R3431" i="19" a="1"/>
  <c r="J3924" i="19" a="1"/>
  <c r="H3289" i="19" a="1"/>
  <c r="I3478" i="19" a="1"/>
  <c r="S3466" i="19" a="1"/>
  <c r="H2816" i="19" a="1"/>
  <c r="P4215" i="19" a="1"/>
  <c r="K3821" i="19" a="1"/>
  <c r="P3866" i="19" a="1"/>
  <c r="S4045" i="19" a="1"/>
  <c r="Q3933" i="19" a="1"/>
  <c r="T3808" i="19" a="1"/>
  <c r="I3752" i="19" a="1"/>
  <c r="K3810" i="19" a="1"/>
  <c r="J4059" i="19" a="1"/>
  <c r="H4134" i="19" a="1"/>
  <c r="P3795" i="19" a="1"/>
  <c r="S3737" i="19" a="1"/>
  <c r="T3615" i="19" a="1"/>
  <c r="Q3805" i="19" a="1"/>
  <c r="K4140" i="19" a="1"/>
  <c r="Q4361" i="19" a="1"/>
  <c r="O4301" i="19" a="1"/>
  <c r="T4155" i="19" a="1"/>
  <c r="P3855" i="19" a="1"/>
  <c r="R3781" i="19" a="1"/>
  <c r="I4002" i="19" a="1"/>
  <c r="S4328" i="19" a="1"/>
  <c r="R3974" i="19" a="1"/>
  <c r="K3977" i="19" a="1"/>
  <c r="P4361" i="19" a="1"/>
  <c r="J4254" i="19" a="1"/>
  <c r="R4064" i="19" a="1"/>
  <c r="P4253" i="19" a="1"/>
  <c r="O4083" i="19" a="1"/>
  <c r="S3734" i="19" a="1"/>
  <c r="R3992" i="19" a="1"/>
  <c r="K4331" i="19" a="1"/>
  <c r="R3984" i="19" a="1"/>
  <c r="P4291" i="19" a="1"/>
  <c r="S4201" i="19" a="1"/>
  <c r="K4336" i="19" a="1"/>
  <c r="S4199" i="19" a="1"/>
  <c r="R4021" i="19" a="1"/>
  <c r="J3683" i="19" a="1"/>
  <c r="R4089" i="19" a="1"/>
  <c r="J3739" i="19" a="1"/>
  <c r="K3664" i="19" a="1"/>
  <c r="J3994" i="19" a="1"/>
  <c r="J3975" i="19" a="1"/>
  <c r="S3587" i="19" a="1"/>
  <c r="T4154" i="19" a="1"/>
  <c r="O4352" i="19" a="1"/>
  <c r="P4198" i="19" a="1"/>
  <c r="S4237" i="19" a="1"/>
  <c r="S4005" i="19" a="1"/>
  <c r="I3956" i="19" a="1"/>
  <c r="J3398" i="19" a="1"/>
  <c r="J3896" i="19" a="1"/>
  <c r="I3829" i="19" a="1"/>
  <c r="J3758" i="19" a="1"/>
  <c r="R4023" i="19" a="1"/>
  <c r="Q3731" i="19" a="1"/>
  <c r="S3763" i="19" a="1"/>
  <c r="Q4084" i="19" a="1"/>
  <c r="J4164" i="19" a="1"/>
  <c r="K3707" i="19" a="1"/>
  <c r="Q4188" i="19" a="1"/>
  <c r="T3978" i="19" a="1"/>
  <c r="I3665" i="19" a="1"/>
  <c r="Q3393" i="19" a="1"/>
  <c r="K4084" i="19" a="1"/>
  <c r="Q4138" i="19" a="1"/>
  <c r="P4194" i="19" a="1"/>
  <c r="S4307" i="19" a="1"/>
  <c r="S4339" i="19" a="1"/>
  <c r="T3848" i="19" a="1"/>
  <c r="K4230" i="19" a="1"/>
  <c r="I4228" i="19" a="1"/>
  <c r="H3274" i="19" a="1"/>
  <c r="O3997" i="19" a="1"/>
  <c r="P2486" i="19" a="1"/>
  <c r="O3045" i="19" a="1"/>
  <c r="H3541" i="19" a="1"/>
  <c r="H3017" i="19" a="1"/>
  <c r="S3617" i="19" a="1"/>
  <c r="H3734" i="19" a="1"/>
  <c r="K4364" i="19" a="1"/>
  <c r="K3233" i="19" a="1"/>
  <c r="K3625" i="19" a="1"/>
  <c r="J4359" i="19" a="1"/>
  <c r="S3320" i="19" a="1"/>
  <c r="Q3348" i="19" a="1"/>
  <c r="S3292" i="19" a="1"/>
  <c r="O3992" i="19" a="1"/>
  <c r="S3936" i="19" a="1"/>
  <c r="P4289" i="19" a="1"/>
  <c r="J3788" i="19" a="1"/>
  <c r="S3601" i="19" a="1"/>
  <c r="H3966" i="19" a="1"/>
  <c r="T3946" i="19" a="1"/>
  <c r="T3549" i="19" a="1"/>
  <c r="K4014" i="19" a="1"/>
  <c r="T3715" i="19" a="1"/>
  <c r="T3999" i="19" a="1"/>
  <c r="T4006" i="19" a="1"/>
  <c r="J4000" i="19" a="1"/>
  <c r="Q3899" i="19" a="1"/>
  <c r="S4052" i="19" a="1"/>
  <c r="J4277" i="19" a="1"/>
  <c r="P4054" i="19" a="1"/>
  <c r="P3858" i="19" a="1"/>
  <c r="H3280" i="19" a="1"/>
  <c r="H3778" i="19" a="1"/>
  <c r="I2955" i="19" a="1"/>
  <c r="P3962" i="19" a="1"/>
  <c r="I3700" i="19" a="1"/>
  <c r="J4022" i="19" a="1"/>
  <c r="I3927" i="19" a="1"/>
  <c r="H3870" i="19" a="1"/>
  <c r="I3907" i="19" a="1"/>
  <c r="I4326" i="19" a="1"/>
  <c r="H4158" i="19" a="1"/>
  <c r="K2" i="19" a="1"/>
  <c r="H4062" i="19" a="1"/>
  <c r="O3684" i="19" a="1"/>
  <c r="S3654" i="19" a="1"/>
  <c r="S4342" i="19" a="1"/>
  <c r="J3995" i="19" a="1"/>
  <c r="Q3664" i="19" a="1"/>
  <c r="T4093" i="19" a="1"/>
  <c r="I3658" i="19" a="1"/>
  <c r="T4168" i="19" a="1"/>
  <c r="O4118" i="19" a="1"/>
  <c r="J3984" i="19" a="1"/>
  <c r="T3822" i="19" a="1"/>
  <c r="O3709" i="19" a="1"/>
  <c r="H4361" i="19" a="1"/>
  <c r="S4338" i="19" a="1"/>
  <c r="Q3700" i="19" a="1"/>
  <c r="Q3625" i="19" a="1"/>
  <c r="K4260" i="19" a="1"/>
  <c r="H3905" i="19" a="1"/>
  <c r="K4102" i="19" a="1"/>
  <c r="O3817" i="19" a="1"/>
  <c r="H4286" i="19" a="1"/>
  <c r="J3837" i="19" a="1"/>
  <c r="H3684" i="19" a="1"/>
  <c r="P3733" i="19" a="1"/>
  <c r="P3709" i="19" a="1"/>
  <c r="K3759" i="19" a="1"/>
  <c r="I4365" i="19" a="1"/>
  <c r="P3910" i="19" a="1"/>
  <c r="J4066" i="19" a="1"/>
  <c r="K4009" i="19" a="1"/>
  <c r="K4184" i="19" a="1"/>
  <c r="H4330" i="19" a="1"/>
  <c r="J3477" i="19" a="1"/>
  <c r="S4276" i="19" a="1"/>
  <c r="T4195" i="19" a="1"/>
  <c r="T4121" i="19" a="1"/>
  <c r="T4194" i="19" a="1"/>
  <c r="J4219" i="19" a="1"/>
  <c r="J4173" i="19" a="1"/>
  <c r="H4303" i="19" a="1"/>
  <c r="I4249" i="19" a="1"/>
  <c r="Q3932" i="19" a="1"/>
  <c r="O3400" i="19" a="1"/>
  <c r="I4239" i="19" a="1"/>
  <c r="Q4254" i="19" a="1"/>
  <c r="T2956" i="19" a="1"/>
  <c r="I3439" i="19" a="1"/>
  <c r="Q3937" i="19" a="1"/>
  <c r="S3043" i="19" a="1"/>
  <c r="K3372" i="19" a="1"/>
  <c r="S2985" i="19" a="1"/>
  <c r="S2918" i="19" a="1"/>
  <c r="I3200" i="19" a="1"/>
  <c r="H3524" i="19" a="1"/>
  <c r="T3302" i="19" a="1"/>
  <c r="J3252" i="19" a="1"/>
  <c r="K3466" i="19" a="1"/>
  <c r="O3926" i="19" a="1"/>
  <c r="Q4093" i="19" a="1"/>
  <c r="H4312" i="19" a="1"/>
  <c r="Q4224" i="19" a="1"/>
  <c r="J4084" i="19" a="1"/>
  <c r="P4173" i="19" a="1"/>
  <c r="H4098" i="19" a="1"/>
  <c r="T4022" i="19" a="1"/>
  <c r="O3666" i="19" a="1"/>
  <c r="I3866" i="19" a="1"/>
  <c r="H4298" i="19" a="1"/>
  <c r="R4179" i="19" a="1"/>
  <c r="P4013" i="19" a="1"/>
  <c r="K4025" i="19" a="1"/>
  <c r="J4023" i="19" a="1"/>
  <c r="H4215" i="19" a="1"/>
  <c r="Q4164" i="19" a="1"/>
  <c r="Q3501" i="19" a="1"/>
  <c r="H4011" i="19" a="1"/>
  <c r="Q3936" i="19" a="1"/>
  <c r="R3918" i="19" a="1"/>
  <c r="T3569" i="19" a="1"/>
  <c r="R4220" i="19" a="1"/>
  <c r="P3928" i="19" a="1"/>
  <c r="I3911" i="19" a="1"/>
  <c r="S3928" i="19" a="1"/>
  <c r="H3912" i="19" a="1"/>
  <c r="O3683" i="19" a="1"/>
  <c r="O4304" i="19" a="1"/>
  <c r="S3819" i="19" a="1"/>
  <c r="I3337" i="19" a="1"/>
  <c r="Q3709" i="19" a="1"/>
  <c r="S3909" i="19" a="1"/>
  <c r="Q4229" i="19" a="1"/>
  <c r="P3471" i="19" a="1"/>
  <c r="K3666" i="19" a="1"/>
  <c r="H4353" i="19" a="1"/>
  <c r="O4047" i="19" a="1"/>
  <c r="P4067" i="19" a="1"/>
  <c r="H4327" i="19" a="1"/>
  <c r="R4194" i="19" a="1"/>
  <c r="P4195" i="19" a="1"/>
  <c r="S3705" i="19" a="1"/>
  <c r="T3482" i="19" a="1"/>
  <c r="T4224" i="19" a="1"/>
  <c r="Q3654" i="19" a="1"/>
  <c r="I3992" i="19" a="1"/>
  <c r="O4188" i="19" a="1"/>
  <c r="O4212" i="19" a="1"/>
  <c r="J4266" i="19" a="1"/>
  <c r="R4112" i="19" a="1"/>
  <c r="S3761" i="19" a="1"/>
  <c r="T3748" i="19" a="1"/>
  <c r="H4356" i="19" a="1"/>
  <c r="K3925" i="19" a="1"/>
  <c r="P3556" i="19" a="1"/>
  <c r="J4293" i="19" a="1"/>
  <c r="H3745" i="19" a="1"/>
  <c r="T4146" i="19" a="1"/>
  <c r="O4066" i="19" a="1"/>
  <c r="K4357" i="19" a="1"/>
  <c r="I4248" i="19" a="1"/>
  <c r="H4106" i="19" a="1"/>
  <c r="O3568" i="19" a="1"/>
  <c r="S3525" i="19" a="1"/>
  <c r="P4122" i="19" a="1"/>
  <c r="Q4077" i="19" a="1"/>
  <c r="P3755" i="19" a="1"/>
  <c r="R4147" i="19" a="1"/>
  <c r="R3619" i="19" a="1"/>
  <c r="Q3262" i="19" a="1"/>
  <c r="P3589" i="19" a="1"/>
  <c r="Q3699" i="19" a="1"/>
  <c r="K3369" i="19" a="1"/>
  <c r="H3602" i="19" a="1"/>
  <c r="K3567" i="19" a="1"/>
  <c r="J4183" i="19" a="1"/>
  <c r="O3718" i="19" a="1"/>
  <c r="P3901" i="19" a="1"/>
  <c r="H3974" i="19" a="1"/>
  <c r="P4297" i="19" a="1"/>
  <c r="Q3954" i="19" a="1"/>
  <c r="I4283" i="19" a="1"/>
  <c r="K4298" i="19" a="1"/>
  <c r="T4056" i="19" a="1"/>
  <c r="S4293" i="19" a="1"/>
  <c r="S4063" i="19" a="1"/>
  <c r="I4038" i="19" a="1"/>
  <c r="T3742" i="19" a="1"/>
  <c r="P4005" i="19" a="1"/>
  <c r="H3989" i="19" a="1"/>
  <c r="O3482" i="19" a="1"/>
  <c r="Q3292" i="19" a="1"/>
  <c r="R3574" i="19" a="1"/>
  <c r="T4358" i="19" a="1"/>
  <c r="T3661" i="19" a="1"/>
  <c r="S3194" i="19" a="1"/>
  <c r="T3816" i="19" a="1"/>
  <c r="T3439" i="19" a="1"/>
  <c r="I4317" i="19" a="1"/>
  <c r="S4229" i="19" a="1"/>
  <c r="Q4318" i="19" a="1"/>
  <c r="K4247" i="19" a="1"/>
  <c r="T4304" i="19" a="1"/>
  <c r="I4246" i="19" a="1"/>
  <c r="T4138" i="19" a="1"/>
  <c r="S4103" i="19" a="1"/>
  <c r="Q4067" i="19" a="1"/>
  <c r="H3666" i="19" a="1"/>
  <c r="T3517" i="19" a="1"/>
  <c r="O4064" i="19" a="1"/>
  <c r="P3942" i="19" a="1"/>
  <c r="S2964" i="19" a="1"/>
  <c r="P3334" i="19" a="1"/>
  <c r="H3501" i="19" a="1"/>
  <c r="H3451" i="19" a="1"/>
  <c r="H3315" i="19" a="1"/>
  <c r="S3491" i="19" a="1"/>
  <c r="R2937" i="19" a="1"/>
  <c r="T4346" i="19" a="1"/>
  <c r="H3770" i="19" a="1"/>
  <c r="R3542" i="19" a="1"/>
  <c r="I3910" i="19" a="1"/>
  <c r="T4313" i="19" a="1"/>
  <c r="K3913" i="19" a="1"/>
  <c r="K3370" i="19" a="1"/>
  <c r="H4133" i="19" a="1"/>
  <c r="T3955" i="19" a="1"/>
  <c r="J3844" i="19" a="1"/>
  <c r="O3928" i="19" a="1"/>
  <c r="I4174" i="19" a="1"/>
  <c r="K4096" i="19" a="1"/>
  <c r="S3963" i="19" a="1"/>
  <c r="O4319" i="19" a="1"/>
  <c r="I3914" i="19" a="1"/>
  <c r="T3805" i="19" a="1"/>
  <c r="H3698" i="19" a="1"/>
  <c r="T3362" i="19" a="1"/>
  <c r="K4265" i="19" a="1"/>
  <c r="I3669" i="19" a="1"/>
  <c r="Q3539" i="19" a="1"/>
  <c r="Q4009" i="19" a="1"/>
  <c r="K4191" i="19" a="1"/>
  <c r="T4046" i="19" a="1"/>
  <c r="T4161" i="19" a="1"/>
  <c r="R3869" i="19" a="1"/>
  <c r="Q3701" i="19" a="1"/>
  <c r="I3554" i="19" a="1"/>
  <c r="O4156" i="19" a="1"/>
  <c r="O3867" i="19" a="1"/>
  <c r="O3357" i="19" a="1"/>
  <c r="Q3833" i="19" a="1"/>
  <c r="P3861" i="19" a="1"/>
  <c r="S4115" i="19" a="1"/>
  <c r="H3855" i="19" a="1"/>
  <c r="T4133" i="19" a="1"/>
  <c r="T4364" i="19" a="1"/>
  <c r="I4262" i="19" a="1"/>
  <c r="S3545" i="19" a="1"/>
  <c r="S3979" i="19" a="1"/>
  <c r="S3877" i="19" a="1"/>
  <c r="T3613" i="19" a="1"/>
  <c r="O3569" i="19" a="1"/>
  <c r="O3654" i="19" a="1"/>
  <c r="R3745" i="19" a="1"/>
  <c r="S3392" i="19" a="1"/>
  <c r="S3592" i="19" a="1"/>
  <c r="J3487" i="19" a="1"/>
  <c r="K3556" i="19" a="1"/>
  <c r="K3655" i="19" a="1"/>
  <c r="S3665" i="19" a="1"/>
  <c r="I4361" i="19" a="1"/>
  <c r="H3979" i="19" a="1"/>
  <c r="Q3898" i="19" a="1"/>
  <c r="K3376" i="19" a="1"/>
  <c r="O3316" i="19" a="1"/>
  <c r="J3640" i="19" a="1"/>
  <c r="P3340" i="19" a="1"/>
  <c r="I3303" i="19" a="1"/>
  <c r="R3499" i="19" a="1"/>
  <c r="T3582" i="19" a="1"/>
  <c r="K3713" i="19" a="1"/>
  <c r="S3999" i="19" a="1"/>
  <c r="I3571" i="19" a="1"/>
  <c r="P3544" i="19" a="1"/>
  <c r="J3386" i="19" a="1"/>
  <c r="H3396" i="19" a="1"/>
  <c r="R3271" i="19" a="1"/>
  <c r="K3322" i="19" a="1"/>
  <c r="K3487" i="19" a="1"/>
  <c r="O3466" i="19" a="1"/>
  <c r="I3268" i="19" a="1"/>
  <c r="Q4300" i="19" a="1"/>
  <c r="H3677" i="19" a="1"/>
  <c r="K3965" i="19" a="1"/>
  <c r="P3409" i="19" a="1"/>
  <c r="J3011" i="19" a="1"/>
  <c r="H3094" i="19" a="1"/>
  <c r="R3460" i="19" a="1"/>
  <c r="H2987" i="19" a="1"/>
  <c r="P3411" i="19" a="1"/>
  <c r="Q3212" i="19" a="1"/>
  <c r="R3415" i="19" a="1"/>
  <c r="R3459" i="19" a="1"/>
  <c r="T3709" i="19" a="1"/>
  <c r="H4279" i="19" a="1"/>
  <c r="Q3702" i="19" a="1"/>
  <c r="K3484" i="19" a="1"/>
  <c r="O4202" i="19" a="1"/>
  <c r="R3298" i="19" a="1"/>
  <c r="S2958" i="19" a="1"/>
  <c r="H2954" i="19" a="1"/>
  <c r="S3515" i="19" a="1"/>
  <c r="S3472" i="19" a="1"/>
  <c r="H3288" i="19" a="1"/>
  <c r="R2896" i="19" a="1"/>
  <c r="J3286" i="19" a="1"/>
  <c r="H3917" i="19" a="1"/>
  <c r="T3548" i="19" a="1"/>
  <c r="P3956" i="19" a="1"/>
  <c r="O3522" i="19" a="1"/>
  <c r="J4259" i="19" a="1"/>
  <c r="H3934" i="19" a="1"/>
  <c r="J3820" i="19" a="1"/>
  <c r="Q4111" i="19" a="1"/>
  <c r="T3843" i="19" a="1"/>
  <c r="P3441" i="19" a="1"/>
  <c r="H4318" i="19" a="1"/>
  <c r="O4119" i="19" a="1"/>
  <c r="T4237" i="19" a="1"/>
  <c r="J4148" i="19" a="1"/>
  <c r="J4166" i="19" a="1"/>
  <c r="H4263" i="19" a="1"/>
  <c r="Q4354" i="19" a="1"/>
  <c r="J3950" i="19" a="1"/>
  <c r="I3958" i="19" a="1"/>
  <c r="Q4351" i="19" a="1"/>
  <c r="Q4237" i="19" a="1"/>
  <c r="I3978" i="19" a="1"/>
  <c r="Q1770" i="19" a="1"/>
  <c r="Q4339" i="19" a="1"/>
  <c r="R4201" i="19" a="1"/>
  <c r="O4135" i="19" a="1"/>
  <c r="S4081" i="19" a="1"/>
  <c r="I4175" i="19" a="1"/>
  <c r="J3806" i="19" a="1"/>
  <c r="P3627" i="19" a="1"/>
  <c r="P4259" i="19" a="1"/>
  <c r="H3874" i="19" a="1"/>
  <c r="S3644" i="19" a="1"/>
  <c r="P4183" i="19" a="1"/>
  <c r="H3671" i="19" a="1"/>
  <c r="K4019" i="19" a="1"/>
  <c r="K3807" i="19" a="1"/>
  <c r="O3323" i="19" a="1"/>
  <c r="O4024" i="19" a="1"/>
  <c r="O3950" i="19" a="1"/>
  <c r="R3910" i="19" a="1"/>
  <c r="K3614" i="19" a="1"/>
  <c r="O3497" i="19" a="1"/>
  <c r="Q3619" i="19" a="1"/>
  <c r="K3601" i="19" a="1"/>
  <c r="S3338" i="19" a="1"/>
  <c r="T3264" i="19" a="1"/>
  <c r="Q3950" i="19" a="1"/>
  <c r="H2896" i="19" a="1"/>
  <c r="R3447" i="19" a="1"/>
  <c r="J3904" i="19" a="1"/>
  <c r="P3233" i="19" a="1"/>
  <c r="H3264" i="19" a="1"/>
  <c r="T4265" i="19" a="1"/>
  <c r="T3239" i="19" a="1"/>
  <c r="R3525" i="19" a="1"/>
  <c r="R3975" i="19" a="1"/>
  <c r="P3652" i="19" a="1"/>
  <c r="I4124" i="19" a="1"/>
  <c r="R3727" i="19" a="1"/>
  <c r="O4138" i="19" a="1"/>
  <c r="T4208" i="19" a="1"/>
  <c r="K3628" i="19" a="1"/>
  <c r="O3716" i="19" a="1"/>
  <c r="I4261" i="19" a="1"/>
  <c r="H4144" i="19" a="1"/>
  <c r="H3763" i="19" a="1"/>
  <c r="H4222" i="19" a="1"/>
  <c r="Q3887" i="19" a="1"/>
  <c r="P4068" i="19" a="1"/>
  <c r="Q4286" i="19" a="1"/>
  <c r="Q4219" i="19" a="1"/>
  <c r="O4276" i="19" a="1"/>
  <c r="T3662" i="19" a="1"/>
  <c r="K3716" i="19" a="1"/>
  <c r="O3472" i="19" a="1"/>
  <c r="H3173" i="19" a="1"/>
  <c r="Q3425" i="19" a="1"/>
  <c r="R4198" i="19" a="1"/>
  <c r="H3937" i="19" a="1"/>
  <c r="R4150" i="19" a="1"/>
  <c r="H3334" i="19" a="1"/>
  <c r="O4121" i="19" a="1"/>
  <c r="P4298" i="19" a="1"/>
  <c r="J4248" i="19" a="1"/>
  <c r="O4238" i="19" a="1"/>
  <c r="I4137" i="19" a="1"/>
  <c r="H3887" i="19" a="1"/>
  <c r="P3933" i="19" a="1"/>
  <c r="P4256" i="19" a="1"/>
  <c r="I4092" i="19" a="1"/>
  <c r="T3927" i="19" a="1"/>
  <c r="P3869" i="19" a="1"/>
  <c r="P4184" i="19" a="1"/>
  <c r="S3033" i="19" a="1"/>
  <c r="K4235" i="19" a="1"/>
  <c r="T3722" i="19" a="1"/>
  <c r="Q4315" i="19" a="1"/>
  <c r="Q3693" i="19" a="1"/>
  <c r="O3645" i="19" a="1"/>
  <c r="H4194" i="19" a="1"/>
  <c r="I3858" i="19" a="1"/>
  <c r="I3878" i="19" a="1"/>
  <c r="K3835" i="19" a="1"/>
  <c r="P4232" i="19" a="1"/>
  <c r="S3983" i="19" a="1"/>
  <c r="R4103" i="19" a="1"/>
  <c r="K4248" i="19" a="1"/>
  <c r="O4250" i="19" a="1"/>
  <c r="I3730" i="19" a="1"/>
  <c r="Q3192" i="19" a="1"/>
  <c r="I3321" i="19" a="1"/>
  <c r="S4170" i="19" a="1"/>
  <c r="S3976" i="19" a="1"/>
  <c r="I3917" i="19" a="1"/>
  <c r="J4080" i="19" a="1"/>
  <c r="O4323" i="19" a="1"/>
  <c r="H4251" i="19" a="1"/>
  <c r="K3865" i="19" a="1"/>
  <c r="P3904" i="19" a="1"/>
  <c r="H4339" i="19" a="1"/>
  <c r="H4275" i="19" a="1"/>
  <c r="J4075" i="19" a="1"/>
  <c r="O4160" i="19" a="1"/>
  <c r="O4308" i="19" a="1"/>
  <c r="I3904" i="19" a="1"/>
  <c r="R3839" i="19" a="1"/>
  <c r="K4211" i="19" a="1"/>
  <c r="S3504" i="19" a="1"/>
  <c r="Q4007" i="19" a="1"/>
  <c r="I3408" i="19" a="1"/>
  <c r="I3569" i="19" a="1"/>
  <c r="K3701" i="19" a="1"/>
  <c r="H3370" i="19" a="1"/>
  <c r="S3263" i="19" a="1"/>
  <c r="T3738" i="19" a="1"/>
  <c r="J3421" i="19" a="1"/>
  <c r="R3450" i="19" a="1"/>
  <c r="P4336" i="19" a="1"/>
  <c r="J2921" i="19" a="1"/>
  <c r="R3449" i="19" a="1"/>
  <c r="Q3721" i="19" a="1"/>
  <c r="R3807" i="19" a="1"/>
  <c r="K3407" i="19" a="1"/>
  <c r="Q4108" i="19" a="1"/>
  <c r="Q2915" i="19" a="1"/>
  <c r="H3580" i="19" a="1"/>
  <c r="J4125" i="19" a="1"/>
  <c r="S3913" i="19" a="1"/>
  <c r="R4091" i="19" a="1"/>
  <c r="I4367" i="19" a="1"/>
  <c r="I3697" i="19" a="1"/>
  <c r="R4293" i="19" a="1"/>
  <c r="K4286" i="19" a="1"/>
  <c r="K3958" i="19" a="1"/>
  <c r="J4015" i="19" a="1"/>
  <c r="P4105" i="19" a="1"/>
  <c r="J4090" i="19" a="1"/>
  <c r="R4039" i="19" a="1"/>
  <c r="J4339" i="19" a="1"/>
  <c r="I4252" i="19" a="1"/>
  <c r="T3862" i="19" a="1"/>
  <c r="K4217" i="19" a="1"/>
  <c r="Q4052" i="19" a="1"/>
  <c r="H3794" i="19" a="1"/>
  <c r="T4147" i="19" a="1"/>
  <c r="J3878" i="19" a="1"/>
  <c r="P4242" i="19" a="1"/>
  <c r="I4301" i="19" a="1"/>
  <c r="I4059" i="19" a="1"/>
  <c r="J4233" i="19" a="1"/>
  <c r="O4217" i="19" a="1"/>
  <c r="Q4277" i="19" a="1"/>
  <c r="I3887" i="19" a="1"/>
  <c r="J3511" i="19" a="1"/>
  <c r="P4107" i="19" a="1"/>
  <c r="Q3868" i="19" a="1"/>
  <c r="K3831" i="19" a="1"/>
  <c r="I3728" i="19" a="1"/>
  <c r="R2030" i="19" a="1"/>
  <c r="K3931" i="19" a="1"/>
  <c r="J4006" i="19" a="1"/>
  <c r="K4056" i="19" a="1"/>
  <c r="K4295" i="19" a="1"/>
  <c r="H4067" i="19" a="1"/>
  <c r="T3894" i="19" a="1"/>
  <c r="T4249" i="19" a="1"/>
  <c r="J3855" i="19" a="1"/>
  <c r="I3886" i="19" a="1"/>
  <c r="P3281" i="19" a="1"/>
  <c r="P4206" i="19" a="1"/>
  <c r="S4361" i="19" a="1"/>
  <c r="I4003" i="19" a="1"/>
  <c r="S4014" i="19" a="1"/>
  <c r="Q3944" i="19" a="1"/>
  <c r="P4290" i="19" a="1"/>
  <c r="S3967" i="19" a="1"/>
  <c r="H3892" i="19" a="1"/>
  <c r="Q3509" i="19" a="1"/>
  <c r="R3530" i="19" a="1"/>
  <c r="Q4008" i="19" a="1"/>
  <c r="H4123" i="19" a="1"/>
  <c r="H4157" i="19" a="1"/>
  <c r="P4279" i="19" a="1"/>
  <c r="K4282" i="19" a="1"/>
  <c r="S4143" i="19" a="1"/>
  <c r="R3713" i="19" a="1"/>
  <c r="T3920" i="19" a="1"/>
  <c r="I4201" i="19" a="1"/>
  <c r="R3998" i="19" a="1"/>
  <c r="P3949" i="19" a="1"/>
  <c r="H3670" i="19" a="1"/>
  <c r="O4303" i="19" a="1"/>
  <c r="H4369" i="19" a="1"/>
  <c r="T3940" i="19" a="1"/>
  <c r="Q3977" i="19" a="1"/>
  <c r="J3645" i="19" a="1"/>
  <c r="J3414" i="19" a="1"/>
  <c r="O3587" i="19" a="1"/>
  <c r="K3953" i="19" a="1"/>
  <c r="S3568" i="19" a="1"/>
  <c r="O3679" i="19" a="1"/>
  <c r="S3420" i="19" a="1"/>
  <c r="Q3390" i="19" a="1"/>
  <c r="S3990" i="19" a="1"/>
  <c r="P4161" i="19" a="1"/>
  <c r="Q3327" i="19" a="1"/>
  <c r="H3454" i="19" a="1"/>
  <c r="R3915" i="19" a="1"/>
  <c r="P4162" i="19" a="1"/>
  <c r="P4049" i="19" a="1"/>
  <c r="R4058" i="19" a="1"/>
  <c r="R3672" i="19" a="1"/>
  <c r="S4325" i="19" a="1"/>
  <c r="T4263" i="19" a="1"/>
  <c r="T4025" i="19" a="1"/>
  <c r="I4362" i="19" a="1"/>
  <c r="R4034" i="19" a="1"/>
  <c r="I4158" i="19" a="1"/>
  <c r="J3891" i="19" a="1"/>
  <c r="I3873" i="19" a="1"/>
  <c r="H3871" i="19" a="1"/>
  <c r="K4332" i="19" a="1"/>
  <c r="T4330" i="19" a="1"/>
  <c r="H3758" i="19" a="1"/>
  <c r="T3667" i="19" a="1"/>
  <c r="K4043" i="19" a="1"/>
  <c r="T4215" i="19" a="1"/>
  <c r="J3838" i="19" a="1"/>
  <c r="J4168" i="19" a="1"/>
  <c r="Q4087" i="19" a="1"/>
  <c r="J4073" i="19" a="1"/>
  <c r="K3804" i="19" a="1"/>
  <c r="H4017" i="19" a="1"/>
  <c r="I4183" i="19" a="1"/>
  <c r="J4313" i="19" a="1"/>
  <c r="S3672" i="19" a="1"/>
  <c r="S4314" i="19" a="1"/>
  <c r="Q3955" i="19" a="1"/>
  <c r="O3885" i="19" a="1"/>
  <c r="T3794" i="19" a="1"/>
  <c r="O3800" i="19" a="1"/>
  <c r="K3202" i="19" a="1"/>
  <c r="H4080" i="19" a="1"/>
  <c r="O3821" i="19" a="1"/>
  <c r="T4071" i="19" a="1"/>
  <c r="Q4114" i="19" a="1"/>
  <c r="J4227" i="19" a="1"/>
  <c r="Q4062" i="19" a="1"/>
  <c r="K4039" i="19" a="1"/>
  <c r="I4012" i="19" a="1"/>
  <c r="I4168" i="19" a="1"/>
  <c r="O3860" i="19" a="1"/>
  <c r="S3279" i="19" a="1"/>
  <c r="O4128" i="19" a="1"/>
  <c r="S4037" i="19" a="1"/>
  <c r="I3770" i="19" a="1"/>
  <c r="P4273" i="19" a="1"/>
  <c r="S4146" i="19" a="1"/>
  <c r="P4208" i="19" a="1"/>
  <c r="H4368" i="19" a="1"/>
  <c r="Q3658" i="19" a="1"/>
  <c r="O3414" i="19" a="1"/>
  <c r="Q3873" i="19" a="1"/>
  <c r="T4332" i="19" a="1"/>
  <c r="R4158" i="19" a="1"/>
  <c r="S3809" i="19" a="1"/>
  <c r="Q4134" i="19" a="1"/>
  <c r="R4182" i="19" a="1"/>
  <c r="I4232" i="19" a="1"/>
  <c r="H4118" i="19" a="1"/>
  <c r="S4090" i="19" a="1"/>
  <c r="O3464" i="19" a="1"/>
  <c r="J3566" i="19" a="1"/>
  <c r="S3810" i="19" a="1"/>
  <c r="J3348" i="19" a="1"/>
  <c r="O3966" i="19" a="1"/>
  <c r="S4204" i="19" a="1"/>
  <c r="O4127" i="19" a="1"/>
  <c r="P3691" i="19" a="1"/>
  <c r="S4222" i="19" a="1"/>
  <c r="P3550" i="19" a="1"/>
  <c r="S3541" i="19" a="1"/>
  <c r="S3511" i="19" a="1"/>
  <c r="J3165" i="19" a="1"/>
  <c r="P4045" i="19" a="1"/>
  <c r="H3060" i="19" a="1"/>
  <c r="T3123" i="19" a="1"/>
  <c r="K3654" i="19" a="1"/>
  <c r="R3685" i="19" a="1"/>
  <c r="H3040" i="19" a="1"/>
  <c r="K3605" i="19" a="1"/>
  <c r="J3626" i="19" a="1"/>
  <c r="T3530" i="19" a="1"/>
  <c r="K3686" i="19" a="1"/>
  <c r="S3687" i="19" a="1"/>
  <c r="S3526" i="19" a="1"/>
  <c r="T4343" i="19" a="1"/>
  <c r="R4097" i="19" a="1"/>
  <c r="I3561" i="19" a="1"/>
  <c r="Q4274" i="19" a="1"/>
  <c r="P4294" i="19" a="1"/>
  <c r="S3949" i="19" a="1"/>
  <c r="T4116" i="19" a="1"/>
  <c r="I3741" i="19" a="1"/>
  <c r="S4212" i="19" a="1"/>
  <c r="J3871" i="19" a="1"/>
  <c r="O3781" i="19" a="1"/>
  <c r="S4321" i="19" a="1"/>
  <c r="R4262" i="19" a="1"/>
  <c r="O4147" i="19" a="1"/>
  <c r="Q4072" i="19" a="1"/>
  <c r="O4004" i="19" a="1"/>
  <c r="H3930" i="19" a="1"/>
  <c r="K3876" i="19" a="1"/>
  <c r="P3817" i="19" a="1"/>
  <c r="K3747" i="19" a="1"/>
  <c r="P3686" i="19" a="1"/>
  <c r="H3771" i="19" a="1"/>
  <c r="O4016" i="19" a="1"/>
  <c r="P4306" i="19" a="1"/>
  <c r="I4266" i="19" a="1"/>
  <c r="T3988" i="19" a="1"/>
  <c r="O3756" i="19" a="1"/>
  <c r="Q3889" i="19" a="1"/>
  <c r="S3805" i="19" a="1"/>
  <c r="Q4140" i="19" a="1"/>
  <c r="T4327" i="19" a="1"/>
  <c r="R3725" i="19" a="1"/>
  <c r="K3463" i="19" a="1"/>
  <c r="T4355" i="19" a="1"/>
  <c r="K4234" i="19" a="1"/>
  <c r="H3821" i="19" a="1"/>
  <c r="S4247" i="19" a="1"/>
  <c r="H4048" i="19" a="1"/>
  <c r="P4027" i="19" a="1"/>
  <c r="Q4157" i="19" a="1"/>
  <c r="R3817" i="19" a="1"/>
  <c r="P3569" i="19" a="1"/>
  <c r="H3777" i="19" a="1"/>
  <c r="R3718" i="19" a="1"/>
  <c r="K4352" i="19" a="1"/>
  <c r="P3771" i="19" a="1"/>
  <c r="Q4348" i="19" a="1"/>
  <c r="P4275" i="19" a="1"/>
  <c r="H4239" i="19" a="1"/>
  <c r="R4247" i="19" a="1"/>
  <c r="H3962" i="19" a="1"/>
  <c r="R4219" i="19" a="1"/>
  <c r="Q3888" i="19" a="1"/>
  <c r="R3780" i="19" a="1"/>
  <c r="T4167" i="19" a="1"/>
  <c r="K3725" i="19" a="1"/>
  <c r="R4199" i="19" a="1"/>
  <c r="Q4063" i="19" a="1"/>
  <c r="T4341" i="19" a="1"/>
  <c r="R3899" i="19" a="1"/>
  <c r="O4114" i="19" a="1"/>
  <c r="I4368" i="19" a="1"/>
  <c r="K4137" i="19" a="1"/>
  <c r="T3392" i="19" a="1"/>
  <c r="Q4369" i="19" a="1"/>
  <c r="J3956" i="19" a="1"/>
  <c r="O3967" i="19" a="1"/>
  <c r="O3723" i="19" a="1"/>
  <c r="R4226" i="19" a="1"/>
  <c r="H3909" i="19" a="1"/>
  <c r="H3243" i="19" a="1"/>
  <c r="O4058" i="19" a="1"/>
  <c r="Q3504" i="19" a="1"/>
  <c r="I3922" i="19" a="1"/>
  <c r="K3298" i="19" a="1"/>
  <c r="I3970" i="19" a="1"/>
  <c r="S3863" i="19" a="1"/>
  <c r="R3512" i="19" a="1"/>
  <c r="P3386" i="19" a="1"/>
  <c r="J4271" i="19" a="1"/>
  <c r="T3393" i="19" a="1"/>
  <c r="P3146" i="19" a="1"/>
  <c r="Q3959" i="19" a="1"/>
  <c r="T3344" i="19" a="1"/>
  <c r="R3583" i="19" a="1"/>
  <c r="T3908" i="19" a="1"/>
  <c r="Q4179" i="19" a="1"/>
  <c r="P4108" i="19" a="1"/>
  <c r="R3329" i="19" a="1"/>
  <c r="S4306" i="19" a="1"/>
  <c r="T4068" i="19" a="1"/>
  <c r="H4166" i="19" a="1"/>
  <c r="K4066" i="19" a="1"/>
  <c r="S4150" i="19" a="1"/>
  <c r="H3942" i="19" a="1"/>
  <c r="J3783" i="19" a="1"/>
  <c r="R3730" i="19" a="1"/>
  <c r="Q4167" i="19" a="1"/>
  <c r="I4333" i="19" a="1"/>
  <c r="P3684" i="19" a="1"/>
  <c r="I3708" i="19" a="1"/>
  <c r="S4273" i="19" a="1"/>
  <c r="S3749" i="19" a="1"/>
  <c r="H3676" i="19" a="1"/>
  <c r="P3662" i="19" a="1"/>
  <c r="R4049" i="19" a="1"/>
  <c r="P3701" i="19" a="1"/>
  <c r="T3701" i="19" a="1"/>
  <c r="P4042" i="19" a="1"/>
  <c r="S4369" i="19" a="1"/>
  <c r="O4240" i="19" a="1"/>
  <c r="R4277" i="19" a="1"/>
  <c r="K3935" i="19" a="1"/>
  <c r="R4087" i="19" a="1"/>
  <c r="H3587" i="19" a="1"/>
  <c r="J4301" i="19" a="1"/>
  <c r="H4307" i="19" a="1"/>
  <c r="T4081" i="19" a="1"/>
  <c r="O3912" i="19" a="1"/>
  <c r="J4305" i="19" a="1"/>
  <c r="K4208" i="19" a="1"/>
  <c r="J3937" i="19" a="1"/>
  <c r="Q3857" i="19" a="1"/>
  <c r="O3622" i="19" a="1"/>
  <c r="I3745" i="19" a="1"/>
  <c r="K3694" i="19" a="1"/>
  <c r="T3888" i="19" a="1"/>
  <c r="H3655" i="19" a="1"/>
  <c r="O3590" i="19" a="1"/>
  <c r="T4110" i="19" a="1"/>
  <c r="J4147" i="19" a="1"/>
  <c r="K4050" i="19" a="1"/>
  <c r="K3898" i="19" a="1"/>
  <c r="R4171" i="19" a="1"/>
  <c r="S3958" i="19" a="1"/>
  <c r="I3827" i="19" a="1"/>
  <c r="K4123" i="19" a="1"/>
  <c r="S3721" i="19" a="1"/>
  <c r="K3788" i="19" a="1"/>
  <c r="Q3997" i="19" a="1"/>
  <c r="H3811" i="19" a="1"/>
  <c r="J4226" i="19" a="1"/>
  <c r="S4230" i="19" a="1"/>
  <c r="K4069" i="19" a="1"/>
  <c r="R4250" i="19" a="1"/>
  <c r="S4268" i="19" a="1"/>
  <c r="J3751" i="19" a="1"/>
  <c r="K3100" i="19" a="1"/>
  <c r="O3785" i="19" a="1"/>
  <c r="P3867" i="19" a="1"/>
  <c r="O4366" i="19" a="1"/>
  <c r="J4008" i="19" a="1"/>
  <c r="O3588" i="19" a="1"/>
  <c r="I4163" i="19" a="1"/>
  <c r="T4279" i="19" a="1"/>
  <c r="K3745" i="19" a="1"/>
  <c r="P4182" i="19" a="1"/>
  <c r="O3725" i="19" a="1"/>
  <c r="P3833" i="19" a="1"/>
  <c r="S3160" i="19" a="1"/>
  <c r="Q3649" i="19" a="1"/>
  <c r="K3652" i="19" a="1"/>
  <c r="H3150" i="19" a="1"/>
  <c r="I3242" i="19" a="1"/>
  <c r="Q3995" i="19" a="1"/>
  <c r="I3947" i="19" a="1"/>
  <c r="O3348" i="19" a="1"/>
  <c r="I3787" i="19" a="1"/>
  <c r="S4122" i="19" a="1"/>
  <c r="J3324" i="19" a="1"/>
  <c r="R3333" i="19" a="1"/>
  <c r="H3767" i="19" a="1"/>
  <c r="Q4307" i="19" a="1"/>
  <c r="P3950" i="19" a="1"/>
  <c r="S4151" i="19" a="1"/>
  <c r="T4070" i="19" a="1"/>
  <c r="S3968" i="19" a="1"/>
  <c r="Q3931" i="19" a="1"/>
  <c r="T3844" i="19" a="1"/>
  <c r="P3958" i="19" a="1"/>
  <c r="S4192" i="19" a="1"/>
  <c r="J4070" i="19" a="1"/>
  <c r="R3559" i="19" a="1"/>
  <c r="K3523" i="19" a="1"/>
  <c r="K4114" i="19" a="1"/>
  <c r="O4193" i="19" a="1"/>
  <c r="J4343" i="19" a="1"/>
  <c r="K4062" i="19" a="1"/>
  <c r="J4182" i="19" a="1"/>
  <c r="Q3830" i="19" a="1"/>
  <c r="T3708" i="19" a="1"/>
  <c r="S4004" i="19" a="1"/>
  <c r="J3665" i="19" a="1"/>
  <c r="H4269" i="19" a="1"/>
  <c r="S3715" i="19" a="1"/>
  <c r="R3929" i="19" a="1"/>
  <c r="S3692" i="19" a="1"/>
  <c r="H4108" i="19" a="1"/>
  <c r="S3927" i="19" a="1"/>
  <c r="K4076" i="19" a="1"/>
  <c r="K4032" i="19" a="1"/>
  <c r="T4150" i="19" a="1"/>
  <c r="K4110" i="19" a="1"/>
  <c r="R3699" i="19" a="1"/>
  <c r="P3670" i="19" a="1"/>
  <c r="O3849" i="19" a="1"/>
  <c r="S4002" i="19" a="1"/>
  <c r="T3957" i="19" a="1"/>
  <c r="J4244" i="19" a="1"/>
  <c r="S4010" i="19" a="1"/>
  <c r="K4293" i="19" a="1"/>
  <c r="R4268" i="19" a="1"/>
  <c r="I4286" i="19" a="1"/>
  <c r="O4017" i="19" a="1"/>
  <c r="P3739" i="19" a="1"/>
  <c r="H3230" i="19" a="1"/>
  <c r="I4269" i="19" a="1"/>
  <c r="R3890" i="19" a="1"/>
  <c r="J3522" i="19" a="1"/>
  <c r="I4026" i="19" a="1"/>
  <c r="P4207" i="19" a="1"/>
  <c r="J3876" i="19" a="1"/>
  <c r="R3706" i="19" a="1"/>
  <c r="S4320" i="19" a="1"/>
  <c r="K4112" i="19" a="1"/>
  <c r="O3778" i="19" a="1"/>
  <c r="Q3704" i="19" a="1"/>
  <c r="O3715" i="19" a="1"/>
  <c r="K4361" i="19" a="1"/>
  <c r="K4170" i="19" a="1"/>
  <c r="J4263" i="19" a="1"/>
  <c r="H3663" i="19" a="1"/>
  <c r="I4095" i="19" a="1"/>
  <c r="S4358" i="19" a="1"/>
  <c r="J4351" i="19" a="1"/>
  <c r="I3514" i="19" a="1"/>
  <c r="I4048" i="19" a="1"/>
  <c r="Q4245" i="19" a="1"/>
  <c r="K3738" i="19" a="1"/>
  <c r="T3516" i="19" a="1"/>
  <c r="I4356" i="19" a="1"/>
  <c r="Q4267" i="19" a="1"/>
  <c r="S3946" i="19" a="1"/>
  <c r="Q4320" i="19" a="1"/>
  <c r="S4309" i="19" a="1"/>
  <c r="P3455" i="19" a="1"/>
  <c r="J3594" i="19" a="1"/>
  <c r="P3872" i="19" a="1"/>
  <c r="K3338" i="19" a="1"/>
  <c r="Q3228" i="19" a="1"/>
  <c r="H3864" i="19" a="1"/>
  <c r="R2929" i="19" a="1"/>
  <c r="K3468" i="19" a="1"/>
  <c r="K3691" i="19" a="1"/>
  <c r="Q3296" i="19" a="1"/>
  <c r="O3484" i="19" a="1"/>
  <c r="P3649" i="19" a="1"/>
  <c r="I2997" i="19" a="1"/>
  <c r="Q3433" i="19" a="1"/>
  <c r="S3691" i="19" a="1"/>
  <c r="P3929" i="19" a="1"/>
  <c r="O3657" i="19" a="1"/>
  <c r="Q4325" i="19" a="1"/>
  <c r="Q3430" i="19" a="1"/>
  <c r="R4001" i="19" a="1"/>
  <c r="I3884" i="19" a="1"/>
  <c r="Q4302" i="19" a="1"/>
  <c r="T4084" i="19" a="1"/>
  <c r="I3852" i="19" a="1"/>
  <c r="S3911" i="19" a="1"/>
  <c r="I2939" i="19" a="1"/>
  <c r="R4129" i="19" a="1"/>
  <c r="O3787" i="19" a="1"/>
  <c r="O4273" i="19" a="1"/>
  <c r="Q4226" i="19" a="1"/>
  <c r="K4300" i="19" a="1"/>
  <c r="R2082" i="19" a="1"/>
  <c r="H3719" i="19" a="1"/>
  <c r="Q3289" i="19" a="1"/>
  <c r="J4314" i="19" a="1"/>
  <c r="H3973" i="19" a="1"/>
  <c r="K3509" i="19" a="1"/>
  <c r="K4310" i="19" a="1"/>
  <c r="T3977" i="19" a="1"/>
  <c r="H4109" i="19" a="1"/>
  <c r="J4306" i="19" a="1"/>
  <c r="J4058" i="19" a="1"/>
  <c r="O4113" i="19" a="1"/>
  <c r="H4093" i="19" a="1"/>
  <c r="I3683" i="19" a="1"/>
  <c r="R3546" i="19" a="1"/>
  <c r="T4283" i="19" a="1"/>
  <c r="T3939" i="19" a="1"/>
  <c r="J4312" i="19" a="1"/>
  <c r="R4205" i="19" a="1"/>
  <c r="H3682" i="19" a="1"/>
  <c r="J3715" i="19" a="1"/>
  <c r="T4199" i="19" a="1"/>
  <c r="R4367" i="19" a="1"/>
  <c r="I3912" i="19" a="1"/>
  <c r="K4202" i="19" a="1"/>
  <c r="Q3779" i="19" a="1"/>
  <c r="J3721" i="19" a="1"/>
  <c r="H3568" i="19" a="1"/>
  <c r="T3572" i="19" a="1"/>
  <c r="S4189" i="19" a="1"/>
  <c r="Q3573" i="19" a="1"/>
  <c r="T3889" i="19" a="1"/>
  <c r="K4033" i="19" a="1"/>
  <c r="H4018" i="19" a="1"/>
  <c r="J4213" i="19" a="1"/>
  <c r="J3841" i="19" a="1"/>
  <c r="H3779" i="19" a="1"/>
  <c r="R4104" i="19" a="1"/>
  <c r="Q3708" i="19" a="1"/>
  <c r="H3680" i="19" a="1"/>
  <c r="R4006" i="19" a="1"/>
  <c r="R3760" i="19" a="1"/>
  <c r="S3995" i="19" a="1"/>
  <c r="J4105" i="19" a="1"/>
  <c r="R4067" i="19" a="1"/>
  <c r="O4171" i="19" a="1"/>
  <c r="T4128" i="19" a="1"/>
  <c r="O4048" i="19" a="1"/>
  <c r="S4203" i="19" a="1"/>
  <c r="T3904" i="19" a="1"/>
  <c r="P4186" i="19" a="1"/>
  <c r="K3228" i="19" a="1"/>
  <c r="P3748" i="19" a="1"/>
  <c r="J4225" i="19" a="1"/>
  <c r="P3937" i="19" a="1"/>
  <c r="R3539" i="19" a="1"/>
  <c r="H3358" i="19" a="1"/>
  <c r="S3464" i="19" a="1"/>
  <c r="H3650" i="19" a="1"/>
  <c r="O3315" i="19" a="1"/>
  <c r="H3577" i="19" a="1"/>
  <c r="R4105" i="19" a="1"/>
  <c r="S3569" i="19" a="1"/>
  <c r="T4109" i="19" a="1"/>
  <c r="T4112" i="19" a="1"/>
  <c r="T3609" i="19" a="1"/>
  <c r="O4191" i="19" a="1"/>
  <c r="I4004" i="19" a="1"/>
  <c r="O3914" i="19" a="1"/>
  <c r="I3710" i="19" a="1"/>
  <c r="I4338" i="19" a="1"/>
  <c r="Q4305" i="19" a="1"/>
  <c r="Q1822" i="19" a="1"/>
  <c r="H3723" i="19" a="1"/>
  <c r="H3949" i="19" a="1"/>
  <c r="R3611" i="19" a="1"/>
  <c r="I3233" i="19" a="1"/>
  <c r="O4181" i="19" a="1"/>
  <c r="K4284" i="19" a="1"/>
  <c r="T3959" i="19" a="1"/>
  <c r="J4304" i="19" a="1"/>
  <c r="S4277" i="19" a="1"/>
  <c r="J3601" i="19" a="1"/>
  <c r="H4237" i="19" a="1"/>
  <c r="P3959" i="19" a="1"/>
  <c r="Q3832" i="19" a="1"/>
  <c r="P4261" i="19" a="1"/>
  <c r="R4323" i="19" a="1"/>
  <c r="I4316" i="19" a="1"/>
  <c r="H3688" i="19" a="1"/>
  <c r="S3766" i="19" a="1"/>
  <c r="Q2920" i="19" a="1"/>
  <c r="R4093" i="19" a="1"/>
  <c r="P4159" i="19" a="1"/>
  <c r="T3765" i="19" a="1"/>
  <c r="J3705" i="19" a="1"/>
  <c r="I4274" i="19" a="1"/>
  <c r="S3867" i="19" a="1"/>
  <c r="P3698" i="19" a="1"/>
  <c r="R3332" i="19" a="1"/>
  <c r="M56" i="19" a="1"/>
  <c r="R1468" i="19" a="1"/>
  <c r="R1150" i="19" a="1"/>
  <c r="R1537" i="19" a="1"/>
  <c r="Q1576" i="19" a="1"/>
  <c r="R1376" i="19" a="1"/>
  <c r="R1576" i="19" a="1"/>
  <c r="Q1627" i="19" a="1"/>
  <c r="Q1361" i="19" a="1"/>
  <c r="I1480" i="19" a="1"/>
  <c r="R1391" i="19" a="1"/>
  <c r="R1499" i="19" a="1"/>
  <c r="Q1482" i="19" a="1"/>
  <c r="R1607" i="19" a="1"/>
  <c r="Q1313" i="19" a="1"/>
  <c r="I1575" i="19" a="1"/>
  <c r="R1606" i="19" a="1"/>
  <c r="Q1524" i="19" a="1"/>
  <c r="R1599" i="19" a="1"/>
  <c r="I1538" i="19" a="1"/>
  <c r="Q1662" i="19" a="1"/>
  <c r="Q1574" i="19" a="1"/>
  <c r="Q1596" i="19" a="1"/>
  <c r="Q1453" i="19" a="1"/>
  <c r="R1500" i="19" a="1"/>
  <c r="R1566" i="19" a="1"/>
  <c r="Q1580" i="19" a="1"/>
  <c r="Q1619" i="19" a="1"/>
  <c r="I1630" i="19" a="1"/>
  <c r="I1581" i="19" a="1"/>
  <c r="Q1320" i="19" a="1"/>
  <c r="Q1604" i="19" a="1"/>
  <c r="R1514" i="19" a="1"/>
  <c r="Q1519" i="19" a="1"/>
  <c r="Q1638" i="19" a="1"/>
  <c r="I1374" i="19" a="1"/>
  <c r="R1553" i="19" a="1"/>
  <c r="Q1613" i="19" a="1"/>
  <c r="I1470" i="19" a="1"/>
  <c r="Q1559" i="19" a="1"/>
  <c r="R1427" i="19" a="1"/>
  <c r="I1620" i="19" a="1"/>
  <c r="I1577" i="19" a="1"/>
  <c r="R1651" i="19" a="1"/>
  <c r="I1523" i="19" a="1"/>
  <c r="R1239" i="19" a="1"/>
  <c r="Q1571" i="19" a="1"/>
  <c r="Q1546" i="19" a="1"/>
  <c r="R1660" i="19" a="1"/>
  <c r="I1154" i="19" a="1"/>
  <c r="I1395" i="19" a="1"/>
  <c r="Q1452" i="19" a="1"/>
  <c r="I1606" i="19" a="1"/>
  <c r="I1624" i="19" a="1"/>
  <c r="Q1342" i="19" a="1"/>
  <c r="I1438" i="19" a="1"/>
  <c r="Q1296" i="19" a="1"/>
  <c r="R821" i="19" a="1"/>
  <c r="Q1281" i="19" a="1"/>
  <c r="Q1404" i="19" a="1"/>
  <c r="R1369" i="19" a="1"/>
  <c r="R1384" i="19" a="1"/>
  <c r="Q1368" i="19" a="1"/>
  <c r="I1196" i="19" a="1"/>
  <c r="R1102" i="19" a="1"/>
  <c r="Q1284" i="19" a="1"/>
  <c r="R1440" i="19" a="1"/>
  <c r="I1561" i="19" a="1"/>
  <c r="I1590" i="19" a="1"/>
  <c r="I1386" i="19" a="1"/>
  <c r="Q1419" i="19" a="1"/>
  <c r="R1131" i="19" a="1"/>
  <c r="R1467" i="19" a="1"/>
  <c r="Q1658" i="19" a="1"/>
  <c r="R1378" i="19" a="1"/>
  <c r="Q1113" i="19" a="1"/>
  <c r="I1495" i="19" a="1"/>
  <c r="Q1642" i="19" a="1"/>
  <c r="I1169" i="19" a="1"/>
  <c r="I1567" i="19" a="1"/>
  <c r="R1654" i="19" a="1"/>
  <c r="I1451" i="19" a="1"/>
  <c r="Q1511" i="19" a="1"/>
  <c r="R1414" i="19" a="1"/>
  <c r="I1589" i="19" a="1"/>
  <c r="Q1308" i="19" a="1"/>
  <c r="R1657" i="19" a="1"/>
  <c r="R1626" i="19" a="1"/>
  <c r="I1301" i="19" a="1"/>
  <c r="R1402" i="19" a="1"/>
  <c r="Q1222" i="19" a="1"/>
  <c r="R1325" i="19" a="1"/>
  <c r="I1167" i="19" a="1"/>
  <c r="R1430" i="19" a="1"/>
  <c r="R978" i="19" a="1"/>
  <c r="R1446" i="19" a="1"/>
  <c r="Q1386" i="19" a="1"/>
  <c r="R1628" i="19" a="1"/>
  <c r="R1521" i="19" a="1"/>
  <c r="I1599" i="19" a="1"/>
  <c r="R1627" i="19" a="1"/>
  <c r="I1268" i="19" a="1"/>
  <c r="I1372" i="19" a="1"/>
  <c r="Q1355" i="19" a="1"/>
  <c r="I1442" i="19" a="1"/>
  <c r="Q1534" i="19" a="1"/>
  <c r="R1120" i="19" a="1"/>
  <c r="Q1554" i="19" a="1"/>
  <c r="I1174" i="19" a="1"/>
  <c r="I1560" i="19" a="1"/>
  <c r="R1298" i="19" a="1"/>
  <c r="Q1307" i="19" a="1"/>
  <c r="I1363" i="19" a="1"/>
  <c r="R942" i="19" a="1"/>
  <c r="Q1117" i="19" a="1"/>
  <c r="R1561" i="19" a="1"/>
  <c r="R987" i="19" a="1"/>
  <c r="R983" i="19" a="1"/>
  <c r="Q1515" i="19" a="1"/>
  <c r="R1526" i="19" a="1"/>
  <c r="I1663" i="19" a="1"/>
  <c r="Q1394" i="19" a="1"/>
  <c r="Q1280" i="19" a="1"/>
  <c r="Q1397" i="19" a="1"/>
  <c r="I1407" i="19" a="1"/>
  <c r="Q1461" i="19" a="1"/>
  <c r="Q1451" i="19" a="1"/>
  <c r="R1174" i="19" a="1"/>
  <c r="Q1229" i="19" a="1"/>
  <c r="R1214" i="19" a="1"/>
  <c r="R1185" i="19" a="1"/>
  <c r="I1542" i="19" a="1"/>
  <c r="R1493" i="19" a="1"/>
  <c r="R1155" i="19" a="1"/>
  <c r="R1027" i="19" a="1"/>
  <c r="R1193" i="19" a="1"/>
  <c r="Q1142" i="19" a="1"/>
  <c r="Q1328" i="19" a="1"/>
  <c r="I1277" i="19" a="1"/>
  <c r="Q1344" i="19" a="1"/>
  <c r="R1136" i="19" a="1"/>
  <c r="Q1053" i="19" a="1"/>
  <c r="R973" i="19" a="1"/>
  <c r="Q1417" i="19" a="1"/>
  <c r="R1013" i="19" a="1"/>
  <c r="I1272" i="19" a="1"/>
  <c r="I1184" i="19" a="1"/>
  <c r="I850" i="19" a="1"/>
  <c r="I775" i="19" a="1"/>
  <c r="I952" i="19" a="1"/>
  <c r="Q680" i="19" a="1"/>
  <c r="I1411" i="19" a="1"/>
  <c r="Q1291" i="19" a="1"/>
  <c r="R1410" i="19" a="1"/>
  <c r="R1371" i="19" a="1"/>
  <c r="R1349" i="19" a="1"/>
  <c r="Q1578" i="19" a="1"/>
  <c r="R1134" i="19" a="1"/>
  <c r="R1173" i="19" a="1"/>
  <c r="Q1338" i="19" a="1"/>
  <c r="Q1030" i="19" a="1"/>
  <c r="Q1075" i="19" a="1"/>
  <c r="R880" i="19" a="1"/>
  <c r="R1251" i="19" a="1"/>
  <c r="Q1081" i="19" a="1"/>
  <c r="R800" i="19" a="1"/>
  <c r="R1017" i="19" a="1"/>
  <c r="R1243" i="19" a="1"/>
  <c r="Q980" i="19" a="1"/>
  <c r="Q965" i="19" a="1"/>
  <c r="I1179" i="19" a="1"/>
  <c r="I1385" i="19" a="1"/>
  <c r="Q885" i="19" a="1"/>
  <c r="I962" i="19" a="1"/>
  <c r="Q1062" i="19" a="1"/>
  <c r="R1285" i="19" a="1"/>
  <c r="R1124" i="19" a="1"/>
  <c r="Q1333" i="19" a="1"/>
  <c r="Q696" i="19" a="1"/>
  <c r="R1188" i="19" a="1"/>
  <c r="R1312" i="19" a="1"/>
  <c r="Q1435" i="19" a="1"/>
  <c r="Q1393" i="19" a="1"/>
  <c r="Q1052" i="19" a="1"/>
  <c r="R623" i="19" a="1"/>
  <c r="Q1080" i="19" a="1"/>
  <c r="R1067" i="19" a="1"/>
  <c r="Q1227" i="19" a="1"/>
  <c r="Q969" i="19" a="1"/>
  <c r="I1071" i="19" a="1"/>
  <c r="Q1437" i="19" a="1"/>
  <c r="Q1468" i="19" a="1"/>
  <c r="Q978" i="19" a="1"/>
  <c r="R991" i="19" a="1"/>
  <c r="R1441" i="19" a="1"/>
  <c r="R727" i="19" a="1"/>
  <c r="Q1262" i="19" a="1"/>
  <c r="I989" i="19" a="1"/>
  <c r="Q1033" i="19" a="1"/>
  <c r="R1300" i="19" a="1"/>
  <c r="Q997" i="19" a="1"/>
  <c r="I1080" i="19" a="1"/>
  <c r="R1116" i="19" a="1"/>
  <c r="I1070" i="19" a="1"/>
  <c r="R849" i="19" a="1"/>
  <c r="R1381" i="19" a="1"/>
  <c r="Q1432" i="19" a="1"/>
  <c r="I844" i="19" a="1"/>
  <c r="I968" i="19" a="1"/>
  <c r="Q889" i="19" a="1"/>
  <c r="R1179" i="19" a="1"/>
  <c r="I1525" i="19" a="1"/>
  <c r="I956" i="19" a="1"/>
  <c r="Q846" i="19" a="1"/>
  <c r="I987" i="19" a="1"/>
  <c r="Q869" i="19" a="1"/>
  <c r="R864" i="19" a="1"/>
  <c r="I1259" i="19" a="1"/>
  <c r="R1222" i="19" a="1"/>
  <c r="Q982" i="19" a="1"/>
  <c r="R1170" i="19" a="1"/>
  <c r="I1077" i="19" a="1"/>
  <c r="I1264" i="19" a="1"/>
  <c r="R1164" i="19" a="1"/>
  <c r="Q828" i="19" a="1"/>
  <c r="R1191" i="19" a="1"/>
  <c r="I1053" i="19" a="1"/>
  <c r="R815" i="19" a="1"/>
  <c r="R644" i="19" a="1"/>
  <c r="Q1186" i="19" a="1"/>
  <c r="Q961" i="19" a="1"/>
  <c r="R1093" i="19" a="1"/>
  <c r="R1482" i="19" a="1"/>
  <c r="Q572" i="19" a="1"/>
  <c r="R921" i="19" a="1"/>
  <c r="Q1082" i="19" a="1"/>
  <c r="R1028" i="19" a="1"/>
  <c r="R679" i="19" a="1"/>
  <c r="Q926" i="19" a="1"/>
  <c r="Q882" i="19" a="1"/>
  <c r="Q549" i="19" a="1"/>
  <c r="I986" i="19" a="1"/>
  <c r="Q1136" i="19" a="1"/>
  <c r="Q863" i="19" a="1"/>
  <c r="Q1041" i="19" a="1"/>
  <c r="Q947" i="19" a="1"/>
  <c r="R612" i="19" a="1"/>
  <c r="I855" i="19" a="1"/>
  <c r="R901" i="19" a="1"/>
  <c r="Q1260" i="19" a="1"/>
  <c r="Q1289" i="19" a="1"/>
  <c r="Q928" i="19" a="1"/>
  <c r="Q1087" i="19" a="1"/>
  <c r="I1251" i="19" a="1"/>
  <c r="Q941" i="19" a="1"/>
  <c r="R1003" i="19" a="1"/>
  <c r="I779" i="19" a="1"/>
  <c r="R887" i="19" a="1"/>
  <c r="R1385" i="19" a="1"/>
  <c r="Q996" i="19" a="1"/>
  <c r="R923" i="19" a="1"/>
  <c r="I1068" i="19" a="1"/>
  <c r="Q642" i="19" a="1"/>
  <c r="Q823" i="19" a="1"/>
  <c r="Q585" i="19" a="1"/>
  <c r="R781" i="19" a="1"/>
  <c r="Q1467" i="19" a="1"/>
  <c r="R998" i="19" a="1"/>
  <c r="I1195" i="19" a="1"/>
  <c r="R956" i="19" a="1"/>
  <c r="R1006" i="19" a="1"/>
  <c r="R788" i="19" a="1"/>
  <c r="R943" i="19" a="1"/>
  <c r="Q657" i="19" a="1"/>
  <c r="R762" i="19" a="1"/>
  <c r="R674" i="19" a="1"/>
  <c r="R561" i="19" a="1"/>
  <c r="I532" i="19" a="1"/>
  <c r="Q483" i="19" a="1"/>
  <c r="Q1199" i="19" a="1"/>
  <c r="Q833" i="19" a="1"/>
  <c r="Q943" i="19" a="1"/>
  <c r="Q594" i="19" a="1"/>
  <c r="I849" i="19" a="1"/>
  <c r="R662" i="19" a="1"/>
  <c r="R719" i="19" a="1"/>
  <c r="R986" i="19" a="1"/>
  <c r="Q693" i="19" a="1"/>
  <c r="R820" i="19" a="1"/>
  <c r="Q1009" i="19" a="1"/>
  <c r="R888" i="19" a="1"/>
  <c r="R768" i="19" a="1"/>
  <c r="Q748" i="19" a="1"/>
  <c r="R564" i="19" a="1"/>
  <c r="R805" i="19" a="1"/>
  <c r="Q536" i="19" a="1"/>
  <c r="R378" i="19" a="1"/>
  <c r="Q533" i="19" a="1"/>
  <c r="R598" i="19" a="1"/>
  <c r="I861" i="19" a="1"/>
  <c r="Q757" i="19" a="1"/>
  <c r="Q824" i="19" a="1"/>
  <c r="R518" i="19" a="1"/>
  <c r="Q788" i="19" a="1"/>
  <c r="R873" i="19" a="1"/>
  <c r="I572" i="19" a="1"/>
  <c r="I1084" i="19" a="1"/>
  <c r="Q1263" i="19" a="1"/>
  <c r="Q853" i="19" a="1"/>
  <c r="Q815" i="19" a="1"/>
  <c r="R1319" i="19" a="1"/>
  <c r="R599" i="19" a="1"/>
  <c r="Q675" i="19" a="1"/>
  <c r="Q944" i="19" a="1"/>
  <c r="R752" i="19" a="1"/>
  <c r="R673" i="19" a="1"/>
  <c r="R616" i="19" a="1"/>
  <c r="R698" i="19" a="1"/>
  <c r="I641" i="19" a="1"/>
  <c r="I660" i="19" a="1"/>
  <c r="Q792" i="19" a="1"/>
  <c r="R594" i="19" a="1"/>
  <c r="R811" i="19" a="1"/>
  <c r="R547" i="19" a="1"/>
  <c r="R492" i="19" a="1"/>
  <c r="I545" i="19" a="1"/>
  <c r="Q682" i="19" a="1"/>
  <c r="R403" i="19" a="1"/>
  <c r="I542" i="19" a="1"/>
  <c r="R585" i="19" a="1"/>
  <c r="R349" i="19" a="1"/>
  <c r="Q813" i="19" a="1"/>
  <c r="Q781" i="19" a="1"/>
  <c r="Q932" i="19" a="1"/>
  <c r="I630" i="19" a="1"/>
  <c r="Q613" i="19" a="1"/>
  <c r="I423" i="19" a="1"/>
  <c r="I422" i="19" a="1"/>
  <c r="R534" i="19" a="1"/>
  <c r="Q517" i="19" a="1"/>
  <c r="Q514" i="19" a="1"/>
  <c r="Q531" i="19" a="1"/>
  <c r="I529" i="19" a="1"/>
  <c r="Q651" i="19" a="1"/>
  <c r="Q616" i="19" a="1"/>
  <c r="R611" i="19" a="1"/>
  <c r="I432" i="19" a="1"/>
  <c r="Q763" i="19" a="1"/>
  <c r="Q510" i="19" a="1"/>
  <c r="Q467" i="19" a="1"/>
  <c r="I449" i="19" a="1"/>
  <c r="Q242" i="19" a="1"/>
  <c r="R451" i="19" a="1"/>
  <c r="Q729" i="19" a="1"/>
  <c r="R607" i="19" a="1"/>
  <c r="Q683" i="19" a="1"/>
  <c r="R831" i="19" a="1"/>
  <c r="Q527" i="19" a="1"/>
  <c r="I426" i="19" a="1"/>
  <c r="I573" i="19" a="1"/>
  <c r="R395" i="19" a="1"/>
  <c r="Q1011" i="19" a="1"/>
  <c r="R675" i="19" a="1"/>
  <c r="I638" i="19" a="1"/>
  <c r="Q690" i="19" a="1"/>
  <c r="R546" i="19" a="1"/>
  <c r="R615" i="19" a="1"/>
  <c r="I672" i="19" a="1"/>
  <c r="R467" i="19" a="1"/>
  <c r="R505" i="19" a="1"/>
  <c r="R737" i="19" a="1"/>
  <c r="Q892" i="19" a="1"/>
  <c r="Q993" i="19" a="1"/>
  <c r="Q570" i="19" a="1"/>
  <c r="Q749" i="19" a="1"/>
  <c r="R452" i="19" a="1"/>
  <c r="R413" i="19" a="1"/>
  <c r="R360" i="19" a="1"/>
  <c r="I446" i="19" a="1"/>
  <c r="Q640" i="19" a="1"/>
  <c r="R703" i="19" a="1"/>
  <c r="R787" i="19" a="1"/>
  <c r="R550" i="19" a="1"/>
  <c r="Q582" i="19" a="1"/>
  <c r="R507" i="19" a="1"/>
  <c r="I554" i="19" a="1"/>
  <c r="R488" i="19" a="1"/>
  <c r="R536" i="19" a="1"/>
  <c r="R258" i="19" a="1"/>
  <c r="Q334" i="19" a="1"/>
  <c r="I837" i="19" a="1"/>
  <c r="I854" i="19" a="1"/>
  <c r="I668" i="19" a="1"/>
  <c r="Q488" i="19" a="1"/>
  <c r="Q507" i="19" a="1"/>
  <c r="I452" i="19" a="1"/>
  <c r="R671" i="19" a="1"/>
  <c r="I754" i="19" a="1"/>
  <c r="R476" i="19" a="1"/>
  <c r="Q372" i="19" a="1"/>
  <c r="I331" i="19" a="1"/>
  <c r="R393" i="19" a="1"/>
  <c r="Q351" i="19" a="1"/>
  <c r="I441" i="19" a="1"/>
  <c r="I325" i="19" a="1"/>
  <c r="Q363" i="19" a="1"/>
  <c r="Q377" i="19" a="1"/>
  <c r="R215" i="19" a="1"/>
  <c r="I130" i="19" a="1"/>
  <c r="R260" i="19" a="1"/>
  <c r="I221" i="19" a="1"/>
  <c r="R141" i="19" a="1"/>
  <c r="Q329" i="19" a="1"/>
  <c r="R439" i="19" a="1"/>
  <c r="R407" i="19" a="1"/>
  <c r="R276" i="19" a="1"/>
  <c r="R318" i="19" a="1"/>
  <c r="R203" i="19" a="1"/>
  <c r="I237" i="19" a="1"/>
  <c r="Q218" i="19" a="1"/>
  <c r="I337" i="19" a="1"/>
  <c r="Q339" i="19" a="1"/>
  <c r="Q330" i="19" a="1"/>
  <c r="R370" i="19" a="1"/>
  <c r="R362" i="19" a="1"/>
  <c r="R348" i="19" a="1"/>
  <c r="I225" i="19" a="1"/>
  <c r="Q250" i="19" a="1"/>
  <c r="Q320" i="19" a="1"/>
  <c r="Q390" i="19" a="1"/>
  <c r="R432" i="19" a="1"/>
  <c r="I646" i="19" a="1"/>
  <c r="Q289" i="19" a="1"/>
  <c r="I349" i="19" a="1"/>
  <c r="Q259" i="19" a="1"/>
  <c r="Q145" i="19" a="1"/>
  <c r="R268" i="19" a="1"/>
  <c r="I212" i="19" a="1"/>
  <c r="R354" i="19" a="1"/>
  <c r="I142" i="19" a="1"/>
  <c r="I240" i="19" a="1"/>
  <c r="R392" i="19" a="1"/>
  <c r="R255" i="19" a="1"/>
  <c r="I464" i="19" a="1"/>
  <c r="R396" i="19" a="1"/>
  <c r="R399" i="19" a="1"/>
  <c r="Q251" i="19" a="1"/>
  <c r="R275" i="19" a="1"/>
  <c r="R132" i="19" a="1"/>
  <c r="Q134" i="19" a="1"/>
  <c r="R149" i="19" a="1"/>
  <c r="I319" i="19" a="1"/>
  <c r="I318" i="19" a="1"/>
  <c r="R680" i="19" a="1"/>
  <c r="R374" i="19" a="1"/>
  <c r="Q379" i="19" a="1"/>
  <c r="R202" i="19" a="1"/>
  <c r="Q186" i="19" a="1"/>
  <c r="R294" i="19" a="1"/>
  <c r="Q368" i="19" a="1"/>
  <c r="Q302" i="19" a="1"/>
  <c r="R277" i="19" a="1"/>
  <c r="I329" i="19" a="1"/>
  <c r="Q109" i="19" a="1"/>
  <c r="Q371" i="19" a="1"/>
  <c r="R30" i="19" a="1"/>
  <c r="Q235" i="19" a="1"/>
  <c r="I115" i="19" a="1"/>
  <c r="R339" i="19" a="1"/>
  <c r="Q341" i="19" a="1"/>
  <c r="R373" i="19" a="1"/>
  <c r="R344" i="19" a="1"/>
  <c r="Q230" i="19" a="1"/>
  <c r="R245" i="19" a="1"/>
  <c r="I249" i="19" a="1"/>
  <c r="I343" i="19" a="1"/>
  <c r="I429" i="19" a="1"/>
  <c r="I223" i="19" a="1"/>
  <c r="I24" i="19" a="1"/>
  <c r="R172" i="19" a="1"/>
  <c r="Q156" i="19" a="1"/>
  <c r="Q79" i="19" a="1"/>
  <c r="Q55" i="19" a="1"/>
  <c r="I148" i="19" a="1"/>
  <c r="Q83" i="19" a="1"/>
  <c r="I230" i="19" a="1"/>
  <c r="R45" i="19" a="1"/>
  <c r="Q99" i="19" a="1"/>
  <c r="Q108" i="19" a="1"/>
  <c r="Q10" i="19" a="1"/>
  <c r="R81" i="19" a="1"/>
  <c r="R211" i="19" a="1"/>
  <c r="R51" i="19" a="1"/>
  <c r="Q204" i="19" a="1"/>
  <c r="I110" i="19" a="1"/>
  <c r="I4" i="19" a="1"/>
  <c r="I133" i="19" a="1"/>
  <c r="Q160" i="19" a="1"/>
  <c r="Q207" i="19" a="1"/>
  <c r="Q68" i="19" a="1"/>
  <c r="R111" i="19" a="1"/>
  <c r="Q53" i="19" a="1"/>
  <c r="R8" i="19" a="1"/>
  <c r="R3" i="19" a="1"/>
  <c r="Q36" i="19" a="1"/>
  <c r="R26" i="19" a="1"/>
  <c r="R130" i="19" a="1"/>
  <c r="R220" i="19" a="1"/>
  <c r="Q37" i="19" a="1"/>
  <c r="Q11" i="19" a="1"/>
  <c r="I120" i="19" a="1"/>
  <c r="Q26" i="19" a="1"/>
  <c r="R61" i="19" a="1"/>
  <c r="Q114" i="19" a="1"/>
  <c r="R21" i="19" a="1"/>
  <c r="Q678" i="19" a="1"/>
  <c r="R366" i="19" a="1"/>
  <c r="N56" i="19" a="1"/>
  <c r="I1522" i="19" a="1"/>
  <c r="I1592" i="19" a="1"/>
  <c r="R1658" i="19" a="1"/>
  <c r="Q1464" i="19" a="1"/>
  <c r="Q1383" i="19" a="1"/>
  <c r="R1483" i="19" a="1"/>
  <c r="R1595" i="19" a="1"/>
  <c r="Q1517" i="19" a="1"/>
  <c r="I1551" i="19" a="1"/>
  <c r="R1583" i="19" a="1"/>
  <c r="R1633" i="19" a="1"/>
  <c r="Q1581" i="19" a="1"/>
  <c r="Q1609" i="19" a="1"/>
  <c r="I1375" i="19" a="1"/>
  <c r="Q1634" i="19" a="1"/>
  <c r="Q1558" i="19" a="1"/>
  <c r="Q1550" i="19" a="1"/>
  <c r="R1533" i="19" a="1"/>
  <c r="Q1527" i="19" a="1"/>
  <c r="R1539" i="19" a="1"/>
  <c r="I1471" i="19" a="1"/>
  <c r="I1595" i="19" a="1"/>
  <c r="Q1444" i="19" a="1"/>
  <c r="I1641" i="19" a="1"/>
  <c r="Q1630" i="19" a="1"/>
  <c r="Q1620" i="19" a="1"/>
  <c r="I1616" i="19" a="1"/>
  <c r="R1610" i="19" a="1"/>
  <c r="I1502" i="19" a="1"/>
  <c r="R1432" i="19" a="1"/>
  <c r="R1530" i="19" a="1"/>
  <c r="R1459" i="19" a="1"/>
  <c r="Q1318" i="19" a="1"/>
  <c r="Q1615" i="19" a="1"/>
  <c r="Q1173" i="19" a="1"/>
  <c r="I1585" i="19" a="1"/>
  <c r="I1613" i="19" a="1"/>
  <c r="Q1635" i="19" a="1"/>
  <c r="I1507" i="19" a="1"/>
  <c r="Q1372" i="19" a="1"/>
  <c r="I1388" i="19" a="1"/>
  <c r="I1425" i="19" a="1"/>
  <c r="Q1624" i="19" a="1"/>
  <c r="R1486" i="19" a="1"/>
  <c r="I1517" i="19" a="1"/>
  <c r="Q1410" i="19" a="1"/>
  <c r="I1496" i="19" a="1"/>
  <c r="R1517" i="19" a="1"/>
  <c r="R1532" i="19" a="1"/>
  <c r="R1283" i="19" a="1"/>
  <c r="Q1125" i="19" a="1"/>
  <c r="I1634" i="19" a="1"/>
  <c r="I1521" i="19" a="1"/>
  <c r="R1433" i="19" a="1"/>
  <c r="R1335" i="19" a="1"/>
  <c r="R1634" i="19" a="1"/>
  <c r="Q1502" i="19" a="1"/>
  <c r="R1425" i="19" a="1"/>
  <c r="Q1469" i="19" a="1"/>
  <c r="R1103" i="19" a="1"/>
  <c r="I1152" i="19" a="1"/>
  <c r="I1463" i="19" a="1"/>
  <c r="R1434" i="19" a="1"/>
  <c r="R1339" i="19" a="1"/>
  <c r="R1291" i="19" a="1"/>
  <c r="Q1160" i="19" a="1"/>
  <c r="I1512" i="19" a="1"/>
  <c r="R1466" i="19" a="1"/>
  <c r="R1327" i="19" a="1"/>
  <c r="Q1522" i="19" a="1"/>
  <c r="R1249" i="19" a="1"/>
  <c r="R1609" i="19" a="1"/>
  <c r="Q1157" i="19" a="1"/>
  <c r="R1405" i="19" a="1"/>
  <c r="Q1068" i="19" a="1"/>
  <c r="R1641" i="19" a="1"/>
  <c r="Q1374" i="19" a="1"/>
  <c r="R1374" i="19" a="1"/>
  <c r="R1480" i="19" a="1"/>
  <c r="R1571" i="19" a="1"/>
  <c r="Q1521" i="19" a="1"/>
  <c r="I1426" i="19" a="1"/>
  <c r="R1497" i="19" a="1"/>
  <c r="I1632" i="19" a="1"/>
  <c r="Q799" i="19" a="1"/>
  <c r="R1585" i="19" a="1"/>
  <c r="I1516" i="19" a="1"/>
  <c r="Q1161" i="19" a="1"/>
  <c r="I1477" i="19" a="1"/>
  <c r="I1591" i="19" a="1"/>
  <c r="I941" i="19" a="1"/>
  <c r="I1547" i="19" a="1"/>
  <c r="R1513" i="19" a="1"/>
  <c r="I1654" i="19" a="1"/>
  <c r="R1265" i="19" a="1"/>
  <c r="Q934" i="19" a="1"/>
  <c r="Q1380" i="19" a="1"/>
  <c r="I1293" i="19" a="1"/>
  <c r="Q1651" i="19" a="1"/>
  <c r="Q1566" i="19" a="1"/>
  <c r="Q1251" i="19" a="1"/>
  <c r="Q1497" i="19" a="1"/>
  <c r="Q1367" i="19" a="1"/>
  <c r="Q1310" i="19" a="1"/>
  <c r="R1603" i="19" a="1"/>
  <c r="Q1209" i="19" a="1"/>
  <c r="Q1205" i="19" a="1"/>
  <c r="I1423" i="19" a="1"/>
  <c r="R1226" i="19" a="1"/>
  <c r="R1567" i="19" a="1"/>
  <c r="R1021" i="19" a="1"/>
  <c r="Q1257" i="19" a="1"/>
  <c r="I843" i="19" a="1"/>
  <c r="Q1610" i="19" a="1"/>
  <c r="R1252" i="19" a="1"/>
  <c r="R855" i="19" a="1"/>
  <c r="I1436" i="19" a="1"/>
  <c r="R1203" i="19" a="1"/>
  <c r="Q1514" i="19" a="1"/>
  <c r="R1219" i="19" a="1"/>
  <c r="Q1275" i="19" a="1"/>
  <c r="R1253" i="19" a="1"/>
  <c r="I1524" i="19" a="1"/>
  <c r="I1621" i="19" a="1"/>
  <c r="R1342" i="19" a="1"/>
  <c r="Q1455" i="19" a="1"/>
  <c r="Q1121" i="19" a="1"/>
  <c r="R1383" i="19" a="1"/>
  <c r="I1185" i="19" a="1"/>
  <c r="I1481" i="19" a="1"/>
  <c r="I1262" i="19" a="1"/>
  <c r="I1357" i="19" a="1"/>
  <c r="I1601" i="19" a="1"/>
  <c r="I981" i="19" a="1"/>
  <c r="I1418" i="19" a="1"/>
  <c r="I1421" i="19" a="1"/>
  <c r="I1558" i="19" a="1"/>
  <c r="R1112" i="19" a="1"/>
  <c r="Q1153" i="19" a="1"/>
  <c r="R1232" i="19" a="1"/>
  <c r="I871" i="19" a="1"/>
  <c r="Q1079" i="19" a="1"/>
  <c r="Q1319" i="19" a="1"/>
  <c r="R1210" i="19" a="1"/>
  <c r="I1265" i="19" a="1"/>
  <c r="Q1632" i="19" a="1"/>
  <c r="Q1144" i="19" a="1"/>
  <c r="Q998" i="19" a="1"/>
  <c r="Q984" i="19" a="1"/>
  <c r="R780" i="19" a="1"/>
  <c r="I1358" i="19" a="1"/>
  <c r="I874" i="19" a="1"/>
  <c r="R1316" i="19" a="1"/>
  <c r="Q1474" i="19" a="1"/>
  <c r="Q1167" i="19" a="1"/>
  <c r="I1291" i="19" a="1"/>
  <c r="Q1463" i="19" a="1"/>
  <c r="R1426" i="19" a="1"/>
  <c r="I1402" i="19" a="1"/>
  <c r="I1440" i="19" a="1"/>
  <c r="Q1418" i="19" a="1"/>
  <c r="Q1005" i="19" a="1"/>
  <c r="R953" i="19" a="1"/>
  <c r="R1494" i="19" a="1"/>
  <c r="I946" i="19" a="1"/>
  <c r="Q955" i="19" a="1"/>
  <c r="R1152" i="19" a="1"/>
  <c r="R1175" i="19" a="1"/>
  <c r="Q1128" i="19" a="1"/>
  <c r="R1241" i="19" a="1"/>
  <c r="R1081" i="19" a="1"/>
  <c r="Q1024" i="19" a="1"/>
  <c r="Q964" i="19" a="1"/>
  <c r="I1188" i="19" a="1"/>
  <c r="Q1059" i="19" a="1"/>
  <c r="Q1532" i="19" a="1"/>
  <c r="I1178" i="19" a="1"/>
  <c r="R1417" i="19" a="1"/>
  <c r="R969" i="19" a="1"/>
  <c r="R1076" i="19" a="1"/>
  <c r="R922" i="19" a="1"/>
  <c r="R1207" i="19" a="1"/>
  <c r="R1052" i="19" a="1"/>
  <c r="Q1150" i="19" a="1"/>
  <c r="R1034" i="19" a="1"/>
  <c r="R1036" i="19" a="1"/>
  <c r="R1215" i="19" a="1"/>
  <c r="Q1156" i="19" a="1"/>
  <c r="Q1223" i="19" a="1"/>
  <c r="Q948" i="19" a="1"/>
  <c r="R1403" i="19" a="1"/>
  <c r="Q740" i="19" a="1"/>
  <c r="Q1533" i="19" a="1"/>
  <c r="R1183" i="19" a="1"/>
  <c r="R1126" i="19" a="1"/>
  <c r="R748" i="19" a="1"/>
  <c r="Q1321" i="19" a="1"/>
  <c r="Q1006" i="19" a="1"/>
  <c r="Q1122" i="19" a="1"/>
  <c r="Q1058" i="19" a="1"/>
  <c r="R966" i="19" a="1"/>
  <c r="Q1252" i="19" a="1"/>
  <c r="R1032" i="19" a="1"/>
  <c r="R885" i="19" a="1"/>
  <c r="R976" i="19" a="1"/>
  <c r="Q726" i="19" a="1"/>
  <c r="R1231" i="19" a="1"/>
  <c r="R707" i="19" a="1"/>
  <c r="R824" i="19" a="1"/>
  <c r="I1472" i="19" a="1"/>
  <c r="R1305" i="19" a="1"/>
  <c r="Q920" i="19" a="1"/>
  <c r="R1047" i="19" a="1"/>
  <c r="R984" i="19" a="1"/>
  <c r="Q1050" i="19" a="1"/>
  <c r="R846" i="19" a="1"/>
  <c r="Q1131" i="19" a="1"/>
  <c r="R1230" i="19" a="1"/>
  <c r="R1133" i="19" a="1"/>
  <c r="Q1083" i="19" a="1"/>
  <c r="I1079" i="19" a="1"/>
  <c r="I876" i="19" a="1"/>
  <c r="Q1184" i="19" a="1"/>
  <c r="R1255" i="19" a="1"/>
  <c r="R1269" i="19" a="1"/>
  <c r="I875" i="19" a="1"/>
  <c r="Q1190" i="19" a="1"/>
  <c r="Q538" i="19" a="1"/>
  <c r="R941" i="19" a="1"/>
  <c r="Q1088" i="19" a="1"/>
  <c r="I781" i="19" a="1"/>
  <c r="I1172" i="19" a="1"/>
  <c r="R1053" i="19" a="1"/>
  <c r="R1301" i="19" a="1"/>
  <c r="Q1143" i="19" a="1"/>
  <c r="Q1026" i="19" a="1"/>
  <c r="I841" i="19" a="1"/>
  <c r="Q791" i="19" a="1"/>
  <c r="R670" i="19" a="1"/>
  <c r="R798" i="19" a="1"/>
  <c r="R935" i="19" a="1"/>
  <c r="I1456" i="19" a="1"/>
  <c r="Q1064" i="19" a="1"/>
  <c r="R840" i="19" a="1"/>
  <c r="Q1231" i="19" a="1"/>
  <c r="R1218" i="19" a="1"/>
  <c r="I772" i="19" a="1"/>
  <c r="I1151" i="19" a="1"/>
  <c r="Q1169" i="19" a="1"/>
  <c r="R1057" i="19" a="1"/>
  <c r="Q806" i="19" a="1"/>
  <c r="Q871" i="19" a="1"/>
  <c r="R960" i="19" a="1"/>
  <c r="Q1324" i="19" a="1"/>
  <c r="Q861" i="19" a="1"/>
  <c r="I839" i="19" a="1"/>
  <c r="R870" i="19" a="1"/>
  <c r="Q835" i="19" a="1"/>
  <c r="R896" i="19" a="1"/>
  <c r="R688" i="19" a="1"/>
  <c r="Q963" i="19" a="1"/>
  <c r="R822" i="19" a="1"/>
  <c r="R875" i="19" a="1"/>
  <c r="Q776" i="19" a="1"/>
  <c r="I1067" i="19" a="1"/>
  <c r="R859" i="19" a="1"/>
  <c r="R1178" i="19" a="1"/>
  <c r="R999" i="19" a="1"/>
  <c r="Q1017" i="19" a="1"/>
  <c r="Q1044" i="19" a="1"/>
  <c r="R1117" i="19" a="1"/>
  <c r="Q935" i="19" a="1"/>
  <c r="R1087" i="19" a="1"/>
  <c r="Q716" i="19" a="1"/>
  <c r="Q1076" i="19" a="1"/>
  <c r="Q674" i="19" a="1"/>
  <c r="R640" i="19" a="1"/>
  <c r="I762" i="19" a="1"/>
  <c r="Q939" i="19" a="1"/>
  <c r="R907" i="19" a="1"/>
  <c r="I1087" i="19" a="1"/>
  <c r="R763" i="19" a="1"/>
  <c r="Q720" i="19" a="1"/>
  <c r="R899" i="19" a="1"/>
  <c r="R857" i="19" a="1"/>
  <c r="I880" i="19" a="1"/>
  <c r="R827" i="19" a="1"/>
  <c r="Q637" i="19" a="1"/>
  <c r="I780" i="19" a="1"/>
  <c r="R909" i="19" a="1"/>
  <c r="R892" i="19" a="1"/>
  <c r="R889" i="19" a="1"/>
  <c r="I649" i="19" a="1"/>
  <c r="R664" i="19" a="1"/>
  <c r="I463" i="19" a="1"/>
  <c r="Q501" i="19" a="1"/>
  <c r="Q1008" i="19" a="1"/>
  <c r="I768" i="19" a="1"/>
  <c r="R667" i="19" a="1"/>
  <c r="R710" i="19" a="1"/>
  <c r="Q761" i="19" a="1"/>
  <c r="Q645" i="19" a="1"/>
  <c r="R735" i="19" a="1"/>
  <c r="I882" i="19" a="1"/>
  <c r="Q903" i="19" a="1"/>
  <c r="R749" i="19" a="1"/>
  <c r="R930" i="19" a="1"/>
  <c r="Q924" i="19" a="1"/>
  <c r="I536" i="19" a="1"/>
  <c r="R790" i="19" a="1"/>
  <c r="Q735" i="19" a="1"/>
  <c r="R1165" i="19" a="1"/>
  <c r="I671" i="19" a="1"/>
  <c r="I736" i="19" a="1"/>
  <c r="R614" i="19" a="1"/>
  <c r="R684" i="19" a="1"/>
  <c r="R543" i="19" a="1"/>
  <c r="Q614" i="19" a="1"/>
  <c r="R460" i="19" a="1"/>
  <c r="Q743" i="19" a="1"/>
  <c r="R745" i="19" a="1"/>
  <c r="Q770" i="19" a="1"/>
  <c r="R649" i="19" a="1"/>
  <c r="Q922" i="19" a="1"/>
  <c r="Q672" i="19" a="1"/>
  <c r="Q448" i="19" a="1"/>
  <c r="Q473" i="19" a="1"/>
  <c r="Q518" i="19" a="1"/>
  <c r="R686" i="19" a="1"/>
  <c r="Q435" i="19" a="1"/>
  <c r="R793" i="19" a="1"/>
  <c r="R562" i="19" a="1"/>
  <c r="Q724" i="19" a="1"/>
  <c r="Q756" i="19" a="1"/>
  <c r="Q738" i="19" a="1"/>
  <c r="Q577" i="19" a="1"/>
  <c r="I454" i="19" a="1"/>
  <c r="Q367" i="19" a="1"/>
  <c r="R584" i="19" a="1"/>
  <c r="R328" i="19" a="1"/>
  <c r="R567" i="19" a="1"/>
  <c r="Q438" i="19" a="1"/>
  <c r="Q873" i="19" a="1"/>
  <c r="Q728" i="19" a="1"/>
  <c r="I670" i="19" a="1"/>
  <c r="Q750" i="19" a="1"/>
  <c r="I770" i="19" a="1"/>
  <c r="Q604" i="19" a="1"/>
  <c r="I571" i="19" a="1"/>
  <c r="Q746" i="19" a="1"/>
  <c r="Q346" i="19" a="1"/>
  <c r="R729" i="19" a="1"/>
  <c r="I777" i="19" a="1"/>
  <c r="R630" i="19" a="1"/>
  <c r="Q326" i="19" a="1"/>
  <c r="R508" i="19" a="1"/>
  <c r="R677" i="19" a="1"/>
  <c r="I443" i="19" a="1"/>
  <c r="I544" i="19" a="1"/>
  <c r="Q471" i="19" a="1"/>
  <c r="R754" i="19" a="1"/>
  <c r="R639" i="19" a="1"/>
  <c r="I566" i="19" a="1"/>
  <c r="Q563" i="19" a="1"/>
  <c r="R641" i="19" a="1"/>
  <c r="Q540" i="19" a="1"/>
  <c r="R654" i="19" a="1"/>
  <c r="Q515" i="19" a="1"/>
  <c r="Q361" i="19" a="1"/>
  <c r="I561" i="19" a="1"/>
  <c r="Q837" i="19" a="1"/>
  <c r="Q841" i="19" a="1"/>
  <c r="Q461" i="19" a="1"/>
  <c r="R421" i="19" a="1"/>
  <c r="Q659" i="19" a="1"/>
  <c r="R713" i="19" a="1"/>
  <c r="Q661" i="19" a="1"/>
  <c r="Q479" i="19" a="1"/>
  <c r="Q596" i="19" a="1"/>
  <c r="Q602" i="19" a="1"/>
  <c r="I565" i="19" a="1"/>
  <c r="R386" i="19" a="1"/>
  <c r="R613" i="19" a="1"/>
  <c r="I749" i="19" a="1"/>
  <c r="R480" i="19" a="1"/>
  <c r="Q388" i="19" a="1"/>
  <c r="Q769" i="19" a="1"/>
  <c r="R236" i="19" a="1"/>
  <c r="Q555" i="19" a="1"/>
  <c r="I848" i="19" a="1"/>
  <c r="R622" i="19" a="1"/>
  <c r="I567" i="19" a="1"/>
  <c r="R554" i="19" a="1"/>
  <c r="I659" i="19" a="1"/>
  <c r="Q428" i="19" a="1"/>
  <c r="R619" i="19" a="1"/>
  <c r="Q440" i="19" a="1"/>
  <c r="R430" i="19" a="1"/>
  <c r="R273" i="19" a="1"/>
  <c r="R369" i="19" a="1"/>
  <c r="R274" i="19" a="1"/>
  <c r="R278" i="19" a="1"/>
  <c r="Q410" i="19" a="1"/>
  <c r="R446" i="19" a="1"/>
  <c r="R327" i="19" a="1"/>
  <c r="Q335" i="19" a="1"/>
  <c r="R232" i="19" a="1"/>
  <c r="Q472" i="19" a="1"/>
  <c r="R241" i="19" a="1"/>
  <c r="I137" i="19" a="1"/>
  <c r="R315" i="19" a="1"/>
  <c r="Q402" i="19" a="1"/>
  <c r="Q348" i="19" a="1"/>
  <c r="R394" i="19" a="1"/>
  <c r="Q336" i="19" a="1"/>
  <c r="R239" i="19" a="1"/>
  <c r="R160" i="19" a="1"/>
  <c r="R219" i="19" a="1"/>
  <c r="Q141" i="19" a="1"/>
  <c r="I341" i="19" a="1"/>
  <c r="R389" i="19" a="1"/>
  <c r="Q434" i="19" a="1"/>
  <c r="Q370" i="19" a="1"/>
  <c r="I227" i="19" a="1"/>
  <c r="R115" i="19" a="1"/>
  <c r="I235" i="19" a="1"/>
  <c r="I315" i="19" a="1"/>
  <c r="R195" i="19" a="1"/>
  <c r="R343" i="19" a="1"/>
  <c r="Q324" i="19" a="1"/>
  <c r="R411" i="19" a="1"/>
  <c r="Q393" i="19" a="1"/>
  <c r="Q185" i="19" a="1"/>
  <c r="R189" i="19" a="1"/>
  <c r="I232" i="19" a="1"/>
  <c r="Q249" i="19" a="1"/>
  <c r="R282" i="19" a="1"/>
  <c r="Q237" i="19" a="1"/>
  <c r="I41" i="19" a="1"/>
  <c r="Q409" i="19" a="1"/>
  <c r="R376" i="19" a="1"/>
  <c r="I332" i="19" a="1"/>
  <c r="R409" i="19" a="1"/>
  <c r="R404" i="19" a="1"/>
  <c r="Q296" i="19" a="1"/>
  <c r="I215" i="19" a="1"/>
  <c r="R213" i="19" a="1"/>
  <c r="R235" i="19" a="1"/>
  <c r="R246" i="19" a="1"/>
  <c r="R196" i="19" a="1"/>
  <c r="I453" i="19" a="1"/>
  <c r="Q422" i="19" a="1"/>
  <c r="I526" i="19" a="1"/>
  <c r="R312" i="19" a="1"/>
  <c r="Q375" i="19" a="1"/>
  <c r="Q277" i="19" a="1"/>
  <c r="R300" i="19" a="1"/>
  <c r="R142" i="19" a="1"/>
  <c r="R204" i="19" a="1"/>
  <c r="R121" i="19" a="1"/>
  <c r="R288" i="19" a="1"/>
  <c r="R323" i="19" a="1"/>
  <c r="I233" i="19" a="1"/>
  <c r="Q350" i="19" a="1"/>
  <c r="R224" i="19" a="1"/>
  <c r="Q258" i="19" a="1"/>
  <c r="R85" i="19" a="1"/>
  <c r="R390" i="19" a="1"/>
  <c r="Q291" i="19" a="1"/>
  <c r="I351" i="19" a="1"/>
  <c r="Q381" i="19" a="1"/>
  <c r="Q177" i="19" a="1"/>
  <c r="I359" i="19" a="1"/>
  <c r="I253" i="19" a="1"/>
  <c r="Q202" i="19" a="1"/>
  <c r="Q382" i="19" a="1"/>
  <c r="Q203" i="19" a="1"/>
  <c r="Q7" i="19" a="1"/>
  <c r="I33" i="19" a="1"/>
  <c r="R105" i="19" a="1"/>
  <c r="Q215" i="19" a="1"/>
  <c r="I53" i="19" a="1"/>
  <c r="Q152" i="19" a="1"/>
  <c r="Q46" i="19" a="1"/>
  <c r="Q110" i="19" a="1"/>
  <c r="I136" i="19" a="1"/>
  <c r="R112" i="19" a="1"/>
  <c r="R12" i="19" a="1"/>
  <c r="R129" i="19" a="1"/>
  <c r="Q166" i="19" a="1"/>
  <c r="Q304" i="19" a="1"/>
  <c r="Q56" i="19" a="1"/>
  <c r="I131" i="19" a="1"/>
  <c r="Q87" i="19" a="1"/>
  <c r="I112" i="19" a="1"/>
  <c r="I147" i="19" a="1"/>
  <c r="Q43" i="19" a="1"/>
  <c r="Q224" i="19" a="1"/>
  <c r="I50" i="19" a="1"/>
  <c r="Q149" i="19" a="1"/>
  <c r="I107" i="19" a="1"/>
  <c r="R64" i="19" a="1"/>
  <c r="R127" i="19" a="1"/>
  <c r="Q107" i="19" a="1"/>
  <c r="I3" i="19" a="1"/>
  <c r="Q38" i="19" a="1"/>
  <c r="I220" i="19" a="1"/>
  <c r="Q15" i="19" a="1"/>
  <c r="Q44" i="19" a="1"/>
  <c r="I9" i="19" a="1"/>
  <c r="R146" i="19" a="1"/>
  <c r="R183" i="19" a="1"/>
  <c r="R75" i="19" a="1"/>
  <c r="I37" i="19" a="1"/>
  <c r="Q143" i="19" a="1"/>
  <c r="R107" i="19" a="1"/>
  <c r="I117" i="19" a="1"/>
  <c r="I51" i="19" a="1"/>
  <c r="I114" i="19" a="1"/>
  <c r="Q161" i="19" a="1"/>
  <c r="R1406" i="19" a="1"/>
  <c r="L56" i="19" a="1"/>
  <c r="I1482" i="19" a="1"/>
  <c r="R1622" i="19" a="1"/>
  <c r="Q1663" i="19" a="1"/>
  <c r="Q1649" i="19" a="1"/>
  <c r="R1367" i="19" a="1"/>
  <c r="Q1454" i="19" a="1"/>
  <c r="I1548" i="19" a="1"/>
  <c r="I1604" i="19" a="1"/>
  <c r="R1488" i="19" a="1"/>
  <c r="Q1477" i="19" a="1"/>
  <c r="I1545" i="19" a="1"/>
  <c r="I1644" i="19" a="1"/>
  <c r="R1656" i="19" a="1"/>
  <c r="R1043" i="19" a="1"/>
  <c r="I1593" i="19" a="1"/>
  <c r="I1424" i="19" a="1"/>
  <c r="I1602" i="19" a="1"/>
  <c r="Q1434" i="19" a="1"/>
  <c r="R1424" i="19" a="1"/>
  <c r="I1647" i="19" a="1"/>
  <c r="Q1548" i="19" a="1"/>
  <c r="Q1508" i="19" a="1"/>
  <c r="Q1612" i="19" a="1"/>
  <c r="R1661" i="19" a="1"/>
  <c r="Q1102" i="19" a="1"/>
  <c r="R1549" i="19" a="1"/>
  <c r="I1600" i="19" a="1"/>
  <c r="R1508" i="19" a="1"/>
  <c r="Q1513" i="19" a="1"/>
  <c r="Q1371" i="19" a="1"/>
  <c r="Q1411" i="19" a="1"/>
  <c r="Q1325" i="19" a="1"/>
  <c r="I1409" i="19" a="1"/>
  <c r="R1484" i="19" a="1"/>
  <c r="R1629" i="19" a="1"/>
  <c r="I1441" i="19" a="1"/>
  <c r="Q1588" i="19" a="1"/>
  <c r="R1594" i="19" a="1"/>
  <c r="Q1621" i="19" a="1"/>
  <c r="Q1633" i="19" a="1"/>
  <c r="Q1583" i="19" a="1"/>
  <c r="R1476" i="19" a="1"/>
  <c r="I1405" i="19" a="1"/>
  <c r="R1356" i="19" a="1"/>
  <c r="Q1106" i="19" a="1"/>
  <c r="I1432" i="19" a="1"/>
  <c r="Q1423" i="19" a="1"/>
  <c r="Q1516" i="19" a="1"/>
  <c r="I1371" i="19" a="1"/>
  <c r="R1404" i="19" a="1"/>
  <c r="I1382" i="19" a="1"/>
  <c r="R1423" i="19" a="1"/>
  <c r="R1322" i="19" a="1"/>
  <c r="Q1420" i="19" a="1"/>
  <c r="R1401" i="19" a="1"/>
  <c r="Q1283" i="19" a="1"/>
  <c r="R1320" i="19" a="1"/>
  <c r="R1540" i="19" a="1"/>
  <c r="R1439" i="19" a="1"/>
  <c r="R1491" i="19" a="1"/>
  <c r="Q1608" i="19" a="1"/>
  <c r="R1502" i="19" a="1"/>
  <c r="R1237" i="19" a="1"/>
  <c r="I1474" i="19" a="1"/>
  <c r="Q1189" i="19" a="1"/>
  <c r="Q1395" i="19" a="1"/>
  <c r="Q1316" i="19" a="1"/>
  <c r="I1398" i="19" a="1"/>
  <c r="Q1594" i="19" a="1"/>
  <c r="I1587" i="19" a="1"/>
  <c r="I1607" i="19" a="1"/>
  <c r="R1267" i="19" a="1"/>
  <c r="I1416" i="19" a="1"/>
  <c r="Q1509" i="19" a="1"/>
  <c r="Q1390" i="19" a="1"/>
  <c r="R1556" i="19" a="1"/>
  <c r="R1506" i="19" a="1"/>
  <c r="Q1472" i="19" a="1"/>
  <c r="R1282" i="19" a="1"/>
  <c r="Q1543" i="19" a="1"/>
  <c r="Q1332" i="19" a="1"/>
  <c r="Q1476" i="19" a="1"/>
  <c r="Q1163" i="19" a="1"/>
  <c r="I1404" i="19" a="1"/>
  <c r="Q1547" i="19" a="1"/>
  <c r="R1181" i="19" a="1"/>
  <c r="R1613" i="19" a="1"/>
  <c r="Q1602" i="19" a="1"/>
  <c r="Q1563" i="19" a="1"/>
  <c r="Q1439" i="19" a="1"/>
  <c r="R1375" i="19" a="1"/>
  <c r="R1309" i="19" a="1"/>
  <c r="I1578" i="19" a="1"/>
  <c r="R1579" i="19" a="1"/>
  <c r="Q1119" i="19" a="1"/>
  <c r="Q766" i="19" a="1"/>
  <c r="I1543" i="19" a="1"/>
  <c r="R1464" i="19" a="1"/>
  <c r="I1461" i="19" a="1"/>
  <c r="Q1665" i="19" a="1"/>
  <c r="R1279" i="19" a="1"/>
  <c r="Q1639" i="19" a="1"/>
  <c r="Q1046" i="19" a="1"/>
  <c r="R1326" i="19" a="1"/>
  <c r="Q1174" i="19" a="1"/>
  <c r="R1037" i="19" a="1"/>
  <c r="R1664" i="19" a="1"/>
  <c r="Q1193" i="19" a="1"/>
  <c r="R1268" i="19" a="1"/>
  <c r="Q1539" i="19" a="1"/>
  <c r="Q1659" i="19" a="1"/>
  <c r="R1024" i="19" a="1"/>
  <c r="I1260" i="19" a="1"/>
  <c r="Q1360" i="19" a="1"/>
  <c r="Q1396" i="19" a="1"/>
  <c r="R1166" i="19" a="1"/>
  <c r="R1123" i="19" a="1"/>
  <c r="I1073" i="19" a="1"/>
  <c r="I1384" i="19" a="1"/>
  <c r="I1468" i="19" a="1"/>
  <c r="R1280" i="19" a="1"/>
  <c r="R1142" i="19" a="1"/>
  <c r="R1332" i="19" a="1"/>
  <c r="Q1445" i="19" a="1"/>
  <c r="Q1317" i="19" a="1"/>
  <c r="Q864" i="19" a="1"/>
  <c r="R878" i="19" a="1"/>
  <c r="R1022" i="19" a="1"/>
  <c r="Q1253" i="19" a="1"/>
  <c r="Q1552" i="19" a="1"/>
  <c r="Q1530" i="19" a="1"/>
  <c r="Q1273" i="19" a="1"/>
  <c r="Q1286" i="19" a="1"/>
  <c r="Q959" i="19" a="1"/>
  <c r="Q1306" i="19" a="1"/>
  <c r="R1186" i="19" a="1"/>
  <c r="I1487" i="19" a="1"/>
  <c r="I1364" i="19" a="1"/>
  <c r="Q1151" i="19" a="1"/>
  <c r="Q1457" i="19" a="1"/>
  <c r="Q1414" i="19" a="1"/>
  <c r="R1284" i="19" a="1"/>
  <c r="I1165" i="19" a="1"/>
  <c r="I1410" i="19" a="1"/>
  <c r="Q1430" i="19" a="1"/>
  <c r="I1556" i="19" a="1"/>
  <c r="R1065" i="19" a="1"/>
  <c r="I1161" i="19" a="1"/>
  <c r="R1558" i="19" a="1"/>
  <c r="R774" i="19" a="1"/>
  <c r="I1054" i="19" a="1"/>
  <c r="Q1219" i="19" a="1"/>
  <c r="R1296" i="19" a="1"/>
  <c r="R1350" i="19" a="1"/>
  <c r="R1412" i="19" a="1"/>
  <c r="R979" i="19" a="1"/>
  <c r="I1557" i="19" a="1"/>
  <c r="Q1001" i="19" a="1"/>
  <c r="I1399" i="19" a="1"/>
  <c r="I1076" i="19" a="1"/>
  <c r="R1132" i="19" a="1"/>
  <c r="Q1115" i="19" a="1"/>
  <c r="I1194" i="19" a="1"/>
  <c r="R1157" i="19" a="1"/>
  <c r="R1307" i="19" a="1"/>
  <c r="R904" i="19" a="1"/>
  <c r="Q1499" i="19" a="1"/>
  <c r="Q1288" i="19" a="1"/>
  <c r="Q1456" i="19" a="1"/>
  <c r="Q1295" i="19" a="1"/>
  <c r="R1460" i="19" a="1"/>
  <c r="R1455" i="19" a="1"/>
  <c r="Q913" i="19" a="1"/>
  <c r="R1388" i="19" a="1"/>
  <c r="R1029" i="19" a="1"/>
  <c r="I988" i="19" a="1"/>
  <c r="I1163" i="19" a="1"/>
  <c r="R1593" i="19" a="1"/>
  <c r="I737" i="19" a="1"/>
  <c r="Q639" i="19" a="1"/>
  <c r="R996" i="19" a="1"/>
  <c r="R1240" i="19" a="1"/>
  <c r="I1197" i="19" a="1"/>
  <c r="Q991" i="19" a="1"/>
  <c r="Q1443" i="19" a="1"/>
  <c r="R1525" i="19" a="1"/>
  <c r="Q1507" i="19" a="1"/>
  <c r="I774" i="19" a="1"/>
  <c r="R1328" i="19" a="1"/>
  <c r="R1084" i="19" a="1"/>
  <c r="R1273" i="19" a="1"/>
  <c r="Q992" i="19" a="1"/>
  <c r="I1400" i="19" a="1"/>
  <c r="Q872" i="19" a="1"/>
  <c r="Q1218" i="19" a="1"/>
  <c r="R1113" i="19" a="1"/>
  <c r="I1422" i="19" a="1"/>
  <c r="I865" i="19" a="1"/>
  <c r="Q860" i="19" a="1"/>
  <c r="Q1138" i="19" a="1"/>
  <c r="Q1175" i="19" a="1"/>
  <c r="Q1105" i="19" a="1"/>
  <c r="R813" i="19" a="1"/>
  <c r="R1044" i="19" a="1"/>
  <c r="R755" i="19" a="1"/>
  <c r="Q1015" i="19" a="1"/>
  <c r="R1061" i="19" a="1"/>
  <c r="Q829" i="19" a="1"/>
  <c r="Q1097" i="19" a="1"/>
  <c r="Q1101" i="19" a="1"/>
  <c r="Q1327" i="19" a="1"/>
  <c r="I1051" i="19" a="1"/>
  <c r="R1046" i="19" a="1"/>
  <c r="R1141" i="19" a="1"/>
  <c r="Q1118" i="19" a="1"/>
  <c r="I1176" i="19" a="1"/>
  <c r="R1217" i="19" a="1"/>
  <c r="I1181" i="19" a="1"/>
  <c r="I1044" i="19" a="1"/>
  <c r="R932" i="19" a="1"/>
  <c r="R1115" i="19" a="1"/>
  <c r="R1095" i="19" a="1"/>
  <c r="I1270" i="19" a="1"/>
  <c r="R867" i="19" a="1"/>
  <c r="I949" i="19" a="1"/>
  <c r="I1058" i="19" a="1"/>
  <c r="R920" i="19" a="1"/>
  <c r="Q1104" i="19" a="1"/>
  <c r="R1138" i="19" a="1"/>
  <c r="R939" i="19" a="1"/>
  <c r="Q914" i="19" a="1"/>
  <c r="Q1152" i="19" a="1"/>
  <c r="Q1057" i="19" a="1"/>
  <c r="R937" i="19" a="1"/>
  <c r="R940" i="19" a="1"/>
  <c r="Q855" i="19" a="1"/>
  <c r="R691" i="19" a="1"/>
  <c r="Q714" i="19" a="1"/>
  <c r="R1105" i="19" a="1"/>
  <c r="Q827" i="19" a="1"/>
  <c r="Q858" i="19" a="1"/>
  <c r="R1108" i="19" a="1"/>
  <c r="Q1277" i="19" a="1"/>
  <c r="Q986" i="19" a="1"/>
  <c r="I943" i="19" a="1"/>
  <c r="Q960" i="19" a="1"/>
  <c r="R879" i="19" a="1"/>
  <c r="I964" i="19" a="1"/>
  <c r="Q739" i="19" a="1"/>
  <c r="R1055" i="19" a="1"/>
  <c r="R796" i="19" a="1"/>
  <c r="R863" i="19" a="1"/>
  <c r="Q758" i="19" a="1"/>
  <c r="R1107" i="19" a="1"/>
  <c r="R911" i="19" a="1"/>
  <c r="Q1002" i="19" a="1"/>
  <c r="Q919" i="19" a="1"/>
  <c r="Q1200" i="19" a="1"/>
  <c r="Q1020" i="19" a="1"/>
  <c r="I1052" i="19" a="1"/>
  <c r="I1088" i="19" a="1"/>
  <c r="Q587" i="19" a="1"/>
  <c r="Q584" i="19" a="1"/>
  <c r="I1045" i="19" a="1"/>
  <c r="R897" i="19" a="1"/>
  <c r="R1248" i="19" a="1"/>
  <c r="Q962" i="19" a="1"/>
  <c r="I950" i="19" a="1"/>
  <c r="Q915" i="19" a="1"/>
  <c r="I1147" i="19" a="1"/>
  <c r="R955" i="19" a="1"/>
  <c r="Q694" i="19" a="1"/>
  <c r="I967" i="19" a="1"/>
  <c r="Q725" i="19" a="1"/>
  <c r="I856" i="19" a="1"/>
  <c r="Q1078" i="19" a="1"/>
  <c r="R693" i="19" a="1"/>
  <c r="R764" i="19" a="1"/>
  <c r="I747" i="19" a="1"/>
  <c r="R893" i="19" a="1"/>
  <c r="Q974" i="19" a="1"/>
  <c r="I776" i="19" a="1"/>
  <c r="R818" i="19" a="1"/>
  <c r="R708" i="19" a="1"/>
  <c r="R1092" i="19" a="1"/>
  <c r="I752" i="19" a="1"/>
  <c r="Q820" i="19" a="1"/>
  <c r="Q1100" i="19" a="1"/>
  <c r="Q816" i="19" a="1"/>
  <c r="Q1172" i="19" a="1"/>
  <c r="Q856" i="19" a="1"/>
  <c r="Q796" i="19" a="1"/>
  <c r="I766" i="19" a="1"/>
  <c r="Q669" i="19" a="1"/>
  <c r="Q701" i="19" a="1"/>
  <c r="R485" i="19" a="1"/>
  <c r="Q460" i="19" a="1"/>
  <c r="R592" i="19" a="1"/>
  <c r="R1078" i="19" a="1"/>
  <c r="Q703" i="19" a="1"/>
  <c r="I742" i="19" a="1"/>
  <c r="R1274" i="19" a="1"/>
  <c r="Q848" i="19" a="1"/>
  <c r="I665" i="19" a="1"/>
  <c r="R665" i="19" a="1"/>
  <c r="R631" i="19" a="1"/>
  <c r="R844" i="19" a="1"/>
  <c r="Q973" i="19" a="1"/>
  <c r="Q489" i="19" a="1"/>
  <c r="Q579" i="19" a="1"/>
  <c r="R694" i="19" a="1"/>
  <c r="I1046" i="19" a="1"/>
  <c r="Q668" i="19" a="1"/>
  <c r="I738" i="19" a="1"/>
  <c r="R666" i="19" a="1"/>
  <c r="Q647" i="19" a="1"/>
  <c r="Q850" i="19" a="1"/>
  <c r="Q464" i="19" a="1"/>
  <c r="Q677" i="19" a="1"/>
  <c r="R601" i="19" a="1"/>
  <c r="R555" i="19" a="1"/>
  <c r="R569" i="19" a="1"/>
  <c r="Q521" i="19" a="1"/>
  <c r="R740" i="19" a="1"/>
  <c r="R582" i="19" a="1"/>
  <c r="Q504" i="19" a="1"/>
  <c r="Q498" i="19" a="1"/>
  <c r="I562" i="19" a="1"/>
  <c r="Q452" i="19" a="1"/>
  <c r="R603" i="19" a="1"/>
  <c r="Q718" i="19" a="1"/>
  <c r="R659" i="19" a="1"/>
  <c r="R760" i="19" a="1"/>
  <c r="Q721" i="19" a="1"/>
  <c r="Q923" i="19" a="1"/>
  <c r="Q413" i="19" a="1"/>
  <c r="R648" i="19" a="1"/>
  <c r="R563" i="19" a="1"/>
  <c r="I445" i="19" a="1"/>
  <c r="I756" i="19" a="1"/>
  <c r="I444" i="19" a="1"/>
  <c r="I551" i="19" a="1"/>
  <c r="Q762" i="19" a="1"/>
  <c r="I755" i="19" a="1"/>
  <c r="R717" i="19" a="1"/>
  <c r="I425" i="19" a="1"/>
  <c r="Q731" i="19" a="1"/>
  <c r="Q866" i="19" a="1"/>
  <c r="R655" i="19" a="1"/>
  <c r="R738" i="19" a="1"/>
  <c r="R310" i="19" a="1"/>
  <c r="I645" i="19" a="1"/>
  <c r="Q794" i="19" a="1"/>
  <c r="Q832" i="19" a="1"/>
  <c r="Q511" i="19" a="1"/>
  <c r="R692" i="19" a="1"/>
  <c r="I669" i="19" a="1"/>
  <c r="I447" i="19" a="1"/>
  <c r="R533" i="19" a="1"/>
  <c r="I436" i="19" a="1"/>
  <c r="R851" i="19" a="1"/>
  <c r="Q810" i="19" a="1"/>
  <c r="Q607" i="19" a="1"/>
  <c r="R699" i="19" a="1"/>
  <c r="Q516" i="19" a="1"/>
  <c r="R596" i="19" a="1"/>
  <c r="I633" i="19" a="1"/>
  <c r="R604" i="19" a="1"/>
  <c r="R509" i="19" a="1"/>
  <c r="Q844" i="19" a="1"/>
  <c r="Q631" i="19" a="1"/>
  <c r="I643" i="19" a="1"/>
  <c r="Q707" i="19" a="1"/>
  <c r="I550" i="19" a="1"/>
  <c r="Q446" i="19" a="1"/>
  <c r="R628" i="19" a="1"/>
  <c r="Q847" i="19" a="1"/>
  <c r="Q432" i="19" a="1"/>
  <c r="R810" i="19" a="1"/>
  <c r="R537" i="19" a="1"/>
  <c r="R706" i="19" a="1"/>
  <c r="R427" i="19" a="1"/>
  <c r="I743" i="19" a="1"/>
  <c r="Q557" i="19" a="1"/>
  <c r="R516" i="19" a="1"/>
  <c r="Q840" i="19" a="1"/>
  <c r="Q620" i="19" a="1"/>
  <c r="Q342" i="19" a="1"/>
  <c r="Q556" i="19" a="1"/>
  <c r="I527" i="19" a="1"/>
  <c r="Q513" i="19" a="1"/>
  <c r="Q650" i="19" a="1"/>
  <c r="R458" i="19" a="1"/>
  <c r="R490" i="19" a="1"/>
  <c r="I531" i="19" a="1"/>
  <c r="R405" i="19" a="1"/>
  <c r="R549" i="19" a="1"/>
  <c r="Q619" i="19" a="1"/>
  <c r="Q364" i="19" a="1"/>
  <c r="I353" i="19" a="1"/>
  <c r="R292" i="19" a="1"/>
  <c r="R463" i="19" a="1"/>
  <c r="R437" i="19" a="1"/>
  <c r="I428" i="19" a="1"/>
  <c r="R410" i="19" a="1"/>
  <c r="Q213" i="19" a="1"/>
  <c r="Q91" i="19" a="1"/>
  <c r="Q316" i="19" a="1"/>
  <c r="Q301" i="19" a="1"/>
  <c r="I259" i="19" a="1"/>
  <c r="R498" i="19" a="1"/>
  <c r="Q344" i="19" a="1"/>
  <c r="R402" i="19" a="1"/>
  <c r="R595" i="19" a="1"/>
  <c r="R293" i="19" a="1"/>
  <c r="R227" i="19" a="1"/>
  <c r="R184" i="19" a="1"/>
  <c r="I234" i="19" a="1"/>
  <c r="R377" i="19" a="1"/>
  <c r="R412" i="19" a="1"/>
  <c r="I345" i="19" a="1"/>
  <c r="R526" i="19" a="1"/>
  <c r="R420" i="19" a="1"/>
  <c r="R257" i="19" a="1"/>
  <c r="Q171" i="19" a="1"/>
  <c r="R175" i="19" a="1"/>
  <c r="R283" i="19" a="1"/>
  <c r="I320" i="19" a="1"/>
  <c r="R330" i="19" a="1"/>
  <c r="Q267" i="19" a="1"/>
  <c r="R494" i="19" a="1"/>
  <c r="R387" i="19" a="1"/>
  <c r="R253" i="19" a="1"/>
  <c r="Q298" i="19" a="1"/>
  <c r="I217" i="19" a="1"/>
  <c r="Q272" i="19" a="1"/>
  <c r="Q290" i="19" a="1"/>
  <c r="Q126" i="19" a="1"/>
  <c r="Q85" i="19" a="1"/>
  <c r="Q497" i="19" a="1"/>
  <c r="I358" i="19" a="1"/>
  <c r="Q276" i="19" a="1"/>
  <c r="I448" i="19" a="1"/>
  <c r="R296" i="19" a="1"/>
  <c r="Q305" i="19" a="1"/>
  <c r="R223" i="19" a="1"/>
  <c r="Q195" i="19" a="1"/>
  <c r="R185" i="19" a="1"/>
  <c r="Q164" i="19" a="1"/>
  <c r="R240" i="19" a="1"/>
  <c r="Q474" i="19" a="1"/>
  <c r="Q287" i="19" a="1"/>
  <c r="R444" i="19" a="1"/>
  <c r="R335" i="19" a="1"/>
  <c r="Q200" i="19" a="1"/>
  <c r="Q168" i="19" a="1"/>
  <c r="R174" i="19" a="1"/>
  <c r="R231" i="19" a="1"/>
  <c r="Q163" i="19" a="1"/>
  <c r="R347" i="19" a="1"/>
  <c r="Q365" i="19" a="1"/>
  <c r="Q465" i="19" a="1"/>
  <c r="Q189" i="19" a="1"/>
  <c r="R367" i="19" a="1"/>
  <c r="R193" i="19" a="1"/>
  <c r="I256" i="19" a="1"/>
  <c r="Q232" i="19" a="1"/>
  <c r="R333" i="19" a="1"/>
  <c r="R414" i="19" a="1"/>
  <c r="R345" i="19" a="1"/>
  <c r="R336" i="19" a="1"/>
  <c r="R309" i="19" a="1"/>
  <c r="Q244" i="19" a="1"/>
  <c r="Q327" i="19" a="1"/>
  <c r="Q184" i="19" a="1"/>
  <c r="R265" i="19" a="1"/>
  <c r="R225" i="19" a="1"/>
  <c r="Q113" i="19" a="1"/>
  <c r="Q24" i="19" a="1"/>
  <c r="Q17" i="19" a="1"/>
  <c r="Q62" i="19" a="1"/>
  <c r="Q14" i="19" a="1"/>
  <c r="R93" i="19" a="1"/>
  <c r="Q60" i="19" a="1"/>
  <c r="Q180" i="19" a="1"/>
  <c r="R41" i="19" a="1"/>
  <c r="R37" i="19" a="1"/>
  <c r="Q148" i="19" a="1"/>
  <c r="Q133" i="19" a="1"/>
  <c r="I19" i="19" a="1"/>
  <c r="R247" i="19" a="1"/>
  <c r="I52" i="19" a="1"/>
  <c r="I128" i="19" a="1"/>
  <c r="Q130" i="19" a="1"/>
  <c r="Q5" i="19" a="1"/>
  <c r="I124" i="19" a="1"/>
  <c r="I39" i="19" a="1"/>
  <c r="Q239" i="19" a="1"/>
  <c r="Q89" i="19" a="1"/>
  <c r="Q20" i="19" a="1"/>
  <c r="Q4" i="19" a="1"/>
  <c r="Q41" i="19" a="1"/>
  <c r="I151" i="19" a="1"/>
  <c r="Q90" i="19" a="1"/>
  <c r="Q70" i="19" a="1"/>
  <c r="Q101" i="19" a="1"/>
  <c r="R269" i="19" a="1"/>
  <c r="I23" i="19" a="1"/>
  <c r="Q47" i="19" a="1"/>
  <c r="Q84" i="19" a="1"/>
  <c r="R5" i="19" a="1"/>
  <c r="Q201" i="19" a="1"/>
  <c r="Q45" i="19" a="1"/>
  <c r="Q121" i="19" a="1"/>
  <c r="I38" i="19" a="1"/>
  <c r="R145" i="19" a="1"/>
  <c r="R34" i="19" a="1"/>
  <c r="R208" i="19" a="1"/>
  <c r="Q100" i="19" a="1"/>
  <c r="Q71" i="19" a="1"/>
  <c r="Q66" i="19" a="1"/>
  <c r="Q6" i="19" a="1"/>
  <c r="R71" i="19" a="1"/>
  <c r="R199" i="19" a="1"/>
  <c r="R63" i="19" a="1"/>
  <c r="Q206" i="19" a="1"/>
  <c r="Q136" i="19" a="1"/>
  <c r="I152" i="19" a="1"/>
  <c r="Q28" i="19" a="1"/>
  <c r="Q522" i="19" a="1"/>
  <c r="R1458" i="19" a="1"/>
  <c r="Q1302" i="19" a="1"/>
  <c r="Q106" i="19" a="1"/>
  <c r="Q418" i="19" a="1"/>
  <c r="Q782" i="19" a="1"/>
  <c r="Q886" i="19" a="1"/>
  <c r="Q69" i="19" a="1"/>
  <c r="Q990" i="19" a="1"/>
  <c r="Q1458" i="19" a="1"/>
  <c r="Q61" i="19" a="1"/>
  <c r="Q1146" i="19" a="1"/>
  <c r="Q25" i="19" a="1"/>
  <c r="Q21" i="19" a="1"/>
  <c r="Q834" i="19" a="1"/>
  <c r="R1600" i="19" a="1"/>
  <c r="R1465" i="19" a="1"/>
  <c r="R1498" i="19" a="1"/>
  <c r="Q1501" i="19" a="1"/>
  <c r="R1589" i="19" a="1"/>
  <c r="R1568" i="19" a="1"/>
  <c r="R1632" i="19" a="1"/>
  <c r="I1533" i="19" a="1"/>
  <c r="Q1579" i="19" a="1"/>
  <c r="Q1593" i="19" a="1"/>
  <c r="I1646" i="19" a="1"/>
  <c r="I1486" i="19" a="1"/>
  <c r="I1493" i="19" a="1"/>
  <c r="R1630" i="19" a="1"/>
  <c r="I1628" i="19" a="1"/>
  <c r="Q1416" i="19" a="1"/>
  <c r="I1531" i="19" a="1"/>
  <c r="R1475" i="19" a="1"/>
  <c r="R1516" i="19" a="1"/>
  <c r="I1636" i="19" a="1"/>
  <c r="Q1311" i="19" a="1"/>
  <c r="R1096" i="19" a="1"/>
  <c r="R1409" i="19" a="1"/>
  <c r="Q1427" i="19" a="1"/>
  <c r="Q1298" i="19" a="1"/>
  <c r="R1663" i="19" a="1"/>
  <c r="I1569" i="19" a="1"/>
  <c r="I1642" i="19" a="1"/>
  <c r="I1662" i="19" a="1"/>
  <c r="R1368" i="19" a="1"/>
  <c r="Q1537" i="19" a="1"/>
  <c r="R1408" i="19" a="1"/>
  <c r="Q1636" i="19" a="1"/>
  <c r="R1616" i="19" a="1"/>
  <c r="Q1425" i="19" a="1"/>
  <c r="I1629" i="19" a="1"/>
  <c r="R1575" i="19" a="1"/>
  <c r="I1584" i="19" a="1"/>
  <c r="I1564" i="19" a="1"/>
  <c r="Q1336" i="19" a="1"/>
  <c r="I1598" i="19" a="1"/>
  <c r="R1608" i="19" a="1"/>
  <c r="I1608" i="19" a="1"/>
  <c r="Q1597" i="19" a="1"/>
  <c r="I1428" i="19" a="1"/>
  <c r="R1618" i="19" a="1"/>
  <c r="R1365" i="19" a="1"/>
  <c r="I1572" i="19" a="1"/>
  <c r="I1439" i="19" a="1"/>
  <c r="I1653" i="19" a="1"/>
  <c r="R1490" i="19" a="1"/>
  <c r="Q1650" i="19" a="1"/>
  <c r="Q1032" i="19" a="1"/>
  <c r="Q1221" i="19" a="1"/>
  <c r="Q1345" i="19" a="1"/>
  <c r="R1121" i="19" a="1"/>
  <c r="I1664" i="19" a="1"/>
  <c r="R1492" i="19" a="1"/>
  <c r="I1612" i="19" a="1"/>
  <c r="Q1582" i="19" a="1"/>
  <c r="R1649" i="19" a="1"/>
  <c r="Q1479" i="19" a="1"/>
  <c r="Q1656" i="19" a="1"/>
  <c r="Q1217" i="19" a="1"/>
  <c r="R1485" i="19" a="1"/>
  <c r="R1206" i="19" a="1"/>
  <c r="Q1599" i="19" a="1"/>
  <c r="R1363" i="19" a="1"/>
  <c r="Q1197" i="19" a="1"/>
  <c r="Q1389" i="19" a="1"/>
  <c r="I1483" i="19" a="1"/>
  <c r="R1642" i="19" a="1"/>
  <c r="Q1493" i="19" a="1"/>
  <c r="Q1487" i="19" a="1"/>
  <c r="Q1654" i="19" a="1"/>
  <c r="R1304" i="19" a="1"/>
  <c r="R1436" i="19" a="1"/>
  <c r="Q1529" i="19" a="1"/>
  <c r="R1331" i="19" a="1"/>
  <c r="Q1378" i="19" a="1"/>
  <c r="I1368" i="19" a="1"/>
  <c r="R1184" i="19" a="1"/>
  <c r="R1176" i="19" a="1"/>
  <c r="I1665" i="19" a="1"/>
  <c r="Q1570" i="19" a="1"/>
  <c r="Q1592" i="19" a="1"/>
  <c r="I1287" i="19" a="1"/>
  <c r="I1365" i="19" a="1"/>
  <c r="Q1376" i="19" a="1"/>
  <c r="I1544" i="19" a="1"/>
  <c r="R1529" i="19" a="1"/>
  <c r="R1528" i="19" a="1"/>
  <c r="R1223" i="19" a="1"/>
  <c r="I1574" i="19" a="1"/>
  <c r="I1576" i="19" a="1"/>
  <c r="Q1276" i="19" a="1"/>
  <c r="R1079" i="19" a="1"/>
  <c r="Q1108" i="19" a="1"/>
  <c r="Q1072" i="19" a="1"/>
  <c r="R1177" i="19" a="1"/>
  <c r="I1527" i="19" a="1"/>
  <c r="Q1326" i="19" a="1"/>
  <c r="I1445" i="19" a="1"/>
  <c r="Q1065" i="19" a="1"/>
  <c r="I1492" i="19" a="1"/>
  <c r="I1373" i="19" a="1"/>
  <c r="Q1031" i="19" a="1"/>
  <c r="I1623" i="19" a="1"/>
  <c r="Q1415" i="19" a="1"/>
  <c r="I1513" i="19" a="1"/>
  <c r="Q1644" i="19" a="1"/>
  <c r="R1415" i="19" a="1"/>
  <c r="I1190" i="19" a="1"/>
  <c r="R1018" i="19" a="1"/>
  <c r="Q1245" i="19" a="1"/>
  <c r="Q1180" i="19" a="1"/>
  <c r="R1396" i="19" a="1"/>
  <c r="R1450" i="19" a="1"/>
  <c r="I1191" i="19" a="1"/>
  <c r="R1347" i="19" a="1"/>
  <c r="I969" i="19" a="1"/>
  <c r="Q1196" i="19" a="1"/>
  <c r="R1235" i="19" a="1"/>
  <c r="R1407" i="19" a="1"/>
  <c r="R1333" i="19" a="1"/>
  <c r="I1553" i="19" a="1"/>
  <c r="I1280" i="19" a="1"/>
  <c r="R1387" i="19" a="1"/>
  <c r="R1083" i="19" a="1"/>
  <c r="Q1237" i="19" a="1"/>
  <c r="R1518" i="19" a="1"/>
  <c r="I1505" i="19" a="1"/>
  <c r="Q544" i="19" a="1"/>
  <c r="R1140" i="19" a="1"/>
  <c r="Q988" i="19" a="1"/>
  <c r="Q1111" i="19" a="1"/>
  <c r="I1501" i="19" a="1"/>
  <c r="I1449" i="19" a="1"/>
  <c r="R1389" i="19" a="1"/>
  <c r="Q1258" i="19" a="1"/>
  <c r="Q1568" i="19" a="1"/>
  <c r="I1389" i="19" a="1"/>
  <c r="I940" i="19" a="1"/>
  <c r="Q1565" i="19" a="1"/>
  <c r="I1180" i="19" a="1"/>
  <c r="Q1129" i="19" a="1"/>
  <c r="Q1103" i="19" a="1"/>
  <c r="Q1162" i="19" a="1"/>
  <c r="Q1095" i="19" a="1"/>
  <c r="R1392" i="19" a="1"/>
  <c r="I1583" i="19" a="1"/>
  <c r="Q1266" i="19" a="1"/>
  <c r="Q1535" i="19" a="1"/>
  <c r="I1290" i="19" a="1"/>
  <c r="R1386" i="19" a="1"/>
  <c r="R1315" i="19" a="1"/>
  <c r="Q979" i="19" a="1"/>
  <c r="I1150" i="19" a="1"/>
  <c r="Q802" i="19" a="1"/>
  <c r="Q1220" i="19" a="1"/>
  <c r="Q804" i="19" a="1"/>
  <c r="I1435" i="19" a="1"/>
  <c r="Q953" i="19" a="1"/>
  <c r="Q971" i="19" a="1"/>
  <c r="Q1364" i="19" a="1"/>
  <c r="Q825" i="19" a="1"/>
  <c r="Q1215" i="19" a="1"/>
  <c r="Q1269" i="19" a="1"/>
  <c r="R1109" i="19" a="1"/>
  <c r="Q1139" i="19" a="1"/>
  <c r="R1187" i="19" a="1"/>
  <c r="I942" i="19" a="1"/>
  <c r="Q1339" i="19" a="1"/>
  <c r="I1286" i="19" a="1"/>
  <c r="Q1270" i="19" a="1"/>
  <c r="R1016" i="19" a="1"/>
  <c r="Q785" i="19" a="1"/>
  <c r="R1338" i="19" a="1"/>
  <c r="Q1202" i="19" a="1"/>
  <c r="R926" i="19" a="1"/>
  <c r="R1104" i="19" a="1"/>
  <c r="I1417" i="19" a="1"/>
  <c r="Q1225" i="19" a="1"/>
  <c r="R1143" i="19" a="1"/>
  <c r="Q1348" i="19" a="1"/>
  <c r="I1189" i="19" a="1"/>
  <c r="R1310" i="19" a="1"/>
  <c r="Q1145" i="19" a="1"/>
  <c r="Q767" i="19" a="1"/>
  <c r="I1256" i="19" a="1"/>
  <c r="R1089" i="19" a="1"/>
  <c r="R883" i="19" a="1"/>
  <c r="R1361" i="19" a="1"/>
  <c r="Q1447" i="19" a="1"/>
  <c r="Q1322" i="19" a="1"/>
  <c r="R881" i="19" a="1"/>
  <c r="R1049" i="19" a="1"/>
  <c r="R1397" i="19" a="1"/>
  <c r="Q904" i="19" a="1"/>
  <c r="Q1177" i="19" a="1"/>
  <c r="R1145" i="19" a="1"/>
  <c r="Q907" i="19" a="1"/>
  <c r="R1031" i="19" a="1"/>
  <c r="R1025" i="19" a="1"/>
  <c r="Q975" i="19" a="1"/>
  <c r="Q1123" i="19" a="1"/>
  <c r="R1292" i="19" a="1"/>
  <c r="R799" i="19" a="1"/>
  <c r="R1040" i="19" a="1"/>
  <c r="Q783" i="19" a="1"/>
  <c r="Q1130" i="19" a="1"/>
  <c r="Q1241" i="19" a="1"/>
  <c r="R836" i="19" a="1"/>
  <c r="Q1239" i="19" a="1"/>
  <c r="Q1191" i="19" a="1"/>
  <c r="I970" i="19" a="1"/>
  <c r="I972" i="19" a="1"/>
  <c r="R964" i="19" a="1"/>
  <c r="R1012" i="19" a="1"/>
  <c r="R902" i="19" a="1"/>
  <c r="I1149" i="19" a="1"/>
  <c r="I878" i="19" a="1"/>
  <c r="R970" i="19" a="1"/>
  <c r="I954" i="19" a="1"/>
  <c r="Q1154" i="19" a="1"/>
  <c r="Q1067" i="19" a="1"/>
  <c r="R819" i="19" a="1"/>
  <c r="I1059" i="19" a="1"/>
  <c r="R1000" i="19" a="1"/>
  <c r="Q852" i="19" a="1"/>
  <c r="R1075" i="19" a="1"/>
  <c r="R1071" i="19" a="1"/>
  <c r="Q1029" i="19" a="1"/>
  <c r="I877" i="19" a="1"/>
  <c r="Q826" i="19" a="1"/>
  <c r="I947" i="19" a="1"/>
  <c r="Q1194" i="19" a="1"/>
  <c r="R826" i="19" a="1"/>
  <c r="Q664" i="19" a="1"/>
  <c r="Q760" i="19" a="1"/>
  <c r="R1099" i="19" a="1"/>
  <c r="I634" i="19" a="1"/>
  <c r="Q1249" i="19" a="1"/>
  <c r="R1106" i="19" a="1"/>
  <c r="Q890" i="19" a="1"/>
  <c r="Q830" i="19" a="1"/>
  <c r="R744" i="19" a="1"/>
  <c r="Q643" i="19" a="1"/>
  <c r="R801" i="19" a="1"/>
  <c r="I857" i="19" a="1"/>
  <c r="R994" i="19" a="1"/>
  <c r="Q933" i="19" a="1"/>
  <c r="R1074" i="19" a="1"/>
  <c r="R714" i="19" a="1"/>
  <c r="R789" i="19" a="1"/>
  <c r="I959" i="19" a="1"/>
  <c r="I1282" i="19" a="1"/>
  <c r="R837" i="19" a="1"/>
  <c r="R1258" i="19" a="1"/>
  <c r="R954" i="19" a="1"/>
  <c r="I1072" i="19" a="1"/>
  <c r="R1229" i="19" a="1"/>
  <c r="R676" i="19" a="1"/>
  <c r="R843" i="19" a="1"/>
  <c r="R720" i="19" a="1"/>
  <c r="R830" i="19" a="1"/>
  <c r="R1393" i="19" a="1"/>
  <c r="Q970" i="19" a="1"/>
  <c r="R929" i="19" a="1"/>
  <c r="I847" i="19" a="1"/>
  <c r="R977" i="19" a="1"/>
  <c r="Q883" i="19" a="1"/>
  <c r="I558" i="19" a="1"/>
  <c r="I733" i="19" a="1"/>
  <c r="Q630" i="19" a="1"/>
  <c r="I655" i="19" a="1"/>
  <c r="R1242" i="19" a="1"/>
  <c r="I552" i="19" a="1"/>
  <c r="R919" i="19" a="1"/>
  <c r="Q906" i="19" a="1"/>
  <c r="R589" i="19" a="1"/>
  <c r="I881" i="19" a="1"/>
  <c r="I859" i="19" a="1"/>
  <c r="R951" i="19" a="1"/>
  <c r="R809" i="19" a="1"/>
  <c r="Q1159" i="19" a="1"/>
  <c r="R711" i="19" a="1"/>
  <c r="Q795" i="19" a="1"/>
  <c r="I674" i="19" a="1"/>
  <c r="Q1089" i="19" a="1"/>
  <c r="R988" i="19" a="1"/>
  <c r="R716" i="19" a="1"/>
  <c r="Q793" i="19" a="1"/>
  <c r="I879" i="19" a="1"/>
  <c r="Q654" i="19" a="1"/>
  <c r="R658" i="19" a="1"/>
  <c r="R632" i="19" a="1"/>
  <c r="I1171" i="19" a="1"/>
  <c r="I966" i="19" a="1"/>
  <c r="Q1247" i="19" a="1"/>
  <c r="R580" i="19" a="1"/>
  <c r="R874" i="19" a="1"/>
  <c r="I961" i="19" a="1"/>
  <c r="R1278" i="19" a="1"/>
  <c r="R696" i="19" a="1"/>
  <c r="R1019" i="19" a="1"/>
  <c r="Q622" i="19" a="1"/>
  <c r="R777" i="19" a="1"/>
  <c r="R1007" i="19" a="1"/>
  <c r="I455" i="19" a="1"/>
  <c r="R761" i="19" a="1"/>
  <c r="Q894" i="19" a="1"/>
  <c r="I1085" i="19" a="1"/>
  <c r="I869" i="19" a="1"/>
  <c r="R540" i="19" a="1"/>
  <c r="Q525" i="19" a="1"/>
  <c r="R618" i="19" a="1"/>
  <c r="Q744" i="19" a="1"/>
  <c r="I648" i="19" a="1"/>
  <c r="R553" i="19" a="1"/>
  <c r="R751" i="19" a="1"/>
  <c r="R469" i="19" a="1"/>
  <c r="I746" i="19" a="1"/>
  <c r="R766" i="19" a="1"/>
  <c r="I732" i="19" a="1"/>
  <c r="I673" i="19" a="1"/>
  <c r="Q347" i="19" a="1"/>
  <c r="Q588" i="19" a="1"/>
  <c r="R450" i="19" a="1"/>
  <c r="I344" i="19" a="1"/>
  <c r="R769" i="19" a="1"/>
  <c r="R472" i="19" a="1"/>
  <c r="I851" i="19" a="1"/>
  <c r="Q684" i="19" a="1"/>
  <c r="Q734" i="19" a="1"/>
  <c r="I650" i="19" a="1"/>
  <c r="Q491" i="19" a="1"/>
  <c r="Q578" i="19" a="1"/>
  <c r="Q496" i="19" a="1"/>
  <c r="R877" i="19" a="1"/>
  <c r="Q450" i="19" a="1"/>
  <c r="R650" i="19" a="1"/>
  <c r="I335" i="19" a="1"/>
  <c r="I564" i="19" a="1"/>
  <c r="R515" i="19" a="1"/>
  <c r="R481" i="19" a="1"/>
  <c r="R548" i="19" a="1"/>
  <c r="Q554" i="19" a="1"/>
  <c r="I534" i="19" a="1"/>
  <c r="R816" i="19" a="1"/>
  <c r="I557" i="19" a="1"/>
  <c r="R705" i="19" a="1"/>
  <c r="I635" i="19" a="1"/>
  <c r="I535" i="19" a="1"/>
  <c r="I771" i="19" a="1"/>
  <c r="Q689" i="19" a="1"/>
  <c r="I347" i="19" a="1"/>
  <c r="I740" i="19" a="1"/>
  <c r="I524" i="19" a="1"/>
  <c r="I734" i="19" a="1"/>
  <c r="R406" i="19" a="1"/>
  <c r="R746" i="19" a="1"/>
  <c r="Q567" i="19" a="1"/>
  <c r="R539" i="19" a="1"/>
  <c r="I744" i="19" a="1"/>
  <c r="I657" i="19" a="1"/>
  <c r="R525" i="19" a="1"/>
  <c r="R493" i="19" a="1"/>
  <c r="I758" i="19" a="1"/>
  <c r="I336" i="19" a="1"/>
  <c r="Q809" i="19" a="1"/>
  <c r="R689" i="19" a="1"/>
  <c r="Q652" i="19" a="1"/>
  <c r="I541" i="19" a="1"/>
  <c r="R528" i="19" a="1"/>
  <c r="R482" i="19" a="1"/>
  <c r="R461" i="19" a="1"/>
  <c r="Q505" i="19" a="1"/>
  <c r="Q401" i="19" a="1"/>
  <c r="Q552" i="19" a="1"/>
  <c r="R712" i="19" a="1"/>
  <c r="Q492" i="19" a="1"/>
  <c r="R559" i="19" a="1"/>
  <c r="Q606" i="19" a="1"/>
  <c r="Q384" i="19" a="1"/>
  <c r="R572" i="19" a="1"/>
  <c r="Q485" i="19" a="1"/>
  <c r="R530" i="19" a="1"/>
  <c r="R440" i="19" a="1"/>
  <c r="Q403" i="19" a="1"/>
  <c r="Q688" i="19" a="1"/>
  <c r="Q722" i="19" a="1"/>
  <c r="R447" i="19" a="1"/>
  <c r="Q560" i="19" a="1"/>
  <c r="R512" i="19" a="1"/>
  <c r="R464" i="19" a="1"/>
  <c r="Q547" i="19" a="1"/>
  <c r="R682" i="19" a="1"/>
  <c r="R683" i="19" a="1"/>
  <c r="I458" i="19" a="1"/>
  <c r="R326" i="19" a="1"/>
  <c r="I435" i="19" a="1"/>
  <c r="Q312" i="19" a="1"/>
  <c r="Q231" i="19" a="1"/>
  <c r="R384" i="19" a="1"/>
  <c r="R140" i="19" a="1"/>
  <c r="R248" i="19" a="1"/>
  <c r="I153" i="19" a="1"/>
  <c r="R84" i="19" a="1"/>
  <c r="R271" i="19" a="1"/>
  <c r="R101" i="19" a="1"/>
  <c r="R438" i="19" a="1"/>
  <c r="Q353" i="19" a="1"/>
  <c r="I354" i="19" a="1"/>
  <c r="R424" i="19" a="1"/>
  <c r="R371" i="19" a="1"/>
  <c r="R180" i="19" a="1"/>
  <c r="I328" i="19" a="1"/>
  <c r="Q103" i="19" a="1"/>
  <c r="R249" i="19" a="1"/>
  <c r="Q323" i="19" a="1"/>
  <c r="R242" i="19" a="1"/>
  <c r="Q356" i="19" a="1"/>
  <c r="R351" i="19" a="1"/>
  <c r="R270" i="19" a="1"/>
  <c r="I258" i="19" a="1"/>
  <c r="Q343" i="19" a="1"/>
  <c r="Q192" i="19" a="1"/>
  <c r="Q333" i="19" a="1"/>
  <c r="R289" i="19" a="1"/>
  <c r="Q360" i="19" a="1"/>
  <c r="R295" i="19" a="1"/>
  <c r="Q282" i="19" a="1"/>
  <c r="I222" i="19" a="1"/>
  <c r="Q248" i="19" a="1"/>
  <c r="Q228" i="19" a="1"/>
  <c r="R305" i="19" a="1"/>
  <c r="R272" i="19" a="1"/>
  <c r="R186" i="19" a="1"/>
  <c r="R14" i="19" a="1"/>
  <c r="R325" i="19" a="1"/>
  <c r="Q373" i="19" a="1"/>
  <c r="Q386" i="19" a="1"/>
  <c r="R341" i="19" a="1"/>
  <c r="R299" i="19" a="1"/>
  <c r="Q315" i="19" a="1"/>
  <c r="I141" i="19" a="1"/>
  <c r="R252" i="19" a="1"/>
  <c r="Q137" i="19" a="1"/>
  <c r="I122" i="19" a="1"/>
  <c r="R350" i="19" a="1"/>
  <c r="R459" i="19" a="1"/>
  <c r="I340" i="19" a="1"/>
  <c r="Q318" i="19" a="1"/>
  <c r="Q420" i="19" a="1"/>
  <c r="R428" i="19" a="1"/>
  <c r="Q236" i="19" a="1"/>
  <c r="R285" i="19" a="1"/>
  <c r="Q222" i="19" a="1"/>
  <c r="R222" i="19" a="1"/>
  <c r="I316" i="19" a="1"/>
  <c r="Q283" i="19" a="1"/>
  <c r="Q399" i="19" a="1"/>
  <c r="Q226" i="19" a="1"/>
  <c r="Q281" i="19" a="1"/>
  <c r="R212" i="19" a="1"/>
  <c r="Q345" i="19" a="1"/>
  <c r="Q332" i="19" a="1"/>
  <c r="I433" i="19" a="1"/>
  <c r="R284" i="19" a="1"/>
  <c r="Q376" i="19" a="1"/>
  <c r="R398" i="19" a="1"/>
  <c r="R207" i="19" a="1"/>
  <c r="Q102" i="19" a="1"/>
  <c r="I138" i="19" a="1"/>
  <c r="Q310" i="19" a="1"/>
  <c r="R157" i="19" a="1"/>
  <c r="R234" i="19" a="1"/>
  <c r="R16" i="19" a="1"/>
  <c r="I28" i="19" a="1"/>
  <c r="Q92" i="19" a="1"/>
  <c r="Q157" i="19" a="1"/>
  <c r="I13" i="19" a="1"/>
  <c r="I10" i="19" a="1"/>
  <c r="R197" i="19" a="1"/>
  <c r="R15" i="19" a="1"/>
  <c r="I109" i="19" a="1"/>
  <c r="R100" i="19" a="1"/>
  <c r="R49" i="19" a="1"/>
  <c r="Q48" i="19" a="1"/>
  <c r="I49" i="19" a="1"/>
  <c r="I231" i="19" a="1"/>
  <c r="R19" i="19" a="1"/>
  <c r="R123" i="19" a="1"/>
  <c r="Q125" i="19" a="1"/>
  <c r="Q142" i="19" a="1"/>
  <c r="Q52" i="19" a="1"/>
  <c r="R27" i="19" a="1"/>
  <c r="Q150" i="19" a="1"/>
  <c r="Q22" i="19" a="1"/>
  <c r="Q51" i="19" a="1"/>
  <c r="R46" i="19" a="1"/>
  <c r="R94" i="19" a="1"/>
  <c r="R7" i="19" a="1"/>
  <c r="I7" i="19" a="1"/>
  <c r="I155" i="19" a="1"/>
  <c r="Q23" i="19" a="1"/>
  <c r="R92" i="19" a="1"/>
  <c r="I20" i="19" a="1"/>
  <c r="I132" i="19" a="1"/>
  <c r="Q73" i="19" a="1"/>
  <c r="I31" i="19" a="1"/>
  <c r="Q227" i="19" a="1"/>
  <c r="I146" i="19" a="1"/>
  <c r="R218" i="19" a="1"/>
  <c r="R88" i="19" a="1"/>
  <c r="Q234" i="19" a="1"/>
  <c r="I213" i="19" a="1"/>
  <c r="Q49" i="19" a="1"/>
  <c r="Q129" i="19" a="1"/>
  <c r="R29" i="19" a="1"/>
  <c r="R177" i="19" a="1"/>
  <c r="R153" i="19" a="1"/>
  <c r="Q59" i="19" a="1"/>
  <c r="Q303" i="19" a="1"/>
  <c r="Q63" i="19" a="1"/>
  <c r="R28" i="19" a="1"/>
  <c r="I127" i="19" a="1"/>
  <c r="Q190" i="19" a="1"/>
  <c r="Q96" i="19" a="1"/>
  <c r="Q470" i="19" a="1"/>
  <c r="Q1562" i="19" a="1"/>
  <c r="Q1042" i="19" a="1"/>
  <c r="R1250" i="19" a="1"/>
  <c r="R158" i="19" a="1"/>
  <c r="Q262" i="19" a="1"/>
  <c r="R262" i="19" a="1"/>
  <c r="R678" i="19" a="1"/>
  <c r="Q65" i="19" a="1"/>
  <c r="Q151" i="19" a="1"/>
  <c r="Q117" i="19" a="1"/>
  <c r="R1614" i="19" a="1"/>
  <c r="R1094" i="19" a="1"/>
  <c r="Q216" i="19" a="1"/>
  <c r="R418" i="19" a="1"/>
  <c r="Q1406" i="19" a="1"/>
  <c r="I42" i="19" a="1"/>
  <c r="R522" i="19" a="1"/>
  <c r="R1640" i="19" a="1"/>
  <c r="Q1486" i="19" a="1"/>
  <c r="I1431" i="19" a="1"/>
  <c r="Q1626" i="19" a="1"/>
  <c r="R1531" i="19" a="1"/>
  <c r="I1433" i="19" a="1"/>
  <c r="I1518" i="19" a="1"/>
  <c r="R1550" i="19" a="1"/>
  <c r="Q1462" i="19" a="1"/>
  <c r="R1572" i="19" a="1"/>
  <c r="Q1622" i="19" a="1"/>
  <c r="R1552" i="19" a="1"/>
  <c r="Q1488" i="19" a="1"/>
  <c r="Q1149" i="19" a="1"/>
  <c r="Q1382" i="19" a="1"/>
  <c r="R1648" i="19" a="1"/>
  <c r="Q1492" i="19" a="1"/>
  <c r="Q1470" i="19" a="1"/>
  <c r="Q1591" i="19" a="1"/>
  <c r="Q1494" i="19" a="1"/>
  <c r="I1446" i="19" a="1"/>
  <c r="I1643" i="19" a="1"/>
  <c r="R1507" i="19" a="1"/>
  <c r="R1472" i="19" a="1"/>
  <c r="Q1661" i="19" a="1"/>
  <c r="Q1528" i="19" a="1"/>
  <c r="R1542" i="19" a="1"/>
  <c r="I1520" i="19" a="1"/>
  <c r="Q1606" i="19" a="1"/>
  <c r="I1549" i="19" a="1"/>
  <c r="Q1629" i="19" a="1"/>
  <c r="R1344" i="19" a="1"/>
  <c r="Q1657" i="19" a="1"/>
  <c r="R1653" i="19" a="1"/>
  <c r="R1588" i="19" a="1"/>
  <c r="R1501" i="19" a="1"/>
  <c r="I1659" i="19" a="1"/>
  <c r="I1509" i="19" a="1"/>
  <c r="Q1573" i="19" a="1"/>
  <c r="R1345" i="19" a="1"/>
  <c r="R1620" i="19" a="1"/>
  <c r="I1546" i="19" a="1"/>
  <c r="R1604" i="19" a="1"/>
  <c r="Q1557" i="19" a="1"/>
  <c r="Q1259" i="19" a="1"/>
  <c r="I1565" i="19" a="1"/>
  <c r="Q1335" i="19" a="1"/>
  <c r="Q1540" i="19" a="1"/>
  <c r="I1582" i="19" a="1"/>
  <c r="Q1616" i="19" a="1"/>
  <c r="R1323" i="19" a="1"/>
  <c r="I1511" i="19" a="1"/>
  <c r="I1532" i="19" a="1"/>
  <c r="R1534" i="19" a="1"/>
  <c r="R1259" i="19" a="1"/>
  <c r="Q1155" i="19" a="1"/>
  <c r="I1579" i="19" a="1"/>
  <c r="Q1351" i="19" a="1"/>
  <c r="I1485" i="19" a="1"/>
  <c r="Q1093" i="19" a="1"/>
  <c r="R1246" i="19" a="1"/>
  <c r="Q1520" i="19" a="1"/>
  <c r="Q1503" i="19" a="1"/>
  <c r="Q1408" i="19" a="1"/>
  <c r="R1449" i="19" a="1"/>
  <c r="I1475" i="19" a="1"/>
  <c r="Q1645" i="19" a="1"/>
  <c r="I1455" i="19" a="1"/>
  <c r="I1413" i="19" a="1"/>
  <c r="Q1242" i="19" a="1"/>
  <c r="I1430" i="19" a="1"/>
  <c r="Q1526" i="19" a="1"/>
  <c r="R1611" i="19" a="1"/>
  <c r="R1445" i="19" a="1"/>
  <c r="I1541" i="19" a="1"/>
  <c r="R1348" i="19" a="1"/>
  <c r="R1421" i="19" a="1"/>
  <c r="I1447" i="19" a="1"/>
  <c r="Q1584" i="19" a="1"/>
  <c r="Q1107" i="19" a="1"/>
  <c r="Q1429" i="19" a="1"/>
  <c r="R1422" i="19" a="1"/>
  <c r="R1578" i="19" a="1"/>
  <c r="R1574" i="19" a="1"/>
  <c r="Q1560" i="19" a="1"/>
  <c r="R1560" i="19" a="1"/>
  <c r="I1615" i="19" a="1"/>
  <c r="R1546" i="19" a="1"/>
  <c r="R1596" i="19" a="1"/>
  <c r="I1536" i="19" a="1"/>
  <c r="R1197" i="19" a="1"/>
  <c r="I1187" i="19" a="1"/>
  <c r="Q1323" i="19" a="1"/>
  <c r="R1496" i="19" a="1"/>
  <c r="R1478" i="19" a="1"/>
  <c r="Q1244" i="19" a="1"/>
  <c r="R884" i="19" a="1"/>
  <c r="I1535" i="19" a="1"/>
  <c r="I1550" i="19" a="1"/>
  <c r="R1451" i="19" a="1"/>
  <c r="I1626" i="19" a="1"/>
  <c r="Q1228" i="19" a="1"/>
  <c r="R1147" i="19" a="1"/>
  <c r="I1401" i="19" a="1"/>
  <c r="Q1525" i="19" a="1"/>
  <c r="Q1587" i="19" a="1"/>
  <c r="Q1268" i="19" a="1"/>
  <c r="R1311" i="19" a="1"/>
  <c r="I1605" i="19" a="1"/>
  <c r="R1461" i="19" a="1"/>
  <c r="I1573" i="19" a="1"/>
  <c r="Q1254" i="19" a="1"/>
  <c r="I1267" i="19" a="1"/>
  <c r="Q1206" i="19" a="1"/>
  <c r="R1366" i="19" a="1"/>
  <c r="I1289" i="19" a="1"/>
  <c r="Q1185" i="19" a="1"/>
  <c r="I1261" i="19" a="1"/>
  <c r="I1175" i="19" a="1"/>
  <c r="Q1652" i="19" a="1"/>
  <c r="I1453" i="19" a="1"/>
  <c r="R1063" i="19" a="1"/>
  <c r="Q1375" i="19" a="1"/>
  <c r="I1392" i="19" a="1"/>
  <c r="I1356" i="19" a="1"/>
  <c r="I1457" i="19" a="1"/>
  <c r="Q1346" i="19" a="1"/>
  <c r="R1139" i="19" a="1"/>
  <c r="R1062" i="19" a="1"/>
  <c r="I1394" i="19" a="1"/>
  <c r="R1644" i="19" a="1"/>
  <c r="Q1544" i="19" a="1"/>
  <c r="I1269" i="19" a="1"/>
  <c r="R1212" i="19" a="1"/>
  <c r="R1438" i="19" a="1"/>
  <c r="Q805" i="19" a="1"/>
  <c r="R1538" i="19" a="1"/>
  <c r="R1317" i="19" a="1"/>
  <c r="R1122" i="19" a="1"/>
  <c r="I1296" i="19" a="1"/>
  <c r="R1453" i="19" a="1"/>
  <c r="R1429" i="19" a="1"/>
  <c r="R1220" i="19" a="1"/>
  <c r="I1292" i="19" a="1"/>
  <c r="I1276" i="19" a="1"/>
  <c r="Q1403" i="19" a="1"/>
  <c r="R1297" i="19" a="1"/>
  <c r="R1352" i="19" a="1"/>
  <c r="I1295" i="19" a="1"/>
  <c r="R1286" i="19" a="1"/>
  <c r="I1153" i="19" a="1"/>
  <c r="Q1449" i="19" a="1"/>
  <c r="R1646" i="19" a="1"/>
  <c r="Q925" i="19" a="1"/>
  <c r="Q1248" i="19" a="1"/>
  <c r="R1060" i="19" a="1"/>
  <c r="Q1025" i="19" a="1"/>
  <c r="Q1166" i="19" a="1"/>
  <c r="I1091" i="19" a="1"/>
  <c r="R1303" i="19" a="1"/>
  <c r="R732" i="19" a="1"/>
  <c r="Q1459" i="19" a="1"/>
  <c r="I1504" i="19" a="1"/>
  <c r="Q1071" i="19" a="1"/>
  <c r="Q1392" i="19" a="1"/>
  <c r="Q1440" i="19" a="1"/>
  <c r="Q954" i="19" a="1"/>
  <c r="Q1304" i="19" a="1"/>
  <c r="Q1294" i="19" a="1"/>
  <c r="R1227" i="19" a="1"/>
  <c r="R982" i="19" a="1"/>
  <c r="Q968" i="19" a="1"/>
  <c r="I1638" i="19" a="1"/>
  <c r="R1073" i="19" a="1"/>
  <c r="R803" i="19" a="1"/>
  <c r="R1380" i="19" a="1"/>
  <c r="R1011" i="19" a="1"/>
  <c r="R1428" i="19" a="1"/>
  <c r="R1172" i="19" a="1"/>
  <c r="Q842" i="19" a="1"/>
  <c r="I1530" i="19" a="1"/>
  <c r="I948" i="19" a="1"/>
  <c r="Q1271" i="19" a="1"/>
  <c r="R1189" i="19" a="1"/>
  <c r="R1299" i="19" a="1"/>
  <c r="Q1192" i="19" a="1"/>
  <c r="R1169" i="19" a="1"/>
  <c r="Q1010" i="19" a="1"/>
  <c r="I1273" i="19" a="1"/>
  <c r="Q1282" i="19" a="1"/>
  <c r="R948" i="19" a="1"/>
  <c r="I1086" i="19" a="1"/>
  <c r="R1260" i="19" a="1"/>
  <c r="I1427" i="19" a="1"/>
  <c r="I1488" i="19" a="1"/>
  <c r="R785" i="19" a="1"/>
  <c r="Q754" i="19" a="1"/>
  <c r="R1247" i="19" a="1"/>
  <c r="I1258" i="19" a="1"/>
  <c r="R1135" i="19" a="1"/>
  <c r="Q1120" i="19" a="1"/>
  <c r="I951" i="19" a="1"/>
  <c r="Q1305" i="19" a="1"/>
  <c r="R1100" i="19" a="1"/>
  <c r="R1039" i="19" a="1"/>
  <c r="Q1092" i="19" a="1"/>
  <c r="Q976" i="19" a="1"/>
  <c r="R931" i="19" a="1"/>
  <c r="R1033" i="19" a="1"/>
  <c r="R794" i="19" a="1"/>
  <c r="R1213" i="19" a="1"/>
  <c r="I958" i="19" a="1"/>
  <c r="Q1114" i="19" a="1"/>
  <c r="Q994" i="19" a="1"/>
  <c r="I953" i="19" a="1"/>
  <c r="R934" i="19" a="1"/>
  <c r="I973" i="19" a="1"/>
  <c r="Q1061" i="19" a="1"/>
  <c r="Q1013" i="19" a="1"/>
  <c r="Q1109" i="19" a="1"/>
  <c r="Q1188" i="19" a="1"/>
  <c r="Q936" i="19" a="1"/>
  <c r="Q1049" i="19" a="1"/>
  <c r="Q1110" i="19" a="1"/>
  <c r="I975" i="19" a="1"/>
  <c r="Q1063" i="19" a="1"/>
  <c r="I945" i="19" a="1"/>
  <c r="R783" i="19" a="1"/>
  <c r="R1416" i="19" a="1"/>
  <c r="Q1137" i="19" a="1"/>
  <c r="Q800" i="19" a="1"/>
  <c r="R872" i="19" a="1"/>
  <c r="R1515" i="19" a="1"/>
  <c r="Q1140" i="19" a="1"/>
  <c r="Q1116" i="19" a="1"/>
  <c r="Q843" i="19" a="1"/>
  <c r="R958" i="19" a="1"/>
  <c r="Q811" i="19" a="1"/>
  <c r="I675" i="19" a="1"/>
  <c r="R731" i="19" a="1"/>
  <c r="Q1183" i="19" a="1"/>
  <c r="R1313" i="19" a="1"/>
  <c r="R1158" i="19" a="1"/>
  <c r="R928" i="19" a="1"/>
  <c r="Q1034" i="19" a="1"/>
  <c r="I627" i="19" a="1"/>
  <c r="Q777" i="19" a="1"/>
  <c r="I1075" i="19" a="1"/>
  <c r="R950" i="19" a="1"/>
  <c r="R924" i="19" a="1"/>
  <c r="R1014" i="19" a="1"/>
  <c r="R779" i="19" a="1"/>
  <c r="Q950" i="19" a="1"/>
  <c r="I639" i="19" a="1"/>
  <c r="R1263" i="19" a="1"/>
  <c r="I1049" i="19" a="1"/>
  <c r="Q899" i="19" a="1"/>
  <c r="R949" i="19" a="1"/>
  <c r="I1065" i="19" a="1"/>
  <c r="R852" i="19" a="1"/>
  <c r="Q957" i="19" a="1"/>
  <c r="I1063" i="19" a="1"/>
  <c r="Q1055" i="19" a="1"/>
  <c r="R1097" i="19" a="1"/>
  <c r="R913" i="19" a="1"/>
  <c r="R784" i="19" a="1"/>
  <c r="R1399" i="19" a="1"/>
  <c r="R817" i="19" a="1"/>
  <c r="I939" i="19" a="1"/>
  <c r="Q1210" i="19" a="1"/>
  <c r="Q977" i="19" a="1"/>
  <c r="Q772" i="19" a="1"/>
  <c r="R1026" i="19" a="1"/>
  <c r="R759" i="19" a="1"/>
  <c r="Q818" i="19" a="1"/>
  <c r="Q958" i="19" a="1"/>
  <c r="Q649" i="19" a="1"/>
  <c r="Q931" i="19" a="1"/>
  <c r="R517" i="19" a="1"/>
  <c r="R701" i="19" a="1"/>
  <c r="I885" i="19" a="1"/>
  <c r="Q902" i="19" a="1"/>
  <c r="I548" i="19" a="1"/>
  <c r="Q774" i="19" a="1"/>
  <c r="R895" i="19" a="1"/>
  <c r="R968" i="19" a="1"/>
  <c r="I560" i="19" a="1"/>
  <c r="Q898" i="19" a="1"/>
  <c r="I760" i="19" a="1"/>
  <c r="R660" i="19" a="1"/>
  <c r="R718" i="19" a="1"/>
  <c r="Q537" i="19" a="1"/>
  <c r="Q771" i="19" a="1"/>
  <c r="I867" i="19" a="1"/>
  <c r="Q900" i="19" a="1"/>
  <c r="Q576" i="19" a="1"/>
  <c r="I652" i="19" a="1"/>
  <c r="Q1045" i="19" a="1"/>
  <c r="I640" i="19" a="1"/>
  <c r="R906" i="19" a="1"/>
  <c r="Q881" i="19" a="1"/>
  <c r="Q713" i="19" a="1"/>
  <c r="I629" i="19" a="1"/>
  <c r="I860" i="19" a="1"/>
  <c r="I677" i="19" a="1"/>
  <c r="I741" i="19" a="1"/>
  <c r="R753" i="19" a="1"/>
  <c r="I1090" i="19" a="1"/>
  <c r="I955" i="19" a="1"/>
  <c r="Q681" i="19" a="1"/>
  <c r="R828" i="19" a="1"/>
  <c r="R814" i="19" a="1"/>
  <c r="I957" i="19" a="1"/>
  <c r="R575" i="19" a="1"/>
  <c r="Q553" i="19" a="1"/>
  <c r="I846" i="19" a="1"/>
  <c r="Q773" i="19" a="1"/>
  <c r="I661" i="19" a="1"/>
  <c r="R645" i="19" a="1"/>
  <c r="R786" i="19" a="1"/>
  <c r="Q698" i="19" a="1"/>
  <c r="I731" i="19" a="1"/>
  <c r="Q742" i="19" a="1"/>
  <c r="Q561" i="19" a="1"/>
  <c r="I569" i="19" a="1"/>
  <c r="R514" i="19" a="1"/>
  <c r="R588" i="19" a="1"/>
  <c r="Q406" i="19" a="1"/>
  <c r="I321" i="19" a="1"/>
  <c r="Q529" i="19" a="1"/>
  <c r="Q775" i="19" a="1"/>
  <c r="Q591" i="19" a="1"/>
  <c r="I763" i="19" a="1"/>
  <c r="R747" i="19" a="1"/>
  <c r="Q566" i="19" a="1"/>
  <c r="R672" i="19" a="1"/>
  <c r="Q447" i="19" a="1"/>
  <c r="R558" i="19" a="1"/>
  <c r="R715" i="19" a="1"/>
  <c r="R638" i="19" a="1"/>
  <c r="Q463" i="19" a="1"/>
  <c r="R491" i="19" a="1"/>
  <c r="R324" i="19" a="1"/>
  <c r="Q466" i="19" a="1"/>
  <c r="R709" i="19" a="1"/>
  <c r="Q655" i="19" a="1"/>
  <c r="Q691" i="19" a="1"/>
  <c r="R499" i="19" a="1"/>
  <c r="R468" i="19" a="1"/>
  <c r="Q633" i="19" a="1"/>
  <c r="I676" i="19" a="1"/>
  <c r="R608" i="19" a="1"/>
  <c r="R807" i="19" a="1"/>
  <c r="R544" i="19" a="1"/>
  <c r="Q590" i="19" a="1"/>
  <c r="Q546" i="19" a="1"/>
  <c r="R571" i="19" a="1"/>
  <c r="Q592" i="19" a="1"/>
  <c r="Q558" i="19" a="1"/>
  <c r="I556" i="19" a="1"/>
  <c r="R728" i="19" a="1"/>
  <c r="Q648" i="19" a="1"/>
  <c r="R586" i="19" a="1"/>
  <c r="R593" i="19" a="1"/>
  <c r="Q569" i="19" a="1"/>
  <c r="Q486" i="19" a="1"/>
  <c r="Q706" i="19" a="1"/>
  <c r="R724" i="19" a="1"/>
  <c r="Q702" i="19" a="1"/>
  <c r="I420" i="19" a="1"/>
  <c r="I836" i="19" a="1"/>
  <c r="R629" i="19" a="1"/>
  <c r="Q704" i="19" a="1"/>
  <c r="Q503" i="19" a="1"/>
  <c r="R568" i="19" a="1"/>
  <c r="R520" i="19" a="1"/>
  <c r="R510" i="19" a="1"/>
  <c r="R590" i="19" a="1"/>
  <c r="R501" i="19" a="1"/>
  <c r="Q589" i="19" a="1"/>
  <c r="Q611" i="19" a="1"/>
  <c r="R771" i="19" a="1"/>
  <c r="Q671" i="19" a="1"/>
  <c r="Q686" i="19" a="1"/>
  <c r="Q506" i="19" a="1"/>
  <c r="R519" i="19" a="1"/>
  <c r="I456" i="19" a="1"/>
  <c r="R342" i="19" a="1"/>
  <c r="Q317" i="19" a="1"/>
  <c r="R914" i="19" a="1"/>
  <c r="I654" i="19" a="1"/>
  <c r="R457" i="19" a="1"/>
  <c r="I642" i="19" a="1"/>
  <c r="R570" i="19" a="1"/>
  <c r="Q601" i="19" a="1"/>
  <c r="R429" i="19" a="1"/>
  <c r="R545" i="19" a="1"/>
  <c r="I656" i="19" a="1"/>
  <c r="Q457" i="19" a="1"/>
  <c r="Q512" i="19" a="1"/>
  <c r="Q627" i="19" a="1"/>
  <c r="Q475" i="19" a="1"/>
  <c r="Q389" i="19" a="1"/>
  <c r="R462" i="19" a="1"/>
  <c r="R401" i="19" a="1"/>
  <c r="R415" i="19" a="1"/>
  <c r="R237" i="19" a="1"/>
  <c r="I219" i="19" a="1"/>
  <c r="Q188" i="19" a="1"/>
  <c r="Q221" i="19" a="1"/>
  <c r="Q280" i="19" a="1"/>
  <c r="Q598" i="19" a="1"/>
  <c r="Q468" i="19" a="1"/>
  <c r="Q286" i="19" a="1"/>
  <c r="Q397" i="19" a="1"/>
  <c r="Q288" i="19" a="1"/>
  <c r="R233" i="19" a="1"/>
  <c r="Q240" i="19" a="1"/>
  <c r="Q118" i="19" a="1"/>
  <c r="I255" i="19" a="1"/>
  <c r="I333" i="19" a="1"/>
  <c r="R321" i="19" a="1"/>
  <c r="I361" i="19" a="1"/>
  <c r="R419" i="19" a="1"/>
  <c r="I214" i="19" a="1"/>
  <c r="Q146" i="19" a="1"/>
  <c r="R155" i="19" a="1"/>
  <c r="Q322" i="19" a="1"/>
  <c r="R532" i="19" a="1"/>
  <c r="R357" i="19" a="1"/>
  <c r="R263" i="19" a="1"/>
  <c r="R363" i="19" a="1"/>
  <c r="I154" i="19" a="1"/>
  <c r="Q178" i="19" a="1"/>
  <c r="R302" i="19" a="1"/>
  <c r="R152" i="19" a="1"/>
  <c r="I260" i="19" a="1"/>
  <c r="R217" i="19" a="1"/>
  <c r="I246" i="19" a="1"/>
  <c r="I523" i="19" a="1"/>
  <c r="R331" i="19" a="1"/>
  <c r="R264" i="19" a="1"/>
  <c r="Q412" i="19" a="1"/>
  <c r="R365" i="19" a="1"/>
  <c r="R358" i="19" a="1"/>
  <c r="Q407" i="19" a="1"/>
  <c r="Q176" i="19" a="1"/>
  <c r="Q241" i="19" a="1"/>
  <c r="I236" i="19" a="1"/>
  <c r="Q309" i="19" a="1"/>
  <c r="I357" i="19" a="1"/>
  <c r="Q478" i="19" a="1"/>
  <c r="Q174" i="19" a="1"/>
  <c r="I342" i="19" a="1"/>
  <c r="Q369" i="19" a="1"/>
  <c r="R379" i="19" a="1"/>
  <c r="R297" i="19" a="1"/>
  <c r="I248" i="19" a="1"/>
  <c r="Q252" i="19" a="1"/>
  <c r="I245" i="19" a="1"/>
  <c r="Q392" i="19" a="1"/>
  <c r="Q415" i="19" a="1"/>
  <c r="I338" i="19" a="1"/>
  <c r="Q383" i="19" a="1"/>
  <c r="Q445" i="19" a="1"/>
  <c r="Q265" i="19" a="1"/>
  <c r="Q212" i="19" a="1"/>
  <c r="I243" i="19" a="1"/>
  <c r="R496" i="19" a="1"/>
  <c r="Q395" i="19" a="1"/>
  <c r="R436" i="19" a="1"/>
  <c r="I238" i="19" a="1"/>
  <c r="R254" i="19" a="1"/>
  <c r="Q264" i="19" a="1"/>
  <c r="Q208" i="19" a="1"/>
  <c r="R256" i="19" a="1"/>
  <c r="R266" i="19" a="1"/>
  <c r="R114" i="19" a="1"/>
  <c r="Q104" i="19" a="1"/>
  <c r="R74" i="19" a="1"/>
  <c r="R13" i="19" a="1"/>
  <c r="Q116" i="19" a="1"/>
  <c r="R138" i="19" a="1"/>
  <c r="Q198" i="19" a="1"/>
  <c r="R76" i="19" a="1"/>
  <c r="R60" i="19" a="1"/>
  <c r="R156" i="19" a="1"/>
  <c r="Q30" i="19" a="1"/>
  <c r="R35" i="19" a="1"/>
  <c r="Q88" i="19" a="1"/>
  <c r="R23" i="19" a="1"/>
  <c r="Q86" i="19" a="1"/>
  <c r="R190" i="19" a="1"/>
  <c r="R57" i="19" a="1"/>
  <c r="Q111" i="19" a="1"/>
  <c r="Q78" i="19" a="1"/>
  <c r="R43" i="19" a="1"/>
  <c r="I21" i="19" a="1"/>
  <c r="Q211" i="19" a="1"/>
  <c r="R104" i="19" a="1"/>
  <c r="R38" i="19" a="1"/>
  <c r="R148" i="19" a="1"/>
  <c r="Q27" i="19" a="1"/>
  <c r="R31" i="19" a="1"/>
  <c r="R128" i="19" a="1"/>
  <c r="R144" i="19" a="1"/>
  <c r="Q124" i="19" a="1"/>
  <c r="Q67" i="19" a="1"/>
  <c r="Q12" i="19" a="1"/>
  <c r="Q64" i="19" a="1"/>
  <c r="I135" i="19" a="1"/>
  <c r="Q105" i="19" a="1"/>
  <c r="I25" i="19" a="1"/>
  <c r="I12" i="19" a="1"/>
  <c r="I15" i="19" a="1"/>
  <c r="Q34" i="19" a="1"/>
  <c r="R80" i="19" a="1"/>
  <c r="R164" i="19" a="1"/>
  <c r="Q18" i="19" a="1"/>
  <c r="R48" i="19" a="1"/>
  <c r="R20" i="19" a="1"/>
  <c r="Q77" i="19" a="1"/>
  <c r="R206" i="19" a="1"/>
  <c r="R119" i="19" a="1"/>
  <c r="R151" i="19" a="1"/>
  <c r="I8" i="19" a="1"/>
  <c r="I216" i="19" a="1"/>
  <c r="R52" i="19" a="1"/>
  <c r="R44" i="19" a="1"/>
  <c r="Q54" i="19" a="1"/>
  <c r="R1198" i="19" a="1"/>
  <c r="R1354" i="19" a="1"/>
  <c r="R1302" i="19" a="1"/>
  <c r="R210" i="19" a="1"/>
  <c r="Q574" i="19" a="1"/>
  <c r="R40" i="19" a="1"/>
  <c r="Q57" i="19" a="1"/>
  <c r="R375" i="19" a="1"/>
  <c r="Q209" i="19" a="1"/>
  <c r="R626" i="19" a="1"/>
  <c r="I17" i="19" a="1"/>
  <c r="R56" i="19" a="1"/>
  <c r="R1562" i="19" a="1"/>
  <c r="R135" i="19" a="1"/>
  <c r="Q31" i="19" a="1"/>
  <c r="R470" i="19" a="1"/>
  <c r="L55" i="19" a="1"/>
  <c r="Q1442" i="19" a="1"/>
  <c r="R1545" i="19" a="1"/>
  <c r="R1443" i="19" a="1"/>
  <c r="R1638" i="19" a="1"/>
  <c r="I1370" i="19" a="1"/>
  <c r="Q1555" i="19" a="1"/>
  <c r="Q1561" i="19" a="1"/>
  <c r="I1631" i="19" a="1"/>
  <c r="Q1224" i="19" a="1"/>
  <c r="R1479" i="19" a="1"/>
  <c r="Q1466" i="19" a="1"/>
  <c r="I1415" i="19" a="1"/>
  <c r="I1568" i="19" a="1"/>
  <c r="R1623" i="19" a="1"/>
  <c r="Q1337" i="19" a="1"/>
  <c r="R1544" i="19" a="1"/>
  <c r="Q1536" i="19" a="1"/>
  <c r="Q1628" i="19" a="1"/>
  <c r="Q1572" i="19" a="1"/>
  <c r="I1503" i="19" a="1"/>
  <c r="I1534" i="19" a="1"/>
  <c r="I1539" i="19" a="1"/>
  <c r="I1528" i="19" a="1"/>
  <c r="Q1350" i="19" a="1"/>
  <c r="I1586" i="19" a="1"/>
  <c r="Q1465" i="19" a="1"/>
  <c r="R1469" i="19" a="1"/>
  <c r="Q1664" i="19" a="1"/>
  <c r="Q1585" i="19" a="1"/>
  <c r="Q1352" i="19" a="1"/>
  <c r="R1659" i="19" a="1"/>
  <c r="I1515" i="19" a="1"/>
  <c r="I1648" i="19" a="1"/>
  <c r="R1580" i="19" a="1"/>
  <c r="Q1553" i="19" a="1"/>
  <c r="Q1300" i="19" a="1"/>
  <c r="I1627" i="19" a="1"/>
  <c r="Q1538" i="19" a="1"/>
  <c r="Q1441" i="19" a="1"/>
  <c r="I1571" i="19" a="1"/>
  <c r="Q1577" i="19" a="1"/>
  <c r="I1594" i="19" a="1"/>
  <c r="R1592" i="19" a="1"/>
  <c r="R1503" i="19" a="1"/>
  <c r="R1202" i="19" a="1"/>
  <c r="Q1611" i="19" a="1"/>
  <c r="R1208" i="19" a="1"/>
  <c r="Q1496" i="19" a="1"/>
  <c r="I1478" i="19" a="1"/>
  <c r="R1470" i="19" a="1"/>
  <c r="I1376" i="19" a="1"/>
  <c r="I1420" i="19" a="1"/>
  <c r="Q1384" i="19" a="1"/>
  <c r="I1476" i="19" a="1"/>
  <c r="R1512" i="19" a="1"/>
  <c r="I982" i="19" a="1"/>
  <c r="Q1603" i="19" a="1"/>
  <c r="I1434" i="19" a="1"/>
  <c r="R1564" i="19" a="1"/>
  <c r="R1168" i="19" a="1"/>
  <c r="R1591" i="19" a="1"/>
  <c r="R1471" i="19" a="1"/>
  <c r="R1329" i="19" a="1"/>
  <c r="Q1575" i="19" a="1"/>
  <c r="Q1400" i="19" a="1"/>
  <c r="Q1648" i="19" a="1"/>
  <c r="Q1618" i="19" a="1"/>
  <c r="R1650" i="19" a="1"/>
  <c r="Q1370" i="19" a="1"/>
  <c r="I1414" i="19" a="1"/>
  <c r="Q1051" i="19" a="1"/>
  <c r="I1570" i="19" a="1"/>
  <c r="R1358" i="19" a="1"/>
  <c r="Q1181" i="19" a="1"/>
  <c r="I1514" i="19" a="1"/>
  <c r="I1499" i="19" a="1"/>
  <c r="Q1405" i="19" a="1"/>
  <c r="Q1292" i="19" a="1"/>
  <c r="I1491" i="19" a="1"/>
  <c r="Q1179" i="19" a="1"/>
  <c r="Q1330" i="19" a="1"/>
  <c r="R1643" i="19" a="1"/>
  <c r="Q1541" i="19" a="1"/>
  <c r="R1621" i="19" a="1"/>
  <c r="R1290" i="19" a="1"/>
  <c r="R1457" i="19" a="1"/>
  <c r="I1361" i="19" a="1"/>
  <c r="Q1343" i="19" a="1"/>
  <c r="Q1398" i="19" a="1"/>
  <c r="R1647" i="19" a="1"/>
  <c r="R1224" i="19" a="1"/>
  <c r="I1062" i="19" a="1"/>
  <c r="R1137" i="19" a="1"/>
  <c r="I1618" i="19" a="1"/>
  <c r="R1536" i="19" a="1"/>
  <c r="Q1446" i="19" a="1"/>
  <c r="Q1545" i="19" a="1"/>
  <c r="Q1290" i="19" a="1"/>
  <c r="R1569" i="19" a="1"/>
  <c r="R1418" i="19" a="1"/>
  <c r="Q1309" i="19" a="1"/>
  <c r="R1336" i="19" a="1"/>
  <c r="I1494" i="19" a="1"/>
  <c r="R1582" i="19" a="1"/>
  <c r="R1452" i="19" a="1"/>
  <c r="R1340" i="19" a="1"/>
  <c r="R985" i="19" a="1"/>
  <c r="I1526" i="19" a="1"/>
  <c r="Q1660" i="19" a="1"/>
  <c r="I1362" i="19" a="1"/>
  <c r="Q1471" i="19" a="1"/>
  <c r="Q917" i="19" a="1"/>
  <c r="Q1208" i="19" a="1"/>
  <c r="Q1387" i="19" a="1"/>
  <c r="R1431" i="19" a="1"/>
  <c r="R1221" i="19" a="1"/>
  <c r="R1519" i="19" a="1"/>
  <c r="Q1607" i="19" a="1"/>
  <c r="R1602" i="19" a="1"/>
  <c r="Q1329" i="19" a="1"/>
  <c r="Q1267" i="19" a="1"/>
  <c r="Q1363" i="19" a="1"/>
  <c r="R1180" i="19" a="1"/>
  <c r="I1554" i="19" a="1"/>
  <c r="I1081" i="19" a="1"/>
  <c r="I1497" i="19" a="1"/>
  <c r="R1225" i="19" a="1"/>
  <c r="I1159" i="19" a="1"/>
  <c r="Q1232" i="19" a="1"/>
  <c r="Q1233" i="19" a="1"/>
  <c r="I1555" i="19" a="1"/>
  <c r="Q1365" i="19" a="1"/>
  <c r="I1158" i="19" a="1"/>
  <c r="R1362" i="19" a="1"/>
  <c r="Q1216" i="19" a="1"/>
  <c r="Q1391" i="19" a="1"/>
  <c r="Q1168" i="19" a="1"/>
  <c r="I1298" i="19" a="1"/>
  <c r="Q1226" i="19" a="1"/>
  <c r="Q1133" i="19" a="1"/>
  <c r="R1555" i="19" a="1"/>
  <c r="Q1255" i="19" a="1"/>
  <c r="I1177" i="19" a="1"/>
  <c r="I1479" i="19" a="1"/>
  <c r="Q893" i="19" a="1"/>
  <c r="R1454" i="19" a="1"/>
  <c r="R1605" i="19" a="1"/>
  <c r="Q910" i="19" a="1"/>
  <c r="R1359" i="19" a="1"/>
  <c r="I1369" i="19" a="1"/>
  <c r="Q1124" i="19" a="1"/>
  <c r="I1047" i="19" a="1"/>
  <c r="Q1195" i="19" a="1"/>
  <c r="I1519" i="19" a="1"/>
  <c r="I1460" i="19" a="1"/>
  <c r="Q1261" i="19" a="1"/>
  <c r="Q1331" i="19" a="1"/>
  <c r="R1211" i="19" a="1"/>
  <c r="R1435" i="19" a="1"/>
  <c r="Q1385" i="19" a="1"/>
  <c r="Q1388" i="19" a="1"/>
  <c r="R1153" i="19" a="1"/>
  <c r="R1524" i="19" a="1"/>
  <c r="Q1070" i="19" a="1"/>
  <c r="I1168" i="19" a="1"/>
  <c r="R1072" i="19" a="1"/>
  <c r="Q868" i="19" a="1"/>
  <c r="R1162" i="19" a="1"/>
  <c r="Q1028" i="19" a="1"/>
  <c r="Q1297" i="19" a="1"/>
  <c r="Q1126" i="19" a="1"/>
  <c r="R965" i="19" a="1"/>
  <c r="I1355" i="19" a="1"/>
  <c r="Q1016" i="19" a="1"/>
  <c r="Q1399" i="19" a="1"/>
  <c r="I1300" i="19" a="1"/>
  <c r="Q1090" i="19" a="1"/>
  <c r="R1360" i="19" a="1"/>
  <c r="Q1460" i="19" a="1"/>
  <c r="Q1060" i="19" a="1"/>
  <c r="Q1038" i="19" a="1"/>
  <c r="I853" i="19" a="1"/>
  <c r="Q1230" i="19" a="1"/>
  <c r="Q1207" i="19" a="1"/>
  <c r="I1396" i="19" a="1"/>
  <c r="R1295" i="19" a="1"/>
  <c r="Q1091" i="19" a="1"/>
  <c r="Q851" i="19" a="1"/>
  <c r="Q937" i="19" a="1"/>
  <c r="Q1214" i="19" a="1"/>
  <c r="R1563" i="19" a="1"/>
  <c r="R850" i="19" a="1"/>
  <c r="R1372" i="19" a="1"/>
  <c r="I1452" i="19" a="1"/>
  <c r="Q1475" i="19" a="1"/>
  <c r="I664" i="19" a="1"/>
  <c r="R634" i="19" a="1"/>
  <c r="R1474" i="19" a="1"/>
  <c r="R1334" i="19" a="1"/>
  <c r="Q877" i="19" a="1"/>
  <c r="R946" i="19" a="1"/>
  <c r="R967" i="19" a="1"/>
  <c r="R1245" i="19" a="1"/>
  <c r="R1130" i="19" a="1"/>
  <c r="Q819" i="19" a="1"/>
  <c r="R1306" i="19" a="1"/>
  <c r="R1264" i="19" a="1"/>
  <c r="R917" i="19" a="1"/>
  <c r="R912" i="19" a="1"/>
  <c r="I1093" i="19" a="1"/>
  <c r="R842" i="19" a="1"/>
  <c r="R1355" i="19" a="1"/>
  <c r="Q1134" i="19" a="1"/>
  <c r="R1066" i="19" a="1"/>
  <c r="R918" i="19" a="1"/>
  <c r="R1159" i="19" a="1"/>
  <c r="I1403" i="19" a="1"/>
  <c r="R915" i="19" a="1"/>
  <c r="R1064" i="19" a="1"/>
  <c r="Q1099" i="19" a="1"/>
  <c r="Q1285" i="19" a="1"/>
  <c r="R1114" i="19" a="1"/>
  <c r="Q1043" i="19" a="1"/>
  <c r="Q807" i="19" a="1"/>
  <c r="Q780" i="19" a="1"/>
  <c r="Q712" i="19" a="1"/>
  <c r="R1009" i="19" a="1"/>
  <c r="R734" i="19" a="1"/>
  <c r="R1085" i="19" a="1"/>
  <c r="R1020" i="19" a="1"/>
  <c r="I1155" i="19" a="1"/>
  <c r="R974" i="19" a="1"/>
  <c r="I1057" i="19" a="1"/>
  <c r="R775" i="19" a="1"/>
  <c r="Q1012" i="19" a="1"/>
  <c r="R721" i="19" a="1"/>
  <c r="R743" i="19" a="1"/>
  <c r="R750" i="19" a="1"/>
  <c r="R653" i="19" a="1"/>
  <c r="Q679" i="19" a="1"/>
  <c r="I1294" i="19" a="1"/>
  <c r="Q1135" i="19" a="1"/>
  <c r="Q1073" i="19" a="1"/>
  <c r="Q1178" i="19" a="1"/>
  <c r="R1086" i="19" a="1"/>
  <c r="Q568" i="19" a="1"/>
  <c r="I979" i="19" a="1"/>
  <c r="R802" i="19" a="1"/>
  <c r="Q849" i="19" a="1"/>
  <c r="I1056" i="19" a="1"/>
  <c r="R1151" i="19" a="1"/>
  <c r="Q1040" i="19" a="1"/>
  <c r="R936" i="19" a="1"/>
  <c r="R832" i="19" a="1"/>
  <c r="Q879" i="19" a="1"/>
  <c r="R681" i="19" a="1"/>
  <c r="Q778" i="19" a="1"/>
  <c r="R1398" i="19" a="1"/>
  <c r="R972" i="19" a="1"/>
  <c r="R1054" i="19" a="1"/>
  <c r="R1098" i="19" a="1"/>
  <c r="Q930" i="19" a="1"/>
  <c r="I866" i="19" a="1"/>
  <c r="I963" i="19" a="1"/>
  <c r="R733" i="19" a="1"/>
  <c r="R741" i="19" a="1"/>
  <c r="R1244" i="19" a="1"/>
  <c r="R869" i="19" a="1"/>
  <c r="R891" i="19" a="1"/>
  <c r="Q880" i="19" a="1"/>
  <c r="R1149" i="19" a="1"/>
  <c r="Q667" i="19" a="1"/>
  <c r="Q859" i="19" a="1"/>
  <c r="I842" i="19" a="1"/>
  <c r="R839" i="19" a="1"/>
  <c r="I965" i="19" a="1"/>
  <c r="R736" i="19" a="1"/>
  <c r="R903" i="19" a="1"/>
  <c r="I759" i="19" a="1"/>
  <c r="Q1066" i="19" a="1"/>
  <c r="Q821" i="19" a="1"/>
  <c r="Q752" i="19" a="1"/>
  <c r="R947" i="19" a="1"/>
  <c r="I884" i="19" a="1"/>
  <c r="Q812" i="19" a="1"/>
  <c r="R756" i="19" a="1"/>
  <c r="Q600" i="19" a="1"/>
  <c r="Q905" i="19" a="1"/>
  <c r="Q711" i="19" a="1"/>
  <c r="Q741" i="19" a="1"/>
  <c r="Q638" i="19" a="1"/>
  <c r="R484" i="19" a="1"/>
  <c r="R845" i="19" a="1"/>
  <c r="Q508" i="19" a="1"/>
  <c r="I540" i="19" a="1"/>
  <c r="R556" i="19" a="1"/>
  <c r="Q495" i="19" a="1"/>
  <c r="Q884" i="19" a="1"/>
  <c r="I773" i="19" a="1"/>
  <c r="Q673" i="19" a="1"/>
  <c r="Q539" i="19" a="1"/>
  <c r="R642" i="19" a="1"/>
  <c r="I628" i="19" a="1"/>
  <c r="I838" i="19" a="1"/>
  <c r="Q484" i="19" a="1"/>
  <c r="Q956" i="19" a="1"/>
  <c r="Q609" i="19" a="1"/>
  <c r="R1154" i="19" a="1"/>
  <c r="Q865" i="19" a="1"/>
  <c r="Q715" i="19" a="1"/>
  <c r="R854" i="19" a="1"/>
  <c r="R702" i="19" a="1"/>
  <c r="R690" i="19" a="1"/>
  <c r="R627" i="19" a="1"/>
  <c r="R643" i="19" a="1"/>
  <c r="Q692" i="19" a="1"/>
  <c r="R637" i="19" a="1"/>
  <c r="R829" i="19" a="1"/>
  <c r="Q636" i="19" a="1"/>
  <c r="I424" i="19" a="1"/>
  <c r="Q526" i="19" a="1"/>
  <c r="Q921" i="19" a="1"/>
  <c r="Q520" i="19" a="1"/>
  <c r="I525" i="19" a="1"/>
  <c r="R531" i="19" a="1"/>
  <c r="R455" i="19" a="1"/>
  <c r="Q595" i="19" a="1"/>
  <c r="R524" i="19" a="1"/>
  <c r="Q458" i="19" a="1"/>
  <c r="I547" i="19" a="1"/>
  <c r="Q481" i="19" a="1"/>
  <c r="Q705" i="19" a="1"/>
  <c r="Q421" i="19" a="1"/>
  <c r="R757" i="19" a="1"/>
  <c r="I840" i="19" a="1"/>
  <c r="I644" i="19" a="1"/>
  <c r="R478" i="19" a="1"/>
  <c r="R445" i="19" a="1"/>
  <c r="Q644" i="19" a="1"/>
  <c r="R656" i="19" a="1"/>
  <c r="R425" i="19" a="1"/>
  <c r="R416" i="19" a="1"/>
  <c r="I539" i="19" a="1"/>
  <c r="Q663" i="19" a="1"/>
  <c r="R483" i="19" a="1"/>
  <c r="Q565" i="19" a="1"/>
  <c r="R433" i="19" a="1"/>
  <c r="R442" i="19" a="1"/>
  <c r="I559" i="19" a="1"/>
  <c r="Q423" i="19" a="1"/>
  <c r="I469" i="19" a="1"/>
  <c r="Q755" i="19" a="1"/>
  <c r="R773" i="19" a="1"/>
  <c r="R687" i="19" a="1"/>
  <c r="R742" i="19" a="1"/>
  <c r="I750" i="19" a="1"/>
  <c r="Q453" i="19" a="1"/>
  <c r="R581" i="19" a="1"/>
  <c r="Q634" i="19" a="1"/>
  <c r="I533" i="19" a="1"/>
  <c r="I430" i="19" a="1"/>
  <c r="R617" i="19" a="1"/>
  <c r="R471" i="19" a="1"/>
  <c r="I461" i="19" a="1"/>
  <c r="R513" i="19" a="1"/>
  <c r="R609" i="19" a="1"/>
  <c r="Q605" i="19" a="1"/>
  <c r="Q416" i="19" a="1"/>
  <c r="R758" i="19" a="1"/>
  <c r="R251" i="19" a="1"/>
  <c r="Q745" i="19" a="1"/>
  <c r="Q878" i="19" a="1"/>
  <c r="I883" i="19" a="1"/>
  <c r="Q608" i="19" a="1"/>
  <c r="R453" i="19" a="1"/>
  <c r="Q500" i="19" a="1"/>
  <c r="I530" i="19" a="1"/>
  <c r="Q469" i="19" a="1"/>
  <c r="Q765" i="19" a="1"/>
  <c r="R486" i="19" a="1"/>
  <c r="Q822" i="19" a="1"/>
  <c r="I647" i="19" a="1"/>
  <c r="R772" i="19" a="1"/>
  <c r="R557" i="19" a="1"/>
  <c r="I466" i="19" a="1"/>
  <c r="R776" i="19" a="1"/>
  <c r="I451" i="19" a="1"/>
  <c r="R443" i="19" a="1"/>
  <c r="R290" i="19" a="1"/>
  <c r="Q831" i="19" a="1"/>
  <c r="R597" i="19" a="1"/>
  <c r="R465" i="19" a="1"/>
  <c r="I632" i="19" a="1"/>
  <c r="R657" i="19" a="1"/>
  <c r="Q494" i="19" a="1"/>
  <c r="I465" i="19" a="1"/>
  <c r="I457" i="19" a="1"/>
  <c r="I549" i="19" a="1"/>
  <c r="R495" i="19" a="1"/>
  <c r="R431" i="19" a="1"/>
  <c r="Q436" i="19" a="1"/>
  <c r="R541" i="19" a="1"/>
  <c r="I330" i="19" a="1"/>
  <c r="Q299" i="19" a="1"/>
  <c r="Q285" i="19" a="1"/>
  <c r="I543" i="19" a="1"/>
  <c r="R90" i="19" a="1"/>
  <c r="I257" i="19" a="1"/>
  <c r="Q273" i="19" a="1"/>
  <c r="I322" i="19" a="1"/>
  <c r="R306" i="19" a="1"/>
  <c r="Q354" i="19" a="1"/>
  <c r="I326" i="19" a="1"/>
  <c r="Q442" i="19" a="1"/>
  <c r="Q400" i="19" a="1"/>
  <c r="Q238" i="19" a="1"/>
  <c r="R171" i="19" a="1"/>
  <c r="R166" i="19" a="1"/>
  <c r="R108" i="19" a="1"/>
  <c r="R188" i="19" a="1"/>
  <c r="Q270" i="19" a="1"/>
  <c r="Q358" i="19" a="1"/>
  <c r="I251" i="19" a="1"/>
  <c r="Q411" i="19" a="1"/>
  <c r="R161" i="19" a="1"/>
  <c r="R163" i="19" a="1"/>
  <c r="Q223" i="19" a="1"/>
  <c r="Q120" i="19" a="1"/>
  <c r="R646" i="19" a="1"/>
  <c r="R355" i="19" a="1"/>
  <c r="Q476" i="19" a="1"/>
  <c r="Q431" i="19" a="1"/>
  <c r="I427" i="19" a="1"/>
  <c r="R291" i="19" a="1"/>
  <c r="R228" i="19" a="1"/>
  <c r="Q245" i="19" a="1"/>
  <c r="Q173" i="19" a="1"/>
  <c r="R243" i="19" a="1"/>
  <c r="R131" i="19" a="1"/>
  <c r="Q408" i="19" a="1"/>
  <c r="Q430" i="19" a="1"/>
  <c r="Q269" i="19" a="1"/>
  <c r="I346" i="19" a="1"/>
  <c r="Q307" i="19" a="1"/>
  <c r="R179" i="19" a="1"/>
  <c r="R287" i="19" a="1"/>
  <c r="Q94" i="19" a="1"/>
  <c r="R303" i="19" a="1"/>
  <c r="I113" i="19" a="1"/>
  <c r="R169" i="19" a="1"/>
  <c r="R209" i="19" a="1"/>
  <c r="R381" i="19" a="1"/>
  <c r="Q398" i="19" a="1"/>
  <c r="R422" i="19" a="1"/>
  <c r="Q380" i="19" a="1"/>
  <c r="R159" i="19" a="1"/>
  <c r="Q260" i="19" a="1"/>
  <c r="Q197" i="19" a="1"/>
  <c r="Q229" i="19" a="1"/>
  <c r="R182" i="19" a="1"/>
  <c r="R229" i="19" a="1"/>
  <c r="I327" i="19" a="1"/>
  <c r="Q328" i="19" a="1"/>
  <c r="Q535" i="19" a="1"/>
  <c r="I139" i="19" a="1"/>
  <c r="R198" i="19" a="1"/>
  <c r="I355" i="19" a="1"/>
  <c r="Q374" i="19" a="1"/>
  <c r="Q313" i="19" a="1"/>
  <c r="Q325" i="19" a="1"/>
  <c r="Q439" i="19" a="1"/>
  <c r="Q331" i="19" a="1"/>
  <c r="I350" i="19" a="1"/>
  <c r="Q246" i="19" a="1"/>
  <c r="Q191" i="19" a="1"/>
  <c r="R187" i="19" a="1"/>
  <c r="R319" i="19" a="1"/>
  <c r="R279" i="19" a="1"/>
  <c r="R116" i="19" a="1"/>
  <c r="R66" i="19" a="1"/>
  <c r="R97" i="19" a="1"/>
  <c r="I27" i="19" a="1"/>
  <c r="R10" i="19" a="1"/>
  <c r="Q9" i="19" a="1"/>
  <c r="I134" i="19" a="1"/>
  <c r="Q95" i="19" a="1"/>
  <c r="Q97" i="19" a="1"/>
  <c r="Q172" i="19" a="1"/>
  <c r="I6" i="19" a="1"/>
  <c r="I111" i="19" a="1"/>
  <c r="R221" i="19" a="1"/>
  <c r="R32" i="19" a="1"/>
  <c r="R133" i="19" a="1"/>
  <c r="Q193" i="19" a="1"/>
  <c r="R53" i="19" a="1"/>
  <c r="Q35" i="19" a="1"/>
  <c r="R120" i="19" a="1"/>
  <c r="Q19" i="19" a="1"/>
  <c r="Q8" i="19" a="1"/>
  <c r="R22" i="19" a="1"/>
  <c r="I118" i="19" a="1"/>
  <c r="Q50" i="19" a="1"/>
  <c r="Q98" i="19" a="1"/>
  <c r="Q29" i="19" a="1"/>
  <c r="R50" i="19" a="1"/>
  <c r="I16" i="19" a="1"/>
  <c r="R205" i="19" a="1"/>
  <c r="R65" i="19" a="1"/>
  <c r="Q115" i="19" a="1"/>
  <c r="R125" i="19" a="1"/>
  <c r="Q122" i="19" a="1"/>
  <c r="Q127" i="19" a="1"/>
  <c r="R126" i="19" a="1"/>
  <c r="R95" i="19" a="1"/>
  <c r="Q80" i="19" a="1"/>
  <c r="R96" i="19" a="1"/>
  <c r="Q169" i="19" a="1"/>
  <c r="R200" i="19" a="1"/>
  <c r="R58" i="19" a="1"/>
  <c r="I143" i="19" a="1"/>
  <c r="R178" i="19" a="1"/>
  <c r="I40" i="19" a="1"/>
  <c r="I121" i="19" a="1"/>
  <c r="Q119" i="19" a="1"/>
  <c r="R62" i="19" a="1"/>
  <c r="Q138" i="19" a="1"/>
  <c r="I5" i="19" a="1"/>
  <c r="Q82" i="19" a="1"/>
  <c r="R137" i="19" a="1"/>
  <c r="R1042" i="19" a="1"/>
  <c r="R730" i="19" a="1"/>
  <c r="R990" i="19" a="1"/>
  <c r="Q938" i="19" a="1"/>
  <c r="R782" i="19" a="1"/>
  <c r="Q1614" i="19" a="1"/>
  <c r="Q314" i="19" a="1"/>
  <c r="Q210" i="19" a="1"/>
  <c r="R39" i="19" a="1"/>
  <c r="Q112" i="19" a="1"/>
  <c r="R9" i="19" a="1"/>
  <c r="Q366" i="19" a="1"/>
  <c r="Q1354" i="19" a="1"/>
  <c r="I123" i="19" a="1"/>
  <c r="Q144" i="19" a="1"/>
  <c r="Q730" i="19" a="1"/>
  <c r="R18" i="19" a="1"/>
  <c r="R102" i="19" a="1"/>
  <c r="R574" i="19" a="1"/>
  <c r="M55" i="19" a="1"/>
  <c r="Q1605" i="19" a="1"/>
  <c r="R1636" i="19" a="1"/>
  <c r="R1570" i="19" a="1"/>
  <c r="Q1542" i="19" a="1"/>
  <c r="I1537" i="19" a="1"/>
  <c r="I1658" i="19" a="1"/>
  <c r="R1541" i="19" a="1"/>
  <c r="I1651" i="19" a="1"/>
  <c r="R1477" i="19" a="1"/>
  <c r="Q1484" i="19" a="1"/>
  <c r="R1612" i="19" a="1"/>
  <c r="I1377" i="19" a="1"/>
  <c r="Q1556" i="19" a="1"/>
  <c r="R1420" i="19" a="1"/>
  <c r="R1272" i="19" a="1"/>
  <c r="Q1512" i="19" a="1"/>
  <c r="I1660" i="19" a="1"/>
  <c r="I1563" i="19" a="1"/>
  <c r="R1617" i="19" a="1"/>
  <c r="R1547" i="19" a="1"/>
  <c r="Q1473" i="19" a="1"/>
  <c r="R1625" i="19" a="1"/>
  <c r="R1619" i="19" a="1"/>
  <c r="Q1369" i="19" a="1"/>
  <c r="R1624" i="19" a="1"/>
  <c r="I1657" i="19" a="1"/>
  <c r="Q1489" i="19" a="1"/>
  <c r="I1617" i="19" a="1"/>
  <c r="Q1590" i="19" a="1"/>
  <c r="Q1641" i="19" a="1"/>
  <c r="R1554" i="19" a="1"/>
  <c r="R1631" i="19" a="1"/>
  <c r="I1645" i="19" a="1"/>
  <c r="I1652" i="19" a="1"/>
  <c r="R1598" i="19" a="1"/>
  <c r="R1419" i="19" a="1"/>
  <c r="I1656" i="19" a="1"/>
  <c r="R1652" i="19" a="1"/>
  <c r="R1615" i="19" a="1"/>
  <c r="R1293" i="19" a="1"/>
  <c r="Q1485" i="19" a="1"/>
  <c r="I1622" i="19" a="1"/>
  <c r="I1387" i="19" a="1"/>
  <c r="Q1409" i="19" a="1"/>
  <c r="R1321" i="19" a="1"/>
  <c r="I1408" i="19" a="1"/>
  <c r="R1573" i="19" a="1"/>
  <c r="R1511" i="19" a="1"/>
  <c r="Q1243" i="19" a="1"/>
  <c r="R1400" i="19" a="1"/>
  <c r="I1469" i="19" a="1"/>
  <c r="Q1655" i="19" a="1"/>
  <c r="I1588" i="19" a="1"/>
  <c r="Q1647" i="19" a="1"/>
  <c r="Q1279" i="19" a="1"/>
  <c r="Q1431" i="19" a="1"/>
  <c r="R1565" i="19" a="1"/>
  <c r="I1650" i="19" a="1"/>
  <c r="I1162" i="19" a="1"/>
  <c r="I1450" i="19" a="1"/>
  <c r="R1535" i="19" a="1"/>
  <c r="Q1240" i="19" a="1"/>
  <c r="R1448" i="19" a="1"/>
  <c r="R1597" i="19" a="1"/>
  <c r="Q1589" i="19" a="1"/>
  <c r="I1597" i="19" a="1"/>
  <c r="R1314" i="19" a="1"/>
  <c r="R1411" i="19" a="1"/>
  <c r="R1637" i="19" a="1"/>
  <c r="R1266" i="19" a="1"/>
  <c r="Q1407" i="19" a="1"/>
  <c r="R1590" i="19" a="1"/>
  <c r="R1523" i="19" a="1"/>
  <c r="Q1413" i="19" a="1"/>
  <c r="R1495" i="19" a="1"/>
  <c r="R1318" i="19" a="1"/>
  <c r="I1183" i="19" a="1"/>
  <c r="R1395" i="19" a="1"/>
  <c r="R1662" i="19" a="1"/>
  <c r="R1156" i="19" a="1"/>
  <c r="I1170" i="19" a="1"/>
  <c r="Q1213" i="19" a="1"/>
  <c r="Q1362" i="19" a="1"/>
  <c r="Q1481" i="19" a="1"/>
  <c r="Q1640" i="19" a="1"/>
  <c r="R1522" i="19" a="1"/>
  <c r="R1437" i="19" a="1"/>
  <c r="Q1428" i="19" a="1"/>
  <c r="I1540" i="19" a="1"/>
  <c r="Q1165" i="19" a="1"/>
  <c r="R1056" i="19" a="1"/>
  <c r="I1443" i="19" a="1"/>
  <c r="Q1176" i="19" a="1"/>
  <c r="I1252" i="19" a="1"/>
  <c r="Q1631" i="19" a="1"/>
  <c r="R1262" i="19" a="1"/>
  <c r="Q1518" i="19" a="1"/>
  <c r="Q1347" i="19" a="1"/>
  <c r="Q1523" i="19" a="1"/>
  <c r="R1382" i="19" a="1"/>
  <c r="I1279" i="19" a="1"/>
  <c r="R1058" i="19" a="1"/>
  <c r="R1481" i="19" a="1"/>
  <c r="Q1478" i="19" a="1"/>
  <c r="R1182" i="19" a="1"/>
  <c r="R1190" i="19" a="1"/>
  <c r="I1381" i="19" a="1"/>
  <c r="R1489" i="19" a="1"/>
  <c r="R1665" i="19" a="1"/>
  <c r="Q1314" i="19" a="1"/>
  <c r="Q1299" i="19" a="1"/>
  <c r="Q1301" i="19" a="1"/>
  <c r="Q1074" i="19" a="1"/>
  <c r="I1464" i="19" a="1"/>
  <c r="I1278" i="19" a="1"/>
  <c r="Q737" i="19" a="1"/>
  <c r="Q1598" i="19" a="1"/>
  <c r="I1186" i="19" a="1"/>
  <c r="Q1483" i="19" a="1"/>
  <c r="Q1448" i="19" a="1"/>
  <c r="I1285" i="19" a="1"/>
  <c r="Q1586" i="19" a="1"/>
  <c r="R944" i="19" a="1"/>
  <c r="Q1480" i="19" a="1"/>
  <c r="Q1359" i="19" a="1"/>
  <c r="Q1549" i="19" a="1"/>
  <c r="R1281" i="19" a="1"/>
  <c r="R1127" i="19" a="1"/>
  <c r="R1101" i="19" a="1"/>
  <c r="Q981" i="19" a="1"/>
  <c r="R1413" i="19" a="1"/>
  <c r="I1529" i="19" a="1"/>
  <c r="Q940" i="19" a="1"/>
  <c r="R1048" i="19" a="1"/>
  <c r="Q987" i="19" a="1"/>
  <c r="I1639" i="19" a="1"/>
  <c r="I1299" i="19" a="1"/>
  <c r="Q1312" i="19" a="1"/>
  <c r="R1559" i="19" a="1"/>
  <c r="R1088" i="19" a="1"/>
  <c r="I1288" i="19" a="1"/>
  <c r="Q1256" i="19" a="1"/>
  <c r="R1462" i="19" a="1"/>
  <c r="Q1377" i="19" a="1"/>
  <c r="Q747" i="19" a="1"/>
  <c r="R1442" i="19" a="1"/>
  <c r="Q912" i="19" a="1"/>
  <c r="R778" i="19" a="1"/>
  <c r="R933" i="19" a="1"/>
  <c r="I1391" i="19" a="1"/>
  <c r="R1275" i="19" a="1"/>
  <c r="I1508" i="19" a="1"/>
  <c r="R1587" i="19" a="1"/>
  <c r="R1161" i="19" a="1"/>
  <c r="Q814" i="19" a="1"/>
  <c r="R1394" i="19" a="1"/>
  <c r="I1603" i="19" a="1"/>
  <c r="R1234" i="19" a="1"/>
  <c r="I1559" i="19" a="1"/>
  <c r="Q1421" i="19" a="1"/>
  <c r="I1257" i="19" a="1"/>
  <c r="R1261" i="19" a="1"/>
  <c r="R1364" i="19" a="1"/>
  <c r="I1462" i="19" a="1"/>
  <c r="I1498" i="19" a="1"/>
  <c r="R1337" i="19" a="1"/>
  <c r="R1125" i="19" a="1"/>
  <c r="Q1027" i="19" a="1"/>
  <c r="R1390" i="19" a="1"/>
  <c r="Q615" i="19" a="1"/>
  <c r="I1459" i="19" a="1"/>
  <c r="R1129" i="19" a="1"/>
  <c r="Q1164" i="19" a="1"/>
  <c r="Q1069" i="19" a="1"/>
  <c r="I873" i="19" a="1"/>
  <c r="R1148" i="19" a="1"/>
  <c r="Q1287" i="19" a="1"/>
  <c r="I1074" i="19" a="1"/>
  <c r="R1581" i="19" a="1"/>
  <c r="I1060" i="19" a="1"/>
  <c r="R1192" i="19" a="1"/>
  <c r="Q985" i="19" a="1"/>
  <c r="I1164" i="19" a="1"/>
  <c r="I1055" i="19" a="1"/>
  <c r="R1254" i="19" a="1"/>
  <c r="I1393" i="19" a="1"/>
  <c r="I662" i="19" a="1"/>
  <c r="Q1022" i="19" a="1"/>
  <c r="I1078" i="19" a="1"/>
  <c r="R1324" i="19" a="1"/>
  <c r="R1473" i="19" a="1"/>
  <c r="Q1077" i="19" a="1"/>
  <c r="I1379" i="19" a="1"/>
  <c r="Q1000" i="19" a="1"/>
  <c r="R871" i="19" a="1"/>
  <c r="I1429" i="19" a="1"/>
  <c r="Q784" i="19" a="1"/>
  <c r="R1050" i="19" a="1"/>
  <c r="Q1211" i="19" a="1"/>
  <c r="Q789" i="19" a="1"/>
  <c r="R971" i="19" a="1"/>
  <c r="R1068" i="19" a="1"/>
  <c r="I1157" i="19" a="1"/>
  <c r="Q1148" i="19" a="1"/>
  <c r="R1205" i="19" a="1"/>
  <c r="Q1054" i="19" a="1"/>
  <c r="Q1036" i="19" a="1"/>
  <c r="R1118" i="19" a="1"/>
  <c r="Q1212" i="19" a="1"/>
  <c r="Q1018" i="19" a="1"/>
  <c r="I1255" i="19" a="1"/>
  <c r="Q888" i="19" a="1"/>
  <c r="Q995" i="19" a="1"/>
  <c r="R1010" i="19" a="1"/>
  <c r="R989" i="19" a="1"/>
  <c r="R1045" i="19" a="1"/>
  <c r="I1050" i="19" a="1"/>
  <c r="I1263" i="19" a="1"/>
  <c r="R952" i="19" a="1"/>
  <c r="I1064" i="19" a="1"/>
  <c r="Q1056" i="19" a="1"/>
  <c r="R1051" i="19" a="1"/>
  <c r="Q1048" i="19" a="1"/>
  <c r="I1082" i="19" a="1"/>
  <c r="R962" i="19" a="1"/>
  <c r="I1083" i="19" a="1"/>
  <c r="R981" i="19" a="1"/>
  <c r="Q951" i="19" a="1"/>
  <c r="R1351" i="19" a="1"/>
  <c r="I983" i="19" a="1"/>
  <c r="Q1084" i="19" a="1"/>
  <c r="Q1235" i="19" a="1"/>
  <c r="I960" i="19" a="1"/>
  <c r="Q916" i="19" a="1"/>
  <c r="R993" i="19" a="1"/>
  <c r="Q1019" i="19" a="1"/>
  <c r="R806" i="19" a="1"/>
  <c r="Q946" i="19" a="1"/>
  <c r="Q632" i="19" a="1"/>
  <c r="I651" i="19" a="1"/>
  <c r="R865" i="19" a="1"/>
  <c r="Q952" i="19" a="1"/>
  <c r="Q929" i="19" a="1"/>
  <c r="I978" i="19" a="1"/>
  <c r="Q1021" i="19" a="1"/>
  <c r="R835" i="19" a="1"/>
  <c r="I1160" i="19" a="1"/>
  <c r="Q1037" i="19" a="1"/>
  <c r="Q798" i="19" a="1"/>
  <c r="R804" i="19" a="1"/>
  <c r="Q808" i="19" a="1"/>
  <c r="R1004" i="19" a="1"/>
  <c r="R961" i="19" a="1"/>
  <c r="Q419" i="19" a="1"/>
  <c r="R992" i="19" a="1"/>
  <c r="Q1274" i="19" a="1"/>
  <c r="R838" i="19" a="1"/>
  <c r="R1201" i="19" a="1"/>
  <c r="Q790" i="19" a="1"/>
  <c r="R1023" i="19" a="1"/>
  <c r="I845" i="19" a="1"/>
  <c r="R861" i="19" a="1"/>
  <c r="I1043" i="19" a="1"/>
  <c r="R868" i="19" a="1"/>
  <c r="I870" i="19" a="1"/>
  <c r="R625" i="19" a="1"/>
  <c r="R890" i="19" a="1"/>
  <c r="Q839" i="19" a="1"/>
  <c r="R894" i="19" a="1"/>
  <c r="R1082" i="19" a="1"/>
  <c r="Q699" i="19" a="1"/>
  <c r="R521" i="19" a="1"/>
  <c r="R866" i="19" a="1"/>
  <c r="I1275" i="19" a="1"/>
  <c r="R1091" i="19" a="1"/>
  <c r="R1005" i="19" a="1"/>
  <c r="Q736" i="19" a="1"/>
  <c r="R791" i="19" a="1"/>
  <c r="Q710" i="19" a="1"/>
  <c r="R853" i="19" a="1"/>
  <c r="R862" i="19" a="1"/>
  <c r="Q723" i="19" a="1"/>
  <c r="R980" i="19" a="1"/>
  <c r="I637" i="19" a="1"/>
  <c r="Q593" i="19" a="1"/>
  <c r="R621" i="19" a="1"/>
  <c r="I739" i="19" a="1"/>
  <c r="I852" i="19" a="1"/>
  <c r="R905" i="19" a="1"/>
  <c r="Q803" i="19" a="1"/>
  <c r="R898" i="19" a="1"/>
  <c r="I460" i="19" a="1"/>
  <c r="I666" i="19" a="1"/>
  <c r="Q670" i="19" a="1"/>
  <c r="I434" i="19" a="1"/>
  <c r="R449" i="19" a="1"/>
  <c r="Q559" i="19" a="1"/>
  <c r="R1194" i="19" a="1"/>
  <c r="Q629" i="19" a="1"/>
  <c r="Q768" i="19" a="1"/>
  <c r="Q575" i="19" a="1"/>
  <c r="R825" i="19" a="1"/>
  <c r="R610" i="19" a="1"/>
  <c r="I735" i="19" a="1"/>
  <c r="R529" i="19" a="1"/>
  <c r="Q801" i="19" a="1"/>
  <c r="R908" i="19" a="1"/>
  <c r="Q717" i="19" a="1"/>
  <c r="Q658" i="19" a="1"/>
  <c r="Q1096" i="19" a="1"/>
  <c r="Q870" i="19" a="1"/>
  <c r="R795" i="19" a="1"/>
  <c r="R651" i="19" a="1"/>
  <c r="I863" i="19" a="1"/>
  <c r="Q482" i="19" a="1"/>
  <c r="Q676" i="19" a="1"/>
  <c r="Q541" i="19" a="1"/>
  <c r="R552" i="19" a="1"/>
  <c r="Q551" i="19" a="1"/>
  <c r="R848" i="19" a="1"/>
  <c r="Q845" i="19" a="1"/>
  <c r="R876" i="19" a="1"/>
  <c r="R726" i="19" a="1"/>
  <c r="Q391" i="19" a="1"/>
  <c r="I362" i="19" a="1"/>
  <c r="R587" i="19" a="1"/>
  <c r="R487" i="19" a="1"/>
  <c r="R503" i="19" a="1"/>
  <c r="Q599" i="19" a="1"/>
  <c r="R353" i="19" a="1"/>
  <c r="I553" i="19" a="1"/>
  <c r="R725" i="19" a="1"/>
  <c r="I563" i="19" a="1"/>
  <c r="R697" i="19" a="1"/>
  <c r="Q797" i="19" a="1"/>
  <c r="Q550" i="19" a="1"/>
  <c r="I538" i="19" a="1"/>
  <c r="Q528" i="19" a="1"/>
  <c r="I468" i="19" a="1"/>
  <c r="R423" i="19" a="1"/>
  <c r="Q480" i="19" a="1"/>
  <c r="R535" i="19" a="1"/>
  <c r="R473" i="19" a="1"/>
  <c r="R723" i="19" a="1"/>
  <c r="Q523" i="19" a="1"/>
  <c r="Q895" i="19" a="1"/>
  <c r="R497" i="19" a="1"/>
  <c r="R448" i="19" a="1"/>
  <c r="R477" i="19" a="1"/>
  <c r="I568" i="19" a="1"/>
  <c r="Q337" i="19" a="1"/>
  <c r="I663" i="19" a="1"/>
  <c r="Q764" i="19" a="1"/>
  <c r="I864" i="19" a="1"/>
  <c r="Q709" i="19" a="1"/>
  <c r="Q459" i="19" a="1"/>
  <c r="R652" i="19" a="1"/>
  <c r="R620" i="19" a="1"/>
  <c r="Q623" i="19" a="1"/>
  <c r="R565" i="19" a="1"/>
  <c r="I658" i="19" a="1"/>
  <c r="R858" i="19" a="1"/>
  <c r="I653" i="19" a="1"/>
  <c r="Q509" i="19" a="1"/>
  <c r="Q543" i="19" a="1"/>
  <c r="I440" i="19" a="1"/>
  <c r="I757" i="19" a="1"/>
  <c r="Q532" i="19" a="1"/>
  <c r="Q444" i="19" a="1"/>
  <c r="Q284" i="19" a="1"/>
  <c r="Q719" i="19" a="1"/>
  <c r="Q493" i="19" a="1"/>
  <c r="Q653" i="19" a="1"/>
  <c r="Q454" i="19" a="1"/>
  <c r="Q490" i="19" a="1"/>
  <c r="R456" i="19" a="1"/>
  <c r="R577" i="19" a="1"/>
  <c r="Q424" i="19" a="1"/>
  <c r="R916" i="19" a="1"/>
  <c r="Q564" i="19" a="1"/>
  <c r="R663" i="19" a="1"/>
  <c r="R417" i="19" a="1"/>
  <c r="Q502" i="19" a="1"/>
  <c r="Q625" i="19" a="1"/>
  <c r="Q628" i="19" a="1"/>
  <c r="Q687" i="19" a="1"/>
  <c r="R527" i="19" a="1"/>
  <c r="R340" i="19" a="1"/>
  <c r="I437" i="19" a="1"/>
  <c r="I751" i="19" a="1"/>
  <c r="I761" i="19" a="1"/>
  <c r="R668" i="19" a="1"/>
  <c r="R573" i="19" a="1"/>
  <c r="R538" i="19" a="1"/>
  <c r="R591" i="19" a="1"/>
  <c r="I419" i="19" a="1"/>
  <c r="R475" i="19" a="1"/>
  <c r="R551" i="19" a="1"/>
  <c r="Q362" i="19" a="1"/>
  <c r="Q404" i="19" a="1"/>
  <c r="Q295" i="19" a="1"/>
  <c r="R226" i="19" a="1"/>
  <c r="R504" i="19" a="1"/>
  <c r="Q294" i="19" a="1"/>
  <c r="R352" i="19" a="1"/>
  <c r="R334" i="19" a="1"/>
  <c r="I244" i="19" a="1"/>
  <c r="R162" i="19" a="1"/>
  <c r="Q162" i="19" a="1"/>
  <c r="R79" i="19" a="1"/>
  <c r="R191" i="19" a="1"/>
  <c r="Q414" i="19" a="1"/>
  <c r="R316" i="19" a="1"/>
  <c r="I462" i="19" a="1"/>
  <c r="Q274" i="19" a="1"/>
  <c r="Q263" i="19" a="1"/>
  <c r="R214" i="19" a="1"/>
  <c r="Q355" i="19" a="1"/>
  <c r="R317" i="19" a="1"/>
  <c r="R332" i="19" a="1"/>
  <c r="I334" i="19" a="1"/>
  <c r="R361" i="19" a="1"/>
  <c r="Q225" i="19" a="1"/>
  <c r="Q387" i="19" a="1"/>
  <c r="R139" i="19" a="1"/>
  <c r="R134" i="19" a="1"/>
  <c r="R25" i="19" a="1"/>
  <c r="Q165" i="19" a="1"/>
  <c r="Q534" i="19" a="1"/>
  <c r="I254" i="19" a="1"/>
  <c r="R359" i="19" a="1"/>
  <c r="Q617" i="19" a="1"/>
  <c r="R382" i="19" a="1"/>
  <c r="I140" i="19" a="1"/>
  <c r="R165" i="19" a="1"/>
  <c r="I242" i="19" a="1"/>
  <c r="R82" i="19" a="1"/>
  <c r="Q253" i="19" a="1"/>
  <c r="Q32" i="19" a="1"/>
  <c r="Q433" i="19" a="1"/>
  <c r="Q292" i="19" a="1"/>
  <c r="I317" i="19" a="1"/>
  <c r="Q321" i="19" a="1"/>
  <c r="I450" i="19" a="1"/>
  <c r="R313" i="19" a="1"/>
  <c r="R500" i="19" a="1"/>
  <c r="Q217" i="19" a="1"/>
  <c r="Q147" i="19" a="1"/>
  <c r="I241" i="19" a="1"/>
  <c r="I239" i="19" a="1"/>
  <c r="Q297" i="19" a="1"/>
  <c r="Q254" i="19" a="1"/>
  <c r="Q278" i="19" a="1"/>
  <c r="Q455" i="19" a="1"/>
  <c r="I339" i="19" a="1"/>
  <c r="Q214" i="19" a="1"/>
  <c r="Q140" i="19" a="1"/>
  <c r="Q182" i="19" a="1"/>
  <c r="Q268" i="19" a="1"/>
  <c r="Q196" i="19" a="1"/>
  <c r="Q425" i="19" a="1"/>
  <c r="Q451" i="19" a="1"/>
  <c r="R383" i="19" a="1"/>
  <c r="Q396" i="19" a="1"/>
  <c r="Q155" i="19" a="1"/>
  <c r="Q257" i="19" a="1"/>
  <c r="R168" i="19" a="1"/>
  <c r="R454" i="19" a="1"/>
  <c r="I324" i="19" a="1"/>
  <c r="R356" i="19" a="1"/>
  <c r="R397" i="19" a="1"/>
  <c r="Q187" i="19" a="1"/>
  <c r="R154" i="19" a="1"/>
  <c r="R304" i="19" a="1"/>
  <c r="R118" i="19" a="1"/>
  <c r="Q255" i="19" a="1"/>
  <c r="I157" i="19" a="1"/>
  <c r="Q181" i="19" a="1"/>
  <c r="I218" i="19" a="1"/>
  <c r="Q131" i="19" a="1"/>
  <c r="I228" i="19" a="1"/>
  <c r="R59" i="19" a="1"/>
  <c r="I46" i="19" a="1"/>
  <c r="Q3" i="19" a="1"/>
  <c r="Q154" i="19" a="1"/>
  <c r="R103" i="19" a="1"/>
  <c r="R4" i="19" a="1"/>
  <c r="I36" i="19" a="1"/>
  <c r="R77" i="19" a="1"/>
  <c r="Q74" i="19" a="1"/>
  <c r="Q219" i="19" a="1"/>
  <c r="R78" i="19" a="1"/>
  <c r="R11" i="19" a="1"/>
  <c r="R67" i="19" a="1"/>
  <c r="R117" i="19" a="1"/>
  <c r="I14" i="19" a="1"/>
  <c r="I126" i="19" a="1"/>
  <c r="Q199" i="19" a="1"/>
  <c r="I119" i="19" a="1"/>
  <c r="I43" i="19" a="1"/>
  <c r="R55" i="19" a="1"/>
  <c r="Q123" i="19" a="1"/>
  <c r="Q153" i="19" a="1"/>
  <c r="I144" i="19" a="1"/>
  <c r="I18" i="19" a="1"/>
  <c r="R17" i="19" a="1"/>
  <c r="I261" i="19" a="1"/>
  <c r="R110" i="19" a="1"/>
  <c r="R113" i="19" a="1"/>
  <c r="R73" i="19" a="1"/>
  <c r="Q39" i="19" a="1"/>
  <c r="Q72" i="19" a="1"/>
  <c r="Q183" i="19" a="1"/>
  <c r="I11" i="19" a="1"/>
  <c r="I129" i="19" a="1"/>
  <c r="I108" i="19" a="1"/>
  <c r="I35" i="19" a="1"/>
  <c r="R24" i="19" a="1"/>
  <c r="Q1094" i="19" a="1"/>
  <c r="R109" i="19" a="1"/>
  <c r="R98" i="19" a="1"/>
  <c r="R834" i="19" a="1"/>
  <c r="R143" i="19" a="1"/>
  <c r="Q1510" i="19" a="1"/>
  <c r="N55" i="19" a="1"/>
  <c r="I1655" i="19" a="1"/>
  <c r="R1655" i="19" a="1"/>
  <c r="R1601" i="19" a="1"/>
  <c r="I1635" i="19" a="1"/>
  <c r="I1661" i="19" a="1"/>
  <c r="R1509" i="19" a="1"/>
  <c r="I1640" i="19" a="1"/>
  <c r="Q1426" i="19" a="1"/>
  <c r="Q1505" i="19" a="1"/>
  <c r="Q1491" i="19" a="1"/>
  <c r="I1580" i="19" a="1"/>
  <c r="I1625" i="19" a="1"/>
  <c r="Q1495" i="19" a="1"/>
  <c r="R1463" i="19" a="1"/>
  <c r="R1645" i="19" a="1"/>
  <c r="I1437" i="19" a="1"/>
  <c r="I1610" i="19" a="1"/>
  <c r="Q1600" i="19" a="1"/>
  <c r="I1484" i="19" a="1"/>
  <c r="Q1643" i="19" a="1"/>
  <c r="I1466" i="19" a="1"/>
  <c r="R1639" i="19" a="1"/>
  <c r="Q1341" i="19" a="1"/>
  <c r="Q1623" i="19" a="1"/>
  <c r="I1506" i="19" a="1"/>
  <c r="Q1450" i="19" a="1"/>
  <c r="I1596" i="19" a="1"/>
  <c r="I1566" i="19" a="1"/>
  <c r="I1633" i="19" a="1"/>
  <c r="Q1438" i="19" a="1"/>
  <c r="R1379" i="19" a="1"/>
  <c r="R1308" i="19" a="1"/>
  <c r="R1346" i="19" a="1"/>
  <c r="R1548" i="19" a="1"/>
  <c r="I1637" i="19" a="1"/>
  <c r="Q1147" i="19" a="1"/>
  <c r="Q1490" i="19" a="1"/>
  <c r="Q1506" i="19" a="1"/>
  <c r="R1144" i="19" a="1"/>
  <c r="I1367" i="19" a="1"/>
  <c r="R1256" i="19" a="1"/>
  <c r="Q1381" i="19" a="1"/>
  <c r="R1341" i="19" a="1"/>
  <c r="I1500" i="19" a="1"/>
  <c r="Q1141" i="19" a="1"/>
  <c r="Q1401" i="19" a="1"/>
  <c r="R1228" i="19" a="1"/>
  <c r="R1635" i="19" a="1"/>
  <c r="I1271" i="19" a="1"/>
  <c r="I1465" i="19" a="1"/>
  <c r="R1586" i="19" a="1"/>
  <c r="I1611" i="19" a="1"/>
  <c r="Q1340" i="19" a="1"/>
  <c r="Q1646" i="19" a="1"/>
  <c r="I1609" i="19" a="1"/>
  <c r="R1276" i="19" a="1"/>
  <c r="I1473" i="19" a="1"/>
  <c r="R1577" i="19" a="1"/>
  <c r="I1419" i="19" a="1"/>
  <c r="R1287" i="19" a="1"/>
  <c r="I1274" i="19" a="1"/>
  <c r="Q1293" i="19" a="1"/>
  <c r="I1397" i="19" a="1"/>
  <c r="R1444" i="19" a="1"/>
  <c r="R1551" i="19" a="1"/>
  <c r="I1489" i="19" a="1"/>
  <c r="Q1551" i="19" a="1"/>
  <c r="Q1637" i="19" a="1"/>
  <c r="R1505" i="19" a="1"/>
  <c r="R1584" i="19" a="1"/>
  <c r="Q1424" i="19" a="1"/>
  <c r="R1330" i="19" a="1"/>
  <c r="Q1595" i="19" a="1"/>
  <c r="Q1373" i="19" a="1"/>
  <c r="R1377" i="19" a="1"/>
  <c r="Q1625" i="19" a="1"/>
  <c r="Q1349" i="19" a="1"/>
  <c r="Q1567" i="19" a="1"/>
  <c r="R1520" i="19" a="1"/>
  <c r="R1487" i="19" a="1"/>
  <c r="I1649" i="19" a="1"/>
  <c r="I1366" i="19" a="1"/>
  <c r="R1353" i="19" a="1"/>
  <c r="Q1334" i="19" a="1"/>
  <c r="R1110" i="19" a="1"/>
  <c r="I1156" i="19" a="1"/>
  <c r="Q1617" i="19" a="1"/>
  <c r="I1552" i="19" a="1"/>
  <c r="I1359" i="19" a="1"/>
  <c r="Q1171" i="19" a="1"/>
  <c r="R1294" i="19" a="1"/>
  <c r="R1216" i="19" a="1"/>
  <c r="I1467" i="19" a="1"/>
  <c r="R1163" i="19" a="1"/>
  <c r="I1166" i="19" a="1"/>
  <c r="R945" i="19" a="1"/>
  <c r="Q1569" i="19" a="1"/>
  <c r="R1373" i="19" a="1"/>
  <c r="R1543" i="19" a="1"/>
  <c r="Q1272" i="19" a="1"/>
  <c r="I1380" i="19" a="1"/>
  <c r="R1357" i="19" a="1"/>
  <c r="Q1498" i="19" a="1"/>
  <c r="R1370" i="19" a="1"/>
  <c r="R1196" i="19" a="1"/>
  <c r="R1343" i="19" a="1"/>
  <c r="Q1412" i="19" a="1"/>
  <c r="I1281" i="19" a="1"/>
  <c r="Q1127" i="19" a="1"/>
  <c r="Q1182" i="19" a="1"/>
  <c r="Q1433" i="19" a="1"/>
  <c r="I984" i="19" a="1"/>
  <c r="I872" i="19" a="1"/>
  <c r="R1209" i="19" a="1"/>
  <c r="Q1564" i="19" a="1"/>
  <c r="I985" i="19" a="1"/>
  <c r="I1454" i="19" a="1"/>
  <c r="R1171" i="19" a="1"/>
  <c r="I1490" i="19" a="1"/>
  <c r="Q1500" i="19" a="1"/>
  <c r="R1038" i="19" a="1"/>
  <c r="Q1422" i="19" a="1"/>
  <c r="I1254" i="19" a="1"/>
  <c r="I1619" i="19" a="1"/>
  <c r="Q1170" i="19" a="1"/>
  <c r="R1233" i="19" a="1"/>
  <c r="I1066" i="19" a="1"/>
  <c r="R1077" i="19" a="1"/>
  <c r="Q1315" i="19" a="1"/>
  <c r="Q1132" i="19" a="1"/>
  <c r="Q1264" i="19" a="1"/>
  <c r="Q1653" i="19" a="1"/>
  <c r="R1090" i="19" a="1"/>
  <c r="R1041" i="19" a="1"/>
  <c r="Q1402" i="19" a="1"/>
  <c r="R1557" i="19" a="1"/>
  <c r="Q1601" i="19" a="1"/>
  <c r="Q1203" i="19" a="1"/>
  <c r="R1456" i="19" a="1"/>
  <c r="R1288" i="19" a="1"/>
  <c r="I1378" i="19" a="1"/>
  <c r="I1360" i="19" a="1"/>
  <c r="Q1353" i="19" a="1"/>
  <c r="R1070" i="19" a="1"/>
  <c r="Q1098" i="19" a="1"/>
  <c r="R833" i="19" a="1"/>
  <c r="Q1357" i="19" a="1"/>
  <c r="R797" i="19" a="1"/>
  <c r="R1277" i="19" a="1"/>
  <c r="I1448" i="19" a="1"/>
  <c r="Q1158" i="19" a="1"/>
  <c r="Q1436" i="19" a="1"/>
  <c r="I1283" i="19" a="1"/>
  <c r="R1257" i="19" a="1"/>
  <c r="I1383" i="19" a="1"/>
  <c r="R1447" i="19" a="1"/>
  <c r="R1204" i="19" a="1"/>
  <c r="Q1504" i="19" a="1"/>
  <c r="Q1201" i="19" a="1"/>
  <c r="Q1278" i="19" a="1"/>
  <c r="Q1187" i="19" a="1"/>
  <c r="R1238" i="19" a="1"/>
  <c r="I1266" i="19" a="1"/>
  <c r="I971" i="19" a="1"/>
  <c r="R1504" i="19" a="1"/>
  <c r="Q945" i="19" a="1"/>
  <c r="I1148" i="19" a="1"/>
  <c r="Q1047" i="19" a="1"/>
  <c r="I858" i="19" a="1"/>
  <c r="Q1039" i="19" a="1"/>
  <c r="I1412" i="19" a="1"/>
  <c r="Q1246" i="19" a="1"/>
  <c r="R841" i="19" a="1"/>
  <c r="R860" i="19" a="1"/>
  <c r="I1444" i="19" a="1"/>
  <c r="I1069" i="19" a="1"/>
  <c r="R1128" i="19" a="1"/>
  <c r="I1089" i="19" a="1"/>
  <c r="R1030" i="19" a="1"/>
  <c r="R1059" i="19" a="1"/>
  <c r="Q1204" i="19" a="1"/>
  <c r="I1182" i="19" a="1"/>
  <c r="Q1265" i="19" a="1"/>
  <c r="R1080" i="19" a="1"/>
  <c r="Q1236" i="19" a="1"/>
  <c r="Q1086" i="19" a="1"/>
  <c r="I1390" i="19" a="1"/>
  <c r="Q1366" i="19" a="1"/>
  <c r="R1527" i="19" a="1"/>
  <c r="I974" i="19" a="1"/>
  <c r="Q949" i="19" a="1"/>
  <c r="Q1531" i="19" a="1"/>
  <c r="Q927" i="19" a="1"/>
  <c r="Q1379" i="19" a="1"/>
  <c r="Q854" i="19" a="1"/>
  <c r="R1236" i="19" a="1"/>
  <c r="R1002" i="19" a="1"/>
  <c r="R823" i="19" a="1"/>
  <c r="R1195" i="19" a="1"/>
  <c r="Q967" i="19" a="1"/>
  <c r="I868" i="19" a="1"/>
  <c r="R925" i="19" a="1"/>
  <c r="Q1085" i="19" a="1"/>
  <c r="R856" i="19" a="1"/>
  <c r="R975" i="19" a="1"/>
  <c r="R1200" i="19" a="1"/>
  <c r="I636" i="19" a="1"/>
  <c r="Q874" i="19" a="1"/>
  <c r="Q1234" i="19" a="1"/>
  <c r="I976" i="19" a="1"/>
  <c r="Q1358" i="19" a="1"/>
  <c r="Q891" i="19" a="1"/>
  <c r="R1199" i="19" a="1"/>
  <c r="R1289" i="19" a="1"/>
  <c r="Q989" i="19" a="1"/>
  <c r="I977" i="19" a="1"/>
  <c r="Q875" i="19" a="1"/>
  <c r="Q1356" i="19" a="1"/>
  <c r="I944" i="19" a="1"/>
  <c r="Q972" i="19" a="1"/>
  <c r="Q1035" i="19" a="1"/>
  <c r="Q1023" i="19" a="1"/>
  <c r="I1297" i="19" a="1"/>
  <c r="Q999" i="19" a="1"/>
  <c r="I1048" i="19" a="1"/>
  <c r="R1271" i="19" a="1"/>
  <c r="I1253" i="19" a="1"/>
  <c r="R770" i="19" a="1"/>
  <c r="Q918" i="19" a="1"/>
  <c r="Q896" i="19" a="1"/>
  <c r="R1270" i="19" a="1"/>
  <c r="Q838" i="19" a="1"/>
  <c r="R1001" i="19" a="1"/>
  <c r="Q901" i="19" a="1"/>
  <c r="R1035" i="19" a="1"/>
  <c r="R997" i="19" a="1"/>
  <c r="R739" i="19" a="1"/>
  <c r="R959" i="19" a="1"/>
  <c r="I778" i="19" a="1"/>
  <c r="Q1014" i="19" a="1"/>
  <c r="Q1007" i="19" a="1"/>
  <c r="Q1303" i="19" a="1"/>
  <c r="I980" i="19" a="1"/>
  <c r="R910" i="19" a="1"/>
  <c r="R1119" i="19" a="1"/>
  <c r="Q624" i="19" a="1"/>
  <c r="Q876" i="19" a="1"/>
  <c r="Q786" i="19" a="1"/>
  <c r="Q867" i="19" a="1"/>
  <c r="Q887" i="19" a="1"/>
  <c r="R900" i="19" a="1"/>
  <c r="Q909" i="19" a="1"/>
  <c r="R1008" i="19" a="1"/>
  <c r="Q836" i="19" a="1"/>
  <c r="Q983" i="19" a="1"/>
  <c r="Q942" i="19" a="1"/>
  <c r="I1092" i="19" a="1"/>
  <c r="Q1238" i="19" a="1"/>
  <c r="Q1112" i="19" a="1"/>
  <c r="I1284" i="19" a="1"/>
  <c r="Q779" i="19" a="1"/>
  <c r="R633" i="19" a="1"/>
  <c r="Q665" i="19" a="1"/>
  <c r="Q635" i="19" a="1"/>
  <c r="I1192" i="19" a="1"/>
  <c r="R560" i="19" a="1"/>
  <c r="I1193" i="19" a="1"/>
  <c r="R1160" i="19" a="1"/>
  <c r="I1061" i="19" a="1"/>
  <c r="R1111" i="19" a="1"/>
  <c r="I748" i="19" a="1"/>
  <c r="Q759" i="19" a="1"/>
  <c r="I765" i="19" a="1"/>
  <c r="Q862" i="19" a="1"/>
  <c r="I862" i="19" a="1"/>
  <c r="Q817" i="19" a="1"/>
  <c r="Q751" i="19" a="1"/>
  <c r="I421" i="19" a="1"/>
  <c r="I753" i="19" a="1"/>
  <c r="R792" i="19" a="1"/>
  <c r="Q1004" i="19" a="1"/>
  <c r="Q787" i="19" a="1"/>
  <c r="Q908" i="19" a="1"/>
  <c r="R685" i="19" a="1"/>
  <c r="I555" i="19" a="1"/>
  <c r="R489" i="19" a="1"/>
  <c r="R963" i="19" a="1"/>
  <c r="I667" i="19" a="1"/>
  <c r="R1015" i="19" a="1"/>
  <c r="I431" i="19" a="1"/>
  <c r="Q660" i="19" a="1"/>
  <c r="Q519" i="19" a="1"/>
  <c r="Q641" i="19" a="1"/>
  <c r="Q477" i="19" a="1"/>
  <c r="Q610" i="19" a="1"/>
  <c r="Q545" i="19" a="1"/>
  <c r="Q603" i="19" a="1"/>
  <c r="Q966" i="19" a="1"/>
  <c r="R995" i="19" a="1"/>
  <c r="R661" i="19" a="1"/>
  <c r="Q897" i="19" a="1"/>
  <c r="R1069" i="19" a="1"/>
  <c r="R957" i="19" a="1"/>
  <c r="Q732" i="19" a="1"/>
  <c r="R583" i="19" a="1"/>
  <c r="R579" i="19" a="1"/>
  <c r="Q1003" i="19" a="1"/>
  <c r="R847" i="19" a="1"/>
  <c r="R812" i="19" a="1"/>
  <c r="Q753" i="19" a="1"/>
  <c r="I1173" i="19" a="1"/>
  <c r="Q666" i="19" a="1"/>
  <c r="R1167" i="19" a="1"/>
  <c r="R647" i="19" a="1"/>
  <c r="R882" i="19" a="1"/>
  <c r="R722" i="19" a="1"/>
  <c r="R426" i="19" a="1"/>
  <c r="R700" i="19" a="1"/>
  <c r="I745" i="19" a="1"/>
  <c r="I835" i="19" a="1"/>
  <c r="Q656" i="19" a="1"/>
  <c r="R927" i="19" a="1"/>
  <c r="R808" i="19" a="1"/>
  <c r="Q586" i="19" a="1"/>
  <c r="Q646" i="19" a="1"/>
  <c r="I459" i="19" a="1"/>
  <c r="R669" i="19" a="1"/>
  <c r="Q394" i="19" a="1"/>
  <c r="Q708" i="19" a="1"/>
  <c r="I352" i="19" a="1"/>
  <c r="Q562" i="19" a="1"/>
  <c r="Q857" i="19" a="1"/>
  <c r="R506" i="19" a="1"/>
  <c r="R542" i="19" a="1"/>
  <c r="R600" i="19" a="1"/>
  <c r="R606" i="19" a="1"/>
  <c r="R695" i="19" a="1"/>
  <c r="Q662" i="19" a="1"/>
  <c r="R380" i="19" a="1"/>
  <c r="Q618" i="19" a="1"/>
  <c r="Q456" i="19" a="1"/>
  <c r="I439" i="19" a="1"/>
  <c r="R308" i="19" a="1"/>
  <c r="R767" i="19" a="1"/>
  <c r="R636" i="19" a="1"/>
  <c r="R605" i="19" a="1"/>
  <c r="Q580" i="19" a="1"/>
  <c r="Q530" i="19" a="1"/>
  <c r="Q583" i="19" a="1"/>
  <c r="Q697" i="19" a="1"/>
  <c r="Q220" i="19" a="1"/>
  <c r="Q733" i="19" a="1"/>
  <c r="I631" i="19" a="1"/>
  <c r="R466" i="19" a="1"/>
  <c r="R566" i="19" a="1"/>
  <c r="Q487" i="19" a="1"/>
  <c r="R602" i="19" a="1"/>
  <c r="R624" i="19" a="1"/>
  <c r="I348" i="19" a="1"/>
  <c r="Q441" i="19" a="1"/>
  <c r="I467" i="19" a="1"/>
  <c r="R704" i="19" a="1"/>
  <c r="R635" i="19" a="1"/>
  <c r="R474" i="19" a="1"/>
  <c r="Q524" i="19" a="1"/>
  <c r="Q597" i="19" a="1"/>
  <c r="Q571" i="19" a="1"/>
  <c r="Q685" i="19" a="1"/>
  <c r="I764" i="19" a="1"/>
  <c r="I767" i="19" a="1"/>
  <c r="R523" i="19" a="1"/>
  <c r="Q727" i="19" a="1"/>
  <c r="I363" i="19" a="1"/>
  <c r="R479" i="19" a="1"/>
  <c r="R765" i="19" a="1"/>
  <c r="R578" i="19" a="1"/>
  <c r="Q426" i="19" a="1"/>
  <c r="R435" i="19" a="1"/>
  <c r="R576" i="19" a="1"/>
  <c r="I537" i="19" a="1"/>
  <c r="Q911" i="19" a="1"/>
  <c r="I570" i="19" a="1"/>
  <c r="I769" i="19" a="1"/>
  <c r="Q621" i="19" a="1"/>
  <c r="I442" i="19" a="1"/>
  <c r="R511" i="19" a="1"/>
  <c r="I546" i="19" a="1"/>
  <c r="R385" i="19" a="1"/>
  <c r="R329" i="19" a="1"/>
  <c r="Q695" i="19" a="1"/>
  <c r="Q548" i="19" a="1"/>
  <c r="Q612" i="19" a="1"/>
  <c r="I438" i="19" a="1"/>
  <c r="R434" i="19" a="1"/>
  <c r="Q542" i="19" a="1"/>
  <c r="Q581" i="19" a="1"/>
  <c r="Q573" i="19" a="1"/>
  <c r="Q700" i="19" a="1"/>
  <c r="I252" i="19" a="1"/>
  <c r="R364" i="19" a="1"/>
  <c r="Q449" i="19" a="1"/>
  <c r="R346" i="19" a="1"/>
  <c r="R388" i="19" a="1"/>
  <c r="Q179" i="19" a="1"/>
  <c r="Q352" i="19" a="1"/>
  <c r="R322" i="19" a="1"/>
  <c r="R244" i="19" a="1"/>
  <c r="R301" i="19" a="1"/>
  <c r="I211" i="19" a="1"/>
  <c r="Q233" i="19" a="1"/>
  <c r="R68" i="19" a="1"/>
  <c r="R298" i="19" a="1"/>
  <c r="I528" i="19" a="1"/>
  <c r="R408" i="19" a="1"/>
  <c r="R281" i="19" a="1"/>
  <c r="R176" i="19" a="1"/>
  <c r="Q139" i="19" a="1"/>
  <c r="Q300" i="19" a="1"/>
  <c r="Q266" i="19" a="1"/>
  <c r="Q349" i="19" a="1"/>
  <c r="Q338" i="19" a="1"/>
  <c r="R400" i="19" a="1"/>
  <c r="R441" i="19" a="1"/>
  <c r="Q429" i="19" a="1"/>
  <c r="R170" i="19" a="1"/>
  <c r="Q378" i="19" a="1"/>
  <c r="R167" i="19" a="1"/>
  <c r="R136" i="19" a="1"/>
  <c r="R286" i="19" a="1"/>
  <c r="I364" i="19" a="1"/>
  <c r="Q417" i="19" a="1"/>
  <c r="I323" i="19" a="1"/>
  <c r="Q437" i="19" a="1"/>
  <c r="R230" i="19" a="1"/>
  <c r="Q311" i="19" a="1"/>
  <c r="R201" i="19" a="1"/>
  <c r="R261" i="19" a="1"/>
  <c r="I226" i="19" a="1"/>
  <c r="R91" i="19" a="1"/>
  <c r="Q443" i="19" a="1"/>
  <c r="Q462" i="19" a="1"/>
  <c r="R502" i="19" a="1"/>
  <c r="Q319" i="19" a="1"/>
  <c r="R372" i="19" a="1"/>
  <c r="R280" i="19" a="1"/>
  <c r="Q306" i="19" a="1"/>
  <c r="Q159" i="19" a="1"/>
  <c r="R307" i="19" a="1"/>
  <c r="I45" i="19" a="1"/>
  <c r="I229" i="19" a="1"/>
  <c r="Q340" i="19" a="1"/>
  <c r="R391" i="19" a="1"/>
  <c r="Q385" i="19" a="1"/>
  <c r="Q499" i="19" a="1"/>
  <c r="Q405" i="19" a="1"/>
  <c r="R338" i="19" a="1"/>
  <c r="Q293" i="19" a="1"/>
  <c r="Q247" i="19" a="1"/>
  <c r="R216" i="19" a="1"/>
  <c r="Q167" i="19" a="1"/>
  <c r="Q357" i="19" a="1"/>
  <c r="R267" i="19" a="1"/>
  <c r="R311" i="19" a="1"/>
  <c r="I360" i="19" a="1"/>
  <c r="Q308" i="19" a="1"/>
  <c r="R181" i="19" a="1"/>
  <c r="Q256" i="19" a="1"/>
  <c r="R337" i="19" a="1"/>
  <c r="I365" i="19" a="1"/>
  <c r="Q427" i="19" a="1"/>
  <c r="I356" i="19" a="1"/>
  <c r="Q359" i="19" a="1"/>
  <c r="I247" i="19" a="1"/>
  <c r="Q205" i="19" a="1"/>
  <c r="R368" i="19" a="1"/>
  <c r="Q275" i="19" a="1"/>
  <c r="Q194" i="19" a="1"/>
  <c r="Q175" i="19" a="1"/>
  <c r="R320" i="19" a="1"/>
  <c r="R99" i="19" a="1"/>
  <c r="R124" i="19" a="1"/>
  <c r="R238" i="19" a="1"/>
  <c r="R72" i="19" a="1"/>
  <c r="Q93" i="19" a="1"/>
  <c r="Q279" i="19" a="1"/>
  <c r="Q261" i="19" a="1"/>
  <c r="Q58" i="19" a="1"/>
  <c r="Q16" i="19" a="1"/>
  <c r="Q135" i="19" a="1"/>
  <c r="I149" i="19" a="1"/>
  <c r="R259" i="19" a="1"/>
  <c r="R69" i="19" a="1"/>
  <c r="R6" i="19" a="1"/>
  <c r="Q40" i="19" a="1"/>
  <c r="I22" i="19" a="1"/>
  <c r="I48" i="19" a="1"/>
  <c r="R87" i="19" a="1"/>
  <c r="Q271" i="19" a="1"/>
  <c r="I145" i="19" a="1"/>
  <c r="I156" i="19" a="1"/>
  <c r="I47" i="19" a="1"/>
  <c r="I30" i="19" a="1"/>
  <c r="R250" i="19" a="1"/>
  <c r="R147" i="19" a="1"/>
  <c r="R83" i="19" a="1"/>
  <c r="Q243" i="19" a="1"/>
  <c r="I116" i="19" a="1"/>
  <c r="I26" i="19" a="1"/>
  <c r="Q33" i="19" a="1"/>
  <c r="I150" i="19" a="1"/>
  <c r="I125" i="19" a="1"/>
  <c r="R173" i="19" a="1"/>
  <c r="Q132" i="19" a="1"/>
  <c r="Q170" i="19" a="1"/>
  <c r="Q75" i="19" a="1"/>
  <c r="R36" i="19" a="1"/>
  <c r="I32" i="19" a="1"/>
  <c r="R33" i="19" a="1"/>
  <c r="R86" i="19" a="1"/>
  <c r="R194" i="19" a="1"/>
  <c r="R89" i="19" a="1"/>
  <c r="Q81" i="19" a="1"/>
  <c r="R122" i="19" a="1"/>
  <c r="I224" i="19" a="1"/>
  <c r="Q42" i="19" a="1"/>
  <c r="Q128" i="19" a="1"/>
  <c r="R192" i="19" a="1"/>
  <c r="I29" i="19" a="1"/>
  <c r="I34" i="19" a="1"/>
  <c r="R1510" i="19" a="1"/>
  <c r="Q1250" i="19" a="1"/>
  <c r="Q158" i="19" a="1"/>
  <c r="R314" i="19" a="1"/>
  <c r="R938" i="19" a="1"/>
  <c r="R886" i="19" a="1"/>
  <c r="Q1198" i="19" a="1"/>
  <c r="R1146" i="19" a="1"/>
  <c r="R42" i="19" a="1"/>
  <c r="I250" i="19" a="1"/>
  <c r="R47" i="19" a="1"/>
  <c r="Q76" i="19" a="1"/>
  <c r="R150" i="19" a="1"/>
  <c r="I44" i="19" a="1"/>
  <c r="R70" i="19" a="1"/>
  <c r="R106" i="19" a="1"/>
  <c r="Q13" i="19" a="1"/>
  <c r="Q626" i="19" a="1"/>
  <c r="R3332" i="19" l="1"/>
  <c r="P3698" i="19"/>
  <c r="S3867" i="19"/>
  <c r="I4274" i="19"/>
  <c r="J3705" i="19"/>
  <c r="T3765" i="19"/>
  <c r="P4159" i="19"/>
  <c r="R4093" i="19"/>
  <c r="Q2920" i="19"/>
  <c r="S3766" i="19"/>
  <c r="H3688" i="19"/>
  <c r="I4316" i="19"/>
  <c r="R4323" i="19"/>
  <c r="P4261" i="19"/>
  <c r="Q3832" i="19"/>
  <c r="P3959" i="19"/>
  <c r="H4237" i="19"/>
  <c r="J3601" i="19"/>
  <c r="S4277" i="19"/>
  <c r="J4304" i="19"/>
  <c r="T3959" i="19"/>
  <c r="K4284" i="19"/>
  <c r="O4181" i="19"/>
  <c r="I3233" i="19"/>
  <c r="R3611" i="19"/>
  <c r="H3949" i="19"/>
  <c r="H3723" i="19"/>
  <c r="Q1822" i="19"/>
  <c r="Q4305" i="19"/>
  <c r="I4338" i="19"/>
  <c r="I3710" i="19"/>
  <c r="O3914" i="19"/>
  <c r="I4004" i="19"/>
  <c r="O4191" i="19"/>
  <c r="T3609" i="19"/>
  <c r="T4112" i="19"/>
  <c r="T4109" i="19"/>
  <c r="S3569" i="19"/>
  <c r="R4105" i="19"/>
  <c r="H3577" i="19"/>
  <c r="O3315" i="19"/>
  <c r="H3650" i="19"/>
  <c r="S3464" i="19"/>
  <c r="H3358" i="19"/>
  <c r="R3539" i="19"/>
  <c r="P3937" i="19"/>
  <c r="J4225" i="19"/>
  <c r="P3748" i="19"/>
  <c r="K3228" i="19"/>
  <c r="P4186" i="19"/>
  <c r="T3904" i="19"/>
  <c r="S4203" i="19"/>
  <c r="O4048" i="19"/>
  <c r="T4128" i="19"/>
  <c r="O4171" i="19"/>
  <c r="R4067" i="19"/>
  <c r="J4105" i="19"/>
  <c r="S3995" i="19"/>
  <c r="R3760" i="19"/>
  <c r="R4006" i="19"/>
  <c r="H3680" i="19"/>
  <c r="Q3708" i="19"/>
  <c r="R4104" i="19"/>
  <c r="H3779" i="19"/>
  <c r="J3841" i="19"/>
  <c r="J4213" i="19"/>
  <c r="H4018" i="19"/>
  <c r="K4033" i="19"/>
  <c r="T3889" i="19"/>
  <c r="Q3573" i="19"/>
  <c r="S4189" i="19"/>
  <c r="T3572" i="19"/>
  <c r="H3568" i="19"/>
  <c r="J3721" i="19"/>
  <c r="Q3779" i="19"/>
  <c r="K4202" i="19"/>
  <c r="I3912" i="19"/>
  <c r="R4367" i="19"/>
  <c r="T4199" i="19"/>
  <c r="J3715" i="19"/>
  <c r="H3682" i="19"/>
  <c r="R4205" i="19"/>
  <c r="J4312" i="19"/>
  <c r="T3939" i="19"/>
  <c r="T4283" i="19"/>
  <c r="R3546" i="19"/>
  <c r="I3683" i="19"/>
  <c r="H4093" i="19"/>
  <c r="O4113" i="19"/>
  <c r="J4058" i="19"/>
  <c r="J4306" i="19"/>
  <c r="H4109" i="19"/>
  <c r="T3977" i="19"/>
  <c r="K4310" i="19"/>
  <c r="K3509" i="19"/>
  <c r="H3973" i="19"/>
  <c r="J4314" i="19"/>
  <c r="Q3289" i="19"/>
  <c r="H3719" i="19"/>
  <c r="R2082" i="19"/>
  <c r="K4300" i="19"/>
  <c r="Q4226" i="19"/>
  <c r="O4273" i="19"/>
  <c r="O3787" i="19"/>
  <c r="R4129" i="19"/>
  <c r="I2939" i="19"/>
  <c r="S3911" i="19"/>
  <c r="I3852" i="19"/>
  <c r="T4084" i="19"/>
  <c r="Q4302" i="19"/>
  <c r="I3884" i="19"/>
  <c r="R4001" i="19"/>
  <c r="Q3430" i="19"/>
  <c r="Q4325" i="19"/>
  <c r="O3657" i="19"/>
  <c r="P3929" i="19"/>
  <c r="S3691" i="19"/>
  <c r="Q3433" i="19"/>
  <c r="I2997" i="19"/>
  <c r="P3649" i="19"/>
  <c r="O3484" i="19"/>
  <c r="Q3296" i="19"/>
  <c r="K3691" i="19"/>
  <c r="K3468" i="19"/>
  <c r="R2929" i="19"/>
  <c r="H3864" i="19"/>
  <c r="Q3228" i="19"/>
  <c r="K3338" i="19"/>
  <c r="P3872" i="19"/>
  <c r="J3594" i="19"/>
  <c r="P3455" i="19"/>
  <c r="S4309" i="19"/>
  <c r="Q4320" i="19"/>
  <c r="S3946" i="19"/>
  <c r="Q4267" i="19"/>
  <c r="I4356" i="19"/>
  <c r="T3516" i="19"/>
  <c r="K3738" i="19"/>
  <c r="Q4245" i="19"/>
  <c r="I4048" i="19"/>
  <c r="I3514" i="19"/>
  <c r="J4351" i="19"/>
  <c r="S4358" i="19"/>
  <c r="I4095" i="19"/>
  <c r="H3663" i="19"/>
  <c r="J4263" i="19"/>
  <c r="K4170" i="19"/>
  <c r="K4361" i="19"/>
  <c r="O3715" i="19"/>
  <c r="Q3704" i="19"/>
  <c r="O3778" i="19"/>
  <c r="K4112" i="19"/>
  <c r="S4320" i="19"/>
  <c r="R3706" i="19"/>
  <c r="J3876" i="19"/>
  <c r="P4207" i="19"/>
  <c r="I4026" i="19"/>
  <c r="J3522" i="19"/>
  <c r="R3890" i="19"/>
  <c r="I4269" i="19"/>
  <c r="H3230" i="19"/>
  <c r="P3739" i="19"/>
  <c r="O4017" i="19"/>
  <c r="I4286" i="19"/>
  <c r="R4268" i="19"/>
  <c r="K4293" i="19"/>
  <c r="S4010" i="19"/>
  <c r="J4244" i="19"/>
  <c r="T3957" i="19"/>
  <c r="S4002" i="19"/>
  <c r="O3849" i="19"/>
  <c r="P3670" i="19"/>
  <c r="R3699" i="19"/>
  <c r="K4110" i="19"/>
  <c r="T4150" i="19"/>
  <c r="K4032" i="19"/>
  <c r="K4076" i="19"/>
  <c r="S3927" i="19"/>
  <c r="H4108" i="19"/>
  <c r="S3692" i="19"/>
  <c r="R3929" i="19"/>
  <c r="S3715" i="19"/>
  <c r="H4269" i="19"/>
  <c r="J3665" i="19"/>
  <c r="S4004" i="19"/>
  <c r="T3708" i="19"/>
  <c r="Q3830" i="19"/>
  <c r="J4182" i="19"/>
  <c r="K4062" i="19"/>
  <c r="J4343" i="19"/>
  <c r="O4193" i="19"/>
  <c r="K4114" i="19"/>
  <c r="K3523" i="19"/>
  <c r="R3559" i="19"/>
  <c r="J4070" i="19"/>
  <c r="S4192" i="19"/>
  <c r="P3958" i="19"/>
  <c r="T3844" i="19"/>
  <c r="Q3931" i="19"/>
  <c r="S3968" i="19"/>
  <c r="T4070" i="19"/>
  <c r="S4151" i="19"/>
  <c r="P3950" i="19"/>
  <c r="Q4307" i="19"/>
  <c r="H3767" i="19"/>
  <c r="R3333" i="19"/>
  <c r="J3324" i="19"/>
  <c r="S4122" i="19"/>
  <c r="I3787" i="19"/>
  <c r="O3348" i="19"/>
  <c r="I3947" i="19"/>
  <c r="Q3995" i="19"/>
  <c r="I3242" i="19"/>
  <c r="H3150" i="19"/>
  <c r="K3652" i="19"/>
  <c r="Q3649" i="19"/>
  <c r="S3160" i="19"/>
  <c r="P3833" i="19"/>
  <c r="O3725" i="19"/>
  <c r="P4182" i="19"/>
  <c r="K3745" i="19"/>
  <c r="T4279" i="19"/>
  <c r="I4163" i="19"/>
  <c r="O3588" i="19"/>
  <c r="J4008" i="19"/>
  <c r="O4366" i="19"/>
  <c r="P3867" i="19"/>
  <c r="O3785" i="19"/>
  <c r="K3100" i="19"/>
  <c r="J3751" i="19"/>
  <c r="S4268" i="19"/>
  <c r="R4250" i="19"/>
  <c r="K4069" i="19"/>
  <c r="S4230" i="19"/>
  <c r="J4226" i="19"/>
  <c r="H3811" i="19"/>
  <c r="Q3997" i="19"/>
  <c r="K3788" i="19"/>
  <c r="S3721" i="19"/>
  <c r="K4123" i="19"/>
  <c r="I3827" i="19"/>
  <c r="S3958" i="19"/>
  <c r="R4171" i="19"/>
  <c r="K3898" i="19"/>
  <c r="K4050" i="19"/>
  <c r="J4147" i="19"/>
  <c r="T4110" i="19"/>
  <c r="O3590" i="19"/>
  <c r="H3655" i="19"/>
  <c r="T3888" i="19"/>
  <c r="K3694" i="19"/>
  <c r="I3745" i="19"/>
  <c r="O3622" i="19"/>
  <c r="Q3857" i="19"/>
  <c r="J3937" i="19"/>
  <c r="K4208" i="19"/>
  <c r="J4305" i="19"/>
  <c r="O3912" i="19"/>
  <c r="T4081" i="19"/>
  <c r="H4307" i="19"/>
  <c r="J4301" i="19"/>
  <c r="H3587" i="19"/>
  <c r="R4087" i="19"/>
  <c r="K3935" i="19"/>
  <c r="R4277" i="19"/>
  <c r="O4240" i="19"/>
  <c r="S4369" i="19"/>
  <c r="P4042" i="19"/>
  <c r="T3701" i="19"/>
  <c r="P3701" i="19"/>
  <c r="R4049" i="19"/>
  <c r="P3662" i="19"/>
  <c r="H3676" i="19"/>
  <c r="S3749" i="19"/>
  <c r="S4273" i="19"/>
  <c r="I3708" i="19"/>
  <c r="P3684" i="19"/>
  <c r="I4333" i="19"/>
  <c r="Q4167" i="19"/>
  <c r="R3730" i="19"/>
  <c r="J3783" i="19"/>
  <c r="H3942" i="19"/>
  <c r="S4150" i="19"/>
  <c r="K4066" i="19"/>
  <c r="H4166" i="19"/>
  <c r="T4068" i="19"/>
  <c r="S4306" i="19"/>
  <c r="R3329" i="19"/>
  <c r="P4108" i="19"/>
  <c r="Q4179" i="19"/>
  <c r="T3908" i="19"/>
  <c r="R3583" i="19"/>
  <c r="T3344" i="19"/>
  <c r="Q3959" i="19"/>
  <c r="P3146" i="19"/>
  <c r="T3393" i="19"/>
  <c r="J4271" i="19"/>
  <c r="P3386" i="19"/>
  <c r="R3512" i="19"/>
  <c r="S3863" i="19"/>
  <c r="I3970" i="19"/>
  <c r="K3298" i="19"/>
  <c r="I3922" i="19"/>
  <c r="Q3504" i="19"/>
  <c r="O4058" i="19"/>
  <c r="H3243" i="19"/>
  <c r="H3909" i="19"/>
  <c r="R4226" i="19"/>
  <c r="O3723" i="19"/>
  <c r="O3967" i="19"/>
  <c r="J3956" i="19"/>
  <c r="Q4369" i="19"/>
  <c r="T3392" i="19"/>
  <c r="K4137" i="19"/>
  <c r="I4368" i="19"/>
  <c r="O4114" i="19"/>
  <c r="R3899" i="19"/>
  <c r="T4341" i="19"/>
  <c r="Q4063" i="19"/>
  <c r="R4199" i="19"/>
  <c r="K3725" i="19"/>
  <c r="T4167" i="19"/>
  <c r="R3780" i="19"/>
  <c r="Q3888" i="19"/>
  <c r="R4219" i="19"/>
  <c r="H3962" i="19"/>
  <c r="R4247" i="19"/>
  <c r="H4239" i="19"/>
  <c r="P4275" i="19"/>
  <c r="Q4348" i="19"/>
  <c r="P3771" i="19"/>
  <c r="K4352" i="19"/>
  <c r="R3718" i="19"/>
  <c r="H3777" i="19"/>
  <c r="P3569" i="19"/>
  <c r="R3817" i="19"/>
  <c r="Q4157" i="19"/>
  <c r="P4027" i="19"/>
  <c r="H4048" i="19"/>
  <c r="S4247" i="19"/>
  <c r="H3821" i="19"/>
  <c r="K4234" i="19"/>
  <c r="T4355" i="19"/>
  <c r="K3463" i="19"/>
  <c r="R3725" i="19"/>
  <c r="T4327" i="19"/>
  <c r="Q4140" i="19"/>
  <c r="S3805" i="19"/>
  <c r="Q3889" i="19"/>
  <c r="O3756" i="19"/>
  <c r="T3988" i="19"/>
  <c r="I4266" i="19"/>
  <c r="P4306" i="19"/>
  <c r="O4016" i="19"/>
  <c r="H3771" i="19"/>
  <c r="P3686" i="19"/>
  <c r="K3747" i="19"/>
  <c r="P3817" i="19"/>
  <c r="K3876" i="19"/>
  <c r="H3930" i="19"/>
  <c r="O4004" i="19"/>
  <c r="Q4072" i="19"/>
  <c r="O4147" i="19"/>
  <c r="R4262" i="19"/>
  <c r="S4321" i="19"/>
  <c r="O3781" i="19"/>
  <c r="J3871" i="19"/>
  <c r="S4212" i="19"/>
  <c r="I3741" i="19"/>
  <c r="T4116" i="19"/>
  <c r="S3949" i="19"/>
  <c r="P4294" i="19"/>
  <c r="Q4274" i="19"/>
  <c r="I3561" i="19"/>
  <c r="R4097" i="19"/>
  <c r="T4343" i="19"/>
  <c r="S3526" i="19"/>
  <c r="S3687" i="19"/>
  <c r="K3686" i="19"/>
  <c r="T3530" i="19"/>
  <c r="J3626" i="19"/>
  <c r="K3605" i="19"/>
  <c r="H3040" i="19"/>
  <c r="R3685" i="19"/>
  <c r="K3654" i="19"/>
  <c r="T3123" i="19"/>
  <c r="H3060" i="19"/>
  <c r="P4045" i="19"/>
  <c r="J3165" i="19"/>
  <c r="S3511" i="19"/>
  <c r="S3541" i="19"/>
  <c r="P3550" i="19"/>
  <c r="S4222" i="19"/>
  <c r="P3691" i="19"/>
  <c r="O4127" i="19"/>
  <c r="S4204" i="19"/>
  <c r="O3966" i="19"/>
  <c r="J3348" i="19"/>
  <c r="S3810" i="19"/>
  <c r="J3566" i="19"/>
  <c r="O3464" i="19"/>
  <c r="S4090" i="19"/>
  <c r="H4118" i="19"/>
  <c r="I4232" i="19"/>
  <c r="R4182" i="19"/>
  <c r="Q4134" i="19"/>
  <c r="S3809" i="19"/>
  <c r="R4158" i="19"/>
  <c r="T4332" i="19"/>
  <c r="Q3873" i="19"/>
  <c r="O3414" i="19"/>
  <c r="Q3658" i="19"/>
  <c r="H4368" i="19"/>
  <c r="P4208" i="19"/>
  <c r="S4146" i="19"/>
  <c r="P4273" i="19"/>
  <c r="I3770" i="19"/>
  <c r="S4037" i="19"/>
  <c r="O4128" i="19"/>
  <c r="S3279" i="19"/>
  <c r="O3860" i="19"/>
  <c r="I4168" i="19"/>
  <c r="I4012" i="19"/>
  <c r="K4039" i="19"/>
  <c r="Q4062" i="19"/>
  <c r="J4227" i="19"/>
  <c r="Q4114" i="19"/>
  <c r="T4071" i="19"/>
  <c r="O3821" i="19"/>
  <c r="H4080" i="19"/>
  <c r="K3202" i="19"/>
  <c r="O3800" i="19"/>
  <c r="T3794" i="19"/>
  <c r="O3885" i="19"/>
  <c r="Q3955" i="19"/>
  <c r="S4314" i="19"/>
  <c r="S3672" i="19"/>
  <c r="J4313" i="19"/>
  <c r="I4183" i="19"/>
  <c r="H4017" i="19"/>
  <c r="K3804" i="19"/>
  <c r="J4073" i="19"/>
  <c r="Q4087" i="19"/>
  <c r="J4168" i="19"/>
  <c r="J3838" i="19"/>
  <c r="T4215" i="19"/>
  <c r="K4043" i="19"/>
  <c r="T3667" i="19"/>
  <c r="H3758" i="19"/>
  <c r="T4330" i="19"/>
  <c r="K4332" i="19"/>
  <c r="H3871" i="19"/>
  <c r="I3873" i="19"/>
  <c r="J3891" i="19"/>
  <c r="I4158" i="19"/>
  <c r="R4034" i="19"/>
  <c r="I4362" i="19"/>
  <c r="T4025" i="19"/>
  <c r="T4263" i="19"/>
  <c r="S4325" i="19"/>
  <c r="R3672" i="19"/>
  <c r="R4058" i="19"/>
  <c r="P4049" i="19"/>
  <c r="P4162" i="19"/>
  <c r="R3915" i="19"/>
  <c r="H3454" i="19"/>
  <c r="Q3327" i="19"/>
  <c r="P4161" i="19"/>
  <c r="S3990" i="19"/>
  <c r="Q3390" i="19"/>
  <c r="S3420" i="19"/>
  <c r="O3679" i="19"/>
  <c r="S3568" i="19"/>
  <c r="K3953" i="19"/>
  <c r="O3587" i="19"/>
  <c r="J3414" i="19"/>
  <c r="J3645" i="19"/>
  <c r="Q3977" i="19"/>
  <c r="T3940" i="19"/>
  <c r="H4369" i="19"/>
  <c r="O4303" i="19"/>
  <c r="H3670" i="19"/>
  <c r="P3949" i="19"/>
  <c r="R3998" i="19"/>
  <c r="I4201" i="19"/>
  <c r="T3920" i="19"/>
  <c r="R3713" i="19"/>
  <c r="S4143" i="19"/>
  <c r="K4282" i="19"/>
  <c r="P4279" i="19"/>
  <c r="H4157" i="19"/>
  <c r="H4123" i="19"/>
  <c r="Q4008" i="19"/>
  <c r="R3530" i="19"/>
  <c r="Q3509" i="19"/>
  <c r="H3892" i="19"/>
  <c r="S3967" i="19"/>
  <c r="P4290" i="19"/>
  <c r="Q3944" i="19"/>
  <c r="S4014" i="19"/>
  <c r="I4003" i="19"/>
  <c r="S4361" i="19"/>
  <c r="P4206" i="19"/>
  <c r="P3281" i="19"/>
  <c r="I3886" i="19"/>
  <c r="J3855" i="19"/>
  <c r="T4249" i="19"/>
  <c r="T3894" i="19"/>
  <c r="H4067" i="19"/>
  <c r="K4295" i="19"/>
  <c r="K4056" i="19"/>
  <c r="J4006" i="19"/>
  <c r="K3931" i="19"/>
  <c r="R2030" i="19"/>
  <c r="I3728" i="19"/>
  <c r="K3831" i="19"/>
  <c r="Q3868" i="19"/>
  <c r="P4107" i="19"/>
  <c r="J3511" i="19"/>
  <c r="I3887" i="19"/>
  <c r="Q4277" i="19"/>
  <c r="O4217" i="19"/>
  <c r="J4233" i="19"/>
  <c r="I4059" i="19"/>
  <c r="I4301" i="19"/>
  <c r="P4242" i="19"/>
  <c r="J3878" i="19"/>
  <c r="T4147" i="19"/>
  <c r="H3794" i="19"/>
  <c r="Q4052" i="19"/>
  <c r="K4217" i="19"/>
  <c r="T3862" i="19"/>
  <c r="I4252" i="19"/>
  <c r="J4339" i="19"/>
  <c r="R4039" i="19"/>
  <c r="J4090" i="19"/>
  <c r="P4105" i="19"/>
  <c r="J4015" i="19"/>
  <c r="K3958" i="19"/>
  <c r="K4286" i="19"/>
  <c r="R4293" i="19"/>
  <c r="I3697" i="19"/>
  <c r="I4367" i="19"/>
  <c r="R4091" i="19"/>
  <c r="S3913" i="19"/>
  <c r="J4125" i="19"/>
  <c r="H3580" i="19"/>
  <c r="Q2915" i="19"/>
  <c r="Q4108" i="19"/>
  <c r="K3407" i="19"/>
  <c r="R3807" i="19"/>
  <c r="Q3721" i="19"/>
  <c r="R3449" i="19"/>
  <c r="J2921" i="19"/>
  <c r="P4336" i="19"/>
  <c r="R3450" i="19"/>
  <c r="J3421" i="19"/>
  <c r="T3738" i="19"/>
  <c r="S3263" i="19"/>
  <c r="H3370" i="19"/>
  <c r="K3701" i="19"/>
  <c r="I3569" i="19"/>
  <c r="I3408" i="19"/>
  <c r="Q4007" i="19"/>
  <c r="S3504" i="19"/>
  <c r="K4211" i="19"/>
  <c r="R3839" i="19"/>
  <c r="I3904" i="19"/>
  <c r="O4308" i="19"/>
  <c r="O4160" i="19"/>
  <c r="J4075" i="19"/>
  <c r="H4275" i="19"/>
  <c r="H4339" i="19"/>
  <c r="P3904" i="19"/>
  <c r="K3865" i="19"/>
  <c r="H4251" i="19"/>
  <c r="O4323" i="19"/>
  <c r="J4080" i="19"/>
  <c r="I3917" i="19"/>
  <c r="S3976" i="19"/>
  <c r="S4170" i="19"/>
  <c r="I3321" i="19"/>
  <c r="Q3192" i="19"/>
  <c r="I3730" i="19"/>
  <c r="O4250" i="19"/>
  <c r="K4248" i="19"/>
  <c r="R4103" i="19"/>
  <c r="S3983" i="19"/>
  <c r="P4232" i="19"/>
  <c r="K3835" i="19"/>
  <c r="I3878" i="19"/>
  <c r="I3858" i="19"/>
  <c r="H4194" i="19"/>
  <c r="O3645" i="19"/>
  <c r="Q3693" i="19"/>
  <c r="Q4315" i="19"/>
  <c r="T3722" i="19"/>
  <c r="K4235" i="19"/>
  <c r="S3033" i="19"/>
  <c r="P4184" i="19"/>
  <c r="P3869" i="19"/>
  <c r="T3927" i="19"/>
  <c r="I4092" i="19"/>
  <c r="P4256" i="19"/>
  <c r="P3933" i="19"/>
  <c r="H3887" i="19"/>
  <c r="I4137" i="19"/>
  <c r="O4238" i="19"/>
  <c r="J4248" i="19"/>
  <c r="P4298" i="19"/>
  <c r="O4121" i="19"/>
  <c r="H3334" i="19"/>
  <c r="R4150" i="19"/>
  <c r="H3937" i="19"/>
  <c r="R4198" i="19"/>
  <c r="Q3425" i="19"/>
  <c r="H3173" i="19"/>
  <c r="O3472" i="19"/>
  <c r="K3716" i="19"/>
  <c r="T3662" i="19"/>
  <c r="O4276" i="19"/>
  <c r="Q4219" i="19"/>
  <c r="Q4286" i="19"/>
  <c r="P4068" i="19"/>
  <c r="Q3887" i="19"/>
  <c r="H4222" i="19"/>
  <c r="H3763" i="19"/>
  <c r="H4144" i="19"/>
  <c r="I4261" i="19"/>
  <c r="O3716" i="19"/>
  <c r="K3628" i="19"/>
  <c r="T4208" i="19"/>
  <c r="O4138" i="19"/>
  <c r="R3727" i="19"/>
  <c r="I4124" i="19"/>
  <c r="P3652" i="19"/>
  <c r="R3975" i="19"/>
  <c r="R3525" i="19"/>
  <c r="T3239" i="19"/>
  <c r="T4265" i="19"/>
  <c r="H3264" i="19"/>
  <c r="P3233" i="19"/>
  <c r="J3904" i="19"/>
  <c r="R3447" i="19"/>
  <c r="H2896" i="19"/>
  <c r="Q3950" i="19"/>
  <c r="T3264" i="19"/>
  <c r="S3338" i="19"/>
  <c r="K3601" i="19"/>
  <c r="Q3619" i="19"/>
  <c r="O3497" i="19"/>
  <c r="K3614" i="19"/>
  <c r="R3910" i="19"/>
  <c r="O3950" i="19"/>
  <c r="O4024" i="19"/>
  <c r="O3323" i="19"/>
  <c r="K3807" i="19"/>
  <c r="K4019" i="19"/>
  <c r="H3671" i="19"/>
  <c r="P4183" i="19"/>
  <c r="S3644" i="19"/>
  <c r="H3874" i="19"/>
  <c r="P4259" i="19"/>
  <c r="P3627" i="19"/>
  <c r="J3806" i="19"/>
  <c r="I4175" i="19"/>
  <c r="S4081" i="19"/>
  <c r="O4135" i="19"/>
  <c r="R4201" i="19"/>
  <c r="Q4339" i="19"/>
  <c r="Q1770" i="19"/>
  <c r="I3978" i="19"/>
  <c r="Q4237" i="19"/>
  <c r="Q4351" i="19"/>
  <c r="I3958" i="19"/>
  <c r="J3950" i="19"/>
  <c r="Q4354" i="19"/>
  <c r="H4263" i="19"/>
  <c r="J4166" i="19"/>
  <c r="J4148" i="19"/>
  <c r="T4237" i="19"/>
  <c r="O4119" i="19"/>
  <c r="H4318" i="19"/>
  <c r="P3441" i="19"/>
  <c r="T3843" i="19"/>
  <c r="Q4111" i="19"/>
  <c r="J3820" i="19"/>
  <c r="H3934" i="19"/>
  <c r="J4259" i="19"/>
  <c r="O3522" i="19"/>
  <c r="P3956" i="19"/>
  <c r="T3548" i="19"/>
  <c r="H3917" i="19"/>
  <c r="J3286" i="19"/>
  <c r="R2896" i="19"/>
  <c r="H3288" i="19"/>
  <c r="S3472" i="19"/>
  <c r="S3515" i="19"/>
  <c r="H2954" i="19"/>
  <c r="S2958" i="19"/>
  <c r="R3298" i="19"/>
  <c r="O4202" i="19"/>
  <c r="K3484" i="19"/>
  <c r="Q3702" i="19"/>
  <c r="H4279" i="19"/>
  <c r="T3709" i="19"/>
  <c r="R3459" i="19"/>
  <c r="R3415" i="19"/>
  <c r="Q3212" i="19"/>
  <c r="P3411" i="19"/>
  <c r="H2987" i="19"/>
  <c r="R3460" i="19"/>
  <c r="H3094" i="19"/>
  <c r="J3011" i="19"/>
  <c r="P3409" i="19"/>
  <c r="K3965" i="19"/>
  <c r="H3677" i="19"/>
  <c r="Q4300" i="19"/>
  <c r="I3268" i="19"/>
  <c r="O3466" i="19"/>
  <c r="K3487" i="19"/>
  <c r="K3322" i="19"/>
  <c r="R3271" i="19"/>
  <c r="H3396" i="19"/>
  <c r="J3386" i="19"/>
  <c r="P3544" i="19"/>
  <c r="I3571" i="19"/>
  <c r="S3999" i="19"/>
  <c r="K3713" i="19"/>
  <c r="T3582" i="19"/>
  <c r="R3499" i="19"/>
  <c r="I3303" i="19"/>
  <c r="P3340" i="19"/>
  <c r="J3640" i="19"/>
  <c r="O3316" i="19"/>
  <c r="K3376" i="19"/>
  <c r="Q3898" i="19"/>
  <c r="H3979" i="19"/>
  <c r="I4361" i="19"/>
  <c r="S3665" i="19"/>
  <c r="K3655" i="19"/>
  <c r="K3556" i="19"/>
  <c r="J3487" i="19"/>
  <c r="S3592" i="19"/>
  <c r="S3392" i="19"/>
  <c r="R3745" i="19"/>
  <c r="O3654" i="19"/>
  <c r="O3569" i="19"/>
  <c r="T3613" i="19"/>
  <c r="S3877" i="19"/>
  <c r="S3979" i="19"/>
  <c r="S3545" i="19"/>
  <c r="I4262" i="19"/>
  <c r="T4364" i="19"/>
  <c r="T4133" i="19"/>
  <c r="H3855" i="19"/>
  <c r="S4115" i="19"/>
  <c r="P3861" i="19"/>
  <c r="Q3833" i="19"/>
  <c r="O3357" i="19"/>
  <c r="O3867" i="19"/>
  <c r="O4156" i="19"/>
  <c r="I3554" i="19"/>
  <c r="Q3701" i="19"/>
  <c r="R3869" i="19"/>
  <c r="T4161" i="19"/>
  <c r="T4046" i="19"/>
  <c r="K4191" i="19"/>
  <c r="Q4009" i="19"/>
  <c r="Q3539" i="19"/>
  <c r="I3669" i="19"/>
  <c r="K4265" i="19"/>
  <c r="T3362" i="19"/>
  <c r="H3698" i="19"/>
  <c r="T3805" i="19"/>
  <c r="I3914" i="19"/>
  <c r="O4319" i="19"/>
  <c r="S3963" i="19"/>
  <c r="K4096" i="19"/>
  <c r="I4174" i="19"/>
  <c r="O3928" i="19"/>
  <c r="J3844" i="19"/>
  <c r="T3955" i="19"/>
  <c r="H4133" i="19"/>
  <c r="K3370" i="19"/>
  <c r="K3913" i="19"/>
  <c r="T4313" i="19"/>
  <c r="I3910" i="19"/>
  <c r="R3542" i="19"/>
  <c r="H3770" i="19"/>
  <c r="T4346" i="19"/>
  <c r="R2937" i="19"/>
  <c r="S3491" i="19"/>
  <c r="H3315" i="19"/>
  <c r="H3451" i="19"/>
  <c r="H3501" i="19"/>
  <c r="P3334" i="19"/>
  <c r="S2964" i="19"/>
  <c r="P3942" i="19"/>
  <c r="O4064" i="19"/>
  <c r="T3517" i="19"/>
  <c r="H3666" i="19"/>
  <c r="Q4067" i="19"/>
  <c r="S4103" i="19"/>
  <c r="T4138" i="19"/>
  <c r="I4246" i="19"/>
  <c r="T4304" i="19"/>
  <c r="K4247" i="19"/>
  <c r="Q4318" i="19"/>
  <c r="S4229" i="19"/>
  <c r="I4317" i="19"/>
  <c r="T3439" i="19"/>
  <c r="T3816" i="19"/>
  <c r="S3194" i="19"/>
  <c r="T3661" i="19"/>
  <c r="T4358" i="19"/>
  <c r="R3574" i="19"/>
  <c r="Q3292" i="19"/>
  <c r="O3482" i="19"/>
  <c r="H3989" i="19"/>
  <c r="P4005" i="19"/>
  <c r="T3742" i="19"/>
  <c r="I4038" i="19"/>
  <c r="S4063" i="19"/>
  <c r="S4293" i="19"/>
  <c r="T4056" i="19"/>
  <c r="K4298" i="19"/>
  <c r="I4283" i="19"/>
  <c r="Q3954" i="19"/>
  <c r="P4297" i="19"/>
  <c r="H3974" i="19"/>
  <c r="P3901" i="19"/>
  <c r="O3718" i="19"/>
  <c r="J4183" i="19"/>
  <c r="K3567" i="19"/>
  <c r="H3602" i="19"/>
  <c r="K3369" i="19"/>
  <c r="Q3699" i="19"/>
  <c r="P3589" i="19"/>
  <c r="Q3262" i="19"/>
  <c r="R3619" i="19"/>
  <c r="R4147" i="19"/>
  <c r="P3755" i="19"/>
  <c r="Q4077" i="19"/>
  <c r="P4122" i="19"/>
  <c r="S3525" i="19"/>
  <c r="O3568" i="19"/>
  <c r="H4106" i="19"/>
  <c r="I4248" i="19"/>
  <c r="K4357" i="19"/>
  <c r="O4066" i="19"/>
  <c r="T4146" i="19"/>
  <c r="H3745" i="19"/>
  <c r="J4293" i="19"/>
  <c r="P3556" i="19"/>
  <c r="K3925" i="19"/>
  <c r="H4356" i="19"/>
  <c r="T3748" i="19"/>
  <c r="S3761" i="19"/>
  <c r="R4112" i="19"/>
  <c r="J4266" i="19"/>
  <c r="O4212" i="19"/>
  <c r="O4188" i="19"/>
  <c r="I3992" i="19"/>
  <c r="Q3654" i="19"/>
  <c r="T4224" i="19"/>
  <c r="T3482" i="19"/>
  <c r="S3705" i="19"/>
  <c r="P4195" i="19"/>
  <c r="R4194" i="19"/>
  <c r="H4327" i="19"/>
  <c r="P4067" i="19"/>
  <c r="O4047" i="19"/>
  <c r="H4353" i="19"/>
  <c r="K3666" i="19"/>
  <c r="P3471" i="19"/>
  <c r="Q4229" i="19"/>
  <c r="S3909" i="19"/>
  <c r="Q3709" i="19"/>
  <c r="I3337" i="19"/>
  <c r="S3819" i="19"/>
  <c r="O4304" i="19"/>
  <c r="O3683" i="19"/>
  <c r="H3912" i="19"/>
  <c r="S3928" i="19"/>
  <c r="I3911" i="19"/>
  <c r="P3928" i="19"/>
  <c r="R4220" i="19"/>
  <c r="T3569" i="19"/>
  <c r="R3918" i="19"/>
  <c r="Q3936" i="19"/>
  <c r="H4011" i="19"/>
  <c r="Q3501" i="19"/>
  <c r="Q4164" i="19"/>
  <c r="H4215" i="19"/>
  <c r="J4023" i="19"/>
  <c r="K4025" i="19"/>
  <c r="P4013" i="19"/>
  <c r="R4179" i="19"/>
  <c r="H4298" i="19"/>
  <c r="I3866" i="19"/>
  <c r="O3666" i="19"/>
  <c r="T4022" i="19"/>
  <c r="H4098" i="19"/>
  <c r="P4173" i="19"/>
  <c r="J4084" i="19"/>
  <c r="Q4224" i="19"/>
  <c r="H4312" i="19"/>
  <c r="Q4093" i="19"/>
  <c r="O3926" i="19"/>
  <c r="K3466" i="19"/>
  <c r="J3252" i="19"/>
  <c r="T3302" i="19"/>
  <c r="H3524" i="19"/>
  <c r="I3200" i="19"/>
  <c r="S2918" i="19"/>
  <c r="S2985" i="19"/>
  <c r="K3372" i="19"/>
  <c r="S3043" i="19"/>
  <c r="Q3937" i="19"/>
  <c r="I3439" i="19"/>
  <c r="T2956" i="19"/>
  <c r="Q4254" i="19"/>
  <c r="I4239" i="19"/>
  <c r="O3400" i="19"/>
  <c r="Q3932" i="19"/>
  <c r="I4249" i="19"/>
  <c r="H4303" i="19"/>
  <c r="J4173" i="19"/>
  <c r="J4219" i="19"/>
  <c r="T4194" i="19"/>
  <c r="T4121" i="19"/>
  <c r="T4195" i="19"/>
  <c r="S4276" i="19"/>
  <c r="J3477" i="19"/>
  <c r="H4330" i="19"/>
  <c r="K4184" i="19"/>
  <c r="K4009" i="19"/>
  <c r="J4066" i="19"/>
  <c r="P3910" i="19"/>
  <c r="I4365" i="19"/>
  <c r="K3759" i="19"/>
  <c r="P3709" i="19"/>
  <c r="P3733" i="19"/>
  <c r="H3684" i="19"/>
  <c r="J3837" i="19"/>
  <c r="H4286" i="19"/>
  <c r="O3817" i="19"/>
  <c r="K4102" i="19"/>
  <c r="H3905" i="19"/>
  <c r="K4260" i="19"/>
  <c r="Q3625" i="19"/>
  <c r="Q3700" i="19"/>
  <c r="S4338" i="19"/>
  <c r="H4361" i="19"/>
  <c r="O3709" i="19"/>
  <c r="T3822" i="19"/>
  <c r="J3984" i="19"/>
  <c r="O4118" i="19"/>
  <c r="T4168" i="19"/>
  <c r="I3658" i="19"/>
  <c r="T4093" i="19"/>
  <c r="Q3664" i="19"/>
  <c r="J3995" i="19"/>
  <c r="S4342" i="19"/>
  <c r="S3654" i="19"/>
  <c r="O3684" i="19"/>
  <c r="H4062" i="19"/>
  <c r="K2" i="19"/>
  <c r="H4158" i="19"/>
  <c r="I4326" i="19"/>
  <c r="I3907" i="19"/>
  <c r="H3870" i="19"/>
  <c r="I3927" i="19"/>
  <c r="J4022" i="19"/>
  <c r="I3700" i="19"/>
  <c r="P3962" i="19"/>
  <c r="I2955" i="19"/>
  <c r="H3778" i="19"/>
  <c r="H3280" i="19"/>
  <c r="P3858" i="19"/>
  <c r="P4054" i="19"/>
  <c r="J4277" i="19"/>
  <c r="S4052" i="19"/>
  <c r="Q3899" i="19"/>
  <c r="J4000" i="19"/>
  <c r="T4006" i="19"/>
  <c r="T3999" i="19"/>
  <c r="T3715" i="19"/>
  <c r="K4014" i="19"/>
  <c r="T3549" i="19"/>
  <c r="T3946" i="19"/>
  <c r="H3966" i="19"/>
  <c r="S3601" i="19"/>
  <c r="J3788" i="19"/>
  <c r="P4289" i="19"/>
  <c r="S3936" i="19"/>
  <c r="O3992" i="19"/>
  <c r="S3292" i="19"/>
  <c r="Q3348" i="19"/>
  <c r="S3320" i="19"/>
  <c r="J4359" i="19"/>
  <c r="K3625" i="19"/>
  <c r="K3233" i="19"/>
  <c r="K4364" i="19"/>
  <c r="H3734" i="19"/>
  <c r="S3617" i="19"/>
  <c r="H3017" i="19"/>
  <c r="H3541" i="19"/>
  <c r="O3045" i="19"/>
  <c r="P2486" i="19"/>
  <c r="O3997" i="19"/>
  <c r="H3274" i="19"/>
  <c r="I4228" i="19"/>
  <c r="K4230" i="19"/>
  <c r="T3848" i="19"/>
  <c r="S4339" i="19"/>
  <c r="S4307" i="19"/>
  <c r="P4194" i="19"/>
  <c r="Q4138" i="19"/>
  <c r="K4084" i="19"/>
  <c r="Q3393" i="19"/>
  <c r="I3665" i="19"/>
  <c r="T3978" i="19"/>
  <c r="Q4188" i="19"/>
  <c r="K3707" i="19"/>
  <c r="J4164" i="19"/>
  <c r="Q4084" i="19"/>
  <c r="S3763" i="19"/>
  <c r="Q3731" i="19"/>
  <c r="R4023" i="19"/>
  <c r="J3758" i="19"/>
  <c r="I3829" i="19"/>
  <c r="J3896" i="19"/>
  <c r="J3398" i="19"/>
  <c r="I3956" i="19"/>
  <c r="S4005" i="19"/>
  <c r="S4237" i="19"/>
  <c r="P4198" i="19"/>
  <c r="O4352" i="19"/>
  <c r="T4154" i="19"/>
  <c r="S3587" i="19"/>
  <c r="J3975" i="19"/>
  <c r="J3994" i="19"/>
  <c r="K3664" i="19"/>
  <c r="J3739" i="19"/>
  <c r="R4089" i="19"/>
  <c r="J3683" i="19"/>
  <c r="R4021" i="19"/>
  <c r="S4199" i="19"/>
  <c r="K4336" i="19"/>
  <c r="S4201" i="19"/>
  <c r="P4291" i="19"/>
  <c r="R3984" i="19"/>
  <c r="K4331" i="19"/>
  <c r="R3992" i="19"/>
  <c r="S3734" i="19"/>
  <c r="O4083" i="19"/>
  <c r="P4253" i="19"/>
  <c r="R4064" i="19"/>
  <c r="J4254" i="19"/>
  <c r="P4361" i="19"/>
  <c r="K3977" i="19"/>
  <c r="R3974" i="19"/>
  <c r="S4328" i="19"/>
  <c r="I4002" i="19"/>
  <c r="R3781" i="19"/>
  <c r="P3855" i="19"/>
  <c r="T4155" i="19"/>
  <c r="O4301" i="19"/>
  <c r="Q4361" i="19"/>
  <c r="K4140" i="19"/>
  <c r="Q3805" i="19"/>
  <c r="T3615" i="19"/>
  <c r="S3737" i="19"/>
  <c r="P3795" i="19"/>
  <c r="H4134" i="19"/>
  <c r="J4059" i="19"/>
  <c r="K3810" i="19"/>
  <c r="I3752" i="19"/>
  <c r="T3808" i="19"/>
  <c r="Q3933" i="19"/>
  <c r="S4045" i="19"/>
  <c r="P3866" i="19"/>
  <c r="K3821" i="19"/>
  <c r="P4215" i="19"/>
  <c r="H2816" i="19"/>
  <c r="S3466" i="19"/>
  <c r="I3478" i="19"/>
  <c r="H3289" i="19"/>
  <c r="J3924" i="19"/>
  <c r="R3431" i="19"/>
  <c r="Q3238" i="19"/>
  <c r="H3956" i="19"/>
  <c r="Q3460" i="19"/>
  <c r="R3516" i="19"/>
  <c r="I3585" i="19"/>
  <c r="H2994" i="19"/>
  <c r="O4142" i="19"/>
  <c r="O3760" i="19"/>
  <c r="I3874" i="19"/>
  <c r="T4356" i="19"/>
  <c r="O3747" i="19"/>
  <c r="I4289" i="19"/>
  <c r="K3924" i="19"/>
  <c r="I4135" i="19"/>
  <c r="O3631" i="19"/>
  <c r="Q2082" i="19"/>
  <c r="J4031" i="19"/>
  <c r="S4113" i="19"/>
  <c r="I4121" i="19"/>
  <c r="R4160" i="19"/>
  <c r="J3730" i="19"/>
  <c r="S4172" i="19"/>
  <c r="H3831" i="19"/>
  <c r="K4159" i="19"/>
  <c r="K3750" i="19"/>
  <c r="J3794" i="19"/>
  <c r="R3928" i="19"/>
  <c r="R4265" i="19"/>
  <c r="K4319" i="19"/>
  <c r="K4020" i="19"/>
  <c r="P3966" i="19"/>
  <c r="R4186" i="19"/>
  <c r="O3799" i="19"/>
  <c r="T4014" i="19"/>
  <c r="S3289" i="19"/>
  <c r="R3761" i="19"/>
  <c r="S4169" i="19"/>
  <c r="Q3787" i="19"/>
  <c r="P3930" i="19"/>
  <c r="Q4200" i="19"/>
  <c r="O4227" i="19"/>
  <c r="J3747" i="19"/>
  <c r="P4119" i="19"/>
  <c r="H4082" i="19"/>
  <c r="I3982" i="19"/>
  <c r="P4036" i="19"/>
  <c r="S3555" i="19"/>
  <c r="I4360" i="19"/>
  <c r="H4163" i="19"/>
  <c r="S3775" i="19"/>
  <c r="R3883" i="19"/>
  <c r="T3982" i="19"/>
  <c r="O4105" i="19"/>
  <c r="P4364" i="19"/>
  <c r="H4332" i="19"/>
  <c r="K4121" i="19"/>
  <c r="Q3691" i="19"/>
  <c r="J4322" i="19"/>
  <c r="H3388" i="19"/>
  <c r="R4052" i="19"/>
  <c r="J3846" i="19"/>
  <c r="I3924" i="19"/>
  <c r="K4323" i="19"/>
  <c r="J4362" i="19"/>
  <c r="S4188" i="19"/>
  <c r="O4335" i="19"/>
  <c r="R3771" i="19"/>
  <c r="O3902" i="19"/>
  <c r="P3776" i="19"/>
  <c r="T4043" i="19"/>
  <c r="O4297" i="19"/>
  <c r="R4038" i="19"/>
  <c r="H4137" i="19"/>
  <c r="R3967" i="19"/>
  <c r="T4064" i="19"/>
  <c r="I4337" i="19"/>
  <c r="J3988" i="19"/>
  <c r="O4158" i="19"/>
  <c r="P4251" i="19"/>
  <c r="J3693" i="19"/>
  <c r="S3306" i="19"/>
  <c r="O3350" i="19"/>
  <c r="J4029" i="19"/>
  <c r="H3365" i="19"/>
  <c r="J3571" i="19"/>
  <c r="S3730" i="19"/>
  <c r="J3646" i="19"/>
  <c r="S3597" i="19"/>
  <c r="I3338" i="19"/>
  <c r="O3824" i="19"/>
  <c r="K3519" i="19"/>
  <c r="P3424" i="19"/>
  <c r="R3759" i="19"/>
  <c r="S3547" i="19"/>
  <c r="J4021" i="19"/>
  <c r="P3583" i="19"/>
  <c r="J3899" i="19"/>
  <c r="H4030" i="19"/>
  <c r="H3761" i="19"/>
  <c r="H4190" i="19"/>
  <c r="Q4347" i="19"/>
  <c r="O3766" i="19"/>
  <c r="Q4069" i="19"/>
  <c r="Q4344" i="19"/>
  <c r="J4345" i="19"/>
  <c r="I3941" i="19"/>
  <c r="S4056" i="19"/>
  <c r="Q4184" i="19"/>
  <c r="P3945" i="19"/>
  <c r="K3884" i="19"/>
  <c r="S4153" i="19"/>
  <c r="I4029" i="19"/>
  <c r="Q4181" i="19"/>
  <c r="R4251" i="19"/>
  <c r="T4266" i="19"/>
  <c r="Q4313" i="19"/>
  <c r="O4221" i="19"/>
  <c r="Q4343" i="19"/>
  <c r="R3690" i="19"/>
  <c r="S4248" i="19"/>
  <c r="T4032" i="19"/>
  <c r="R4060" i="19"/>
  <c r="K3845" i="19"/>
  <c r="I3929" i="19"/>
  <c r="O3659" i="19"/>
  <c r="O4080" i="19"/>
  <c r="I4357" i="19"/>
  <c r="J3936" i="19"/>
  <c r="H4324" i="19"/>
  <c r="Q4244" i="19"/>
  <c r="O3791" i="19"/>
  <c r="P3826" i="19"/>
  <c r="H4362" i="19"/>
  <c r="K3721" i="19"/>
  <c r="Q4122" i="19"/>
  <c r="O3855" i="19"/>
  <c r="H3948" i="19"/>
  <c r="R4162" i="19"/>
  <c r="K3932" i="19"/>
  <c r="Q4038" i="19"/>
  <c r="H3880" i="19"/>
  <c r="J4287" i="19"/>
  <c r="J3774" i="19"/>
  <c r="K3784" i="19"/>
  <c r="H4276" i="19"/>
  <c r="R4100" i="19"/>
  <c r="P3545" i="19"/>
  <c r="H3927" i="19"/>
  <c r="R4202" i="19"/>
  <c r="P4100" i="19"/>
  <c r="S4362" i="19"/>
  <c r="R1822" i="19"/>
  <c r="T4290" i="19"/>
  <c r="T3840" i="19"/>
  <c r="J3867" i="19"/>
  <c r="T3702" i="19"/>
  <c r="T4269" i="19"/>
  <c r="O3706" i="19"/>
  <c r="Q3801" i="19"/>
  <c r="S3804" i="19"/>
  <c r="O3828" i="19"/>
  <c r="T4180" i="19"/>
  <c r="O3859" i="19"/>
  <c r="T4139" i="19"/>
  <c r="O3373" i="19"/>
  <c r="I3835" i="19"/>
  <c r="P3519" i="19"/>
  <c r="I3497" i="19"/>
  <c r="K3636" i="19"/>
  <c r="P3953" i="19"/>
  <c r="T3547" i="19"/>
  <c r="H3249" i="19"/>
  <c r="Q4175" i="19"/>
  <c r="I3436" i="19"/>
  <c r="J3622" i="19"/>
  <c r="R3965" i="19"/>
  <c r="K2921" i="19"/>
  <c r="Q3561" i="19"/>
  <c r="S4236" i="19"/>
  <c r="T3678" i="19"/>
  <c r="H3900" i="19"/>
  <c r="K3681" i="19"/>
  <c r="Q4113" i="19"/>
  <c r="K4026" i="19"/>
  <c r="O3533" i="19"/>
  <c r="O3965" i="19"/>
  <c r="H4341" i="19"/>
  <c r="I3539" i="19"/>
  <c r="H3762" i="19"/>
  <c r="O4277" i="19"/>
  <c r="R4143" i="19"/>
  <c r="R3709" i="19"/>
  <c r="I4322" i="19"/>
  <c r="I4350" i="19"/>
  <c r="H4272" i="19"/>
  <c r="T3338" i="19"/>
  <c r="S3645" i="19"/>
  <c r="R3876" i="19"/>
  <c r="J4280" i="19"/>
  <c r="Q4132" i="19"/>
  <c r="O3510" i="19"/>
  <c r="K4206" i="19"/>
  <c r="O4292" i="19"/>
  <c r="K4258" i="19"/>
  <c r="H4248" i="19"/>
  <c r="K4040" i="19"/>
  <c r="H3856" i="19"/>
  <c r="T3839" i="19"/>
  <c r="I4162" i="19"/>
  <c r="K4241" i="19"/>
  <c r="I4188" i="19"/>
  <c r="K4288" i="19"/>
  <c r="J4212" i="19"/>
  <c r="K4078" i="19"/>
  <c r="O4199" i="19"/>
  <c r="S3703" i="19"/>
  <c r="P3873" i="19"/>
  <c r="P4138" i="19"/>
  <c r="Q3838" i="19"/>
  <c r="Q3818" i="19"/>
  <c r="P3564" i="19"/>
  <c r="S3871" i="19"/>
  <c r="H4214" i="19"/>
  <c r="Q4261" i="19"/>
  <c r="R4212" i="19"/>
  <c r="I4254" i="19"/>
  <c r="R4326" i="19"/>
  <c r="O4296" i="19"/>
  <c r="T3798" i="19"/>
  <c r="M2" i="19"/>
  <c r="K3765" i="19"/>
  <c r="T3699" i="19"/>
  <c r="I4093" i="19"/>
  <c r="K3894" i="19"/>
  <c r="P3847" i="19"/>
  <c r="T4176" i="19"/>
  <c r="P4369" i="19"/>
  <c r="P4226" i="19"/>
  <c r="I3753" i="19"/>
  <c r="I4203" i="19"/>
  <c r="K3889" i="19"/>
  <c r="S4211" i="19"/>
  <c r="J3868" i="19"/>
  <c r="J3521" i="19"/>
  <c r="I4090" i="19"/>
  <c r="Q4363" i="19"/>
  <c r="K3945" i="19"/>
  <c r="J4004" i="19"/>
  <c r="P3660" i="19"/>
  <c r="I3713" i="19"/>
  <c r="K4037" i="19"/>
  <c r="T4198" i="19"/>
  <c r="O3495" i="19"/>
  <c r="T4103" i="19"/>
  <c r="I3308" i="19"/>
  <c r="I3465" i="19"/>
  <c r="S3780" i="19"/>
  <c r="J3475" i="19"/>
  <c r="Q3454" i="19"/>
  <c r="P3744" i="19"/>
  <c r="T3639" i="19"/>
  <c r="S3403" i="19"/>
  <c r="P4190" i="19"/>
  <c r="Q3497" i="19"/>
  <c r="I2823" i="19"/>
  <c r="P3712" i="19"/>
  <c r="T3637" i="19"/>
  <c r="O3696" i="19"/>
  <c r="R3948" i="19"/>
  <c r="Q3778" i="19"/>
  <c r="K3394" i="19"/>
  <c r="H4058" i="19"/>
  <c r="T4241" i="19"/>
  <c r="J3691" i="19"/>
  <c r="P4164" i="19"/>
  <c r="O4275" i="19"/>
  <c r="K4177" i="19"/>
  <c r="P4357" i="19"/>
  <c r="K4138" i="19"/>
  <c r="R1770" i="19"/>
  <c r="K3279" i="19"/>
  <c r="J3969" i="19"/>
  <c r="I3818" i="19"/>
  <c r="Q4243" i="19"/>
  <c r="T3963" i="19"/>
  <c r="P3724" i="19"/>
  <c r="P3751" i="19"/>
  <c r="Q4301" i="19"/>
  <c r="H4171" i="19"/>
  <c r="T4225" i="19"/>
  <c r="P3879" i="19"/>
  <c r="H4178" i="19"/>
  <c r="H3848" i="19"/>
  <c r="P3852" i="19"/>
  <c r="J3948" i="19"/>
  <c r="R3412" i="19"/>
  <c r="R3687" i="19"/>
  <c r="K4012" i="19"/>
  <c r="I4352" i="19"/>
  <c r="H4044" i="19"/>
  <c r="H4287" i="19"/>
  <c r="K4106" i="19"/>
  <c r="P3839" i="19"/>
  <c r="P3912" i="19"/>
  <c r="H3923" i="19"/>
  <c r="S4323" i="19"/>
  <c r="P3903" i="19"/>
  <c r="O3650" i="19"/>
  <c r="H4349" i="19"/>
  <c r="H3886" i="19"/>
  <c r="J4124" i="19"/>
  <c r="T4316" i="19"/>
  <c r="S4261" i="19"/>
  <c r="T3820" i="19"/>
  <c r="T4232" i="19"/>
  <c r="H3907" i="19"/>
  <c r="J4106" i="19"/>
  <c r="I3276" i="19"/>
  <c r="J3574" i="19"/>
  <c r="I4284" i="19"/>
  <c r="T3700" i="19"/>
  <c r="Q4147" i="19"/>
  <c r="R4287" i="19"/>
  <c r="T4166" i="19"/>
  <c r="S3975" i="19"/>
  <c r="P3948" i="19"/>
  <c r="P3665" i="19"/>
  <c r="Q3669" i="19"/>
  <c r="J2926" i="19"/>
  <c r="R3789" i="19"/>
  <c r="R3732" i="19"/>
  <c r="Q4352" i="19"/>
  <c r="P4058" i="19"/>
  <c r="R4216" i="19"/>
  <c r="I3799" i="19"/>
  <c r="P4128" i="19"/>
  <c r="O4265" i="19"/>
  <c r="R4088" i="19"/>
  <c r="R3537" i="19"/>
  <c r="J3671" i="19"/>
  <c r="Q2997" i="19"/>
  <c r="R3958" i="19"/>
  <c r="I3035" i="19"/>
  <c r="R2963" i="19"/>
  <c r="R4236" i="19"/>
  <c r="K3252" i="19"/>
  <c r="J3650" i="19"/>
  <c r="Q4117" i="19"/>
  <c r="I3546" i="19"/>
  <c r="S3242" i="19"/>
  <c r="J4184" i="19"/>
  <c r="I3545" i="19"/>
  <c r="J3075" i="19"/>
  <c r="R3770" i="19"/>
  <c r="S3231" i="19"/>
  <c r="Q3665" i="19"/>
  <c r="S4319" i="19"/>
  <c r="T4044" i="19"/>
  <c r="K4321" i="19"/>
  <c r="Q4086" i="19"/>
  <c r="J4284" i="19"/>
  <c r="J3998" i="19"/>
  <c r="H4072" i="19"/>
  <c r="K3858" i="19"/>
  <c r="H4120" i="19"/>
  <c r="T4140" i="19"/>
  <c r="T3942" i="19"/>
  <c r="H3850" i="19"/>
  <c r="S4177" i="19"/>
  <c r="Q4335" i="19"/>
  <c r="S4326" i="19"/>
  <c r="H4027" i="19"/>
  <c r="J4188" i="19"/>
  <c r="H3963" i="19"/>
  <c r="S3965" i="19"/>
  <c r="P3878" i="19"/>
  <c r="K3939" i="19"/>
  <c r="P3663" i="19"/>
  <c r="I4263" i="19"/>
  <c r="R4145" i="19"/>
  <c r="H4347" i="19"/>
  <c r="T4163" i="19"/>
  <c r="O4279" i="19"/>
  <c r="T4292" i="19"/>
  <c r="I4103" i="19"/>
  <c r="Q4129" i="19"/>
  <c r="P3764" i="19"/>
  <c r="R3668" i="19"/>
  <c r="P3789" i="19"/>
  <c r="I3928" i="19"/>
  <c r="Q3957" i="19"/>
  <c r="I4296" i="19"/>
  <c r="R3428" i="19"/>
  <c r="O4002" i="19"/>
  <c r="K4287" i="19"/>
  <c r="J3246" i="19"/>
  <c r="S3567" i="19"/>
  <c r="H3232" i="19"/>
  <c r="Q3411" i="19"/>
  <c r="O3500" i="19"/>
  <c r="J3003" i="19"/>
  <c r="K2958" i="19"/>
  <c r="K3318" i="19"/>
  <c r="H3576" i="19"/>
  <c r="Q3369" i="19"/>
  <c r="T3936" i="19"/>
  <c r="H3970" i="19"/>
  <c r="T3679" i="19"/>
  <c r="I3420" i="19"/>
  <c r="R3375" i="19"/>
  <c r="I2931" i="19"/>
  <c r="S3167" i="19"/>
  <c r="J3552" i="19"/>
  <c r="O3649" i="19"/>
  <c r="R3088" i="19"/>
  <c r="P3005" i="19"/>
  <c r="R3175" i="19"/>
  <c r="J3993" i="19"/>
  <c r="R3661" i="19"/>
  <c r="H3678" i="19"/>
  <c r="I3228" i="19"/>
  <c r="P3582" i="19"/>
  <c r="T3486" i="19"/>
  <c r="K3282" i="19"/>
  <c r="I3630" i="19"/>
  <c r="S3058" i="19"/>
  <c r="P3316" i="19"/>
  <c r="Q3635" i="19"/>
  <c r="R3527" i="19"/>
  <c r="O4315" i="19"/>
  <c r="K3683" i="19"/>
  <c r="O3582" i="19"/>
  <c r="I3393" i="19"/>
  <c r="H3383" i="19"/>
  <c r="S3264" i="19"/>
  <c r="S3639" i="19"/>
  <c r="P3129" i="19"/>
  <c r="Q3306" i="19"/>
  <c r="P3868" i="19"/>
  <c r="S3931" i="19"/>
  <c r="O4269" i="19"/>
  <c r="K3609" i="19"/>
  <c r="R3973" i="19"/>
  <c r="T3181" i="19"/>
  <c r="K3106" i="19"/>
  <c r="O3592" i="19"/>
  <c r="K3571" i="19"/>
  <c r="K4369" i="19"/>
  <c r="Q3593" i="19"/>
  <c r="R3663" i="19"/>
  <c r="J4355" i="19"/>
  <c r="O3671" i="19"/>
  <c r="P3738" i="19"/>
  <c r="O4125" i="19"/>
  <c r="T4287" i="19"/>
  <c r="K4213" i="19"/>
  <c r="J3781" i="19"/>
  <c r="P4035" i="19"/>
  <c r="O4200" i="19"/>
  <c r="P3831" i="19"/>
  <c r="R3827" i="19"/>
  <c r="P4099" i="19"/>
  <c r="R3851" i="19"/>
  <c r="P3902" i="19"/>
  <c r="H4247" i="19"/>
  <c r="T4126" i="19"/>
  <c r="T3856" i="19"/>
  <c r="I4366" i="19"/>
  <c r="R4221" i="19"/>
  <c r="R3708" i="19"/>
  <c r="H4051" i="19"/>
  <c r="K3589" i="19"/>
  <c r="J3663" i="19"/>
  <c r="J3664" i="19"/>
  <c r="Q4329" i="19"/>
  <c r="I3631" i="19"/>
  <c r="Q3790" i="19"/>
  <c r="P4271" i="19"/>
  <c r="I4119" i="19"/>
  <c r="Q4248" i="19"/>
  <c r="R4282" i="19"/>
  <c r="R4016" i="19"/>
  <c r="K3849" i="19"/>
  <c r="T4171" i="19"/>
  <c r="R3934" i="19"/>
  <c r="K4193" i="19"/>
  <c r="S3322" i="19"/>
  <c r="I3998" i="19"/>
  <c r="R3692" i="19"/>
  <c r="K4254" i="19"/>
  <c r="Q3965" i="19"/>
  <c r="K3754" i="19"/>
  <c r="J3737" i="19"/>
  <c r="K3221" i="19"/>
  <c r="I3470" i="19"/>
  <c r="H3275" i="19"/>
  <c r="I3005" i="19"/>
  <c r="H3500" i="19"/>
  <c r="O3641" i="19"/>
  <c r="K2964" i="19"/>
  <c r="O4116" i="19"/>
  <c r="S3554" i="19"/>
  <c r="P3608" i="19"/>
  <c r="H3787" i="19"/>
  <c r="I4070" i="19"/>
  <c r="R4299" i="19"/>
  <c r="O3782" i="19"/>
  <c r="I4178" i="19"/>
  <c r="J4311" i="19"/>
  <c r="Q3798" i="19"/>
  <c r="Q2030" i="19"/>
  <c r="I3675" i="19"/>
  <c r="O3986" i="19"/>
  <c r="S4137" i="19"/>
  <c r="T3983" i="19"/>
  <c r="S3319" i="19"/>
  <c r="O4330" i="19"/>
  <c r="T3564" i="19"/>
  <c r="P3613" i="19"/>
  <c r="S4295" i="19"/>
  <c r="S3233" i="19"/>
  <c r="R3553" i="19"/>
  <c r="Q3492" i="19"/>
  <c r="I3813" i="19"/>
  <c r="O3722" i="19"/>
  <c r="Q3686" i="19"/>
  <c r="J3957" i="19"/>
  <c r="R4083" i="19"/>
  <c r="Q4176" i="19"/>
  <c r="S4040" i="19"/>
  <c r="J4054" i="19"/>
  <c r="K3661" i="19"/>
  <c r="Q3413" i="19"/>
  <c r="O4305" i="19"/>
  <c r="P4041" i="19"/>
  <c r="I4195" i="19"/>
  <c r="Q4309" i="19"/>
  <c r="I4051" i="19"/>
  <c r="H3715" i="19"/>
  <c r="O3719" i="19"/>
  <c r="I3498" i="19"/>
  <c r="T3750" i="19"/>
  <c r="Q4075" i="19"/>
  <c r="P3606" i="19"/>
  <c r="P3898" i="19"/>
  <c r="O4239" i="19"/>
  <c r="T4123" i="19"/>
  <c r="R4206" i="19"/>
  <c r="S4265" i="19"/>
  <c r="K3954" i="19"/>
  <c r="R3526" i="19"/>
  <c r="P4201" i="19"/>
  <c r="O4286" i="19"/>
  <c r="J3510" i="19"/>
  <c r="I4171" i="19"/>
  <c r="Q4190" i="19"/>
  <c r="Q3993" i="19"/>
  <c r="R3836" i="19"/>
  <c r="T4284" i="19"/>
  <c r="J4250" i="19"/>
  <c r="Q3919" i="19"/>
  <c r="S3945" i="19"/>
  <c r="P4270" i="19"/>
  <c r="T3306" i="19"/>
  <c r="R3703" i="19"/>
  <c r="S4017" i="19"/>
  <c r="Q4270" i="19"/>
  <c r="R4244" i="19"/>
  <c r="J4315" i="19"/>
  <c r="O4117" i="19"/>
  <c r="O4367" i="19"/>
  <c r="O4220" i="19"/>
  <c r="O3508" i="19"/>
  <c r="R3867" i="19"/>
  <c r="J3810" i="19"/>
  <c r="R3986" i="19"/>
  <c r="I4297" i="19"/>
  <c r="S4070" i="19"/>
  <c r="T3778" i="19"/>
  <c r="J3812" i="19"/>
  <c r="K4074" i="19"/>
  <c r="R4057" i="19"/>
  <c r="P4286" i="19"/>
  <c r="K4301" i="19"/>
  <c r="S3746" i="19"/>
  <c r="J4167" i="19"/>
  <c r="J4220" i="19"/>
  <c r="P4313" i="19"/>
  <c r="Q4299" i="19"/>
  <c r="O3955" i="19"/>
  <c r="R3949" i="19"/>
  <c r="K3888" i="19"/>
  <c r="T3653" i="19"/>
  <c r="Q4233" i="19"/>
  <c r="J3766" i="19"/>
  <c r="H3853" i="19"/>
  <c r="O3940" i="19"/>
  <c r="H3641" i="19"/>
  <c r="R2952" i="19"/>
  <c r="P3877" i="19"/>
  <c r="H3384" i="19"/>
  <c r="R3020" i="19"/>
  <c r="J3504" i="19"/>
  <c r="O3344" i="19"/>
  <c r="I2883" i="19"/>
  <c r="K3528" i="19"/>
  <c r="Q3530" i="19"/>
  <c r="T3466" i="19"/>
  <c r="H4211" i="19"/>
  <c r="R3657" i="19"/>
  <c r="K4279" i="19"/>
  <c r="H3969" i="19"/>
  <c r="I3841" i="19"/>
  <c r="Q3941" i="19"/>
  <c r="J4123" i="19"/>
  <c r="I4060" i="19"/>
  <c r="H3812" i="19"/>
  <c r="S4027" i="19"/>
  <c r="K3959" i="19"/>
  <c r="Q3666" i="19"/>
  <c r="O3174" i="19"/>
  <c r="P3806" i="19"/>
  <c r="Q4330" i="19"/>
  <c r="O4231" i="19"/>
  <c r="P4315" i="19"/>
  <c r="Q4136" i="19"/>
  <c r="Q4172" i="19"/>
  <c r="K3610" i="19"/>
  <c r="S3994" i="19"/>
  <c r="P3703" i="19"/>
  <c r="K3823" i="19"/>
  <c r="S3757" i="19"/>
  <c r="J4132" i="19"/>
  <c r="S4154" i="19"/>
  <c r="R4065" i="19"/>
  <c r="R4136" i="19"/>
  <c r="I4222" i="19"/>
  <c r="R4261" i="19"/>
  <c r="Q3670" i="19"/>
  <c r="K3675" i="19"/>
  <c r="S4317" i="19"/>
  <c r="S3584" i="19"/>
  <c r="H3817" i="19"/>
  <c r="J4290" i="19"/>
  <c r="R4284" i="19"/>
  <c r="O3815" i="19"/>
  <c r="S3831" i="19"/>
  <c r="P4098" i="19"/>
  <c r="O3973" i="19"/>
  <c r="O3675" i="19"/>
  <c r="K4255" i="19"/>
  <c r="Q3983" i="19"/>
  <c r="T3989" i="19"/>
  <c r="O3779" i="19"/>
  <c r="S4271" i="19"/>
  <c r="K3870" i="19"/>
  <c r="K4061" i="19"/>
  <c r="P4112" i="19"/>
  <c r="P3986" i="19"/>
  <c r="R3720" i="19"/>
  <c r="T4273" i="19"/>
  <c r="I3670" i="19"/>
  <c r="J3704" i="19"/>
  <c r="Q3142" i="19"/>
  <c r="I3772" i="19"/>
  <c r="R3284" i="19"/>
  <c r="O4316" i="19"/>
  <c r="Q4296" i="19"/>
  <c r="O3689" i="19"/>
  <c r="Q4345" i="19"/>
  <c r="Q4107" i="19"/>
  <c r="I3729" i="19"/>
  <c r="K4053" i="19"/>
  <c r="O2965" i="19"/>
  <c r="Q3585" i="19"/>
  <c r="O3831" i="19"/>
  <c r="S4033" i="19"/>
  <c r="S4210" i="19"/>
  <c r="J3792" i="19"/>
  <c r="R4154" i="19"/>
  <c r="R4313" i="19"/>
  <c r="P3876" i="19"/>
  <c r="P3658" i="19"/>
  <c r="Q3999" i="19"/>
  <c r="H4057" i="19"/>
  <c r="Q3252" i="19"/>
  <c r="K3405" i="19"/>
  <c r="R3939" i="19"/>
  <c r="J3113" i="19"/>
  <c r="P3123" i="19"/>
  <c r="Q3978" i="19"/>
  <c r="Q3739" i="19"/>
  <c r="K2993" i="19"/>
  <c r="J2818" i="19"/>
  <c r="T3829" i="19"/>
  <c r="T3382" i="19"/>
  <c r="K3665" i="19"/>
  <c r="Q3707" i="19"/>
  <c r="H3940" i="19"/>
  <c r="I4116" i="19"/>
  <c r="I3942" i="19"/>
  <c r="P3783" i="19"/>
  <c r="K4327" i="19"/>
  <c r="O3545" i="19"/>
  <c r="J4236" i="19"/>
  <c r="I4332" i="19"/>
  <c r="P4280" i="19"/>
  <c r="T3733" i="19"/>
  <c r="K3749" i="19"/>
  <c r="Q4183" i="19"/>
  <c r="T3867" i="19"/>
  <c r="T2" i="19"/>
  <c r="P4365" i="19"/>
  <c r="T3731" i="19"/>
  <c r="J3714" i="19"/>
  <c r="T3838" i="19"/>
  <c r="S3670" i="19"/>
  <c r="K3329" i="19"/>
  <c r="K3753" i="19"/>
  <c r="K3890" i="19"/>
  <c r="H3291" i="19"/>
  <c r="O3869" i="19"/>
  <c r="T4061" i="19"/>
  <c r="R1978" i="19"/>
  <c r="R4223" i="19"/>
  <c r="K4253" i="19"/>
  <c r="T3659" i="19"/>
  <c r="S3893" i="19"/>
  <c r="T3714" i="19"/>
  <c r="P3941" i="19"/>
  <c r="T3581" i="19"/>
  <c r="T3723" i="19"/>
  <c r="P4149" i="19"/>
  <c r="R4266" i="19"/>
  <c r="K4143" i="19"/>
  <c r="O4350" i="19"/>
  <c r="P4134" i="19"/>
  <c r="H4094" i="19"/>
  <c r="T3827" i="19"/>
  <c r="O3742" i="19"/>
  <c r="O3743" i="19"/>
  <c r="T4013" i="19"/>
  <c r="K3891" i="19"/>
  <c r="S4124" i="19"/>
  <c r="S4087" i="19"/>
  <c r="O4069" i="19"/>
  <c r="J4013" i="19"/>
  <c r="I3864" i="19"/>
  <c r="R3717" i="19"/>
  <c r="S3712" i="19"/>
  <c r="R4090" i="19"/>
  <c r="S3439" i="19"/>
  <c r="T3705" i="19"/>
  <c r="Q4177" i="19"/>
  <c r="S4164" i="19"/>
  <c r="Q4019" i="19"/>
  <c r="H4199" i="19"/>
  <c r="I4015" i="19"/>
  <c r="R4040" i="19"/>
  <c r="K3353" i="19"/>
  <c r="P3407" i="19"/>
  <c r="I3727" i="19"/>
  <c r="P4059" i="19"/>
  <c r="Q4350" i="19"/>
  <c r="P3741" i="19"/>
  <c r="P4192" i="19"/>
  <c r="S3838" i="19"/>
  <c r="T3426" i="19"/>
  <c r="O3879" i="19"/>
  <c r="P3368" i="19"/>
  <c r="H4223" i="19"/>
  <c r="K3861" i="19"/>
  <c r="H3621" i="19"/>
  <c r="O4235" i="19"/>
  <c r="R3059" i="19"/>
  <c r="J3088" i="19"/>
  <c r="O3678" i="19"/>
  <c r="Q3208" i="19"/>
  <c r="S3629" i="19"/>
  <c r="Q3404" i="19"/>
  <c r="T3489" i="19"/>
  <c r="O3429" i="19"/>
  <c r="K3502" i="19"/>
  <c r="J3114" i="19"/>
  <c r="T4352" i="19"/>
  <c r="S4066" i="19"/>
  <c r="J3869" i="19"/>
  <c r="K3921" i="19"/>
  <c r="H3205" i="19"/>
  <c r="K4097" i="19"/>
  <c r="H3981" i="19"/>
  <c r="R3255" i="19"/>
  <c r="K4273" i="19"/>
  <c r="I4065" i="19"/>
  <c r="R4126" i="19"/>
  <c r="K4351" i="19"/>
  <c r="I4221" i="19"/>
  <c r="J4102" i="19"/>
  <c r="T3835" i="19"/>
  <c r="K4077" i="19"/>
  <c r="Q3815" i="19"/>
  <c r="R4059" i="19"/>
  <c r="T3351" i="19"/>
  <c r="T3899" i="19"/>
  <c r="T3654" i="19"/>
  <c r="J4061" i="19"/>
  <c r="Q4068" i="19"/>
  <c r="R4270" i="19"/>
  <c r="O3692" i="19"/>
  <c r="S3759" i="19"/>
  <c r="R3783" i="19"/>
  <c r="S3787" i="19"/>
  <c r="O3975" i="19"/>
  <c r="Q3789" i="19"/>
  <c r="S4083" i="19"/>
  <c r="R3358" i="19"/>
  <c r="Q3924" i="19"/>
  <c r="T4122" i="19"/>
  <c r="H3986" i="19"/>
  <c r="R4045" i="19"/>
  <c r="P4328" i="19"/>
  <c r="K4305" i="19"/>
  <c r="Q3730" i="19"/>
  <c r="I4094" i="19"/>
  <c r="K3752" i="19"/>
  <c r="H3742" i="19"/>
  <c r="S4119" i="19"/>
  <c r="H3347" i="19"/>
  <c r="O3868" i="19"/>
  <c r="Q1874" i="19"/>
  <c r="S4263" i="19"/>
  <c r="J4097" i="19"/>
  <c r="Q3776" i="19"/>
  <c r="O4032" i="19"/>
  <c r="K3812" i="19"/>
  <c r="P4040" i="19"/>
  <c r="H4241" i="19"/>
  <c r="O3755" i="19"/>
  <c r="J3816" i="19"/>
  <c r="S3908" i="19"/>
  <c r="K4005" i="19"/>
  <c r="K4036" i="19"/>
  <c r="P4090" i="19"/>
  <c r="S2" i="19"/>
  <c r="O4289" i="19"/>
  <c r="O3872" i="19"/>
  <c r="P3897" i="19"/>
  <c r="I3737" i="19"/>
  <c r="R3792" i="19"/>
  <c r="Q4119" i="19"/>
  <c r="O3934" i="19"/>
  <c r="Q4006" i="19"/>
  <c r="K4251" i="19"/>
  <c r="Q3655" i="19"/>
  <c r="H3694" i="19"/>
  <c r="O4174" i="19"/>
  <c r="R4272" i="19"/>
  <c r="S3165" i="19"/>
  <c r="R3239" i="19"/>
  <c r="S3038" i="19"/>
  <c r="I3796" i="19"/>
  <c r="O3578" i="19"/>
  <c r="T3282" i="19"/>
  <c r="S3603" i="19"/>
  <c r="T3315" i="19"/>
  <c r="R3315" i="19"/>
  <c r="H3468" i="19"/>
  <c r="H4079" i="19"/>
  <c r="Q3258" i="19"/>
  <c r="K3331" i="19"/>
  <c r="J3557" i="19"/>
  <c r="P3645" i="19"/>
  <c r="K4347" i="19"/>
  <c r="P4051" i="19"/>
  <c r="H4257" i="19"/>
  <c r="I4068" i="19"/>
  <c r="R4010" i="19"/>
  <c r="O3900" i="19"/>
  <c r="I3944" i="19"/>
  <c r="K3989" i="19"/>
  <c r="K3524" i="19"/>
  <c r="Q4227" i="19"/>
  <c r="J4245" i="19"/>
  <c r="O4043" i="19"/>
  <c r="K4207" i="19"/>
  <c r="O4034" i="19"/>
  <c r="S3330" i="19"/>
  <c r="T3804" i="19"/>
  <c r="O3894" i="19"/>
  <c r="S4227" i="19"/>
  <c r="P3988" i="19"/>
  <c r="I4064" i="19"/>
  <c r="R3436" i="19"/>
  <c r="P4352" i="19"/>
  <c r="T4335" i="19"/>
  <c r="R4062" i="19"/>
  <c r="O3796" i="19"/>
  <c r="J3765" i="19"/>
  <c r="O4214" i="19"/>
  <c r="R4106" i="19"/>
  <c r="K3815" i="19"/>
  <c r="J3923" i="19"/>
  <c r="Q4284" i="19"/>
  <c r="T4361" i="19"/>
  <c r="O4153" i="19"/>
  <c r="P4038" i="19"/>
  <c r="T4160" i="19"/>
  <c r="K4167" i="19"/>
  <c r="T3220" i="19"/>
  <c r="Q3820" i="19"/>
  <c r="K4345" i="19"/>
  <c r="H3857" i="19"/>
  <c r="T4148" i="19"/>
  <c r="K3306" i="19"/>
  <c r="T3868" i="19"/>
  <c r="H3992" i="19"/>
  <c r="S4016" i="19"/>
  <c r="T3728" i="19"/>
  <c r="J4160" i="19"/>
  <c r="P4153" i="19"/>
  <c r="J3364" i="19"/>
  <c r="R3778" i="19"/>
  <c r="T4026" i="19"/>
  <c r="I4142" i="19"/>
  <c r="K3608" i="19"/>
  <c r="O3921" i="19"/>
  <c r="O3911" i="19"/>
  <c r="Q4036" i="19"/>
  <c r="J4193" i="19"/>
  <c r="P4018" i="19"/>
  <c r="H4142" i="19"/>
  <c r="P3641" i="19"/>
  <c r="P3772" i="19"/>
  <c r="T4331" i="19"/>
  <c r="Q3884" i="19"/>
  <c r="P4292" i="19"/>
  <c r="J3720" i="19"/>
  <c r="P3711" i="19"/>
  <c r="Q4050" i="19"/>
  <c r="T4196" i="19"/>
  <c r="Q3835" i="19"/>
  <c r="J3749" i="19"/>
  <c r="J4063" i="19"/>
  <c r="O4298" i="19"/>
  <c r="P4317" i="19"/>
  <c r="S3409" i="19"/>
  <c r="H3314" i="19"/>
  <c r="H3952" i="19"/>
  <c r="I3519" i="19"/>
  <c r="P2914" i="19"/>
  <c r="K3918" i="19"/>
  <c r="R3391" i="19"/>
  <c r="K2865" i="19"/>
  <c r="I4082" i="19"/>
  <c r="Q3541" i="19"/>
  <c r="Q3203" i="19"/>
  <c r="P3916" i="19"/>
  <c r="K3714" i="19"/>
  <c r="J3483" i="19"/>
  <c r="J4316" i="19"/>
  <c r="S4098" i="19"/>
  <c r="J3875" i="19"/>
  <c r="Q3043" i="19"/>
  <c r="P4210" i="19"/>
  <c r="P4155" i="19"/>
  <c r="I3780" i="19"/>
  <c r="Q3631" i="19"/>
  <c r="Q4065" i="19"/>
  <c r="H3791" i="19"/>
  <c r="K3773" i="19"/>
  <c r="R4328" i="19"/>
  <c r="O4003" i="19"/>
  <c r="H3919" i="19"/>
  <c r="K4220" i="19"/>
  <c r="J3452" i="19"/>
  <c r="H3797" i="19"/>
  <c r="K3659" i="19"/>
  <c r="R4004" i="19"/>
  <c r="S4144" i="19"/>
  <c r="K4333" i="19"/>
  <c r="T4175" i="19"/>
  <c r="Q3905" i="19"/>
  <c r="H3865" i="19"/>
  <c r="J4093" i="19"/>
  <c r="H3826" i="19"/>
  <c r="P3760" i="19"/>
  <c r="T3934" i="19"/>
  <c r="J3908" i="19"/>
  <c r="I4071" i="19"/>
  <c r="I4211" i="19"/>
  <c r="J4367" i="19"/>
  <c r="R4165" i="19"/>
  <c r="Q4033" i="19"/>
  <c r="I4312" i="19"/>
  <c r="P3843" i="19"/>
  <c r="K4071" i="19"/>
  <c r="P3808" i="19"/>
  <c r="K3813" i="19"/>
  <c r="P4154" i="19"/>
  <c r="I3792" i="19"/>
  <c r="J3567" i="19"/>
  <c r="K4218" i="19"/>
  <c r="T4253" i="19"/>
  <c r="J4159" i="19"/>
  <c r="Q4269" i="19"/>
  <c r="P4179" i="19"/>
  <c r="K3830" i="19"/>
  <c r="P4109" i="19"/>
  <c r="J3633" i="19"/>
  <c r="H3889" i="19"/>
  <c r="O4178" i="19"/>
  <c r="K3864" i="19"/>
  <c r="T3991" i="19"/>
  <c r="I3681" i="19"/>
  <c r="Q4314" i="19"/>
  <c r="J3935" i="19"/>
  <c r="K4358" i="19"/>
  <c r="Q3871" i="19"/>
  <c r="H3972" i="19"/>
  <c r="K3966" i="19"/>
  <c r="R3721" i="19"/>
  <c r="H3790" i="19"/>
  <c r="I4310" i="19"/>
  <c r="K4126" i="19"/>
  <c r="J3700" i="19"/>
  <c r="R4124" i="19"/>
  <c r="J3681" i="19"/>
  <c r="S3808" i="19"/>
  <c r="T4021" i="19"/>
  <c r="J3916" i="19"/>
  <c r="T4315" i="19"/>
  <c r="R3756" i="19"/>
  <c r="Q3019" i="19"/>
  <c r="H3051" i="19"/>
  <c r="H3792" i="19"/>
  <c r="K3249" i="19"/>
  <c r="S2972" i="19"/>
  <c r="H4110" i="19"/>
  <c r="K3604" i="19"/>
  <c r="I3462" i="19"/>
  <c r="H3825" i="19"/>
  <c r="P3561" i="19"/>
  <c r="R3363" i="19"/>
  <c r="O3773" i="19"/>
  <c r="T3381" i="19"/>
  <c r="K4269" i="19"/>
  <c r="K3895" i="19"/>
  <c r="I3839" i="19"/>
  <c r="T3640" i="19"/>
  <c r="O3906" i="19"/>
  <c r="J3668" i="19"/>
  <c r="P4044" i="19"/>
  <c r="T3854" i="19"/>
  <c r="P4024" i="19"/>
  <c r="R4336" i="19"/>
  <c r="P4196" i="19"/>
  <c r="J4053" i="19"/>
  <c r="P4188" i="19"/>
  <c r="I3542" i="19"/>
  <c r="J3912" i="19"/>
  <c r="J3977" i="19"/>
  <c r="R4337" i="19"/>
  <c r="K3498" i="19"/>
  <c r="S4000" i="19"/>
  <c r="P4095" i="19"/>
  <c r="T4029" i="19"/>
  <c r="O4266" i="19"/>
  <c r="R4079" i="19"/>
  <c r="S4148" i="19"/>
  <c r="P4110" i="19"/>
  <c r="H3623" i="19"/>
  <c r="P3757" i="19"/>
  <c r="Q4246" i="19"/>
  <c r="H3517" i="19"/>
  <c r="O3672" i="19"/>
  <c r="P4257" i="19"/>
  <c r="H4321" i="19"/>
  <c r="R3752" i="19"/>
  <c r="T4209" i="19"/>
  <c r="S4109" i="19"/>
  <c r="O3809" i="19"/>
  <c r="Q3864" i="19"/>
  <c r="Q3907" i="19"/>
  <c r="P4217" i="19"/>
  <c r="O3873" i="19"/>
  <c r="H3543" i="19"/>
  <c r="Q4123" i="19"/>
  <c r="I4112" i="19"/>
  <c r="I4013" i="19"/>
  <c r="R4264" i="19"/>
  <c r="R4125" i="19"/>
  <c r="Q3952" i="19"/>
  <c r="S4058" i="19"/>
  <c r="T3876" i="19"/>
  <c r="P3905" i="19"/>
  <c r="H4220" i="19"/>
  <c r="P3514" i="19"/>
  <c r="O4339" i="19"/>
  <c r="H3438" i="19"/>
  <c r="R4308" i="19"/>
  <c r="J4358" i="19"/>
  <c r="Q4110" i="19"/>
  <c r="O4014" i="19"/>
  <c r="T3966" i="19"/>
  <c r="P3917" i="19"/>
  <c r="T3741" i="19"/>
  <c r="K4272" i="19"/>
  <c r="O4013" i="19"/>
  <c r="I3850" i="19"/>
  <c r="K4340" i="19"/>
  <c r="O3952" i="19"/>
  <c r="K4360" i="19"/>
  <c r="H3829" i="19"/>
  <c r="K4291" i="19"/>
  <c r="T4267" i="19"/>
  <c r="K3761" i="19"/>
  <c r="P3871" i="19"/>
  <c r="P3579" i="19"/>
  <c r="K2987" i="19"/>
  <c r="P4230" i="19"/>
  <c r="J3340" i="19"/>
  <c r="K3302" i="19"/>
  <c r="O3897" i="19"/>
  <c r="H2936" i="19"/>
  <c r="J3602" i="19"/>
  <c r="J4283" i="19"/>
  <c r="P3538" i="19"/>
  <c r="R3469" i="19"/>
  <c r="Q4169" i="19"/>
  <c r="K3648" i="19"/>
  <c r="R3955" i="19"/>
  <c r="R4283" i="19"/>
  <c r="O3594" i="19"/>
  <c r="J3588" i="19"/>
  <c r="R3700" i="19"/>
  <c r="O4267" i="19"/>
  <c r="P3943" i="19"/>
  <c r="H4182" i="19"/>
  <c r="H4031" i="19"/>
  <c r="J3742" i="19"/>
  <c r="H4154" i="19"/>
  <c r="K3828" i="19"/>
  <c r="R3832" i="19"/>
  <c r="I4223" i="19"/>
  <c r="J3927" i="19"/>
  <c r="P3578" i="19"/>
  <c r="J4060" i="19"/>
  <c r="I4327" i="19"/>
  <c r="O4225" i="19"/>
  <c r="R4101" i="19"/>
  <c r="I4077" i="19"/>
  <c r="T3947" i="19"/>
  <c r="I3963" i="19"/>
  <c r="R4232" i="19"/>
  <c r="R3289" i="19"/>
  <c r="Q3562" i="19"/>
  <c r="S4350" i="19"/>
  <c r="J4356" i="19"/>
  <c r="K3938" i="19"/>
  <c r="S4282" i="19"/>
  <c r="J4205" i="19"/>
  <c r="P4004" i="19"/>
  <c r="P3830" i="19"/>
  <c r="K4212" i="19"/>
  <c r="I3855" i="19"/>
  <c r="J4099" i="19"/>
  <c r="S3362" i="19"/>
  <c r="S3912" i="19"/>
  <c r="P4246" i="19"/>
  <c r="H4201" i="19"/>
  <c r="R3543" i="19"/>
  <c r="S3962" i="19"/>
  <c r="S3552" i="19"/>
  <c r="I3455" i="19"/>
  <c r="P3483" i="19"/>
  <c r="J3030" i="19"/>
  <c r="Q3395" i="19"/>
  <c r="R3360" i="19"/>
  <c r="O3002" i="19"/>
  <c r="J3060" i="19"/>
  <c r="I3919" i="19"/>
  <c r="Q3532" i="19"/>
  <c r="O3944" i="19"/>
  <c r="P3730" i="19"/>
  <c r="K4271" i="19"/>
  <c r="H3575" i="19"/>
  <c r="S3240" i="19"/>
  <c r="R3376" i="19"/>
  <c r="O3329" i="19"/>
  <c r="T3399" i="19"/>
  <c r="S3536" i="19"/>
  <c r="S3641" i="19"/>
  <c r="K3083" i="19"/>
  <c r="I3000" i="19"/>
  <c r="T4201" i="19"/>
  <c r="S3453" i="19"/>
  <c r="K3688" i="19"/>
  <c r="I3672" i="19"/>
  <c r="R3204" i="19"/>
  <c r="J3541" i="19"/>
  <c r="K3460" i="19"/>
  <c r="H3341" i="19"/>
  <c r="I3622" i="19"/>
  <c r="S3054" i="19"/>
  <c r="I2980" i="19"/>
  <c r="I3512" i="19"/>
  <c r="R3940" i="19"/>
  <c r="R4278" i="19"/>
  <c r="Q3623" i="19"/>
  <c r="I3544" i="19"/>
  <c r="R3645" i="19"/>
  <c r="Q3570" i="19"/>
  <c r="J3586" i="19"/>
  <c r="S3619" i="19"/>
  <c r="H3027" i="19"/>
  <c r="R3050" i="19"/>
  <c r="T3641" i="19"/>
  <c r="I3652" i="19"/>
  <c r="O3916" i="19"/>
  <c r="H3594" i="19"/>
  <c r="H3721" i="19"/>
  <c r="H3035" i="19"/>
  <c r="O3535" i="19"/>
  <c r="K3557" i="19"/>
  <c r="S3249" i="19"/>
  <c r="R3585" i="19"/>
  <c r="J3713" i="19"/>
  <c r="J3568" i="19"/>
  <c r="P4229" i="19"/>
  <c r="R3655" i="19"/>
  <c r="Q3732" i="19"/>
  <c r="H4009" i="19"/>
  <c r="I4084" i="19"/>
  <c r="S3921" i="19"/>
  <c r="S3701" i="19"/>
  <c r="H4107" i="19"/>
  <c r="S4131" i="19"/>
  <c r="O3801" i="19"/>
  <c r="O3812" i="19"/>
  <c r="K4111" i="19"/>
  <c r="R3821" i="19"/>
  <c r="Q3896" i="19"/>
  <c r="K4343" i="19"/>
  <c r="P4152" i="19"/>
  <c r="R4213" i="19"/>
  <c r="R4361" i="19"/>
  <c r="P4351" i="19"/>
  <c r="Q4316" i="19"/>
  <c r="J4274" i="19"/>
  <c r="K4243" i="19"/>
  <c r="K3563" i="19"/>
  <c r="K3658" i="19"/>
  <c r="J4286" i="19"/>
  <c r="T4324" i="19"/>
  <c r="J3847" i="19"/>
  <c r="O4358" i="19"/>
  <c r="S3727" i="19"/>
  <c r="T4082" i="19"/>
  <c r="K3934" i="19"/>
  <c r="J4141" i="19"/>
  <c r="I3966" i="19"/>
  <c r="O4162" i="19"/>
  <c r="R3904" i="19"/>
  <c r="S3939" i="19"/>
  <c r="I3913" i="19"/>
  <c r="K3960" i="19"/>
  <c r="S3686" i="19"/>
  <c r="K3955" i="19"/>
  <c r="P4323" i="19"/>
  <c r="K3724" i="19"/>
  <c r="S3657" i="19"/>
  <c r="I3150" i="19"/>
  <c r="S3454" i="19"/>
  <c r="P3259" i="19"/>
  <c r="T3423" i="19"/>
  <c r="S3097" i="19"/>
  <c r="R3330" i="19"/>
  <c r="Q2998" i="19"/>
  <c r="P4285" i="19"/>
  <c r="R3291" i="19"/>
  <c r="R3735" i="19"/>
  <c r="I2992" i="19"/>
  <c r="J4267" i="19"/>
  <c r="Q4311" i="19"/>
  <c r="R4017" i="19"/>
  <c r="P4265" i="19"/>
  <c r="P3018" i="19"/>
  <c r="H4301" i="19"/>
  <c r="O3915" i="19"/>
  <c r="O4076" i="19"/>
  <c r="P4193" i="19"/>
  <c r="I3692" i="19"/>
  <c r="K4157" i="19"/>
  <c r="S4368" i="19"/>
  <c r="J4190" i="19"/>
  <c r="R3933" i="19"/>
  <c r="R4355" i="19"/>
  <c r="J3861" i="19"/>
  <c r="I3921" i="19"/>
  <c r="R3670" i="19"/>
  <c r="R2910" i="19"/>
  <c r="J3363" i="19"/>
  <c r="T3618" i="19"/>
  <c r="Q4252" i="19"/>
  <c r="T4019" i="19"/>
  <c r="O4130" i="19"/>
  <c r="O4163" i="19"/>
  <c r="I3949" i="19"/>
  <c r="K3975" i="19"/>
  <c r="P4338" i="19"/>
  <c r="O3449" i="19"/>
  <c r="P4301" i="19"/>
  <c r="O4115" i="19"/>
  <c r="I3689" i="19"/>
  <c r="H4040" i="19"/>
  <c r="P4237" i="19"/>
  <c r="R4054" i="19"/>
  <c r="T3684" i="19"/>
  <c r="P3713" i="19"/>
  <c r="I4324" i="19"/>
  <c r="J3735" i="19"/>
  <c r="I4354" i="19"/>
  <c r="P4096" i="19"/>
  <c r="O3945" i="19"/>
  <c r="R4342" i="19"/>
  <c r="J3667" i="19"/>
  <c r="R3994" i="19"/>
  <c r="R4331" i="19"/>
  <c r="S3577" i="19"/>
  <c r="H3554" i="19"/>
  <c r="I4276" i="19"/>
  <c r="J4344" i="19"/>
  <c r="T3657" i="19"/>
  <c r="J3906" i="19"/>
  <c r="H4122" i="19"/>
  <c r="P4245" i="19"/>
  <c r="S4062" i="19"/>
  <c r="S4366" i="19"/>
  <c r="R4119" i="19"/>
  <c r="Q3385" i="19"/>
  <c r="Q3930" i="19"/>
  <c r="S4200" i="19"/>
  <c r="S3540" i="19"/>
  <c r="O3688" i="19"/>
  <c r="S4099" i="19"/>
  <c r="I4066" i="19"/>
  <c r="J4079" i="19"/>
  <c r="O4129" i="19"/>
  <c r="J4337" i="19"/>
  <c r="T4047" i="19"/>
  <c r="I4055" i="19"/>
  <c r="H3984" i="19"/>
  <c r="J4251" i="19"/>
  <c r="P4305" i="19"/>
  <c r="I3979" i="19"/>
  <c r="H3545" i="19"/>
  <c r="P4022" i="19"/>
  <c r="S3895" i="19"/>
  <c r="K4038" i="19"/>
  <c r="R3930" i="19"/>
  <c r="T4350" i="19"/>
  <c r="K4223" i="19"/>
  <c r="T3923" i="19"/>
  <c r="P3731" i="19"/>
  <c r="Q3565" i="19"/>
  <c r="K3862" i="19"/>
  <c r="R4117" i="19"/>
  <c r="R4050" i="19"/>
  <c r="Q3814" i="19"/>
  <c r="P4169" i="19"/>
  <c r="H3804" i="19"/>
  <c r="R3587" i="19"/>
  <c r="P4254" i="19"/>
  <c r="O3797" i="19"/>
  <c r="I3968" i="19"/>
  <c r="I3509" i="19"/>
  <c r="I2776" i="19"/>
  <c r="P3891" i="19"/>
  <c r="R3246" i="19"/>
  <c r="T3488" i="19"/>
  <c r="Q3849" i="19"/>
  <c r="H3235" i="19"/>
  <c r="Q3164" i="19"/>
  <c r="I3020" i="19"/>
  <c r="P3570" i="19"/>
  <c r="R3394" i="19"/>
  <c r="I3287" i="19"/>
  <c r="P3821" i="19"/>
  <c r="T3668" i="19"/>
  <c r="S4305" i="19"/>
  <c r="Q4360" i="19"/>
  <c r="T3970" i="19"/>
  <c r="O4356" i="19"/>
  <c r="Q3964" i="19"/>
  <c r="Q4212" i="19"/>
  <c r="R4237" i="19"/>
  <c r="O4331" i="19"/>
  <c r="O3381" i="19"/>
  <c r="S3750" i="19"/>
  <c r="H4068" i="19"/>
  <c r="K4156" i="19"/>
  <c r="S4156" i="19"/>
  <c r="I3940" i="19"/>
  <c r="R3988" i="19"/>
  <c r="T4058" i="19"/>
  <c r="O4332" i="19"/>
  <c r="P3284" i="19"/>
  <c r="O3738" i="19"/>
  <c r="O3673" i="19"/>
  <c r="K3642" i="19"/>
  <c r="I3897" i="19"/>
  <c r="J4307" i="19"/>
  <c r="H4316" i="19"/>
  <c r="S4354" i="19"/>
  <c r="S4292" i="19"/>
  <c r="T3663" i="19"/>
  <c r="H4274" i="19"/>
  <c r="J3501" i="19"/>
  <c r="I3654" i="19"/>
  <c r="P4319" i="19"/>
  <c r="S3576" i="19"/>
  <c r="R3801" i="19"/>
  <c r="P4037" i="19"/>
  <c r="T4125" i="19"/>
  <c r="I4083" i="19"/>
  <c r="T4057" i="19"/>
  <c r="T4000" i="19"/>
  <c r="O3553" i="19"/>
  <c r="R3659" i="19"/>
  <c r="K3902" i="19"/>
  <c r="P3968" i="19"/>
  <c r="Q3728" i="19"/>
  <c r="P3773" i="19"/>
  <c r="J3679" i="19"/>
  <c r="S4168" i="19"/>
  <c r="Q4004" i="19"/>
  <c r="O3995" i="19"/>
  <c r="S4294" i="19"/>
  <c r="H3705" i="19"/>
  <c r="I3965" i="19"/>
  <c r="K3496" i="19"/>
  <c r="K3698" i="19"/>
  <c r="O3529" i="19"/>
  <c r="S3756" i="19"/>
  <c r="K3530" i="19"/>
  <c r="R4011" i="19"/>
  <c r="Q4127" i="19"/>
  <c r="Q4367" i="19"/>
  <c r="Q4143" i="19"/>
  <c r="R4325" i="19"/>
  <c r="O3574" i="19"/>
  <c r="T4050" i="19"/>
  <c r="S4198" i="19"/>
  <c r="R3776" i="19"/>
  <c r="T4159" i="19"/>
  <c r="Q4030" i="19"/>
  <c r="K3978" i="19"/>
  <c r="H3994" i="19"/>
  <c r="J3661" i="19"/>
  <c r="O4046" i="19"/>
  <c r="H3926" i="19"/>
  <c r="T3521" i="19"/>
  <c r="H4309" i="19"/>
  <c r="P3735" i="19"/>
  <c r="T3231" i="19"/>
  <c r="H3128" i="19"/>
  <c r="J3688" i="19"/>
  <c r="I3603" i="19"/>
  <c r="I3352" i="19"/>
  <c r="Q3611" i="19"/>
  <c r="I3568" i="19"/>
  <c r="H3398" i="19"/>
  <c r="K2981" i="19"/>
  <c r="J4357" i="19"/>
  <c r="R3520" i="19"/>
  <c r="O4055" i="19"/>
  <c r="P3768" i="19"/>
  <c r="R4184" i="19"/>
  <c r="T3973" i="19"/>
  <c r="T4309" i="19"/>
  <c r="R3497" i="19"/>
  <c r="P4118" i="19"/>
  <c r="O4067" i="19"/>
  <c r="K4231" i="19"/>
  <c r="J4030" i="19"/>
  <c r="K4309" i="19"/>
  <c r="R3558" i="19"/>
  <c r="J3559" i="19"/>
  <c r="K3997" i="19"/>
  <c r="Q3981" i="19"/>
  <c r="R4041" i="19"/>
  <c r="O4255" i="19"/>
  <c r="Q3934" i="19"/>
  <c r="I4024" i="19"/>
  <c r="J3823" i="19"/>
  <c r="K3827" i="19"/>
  <c r="J3655" i="19"/>
  <c r="R3567" i="19"/>
  <c r="H3875" i="19"/>
  <c r="T3760" i="19"/>
  <c r="J3962" i="19"/>
  <c r="T4157" i="19"/>
  <c r="T3916" i="19"/>
  <c r="K3871" i="19"/>
  <c r="R4013" i="19"/>
  <c r="P3977" i="19"/>
  <c r="S4006" i="19"/>
  <c r="J3699" i="19"/>
  <c r="O4299" i="19"/>
  <c r="P3510" i="19"/>
  <c r="I3541" i="19"/>
  <c r="Q4142" i="19"/>
  <c r="H4288" i="19"/>
  <c r="O4334" i="19"/>
  <c r="P4224" i="19"/>
  <c r="Q1926" i="19"/>
  <c r="O3871" i="19"/>
  <c r="K3732" i="19"/>
  <c r="K3560" i="19"/>
  <c r="P3737" i="19"/>
  <c r="H3661" i="19"/>
  <c r="I3870" i="19"/>
  <c r="K4067" i="19"/>
  <c r="Q3872" i="19"/>
  <c r="I4309" i="19"/>
  <c r="J4145" i="19"/>
  <c r="T4368" i="19"/>
  <c r="R3233" i="19"/>
  <c r="O3697" i="19"/>
  <c r="J4323" i="19"/>
  <c r="O4233" i="19"/>
  <c r="P3307" i="19"/>
  <c r="I3880" i="19"/>
  <c r="Q4039" i="19"/>
  <c r="T4214" i="19"/>
  <c r="O4351" i="19"/>
  <c r="I3849" i="19"/>
  <c r="I3854" i="19"/>
  <c r="O4108" i="19"/>
  <c r="I4122" i="19"/>
  <c r="O3267" i="19"/>
  <c r="T4357" i="19"/>
  <c r="S4100" i="19"/>
  <c r="R4099" i="19"/>
  <c r="O4140" i="19"/>
  <c r="R3909" i="19"/>
  <c r="T3950" i="19"/>
  <c r="Q3141" i="19"/>
  <c r="K4058" i="19"/>
  <c r="R3892" i="19"/>
  <c r="P3924" i="19"/>
  <c r="T3643" i="19"/>
  <c r="O3990" i="19"/>
  <c r="I3438" i="19"/>
  <c r="O3099" i="19"/>
  <c r="S4231" i="19"/>
  <c r="K3236" i="19"/>
  <c r="O3186" i="19"/>
  <c r="P3382" i="19"/>
  <c r="K3060" i="19"/>
  <c r="T3576" i="19"/>
  <c r="T3677" i="19"/>
  <c r="J3147" i="19"/>
  <c r="Q3809" i="19"/>
  <c r="S4157" i="19"/>
  <c r="O3852" i="19"/>
  <c r="S3667" i="19"/>
  <c r="R3945" i="19"/>
  <c r="T3004" i="19"/>
  <c r="K4316" i="19"/>
  <c r="P2896" i="19"/>
  <c r="P3648" i="19"/>
  <c r="H4314" i="19"/>
  <c r="S4312" i="19"/>
  <c r="T3825" i="19"/>
  <c r="P3992" i="19"/>
  <c r="T3757" i="19"/>
  <c r="P3820" i="19"/>
  <c r="R4188" i="19"/>
  <c r="Q3785" i="19"/>
  <c r="R3820" i="19"/>
  <c r="Q4295" i="19"/>
  <c r="P3884" i="19"/>
  <c r="I3572" i="19"/>
  <c r="S4359" i="19"/>
  <c r="T4009" i="19"/>
  <c r="T4339" i="19"/>
  <c r="I4169" i="19"/>
  <c r="R3674" i="19"/>
  <c r="R3753" i="19"/>
  <c r="T3781" i="19"/>
  <c r="H4096" i="19"/>
  <c r="T3773" i="19"/>
  <c r="R3856" i="19"/>
  <c r="I3324" i="19"/>
  <c r="J3830" i="19"/>
  <c r="K4164" i="19"/>
  <c r="O4283" i="19"/>
  <c r="K4277" i="19"/>
  <c r="S4300" i="19"/>
  <c r="Q4202" i="19"/>
  <c r="S3650" i="19"/>
  <c r="O4368" i="19"/>
  <c r="T3736" i="19"/>
  <c r="I3736" i="19"/>
  <c r="S4054" i="19"/>
  <c r="T4280" i="19"/>
  <c r="K3789" i="19"/>
  <c r="I4204" i="19"/>
  <c r="P4113" i="19"/>
  <c r="H4188" i="19"/>
  <c r="H4292" i="19"/>
  <c r="P4205" i="19"/>
  <c r="J3782" i="19"/>
  <c r="K3787" i="19"/>
  <c r="Q3681" i="19"/>
  <c r="O4109" i="19"/>
  <c r="H3257" i="19"/>
  <c r="O3829" i="19"/>
  <c r="H4095" i="19"/>
  <c r="H4200" i="19"/>
  <c r="P4348" i="19"/>
  <c r="P4088" i="19"/>
  <c r="S4176" i="19"/>
  <c r="H3024" i="19"/>
  <c r="O3837" i="19"/>
  <c r="O3841" i="19"/>
  <c r="I4277" i="19"/>
  <c r="S4202" i="19"/>
  <c r="R3302" i="19"/>
  <c r="S4141" i="19"/>
  <c r="H4267" i="19"/>
  <c r="K3676" i="19"/>
  <c r="R3898" i="19"/>
  <c r="P4011" i="19"/>
  <c r="R4258" i="19"/>
  <c r="K4013" i="19"/>
  <c r="K2891" i="19"/>
  <c r="R2921" i="19"/>
  <c r="I3822" i="19"/>
  <c r="J3070" i="19"/>
  <c r="O3354" i="19"/>
  <c r="P4074" i="19"/>
  <c r="Q3527" i="19"/>
  <c r="T3274" i="19"/>
  <c r="Q3392" i="19"/>
  <c r="J3284" i="19"/>
  <c r="Q3629" i="19"/>
  <c r="R2786" i="19"/>
  <c r="T3791" i="19"/>
  <c r="T3157" i="19"/>
  <c r="O4095" i="19"/>
  <c r="T3726" i="19"/>
  <c r="H3943" i="19"/>
  <c r="P4137" i="19"/>
  <c r="S4246" i="19"/>
  <c r="T3745" i="19"/>
  <c r="T4048" i="19"/>
  <c r="P3177" i="19"/>
  <c r="R3389" i="19"/>
  <c r="Q3874" i="19"/>
  <c r="Q4079" i="19"/>
  <c r="S3947" i="19"/>
  <c r="S3894" i="19"/>
  <c r="Q4150" i="19"/>
  <c r="P4079" i="19"/>
  <c r="Q3940" i="19"/>
  <c r="H3800" i="19"/>
  <c r="T3960" i="19"/>
  <c r="O4284" i="19"/>
  <c r="H4077" i="19"/>
  <c r="S4195" i="19"/>
  <c r="O3786" i="19"/>
  <c r="S4223" i="19"/>
  <c r="T3753" i="19"/>
  <c r="K3781" i="19"/>
  <c r="S3685" i="19"/>
  <c r="K3760" i="19"/>
  <c r="T4001" i="19"/>
  <c r="Q3784" i="19"/>
  <c r="T3907" i="19"/>
  <c r="Q4148" i="19"/>
  <c r="J4158" i="19"/>
  <c r="P4130" i="19"/>
  <c r="I3909" i="19"/>
  <c r="S4218" i="19"/>
  <c r="O4208" i="19"/>
  <c r="S3989" i="19"/>
  <c r="J3726" i="19"/>
  <c r="I3721" i="19"/>
  <c r="R3841" i="19"/>
  <c r="O3895" i="19"/>
  <c r="P4143" i="19"/>
  <c r="T3975" i="19"/>
  <c r="R1666" i="19"/>
  <c r="T4329" i="19"/>
  <c r="S4038" i="19"/>
  <c r="O4361" i="19"/>
  <c r="S3800" i="19"/>
  <c r="O3505" i="19"/>
  <c r="O3763" i="19"/>
  <c r="K4068" i="19"/>
  <c r="J3853" i="19"/>
  <c r="I4189" i="19"/>
  <c r="O3826" i="19"/>
  <c r="S4179" i="19"/>
  <c r="J3684" i="19"/>
  <c r="J4269" i="19"/>
  <c r="J4178" i="19"/>
  <c r="Q4011" i="19"/>
  <c r="T4143" i="19"/>
  <c r="I3896" i="19"/>
  <c r="Q4265" i="19"/>
  <c r="K3816" i="19"/>
  <c r="R4018" i="19"/>
  <c r="K3596" i="19"/>
  <c r="S4046" i="19"/>
  <c r="Q4066" i="19"/>
  <c r="Q3914" i="19"/>
  <c r="T3872" i="19"/>
  <c r="K4344" i="19"/>
  <c r="Q3860" i="19"/>
  <c r="O3978" i="19"/>
  <c r="O4327" i="19"/>
  <c r="P3618" i="19"/>
  <c r="K3199" i="19"/>
  <c r="P3374" i="19"/>
  <c r="I3398" i="19"/>
  <c r="R3307" i="19"/>
  <c r="J3914" i="19"/>
  <c r="I3059" i="19"/>
  <c r="T3054" i="19"/>
  <c r="P3987" i="19"/>
  <c r="P3331" i="19"/>
  <c r="H3021" i="19"/>
  <c r="T3524" i="19"/>
  <c r="Q3591" i="19"/>
  <c r="T4115" i="19"/>
  <c r="H4300" i="19"/>
  <c r="K4149" i="19"/>
  <c r="T4105" i="19"/>
  <c r="P3528" i="19"/>
  <c r="O3907" i="19"/>
  <c r="S4155" i="19"/>
  <c r="T4349" i="19"/>
  <c r="O3420" i="19"/>
  <c r="Q3929" i="19"/>
  <c r="K3741" i="19"/>
  <c r="J4083" i="19"/>
  <c r="J4143" i="19"/>
  <c r="J4119" i="19"/>
  <c r="S4334" i="19"/>
  <c r="J4217" i="19"/>
  <c r="H3511" i="19"/>
  <c r="I3433" i="19"/>
  <c r="Q3377" i="19"/>
  <c r="I4325" i="19"/>
  <c r="P4203" i="19"/>
  <c r="H4116" i="19"/>
  <c r="K4107" i="19"/>
  <c r="R4131" i="19"/>
  <c r="R3849" i="19"/>
  <c r="S4254" i="19"/>
  <c r="S3266" i="19"/>
  <c r="J3881" i="19"/>
  <c r="H3929" i="19"/>
  <c r="T4235" i="19"/>
  <c r="O4065" i="19"/>
  <c r="H4065" i="19"/>
  <c r="P4003" i="19"/>
  <c r="S4214" i="19"/>
  <c r="O3751" i="19"/>
  <c r="H4193" i="19"/>
  <c r="O3813" i="19"/>
  <c r="O4112" i="19"/>
  <c r="I3516" i="19"/>
  <c r="H3798" i="19"/>
  <c r="S4205" i="19"/>
  <c r="O3275" i="19"/>
  <c r="I3946" i="19"/>
  <c r="K4147" i="19"/>
  <c r="Q4101" i="19"/>
  <c r="Q4195" i="19"/>
  <c r="H3988" i="19"/>
  <c r="P4070" i="19"/>
  <c r="K3800" i="19"/>
  <c r="P4057" i="19"/>
  <c r="T3436" i="19"/>
  <c r="P3883" i="19"/>
  <c r="O4126" i="19"/>
  <c r="J3834" i="19"/>
  <c r="J3989" i="19"/>
  <c r="Q3743" i="19"/>
  <c r="T4016" i="19"/>
  <c r="P4267" i="19"/>
  <c r="K4188" i="19"/>
  <c r="P4181" i="19"/>
  <c r="K3949" i="19"/>
  <c r="K3662" i="19"/>
  <c r="K3653" i="19"/>
  <c r="T4049" i="19"/>
  <c r="O4175" i="19"/>
  <c r="K4142" i="19"/>
  <c r="O4053" i="19"/>
  <c r="R4114" i="19"/>
  <c r="P4248" i="19"/>
  <c r="T3853" i="19"/>
  <c r="R3805" i="19"/>
  <c r="J3236" i="19"/>
  <c r="T3681" i="19"/>
  <c r="I3762" i="19"/>
  <c r="I3472" i="19"/>
  <c r="S2735" i="19"/>
  <c r="I3797" i="19"/>
  <c r="T2916" i="19"/>
  <c r="Q3521" i="19"/>
  <c r="Q3754" i="19"/>
  <c r="J3590" i="19"/>
  <c r="H3653" i="19"/>
  <c r="R3254" i="19"/>
  <c r="Q3233" i="19"/>
  <c r="P3397" i="19"/>
  <c r="P4092" i="19"/>
  <c r="T3917" i="19"/>
  <c r="J3606" i="19"/>
  <c r="Q4211" i="19"/>
  <c r="T3912" i="19"/>
  <c r="K4306" i="19"/>
  <c r="R3573" i="19"/>
  <c r="P3952" i="19"/>
  <c r="K3709" i="19"/>
  <c r="S4021" i="19"/>
  <c r="P4219" i="19"/>
  <c r="R4044" i="19"/>
  <c r="P3838" i="19"/>
  <c r="H4036" i="19"/>
  <c r="R4102" i="19"/>
  <c r="S4174" i="19"/>
  <c r="J3537" i="19"/>
  <c r="Q3966" i="19"/>
  <c r="S4331" i="19"/>
  <c r="T3596" i="19"/>
  <c r="J3775" i="19"/>
  <c r="R4027" i="19"/>
  <c r="T4297" i="19"/>
  <c r="T3958" i="19"/>
  <c r="H3727" i="19"/>
  <c r="K3847" i="19"/>
  <c r="T4151" i="19"/>
  <c r="J4120" i="19"/>
  <c r="K3501" i="19"/>
  <c r="O4179" i="19"/>
  <c r="S4267" i="19"/>
  <c r="H3729" i="19"/>
  <c r="I4018" i="19"/>
  <c r="I4141" i="19"/>
  <c r="O3845" i="19"/>
  <c r="P4331" i="19"/>
  <c r="H3654" i="19"/>
  <c r="Q3225" i="19"/>
  <c r="Q3834" i="19"/>
  <c r="R3859" i="19"/>
  <c r="T4165" i="19"/>
  <c r="R4238" i="19"/>
  <c r="J4001" i="19"/>
  <c r="Q4365" i="19"/>
  <c r="P4075" i="19"/>
  <c r="K4261" i="19"/>
  <c r="O4073" i="19"/>
  <c r="K4325" i="19"/>
  <c r="T3941" i="19"/>
  <c r="Q4203" i="19"/>
  <c r="Q3466" i="19"/>
  <c r="I3811" i="19"/>
  <c r="S4287" i="19"/>
  <c r="Q3984" i="19"/>
  <c r="T4360" i="19"/>
  <c r="S4107" i="19"/>
  <c r="S4357" i="19"/>
  <c r="S4036" i="19"/>
  <c r="K4356" i="19"/>
  <c r="I3777" i="19"/>
  <c r="J4275" i="19"/>
  <c r="I2907" i="19"/>
  <c r="T3767" i="19"/>
  <c r="R4350" i="19"/>
  <c r="S4053" i="19"/>
  <c r="H4351" i="19"/>
  <c r="O3789" i="19"/>
  <c r="S4178" i="19"/>
  <c r="S4355" i="19"/>
  <c r="P4349" i="19"/>
  <c r="T3870" i="19"/>
  <c r="P4069" i="19"/>
  <c r="P3792" i="19"/>
  <c r="R3885" i="19"/>
  <c r="R3438" i="19"/>
  <c r="P3921" i="19"/>
  <c r="I3988" i="19"/>
  <c r="H3424" i="19"/>
  <c r="P2994" i="19"/>
  <c r="P3673" i="19"/>
  <c r="Q3478" i="19"/>
  <c r="T2919" i="19"/>
  <c r="S3937" i="19"/>
  <c r="R3501" i="19"/>
  <c r="J3374" i="19"/>
  <c r="K4034" i="19"/>
  <c r="R3500" i="19"/>
  <c r="O3969" i="19"/>
  <c r="T4206" i="19"/>
  <c r="P3844" i="19"/>
  <c r="K3981" i="19"/>
  <c r="S3694" i="19"/>
  <c r="H3757" i="19"/>
  <c r="P4337" i="19"/>
  <c r="Q4213" i="19"/>
  <c r="J4265" i="19"/>
  <c r="T3878" i="19"/>
  <c r="T4124" i="19"/>
  <c r="J3798" i="19"/>
  <c r="S3826" i="19"/>
  <c r="J4039" i="19"/>
  <c r="J3897" i="19"/>
  <c r="P3472" i="19"/>
  <c r="R4196" i="19"/>
  <c r="T4219" i="19"/>
  <c r="O4070" i="19"/>
  <c r="T4106" i="19"/>
  <c r="R4197" i="19"/>
  <c r="J3439" i="19"/>
  <c r="Q3883" i="19"/>
  <c r="P3960" i="19"/>
  <c r="J4216" i="19"/>
  <c r="H3995" i="19"/>
  <c r="J3732" i="19"/>
  <c r="O4241" i="19"/>
  <c r="K4274" i="19"/>
  <c r="K4186" i="19"/>
  <c r="T4040" i="19"/>
  <c r="J4200" i="19"/>
  <c r="S3848" i="19"/>
  <c r="P4116" i="19"/>
  <c r="I3825" i="19"/>
  <c r="J3860" i="19"/>
  <c r="J3836" i="19"/>
  <c r="O3833" i="19"/>
  <c r="J3673" i="19"/>
  <c r="I3848" i="19"/>
  <c r="K3869" i="19"/>
  <c r="O3674" i="19"/>
  <c r="O3509" i="19"/>
  <c r="R3054" i="19"/>
  <c r="T3475" i="19"/>
  <c r="H3566" i="19"/>
  <c r="Q3355" i="19"/>
  <c r="I3430" i="19"/>
  <c r="J2769" i="19"/>
  <c r="Q2992" i="19"/>
  <c r="I3889" i="19"/>
  <c r="I3863" i="19"/>
  <c r="T4036" i="19"/>
  <c r="S3714" i="19"/>
  <c r="T3718" i="19"/>
  <c r="Q3617" i="19"/>
  <c r="J3230" i="19"/>
  <c r="R3382" i="19"/>
  <c r="Q3592" i="19"/>
  <c r="O3384" i="19"/>
  <c r="H3497" i="19"/>
  <c r="S3621" i="19"/>
  <c r="H2848" i="19"/>
  <c r="R3167" i="19"/>
  <c r="K3903" i="19"/>
  <c r="K3480" i="19"/>
  <c r="T3672" i="19"/>
  <c r="S3656" i="19"/>
  <c r="J3362" i="19"/>
  <c r="J3434" i="19"/>
  <c r="J3022" i="19"/>
  <c r="J3556" i="19"/>
  <c r="I3602" i="19"/>
  <c r="Q3195" i="19"/>
  <c r="R2977" i="19"/>
  <c r="O4223" i="19"/>
  <c r="H3861" i="19"/>
  <c r="P4353" i="19"/>
  <c r="J4103" i="19"/>
  <c r="O3427" i="19"/>
  <c r="J2984" i="19"/>
  <c r="P3463" i="19"/>
  <c r="T2735" i="19"/>
  <c r="J3612" i="19"/>
  <c r="T3015" i="19"/>
  <c r="I3399" i="19"/>
  <c r="O4194" i="19"/>
  <c r="J3933" i="19"/>
  <c r="S3680" i="19"/>
  <c r="J4258" i="19"/>
  <c r="H3691" i="19"/>
  <c r="J3436" i="19"/>
  <c r="K3520" i="19"/>
  <c r="H3542" i="19"/>
  <c r="J3528" i="19"/>
  <c r="K3640" i="19"/>
  <c r="Q4045" i="19"/>
  <c r="R3882" i="19"/>
  <c r="P3938" i="19"/>
  <c r="R3907" i="19"/>
  <c r="O3387" i="19"/>
  <c r="I3656" i="19"/>
  <c r="S4019" i="19"/>
  <c r="S4348" i="19"/>
  <c r="Q1978" i="19"/>
  <c r="R4081" i="19"/>
  <c r="P4287" i="19"/>
  <c r="H3496" i="19"/>
  <c r="K3733" i="19"/>
  <c r="O4152" i="19"/>
  <c r="Q3791" i="19"/>
  <c r="J3802" i="19"/>
  <c r="K4259" i="19"/>
  <c r="T4281" i="19"/>
  <c r="J4088" i="19"/>
  <c r="H4334" i="19"/>
  <c r="P4321" i="19"/>
  <c r="T4197" i="19"/>
  <c r="I3668" i="19"/>
  <c r="J4369" i="19"/>
  <c r="Q3880" i="19"/>
  <c r="S3523" i="19"/>
  <c r="H3738" i="19"/>
  <c r="K3711" i="19"/>
  <c r="J4043" i="19"/>
  <c r="R4020" i="19"/>
  <c r="J4096" i="19"/>
  <c r="H4186" i="19"/>
  <c r="H4233" i="19"/>
  <c r="R4148" i="19"/>
  <c r="Q3939" i="19"/>
  <c r="J4198" i="19"/>
  <c r="J3375" i="19"/>
  <c r="T3933" i="19"/>
  <c r="S4240" i="19"/>
  <c r="Q3463" i="19"/>
  <c r="P3671" i="19"/>
  <c r="Q4241" i="19"/>
  <c r="J3992" i="19"/>
  <c r="J3694" i="19"/>
  <c r="I3765" i="19"/>
  <c r="J3146" i="19"/>
  <c r="J3415" i="19"/>
  <c r="K3210" i="19"/>
  <c r="T3367" i="19"/>
  <c r="K3576" i="19"/>
  <c r="J3009" i="19"/>
  <c r="H2797" i="19"/>
  <c r="P3567" i="19"/>
  <c r="K3054" i="19"/>
  <c r="R4193" i="19"/>
  <c r="J3618" i="19"/>
  <c r="R3456" i="19"/>
  <c r="O3561" i="19"/>
  <c r="T4030" i="19"/>
  <c r="T4202" i="19"/>
  <c r="O4204" i="19"/>
  <c r="R3492" i="19"/>
  <c r="P3989" i="19"/>
  <c r="T4184" i="19"/>
  <c r="P4000" i="19"/>
  <c r="K3986" i="19"/>
  <c r="I4216" i="19"/>
  <c r="K4280" i="19"/>
  <c r="Q3746" i="19"/>
  <c r="H4352" i="19"/>
  <c r="K4168" i="19"/>
  <c r="I3688" i="19"/>
  <c r="O3560" i="19"/>
  <c r="I3677" i="19"/>
  <c r="Q3946" i="19"/>
  <c r="S4318" i="19"/>
  <c r="H3746" i="19"/>
  <c r="R4070" i="19"/>
  <c r="J4232" i="19"/>
  <c r="Q4341" i="19"/>
  <c r="O3811" i="19"/>
  <c r="H3998" i="19"/>
  <c r="S4272" i="19"/>
  <c r="S4055" i="19"/>
  <c r="T3968" i="19"/>
  <c r="T3985" i="19"/>
  <c r="R4215" i="19"/>
  <c r="H3964" i="19"/>
  <c r="K3970" i="19"/>
  <c r="T4063" i="19"/>
  <c r="H4216" i="19"/>
  <c r="J4326" i="19"/>
  <c r="K4240" i="19"/>
  <c r="P4148" i="19"/>
  <c r="T4035" i="19"/>
  <c r="I4340" i="19"/>
  <c r="I3788" i="19"/>
  <c r="T4338" i="19"/>
  <c r="T3515" i="19"/>
  <c r="T3810" i="19"/>
  <c r="T4363" i="19"/>
  <c r="I4346" i="19"/>
  <c r="O4349" i="19"/>
  <c r="T3833" i="19"/>
  <c r="T3560" i="19"/>
  <c r="P4355" i="19"/>
  <c r="R4174" i="19"/>
  <c r="P4163" i="19"/>
  <c r="H3583" i="19"/>
  <c r="O3363" i="19"/>
  <c r="H3756" i="19"/>
  <c r="H3387" i="19"/>
  <c r="T3361" i="19"/>
  <c r="J4163" i="19"/>
  <c r="T3474" i="19"/>
  <c r="P3552" i="19"/>
  <c r="P3434" i="19"/>
  <c r="Q3485" i="19"/>
  <c r="O3230" i="19"/>
  <c r="T3009" i="19"/>
  <c r="O3662" i="19"/>
  <c r="Q3599" i="19"/>
  <c r="R4368" i="19"/>
  <c r="P3996" i="19"/>
  <c r="H3879" i="19"/>
  <c r="J3981" i="19"/>
  <c r="J4243" i="19"/>
  <c r="I4311" i="19"/>
  <c r="I3807" i="19"/>
  <c r="R4274" i="19"/>
  <c r="H4042" i="19"/>
  <c r="R3274" i="19"/>
  <c r="R3769" i="19"/>
  <c r="K4015" i="19"/>
  <c r="K3901" i="19"/>
  <c r="S4152" i="19"/>
  <c r="R4235" i="19"/>
  <c r="K4100" i="19"/>
  <c r="Q4013" i="19"/>
  <c r="K3933" i="19"/>
  <c r="O3708" i="19"/>
  <c r="K3568" i="19"/>
  <c r="J4129" i="19"/>
  <c r="Q4126" i="19"/>
  <c r="H3581" i="19"/>
  <c r="Q3938" i="19"/>
  <c r="H4198" i="19"/>
  <c r="J3976" i="19"/>
  <c r="Q3895" i="19"/>
  <c r="R4343" i="19"/>
  <c r="K3517" i="19"/>
  <c r="S3885" i="19"/>
  <c r="I3749" i="19"/>
  <c r="K4057" i="19"/>
  <c r="K3859" i="19"/>
  <c r="Q4255" i="19"/>
  <c r="Q4304" i="19"/>
  <c r="R4297" i="19"/>
  <c r="Q4155" i="19"/>
  <c r="T4259" i="19"/>
  <c r="I3534" i="19"/>
  <c r="J3986" i="19"/>
  <c r="S4279" i="19"/>
  <c r="Q3543" i="19"/>
  <c r="Q3698" i="19"/>
  <c r="I3679" i="19"/>
  <c r="S3892" i="19"/>
  <c r="P4093" i="19"/>
  <c r="I4259" i="19"/>
  <c r="I3781" i="19"/>
  <c r="I4295" i="19"/>
  <c r="H3675" i="19"/>
  <c r="I3709" i="19"/>
  <c r="I3176" i="19"/>
  <c r="H3683" i="19"/>
  <c r="I3973" i="19"/>
  <c r="O3677" i="19"/>
  <c r="T4164" i="19"/>
  <c r="R4217" i="19"/>
  <c r="H3714" i="19"/>
  <c r="T4203" i="19"/>
  <c r="R3924" i="19"/>
  <c r="I3993" i="19"/>
  <c r="S3794" i="19"/>
  <c r="S4059" i="19"/>
  <c r="P4288" i="19"/>
  <c r="J4111" i="19"/>
  <c r="S4128" i="19"/>
  <c r="I4194" i="19"/>
  <c r="P3976" i="19"/>
  <c r="S4216" i="19"/>
  <c r="K3706" i="19"/>
  <c r="I4078" i="19"/>
  <c r="R3504" i="19"/>
  <c r="S4299" i="19"/>
  <c r="T3964" i="19"/>
  <c r="R3716" i="19"/>
  <c r="P3478" i="19"/>
  <c r="T3360" i="19"/>
  <c r="H3802" i="19"/>
  <c r="P3513" i="19"/>
  <c r="Q3094" i="19"/>
  <c r="O4139" i="19"/>
  <c r="P3402" i="19"/>
  <c r="K2915" i="19"/>
  <c r="Q2944" i="19"/>
  <c r="I3629" i="19"/>
  <c r="J3400" i="19"/>
  <c r="K3739" i="19"/>
  <c r="H3645" i="19"/>
  <c r="T4182" i="19"/>
  <c r="I4229" i="19"/>
  <c r="S4121" i="19"/>
  <c r="O3602" i="19"/>
  <c r="J4165" i="19"/>
  <c r="I3659" i="19"/>
  <c r="O3930" i="19"/>
  <c r="O4307" i="19"/>
  <c r="H3878" i="19"/>
  <c r="P3532" i="19"/>
  <c r="H3220" i="19"/>
  <c r="I4313" i="19"/>
  <c r="T4289" i="19"/>
  <c r="K4200" i="19"/>
  <c r="R4071" i="19"/>
  <c r="P4277" i="19"/>
  <c r="O4228" i="19"/>
  <c r="J3793" i="19"/>
  <c r="I3806" i="19"/>
  <c r="K3995" i="19"/>
  <c r="I3687" i="19"/>
  <c r="Q3795" i="19"/>
  <c r="S4278" i="19"/>
  <c r="K4183" i="19"/>
  <c r="Q4210" i="19"/>
  <c r="H4343" i="19"/>
  <c r="O4019" i="19"/>
  <c r="H4043" i="19"/>
  <c r="S3719" i="19"/>
  <c r="R3946" i="19"/>
  <c r="J3669" i="19"/>
  <c r="K3671" i="19"/>
  <c r="T4015" i="19"/>
  <c r="S3783" i="19"/>
  <c r="S4072" i="19"/>
  <c r="H4041" i="19"/>
  <c r="H4172" i="19"/>
  <c r="P4115" i="19"/>
  <c r="H4152" i="19"/>
  <c r="R3244" i="19"/>
  <c r="T3652" i="19"/>
  <c r="K3755" i="19"/>
  <c r="S3520" i="19"/>
  <c r="K3796" i="19"/>
  <c r="R3790" i="19"/>
  <c r="R4294" i="19"/>
  <c r="P4362" i="19"/>
  <c r="J4342" i="19"/>
  <c r="H4020" i="19"/>
  <c r="K4195" i="19"/>
  <c r="Q4054" i="19"/>
  <c r="O3667" i="19"/>
  <c r="P3702" i="19"/>
  <c r="P4123" i="19"/>
  <c r="H3639" i="19"/>
  <c r="Q4178" i="19"/>
  <c r="H4099" i="19"/>
  <c r="H2" i="19"/>
  <c r="J4131" i="19"/>
  <c r="J4077" i="19"/>
  <c r="R3838" i="19"/>
  <c r="K4070" i="19"/>
  <c r="H3737" i="19"/>
  <c r="P4126" i="19"/>
  <c r="S4242" i="19"/>
  <c r="J4069" i="19"/>
  <c r="Q3878" i="19"/>
  <c r="K4136" i="19"/>
  <c r="P3435" i="19"/>
  <c r="R4320" i="19"/>
  <c r="T4300" i="19"/>
  <c r="R3855" i="19"/>
  <c r="O3931" i="19"/>
  <c r="Q3544" i="19"/>
  <c r="O3199" i="19"/>
  <c r="T3224" i="19"/>
  <c r="H3248" i="19"/>
  <c r="J2826" i="19"/>
  <c r="P3892" i="19"/>
  <c r="R3467" i="19"/>
  <c r="S3098" i="19"/>
  <c r="Q4002" i="19"/>
  <c r="T3556" i="19"/>
  <c r="H2886" i="19"/>
  <c r="T3703" i="19"/>
  <c r="P3325" i="19"/>
  <c r="P3267" i="19"/>
  <c r="T4307" i="19"/>
  <c r="Q3566" i="19"/>
  <c r="O3939" i="19"/>
  <c r="J4264" i="19"/>
  <c r="T3855" i="19"/>
  <c r="I4342" i="19"/>
  <c r="R3613" i="19"/>
  <c r="S3524" i="19"/>
  <c r="Q4201" i="19"/>
  <c r="S3499" i="19"/>
  <c r="O4124" i="19"/>
  <c r="K4263" i="19"/>
  <c r="Q3737" i="19"/>
  <c r="P3790" i="19"/>
  <c r="Q4064" i="19"/>
  <c r="J3755" i="19"/>
  <c r="S3814" i="19"/>
  <c r="P4241" i="19"/>
  <c r="P3854" i="19"/>
  <c r="H3947" i="19"/>
  <c r="Q3533" i="19"/>
  <c r="H4264" i="19"/>
  <c r="S4213" i="19"/>
  <c r="Q3949" i="19"/>
  <c r="J4189" i="19"/>
  <c r="Q3723" i="19"/>
  <c r="Q3766" i="19"/>
  <c r="Q4346" i="19"/>
  <c r="T3743" i="19"/>
  <c r="S3850" i="19"/>
  <c r="O3721" i="19"/>
  <c r="H3788" i="19"/>
  <c r="T4217" i="19"/>
  <c r="K4127" i="19"/>
  <c r="O4343" i="19"/>
  <c r="R4305" i="19"/>
  <c r="P3865" i="19"/>
  <c r="J3757" i="19"/>
  <c r="H4367" i="19"/>
  <c r="T3706" i="19"/>
  <c r="S3720" i="19"/>
  <c r="S3815" i="19"/>
  <c r="Q4236" i="19"/>
  <c r="H3895" i="19"/>
  <c r="O3851" i="19"/>
  <c r="I4256" i="19"/>
  <c r="S3889" i="19"/>
  <c r="K4216" i="19"/>
  <c r="S4127" i="19"/>
  <c r="J3752" i="19"/>
  <c r="I3766" i="19"/>
  <c r="K4317" i="19"/>
  <c r="J3856" i="19"/>
  <c r="K4104" i="19"/>
  <c r="K3956" i="19"/>
  <c r="P4304" i="19"/>
  <c r="R4118" i="19"/>
  <c r="R4084" i="19"/>
  <c r="T4278" i="19"/>
  <c r="O4271" i="19"/>
  <c r="R2934" i="19"/>
  <c r="T3621" i="19"/>
  <c r="S3836" i="19"/>
  <c r="I4245" i="19"/>
  <c r="Q3906" i="19"/>
  <c r="T3857" i="19"/>
  <c r="T4242" i="19"/>
  <c r="Q3682" i="19"/>
  <c r="O4363" i="19"/>
  <c r="P4157" i="19"/>
  <c r="K3846" i="19"/>
  <c r="P3688" i="19"/>
  <c r="R3755" i="19"/>
  <c r="I3348" i="19"/>
  <c r="P3014" i="19"/>
  <c r="O4270" i="19"/>
  <c r="J3300" i="19"/>
  <c r="H3014" i="19"/>
  <c r="J3754" i="19"/>
  <c r="H3471" i="19"/>
  <c r="P3328" i="19"/>
  <c r="O3506" i="19"/>
  <c r="I3725" i="19"/>
  <c r="O2983" i="19"/>
  <c r="T3286" i="19"/>
  <c r="P3803" i="19"/>
  <c r="R2845" i="19"/>
  <c r="Q3668" i="19"/>
  <c r="T3520" i="19"/>
  <c r="Q4303" i="19"/>
  <c r="T3969" i="19"/>
  <c r="J4206" i="19"/>
  <c r="K3742" i="19"/>
  <c r="R4254" i="19"/>
  <c r="R3571" i="19"/>
  <c r="H3730" i="19"/>
  <c r="I4166" i="19"/>
  <c r="R4056" i="19"/>
  <c r="P4146" i="19"/>
  <c r="S4335" i="19"/>
  <c r="P4366" i="19"/>
  <c r="J4156" i="19"/>
  <c r="T3325" i="19"/>
  <c r="R3935" i="19"/>
  <c r="J3958" i="19"/>
  <c r="H4151" i="19"/>
  <c r="T4134" i="19"/>
  <c r="O4006" i="19"/>
  <c r="J4085" i="19"/>
  <c r="R4098" i="19"/>
  <c r="R4358" i="19"/>
  <c r="K3751" i="19"/>
  <c r="P3791" i="19"/>
  <c r="T3680" i="19"/>
  <c r="K4094" i="19"/>
  <c r="R3796" i="19"/>
  <c r="P3828" i="19"/>
  <c r="T3795" i="19"/>
  <c r="S4166" i="19"/>
  <c r="R4330" i="19"/>
  <c r="H4104" i="19"/>
  <c r="P4014" i="19"/>
  <c r="P3825" i="19"/>
  <c r="Q4355" i="19"/>
  <c r="T3861" i="19"/>
  <c r="S4048" i="19"/>
  <c r="Q3811" i="19"/>
  <c r="P3889" i="19"/>
  <c r="H4328" i="19"/>
  <c r="K4245" i="19"/>
  <c r="J4257" i="19"/>
  <c r="I4167" i="19"/>
  <c r="H4025" i="19"/>
  <c r="O4232" i="19"/>
  <c r="P3780" i="19"/>
  <c r="O4097" i="19"/>
  <c r="R3683" i="19"/>
  <c r="S3773" i="19"/>
  <c r="Q3847" i="19"/>
  <c r="O4264" i="19"/>
  <c r="J3503" i="19"/>
  <c r="H4014" i="19"/>
  <c r="H4297" i="19"/>
  <c r="S4079" i="19"/>
  <c r="K4155" i="19"/>
  <c r="S3856" i="19"/>
  <c r="R4203" i="19"/>
  <c r="H3836" i="19"/>
  <c r="R3816" i="19"/>
  <c r="S3786" i="19"/>
  <c r="R4335" i="19"/>
  <c r="S4175" i="19"/>
  <c r="R4047" i="19"/>
  <c r="S4043" i="19"/>
  <c r="O3440" i="19"/>
  <c r="S3902" i="19"/>
  <c r="J3533" i="19"/>
  <c r="P3857" i="19"/>
  <c r="S3981" i="19"/>
  <c r="I3573" i="19"/>
  <c r="Q3545" i="19"/>
  <c r="S2987" i="19"/>
  <c r="O3882" i="19"/>
  <c r="O3634" i="19"/>
  <c r="Q2823" i="19"/>
  <c r="J2966" i="19"/>
  <c r="H3558" i="19"/>
  <c r="O2920" i="19"/>
  <c r="R3932" i="19"/>
  <c r="P3464" i="19"/>
  <c r="Q3057" i="19"/>
  <c r="H4258" i="19"/>
  <c r="H3124" i="19"/>
  <c r="T4229" i="19"/>
  <c r="J3999" i="19"/>
  <c r="Q3877" i="19"/>
  <c r="R4005" i="19"/>
  <c r="R3927" i="19"/>
  <c r="H3559" i="19"/>
  <c r="I3663" i="19"/>
  <c r="O3987" i="19"/>
  <c r="J3659" i="19"/>
  <c r="K4181" i="19"/>
  <c r="R3738" i="19"/>
  <c r="T4295" i="19"/>
  <c r="O4092" i="19"/>
  <c r="P4002" i="19"/>
  <c r="S3901" i="19"/>
  <c r="H4150" i="19"/>
  <c r="O3299" i="19"/>
  <c r="H3636" i="19"/>
  <c r="S3870" i="19"/>
  <c r="Q4283" i="19"/>
  <c r="Q3903" i="19"/>
  <c r="I4102" i="19"/>
  <c r="R4243" i="19"/>
  <c r="H4054" i="19"/>
  <c r="K3906" i="19"/>
  <c r="H3866" i="19"/>
  <c r="P4062" i="19"/>
  <c r="I3851" i="19"/>
  <c r="R3913" i="19"/>
  <c r="J3978" i="19"/>
  <c r="T4114" i="19"/>
  <c r="K3712" i="19"/>
  <c r="S4208" i="19"/>
  <c r="R4187" i="19"/>
  <c r="T4271" i="19"/>
  <c r="K3840" i="19"/>
  <c r="H3521" i="19"/>
  <c r="P3823" i="19"/>
  <c r="R4080" i="19"/>
  <c r="K3718" i="19"/>
  <c r="O3909" i="19"/>
  <c r="T3620" i="19"/>
  <c r="T3865" i="19"/>
  <c r="P4276" i="19"/>
  <c r="P4324" i="19"/>
  <c r="H4004" i="19"/>
  <c r="H3724" i="19"/>
  <c r="H4217" i="19"/>
  <c r="J3770" i="19"/>
  <c r="S3704" i="19"/>
  <c r="R4051" i="19"/>
  <c r="I3789" i="19"/>
  <c r="R3773" i="19"/>
  <c r="P3422" i="19"/>
  <c r="R3936" i="19"/>
  <c r="P4053" i="19"/>
  <c r="J4074" i="19"/>
  <c r="H4164" i="19"/>
  <c r="H3916" i="19"/>
  <c r="Q4015" i="19"/>
  <c r="P3920" i="19"/>
  <c r="I3955" i="19"/>
  <c r="O3525" i="19"/>
  <c r="P3683" i="19"/>
  <c r="R4296" i="19"/>
  <c r="T4141" i="19"/>
  <c r="O4345" i="19"/>
  <c r="Q3953" i="19"/>
  <c r="S4249" i="19"/>
  <c r="S4302" i="19"/>
  <c r="H3822" i="19"/>
  <c r="R4063" i="19"/>
  <c r="S3677" i="19"/>
  <c r="T3287" i="19"/>
  <c r="H3401" i="19"/>
  <c r="H3604" i="19"/>
  <c r="O3597" i="19"/>
  <c r="P3527" i="19"/>
  <c r="O3989" i="19"/>
  <c r="R3799" i="19"/>
  <c r="Q3493" i="19"/>
  <c r="R3321" i="19"/>
  <c r="J3315" i="19"/>
  <c r="J3231" i="19"/>
  <c r="K3411" i="19"/>
  <c r="K3802" i="19"/>
  <c r="R2988" i="19"/>
  <c r="R4295" i="19"/>
  <c r="H4012" i="19"/>
  <c r="Q3690" i="19"/>
  <c r="P3974" i="19"/>
  <c r="J4348" i="19"/>
  <c r="S4064" i="19"/>
  <c r="J4327" i="19"/>
  <c r="P4060" i="19"/>
  <c r="J4095" i="19"/>
  <c r="K4294" i="19"/>
  <c r="J3842" i="19"/>
  <c r="Q4258" i="19"/>
  <c r="T4319" i="19"/>
  <c r="H4023" i="19"/>
  <c r="T4169" i="19"/>
  <c r="K3907" i="19"/>
  <c r="T4244" i="19"/>
  <c r="J4318" i="19"/>
  <c r="R4239" i="19"/>
  <c r="S4245" i="19"/>
  <c r="Q3807" i="19"/>
  <c r="S4238" i="19"/>
  <c r="R3897" i="19"/>
  <c r="S3579" i="19"/>
  <c r="H3863" i="19"/>
  <c r="S3795" i="19"/>
  <c r="J3873" i="19"/>
  <c r="T4220" i="19"/>
  <c r="T4053" i="19"/>
  <c r="R2134" i="19"/>
  <c r="O4063" i="19"/>
  <c r="H4262" i="19"/>
  <c r="J4332" i="19"/>
  <c r="S4149" i="19"/>
  <c r="H4024" i="19"/>
  <c r="I4096" i="19"/>
  <c r="P3804" i="19"/>
  <c r="R3829" i="19"/>
  <c r="J3813" i="19"/>
  <c r="R4333" i="19"/>
  <c r="Q4024" i="19"/>
  <c r="I4089" i="19"/>
  <c r="P4329" i="19"/>
  <c r="K4330" i="19"/>
  <c r="T4034" i="19"/>
  <c r="J4017" i="19"/>
  <c r="T3911" i="19"/>
  <c r="I4111" i="19"/>
  <c r="R3295" i="19"/>
  <c r="R3947" i="19"/>
  <c r="R4191" i="19"/>
  <c r="H3977" i="19"/>
  <c r="J4319" i="19"/>
  <c r="O4111" i="19"/>
  <c r="K4093" i="19"/>
  <c r="H4291" i="19"/>
  <c r="T3994" i="19"/>
  <c r="I4123" i="19"/>
  <c r="H4071" i="19"/>
  <c r="P3633" i="19"/>
  <c r="S3707" i="19"/>
  <c r="J3731" i="19"/>
  <c r="Q4340" i="19"/>
  <c r="J4051" i="19"/>
  <c r="O3681" i="19"/>
  <c r="H4294" i="19"/>
  <c r="J3832" i="19"/>
  <c r="S3659" i="19"/>
  <c r="O4353" i="19"/>
  <c r="O3862" i="19"/>
  <c r="O4248" i="19"/>
  <c r="J4237" i="19"/>
  <c r="S3465" i="19"/>
  <c r="Q3808" i="19"/>
  <c r="H3618" i="19"/>
  <c r="T3356" i="19"/>
  <c r="Q3879" i="19"/>
  <c r="O3670" i="19"/>
  <c r="K3412" i="19"/>
  <c r="Q2960" i="19"/>
  <c r="O3972" i="19"/>
  <c r="T3245" i="19"/>
  <c r="Q3602" i="19"/>
  <c r="R4311" i="19"/>
  <c r="I3626" i="19"/>
  <c r="S3961" i="19"/>
  <c r="R3963" i="19"/>
  <c r="T4337" i="19"/>
  <c r="J3966" i="19"/>
  <c r="P3679" i="19"/>
  <c r="P4055" i="19"/>
  <c r="O4337" i="19"/>
  <c r="K4049" i="19"/>
  <c r="T4172" i="19"/>
  <c r="J3863" i="19"/>
  <c r="Q3837" i="19"/>
  <c r="K3631" i="19"/>
  <c r="P3811" i="19"/>
  <c r="S4193" i="19"/>
  <c r="I3867" i="19"/>
  <c r="K3982" i="19"/>
  <c r="J4238" i="19"/>
  <c r="O4151" i="19"/>
  <c r="P4326" i="19"/>
  <c r="O4035" i="19"/>
  <c r="K3826" i="19"/>
  <c r="O3368" i="19"/>
  <c r="P3975" i="19"/>
  <c r="T3952" i="19"/>
  <c r="J4289" i="19"/>
  <c r="T3979" i="19"/>
  <c r="K3726" i="19"/>
  <c r="I4050" i="19"/>
  <c r="T4173" i="19"/>
  <c r="K4237" i="19"/>
  <c r="T4312" i="19"/>
  <c r="R4055" i="19"/>
  <c r="O3769" i="19"/>
  <c r="J3708" i="19"/>
  <c r="O3794" i="19"/>
  <c r="K3854" i="19"/>
  <c r="R4307" i="19"/>
  <c r="H3924" i="19"/>
  <c r="I3701" i="19"/>
  <c r="I3976" i="19"/>
  <c r="T4296" i="19"/>
  <c r="I3540" i="19"/>
  <c r="I4000" i="19"/>
  <c r="Q2931" i="19"/>
  <c r="P3475" i="19"/>
  <c r="I3518" i="19"/>
  <c r="O3601" i="19"/>
  <c r="H3329" i="19"/>
  <c r="J3347" i="19"/>
  <c r="K2607" i="19"/>
  <c r="O3858" i="19"/>
  <c r="R3656" i="19"/>
  <c r="R4281" i="19"/>
  <c r="S3684" i="19"/>
  <c r="H3713" i="19"/>
  <c r="S2967" i="19"/>
  <c r="J3480" i="19"/>
  <c r="P3291" i="19"/>
  <c r="P2936" i="19"/>
  <c r="T3383" i="19"/>
  <c r="J2947" i="19"/>
  <c r="K3371" i="19"/>
  <c r="O2845" i="19"/>
  <c r="Q3145" i="19"/>
  <c r="H4231" i="19"/>
  <c r="P4342" i="19"/>
  <c r="K3992" i="19"/>
  <c r="H3960" i="19"/>
  <c r="I3378" i="19"/>
  <c r="H3371" i="19"/>
  <c r="P3393" i="19"/>
  <c r="K3508" i="19"/>
  <c r="J3561" i="19"/>
  <c r="S3193" i="19"/>
  <c r="K2972" i="19"/>
  <c r="K4324" i="19"/>
  <c r="Q3684" i="19"/>
  <c r="K3723" i="19"/>
  <c r="P4310" i="19"/>
  <c r="Q3151" i="19"/>
  <c r="Q3364" i="19"/>
  <c r="Q3168" i="19"/>
  <c r="R3485" i="19"/>
  <c r="J3592" i="19"/>
  <c r="K3269" i="19"/>
  <c r="O3393" i="19"/>
  <c r="I4146" i="19"/>
  <c r="I3903" i="19"/>
  <c r="J3660" i="19"/>
  <c r="R4352" i="19"/>
  <c r="T3660" i="19"/>
  <c r="K3431" i="19"/>
  <c r="S3351" i="19"/>
  <c r="I3502" i="19"/>
  <c r="P3303" i="19"/>
  <c r="H2995" i="19"/>
  <c r="Q3765" i="19"/>
  <c r="Q3660" i="19"/>
  <c r="I4217" i="19"/>
  <c r="P3491" i="19"/>
  <c r="P3729" i="19"/>
  <c r="O4039" i="19"/>
  <c r="O4072" i="19"/>
  <c r="T4002" i="19"/>
  <c r="J4071" i="19"/>
  <c r="O4254" i="19"/>
  <c r="Q3973" i="19"/>
  <c r="T3396" i="19"/>
  <c r="Q3856" i="19"/>
  <c r="Q4082" i="19"/>
  <c r="R3404" i="19"/>
  <c r="P3925" i="19"/>
  <c r="I4328" i="19"/>
  <c r="K4083" i="19"/>
  <c r="T4145" i="19"/>
  <c r="I4148" i="19"/>
  <c r="P4220" i="19"/>
  <c r="J3845" i="19"/>
  <c r="S3652" i="19"/>
  <c r="R3972" i="19"/>
  <c r="J3689" i="19"/>
  <c r="R3875" i="19"/>
  <c r="I3732" i="19"/>
  <c r="H4039" i="19"/>
  <c r="S4049" i="19"/>
  <c r="I4062" i="19"/>
  <c r="H4271" i="19"/>
  <c r="H4355" i="19"/>
  <c r="P4250" i="19"/>
  <c r="I4190" i="19"/>
  <c r="Q3909" i="19"/>
  <c r="R3944" i="19"/>
  <c r="K3362" i="19"/>
  <c r="Q3918" i="19"/>
  <c r="K4267" i="19"/>
  <c r="S4032" i="19"/>
  <c r="I3698" i="19"/>
  <c r="K3668" i="19"/>
  <c r="J4352" i="19"/>
  <c r="K3265" i="19"/>
  <c r="K3689" i="19"/>
  <c r="H3494" i="19"/>
  <c r="H3231" i="19"/>
  <c r="O3210" i="19"/>
  <c r="T3327" i="19"/>
  <c r="P3437" i="19"/>
  <c r="O3008" i="19"/>
  <c r="J2845" i="19"/>
  <c r="R3942" i="19"/>
  <c r="R3338" i="19"/>
  <c r="H4138" i="19"/>
  <c r="P3560" i="19"/>
  <c r="H3840" i="19"/>
  <c r="J3930" i="19"/>
  <c r="I3995" i="19"/>
  <c r="O3957" i="19"/>
  <c r="S3993" i="19"/>
  <c r="T4095" i="19"/>
  <c r="I4016" i="19"/>
  <c r="J4050" i="19"/>
  <c r="R3968" i="19"/>
  <c r="K3963" i="19"/>
  <c r="H4350" i="19"/>
  <c r="H3941" i="19"/>
  <c r="H4026" i="19"/>
  <c r="K3730" i="19"/>
  <c r="R4349" i="19"/>
  <c r="J4368" i="19"/>
  <c r="O4348" i="19"/>
  <c r="Q4043" i="19"/>
  <c r="Q4291" i="19"/>
  <c r="Q4106" i="19"/>
  <c r="J4032" i="19"/>
  <c r="S3953" i="19"/>
  <c r="J3983" i="19"/>
  <c r="S3862" i="19"/>
  <c r="T3948" i="19"/>
  <c r="I3705" i="19"/>
  <c r="H4358" i="19"/>
  <c r="T4069" i="19"/>
  <c r="O3993" i="19"/>
  <c r="R4074" i="19"/>
  <c r="I3653" i="19"/>
  <c r="I4270" i="19"/>
  <c r="O4317" i="19"/>
  <c r="S3772" i="19"/>
  <c r="I4291" i="19"/>
  <c r="K3602" i="19"/>
  <c r="J4072" i="19"/>
  <c r="J3772" i="19"/>
  <c r="K4064" i="19"/>
  <c r="O4205" i="19"/>
  <c r="O4246" i="19"/>
  <c r="O3712" i="19"/>
  <c r="R3964" i="19"/>
  <c r="Q3861" i="19"/>
  <c r="Q4146" i="19"/>
  <c r="K3335" i="19"/>
  <c r="Q3330" i="19"/>
  <c r="J4192" i="19"/>
  <c r="Q3438" i="19"/>
  <c r="P3289" i="19"/>
  <c r="Q3823" i="19"/>
  <c r="Q3380" i="19"/>
  <c r="S3159" i="19"/>
  <c r="H3920" i="19"/>
  <c r="P4047" i="19"/>
  <c r="S3253" i="19"/>
  <c r="R3242" i="19"/>
  <c r="J3980" i="19"/>
  <c r="O3544" i="19"/>
  <c r="J4252" i="19"/>
  <c r="I3819" i="19"/>
  <c r="H4162" i="19"/>
  <c r="I3538" i="19"/>
  <c r="P3946" i="19"/>
  <c r="Q4324" i="19"/>
  <c r="T4251" i="19"/>
  <c r="T4272" i="19"/>
  <c r="O4253" i="19"/>
  <c r="H3361" i="19"/>
  <c r="J3580" i="19"/>
  <c r="Q4044" i="19"/>
  <c r="J4211" i="19"/>
  <c r="S3951" i="19"/>
  <c r="P4089" i="19"/>
  <c r="P4061" i="19"/>
  <c r="K4173" i="19"/>
  <c r="K4046" i="19"/>
  <c r="R3607" i="19"/>
  <c r="J4115" i="19"/>
  <c r="H4189" i="19"/>
  <c r="Q4025" i="19"/>
  <c r="R4279" i="19"/>
  <c r="O4037" i="19"/>
  <c r="J4239" i="19"/>
  <c r="O4107" i="19"/>
  <c r="P3705" i="19"/>
  <c r="J3680" i="19"/>
  <c r="K3623" i="19"/>
  <c r="O3711" i="19"/>
  <c r="J3743" i="19"/>
  <c r="K4139" i="19"/>
  <c r="I4042" i="19"/>
  <c r="J3902" i="19"/>
  <c r="T4152" i="19"/>
  <c r="R3980" i="19"/>
  <c r="R4107" i="19"/>
  <c r="O4071" i="19"/>
  <c r="J4260" i="19"/>
  <c r="I3971" i="19"/>
  <c r="J4003" i="19"/>
  <c r="Q3587" i="19"/>
  <c r="P3668" i="19"/>
  <c r="J4295" i="19"/>
  <c r="I4187" i="19"/>
  <c r="Q4225" i="19"/>
  <c r="O4052" i="19"/>
  <c r="P4322" i="19"/>
  <c r="O4042" i="19"/>
  <c r="P3535" i="19"/>
  <c r="J3703" i="19"/>
  <c r="T3568" i="19"/>
  <c r="K3917" i="19"/>
  <c r="I4091" i="19"/>
  <c r="R3784" i="19"/>
  <c r="T4078" i="19"/>
  <c r="R3926" i="19"/>
  <c r="I4308" i="19"/>
  <c r="J4024" i="19"/>
  <c r="R4120" i="19"/>
  <c r="Q4185" i="19"/>
  <c r="S3764" i="19"/>
  <c r="Q4359" i="19"/>
  <c r="T3906" i="19"/>
  <c r="T4369" i="19"/>
  <c r="I4106" i="19"/>
  <c r="Q4235" i="19"/>
  <c r="Q3449" i="19"/>
  <c r="T4028" i="19"/>
  <c r="H4050" i="19"/>
  <c r="T4080" i="19"/>
  <c r="I4282" i="19"/>
  <c r="Q3692" i="19"/>
  <c r="Q3994" i="19"/>
  <c r="S3346" i="19"/>
  <c r="S3307" i="19"/>
  <c r="J2573" i="19"/>
  <c r="S3445" i="19"/>
  <c r="I3311" i="19"/>
  <c r="H3351" i="19"/>
  <c r="P3759" i="19"/>
  <c r="R3523" i="19"/>
  <c r="P3217" i="19"/>
  <c r="R3983" i="19"/>
  <c r="O3595" i="19"/>
  <c r="I3123" i="19"/>
  <c r="O3775" i="19"/>
  <c r="T2924" i="19"/>
  <c r="S4015" i="19"/>
  <c r="P4001" i="19"/>
  <c r="O4274" i="19"/>
  <c r="O3559" i="19"/>
  <c r="T3413" i="19"/>
  <c r="S4162" i="19"/>
  <c r="P4333" i="19"/>
  <c r="H4337" i="19"/>
  <c r="O3665" i="19"/>
  <c r="R2779" i="19"/>
  <c r="Q3245" i="19"/>
  <c r="Q4159" i="19"/>
  <c r="O4100" i="19"/>
  <c r="T4277" i="19"/>
  <c r="J4268" i="19"/>
  <c r="T4075" i="19"/>
  <c r="Q4160" i="19"/>
  <c r="I3763" i="19"/>
  <c r="R3726" i="19"/>
  <c r="S4018" i="19"/>
  <c r="K4209" i="19"/>
  <c r="T3902" i="19"/>
  <c r="O4166" i="19"/>
  <c r="K4160" i="19"/>
  <c r="Q4055" i="19"/>
  <c r="Q4271" i="19"/>
  <c r="S4060" i="19"/>
  <c r="K4335" i="19"/>
  <c r="I3704" i="19"/>
  <c r="H4302" i="19"/>
  <c r="R3496" i="19"/>
  <c r="S3588" i="19"/>
  <c r="R4075" i="19"/>
  <c r="I3768" i="19"/>
  <c r="T3818" i="19"/>
  <c r="Q4131" i="19"/>
  <c r="P4071" i="19"/>
  <c r="S4360" i="19"/>
  <c r="T4005" i="19"/>
  <c r="O4326" i="19"/>
  <c r="J3760" i="19"/>
  <c r="J3471" i="19"/>
  <c r="O3734" i="19"/>
  <c r="T3716" i="19"/>
  <c r="H3898" i="19"/>
  <c r="P4008" i="19"/>
  <c r="S4269" i="19"/>
  <c r="P3781" i="19"/>
  <c r="T4189" i="19"/>
  <c r="S4050" i="19"/>
  <c r="J4333" i="19"/>
  <c r="S3228" i="19"/>
  <c r="Q3696" i="19"/>
  <c r="H4028" i="19"/>
  <c r="S4101" i="19"/>
  <c r="H4197" i="19"/>
  <c r="Q4214" i="19"/>
  <c r="O4093" i="19"/>
  <c r="K4348" i="19"/>
  <c r="I4031" i="19"/>
  <c r="O3759" i="19"/>
  <c r="K4018" i="19"/>
  <c r="O3668" i="19"/>
  <c r="S3698" i="19"/>
  <c r="I4234" i="19"/>
  <c r="Q4001" i="19"/>
  <c r="Q4120" i="19"/>
  <c r="Q4034" i="19"/>
  <c r="I4151" i="19"/>
  <c r="J3946" i="19"/>
  <c r="O3753" i="19"/>
  <c r="Q3852" i="19"/>
  <c r="J3550" i="19"/>
  <c r="T3403" i="19"/>
  <c r="J3100" i="19"/>
  <c r="Q3637" i="19"/>
  <c r="I3173" i="19"/>
  <c r="H3065" i="19"/>
  <c r="O3922" i="19"/>
  <c r="O3010" i="19"/>
  <c r="H3170" i="19"/>
  <c r="Q3419" i="19"/>
  <c r="S2892" i="19"/>
  <c r="O3169" i="19"/>
  <c r="O4306" i="19"/>
  <c r="T3259" i="19"/>
  <c r="H3697" i="19"/>
  <c r="I3673" i="19"/>
  <c r="P4066" i="19"/>
  <c r="R3681" i="19"/>
  <c r="S3690" i="19"/>
  <c r="K3368" i="19"/>
  <c r="H4331" i="19"/>
  <c r="J4288" i="19"/>
  <c r="H4001" i="19"/>
  <c r="I4243" i="19"/>
  <c r="K4090" i="19"/>
  <c r="O4333" i="19"/>
  <c r="J4138" i="19"/>
  <c r="J4118" i="19"/>
  <c r="I3760" i="19"/>
  <c r="Q3825" i="19"/>
  <c r="S3356" i="19"/>
  <c r="P3799" i="19"/>
  <c r="J4146" i="19"/>
  <c r="I3824" i="19"/>
  <c r="H3868" i="19"/>
  <c r="H4111" i="19"/>
  <c r="H4087" i="19"/>
  <c r="R4228" i="19"/>
  <c r="J4241" i="19"/>
  <c r="I4251" i="19"/>
  <c r="R3294" i="19"/>
  <c r="P3794" i="19"/>
  <c r="H4002" i="19"/>
  <c r="S3713" i="19"/>
  <c r="P3835" i="19"/>
  <c r="P4243" i="19"/>
  <c r="T4104" i="19"/>
  <c r="S4258" i="19"/>
  <c r="I4241" i="19"/>
  <c r="T4108" i="19"/>
  <c r="O4184" i="19"/>
  <c r="T4320" i="19"/>
  <c r="S3741" i="19"/>
  <c r="Q4364" i="19"/>
  <c r="J3273" i="19"/>
  <c r="H3732" i="19"/>
  <c r="T3809" i="19"/>
  <c r="K4141" i="19"/>
  <c r="H4209" i="19"/>
  <c r="P4077" i="19"/>
  <c r="P4314" i="19"/>
  <c r="I4165" i="19"/>
  <c r="T3826" i="19"/>
  <c r="J4169" i="19"/>
  <c r="Q3407" i="19"/>
  <c r="R3686" i="19"/>
  <c r="Q4035" i="19"/>
  <c r="K3850" i="19"/>
  <c r="J4235" i="19"/>
  <c r="H4283" i="19"/>
  <c r="H4000" i="19"/>
  <c r="T4010" i="19"/>
  <c r="I4126" i="19"/>
  <c r="J4034" i="19"/>
  <c r="J4223" i="19"/>
  <c r="J4353" i="19"/>
  <c r="H4293" i="19"/>
  <c r="I4021" i="19"/>
  <c r="T4268" i="19"/>
  <c r="J4320" i="19"/>
  <c r="O3970" i="19"/>
  <c r="I3957" i="19"/>
  <c r="K4189" i="19"/>
  <c r="K4349" i="19"/>
  <c r="P3812" i="19"/>
  <c r="I3953" i="19"/>
  <c r="S4025" i="19"/>
  <c r="Q3751" i="19"/>
  <c r="O3221" i="19"/>
  <c r="O3056" i="19"/>
  <c r="P3696" i="19"/>
  <c r="H3450" i="19"/>
  <c r="H3348" i="19"/>
  <c r="Q3774" i="19"/>
  <c r="T3386" i="19"/>
  <c r="T2940" i="19"/>
  <c r="Q4057" i="19"/>
  <c r="Q3598" i="19"/>
  <c r="T3512" i="19"/>
  <c r="H2496" i="19"/>
  <c r="J3808" i="19"/>
  <c r="Q3114" i="19"/>
  <c r="J3952" i="19"/>
  <c r="Q4112" i="19"/>
  <c r="O4089" i="19"/>
  <c r="R4127" i="19"/>
  <c r="T3859" i="19"/>
  <c r="T4351" i="19"/>
  <c r="H3735" i="19"/>
  <c r="J3718" i="19"/>
  <c r="I3560" i="19"/>
  <c r="H4348" i="19"/>
  <c r="P4231" i="19"/>
  <c r="T4303" i="19"/>
  <c r="Q4081" i="19"/>
  <c r="K4314" i="19"/>
  <c r="R3804" i="19"/>
  <c r="Q4074" i="19"/>
  <c r="O3920" i="19"/>
  <c r="S3873" i="19"/>
  <c r="I4288" i="19"/>
  <c r="Q1666" i="19"/>
  <c r="Q4005" i="19"/>
  <c r="K4297" i="19"/>
  <c r="I4331" i="19"/>
  <c r="R4078" i="19"/>
  <c r="Q3720" i="19"/>
  <c r="R3715" i="19"/>
  <c r="Q3786" i="19"/>
  <c r="K3855" i="19"/>
  <c r="O4302" i="19"/>
  <c r="O4087" i="19"/>
  <c r="J3746" i="19"/>
  <c r="J3990" i="19"/>
  <c r="O4293" i="19"/>
  <c r="H4342" i="19"/>
  <c r="T4055" i="19"/>
  <c r="I3731" i="19"/>
  <c r="H3726" i="19"/>
  <c r="Q3846" i="19"/>
  <c r="I4075" i="19"/>
  <c r="Q3781" i="19"/>
  <c r="I3795" i="19"/>
  <c r="R3868" i="19"/>
  <c r="T4027" i="19"/>
  <c r="R3956" i="19"/>
  <c r="I3655" i="19"/>
  <c r="K4278" i="19"/>
  <c r="O3941" i="19"/>
  <c r="Q3783" i="19"/>
  <c r="R4290" i="19"/>
  <c r="K3769" i="19"/>
  <c r="P3758" i="19"/>
  <c r="Q3752" i="19"/>
  <c r="H3944" i="19"/>
  <c r="P4343" i="19"/>
  <c r="K4252" i="19"/>
  <c r="O3820" i="19"/>
  <c r="J4121" i="19"/>
  <c r="I4192" i="19"/>
  <c r="O3777" i="19"/>
  <c r="O4155" i="19"/>
  <c r="T3593" i="19"/>
  <c r="S3303" i="19"/>
  <c r="Q4218" i="19"/>
  <c r="J4256" i="19"/>
  <c r="J3815" i="19"/>
  <c r="T4211" i="19"/>
  <c r="T4348" i="19"/>
  <c r="H4156" i="19"/>
  <c r="R4046" i="19"/>
  <c r="T4158" i="19"/>
  <c r="S3402" i="19"/>
  <c r="Q3515" i="19"/>
  <c r="T3686" i="19"/>
  <c r="H3446" i="19"/>
  <c r="H3253" i="19"/>
  <c r="S3982" i="19"/>
  <c r="P3526" i="19"/>
  <c r="T2953" i="19"/>
  <c r="R3952" i="19"/>
  <c r="P3427" i="19"/>
  <c r="K2966" i="19"/>
  <c r="H3422" i="19"/>
  <c r="H3213" i="19"/>
  <c r="R3346" i="19"/>
  <c r="H4244" i="19"/>
  <c r="I3646" i="19"/>
  <c r="S4289" i="19"/>
  <c r="I3353" i="19"/>
  <c r="H3844" i="19"/>
  <c r="S3942" i="19"/>
  <c r="Q4349" i="19"/>
  <c r="T3880" i="19"/>
  <c r="T4191" i="19"/>
  <c r="R3364" i="19"/>
  <c r="K3632" i="19"/>
  <c r="R1718" i="19"/>
  <c r="Q4312" i="19"/>
  <c r="O4219" i="19"/>
  <c r="Q4141" i="19"/>
  <c r="S3797" i="19"/>
  <c r="P3886" i="19"/>
  <c r="T3896" i="19"/>
  <c r="O4159" i="19"/>
  <c r="R3649" i="19"/>
  <c r="O3694" i="19"/>
  <c r="I3733" i="19"/>
  <c r="I3989" i="19"/>
  <c r="T4192" i="19"/>
  <c r="H4078" i="19"/>
  <c r="J4027" i="19"/>
  <c r="H3891" i="19"/>
  <c r="I3860" i="19"/>
  <c r="K4088" i="19"/>
  <c r="I3821" i="19"/>
  <c r="Q3958" i="19"/>
  <c r="Q3967" i="19"/>
  <c r="H4357" i="19"/>
  <c r="H3514" i="19"/>
  <c r="Q4053" i="19"/>
  <c r="P4131" i="19"/>
  <c r="J3964" i="19"/>
  <c r="J3938" i="19"/>
  <c r="J3583" i="19"/>
  <c r="J3818" i="19"/>
  <c r="H4132" i="19"/>
  <c r="R3863" i="19"/>
  <c r="O4207" i="19"/>
  <c r="O3877" i="19"/>
  <c r="P3689" i="19"/>
  <c r="Q4088" i="19"/>
  <c r="I4043" i="19"/>
  <c r="R3749" i="19"/>
  <c r="T4033" i="19"/>
  <c r="O4362" i="19"/>
  <c r="P3635" i="19"/>
  <c r="T3893" i="19"/>
  <c r="H4143" i="19"/>
  <c r="Q3630" i="19"/>
  <c r="H3955" i="19"/>
  <c r="I3600" i="19"/>
  <c r="H3657" i="19"/>
  <c r="I4258" i="19"/>
  <c r="Q4193" i="19"/>
  <c r="J3776" i="19"/>
  <c r="H4029" i="19"/>
  <c r="R4135" i="19"/>
  <c r="P3310" i="19"/>
  <c r="J3658" i="19"/>
  <c r="I4335" i="19"/>
  <c r="T3925" i="19"/>
  <c r="P4124" i="19"/>
  <c r="J3342" i="19"/>
  <c r="J4240" i="19"/>
  <c r="Q3961" i="19"/>
  <c r="Q3499" i="19"/>
  <c r="J3778" i="19"/>
  <c r="T3669" i="19"/>
  <c r="K3910" i="19"/>
  <c r="T3502" i="19"/>
  <c r="H2984" i="19"/>
  <c r="P3515" i="19"/>
  <c r="K3722" i="19"/>
  <c r="S3290" i="19"/>
  <c r="O3651" i="19"/>
  <c r="S3700" i="19"/>
  <c r="H3538" i="19"/>
  <c r="T3563" i="19"/>
  <c r="Q3750" i="19"/>
  <c r="K3548" i="19"/>
  <c r="O3353" i="19"/>
  <c r="K2945" i="19"/>
  <c r="Q3828" i="19"/>
  <c r="H4252" i="19"/>
  <c r="I3984" i="19"/>
  <c r="O4090" i="19"/>
  <c r="Q4205" i="19"/>
  <c r="R3866" i="19"/>
  <c r="P3706" i="19"/>
  <c r="T3658" i="19"/>
  <c r="P4199" i="19"/>
  <c r="O4075" i="19"/>
  <c r="K4161" i="19"/>
  <c r="R4122" i="19"/>
  <c r="I4152" i="19"/>
  <c r="P4325" i="19"/>
  <c r="P3990" i="19"/>
  <c r="R4175" i="19"/>
  <c r="O4261" i="19"/>
  <c r="O3938" i="19"/>
  <c r="T3891" i="19"/>
  <c r="I4045" i="19"/>
  <c r="H4232" i="19"/>
  <c r="K3703" i="19"/>
  <c r="P4117" i="19"/>
  <c r="I4073" i="19"/>
  <c r="Q3679" i="19"/>
  <c r="P2920" i="19"/>
  <c r="O3857" i="19"/>
  <c r="I4173" i="19"/>
  <c r="I3843" i="19"/>
  <c r="T3931" i="19"/>
  <c r="I3985" i="19"/>
  <c r="K4304" i="19"/>
  <c r="S4352" i="19"/>
  <c r="S4224" i="19"/>
  <c r="S4039" i="19"/>
  <c r="T4218" i="19"/>
  <c r="K3951" i="19"/>
  <c r="H4149" i="19"/>
  <c r="J4091" i="19"/>
  <c r="Q3799" i="19"/>
  <c r="Q3974" i="19"/>
  <c r="H4076" i="19"/>
  <c r="T3698" i="19"/>
  <c r="R3835" i="19"/>
  <c r="K4290" i="19"/>
  <c r="H4119" i="19"/>
  <c r="J3811" i="19"/>
  <c r="O4262" i="19"/>
  <c r="S3881" i="19"/>
  <c r="S3663" i="19"/>
  <c r="S4145" i="19"/>
  <c r="I3932" i="19"/>
  <c r="Q4272" i="19"/>
  <c r="T3961" i="19"/>
  <c r="Q4253" i="19"/>
  <c r="J4334" i="19"/>
  <c r="S3751" i="19"/>
  <c r="Q4170" i="19"/>
  <c r="I4159" i="19"/>
  <c r="J4296" i="19"/>
  <c r="H4242" i="19"/>
  <c r="I3875" i="19"/>
  <c r="H4139" i="19"/>
  <c r="K3667" i="19"/>
  <c r="J4242" i="19"/>
  <c r="H3240" i="19"/>
  <c r="I4138" i="19"/>
  <c r="Q4279" i="19"/>
  <c r="O3408" i="19"/>
  <c r="P3666" i="19"/>
  <c r="R4189" i="19"/>
  <c r="K3442" i="19"/>
  <c r="O3935" i="19"/>
  <c r="Q4220" i="19"/>
  <c r="S3594" i="19"/>
  <c r="T3943" i="19"/>
  <c r="I3486" i="19"/>
  <c r="T3260" i="19"/>
  <c r="H3251" i="19"/>
  <c r="O3227" i="19"/>
  <c r="J3345" i="19"/>
  <c r="O3948" i="19"/>
  <c r="O4260" i="19"/>
  <c r="P3412" i="19"/>
  <c r="R3521" i="19"/>
  <c r="H4290" i="19"/>
  <c r="P3620" i="19"/>
  <c r="Q3945" i="19"/>
  <c r="H3961" i="19"/>
  <c r="Q4000" i="19"/>
  <c r="R3538" i="19"/>
  <c r="O3739" i="19"/>
  <c r="J4282" i="19"/>
  <c r="S4012" i="19"/>
  <c r="K4244" i="19"/>
  <c r="H4047" i="19"/>
  <c r="J3833" i="19"/>
  <c r="R3831" i="19"/>
  <c r="H3635" i="19"/>
  <c r="I3869" i="19"/>
  <c r="K4101" i="19"/>
  <c r="R4214" i="19"/>
  <c r="H4168" i="19"/>
  <c r="R4280" i="19"/>
  <c r="R4309" i="19"/>
  <c r="J4196" i="19"/>
  <c r="S4076" i="19"/>
  <c r="S3957" i="19"/>
  <c r="J4366" i="19"/>
  <c r="O3960" i="19"/>
  <c r="R3878" i="19"/>
  <c r="O4180" i="19"/>
  <c r="K2885" i="19"/>
  <c r="H3711" i="19"/>
  <c r="O4029" i="19"/>
  <c r="Q3712" i="19"/>
  <c r="J4101" i="19"/>
  <c r="S4330" i="19"/>
  <c r="O4141" i="19"/>
  <c r="H3860" i="19"/>
  <c r="I4104" i="19"/>
  <c r="K3396" i="19"/>
  <c r="H3839" i="19"/>
  <c r="O4185" i="19"/>
  <c r="H3894" i="19"/>
  <c r="H3931" i="19"/>
  <c r="P3965" i="19"/>
  <c r="T3921" i="19"/>
  <c r="K3600" i="19"/>
  <c r="P3669" i="19"/>
  <c r="R2926" i="19"/>
  <c r="I3422" i="19"/>
  <c r="S3502" i="19"/>
  <c r="T3571" i="19"/>
  <c r="H3273" i="19"/>
  <c r="P3341" i="19"/>
  <c r="I3045" i="19"/>
  <c r="O3222" i="19"/>
  <c r="I3508" i="19"/>
  <c r="T4310" i="19"/>
  <c r="R3654" i="19"/>
  <c r="R3697" i="19"/>
  <c r="Q2955" i="19"/>
  <c r="O3471" i="19"/>
  <c r="K3276" i="19"/>
  <c r="Q3490" i="19"/>
  <c r="T3343" i="19"/>
  <c r="I3278" i="19"/>
  <c r="I2920" i="19"/>
  <c r="S2924" i="19"/>
  <c r="J2612" i="19"/>
  <c r="S4235" i="19"/>
  <c r="I4030" i="19"/>
  <c r="H3221" i="19"/>
  <c r="H3668" i="19"/>
  <c r="J2890" i="19"/>
  <c r="T3269" i="19"/>
  <c r="K3378" i="19"/>
  <c r="R3468" i="19"/>
  <c r="P3201" i="19"/>
  <c r="Q3351" i="19"/>
  <c r="Q2966" i="19"/>
  <c r="T3962" i="19"/>
  <c r="S3563" i="19"/>
  <c r="I3702" i="19"/>
  <c r="J3697" i="19"/>
  <c r="I3180" i="19"/>
  <c r="H3640" i="19"/>
  <c r="P3543" i="19"/>
  <c r="R3441" i="19"/>
  <c r="Q3146" i="19"/>
  <c r="R3341" i="19"/>
  <c r="H3018" i="19"/>
  <c r="J4247" i="19"/>
  <c r="S3556" i="19"/>
  <c r="K3976" i="19"/>
  <c r="P4264" i="19"/>
  <c r="R3606" i="19"/>
  <c r="O3564" i="19"/>
  <c r="J2796" i="19"/>
  <c r="H3442" i="19"/>
  <c r="J3389" i="19"/>
  <c r="I3238" i="19"/>
  <c r="P2923" i="19"/>
  <c r="K3943" i="19"/>
  <c r="R3664" i="19"/>
  <c r="K3594" i="19"/>
  <c r="P3699" i="19"/>
  <c r="O3806" i="19"/>
  <c r="S4001" i="19"/>
  <c r="O4098" i="19"/>
  <c r="P3718" i="19"/>
  <c r="I4177" i="19"/>
  <c r="P4102" i="19"/>
  <c r="O4104" i="19"/>
  <c r="Q3826" i="19"/>
  <c r="R3828" i="19"/>
  <c r="J3318" i="19"/>
  <c r="P3895" i="19"/>
  <c r="O4230" i="19"/>
  <c r="T4085" i="19"/>
  <c r="O4364" i="19"/>
  <c r="T4131" i="19"/>
  <c r="Q4060" i="19"/>
  <c r="I3943" i="19"/>
  <c r="P3885" i="19"/>
  <c r="I4285" i="19"/>
  <c r="P3656" i="19"/>
  <c r="K3684" i="19"/>
  <c r="S3716" i="19"/>
  <c r="J4346" i="19"/>
  <c r="Q3777" i="19"/>
  <c r="S4234" i="19"/>
  <c r="R4036" i="19"/>
  <c r="R4000" i="19"/>
  <c r="N2" i="19"/>
  <c r="Q4037" i="19"/>
  <c r="I3380" i="19"/>
  <c r="S3938" i="19"/>
  <c r="Q4264" i="19"/>
  <c r="J3961" i="19"/>
  <c r="P3980" i="19"/>
  <c r="T4039" i="19"/>
  <c r="T3897" i="19"/>
  <c r="J3696" i="19"/>
  <c r="K3763" i="19"/>
  <c r="T3599" i="19"/>
  <c r="H3573" i="19"/>
  <c r="K3459" i="19"/>
  <c r="J3422" i="19"/>
  <c r="T3126" i="19"/>
  <c r="P3144" i="19"/>
  <c r="Q3462" i="19"/>
  <c r="T3133" i="19"/>
  <c r="T3987" i="19"/>
  <c r="J3488" i="19"/>
  <c r="Q3308" i="19"/>
  <c r="I4114" i="19"/>
  <c r="O4242" i="19"/>
  <c r="Q4040" i="19"/>
  <c r="P4178" i="19"/>
  <c r="I4105" i="19"/>
  <c r="S3998" i="19"/>
  <c r="I4210" i="19"/>
  <c r="K4178" i="19"/>
  <c r="S3755" i="19"/>
  <c r="S4190" i="19"/>
  <c r="T3981" i="19"/>
  <c r="P4160" i="19"/>
  <c r="Q3996" i="19"/>
  <c r="R3746" i="19"/>
  <c r="K4350" i="19"/>
  <c r="S3739" i="19"/>
  <c r="O4145" i="19"/>
  <c r="Q4242" i="19"/>
  <c r="I4298" i="19"/>
  <c r="I3686" i="19"/>
  <c r="J3512" i="19"/>
  <c r="I3817" i="19"/>
  <c r="Q3498" i="19"/>
  <c r="K4194" i="19"/>
  <c r="P4141" i="19"/>
  <c r="J4176" i="19"/>
  <c r="I4287" i="19"/>
  <c r="S4035" i="19"/>
  <c r="I3740" i="19"/>
  <c r="O4288" i="19"/>
  <c r="Q3551" i="19"/>
  <c r="R3824" i="19"/>
  <c r="O4149" i="19"/>
  <c r="T4246" i="19"/>
  <c r="I4113" i="19"/>
  <c r="S4091" i="19"/>
  <c r="T3910" i="19"/>
  <c r="J4194" i="19"/>
  <c r="R4292" i="19"/>
  <c r="S3966" i="19"/>
  <c r="K3588" i="19"/>
  <c r="P4258" i="19"/>
  <c r="O4328" i="19"/>
  <c r="J4036" i="19"/>
  <c r="O4258" i="19"/>
  <c r="O3959" i="19"/>
  <c r="I4247" i="19"/>
  <c r="T4233" i="19"/>
  <c r="S4220" i="19"/>
  <c r="P4234" i="19"/>
  <c r="R3914" i="19"/>
  <c r="R3925" i="19"/>
  <c r="T4288" i="19"/>
  <c r="K3700" i="19"/>
  <c r="O3783" i="19"/>
  <c r="I3685" i="19"/>
  <c r="H4268" i="19"/>
  <c r="H4266" i="19"/>
  <c r="H4145" i="19"/>
  <c r="H4205" i="19"/>
  <c r="J4207" i="19"/>
  <c r="J3514" i="19"/>
  <c r="Q3923" i="19"/>
  <c r="K4246" i="19"/>
  <c r="O3530" i="19"/>
  <c r="S3985" i="19"/>
  <c r="J3740" i="19"/>
  <c r="J3717" i="19"/>
  <c r="T4076" i="19"/>
  <c r="T4178" i="19"/>
  <c r="Q4125" i="19"/>
  <c r="O4287" i="19"/>
  <c r="J3940" i="19"/>
  <c r="R3742" i="19"/>
  <c r="S3747" i="19"/>
  <c r="J3716" i="19"/>
  <c r="O4137" i="19"/>
  <c r="R4190" i="19"/>
  <c r="K3999" i="19"/>
  <c r="Q4257" i="19"/>
  <c r="O3899" i="19"/>
  <c r="P4262" i="19"/>
  <c r="K4072" i="19"/>
  <c r="Q3363" i="19"/>
  <c r="Q3855" i="19"/>
  <c r="R3398" i="19"/>
  <c r="T3295" i="19"/>
  <c r="P3864" i="19"/>
  <c r="Q3342" i="19"/>
  <c r="J2721" i="19"/>
  <c r="P3853" i="19"/>
  <c r="S3236" i="19"/>
  <c r="S3649" i="19"/>
  <c r="S4313" i="19"/>
  <c r="H3980" i="19"/>
  <c r="Q3461" i="19"/>
  <c r="R3090" i="19"/>
  <c r="S3683" i="19"/>
  <c r="K3500" i="19"/>
  <c r="K3799" i="19"/>
  <c r="K4021" i="19"/>
  <c r="R3872" i="19"/>
  <c r="R4173" i="19"/>
  <c r="K4238" i="19"/>
  <c r="R4028" i="19"/>
  <c r="K3561" i="19"/>
  <c r="R4285" i="19"/>
  <c r="S4353" i="19"/>
  <c r="H3707" i="19"/>
  <c r="K3350" i="19"/>
  <c r="R4008" i="19"/>
  <c r="K4045" i="19"/>
  <c r="S4161" i="19"/>
  <c r="S3736" i="19"/>
  <c r="O4186" i="19"/>
  <c r="P3840" i="19"/>
  <c r="K4365" i="19"/>
  <c r="I4329" i="19"/>
  <c r="T4066" i="19"/>
  <c r="R4140" i="19"/>
  <c r="S4215" i="19"/>
  <c r="S4138" i="19"/>
  <c r="R4229" i="19"/>
  <c r="T4086" i="19"/>
  <c r="P4083" i="19"/>
  <c r="P3675" i="19"/>
  <c r="K3674" i="19"/>
  <c r="S4256" i="19"/>
  <c r="R3695" i="19"/>
  <c r="T3727" i="19"/>
  <c r="T4239" i="19"/>
  <c r="R4347" i="19"/>
  <c r="P4339" i="19"/>
  <c r="O3687" i="19"/>
  <c r="H4177" i="19"/>
  <c r="R4317" i="19"/>
  <c r="Q4180" i="19"/>
  <c r="J3907" i="19"/>
  <c r="P3548" i="19"/>
  <c r="Q3992" i="19"/>
  <c r="I4355" i="19"/>
  <c r="S3602" i="19"/>
  <c r="I4099" i="19"/>
  <c r="H4346" i="19"/>
  <c r="S4184" i="19"/>
  <c r="I4150" i="19"/>
  <c r="J4020" i="19"/>
  <c r="P4260" i="19"/>
  <c r="R3195" i="19"/>
  <c r="T3687" i="19"/>
  <c r="S3924" i="19"/>
  <c r="T3710" i="19"/>
  <c r="S4340" i="19"/>
  <c r="H3769" i="19"/>
  <c r="S3851" i="19"/>
  <c r="R4048" i="19"/>
  <c r="I4130" i="19"/>
  <c r="I4136" i="19"/>
  <c r="P4320" i="19"/>
  <c r="O4344" i="19"/>
  <c r="R3734" i="19"/>
  <c r="R4033" i="19"/>
  <c r="T3732" i="19"/>
  <c r="P3890" i="19"/>
  <c r="I3876" i="19"/>
  <c r="R4218" i="19"/>
  <c r="R3931" i="19"/>
  <c r="H3656" i="19"/>
  <c r="O3729" i="19"/>
  <c r="O4007" i="19"/>
  <c r="R4230" i="19"/>
  <c r="Q3718" i="19"/>
  <c r="S4108" i="19"/>
  <c r="K3293" i="19"/>
  <c r="R3570" i="19"/>
  <c r="S3467" i="19"/>
  <c r="Q4331" i="19"/>
  <c r="P3225" i="19"/>
  <c r="K2935" i="19"/>
  <c r="Q3804" i="19"/>
  <c r="R3328" i="19"/>
  <c r="H3467" i="19"/>
  <c r="I4010" i="19"/>
  <c r="P3010" i="19"/>
  <c r="R3285" i="19"/>
  <c r="Q4215" i="19"/>
  <c r="P3364" i="19"/>
  <c r="R4209" i="19"/>
  <c r="K4311" i="19"/>
  <c r="H4007" i="19"/>
  <c r="K3685" i="19"/>
  <c r="R3650" i="19"/>
  <c r="K3987" i="19"/>
  <c r="S3660" i="19"/>
  <c r="T3651" i="19"/>
  <c r="S3896" i="19"/>
  <c r="K4281" i="19"/>
  <c r="T4083" i="19"/>
  <c r="J4354" i="19"/>
  <c r="K4285" i="19"/>
  <c r="H4069" i="19"/>
  <c r="I4143" i="19"/>
  <c r="S4251" i="19"/>
  <c r="K4010" i="19"/>
  <c r="J3334" i="19"/>
  <c r="H3834" i="19"/>
  <c r="T3665" i="19"/>
  <c r="Q4092" i="19"/>
  <c r="J3887" i="19"/>
  <c r="P3813" i="19"/>
  <c r="O3788" i="19"/>
  <c r="I4041" i="19"/>
  <c r="I4278" i="19"/>
  <c r="T4293" i="19"/>
  <c r="S4133" i="19"/>
  <c r="I3674" i="19"/>
  <c r="J3676" i="19"/>
  <c r="S3586" i="19"/>
  <c r="Q3972" i="19"/>
  <c r="O4027" i="19"/>
  <c r="I3738" i="19"/>
  <c r="H3813" i="19"/>
  <c r="S4316" i="19"/>
  <c r="I4237" i="19"/>
  <c r="J3652" i="19"/>
  <c r="J3653" i="19"/>
  <c r="R4149" i="19"/>
  <c r="P3533" i="19"/>
  <c r="S3955" i="19"/>
  <c r="O3704" i="19"/>
  <c r="J3824" i="19"/>
  <c r="K4118" i="19"/>
  <c r="T4187" i="19"/>
  <c r="I4164" i="19"/>
  <c r="K4080" i="19"/>
  <c r="Q4153" i="19"/>
  <c r="P4136" i="19"/>
  <c r="R4327" i="19"/>
  <c r="I3529" i="19"/>
  <c r="T3707" i="19"/>
  <c r="I4180" i="19"/>
  <c r="H4336" i="19"/>
  <c r="O4329" i="19"/>
  <c r="K4001" i="19"/>
  <c r="J4228" i="19"/>
  <c r="S4298" i="19"/>
  <c r="K4224" i="19"/>
  <c r="S3790" i="19"/>
  <c r="O3854" i="19"/>
  <c r="I3831" i="19"/>
  <c r="J3790" i="19"/>
  <c r="J4249" i="19"/>
  <c r="K3715" i="19"/>
  <c r="P4121" i="19"/>
  <c r="O4134" i="19"/>
  <c r="P3893" i="19"/>
  <c r="H4250" i="19"/>
  <c r="I4200" i="19"/>
  <c r="J3779" i="19"/>
  <c r="J3565" i="19"/>
  <c r="S3449" i="19"/>
  <c r="O3258" i="19"/>
  <c r="H4261" i="19"/>
  <c r="Q3354" i="19"/>
  <c r="Q3005" i="19"/>
  <c r="K3049" i="19"/>
  <c r="O3304" i="19"/>
  <c r="R2971" i="19"/>
  <c r="Q4280" i="19"/>
  <c r="T3229" i="19"/>
  <c r="Q3580" i="19"/>
  <c r="O3890" i="19"/>
  <c r="Q3589" i="19"/>
  <c r="J3372" i="19"/>
  <c r="R3802" i="19"/>
  <c r="J4037" i="19"/>
  <c r="H4015" i="19"/>
  <c r="J4044" i="19"/>
  <c r="R3704" i="19"/>
  <c r="K3941" i="19"/>
  <c r="O3701" i="19"/>
  <c r="R3196" i="19"/>
  <c r="K4283" i="19"/>
  <c r="J4336" i="19"/>
  <c r="Q4187" i="19"/>
  <c r="T4129" i="19"/>
  <c r="Q4293" i="19"/>
  <c r="R3361" i="19"/>
  <c r="R3819" i="19"/>
  <c r="R3566" i="19"/>
  <c r="I3826" i="19"/>
  <c r="P4133" i="19"/>
  <c r="R3425" i="19"/>
  <c r="Q3661" i="19"/>
  <c r="S4297" i="19"/>
  <c r="H4155" i="19"/>
  <c r="Q4103" i="19"/>
  <c r="O4036" i="19"/>
  <c r="O4336" i="19"/>
  <c r="H3978" i="19"/>
  <c r="S3778" i="19"/>
  <c r="H4010" i="19"/>
  <c r="T3284" i="19"/>
  <c r="O3863" i="19"/>
  <c r="J4127" i="19"/>
  <c r="O4272" i="19"/>
  <c r="P4106" i="19"/>
  <c r="I4035" i="19"/>
  <c r="P4346" i="19"/>
  <c r="J4100" i="19"/>
  <c r="Q4124" i="19"/>
  <c r="S3711" i="19"/>
  <c r="T3746" i="19"/>
  <c r="J4089" i="19"/>
  <c r="H3702" i="19"/>
  <c r="Q3794" i="19"/>
  <c r="I3905" i="19"/>
  <c r="Q4338" i="19"/>
  <c r="J4041" i="19"/>
  <c r="J4114" i="19"/>
  <c r="K4008" i="19"/>
  <c r="H4053" i="19"/>
  <c r="S4011" i="19"/>
  <c r="H4326" i="19"/>
  <c r="O3822" i="19"/>
  <c r="J3761" i="19"/>
  <c r="H3835" i="19"/>
  <c r="J4157" i="19"/>
  <c r="K3971" i="19"/>
  <c r="J4199" i="19"/>
  <c r="K4052" i="19"/>
  <c r="P4334" i="19"/>
  <c r="H3674" i="19"/>
  <c r="R4176" i="19"/>
  <c r="Q4071" i="19"/>
  <c r="H3847" i="19"/>
  <c r="H4304" i="19"/>
  <c r="I4271" i="19"/>
  <c r="S3849" i="19"/>
  <c r="O3961" i="19"/>
  <c r="K4362" i="19"/>
  <c r="I3666" i="19"/>
  <c r="H3720" i="19"/>
  <c r="T4258" i="19"/>
  <c r="R3941" i="19"/>
  <c r="H3672" i="19"/>
  <c r="H3572" i="19"/>
  <c r="K3490" i="19"/>
  <c r="P3112" i="19"/>
  <c r="I3757" i="19"/>
  <c r="R3224" i="19"/>
  <c r="P3481" i="19"/>
  <c r="I4063" i="19"/>
  <c r="Q3303" i="19"/>
  <c r="S3327" i="19"/>
  <c r="I3756" i="19"/>
  <c r="K3342" i="19"/>
  <c r="S3421" i="19"/>
  <c r="R3416" i="19"/>
  <c r="J3140" i="19"/>
  <c r="O3343" i="19"/>
  <c r="J4010" i="19"/>
  <c r="Q4012" i="19"/>
  <c r="H4281" i="19"/>
  <c r="R3959" i="19"/>
  <c r="K4119" i="19"/>
  <c r="R3943" i="19"/>
  <c r="S4097" i="19"/>
  <c r="J3817" i="19"/>
  <c r="T3617" i="19"/>
  <c r="Q4022" i="19"/>
  <c r="O4062" i="19"/>
  <c r="I3981" i="19"/>
  <c r="I3945" i="19"/>
  <c r="O4084" i="19"/>
  <c r="O4132" i="19"/>
  <c r="S3799" i="19"/>
  <c r="H3321" i="19"/>
  <c r="Q3970" i="19"/>
  <c r="Q3563" i="19"/>
  <c r="K4326" i="19"/>
  <c r="K4303" i="19"/>
  <c r="H4159" i="19"/>
  <c r="T4223" i="19"/>
  <c r="R4273" i="19"/>
  <c r="H3549" i="19"/>
  <c r="P3509" i="19"/>
  <c r="S3710" i="19"/>
  <c r="I3834" i="19"/>
  <c r="P4180" i="19"/>
  <c r="H4255" i="19"/>
  <c r="T3890" i="19"/>
  <c r="K4339" i="19"/>
  <c r="O4136" i="19"/>
  <c r="Q4049" i="19"/>
  <c r="Q4276" i="19"/>
  <c r="S3866" i="19"/>
  <c r="R4053" i="19"/>
  <c r="P3816" i="19"/>
  <c r="Q3821" i="19"/>
  <c r="O3182" i="19"/>
  <c r="S3930" i="19"/>
  <c r="O4196" i="19"/>
  <c r="J4026" i="19"/>
  <c r="Q4171" i="19"/>
  <c r="I4128" i="19"/>
  <c r="K4092" i="19"/>
  <c r="I4147" i="19"/>
  <c r="Q3688" i="19"/>
  <c r="K4099" i="19"/>
  <c r="R3324" i="19"/>
  <c r="S3678" i="19"/>
  <c r="J3195" i="19"/>
  <c r="R4241" i="19"/>
  <c r="Q4273" i="19"/>
  <c r="R4166" i="19"/>
  <c r="Q1718" i="19"/>
  <c r="T4216" i="19"/>
  <c r="O4244" i="19"/>
  <c r="R3916" i="19"/>
  <c r="S4196" i="19"/>
  <c r="P4150" i="19"/>
  <c r="H3935" i="19"/>
  <c r="J4047" i="19"/>
  <c r="K3837" i="19"/>
  <c r="O3746" i="19"/>
  <c r="S3768" i="19"/>
  <c r="R4180" i="19"/>
  <c r="O3898" i="19"/>
  <c r="Q3733" i="19"/>
  <c r="K4270" i="19"/>
  <c r="O3840" i="19"/>
  <c r="K4175" i="19"/>
  <c r="I3425" i="19"/>
  <c r="P3522" i="19"/>
  <c r="O3037" i="19"/>
  <c r="S3973" i="19"/>
  <c r="T3300" i="19"/>
  <c r="J3000" i="19"/>
  <c r="O3543" i="19"/>
  <c r="O3360" i="19"/>
  <c r="H3137" i="19"/>
  <c r="K3531" i="19"/>
  <c r="K3354" i="19"/>
  <c r="S2932" i="19"/>
  <c r="Q3662" i="19"/>
  <c r="P3592" i="19"/>
  <c r="P4072" i="19"/>
  <c r="S4351" i="19"/>
  <c r="P3991" i="19"/>
  <c r="O4012" i="19"/>
  <c r="P3678" i="19"/>
  <c r="K4180" i="19"/>
  <c r="T3730" i="19"/>
  <c r="I3364" i="19"/>
  <c r="Q3548" i="19"/>
  <c r="J4007" i="19"/>
  <c r="H4135" i="19"/>
  <c r="T4226" i="19"/>
  <c r="P3978" i="19"/>
  <c r="J4135" i="19"/>
  <c r="S3806" i="19"/>
  <c r="Q3881" i="19"/>
  <c r="R4210" i="19"/>
  <c r="I3289" i="19"/>
  <c r="K3359" i="19"/>
  <c r="J3727" i="19"/>
  <c r="P4078" i="19"/>
  <c r="K3899" i="19"/>
  <c r="T3793" i="19"/>
  <c r="H4070" i="19"/>
  <c r="T3860" i="19"/>
  <c r="S3844" i="19"/>
  <c r="I4240" i="19"/>
  <c r="T3261" i="19"/>
  <c r="H3951" i="19"/>
  <c r="P3995" i="19"/>
  <c r="J4202" i="19"/>
  <c r="K3979" i="19"/>
  <c r="H4141" i="19"/>
  <c r="T4062" i="19"/>
  <c r="P3687" i="19"/>
  <c r="I3823" i="19"/>
  <c r="Q4085" i="19"/>
  <c r="T3802" i="19"/>
  <c r="S3791" i="19"/>
  <c r="R3833" i="19"/>
  <c r="J4140" i="19"/>
  <c r="P3647" i="19"/>
  <c r="P4350" i="19"/>
  <c r="K4204" i="19"/>
  <c r="P4222" i="19"/>
  <c r="S3855" i="19"/>
  <c r="O4170" i="19"/>
  <c r="I4207" i="19"/>
  <c r="Q3451" i="19"/>
  <c r="O3888" i="19"/>
  <c r="P4356" i="19"/>
  <c r="H3432" i="19"/>
  <c r="K3952" i="19"/>
  <c r="Q4298" i="19"/>
  <c r="Q4026" i="19"/>
  <c r="T4366" i="19"/>
  <c r="I4027" i="19"/>
  <c r="J4078" i="19"/>
  <c r="T4230" i="19"/>
  <c r="K4355" i="19"/>
  <c r="T3633" i="19"/>
  <c r="S3984" i="19"/>
  <c r="S4288" i="19"/>
  <c r="K4302" i="19"/>
  <c r="S4130" i="19"/>
  <c r="I3784" i="19"/>
  <c r="T4255" i="19"/>
  <c r="J4229" i="19"/>
  <c r="P3537" i="19"/>
  <c r="O4106" i="19"/>
  <c r="P3541" i="19"/>
  <c r="J3656" i="19"/>
  <c r="O4086" i="19"/>
  <c r="J3297" i="19"/>
  <c r="H3308" i="19"/>
  <c r="K3748" i="19"/>
  <c r="R3562" i="19"/>
  <c r="O3465" i="19"/>
  <c r="Q4021" i="19"/>
  <c r="H3029" i="19"/>
  <c r="T3453" i="19"/>
  <c r="P4358" i="19"/>
  <c r="T3503" i="19"/>
  <c r="R3219" i="19"/>
  <c r="I3718" i="19"/>
  <c r="P3595" i="19"/>
  <c r="J4057" i="19"/>
  <c r="I3977" i="19"/>
  <c r="T3951" i="19"/>
  <c r="S4167" i="19"/>
  <c r="P4082" i="19"/>
  <c r="K4313" i="19"/>
  <c r="T4347" i="19"/>
  <c r="T4038" i="19"/>
  <c r="R4351" i="19"/>
  <c r="Q4342" i="19"/>
  <c r="P3674" i="19"/>
  <c r="S4356" i="19"/>
  <c r="P4172" i="19"/>
  <c r="T4170" i="19"/>
  <c r="H3823" i="19"/>
  <c r="R4356" i="19"/>
  <c r="O3908" i="19"/>
  <c r="K3656" i="19"/>
  <c r="H4344" i="19"/>
  <c r="S4332" i="19"/>
  <c r="S3733" i="19"/>
  <c r="Q4326" i="19"/>
  <c r="O3754" i="19"/>
  <c r="R4095" i="19"/>
  <c r="T3852" i="19"/>
  <c r="O3762" i="19"/>
  <c r="Q4105" i="19"/>
  <c r="O3550" i="19"/>
  <c r="K3911" i="19"/>
  <c r="S4253" i="19"/>
  <c r="T4256" i="19"/>
  <c r="J4281" i="19"/>
  <c r="S4283" i="19"/>
  <c r="R4291" i="19"/>
  <c r="S4093" i="19"/>
  <c r="S3932" i="19"/>
  <c r="H4097" i="19"/>
  <c r="S4206" i="19"/>
  <c r="Q3513" i="19"/>
  <c r="T3971" i="19"/>
  <c r="T4326" i="19"/>
  <c r="P4239" i="19"/>
  <c r="I4343" i="19"/>
  <c r="P4091" i="19"/>
  <c r="K3985" i="19"/>
  <c r="R4109" i="19"/>
  <c r="Q4042" i="19"/>
  <c r="I3499" i="19"/>
  <c r="H3816" i="19"/>
  <c r="H4228" i="19"/>
  <c r="I3902" i="19"/>
  <c r="H4180" i="19"/>
  <c r="K3946" i="19"/>
  <c r="T3954" i="19"/>
  <c r="T4052" i="19"/>
  <c r="K4079" i="19"/>
  <c r="S4281" i="19"/>
  <c r="R3736" i="19"/>
  <c r="R4306" i="19"/>
  <c r="I3999" i="19"/>
  <c r="O4234" i="19"/>
  <c r="K3663" i="19"/>
  <c r="R3806" i="19"/>
  <c r="P4303" i="19"/>
  <c r="S4030" i="19"/>
  <c r="H3695" i="19"/>
  <c r="K4227" i="19"/>
  <c r="J3712" i="19"/>
  <c r="J3489" i="19"/>
  <c r="Q4095" i="19"/>
  <c r="K3710" i="19"/>
  <c r="O3437" i="19"/>
  <c r="J3866" i="19"/>
  <c r="Q3578" i="19"/>
  <c r="I3926" i="19"/>
  <c r="H3427" i="19"/>
  <c r="H3634" i="19"/>
  <c r="H3903" i="19"/>
  <c r="P3482" i="19"/>
  <c r="J3249" i="19"/>
  <c r="I3244" i="19"/>
  <c r="Q3987" i="19"/>
  <c r="K3475" i="19"/>
  <c r="P3356" i="19"/>
  <c r="H3673" i="19"/>
  <c r="S3448" i="19"/>
  <c r="Q3915" i="19"/>
  <c r="I3967" i="19"/>
  <c r="T3997" i="19"/>
  <c r="S3546" i="19"/>
  <c r="O3951" i="19"/>
  <c r="Q4058" i="19"/>
  <c r="T4185" i="19"/>
  <c r="S4185" i="19"/>
  <c r="O4187" i="19"/>
  <c r="I3803" i="19"/>
  <c r="O3816" i="19"/>
  <c r="I4067" i="19"/>
  <c r="K3793" i="19"/>
  <c r="P3906" i="19"/>
  <c r="T4181" i="19"/>
  <c r="S4327" i="19"/>
  <c r="S4367" i="19"/>
  <c r="O3983" i="19"/>
  <c r="R4035" i="19"/>
  <c r="P4249" i="19"/>
  <c r="P3888" i="19"/>
  <c r="O3883" i="19"/>
  <c r="J3944" i="19"/>
  <c r="S3980" i="19"/>
  <c r="O4290" i="19"/>
  <c r="I3521" i="19"/>
  <c r="I3987" i="19"/>
  <c r="O4224" i="19"/>
  <c r="J4104" i="19"/>
  <c r="Q4287" i="19"/>
  <c r="O4177" i="19"/>
  <c r="Q3741" i="19"/>
  <c r="H3830" i="19"/>
  <c r="I3865" i="19"/>
  <c r="K3402" i="19"/>
  <c r="Q3759" i="19"/>
  <c r="T3884" i="19"/>
  <c r="R3262" i="19"/>
  <c r="T3900" i="19"/>
  <c r="H3904" i="19"/>
  <c r="Q4289" i="19"/>
  <c r="Q4356" i="19"/>
  <c r="Q3500" i="19"/>
  <c r="R3477" i="19"/>
  <c r="I3382" i="19"/>
  <c r="S3501" i="19"/>
  <c r="Q3556" i="19"/>
  <c r="H3233" i="19"/>
  <c r="I3336" i="19"/>
  <c r="O3039" i="19"/>
  <c r="I4215" i="19"/>
  <c r="O3923" i="19"/>
  <c r="S3723" i="19"/>
  <c r="S3225" i="19"/>
  <c r="H3932" i="19"/>
  <c r="P3494" i="19"/>
  <c r="I3471" i="19"/>
  <c r="P3275" i="19"/>
  <c r="K3467" i="19"/>
  <c r="O3328" i="19"/>
  <c r="R3423" i="19"/>
  <c r="R2969" i="19"/>
  <c r="T2959" i="19"/>
  <c r="K3968" i="19"/>
  <c r="Q3975" i="19"/>
  <c r="O4340" i="19"/>
  <c r="J4025" i="19"/>
  <c r="R3372" i="19"/>
  <c r="Q2896" i="19"/>
  <c r="Q3259" i="19"/>
  <c r="P3377" i="19"/>
  <c r="O3453" i="19"/>
  <c r="S3044" i="19"/>
  <c r="J3282" i="19"/>
  <c r="P3349" i="19"/>
  <c r="K4275" i="19"/>
  <c r="Q4285" i="19"/>
  <c r="S3934" i="19"/>
  <c r="T3929" i="19"/>
  <c r="J3540" i="19"/>
  <c r="H3620" i="19"/>
  <c r="J3543" i="19"/>
  <c r="R3401" i="19"/>
  <c r="Q3386" i="19"/>
  <c r="K3272" i="19"/>
  <c r="T3331" i="19"/>
  <c r="Q3842" i="19"/>
  <c r="T3534" i="19"/>
  <c r="T3725" i="19"/>
  <c r="P3911" i="19"/>
  <c r="J3584" i="19"/>
  <c r="Q3524" i="19"/>
  <c r="R3191" i="19"/>
  <c r="I3081" i="19"/>
  <c r="J3558" i="19"/>
  <c r="H3338" i="19"/>
  <c r="S3575" i="19"/>
  <c r="Q3912" i="19"/>
  <c r="S3658" i="19"/>
  <c r="Q4051" i="19"/>
  <c r="O3669" i="19"/>
  <c r="H3712" i="19"/>
  <c r="K3771" i="19"/>
  <c r="Q4366" i="19"/>
  <c r="T4325" i="19"/>
  <c r="R4208" i="19"/>
  <c r="K4044" i="19"/>
  <c r="J4116" i="19"/>
  <c r="P3796" i="19"/>
  <c r="S3822" i="19"/>
  <c r="S4232" i="19"/>
  <c r="O3865" i="19"/>
  <c r="S3521" i="19"/>
  <c r="R4339" i="19"/>
  <c r="O4045" i="19"/>
  <c r="S3925" i="19"/>
  <c r="O3658" i="19"/>
  <c r="O4008" i="19"/>
  <c r="I3694" i="19"/>
  <c r="K4229" i="19"/>
  <c r="H3520" i="19"/>
  <c r="K3580" i="19"/>
  <c r="I3758" i="19"/>
  <c r="K4065" i="19"/>
  <c r="O4001" i="19"/>
  <c r="Q4198" i="19"/>
  <c r="S4180" i="19"/>
  <c r="R4156" i="19"/>
  <c r="O4210" i="19"/>
  <c r="H4280" i="19"/>
  <c r="P3401" i="19"/>
  <c r="P3923" i="19"/>
  <c r="K3839" i="19"/>
  <c r="S3929" i="19"/>
  <c r="S3977" i="19"/>
  <c r="K4320" i="19"/>
  <c r="Q3486" i="19"/>
  <c r="J3582" i="19"/>
  <c r="I3742" i="19"/>
  <c r="I4318" i="19"/>
  <c r="R3313" i="19"/>
  <c r="O3269" i="19"/>
  <c r="H3331" i="19"/>
  <c r="H3123" i="19"/>
  <c r="Q3559" i="19"/>
  <c r="R3533" i="19"/>
  <c r="R2915" i="19"/>
  <c r="S3972" i="19"/>
  <c r="R4345" i="19"/>
  <c r="T3166" i="19"/>
  <c r="R4362" i="19"/>
  <c r="J4149" i="19"/>
  <c r="I4268" i="19"/>
  <c r="I4363" i="19"/>
  <c r="I4265" i="19"/>
  <c r="T3476" i="19"/>
  <c r="K3962" i="19"/>
  <c r="R4200" i="19"/>
  <c r="R3517" i="19"/>
  <c r="I4244" i="19"/>
  <c r="O3542" i="19"/>
  <c r="S3944" i="19"/>
  <c r="Q4089" i="19"/>
  <c r="H3789" i="19"/>
  <c r="P3414" i="19"/>
  <c r="K3650" i="19"/>
  <c r="I4233" i="19"/>
  <c r="Q4310" i="19"/>
  <c r="J3687" i="19"/>
  <c r="H3241" i="19"/>
  <c r="Q3841" i="19"/>
  <c r="I3935" i="19"/>
  <c r="P3714" i="19"/>
  <c r="R4022" i="19"/>
  <c r="H3809" i="19"/>
  <c r="I4129" i="19"/>
  <c r="I4315" i="19"/>
  <c r="T4051" i="19"/>
  <c r="J3654" i="19"/>
  <c r="O4278" i="19"/>
  <c r="R3951" i="19"/>
  <c r="J3987" i="19"/>
  <c r="O3726" i="19"/>
  <c r="H3795" i="19"/>
  <c r="K4027" i="19"/>
  <c r="R4092" i="19"/>
  <c r="T3762" i="19"/>
  <c r="P4158" i="19"/>
  <c r="J4068" i="19"/>
  <c r="P3935" i="19"/>
  <c r="T4301" i="19"/>
  <c r="R3545" i="19"/>
  <c r="J3672" i="19"/>
  <c r="R4364" i="19"/>
  <c r="J3670" i="19"/>
  <c r="P3777" i="19"/>
  <c r="I3783" i="19"/>
  <c r="P4238" i="19"/>
  <c r="I3961" i="19"/>
  <c r="O4018" i="19"/>
  <c r="O4054" i="19"/>
  <c r="H4234" i="19"/>
  <c r="I3815" i="19"/>
  <c r="O3981" i="19"/>
  <c r="Q3980" i="19"/>
  <c r="H3884" i="19"/>
  <c r="J3578" i="19"/>
  <c r="K3734" i="19"/>
  <c r="P3682" i="19"/>
  <c r="I4088" i="19"/>
  <c r="S4051" i="19"/>
  <c r="O4325" i="19"/>
  <c r="I4140" i="19"/>
  <c r="K4166" i="19"/>
  <c r="R3712" i="19"/>
  <c r="T3851" i="19"/>
  <c r="S3920" i="19"/>
  <c r="R4252" i="19"/>
  <c r="S4194" i="19"/>
  <c r="S4337" i="19"/>
  <c r="Q3904" i="19"/>
  <c r="S3904" i="19"/>
  <c r="I4072" i="19"/>
  <c r="O3832" i="19"/>
  <c r="I4132" i="19"/>
  <c r="O3655" i="19"/>
  <c r="R3584" i="19"/>
  <c r="P3088" i="19"/>
  <c r="H3896" i="19"/>
  <c r="P3248" i="19"/>
  <c r="J2963" i="19"/>
  <c r="H4366" i="19"/>
  <c r="I3481" i="19"/>
  <c r="H3252" i="19"/>
  <c r="H4218" i="19"/>
  <c r="J3985" i="19"/>
  <c r="T3365" i="19"/>
  <c r="K3310" i="19"/>
  <c r="J3719" i="19"/>
  <c r="P3032" i="19"/>
  <c r="S3625" i="19"/>
  <c r="T4336" i="19"/>
  <c r="J4222" i="19"/>
  <c r="H4115" i="19"/>
  <c r="P3981" i="19"/>
  <c r="I4036" i="19"/>
  <c r="H3606" i="19"/>
  <c r="Q4249" i="19"/>
  <c r="Q4216" i="19"/>
  <c r="J3791" i="19"/>
  <c r="P3819" i="19"/>
  <c r="S3669" i="19"/>
  <c r="K3993" i="19"/>
  <c r="R4015" i="19"/>
  <c r="P3939" i="19"/>
  <c r="P4020" i="19"/>
  <c r="I4351" i="19"/>
  <c r="Q4333" i="19"/>
  <c r="P3710" i="19"/>
  <c r="K4108" i="19"/>
  <c r="I4182" i="19"/>
  <c r="Q4234" i="19"/>
  <c r="I3786" i="19"/>
  <c r="Q4228" i="19"/>
  <c r="J4310" i="19"/>
  <c r="Q4281" i="19"/>
  <c r="O3540" i="19"/>
  <c r="H3659" i="19"/>
  <c r="Q4353" i="19"/>
  <c r="R3665" i="19"/>
  <c r="P3769" i="19"/>
  <c r="J4110" i="19"/>
  <c r="I4019" i="19"/>
  <c r="T4144" i="19"/>
  <c r="P4247" i="19"/>
  <c r="T4156" i="19"/>
  <c r="J4349" i="19"/>
  <c r="P3997" i="19"/>
  <c r="Q3313" i="19"/>
  <c r="R3493" i="19"/>
  <c r="H3953" i="19"/>
  <c r="Q3705" i="19"/>
  <c r="S3528" i="19"/>
  <c r="K4262" i="19"/>
  <c r="P4132" i="19"/>
  <c r="H4256" i="19"/>
  <c r="T4024" i="19"/>
  <c r="S4286" i="19"/>
  <c r="O3942" i="19"/>
  <c r="H3598" i="19"/>
  <c r="J3922" i="19"/>
  <c r="K4017" i="19"/>
  <c r="J3695" i="19"/>
  <c r="O3999" i="19"/>
  <c r="H3739" i="19"/>
  <c r="T3845" i="19"/>
  <c r="H3883" i="19"/>
  <c r="S4329" i="19"/>
  <c r="R4353" i="19"/>
  <c r="J4234" i="19"/>
  <c r="I4001" i="19"/>
  <c r="Q3643" i="19"/>
  <c r="S3744" i="19"/>
  <c r="R4224" i="19"/>
  <c r="Q3840" i="19"/>
  <c r="R4211" i="19"/>
  <c r="J3929" i="19"/>
  <c r="P3505" i="19"/>
  <c r="R3901" i="19"/>
  <c r="I3750" i="19"/>
  <c r="I4181" i="19"/>
  <c r="K3565" i="19"/>
  <c r="S4311" i="19"/>
  <c r="Q3761" i="19"/>
  <c r="K2905" i="19"/>
  <c r="O3305" i="19"/>
  <c r="Q3683" i="19"/>
  <c r="T3775" i="19"/>
  <c r="O3225" i="19"/>
  <c r="R3096" i="19"/>
  <c r="Q3557" i="19"/>
  <c r="T3631" i="19"/>
  <c r="Q3547" i="19"/>
  <c r="J3972" i="19"/>
  <c r="I3559" i="19"/>
  <c r="O3287" i="19"/>
  <c r="J3807" i="19"/>
  <c r="O2992" i="19"/>
  <c r="K4131" i="19"/>
  <c r="S4310" i="19"/>
  <c r="K4133" i="19"/>
  <c r="T4305" i="19"/>
  <c r="K4185" i="19"/>
  <c r="I4076" i="19"/>
  <c r="J3744" i="19"/>
  <c r="P4274" i="19"/>
  <c r="S4123" i="19"/>
  <c r="K4024" i="19"/>
  <c r="S3595" i="19"/>
  <c r="S4073" i="19"/>
  <c r="Q4032" i="19"/>
  <c r="I4358" i="19"/>
  <c r="S3919" i="19"/>
  <c r="I4008" i="19"/>
  <c r="Q4163" i="19"/>
  <c r="R3136" i="19"/>
  <c r="K3818" i="19"/>
  <c r="J3801" i="19"/>
  <c r="R3739" i="19"/>
  <c r="J3857" i="19"/>
  <c r="I4197" i="19"/>
  <c r="S3861" i="19"/>
  <c r="O4346" i="19"/>
  <c r="I3969" i="19"/>
  <c r="Q4059" i="19"/>
  <c r="H3846" i="19"/>
  <c r="J3536" i="19"/>
  <c r="K3670" i="19"/>
  <c r="H3550" i="19"/>
  <c r="H3710" i="19"/>
  <c r="S4068" i="19"/>
  <c r="H3708" i="19"/>
  <c r="R3797" i="19"/>
  <c r="O3661" i="19"/>
  <c r="P3909" i="19"/>
  <c r="K4054" i="19"/>
  <c r="S4160" i="19"/>
  <c r="J2" i="19"/>
  <c r="O4061" i="19"/>
  <c r="P4056" i="19"/>
  <c r="O3245" i="19"/>
  <c r="J3682" i="19"/>
  <c r="S4003" i="19"/>
  <c r="I4117" i="19"/>
  <c r="R3707" i="19"/>
  <c r="P4255" i="19"/>
  <c r="H4195" i="19"/>
  <c r="J4321" i="19"/>
  <c r="O3707" i="19"/>
  <c r="S4096" i="19"/>
  <c r="P3692" i="19"/>
  <c r="O3770" i="19"/>
  <c r="J3829" i="19"/>
  <c r="R4019" i="19"/>
  <c r="H4183" i="19"/>
  <c r="I4039" i="19"/>
  <c r="K4249" i="19"/>
  <c r="I4320" i="19"/>
  <c r="S3760" i="19"/>
  <c r="Q3726" i="19"/>
  <c r="H4354" i="19"/>
  <c r="R4357" i="19"/>
  <c r="R4026" i="19"/>
  <c r="R3593" i="19"/>
  <c r="K3937" i="19"/>
  <c r="P3907" i="19"/>
  <c r="O3889" i="19"/>
  <c r="J4081" i="19"/>
  <c r="I3771" i="19"/>
  <c r="O3896" i="19"/>
  <c r="I3676" i="19"/>
  <c r="O3236" i="19"/>
  <c r="O3861" i="19"/>
  <c r="O3933" i="19"/>
  <c r="I3576" i="19"/>
  <c r="J3819" i="19"/>
  <c r="P3474" i="19"/>
  <c r="K3367" i="19"/>
  <c r="H3890" i="19"/>
  <c r="T3932" i="19"/>
  <c r="K3461" i="19"/>
  <c r="I3939" i="19"/>
  <c r="I3247" i="19"/>
  <c r="P3605" i="19"/>
  <c r="J4224" i="19"/>
  <c r="H3658" i="19"/>
  <c r="Q4073" i="19"/>
  <c r="K4250" i="19"/>
  <c r="T4345" i="19"/>
  <c r="O4268" i="19"/>
  <c r="S4225" i="19"/>
  <c r="O3625" i="19"/>
  <c r="T4098" i="19"/>
  <c r="O4285" i="19"/>
  <c r="H4206" i="19"/>
  <c r="R4061" i="19"/>
  <c r="I4272" i="19"/>
  <c r="T4254" i="19"/>
  <c r="P3096" i="19"/>
  <c r="O3804" i="19"/>
  <c r="J4175" i="19"/>
  <c r="R3810" i="19"/>
  <c r="P3894" i="19"/>
  <c r="R3800" i="19"/>
  <c r="H4192" i="19"/>
  <c r="H3996" i="19"/>
  <c r="S4029" i="19"/>
  <c r="P2" i="19"/>
  <c r="R4172" i="19"/>
  <c r="K4196" i="19"/>
  <c r="T4100" i="19"/>
  <c r="S3748" i="19"/>
  <c r="T3782" i="19"/>
  <c r="I3510" i="19"/>
  <c r="R3847" i="19"/>
  <c r="K3774" i="19"/>
  <c r="K4353" i="19"/>
  <c r="K4329" i="19"/>
  <c r="O4291" i="19"/>
  <c r="O4059" i="19"/>
  <c r="I4193" i="19"/>
  <c r="H4176" i="19"/>
  <c r="H3283" i="19"/>
  <c r="H3741" i="19"/>
  <c r="P4363" i="19"/>
  <c r="K3268" i="19"/>
  <c r="J3821" i="19"/>
  <c r="Q4128" i="19"/>
  <c r="P3998" i="19"/>
  <c r="R4234" i="19"/>
  <c r="K4091" i="19"/>
  <c r="P4064" i="19"/>
  <c r="K4341" i="19"/>
  <c r="K3786" i="19"/>
  <c r="S4250" i="19"/>
  <c r="K3777" i="19"/>
  <c r="S3681" i="19"/>
  <c r="Q3755" i="19"/>
  <c r="S4078" i="19"/>
  <c r="Q4097" i="19"/>
  <c r="P3846" i="19"/>
  <c r="H4225" i="19"/>
  <c r="S4221" i="19"/>
  <c r="S4303" i="19"/>
  <c r="S3860" i="19"/>
  <c r="I3877" i="19"/>
  <c r="K3778" i="19"/>
  <c r="H3805" i="19"/>
  <c r="P4006" i="19"/>
  <c r="K3881" i="19"/>
  <c r="I3879" i="19"/>
  <c r="J4303" i="19"/>
  <c r="J3711" i="19"/>
  <c r="J4122" i="19"/>
  <c r="O4182" i="19"/>
  <c r="O3664" i="19"/>
  <c r="H4035" i="19"/>
  <c r="J4364" i="19"/>
  <c r="K3611" i="19"/>
  <c r="J3728" i="19"/>
  <c r="K3365" i="19"/>
  <c r="J3627" i="19"/>
  <c r="H4311" i="19"/>
  <c r="P4043" i="19"/>
  <c r="T3611" i="19"/>
  <c r="S3507" i="19"/>
  <c r="K3420" i="19"/>
  <c r="O3563" i="19"/>
  <c r="S3316" i="19"/>
  <c r="K3145" i="19"/>
  <c r="I3621" i="19"/>
  <c r="J3266" i="19"/>
  <c r="O3411" i="19"/>
  <c r="Q3502" i="19"/>
  <c r="H4131" i="19"/>
  <c r="K4219" i="19"/>
  <c r="K3896" i="19"/>
  <c r="T3650" i="19"/>
  <c r="T4243" i="19"/>
  <c r="T3522" i="19"/>
  <c r="I4364" i="19"/>
  <c r="R4195" i="19"/>
  <c r="R4072" i="19"/>
  <c r="P4278" i="19"/>
  <c r="J4171" i="19"/>
  <c r="J3889" i="19"/>
  <c r="I4347" i="19"/>
  <c r="P4127" i="19"/>
  <c r="O4148" i="19"/>
  <c r="P3955" i="19"/>
  <c r="Q3947" i="19"/>
  <c r="H4146" i="19"/>
  <c r="P4166" i="19"/>
  <c r="L2" i="19"/>
  <c r="Q4232" i="19"/>
  <c r="O4198" i="19"/>
  <c r="T4299" i="19"/>
  <c r="T4275" i="19"/>
  <c r="O3312" i="19"/>
  <c r="R3754" i="19"/>
  <c r="J3870" i="19"/>
  <c r="S4114" i="19"/>
  <c r="H4117" i="19"/>
  <c r="H4153" i="19"/>
  <c r="S4067" i="19"/>
  <c r="I3816" i="19"/>
  <c r="P4030" i="19"/>
  <c r="P3851" i="19"/>
  <c r="H4360" i="19"/>
  <c r="P3786" i="19"/>
  <c r="R3815" i="19"/>
  <c r="R4069" i="19"/>
  <c r="P3915" i="19"/>
  <c r="T4222" i="19"/>
  <c r="H4185" i="19"/>
  <c r="P4025" i="19"/>
  <c r="P4101" i="19"/>
  <c r="O4023" i="19"/>
  <c r="O3573" i="19"/>
  <c r="K3834" i="19"/>
  <c r="S4031" i="19"/>
  <c r="P3406" i="19"/>
  <c r="K4115" i="19"/>
  <c r="K3868" i="19"/>
  <c r="P4174" i="19"/>
  <c r="T4111" i="19"/>
  <c r="Q4020" i="19"/>
  <c r="O4110" i="19"/>
  <c r="S4257" i="19"/>
  <c r="K4171" i="19"/>
  <c r="H3901" i="19"/>
  <c r="H4127" i="19"/>
  <c r="S4363" i="19"/>
  <c r="I3149" i="19"/>
  <c r="P4318" i="19"/>
  <c r="P4347" i="19"/>
  <c r="I3235" i="19"/>
  <c r="H3858" i="19"/>
  <c r="J4360" i="19"/>
  <c r="J3369" i="19"/>
  <c r="K4113" i="19"/>
  <c r="I3719" i="19"/>
  <c r="Q3822" i="19"/>
  <c r="S3886" i="19"/>
  <c r="Q3003" i="19"/>
  <c r="H3649" i="19"/>
  <c r="P3432" i="19"/>
  <c r="R4319" i="19"/>
  <c r="O3532" i="19"/>
  <c r="T3104" i="19"/>
  <c r="O4355" i="19"/>
  <c r="J3289" i="19"/>
  <c r="P4191" i="19"/>
  <c r="K3483" i="19"/>
  <c r="S3282" i="19"/>
  <c r="S2860" i="19"/>
  <c r="S3673" i="19"/>
  <c r="O3422" i="19"/>
  <c r="Q4191" i="19"/>
  <c r="J4363" i="19"/>
  <c r="R4312" i="19"/>
  <c r="O4056" i="19"/>
  <c r="T3998" i="19"/>
  <c r="T3945" i="19"/>
  <c r="R4321" i="19"/>
  <c r="I3329" i="19"/>
  <c r="I3649" i="19"/>
  <c r="P3654" i="19"/>
  <c r="J4067" i="19"/>
  <c r="I3847" i="19"/>
  <c r="J4276" i="19"/>
  <c r="P3782" i="19"/>
  <c r="I3241" i="19"/>
  <c r="T3801" i="19"/>
  <c r="I4145" i="19"/>
  <c r="S3214" i="19"/>
  <c r="K3566" i="19"/>
  <c r="T3711" i="19"/>
  <c r="T4119" i="19"/>
  <c r="H4170" i="19"/>
  <c r="I4154" i="19"/>
  <c r="T4318" i="19"/>
  <c r="T3830" i="19"/>
  <c r="O3765" i="19"/>
  <c r="I3861" i="19"/>
  <c r="J4109" i="19"/>
  <c r="T3924" i="19"/>
  <c r="S4085" i="19"/>
  <c r="O3910" i="19"/>
  <c r="S4260" i="19"/>
  <c r="H4359" i="19"/>
  <c r="K4222" i="19"/>
  <c r="P4263" i="19"/>
  <c r="S3807" i="19"/>
  <c r="T4136" i="19"/>
  <c r="J3723" i="19"/>
  <c r="Q4133" i="19"/>
  <c r="Q3803" i="19"/>
  <c r="O3892" i="19"/>
  <c r="P4335" i="19"/>
  <c r="T4321" i="19"/>
  <c r="I4079" i="19"/>
  <c r="P3985" i="19"/>
  <c r="T4132" i="19"/>
  <c r="I4020" i="19"/>
  <c r="I4321" i="19"/>
  <c r="Q4056" i="19"/>
  <c r="K3873" i="19"/>
  <c r="Q4104" i="19"/>
  <c r="P4125" i="19"/>
  <c r="J3942" i="19"/>
  <c r="P4175" i="19"/>
  <c r="I4153" i="19"/>
  <c r="K4190" i="19"/>
  <c r="I4294" i="19"/>
  <c r="K4292" i="19"/>
  <c r="P4165" i="19"/>
  <c r="R4167" i="19"/>
  <c r="Q3775" i="19"/>
  <c r="O4295" i="19"/>
  <c r="I3936" i="19"/>
  <c r="R4288" i="19"/>
  <c r="Q3713" i="19"/>
  <c r="K3805" i="19"/>
  <c r="O4201" i="19"/>
  <c r="I3716" i="19"/>
  <c r="T4023" i="19"/>
  <c r="O4122" i="19"/>
  <c r="O4256" i="19"/>
  <c r="S3671" i="19"/>
  <c r="O3740" i="19"/>
  <c r="O3337" i="19"/>
  <c r="R3633" i="19"/>
  <c r="J4340" i="19"/>
  <c r="Q3326" i="19"/>
  <c r="Q3105" i="19"/>
  <c r="K4007" i="19"/>
  <c r="O3539" i="19"/>
  <c r="I3106" i="19"/>
  <c r="K3809" i="19"/>
  <c r="H3622" i="19"/>
  <c r="K3409" i="19"/>
  <c r="R3729" i="19"/>
  <c r="O3579" i="19"/>
  <c r="O4310" i="19"/>
  <c r="S3550" i="19"/>
  <c r="I4227" i="19"/>
  <c r="O3850" i="19"/>
  <c r="T4149" i="19"/>
  <c r="I4275" i="19"/>
  <c r="O4167" i="19"/>
  <c r="H4091" i="19"/>
  <c r="K4197" i="19"/>
  <c r="S3898" i="19"/>
  <c r="P3954" i="19"/>
  <c r="P4283" i="19"/>
  <c r="J3840" i="19"/>
  <c r="P3971" i="19"/>
  <c r="P3979" i="19"/>
  <c r="O4222" i="19"/>
  <c r="K3532" i="19"/>
  <c r="P3584" i="19"/>
  <c r="H4019" i="19"/>
  <c r="J3996" i="19"/>
  <c r="R4043" i="19"/>
  <c r="H4254" i="19"/>
  <c r="S4304" i="19"/>
  <c r="K3743" i="19"/>
  <c r="I4125" i="19"/>
  <c r="P3540" i="19"/>
  <c r="H4147" i="19"/>
  <c r="P3615" i="19"/>
  <c r="I3587" i="19"/>
  <c r="K4322" i="19"/>
  <c r="S4120" i="19"/>
  <c r="O4243" i="19"/>
  <c r="H4238" i="19"/>
  <c r="S4117" i="19"/>
  <c r="J4302" i="19"/>
  <c r="O3917" i="19"/>
  <c r="K3744" i="19"/>
  <c r="I4144" i="19"/>
  <c r="H4165" i="19"/>
  <c r="K3964" i="19"/>
  <c r="H4240" i="19"/>
  <c r="T3990" i="19"/>
  <c r="T4311" i="19"/>
  <c r="T4186" i="19"/>
  <c r="H4128" i="19"/>
  <c r="I4319" i="19"/>
  <c r="H4320" i="19"/>
  <c r="Q3300" i="19"/>
  <c r="K3950" i="19"/>
  <c r="H4049" i="19"/>
  <c r="H3872" i="19"/>
  <c r="Q3869" i="19"/>
  <c r="I3563" i="19"/>
  <c r="P3721" i="19"/>
  <c r="J3675" i="19"/>
  <c r="S3830" i="19"/>
  <c r="P4345" i="19"/>
  <c r="K4073" i="19"/>
  <c r="S4259" i="19"/>
  <c r="K4221" i="19"/>
  <c r="O3943" i="19"/>
  <c r="Q3767" i="19"/>
  <c r="H3506" i="19"/>
  <c r="T4179" i="19"/>
  <c r="R3809" i="19"/>
  <c r="J3784" i="19"/>
  <c r="T4031" i="19"/>
  <c r="O4321" i="19"/>
  <c r="I4290" i="19"/>
  <c r="Q4288" i="19"/>
  <c r="P3827" i="19"/>
  <c r="T4205" i="19"/>
  <c r="O3929" i="19"/>
  <c r="K3616" i="19"/>
  <c r="S3829" i="19"/>
  <c r="Q3382" i="19"/>
  <c r="H3305" i="19"/>
  <c r="J3884" i="19"/>
  <c r="Q3420" i="19"/>
  <c r="P3553" i="19"/>
  <c r="K4315" i="19"/>
  <c r="K4000" i="19"/>
  <c r="T3405" i="19"/>
  <c r="K3277" i="19"/>
  <c r="H3699" i="19"/>
  <c r="K3190" i="19"/>
  <c r="K3271" i="19"/>
  <c r="S3940" i="19"/>
  <c r="K3990" i="19"/>
  <c r="S4349" i="19"/>
  <c r="I4224" i="19"/>
  <c r="R4159" i="19"/>
  <c r="J4108" i="19"/>
  <c r="S4364" i="19"/>
  <c r="H3885" i="19"/>
  <c r="Q3633" i="19"/>
  <c r="K3737" i="19"/>
  <c r="I4149" i="19"/>
  <c r="R3628" i="19"/>
  <c r="Q3900" i="19"/>
  <c r="R4267" i="19"/>
  <c r="T4099" i="19"/>
  <c r="S3731" i="19"/>
  <c r="I4281" i="19"/>
  <c r="P4135" i="19"/>
  <c r="J4172" i="19"/>
  <c r="R3985" i="19"/>
  <c r="T4102" i="19"/>
  <c r="J3329" i="19"/>
  <c r="J3973" i="19"/>
  <c r="K3343" i="19"/>
  <c r="S4296" i="19"/>
  <c r="H4323" i="19"/>
  <c r="H4105" i="19"/>
  <c r="K4153" i="19"/>
  <c r="J3939" i="19"/>
  <c r="S3859" i="19"/>
  <c r="O4157" i="19"/>
  <c r="J3401" i="19"/>
  <c r="J3859" i="19"/>
  <c r="K4095" i="19"/>
  <c r="J3850" i="19"/>
  <c r="H4173" i="19"/>
  <c r="H3915" i="19"/>
  <c r="R3471" i="19"/>
  <c r="Q3971" i="19"/>
  <c r="J3651" i="19"/>
  <c r="H4270" i="19"/>
  <c r="H3976" i="19"/>
  <c r="R3466" i="19"/>
  <c r="T3049" i="19"/>
  <c r="O3153" i="19"/>
  <c r="Q3555" i="19"/>
  <c r="Q3209" i="19"/>
  <c r="Q2909" i="19"/>
  <c r="H3034" i="19"/>
  <c r="S3923" i="19"/>
  <c r="H3893" i="19"/>
  <c r="T3717" i="19"/>
  <c r="H4032" i="19"/>
  <c r="Q3725" i="19"/>
  <c r="K3474" i="19"/>
  <c r="J3431" i="19"/>
  <c r="P3235" i="19"/>
  <c r="P3451" i="19"/>
  <c r="O3288" i="19"/>
  <c r="Q3468" i="19"/>
  <c r="J2969" i="19"/>
  <c r="K3015" i="19"/>
  <c r="J3953" i="19"/>
  <c r="T3972" i="19"/>
  <c r="T3682" i="19"/>
  <c r="Q4306" i="19"/>
  <c r="R3989" i="19"/>
  <c r="K3245" i="19"/>
  <c r="T3494" i="19"/>
  <c r="P3337" i="19"/>
  <c r="O3413" i="19"/>
  <c r="J2885" i="19"/>
  <c r="J3130" i="19"/>
  <c r="S2880" i="19"/>
  <c r="I4209" i="19"/>
  <c r="H4113" i="19"/>
  <c r="O3758" i="19"/>
  <c r="P3753" i="19"/>
  <c r="P3539" i="19"/>
  <c r="T3247" i="19"/>
  <c r="R3502" i="19"/>
  <c r="S3647" i="19"/>
  <c r="I3386" i="19"/>
  <c r="S3096" i="19"/>
  <c r="I3463" i="19"/>
  <c r="Q3986" i="19"/>
  <c r="P4359" i="19"/>
  <c r="T3695" i="19"/>
  <c r="T3675" i="19"/>
  <c r="T3591" i="19"/>
  <c r="S3259" i="19"/>
  <c r="O3600" i="19"/>
  <c r="P3241" i="19"/>
  <c r="O3118" i="19"/>
  <c r="J3228" i="19"/>
  <c r="K3263" i="19"/>
  <c r="K2813" i="19"/>
  <c r="R3528" i="19"/>
  <c r="P4295" i="19"/>
  <c r="P3240" i="19"/>
  <c r="K3819" i="19"/>
  <c r="P4340" i="19"/>
  <c r="H3546" i="19"/>
  <c r="R4207" i="19"/>
  <c r="R4138" i="19"/>
  <c r="J3738" i="19"/>
  <c r="P4087" i="19"/>
  <c r="J3444" i="19"/>
  <c r="P3807" i="19"/>
  <c r="I4185" i="19"/>
  <c r="H3560" i="19"/>
  <c r="H3876" i="19"/>
  <c r="R4222" i="19"/>
  <c r="H3852" i="19"/>
  <c r="S4069" i="19"/>
  <c r="H4322" i="19"/>
  <c r="T4213" i="19"/>
  <c r="O3663" i="19"/>
  <c r="J4270" i="19"/>
  <c r="P4282" i="19"/>
  <c r="I4293" i="19"/>
  <c r="H3728" i="19"/>
  <c r="S3811" i="19"/>
  <c r="I4267" i="19"/>
  <c r="H4130" i="19"/>
  <c r="J4112" i="19"/>
  <c r="S4129" i="19"/>
  <c r="R4132" i="19"/>
  <c r="Q3824" i="19"/>
  <c r="T4276" i="19"/>
  <c r="P3963" i="19"/>
  <c r="H4167" i="19"/>
  <c r="S3899" i="19"/>
  <c r="J3970" i="19"/>
  <c r="Q4031" i="19"/>
  <c r="O3521" i="19"/>
  <c r="K3025" i="19"/>
  <c r="R3662" i="19"/>
  <c r="Q3989" i="19"/>
  <c r="R3273" i="19"/>
  <c r="J3492" i="19"/>
  <c r="P3315" i="19"/>
  <c r="I3490" i="19"/>
  <c r="K3516" i="19"/>
  <c r="S3456" i="19"/>
  <c r="J2915" i="19"/>
  <c r="R3458" i="19"/>
  <c r="P3727" i="19"/>
  <c r="P3486" i="19"/>
  <c r="P2617" i="19"/>
  <c r="P3054" i="19"/>
  <c r="R3957" i="19"/>
  <c r="T3984" i="19"/>
  <c r="I4225" i="19"/>
  <c r="O3248" i="19"/>
  <c r="Q3597" i="19"/>
  <c r="R3402" i="19"/>
  <c r="H3185" i="19"/>
  <c r="Q3444" i="19"/>
  <c r="J3486" i="19"/>
  <c r="I3642" i="19"/>
  <c r="S3365" i="19"/>
  <c r="O3321" i="19"/>
  <c r="Q3211" i="19"/>
  <c r="H4317" i="19"/>
  <c r="P3596" i="19"/>
  <c r="J3662" i="19"/>
  <c r="H4296" i="19"/>
  <c r="Q3747" i="19"/>
  <c r="O3605" i="19"/>
  <c r="J3388" i="19"/>
  <c r="H3612" i="19"/>
  <c r="J3542" i="19"/>
  <c r="J3441" i="19"/>
  <c r="S3611" i="19"/>
  <c r="J3381" i="19"/>
  <c r="O3433" i="19"/>
  <c r="Q4321" i="19"/>
  <c r="T3506" i="19"/>
  <c r="R3714" i="19"/>
  <c r="S3709" i="19"/>
  <c r="K3303" i="19"/>
  <c r="P3559" i="19"/>
  <c r="O3580" i="19"/>
  <c r="R3216" i="19"/>
  <c r="S3073" i="19"/>
  <c r="O3524" i="19"/>
  <c r="Q3066" i="19"/>
  <c r="S3310" i="19"/>
  <c r="O4314" i="19"/>
  <c r="O4044" i="19"/>
  <c r="T3721" i="19"/>
  <c r="T3986" i="19"/>
  <c r="O3570" i="19"/>
  <c r="T3535" i="19"/>
  <c r="H3638" i="19"/>
  <c r="H3647" i="19"/>
  <c r="J4299" i="19"/>
  <c r="H3285" i="19"/>
  <c r="I3526" i="19"/>
  <c r="O4249" i="19"/>
  <c r="P3610" i="19"/>
  <c r="P3770" i="19"/>
  <c r="K4029" i="19"/>
  <c r="H3512" i="19"/>
  <c r="Q3902" i="19"/>
  <c r="O3341" i="19"/>
  <c r="K3944" i="19"/>
  <c r="O4251" i="19"/>
  <c r="P3970" i="19"/>
  <c r="P3672" i="19"/>
  <c r="I4369" i="19"/>
  <c r="Q4231" i="19"/>
  <c r="I3872" i="19"/>
  <c r="R4310" i="19"/>
  <c r="T4088" i="19"/>
  <c r="O3476" i="19"/>
  <c r="S3675" i="19"/>
  <c r="K4087" i="19"/>
  <c r="R3555" i="19"/>
  <c r="I3776" i="19"/>
  <c r="K4082" i="19"/>
  <c r="K4130" i="19"/>
  <c r="T4344" i="19"/>
  <c r="T4011" i="19"/>
  <c r="H4236" i="19"/>
  <c r="S4183" i="19"/>
  <c r="H3999" i="19"/>
  <c r="K4312" i="19"/>
  <c r="J3502" i="19"/>
  <c r="I3994" i="19"/>
  <c r="P4010" i="19"/>
  <c r="P3680" i="19"/>
  <c r="R3748" i="19"/>
  <c r="O4206" i="19"/>
  <c r="S3802" i="19"/>
  <c r="I4161" i="19"/>
  <c r="O2" i="19"/>
  <c r="P3404" i="19"/>
  <c r="Q2887" i="19"/>
  <c r="H3478" i="19"/>
  <c r="Q3391" i="19"/>
  <c r="S3646" i="19"/>
  <c r="H3567" i="19"/>
  <c r="I2553" i="19"/>
  <c r="S3424" i="19"/>
  <c r="J3614" i="19"/>
  <c r="Q3719" i="19"/>
  <c r="T4087" i="19"/>
  <c r="K3525" i="19"/>
  <c r="J3839" i="19"/>
  <c r="I3567" i="19"/>
  <c r="R3522" i="19"/>
  <c r="T3623" i="19"/>
  <c r="S3609" i="19"/>
  <c r="R3072" i="19"/>
  <c r="T3531" i="19"/>
  <c r="R3408" i="19"/>
  <c r="T3545" i="19"/>
  <c r="R3774" i="19"/>
  <c r="P4296" i="19"/>
  <c r="P3740" i="19"/>
  <c r="R3795" i="19"/>
  <c r="O3615" i="19"/>
  <c r="P3558" i="19"/>
  <c r="I3598" i="19"/>
  <c r="J3560" i="19"/>
  <c r="O3254" i="19"/>
  <c r="P3448" i="19"/>
  <c r="J3403" i="19"/>
  <c r="P3450" i="19"/>
  <c r="T4012" i="19"/>
  <c r="J3799" i="19"/>
  <c r="Q4139" i="19"/>
  <c r="P3638" i="19"/>
  <c r="S3883" i="19"/>
  <c r="J3639" i="19"/>
  <c r="P3588" i="19"/>
  <c r="O3419" i="19"/>
  <c r="S3572" i="19"/>
  <c r="T3349" i="19"/>
  <c r="O3581" i="19"/>
  <c r="S3183" i="19"/>
  <c r="Q3149" i="19"/>
  <c r="R3253" i="19"/>
  <c r="Q4017" i="19"/>
  <c r="J3698" i="19"/>
  <c r="I3809" i="19"/>
  <c r="K3247" i="19"/>
  <c r="H3783" i="19"/>
  <c r="R3413" i="19"/>
  <c r="T3292" i="19"/>
  <c r="O3389" i="19"/>
  <c r="H3482" i="19"/>
  <c r="O3682" i="19"/>
  <c r="P3200" i="19"/>
  <c r="Q3511" i="19"/>
  <c r="K3641" i="19"/>
  <c r="T3724" i="19"/>
  <c r="I3793" i="19"/>
  <c r="J3903" i="19"/>
  <c r="H3648" i="19"/>
  <c r="I4304" i="19"/>
  <c r="K4264" i="19"/>
  <c r="T4264" i="19"/>
  <c r="Q4223" i="19"/>
  <c r="Q4268" i="19"/>
  <c r="Q3982" i="19"/>
  <c r="O3985" i="19"/>
  <c r="I4341" i="19"/>
  <c r="O4000" i="19"/>
  <c r="O4318" i="19"/>
  <c r="P3999" i="19"/>
  <c r="O3771" i="19"/>
  <c r="R4276" i="19"/>
  <c r="K3904" i="19"/>
  <c r="T4317" i="19"/>
  <c r="P4065" i="19"/>
  <c r="R4271" i="19"/>
  <c r="R3702" i="19"/>
  <c r="O4365" i="19"/>
  <c r="R3758" i="19"/>
  <c r="T3692" i="19"/>
  <c r="O4183" i="19"/>
  <c r="R3857" i="19"/>
  <c r="I3611" i="19"/>
  <c r="O4060" i="19"/>
  <c r="T4260" i="19"/>
  <c r="R4096" i="19"/>
  <c r="H4112" i="19"/>
  <c r="I4231" i="19"/>
  <c r="H4230" i="19"/>
  <c r="Q3672" i="19"/>
  <c r="O3549" i="19"/>
  <c r="I3726" i="19"/>
  <c r="H4021" i="19"/>
  <c r="I3099" i="19"/>
  <c r="K3779" i="19"/>
  <c r="H4174" i="19"/>
  <c r="P3779" i="19"/>
  <c r="Q3817" i="19"/>
  <c r="R3812" i="19"/>
  <c r="O3023" i="19"/>
  <c r="H3507" i="19"/>
  <c r="P3117" i="19"/>
  <c r="P3282" i="19"/>
  <c r="K3316" i="19"/>
  <c r="P3587" i="19"/>
  <c r="J3448" i="19"/>
  <c r="R3280" i="19"/>
  <c r="O4050" i="19"/>
  <c r="J3706" i="19"/>
  <c r="I3840" i="19"/>
  <c r="I3883" i="19"/>
  <c r="P3430" i="19"/>
  <c r="O3195" i="19"/>
  <c r="K3099" i="19"/>
  <c r="O3536" i="19"/>
  <c r="P3395" i="19"/>
  <c r="Q3542" i="19"/>
  <c r="Q3365" i="19"/>
  <c r="R2982" i="19"/>
  <c r="P4012" i="19"/>
  <c r="J4126" i="19"/>
  <c r="J3268" i="19"/>
  <c r="K3923" i="19"/>
  <c r="S3630" i="19"/>
  <c r="Q3608" i="19"/>
  <c r="J3260" i="19"/>
  <c r="T3434" i="19"/>
  <c r="K3243" i="19"/>
  <c r="R3403" i="19"/>
  <c r="T3198" i="19"/>
  <c r="I3703" i="19"/>
  <c r="P3797" i="19"/>
  <c r="H3748" i="19"/>
  <c r="I3743" i="19"/>
  <c r="P3376" i="19"/>
  <c r="Q3291" i="19"/>
  <c r="T3092" i="19"/>
  <c r="S3535" i="19"/>
  <c r="P3566" i="19"/>
  <c r="P2860" i="19"/>
  <c r="P2900" i="19"/>
  <c r="K3423" i="19"/>
  <c r="T3837" i="19"/>
  <c r="S3914" i="19"/>
  <c r="S4228" i="19"/>
  <c r="R3846" i="19"/>
  <c r="S3308" i="19"/>
  <c r="O3264" i="19"/>
  <c r="J3417" i="19"/>
  <c r="T3313" i="19"/>
  <c r="I3565" i="19"/>
  <c r="S3724" i="19"/>
  <c r="T3755" i="19"/>
  <c r="T3828" i="19"/>
  <c r="J4139" i="19"/>
  <c r="T3647" i="19"/>
  <c r="K3972" i="19"/>
  <c r="J4262" i="19"/>
  <c r="P4076" i="19"/>
  <c r="K4363" i="19"/>
  <c r="R4153" i="19"/>
  <c r="S3613" i="19"/>
  <c r="S4275" i="19"/>
  <c r="S3738" i="19"/>
  <c r="T4003" i="19"/>
  <c r="P3750" i="19"/>
  <c r="T4018" i="19"/>
  <c r="J4076" i="19"/>
  <c r="O4094" i="19"/>
  <c r="H3660" i="19"/>
  <c r="J4161" i="19"/>
  <c r="H3838" i="19"/>
  <c r="R4076" i="19"/>
  <c r="J3385" i="19"/>
  <c r="Q3644" i="19"/>
  <c r="I3842" i="19"/>
  <c r="T4207" i="19"/>
  <c r="J4048" i="19"/>
  <c r="K3678" i="19"/>
  <c r="H4075" i="19"/>
  <c r="T4007" i="19"/>
  <c r="Q4165" i="19"/>
  <c r="R4332" i="19"/>
  <c r="Q4357" i="19"/>
  <c r="K3795" i="19"/>
  <c r="I3748" i="19"/>
  <c r="R4249" i="19"/>
  <c r="J4218" i="19"/>
  <c r="J3741" i="19"/>
  <c r="T4037" i="19"/>
  <c r="P3392" i="19"/>
  <c r="Q3942" i="19"/>
  <c r="J3943" i="19"/>
  <c r="Q3269" i="19"/>
  <c r="R3604" i="19"/>
  <c r="T3575" i="19"/>
  <c r="T3333" i="19"/>
  <c r="H3526" i="19"/>
  <c r="Q3405" i="19"/>
  <c r="J2582" i="19"/>
  <c r="P4307" i="19"/>
  <c r="S3817" i="19"/>
  <c r="S3593" i="19"/>
  <c r="R4242" i="19"/>
  <c r="S3916" i="19"/>
  <c r="S3622" i="19"/>
  <c r="O3331" i="19"/>
  <c r="K3647" i="19"/>
  <c r="O3528" i="19"/>
  <c r="Q3624" i="19"/>
  <c r="S3053" i="19"/>
  <c r="O2893" i="19"/>
  <c r="S4084" i="19"/>
  <c r="R3852" i="19"/>
  <c r="P4211" i="19"/>
  <c r="R3850" i="19"/>
  <c r="R3861" i="19"/>
  <c r="S3285" i="19"/>
  <c r="I3371" i="19"/>
  <c r="P3246" i="19"/>
  <c r="P3609" i="19"/>
  <c r="O3632" i="19"/>
  <c r="O3232" i="19"/>
  <c r="K3235" i="19"/>
  <c r="R2874" i="19"/>
  <c r="S3353" i="19"/>
  <c r="K3817" i="19"/>
  <c r="J3951" i="19"/>
  <c r="T3459" i="19"/>
  <c r="O3946" i="19"/>
  <c r="P3419" i="19"/>
  <c r="T3303" i="19"/>
  <c r="O3416" i="19"/>
  <c r="K3305" i="19"/>
  <c r="P3642" i="19"/>
  <c r="R3168" i="19"/>
  <c r="I3194" i="19"/>
  <c r="P2840" i="19"/>
  <c r="I3342" i="19"/>
  <c r="Q3850" i="19"/>
  <c r="K3919" i="19"/>
  <c r="S4165" i="19"/>
  <c r="J3464" i="19"/>
  <c r="P3353" i="19"/>
  <c r="J3465" i="19"/>
  <c r="I3325" i="19"/>
  <c r="R3577" i="19"/>
  <c r="R3694" i="19"/>
  <c r="R4066" i="19"/>
  <c r="J3426" i="19"/>
  <c r="Q3523" i="19"/>
  <c r="P3659" i="19"/>
  <c r="T4092" i="19"/>
  <c r="R3976" i="19"/>
  <c r="Q4096" i="19"/>
  <c r="Q4290" i="19"/>
  <c r="H3624" i="19"/>
  <c r="O3750" i="19"/>
  <c r="O4313" i="19"/>
  <c r="O3685" i="19"/>
  <c r="T3673" i="19"/>
  <c r="K3848" i="19"/>
  <c r="T3664" i="19"/>
  <c r="O3691" i="19"/>
  <c r="Q4221" i="19"/>
  <c r="Q4154" i="19"/>
  <c r="H4089" i="19"/>
  <c r="J3409" i="19"/>
  <c r="S3884" i="19"/>
  <c r="H3692" i="19"/>
  <c r="P3800" i="19"/>
  <c r="H4202" i="19"/>
  <c r="T3561" i="19"/>
  <c r="J4185" i="19"/>
  <c r="I4250" i="19"/>
  <c r="T4270" i="19"/>
  <c r="P3506" i="19"/>
  <c r="H4060" i="19"/>
  <c r="Q3738" i="19"/>
  <c r="Q4078" i="19"/>
  <c r="S3717" i="19"/>
  <c r="S3728" i="19"/>
  <c r="Q4094" i="19"/>
  <c r="S3846" i="19"/>
  <c r="Q3897" i="19"/>
  <c r="I4131" i="19"/>
  <c r="O3307" i="19"/>
  <c r="I3515" i="19"/>
  <c r="O3519" i="19"/>
  <c r="R3513" i="19"/>
  <c r="R3552" i="19"/>
  <c r="Q3321" i="19"/>
  <c r="K3639" i="19"/>
  <c r="K2916" i="19"/>
  <c r="H3255" i="19"/>
  <c r="K3192" i="19"/>
  <c r="Q3099" i="19"/>
  <c r="T3811" i="19"/>
  <c r="T3752" i="19"/>
  <c r="I3906" i="19"/>
  <c r="R4204" i="19"/>
  <c r="R3470" i="19"/>
  <c r="J3547" i="19"/>
  <c r="J3635" i="19"/>
  <c r="K3624" i="19"/>
  <c r="T3255" i="19"/>
  <c r="I3269" i="19"/>
  <c r="K3186" i="19"/>
  <c r="K3393" i="19"/>
  <c r="O3904" i="19"/>
  <c r="I4196" i="19"/>
  <c r="K3969" i="19"/>
  <c r="J3894" i="19"/>
  <c r="P3443" i="19"/>
  <c r="Q3398" i="19"/>
  <c r="J3420" i="19"/>
  <c r="O3317" i="19"/>
  <c r="J3332" i="19"/>
  <c r="S2805" i="19"/>
  <c r="R2862" i="19"/>
  <c r="P2957" i="19"/>
  <c r="S3878" i="19"/>
  <c r="H3722" i="19"/>
  <c r="R3651" i="19"/>
  <c r="Q4192" i="19"/>
  <c r="T3240" i="19"/>
  <c r="H3297" i="19"/>
  <c r="H3359" i="19"/>
  <c r="H2707" i="19"/>
  <c r="K3514" i="19"/>
  <c r="K3182" i="19"/>
  <c r="K3201" i="19"/>
  <c r="Q3910" i="19"/>
  <c r="P3824" i="19"/>
  <c r="R3962" i="19"/>
  <c r="O4247" i="19"/>
  <c r="J3462" i="19"/>
  <c r="Q3399" i="19"/>
  <c r="P3465" i="19"/>
  <c r="O4209" i="19"/>
  <c r="T3537" i="19"/>
  <c r="P3625" i="19"/>
  <c r="O3202" i="19"/>
  <c r="T3062" i="19"/>
  <c r="P2947" i="19"/>
  <c r="J3032" i="19"/>
  <c r="J3360" i="19"/>
  <c r="R3995" i="19"/>
  <c r="Q4014" i="19"/>
  <c r="T3683" i="19"/>
  <c r="S3664" i="19"/>
  <c r="O3285" i="19"/>
  <c r="I2886" i="19"/>
  <c r="K3399" i="19"/>
  <c r="K3621" i="19"/>
  <c r="R3383" i="19"/>
  <c r="Q2949" i="19"/>
  <c r="T3078" i="19"/>
  <c r="T3182" i="19"/>
  <c r="Q3177" i="19"/>
  <c r="P2939" i="19"/>
  <c r="I3132" i="19"/>
  <c r="T2709" i="19"/>
  <c r="S2846" i="19"/>
  <c r="O3096" i="19"/>
  <c r="Q3184" i="19"/>
  <c r="K3522" i="19"/>
  <c r="R3258" i="19"/>
  <c r="K3385" i="19"/>
  <c r="R3475" i="19"/>
  <c r="T3155" i="19"/>
  <c r="O3603" i="19"/>
  <c r="Q3678" i="19"/>
  <c r="Q3773" i="19"/>
  <c r="K3599" i="19"/>
  <c r="P3747" i="19"/>
  <c r="R3591" i="19"/>
  <c r="K3646" i="19"/>
  <c r="O3586" i="19"/>
  <c r="H3473" i="19"/>
  <c r="I3197" i="19"/>
  <c r="K3115" i="19"/>
  <c r="T2766" i="19"/>
  <c r="Q3963" i="19"/>
  <c r="K3695" i="19"/>
  <c r="J3709" i="19"/>
  <c r="J4049" i="19"/>
  <c r="T3324" i="19"/>
  <c r="T3185" i="19"/>
  <c r="R3270" i="19"/>
  <c r="I3419" i="19"/>
  <c r="Q3224" i="19"/>
  <c r="R3032" i="19"/>
  <c r="P2834" i="19"/>
  <c r="H3492" i="19"/>
  <c r="P3707" i="19"/>
  <c r="K4368" i="19"/>
  <c r="O3733" i="19"/>
  <c r="K3697" i="19"/>
  <c r="I3262" i="19"/>
  <c r="Q3110" i="19"/>
  <c r="I3632" i="19"/>
  <c r="K3476" i="19"/>
  <c r="I3154" i="19"/>
  <c r="S2998" i="19"/>
  <c r="P3003" i="19"/>
  <c r="K2979" i="19"/>
  <c r="R2985" i="19"/>
  <c r="K2980" i="19"/>
  <c r="I3138" i="19"/>
  <c r="Q3098" i="19"/>
  <c r="P2742" i="19"/>
  <c r="T3190" i="19"/>
  <c r="T2934" i="19"/>
  <c r="R3004" i="19"/>
  <c r="I3557" i="19"/>
  <c r="T3592" i="19"/>
  <c r="P3155" i="19"/>
  <c r="R3144" i="19"/>
  <c r="K3573" i="19"/>
  <c r="T3689" i="19"/>
  <c r="Q3647" i="19"/>
  <c r="Q3792" i="19"/>
  <c r="R3764" i="19"/>
  <c r="T3275" i="19"/>
  <c r="H3637" i="19"/>
  <c r="J3406" i="19"/>
  <c r="I3604" i="19"/>
  <c r="J3453" i="19"/>
  <c r="K3462" i="19"/>
  <c r="P3120" i="19"/>
  <c r="J2814" i="19"/>
  <c r="J3968" i="19"/>
  <c r="T3774" i="19"/>
  <c r="O4038" i="19"/>
  <c r="H3833" i="19"/>
  <c r="J4064" i="19"/>
  <c r="H3768" i="19"/>
  <c r="S3009" i="19"/>
  <c r="R3353" i="19"/>
  <c r="T3487" i="19"/>
  <c r="P3523" i="19"/>
  <c r="O3409" i="19"/>
  <c r="T2993" i="19"/>
  <c r="K3328" i="19"/>
  <c r="P4228" i="19"/>
  <c r="Q3656" i="19"/>
  <c r="J3795" i="19"/>
  <c r="Q4047" i="19"/>
  <c r="J3756" i="19"/>
  <c r="J3279" i="19"/>
  <c r="K2845" i="19"/>
  <c r="Q3270" i="19"/>
  <c r="J3599" i="19"/>
  <c r="K3319" i="19"/>
  <c r="Q3172" i="19"/>
  <c r="T3095" i="19"/>
  <c r="H2887" i="19"/>
  <c r="I2882" i="19"/>
  <c r="I3043" i="19"/>
  <c r="T2730" i="19"/>
  <c r="H2898" i="19"/>
  <c r="S2697" i="19"/>
  <c r="T2983" i="19"/>
  <c r="R3631" i="19"/>
  <c r="P2944" i="19"/>
  <c r="O3479" i="19"/>
  <c r="K3489" i="19"/>
  <c r="O2771" i="19"/>
  <c r="I3275" i="19"/>
  <c r="O3798" i="19"/>
  <c r="O4189" i="19"/>
  <c r="T3391" i="19"/>
  <c r="O3280" i="19"/>
  <c r="J3393" i="19"/>
  <c r="K3089" i="19"/>
  <c r="T3602" i="19"/>
  <c r="T3555" i="19"/>
  <c r="K3207" i="19"/>
  <c r="T3162" i="19"/>
  <c r="O3243" i="19"/>
  <c r="J3666" i="19"/>
  <c r="P4187" i="19"/>
  <c r="S3101" i="19"/>
  <c r="S3840" i="19"/>
  <c r="J3416" i="19"/>
  <c r="T3375" i="19"/>
  <c r="T2980" i="19"/>
  <c r="I3310" i="19"/>
  <c r="J3484" i="19"/>
  <c r="J3591" i="19"/>
  <c r="J3429" i="19"/>
  <c r="Q3439" i="19"/>
  <c r="O3792" i="19"/>
  <c r="R3785" i="19"/>
  <c r="J3780" i="19"/>
  <c r="S3900" i="19"/>
  <c r="T3869" i="19"/>
  <c r="H3551" i="19"/>
  <c r="O3281" i="19"/>
  <c r="S2869" i="19"/>
  <c r="R3319" i="19"/>
  <c r="S3017" i="19"/>
  <c r="K3198" i="19"/>
  <c r="R3086" i="19"/>
  <c r="S3486" i="19"/>
  <c r="J2948" i="19"/>
  <c r="P2887" i="19"/>
  <c r="S2739" i="19"/>
  <c r="T2948" i="19"/>
  <c r="S2789" i="19"/>
  <c r="J3004" i="19"/>
  <c r="T2954" i="19"/>
  <c r="R3368" i="19"/>
  <c r="S3305" i="19"/>
  <c r="P3630" i="19"/>
  <c r="O3272" i="19"/>
  <c r="R3166" i="19"/>
  <c r="Q2811" i="19"/>
  <c r="Q4076" i="19"/>
  <c r="O3705" i="19"/>
  <c r="T3873" i="19"/>
  <c r="T3786" i="19"/>
  <c r="I3406" i="19"/>
  <c r="O3302" i="19"/>
  <c r="Q3204" i="19"/>
  <c r="S3370" i="19"/>
  <c r="J3476" i="19"/>
  <c r="R3198" i="19"/>
  <c r="P3083" i="19"/>
  <c r="P2918" i="19"/>
  <c r="P2909" i="19"/>
  <c r="O4195" i="19"/>
  <c r="J3920" i="19"/>
  <c r="T3376" i="19"/>
  <c r="K3905" i="19"/>
  <c r="S3255" i="19"/>
  <c r="P3185" i="19"/>
  <c r="J3359" i="19"/>
  <c r="O3214" i="19"/>
  <c r="H3256" i="19"/>
  <c r="O3279" i="19"/>
  <c r="R2764" i="19"/>
  <c r="T2886" i="19"/>
  <c r="S4092" i="19"/>
  <c r="I4191" i="19"/>
  <c r="J4186" i="19"/>
  <c r="T3627" i="19"/>
  <c r="S3256" i="19"/>
  <c r="K3535" i="19"/>
  <c r="Q3508" i="19"/>
  <c r="O3547" i="19"/>
  <c r="K3284" i="19"/>
  <c r="J3229" i="19"/>
  <c r="I2963" i="19"/>
  <c r="S2955" i="19"/>
  <c r="T3469" i="19"/>
  <c r="P3260" i="19"/>
  <c r="T3329" i="19"/>
  <c r="T3011" i="19"/>
  <c r="S2713" i="19"/>
  <c r="R3039" i="19"/>
  <c r="T3020" i="19"/>
  <c r="R3281" i="19"/>
  <c r="O3630" i="19"/>
  <c r="R2842" i="19"/>
  <c r="Q3078" i="19"/>
  <c r="K3841" i="19"/>
  <c r="I4139" i="19"/>
  <c r="Q3845" i="19"/>
  <c r="I3859" i="19"/>
  <c r="P4216" i="19"/>
  <c r="H3385" i="19"/>
  <c r="H3519" i="19"/>
  <c r="I3383" i="19"/>
  <c r="J3383" i="19"/>
  <c r="P3072" i="19"/>
  <c r="H3539" i="19"/>
  <c r="S2767" i="19"/>
  <c r="H3268" i="19"/>
  <c r="S3793" i="19"/>
  <c r="S3742" i="19"/>
  <c r="J3917" i="19"/>
  <c r="H4235" i="19"/>
  <c r="R3811" i="19"/>
  <c r="O3636" i="19"/>
  <c r="O3246" i="19"/>
  <c r="I3548" i="19"/>
  <c r="R3443" i="19"/>
  <c r="Q3610" i="19"/>
  <c r="S3376" i="19"/>
  <c r="T3222" i="19"/>
  <c r="O3359" i="19"/>
  <c r="T3892" i="19"/>
  <c r="S4241" i="19"/>
  <c r="R3858" i="19"/>
  <c r="I3962" i="19"/>
  <c r="H3569" i="19"/>
  <c r="R3275" i="19"/>
  <c r="S3514" i="19"/>
  <c r="H3586" i="19"/>
  <c r="J3331" i="19"/>
  <c r="S3198" i="19"/>
  <c r="P2437" i="19"/>
  <c r="S3186" i="19"/>
  <c r="T2794" i="19"/>
  <c r="I3290" i="19"/>
  <c r="Q3116" i="19"/>
  <c r="T2527" i="19"/>
  <c r="H3187" i="19"/>
  <c r="I2638" i="19"/>
  <c r="Q3480" i="19"/>
  <c r="S3298" i="19"/>
  <c r="R3374" i="19"/>
  <c r="J3145" i="19"/>
  <c r="T3272" i="19"/>
  <c r="K2855" i="19"/>
  <c r="P4171" i="19"/>
  <c r="J3575" i="19"/>
  <c r="S3935" i="19"/>
  <c r="K4199" i="19"/>
  <c r="O3546" i="19"/>
  <c r="O3628" i="19"/>
  <c r="T3285" i="19"/>
  <c r="K3495" i="19"/>
  <c r="K3231" i="19"/>
  <c r="H3363" i="19"/>
  <c r="R3237" i="19"/>
  <c r="K2788" i="19"/>
  <c r="T3819" i="19"/>
  <c r="T3763" i="19"/>
  <c r="P4111" i="19"/>
  <c r="K3928" i="19"/>
  <c r="O3984" i="19"/>
  <c r="Q3337" i="19"/>
  <c r="P3242" i="19"/>
  <c r="P3534" i="19"/>
  <c r="K3447" i="19"/>
  <c r="O3571" i="19"/>
  <c r="I3372" i="19"/>
  <c r="P3224" i="19"/>
  <c r="R3200" i="19"/>
  <c r="J3862" i="19"/>
  <c r="Q3926" i="19"/>
  <c r="P4204" i="19"/>
  <c r="H3000" i="19"/>
  <c r="S3986" i="19"/>
  <c r="K3577" i="19"/>
  <c r="S3335" i="19"/>
  <c r="O2833" i="19"/>
  <c r="I3625" i="19"/>
  <c r="I3375" i="19"/>
  <c r="O3178" i="19"/>
  <c r="I3354" i="19"/>
  <c r="R3264" i="19"/>
  <c r="T3366" i="19"/>
  <c r="S3011" i="19"/>
  <c r="S3238" i="19"/>
  <c r="R2890" i="19"/>
  <c r="J3126" i="19"/>
  <c r="I2858" i="19"/>
  <c r="I2987" i="19"/>
  <c r="S2900" i="19"/>
  <c r="K3504" i="19"/>
  <c r="R3417" i="19"/>
  <c r="Q3346" i="19"/>
  <c r="S3232" i="19"/>
  <c r="K3451" i="19"/>
  <c r="I4156" i="19"/>
  <c r="I4007" i="19"/>
  <c r="O3656" i="19"/>
  <c r="K3872" i="19"/>
  <c r="R3556" i="19"/>
  <c r="R2942" i="19"/>
  <c r="I3116" i="19"/>
  <c r="Q3431" i="19"/>
  <c r="H3571" i="19"/>
  <c r="H3298" i="19"/>
  <c r="J3296" i="19"/>
  <c r="O2866" i="19"/>
  <c r="S3954" i="19"/>
  <c r="S4262" i="19"/>
  <c r="H3936" i="19"/>
  <c r="I3691" i="19"/>
  <c r="T4238" i="19"/>
  <c r="H3129" i="19"/>
  <c r="T3330" i="19"/>
  <c r="I2981" i="19"/>
  <c r="I3645" i="19"/>
  <c r="J3437" i="19"/>
  <c r="T3464" i="19"/>
  <c r="H3245" i="19"/>
  <c r="T3481" i="19"/>
  <c r="S4255" i="19"/>
  <c r="I3895" i="19"/>
  <c r="R3673" i="19"/>
  <c r="H3690" i="19"/>
  <c r="I3633" i="19"/>
  <c r="H3493" i="19"/>
  <c r="O3614" i="19"/>
  <c r="K3415" i="19"/>
  <c r="P3350" i="19"/>
  <c r="T3519" i="19"/>
  <c r="Q3294" i="19"/>
  <c r="J2992" i="19"/>
  <c r="R3320" i="19"/>
  <c r="I3400" i="19"/>
  <c r="R2968" i="19"/>
  <c r="S3019" i="19"/>
  <c r="R2895" i="19"/>
  <c r="O2932" i="19"/>
  <c r="P2800" i="19"/>
  <c r="T3468" i="19"/>
  <c r="S3099" i="19"/>
  <c r="I3341" i="19"/>
  <c r="J3120" i="19"/>
  <c r="R2857" i="19"/>
  <c r="S3050" i="19"/>
  <c r="O2943" i="19"/>
  <c r="S3108" i="19"/>
  <c r="R3133" i="19"/>
  <c r="Q2972" i="19"/>
  <c r="J2470" i="19"/>
  <c r="J2752" i="19"/>
  <c r="R2769" i="19"/>
  <c r="R2795" i="19"/>
  <c r="S2990" i="19"/>
  <c r="P3489" i="19"/>
  <c r="I2724" i="19"/>
  <c r="K2886" i="19"/>
  <c r="K2710" i="19"/>
  <c r="H3012" i="19"/>
  <c r="T2945" i="19"/>
  <c r="R3046" i="19"/>
  <c r="H2723" i="19"/>
  <c r="O3055" i="19"/>
  <c r="S2886" i="19"/>
  <c r="J2995" i="19"/>
  <c r="T2978" i="19"/>
  <c r="T3188" i="19"/>
  <c r="R2901" i="19"/>
  <c r="K2867" i="19"/>
  <c r="I2888" i="19"/>
  <c r="J3258" i="19"/>
  <c r="K2833" i="19"/>
  <c r="O3003" i="19"/>
  <c r="O2713" i="19"/>
  <c r="Q2764" i="19"/>
  <c r="P2478" i="19"/>
  <c r="R2794" i="19"/>
  <c r="O2949" i="19"/>
  <c r="J3405" i="19"/>
  <c r="T3105" i="19"/>
  <c r="K2705" i="19"/>
  <c r="J2502" i="19"/>
  <c r="O2927" i="19"/>
  <c r="P3030" i="19"/>
  <c r="Q3025" i="19"/>
  <c r="H2585" i="19"/>
  <c r="J2574" i="19"/>
  <c r="T2574" i="19"/>
  <c r="J2795" i="19"/>
  <c r="J2541" i="19"/>
  <c r="O2981" i="19"/>
  <c r="R3188" i="19"/>
  <c r="I2986" i="19"/>
  <c r="J3160" i="19"/>
  <c r="H2687" i="19"/>
  <c r="Q2661" i="19"/>
  <c r="J3346" i="19"/>
  <c r="Q3024" i="19"/>
  <c r="S3272" i="19"/>
  <c r="H2757" i="19"/>
  <c r="J2933" i="19"/>
  <c r="P2915" i="19"/>
  <c r="Q2768" i="19"/>
  <c r="J3317" i="19"/>
  <c r="I2862" i="19"/>
  <c r="R3186" i="19"/>
  <c r="R2469" i="19"/>
  <c r="I3046" i="19"/>
  <c r="P3035" i="19"/>
  <c r="H3156" i="19"/>
  <c r="R2596" i="19"/>
  <c r="I3187" i="19"/>
  <c r="Q3052" i="19"/>
  <c r="I3098" i="19"/>
  <c r="K2996" i="19"/>
  <c r="H3239" i="19"/>
  <c r="T2668" i="19"/>
  <c r="J3210" i="19"/>
  <c r="S3157" i="19"/>
  <c r="I3073" i="19"/>
  <c r="T2967" i="19"/>
  <c r="K3081" i="19"/>
  <c r="H2569" i="19"/>
  <c r="K3018" i="19"/>
  <c r="T3118" i="19"/>
  <c r="R2894" i="19"/>
  <c r="H2860" i="19"/>
  <c r="J3219" i="19"/>
  <c r="I2716" i="19"/>
  <c r="S2978" i="19"/>
  <c r="O2934" i="19"/>
  <c r="H3115" i="19"/>
  <c r="R2570" i="19"/>
  <c r="I2778" i="19"/>
  <c r="S2626" i="19"/>
  <c r="R2696" i="19"/>
  <c r="I2671" i="19"/>
  <c r="H3107" i="19"/>
  <c r="K3056" i="19"/>
  <c r="J3328" i="19"/>
  <c r="R2888" i="19"/>
  <c r="I2946" i="19"/>
  <c r="R2930" i="19"/>
  <c r="H3168" i="19"/>
  <c r="J3123" i="19"/>
  <c r="S2975" i="19"/>
  <c r="O3114" i="19"/>
  <c r="H3284" i="19"/>
  <c r="Q3261" i="19"/>
  <c r="H2819" i="19"/>
  <c r="K2504" i="19"/>
  <c r="S3181" i="19"/>
  <c r="P3394" i="19"/>
  <c r="I3389" i="19"/>
  <c r="H2729" i="19"/>
  <c r="K2871" i="19"/>
  <c r="I3210" i="19"/>
  <c r="R2438" i="19"/>
  <c r="K3355" i="19"/>
  <c r="K3477" i="19"/>
  <c r="T3363" i="19"/>
  <c r="R2848" i="19"/>
  <c r="I2885" i="19"/>
  <c r="P3163" i="19"/>
  <c r="I3058" i="19"/>
  <c r="I3468" i="19"/>
  <c r="P3056" i="19"/>
  <c r="R2902" i="19"/>
  <c r="J2889" i="19"/>
  <c r="S2462" i="19"/>
  <c r="Q3022" i="19"/>
  <c r="S3275" i="19"/>
  <c r="R3283" i="19"/>
  <c r="J3285" i="19"/>
  <c r="O2894" i="19"/>
  <c r="I3169" i="19"/>
  <c r="O3038" i="19"/>
  <c r="I3237" i="19"/>
  <c r="O3231" i="19"/>
  <c r="P3186" i="19"/>
  <c r="I2710" i="19"/>
  <c r="I3084" i="19"/>
  <c r="J3079" i="19"/>
  <c r="K3034" i="19"/>
  <c r="J3177" i="19"/>
  <c r="J2598" i="19"/>
  <c r="S2553" i="19"/>
  <c r="H2877" i="19"/>
  <c r="H3030" i="19"/>
  <c r="I2509" i="19"/>
  <c r="O2978" i="19"/>
  <c r="R2814" i="19"/>
  <c r="T2941" i="19"/>
  <c r="P2708" i="19"/>
  <c r="K2887" i="19"/>
  <c r="P3420" i="19"/>
  <c r="S3299" i="19"/>
  <c r="I3314" i="19"/>
  <c r="K3294" i="19"/>
  <c r="T3050" i="19"/>
  <c r="P3207" i="19"/>
  <c r="J3205" i="19"/>
  <c r="T3350" i="19"/>
  <c r="S3422" i="19"/>
  <c r="I3397" i="19"/>
  <c r="O2774" i="19"/>
  <c r="H2932" i="19"/>
  <c r="J2967" i="19"/>
  <c r="R3022" i="19"/>
  <c r="P3306" i="19"/>
  <c r="J3299" i="19"/>
  <c r="J2799" i="19"/>
  <c r="J3225" i="19"/>
  <c r="H3203" i="19"/>
  <c r="H3165" i="19"/>
  <c r="O2480" i="19"/>
  <c r="K3408" i="19"/>
  <c r="Q3175" i="19"/>
  <c r="P2897" i="19"/>
  <c r="S3220" i="19"/>
  <c r="H3309" i="19"/>
  <c r="K2924" i="19"/>
  <c r="K2923" i="19"/>
  <c r="H2633" i="19"/>
  <c r="P3203" i="19"/>
  <c r="J3181" i="19"/>
  <c r="K3041" i="19"/>
  <c r="S3001" i="19"/>
  <c r="K3093" i="19"/>
  <c r="I2588" i="19"/>
  <c r="H2749" i="19"/>
  <c r="Q3186" i="19"/>
  <c r="K3184" i="19"/>
  <c r="H3179" i="19"/>
  <c r="T2559" i="19"/>
  <c r="P2634" i="19"/>
  <c r="R3034" i="19"/>
  <c r="T3179" i="19"/>
  <c r="R2711" i="19"/>
  <c r="O3377" i="19"/>
  <c r="P2541" i="19"/>
  <c r="H2720" i="19"/>
  <c r="T2925" i="19"/>
  <c r="I3266" i="19"/>
  <c r="O3191" i="19"/>
  <c r="T3192" i="19"/>
  <c r="H2423" i="19"/>
  <c r="S2888" i="19"/>
  <c r="H2823" i="19"/>
  <c r="J3042" i="19"/>
  <c r="I2826" i="19"/>
  <c r="O3198" i="19"/>
  <c r="P3094" i="19"/>
  <c r="Q2363" i="19"/>
  <c r="H3261" i="19"/>
  <c r="Q2919" i="19"/>
  <c r="J3349" i="19"/>
  <c r="O3591" i="19"/>
  <c r="R3641" i="19"/>
  <c r="H3054" i="19"/>
  <c r="O3425" i="19"/>
  <c r="K3582" i="19"/>
  <c r="R3688" i="19"/>
  <c r="Q4196" i="19"/>
  <c r="T3797" i="19"/>
  <c r="I4011" i="19"/>
  <c r="Q3717" i="19"/>
  <c r="S3581" i="19"/>
  <c r="P3458" i="19"/>
  <c r="Q3271" i="19"/>
  <c r="T3526" i="19"/>
  <c r="Q2965" i="19"/>
  <c r="R3243" i="19"/>
  <c r="P3311" i="19"/>
  <c r="I3938" i="19"/>
  <c r="I4235" i="19"/>
  <c r="S4343" i="19"/>
  <c r="O3699" i="19"/>
  <c r="P3694" i="19"/>
  <c r="I3564" i="19"/>
  <c r="R3519" i="19"/>
  <c r="H3032" i="19"/>
  <c r="S3407" i="19"/>
  <c r="R2950" i="19"/>
  <c r="H3262" i="19"/>
  <c r="H2920" i="19"/>
  <c r="J2806" i="19"/>
  <c r="R4248" i="19"/>
  <c r="Q4121" i="19"/>
  <c r="T3691" i="19"/>
  <c r="P3785" i="19"/>
  <c r="T3233" i="19"/>
  <c r="Q3520" i="19"/>
  <c r="H3630" i="19"/>
  <c r="H3490" i="19"/>
  <c r="H4038" i="19"/>
  <c r="H4345" i="19"/>
  <c r="I3618" i="19"/>
  <c r="Q3653" i="19"/>
  <c r="H3318" i="19"/>
  <c r="P4016" i="19"/>
  <c r="J3947" i="19"/>
  <c r="R3938" i="19"/>
  <c r="S4182" i="19"/>
  <c r="O3875" i="19"/>
  <c r="T3928" i="19"/>
  <c r="K3699" i="19"/>
  <c r="J4086" i="19"/>
  <c r="S3779" i="19"/>
  <c r="I4086" i="19"/>
  <c r="P4272" i="19"/>
  <c r="J4298" i="19"/>
  <c r="I4170" i="19"/>
  <c r="K4145" i="19"/>
  <c r="R4029" i="19"/>
  <c r="J3707" i="19"/>
  <c r="H4295" i="19"/>
  <c r="S3459" i="19"/>
  <c r="I3746" i="19"/>
  <c r="O3918" i="19"/>
  <c r="H4005" i="19"/>
  <c r="H4064" i="19"/>
  <c r="O4123" i="19"/>
  <c r="P3842" i="19"/>
  <c r="H4212" i="19"/>
  <c r="P3951" i="19"/>
  <c r="S4280" i="19"/>
  <c r="R3922" i="19"/>
  <c r="H3946" i="19"/>
  <c r="P4308" i="19"/>
  <c r="P3616" i="19"/>
  <c r="H3669" i="19"/>
  <c r="T3666" i="19"/>
  <c r="P3787" i="19"/>
  <c r="R4094" i="19"/>
  <c r="S4089" i="19"/>
  <c r="K2932" i="19"/>
  <c r="K3330" i="19"/>
  <c r="H3553" i="19"/>
  <c r="O2999" i="19"/>
  <c r="P3288" i="19"/>
  <c r="R3551" i="19"/>
  <c r="I3145" i="19"/>
  <c r="S3026" i="19"/>
  <c r="I4349" i="19"/>
  <c r="K3770" i="19"/>
  <c r="H3799" i="19"/>
  <c r="J4350" i="19"/>
  <c r="J3809" i="19"/>
  <c r="S3551" i="19"/>
  <c r="O3507" i="19"/>
  <c r="T3603" i="19"/>
  <c r="S3589" i="19"/>
  <c r="H3368" i="19"/>
  <c r="I3449" i="19"/>
  <c r="P3250" i="19"/>
  <c r="J3425" i="19"/>
  <c r="O3695" i="19"/>
  <c r="H4085" i="19"/>
  <c r="S3620" i="19"/>
  <c r="R3765" i="19"/>
  <c r="K3615" i="19"/>
  <c r="T2990" i="19"/>
  <c r="I3590" i="19"/>
  <c r="S3544" i="19"/>
  <c r="T3189" i="19"/>
  <c r="P3408" i="19"/>
  <c r="O3402" i="19"/>
  <c r="H3058" i="19"/>
  <c r="T4094" i="19"/>
  <c r="J3769" i="19"/>
  <c r="I4047" i="19"/>
  <c r="P3477" i="19"/>
  <c r="I3868" i="19"/>
  <c r="J3631" i="19"/>
  <c r="Q3574" i="19"/>
  <c r="P3637" i="19"/>
  <c r="H3533" i="19"/>
  <c r="T3632" i="19"/>
  <c r="H3491" i="19"/>
  <c r="O3060" i="19"/>
  <c r="P2816" i="19"/>
  <c r="O3181" i="19"/>
  <c r="H4059" i="19"/>
  <c r="P3617" i="19"/>
  <c r="J3803" i="19"/>
  <c r="O3488" i="19"/>
  <c r="Q3703" i="19"/>
  <c r="P3352" i="19"/>
  <c r="T3236" i="19"/>
  <c r="O3349" i="19"/>
  <c r="T3266" i="19"/>
  <c r="K4276" i="19"/>
  <c r="S3223" i="19"/>
  <c r="K3626" i="19"/>
  <c r="T4054" i="19"/>
  <c r="R3638" i="19"/>
  <c r="S3858" i="19"/>
  <c r="P4202" i="19"/>
  <c r="O4082" i="19"/>
  <c r="J4045" i="19"/>
  <c r="T4190" i="19"/>
  <c r="K4154" i="19"/>
  <c r="T4074" i="19"/>
  <c r="I4339" i="19"/>
  <c r="P3967" i="19"/>
  <c r="R3982" i="19"/>
  <c r="H3918" i="19"/>
  <c r="S3992" i="19"/>
  <c r="Q3697" i="19"/>
  <c r="R3207" i="19"/>
  <c r="P3765" i="19"/>
  <c r="R4183" i="19"/>
  <c r="K4232" i="19"/>
  <c r="H4006" i="19"/>
  <c r="R4329" i="19"/>
  <c r="O4133" i="19"/>
  <c r="O3839" i="19"/>
  <c r="O4085" i="19"/>
  <c r="O3611" i="19"/>
  <c r="Q3829" i="19"/>
  <c r="I4330" i="19"/>
  <c r="Q3827" i="19"/>
  <c r="I3511" i="19"/>
  <c r="P4284" i="19"/>
  <c r="K4055" i="19"/>
  <c r="Q4319" i="19"/>
  <c r="H4299" i="19"/>
  <c r="K3803" i="19"/>
  <c r="Q4174" i="19"/>
  <c r="P3993" i="19"/>
  <c r="R3667" i="19"/>
  <c r="R3710" i="19"/>
  <c r="I4334" i="19"/>
  <c r="T4041" i="19"/>
  <c r="O3810" i="19"/>
  <c r="O4079" i="19"/>
  <c r="O3749" i="19"/>
  <c r="T3737" i="19"/>
  <c r="H3733" i="19"/>
  <c r="J3617" i="19"/>
  <c r="T3446" i="19"/>
  <c r="J3399" i="19"/>
  <c r="H3596" i="19"/>
  <c r="S3300" i="19"/>
  <c r="R3035" i="19"/>
  <c r="T2909" i="19"/>
  <c r="R3731" i="19"/>
  <c r="P4367" i="19"/>
  <c r="P3603" i="19"/>
  <c r="I3810" i="19"/>
  <c r="S3803" i="19"/>
  <c r="O3021" i="19"/>
  <c r="R3067" i="19"/>
  <c r="I3532" i="19"/>
  <c r="K2953" i="19"/>
  <c r="T3309" i="19"/>
  <c r="J3404" i="19"/>
  <c r="O3442" i="19"/>
  <c r="R2822" i="19"/>
  <c r="H3818" i="19"/>
  <c r="J4208" i="19"/>
  <c r="K4203" i="19"/>
  <c r="R3228" i="19"/>
  <c r="J3623" i="19"/>
  <c r="H3601" i="19"/>
  <c r="O3635" i="19"/>
  <c r="P3581" i="19"/>
  <c r="H3605" i="19"/>
  <c r="S3203" i="19"/>
  <c r="P3198" i="19"/>
  <c r="I3620" i="19"/>
  <c r="P3767" i="19"/>
  <c r="K3887" i="19"/>
  <c r="O3866" i="19"/>
  <c r="H3376" i="19"/>
  <c r="O3531" i="19"/>
  <c r="R3643" i="19"/>
  <c r="O3520" i="19"/>
  <c r="Q3526" i="19"/>
  <c r="J2858" i="19"/>
  <c r="K2821" i="19"/>
  <c r="H4160" i="19"/>
  <c r="T3807" i="19"/>
  <c r="P3899" i="19"/>
  <c r="T4142" i="19"/>
  <c r="S3417" i="19"/>
  <c r="S3268" i="19"/>
  <c r="J3224" i="19"/>
  <c r="J3377" i="19"/>
  <c r="T4245" i="19"/>
  <c r="R3636" i="19"/>
  <c r="J3516" i="19"/>
  <c r="S3725" i="19"/>
  <c r="Q3749" i="19"/>
  <c r="J4087" i="19"/>
  <c r="T3498" i="19"/>
  <c r="R3961" i="19"/>
  <c r="J3909" i="19"/>
  <c r="K4109" i="19"/>
  <c r="Q4230" i="19"/>
  <c r="R3900" i="19"/>
  <c r="R4304" i="19"/>
  <c r="P4073" i="19"/>
  <c r="P3723" i="19"/>
  <c r="P4312" i="19"/>
  <c r="P4104" i="19"/>
  <c r="K4030" i="19"/>
  <c r="S4173" i="19"/>
  <c r="R3741" i="19"/>
  <c r="R3990" i="19"/>
  <c r="Q4256" i="19"/>
  <c r="K3822" i="19"/>
  <c r="I4118" i="19"/>
  <c r="K4060" i="19"/>
  <c r="R3345" i="19"/>
  <c r="R3762" i="19"/>
  <c r="S4219" i="19"/>
  <c r="J4195" i="19"/>
  <c r="R4340" i="19"/>
  <c r="K4028" i="19"/>
  <c r="H4181" i="19"/>
  <c r="O4360" i="19"/>
  <c r="I4025" i="19"/>
  <c r="K4075" i="19"/>
  <c r="S3591" i="19"/>
  <c r="S3732" i="19"/>
  <c r="I4115" i="19"/>
  <c r="T4188" i="19"/>
  <c r="I3711" i="19"/>
  <c r="J3685" i="19"/>
  <c r="S4110" i="19"/>
  <c r="J3848" i="19"/>
  <c r="R3937" i="19"/>
  <c r="O2973" i="19"/>
  <c r="S3580" i="19"/>
  <c r="J3237" i="19"/>
  <c r="T3277" i="19"/>
  <c r="Q3510" i="19"/>
  <c r="I3405" i="19"/>
  <c r="P3231" i="19"/>
  <c r="P4144" i="19"/>
  <c r="I3641" i="19"/>
  <c r="R3830" i="19"/>
  <c r="O4078" i="19"/>
  <c r="R3886" i="19"/>
  <c r="I3022" i="19"/>
  <c r="P3326" i="19"/>
  <c r="K3627" i="19"/>
  <c r="H3430" i="19"/>
  <c r="T3228" i="19"/>
  <c r="S3280" i="19"/>
  <c r="I3024" i="19"/>
  <c r="Q4144" i="19"/>
  <c r="H3837" i="19"/>
  <c r="R4141" i="19"/>
  <c r="K3545" i="19"/>
  <c r="Q3921" i="19"/>
  <c r="H3416" i="19"/>
  <c r="I3331" i="19"/>
  <c r="K3478" i="19"/>
  <c r="T3601" i="19"/>
  <c r="S3624" i="19"/>
  <c r="T3197" i="19"/>
  <c r="Q3229" i="19"/>
  <c r="H3222" i="19"/>
  <c r="Q3284" i="19"/>
  <c r="Q3180" i="19"/>
  <c r="H3939" i="19"/>
  <c r="K4268" i="19"/>
  <c r="K3916" i="19"/>
  <c r="K3404" i="19"/>
  <c r="T3263" i="19"/>
  <c r="J2737" i="19"/>
  <c r="T3342" i="19"/>
  <c r="P3614" i="19"/>
  <c r="P3396" i="19"/>
  <c r="H3229" i="19"/>
  <c r="O3136" i="19"/>
  <c r="I3647" i="19"/>
  <c r="S3774" i="19"/>
  <c r="I3898" i="19"/>
  <c r="T3790" i="19"/>
  <c r="T3427" i="19"/>
  <c r="H3353" i="19"/>
  <c r="K3450" i="19"/>
  <c r="O3974" i="19"/>
  <c r="R3549" i="19"/>
  <c r="Q3522" i="19"/>
  <c r="J3872" i="19"/>
  <c r="T4117" i="19"/>
  <c r="O3374" i="19"/>
  <c r="J3506" i="19"/>
  <c r="S4308" i="19"/>
  <c r="H4285" i="19"/>
  <c r="K4308" i="19"/>
  <c r="H4221" i="19"/>
  <c r="J4328" i="19"/>
  <c r="O3720" i="19"/>
  <c r="K3936" i="19"/>
  <c r="I3619" i="19"/>
  <c r="H3246" i="19"/>
  <c r="R3842" i="19"/>
  <c r="O4354" i="19"/>
  <c r="T4286" i="19"/>
  <c r="K3930" i="19"/>
  <c r="S4086" i="19"/>
  <c r="K4059" i="19"/>
  <c r="T3696" i="19"/>
  <c r="O3805" i="19"/>
  <c r="J4214" i="19"/>
  <c r="S3907" i="19"/>
  <c r="O3958" i="19"/>
  <c r="Q3839" i="19"/>
  <c r="O4309" i="19"/>
  <c r="P4084" i="19"/>
  <c r="O3963" i="19"/>
  <c r="S4274" i="19"/>
  <c r="I4037" i="19"/>
  <c r="P3798" i="19"/>
  <c r="S4008" i="19"/>
  <c r="K3418" i="19"/>
  <c r="K3583" i="19"/>
  <c r="O4154" i="19"/>
  <c r="S3816" i="19"/>
  <c r="R3891" i="19"/>
  <c r="I4213" i="19"/>
  <c r="Q3236" i="19"/>
  <c r="P3969" i="19"/>
  <c r="J3495" i="19"/>
  <c r="S3311" i="19"/>
  <c r="R3509" i="19"/>
  <c r="J3551" i="19"/>
  <c r="K3619" i="19"/>
  <c r="P3467" i="19"/>
  <c r="Q3283" i="19"/>
  <c r="R3325" i="19"/>
  <c r="R3094" i="19"/>
  <c r="S3781" i="19"/>
  <c r="J3892" i="19"/>
  <c r="R3826" i="19"/>
  <c r="H4246" i="19"/>
  <c r="H3455" i="19"/>
  <c r="J3546" i="19"/>
  <c r="J3081" i="19"/>
  <c r="O3616" i="19"/>
  <c r="O3093" i="19"/>
  <c r="O3263" i="19"/>
  <c r="H3155" i="19"/>
  <c r="P3251" i="19"/>
  <c r="K3825" i="19"/>
  <c r="J3843" i="19"/>
  <c r="J3954" i="19"/>
  <c r="R3966" i="19"/>
  <c r="H3443" i="19"/>
  <c r="Q3358" i="19"/>
  <c r="H3456" i="19"/>
  <c r="T3316" i="19"/>
  <c r="K3327" i="19"/>
  <c r="P3332" i="19"/>
  <c r="O2914" i="19"/>
  <c r="R3779" i="19"/>
  <c r="P3863" i="19"/>
  <c r="K4334" i="19"/>
  <c r="O3259" i="19"/>
  <c r="K3497" i="19"/>
  <c r="Q3452" i="19"/>
  <c r="T3409" i="19"/>
  <c r="P3518" i="19"/>
  <c r="J3321" i="19"/>
  <c r="K3513" i="19"/>
  <c r="T2890" i="19"/>
  <c r="P2723" i="19"/>
  <c r="P3880" i="19"/>
  <c r="R3953" i="19"/>
  <c r="Q3990" i="19"/>
  <c r="R3970" i="19"/>
  <c r="T3312" i="19"/>
  <c r="Q2902" i="19"/>
  <c r="S3317" i="19"/>
  <c r="P3961" i="19"/>
  <c r="T3509" i="19"/>
  <c r="H3088" i="19"/>
  <c r="Q3632" i="19"/>
  <c r="T3226" i="19"/>
  <c r="K3246" i="19"/>
  <c r="O3031" i="19"/>
  <c r="J3974" i="19"/>
  <c r="H3993" i="19"/>
  <c r="H4310" i="19"/>
  <c r="S3653" i="19"/>
  <c r="I3980" i="19"/>
  <c r="J3264" i="19"/>
  <c r="S3461" i="19"/>
  <c r="R3226" i="19"/>
  <c r="K3239" i="19"/>
  <c r="R3367" i="19"/>
  <c r="I2949" i="19"/>
  <c r="J3338" i="19"/>
  <c r="J3180" i="19"/>
  <c r="S2974" i="19"/>
  <c r="S3030" i="19"/>
  <c r="H3092" i="19"/>
  <c r="R2712" i="19"/>
  <c r="P3421" i="19"/>
  <c r="H3208" i="19"/>
  <c r="I3047" i="19"/>
  <c r="K3521" i="19"/>
  <c r="H3485" i="19"/>
  <c r="S3369" i="19"/>
  <c r="T3471" i="19"/>
  <c r="J2481" i="19"/>
  <c r="Q4308" i="19"/>
  <c r="J3736" i="19"/>
  <c r="R3767" i="19"/>
  <c r="H3510" i="19"/>
  <c r="I3805" i="19"/>
  <c r="O3555" i="19"/>
  <c r="T3645" i="19"/>
  <c r="S2783" i="19"/>
  <c r="J3271" i="19"/>
  <c r="S3503" i="19"/>
  <c r="K2692" i="19"/>
  <c r="Q3376" i="19"/>
  <c r="S3533" i="19"/>
  <c r="T3980" i="19"/>
  <c r="K4002" i="19"/>
  <c r="T4342" i="19"/>
  <c r="Q3421" i="19"/>
  <c r="S3460" i="19"/>
  <c r="H3056" i="19"/>
  <c r="I3379" i="19"/>
  <c r="J3423" i="19"/>
  <c r="T3081" i="19"/>
  <c r="I3072" i="19"/>
  <c r="P3064" i="19"/>
  <c r="S3941" i="19"/>
  <c r="R3557" i="19"/>
  <c r="P3304" i="19"/>
  <c r="Q3788" i="19"/>
  <c r="Q3246" i="19"/>
  <c r="R3106" i="19"/>
  <c r="I3259" i="19"/>
  <c r="S3462" i="19"/>
  <c r="S3487" i="19"/>
  <c r="O3048" i="19"/>
  <c r="Q3038" i="19"/>
  <c r="P2978" i="19"/>
  <c r="J2985" i="19"/>
  <c r="I2979" i="19"/>
  <c r="S3036" i="19"/>
  <c r="J3093" i="19"/>
  <c r="O3170" i="19"/>
  <c r="R2844" i="19"/>
  <c r="S2988" i="19"/>
  <c r="J3596" i="19"/>
  <c r="R3541" i="19"/>
  <c r="P3542" i="19"/>
  <c r="P3154" i="19"/>
  <c r="O2787" i="19"/>
  <c r="P3639" i="19"/>
  <c r="Q3674" i="19"/>
  <c r="O4040" i="19"/>
  <c r="Q3762" i="19"/>
  <c r="S3758" i="19"/>
  <c r="K3313" i="19"/>
  <c r="T3268" i="19"/>
  <c r="O3405" i="19"/>
  <c r="T3579" i="19"/>
  <c r="P3348" i="19"/>
  <c r="J3447" i="19"/>
  <c r="Q2946" i="19"/>
  <c r="I3158" i="19"/>
  <c r="K4081" i="19"/>
  <c r="J3759" i="19"/>
  <c r="P3685" i="19"/>
  <c r="H3803" i="19"/>
  <c r="I3837" i="19"/>
  <c r="I3339" i="19"/>
  <c r="T3368" i="19"/>
  <c r="T3125" i="19"/>
  <c r="Q3446" i="19"/>
  <c r="P3390" i="19"/>
  <c r="I2942" i="19"/>
  <c r="P3043" i="19"/>
  <c r="T2982" i="19"/>
  <c r="K4346" i="19"/>
  <c r="I3637" i="19"/>
  <c r="T3779" i="19"/>
  <c r="J4338" i="19"/>
  <c r="P3725" i="19"/>
  <c r="J3239" i="19"/>
  <c r="O3273" i="19"/>
  <c r="Q3230" i="19"/>
  <c r="H3555" i="19"/>
  <c r="J3078" i="19"/>
  <c r="J2961" i="19"/>
  <c r="S3084" i="19"/>
  <c r="P2872" i="19"/>
  <c r="Q2789" i="19"/>
  <c r="R2998" i="19"/>
  <c r="R2852" i="19"/>
  <c r="R2710" i="19"/>
  <c r="H2465" i="19"/>
  <c r="P3172" i="19"/>
  <c r="I3624" i="19"/>
  <c r="J3593" i="19"/>
  <c r="T3445" i="19"/>
  <c r="Q3483" i="19"/>
  <c r="J3188" i="19"/>
  <c r="S3987" i="19"/>
  <c r="O3768" i="19"/>
  <c r="H4073" i="19"/>
  <c r="S3340" i="19"/>
  <c r="O3240" i="19"/>
  <c r="R3377" i="19"/>
  <c r="P3487" i="19"/>
  <c r="H3563" i="19"/>
  <c r="T3448" i="19"/>
  <c r="T3033" i="19"/>
  <c r="O3157" i="19"/>
  <c r="O4169" i="19"/>
  <c r="T3771" i="19"/>
  <c r="H4092" i="19"/>
  <c r="Q4182" i="19"/>
  <c r="O3825" i="19"/>
  <c r="O3334" i="19"/>
  <c r="K3290" i="19"/>
  <c r="S3442" i="19"/>
  <c r="I3270" i="19"/>
  <c r="R3439" i="19"/>
  <c r="O3554" i="19"/>
  <c r="K3044" i="19"/>
  <c r="K2811" i="19"/>
  <c r="O3289" i="19"/>
  <c r="K3842" i="19"/>
  <c r="T4107" i="19"/>
  <c r="R3870" i="19"/>
  <c r="Q3854" i="19"/>
  <c r="H3444" i="19"/>
  <c r="S3331" i="19"/>
  <c r="K3499" i="19"/>
  <c r="R3303" i="19"/>
  <c r="H3048" i="19"/>
  <c r="Q3336" i="19"/>
  <c r="S3081" i="19"/>
  <c r="O3486" i="19"/>
  <c r="P3174" i="19"/>
  <c r="S3163" i="19"/>
  <c r="P3046" i="19"/>
  <c r="P2904" i="19"/>
  <c r="O2784" i="19"/>
  <c r="S3039" i="19"/>
  <c r="S2889" i="19"/>
  <c r="S3352" i="19"/>
  <c r="S3265" i="19"/>
  <c r="T3622" i="19"/>
  <c r="R3455" i="19"/>
  <c r="K3166" i="19"/>
  <c r="T3156" i="19"/>
  <c r="J4153" i="19"/>
  <c r="H3796" i="19"/>
  <c r="Q3858" i="19"/>
  <c r="T4113" i="19"/>
  <c r="I3477" i="19"/>
  <c r="O3262" i="19"/>
  <c r="I3185" i="19"/>
  <c r="K3347" i="19"/>
  <c r="R3462" i="19"/>
  <c r="P3468" i="19"/>
  <c r="S3095" i="19"/>
  <c r="Q2913" i="19"/>
  <c r="T3831" i="19"/>
  <c r="Q4099" i="19"/>
  <c r="K3914" i="19"/>
  <c r="P3814" i="19"/>
  <c r="K3875" i="19"/>
  <c r="P3636" i="19"/>
  <c r="S3174" i="19"/>
  <c r="R3343" i="19"/>
  <c r="I3212" i="19"/>
  <c r="H3484" i="19"/>
  <c r="I3239" i="19"/>
  <c r="P3228" i="19"/>
  <c r="O3784" i="19"/>
  <c r="T3803" i="19"/>
  <c r="R4192" i="19"/>
  <c r="P3874" i="19"/>
  <c r="K3533" i="19"/>
  <c r="Q3622" i="19"/>
  <c r="Q3534" i="19"/>
  <c r="R3260" i="19"/>
  <c r="S2953" i="19"/>
  <c r="K3244" i="19"/>
  <c r="O3228" i="19"/>
  <c r="J3408" i="19"/>
  <c r="K3456" i="19"/>
  <c r="Q3075" i="19"/>
  <c r="I3381" i="19"/>
  <c r="O3160" i="19"/>
  <c r="R2953" i="19"/>
  <c r="K3090" i="19"/>
  <c r="R2999" i="19"/>
  <c r="H3212" i="19"/>
  <c r="R3265" i="19"/>
  <c r="O3610" i="19"/>
  <c r="S3246" i="19"/>
  <c r="J3076" i="19"/>
  <c r="K3811" i="19"/>
  <c r="Q3885" i="19"/>
  <c r="R4133" i="19"/>
  <c r="H3971" i="19"/>
  <c r="H4208" i="19"/>
  <c r="H3441" i="19"/>
  <c r="O3518" i="19"/>
  <c r="R3322" i="19"/>
  <c r="O3382" i="19"/>
  <c r="H3372" i="19"/>
  <c r="O3538" i="19"/>
  <c r="K2942" i="19"/>
  <c r="T3076" i="19"/>
  <c r="T3544" i="19"/>
  <c r="R3535" i="19"/>
  <c r="Q3911" i="19"/>
  <c r="K3929" i="19"/>
  <c r="I3549" i="19"/>
  <c r="S3628" i="19"/>
  <c r="P3574" i="19"/>
  <c r="Q3507" i="19"/>
  <c r="H3395" i="19"/>
  <c r="Q3588" i="19"/>
  <c r="O3268" i="19"/>
  <c r="P3457" i="19"/>
  <c r="O3780" i="19"/>
  <c r="Q3813" i="19"/>
  <c r="J4203" i="19"/>
  <c r="O3512" i="19"/>
  <c r="P3882" i="19"/>
  <c r="I3343" i="19"/>
  <c r="Q3297" i="19"/>
  <c r="J3240" i="19"/>
  <c r="J3532" i="19"/>
  <c r="Q3604" i="19"/>
  <c r="O3215" i="19"/>
  <c r="P3147" i="19"/>
  <c r="O3447" i="19"/>
  <c r="S3384" i="19"/>
  <c r="K3414" i="19"/>
  <c r="T3164" i="19"/>
  <c r="O2755" i="19"/>
  <c r="J3161" i="19"/>
  <c r="O3158" i="19"/>
  <c r="K3334" i="19"/>
  <c r="S3258" i="19"/>
  <c r="R3334" i="19"/>
  <c r="K3317" i="19"/>
  <c r="I3117" i="19"/>
  <c r="K3833" i="19"/>
  <c r="Q3882" i="19"/>
  <c r="Q3642" i="19"/>
  <c r="I3856" i="19"/>
  <c r="P4240" i="19"/>
  <c r="H3600" i="19"/>
  <c r="K3360" i="19"/>
  <c r="T3600" i="19"/>
  <c r="Q2847" i="19"/>
  <c r="R3634" i="19"/>
  <c r="H3323" i="19"/>
  <c r="K2948" i="19"/>
  <c r="T3227" i="19"/>
  <c r="S3789" i="19"/>
  <c r="I3950" i="19"/>
  <c r="K4242" i="19"/>
  <c r="J3898" i="19"/>
  <c r="R3981" i="19"/>
  <c r="O3407" i="19"/>
  <c r="S3512" i="19"/>
  <c r="S3518" i="19"/>
  <c r="S3648" i="19"/>
  <c r="P3531" i="19"/>
  <c r="Q3356" i="19"/>
  <c r="R3256" i="19"/>
  <c r="T2933" i="19"/>
  <c r="T3346" i="19"/>
  <c r="P3896" i="19"/>
  <c r="H3913" i="19"/>
  <c r="Q4297" i="19"/>
  <c r="R3971" i="19"/>
  <c r="I3522" i="19"/>
  <c r="I3640" i="19"/>
  <c r="H3209" i="19"/>
  <c r="I3605" i="19"/>
  <c r="Q3101" i="19"/>
  <c r="J3307" i="19"/>
  <c r="H3476" i="19"/>
  <c r="K3259" i="19"/>
  <c r="R3016" i="19"/>
  <c r="J2701" i="19"/>
  <c r="R3227" i="19"/>
  <c r="O3212" i="19"/>
  <c r="K2880" i="19"/>
  <c r="T2920" i="19"/>
  <c r="T3163" i="19"/>
  <c r="T2985" i="19"/>
  <c r="R3503" i="19"/>
  <c r="J2971" i="19"/>
  <c r="J3277" i="19"/>
  <c r="P2734" i="19"/>
  <c r="K3829" i="19"/>
  <c r="R3969" i="19"/>
  <c r="J4230" i="19"/>
  <c r="O3937" i="19"/>
  <c r="H3294" i="19"/>
  <c r="S3516" i="19"/>
  <c r="K3552" i="19"/>
  <c r="H3574" i="19"/>
  <c r="K3033" i="19"/>
  <c r="K3232" i="19"/>
  <c r="R3420" i="19"/>
  <c r="O3295" i="19"/>
  <c r="Q3285" i="19"/>
  <c r="P3931" i="19"/>
  <c r="J4170" i="19"/>
  <c r="K3553" i="19"/>
  <c r="K3529" i="19"/>
  <c r="O3947" i="19"/>
  <c r="I3113" i="19"/>
  <c r="T2897" i="19"/>
  <c r="H3008" i="19"/>
  <c r="R3644" i="19"/>
  <c r="H3665" i="19"/>
  <c r="I3184" i="19"/>
  <c r="Q2908" i="19"/>
  <c r="T2820" i="19"/>
  <c r="I4186" i="19"/>
  <c r="Q2979" i="19"/>
  <c r="O3905" i="19"/>
  <c r="I3684" i="19"/>
  <c r="T3605" i="19"/>
  <c r="T3418" i="19"/>
  <c r="S3606" i="19"/>
  <c r="J3292" i="19"/>
  <c r="Q3345" i="19"/>
  <c r="P3358" i="19"/>
  <c r="K3007" i="19"/>
  <c r="O2769" i="19"/>
  <c r="T3232" i="19"/>
  <c r="Q2973" i="19"/>
  <c r="T3017" i="19"/>
  <c r="S3128" i="19"/>
  <c r="T2936" i="19"/>
  <c r="O2892" i="19"/>
  <c r="I2755" i="19"/>
  <c r="Q2752" i="19"/>
  <c r="O2582" i="19"/>
  <c r="T3417" i="19"/>
  <c r="K2703" i="19"/>
  <c r="J3095" i="19"/>
  <c r="S3010" i="19"/>
  <c r="T2942" i="19"/>
  <c r="T3102" i="19"/>
  <c r="R3132" i="19"/>
  <c r="R2967" i="19"/>
  <c r="Q2756" i="19"/>
  <c r="H2780" i="19"/>
  <c r="O2729" i="19"/>
  <c r="R3306" i="19"/>
  <c r="T2962" i="19"/>
  <c r="I3234" i="19"/>
  <c r="Q2809" i="19"/>
  <c r="S2834" i="19"/>
  <c r="T3096" i="19"/>
  <c r="Q3040" i="19"/>
  <c r="I3012" i="19"/>
  <c r="S3041" i="19"/>
  <c r="J2704" i="19"/>
  <c r="T2779" i="19"/>
  <c r="H2837" i="19"/>
  <c r="P2998" i="19"/>
  <c r="P3292" i="19"/>
  <c r="R3160" i="19"/>
  <c r="K2896" i="19"/>
  <c r="J3016" i="19"/>
  <c r="J2715" i="19"/>
  <c r="J2998" i="19"/>
  <c r="I2811" i="19"/>
  <c r="K3419" i="19"/>
  <c r="I3021" i="19"/>
  <c r="R2976" i="19"/>
  <c r="S2971" i="19"/>
  <c r="T2921" i="19"/>
  <c r="P3189" i="19"/>
  <c r="R3092" i="19"/>
  <c r="H2781" i="19"/>
  <c r="P2489" i="19"/>
  <c r="T2739" i="19"/>
  <c r="Q2720" i="19"/>
  <c r="I3025" i="19"/>
  <c r="J3020" i="19"/>
  <c r="P2391" i="19"/>
  <c r="T2453" i="19"/>
  <c r="T2672" i="19"/>
  <c r="P2670" i="19"/>
  <c r="J2606" i="19"/>
  <c r="P2976" i="19"/>
  <c r="T3099" i="19"/>
  <c r="T2587" i="19"/>
  <c r="J2423" i="19"/>
  <c r="S3184" i="19"/>
  <c r="S2899" i="19"/>
  <c r="P3119" i="19"/>
  <c r="I3327" i="19"/>
  <c r="P3116" i="19"/>
  <c r="H2775" i="19"/>
  <c r="O3129" i="19"/>
  <c r="H2915" i="19"/>
  <c r="I3086" i="19"/>
  <c r="P3247" i="19"/>
  <c r="I2842" i="19"/>
  <c r="P3136" i="19"/>
  <c r="T3204" i="19"/>
  <c r="O3040" i="19"/>
  <c r="T3288" i="19"/>
  <c r="O2798" i="19"/>
  <c r="P2819" i="19"/>
  <c r="R3161" i="19"/>
  <c r="O2448" i="19"/>
  <c r="K3012" i="19"/>
  <c r="O3249" i="19"/>
  <c r="T2830" i="19"/>
  <c r="Q2822" i="19"/>
  <c r="J3190" i="19"/>
  <c r="T3117" i="19"/>
  <c r="O2399" i="19"/>
  <c r="S2956" i="19"/>
  <c r="R3432" i="19"/>
  <c r="H2801" i="19"/>
  <c r="O2511" i="19"/>
  <c r="O3113" i="19"/>
  <c r="S3248" i="19"/>
  <c r="P2850" i="19"/>
  <c r="H3197" i="19"/>
  <c r="Q2783" i="19"/>
  <c r="P2526" i="19"/>
  <c r="Q2868" i="19"/>
  <c r="T3074" i="19"/>
  <c r="K2889" i="19"/>
  <c r="J2671" i="19"/>
  <c r="K2601" i="19"/>
  <c r="J2626" i="19"/>
  <c r="H2489" i="19"/>
  <c r="O2910" i="19"/>
  <c r="I2662" i="19"/>
  <c r="P3322" i="19"/>
  <c r="T2887" i="19"/>
  <c r="I2977" i="19"/>
  <c r="P2890" i="19"/>
  <c r="I3128" i="19"/>
  <c r="R3117" i="19"/>
  <c r="T3124" i="19"/>
  <c r="Q3367" i="19"/>
  <c r="J3357" i="19"/>
  <c r="I3261" i="19"/>
  <c r="I2813" i="19"/>
  <c r="R2772" i="19"/>
  <c r="R3126" i="19"/>
  <c r="H3394" i="19"/>
  <c r="Q3176" i="19"/>
  <c r="S3408" i="19"/>
  <c r="K3165" i="19"/>
  <c r="Q3106" i="19"/>
  <c r="R3101" i="19"/>
  <c r="P3354" i="19"/>
  <c r="O2821" i="19"/>
  <c r="T3480" i="19"/>
  <c r="R2828" i="19"/>
  <c r="P3166" i="19"/>
  <c r="I3062" i="19"/>
  <c r="T3472" i="19"/>
  <c r="P3462" i="19"/>
  <c r="Q3051" i="19"/>
  <c r="S2897" i="19"/>
  <c r="T3071" i="19"/>
  <c r="P3027" i="19"/>
  <c r="P2876" i="19"/>
  <c r="O2835" i="19"/>
  <c r="S2815" i="19"/>
  <c r="Q3408" i="19"/>
  <c r="O3032" i="19"/>
  <c r="K3129" i="19"/>
  <c r="Q3079" i="19"/>
  <c r="S3089" i="19"/>
  <c r="K2440" i="19"/>
  <c r="J2812" i="19"/>
  <c r="J3134" i="19"/>
  <c r="I3044" i="19"/>
  <c r="J3039" i="19"/>
  <c r="K2994" i="19"/>
  <c r="O3135" i="19"/>
  <c r="R2592" i="19"/>
  <c r="H2273" i="19"/>
  <c r="I2924" i="19"/>
  <c r="S2954" i="19"/>
  <c r="K2720" i="19"/>
  <c r="T2977" i="19"/>
  <c r="H2986" i="19"/>
  <c r="J2729" i="19"/>
  <c r="H3354" i="19"/>
  <c r="K2761" i="19"/>
  <c r="I3351" i="19"/>
  <c r="K3087" i="19"/>
  <c r="R3344" i="19"/>
  <c r="S2881" i="19"/>
  <c r="T3010" i="19"/>
  <c r="I2424" i="19"/>
  <c r="O2649" i="19"/>
  <c r="R3427" i="19"/>
  <c r="K3422" i="19"/>
  <c r="O3391" i="19"/>
  <c r="P2720" i="19"/>
  <c r="J3012" i="19"/>
  <c r="J2927" i="19"/>
  <c r="J3312" i="19"/>
  <c r="S3382" i="19"/>
  <c r="K3363" i="19"/>
  <c r="T2744" i="19"/>
  <c r="P2892" i="19"/>
  <c r="T3169" i="19"/>
  <c r="Q2624" i="19"/>
  <c r="P3485" i="19"/>
  <c r="R3259" i="19"/>
  <c r="O2799" i="19"/>
  <c r="I2892" i="19"/>
  <c r="S3200" i="19"/>
  <c r="Q2958" i="19"/>
  <c r="S3368" i="19"/>
  <c r="R2788" i="19"/>
  <c r="K2938" i="19"/>
  <c r="P3183" i="19"/>
  <c r="Q2638" i="19"/>
  <c r="K3270" i="19"/>
  <c r="Q3264" i="19"/>
  <c r="I3245" i="19"/>
  <c r="S2567" i="19"/>
  <c r="S3208" i="19"/>
  <c r="T3183" i="19"/>
  <c r="S3149" i="19"/>
  <c r="T3144" i="19"/>
  <c r="R3147" i="19"/>
  <c r="S2545" i="19"/>
  <c r="H2208" i="19"/>
  <c r="T3219" i="19"/>
  <c r="K2706" i="19"/>
  <c r="O3380" i="19"/>
  <c r="H2944" i="19"/>
  <c r="I2703" i="19"/>
  <c r="I2927" i="19"/>
  <c r="O3260" i="19"/>
  <c r="I3296" i="19"/>
  <c r="T3172" i="19"/>
  <c r="R3122" i="19"/>
  <c r="O2948" i="19"/>
  <c r="S3390" i="19"/>
  <c r="K2407" i="19"/>
  <c r="Q2987" i="19"/>
  <c r="T3046" i="19"/>
  <c r="I3049" i="19"/>
  <c r="I3039" i="19"/>
  <c r="P3090" i="19"/>
  <c r="R3056" i="19"/>
  <c r="O3128" i="19"/>
  <c r="O3050" i="19"/>
  <c r="K2961" i="19"/>
  <c r="R3653" i="19"/>
  <c r="H4204" i="19"/>
  <c r="Q4336" i="19"/>
  <c r="O3013" i="19"/>
  <c r="P3461" i="19"/>
  <c r="I3299" i="19"/>
  <c r="H3433" i="19"/>
  <c r="P3547" i="19"/>
  <c r="R3621" i="19"/>
  <c r="R3099" i="19"/>
  <c r="H3356" i="19"/>
  <c r="I3083" i="19"/>
  <c r="S3682" i="19"/>
  <c r="H3662" i="19"/>
  <c r="Q3782" i="19"/>
  <c r="Q3757" i="19"/>
  <c r="K3214" i="19"/>
  <c r="Q3567" i="19"/>
  <c r="S3141" i="19"/>
  <c r="R3454" i="19"/>
  <c r="H3380" i="19"/>
  <c r="R3531" i="19"/>
  <c r="I3426" i="19"/>
  <c r="J3090" i="19"/>
  <c r="H3908" i="19"/>
  <c r="I3882" i="19"/>
  <c r="P4028" i="19"/>
  <c r="T3995" i="19"/>
  <c r="K3643" i="19"/>
  <c r="P3338" i="19"/>
  <c r="H3250" i="19"/>
  <c r="I2966" i="19"/>
  <c r="T3402" i="19"/>
  <c r="S2945" i="19"/>
  <c r="R3647" i="19"/>
  <c r="Q3298" i="19"/>
  <c r="K3994" i="19"/>
  <c r="Q3716" i="19"/>
  <c r="K4006" i="19"/>
  <c r="S3661" i="19"/>
  <c r="K3780" i="19"/>
  <c r="T3101" i="19"/>
  <c r="Q3519" i="19"/>
  <c r="H3610" i="19"/>
  <c r="T3394" i="19"/>
  <c r="P3677" i="19"/>
  <c r="T3944" i="19"/>
  <c r="S3404" i="19"/>
  <c r="T4004" i="19"/>
  <c r="P3366" i="19"/>
  <c r="T3719" i="19"/>
  <c r="K4236" i="19"/>
  <c r="R3908" i="19"/>
  <c r="S3943" i="19"/>
  <c r="H4313" i="19"/>
  <c r="T3898" i="19"/>
  <c r="I3678" i="19"/>
  <c r="H4335" i="19"/>
  <c r="K3900" i="19"/>
  <c r="Q4334" i="19"/>
  <c r="Q4010" i="19"/>
  <c r="R4014" i="19"/>
  <c r="Q4152" i="19"/>
  <c r="H3760" i="19"/>
  <c r="I4097" i="19"/>
  <c r="J3677" i="19"/>
  <c r="O3979" i="19"/>
  <c r="Q4098" i="19"/>
  <c r="H3716" i="19"/>
  <c r="J3913" i="19"/>
  <c r="P4081" i="19"/>
  <c r="H4259" i="19"/>
  <c r="J4162" i="19"/>
  <c r="O3881" i="19"/>
  <c r="P4227" i="19"/>
  <c r="Q3676" i="19"/>
  <c r="S4266" i="19"/>
  <c r="O3576" i="19"/>
  <c r="S3666" i="19"/>
  <c r="P3695" i="19"/>
  <c r="Q3613" i="19"/>
  <c r="O3814" i="19"/>
  <c r="K4359" i="19"/>
  <c r="O3757" i="19"/>
  <c r="K3820" i="19"/>
  <c r="O3830" i="19"/>
  <c r="K3645" i="19"/>
  <c r="I3623" i="19"/>
  <c r="P3512" i="19"/>
  <c r="Q3343" i="19"/>
  <c r="K3273" i="19"/>
  <c r="R3550" i="19"/>
  <c r="Q3139" i="19"/>
  <c r="O2982" i="19"/>
  <c r="O4033" i="19"/>
  <c r="K3740" i="19"/>
  <c r="O3793" i="19"/>
  <c r="I4109" i="19"/>
  <c r="I3779" i="19"/>
  <c r="T3511" i="19"/>
  <c r="T3258" i="19"/>
  <c r="K3296" i="19"/>
  <c r="J3473" i="19"/>
  <c r="S3276" i="19"/>
  <c r="R3421" i="19"/>
  <c r="P3020" i="19"/>
  <c r="O4338" i="19"/>
  <c r="S3726" i="19"/>
  <c r="H4033" i="19"/>
  <c r="T3372" i="19"/>
  <c r="Q3735" i="19"/>
  <c r="K3595" i="19"/>
  <c r="K3229" i="19"/>
  <c r="I3537" i="19"/>
  <c r="H3505" i="19"/>
  <c r="J2974" i="19"/>
  <c r="P3370" i="19"/>
  <c r="H2997" i="19"/>
  <c r="J3174" i="19"/>
  <c r="R4346" i="19"/>
  <c r="I3739" i="19"/>
  <c r="O3846" i="19"/>
  <c r="S4163" i="19"/>
  <c r="I3838" i="19"/>
  <c r="J3611" i="19"/>
  <c r="S3534" i="19"/>
  <c r="R3100" i="19"/>
  <c r="Q3069" i="19"/>
  <c r="P3632" i="19"/>
  <c r="H3483" i="19"/>
  <c r="I3148" i="19"/>
  <c r="K3179" i="19"/>
  <c r="R3723" i="19"/>
  <c r="K3735" i="19"/>
  <c r="Q3260" i="19"/>
  <c r="T3787" i="19"/>
  <c r="S4134" i="19"/>
  <c r="T3842" i="19"/>
  <c r="K3337" i="19"/>
  <c r="O3069" i="19"/>
  <c r="J3144" i="19"/>
  <c r="J3451" i="19"/>
  <c r="I3996" i="19"/>
  <c r="Q4337" i="19"/>
  <c r="S3509" i="19"/>
  <c r="S4028" i="19"/>
  <c r="P3498" i="19"/>
  <c r="S3828" i="19"/>
  <c r="K4135" i="19"/>
  <c r="I4046" i="19"/>
  <c r="R1874" i="19"/>
  <c r="R4365" i="19"/>
  <c r="S3702" i="19"/>
  <c r="K4116" i="19"/>
  <c r="S4057" i="19"/>
  <c r="R3480" i="19"/>
  <c r="I3975" i="19"/>
  <c r="R4245" i="19"/>
  <c r="R3977" i="19"/>
  <c r="R3691" i="19"/>
  <c r="Q3582" i="19"/>
  <c r="I3671" i="19"/>
  <c r="P3717" i="19"/>
  <c r="R4185" i="19"/>
  <c r="I4220" i="19"/>
  <c r="Q3780" i="19"/>
  <c r="P4007" i="19"/>
  <c r="R3823" i="19"/>
  <c r="H4363" i="19"/>
  <c r="Q4027" i="19"/>
  <c r="T3813" i="19"/>
  <c r="S4061" i="19"/>
  <c r="H3646" i="19"/>
  <c r="O3962" i="19"/>
  <c r="I4098" i="19"/>
  <c r="O4096" i="19"/>
  <c r="J4038" i="19"/>
  <c r="Q3836" i="19"/>
  <c r="Q4130" i="19"/>
  <c r="O4049" i="19"/>
  <c r="K3526" i="19"/>
  <c r="J3991" i="19"/>
  <c r="S3529" i="19"/>
  <c r="R3996" i="19"/>
  <c r="J4133" i="19"/>
  <c r="J3745" i="19"/>
  <c r="J4012" i="19"/>
  <c r="I3651" i="19"/>
  <c r="S3530" i="19"/>
  <c r="O3878" i="19"/>
  <c r="J3597" i="19"/>
  <c r="S3185" i="19"/>
  <c r="P3270" i="19"/>
  <c r="Q3595" i="19"/>
  <c r="K3300" i="19"/>
  <c r="K3398" i="19"/>
  <c r="Q2923" i="19"/>
  <c r="R3701" i="19"/>
  <c r="S3553" i="19"/>
  <c r="Q4162" i="19"/>
  <c r="H3780" i="19"/>
  <c r="J3835" i="19"/>
  <c r="R3293" i="19"/>
  <c r="R3620" i="19"/>
  <c r="I3531" i="19"/>
  <c r="K2956" i="19"/>
  <c r="O3294" i="19"/>
  <c r="I3281" i="19"/>
  <c r="T3441" i="19"/>
  <c r="I3804" i="19"/>
  <c r="I3812" i="19"/>
  <c r="P4009" i="19"/>
  <c r="K4004" i="19"/>
  <c r="R3199" i="19"/>
  <c r="J3603" i="19"/>
  <c r="K3574" i="19"/>
  <c r="S3627" i="19"/>
  <c r="Q2702" i="19"/>
  <c r="S3130" i="19"/>
  <c r="O3203" i="19"/>
  <c r="O3481" i="19"/>
  <c r="I3300" i="19"/>
  <c r="O3737" i="19"/>
  <c r="S3505" i="19"/>
  <c r="O3836" i="19"/>
  <c r="H3336" i="19"/>
  <c r="O3379" i="19"/>
  <c r="R3615" i="19"/>
  <c r="T3354" i="19"/>
  <c r="S2916" i="19"/>
  <c r="I3214" i="19"/>
  <c r="R2818" i="19"/>
  <c r="O3690" i="19"/>
  <c r="S3777" i="19"/>
  <c r="O3927" i="19"/>
  <c r="S3915" i="19"/>
  <c r="O3448" i="19"/>
  <c r="K2908" i="19"/>
  <c r="T3021" i="19"/>
  <c r="S3539" i="19"/>
  <c r="R3991" i="19"/>
  <c r="K3562" i="19"/>
  <c r="H3286" i="19"/>
  <c r="O3333" i="19"/>
  <c r="H3781" i="19"/>
  <c r="I3918" i="19"/>
  <c r="I4160" i="19"/>
  <c r="Q3928" i="19"/>
  <c r="Q4266" i="19"/>
  <c r="O3572" i="19"/>
  <c r="O4347" i="19"/>
  <c r="S4126" i="19"/>
  <c r="P4268" i="19"/>
  <c r="H3990" i="19"/>
  <c r="O3693" i="19"/>
  <c r="R4030" i="19"/>
  <c r="K3851" i="19"/>
  <c r="J4033" i="19"/>
  <c r="I3845" i="19"/>
  <c r="R3960" i="19"/>
  <c r="Q4137" i="19"/>
  <c r="H3954" i="19"/>
  <c r="K3792" i="19"/>
  <c r="K4048" i="19"/>
  <c r="I4120" i="19"/>
  <c r="I4134" i="19"/>
  <c r="H3902" i="19"/>
  <c r="R4260" i="19"/>
  <c r="T4298" i="19"/>
  <c r="T4210" i="19"/>
  <c r="P4233" i="19"/>
  <c r="K4103" i="19"/>
  <c r="I4107" i="19"/>
  <c r="K3806" i="19"/>
  <c r="Q4327" i="19"/>
  <c r="O3283" i="19"/>
  <c r="O3653" i="19"/>
  <c r="S3827" i="19"/>
  <c r="Q3901" i="19"/>
  <c r="I3606" i="19"/>
  <c r="K3874" i="19"/>
  <c r="I4202" i="19"/>
  <c r="R3572" i="19"/>
  <c r="K3843" i="19"/>
  <c r="R3187" i="19"/>
  <c r="P3190" i="19"/>
  <c r="I3114" i="19"/>
  <c r="T3237" i="19"/>
  <c r="J3276" i="19"/>
  <c r="S3477" i="19"/>
  <c r="I3226" i="19"/>
  <c r="H4052" i="19"/>
  <c r="P3268" i="19"/>
  <c r="P3957" i="19"/>
  <c r="O4213" i="19"/>
  <c r="H3504" i="19"/>
  <c r="R3276" i="19"/>
  <c r="T3566" i="19"/>
  <c r="O3619" i="19"/>
  <c r="O2951" i="19"/>
  <c r="P3000" i="19"/>
  <c r="S3398" i="19"/>
  <c r="O3332" i="19"/>
  <c r="R4137" i="19"/>
  <c r="H3807" i="19"/>
  <c r="S3887" i="19"/>
  <c r="Q3514" i="19"/>
  <c r="T3905" i="19"/>
  <c r="H3360" i="19"/>
  <c r="Q3315" i="19"/>
  <c r="T3542" i="19"/>
  <c r="P3601" i="19"/>
  <c r="O3624" i="19"/>
  <c r="O2901" i="19"/>
  <c r="Q3223" i="19"/>
  <c r="H3176" i="19"/>
  <c r="K3677" i="19"/>
  <c r="I3751" i="19"/>
  <c r="Q3859" i="19"/>
  <c r="R4151" i="19"/>
  <c r="J3886" i="19"/>
  <c r="P3403" i="19"/>
  <c r="J3595" i="19"/>
  <c r="J3579" i="19"/>
  <c r="O3293" i="19"/>
  <c r="P3594" i="19"/>
  <c r="S3333" i="19"/>
  <c r="R3222" i="19"/>
  <c r="T2926" i="19"/>
  <c r="I4359" i="19"/>
  <c r="O3376" i="19"/>
  <c r="R3818" i="19"/>
  <c r="J3893" i="19"/>
  <c r="T3397" i="19"/>
  <c r="H3313" i="19"/>
  <c r="K3410" i="19"/>
  <c r="Q3976" i="19"/>
  <c r="R3616" i="19"/>
  <c r="S3500" i="19"/>
  <c r="K3866" i="19"/>
  <c r="P4140" i="19"/>
  <c r="I4305" i="19"/>
  <c r="J4209" i="19"/>
  <c r="Q3985" i="19"/>
  <c r="Q4090" i="19"/>
  <c r="R4269" i="19"/>
  <c r="S4074" i="19"/>
  <c r="S4013" i="19"/>
  <c r="O3621" i="19"/>
  <c r="O3700" i="19"/>
  <c r="O3623" i="19"/>
  <c r="I3249" i="19"/>
  <c r="O3827" i="19"/>
  <c r="J4187" i="19"/>
  <c r="I4273" i="19"/>
  <c r="I4074" i="19"/>
  <c r="J4297" i="19"/>
  <c r="R3889" i="19"/>
  <c r="H4219" i="19"/>
  <c r="R3912" i="19"/>
  <c r="P4097" i="19"/>
  <c r="I3892" i="19"/>
  <c r="S3950" i="19"/>
  <c r="T4274" i="19"/>
  <c r="J4019" i="19"/>
  <c r="H4243" i="19"/>
  <c r="O4280" i="19"/>
  <c r="H4129" i="19"/>
  <c r="I4212" i="19"/>
  <c r="S3782" i="19"/>
  <c r="T3754" i="19"/>
  <c r="S4020" i="19"/>
  <c r="R3788" i="19"/>
  <c r="P4147" i="19"/>
  <c r="R3786" i="19"/>
  <c r="O3876" i="19"/>
  <c r="H4184" i="19"/>
  <c r="T4204" i="19"/>
  <c r="O3954" i="19"/>
  <c r="P3640" i="19"/>
  <c r="J2912" i="19"/>
  <c r="Q3465" i="19"/>
  <c r="S3094" i="19"/>
  <c r="J3283" i="19"/>
  <c r="Q3538" i="19"/>
  <c r="Q3267" i="19"/>
  <c r="K3320" i="19"/>
  <c r="H3172" i="19"/>
  <c r="H3326" i="19"/>
  <c r="R3510" i="19"/>
  <c r="R3308" i="19"/>
  <c r="K4176" i="19"/>
  <c r="O3454" i="19"/>
  <c r="P3438" i="19"/>
  <c r="P3621" i="19"/>
  <c r="O3596" i="19"/>
  <c r="T3490" i="19"/>
  <c r="S3179" i="19"/>
  <c r="K2825" i="19"/>
  <c r="P3716" i="19"/>
  <c r="Q3916" i="19"/>
  <c r="O4226" i="19"/>
  <c r="J4291" i="19"/>
  <c r="Q3951" i="19"/>
  <c r="H3403" i="19"/>
  <c r="T3055" i="19"/>
  <c r="P3440" i="19"/>
  <c r="T3276" i="19"/>
  <c r="H3642" i="19"/>
  <c r="P2930" i="19"/>
  <c r="T2913" i="19"/>
  <c r="I3284" i="19"/>
  <c r="I3890" i="19"/>
  <c r="J4210" i="19"/>
  <c r="P3918" i="19"/>
  <c r="O3932" i="19"/>
  <c r="Q3436" i="19"/>
  <c r="H3304" i="19"/>
  <c r="K3444" i="19"/>
  <c r="R3305" i="19"/>
  <c r="K3630" i="19"/>
  <c r="I2890" i="19"/>
  <c r="P2864" i="19"/>
  <c r="P3850" i="19"/>
  <c r="J3945" i="19"/>
  <c r="H3983" i="19"/>
  <c r="H3968" i="19"/>
  <c r="R2920" i="19"/>
  <c r="T3557" i="19"/>
  <c r="I3255" i="19"/>
  <c r="Q3969" i="19"/>
  <c r="R3453" i="19"/>
  <c r="K3433" i="19"/>
  <c r="K3434" i="19"/>
  <c r="I3390" i="19"/>
  <c r="S3075" i="19"/>
  <c r="P2854" i="19"/>
  <c r="I3959" i="19"/>
  <c r="S3655" i="19"/>
  <c r="T3690" i="19"/>
  <c r="H3628" i="19"/>
  <c r="R3724" i="19"/>
  <c r="I3208" i="19"/>
  <c r="R3342" i="19"/>
  <c r="I3451" i="19"/>
  <c r="K3555" i="19"/>
  <c r="R3327" i="19"/>
  <c r="K2998" i="19"/>
  <c r="J3275" i="19"/>
  <c r="R2979" i="19"/>
  <c r="K2974" i="19"/>
  <c r="R3019" i="19"/>
  <c r="P2943" i="19"/>
  <c r="O3426" i="19"/>
  <c r="P2815" i="19"/>
  <c r="R2939" i="19"/>
  <c r="P2446" i="19"/>
  <c r="Q3361" i="19"/>
  <c r="P3008" i="19"/>
  <c r="S3329" i="19"/>
  <c r="J3248" i="19"/>
  <c r="S3371" i="19"/>
  <c r="J4016" i="19"/>
  <c r="T3536" i="19"/>
  <c r="O3752" i="19"/>
  <c r="I4085" i="19"/>
  <c r="K3729" i="19"/>
  <c r="K3540" i="19"/>
  <c r="T3625" i="19"/>
  <c r="P2928" i="19"/>
  <c r="O3593" i="19"/>
  <c r="I3414" i="19"/>
  <c r="J3432" i="19"/>
  <c r="J3371" i="19"/>
  <c r="J3874" i="19"/>
  <c r="T3619" i="19"/>
  <c r="I3769" i="19"/>
  <c r="K3704" i="19"/>
  <c r="S3273" i="19"/>
  <c r="R3544" i="19"/>
  <c r="J3616" i="19"/>
  <c r="J3325" i="19"/>
  <c r="R3407" i="19"/>
  <c r="J2825" i="19"/>
  <c r="O2766" i="19"/>
  <c r="S4041" i="19"/>
  <c r="O3735" i="19"/>
  <c r="Q4029" i="19"/>
  <c r="Q3627" i="19"/>
  <c r="Q3758" i="19"/>
  <c r="I3246" i="19"/>
  <c r="O3491" i="19"/>
  <c r="Q3243" i="19"/>
  <c r="Q3422" i="19"/>
  <c r="J3573" i="19"/>
  <c r="T3047" i="19"/>
  <c r="I3038" i="19"/>
  <c r="R3027" i="19"/>
  <c r="T3424" i="19"/>
  <c r="H3420" i="19"/>
  <c r="R3025" i="19"/>
  <c r="J3053" i="19"/>
  <c r="K2847" i="19"/>
  <c r="R2824" i="19"/>
  <c r="J3198" i="19"/>
  <c r="H3588" i="19"/>
  <c r="T3501" i="19"/>
  <c r="K3543" i="19"/>
  <c r="H2903" i="19"/>
  <c r="I3416" i="19"/>
  <c r="O3913" i="19"/>
  <c r="H3985" i="19"/>
  <c r="J4052" i="19"/>
  <c r="P3732" i="19"/>
  <c r="P3743" i="19"/>
  <c r="S3297" i="19"/>
  <c r="O3253" i="19"/>
  <c r="O3365" i="19"/>
  <c r="S3564" i="19"/>
  <c r="K3559" i="19"/>
  <c r="O3446" i="19"/>
  <c r="H3460" i="19"/>
  <c r="J3152" i="19"/>
  <c r="P3994" i="19"/>
  <c r="J3729" i="19"/>
  <c r="I4069" i="19"/>
  <c r="T3772" i="19"/>
  <c r="J3831" i="19"/>
  <c r="S3381" i="19"/>
  <c r="J3257" i="19"/>
  <c r="I3283" i="19"/>
  <c r="Q3406" i="19"/>
  <c r="Q2941" i="19"/>
  <c r="K3038" i="19"/>
  <c r="H3043" i="19"/>
  <c r="Q2986" i="19"/>
  <c r="K3727" i="19"/>
  <c r="K4042" i="19"/>
  <c r="P3700" i="19"/>
  <c r="J4035" i="19"/>
  <c r="R3586" i="19"/>
  <c r="J3223" i="19"/>
  <c r="H2868" i="19"/>
  <c r="H3193" i="19"/>
  <c r="J3515" i="19"/>
  <c r="H3375" i="19"/>
  <c r="O2960" i="19"/>
  <c r="P3080" i="19"/>
  <c r="K2929" i="19"/>
  <c r="I3115" i="19"/>
  <c r="J3309" i="19"/>
  <c r="S2779" i="19"/>
  <c r="J2484" i="19"/>
  <c r="R2444" i="19"/>
  <c r="O2778" i="19"/>
  <c r="R3623" i="19"/>
  <c r="R3581" i="19"/>
  <c r="O3430" i="19"/>
  <c r="S3067" i="19"/>
  <c r="P3182" i="19"/>
  <c r="P4120" i="19"/>
  <c r="O3309" i="19"/>
  <c r="I3720" i="19"/>
  <c r="S3324" i="19"/>
  <c r="H3225" i="19"/>
  <c r="R3337" i="19"/>
  <c r="T3479" i="19"/>
  <c r="J3523" i="19"/>
  <c r="P3099" i="19"/>
  <c r="H3083" i="19"/>
  <c r="P3367" i="19"/>
  <c r="R4113" i="19"/>
  <c r="P3756" i="19"/>
  <c r="S4285" i="19"/>
  <c r="I4087" i="19"/>
  <c r="O3795" i="19"/>
  <c r="J3319" i="19"/>
  <c r="S3274" i="19"/>
  <c r="S3426" i="19"/>
  <c r="Q3254" i="19"/>
  <c r="P3319" i="19"/>
  <c r="K3066" i="19"/>
  <c r="P2934" i="19"/>
  <c r="Q2839" i="19"/>
  <c r="R4344" i="19"/>
  <c r="H3827" i="19"/>
  <c r="R4286" i="19"/>
  <c r="R3840" i="19"/>
  <c r="J3911" i="19"/>
  <c r="R3089" i="19"/>
  <c r="P3369" i="19"/>
  <c r="P3446" i="19"/>
  <c r="R3263" i="19"/>
  <c r="K3439" i="19"/>
  <c r="R3618" i="19"/>
  <c r="Q3473" i="19"/>
  <c r="R3429" i="19"/>
  <c r="Q2990" i="19"/>
  <c r="T3159" i="19"/>
  <c r="K3023" i="19"/>
  <c r="R3296" i="19"/>
  <c r="R2754" i="19"/>
  <c r="S2999" i="19"/>
  <c r="J1994" i="19"/>
  <c r="T2704" i="19"/>
  <c r="K2977" i="19"/>
  <c r="P3622" i="19"/>
  <c r="O3401" i="19"/>
  <c r="H2900" i="19"/>
  <c r="S3142" i="19"/>
  <c r="O4057" i="19"/>
  <c r="H3766" i="19"/>
  <c r="J3885" i="19"/>
  <c r="T3874" i="19"/>
  <c r="Q3464" i="19"/>
  <c r="K3262" i="19"/>
  <c r="I3225" i="19"/>
  <c r="I3350" i="19"/>
  <c r="O3646" i="19"/>
  <c r="K3266" i="19"/>
  <c r="J3092" i="19"/>
  <c r="R3052" i="19"/>
  <c r="S3801" i="19"/>
  <c r="J3825" i="19"/>
  <c r="H3899" i="19"/>
  <c r="R4366" i="19"/>
  <c r="R3335" i="19"/>
  <c r="T3320" i="19"/>
  <c r="K3432" i="19"/>
  <c r="J3343" i="19"/>
  <c r="H3436" i="19"/>
  <c r="H3447" i="19"/>
  <c r="P3493" i="19"/>
  <c r="Q3488" i="19"/>
  <c r="I3118" i="19"/>
  <c r="K3783" i="19"/>
  <c r="Q4166" i="19"/>
  <c r="S4187" i="19"/>
  <c r="K3464" i="19"/>
  <c r="H3615" i="19"/>
  <c r="I3494" i="19"/>
  <c r="K3649" i="19"/>
  <c r="K3286" i="19"/>
  <c r="H3591" i="19"/>
  <c r="O3462" i="19"/>
  <c r="I2905" i="19"/>
  <c r="P2968" i="19"/>
  <c r="R3070" i="19"/>
  <c r="O3457" i="19"/>
  <c r="O3159" i="19"/>
  <c r="P3134" i="19"/>
  <c r="K3050" i="19"/>
  <c r="R2959" i="19"/>
  <c r="J3172" i="19"/>
  <c r="R3225" i="19"/>
  <c r="J2953" i="19"/>
  <c r="T3122" i="19"/>
  <c r="J2771" i="19"/>
  <c r="I3252" i="19"/>
  <c r="R3879" i="19"/>
  <c r="T3858" i="19"/>
  <c r="K3948" i="19"/>
  <c r="I3951" i="19"/>
  <c r="J3314" i="19"/>
  <c r="O3339" i="19"/>
  <c r="I3319" i="19"/>
  <c r="O3342" i="19"/>
  <c r="H2970" i="19"/>
  <c r="J3498" i="19"/>
  <c r="Q2936" i="19"/>
  <c r="K2735" i="19"/>
  <c r="P4156" i="19"/>
  <c r="K4179" i="19"/>
  <c r="Q3816" i="19"/>
  <c r="H4227" i="19"/>
  <c r="P3398" i="19"/>
  <c r="S3608" i="19"/>
  <c r="I3574" i="19"/>
  <c r="R3452" i="19"/>
  <c r="P3379" i="19"/>
  <c r="S3574" i="19"/>
  <c r="T3267" i="19"/>
  <c r="K2792" i="19"/>
  <c r="R3625" i="19"/>
  <c r="H3845" i="19"/>
  <c r="J4151" i="19"/>
  <c r="P3629" i="19"/>
  <c r="T3913" i="19"/>
  <c r="O3502" i="19"/>
  <c r="S2905" i="19"/>
  <c r="I3461" i="19"/>
  <c r="K3427" i="19"/>
  <c r="H3597" i="19"/>
  <c r="I2929" i="19"/>
  <c r="P3044" i="19"/>
  <c r="K2854" i="19"/>
  <c r="R3373" i="19"/>
  <c r="P3413" i="19"/>
  <c r="R2572" i="19"/>
  <c r="J3209" i="19"/>
  <c r="K3155" i="19"/>
  <c r="J3153" i="19"/>
  <c r="Q2790" i="19"/>
  <c r="R3062" i="19"/>
  <c r="O3461" i="19"/>
  <c r="Q3247" i="19"/>
  <c r="R2774" i="19"/>
  <c r="Q3540" i="19"/>
  <c r="K3877" i="19"/>
  <c r="P4218" i="19"/>
  <c r="R3679" i="19"/>
  <c r="S3455" i="19"/>
  <c r="J3572" i="19"/>
  <c r="H3157" i="19"/>
  <c r="P3600" i="19"/>
  <c r="T3588" i="19"/>
  <c r="I3627" i="19"/>
  <c r="R3134" i="19"/>
  <c r="Q2942" i="19"/>
  <c r="O2880" i="19"/>
  <c r="K3465" i="19"/>
  <c r="K3947" i="19"/>
  <c r="O4190" i="19"/>
  <c r="T3551" i="19"/>
  <c r="I3974" i="19"/>
  <c r="Q3067" i="19"/>
  <c r="P3497" i="19"/>
  <c r="O3347" i="19"/>
  <c r="J3641" i="19"/>
  <c r="S2913" i="19"/>
  <c r="Q3316" i="19"/>
  <c r="J3256" i="19"/>
  <c r="O3234" i="19"/>
  <c r="P4252" i="19"/>
  <c r="S3513" i="19"/>
  <c r="H3667" i="19"/>
  <c r="K4226" i="19"/>
  <c r="Q3956" i="19"/>
  <c r="R2907" i="19"/>
  <c r="P3110" i="19"/>
  <c r="J3527" i="19"/>
  <c r="K2910" i="19"/>
  <c r="S3399" i="19"/>
  <c r="K2877" i="19"/>
  <c r="Q3475" i="19"/>
  <c r="Q3253" i="19"/>
  <c r="Q2776" i="19"/>
  <c r="S3283" i="19"/>
  <c r="O3122" i="19"/>
  <c r="S2502" i="19"/>
  <c r="R2702" i="19"/>
  <c r="J2866" i="19"/>
  <c r="H3158" i="19"/>
  <c r="R3282" i="19"/>
  <c r="R3646" i="19"/>
  <c r="I3650" i="19"/>
  <c r="H3136" i="19"/>
  <c r="S3336" i="19"/>
  <c r="K3383" i="19"/>
  <c r="H3967" i="19"/>
  <c r="J3877" i="19"/>
  <c r="O3589" i="19"/>
  <c r="R3993" i="19"/>
  <c r="H3462" i="19"/>
  <c r="H3537" i="19"/>
  <c r="Q3558" i="19"/>
  <c r="R3529" i="19"/>
  <c r="K3084" i="19"/>
  <c r="I3644" i="19"/>
  <c r="P3357" i="19"/>
  <c r="J3323" i="19"/>
  <c r="O3901" i="19"/>
  <c r="T3558" i="19"/>
  <c r="J4279" i="19"/>
  <c r="T3993" i="19"/>
  <c r="S3706" i="19"/>
  <c r="R3576" i="19"/>
  <c r="O3620" i="19"/>
  <c r="O3566" i="19"/>
  <c r="R3624" i="19"/>
  <c r="P3576" i="19"/>
  <c r="T3289" i="19"/>
  <c r="I3280" i="19"/>
  <c r="Q3920" i="19"/>
  <c r="J3932" i="19"/>
  <c r="K4011" i="19"/>
  <c r="K3731" i="19"/>
  <c r="S3668" i="19"/>
  <c r="H3146" i="19"/>
  <c r="S3295" i="19"/>
  <c r="O3606" i="19"/>
  <c r="K3287" i="19"/>
  <c r="Q3640" i="19"/>
  <c r="O3235" i="19"/>
  <c r="J3143" i="19"/>
  <c r="K3027" i="19"/>
  <c r="R3490" i="19"/>
  <c r="S3022" i="19"/>
  <c r="J2728" i="19"/>
  <c r="S3127" i="19"/>
  <c r="S2467" i="19"/>
  <c r="O2692" i="19"/>
  <c r="T2714" i="19"/>
  <c r="J3384" i="19"/>
  <c r="T3304" i="19"/>
  <c r="S3070" i="19"/>
  <c r="Q2769" i="19"/>
  <c r="J3055" i="19"/>
  <c r="R2689" i="19"/>
  <c r="J3119" i="19"/>
  <c r="I2896" i="19"/>
  <c r="O2746" i="19"/>
  <c r="T2798" i="19"/>
  <c r="Q2716" i="19"/>
  <c r="Q2774" i="19"/>
  <c r="J2880" i="19"/>
  <c r="I3080" i="19"/>
  <c r="K2959" i="19"/>
  <c r="P2810" i="19"/>
  <c r="K2776" i="19"/>
  <c r="T2729" i="19"/>
  <c r="P3045" i="19"/>
  <c r="J3035" i="19"/>
  <c r="J3007" i="19"/>
  <c r="T3422" i="19"/>
  <c r="S2759" i="19"/>
  <c r="R2843" i="19"/>
  <c r="P2829" i="19"/>
  <c r="O3297" i="19"/>
  <c r="T3221" i="19"/>
  <c r="Q3426" i="19"/>
  <c r="T2727" i="19"/>
  <c r="I2701" i="19"/>
  <c r="I2683" i="19"/>
  <c r="J2861" i="19"/>
  <c r="O3441" i="19"/>
  <c r="P3418" i="19"/>
  <c r="T2710" i="19"/>
  <c r="Q2844" i="19"/>
  <c r="S2838" i="19"/>
  <c r="T2988" i="19"/>
  <c r="J3187" i="19"/>
  <c r="I2792" i="19"/>
  <c r="H2776" i="19"/>
  <c r="H2518" i="19"/>
  <c r="O2697" i="19"/>
  <c r="Q2687" i="19"/>
  <c r="I2985" i="19"/>
  <c r="J2980" i="19"/>
  <c r="P3095" i="19"/>
  <c r="I2420" i="19"/>
  <c r="K2576" i="19"/>
  <c r="J2610" i="19"/>
  <c r="P2545" i="19"/>
  <c r="J3098" i="19"/>
  <c r="J3494" i="19"/>
  <c r="O3209" i="19"/>
  <c r="P3161" i="19"/>
  <c r="Q3156" i="19"/>
  <c r="H2949" i="19"/>
  <c r="Q3113" i="19"/>
  <c r="O3257" i="19"/>
  <c r="J2759" i="19"/>
  <c r="S2965" i="19"/>
  <c r="Q2801" i="19"/>
  <c r="Q2980" i="19"/>
  <c r="O3080" i="19"/>
  <c r="T2899" i="19"/>
  <c r="P2793" i="19"/>
  <c r="O2488" i="19"/>
  <c r="J3202" i="19"/>
  <c r="S3293" i="19"/>
  <c r="I3362" i="19"/>
  <c r="H3340" i="19"/>
  <c r="H2794" i="19"/>
  <c r="H3097" i="19"/>
  <c r="I3056" i="19"/>
  <c r="Q3006" i="19"/>
  <c r="Q3322" i="19"/>
  <c r="P3300" i="19"/>
  <c r="J2800" i="19"/>
  <c r="K3162" i="19"/>
  <c r="H3078" i="19"/>
  <c r="R2961" i="19"/>
  <c r="K3172" i="19"/>
  <c r="K3261" i="19"/>
  <c r="R2760" i="19"/>
  <c r="K2982" i="19"/>
  <c r="Q3073" i="19"/>
  <c r="K3248" i="19"/>
  <c r="P3176" i="19"/>
  <c r="R3336" i="19"/>
  <c r="T2743" i="19"/>
  <c r="S2942" i="19"/>
  <c r="T2937" i="19"/>
  <c r="Q2924" i="19"/>
  <c r="O3070" i="19"/>
  <c r="O2645" i="19"/>
  <c r="Q2535" i="19"/>
  <c r="H2605" i="19"/>
  <c r="T2387" i="19"/>
  <c r="R3165" i="19"/>
  <c r="P2317" i="19"/>
  <c r="I3209" i="19"/>
  <c r="I2908" i="19"/>
  <c r="I2937" i="19"/>
  <c r="H3167" i="19"/>
  <c r="Q3122" i="19"/>
  <c r="R3077" i="19"/>
  <c r="P3372" i="19"/>
  <c r="S3440" i="19"/>
  <c r="O3356" i="19"/>
  <c r="T3273" i="19"/>
  <c r="J2787" i="19"/>
  <c r="Q3131" i="19"/>
  <c r="J2409" i="19"/>
  <c r="I3216" i="19"/>
  <c r="Q2784" i="19"/>
  <c r="H2928" i="19"/>
  <c r="H3151" i="19"/>
  <c r="K2967" i="19"/>
  <c r="R2916" i="19"/>
  <c r="J3482" i="19"/>
  <c r="J3418" i="19"/>
  <c r="P3480" i="19"/>
  <c r="S2807" i="19"/>
  <c r="J2478" i="19"/>
  <c r="T2922" i="19"/>
  <c r="O3467" i="19"/>
  <c r="P3279" i="19"/>
  <c r="K3227" i="19"/>
  <c r="R3058" i="19"/>
  <c r="R2932" i="19"/>
  <c r="O2887" i="19"/>
  <c r="Q3163" i="19"/>
  <c r="P3428" i="19"/>
  <c r="I3460" i="19"/>
  <c r="H3206" i="19"/>
  <c r="J2705" i="19"/>
  <c r="R3123" i="19"/>
  <c r="S2645" i="19"/>
  <c r="T2597" i="19"/>
  <c r="H3300" i="19"/>
  <c r="S2766" i="19"/>
  <c r="Q3128" i="19"/>
  <c r="I3004" i="19"/>
  <c r="J2999" i="19"/>
  <c r="P3199" i="19"/>
  <c r="Q3095" i="19"/>
  <c r="Q2626" i="19"/>
  <c r="I2566" i="19"/>
  <c r="Q2182" i="19"/>
  <c r="R3218" i="19"/>
  <c r="T2525" i="19"/>
  <c r="I3195" i="19"/>
  <c r="T2974" i="19"/>
  <c r="O2897" i="19"/>
  <c r="J2893" i="19"/>
  <c r="T2755" i="19"/>
  <c r="S2935" i="19"/>
  <c r="T3042" i="19"/>
  <c r="R3474" i="19"/>
  <c r="I2791" i="19"/>
  <c r="I3146" i="19"/>
  <c r="J3141" i="19"/>
  <c r="Q3410" i="19"/>
  <c r="J3427" i="19"/>
  <c r="R3075" i="19"/>
  <c r="S3178" i="19"/>
  <c r="I2524" i="19"/>
  <c r="I2972" i="19"/>
  <c r="P2921" i="19"/>
  <c r="O3311" i="19"/>
  <c r="K2918" i="19"/>
  <c r="Q3357" i="19"/>
  <c r="T2724" i="19"/>
  <c r="P2412" i="19"/>
  <c r="H2397" i="19"/>
  <c r="I3018" i="19"/>
  <c r="S3482" i="19"/>
  <c r="H2820" i="19"/>
  <c r="K2578" i="19"/>
  <c r="S2708" i="19"/>
  <c r="S3180" i="19"/>
  <c r="O3463" i="19"/>
  <c r="I3483" i="19"/>
  <c r="S2749" i="19"/>
  <c r="K2898" i="19"/>
  <c r="K3154" i="19"/>
  <c r="J3253" i="19"/>
  <c r="P3269" i="19"/>
  <c r="R2908" i="19"/>
  <c r="O3239" i="19"/>
  <c r="I2578" i="19"/>
  <c r="I3206" i="19"/>
  <c r="R3154" i="19"/>
  <c r="T3109" i="19"/>
  <c r="H3105" i="19"/>
  <c r="H3102" i="19"/>
  <c r="O2501" i="19"/>
  <c r="I2403" i="19"/>
  <c r="P2540" i="19"/>
  <c r="S2773" i="19"/>
  <c r="S2895" i="19"/>
  <c r="O3378" i="19"/>
  <c r="O2837" i="19"/>
  <c r="O3006" i="19"/>
  <c r="Q3384" i="19"/>
  <c r="I3126" i="19"/>
  <c r="R3127" i="19"/>
  <c r="R3082" i="19"/>
  <c r="H3174" i="19"/>
  <c r="O2959" i="19"/>
  <c r="S2997" i="19"/>
  <c r="T3135" i="19"/>
  <c r="P2756" i="19"/>
  <c r="R3002" i="19"/>
  <c r="I2999" i="19"/>
  <c r="O3007" i="19"/>
  <c r="K3323" i="19"/>
  <c r="P3122" i="19"/>
  <c r="H3045" i="19"/>
  <c r="J4152" i="19"/>
  <c r="J3412" i="19"/>
  <c r="P4341" i="19"/>
  <c r="K3696" i="19"/>
  <c r="S2993" i="19"/>
  <c r="Q3338" i="19"/>
  <c r="H3154" i="19"/>
  <c r="P3417" i="19"/>
  <c r="O3443" i="19"/>
  <c r="I3614" i="19"/>
  <c r="K3094" i="19"/>
  <c r="K2975" i="19"/>
  <c r="T4262" i="19"/>
  <c r="P3667" i="19"/>
  <c r="I4353" i="19"/>
  <c r="P3752" i="19"/>
  <c r="R3751" i="19"/>
  <c r="K3295" i="19"/>
  <c r="S3527" i="19"/>
  <c r="I3404" i="19"/>
  <c r="H3452" i="19"/>
  <c r="I3141" i="19"/>
  <c r="S3415" i="19"/>
  <c r="T3355" i="19"/>
  <c r="P3415" i="19"/>
  <c r="R3561" i="19"/>
  <c r="T3550" i="19"/>
  <c r="P4209" i="19"/>
  <c r="K3705" i="19"/>
  <c r="P3611" i="19"/>
  <c r="O3313" i="19"/>
  <c r="K3482" i="19"/>
  <c r="H3281" i="19"/>
  <c r="Q3638" i="19"/>
  <c r="Q3481" i="19"/>
  <c r="R3627" i="19"/>
  <c r="P3330" i="19"/>
  <c r="J3979" i="19"/>
  <c r="H3696" i="19"/>
  <c r="J4317" i="19"/>
  <c r="S3488" i="19"/>
  <c r="T3764" i="19"/>
  <c r="H3565" i="19"/>
  <c r="I3361" i="19"/>
  <c r="R3180" i="19"/>
  <c r="O3335" i="19"/>
  <c r="O3496" i="19"/>
  <c r="I4299" i="19"/>
  <c r="S3388" i="19"/>
  <c r="I3507" i="19"/>
  <c r="Q3263" i="19"/>
  <c r="H3557" i="19"/>
  <c r="P4031" i="19"/>
  <c r="K3878" i="19"/>
  <c r="T3937" i="19"/>
  <c r="R3894" i="19"/>
  <c r="K3470" i="19"/>
  <c r="H3706" i="19"/>
  <c r="I3997" i="19"/>
  <c r="Q4207" i="19"/>
  <c r="J4130" i="19"/>
  <c r="R1926" i="19"/>
  <c r="H4210" i="19"/>
  <c r="P4327" i="19"/>
  <c r="R3680" i="19"/>
  <c r="T4354" i="19"/>
  <c r="R3560" i="19"/>
  <c r="S3770" i="19"/>
  <c r="H4245" i="19"/>
  <c r="O3608" i="19"/>
  <c r="S3897" i="19"/>
  <c r="O4022" i="19"/>
  <c r="H4169" i="19"/>
  <c r="Q3968" i="19"/>
  <c r="O4025" i="19"/>
  <c r="P3936" i="19"/>
  <c r="O3541" i="19"/>
  <c r="J4215" i="19"/>
  <c r="K3222" i="19"/>
  <c r="S3239" i="19"/>
  <c r="J3690" i="19"/>
  <c r="O4031" i="19"/>
  <c r="J3753" i="19"/>
  <c r="R4302" i="19"/>
  <c r="O3727" i="19"/>
  <c r="T3740" i="19"/>
  <c r="H3736" i="19"/>
  <c r="T3644" i="19"/>
  <c r="R3622" i="19"/>
  <c r="K3304" i="19"/>
  <c r="Q3279" i="19"/>
  <c r="P3272" i="19"/>
  <c r="T3510" i="19"/>
  <c r="K3134" i="19"/>
  <c r="I3250" i="19"/>
  <c r="R4253" i="19"/>
  <c r="J3710" i="19"/>
  <c r="O3698" i="19"/>
  <c r="Q4041" i="19"/>
  <c r="O3403" i="19"/>
  <c r="I3457" i="19"/>
  <c r="Q3397" i="19"/>
  <c r="I2960" i="19"/>
  <c r="R3564" i="19"/>
  <c r="S3260" i="19"/>
  <c r="J3454" i="19"/>
  <c r="K3443" i="19"/>
  <c r="O4131" i="19"/>
  <c r="S3696" i="19"/>
  <c r="K3680" i="19"/>
  <c r="K4289" i="19"/>
  <c r="J3358" i="19"/>
  <c r="K3586" i="19"/>
  <c r="T3507" i="19"/>
  <c r="J3497" i="19"/>
  <c r="P3213" i="19"/>
  <c r="J2960" i="19"/>
  <c r="S3446" i="19"/>
  <c r="T2501" i="19"/>
  <c r="Q2793" i="19"/>
  <c r="S4065" i="19"/>
  <c r="Q3601" i="19"/>
  <c r="H3752" i="19"/>
  <c r="R4134" i="19"/>
  <c r="H3808" i="19"/>
  <c r="I3579" i="19"/>
  <c r="J3463" i="19"/>
  <c r="R3637" i="19"/>
  <c r="P2955" i="19"/>
  <c r="P3612" i="19"/>
  <c r="K3452" i="19"/>
  <c r="R3104" i="19"/>
  <c r="T3178" i="19"/>
  <c r="R3693" i="19"/>
  <c r="I3714" i="19"/>
  <c r="T4079" i="19"/>
  <c r="P3708" i="19"/>
  <c r="P4086" i="19"/>
  <c r="J3827" i="19"/>
  <c r="P3336" i="19"/>
  <c r="T3257" i="19"/>
  <c r="K3223" i="19"/>
  <c r="Q3352" i="19"/>
  <c r="P3524" i="19"/>
  <c r="R3696" i="19"/>
  <c r="J3724" i="19"/>
  <c r="T3739" i="19"/>
  <c r="S4075" i="19"/>
  <c r="R3798" i="19"/>
  <c r="O4176" i="19"/>
  <c r="Q4239" i="19"/>
  <c r="S4197" i="19"/>
  <c r="K4003" i="19"/>
  <c r="P4235" i="19"/>
  <c r="J4324" i="19"/>
  <c r="O3714" i="19"/>
  <c r="T3340" i="19"/>
  <c r="I3923" i="19"/>
  <c r="T4306" i="19"/>
  <c r="Q3962" i="19"/>
  <c r="O3676" i="19"/>
  <c r="I4199" i="19"/>
  <c r="S3776" i="19"/>
  <c r="K4016" i="19"/>
  <c r="H4273" i="19"/>
  <c r="P4142" i="19"/>
  <c r="I4255" i="19"/>
  <c r="R4108" i="19"/>
  <c r="R3793" i="19"/>
  <c r="J3777" i="19"/>
  <c r="Q4109" i="19"/>
  <c r="T3783" i="19"/>
  <c r="K3867" i="19"/>
  <c r="O4257" i="19"/>
  <c r="Q2134" i="19"/>
  <c r="Q4292" i="19"/>
  <c r="S4191" i="19"/>
  <c r="Q4217" i="19"/>
  <c r="S3971" i="19"/>
  <c r="R4334" i="19"/>
  <c r="K4031" i="19"/>
  <c r="S3380" i="19"/>
  <c r="J3361" i="19"/>
  <c r="S3662" i="19"/>
  <c r="T3799" i="19"/>
  <c r="S4094" i="19"/>
  <c r="I3715" i="19"/>
  <c r="O3764" i="19"/>
  <c r="P3562" i="19"/>
  <c r="T3595" i="19"/>
  <c r="O3848" i="19"/>
  <c r="Q3108" i="19"/>
  <c r="R3386" i="19"/>
  <c r="Q3265" i="19"/>
  <c r="R3563" i="19"/>
  <c r="K3260" i="19"/>
  <c r="H3418" i="19"/>
  <c r="K3403" i="19"/>
  <c r="Q3671" i="19"/>
  <c r="S3834" i="19"/>
  <c r="T4073" i="19"/>
  <c r="O3640" i="19"/>
  <c r="J3805" i="19"/>
  <c r="K3635" i="19"/>
  <c r="I3613" i="19"/>
  <c r="T3492" i="19"/>
  <c r="H3509" i="19"/>
  <c r="T3293" i="19"/>
  <c r="H3448" i="19"/>
  <c r="O3154" i="19"/>
  <c r="I3774" i="19"/>
  <c r="S3796" i="19"/>
  <c r="I4179" i="19"/>
  <c r="J4174" i="19"/>
  <c r="O3526" i="19"/>
  <c r="R2913" i="19"/>
  <c r="J3028" i="19"/>
  <c r="O3627" i="19"/>
  <c r="S3443" i="19"/>
  <c r="O3005" i="19"/>
  <c r="H3247" i="19"/>
  <c r="R3478" i="19"/>
  <c r="I4057" i="19"/>
  <c r="P3227" i="19"/>
  <c r="S2969" i="19"/>
  <c r="T3500" i="19"/>
  <c r="P3320" i="19"/>
  <c r="O3251" i="19"/>
  <c r="R3595" i="19"/>
  <c r="K3325" i="19"/>
  <c r="K3479" i="19"/>
  <c r="T3060" i="19"/>
  <c r="Q3174" i="19"/>
  <c r="H4074" i="19"/>
  <c r="T3348" i="19"/>
  <c r="R3911" i="19"/>
  <c r="T3909" i="19"/>
  <c r="Q3471" i="19"/>
  <c r="I3427" i="19"/>
  <c r="T3562" i="19"/>
  <c r="K2750" i="19"/>
  <c r="S4346" i="19"/>
  <c r="S3345" i="19"/>
  <c r="K3606" i="19"/>
  <c r="P4103" i="19"/>
  <c r="H3751" i="19"/>
  <c r="R3902" i="19"/>
  <c r="Q4251" i="19"/>
  <c r="P4176" i="19"/>
  <c r="Q3935" i="19"/>
  <c r="J4261" i="19"/>
  <c r="Q4100" i="19"/>
  <c r="I4049" i="19"/>
  <c r="K4338" i="19"/>
  <c r="Q4263" i="19"/>
  <c r="I3662" i="19"/>
  <c r="K3756" i="19"/>
  <c r="I3830" i="19"/>
  <c r="R4324" i="19"/>
  <c r="H4088" i="19"/>
  <c r="R4031" i="19"/>
  <c r="H4179" i="19"/>
  <c r="H4229" i="19"/>
  <c r="J3762" i="19"/>
  <c r="J3773" i="19"/>
  <c r="S4071" i="19"/>
  <c r="T4193" i="19"/>
  <c r="K3886" i="19"/>
  <c r="H4191" i="19"/>
  <c r="P3810" i="19"/>
  <c r="T4153" i="19"/>
  <c r="I3881" i="19"/>
  <c r="O4144" i="19"/>
  <c r="Q4294" i="19"/>
  <c r="S4104" i="19"/>
  <c r="J4046" i="19"/>
  <c r="K4366" i="19"/>
  <c r="O3774" i="19"/>
  <c r="T3821" i="19"/>
  <c r="R3895" i="19"/>
  <c r="J3294" i="19"/>
  <c r="S3868" i="19"/>
  <c r="Q4003" i="19"/>
  <c r="J4197" i="19"/>
  <c r="O3874" i="19"/>
  <c r="P3634" i="19"/>
  <c r="P3530" i="19"/>
  <c r="S3548" i="19"/>
  <c r="I2855" i="19"/>
  <c r="Q3295" i="19"/>
  <c r="O3477" i="19"/>
  <c r="T3136" i="19"/>
  <c r="K3836" i="19"/>
  <c r="O4165" i="19"/>
  <c r="T3949" i="19"/>
  <c r="T4120" i="19"/>
  <c r="R3316" i="19"/>
  <c r="Q3648" i="19"/>
  <c r="P3551" i="19"/>
  <c r="O3599" i="19"/>
  <c r="Q3455" i="19"/>
  <c r="P2852" i="19"/>
  <c r="I3201" i="19"/>
  <c r="R2993" i="19"/>
  <c r="T4067" i="19"/>
  <c r="T3776" i="19"/>
  <c r="T3881" i="19"/>
  <c r="P4213" i="19"/>
  <c r="T3875" i="19"/>
  <c r="H3320" i="19"/>
  <c r="Q3275" i="19"/>
  <c r="T3499" i="19"/>
  <c r="K3575" i="19"/>
  <c r="O3604" i="19"/>
  <c r="K3491" i="19"/>
  <c r="R3146" i="19"/>
  <c r="P3492" i="19"/>
  <c r="S4082" i="19"/>
  <c r="J4273" i="19"/>
  <c r="K3957" i="19"/>
  <c r="S3798" i="19"/>
  <c r="H3457" i="19"/>
  <c r="P3363" i="19"/>
  <c r="H2976" i="19"/>
  <c r="P3416" i="19"/>
  <c r="J3278" i="19"/>
  <c r="K3215" i="19"/>
  <c r="T3451" i="19"/>
  <c r="Q3112" i="19"/>
  <c r="S2915" i="19"/>
  <c r="O4192" i="19"/>
  <c r="Q3244" i="19"/>
  <c r="O3924" i="19"/>
  <c r="S3813" i="19"/>
  <c r="T3341" i="19"/>
  <c r="P3297" i="19"/>
  <c r="S3100" i="19"/>
  <c r="Q4278" i="19"/>
  <c r="S3560" i="19"/>
  <c r="O3473" i="19"/>
  <c r="H3851" i="19"/>
  <c r="J3900" i="19"/>
  <c r="R4255" i="19"/>
  <c r="H4084" i="19"/>
  <c r="S4365" i="19"/>
  <c r="S4022" i="19"/>
  <c r="R4354" i="19"/>
  <c r="I3722" i="19"/>
  <c r="R4318" i="19"/>
  <c r="H3626" i="19"/>
  <c r="I3695" i="19"/>
  <c r="R4082" i="19"/>
  <c r="O4161" i="19"/>
  <c r="R3747" i="19"/>
  <c r="J4325" i="19"/>
  <c r="H4148" i="19"/>
  <c r="S4026" i="19"/>
  <c r="T3792" i="19"/>
  <c r="Q3917" i="19"/>
  <c r="O4102" i="19"/>
  <c r="H3897" i="19"/>
  <c r="Q3744" i="19"/>
  <c r="I3862" i="19"/>
  <c r="P3964" i="19"/>
  <c r="K3998" i="19"/>
  <c r="P4223" i="19"/>
  <c r="Q4061" i="19"/>
  <c r="O3971" i="19"/>
  <c r="K3776" i="19"/>
  <c r="R4121" i="19"/>
  <c r="S3752" i="19"/>
  <c r="H3749" i="19"/>
  <c r="Q4080" i="19"/>
  <c r="H3773" i="19"/>
  <c r="R4077" i="19"/>
  <c r="R3278" i="19"/>
  <c r="K3797" i="19"/>
  <c r="R3896" i="19"/>
  <c r="K4162" i="19"/>
  <c r="I3931" i="19"/>
  <c r="S3974" i="19"/>
  <c r="S3538" i="19"/>
  <c r="R3461" i="19"/>
  <c r="O3151" i="19"/>
  <c r="Q3605" i="19"/>
  <c r="K3538" i="19"/>
  <c r="Q3227" i="19"/>
  <c r="Q3314" i="19"/>
  <c r="J3211" i="19"/>
  <c r="K4124" i="19"/>
  <c r="I4198" i="19"/>
  <c r="K3920" i="19"/>
  <c r="J3901" i="19"/>
  <c r="R3414" i="19"/>
  <c r="S3583" i="19"/>
  <c r="P3593" i="19"/>
  <c r="O3276" i="19"/>
  <c r="R3250" i="19"/>
  <c r="O3179" i="19"/>
  <c r="H3242" i="19"/>
  <c r="Q4238" i="19"/>
  <c r="Q3886" i="19"/>
  <c r="P3973" i="19"/>
  <c r="J4191" i="19"/>
  <c r="O3925" i="19"/>
  <c r="P3387" i="19"/>
  <c r="S3614" i="19"/>
  <c r="H3440" i="19"/>
  <c r="O3261" i="19"/>
  <c r="I3177" i="19"/>
  <c r="R2923" i="19"/>
  <c r="P3025" i="19"/>
  <c r="S4252" i="19"/>
  <c r="R3874" i="19"/>
  <c r="T3918" i="19"/>
  <c r="I3888" i="19"/>
  <c r="K3853" i="19"/>
  <c r="Q3396" i="19"/>
  <c r="J3183" i="19"/>
  <c r="S3428" i="19"/>
  <c r="J3305" i="19"/>
  <c r="Q3083" i="19"/>
  <c r="O3015" i="19"/>
  <c r="J2862" i="19"/>
  <c r="K4215" i="19"/>
  <c r="I3915" i="19"/>
  <c r="T3967" i="19"/>
  <c r="O3893" i="19"/>
  <c r="H3578" i="19"/>
  <c r="O3517" i="19"/>
  <c r="S3014" i="19"/>
  <c r="I3536" i="19"/>
  <c r="S3432" i="19"/>
  <c r="K3546" i="19"/>
  <c r="R3231" i="19"/>
  <c r="Q3374" i="19"/>
  <c r="R3392" i="19"/>
  <c r="P3066" i="19"/>
  <c r="J3469" i="19"/>
  <c r="P3504" i="19"/>
  <c r="H3685" i="19"/>
  <c r="Q4016" i="19"/>
  <c r="H3709" i="19"/>
  <c r="P3205" i="19"/>
  <c r="R3326" i="19"/>
  <c r="Q3435" i="19"/>
  <c r="T3539" i="19"/>
  <c r="P3301" i="19"/>
  <c r="P2997" i="19"/>
  <c r="R3030" i="19"/>
  <c r="J2979" i="19"/>
  <c r="T3023" i="19"/>
  <c r="Q3100" i="19"/>
  <c r="K2840" i="19"/>
  <c r="I2818" i="19"/>
  <c r="K2786" i="19"/>
  <c r="H3016" i="19"/>
  <c r="O2750" i="19"/>
  <c r="P3238" i="19"/>
  <c r="P2965" i="19"/>
  <c r="O3431" i="19"/>
  <c r="O3247" i="19"/>
  <c r="S2939" i="19"/>
  <c r="H4284" i="19"/>
  <c r="H4008" i="19"/>
  <c r="K3673" i="19"/>
  <c r="K4337" i="19"/>
  <c r="R3596" i="19"/>
  <c r="I3552" i="19"/>
  <c r="K3618" i="19"/>
  <c r="O3558" i="19"/>
  <c r="K3593" i="19"/>
  <c r="I3358" i="19"/>
  <c r="P3426" i="19"/>
  <c r="P3365" i="19"/>
  <c r="T4365" i="19"/>
  <c r="I3991" i="19"/>
  <c r="K3693" i="19"/>
  <c r="R3999" i="19"/>
  <c r="S3257" i="19"/>
  <c r="J3382" i="19"/>
  <c r="R3580" i="19"/>
  <c r="I3480" i="19"/>
  <c r="J3407" i="19"/>
  <c r="T3425" i="19"/>
  <c r="I3124" i="19"/>
  <c r="S4284" i="19"/>
  <c r="R3719" i="19"/>
  <c r="P3802" i="19"/>
  <c r="R4110" i="19"/>
  <c r="P3728" i="19"/>
  <c r="K3138" i="19"/>
  <c r="S3483" i="19"/>
  <c r="I3243" i="19"/>
  <c r="H2981" i="19"/>
  <c r="Q3572" i="19"/>
  <c r="T3167" i="19"/>
  <c r="T3089" i="19"/>
  <c r="J3027" i="19"/>
  <c r="I2717" i="19"/>
  <c r="I2856" i="19"/>
  <c r="I3279" i="19"/>
  <c r="J3013" i="19"/>
  <c r="K2827" i="19"/>
  <c r="R2725" i="19"/>
  <c r="T3467" i="19"/>
  <c r="R3548" i="19"/>
  <c r="H2957" i="19"/>
  <c r="K3469" i="19"/>
  <c r="S3471" i="19"/>
  <c r="O3410" i="19"/>
  <c r="O4026" i="19"/>
  <c r="P3734" i="19"/>
  <c r="P4023" i="19"/>
  <c r="S3634" i="19"/>
  <c r="O3803" i="19"/>
  <c r="K3297" i="19"/>
  <c r="T3252" i="19"/>
  <c r="J3350" i="19"/>
  <c r="H3525" i="19"/>
  <c r="T3543" i="19"/>
  <c r="O3406" i="19"/>
  <c r="I3454" i="19"/>
  <c r="T3353" i="19"/>
  <c r="O4359" i="19"/>
  <c r="I3699" i="19"/>
  <c r="H3842" i="19"/>
  <c r="H3344" i="19"/>
  <c r="T3815" i="19"/>
  <c r="O3392" i="19"/>
  <c r="R3241" i="19"/>
  <c r="I3227" i="19"/>
  <c r="J3613" i="19"/>
  <c r="K3416" i="19"/>
  <c r="T3087" i="19"/>
  <c r="P2814" i="19"/>
  <c r="R3682" i="19"/>
  <c r="I3706" i="19"/>
  <c r="K4148" i="19"/>
  <c r="I3791" i="19"/>
  <c r="J3796" i="19"/>
  <c r="K3386" i="19"/>
  <c r="I3447" i="19"/>
  <c r="I3388" i="19"/>
  <c r="Q2891" i="19"/>
  <c r="S3413" i="19"/>
  <c r="S2845" i="19"/>
  <c r="H3470" i="19"/>
  <c r="H3152" i="19"/>
  <c r="K3454" i="19"/>
  <c r="P3109" i="19"/>
  <c r="O3308" i="19"/>
  <c r="S2729" i="19"/>
  <c r="S2439" i="19"/>
  <c r="Q2410" i="19"/>
  <c r="K2943" i="19"/>
  <c r="R3603" i="19"/>
  <c r="K3527" i="19"/>
  <c r="O3390" i="19"/>
  <c r="K3067" i="19"/>
  <c r="Q3130" i="19"/>
  <c r="R4002" i="19"/>
  <c r="T4077" i="19"/>
  <c r="O4103" i="19"/>
  <c r="S3284" i="19"/>
  <c r="I3359" i="19"/>
  <c r="S3337" i="19"/>
  <c r="I3446" i="19"/>
  <c r="H3050" i="19"/>
  <c r="P3077" i="19"/>
  <c r="Q2765" i="19"/>
  <c r="Q3061" i="19"/>
  <c r="J4018" i="19"/>
  <c r="P3726" i="19"/>
  <c r="O3834" i="19"/>
  <c r="R4257" i="19"/>
  <c r="H3765" i="19"/>
  <c r="O3318" i="19"/>
  <c r="K3274" i="19"/>
  <c r="S3386" i="19"/>
  <c r="O3190" i="19"/>
  <c r="P3650" i="19"/>
  <c r="S3226" i="19"/>
  <c r="R2799" i="19"/>
  <c r="H2721" i="19"/>
  <c r="R4314" i="19"/>
  <c r="T3796" i="19"/>
  <c r="J4134" i="19"/>
  <c r="J4092" i="19"/>
  <c r="T3895" i="19"/>
  <c r="R3388" i="19"/>
  <c r="R3642" i="19"/>
  <c r="H3552" i="19"/>
  <c r="H3153" i="19"/>
  <c r="H3328" i="19"/>
  <c r="T3322" i="19"/>
  <c r="T2810" i="19"/>
  <c r="K2568" i="19"/>
  <c r="I2990" i="19"/>
  <c r="P3442" i="19"/>
  <c r="K3392" i="19"/>
  <c r="P3373" i="19"/>
  <c r="R2947" i="19"/>
  <c r="S2959" i="19"/>
  <c r="I3333" i="19"/>
  <c r="R2964" i="19"/>
  <c r="J3254" i="19"/>
  <c r="P3602" i="19"/>
  <c r="S3397" i="19"/>
  <c r="J3006" i="19"/>
  <c r="P2963" i="19"/>
  <c r="H4046" i="19"/>
  <c r="J3337" i="19"/>
  <c r="S3869" i="19"/>
  <c r="H3869" i="19"/>
  <c r="H3425" i="19"/>
  <c r="P3329" i="19"/>
  <c r="Q3477" i="19"/>
  <c r="I3294" i="19"/>
  <c r="S3638" i="19"/>
  <c r="I3591" i="19"/>
  <c r="J2901" i="19"/>
  <c r="P2775" i="19"/>
  <c r="S3771" i="19"/>
  <c r="S3745" i="19"/>
  <c r="Q3819" i="19"/>
  <c r="P4168" i="19"/>
  <c r="K3057" i="19"/>
  <c r="S2977" i="19"/>
  <c r="J3576" i="19"/>
  <c r="J3303" i="19"/>
  <c r="K3373" i="19"/>
  <c r="T3514" i="19"/>
  <c r="O2759" i="19"/>
  <c r="P2788" i="19"/>
  <c r="H4066" i="19"/>
  <c r="H3849" i="19"/>
  <c r="R3877" i="19"/>
  <c r="R4161" i="19"/>
  <c r="J3637" i="19"/>
  <c r="Q3614" i="19"/>
  <c r="Q3353" i="19"/>
  <c r="K3629" i="19"/>
  <c r="R3446" i="19"/>
  <c r="Q3550" i="19"/>
  <c r="T2812" i="19"/>
  <c r="O3206" i="19"/>
  <c r="Q2963" i="19"/>
  <c r="I3181" i="19"/>
  <c r="O3456" i="19"/>
  <c r="T2907" i="19"/>
  <c r="O3094" i="19"/>
  <c r="Q3044" i="19"/>
  <c r="T3000" i="19"/>
  <c r="O2939" i="19"/>
  <c r="H2731" i="19"/>
  <c r="P3490" i="19"/>
  <c r="T3212" i="19"/>
  <c r="K3193" i="19"/>
  <c r="T4059" i="19"/>
  <c r="O3864" i="19"/>
  <c r="Q4186" i="19"/>
  <c r="O3919" i="19"/>
  <c r="J3854" i="19"/>
  <c r="O3412" i="19"/>
  <c r="P3197" i="19"/>
  <c r="P3575" i="19"/>
  <c r="J3327" i="19"/>
  <c r="R3406" i="19"/>
  <c r="H3382" i="19"/>
  <c r="J2931" i="19"/>
  <c r="S3217" i="19"/>
  <c r="Q3677" i="19"/>
  <c r="S4244" i="19"/>
  <c r="R3568" i="19"/>
  <c r="S4159" i="19"/>
  <c r="J3570" i="19"/>
  <c r="H3311" i="19"/>
  <c r="K3534" i="19"/>
  <c r="T3648" i="19"/>
  <c r="H3379" i="19"/>
  <c r="S3573" i="19"/>
  <c r="R2719" i="19"/>
  <c r="I3258" i="19"/>
  <c r="O3397" i="19"/>
  <c r="H3815" i="19"/>
  <c r="O3964" i="19"/>
  <c r="T4236" i="19"/>
  <c r="T3883" i="19"/>
  <c r="O3501" i="19"/>
  <c r="J3632" i="19"/>
  <c r="Q2899" i="19"/>
  <c r="O2923" i="19"/>
  <c r="Q3596" i="19"/>
  <c r="J3330" i="19"/>
  <c r="H3271" i="19"/>
  <c r="K3384" i="19"/>
  <c r="S3485" i="19"/>
  <c r="R3208" i="19"/>
  <c r="H2583" i="19"/>
  <c r="J3189" i="19"/>
  <c r="O3012" i="19"/>
  <c r="S3158" i="19"/>
  <c r="S2867" i="19"/>
  <c r="O3127" i="19"/>
  <c r="H3472" i="19"/>
  <c r="Q2718" i="19"/>
  <c r="S3237" i="19"/>
  <c r="R3605" i="19"/>
  <c r="H3862" i="19"/>
  <c r="O4312" i="19"/>
  <c r="H3664" i="19"/>
  <c r="T3930" i="19"/>
  <c r="O3152" i="19"/>
  <c r="T3248" i="19"/>
  <c r="P3573" i="19"/>
  <c r="I3547" i="19"/>
  <c r="I3607" i="19"/>
  <c r="R3600" i="19"/>
  <c r="J2937" i="19"/>
  <c r="R3314" i="19"/>
  <c r="R4115" i="19"/>
  <c r="I3853" i="19"/>
  <c r="R3837" i="19"/>
  <c r="J3520" i="19"/>
  <c r="H3922" i="19"/>
  <c r="T3541" i="19"/>
  <c r="P3496" i="19"/>
  <c r="I3224" i="19"/>
  <c r="J3621" i="19"/>
  <c r="Q2926" i="19"/>
  <c r="K3481" i="19"/>
  <c r="O3369" i="19"/>
  <c r="K2814" i="19"/>
  <c r="K4098" i="19"/>
  <c r="I3340" i="19"/>
  <c r="T3518" i="19"/>
  <c r="Q4199" i="19"/>
  <c r="O3584" i="19"/>
  <c r="R3137" i="19"/>
  <c r="S3600" i="19"/>
  <c r="J3526" i="19"/>
  <c r="I3578" i="19"/>
  <c r="I3323" i="19"/>
  <c r="O3250" i="19"/>
  <c r="K3139" i="19"/>
  <c r="S3102" i="19"/>
  <c r="I3373" i="19"/>
  <c r="K3187" i="19"/>
  <c r="I3122" i="19"/>
  <c r="J2970" i="19"/>
  <c r="S2925" i="19"/>
  <c r="O3162" i="19"/>
  <c r="T3462" i="19"/>
  <c r="P3052" i="19"/>
  <c r="R3626" i="19"/>
  <c r="J3628" i="19"/>
  <c r="P2987" i="19"/>
  <c r="Q3359" i="19"/>
  <c r="K3590" i="19"/>
  <c r="R3923" i="19"/>
  <c r="O3511" i="19"/>
  <c r="H3502" i="19"/>
  <c r="I3954" i="19"/>
  <c r="S2849" i="19"/>
  <c r="H3536" i="19"/>
  <c r="K3558" i="19"/>
  <c r="S3640" i="19"/>
  <c r="P3173" i="19"/>
  <c r="I3636" i="19"/>
  <c r="S2757" i="19"/>
  <c r="T2874" i="19"/>
  <c r="R3518" i="19"/>
  <c r="R3534" i="19"/>
  <c r="H4340" i="19"/>
  <c r="S3978" i="19"/>
  <c r="J3686" i="19"/>
  <c r="P3521" i="19"/>
  <c r="P3598" i="19"/>
  <c r="O3565" i="19"/>
  <c r="I3617" i="19"/>
  <c r="P2971" i="19"/>
  <c r="Q2859" i="19"/>
  <c r="R3190" i="19"/>
  <c r="Q3890" i="19"/>
  <c r="K3926" i="19"/>
  <c r="O4281" i="19"/>
  <c r="H3532" i="19"/>
  <c r="P3900" i="19"/>
  <c r="S3532" i="19"/>
  <c r="T3290" i="19"/>
  <c r="Q3583" i="19"/>
  <c r="H3562" i="19"/>
  <c r="H3633" i="19"/>
  <c r="T3635" i="19"/>
  <c r="I3037" i="19"/>
  <c r="P3026" i="19"/>
  <c r="R3235" i="19"/>
  <c r="K3022" i="19"/>
  <c r="H3317" i="19"/>
  <c r="Q3219" i="19"/>
  <c r="S2976" i="19"/>
  <c r="K2800" i="19"/>
  <c r="I2694" i="19"/>
  <c r="T3477" i="19"/>
  <c r="R3424" i="19"/>
  <c r="J2556" i="19"/>
  <c r="J2797" i="19"/>
  <c r="P3049" i="19"/>
  <c r="P2782" i="19"/>
  <c r="R3113" i="19"/>
  <c r="J2945" i="19"/>
  <c r="K2743" i="19"/>
  <c r="K3053" i="19"/>
  <c r="J2711" i="19"/>
  <c r="P2882" i="19"/>
  <c r="R2972" i="19"/>
  <c r="O3074" i="19"/>
  <c r="Q3287" i="19"/>
  <c r="O3020" i="19"/>
  <c r="O2890" i="19"/>
  <c r="H3090" i="19"/>
  <c r="I3040" i="19"/>
  <c r="P3029" i="19"/>
  <c r="R2821" i="19"/>
  <c r="J2548" i="19"/>
  <c r="S2707" i="19"/>
  <c r="O2730" i="19"/>
  <c r="S2710" i="19"/>
  <c r="H3228" i="19"/>
  <c r="I2912" i="19"/>
  <c r="I3459" i="19"/>
  <c r="T2752" i="19"/>
  <c r="K2755" i="19"/>
  <c r="T2405" i="19"/>
  <c r="T2961" i="19"/>
  <c r="K3494" i="19"/>
  <c r="J3280" i="19"/>
  <c r="J2851" i="19"/>
  <c r="R2759" i="19"/>
  <c r="K2685" i="19"/>
  <c r="S3206" i="19"/>
  <c r="P2870" i="19"/>
  <c r="O3140" i="19"/>
  <c r="Q2770" i="19"/>
  <c r="J2760" i="19"/>
  <c r="I2460" i="19"/>
  <c r="Q2420" i="19"/>
  <c r="I2945" i="19"/>
  <c r="J2940" i="19"/>
  <c r="P2611" i="19"/>
  <c r="Q2394" i="19"/>
  <c r="P2813" i="19"/>
  <c r="I2996" i="19"/>
  <c r="I2595" i="19"/>
  <c r="K3256" i="19"/>
  <c r="P3488" i="19"/>
  <c r="O3189" i="19"/>
  <c r="R3121" i="19"/>
  <c r="S3116" i="19"/>
  <c r="O3124" i="19"/>
  <c r="I2902" i="19"/>
  <c r="K2933" i="19"/>
  <c r="T3059" i="19"/>
  <c r="T2806" i="19"/>
  <c r="I2738" i="19"/>
  <c r="H3091" i="19"/>
  <c r="H3075" i="19"/>
  <c r="S3373" i="19"/>
  <c r="T2770" i="19"/>
  <c r="J2509" i="19"/>
  <c r="J3182" i="19"/>
  <c r="H3367" i="19"/>
  <c r="T3291" i="19"/>
  <c r="J3455" i="19"/>
  <c r="K2754" i="19"/>
  <c r="R2503" i="19"/>
  <c r="K3205" i="19"/>
  <c r="J3001" i="19"/>
  <c r="I3322" i="19"/>
  <c r="I3295" i="19"/>
  <c r="S2794" i="19"/>
  <c r="P3057" i="19"/>
  <c r="J2472" i="19"/>
  <c r="I3192" i="19"/>
  <c r="Q3282" i="19"/>
  <c r="Q3255" i="19"/>
  <c r="O3026" i="19"/>
  <c r="K3164" i="19"/>
  <c r="Q3033" i="19"/>
  <c r="R2918" i="19"/>
  <c r="P3431" i="19"/>
  <c r="J3336" i="19"/>
  <c r="J2987" i="19"/>
  <c r="S3124" i="19"/>
  <c r="T3119" i="19"/>
  <c r="Q2894" i="19"/>
  <c r="O3030" i="19"/>
  <c r="H2580" i="19"/>
  <c r="S2524" i="19"/>
  <c r="S2581" i="19"/>
  <c r="K2603" i="19"/>
  <c r="I3102" i="19"/>
  <c r="O3327" i="19"/>
  <c r="I2973" i="19"/>
  <c r="T3084" i="19"/>
  <c r="O2931" i="19"/>
  <c r="P3126" i="19"/>
  <c r="Q3082" i="19"/>
  <c r="R3037" i="19"/>
  <c r="R3445" i="19"/>
  <c r="K3440" i="19"/>
  <c r="H3287" i="19"/>
  <c r="H2703" i="19"/>
  <c r="Q2548" i="19"/>
  <c r="J2449" i="19"/>
  <c r="K3381" i="19"/>
  <c r="Q2929" i="19"/>
  <c r="Q3457" i="19"/>
  <c r="I2923" i="19"/>
  <c r="O3011" i="19"/>
  <c r="K2927" i="19"/>
  <c r="O2849" i="19"/>
  <c r="J2909" i="19"/>
  <c r="Q3234" i="19"/>
  <c r="I3196" i="19"/>
  <c r="H3062" i="19"/>
  <c r="H3067" i="19"/>
  <c r="J2874" i="19"/>
  <c r="O3284" i="19"/>
  <c r="H3279" i="19"/>
  <c r="P3226" i="19"/>
  <c r="S2871" i="19"/>
  <c r="R2892" i="19"/>
  <c r="P3168" i="19"/>
  <c r="K3158" i="19"/>
  <c r="I3423" i="19"/>
  <c r="O3459" i="19"/>
  <c r="K2901" i="19"/>
  <c r="I3168" i="19"/>
  <c r="P3084" i="19"/>
  <c r="I3223" i="19"/>
  <c r="K3389" i="19"/>
  <c r="S3419" i="19"/>
  <c r="J2756" i="19"/>
  <c r="O3089" i="19"/>
  <c r="K3045" i="19"/>
  <c r="S2277" i="19"/>
  <c r="P3179" i="19"/>
  <c r="Q3055" i="19"/>
  <c r="R2458" i="19"/>
  <c r="S2474" i="19"/>
  <c r="T2614" i="19"/>
  <c r="Q2985" i="19"/>
  <c r="S2982" i="19"/>
  <c r="P3277" i="19"/>
  <c r="J3089" i="19"/>
  <c r="H2452" i="19"/>
  <c r="J2766" i="19"/>
  <c r="O2715" i="19"/>
  <c r="P3106" i="19"/>
  <c r="J3397" i="19"/>
  <c r="K3448" i="19"/>
  <c r="I2711" i="19"/>
  <c r="P3006" i="19"/>
  <c r="Q3001" i="19"/>
  <c r="J3341" i="19"/>
  <c r="K3110" i="19"/>
  <c r="T3262" i="19"/>
  <c r="H3042" i="19"/>
  <c r="K2846" i="19"/>
  <c r="I2932" i="19"/>
  <c r="T2868" i="19"/>
  <c r="R3387" i="19"/>
  <c r="O2509" i="19"/>
  <c r="J3352" i="19"/>
  <c r="H2529" i="19"/>
  <c r="H3111" i="19"/>
  <c r="J3071" i="19"/>
  <c r="I3488" i="19"/>
  <c r="S3267" i="19"/>
  <c r="S3323" i="19"/>
  <c r="T2533" i="19"/>
  <c r="Q2436" i="19"/>
  <c r="P3125" i="19"/>
  <c r="J3458" i="19"/>
  <c r="R3215" i="19"/>
  <c r="J2583" i="19"/>
  <c r="Q2745" i="19"/>
  <c r="H2841" i="19"/>
  <c r="J2958" i="19"/>
  <c r="O3051" i="19"/>
  <c r="H3335" i="19"/>
  <c r="H3234" i="19"/>
  <c r="R2533" i="19"/>
  <c r="I3186" i="19"/>
  <c r="S3114" i="19"/>
  <c r="H3047" i="19"/>
  <c r="I3042" i="19"/>
  <c r="K2848" i="19"/>
  <c r="J2785" i="19"/>
  <c r="S3071" i="19"/>
  <c r="I2579" i="19"/>
  <c r="I2765" i="19"/>
  <c r="H3276" i="19"/>
  <c r="T3430" i="19"/>
  <c r="R3055" i="19"/>
  <c r="O2966" i="19"/>
  <c r="H3194" i="19"/>
  <c r="I3125" i="19"/>
  <c r="T2550" i="19"/>
  <c r="R3042" i="19"/>
  <c r="R2981" i="19"/>
  <c r="I3008" i="19"/>
  <c r="S2957" i="19"/>
  <c r="P2992" i="19"/>
  <c r="H3357" i="19"/>
  <c r="R2962" i="19"/>
  <c r="O2953" i="19"/>
  <c r="T3006" i="19"/>
  <c r="J3267" i="19"/>
  <c r="I3990" i="19"/>
  <c r="J3701" i="19"/>
  <c r="Q3979" i="19"/>
  <c r="K3357" i="19"/>
  <c r="J3474" i="19"/>
  <c r="O3029" i="19"/>
  <c r="H3417" i="19"/>
  <c r="T3452" i="19"/>
  <c r="I3594" i="19"/>
  <c r="Q3088" i="19"/>
  <c r="J3017" i="19"/>
  <c r="I4044" i="19"/>
  <c r="I3724" i="19"/>
  <c r="R4298" i="19"/>
  <c r="P3722" i="19"/>
  <c r="O3736" i="19"/>
  <c r="I3639" i="19"/>
  <c r="S3490" i="19"/>
  <c r="H3310" i="19"/>
  <c r="J3298" i="19"/>
  <c r="K3170" i="19"/>
  <c r="R3292" i="19"/>
  <c r="S3018" i="19"/>
  <c r="I3346" i="19"/>
  <c r="P3554" i="19"/>
  <c r="P3503" i="19"/>
  <c r="K4035" i="19"/>
  <c r="T3628" i="19"/>
  <c r="P3591" i="19"/>
  <c r="J3500" i="19"/>
  <c r="K3620" i="19"/>
  <c r="J3598" i="19"/>
  <c r="Q3618" i="19"/>
  <c r="R3473" i="19"/>
  <c r="R3041" i="19"/>
  <c r="H3330" i="19"/>
  <c r="I3964" i="19"/>
  <c r="P3568" i="19"/>
  <c r="O3790" i="19"/>
  <c r="P4039" i="19"/>
  <c r="Q3685" i="19"/>
  <c r="H3564" i="19"/>
  <c r="H3238" i="19"/>
  <c r="H2989" i="19"/>
  <c r="K3291" i="19"/>
  <c r="I3441" i="19"/>
  <c r="T3749" i="19"/>
  <c r="Q3646" i="19"/>
  <c r="K4342" i="19"/>
  <c r="Q3328" i="19"/>
  <c r="Q3512" i="19"/>
  <c r="T4162" i="19"/>
  <c r="S3476" i="19"/>
  <c r="Q3922" i="19"/>
  <c r="T4177" i="19"/>
  <c r="J3302" i="19"/>
  <c r="K3690" i="19"/>
  <c r="P4368" i="19"/>
  <c r="Q3441" i="19"/>
  <c r="P3870" i="19"/>
  <c r="J4136" i="19"/>
  <c r="I3820" i="19"/>
  <c r="H4315" i="19"/>
  <c r="I3712" i="19"/>
  <c r="O4300" i="19"/>
  <c r="Q3560" i="19"/>
  <c r="J3750" i="19"/>
  <c r="P3655" i="19"/>
  <c r="S3313" i="19"/>
  <c r="P3818" i="19"/>
  <c r="H4100" i="19"/>
  <c r="P4200" i="19"/>
  <c r="O4282" i="19"/>
  <c r="Q4204" i="19"/>
  <c r="J4142" i="19"/>
  <c r="Q3927" i="19"/>
  <c r="O3996" i="19"/>
  <c r="S4239" i="19"/>
  <c r="S3917" i="19"/>
  <c r="T3674" i="19"/>
  <c r="S4077" i="19"/>
  <c r="I3723" i="19"/>
  <c r="T4020" i="19"/>
  <c r="S3269" i="19"/>
  <c r="Q3876" i="19"/>
  <c r="R3871" i="19"/>
  <c r="T3624" i="19"/>
  <c r="R3602" i="19"/>
  <c r="I3366" i="19"/>
  <c r="P3343" i="19"/>
  <c r="P3232" i="19"/>
  <c r="Q3494" i="19"/>
  <c r="P3460" i="19"/>
  <c r="I3263" i="19"/>
  <c r="J4040" i="19"/>
  <c r="P2984" i="19"/>
  <c r="I3844" i="19"/>
  <c r="H4083" i="19"/>
  <c r="H3651" i="19"/>
  <c r="O3205" i="19"/>
  <c r="J3461" i="19"/>
  <c r="R3359" i="19"/>
  <c r="K3564" i="19"/>
  <c r="J3215" i="19"/>
  <c r="I3453" i="19"/>
  <c r="P2824" i="19"/>
  <c r="J4011" i="19"/>
  <c r="R3666" i="19"/>
  <c r="T3863" i="19"/>
  <c r="I4080" i="19"/>
  <c r="O3435" i="19"/>
  <c r="R3547" i="19"/>
  <c r="Q3641" i="19"/>
  <c r="I3437" i="19"/>
  <c r="T3411" i="19"/>
  <c r="K3551" i="19"/>
  <c r="O2792" i="19"/>
  <c r="H3437" i="19"/>
  <c r="Q3764" i="19"/>
  <c r="P3778" i="19"/>
  <c r="R3524" i="19"/>
  <c r="R3888" i="19"/>
  <c r="J4042" i="19"/>
  <c r="J3636" i="19"/>
  <c r="O3067" i="19"/>
  <c r="R3588" i="19"/>
  <c r="S3615" i="19"/>
  <c r="T3505" i="19"/>
  <c r="T3604" i="19"/>
  <c r="S3436" i="19"/>
  <c r="O3061" i="19"/>
  <c r="J3021" i="19"/>
  <c r="Q3663" i="19"/>
  <c r="K3073" i="19"/>
  <c r="R4139" i="19"/>
  <c r="S3847" i="19"/>
  <c r="T4127" i="19"/>
  <c r="J3797" i="19"/>
  <c r="P3296" i="19"/>
  <c r="T3460" i="19"/>
  <c r="T3437" i="19"/>
  <c r="O3147" i="19"/>
  <c r="H3366" i="19"/>
  <c r="S3754" i="19"/>
  <c r="J3535" i="19"/>
  <c r="K3719" i="19"/>
  <c r="I4127" i="19"/>
  <c r="K3506" i="19"/>
  <c r="P3887" i="19"/>
  <c r="I4336" i="19"/>
  <c r="J3905" i="19"/>
  <c r="R4300" i="19"/>
  <c r="R4303" i="19"/>
  <c r="O4211" i="19"/>
  <c r="O3977" i="19"/>
  <c r="T3922" i="19"/>
  <c r="H4003" i="19"/>
  <c r="J4272" i="19"/>
  <c r="S3475" i="19"/>
  <c r="S3969" i="19"/>
  <c r="Q4118" i="19"/>
  <c r="T4097" i="19"/>
  <c r="O4143" i="19"/>
  <c r="O4146" i="19"/>
  <c r="T4183" i="19"/>
  <c r="P4129" i="19"/>
  <c r="P3845" i="19"/>
  <c r="Q3763" i="19"/>
  <c r="S3697" i="19"/>
  <c r="P4360" i="19"/>
  <c r="S3753" i="19"/>
  <c r="I3846" i="19"/>
  <c r="I4108" i="19"/>
  <c r="Q4222" i="19"/>
  <c r="O4197" i="19"/>
  <c r="K4233" i="19"/>
  <c r="T3965" i="19"/>
  <c r="I4280" i="19"/>
  <c r="I4022" i="19"/>
  <c r="R4177" i="19"/>
  <c r="K4023" i="19"/>
  <c r="H4289" i="19"/>
  <c r="R4003" i="19"/>
  <c r="P3784" i="19"/>
  <c r="S4042" i="19"/>
  <c r="S3633" i="19"/>
  <c r="I3759" i="19"/>
  <c r="Q4151" i="19"/>
  <c r="R4146" i="19"/>
  <c r="T3525" i="19"/>
  <c r="H3603" i="19"/>
  <c r="S3495" i="19"/>
  <c r="K3637" i="19"/>
  <c r="H3548" i="19"/>
  <c r="S3244" i="19"/>
  <c r="Q3165" i="19"/>
  <c r="T2801" i="19"/>
  <c r="O3583" i="19"/>
  <c r="J3814" i="19"/>
  <c r="P3719" i="19"/>
  <c r="K3009" i="19"/>
  <c r="I3775" i="19"/>
  <c r="T3634" i="19"/>
  <c r="R3612" i="19"/>
  <c r="R3617" i="19"/>
  <c r="R3268" i="19"/>
  <c r="T3253" i="19"/>
  <c r="H3410" i="19"/>
  <c r="I3475" i="19"/>
  <c r="H3744" i="19"/>
  <c r="O3717" i="19"/>
  <c r="S3891" i="19"/>
  <c r="O4081" i="19"/>
  <c r="T3025" i="19"/>
  <c r="P3302" i="19"/>
  <c r="P3495" i="19"/>
  <c r="O3607" i="19"/>
  <c r="T2964" i="19"/>
  <c r="Q3482" i="19"/>
  <c r="T3235" i="19"/>
  <c r="J3293" i="19"/>
  <c r="O4028" i="19"/>
  <c r="J4179" i="19"/>
  <c r="K4174" i="19"/>
  <c r="Q3241" i="19"/>
  <c r="P3280" i="19"/>
  <c r="T3428" i="19"/>
  <c r="I2835" i="19"/>
  <c r="S3612" i="19"/>
  <c r="P3469" i="19"/>
  <c r="P3016" i="19"/>
  <c r="S3207" i="19"/>
  <c r="T3846" i="19"/>
  <c r="Q3711" i="19"/>
  <c r="R3881" i="19"/>
  <c r="Q3894" i="19"/>
  <c r="K3380" i="19"/>
  <c r="T3335" i="19"/>
  <c r="J3481" i="19"/>
  <c r="T3387" i="19"/>
  <c r="O3652" i="19"/>
  <c r="T3443" i="19"/>
  <c r="J3849" i="19"/>
  <c r="R4259" i="19"/>
  <c r="T3720" i="19"/>
  <c r="O3823" i="19"/>
  <c r="K4299" i="19"/>
  <c r="O4030" i="19"/>
  <c r="Q4048" i="19"/>
  <c r="Q4323" i="19"/>
  <c r="J3748" i="19"/>
  <c r="K4022" i="19"/>
  <c r="O3702" i="19"/>
  <c r="H4333" i="19"/>
  <c r="T3608" i="19"/>
  <c r="T3676" i="19"/>
  <c r="R3750" i="19"/>
  <c r="H4124" i="19"/>
  <c r="K3983" i="19"/>
  <c r="K3679" i="19"/>
  <c r="K4051" i="19"/>
  <c r="K4063" i="19"/>
  <c r="R2756" i="19"/>
  <c r="S3693" i="19"/>
  <c r="J4113" i="19"/>
  <c r="Q4145" i="19"/>
  <c r="K3856" i="19"/>
  <c r="I3937" i="19"/>
  <c r="S4345" i="19"/>
  <c r="H4081" i="19"/>
  <c r="J4107" i="19"/>
  <c r="H4224" i="19"/>
  <c r="O4215" i="19"/>
  <c r="J4082" i="19"/>
  <c r="K4328" i="19"/>
  <c r="R4322" i="19"/>
  <c r="O3744" i="19"/>
  <c r="Q3806" i="19"/>
  <c r="O3880" i="19"/>
  <c r="H4037" i="19"/>
  <c r="O3853" i="19"/>
  <c r="R4163" i="19"/>
  <c r="P4330" i="19"/>
  <c r="O3844" i="19"/>
  <c r="T3626" i="19"/>
  <c r="Q3491" i="19"/>
  <c r="H3508" i="19"/>
  <c r="R3608" i="19"/>
  <c r="J2918" i="19"/>
  <c r="O2991" i="19"/>
  <c r="Q2950" i="19"/>
  <c r="T3756" i="19"/>
  <c r="Q4247" i="19"/>
  <c r="R3921" i="19"/>
  <c r="P3742" i="19"/>
  <c r="T3565" i="19"/>
  <c r="Q3620" i="19"/>
  <c r="R3511" i="19"/>
  <c r="R2966" i="19"/>
  <c r="Q3428" i="19"/>
  <c r="Q3474" i="19"/>
  <c r="S2774" i="19"/>
  <c r="O3802" i="19"/>
  <c r="H3814" i="19"/>
  <c r="P3286" i="19"/>
  <c r="Q3866" i="19"/>
  <c r="Q4206" i="19"/>
  <c r="S3845" i="19"/>
  <c r="J3392" i="19"/>
  <c r="T3570" i="19"/>
  <c r="H3390" i="19"/>
  <c r="T3559" i="19"/>
  <c r="S3596" i="19"/>
  <c r="I3469" i="19"/>
  <c r="K3146" i="19"/>
  <c r="R3301" i="19"/>
  <c r="T3729" i="19"/>
  <c r="Q4156" i="19"/>
  <c r="O3949" i="19"/>
  <c r="Q3948" i="19"/>
  <c r="T3420" i="19"/>
  <c r="K3348" i="19"/>
  <c r="J3493" i="19"/>
  <c r="K3401" i="19"/>
  <c r="O3277" i="19"/>
  <c r="O2803" i="19"/>
  <c r="P3093" i="19"/>
  <c r="K3112" i="19"/>
  <c r="J2934" i="19"/>
  <c r="T4096" i="19"/>
  <c r="H3718" i="19"/>
  <c r="K3909" i="19"/>
  <c r="P3919" i="19"/>
  <c r="T3301" i="19"/>
  <c r="P3257" i="19"/>
  <c r="I3345" i="19"/>
  <c r="O3998" i="19"/>
  <c r="S3318" i="19"/>
  <c r="O3598" i="19"/>
  <c r="Q3771" i="19"/>
  <c r="I3643" i="19"/>
  <c r="S4290" i="19"/>
  <c r="Q4262" i="19"/>
  <c r="P3934" i="19"/>
  <c r="T4240" i="19"/>
  <c r="K4256" i="19"/>
  <c r="T3887" i="19"/>
  <c r="J3941" i="19"/>
  <c r="T4322" i="19"/>
  <c r="S3679" i="19"/>
  <c r="I4238" i="19"/>
  <c r="I3717" i="19"/>
  <c r="K4089" i="19"/>
  <c r="O4229" i="19"/>
  <c r="Q4208" i="19"/>
  <c r="I4292" i="19"/>
  <c r="S4102" i="19"/>
  <c r="T3901" i="19"/>
  <c r="P3749" i="19"/>
  <c r="H3867" i="19"/>
  <c r="J4128" i="19"/>
  <c r="H3832" i="19"/>
  <c r="T3956" i="19"/>
  <c r="R3987" i="19"/>
  <c r="I4157" i="19"/>
  <c r="O4236" i="19"/>
  <c r="K4201" i="19"/>
  <c r="I4176" i="19"/>
  <c r="I4053" i="19"/>
  <c r="R3722" i="19"/>
  <c r="R3733" i="19"/>
  <c r="R4073" i="19"/>
  <c r="H3743" i="19"/>
  <c r="S3823" i="19"/>
  <c r="O4168" i="19"/>
  <c r="S3882" i="19"/>
  <c r="S3890" i="19"/>
  <c r="T4257" i="19"/>
  <c r="P3433" i="19"/>
  <c r="J3967" i="19"/>
  <c r="S3537" i="19"/>
  <c r="I3648" i="19"/>
  <c r="H3503" i="19"/>
  <c r="Q3581" i="19"/>
  <c r="S3497" i="19"/>
  <c r="H3181" i="19"/>
  <c r="S3438" i="19"/>
  <c r="H3189" i="19"/>
  <c r="I4184" i="19"/>
  <c r="Q4209" i="19"/>
  <c r="J3890" i="19"/>
  <c r="S3821" i="19"/>
  <c r="I3411" i="19"/>
  <c r="I3524" i="19"/>
  <c r="I3316" i="19"/>
  <c r="S2910" i="19"/>
  <c r="Q3201" i="19"/>
  <c r="H2914" i="19"/>
  <c r="T3419" i="19"/>
  <c r="K4122" i="19"/>
  <c r="P3856" i="19"/>
  <c r="S3970" i="19"/>
  <c r="K3838" i="19"/>
  <c r="H3350" i="19"/>
  <c r="P3347" i="19"/>
  <c r="O3492" i="19"/>
  <c r="H3400" i="19"/>
  <c r="T3217" i="19"/>
  <c r="P3265" i="19"/>
  <c r="P3104" i="19"/>
  <c r="R2960" i="19"/>
  <c r="R4231" i="19"/>
  <c r="R3844" i="19"/>
  <c r="P4197" i="19"/>
  <c r="R3481" i="19"/>
  <c r="Q3943" i="19"/>
  <c r="I3229" i="19"/>
  <c r="T3068" i="19"/>
  <c r="K3428" i="19"/>
  <c r="J3265" i="19"/>
  <c r="H3345" i="19"/>
  <c r="H3010" i="19"/>
  <c r="P3130" i="19"/>
  <c r="K4152" i="19"/>
  <c r="I3885" i="19"/>
  <c r="S3952" i="19"/>
  <c r="K3988" i="19"/>
  <c r="I3570" i="19"/>
  <c r="T3177" i="19"/>
  <c r="O2941" i="19"/>
  <c r="S3740" i="19"/>
  <c r="I2998" i="19"/>
  <c r="I3495" i="19"/>
  <c r="S3559" i="19"/>
  <c r="I3374" i="19"/>
  <c r="K3387" i="19"/>
  <c r="H3066" i="19"/>
  <c r="I3584" i="19"/>
  <c r="K3961" i="19"/>
  <c r="R3669" i="19"/>
  <c r="R4009" i="19"/>
  <c r="H3679" i="19"/>
  <c r="S2921" i="19"/>
  <c r="R3286" i="19"/>
  <c r="I3435" i="19"/>
  <c r="I3500" i="19"/>
  <c r="O3042" i="19"/>
  <c r="O2622" i="19"/>
  <c r="S3025" i="19"/>
  <c r="S3028" i="19"/>
  <c r="T3103" i="19"/>
  <c r="I3097" i="19"/>
  <c r="K2820" i="19"/>
  <c r="J2791" i="19"/>
  <c r="H2746" i="19"/>
  <c r="K3148" i="19"/>
  <c r="T3513" i="19"/>
  <c r="P3381" i="19"/>
  <c r="H3302" i="19"/>
  <c r="S3291" i="19"/>
  <c r="R3323" i="19"/>
  <c r="R3125" i="19"/>
  <c r="H4365" i="19"/>
  <c r="H4090" i="19"/>
  <c r="H3810" i="19"/>
  <c r="H4056" i="19"/>
  <c r="I3505" i="19"/>
  <c r="I3551" i="19"/>
  <c r="K3598" i="19"/>
  <c r="O3557" i="19"/>
  <c r="S3558" i="19"/>
  <c r="I3318" i="19"/>
  <c r="I3421" i="19"/>
  <c r="J3109" i="19"/>
  <c r="S3926" i="19"/>
  <c r="H4061" i="19"/>
  <c r="J3615" i="19"/>
  <c r="J3764" i="19"/>
  <c r="J3203" i="19"/>
  <c r="R3366" i="19"/>
  <c r="R3540" i="19"/>
  <c r="S3519" i="19"/>
  <c r="J3367" i="19"/>
  <c r="S3414" i="19"/>
  <c r="Q3118" i="19"/>
  <c r="T3974" i="19"/>
  <c r="R3689" i="19"/>
  <c r="Q3796" i="19"/>
  <c r="R4024" i="19"/>
  <c r="Q3299" i="19"/>
  <c r="R3014" i="19"/>
  <c r="O3388" i="19"/>
  <c r="I3119" i="19"/>
  <c r="P3555" i="19"/>
  <c r="I3517" i="19"/>
  <c r="H3162" i="19"/>
  <c r="S3078" i="19"/>
  <c r="S2775" i="19"/>
  <c r="K2853" i="19"/>
  <c r="R3108" i="19"/>
  <c r="K3352" i="19"/>
  <c r="P2823" i="19"/>
  <c r="H2806" i="19"/>
  <c r="S2752" i="19"/>
  <c r="P3135" i="19"/>
  <c r="J3470" i="19"/>
  <c r="I3493" i="19"/>
  <c r="S3452" i="19"/>
  <c r="O3460" i="19"/>
  <c r="H3405" i="19"/>
  <c r="P4344" i="19"/>
  <c r="S3718" i="19"/>
  <c r="Q3769" i="19"/>
  <c r="I2995" i="19"/>
  <c r="R3787" i="19"/>
  <c r="K3257" i="19"/>
  <c r="H3487" i="19"/>
  <c r="J3310" i="19"/>
  <c r="J3513" i="19"/>
  <c r="I3503" i="19"/>
  <c r="J3391" i="19"/>
  <c r="S3027" i="19"/>
  <c r="Q3724" i="19"/>
  <c r="J3768" i="19"/>
  <c r="J3270" i="19"/>
  <c r="I3836" i="19"/>
  <c r="Q3109" i="19"/>
  <c r="P3736" i="19"/>
  <c r="O3352" i="19"/>
  <c r="J3241" i="19"/>
  <c r="R2990" i="19"/>
  <c r="K3591" i="19"/>
  <c r="R3397" i="19"/>
  <c r="I2805" i="19"/>
  <c r="I3078" i="19"/>
  <c r="R3652" i="19"/>
  <c r="P3984" i="19"/>
  <c r="P4052" i="19"/>
  <c r="I3761" i="19"/>
  <c r="K3790" i="19"/>
  <c r="K3346" i="19"/>
  <c r="R3048" i="19"/>
  <c r="I3332" i="19"/>
  <c r="Q3319" i="19"/>
  <c r="T3389" i="19"/>
  <c r="S3004" i="19"/>
  <c r="H2558" i="19"/>
  <c r="Q2984" i="19"/>
  <c r="O2854" i="19"/>
  <c r="R3362" i="19"/>
  <c r="S3339" i="19"/>
  <c r="S2538" i="19"/>
  <c r="I2450" i="19"/>
  <c r="H2883" i="19"/>
  <c r="O2900" i="19"/>
  <c r="I3596" i="19"/>
  <c r="I3170" i="19"/>
  <c r="H3426" i="19"/>
  <c r="J3116" i="19"/>
  <c r="S3221" i="19"/>
  <c r="P4034" i="19"/>
  <c r="H3725" i="19"/>
  <c r="O3870" i="19"/>
  <c r="J3101" i="19"/>
  <c r="O3523" i="19"/>
  <c r="S3321" i="19"/>
  <c r="O2975" i="19"/>
  <c r="T2844" i="19"/>
  <c r="S3126" i="19"/>
  <c r="O3117" i="19"/>
  <c r="O3137" i="19"/>
  <c r="H4121" i="19"/>
  <c r="I3696" i="19"/>
  <c r="H3740" i="19"/>
  <c r="O4074" i="19"/>
  <c r="Q3366" i="19"/>
  <c r="O3278" i="19"/>
  <c r="K3234" i="19"/>
  <c r="Q3011" i="19"/>
  <c r="T2864" i="19"/>
  <c r="S3626" i="19"/>
  <c r="T3554" i="19"/>
  <c r="S2891" i="19"/>
  <c r="K3135" i="19"/>
  <c r="I4034" i="19"/>
  <c r="T3766" i="19"/>
  <c r="R3880" i="19"/>
  <c r="K3775" i="19"/>
  <c r="S3865" i="19"/>
  <c r="S3383" i="19"/>
  <c r="R3614" i="19"/>
  <c r="R3536" i="19"/>
  <c r="I3157" i="19"/>
  <c r="P3312" i="19"/>
  <c r="T3028" i="19"/>
  <c r="H2790" i="19"/>
  <c r="I3003" i="19"/>
  <c r="S3057" i="19"/>
  <c r="T2876" i="19"/>
  <c r="J3424" i="19"/>
  <c r="H3373" i="19"/>
  <c r="R3129" i="19"/>
  <c r="J2895" i="19"/>
  <c r="Q3360" i="19"/>
  <c r="K3377" i="19"/>
  <c r="R3238" i="19"/>
  <c r="T3594" i="19"/>
  <c r="Q3456" i="19"/>
  <c r="S2961" i="19"/>
  <c r="O3761" i="19"/>
  <c r="H4045" i="19"/>
  <c r="K4228" i="19"/>
  <c r="S3839" i="19"/>
  <c r="R3853" i="19"/>
  <c r="T3373" i="19"/>
  <c r="K3314" i="19"/>
  <c r="P3466" i="19"/>
  <c r="I3254" i="19"/>
  <c r="O3638" i="19"/>
  <c r="R3590" i="19"/>
  <c r="R2936" i="19"/>
  <c r="T2711" i="19"/>
  <c r="T3052" i="19"/>
  <c r="P3881" i="19"/>
  <c r="K3940" i="19"/>
  <c r="K3915" i="19"/>
  <c r="S2929" i="19"/>
  <c r="H3409" i="19"/>
  <c r="K3536" i="19"/>
  <c r="R3287" i="19"/>
  <c r="T3132" i="19"/>
  <c r="P3499" i="19"/>
  <c r="S2902" i="19"/>
  <c r="P3105" i="19"/>
  <c r="K4117" i="19"/>
  <c r="H3819" i="19"/>
  <c r="I3857" i="19"/>
  <c r="S3872" i="19"/>
  <c r="S3636" i="19"/>
  <c r="Q3594" i="19"/>
  <c r="P3399" i="19"/>
  <c r="J3306" i="19"/>
  <c r="P3355" i="19"/>
  <c r="J3356" i="19"/>
  <c r="K2766" i="19"/>
  <c r="O3241" i="19"/>
  <c r="J3459" i="19"/>
  <c r="S3349" i="19"/>
  <c r="S2907" i="19"/>
  <c r="K2767" i="19"/>
  <c r="H3089" i="19"/>
  <c r="Q3004" i="19"/>
  <c r="J2644" i="19"/>
  <c r="P3092" i="19"/>
  <c r="J3290" i="19"/>
  <c r="P3305" i="19"/>
  <c r="I3211" i="19"/>
  <c r="H2893" i="19"/>
  <c r="S4111" i="19"/>
  <c r="K3785" i="19"/>
  <c r="J4246" i="19"/>
  <c r="R3399" i="19"/>
  <c r="O3968" i="19"/>
  <c r="R3083" i="19"/>
  <c r="J3634" i="19"/>
  <c r="O3468" i="19"/>
  <c r="J3287" i="19"/>
  <c r="R3390" i="19"/>
  <c r="T3573" i="19"/>
  <c r="R3105" i="19"/>
  <c r="R2924" i="19"/>
  <c r="T4090" i="19"/>
  <c r="J3934" i="19"/>
  <c r="K3505" i="19"/>
  <c r="J4201" i="19"/>
  <c r="Q3652" i="19"/>
  <c r="Q3634" i="19"/>
  <c r="R3348" i="19"/>
  <c r="O3345" i="19"/>
  <c r="H3339" i="19"/>
  <c r="H3534" i="19"/>
  <c r="S2908" i="19"/>
  <c r="O2997" i="19"/>
  <c r="P4167" i="19"/>
  <c r="T3784" i="19"/>
  <c r="S3956" i="19"/>
  <c r="H4226" i="19"/>
  <c r="S3853" i="19"/>
  <c r="S3133" i="19"/>
  <c r="T3022" i="19"/>
  <c r="J3649" i="19"/>
  <c r="T3473" i="19"/>
  <c r="I3550" i="19"/>
  <c r="P3324" i="19"/>
  <c r="T3174" i="19"/>
  <c r="Q3378" i="19"/>
  <c r="O3485" i="19"/>
  <c r="Q2935" i="19"/>
  <c r="Q2827" i="19"/>
  <c r="Q3159" i="19"/>
  <c r="O3204" i="19"/>
  <c r="Q3429" i="19"/>
  <c r="I2900" i="19"/>
  <c r="J3446" i="19"/>
  <c r="Q3590" i="19"/>
  <c r="P2981" i="19"/>
  <c r="H2899" i="19"/>
  <c r="R4144" i="19"/>
  <c r="K3782" i="19"/>
  <c r="J4204" i="19"/>
  <c r="J3544" i="19"/>
  <c r="J3851" i="19"/>
  <c r="O3394" i="19"/>
  <c r="P3145" i="19"/>
  <c r="S3557" i="19"/>
  <c r="S3531" i="19"/>
  <c r="S3261" i="19"/>
  <c r="I3558" i="19"/>
  <c r="T3012" i="19"/>
  <c r="Q3277" i="19"/>
  <c r="H4207" i="19"/>
  <c r="S3343" i="19"/>
  <c r="H3987" i="19"/>
  <c r="J4285" i="19"/>
  <c r="I3506" i="19"/>
  <c r="T3540" i="19"/>
  <c r="S3651" i="19"/>
  <c r="K3554" i="19"/>
  <c r="O3340" i="19"/>
  <c r="P2789" i="19"/>
  <c r="J3648" i="19"/>
  <c r="H3364" i="19"/>
  <c r="S3304" i="19"/>
  <c r="R4130" i="19"/>
  <c r="P4244" i="19"/>
  <c r="H3997" i="19"/>
  <c r="I3908" i="19"/>
  <c r="P2960" i="19"/>
  <c r="J3549" i="19"/>
  <c r="J3555" i="19"/>
  <c r="I3401" i="19"/>
  <c r="P3577" i="19"/>
  <c r="Q3307" i="19"/>
  <c r="T3249" i="19"/>
  <c r="H3175" i="19"/>
  <c r="T2746" i="19"/>
  <c r="O3367" i="19"/>
  <c r="T3186" i="19"/>
  <c r="Q3171" i="19"/>
  <c r="J2930" i="19"/>
  <c r="T2883" i="19"/>
  <c r="J3157" i="19"/>
  <c r="J3479" i="19"/>
  <c r="K2904" i="19"/>
  <c r="K3301" i="19"/>
  <c r="J3620" i="19"/>
  <c r="I2982" i="19"/>
  <c r="J3354" i="19"/>
  <c r="J4155" i="19"/>
  <c r="R3893" i="19"/>
  <c r="P3254" i="19"/>
  <c r="O4320" i="19"/>
  <c r="P3681" i="19"/>
  <c r="R3582" i="19"/>
  <c r="J3496" i="19"/>
  <c r="S3517" i="19"/>
  <c r="Q3394" i="19"/>
  <c r="J3467" i="19"/>
  <c r="I3616" i="19"/>
  <c r="T3408" i="19"/>
  <c r="R3349" i="19"/>
  <c r="S3354" i="19"/>
  <c r="T3314" i="19"/>
  <c r="P4309" i="19"/>
  <c r="Q3496" i="19"/>
  <c r="S3431" i="19"/>
  <c r="I3016" i="19"/>
  <c r="T3590" i="19"/>
  <c r="Q3525" i="19"/>
  <c r="I3597" i="19"/>
  <c r="I3525" i="19"/>
  <c r="O3404" i="19"/>
  <c r="J3304" i="19"/>
  <c r="P3860" i="19"/>
  <c r="H3911" i="19"/>
  <c r="R4359" i="19"/>
  <c r="T3642" i="19"/>
  <c r="O3710" i="19"/>
  <c r="P3517" i="19"/>
  <c r="K3449" i="19"/>
  <c r="R3569" i="19"/>
  <c r="Q3546" i="19"/>
  <c r="H3613" i="19"/>
  <c r="T3379" i="19"/>
  <c r="S3347" i="19"/>
  <c r="T2834" i="19"/>
  <c r="J3235" i="19"/>
  <c r="R2693" i="19"/>
  <c r="P2883" i="19"/>
  <c r="I3219" i="19"/>
  <c r="S2936" i="19"/>
  <c r="H2760" i="19"/>
  <c r="H3164" i="19"/>
  <c r="P3333" i="19"/>
  <c r="Q3487" i="19"/>
  <c r="P2820" i="19"/>
  <c r="Q2717" i="19"/>
  <c r="P3009" i="19"/>
  <c r="T3045" i="19"/>
  <c r="S3107" i="19"/>
  <c r="O2944" i="19"/>
  <c r="K2973" i="19"/>
  <c r="K3013" i="19"/>
  <c r="R2778" i="19"/>
  <c r="Q2715" i="19"/>
  <c r="H2909" i="19"/>
  <c r="H3069" i="19"/>
  <c r="T2939" i="19"/>
  <c r="O2980" i="19"/>
  <c r="O2972" i="19"/>
  <c r="O2740" i="19"/>
  <c r="O3034" i="19"/>
  <c r="I3140" i="19"/>
  <c r="K2857" i="19"/>
  <c r="J2981" i="19"/>
  <c r="J2891" i="19"/>
  <c r="P2692" i="19"/>
  <c r="R2682" i="19"/>
  <c r="Q3018" i="19"/>
  <c r="O2906" i="19"/>
  <c r="I3458" i="19"/>
  <c r="R2789" i="19"/>
  <c r="S2734" i="19"/>
  <c r="K2514" i="19"/>
  <c r="S2950" i="19"/>
  <c r="T3493" i="19"/>
  <c r="Q2777" i="19"/>
  <c r="T2774" i="19"/>
  <c r="S2705" i="19"/>
  <c r="S2410" i="19"/>
  <c r="R3483" i="19"/>
  <c r="H3149" i="19"/>
  <c r="R3095" i="19"/>
  <c r="I2878" i="19"/>
  <c r="J2710" i="19"/>
  <c r="R2415" i="19"/>
  <c r="S2680" i="19"/>
  <c r="H2864" i="19"/>
  <c r="T3139" i="19"/>
  <c r="O2586" i="19"/>
  <c r="I2668" i="19"/>
  <c r="H2736" i="19"/>
  <c r="Q2905" i="19"/>
  <c r="I2690" i="19"/>
  <c r="Q3250" i="19"/>
  <c r="Q3077" i="19"/>
  <c r="Q3166" i="19"/>
  <c r="S3115" i="19"/>
  <c r="T3110" i="19"/>
  <c r="P3118" i="19"/>
  <c r="R3410" i="19"/>
  <c r="I2958" i="19"/>
  <c r="T3019" i="19"/>
  <c r="O2747" i="19"/>
  <c r="R2766" i="19"/>
  <c r="T3079" i="19"/>
  <c r="S3400" i="19"/>
  <c r="K3017" i="19"/>
  <c r="Q3144" i="19"/>
  <c r="P3204" i="19"/>
  <c r="T3151" i="19"/>
  <c r="S3296" i="19"/>
  <c r="P2932" i="19"/>
  <c r="P3454" i="19"/>
  <c r="K2801" i="19"/>
  <c r="H3061" i="19"/>
  <c r="K3185" i="19"/>
  <c r="P3327" i="19"/>
  <c r="O3252" i="19"/>
  <c r="O3415" i="19"/>
  <c r="P2754" i="19"/>
  <c r="T2487" i="19"/>
  <c r="Q3016" i="19"/>
  <c r="K3288" i="19"/>
  <c r="R2854" i="19"/>
  <c r="J3376" i="19"/>
  <c r="J3168" i="19"/>
  <c r="S3123" i="19"/>
  <c r="H2969" i="19"/>
  <c r="O2928" i="19"/>
  <c r="H3464" i="19"/>
  <c r="H3413" i="19"/>
  <c r="J3169" i="19"/>
  <c r="R3084" i="19"/>
  <c r="S3079" i="19"/>
  <c r="T3029" i="19"/>
  <c r="H3025" i="19"/>
  <c r="P2574" i="19"/>
  <c r="S2558" i="19"/>
  <c r="J2674" i="19"/>
  <c r="T2734" i="19"/>
  <c r="P2905" i="19"/>
  <c r="S3211" i="19"/>
  <c r="I3215" i="19"/>
  <c r="P3040" i="19"/>
  <c r="O2891" i="19"/>
  <c r="H3087" i="19"/>
  <c r="Q3042" i="19"/>
  <c r="T2835" i="19"/>
  <c r="J3445" i="19"/>
  <c r="Q3370" i="19"/>
  <c r="K2893" i="19"/>
  <c r="R2881" i="19"/>
  <c r="Q2538" i="19"/>
  <c r="S3134" i="19"/>
  <c r="Q3311" i="19"/>
  <c r="T2898" i="19"/>
  <c r="Q3274" i="19"/>
  <c r="S3254" i="19"/>
  <c r="O2971" i="19"/>
  <c r="Q2921" i="19"/>
  <c r="R3156" i="19"/>
  <c r="O3121" i="19"/>
  <c r="P3266" i="19"/>
  <c r="P3193" i="19"/>
  <c r="P3111" i="19"/>
  <c r="S2927" i="19"/>
  <c r="H2852" i="19"/>
  <c r="T3283" i="19"/>
  <c r="T3310" i="19"/>
  <c r="I3330" i="19"/>
  <c r="S2851" i="19"/>
  <c r="S2885" i="19"/>
  <c r="J3163" i="19"/>
  <c r="T3077" i="19"/>
  <c r="K3240" i="19"/>
  <c r="T2996" i="19"/>
  <c r="J2852" i="19"/>
  <c r="K3128" i="19"/>
  <c r="J2119" i="19"/>
  <c r="K3486" i="19"/>
  <c r="Q3383" i="19"/>
  <c r="K3485" i="19"/>
  <c r="S2784" i="19"/>
  <c r="I2369" i="19"/>
  <c r="O2689" i="19"/>
  <c r="H2939" i="19"/>
  <c r="P3100" i="19"/>
  <c r="S2992" i="19"/>
  <c r="H2787" i="19"/>
  <c r="S2427" i="19"/>
  <c r="P2432" i="19"/>
  <c r="K3021" i="19"/>
  <c r="R3214" i="19"/>
  <c r="I3272" i="19"/>
  <c r="O3088" i="19"/>
  <c r="R2737" i="19"/>
  <c r="S2760" i="19"/>
  <c r="Q2870" i="19"/>
  <c r="H3086" i="19"/>
  <c r="I3429" i="19"/>
  <c r="Q3442" i="19"/>
  <c r="O2705" i="19"/>
  <c r="P2966" i="19"/>
  <c r="Q2961" i="19"/>
  <c r="Q2900" i="19"/>
  <c r="Q3231" i="19"/>
  <c r="J3339" i="19"/>
  <c r="K2717" i="19"/>
  <c r="T3180" i="19"/>
  <c r="O2926" i="19"/>
  <c r="K3220" i="19"/>
  <c r="Q2952" i="19"/>
  <c r="P3447" i="19"/>
  <c r="Q2815" i="19"/>
  <c r="R2508" i="19"/>
  <c r="Q2932" i="19"/>
  <c r="R2927" i="19"/>
  <c r="R3272" i="19"/>
  <c r="K3267" i="19"/>
  <c r="R3312" i="19"/>
  <c r="Q2513" i="19"/>
  <c r="O2704" i="19"/>
  <c r="P2758" i="19"/>
  <c r="O3452" i="19"/>
  <c r="T3211" i="19"/>
  <c r="T2562" i="19"/>
  <c r="R3205" i="19"/>
  <c r="K2888" i="19"/>
  <c r="K2709" i="19"/>
  <c r="K3424" i="19"/>
  <c r="P3453" i="19"/>
  <c r="P3156" i="19"/>
  <c r="T3208" i="19"/>
  <c r="J3159" i="19"/>
  <c r="T3051" i="19"/>
  <c r="T2653" i="19"/>
  <c r="I2911" i="19"/>
  <c r="O2520" i="19"/>
  <c r="Q3081" i="19"/>
  <c r="R2494" i="19"/>
  <c r="P2747" i="19"/>
  <c r="S2746" i="19"/>
  <c r="T3390" i="19"/>
  <c r="R3251" i="19"/>
  <c r="K3010" i="19"/>
  <c r="H2961" i="19"/>
  <c r="Q3266" i="19"/>
  <c r="Q2737" i="19"/>
  <c r="I3167" i="19"/>
  <c r="K2997" i="19"/>
  <c r="S3218" i="19"/>
  <c r="Q3133" i="19"/>
  <c r="S2917" i="19"/>
  <c r="H2904" i="19"/>
  <c r="J2920" i="19"/>
  <c r="R2922" i="19"/>
  <c r="Q3445" i="19"/>
  <c r="P3317" i="19"/>
  <c r="O3009" i="19"/>
  <c r="H3975" i="19"/>
  <c r="J3982" i="19"/>
  <c r="Q3722" i="19"/>
  <c r="J3373" i="19"/>
  <c r="Q3324" i="19"/>
  <c r="P3024" i="19"/>
  <c r="H3377" i="19"/>
  <c r="P3148" i="19"/>
  <c r="P3271" i="19"/>
  <c r="H2872" i="19"/>
  <c r="P3011" i="19"/>
  <c r="P3982" i="19"/>
  <c r="S3708" i="19"/>
  <c r="H4016" i="19"/>
  <c r="J3250" i="19"/>
  <c r="K3657" i="19"/>
  <c r="S3325" i="19"/>
  <c r="I3151" i="19"/>
  <c r="I3305" i="19"/>
  <c r="H3005" i="19"/>
  <c r="S3049" i="19"/>
  <c r="S3287" i="19"/>
  <c r="S3060" i="19"/>
  <c r="I2940" i="19"/>
  <c r="S4233" i="19"/>
  <c r="Q3998" i="19"/>
  <c r="S4333" i="19"/>
  <c r="Q3645" i="19"/>
  <c r="R3261" i="19"/>
  <c r="R3396" i="19"/>
  <c r="O3612" i="19"/>
  <c r="Q3568" i="19"/>
  <c r="P3335" i="19"/>
  <c r="S3434" i="19"/>
  <c r="H3343" i="19"/>
  <c r="T2987" i="19"/>
  <c r="H3254" i="19"/>
  <c r="P3501" i="19"/>
  <c r="J3785" i="19"/>
  <c r="R4116" i="19"/>
  <c r="H3717" i="19"/>
  <c r="J3524" i="19"/>
  <c r="I3556" i="19"/>
  <c r="Q3529" i="19"/>
  <c r="P3383" i="19"/>
  <c r="O3371" i="19"/>
  <c r="K3572" i="19"/>
  <c r="S3271" i="19"/>
  <c r="Q3564" i="19"/>
  <c r="I4242" i="19"/>
  <c r="O3626" i="19"/>
  <c r="I4344" i="19"/>
  <c r="T3380" i="19"/>
  <c r="T3298" i="19"/>
  <c r="T3938" i="19"/>
  <c r="T3919" i="19"/>
  <c r="K3660" i="19"/>
  <c r="I3773" i="19"/>
  <c r="R4042" i="19"/>
  <c r="P4094" i="19"/>
  <c r="O4357" i="19"/>
  <c r="O3991" i="19"/>
  <c r="S4142" i="19"/>
  <c r="I3682" i="19"/>
  <c r="H3982" i="19"/>
  <c r="R3464" i="19"/>
  <c r="T3670" i="19"/>
  <c r="Q3844" i="19"/>
  <c r="O4172" i="19"/>
  <c r="T3849" i="19"/>
  <c r="J4014" i="19"/>
  <c r="O4009" i="19"/>
  <c r="R4085" i="19"/>
  <c r="T3996" i="19"/>
  <c r="J4365" i="19"/>
  <c r="P3580" i="19"/>
  <c r="S3988" i="19"/>
  <c r="T4261" i="19"/>
  <c r="P3571" i="19"/>
  <c r="P3983" i="19"/>
  <c r="O4203" i="19"/>
  <c r="I3693" i="19"/>
  <c r="O3767" i="19"/>
  <c r="P4015" i="19"/>
  <c r="K3242" i="19"/>
  <c r="O3856" i="19"/>
  <c r="K3617" i="19"/>
  <c r="I3595" i="19"/>
  <c r="H3265" i="19"/>
  <c r="R3565" i="19"/>
  <c r="Q3200" i="19"/>
  <c r="K3651" i="19"/>
  <c r="P3459" i="19"/>
  <c r="S2966" i="19"/>
  <c r="R4338" i="19"/>
  <c r="I4061" i="19"/>
  <c r="I3814" i="19"/>
  <c r="I3794" i="19"/>
  <c r="H3631" i="19"/>
  <c r="T3578" i="19"/>
  <c r="O3194" i="19"/>
  <c r="S3637" i="19"/>
  <c r="P3508" i="19"/>
  <c r="I3297" i="19"/>
  <c r="K3339" i="19"/>
  <c r="O3490" i="19"/>
  <c r="Q4322" i="19"/>
  <c r="Q3579" i="19"/>
  <c r="P3848" i="19"/>
  <c r="I4028" i="19"/>
  <c r="R3648" i="19"/>
  <c r="R3073" i="19"/>
  <c r="Q3621" i="19"/>
  <c r="Q3041" i="19"/>
  <c r="K3356" i="19"/>
  <c r="H3414" i="19"/>
  <c r="R3179" i="19"/>
  <c r="P3149" i="19"/>
  <c r="Q3734" i="19"/>
  <c r="Q3772" i="19"/>
  <c r="R4086" i="19"/>
  <c r="H3873" i="19"/>
  <c r="O3847" i="19"/>
  <c r="H3527" i="19"/>
  <c r="R3640" i="19"/>
  <c r="K3544" i="19"/>
  <c r="J3608" i="19"/>
  <c r="T3504" i="19"/>
  <c r="I3581" i="19"/>
  <c r="S3396" i="19"/>
  <c r="Q3320" i="19"/>
  <c r="O3455" i="19"/>
  <c r="J3428" i="19"/>
  <c r="H3774" i="19"/>
  <c r="O4091" i="19"/>
  <c r="I3832" i="19"/>
  <c r="I4058" i="19"/>
  <c r="I3767" i="19"/>
  <c r="K3281" i="19"/>
  <c r="O3445" i="19"/>
  <c r="T3421" i="19"/>
  <c r="P4302" i="19"/>
  <c r="I3313" i="19"/>
  <c r="R4301" i="19"/>
  <c r="T3789" i="19"/>
  <c r="R3495" i="19"/>
  <c r="R4128" i="19"/>
  <c r="S3549" i="19"/>
  <c r="J3882" i="19"/>
  <c r="O4099" i="19"/>
  <c r="T4174" i="19"/>
  <c r="Q4161" i="19"/>
  <c r="H4175" i="19"/>
  <c r="T4252" i="19"/>
  <c r="H3928" i="19"/>
  <c r="Q4250" i="19"/>
  <c r="K3980" i="19"/>
  <c r="I3983" i="19"/>
  <c r="J3262" i="19"/>
  <c r="H3703" i="19"/>
  <c r="I4023" i="19"/>
  <c r="R4032" i="19"/>
  <c r="S3767" i="19"/>
  <c r="R4068" i="19"/>
  <c r="J4056" i="19"/>
  <c r="H3693" i="19"/>
  <c r="K4144" i="19"/>
  <c r="H3614" i="19"/>
  <c r="P3834" i="19"/>
  <c r="P4080" i="19"/>
  <c r="I3609" i="19"/>
  <c r="R3766" i="19"/>
  <c r="Q4135" i="19"/>
  <c r="T4359" i="19"/>
  <c r="Q4046" i="19"/>
  <c r="I4253" i="19"/>
  <c r="J4278" i="19"/>
  <c r="S4080" i="19"/>
  <c r="J4028" i="19"/>
  <c r="T3735" i="19"/>
  <c r="Q4332" i="19"/>
  <c r="R4348" i="19"/>
  <c r="Q3988" i="19"/>
  <c r="Q3736" i="19"/>
  <c r="I3690" i="19"/>
  <c r="H3342" i="19"/>
  <c r="S3743" i="19"/>
  <c r="P3318" i="19"/>
  <c r="H3910" i="19"/>
  <c r="I3588" i="19"/>
  <c r="H3595" i="19"/>
  <c r="H3495" i="19"/>
  <c r="O3629" i="19"/>
  <c r="J3508" i="19"/>
  <c r="S3437" i="19"/>
  <c r="H3145" i="19"/>
  <c r="K3109" i="19"/>
  <c r="Q3059" i="19"/>
  <c r="T3734" i="19"/>
  <c r="Q3908" i="19"/>
  <c r="R4157" i="19"/>
  <c r="I3638" i="19"/>
  <c r="T3614" i="19"/>
  <c r="R3592" i="19"/>
  <c r="I3610" i="19"/>
  <c r="T3585" i="19"/>
  <c r="O3238" i="19"/>
  <c r="H3480" i="19"/>
  <c r="P2986" i="19"/>
  <c r="J3604" i="19"/>
  <c r="O3838" i="19"/>
  <c r="T3885" i="19"/>
  <c r="T3886" i="19"/>
  <c r="J3316" i="19"/>
  <c r="Q3636" i="19"/>
  <c r="O3527" i="19"/>
  <c r="S3599" i="19"/>
  <c r="P3624" i="19"/>
  <c r="H3475" i="19"/>
  <c r="I3360" i="19"/>
  <c r="H2840" i="19"/>
  <c r="P3774" i="19"/>
  <c r="T4130" i="19"/>
  <c r="H4126" i="19"/>
  <c r="I3443" i="19"/>
  <c r="P3234" i="19"/>
  <c r="T3388" i="19"/>
  <c r="T3589" i="19"/>
  <c r="J3605" i="19"/>
  <c r="T3429" i="19"/>
  <c r="S3106" i="19"/>
  <c r="I3205" i="19"/>
  <c r="H3841" i="19"/>
  <c r="R4233" i="19"/>
  <c r="Q3851" i="19"/>
  <c r="P3922" i="19"/>
  <c r="S3364" i="19"/>
  <c r="O3320" i="19"/>
  <c r="I3473" i="19"/>
  <c r="H3619" i="19"/>
  <c r="K3967" i="19"/>
  <c r="R2987" i="19"/>
  <c r="S3833" i="19"/>
  <c r="O3660" i="19"/>
  <c r="H3611" i="19"/>
  <c r="S3854" i="19"/>
  <c r="H4213" i="19"/>
  <c r="R3677" i="19"/>
  <c r="J4253" i="19"/>
  <c r="R4363" i="19"/>
  <c r="T4353" i="19"/>
  <c r="K3692" i="19"/>
  <c r="I3920" i="19"/>
  <c r="O3703" i="19"/>
  <c r="R4316" i="19"/>
  <c r="Q3812" i="19"/>
  <c r="O3886" i="19"/>
  <c r="K3767" i="19"/>
  <c r="Q4260" i="19"/>
  <c r="O4294" i="19"/>
  <c r="P4145" i="19"/>
  <c r="R3675" i="19"/>
  <c r="O3424" i="19"/>
  <c r="I3833" i="19"/>
  <c r="K3768" i="19"/>
  <c r="H4187" i="19"/>
  <c r="J3826" i="19"/>
  <c r="J3931" i="19"/>
  <c r="P4269" i="19"/>
  <c r="J4335" i="19"/>
  <c r="Q4070" i="19"/>
  <c r="T4340" i="19"/>
  <c r="T4045" i="19"/>
  <c r="Q3742" i="19"/>
  <c r="T3758" i="19"/>
  <c r="K4041" i="19"/>
  <c r="J3244" i="19"/>
  <c r="J3864" i="19"/>
  <c r="K3801" i="19"/>
  <c r="K4128" i="19"/>
  <c r="P3805" i="19"/>
  <c r="R4111" i="19"/>
  <c r="S4158" i="19"/>
  <c r="I3265" i="19"/>
  <c r="T3606" i="19"/>
  <c r="J2894" i="19"/>
  <c r="K3585" i="19"/>
  <c r="J3581" i="19"/>
  <c r="K2913" i="19"/>
  <c r="K2734" i="19"/>
  <c r="S3623" i="19"/>
  <c r="Q3893" i="19"/>
  <c r="O4218" i="19"/>
  <c r="Q3891" i="19"/>
  <c r="H3516" i="19"/>
  <c r="Q3325" i="19"/>
  <c r="Q3600" i="19"/>
  <c r="O2986" i="19"/>
  <c r="J2944" i="19"/>
  <c r="S3498" i="19"/>
  <c r="Q3093" i="19"/>
  <c r="P3218" i="19"/>
  <c r="O3772" i="19"/>
  <c r="I3808" i="19"/>
  <c r="J3094" i="19"/>
  <c r="P3926" i="19"/>
  <c r="S4136" i="19"/>
  <c r="O3355" i="19"/>
  <c r="Q3549" i="19"/>
  <c r="H3523" i="19"/>
  <c r="I3385" i="19"/>
  <c r="I3520" i="19"/>
  <c r="I3566" i="19"/>
  <c r="R3437" i="19"/>
  <c r="T2840" i="19"/>
  <c r="S3842" i="19"/>
  <c r="J3865" i="19"/>
  <c r="R3803" i="19"/>
  <c r="J3921" i="19"/>
  <c r="I3934" i="19"/>
  <c r="K3492" i="19"/>
  <c r="K3308" i="19"/>
  <c r="S3492" i="19"/>
  <c r="P3400" i="19"/>
  <c r="O3237" i="19"/>
  <c r="T3311" i="19"/>
  <c r="O3156" i="19"/>
  <c r="S3161" i="19"/>
  <c r="S3140" i="19"/>
  <c r="I4307" i="19"/>
  <c r="K4266" i="19"/>
  <c r="K3879" i="19"/>
  <c r="R3843" i="19"/>
  <c r="R3419" i="19"/>
  <c r="P3264" i="19"/>
  <c r="Q3569" i="19"/>
  <c r="K3746" i="19"/>
  <c r="S4322" i="19"/>
  <c r="T3586" i="19"/>
  <c r="Q3892" i="19"/>
  <c r="R3630" i="19"/>
  <c r="S3922" i="19"/>
  <c r="S4105" i="19"/>
  <c r="R4142" i="19"/>
  <c r="H3882" i="19"/>
  <c r="Q4259" i="19"/>
  <c r="T3704" i="19"/>
  <c r="H3700" i="19"/>
  <c r="T4008" i="19"/>
  <c r="I3986" i="19"/>
  <c r="H4022" i="19"/>
  <c r="K4163" i="19"/>
  <c r="R4037" i="19"/>
  <c r="R4240" i="19"/>
  <c r="K4085" i="19"/>
  <c r="Q3810" i="19"/>
  <c r="I4314" i="19"/>
  <c r="T3871" i="19"/>
  <c r="I4133" i="19"/>
  <c r="T3836" i="19"/>
  <c r="I3901" i="19"/>
  <c r="I3403" i="19"/>
  <c r="T3935" i="19"/>
  <c r="I3948" i="19"/>
  <c r="R4155" i="19"/>
  <c r="T4101" i="19"/>
  <c r="J4055" i="19"/>
  <c r="P4139" i="19"/>
  <c r="P4212" i="19"/>
  <c r="T3629" i="19"/>
  <c r="Q3793" i="19"/>
  <c r="J4002" i="19"/>
  <c r="T3712" i="19"/>
  <c r="T3817" i="19"/>
  <c r="T4227" i="19"/>
  <c r="S3852" i="19"/>
  <c r="P3875" i="19"/>
  <c r="K4165" i="19"/>
  <c r="H4278" i="19"/>
  <c r="I3952" i="19"/>
  <c r="H3498" i="19"/>
  <c r="H3531" i="19"/>
  <c r="T3410" i="19"/>
  <c r="T3567" i="19"/>
  <c r="H3374" i="19"/>
  <c r="T2832" i="19"/>
  <c r="K3438" i="19"/>
  <c r="T3371" i="19"/>
  <c r="S4135" i="19"/>
  <c r="T4250" i="19"/>
  <c r="S3585" i="19"/>
  <c r="K3885" i="19"/>
  <c r="I3355" i="19"/>
  <c r="I3523" i="19"/>
  <c r="I3442" i="19"/>
  <c r="I3363" i="19"/>
  <c r="Q2957" i="19"/>
  <c r="I3105" i="19"/>
  <c r="K3882" i="19"/>
  <c r="R4152" i="19"/>
  <c r="Q3427" i="19"/>
  <c r="J3963" i="19"/>
  <c r="P4221" i="19"/>
  <c r="O3150" i="19"/>
  <c r="K2902" i="19"/>
  <c r="S3484" i="19"/>
  <c r="P3384" i="19"/>
  <c r="O3346" i="19"/>
  <c r="K3250" i="19"/>
  <c r="S3262" i="19"/>
  <c r="K2955" i="19"/>
  <c r="Q3865" i="19"/>
  <c r="K3814" i="19"/>
  <c r="P3536" i="19"/>
  <c r="Q4328" i="19"/>
  <c r="Q3913" i="19"/>
  <c r="T3483" i="19"/>
  <c r="H3064" i="19"/>
  <c r="K3388" i="19"/>
  <c r="R3249" i="19"/>
  <c r="J3630" i="19"/>
  <c r="H3119" i="19"/>
  <c r="S2926" i="19"/>
  <c r="I3925" i="19"/>
  <c r="P3345" i="19"/>
  <c r="H3449" i="19"/>
  <c r="O3980" i="19"/>
  <c r="S3561" i="19"/>
  <c r="P2977" i="19"/>
  <c r="S3348" i="19"/>
  <c r="Q3609" i="19"/>
  <c r="I3930" i="19"/>
  <c r="J3519" i="19"/>
  <c r="Q3503" i="19"/>
  <c r="I3334" i="19"/>
  <c r="Q3381" i="19"/>
  <c r="H2762" i="19"/>
  <c r="R3834" i="19"/>
  <c r="T3528" i="19"/>
  <c r="O3982" i="19"/>
  <c r="K4307" i="19"/>
  <c r="O3575" i="19"/>
  <c r="R3489" i="19"/>
  <c r="T3385" i="19"/>
  <c r="I3395" i="19"/>
  <c r="K3174" i="19"/>
  <c r="T3041" i="19"/>
  <c r="Q3032" i="19"/>
  <c r="Q3021" i="19"/>
  <c r="K3028" i="19"/>
  <c r="H3098" i="19"/>
  <c r="J3322" i="19"/>
  <c r="K2795" i="19"/>
  <c r="T2750" i="19"/>
  <c r="Q2740" i="19"/>
  <c r="O2984" i="19"/>
  <c r="J3308" i="19"/>
  <c r="O3469" i="19"/>
  <c r="K3441" i="19"/>
  <c r="Q3368" i="19"/>
  <c r="H3003" i="19"/>
  <c r="S3105" i="19"/>
  <c r="H4265" i="19"/>
  <c r="S4341" i="19"/>
  <c r="K3794" i="19"/>
  <c r="S4336" i="19"/>
  <c r="T3031" i="19"/>
  <c r="K3511" i="19"/>
  <c r="K3550" i="19"/>
  <c r="Q3517" i="19"/>
  <c r="I3543" i="19"/>
  <c r="K3105" i="19"/>
  <c r="T3241" i="19"/>
  <c r="O3399" i="19"/>
  <c r="J4292" i="19"/>
  <c r="R4012" i="19"/>
  <c r="H3217" i="19"/>
  <c r="Q3612" i="19"/>
  <c r="J3111" i="19"/>
  <c r="J3366" i="19"/>
  <c r="I3335" i="19"/>
  <c r="O3504" i="19"/>
  <c r="R3351" i="19"/>
  <c r="I2989" i="19"/>
  <c r="R3112" i="19"/>
  <c r="S4315" i="19"/>
  <c r="Q3659" i="19"/>
  <c r="J3702" i="19"/>
  <c r="Q3797" i="19"/>
  <c r="H3608" i="19"/>
  <c r="H3486" i="19"/>
  <c r="H3355" i="19"/>
  <c r="Q2995" i="19"/>
  <c r="O3499" i="19"/>
  <c r="Q3329" i="19"/>
  <c r="J2955" i="19"/>
  <c r="S3288" i="19"/>
  <c r="T2872" i="19"/>
  <c r="I2831" i="19"/>
  <c r="J2897" i="19"/>
  <c r="P3351" i="19"/>
  <c r="H2457" i="19"/>
  <c r="I2800" i="19"/>
  <c r="P3187" i="19"/>
  <c r="Q3143" i="19"/>
  <c r="K2971" i="19"/>
  <c r="O3310" i="19"/>
  <c r="S3412" i="19"/>
  <c r="Q3280" i="19"/>
  <c r="O3148" i="19"/>
  <c r="P4019" i="19"/>
  <c r="S3688" i="19"/>
  <c r="R3763" i="19"/>
  <c r="K4047" i="19"/>
  <c r="R3757" i="19"/>
  <c r="S3241" i="19"/>
  <c r="S3187" i="19"/>
  <c r="R3352" i="19"/>
  <c r="T3497" i="19"/>
  <c r="S3578" i="19"/>
  <c r="J3351" i="19"/>
  <c r="H3077" i="19"/>
  <c r="Q3694" i="19"/>
  <c r="K3762" i="19"/>
  <c r="P3619" i="19"/>
  <c r="S3820" i="19"/>
  <c r="J4150" i="19"/>
  <c r="S3843" i="19"/>
  <c r="R2931" i="19"/>
  <c r="O3483" i="19"/>
  <c r="T3205" i="19"/>
  <c r="K3579" i="19"/>
  <c r="I3660" i="19"/>
  <c r="I3193" i="19"/>
  <c r="O2726" i="19"/>
  <c r="J3997" i="19"/>
  <c r="O3732" i="19"/>
  <c r="O4011" i="19"/>
  <c r="O3730" i="19"/>
  <c r="H3775" i="19"/>
  <c r="P3258" i="19"/>
  <c r="O3336" i="19"/>
  <c r="I3292" i="19"/>
  <c r="R3484" i="19"/>
  <c r="K3457" i="19"/>
  <c r="S2962" i="19"/>
  <c r="K3097" i="19"/>
  <c r="I2984" i="19"/>
  <c r="I2875" i="19"/>
  <c r="T3435" i="19"/>
  <c r="S3470" i="19"/>
  <c r="O2494" i="19"/>
  <c r="H2890" i="19"/>
  <c r="R2409" i="19"/>
  <c r="I3007" i="19"/>
  <c r="S2903" i="19"/>
  <c r="T3244" i="19"/>
  <c r="R3111" i="19"/>
  <c r="Q3115" i="19"/>
  <c r="I3764" i="19"/>
  <c r="O3807" i="19"/>
  <c r="K3860" i="19"/>
  <c r="H3776" i="19"/>
  <c r="Q3387" i="19"/>
  <c r="J3449" i="19"/>
  <c r="S3281" i="19"/>
  <c r="S3632" i="19"/>
  <c r="J3233" i="19"/>
  <c r="Q2906" i="19"/>
  <c r="H3117" i="19"/>
  <c r="J3722" i="19"/>
  <c r="O4005" i="19"/>
  <c r="R3297" i="19"/>
  <c r="R3845" i="19"/>
  <c r="O3835" i="19"/>
  <c r="J3378" i="19"/>
  <c r="J3263" i="19"/>
  <c r="J3207" i="19"/>
  <c r="K3417" i="19"/>
  <c r="P3114" i="19"/>
  <c r="J3619" i="19"/>
  <c r="O3514" i="19"/>
  <c r="P2884" i="19"/>
  <c r="S3129" i="19"/>
  <c r="O4341" i="19"/>
  <c r="Q3459" i="19"/>
  <c r="S3874" i="19"/>
  <c r="H4103" i="19"/>
  <c r="S3835" i="19"/>
  <c r="P3644" i="19"/>
  <c r="R3594" i="19"/>
  <c r="S3496" i="19"/>
  <c r="I2915" i="19"/>
  <c r="H3312" i="19"/>
  <c r="H3535" i="19"/>
  <c r="I2744" i="19"/>
  <c r="I3464" i="19"/>
  <c r="S3429" i="19"/>
  <c r="S3474" i="19"/>
  <c r="O3423" i="19"/>
  <c r="S2857" i="19"/>
  <c r="Q3089" i="19"/>
  <c r="O2898" i="19"/>
  <c r="H3412" i="19"/>
  <c r="S3361" i="19"/>
  <c r="J3238" i="19"/>
  <c r="O3562" i="19"/>
  <c r="K2969" i="19"/>
  <c r="O2917" i="19"/>
  <c r="O3731" i="19"/>
  <c r="H3806" i="19"/>
  <c r="S4226" i="19"/>
  <c r="H3411" i="19"/>
  <c r="K3880" i="19"/>
  <c r="O3358" i="19"/>
  <c r="P3313" i="19"/>
  <c r="J3466" i="19"/>
  <c r="O2720" i="19"/>
  <c r="O3618" i="19"/>
  <c r="T3553" i="19"/>
  <c r="K2931" i="19"/>
  <c r="K3169" i="19"/>
  <c r="O4020" i="19"/>
  <c r="J3247" i="19"/>
  <c r="J3910" i="19"/>
  <c r="I3894" i="19"/>
  <c r="K2926" i="19"/>
  <c r="J3642" i="19"/>
  <c r="K3429" i="19"/>
  <c r="R3247" i="19"/>
  <c r="H3530" i="19"/>
  <c r="J3499" i="19"/>
  <c r="R2891" i="19"/>
  <c r="S3328" i="19"/>
  <c r="Q3673" i="19"/>
  <c r="T3788" i="19"/>
  <c r="Q3535" i="19"/>
  <c r="J3852" i="19"/>
  <c r="S3616" i="19"/>
  <c r="T3584" i="19"/>
  <c r="P2954" i="19"/>
  <c r="J3440" i="19"/>
  <c r="K3340" i="19"/>
  <c r="S3570" i="19"/>
  <c r="P2715" i="19"/>
  <c r="H3236" i="19"/>
  <c r="S2715" i="19"/>
  <c r="H3465" i="19"/>
  <c r="J2565" i="19"/>
  <c r="I2786" i="19"/>
  <c r="H3049" i="19"/>
  <c r="Q2964" i="19"/>
  <c r="R3371" i="19"/>
  <c r="I2967" i="19"/>
  <c r="I3533" i="19"/>
  <c r="R3610" i="19"/>
  <c r="J2976" i="19"/>
  <c r="J2886" i="19"/>
  <c r="I3785" i="19"/>
  <c r="H3921" i="19"/>
  <c r="T4212" i="19"/>
  <c r="R3476" i="19"/>
  <c r="S3960" i="19"/>
  <c r="S3562" i="19"/>
  <c r="H3316" i="19"/>
  <c r="R2740" i="19"/>
  <c r="O3370" i="19"/>
  <c r="R3350" i="19"/>
  <c r="T3352" i="19"/>
  <c r="J3234" i="19"/>
  <c r="J3460" i="19"/>
  <c r="K4132" i="19"/>
  <c r="T4231" i="19"/>
  <c r="R3598" i="19"/>
  <c r="K3912" i="19"/>
  <c r="P3572" i="19"/>
  <c r="Q3606" i="19"/>
  <c r="Q3453" i="19"/>
  <c r="I3635" i="19"/>
  <c r="P3323" i="19"/>
  <c r="Q3518" i="19"/>
  <c r="R2897" i="19"/>
  <c r="S2748" i="19"/>
  <c r="O3724" i="19"/>
  <c r="H3643" i="19"/>
  <c r="O3887" i="19"/>
  <c r="K4198" i="19"/>
  <c r="P3507" i="19"/>
  <c r="P3646" i="19"/>
  <c r="S3494" i="19"/>
  <c r="J3629" i="19"/>
  <c r="Q3388" i="19"/>
  <c r="K3510" i="19"/>
  <c r="I3445" i="19"/>
  <c r="S3139" i="19"/>
  <c r="H3488" i="19"/>
  <c r="T3225" i="19"/>
  <c r="R3135" i="19"/>
  <c r="K3209" i="19"/>
  <c r="R3119" i="19"/>
  <c r="O3184" i="19"/>
  <c r="I3107" i="19"/>
  <c r="O3326" i="19"/>
  <c r="R3430" i="19"/>
  <c r="T3577" i="19"/>
  <c r="I2976" i="19"/>
  <c r="J3206" i="19"/>
  <c r="H4196" i="19"/>
  <c r="J3638" i="19"/>
  <c r="O4245" i="19"/>
  <c r="O3633" i="19"/>
  <c r="S3674" i="19"/>
  <c r="Q3505" i="19"/>
  <c r="I3634" i="19"/>
  <c r="H3518" i="19"/>
  <c r="S3447" i="19"/>
  <c r="I3253" i="19"/>
  <c r="K3518" i="19"/>
  <c r="P3263" i="19"/>
  <c r="J2764" i="19"/>
  <c r="H4034" i="19"/>
  <c r="Q3577" i="19"/>
  <c r="K3984" i="19"/>
  <c r="T4091" i="19"/>
  <c r="K3893" i="19"/>
  <c r="I3501" i="19"/>
  <c r="J3644" i="19"/>
  <c r="T3318" i="19"/>
  <c r="R3107" i="19"/>
  <c r="I3428" i="19"/>
  <c r="Q3616" i="19"/>
  <c r="O2933" i="19"/>
  <c r="S3068" i="19"/>
  <c r="O3613" i="19"/>
  <c r="J4300" i="19"/>
  <c r="K3974" i="19"/>
  <c r="I3661" i="19"/>
  <c r="J3553" i="19"/>
  <c r="T3533" i="19"/>
  <c r="J3554" i="19"/>
  <c r="H3278" i="19"/>
  <c r="K3537" i="19"/>
  <c r="I3307" i="19"/>
  <c r="J2943" i="19"/>
  <c r="Q3240" i="19"/>
  <c r="J3112" i="19"/>
  <c r="H3362" i="19"/>
  <c r="R2928" i="19"/>
  <c r="J3171" i="19"/>
  <c r="R2889" i="19"/>
  <c r="I3162" i="19"/>
  <c r="R3116" i="19"/>
  <c r="P3153" i="19"/>
  <c r="S2755" i="19"/>
  <c r="P3410" i="19"/>
  <c r="J3600" i="19"/>
  <c r="O2976" i="19"/>
  <c r="I3317" i="19"/>
  <c r="R4246" i="19"/>
  <c r="Q3863" i="19"/>
  <c r="K3996" i="19"/>
  <c r="S4344" i="19"/>
  <c r="P3932" i="19"/>
  <c r="I3582" i="19"/>
  <c r="R3356" i="19"/>
  <c r="P3502" i="19"/>
  <c r="R2944" i="19"/>
  <c r="I3452" i="19"/>
  <c r="K3587" i="19"/>
  <c r="T3213" i="19"/>
  <c r="K3344" i="19"/>
  <c r="S4209" i="19"/>
  <c r="R3979" i="19"/>
  <c r="S4243" i="19"/>
  <c r="I3302" i="19"/>
  <c r="T3450" i="19"/>
  <c r="P3500" i="19"/>
  <c r="P3590" i="19"/>
  <c r="I3273" i="19"/>
  <c r="J3220" i="19"/>
  <c r="I3347" i="19"/>
  <c r="H3399" i="19"/>
  <c r="P3298" i="19"/>
  <c r="I3555" i="19"/>
  <c r="Q3831" i="19"/>
  <c r="I4260" i="19"/>
  <c r="I4279" i="19"/>
  <c r="O3680" i="19"/>
  <c r="P3516" i="19"/>
  <c r="S3433" i="19"/>
  <c r="T3529" i="19"/>
  <c r="S3506" i="19"/>
  <c r="H2963" i="19"/>
  <c r="S3441" i="19"/>
  <c r="K3219" i="19"/>
  <c r="T3297" i="19"/>
  <c r="Q2819" i="19"/>
  <c r="K3406" i="19"/>
  <c r="K2934" i="19"/>
  <c r="S2933" i="19"/>
  <c r="S2896" i="19"/>
  <c r="S2719" i="19"/>
  <c r="Q3169" i="19"/>
  <c r="O2558" i="19"/>
  <c r="Q2566" i="19"/>
  <c r="J3291" i="19"/>
  <c r="K2707" i="19"/>
  <c r="P2969" i="19"/>
  <c r="T3005" i="19"/>
  <c r="H2901" i="19"/>
  <c r="I2897" i="19"/>
  <c r="I2952" i="19"/>
  <c r="Q3007" i="19"/>
  <c r="P2738" i="19"/>
  <c r="S3342" i="19"/>
  <c r="K2986" i="19"/>
  <c r="I2753" i="19"/>
  <c r="Q2918" i="19"/>
  <c r="H2975" i="19"/>
  <c r="T3094" i="19"/>
  <c r="P2767" i="19"/>
  <c r="R3159" i="19"/>
  <c r="J3136" i="19"/>
  <c r="P2832" i="19"/>
  <c r="J2941" i="19"/>
  <c r="T2841" i="19"/>
  <c r="O2847" i="19"/>
  <c r="S2827" i="19"/>
  <c r="R2995" i="19"/>
  <c r="J2910" i="19"/>
  <c r="T3358" i="19"/>
  <c r="P2849" i="19"/>
  <c r="T2692" i="19"/>
  <c r="R2955" i="19"/>
  <c r="O3046" i="19"/>
  <c r="O3444" i="19"/>
  <c r="S2732" i="19"/>
  <c r="S2754" i="19"/>
  <c r="I2695" i="19"/>
  <c r="Q2227" i="19"/>
  <c r="S2709" i="19"/>
  <c r="J3402" i="19"/>
  <c r="T3347" i="19"/>
  <c r="Q2981" i="19"/>
  <c r="J2455" i="19"/>
  <c r="R2405" i="19"/>
  <c r="Q2665" i="19"/>
  <c r="S2635" i="19"/>
  <c r="T2655" i="19"/>
  <c r="O2551" i="19"/>
  <c r="J2662" i="19"/>
  <c r="K2571" i="19"/>
  <c r="O2580" i="19"/>
  <c r="T3339" i="19"/>
  <c r="S3374" i="19"/>
  <c r="I3077" i="19"/>
  <c r="J3102" i="19"/>
  <c r="H3076" i="19"/>
  <c r="I3071" i="19"/>
  <c r="K3113" i="19"/>
  <c r="K3341" i="19"/>
  <c r="O2952" i="19"/>
  <c r="K2763" i="19"/>
  <c r="P2776" i="19"/>
  <c r="O2756" i="19"/>
  <c r="K3333" i="19"/>
  <c r="S2996" i="19"/>
  <c r="O3218" i="19"/>
  <c r="P2543" i="19"/>
  <c r="P3184" i="19"/>
  <c r="J3087" i="19"/>
  <c r="H2972" i="19"/>
  <c r="T2951" i="19"/>
  <c r="O2957" i="19"/>
  <c r="O2548" i="19"/>
  <c r="Q3207" i="19"/>
  <c r="O3112" i="19"/>
  <c r="H3327" i="19"/>
  <c r="I2918" i="19"/>
  <c r="T3414" i="19"/>
  <c r="S2714" i="19"/>
  <c r="P3021" i="19"/>
  <c r="O3185" i="19"/>
  <c r="P3287" i="19"/>
  <c r="J2830" i="19"/>
  <c r="O3375" i="19"/>
  <c r="R3162" i="19"/>
  <c r="P3078" i="19"/>
  <c r="P2275" i="19"/>
  <c r="H2923" i="19"/>
  <c r="H3463" i="19"/>
  <c r="K2715" i="19"/>
  <c r="R3128" i="19"/>
  <c r="K3079" i="19"/>
  <c r="P2929" i="19"/>
  <c r="T2989" i="19"/>
  <c r="H2985" i="19"/>
  <c r="J2569" i="19"/>
  <c r="O2670" i="19"/>
  <c r="K2919" i="19"/>
  <c r="T2767" i="19"/>
  <c r="O3100" i="19"/>
  <c r="O3211" i="19"/>
  <c r="T3238" i="19"/>
  <c r="J3083" i="19"/>
  <c r="O3171" i="19"/>
  <c r="O2860" i="19"/>
  <c r="K2684" i="19"/>
  <c r="P3484" i="19"/>
  <c r="P3375" i="19"/>
  <c r="I3137" i="19"/>
  <c r="R3418" i="19"/>
  <c r="R2861" i="19"/>
  <c r="S2724" i="19"/>
  <c r="P2454" i="19"/>
  <c r="Q2940" i="19"/>
  <c r="H2715" i="19"/>
  <c r="I3274" i="19"/>
  <c r="I2948" i="19"/>
  <c r="H2966" i="19"/>
  <c r="K2869" i="19"/>
  <c r="R2664" i="19"/>
  <c r="O3077" i="19"/>
  <c r="H3266" i="19"/>
  <c r="Q3194" i="19"/>
  <c r="J2972" i="19"/>
  <c r="Q2886" i="19"/>
  <c r="R3157" i="19"/>
  <c r="S3315" i="19"/>
  <c r="H3397" i="19"/>
  <c r="O3324" i="19"/>
  <c r="S2831" i="19"/>
  <c r="P3167" i="19"/>
  <c r="S3082" i="19"/>
  <c r="H3428" i="19"/>
  <c r="P3239" i="19"/>
  <c r="H2992" i="19"/>
  <c r="J2832" i="19"/>
  <c r="R3087" i="19"/>
  <c r="J3164" i="19"/>
  <c r="K2749" i="19"/>
  <c r="H3096" i="19"/>
  <c r="T3484" i="19"/>
  <c r="O2703" i="19"/>
  <c r="S2948" i="19"/>
  <c r="T2943" i="19"/>
  <c r="S3119" i="19"/>
  <c r="P3060" i="19"/>
  <c r="H2526" i="19"/>
  <c r="H2611" i="19"/>
  <c r="Q2402" i="19"/>
  <c r="I2763" i="19"/>
  <c r="R2980" i="19"/>
  <c r="S3366" i="19"/>
  <c r="S3166" i="19"/>
  <c r="O3111" i="19"/>
  <c r="J2805" i="19"/>
  <c r="J2873" i="19"/>
  <c r="I2865" i="19"/>
  <c r="P3062" i="19"/>
  <c r="H3290" i="19"/>
  <c r="K3206" i="19"/>
  <c r="J2868" i="19"/>
  <c r="I2961" i="19"/>
  <c r="J2956" i="19"/>
  <c r="P3236" i="19"/>
  <c r="J3226" i="19"/>
  <c r="O3338" i="19"/>
  <c r="R2720" i="19"/>
  <c r="S2970" i="19"/>
  <c r="T2884" i="19"/>
  <c r="O2873" i="19"/>
  <c r="H2486" i="19"/>
  <c r="S3222" i="19"/>
  <c r="P3002" i="19"/>
  <c r="S3031" i="19"/>
  <c r="Q2892" i="19"/>
  <c r="P2886" i="19"/>
  <c r="J3272" i="19"/>
  <c r="I3344" i="19"/>
  <c r="J3204" i="19"/>
  <c r="T2523" i="19"/>
  <c r="O3130" i="19"/>
  <c r="J3457" i="19"/>
  <c r="S3227" i="19"/>
  <c r="T3278" i="19"/>
  <c r="P2518" i="19"/>
  <c r="R3185" i="19"/>
  <c r="T3223" i="19"/>
  <c r="P3423" i="19"/>
  <c r="Q3418" i="19"/>
  <c r="H3453" i="19"/>
  <c r="I3156" i="19"/>
  <c r="O2762" i="19"/>
  <c r="K3096" i="19"/>
  <c r="R2686" i="19"/>
  <c r="R3221" i="19"/>
  <c r="R2826" i="19"/>
  <c r="R2653" i="19"/>
  <c r="O2322" i="19"/>
  <c r="H2422" i="19"/>
  <c r="H2543" i="19"/>
  <c r="S2706" i="19"/>
  <c r="T2556" i="19"/>
  <c r="J3251" i="19"/>
  <c r="K2413" i="19"/>
  <c r="H2921" i="19"/>
  <c r="J3261" i="19"/>
  <c r="K3430" i="19"/>
  <c r="J3127" i="19"/>
  <c r="S3117" i="19"/>
  <c r="Q3196" i="19"/>
  <c r="R2983" i="19"/>
  <c r="T2992" i="19"/>
  <c r="H3301" i="19"/>
  <c r="I2968" i="19"/>
  <c r="H2758" i="19"/>
  <c r="O3266" i="19"/>
  <c r="H3144" i="19"/>
  <c r="K2925" i="19"/>
  <c r="P3361" i="19"/>
  <c r="J3311" i="19"/>
  <c r="Q2867" i="19"/>
  <c r="O2869" i="19"/>
  <c r="I3006" i="19"/>
  <c r="T4294" i="19"/>
  <c r="R3678" i="19"/>
  <c r="P3762" i="19"/>
  <c r="S4186" i="19"/>
  <c r="H3793" i="19"/>
  <c r="K3194" i="19"/>
  <c r="H3579" i="19"/>
  <c r="Q3639" i="19"/>
  <c r="Q3584" i="19"/>
  <c r="T3044" i="19"/>
  <c r="O3639" i="19"/>
  <c r="P3308" i="19"/>
  <c r="T3432" i="19"/>
  <c r="J4329" i="19"/>
  <c r="H3959" i="19"/>
  <c r="J4009" i="19"/>
  <c r="Q4023" i="19"/>
  <c r="J3529" i="19"/>
  <c r="S3391" i="19"/>
  <c r="K3612" i="19"/>
  <c r="T3552" i="19"/>
  <c r="K3078" i="19"/>
  <c r="R3309" i="19"/>
  <c r="T3374" i="19"/>
  <c r="O3428" i="19"/>
  <c r="P4281" i="19"/>
  <c r="H3307" i="19"/>
  <c r="S3769" i="19"/>
  <c r="Q3991" i="19"/>
  <c r="H3687" i="19"/>
  <c r="S3508" i="19"/>
  <c r="S3104" i="19"/>
  <c r="J3569" i="19"/>
  <c r="R3457" i="19"/>
  <c r="H3324" i="19"/>
  <c r="T3527" i="19"/>
  <c r="T3334" i="19"/>
  <c r="P3525" i="19"/>
  <c r="I3871" i="19"/>
  <c r="S3510" i="19"/>
  <c r="S4181" i="19"/>
  <c r="T3914" i="19"/>
  <c r="S3933" i="19"/>
  <c r="H3933" i="19"/>
  <c r="I4264" i="19"/>
  <c r="K3942" i="19"/>
  <c r="J3767" i="19"/>
  <c r="O4322" i="19"/>
  <c r="T4135" i="19"/>
  <c r="O4077" i="19"/>
  <c r="I4300" i="19"/>
  <c r="K4125" i="19"/>
  <c r="H3652" i="19"/>
  <c r="R3775" i="19"/>
  <c r="R4315" i="19"/>
  <c r="K3702" i="19"/>
  <c r="H3824" i="19"/>
  <c r="T4137" i="19"/>
  <c r="S4116" i="19"/>
  <c r="H3945" i="19"/>
  <c r="J3789" i="19"/>
  <c r="P4266" i="19"/>
  <c r="P4177" i="19"/>
  <c r="J3534" i="19"/>
  <c r="P3262" i="19"/>
  <c r="J3949" i="19"/>
  <c r="K4210" i="19"/>
  <c r="Q4317" i="19"/>
  <c r="Q3740" i="19"/>
  <c r="I4017" i="19"/>
  <c r="P3628" i="19"/>
  <c r="P3761" i="19"/>
  <c r="R3740" i="19"/>
  <c r="S3735" i="19"/>
  <c r="O3551" i="19"/>
  <c r="K3597" i="19"/>
  <c r="H3072" i="19"/>
  <c r="H3224" i="19"/>
  <c r="Q3458" i="19"/>
  <c r="H2912" i="19"/>
  <c r="H3489" i="19"/>
  <c r="P2974" i="19"/>
  <c r="R3705" i="19"/>
  <c r="I4014" i="19"/>
  <c r="H4114" i="19"/>
  <c r="H3784" i="19"/>
  <c r="P3788" i="19"/>
  <c r="I3370" i="19"/>
  <c r="P3563" i="19"/>
  <c r="P3651" i="19"/>
  <c r="O3637" i="19"/>
  <c r="H3270" i="19"/>
  <c r="H3589" i="19"/>
  <c r="O2987" i="19"/>
  <c r="R3487" i="19"/>
  <c r="S3991" i="19"/>
  <c r="J2902" i="19"/>
  <c r="Q3800" i="19"/>
  <c r="H3859" i="19"/>
  <c r="Q3440" i="19"/>
  <c r="I3601" i="19"/>
  <c r="S3302" i="19"/>
  <c r="P3278" i="19"/>
  <c r="O3270" i="19"/>
  <c r="I3409" i="19"/>
  <c r="Q3140" i="19"/>
  <c r="H2492" i="19"/>
  <c r="P3704" i="19"/>
  <c r="J3678" i="19"/>
  <c r="R4168" i="19"/>
  <c r="H3843" i="19"/>
  <c r="P3841" i="19"/>
  <c r="Q3409" i="19"/>
  <c r="H3617" i="19"/>
  <c r="H3529" i="19"/>
  <c r="S3607" i="19"/>
  <c r="T3242" i="19"/>
  <c r="T3201" i="19"/>
  <c r="J3099" i="19"/>
  <c r="I3320" i="19"/>
  <c r="T3449" i="19"/>
  <c r="I4006" i="19"/>
  <c r="K3758" i="19"/>
  <c r="S4132" i="19"/>
  <c r="I3802" i="19"/>
  <c r="J3804" i="19"/>
  <c r="Q3443" i="19"/>
  <c r="K3241" i="19"/>
  <c r="T3444" i="19"/>
  <c r="O3366" i="19"/>
  <c r="K3255" i="19"/>
  <c r="H3260" i="19"/>
  <c r="S3689" i="19"/>
  <c r="T3759" i="19"/>
  <c r="H3785" i="19"/>
  <c r="Q4102" i="19"/>
  <c r="Q4149" i="19"/>
  <c r="T3866" i="19"/>
  <c r="S4140" i="19"/>
  <c r="I4009" i="19"/>
  <c r="K4169" i="19"/>
  <c r="K4182" i="19"/>
  <c r="T4302" i="19"/>
  <c r="O3451" i="19"/>
  <c r="H4338" i="19"/>
  <c r="J3965" i="19"/>
  <c r="P3972" i="19"/>
  <c r="S4044" i="19"/>
  <c r="Q3687" i="19"/>
  <c r="O4150" i="19"/>
  <c r="H4364" i="19"/>
  <c r="R4360" i="19"/>
  <c r="I4110" i="19"/>
  <c r="S4009" i="19"/>
  <c r="P4354" i="19"/>
  <c r="Q4028" i="19"/>
  <c r="P4032" i="19"/>
  <c r="S3818" i="19"/>
  <c r="Q4358" i="19"/>
  <c r="J3564" i="19"/>
  <c r="O3903" i="19"/>
  <c r="R3860" i="19"/>
  <c r="S4301" i="19"/>
  <c r="P4299" i="19"/>
  <c r="S4207" i="19"/>
  <c r="P4170" i="19"/>
  <c r="R4256" i="19"/>
  <c r="P4029" i="19"/>
  <c r="P3720" i="19"/>
  <c r="H3731" i="19"/>
  <c r="O4263" i="19"/>
  <c r="I4348" i="19"/>
  <c r="Q3706" i="19"/>
  <c r="J3879" i="19"/>
  <c r="P4026" i="19"/>
  <c r="I3664" i="19"/>
  <c r="H4086" i="19"/>
  <c r="I4081" i="19"/>
  <c r="J3468" i="19"/>
  <c r="J3562" i="19"/>
  <c r="P3643" i="19"/>
  <c r="O3609" i="19"/>
  <c r="H3481" i="19"/>
  <c r="R3554" i="19"/>
  <c r="S3416" i="19"/>
  <c r="J3062" i="19"/>
  <c r="K4367" i="19"/>
  <c r="K3766" i="19"/>
  <c r="H3888" i="19"/>
  <c r="Q3714" i="19"/>
  <c r="K3471" i="19"/>
  <c r="K3607" i="19"/>
  <c r="K3581" i="19"/>
  <c r="R3609" i="19"/>
  <c r="K3299" i="19"/>
  <c r="Q3117" i="19"/>
  <c r="H3026" i="19"/>
  <c r="I2557" i="19"/>
  <c r="I4230" i="19"/>
  <c r="O3808" i="19"/>
  <c r="Q3870" i="19"/>
  <c r="H3881" i="19"/>
  <c r="O3053" i="19"/>
  <c r="H3629" i="19"/>
  <c r="K3512" i="19"/>
  <c r="S3175" i="19"/>
  <c r="P3604" i="19"/>
  <c r="K3436" i="19"/>
  <c r="Q3181" i="19"/>
  <c r="J3763" i="19"/>
  <c r="Q3768" i="19"/>
  <c r="K4172" i="19"/>
  <c r="O3843" i="19"/>
  <c r="O2909" i="19"/>
  <c r="Q3347" i="19"/>
  <c r="O3364" i="19"/>
  <c r="Q3576" i="19"/>
  <c r="S3604" i="19"/>
  <c r="K3280" i="19"/>
  <c r="O3155" i="19"/>
  <c r="H3022" i="19"/>
  <c r="R3825" i="19"/>
  <c r="S4147" i="19"/>
  <c r="R3422" i="19"/>
  <c r="S3906" i="19"/>
  <c r="K3364" i="19"/>
  <c r="T3319" i="19"/>
  <c r="Q3472" i="19"/>
  <c r="S3450" i="19"/>
  <c r="J3531" i="19"/>
  <c r="H3681" i="19"/>
  <c r="P3754" i="19"/>
  <c r="P3849" i="19"/>
  <c r="R3318" i="19"/>
  <c r="S3824" i="19"/>
  <c r="H4161" i="19"/>
  <c r="S3997" i="19"/>
  <c r="S4034" i="19"/>
  <c r="H4260" i="19"/>
  <c r="O4237" i="19"/>
  <c r="H3925" i="19"/>
  <c r="R3743" i="19"/>
  <c r="P3697" i="19"/>
  <c r="J4231" i="19"/>
  <c r="K3309" i="19"/>
  <c r="J4309" i="19"/>
  <c r="I4101" i="19"/>
  <c r="K3991" i="19"/>
  <c r="P3815" i="19"/>
  <c r="S4264" i="19"/>
  <c r="I3778" i="19"/>
  <c r="J4065" i="19"/>
  <c r="K3757" i="19"/>
  <c r="T3688" i="19"/>
  <c r="J4117" i="19"/>
  <c r="P3520" i="19"/>
  <c r="T3915" i="19"/>
  <c r="O4342" i="19"/>
  <c r="S4217" i="19"/>
  <c r="H4325" i="19"/>
  <c r="Q4275" i="19"/>
  <c r="P3653" i="19"/>
  <c r="J3800" i="19"/>
  <c r="H3753" i="19"/>
  <c r="T4323" i="19"/>
  <c r="J4062" i="19"/>
  <c r="J3625" i="19"/>
  <c r="H3938" i="19"/>
  <c r="T4308" i="19"/>
  <c r="P3775" i="19"/>
  <c r="H3759" i="19"/>
  <c r="S4106" i="19"/>
  <c r="I3553" i="19"/>
  <c r="O3223" i="19"/>
  <c r="R3629" i="19"/>
  <c r="H3378" i="19"/>
  <c r="S3566" i="19"/>
  <c r="R3290" i="19"/>
  <c r="R3494" i="19"/>
  <c r="Q4091" i="19"/>
  <c r="T3877" i="19"/>
  <c r="S4125" i="19"/>
  <c r="T3508" i="19"/>
  <c r="S3825" i="19"/>
  <c r="R2974" i="19"/>
  <c r="T2903" i="19"/>
  <c r="J3507" i="19"/>
  <c r="I3583" i="19"/>
  <c r="O2925" i="19"/>
  <c r="J3443" i="19"/>
  <c r="J2982" i="19"/>
  <c r="R3639" i="19"/>
  <c r="S3792" i="19"/>
  <c r="Q4158" i="19"/>
  <c r="S3910" i="19"/>
  <c r="T3882" i="19"/>
  <c r="R3505" i="19"/>
  <c r="I3387" i="19"/>
  <c r="R3507" i="19"/>
  <c r="J3643" i="19"/>
  <c r="Q3423" i="19"/>
  <c r="P3220" i="19"/>
  <c r="H3182" i="19"/>
  <c r="I2909" i="19"/>
  <c r="S3812" i="19"/>
  <c r="S3785" i="19"/>
  <c r="K4187" i="19"/>
  <c r="I3891" i="19"/>
  <c r="R3854" i="19"/>
  <c r="Q3470" i="19"/>
  <c r="R3065" i="19"/>
  <c r="J3472" i="19"/>
  <c r="P3360" i="19"/>
  <c r="I3220" i="19"/>
  <c r="K3226" i="19"/>
  <c r="J2882" i="19"/>
  <c r="H2765" i="19"/>
  <c r="T3800" i="19"/>
  <c r="K3824" i="19"/>
  <c r="R4170" i="19"/>
  <c r="Q3848" i="19"/>
  <c r="T3447" i="19"/>
  <c r="T3454" i="19"/>
  <c r="J2850" i="19"/>
  <c r="H3599" i="19"/>
  <c r="R3385" i="19"/>
  <c r="S3582" i="19"/>
  <c r="P3444" i="19"/>
  <c r="Q3862" i="19"/>
  <c r="H3965" i="19"/>
  <c r="K3682" i="19"/>
  <c r="R4178" i="19"/>
  <c r="H4306" i="19"/>
  <c r="T3583" i="19"/>
  <c r="J4154" i="19"/>
  <c r="Q3689" i="19"/>
  <c r="R3684" i="19"/>
  <c r="I4052" i="19"/>
  <c r="P3745" i="19"/>
  <c r="T3768" i="19"/>
  <c r="S4095" i="19"/>
  <c r="J4098" i="19"/>
  <c r="O4120" i="19"/>
  <c r="T4247" i="19"/>
  <c r="H3820" i="19"/>
  <c r="H4319" i="19"/>
  <c r="S3841" i="19"/>
  <c r="H3906" i="19"/>
  <c r="H3408" i="19"/>
  <c r="J3895" i="19"/>
  <c r="S3765" i="19"/>
  <c r="S3905" i="19"/>
  <c r="R3660" i="19"/>
  <c r="J4005" i="19"/>
  <c r="T3850" i="19"/>
  <c r="Q3467" i="19"/>
  <c r="I4219" i="19"/>
  <c r="Q4189" i="19"/>
  <c r="R4025" i="19"/>
  <c r="T3777" i="19"/>
  <c r="H3750" i="19"/>
  <c r="H3625" i="19"/>
  <c r="Q3802" i="19"/>
  <c r="J4180" i="19"/>
  <c r="R3822" i="19"/>
  <c r="I3933" i="19"/>
  <c r="H3786" i="19"/>
  <c r="H4253" i="19"/>
  <c r="J3926" i="19"/>
  <c r="K3375" i="19"/>
  <c r="R3515" i="19"/>
  <c r="H3406" i="19"/>
  <c r="I3528" i="19"/>
  <c r="H3644" i="19"/>
  <c r="J3478" i="19"/>
  <c r="I3221" i="19"/>
  <c r="I3112" i="19"/>
  <c r="J4177" i="19"/>
  <c r="J4181" i="19"/>
  <c r="S3375" i="19"/>
  <c r="Q3257" i="19"/>
  <c r="I3315" i="19"/>
  <c r="J3380" i="19"/>
  <c r="O3644" i="19"/>
  <c r="T3271" i="19"/>
  <c r="P3139" i="19"/>
  <c r="S2947" i="19"/>
  <c r="K3852" i="19"/>
  <c r="Q3925" i="19"/>
  <c r="I2971" i="19"/>
  <c r="I3899" i="19"/>
  <c r="J3971" i="19"/>
  <c r="T3491" i="19"/>
  <c r="S3423" i="19"/>
  <c r="T3455" i="19"/>
  <c r="P3344" i="19"/>
  <c r="Q3536" i="19"/>
  <c r="P3249" i="19"/>
  <c r="I3152" i="19"/>
  <c r="R3211" i="19"/>
  <c r="R4123" i="19"/>
  <c r="T3415" i="19"/>
  <c r="R3463" i="19"/>
  <c r="K4205" i="19"/>
  <c r="J3883" i="19"/>
  <c r="H3393" i="19"/>
  <c r="I3489" i="19"/>
  <c r="S3372" i="19"/>
  <c r="R3169" i="19"/>
  <c r="J3610" i="19"/>
  <c r="H3118" i="19"/>
  <c r="S3355" i="19"/>
  <c r="J3919" i="19"/>
  <c r="I4226" i="19"/>
  <c r="J4221" i="19"/>
  <c r="I3444" i="19"/>
  <c r="P3546" i="19"/>
  <c r="K3292" i="19"/>
  <c r="I3608" i="19"/>
  <c r="H3561" i="19"/>
  <c r="P4225" i="19"/>
  <c r="J3518" i="19"/>
  <c r="P3230" i="19"/>
  <c r="Q3318" i="19"/>
  <c r="Q3111" i="19"/>
  <c r="R3331" i="19"/>
  <c r="H4329" i="19"/>
  <c r="P3908" i="19"/>
  <c r="Q3729" i="19"/>
  <c r="H3686" i="19"/>
  <c r="H3593" i="19"/>
  <c r="R3465" i="19"/>
  <c r="K3542" i="19"/>
  <c r="Q3379" i="19"/>
  <c r="O3372" i="19"/>
  <c r="O3386" i="19"/>
  <c r="I3032" i="19"/>
  <c r="K2815" i="19"/>
  <c r="O2727" i="19"/>
  <c r="I2891" i="19"/>
  <c r="P3252" i="19"/>
  <c r="T2789" i="19"/>
  <c r="P2745" i="19"/>
  <c r="O2768" i="19"/>
  <c r="P3058" i="19"/>
  <c r="J2950" i="19"/>
  <c r="K3421" i="19"/>
  <c r="S3425" i="19"/>
  <c r="I3368" i="19"/>
  <c r="S3358" i="19"/>
  <c r="T3685" i="19"/>
  <c r="S3699" i="19"/>
  <c r="T4060" i="19"/>
  <c r="K3764" i="19"/>
  <c r="R3768" i="19"/>
  <c r="R3599" i="19"/>
  <c r="T3495" i="19"/>
  <c r="K3549" i="19"/>
  <c r="S3182" i="19"/>
  <c r="K3503" i="19"/>
  <c r="P3285" i="19"/>
  <c r="O3071" i="19"/>
  <c r="H3544" i="19"/>
  <c r="T3649" i="19"/>
  <c r="I4054" i="19"/>
  <c r="I4056" i="19"/>
  <c r="J3442" i="19"/>
  <c r="R3192" i="19"/>
  <c r="J3326" i="19"/>
  <c r="R3300" i="19"/>
  <c r="I3504" i="19"/>
  <c r="R3311" i="19"/>
  <c r="P3037" i="19"/>
  <c r="T3416" i="19"/>
  <c r="R3728" i="19"/>
  <c r="R3230" i="19"/>
  <c r="P3793" i="19"/>
  <c r="R3791" i="19"/>
  <c r="J3353" i="19"/>
  <c r="T3308" i="19"/>
  <c r="H3299" i="19"/>
  <c r="I3482" i="19"/>
  <c r="O3395" i="19"/>
  <c r="J3370" i="19"/>
  <c r="O2954" i="19"/>
  <c r="J2904" i="19"/>
  <c r="R2850" i="19"/>
  <c r="T2808" i="19"/>
  <c r="O2896" i="19"/>
  <c r="I3282" i="19"/>
  <c r="P2826" i="19"/>
  <c r="P2735" i="19"/>
  <c r="Q3191" i="19"/>
  <c r="H3258" i="19"/>
  <c r="R3252" i="19"/>
  <c r="K3613" i="19"/>
  <c r="P2941" i="19"/>
  <c r="S2864" i="19"/>
  <c r="O2888" i="19"/>
  <c r="T4314" i="19"/>
  <c r="R3658" i="19"/>
  <c r="O3748" i="19"/>
  <c r="O4088" i="19"/>
  <c r="Q3727" i="19"/>
  <c r="K3107" i="19"/>
  <c r="J3585" i="19"/>
  <c r="S3635" i="19"/>
  <c r="T3496" i="19"/>
  <c r="J3368" i="19"/>
  <c r="J3072" i="19"/>
  <c r="K3111" i="19"/>
  <c r="P3664" i="19"/>
  <c r="H3747" i="19"/>
  <c r="I4005" i="19"/>
  <c r="O3741" i="19"/>
  <c r="P4033" i="19"/>
  <c r="I3828" i="19"/>
  <c r="I3286" i="19"/>
  <c r="R3409" i="19"/>
  <c r="K2897" i="19"/>
  <c r="R3578" i="19"/>
  <c r="Q3571" i="19"/>
  <c r="O3187" i="19"/>
  <c r="O3123" i="19"/>
  <c r="I3188" i="19"/>
  <c r="K3717" i="19"/>
  <c r="I4040" i="19"/>
  <c r="K3332" i="19"/>
  <c r="Q3695" i="19"/>
  <c r="J3295" i="19"/>
  <c r="S3250" i="19"/>
  <c r="S3377" i="19"/>
  <c r="T3630" i="19"/>
  <c r="O3515" i="19"/>
  <c r="T2957" i="19"/>
  <c r="R3434" i="19"/>
  <c r="R3033" i="19"/>
  <c r="T2852" i="19"/>
  <c r="R3365" i="19"/>
  <c r="H2744" i="19"/>
  <c r="O2484" i="19"/>
  <c r="R2452" i="19"/>
  <c r="S3344" i="19"/>
  <c r="O2820" i="19"/>
  <c r="O3552" i="19"/>
  <c r="O3487" i="19"/>
  <c r="H3160" i="19"/>
  <c r="P3150" i="19"/>
  <c r="I3734" i="19"/>
  <c r="P3801" i="19"/>
  <c r="T3780" i="19"/>
  <c r="K3883" i="19"/>
  <c r="O3296" i="19"/>
  <c r="R3433" i="19"/>
  <c r="I3376" i="19"/>
  <c r="T3610" i="19"/>
  <c r="H3244" i="19"/>
  <c r="R3212" i="19"/>
  <c r="T2780" i="19"/>
  <c r="J3692" i="19"/>
  <c r="P3766" i="19"/>
  <c r="P3599" i="19"/>
  <c r="T3769" i="19"/>
  <c r="P3829" i="19"/>
  <c r="P3425" i="19"/>
  <c r="J3222" i="19"/>
  <c r="I3431" i="19"/>
  <c r="I3326" i="19"/>
  <c r="J2990" i="19"/>
  <c r="S3618" i="19"/>
  <c r="R3498" i="19"/>
  <c r="O3000" i="19"/>
  <c r="Q3237" i="19"/>
  <c r="T3806" i="19"/>
  <c r="H4055" i="19"/>
  <c r="P3859" i="19"/>
  <c r="K4129" i="19"/>
  <c r="O3286" i="19"/>
  <c r="T3636" i="19"/>
  <c r="K3237" i="19"/>
  <c r="S3389" i="19"/>
  <c r="T3440" i="19"/>
  <c r="H3272" i="19"/>
  <c r="P3470" i="19"/>
  <c r="I2702" i="19"/>
  <c r="Q2794" i="19"/>
  <c r="T2795" i="19"/>
  <c r="O3120" i="19"/>
  <c r="I3285" i="19"/>
  <c r="Q2709" i="19"/>
  <c r="J3084" i="19"/>
  <c r="T3034" i="19"/>
  <c r="J3490" i="19"/>
  <c r="K3361" i="19"/>
  <c r="P3479" i="19"/>
  <c r="Q3148" i="19"/>
  <c r="I2936" i="19"/>
  <c r="Q3072" i="19"/>
  <c r="H3701" i="19"/>
  <c r="I3800" i="19"/>
  <c r="S4118" i="19"/>
  <c r="R2810" i="19"/>
  <c r="T3864" i="19"/>
  <c r="T3357" i="19"/>
  <c r="P3273" i="19"/>
  <c r="K3426" i="19"/>
  <c r="H3227" i="19"/>
  <c r="S3610" i="19"/>
  <c r="J3538" i="19"/>
  <c r="Q2925" i="19"/>
  <c r="R3163" i="19"/>
  <c r="I4033" i="19"/>
  <c r="O3819" i="19"/>
  <c r="J3880" i="19"/>
  <c r="R3814" i="19"/>
  <c r="T3523" i="19"/>
  <c r="P3276" i="19"/>
  <c r="S3020" i="19"/>
  <c r="R3183" i="19"/>
  <c r="H3352" i="19"/>
  <c r="O2989" i="19"/>
  <c r="I3466" i="19"/>
  <c r="H3214" i="19"/>
  <c r="T4118" i="19"/>
  <c r="H3540" i="19"/>
  <c r="R3862" i="19"/>
  <c r="Q3603" i="19"/>
  <c r="J3609" i="19"/>
  <c r="P2995" i="19"/>
  <c r="O3438" i="19"/>
  <c r="Q3615" i="19"/>
  <c r="P3339" i="19"/>
  <c r="K3144" i="19"/>
  <c r="J3456" i="19"/>
  <c r="O3085" i="19"/>
  <c r="R3354" i="19"/>
  <c r="P3178" i="19"/>
  <c r="K3140" i="19"/>
  <c r="H2706" i="19"/>
  <c r="H3009" i="19"/>
  <c r="S3005" i="19"/>
  <c r="K3366" i="19"/>
  <c r="I2796" i="19"/>
  <c r="K3311" i="19"/>
  <c r="O3577" i="19"/>
  <c r="P2970" i="19"/>
  <c r="J2870" i="19"/>
  <c r="S4112" i="19"/>
  <c r="R3905" i="19"/>
  <c r="O3953" i="19"/>
  <c r="H3854" i="19"/>
  <c r="P3944" i="19"/>
  <c r="K3507" i="19"/>
  <c r="I2899" i="19"/>
  <c r="H3479" i="19"/>
  <c r="I3260" i="19"/>
  <c r="O3303" i="19"/>
  <c r="S2919" i="19"/>
  <c r="O3233" i="19"/>
  <c r="S3481" i="19"/>
  <c r="S3837" i="19"/>
  <c r="R4164" i="19"/>
  <c r="P3657" i="19"/>
  <c r="R3906" i="19"/>
  <c r="R3532" i="19"/>
  <c r="K3584" i="19"/>
  <c r="O3475" i="19"/>
  <c r="I3615" i="19"/>
  <c r="P3283" i="19"/>
  <c r="K3351" i="19"/>
  <c r="Q3484" i="19"/>
  <c r="T3280" i="19"/>
  <c r="P3913" i="19"/>
  <c r="Q3305" i="19"/>
  <c r="S3918" i="19"/>
  <c r="K4146" i="19"/>
  <c r="K3622" i="19"/>
  <c r="P3626" i="19"/>
  <c r="H3570" i="19"/>
  <c r="K2950" i="19"/>
  <c r="Q3372" i="19"/>
  <c r="H3404" i="19"/>
  <c r="O2857" i="19"/>
  <c r="R2886" i="19"/>
  <c r="S3230" i="19"/>
  <c r="K3225" i="19"/>
  <c r="I3051" i="19"/>
  <c r="K3189" i="19"/>
  <c r="S3056" i="19"/>
  <c r="K3156" i="19"/>
  <c r="O3436" i="19"/>
  <c r="T2932" i="19"/>
  <c r="J3430" i="19"/>
  <c r="O3537" i="19"/>
  <c r="O2970" i="19"/>
  <c r="S3270" i="19"/>
  <c r="K3897" i="19"/>
  <c r="I3575" i="19"/>
  <c r="Q3531" i="19"/>
  <c r="I4302" i="19"/>
  <c r="J3657" i="19"/>
  <c r="J3505" i="19"/>
  <c r="J3301" i="19"/>
  <c r="T3485" i="19"/>
  <c r="T3384" i="19"/>
  <c r="R3508" i="19"/>
  <c r="H3184" i="19"/>
  <c r="H3263" i="19"/>
  <c r="Q2879" i="19"/>
  <c r="Q4168" i="19"/>
  <c r="P4189" i="19"/>
  <c r="O3976" i="19"/>
  <c r="P4185" i="19"/>
  <c r="H3547" i="19"/>
  <c r="J3396" i="19"/>
  <c r="J3624" i="19"/>
  <c r="J3274" i="19"/>
  <c r="P3607" i="19"/>
  <c r="Q3412" i="19"/>
  <c r="T3587" i="19"/>
  <c r="P3181" i="19"/>
  <c r="K3922" i="19"/>
  <c r="P3294" i="19"/>
  <c r="I4236" i="19"/>
  <c r="J3959" i="19"/>
  <c r="J3587" i="19"/>
  <c r="H3038" i="19"/>
  <c r="T3532" i="19"/>
  <c r="H3499" i="19"/>
  <c r="T3638" i="19"/>
  <c r="H3522" i="19"/>
  <c r="I3267" i="19"/>
  <c r="J3365" i="19"/>
  <c r="I3240" i="19"/>
  <c r="K3108" i="19"/>
  <c r="H2952" i="19"/>
  <c r="J2928" i="19"/>
  <c r="T2970" i="19"/>
  <c r="T2880" i="19"/>
  <c r="Q3121" i="19"/>
  <c r="J3077" i="19"/>
  <c r="S2934" i="19"/>
  <c r="P2853" i="19"/>
  <c r="J3548" i="19"/>
  <c r="P3557" i="19"/>
  <c r="S3229" i="19"/>
  <c r="K2939" i="19"/>
  <c r="H4282" i="19"/>
  <c r="T4228" i="19"/>
  <c r="O3956" i="19"/>
  <c r="O4311" i="19"/>
  <c r="H3585" i="19"/>
  <c r="J3525" i="19"/>
  <c r="S3643" i="19"/>
  <c r="T3209" i="19"/>
  <c r="H3627" i="19"/>
  <c r="I3396" i="19"/>
  <c r="I3179" i="19"/>
  <c r="S3251" i="19"/>
  <c r="I3232" i="19"/>
  <c r="T4282" i="19"/>
  <c r="I3972" i="19"/>
  <c r="H3950" i="19"/>
  <c r="J4330" i="19"/>
  <c r="H3590" i="19"/>
  <c r="T2900" i="19"/>
  <c r="Q3553" i="19"/>
  <c r="R3486" i="19"/>
  <c r="R2904" i="19"/>
  <c r="I3291" i="19"/>
  <c r="Q3495" i="19"/>
  <c r="I3293" i="19"/>
  <c r="H4203" i="19"/>
  <c r="H3513" i="19"/>
  <c r="T3694" i="19"/>
  <c r="K4354" i="19"/>
  <c r="R3579" i="19"/>
  <c r="H3122" i="19"/>
  <c r="S3393" i="19"/>
  <c r="K3453" i="19"/>
  <c r="Q2976" i="19"/>
  <c r="S3394" i="19"/>
  <c r="Q3350" i="19"/>
  <c r="T3218" i="19"/>
  <c r="S3286" i="19"/>
  <c r="J3411" i="19"/>
  <c r="Q3400" i="19"/>
  <c r="P2933" i="19"/>
  <c r="R2975" i="19"/>
  <c r="O2764" i="19"/>
  <c r="Q2703" i="19"/>
  <c r="K3473" i="19"/>
  <c r="R3044" i="19"/>
  <c r="Q3216" i="19"/>
  <c r="O3290" i="19"/>
  <c r="Q2848" i="19"/>
  <c r="R3010" i="19"/>
  <c r="O2961" i="19"/>
  <c r="I2950" i="19"/>
  <c r="R3024" i="19"/>
  <c r="O2946" i="19"/>
  <c r="Q2967" i="19"/>
  <c r="R2784" i="19"/>
  <c r="K2747" i="19"/>
  <c r="H3085" i="19"/>
  <c r="S3301" i="19"/>
  <c r="J2913" i="19"/>
  <c r="H2935" i="19"/>
  <c r="H2750" i="19"/>
  <c r="O2886" i="19"/>
  <c r="S3155" i="19"/>
  <c r="H3332" i="19"/>
  <c r="O2805" i="19"/>
  <c r="P2935" i="19"/>
  <c r="T2749" i="19"/>
  <c r="P3050" i="19"/>
  <c r="K3006" i="19"/>
  <c r="K2990" i="19"/>
  <c r="S3478" i="19"/>
  <c r="Q2988" i="19"/>
  <c r="K2842" i="19"/>
  <c r="I2715" i="19"/>
  <c r="S3090" i="19"/>
  <c r="K3253" i="19"/>
  <c r="S3047" i="19"/>
  <c r="S2769" i="19"/>
  <c r="S2700" i="19"/>
  <c r="K2450" i="19"/>
  <c r="J3073" i="19"/>
  <c r="O2922" i="19"/>
  <c r="O3474" i="19"/>
  <c r="S3379" i="19"/>
  <c r="R2851" i="19"/>
  <c r="T2434" i="19"/>
  <c r="P2424" i="19"/>
  <c r="S2887" i="19"/>
  <c r="O2877" i="19"/>
  <c r="S2630" i="19"/>
  <c r="I2546" i="19"/>
  <c r="R2656" i="19"/>
  <c r="T2526" i="19"/>
  <c r="J2991" i="19"/>
  <c r="O3458" i="19"/>
  <c r="K3374" i="19"/>
  <c r="H3126" i="19"/>
  <c r="J2543" i="19"/>
  <c r="H3036" i="19"/>
  <c r="I3031" i="19"/>
  <c r="H2907" i="19"/>
  <c r="Q2734" i="19"/>
  <c r="H2947" i="19"/>
  <c r="R2464" i="19"/>
  <c r="P2885" i="19"/>
  <c r="Q2880" i="19"/>
  <c r="R3405" i="19"/>
  <c r="P3244" i="19"/>
  <c r="H3218" i="19"/>
  <c r="H2808" i="19"/>
  <c r="S3156" i="19"/>
  <c r="R2432" i="19"/>
  <c r="Q3046" i="19"/>
  <c r="S3132" i="19"/>
  <c r="P2952" i="19"/>
  <c r="S3209" i="19"/>
  <c r="Q3187" i="19"/>
  <c r="R3047" i="19"/>
  <c r="Q2978" i="19"/>
  <c r="O2912" i="19"/>
  <c r="R3482" i="19"/>
  <c r="P2722" i="19"/>
  <c r="H3188" i="19"/>
  <c r="T3152" i="19"/>
  <c r="I3204" i="19"/>
  <c r="T3470" i="19"/>
  <c r="R3451" i="19"/>
  <c r="S3122" i="19"/>
  <c r="P3038" i="19"/>
  <c r="K3160" i="19"/>
  <c r="K2716" i="19"/>
  <c r="S3363" i="19"/>
  <c r="P2761" i="19"/>
  <c r="O3083" i="19"/>
  <c r="K3039" i="19"/>
  <c r="K2342" i="19"/>
  <c r="T2949" i="19"/>
  <c r="H2945" i="19"/>
  <c r="J2603" i="19"/>
  <c r="T2419" i="19"/>
  <c r="J2482" i="19"/>
  <c r="H2950" i="19"/>
  <c r="S2590" i="19"/>
  <c r="H2978" i="19"/>
  <c r="O3161" i="19"/>
  <c r="O3082" i="19"/>
  <c r="S3192" i="19"/>
  <c r="K2417" i="19"/>
  <c r="P2868" i="19"/>
  <c r="T2905" i="19"/>
  <c r="R2729" i="19"/>
  <c r="K3036" i="19"/>
  <c r="K3413" i="19"/>
  <c r="H2859" i="19"/>
  <c r="R3139" i="19"/>
  <c r="S2464" i="19"/>
  <c r="H2894" i="19"/>
  <c r="R3357" i="19"/>
  <c r="H3306" i="19"/>
  <c r="Q2751" i="19"/>
  <c r="H2926" i="19"/>
  <c r="Q3161" i="19"/>
  <c r="P3113" i="19"/>
  <c r="H3319" i="19"/>
  <c r="S3278" i="19"/>
  <c r="O2871" i="19"/>
  <c r="J2932" i="19"/>
  <c r="Q2871" i="19"/>
  <c r="Q3158" i="19"/>
  <c r="K3315" i="19"/>
  <c r="J2768" i="19"/>
  <c r="Q3448" i="19"/>
  <c r="I2829" i="19"/>
  <c r="K3127" i="19"/>
  <c r="K3124" i="19"/>
  <c r="J3245" i="19"/>
  <c r="O3271" i="19"/>
  <c r="J3176" i="19"/>
  <c r="S2811" i="19"/>
  <c r="J3129" i="19"/>
  <c r="S3118" i="19"/>
  <c r="J3394" i="19"/>
  <c r="I3091" i="19"/>
  <c r="R3245" i="19"/>
  <c r="K3005" i="19"/>
  <c r="Q3129" i="19"/>
  <c r="R3124" i="19"/>
  <c r="R3079" i="19"/>
  <c r="R2997" i="19"/>
  <c r="K2630" i="19"/>
  <c r="T2585" i="19"/>
  <c r="Q2753" i="19"/>
  <c r="I2887" i="19"/>
  <c r="R2738" i="19"/>
  <c r="R3355" i="19"/>
  <c r="S2894" i="19"/>
  <c r="O2940" i="19"/>
  <c r="T2764" i="19"/>
  <c r="O2867" i="19"/>
  <c r="P3124" i="19"/>
  <c r="I3402" i="19"/>
  <c r="P3175" i="19"/>
  <c r="R3203" i="19"/>
  <c r="J2848" i="19"/>
  <c r="I2921" i="19"/>
  <c r="J2916" i="19"/>
  <c r="I3231" i="19"/>
  <c r="P3346" i="19"/>
  <c r="S3076" i="19"/>
  <c r="H2857" i="19"/>
  <c r="S2930" i="19"/>
  <c r="Q3222" i="19"/>
  <c r="I2667" i="19"/>
  <c r="Q3027" i="19"/>
  <c r="P3221" i="19"/>
  <c r="H3002" i="19"/>
  <c r="H2977" i="19"/>
  <c r="R2885" i="19"/>
  <c r="O3220" i="19"/>
  <c r="H3349" i="19"/>
  <c r="R3081" i="19"/>
  <c r="K2963" i="19"/>
  <c r="T2580" i="19"/>
  <c r="S2385" i="19"/>
  <c r="R3232" i="19"/>
  <c r="Q3304" i="19"/>
  <c r="R3184" i="19"/>
  <c r="S2528" i="19"/>
  <c r="H2357" i="19"/>
  <c r="T3203" i="19"/>
  <c r="I3418" i="19"/>
  <c r="J3413" i="19"/>
  <c r="J2942" i="19"/>
  <c r="S2877" i="19"/>
  <c r="R2542" i="19"/>
  <c r="Q2860" i="19"/>
  <c r="K3224" i="19"/>
  <c r="R3201" i="19"/>
  <c r="Q3152" i="19"/>
  <c r="K2462" i="19"/>
  <c r="P2230" i="19"/>
  <c r="P2893" i="19"/>
  <c r="T2680" i="19"/>
  <c r="T2768" i="19"/>
  <c r="H3386" i="19"/>
  <c r="R3080" i="19"/>
  <c r="P3169" i="19"/>
  <c r="O2643" i="19"/>
  <c r="P3255" i="19"/>
  <c r="S3046" i="19"/>
  <c r="I3087" i="19"/>
  <c r="S3077" i="19"/>
  <c r="S3435" i="19"/>
  <c r="Q3127" i="19"/>
  <c r="I2803" i="19"/>
  <c r="H3131" i="19"/>
  <c r="P3138" i="19"/>
  <c r="H3044" i="19"/>
  <c r="J3096" i="19"/>
  <c r="T3048" i="19"/>
  <c r="O2841" i="19"/>
  <c r="T3458" i="19"/>
  <c r="Q3651" i="19"/>
  <c r="P3243" i="19"/>
  <c r="R3257" i="19"/>
  <c r="Q3268" i="19"/>
  <c r="T3478" i="19"/>
  <c r="P3321" i="19"/>
  <c r="Q3402" i="19"/>
  <c r="I2926" i="19"/>
  <c r="I3391" i="19"/>
  <c r="H3389" i="19"/>
  <c r="T4248" i="19"/>
  <c r="Q3249" i="19"/>
  <c r="Q3756" i="19"/>
  <c r="I3657" i="19"/>
  <c r="R3777" i="19"/>
  <c r="S3605" i="19"/>
  <c r="J3539" i="19"/>
  <c r="H3632" i="19"/>
  <c r="H3584" i="19"/>
  <c r="J3485" i="19"/>
  <c r="S3631" i="19"/>
  <c r="R3381" i="19"/>
  <c r="K3435" i="19"/>
  <c r="O4041" i="19"/>
  <c r="H3592" i="19"/>
  <c r="K3720" i="19"/>
  <c r="T4328" i="19"/>
  <c r="Q3528" i="19"/>
  <c r="T3574" i="19"/>
  <c r="K3592" i="19"/>
  <c r="I3513" i="19"/>
  <c r="K3289" i="19"/>
  <c r="O3567" i="19"/>
  <c r="Q2947" i="19"/>
  <c r="H3423" i="19"/>
  <c r="T4334" i="19"/>
  <c r="T4333" i="19"/>
  <c r="P3690" i="19"/>
  <c r="P4311" i="19"/>
  <c r="T3656" i="19"/>
  <c r="I3298" i="19"/>
  <c r="T3246" i="19"/>
  <c r="O3513" i="19"/>
  <c r="T3671" i="19"/>
  <c r="S3401" i="19"/>
  <c r="K3634" i="19"/>
  <c r="P3290" i="19"/>
  <c r="T3370" i="19"/>
  <c r="P4050" i="19"/>
  <c r="Q4083" i="19"/>
  <c r="P3927" i="19"/>
  <c r="K4318" i="19"/>
  <c r="S3903" i="19"/>
  <c r="R3917" i="19"/>
  <c r="J3960" i="19"/>
  <c r="R3444" i="19"/>
  <c r="T3751" i="19"/>
  <c r="Q4194" i="19"/>
  <c r="I4345" i="19"/>
  <c r="I4257" i="19"/>
  <c r="K4120" i="19"/>
  <c r="I4214" i="19"/>
  <c r="P3565" i="19"/>
  <c r="I3755" i="19"/>
  <c r="S4024" i="19"/>
  <c r="K3672" i="19"/>
  <c r="R3744" i="19"/>
  <c r="K4134" i="19"/>
  <c r="O4369" i="19"/>
  <c r="K4192" i="19"/>
  <c r="O4216" i="19"/>
  <c r="T4017" i="19"/>
  <c r="T4367" i="19"/>
  <c r="S4291" i="19"/>
  <c r="K4214" i="19"/>
  <c r="R3671" i="19"/>
  <c r="S3996" i="19"/>
  <c r="P4017" i="19"/>
  <c r="Q3710" i="19"/>
  <c r="H3764" i="19"/>
  <c r="J4308" i="19"/>
  <c r="I3667" i="19"/>
  <c r="O4068" i="19"/>
  <c r="P4063" i="19"/>
  <c r="P3511" i="19"/>
  <c r="J3242" i="19"/>
  <c r="J3355" i="19"/>
  <c r="T3160" i="19"/>
  <c r="J3139" i="19"/>
  <c r="I3599" i="19"/>
  <c r="Q3434" i="19"/>
  <c r="I3484" i="19"/>
  <c r="Q3675" i="19"/>
  <c r="J3725" i="19"/>
  <c r="P4046" i="19"/>
  <c r="T3442" i="19"/>
  <c r="P3693" i="19"/>
  <c r="R3597" i="19"/>
  <c r="J3563" i="19"/>
  <c r="P3631" i="19"/>
  <c r="O3617" i="19"/>
  <c r="H3439" i="19"/>
  <c r="K3547" i="19"/>
  <c r="J2964" i="19"/>
  <c r="P3389" i="19"/>
  <c r="I3790" i="19"/>
  <c r="I4032" i="19"/>
  <c r="Q3770" i="19"/>
  <c r="Q3843" i="19"/>
  <c r="H3282" i="19"/>
  <c r="I3593" i="19"/>
  <c r="K3065" i="19"/>
  <c r="Q3273" i="19"/>
  <c r="J3255" i="19"/>
  <c r="S3463" i="19"/>
  <c r="T3326" i="19"/>
  <c r="P3456" i="19"/>
  <c r="I3562" i="19"/>
  <c r="T3814" i="19"/>
  <c r="K4296" i="19"/>
  <c r="T3812" i="19"/>
  <c r="I3747" i="19"/>
  <c r="P2917" i="19"/>
  <c r="H3609" i="19"/>
  <c r="H3528" i="19"/>
  <c r="P3586" i="19"/>
  <c r="H3582" i="19"/>
  <c r="T3433" i="19"/>
  <c r="J3184" i="19"/>
  <c r="Q3150" i="19"/>
  <c r="P2808" i="19"/>
  <c r="T4065" i="19"/>
  <c r="K3728" i="19"/>
  <c r="H4063" i="19"/>
  <c r="H3772" i="19"/>
  <c r="K3798" i="19"/>
  <c r="Q3403" i="19"/>
  <c r="Q3281" i="19"/>
  <c r="T3404" i="19"/>
  <c r="Q3626" i="19"/>
  <c r="S4047" i="19"/>
  <c r="S3385" i="19"/>
  <c r="H3556" i="19"/>
  <c r="S3729" i="19"/>
  <c r="H3755" i="19"/>
  <c r="R3813" i="19"/>
  <c r="T4200" i="19"/>
  <c r="J3787" i="19"/>
  <c r="P4236" i="19"/>
  <c r="H4140" i="19"/>
  <c r="Q4368" i="19"/>
  <c r="Q4362" i="19"/>
  <c r="R4227" i="19"/>
  <c r="R3997" i="19"/>
  <c r="R4275" i="19"/>
  <c r="O3301" i="19"/>
  <c r="J3918" i="19"/>
  <c r="O4324" i="19"/>
  <c r="Q3657" i="19"/>
  <c r="O4010" i="19"/>
  <c r="H4308" i="19"/>
  <c r="K4257" i="19"/>
  <c r="H4101" i="19"/>
  <c r="I4205" i="19"/>
  <c r="R4225" i="19"/>
  <c r="I3782" i="19"/>
  <c r="P4114" i="19"/>
  <c r="S3788" i="19"/>
  <c r="K3772" i="19"/>
  <c r="O4101" i="19"/>
  <c r="R3887" i="19"/>
  <c r="K3633" i="19"/>
  <c r="T3761" i="19"/>
  <c r="T4234" i="19"/>
  <c r="H4249" i="19"/>
  <c r="T3992" i="19"/>
  <c r="H4013" i="19"/>
  <c r="T4291" i="19"/>
  <c r="K3569" i="19"/>
  <c r="Q3715" i="19"/>
  <c r="S3959" i="19"/>
  <c r="K4151" i="19"/>
  <c r="P3676" i="19"/>
  <c r="R3873" i="19"/>
  <c r="T4072" i="19"/>
  <c r="P3809" i="19"/>
  <c r="T3832" i="19"/>
  <c r="H3828" i="19"/>
  <c r="Q3650" i="19"/>
  <c r="T3546" i="19"/>
  <c r="P3623" i="19"/>
  <c r="R3266" i="19"/>
  <c r="H3202" i="19"/>
  <c r="I3496" i="19"/>
  <c r="R3448" i="19"/>
  <c r="S3062" i="19"/>
  <c r="S4088" i="19"/>
  <c r="K3736" i="19"/>
  <c r="R3808" i="19"/>
  <c r="R3903" i="19"/>
  <c r="I3530" i="19"/>
  <c r="O3585" i="19"/>
  <c r="S3542" i="19"/>
  <c r="R3589" i="19"/>
  <c r="R3234" i="19"/>
  <c r="I3589" i="19"/>
  <c r="S3245" i="19"/>
  <c r="I3027" i="19"/>
  <c r="K4105" i="19"/>
  <c r="T3607" i="19"/>
  <c r="J3928" i="19"/>
  <c r="R3865" i="19"/>
  <c r="J3014" i="19"/>
  <c r="Q3628" i="19"/>
  <c r="O3291" i="19"/>
  <c r="P2949" i="19"/>
  <c r="T3256" i="19"/>
  <c r="J2936" i="19"/>
  <c r="I3026" i="19"/>
  <c r="J3733" i="19"/>
  <c r="J3674" i="19"/>
  <c r="O3842" i="19"/>
  <c r="P3837" i="19"/>
  <c r="H3392" i="19"/>
  <c r="Q3331" i="19"/>
  <c r="O3503" i="19"/>
  <c r="Q3575" i="19"/>
  <c r="T3580" i="19"/>
  <c r="J3151" i="19"/>
  <c r="I3155" i="19"/>
  <c r="Q3432" i="19"/>
  <c r="Q3853" i="19"/>
  <c r="R3920" i="19"/>
  <c r="S3480" i="19"/>
  <c r="S3876" i="19"/>
  <c r="K3324" i="19"/>
  <c r="T3279" i="19"/>
  <c r="O3432" i="19"/>
  <c r="R3635" i="19"/>
  <c r="S3571" i="19"/>
  <c r="O4021" i="19"/>
  <c r="T3785" i="19"/>
  <c r="K3844" i="19"/>
  <c r="K4086" i="19"/>
  <c r="R3794" i="19"/>
  <c r="K3808" i="19"/>
  <c r="R3772" i="19"/>
  <c r="I4303" i="19"/>
  <c r="T3697" i="19"/>
  <c r="O3884" i="19"/>
  <c r="Q3748" i="19"/>
  <c r="O3728" i="19"/>
  <c r="J3915" i="19"/>
  <c r="R3676" i="19"/>
  <c r="T4042" i="19"/>
  <c r="R4169" i="19"/>
  <c r="P4300" i="19"/>
  <c r="Q4240" i="19"/>
  <c r="T3824" i="19"/>
  <c r="P4316" i="19"/>
  <c r="R3698" i="19"/>
  <c r="H4125" i="19"/>
  <c r="J3647" i="19"/>
  <c r="J3828" i="19"/>
  <c r="K3863" i="19"/>
  <c r="J3577" i="19"/>
  <c r="P3836" i="19"/>
  <c r="I4100" i="19"/>
  <c r="S3864" i="19"/>
  <c r="P4332" i="19"/>
  <c r="J4347" i="19"/>
  <c r="J4094" i="19"/>
  <c r="Q3401" i="19"/>
  <c r="R3737" i="19"/>
  <c r="H3754" i="19"/>
  <c r="J4144" i="19"/>
  <c r="H4136" i="19"/>
  <c r="J3771" i="19"/>
  <c r="T4089" i="19"/>
  <c r="O3745" i="19"/>
  <c r="P3947" i="19"/>
  <c r="I3754" i="19"/>
  <c r="P3529" i="19"/>
  <c r="R3632" i="19"/>
  <c r="R3601" i="19"/>
  <c r="H3435" i="19"/>
  <c r="S3565" i="19"/>
  <c r="K3285" i="19"/>
  <c r="S3109" i="19"/>
  <c r="Q4173" i="19"/>
  <c r="T3847" i="19"/>
  <c r="H3782" i="19"/>
  <c r="J3335" i="19"/>
  <c r="J3955" i="19"/>
  <c r="S3642" i="19"/>
  <c r="I3535" i="19"/>
  <c r="O3647" i="19"/>
  <c r="S3543" i="19"/>
  <c r="R3400" i="19"/>
  <c r="P2766" i="19"/>
  <c r="S2937" i="19"/>
  <c r="H3267" i="19"/>
  <c r="O3713" i="19"/>
  <c r="I4218" i="19"/>
  <c r="S3880" i="19"/>
  <c r="H3877" i="19"/>
  <c r="R3236" i="19"/>
  <c r="Q3371" i="19"/>
  <c r="R3506" i="19"/>
  <c r="Q2982" i="19"/>
  <c r="Q3276" i="19"/>
  <c r="Q3323" i="19"/>
  <c r="T2918" i="19"/>
  <c r="P3065" i="19"/>
  <c r="R3782" i="19"/>
  <c r="I3893" i="19"/>
  <c r="T3953" i="19"/>
  <c r="T3461" i="19"/>
  <c r="R3954" i="19"/>
  <c r="S3083" i="19"/>
  <c r="T3359" i="19"/>
  <c r="T3456" i="19"/>
  <c r="K3345" i="19"/>
  <c r="K3001" i="19"/>
  <c r="J3175" i="19"/>
  <c r="H2880" i="19"/>
  <c r="I2843" i="19"/>
  <c r="T3770" i="19"/>
  <c r="T3744" i="19"/>
  <c r="K4158" i="19"/>
  <c r="O3480" i="19"/>
  <c r="R3488" i="19"/>
  <c r="H3369" i="19"/>
  <c r="Q3489" i="19"/>
  <c r="I3628" i="19"/>
  <c r="O3556" i="19"/>
  <c r="I4306" i="19"/>
  <c r="R4341" i="19"/>
  <c r="P3832" i="19"/>
  <c r="O3936" i="19"/>
  <c r="S3676" i="19"/>
  <c r="R3864" i="19"/>
  <c r="H4277" i="19"/>
  <c r="O4164" i="19"/>
  <c r="Q4282" i="19"/>
  <c r="H3991" i="19"/>
  <c r="O3988" i="19"/>
  <c r="O4015" i="19"/>
  <c r="P3715" i="19"/>
  <c r="Q3753" i="19"/>
  <c r="J4137" i="19"/>
  <c r="K3791" i="19"/>
  <c r="R4007" i="19"/>
  <c r="R4369" i="19"/>
  <c r="J4331" i="19"/>
  <c r="K4239" i="19"/>
  <c r="T3412" i="19"/>
  <c r="I3900" i="19"/>
  <c r="R3369" i="19"/>
  <c r="T3879" i="19"/>
  <c r="O3818" i="19"/>
  <c r="P3048" i="19"/>
  <c r="R4263" i="19"/>
  <c r="P3940" i="19"/>
  <c r="P4048" i="19"/>
  <c r="J4361" i="19"/>
  <c r="T4362" i="19"/>
  <c r="S4023" i="19"/>
  <c r="P4085" i="19"/>
  <c r="T3747" i="19"/>
  <c r="I3744" i="19"/>
  <c r="S3378" i="19"/>
  <c r="P3862" i="19"/>
  <c r="P4151" i="19"/>
  <c r="O3643" i="19"/>
  <c r="K3857" i="19"/>
  <c r="K3539" i="19"/>
  <c r="P3746" i="19"/>
  <c r="S3418" i="19"/>
  <c r="O3642" i="19"/>
  <c r="R3514" i="19"/>
  <c r="T3646" i="19"/>
  <c r="S3059" i="19"/>
  <c r="Q3335" i="19"/>
  <c r="T3173" i="19"/>
  <c r="R3220" i="19"/>
  <c r="T3841" i="19"/>
  <c r="K3832" i="19"/>
  <c r="K3927" i="19"/>
  <c r="O4252" i="19"/>
  <c r="J3545" i="19"/>
  <c r="T3598" i="19"/>
  <c r="I3257" i="19"/>
  <c r="K3644" i="19"/>
  <c r="O3256" i="19"/>
  <c r="P3274" i="19"/>
  <c r="R3060" i="19"/>
  <c r="J3822" i="19"/>
  <c r="R3919" i="19"/>
  <c r="P4293" i="19"/>
  <c r="T3976" i="19"/>
  <c r="Q3960" i="19"/>
  <c r="O3207" i="19"/>
  <c r="Q3414" i="19"/>
  <c r="T3014" i="19"/>
  <c r="T3332" i="19"/>
  <c r="S3458" i="19"/>
  <c r="S3164" i="19"/>
  <c r="P3151" i="19"/>
  <c r="R3176" i="19"/>
  <c r="R3884" i="19"/>
  <c r="K3178" i="19"/>
  <c r="J3858" i="19"/>
  <c r="H3914" i="19"/>
  <c r="J3054" i="19"/>
  <c r="H3337" i="19"/>
  <c r="P3449" i="19"/>
  <c r="S3332" i="19"/>
  <c r="Q3447" i="19"/>
  <c r="I3577" i="19"/>
  <c r="I3203" i="19"/>
  <c r="J3067" i="19"/>
  <c r="T3903" i="19"/>
  <c r="K3973" i="19"/>
  <c r="S4171" i="19"/>
  <c r="T3407" i="19"/>
  <c r="Q3506" i="19"/>
  <c r="I3467" i="19"/>
  <c r="R3442" i="19"/>
  <c r="Q3516" i="19"/>
  <c r="K3708" i="19"/>
  <c r="R3340" i="19"/>
  <c r="I3434" i="19"/>
  <c r="Q3278" i="19"/>
  <c r="R3103" i="19"/>
  <c r="K3326" i="19"/>
  <c r="S4270" i="19"/>
  <c r="P4021" i="19"/>
  <c r="T3713" i="19"/>
  <c r="I3680" i="19"/>
  <c r="O3325" i="19"/>
  <c r="P3597" i="19"/>
  <c r="K3541" i="19"/>
  <c r="Q3339" i="19"/>
  <c r="Q3469" i="19"/>
  <c r="H3381" i="19"/>
  <c r="T2814" i="19"/>
  <c r="Q3185" i="19"/>
  <c r="K3183" i="19"/>
  <c r="K2940" i="19"/>
  <c r="S2893" i="19"/>
  <c r="Q2749" i="19"/>
  <c r="P2705" i="19"/>
  <c r="R2839" i="19"/>
  <c r="K2900" i="19"/>
  <c r="I3309" i="19"/>
  <c r="O3417" i="19"/>
  <c r="K3425" i="19"/>
  <c r="J2838" i="19"/>
  <c r="K3358" i="19"/>
  <c r="T3655" i="19"/>
  <c r="T3693" i="19"/>
  <c r="J4341" i="19"/>
  <c r="J3734" i="19"/>
  <c r="S3762" i="19"/>
  <c r="I3592" i="19"/>
  <c r="K3472" i="19"/>
  <c r="S3473" i="19"/>
  <c r="P2750" i="19"/>
  <c r="O3478" i="19"/>
  <c r="K3116" i="19"/>
  <c r="T3070" i="19"/>
  <c r="R3978" i="19"/>
  <c r="T3234" i="19"/>
  <c r="S4347" i="19"/>
  <c r="S4007" i="19"/>
  <c r="T3364" i="19"/>
  <c r="O3229" i="19"/>
  <c r="R3310" i="19"/>
  <c r="H2891" i="19"/>
  <c r="I3580" i="19"/>
  <c r="H3459" i="19"/>
  <c r="H3037" i="19"/>
  <c r="O3314" i="19"/>
  <c r="S3722" i="19"/>
  <c r="Q4115" i="19"/>
  <c r="P3763" i="19"/>
  <c r="O3776" i="19"/>
  <c r="J3313" i="19"/>
  <c r="S3202" i="19"/>
  <c r="H3259" i="19"/>
  <c r="H3163" i="19"/>
  <c r="R3575" i="19"/>
  <c r="S2983" i="19"/>
  <c r="K3004" i="19"/>
  <c r="J2782" i="19"/>
  <c r="P2828" i="19"/>
  <c r="S2980" i="19"/>
  <c r="S3405" i="19"/>
  <c r="R2713" i="19"/>
  <c r="H2805" i="19"/>
  <c r="Q2762" i="19"/>
  <c r="S3309" i="19"/>
  <c r="J2745" i="19"/>
  <c r="S3247" i="19"/>
  <c r="T3612" i="19"/>
  <c r="H3325" i="19"/>
  <c r="R3145" i="19"/>
  <c r="I3033" i="19"/>
  <c r="S3695" i="19"/>
  <c r="T3597" i="19"/>
  <c r="K3669" i="19"/>
  <c r="Q4018" i="19"/>
  <c r="I3485" i="19"/>
  <c r="R3267" i="19"/>
  <c r="O3421" i="19"/>
  <c r="I3612" i="19"/>
  <c r="I2726" i="19"/>
  <c r="R3138" i="19"/>
  <c r="I3121" i="19"/>
  <c r="R3110" i="19"/>
  <c r="Q3235" i="19"/>
  <c r="Q3667" i="19"/>
  <c r="I4155" i="19"/>
  <c r="R3848" i="19"/>
  <c r="Q3680" i="19"/>
  <c r="I3798" i="19"/>
  <c r="I3230" i="19"/>
  <c r="R3393" i="19"/>
  <c r="K3488" i="19"/>
  <c r="T3538" i="19"/>
  <c r="O3516" i="19"/>
  <c r="O2994" i="19"/>
  <c r="J3118" i="19"/>
  <c r="O4259" i="19"/>
  <c r="K3687" i="19"/>
  <c r="I3801" i="19"/>
  <c r="Q3607" i="19"/>
  <c r="J3786" i="19"/>
  <c r="R3279" i="19"/>
  <c r="S3234" i="19"/>
  <c r="Q3286" i="19"/>
  <c r="J3607" i="19"/>
  <c r="H3515" i="19"/>
  <c r="O2831" i="19"/>
  <c r="H2766" i="19"/>
  <c r="J3033" i="19"/>
  <c r="R2830" i="19"/>
  <c r="P3097" i="19"/>
  <c r="S2776" i="19"/>
  <c r="O2541" i="19"/>
  <c r="I2893" i="19"/>
  <c r="P3378" i="19"/>
  <c r="O2710" i="19"/>
  <c r="S3359" i="19"/>
  <c r="S3479" i="19"/>
  <c r="H2940" i="19"/>
  <c r="J3150" i="19"/>
  <c r="H3704" i="19"/>
  <c r="I3707" i="19"/>
  <c r="J3888" i="19"/>
  <c r="T3431" i="19"/>
  <c r="J3281" i="19"/>
  <c r="J3433" i="19"/>
  <c r="S3190" i="19"/>
  <c r="K3603" i="19"/>
  <c r="S3522" i="19"/>
  <c r="H3210" i="19"/>
  <c r="S3168" i="19"/>
  <c r="P3661" i="19"/>
  <c r="Q3760" i="19"/>
  <c r="I4323" i="19"/>
  <c r="P3371" i="19"/>
  <c r="I3735" i="19"/>
  <c r="P3385" i="19"/>
  <c r="H3190" i="19"/>
  <c r="T3038" i="19"/>
  <c r="Q3310" i="19"/>
  <c r="K2985" i="19"/>
  <c r="S3598" i="19"/>
  <c r="R3038" i="19"/>
  <c r="T2999" i="19"/>
  <c r="O2741" i="19"/>
  <c r="H3801" i="19"/>
  <c r="H4102" i="19"/>
  <c r="I3916" i="19"/>
  <c r="S3875" i="19"/>
  <c r="S3367" i="19"/>
  <c r="T3616" i="19"/>
  <c r="K3493" i="19"/>
  <c r="T2762" i="19"/>
  <c r="K3437" i="19"/>
  <c r="P3256" i="19"/>
  <c r="J3333" i="19"/>
  <c r="R3426" i="19"/>
  <c r="I2969" i="19"/>
  <c r="I2894" i="19"/>
  <c r="Q3437" i="19"/>
  <c r="H3139" i="19"/>
  <c r="K2722" i="19"/>
  <c r="J3044" i="19"/>
  <c r="T2994" i="19"/>
  <c r="P3132" i="19"/>
  <c r="K3321" i="19"/>
  <c r="H2960" i="19"/>
  <c r="S2825" i="19"/>
  <c r="J3117" i="19"/>
  <c r="T3121" i="19"/>
  <c r="Q3302" i="19"/>
  <c r="S3784" i="19"/>
  <c r="S3879" i="19"/>
  <c r="T4221" i="19"/>
  <c r="T3834" i="19"/>
  <c r="T3317" i="19"/>
  <c r="K3258" i="19"/>
  <c r="S3410" i="19"/>
  <c r="I2760" i="19"/>
  <c r="S3590" i="19"/>
  <c r="I3476" i="19"/>
  <c r="T3039" i="19"/>
  <c r="I3277" i="19"/>
  <c r="Q3745" i="19"/>
  <c r="O4173" i="19"/>
  <c r="Q3340" i="19"/>
  <c r="S3948" i="19"/>
  <c r="T3378" i="19"/>
  <c r="H3322" i="19"/>
  <c r="S3444" i="19"/>
  <c r="I3236" i="19"/>
  <c r="H3296" i="19"/>
  <c r="O3534" i="19"/>
  <c r="H3469" i="19"/>
  <c r="S3341" i="19"/>
  <c r="O4051" i="19"/>
  <c r="S4139" i="19"/>
  <c r="K3570" i="19"/>
  <c r="S3857" i="19"/>
  <c r="J3589" i="19"/>
  <c r="K3141" i="19"/>
  <c r="J3509" i="19"/>
  <c r="I3586" i="19"/>
  <c r="P3299" i="19"/>
  <c r="I3365" i="19"/>
  <c r="H2968" i="19"/>
  <c r="J3320" i="19"/>
  <c r="K3349" i="19"/>
  <c r="Q2742" i="19"/>
  <c r="O3330" i="19"/>
  <c r="J2847" i="19"/>
  <c r="J3050" i="19"/>
  <c r="O2904" i="19"/>
  <c r="K3147" i="19"/>
  <c r="O3016" i="19"/>
  <c r="K3638" i="19"/>
  <c r="Q3537" i="19"/>
  <c r="I2965" i="19"/>
  <c r="R2781" i="19"/>
  <c r="J4294" i="19"/>
  <c r="Q3875" i="19"/>
  <c r="R3950" i="19"/>
  <c r="R4181" i="19"/>
  <c r="P3914" i="19"/>
  <c r="T3250" i="19"/>
  <c r="S3252" i="19"/>
  <c r="O3398" i="19"/>
  <c r="P3209" i="19"/>
  <c r="T3328" i="19"/>
  <c r="S3277" i="19"/>
  <c r="J3491" i="19"/>
  <c r="T3823" i="19"/>
  <c r="P3822" i="19"/>
  <c r="I4206" i="19"/>
  <c r="Q3417" i="19"/>
  <c r="O3891" i="19"/>
  <c r="H3237" i="19"/>
  <c r="T3251" i="19"/>
  <c r="O3548" i="19"/>
  <c r="Q3220" i="19"/>
  <c r="J2977" i="19"/>
  <c r="S2931" i="19"/>
  <c r="R3223" i="19"/>
  <c r="R3141" i="19"/>
  <c r="K3908" i="19"/>
  <c r="K4150" i="19"/>
  <c r="S3888" i="19"/>
  <c r="S3964" i="19"/>
  <c r="P3342" i="19"/>
  <c r="O3322" i="19"/>
  <c r="Q3554" i="19"/>
  <c r="Q3586" i="19"/>
  <c r="Q3332" i="19"/>
  <c r="T2972" i="19"/>
  <c r="S2837" i="19"/>
  <c r="R3479" i="19"/>
  <c r="K3230" i="19"/>
  <c r="P3295" i="19"/>
  <c r="K3117" i="19"/>
  <c r="O3141" i="19"/>
  <c r="H3207" i="19"/>
  <c r="P3007" i="19"/>
  <c r="R3384" i="19"/>
  <c r="S3314" i="19"/>
  <c r="J3390" i="19"/>
  <c r="I3377" i="19"/>
  <c r="I2879" i="19"/>
  <c r="R3036" i="19"/>
  <c r="Q4197" i="19"/>
  <c r="Q3867" i="19"/>
  <c r="I3417" i="19"/>
  <c r="H3958" i="19"/>
  <c r="H3616" i="19"/>
  <c r="O3648" i="19"/>
  <c r="P2989" i="19"/>
  <c r="Q3221" i="19"/>
  <c r="H3216" i="19"/>
  <c r="H3419" i="19"/>
  <c r="T3307" i="19"/>
  <c r="T3036" i="19"/>
  <c r="I3479" i="19"/>
  <c r="Q4116" i="19"/>
  <c r="R4289" i="19"/>
  <c r="T3926" i="19"/>
  <c r="S3832" i="19"/>
  <c r="K3515" i="19"/>
  <c r="S3430" i="19"/>
  <c r="Q3312" i="19"/>
  <c r="I3367" i="19"/>
  <c r="P3585" i="19"/>
  <c r="I3412" i="19"/>
  <c r="P3549" i="19"/>
  <c r="J3179" i="19"/>
  <c r="K3892" i="19"/>
  <c r="I3960" i="19"/>
  <c r="T4285" i="19"/>
  <c r="H2828" i="19"/>
  <c r="O3994" i="19"/>
  <c r="K3578" i="19"/>
  <c r="S3457" i="19"/>
  <c r="I3019" i="19"/>
  <c r="R3472" i="19"/>
  <c r="I3369" i="19"/>
  <c r="Q3251" i="19"/>
  <c r="P3359" i="19"/>
  <c r="R2903" i="19"/>
  <c r="S3195" i="19"/>
  <c r="I2947" i="19"/>
  <c r="K2903" i="19"/>
  <c r="T2930" i="19"/>
  <c r="H3166" i="19"/>
  <c r="I3082" i="19"/>
  <c r="P2855" i="19"/>
  <c r="J3064" i="19"/>
  <c r="H3011" i="19"/>
  <c r="T3457" i="19"/>
  <c r="S3138" i="19"/>
  <c r="H3303" i="19"/>
  <c r="O3292" i="19"/>
  <c r="I4208" i="19"/>
  <c r="S4324" i="19"/>
  <c r="O3686" i="19"/>
  <c r="K4225" i="19"/>
  <c r="R3380" i="19"/>
  <c r="K3391" i="19"/>
  <c r="H3421" i="19"/>
  <c r="S3387" i="19"/>
  <c r="H3607" i="19"/>
  <c r="I3356" i="19"/>
  <c r="K3264" i="19"/>
  <c r="K3251" i="19"/>
  <c r="J3108" i="19"/>
  <c r="I4172" i="19"/>
  <c r="H3957" i="19"/>
  <c r="R3711" i="19"/>
  <c r="H4305" i="19"/>
  <c r="Q3552" i="19"/>
  <c r="J3517" i="19"/>
  <c r="O3498" i="19"/>
  <c r="O3439" i="19"/>
  <c r="R3078" i="19"/>
  <c r="I3251" i="19"/>
  <c r="P3245" i="19"/>
  <c r="K3142" i="19"/>
  <c r="P4214" i="19"/>
  <c r="J3925" i="19"/>
  <c r="H3689" i="19"/>
  <c r="J4255" i="19"/>
  <c r="I3527" i="19"/>
  <c r="J3438" i="19"/>
  <c r="I3394" i="19"/>
  <c r="J3530" i="19"/>
  <c r="O3494" i="19"/>
  <c r="O3470" i="19"/>
  <c r="Q3334" i="19"/>
  <c r="R2992" i="19"/>
  <c r="I3030" i="19"/>
  <c r="P3405" i="19"/>
  <c r="J3395" i="19"/>
  <c r="K2782" i="19"/>
  <c r="R2935" i="19"/>
  <c r="H2748" i="19"/>
  <c r="P2927" i="19"/>
  <c r="P3208" i="19"/>
  <c r="S3489" i="19"/>
  <c r="Q3341" i="19"/>
  <c r="J3121" i="19"/>
  <c r="P2769" i="19"/>
  <c r="O2428" i="19"/>
  <c r="P3194" i="19"/>
  <c r="K3114" i="19"/>
  <c r="K3019" i="19"/>
  <c r="H2941" i="19"/>
  <c r="Q2927" i="19"/>
  <c r="R3347" i="19"/>
  <c r="I2775" i="19"/>
  <c r="T3073" i="19"/>
  <c r="K2775" i="19"/>
  <c r="P2907" i="19"/>
  <c r="H2895" i="19"/>
  <c r="H2691" i="19"/>
  <c r="H2829" i="19"/>
  <c r="T3336" i="19"/>
  <c r="P2972" i="19"/>
  <c r="H3466" i="19"/>
  <c r="P2895" i="19"/>
  <c r="I2838" i="19"/>
  <c r="I2770" i="19"/>
  <c r="Q3000" i="19"/>
  <c r="P2982" i="19"/>
  <c r="T2850" i="19"/>
  <c r="R2941" i="19"/>
  <c r="P2699" i="19"/>
  <c r="K3011" i="19"/>
  <c r="T3085" i="19"/>
  <c r="R2958" i="19"/>
  <c r="T3026" i="19"/>
  <c r="Q2729" i="19"/>
  <c r="Q2484" i="19"/>
  <c r="H2430" i="19"/>
  <c r="O3072" i="19"/>
  <c r="H2917" i="19"/>
  <c r="I3474" i="19"/>
  <c r="K3379" i="19"/>
  <c r="O2725" i="19"/>
  <c r="J2445" i="19"/>
  <c r="K2439" i="19"/>
  <c r="P3070" i="19"/>
  <c r="Q3065" i="19"/>
  <c r="S2595" i="19"/>
  <c r="Q2540" i="19"/>
  <c r="K2683" i="19"/>
  <c r="O3075" i="19"/>
  <c r="R2900" i="19"/>
  <c r="H3458" i="19"/>
  <c r="I3189" i="19"/>
  <c r="O3125" i="19"/>
  <c r="I3166" i="19"/>
  <c r="J2973" i="19"/>
  <c r="K2968" i="19"/>
  <c r="Q3415" i="19"/>
  <c r="K3030" i="19"/>
  <c r="Q3091" i="19"/>
  <c r="H2830" i="19"/>
  <c r="O2834" i="19"/>
  <c r="R2893" i="19"/>
  <c r="K3336" i="19"/>
  <c r="R3317" i="19"/>
  <c r="R3076" i="19"/>
  <c r="R3206" i="19"/>
  <c r="I3092" i="19"/>
  <c r="P3051" i="19"/>
  <c r="J3041" i="19"/>
  <c r="R3277" i="19"/>
  <c r="K3149" i="19"/>
  <c r="I3207" i="19"/>
  <c r="T3184" i="19"/>
  <c r="R2694" i="19"/>
  <c r="R3001" i="19"/>
  <c r="I3492" i="19"/>
  <c r="T3030" i="19"/>
  <c r="T3065" i="19"/>
  <c r="K3163" i="19"/>
  <c r="H3113" i="19"/>
  <c r="J2841" i="19"/>
  <c r="J3086" i="19"/>
  <c r="H2836" i="19"/>
  <c r="T3082" i="19"/>
  <c r="T2973" i="19"/>
  <c r="T2927" i="19"/>
  <c r="T3243" i="19"/>
  <c r="I3028" i="19"/>
  <c r="P2721" i="19"/>
  <c r="O3043" i="19"/>
  <c r="K2999" i="19"/>
  <c r="H2933" i="19"/>
  <c r="I2991" i="19"/>
  <c r="J2986" i="19"/>
  <c r="K2695" i="19"/>
  <c r="K2404" i="19"/>
  <c r="J2486" i="19"/>
  <c r="Q3170" i="19"/>
  <c r="R2529" i="19"/>
  <c r="Q3333" i="19"/>
  <c r="H3161" i="19"/>
  <c r="R3131" i="19"/>
  <c r="O2517" i="19"/>
  <c r="S2884" i="19"/>
  <c r="I3163" i="19"/>
  <c r="H2955" i="19"/>
  <c r="H3120" i="19"/>
  <c r="Q3030" i="19"/>
  <c r="R3229" i="19"/>
  <c r="H2839" i="19"/>
  <c r="H2494" i="19"/>
  <c r="S3201" i="19"/>
  <c r="Q3362" i="19"/>
  <c r="Q3389" i="19"/>
  <c r="I3392" i="19"/>
  <c r="Q2711" i="19"/>
  <c r="K2884" i="19"/>
  <c r="T3187" i="19"/>
  <c r="T3323" i="19"/>
  <c r="Q3349" i="19"/>
  <c r="O2779" i="19"/>
  <c r="O2851" i="19"/>
  <c r="P2926" i="19"/>
  <c r="Q3162" i="19"/>
  <c r="T2648" i="19"/>
  <c r="T3401" i="19"/>
  <c r="R3378" i="19"/>
  <c r="I3448" i="19"/>
  <c r="J2808" i="19"/>
  <c r="O3168" i="19"/>
  <c r="H2447" i="19"/>
  <c r="O3244" i="19"/>
  <c r="T3270" i="19"/>
  <c r="Q3290" i="19"/>
  <c r="T2754" i="19"/>
  <c r="K2988" i="19"/>
  <c r="O3078" i="19"/>
  <c r="P3388" i="19"/>
  <c r="J3232" i="19"/>
  <c r="T3369" i="19"/>
  <c r="J2993" i="19"/>
  <c r="P3089" i="19"/>
  <c r="Q3084" i="19"/>
  <c r="K3074" i="19"/>
  <c r="J3197" i="19"/>
  <c r="I2604" i="19"/>
  <c r="R2559" i="19"/>
  <c r="R2787" i="19"/>
  <c r="I3182" i="19"/>
  <c r="T2879" i="19"/>
  <c r="H2930" i="19"/>
  <c r="K2894" i="19"/>
  <c r="T2981" i="19"/>
  <c r="R2724" i="19"/>
  <c r="I3349" i="19"/>
  <c r="T2911" i="19"/>
  <c r="H3434" i="19"/>
  <c r="J3038" i="19"/>
  <c r="S3294" i="19"/>
  <c r="R2660" i="19"/>
  <c r="R2866" i="19"/>
  <c r="I2847" i="19"/>
  <c r="O3351" i="19"/>
  <c r="H3346" i="19"/>
  <c r="O2467" i="19"/>
  <c r="P2794" i="19"/>
  <c r="Q2890" i="19"/>
  <c r="H2694" i="19"/>
  <c r="I3067" i="19"/>
  <c r="K3307" i="19"/>
  <c r="R3299" i="19"/>
  <c r="O2858" i="19"/>
  <c r="H2937" i="19"/>
  <c r="H3223" i="19"/>
  <c r="O3200" i="19"/>
  <c r="O3116" i="19"/>
  <c r="J2504" i="19"/>
  <c r="P2962" i="19"/>
  <c r="P2937" i="19"/>
  <c r="P3223" i="19"/>
  <c r="P3309" i="19"/>
  <c r="I3304" i="19"/>
  <c r="S2923" i="19"/>
  <c r="J2900" i="19"/>
  <c r="T2893" i="19"/>
  <c r="J3201" i="19"/>
  <c r="J3046" i="19"/>
  <c r="R3006" i="19"/>
  <c r="K2937" i="19"/>
  <c r="K2817" i="19"/>
  <c r="S2898" i="19"/>
  <c r="Q3206" i="19"/>
  <c r="K3204" i="19"/>
  <c r="R3181" i="19"/>
  <c r="T3106" i="19"/>
  <c r="H2791" i="19"/>
  <c r="I2816" i="19"/>
  <c r="S3034" i="19"/>
  <c r="R2751" i="19"/>
  <c r="T2728" i="19"/>
  <c r="R2912" i="19"/>
  <c r="P2799" i="19"/>
  <c r="T2965" i="19"/>
  <c r="S2941" i="19"/>
  <c r="R3379" i="19"/>
  <c r="H2874" i="19"/>
  <c r="O3041" i="19"/>
  <c r="S3037" i="19"/>
  <c r="Q3085" i="19"/>
  <c r="Q3087" i="19"/>
  <c r="J3344" i="19"/>
  <c r="R2742" i="19"/>
  <c r="Q3134" i="19"/>
  <c r="P2768" i="19"/>
  <c r="P3261" i="19"/>
  <c r="P2924" i="19"/>
  <c r="J2614" i="19"/>
  <c r="Q2850" i="19"/>
  <c r="O2770" i="19"/>
  <c r="Q2524" i="19"/>
  <c r="S2818" i="19"/>
  <c r="K2258" i="19"/>
  <c r="O2990" i="19"/>
  <c r="Q2714" i="19"/>
  <c r="S2733" i="19"/>
  <c r="J3057" i="19"/>
  <c r="K2947" i="19"/>
  <c r="Q3301" i="19"/>
  <c r="R2805" i="19"/>
  <c r="R3015" i="19"/>
  <c r="H2884" i="19"/>
  <c r="J2922" i="19"/>
  <c r="I3384" i="19"/>
  <c r="J3379" i="19"/>
  <c r="R3435" i="19"/>
  <c r="Q3167" i="19"/>
  <c r="O3081" i="19"/>
  <c r="K3037" i="19"/>
  <c r="Q2792" i="19"/>
  <c r="R3339" i="19"/>
  <c r="T2958" i="19"/>
  <c r="Q3047" i="19"/>
  <c r="I2718" i="19"/>
  <c r="T3305" i="19"/>
  <c r="H3130" i="19"/>
  <c r="T3345" i="19"/>
  <c r="I3089" i="19"/>
  <c r="R2430" i="19"/>
  <c r="I2959" i="19"/>
  <c r="T3265" i="19"/>
  <c r="K3091" i="19"/>
  <c r="P2730" i="19"/>
  <c r="K3095" i="19"/>
  <c r="T3008" i="19"/>
  <c r="I2919" i="19"/>
  <c r="J2914" i="19"/>
  <c r="J3056" i="19"/>
  <c r="Q3317" i="19"/>
  <c r="T3161" i="19"/>
  <c r="O2969" i="19"/>
  <c r="Q2882" i="19"/>
  <c r="J3156" i="19"/>
  <c r="R2917" i="19"/>
  <c r="S2833" i="19"/>
  <c r="Q2803" i="19"/>
  <c r="Q2787" i="19"/>
  <c r="O2654" i="19"/>
  <c r="T2889" i="19"/>
  <c r="I3101" i="19"/>
  <c r="P2777" i="19"/>
  <c r="Q3147" i="19"/>
  <c r="R2700" i="19"/>
  <c r="R3053" i="19"/>
  <c r="Q2805" i="19"/>
  <c r="T3168" i="19"/>
  <c r="T3299" i="19"/>
  <c r="O3418" i="19"/>
  <c r="T3463" i="19"/>
  <c r="J3167" i="19"/>
  <c r="I2978" i="19"/>
  <c r="R2933" i="19"/>
  <c r="I3432" i="19"/>
  <c r="T3254" i="19"/>
  <c r="T3130" i="19"/>
  <c r="J3133" i="19"/>
  <c r="K3048" i="19"/>
  <c r="R2792" i="19"/>
  <c r="T3337" i="19"/>
  <c r="I3127" i="19"/>
  <c r="R3091" i="19"/>
  <c r="I3139" i="19"/>
  <c r="R2401" i="19"/>
  <c r="J3085" i="19"/>
  <c r="R3140" i="19"/>
  <c r="J3435" i="19"/>
  <c r="H2925" i="19"/>
  <c r="I3055" i="19"/>
  <c r="J2965" i="19"/>
  <c r="K2920" i="19"/>
  <c r="Q3096" i="19"/>
  <c r="P3098" i="19"/>
  <c r="O3014" i="19"/>
  <c r="I2930" i="19"/>
  <c r="S2920" i="19"/>
  <c r="H3445" i="19"/>
  <c r="O3434" i="19"/>
  <c r="H2973" i="19"/>
  <c r="Q3060" i="19"/>
  <c r="K2936" i="19"/>
  <c r="P2759" i="19"/>
  <c r="I2962" i="19"/>
  <c r="Q2810" i="19"/>
  <c r="R2753" i="19"/>
  <c r="P2664" i="19"/>
  <c r="J3185" i="19"/>
  <c r="K2547" i="19"/>
  <c r="O3035" i="19"/>
  <c r="P2748" i="19"/>
  <c r="I3410" i="19"/>
  <c r="P3452" i="19"/>
  <c r="Q2858" i="19"/>
  <c r="I2467" i="19"/>
  <c r="T2469" i="19"/>
  <c r="K3395" i="19"/>
  <c r="H2938" i="19"/>
  <c r="S3131" i="19"/>
  <c r="R3043" i="19"/>
  <c r="J3132" i="19"/>
  <c r="S2840" i="19"/>
  <c r="K2816" i="19"/>
  <c r="I3288" i="19"/>
  <c r="I3088" i="19"/>
  <c r="K2851" i="19"/>
  <c r="T2771" i="19"/>
  <c r="R2873" i="19"/>
  <c r="I3248" i="19"/>
  <c r="P3237" i="19"/>
  <c r="J3097" i="19"/>
  <c r="O3188" i="19"/>
  <c r="P2830" i="19"/>
  <c r="O2807" i="19"/>
  <c r="T3158" i="19"/>
  <c r="I3075" i="19"/>
  <c r="R3057" i="19"/>
  <c r="P3211" i="19"/>
  <c r="O2836" i="19"/>
  <c r="Q2874" i="19"/>
  <c r="O3058" i="19"/>
  <c r="P3053" i="19"/>
  <c r="H3019" i="19"/>
  <c r="K3098" i="19"/>
  <c r="P2859" i="19"/>
  <c r="J2784" i="19"/>
  <c r="Q2739" i="19"/>
  <c r="O3018" i="19"/>
  <c r="H2716" i="19"/>
  <c r="J3059" i="19"/>
  <c r="S3045" i="19"/>
  <c r="T3465" i="19"/>
  <c r="I2780" i="19"/>
  <c r="J2775" i="19"/>
  <c r="I2706" i="19"/>
  <c r="H3084" i="19"/>
  <c r="R2391" i="19"/>
  <c r="S2499" i="19"/>
  <c r="R2883" i="19"/>
  <c r="H2849" i="19"/>
  <c r="P2581" i="19"/>
  <c r="H3006" i="19"/>
  <c r="O2915" i="19"/>
  <c r="O2895" i="19"/>
  <c r="P2902" i="19"/>
  <c r="I2941" i="19"/>
  <c r="H2897" i="19"/>
  <c r="P2875" i="19"/>
  <c r="Q3309" i="19"/>
  <c r="O2903" i="19"/>
  <c r="I3069" i="19"/>
  <c r="I3094" i="19"/>
  <c r="T3128" i="19"/>
  <c r="P2779" i="19"/>
  <c r="T2862" i="19"/>
  <c r="P3034" i="19"/>
  <c r="J3024" i="19"/>
  <c r="Q2977" i="19"/>
  <c r="P3439" i="19"/>
  <c r="P2739" i="19"/>
  <c r="I3264" i="19"/>
  <c r="Q2989" i="19"/>
  <c r="H3099" i="19"/>
  <c r="T2870" i="19"/>
  <c r="T2888" i="19"/>
  <c r="Q2865" i="19"/>
  <c r="O2823" i="19"/>
  <c r="S3125" i="19"/>
  <c r="H3059" i="19"/>
  <c r="J3110" i="19"/>
  <c r="T3171" i="19"/>
  <c r="H2866" i="19"/>
  <c r="S2798" i="19"/>
  <c r="O3066" i="19"/>
  <c r="I2750" i="19"/>
  <c r="J3148" i="19"/>
  <c r="Q3070" i="19"/>
  <c r="O3052" i="19"/>
  <c r="T2846" i="19"/>
  <c r="T2793" i="19"/>
  <c r="I3052" i="19"/>
  <c r="T2661" i="19"/>
  <c r="O2373" i="19"/>
  <c r="T2530" i="19"/>
  <c r="J2667" i="19"/>
  <c r="H2688" i="19"/>
  <c r="O2675" i="19"/>
  <c r="R2604" i="19"/>
  <c r="O2809" i="19"/>
  <c r="O2565" i="19"/>
  <c r="T2506" i="19"/>
  <c r="K2881" i="19"/>
  <c r="T2742" i="19"/>
  <c r="P2710" i="19"/>
  <c r="K2875" i="19"/>
  <c r="S2666" i="19"/>
  <c r="J2736" i="19"/>
  <c r="S2565" i="19"/>
  <c r="Q2736" i="19"/>
  <c r="I2542" i="19"/>
  <c r="T2747" i="19"/>
  <c r="T2861" i="19"/>
  <c r="I2428" i="19"/>
  <c r="Q2576" i="19"/>
  <c r="I2584" i="19"/>
  <c r="P3079" i="19"/>
  <c r="Q2826" i="19"/>
  <c r="O2786" i="19"/>
  <c r="R3130" i="19"/>
  <c r="H2929" i="19"/>
  <c r="J2516" i="19"/>
  <c r="O2557" i="19"/>
  <c r="K3029" i="19"/>
  <c r="R2938" i="19"/>
  <c r="R2429" i="19"/>
  <c r="J3186" i="19"/>
  <c r="P2744" i="19"/>
  <c r="H2432" i="19"/>
  <c r="P2719" i="19"/>
  <c r="P2991" i="19"/>
  <c r="P2442" i="19"/>
  <c r="O2724" i="19"/>
  <c r="T2708" i="19"/>
  <c r="J2579" i="19"/>
  <c r="R3150" i="19"/>
  <c r="S2744" i="19"/>
  <c r="Q2577" i="19"/>
  <c r="R2798" i="19"/>
  <c r="O2681" i="19"/>
  <c r="J2542" i="19"/>
  <c r="I2248" i="19"/>
  <c r="P2654" i="19"/>
  <c r="H2153" i="19"/>
  <c r="K2291" i="19"/>
  <c r="I2401" i="19"/>
  <c r="S2389" i="19"/>
  <c r="O2295" i="19"/>
  <c r="S2308" i="19"/>
  <c r="K2606" i="19"/>
  <c r="P3157" i="19"/>
  <c r="Q2705" i="19"/>
  <c r="H2646" i="19"/>
  <c r="Q2588" i="19"/>
  <c r="J2615" i="19"/>
  <c r="J2680" i="19"/>
  <c r="K2804" i="19"/>
  <c r="S2814" i="19"/>
  <c r="J2744" i="19"/>
  <c r="S2472" i="19"/>
  <c r="I2581" i="19"/>
  <c r="O2552" i="19"/>
  <c r="Q2746" i="19"/>
  <c r="K3177" i="19"/>
  <c r="I2606" i="19"/>
  <c r="K2483" i="19"/>
  <c r="H2549" i="19"/>
  <c r="Q2690" i="19"/>
  <c r="S2828" i="19"/>
  <c r="O2761" i="19"/>
  <c r="P2712" i="19"/>
  <c r="J2702" i="19"/>
  <c r="K2476" i="19"/>
  <c r="S2287" i="19"/>
  <c r="O2993" i="19"/>
  <c r="T2955" i="19"/>
  <c r="J2802" i="19"/>
  <c r="S2644" i="19"/>
  <c r="I2618" i="19"/>
  <c r="S2596" i="19"/>
  <c r="Q2812" i="19"/>
  <c r="I2810" i="19"/>
  <c r="Q2724" i="19"/>
  <c r="I1996" i="19"/>
  <c r="P2423" i="19"/>
  <c r="S2650" i="19"/>
  <c r="H2554" i="19"/>
  <c r="K2730" i="19"/>
  <c r="I3057" i="19"/>
  <c r="T2745" i="19"/>
  <c r="O2673" i="19"/>
  <c r="I2536" i="19"/>
  <c r="J2521" i="19"/>
  <c r="T2341" i="19"/>
  <c r="H2498" i="19"/>
  <c r="P2458" i="19"/>
  <c r="R1898" i="19"/>
  <c r="R2733" i="19"/>
  <c r="J1826" i="19"/>
  <c r="Q2922" i="19"/>
  <c r="I2759" i="19"/>
  <c r="J2794" i="19"/>
  <c r="Q2791" i="19"/>
  <c r="S2599" i="19"/>
  <c r="P2547" i="19"/>
  <c r="T2873" i="19"/>
  <c r="I3120" i="19"/>
  <c r="H2491" i="19"/>
  <c r="Q2446" i="19"/>
  <c r="S2687" i="19"/>
  <c r="P2576" i="19"/>
  <c r="T2906" i="19"/>
  <c r="H3142" i="19"/>
  <c r="S2466" i="19"/>
  <c r="J2601" i="19"/>
  <c r="P2771" i="19"/>
  <c r="H2771" i="19"/>
  <c r="I2824" i="19"/>
  <c r="S2602" i="19"/>
  <c r="S2533" i="19"/>
  <c r="K2569" i="19"/>
  <c r="Q2544" i="19"/>
  <c r="Q2994" i="19"/>
  <c r="H2827" i="19"/>
  <c r="Q3135" i="19"/>
  <c r="J2444" i="19"/>
  <c r="R2602" i="19"/>
  <c r="T2493" i="19"/>
  <c r="K2554" i="19"/>
  <c r="T2892" i="19"/>
  <c r="Q2813" i="19"/>
  <c r="H3057" i="19"/>
  <c r="T2960" i="19"/>
  <c r="P2488" i="19"/>
  <c r="O2832" i="19"/>
  <c r="O2819" i="19"/>
  <c r="I2817" i="19"/>
  <c r="H2658" i="19"/>
  <c r="Q2613" i="19"/>
  <c r="Q2391" i="19"/>
  <c r="S2409" i="19"/>
  <c r="K2665" i="19"/>
  <c r="S2349" i="19"/>
  <c r="S2326" i="19"/>
  <c r="S2437" i="19"/>
  <c r="H2531" i="19"/>
  <c r="O2139" i="19"/>
  <c r="H1671" i="19"/>
  <c r="P2635" i="19"/>
  <c r="I2516" i="19"/>
  <c r="T2833" i="19"/>
  <c r="J3154" i="19"/>
  <c r="O2783" i="19"/>
  <c r="K2512" i="19"/>
  <c r="P2609" i="19"/>
  <c r="Q2748" i="19"/>
  <c r="O2420" i="19"/>
  <c r="K3200" i="19"/>
  <c r="I2552" i="19"/>
  <c r="R2507" i="19"/>
  <c r="T2611" i="19"/>
  <c r="P2272" i="19"/>
  <c r="K2911" i="19"/>
  <c r="S2809" i="19"/>
  <c r="I2572" i="19"/>
  <c r="H2513" i="19"/>
  <c r="T2389" i="19"/>
  <c r="P2953" i="19"/>
  <c r="K2822" i="19"/>
  <c r="I2669" i="19"/>
  <c r="Q2975" i="19"/>
  <c r="T2468" i="19"/>
  <c r="H2875" i="19"/>
  <c r="P2760" i="19"/>
  <c r="T2682" i="19"/>
  <c r="J2809" i="19"/>
  <c r="J2816" i="19"/>
  <c r="H2512" i="19"/>
  <c r="Q2683" i="19"/>
  <c r="Q2573" i="19"/>
  <c r="Q2625" i="19"/>
  <c r="S2699" i="19"/>
  <c r="S2788" i="19"/>
  <c r="H2654" i="19"/>
  <c r="K2604" i="19"/>
  <c r="I2418" i="19"/>
  <c r="J2607" i="19"/>
  <c r="Q2861" i="19"/>
  <c r="S2677" i="19"/>
  <c r="T2660" i="19"/>
  <c r="H2620" i="19"/>
  <c r="Q2575" i="19"/>
  <c r="K2267" i="19"/>
  <c r="J2623" i="19"/>
  <c r="K2610" i="19"/>
  <c r="I2589" i="19"/>
  <c r="O2094" i="19"/>
  <c r="P2302" i="19"/>
  <c r="O2387" i="19"/>
  <c r="O1864" i="19"/>
  <c r="S2257" i="19"/>
  <c r="H2789" i="19"/>
  <c r="P3196" i="19"/>
  <c r="S3093" i="19"/>
  <c r="O2491" i="19"/>
  <c r="P2604" i="19"/>
  <c r="K2410" i="19"/>
  <c r="J3036" i="19"/>
  <c r="J2951" i="19"/>
  <c r="K2906" i="19"/>
  <c r="I2548" i="19"/>
  <c r="H2639" i="19"/>
  <c r="S2628" i="19"/>
  <c r="P3001" i="19"/>
  <c r="H3068" i="19"/>
  <c r="O2937" i="19"/>
  <c r="P2474" i="19"/>
  <c r="K2464" i="19"/>
  <c r="S2777" i="19"/>
  <c r="K2992" i="19"/>
  <c r="K3052" i="19"/>
  <c r="J2908" i="19"/>
  <c r="T2460" i="19"/>
  <c r="T2488" i="19"/>
  <c r="J2533" i="19"/>
  <c r="P2348" i="19"/>
  <c r="J2647" i="19"/>
  <c r="K3212" i="19"/>
  <c r="T2282" i="19"/>
  <c r="H3007" i="19"/>
  <c r="J2434" i="19"/>
  <c r="O2714" i="19"/>
  <c r="Q3103" i="19"/>
  <c r="T3098" i="19"/>
  <c r="R2663" i="19"/>
  <c r="P2835" i="19"/>
  <c r="R2863" i="19"/>
  <c r="T2966" i="19"/>
  <c r="H3070" i="19"/>
  <c r="O2979" i="19"/>
  <c r="T2430" i="19"/>
  <c r="R2435" i="19"/>
  <c r="H2449" i="19"/>
  <c r="I2674" i="19"/>
  <c r="P2629" i="19"/>
  <c r="J2296" i="19"/>
  <c r="Q1979" i="19"/>
  <c r="K2118" i="19"/>
  <c r="R2201" i="19"/>
  <c r="Q2662" i="19"/>
  <c r="I2362" i="19"/>
  <c r="O2230" i="19"/>
  <c r="Q2506" i="19"/>
  <c r="Q2628" i="19"/>
  <c r="P3219" i="19"/>
  <c r="H3001" i="19"/>
  <c r="T3056" i="19"/>
  <c r="K2615" i="19"/>
  <c r="I2203" i="19"/>
  <c r="J2398" i="19"/>
  <c r="R3026" i="19"/>
  <c r="J2949" i="19"/>
  <c r="I2773" i="19"/>
  <c r="O2354" i="19"/>
  <c r="Q2741" i="19"/>
  <c r="Q2448" i="19"/>
  <c r="S3151" i="19"/>
  <c r="J3155" i="19"/>
  <c r="P2513" i="19"/>
  <c r="Q2693" i="19"/>
  <c r="J2428" i="19"/>
  <c r="Q2500" i="19"/>
  <c r="T2829" i="19"/>
  <c r="J3103" i="19"/>
  <c r="P2993" i="19"/>
  <c r="H2892" i="19"/>
  <c r="P2512" i="19"/>
  <c r="Q3076" i="19"/>
  <c r="H3148" i="19"/>
  <c r="O3109" i="19"/>
  <c r="J2394" i="19"/>
  <c r="J2410" i="19"/>
  <c r="T2586" i="19"/>
  <c r="Q2637" i="19"/>
  <c r="I2934" i="19"/>
  <c r="Q2546" i="19"/>
  <c r="J2773" i="19"/>
  <c r="J2246" i="19"/>
  <c r="I2537" i="19"/>
  <c r="H2521" i="19"/>
  <c r="Q3154" i="19"/>
  <c r="I2250" i="19"/>
  <c r="T1999" i="19"/>
  <c r="R1775" i="19"/>
  <c r="S2401" i="19"/>
  <c r="S2450" i="19"/>
  <c r="T2490" i="19"/>
  <c r="H2545" i="19"/>
  <c r="H3106" i="19"/>
  <c r="O3028" i="19"/>
  <c r="S2808" i="19"/>
  <c r="H2036" i="19"/>
  <c r="T3002" i="19"/>
  <c r="R2531" i="19"/>
  <c r="H3079" i="19"/>
  <c r="O2707" i="19"/>
  <c r="S2417" i="19"/>
  <c r="J2863" i="19"/>
  <c r="P2397" i="19"/>
  <c r="R2761" i="19"/>
  <c r="S2853" i="19"/>
  <c r="K2793" i="19"/>
  <c r="H2505" i="19"/>
  <c r="O2320" i="19"/>
  <c r="K2649" i="19"/>
  <c r="K2628" i="19"/>
  <c r="R3202" i="19"/>
  <c r="S3153" i="19"/>
  <c r="J3063" i="19"/>
  <c r="O2421" i="19"/>
  <c r="O2449" i="19"/>
  <c r="R2402" i="19"/>
  <c r="R3017" i="19"/>
  <c r="K3196" i="19"/>
  <c r="O3134" i="19"/>
  <c r="P2690" i="19"/>
  <c r="H2636" i="19"/>
  <c r="P2785" i="19"/>
  <c r="T3113" i="19"/>
  <c r="J3037" i="19"/>
  <c r="O2637" i="19"/>
  <c r="O2204" i="19"/>
  <c r="R2486" i="19"/>
  <c r="S2792" i="19"/>
  <c r="K2222" i="19"/>
  <c r="I2104" i="19"/>
  <c r="Q2094" i="19"/>
  <c r="O2505" i="19"/>
  <c r="S1788" i="19"/>
  <c r="O2614" i="19"/>
  <c r="P2843" i="19"/>
  <c r="S2882" i="19"/>
  <c r="S2569" i="19"/>
  <c r="I2873" i="19"/>
  <c r="P2510" i="19"/>
  <c r="J2924" i="19"/>
  <c r="P2913" i="19"/>
  <c r="K3055" i="19"/>
  <c r="T2968" i="19"/>
  <c r="R2858" i="19"/>
  <c r="I2839" i="19"/>
  <c r="S2722" i="19"/>
  <c r="T3206" i="19"/>
  <c r="P2888" i="19"/>
  <c r="O2929" i="19"/>
  <c r="K2861" i="19"/>
  <c r="H3226" i="19"/>
  <c r="O2853" i="19"/>
  <c r="S2785" i="19"/>
  <c r="T2723" i="19"/>
  <c r="S2822" i="19"/>
  <c r="P2648" i="19"/>
  <c r="O2985" i="19"/>
  <c r="Q2951" i="19"/>
  <c r="P3152" i="19"/>
  <c r="S2940" i="19"/>
  <c r="T3296" i="19"/>
  <c r="R3013" i="19"/>
  <c r="I2745" i="19"/>
  <c r="I2825" i="19"/>
  <c r="I3424" i="19"/>
  <c r="K3211" i="19"/>
  <c r="Q3037" i="19"/>
  <c r="O3062" i="19"/>
  <c r="S2407" i="19"/>
  <c r="K3157" i="19"/>
  <c r="J3115" i="19"/>
  <c r="S3243" i="19"/>
  <c r="H3198" i="19"/>
  <c r="Q3092" i="19"/>
  <c r="K3008" i="19"/>
  <c r="J3124" i="19"/>
  <c r="R2501" i="19"/>
  <c r="O3126" i="19"/>
  <c r="J3091" i="19"/>
  <c r="P3133" i="19"/>
  <c r="I3090" i="19"/>
  <c r="J3045" i="19"/>
  <c r="H3104" i="19"/>
  <c r="P3429" i="19"/>
  <c r="Q2974" i="19"/>
  <c r="J2753" i="19"/>
  <c r="J2925" i="19"/>
  <c r="J3259" i="19"/>
  <c r="I3096" i="19"/>
  <c r="I3093" i="19"/>
  <c r="O2974" i="19"/>
  <c r="Q2889" i="19"/>
  <c r="S2865" i="19"/>
  <c r="Q3013" i="19"/>
  <c r="R3008" i="19"/>
  <c r="R3064" i="19"/>
  <c r="Q3020" i="19"/>
  <c r="Q2930" i="19"/>
  <c r="I2743" i="19"/>
  <c r="I2922" i="19"/>
  <c r="S2730" i="19"/>
  <c r="I2820" i="19"/>
  <c r="Q2706" i="19"/>
  <c r="R2306" i="19"/>
  <c r="I2492" i="19"/>
  <c r="H2996" i="19"/>
  <c r="H3415" i="19"/>
  <c r="K3132" i="19"/>
  <c r="R3269" i="19"/>
  <c r="Q2838" i="19"/>
  <c r="R2747" i="19"/>
  <c r="Q2449" i="19"/>
  <c r="J2952" i="19"/>
  <c r="H2982" i="19"/>
  <c r="J3122" i="19"/>
  <c r="J3043" i="19"/>
  <c r="J3173" i="19"/>
  <c r="P3128" i="19"/>
  <c r="J3196" i="19"/>
  <c r="O3282" i="19"/>
  <c r="K3137" i="19"/>
  <c r="J2903" i="19"/>
  <c r="O2731" i="19"/>
  <c r="R2853" i="19"/>
  <c r="O3242" i="19"/>
  <c r="T3131" i="19"/>
  <c r="O2844" i="19"/>
  <c r="I3164" i="19"/>
  <c r="S3235" i="19"/>
  <c r="T3230" i="19"/>
  <c r="P3115" i="19"/>
  <c r="H3093" i="19"/>
  <c r="Q2873" i="19"/>
  <c r="P3191" i="19"/>
  <c r="O2816" i="19"/>
  <c r="Q2854" i="19"/>
  <c r="T3057" i="19"/>
  <c r="H3053" i="19"/>
  <c r="K2810" i="19"/>
  <c r="T3191" i="19"/>
  <c r="P2839" i="19"/>
  <c r="O2781" i="19"/>
  <c r="Q2771" i="19"/>
  <c r="K3068" i="19"/>
  <c r="O2930" i="19"/>
  <c r="O3213" i="19"/>
  <c r="H2983" i="19"/>
  <c r="R2837" i="19"/>
  <c r="J2740" i="19"/>
  <c r="J2735" i="19"/>
  <c r="I2733" i="19"/>
  <c r="O3022" i="19"/>
  <c r="K2978" i="19"/>
  <c r="I2871" i="19"/>
  <c r="K2414" i="19"/>
  <c r="H2990" i="19"/>
  <c r="T2615" i="19"/>
  <c r="K2724" i="19"/>
  <c r="S3224" i="19"/>
  <c r="T2894" i="19"/>
  <c r="K3238" i="19"/>
  <c r="O2935" i="19"/>
  <c r="I2734" i="19"/>
  <c r="H2870" i="19"/>
  <c r="S2801" i="19"/>
  <c r="K3026" i="19"/>
  <c r="O3063" i="19"/>
  <c r="J3135" i="19"/>
  <c r="H3121" i="19"/>
  <c r="J2739" i="19"/>
  <c r="I2708" i="19"/>
  <c r="I3029" i="19"/>
  <c r="Q3138" i="19"/>
  <c r="H2974" i="19"/>
  <c r="T2928" i="19"/>
  <c r="H2699" i="19"/>
  <c r="O2883" i="19"/>
  <c r="K3104" i="19"/>
  <c r="S3154" i="19"/>
  <c r="T3154" i="19"/>
  <c r="T3170" i="19"/>
  <c r="Q2845" i="19"/>
  <c r="P3140" i="19"/>
  <c r="O3073" i="19"/>
  <c r="Q2993" i="19"/>
  <c r="Q3104" i="19"/>
  <c r="O3131" i="19"/>
  <c r="H2846" i="19"/>
  <c r="Q2971" i="19"/>
  <c r="J2727" i="19"/>
  <c r="I2917" i="19"/>
  <c r="R3142" i="19"/>
  <c r="J3065" i="19"/>
  <c r="R2441" i="19"/>
  <c r="T2826" i="19"/>
  <c r="K3080" i="19"/>
  <c r="J2678" i="19"/>
  <c r="P2646" i="19"/>
  <c r="Q2645" i="19"/>
  <c r="Q2411" i="19"/>
  <c r="O2394" i="19"/>
  <c r="S2994" i="19"/>
  <c r="O2546" i="19"/>
  <c r="K2829" i="19"/>
  <c r="H3103" i="19"/>
  <c r="K2521" i="19"/>
  <c r="T2476" i="19"/>
  <c r="O2493" i="19"/>
  <c r="R2731" i="19"/>
  <c r="K2868" i="19"/>
  <c r="P2680" i="19"/>
  <c r="T2938" i="19"/>
  <c r="I2758" i="19"/>
  <c r="H2555" i="19"/>
  <c r="K2694" i="19"/>
  <c r="O2702" i="19"/>
  <c r="H2869" i="19"/>
  <c r="R2807" i="19"/>
  <c r="J2422" i="19"/>
  <c r="Q2541" i="19"/>
  <c r="R2473" i="19"/>
  <c r="P3039" i="19"/>
  <c r="Q2806" i="19"/>
  <c r="S3173" i="19"/>
  <c r="O2483" i="19"/>
  <c r="T2417" i="19"/>
  <c r="K2704" i="19"/>
  <c r="I2554" i="19"/>
  <c r="K2989" i="19"/>
  <c r="R2898" i="19"/>
  <c r="K2655" i="19"/>
  <c r="Q2491" i="19"/>
  <c r="Q2450" i="19"/>
  <c r="J3034" i="19"/>
  <c r="O2996" i="19"/>
  <c r="P2951" i="19"/>
  <c r="K2774" i="19"/>
  <c r="K2758" i="19"/>
  <c r="Q2731" i="19"/>
  <c r="I2577" i="19"/>
  <c r="K2719" i="19"/>
  <c r="I3413" i="19"/>
  <c r="K2403" i="19"/>
  <c r="H2719" i="19"/>
  <c r="H2495" i="19"/>
  <c r="O2526" i="19"/>
  <c r="R2594" i="19"/>
  <c r="P2352" i="19"/>
  <c r="R2490" i="19"/>
  <c r="H1606" i="19"/>
  <c r="I2636" i="19"/>
  <c r="K2660" i="19"/>
  <c r="I2231" i="19"/>
  <c r="Q2178" i="19"/>
  <c r="T2813" i="19"/>
  <c r="K3152" i="19"/>
  <c r="R2865" i="19"/>
  <c r="T2512" i="19"/>
  <c r="J2720" i="19"/>
  <c r="K2609" i="19"/>
  <c r="J2275" i="19"/>
  <c r="H2764" i="19"/>
  <c r="K2768" i="19"/>
  <c r="J2517" i="19"/>
  <c r="O2461" i="19"/>
  <c r="P2575" i="19"/>
  <c r="H2709" i="19"/>
  <c r="K2874" i="19"/>
  <c r="I3142" i="19"/>
  <c r="I3015" i="19"/>
  <c r="J2418" i="19"/>
  <c r="R2655" i="19"/>
  <c r="K2537" i="19"/>
  <c r="K2823" i="19"/>
  <c r="O2721" i="19"/>
  <c r="J2746" i="19"/>
  <c r="S2504" i="19"/>
  <c r="K2510" i="19"/>
  <c r="R2606" i="19"/>
  <c r="H2988" i="19"/>
  <c r="H2824" i="19"/>
  <c r="R2782" i="19"/>
  <c r="P2553" i="19"/>
  <c r="O2881" i="19"/>
  <c r="P2649" i="19"/>
  <c r="H2466" i="19"/>
  <c r="P2729" i="19"/>
  <c r="J2742" i="19"/>
  <c r="S2806" i="19"/>
  <c r="K2418" i="19"/>
  <c r="H2668" i="19"/>
  <c r="T2915" i="19"/>
  <c r="I2798" i="19"/>
  <c r="Q2409" i="19"/>
  <c r="P2762" i="19"/>
  <c r="T2406" i="19"/>
  <c r="J2629" i="19"/>
  <c r="P2408" i="19"/>
  <c r="J1934" i="19"/>
  <c r="S2438" i="19"/>
  <c r="T2199" i="19"/>
  <c r="J2685" i="19"/>
  <c r="Q2038" i="19"/>
  <c r="P2237" i="19"/>
  <c r="K2873" i="19"/>
  <c r="I2719" i="19"/>
  <c r="O2669" i="19"/>
  <c r="I2712" i="19"/>
  <c r="T2400" i="19"/>
  <c r="Q2476" i="19"/>
  <c r="H3125" i="19"/>
  <c r="Q2666" i="19"/>
  <c r="H2525" i="19"/>
  <c r="Q2480" i="19"/>
  <c r="S2684" i="19"/>
  <c r="K2534" i="19"/>
  <c r="J2810" i="19"/>
  <c r="I3178" i="19"/>
  <c r="P2572" i="19"/>
  <c r="I2576" i="19"/>
  <c r="P2567" i="19"/>
  <c r="R2730" i="19"/>
  <c r="Q2816" i="19"/>
  <c r="J2781" i="19"/>
  <c r="R3209" i="19"/>
  <c r="O2641" i="19"/>
  <c r="J2637" i="19"/>
  <c r="Q2954" i="19"/>
  <c r="H2807" i="19"/>
  <c r="S2351" i="19"/>
  <c r="T2361" i="19"/>
  <c r="I2889" i="19"/>
  <c r="H2681" i="19"/>
  <c r="J2518" i="19"/>
  <c r="K2879" i="19"/>
  <c r="R2771" i="19"/>
  <c r="R2831" i="19"/>
  <c r="T2402" i="19"/>
  <c r="T2509" i="19"/>
  <c r="O2812" i="19"/>
  <c r="R2816" i="19"/>
  <c r="J2772" i="19"/>
  <c r="H2431" i="19"/>
  <c r="T2287" i="19"/>
  <c r="T2494" i="19"/>
  <c r="H2310" i="19"/>
  <c r="S2622" i="19"/>
  <c r="R2370" i="19"/>
  <c r="T2432" i="19"/>
  <c r="O2393" i="19"/>
  <c r="P2154" i="19"/>
  <c r="I2872" i="19"/>
  <c r="Q2457" i="19"/>
  <c r="Q2570" i="19"/>
  <c r="T2557" i="19"/>
  <c r="I3159" i="19"/>
  <c r="Q2817" i="19"/>
  <c r="O2556" i="19"/>
  <c r="S2506" i="19"/>
  <c r="I2643" i="19"/>
  <c r="H2416" i="19"/>
  <c r="I1998" i="19"/>
  <c r="Q2635" i="19"/>
  <c r="I2517" i="19"/>
  <c r="R2472" i="19"/>
  <c r="I2246" i="19"/>
  <c r="I2704" i="19"/>
  <c r="Q3202" i="19"/>
  <c r="S3212" i="19"/>
  <c r="O2840" i="19"/>
  <c r="S2422" i="19"/>
  <c r="S2426" i="19"/>
  <c r="Q2471" i="19"/>
  <c r="Q2798" i="19"/>
  <c r="S3197" i="19"/>
  <c r="K2513" i="19"/>
  <c r="S2443" i="19"/>
  <c r="P2577" i="19"/>
  <c r="J2576" i="19"/>
  <c r="R2557" i="19"/>
  <c r="H2798" i="19"/>
  <c r="K3101" i="19"/>
  <c r="P2873" i="19"/>
  <c r="J2515" i="19"/>
  <c r="R2797" i="19"/>
  <c r="H2732" i="19"/>
  <c r="Q2675" i="19"/>
  <c r="H2657" i="19"/>
  <c r="O2648" i="19"/>
  <c r="K2638" i="19"/>
  <c r="Q2412" i="19"/>
  <c r="R2773" i="19"/>
  <c r="Q2841" i="19"/>
  <c r="H2244" i="19"/>
  <c r="Q2641" i="19"/>
  <c r="P2614" i="19"/>
  <c r="S2564" i="19"/>
  <c r="P2155" i="19"/>
  <c r="O2676" i="19"/>
  <c r="Q2604" i="19"/>
  <c r="O2402" i="19"/>
  <c r="P1985" i="19"/>
  <c r="T2134" i="19"/>
  <c r="Q2655" i="19"/>
  <c r="P2582" i="19"/>
  <c r="J2378" i="19"/>
  <c r="T2715" i="19"/>
  <c r="I2646" i="19"/>
  <c r="K2541" i="19"/>
  <c r="I2486" i="19"/>
  <c r="K2599" i="19"/>
  <c r="R2413" i="19"/>
  <c r="J2996" i="19"/>
  <c r="J2911" i="19"/>
  <c r="R2530" i="19"/>
  <c r="T2456" i="19"/>
  <c r="H2664" i="19"/>
  <c r="O3036" i="19"/>
  <c r="P2961" i="19"/>
  <c r="H3028" i="19"/>
  <c r="K2841" i="19"/>
  <c r="O2508" i="19"/>
  <c r="I2840" i="19"/>
  <c r="T2817" i="19"/>
  <c r="I2767" i="19"/>
  <c r="I2913" i="19"/>
  <c r="I2815" i="19"/>
  <c r="K2533" i="19"/>
  <c r="Q2555" i="19"/>
  <c r="R2356" i="19"/>
  <c r="H2527" i="19"/>
  <c r="T2626" i="19"/>
  <c r="O2531" i="19"/>
  <c r="K2697" i="19"/>
  <c r="H2523" i="19"/>
  <c r="Q2639" i="19"/>
  <c r="I2493" i="19"/>
  <c r="S3063" i="19"/>
  <c r="T3058" i="19"/>
  <c r="T2703" i="19"/>
  <c r="S2498" i="19"/>
  <c r="I2544" i="19"/>
  <c r="I2832" i="19"/>
  <c r="R2919" i="19"/>
  <c r="S2914" i="19"/>
  <c r="H3135" i="19"/>
  <c r="I2508" i="19"/>
  <c r="I2844" i="19"/>
  <c r="R2580" i="19"/>
  <c r="J2605" i="19"/>
  <c r="I2692" i="19"/>
  <c r="I2208" i="19"/>
  <c r="I2036" i="19"/>
  <c r="K2419" i="19"/>
  <c r="Q2597" i="19"/>
  <c r="P2531" i="19"/>
  <c r="K2108" i="19"/>
  <c r="R2534" i="19"/>
  <c r="R2622" i="19"/>
  <c r="O2575" i="19"/>
  <c r="P2956" i="19"/>
  <c r="T3016" i="19"/>
  <c r="H2708" i="19"/>
  <c r="R2859" i="19"/>
  <c r="S2625" i="19"/>
  <c r="R2986" i="19"/>
  <c r="H2778" i="19"/>
  <c r="O2543" i="19"/>
  <c r="H2288" i="19"/>
  <c r="O2652" i="19"/>
  <c r="H2772" i="19"/>
  <c r="H3183" i="19"/>
  <c r="H2953" i="19"/>
  <c r="H2488" i="19"/>
  <c r="T2690" i="19"/>
  <c r="I2398" i="19"/>
  <c r="R2465" i="19"/>
  <c r="O2822" i="19"/>
  <c r="K3063" i="19"/>
  <c r="O2473" i="19"/>
  <c r="O2429" i="19"/>
  <c r="I2447" i="19"/>
  <c r="J2473" i="19"/>
  <c r="I3108" i="19"/>
  <c r="I3104" i="19"/>
  <c r="R2658" i="19"/>
  <c r="Q2498" i="19"/>
  <c r="H2626" i="19"/>
  <c r="P2482" i="19"/>
  <c r="T3114" i="19"/>
  <c r="S2790" i="19"/>
  <c r="K2666" i="19"/>
  <c r="I2845" i="19"/>
  <c r="J2508" i="19"/>
  <c r="R3178" i="19"/>
  <c r="R2684" i="19"/>
  <c r="S2078" i="19"/>
  <c r="I2456" i="19"/>
  <c r="O2388" i="19"/>
  <c r="J2397" i="19"/>
  <c r="R2290" i="19"/>
  <c r="H2226" i="19"/>
  <c r="O2659" i="19"/>
  <c r="J3066" i="19"/>
  <c r="O2988" i="19"/>
  <c r="T2519" i="19"/>
  <c r="I2852" i="19"/>
  <c r="I2685" i="19"/>
  <c r="I2573" i="19"/>
  <c r="R2813" i="19"/>
  <c r="Q2866" i="19"/>
  <c r="O2882" i="19"/>
  <c r="R2608" i="19"/>
  <c r="O2555" i="19"/>
  <c r="O2534" i="19"/>
  <c r="P2633" i="19"/>
  <c r="O2662" i="19"/>
  <c r="J2872" i="19"/>
  <c r="H2850" i="19"/>
  <c r="R2704" i="19"/>
  <c r="Q2727" i="19"/>
  <c r="R3182" i="19"/>
  <c r="O3108" i="19"/>
  <c r="O3104" i="19"/>
  <c r="S2493" i="19"/>
  <c r="I2538" i="19"/>
  <c r="Q2643" i="19"/>
  <c r="T2856" i="19"/>
  <c r="K3176" i="19"/>
  <c r="P3071" i="19"/>
  <c r="O2414" i="19"/>
  <c r="K2423" i="19"/>
  <c r="Q2713" i="19"/>
  <c r="P3073" i="19"/>
  <c r="S3216" i="19"/>
  <c r="J2632" i="19"/>
  <c r="K2467" i="19"/>
  <c r="O2706" i="19"/>
  <c r="K2116" i="19"/>
  <c r="S1895" i="19"/>
  <c r="R2151" i="19"/>
  <c r="T2014" i="19"/>
  <c r="O2343" i="19"/>
  <c r="K2890" i="19"/>
  <c r="H2792" i="19"/>
  <c r="K3213" i="19"/>
  <c r="I2709" i="19"/>
  <c r="S2603" i="19"/>
  <c r="T2740" i="19"/>
  <c r="Q2502" i="19"/>
  <c r="O2776" i="19"/>
  <c r="K2474" i="19"/>
  <c r="J2906" i="19"/>
  <c r="J2699" i="19"/>
  <c r="T2637" i="19"/>
  <c r="H2833" i="19"/>
  <c r="R2948" i="19"/>
  <c r="P2985" i="19"/>
  <c r="J3387" i="19"/>
  <c r="K3382" i="19"/>
  <c r="Q3450" i="19"/>
  <c r="I3271" i="19"/>
  <c r="T3377" i="19"/>
  <c r="Q2856" i="19"/>
  <c r="K2970" i="19"/>
  <c r="J2389" i="19"/>
  <c r="T3398" i="19"/>
  <c r="Q3193" i="19"/>
  <c r="K3191" i="19"/>
  <c r="Q3424" i="19"/>
  <c r="S3087" i="19"/>
  <c r="O3001" i="19"/>
  <c r="K2957" i="19"/>
  <c r="Q3226" i="19"/>
  <c r="Q3256" i="19"/>
  <c r="R2811" i="19"/>
  <c r="J3002" i="19"/>
  <c r="T2952" i="19"/>
  <c r="T3134" i="19"/>
  <c r="H3402" i="19"/>
  <c r="O2919" i="19"/>
  <c r="I3009" i="19"/>
  <c r="H3004" i="19"/>
  <c r="O2913" i="19"/>
  <c r="O3095" i="19"/>
  <c r="P3362" i="19"/>
  <c r="I3312" i="19"/>
  <c r="Q3049" i="19"/>
  <c r="H2876" i="19"/>
  <c r="P3160" i="19"/>
  <c r="Q3155" i="19"/>
  <c r="T3406" i="19"/>
  <c r="P3206" i="19"/>
  <c r="R3213" i="19"/>
  <c r="H2924" i="19"/>
  <c r="I3161" i="19"/>
  <c r="O2818" i="19"/>
  <c r="R2790" i="19"/>
  <c r="O2780" i="19"/>
  <c r="H2845" i="19"/>
  <c r="T2700" i="19"/>
  <c r="R2678" i="19"/>
  <c r="O2810" i="19"/>
  <c r="R2946" i="19"/>
  <c r="R2945" i="19"/>
  <c r="J3450" i="19"/>
  <c r="Q3210" i="19"/>
  <c r="R2973" i="19"/>
  <c r="O2772" i="19"/>
  <c r="H2727" i="19"/>
  <c r="Q3213" i="19"/>
  <c r="T3210" i="19"/>
  <c r="S3086" i="19"/>
  <c r="R3189" i="19"/>
  <c r="J3162" i="19"/>
  <c r="K3077" i="19"/>
  <c r="K2507" i="19"/>
  <c r="T3165" i="19"/>
  <c r="K3195" i="19"/>
  <c r="I3134" i="19"/>
  <c r="J2821" i="19"/>
  <c r="O3084" i="19"/>
  <c r="H3132" i="19"/>
  <c r="O2712" i="19"/>
  <c r="O2864" i="19"/>
  <c r="S2639" i="19"/>
  <c r="I3050" i="19"/>
  <c r="J3005" i="19"/>
  <c r="T2769" i="19"/>
  <c r="S3003" i="19"/>
  <c r="I2974" i="19"/>
  <c r="H3095" i="19"/>
  <c r="K2714" i="19"/>
  <c r="I3053" i="19"/>
  <c r="P2702" i="19"/>
  <c r="O2884" i="19"/>
  <c r="Q3015" i="19"/>
  <c r="J2719" i="19"/>
  <c r="I2794" i="19"/>
  <c r="I3013" i="19"/>
  <c r="J3008" i="19"/>
  <c r="K3059" i="19"/>
  <c r="J3015" i="19"/>
  <c r="T2803" i="19"/>
  <c r="S3427" i="19"/>
  <c r="R2870" i="19"/>
  <c r="Q2758" i="19"/>
  <c r="Q3017" i="19"/>
  <c r="Q2728" i="19"/>
  <c r="P2644" i="19"/>
  <c r="R2598" i="19"/>
  <c r="I3036" i="19"/>
  <c r="P3171" i="19"/>
  <c r="P3075" i="19"/>
  <c r="J3269" i="19"/>
  <c r="I2833" i="19"/>
  <c r="I2489" i="19"/>
  <c r="T2459" i="19"/>
  <c r="K2542" i="19"/>
  <c r="R3288" i="19"/>
  <c r="P3121" i="19"/>
  <c r="S3092" i="19"/>
  <c r="K2502" i="19"/>
  <c r="S3088" i="19"/>
  <c r="S3143" i="19"/>
  <c r="H3277" i="19"/>
  <c r="Q3136" i="19"/>
  <c r="I2785" i="19"/>
  <c r="H2726" i="19"/>
  <c r="R2833" i="19"/>
  <c r="S3136" i="19"/>
  <c r="R2763" i="19"/>
  <c r="S2813" i="19"/>
  <c r="H3101" i="19"/>
  <c r="S2727" i="19"/>
  <c r="T2722" i="19"/>
  <c r="T3097" i="19"/>
  <c r="J3142" i="19"/>
  <c r="J3149" i="19"/>
  <c r="S3188" i="19"/>
  <c r="S3065" i="19"/>
  <c r="Q2834" i="19"/>
  <c r="Q3107" i="19"/>
  <c r="R3102" i="19"/>
  <c r="R3109" i="19"/>
  <c r="H3171" i="19"/>
  <c r="S2836" i="19"/>
  <c r="I3487" i="19"/>
  <c r="O3090" i="19"/>
  <c r="P3067" i="19"/>
  <c r="T2929" i="19"/>
  <c r="O3361" i="19"/>
  <c r="K2447" i="19"/>
  <c r="R2817" i="19"/>
  <c r="K2699" i="19"/>
  <c r="H2803" i="19"/>
  <c r="K3123" i="19"/>
  <c r="T2393" i="19"/>
  <c r="S2614" i="19"/>
  <c r="Q2419" i="19"/>
  <c r="O2307" i="19"/>
  <c r="S2302" i="19"/>
  <c r="K2535" i="19"/>
  <c r="T2438" i="19"/>
  <c r="P2407" i="19"/>
  <c r="I2944" i="19"/>
  <c r="Q3232" i="19"/>
  <c r="R3049" i="19"/>
  <c r="T3207" i="19"/>
  <c r="P3314" i="19"/>
  <c r="I2762" i="19"/>
  <c r="O3079" i="19"/>
  <c r="O2736" i="19"/>
  <c r="K3131" i="19"/>
  <c r="K2831" i="19"/>
  <c r="O2696" i="19"/>
  <c r="T2775" i="19"/>
  <c r="P3143" i="19"/>
  <c r="Q3137" i="19"/>
  <c r="R2841" i="19"/>
  <c r="J2888" i="19"/>
  <c r="H3269" i="19"/>
  <c r="R2880" i="19"/>
  <c r="K3103" i="19"/>
  <c r="T3150" i="19"/>
  <c r="O3149" i="19"/>
  <c r="I3131" i="19"/>
  <c r="Q3215" i="19"/>
  <c r="T2736" i="19"/>
  <c r="O3064" i="19"/>
  <c r="H2774" i="19"/>
  <c r="S3357" i="19"/>
  <c r="T3091" i="19"/>
  <c r="H2826" i="19"/>
  <c r="J2884" i="19"/>
  <c r="H2922" i="19"/>
  <c r="O2911" i="19"/>
  <c r="O2936" i="19"/>
  <c r="P3391" i="19"/>
  <c r="I2869" i="19"/>
  <c r="J2824" i="19"/>
  <c r="J3208" i="19"/>
  <c r="H2284" i="19"/>
  <c r="S2656" i="19"/>
  <c r="P2580" i="19"/>
  <c r="H2484" i="19"/>
  <c r="R2468" i="19"/>
  <c r="I2675" i="19"/>
  <c r="O2459" i="19"/>
  <c r="K3153" i="19"/>
  <c r="H3063" i="19"/>
  <c r="P2657" i="19"/>
  <c r="S2276" i="19"/>
  <c r="J2571" i="19"/>
  <c r="I2877" i="19"/>
  <c r="P2862" i="19"/>
  <c r="I3328" i="19"/>
  <c r="J2630" i="19"/>
  <c r="H2747" i="19"/>
  <c r="H2589" i="19"/>
  <c r="I2188" i="19"/>
  <c r="J2770" i="19"/>
  <c r="J2815" i="19"/>
  <c r="I2782" i="19"/>
  <c r="J2456" i="19"/>
  <c r="K2536" i="19"/>
  <c r="R2777" i="19"/>
  <c r="I3034" i="19"/>
  <c r="S2791" i="19"/>
  <c r="S2527" i="19"/>
  <c r="J2332" i="19"/>
  <c r="H2497" i="19"/>
  <c r="R2434" i="19"/>
  <c r="S2922" i="19"/>
  <c r="K2949" i="19"/>
  <c r="S2751" i="19"/>
  <c r="I2414" i="19"/>
  <c r="T2877" i="19"/>
  <c r="S2859" i="19"/>
  <c r="J2994" i="19"/>
  <c r="O2956" i="19"/>
  <c r="P2911" i="19"/>
  <c r="O2802" i="19"/>
  <c r="K2862" i="19"/>
  <c r="I2634" i="19"/>
  <c r="J2572" i="19"/>
  <c r="R2791" i="19"/>
  <c r="K2952" i="19"/>
  <c r="Q2084" i="19"/>
  <c r="O2842" i="19"/>
  <c r="J3074" i="19"/>
  <c r="R2539" i="19"/>
  <c r="O2584" i="19"/>
  <c r="J2396" i="19"/>
  <c r="I2204" i="19"/>
  <c r="T2532" i="19"/>
  <c r="P2421" i="19"/>
  <c r="P2271" i="19"/>
  <c r="K2350" i="19"/>
  <c r="T2302" i="19"/>
  <c r="K2771" i="19"/>
  <c r="S3111" i="19"/>
  <c r="J2860" i="19"/>
  <c r="H2413" i="19"/>
  <c r="P2714" i="19"/>
  <c r="K2643" i="19"/>
  <c r="S2593" i="19"/>
  <c r="H2724" i="19"/>
  <c r="R3114" i="19"/>
  <c r="R2511" i="19"/>
  <c r="O2495" i="19"/>
  <c r="K2570" i="19"/>
  <c r="J2790" i="19"/>
  <c r="P2821" i="19"/>
  <c r="Q3080" i="19"/>
  <c r="P2552" i="19"/>
  <c r="R2412" i="19"/>
  <c r="P2842" i="19"/>
  <c r="S2494" i="19"/>
  <c r="K3254" i="19"/>
  <c r="J2876" i="19"/>
  <c r="J2549" i="19"/>
  <c r="O2554" i="19"/>
  <c r="I2613" i="19"/>
  <c r="I2472" i="19"/>
  <c r="H2948" i="19"/>
  <c r="S2696" i="19"/>
  <c r="H2482" i="19"/>
  <c r="Q2437" i="19"/>
  <c r="H2576" i="19"/>
  <c r="O2415" i="19"/>
  <c r="S3040" i="19"/>
  <c r="H2752" i="19"/>
  <c r="I2449" i="19"/>
  <c r="H2802" i="19"/>
  <c r="I2519" i="19"/>
  <c r="S2691" i="19"/>
  <c r="J2846" i="19"/>
  <c r="J2879" i="19"/>
  <c r="J2242" i="19"/>
  <c r="T2790" i="19"/>
  <c r="Q2479" i="19"/>
  <c r="I2602" i="19"/>
  <c r="P2645" i="19"/>
  <c r="Q2356" i="19"/>
  <c r="I2271" i="19"/>
  <c r="K2333" i="19"/>
  <c r="J2635" i="19"/>
  <c r="K1885" i="19"/>
  <c r="Q2160" i="19"/>
  <c r="Q2795" i="19"/>
  <c r="T2705" i="19"/>
  <c r="P2711" i="19"/>
  <c r="H2623" i="19"/>
  <c r="I3002" i="19"/>
  <c r="O2518" i="19"/>
  <c r="O2033" i="19"/>
  <c r="K3217" i="19"/>
  <c r="S2627" i="19"/>
  <c r="O2583" i="19"/>
  <c r="S2282" i="19"/>
  <c r="H2517" i="19"/>
  <c r="T3146" i="19"/>
  <c r="H2581" i="19"/>
  <c r="T2427" i="19"/>
  <c r="T2549" i="19"/>
  <c r="H2418" i="19"/>
  <c r="K2725" i="19"/>
  <c r="K2642" i="19"/>
  <c r="K2798" i="19"/>
  <c r="J2492" i="19"/>
  <c r="S2496" i="19"/>
  <c r="R2394" i="19"/>
  <c r="Q2914" i="19"/>
  <c r="H2769" i="19"/>
  <c r="J2297" i="19"/>
  <c r="T2039" i="19"/>
  <c r="S2797" i="19"/>
  <c r="R2476" i="19"/>
  <c r="R2538" i="19"/>
  <c r="K2859" i="19"/>
  <c r="P2958" i="19"/>
  <c r="H2625" i="19"/>
  <c r="K2397" i="19"/>
  <c r="O2573" i="19"/>
  <c r="R2809" i="19"/>
  <c r="R2780" i="19"/>
  <c r="I2802" i="19"/>
  <c r="P3017" i="19"/>
  <c r="K2539" i="19"/>
  <c r="P2718" i="19"/>
  <c r="J2534" i="19"/>
  <c r="H2622" i="19"/>
  <c r="S2342" i="19"/>
  <c r="S2403" i="19"/>
  <c r="Q2663" i="19"/>
  <c r="I2062" i="19"/>
  <c r="T2849" i="19"/>
  <c r="P2293" i="19"/>
  <c r="O2830" i="19"/>
  <c r="R2527" i="19"/>
  <c r="J2820" i="19"/>
  <c r="T2707" i="19"/>
  <c r="J2551" i="19"/>
  <c r="T2500" i="19"/>
  <c r="J2416" i="19"/>
  <c r="Q2642" i="19"/>
  <c r="I3199" i="19"/>
  <c r="T2986" i="19"/>
  <c r="P2511" i="19"/>
  <c r="T2461" i="19"/>
  <c r="J2690" i="19"/>
  <c r="R2637" i="19"/>
  <c r="I2953" i="19"/>
  <c r="S2554" i="19"/>
  <c r="Q2508" i="19"/>
  <c r="I2349" i="19"/>
  <c r="I2550" i="19"/>
  <c r="S2586" i="19"/>
  <c r="H2753" i="19"/>
  <c r="S3177" i="19"/>
  <c r="J2488" i="19"/>
  <c r="J2216" i="19"/>
  <c r="H2552" i="19"/>
  <c r="Q2778" i="19"/>
  <c r="O2540" i="19"/>
  <c r="J3191" i="19"/>
  <c r="R3170" i="19"/>
  <c r="Q2691" i="19"/>
  <c r="H2618" i="19"/>
  <c r="H2704" i="19"/>
  <c r="P2858" i="19"/>
  <c r="I2652" i="19"/>
  <c r="Q2612" i="19"/>
  <c r="I2455" i="19"/>
  <c r="R2410" i="19"/>
  <c r="J2446" i="19"/>
  <c r="Q2678" i="19"/>
  <c r="T2838" i="19"/>
  <c r="R2636" i="19"/>
  <c r="P2607" i="19"/>
  <c r="J2609" i="19"/>
  <c r="S2598" i="19"/>
  <c r="O2672" i="19"/>
  <c r="R2567" i="19"/>
  <c r="H2541" i="19"/>
  <c r="J2283" i="19"/>
  <c r="I2533" i="19"/>
  <c r="Q2327" i="19"/>
  <c r="H2673" i="19"/>
  <c r="K2983" i="19"/>
  <c r="Q2375" i="19"/>
  <c r="H2743" i="19"/>
  <c r="O2651" i="19"/>
  <c r="S2535" i="19"/>
  <c r="I2520" i="19"/>
  <c r="R2593" i="19"/>
  <c r="O2850" i="19"/>
  <c r="P2990" i="19"/>
  <c r="I2827" i="19"/>
  <c r="Q2694" i="19"/>
  <c r="O2451" i="19"/>
  <c r="S2642" i="19"/>
  <c r="I2795" i="19"/>
  <c r="I2956" i="19"/>
  <c r="T2860" i="19"/>
  <c r="T2548" i="19"/>
  <c r="R2276" i="19"/>
  <c r="S2400" i="19"/>
  <c r="R2296" i="19"/>
  <c r="J2822" i="19"/>
  <c r="R2834" i="19"/>
  <c r="T2778" i="19"/>
  <c r="I2938" i="19"/>
  <c r="O2737" i="19"/>
  <c r="O2481" i="19"/>
  <c r="I2881" i="19"/>
  <c r="I2514" i="19"/>
  <c r="J2734" i="19"/>
  <c r="I2649" i="19"/>
  <c r="T2497" i="19"/>
  <c r="T2420" i="19"/>
  <c r="J2883" i="19"/>
  <c r="S3023" i="19"/>
  <c r="T3018" i="19"/>
  <c r="O2390" i="19"/>
  <c r="K2473" i="19"/>
  <c r="T2997" i="19"/>
  <c r="I2720" i="19"/>
  <c r="P2809" i="19"/>
  <c r="Q2773" i="19"/>
  <c r="H2651" i="19"/>
  <c r="T2815" i="19"/>
  <c r="P2418" i="19"/>
  <c r="H2683" i="19"/>
  <c r="O2618" i="19"/>
  <c r="O2365" i="19"/>
  <c r="P2527" i="19"/>
  <c r="T2431" i="19"/>
  <c r="Q2682" i="19"/>
  <c r="K2558" i="19"/>
  <c r="K2224" i="19"/>
  <c r="I2361" i="19"/>
  <c r="I2607" i="19"/>
  <c r="T2576" i="19"/>
  <c r="S2531" i="19"/>
  <c r="S3061" i="19"/>
  <c r="T2976" i="19"/>
  <c r="K2532" i="19"/>
  <c r="Q2474" i="19"/>
  <c r="O2486" i="19"/>
  <c r="T2923" i="19"/>
  <c r="T2582" i="19"/>
  <c r="J2859" i="19"/>
  <c r="S2685" i="19"/>
  <c r="R2414" i="19"/>
  <c r="H2594" i="19"/>
  <c r="R2659" i="19"/>
  <c r="H2913" i="19"/>
  <c r="I2417" i="19"/>
  <c r="S2458" i="19"/>
  <c r="H2388" i="19"/>
  <c r="K2914" i="19"/>
  <c r="I2799" i="19"/>
  <c r="O2998" i="19"/>
  <c r="S2473" i="19"/>
  <c r="Q2669" i="19"/>
  <c r="Q2441" i="19"/>
  <c r="K2477" i="19"/>
  <c r="J3068" i="19"/>
  <c r="R3063" i="19"/>
  <c r="T2647" i="19"/>
  <c r="R2864" i="19"/>
  <c r="I2689" i="19"/>
  <c r="H3114" i="19"/>
  <c r="S3074" i="19"/>
  <c r="R2242" i="19"/>
  <c r="P2640" i="19"/>
  <c r="P2443" i="19"/>
  <c r="P2586" i="19"/>
  <c r="T2328" i="19"/>
  <c r="Q2610" i="19"/>
  <c r="O2456" i="19"/>
  <c r="P2024" i="19"/>
  <c r="R2147" i="19"/>
  <c r="P2631" i="19"/>
  <c r="R2269" i="19"/>
  <c r="T2802" i="19"/>
  <c r="T3075" i="19"/>
  <c r="J3026" i="19"/>
  <c r="R3148" i="19"/>
  <c r="H2722" i="19"/>
  <c r="S2555" i="19"/>
  <c r="K2736" i="19"/>
  <c r="R2741" i="19"/>
  <c r="Q2598" i="19"/>
  <c r="T2863" i="19"/>
  <c r="H2714" i="19"/>
  <c r="O2248" i="19"/>
  <c r="S2782" i="19"/>
  <c r="J2731" i="19"/>
  <c r="P3068" i="19"/>
  <c r="Q3063" i="19"/>
  <c r="R2497" i="19"/>
  <c r="K2402" i="19"/>
  <c r="O2738" i="19"/>
  <c r="Q2581" i="19"/>
  <c r="H3180" i="19"/>
  <c r="I3068" i="19"/>
  <c r="Q2700" i="19"/>
  <c r="Q2898" i="19"/>
  <c r="P2691" i="19"/>
  <c r="S3029" i="19"/>
  <c r="R3158" i="19"/>
  <c r="O3076" i="19"/>
  <c r="K2718" i="19"/>
  <c r="T2757" i="19"/>
  <c r="T2295" i="19"/>
  <c r="R2586" i="19"/>
  <c r="P3033" i="19"/>
  <c r="S3196" i="19"/>
  <c r="I2666" i="19"/>
  <c r="I2442" i="19"/>
  <c r="I2870" i="19"/>
  <c r="S2704" i="19"/>
  <c r="O2490" i="19"/>
  <c r="R2568" i="19"/>
  <c r="J2474" i="19"/>
  <c r="S2284" i="19"/>
  <c r="P2798" i="19"/>
  <c r="K2752" i="19"/>
  <c r="P2606" i="19"/>
  <c r="H2761" i="19"/>
  <c r="T2644" i="19"/>
  <c r="O2785" i="19"/>
  <c r="P2880" i="19"/>
  <c r="K2636" i="19"/>
  <c r="K2406" i="19"/>
  <c r="I2620" i="19"/>
  <c r="I2807" i="19"/>
  <c r="H2677" i="19"/>
  <c r="K2115" i="19"/>
  <c r="S2740" i="19"/>
  <c r="O2549" i="19"/>
  <c r="T2791" i="19"/>
  <c r="O2791" i="19"/>
  <c r="P2786" i="19"/>
  <c r="I3450" i="19"/>
  <c r="O3265" i="19"/>
  <c r="S2511" i="19"/>
  <c r="H2770" i="19"/>
  <c r="K2930" i="19"/>
  <c r="T3149" i="19"/>
  <c r="R3240" i="19"/>
  <c r="T3138" i="19"/>
  <c r="T2908" i="19"/>
  <c r="T2998" i="19"/>
  <c r="J3023" i="19"/>
  <c r="Q2938" i="19"/>
  <c r="K2691" i="19"/>
  <c r="Q3344" i="19"/>
  <c r="I3256" i="19"/>
  <c r="K3173" i="19"/>
  <c r="J2962" i="19"/>
  <c r="T2912" i="19"/>
  <c r="K2777" i="19"/>
  <c r="H3201" i="19"/>
  <c r="Q2968" i="19"/>
  <c r="K2731" i="19"/>
  <c r="H2964" i="19"/>
  <c r="P2836" i="19"/>
  <c r="Q2842" i="19"/>
  <c r="I3357" i="19"/>
  <c r="O3306" i="19"/>
  <c r="Q3009" i="19"/>
  <c r="O2773" i="19"/>
  <c r="I2729" i="19"/>
  <c r="J2724" i="19"/>
  <c r="K3218" i="19"/>
  <c r="J2968" i="19"/>
  <c r="S3055" i="19"/>
  <c r="O3165" i="19"/>
  <c r="K3121" i="19"/>
  <c r="H2844" i="19"/>
  <c r="K2745" i="19"/>
  <c r="K2740" i="19"/>
  <c r="P2479" i="19"/>
  <c r="T2499" i="19"/>
  <c r="P2455" i="19"/>
  <c r="Q2373" i="19"/>
  <c r="O2616" i="19"/>
  <c r="K3455" i="19"/>
  <c r="P3380" i="19"/>
  <c r="T2991" i="19"/>
  <c r="P2802" i="19"/>
  <c r="Q3173" i="19"/>
  <c r="Q2885" i="19"/>
  <c r="I2975" i="19"/>
  <c r="P2940" i="19"/>
  <c r="K3086" i="19"/>
  <c r="O3166" i="19"/>
  <c r="K3122" i="19"/>
  <c r="Q3071" i="19"/>
  <c r="R3248" i="19"/>
  <c r="Q2893" i="19"/>
  <c r="R3003" i="19"/>
  <c r="R2525" i="19"/>
  <c r="P2417" i="19"/>
  <c r="O3044" i="19"/>
  <c r="P2757" i="19"/>
  <c r="J3058" i="19"/>
  <c r="O3175" i="19"/>
  <c r="H3134" i="19"/>
  <c r="I3010" i="19"/>
  <c r="P2999" i="19"/>
  <c r="O3493" i="19"/>
  <c r="K3003" i="19"/>
  <c r="K3133" i="19"/>
  <c r="H3055" i="19"/>
  <c r="O2341" i="19"/>
  <c r="T3100" i="19"/>
  <c r="R3395" i="19"/>
  <c r="Q2934" i="19"/>
  <c r="T2467" i="19"/>
  <c r="Q2312" i="19"/>
  <c r="O2777" i="19"/>
  <c r="K3062" i="19"/>
  <c r="Q3056" i="19"/>
  <c r="Q3053" i="19"/>
  <c r="J2975" i="19"/>
  <c r="S2874" i="19"/>
  <c r="H2967" i="19"/>
  <c r="P2848" i="19"/>
  <c r="J2827" i="19"/>
  <c r="S2750" i="19"/>
  <c r="J2723" i="19"/>
  <c r="K2639" i="19"/>
  <c r="K2481" i="19"/>
  <c r="Q2945" i="19"/>
  <c r="R3164" i="19"/>
  <c r="I3070" i="19"/>
  <c r="I3301" i="19"/>
  <c r="T2902" i="19"/>
  <c r="H2455" i="19"/>
  <c r="P2415" i="19"/>
  <c r="Q3293" i="19"/>
  <c r="K3283" i="19"/>
  <c r="S3169" i="19"/>
  <c r="K3092" i="19"/>
  <c r="R3172" i="19"/>
  <c r="Q2818" i="19"/>
  <c r="H3293" i="19"/>
  <c r="R3171" i="19"/>
  <c r="K2907" i="19"/>
  <c r="S2738" i="19"/>
  <c r="T2875" i="19"/>
  <c r="J2828" i="19"/>
  <c r="J2803" i="19"/>
  <c r="J3018" i="19"/>
  <c r="K2732" i="19"/>
  <c r="J2732" i="19"/>
  <c r="S2876" i="19"/>
  <c r="P2851" i="19"/>
  <c r="I3147" i="19"/>
  <c r="P3141" i="19"/>
  <c r="K3143" i="19"/>
  <c r="P3164" i="19"/>
  <c r="J2877" i="19"/>
  <c r="T2831" i="19"/>
  <c r="J3107" i="19"/>
  <c r="K3102" i="19"/>
  <c r="S3103" i="19"/>
  <c r="I3165" i="19"/>
  <c r="S2816" i="19"/>
  <c r="H2855" i="19"/>
  <c r="I3061" i="19"/>
  <c r="T3202" i="19"/>
  <c r="P2979" i="19"/>
  <c r="H3292" i="19"/>
  <c r="T2859" i="19"/>
  <c r="H2785" i="19"/>
  <c r="H2889" i="19"/>
  <c r="I2884" i="19"/>
  <c r="O3183" i="19"/>
  <c r="O2814" i="19"/>
  <c r="P2778" i="19"/>
  <c r="S2394" i="19"/>
  <c r="T2425" i="19"/>
  <c r="S3146" i="19"/>
  <c r="P2571" i="19"/>
  <c r="T2753" i="19"/>
  <c r="H3429" i="19"/>
  <c r="H2942" i="19"/>
  <c r="H3127" i="19"/>
  <c r="J3049" i="19"/>
  <c r="I2476" i="19"/>
  <c r="K2708" i="19"/>
  <c r="Q2721" i="19"/>
  <c r="H3074" i="19"/>
  <c r="P2731" i="19"/>
  <c r="T2979" i="19"/>
  <c r="S3013" i="19"/>
  <c r="H2713" i="19"/>
  <c r="Q2735" i="19"/>
  <c r="P3142" i="19"/>
  <c r="T2785" i="19"/>
  <c r="Q2835" i="19"/>
  <c r="K2739" i="19"/>
  <c r="K2781" i="19"/>
  <c r="R2860" i="19"/>
  <c r="O3173" i="19"/>
  <c r="P2906" i="19"/>
  <c r="I3144" i="19"/>
  <c r="J2697" i="19"/>
  <c r="P3229" i="19"/>
  <c r="S2883" i="19"/>
  <c r="T3063" i="19"/>
  <c r="T2975" i="19"/>
  <c r="H3431" i="19"/>
  <c r="H2863" i="19"/>
  <c r="I3011" i="19"/>
  <c r="J2864" i="19"/>
  <c r="T2910" i="19"/>
  <c r="H2906" i="19"/>
  <c r="T2935" i="19"/>
  <c r="H3391" i="19"/>
  <c r="I2849" i="19"/>
  <c r="K2799" i="19"/>
  <c r="H2862" i="19"/>
  <c r="R2685" i="19"/>
  <c r="O2612" i="19"/>
  <c r="K2575" i="19"/>
  <c r="H2888" i="19"/>
  <c r="S2578" i="19"/>
  <c r="K2991" i="19"/>
  <c r="R2555" i="19"/>
  <c r="T3107" i="19"/>
  <c r="H3023" i="19"/>
  <c r="J2712" i="19"/>
  <c r="R2745" i="19"/>
  <c r="S2747" i="19"/>
  <c r="I2482" i="19"/>
  <c r="H3333" i="19"/>
  <c r="Q2732" i="19"/>
  <c r="P2796" i="19"/>
  <c r="P2780" i="19"/>
  <c r="P2683" i="19"/>
  <c r="P2471" i="19"/>
  <c r="S2764" i="19"/>
  <c r="H2779" i="19"/>
  <c r="Q2704" i="19"/>
  <c r="T2528" i="19"/>
  <c r="S2530" i="19"/>
  <c r="H2408" i="19"/>
  <c r="I2994" i="19"/>
  <c r="J2708" i="19"/>
  <c r="O2403" i="19"/>
  <c r="R2257" i="19"/>
  <c r="I2491" i="19"/>
  <c r="R2526" i="19"/>
  <c r="S2873" i="19"/>
  <c r="Q2943" i="19"/>
  <c r="T2748" i="19"/>
  <c r="H2228" i="19"/>
  <c r="J2875" i="19"/>
  <c r="H2740" i="19"/>
  <c r="J2954" i="19"/>
  <c r="O2916" i="19"/>
  <c r="I2906" i="19"/>
  <c r="R2358" i="19"/>
  <c r="Q2775" i="19"/>
  <c r="S2570" i="19"/>
  <c r="J2451" i="19"/>
  <c r="J2957" i="19"/>
  <c r="K2912" i="19"/>
  <c r="H2735" i="19"/>
  <c r="P2736" i="19"/>
  <c r="Q2478" i="19"/>
  <c r="Q2537" i="19"/>
  <c r="I2391" i="19"/>
  <c r="Q2086" i="19"/>
  <c r="S1976" i="19"/>
  <c r="H2528" i="19"/>
  <c r="O2096" i="19"/>
  <c r="J2679" i="19"/>
  <c r="Q2253" i="19"/>
  <c r="R2463" i="19"/>
  <c r="R2722" i="19"/>
  <c r="K3072" i="19"/>
  <c r="Q2786" i="19"/>
  <c r="H2759" i="19"/>
  <c r="K2681" i="19"/>
  <c r="K2416" i="19"/>
  <c r="P2600" i="19"/>
  <c r="P2725" i="19"/>
  <c r="O2708" i="19"/>
  <c r="S2505" i="19"/>
  <c r="H2648" i="19"/>
  <c r="Q2603" i="19"/>
  <c r="S2726" i="19"/>
  <c r="J2713" i="19"/>
  <c r="O3217" i="19"/>
  <c r="O2527" i="19"/>
  <c r="J2544" i="19"/>
  <c r="H2800" i="19"/>
  <c r="P2477" i="19"/>
  <c r="P2878" i="19"/>
  <c r="Q3183" i="19"/>
  <c r="I3136" i="19"/>
  <c r="Q3039" i="19"/>
  <c r="J2878" i="19"/>
  <c r="K2471" i="19"/>
  <c r="H2908" i="19"/>
  <c r="I2714" i="19"/>
  <c r="S2456" i="19"/>
  <c r="O2412" i="19"/>
  <c r="K2748" i="19"/>
  <c r="J2608" i="19"/>
  <c r="S3000" i="19"/>
  <c r="Q3479" i="19"/>
  <c r="P2381" i="19"/>
  <c r="Q2796" i="19"/>
  <c r="K3120" i="19"/>
  <c r="R2565" i="19"/>
  <c r="J2789" i="19"/>
  <c r="K3446" i="19"/>
  <c r="O2806" i="19"/>
  <c r="K2451" i="19"/>
  <c r="S3080" i="19"/>
  <c r="K2478" i="19"/>
  <c r="R2599" i="19"/>
  <c r="H2194" i="19"/>
  <c r="T2352" i="19"/>
  <c r="K2300" i="19"/>
  <c r="I2063" i="19"/>
  <c r="S2266" i="19"/>
  <c r="J2487" i="19"/>
  <c r="J2750" i="19"/>
  <c r="S2771" i="19"/>
  <c r="P2733" i="19"/>
  <c r="Q2672" i="19"/>
  <c r="K2596" i="19"/>
  <c r="K2340" i="19"/>
  <c r="H2283" i="19"/>
  <c r="H3112" i="19"/>
  <c r="J3010" i="19"/>
  <c r="Q2632" i="19"/>
  <c r="H2520" i="19"/>
  <c r="T3129" i="19"/>
  <c r="O3180" i="19"/>
  <c r="R3021" i="19"/>
  <c r="O2422" i="19"/>
  <c r="H2544" i="19"/>
  <c r="Q2413" i="19"/>
  <c r="H2878" i="19"/>
  <c r="K2751" i="19"/>
  <c r="S2514" i="19"/>
  <c r="K2729" i="19"/>
  <c r="T2524" i="19"/>
  <c r="H2754" i="19"/>
  <c r="O2743" i="19"/>
  <c r="Q2722" i="19"/>
  <c r="T2845" i="19"/>
  <c r="R2823" i="19"/>
  <c r="H2463" i="19"/>
  <c r="T2772" i="19"/>
  <c r="K2872" i="19"/>
  <c r="K2839" i="19"/>
  <c r="P3101" i="19"/>
  <c r="I2619" i="19"/>
  <c r="K2659" i="19"/>
  <c r="H2813" i="19"/>
  <c r="O2734" i="19"/>
  <c r="P2703" i="19"/>
  <c r="T3061" i="19"/>
  <c r="T2388" i="19"/>
  <c r="O2921" i="19"/>
  <c r="S2619" i="19"/>
  <c r="Q2780" i="19"/>
  <c r="Q2287" i="19"/>
  <c r="Q2455" i="19"/>
  <c r="J2265" i="19"/>
  <c r="K2178" i="19"/>
  <c r="S2673" i="19"/>
  <c r="K2672" i="19"/>
  <c r="H2352" i="19"/>
  <c r="O2192" i="19"/>
  <c r="Q3416" i="19"/>
  <c r="K2790" i="19"/>
  <c r="Q2725" i="19"/>
  <c r="K2545" i="19"/>
  <c r="T2534" i="19"/>
  <c r="S2852" i="19"/>
  <c r="J2590" i="19"/>
  <c r="K3161" i="19"/>
  <c r="T2946" i="19"/>
  <c r="K2506" i="19"/>
  <c r="Q2567" i="19"/>
  <c r="S2702" i="19"/>
  <c r="Q2482" i="19"/>
  <c r="R2911" i="19"/>
  <c r="Q2862" i="19"/>
  <c r="I2483" i="19"/>
  <c r="R2624" i="19"/>
  <c r="O2874" i="19"/>
  <c r="I2868" i="19"/>
  <c r="K3046" i="19"/>
  <c r="I3175" i="19"/>
  <c r="I2423" i="19"/>
  <c r="Q2686" i="19"/>
  <c r="I2481" i="19"/>
  <c r="K2662" i="19"/>
  <c r="H2718" i="19"/>
  <c r="I2727" i="19"/>
  <c r="J2722" i="19"/>
  <c r="T2688" i="19"/>
  <c r="S2537" i="19"/>
  <c r="T2554" i="19"/>
  <c r="P2838" i="19"/>
  <c r="S2631" i="19"/>
  <c r="Q2602" i="19"/>
  <c r="O3167" i="19"/>
  <c r="R2562" i="19"/>
  <c r="R2703" i="19"/>
  <c r="R2576" i="19"/>
  <c r="T2818" i="19"/>
  <c r="H2647" i="19"/>
  <c r="H2910" i="19"/>
  <c r="J2643" i="19"/>
  <c r="O2688" i="19"/>
  <c r="R2406" i="19"/>
  <c r="T2531" i="19"/>
  <c r="Q2670" i="19"/>
  <c r="Q2336" i="19"/>
  <c r="H2249" i="19"/>
  <c r="S2242" i="19"/>
  <c r="J2668" i="19"/>
  <c r="S2364" i="19"/>
  <c r="J2288" i="19"/>
  <c r="P3162" i="19"/>
  <c r="R2661" i="19"/>
  <c r="K2667" i="19"/>
  <c r="T2622" i="19"/>
  <c r="R2627" i="19"/>
  <c r="J2666" i="19"/>
  <c r="P2950" i="19"/>
  <c r="J2570" i="19"/>
  <c r="R2566" i="19"/>
  <c r="I2446" i="19"/>
  <c r="Q2619" i="19"/>
  <c r="O2544" i="19"/>
  <c r="I2916" i="19"/>
  <c r="I3103" i="19"/>
  <c r="T2712" i="19"/>
  <c r="Q2869" i="19"/>
  <c r="K2631" i="19"/>
  <c r="O2754" i="19"/>
  <c r="Q3199" i="19"/>
  <c r="P2812" i="19"/>
  <c r="H3143" i="19"/>
  <c r="I2454" i="19"/>
  <c r="R2561" i="19"/>
  <c r="R2698" i="19"/>
  <c r="H3196" i="19"/>
  <c r="P2817" i="19"/>
  <c r="H2399" i="19"/>
  <c r="P2643" i="19"/>
  <c r="T2462" i="19"/>
  <c r="Q2710" i="19"/>
  <c r="R2715" i="19"/>
  <c r="J2959" i="19"/>
  <c r="K2954" i="19"/>
  <c r="S2624" i="19"/>
  <c r="Q2407" i="19"/>
  <c r="O2282" i="19"/>
  <c r="O2685" i="19"/>
  <c r="J2923" i="19"/>
  <c r="H2742" i="19"/>
  <c r="T2625" i="19"/>
  <c r="S2433" i="19"/>
  <c r="H2853" i="19"/>
  <c r="T2594" i="19"/>
  <c r="O3103" i="19"/>
  <c r="K2358" i="19"/>
  <c r="H2261" i="19"/>
  <c r="H2427" i="19"/>
  <c r="P2385" i="19"/>
  <c r="O2310" i="19"/>
  <c r="R2247" i="19"/>
  <c r="T2338" i="19"/>
  <c r="Q2685" i="19"/>
  <c r="H2725" i="19"/>
  <c r="R2207" i="19"/>
  <c r="S3021" i="19"/>
  <c r="I2914" i="19"/>
  <c r="J2507" i="19"/>
  <c r="T2788" i="19"/>
  <c r="P2647" i="19"/>
  <c r="J2604" i="19"/>
  <c r="R3069" i="19"/>
  <c r="R2560" i="19"/>
  <c r="O2963" i="19"/>
  <c r="H2453" i="19"/>
  <c r="R2871" i="19"/>
  <c r="T2917" i="19"/>
  <c r="J3213" i="19"/>
  <c r="P2411" i="19"/>
  <c r="K2618" i="19"/>
  <c r="J2611" i="19"/>
  <c r="J2535" i="19"/>
  <c r="R2670" i="19"/>
  <c r="I2631" i="19"/>
  <c r="R2448" i="19"/>
  <c r="K2664" i="19"/>
  <c r="K2436" i="19"/>
  <c r="T2645" i="19"/>
  <c r="H3109" i="19"/>
  <c r="R3023" i="19"/>
  <c r="H2002" i="19"/>
  <c r="H2483" i="19"/>
  <c r="T2564" i="19"/>
  <c r="P3108" i="19"/>
  <c r="I2586" i="19"/>
  <c r="K2680" i="19"/>
  <c r="I2575" i="19"/>
  <c r="O2418" i="19"/>
  <c r="J2663" i="19"/>
  <c r="S2465" i="19"/>
  <c r="K2633" i="19"/>
  <c r="J2342" i="19"/>
  <c r="I2196" i="19"/>
  <c r="T2679" i="19"/>
  <c r="S2075" i="19"/>
  <c r="P1864" i="19"/>
  <c r="Q2689" i="19"/>
  <c r="K2658" i="19"/>
  <c r="T2619" i="19"/>
  <c r="T3108" i="19"/>
  <c r="J2600" i="19"/>
  <c r="Q2530" i="19"/>
  <c r="O2758" i="19"/>
  <c r="Q2505" i="19"/>
  <c r="P2752" i="19"/>
  <c r="T2843" i="19"/>
  <c r="T2765" i="19"/>
  <c r="R2768" i="19"/>
  <c r="O2513" i="19"/>
  <c r="K2962" i="19"/>
  <c r="P3028" i="19"/>
  <c r="Q3023" i="19"/>
  <c r="Q2472" i="19"/>
  <c r="S2390" i="19"/>
  <c r="O2790" i="19"/>
  <c r="I2779" i="19"/>
  <c r="P3107" i="19"/>
  <c r="J2531" i="19"/>
  <c r="H2943" i="19"/>
  <c r="Q2414" i="19"/>
  <c r="J2471" i="19"/>
  <c r="K2299" i="19"/>
  <c r="H3073" i="19"/>
  <c r="Q2757" i="19"/>
  <c r="K2802" i="19"/>
  <c r="Q2664" i="19"/>
  <c r="H2745" i="19"/>
  <c r="J2568" i="19"/>
  <c r="R3074" i="19"/>
  <c r="S3176" i="19"/>
  <c r="O2718" i="19"/>
  <c r="H2344" i="19"/>
  <c r="T2758" i="19"/>
  <c r="O2748" i="19"/>
  <c r="Q2107" i="19"/>
  <c r="S2563" i="19"/>
  <c r="T2424" i="19"/>
  <c r="H2256" i="19"/>
  <c r="O2445" i="19"/>
  <c r="I2866" i="19"/>
  <c r="I2725" i="19"/>
  <c r="J2648" i="19"/>
  <c r="J2801" i="19"/>
  <c r="R2718" i="19"/>
  <c r="R2909" i="19"/>
  <c r="T2395" i="19"/>
  <c r="H2672" i="19"/>
  <c r="Q2763" i="19"/>
  <c r="S3451" i="19"/>
  <c r="P2912" i="19"/>
  <c r="O2865" i="19"/>
  <c r="Q2969" i="19"/>
  <c r="S2334" i="19"/>
  <c r="K2838" i="19"/>
  <c r="S3411" i="19"/>
  <c r="S3051" i="19"/>
  <c r="O2967" i="19"/>
  <c r="S3015" i="19"/>
  <c r="H2734" i="19"/>
  <c r="R2877" i="19"/>
  <c r="S2821" i="19"/>
  <c r="I2705" i="19"/>
  <c r="S2503" i="19"/>
  <c r="I2641" i="19"/>
  <c r="O3086" i="19"/>
  <c r="O2872" i="19"/>
  <c r="P2899" i="19"/>
  <c r="Q2564" i="19"/>
  <c r="O3385" i="19"/>
  <c r="I3172" i="19"/>
  <c r="Q3239" i="19"/>
  <c r="J2441" i="19"/>
  <c r="O2827" i="19"/>
  <c r="H3407" i="19"/>
  <c r="I3306" i="19"/>
  <c r="J3199" i="19"/>
  <c r="S2844" i="19"/>
  <c r="Q3126" i="19"/>
  <c r="J3082" i="19"/>
  <c r="Q3031" i="19"/>
  <c r="S3170" i="19"/>
  <c r="S3493" i="19"/>
  <c r="S3052" i="19"/>
  <c r="H2695" i="19"/>
  <c r="I3129" i="19"/>
  <c r="H3039" i="19"/>
  <c r="O3097" i="19"/>
  <c r="H3474" i="19"/>
  <c r="S3171" i="19"/>
  <c r="S3048" i="19"/>
  <c r="O3004" i="19"/>
  <c r="P2959" i="19"/>
  <c r="O3087" i="19"/>
  <c r="R3051" i="19"/>
  <c r="O3139" i="19"/>
  <c r="H3015" i="19"/>
  <c r="R3045" i="19"/>
  <c r="P3476" i="19"/>
  <c r="K3390" i="19"/>
  <c r="O3138" i="19"/>
  <c r="P3055" i="19"/>
  <c r="R2925" i="19"/>
  <c r="S3210" i="19"/>
  <c r="P3061" i="19"/>
  <c r="K2756" i="19"/>
  <c r="K3168" i="19"/>
  <c r="J2935" i="19"/>
  <c r="T2971" i="19"/>
  <c r="H2927" i="19"/>
  <c r="O2789" i="19"/>
  <c r="S3406" i="19"/>
  <c r="O2767" i="19"/>
  <c r="P2717" i="19"/>
  <c r="R2633" i="19"/>
  <c r="I2395" i="19"/>
  <c r="J3031" i="19"/>
  <c r="T3153" i="19"/>
  <c r="O3396" i="19"/>
  <c r="O3362" i="19"/>
  <c r="R2543" i="19"/>
  <c r="H3204" i="19"/>
  <c r="O3201" i="19"/>
  <c r="J3288" i="19"/>
  <c r="Q3189" i="19"/>
  <c r="R3018" i="19"/>
  <c r="S2824" i="19"/>
  <c r="H3133" i="19"/>
  <c r="I2124" i="19"/>
  <c r="T3281" i="19"/>
  <c r="R2899" i="19"/>
  <c r="Q2901" i="19"/>
  <c r="K3208" i="19"/>
  <c r="T2855" i="19"/>
  <c r="I2874" i="19"/>
  <c r="S2799" i="19"/>
  <c r="P3214" i="19"/>
  <c r="H2971" i="19"/>
  <c r="H2879" i="19"/>
  <c r="S2856" i="19"/>
  <c r="P2831" i="19"/>
  <c r="O3146" i="19"/>
  <c r="S3024" i="19"/>
  <c r="S3137" i="19"/>
  <c r="Q3124" i="19"/>
  <c r="J2857" i="19"/>
  <c r="T2811" i="19"/>
  <c r="H2702" i="19"/>
  <c r="K2864" i="19"/>
  <c r="O3098" i="19"/>
  <c r="K3125" i="19"/>
  <c r="Q2788" i="19"/>
  <c r="H2835" i="19"/>
  <c r="R2727" i="19"/>
  <c r="J3200" i="19"/>
  <c r="H2979" i="19"/>
  <c r="H3191" i="19"/>
  <c r="T2839" i="19"/>
  <c r="R2744" i="19"/>
  <c r="J3051" i="19"/>
  <c r="H3186" i="19"/>
  <c r="H2782" i="19"/>
  <c r="T2595" i="19"/>
  <c r="P2551" i="19"/>
  <c r="S2659" i="19"/>
  <c r="Q2830" i="19"/>
  <c r="O2950" i="19"/>
  <c r="H2401" i="19"/>
  <c r="I3041" i="19"/>
  <c r="J3216" i="19"/>
  <c r="T3321" i="19"/>
  <c r="Q2726" i="19"/>
  <c r="H2958" i="19"/>
  <c r="I2898" i="19"/>
  <c r="H2767" i="19"/>
  <c r="J2716" i="19"/>
  <c r="P2773" i="19"/>
  <c r="R2905" i="19"/>
  <c r="Q2912" i="19"/>
  <c r="S2973" i="19"/>
  <c r="S2780" i="19"/>
  <c r="J2730" i="19"/>
  <c r="S2817" i="19"/>
  <c r="P3012" i="19"/>
  <c r="O2813" i="19"/>
  <c r="P2877" i="19"/>
  <c r="K2701" i="19"/>
  <c r="R2840" i="19"/>
  <c r="P3170" i="19"/>
  <c r="I2901" i="19"/>
  <c r="K3397" i="19"/>
  <c r="I2742" i="19"/>
  <c r="S2741" i="19"/>
  <c r="S2863" i="19"/>
  <c r="I3017" i="19"/>
  <c r="Q2939" i="19"/>
  <c r="S3360" i="19"/>
  <c r="P2456" i="19"/>
  <c r="P2866" i="19"/>
  <c r="J2844" i="19"/>
  <c r="J3025" i="19"/>
  <c r="K3020" i="19"/>
  <c r="K3445" i="19"/>
  <c r="H3169" i="19"/>
  <c r="J2804" i="19"/>
  <c r="J2733" i="19"/>
  <c r="H2842" i="19"/>
  <c r="T2651" i="19"/>
  <c r="S3213" i="19"/>
  <c r="R2569" i="19"/>
  <c r="S2404" i="19"/>
  <c r="O2492" i="19"/>
  <c r="K3061" i="19"/>
  <c r="P2410" i="19"/>
  <c r="T3067" i="19"/>
  <c r="O2828" i="19"/>
  <c r="K2595" i="19"/>
  <c r="T2797" i="19"/>
  <c r="S2651" i="19"/>
  <c r="J2440" i="19"/>
  <c r="P2737" i="19"/>
  <c r="O2800" i="19"/>
  <c r="H2717" i="19"/>
  <c r="P2583" i="19"/>
  <c r="Q2962" i="19"/>
  <c r="H2550" i="19"/>
  <c r="P2724" i="19"/>
  <c r="P2713" i="19"/>
  <c r="R2477" i="19"/>
  <c r="P2608" i="19"/>
  <c r="P2636" i="19"/>
  <c r="R2666" i="19"/>
  <c r="I2954" i="19"/>
  <c r="H2867" i="19"/>
  <c r="P2865" i="19"/>
  <c r="Q2840" i="19"/>
  <c r="I2525" i="19"/>
  <c r="S2526" i="19"/>
  <c r="Q2851" i="19"/>
  <c r="Q2903" i="19"/>
  <c r="J2749" i="19"/>
  <c r="P2661" i="19"/>
  <c r="T2695" i="19"/>
  <c r="K2696" i="19"/>
  <c r="P2948" i="19"/>
  <c r="H2911" i="19"/>
  <c r="R2806" i="19"/>
  <c r="R2479" i="19"/>
  <c r="Q2578" i="19"/>
  <c r="J2562" i="19"/>
  <c r="R2994" i="19"/>
  <c r="J2917" i="19"/>
  <c r="K2809" i="19"/>
  <c r="J2763" i="19"/>
  <c r="K3126" i="19"/>
  <c r="Q2594" i="19"/>
  <c r="S2383" i="19"/>
  <c r="K2641" i="19"/>
  <c r="S1827" i="19"/>
  <c r="Q2378" i="19"/>
  <c r="Q2483" i="19"/>
  <c r="S2003" i="19"/>
  <c r="S2743" i="19"/>
  <c r="O2193" i="19"/>
  <c r="O2610" i="19"/>
  <c r="J2865" i="19"/>
  <c r="J2853" i="19"/>
  <c r="J2741" i="19"/>
  <c r="P2792" i="19"/>
  <c r="O2460" i="19"/>
  <c r="T2399" i="19"/>
  <c r="I2474" i="19"/>
  <c r="Q3119" i="19"/>
  <c r="T2726" i="19"/>
  <c r="S2539" i="19"/>
  <c r="I2421" i="19"/>
  <c r="I2061" i="19"/>
  <c r="P2709" i="19"/>
  <c r="P3085" i="19"/>
  <c r="O3197" i="19"/>
  <c r="I2457" i="19"/>
  <c r="O2723" i="19"/>
  <c r="T2654" i="19"/>
  <c r="O2757" i="19"/>
  <c r="S2875" i="19"/>
  <c r="K2759" i="19"/>
  <c r="I2507" i="19"/>
  <c r="K2577" i="19"/>
  <c r="Q2438" i="19"/>
  <c r="J2620" i="19"/>
  <c r="J2798" i="19"/>
  <c r="H3031" i="19"/>
  <c r="T2272" i="19"/>
  <c r="O2763" i="19"/>
  <c r="K2737" i="19"/>
  <c r="T2620" i="19"/>
  <c r="S2960" i="19"/>
  <c r="P2847" i="19"/>
  <c r="K2826" i="19"/>
  <c r="K2818" i="19"/>
  <c r="O2454" i="19"/>
  <c r="R2499" i="19"/>
  <c r="P2772" i="19"/>
  <c r="T2827" i="19"/>
  <c r="P2801" i="19"/>
  <c r="H2524" i="19"/>
  <c r="J2415" i="19"/>
  <c r="O2413" i="19"/>
  <c r="S2703" i="19"/>
  <c r="R2683" i="19"/>
  <c r="H2435" i="19"/>
  <c r="J2480" i="19"/>
  <c r="I2322" i="19"/>
  <c r="S2103" i="19"/>
  <c r="H2640" i="19"/>
  <c r="H2710" i="19"/>
  <c r="I2732" i="19"/>
  <c r="I2728" i="19"/>
  <c r="K2445" i="19"/>
  <c r="J2776" i="19"/>
  <c r="P2822" i="19"/>
  <c r="T3216" i="19"/>
  <c r="T2621" i="19"/>
  <c r="Q2547" i="19"/>
  <c r="K2405" i="19"/>
  <c r="Q2953" i="19"/>
  <c r="K2415" i="19"/>
  <c r="Q3086" i="19"/>
  <c r="R2537" i="19"/>
  <c r="H2456" i="19"/>
  <c r="P2538" i="19"/>
  <c r="R2505" i="19"/>
  <c r="H2858" i="19"/>
  <c r="S3035" i="19"/>
  <c r="K2773" i="19"/>
  <c r="K2394" i="19"/>
  <c r="K2597" i="19"/>
  <c r="Q2549" i="19"/>
  <c r="H2444" i="19"/>
  <c r="O2824" i="19"/>
  <c r="J2843" i="19"/>
  <c r="H2821" i="19"/>
  <c r="P2457" i="19"/>
  <c r="H2448" i="19"/>
  <c r="K2852" i="19"/>
  <c r="R2876" i="19"/>
  <c r="P2472" i="19"/>
  <c r="I2653" i="19"/>
  <c r="P2684" i="19"/>
  <c r="H2610" i="19"/>
  <c r="S2761" i="19"/>
  <c r="Q3012" i="19"/>
  <c r="K2433" i="19"/>
  <c r="I2812" i="19"/>
  <c r="I2459" i="19"/>
  <c r="H2655" i="19"/>
  <c r="P2570" i="19"/>
  <c r="T2583" i="19"/>
  <c r="J2528" i="19"/>
  <c r="J2350" i="19"/>
  <c r="T2256" i="19"/>
  <c r="K2629" i="19"/>
  <c r="H1691" i="19"/>
  <c r="S2272" i="19"/>
  <c r="R2589" i="19"/>
  <c r="J2813" i="19"/>
  <c r="R2717" i="19"/>
  <c r="H2861" i="19"/>
  <c r="K2579" i="19"/>
  <c r="Q2607" i="19"/>
  <c r="Q2501" i="19"/>
  <c r="S2723" i="19"/>
  <c r="I2280" i="19"/>
  <c r="I2769" i="19"/>
  <c r="Q2539" i="19"/>
  <c r="K2656" i="19"/>
  <c r="H2607" i="19"/>
  <c r="K3136" i="19"/>
  <c r="O2829" i="19"/>
  <c r="H2553" i="19"/>
  <c r="O2417" i="19"/>
  <c r="P2599" i="19"/>
  <c r="R2957" i="19"/>
  <c r="Q2730" i="19"/>
  <c r="O3177" i="19"/>
  <c r="P3137" i="19"/>
  <c r="Q2417" i="19"/>
  <c r="T2401" i="19"/>
  <c r="P2475" i="19"/>
  <c r="R3155" i="19"/>
  <c r="T2871" i="19"/>
  <c r="T2878" i="19"/>
  <c r="Q2853" i="19"/>
  <c r="I2707" i="19"/>
  <c r="R2512" i="19"/>
  <c r="P2152" i="19"/>
  <c r="P2818" i="19"/>
  <c r="I2642" i="19"/>
  <c r="Q2659" i="19"/>
  <c r="H2325" i="19"/>
  <c r="P2967" i="19"/>
  <c r="O2629" i="19"/>
  <c r="S2534" i="19"/>
  <c r="T2786" i="19"/>
  <c r="T2914" i="19"/>
  <c r="J2595" i="19"/>
  <c r="Q2415" i="19"/>
  <c r="I2451" i="19"/>
  <c r="I2479" i="19"/>
  <c r="P2642" i="19"/>
  <c r="O2668" i="19"/>
  <c r="H2361" i="19"/>
  <c r="T2265" i="19"/>
  <c r="Q2206" i="19"/>
  <c r="S2623" i="19"/>
  <c r="H2542" i="19"/>
  <c r="K2349" i="19"/>
  <c r="J2391" i="19"/>
  <c r="I2867" i="19"/>
  <c r="O3049" i="19"/>
  <c r="I2672" i="19"/>
  <c r="H2882" i="19"/>
  <c r="O2522" i="19"/>
  <c r="P2910" i="19"/>
  <c r="T3090" i="19"/>
  <c r="K2501" i="19"/>
  <c r="I2480" i="19"/>
  <c r="J2403" i="19"/>
  <c r="I2511" i="19"/>
  <c r="R2846" i="19"/>
  <c r="I3063" i="19"/>
  <c r="J2537" i="19"/>
  <c r="S2492" i="19"/>
  <c r="S2453" i="19"/>
  <c r="R2407" i="19"/>
  <c r="Q3179" i="19"/>
  <c r="T3147" i="19"/>
  <c r="P3102" i="19"/>
  <c r="H2429" i="19"/>
  <c r="Q2536" i="19"/>
  <c r="K2528" i="19"/>
  <c r="K2878" i="19"/>
  <c r="K2764" i="19"/>
  <c r="P2393" i="19"/>
  <c r="H2132" i="19"/>
  <c r="I2452" i="19"/>
  <c r="O2646" i="19"/>
  <c r="P2803" i="19"/>
  <c r="H2741" i="19"/>
  <c r="R2701" i="19"/>
  <c r="T2652" i="19"/>
  <c r="T2301" i="19"/>
  <c r="H2560" i="19"/>
  <c r="K2671" i="19"/>
  <c r="J3105" i="19"/>
  <c r="K2670" i="19"/>
  <c r="T2590" i="19"/>
  <c r="O2691" i="19"/>
  <c r="Q2504" i="19"/>
  <c r="S2588" i="19"/>
  <c r="J2616" i="19"/>
  <c r="S2668" i="19"/>
  <c r="I2422" i="19"/>
  <c r="S2259" i="19"/>
  <c r="O2313" i="19"/>
  <c r="T1845" i="19"/>
  <c r="J2619" i="19"/>
  <c r="I2267" i="19"/>
  <c r="Q2404" i="19"/>
  <c r="S2763" i="19"/>
  <c r="K2490" i="19"/>
  <c r="S2981" i="19"/>
  <c r="O2752" i="19"/>
  <c r="H2481" i="19"/>
  <c r="P2783" i="19"/>
  <c r="R2287" i="19"/>
  <c r="Q3074" i="19"/>
  <c r="R3029" i="19"/>
  <c r="P2535" i="19"/>
  <c r="R2654" i="19"/>
  <c r="T2776" i="19"/>
  <c r="P2874" i="19"/>
  <c r="J2854" i="19"/>
  <c r="J3193" i="19"/>
  <c r="P2445" i="19"/>
  <c r="S2378" i="19"/>
  <c r="S2293" i="19"/>
  <c r="J2393" i="19"/>
  <c r="K2807" i="19"/>
  <c r="T3001" i="19"/>
  <c r="Q2271" i="19"/>
  <c r="S2658" i="19"/>
  <c r="K2470" i="19"/>
  <c r="T2521" i="19"/>
  <c r="Q3068" i="19"/>
  <c r="T3064" i="19"/>
  <c r="R2677" i="19"/>
  <c r="T2457" i="19"/>
  <c r="I2951" i="19"/>
  <c r="R3068" i="19"/>
  <c r="J2929" i="19"/>
  <c r="H2614" i="19"/>
  <c r="Q2569" i="19"/>
  <c r="I2392" i="19"/>
  <c r="O2525" i="19"/>
  <c r="K2687" i="19"/>
  <c r="S2560" i="19"/>
  <c r="H2062" i="19"/>
  <c r="T2465" i="19"/>
  <c r="S2382" i="19"/>
  <c r="O2716" i="19"/>
  <c r="P2026" i="19"/>
  <c r="I2677" i="19"/>
  <c r="S2402" i="19"/>
  <c r="Q3153" i="19"/>
  <c r="J3069" i="19"/>
  <c r="H2575" i="19"/>
  <c r="T2346" i="19"/>
  <c r="R2752" i="19"/>
  <c r="S2717" i="19"/>
  <c r="J2869" i="19"/>
  <c r="T2823" i="19"/>
  <c r="J3170" i="19"/>
  <c r="R2541" i="19"/>
  <c r="O2605" i="19"/>
  <c r="K2922" i="19"/>
  <c r="P2988" i="19"/>
  <c r="Q2983" i="19"/>
  <c r="O2446" i="19"/>
  <c r="S2424" i="19"/>
  <c r="P3081" i="19"/>
  <c r="R2708" i="19"/>
  <c r="S3042" i="19"/>
  <c r="T3007" i="19"/>
  <c r="H2459" i="19"/>
  <c r="K2389" i="19"/>
  <c r="K2465" i="19"/>
  <c r="J3218" i="19"/>
  <c r="H2667" i="19"/>
  <c r="O3216" i="19"/>
  <c r="S2434" i="19"/>
  <c r="O2638" i="19"/>
  <c r="P2506" i="19"/>
  <c r="T2412" i="19"/>
  <c r="S2802" i="19"/>
  <c r="I3174" i="19"/>
  <c r="J2599" i="19"/>
  <c r="S2321" i="19"/>
  <c r="P2624" i="19"/>
  <c r="H2616" i="19"/>
  <c r="P2530" i="19"/>
  <c r="O2519" i="19"/>
  <c r="K1627" i="19"/>
  <c r="P2052" i="19"/>
  <c r="T2848" i="19"/>
  <c r="I2846" i="19"/>
  <c r="O2719" i="19"/>
  <c r="J2421" i="19"/>
  <c r="R2716" i="19"/>
  <c r="K2544" i="19"/>
  <c r="S2904" i="19"/>
  <c r="R2819" i="19"/>
  <c r="O2437" i="19"/>
  <c r="R3304" i="19"/>
  <c r="R3440" i="19"/>
  <c r="Q2907" i="19"/>
  <c r="I2863" i="19"/>
  <c r="H2905" i="19"/>
  <c r="P3004" i="19"/>
  <c r="Q2999" i="19"/>
  <c r="J3227" i="19"/>
  <c r="K3051" i="19"/>
  <c r="K3278" i="19"/>
  <c r="R2804" i="19"/>
  <c r="T2857" i="19"/>
  <c r="H2684" i="19"/>
  <c r="K3151" i="19"/>
  <c r="S2879" i="19"/>
  <c r="S2592" i="19"/>
  <c r="K2493" i="19"/>
  <c r="S2457" i="19"/>
  <c r="K2803" i="19"/>
  <c r="P2425" i="19"/>
  <c r="R2563" i="19"/>
  <c r="H3192" i="19"/>
  <c r="P3069" i="19"/>
  <c r="S3312" i="19"/>
  <c r="Q2849" i="19"/>
  <c r="J2747" i="19"/>
  <c r="T3438" i="19"/>
  <c r="O3300" i="19"/>
  <c r="H3177" i="19"/>
  <c r="P3212" i="19"/>
  <c r="R3120" i="19"/>
  <c r="P3076" i="19"/>
  <c r="Q2991" i="19"/>
  <c r="K2899" i="19"/>
  <c r="I3491" i="19"/>
  <c r="H2854" i="19"/>
  <c r="O3133" i="19"/>
  <c r="T3043" i="19"/>
  <c r="H2999" i="19"/>
  <c r="T3193" i="19"/>
  <c r="S3468" i="19"/>
  <c r="H2965" i="19"/>
  <c r="S3008" i="19"/>
  <c r="O2964" i="19"/>
  <c r="P2919" i="19"/>
  <c r="T3086" i="19"/>
  <c r="P2716" i="19"/>
  <c r="T3093" i="19"/>
  <c r="Q3050" i="19"/>
  <c r="R3005" i="19"/>
  <c r="P3473" i="19"/>
  <c r="S2963" i="19"/>
  <c r="I3100" i="19"/>
  <c r="P3015" i="19"/>
  <c r="Q2883" i="19"/>
  <c r="O3274" i="19"/>
  <c r="P2795" i="19"/>
  <c r="S3350" i="19"/>
  <c r="K3167" i="19"/>
  <c r="P2452" i="19"/>
  <c r="T2931" i="19"/>
  <c r="O2885" i="19"/>
  <c r="R2749" i="19"/>
  <c r="K2808" i="19"/>
  <c r="K2762" i="19"/>
  <c r="O2751" i="19"/>
  <c r="R2667" i="19"/>
  <c r="S2621" i="19"/>
  <c r="R2940" i="19"/>
  <c r="I3407" i="19"/>
  <c r="T3395" i="19"/>
  <c r="K2797" i="19"/>
  <c r="O2523" i="19"/>
  <c r="I3171" i="19"/>
  <c r="J3166" i="19"/>
  <c r="J3192" i="19"/>
  <c r="Q2933" i="19"/>
  <c r="Q3217" i="19"/>
  <c r="Q2937" i="19"/>
  <c r="P3127" i="19"/>
  <c r="O3163" i="19"/>
  <c r="Q2904" i="19"/>
  <c r="J2899" i="19"/>
  <c r="J2896" i="19"/>
  <c r="K3188" i="19"/>
  <c r="K3275" i="19"/>
  <c r="Q2825" i="19"/>
  <c r="O3057" i="19"/>
  <c r="Q3048" i="19"/>
  <c r="J3410" i="19"/>
  <c r="K2876" i="19"/>
  <c r="I2854" i="19"/>
  <c r="P2811" i="19"/>
  <c r="K3064" i="19"/>
  <c r="Q3197" i="19"/>
  <c r="P2931" i="19"/>
  <c r="R3061" i="19"/>
  <c r="J2837" i="19"/>
  <c r="S2778" i="19"/>
  <c r="P3222" i="19"/>
  <c r="H3178" i="19"/>
  <c r="K2892" i="19"/>
  <c r="K3085" i="19"/>
  <c r="T2761" i="19"/>
  <c r="H2815" i="19"/>
  <c r="P3202" i="19"/>
  <c r="K3014" i="19"/>
  <c r="O3172" i="19"/>
  <c r="P3131" i="19"/>
  <c r="T2819" i="19"/>
  <c r="H2705" i="19"/>
  <c r="I3456" i="19"/>
  <c r="S2839" i="19"/>
  <c r="P2774" i="19"/>
  <c r="O2590" i="19"/>
  <c r="K2546" i="19"/>
  <c r="H2649" i="19"/>
  <c r="P2368" i="19"/>
  <c r="H2621" i="19"/>
  <c r="S2861" i="19"/>
  <c r="I3001" i="19"/>
  <c r="S3215" i="19"/>
  <c r="O2889" i="19"/>
  <c r="R2721" i="19"/>
  <c r="I2822" i="19"/>
  <c r="P2741" i="19"/>
  <c r="P2726" i="19"/>
  <c r="H2871" i="19"/>
  <c r="Q2910" i="19"/>
  <c r="J2905" i="19"/>
  <c r="J2907" i="19"/>
  <c r="K2302" i="19"/>
  <c r="P2740" i="19"/>
  <c r="K2543" i="19"/>
  <c r="H3052" i="19"/>
  <c r="H2946" i="19"/>
  <c r="J2780" i="19"/>
  <c r="T2717" i="19"/>
  <c r="K2883" i="19"/>
  <c r="T3112" i="19"/>
  <c r="Q3058" i="19"/>
  <c r="Q3014" i="19"/>
  <c r="K3400" i="19"/>
  <c r="J2786" i="19"/>
  <c r="S2701" i="19"/>
  <c r="I2861" i="19"/>
  <c r="J2881" i="19"/>
  <c r="I3415" i="19"/>
  <c r="K3058" i="19"/>
  <c r="R2746" i="19"/>
  <c r="P2846" i="19"/>
  <c r="I2793" i="19"/>
  <c r="O3024" i="19"/>
  <c r="P3019" i="19"/>
  <c r="Q3375" i="19"/>
  <c r="T3137" i="19"/>
  <c r="K3047" i="19"/>
  <c r="J3131" i="19"/>
  <c r="H2822" i="19"/>
  <c r="P2844" i="19"/>
  <c r="T2824" i="19"/>
  <c r="R2603" i="19"/>
  <c r="H2644" i="19"/>
  <c r="R2647" i="19"/>
  <c r="H2586" i="19"/>
  <c r="O3105" i="19"/>
  <c r="T3027" i="19"/>
  <c r="R2535" i="19"/>
  <c r="I2570" i="19"/>
  <c r="J2792" i="19"/>
  <c r="J2514" i="19"/>
  <c r="Q2875" i="19"/>
  <c r="K2765" i="19"/>
  <c r="H2755" i="19"/>
  <c r="T2627" i="19"/>
  <c r="S2405" i="19"/>
  <c r="S2556" i="19"/>
  <c r="R2695" i="19"/>
  <c r="Q2877" i="19"/>
  <c r="K3075" i="19"/>
  <c r="K2573" i="19"/>
  <c r="O2247" i="19"/>
  <c r="T2422" i="19"/>
  <c r="R2750" i="19"/>
  <c r="T2782" i="19"/>
  <c r="H2847" i="19"/>
  <c r="S2862" i="19"/>
  <c r="P2857" i="19"/>
  <c r="S2597" i="19"/>
  <c r="S2471" i="19"/>
  <c r="I3218" i="19"/>
  <c r="K2791" i="19"/>
  <c r="J2407" i="19"/>
  <c r="K2621" i="19"/>
  <c r="J2751" i="19"/>
  <c r="P2867" i="19"/>
  <c r="P2908" i="19"/>
  <c r="K2784" i="19"/>
  <c r="R2762" i="19"/>
  <c r="K2398" i="19"/>
  <c r="P3165" i="19"/>
  <c r="H2582" i="19"/>
  <c r="R2954" i="19"/>
  <c r="I2851" i="19"/>
  <c r="Q2779" i="19"/>
  <c r="Q2864" i="19"/>
  <c r="K2497" i="19"/>
  <c r="H2600" i="19"/>
  <c r="J2420" i="19"/>
  <c r="I2551" i="19"/>
  <c r="H2274" i="19"/>
  <c r="I2243" i="19"/>
  <c r="O2424" i="19"/>
  <c r="T2243" i="19"/>
  <c r="Q2698" i="19"/>
  <c r="H1979" i="19"/>
  <c r="S2262" i="19"/>
  <c r="O2416" i="19"/>
  <c r="H2856" i="19"/>
  <c r="O2700" i="19"/>
  <c r="R3210" i="19"/>
  <c r="J3047" i="19"/>
  <c r="O2476" i="19"/>
  <c r="Q2781" i="19"/>
  <c r="P2790" i="19"/>
  <c r="P2861" i="19"/>
  <c r="P2612" i="19"/>
  <c r="J3125" i="19"/>
  <c r="J2833" i="19"/>
  <c r="Q2286" i="19"/>
  <c r="H2391" i="19"/>
  <c r="R3194" i="19"/>
  <c r="P2451" i="19"/>
  <c r="H2617" i="19"/>
  <c r="R2748" i="19"/>
  <c r="P2871" i="19"/>
  <c r="S2855" i="19"/>
  <c r="Q2701" i="19"/>
  <c r="J2871" i="19"/>
  <c r="J2552" i="19"/>
  <c r="Q2782" i="19"/>
  <c r="S2523" i="19"/>
  <c r="J2467" i="19"/>
  <c r="H2991" i="19"/>
  <c r="O2191" i="19"/>
  <c r="P2797" i="19"/>
  <c r="R2770" i="19"/>
  <c r="Q2644" i="19"/>
  <c r="Q2843" i="19"/>
  <c r="P2827" i="19"/>
  <c r="P2755" i="19"/>
  <c r="P2490" i="19"/>
  <c r="P2529" i="19"/>
  <c r="S2601" i="19"/>
  <c r="R2815" i="19"/>
  <c r="T2807" i="19"/>
  <c r="Q2820" i="19"/>
  <c r="S3204" i="19"/>
  <c r="Q2329" i="19"/>
  <c r="O2650" i="19"/>
  <c r="R2500" i="19"/>
  <c r="O2533" i="19"/>
  <c r="R2551" i="19"/>
  <c r="H2420" i="19"/>
  <c r="J2056" i="19"/>
  <c r="S1953" i="19"/>
  <c r="Q2595" i="19"/>
  <c r="R2776" i="19"/>
  <c r="Q2799" i="19"/>
  <c r="O2722" i="19"/>
  <c r="Q3157" i="19"/>
  <c r="P2389" i="19"/>
  <c r="O2795" i="19"/>
  <c r="T3196" i="19"/>
  <c r="H2592" i="19"/>
  <c r="P2522" i="19"/>
  <c r="R2630" i="19"/>
  <c r="Q2630" i="19"/>
  <c r="S3121" i="19"/>
  <c r="O2947" i="19"/>
  <c r="Q2512" i="19"/>
  <c r="S2616" i="19"/>
  <c r="O2572" i="19"/>
  <c r="R2319" i="19"/>
  <c r="I2425" i="19"/>
  <c r="S2870" i="19"/>
  <c r="H2433" i="19"/>
  <c r="R2305" i="19"/>
  <c r="O2782" i="19"/>
  <c r="S2297" i="19"/>
  <c r="R2869" i="19"/>
  <c r="S2803" i="19"/>
  <c r="I2860" i="19"/>
  <c r="T2837" i="19"/>
  <c r="Q2451" i="19"/>
  <c r="I2448" i="19"/>
  <c r="K2832" i="19"/>
  <c r="R2856" i="19"/>
  <c r="T2853" i="19"/>
  <c r="I2426" i="19"/>
  <c r="O2515" i="19"/>
  <c r="I2625" i="19"/>
  <c r="Q3205" i="19"/>
  <c r="K3203" i="19"/>
  <c r="K2834" i="19"/>
  <c r="H2591" i="19"/>
  <c r="H2434" i="19"/>
  <c r="J2476" i="19"/>
  <c r="Q2361" i="19"/>
  <c r="H2251" i="19"/>
  <c r="Q2052" i="19"/>
  <c r="P2429" i="19"/>
  <c r="S2186" i="19"/>
  <c r="H2609" i="19"/>
  <c r="K2164" i="19"/>
  <c r="H1919" i="19"/>
  <c r="H2487" i="19"/>
  <c r="I2741" i="19"/>
  <c r="O2735" i="19"/>
  <c r="Q3090" i="19"/>
  <c r="H2652" i="19"/>
  <c r="O3164" i="19"/>
  <c r="S2536" i="19"/>
  <c r="P2706" i="19"/>
  <c r="S2991" i="19"/>
  <c r="R3197" i="19"/>
  <c r="H2612" i="19"/>
  <c r="Q2708" i="19"/>
  <c r="K3180" i="19"/>
  <c r="R2996" i="19"/>
  <c r="J2834" i="19"/>
  <c r="S2461" i="19"/>
  <c r="J2412" i="19"/>
  <c r="O2598" i="19"/>
  <c r="Q2755" i="19"/>
  <c r="R2757" i="19"/>
  <c r="O3142" i="19"/>
  <c r="Q3097" i="19"/>
  <c r="K2412" i="19"/>
  <c r="R2504" i="19"/>
  <c r="P2509" i="19"/>
  <c r="T2551" i="19"/>
  <c r="T2851" i="19"/>
  <c r="T2858" i="19"/>
  <c r="Q2833" i="19"/>
  <c r="R2509" i="19"/>
  <c r="Q2447" i="19"/>
  <c r="R2266" i="19"/>
  <c r="H3116" i="19"/>
  <c r="O2687" i="19"/>
  <c r="O3192" i="19"/>
  <c r="O2677" i="19"/>
  <c r="P2483" i="19"/>
  <c r="T2560" i="19"/>
  <c r="P2517" i="19"/>
  <c r="H2998" i="19"/>
  <c r="K2270" i="19"/>
  <c r="S3172" i="19"/>
  <c r="J3128" i="19"/>
  <c r="K2928" i="19"/>
  <c r="K2772" i="19"/>
  <c r="R2437" i="19"/>
  <c r="H2590" i="19"/>
  <c r="R2254" i="19"/>
  <c r="O2427" i="19"/>
  <c r="O2279" i="19"/>
  <c r="I2603" i="19"/>
  <c r="I2363" i="19"/>
  <c r="J2344" i="19"/>
  <c r="K2688" i="19"/>
  <c r="J3214" i="19"/>
  <c r="I2587" i="19"/>
  <c r="P2444" i="19"/>
  <c r="P2297" i="19"/>
  <c r="J2510" i="19"/>
  <c r="O3110" i="19"/>
  <c r="R2991" i="19"/>
  <c r="S2495" i="19"/>
  <c r="J2567" i="19"/>
  <c r="P2682" i="19"/>
  <c r="H2641" i="19"/>
  <c r="K2917" i="19"/>
  <c r="I3023" i="19"/>
  <c r="I2512" i="19"/>
  <c r="R2467" i="19"/>
  <c r="S2690" i="19"/>
  <c r="K2608" i="19"/>
  <c r="H3147" i="19"/>
  <c r="O3107" i="19"/>
  <c r="T3143" i="19"/>
  <c r="I2394" i="19"/>
  <c r="O2510" i="19"/>
  <c r="K3069" i="19"/>
  <c r="Q2824" i="19"/>
  <c r="R2607" i="19"/>
  <c r="R2299" i="19"/>
  <c r="J2450" i="19"/>
  <c r="O2485" i="19"/>
  <c r="I2650" i="19"/>
  <c r="R2671" i="19"/>
  <c r="O2962" i="19"/>
  <c r="T2896" i="19"/>
  <c r="H2426" i="19"/>
  <c r="S2430" i="19"/>
  <c r="R2591" i="19"/>
  <c r="S2399" i="19"/>
  <c r="I3065" i="19"/>
  <c r="K2635" i="19"/>
  <c r="I2580" i="19"/>
  <c r="R2688" i="19"/>
  <c r="O2958" i="19"/>
  <c r="S2854" i="19"/>
  <c r="Q2545" i="19"/>
  <c r="H2462" i="19"/>
  <c r="S2392" i="19"/>
  <c r="S2652" i="19"/>
  <c r="R2384" i="19"/>
  <c r="J1825" i="19"/>
  <c r="H2247" i="19"/>
  <c r="T1823" i="19"/>
  <c r="I2748" i="19"/>
  <c r="I2639" i="19"/>
  <c r="R2775" i="19"/>
  <c r="H2919" i="19"/>
  <c r="O2576" i="19"/>
  <c r="I2475" i="19"/>
  <c r="J2709" i="19"/>
  <c r="P3031" i="19"/>
  <c r="Q3034" i="19"/>
  <c r="K3024" i="19"/>
  <c r="P2366" i="19"/>
  <c r="T2804" i="19"/>
  <c r="Q2533" i="19"/>
  <c r="K2882" i="19"/>
  <c r="H2832" i="19"/>
  <c r="K3150" i="19"/>
  <c r="S2522" i="19"/>
  <c r="Q2888" i="19"/>
  <c r="Q2510" i="19"/>
  <c r="I2723" i="19"/>
  <c r="S3006" i="19"/>
  <c r="J3178" i="19"/>
  <c r="J2689" i="19"/>
  <c r="T2683" i="19"/>
  <c r="R2796" i="19"/>
  <c r="J2501" i="19"/>
  <c r="Q3028" i="19"/>
  <c r="R2723" i="19"/>
  <c r="I2609" i="19"/>
  <c r="R2431" i="19"/>
  <c r="S2609" i="19"/>
  <c r="R3028" i="19"/>
  <c r="H3110" i="19"/>
  <c r="O2608" i="19"/>
  <c r="K2564" i="19"/>
  <c r="T2289" i="19"/>
  <c r="Q2269" i="19"/>
  <c r="P2615" i="19"/>
  <c r="T2588" i="19"/>
  <c r="R2325" i="19"/>
  <c r="H2461" i="19"/>
  <c r="R2310" i="19"/>
  <c r="S2356" i="19"/>
  <c r="R2554" i="19"/>
  <c r="P2468" i="19"/>
  <c r="O2487" i="19"/>
  <c r="S3113" i="19"/>
  <c r="P3063" i="19"/>
  <c r="T2634" i="19"/>
  <c r="R2324" i="19"/>
  <c r="I2781" i="19"/>
  <c r="R2371" i="19"/>
  <c r="R2820" i="19"/>
  <c r="O3193" i="19"/>
  <c r="T2522" i="19"/>
  <c r="K2637" i="19"/>
  <c r="K2566" i="19"/>
  <c r="Q2916" i="19"/>
  <c r="I2983" i="19"/>
  <c r="J2978" i="19"/>
  <c r="P2440" i="19"/>
  <c r="S2615" i="19"/>
  <c r="Q2393" i="19"/>
  <c r="P2521" i="19"/>
  <c r="J2692" i="19"/>
  <c r="O2817" i="19"/>
  <c r="T2433" i="19"/>
  <c r="S2653" i="19"/>
  <c r="S2459" i="19"/>
  <c r="P2487" i="19"/>
  <c r="I2859" i="19"/>
  <c r="O3196" i="19"/>
  <c r="K2409" i="19"/>
  <c r="P2632" i="19"/>
  <c r="J2315" i="19"/>
  <c r="J2292" i="19"/>
  <c r="O3176" i="19"/>
  <c r="I3095" i="19"/>
  <c r="S2587" i="19"/>
  <c r="R2187" i="19"/>
  <c r="T3024" i="19"/>
  <c r="P2573" i="19"/>
  <c r="J2076" i="19"/>
  <c r="J2677" i="19"/>
  <c r="O2203" i="19"/>
  <c r="H2152" i="19"/>
  <c r="K3118" i="19"/>
  <c r="I2787" i="19"/>
  <c r="K2753" i="19"/>
  <c r="R2178" i="19"/>
  <c r="T2842" i="19"/>
  <c r="P2616" i="19"/>
  <c r="K2496" i="19"/>
  <c r="H2918" i="19"/>
  <c r="J2307" i="19"/>
  <c r="Q2928" i="19"/>
  <c r="R2802" i="19"/>
  <c r="P2964" i="19"/>
  <c r="Q2959" i="19"/>
  <c r="O3226" i="19"/>
  <c r="H2796" i="19"/>
  <c r="Q3272" i="19"/>
  <c r="Q2517" i="19"/>
  <c r="K2965" i="19"/>
  <c r="Q2863" i="19"/>
  <c r="S2872" i="19"/>
  <c r="Q3373" i="19"/>
  <c r="P2662" i="19"/>
  <c r="K2393" i="19"/>
  <c r="O2846" i="19"/>
  <c r="J2520" i="19"/>
  <c r="R2882" i="19"/>
  <c r="K2572" i="19"/>
  <c r="H3159" i="19"/>
  <c r="I3064" i="19"/>
  <c r="K3312" i="19"/>
  <c r="Q2829" i="19"/>
  <c r="S2736" i="19"/>
  <c r="O3319" i="19"/>
  <c r="H3295" i="19"/>
  <c r="S3334" i="19"/>
  <c r="P3192" i="19"/>
  <c r="T3080" i="19"/>
  <c r="P3036" i="19"/>
  <c r="S2928" i="19"/>
  <c r="P2898" i="19"/>
  <c r="P3082" i="19"/>
  <c r="S2742" i="19"/>
  <c r="R3093" i="19"/>
  <c r="T3003" i="19"/>
  <c r="H2959" i="19"/>
  <c r="K3171" i="19"/>
  <c r="K3043" i="19"/>
  <c r="I3014" i="19"/>
  <c r="S2968" i="19"/>
  <c r="O2924" i="19"/>
  <c r="O3298" i="19"/>
  <c r="S3135" i="19"/>
  <c r="R3143" i="19"/>
  <c r="T3053" i="19"/>
  <c r="Q3010" i="19"/>
  <c r="R2965" i="19"/>
  <c r="J3048" i="19"/>
  <c r="H3013" i="19"/>
  <c r="I3060" i="19"/>
  <c r="P2975" i="19"/>
  <c r="H2799" i="19"/>
  <c r="K3071" i="19"/>
  <c r="P3445" i="19"/>
  <c r="I2925" i="19"/>
  <c r="T2895" i="19"/>
  <c r="K3016" i="19"/>
  <c r="T2891" i="19"/>
  <c r="Q2754" i="19"/>
  <c r="K2733" i="19"/>
  <c r="T2725" i="19"/>
  <c r="S2795" i="19"/>
  <c r="S2411" i="19"/>
  <c r="O2455" i="19"/>
  <c r="R2462" i="19"/>
  <c r="R2631" i="19"/>
  <c r="H3477" i="19"/>
  <c r="Q3190" i="19"/>
  <c r="I2737" i="19"/>
  <c r="K2479" i="19"/>
  <c r="H2464" i="19"/>
  <c r="H2425" i="19"/>
  <c r="S3191" i="19"/>
  <c r="I2933" i="19"/>
  <c r="T3214" i="19"/>
  <c r="Q2897" i="19"/>
  <c r="P3087" i="19"/>
  <c r="Q3123" i="19"/>
  <c r="I2904" i="19"/>
  <c r="H3080" i="19"/>
  <c r="R3009" i="19"/>
  <c r="K2327" i="19"/>
  <c r="K2727" i="19"/>
  <c r="Q3045" i="19"/>
  <c r="Q3248" i="19"/>
  <c r="I3048" i="19"/>
  <c r="O2744" i="19"/>
  <c r="K2856" i="19"/>
  <c r="I2834" i="19"/>
  <c r="R2803" i="19"/>
  <c r="S3162" i="19"/>
  <c r="T3194" i="19"/>
  <c r="H2931" i="19"/>
  <c r="R2732" i="19"/>
  <c r="R2783" i="19"/>
  <c r="K2742" i="19"/>
  <c r="S3219" i="19"/>
  <c r="K3175" i="19"/>
  <c r="P2891" i="19"/>
  <c r="O2462" i="19"/>
  <c r="O3489" i="19"/>
  <c r="K2812" i="19"/>
  <c r="S3199" i="19"/>
  <c r="P3013" i="19"/>
  <c r="K3070" i="19"/>
  <c r="Q3125" i="19"/>
  <c r="J2817" i="19"/>
  <c r="T2702" i="19"/>
  <c r="S2832" i="19"/>
  <c r="S2819" i="19"/>
  <c r="O2804" i="19"/>
  <c r="P2584" i="19"/>
  <c r="I2647" i="19"/>
  <c r="H2679" i="19"/>
  <c r="P2481" i="19"/>
  <c r="T3141" i="19"/>
  <c r="H2438" i="19"/>
  <c r="O2995" i="19"/>
  <c r="H2980" i="19"/>
  <c r="J2939" i="19"/>
  <c r="R2978" i="19"/>
  <c r="O2942" i="19"/>
  <c r="I2771" i="19"/>
  <c r="I2721" i="19"/>
  <c r="H2851" i="19"/>
  <c r="I2910" i="19"/>
  <c r="T2901" i="19"/>
  <c r="P2901" i="19"/>
  <c r="I2757" i="19"/>
  <c r="I2735" i="19"/>
  <c r="R3031" i="19"/>
  <c r="K3035" i="19"/>
  <c r="Q3054" i="19"/>
  <c r="P3436" i="19"/>
  <c r="R2785" i="19"/>
  <c r="K2863" i="19"/>
  <c r="R3000" i="19"/>
  <c r="S2995" i="19"/>
  <c r="P3041" i="19"/>
  <c r="I2935" i="19"/>
  <c r="J2706" i="19"/>
  <c r="O2863" i="19"/>
  <c r="I2841" i="19"/>
  <c r="T2950" i="19"/>
  <c r="K2794" i="19"/>
  <c r="Q2895" i="19"/>
  <c r="R2706" i="19"/>
  <c r="S2843" i="19"/>
  <c r="S3007" i="19"/>
  <c r="S3120" i="19"/>
  <c r="H3081" i="19"/>
  <c r="Q3132" i="19"/>
  <c r="O3132" i="19"/>
  <c r="I3213" i="19"/>
  <c r="P3210" i="19"/>
  <c r="K2819" i="19"/>
  <c r="J2334" i="19"/>
  <c r="O2621" i="19"/>
  <c r="H2065" i="19"/>
  <c r="P2638" i="19"/>
  <c r="S2745" i="19"/>
  <c r="P2546" i="19"/>
  <c r="O3065" i="19"/>
  <c r="H2831" i="19"/>
  <c r="S2800" i="19"/>
  <c r="O2595" i="19"/>
  <c r="S2786" i="19"/>
  <c r="S2878" i="19"/>
  <c r="O2796" i="19"/>
  <c r="T2759" i="19"/>
  <c r="R2714" i="19"/>
  <c r="P2894" i="19"/>
  <c r="H2656" i="19"/>
  <c r="P2753" i="19"/>
  <c r="K2602" i="19"/>
  <c r="J3080" i="19"/>
  <c r="H2711" i="19"/>
  <c r="S2758" i="19"/>
  <c r="R3085" i="19"/>
  <c r="Q2418" i="19"/>
  <c r="J2778" i="19"/>
  <c r="I2713" i="19"/>
  <c r="K2844" i="19"/>
  <c r="R2879" i="19"/>
  <c r="I2790" i="19"/>
  <c r="Q2572" i="19"/>
  <c r="O2578" i="19"/>
  <c r="I3198" i="19"/>
  <c r="S2753" i="19"/>
  <c r="K2401" i="19"/>
  <c r="I2278" i="19"/>
  <c r="K3042" i="19"/>
  <c r="K2482" i="19"/>
  <c r="T2816" i="19"/>
  <c r="Q2767" i="19"/>
  <c r="P2746" i="19"/>
  <c r="T2671" i="19"/>
  <c r="P2536" i="19"/>
  <c r="O2581" i="19"/>
  <c r="R2914" i="19"/>
  <c r="T2828" i="19"/>
  <c r="R2739" i="19"/>
  <c r="R2650" i="19"/>
  <c r="K2866" i="19"/>
  <c r="P2450" i="19"/>
  <c r="Q2599" i="19"/>
  <c r="K2540" i="19"/>
  <c r="H2689" i="19"/>
  <c r="I2523" i="19"/>
  <c r="I2560" i="19"/>
  <c r="H2386" i="19"/>
  <c r="Q2494" i="19"/>
  <c r="Q2231" i="19"/>
  <c r="T2592" i="19"/>
  <c r="O2653" i="19"/>
  <c r="P2791" i="19"/>
  <c r="Q2857" i="19"/>
  <c r="Q2601" i="19"/>
  <c r="S2826" i="19"/>
  <c r="T2244" i="19"/>
  <c r="T2741" i="19"/>
  <c r="I2747" i="19"/>
  <c r="R2943" i="19"/>
  <c r="Q2652" i="19"/>
  <c r="J2641" i="19"/>
  <c r="S2662" i="19"/>
  <c r="K2728" i="19"/>
  <c r="H3200" i="19"/>
  <c r="R3174" i="19"/>
  <c r="P2485" i="19"/>
  <c r="S2525" i="19"/>
  <c r="K2441" i="19"/>
  <c r="S2868" i="19"/>
  <c r="S2835" i="19"/>
  <c r="Q2723" i="19"/>
  <c r="H2692" i="19"/>
  <c r="I2487" i="19"/>
  <c r="Q2633" i="19"/>
  <c r="Q2565" i="19"/>
  <c r="T3035" i="19"/>
  <c r="H2951" i="19"/>
  <c r="T2380" i="19"/>
  <c r="I2339" i="19"/>
  <c r="R2573" i="19"/>
  <c r="K2515" i="19"/>
  <c r="I2850" i="19"/>
  <c r="P2807" i="19"/>
  <c r="J3052" i="19"/>
  <c r="O3224" i="19"/>
  <c r="S2397" i="19"/>
  <c r="S2500" i="19"/>
  <c r="O2775" i="19"/>
  <c r="P2770" i="19"/>
  <c r="R3012" i="19"/>
  <c r="K2268" i="19"/>
  <c r="T2869" i="19"/>
  <c r="T2448" i="19"/>
  <c r="S2412" i="19"/>
  <c r="R2176" i="19"/>
  <c r="S2507" i="19"/>
  <c r="T2603" i="19"/>
  <c r="O2133" i="19"/>
  <c r="O2006" i="19"/>
  <c r="O2450" i="19"/>
  <c r="H2737" i="19"/>
  <c r="J2754" i="19"/>
  <c r="H2934" i="19"/>
  <c r="J2263" i="19"/>
  <c r="Q2649" i="19"/>
  <c r="P2727" i="19"/>
  <c r="T3176" i="19"/>
  <c r="T2566" i="19"/>
  <c r="O2457" i="19"/>
  <c r="K2565" i="19"/>
  <c r="R2634" i="19"/>
  <c r="T2687" i="19"/>
  <c r="O2907" i="19"/>
  <c r="Q2477" i="19"/>
  <c r="Q2399" i="19"/>
  <c r="O2753" i="19"/>
  <c r="S2772" i="19"/>
  <c r="R3040" i="19"/>
  <c r="T2809" i="19"/>
  <c r="I2427" i="19"/>
  <c r="R2416" i="19"/>
  <c r="Q2591" i="19"/>
  <c r="K3040" i="19"/>
  <c r="R2849" i="19"/>
  <c r="I2764" i="19"/>
  <c r="H2795" i="19"/>
  <c r="Q2750" i="19"/>
  <c r="Q2485" i="19"/>
  <c r="T2392" i="19"/>
  <c r="T2773" i="19"/>
  <c r="R2836" i="19"/>
  <c r="Q2674" i="19"/>
  <c r="R2475" i="19"/>
  <c r="T2598" i="19"/>
  <c r="O2663" i="19"/>
  <c r="O2859" i="19"/>
  <c r="I2857" i="19"/>
  <c r="T2629" i="19"/>
  <c r="P2585" i="19"/>
  <c r="O2684" i="19"/>
  <c r="O2559" i="19"/>
  <c r="T2442" i="19"/>
  <c r="P2641" i="19"/>
  <c r="T2029" i="19"/>
  <c r="H2364" i="19"/>
  <c r="R2906" i="19"/>
  <c r="R2015" i="19"/>
  <c r="T2178" i="19"/>
  <c r="H2003" i="19"/>
  <c r="Q2562" i="19"/>
  <c r="R2735" i="19"/>
  <c r="S2866" i="19"/>
  <c r="J2983" i="19"/>
  <c r="S2938" i="19"/>
  <c r="I2233" i="19"/>
  <c r="K2657" i="19"/>
  <c r="J2186" i="19"/>
  <c r="S2951" i="19"/>
  <c r="J3061" i="19"/>
  <c r="S3016" i="19"/>
  <c r="O2640" i="19"/>
  <c r="R2496" i="19"/>
  <c r="R2956" i="19"/>
  <c r="K2594" i="19"/>
  <c r="H2451" i="19"/>
  <c r="Q2406" i="19"/>
  <c r="J2359" i="19"/>
  <c r="I2540" i="19"/>
  <c r="P2881" i="19"/>
  <c r="Q3102" i="19"/>
  <c r="H3033" i="19"/>
  <c r="K2446" i="19"/>
  <c r="T2553" i="19"/>
  <c r="O2606" i="19"/>
  <c r="P2516" i="19"/>
  <c r="J2849" i="19"/>
  <c r="J2856" i="19"/>
  <c r="P3086" i="19"/>
  <c r="Q2467" i="19"/>
  <c r="S2436" i="19"/>
  <c r="Q2832" i="19"/>
  <c r="H2962" i="19"/>
  <c r="I2957" i="19"/>
  <c r="T2314" i="19"/>
  <c r="I2615" i="19"/>
  <c r="O2458" i="19"/>
  <c r="O2426" i="19"/>
  <c r="J2653" i="19"/>
  <c r="P2922" i="19"/>
  <c r="Q2917" i="19"/>
  <c r="Q2344" i="19"/>
  <c r="S2353" i="19"/>
  <c r="K2444" i="19"/>
  <c r="S2447" i="19"/>
  <c r="T2005" i="19"/>
  <c r="H2993" i="19"/>
  <c r="Q2360" i="19"/>
  <c r="R2259" i="19"/>
  <c r="Q2520" i="19"/>
  <c r="O2316" i="19"/>
  <c r="I2309" i="19"/>
  <c r="Q2386" i="19"/>
  <c r="O2241" i="19"/>
  <c r="J3194" i="19"/>
  <c r="H2562" i="19"/>
  <c r="Q2802" i="19"/>
  <c r="I2433" i="19"/>
  <c r="T2492" i="19"/>
  <c r="Q2996" i="19"/>
  <c r="R2951" i="19"/>
  <c r="K2626" i="19"/>
  <c r="T2599" i="19"/>
  <c r="I2429" i="19"/>
  <c r="S2252" i="19"/>
  <c r="O2609" i="19"/>
  <c r="O3017" i="19"/>
  <c r="T2485" i="19"/>
  <c r="P2441" i="19"/>
  <c r="O2749" i="19"/>
  <c r="I2621" i="19"/>
  <c r="K3082" i="19"/>
  <c r="S3148" i="19"/>
  <c r="O2604" i="19"/>
  <c r="I2305" i="19"/>
  <c r="P2504" i="19"/>
  <c r="H2572" i="19"/>
  <c r="H2804" i="19"/>
  <c r="O2587" i="19"/>
  <c r="Q2421" i="19"/>
  <c r="S2529" i="19"/>
  <c r="S2557" i="19"/>
  <c r="J2227" i="19"/>
  <c r="T2498" i="19"/>
  <c r="O3144" i="19"/>
  <c r="P2674" i="19"/>
  <c r="J2475" i="19"/>
  <c r="K2498" i="19"/>
  <c r="S2584" i="19"/>
  <c r="I2928" i="19"/>
  <c r="O3059" i="19"/>
  <c r="R2629" i="19"/>
  <c r="O2613" i="19"/>
  <c r="H2686" i="19"/>
  <c r="H2650" i="19"/>
  <c r="S3147" i="19"/>
  <c r="K2574" i="19"/>
  <c r="S2444" i="19"/>
  <c r="K2318" i="19"/>
  <c r="Q2193" i="19"/>
  <c r="T2347" i="19"/>
  <c r="P2671" i="19"/>
  <c r="T2372" i="19"/>
  <c r="J2547" i="19"/>
  <c r="S2229" i="19"/>
  <c r="O2742" i="19"/>
  <c r="P2728" i="19"/>
  <c r="R2564" i="19"/>
  <c r="H2514" i="19"/>
  <c r="Q2469" i="19"/>
  <c r="P2837" i="19"/>
  <c r="J2693" i="19"/>
  <c r="J3029" i="19"/>
  <c r="K2984" i="19"/>
  <c r="H2502" i="19"/>
  <c r="S2718" i="19"/>
  <c r="J2681" i="19"/>
  <c r="S2911" i="19"/>
  <c r="P3215" i="19"/>
  <c r="J2526" i="19"/>
  <c r="S2820" i="19"/>
  <c r="K2560" i="19"/>
  <c r="J2835" i="19"/>
  <c r="K2760" i="19"/>
  <c r="P3180" i="19"/>
  <c r="O3143" i="19"/>
  <c r="S2406" i="19"/>
  <c r="O2514" i="19"/>
  <c r="R2536" i="19"/>
  <c r="R3011" i="19"/>
  <c r="S3069" i="19"/>
  <c r="P2903" i="19"/>
  <c r="P2603" i="19"/>
  <c r="S2425" i="19"/>
  <c r="H2516" i="19"/>
  <c r="I2964" i="19"/>
  <c r="T3069" i="19"/>
  <c r="O2642" i="19"/>
  <c r="K2598" i="19"/>
  <c r="I2239" i="19"/>
  <c r="Q2831" i="19"/>
  <c r="I2610" i="19"/>
  <c r="Q2571" i="19"/>
  <c r="R1830" i="19"/>
  <c r="Q2416" i="19"/>
  <c r="H2382" i="19"/>
  <c r="Q2647" i="19"/>
  <c r="O1992" i="19"/>
  <c r="Q2560" i="19"/>
  <c r="R3151" i="19"/>
  <c r="I3074" i="19"/>
  <c r="P3023" i="19"/>
  <c r="P2590" i="19"/>
  <c r="Q2297" i="19"/>
  <c r="I3222" i="19"/>
  <c r="P3158" i="19"/>
  <c r="O3255" i="19"/>
  <c r="K2567" i="19"/>
  <c r="H2566" i="19"/>
  <c r="P2916" i="19"/>
  <c r="K2511" i="19"/>
  <c r="K2849" i="19"/>
  <c r="I2943" i="19"/>
  <c r="J2938" i="19"/>
  <c r="K2435" i="19"/>
  <c r="S3205" i="19"/>
  <c r="I2547" i="19"/>
  <c r="H3020" i="19"/>
  <c r="S3012" i="19"/>
  <c r="T3148" i="19"/>
  <c r="T2398" i="19"/>
  <c r="H2643" i="19"/>
  <c r="R2493" i="19"/>
  <c r="I2583" i="19"/>
  <c r="H3219" i="19"/>
  <c r="R3193" i="19"/>
  <c r="K2679" i="19"/>
  <c r="K2627" i="19"/>
  <c r="T2277" i="19"/>
  <c r="P2422" i="19"/>
  <c r="H3140" i="19"/>
  <c r="K3032" i="19"/>
  <c r="R2621" i="19"/>
  <c r="Q2526" i="19"/>
  <c r="P2398" i="19"/>
  <c r="S2552" i="19"/>
  <c r="T1828" i="19"/>
  <c r="T2618" i="19"/>
  <c r="H1320" i="19"/>
  <c r="T2245" i="19"/>
  <c r="S3112" i="19"/>
  <c r="T2706" i="19"/>
  <c r="P2805" i="19"/>
  <c r="J2807" i="19"/>
  <c r="S2725" i="19"/>
  <c r="P2549" i="19"/>
  <c r="R2292" i="19"/>
  <c r="O2918" i="19"/>
  <c r="R2571" i="19"/>
  <c r="S2912" i="19"/>
  <c r="O2570" i="19"/>
  <c r="I2754" i="19"/>
  <c r="T2659" i="19"/>
  <c r="J2919" i="19"/>
  <c r="K3031" i="19"/>
  <c r="I2497" i="19"/>
  <c r="I3153" i="19"/>
  <c r="R2705" i="19"/>
  <c r="Q3242" i="19"/>
  <c r="R2808" i="19"/>
  <c r="J2765" i="19"/>
  <c r="H3215" i="19"/>
  <c r="J3419" i="19"/>
  <c r="S3469" i="19"/>
  <c r="S3189" i="19"/>
  <c r="T3040" i="19"/>
  <c r="P2996" i="19"/>
  <c r="O2601" i="19"/>
  <c r="S2986" i="19"/>
  <c r="H3082" i="19"/>
  <c r="O2699" i="19"/>
  <c r="K3088" i="19"/>
  <c r="T2963" i="19"/>
  <c r="S2787" i="19"/>
  <c r="T3127" i="19"/>
  <c r="P3042" i="19"/>
  <c r="P2764" i="19"/>
  <c r="Q2797" i="19"/>
  <c r="H2282" i="19"/>
  <c r="S3091" i="19"/>
  <c r="S3064" i="19"/>
  <c r="P2925" i="19"/>
  <c r="T3013" i="19"/>
  <c r="Q2970" i="19"/>
  <c r="K2960" i="19"/>
  <c r="O3047" i="19"/>
  <c r="I2864" i="19"/>
  <c r="O3054" i="19"/>
  <c r="I2970" i="19"/>
  <c r="J2855" i="19"/>
  <c r="O3450" i="19"/>
  <c r="I3440" i="19"/>
  <c r="P2973" i="19"/>
  <c r="H3211" i="19"/>
  <c r="K2976" i="19"/>
  <c r="R2884" i="19"/>
  <c r="J2738" i="19"/>
  <c r="R3411" i="19"/>
  <c r="O2793" i="19"/>
  <c r="R2690" i="19"/>
  <c r="P2484" i="19"/>
  <c r="P2732" i="19"/>
  <c r="I3202" i="19"/>
  <c r="H2551" i="19"/>
  <c r="Q3476" i="19"/>
  <c r="K3458" i="19"/>
  <c r="Q2878" i="19"/>
  <c r="K2895" i="19"/>
  <c r="P2707" i="19"/>
  <c r="S3395" i="19"/>
  <c r="P2938" i="19"/>
  <c r="P2942" i="19"/>
  <c r="J3212" i="19"/>
  <c r="J2892" i="19"/>
  <c r="P3047" i="19"/>
  <c r="T3083" i="19"/>
  <c r="S2946" i="19"/>
  <c r="Q3035" i="19"/>
  <c r="K3002" i="19"/>
  <c r="J2748" i="19"/>
  <c r="O2876" i="19"/>
  <c r="P3253" i="19"/>
  <c r="J3243" i="19"/>
  <c r="R3097" i="19"/>
  <c r="O3208" i="19"/>
  <c r="K2836" i="19"/>
  <c r="I2814" i="19"/>
  <c r="Q3188" i="19"/>
  <c r="O3119" i="19"/>
  <c r="Q3008" i="19"/>
  <c r="R3370" i="19"/>
  <c r="O2856" i="19"/>
  <c r="I2752" i="19"/>
  <c r="O3219" i="19"/>
  <c r="I3217" i="19"/>
  <c r="T2969" i="19"/>
  <c r="T3400" i="19"/>
  <c r="P2879" i="19"/>
  <c r="Q2814" i="19"/>
  <c r="K2779" i="19"/>
  <c r="J3019" i="19"/>
  <c r="Q3062" i="19"/>
  <c r="Q3064" i="19"/>
  <c r="S3085" i="19"/>
  <c r="I2789" i="19"/>
  <c r="H3461" i="19"/>
  <c r="S2812" i="19"/>
  <c r="P2781" i="19"/>
  <c r="K2723" i="19"/>
  <c r="P2618" i="19"/>
  <c r="P2396" i="19"/>
  <c r="Q2439" i="19"/>
  <c r="T2561" i="19"/>
  <c r="P2945" i="19"/>
  <c r="H3046" i="19"/>
  <c r="O2955" i="19"/>
  <c r="S3326" i="19"/>
  <c r="O2938" i="19"/>
  <c r="P2946" i="19"/>
  <c r="O2902" i="19"/>
  <c r="R2765" i="19"/>
  <c r="S2847" i="19"/>
  <c r="I3085" i="19"/>
  <c r="P3074" i="19"/>
  <c r="S2979" i="19"/>
  <c r="O2825" i="19"/>
  <c r="T2784" i="19"/>
  <c r="T2882" i="19"/>
  <c r="J3040" i="19"/>
  <c r="Q3029" i="19"/>
  <c r="I3054" i="19"/>
  <c r="R3491" i="19"/>
  <c r="O2745" i="19"/>
  <c r="K2843" i="19"/>
  <c r="K2995" i="19"/>
  <c r="R2984" i="19"/>
  <c r="Q3036" i="19"/>
  <c r="I2895" i="19"/>
  <c r="K2700" i="19"/>
  <c r="O2843" i="19"/>
  <c r="I2821" i="19"/>
  <c r="P3059" i="19"/>
  <c r="O3115" i="19"/>
  <c r="O2728" i="19"/>
  <c r="R2868" i="19"/>
  <c r="S2823" i="19"/>
  <c r="K3119" i="19"/>
  <c r="T3115" i="19"/>
  <c r="I3076" i="19"/>
  <c r="K3076" i="19"/>
  <c r="O3092" i="19"/>
  <c r="T2866" i="19"/>
  <c r="Q2821" i="19"/>
  <c r="J2788" i="19"/>
  <c r="Q2855" i="19"/>
  <c r="I3133" i="19"/>
  <c r="T3088" i="19"/>
  <c r="J2633" i="19"/>
  <c r="S2664" i="19"/>
  <c r="R2558" i="19"/>
  <c r="Q3002" i="19"/>
  <c r="J2575" i="19"/>
  <c r="O2639" i="19"/>
  <c r="K2551" i="19"/>
  <c r="O2701" i="19"/>
  <c r="S2566" i="19"/>
  <c r="H2751" i="19"/>
  <c r="Q2719" i="19"/>
  <c r="R2872" i="19"/>
  <c r="S2585" i="19"/>
  <c r="T2630" i="19"/>
  <c r="T2491" i="19"/>
  <c r="K2500" i="19"/>
  <c r="S2720" i="19"/>
  <c r="H2738" i="19"/>
  <c r="J2495" i="19"/>
  <c r="R2601" i="19"/>
  <c r="I2539" i="19"/>
  <c r="R2220" i="19"/>
  <c r="Q2846" i="19"/>
  <c r="K2824" i="19"/>
  <c r="K2726" i="19"/>
  <c r="J2642" i="19"/>
  <c r="R2491" i="19"/>
  <c r="Q2515" i="19"/>
  <c r="I3160" i="19"/>
  <c r="O2788" i="19"/>
  <c r="R2395" i="19"/>
  <c r="Q2653" i="19"/>
  <c r="P2267" i="19"/>
  <c r="P2980" i="19"/>
  <c r="R2758" i="19"/>
  <c r="H2786" i="19"/>
  <c r="H2593" i="19"/>
  <c r="I2730" i="19"/>
  <c r="T2885" i="19"/>
  <c r="T2565" i="19"/>
  <c r="K2909" i="19"/>
  <c r="P2784" i="19"/>
  <c r="J2519" i="19"/>
  <c r="S2550" i="19"/>
  <c r="I2687" i="19"/>
  <c r="K2503" i="19"/>
  <c r="R2709" i="19"/>
  <c r="K2530" i="19"/>
  <c r="Q2486" i="19"/>
  <c r="T2463" i="19"/>
  <c r="S2251" i="19"/>
  <c r="T1920" i="19"/>
  <c r="P1916" i="19"/>
  <c r="I2109" i="19"/>
  <c r="P2751" i="19"/>
  <c r="H2916" i="19"/>
  <c r="I2746" i="19"/>
  <c r="H2519" i="19"/>
  <c r="T2681" i="19"/>
  <c r="O2620" i="19"/>
  <c r="Q2631" i="19"/>
  <c r="T2701" i="19"/>
  <c r="R2736" i="19"/>
  <c r="H2477" i="19"/>
  <c r="I2698" i="19"/>
  <c r="I2616" i="19"/>
  <c r="K2144" i="19"/>
  <c r="T2756" i="19"/>
  <c r="K3197" i="19"/>
  <c r="J3137" i="19"/>
  <c r="R2970" i="19"/>
  <c r="H2515" i="19"/>
  <c r="H2556" i="19"/>
  <c r="S2848" i="19"/>
  <c r="P3188" i="19"/>
  <c r="J2718" i="19"/>
  <c r="K2689" i="19"/>
  <c r="Q2481" i="19"/>
  <c r="R2726" i="19"/>
  <c r="O3033" i="19"/>
  <c r="T2995" i="19"/>
  <c r="Q2800" i="19"/>
  <c r="T2329" i="19"/>
  <c r="J2707" i="19"/>
  <c r="R3152" i="19"/>
  <c r="S2489" i="19"/>
  <c r="I2830" i="19"/>
  <c r="Q2804" i="19"/>
  <c r="R2404" i="19"/>
  <c r="Q2427" i="19"/>
  <c r="Q2733" i="19"/>
  <c r="Q2542" i="19"/>
  <c r="K2770" i="19"/>
  <c r="J2793" i="19"/>
  <c r="H2690" i="19"/>
  <c r="P2186" i="19"/>
  <c r="P2601" i="19"/>
  <c r="J2638" i="19"/>
  <c r="H2321" i="19"/>
  <c r="T2375" i="19"/>
  <c r="T2502" i="19"/>
  <c r="K2296" i="19"/>
  <c r="T2777" i="19"/>
  <c r="T1964" i="19"/>
  <c r="O3383" i="19"/>
  <c r="P2804" i="19"/>
  <c r="J2714" i="19"/>
  <c r="K2625" i="19"/>
  <c r="K2605" i="19"/>
  <c r="K2408" i="19"/>
  <c r="J2717" i="19"/>
  <c r="T3116" i="19"/>
  <c r="S2501" i="19"/>
  <c r="J2452" i="19"/>
  <c r="S2559" i="19"/>
  <c r="R2626" i="19"/>
  <c r="P3091" i="19"/>
  <c r="H2902" i="19"/>
  <c r="K2472" i="19"/>
  <c r="J2777" i="19"/>
  <c r="T2520" i="19"/>
  <c r="J2703" i="19"/>
  <c r="Q2876" i="19"/>
  <c r="Q2759" i="19"/>
  <c r="I2461" i="19"/>
  <c r="O2489" i="19"/>
  <c r="Q2499" i="19"/>
  <c r="K3000" i="19"/>
  <c r="R2829" i="19"/>
  <c r="S2712" i="19"/>
  <c r="O3091" i="19"/>
  <c r="H2530" i="19"/>
  <c r="P3159" i="19"/>
  <c r="J2539" i="19"/>
  <c r="O2732" i="19"/>
  <c r="H2834" i="19"/>
  <c r="J2686" i="19"/>
  <c r="P2578" i="19"/>
  <c r="O2535" i="19"/>
  <c r="O2852" i="19"/>
  <c r="O2839" i="19"/>
  <c r="I2837" i="19"/>
  <c r="H2624" i="19"/>
  <c r="Q2579" i="19"/>
  <c r="R2681" i="19"/>
  <c r="Q2309" i="19"/>
  <c r="Q2118" i="19"/>
  <c r="P2539" i="19"/>
  <c r="J2373" i="19"/>
  <c r="R2442" i="19"/>
  <c r="I2819" i="19"/>
  <c r="J2303" i="19"/>
  <c r="O2004" i="19"/>
  <c r="H2539" i="19"/>
  <c r="H2587" i="19"/>
  <c r="P2763" i="19"/>
  <c r="I3130" i="19"/>
  <c r="O2634" i="19"/>
  <c r="T2738" i="19"/>
  <c r="H2615" i="19"/>
  <c r="T2591" i="19"/>
  <c r="O2430" i="19"/>
  <c r="Q2807" i="19"/>
  <c r="J2577" i="19"/>
  <c r="S2532" i="19"/>
  <c r="H2578" i="19"/>
  <c r="J2545" i="19"/>
  <c r="K2951" i="19"/>
  <c r="S2906" i="19"/>
  <c r="H2485" i="19"/>
  <c r="Q2440" i="19"/>
  <c r="S2649" i="19"/>
  <c r="J2505" i="19"/>
  <c r="R2875" i="19"/>
  <c r="T3037" i="19"/>
  <c r="Q2629" i="19"/>
  <c r="I2549" i="19"/>
  <c r="P2665" i="19"/>
  <c r="T2822" i="19"/>
  <c r="Q2766" i="19"/>
  <c r="J2829" i="19"/>
  <c r="J2836" i="19"/>
  <c r="H3141" i="19"/>
  <c r="R2669" i="19"/>
  <c r="S2470" i="19"/>
  <c r="H2547" i="19"/>
  <c r="H2825" i="19"/>
  <c r="J2819" i="19"/>
  <c r="Q2699" i="19"/>
  <c r="Q2609" i="19"/>
  <c r="O2423" i="19"/>
  <c r="T3200" i="19"/>
  <c r="Q2881" i="19"/>
  <c r="H2701" i="19"/>
  <c r="K2789" i="19"/>
  <c r="H2680" i="19"/>
  <c r="R2640" i="19"/>
  <c r="J2419" i="19"/>
  <c r="O2521" i="19"/>
  <c r="R2673" i="19"/>
  <c r="H2561" i="19"/>
  <c r="Q2522" i="19"/>
  <c r="Q2060" i="19"/>
  <c r="T2071" i="19"/>
  <c r="H2122" i="19"/>
  <c r="J1630" i="19"/>
  <c r="J2387" i="19"/>
  <c r="P3216" i="19"/>
  <c r="Q2606" i="19"/>
  <c r="T2496" i="19"/>
  <c r="J2670" i="19"/>
  <c r="I2993" i="19"/>
  <c r="S2716" i="19"/>
  <c r="Q2956" i="19"/>
  <c r="K2946" i="19"/>
  <c r="K2860" i="19"/>
  <c r="J2664" i="19"/>
  <c r="P2505" i="19"/>
  <c r="K3130" i="19"/>
  <c r="H3108" i="19"/>
  <c r="O2977" i="19"/>
  <c r="H2480" i="19"/>
  <c r="Q2435" i="19"/>
  <c r="K2744" i="19"/>
  <c r="P2749" i="19"/>
  <c r="I2279" i="19"/>
  <c r="T2643" i="19"/>
  <c r="S2432" i="19"/>
  <c r="P2416" i="19"/>
  <c r="K2499" i="19"/>
  <c r="J2634" i="19"/>
  <c r="T2783" i="19"/>
  <c r="J2636" i="19"/>
  <c r="I3190" i="19"/>
  <c r="J2602" i="19"/>
  <c r="J2743" i="19"/>
  <c r="H2588" i="19"/>
  <c r="I3109" i="19"/>
  <c r="J3104" i="19"/>
  <c r="J2669" i="19"/>
  <c r="K2562" i="19"/>
  <c r="T2731" i="19"/>
  <c r="K2457" i="19"/>
  <c r="I3110" i="19"/>
  <c r="O3019" i="19"/>
  <c r="S2657" i="19"/>
  <c r="T2286" i="19"/>
  <c r="T2254" i="19"/>
  <c r="P2520" i="19"/>
  <c r="O2680" i="19"/>
  <c r="T2518" i="19"/>
  <c r="T2357" i="19"/>
  <c r="R2679" i="19"/>
  <c r="J2591" i="19"/>
  <c r="P2667" i="19"/>
  <c r="K2675" i="19"/>
  <c r="P1975" i="19"/>
  <c r="J2512" i="19"/>
  <c r="S2654" i="19"/>
  <c r="R2680" i="19"/>
  <c r="H3041" i="19"/>
  <c r="O3102" i="19"/>
  <c r="T2547" i="19"/>
  <c r="P2503" i="19"/>
  <c r="Q3160" i="19"/>
  <c r="R3066" i="19"/>
  <c r="J2989" i="19"/>
  <c r="K2944" i="19"/>
  <c r="Q2376" i="19"/>
  <c r="R2707" i="19"/>
  <c r="I2396" i="19"/>
  <c r="S2829" i="19"/>
  <c r="P3195" i="19"/>
  <c r="H2843" i="19"/>
  <c r="Q2443" i="19"/>
  <c r="R2516" i="19"/>
  <c r="H2881" i="19"/>
  <c r="T2881" i="19"/>
  <c r="I3143" i="19"/>
  <c r="J3138" i="19"/>
  <c r="Q2509" i="19"/>
  <c r="K2538" i="19"/>
  <c r="H2739" i="19"/>
  <c r="I3183" i="19"/>
  <c r="O2968" i="19"/>
  <c r="P2419" i="19"/>
  <c r="P2637" i="19"/>
  <c r="I2216" i="19"/>
  <c r="Q2511" i="19"/>
  <c r="I2371" i="19"/>
  <c r="O3025" i="19"/>
  <c r="I2415" i="19"/>
  <c r="R2692" i="19"/>
  <c r="H2415" i="19"/>
  <c r="P2476" i="19"/>
  <c r="P2404" i="19"/>
  <c r="O2326" i="19"/>
  <c r="J2377" i="19"/>
  <c r="S2294" i="19"/>
  <c r="I2131" i="19"/>
  <c r="Q2194" i="19"/>
  <c r="S2561" i="19"/>
  <c r="O2560" i="19"/>
  <c r="T3111" i="19"/>
  <c r="O3068" i="19"/>
  <c r="P2983" i="19"/>
  <c r="I2500" i="19"/>
  <c r="P2462" i="19"/>
  <c r="J2454" i="19"/>
  <c r="R3118" i="19"/>
  <c r="Q2747" i="19"/>
  <c r="R2550" i="19"/>
  <c r="R2388" i="19"/>
  <c r="I2612" i="19"/>
  <c r="I2515" i="19"/>
  <c r="R3217" i="19"/>
  <c r="I2903" i="19"/>
  <c r="J2898" i="19"/>
  <c r="J2469" i="19"/>
  <c r="S2591" i="19"/>
  <c r="H2784" i="19"/>
  <c r="O2717" i="19"/>
  <c r="K2837" i="19"/>
  <c r="P3103" i="19"/>
  <c r="R2298" i="19"/>
  <c r="P2092" i="19"/>
  <c r="S2689" i="19"/>
  <c r="H2428" i="19"/>
  <c r="H3199" i="19"/>
  <c r="R3173" i="19"/>
  <c r="O2671" i="19"/>
  <c r="J2661" i="19"/>
  <c r="R2206" i="19"/>
  <c r="K3159" i="19"/>
  <c r="H3100" i="19"/>
  <c r="P2669" i="19"/>
  <c r="T2040" i="19"/>
  <c r="P2453" i="19"/>
  <c r="H2396" i="19"/>
  <c r="Q1730" i="19"/>
  <c r="R2498" i="19"/>
  <c r="H2308" i="19"/>
  <c r="T2609" i="19"/>
  <c r="S1849" i="19"/>
  <c r="S3032" i="19"/>
  <c r="P2863" i="19"/>
  <c r="I2531" i="19"/>
  <c r="R2575" i="19"/>
  <c r="Q3288" i="19"/>
  <c r="K2805" i="19"/>
  <c r="T2451" i="19"/>
  <c r="T3195" i="19"/>
  <c r="S2841" i="19"/>
  <c r="K2561" i="19"/>
  <c r="O2848" i="19"/>
  <c r="T2675" i="19"/>
  <c r="R2590" i="19"/>
  <c r="S2890" i="19"/>
  <c r="I3079" i="19"/>
  <c r="J2413" i="19"/>
  <c r="S2460" i="19"/>
  <c r="R2949" i="19"/>
  <c r="I2804" i="19"/>
  <c r="I2477" i="19"/>
  <c r="S2781" i="19"/>
  <c r="O2647" i="19"/>
  <c r="I2751" i="19"/>
  <c r="T3215" i="19"/>
  <c r="S3110" i="19"/>
  <c r="R2676" i="19"/>
  <c r="S2520" i="19"/>
  <c r="Q2180" i="19"/>
  <c r="S2989" i="19"/>
  <c r="J2755" i="19"/>
  <c r="T2640" i="19"/>
  <c r="Q2463" i="19"/>
  <c r="T2428" i="19"/>
  <c r="J2417" i="19"/>
  <c r="O2905" i="19"/>
  <c r="R2619" i="19"/>
  <c r="R2368" i="19"/>
  <c r="K2780" i="19"/>
  <c r="T2466" i="19"/>
  <c r="I2663" i="19"/>
  <c r="O2542" i="19"/>
  <c r="S2445" i="19"/>
  <c r="I2673" i="19"/>
  <c r="J2500" i="19"/>
  <c r="Q2164" i="19"/>
  <c r="R2623" i="19"/>
  <c r="O2607" i="19"/>
  <c r="J2597" i="19"/>
  <c r="R2252" i="19"/>
  <c r="P2156" i="19"/>
  <c r="I2387" i="19"/>
  <c r="H2369" i="19"/>
  <c r="S2292" i="19"/>
  <c r="Q2266" i="19"/>
  <c r="R2513" i="19"/>
  <c r="J2229" i="19"/>
  <c r="R2054" i="19"/>
  <c r="J2085" i="19"/>
  <c r="R2285" i="19"/>
  <c r="J2448" i="19"/>
  <c r="P2698" i="19"/>
  <c r="K2085" i="19"/>
  <c r="I2200" i="19"/>
  <c r="J1894" i="19"/>
  <c r="J2447" i="19"/>
  <c r="K2442" i="19"/>
  <c r="Q2503" i="19"/>
  <c r="I2329" i="19"/>
  <c r="Q2221" i="19"/>
  <c r="S2483" i="19"/>
  <c r="P2508" i="19"/>
  <c r="H2671" i="19"/>
  <c r="R2281" i="19"/>
  <c r="T2249" i="19"/>
  <c r="P1959" i="19"/>
  <c r="I2444" i="19"/>
  <c r="K2434" i="19"/>
  <c r="K2698" i="19"/>
  <c r="K2306" i="19"/>
  <c r="R2280" i="19"/>
  <c r="K2580" i="19"/>
  <c r="O3027" i="19"/>
  <c r="I2556" i="19"/>
  <c r="H1971" i="19"/>
  <c r="I2569" i="19"/>
  <c r="R2340" i="19"/>
  <c r="P2355" i="19"/>
  <c r="Q1831" i="19"/>
  <c r="O2224" i="19"/>
  <c r="K2589" i="19"/>
  <c r="P2307" i="19"/>
  <c r="H2053" i="19"/>
  <c r="P2308" i="19"/>
  <c r="I2023" i="19"/>
  <c r="Q2112" i="19"/>
  <c r="S2108" i="19"/>
  <c r="R2583" i="19"/>
  <c r="I2808" i="19"/>
  <c r="H1999" i="19"/>
  <c r="I2255" i="19"/>
  <c r="I2496" i="19"/>
  <c r="H2306" i="19"/>
  <c r="T2184" i="19"/>
  <c r="T2180" i="19"/>
  <c r="K2425" i="19"/>
  <c r="K2332" i="19"/>
  <c r="K2623" i="19"/>
  <c r="I2412" i="19"/>
  <c r="K2279" i="19"/>
  <c r="S2070" i="19"/>
  <c r="I2107" i="19"/>
  <c r="O2154" i="19"/>
  <c r="P2537" i="19"/>
  <c r="O2665" i="19"/>
  <c r="K2191" i="19"/>
  <c r="K2256" i="19"/>
  <c r="R2004" i="19"/>
  <c r="J2684" i="19"/>
  <c r="J2339" i="19"/>
  <c r="Q2168" i="19"/>
  <c r="P1600" i="19"/>
  <c r="I2660" i="19"/>
  <c r="R2433" i="19"/>
  <c r="R2522" i="19"/>
  <c r="O2001" i="19"/>
  <c r="S2682" i="19"/>
  <c r="Q2551" i="19"/>
  <c r="I2135" i="19"/>
  <c r="K2611" i="19"/>
  <c r="J2244" i="19"/>
  <c r="P1814" i="19"/>
  <c r="T1971" i="19"/>
  <c r="T2298" i="19"/>
  <c r="Q2179" i="19"/>
  <c r="P2626" i="19"/>
  <c r="S2209" i="19"/>
  <c r="H2254" i="19"/>
  <c r="O2090" i="19"/>
  <c r="S2336" i="19"/>
  <c r="J2309" i="19"/>
  <c r="T1983" i="19"/>
  <c r="P1920" i="19"/>
  <c r="S2768" i="19"/>
  <c r="T2721" i="19"/>
  <c r="P2502" i="19"/>
  <c r="T2336" i="19"/>
  <c r="K2250" i="19"/>
  <c r="J2267" i="19"/>
  <c r="I2351" i="19"/>
  <c r="H2210" i="19"/>
  <c r="Q2288" i="19"/>
  <c r="R2343" i="19"/>
  <c r="R2488" i="19"/>
  <c r="R2617" i="19"/>
  <c r="T2359" i="19"/>
  <c r="H2225" i="19"/>
  <c r="S2455" i="19"/>
  <c r="Q2083" i="19"/>
  <c r="T2293" i="19"/>
  <c r="H2450" i="19"/>
  <c r="P2439" i="19"/>
  <c r="P2301" i="19"/>
  <c r="H2411" i="19"/>
  <c r="J2182" i="19"/>
  <c r="S2428" i="19"/>
  <c r="I2740" i="19"/>
  <c r="T2292" i="19"/>
  <c r="S2274" i="19"/>
  <c r="S2152" i="19"/>
  <c r="K2783" i="19"/>
  <c r="H2773" i="19"/>
  <c r="K2693" i="19"/>
  <c r="H2571" i="19"/>
  <c r="H2298" i="19"/>
  <c r="I2032" i="19"/>
  <c r="T2555" i="19"/>
  <c r="J1890" i="19"/>
  <c r="O2592" i="19"/>
  <c r="K2335" i="19"/>
  <c r="R2353" i="19"/>
  <c r="K2364" i="19"/>
  <c r="S2606" i="19"/>
  <c r="I2045" i="19"/>
  <c r="T2052" i="19"/>
  <c r="H2009" i="19"/>
  <c r="H2292" i="19"/>
  <c r="S2034" i="19"/>
  <c r="J2327" i="19"/>
  <c r="Q2331" i="19"/>
  <c r="I2788" i="19"/>
  <c r="Q2948" i="19"/>
  <c r="Q2044" i="19"/>
  <c r="I2345" i="19"/>
  <c r="H2348" i="19"/>
  <c r="K2309" i="19"/>
  <c r="I2374" i="19"/>
  <c r="P2364" i="19"/>
  <c r="T2070" i="19"/>
  <c r="H2206" i="19"/>
  <c r="K2485" i="19"/>
  <c r="R2418" i="19"/>
  <c r="K2292" i="19"/>
  <c r="T2799" i="19"/>
  <c r="I2499" i="19"/>
  <c r="K2187" i="19"/>
  <c r="K2239" i="19"/>
  <c r="K2117" i="19"/>
  <c r="R2793" i="19"/>
  <c r="Q2292" i="19"/>
  <c r="O2059" i="19"/>
  <c r="K2076" i="19"/>
  <c r="T2669" i="19"/>
  <c r="H2389" i="19"/>
  <c r="R2282" i="19"/>
  <c r="T2578" i="19"/>
  <c r="S2316" i="19"/>
  <c r="H2378" i="19"/>
  <c r="S2301" i="19"/>
  <c r="Q2808" i="19"/>
  <c r="Q2396" i="19"/>
  <c r="R2392" i="19"/>
  <c r="T2610" i="19"/>
  <c r="Q2026" i="19"/>
  <c r="Q2640" i="19"/>
  <c r="J2540" i="19"/>
  <c r="O2292" i="19"/>
  <c r="T2350" i="19"/>
  <c r="K1844" i="19"/>
  <c r="O2182" i="19"/>
  <c r="J2279" i="19"/>
  <c r="K2176" i="19"/>
  <c r="T2539" i="19"/>
  <c r="I2129" i="19"/>
  <c r="I1879" i="19"/>
  <c r="R2674" i="19"/>
  <c r="Q1990" i="19"/>
  <c r="P2171" i="19"/>
  <c r="S2269" i="19"/>
  <c r="S2661" i="19"/>
  <c r="I2495" i="19"/>
  <c r="J2383" i="19"/>
  <c r="K2057" i="19"/>
  <c r="T2210" i="19"/>
  <c r="K2281" i="19"/>
  <c r="H2567" i="19"/>
  <c r="S2637" i="19"/>
  <c r="Q2260" i="19"/>
  <c r="S2026" i="19"/>
  <c r="H2446" i="19"/>
  <c r="I1850" i="19"/>
  <c r="T2696" i="19"/>
  <c r="O2682" i="19"/>
  <c r="S2091" i="19"/>
  <c r="S2325" i="19"/>
  <c r="Q2872" i="19"/>
  <c r="K2870" i="19"/>
  <c r="S2804" i="19"/>
  <c r="O2661" i="19"/>
  <c r="O2434" i="19"/>
  <c r="P2205" i="19"/>
  <c r="P2136" i="19"/>
  <c r="S3066" i="19"/>
  <c r="S2168" i="19"/>
  <c r="H2406" i="19"/>
  <c r="T2639" i="19"/>
  <c r="S2681" i="19"/>
  <c r="R3071" i="19"/>
  <c r="H3138" i="19"/>
  <c r="R2457" i="19"/>
  <c r="J2266" i="19"/>
  <c r="K1996" i="19"/>
  <c r="Q1931" i="19"/>
  <c r="H2579" i="19"/>
  <c r="K2592" i="19"/>
  <c r="T2290" i="19"/>
  <c r="Q2149" i="19"/>
  <c r="I2310" i="19"/>
  <c r="S2263" i="19"/>
  <c r="S2033" i="19"/>
  <c r="K2043" i="19"/>
  <c r="J2095" i="19"/>
  <c r="S2050" i="19"/>
  <c r="Q1939" i="19"/>
  <c r="P2399" i="19"/>
  <c r="P2431" i="19"/>
  <c r="T2543" i="19"/>
  <c r="K2676" i="19"/>
  <c r="T2616" i="19"/>
  <c r="K2237" i="19"/>
  <c r="R2547" i="19"/>
  <c r="R2366" i="19"/>
  <c r="R2426" i="19"/>
  <c r="Q2552" i="19"/>
  <c r="R2309" i="19"/>
  <c r="I1757" i="19"/>
  <c r="P2276" i="19"/>
  <c r="P2313" i="19"/>
  <c r="O2733" i="19"/>
  <c r="H2393" i="19"/>
  <c r="H2281" i="19"/>
  <c r="I2406" i="19"/>
  <c r="H2666" i="19"/>
  <c r="S2568" i="19"/>
  <c r="O2878" i="19"/>
  <c r="T2658" i="19"/>
  <c r="J2169" i="19"/>
  <c r="I2700" i="19"/>
  <c r="T2048" i="19"/>
  <c r="K2480" i="19"/>
  <c r="K2613" i="19"/>
  <c r="P2299" i="19"/>
  <c r="H2105" i="19"/>
  <c r="I2001" i="19"/>
  <c r="R2668" i="19"/>
  <c r="O2425" i="19"/>
  <c r="P2495" i="19"/>
  <c r="P2059" i="19"/>
  <c r="T2474" i="19"/>
  <c r="I2640" i="19"/>
  <c r="T2540" i="19"/>
  <c r="S2339" i="19"/>
  <c r="I2221" i="19"/>
  <c r="R2336" i="19"/>
  <c r="H2606" i="19"/>
  <c r="I2321" i="19"/>
  <c r="K2120" i="19"/>
  <c r="O1960" i="19"/>
  <c r="S2007" i="19"/>
  <c r="P2179" i="19"/>
  <c r="I1983" i="19"/>
  <c r="Q2165" i="19"/>
  <c r="S2011" i="19"/>
  <c r="R2485" i="19"/>
  <c r="T2266" i="19"/>
  <c r="T1994" i="19"/>
  <c r="I2501" i="19"/>
  <c r="Q2495" i="19"/>
  <c r="S2141" i="19"/>
  <c r="P2068" i="19"/>
  <c r="O2386" i="19"/>
  <c r="H2205" i="19"/>
  <c r="Q2543" i="19"/>
  <c r="P2514" i="19"/>
  <c r="T2407" i="19"/>
  <c r="Q1875" i="19"/>
  <c r="S2082" i="19"/>
  <c r="O2861" i="19"/>
  <c r="J3217" i="19"/>
  <c r="K2475" i="19"/>
  <c r="Q2385" i="19"/>
  <c r="H2151" i="19"/>
  <c r="K2509" i="19"/>
  <c r="Q2634" i="19"/>
  <c r="O2254" i="19"/>
  <c r="S2013" i="19"/>
  <c r="Q2586" i="19"/>
  <c r="K2449" i="19"/>
  <c r="J2218" i="19"/>
  <c r="T2584" i="19"/>
  <c r="I2347" i="19"/>
  <c r="P2370" i="19"/>
  <c r="R2200" i="19"/>
  <c r="P2663" i="19"/>
  <c r="K2769" i="19"/>
  <c r="H2157" i="19"/>
  <c r="S2020" i="19"/>
  <c r="H2291" i="19"/>
  <c r="J2199" i="19"/>
  <c r="R2264" i="19"/>
  <c r="H2320" i="19"/>
  <c r="I2303" i="19"/>
  <c r="Q2384" i="19"/>
  <c r="T2185" i="19"/>
  <c r="P2234" i="19"/>
  <c r="H2360" i="19"/>
  <c r="H2379" i="19"/>
  <c r="K2140" i="19"/>
  <c r="P2356" i="19"/>
  <c r="H2004" i="19"/>
  <c r="S2068" i="19"/>
  <c r="I2385" i="19"/>
  <c r="J2360" i="19"/>
  <c r="Q2007" i="19"/>
  <c r="J2071" i="19"/>
  <c r="R1793" i="19"/>
  <c r="S2167" i="19"/>
  <c r="I2051" i="19"/>
  <c r="R2110" i="19"/>
  <c r="K2420" i="19"/>
  <c r="R2130" i="19"/>
  <c r="O1821" i="19"/>
  <c r="I2389" i="19"/>
  <c r="I2632" i="19"/>
  <c r="I1927" i="19"/>
  <c r="P2436" i="19"/>
  <c r="Q2431" i="19"/>
  <c r="P1346" i="19"/>
  <c r="K2196" i="19"/>
  <c r="H2353" i="19"/>
  <c r="R1969" i="19"/>
  <c r="Q2251" i="19"/>
  <c r="J2197" i="19"/>
  <c r="T2121" i="19"/>
  <c r="I2178" i="19"/>
  <c r="R2373" i="19"/>
  <c r="Q2593" i="19"/>
  <c r="I2390" i="19"/>
  <c r="O1964" i="19"/>
  <c r="K1769" i="19"/>
  <c r="O2013" i="19"/>
  <c r="J1662" i="19"/>
  <c r="I2068" i="19"/>
  <c r="Q1938" i="19"/>
  <c r="S1880" i="19"/>
  <c r="H1849" i="19"/>
  <c r="T2143" i="19"/>
  <c r="P1851" i="19"/>
  <c r="P1838" i="19"/>
  <c r="H1960" i="19"/>
  <c r="I1799" i="19"/>
  <c r="K1369" i="19"/>
  <c r="S1877" i="19"/>
  <c r="T2324" i="19"/>
  <c r="K2005" i="19"/>
  <c r="I1714" i="19"/>
  <c r="P2143" i="19"/>
  <c r="Q1890" i="19"/>
  <c r="P2082" i="19"/>
  <c r="O2333" i="19"/>
  <c r="O1859" i="19"/>
  <c r="O2152" i="19"/>
  <c r="Q1884" i="19"/>
  <c r="O2593" i="19"/>
  <c r="S2012" i="19"/>
  <c r="P1993" i="19"/>
  <c r="H1707" i="19"/>
  <c r="S2235" i="19"/>
  <c r="T2107" i="19"/>
  <c r="J2439" i="19"/>
  <c r="O2062" i="19"/>
  <c r="H1990" i="19"/>
  <c r="P2037" i="19"/>
  <c r="P2221" i="19"/>
  <c r="K2494" i="19"/>
  <c r="K2365" i="19"/>
  <c r="O2268" i="19"/>
  <c r="J2094" i="19"/>
  <c r="K2089" i="19"/>
  <c r="K1983" i="19"/>
  <c r="T2145" i="19"/>
  <c r="O2214" i="19"/>
  <c r="K1796" i="19"/>
  <c r="I2629" i="19"/>
  <c r="Q2158" i="19"/>
  <c r="S2023" i="19"/>
  <c r="O1980" i="19"/>
  <c r="O2242" i="19"/>
  <c r="P1533" i="19"/>
  <c r="I1800" i="19"/>
  <c r="J1644" i="19"/>
  <c r="P1780" i="19"/>
  <c r="K1772" i="19"/>
  <c r="Q1842" i="19"/>
  <c r="O1968" i="19"/>
  <c r="K1842" i="19"/>
  <c r="T1952" i="19"/>
  <c r="O2056" i="19"/>
  <c r="K2091" i="19"/>
  <c r="S1622" i="19"/>
  <c r="J1950" i="19"/>
  <c r="Q2587" i="19"/>
  <c r="R2155" i="19"/>
  <c r="P1991" i="19"/>
  <c r="J2024" i="19"/>
  <c r="O2265" i="19"/>
  <c r="Q2002" i="19"/>
  <c r="O2364" i="19"/>
  <c r="H2193" i="19"/>
  <c r="I1974" i="19"/>
  <c r="Q2525" i="19"/>
  <c r="H2270" i="19"/>
  <c r="K2126" i="19"/>
  <c r="O1744" i="19"/>
  <c r="S2190" i="19"/>
  <c r="O2238" i="19"/>
  <c r="S2366" i="19"/>
  <c r="Q2692" i="19"/>
  <c r="H2197" i="19"/>
  <c r="T2237" i="19"/>
  <c r="J1958" i="19"/>
  <c r="I2532" i="19"/>
  <c r="H2066" i="19"/>
  <c r="P2627" i="19"/>
  <c r="P1803" i="19"/>
  <c r="S2224" i="19"/>
  <c r="S1769" i="19"/>
  <c r="H2048" i="19"/>
  <c r="P2435" i="19"/>
  <c r="P2619" i="19"/>
  <c r="H2276" i="19"/>
  <c r="P1739" i="19"/>
  <c r="I2006" i="19"/>
  <c r="T1980" i="19"/>
  <c r="T2203" i="19"/>
  <c r="T2231" i="19"/>
  <c r="J1809" i="19"/>
  <c r="H1658" i="19"/>
  <c r="S1329" i="19"/>
  <c r="J2117" i="19"/>
  <c r="O1937" i="19"/>
  <c r="H1838" i="19"/>
  <c r="R1721" i="19"/>
  <c r="J1709" i="19"/>
  <c r="H1811" i="19"/>
  <c r="S1814" i="19"/>
  <c r="J2100" i="19"/>
  <c r="K2650" i="19"/>
  <c r="R2141" i="19"/>
  <c r="S2191" i="19"/>
  <c r="S2215" i="19"/>
  <c r="S2949" i="19"/>
  <c r="T3140" i="19"/>
  <c r="K2390" i="19"/>
  <c r="I2600" i="19"/>
  <c r="I2510" i="19"/>
  <c r="R2878" i="19"/>
  <c r="Q2761" i="19"/>
  <c r="S2139" i="19"/>
  <c r="T3120" i="19"/>
  <c r="Q2611" i="19"/>
  <c r="R2532" i="19"/>
  <c r="I2555" i="19"/>
  <c r="P2157" i="19"/>
  <c r="T2364" i="19"/>
  <c r="T2477" i="19"/>
  <c r="S2636" i="19"/>
  <c r="H2299" i="19"/>
  <c r="S2617" i="19"/>
  <c r="O2537" i="19"/>
  <c r="J2654" i="19"/>
  <c r="P2262" i="19"/>
  <c r="T2069" i="19"/>
  <c r="Q2528" i="19"/>
  <c r="O2366" i="19"/>
  <c r="S2076" i="19"/>
  <c r="Q2023" i="19"/>
  <c r="T2215" i="19"/>
  <c r="R2189" i="19"/>
  <c r="S2423" i="19"/>
  <c r="S2072" i="19"/>
  <c r="I2285" i="19"/>
  <c r="Q2442" i="19"/>
  <c r="S2695" i="19"/>
  <c r="J2128" i="19"/>
  <c r="R2271" i="19"/>
  <c r="Q1891" i="19"/>
  <c r="P2480" i="19"/>
  <c r="Q2475" i="19"/>
  <c r="I2806" i="19"/>
  <c r="P2290" i="19"/>
  <c r="H2629" i="19"/>
  <c r="S2147" i="19"/>
  <c r="P2668" i="19"/>
  <c r="H2669" i="19"/>
  <c r="R2341" i="19"/>
  <c r="S2310" i="19"/>
  <c r="R1865" i="19"/>
  <c r="H2811" i="19"/>
  <c r="Q2772" i="19"/>
  <c r="S2686" i="19"/>
  <c r="S2300" i="19"/>
  <c r="S2040" i="19"/>
  <c r="Q2303" i="19"/>
  <c r="Q2760" i="19"/>
  <c r="J2550" i="19"/>
  <c r="S2579" i="19"/>
  <c r="P2563" i="19"/>
  <c r="I2295" i="19"/>
  <c r="J2102" i="19"/>
  <c r="Q2306" i="19"/>
  <c r="J2183" i="19"/>
  <c r="S2583" i="19"/>
  <c r="H2302" i="19"/>
  <c r="K2130" i="19"/>
  <c r="J2304" i="19"/>
  <c r="H2376" i="19"/>
  <c r="P2592" i="19"/>
  <c r="H1774" i="19"/>
  <c r="P2560" i="19"/>
  <c r="T2316" i="19"/>
  <c r="H2160" i="19"/>
  <c r="J2249" i="19"/>
  <c r="R2363" i="19"/>
  <c r="I2300" i="19"/>
  <c r="O2311" i="19"/>
  <c r="J1997" i="19"/>
  <c r="S2419" i="19"/>
  <c r="T2450" i="19"/>
  <c r="Q2042" i="19"/>
  <c r="J2406" i="19"/>
  <c r="S2273" i="19"/>
  <c r="R2272" i="19"/>
  <c r="K1964" i="19"/>
  <c r="J2203" i="19"/>
  <c r="K2828" i="19"/>
  <c r="P2659" i="19"/>
  <c r="K2581" i="19"/>
  <c r="S2250" i="19"/>
  <c r="K2622" i="19"/>
  <c r="P2678" i="19"/>
  <c r="R2303" i="19"/>
  <c r="O1789" i="19"/>
  <c r="P1996" i="19"/>
  <c r="H2537" i="19"/>
  <c r="Q2408" i="19"/>
  <c r="J2659" i="19"/>
  <c r="O2353" i="19"/>
  <c r="I2680" i="19"/>
  <c r="Q2171" i="19"/>
  <c r="K2090" i="19"/>
  <c r="J2546" i="19"/>
  <c r="T2205" i="19"/>
  <c r="H2599" i="19"/>
  <c r="O2237" i="19"/>
  <c r="O2293" i="19"/>
  <c r="R2171" i="19"/>
  <c r="J2621" i="19"/>
  <c r="R2304" i="19"/>
  <c r="P2246" i="19"/>
  <c r="K2079" i="19"/>
  <c r="I2334" i="19"/>
  <c r="O2099" i="19"/>
  <c r="T2176" i="19"/>
  <c r="K2207" i="19"/>
  <c r="K2830" i="19"/>
  <c r="S2632" i="19"/>
  <c r="K2492" i="19"/>
  <c r="Q1806" i="19"/>
  <c r="Q1780" i="19"/>
  <c r="R2256" i="19"/>
  <c r="S2345" i="19"/>
  <c r="H2337" i="19"/>
  <c r="Q2371" i="19"/>
  <c r="H2341" i="19"/>
  <c r="P1932" i="19"/>
  <c r="T2055" i="19"/>
  <c r="I2774" i="19"/>
  <c r="O2324" i="19"/>
  <c r="J2133" i="19"/>
  <c r="K2253" i="19"/>
  <c r="K2145" i="19"/>
  <c r="T2483" i="19"/>
  <c r="Q1986" i="19"/>
  <c r="S2295" i="19"/>
  <c r="P2039" i="19"/>
  <c r="H2635" i="19"/>
  <c r="R2403" i="19"/>
  <c r="I2768" i="19"/>
  <c r="I2282" i="19"/>
  <c r="H2264" i="19"/>
  <c r="O2108" i="19"/>
  <c r="O2811" i="19"/>
  <c r="P2869" i="19"/>
  <c r="O2384" i="19"/>
  <c r="H2285" i="19"/>
  <c r="J1977" i="19"/>
  <c r="T2623" i="19"/>
  <c r="O2550" i="19"/>
  <c r="S2331" i="19"/>
  <c r="J2587" i="19"/>
  <c r="I2123" i="19"/>
  <c r="H2351" i="19"/>
  <c r="T2514" i="19"/>
  <c r="J2049" i="19"/>
  <c r="J2627" i="19"/>
  <c r="P2132" i="19"/>
  <c r="Q1995" i="19"/>
  <c r="I2286" i="19"/>
  <c r="R2518" i="19"/>
  <c r="J2055" i="19"/>
  <c r="H2793" i="19"/>
  <c r="H2777" i="19"/>
  <c r="Q2496" i="19"/>
  <c r="H2504" i="19"/>
  <c r="P2231" i="19"/>
  <c r="H1846" i="19"/>
  <c r="R2114" i="19"/>
  <c r="H2540" i="19"/>
  <c r="J2435" i="19"/>
  <c r="P2122" i="19"/>
  <c r="K2147" i="19"/>
  <c r="S2479" i="19"/>
  <c r="Q2114" i="19"/>
  <c r="T2247" i="19"/>
  <c r="Q1991" i="19"/>
  <c r="Q2493" i="19"/>
  <c r="Q2354" i="19"/>
  <c r="J2201" i="19"/>
  <c r="O2826" i="19"/>
  <c r="S2491" i="19"/>
  <c r="Q2828" i="19"/>
  <c r="R2223" i="19"/>
  <c r="O2266" i="19"/>
  <c r="I2296" i="19"/>
  <c r="R2075" i="19"/>
  <c r="K2329" i="19"/>
  <c r="S1999" i="19"/>
  <c r="I2314" i="19"/>
  <c r="K2124" i="19"/>
  <c r="R2339" i="19"/>
  <c r="P2825" i="19"/>
  <c r="H2096" i="19"/>
  <c r="H2390" i="19"/>
  <c r="O2600" i="19"/>
  <c r="P1956" i="19"/>
  <c r="Q2605" i="19"/>
  <c r="Q2534" i="19"/>
  <c r="P1902" i="19"/>
  <c r="J2348" i="19"/>
  <c r="O2002" i="19"/>
  <c r="K2138" i="19"/>
  <c r="K2166" i="19"/>
  <c r="K2555" i="19"/>
  <c r="O2355" i="19"/>
  <c r="T1928" i="19"/>
  <c r="P2497" i="19"/>
  <c r="H2233" i="19"/>
  <c r="K2678" i="19"/>
  <c r="R2121" i="19"/>
  <c r="H1984" i="19"/>
  <c r="T2596" i="19"/>
  <c r="Q2489" i="19"/>
  <c r="P2377" i="19"/>
  <c r="O2220" i="19"/>
  <c r="T2125" i="19"/>
  <c r="J2020" i="19"/>
  <c r="I2067" i="19"/>
  <c r="J2253" i="19"/>
  <c r="K2255" i="19"/>
  <c r="H2407" i="19"/>
  <c r="P2315" i="19"/>
  <c r="O2870" i="19"/>
  <c r="J2694" i="19"/>
  <c r="H2140" i="19"/>
  <c r="H2043" i="19"/>
  <c r="R2112" i="19"/>
  <c r="P2889" i="19"/>
  <c r="J2887" i="19"/>
  <c r="O3106" i="19"/>
  <c r="J2656" i="19"/>
  <c r="T2146" i="19"/>
  <c r="H2149" i="19"/>
  <c r="P1792" i="19"/>
  <c r="J2438" i="19"/>
  <c r="R2142" i="19"/>
  <c r="O2400" i="19"/>
  <c r="S2275" i="19"/>
  <c r="I2679" i="19"/>
  <c r="I2443" i="19"/>
  <c r="P2650" i="19"/>
  <c r="S2573" i="19"/>
  <c r="K2260" i="19"/>
  <c r="R1841" i="19"/>
  <c r="K1909" i="19"/>
  <c r="H2613" i="19"/>
  <c r="R2614" i="19"/>
  <c r="O2285" i="19"/>
  <c r="Q2299" i="19"/>
  <c r="H2412" i="19"/>
  <c r="T2697" i="19"/>
  <c r="K1976" i="19"/>
  <c r="R1848" i="19"/>
  <c r="H2037" i="19"/>
  <c r="Q1992" i="19"/>
  <c r="T1936" i="19"/>
  <c r="I2146" i="19"/>
  <c r="Q2300" i="19"/>
  <c r="K2160" i="19"/>
  <c r="I3066" i="19"/>
  <c r="K2427" i="19"/>
  <c r="J2217" i="19"/>
  <c r="J2078" i="19"/>
  <c r="Q2615" i="19"/>
  <c r="T2415" i="19"/>
  <c r="I2113" i="19"/>
  <c r="O2306" i="19"/>
  <c r="I2158" i="19"/>
  <c r="P2321" i="19"/>
  <c r="O2383" i="19"/>
  <c r="H2728" i="19"/>
  <c r="P2426" i="19"/>
  <c r="O2275" i="19"/>
  <c r="H2014" i="19"/>
  <c r="I2661" i="19"/>
  <c r="J2842" i="19"/>
  <c r="P2696" i="19"/>
  <c r="S2291" i="19"/>
  <c r="K2673" i="19"/>
  <c r="R2218" i="19"/>
  <c r="S2721" i="19"/>
  <c r="T2624" i="19"/>
  <c r="S2607" i="19"/>
  <c r="K2294" i="19"/>
  <c r="S1933" i="19"/>
  <c r="T2673" i="19"/>
  <c r="S2469" i="19"/>
  <c r="S3144" i="19"/>
  <c r="J2336" i="19"/>
  <c r="K2018" i="19"/>
  <c r="P2002" i="19"/>
  <c r="T2613" i="19"/>
  <c r="I2676" i="19"/>
  <c r="R2031" i="19"/>
  <c r="H2637" i="19"/>
  <c r="H2394" i="19"/>
  <c r="P2595" i="19"/>
  <c r="O2315" i="19"/>
  <c r="I2317" i="19"/>
  <c r="J2052" i="19"/>
  <c r="O2113" i="19"/>
  <c r="S1990" i="19"/>
  <c r="I2594" i="19"/>
  <c r="I1950" i="19"/>
  <c r="J2047" i="19"/>
  <c r="K2331" i="19"/>
  <c r="I2073" i="19"/>
  <c r="Q2654" i="19"/>
  <c r="Q2490" i="19"/>
  <c r="S2484" i="19"/>
  <c r="S2305" i="19"/>
  <c r="P2359" i="19"/>
  <c r="J2346" i="19"/>
  <c r="I2125" i="19"/>
  <c r="K2941" i="19"/>
  <c r="J2624" i="19"/>
  <c r="I2324" i="19"/>
  <c r="R2041" i="19"/>
  <c r="P2593" i="19"/>
  <c r="T2573" i="19"/>
  <c r="Q2743" i="19"/>
  <c r="R2584" i="19"/>
  <c r="O2300" i="19"/>
  <c r="I2402" i="19"/>
  <c r="P2704" i="19"/>
  <c r="R2662" i="19"/>
  <c r="K2371" i="19"/>
  <c r="T2665" i="19"/>
  <c r="J2372" i="19"/>
  <c r="J2424" i="19"/>
  <c r="I2645" i="19"/>
  <c r="O2579" i="19"/>
  <c r="P2112" i="19"/>
  <c r="S2367" i="19"/>
  <c r="S2195" i="19"/>
  <c r="O2409" i="19"/>
  <c r="T2763" i="19"/>
  <c r="Q2147" i="19"/>
  <c r="Q1871" i="19"/>
  <c r="P2113" i="19"/>
  <c r="T2440" i="19"/>
  <c r="R2396" i="19"/>
  <c r="I2344" i="19"/>
  <c r="O2497" i="19"/>
  <c r="T2381" i="19"/>
  <c r="I2119" i="19"/>
  <c r="I2590" i="19"/>
  <c r="K2357" i="19"/>
  <c r="T2263" i="19"/>
  <c r="I2359" i="19"/>
  <c r="K2254" i="19"/>
  <c r="T2191" i="19"/>
  <c r="T2062" i="19"/>
  <c r="O2379" i="19"/>
  <c r="H2165" i="19"/>
  <c r="K1744" i="19"/>
  <c r="I2307" i="19"/>
  <c r="J2212" i="19"/>
  <c r="H2239" i="19"/>
  <c r="H2049" i="19"/>
  <c r="I2597" i="19"/>
  <c r="S2414" i="19"/>
  <c r="R2417" i="19"/>
  <c r="O1961" i="19"/>
  <c r="T2076" i="19"/>
  <c r="O2036" i="19"/>
  <c r="I2262" i="19"/>
  <c r="K2431" i="19"/>
  <c r="S2420" i="19"/>
  <c r="H2363" i="19"/>
  <c r="O2201" i="19"/>
  <c r="R2067" i="19"/>
  <c r="K2366" i="19"/>
  <c r="S2216" i="19"/>
  <c r="H2025" i="19"/>
  <c r="J2135" i="19"/>
  <c r="J2172" i="19"/>
  <c r="H2371" i="19"/>
  <c r="K2588" i="19"/>
  <c r="K2269" i="19"/>
  <c r="S2065" i="19"/>
  <c r="H2242" i="19"/>
  <c r="I2008" i="19"/>
  <c r="P2106" i="19"/>
  <c r="I1797" i="19"/>
  <c r="H1749" i="19"/>
  <c r="T1742" i="19"/>
  <c r="P1918" i="19"/>
  <c r="I2193" i="19"/>
  <c r="P1795" i="19"/>
  <c r="T1719" i="19"/>
  <c r="T1835" i="19"/>
  <c r="S1832" i="19"/>
  <c r="I1668" i="19"/>
  <c r="I1875" i="19"/>
  <c r="O2130" i="19"/>
  <c r="P1931" i="19"/>
  <c r="I1796" i="19"/>
  <c r="Q2137" i="19"/>
  <c r="Q2243" i="19"/>
  <c r="S1947" i="19"/>
  <c r="P2181" i="19"/>
  <c r="P2090" i="19"/>
  <c r="P2146" i="19"/>
  <c r="T2297" i="19"/>
  <c r="J2588" i="19"/>
  <c r="K2148" i="19"/>
  <c r="I2301" i="19"/>
  <c r="P1661" i="19"/>
  <c r="O2184" i="19"/>
  <c r="I2360" i="19"/>
  <c r="S2314" i="19"/>
  <c r="R1854" i="19"/>
  <c r="O2469" i="19"/>
  <c r="Q1997" i="19"/>
  <c r="K1813" i="19"/>
  <c r="H2088" i="19"/>
  <c r="Q2359" i="19"/>
  <c r="P2094" i="19"/>
  <c r="K2308" i="19"/>
  <c r="Q2362" i="19"/>
  <c r="S1972" i="19"/>
  <c r="J2162" i="19"/>
  <c r="H2192" i="19"/>
  <c r="H2634" i="19"/>
  <c r="Q2618" i="19"/>
  <c r="S2207" i="19"/>
  <c r="K1995" i="19"/>
  <c r="Q1998" i="19"/>
  <c r="J2034" i="19"/>
  <c r="H1975" i="19"/>
  <c r="O1971" i="19"/>
  <c r="Q2000" i="19"/>
  <c r="Q1951" i="19"/>
  <c r="I2186" i="19"/>
  <c r="T1619" i="19"/>
  <c r="P1890" i="19"/>
  <c r="I1948" i="19"/>
  <c r="R1745" i="19"/>
  <c r="P1830" i="19"/>
  <c r="K2070" i="19"/>
  <c r="O1957" i="19"/>
  <c r="J1780" i="19"/>
  <c r="S2576" i="19"/>
  <c r="H2172" i="19"/>
  <c r="T2239" i="19"/>
  <c r="K1825" i="19"/>
  <c r="P2259" i="19"/>
  <c r="R2369" i="19"/>
  <c r="I2505" i="19"/>
  <c r="K2103" i="19"/>
  <c r="J1838" i="19"/>
  <c r="H2346" i="19"/>
  <c r="K2348" i="19"/>
  <c r="J2274" i="19"/>
  <c r="R2172" i="19"/>
  <c r="K2136" i="19"/>
  <c r="T1780" i="19"/>
  <c r="Q2343" i="19"/>
  <c r="T2689" i="19"/>
  <c r="K2686" i="19"/>
  <c r="S2018" i="19"/>
  <c r="J2655" i="19"/>
  <c r="J1954" i="19"/>
  <c r="Q2022" i="19"/>
  <c r="T2129" i="19"/>
  <c r="I2230" i="19"/>
  <c r="H2031" i="19"/>
  <c r="I2171" i="19"/>
  <c r="Q2127" i="19"/>
  <c r="R2093" i="19"/>
  <c r="T2280" i="19"/>
  <c r="I2270" i="19"/>
  <c r="J1873" i="19"/>
  <c r="H1867" i="19"/>
  <c r="K1953" i="19"/>
  <c r="Q1846" i="19"/>
  <c r="H1980" i="19"/>
  <c r="J1959" i="19"/>
  <c r="T1612" i="19"/>
  <c r="P1979" i="19"/>
  <c r="R1860" i="19"/>
  <c r="T1802" i="19"/>
  <c r="O1858" i="19"/>
  <c r="H1946" i="19"/>
  <c r="Q1857" i="19"/>
  <c r="Q2172" i="19"/>
  <c r="K2152" i="19"/>
  <c r="R2587" i="19"/>
  <c r="O2057" i="19"/>
  <c r="J1854" i="19"/>
  <c r="I2319" i="19"/>
  <c r="K1748" i="19"/>
  <c r="S2319" i="19"/>
  <c r="P3293" i="19"/>
  <c r="T2800" i="19"/>
  <c r="H2763" i="19"/>
  <c r="K2713" i="19"/>
  <c r="O2591" i="19"/>
  <c r="P2496" i="19"/>
  <c r="K2247" i="19"/>
  <c r="Q2738" i="19"/>
  <c r="R2079" i="19"/>
  <c r="K2211" i="19"/>
  <c r="K2702" i="19"/>
  <c r="P2687" i="19"/>
  <c r="S3152" i="19"/>
  <c r="T3175" i="19"/>
  <c r="P2448" i="19"/>
  <c r="P2666" i="19"/>
  <c r="K2263" i="19"/>
  <c r="R2495" i="19"/>
  <c r="S2909" i="19"/>
  <c r="Q2712" i="19"/>
  <c r="I2684" i="19"/>
  <c r="I2756" i="19"/>
  <c r="Q2671" i="19"/>
  <c r="Q3198" i="19"/>
  <c r="O3101" i="19"/>
  <c r="I2761" i="19"/>
  <c r="Q2473" i="19"/>
  <c r="R2389" i="19"/>
  <c r="S2638" i="19"/>
  <c r="K2661" i="19"/>
  <c r="Q1917" i="19"/>
  <c r="K2027" i="19"/>
  <c r="J1906" i="19"/>
  <c r="Q2383" i="19"/>
  <c r="H2215" i="19"/>
  <c r="K2557" i="19"/>
  <c r="R2801" i="19"/>
  <c r="S2731" i="19"/>
  <c r="P2383" i="19"/>
  <c r="H2574" i="19"/>
  <c r="R1946" i="19"/>
  <c r="P2268" i="19"/>
  <c r="O2246" i="19"/>
  <c r="Q1859" i="19"/>
  <c r="O2166" i="19"/>
  <c r="O2021" i="19"/>
  <c r="O2529" i="19"/>
  <c r="H2061" i="19"/>
  <c r="O2633" i="19"/>
  <c r="R2470" i="19"/>
  <c r="J2411" i="19"/>
  <c r="J1895" i="19"/>
  <c r="J2029" i="19"/>
  <c r="S1688" i="19"/>
  <c r="T2552" i="19"/>
  <c r="H2548" i="19"/>
  <c r="R2439" i="19"/>
  <c r="K2285" i="19"/>
  <c r="P2300" i="19"/>
  <c r="I1867" i="19"/>
  <c r="K2663" i="19"/>
  <c r="P2314" i="19"/>
  <c r="H2339" i="19"/>
  <c r="I1985" i="19"/>
  <c r="S1860" i="19"/>
  <c r="P2449" i="19"/>
  <c r="H2642" i="19"/>
  <c r="T2481" i="19"/>
  <c r="O2290" i="19"/>
  <c r="H2199" i="19"/>
  <c r="K2645" i="19"/>
  <c r="J2783" i="19"/>
  <c r="J2584" i="19"/>
  <c r="I2373" i="19"/>
  <c r="K2226" i="19"/>
  <c r="J2290" i="19"/>
  <c r="O1944" i="19"/>
  <c r="Q2245" i="19"/>
  <c r="J2594" i="19"/>
  <c r="K2039" i="19"/>
  <c r="H2183" i="19"/>
  <c r="R2061" i="19"/>
  <c r="I2215" i="19"/>
  <c r="O2321" i="19"/>
  <c r="O2335" i="19"/>
  <c r="K2429" i="19"/>
  <c r="T2685" i="19"/>
  <c r="J2314" i="19"/>
  <c r="I2152" i="19"/>
  <c r="K2379" i="19"/>
  <c r="H1868" i="19"/>
  <c r="P2294" i="19"/>
  <c r="R2308" i="19"/>
  <c r="J2060" i="19"/>
  <c r="K1763" i="19"/>
  <c r="J2063" i="19"/>
  <c r="J2170" i="19"/>
  <c r="R2400" i="19"/>
  <c r="R2393" i="19"/>
  <c r="I1994" i="19"/>
  <c r="K2287" i="19"/>
  <c r="Q2507" i="19"/>
  <c r="I2484" i="19"/>
  <c r="J2395" i="19"/>
  <c r="I2211" i="19"/>
  <c r="P2244" i="19"/>
  <c r="J2499" i="19"/>
  <c r="O2695" i="19"/>
  <c r="T2472" i="19"/>
  <c r="S2343" i="19"/>
  <c r="Q2280" i="19"/>
  <c r="T2413" i="19"/>
  <c r="Q2021" i="19"/>
  <c r="R2456" i="19"/>
  <c r="I2219" i="19"/>
  <c r="S2114" i="19"/>
  <c r="R2045" i="19"/>
  <c r="R2638" i="19"/>
  <c r="R2540" i="19"/>
  <c r="J2555" i="19"/>
  <c r="P1508" i="19"/>
  <c r="O2325" i="19"/>
  <c r="O2438" i="19"/>
  <c r="K2317" i="19"/>
  <c r="R2214" i="19"/>
  <c r="S2298" i="19"/>
  <c r="R2161" i="19"/>
  <c r="Q2037" i="19"/>
  <c r="T2349" i="19"/>
  <c r="O2352" i="19"/>
  <c r="H2478" i="19"/>
  <c r="I1790" i="19"/>
  <c r="S2943" i="19"/>
  <c r="J2345" i="19"/>
  <c r="T2602" i="19"/>
  <c r="K2208" i="19"/>
  <c r="H2257" i="19"/>
  <c r="Q2335" i="19"/>
  <c r="H2221" i="19"/>
  <c r="P2360" i="19"/>
  <c r="J2310" i="19"/>
  <c r="K2338" i="19"/>
  <c r="K2491" i="19"/>
  <c r="P2011" i="19"/>
  <c r="T2486" i="19"/>
  <c r="R2321" i="19"/>
  <c r="P2097" i="19"/>
  <c r="P2057" i="19"/>
  <c r="K2466" i="19"/>
  <c r="P2379" i="19"/>
  <c r="O2447" i="19"/>
  <c r="H2162" i="19"/>
  <c r="O2032" i="19"/>
  <c r="I1999" i="19"/>
  <c r="K2053" i="19"/>
  <c r="J2867" i="19"/>
  <c r="R2265" i="19"/>
  <c r="H2660" i="19"/>
  <c r="S1983" i="19"/>
  <c r="J2258" i="19"/>
  <c r="P3022" i="19"/>
  <c r="R2381" i="19"/>
  <c r="K1980" i="19"/>
  <c r="I2283" i="19"/>
  <c r="T2657" i="19"/>
  <c r="H2584" i="19"/>
  <c r="P2326" i="19"/>
  <c r="J1764" i="19"/>
  <c r="J2115" i="19"/>
  <c r="R2209" i="19"/>
  <c r="I2078" i="19"/>
  <c r="H2050" i="19"/>
  <c r="P2102" i="19"/>
  <c r="R2118" i="19"/>
  <c r="K2682" i="19"/>
  <c r="R2275" i="19"/>
  <c r="T2507" i="19"/>
  <c r="J1817" i="19"/>
  <c r="K2787" i="19"/>
  <c r="J2698" i="19"/>
  <c r="I2749" i="19"/>
  <c r="P2498" i="19"/>
  <c r="P2371" i="19"/>
  <c r="P2430" i="19"/>
  <c r="I2028" i="19"/>
  <c r="P2534" i="19"/>
  <c r="T1550" i="19"/>
  <c r="K2283" i="19"/>
  <c r="P2372" i="19"/>
  <c r="H2469" i="19"/>
  <c r="S2105" i="19"/>
  <c r="H2001" i="19"/>
  <c r="O2305" i="19"/>
  <c r="K2488" i="19"/>
  <c r="Q2519" i="19"/>
  <c r="I2077" i="19"/>
  <c r="J2536" i="19"/>
  <c r="Q2466" i="19"/>
  <c r="T2825" i="19"/>
  <c r="J2660" i="19"/>
  <c r="O2336" i="19"/>
  <c r="T2383" i="19"/>
  <c r="S2665" i="19"/>
  <c r="H2809" i="19"/>
  <c r="R2065" i="19"/>
  <c r="I2308" i="19"/>
  <c r="T2079" i="19"/>
  <c r="P2833" i="19"/>
  <c r="J2726" i="19"/>
  <c r="R2582" i="19"/>
  <c r="K2387" i="19"/>
  <c r="I2223" i="19"/>
  <c r="O2644" i="19"/>
  <c r="K2600" i="19"/>
  <c r="Q2568" i="19"/>
  <c r="P2361" i="19"/>
  <c r="P2342" i="19"/>
  <c r="O2009" i="19"/>
  <c r="S2352" i="19"/>
  <c r="I2058" i="19"/>
  <c r="S2544" i="19"/>
  <c r="R2352" i="19"/>
  <c r="K1901" i="19"/>
  <c r="K2238" i="19"/>
  <c r="R2270" i="19"/>
  <c r="S1913" i="19"/>
  <c r="J2491" i="19"/>
  <c r="T2306" i="19"/>
  <c r="S2571" i="19"/>
  <c r="K2484" i="19"/>
  <c r="H2130" i="19"/>
  <c r="H2570" i="19"/>
  <c r="P2081" i="19"/>
  <c r="O1996" i="19"/>
  <c r="S2281" i="19"/>
  <c r="H2398" i="19"/>
  <c r="O2328" i="19"/>
  <c r="I2276" i="19"/>
  <c r="Q2067" i="19"/>
  <c r="R2867" i="19"/>
  <c r="H2712" i="19"/>
  <c r="O1953" i="19"/>
  <c r="O2260" i="19"/>
  <c r="J2236" i="19"/>
  <c r="K2746" i="19"/>
  <c r="O3145" i="19"/>
  <c r="O2477" i="19"/>
  <c r="Q2650" i="19"/>
  <c r="Q2152" i="19"/>
  <c r="J2319" i="19"/>
  <c r="P2701" i="19"/>
  <c r="Q2836" i="19"/>
  <c r="J2622" i="19"/>
  <c r="T1988" i="19"/>
  <c r="H2211" i="19"/>
  <c r="H2696" i="19"/>
  <c r="J2839" i="19"/>
  <c r="O2585" i="19"/>
  <c r="H2563" i="19"/>
  <c r="S2254" i="19"/>
  <c r="R2648" i="19"/>
  <c r="P1827" i="19"/>
  <c r="J2120" i="19"/>
  <c r="Q2225" i="19"/>
  <c r="S2015" i="19"/>
  <c r="O2407" i="19"/>
  <c r="P2406" i="19"/>
  <c r="J2695" i="19"/>
  <c r="S2540" i="19"/>
  <c r="T2535" i="19"/>
  <c r="P2031" i="19"/>
  <c r="O1889" i="19"/>
  <c r="H1787" i="19"/>
  <c r="P2566" i="19"/>
  <c r="K2295" i="19"/>
  <c r="O2276" i="19"/>
  <c r="I2582" i="19"/>
  <c r="S2416" i="19"/>
  <c r="S2646" i="19"/>
  <c r="S2025" i="19"/>
  <c r="I2591" i="19"/>
  <c r="O2044" i="19"/>
  <c r="R2060" i="19"/>
  <c r="R2014" i="19"/>
  <c r="J2326" i="19"/>
  <c r="S2318" i="19"/>
  <c r="T1702" i="19"/>
  <c r="H2756" i="19"/>
  <c r="T2575" i="19"/>
  <c r="J2270" i="19"/>
  <c r="T2172" i="19"/>
  <c r="T2021" i="19"/>
  <c r="J2566" i="19"/>
  <c r="S2693" i="19"/>
  <c r="H2460" i="19"/>
  <c r="R2219" i="19"/>
  <c r="K1986" i="19"/>
  <c r="O2524" i="19"/>
  <c r="O2619" i="19"/>
  <c r="H2597" i="19"/>
  <c r="T2369" i="19"/>
  <c r="P2681" i="19"/>
  <c r="K2668" i="19"/>
  <c r="R3177" i="19"/>
  <c r="S2660" i="19"/>
  <c r="P2330" i="19"/>
  <c r="K2123" i="19"/>
  <c r="S2249" i="19"/>
  <c r="H2608" i="19"/>
  <c r="Q2296" i="19"/>
  <c r="J2251" i="19"/>
  <c r="H1582" i="19"/>
  <c r="S2371" i="19"/>
  <c r="O2405" i="19"/>
  <c r="O1991" i="19"/>
  <c r="S2311" i="19"/>
  <c r="K2231" i="19"/>
  <c r="H1720" i="19"/>
  <c r="K2259" i="19"/>
  <c r="P2382" i="19"/>
  <c r="P2329" i="19"/>
  <c r="K2362" i="19"/>
  <c r="Q2325" i="19"/>
  <c r="T2186" i="19"/>
  <c r="O2470" i="19"/>
  <c r="Q2333" i="19"/>
  <c r="T2023" i="19"/>
  <c r="R2300" i="19"/>
  <c r="P2500" i="19"/>
  <c r="R2329" i="19"/>
  <c r="P2008" i="19"/>
  <c r="R2478" i="19"/>
  <c r="R2613" i="19"/>
  <c r="O2318" i="19"/>
  <c r="S2451" i="19"/>
  <c r="T2792" i="19"/>
  <c r="H2788" i="19"/>
  <c r="S2408" i="19"/>
  <c r="O2375" i="19"/>
  <c r="J2295" i="19"/>
  <c r="K2489" i="19"/>
  <c r="K2669" i="19"/>
  <c r="S2435" i="19"/>
  <c r="H2366" i="19"/>
  <c r="O1764" i="19"/>
  <c r="Q2369" i="19"/>
  <c r="P2679" i="19"/>
  <c r="P2639" i="19"/>
  <c r="I2574" i="19"/>
  <c r="I2376" i="19"/>
  <c r="I2365" i="19"/>
  <c r="R2190" i="19"/>
  <c r="P2387" i="19"/>
  <c r="O2797" i="19"/>
  <c r="J2287" i="19"/>
  <c r="K2334" i="19"/>
  <c r="R2293" i="19"/>
  <c r="O2435" i="19"/>
  <c r="O1965" i="19"/>
  <c r="Q2054" i="19"/>
  <c r="Q2213" i="19"/>
  <c r="H2029" i="19"/>
  <c r="R2047" i="19"/>
  <c r="R2579" i="19"/>
  <c r="Q2395" i="19"/>
  <c r="O1714" i="19"/>
  <c r="K1877" i="19"/>
  <c r="R2248" i="19"/>
  <c r="H2186" i="19"/>
  <c r="I2112" i="19"/>
  <c r="R2089" i="19"/>
  <c r="I1833" i="19"/>
  <c r="T2309" i="19"/>
  <c r="P2296" i="19"/>
  <c r="O1994" i="19"/>
  <c r="P2175" i="19"/>
  <c r="T2233" i="19"/>
  <c r="P2591" i="19"/>
  <c r="J2068" i="19"/>
  <c r="H2329" i="19"/>
  <c r="I2093" i="19"/>
  <c r="O1877" i="19"/>
  <c r="O1538" i="19"/>
  <c r="R2251" i="19"/>
  <c r="R2425" i="19"/>
  <c r="K1841" i="19"/>
  <c r="K2360" i="19"/>
  <c r="S2146" i="19"/>
  <c r="O2432" i="19"/>
  <c r="I2260" i="19"/>
  <c r="Q2108" i="19"/>
  <c r="P1848" i="19"/>
  <c r="O2079" i="19"/>
  <c r="I2241" i="19"/>
  <c r="K2368" i="19"/>
  <c r="P2049" i="19"/>
  <c r="R2070" i="19"/>
  <c r="O2054" i="19"/>
  <c r="I2137" i="19"/>
  <c r="R2019" i="19"/>
  <c r="K2101" i="19"/>
  <c r="R2059" i="19"/>
  <c r="Q2031" i="19"/>
  <c r="R1940" i="19"/>
  <c r="H1813" i="19"/>
  <c r="T1960" i="19"/>
  <c r="T1722" i="19"/>
  <c r="I1741" i="19"/>
  <c r="J1905" i="19"/>
  <c r="P1483" i="19"/>
  <c r="O1454" i="19"/>
  <c r="R1788" i="19"/>
  <c r="S1988" i="19"/>
  <c r="T1685" i="19"/>
  <c r="T2171" i="19"/>
  <c r="O2360" i="19"/>
  <c r="K2289" i="19"/>
  <c r="T2281" i="19"/>
  <c r="T2163" i="19"/>
  <c r="S2196" i="19"/>
  <c r="H2209" i="19"/>
  <c r="Q2142" i="19"/>
  <c r="Q2582" i="19"/>
  <c r="H2033" i="19"/>
  <c r="S2357" i="19"/>
  <c r="J1989" i="19"/>
  <c r="O2010" i="19"/>
  <c r="I2253" i="19"/>
  <c r="P2309" i="19"/>
  <c r="H2054" i="19"/>
  <c r="J2464" i="19"/>
  <c r="H1853" i="19"/>
  <c r="O2206" i="19"/>
  <c r="P2384" i="19"/>
  <c r="Q2400" i="19"/>
  <c r="Q2310" i="19"/>
  <c r="H2303" i="19"/>
  <c r="T2028" i="19"/>
  <c r="T1986" i="19"/>
  <c r="H2107" i="19"/>
  <c r="P2183" i="19"/>
  <c r="P2623" i="19"/>
  <c r="Q2397" i="19"/>
  <c r="T1940" i="19"/>
  <c r="S1989" i="19"/>
  <c r="R2211" i="19"/>
  <c r="P1766" i="19"/>
  <c r="Q1996" i="19"/>
  <c r="H1799" i="19"/>
  <c r="J1850" i="19"/>
  <c r="O1816" i="19"/>
  <c r="H2026" i="19"/>
  <c r="I1943" i="19"/>
  <c r="T1843" i="19"/>
  <c r="H2106" i="19"/>
  <c r="P1935" i="19"/>
  <c r="Q2113" i="19"/>
  <c r="Q2230" i="19"/>
  <c r="J1805" i="19"/>
  <c r="K2587" i="19"/>
  <c r="P2096" i="19"/>
  <c r="S2116" i="19"/>
  <c r="T1992" i="19"/>
  <c r="S2303" i="19"/>
  <c r="P2159" i="19"/>
  <c r="H2367" i="19"/>
  <c r="P2499" i="19"/>
  <c r="S2097" i="19"/>
  <c r="P2225" i="19"/>
  <c r="K2343" i="19"/>
  <c r="R2062" i="19"/>
  <c r="O2267" i="19"/>
  <c r="J1736" i="19"/>
  <c r="J2087" i="19"/>
  <c r="J2001" i="19"/>
  <c r="T2196" i="19"/>
  <c r="I1811" i="19"/>
  <c r="P2460" i="19"/>
  <c r="O2005" i="19"/>
  <c r="P2103" i="19"/>
  <c r="O2255" i="19"/>
  <c r="Q2317" i="19"/>
  <c r="O2635" i="19"/>
  <c r="P2630" i="19"/>
  <c r="J2008" i="19"/>
  <c r="K2242" i="19"/>
  <c r="S2113" i="19"/>
  <c r="T2511" i="19"/>
  <c r="H2275" i="19"/>
  <c r="Q2264" i="19"/>
  <c r="P2129" i="19"/>
  <c r="P1824" i="19"/>
  <c r="T1930" i="19"/>
  <c r="S1780" i="19"/>
  <c r="K1871" i="19"/>
  <c r="Q1869" i="19"/>
  <c r="Q2163" i="19"/>
  <c r="I1881" i="19"/>
  <c r="K1855" i="19"/>
  <c r="S2164" i="19"/>
  <c r="I2183" i="19"/>
  <c r="S1513" i="19"/>
  <c r="J1961" i="19"/>
  <c r="K2189" i="19"/>
  <c r="S1706" i="19"/>
  <c r="K2063" i="19"/>
  <c r="T2517" i="19"/>
  <c r="T2120" i="19"/>
  <c r="T2100" i="19"/>
  <c r="H1650" i="19"/>
  <c r="H2956" i="19"/>
  <c r="T2796" i="19"/>
  <c r="T2691" i="19"/>
  <c r="J2761" i="19"/>
  <c r="K2757" i="19"/>
  <c r="Q2707" i="19"/>
  <c r="I2521" i="19"/>
  <c r="J2646" i="19"/>
  <c r="T3072" i="19"/>
  <c r="S2984" i="19"/>
  <c r="K2374" i="19"/>
  <c r="K2361" i="19"/>
  <c r="J2613" i="19"/>
  <c r="I2699" i="19"/>
  <c r="R3153" i="19"/>
  <c r="R3115" i="19"/>
  <c r="T2698" i="19"/>
  <c r="J2688" i="19"/>
  <c r="O2256" i="19"/>
  <c r="P2292" i="19"/>
  <c r="O2794" i="19"/>
  <c r="R2832" i="19"/>
  <c r="H2810" i="19"/>
  <c r="I2513" i="19"/>
  <c r="O2463" i="19"/>
  <c r="Q3178" i="19"/>
  <c r="T2867" i="19"/>
  <c r="O2674" i="19"/>
  <c r="H2278" i="19"/>
  <c r="R2855" i="19"/>
  <c r="O2615" i="19"/>
  <c r="J2506" i="19"/>
  <c r="K2520" i="19"/>
  <c r="J2946" i="19"/>
  <c r="H2010" i="19"/>
  <c r="I2092" i="19"/>
  <c r="K1791" i="19"/>
  <c r="K2738" i="19"/>
  <c r="R2625" i="19"/>
  <c r="I2605" i="19"/>
  <c r="S2380" i="19"/>
  <c r="O2568" i="19"/>
  <c r="K1486" i="19"/>
  <c r="I2340" i="19"/>
  <c r="S2217" i="19"/>
  <c r="R2386" i="19"/>
  <c r="K2516" i="19"/>
  <c r="R1862" i="19"/>
  <c r="J2524" i="19"/>
  <c r="J2248" i="19"/>
  <c r="P2628" i="19"/>
  <c r="I2543" i="19"/>
  <c r="P2473" i="19"/>
  <c r="Q2257" i="19"/>
  <c r="J2151" i="19"/>
  <c r="T1779" i="19"/>
  <c r="J2997" i="19"/>
  <c r="S2952" i="19"/>
  <c r="J2414" i="19"/>
  <c r="Q1936" i="19"/>
  <c r="Q2294" i="19"/>
  <c r="O2208" i="19"/>
  <c r="R2657" i="19"/>
  <c r="K2251" i="19"/>
  <c r="K2336" i="19"/>
  <c r="S2085" i="19"/>
  <c r="J1648" i="19"/>
  <c r="H2424" i="19"/>
  <c r="S2675" i="19"/>
  <c r="H2403" i="19"/>
  <c r="J2658" i="19"/>
  <c r="J1625" i="19"/>
  <c r="J2522" i="19"/>
  <c r="I2772" i="19"/>
  <c r="T2656" i="19"/>
  <c r="O2367" i="19"/>
  <c r="O2571" i="19"/>
  <c r="S1852" i="19"/>
  <c r="S2363" i="19"/>
  <c r="J2235" i="19"/>
  <c r="R2588" i="19"/>
  <c r="K2100" i="19"/>
  <c r="I2177" i="19"/>
  <c r="J2006" i="19"/>
  <c r="T2373" i="19"/>
  <c r="O2125" i="19"/>
  <c r="T2181" i="19"/>
  <c r="I2408" i="19"/>
  <c r="O2611" i="19"/>
  <c r="T2308" i="19"/>
  <c r="S2134" i="19"/>
  <c r="O2257" i="19"/>
  <c r="R2466" i="19"/>
  <c r="K2322" i="19"/>
  <c r="H2304" i="19"/>
  <c r="K2055" i="19"/>
  <c r="Q2461" i="19"/>
  <c r="H2443" i="19"/>
  <c r="S2497" i="19"/>
  <c r="Q2434" i="19"/>
  <c r="S2101" i="19"/>
  <c r="K2383" i="19"/>
  <c r="K2321" i="19"/>
  <c r="J2442" i="19"/>
  <c r="Q2270" i="19"/>
  <c r="S2237" i="19"/>
  <c r="Q2281" i="19"/>
  <c r="I2240" i="19"/>
  <c r="R2080" i="19"/>
  <c r="O2815" i="19"/>
  <c r="O2052" i="19"/>
  <c r="O2063" i="19"/>
  <c r="R2018" i="19"/>
  <c r="O2250" i="19"/>
  <c r="H2670" i="19"/>
  <c r="K2632" i="19"/>
  <c r="J2211" i="19"/>
  <c r="I1951" i="19"/>
  <c r="I2464" i="19"/>
  <c r="R2672" i="19"/>
  <c r="J2672" i="19"/>
  <c r="K2180" i="19"/>
  <c r="O2439" i="19"/>
  <c r="R2322" i="19"/>
  <c r="P2180" i="19"/>
  <c r="O1760" i="19"/>
  <c r="Q2176" i="19"/>
  <c r="I2206" i="19"/>
  <c r="S2155" i="19"/>
  <c r="S1987" i="19"/>
  <c r="R2023" i="19"/>
  <c r="R2349" i="19"/>
  <c r="P2467" i="19"/>
  <c r="J2084" i="19"/>
  <c r="I2635" i="19"/>
  <c r="J2337" i="19"/>
  <c r="I2592" i="19"/>
  <c r="S2198" i="19"/>
  <c r="T2162" i="19"/>
  <c r="T2332" i="19"/>
  <c r="Q2211" i="19"/>
  <c r="O2280" i="19"/>
  <c r="T2410" i="19"/>
  <c r="T2267" i="19"/>
  <c r="S2480" i="19"/>
  <c r="J2101" i="19"/>
  <c r="R2461" i="19"/>
  <c r="H2319" i="19"/>
  <c r="T2246" i="19"/>
  <c r="R2517" i="19"/>
  <c r="T2454" i="19"/>
  <c r="K2468" i="19"/>
  <c r="J2779" i="19"/>
  <c r="R2020" i="19"/>
  <c r="I2311" i="19"/>
  <c r="T2087" i="19"/>
  <c r="I2665" i="19"/>
  <c r="K2373" i="19"/>
  <c r="R2143" i="19"/>
  <c r="S2271" i="19"/>
  <c r="J1973" i="19"/>
  <c r="T2447" i="19"/>
  <c r="T2694" i="19"/>
  <c r="O2376" i="19"/>
  <c r="S2670" i="19"/>
  <c r="P2123" i="19"/>
  <c r="T3142" i="19"/>
  <c r="P2466" i="19"/>
  <c r="Q2285" i="19"/>
  <c r="H2595" i="19"/>
  <c r="O2092" i="19"/>
  <c r="H2267" i="19"/>
  <c r="J2037" i="19"/>
  <c r="I2502" i="19"/>
  <c r="K2097" i="19"/>
  <c r="I2064" i="19"/>
  <c r="P2058" i="19"/>
  <c r="H2638" i="19"/>
  <c r="Q1959" i="19"/>
  <c r="K1696" i="19"/>
  <c r="T2781" i="19"/>
  <c r="J2988" i="19"/>
  <c r="I2522" i="19"/>
  <c r="J2493" i="19"/>
  <c r="I2535" i="19"/>
  <c r="O2370" i="19"/>
  <c r="T2363" i="19"/>
  <c r="J2529" i="19"/>
  <c r="S2365" i="19"/>
  <c r="T2368" i="19"/>
  <c r="S2369" i="19"/>
  <c r="O2007" i="19"/>
  <c r="R2000" i="19"/>
  <c r="O2339" i="19"/>
  <c r="Q2657" i="19"/>
  <c r="I1935" i="19"/>
  <c r="O2410" i="19"/>
  <c r="I2541" i="19"/>
  <c r="H2511" i="19"/>
  <c r="H2307" i="19"/>
  <c r="S2842" i="19"/>
  <c r="R2649" i="19"/>
  <c r="R2333" i="19"/>
  <c r="O2657" i="19"/>
  <c r="I2784" i="19"/>
  <c r="K2806" i="19"/>
  <c r="R2620" i="19"/>
  <c r="T2138" i="19"/>
  <c r="I2224" i="19"/>
  <c r="S2830" i="19"/>
  <c r="R2398" i="19"/>
  <c r="T2571" i="19"/>
  <c r="J2129" i="19"/>
  <c r="I2407" i="19"/>
  <c r="J2639" i="19"/>
  <c r="S2594" i="19"/>
  <c r="H2678" i="19"/>
  <c r="S2214" i="19"/>
  <c r="S2046" i="19"/>
  <c r="P2004" i="19"/>
  <c r="K2149" i="19"/>
  <c r="K2046" i="19"/>
  <c r="R2360" i="19"/>
  <c r="H2350" i="19"/>
  <c r="Q2620" i="19"/>
  <c r="Q2184" i="19"/>
  <c r="P2697" i="19"/>
  <c r="J2404" i="19"/>
  <c r="S2370" i="19"/>
  <c r="T2033" i="19"/>
  <c r="R2506" i="19"/>
  <c r="S2478" i="19"/>
  <c r="T1998" i="19"/>
  <c r="P2559" i="19"/>
  <c r="R2887" i="19"/>
  <c r="O2372" i="19"/>
  <c r="R2144" i="19"/>
  <c r="P2027" i="19"/>
  <c r="I2297" i="19"/>
  <c r="P2270" i="19"/>
  <c r="S1793" i="19"/>
  <c r="Q2884" i="19"/>
  <c r="Q2514" i="19"/>
  <c r="O2281" i="19"/>
  <c r="R1814" i="19"/>
  <c r="K2195" i="19"/>
  <c r="K3181" i="19"/>
  <c r="K2391" i="19"/>
  <c r="K2677" i="19"/>
  <c r="R2025" i="19"/>
  <c r="H2098" i="19"/>
  <c r="H1920" i="19"/>
  <c r="J3106" i="19"/>
  <c r="K2640" i="19"/>
  <c r="R2616" i="19"/>
  <c r="J1995" i="19"/>
  <c r="O2597" i="19"/>
  <c r="I2490" i="19"/>
  <c r="J2645" i="19"/>
  <c r="J2580" i="19"/>
  <c r="P2557" i="19"/>
  <c r="Q2019" i="19"/>
  <c r="K2142" i="19"/>
  <c r="R2628" i="19"/>
  <c r="S2796" i="19"/>
  <c r="I2375" i="19"/>
  <c r="S2510" i="19"/>
  <c r="J2116" i="19"/>
  <c r="J2401" i="19"/>
  <c r="O2443" i="19"/>
  <c r="O2530" i="19"/>
  <c r="P2525" i="19"/>
  <c r="Q1911" i="19"/>
  <c r="T1939" i="19"/>
  <c r="S2200" i="19"/>
  <c r="K2556" i="19"/>
  <c r="S2289" i="19"/>
  <c r="H2008" i="19"/>
  <c r="H2557" i="19"/>
  <c r="T2285" i="19"/>
  <c r="T2075" i="19"/>
  <c r="P2555" i="19"/>
  <c r="H2027" i="19"/>
  <c r="K2463" i="19"/>
  <c r="Q2323" i="19"/>
  <c r="T1804" i="19"/>
  <c r="O2157" i="19"/>
  <c r="I2316" i="19"/>
  <c r="J2282" i="19"/>
  <c r="H2559" i="19"/>
  <c r="I2277" i="19"/>
  <c r="T2211" i="19"/>
  <c r="H2414" i="19"/>
  <c r="P1832" i="19"/>
  <c r="T2732" i="19"/>
  <c r="T2716" i="19"/>
  <c r="T2546" i="19"/>
  <c r="J2198" i="19"/>
  <c r="I2696" i="19"/>
  <c r="S2858" i="19"/>
  <c r="I2614" i="19"/>
  <c r="R2009" i="19"/>
  <c r="Q2177" i="19"/>
  <c r="O2286" i="19"/>
  <c r="H2402" i="19"/>
  <c r="I2384" i="19"/>
  <c r="R2635" i="19"/>
  <c r="S2327" i="19"/>
  <c r="R2642" i="19"/>
  <c r="I1849" i="19"/>
  <c r="P2602" i="19"/>
  <c r="J2302" i="19"/>
  <c r="R2618" i="19"/>
  <c r="J1991" i="19"/>
  <c r="R2455" i="19"/>
  <c r="J2400" i="19"/>
  <c r="O2319" i="19"/>
  <c r="J2256" i="19"/>
  <c r="J2352" i="19"/>
  <c r="P2273" i="19"/>
  <c r="P2337" i="19"/>
  <c r="S2379" i="19"/>
  <c r="J2280" i="19"/>
  <c r="S2002" i="19"/>
  <c r="T2322" i="19"/>
  <c r="Q1981" i="19"/>
  <c r="P2464" i="19"/>
  <c r="T2330" i="19"/>
  <c r="K2221" i="19"/>
  <c r="H2092" i="19"/>
  <c r="K2495" i="19"/>
  <c r="O2440" i="19"/>
  <c r="I2783" i="19"/>
  <c r="Q2453" i="19"/>
  <c r="K2395" i="19"/>
  <c r="K2278" i="19"/>
  <c r="P2528" i="19"/>
  <c r="I2458" i="19"/>
  <c r="J2453" i="19"/>
  <c r="T2397" i="19"/>
  <c r="R2372" i="19"/>
  <c r="Q2289" i="19"/>
  <c r="O2348" i="19"/>
  <c r="S2663" i="19"/>
  <c r="H2535" i="19"/>
  <c r="J2261" i="19"/>
  <c r="H1992" i="19"/>
  <c r="P1948" i="19"/>
  <c r="S2676" i="19"/>
  <c r="K2634" i="19"/>
  <c r="I2608" i="19"/>
  <c r="R2279" i="19"/>
  <c r="T1775" i="19"/>
  <c r="S2163" i="19"/>
  <c r="Q2696" i="19"/>
  <c r="R2827" i="19"/>
  <c r="H1822" i="19"/>
  <c r="S2299" i="19"/>
  <c r="S2396" i="19"/>
  <c r="I2430" i="19"/>
  <c r="H2467" i="19"/>
  <c r="J1681" i="19"/>
  <c r="I2190" i="19"/>
  <c r="K2042" i="19"/>
  <c r="H2083" i="19"/>
  <c r="Q2232" i="19"/>
  <c r="K2353" i="19"/>
  <c r="T2187" i="19"/>
  <c r="H2356" i="19"/>
  <c r="S2233" i="19"/>
  <c r="H1746" i="19"/>
  <c r="S2124" i="19"/>
  <c r="Q1903" i="19"/>
  <c r="R2234" i="19"/>
  <c r="R2301" i="19"/>
  <c r="P2220" i="19"/>
  <c r="R2007" i="19"/>
  <c r="Q2259" i="19"/>
  <c r="O1972" i="19"/>
  <c r="H2136" i="19"/>
  <c r="T2073" i="19"/>
  <c r="K2326" i="19"/>
  <c r="Q2487" i="19"/>
  <c r="O1795" i="19"/>
  <c r="R2262" i="19"/>
  <c r="T2331" i="19"/>
  <c r="H2079" i="19"/>
  <c r="J2385" i="19"/>
  <c r="H2024" i="19"/>
  <c r="J1705" i="19"/>
  <c r="K2422" i="19"/>
  <c r="P2254" i="19"/>
  <c r="I2020" i="19"/>
  <c r="K2328" i="19"/>
  <c r="I2315" i="19"/>
  <c r="O1720" i="19"/>
  <c r="S2044" i="19"/>
  <c r="I2140" i="19"/>
  <c r="K2591" i="19"/>
  <c r="K2010" i="19"/>
  <c r="Q2131" i="19"/>
  <c r="P1767" i="19"/>
  <c r="Q2096" i="19"/>
  <c r="S1960" i="19"/>
  <c r="T1864" i="19"/>
  <c r="R1758" i="19"/>
  <c r="Q2103" i="19"/>
  <c r="O1933" i="19"/>
  <c r="S2482" i="19"/>
  <c r="Q1873" i="19"/>
  <c r="Q1741" i="19"/>
  <c r="S1629" i="19"/>
  <c r="S1969" i="19"/>
  <c r="R2076" i="19"/>
  <c r="O1928" i="19"/>
  <c r="J2220" i="19"/>
  <c r="R1744" i="19"/>
  <c r="R2357" i="19"/>
  <c r="Q2550" i="19"/>
  <c r="O2271" i="19"/>
  <c r="R2307" i="19"/>
  <c r="T2190" i="19"/>
  <c r="K1956" i="19"/>
  <c r="H2627" i="19"/>
  <c r="R2197" i="19"/>
  <c r="Q2305" i="19"/>
  <c r="I2355" i="19"/>
  <c r="S2228" i="19"/>
  <c r="J2264" i="19"/>
  <c r="O1856" i="19"/>
  <c r="P2250" i="19"/>
  <c r="Q2009" i="19"/>
  <c r="Q2458" i="19"/>
  <c r="P1990" i="19"/>
  <c r="R2092" i="19"/>
  <c r="S2381" i="19"/>
  <c r="K1828" i="19"/>
  <c r="T2307" i="19"/>
  <c r="T2291" i="19"/>
  <c r="Q2100" i="19"/>
  <c r="T2229" i="19"/>
  <c r="K2080" i="19"/>
  <c r="S2166" i="19"/>
  <c r="P2188" i="19"/>
  <c r="T2394" i="19"/>
  <c r="R1797" i="19"/>
  <c r="I1846" i="19"/>
  <c r="Q2003" i="19"/>
  <c r="H1959" i="19"/>
  <c r="O1434" i="19"/>
  <c r="P1834" i="19"/>
  <c r="T1689" i="19"/>
  <c r="H2231" i="19"/>
  <c r="T1322" i="19"/>
  <c r="H1638" i="19"/>
  <c r="J1655" i="19"/>
  <c r="J2092" i="19"/>
  <c r="S1912" i="19"/>
  <c r="S1985" i="19"/>
  <c r="S1875" i="19"/>
  <c r="P2063" i="19"/>
  <c r="R2581" i="19"/>
  <c r="K1876" i="19"/>
  <c r="T2225" i="19"/>
  <c r="T1987" i="19"/>
  <c r="O2186" i="19"/>
  <c r="K1670" i="19"/>
  <c r="R2361" i="19"/>
  <c r="R1996" i="19"/>
  <c r="I2175" i="19"/>
  <c r="P1632" i="19"/>
  <c r="Q2337" i="19"/>
  <c r="J1842" i="19"/>
  <c r="K2257" i="19"/>
  <c r="O2180" i="19"/>
  <c r="S2043" i="19"/>
  <c r="P2198" i="19"/>
  <c r="O2188" i="19"/>
  <c r="T2693" i="19"/>
  <c r="K2455" i="19"/>
  <c r="P1980" i="19"/>
  <c r="H2075" i="19"/>
  <c r="J2250" i="19"/>
  <c r="P2165" i="19"/>
  <c r="J2625" i="19"/>
  <c r="K2620" i="19"/>
  <c r="R2002" i="19"/>
  <c r="R1760" i="19"/>
  <c r="J2059" i="19"/>
  <c r="H2628" i="19"/>
  <c r="P2269" i="19"/>
  <c r="O2330" i="19"/>
  <c r="I2066" i="19"/>
  <c r="S1733" i="19"/>
  <c r="I1851" i="19"/>
  <c r="I2007" i="19"/>
  <c r="S1924" i="19"/>
  <c r="K1529" i="19"/>
  <c r="S2179" i="19"/>
  <c r="P1616" i="19"/>
  <c r="I1795" i="19"/>
  <c r="J1720" i="19"/>
  <c r="O1740" i="19"/>
  <c r="O1561" i="19"/>
  <c r="J1818" i="19"/>
  <c r="J2048" i="19"/>
  <c r="P1871" i="19"/>
  <c r="R1802" i="19"/>
  <c r="H2349" i="19"/>
  <c r="I2132" i="19"/>
  <c r="T2213" i="19"/>
  <c r="P2324" i="19"/>
  <c r="I3135" i="19"/>
  <c r="I2664" i="19"/>
  <c r="H2700" i="19"/>
  <c r="T2452" i="19"/>
  <c r="R2528" i="19"/>
  <c r="T2617" i="19"/>
  <c r="Q2339" i="19"/>
  <c r="T2558" i="19"/>
  <c r="Q2321" i="19"/>
  <c r="K2469" i="19"/>
  <c r="I2156" i="19"/>
  <c r="O2304" i="19"/>
  <c r="J3158" i="19"/>
  <c r="S2711" i="19"/>
  <c r="H2838" i="19"/>
  <c r="I3191" i="19"/>
  <c r="R3007" i="19"/>
  <c r="J2437" i="19"/>
  <c r="J2757" i="19"/>
  <c r="I2766" i="19"/>
  <c r="T2720" i="19"/>
  <c r="T2751" i="19"/>
  <c r="K2741" i="19"/>
  <c r="P2515" i="19"/>
  <c r="Q2392" i="19"/>
  <c r="T3032" i="19"/>
  <c r="S2944" i="19"/>
  <c r="I2352" i="19"/>
  <c r="K2310" i="19"/>
  <c r="Q3182" i="19"/>
  <c r="P2554" i="19"/>
  <c r="O2679" i="19"/>
  <c r="S2793" i="19"/>
  <c r="J2696" i="19"/>
  <c r="P2409" i="19"/>
  <c r="Q2531" i="19"/>
  <c r="T2437" i="19"/>
  <c r="S3145" i="19"/>
  <c r="H2419" i="19"/>
  <c r="P2694" i="19"/>
  <c r="K2487" i="19"/>
  <c r="T2699" i="19"/>
  <c r="I2797" i="19"/>
  <c r="R2812" i="19"/>
  <c r="S2648" i="19"/>
  <c r="J2379" i="19"/>
  <c r="Q2470" i="19"/>
  <c r="R2427" i="19"/>
  <c r="J2631" i="19"/>
  <c r="S2031" i="19"/>
  <c r="O2908" i="19"/>
  <c r="R2838" i="19"/>
  <c r="T2376" i="19"/>
  <c r="R2644" i="19"/>
  <c r="I2670" i="19"/>
  <c r="Q2600" i="19"/>
  <c r="T2579" i="19"/>
  <c r="I2378" i="19"/>
  <c r="Q2233" i="19"/>
  <c r="O2385" i="19"/>
  <c r="J2477" i="19"/>
  <c r="J2196" i="19"/>
  <c r="H1964" i="19"/>
  <c r="J2427" i="19"/>
  <c r="H2287" i="19"/>
  <c r="Q2518" i="19"/>
  <c r="P2243" i="19"/>
  <c r="H1994" i="19"/>
  <c r="R2825" i="19"/>
  <c r="H2354" i="19"/>
  <c r="J2381" i="19"/>
  <c r="R2331" i="19"/>
  <c r="I2518" i="19"/>
  <c r="J2513" i="19"/>
  <c r="S2468" i="19"/>
  <c r="Q2681" i="19"/>
  <c r="Q1988" i="19"/>
  <c r="P2357" i="19"/>
  <c r="P2203" i="19"/>
  <c r="K2392" i="19"/>
  <c r="S2245" i="19"/>
  <c r="J2367" i="19"/>
  <c r="T2276" i="19"/>
  <c r="J1509" i="19"/>
  <c r="P2686" i="19"/>
  <c r="I2777" i="19"/>
  <c r="Q2324" i="19"/>
  <c r="R2652" i="19"/>
  <c r="T2271" i="19"/>
  <c r="I2399" i="19"/>
  <c r="T2805" i="19"/>
  <c r="I2026" i="19"/>
  <c r="R2364" i="19"/>
  <c r="J2561" i="19"/>
  <c r="I1865" i="19"/>
  <c r="P2358" i="19"/>
  <c r="Q2214" i="19"/>
  <c r="H2119" i="19"/>
  <c r="K2248" i="19"/>
  <c r="O2243" i="19"/>
  <c r="K1790" i="19"/>
  <c r="Q2368" i="19"/>
  <c r="P2117" i="19"/>
  <c r="H2387" i="19"/>
  <c r="R2481" i="19"/>
  <c r="R2017" i="19"/>
  <c r="S2102" i="19"/>
  <c r="K2617" i="19"/>
  <c r="P2251" i="19"/>
  <c r="T2455" i="19"/>
  <c r="H2317" i="19"/>
  <c r="Q2298" i="19"/>
  <c r="S2024" i="19"/>
  <c r="H2314" i="19"/>
  <c r="T2294" i="19"/>
  <c r="T2426" i="19"/>
  <c r="K2236" i="19"/>
  <c r="Q2311" i="19"/>
  <c r="P2295" i="19"/>
  <c r="J2362" i="19"/>
  <c r="R2436" i="19"/>
  <c r="I2416" i="19"/>
  <c r="I2364" i="19"/>
  <c r="H2217" i="19"/>
  <c r="S2247" i="19"/>
  <c r="H2421" i="19"/>
  <c r="P2025" i="19"/>
  <c r="R2222" i="19"/>
  <c r="K2020" i="19"/>
  <c r="K2225" i="19"/>
  <c r="S2674" i="19"/>
  <c r="J2405" i="19"/>
  <c r="O2667" i="19"/>
  <c r="O2252" i="19"/>
  <c r="T2353" i="19"/>
  <c r="S2672" i="19"/>
  <c r="R2445" i="19"/>
  <c r="R2428" i="19"/>
  <c r="S2138" i="19"/>
  <c r="H2338" i="19"/>
  <c r="Q2556" i="19"/>
  <c r="J2347" i="19"/>
  <c r="I2184" i="19"/>
  <c r="J2150" i="19"/>
  <c r="J2200" i="19"/>
  <c r="S2150" i="19"/>
  <c r="K1700" i="19"/>
  <c r="H2536" i="19"/>
  <c r="O2344" i="19"/>
  <c r="Q2583" i="19"/>
  <c r="I2739" i="19"/>
  <c r="K2785" i="19"/>
  <c r="J2466" i="19"/>
  <c r="S2004" i="19"/>
  <c r="J2271" i="19"/>
  <c r="S2490" i="19"/>
  <c r="J2330" i="19"/>
  <c r="I2432" i="19"/>
  <c r="P1940" i="19"/>
  <c r="I2400" i="19"/>
  <c r="T2238" i="19"/>
  <c r="K2058" i="19"/>
  <c r="P2507" i="19"/>
  <c r="O2000" i="19"/>
  <c r="Q2342" i="19"/>
  <c r="R2330" i="19"/>
  <c r="J2109" i="19"/>
  <c r="S2488" i="19"/>
  <c r="J2443" i="19"/>
  <c r="P2806" i="19"/>
  <c r="H2323" i="19"/>
  <c r="H2473" i="19"/>
  <c r="J2003" i="19"/>
  <c r="K2400" i="19"/>
  <c r="H2368" i="19"/>
  <c r="R2699" i="19"/>
  <c r="P2119" i="19"/>
  <c r="H2814" i="19"/>
  <c r="I2413" i="19"/>
  <c r="R2755" i="19"/>
  <c r="T2544" i="19"/>
  <c r="J1885" i="19"/>
  <c r="K2307" i="19"/>
  <c r="O2655" i="19"/>
  <c r="K2456" i="19"/>
  <c r="Q2050" i="19"/>
  <c r="T2505" i="19"/>
  <c r="K2047" i="19"/>
  <c r="Q2256" i="19"/>
  <c r="H2507" i="19"/>
  <c r="J2618" i="19"/>
  <c r="I2163" i="19"/>
  <c r="R2459" i="19"/>
  <c r="O2178" i="19"/>
  <c r="O2632" i="19"/>
  <c r="Q2017" i="19"/>
  <c r="S1772" i="19"/>
  <c r="S2810" i="19"/>
  <c r="Q2677" i="19"/>
  <c r="Q2516" i="19"/>
  <c r="H1940" i="19"/>
  <c r="Q2529" i="19"/>
  <c r="Q2249" i="19"/>
  <c r="J2361" i="19"/>
  <c r="O2142" i="19"/>
  <c r="T2479" i="19"/>
  <c r="H1779" i="19"/>
  <c r="I2367" i="19"/>
  <c r="S2476" i="19"/>
  <c r="I2169" i="19"/>
  <c r="J2357" i="19"/>
  <c r="K2652" i="19"/>
  <c r="J2232" i="19"/>
  <c r="O2223" i="19"/>
  <c r="T2515" i="19"/>
  <c r="I2159" i="19"/>
  <c r="I2263" i="19"/>
  <c r="O2760" i="19"/>
  <c r="P2465" i="19"/>
  <c r="S2354" i="19"/>
  <c r="H2142" i="19"/>
  <c r="I2809" i="19"/>
  <c r="J2823" i="19"/>
  <c r="K2426" i="19"/>
  <c r="I2318" i="19"/>
  <c r="I2836" i="19"/>
  <c r="R2847" i="19"/>
  <c r="H2817" i="19"/>
  <c r="Q2091" i="19"/>
  <c r="K2246" i="19"/>
  <c r="K2583" i="19"/>
  <c r="P2672" i="19"/>
  <c r="P2743" i="19"/>
  <c r="K2452" i="19"/>
  <c r="K2193" i="19"/>
  <c r="R2204" i="19"/>
  <c r="R2035" i="19"/>
  <c r="T2101" i="19"/>
  <c r="J2021" i="19"/>
  <c r="H2358" i="19"/>
  <c r="Q2120" i="19"/>
  <c r="J2069" i="19"/>
  <c r="K1654" i="19"/>
  <c r="S2694" i="19"/>
  <c r="S2393" i="19"/>
  <c r="I2368" i="19"/>
  <c r="H2365" i="19"/>
  <c r="T2495" i="19"/>
  <c r="R2096" i="19"/>
  <c r="P2055" i="19"/>
  <c r="T2608" i="19"/>
  <c r="H2885" i="19"/>
  <c r="R2135" i="19"/>
  <c r="J2058" i="19"/>
  <c r="K1988" i="19"/>
  <c r="R2286" i="19"/>
  <c r="K2265" i="19"/>
  <c r="T1788" i="19"/>
  <c r="I2736" i="19"/>
  <c r="T2258" i="19"/>
  <c r="H1840" i="19"/>
  <c r="T2221" i="19"/>
  <c r="Q2071" i="19"/>
  <c r="P2542" i="19"/>
  <c r="I2273" i="19"/>
  <c r="H2674" i="19"/>
  <c r="J1874" i="19"/>
  <c r="T2217" i="19"/>
  <c r="I2354" i="19"/>
  <c r="T2458" i="19"/>
  <c r="S2634" i="19"/>
  <c r="K2185" i="19"/>
  <c r="P2285" i="19"/>
  <c r="Q2377" i="19"/>
  <c r="J2682" i="19"/>
  <c r="R2639" i="19"/>
  <c r="Q2574" i="19"/>
  <c r="H2118" i="19"/>
  <c r="Q2064" i="19"/>
  <c r="O2042" i="19"/>
  <c r="S2429" i="19"/>
  <c r="S2620" i="19"/>
  <c r="O2369" i="19"/>
  <c r="Q2380" i="19"/>
  <c r="T1548" i="19"/>
  <c r="J2004" i="19"/>
  <c r="J2433" i="19"/>
  <c r="K1989" i="19"/>
  <c r="I2388" i="19"/>
  <c r="I1801" i="19"/>
  <c r="O2091" i="19"/>
  <c r="J1563" i="19"/>
  <c r="T2666" i="19"/>
  <c r="I2274" i="19"/>
  <c r="Q1878" i="19"/>
  <c r="H2522" i="19"/>
  <c r="I2275" i="19"/>
  <c r="H1603" i="19"/>
  <c r="O2466" i="19"/>
  <c r="Q2170" i="19"/>
  <c r="S2452" i="19"/>
  <c r="P2149" i="19"/>
  <c r="Q2141" i="19"/>
  <c r="J2149" i="19"/>
  <c r="P2253" i="19"/>
  <c r="K2277" i="19"/>
  <c r="Q3214" i="19"/>
  <c r="I2222" i="19"/>
  <c r="J2134" i="19"/>
  <c r="P2403" i="19"/>
  <c r="J2067" i="19"/>
  <c r="T2760" i="19"/>
  <c r="P2519" i="19"/>
  <c r="O2536" i="19"/>
  <c r="S2170" i="19"/>
  <c r="K2376" i="19"/>
  <c r="Q2679" i="19"/>
  <c r="I2648" i="19"/>
  <c r="P2010" i="19"/>
  <c r="S1799" i="19"/>
  <c r="J2143" i="19"/>
  <c r="R2474" i="19"/>
  <c r="T2684" i="19"/>
  <c r="R2600" i="19"/>
  <c r="K1969" i="19"/>
  <c r="T2631" i="19"/>
  <c r="T1794" i="19"/>
  <c r="O2636" i="19"/>
  <c r="Q2291" i="19"/>
  <c r="T2607" i="19"/>
  <c r="O2124" i="19"/>
  <c r="S2449" i="19"/>
  <c r="Q1817" i="19"/>
  <c r="I2261" i="19"/>
  <c r="R2250" i="19"/>
  <c r="I2003" i="19"/>
  <c r="T1944" i="19"/>
  <c r="K2096" i="19"/>
  <c r="I2377" i="19"/>
  <c r="R2274" i="19"/>
  <c r="J2293" i="19"/>
  <c r="O1949" i="19"/>
  <c r="S1833" i="19"/>
  <c r="K2459" i="19"/>
  <c r="J2328" i="19"/>
  <c r="R2492" i="19"/>
  <c r="Q2047" i="19"/>
  <c r="R2489" i="19"/>
  <c r="S2312" i="19"/>
  <c r="K2448" i="19"/>
  <c r="K2388" i="19"/>
  <c r="Q2389" i="19"/>
  <c r="P1882" i="19"/>
  <c r="I2057" i="19"/>
  <c r="Q2452" i="19"/>
  <c r="R2447" i="19"/>
  <c r="O2431" i="19"/>
  <c r="H2370" i="19"/>
  <c r="O2141" i="19"/>
  <c r="S2548" i="19"/>
  <c r="T2464" i="19"/>
  <c r="S2355" i="19"/>
  <c r="R2255" i="19"/>
  <c r="P2673" i="19"/>
  <c r="J1926" i="19"/>
  <c r="T2255" i="19"/>
  <c r="Q2667" i="19"/>
  <c r="Q2697" i="19"/>
  <c r="T2268" i="19"/>
  <c r="S2256" i="19"/>
  <c r="P2565" i="19"/>
  <c r="P2501" i="19"/>
  <c r="I2268" i="19"/>
  <c r="J2214" i="19"/>
  <c r="O2288" i="19"/>
  <c r="H2334" i="19"/>
  <c r="Q2424" i="19"/>
  <c r="Q2456" i="19"/>
  <c r="J2503" i="19"/>
  <c r="T2261" i="19"/>
  <c r="P1987" i="19"/>
  <c r="I2624" i="19"/>
  <c r="Q2236" i="19"/>
  <c r="S2045" i="19"/>
  <c r="R2012" i="19"/>
  <c r="R2350" i="19"/>
  <c r="J2230" i="19"/>
  <c r="R2240" i="19"/>
  <c r="Q2069" i="19"/>
  <c r="I2565" i="19"/>
  <c r="O2395" i="19"/>
  <c r="R2236" i="19"/>
  <c r="T2198" i="19"/>
  <c r="T2219" i="19"/>
  <c r="R2253" i="19"/>
  <c r="R2646" i="19"/>
  <c r="Q2676" i="19"/>
  <c r="Q2422" i="19"/>
  <c r="H2293" i="19"/>
  <c r="H2200" i="19"/>
  <c r="Q2081" i="19"/>
  <c r="T2251" i="19"/>
  <c r="J2329" i="19"/>
  <c r="I1982" i="19"/>
  <c r="S2062" i="19"/>
  <c r="O2018" i="19"/>
  <c r="J2147" i="19"/>
  <c r="P2333" i="19"/>
  <c r="K2249" i="19"/>
  <c r="J2333" i="19"/>
  <c r="Q2012" i="19"/>
  <c r="J2077" i="19"/>
  <c r="R2124" i="19"/>
  <c r="P2007" i="19"/>
  <c r="J2596" i="19"/>
  <c r="S2580" i="19"/>
  <c r="H2176" i="19"/>
  <c r="S2211" i="19"/>
  <c r="R2066" i="19"/>
  <c r="R2057" i="19"/>
  <c r="K1650" i="19"/>
  <c r="T1909" i="19"/>
  <c r="H1877" i="19"/>
  <c r="J2035" i="19"/>
  <c r="T1814" i="19"/>
  <c r="P2228" i="19"/>
  <c r="T1927" i="19"/>
  <c r="O1482" i="19"/>
  <c r="P1599" i="19"/>
  <c r="P1855" i="19"/>
  <c r="O1519" i="19"/>
  <c r="O2119" i="19"/>
  <c r="I1892" i="19"/>
  <c r="Q1827" i="19"/>
  <c r="I2019" i="19"/>
  <c r="H2068" i="19"/>
  <c r="I2343" i="19"/>
  <c r="I2331" i="19"/>
  <c r="K2243" i="19"/>
  <c r="P2312" i="19"/>
  <c r="P2621" i="19"/>
  <c r="T2663" i="19"/>
  <c r="O2357" i="19"/>
  <c r="O2694" i="19"/>
  <c r="K2129" i="19"/>
  <c r="R2258" i="19"/>
  <c r="O2289" i="19"/>
  <c r="I2245" i="19"/>
  <c r="Q2073" i="19"/>
  <c r="P2115" i="19"/>
  <c r="K2003" i="19"/>
  <c r="O2167" i="19"/>
  <c r="S2518" i="19"/>
  <c r="K1752" i="19"/>
  <c r="S2296" i="19"/>
  <c r="P2392" i="19"/>
  <c r="K2032" i="19"/>
  <c r="I1775" i="19"/>
  <c r="O1768" i="19"/>
  <c r="T2636" i="19"/>
  <c r="P2394" i="19"/>
  <c r="J2392" i="19"/>
  <c r="J2687" i="19"/>
  <c r="O1606" i="19"/>
  <c r="K1998" i="19"/>
  <c r="O2041" i="19"/>
  <c r="H1982" i="19"/>
  <c r="I1748" i="19"/>
  <c r="Q2159" i="19"/>
  <c r="J2144" i="19"/>
  <c r="K1965" i="19"/>
  <c r="T1762" i="19"/>
  <c r="O1882" i="19"/>
  <c r="P1942" i="19"/>
  <c r="S1714" i="19"/>
  <c r="J2353" i="19"/>
  <c r="J1853" i="19"/>
  <c r="K1843" i="19"/>
  <c r="I1890" i="19"/>
  <c r="T2260" i="19"/>
  <c r="P2216" i="19"/>
  <c r="P2003" i="19"/>
  <c r="S2083" i="19"/>
  <c r="O2205" i="19"/>
  <c r="H2510" i="19"/>
  <c r="S2267" i="19"/>
  <c r="I2106" i="19"/>
  <c r="J2219" i="19"/>
  <c r="H2126" i="19"/>
  <c r="J2262" i="19"/>
  <c r="I2386" i="19"/>
  <c r="P2325" i="19"/>
  <c r="P1785" i="19"/>
  <c r="H2164" i="19"/>
  <c r="J2179" i="19"/>
  <c r="Q2688" i="19"/>
  <c r="R2449" i="19"/>
  <c r="I2014" i="19"/>
  <c r="I2069" i="19"/>
  <c r="R2376" i="19"/>
  <c r="I2287" i="19"/>
  <c r="H2441" i="19"/>
  <c r="I2436" i="19"/>
  <c r="R1997" i="19"/>
  <c r="K2182" i="19"/>
  <c r="O1975" i="19"/>
  <c r="P2622" i="19"/>
  <c r="H2333" i="19"/>
  <c r="I2059" i="19"/>
  <c r="K1929" i="19"/>
  <c r="K2062" i="19"/>
  <c r="P2030" i="19"/>
  <c r="Q1993" i="19"/>
  <c r="T1792" i="19"/>
  <c r="S1694" i="19"/>
  <c r="H1871" i="19"/>
  <c r="P1684" i="19"/>
  <c r="J2209" i="19"/>
  <c r="O1895" i="19"/>
  <c r="T1965" i="19"/>
  <c r="Q2058" i="19"/>
  <c r="P1722" i="19"/>
  <c r="I1827" i="19"/>
  <c r="P2020" i="19"/>
  <c r="K2132" i="19"/>
  <c r="Q2301" i="19"/>
  <c r="I2154" i="19"/>
  <c r="R2277" i="19"/>
  <c r="S1900" i="19"/>
  <c r="J3221" i="19"/>
  <c r="T2984" i="19"/>
  <c r="P2274" i="19"/>
  <c r="H2682" i="19"/>
  <c r="K2858" i="19"/>
  <c r="H2768" i="19"/>
  <c r="I2801" i="19"/>
  <c r="I2697" i="19"/>
  <c r="O2678" i="19"/>
  <c r="O2838" i="19"/>
  <c r="I2722" i="19"/>
  <c r="K2411" i="19"/>
  <c r="R2323" i="19"/>
  <c r="K2223" i="19"/>
  <c r="K2262" i="19"/>
  <c r="T2240" i="19"/>
  <c r="H2255" i="19"/>
  <c r="J2649" i="19"/>
  <c r="H2645" i="19"/>
  <c r="O2574" i="19"/>
  <c r="H2630" i="19"/>
  <c r="R2263" i="19"/>
  <c r="S2060" i="19"/>
  <c r="J2369" i="19"/>
  <c r="R2471" i="19"/>
  <c r="T2278" i="19"/>
  <c r="H1576" i="19"/>
  <c r="I2336" i="19"/>
  <c r="S2306" i="19"/>
  <c r="Q2241" i="19"/>
  <c r="R2077" i="19"/>
  <c r="T2092" i="19"/>
  <c r="J2479" i="19"/>
  <c r="R2348" i="19"/>
  <c r="P2375" i="19"/>
  <c r="K2523" i="19"/>
  <c r="H2493" i="19"/>
  <c r="I2488" i="19"/>
  <c r="R2443" i="19"/>
  <c r="T2678" i="19"/>
  <c r="Q2358" i="19"/>
  <c r="K2143" i="19"/>
  <c r="H1937" i="19"/>
  <c r="R2767" i="19"/>
  <c r="O2235" i="19"/>
  <c r="Q2063" i="19"/>
  <c r="S2508" i="19"/>
  <c r="I1824" i="19"/>
  <c r="S2683" i="19"/>
  <c r="S2679" i="19"/>
  <c r="T2264" i="19"/>
  <c r="T2235" i="19"/>
  <c r="J2238" i="19"/>
  <c r="J2811" i="19"/>
  <c r="Q2695" i="19"/>
  <c r="T2230" i="19"/>
  <c r="K1777" i="19"/>
  <c r="Q2367" i="19"/>
  <c r="R2380" i="19"/>
  <c r="Q2195" i="19"/>
  <c r="O2359" i="19"/>
  <c r="J2105" i="19"/>
  <c r="Q2224" i="19"/>
  <c r="Q2129" i="19"/>
  <c r="Q2318" i="19"/>
  <c r="H2265" i="19"/>
  <c r="H2035" i="19"/>
  <c r="K2275" i="19"/>
  <c r="K2712" i="19"/>
  <c r="I2628" i="19"/>
  <c r="H2093" i="19"/>
  <c r="S2611" i="19"/>
  <c r="S2063" i="19"/>
  <c r="T2489" i="19"/>
  <c r="H2260" i="19"/>
  <c r="J1870" i="19"/>
  <c r="H1714" i="19"/>
  <c r="K2311" i="19"/>
  <c r="I2047" i="19"/>
  <c r="Q2532" i="19"/>
  <c r="R2383" i="19"/>
  <c r="K2305" i="19"/>
  <c r="K2290" i="19"/>
  <c r="S2286" i="19"/>
  <c r="R2502" i="19"/>
  <c r="K2835" i="19"/>
  <c r="S2358" i="19"/>
  <c r="P2367" i="19"/>
  <c r="H2295" i="19"/>
  <c r="O2808" i="19"/>
  <c r="T2686" i="19"/>
  <c r="I2201" i="19"/>
  <c r="S1785" i="19"/>
  <c r="P2594" i="19"/>
  <c r="I2410" i="19"/>
  <c r="H2818" i="19"/>
  <c r="K2590" i="19"/>
  <c r="O2236" i="19"/>
  <c r="J2195" i="19"/>
  <c r="O2472" i="19"/>
  <c r="Q2403" i="19"/>
  <c r="I2529" i="19"/>
  <c r="O2095" i="19"/>
  <c r="J2289" i="19"/>
  <c r="K2078" i="19"/>
  <c r="K2341" i="19"/>
  <c r="R2174" i="19"/>
  <c r="I2627" i="19"/>
  <c r="S1979" i="19"/>
  <c r="I2167" i="19"/>
  <c r="R2651" i="19"/>
  <c r="P2187" i="19"/>
  <c r="T2480" i="19"/>
  <c r="S2549" i="19"/>
  <c r="R2597" i="19"/>
  <c r="P2695" i="19"/>
  <c r="R2460" i="19"/>
  <c r="Q2005" i="19"/>
  <c r="K2230" i="19"/>
  <c r="T2484" i="19"/>
  <c r="I2596" i="19"/>
  <c r="O2338" i="19"/>
  <c r="P1614" i="19"/>
  <c r="S1993" i="19"/>
  <c r="T1882" i="19"/>
  <c r="T2274" i="19"/>
  <c r="O2482" i="19"/>
  <c r="H2268" i="19"/>
  <c r="T2339" i="19"/>
  <c r="H2328" i="19"/>
  <c r="T2360" i="19"/>
  <c r="O2160" i="19"/>
  <c r="H2417" i="19"/>
  <c r="O2698" i="19"/>
  <c r="K2320" i="19"/>
  <c r="H2220" i="19"/>
  <c r="O2444" i="19"/>
  <c r="T2418" i="19"/>
  <c r="I2249" i="19"/>
  <c r="Q2223" i="19"/>
  <c r="P2693" i="19"/>
  <c r="O2297" i="19"/>
  <c r="R2297" i="19"/>
  <c r="K2778" i="19"/>
  <c r="O2539" i="19"/>
  <c r="R2382" i="19"/>
  <c r="P2588" i="19"/>
  <c r="I2585" i="19"/>
  <c r="Q2313" i="19"/>
  <c r="S2236" i="19"/>
  <c r="Q2304" i="19"/>
  <c r="H2219" i="19"/>
  <c r="P2331" i="19"/>
  <c r="I2623" i="19"/>
  <c r="R2612" i="19"/>
  <c r="K1924" i="19"/>
  <c r="O2048" i="19"/>
  <c r="R2133" i="19"/>
  <c r="K2007" i="19"/>
  <c r="S2515" i="19"/>
  <c r="P1509" i="19"/>
  <c r="P2700" i="19"/>
  <c r="R2743" i="19"/>
  <c r="R2510" i="19"/>
  <c r="I2530" i="19"/>
  <c r="K2524" i="19"/>
  <c r="S1648" i="19"/>
  <c r="O2273" i="19"/>
  <c r="T2115" i="19"/>
  <c r="O2332" i="19"/>
  <c r="R1985" i="19"/>
  <c r="I2440" i="19"/>
  <c r="I2220" i="19"/>
  <c r="H2046" i="19"/>
  <c r="O2371" i="19"/>
  <c r="H2087" i="19"/>
  <c r="P2305" i="19"/>
  <c r="Q2355" i="19"/>
  <c r="J2268" i="19"/>
  <c r="H2240" i="19"/>
  <c r="K2234" i="19"/>
  <c r="I2256" i="19"/>
  <c r="Q2459" i="19"/>
  <c r="Q2028" i="19"/>
  <c r="Q2097" i="19"/>
  <c r="J2122" i="19"/>
  <c r="K2721" i="19"/>
  <c r="T2414" i="19"/>
  <c r="J2368" i="19"/>
  <c r="K2850" i="19"/>
  <c r="T3066" i="19"/>
  <c r="S2600" i="19"/>
  <c r="P1715" i="19"/>
  <c r="S2613" i="19"/>
  <c r="P2217" i="19"/>
  <c r="Q2445" i="19"/>
  <c r="Q2636" i="19"/>
  <c r="T2441" i="19"/>
  <c r="H2161" i="19"/>
  <c r="P2346" i="19"/>
  <c r="R2094" i="19"/>
  <c r="K2019" i="19"/>
  <c r="J2558" i="19"/>
  <c r="K2355" i="19"/>
  <c r="H2665" i="19"/>
  <c r="O2040" i="19"/>
  <c r="S1820" i="19"/>
  <c r="J2194" i="19"/>
  <c r="S2509" i="19"/>
  <c r="S2268" i="19"/>
  <c r="P1989" i="19"/>
  <c r="T2529" i="19"/>
  <c r="T2047" i="19"/>
  <c r="T2572" i="19"/>
  <c r="J2241" i="19"/>
  <c r="T2718" i="19"/>
  <c r="T2097" i="19"/>
  <c r="I2325" i="19"/>
  <c r="K1849" i="19"/>
  <c r="K2181" i="19"/>
  <c r="K2192" i="19"/>
  <c r="T1734" i="19"/>
  <c r="T3145" i="19"/>
  <c r="O2251" i="19"/>
  <c r="J2490" i="19"/>
  <c r="P2177" i="19"/>
  <c r="O2547" i="19"/>
  <c r="R2422" i="19"/>
  <c r="S2850" i="19"/>
  <c r="P2688" i="19"/>
  <c r="O2686" i="19"/>
  <c r="P2173" i="19"/>
  <c r="Q2559" i="19"/>
  <c r="Q2262" i="19"/>
  <c r="T2628" i="19"/>
  <c r="T1858" i="19"/>
  <c r="K2653" i="19"/>
  <c r="K2375" i="19"/>
  <c r="P2676" i="19"/>
  <c r="S2633" i="19"/>
  <c r="Q2608" i="19"/>
  <c r="Q2065" i="19"/>
  <c r="O2189" i="19"/>
  <c r="Q2401" i="19"/>
  <c r="T2787" i="19"/>
  <c r="R2595" i="19"/>
  <c r="T2449" i="19"/>
  <c r="T2377" i="19"/>
  <c r="J1686" i="19"/>
  <c r="H2168" i="19"/>
  <c r="K2549" i="19"/>
  <c r="R2387" i="19"/>
  <c r="O2382" i="19"/>
  <c r="I2185" i="19"/>
  <c r="O1628" i="19"/>
  <c r="P2386" i="19"/>
  <c r="I2656" i="19"/>
  <c r="S1828" i="19"/>
  <c r="P2023" i="19"/>
  <c r="O2516" i="19"/>
  <c r="T2148" i="19"/>
  <c r="H2564" i="19"/>
  <c r="Q2265" i="19"/>
  <c r="J2762" i="19"/>
  <c r="T2568" i="19"/>
  <c r="Q2252" i="19"/>
  <c r="H2316" i="19"/>
  <c r="R2139" i="19"/>
  <c r="H2052" i="19"/>
  <c r="P2287" i="19"/>
  <c r="T2570" i="19"/>
  <c r="P1800" i="19"/>
  <c r="O2312" i="19"/>
  <c r="Q1862" i="19"/>
  <c r="I2571" i="19"/>
  <c r="T2563" i="19"/>
  <c r="H3195" i="19"/>
  <c r="P2652" i="19"/>
  <c r="I1820" i="19"/>
  <c r="P2651" i="19"/>
  <c r="T2676" i="19"/>
  <c r="P2420" i="19"/>
  <c r="K2644" i="19"/>
  <c r="Q2116" i="19"/>
  <c r="J2592" i="19"/>
  <c r="T3199" i="19"/>
  <c r="S2629" i="19"/>
  <c r="T2589" i="19"/>
  <c r="T2222" i="19"/>
  <c r="O2626" i="19"/>
  <c r="T2646" i="19"/>
  <c r="S2517" i="19"/>
  <c r="T2200" i="19"/>
  <c r="S2039" i="19"/>
  <c r="T2300" i="19"/>
  <c r="H2439" i="19"/>
  <c r="P2110" i="19"/>
  <c r="Q2255" i="19"/>
  <c r="K2245" i="19"/>
  <c r="R1817" i="19"/>
  <c r="H1830" i="19"/>
  <c r="O2401" i="19"/>
  <c r="P2427" i="19"/>
  <c r="S2361" i="19"/>
  <c r="O2146" i="19"/>
  <c r="Q2109" i="19"/>
  <c r="O1759" i="19"/>
  <c r="R2453" i="19"/>
  <c r="R1966" i="19"/>
  <c r="S2172" i="19"/>
  <c r="K2344" i="19"/>
  <c r="S2028" i="19"/>
  <c r="I2332" i="19"/>
  <c r="S2442" i="19"/>
  <c r="R2267" i="19"/>
  <c r="T2386" i="19"/>
  <c r="Q2460" i="19"/>
  <c r="O2660" i="19"/>
  <c r="R2446" i="19"/>
  <c r="S2441" i="19"/>
  <c r="S2901" i="19"/>
  <c r="K2367" i="19"/>
  <c r="Q1737" i="19"/>
  <c r="K2646" i="19"/>
  <c r="H2400" i="19"/>
  <c r="I2353" i="19"/>
  <c r="K2316" i="19"/>
  <c r="Q2584" i="19"/>
  <c r="I2682" i="19"/>
  <c r="I2485" i="19"/>
  <c r="R2440" i="19"/>
  <c r="P2491" i="19"/>
  <c r="S2669" i="19"/>
  <c r="J2498" i="19"/>
  <c r="O2664" i="19"/>
  <c r="T2650" i="19"/>
  <c r="S2333" i="19"/>
  <c r="P2656" i="19"/>
  <c r="J2458" i="19"/>
  <c r="O2331" i="19"/>
  <c r="O2107" i="19"/>
  <c r="P2353" i="19"/>
  <c r="S2346" i="19"/>
  <c r="O2086" i="19"/>
  <c r="J2323" i="19"/>
  <c r="Q2295" i="19"/>
  <c r="H2038" i="19"/>
  <c r="T1844" i="19"/>
  <c r="S1739" i="19"/>
  <c r="I1981" i="19"/>
  <c r="K2013" i="19"/>
  <c r="R2193" i="19"/>
  <c r="I1869" i="19"/>
  <c r="Q2554" i="19"/>
  <c r="K2314" i="19"/>
  <c r="P2218" i="19"/>
  <c r="R2344" i="19"/>
  <c r="Q1814" i="19"/>
  <c r="H1935" i="19"/>
  <c r="T2635" i="19"/>
  <c r="T2667" i="19"/>
  <c r="Q2328" i="19"/>
  <c r="S2125" i="19"/>
  <c r="J1942" i="19"/>
  <c r="I2016" i="19"/>
  <c r="T2384" i="19"/>
  <c r="J2335" i="19"/>
  <c r="T2327" i="19"/>
  <c r="P2140" i="19"/>
  <c r="R2095" i="19"/>
  <c r="T1956" i="19"/>
  <c r="S2330" i="19"/>
  <c r="P2620" i="19"/>
  <c r="P2017" i="19"/>
  <c r="K2337" i="19"/>
  <c r="K2035" i="19"/>
  <c r="R2377" i="19"/>
  <c r="Q2247" i="19"/>
  <c r="R2585" i="19"/>
  <c r="K2396" i="19"/>
  <c r="Q2244" i="19"/>
  <c r="O2197" i="19"/>
  <c r="J2014" i="19"/>
  <c r="Q1941" i="19"/>
  <c r="O1600" i="19"/>
  <c r="J1937" i="19"/>
  <c r="I2021" i="19"/>
  <c r="O1948" i="19"/>
  <c r="K2214" i="19"/>
  <c r="T2169" i="19"/>
  <c r="S1797" i="19"/>
  <c r="R1679" i="19"/>
  <c r="R2184" i="19"/>
  <c r="K1891" i="19"/>
  <c r="I1817" i="19"/>
  <c r="R1973" i="19"/>
  <c r="Q1731" i="19"/>
  <c r="P2134" i="19"/>
  <c r="P2013" i="19"/>
  <c r="Q2020" i="19"/>
  <c r="O2337" i="19"/>
  <c r="R2173" i="19"/>
  <c r="Q2198" i="19"/>
  <c r="S2309" i="19"/>
  <c r="H2123" i="19"/>
  <c r="P2653" i="19"/>
  <c r="R2354" i="19"/>
  <c r="Q1782" i="19"/>
  <c r="T2283" i="19"/>
  <c r="O1885" i="19"/>
  <c r="P2283" i="19"/>
  <c r="O2233" i="19"/>
  <c r="I2469" i="19"/>
  <c r="R2107" i="19"/>
  <c r="S1997" i="19"/>
  <c r="K2153" i="19"/>
  <c r="S1556" i="19"/>
  <c r="P2153" i="19"/>
  <c r="O2397" i="19"/>
  <c r="K2301" i="19"/>
  <c r="P1856" i="19"/>
  <c r="P2247" i="19"/>
  <c r="I2290" i="19"/>
  <c r="O2631" i="19"/>
  <c r="S2391" i="19"/>
  <c r="H2169" i="19"/>
  <c r="T2147" i="19"/>
  <c r="J1860" i="19"/>
  <c r="P2064" i="19"/>
  <c r="P1929" i="19"/>
  <c r="Q1942" i="19"/>
  <c r="R1984" i="19"/>
  <c r="H2101" i="19"/>
  <c r="S1592" i="19"/>
  <c r="P1779" i="19"/>
  <c r="H1570" i="19"/>
  <c r="J1493" i="19"/>
  <c r="T1797" i="19"/>
  <c r="I1883" i="19"/>
  <c r="H1963" i="19"/>
  <c r="O1318" i="19"/>
  <c r="H1673" i="19"/>
  <c r="K2113" i="19"/>
  <c r="O2253" i="19"/>
  <c r="H2116" i="19"/>
  <c r="Q2216" i="19"/>
  <c r="H1584" i="19"/>
  <c r="K2146" i="19"/>
  <c r="O2504" i="19"/>
  <c r="O2148" i="19"/>
  <c r="T2050" i="19"/>
  <c r="P2362" i="19"/>
  <c r="I2381" i="19"/>
  <c r="K1987" i="19"/>
  <c r="O2380" i="19"/>
  <c r="S2322" i="19"/>
  <c r="T2004" i="19"/>
  <c r="H2097" i="19"/>
  <c r="Q2319" i="19"/>
  <c r="O2465" i="19"/>
  <c r="J1798" i="19"/>
  <c r="O2198" i="19"/>
  <c r="K2119" i="19"/>
  <c r="O2145" i="19"/>
  <c r="J2281" i="19"/>
  <c r="I2435" i="19"/>
  <c r="J2430" i="19"/>
  <c r="O2226" i="19"/>
  <c r="I1858" i="19"/>
  <c r="S2454" i="19"/>
  <c r="J2617" i="19"/>
  <c r="H2064" i="19"/>
  <c r="Q2167" i="19"/>
  <c r="J1844" i="19"/>
  <c r="K2004" i="19"/>
  <c r="K1836" i="19"/>
  <c r="P1947" i="19"/>
  <c r="S1526" i="19"/>
  <c r="J2224" i="19"/>
  <c r="S1851" i="19"/>
  <c r="O1897" i="19"/>
  <c r="J2070" i="19"/>
  <c r="R1853" i="19"/>
  <c r="T1891" i="19"/>
  <c r="K1893" i="19"/>
  <c r="H2000" i="19"/>
  <c r="O1766" i="19"/>
  <c r="O2155" i="19"/>
  <c r="K2093" i="19"/>
  <c r="H2296" i="19"/>
  <c r="K1809" i="19"/>
  <c r="O2569" i="19"/>
  <c r="J2426" i="19"/>
  <c r="P2605" i="19"/>
  <c r="K2711" i="19"/>
  <c r="O2875" i="19"/>
  <c r="I2853" i="19"/>
  <c r="O2588" i="19"/>
  <c r="T2593" i="19"/>
  <c r="I2478" i="19"/>
  <c r="J2559" i="19"/>
  <c r="Q2627" i="19"/>
  <c r="T2733" i="19"/>
  <c r="R2317" i="19"/>
  <c r="O2765" i="19"/>
  <c r="P2413" i="19"/>
  <c r="K2529" i="19"/>
  <c r="P2856" i="19"/>
  <c r="T2836" i="19"/>
  <c r="Q2468" i="19"/>
  <c r="H2227" i="19"/>
  <c r="P2841" i="19"/>
  <c r="Q3120" i="19"/>
  <c r="T2944" i="19"/>
  <c r="O2666" i="19"/>
  <c r="H2508" i="19"/>
  <c r="S3002" i="19"/>
  <c r="T2847" i="19"/>
  <c r="R2574" i="19"/>
  <c r="Q2527" i="19"/>
  <c r="I2659" i="19"/>
  <c r="R2835" i="19"/>
  <c r="J2272" i="19"/>
  <c r="T2821" i="19"/>
  <c r="Q2192" i="19"/>
  <c r="T2947" i="19"/>
  <c r="K2345" i="19"/>
  <c r="R2146" i="19"/>
  <c r="P2248" i="19"/>
  <c r="T2674" i="19"/>
  <c r="S2618" i="19"/>
  <c r="P2568" i="19"/>
  <c r="Q2585" i="19"/>
  <c r="S2086" i="19"/>
  <c r="R2261" i="19"/>
  <c r="J2051" i="19"/>
  <c r="K2505" i="19"/>
  <c r="Q2186" i="19"/>
  <c r="P2524" i="19"/>
  <c r="P2091" i="19"/>
  <c r="S2261" i="19"/>
  <c r="H2201" i="19"/>
  <c r="T2065" i="19"/>
  <c r="K2508" i="19"/>
  <c r="O2453" i="19"/>
  <c r="H2099" i="19"/>
  <c r="T2253" i="19"/>
  <c r="T2153" i="19"/>
  <c r="H2458" i="19"/>
  <c r="I2453" i="19"/>
  <c r="R2408" i="19"/>
  <c r="J2676" i="19"/>
  <c r="T2355" i="19"/>
  <c r="R2291" i="19"/>
  <c r="O1904" i="19"/>
  <c r="K2674" i="19"/>
  <c r="J2044" i="19"/>
  <c r="P2589" i="19"/>
  <c r="S2698" i="19"/>
  <c r="O2683" i="19"/>
  <c r="I2681" i="19"/>
  <c r="Q2658" i="19"/>
  <c r="H2259" i="19"/>
  <c r="I2081" i="19"/>
  <c r="Q2370" i="19"/>
  <c r="I2828" i="19"/>
  <c r="I2988" i="19"/>
  <c r="H2538" i="19"/>
  <c r="K1820" i="19"/>
  <c r="Q1867" i="19"/>
  <c r="Q2290" i="19"/>
  <c r="O2284" i="19"/>
  <c r="P2105" i="19"/>
  <c r="S2204" i="19"/>
  <c r="O2016" i="19"/>
  <c r="R1845" i="19"/>
  <c r="O1797" i="19"/>
  <c r="O2259" i="19"/>
  <c r="H1891" i="19"/>
  <c r="I2568" i="19"/>
  <c r="K2624" i="19"/>
  <c r="H2730" i="19"/>
  <c r="Q2080" i="19"/>
  <c r="H1854" i="19"/>
  <c r="T2166" i="19"/>
  <c r="H2577" i="19"/>
  <c r="I2254" i="19"/>
  <c r="P2242" i="19"/>
  <c r="O1936" i="19"/>
  <c r="P2303" i="19"/>
  <c r="Q2279" i="19"/>
  <c r="T2854" i="19"/>
  <c r="O2378" i="19"/>
  <c r="H2095" i="19"/>
  <c r="R2284" i="19"/>
  <c r="O1998" i="19"/>
  <c r="K2437" i="19"/>
  <c r="T2423" i="19"/>
  <c r="J2245" i="19"/>
  <c r="S2130" i="19"/>
  <c r="R2556" i="19"/>
  <c r="Q2444" i="19"/>
  <c r="K2526" i="19"/>
  <c r="O1990" i="19"/>
  <c r="S2201" i="19"/>
  <c r="Q2589" i="19"/>
  <c r="Q2497" i="19"/>
  <c r="I2567" i="19"/>
  <c r="J2700" i="19"/>
  <c r="R2175" i="19"/>
  <c r="T2168" i="19"/>
  <c r="T2569" i="19"/>
  <c r="R2605" i="19"/>
  <c r="P2523" i="19"/>
  <c r="H1782" i="19"/>
  <c r="K2284" i="19"/>
  <c r="Q2596" i="19"/>
  <c r="H2336" i="19"/>
  <c r="H2159" i="19"/>
  <c r="Q2621" i="19"/>
  <c r="Q2156" i="19"/>
  <c r="T2111" i="19"/>
  <c r="H2158" i="19"/>
  <c r="Q2314" i="19"/>
  <c r="O2475" i="19"/>
  <c r="P2354" i="19"/>
  <c r="S2655" i="19"/>
  <c r="O2801" i="19"/>
  <c r="R2157" i="19"/>
  <c r="J2213" i="19"/>
  <c r="H2436" i="19"/>
  <c r="O2479" i="19"/>
  <c r="J1815" i="19"/>
  <c r="R2335" i="19"/>
  <c r="H2472" i="19"/>
  <c r="I2000" i="19"/>
  <c r="K2104" i="19"/>
  <c r="R2273" i="19"/>
  <c r="I2445" i="19"/>
  <c r="O2161" i="19"/>
  <c r="Q2334" i="19"/>
  <c r="K2325" i="19"/>
  <c r="P1994" i="19"/>
  <c r="O2879" i="19"/>
  <c r="I2411" i="19"/>
  <c r="O2031" i="19"/>
  <c r="H2315" i="19"/>
  <c r="O2309" i="19"/>
  <c r="I2088" i="19"/>
  <c r="I2617" i="19"/>
  <c r="I2126" i="19"/>
  <c r="S2049" i="19"/>
  <c r="I2120" i="19"/>
  <c r="K2432" i="19"/>
  <c r="Q2744" i="19"/>
  <c r="J2767" i="19"/>
  <c r="I2534" i="19"/>
  <c r="H2286" i="19"/>
  <c r="H2236" i="19"/>
  <c r="P2579" i="19"/>
  <c r="T2310" i="19"/>
  <c r="I1912" i="19"/>
  <c r="O2234" i="19"/>
  <c r="H2301" i="19"/>
  <c r="S2328" i="19"/>
  <c r="Q2617" i="19"/>
  <c r="T2601" i="19"/>
  <c r="S2582" i="19"/>
  <c r="O2231" i="19"/>
  <c r="I2304" i="19"/>
  <c r="S2162" i="19"/>
  <c r="I2341" i="19"/>
  <c r="K2443" i="19"/>
  <c r="J2057" i="19"/>
  <c r="T2737" i="19"/>
  <c r="R2544" i="19"/>
  <c r="P2350" i="19"/>
  <c r="J2532" i="19"/>
  <c r="J2364" i="19"/>
  <c r="P2226" i="19"/>
  <c r="S2107" i="19"/>
  <c r="K2297" i="19"/>
  <c r="J2299" i="19"/>
  <c r="T1884" i="19"/>
  <c r="S1938" i="19"/>
  <c r="K2531" i="19"/>
  <c r="P2845" i="19"/>
  <c r="R2227" i="19"/>
  <c r="H2359" i="19"/>
  <c r="O2221" i="19"/>
  <c r="Q2119" i="19"/>
  <c r="K2359" i="19"/>
  <c r="H2454" i="19"/>
  <c r="Q2623" i="19"/>
  <c r="S2448" i="19"/>
  <c r="R2337" i="19"/>
  <c r="T1836" i="19"/>
  <c r="O2408" i="19"/>
  <c r="R2208" i="19"/>
  <c r="P2185" i="19"/>
  <c r="J2320" i="19"/>
  <c r="I3111" i="19"/>
  <c r="O2419" i="19"/>
  <c r="O2589" i="19"/>
  <c r="K2619" i="19"/>
  <c r="H2603" i="19"/>
  <c r="T2197" i="19"/>
  <c r="R3149" i="19"/>
  <c r="I2611" i="19"/>
  <c r="K2346" i="19"/>
  <c r="J2206" i="19"/>
  <c r="T2132" i="19"/>
  <c r="P2255" i="19"/>
  <c r="J2139" i="19"/>
  <c r="R2552" i="19"/>
  <c r="P2125" i="19"/>
  <c r="S2084" i="19"/>
  <c r="P2034" i="19"/>
  <c r="S1649" i="19"/>
  <c r="S2182" i="19"/>
  <c r="H2499" i="19"/>
  <c r="K2229" i="19"/>
  <c r="I2299" i="19"/>
  <c r="R2632" i="19"/>
  <c r="I2526" i="19"/>
  <c r="O2567" i="19"/>
  <c r="J2425" i="19"/>
  <c r="S2770" i="19"/>
  <c r="J2086" i="19"/>
  <c r="J2121" i="19"/>
  <c r="P2147" i="19"/>
  <c r="S2140" i="19"/>
  <c r="T1850" i="19"/>
  <c r="P1943" i="19"/>
  <c r="T2516" i="19"/>
  <c r="O2202" i="19"/>
  <c r="R2484" i="19"/>
  <c r="J2365" i="19"/>
  <c r="J2462" i="19"/>
  <c r="Q2521" i="19"/>
  <c r="I2848" i="19"/>
  <c r="H2223" i="19"/>
  <c r="R2450" i="19"/>
  <c r="S2128" i="19"/>
  <c r="I2657" i="19"/>
  <c r="I2320" i="19"/>
  <c r="T2662" i="19"/>
  <c r="P2658" i="19"/>
  <c r="S2647" i="19"/>
  <c r="H2074" i="19"/>
  <c r="O2693" i="19"/>
  <c r="S2667" i="19"/>
  <c r="H2252" i="19"/>
  <c r="S2604" i="19"/>
  <c r="Q2651" i="19"/>
  <c r="R2577" i="19"/>
  <c r="I2678" i="19"/>
  <c r="P2569" i="19"/>
  <c r="J1992" i="19"/>
  <c r="J2375" i="19"/>
  <c r="S1503" i="19"/>
  <c r="O2283" i="19"/>
  <c r="S2543" i="19"/>
  <c r="H2385" i="19"/>
  <c r="J2215" i="19"/>
  <c r="O1470" i="19"/>
  <c r="R2482" i="19"/>
  <c r="H2044" i="19"/>
  <c r="P2239" i="19"/>
  <c r="K2133" i="19"/>
  <c r="K2190" i="19"/>
  <c r="J2511" i="19"/>
  <c r="J2312" i="19"/>
  <c r="P2558" i="19"/>
  <c r="K2030" i="19"/>
  <c r="S2756" i="19"/>
  <c r="O2563" i="19"/>
  <c r="Q2144" i="19"/>
  <c r="K2313" i="19"/>
  <c r="O2262" i="19"/>
  <c r="T1738" i="19"/>
  <c r="Q2226" i="19"/>
  <c r="T2403" i="19"/>
  <c r="H1895" i="19"/>
  <c r="T2416" i="19"/>
  <c r="I2323" i="19"/>
  <c r="S2737" i="19"/>
  <c r="S3150" i="19"/>
  <c r="P2334" i="19"/>
  <c r="K2647" i="19"/>
  <c r="I2162" i="19"/>
  <c r="Q2646" i="19"/>
  <c r="J2673" i="19"/>
  <c r="O2507" i="19"/>
  <c r="T2633" i="19"/>
  <c r="J2683" i="19"/>
  <c r="T2374" i="19"/>
  <c r="H2374" i="19"/>
  <c r="H2619" i="19"/>
  <c r="O2396" i="19"/>
  <c r="O2351" i="19"/>
  <c r="T2127" i="19"/>
  <c r="K2210" i="19"/>
  <c r="K2585" i="19"/>
  <c r="K2179" i="19"/>
  <c r="S2218" i="19"/>
  <c r="R2520" i="19"/>
  <c r="T1872" i="19"/>
  <c r="H2471" i="19"/>
  <c r="R2249" i="19"/>
  <c r="O2084" i="19"/>
  <c r="K1812" i="19"/>
  <c r="P1822" i="19"/>
  <c r="S2260" i="19"/>
  <c r="T2333" i="19"/>
  <c r="J1784" i="19"/>
  <c r="I2463" i="19"/>
  <c r="T2326" i="19"/>
  <c r="J1917" i="19"/>
  <c r="T1892" i="19"/>
  <c r="K2203" i="19"/>
  <c r="I2205" i="19"/>
  <c r="Q2338" i="19"/>
  <c r="Q2347" i="19"/>
  <c r="K2276" i="19"/>
  <c r="T2436" i="19"/>
  <c r="O2159" i="19"/>
  <c r="O2134" i="19"/>
  <c r="R2454" i="19"/>
  <c r="P2655" i="19"/>
  <c r="R2480" i="19"/>
  <c r="S2475" i="19"/>
  <c r="Q2668" i="19"/>
  <c r="P1816" i="19"/>
  <c r="H2410" i="19"/>
  <c r="J2158" i="19"/>
  <c r="H2675" i="19"/>
  <c r="O2347" i="19"/>
  <c r="Q1916" i="19"/>
  <c r="P2161" i="19"/>
  <c r="H2490" i="19"/>
  <c r="H2812" i="19"/>
  <c r="H2783" i="19"/>
  <c r="T2365" i="19"/>
  <c r="T2096" i="19"/>
  <c r="K1999" i="19"/>
  <c r="J2496" i="19"/>
  <c r="P2532" i="19"/>
  <c r="P2328" i="19"/>
  <c r="K2651" i="19"/>
  <c r="J2013" i="19"/>
  <c r="R2086" i="19"/>
  <c r="S2643" i="19"/>
  <c r="S2350" i="19"/>
  <c r="P2341" i="19"/>
  <c r="T2031" i="19"/>
  <c r="Q1841" i="19"/>
  <c r="R2289" i="19"/>
  <c r="Q1989" i="19"/>
  <c r="Q2592" i="19"/>
  <c r="J1790" i="19"/>
  <c r="T2227" i="19"/>
  <c r="T2234" i="19"/>
  <c r="S1716" i="19"/>
  <c r="I2182" i="19"/>
  <c r="Q2365" i="19"/>
  <c r="Q2308" i="19"/>
  <c r="H2195" i="19"/>
  <c r="K2066" i="19"/>
  <c r="O2342" i="19"/>
  <c r="O2121" i="19"/>
  <c r="S1836" i="19"/>
  <c r="I2431" i="19"/>
  <c r="T2325" i="19"/>
  <c r="K1853" i="19"/>
  <c r="T1791" i="19"/>
  <c r="O2327" i="19"/>
  <c r="J2382" i="19"/>
  <c r="T1982" i="19"/>
  <c r="J2325" i="19"/>
  <c r="P2071" i="19"/>
  <c r="K1817" i="19"/>
  <c r="O2358" i="19"/>
  <c r="I2157" i="19"/>
  <c r="J2018" i="19"/>
  <c r="J2252" i="19"/>
  <c r="Q2078" i="19"/>
  <c r="H1961" i="19"/>
  <c r="O2111" i="19"/>
  <c r="S2202" i="19"/>
  <c r="P2401" i="19"/>
  <c r="Q2390" i="19"/>
  <c r="S1801" i="19"/>
  <c r="S2142" i="19"/>
  <c r="Q2008" i="19"/>
  <c r="O2122" i="19"/>
  <c r="H2084" i="19"/>
  <c r="P1576" i="19"/>
  <c r="R2005" i="19"/>
  <c r="P2150" i="19"/>
  <c r="S2208" i="19"/>
  <c r="O2164" i="19"/>
  <c r="R1677" i="19"/>
  <c r="R1769" i="19"/>
  <c r="R1856" i="19"/>
  <c r="P1720" i="19"/>
  <c r="J2142" i="19"/>
  <c r="S1840" i="19"/>
  <c r="O1506" i="19"/>
  <c r="J1876" i="19"/>
  <c r="S2090" i="19"/>
  <c r="J1830" i="19"/>
  <c r="H1790" i="19"/>
  <c r="I2155" i="19"/>
  <c r="O1784" i="19"/>
  <c r="O2023" i="19"/>
  <c r="S2123" i="19"/>
  <c r="T2103" i="19"/>
  <c r="P1787" i="19"/>
  <c r="K2315" i="19"/>
  <c r="O2278" i="19"/>
  <c r="Q1839" i="19"/>
  <c r="O2433" i="19"/>
  <c r="O2110" i="19"/>
  <c r="P2463" i="19"/>
  <c r="O2047" i="19"/>
  <c r="S1992" i="19"/>
  <c r="O2098" i="19"/>
  <c r="R2111" i="19"/>
  <c r="H2067" i="19"/>
  <c r="H2392" i="19"/>
  <c r="T2257" i="19"/>
  <c r="Q1930" i="19"/>
  <c r="S2156" i="19"/>
  <c r="J2053" i="19"/>
  <c r="I2626" i="19"/>
  <c r="T2173" i="19"/>
  <c r="R2390" i="19"/>
  <c r="O2163" i="19"/>
  <c r="J2207" i="19"/>
  <c r="T2009" i="19"/>
  <c r="I1942" i="19"/>
  <c r="K1566" i="19"/>
  <c r="Q1742" i="19"/>
  <c r="P2095" i="19"/>
  <c r="H2468" i="19"/>
  <c r="O1902" i="19"/>
  <c r="T1760" i="19"/>
  <c r="R1964" i="19"/>
  <c r="P1468" i="19"/>
  <c r="P1746" i="19"/>
  <c r="I2076" i="19"/>
  <c r="O2200" i="19"/>
  <c r="I2209" i="19"/>
  <c r="S2104" i="19"/>
  <c r="Q2166" i="19"/>
  <c r="J2127" i="19"/>
  <c r="S1773" i="19"/>
  <c r="K2319" i="19"/>
  <c r="O2368" i="19"/>
  <c r="K2068" i="19"/>
  <c r="P2142" i="19"/>
  <c r="S2340" i="19"/>
  <c r="S2359" i="19"/>
  <c r="S2375" i="19"/>
  <c r="R2385" i="19"/>
  <c r="R2347" i="19"/>
  <c r="P1846" i="19"/>
  <c r="J2082" i="19"/>
  <c r="R2378" i="19"/>
  <c r="P2278" i="19"/>
  <c r="J2460" i="19"/>
  <c r="I2192" i="19"/>
  <c r="J2193" i="19"/>
  <c r="Q1923" i="19"/>
  <c r="R2399" i="19"/>
  <c r="S2270" i="19"/>
  <c r="Q2429" i="19"/>
  <c r="R2424" i="19"/>
  <c r="P1852" i="19"/>
  <c r="T2577" i="19"/>
  <c r="J2106" i="19"/>
  <c r="R2611" i="19"/>
  <c r="I2207" i="19"/>
  <c r="Q2428" i="19"/>
  <c r="J2089" i="19"/>
  <c r="Q2188" i="19"/>
  <c r="O1298" i="19"/>
  <c r="K1837" i="19"/>
  <c r="S1672" i="19"/>
  <c r="R1893" i="19"/>
  <c r="K1636" i="19"/>
  <c r="R1894" i="19"/>
  <c r="K2264" i="19"/>
  <c r="S1512" i="19"/>
  <c r="S1638" i="19"/>
  <c r="H1809" i="19"/>
  <c r="K2077" i="19"/>
  <c r="H1739" i="19"/>
  <c r="S2572" i="19"/>
  <c r="K2188" i="19"/>
  <c r="P2054" i="19"/>
  <c r="O2171" i="19"/>
  <c r="Q2102" i="19"/>
  <c r="O2034" i="19"/>
  <c r="Q2580" i="19"/>
  <c r="S2762" i="19"/>
  <c r="K2593" i="19"/>
  <c r="J2366" i="19"/>
  <c r="I2644" i="19"/>
  <c r="J2538" i="19"/>
  <c r="I2545" i="19"/>
  <c r="S2151" i="19"/>
  <c r="S2678" i="19"/>
  <c r="I2380" i="19"/>
  <c r="K2550" i="19"/>
  <c r="Q2379" i="19"/>
  <c r="H3071" i="19"/>
  <c r="S3072" i="19"/>
  <c r="T3294" i="19"/>
  <c r="R2691" i="19"/>
  <c r="I2880" i="19"/>
  <c r="J2581" i="19"/>
  <c r="P2550" i="19"/>
  <c r="O2868" i="19"/>
  <c r="O2855" i="19"/>
  <c r="O2899" i="19"/>
  <c r="T2719" i="19"/>
  <c r="I2686" i="19"/>
  <c r="T2713" i="19"/>
  <c r="S2562" i="19"/>
  <c r="R2989" i="19"/>
  <c r="S2481" i="19"/>
  <c r="R2734" i="19"/>
  <c r="P2787" i="19"/>
  <c r="S2692" i="19"/>
  <c r="T2865" i="19"/>
  <c r="Q3218" i="19"/>
  <c r="K3216" i="19"/>
  <c r="T2429" i="19"/>
  <c r="H2546" i="19"/>
  <c r="T2421" i="19"/>
  <c r="J2725" i="19"/>
  <c r="T2904" i="19"/>
  <c r="P2660" i="19"/>
  <c r="S2486" i="19"/>
  <c r="I2651" i="19"/>
  <c r="Q3026" i="19"/>
  <c r="O2945" i="19"/>
  <c r="O2506" i="19"/>
  <c r="O2442" i="19"/>
  <c r="Q2852" i="19"/>
  <c r="R2728" i="19"/>
  <c r="P2610" i="19"/>
  <c r="Q2072" i="19"/>
  <c r="R2609" i="19"/>
  <c r="Q1974" i="19"/>
  <c r="H2733" i="19"/>
  <c r="R2036" i="19"/>
  <c r="T2649" i="19"/>
  <c r="T2612" i="19"/>
  <c r="K2563" i="19"/>
  <c r="R2519" i="19"/>
  <c r="I2189" i="19"/>
  <c r="O1983" i="19"/>
  <c r="O2261" i="19"/>
  <c r="O2577" i="19"/>
  <c r="O2277" i="19"/>
  <c r="K2519" i="19"/>
  <c r="P2597" i="19"/>
  <c r="H2232" i="19"/>
  <c r="T2299" i="19"/>
  <c r="K2378" i="19"/>
  <c r="J2483" i="19"/>
  <c r="K2212" i="19"/>
  <c r="Q2055" i="19"/>
  <c r="T2081" i="19"/>
  <c r="R2043" i="19"/>
  <c r="O2452" i="19"/>
  <c r="P2447" i="19"/>
  <c r="R2397" i="19"/>
  <c r="I2693" i="19"/>
  <c r="T2248" i="19"/>
  <c r="I2312" i="19"/>
  <c r="P1610" i="19"/>
  <c r="I2637" i="19"/>
  <c r="S2080" i="19"/>
  <c r="K2261" i="19"/>
  <c r="H2057" i="19"/>
  <c r="Q2151" i="19"/>
  <c r="H2698" i="19"/>
  <c r="J2390" i="19"/>
  <c r="S2189" i="19"/>
  <c r="J2324" i="19"/>
  <c r="T2482" i="19"/>
  <c r="I2731" i="19"/>
  <c r="K2654" i="19"/>
  <c r="O2532" i="19"/>
  <c r="O2030" i="19"/>
  <c r="T2444" i="19"/>
  <c r="S2279" i="19"/>
  <c r="T2207" i="19"/>
  <c r="P2240" i="19"/>
  <c r="Q2148" i="19"/>
  <c r="H2174" i="19"/>
  <c r="K2380" i="19"/>
  <c r="J1993" i="19"/>
  <c r="J2254" i="19"/>
  <c r="P2120" i="19"/>
  <c r="O1999" i="19"/>
  <c r="T2604" i="19"/>
  <c r="J2758" i="19"/>
  <c r="Q2277" i="19"/>
  <c r="O2314" i="19"/>
  <c r="O2658" i="19"/>
  <c r="J2388" i="19"/>
  <c r="J2384" i="19"/>
  <c r="J2371" i="19"/>
  <c r="J2431" i="19"/>
  <c r="Q1887" i="19"/>
  <c r="J2628" i="19"/>
  <c r="K2438" i="19"/>
  <c r="Q2284" i="19"/>
  <c r="J2083" i="19"/>
  <c r="T2367" i="19"/>
  <c r="I2326" i="19"/>
  <c r="S2431" i="19"/>
  <c r="S2398" i="19"/>
  <c r="T2212" i="19"/>
  <c r="O2363" i="19"/>
  <c r="S2551" i="19"/>
  <c r="I2419" i="19"/>
  <c r="I2503" i="19"/>
  <c r="H2213" i="19"/>
  <c r="R2088" i="19"/>
  <c r="P2689" i="19"/>
  <c r="J2840" i="19"/>
  <c r="T2545" i="19"/>
  <c r="S2728" i="19"/>
  <c r="P2685" i="19"/>
  <c r="P2121" i="19"/>
  <c r="H2565" i="19"/>
  <c r="R3098" i="19"/>
  <c r="K2518" i="19"/>
  <c r="T2606" i="19"/>
  <c r="Q1950" i="19"/>
  <c r="S2304" i="19"/>
  <c r="H2189" i="19"/>
  <c r="H2632" i="19"/>
  <c r="K2616" i="19"/>
  <c r="K1854" i="19"/>
  <c r="I1910" i="19"/>
  <c r="P2261" i="19"/>
  <c r="T2311" i="19"/>
  <c r="I2470" i="19"/>
  <c r="H2182" i="19"/>
  <c r="J2774" i="19"/>
  <c r="K2796" i="19"/>
  <c r="O2102" i="19"/>
  <c r="R2203" i="19"/>
  <c r="J2255" i="19"/>
  <c r="H2312" i="19"/>
  <c r="O2272" i="19"/>
  <c r="I2258" i="19"/>
  <c r="T2165" i="19"/>
  <c r="H2437" i="19"/>
  <c r="J2494" i="19"/>
  <c r="Q2622" i="19"/>
  <c r="H2479" i="19"/>
  <c r="P2349" i="19"/>
  <c r="K2461" i="19"/>
  <c r="O2566" i="19"/>
  <c r="K2232" i="19"/>
  <c r="O2512" i="19"/>
  <c r="Q2405" i="19"/>
  <c r="Q2387" i="19"/>
  <c r="S2421" i="19"/>
  <c r="T2305" i="19"/>
  <c r="Q2837" i="19"/>
  <c r="J2408" i="19"/>
  <c r="P1936" i="19"/>
  <c r="P2373" i="19"/>
  <c r="K2584" i="19"/>
  <c r="R2326" i="19"/>
  <c r="O2739" i="19"/>
  <c r="R2800" i="19"/>
  <c r="S2120" i="19"/>
  <c r="P2280" i="19"/>
  <c r="P2219" i="19"/>
  <c r="P2613" i="19"/>
  <c r="J2308" i="19"/>
  <c r="H2598" i="19"/>
  <c r="I2434" i="19"/>
  <c r="O2356" i="19"/>
  <c r="K2372" i="19"/>
  <c r="K2612" i="19"/>
  <c r="K2044" i="19"/>
  <c r="I2172" i="19"/>
  <c r="P2227" i="19"/>
  <c r="Q2200" i="19"/>
  <c r="O2118" i="19"/>
  <c r="K2051" i="19"/>
  <c r="I2247" i="19"/>
  <c r="P2765" i="19"/>
  <c r="H2676" i="19"/>
  <c r="O2617" i="19"/>
  <c r="S2347" i="19"/>
  <c r="R2521" i="19"/>
  <c r="H2342" i="19"/>
  <c r="I2382" i="19"/>
  <c r="J2370" i="19"/>
  <c r="K2114" i="19"/>
  <c r="P2182" i="19"/>
  <c r="P1640" i="19"/>
  <c r="Q2350" i="19"/>
  <c r="I2506" i="19"/>
  <c r="O2862" i="19"/>
  <c r="I2144" i="19"/>
  <c r="K2356" i="19"/>
  <c r="P2213" i="19"/>
  <c r="T2378" i="19"/>
  <c r="S2376" i="19"/>
  <c r="O2158" i="19"/>
  <c r="S2612" i="19"/>
  <c r="P1880" i="19"/>
  <c r="H2335" i="19"/>
  <c r="I2302" i="19"/>
  <c r="P2414" i="19"/>
  <c r="J2185" i="19"/>
  <c r="P2319" i="19"/>
  <c r="Q2250" i="19"/>
  <c r="S2463" i="19"/>
  <c r="T2348" i="19"/>
  <c r="O2623" i="19"/>
  <c r="S2608" i="19"/>
  <c r="H2030" i="19"/>
  <c r="H2071" i="19"/>
  <c r="R2665" i="19"/>
  <c r="O2545" i="19"/>
  <c r="Q2340" i="19"/>
  <c r="J2525" i="19"/>
  <c r="P2306" i="19"/>
  <c r="S2226" i="19"/>
  <c r="I2049" i="19"/>
  <c r="S2017" i="19"/>
  <c r="I1918" i="19"/>
  <c r="T2078" i="19"/>
  <c r="R2084" i="19"/>
  <c r="S1681" i="19"/>
  <c r="P2124" i="19"/>
  <c r="P2493" i="19"/>
  <c r="K2384" i="19"/>
  <c r="T2160" i="19"/>
  <c r="O2389" i="19"/>
  <c r="R2515" i="19"/>
  <c r="I2562" i="19"/>
  <c r="R2367" i="19"/>
  <c r="P2286" i="19"/>
  <c r="S2577" i="19"/>
  <c r="S2077" i="19"/>
  <c r="I2266" i="19"/>
  <c r="O2097" i="19"/>
  <c r="Q2267" i="19"/>
  <c r="T1800" i="19"/>
  <c r="I2876" i="19"/>
  <c r="I2688" i="19"/>
  <c r="T2473" i="19"/>
  <c r="S2338" i="19"/>
  <c r="I2561" i="19"/>
  <c r="H2873" i="19"/>
  <c r="H2865" i="19"/>
  <c r="K2206" i="19"/>
  <c r="T2439" i="19"/>
  <c r="O2308" i="19"/>
  <c r="J2652" i="19"/>
  <c r="J2831" i="19"/>
  <c r="T2435" i="19"/>
  <c r="K2648" i="19"/>
  <c r="P2046" i="19"/>
  <c r="Q2218" i="19"/>
  <c r="J2485" i="19"/>
  <c r="S2440" i="19"/>
  <c r="J2468" i="19"/>
  <c r="O2594" i="19"/>
  <c r="S2640" i="19"/>
  <c r="H2196" i="19"/>
  <c r="S2589" i="19"/>
  <c r="Q2563" i="19"/>
  <c r="K2385" i="19"/>
  <c r="R2233" i="19"/>
  <c r="P2298" i="19"/>
  <c r="J2278" i="19"/>
  <c r="H2533" i="19"/>
  <c r="J2259" i="19"/>
  <c r="J2650" i="19"/>
  <c r="S2605" i="19"/>
  <c r="I2195" i="19"/>
  <c r="I2405" i="19"/>
  <c r="H2442" i="19"/>
  <c r="R2145" i="19"/>
  <c r="S2194" i="19"/>
  <c r="P2544" i="19"/>
  <c r="I2306" i="19"/>
  <c r="J2553" i="19"/>
  <c r="R2419" i="19"/>
  <c r="Q2322" i="19"/>
  <c r="I2558" i="19"/>
  <c r="Q2183" i="19"/>
  <c r="R2487" i="19"/>
  <c r="K1815" i="19"/>
  <c r="T2340" i="19"/>
  <c r="O2711" i="19"/>
  <c r="O2398" i="19"/>
  <c r="T2411" i="19"/>
  <c r="O2411" i="19"/>
  <c r="T2037" i="19"/>
  <c r="S2765" i="19"/>
  <c r="S2521" i="19"/>
  <c r="R2697" i="19"/>
  <c r="R2641" i="19"/>
  <c r="J2277" i="19"/>
  <c r="R2216" i="19"/>
  <c r="I2691" i="19"/>
  <c r="J2497" i="19"/>
  <c r="H2305" i="19"/>
  <c r="P2677" i="19"/>
  <c r="J2124" i="19"/>
  <c r="O2709" i="19"/>
  <c r="H2653" i="19"/>
  <c r="H2506" i="19"/>
  <c r="T2102" i="19"/>
  <c r="R2128" i="19"/>
  <c r="J2665" i="19"/>
  <c r="I2564" i="19"/>
  <c r="T2136" i="19"/>
  <c r="J2301" i="19"/>
  <c r="K2339" i="19"/>
  <c r="S2036" i="19"/>
  <c r="S2323" i="19"/>
  <c r="R2163" i="19"/>
  <c r="R1857" i="19"/>
  <c r="P1849" i="19"/>
  <c r="P2232" i="19"/>
  <c r="T2072" i="19"/>
  <c r="J2331" i="19"/>
  <c r="T2321" i="19"/>
  <c r="P2047" i="19"/>
  <c r="H2063" i="19"/>
  <c r="J2578" i="19"/>
  <c r="J2081" i="19"/>
  <c r="T2351" i="19"/>
  <c r="H2100" i="19"/>
  <c r="P2369" i="19"/>
  <c r="T2344" i="19"/>
  <c r="K2282" i="19"/>
  <c r="T2470" i="19"/>
  <c r="R2411" i="19"/>
  <c r="S1925" i="19"/>
  <c r="T2443" i="19"/>
  <c r="T2241" i="19"/>
  <c r="O2553" i="19"/>
  <c r="P2548" i="19"/>
  <c r="S2688" i="19"/>
  <c r="T2390" i="19"/>
  <c r="O2404" i="19"/>
  <c r="I2035" i="19"/>
  <c r="J2640" i="19"/>
  <c r="K2086" i="19"/>
  <c r="O2245" i="19"/>
  <c r="S2098" i="19"/>
  <c r="Q2911" i="19"/>
  <c r="T2404" i="19"/>
  <c r="P2675" i="19"/>
  <c r="J2363" i="19"/>
  <c r="O2564" i="19"/>
  <c r="S2192" i="19"/>
  <c r="Q2785" i="19"/>
  <c r="Q2432" i="19"/>
  <c r="T2164" i="19"/>
  <c r="R2645" i="19"/>
  <c r="T2296" i="19"/>
  <c r="P1964" i="19"/>
  <c r="J2306" i="19"/>
  <c r="I2348" i="19"/>
  <c r="H1776" i="19"/>
  <c r="R1989" i="19"/>
  <c r="O2123" i="19"/>
  <c r="Q2352" i="19"/>
  <c r="R2362" i="19"/>
  <c r="J1645" i="19"/>
  <c r="T1924" i="19"/>
  <c r="O2218" i="19"/>
  <c r="T1984" i="19"/>
  <c r="O2329" i="19"/>
  <c r="S2387" i="19"/>
  <c r="T2362" i="19"/>
  <c r="P2089" i="19"/>
  <c r="I2357" i="19"/>
  <c r="Q2364" i="19"/>
  <c r="Q1734" i="19"/>
  <c r="Q2106" i="19"/>
  <c r="H2128" i="19"/>
  <c r="Q2425" i="19"/>
  <c r="T2038" i="19"/>
  <c r="H2532" i="19"/>
  <c r="R2205" i="19"/>
  <c r="I1862" i="19"/>
  <c r="T2513" i="19"/>
  <c r="P2327" i="19"/>
  <c r="T2319" i="19"/>
  <c r="H2016" i="19"/>
  <c r="H2289" i="19"/>
  <c r="R2355" i="19"/>
  <c r="P2170" i="19"/>
  <c r="I2257" i="19"/>
  <c r="R2246" i="19"/>
  <c r="R2072" i="19"/>
  <c r="Q2302" i="19"/>
  <c r="S2183" i="19"/>
  <c r="I2599" i="19"/>
  <c r="P2395" i="19"/>
  <c r="J2273" i="19"/>
  <c r="J2187" i="19"/>
  <c r="O2538" i="19"/>
  <c r="T2085" i="19"/>
  <c r="T2056" i="19"/>
  <c r="H2015" i="19"/>
  <c r="I2050" i="19"/>
  <c r="H1807" i="19"/>
  <c r="P1652" i="19"/>
  <c r="K1991" i="19"/>
  <c r="I1806" i="19"/>
  <c r="P2191" i="19"/>
  <c r="S1882" i="19"/>
  <c r="I1676" i="19"/>
  <c r="H2072" i="19"/>
  <c r="P2033" i="19"/>
  <c r="K1618" i="19"/>
  <c r="O1442" i="19"/>
  <c r="T2262" i="19"/>
  <c r="S1777" i="19"/>
  <c r="T2273" i="19"/>
  <c r="R2338" i="19"/>
  <c r="I2292" i="19"/>
  <c r="J2374" i="19"/>
  <c r="K2072" i="19"/>
  <c r="S2487" i="19"/>
  <c r="P2060" i="19"/>
  <c r="O1605" i="19"/>
  <c r="O1969" i="19"/>
  <c r="J1836" i="19"/>
  <c r="I2116" i="19"/>
  <c r="K2008" i="19"/>
  <c r="S2109" i="19"/>
  <c r="O2120" i="19"/>
  <c r="J2042" i="19"/>
  <c r="O2008" i="19"/>
  <c r="S1884" i="19"/>
  <c r="I2029" i="19"/>
  <c r="K2312" i="19"/>
  <c r="Q1761" i="19"/>
  <c r="P2245" i="19"/>
  <c r="O2340" i="19"/>
  <c r="T2150" i="19"/>
  <c r="R2210" i="19"/>
  <c r="P2224" i="19"/>
  <c r="S1945" i="19"/>
  <c r="I2164" i="19"/>
  <c r="J1946" i="19"/>
  <c r="H1988" i="19"/>
  <c r="J2073" i="19"/>
  <c r="O1581" i="19"/>
  <c r="I1722" i="19"/>
  <c r="K1438" i="19"/>
  <c r="H1944" i="19"/>
  <c r="O1929" i="19"/>
  <c r="T1808" i="19"/>
  <c r="K1462" i="19"/>
  <c r="R1828" i="19"/>
  <c r="H1889" i="19"/>
  <c r="J2111" i="19"/>
  <c r="Q1975" i="19"/>
  <c r="S1862" i="19"/>
  <c r="T1798" i="19"/>
  <c r="P2085" i="19"/>
  <c r="R2160" i="19"/>
  <c r="O2072" i="19"/>
  <c r="J2176" i="19"/>
  <c r="T2270" i="19"/>
  <c r="R2365" i="19"/>
  <c r="Q2001" i="19"/>
  <c r="K2095" i="19"/>
  <c r="I2338" i="19"/>
  <c r="Q1765" i="19"/>
  <c r="S2280" i="19"/>
  <c r="H2383" i="19"/>
  <c r="H2345" i="19"/>
  <c r="K2205" i="19"/>
  <c r="Q2011" i="19"/>
  <c r="J1914" i="19"/>
  <c r="K2271" i="19"/>
  <c r="Q2454" i="19"/>
  <c r="P2469" i="19"/>
  <c r="R1806" i="19"/>
  <c r="J1409" i="19"/>
  <c r="H2272" i="19"/>
  <c r="I2633" i="19"/>
  <c r="K2424" i="19"/>
  <c r="Q1798" i="19"/>
  <c r="J2015" i="19"/>
  <c r="J2167" i="19"/>
  <c r="I2441" i="19"/>
  <c r="P2083" i="19"/>
  <c r="Q2614" i="19"/>
  <c r="R2115" i="19"/>
  <c r="O2561" i="19"/>
  <c r="P2235" i="19"/>
  <c r="K2522" i="19"/>
  <c r="S1642" i="19"/>
  <c r="O1661" i="19"/>
  <c r="H1755" i="19"/>
  <c r="J1518" i="19"/>
  <c r="S1839" i="19"/>
  <c r="S2258" i="19"/>
  <c r="O1843" i="19"/>
  <c r="H2103" i="19"/>
  <c r="S1923" i="19"/>
  <c r="R2006" i="19"/>
  <c r="T1907" i="19"/>
  <c r="I2473" i="19"/>
  <c r="Q1955" i="19"/>
  <c r="T2012" i="19"/>
  <c r="O2298" i="19"/>
  <c r="Q2105" i="19"/>
  <c r="J2159" i="19"/>
  <c r="Q1898" i="19"/>
  <c r="O1814" i="19"/>
  <c r="Q2462" i="19"/>
  <c r="S2057" i="19"/>
  <c r="Q2024" i="19"/>
  <c r="O1984" i="19"/>
  <c r="J2090" i="19"/>
  <c r="P2209" i="19"/>
  <c r="T2542" i="19"/>
  <c r="H2082" i="19"/>
  <c r="J2166" i="19"/>
  <c r="I2117" i="19"/>
  <c r="O1915" i="19"/>
  <c r="S2313" i="19"/>
  <c r="I2091" i="19"/>
  <c r="Q2351" i="19"/>
  <c r="I1990" i="19"/>
  <c r="J2564" i="19"/>
  <c r="I2042" i="19"/>
  <c r="T2288" i="19"/>
  <c r="S2283" i="19"/>
  <c r="P1653" i="19"/>
  <c r="J2027" i="19"/>
  <c r="R1801" i="19"/>
  <c r="O2065" i="19"/>
  <c r="R2420" i="19"/>
  <c r="K2430" i="19"/>
  <c r="R2153" i="19"/>
  <c r="S2079" i="19"/>
  <c r="J2560" i="19"/>
  <c r="Q2353" i="19"/>
  <c r="R2188" i="19"/>
  <c r="T2131" i="19"/>
  <c r="H2021" i="19"/>
  <c r="I2199" i="19"/>
  <c r="T1824" i="19"/>
  <c r="H1819" i="19"/>
  <c r="O1488" i="19"/>
  <c r="O1679" i="19"/>
  <c r="P1972" i="19"/>
  <c r="I2153" i="19"/>
  <c r="O2115" i="19"/>
  <c r="S2135" i="19"/>
  <c r="I1901" i="19"/>
  <c r="I1845" i="19"/>
  <c r="J1984" i="19"/>
  <c r="J1999" i="19"/>
  <c r="R1953" i="19"/>
  <c r="R1850" i="19"/>
  <c r="R2332" i="19"/>
  <c r="P2625" i="19"/>
  <c r="J2000" i="19"/>
  <c r="J1966" i="19"/>
  <c r="S2377" i="19"/>
  <c r="J2436" i="19"/>
  <c r="Q2433" i="19"/>
  <c r="P1847" i="19"/>
  <c r="O1762" i="19"/>
  <c r="I2212" i="19"/>
  <c r="J2291" i="19"/>
  <c r="H2476" i="19"/>
  <c r="Q2465" i="19"/>
  <c r="H2180" i="19"/>
  <c r="Q2066" i="19"/>
  <c r="O1780" i="19"/>
  <c r="I2056" i="19"/>
  <c r="O2628" i="19"/>
  <c r="P2304" i="19"/>
  <c r="O1743" i="19"/>
  <c r="I2085" i="19"/>
  <c r="S1940" i="19"/>
  <c r="K2352" i="19"/>
  <c r="J2651" i="19"/>
  <c r="R1790" i="19"/>
  <c r="Q1830" i="19"/>
  <c r="R2423" i="19"/>
  <c r="T2045" i="19"/>
  <c r="H2470" i="19"/>
  <c r="I2264" i="19"/>
  <c r="K2141" i="19"/>
  <c r="J1910" i="19"/>
  <c r="R1834" i="19"/>
  <c r="I2210" i="19"/>
  <c r="H2214" i="19"/>
  <c r="K1747" i="19"/>
  <c r="P1909" i="19"/>
  <c r="Q1773" i="19"/>
  <c r="I1678" i="19"/>
  <c r="T1723" i="19"/>
  <c r="S2131" i="19"/>
  <c r="K2137" i="19"/>
  <c r="S1728" i="19"/>
  <c r="T1874" i="19"/>
  <c r="Q1775" i="19"/>
  <c r="H2230" i="19"/>
  <c r="R1869" i="19"/>
  <c r="O1590" i="19"/>
  <c r="T1813" i="19"/>
  <c r="O2147" i="19"/>
  <c r="Q1682" i="19"/>
  <c r="T1916" i="19"/>
  <c r="P2252" i="19"/>
  <c r="I2114" i="19"/>
  <c r="P2318" i="19"/>
  <c r="J2316" i="19"/>
  <c r="T1855" i="19"/>
  <c r="T2105" i="19"/>
  <c r="O2478" i="19"/>
  <c r="P2256" i="19"/>
  <c r="R1954" i="19"/>
  <c r="Q1970" i="19"/>
  <c r="Q1858" i="19"/>
  <c r="Q2656" i="19"/>
  <c r="P2533" i="19"/>
  <c r="T2537" i="19"/>
  <c r="T2098" i="19"/>
  <c r="Q2660" i="19"/>
  <c r="S1949" i="19"/>
  <c r="T1770" i="19"/>
  <c r="I2022" i="19"/>
  <c r="T2157" i="19"/>
  <c r="T2382" i="19"/>
  <c r="T2335" i="19"/>
  <c r="H2331" i="19"/>
  <c r="P1986" i="19"/>
  <c r="Q2349" i="19"/>
  <c r="R2260" i="19"/>
  <c r="Q2254" i="19"/>
  <c r="K2330" i="19"/>
  <c r="O2269" i="19"/>
  <c r="K2083" i="19"/>
  <c r="H2187" i="19"/>
  <c r="T2189" i="19"/>
  <c r="T2224" i="19"/>
  <c r="O1916" i="19"/>
  <c r="J1918" i="19"/>
  <c r="J1840" i="19"/>
  <c r="I2083" i="19"/>
  <c r="J2110" i="19"/>
  <c r="R1943" i="19"/>
  <c r="P1725" i="19"/>
  <c r="R1731" i="19"/>
  <c r="K2127" i="19"/>
  <c r="K2084" i="19"/>
  <c r="K1714" i="19"/>
  <c r="P1733" i="19"/>
  <c r="T2677" i="19"/>
  <c r="J2691" i="19"/>
  <c r="J2351" i="19"/>
  <c r="T2345" i="19"/>
  <c r="I2527" i="19"/>
  <c r="H2404" i="19"/>
  <c r="J1996" i="19"/>
  <c r="H2034" i="19"/>
  <c r="S2388" i="19"/>
  <c r="P2494" i="19"/>
  <c r="R2058" i="19"/>
  <c r="P2000" i="19"/>
  <c r="S1973" i="19"/>
  <c r="R2320" i="19"/>
  <c r="S2185" i="19"/>
  <c r="S2360" i="19"/>
  <c r="I2298" i="19"/>
  <c r="H1765" i="19"/>
  <c r="S2542" i="19"/>
  <c r="O2176" i="19"/>
  <c r="T2320" i="19"/>
  <c r="P1790" i="19"/>
  <c r="R2105" i="19"/>
  <c r="I2214" i="19"/>
  <c r="O2346" i="19"/>
  <c r="P1808" i="19"/>
  <c r="R2314" i="19"/>
  <c r="H2051" i="19"/>
  <c r="J2072" i="19"/>
  <c r="K2171" i="19"/>
  <c r="P2176" i="19"/>
  <c r="O1903" i="19"/>
  <c r="P1894" i="19"/>
  <c r="T1903" i="19"/>
  <c r="O2046" i="19"/>
  <c r="Q2049" i="19"/>
  <c r="T2019" i="19"/>
  <c r="R1991" i="19"/>
  <c r="T1970" i="19"/>
  <c r="T1898" i="19"/>
  <c r="O1913" i="19"/>
  <c r="T2201" i="19"/>
  <c r="P1970" i="19"/>
  <c r="K1873" i="19"/>
  <c r="Q1985" i="19"/>
  <c r="O2088" i="19"/>
  <c r="K2377" i="19"/>
  <c r="O2474" i="19"/>
  <c r="R2312" i="19"/>
  <c r="J2298" i="19"/>
  <c r="I2598" i="19"/>
  <c r="I2630" i="19"/>
  <c r="T2284" i="19"/>
  <c r="K1788" i="19"/>
  <c r="Q2240" i="19"/>
  <c r="O2066" i="19"/>
  <c r="R1689" i="19"/>
  <c r="H2294" i="19"/>
  <c r="J2175" i="19"/>
  <c r="T2356" i="19"/>
  <c r="R2334" i="19"/>
  <c r="H2207" i="19"/>
  <c r="K2323" i="19"/>
  <c r="R1833" i="19"/>
  <c r="J2349" i="19"/>
  <c r="J2341" i="19"/>
  <c r="O2149" i="19"/>
  <c r="O1987" i="19"/>
  <c r="J1796" i="19"/>
  <c r="I2251" i="19"/>
  <c r="R2687" i="19"/>
  <c r="K2233" i="19"/>
  <c r="I2218" i="19"/>
  <c r="T2063" i="19"/>
  <c r="Q2130" i="19"/>
  <c r="S1493" i="19"/>
  <c r="T2117" i="19"/>
  <c r="I1976" i="19"/>
  <c r="T1758" i="19"/>
  <c r="S1603" i="19"/>
  <c r="K2025" i="19"/>
  <c r="T1975" i="19"/>
  <c r="K1454" i="19"/>
  <c r="K1977" i="19"/>
  <c r="S1951" i="19"/>
  <c r="Q1929" i="19"/>
  <c r="S1725" i="19"/>
  <c r="T2051" i="19"/>
  <c r="J1671" i="19"/>
  <c r="P2151" i="19"/>
  <c r="S1617" i="19"/>
  <c r="S1831" i="19"/>
  <c r="P1853" i="19"/>
  <c r="R2052" i="19"/>
  <c r="H1780" i="19"/>
  <c r="I1962" i="19"/>
  <c r="I2086" i="19"/>
  <c r="S1800" i="19"/>
  <c r="J1533" i="19"/>
  <c r="J1695" i="19"/>
  <c r="H2377" i="19"/>
  <c r="K2041" i="19"/>
  <c r="O2061" i="19"/>
  <c r="J1691" i="19"/>
  <c r="P1736" i="19"/>
  <c r="S1764" i="19"/>
  <c r="J2205" i="19"/>
  <c r="I2242" i="19"/>
  <c r="P1753" i="19"/>
  <c r="Q1709" i="19"/>
  <c r="K1902" i="19"/>
  <c r="R2010" i="19"/>
  <c r="I2142" i="19"/>
  <c r="S1919" i="19"/>
  <c r="T1805" i="19"/>
  <c r="T1566" i="19"/>
  <c r="O1615" i="19"/>
  <c r="K2001" i="19"/>
  <c r="P2184" i="19"/>
  <c r="J1900" i="19"/>
  <c r="S1956" i="19"/>
  <c r="J2045" i="19"/>
  <c r="J1766" i="19"/>
  <c r="S1695" i="19"/>
  <c r="S1356" i="19"/>
  <c r="O1425" i="19"/>
  <c r="J1205" i="19"/>
  <c r="P1615" i="19"/>
  <c r="R1722" i="19"/>
  <c r="R1684" i="19"/>
  <c r="J1549" i="19"/>
  <c r="J1935" i="19"/>
  <c r="P1598" i="19"/>
  <c r="S1534" i="19"/>
  <c r="K1887" i="19"/>
  <c r="Q1967" i="19"/>
  <c r="S1904" i="19"/>
  <c r="K1677" i="19"/>
  <c r="K1856" i="19"/>
  <c r="O1946" i="19"/>
  <c r="O2089" i="19"/>
  <c r="P2019" i="19"/>
  <c r="S1817" i="19"/>
  <c r="P1773" i="19"/>
  <c r="J1808" i="19"/>
  <c r="P1889" i="19"/>
  <c r="T2183" i="19"/>
  <c r="R2196" i="19"/>
  <c r="J2234" i="19"/>
  <c r="P1934" i="19"/>
  <c r="J1951" i="19"/>
  <c r="P1663" i="19"/>
  <c r="K2033" i="19"/>
  <c r="K1510" i="19"/>
  <c r="P1717" i="19"/>
  <c r="O2050" i="19"/>
  <c r="R2032" i="19"/>
  <c r="O2112" i="19"/>
  <c r="Q1678" i="19"/>
  <c r="R1866" i="19"/>
  <c r="I1794" i="19"/>
  <c r="O1462" i="19"/>
  <c r="T1628" i="19"/>
  <c r="J1431" i="19"/>
  <c r="T1141" i="19"/>
  <c r="H2167" i="19"/>
  <c r="H1921" i="19"/>
  <c r="K1664" i="19"/>
  <c r="O1494" i="19"/>
  <c r="T1350" i="19"/>
  <c r="K1583" i="19"/>
  <c r="P1802" i="19"/>
  <c r="P1742" i="19"/>
  <c r="J2146" i="19"/>
  <c r="P1477" i="19"/>
  <c r="T1962" i="19"/>
  <c r="O1336" i="19"/>
  <c r="S1651" i="19"/>
  <c r="H2022" i="19"/>
  <c r="K1792" i="19"/>
  <c r="S2064" i="19"/>
  <c r="R1821" i="19"/>
  <c r="T1803" i="19"/>
  <c r="Q2242" i="19"/>
  <c r="J2173" i="19"/>
  <c r="J1822" i="19"/>
  <c r="Q1797" i="19"/>
  <c r="J1765" i="19"/>
  <c r="P2208" i="19"/>
  <c r="O1438" i="19"/>
  <c r="R2225" i="19"/>
  <c r="R2186" i="19"/>
  <c r="P2202" i="19"/>
  <c r="K2169" i="19"/>
  <c r="H1828" i="19"/>
  <c r="R1918" i="19"/>
  <c r="T1763" i="19"/>
  <c r="S1964" i="19"/>
  <c r="J2005" i="19"/>
  <c r="H1911" i="19"/>
  <c r="I2004" i="19"/>
  <c r="P2561" i="19"/>
  <c r="I1913" i="19"/>
  <c r="J1571" i="19"/>
  <c r="K2219" i="19"/>
  <c r="H1496" i="19"/>
  <c r="P1670" i="19"/>
  <c r="H1467" i="19"/>
  <c r="O1300" i="19"/>
  <c r="H1549" i="19"/>
  <c r="H1548" i="19"/>
  <c r="T1469" i="19"/>
  <c r="S1679" i="19"/>
  <c r="J1647" i="19"/>
  <c r="T1549" i="19"/>
  <c r="J1733" i="19"/>
  <c r="T2059" i="19"/>
  <c r="T1933" i="19"/>
  <c r="S1968" i="19"/>
  <c r="T1639" i="19"/>
  <c r="P2206" i="19"/>
  <c r="O2011" i="19"/>
  <c r="S2030" i="19"/>
  <c r="P1703" i="19"/>
  <c r="P1763" i="19"/>
  <c r="H2218" i="19"/>
  <c r="P1723" i="19"/>
  <c r="I2102" i="19"/>
  <c r="S2177" i="19"/>
  <c r="T1494" i="19"/>
  <c r="Q1833" i="19"/>
  <c r="T1716" i="19"/>
  <c r="J1692" i="19"/>
  <c r="I2197" i="19"/>
  <c r="R2152" i="19"/>
  <c r="R1687" i="19"/>
  <c r="T1486" i="19"/>
  <c r="J2103" i="19"/>
  <c r="O1800" i="19"/>
  <c r="J2031" i="19"/>
  <c r="P1818" i="19"/>
  <c r="O1620" i="19"/>
  <c r="S1986" i="19"/>
  <c r="J1446" i="19"/>
  <c r="T1815" i="19"/>
  <c r="S1750" i="19"/>
  <c r="P1859" i="19"/>
  <c r="Q1704" i="19"/>
  <c r="K2215" i="19"/>
  <c r="T2170" i="19"/>
  <c r="H1488" i="19"/>
  <c r="K1512" i="19"/>
  <c r="S1463" i="19"/>
  <c r="T1342" i="19"/>
  <c r="H1939" i="19"/>
  <c r="T1881" i="19"/>
  <c r="P1542" i="19"/>
  <c r="J1441" i="19"/>
  <c r="R1705" i="19"/>
  <c r="J1367" i="19"/>
  <c r="K1658" i="19"/>
  <c r="T1608" i="19"/>
  <c r="O1372" i="19"/>
  <c r="T1736" i="19"/>
  <c r="K2217" i="19"/>
  <c r="O1477" i="19"/>
  <c r="H1490" i="19"/>
  <c r="H1563" i="19"/>
  <c r="H1712" i="19"/>
  <c r="K2054" i="19"/>
  <c r="Q2093" i="19"/>
  <c r="K1541" i="19"/>
  <c r="S1491" i="19"/>
  <c r="R1776" i="19"/>
  <c r="S1959" i="19"/>
  <c r="R1938" i="19"/>
  <c r="S2111" i="19"/>
  <c r="H1837" i="19"/>
  <c r="H2045" i="19"/>
  <c r="R1887" i="19"/>
  <c r="I1838" i="19"/>
  <c r="J1635" i="19"/>
  <c r="P1819" i="19"/>
  <c r="J2221" i="19"/>
  <c r="R1897" i="19"/>
  <c r="K1937" i="19"/>
  <c r="J2074" i="19"/>
  <c r="R1825" i="19"/>
  <c r="R1912" i="19"/>
  <c r="P1554" i="19"/>
  <c r="T1932" i="19"/>
  <c r="S1791" i="19"/>
  <c r="P1648" i="19"/>
  <c r="K1526" i="19"/>
  <c r="O1464" i="19"/>
  <c r="P1625" i="19"/>
  <c r="Q1736" i="19"/>
  <c r="H1645" i="19"/>
  <c r="I1735" i="19"/>
  <c r="Q1783" i="19"/>
  <c r="O1508" i="19"/>
  <c r="S1395" i="19"/>
  <c r="O1485" i="19"/>
  <c r="O1908" i="19"/>
  <c r="R2183" i="19"/>
  <c r="K2183" i="19"/>
  <c r="J2161" i="19"/>
  <c r="H1883" i="19"/>
  <c r="O1934" i="19"/>
  <c r="P1409" i="19"/>
  <c r="Q2090" i="19"/>
  <c r="I1919" i="19"/>
  <c r="S1330" i="19"/>
  <c r="H1954" i="19"/>
  <c r="K1558" i="19"/>
  <c r="S1805" i="19"/>
  <c r="O2070" i="19"/>
  <c r="Q1933" i="19"/>
  <c r="R1905" i="19"/>
  <c r="P1507" i="19"/>
  <c r="R2053" i="19"/>
  <c r="K2012" i="19"/>
  <c r="Q2016" i="19"/>
  <c r="S1597" i="19"/>
  <c r="I1764" i="19"/>
  <c r="P1783" i="19"/>
  <c r="S1815" i="19"/>
  <c r="J1769" i="19"/>
  <c r="T1822" i="19"/>
  <c r="I1914" i="19"/>
  <c r="H1862" i="19"/>
  <c r="H1715" i="19"/>
  <c r="J1673" i="19"/>
  <c r="S1551" i="19"/>
  <c r="H1752" i="19"/>
  <c r="S1188" i="19"/>
  <c r="O1871" i="19"/>
  <c r="K1660" i="19"/>
  <c r="O1910" i="19"/>
  <c r="T1602" i="19"/>
  <c r="K1633" i="19"/>
  <c r="T1478" i="19"/>
  <c r="R1674" i="19"/>
  <c r="O1341" i="19"/>
  <c r="O1771" i="19"/>
  <c r="I2070" i="19"/>
  <c r="I1958" i="19"/>
  <c r="R1942" i="19"/>
  <c r="T1950" i="19"/>
  <c r="O2105" i="19"/>
  <c r="I1964" i="19"/>
  <c r="O1979" i="19"/>
  <c r="P1872" i="19"/>
  <c r="T1958" i="19"/>
  <c r="R1936" i="19"/>
  <c r="I1746" i="19"/>
  <c r="O1883" i="19"/>
  <c r="K1785" i="19"/>
  <c r="J1833" i="19"/>
  <c r="O1849" i="19"/>
  <c r="K1617" i="19"/>
  <c r="O1860" i="19"/>
  <c r="O1613" i="19"/>
  <c r="P1988" i="19"/>
  <c r="O1819" i="19"/>
  <c r="S1768" i="19"/>
  <c r="T2084" i="19"/>
  <c r="R2578" i="19"/>
  <c r="H2138" i="19"/>
  <c r="K1808" i="19"/>
  <c r="T2269" i="19"/>
  <c r="S2042" i="19"/>
  <c r="K2048" i="19"/>
  <c r="S2136" i="19"/>
  <c r="P2076" i="19"/>
  <c r="R2239" i="19"/>
  <c r="O1806" i="19"/>
  <c r="R2238" i="19"/>
  <c r="J2118" i="19"/>
  <c r="O2287" i="19"/>
  <c r="J2113" i="19"/>
  <c r="S2032" i="19"/>
  <c r="Q2558" i="19"/>
  <c r="I2601" i="19"/>
  <c r="T2250" i="19"/>
  <c r="S2051" i="19"/>
  <c r="J2463" i="19"/>
  <c r="R2021" i="19"/>
  <c r="S2074" i="19"/>
  <c r="T2228" i="19"/>
  <c r="T2409" i="19"/>
  <c r="H2019" i="19"/>
  <c r="T2202" i="19"/>
  <c r="H1904" i="19"/>
  <c r="R2549" i="19"/>
  <c r="P2199" i="19"/>
  <c r="P2163" i="19"/>
  <c r="J2140" i="19"/>
  <c r="O1585" i="19"/>
  <c r="H2135" i="19"/>
  <c r="I2238" i="19"/>
  <c r="P1874" i="19"/>
  <c r="K1767" i="19"/>
  <c r="K1686" i="19"/>
  <c r="O1747" i="19"/>
  <c r="Q2229" i="19"/>
  <c r="T2000" i="19"/>
  <c r="P2148" i="19"/>
  <c r="Q1922" i="19"/>
  <c r="H1646" i="19"/>
  <c r="R1838" i="19"/>
  <c r="R2169" i="19"/>
  <c r="O1769" i="19"/>
  <c r="Q1902" i="19"/>
  <c r="I2027" i="19"/>
  <c r="I2074" i="19"/>
  <c r="R1994" i="19"/>
  <c r="T1778" i="19"/>
  <c r="P2281" i="19"/>
  <c r="Q2430" i="19"/>
  <c r="H2534" i="19"/>
  <c r="I2504" i="19"/>
  <c r="K2154" i="19"/>
  <c r="I2194" i="19"/>
  <c r="P2351" i="19"/>
  <c r="P2470" i="19"/>
  <c r="K2460" i="19"/>
  <c r="H2111" i="19"/>
  <c r="I2011" i="19"/>
  <c r="K2209" i="19"/>
  <c r="T2035" i="19"/>
  <c r="Q2272" i="19"/>
  <c r="S2010" i="19"/>
  <c r="H1902" i="19"/>
  <c r="P2160" i="19"/>
  <c r="Q2197" i="19"/>
  <c r="H2347" i="19"/>
  <c r="I2237" i="19"/>
  <c r="H2222" i="19"/>
  <c r="I2468" i="19"/>
  <c r="O2169" i="19"/>
  <c r="R1987" i="19"/>
  <c r="O2464" i="19"/>
  <c r="Q2077" i="19"/>
  <c r="T2581" i="19"/>
  <c r="I1922" i="19"/>
  <c r="H2121" i="19"/>
  <c r="J2294" i="19"/>
  <c r="T1751" i="19"/>
  <c r="K2204" i="19"/>
  <c r="R1680" i="19"/>
  <c r="P1911" i="19"/>
  <c r="I2098" i="19"/>
  <c r="S2248" i="19"/>
  <c r="O2181" i="19"/>
  <c r="T2149" i="19"/>
  <c r="Q1695" i="19"/>
  <c r="H1783" i="19"/>
  <c r="K1884" i="19"/>
  <c r="R2224" i="19"/>
  <c r="I2054" i="19"/>
  <c r="J2039" i="19"/>
  <c r="S2221" i="19"/>
  <c r="S1978" i="19"/>
  <c r="H2011" i="19"/>
  <c r="T2218" i="19"/>
  <c r="Q2246" i="19"/>
  <c r="R2068" i="19"/>
  <c r="S2315" i="19"/>
  <c r="P2310" i="19"/>
  <c r="T2541" i="19"/>
  <c r="O2100" i="19"/>
  <c r="O2334" i="19"/>
  <c r="R2245" i="19"/>
  <c r="R1981" i="19"/>
  <c r="S2169" i="19"/>
  <c r="T2099" i="19"/>
  <c r="O2239" i="19"/>
  <c r="I2593" i="19"/>
  <c r="R2038" i="19"/>
  <c r="T2188" i="19"/>
  <c r="I2272" i="19"/>
  <c r="I1841" i="19"/>
  <c r="R2199" i="19"/>
  <c r="Q2085" i="19"/>
  <c r="K2074" i="19"/>
  <c r="J2380" i="19"/>
  <c r="R2027" i="19"/>
  <c r="S2022" i="19"/>
  <c r="R1955" i="19"/>
  <c r="J1998" i="19"/>
  <c r="J2088" i="19"/>
  <c r="T2093" i="19"/>
  <c r="Q2217" i="19"/>
  <c r="P2263" i="19"/>
  <c r="H1825" i="19"/>
  <c r="I2181" i="19"/>
  <c r="P2130" i="19"/>
  <c r="O2210" i="19"/>
  <c r="K2175" i="19"/>
  <c r="I1744" i="19"/>
  <c r="Q2207" i="19"/>
  <c r="J2036" i="19"/>
  <c r="S2122" i="19"/>
  <c r="R1763" i="19"/>
  <c r="H2060" i="19"/>
  <c r="S1738" i="19"/>
  <c r="S2121" i="19"/>
  <c r="I2180" i="19"/>
  <c r="K1840" i="19"/>
  <c r="P2100" i="19"/>
  <c r="J2675" i="19"/>
  <c r="I2465" i="19"/>
  <c r="P2345" i="19"/>
  <c r="J2343" i="19"/>
  <c r="J1782" i="19"/>
  <c r="H1900" i="19"/>
  <c r="I2281" i="19"/>
  <c r="T1896" i="19"/>
  <c r="T2504" i="19"/>
  <c r="J2489" i="19"/>
  <c r="T2044" i="19"/>
  <c r="S1977" i="19"/>
  <c r="Q2345" i="19"/>
  <c r="H2318" i="19"/>
  <c r="S2106" i="19"/>
  <c r="I2328" i="19"/>
  <c r="H1798" i="19"/>
  <c r="R2042" i="19"/>
  <c r="K2073" i="19"/>
  <c r="Q2126" i="19"/>
  <c r="J2318" i="19"/>
  <c r="Q2204" i="19"/>
  <c r="H2012" i="19"/>
  <c r="Q2316" i="19"/>
  <c r="I2094" i="19"/>
  <c r="T2259" i="19"/>
  <c r="O2082" i="19"/>
  <c r="S1995" i="19"/>
  <c r="K2288" i="19"/>
  <c r="T2220" i="19"/>
  <c r="Q2133" i="19"/>
  <c r="J1925" i="19"/>
  <c r="O1672" i="19"/>
  <c r="I1786" i="19"/>
  <c r="O1861" i="19"/>
  <c r="T2022" i="19"/>
  <c r="J1941" i="19"/>
  <c r="O1825" i="19"/>
  <c r="I1921" i="19"/>
  <c r="I1672" i="19"/>
  <c r="J1732" i="19"/>
  <c r="S1656" i="19"/>
  <c r="S1427" i="19"/>
  <c r="K2022" i="19"/>
  <c r="I1987" i="19"/>
  <c r="P2402" i="19"/>
  <c r="I1907" i="19"/>
  <c r="P1904" i="19"/>
  <c r="I1967" i="19"/>
  <c r="K1905" i="19"/>
  <c r="R2167" i="19"/>
  <c r="T2445" i="19"/>
  <c r="J2269" i="19"/>
  <c r="R2034" i="19"/>
  <c r="P2189" i="19"/>
  <c r="J2061" i="19"/>
  <c r="T2471" i="19"/>
  <c r="P2288" i="19"/>
  <c r="O2291" i="19"/>
  <c r="J2354" i="19"/>
  <c r="H2332" i="19"/>
  <c r="O2211" i="19"/>
  <c r="I1947" i="19"/>
  <c r="Q2341" i="19"/>
  <c r="P2343" i="19"/>
  <c r="O2374" i="19"/>
  <c r="P2264" i="19"/>
  <c r="K2228" i="19"/>
  <c r="P2380" i="19"/>
  <c r="H2693" i="19"/>
  <c r="H2685" i="19"/>
  <c r="P2323" i="19"/>
  <c r="Q2208" i="19"/>
  <c r="H2058" i="19"/>
  <c r="O2075" i="19"/>
  <c r="H2150" i="19"/>
  <c r="J1756" i="19"/>
  <c r="O1708" i="19"/>
  <c r="P1741" i="19"/>
  <c r="S2158" i="19"/>
  <c r="J1806" i="19"/>
  <c r="H1968" i="19"/>
  <c r="I2236" i="19"/>
  <c r="R1868" i="19"/>
  <c r="O1752" i="19"/>
  <c r="P1850" i="19"/>
  <c r="R2119" i="19"/>
  <c r="O2127" i="19"/>
  <c r="S1416" i="19"/>
  <c r="H1932" i="19"/>
  <c r="Q2146" i="19"/>
  <c r="J1976" i="19"/>
  <c r="S1564" i="19"/>
  <c r="T1922" i="19"/>
  <c r="P1548" i="19"/>
  <c r="H2185" i="19"/>
  <c r="I1793" i="19"/>
  <c r="H1866" i="19"/>
  <c r="K2024" i="19"/>
  <c r="T1839" i="19"/>
  <c r="R1986" i="19"/>
  <c r="P1768" i="19"/>
  <c r="R2074" i="19"/>
  <c r="O1862" i="19"/>
  <c r="P1837" i="19"/>
  <c r="P1750" i="19"/>
  <c r="J1737" i="19"/>
  <c r="H2028" i="19"/>
  <c r="H1449" i="19"/>
  <c r="T1852" i="19"/>
  <c r="O1513" i="19"/>
  <c r="K1502" i="19"/>
  <c r="J2136" i="19"/>
  <c r="T1830" i="19"/>
  <c r="T1782" i="19"/>
  <c r="T1680" i="19"/>
  <c r="O1906" i="19"/>
  <c r="O1614" i="19"/>
  <c r="Q2101" i="19"/>
  <c r="O1791" i="19"/>
  <c r="P1484" i="19"/>
  <c r="I1733" i="19"/>
  <c r="H1642" i="19"/>
  <c r="J1651" i="19"/>
  <c r="T1885" i="19"/>
  <c r="J1672" i="19"/>
  <c r="O1630" i="19"/>
  <c r="K1612" i="19"/>
  <c r="O1553" i="19"/>
  <c r="H1395" i="19"/>
  <c r="P1895" i="19"/>
  <c r="H1175" i="19"/>
  <c r="S1476" i="19"/>
  <c r="O1102" i="19"/>
  <c r="H1863" i="19"/>
  <c r="K1775" i="19"/>
  <c r="O2029" i="19"/>
  <c r="S1552" i="19"/>
  <c r="R1752" i="19"/>
  <c r="Q1888" i="19"/>
  <c r="P1796" i="19"/>
  <c r="Q2013" i="19"/>
  <c r="Q1820" i="19"/>
  <c r="S1994" i="19"/>
  <c r="S1970" i="19"/>
  <c r="Q1906" i="19"/>
  <c r="Q1843" i="19"/>
  <c r="P1971" i="19"/>
  <c r="Q1685" i="19"/>
  <c r="O2217" i="19"/>
  <c r="H1665" i="19"/>
  <c r="T2082" i="19"/>
  <c r="T2112" i="19"/>
  <c r="H2076" i="19"/>
  <c r="I1832" i="19"/>
  <c r="R2063" i="19"/>
  <c r="O2038" i="19"/>
  <c r="R1998" i="19"/>
  <c r="R1961" i="19"/>
  <c r="Q2068" i="19"/>
  <c r="Q1829" i="19"/>
  <c r="K1494" i="19"/>
  <c r="S1428" i="19"/>
  <c r="H1310" i="19"/>
  <c r="O1224" i="19"/>
  <c r="Q1947" i="19"/>
  <c r="K1918" i="19"/>
  <c r="J1636" i="19"/>
  <c r="S1507" i="19"/>
  <c r="T1040" i="19"/>
  <c r="Q1912" i="19"/>
  <c r="S1595" i="19"/>
  <c r="P1893" i="19"/>
  <c r="Q2075" i="19"/>
  <c r="H1594" i="19"/>
  <c r="K1635" i="19"/>
  <c r="I1716" i="19"/>
  <c r="H1869" i="19"/>
  <c r="H1784" i="19"/>
  <c r="R2302" i="19"/>
  <c r="I1866" i="19"/>
  <c r="R1863" i="19"/>
  <c r="O1839" i="19"/>
  <c r="K1803" i="19"/>
  <c r="K2167" i="19"/>
  <c r="R2215" i="19"/>
  <c r="Q2004" i="19"/>
  <c r="I1729" i="19"/>
  <c r="H1938" i="19"/>
  <c r="H1767" i="19"/>
  <c r="S2219" i="19"/>
  <c r="P2131" i="19"/>
  <c r="P2133" i="19"/>
  <c r="O1940" i="19"/>
  <c r="Q1977" i="19"/>
  <c r="H2601" i="19"/>
  <c r="K1778" i="19"/>
  <c r="J1629" i="19"/>
  <c r="R1933" i="19"/>
  <c r="I1682" i="19"/>
  <c r="R1990" i="19"/>
  <c r="I2009" i="19"/>
  <c r="O1668" i="19"/>
  <c r="T1637" i="19"/>
  <c r="J1745" i="19"/>
  <c r="R1959" i="19"/>
  <c r="S1494" i="19"/>
  <c r="T1463" i="19"/>
  <c r="H1361" i="19"/>
  <c r="R1930" i="19"/>
  <c r="H1344" i="19"/>
  <c r="O1450" i="19"/>
  <c r="P1539" i="19"/>
  <c r="T1598" i="19"/>
  <c r="H1667" i="19"/>
  <c r="K1543" i="19"/>
  <c r="J1861" i="19"/>
  <c r="K1755" i="19"/>
  <c r="Q1703" i="19"/>
  <c r="T2094" i="19"/>
  <c r="O1988" i="19"/>
  <c r="I2244" i="19"/>
  <c r="I2044" i="19"/>
  <c r="R1956" i="19"/>
  <c r="H1697" i="19"/>
  <c r="Q2203" i="19"/>
  <c r="T1700" i="19"/>
  <c r="I1870" i="19"/>
  <c r="J2123" i="19"/>
  <c r="I2139" i="19"/>
  <c r="J1847" i="19"/>
  <c r="S2129" i="19"/>
  <c r="R2158" i="19"/>
  <c r="R2182" i="19"/>
  <c r="R2083" i="19"/>
  <c r="S1497" i="19"/>
  <c r="K1774" i="19"/>
  <c r="Q1980" i="19"/>
  <c r="R1779" i="19"/>
  <c r="S1825" i="19"/>
  <c r="H1914" i="19"/>
  <c r="K1585" i="19"/>
  <c r="P1820" i="19"/>
  <c r="R1870" i="19"/>
  <c r="K1863" i="19"/>
  <c r="R2546" i="19"/>
  <c r="K1779" i="19"/>
  <c r="P1806" i="19"/>
  <c r="K1781" i="19"/>
  <c r="T1871" i="19"/>
  <c r="J1343" i="19"/>
  <c r="T1557" i="19"/>
  <c r="K1719" i="19"/>
  <c r="S1425" i="19"/>
  <c r="H1855" i="19"/>
  <c r="J1879" i="19"/>
  <c r="K1537" i="19"/>
  <c r="P1391" i="19"/>
  <c r="J1899" i="19"/>
  <c r="R1824" i="19"/>
  <c r="R1761" i="19"/>
  <c r="Q1852" i="19"/>
  <c r="P2045" i="19"/>
  <c r="R1993" i="19"/>
  <c r="O2162" i="19"/>
  <c r="O1634" i="19"/>
  <c r="R2180" i="19"/>
  <c r="J1775" i="19"/>
  <c r="O1633" i="19"/>
  <c r="S1955" i="19"/>
  <c r="S2143" i="19"/>
  <c r="T1244" i="19"/>
  <c r="J1779" i="19"/>
  <c r="I1705" i="19"/>
  <c r="I1787" i="19"/>
  <c r="I1911" i="19"/>
  <c r="J1804" i="19"/>
  <c r="J1898" i="19"/>
  <c r="I1873" i="19"/>
  <c r="J1646" i="19"/>
  <c r="O1920" i="19"/>
  <c r="J1865" i="19"/>
  <c r="O1811" i="19"/>
  <c r="R1974" i="19"/>
  <c r="K1656" i="19"/>
  <c r="I1782" i="19"/>
  <c r="R1762" i="19"/>
  <c r="T1934" i="19"/>
  <c r="Q1877" i="19"/>
  <c r="R2181" i="19"/>
  <c r="R1781" i="19"/>
  <c r="S1867" i="19"/>
  <c r="J1643" i="19"/>
  <c r="I1960" i="19"/>
  <c r="H1431" i="19"/>
  <c r="O1884" i="19"/>
  <c r="P1696" i="19"/>
  <c r="P1639" i="19"/>
  <c r="S1731" i="19"/>
  <c r="O1872" i="19"/>
  <c r="S1361" i="19"/>
  <c r="H1503" i="19"/>
  <c r="T1529" i="19"/>
  <c r="I2080" i="19"/>
  <c r="O2227" i="19"/>
  <c r="H1956" i="19"/>
  <c r="Q1969" i="19"/>
  <c r="J1968" i="19"/>
  <c r="K1491" i="19"/>
  <c r="T1423" i="19"/>
  <c r="O1941" i="19"/>
  <c r="R1820" i="19"/>
  <c r="P1900" i="19"/>
  <c r="H1850" i="19"/>
  <c r="P2005" i="19"/>
  <c r="S1426" i="19"/>
  <c r="H2007" i="19"/>
  <c r="I2034" i="19"/>
  <c r="P1810" i="19"/>
  <c r="T1772" i="19"/>
  <c r="R1890" i="19"/>
  <c r="S2374" i="19"/>
  <c r="R1873" i="19"/>
  <c r="J1986" i="19"/>
  <c r="H1873" i="19"/>
  <c r="K1511" i="19"/>
  <c r="Q2174" i="19"/>
  <c r="O2187" i="19"/>
  <c r="T1674" i="19"/>
  <c r="J1537" i="19"/>
  <c r="O1558" i="19"/>
  <c r="R1968" i="19"/>
  <c r="S1894" i="19"/>
  <c r="P1759" i="19"/>
  <c r="H1454" i="19"/>
  <c r="S1206" i="19"/>
  <c r="J1893" i="19"/>
  <c r="J1708" i="19"/>
  <c r="S1661" i="19"/>
  <c r="J1600" i="19"/>
  <c r="S1093" i="19"/>
  <c r="H1965" i="19"/>
  <c r="S1634" i="19"/>
  <c r="Q1792" i="19"/>
  <c r="H1910" i="19"/>
  <c r="J2064" i="19"/>
  <c r="I2404" i="19"/>
  <c r="T1887" i="19"/>
  <c r="O1698" i="19"/>
  <c r="H1801" i="19"/>
  <c r="T1951" i="19"/>
  <c r="P1884" i="19"/>
  <c r="S1869" i="19"/>
  <c r="S1859" i="19"/>
  <c r="O1815" i="19"/>
  <c r="O1612" i="19"/>
  <c r="R1937" i="19"/>
  <c r="S1680" i="19"/>
  <c r="Q1910" i="19"/>
  <c r="J1952" i="19"/>
  <c r="P1708" i="19"/>
  <c r="J1778" i="19"/>
  <c r="R2241" i="19"/>
  <c r="S1885" i="19"/>
  <c r="R1774" i="19"/>
  <c r="P1516" i="19"/>
  <c r="K1770" i="19"/>
  <c r="T2567" i="19"/>
  <c r="Q2123" i="19"/>
  <c r="J2009" i="19"/>
  <c r="I2259" i="19"/>
  <c r="T2536" i="19"/>
  <c r="K2553" i="19"/>
  <c r="J2237" i="19"/>
  <c r="I2072" i="19"/>
  <c r="Q1818" i="19"/>
  <c r="H2501" i="19"/>
  <c r="S2203" i="19"/>
  <c r="R2109" i="19"/>
  <c r="R1736" i="19"/>
  <c r="K2107" i="19"/>
  <c r="I2046" i="19"/>
  <c r="Q2374" i="19"/>
  <c r="Q2590" i="19"/>
  <c r="Q2293" i="19"/>
  <c r="J2243" i="19"/>
  <c r="T2208" i="19"/>
  <c r="R1906" i="19"/>
  <c r="H2324" i="19"/>
  <c r="R2675" i="19"/>
  <c r="Q2033" i="19"/>
  <c r="I2198" i="19"/>
  <c r="S1965" i="19"/>
  <c r="P1876" i="19"/>
  <c r="K2363" i="19"/>
  <c r="R2177" i="19"/>
  <c r="J1837" i="19"/>
  <c r="H1662" i="19"/>
  <c r="H2330" i="19"/>
  <c r="Q1963" i="19"/>
  <c r="Q2219" i="19"/>
  <c r="P1709" i="19"/>
  <c r="K1875" i="19"/>
  <c r="H1875" i="19"/>
  <c r="S1678" i="19"/>
  <c r="S2160" i="19"/>
  <c r="J2180" i="19"/>
  <c r="Q1855" i="19"/>
  <c r="S1837" i="19"/>
  <c r="I1886" i="19"/>
  <c r="T2027" i="19"/>
  <c r="P2405" i="19"/>
  <c r="I1902" i="19"/>
  <c r="R1746" i="19"/>
  <c r="T2510" i="19"/>
  <c r="O2039" i="19"/>
  <c r="R1886" i="19"/>
  <c r="S2225" i="19"/>
  <c r="Q2275" i="19"/>
  <c r="T2083" i="19"/>
  <c r="O2528" i="19"/>
  <c r="S2092" i="19"/>
  <c r="S2148" i="19"/>
  <c r="K1703" i="19"/>
  <c r="S2348" i="19"/>
  <c r="J2465" i="19"/>
  <c r="Q2162" i="19"/>
  <c r="S2055" i="19"/>
  <c r="P1921" i="19"/>
  <c r="P1976" i="19"/>
  <c r="I2563" i="19"/>
  <c r="T2135" i="19"/>
  <c r="K1793" i="19"/>
  <c r="P2492" i="19"/>
  <c r="J1922" i="19"/>
  <c r="S2307" i="19"/>
  <c r="S2485" i="19"/>
  <c r="H2238" i="19"/>
  <c r="I2654" i="19"/>
  <c r="S2213" i="19"/>
  <c r="S2110" i="19"/>
  <c r="I1887" i="19"/>
  <c r="J2459" i="19"/>
  <c r="J1928" i="19"/>
  <c r="K2386" i="19"/>
  <c r="Q2110" i="19"/>
  <c r="Q2122" i="19"/>
  <c r="S2137" i="19"/>
  <c r="S2008" i="19"/>
  <c r="Q1790" i="19"/>
  <c r="S1611" i="19"/>
  <c r="K1532" i="19"/>
  <c r="T1912" i="19"/>
  <c r="O1924" i="19"/>
  <c r="K2194" i="19"/>
  <c r="O1967" i="19"/>
  <c r="P2114" i="19"/>
  <c r="O1627" i="19"/>
  <c r="K1715" i="19"/>
  <c r="J2007" i="19"/>
  <c r="O1837" i="19"/>
  <c r="O1796" i="19"/>
  <c r="H1554" i="19"/>
  <c r="R2610" i="19"/>
  <c r="S1981" i="19"/>
  <c r="K1894" i="19"/>
  <c r="O2222" i="19"/>
  <c r="S1984" i="19"/>
  <c r="I2313" i="19"/>
  <c r="T2154" i="19"/>
  <c r="H2229" i="19"/>
  <c r="P1690" i="19"/>
  <c r="H2290" i="19"/>
  <c r="I2148" i="19"/>
  <c r="I2084" i="19"/>
  <c r="T2161" i="19"/>
  <c r="I2090" i="19"/>
  <c r="J2132" i="19"/>
  <c r="P2587" i="19"/>
  <c r="O2624" i="19"/>
  <c r="H2277" i="19"/>
  <c r="Q2261" i="19"/>
  <c r="O1835" i="19"/>
  <c r="J2145" i="19"/>
  <c r="O1805" i="19"/>
  <c r="Q2523" i="19"/>
  <c r="P2374" i="19"/>
  <c r="R1896" i="19"/>
  <c r="I1877" i="19"/>
  <c r="T2408" i="19"/>
  <c r="S1812" i="19"/>
  <c r="O1803" i="19"/>
  <c r="Q2154" i="19"/>
  <c r="K2252" i="19"/>
  <c r="Q1954" i="19"/>
  <c r="S2009" i="19"/>
  <c r="O2232" i="19"/>
  <c r="I1774" i="19"/>
  <c r="T2155" i="19"/>
  <c r="H2188" i="19"/>
  <c r="K1971" i="19"/>
  <c r="H1777" i="19"/>
  <c r="S2372" i="19"/>
  <c r="O1809" i="19"/>
  <c r="K1848" i="19"/>
  <c r="K1766" i="19"/>
  <c r="O2085" i="19"/>
  <c r="H2202" i="19"/>
  <c r="P2241" i="19"/>
  <c r="T1879" i="19"/>
  <c r="H1912" i="19"/>
  <c r="I2100" i="19"/>
  <c r="P2459" i="19"/>
  <c r="Q2307" i="19"/>
  <c r="H1989" i="19"/>
  <c r="S1961" i="19"/>
  <c r="K1897" i="19"/>
  <c r="Q2274" i="19"/>
  <c r="J2313" i="19"/>
  <c r="O2499" i="19"/>
  <c r="R2483" i="19"/>
  <c r="K1990" i="19"/>
  <c r="P1879" i="19"/>
  <c r="T2342" i="19"/>
  <c r="S1929" i="19"/>
  <c r="S2368" i="19"/>
  <c r="O1851" i="19"/>
  <c r="I2089" i="19"/>
  <c r="T2026" i="19"/>
  <c r="T2020" i="19"/>
  <c r="J2585" i="19"/>
  <c r="S2205" i="19"/>
  <c r="I2150" i="19"/>
  <c r="K2382" i="19"/>
  <c r="T2313" i="19"/>
  <c r="R2050" i="19"/>
  <c r="I2031" i="19"/>
  <c r="J2040" i="19"/>
  <c r="H2258" i="19"/>
  <c r="I1785" i="19"/>
  <c r="I2232" i="19"/>
  <c r="S1876" i="19"/>
  <c r="R1842" i="19"/>
  <c r="T1706" i="19"/>
  <c r="K1851" i="19"/>
  <c r="Q2220" i="19"/>
  <c r="O2017" i="19"/>
  <c r="J1927" i="19"/>
  <c r="Q1717" i="19"/>
  <c r="J1734" i="19"/>
  <c r="S1928" i="19"/>
  <c r="S2174" i="19"/>
  <c r="Q2104" i="19"/>
  <c r="Q2143" i="19"/>
  <c r="T2090" i="19"/>
  <c r="K2527" i="19"/>
  <c r="T2391" i="19"/>
  <c r="T1672" i="19"/>
  <c r="T2334" i="19"/>
  <c r="O1669" i="19"/>
  <c r="J1913" i="19"/>
  <c r="R2081" i="19"/>
  <c r="H2440" i="19"/>
  <c r="J1793" i="19"/>
  <c r="S2546" i="19"/>
  <c r="K2184" i="19"/>
  <c r="K1839" i="19"/>
  <c r="P2461" i="19"/>
  <c r="P2433" i="19"/>
  <c r="J2286" i="19"/>
  <c r="I2118" i="19"/>
  <c r="R2073" i="19"/>
  <c r="Q2006" i="19"/>
  <c r="R2104" i="19"/>
  <c r="T2304" i="19"/>
  <c r="S2386" i="19"/>
  <c r="I2103" i="19"/>
  <c r="Q2258" i="19"/>
  <c r="K1945" i="19"/>
  <c r="J2276" i="19"/>
  <c r="K2690" i="19"/>
  <c r="T2144" i="19"/>
  <c r="S2320" i="19"/>
  <c r="I2111" i="19"/>
  <c r="J2107" i="19"/>
  <c r="R1976" i="19"/>
  <c r="R2162" i="19"/>
  <c r="P1804" i="19"/>
  <c r="P1595" i="19"/>
  <c r="R1877" i="19"/>
  <c r="P2166" i="19"/>
  <c r="P1730" i="19"/>
  <c r="K1625" i="19"/>
  <c r="I2225" i="19"/>
  <c r="H1788" i="19"/>
  <c r="K1795" i="19"/>
  <c r="O1635" i="19"/>
  <c r="P2061" i="19"/>
  <c r="S2178" i="19"/>
  <c r="J1897" i="19"/>
  <c r="J1777" i="19"/>
  <c r="O2179" i="19"/>
  <c r="K1578" i="19"/>
  <c r="T2110" i="19"/>
  <c r="J1713" i="19"/>
  <c r="P2032" i="19"/>
  <c r="S2115" i="19"/>
  <c r="I1934" i="19"/>
  <c r="Q1777" i="19"/>
  <c r="H1876" i="19"/>
  <c r="R1748" i="19"/>
  <c r="J2019" i="19"/>
  <c r="J1728" i="19"/>
  <c r="S1781" i="19"/>
  <c r="K1746" i="19"/>
  <c r="R1809" i="19"/>
  <c r="R1899" i="19"/>
  <c r="P1844" i="19"/>
  <c r="J2012" i="19"/>
  <c r="H1864" i="19"/>
  <c r="Q1953" i="19"/>
  <c r="P1862" i="19"/>
  <c r="I2041" i="19"/>
  <c r="J2131" i="19"/>
  <c r="S1515" i="19"/>
  <c r="O1638" i="19"/>
  <c r="O1938" i="19"/>
  <c r="T2182" i="19"/>
  <c r="H2147" i="19"/>
  <c r="R2091" i="19"/>
  <c r="S2054" i="19"/>
  <c r="O1573" i="19"/>
  <c r="O1874" i="19"/>
  <c r="P1636" i="19"/>
  <c r="P1623" i="19"/>
  <c r="J1883" i="19"/>
  <c r="K1666" i="19"/>
  <c r="H1519" i="19"/>
  <c r="H1545" i="19"/>
  <c r="H1322" i="19"/>
  <c r="H1674" i="19"/>
  <c r="H1928" i="19"/>
  <c r="K1643" i="19"/>
  <c r="O1732" i="19"/>
  <c r="P1769" i="19"/>
  <c r="Q2087" i="19"/>
  <c r="S2073" i="19"/>
  <c r="R2106" i="19"/>
  <c r="P2056" i="19"/>
  <c r="K1943" i="19"/>
  <c r="S1804" i="19"/>
  <c r="I1727" i="19"/>
  <c r="P2075" i="19"/>
  <c r="R2040" i="19"/>
  <c r="H1664" i="19"/>
  <c r="S1517" i="19"/>
  <c r="P1678" i="19"/>
  <c r="H2023" i="19"/>
  <c r="T1991" i="19"/>
  <c r="H1785" i="19"/>
  <c r="S1786" i="19"/>
  <c r="H1887" i="19"/>
  <c r="O2077" i="19"/>
  <c r="I2099" i="19"/>
  <c r="R1983" i="19"/>
  <c r="I2108" i="19"/>
  <c r="K1914" i="19"/>
  <c r="O2043" i="19"/>
  <c r="O2073" i="19"/>
  <c r="O1579" i="19"/>
  <c r="I1924" i="19"/>
  <c r="P1745" i="19"/>
  <c r="H1734" i="19"/>
  <c r="P1498" i="19"/>
  <c r="P1713" i="19"/>
  <c r="T1210" i="19"/>
  <c r="S1892" i="19"/>
  <c r="I1768" i="19"/>
  <c r="K1461" i="19"/>
  <c r="O1173" i="19"/>
  <c r="I1709" i="19"/>
  <c r="P1966" i="19"/>
  <c r="P1601" i="19"/>
  <c r="S1757" i="19"/>
  <c r="S2239" i="19"/>
  <c r="K2109" i="19"/>
  <c r="T1913" i="19"/>
  <c r="T1337" i="19"/>
  <c r="T2128" i="19"/>
  <c r="J2156" i="19"/>
  <c r="H2297" i="19"/>
  <c r="K1888" i="19"/>
  <c r="S1975" i="19"/>
  <c r="T1532" i="19"/>
  <c r="R1963" i="19"/>
  <c r="P2238" i="19"/>
  <c r="H1942" i="19"/>
  <c r="K1959" i="19"/>
  <c r="Q2189" i="19"/>
  <c r="K1960" i="19"/>
  <c r="K1725" i="19"/>
  <c r="K2002" i="19"/>
  <c r="Q1769" i="19"/>
  <c r="H1826" i="19"/>
  <c r="P1772" i="19"/>
  <c r="P1675" i="19"/>
  <c r="S2019" i="19"/>
  <c r="P1345" i="19"/>
  <c r="P1658" i="19"/>
  <c r="P1839" i="19"/>
  <c r="Q2061" i="19"/>
  <c r="T1972" i="19"/>
  <c r="H1856" i="19"/>
  <c r="S1600" i="19"/>
  <c r="R1849" i="19"/>
  <c r="T1558" i="19"/>
  <c r="T1801" i="19"/>
  <c r="T1707" i="19"/>
  <c r="Q1880" i="19"/>
  <c r="T1358" i="19"/>
  <c r="K1847" i="19"/>
  <c r="K1217" i="19"/>
  <c r="T1422" i="19"/>
  <c r="J1331" i="19"/>
  <c r="H1731" i="19"/>
  <c r="P1981" i="19"/>
  <c r="I1755" i="19"/>
  <c r="R1885" i="19"/>
  <c r="K1692" i="19"/>
  <c r="O1580" i="19"/>
  <c r="P2079" i="19"/>
  <c r="R2001" i="19"/>
  <c r="K1834" i="19"/>
  <c r="S1874" i="19"/>
  <c r="K1768" i="19"/>
  <c r="T1617" i="19"/>
  <c r="O1935" i="19"/>
  <c r="H1588" i="19"/>
  <c r="Q2161" i="19"/>
  <c r="I1753" i="19"/>
  <c r="K2155" i="19"/>
  <c r="J1843" i="19"/>
  <c r="I2143" i="19"/>
  <c r="T2174" i="19"/>
  <c r="I2128" i="19"/>
  <c r="J1783" i="19"/>
  <c r="Q2099" i="19"/>
  <c r="R1903" i="19"/>
  <c r="S1789" i="19"/>
  <c r="T2011" i="19"/>
  <c r="O1781" i="19"/>
  <c r="I1694" i="19"/>
  <c r="J1810" i="19"/>
  <c r="H1709" i="19"/>
  <c r="I1932" i="19"/>
  <c r="T1632" i="19"/>
  <c r="Q1971" i="19"/>
  <c r="P1735" i="19"/>
  <c r="H1930" i="19"/>
  <c r="S1667" i="19"/>
  <c r="S1565" i="19"/>
  <c r="K1698" i="19"/>
  <c r="S1500" i="19"/>
  <c r="P1432" i="19"/>
  <c r="K1883" i="19"/>
  <c r="S1784" i="19"/>
  <c r="T1568" i="19"/>
  <c r="S1322" i="19"/>
  <c r="H1609" i="19"/>
  <c r="S1872" i="19"/>
  <c r="P1645" i="19"/>
  <c r="K1594" i="19"/>
  <c r="R1741" i="19"/>
  <c r="S2058" i="19"/>
  <c r="S2206" i="19"/>
  <c r="S1835" i="19"/>
  <c r="P2194" i="19"/>
  <c r="T1718" i="19"/>
  <c r="O1931" i="19"/>
  <c r="O1985" i="19"/>
  <c r="H2139" i="19"/>
  <c r="P1908" i="19"/>
  <c r="R1967" i="19"/>
  <c r="Q1908" i="19"/>
  <c r="P2108" i="19"/>
  <c r="O2069" i="19"/>
  <c r="Q1692" i="19"/>
  <c r="P1817" i="19"/>
  <c r="J1848" i="19"/>
  <c r="H1969" i="19"/>
  <c r="I2101" i="19"/>
  <c r="I2173" i="19"/>
  <c r="I1738" i="19"/>
  <c r="Q1968" i="19"/>
  <c r="T1919" i="19"/>
  <c r="H1726" i="19"/>
  <c r="T2195" i="19"/>
  <c r="P2322" i="19"/>
  <c r="S1899" i="19"/>
  <c r="H1897" i="19"/>
  <c r="I1955" i="19"/>
  <c r="I1878" i="19"/>
  <c r="K1824" i="19"/>
  <c r="S1589" i="19"/>
  <c r="O1576" i="19"/>
  <c r="P1379" i="19"/>
  <c r="T1613" i="19"/>
  <c r="H1600" i="19"/>
  <c r="O1604" i="19"/>
  <c r="P1917" i="19"/>
  <c r="S1633" i="19"/>
  <c r="O1700" i="19"/>
  <c r="H1751" i="19"/>
  <c r="H1693" i="19"/>
  <c r="I1707" i="19"/>
  <c r="J1978" i="19"/>
  <c r="P1928" i="19"/>
  <c r="K1662" i="19"/>
  <c r="K1563" i="19"/>
  <c r="O1765" i="19"/>
  <c r="Q2029" i="19"/>
  <c r="K1547" i="19"/>
  <c r="Q2209" i="19"/>
  <c r="I1853" i="19"/>
  <c r="K1393" i="19"/>
  <c r="I1855" i="19"/>
  <c r="S1881" i="19"/>
  <c r="P1734" i="19"/>
  <c r="T1880" i="19"/>
  <c r="T1375" i="19"/>
  <c r="S1865" i="19"/>
  <c r="Q1850" i="19"/>
  <c r="I2372" i="19"/>
  <c r="J1792" i="19"/>
  <c r="J1960" i="19"/>
  <c r="J1794" i="19"/>
  <c r="P1748" i="19"/>
  <c r="Q1851" i="19"/>
  <c r="H1800" i="19"/>
  <c r="S1936" i="19"/>
  <c r="O2213" i="19"/>
  <c r="J1744" i="19"/>
  <c r="O1695" i="19"/>
  <c r="P1612" i="19"/>
  <c r="T1582" i="19"/>
  <c r="P1937" i="19"/>
  <c r="I1823" i="19"/>
  <c r="R1778" i="19"/>
  <c r="O1738" i="19"/>
  <c r="I1968" i="19"/>
  <c r="K1577" i="19"/>
  <c r="O1828" i="19"/>
  <c r="J1967" i="19"/>
  <c r="P1499" i="19"/>
  <c r="K1641" i="19"/>
  <c r="K1811" i="19"/>
  <c r="K1921" i="19"/>
  <c r="S2149" i="19"/>
  <c r="I1973" i="19"/>
  <c r="I1825" i="19"/>
  <c r="H1778" i="19"/>
  <c r="S1481" i="19"/>
  <c r="P1919" i="19"/>
  <c r="T2066" i="19"/>
  <c r="O1453" i="19"/>
  <c r="O1444" i="19"/>
  <c r="J2032" i="19"/>
  <c r="O1817" i="19"/>
  <c r="R1780" i="19"/>
  <c r="O2027" i="19"/>
  <c r="I1917" i="19"/>
  <c r="K1972" i="19"/>
  <c r="J1622" i="19"/>
  <c r="T2032" i="19"/>
  <c r="J1980" i="19"/>
  <c r="O2216" i="19"/>
  <c r="O2049" i="19"/>
  <c r="T1866" i="19"/>
  <c r="K1816" i="19"/>
  <c r="O2562" i="19"/>
  <c r="H2069" i="19"/>
  <c r="P2193" i="19"/>
  <c r="I2655" i="19"/>
  <c r="R2131" i="19"/>
  <c r="S2547" i="19"/>
  <c r="H2224" i="19"/>
  <c r="R2087" i="19"/>
  <c r="H2573" i="19"/>
  <c r="R2375" i="19"/>
  <c r="P2320" i="19"/>
  <c r="P1995" i="19"/>
  <c r="P2376" i="19"/>
  <c r="T2156" i="19"/>
  <c r="T1990" i="19"/>
  <c r="T2371" i="19"/>
  <c r="O2406" i="19"/>
  <c r="J1953" i="19"/>
  <c r="O2194" i="19"/>
  <c r="K2150" i="19"/>
  <c r="J1788" i="19"/>
  <c r="R2318" i="19"/>
  <c r="T2670" i="19"/>
  <c r="I2658" i="19"/>
  <c r="J1846" i="19"/>
  <c r="I1750" i="19"/>
  <c r="Q2492" i="19"/>
  <c r="Q2357" i="19"/>
  <c r="O2168" i="19"/>
  <c r="S2413" i="19"/>
  <c r="O2391" i="19"/>
  <c r="P1984" i="19"/>
  <c r="O1776" i="19"/>
  <c r="H1952" i="19"/>
  <c r="R1962" i="19"/>
  <c r="J1887" i="19"/>
  <c r="S1145" i="19"/>
  <c r="R1902" i="19"/>
  <c r="R2315" i="19"/>
  <c r="T2192" i="19"/>
  <c r="T1901" i="19"/>
  <c r="S1685" i="19"/>
  <c r="R1800" i="19"/>
  <c r="J2041" i="19"/>
  <c r="O1917" i="19"/>
  <c r="P1580" i="19"/>
  <c r="O1753" i="19"/>
  <c r="O2500" i="19"/>
  <c r="Q2089" i="19"/>
  <c r="H1851" i="19"/>
  <c r="J2317" i="19"/>
  <c r="H1976" i="19"/>
  <c r="P2438" i="19"/>
  <c r="J2523" i="19"/>
  <c r="H1832" i="19"/>
  <c r="H2198" i="19"/>
  <c r="O2301" i="19"/>
  <c r="I2346" i="19"/>
  <c r="O2172" i="19"/>
  <c r="O2137" i="19"/>
  <c r="H1898" i="19"/>
  <c r="J2321" i="19"/>
  <c r="H2602" i="19"/>
  <c r="Q2557" i="19"/>
  <c r="I2397" i="19"/>
  <c r="Q1921" i="19"/>
  <c r="T2204" i="19"/>
  <c r="S1740" i="19"/>
  <c r="J2530" i="19"/>
  <c r="H2475" i="19"/>
  <c r="H2659" i="19"/>
  <c r="R2643" i="19"/>
  <c r="J2155" i="19"/>
  <c r="T1948" i="19"/>
  <c r="I1930" i="19"/>
  <c r="H2018" i="19"/>
  <c r="Q2388" i="19"/>
  <c r="H2381" i="19"/>
  <c r="I2037" i="19"/>
  <c r="O2362" i="19"/>
  <c r="R2165" i="19"/>
  <c r="S2240" i="19"/>
  <c r="J1785" i="19"/>
  <c r="I1893" i="19"/>
  <c r="Q1786" i="19"/>
  <c r="O1943" i="19"/>
  <c r="P2116" i="19"/>
  <c r="P2139" i="19"/>
  <c r="T2158" i="19"/>
  <c r="R2099" i="19"/>
  <c r="H1791" i="19"/>
  <c r="S1811" i="19"/>
  <c r="P2233" i="19"/>
  <c r="R1958" i="19"/>
  <c r="K1814" i="19"/>
  <c r="R1914" i="19"/>
  <c r="R2055" i="19"/>
  <c r="I1979" i="19"/>
  <c r="T2366" i="19"/>
  <c r="H2604" i="19"/>
  <c r="H2474" i="19"/>
  <c r="S1909" i="19"/>
  <c r="K2586" i="19"/>
  <c r="P2223" i="19"/>
  <c r="H2596" i="19"/>
  <c r="P2284" i="19"/>
  <c r="R2103" i="19"/>
  <c r="R2039" i="19"/>
  <c r="T2086" i="19"/>
  <c r="P2042" i="19"/>
  <c r="R2126" i="19"/>
  <c r="K2582" i="19"/>
  <c r="K2614" i="19"/>
  <c r="P2266" i="19"/>
  <c r="J2338" i="19"/>
  <c r="Q2238" i="19"/>
  <c r="H2171" i="19"/>
  <c r="H2568" i="19"/>
  <c r="S2512" i="19"/>
  <c r="H1884" i="19"/>
  <c r="J2376" i="19"/>
  <c r="K2453" i="19"/>
  <c r="K2121" i="19"/>
  <c r="K1810" i="19"/>
  <c r="R2232" i="19"/>
  <c r="H1621" i="19"/>
  <c r="Q2239" i="19"/>
  <c r="J2054" i="19"/>
  <c r="I2087" i="19"/>
  <c r="S2188" i="19"/>
  <c r="I1988" i="19"/>
  <c r="P2021" i="19"/>
  <c r="K1477" i="19"/>
  <c r="P1728" i="19"/>
  <c r="K1904" i="19"/>
  <c r="I2370" i="19"/>
  <c r="S1879" i="19"/>
  <c r="R1725" i="19"/>
  <c r="K1880" i="19"/>
  <c r="K2098" i="19"/>
  <c r="Q2187" i="19"/>
  <c r="O1891" i="19"/>
  <c r="S1537" i="19"/>
  <c r="K2156" i="19"/>
  <c r="K2174" i="19"/>
  <c r="K2454" i="19"/>
  <c r="T1993" i="19"/>
  <c r="S1853" i="19"/>
  <c r="I1959" i="19"/>
  <c r="R1844" i="19"/>
  <c r="I2293" i="19"/>
  <c r="J2402" i="19"/>
  <c r="I2494" i="19"/>
  <c r="K2131" i="19"/>
  <c r="O1770" i="19"/>
  <c r="Q2684" i="19"/>
  <c r="J2340" i="19"/>
  <c r="J2356" i="19"/>
  <c r="I2366" i="19"/>
  <c r="J2210" i="19"/>
  <c r="S2165" i="19"/>
  <c r="O2195" i="19"/>
  <c r="I2409" i="19"/>
  <c r="S2574" i="19"/>
  <c r="Q2150" i="19"/>
  <c r="P2195" i="19"/>
  <c r="O1824" i="19"/>
  <c r="J2311" i="19"/>
  <c r="S2126" i="19"/>
  <c r="Q1982" i="19"/>
  <c r="H1770" i="19"/>
  <c r="Q2138" i="19"/>
  <c r="R2078" i="19"/>
  <c r="H2179" i="19"/>
  <c r="H2184" i="19"/>
  <c r="R1690" i="19"/>
  <c r="J1763" i="19"/>
  <c r="P1607" i="19"/>
  <c r="Q1961" i="19"/>
  <c r="O2012" i="19"/>
  <c r="T1575" i="19"/>
  <c r="S1916" i="19"/>
  <c r="R1827" i="19"/>
  <c r="Q1670" i="19"/>
  <c r="S2154" i="19"/>
  <c r="S1920" i="19"/>
  <c r="H1831" i="19"/>
  <c r="R2069" i="19"/>
  <c r="S2516" i="19"/>
  <c r="S2255" i="19"/>
  <c r="H2248" i="19"/>
  <c r="R1777" i="19"/>
  <c r="K1622" i="19"/>
  <c r="S2100" i="19"/>
  <c r="P2564" i="19"/>
  <c r="P2434" i="19"/>
  <c r="Q2039" i="19"/>
  <c r="O2228" i="19"/>
  <c r="P1776" i="19"/>
  <c r="R2049" i="19"/>
  <c r="I2356" i="19"/>
  <c r="Q2175" i="19"/>
  <c r="T2034" i="19"/>
  <c r="J2112" i="19"/>
  <c r="S2067" i="19"/>
  <c r="J2164" i="19"/>
  <c r="T2446" i="19"/>
  <c r="H2300" i="19"/>
  <c r="H2108" i="19"/>
  <c r="O2303" i="19"/>
  <c r="S1944" i="19"/>
  <c r="O2349" i="19"/>
  <c r="R2268" i="19"/>
  <c r="R2154" i="19"/>
  <c r="R1970" i="19"/>
  <c r="P2236" i="19"/>
  <c r="O2106" i="19"/>
  <c r="T2119" i="19"/>
  <c r="K2050" i="19"/>
  <c r="T1848" i="19"/>
  <c r="T1787" i="19"/>
  <c r="T1504" i="19"/>
  <c r="H1352" i="19"/>
  <c r="K2161" i="19"/>
  <c r="H2445" i="19"/>
  <c r="T1985" i="19"/>
  <c r="I1791" i="19"/>
  <c r="T1521" i="19"/>
  <c r="T1457" i="19"/>
  <c r="P1545" i="19"/>
  <c r="K2056" i="19"/>
  <c r="K1952" i="19"/>
  <c r="K1675" i="19"/>
  <c r="H2191" i="19"/>
  <c r="O1945" i="19"/>
  <c r="J1725" i="19"/>
  <c r="I2097" i="19"/>
  <c r="S1752" i="19"/>
  <c r="O1848" i="19"/>
  <c r="R2288" i="19"/>
  <c r="J1845" i="19"/>
  <c r="T1755" i="19"/>
  <c r="S1803" i="19"/>
  <c r="J1564" i="19"/>
  <c r="H1824" i="19"/>
  <c r="K1805" i="19"/>
  <c r="R1711" i="19"/>
  <c r="K1169" i="19"/>
  <c r="Q1801" i="19"/>
  <c r="T2036" i="19"/>
  <c r="I1995" i="19"/>
  <c r="T2242" i="19"/>
  <c r="I1991" i="19"/>
  <c r="S1903" i="19"/>
  <c r="P1963" i="19"/>
  <c r="Q1810" i="19"/>
  <c r="K2092" i="19"/>
  <c r="K2163" i="19"/>
  <c r="K1599" i="19"/>
  <c r="S2099" i="19"/>
  <c r="T2113" i="19"/>
  <c r="I2141" i="19"/>
  <c r="S2052" i="19"/>
  <c r="H1878" i="19"/>
  <c r="H1512" i="19"/>
  <c r="O2143" i="19"/>
  <c r="J1631" i="19"/>
  <c r="P1617" i="19"/>
  <c r="T1538" i="19"/>
  <c r="O1426" i="19"/>
  <c r="P1562" i="19"/>
  <c r="J1975" i="19"/>
  <c r="S1632" i="19"/>
  <c r="P1668" i="19"/>
  <c r="J1538" i="19"/>
  <c r="P1144" i="19"/>
  <c r="P1749" i="19"/>
  <c r="J1904" i="19"/>
  <c r="H1859" i="19"/>
  <c r="I2151" i="19"/>
  <c r="T2091" i="19"/>
  <c r="S2069" i="19"/>
  <c r="K1761" i="19"/>
  <c r="R1796" i="19"/>
  <c r="T1705" i="19"/>
  <c r="H1530" i="19"/>
  <c r="Q1826" i="19"/>
  <c r="H1762" i="19"/>
  <c r="J1345" i="19"/>
  <c r="O1517" i="19"/>
  <c r="K2036" i="19"/>
  <c r="K1935" i="19"/>
  <c r="P1886" i="19"/>
  <c r="R1768" i="19"/>
  <c r="S1618" i="19"/>
  <c r="Q2157" i="19"/>
  <c r="P2104" i="19"/>
  <c r="H1524" i="19"/>
  <c r="O1527" i="19"/>
  <c r="O1735" i="19"/>
  <c r="J2038" i="19"/>
  <c r="Q2059" i="19"/>
  <c r="P2036" i="19"/>
  <c r="S1647" i="19"/>
  <c r="P2040" i="19"/>
  <c r="H1614" i="19"/>
  <c r="K1672" i="19"/>
  <c r="H1248" i="19"/>
  <c r="H1331" i="19"/>
  <c r="H1978" i="19"/>
  <c r="S1760" i="19"/>
  <c r="J1669" i="19"/>
  <c r="T1502" i="19"/>
  <c r="O1836" i="19"/>
  <c r="T1611" i="19"/>
  <c r="I1760" i="19"/>
  <c r="S1477" i="19"/>
  <c r="R2140" i="19"/>
  <c r="T1713" i="19"/>
  <c r="R1878" i="19"/>
  <c r="K1979" i="19"/>
  <c r="H1836" i="19"/>
  <c r="H2059" i="19"/>
  <c r="Q2014" i="19"/>
  <c r="J1948" i="19"/>
  <c r="H1926" i="19"/>
  <c r="T2001" i="19"/>
  <c r="H1927" i="19"/>
  <c r="H2175" i="19"/>
  <c r="R2313" i="19"/>
  <c r="H1810" i="19"/>
  <c r="O1876" i="19"/>
  <c r="T1773" i="19"/>
  <c r="O1970" i="19"/>
  <c r="I1837" i="19"/>
  <c r="J2240" i="19"/>
  <c r="K1954" i="19"/>
  <c r="J1730" i="19"/>
  <c r="I1936" i="19"/>
  <c r="I2065" i="19"/>
  <c r="I1732" i="19"/>
  <c r="H1698" i="19"/>
  <c r="P1897" i="19"/>
  <c r="S2047" i="19"/>
  <c r="I1812" i="19"/>
  <c r="Q1811" i="19"/>
  <c r="O1663" i="19"/>
  <c r="H1574" i="19"/>
  <c r="S2021" i="19"/>
  <c r="O1750" i="19"/>
  <c r="P1702" i="19"/>
  <c r="H1534" i="19"/>
  <c r="T1339" i="19"/>
  <c r="R1773" i="19"/>
  <c r="O1729" i="19"/>
  <c r="S1504" i="19"/>
  <c r="J1342" i="19"/>
  <c r="P1677" i="19"/>
  <c r="S1390" i="19"/>
  <c r="T1663" i="19"/>
  <c r="I1762" i="19"/>
  <c r="O1685" i="19"/>
  <c r="P2249" i="19"/>
  <c r="H1874" i="19"/>
  <c r="K2159" i="19"/>
  <c r="Q2330" i="19"/>
  <c r="T1978" i="19"/>
  <c r="I1805" i="19"/>
  <c r="O1853" i="19"/>
  <c r="R1957" i="19"/>
  <c r="S2184" i="19"/>
  <c r="H2234" i="19"/>
  <c r="O1773" i="19"/>
  <c r="K1850" i="19"/>
  <c r="O1950" i="19"/>
  <c r="R1784" i="19"/>
  <c r="O1868" i="19"/>
  <c r="J1731" i="19"/>
  <c r="H2144" i="19"/>
  <c r="S1810" i="19"/>
  <c r="H2148" i="19"/>
  <c r="H1870" i="19"/>
  <c r="S1901" i="19"/>
  <c r="Q1879" i="19"/>
  <c r="K1630" i="19"/>
  <c r="Q1949" i="19"/>
  <c r="S1547" i="19"/>
  <c r="J1795" i="19"/>
  <c r="K1865" i="19"/>
  <c r="T1968" i="19"/>
  <c r="R1982" i="19"/>
  <c r="T1894" i="19"/>
  <c r="Q1894" i="19"/>
  <c r="I1667" i="19"/>
  <c r="H1632" i="19"/>
  <c r="Q1680" i="19"/>
  <c r="K1426" i="19"/>
  <c r="J1829" i="19"/>
  <c r="H1829" i="19"/>
  <c r="T1520" i="19"/>
  <c r="T1576" i="19"/>
  <c r="T1597" i="19"/>
  <c r="J1867" i="19"/>
  <c r="Q1701" i="19"/>
  <c r="K1450" i="19"/>
  <c r="H1593" i="19"/>
  <c r="R1676" i="19"/>
  <c r="I1961" i="19"/>
  <c r="J2010" i="19"/>
  <c r="H1879" i="19"/>
  <c r="T1725" i="19"/>
  <c r="Q1881" i="19"/>
  <c r="S1888" i="19"/>
  <c r="J2188" i="19"/>
  <c r="I2166" i="19"/>
  <c r="R2120" i="19"/>
  <c r="S1917" i="19"/>
  <c r="I2040" i="19"/>
  <c r="S2014" i="19"/>
  <c r="S2088" i="19"/>
  <c r="T1793" i="19"/>
  <c r="S1818" i="19"/>
  <c r="T1668" i="19"/>
  <c r="K2087" i="19"/>
  <c r="J1981" i="19"/>
  <c r="P1954" i="19"/>
  <c r="J1598" i="19"/>
  <c r="I1783" i="19"/>
  <c r="S1635" i="19"/>
  <c r="Q2045" i="19"/>
  <c r="T1976" i="19"/>
  <c r="R1975" i="19"/>
  <c r="J1907" i="19"/>
  <c r="I1826" i="19"/>
  <c r="K1963" i="19"/>
  <c r="H1437" i="19"/>
  <c r="J1510" i="19"/>
  <c r="K1362" i="19"/>
  <c r="H1571" i="19"/>
  <c r="S1257" i="19"/>
  <c r="O1649" i="19"/>
  <c r="Q1776" i="19"/>
  <c r="J1595" i="19"/>
  <c r="O1898" i="19"/>
  <c r="J1659" i="19"/>
  <c r="O1577" i="19"/>
  <c r="O1619" i="19"/>
  <c r="P2201" i="19"/>
  <c r="R1950" i="19"/>
  <c r="P2190" i="19"/>
  <c r="I1852" i="19"/>
  <c r="Q1676" i="19"/>
  <c r="S1771" i="19"/>
  <c r="T2074" i="19"/>
  <c r="K2274" i="19"/>
  <c r="P1606" i="19"/>
  <c r="R1823" i="19"/>
  <c r="T1650" i="19"/>
  <c r="K1890" i="19"/>
  <c r="J1841" i="19"/>
  <c r="T2130" i="19"/>
  <c r="Q1813" i="19"/>
  <c r="R1730" i="19"/>
  <c r="Q1815" i="19"/>
  <c r="Q1940" i="19"/>
  <c r="O1808" i="19"/>
  <c r="O1956" i="19"/>
  <c r="T1746" i="19"/>
  <c r="T1827" i="19"/>
  <c r="I1992" i="19"/>
  <c r="Q2234" i="19"/>
  <c r="S1980" i="19"/>
  <c r="J1620" i="19"/>
  <c r="Q1962" i="19"/>
  <c r="O1788" i="19"/>
  <c r="O1411" i="19"/>
  <c r="O1684" i="19"/>
  <c r="J1580" i="19"/>
  <c r="S1934" i="19"/>
  <c r="K1975" i="19"/>
  <c r="I1953" i="19"/>
  <c r="R1735" i="19"/>
  <c r="O1962" i="19"/>
  <c r="K1129" i="19"/>
  <c r="P2050" i="19"/>
  <c r="J1610" i="19"/>
  <c r="I1884" i="19"/>
  <c r="J1932" i="19"/>
  <c r="Q1924" i="19"/>
  <c r="S1893" i="19"/>
  <c r="J2091" i="19"/>
  <c r="S1690" i="19"/>
  <c r="H1492" i="19"/>
  <c r="J1661" i="19"/>
  <c r="O2132" i="19"/>
  <c r="I1895" i="19"/>
  <c r="S1857" i="19"/>
  <c r="P1671" i="19"/>
  <c r="S1509" i="19"/>
  <c r="Q1905" i="19"/>
  <c r="K1712" i="19"/>
  <c r="S2071" i="19"/>
  <c r="J1886" i="19"/>
  <c r="J1776" i="19"/>
  <c r="H1886" i="19"/>
  <c r="O1873" i="19"/>
  <c r="I2017" i="19"/>
  <c r="H1996" i="19"/>
  <c r="Q2228" i="19"/>
  <c r="J2033" i="19"/>
  <c r="R2136" i="19"/>
  <c r="H2373" i="19"/>
  <c r="S2317" i="19"/>
  <c r="P2336" i="19"/>
  <c r="S2373" i="19"/>
  <c r="P2169" i="19"/>
  <c r="P1903" i="19"/>
  <c r="Q2366" i="19"/>
  <c r="P2400" i="19"/>
  <c r="O2392" i="19"/>
  <c r="J2189" i="19"/>
  <c r="S2144" i="19"/>
  <c r="K2517" i="19"/>
  <c r="H2125" i="19"/>
  <c r="P2065" i="19"/>
  <c r="K2421" i="19"/>
  <c r="Q1771" i="19"/>
  <c r="R2615" i="19"/>
  <c r="P1761" i="19"/>
  <c r="T2354" i="19"/>
  <c r="S1871" i="19"/>
  <c r="J2126" i="19"/>
  <c r="S2081" i="19"/>
  <c r="T1767" i="19"/>
  <c r="H1725" i="19"/>
  <c r="K1949" i="19"/>
  <c r="Q1774" i="19"/>
  <c r="Q1904" i="19"/>
  <c r="O2131" i="19"/>
  <c r="O1892" i="19"/>
  <c r="H2313" i="19"/>
  <c r="K1760" i="19"/>
  <c r="J1522" i="19"/>
  <c r="T1945" i="19"/>
  <c r="J1142" i="19"/>
  <c r="H1986" i="19"/>
  <c r="S1998" i="19"/>
  <c r="H1738" i="19"/>
  <c r="O1813" i="19"/>
  <c r="P2338" i="19"/>
  <c r="T1908" i="19"/>
  <c r="S1363" i="19"/>
  <c r="P2311" i="19"/>
  <c r="S2332" i="19"/>
  <c r="K2428" i="19"/>
  <c r="P2137" i="19"/>
  <c r="S2053" i="19"/>
  <c r="H1936" i="19"/>
  <c r="Q2181" i="19"/>
  <c r="P1738" i="19"/>
  <c r="P2347" i="19"/>
  <c r="Q2212" i="19"/>
  <c r="Q2382" i="19"/>
  <c r="P2229" i="19"/>
  <c r="O2596" i="19"/>
  <c r="K2552" i="19"/>
  <c r="I1963" i="19"/>
  <c r="S2395" i="19"/>
  <c r="P1944" i="19"/>
  <c r="T1673" i="19"/>
  <c r="R2524" i="19"/>
  <c r="S2181" i="19"/>
  <c r="Q2648" i="19"/>
  <c r="J2025" i="19"/>
  <c r="R2149" i="19"/>
  <c r="I1725" i="19"/>
  <c r="P2086" i="19"/>
  <c r="T1750" i="19"/>
  <c r="O2294" i="19"/>
  <c r="P2289" i="19"/>
  <c r="I2269" i="19"/>
  <c r="R2359" i="19"/>
  <c r="R2150" i="19"/>
  <c r="O2173" i="19"/>
  <c r="I1777" i="19"/>
  <c r="S1848" i="19"/>
  <c r="O1880" i="19"/>
  <c r="J1482" i="19"/>
  <c r="R2101" i="19"/>
  <c r="O1896" i="19"/>
  <c r="P2144" i="19"/>
  <c r="S1883" i="19"/>
  <c r="J1856" i="19"/>
  <c r="R1698" i="19"/>
  <c r="O1667" i="19"/>
  <c r="T2054" i="19"/>
  <c r="K1383" i="19"/>
  <c r="O2496" i="19"/>
  <c r="P1997" i="19"/>
  <c r="O1869" i="19"/>
  <c r="O2035" i="19"/>
  <c r="P2598" i="19"/>
  <c r="O2468" i="19"/>
  <c r="P2174" i="19"/>
  <c r="Q2034" i="19"/>
  <c r="H2006" i="19"/>
  <c r="O2129" i="19"/>
  <c r="Q2278" i="19"/>
  <c r="I2052" i="19"/>
  <c r="S2222" i="19"/>
  <c r="O2081" i="19"/>
  <c r="K2037" i="19"/>
  <c r="T2206" i="19"/>
  <c r="H2235" i="19"/>
  <c r="S2285" i="19"/>
  <c r="P2340" i="19"/>
  <c r="P2332" i="19"/>
  <c r="S2244" i="19"/>
  <c r="I2127" i="19"/>
  <c r="P2562" i="19"/>
  <c r="H1972" i="19"/>
  <c r="P2378" i="19"/>
  <c r="T2370" i="19"/>
  <c r="O2165" i="19"/>
  <c r="Q1899" i="19"/>
  <c r="T2002" i="19"/>
  <c r="H2322" i="19"/>
  <c r="J2257" i="19"/>
  <c r="H2327" i="19"/>
  <c r="O2116" i="19"/>
  <c r="K2071" i="19"/>
  <c r="S2329" i="19"/>
  <c r="K2200" i="19"/>
  <c r="O2219" i="19"/>
  <c r="J2174" i="19"/>
  <c r="H1586" i="19"/>
  <c r="I1882" i="19"/>
  <c r="Q2043" i="19"/>
  <c r="S1792" i="19"/>
  <c r="K1581" i="19"/>
  <c r="Q2015" i="19"/>
  <c r="P1973" i="19"/>
  <c r="H2133" i="19"/>
  <c r="T1842" i="19"/>
  <c r="J1786" i="19"/>
  <c r="H2131" i="19"/>
  <c r="S2641" i="19"/>
  <c r="I2013" i="19"/>
  <c r="Q1746" i="19"/>
  <c r="T2015" i="19"/>
  <c r="O1832" i="19"/>
  <c r="I2122" i="19"/>
  <c r="I2337" i="19"/>
  <c r="T2396" i="19"/>
  <c r="Q2488" i="19"/>
  <c r="H2509" i="19"/>
  <c r="Q2464" i="19"/>
  <c r="H2143" i="19"/>
  <c r="T2041" i="19"/>
  <c r="P2197" i="19"/>
  <c r="Q1787" i="19"/>
  <c r="R2195" i="19"/>
  <c r="S2095" i="19"/>
  <c r="K2369" i="19"/>
  <c r="Q2398" i="19"/>
  <c r="Q2215" i="19"/>
  <c r="Q2315" i="19"/>
  <c r="O2302" i="19"/>
  <c r="J2026" i="19"/>
  <c r="S2231" i="19"/>
  <c r="J2023" i="19"/>
  <c r="O2019" i="19"/>
  <c r="Q2282" i="19"/>
  <c r="O2209" i="19"/>
  <c r="H2156" i="19"/>
  <c r="T1935" i="19"/>
  <c r="Q1925" i="19"/>
  <c r="S1950" i="19"/>
  <c r="R1753" i="19"/>
  <c r="Q2173" i="19"/>
  <c r="K2067" i="19"/>
  <c r="K2028" i="19"/>
  <c r="K1661" i="19"/>
  <c r="T1359" i="19"/>
  <c r="J1774" i="19"/>
  <c r="I2138" i="19"/>
  <c r="I1756" i="19"/>
  <c r="P1907" i="19"/>
  <c r="H1639" i="19"/>
  <c r="S2278" i="19"/>
  <c r="T2632" i="19"/>
  <c r="R2048" i="19"/>
  <c r="I2202" i="19"/>
  <c r="O2028" i="19"/>
  <c r="P1982" i="19"/>
  <c r="K1997" i="19"/>
  <c r="K2559" i="19"/>
  <c r="J2429" i="19"/>
  <c r="J2432" i="19"/>
  <c r="T2010" i="19"/>
  <c r="H1827" i="19"/>
  <c r="P2556" i="19"/>
  <c r="O2350" i="19"/>
  <c r="I2291" i="19"/>
  <c r="K2016" i="19"/>
  <c r="S2161" i="19"/>
  <c r="H2117" i="19"/>
  <c r="Q1757" i="19"/>
  <c r="O2436" i="19"/>
  <c r="I2294" i="19"/>
  <c r="I2439" i="19"/>
  <c r="R1804" i="19"/>
  <c r="K2049" i="19"/>
  <c r="J1982" i="19"/>
  <c r="P2258" i="19"/>
  <c r="K1973" i="19"/>
  <c r="R2345" i="19"/>
  <c r="T2232" i="19"/>
  <c r="K2122" i="19"/>
  <c r="R2064" i="19"/>
  <c r="T2006" i="19"/>
  <c r="O1899" i="19"/>
  <c r="O1609" i="19"/>
  <c r="R1831" i="19"/>
  <c r="T2124" i="19"/>
  <c r="I2227" i="19"/>
  <c r="R2033" i="19"/>
  <c r="P2001" i="19"/>
  <c r="H1562" i="19"/>
  <c r="T1667" i="19"/>
  <c r="R1668" i="19"/>
  <c r="O1689" i="19"/>
  <c r="H1924" i="19"/>
  <c r="P2006" i="19"/>
  <c r="O1772" i="19"/>
  <c r="T2030" i="19"/>
  <c r="S1718" i="19"/>
  <c r="S1948" i="19"/>
  <c r="I1945" i="19"/>
  <c r="T1697" i="19"/>
  <c r="H1843" i="19"/>
  <c r="S1897" i="19"/>
  <c r="H1775" i="19"/>
  <c r="O1149" i="19"/>
  <c r="O1774" i="19"/>
  <c r="P1550" i="19"/>
  <c r="P1888" i="19"/>
  <c r="J1990" i="19"/>
  <c r="S1696" i="19"/>
  <c r="P2015" i="19"/>
  <c r="O1927" i="19"/>
  <c r="J2050" i="19"/>
  <c r="S2001" i="19"/>
  <c r="J2022" i="19"/>
  <c r="P1962" i="19"/>
  <c r="O1691" i="19"/>
  <c r="Q1885" i="19"/>
  <c r="Q2191" i="19"/>
  <c r="K1794" i="19"/>
  <c r="K2094" i="19"/>
  <c r="S1474" i="19"/>
  <c r="H2085" i="19"/>
  <c r="H2375" i="19"/>
  <c r="I2136" i="19"/>
  <c r="H1922" i="19"/>
  <c r="J1983" i="19"/>
  <c r="T2089" i="19"/>
  <c r="O2074" i="19"/>
  <c r="O1572" i="19"/>
  <c r="H1610" i="19"/>
  <c r="K1442" i="19"/>
  <c r="P1420" i="19"/>
  <c r="J1739" i="19"/>
  <c r="S1711" i="19"/>
  <c r="T1626" i="19"/>
  <c r="S1594" i="19"/>
  <c r="I1904" i="19"/>
  <c r="S1677" i="19"/>
  <c r="H1918" i="19"/>
  <c r="J1592" i="19"/>
  <c r="J2247" i="19"/>
  <c r="Q2136" i="19"/>
  <c r="J2114" i="19"/>
  <c r="T1776" i="19"/>
  <c r="J1770" i="19"/>
  <c r="I1925" i="19"/>
  <c r="K2213" i="19"/>
  <c r="H2263" i="19"/>
  <c r="T1867" i="19"/>
  <c r="J1800" i="19"/>
  <c r="S2199" i="19"/>
  <c r="J2016" i="19"/>
  <c r="J1862" i="19"/>
  <c r="I1986" i="19"/>
  <c r="J1637" i="19"/>
  <c r="J1909" i="19"/>
  <c r="O1352" i="19"/>
  <c r="Q2088" i="19"/>
  <c r="R1815" i="19"/>
  <c r="S1521" i="19"/>
  <c r="R1794" i="19"/>
  <c r="H2080" i="19"/>
  <c r="S2117" i="19"/>
  <c r="H2005" i="19"/>
  <c r="R1919" i="19"/>
  <c r="P1680" i="19"/>
  <c r="R1852" i="19"/>
  <c r="H1604" i="19"/>
  <c r="P1424" i="19"/>
  <c r="Q1708" i="19"/>
  <c r="H1915" i="19"/>
  <c r="H1353" i="19"/>
  <c r="R1728" i="19"/>
  <c r="T1541" i="19"/>
  <c r="J1134" i="19"/>
  <c r="O1641" i="19"/>
  <c r="P1570" i="19"/>
  <c r="K1728" i="19"/>
  <c r="H1669" i="19"/>
  <c r="O2153" i="19"/>
  <c r="O1621" i="19"/>
  <c r="T1895" i="19"/>
  <c r="R1944" i="19"/>
  <c r="P1807" i="19"/>
  <c r="I2053" i="19"/>
  <c r="R2008" i="19"/>
  <c r="O1505" i="19"/>
  <c r="I1739" i="19"/>
  <c r="P1865" i="19"/>
  <c r="H1184" i="19"/>
  <c r="S2119" i="19"/>
  <c r="H2311" i="19"/>
  <c r="Q2237" i="19"/>
  <c r="Q1861" i="19"/>
  <c r="H1812" i="19"/>
  <c r="I1779" i="19"/>
  <c r="P2279" i="19"/>
  <c r="T2177" i="19"/>
  <c r="T1510" i="19"/>
  <c r="H1973" i="19"/>
  <c r="H1701" i="19"/>
  <c r="P1896" i="19"/>
  <c r="P1861" i="19"/>
  <c r="R1808" i="19"/>
  <c r="H1551" i="19"/>
  <c r="T1735" i="19"/>
  <c r="R2024" i="19"/>
  <c r="Q2025" i="19"/>
  <c r="J2002" i="19"/>
  <c r="H1768" i="19"/>
  <c r="R1900" i="19"/>
  <c r="R1747" i="19"/>
  <c r="O1313" i="19"/>
  <c r="P1547" i="19"/>
  <c r="P1043" i="19"/>
  <c r="K1741" i="19"/>
  <c r="K1724" i="19"/>
  <c r="T1419" i="19"/>
  <c r="S1193" i="19"/>
  <c r="S1942" i="19"/>
  <c r="S1684" i="19"/>
  <c r="H1743" i="19"/>
  <c r="Q1945" i="19"/>
  <c r="I1815" i="19"/>
  <c r="H1997" i="19"/>
  <c r="T1647" i="19"/>
  <c r="P1974" i="19"/>
  <c r="S2243" i="19"/>
  <c r="R1813" i="19"/>
  <c r="H1479" i="19"/>
  <c r="Q1957" i="19"/>
  <c r="H1769" i="19"/>
  <c r="T2151" i="19"/>
  <c r="J2222" i="19"/>
  <c r="O2199" i="19"/>
  <c r="K1827" i="19"/>
  <c r="I1829" i="19"/>
  <c r="K1829" i="19"/>
  <c r="R2243" i="19"/>
  <c r="O2602" i="19"/>
  <c r="J2160" i="19"/>
  <c r="S1787" i="19"/>
  <c r="Q1789" i="19"/>
  <c r="J1773" i="19"/>
  <c r="I1769" i="19"/>
  <c r="T1899" i="19"/>
  <c r="Q1994" i="19"/>
  <c r="P1914" i="19"/>
  <c r="J2225" i="19"/>
  <c r="P1701" i="19"/>
  <c r="T1820" i="19"/>
  <c r="K1852" i="19"/>
  <c r="I1814" i="19"/>
  <c r="P1961" i="19"/>
  <c r="O1484" i="19"/>
  <c r="P1840" i="19"/>
  <c r="O1626" i="19"/>
  <c r="P1549" i="19"/>
  <c r="O1574" i="19"/>
  <c r="S1673" i="19"/>
  <c r="H1627" i="19"/>
  <c r="H1541" i="19"/>
  <c r="H1505" i="19"/>
  <c r="S1478" i="19"/>
  <c r="P1698" i="19"/>
  <c r="O1537" i="19"/>
  <c r="J1575" i="19"/>
  <c r="R1726" i="19"/>
  <c r="I2284" i="19"/>
  <c r="T2123" i="19"/>
  <c r="Q2235" i="19"/>
  <c r="P1866" i="19"/>
  <c r="P1575" i="19"/>
  <c r="O1697" i="19"/>
  <c r="K2162" i="19"/>
  <c r="I1931" i="19"/>
  <c r="K2151" i="19"/>
  <c r="T2106" i="19"/>
  <c r="R1737" i="19"/>
  <c r="H1951" i="19"/>
  <c r="R1864" i="19"/>
  <c r="K2060" i="19"/>
  <c r="J1911" i="19"/>
  <c r="R1928" i="19"/>
  <c r="J1593" i="19"/>
  <c r="J1940" i="19"/>
  <c r="I1798" i="19"/>
  <c r="O1919" i="19"/>
  <c r="S2006" i="19"/>
  <c r="H1517" i="19"/>
  <c r="O1840" i="19"/>
  <c r="K1492" i="19"/>
  <c r="J1753" i="19"/>
  <c r="R1931" i="19"/>
  <c r="S1566" i="19"/>
  <c r="K1900" i="19"/>
  <c r="T1552" i="19"/>
  <c r="P1901" i="19"/>
  <c r="H1598" i="19"/>
  <c r="T1535" i="19"/>
  <c r="K1518" i="19"/>
  <c r="K2111" i="19"/>
  <c r="J1875" i="19"/>
  <c r="O1512" i="19"/>
  <c r="T1917" i="19"/>
  <c r="J1596" i="19"/>
  <c r="P1531" i="19"/>
  <c r="J1370" i="19"/>
  <c r="I1929" i="19"/>
  <c r="S2087" i="19"/>
  <c r="K1911" i="19"/>
  <c r="S1747" i="19"/>
  <c r="S1369" i="19"/>
  <c r="O1712" i="19"/>
  <c r="H1805" i="19"/>
  <c r="O1901" i="19"/>
  <c r="K1570" i="19"/>
  <c r="R2117" i="19"/>
  <c r="K1931" i="19"/>
  <c r="O1466" i="19"/>
  <c r="K1932" i="19"/>
  <c r="Q2056" i="19"/>
  <c r="J1627" i="19"/>
  <c r="O1911" i="19"/>
  <c r="K2026" i="19"/>
  <c r="T1669" i="19"/>
  <c r="S2089" i="19"/>
  <c r="T2226" i="19"/>
  <c r="O2128" i="19"/>
  <c r="K1818" i="19"/>
  <c r="T1624" i="19"/>
  <c r="R1855" i="19"/>
  <c r="K2014" i="19"/>
  <c r="S1847" i="19"/>
  <c r="P2214" i="19"/>
  <c r="S1778" i="19"/>
  <c r="P1530" i="19"/>
  <c r="P1695" i="19"/>
  <c r="K1679" i="19"/>
  <c r="J1424" i="19"/>
  <c r="J1531" i="19"/>
  <c r="S1659" i="19"/>
  <c r="K1597" i="19"/>
  <c r="H1733" i="19"/>
  <c r="H1660" i="19"/>
  <c r="J1656" i="19"/>
  <c r="J1660" i="19"/>
  <c r="Q1740" i="19"/>
  <c r="S1782" i="19"/>
  <c r="O1855" i="19"/>
  <c r="I1763" i="19"/>
  <c r="J1546" i="19"/>
  <c r="R2085" i="19"/>
  <c r="S1742" i="19"/>
  <c r="Q1973" i="19"/>
  <c r="P1633" i="19"/>
  <c r="S1776" i="19"/>
  <c r="T1834" i="19"/>
  <c r="J1515" i="19"/>
  <c r="T1511" i="19"/>
  <c r="S1908" i="19"/>
  <c r="T1959" i="19"/>
  <c r="S1538" i="19"/>
  <c r="R1977" i="19"/>
  <c r="K1939" i="19"/>
  <c r="O1671" i="19"/>
  <c r="K1940" i="19"/>
  <c r="K1868" i="19"/>
  <c r="Q1723" i="19"/>
  <c r="R1764" i="19"/>
  <c r="K1923" i="19"/>
  <c r="I2060" i="19"/>
  <c r="K2370" i="19"/>
  <c r="J2527" i="19"/>
  <c r="P2316" i="19"/>
  <c r="O2151" i="19"/>
  <c r="H2114" i="19"/>
  <c r="O2258" i="19"/>
  <c r="K2525" i="19"/>
  <c r="H2395" i="19"/>
  <c r="O2249" i="19"/>
  <c r="H1816" i="19"/>
  <c r="P1968" i="19"/>
  <c r="K2165" i="19"/>
  <c r="Q2115" i="19"/>
  <c r="Q2673" i="19"/>
  <c r="S2415" i="19"/>
  <c r="P1960" i="19"/>
  <c r="K2064" i="19"/>
  <c r="T2478" i="19"/>
  <c r="I2160" i="19"/>
  <c r="K2351" i="19"/>
  <c r="T1904" i="19"/>
  <c r="R1882" i="19"/>
  <c r="Q2018" i="19"/>
  <c r="H1744" i="19"/>
  <c r="P1811" i="19"/>
  <c r="Q1892" i="19"/>
  <c r="T1561" i="19"/>
  <c r="S1823" i="19"/>
  <c r="O2150" i="19"/>
  <c r="R2108" i="19"/>
  <c r="O1978" i="19"/>
  <c r="P1721" i="19"/>
  <c r="P1683" i="19"/>
  <c r="J1711" i="19"/>
  <c r="T1883" i="19"/>
  <c r="P2222" i="19"/>
  <c r="S1808" i="19"/>
  <c r="H1677" i="19"/>
  <c r="S2335" i="19"/>
  <c r="O1881" i="19"/>
  <c r="K2458" i="19"/>
  <c r="H2134" i="19"/>
  <c r="I2330" i="19"/>
  <c r="T2538" i="19"/>
  <c r="T2017" i="19"/>
  <c r="H2040" i="19"/>
  <c r="S2610" i="19"/>
  <c r="T2133" i="19"/>
  <c r="T2142" i="19"/>
  <c r="S2344" i="19"/>
  <c r="I2191" i="19"/>
  <c r="T2379" i="19"/>
  <c r="I2012" i="19"/>
  <c r="S2145" i="19"/>
  <c r="Q2027" i="19"/>
  <c r="I2393" i="19"/>
  <c r="P2390" i="19"/>
  <c r="S1941" i="19"/>
  <c r="K1926" i="19"/>
  <c r="P2107" i="19"/>
  <c r="Q2561" i="19"/>
  <c r="O2064" i="19"/>
  <c r="I1835" i="19"/>
  <c r="I1971" i="19"/>
  <c r="R1757" i="19"/>
  <c r="R1695" i="19"/>
  <c r="R2545" i="19"/>
  <c r="I2289" i="19"/>
  <c r="J2284" i="19"/>
  <c r="Q2263" i="19"/>
  <c r="T1783" i="19"/>
  <c r="K1917" i="19"/>
  <c r="K2298" i="19"/>
  <c r="K1915" i="19"/>
  <c r="K1694" i="19"/>
  <c r="Q1965" i="19"/>
  <c r="S1756" i="19"/>
  <c r="J2046" i="19"/>
  <c r="P2344" i="19"/>
  <c r="H1906" i="19"/>
  <c r="J1640" i="19"/>
  <c r="S1767" i="19"/>
  <c r="Q1893" i="19"/>
  <c r="S2027" i="19"/>
  <c r="O2196" i="19"/>
  <c r="T1915" i="19"/>
  <c r="K2486" i="19"/>
  <c r="K1992" i="19"/>
  <c r="Q1987" i="19"/>
  <c r="T2642" i="19"/>
  <c r="J2593" i="19"/>
  <c r="P1912" i="19"/>
  <c r="O2471" i="19"/>
  <c r="I2005" i="19"/>
  <c r="R1867" i="19"/>
  <c r="K2082" i="19"/>
  <c r="Q2423" i="19"/>
  <c r="J2079" i="19"/>
  <c r="T2508" i="19"/>
  <c r="H2077" i="19"/>
  <c r="Q2032" i="19"/>
  <c r="P2192" i="19"/>
  <c r="I2438" i="19"/>
  <c r="T2279" i="19"/>
  <c r="S2337" i="19"/>
  <c r="T2605" i="19"/>
  <c r="T2209" i="19"/>
  <c r="T1863" i="19"/>
  <c r="J2557" i="19"/>
  <c r="P2022" i="19"/>
  <c r="T2275" i="19"/>
  <c r="H2271" i="19"/>
  <c r="P1924" i="19"/>
  <c r="Q1849" i="19"/>
  <c r="S2093" i="19"/>
  <c r="R2316" i="19"/>
  <c r="S2246" i="19"/>
  <c r="K2324" i="19"/>
  <c r="T2060" i="19"/>
  <c r="P2016" i="19"/>
  <c r="J1962" i="19"/>
  <c r="T1641" i="19"/>
  <c r="P1801" i="19"/>
  <c r="R1920" i="19"/>
  <c r="H1896" i="19"/>
  <c r="O2024" i="19"/>
  <c r="K2038" i="19"/>
  <c r="J1633" i="19"/>
  <c r="I2010" i="19"/>
  <c r="T1974" i="19"/>
  <c r="P1965" i="19"/>
  <c r="J2223" i="19"/>
  <c r="P1953" i="19"/>
  <c r="T1701" i="19"/>
  <c r="J2386" i="19"/>
  <c r="H2631" i="19"/>
  <c r="J2233" i="19"/>
  <c r="J2457" i="19"/>
  <c r="O1981" i="19"/>
  <c r="Q2053" i="19"/>
  <c r="I2115" i="19"/>
  <c r="J2358" i="19"/>
  <c r="S1841" i="19"/>
  <c r="J2137" i="19"/>
  <c r="R2097" i="19"/>
  <c r="S2234" i="19"/>
  <c r="P2158" i="19"/>
  <c r="T2194" i="19"/>
  <c r="S2173" i="19"/>
  <c r="P2596" i="19"/>
  <c r="J2141" i="19"/>
  <c r="P2109" i="19"/>
  <c r="I2559" i="19"/>
  <c r="R2514" i="19"/>
  <c r="P1998" i="19"/>
  <c r="T2312" i="19"/>
  <c r="Q1907" i="19"/>
  <c r="I2024" i="19"/>
  <c r="P2012" i="19"/>
  <c r="J2305" i="19"/>
  <c r="H1848" i="19"/>
  <c r="H1995" i="19"/>
  <c r="O2140" i="19"/>
  <c r="P2141" i="19"/>
  <c r="O2361" i="19"/>
  <c r="T1947" i="19"/>
  <c r="T2152" i="19"/>
  <c r="P1465" i="19"/>
  <c r="P2335" i="19"/>
  <c r="S2061" i="19"/>
  <c r="T1796" i="19"/>
  <c r="P2044" i="19"/>
  <c r="Q2010" i="19"/>
  <c r="I1766" i="19"/>
  <c r="O2103" i="19"/>
  <c r="J2322" i="19"/>
  <c r="S1967" i="19"/>
  <c r="O1486" i="19"/>
  <c r="T2018" i="19"/>
  <c r="O2627" i="19"/>
  <c r="T2252" i="19"/>
  <c r="O2377" i="19"/>
  <c r="O1829" i="19"/>
  <c r="T2223" i="19"/>
  <c r="R2379" i="19"/>
  <c r="R2553" i="19"/>
  <c r="I2437" i="19"/>
  <c r="R2421" i="19"/>
  <c r="K1869" i="19"/>
  <c r="K1517" i="19"/>
  <c r="P2204" i="19"/>
  <c r="K1458" i="19"/>
  <c r="K2280" i="19"/>
  <c r="O1995" i="19"/>
  <c r="O2174" i="19"/>
  <c r="R2129" i="19"/>
  <c r="H2129" i="19"/>
  <c r="J2300" i="19"/>
  <c r="J1581" i="19"/>
  <c r="P2291" i="19"/>
  <c r="H2094" i="19"/>
  <c r="P2111" i="19"/>
  <c r="O2345" i="19"/>
  <c r="O1973" i="19"/>
  <c r="S2265" i="19"/>
  <c r="H2343" i="19"/>
  <c r="H2017" i="19"/>
  <c r="P2067" i="19"/>
  <c r="P1831" i="19"/>
  <c r="O2083" i="19"/>
  <c r="K1832" i="19"/>
  <c r="T2049" i="19"/>
  <c r="K1528" i="19"/>
  <c r="J2138" i="19"/>
  <c r="J1752" i="19"/>
  <c r="K2218" i="19"/>
  <c r="Q1824" i="19"/>
  <c r="P1899" i="19"/>
  <c r="P1656" i="19"/>
  <c r="K2227" i="19"/>
  <c r="P1630" i="19"/>
  <c r="R1765" i="19"/>
  <c r="H1796" i="19"/>
  <c r="O1863" i="19"/>
  <c r="P2428" i="19"/>
  <c r="T1768" i="19"/>
  <c r="T1870" i="19"/>
  <c r="S1802" i="19"/>
  <c r="P1797" i="19"/>
  <c r="H1931" i="19"/>
  <c r="P1883" i="19"/>
  <c r="S1710" i="19"/>
  <c r="S1674" i="19"/>
  <c r="P1906" i="19"/>
  <c r="H1967" i="19"/>
  <c r="Q1914" i="19"/>
  <c r="O2051" i="19"/>
  <c r="J1807" i="19"/>
  <c r="S1816" i="19"/>
  <c r="I1956" i="19"/>
  <c r="I1749" i="19"/>
  <c r="I2165" i="19"/>
  <c r="I1686" i="19"/>
  <c r="R1756" i="19"/>
  <c r="Q1768" i="19"/>
  <c r="I1834" i="19"/>
  <c r="H2137" i="19"/>
  <c r="O2207" i="19"/>
  <c r="Q1897" i="19"/>
  <c r="P1898" i="19"/>
  <c r="I1898" i="19"/>
  <c r="O2053" i="19"/>
  <c r="J2097" i="19"/>
  <c r="J2168" i="19"/>
  <c r="S1625" i="19"/>
  <c r="T1878" i="19"/>
  <c r="K1968" i="19"/>
  <c r="P1566" i="19"/>
  <c r="S1614" i="19"/>
  <c r="K1464" i="19"/>
  <c r="K1373" i="19"/>
  <c r="K1428" i="19"/>
  <c r="I1706" i="19"/>
  <c r="K1385" i="19"/>
  <c r="K1335" i="19"/>
  <c r="H1881" i="19"/>
  <c r="S1734" i="19"/>
  <c r="Q1753" i="19"/>
  <c r="T1659" i="19"/>
  <c r="O2058" i="19"/>
  <c r="P2080" i="19"/>
  <c r="K1821" i="19"/>
  <c r="R1672" i="19"/>
  <c r="K1947" i="19"/>
  <c r="H1890" i="19"/>
  <c r="O2215" i="19"/>
  <c r="P2257" i="19"/>
  <c r="O1741" i="19"/>
  <c r="T1678" i="19"/>
  <c r="P2212" i="19"/>
  <c r="S2000" i="19"/>
  <c r="I1860" i="19"/>
  <c r="P1958" i="19"/>
  <c r="J1722" i="19"/>
  <c r="O1683" i="19"/>
  <c r="I1819" i="19"/>
  <c r="O1822" i="19"/>
  <c r="R1792" i="19"/>
  <c r="P2062" i="19"/>
  <c r="I1778" i="19"/>
  <c r="Q2095" i="19"/>
  <c r="H2104" i="19"/>
  <c r="H1786" i="19"/>
  <c r="P1939" i="19"/>
  <c r="J2011" i="19"/>
  <c r="R1671" i="19"/>
  <c r="J1712" i="19"/>
  <c r="K1418" i="19"/>
  <c r="S1465" i="19"/>
  <c r="K1773" i="19"/>
  <c r="Q1700" i="19"/>
  <c r="J1723" i="19"/>
  <c r="I1701" i="19"/>
  <c r="J1503" i="19"/>
  <c r="T1703" i="19"/>
  <c r="K1731" i="19"/>
  <c r="T1726" i="19"/>
  <c r="O1952" i="19"/>
  <c r="P1860" i="19"/>
  <c r="P1841" i="19"/>
  <c r="T1966" i="19"/>
  <c r="Q1909" i="19"/>
  <c r="T1759" i="19"/>
  <c r="K2102" i="19"/>
  <c r="Q2070" i="19"/>
  <c r="R1891" i="19"/>
  <c r="O1842" i="19"/>
  <c r="O1847" i="19"/>
  <c r="O2055" i="19"/>
  <c r="Q1803" i="19"/>
  <c r="S2220" i="19"/>
  <c r="H2173" i="19"/>
  <c r="R1715" i="19"/>
  <c r="P2178" i="19"/>
  <c r="K1682" i="19"/>
  <c r="K2273" i="19"/>
  <c r="O1746" i="19"/>
  <c r="K1619" i="19"/>
  <c r="K2139" i="19"/>
  <c r="O1845" i="19"/>
  <c r="T1868" i="19"/>
  <c r="H2042" i="19"/>
  <c r="I1909" i="19"/>
  <c r="S1621" i="19"/>
  <c r="P2043" i="19"/>
  <c r="H2070" i="19"/>
  <c r="T1876" i="19"/>
  <c r="R1988" i="19"/>
  <c r="K1800" i="19"/>
  <c r="Q1958" i="19"/>
  <c r="H1745" i="19"/>
  <c r="H1577" i="19"/>
  <c r="J1375" i="19"/>
  <c r="O1834" i="19"/>
  <c r="H1668" i="19"/>
  <c r="O1745" i="19"/>
  <c r="O1737" i="19"/>
  <c r="O1147" i="19"/>
  <c r="O1693" i="19"/>
  <c r="T1364" i="19"/>
  <c r="I1847" i="19"/>
  <c r="Q1763" i="19"/>
  <c r="Q1886" i="19"/>
  <c r="Q1860" i="19"/>
  <c r="O1593" i="19"/>
  <c r="K2009" i="19"/>
  <c r="Q2036" i="19"/>
  <c r="P1553" i="19"/>
  <c r="S1683" i="19"/>
  <c r="I1737" i="19"/>
  <c r="I1807" i="19"/>
  <c r="H2146" i="19"/>
  <c r="T2641" i="19"/>
  <c r="J1628" i="19"/>
  <c r="S1682" i="19"/>
  <c r="T1644" i="19"/>
  <c r="Q1889" i="19"/>
  <c r="P1572" i="19"/>
  <c r="R2191" i="19"/>
  <c r="J1855" i="19"/>
  <c r="H2102" i="19"/>
  <c r="J1834" i="19"/>
  <c r="O2135" i="19"/>
  <c r="Q2145" i="19"/>
  <c r="R2046" i="19"/>
  <c r="Q1854" i="19"/>
  <c r="K1771" i="19"/>
  <c r="K1892" i="19"/>
  <c r="K2235" i="19"/>
  <c r="J1882" i="19"/>
  <c r="O1785" i="19"/>
  <c r="K1966" i="19"/>
  <c r="S1926" i="19"/>
  <c r="O1382" i="19"/>
  <c r="H1835" i="19"/>
  <c r="T1389" i="19"/>
  <c r="K1544" i="19"/>
  <c r="J1569" i="19"/>
  <c r="Q1872" i="19"/>
  <c r="T1604" i="19"/>
  <c r="S1510" i="19"/>
  <c r="K1424" i="19"/>
  <c r="P1638" i="19"/>
  <c r="P1272" i="19"/>
  <c r="H1459" i="19"/>
  <c r="Q1684" i="19"/>
  <c r="J1814" i="19"/>
  <c r="Q1733" i="19"/>
  <c r="P2078" i="19"/>
  <c r="J1901" i="19"/>
  <c r="T1616" i="19"/>
  <c r="S1265" i="19"/>
  <c r="Q2169" i="19"/>
  <c r="I2043" i="19"/>
  <c r="O1775" i="19"/>
  <c r="J1972" i="19"/>
  <c r="H1950" i="19"/>
  <c r="K1858" i="19"/>
  <c r="P1870" i="19"/>
  <c r="O2104" i="19"/>
  <c r="T1888" i="19"/>
  <c r="O2067" i="19"/>
  <c r="H1472" i="19"/>
  <c r="K2069" i="19"/>
  <c r="I2149" i="19"/>
  <c r="O1792" i="19"/>
  <c r="I1781" i="19"/>
  <c r="S1868" i="19"/>
  <c r="S2176" i="19"/>
  <c r="K1831" i="19"/>
  <c r="H1803" i="19"/>
  <c r="I1742" i="19"/>
  <c r="R1785" i="19"/>
  <c r="J1831" i="19"/>
  <c r="T1695" i="19"/>
  <c r="H1657" i="19"/>
  <c r="S1898" i="19"/>
  <c r="H1550" i="19"/>
  <c r="O1489" i="19"/>
  <c r="T1334" i="19"/>
  <c r="H2124" i="19"/>
  <c r="Q1721" i="19"/>
  <c r="P1685" i="19"/>
  <c r="J1915" i="19"/>
  <c r="P1669" i="19"/>
  <c r="T1731" i="19"/>
  <c r="P1727" i="19"/>
  <c r="K1879" i="19"/>
  <c r="P2162" i="19"/>
  <c r="H2697" i="19"/>
  <c r="S1665" i="19"/>
  <c r="S1962" i="19"/>
  <c r="R2123" i="19"/>
  <c r="T1615" i="19"/>
  <c r="S1873" i="19"/>
  <c r="T2664" i="19"/>
  <c r="R1922" i="19"/>
  <c r="I1743" i="19"/>
  <c r="J2066" i="19"/>
  <c r="S1567" i="19"/>
  <c r="O1921" i="19"/>
  <c r="I1903" i="19"/>
  <c r="H1602" i="19"/>
  <c r="H1860" i="19"/>
  <c r="T1911" i="19"/>
  <c r="I1854" i="19"/>
  <c r="O2022" i="19"/>
  <c r="Q1819" i="19"/>
  <c r="R1704" i="19"/>
  <c r="Q1935" i="19"/>
  <c r="J1813" i="19"/>
  <c r="P1784" i="19"/>
  <c r="T2167" i="19"/>
  <c r="Q1796" i="19"/>
  <c r="T1816" i="19"/>
  <c r="I1751" i="19"/>
  <c r="O1583" i="19"/>
  <c r="P1408" i="19"/>
  <c r="P1619" i="19"/>
  <c r="K1555" i="19"/>
  <c r="P1933" i="19"/>
  <c r="Q1896" i="19"/>
  <c r="O1492" i="19"/>
  <c r="P1608" i="19"/>
  <c r="K1465" i="19"/>
  <c r="T1445" i="19"/>
  <c r="K1695" i="19"/>
  <c r="O1490" i="19"/>
  <c r="O1550" i="19"/>
  <c r="K2220" i="19"/>
  <c r="I2130" i="19"/>
  <c r="I1939" i="19"/>
  <c r="S2112" i="19"/>
  <c r="T1540" i="19"/>
  <c r="O2045" i="19"/>
  <c r="R1925" i="19"/>
  <c r="K2112" i="19"/>
  <c r="S1905" i="19"/>
  <c r="Q1883" i="19"/>
  <c r="T1795" i="19"/>
  <c r="S1861" i="19"/>
  <c r="O1893" i="19"/>
  <c r="H2362" i="19"/>
  <c r="S1464" i="19"/>
  <c r="I1928" i="19"/>
  <c r="J1717" i="19"/>
  <c r="O1912" i="19"/>
  <c r="R2116" i="19"/>
  <c r="I1828" i="19"/>
  <c r="P1799" i="19"/>
  <c r="J1710" i="19"/>
  <c r="J1470" i="19"/>
  <c r="I2105" i="19"/>
  <c r="H2177" i="19"/>
  <c r="H2013" i="19"/>
  <c r="P1950" i="19"/>
  <c r="K2354" i="19"/>
  <c r="J2285" i="19"/>
  <c r="I2025" i="19"/>
  <c r="S1813" i="19"/>
  <c r="K2198" i="19"/>
  <c r="R2016" i="19"/>
  <c r="I2379" i="19"/>
  <c r="S2038" i="19"/>
  <c r="K2110" i="19"/>
  <c r="K2201" i="19"/>
  <c r="O1865" i="19"/>
  <c r="R2132" i="19"/>
  <c r="S2519" i="19"/>
  <c r="T1810" i="19"/>
  <c r="H2246" i="19"/>
  <c r="T1831" i="19"/>
  <c r="O1787" i="19"/>
  <c r="I2187" i="19"/>
  <c r="R2113" i="19"/>
  <c r="H2663" i="19"/>
  <c r="H2405" i="19"/>
  <c r="I1803" i="19"/>
  <c r="P2035" i="19"/>
  <c r="I1915" i="19"/>
  <c r="J1820" i="19"/>
  <c r="T2179" i="19"/>
  <c r="J1902" i="19"/>
  <c r="H1880" i="19"/>
  <c r="K1481" i="19"/>
  <c r="J1974" i="19"/>
  <c r="T1554" i="19"/>
  <c r="H1804" i="19"/>
  <c r="Q2190" i="19"/>
  <c r="O1818" i="19"/>
  <c r="T2095" i="19"/>
  <c r="O2185" i="19"/>
  <c r="R1819" i="19"/>
  <c r="O1591" i="19"/>
  <c r="O1761" i="19"/>
  <c r="J1760" i="19"/>
  <c r="P2048" i="19"/>
  <c r="S1794" i="19"/>
  <c r="J1568" i="19"/>
  <c r="I1773" i="19"/>
  <c r="I2333" i="19"/>
  <c r="P1541" i="19"/>
  <c r="H2204" i="19"/>
  <c r="S2575" i="19"/>
  <c r="S2324" i="19"/>
  <c r="I2528" i="19"/>
  <c r="J2098" i="19"/>
  <c r="H1732" i="19"/>
  <c r="R2213" i="19"/>
  <c r="I2002" i="19"/>
  <c r="I2350" i="19"/>
  <c r="P2339" i="19"/>
  <c r="J2108" i="19"/>
  <c r="T2057" i="19"/>
  <c r="T2236" i="19"/>
  <c r="S1807" i="19"/>
  <c r="J2181" i="19"/>
  <c r="R2311" i="19"/>
  <c r="O2299" i="19"/>
  <c r="S1796" i="19"/>
  <c r="O2037" i="19"/>
  <c r="O2076" i="19"/>
  <c r="H2662" i="19"/>
  <c r="K2021" i="19"/>
  <c r="T2303" i="19"/>
  <c r="K1807" i="19"/>
  <c r="J1586" i="19"/>
  <c r="S2477" i="19"/>
  <c r="P2028" i="19"/>
  <c r="Q2283" i="19"/>
  <c r="R2278" i="19"/>
  <c r="H1888" i="19"/>
  <c r="K1984" i="19"/>
  <c r="J1697" i="19"/>
  <c r="K1957" i="19"/>
  <c r="J1880" i="19"/>
  <c r="H1885" i="19"/>
  <c r="S1557" i="19"/>
  <c r="R1740" i="19"/>
  <c r="P2009" i="19"/>
  <c r="S2341" i="19"/>
  <c r="K1928" i="19"/>
  <c r="H2113" i="19"/>
  <c r="K1736" i="19"/>
  <c r="T1654" i="19"/>
  <c r="K1981" i="19"/>
  <c r="H1815" i="19"/>
  <c r="H1754" i="19"/>
  <c r="P2365" i="19"/>
  <c r="H1892" i="19"/>
  <c r="Q2155" i="19"/>
  <c r="K2177" i="19"/>
  <c r="H2089" i="19"/>
  <c r="H2155" i="19"/>
  <c r="J2461" i="19"/>
  <c r="Q1999" i="19"/>
  <c r="S2418" i="19"/>
  <c r="S2541" i="19"/>
  <c r="K1833" i="19"/>
  <c r="S2513" i="19"/>
  <c r="O2503" i="19"/>
  <c r="Q2092" i="19"/>
  <c r="R1992" i="19"/>
  <c r="T2137" i="19"/>
  <c r="J2554" i="19"/>
  <c r="O2274" i="19"/>
  <c r="I2335" i="19"/>
  <c r="O1932" i="19"/>
  <c r="Q1927" i="19"/>
  <c r="I2252" i="19"/>
  <c r="P2215" i="19"/>
  <c r="O2599" i="19"/>
  <c r="O2270" i="19"/>
  <c r="P2265" i="19"/>
  <c r="S1921" i="19"/>
  <c r="H2127" i="19"/>
  <c r="K2293" i="19"/>
  <c r="H2266" i="19"/>
  <c r="Q2326" i="19"/>
  <c r="R2327" i="19"/>
  <c r="R2127" i="19"/>
  <c r="T2007" i="19"/>
  <c r="H2163" i="19"/>
  <c r="Q2332" i="19"/>
  <c r="O1783" i="19"/>
  <c r="H1943" i="19"/>
  <c r="S1741" i="19"/>
  <c r="P2018" i="19"/>
  <c r="H2047" i="19"/>
  <c r="J1652" i="19"/>
  <c r="K1936" i="19"/>
  <c r="I1759" i="19"/>
  <c r="J1931" i="19"/>
  <c r="R2217" i="19"/>
  <c r="K1649" i="19"/>
  <c r="O1556" i="19"/>
  <c r="T2077" i="19"/>
  <c r="T1860" i="19"/>
  <c r="I2462" i="19"/>
  <c r="S2446" i="19"/>
  <c r="H1872" i="19"/>
  <c r="O2183" i="19"/>
  <c r="T1631" i="19"/>
  <c r="S2171" i="19"/>
  <c r="P2128" i="19"/>
  <c r="P2277" i="19"/>
  <c r="H1983" i="19"/>
  <c r="J2231" i="19"/>
  <c r="Q1943" i="19"/>
  <c r="T2475" i="19"/>
  <c r="Q2273" i="19"/>
  <c r="J2154" i="19"/>
  <c r="S2197" i="19"/>
  <c r="R2283" i="19"/>
  <c r="Q2553" i="19"/>
  <c r="T2503" i="19"/>
  <c r="O2225" i="19"/>
  <c r="S2232" i="19"/>
  <c r="H1923" i="19"/>
  <c r="T1900" i="19"/>
  <c r="P1793" i="19"/>
  <c r="T2058" i="19"/>
  <c r="J2657" i="19"/>
  <c r="I1989" i="19"/>
  <c r="Q1716" i="19"/>
  <c r="H2086" i="19"/>
  <c r="S2132" i="19"/>
  <c r="H2154" i="19"/>
  <c r="P1794" i="19"/>
  <c r="O1495" i="19"/>
  <c r="I1843" i="19"/>
  <c r="H2073" i="19"/>
  <c r="H1833" i="19"/>
  <c r="R1846" i="19"/>
  <c r="T1811" i="19"/>
  <c r="P1809" i="19"/>
  <c r="Q2153" i="19"/>
  <c r="J2125" i="19"/>
  <c r="Q1793" i="19"/>
  <c r="Q1895" i="19"/>
  <c r="S2671" i="19"/>
  <c r="I2622" i="19"/>
  <c r="R2221" i="19"/>
  <c r="R2374" i="19"/>
  <c r="I2015" i="19"/>
  <c r="O2109" i="19"/>
  <c r="J2030" i="19"/>
  <c r="Q2196" i="19"/>
  <c r="Q2426" i="19"/>
  <c r="S2290" i="19"/>
  <c r="T1889" i="19"/>
  <c r="O2190" i="19"/>
  <c r="Q2372" i="19"/>
  <c r="I1997" i="19"/>
  <c r="R2044" i="19"/>
  <c r="S2384" i="19"/>
  <c r="T2118" i="19"/>
  <c r="P2074" i="19"/>
  <c r="R2328" i="19"/>
  <c r="R2294" i="19"/>
  <c r="O2296" i="19"/>
  <c r="Q2346" i="19"/>
  <c r="R2170" i="19"/>
  <c r="H2056" i="19"/>
  <c r="R2342" i="19"/>
  <c r="K2272" i="19"/>
  <c r="J2228" i="19"/>
  <c r="O1989" i="19"/>
  <c r="J2191" i="19"/>
  <c r="Q1865" i="19"/>
  <c r="S2127" i="19"/>
  <c r="P2077" i="19"/>
  <c r="H1508" i="19"/>
  <c r="T1955" i="19"/>
  <c r="S2041" i="19"/>
  <c r="S1779" i="19"/>
  <c r="H2245" i="19"/>
  <c r="S2212" i="19"/>
  <c r="R1921" i="19"/>
  <c r="H1536" i="19"/>
  <c r="T1989" i="19"/>
  <c r="K2158" i="19"/>
  <c r="R1810" i="19"/>
  <c r="R1934" i="19"/>
  <c r="K1740" i="19"/>
  <c r="H1416" i="19"/>
  <c r="T2140" i="19"/>
  <c r="S1765" i="19"/>
  <c r="O1804" i="19"/>
  <c r="H1482" i="19"/>
  <c r="K1933" i="19"/>
  <c r="R2192" i="19"/>
  <c r="O1854" i="19"/>
  <c r="J1819" i="19"/>
  <c r="Q1720" i="19"/>
  <c r="P1594" i="19"/>
  <c r="J1921" i="19"/>
  <c r="Q2111" i="19"/>
  <c r="T1996" i="19"/>
  <c r="H1628" i="19"/>
  <c r="S1858" i="19"/>
  <c r="K1593" i="19"/>
  <c r="T1562" i="19"/>
  <c r="H2269" i="19"/>
  <c r="S1730" i="19"/>
  <c r="J1823" i="19"/>
  <c r="S1907" i="19"/>
  <c r="P1877" i="19"/>
  <c r="I1809" i="19"/>
  <c r="O2138" i="19"/>
  <c r="P1786" i="19"/>
  <c r="K1920" i="19"/>
  <c r="P1788" i="19"/>
  <c r="I2048" i="19"/>
  <c r="P1833" i="19"/>
  <c r="J2099" i="19"/>
  <c r="I2071" i="19"/>
  <c r="O1900" i="19"/>
  <c r="S1693" i="19"/>
  <c r="T1893" i="19"/>
  <c r="P1655" i="19"/>
  <c r="I1677" i="19"/>
  <c r="O1441" i="19"/>
  <c r="J1484" i="19"/>
  <c r="R1700" i="19"/>
  <c r="S1378" i="19"/>
  <c r="I1669" i="19"/>
  <c r="H1683" i="19"/>
  <c r="K1651" i="19"/>
  <c r="P1760" i="19"/>
  <c r="K1690" i="19"/>
  <c r="R2071" i="19"/>
  <c r="H1991" i="19"/>
  <c r="T1660" i="19"/>
  <c r="K1802" i="19"/>
  <c r="J1912" i="19"/>
  <c r="K1946" i="19"/>
  <c r="T1979" i="19"/>
  <c r="S1755" i="19"/>
  <c r="O1976" i="19"/>
  <c r="J1704" i="19"/>
  <c r="T1781" i="19"/>
  <c r="I1802" i="19"/>
  <c r="Q2117" i="19"/>
  <c r="R1908" i="19"/>
  <c r="I2168" i="19"/>
  <c r="K2173" i="19"/>
  <c r="R2244" i="19"/>
  <c r="J2563" i="19"/>
  <c r="K1743" i="19"/>
  <c r="S1927" i="19"/>
  <c r="O1559" i="19"/>
  <c r="J1791" i="19"/>
  <c r="J1936" i="19"/>
  <c r="K2065" i="19"/>
  <c r="K2023" i="19"/>
  <c r="J1757" i="19"/>
  <c r="J1374" i="19"/>
  <c r="R1667" i="19"/>
  <c r="K1493" i="19"/>
  <c r="K1416" i="19"/>
  <c r="J1507" i="19"/>
  <c r="T1468" i="19"/>
  <c r="I1717" i="19"/>
  <c r="P1443" i="19"/>
  <c r="O1528" i="19"/>
  <c r="H1354" i="19"/>
  <c r="T1621" i="19"/>
  <c r="O1779" i="19"/>
  <c r="I2176" i="19"/>
  <c r="R1911" i="19"/>
  <c r="S2094" i="19"/>
  <c r="S1931" i="19"/>
  <c r="P1758" i="19"/>
  <c r="K2244" i="19"/>
  <c r="H2115" i="19"/>
  <c r="O2015" i="19"/>
  <c r="S2035" i="19"/>
  <c r="K2034" i="19"/>
  <c r="J1949" i="19"/>
  <c r="K2040" i="19"/>
  <c r="P1754" i="19"/>
  <c r="T2214" i="19"/>
  <c r="R1720" i="19"/>
  <c r="P1537" i="19"/>
  <c r="S1915" i="19"/>
  <c r="T1542" i="19"/>
  <c r="O2175" i="19"/>
  <c r="O1939" i="19"/>
  <c r="K1783" i="19"/>
  <c r="J1896" i="19"/>
  <c r="J2065" i="19"/>
  <c r="T1606" i="19"/>
  <c r="J2028" i="19"/>
  <c r="K1684" i="19"/>
  <c r="S2029" i="19"/>
  <c r="I2228" i="19"/>
  <c r="I1899" i="19"/>
  <c r="T2046" i="19"/>
  <c r="T1890" i="19"/>
  <c r="J1699" i="19"/>
  <c r="H1556" i="19"/>
  <c r="S1703" i="19"/>
  <c r="R1739" i="19"/>
  <c r="O1643" i="19"/>
  <c r="I1818" i="19"/>
  <c r="O1662" i="19"/>
  <c r="R1742" i="19"/>
  <c r="R1734" i="19"/>
  <c r="H1219" i="19"/>
  <c r="J1789" i="19"/>
  <c r="O1311" i="19"/>
  <c r="S1918" i="19"/>
  <c r="S1886" i="19"/>
  <c r="O1736" i="19"/>
  <c r="P1842" i="19"/>
  <c r="J2153" i="19"/>
  <c r="R2003" i="19"/>
  <c r="R1782" i="19"/>
  <c r="O1986" i="19"/>
  <c r="I2229" i="19"/>
  <c r="S1699" i="19"/>
  <c r="I1745" i="19"/>
  <c r="H2141" i="19"/>
  <c r="H2112" i="19"/>
  <c r="H1656" i="19"/>
  <c r="J1585" i="19"/>
  <c r="S1911" i="19"/>
  <c r="O1812" i="19"/>
  <c r="Q2062" i="19"/>
  <c r="H2078" i="19"/>
  <c r="J1832" i="19"/>
  <c r="O1947" i="19"/>
  <c r="J1892" i="19"/>
  <c r="O1830" i="19"/>
  <c r="R1803" i="19"/>
  <c r="H1699" i="19"/>
  <c r="R1712" i="19"/>
  <c r="H1949" i="19"/>
  <c r="P1479" i="19"/>
  <c r="R2179" i="19"/>
  <c r="R1909" i="19"/>
  <c r="S2227" i="19"/>
  <c r="J1872" i="19"/>
  <c r="O1473" i="19"/>
  <c r="J1466" i="19"/>
  <c r="T1902" i="19"/>
  <c r="K1765" i="19"/>
  <c r="P1293" i="19"/>
  <c r="O1371" i="19"/>
  <c r="J1471" i="19"/>
  <c r="O1491" i="19"/>
  <c r="T1574" i="19"/>
  <c r="J1696" i="19"/>
  <c r="H1346" i="19"/>
  <c r="J1871" i="19"/>
  <c r="P1427" i="19"/>
  <c r="K1608" i="19"/>
  <c r="K1955" i="19"/>
  <c r="P2196" i="19"/>
  <c r="R2156" i="19"/>
  <c r="P1775" i="19"/>
  <c r="K1722" i="19"/>
  <c r="S1342" i="19"/>
  <c r="J1824" i="19"/>
  <c r="R2122" i="19"/>
  <c r="K2128" i="19"/>
  <c r="R1701" i="19"/>
  <c r="K1799" i="19"/>
  <c r="P1693" i="19"/>
  <c r="O1629" i="19"/>
  <c r="P2098" i="19"/>
  <c r="H1385" i="19"/>
  <c r="O1755" i="19"/>
  <c r="I1736" i="19"/>
  <c r="K2000" i="19"/>
  <c r="O1416" i="19"/>
  <c r="S1829" i="19"/>
  <c r="T1399" i="19"/>
  <c r="P1951" i="19"/>
  <c r="P1952" i="19"/>
  <c r="Q1823" i="19"/>
  <c r="S1570" i="19"/>
  <c r="T2003" i="19"/>
  <c r="K1780" i="19"/>
  <c r="I1813" i="19"/>
  <c r="P1469" i="19"/>
  <c r="K1673" i="19"/>
  <c r="I1896" i="19"/>
  <c r="P1544" i="19"/>
  <c r="S1544" i="19"/>
  <c r="S1336" i="19"/>
  <c r="I1831" i="19"/>
  <c r="T1715" i="19"/>
  <c r="K1701" i="19"/>
  <c r="P1589" i="19"/>
  <c r="P1620" i="19"/>
  <c r="K1552" i="19"/>
  <c r="S1744" i="19"/>
  <c r="P1692" i="19"/>
  <c r="P2093" i="19"/>
  <c r="P2167" i="19"/>
  <c r="T1348" i="19"/>
  <c r="S1937" i="19"/>
  <c r="O1677" i="19"/>
  <c r="S2180" i="19"/>
  <c r="K1533" i="19"/>
  <c r="T2109" i="19"/>
  <c r="P1867" i="19"/>
  <c r="H1758" i="19"/>
  <c r="H1759" i="19"/>
  <c r="J2093" i="19"/>
  <c r="O1827" i="19"/>
  <c r="H1858" i="19"/>
  <c r="J1689" i="19"/>
  <c r="I1900" i="19"/>
  <c r="T1523" i="19"/>
  <c r="P2053" i="19"/>
  <c r="S1700" i="19"/>
  <c r="I1836" i="19"/>
  <c r="P1256" i="19"/>
  <c r="I1857" i="19"/>
  <c r="Q2268" i="19"/>
  <c r="K1881" i="19"/>
  <c r="I1859" i="19"/>
  <c r="P1778" i="19"/>
  <c r="J1388" i="19"/>
  <c r="Q1915" i="19"/>
  <c r="K2240" i="19"/>
  <c r="K1473" i="19"/>
  <c r="S1616" i="19"/>
  <c r="O1707" i="19"/>
  <c r="H2090" i="19"/>
  <c r="O1686" i="19"/>
  <c r="H1487" i="19"/>
  <c r="I1984" i="19"/>
  <c r="S1954" i="19"/>
  <c r="S1539" i="19"/>
  <c r="J1741" i="19"/>
  <c r="R1939" i="19"/>
  <c r="S2187" i="19"/>
  <c r="T1559" i="19"/>
  <c r="K1961" i="19"/>
  <c r="S1863" i="19"/>
  <c r="P1747" i="19"/>
  <c r="K1720" i="19"/>
  <c r="K2061" i="19"/>
  <c r="P1376" i="19"/>
  <c r="Q2381" i="19"/>
  <c r="Q1785" i="19"/>
  <c r="P1915" i="19"/>
  <c r="I1861" i="19"/>
  <c r="H1591" i="19"/>
  <c r="P1955" i="19"/>
  <c r="R2022" i="19"/>
  <c r="K1548" i="19"/>
  <c r="J1889" i="19"/>
  <c r="J1594" i="19"/>
  <c r="T1937" i="19"/>
  <c r="P2211" i="19"/>
  <c r="S1821" i="19"/>
  <c r="I2213" i="19"/>
  <c r="K2029" i="19"/>
  <c r="T2159" i="19"/>
  <c r="T2358" i="19"/>
  <c r="I2095" i="19"/>
  <c r="P1854" i="19"/>
  <c r="P2087" i="19"/>
  <c r="S2253" i="19"/>
  <c r="J1857" i="19"/>
  <c r="K1985" i="19"/>
  <c r="R1837" i="19"/>
  <c r="S2175" i="19"/>
  <c r="J1943" i="19"/>
  <c r="H1792" i="19"/>
  <c r="J2171" i="19"/>
  <c r="S1896" i="19"/>
  <c r="K2134" i="19"/>
  <c r="O1951" i="19"/>
  <c r="R1972" i="19"/>
  <c r="J2043" i="19"/>
  <c r="S2238" i="19"/>
  <c r="H1453" i="19"/>
  <c r="O1966" i="19"/>
  <c r="Q1710" i="19"/>
  <c r="R2028" i="19"/>
  <c r="T2139" i="19"/>
  <c r="I2383" i="19"/>
  <c r="O2441" i="19"/>
  <c r="J2239" i="19"/>
  <c r="P2029" i="19"/>
  <c r="H2250" i="19"/>
  <c r="O2264" i="19"/>
  <c r="K1678" i="19"/>
  <c r="I2342" i="19"/>
  <c r="I2471" i="19"/>
  <c r="R2102" i="19"/>
  <c r="Q2135" i="19"/>
  <c r="K2186" i="19"/>
  <c r="T2067" i="19"/>
  <c r="T2638" i="19"/>
  <c r="H2309" i="19"/>
  <c r="I1771" i="19"/>
  <c r="Q2210" i="19"/>
  <c r="T1847" i="19"/>
  <c r="H2355" i="19"/>
  <c r="O2656" i="19"/>
  <c r="Q1795" i="19"/>
  <c r="I2217" i="19"/>
  <c r="P1700" i="19"/>
  <c r="T2600" i="19"/>
  <c r="P2101" i="19"/>
  <c r="J1985" i="19"/>
  <c r="H2409" i="19"/>
  <c r="J2399" i="19"/>
  <c r="K1683" i="19"/>
  <c r="T1997" i="19"/>
  <c r="O2156" i="19"/>
  <c r="S1855" i="19"/>
  <c r="S1906" i="19"/>
  <c r="R1791" i="19"/>
  <c r="T1661" i="19"/>
  <c r="R1879" i="19"/>
  <c r="R2137" i="19"/>
  <c r="O2087" i="19"/>
  <c r="Q1847" i="19"/>
  <c r="Q1799" i="19"/>
  <c r="H1820" i="19"/>
  <c r="T2315" i="19"/>
  <c r="K2099" i="19"/>
  <c r="O1751" i="19"/>
  <c r="J2163" i="19"/>
  <c r="S2362" i="19"/>
  <c r="R1949" i="19"/>
  <c r="Q1919" i="19"/>
  <c r="Q2041" i="19"/>
  <c r="H2145" i="19"/>
  <c r="I2466" i="19"/>
  <c r="T2318" i="19"/>
  <c r="K1889" i="19"/>
  <c r="P2164" i="19"/>
  <c r="R2166" i="19"/>
  <c r="H2262" i="19"/>
  <c r="H2503" i="19"/>
  <c r="I2498" i="19"/>
  <c r="I2038" i="19"/>
  <c r="T1683" i="19"/>
  <c r="H1679" i="19"/>
  <c r="R2548" i="19"/>
  <c r="T2337" i="19"/>
  <c r="O2630" i="19"/>
  <c r="S2288" i="19"/>
  <c r="S1783" i="19"/>
  <c r="Q2076" i="19"/>
  <c r="K2202" i="19"/>
  <c r="J2589" i="19"/>
  <c r="I2265" i="19"/>
  <c r="J2260" i="19"/>
  <c r="Q1750" i="19"/>
  <c r="K2135" i="19"/>
  <c r="K2266" i="19"/>
  <c r="P2260" i="19"/>
  <c r="T2323" i="19"/>
  <c r="R2212" i="19"/>
  <c r="O2126" i="19"/>
  <c r="P2388" i="19"/>
  <c r="J1748" i="19"/>
  <c r="J2148" i="19"/>
  <c r="H1929" i="19"/>
  <c r="O1777" i="19"/>
  <c r="I1949" i="19"/>
  <c r="O2080" i="19"/>
  <c r="Q1667" i="19"/>
  <c r="O2078" i="19"/>
  <c r="O1844" i="19"/>
  <c r="R1847" i="19"/>
  <c r="H2237" i="19"/>
  <c r="Q1772" i="19"/>
  <c r="I1692" i="19"/>
  <c r="K1951" i="19"/>
  <c r="Q2680" i="19"/>
  <c r="J1801" i="19"/>
  <c r="R2451" i="19"/>
  <c r="Q2348" i="19"/>
  <c r="Q1844" i="19"/>
  <c r="T1357" i="19"/>
  <c r="K2347" i="19"/>
  <c r="T2104" i="19"/>
  <c r="K2399" i="19"/>
  <c r="H2500" i="19"/>
  <c r="I1970" i="19"/>
  <c r="T2013" i="19"/>
  <c r="H1916" i="19"/>
  <c r="O2323" i="19"/>
  <c r="H2203" i="19"/>
  <c r="P2363" i="19"/>
  <c r="K2304" i="19"/>
  <c r="S1809" i="19"/>
  <c r="K2548" i="19"/>
  <c r="O2498" i="19"/>
  <c r="J2184" i="19"/>
  <c r="J1930" i="19"/>
  <c r="K1912" i="19"/>
  <c r="Q2320" i="19"/>
  <c r="R2351" i="19"/>
  <c r="P2014" i="19"/>
  <c r="O2317" i="19"/>
  <c r="R2037" i="19"/>
  <c r="I2358" i="19"/>
  <c r="J2177" i="19"/>
  <c r="T2126" i="19"/>
  <c r="Q2139" i="19"/>
  <c r="I1839" i="19"/>
  <c r="K1908" i="19"/>
  <c r="R1798" i="19"/>
  <c r="O2060" i="19"/>
  <c r="T2088" i="19"/>
  <c r="I1810" i="19"/>
  <c r="T1853" i="19"/>
  <c r="R1948" i="19"/>
  <c r="K1941" i="19"/>
  <c r="I2110" i="19"/>
  <c r="Q2185" i="19"/>
  <c r="P1762" i="19"/>
  <c r="H2661" i="19"/>
  <c r="Q2616" i="19"/>
  <c r="H2380" i="19"/>
  <c r="H2372" i="19"/>
  <c r="T1325" i="19"/>
  <c r="K2303" i="19"/>
  <c r="O2603" i="19"/>
  <c r="H1987" i="19"/>
  <c r="R2295" i="19"/>
  <c r="H2280" i="19"/>
  <c r="O2502" i="19"/>
  <c r="Q2124" i="19"/>
  <c r="O2381" i="19"/>
  <c r="T2385" i="19"/>
  <c r="K2015" i="19"/>
  <c r="K2170" i="19"/>
  <c r="J1767" i="19"/>
  <c r="R1888" i="19"/>
  <c r="H2326" i="19"/>
  <c r="H2279" i="19"/>
  <c r="K2286" i="19"/>
  <c r="T2343" i="19"/>
  <c r="R2100" i="19"/>
  <c r="O2244" i="19"/>
  <c r="H2340" i="19"/>
  <c r="S2264" i="19"/>
  <c r="O2690" i="19"/>
  <c r="S1991" i="19"/>
  <c r="T1819" i="19"/>
  <c r="I2327" i="19"/>
  <c r="Q2199" i="19"/>
  <c r="K2031" i="19"/>
  <c r="K2105" i="19"/>
  <c r="O1875" i="19"/>
  <c r="I2055" i="19"/>
  <c r="J1502" i="19"/>
  <c r="I2039" i="19"/>
  <c r="K1994" i="19"/>
  <c r="J1548" i="19"/>
  <c r="H1566" i="19"/>
  <c r="P1624" i="19"/>
  <c r="J1506" i="19"/>
  <c r="O2114" i="19"/>
  <c r="Q1809" i="19"/>
  <c r="T2025" i="19"/>
  <c r="S2016" i="19"/>
  <c r="O1909" i="19"/>
  <c r="I1923" i="19"/>
  <c r="K1601" i="19"/>
  <c r="P2066" i="19"/>
  <c r="J1852" i="19"/>
  <c r="K1970" i="19"/>
  <c r="Q2140" i="19"/>
  <c r="P1927" i="19"/>
  <c r="Q1836" i="19"/>
  <c r="Q1674" i="19"/>
  <c r="I1868" i="19"/>
  <c r="S2096" i="19"/>
  <c r="K2125" i="19"/>
  <c r="K2017" i="19"/>
  <c r="O1923" i="19"/>
  <c r="H1771" i="19"/>
  <c r="H1993" i="19"/>
  <c r="O2263" i="19"/>
  <c r="R1767" i="19"/>
  <c r="K1861" i="19"/>
  <c r="R1872" i="19"/>
  <c r="O1997" i="19"/>
  <c r="J2152" i="19"/>
  <c r="H1764" i="19"/>
  <c r="S1719" i="19"/>
  <c r="T1832" i="19"/>
  <c r="H1958" i="19"/>
  <c r="S2056" i="19"/>
  <c r="T2193" i="19"/>
  <c r="O1739" i="19"/>
  <c r="K1978" i="19"/>
  <c r="O1793" i="19"/>
  <c r="P1368" i="19"/>
  <c r="J1891" i="19"/>
  <c r="K1363" i="19"/>
  <c r="Q1671" i="19"/>
  <c r="P1150" i="19"/>
  <c r="P1588" i="19"/>
  <c r="Q1672" i="19"/>
  <c r="I1690" i="19"/>
  <c r="J1707" i="19"/>
  <c r="P1463" i="19"/>
  <c r="P1825" i="19"/>
  <c r="O1361" i="19"/>
  <c r="R1812" i="19"/>
  <c r="J2017" i="19"/>
  <c r="I2234" i="19"/>
  <c r="O1846" i="19"/>
  <c r="H2055" i="19"/>
  <c r="H1766" i="19"/>
  <c r="T1921" i="19"/>
  <c r="K1925" i="19"/>
  <c r="I2018" i="19"/>
  <c r="J1956" i="19"/>
  <c r="K1826" i="19"/>
  <c r="Q1762" i="19"/>
  <c r="S1492" i="19"/>
  <c r="Q2202" i="19"/>
  <c r="S2223" i="19"/>
  <c r="O1680" i="19"/>
  <c r="I1693" i="19"/>
  <c r="Q1758" i="19"/>
  <c r="P2038" i="19"/>
  <c r="J1604" i="19"/>
  <c r="Q1745" i="19"/>
  <c r="P1622" i="19"/>
  <c r="Q1712" i="19"/>
  <c r="R2523" i="19"/>
  <c r="T2080" i="19"/>
  <c r="J1908" i="19"/>
  <c r="I1969" i="19"/>
  <c r="H1475" i="19"/>
  <c r="K1640" i="19"/>
  <c r="H1436" i="19"/>
  <c r="K1185" i="19"/>
  <c r="H1617" i="19"/>
  <c r="R1923" i="19"/>
  <c r="R1708" i="19"/>
  <c r="S1854" i="19"/>
  <c r="H1406" i="19"/>
  <c r="P1945" i="19"/>
  <c r="T1846" i="19"/>
  <c r="P1629" i="19"/>
  <c r="T2068" i="19"/>
  <c r="J1877" i="19"/>
  <c r="H1903" i="19"/>
  <c r="Q1805" i="19"/>
  <c r="I1944" i="19"/>
  <c r="S2037" i="19"/>
  <c r="S2059" i="19"/>
  <c r="J2080" i="19"/>
  <c r="O2020" i="19"/>
  <c r="H1974" i="19"/>
  <c r="S1644" i="19"/>
  <c r="K1536" i="19"/>
  <c r="P2041" i="19"/>
  <c r="J2226" i="19"/>
  <c r="I1937" i="19"/>
  <c r="J1480" i="19"/>
  <c r="I1938" i="19"/>
  <c r="P2135" i="19"/>
  <c r="O2170" i="19"/>
  <c r="P1770" i="19"/>
  <c r="T1677" i="19"/>
  <c r="R1917" i="19"/>
  <c r="K2059" i="19"/>
  <c r="R1932" i="19"/>
  <c r="P1910" i="19"/>
  <c r="Q1729" i="19"/>
  <c r="J1551" i="19"/>
  <c r="Q2222" i="19"/>
  <c r="P1488" i="19"/>
  <c r="I2033" i="19"/>
  <c r="J1945" i="19"/>
  <c r="P1501" i="19"/>
  <c r="O1501" i="19"/>
  <c r="O1676" i="19"/>
  <c r="H1737" i="19"/>
  <c r="O1465" i="19"/>
  <c r="S1540" i="19"/>
  <c r="J1657" i="19"/>
  <c r="K1496" i="19"/>
  <c r="P1419" i="19"/>
  <c r="T1771" i="19"/>
  <c r="I1702" i="19"/>
  <c r="H1793" i="19"/>
  <c r="K2075" i="19"/>
  <c r="P2073" i="19"/>
  <c r="R1816" i="19"/>
  <c r="Q1946" i="19"/>
  <c r="O2212" i="19"/>
  <c r="H2081" i="19"/>
  <c r="S2210" i="19"/>
  <c r="R1999" i="19"/>
  <c r="K1896" i="19"/>
  <c r="T1411" i="19"/>
  <c r="K2006" i="19"/>
  <c r="K2157" i="19"/>
  <c r="J2192" i="19"/>
  <c r="K1727" i="19"/>
  <c r="K1967" i="19"/>
  <c r="S1856" i="19"/>
  <c r="S1652" i="19"/>
  <c r="T2116" i="19"/>
  <c r="P2072" i="19"/>
  <c r="T1691" i="19"/>
  <c r="R1807" i="19"/>
  <c r="H1702" i="19"/>
  <c r="O1320" i="19"/>
  <c r="J2586" i="19"/>
  <c r="H2039" i="19"/>
  <c r="S1891" i="19"/>
  <c r="P1666" i="19"/>
  <c r="K1367" i="19"/>
  <c r="Q1983" i="19"/>
  <c r="Q2051" i="19"/>
  <c r="P1999" i="19"/>
  <c r="J1534" i="19"/>
  <c r="O2229" i="19"/>
  <c r="R2185" i="19"/>
  <c r="R1880" i="19"/>
  <c r="K1545" i="19"/>
  <c r="K1757" i="19"/>
  <c r="S1712" i="19"/>
  <c r="H1806" i="19"/>
  <c r="O1337" i="19"/>
  <c r="O1548" i="19"/>
  <c r="K1444" i="19"/>
  <c r="P1096" i="19"/>
  <c r="H1626" i="19"/>
  <c r="O1702" i="19"/>
  <c r="P1583" i="19"/>
  <c r="T1694" i="19"/>
  <c r="T2141" i="19"/>
  <c r="R2230" i="19"/>
  <c r="T1449" i="19"/>
  <c r="O1542" i="19"/>
  <c r="R2226" i="19"/>
  <c r="T1851" i="19"/>
  <c r="T2108" i="19"/>
  <c r="P2099" i="19"/>
  <c r="H1857" i="19"/>
  <c r="Q1812" i="19"/>
  <c r="R1892" i="19"/>
  <c r="P2126" i="19"/>
  <c r="R2148" i="19"/>
  <c r="Q2125" i="19"/>
  <c r="J1727" i="19"/>
  <c r="P1740" i="19"/>
  <c r="Q1834" i="19"/>
  <c r="P1843" i="19"/>
  <c r="J1988" i="19"/>
  <c r="R1947" i="19"/>
  <c r="P1659" i="19"/>
  <c r="J1821" i="19"/>
  <c r="J2190" i="19"/>
  <c r="I1993" i="19"/>
  <c r="P2168" i="19"/>
  <c r="J1772" i="19"/>
  <c r="T1931" i="19"/>
  <c r="T1730" i="19"/>
  <c r="T1799" i="19"/>
  <c r="H1654" i="19"/>
  <c r="J1539" i="19"/>
  <c r="O1734" i="19"/>
  <c r="J1318" i="19"/>
  <c r="P1829" i="19"/>
  <c r="P1710" i="19"/>
  <c r="O1596" i="19"/>
  <c r="S1484" i="19"/>
  <c r="K1419" i="19"/>
  <c r="K1513" i="19"/>
  <c r="I1688" i="19"/>
  <c r="T2024" i="19"/>
  <c r="T1861" i="19"/>
  <c r="I2133" i="19"/>
  <c r="J1437" i="19"/>
  <c r="P1791" i="19"/>
  <c r="J1816" i="19"/>
  <c r="H2166" i="19"/>
  <c r="I2096" i="19"/>
  <c r="R2051" i="19"/>
  <c r="O1622" i="19"/>
  <c r="J1616" i="19"/>
  <c r="J1971" i="19"/>
  <c r="H1640" i="19"/>
  <c r="O2625" i="19"/>
  <c r="Q1828" i="19"/>
  <c r="H1386" i="19"/>
  <c r="Q1934" i="19"/>
  <c r="J1528" i="19"/>
  <c r="S2066" i="19"/>
  <c r="P1868" i="19"/>
  <c r="H1818" i="19"/>
  <c r="S1957" i="19"/>
  <c r="Q1698" i="19"/>
  <c r="K1823" i="19"/>
  <c r="J2355" i="19"/>
  <c r="H1841" i="19"/>
  <c r="J1919" i="19"/>
  <c r="J1938" i="19"/>
  <c r="J1812" i="19"/>
  <c r="I1848" i="19"/>
  <c r="J1903" i="19"/>
  <c r="R1754" i="19"/>
  <c r="K1287" i="19"/>
  <c r="Q2074" i="19"/>
  <c r="K1681" i="19"/>
  <c r="P1344" i="19"/>
  <c r="O1536" i="19"/>
  <c r="I1952" i="19"/>
  <c r="S1692" i="19"/>
  <c r="J1715" i="19"/>
  <c r="O1524" i="19"/>
  <c r="S2118" i="19"/>
  <c r="Q2098" i="19"/>
  <c r="P1771" i="19"/>
  <c r="J2157" i="19"/>
  <c r="J1863" i="19"/>
  <c r="K1603" i="19"/>
  <c r="J1749" i="19"/>
  <c r="H2041" i="19"/>
  <c r="J2062" i="19"/>
  <c r="I1696" i="19"/>
  <c r="S1971" i="19"/>
  <c r="R1772" i="19"/>
  <c r="Q1835" i="19"/>
  <c r="O1383" i="19"/>
  <c r="Q1838" i="19"/>
  <c r="K1860" i="19"/>
  <c r="Q1821" i="19"/>
  <c r="K2216" i="19"/>
  <c r="S1834" i="19"/>
  <c r="Q2205" i="19"/>
  <c r="P1472" i="19"/>
  <c r="T1531" i="19"/>
  <c r="P1714" i="19"/>
  <c r="S2230" i="19"/>
  <c r="J1888" i="19"/>
  <c r="S1864" i="19"/>
  <c r="K1403" i="19"/>
  <c r="O1993" i="19"/>
  <c r="O1790" i="19"/>
  <c r="T1977" i="19"/>
  <c r="P1765" i="19"/>
  <c r="I1933" i="19"/>
  <c r="O1381" i="19"/>
  <c r="I1699" i="19"/>
  <c r="T1320" i="19"/>
  <c r="T1784" i="19"/>
  <c r="K1859" i="19"/>
  <c r="K1753" i="19"/>
  <c r="R1683" i="19"/>
  <c r="P1729" i="19"/>
  <c r="R1688" i="19"/>
  <c r="T1491" i="19"/>
  <c r="H2253" i="19"/>
  <c r="Q1677" i="19"/>
  <c r="J1433" i="19"/>
  <c r="J1613" i="19"/>
  <c r="O1706" i="19"/>
  <c r="I2079" i="19"/>
  <c r="P2088" i="19"/>
  <c r="S1774" i="19"/>
  <c r="T1587" i="19"/>
  <c r="T1886" i="19"/>
  <c r="P1887" i="19"/>
  <c r="P2051" i="19"/>
  <c r="H1948" i="19"/>
  <c r="O1664" i="19"/>
  <c r="R1951" i="19"/>
  <c r="K1789" i="19"/>
  <c r="O2144" i="19"/>
  <c r="P2282" i="19"/>
  <c r="T1651" i="19"/>
  <c r="O1716" i="19"/>
  <c r="I1704" i="19"/>
  <c r="T2216" i="19"/>
  <c r="R1786" i="19"/>
  <c r="T2122" i="19"/>
  <c r="S1736" i="19"/>
  <c r="R1716" i="19"/>
  <c r="S1845" i="19"/>
  <c r="S1826" i="19"/>
  <c r="H1596" i="19"/>
  <c r="R1787" i="19"/>
  <c r="J1432" i="19"/>
  <c r="T1533" i="19"/>
  <c r="J1541" i="19"/>
  <c r="P1540" i="19"/>
  <c r="K1721" i="19"/>
  <c r="T1594" i="19"/>
  <c r="H1064" i="19"/>
  <c r="H1808" i="19"/>
  <c r="O1521" i="19"/>
  <c r="I1980" i="19"/>
  <c r="P1651" i="19"/>
  <c r="Q1759" i="19"/>
  <c r="P1597" i="19"/>
  <c r="T1589" i="19"/>
  <c r="J1624" i="19"/>
  <c r="T1487" i="19"/>
  <c r="H1760" i="19"/>
  <c r="K1737" i="19"/>
  <c r="O1389" i="19"/>
  <c r="H1335" i="19"/>
  <c r="T1537" i="19"/>
  <c r="O1068" i="19"/>
  <c r="H1151" i="19"/>
  <c r="P1949" i="19"/>
  <c r="O1458" i="19"/>
  <c r="O1404" i="19"/>
  <c r="O1419" i="19"/>
  <c r="S1723" i="19"/>
  <c r="P1485" i="19"/>
  <c r="T1739" i="19"/>
  <c r="O1754" i="19"/>
  <c r="J1325" i="19"/>
  <c r="H1865" i="19"/>
  <c r="S1922" i="19"/>
  <c r="H1797" i="19"/>
  <c r="K1674" i="19"/>
  <c r="O1749" i="19"/>
  <c r="O1511" i="19"/>
  <c r="R1871" i="19"/>
  <c r="S1529" i="19"/>
  <c r="S1619" i="19"/>
  <c r="R1702" i="19"/>
  <c r="K1490" i="19"/>
  <c r="O1724" i="19"/>
  <c r="K1576" i="19"/>
  <c r="T1596" i="19"/>
  <c r="H1700" i="19"/>
  <c r="K1469" i="19"/>
  <c r="Q1901" i="19"/>
  <c r="P1511" i="19"/>
  <c r="P1635" i="19"/>
  <c r="H1396" i="19"/>
  <c r="P1517" i="19"/>
  <c r="I1863" i="19"/>
  <c r="K1508" i="19"/>
  <c r="T1623" i="19"/>
  <c r="T1600" i="19"/>
  <c r="S1415" i="19"/>
  <c r="O1259" i="19"/>
  <c r="H1235" i="19"/>
  <c r="S1610" i="19"/>
  <c r="O1284" i="19"/>
  <c r="Q1719" i="19"/>
  <c r="P1369" i="19"/>
  <c r="S1242" i="19"/>
  <c r="O1163" i="19"/>
  <c r="T1393" i="19"/>
  <c r="O1642" i="19"/>
  <c r="I1721" i="19"/>
  <c r="J1665" i="19"/>
  <c r="J1475" i="19"/>
  <c r="S1402" i="19"/>
  <c r="P1506" i="19"/>
  <c r="P1621" i="19"/>
  <c r="S1573" i="19"/>
  <c r="K1321" i="19"/>
  <c r="S2048" i="19"/>
  <c r="J1851" i="19"/>
  <c r="H1680" i="19"/>
  <c r="T1354" i="19"/>
  <c r="S1588" i="19"/>
  <c r="T1926" i="19"/>
  <c r="J1632" i="19"/>
  <c r="T1957" i="19"/>
  <c r="P1395" i="19"/>
  <c r="H1659" i="19"/>
  <c r="H1254" i="19"/>
  <c r="H1917" i="19"/>
  <c r="S1705" i="19"/>
  <c r="S1689" i="19"/>
  <c r="H1370" i="19"/>
  <c r="K1729" i="19"/>
  <c r="R1915" i="19"/>
  <c r="H1583" i="19"/>
  <c r="J1489" i="19"/>
  <c r="H1619" i="19"/>
  <c r="K1413" i="19"/>
  <c r="T1090" i="19"/>
  <c r="T1259" i="19"/>
  <c r="T1146" i="19"/>
  <c r="O1401" i="19"/>
  <c r="K1276" i="19"/>
  <c r="T1148" i="19"/>
  <c r="H1158" i="19"/>
  <c r="K1399" i="19"/>
  <c r="H1421" i="19"/>
  <c r="P1756" i="19"/>
  <c r="Q1952" i="19"/>
  <c r="K1732" i="19"/>
  <c r="S1574" i="19"/>
  <c r="K2088" i="19"/>
  <c r="T1555" i="19"/>
  <c r="H1675" i="19"/>
  <c r="I1776" i="19"/>
  <c r="J1664" i="19"/>
  <c r="K1631" i="19"/>
  <c r="O1692" i="19"/>
  <c r="P1457" i="19"/>
  <c r="S1623" i="19"/>
  <c r="H1590" i="19"/>
  <c r="P1323" i="19"/>
  <c r="R1941" i="19"/>
  <c r="P1662" i="19"/>
  <c r="P1520" i="19"/>
  <c r="J1561" i="19"/>
  <c r="Q1837" i="19"/>
  <c r="H1718" i="19"/>
  <c r="H1748" i="19"/>
  <c r="Q1816" i="19"/>
  <c r="H1977" i="19"/>
  <c r="K1723" i="19"/>
  <c r="K1497" i="19"/>
  <c r="K1652" i="19"/>
  <c r="Q1840" i="19"/>
  <c r="P1357" i="19"/>
  <c r="J1473" i="19"/>
  <c r="K1172" i="19"/>
  <c r="O1107" i="19"/>
  <c r="J1202" i="19"/>
  <c r="K1234" i="19"/>
  <c r="O1316" i="19"/>
  <c r="J1118" i="19"/>
  <c r="P1156" i="19"/>
  <c r="O1487" i="19"/>
  <c r="R1724" i="19"/>
  <c r="K1334" i="19"/>
  <c r="Q1690" i="19"/>
  <c r="O1715" i="19"/>
  <c r="O1674" i="19"/>
  <c r="H1537" i="19"/>
  <c r="H1498" i="19"/>
  <c r="O2026" i="19"/>
  <c r="O1778" i="19"/>
  <c r="S1350" i="19"/>
  <c r="T1220" i="19"/>
  <c r="K1412" i="19"/>
  <c r="T1459" i="19"/>
  <c r="K1626" i="19"/>
  <c r="I1681" i="19"/>
  <c r="O1810" i="19"/>
  <c r="J1125" i="19"/>
  <c r="S2193" i="19"/>
  <c r="S1654" i="19"/>
  <c r="P1571" i="19"/>
  <c r="J1679" i="19"/>
  <c r="T1407" i="19"/>
  <c r="J1933" i="19"/>
  <c r="K1655" i="19"/>
  <c r="H1504" i="19"/>
  <c r="T1729" i="19"/>
  <c r="H1332" i="19"/>
  <c r="P1425" i="19"/>
  <c r="J1170" i="19"/>
  <c r="T1102" i="19"/>
  <c r="J1062" i="19"/>
  <c r="T1517" i="19"/>
  <c r="J1445" i="19"/>
  <c r="H1294" i="19"/>
  <c r="T1156" i="19"/>
  <c r="J1746" i="19"/>
  <c r="J1623" i="19"/>
  <c r="O1660" i="19"/>
  <c r="H1347" i="19"/>
  <c r="S1321" i="19"/>
  <c r="O1888" i="19"/>
  <c r="K1738" i="19"/>
  <c r="S1555" i="19"/>
  <c r="O1617" i="19"/>
  <c r="J1392" i="19"/>
  <c r="P1992" i="19"/>
  <c r="R1738" i="19"/>
  <c r="I1671" i="19"/>
  <c r="P1481" i="19"/>
  <c r="P1613" i="19"/>
  <c r="S1298" i="19"/>
  <c r="R1733" i="19"/>
  <c r="P1686" i="19"/>
  <c r="J1481" i="19"/>
  <c r="T1441" i="19"/>
  <c r="O1343" i="19"/>
  <c r="P1926" i="19"/>
  <c r="H1647" i="19"/>
  <c r="K1530" i="19"/>
  <c r="H1861" i="19"/>
  <c r="T1212" i="19"/>
  <c r="T1327" i="19"/>
  <c r="Q2132" i="19"/>
  <c r="J1639" i="19"/>
  <c r="P1821" i="19"/>
  <c r="T1409" i="19"/>
  <c r="J1555" i="19"/>
  <c r="O1323" i="19"/>
  <c r="O1359" i="19"/>
  <c r="S1284" i="19"/>
  <c r="T1427" i="19"/>
  <c r="S1418" i="19"/>
  <c r="K1314" i="19"/>
  <c r="H1117" i="19"/>
  <c r="T1859" i="19"/>
  <c r="H1687" i="19"/>
  <c r="K1846" i="19"/>
  <c r="S1307" i="19"/>
  <c r="P1342" i="19"/>
  <c r="T1821" i="19"/>
  <c r="O1758" i="19"/>
  <c r="H1705" i="19"/>
  <c r="P1513" i="19"/>
  <c r="P1582" i="19"/>
  <c r="I1808" i="19"/>
  <c r="T1580" i="19"/>
  <c r="K1527" i="19"/>
  <c r="R1927" i="19"/>
  <c r="T1382" i="19"/>
  <c r="J1033" i="19"/>
  <c r="I1905" i="19"/>
  <c r="H1953" i="19"/>
  <c r="H1945" i="19"/>
  <c r="O1652" i="19"/>
  <c r="T1426" i="19"/>
  <c r="O1728" i="19"/>
  <c r="P1704" i="19"/>
  <c r="H1531" i="19"/>
  <c r="O1365" i="19"/>
  <c r="S1766" i="19"/>
  <c r="S1946" i="19"/>
  <c r="H1676" i="19"/>
  <c r="H1663" i="19"/>
  <c r="P1504" i="19"/>
  <c r="H1432" i="19"/>
  <c r="O1354" i="19"/>
  <c r="H1283" i="19"/>
  <c r="P1177" i="19"/>
  <c r="T1609" i="19"/>
  <c r="J1457" i="19"/>
  <c r="H1311" i="19"/>
  <c r="O1272" i="19"/>
  <c r="I1888" i="19"/>
  <c r="Q1791" i="19"/>
  <c r="H1529" i="19"/>
  <c r="J1477" i="19"/>
  <c r="R1692" i="19"/>
  <c r="J1229" i="19"/>
  <c r="T1995" i="19"/>
  <c r="P1555" i="19"/>
  <c r="P1567" i="19"/>
  <c r="Q1944" i="19"/>
  <c r="Q1800" i="19"/>
  <c r="K1639" i="19"/>
  <c r="K1592" i="19"/>
  <c r="T1671" i="19"/>
  <c r="T1961" i="19"/>
  <c r="H1678" i="19"/>
  <c r="R2090" i="19"/>
  <c r="I1726" i="19"/>
  <c r="J1759" i="19"/>
  <c r="K1688" i="19"/>
  <c r="H1466" i="19"/>
  <c r="J1726" i="19"/>
  <c r="H1407" i="19"/>
  <c r="T1475" i="19"/>
  <c r="H1648" i="19"/>
  <c r="O1958" i="19"/>
  <c r="T1481" i="19"/>
  <c r="O1742" i="19"/>
  <c r="J1626" i="19"/>
  <c r="P1524" i="19"/>
  <c r="S1468" i="19"/>
  <c r="K1319" i="19"/>
  <c r="P1364" i="19"/>
  <c r="J1123" i="19"/>
  <c r="T1479" i="19"/>
  <c r="O1309" i="19"/>
  <c r="J1591" i="19"/>
  <c r="K1341" i="19"/>
  <c r="H1249" i="19"/>
  <c r="H1083" i="19"/>
  <c r="K1050" i="19"/>
  <c r="H1565" i="19"/>
  <c r="O1534" i="19"/>
  <c r="J1453" i="19"/>
  <c r="P1112" i="19"/>
  <c r="O864" i="19"/>
  <c r="K1519" i="19"/>
  <c r="S1359" i="19"/>
  <c r="T1026" i="19"/>
  <c r="T1114" i="19"/>
  <c r="O1346" i="19"/>
  <c r="K1379" i="19"/>
  <c r="H1308" i="19"/>
  <c r="J1285" i="19"/>
  <c r="P945" i="19"/>
  <c r="K1252" i="19"/>
  <c r="O1228" i="19"/>
  <c r="O1291" i="19"/>
  <c r="K1506" i="19"/>
  <c r="S1578" i="19"/>
  <c r="K1315" i="19"/>
  <c r="O1226" i="19"/>
  <c r="T853" i="19"/>
  <c r="H938" i="19"/>
  <c r="J1306" i="19"/>
  <c r="K969" i="19"/>
  <c r="P1079" i="19"/>
  <c r="P985" i="19"/>
  <c r="P1090" i="19"/>
  <c r="P855" i="19"/>
  <c r="S913" i="19"/>
  <c r="K1607" i="19"/>
  <c r="K1397" i="19"/>
  <c r="K1423" i="19"/>
  <c r="P1063" i="19"/>
  <c r="J984" i="19"/>
  <c r="O1286" i="19"/>
  <c r="S1125" i="19"/>
  <c r="O1344" i="19"/>
  <c r="K1154" i="19"/>
  <c r="O1001" i="19"/>
  <c r="P1024" i="19"/>
  <c r="T1454" i="19"/>
  <c r="J1267" i="19"/>
  <c r="O1586" i="19"/>
  <c r="J1454" i="19"/>
  <c r="O1208" i="19"/>
  <c r="S1273" i="19"/>
  <c r="O1074" i="19"/>
  <c r="P1383" i="19"/>
  <c r="O959" i="19"/>
  <c r="J871" i="19"/>
  <c r="T966" i="19"/>
  <c r="S876" i="19"/>
  <c r="H1034" i="19"/>
  <c r="P1018" i="19"/>
  <c r="O1206" i="19"/>
  <c r="T1135" i="19"/>
  <c r="H1470" i="19"/>
  <c r="O1315" i="19"/>
  <c r="H1180" i="19"/>
  <c r="O1531" i="19"/>
  <c r="P1065" i="19"/>
  <c r="P1712" i="19"/>
  <c r="S1252" i="19"/>
  <c r="H1568" i="19"/>
  <c r="P1209" i="19"/>
  <c r="H1070" i="19"/>
  <c r="H1692" i="19"/>
  <c r="O1306" i="19"/>
  <c r="O1162" i="19"/>
  <c r="K1218" i="19"/>
  <c r="H1605" i="19"/>
  <c r="K1127" i="19"/>
  <c r="O1515" i="19"/>
  <c r="K1294" i="19"/>
  <c r="S1112" i="19"/>
  <c r="T1460" i="19"/>
  <c r="J1246" i="19"/>
  <c r="S1183" i="19"/>
  <c r="T801" i="19"/>
  <c r="O945" i="19"/>
  <c r="K1142" i="19"/>
  <c r="T871" i="19"/>
  <c r="O955" i="19"/>
  <c r="T919" i="19"/>
  <c r="T1157" i="19"/>
  <c r="J1094" i="19"/>
  <c r="O998" i="19"/>
  <c r="P1525" i="19"/>
  <c r="P1109" i="19"/>
  <c r="H1486" i="19"/>
  <c r="P1157" i="19"/>
  <c r="J927" i="19"/>
  <c r="T1453" i="19"/>
  <c r="O1364" i="19"/>
  <c r="K1031" i="19"/>
  <c r="O1392" i="19"/>
  <c r="K1559" i="19"/>
  <c r="K1186" i="19"/>
  <c r="O1417" i="19"/>
  <c r="J1228" i="19"/>
  <c r="H1013" i="19"/>
  <c r="O1269" i="19"/>
  <c r="J1460" i="19"/>
  <c r="H1236" i="19"/>
  <c r="K976" i="19"/>
  <c r="H966" i="19"/>
  <c r="J1055" i="19"/>
  <c r="J900" i="19"/>
  <c r="K776" i="19"/>
  <c r="H816" i="19"/>
  <c r="S996" i="19"/>
  <c r="H872" i="19"/>
  <c r="T874" i="19"/>
  <c r="H1149" i="19"/>
  <c r="H1893" i="19"/>
  <c r="J1383" i="19"/>
  <c r="K1525" i="19"/>
  <c r="O1220" i="19"/>
  <c r="P1286" i="19"/>
  <c r="J1369" i="19"/>
  <c r="P1412" i="19"/>
  <c r="O1421" i="19"/>
  <c r="S1870" i="19"/>
  <c r="S1382" i="19"/>
  <c r="S1255" i="19"/>
  <c r="S1191" i="19"/>
  <c r="T1314" i="19"/>
  <c r="J1180" i="19"/>
  <c r="H1271" i="19"/>
  <c r="H937" i="19"/>
  <c r="T1127" i="19"/>
  <c r="S1263" i="19"/>
  <c r="T1430" i="19"/>
  <c r="K1222" i="19"/>
  <c r="S860" i="19"/>
  <c r="H769" i="19"/>
  <c r="H1024" i="19"/>
  <c r="H1040" i="19"/>
  <c r="S1053" i="19"/>
  <c r="S872" i="19"/>
  <c r="K845" i="19"/>
  <c r="T1150" i="19"/>
  <c r="H1101" i="19"/>
  <c r="J1272" i="19"/>
  <c r="S1385" i="19"/>
  <c r="O1128" i="19"/>
  <c r="J1119" i="19"/>
  <c r="T1149" i="19"/>
  <c r="I1674" i="19"/>
  <c r="H1510" i="19"/>
  <c r="J1403" i="19"/>
  <c r="O1048" i="19"/>
  <c r="S1432" i="19"/>
  <c r="O1890" i="19"/>
  <c r="O1430" i="19"/>
  <c r="K1422" i="19"/>
  <c r="K1140" i="19"/>
  <c r="P1124" i="19"/>
  <c r="O1403" i="19"/>
  <c r="T1433" i="19"/>
  <c r="K1475" i="19"/>
  <c r="P1134" i="19"/>
  <c r="S1439" i="19"/>
  <c r="H1144" i="19"/>
  <c r="T1643" i="19"/>
  <c r="H1839" i="19"/>
  <c r="Q1794" i="19"/>
  <c r="T2317" i="19"/>
  <c r="O1905" i="19"/>
  <c r="I2235" i="19"/>
  <c r="H1834" i="19"/>
  <c r="P1706" i="19"/>
  <c r="K1870" i="19"/>
  <c r="J1486" i="19"/>
  <c r="H1333" i="19"/>
  <c r="J1690" i="19"/>
  <c r="O1867" i="19"/>
  <c r="P1552" i="19"/>
  <c r="Q1747" i="19"/>
  <c r="T1785" i="19"/>
  <c r="T1506" i="19"/>
  <c r="S1624" i="19"/>
  <c r="O1325" i="19"/>
  <c r="O2101" i="19"/>
  <c r="P1978" i="19"/>
  <c r="S1655" i="19"/>
  <c r="S1702" i="19"/>
  <c r="K1913" i="19"/>
  <c r="J1881" i="19"/>
  <c r="Q2046" i="19"/>
  <c r="J1377" i="19"/>
  <c r="T2064" i="19"/>
  <c r="J1608" i="19"/>
  <c r="R1929" i="19"/>
  <c r="O2068" i="19"/>
  <c r="R1839" i="19"/>
  <c r="O2025" i="19"/>
  <c r="O1833" i="19"/>
  <c r="H1823" i="19"/>
  <c r="K1916" i="19"/>
  <c r="J2165" i="19"/>
  <c r="K2197" i="19"/>
  <c r="T1914" i="19"/>
  <c r="T1391" i="19"/>
  <c r="P1858" i="19"/>
  <c r="K2168" i="19"/>
  <c r="O2117" i="19"/>
  <c r="K1919" i="19"/>
  <c r="T1686" i="19"/>
  <c r="K1882" i="19"/>
  <c r="O1657" i="19"/>
  <c r="T1536" i="19"/>
  <c r="K1782" i="19"/>
  <c r="T1376" i="19"/>
  <c r="K1437" i="19"/>
  <c r="H2020" i="19"/>
  <c r="J1514" i="19"/>
  <c r="I1715" i="19"/>
  <c r="T1443" i="19"/>
  <c r="O1955" i="19"/>
  <c r="J1684" i="19"/>
  <c r="S1351" i="19"/>
  <c r="K1504" i="19"/>
  <c r="J1612" i="19"/>
  <c r="T1756" i="19"/>
  <c r="O1594" i="19"/>
  <c r="P1228" i="19"/>
  <c r="T1681" i="19"/>
  <c r="J1963" i="19"/>
  <c r="S1737" i="19"/>
  <c r="Q1756" i="19"/>
  <c r="T1355" i="19"/>
  <c r="S1343" i="19"/>
  <c r="P1322" i="19"/>
  <c r="S1127" i="19"/>
  <c r="K1200" i="19"/>
  <c r="P1584" i="19"/>
  <c r="S1175" i="19"/>
  <c r="H1324" i="19"/>
  <c r="J1864" i="19"/>
  <c r="K1628" i="19"/>
  <c r="P1422" i="19"/>
  <c r="S1726" i="19"/>
  <c r="R1751" i="19"/>
  <c r="T1191" i="19"/>
  <c r="H1842" i="19"/>
  <c r="Q1681" i="19"/>
  <c r="S1713" i="19"/>
  <c r="S1668" i="19"/>
  <c r="H1240" i="19"/>
  <c r="P1813" i="19"/>
  <c r="S1591" i="19"/>
  <c r="K1500" i="19"/>
  <c r="H1615" i="19"/>
  <c r="J1426" i="19"/>
  <c r="T1379" i="19"/>
  <c r="I1675" i="19"/>
  <c r="O1476" i="19"/>
  <c r="H1580" i="19"/>
  <c r="S1325" i="19"/>
  <c r="Q1744" i="19"/>
  <c r="H1655" i="19"/>
  <c r="H1789" i="19"/>
  <c r="T1584" i="19"/>
  <c r="P1660" i="19"/>
  <c r="S1569" i="19"/>
  <c r="H1882" i="19"/>
  <c r="H1735" i="19"/>
  <c r="H1618" i="19"/>
  <c r="P1556" i="19"/>
  <c r="J1478" i="19"/>
  <c r="O1243" i="19"/>
  <c r="J1430" i="19"/>
  <c r="H1187" i="19"/>
  <c r="T1064" i="19"/>
  <c r="O1345" i="19"/>
  <c r="J1234" i="19"/>
  <c r="K1384" i="19"/>
  <c r="S1335" i="19"/>
  <c r="T1237" i="19"/>
  <c r="J1517" i="19"/>
  <c r="T1515" i="19"/>
  <c r="H1713" i="19"/>
  <c r="K1352" i="19"/>
  <c r="T1175" i="19"/>
  <c r="Q1808" i="19"/>
  <c r="P1732" i="19"/>
  <c r="O1526" i="19"/>
  <c r="T1384" i="19"/>
  <c r="J1799" i="19"/>
  <c r="T1595" i="19"/>
  <c r="T1645" i="19"/>
  <c r="O1721" i="19"/>
  <c r="S1386" i="19"/>
  <c r="S1795" i="19"/>
  <c r="I1792" i="19"/>
  <c r="J1955" i="19"/>
  <c r="H1623" i="19"/>
  <c r="S1381" i="19"/>
  <c r="K1907" i="19"/>
  <c r="T1769" i="19"/>
  <c r="I1700" i="19"/>
  <c r="I1684" i="19"/>
  <c r="P1290" i="19"/>
  <c r="P1863" i="19"/>
  <c r="Q1693" i="19"/>
  <c r="K1580" i="19"/>
  <c r="P1330" i="19"/>
  <c r="P1440" i="19"/>
  <c r="H1469" i="19"/>
  <c r="T1271" i="19"/>
  <c r="T1138" i="19"/>
  <c r="T1043" i="19"/>
  <c r="J1395" i="19"/>
  <c r="T1226" i="19"/>
  <c r="J1346" i="19"/>
  <c r="O799" i="19"/>
  <c r="K1325" i="19"/>
  <c r="J1225" i="19"/>
  <c r="S1866" i="19"/>
  <c r="S1671" i="19"/>
  <c r="P1726" i="19"/>
  <c r="H1460" i="19"/>
  <c r="H1908" i="19"/>
  <c r="K1579" i="19"/>
  <c r="S1505" i="19"/>
  <c r="O1410" i="19"/>
  <c r="O1395" i="19"/>
  <c r="P1560" i="19"/>
  <c r="K1687" i="19"/>
  <c r="P1490" i="19"/>
  <c r="O1618" i="19"/>
  <c r="H1439" i="19"/>
  <c r="T1806" i="19"/>
  <c r="J1491" i="19"/>
  <c r="T1326" i="19"/>
  <c r="T1508" i="19"/>
  <c r="Q1725" i="19"/>
  <c r="O1767" i="19"/>
  <c r="J1567" i="19"/>
  <c r="K1745" i="19"/>
  <c r="P1480" i="19"/>
  <c r="K1974" i="19"/>
  <c r="H2190" i="19"/>
  <c r="Q1691" i="19"/>
  <c r="R1723" i="19"/>
  <c r="P1602" i="19"/>
  <c r="H1957" i="19"/>
  <c r="P1471" i="19"/>
  <c r="K1156" i="19"/>
  <c r="K1161" i="19"/>
  <c r="H1196" i="19"/>
  <c r="J1223" i="19"/>
  <c r="T1696" i="19"/>
  <c r="T1543" i="19"/>
  <c r="J1352" i="19"/>
  <c r="K1189" i="19"/>
  <c r="O1545" i="19"/>
  <c r="R1703" i="19"/>
  <c r="I1891" i="19"/>
  <c r="H1457" i="19"/>
  <c r="T1518" i="19"/>
  <c r="O1518" i="19"/>
  <c r="S1314" i="19"/>
  <c r="H1802" i="19"/>
  <c r="H1773" i="19"/>
  <c r="P1445" i="19"/>
  <c r="T1402" i="19"/>
  <c r="S1842" i="19"/>
  <c r="O1650" i="19"/>
  <c r="O1413" i="19"/>
  <c r="J1511" i="19"/>
  <c r="P1378" i="19"/>
  <c r="J1420" i="19"/>
  <c r="P1930" i="19"/>
  <c r="T1688" i="19"/>
  <c r="S1317" i="19"/>
  <c r="O1673" i="19"/>
  <c r="J1611" i="19"/>
  <c r="O1857" i="19"/>
  <c r="P1466" i="19"/>
  <c r="T1305" i="19"/>
  <c r="O1688" i="19"/>
  <c r="O1330" i="19"/>
  <c r="K1038" i="19"/>
  <c r="K1443" i="19"/>
  <c r="O1391" i="19"/>
  <c r="S1056" i="19"/>
  <c r="P1526" i="19"/>
  <c r="H1489" i="19"/>
  <c r="J1381" i="19"/>
  <c r="O1412" i="19"/>
  <c r="K1521" i="19"/>
  <c r="J1361" i="19"/>
  <c r="J1443" i="19"/>
  <c r="J1494" i="19"/>
  <c r="J1167" i="19"/>
  <c r="Q1870" i="19"/>
  <c r="S1353" i="19"/>
  <c r="H1901" i="19"/>
  <c r="H1369" i="19"/>
  <c r="K1288" i="19"/>
  <c r="S2005" i="19"/>
  <c r="H1736" i="19"/>
  <c r="P1665" i="19"/>
  <c r="O1723" i="19"/>
  <c r="K1402" i="19"/>
  <c r="J1281" i="19"/>
  <c r="K2199" i="19"/>
  <c r="J1547" i="19"/>
  <c r="T1905" i="19"/>
  <c r="J1407" i="19"/>
  <c r="J1337" i="19"/>
  <c r="R1876" i="19"/>
  <c r="T1507" i="19"/>
  <c r="J1174" i="19"/>
  <c r="T1657" i="19"/>
  <c r="S1542" i="19"/>
  <c r="P1223" i="19"/>
  <c r="T1774" i="19"/>
  <c r="S1627" i="19"/>
  <c r="H1624" i="19"/>
  <c r="H1688" i="19"/>
  <c r="P1557" i="19"/>
  <c r="J1293" i="19"/>
  <c r="H1613" i="19"/>
  <c r="T1274" i="19"/>
  <c r="O1170" i="19"/>
  <c r="P1268" i="19"/>
  <c r="P1464" i="19"/>
  <c r="K1027" i="19"/>
  <c r="R1789" i="19"/>
  <c r="Q1784" i="19"/>
  <c r="J1714" i="19"/>
  <c r="Q1920" i="19"/>
  <c r="J1262" i="19"/>
  <c r="J1513" i="19"/>
  <c r="S1729" i="19"/>
  <c r="Q1699" i="19"/>
  <c r="K1878" i="19"/>
  <c r="J1384" i="19"/>
  <c r="Q1779" i="19"/>
  <c r="J1578" i="19"/>
  <c r="I1720" i="19"/>
  <c r="H1925" i="19"/>
  <c r="O1376" i="19"/>
  <c r="K1927" i="19"/>
  <c r="H1905" i="19"/>
  <c r="K1950" i="19"/>
  <c r="K1942" i="19"/>
  <c r="P1646" i="19"/>
  <c r="O1907" i="19"/>
  <c r="K1665" i="19"/>
  <c r="H1384" i="19"/>
  <c r="O1922" i="19"/>
  <c r="J1359" i="19"/>
  <c r="I1765" i="19"/>
  <c r="J1687" i="19"/>
  <c r="O1670" i="19"/>
  <c r="K1646" i="19"/>
  <c r="H1717" i="19"/>
  <c r="J1556" i="19"/>
  <c r="S1408" i="19"/>
  <c r="H1463" i="19"/>
  <c r="O1168" i="19"/>
  <c r="S1606" i="19"/>
  <c r="H1435" i="19"/>
  <c r="O1310" i="19"/>
  <c r="T1124" i="19"/>
  <c r="S1236" i="19"/>
  <c r="J1654" i="19"/>
  <c r="S1485" i="19"/>
  <c r="S1446" i="19"/>
  <c r="O1563" i="19"/>
  <c r="P1298" i="19"/>
  <c r="J1797" i="19"/>
  <c r="K1509" i="19"/>
  <c r="K1561" i="19"/>
  <c r="H1387" i="19"/>
  <c r="K1474" i="19"/>
  <c r="S1660" i="19"/>
  <c r="T1649" i="19"/>
  <c r="S1643" i="19"/>
  <c r="J1492" i="19"/>
  <c r="J1312" i="19"/>
  <c r="K1786" i="19"/>
  <c r="T1720" i="19"/>
  <c r="H1312" i="19"/>
  <c r="T1682" i="19"/>
  <c r="K1298" i="19"/>
  <c r="H1947" i="19"/>
  <c r="H1722" i="19"/>
  <c r="K1742" i="19"/>
  <c r="J1527" i="19"/>
  <c r="T1588" i="19"/>
  <c r="H1507" i="19"/>
  <c r="K1707" i="19"/>
  <c r="P1452" i="19"/>
  <c r="T1482" i="19"/>
  <c r="T1120" i="19"/>
  <c r="P1317" i="19"/>
  <c r="H1373" i="19"/>
  <c r="T929" i="19"/>
  <c r="H1473" i="19"/>
  <c r="S1373" i="19"/>
  <c r="T1200" i="19"/>
  <c r="H1306" i="19"/>
  <c r="O1119" i="19"/>
  <c r="S1076" i="19"/>
  <c r="K1111" i="19"/>
  <c r="T1496" i="19"/>
  <c r="H1279" i="19"/>
  <c r="K1260" i="19"/>
  <c r="J1266" i="19"/>
  <c r="P1603" i="19"/>
  <c r="P1251" i="19"/>
  <c r="K1368" i="19"/>
  <c r="H1391" i="19"/>
  <c r="J1283" i="19"/>
  <c r="P1340" i="19"/>
  <c r="J1268" i="19"/>
  <c r="S1135" i="19"/>
  <c r="J1066" i="19"/>
  <c r="J934" i="19"/>
  <c r="K1236" i="19"/>
  <c r="P1190" i="19"/>
  <c r="S1208" i="19"/>
  <c r="T1371" i="19"/>
  <c r="P1120" i="19"/>
  <c r="T1268" i="19"/>
  <c r="S1282" i="19"/>
  <c r="T1003" i="19"/>
  <c r="S893" i="19"/>
  <c r="H1228" i="19"/>
  <c r="O940" i="19"/>
  <c r="H1095" i="19"/>
  <c r="H976" i="19"/>
  <c r="O1301" i="19"/>
  <c r="K1098" i="19"/>
  <c r="J1038" i="19"/>
  <c r="K1456" i="19"/>
  <c r="K1143" i="19"/>
  <c r="H1140" i="19"/>
  <c r="P1139" i="19"/>
  <c r="O1363" i="19"/>
  <c r="K1284" i="19"/>
  <c r="H1430" i="19"/>
  <c r="J1194" i="19"/>
  <c r="K1211" i="19"/>
  <c r="P1519" i="19"/>
  <c r="O1598" i="19"/>
  <c r="O1229" i="19"/>
  <c r="H1261" i="19"/>
  <c r="S1590" i="19"/>
  <c r="T1181" i="19"/>
  <c r="T1085" i="19"/>
  <c r="P1027" i="19"/>
  <c r="J1016" i="19"/>
  <c r="J1240" i="19"/>
  <c r="H1121" i="19"/>
  <c r="T822" i="19"/>
  <c r="J1260" i="19"/>
  <c r="J1104" i="19"/>
  <c r="H1006" i="19"/>
  <c r="P1438" i="19"/>
  <c r="T1165" i="19"/>
  <c r="P1123" i="19"/>
  <c r="T1466" i="19"/>
  <c r="S1790" i="19"/>
  <c r="P1450" i="19"/>
  <c r="P1214" i="19"/>
  <c r="K1309" i="19"/>
  <c r="O1133" i="19"/>
  <c r="H1272" i="19"/>
  <c r="T1258" i="19"/>
  <c r="O1198" i="19"/>
  <c r="J1060" i="19"/>
  <c r="J1206" i="19"/>
  <c r="P1410" i="19"/>
  <c r="H1123" i="19"/>
  <c r="K918" i="19"/>
  <c r="T1601" i="19"/>
  <c r="P1232" i="19"/>
  <c r="J1524" i="19"/>
  <c r="P1352" i="19"/>
  <c r="P1189" i="19"/>
  <c r="O1457" i="19"/>
  <c r="H1301" i="19"/>
  <c r="H1217" i="19"/>
  <c r="S1016" i="19"/>
  <c r="P973" i="19"/>
  <c r="J1131" i="19"/>
  <c r="K1107" i="19"/>
  <c r="T969" i="19"/>
  <c r="J940" i="19"/>
  <c r="J1091" i="19"/>
  <c r="H1028" i="19"/>
  <c r="H947" i="19"/>
  <c r="J1519" i="19"/>
  <c r="T1476" i="19"/>
  <c r="P1494" i="19"/>
  <c r="S1311" i="19"/>
  <c r="H907" i="19"/>
  <c r="H1414" i="19"/>
  <c r="T1362" i="19"/>
  <c r="P1350" i="19"/>
  <c r="O1353" i="19"/>
  <c r="O1399" i="19"/>
  <c r="S1347" i="19"/>
  <c r="S1308" i="19"/>
  <c r="T1103" i="19"/>
  <c r="J1117" i="19"/>
  <c r="P1152" i="19"/>
  <c r="J1354" i="19"/>
  <c r="J1242" i="19"/>
  <c r="T994" i="19"/>
  <c r="K1202" i="19"/>
  <c r="H1068" i="19"/>
  <c r="P1094" i="19"/>
  <c r="H845" i="19"/>
  <c r="J662" i="19"/>
  <c r="O984" i="19"/>
  <c r="P1104" i="19"/>
  <c r="P623" i="19"/>
  <c r="S1142" i="19"/>
  <c r="O1565" i="19"/>
  <c r="H1266" i="19"/>
  <c r="H1201" i="19"/>
  <c r="S1144" i="19"/>
  <c r="S981" i="19"/>
  <c r="T1403" i="19"/>
  <c r="P1303" i="19"/>
  <c r="K1115" i="19"/>
  <c r="K1514" i="19"/>
  <c r="K1471" i="19"/>
  <c r="T1250" i="19"/>
  <c r="O1038" i="19"/>
  <c r="J1230" i="19"/>
  <c r="P1192" i="19"/>
  <c r="S1171" i="19"/>
  <c r="O1030" i="19"/>
  <c r="H1348" i="19"/>
  <c r="J1440" i="19"/>
  <c r="T1122" i="19"/>
  <c r="O1150" i="19"/>
  <c r="S781" i="19"/>
  <c r="O680" i="19"/>
  <c r="T1111" i="19"/>
  <c r="T916" i="19"/>
  <c r="H975" i="19"/>
  <c r="P774" i="19"/>
  <c r="T1009" i="19"/>
  <c r="K1003" i="19"/>
  <c r="H1033" i="19"/>
  <c r="O851" i="19"/>
  <c r="K1394" i="19"/>
  <c r="H1259" i="19"/>
  <c r="P1416" i="19"/>
  <c r="H1202" i="19"/>
  <c r="J1668" i="19"/>
  <c r="J1257" i="19"/>
  <c r="H1412" i="19"/>
  <c r="S1429" i="19"/>
  <c r="S1033" i="19"/>
  <c r="S1462" i="19"/>
  <c r="K1120" i="19"/>
  <c r="S1344" i="19"/>
  <c r="T1086" i="19"/>
  <c r="K979" i="19"/>
  <c r="S1109" i="19"/>
  <c r="S1430" i="19"/>
  <c r="S1202" i="19"/>
  <c r="H1434" i="19"/>
  <c r="H1041" i="19"/>
  <c r="R2231" i="19"/>
  <c r="I1780" i="19"/>
  <c r="S1615" i="19"/>
  <c r="O1730" i="19"/>
  <c r="R1836" i="19"/>
  <c r="H2384" i="19"/>
  <c r="P1967" i="19"/>
  <c r="T1679" i="19"/>
  <c r="P1923" i="19"/>
  <c r="O1709" i="19"/>
  <c r="T1949" i="19"/>
  <c r="P1308" i="19"/>
  <c r="T1321" i="19"/>
  <c r="T1766" i="19"/>
  <c r="P1667" i="19"/>
  <c r="T1524" i="19"/>
  <c r="T1451" i="19"/>
  <c r="K1463" i="19"/>
  <c r="H1670" i="19"/>
  <c r="R2056" i="19"/>
  <c r="P1892" i="19"/>
  <c r="J1761" i="19"/>
  <c r="J1929" i="19"/>
  <c r="K1822" i="19"/>
  <c r="J1868" i="19"/>
  <c r="P2145" i="19"/>
  <c r="T2043" i="19"/>
  <c r="T1747" i="19"/>
  <c r="H1772" i="19"/>
  <c r="O1555" i="19"/>
  <c r="H1907" i="19"/>
  <c r="K2052" i="19"/>
  <c r="I1894" i="19"/>
  <c r="H1651" i="19"/>
  <c r="K1867" i="19"/>
  <c r="T1614" i="19"/>
  <c r="P2207" i="19"/>
  <c r="H2110" i="19"/>
  <c r="T1838" i="19"/>
  <c r="I1821" i="19"/>
  <c r="I2121" i="19"/>
  <c r="Q1669" i="19"/>
  <c r="R2235" i="19"/>
  <c r="R2194" i="19"/>
  <c r="J1658" i="19"/>
  <c r="K1895" i="19"/>
  <c r="T1662" i="19"/>
  <c r="H1523" i="19"/>
  <c r="J1238" i="19"/>
  <c r="S1717" i="19"/>
  <c r="O1370" i="19"/>
  <c r="J1451" i="19"/>
  <c r="H2241" i="19"/>
  <c r="P1592" i="19"/>
  <c r="H1704" i="19"/>
  <c r="K1637" i="19"/>
  <c r="T1646" i="19"/>
  <c r="J1683" i="19"/>
  <c r="O1335" i="19"/>
  <c r="O1384" i="19"/>
  <c r="O1757" i="19"/>
  <c r="P1327" i="19"/>
  <c r="P1495" i="19"/>
  <c r="H1403" i="19"/>
  <c r="Q1749" i="19"/>
  <c r="P1957" i="19"/>
  <c r="H1710" i="19"/>
  <c r="S1294" i="19"/>
  <c r="O1423" i="19"/>
  <c r="T1331" i="19"/>
  <c r="H1533" i="19"/>
  <c r="S1401" i="19"/>
  <c r="P1266" i="19"/>
  <c r="S1581" i="19"/>
  <c r="S1159" i="19"/>
  <c r="K1093" i="19"/>
  <c r="O1557" i="19"/>
  <c r="J1474" i="19"/>
  <c r="O1682" i="19"/>
  <c r="H1381" i="19"/>
  <c r="T1260" i="19"/>
  <c r="J1024" i="19"/>
  <c r="Q1751" i="19"/>
  <c r="K1542" i="19"/>
  <c r="S1669" i="19"/>
  <c r="O1786" i="19"/>
  <c r="S1749" i="19"/>
  <c r="S1930" i="19"/>
  <c r="P1439" i="19"/>
  <c r="I1916" i="19"/>
  <c r="K1565" i="19"/>
  <c r="K1487" i="19"/>
  <c r="I1767" i="19"/>
  <c r="I1789" i="19"/>
  <c r="O1496" i="19"/>
  <c r="S1890" i="19"/>
  <c r="K1567" i="19"/>
  <c r="J1500" i="19"/>
  <c r="K1801" i="19"/>
  <c r="T1777" i="19"/>
  <c r="S1585" i="19"/>
  <c r="S1217" i="19"/>
  <c r="J1587" i="19"/>
  <c r="S1393" i="19"/>
  <c r="O1704" i="19"/>
  <c r="H1557" i="19"/>
  <c r="O1362" i="19"/>
  <c r="T1410" i="19"/>
  <c r="K1215" i="19"/>
  <c r="P1436" i="19"/>
  <c r="H1171" i="19"/>
  <c r="P1414" i="19"/>
  <c r="O1407" i="19"/>
  <c r="O1141" i="19"/>
  <c r="P1131" i="19"/>
  <c r="O1349" i="19"/>
  <c r="H1233" i="19"/>
  <c r="K1857" i="19"/>
  <c r="P1491" i="19"/>
  <c r="Q1707" i="19"/>
  <c r="T1480" i="19"/>
  <c r="O1279" i="19"/>
  <c r="S1177" i="19"/>
  <c r="T1653" i="19"/>
  <c r="T1318" i="19"/>
  <c r="T1428" i="19"/>
  <c r="T1918" i="19"/>
  <c r="H1543" i="19"/>
  <c r="S1620" i="19"/>
  <c r="T1340" i="19"/>
  <c r="T1591" i="19"/>
  <c r="H1398" i="19"/>
  <c r="J1653" i="19"/>
  <c r="H1753" i="19"/>
  <c r="K1483" i="19"/>
  <c r="S1575" i="19"/>
  <c r="P1941" i="19"/>
  <c r="K1546" i="19"/>
  <c r="R1694" i="19"/>
  <c r="R1678" i="19"/>
  <c r="S1403" i="19"/>
  <c r="T1809" i="19"/>
  <c r="T1687" i="19"/>
  <c r="P1590" i="19"/>
  <c r="K1484" i="19"/>
  <c r="T1456" i="19"/>
  <c r="O1155" i="19"/>
  <c r="T1255" i="19"/>
  <c r="H1255" i="19"/>
  <c r="J1214" i="19"/>
  <c r="H1455" i="19"/>
  <c r="P1384" i="19"/>
  <c r="K1301" i="19"/>
  <c r="T1329" i="19"/>
  <c r="S1451" i="19"/>
  <c r="S1334" i="19"/>
  <c r="P1331" i="19"/>
  <c r="H1661" i="19"/>
  <c r="S1345" i="19"/>
  <c r="T1569" i="19"/>
  <c r="O1838" i="19"/>
  <c r="O1571" i="19"/>
  <c r="P1969" i="19"/>
  <c r="P1404" i="19"/>
  <c r="H1569" i="19"/>
  <c r="I1871" i="19"/>
  <c r="R1675" i="19"/>
  <c r="O1479" i="19"/>
  <c r="S1438" i="19"/>
  <c r="T1437" i="19"/>
  <c r="T1963" i="19"/>
  <c r="T1633" i="19"/>
  <c r="T1764" i="19"/>
  <c r="S1562" i="19"/>
  <c r="J1562" i="19"/>
  <c r="K1944" i="19"/>
  <c r="P1731" i="19"/>
  <c r="K1539" i="19"/>
  <c r="T1473" i="19"/>
  <c r="T1522" i="19"/>
  <c r="R2202" i="19"/>
  <c r="R1729" i="19"/>
  <c r="P1718" i="19"/>
  <c r="S1599" i="19"/>
  <c r="O1954" i="19"/>
  <c r="H1471" i="19"/>
  <c r="S1355" i="19"/>
  <c r="K1318" i="19"/>
  <c r="H1296" i="19"/>
  <c r="K1205" i="19"/>
  <c r="O1245" i="19"/>
  <c r="K1245" i="19"/>
  <c r="K1375" i="19"/>
  <c r="H1356" i="19"/>
  <c r="P1502" i="19"/>
  <c r="K1326" i="19"/>
  <c r="R1945" i="19"/>
  <c r="T1754" i="19"/>
  <c r="H1587" i="19"/>
  <c r="T1313" i="19"/>
  <c r="K1296" i="19"/>
  <c r="I1679" i="19"/>
  <c r="K1634" i="19"/>
  <c r="P1375" i="19"/>
  <c r="P1320" i="19"/>
  <c r="P1699" i="19"/>
  <c r="J1700" i="19"/>
  <c r="P1585" i="19"/>
  <c r="H1367" i="19"/>
  <c r="J1811" i="19"/>
  <c r="J1196" i="19"/>
  <c r="S1952" i="19"/>
  <c r="S1666" i="19"/>
  <c r="H1625" i="19"/>
  <c r="J1771" i="19"/>
  <c r="H1763" i="19"/>
  <c r="K1958" i="19"/>
  <c r="S1397" i="19"/>
  <c r="O1639" i="19"/>
  <c r="O1429" i="19"/>
  <c r="T1429" i="19"/>
  <c r="S1239" i="19"/>
  <c r="K1415" i="19"/>
  <c r="T1363" i="19"/>
  <c r="K1109" i="19"/>
  <c r="H1390" i="19"/>
  <c r="J1201" i="19"/>
  <c r="J1039" i="19"/>
  <c r="P1407" i="19"/>
  <c r="R1910" i="19"/>
  <c r="S1316" i="19"/>
  <c r="O1380" i="19"/>
  <c r="H1256" i="19"/>
  <c r="O1108" i="19"/>
  <c r="H1899" i="19"/>
  <c r="T1817" i="19"/>
  <c r="P1437" i="19"/>
  <c r="P1431" i="19"/>
  <c r="K1308" i="19"/>
  <c r="H1970" i="19"/>
  <c r="K1733" i="19"/>
  <c r="O1514" i="19"/>
  <c r="H1538" i="19"/>
  <c r="T1849" i="19"/>
  <c r="O1127" i="19"/>
  <c r="H2212" i="19"/>
  <c r="S1535" i="19"/>
  <c r="P1309" i="19"/>
  <c r="O1552" i="19"/>
  <c r="I1876" i="19"/>
  <c r="Q1687" i="19"/>
  <c r="S1496" i="19"/>
  <c r="J1560" i="19"/>
  <c r="P1885" i="19"/>
  <c r="Q1732" i="19"/>
  <c r="Q1863" i="19"/>
  <c r="R1884" i="19"/>
  <c r="S1602" i="19"/>
  <c r="Q1868" i="19"/>
  <c r="H1405" i="19"/>
  <c r="H1567" i="19"/>
  <c r="J1081" i="19"/>
  <c r="O1176" i="19"/>
  <c r="O1065" i="19"/>
  <c r="J1421" i="19"/>
  <c r="H1389" i="19"/>
  <c r="S1229" i="19"/>
  <c r="K1228" i="19"/>
  <c r="T1833" i="19"/>
  <c r="K1615" i="19"/>
  <c r="I1703" i="19"/>
  <c r="H1509" i="19"/>
  <c r="P1569" i="19"/>
  <c r="H2032" i="19"/>
  <c r="Q1755" i="19"/>
  <c r="T1553" i="19"/>
  <c r="O1878" i="19"/>
  <c r="J1034" i="19"/>
  <c r="S1748" i="19"/>
  <c r="K1575" i="19"/>
  <c r="P1925" i="19"/>
  <c r="O1602" i="19"/>
  <c r="R1895" i="19"/>
  <c r="Q1845" i="19"/>
  <c r="S1745" i="19"/>
  <c r="S1676" i="19"/>
  <c r="S1394" i="19"/>
  <c r="T1404" i="19"/>
  <c r="S1914" i="19"/>
  <c r="S1488" i="19"/>
  <c r="H1913" i="19"/>
  <c r="H1597" i="19"/>
  <c r="J1362" i="19"/>
  <c r="S1612" i="19"/>
  <c r="S1580" i="19"/>
  <c r="T1590" i="19"/>
  <c r="H1695" i="19"/>
  <c r="Q1711" i="19"/>
  <c r="K1128" i="19"/>
  <c r="K1407" i="19"/>
  <c r="P1458" i="19"/>
  <c r="H1143" i="19"/>
  <c r="S1454" i="19"/>
  <c r="P1418" i="19"/>
  <c r="O1195" i="19"/>
  <c r="H1107" i="19"/>
  <c r="H1204" i="19"/>
  <c r="J1754" i="19"/>
  <c r="R1843" i="19"/>
  <c r="O1601" i="19"/>
  <c r="T1897" i="19"/>
  <c r="T1875" i="19"/>
  <c r="J1839" i="19"/>
  <c r="H1441" i="19"/>
  <c r="S1458" i="19"/>
  <c r="S1550" i="19"/>
  <c r="H1238" i="19"/>
  <c r="R1924" i="19"/>
  <c r="O1644" i="19"/>
  <c r="H1633" i="19"/>
  <c r="P1493" i="19"/>
  <c r="O1328" i="19"/>
  <c r="T1761" i="19"/>
  <c r="R1759" i="19"/>
  <c r="K1710" i="19"/>
  <c r="P1561" i="19"/>
  <c r="P1252" i="19"/>
  <c r="T1547" i="19"/>
  <c r="S1686" i="19"/>
  <c r="T1670" i="19"/>
  <c r="S1498" i="19"/>
  <c r="R1995" i="19"/>
  <c r="T1495" i="19"/>
  <c r="Q1673" i="19"/>
  <c r="J1357" i="19"/>
  <c r="P1647" i="19"/>
  <c r="H1192" i="19"/>
  <c r="H1328" i="19"/>
  <c r="O1171" i="19"/>
  <c r="O912" i="19"/>
  <c r="S1315" i="19"/>
  <c r="S1377" i="19"/>
  <c r="J1298" i="19"/>
  <c r="K953" i="19"/>
  <c r="H1190" i="19"/>
  <c r="O1357" i="19"/>
  <c r="J1032" i="19"/>
  <c r="T1315" i="19"/>
  <c r="K1351" i="19"/>
  <c r="T1241" i="19"/>
  <c r="T1166" i="19"/>
  <c r="P1764" i="19"/>
  <c r="O1446" i="19"/>
  <c r="S1475" i="19"/>
  <c r="J1380" i="19"/>
  <c r="P1056" i="19"/>
  <c r="H1349" i="19"/>
  <c r="H1375" i="19"/>
  <c r="O1267" i="19"/>
  <c r="H1060" i="19"/>
  <c r="K843" i="19"/>
  <c r="H1137" i="19"/>
  <c r="P1174" i="19"/>
  <c r="P1294" i="19"/>
  <c r="T1370" i="19"/>
  <c r="K1263" i="19"/>
  <c r="O1053" i="19"/>
  <c r="P1221" i="19"/>
  <c r="H904" i="19"/>
  <c r="O1042" i="19"/>
  <c r="T1216" i="19"/>
  <c r="O1268" i="19"/>
  <c r="T868" i="19"/>
  <c r="J941" i="19"/>
  <c r="K1297" i="19"/>
  <c r="T1010" i="19"/>
  <c r="K1447" i="19"/>
  <c r="S1601" i="19"/>
  <c r="T1352" i="19"/>
  <c r="P1387" i="19"/>
  <c r="S1117" i="19"/>
  <c r="T1603" i="19"/>
  <c r="J1363" i="19"/>
  <c r="H1152" i="19"/>
  <c r="J1247" i="19"/>
  <c r="H1134" i="19"/>
  <c r="J1676" i="19"/>
  <c r="H1376" i="19"/>
  <c r="P1048" i="19"/>
  <c r="K1178" i="19"/>
  <c r="K1132" i="19"/>
  <c r="T1272" i="19"/>
  <c r="J1313" i="19"/>
  <c r="S1028" i="19"/>
  <c r="K1030" i="19"/>
  <c r="H948" i="19"/>
  <c r="T1117" i="19"/>
  <c r="H996" i="19"/>
  <c r="O1280" i="19"/>
  <c r="H1075" i="19"/>
  <c r="O1258" i="19"/>
  <c r="S1085" i="19"/>
  <c r="P1142" i="19"/>
  <c r="O1071" i="19"/>
  <c r="P1072" i="19"/>
  <c r="T1130" i="19"/>
  <c r="T1236" i="19"/>
  <c r="T1394" i="19"/>
  <c r="S1267" i="19"/>
  <c r="P1429" i="19"/>
  <c r="K1226" i="19"/>
  <c r="O1375" i="19"/>
  <c r="P1180" i="19"/>
  <c r="T1199" i="19"/>
  <c r="K1322" i="19"/>
  <c r="K1130" i="19"/>
  <c r="T1474" i="19"/>
  <c r="O1132" i="19"/>
  <c r="K1606" i="19"/>
  <c r="S1122" i="19"/>
  <c r="O1256" i="19"/>
  <c r="K1346" i="19"/>
  <c r="O805" i="19"/>
  <c r="J1462" i="19"/>
  <c r="O1568" i="19"/>
  <c r="J1209" i="19"/>
  <c r="O910" i="19"/>
  <c r="P797" i="19"/>
  <c r="J1128" i="19"/>
  <c r="P1017" i="19"/>
  <c r="T924" i="19"/>
  <c r="J775" i="19"/>
  <c r="O1081" i="19"/>
  <c r="H1055" i="19"/>
  <c r="T1016" i="19"/>
  <c r="T1484" i="19"/>
  <c r="T1263" i="19"/>
  <c r="H1227" i="19"/>
  <c r="S1158" i="19"/>
  <c r="T1304" i="19"/>
  <c r="O1474" i="19"/>
  <c r="P1462" i="19"/>
  <c r="K1344" i="19"/>
  <c r="O1095" i="19"/>
  <c r="H1340" i="19"/>
  <c r="S1339" i="19"/>
  <c r="S1312" i="19"/>
  <c r="K1223" i="19"/>
  <c r="S917" i="19"/>
  <c r="K1134" i="19"/>
  <c r="T1442" i="19"/>
  <c r="H1273" i="19"/>
  <c r="J873" i="19"/>
  <c r="P1277" i="19"/>
  <c r="S1104" i="19"/>
  <c r="O1091" i="19"/>
  <c r="T714" i="19"/>
  <c r="J901" i="19"/>
  <c r="K993" i="19"/>
  <c r="S1070" i="19"/>
  <c r="T1239" i="19"/>
  <c r="S1221" i="19"/>
  <c r="P1558" i="19"/>
  <c r="S1338" i="19"/>
  <c r="P1215" i="19"/>
  <c r="K1198" i="19"/>
  <c r="S1417" i="19"/>
  <c r="J1138" i="19"/>
  <c r="H1223" i="19"/>
  <c r="T1285" i="19"/>
  <c r="H1540" i="19"/>
  <c r="T1297" i="19"/>
  <c r="O1047" i="19"/>
  <c r="K940" i="19"/>
  <c r="T1436" i="19"/>
  <c r="O1261" i="19"/>
  <c r="K1291" i="19"/>
  <c r="S1389" i="19"/>
  <c r="P1447" i="19"/>
  <c r="J1327" i="19"/>
  <c r="S1119" i="19"/>
  <c r="J1448" i="19"/>
  <c r="O804" i="19"/>
  <c r="H735" i="19"/>
  <c r="T991" i="19"/>
  <c r="H1157" i="19"/>
  <c r="J858" i="19"/>
  <c r="O927" i="19"/>
  <c r="S1095" i="19"/>
  <c r="H1300" i="19"/>
  <c r="O1098" i="19"/>
  <c r="H1026" i="19"/>
  <c r="T1380" i="19"/>
  <c r="J1265" i="19"/>
  <c r="O1388" i="19"/>
  <c r="S961" i="19"/>
  <c r="S1546" i="19"/>
  <c r="J1241" i="19"/>
  <c r="J1300" i="19"/>
  <c r="S1071" i="19"/>
  <c r="P1148" i="19"/>
  <c r="S1392" i="19"/>
  <c r="J1603" i="19"/>
  <c r="K1246" i="19"/>
  <c r="K1171" i="19"/>
  <c r="S1586" i="19"/>
  <c r="K1348" i="19"/>
  <c r="H1429" i="19"/>
  <c r="O1158" i="19"/>
  <c r="H1226" i="19"/>
  <c r="P1442" i="19"/>
  <c r="T1942" i="19"/>
  <c r="H1934" i="19"/>
  <c r="I1880" i="19"/>
  <c r="S1838" i="19"/>
  <c r="P2118" i="19"/>
  <c r="K2381" i="19"/>
  <c r="Q1788" i="19"/>
  <c r="R1861" i="19"/>
  <c r="T1743" i="19"/>
  <c r="K1758" i="19"/>
  <c r="R1681" i="19"/>
  <c r="T1461" i="19"/>
  <c r="H1316" i="19"/>
  <c r="Q2040" i="19"/>
  <c r="J1520" i="19"/>
  <c r="P1367" i="19"/>
  <c r="J1425" i="19"/>
  <c r="J1233" i="19"/>
  <c r="I1711" i="19"/>
  <c r="P1568" i="19"/>
  <c r="S1889" i="19"/>
  <c r="I1730" i="19"/>
  <c r="S1762" i="19"/>
  <c r="R2026" i="19"/>
  <c r="S1824" i="19"/>
  <c r="H2091" i="19"/>
  <c r="K1948" i="19"/>
  <c r="P1891" i="19"/>
  <c r="Q1882" i="19"/>
  <c r="I1975" i="19"/>
  <c r="R2013" i="19"/>
  <c r="T2008" i="19"/>
  <c r="O1831" i="19"/>
  <c r="P1857" i="19"/>
  <c r="K1524" i="19"/>
  <c r="T1579" i="19"/>
  <c r="Q2201" i="19"/>
  <c r="O1823" i="19"/>
  <c r="R1916" i="19"/>
  <c r="H1506" i="19"/>
  <c r="S2133" i="19"/>
  <c r="P1500" i="19"/>
  <c r="I2170" i="19"/>
  <c r="R2125" i="19"/>
  <c r="I2145" i="19"/>
  <c r="Q1781" i="19"/>
  <c r="J1869" i="19"/>
  <c r="R2164" i="19"/>
  <c r="S1558" i="19"/>
  <c r="S1830" i="19"/>
  <c r="O1654" i="19"/>
  <c r="T1377" i="19"/>
  <c r="I1906" i="19"/>
  <c r="T1564" i="19"/>
  <c r="R1719" i="19"/>
  <c r="J1386" i="19"/>
  <c r="O1687" i="19"/>
  <c r="P1341" i="19"/>
  <c r="T2042" i="19"/>
  <c r="K1337" i="19"/>
  <c r="Q1743" i="19"/>
  <c r="T1629" i="19"/>
  <c r="J1405" i="19"/>
  <c r="P1444" i="19"/>
  <c r="P1878" i="19"/>
  <c r="J1496" i="19"/>
  <c r="K1704" i="19"/>
  <c r="T1577" i="19"/>
  <c r="H1362" i="19"/>
  <c r="T1458" i="19"/>
  <c r="O1113" i="19"/>
  <c r="P1102" i="19"/>
  <c r="S1182" i="19"/>
  <c r="S1514" i="19"/>
  <c r="H1365" i="19"/>
  <c r="P1348" i="19"/>
  <c r="O2014" i="19"/>
  <c r="J1499" i="19"/>
  <c r="I1731" i="19"/>
  <c r="T1446" i="19"/>
  <c r="I1752" i="19"/>
  <c r="K1096" i="19"/>
  <c r="P1697" i="19"/>
  <c r="S1536" i="19"/>
  <c r="K1642" i="19"/>
  <c r="H1781" i="19"/>
  <c r="I1747" i="19"/>
  <c r="J2096" i="19"/>
  <c r="O1400" i="19"/>
  <c r="K1730" i="19"/>
  <c r="H1652" i="19"/>
  <c r="K1574" i="19"/>
  <c r="K1382" i="19"/>
  <c r="K1899" i="19"/>
  <c r="H1491" i="19"/>
  <c r="H1644" i="19"/>
  <c r="S1561" i="19"/>
  <c r="T1349" i="19"/>
  <c r="I1830" i="19"/>
  <c r="J1344" i="19"/>
  <c r="P1578" i="19"/>
  <c r="P1168" i="19"/>
  <c r="J1677" i="19"/>
  <c r="O1516" i="19"/>
  <c r="J1614" i="19"/>
  <c r="P1551" i="19"/>
  <c r="P1356" i="19"/>
  <c r="H1525" i="19"/>
  <c r="K1199" i="19"/>
  <c r="P1321" i="19"/>
  <c r="T1045" i="19"/>
  <c r="O1420" i="19"/>
  <c r="O1405" i="19"/>
  <c r="H1443" i="19"/>
  <c r="S1173" i="19"/>
  <c r="T1640" i="19"/>
  <c r="P1206" i="19"/>
  <c r="T1711" i="19"/>
  <c r="T1841" i="19"/>
  <c r="T1825" i="19"/>
  <c r="R1766" i="19"/>
  <c r="P1246" i="19"/>
  <c r="J1747" i="19"/>
  <c r="O1648" i="19"/>
  <c r="J1979" i="19"/>
  <c r="O1106" i="19"/>
  <c r="H1321" i="19"/>
  <c r="S1646" i="19"/>
  <c r="J1447" i="19"/>
  <c r="O1334" i="19"/>
  <c r="J1589" i="19"/>
  <c r="K1706" i="19"/>
  <c r="K1647" i="19"/>
  <c r="K1750" i="19"/>
  <c r="S1457" i="19"/>
  <c r="O1570" i="19"/>
  <c r="H1795" i="19"/>
  <c r="H1544" i="19"/>
  <c r="T1599" i="19"/>
  <c r="H1350" i="19"/>
  <c r="S1279" i="19"/>
  <c r="R1732" i="19"/>
  <c r="P1682" i="19"/>
  <c r="R1979" i="19"/>
  <c r="K1304" i="19"/>
  <c r="K1162" i="19"/>
  <c r="P1467" i="19"/>
  <c r="H1319" i="19"/>
  <c r="S1074" i="19"/>
  <c r="T1164" i="19"/>
  <c r="K1451" i="19"/>
  <c r="T1291" i="19"/>
  <c r="T1367" i="19"/>
  <c r="H1097" i="19"/>
  <c r="H1299" i="19"/>
  <c r="S1758" i="19"/>
  <c r="O1982" i="19"/>
  <c r="Q1727" i="19"/>
  <c r="T1351" i="19"/>
  <c r="K1667" i="19"/>
  <c r="P1938" i="19"/>
  <c r="I1816" i="19"/>
  <c r="H1723" i="19"/>
  <c r="O1608" i="19"/>
  <c r="T1196" i="19"/>
  <c r="T1829" i="19"/>
  <c r="O1599" i="19"/>
  <c r="S1518" i="19"/>
  <c r="S1697" i="19"/>
  <c r="S1396" i="19"/>
  <c r="H1684" i="19"/>
  <c r="R1669" i="19"/>
  <c r="P1314" i="19"/>
  <c r="O1551" i="19"/>
  <c r="K1556" i="19"/>
  <c r="H1635" i="19"/>
  <c r="S1613" i="19"/>
  <c r="S1533" i="19"/>
  <c r="J1469" i="19"/>
  <c r="K1671" i="19"/>
  <c r="I1772" i="19"/>
  <c r="J1724" i="19"/>
  <c r="S1499" i="19"/>
  <c r="S1448" i="19"/>
  <c r="O1483" i="19"/>
  <c r="O1157" i="19"/>
  <c r="K1364" i="19"/>
  <c r="T1302" i="19"/>
  <c r="K1197" i="19"/>
  <c r="T1202" i="19"/>
  <c r="H1447" i="19"/>
  <c r="O1502" i="19"/>
  <c r="S1165" i="19"/>
  <c r="O1368" i="19"/>
  <c r="H1418" i="19"/>
  <c r="S1160" i="19"/>
  <c r="P1672" i="19"/>
  <c r="S1743" i="19"/>
  <c r="K1431" i="19"/>
  <c r="P1411" i="19"/>
  <c r="T1128" i="19"/>
  <c r="S1559" i="19"/>
  <c r="S1628" i="19"/>
  <c r="P1716" i="19"/>
  <c r="S1489" i="19"/>
  <c r="O2240" i="19"/>
  <c r="I1689" i="19"/>
  <c r="J1685" i="19"/>
  <c r="K1404" i="19"/>
  <c r="P1805" i="19"/>
  <c r="T1676" i="19"/>
  <c r="I1754" i="19"/>
  <c r="O1655" i="19"/>
  <c r="S1456" i="19"/>
  <c r="P1405" i="19"/>
  <c r="J1802" i="19"/>
  <c r="T1620" i="19"/>
  <c r="O1497" i="19"/>
  <c r="J1634" i="19"/>
  <c r="K1378" i="19"/>
  <c r="T1228" i="19"/>
  <c r="S1223" i="19"/>
  <c r="P1423" i="19"/>
  <c r="J1187" i="19"/>
  <c r="K1564" i="19"/>
  <c r="K1482" i="19"/>
  <c r="H1278" i="19"/>
  <c r="T1119" i="19"/>
  <c r="P1333" i="19"/>
  <c r="P1798" i="19"/>
  <c r="T1721" i="19"/>
  <c r="J1356" i="19"/>
  <c r="K1489" i="19"/>
  <c r="O1820" i="19"/>
  <c r="K1776" i="19"/>
  <c r="S1806" i="19"/>
  <c r="K1391" i="19"/>
  <c r="O1205" i="19"/>
  <c r="O1290" i="19"/>
  <c r="Q1706" i="19"/>
  <c r="H1728" i="19"/>
  <c r="O1480" i="19"/>
  <c r="J1516" i="19"/>
  <c r="P1489" i="19"/>
  <c r="J1365" i="19"/>
  <c r="Q1853" i="19"/>
  <c r="R1686" i="19"/>
  <c r="O1886" i="19"/>
  <c r="P1546" i="19"/>
  <c r="S1645" i="19"/>
  <c r="S2159" i="19"/>
  <c r="H1685" i="19"/>
  <c r="T1699" i="19"/>
  <c r="K1550" i="19"/>
  <c r="H1309" i="19"/>
  <c r="T1906" i="19"/>
  <c r="Q1802" i="19"/>
  <c r="J1621" i="19"/>
  <c r="Q1864" i="19"/>
  <c r="K1806" i="19"/>
  <c r="H1513" i="19"/>
  <c r="O1142" i="19"/>
  <c r="H1212" i="19"/>
  <c r="H1420" i="19"/>
  <c r="K1572" i="19"/>
  <c r="O1461" i="19"/>
  <c r="O1264" i="19"/>
  <c r="S1341" i="19"/>
  <c r="K1540" i="19"/>
  <c r="Q1760" i="19"/>
  <c r="J1501" i="19"/>
  <c r="T1497" i="19"/>
  <c r="S1698" i="19"/>
  <c r="K2045" i="19"/>
  <c r="T1752" i="19"/>
  <c r="O1523" i="19"/>
  <c r="R1875" i="19"/>
  <c r="O1161" i="19"/>
  <c r="R1799" i="19"/>
  <c r="S1520" i="19"/>
  <c r="P1406" i="19"/>
  <c r="O1504" i="19"/>
  <c r="H1724" i="19"/>
  <c r="H1981" i="19"/>
  <c r="H1528" i="19"/>
  <c r="O1632" i="19"/>
  <c r="P1347" i="19"/>
  <c r="O1398" i="19"/>
  <c r="J1758" i="19"/>
  <c r="J1540" i="19"/>
  <c r="O1930" i="19"/>
  <c r="O1544" i="19"/>
  <c r="P1370" i="19"/>
  <c r="O1675" i="19"/>
  <c r="H1696" i="19"/>
  <c r="P1873" i="19"/>
  <c r="Q1689" i="19"/>
  <c r="I1712" i="19"/>
  <c r="S1154" i="19"/>
  <c r="K1173" i="19"/>
  <c r="J1529" i="19"/>
  <c r="P1163" i="19"/>
  <c r="K1716" i="19"/>
  <c r="J1278" i="19"/>
  <c r="K1268" i="19"/>
  <c r="P1326" i="19"/>
  <c r="K1220" i="19"/>
  <c r="H1817" i="19"/>
  <c r="P1687" i="19"/>
  <c r="K1516" i="19"/>
  <c r="K1898" i="19"/>
  <c r="K1699" i="19"/>
  <c r="O1963" i="19"/>
  <c r="H1629" i="19"/>
  <c r="Q1928" i="19"/>
  <c r="O1539" i="19"/>
  <c r="T1573" i="19"/>
  <c r="R1840" i="19"/>
  <c r="J1536" i="19"/>
  <c r="P1627" i="19"/>
  <c r="O1696" i="19"/>
  <c r="O1807" i="19"/>
  <c r="Q1966" i="19"/>
  <c r="T1745" i="19"/>
  <c r="T1704" i="19"/>
  <c r="K1553" i="19"/>
  <c r="P1219" i="19"/>
  <c r="H1542" i="19"/>
  <c r="O1681" i="19"/>
  <c r="O1665" i="19"/>
  <c r="Q1686" i="19"/>
  <c r="K1845" i="19"/>
  <c r="H1666" i="19"/>
  <c r="S1662" i="19"/>
  <c r="K1614" i="19"/>
  <c r="K1355" i="19"/>
  <c r="J1468" i="19"/>
  <c r="O1471" i="19"/>
  <c r="S1251" i="19"/>
  <c r="H1063" i="19"/>
  <c r="Q1739" i="19"/>
  <c r="T1125" i="19"/>
  <c r="H1036" i="19"/>
  <c r="H800" i="19"/>
  <c r="T1501" i="19"/>
  <c r="J1351" i="19"/>
  <c r="K1280" i="19"/>
  <c r="K1388" i="19"/>
  <c r="P1529" i="19"/>
  <c r="T1219" i="19"/>
  <c r="K1261" i="19"/>
  <c r="S1761" i="19"/>
  <c r="O1174" i="19"/>
  <c r="J1378" i="19"/>
  <c r="S1276" i="19"/>
  <c r="T1257" i="19"/>
  <c r="S1357" i="19"/>
  <c r="S1383" i="19"/>
  <c r="T1046" i="19"/>
  <c r="P1279" i="19"/>
  <c r="O1659" i="19"/>
  <c r="O1326" i="19"/>
  <c r="J1158" i="19"/>
  <c r="T1203" i="19"/>
  <c r="P1325" i="19"/>
  <c r="P1336" i="19"/>
  <c r="K1435" i="19"/>
  <c r="H1145" i="19"/>
  <c r="P800" i="19"/>
  <c r="O766" i="19"/>
  <c r="S1075" i="19"/>
  <c r="K1176" i="19"/>
  <c r="S900" i="19"/>
  <c r="P987" i="19"/>
  <c r="K1238" i="19"/>
  <c r="O1196" i="19"/>
  <c r="K1033" i="19"/>
  <c r="P1559" i="19"/>
  <c r="H1265" i="19"/>
  <c r="K1349" i="19"/>
  <c r="J1031" i="19"/>
  <c r="J1601" i="19"/>
  <c r="H1242" i="19"/>
  <c r="T1140" i="19"/>
  <c r="O1185" i="19"/>
  <c r="P1127" i="19"/>
  <c r="O1535" i="19"/>
  <c r="T1248" i="19"/>
  <c r="H1458" i="19"/>
  <c r="K1048" i="19"/>
  <c r="J1244" i="19"/>
  <c r="H1177" i="19"/>
  <c r="P1307" i="19"/>
  <c r="S1018" i="19"/>
  <c r="T1019" i="19"/>
  <c r="S1195" i="19"/>
  <c r="S1240" i="19"/>
  <c r="O988" i="19"/>
  <c r="K1255" i="19"/>
  <c r="P1062" i="19"/>
  <c r="K1009" i="19"/>
  <c r="O1440" i="19"/>
  <c r="S1264" i="19"/>
  <c r="T1299" i="19"/>
  <c r="K1190" i="19"/>
  <c r="O1144" i="19"/>
  <c r="S1310" i="19"/>
  <c r="H1206" i="19"/>
  <c r="K1179" i="19"/>
  <c r="K1153" i="19"/>
  <c r="J1329" i="19"/>
  <c r="T1383" i="19"/>
  <c r="O1255" i="19"/>
  <c r="S1066" i="19"/>
  <c r="J1254" i="19"/>
  <c r="S1129" i="19"/>
  <c r="S1471" i="19"/>
  <c r="O1111" i="19"/>
  <c r="O1610" i="19"/>
  <c r="K1193" i="19"/>
  <c r="T1247" i="19"/>
  <c r="J1073" i="19"/>
  <c r="T1519" i="19"/>
  <c r="J1191" i="19"/>
  <c r="O1288" i="19"/>
  <c r="K1204" i="19"/>
  <c r="J996" i="19"/>
  <c r="J1006" i="19"/>
  <c r="K897" i="19"/>
  <c r="O1079" i="19"/>
  <c r="K839" i="19"/>
  <c r="J921" i="19"/>
  <c r="S825" i="19"/>
  <c r="O1215" i="19"/>
  <c r="O954" i="19"/>
  <c r="S1137" i="19"/>
  <c r="T1246" i="19"/>
  <c r="P1161" i="19"/>
  <c r="O1225" i="19"/>
  <c r="H1378" i="19"/>
  <c r="K1343" i="19"/>
  <c r="J1338" i="19"/>
  <c r="H1105" i="19"/>
  <c r="O1271" i="19"/>
  <c r="K1307" i="19"/>
  <c r="O1207" i="19"/>
  <c r="J1402" i="19"/>
  <c r="J1212" i="19"/>
  <c r="H1518" i="19"/>
  <c r="P1169" i="19"/>
  <c r="O1319" i="19"/>
  <c r="S1266" i="19"/>
  <c r="P933" i="19"/>
  <c r="J1164" i="19"/>
  <c r="T1254" i="19"/>
  <c r="K895" i="19"/>
  <c r="T678" i="19"/>
  <c r="T1288" i="19"/>
  <c r="T1267" i="19"/>
  <c r="T1024" i="19"/>
  <c r="S1306" i="19"/>
  <c r="T1131" i="19"/>
  <c r="S1524" i="19"/>
  <c r="S1199" i="19"/>
  <c r="K1460" i="19"/>
  <c r="O1265" i="19"/>
  <c r="T1336" i="19"/>
  <c r="O1377" i="19"/>
  <c r="P1070" i="19"/>
  <c r="T1275" i="19"/>
  <c r="T1293" i="19"/>
  <c r="P1315" i="19"/>
  <c r="S1230" i="19"/>
  <c r="K1557" i="19"/>
  <c r="P1390" i="19"/>
  <c r="O1145" i="19"/>
  <c r="S1291" i="19"/>
  <c r="K1560" i="19"/>
  <c r="S1443" i="19"/>
  <c r="J1076" i="19"/>
  <c r="H1285" i="19"/>
  <c r="K1235" i="19"/>
  <c r="H870" i="19"/>
  <c r="K1122" i="19"/>
  <c r="P979" i="19"/>
  <c r="T1145" i="19"/>
  <c r="S828" i="19"/>
  <c r="J799" i="19"/>
  <c r="K1377" i="19"/>
  <c r="T1296" i="19"/>
  <c r="H789" i="19"/>
  <c r="J929" i="19"/>
  <c r="J1328" i="19"/>
  <c r="O1235" i="19"/>
  <c r="K1039" i="19"/>
  <c r="H1025" i="19"/>
  <c r="O1533" i="19"/>
  <c r="J1400" i="19"/>
  <c r="O1187" i="19"/>
  <c r="T1424" i="19"/>
  <c r="T1136" i="19"/>
  <c r="H1298" i="19"/>
  <c r="S1156" i="19"/>
  <c r="J1069" i="19"/>
  <c r="J1153" i="19"/>
  <c r="O1699" i="19"/>
  <c r="S1349" i="19"/>
  <c r="T1425" i="19"/>
  <c r="S1170" i="19"/>
  <c r="K1598" i="19"/>
  <c r="H1069" i="19"/>
  <c r="I1965" i="19"/>
  <c r="J1965" i="19"/>
  <c r="J1884" i="19"/>
  <c r="K1488" i="19"/>
  <c r="J1545" i="19"/>
  <c r="H2181" i="19"/>
  <c r="K2172" i="19"/>
  <c r="R1826" i="19"/>
  <c r="S1721" i="19"/>
  <c r="K1749" i="19"/>
  <c r="Q1752" i="19"/>
  <c r="J1642" i="19"/>
  <c r="O1350" i="19"/>
  <c r="O1974" i="19"/>
  <c r="T2053" i="19"/>
  <c r="P1514" i="19"/>
  <c r="J1787" i="19"/>
  <c r="S1380" i="19"/>
  <c r="H1616" i="19"/>
  <c r="S1709" i="19"/>
  <c r="H1485" i="19"/>
  <c r="J1828" i="19"/>
  <c r="P1475" i="19"/>
  <c r="O2071" i="19"/>
  <c r="K1903" i="19"/>
  <c r="K1993" i="19"/>
  <c r="I2226" i="19"/>
  <c r="R1913" i="19"/>
  <c r="K1756" i="19"/>
  <c r="P1983" i="19"/>
  <c r="T1941" i="19"/>
  <c r="T1812" i="19"/>
  <c r="J1849" i="19"/>
  <c r="R1696" i="19"/>
  <c r="P1751" i="19"/>
  <c r="I1680" i="19"/>
  <c r="O1636" i="19"/>
  <c r="R1980" i="19"/>
  <c r="R2228" i="19"/>
  <c r="Q1866" i="19"/>
  <c r="P1604" i="19"/>
  <c r="T1840" i="19"/>
  <c r="R2346" i="19"/>
  <c r="T2114" i="19"/>
  <c r="P2070" i="19"/>
  <c r="S2157" i="19"/>
  <c r="I1864" i="19"/>
  <c r="J1584" i="19"/>
  <c r="O2177" i="19"/>
  <c r="J1566" i="19"/>
  <c r="T1465" i="19"/>
  <c r="J1649" i="19"/>
  <c r="O1032" i="19"/>
  <c r="P1637" i="19"/>
  <c r="J1532" i="19"/>
  <c r="T1565" i="19"/>
  <c r="S1626" i="19"/>
  <c r="K1591" i="19"/>
  <c r="T1455" i="19"/>
  <c r="K1479" i="19"/>
  <c r="O1575" i="19"/>
  <c r="T1740" i="19"/>
  <c r="O1624" i="19"/>
  <c r="S1161" i="19"/>
  <c r="H1260" i="19"/>
  <c r="S1932" i="19"/>
  <c r="H1547" i="19"/>
  <c r="T1698" i="19"/>
  <c r="P1377" i="19"/>
  <c r="P1564" i="19"/>
  <c r="P1184" i="19"/>
  <c r="H1232" i="19"/>
  <c r="T1396" i="19"/>
  <c r="T1126" i="19"/>
  <c r="T1316" i="19"/>
  <c r="S1132" i="19"/>
  <c r="P1339" i="19"/>
  <c r="J1964" i="19"/>
  <c r="I1685" i="19"/>
  <c r="O1722" i="19"/>
  <c r="P1318" i="19"/>
  <c r="O1221" i="19"/>
  <c r="T1753" i="19"/>
  <c r="S1604" i="19"/>
  <c r="T1530" i="19"/>
  <c r="S1636" i="19"/>
  <c r="O1409" i="19"/>
  <c r="J1476" i="19"/>
  <c r="Q1937" i="19"/>
  <c r="K1356" i="19"/>
  <c r="P1724" i="19"/>
  <c r="O1646" i="19"/>
  <c r="S1568" i="19"/>
  <c r="H1305" i="19"/>
  <c r="K1587" i="19"/>
  <c r="K1709" i="19"/>
  <c r="O1582" i="19"/>
  <c r="K1568" i="19"/>
  <c r="T1571" i="19"/>
  <c r="T1488" i="19"/>
  <c r="P1719" i="19"/>
  <c r="R1835" i="19"/>
  <c r="S1527" i="19"/>
  <c r="S1148" i="19"/>
  <c r="J1970" i="19"/>
  <c r="P1486" i="19"/>
  <c r="O1541" i="19"/>
  <c r="K1621" i="19"/>
  <c r="J1762" i="19"/>
  <c r="K1358" i="19"/>
  <c r="K1425" i="19"/>
  <c r="H1287" i="19"/>
  <c r="P1291" i="19"/>
  <c r="T1414" i="19"/>
  <c r="O1424" i="19"/>
  <c r="K1157" i="19"/>
  <c r="O1189" i="19"/>
  <c r="K1468" i="19"/>
  <c r="K1734" i="19"/>
  <c r="T1708" i="19"/>
  <c r="K1446" i="19"/>
  <c r="P1649" i="19"/>
  <c r="T1560" i="19"/>
  <c r="P1574" i="19"/>
  <c r="P1642" i="19"/>
  <c r="P1532" i="19"/>
  <c r="T1289" i="19"/>
  <c r="R1713" i="19"/>
  <c r="S1572" i="19"/>
  <c r="K1930" i="19"/>
  <c r="T1642" i="19"/>
  <c r="T1381" i="19"/>
  <c r="P1835" i="19"/>
  <c r="S1641" i="19"/>
  <c r="H1500" i="19"/>
  <c r="H1413" i="19"/>
  <c r="J1565" i="19"/>
  <c r="T1786" i="19"/>
  <c r="O1567" i="19"/>
  <c r="J1597" i="19"/>
  <c r="O1611" i="19"/>
  <c r="P1922" i="19"/>
  <c r="O1710" i="19"/>
  <c r="J1666" i="19"/>
  <c r="H1599" i="19"/>
  <c r="T1144" i="19"/>
  <c r="T1232" i="19"/>
  <c r="P1110" i="19"/>
  <c r="T1245" i="19"/>
  <c r="J1169" i="19"/>
  <c r="J982" i="19"/>
  <c r="O1431" i="19"/>
  <c r="O1308" i="19"/>
  <c r="S1157" i="19"/>
  <c r="J1152" i="19"/>
  <c r="O1296" i="19"/>
  <c r="R1889" i="19"/>
  <c r="T1492" i="19"/>
  <c r="R1699" i="19"/>
  <c r="H1750" i="19"/>
  <c r="K1327" i="19"/>
  <c r="O1493" i="19"/>
  <c r="R1691" i="19"/>
  <c r="K1434" i="19"/>
  <c r="K1427" i="19"/>
  <c r="H1237" i="19"/>
  <c r="O1959" i="19"/>
  <c r="P1523" i="19"/>
  <c r="J1334" i="19"/>
  <c r="K1421" i="19"/>
  <c r="T1544" i="19"/>
  <c r="J1987" i="19"/>
  <c r="S1663" i="19"/>
  <c r="K1573" i="19"/>
  <c r="K1336" i="19"/>
  <c r="J1376" i="19"/>
  <c r="T1505" i="19"/>
  <c r="K1934" i="19"/>
  <c r="K1604" i="19"/>
  <c r="K1523" i="19"/>
  <c r="P1282" i="19"/>
  <c r="H1682" i="19"/>
  <c r="K1718" i="19"/>
  <c r="O1942" i="19"/>
  <c r="S1483" i="19"/>
  <c r="H1477" i="19"/>
  <c r="T1470" i="19"/>
  <c r="S1213" i="19"/>
  <c r="T1294" i="19"/>
  <c r="O1293" i="19"/>
  <c r="H867" i="19"/>
  <c r="H1442" i="19"/>
  <c r="O1179" i="19"/>
  <c r="J1416" i="19"/>
  <c r="P1363" i="19"/>
  <c r="J1455" i="19"/>
  <c r="S1057" i="19"/>
  <c r="J1944" i="19"/>
  <c r="O1656" i="19"/>
  <c r="T1717" i="19"/>
  <c r="O1415" i="19"/>
  <c r="J1781" i="19"/>
  <c r="S1708" i="19"/>
  <c r="T1622" i="19"/>
  <c r="H1336" i="19"/>
  <c r="S1532" i="19"/>
  <c r="O1637" i="19"/>
  <c r="S1727" i="19"/>
  <c r="P1492" i="19"/>
  <c r="T1356" i="19"/>
  <c r="K1339" i="19"/>
  <c r="O1841" i="19"/>
  <c r="K1797" i="19"/>
  <c r="J1650" i="19"/>
  <c r="K1441" i="19"/>
  <c r="R1771" i="19"/>
  <c r="S1630" i="19"/>
  <c r="S1571" i="19"/>
  <c r="K1472" i="19"/>
  <c r="P1577" i="19"/>
  <c r="O1569" i="19"/>
  <c r="T1360" i="19"/>
  <c r="P1528" i="19"/>
  <c r="H1422" i="19"/>
  <c r="T1155" i="19"/>
  <c r="P1366" i="19"/>
  <c r="T1585" i="19"/>
  <c r="S1375" i="19"/>
  <c r="O1445" i="19"/>
  <c r="H1043" i="19"/>
  <c r="S1963" i="19"/>
  <c r="P1689" i="19"/>
  <c r="H1703" i="19"/>
  <c r="P1216" i="19"/>
  <c r="I1734" i="19"/>
  <c r="H1742" i="19"/>
  <c r="J1674" i="19"/>
  <c r="H1511" i="19"/>
  <c r="K1392" i="19"/>
  <c r="I1710" i="19"/>
  <c r="T1837" i="19"/>
  <c r="K1764" i="19"/>
  <c r="P1626" i="19"/>
  <c r="H1494" i="19"/>
  <c r="O1850" i="19"/>
  <c r="S1333" i="19"/>
  <c r="O1756" i="19"/>
  <c r="S1724" i="19"/>
  <c r="R1883" i="19"/>
  <c r="S1495" i="19"/>
  <c r="H1461" i="19"/>
  <c r="P2172" i="19"/>
  <c r="Q1679" i="19"/>
  <c r="K1886" i="19"/>
  <c r="S1543" i="19"/>
  <c r="S1241" i="19"/>
  <c r="H1847" i="19"/>
  <c r="H1643" i="19"/>
  <c r="T1865" i="19"/>
  <c r="O1510" i="19"/>
  <c r="I1683" i="19"/>
  <c r="P1521" i="19"/>
  <c r="O1193" i="19"/>
  <c r="T1167" i="19"/>
  <c r="P1413" i="19"/>
  <c r="H1351" i="19"/>
  <c r="P1186" i="19"/>
  <c r="J1143" i="19"/>
  <c r="J1542" i="19"/>
  <c r="T1967" i="19"/>
  <c r="T1757" i="19"/>
  <c r="T1545" i="19"/>
  <c r="P1430" i="19"/>
  <c r="K1830" i="19"/>
  <c r="K1739" i="19"/>
  <c r="J1750" i="19"/>
  <c r="P1461" i="19"/>
  <c r="O1530" i="19"/>
  <c r="I1844" i="19"/>
  <c r="S1943" i="19"/>
  <c r="Q1726" i="19"/>
  <c r="H1909" i="19"/>
  <c r="H1499" i="19"/>
  <c r="T1526" i="19"/>
  <c r="S1530" i="19"/>
  <c r="J1574" i="19"/>
  <c r="P1596" i="19"/>
  <c r="S1364" i="19"/>
  <c r="R1709" i="19"/>
  <c r="P2138" i="19"/>
  <c r="J1505" i="19"/>
  <c r="J1498" i="19"/>
  <c r="P1538" i="19"/>
  <c r="O1329" i="19"/>
  <c r="R2098" i="19"/>
  <c r="H1501" i="19"/>
  <c r="P1913" i="19"/>
  <c r="P1402" i="19"/>
  <c r="R1706" i="19"/>
  <c r="T1440" i="19"/>
  <c r="P1453" i="19"/>
  <c r="J1188" i="19"/>
  <c r="J1133" i="19"/>
  <c r="T1710" i="19"/>
  <c r="T1361" i="19"/>
  <c r="K1274" i="19"/>
  <c r="J1335" i="19"/>
  <c r="T1857" i="19"/>
  <c r="S1637" i="19"/>
  <c r="S1670" i="19"/>
  <c r="T1503" i="19"/>
  <c r="O1564" i="19"/>
  <c r="S1935" i="19"/>
  <c r="Q1913" i="19"/>
  <c r="S1664" i="19"/>
  <c r="T1925" i="19"/>
  <c r="S1379" i="19"/>
  <c r="T1323" i="19"/>
  <c r="T1973" i="19"/>
  <c r="S1691" i="19"/>
  <c r="P1752" i="19"/>
  <c r="K1691" i="19"/>
  <c r="J1663" i="19"/>
  <c r="S1560" i="19"/>
  <c r="J1743" i="19"/>
  <c r="J1693" i="19"/>
  <c r="H1727" i="19"/>
  <c r="J1768" i="19"/>
  <c r="P1536" i="19"/>
  <c r="S1450" i="19"/>
  <c r="K1257" i="19"/>
  <c r="K1590" i="19"/>
  <c r="O1870" i="19"/>
  <c r="K1515" i="19"/>
  <c r="H1553" i="19"/>
  <c r="H1564" i="19"/>
  <c r="K1239" i="19"/>
  <c r="P1173" i="19"/>
  <c r="T1312" i="19"/>
  <c r="P1196" i="19"/>
  <c r="J1114" i="19"/>
  <c r="P1446" i="19"/>
  <c r="O1455" i="19"/>
  <c r="O1299" i="19"/>
  <c r="O1433" i="19"/>
  <c r="O1312" i="19"/>
  <c r="T1071" i="19"/>
  <c r="J1277" i="19"/>
  <c r="S1247" i="19"/>
  <c r="O1276" i="19"/>
  <c r="O1180" i="19"/>
  <c r="H1162" i="19"/>
  <c r="S1966" i="19"/>
  <c r="K1229" i="19"/>
  <c r="P1224" i="19"/>
  <c r="T1431" i="19"/>
  <c r="O544" i="19"/>
  <c r="T1269" i="19"/>
  <c r="P1281" i="19"/>
  <c r="P1262" i="19"/>
  <c r="K1061" i="19"/>
  <c r="J1364" i="19"/>
  <c r="O1394" i="19"/>
  <c r="K1165" i="19"/>
  <c r="O1275" i="19"/>
  <c r="P1343" i="19"/>
  <c r="H1345" i="19"/>
  <c r="K1408" i="19"/>
  <c r="S1138" i="19"/>
  <c r="H854" i="19"/>
  <c r="J874" i="19"/>
  <c r="P1058" i="19"/>
  <c r="T962" i="19"/>
  <c r="J786" i="19"/>
  <c r="S988" i="19"/>
  <c r="P1280" i="19"/>
  <c r="P878" i="19"/>
  <c r="H1274" i="19"/>
  <c r="S1449" i="19"/>
  <c r="H1169" i="19"/>
  <c r="J1347" i="19"/>
  <c r="H1303" i="19"/>
  <c r="O1678" i="19"/>
  <c r="S1548" i="19"/>
  <c r="S1431" i="19"/>
  <c r="K1170" i="19"/>
  <c r="S1248" i="19"/>
  <c r="P1212" i="19"/>
  <c r="P1362" i="19"/>
  <c r="J1190" i="19"/>
  <c r="T908" i="19"/>
  <c r="T1366" i="19"/>
  <c r="T1406" i="19"/>
  <c r="H1163" i="19"/>
  <c r="J1321" i="19"/>
  <c r="H946" i="19"/>
  <c r="J981" i="19"/>
  <c r="P942" i="19"/>
  <c r="J850" i="19"/>
  <c r="S1045" i="19"/>
  <c r="T1038" i="19"/>
  <c r="P1253" i="19"/>
  <c r="S1444" i="19"/>
  <c r="P1101" i="19"/>
  <c r="S1296" i="19"/>
  <c r="J1023" i="19"/>
  <c r="P1235" i="19"/>
  <c r="J1389" i="19"/>
  <c r="H1179" i="19"/>
  <c r="O987" i="19"/>
  <c r="J1222" i="19"/>
  <c r="H1338" i="19"/>
  <c r="O1233" i="19"/>
  <c r="P1193" i="19"/>
  <c r="O981" i="19"/>
  <c r="J1418" i="19"/>
  <c r="H1252" i="19"/>
  <c r="P1088" i="19"/>
  <c r="H1552" i="19"/>
  <c r="P1171" i="19"/>
  <c r="P1185" i="19"/>
  <c r="J1107" i="19"/>
  <c r="H1067" i="19"/>
  <c r="J1360" i="19"/>
  <c r="H1444" i="19"/>
  <c r="T1353" i="19"/>
  <c r="S1088" i="19"/>
  <c r="H1010" i="19"/>
  <c r="O740" i="19"/>
  <c r="H1056" i="19"/>
  <c r="J1290" i="19"/>
  <c r="J971" i="19"/>
  <c r="O925" i="19"/>
  <c r="H1049" i="19"/>
  <c r="S1000" i="19"/>
  <c r="T925" i="19"/>
  <c r="H1476" i="19"/>
  <c r="T1490" i="19"/>
  <c r="P1435" i="19"/>
  <c r="H1128" i="19"/>
  <c r="P1371" i="19"/>
  <c r="T1605" i="19"/>
  <c r="K1250" i="19"/>
  <c r="T1101" i="19"/>
  <c r="T1182" i="19"/>
  <c r="J1295" i="19"/>
  <c r="K1376" i="19"/>
  <c r="K1295" i="19"/>
  <c r="O1248" i="19"/>
  <c r="S1511" i="19"/>
  <c r="J1399" i="19"/>
  <c r="T1183" i="19"/>
  <c r="S977" i="19"/>
  <c r="T794" i="19"/>
  <c r="S1110" i="19"/>
  <c r="S1243" i="19"/>
  <c r="K894" i="19"/>
  <c r="S907" i="19"/>
  <c r="S1285" i="19"/>
  <c r="K1216" i="19"/>
  <c r="K1105" i="19"/>
  <c r="O1294" i="19"/>
  <c r="K949" i="19"/>
  <c r="S1631" i="19"/>
  <c r="P1349" i="19"/>
  <c r="T1450" i="19"/>
  <c r="O1167" i="19"/>
  <c r="O1507" i="19"/>
  <c r="T1282" i="19"/>
  <c r="O1385" i="19"/>
  <c r="J1124" i="19"/>
  <c r="J1391" i="19"/>
  <c r="T1143" i="19"/>
  <c r="H1270" i="19"/>
  <c r="K1584" i="19"/>
  <c r="H1399" i="19"/>
  <c r="S1130" i="19"/>
  <c r="O1204" i="19"/>
  <c r="P1394" i="19"/>
  <c r="S1220" i="19"/>
  <c r="T1052" i="19"/>
  <c r="J1227" i="19"/>
  <c r="P1146" i="19"/>
  <c r="P922" i="19"/>
  <c r="S1305" i="19"/>
  <c r="T972" i="19"/>
  <c r="H912" i="19"/>
  <c r="P780" i="19"/>
  <c r="O965" i="19"/>
  <c r="S1370" i="19"/>
  <c r="H970" i="19"/>
  <c r="H1112" i="19"/>
  <c r="K825" i="19"/>
  <c r="J1320" i="19"/>
  <c r="O1025" i="19"/>
  <c r="J1208" i="19"/>
  <c r="S1445" i="19"/>
  <c r="K1554" i="19"/>
  <c r="H1409" i="19"/>
  <c r="J1308" i="19"/>
  <c r="O1418" i="19"/>
  <c r="H1054" i="19"/>
  <c r="H1290" i="19"/>
  <c r="P1132" i="19"/>
  <c r="J1213" i="19"/>
  <c r="P1299" i="19"/>
  <c r="T1412" i="19"/>
  <c r="K1359" i="19"/>
  <c r="O1532" i="19"/>
  <c r="P1153" i="19"/>
  <c r="P1454" i="19"/>
  <c r="H863" i="19"/>
  <c r="R1783" i="19"/>
  <c r="K1632" i="19"/>
  <c r="T1826" i="19"/>
  <c r="H2243" i="19"/>
  <c r="Q2079" i="19"/>
  <c r="H2216" i="19"/>
  <c r="I2179" i="19"/>
  <c r="Q1825" i="19"/>
  <c r="O1794" i="19"/>
  <c r="T1749" i="19"/>
  <c r="P1631" i="19"/>
  <c r="T1539" i="19"/>
  <c r="R1971" i="19"/>
  <c r="O1894" i="19"/>
  <c r="J1577" i="19"/>
  <c r="Q1754" i="19"/>
  <c r="J1415" i="19"/>
  <c r="P2127" i="19"/>
  <c r="P1459" i="19"/>
  <c r="J1602" i="19"/>
  <c r="J2075" i="19"/>
  <c r="S1775" i="19"/>
  <c r="Q2057" i="19"/>
  <c r="T1856" i="19"/>
  <c r="T1807" i="19"/>
  <c r="K2241" i="19"/>
  <c r="R1805" i="19"/>
  <c r="P1826" i="19"/>
  <c r="S1844" i="19"/>
  <c r="P1828" i="19"/>
  <c r="S1516" i="19"/>
  <c r="P2200" i="19"/>
  <c r="R2011" i="19"/>
  <c r="R1743" i="19"/>
  <c r="T1528" i="19"/>
  <c r="R1881" i="19"/>
  <c r="S1996" i="19"/>
  <c r="T1789" i="19"/>
  <c r="O1726" i="19"/>
  <c r="J2178" i="19"/>
  <c r="O1623" i="19"/>
  <c r="I2147" i="19"/>
  <c r="T1862" i="19"/>
  <c r="I1957" i="19"/>
  <c r="O1799" i="19"/>
  <c r="T1188" i="19"/>
  <c r="K2081" i="19"/>
  <c r="K1819" i="19"/>
  <c r="H1318" i="19"/>
  <c r="O1408" i="19"/>
  <c r="H1372" i="19"/>
  <c r="R1829" i="19"/>
  <c r="S1486" i="19"/>
  <c r="Q1724" i="19"/>
  <c r="S1323" i="19"/>
  <c r="J1387" i="19"/>
  <c r="K1503" i="19"/>
  <c r="S1133" i="19"/>
  <c r="P1208" i="19"/>
  <c r="K1329" i="19"/>
  <c r="J1738" i="19"/>
  <c r="T1346" i="19"/>
  <c r="J1485" i="19"/>
  <c r="P1042" i="19"/>
  <c r="Q1807" i="19"/>
  <c r="K1751" i="19"/>
  <c r="K1534" i="19"/>
  <c r="K1410" i="19"/>
  <c r="O1242" i="19"/>
  <c r="J1162" i="19"/>
  <c r="K1310" i="19"/>
  <c r="O1390" i="19"/>
  <c r="T1051" i="19"/>
  <c r="K1522" i="19"/>
  <c r="T1184" i="19"/>
  <c r="K1269" i="19"/>
  <c r="K1784" i="19"/>
  <c r="O1733" i="19"/>
  <c r="K1717" i="19"/>
  <c r="O1213" i="19"/>
  <c r="O1690" i="19"/>
  <c r="K1562" i="19"/>
  <c r="T1607" i="19"/>
  <c r="T1420" i="19"/>
  <c r="T1630" i="19"/>
  <c r="O1540" i="19"/>
  <c r="S1593" i="19"/>
  <c r="P1774" i="19"/>
  <c r="H1516" i="19"/>
  <c r="J1719" i="19"/>
  <c r="S1406" i="19"/>
  <c r="J1495" i="19"/>
  <c r="T1303" i="19"/>
  <c r="S1650" i="19"/>
  <c r="J1698" i="19"/>
  <c r="J1682" i="19"/>
  <c r="T1556" i="19"/>
  <c r="O1093" i="19"/>
  <c r="J1858" i="19"/>
  <c r="H1711" i="19"/>
  <c r="H1532" i="19"/>
  <c r="O1522" i="19"/>
  <c r="S1411" i="19"/>
  <c r="K1922" i="19"/>
  <c r="J1439" i="19"/>
  <c r="R1749" i="19"/>
  <c r="K1453" i="19"/>
  <c r="J1428" i="19"/>
  <c r="P1202" i="19"/>
  <c r="P1433" i="19"/>
  <c r="H1076" i="19"/>
  <c r="O1051" i="19"/>
  <c r="H1120" i="19"/>
  <c r="J1316" i="19"/>
  <c r="P1259" i="19"/>
  <c r="P1249" i="19"/>
  <c r="T1432" i="19"/>
  <c r="P1512" i="19"/>
  <c r="H1681" i="19"/>
  <c r="J1406" i="19"/>
  <c r="J1607" i="19"/>
  <c r="O2136" i="19"/>
  <c r="K1569" i="19"/>
  <c r="T1513" i="19"/>
  <c r="H1535" i="19"/>
  <c r="I1941" i="19"/>
  <c r="J1670" i="19"/>
  <c r="O1529" i="19"/>
  <c r="H1689" i="19"/>
  <c r="J1371" i="19"/>
  <c r="S1598" i="19"/>
  <c r="S1939" i="19"/>
  <c r="S1579" i="19"/>
  <c r="S1596" i="19"/>
  <c r="J1718" i="19"/>
  <c r="J1609" i="19"/>
  <c r="J1920" i="19"/>
  <c r="H1941" i="19"/>
  <c r="O1560" i="19"/>
  <c r="H1342" i="19"/>
  <c r="O1887" i="19"/>
  <c r="K1705" i="19"/>
  <c r="O1640" i="19"/>
  <c r="K1596" i="19"/>
  <c r="H1291" i="19"/>
  <c r="P1400" i="19"/>
  <c r="S1460" i="19"/>
  <c r="T1229" i="19"/>
  <c r="S1151" i="19"/>
  <c r="P1609" i="19"/>
  <c r="H1424" i="19"/>
  <c r="S1358" i="19"/>
  <c r="P1276" i="19"/>
  <c r="H1456" i="19"/>
  <c r="S1482" i="19"/>
  <c r="T2175" i="19"/>
  <c r="S1391" i="19"/>
  <c r="Q1688" i="19"/>
  <c r="H1572" i="19"/>
  <c r="O1283" i="19"/>
  <c r="P1881" i="19"/>
  <c r="K1638" i="19"/>
  <c r="T1627" i="19"/>
  <c r="P1611" i="19"/>
  <c r="P1711" i="19"/>
  <c r="T1790" i="19"/>
  <c r="P1977" i="19"/>
  <c r="H1757" i="19"/>
  <c r="S1414" i="19"/>
  <c r="S1346" i="19"/>
  <c r="S1850" i="19"/>
  <c r="H1653" i="19"/>
  <c r="S1466" i="19"/>
  <c r="P1676" i="19"/>
  <c r="S1332" i="19"/>
  <c r="R2229" i="19"/>
  <c r="R1707" i="19"/>
  <c r="T1981" i="19"/>
  <c r="J1512" i="19"/>
  <c r="K1113" i="19"/>
  <c r="T1869" i="19"/>
  <c r="T1712" i="19"/>
  <c r="Q1900" i="19"/>
  <c r="K1478" i="19"/>
  <c r="P1565" i="19"/>
  <c r="K1448" i="19"/>
  <c r="T1186" i="19"/>
  <c r="K1360" i="19"/>
  <c r="J1239" i="19"/>
  <c r="O1125" i="19"/>
  <c r="K1459" i="19"/>
  <c r="J1333" i="19"/>
  <c r="S999" i="19"/>
  <c r="T1264" i="19"/>
  <c r="J1339" i="19"/>
  <c r="T1179" i="19"/>
  <c r="H1521" i="19"/>
  <c r="P1650" i="19"/>
  <c r="J1341" i="19"/>
  <c r="K1372" i="19"/>
  <c r="S1751" i="19"/>
  <c r="O1703" i="19"/>
  <c r="P1487" i="19"/>
  <c r="P1329" i="19"/>
  <c r="P1654" i="19"/>
  <c r="O1798" i="19"/>
  <c r="P1705" i="19"/>
  <c r="P1448" i="19"/>
  <c r="O1718" i="19"/>
  <c r="J1434" i="19"/>
  <c r="J1680" i="19"/>
  <c r="T1625" i="19"/>
  <c r="T1592" i="19"/>
  <c r="S1554" i="19"/>
  <c r="T1765" i="19"/>
  <c r="K1735" i="19"/>
  <c r="J1606" i="19"/>
  <c r="K1420" i="19"/>
  <c r="H1484" i="19"/>
  <c r="O1281" i="19"/>
  <c r="J1231" i="19"/>
  <c r="T1234" i="19"/>
  <c r="O1217" i="19"/>
  <c r="K1182" i="19"/>
  <c r="J1490" i="19"/>
  <c r="J1287" i="19"/>
  <c r="P1147" i="19"/>
  <c r="J1615" i="19"/>
  <c r="S1207" i="19"/>
  <c r="R1685" i="19"/>
  <c r="H1719" i="19"/>
  <c r="Q1697" i="19"/>
  <c r="J1543" i="19"/>
  <c r="K1726" i="19"/>
  <c r="K1600" i="19"/>
  <c r="Q1668" i="19"/>
  <c r="T1499" i="19"/>
  <c r="H1474" i="19"/>
  <c r="O1782" i="19"/>
  <c r="P1664" i="19"/>
  <c r="J1554" i="19"/>
  <c r="K1680" i="19"/>
  <c r="O1498" i="19"/>
  <c r="H1845" i="19"/>
  <c r="H1160" i="19"/>
  <c r="J1924" i="19"/>
  <c r="I1719" i="19"/>
  <c r="Q1702" i="19"/>
  <c r="T1634" i="19"/>
  <c r="S1354" i="19"/>
  <c r="R1858" i="19"/>
  <c r="P1673" i="19"/>
  <c r="H1371" i="19"/>
  <c r="P1518" i="19"/>
  <c r="K1370" i="19"/>
  <c r="K1697" i="19"/>
  <c r="T1666" i="19"/>
  <c r="K1838" i="19"/>
  <c r="T1452" i="19"/>
  <c r="H1515" i="19"/>
  <c r="O1355" i="19"/>
  <c r="S1420" i="19"/>
  <c r="O1046" i="19"/>
  <c r="H1062" i="19"/>
  <c r="P1694" i="19"/>
  <c r="S1324" i="19"/>
  <c r="T1168" i="19"/>
  <c r="K1331" i="19"/>
  <c r="J1957" i="19"/>
  <c r="J1755" i="19"/>
  <c r="H1419" i="19"/>
  <c r="J1550" i="19"/>
  <c r="K1330" i="19"/>
  <c r="R1670" i="19"/>
  <c r="K1648" i="19"/>
  <c r="P1543" i="19"/>
  <c r="K1610" i="19"/>
  <c r="H1966" i="19"/>
  <c r="H1894" i="19"/>
  <c r="H1620" i="19"/>
  <c r="K1906" i="19"/>
  <c r="H1417" i="19"/>
  <c r="J1348" i="19"/>
  <c r="H2178" i="19"/>
  <c r="O1705" i="19"/>
  <c r="Q1735" i="19"/>
  <c r="O1317" i="19"/>
  <c r="K1485" i="19"/>
  <c r="P2069" i="19"/>
  <c r="H1721" i="19"/>
  <c r="I1697" i="19"/>
  <c r="H1341" i="19"/>
  <c r="K1409" i="19"/>
  <c r="R2029" i="19"/>
  <c r="T1489" i="19"/>
  <c r="S1910" i="19"/>
  <c r="K1396" i="19"/>
  <c r="J1326" i="19"/>
  <c r="S1437" i="19"/>
  <c r="H1166" i="19"/>
  <c r="O1314" i="19"/>
  <c r="S1169" i="19"/>
  <c r="P1451" i="19"/>
  <c r="K1386" i="19"/>
  <c r="P1382" i="19"/>
  <c r="S1225" i="19"/>
  <c r="O1701" i="19"/>
  <c r="J1497" i="19"/>
  <c r="P1587" i="19"/>
  <c r="P1579" i="19"/>
  <c r="K1340" i="19"/>
  <c r="S1753" i="19"/>
  <c r="K1711" i="19"/>
  <c r="T1658" i="19"/>
  <c r="J1923" i="19"/>
  <c r="O1500" i="19"/>
  <c r="T1946" i="19"/>
  <c r="T1525" i="19"/>
  <c r="Q1972" i="19"/>
  <c r="S1675" i="19"/>
  <c r="P1691" i="19"/>
  <c r="S1434" i="19"/>
  <c r="T1578" i="19"/>
  <c r="P1737" i="19"/>
  <c r="S1687" i="19"/>
  <c r="P1478" i="19"/>
  <c r="J1969" i="19"/>
  <c r="J1688" i="19"/>
  <c r="I1740" i="19"/>
  <c r="H1208" i="19"/>
  <c r="H1379" i="19"/>
  <c r="H1558" i="19"/>
  <c r="J1504" i="19"/>
  <c r="H1706" i="19"/>
  <c r="S1487" i="19"/>
  <c r="T1240" i="19"/>
  <c r="H1446" i="19"/>
  <c r="O1165" i="19"/>
  <c r="K1293" i="19"/>
  <c r="K1685" i="19"/>
  <c r="O1451" i="19"/>
  <c r="K1498" i="19"/>
  <c r="S1270" i="19"/>
  <c r="O1439" i="19"/>
  <c r="T1408" i="19"/>
  <c r="O1307" i="19"/>
  <c r="P1175" i="19"/>
  <c r="T1343" i="19"/>
  <c r="S1260" i="19"/>
  <c r="P1197" i="19"/>
  <c r="P1021" i="19"/>
  <c r="J1508" i="19"/>
  <c r="J1373" i="19"/>
  <c r="H1295" i="19"/>
  <c r="H1426" i="19"/>
  <c r="O1587" i="19"/>
  <c r="O1302" i="19"/>
  <c r="T1378" i="19"/>
  <c r="O1251" i="19"/>
  <c r="J1289" i="19"/>
  <c r="P1415" i="19"/>
  <c r="J1269" i="19"/>
  <c r="S1435" i="19"/>
  <c r="K1016" i="19"/>
  <c r="O1270" i="19"/>
  <c r="O1209" i="19"/>
  <c r="P1122" i="19"/>
  <c r="O1121" i="19"/>
  <c r="P782" i="19"/>
  <c r="P1037" i="19"/>
  <c r="O1031" i="19"/>
  <c r="K1150" i="19"/>
  <c r="T1033" i="19"/>
  <c r="P953" i="19"/>
  <c r="T1273" i="19"/>
  <c r="P803" i="19"/>
  <c r="T1058" i="19"/>
  <c r="Q1738" i="19"/>
  <c r="P1426" i="19"/>
  <c r="K1175" i="19"/>
  <c r="K1026" i="19"/>
  <c r="R1673" i="19"/>
  <c r="T1266" i="19"/>
  <c r="O1257" i="19"/>
  <c r="J1159" i="19"/>
  <c r="T1243" i="19"/>
  <c r="H1366" i="19"/>
  <c r="P1354" i="19"/>
  <c r="T1265" i="19"/>
  <c r="I1673" i="19"/>
  <c r="S1286" i="19"/>
  <c r="T1398" i="19"/>
  <c r="P1041" i="19"/>
  <c r="S1179" i="19"/>
  <c r="O971" i="19"/>
  <c r="O1151" i="19"/>
  <c r="T1235" i="19"/>
  <c r="P983" i="19"/>
  <c r="H1072" i="19"/>
  <c r="S1008" i="19"/>
  <c r="S856" i="19"/>
  <c r="J1436" i="19"/>
  <c r="K1299" i="19"/>
  <c r="J1002" i="19"/>
  <c r="K1177" i="19"/>
  <c r="O1414" i="19"/>
  <c r="O1387" i="19"/>
  <c r="J1185" i="19"/>
  <c r="T824" i="19"/>
  <c r="S1149" i="19"/>
  <c r="H1330" i="19"/>
  <c r="K1188" i="19"/>
  <c r="P1250" i="19"/>
  <c r="I1840" i="19"/>
  <c r="K1406" i="19"/>
  <c r="O1117" i="19"/>
  <c r="J1186" i="19"/>
  <c r="P1337" i="19"/>
  <c r="S1126" i="19"/>
  <c r="T1435" i="19"/>
  <c r="P1316" i="19"/>
  <c r="K1068" i="19"/>
  <c r="K1520" i="19"/>
  <c r="S1146" i="19"/>
  <c r="S1274" i="19"/>
  <c r="H1325" i="19"/>
  <c r="P778" i="19"/>
  <c r="J926" i="19"/>
  <c r="H1106" i="19"/>
  <c r="P1284" i="19"/>
  <c r="P904" i="19"/>
  <c r="H848" i="19"/>
  <c r="P1036" i="19"/>
  <c r="P1059" i="19"/>
  <c r="T992" i="19"/>
  <c r="O1731" i="19"/>
  <c r="O1499" i="19"/>
  <c r="T1439" i="19"/>
  <c r="S1237" i="19"/>
  <c r="P1312" i="19"/>
  <c r="J1177" i="19"/>
  <c r="K1333" i="19"/>
  <c r="P1386" i="19"/>
  <c r="H1198" i="19"/>
  <c r="O1230" i="19"/>
  <c r="J1330" i="19"/>
  <c r="J1148" i="19"/>
  <c r="J1026" i="19"/>
  <c r="S1501" i="19"/>
  <c r="K1350" i="19"/>
  <c r="H1404" i="19"/>
  <c r="T1261" i="19"/>
  <c r="K966" i="19"/>
  <c r="K819" i="19"/>
  <c r="S1163" i="19"/>
  <c r="J952" i="19"/>
  <c r="J806" i="19"/>
  <c r="H1172" i="19"/>
  <c r="P1080" i="19"/>
  <c r="J1102" i="19"/>
  <c r="T1153" i="19"/>
  <c r="K1247" i="19"/>
  <c r="J1390" i="19"/>
  <c r="J1530" i="19"/>
  <c r="K1240" i="19"/>
  <c r="P1260" i="19"/>
  <c r="J1479" i="19"/>
  <c r="K1279" i="19"/>
  <c r="J1379" i="19"/>
  <c r="H1253" i="19"/>
  <c r="K1187" i="19"/>
  <c r="O1028" i="19"/>
  <c r="P1060" i="19"/>
  <c r="K1357" i="19"/>
  <c r="K1133" i="19"/>
  <c r="H1276" i="19"/>
  <c r="O1052" i="19"/>
  <c r="S1374" i="19"/>
  <c r="H1581" i="19"/>
  <c r="H1438" i="19"/>
  <c r="J1291" i="19"/>
  <c r="O1059" i="19"/>
  <c r="O747" i="19"/>
  <c r="K1059" i="19"/>
  <c r="H1263" i="19"/>
  <c r="P1052" i="19"/>
  <c r="O979" i="19"/>
  <c r="S946" i="19"/>
  <c r="K1195" i="19"/>
  <c r="T958" i="19"/>
  <c r="J1008" i="19"/>
  <c r="S1268" i="19"/>
  <c r="T1253" i="19"/>
  <c r="P1380" i="19"/>
  <c r="T856" i="19"/>
  <c r="J1583" i="19"/>
  <c r="S1288" i="19"/>
  <c r="T1416" i="19"/>
  <c r="S1269" i="19"/>
  <c r="T1066" i="19"/>
  <c r="T1195" i="19"/>
  <c r="J1340" i="19"/>
  <c r="J1427" i="19"/>
  <c r="J1145" i="19"/>
  <c r="K1148" i="19"/>
  <c r="O1406" i="19"/>
  <c r="T1283" i="19"/>
  <c r="H1230" i="19"/>
  <c r="S1211" i="19"/>
  <c r="O1266" i="19"/>
  <c r="H1110" i="19"/>
  <c r="H1985" i="19"/>
  <c r="I1695" i="19"/>
  <c r="O1369" i="19"/>
  <c r="H1672" i="19"/>
  <c r="T1724" i="19"/>
  <c r="P1743" i="19"/>
  <c r="K1613" i="19"/>
  <c r="S1327" i="19"/>
  <c r="S1250" i="19"/>
  <c r="T2016" i="19"/>
  <c r="H1649" i="19"/>
  <c r="T1655" i="19"/>
  <c r="S1735" i="19"/>
  <c r="O1588" i="19"/>
  <c r="S1770" i="19"/>
  <c r="J1878" i="19"/>
  <c r="K1624" i="19"/>
  <c r="K1657" i="19"/>
  <c r="O1763" i="19"/>
  <c r="P1674" i="19"/>
  <c r="O2093" i="19"/>
  <c r="Q2048" i="19"/>
  <c r="K1787" i="19"/>
  <c r="O1977" i="19"/>
  <c r="P1755" i="19"/>
  <c r="P1812" i="19"/>
  <c r="T1954" i="19"/>
  <c r="T1938" i="19"/>
  <c r="K1653" i="19"/>
  <c r="O1727" i="19"/>
  <c r="K1866" i="19"/>
  <c r="R2159" i="19"/>
  <c r="Q2248" i="19"/>
  <c r="J2202" i="19"/>
  <c r="H1844" i="19"/>
  <c r="T1714" i="19"/>
  <c r="O1801" i="19"/>
  <c r="J1617" i="19"/>
  <c r="O1826" i="19"/>
  <c r="J1322" i="19"/>
  <c r="P1365" i="19"/>
  <c r="T1877" i="19"/>
  <c r="T1551" i="19"/>
  <c r="K1874" i="19"/>
  <c r="R1859" i="19"/>
  <c r="K1381" i="19"/>
  <c r="K1445" i="19"/>
  <c r="J2130" i="19"/>
  <c r="O2003" i="19"/>
  <c r="Q1876" i="19"/>
  <c r="P1573" i="19"/>
  <c r="O1340" i="19"/>
  <c r="K1400" i="19"/>
  <c r="H1955" i="19"/>
  <c r="O1546" i="19"/>
  <c r="S1846" i="19"/>
  <c r="J1521" i="19"/>
  <c r="K1338" i="19"/>
  <c r="T1206" i="19"/>
  <c r="J1414" i="19"/>
  <c r="J1419" i="19"/>
  <c r="K1103" i="19"/>
  <c r="P1304" i="19"/>
  <c r="J1220" i="19"/>
  <c r="H1211" i="19"/>
  <c r="H1136" i="19"/>
  <c r="S1819" i="19"/>
  <c r="Q1728" i="19"/>
  <c r="J1706" i="19"/>
  <c r="J1309" i="19"/>
  <c r="S1701" i="19"/>
  <c r="S2153" i="19"/>
  <c r="O1469" i="19"/>
  <c r="S1704" i="19"/>
  <c r="O1625" i="19"/>
  <c r="P1534" i="19"/>
  <c r="S1234" i="19"/>
  <c r="I1788" i="19"/>
  <c r="T1483" i="19"/>
  <c r="K1693" i="19"/>
  <c r="T1400" i="19"/>
  <c r="S1384" i="19"/>
  <c r="J1218" i="19"/>
  <c r="S1822" i="19"/>
  <c r="T1684" i="19"/>
  <c r="P1176" i="19"/>
  <c r="O1342" i="19"/>
  <c r="H1794" i="19"/>
  <c r="O1879" i="19"/>
  <c r="Q1705" i="19"/>
  <c r="P1641" i="19"/>
  <c r="S1528" i="19"/>
  <c r="T1448" i="19"/>
  <c r="R1818" i="19"/>
  <c r="S1640" i="19"/>
  <c r="J1582" i="19"/>
  <c r="J1450" i="19"/>
  <c r="H1440" i="19"/>
  <c r="J1271" i="19"/>
  <c r="P1353" i="19"/>
  <c r="S1069" i="19"/>
  <c r="S1447" i="19"/>
  <c r="J1154" i="19"/>
  <c r="P1497" i="19"/>
  <c r="K1138" i="19"/>
  <c r="P1198" i="19"/>
  <c r="S1029" i="19"/>
  <c r="T1500" i="19"/>
  <c r="K1676" i="19"/>
  <c r="H1578" i="19"/>
  <c r="O1374" i="19"/>
  <c r="Q2121" i="19"/>
  <c r="R1935" i="19"/>
  <c r="I1687" i="19"/>
  <c r="H1592" i="19"/>
  <c r="R1755" i="19"/>
  <c r="K1862" i="19"/>
  <c r="O1481" i="19"/>
  <c r="Q1683" i="19"/>
  <c r="K1365" i="19"/>
  <c r="O1292" i="19"/>
  <c r="R1904" i="19"/>
  <c r="H1483" i="19"/>
  <c r="K1620" i="19"/>
  <c r="T1390" i="19"/>
  <c r="H1480" i="19"/>
  <c r="I1885" i="19"/>
  <c r="K1938" i="19"/>
  <c r="O1616" i="19"/>
  <c r="P1335" i="19"/>
  <c r="I1758" i="19"/>
  <c r="J1694" i="19"/>
  <c r="J1408" i="19"/>
  <c r="P1401" i="19"/>
  <c r="P1470" i="19"/>
  <c r="H1410" i="19"/>
  <c r="J1465" i="19"/>
  <c r="H1182" i="19"/>
  <c r="S1048" i="19"/>
  <c r="P1374" i="19"/>
  <c r="O1160" i="19"/>
  <c r="J1130" i="19"/>
  <c r="K1194" i="19"/>
  <c r="O1547" i="19"/>
  <c r="O1472" i="19"/>
  <c r="I2161" i="19"/>
  <c r="J1703" i="19"/>
  <c r="H1514" i="19"/>
  <c r="P1634" i="19"/>
  <c r="P1875" i="19"/>
  <c r="S1878" i="19"/>
  <c r="I1724" i="19"/>
  <c r="H1622" i="19"/>
  <c r="S1608" i="19"/>
  <c r="P1946" i="19"/>
  <c r="P1358" i="19"/>
  <c r="S1974" i="19"/>
  <c r="P1522" i="19"/>
  <c r="K1595" i="19"/>
  <c r="J1156" i="19"/>
  <c r="R1832" i="19"/>
  <c r="T1953" i="19"/>
  <c r="Q1932" i="19"/>
  <c r="K1137" i="19"/>
  <c r="T1741" i="19"/>
  <c r="R2237" i="19"/>
  <c r="Q1696" i="19"/>
  <c r="I1940" i="19"/>
  <c r="H1397" i="19"/>
  <c r="Q1956" i="19"/>
  <c r="R1901" i="19"/>
  <c r="O1914" i="19"/>
  <c r="P1586" i="19"/>
  <c r="S1469" i="19"/>
  <c r="O1520" i="19"/>
  <c r="O1452" i="19"/>
  <c r="T1301" i="19"/>
  <c r="T1142" i="19"/>
  <c r="J1210" i="19"/>
  <c r="P821" i="19"/>
  <c r="K1273" i="19"/>
  <c r="T1080" i="19"/>
  <c r="J1382" i="19"/>
  <c r="H1220" i="19"/>
  <c r="T1388" i="19"/>
  <c r="Q1675" i="19"/>
  <c r="T1512" i="19"/>
  <c r="K1645" i="19"/>
  <c r="K1663" i="19"/>
  <c r="T1324" i="19"/>
  <c r="J1605" i="19"/>
  <c r="R1697" i="19"/>
  <c r="T1516" i="19"/>
  <c r="O1181" i="19"/>
  <c r="H1329" i="19"/>
  <c r="P1836" i="19"/>
  <c r="O1694" i="19"/>
  <c r="O1373" i="19"/>
  <c r="K1713" i="19"/>
  <c r="J1397" i="19"/>
  <c r="P1332" i="19"/>
  <c r="K1708" i="19"/>
  <c r="J1590" i="19"/>
  <c r="O1543" i="19"/>
  <c r="S1407" i="19"/>
  <c r="R2168" i="19"/>
  <c r="K1531" i="19"/>
  <c r="P1434" i="19"/>
  <c r="K1366" i="19"/>
  <c r="P1237" i="19"/>
  <c r="J1215" i="19"/>
  <c r="T1218" i="19"/>
  <c r="J1413" i="19"/>
  <c r="S1261" i="19"/>
  <c r="S1732" i="19"/>
  <c r="S1421" i="19"/>
  <c r="K1320" i="19"/>
  <c r="S1549" i="19"/>
  <c r="Q1778" i="19"/>
  <c r="H1634" i="19"/>
  <c r="Q1713" i="19"/>
  <c r="P1311" i="19"/>
  <c r="S1320" i="19"/>
  <c r="P1789" i="19"/>
  <c r="I1713" i="19"/>
  <c r="H1527" i="19"/>
  <c r="H1415" i="19"/>
  <c r="J1535" i="19"/>
  <c r="H1761" i="19"/>
  <c r="T1733" i="19"/>
  <c r="K1433" i="19"/>
  <c r="T1570" i="19"/>
  <c r="H1493" i="19"/>
  <c r="S1490" i="19"/>
  <c r="Q1804" i="19"/>
  <c r="K1611" i="19"/>
  <c r="H1708" i="19"/>
  <c r="I1908" i="19"/>
  <c r="T1635" i="19"/>
  <c r="O1428" i="19"/>
  <c r="I1842" i="19"/>
  <c r="K1668" i="19"/>
  <c r="P1869" i="19"/>
  <c r="T1472" i="19"/>
  <c r="R1727" i="19"/>
  <c r="T1618" i="19"/>
  <c r="J1552" i="19"/>
  <c r="Q1832" i="19"/>
  <c r="P1373" i="19"/>
  <c r="J1423" i="19"/>
  <c r="S1400" i="19"/>
  <c r="P1137" i="19"/>
  <c r="S1292" i="19"/>
  <c r="S1055" i="19"/>
  <c r="H1408" i="19"/>
  <c r="S1440" i="19"/>
  <c r="O1072" i="19"/>
  <c r="K1184" i="19"/>
  <c r="Q1918" i="19"/>
  <c r="T1421" i="19"/>
  <c r="J1467" i="19"/>
  <c r="H1382" i="19"/>
  <c r="T1397" i="19"/>
  <c r="K1872" i="19"/>
  <c r="T1636" i="19"/>
  <c r="T1317" i="19"/>
  <c r="J1599" i="19"/>
  <c r="J1916" i="19"/>
  <c r="K1623" i="19"/>
  <c r="H1561" i="19"/>
  <c r="T1737" i="19"/>
  <c r="J1303" i="19"/>
  <c r="S1271" i="19"/>
  <c r="H2109" i="19"/>
  <c r="H1608" i="19"/>
  <c r="T1732" i="19"/>
  <c r="O1651" i="19"/>
  <c r="T1172" i="19"/>
  <c r="R1965" i="19"/>
  <c r="Q1715" i="19"/>
  <c r="H1686" i="19"/>
  <c r="J1618" i="19"/>
  <c r="J1252" i="19"/>
  <c r="I1946" i="19"/>
  <c r="T1498" i="19"/>
  <c r="T1534" i="19"/>
  <c r="P1905" i="19"/>
  <c r="H1631" i="19"/>
  <c r="J1442" i="19"/>
  <c r="H1150" i="19"/>
  <c r="S1226" i="19"/>
  <c r="O1103" i="19"/>
  <c r="O1448" i="19"/>
  <c r="J1350" i="19"/>
  <c r="K1264" i="19"/>
  <c r="J1299" i="19"/>
  <c r="H1573" i="19"/>
  <c r="J1751" i="19"/>
  <c r="S1584" i="19"/>
  <c r="S1576" i="19"/>
  <c r="T1929" i="19"/>
  <c r="I1872" i="19"/>
  <c r="J1803" i="19"/>
  <c r="O1653" i="19"/>
  <c r="P1757" i="19"/>
  <c r="H1495" i="19"/>
  <c r="H1730" i="19"/>
  <c r="S1658" i="19"/>
  <c r="T1969" i="19"/>
  <c r="P1297" i="19"/>
  <c r="K1436" i="19"/>
  <c r="O1549" i="19"/>
  <c r="J1576" i="19"/>
  <c r="S1577" i="19"/>
  <c r="O1566" i="19"/>
  <c r="H1168" i="19"/>
  <c r="T1586" i="19"/>
  <c r="J1702" i="19"/>
  <c r="O1719" i="19"/>
  <c r="K1476" i="19"/>
  <c r="H1131" i="19"/>
  <c r="T1477" i="19"/>
  <c r="J1573" i="19"/>
  <c r="J1449" i="19"/>
  <c r="S1362" i="19"/>
  <c r="K1290" i="19"/>
  <c r="P1605" i="19"/>
  <c r="K1398" i="19"/>
  <c r="P1233" i="19"/>
  <c r="H1317" i="19"/>
  <c r="H1224" i="19"/>
  <c r="T1438" i="19"/>
  <c r="H1037" i="19"/>
  <c r="P1265" i="19"/>
  <c r="P1388" i="19"/>
  <c r="O1203" i="19"/>
  <c r="J969" i="19"/>
  <c r="T1306" i="19"/>
  <c r="T1464" i="19"/>
  <c r="O1244" i="19"/>
  <c r="S1010" i="19"/>
  <c r="H1502" i="19"/>
  <c r="J1288" i="19"/>
  <c r="K1071" i="19"/>
  <c r="H1427" i="19"/>
  <c r="O1436" i="19"/>
  <c r="P1225" i="19"/>
  <c r="S1209" i="19"/>
  <c r="H1286" i="19"/>
  <c r="P1038" i="19"/>
  <c r="J1310" i="19"/>
  <c r="P1389" i="19"/>
  <c r="K1124" i="19"/>
  <c r="O934" i="19"/>
  <c r="O1254" i="19"/>
  <c r="S1185" i="19"/>
  <c r="J1120" i="19"/>
  <c r="T1190" i="19"/>
  <c r="S1086" i="19"/>
  <c r="O737" i="19"/>
  <c r="J985" i="19"/>
  <c r="O917" i="19"/>
  <c r="P884" i="19"/>
  <c r="J899" i="19"/>
  <c r="T1193" i="19"/>
  <c r="J1022" i="19"/>
  <c r="S1200" i="19"/>
  <c r="T1385" i="19"/>
  <c r="P1155" i="19"/>
  <c r="K1292" i="19"/>
  <c r="H1200" i="19"/>
  <c r="P1396" i="19"/>
  <c r="P1456" i="19"/>
  <c r="O1219" i="19"/>
  <c r="P1140" i="19"/>
  <c r="P1077" i="19"/>
  <c r="T1180" i="19"/>
  <c r="K1159" i="19"/>
  <c r="O1153" i="19"/>
  <c r="R1907" i="19"/>
  <c r="K1439" i="19"/>
  <c r="J1217" i="19"/>
  <c r="J1305" i="19"/>
  <c r="O825" i="19"/>
  <c r="J872" i="19"/>
  <c r="T1276" i="19"/>
  <c r="P1022" i="19"/>
  <c r="T937" i="19"/>
  <c r="T1060" i="19"/>
  <c r="K1051" i="19"/>
  <c r="H801" i="19"/>
  <c r="O1232" i="19"/>
  <c r="J1296" i="19"/>
  <c r="T928" i="19"/>
  <c r="K1659" i="19"/>
  <c r="T1207" i="19"/>
  <c r="J1261" i="19"/>
  <c r="O1070" i="19"/>
  <c r="J1464" i="19"/>
  <c r="J1394" i="19"/>
  <c r="K1324" i="19"/>
  <c r="T1224" i="19"/>
  <c r="K1167" i="19"/>
  <c r="T1485" i="19"/>
  <c r="T1112" i="19"/>
  <c r="O1397" i="19"/>
  <c r="K1181" i="19"/>
  <c r="R1717" i="19"/>
  <c r="P1136" i="19"/>
  <c r="K1440" i="19"/>
  <c r="P1203" i="19"/>
  <c r="O1360" i="19"/>
  <c r="S1412" i="19"/>
  <c r="T1365" i="19"/>
  <c r="K1266" i="19"/>
  <c r="P1296" i="19"/>
  <c r="O978" i="19"/>
  <c r="K1300" i="19"/>
  <c r="J1019" i="19"/>
  <c r="T1020" i="19"/>
  <c r="J887" i="19"/>
  <c r="S1162" i="19"/>
  <c r="H1084" i="19"/>
  <c r="S871" i="19"/>
  <c r="O868" i="19"/>
  <c r="K1353" i="19"/>
  <c r="T1231" i="19"/>
  <c r="T1201" i="19"/>
  <c r="P1220" i="19"/>
  <c r="H1323" i="19"/>
  <c r="J1161" i="19"/>
  <c r="S1245" i="19"/>
  <c r="H1359" i="19"/>
  <c r="J1111" i="19"/>
  <c r="O1201" i="19"/>
  <c r="O1338" i="19"/>
  <c r="T1290" i="19"/>
  <c r="T1067" i="19"/>
  <c r="S1319" i="19"/>
  <c r="P1359" i="19"/>
  <c r="H1289" i="19"/>
  <c r="J1165" i="19"/>
  <c r="O814" i="19"/>
  <c r="K1094" i="19"/>
  <c r="H1094" i="19"/>
  <c r="T823" i="19"/>
  <c r="O639" i="19"/>
  <c r="T1030" i="19"/>
  <c r="T876" i="19"/>
  <c r="K922" i="19"/>
  <c r="H1297" i="19"/>
  <c r="T1115" i="19"/>
  <c r="P1392" i="19"/>
  <c r="H1539" i="19"/>
  <c r="J1203" i="19"/>
  <c r="P1162" i="19"/>
  <c r="T1514" i="19"/>
  <c r="P1372" i="19"/>
  <c r="O1027" i="19"/>
  <c r="S1436" i="19"/>
  <c r="S1459" i="19"/>
  <c r="P1210" i="19"/>
  <c r="T1279" i="19"/>
  <c r="H1124" i="19"/>
  <c r="O1278" i="19"/>
  <c r="T1281" i="19"/>
  <c r="J1276" i="19"/>
  <c r="T1338" i="19"/>
  <c r="T1572" i="19"/>
  <c r="T1434" i="19"/>
  <c r="P1285" i="19"/>
  <c r="O991" i="19"/>
  <c r="T713" i="19"/>
  <c r="H1017" i="19"/>
  <c r="S1256" i="19"/>
  <c r="K1100" i="19"/>
  <c r="J890" i="19"/>
  <c r="K794" i="19"/>
  <c r="P991" i="19"/>
  <c r="S1277" i="19"/>
  <c r="K1208" i="19"/>
  <c r="S1313" i="19"/>
  <c r="H1589" i="19"/>
  <c r="K1374" i="19"/>
  <c r="K867" i="19"/>
  <c r="S1545" i="19"/>
  <c r="S1280" i="19"/>
  <c r="P1302" i="19"/>
  <c r="H1116" i="19"/>
  <c r="H1450" i="19"/>
  <c r="J1721" i="19"/>
  <c r="O1348" i="19"/>
  <c r="O1129" i="19"/>
  <c r="H1139" i="19"/>
  <c r="S1026" i="19"/>
  <c r="J1435" i="19"/>
  <c r="P1275" i="19"/>
  <c r="H1214" i="19"/>
  <c r="O1139" i="19"/>
  <c r="S1190" i="19"/>
  <c r="H954" i="19"/>
  <c r="J1866" i="19"/>
  <c r="O1427" i="19"/>
  <c r="I1966" i="19"/>
  <c r="T1943" i="19"/>
  <c r="R1952" i="19"/>
  <c r="P2210" i="19"/>
  <c r="I2174" i="19"/>
  <c r="K1501" i="19"/>
  <c r="Q1848" i="19"/>
  <c r="R2198" i="19"/>
  <c r="H1526" i="19"/>
  <c r="K1982" i="19"/>
  <c r="S1326" i="19"/>
  <c r="T1087" i="19"/>
  <c r="P1823" i="19"/>
  <c r="H1756" i="19"/>
  <c r="Q1694" i="19"/>
  <c r="J1332" i="19"/>
  <c r="P1476" i="19"/>
  <c r="K1588" i="19"/>
  <c r="K1798" i="19"/>
  <c r="O1925" i="19"/>
  <c r="T1854" i="19"/>
  <c r="K1762" i="19"/>
  <c r="T1638" i="19"/>
  <c r="H1998" i="19"/>
  <c r="Q2276" i="19"/>
  <c r="P1782" i="19"/>
  <c r="O1713" i="19"/>
  <c r="H1637" i="19"/>
  <c r="S1523" i="19"/>
  <c r="K2106" i="19"/>
  <c r="T2061" i="19"/>
  <c r="I1954" i="19"/>
  <c r="K1804" i="19"/>
  <c r="J1859" i="19"/>
  <c r="Q1767" i="19"/>
  <c r="I2288" i="19"/>
  <c r="I1889" i="19"/>
  <c r="Q2128" i="19"/>
  <c r="S1958" i="19"/>
  <c r="J2204" i="19"/>
  <c r="J2104" i="19"/>
  <c r="S2241" i="19"/>
  <c r="S1843" i="19"/>
  <c r="I1897" i="19"/>
  <c r="R2138" i="19"/>
  <c r="J1641" i="19"/>
  <c r="Q1748" i="19"/>
  <c r="S1798" i="19"/>
  <c r="H1611" i="19"/>
  <c r="Q1766" i="19"/>
  <c r="K1549" i="19"/>
  <c r="H1546" i="19"/>
  <c r="K1609" i="19"/>
  <c r="P1505" i="19"/>
  <c r="S1470" i="19"/>
  <c r="K1224" i="19"/>
  <c r="K1538" i="19"/>
  <c r="S1982" i="19"/>
  <c r="T1873" i="19"/>
  <c r="J1588" i="19"/>
  <c r="I1920" i="19"/>
  <c r="Q1722" i="19"/>
  <c r="H1852" i="19"/>
  <c r="J1701" i="19"/>
  <c r="O1597" i="19"/>
  <c r="H1740" i="19"/>
  <c r="S1360" i="19"/>
  <c r="O1332" i="19"/>
  <c r="S1140" i="19"/>
  <c r="H1428" i="19"/>
  <c r="J1100" i="19"/>
  <c r="K1644" i="19"/>
  <c r="J1204" i="19"/>
  <c r="K1345" i="19"/>
  <c r="S1299" i="19"/>
  <c r="P1503" i="19"/>
  <c r="I1723" i="19"/>
  <c r="P1643" i="19"/>
  <c r="J1572" i="19"/>
  <c r="J1366" i="19"/>
  <c r="H2170" i="19"/>
  <c r="P1449" i="19"/>
  <c r="O1802" i="19"/>
  <c r="H1641" i="19"/>
  <c r="T1374" i="19"/>
  <c r="T1818" i="19"/>
  <c r="O1666" i="19"/>
  <c r="K1535" i="19"/>
  <c r="O1647" i="19"/>
  <c r="I1708" i="19"/>
  <c r="T1563" i="19"/>
  <c r="I1804" i="19"/>
  <c r="R1811" i="19"/>
  <c r="S1607" i="19"/>
  <c r="H1127" i="19"/>
  <c r="O1589" i="19"/>
  <c r="S1763" i="19"/>
  <c r="S1553" i="19"/>
  <c r="K1669" i="19"/>
  <c r="T1401" i="19"/>
  <c r="J1523" i="19"/>
  <c r="O1711" i="19"/>
  <c r="O1852" i="19"/>
  <c r="T1665" i="19"/>
  <c r="T1509" i="19"/>
  <c r="J1483" i="19"/>
  <c r="O1562" i="19"/>
  <c r="T1295" i="19"/>
  <c r="S1246" i="19"/>
  <c r="P1287" i="19"/>
  <c r="P1421" i="19"/>
  <c r="K1361" i="19"/>
  <c r="K1283" i="19"/>
  <c r="J1183" i="19"/>
  <c r="P1239" i="19"/>
  <c r="P1103" i="19"/>
  <c r="K1962" i="19"/>
  <c r="T1664" i="19"/>
  <c r="H1575" i="19"/>
  <c r="H1334" i="19"/>
  <c r="H1814" i="19"/>
  <c r="H1933" i="19"/>
  <c r="H1216" i="19"/>
  <c r="K1589" i="19"/>
  <c r="P1618" i="19"/>
  <c r="Q1856" i="19"/>
  <c r="H1729" i="19"/>
  <c r="K1602" i="19"/>
  <c r="P1591" i="19"/>
  <c r="H1962" i="19"/>
  <c r="J1939" i="19"/>
  <c r="Q1960" i="19"/>
  <c r="J1570" i="19"/>
  <c r="J1404" i="19"/>
  <c r="S1422" i="19"/>
  <c r="O1926" i="19"/>
  <c r="I1728" i="19"/>
  <c r="J1438" i="19"/>
  <c r="P1535" i="19"/>
  <c r="H1747" i="19"/>
  <c r="O1918" i="19"/>
  <c r="K1505" i="19"/>
  <c r="K1754" i="19"/>
  <c r="P1121" i="19"/>
  <c r="J1274" i="19"/>
  <c r="S1455" i="19"/>
  <c r="S1143" i="19"/>
  <c r="K1164" i="19"/>
  <c r="J1678" i="19"/>
  <c r="S1367" i="19"/>
  <c r="T1047" i="19"/>
  <c r="P1267" i="19"/>
  <c r="P1283" i="19"/>
  <c r="T1208" i="19"/>
  <c r="I1977" i="19"/>
  <c r="O1592" i="19"/>
  <c r="O1584" i="19"/>
  <c r="K1629" i="19"/>
  <c r="R1960" i="19"/>
  <c r="K1616" i="19"/>
  <c r="I1691" i="19"/>
  <c r="T1373" i="19"/>
  <c r="I1670" i="19"/>
  <c r="K1835" i="19"/>
  <c r="Q1984" i="19"/>
  <c r="O1645" i="19"/>
  <c r="J1579" i="19"/>
  <c r="O1595" i="19"/>
  <c r="K1342" i="19"/>
  <c r="I1761" i="19"/>
  <c r="S1707" i="19"/>
  <c r="I1856" i="19"/>
  <c r="J1740" i="19"/>
  <c r="K1225" i="19"/>
  <c r="Q1948" i="19"/>
  <c r="R1750" i="19"/>
  <c r="O1603" i="19"/>
  <c r="Q1976" i="19"/>
  <c r="T1923" i="19"/>
  <c r="O1658" i="19"/>
  <c r="P1657" i="19"/>
  <c r="S1583" i="19"/>
  <c r="O1378" i="19"/>
  <c r="H1213" i="19"/>
  <c r="O1240" i="19"/>
  <c r="J1324" i="19"/>
  <c r="K1213" i="19"/>
  <c r="S1128" i="19"/>
  <c r="S1531" i="19"/>
  <c r="S1300" i="19"/>
  <c r="H1302" i="19"/>
  <c r="T1029" i="19"/>
  <c r="J1463" i="19"/>
  <c r="H1448" i="19"/>
  <c r="J1372" i="19"/>
  <c r="S1720" i="19"/>
  <c r="P1679" i="19"/>
  <c r="S1657" i="19"/>
  <c r="O1503" i="19"/>
  <c r="T1675" i="19"/>
  <c r="I1784" i="19"/>
  <c r="I1972" i="19"/>
  <c r="H1360" i="19"/>
  <c r="J1140" i="19"/>
  <c r="J1675" i="19"/>
  <c r="K1689" i="19"/>
  <c r="S1541" i="19"/>
  <c r="O1351" i="19"/>
  <c r="O1717" i="19"/>
  <c r="J2208" i="19"/>
  <c r="S1609" i="19"/>
  <c r="H1560" i="19"/>
  <c r="T1345" i="19"/>
  <c r="J1368" i="19"/>
  <c r="T1910" i="19"/>
  <c r="S1525" i="19"/>
  <c r="O1509" i="19"/>
  <c r="T1728" i="19"/>
  <c r="J1398" i="19"/>
  <c r="K1417" i="19"/>
  <c r="O1197" i="19"/>
  <c r="S1368" i="19"/>
  <c r="P1181" i="19"/>
  <c r="S1423" i="19"/>
  <c r="S1147" i="19"/>
  <c r="T1328" i="19"/>
  <c r="J1304" i="19"/>
  <c r="H1468" i="19"/>
  <c r="P1628" i="19"/>
  <c r="S1563" i="19"/>
  <c r="S1639" i="19"/>
  <c r="O1554" i="19"/>
  <c r="H1465" i="19"/>
  <c r="H1741" i="19"/>
  <c r="K1233" i="19"/>
  <c r="H1339" i="19"/>
  <c r="S1480" i="19"/>
  <c r="T1252" i="19"/>
  <c r="H1690" i="19"/>
  <c r="J1729" i="19"/>
  <c r="J1526" i="19"/>
  <c r="J1619" i="19"/>
  <c r="O1347" i="19"/>
  <c r="J1667" i="19"/>
  <c r="R1682" i="19"/>
  <c r="S1442" i="19"/>
  <c r="S1582" i="19"/>
  <c r="H1630" i="19"/>
  <c r="Q1764" i="19"/>
  <c r="K1605" i="19"/>
  <c r="H1607" i="19"/>
  <c r="O1866" i="19"/>
  <c r="K1507" i="19"/>
  <c r="P1845" i="19"/>
  <c r="H2120" i="19"/>
  <c r="P1644" i="19"/>
  <c r="J1827" i="19"/>
  <c r="T1692" i="19"/>
  <c r="P1226" i="19"/>
  <c r="J1301" i="19"/>
  <c r="O1367" i="19"/>
  <c r="T1121" i="19"/>
  <c r="T1050" i="19"/>
  <c r="J1401" i="19"/>
  <c r="S1404" i="19"/>
  <c r="S1194" i="19"/>
  <c r="T1418" i="19"/>
  <c r="P1815" i="19"/>
  <c r="R1851" i="19"/>
  <c r="H1445" i="19"/>
  <c r="T1386" i="19"/>
  <c r="R1693" i="19"/>
  <c r="P1777" i="19"/>
  <c r="R1710" i="19"/>
  <c r="T1652" i="19"/>
  <c r="O1748" i="19"/>
  <c r="J1716" i="19"/>
  <c r="O1725" i="19"/>
  <c r="K1499" i="19"/>
  <c r="J1735" i="19"/>
  <c r="S1387" i="19"/>
  <c r="H1374" i="19"/>
  <c r="K1759" i="19"/>
  <c r="P1496" i="19"/>
  <c r="J1458" i="19"/>
  <c r="S1409" i="19"/>
  <c r="O1478" i="19"/>
  <c r="S1759" i="19"/>
  <c r="T1709" i="19"/>
  <c r="H1694" i="19"/>
  <c r="J1553" i="19"/>
  <c r="S1887" i="19"/>
  <c r="K1864" i="19"/>
  <c r="P1681" i="19"/>
  <c r="T1690" i="19"/>
  <c r="S1902" i="19"/>
  <c r="K1571" i="19"/>
  <c r="T1413" i="19"/>
  <c r="J1461" i="19"/>
  <c r="O1182" i="19"/>
  <c r="P978" i="19"/>
  <c r="S1452" i="19"/>
  <c r="S1506" i="19"/>
  <c r="H1363" i="19"/>
  <c r="H1091" i="19"/>
  <c r="P2084" i="19"/>
  <c r="S1605" i="19"/>
  <c r="P1781" i="19"/>
  <c r="I1698" i="19"/>
  <c r="H1579" i="19"/>
  <c r="K2011" i="19"/>
  <c r="T1748" i="19"/>
  <c r="J1544" i="19"/>
  <c r="S1754" i="19"/>
  <c r="Q1714" i="19"/>
  <c r="K1401" i="19"/>
  <c r="H1595" i="19"/>
  <c r="H1716" i="19"/>
  <c r="Q1964" i="19"/>
  <c r="T1610" i="19"/>
  <c r="I2075" i="19"/>
  <c r="H1821" i="19"/>
  <c r="O1525" i="19"/>
  <c r="J1558" i="19"/>
  <c r="J1487" i="19"/>
  <c r="Q2035" i="19"/>
  <c r="H1555" i="19"/>
  <c r="P1707" i="19"/>
  <c r="O1396" i="19"/>
  <c r="H1246" i="19"/>
  <c r="T1546" i="19"/>
  <c r="K1702" i="19"/>
  <c r="O1631" i="19"/>
  <c r="T1567" i="19"/>
  <c r="T1471" i="19"/>
  <c r="J1166" i="19"/>
  <c r="P1182" i="19"/>
  <c r="O1222" i="19"/>
  <c r="T1310" i="19"/>
  <c r="J1036" i="19"/>
  <c r="S1372" i="19"/>
  <c r="K1203" i="19"/>
  <c r="O1273" i="19"/>
  <c r="J1108" i="19"/>
  <c r="T1113" i="19"/>
  <c r="H1612" i="19"/>
  <c r="S1172" i="19"/>
  <c r="S1153" i="19"/>
  <c r="T1139" i="19"/>
  <c r="J1279" i="19"/>
  <c r="P1510" i="19"/>
  <c r="J1280" i="19"/>
  <c r="T1395" i="19"/>
  <c r="H1118" i="19"/>
  <c r="R1714" i="19"/>
  <c r="K1387" i="19"/>
  <c r="J1126" i="19"/>
  <c r="H1042" i="19"/>
  <c r="S1082" i="19"/>
  <c r="S1318" i="19"/>
  <c r="O1386" i="19"/>
  <c r="J1110" i="19"/>
  <c r="K1480" i="19"/>
  <c r="H1057" i="19"/>
  <c r="K1323" i="19"/>
  <c r="S1290" i="19"/>
  <c r="S1278" i="19"/>
  <c r="T702" i="19"/>
  <c r="S882" i="19"/>
  <c r="H1053" i="19"/>
  <c r="K1053" i="19"/>
  <c r="J1035" i="19"/>
  <c r="S1371" i="19"/>
  <c r="S1013" i="19"/>
  <c r="J946" i="19"/>
  <c r="J824" i="19"/>
  <c r="H1380" i="19"/>
  <c r="H1601" i="19"/>
  <c r="P1166" i="19"/>
  <c r="T1169" i="19"/>
  <c r="K1390" i="19"/>
  <c r="S1186" i="19"/>
  <c r="J1336" i="19"/>
  <c r="J1216" i="19"/>
  <c r="S915" i="19"/>
  <c r="H1383" i="19"/>
  <c r="J1122" i="19"/>
  <c r="S1141" i="19"/>
  <c r="K1582" i="19"/>
  <c r="S1050" i="19"/>
  <c r="T1213" i="19"/>
  <c r="H1313" i="19"/>
  <c r="T923" i="19"/>
  <c r="O1422" i="19"/>
  <c r="S1003" i="19"/>
  <c r="J843" i="19"/>
  <c r="S984" i="19"/>
  <c r="P1083" i="19"/>
  <c r="J1040" i="19"/>
  <c r="H822" i="19"/>
  <c r="O1216" i="19"/>
  <c r="K1303" i="19"/>
  <c r="O1077" i="19"/>
  <c r="S1653" i="19"/>
  <c r="J1307" i="19"/>
  <c r="S1522" i="19"/>
  <c r="O1253" i="19"/>
  <c r="O1237" i="19"/>
  <c r="O1402" i="19"/>
  <c r="S1258" i="19"/>
  <c r="P1143" i="19"/>
  <c r="P944" i="19"/>
  <c r="O1607" i="19"/>
  <c r="T1308" i="19"/>
  <c r="T1405" i="19"/>
  <c r="P1288" i="19"/>
  <c r="T1392" i="19"/>
  <c r="J1317" i="19"/>
  <c r="H1195" i="19"/>
  <c r="H1081" i="19"/>
  <c r="T1035" i="19"/>
  <c r="H1636" i="19"/>
  <c r="J1175" i="19"/>
  <c r="T1221" i="19"/>
  <c r="H982" i="19"/>
  <c r="O802" i="19"/>
  <c r="K1085" i="19"/>
  <c r="S1123" i="19"/>
  <c r="O992" i="19"/>
  <c r="K934" i="19"/>
  <c r="S1303" i="19"/>
  <c r="T1072" i="19"/>
  <c r="S1060" i="19"/>
  <c r="T1023" i="19"/>
  <c r="P1361" i="19"/>
  <c r="H1282" i="19"/>
  <c r="P1310" i="19"/>
  <c r="P1257" i="19"/>
  <c r="T1727" i="19"/>
  <c r="H1129" i="19"/>
  <c r="J1559" i="19"/>
  <c r="H1098" i="19"/>
  <c r="P1125" i="19"/>
  <c r="H1464" i="19"/>
  <c r="J1168" i="19"/>
  <c r="S1051" i="19"/>
  <c r="P1243" i="19"/>
  <c r="K1328" i="19"/>
  <c r="H1358" i="19"/>
  <c r="O1304" i="19"/>
  <c r="T1028" i="19"/>
  <c r="H896" i="19"/>
  <c r="P1076" i="19"/>
  <c r="K911" i="19"/>
  <c r="H927" i="19"/>
  <c r="K657" i="19"/>
  <c r="S1116" i="19"/>
  <c r="S1115" i="19"/>
  <c r="T947" i="19"/>
  <c r="S1249" i="19"/>
  <c r="H979" i="19"/>
  <c r="H1401" i="19"/>
  <c r="O1227" i="19"/>
  <c r="H1197" i="19"/>
  <c r="J1292" i="19"/>
  <c r="J1444" i="19"/>
  <c r="S1201" i="19"/>
  <c r="P1013" i="19"/>
  <c r="H1433" i="19"/>
  <c r="J1245" i="19"/>
  <c r="H1262" i="19"/>
  <c r="J1410" i="19"/>
  <c r="J1132" i="19"/>
  <c r="H1497" i="19"/>
  <c r="H1125" i="19"/>
  <c r="K980" i="19"/>
  <c r="H1327" i="19"/>
  <c r="O1578" i="19"/>
  <c r="O1435" i="19"/>
  <c r="K1282" i="19"/>
  <c r="O893" i="19"/>
  <c r="P732" i="19"/>
  <c r="T1015" i="19"/>
  <c r="S1150" i="19"/>
  <c r="O1010" i="19"/>
  <c r="P1029" i="19"/>
  <c r="J1007" i="19"/>
  <c r="O980" i="19"/>
  <c r="P1016" i="19"/>
  <c r="J1197" i="19"/>
  <c r="O1321" i="19"/>
  <c r="J1137" i="19"/>
  <c r="O1018" i="19"/>
  <c r="H1161" i="19"/>
  <c r="S1376" i="19"/>
  <c r="O1331" i="19"/>
  <c r="H1222" i="19"/>
  <c r="O1075" i="19"/>
  <c r="O1447" i="19"/>
  <c r="O1456" i="19"/>
  <c r="J1422" i="19"/>
  <c r="S1413" i="19"/>
  <c r="O1022" i="19"/>
  <c r="O1124" i="19"/>
  <c r="J1396" i="19"/>
  <c r="O1459" i="19"/>
  <c r="P1204" i="19"/>
  <c r="K1248" i="19"/>
  <c r="P1397" i="19"/>
  <c r="H918" i="19"/>
  <c r="S1121" i="19"/>
  <c r="T1656" i="19"/>
  <c r="S1287" i="19"/>
  <c r="H1147" i="19"/>
  <c r="J1054" i="19"/>
  <c r="H1148" i="19"/>
  <c r="S1722" i="19"/>
  <c r="H1281" i="19"/>
  <c r="S1410" i="19"/>
  <c r="T1307" i="19"/>
  <c r="J1224" i="19"/>
  <c r="K912" i="19"/>
  <c r="P833" i="19"/>
  <c r="P1234" i="19"/>
  <c r="K1118" i="19"/>
  <c r="O785" i="19"/>
  <c r="O767" i="19"/>
  <c r="S916" i="19"/>
  <c r="O1039" i="19"/>
  <c r="H795" i="19"/>
  <c r="J1297" i="19"/>
  <c r="T1176" i="19"/>
  <c r="O1379" i="19"/>
  <c r="K1196" i="19"/>
  <c r="P1381" i="19"/>
  <c r="P1248" i="19"/>
  <c r="T1097" i="19"/>
  <c r="O1126" i="19"/>
  <c r="S1224" i="19"/>
  <c r="H1193" i="19"/>
  <c r="T1061" i="19"/>
  <c r="H1451" i="19"/>
  <c r="O1131" i="19"/>
  <c r="S1180" i="19"/>
  <c r="S1340" i="19"/>
  <c r="P1217" i="19"/>
  <c r="P1688" i="19"/>
  <c r="J1198" i="19"/>
  <c r="J1349" i="19"/>
  <c r="P1067" i="19"/>
  <c r="K1354" i="19"/>
  <c r="O1437" i="19"/>
  <c r="K1241" i="19"/>
  <c r="T1031" i="19"/>
  <c r="J1144" i="19"/>
  <c r="J784" i="19"/>
  <c r="H941" i="19"/>
  <c r="T911" i="19"/>
  <c r="H1074" i="19"/>
  <c r="S992" i="19"/>
  <c r="P785" i="19"/>
  <c r="H1239" i="19"/>
  <c r="O1054" i="19"/>
  <c r="O1006" i="19"/>
  <c r="O904" i="19"/>
  <c r="T1300" i="19"/>
  <c r="S1419" i="19"/>
  <c r="S1244" i="19"/>
  <c r="K1201" i="19"/>
  <c r="P1200" i="19"/>
  <c r="O1202" i="19"/>
  <c r="J1127" i="19"/>
  <c r="T1744" i="19"/>
  <c r="S1189" i="19"/>
  <c r="J1456" i="19"/>
  <c r="H1392" i="19"/>
  <c r="P1393" i="19"/>
  <c r="H1314" i="19"/>
  <c r="O1327" i="19"/>
  <c r="K1270" i="19"/>
  <c r="J1250" i="19"/>
  <c r="P1195" i="19"/>
  <c r="P1300" i="19"/>
  <c r="O1241" i="19"/>
  <c r="J1236" i="19"/>
  <c r="J785" i="19"/>
  <c r="P748" i="19"/>
  <c r="S806" i="19"/>
  <c r="K1243" i="19"/>
  <c r="O913" i="19"/>
  <c r="P1188" i="19"/>
  <c r="S1216" i="19"/>
  <c r="H1039" i="19"/>
  <c r="T1065" i="19"/>
  <c r="H930" i="19"/>
  <c r="K1052" i="19"/>
  <c r="T1233" i="19"/>
  <c r="H775" i="19"/>
  <c r="J989" i="19"/>
  <c r="S873" i="19"/>
  <c r="K1084" i="19"/>
  <c r="J958" i="19"/>
  <c r="P860" i="19"/>
  <c r="S884" i="19"/>
  <c r="S1218" i="19"/>
  <c r="K1032" i="19"/>
  <c r="J944" i="19"/>
  <c r="K811" i="19"/>
  <c r="H960" i="19"/>
  <c r="K1192" i="19"/>
  <c r="P1178" i="19"/>
  <c r="K1065" i="19"/>
  <c r="O891" i="19"/>
  <c r="H971" i="19"/>
  <c r="J789" i="19"/>
  <c r="O920" i="19"/>
  <c r="H1247" i="19"/>
  <c r="J1051" i="19"/>
  <c r="T1123" i="19"/>
  <c r="P946" i="19"/>
  <c r="T858" i="19"/>
  <c r="T1177" i="19"/>
  <c r="K994" i="19"/>
  <c r="J916" i="19"/>
  <c r="T845" i="19"/>
  <c r="S846" i="19"/>
  <c r="T777" i="19"/>
  <c r="H857" i="19"/>
  <c r="S681" i="19"/>
  <c r="S1283" i="19"/>
  <c r="H1092" i="19"/>
  <c r="J1115" i="19"/>
  <c r="H710" i="19"/>
  <c r="P1053" i="19"/>
  <c r="H945" i="19"/>
  <c r="S1120" i="19"/>
  <c r="J951" i="19"/>
  <c r="S829" i="19"/>
  <c r="T1044" i="19"/>
  <c r="O839" i="19"/>
  <c r="T982" i="19"/>
  <c r="K1125" i="19"/>
  <c r="H1050" i="19"/>
  <c r="P1289" i="19"/>
  <c r="J832" i="19"/>
  <c r="O1137" i="19"/>
  <c r="J897" i="19"/>
  <c r="T1062" i="19"/>
  <c r="T999" i="19"/>
  <c r="H1086" i="19"/>
  <c r="O1250" i="19"/>
  <c r="S1034" i="19"/>
  <c r="S1005" i="19"/>
  <c r="H899" i="19"/>
  <c r="S895" i="19"/>
  <c r="O1146" i="19"/>
  <c r="O896" i="19"/>
  <c r="T1160" i="19"/>
  <c r="J1029" i="19"/>
  <c r="S1007" i="19"/>
  <c r="K927" i="19"/>
  <c r="H882" i="19"/>
  <c r="J1243" i="19"/>
  <c r="H1073" i="19"/>
  <c r="P918" i="19"/>
  <c r="H923" i="19"/>
  <c r="P1114" i="19"/>
  <c r="T901" i="19"/>
  <c r="H1181" i="19"/>
  <c r="J939" i="19"/>
  <c r="J829" i="19"/>
  <c r="J1061" i="19"/>
  <c r="H778" i="19"/>
  <c r="K834" i="19"/>
  <c r="J1004" i="19"/>
  <c r="P1191" i="19"/>
  <c r="P1269" i="19"/>
  <c r="P956" i="19"/>
  <c r="K1101" i="19"/>
  <c r="T1079" i="19"/>
  <c r="P1095" i="19"/>
  <c r="H977" i="19"/>
  <c r="K805" i="19"/>
  <c r="K1112" i="19"/>
  <c r="K1043" i="19"/>
  <c r="O871" i="19"/>
  <c r="J1017" i="19"/>
  <c r="J1232" i="19"/>
  <c r="O1148" i="19"/>
  <c r="P1023" i="19"/>
  <c r="P940" i="19"/>
  <c r="J847" i="19"/>
  <c r="O1210" i="19"/>
  <c r="H1071" i="19"/>
  <c r="S799" i="19"/>
  <c r="T900" i="19"/>
  <c r="O1041" i="19"/>
  <c r="H1085" i="19"/>
  <c r="T1082" i="19"/>
  <c r="T805" i="19"/>
  <c r="S1222" i="19"/>
  <c r="K1023" i="19"/>
  <c r="H1122" i="19"/>
  <c r="S879" i="19"/>
  <c r="J875" i="19"/>
  <c r="K1047" i="19"/>
  <c r="J1155" i="19"/>
  <c r="S957" i="19"/>
  <c r="S930" i="19"/>
  <c r="S1297" i="19"/>
  <c r="T1034" i="19"/>
  <c r="H1058" i="19"/>
  <c r="J1251" i="19"/>
  <c r="H1183" i="19"/>
  <c r="O1026" i="19"/>
  <c r="O1034" i="19"/>
  <c r="T970" i="19"/>
  <c r="O1021" i="19"/>
  <c r="T1116" i="19"/>
  <c r="H852" i="19"/>
  <c r="H1250" i="19"/>
  <c r="J1253" i="19"/>
  <c r="P887" i="19"/>
  <c r="J795" i="19"/>
  <c r="H1061" i="19"/>
  <c r="S1015" i="19"/>
  <c r="H1011" i="19"/>
  <c r="S968" i="19"/>
  <c r="T1018" i="19"/>
  <c r="K818" i="19"/>
  <c r="P734" i="19"/>
  <c r="T727" i="19"/>
  <c r="O951" i="19"/>
  <c r="J831" i="19"/>
  <c r="K798" i="19"/>
  <c r="T580" i="19"/>
  <c r="J689" i="19"/>
  <c r="S611" i="19"/>
  <c r="H544" i="19"/>
  <c r="J508" i="19"/>
  <c r="S1098" i="19"/>
  <c r="P1019" i="19"/>
  <c r="P1000" i="19"/>
  <c r="T976" i="19"/>
  <c r="O960" i="19"/>
  <c r="P963" i="19"/>
  <c r="H764" i="19"/>
  <c r="P679" i="19"/>
  <c r="O908" i="19"/>
  <c r="H799" i="19"/>
  <c r="O667" i="19"/>
  <c r="O693" i="19"/>
  <c r="H850" i="19"/>
  <c r="K731" i="19"/>
  <c r="T684" i="19"/>
  <c r="K981" i="19"/>
  <c r="S673" i="19"/>
  <c r="K871" i="19"/>
  <c r="K631" i="19"/>
  <c r="H1022" i="19"/>
  <c r="P1319" i="19"/>
  <c r="K881" i="19"/>
  <c r="K1155" i="19"/>
  <c r="P959" i="19"/>
  <c r="S923" i="19"/>
  <c r="K760" i="19"/>
  <c r="S835" i="19"/>
  <c r="O664" i="19"/>
  <c r="T869" i="19"/>
  <c r="O716" i="19"/>
  <c r="J619" i="19"/>
  <c r="S682" i="19"/>
  <c r="K862" i="19"/>
  <c r="P854" i="19"/>
  <c r="O643" i="19"/>
  <c r="K921" i="19"/>
  <c r="T995" i="19"/>
  <c r="O966" i="19"/>
  <c r="H830" i="19"/>
  <c r="S1039" i="19"/>
  <c r="T1049" i="19"/>
  <c r="O1037" i="19"/>
  <c r="S833" i="19"/>
  <c r="T1081" i="19"/>
  <c r="P839" i="19"/>
  <c r="H523" i="19"/>
  <c r="J742" i="19"/>
  <c r="P1091" i="19"/>
  <c r="O679" i="19"/>
  <c r="H887" i="19"/>
  <c r="K761" i="19"/>
  <c r="J852" i="19"/>
  <c r="P631" i="19"/>
  <c r="J705" i="19"/>
  <c r="S818" i="19"/>
  <c r="J805" i="19"/>
  <c r="J1151" i="19"/>
  <c r="H1066" i="19"/>
  <c r="T977" i="19"/>
  <c r="K866" i="19"/>
  <c r="J966" i="19"/>
  <c r="S812" i="19"/>
  <c r="K746" i="19"/>
  <c r="H914" i="19"/>
  <c r="T825" i="19"/>
  <c r="S940" i="19"/>
  <c r="P809" i="19"/>
  <c r="T938" i="19"/>
  <c r="O549" i="19"/>
  <c r="J798" i="19"/>
  <c r="J688" i="19"/>
  <c r="S446" i="19"/>
  <c r="K782" i="19"/>
  <c r="T1004" i="19"/>
  <c r="S1152" i="19"/>
  <c r="H1186" i="19"/>
  <c r="H955" i="19"/>
  <c r="K621" i="19"/>
  <c r="H1012" i="19"/>
  <c r="S797" i="19"/>
  <c r="T701" i="19"/>
  <c r="H844" i="19"/>
  <c r="J629" i="19"/>
  <c r="T842" i="19"/>
  <c r="P759" i="19"/>
  <c r="J842" i="19"/>
  <c r="P844" i="19"/>
  <c r="J813" i="19"/>
  <c r="J679" i="19"/>
  <c r="S1035" i="19"/>
  <c r="K962" i="19"/>
  <c r="H824" i="19"/>
  <c r="K1123" i="19"/>
  <c r="J1085" i="19"/>
  <c r="T967" i="19"/>
  <c r="H915" i="19"/>
  <c r="K747" i="19"/>
  <c r="S793" i="19"/>
  <c r="S693" i="19"/>
  <c r="S547" i="19"/>
  <c r="O821" i="19"/>
  <c r="S645" i="19"/>
  <c r="P621" i="19"/>
  <c r="O973" i="19"/>
  <c r="O848" i="19"/>
  <c r="K868" i="19"/>
  <c r="T1242" i="19"/>
  <c r="S779" i="19"/>
  <c r="H1032" i="19"/>
  <c r="J825" i="19"/>
  <c r="J726" i="19"/>
  <c r="J671" i="19"/>
  <c r="T837" i="19"/>
  <c r="H719" i="19"/>
  <c r="K931" i="19"/>
  <c r="O865" i="19"/>
  <c r="H781" i="19"/>
  <c r="H889" i="19"/>
  <c r="S832" i="19"/>
  <c r="T755" i="19"/>
  <c r="T707" i="19"/>
  <c r="S476" i="19"/>
  <c r="P575" i="19"/>
  <c r="S783" i="19"/>
  <c r="P627" i="19"/>
  <c r="H699" i="19"/>
  <c r="H762" i="19"/>
  <c r="T700" i="19"/>
  <c r="O815" i="19"/>
  <c r="P647" i="19"/>
  <c r="H748" i="19"/>
  <c r="O594" i="19"/>
  <c r="P763" i="19"/>
  <c r="S470" i="19"/>
  <c r="P696" i="19"/>
  <c r="J677" i="19"/>
  <c r="O484" i="19"/>
  <c r="J421" i="19"/>
  <c r="K700" i="19"/>
  <c r="P752" i="19"/>
  <c r="K463" i="19"/>
  <c r="K552" i="19"/>
  <c r="H758" i="19"/>
  <c r="S902" i="19"/>
  <c r="J561" i="19"/>
  <c r="H737" i="19"/>
  <c r="J706" i="19"/>
  <c r="H597" i="19"/>
  <c r="O481" i="19"/>
  <c r="O762" i="19"/>
  <c r="T754" i="19"/>
  <c r="O562" i="19"/>
  <c r="S651" i="19"/>
  <c r="J729" i="19"/>
  <c r="S767" i="19"/>
  <c r="J837" i="19"/>
  <c r="S703" i="19"/>
  <c r="T855" i="19"/>
  <c r="J793" i="19"/>
  <c r="S717" i="19"/>
  <c r="P614" i="19"/>
  <c r="O745" i="19"/>
  <c r="O718" i="19"/>
  <c r="T619" i="19"/>
  <c r="P751" i="19"/>
  <c r="J398" i="19"/>
  <c r="T570" i="19"/>
  <c r="O589" i="19"/>
  <c r="K659" i="19"/>
  <c r="O564" i="19"/>
  <c r="J928" i="19"/>
  <c r="O698" i="19"/>
  <c r="T655" i="19"/>
  <c r="O519" i="19"/>
  <c r="T640" i="19"/>
  <c r="K938" i="19"/>
  <c r="T816" i="19"/>
  <c r="S620" i="19"/>
  <c r="O656" i="19"/>
  <c r="H565" i="19"/>
  <c r="K711" i="19"/>
  <c r="T579" i="19"/>
  <c r="T496" i="19"/>
  <c r="T826" i="19"/>
  <c r="S726" i="19"/>
  <c r="K605" i="19"/>
  <c r="J563" i="19"/>
  <c r="K748" i="19"/>
  <c r="J483" i="19"/>
  <c r="S514" i="19"/>
  <c r="H487" i="19"/>
  <c r="O932" i="19"/>
  <c r="T870" i="19"/>
  <c r="S613" i="19"/>
  <c r="S776" i="19"/>
  <c r="O921" i="19"/>
  <c r="S605" i="19"/>
  <c r="S831" i="19"/>
  <c r="P927" i="19"/>
  <c r="S745" i="19"/>
  <c r="H693" i="19"/>
  <c r="S539" i="19"/>
  <c r="S736" i="19"/>
  <c r="T572" i="19"/>
  <c r="O616" i="19"/>
  <c r="P698" i="19"/>
  <c r="S558" i="19"/>
  <c r="K664" i="19"/>
  <c r="J486" i="19"/>
  <c r="S497" i="19"/>
  <c r="J920" i="19"/>
  <c r="O850" i="19"/>
  <c r="H868" i="19"/>
  <c r="T814" i="19"/>
  <c r="H721" i="19"/>
  <c r="H750" i="19"/>
  <c r="J922" i="19"/>
  <c r="P483" i="19"/>
  <c r="P457" i="19"/>
  <c r="K593" i="19"/>
  <c r="O730" i="19"/>
  <c r="S472" i="19"/>
  <c r="P465" i="19"/>
  <c r="J502" i="19"/>
  <c r="O993" i="19"/>
  <c r="J701" i="19"/>
  <c r="H833" i="19"/>
  <c r="T831" i="19"/>
  <c r="J661" i="19"/>
  <c r="H847" i="19"/>
  <c r="K917" i="19"/>
  <c r="S756" i="19"/>
  <c r="J816" i="19"/>
  <c r="S614" i="19"/>
  <c r="T759" i="19"/>
  <c r="H730" i="19"/>
  <c r="H649" i="19"/>
  <c r="P649" i="19"/>
  <c r="J641" i="19"/>
  <c r="S561" i="19"/>
  <c r="O614" i="19"/>
  <c r="J480" i="19"/>
  <c r="J644" i="19"/>
  <c r="O550" i="19"/>
  <c r="H485" i="19"/>
  <c r="T469" i="19"/>
  <c r="O521" i="19"/>
  <c r="O461" i="19"/>
  <c r="K606" i="19"/>
  <c r="O391" i="19"/>
  <c r="S444" i="19"/>
  <c r="J492" i="19"/>
  <c r="T489" i="19"/>
  <c r="H459" i="19"/>
  <c r="O509" i="19"/>
  <c r="K584" i="19"/>
  <c r="K567" i="19"/>
  <c r="P566" i="19"/>
  <c r="K668" i="19"/>
  <c r="K653" i="19"/>
  <c r="P474" i="19"/>
  <c r="O683" i="19"/>
  <c r="O503" i="19"/>
  <c r="J599" i="19"/>
  <c r="J511" i="19"/>
  <c r="O608" i="19"/>
  <c r="T478" i="19"/>
  <c r="T527" i="19"/>
  <c r="O454" i="19"/>
  <c r="H519" i="19"/>
  <c r="K526" i="19"/>
  <c r="H539" i="19"/>
  <c r="K528" i="19"/>
  <c r="P648" i="19"/>
  <c r="K378" i="19"/>
  <c r="H450" i="19"/>
  <c r="H420" i="19"/>
  <c r="T497" i="19"/>
  <c r="H694" i="19"/>
  <c r="T505" i="19"/>
  <c r="P602" i="19"/>
  <c r="S1164" i="19"/>
  <c r="S1405" i="19"/>
  <c r="T1298" i="19"/>
  <c r="O1260" i="19"/>
  <c r="H1048" i="19"/>
  <c r="K1141" i="19"/>
  <c r="T1648" i="19"/>
  <c r="H1425" i="19"/>
  <c r="H1393" i="19"/>
  <c r="S1304" i="19"/>
  <c r="O1135" i="19"/>
  <c r="H814" i="19"/>
  <c r="O969" i="19"/>
  <c r="O953" i="19"/>
  <c r="H861" i="19"/>
  <c r="J853" i="19"/>
  <c r="P949" i="19"/>
  <c r="H1126" i="19"/>
  <c r="P1011" i="19"/>
  <c r="K860" i="19"/>
  <c r="P1241" i="19"/>
  <c r="J998" i="19"/>
  <c r="T1387" i="19"/>
  <c r="J1135" i="19"/>
  <c r="J1189" i="19"/>
  <c r="O1192" i="19"/>
  <c r="P982" i="19"/>
  <c r="O1333" i="19"/>
  <c r="K1242" i="19"/>
  <c r="K1251" i="19"/>
  <c r="S897" i="19"/>
  <c r="S1473" i="19"/>
  <c r="K1302" i="19"/>
  <c r="T1415" i="19"/>
  <c r="H1088" i="19"/>
  <c r="S1099" i="19"/>
  <c r="T1581" i="19"/>
  <c r="S1210" i="19"/>
  <c r="T1109" i="19"/>
  <c r="J1353" i="19"/>
  <c r="R1795" i="19"/>
  <c r="S1441" i="19"/>
  <c r="O1475" i="19"/>
  <c r="K1191" i="19"/>
  <c r="P871" i="19"/>
  <c r="K720" i="19"/>
  <c r="P727" i="19"/>
  <c r="P1126" i="19"/>
  <c r="O1218" i="19"/>
  <c r="S894" i="19"/>
  <c r="K778" i="19"/>
  <c r="J1074" i="19"/>
  <c r="O1033" i="19"/>
  <c r="K1060" i="19"/>
  <c r="J1429" i="19"/>
  <c r="H1368" i="19"/>
  <c r="H1164" i="19"/>
  <c r="O1029" i="19"/>
  <c r="J1270" i="19"/>
  <c r="T1444" i="19"/>
  <c r="K1311" i="19"/>
  <c r="K1221" i="19"/>
  <c r="J1742" i="19"/>
  <c r="T1462" i="19"/>
  <c r="H1275" i="19"/>
  <c r="P1385" i="19"/>
  <c r="J1835" i="19"/>
  <c r="H1241" i="19"/>
  <c r="O1339" i="19"/>
  <c r="P1222" i="19"/>
  <c r="O949" i="19"/>
  <c r="K1395" i="19"/>
  <c r="T1280" i="19"/>
  <c r="H1138" i="19"/>
  <c r="T998" i="19"/>
  <c r="H1005" i="19"/>
  <c r="J954" i="19"/>
  <c r="T828" i="19"/>
  <c r="K957" i="19"/>
  <c r="O726" i="19"/>
  <c r="O1177" i="19"/>
  <c r="P1135" i="19"/>
  <c r="H1108" i="19"/>
  <c r="P1002" i="19"/>
  <c r="K1020" i="19"/>
  <c r="S1155" i="19"/>
  <c r="P1073" i="19"/>
  <c r="K1104" i="19"/>
  <c r="K889" i="19"/>
  <c r="T1083" i="19"/>
  <c r="T1039" i="19"/>
  <c r="H998" i="19"/>
  <c r="J1012" i="19"/>
  <c r="S840" i="19"/>
  <c r="T1270" i="19"/>
  <c r="K1083" i="19"/>
  <c r="O1062" i="19"/>
  <c r="S810" i="19"/>
  <c r="K1001" i="19"/>
  <c r="K1267" i="19"/>
  <c r="H925" i="19"/>
  <c r="T953" i="19"/>
  <c r="J1041" i="19"/>
  <c r="T959" i="19"/>
  <c r="O970" i="19"/>
  <c r="S805" i="19"/>
  <c r="J1082" i="19"/>
  <c r="S1072" i="19"/>
  <c r="P994" i="19"/>
  <c r="T798" i="19"/>
  <c r="P971" i="19"/>
  <c r="O1109" i="19"/>
  <c r="H1218" i="19"/>
  <c r="P1061" i="19"/>
  <c r="H939" i="19"/>
  <c r="T997" i="19"/>
  <c r="P799" i="19"/>
  <c r="O828" i="19"/>
  <c r="S843" i="19"/>
  <c r="J1080" i="19"/>
  <c r="K1046" i="19"/>
  <c r="H1027" i="19"/>
  <c r="H829" i="19"/>
  <c r="K1286" i="19"/>
  <c r="P1118" i="19"/>
  <c r="T1012" i="19"/>
  <c r="S1004" i="19"/>
  <c r="P1046" i="19"/>
  <c r="S921" i="19"/>
  <c r="K945" i="19"/>
  <c r="H855" i="19"/>
  <c r="K1271" i="19"/>
  <c r="J1005" i="19"/>
  <c r="H1111" i="19"/>
  <c r="T948" i="19"/>
  <c r="T1021" i="19"/>
  <c r="S1041" i="19"/>
  <c r="T847" i="19"/>
  <c r="J980" i="19"/>
  <c r="K1249" i="19"/>
  <c r="J987" i="19"/>
  <c r="K1008" i="19"/>
  <c r="H949" i="19"/>
  <c r="K804" i="19"/>
  <c r="O1056" i="19"/>
  <c r="P912" i="19"/>
  <c r="K903" i="19"/>
  <c r="S1235" i="19"/>
  <c r="J1077" i="19"/>
  <c r="T1198" i="19"/>
  <c r="H1023" i="19"/>
  <c r="K1019" i="19"/>
  <c r="O1277" i="19"/>
  <c r="P779" i="19"/>
  <c r="P1115" i="19"/>
  <c r="P824" i="19"/>
  <c r="J1049" i="19"/>
  <c r="T1074" i="19"/>
  <c r="S1174" i="19"/>
  <c r="O869" i="19"/>
  <c r="P894" i="19"/>
  <c r="J1048" i="19"/>
  <c r="H1113" i="19"/>
  <c r="J626" i="19"/>
  <c r="T783" i="19"/>
  <c r="P993" i="19"/>
  <c r="J1070" i="19"/>
  <c r="J949" i="19"/>
  <c r="P1032" i="19"/>
  <c r="O1067" i="19"/>
  <c r="O1082" i="19"/>
  <c r="P970" i="19"/>
  <c r="T860" i="19"/>
  <c r="O1049" i="19"/>
  <c r="P1130" i="19"/>
  <c r="O942" i="19"/>
  <c r="K906" i="19"/>
  <c r="O1143" i="19"/>
  <c r="J1141" i="19"/>
  <c r="O1063" i="19"/>
  <c r="K989" i="19"/>
  <c r="S808" i="19"/>
  <c r="K958" i="19"/>
  <c r="J1083" i="19"/>
  <c r="P864" i="19"/>
  <c r="T865" i="19"/>
  <c r="P846" i="19"/>
  <c r="J1098" i="19"/>
  <c r="P923" i="19"/>
  <c r="K680" i="19"/>
  <c r="K1256" i="19"/>
  <c r="T1187" i="19"/>
  <c r="T1063" i="19"/>
  <c r="P961" i="19"/>
  <c r="H780" i="19"/>
  <c r="K1285" i="19"/>
  <c r="K1089" i="19"/>
  <c r="H1234" i="19"/>
  <c r="P819" i="19"/>
  <c r="P1270" i="19"/>
  <c r="O957" i="19"/>
  <c r="H968" i="19"/>
  <c r="J1027" i="19"/>
  <c r="S1176" i="19"/>
  <c r="K963" i="19"/>
  <c r="H1001" i="19"/>
  <c r="S995" i="19"/>
  <c r="H1016" i="19"/>
  <c r="K997" i="19"/>
  <c r="S944" i="19"/>
  <c r="J1092" i="19"/>
  <c r="P958" i="19"/>
  <c r="P977" i="19"/>
  <c r="K800" i="19"/>
  <c r="P1071" i="19"/>
  <c r="P870" i="19"/>
  <c r="J1101" i="19"/>
  <c r="O930" i="19"/>
  <c r="J1059" i="19"/>
  <c r="J807" i="19"/>
  <c r="J605" i="19"/>
  <c r="T766" i="19"/>
  <c r="S803" i="19"/>
  <c r="S644" i="19"/>
  <c r="P835" i="19"/>
  <c r="S802" i="19"/>
  <c r="P644" i="19"/>
  <c r="H659" i="19"/>
  <c r="P612" i="19"/>
  <c r="H952" i="19"/>
  <c r="O836" i="19"/>
  <c r="J911" i="19"/>
  <c r="S1073" i="19"/>
  <c r="P1218" i="19"/>
  <c r="O1096" i="19"/>
  <c r="T987" i="19"/>
  <c r="P980" i="19"/>
  <c r="J722" i="19"/>
  <c r="P744" i="19"/>
  <c r="J841" i="19"/>
  <c r="T639" i="19"/>
  <c r="J725" i="19"/>
  <c r="K773" i="19"/>
  <c r="P691" i="19"/>
  <c r="H661" i="19"/>
  <c r="K622" i="19"/>
  <c r="T765" i="19"/>
  <c r="K1035" i="19"/>
  <c r="K1004" i="19"/>
  <c r="O753" i="19"/>
  <c r="J1095" i="19"/>
  <c r="O1045" i="19"/>
  <c r="P951" i="19"/>
  <c r="H859" i="19"/>
  <c r="J995" i="19"/>
  <c r="O935" i="19"/>
  <c r="O791" i="19"/>
  <c r="J772" i="19"/>
  <c r="J696" i="19"/>
  <c r="P868" i="19"/>
  <c r="P653" i="19"/>
  <c r="O884" i="19"/>
  <c r="O585" i="19"/>
  <c r="J778" i="19"/>
  <c r="H724" i="19"/>
  <c r="T1084" i="19"/>
  <c r="P1194" i="19"/>
  <c r="T934" i="19"/>
  <c r="S950" i="19"/>
  <c r="J896" i="19"/>
  <c r="T1171" i="19"/>
  <c r="K1091" i="19"/>
  <c r="K781" i="19"/>
  <c r="S718" i="19"/>
  <c r="K634" i="19"/>
  <c r="T698" i="19"/>
  <c r="P720" i="19"/>
  <c r="H860" i="19"/>
  <c r="O786" i="19"/>
  <c r="J651" i="19"/>
  <c r="J747" i="19"/>
  <c r="T670" i="19"/>
  <c r="S715" i="19"/>
  <c r="S583" i="19"/>
  <c r="K1005" i="19"/>
  <c r="T898" i="19"/>
  <c r="T1133" i="19"/>
  <c r="T1054" i="19"/>
  <c r="S966" i="19"/>
  <c r="H1029" i="19"/>
  <c r="T983" i="19"/>
  <c r="T618" i="19"/>
  <c r="S585" i="19"/>
  <c r="T711" i="19"/>
  <c r="S814" i="19"/>
  <c r="H680" i="19"/>
  <c r="J1067" i="19"/>
  <c r="T650" i="19"/>
  <c r="S939" i="19"/>
  <c r="O711" i="19"/>
  <c r="K646" i="19"/>
  <c r="J625" i="19"/>
  <c r="P905" i="19"/>
  <c r="S869" i="19"/>
  <c r="S1227" i="19"/>
  <c r="T1174" i="19"/>
  <c r="S1046" i="19"/>
  <c r="T723" i="19"/>
  <c r="S1002" i="19"/>
  <c r="T810" i="19"/>
  <c r="H892" i="19"/>
  <c r="S560" i="19"/>
  <c r="H684" i="19"/>
  <c r="P625" i="19"/>
  <c r="T545" i="19"/>
  <c r="P719" i="19"/>
  <c r="J655" i="19"/>
  <c r="S821" i="19"/>
  <c r="T763" i="19"/>
  <c r="S1014" i="19"/>
  <c r="S955" i="19"/>
  <c r="S1094" i="19"/>
  <c r="K1057" i="19"/>
  <c r="O1159" i="19"/>
  <c r="J965" i="19"/>
  <c r="K870" i="19"/>
  <c r="T725" i="19"/>
  <c r="K487" i="19"/>
  <c r="P756" i="19"/>
  <c r="P589" i="19"/>
  <c r="K808" i="19"/>
  <c r="T846" i="19"/>
  <c r="S660" i="19"/>
  <c r="S848" i="19"/>
  <c r="P1007" i="19"/>
  <c r="O943" i="19"/>
  <c r="S1231" i="19"/>
  <c r="O1078" i="19"/>
  <c r="S1025" i="19"/>
  <c r="H755" i="19"/>
  <c r="J888" i="19"/>
  <c r="O649" i="19"/>
  <c r="S826" i="19"/>
  <c r="K734" i="19"/>
  <c r="S747" i="19"/>
  <c r="T716" i="19"/>
  <c r="S786" i="19"/>
  <c r="S719" i="19"/>
  <c r="J752" i="19"/>
  <c r="H811" i="19"/>
  <c r="H788" i="19"/>
  <c r="J532" i="19"/>
  <c r="H993" i="19"/>
  <c r="H770" i="19"/>
  <c r="P693" i="19"/>
  <c r="T715" i="19"/>
  <c r="O723" i="19"/>
  <c r="H636" i="19"/>
  <c r="J552" i="19"/>
  <c r="T528" i="19"/>
  <c r="K893" i="19"/>
  <c r="O600" i="19"/>
  <c r="S531" i="19"/>
  <c r="H617" i="19"/>
  <c r="S502" i="19"/>
  <c r="S710" i="19"/>
  <c r="H624" i="19"/>
  <c r="J776" i="19"/>
  <c r="K713" i="19"/>
  <c r="H681" i="19"/>
  <c r="S475" i="19"/>
  <c r="S761" i="19"/>
  <c r="O715" i="19"/>
  <c r="H726" i="19"/>
  <c r="T686" i="19"/>
  <c r="P705" i="19"/>
  <c r="H831" i="19"/>
  <c r="P540" i="19"/>
  <c r="P916" i="19"/>
  <c r="P728" i="19"/>
  <c r="H471" i="19"/>
  <c r="J658" i="19"/>
  <c r="K566" i="19"/>
  <c r="S575" i="19"/>
  <c r="P576" i="19"/>
  <c r="O755" i="19"/>
  <c r="P834" i="19"/>
  <c r="H675" i="19"/>
  <c r="S780" i="19"/>
  <c r="P673" i="19"/>
  <c r="K844" i="19"/>
  <c r="J615" i="19"/>
  <c r="J678" i="19"/>
  <c r="T438" i="19"/>
  <c r="S652" i="19"/>
  <c r="J467" i="19"/>
  <c r="H568" i="19"/>
  <c r="J717" i="19"/>
  <c r="J846" i="19"/>
  <c r="H777" i="19"/>
  <c r="J721" i="19"/>
  <c r="J907" i="19"/>
  <c r="O837" i="19"/>
  <c r="H627" i="19"/>
  <c r="T633" i="19"/>
  <c r="O845" i="19"/>
  <c r="O631" i="19"/>
  <c r="J794" i="19"/>
  <c r="T689" i="19"/>
  <c r="H535" i="19"/>
  <c r="P745" i="19"/>
  <c r="J666" i="19"/>
  <c r="O648" i="19"/>
  <c r="J631" i="19"/>
  <c r="O421" i="19"/>
  <c r="T483" i="19"/>
  <c r="S453" i="19"/>
  <c r="P617" i="19"/>
  <c r="P469" i="19"/>
  <c r="J854" i="19"/>
  <c r="S642" i="19"/>
  <c r="K707" i="19"/>
  <c r="S859" i="19"/>
  <c r="S554" i="19"/>
  <c r="J649" i="19"/>
  <c r="S742" i="19"/>
  <c r="T760" i="19"/>
  <c r="S570" i="19"/>
  <c r="T718" i="19"/>
  <c r="O508" i="19"/>
  <c r="O541" i="19"/>
  <c r="O684" i="19"/>
  <c r="S689" i="19"/>
  <c r="J481" i="19"/>
  <c r="H566" i="19"/>
  <c r="T602" i="19"/>
  <c r="K536" i="19"/>
  <c r="O810" i="19"/>
  <c r="J535" i="19"/>
  <c r="K565" i="19"/>
  <c r="O728" i="19"/>
  <c r="J711" i="19"/>
  <c r="K923" i="19"/>
  <c r="S766" i="19"/>
  <c r="J792" i="19"/>
  <c r="O513" i="19"/>
  <c r="T753" i="19"/>
  <c r="J718" i="19"/>
  <c r="H798" i="19"/>
  <c r="K478" i="19"/>
  <c r="H579" i="19"/>
  <c r="J434" i="19"/>
  <c r="H576" i="19"/>
  <c r="S771" i="19"/>
  <c r="O911" i="19"/>
  <c r="P808" i="19"/>
  <c r="H679" i="19"/>
  <c r="S820" i="19"/>
  <c r="J583" i="19"/>
  <c r="T645" i="19"/>
  <c r="J906" i="19"/>
  <c r="K648" i="19"/>
  <c r="T761" i="19"/>
  <c r="H652" i="19"/>
  <c r="T654" i="19"/>
  <c r="P700" i="19"/>
  <c r="O923" i="19"/>
  <c r="K688" i="19"/>
  <c r="K837" i="19"/>
  <c r="J463" i="19"/>
  <c r="S755" i="19"/>
  <c r="J883" i="19"/>
  <c r="T523" i="19"/>
  <c r="H692" i="19"/>
  <c r="J648" i="19"/>
  <c r="K495" i="19"/>
  <c r="J622" i="19"/>
  <c r="S483" i="19"/>
  <c r="O561" i="19"/>
  <c r="P449" i="19"/>
  <c r="K540" i="19"/>
  <c r="P645" i="19"/>
  <c r="O501" i="19"/>
  <c r="H620" i="19"/>
  <c r="H480" i="19"/>
  <c r="P632" i="19"/>
  <c r="T521" i="19"/>
  <c r="S607" i="19"/>
  <c r="J642" i="19"/>
  <c r="P605" i="19"/>
  <c r="S708" i="19"/>
  <c r="T587" i="19"/>
  <c r="T664" i="19"/>
  <c r="O750" i="19"/>
  <c r="H490" i="19"/>
  <c r="P550" i="19"/>
  <c r="S407" i="19"/>
  <c r="J489" i="19"/>
  <c r="P386" i="19"/>
  <c r="T530" i="19"/>
  <c r="P427" i="19"/>
  <c r="O691" i="19"/>
  <c r="S563" i="19"/>
  <c r="O533" i="19"/>
  <c r="O546" i="19"/>
  <c r="H431" i="19"/>
  <c r="H384" i="19"/>
  <c r="J744" i="19"/>
  <c r="P772" i="19"/>
  <c r="H474" i="19"/>
  <c r="O486" i="19"/>
  <c r="T1057" i="19"/>
  <c r="K1414" i="19"/>
  <c r="T1467" i="19"/>
  <c r="S1388" i="19"/>
  <c r="K1455" i="19"/>
  <c r="P1261" i="19"/>
  <c r="H1585" i="19"/>
  <c r="J1150" i="19"/>
  <c r="P1227" i="19"/>
  <c r="K1042" i="19"/>
  <c r="J988" i="19"/>
  <c r="J991" i="19"/>
  <c r="K803" i="19"/>
  <c r="J1184" i="19"/>
  <c r="J948" i="19"/>
  <c r="J774" i="19"/>
  <c r="T852" i="19"/>
  <c r="T1106" i="19"/>
  <c r="P1034" i="19"/>
  <c r="H815" i="19"/>
  <c r="O1090" i="19"/>
  <c r="S1746" i="19"/>
  <c r="O1295" i="19"/>
  <c r="T1319" i="19"/>
  <c r="P1527" i="19"/>
  <c r="J1071" i="19"/>
  <c r="P1744" i="19"/>
  <c r="T1341" i="19"/>
  <c r="K1144" i="19"/>
  <c r="T1178" i="19"/>
  <c r="O872" i="19"/>
  <c r="J1459" i="19"/>
  <c r="K1313" i="19"/>
  <c r="J1393" i="19"/>
  <c r="J1472" i="19"/>
  <c r="H1114" i="19"/>
  <c r="K1586" i="19"/>
  <c r="K1117" i="19"/>
  <c r="S1106" i="19"/>
  <c r="J1314" i="19"/>
  <c r="K1430" i="19"/>
  <c r="K1265" i="19"/>
  <c r="H1284" i="19"/>
  <c r="K1088" i="19"/>
  <c r="J814" i="19"/>
  <c r="S962" i="19"/>
  <c r="P964" i="19"/>
  <c r="O1123" i="19"/>
  <c r="T1284" i="19"/>
  <c r="S947" i="19"/>
  <c r="H929" i="19"/>
  <c r="P1306" i="19"/>
  <c r="P1085" i="19"/>
  <c r="S1047" i="19"/>
  <c r="P1417" i="19"/>
  <c r="O1358" i="19"/>
  <c r="T1278" i="19"/>
  <c r="P948" i="19"/>
  <c r="K1470" i="19"/>
  <c r="K1449" i="19"/>
  <c r="K1380" i="19"/>
  <c r="J1263" i="19"/>
  <c r="J1947" i="19"/>
  <c r="T1368" i="19"/>
  <c r="P1563" i="19"/>
  <c r="K1095" i="19"/>
  <c r="H1481" i="19"/>
  <c r="H1225" i="19"/>
  <c r="T1347" i="19"/>
  <c r="O1211" i="19"/>
  <c r="J1638" i="19"/>
  <c r="P1403" i="19"/>
  <c r="H1355" i="19"/>
  <c r="P1236" i="19"/>
  <c r="T926" i="19"/>
  <c r="O860" i="19"/>
  <c r="T1277" i="19"/>
  <c r="P1049" i="19"/>
  <c r="K1087" i="19"/>
  <c r="P789" i="19"/>
  <c r="K1022" i="19"/>
  <c r="O1015" i="19"/>
  <c r="T866" i="19"/>
  <c r="P1012" i="19"/>
  <c r="O887" i="19"/>
  <c r="K952" i="19"/>
  <c r="S1061" i="19"/>
  <c r="K852" i="19"/>
  <c r="S785" i="19"/>
  <c r="P1263" i="19"/>
  <c r="O918" i="19"/>
  <c r="T986" i="19"/>
  <c r="P941" i="19"/>
  <c r="T879" i="19"/>
  <c r="T1048" i="19"/>
  <c r="P952" i="19"/>
  <c r="T849" i="19"/>
  <c r="O976" i="19"/>
  <c r="H796" i="19"/>
  <c r="J999" i="19"/>
  <c r="S1219" i="19"/>
  <c r="P1145" i="19"/>
  <c r="H1035" i="19"/>
  <c r="T1225" i="19"/>
  <c r="T857" i="19"/>
  <c r="O879" i="19"/>
  <c r="H1115" i="19"/>
  <c r="P1055" i="19"/>
  <c r="O983" i="19"/>
  <c r="P902" i="19"/>
  <c r="P836" i="19"/>
  <c r="S1187" i="19"/>
  <c r="T949" i="19"/>
  <c r="S1020" i="19"/>
  <c r="J800" i="19"/>
  <c r="H980" i="19"/>
  <c r="O1134" i="19"/>
  <c r="H1008" i="19"/>
  <c r="T569" i="19"/>
  <c r="J791" i="19"/>
  <c r="O1175" i="19"/>
  <c r="O1083" i="19"/>
  <c r="O846" i="19"/>
  <c r="K1278" i="19"/>
  <c r="P867" i="19"/>
  <c r="O907" i="19"/>
  <c r="S918" i="19"/>
  <c r="S1399" i="19"/>
  <c r="P1068" i="19"/>
  <c r="J877" i="19"/>
  <c r="H978" i="19"/>
  <c r="S1295" i="19"/>
  <c r="K1076" i="19"/>
  <c r="T1042" i="19"/>
  <c r="H944" i="19"/>
  <c r="S1232" i="19"/>
  <c r="K892" i="19"/>
  <c r="J1113" i="19"/>
  <c r="S1006" i="19"/>
  <c r="P1160" i="19"/>
  <c r="K1206" i="19"/>
  <c r="S997" i="19"/>
  <c r="T770" i="19"/>
  <c r="P1020" i="19"/>
  <c r="T917" i="19"/>
  <c r="O901" i="19"/>
  <c r="K840" i="19"/>
  <c r="H1185" i="19"/>
  <c r="T996" i="19"/>
  <c r="J1099" i="19"/>
  <c r="J953" i="19"/>
  <c r="S941" i="19"/>
  <c r="S1198" i="19"/>
  <c r="H1045" i="19"/>
  <c r="O780" i="19"/>
  <c r="J878" i="19"/>
  <c r="K929" i="19"/>
  <c r="S1063" i="19"/>
  <c r="J935" i="19"/>
  <c r="S912" i="19"/>
  <c r="P962" i="19"/>
  <c r="H992" i="19"/>
  <c r="O826" i="19"/>
  <c r="P681" i="19"/>
  <c r="K1054" i="19"/>
  <c r="J1264" i="19"/>
  <c r="J1200" i="19"/>
  <c r="J918" i="19"/>
  <c r="K1014" i="19"/>
  <c r="H886" i="19"/>
  <c r="J1219" i="19"/>
  <c r="S827" i="19"/>
  <c r="H928" i="19"/>
  <c r="S1037" i="19"/>
  <c r="H994" i="19"/>
  <c r="S1021" i="19"/>
  <c r="T861" i="19"/>
  <c r="O1178" i="19"/>
  <c r="K1259" i="19"/>
  <c r="J1021" i="19"/>
  <c r="H858" i="19"/>
  <c r="T922" i="19"/>
  <c r="J947" i="19"/>
  <c r="T951" i="19"/>
  <c r="J893" i="19"/>
  <c r="O880" i="19"/>
  <c r="T1088" i="19"/>
  <c r="P1082" i="19"/>
  <c r="T981" i="19"/>
  <c r="P688" i="19"/>
  <c r="T1217" i="19"/>
  <c r="S994" i="19"/>
  <c r="P936" i="19"/>
  <c r="H809" i="19"/>
  <c r="O1019" i="19"/>
  <c r="J1282" i="19"/>
  <c r="K1069" i="19"/>
  <c r="H1154" i="19"/>
  <c r="K806" i="19"/>
  <c r="K1067" i="19"/>
  <c r="P1028" i="19"/>
  <c r="K701" i="19"/>
  <c r="K956" i="19"/>
  <c r="T989" i="19"/>
  <c r="S929" i="19"/>
  <c r="O779" i="19"/>
  <c r="H962" i="19"/>
  <c r="H1245" i="19"/>
  <c r="S728" i="19"/>
  <c r="S1017" i="19"/>
  <c r="H1051" i="19"/>
  <c r="O947" i="19"/>
  <c r="S822" i="19"/>
  <c r="P815" i="19"/>
  <c r="J1037" i="19"/>
  <c r="H1207" i="19"/>
  <c r="S980" i="19"/>
  <c r="P920" i="19"/>
  <c r="J804" i="19"/>
  <c r="S648" i="19"/>
  <c r="O568" i="19"/>
  <c r="O758" i="19"/>
  <c r="P743" i="19"/>
  <c r="T797" i="19"/>
  <c r="P861" i="19"/>
  <c r="K704" i="19"/>
  <c r="S841" i="19"/>
  <c r="P822" i="19"/>
  <c r="O419" i="19"/>
  <c r="O1055" i="19"/>
  <c r="O1104" i="19"/>
  <c r="K809" i="19"/>
  <c r="H1462" i="19"/>
  <c r="S976" i="19"/>
  <c r="J1043" i="19"/>
  <c r="T889" i="19"/>
  <c r="T936" i="19"/>
  <c r="O584" i="19"/>
  <c r="K864" i="19"/>
  <c r="T695" i="19"/>
  <c r="H793" i="19"/>
  <c r="T627" i="19"/>
  <c r="P517" i="19"/>
  <c r="T614" i="19"/>
  <c r="T854" i="19"/>
  <c r="T773" i="19"/>
  <c r="P750" i="19"/>
  <c r="J1001" i="19"/>
  <c r="S949" i="19"/>
  <c r="H953" i="19"/>
  <c r="J963" i="19"/>
  <c r="J913" i="19"/>
  <c r="J915" i="19"/>
  <c r="O824" i="19"/>
  <c r="T882" i="19"/>
  <c r="H712" i="19"/>
  <c r="T685" i="19"/>
  <c r="H783" i="19"/>
  <c r="H901" i="19"/>
  <c r="H856" i="19"/>
  <c r="H667" i="19"/>
  <c r="S574" i="19"/>
  <c r="T836" i="19"/>
  <c r="J589" i="19"/>
  <c r="O776" i="19"/>
  <c r="H888" i="19"/>
  <c r="H991" i="19"/>
  <c r="T813" i="19"/>
  <c r="O870" i="19"/>
  <c r="O898" i="19"/>
  <c r="H985" i="19"/>
  <c r="T887" i="19"/>
  <c r="O834" i="19"/>
  <c r="H921" i="19"/>
  <c r="K560" i="19"/>
  <c r="T629" i="19"/>
  <c r="H934" i="19"/>
  <c r="P874" i="19"/>
  <c r="K678" i="19"/>
  <c r="P901" i="19"/>
  <c r="O905" i="19"/>
  <c r="P913" i="19"/>
  <c r="T811" i="19"/>
  <c r="K537" i="19"/>
  <c r="P674" i="19"/>
  <c r="S744" i="19"/>
  <c r="J1192" i="19"/>
  <c r="T1107" i="19"/>
  <c r="H1052" i="19"/>
  <c r="J964" i="19"/>
  <c r="H881" i="19"/>
  <c r="P801" i="19"/>
  <c r="K759" i="19"/>
  <c r="K835" i="19"/>
  <c r="P708" i="19"/>
  <c r="K823" i="19"/>
  <c r="K775" i="19"/>
  <c r="H666" i="19"/>
  <c r="J697" i="19"/>
  <c r="O645" i="19"/>
  <c r="O609" i="19"/>
  <c r="J609" i="19"/>
  <c r="P830" i="19"/>
  <c r="H1015" i="19"/>
  <c r="P1274" i="19"/>
  <c r="J1294" i="19"/>
  <c r="J961" i="19"/>
  <c r="P950" i="19"/>
  <c r="T984" i="19"/>
  <c r="S824" i="19"/>
  <c r="S734" i="19"/>
  <c r="T851" i="19"/>
  <c r="K663" i="19"/>
  <c r="J733" i="19"/>
  <c r="J640" i="19"/>
  <c r="J773" i="19"/>
  <c r="P792" i="19"/>
  <c r="O666" i="19"/>
  <c r="H700" i="19"/>
  <c r="O675" i="19"/>
  <c r="H942" i="19"/>
  <c r="H1221" i="19"/>
  <c r="J1046" i="19"/>
  <c r="H951" i="19"/>
  <c r="K947" i="19"/>
  <c r="T820" i="19"/>
  <c r="K841" i="19"/>
  <c r="P847" i="19"/>
  <c r="H570" i="19"/>
  <c r="H711" i="19"/>
  <c r="T481" i="19"/>
  <c r="K767" i="19"/>
  <c r="J709" i="19"/>
  <c r="P561" i="19"/>
  <c r="J932" i="19"/>
  <c r="J955" i="19"/>
  <c r="P1078" i="19"/>
  <c r="O1172" i="19"/>
  <c r="J881" i="19"/>
  <c r="K744" i="19"/>
  <c r="H835" i="19"/>
  <c r="H803" i="19"/>
  <c r="O668" i="19"/>
  <c r="S702" i="19"/>
  <c r="K716" i="19"/>
  <c r="S740" i="19"/>
  <c r="O736" i="19"/>
  <c r="J936" i="19"/>
  <c r="K802" i="19"/>
  <c r="K877" i="19"/>
  <c r="O751" i="19"/>
  <c r="K474" i="19"/>
  <c r="J1003" i="19"/>
  <c r="P661" i="19"/>
  <c r="O752" i="19"/>
  <c r="S765" i="19"/>
  <c r="P710" i="19"/>
  <c r="H453" i="19"/>
  <c r="K427" i="19"/>
  <c r="P711" i="19"/>
  <c r="J882" i="19"/>
  <c r="H873" i="19"/>
  <c r="J536" i="19"/>
  <c r="K516" i="19"/>
  <c r="K490" i="19"/>
  <c r="J505" i="19"/>
  <c r="T636" i="19"/>
  <c r="P716" i="19"/>
  <c r="J576" i="19"/>
  <c r="T676" i="19"/>
  <c r="J923" i="19"/>
  <c r="J736" i="19"/>
  <c r="J727" i="19"/>
  <c r="K858" i="19"/>
  <c r="H895" i="19"/>
  <c r="T830" i="19"/>
  <c r="K599" i="19"/>
  <c r="J719" i="19"/>
  <c r="J704" i="19"/>
  <c r="J574" i="19"/>
  <c r="J430" i="19"/>
  <c r="S594" i="19"/>
  <c r="S568" i="19"/>
  <c r="S685" i="19"/>
  <c r="S739" i="19"/>
  <c r="K691" i="19"/>
  <c r="H761" i="19"/>
  <c r="K699" i="19"/>
  <c r="O844" i="19"/>
  <c r="S836" i="19"/>
  <c r="J836" i="19"/>
  <c r="O743" i="19"/>
  <c r="K548" i="19"/>
  <c r="H418" i="19"/>
  <c r="K626" i="19"/>
  <c r="H551" i="19"/>
  <c r="H767" i="19"/>
  <c r="O705" i="19"/>
  <c r="J564" i="19"/>
  <c r="J645" i="19"/>
  <c r="S899" i="19"/>
  <c r="P754" i="19"/>
  <c r="O688" i="19"/>
  <c r="T935" i="19"/>
  <c r="O526" i="19"/>
  <c r="S584" i="19"/>
  <c r="T659" i="19"/>
  <c r="P689" i="19"/>
  <c r="K878" i="19"/>
  <c r="O771" i="19"/>
  <c r="J851" i="19"/>
  <c r="J593" i="19"/>
  <c r="T583" i="19"/>
  <c r="H702" i="19"/>
  <c r="O663" i="19"/>
  <c r="J761" i="19"/>
  <c r="H766" i="19"/>
  <c r="O641" i="19"/>
  <c r="O647" i="19"/>
  <c r="H672" i="19"/>
  <c r="P629" i="19"/>
  <c r="S935" i="19"/>
  <c r="T738" i="19"/>
  <c r="J731" i="19"/>
  <c r="J685" i="19"/>
  <c r="T875" i="19"/>
  <c r="J879" i="19"/>
  <c r="J867" i="19"/>
  <c r="T752" i="19"/>
  <c r="T608" i="19"/>
  <c r="K649" i="19"/>
  <c r="O522" i="19"/>
  <c r="H623" i="19"/>
  <c r="O770" i="19"/>
  <c r="S838" i="19"/>
  <c r="P569" i="19"/>
  <c r="S608" i="19"/>
  <c r="K603" i="19"/>
  <c r="T878" i="19"/>
  <c r="J470" i="19"/>
  <c r="H707" i="19"/>
  <c r="S733" i="19"/>
  <c r="K875" i="19"/>
  <c r="J746" i="19"/>
  <c r="O721" i="19"/>
  <c r="O520" i="19"/>
  <c r="O722" i="19"/>
  <c r="T601" i="19"/>
  <c r="T786" i="19"/>
  <c r="S602" i="19"/>
  <c r="P471" i="19"/>
  <c r="T605" i="19"/>
  <c r="P636" i="19"/>
  <c r="K681" i="19"/>
  <c r="K719" i="19"/>
  <c r="O797" i="19"/>
  <c r="K795" i="19"/>
  <c r="H647" i="19"/>
  <c r="T717" i="19"/>
  <c r="H698" i="19"/>
  <c r="H749" i="19"/>
  <c r="K573" i="19"/>
  <c r="P552" i="19"/>
  <c r="T513" i="19"/>
  <c r="T722" i="19"/>
  <c r="S606" i="19"/>
  <c r="T560" i="19"/>
  <c r="O655" i="19"/>
  <c r="T743" i="19"/>
  <c r="S508" i="19"/>
  <c r="H542" i="19"/>
  <c r="J693" i="19"/>
  <c r="T666" i="19"/>
  <c r="P658" i="19"/>
  <c r="S587" i="19"/>
  <c r="K425" i="19"/>
  <c r="P593" i="19"/>
  <c r="T392" i="19"/>
  <c r="P606" i="19"/>
  <c r="S588" i="19"/>
  <c r="O545" i="19"/>
  <c r="J584" i="19"/>
  <c r="P492" i="19"/>
  <c r="O574" i="19"/>
  <c r="P447" i="19"/>
  <c r="S753" i="19"/>
  <c r="J499" i="19"/>
  <c r="S520" i="19"/>
  <c r="O551" i="19"/>
  <c r="S533" i="19"/>
  <c r="O922" i="19"/>
  <c r="J570" i="19"/>
  <c r="S709" i="19"/>
  <c r="T547" i="19"/>
  <c r="S712" i="19"/>
  <c r="T564" i="19"/>
  <c r="K453" i="19"/>
  <c r="O559" i="19"/>
  <c r="J438" i="19"/>
  <c r="H606" i="19"/>
  <c r="H409" i="19"/>
  <c r="H669" i="19"/>
  <c r="H435" i="19"/>
  <c r="S544" i="19"/>
  <c r="T426" i="19"/>
  <c r="P458" i="19"/>
  <c r="O646" i="19"/>
  <c r="H489" i="19"/>
  <c r="H741" i="19"/>
  <c r="K693" i="19"/>
  <c r="S632" i="19"/>
  <c r="T776" i="19"/>
  <c r="J1411" i="19"/>
  <c r="O1463" i="19"/>
  <c r="S1228" i="19"/>
  <c r="J1452" i="19"/>
  <c r="T1189" i="19"/>
  <c r="J1557" i="19"/>
  <c r="H1452" i="19"/>
  <c r="P1211" i="19"/>
  <c r="K1028" i="19"/>
  <c r="P880" i="19"/>
  <c r="T867" i="19"/>
  <c r="S986" i="19"/>
  <c r="P975" i="19"/>
  <c r="P1247" i="19"/>
  <c r="K951" i="19"/>
  <c r="O985" i="19"/>
  <c r="S1103" i="19"/>
  <c r="J1009" i="19"/>
  <c r="O937" i="19"/>
  <c r="J938" i="19"/>
  <c r="J1182" i="19"/>
  <c r="O1287" i="19"/>
  <c r="O1169" i="19"/>
  <c r="T1223" i="19"/>
  <c r="K1209" i="19"/>
  <c r="S1502" i="19"/>
  <c r="S1107" i="19"/>
  <c r="P1207" i="19"/>
  <c r="S1167" i="19"/>
  <c r="P976" i="19"/>
  <c r="P1240" i="19"/>
  <c r="H1135" i="19"/>
  <c r="H1402" i="19"/>
  <c r="T1335" i="19"/>
  <c r="P1338" i="19"/>
  <c r="P1428" i="19"/>
  <c r="T1205" i="19"/>
  <c r="S1302" i="19"/>
  <c r="T1256" i="19"/>
  <c r="J1488" i="19"/>
  <c r="T1089" i="19"/>
  <c r="P1050" i="19"/>
  <c r="T1215" i="19"/>
  <c r="P990" i="19"/>
  <c r="H989" i="19"/>
  <c r="K1018" i="19"/>
  <c r="P924" i="19"/>
  <c r="P1213" i="19"/>
  <c r="J930" i="19"/>
  <c r="K896" i="19"/>
  <c r="O1303" i="19"/>
  <c r="T1214" i="19"/>
  <c r="J865" i="19"/>
  <c r="K1145" i="19"/>
  <c r="K1281" i="19"/>
  <c r="S1184" i="19"/>
  <c r="O885" i="19"/>
  <c r="T1170" i="19"/>
  <c r="J1258" i="19"/>
  <c r="K1158" i="19"/>
  <c r="H1257" i="19"/>
  <c r="K1466" i="19"/>
  <c r="H1357" i="19"/>
  <c r="H1155" i="19"/>
  <c r="K1227" i="19"/>
  <c r="P1473" i="19"/>
  <c r="K1457" i="19"/>
  <c r="P1334" i="19"/>
  <c r="J1249" i="19"/>
  <c r="T1493" i="19"/>
  <c r="S1253" i="19"/>
  <c r="K1151" i="19"/>
  <c r="O1249" i="19"/>
  <c r="H880" i="19"/>
  <c r="T909" i="19"/>
  <c r="P1030" i="19"/>
  <c r="O1073" i="19"/>
  <c r="S1091" i="19"/>
  <c r="H906" i="19"/>
  <c r="K1116" i="19"/>
  <c r="J1086" i="19"/>
  <c r="J1010" i="19"/>
  <c r="H883" i="19"/>
  <c r="P850" i="19"/>
  <c r="T940" i="19"/>
  <c r="O835" i="19"/>
  <c r="S998" i="19"/>
  <c r="P926" i="19"/>
  <c r="O1200" i="19"/>
  <c r="K1063" i="19"/>
  <c r="O1069" i="19"/>
  <c r="H794" i="19"/>
  <c r="T835" i="19"/>
  <c r="J1042" i="19"/>
  <c r="H1292" i="19"/>
  <c r="S1118" i="19"/>
  <c r="K791" i="19"/>
  <c r="O1138" i="19"/>
  <c r="H1159" i="19"/>
  <c r="S1043" i="19"/>
  <c r="O1036" i="19"/>
  <c r="H905" i="19"/>
  <c r="S1214" i="19"/>
  <c r="S834" i="19"/>
  <c r="S925" i="19"/>
  <c r="T1005" i="19"/>
  <c r="P992" i="19"/>
  <c r="S927" i="19"/>
  <c r="T872" i="19"/>
  <c r="K936" i="19"/>
  <c r="P1138" i="19"/>
  <c r="P972" i="19"/>
  <c r="K1075" i="19"/>
  <c r="H963" i="19"/>
  <c r="O1114" i="19"/>
  <c r="K1174" i="19"/>
  <c r="T899" i="19"/>
  <c r="H875" i="19"/>
  <c r="S985" i="19"/>
  <c r="T971" i="19"/>
  <c r="P900" i="19"/>
  <c r="S953" i="19"/>
  <c r="P1255" i="19"/>
  <c r="K1119" i="19"/>
  <c r="K815" i="19"/>
  <c r="P967" i="19"/>
  <c r="H1288" i="19"/>
  <c r="J1105" i="19"/>
  <c r="H959" i="19"/>
  <c r="O994" i="19"/>
  <c r="H1038" i="19"/>
  <c r="P1010" i="19"/>
  <c r="J992" i="19"/>
  <c r="J592" i="19"/>
  <c r="O1140" i="19"/>
  <c r="S1080" i="19"/>
  <c r="P775" i="19"/>
  <c r="T913" i="19"/>
  <c r="H1307" i="19"/>
  <c r="J1195" i="19"/>
  <c r="K879" i="19"/>
  <c r="P999" i="19"/>
  <c r="K950" i="19"/>
  <c r="S1079" i="19"/>
  <c r="P1141" i="19"/>
  <c r="O933" i="19"/>
  <c r="T1173" i="19"/>
  <c r="P1031" i="19"/>
  <c r="O1191" i="19"/>
  <c r="T968" i="19"/>
  <c r="T804" i="19"/>
  <c r="P1245" i="19"/>
  <c r="K1074" i="19"/>
  <c r="S1038" i="19"/>
  <c r="S971" i="19"/>
  <c r="S1084" i="19"/>
  <c r="S1102" i="19"/>
  <c r="P929" i="19"/>
  <c r="T789" i="19"/>
  <c r="K1275" i="19"/>
  <c r="S1083" i="19"/>
  <c r="J970" i="19"/>
  <c r="H987" i="19"/>
  <c r="H1014" i="19"/>
  <c r="H1258" i="19"/>
  <c r="P934" i="19"/>
  <c r="K944" i="19"/>
  <c r="O1088" i="19"/>
  <c r="P1035" i="19"/>
  <c r="H973" i="19"/>
  <c r="O909" i="19"/>
  <c r="T793" i="19"/>
  <c r="S1064" i="19"/>
  <c r="S1262" i="19"/>
  <c r="K1013" i="19"/>
  <c r="K828" i="19"/>
  <c r="J1237" i="19"/>
  <c r="J978" i="19"/>
  <c r="T985" i="19"/>
  <c r="H983" i="19"/>
  <c r="K1114" i="19"/>
  <c r="K1166" i="19"/>
  <c r="S928" i="19"/>
  <c r="H785" i="19"/>
  <c r="K1010" i="19"/>
  <c r="S1077" i="19"/>
  <c r="H1170" i="19"/>
  <c r="O975" i="19"/>
  <c r="P840" i="19"/>
  <c r="H1277" i="19"/>
  <c r="K1136" i="19"/>
  <c r="H1047" i="19"/>
  <c r="T944" i="19"/>
  <c r="O819" i="19"/>
  <c r="T1249" i="19"/>
  <c r="J1058" i="19"/>
  <c r="T952" i="19"/>
  <c r="S868" i="19"/>
  <c r="T1292" i="19"/>
  <c r="P1008" i="19"/>
  <c r="K972" i="19"/>
  <c r="J945" i="19"/>
  <c r="S978" i="19"/>
  <c r="J845" i="19"/>
  <c r="O855" i="19"/>
  <c r="T1204" i="19"/>
  <c r="S1238" i="19"/>
  <c r="S1078" i="19"/>
  <c r="P838" i="19"/>
  <c r="S1044" i="19"/>
  <c r="H1141" i="19"/>
  <c r="K721" i="19"/>
  <c r="S837" i="19"/>
  <c r="J1088" i="19"/>
  <c r="P872" i="19"/>
  <c r="P1229" i="19"/>
  <c r="K900" i="19"/>
  <c r="P960" i="19"/>
  <c r="J627" i="19"/>
  <c r="K770" i="19"/>
  <c r="J748" i="19"/>
  <c r="J639" i="19"/>
  <c r="H559" i="19"/>
  <c r="T669" i="19"/>
  <c r="J818" i="19"/>
  <c r="S676" i="19"/>
  <c r="P788" i="19"/>
  <c r="T859" i="19"/>
  <c r="O1008" i="19"/>
  <c r="S958" i="19"/>
  <c r="H1119" i="19"/>
  <c r="T1068" i="19"/>
  <c r="O862" i="19"/>
  <c r="P955" i="19"/>
  <c r="K971" i="19"/>
  <c r="K824" i="19"/>
  <c r="S932" i="19"/>
  <c r="H654" i="19"/>
  <c r="J849" i="19"/>
  <c r="T781" i="19"/>
  <c r="T721" i="19"/>
  <c r="T522" i="19"/>
  <c r="O759" i="19"/>
  <c r="T498" i="19"/>
  <c r="K789" i="19"/>
  <c r="O460" i="19"/>
  <c r="J1121" i="19"/>
  <c r="T862" i="19"/>
  <c r="J979" i="19"/>
  <c r="J1171" i="19"/>
  <c r="S1089" i="19"/>
  <c r="K848" i="19"/>
  <c r="T942" i="19"/>
  <c r="P790" i="19"/>
  <c r="T735" i="19"/>
  <c r="T653" i="19"/>
  <c r="H756" i="19"/>
  <c r="J884" i="19"/>
  <c r="H763" i="19"/>
  <c r="O635" i="19"/>
  <c r="O579" i="19"/>
  <c r="P828" i="19"/>
  <c r="P685" i="19"/>
  <c r="H629" i="19"/>
  <c r="J1075" i="19"/>
  <c r="H903" i="19"/>
  <c r="H999" i="19"/>
  <c r="T1161" i="19"/>
  <c r="P1105" i="19"/>
  <c r="T973" i="19"/>
  <c r="J912" i="19"/>
  <c r="S903" i="19"/>
  <c r="H1077" i="19"/>
  <c r="H841" i="19"/>
  <c r="H908" i="19"/>
  <c r="P731" i="19"/>
  <c r="T806" i="19"/>
  <c r="T731" i="19"/>
  <c r="K740" i="19"/>
  <c r="J768" i="19"/>
  <c r="T620" i="19"/>
  <c r="P733" i="19"/>
  <c r="T1076" i="19"/>
  <c r="J870" i="19"/>
  <c r="O637" i="19"/>
  <c r="P1087" i="19"/>
  <c r="O1100" i="19"/>
  <c r="P825" i="19"/>
  <c r="P1069" i="19"/>
  <c r="S852" i="19"/>
  <c r="T642" i="19"/>
  <c r="S904" i="19"/>
  <c r="K766" i="19"/>
  <c r="J674" i="19"/>
  <c r="J812" i="19"/>
  <c r="O894" i="19"/>
  <c r="H866" i="19"/>
  <c r="S730" i="19"/>
  <c r="H664" i="19"/>
  <c r="S556" i="19"/>
  <c r="O593" i="19"/>
  <c r="O1003" i="19"/>
  <c r="J997" i="19"/>
  <c r="O1263" i="19"/>
  <c r="K1036" i="19"/>
  <c r="H920" i="19"/>
  <c r="S951" i="19"/>
  <c r="O1009" i="19"/>
  <c r="S664" i="19"/>
  <c r="O858" i="19"/>
  <c r="J634" i="19"/>
  <c r="O867" i="19"/>
  <c r="K732" i="19"/>
  <c r="P702" i="19"/>
  <c r="T501" i="19"/>
  <c r="K665" i="19"/>
  <c r="J587" i="19"/>
  <c r="K616" i="19"/>
  <c r="H990" i="19"/>
  <c r="T950" i="19"/>
  <c r="T1209" i="19"/>
  <c r="P907" i="19"/>
  <c r="P1154" i="19"/>
  <c r="H819" i="19"/>
  <c r="S956" i="19"/>
  <c r="J703" i="19"/>
  <c r="P690" i="19"/>
  <c r="H615" i="19"/>
  <c r="H771" i="19"/>
  <c r="O924" i="19"/>
  <c r="H772" i="19"/>
  <c r="O817" i="19"/>
  <c r="T749" i="19"/>
  <c r="O1004" i="19"/>
  <c r="S911" i="19"/>
  <c r="K1110" i="19"/>
  <c r="O1247" i="19"/>
  <c r="S972" i="19"/>
  <c r="T902" i="19"/>
  <c r="T841" i="19"/>
  <c r="T791" i="19"/>
  <c r="S646" i="19"/>
  <c r="O768" i="19"/>
  <c r="H810" i="19"/>
  <c r="J880" i="19"/>
  <c r="T693" i="19"/>
  <c r="S683" i="19"/>
  <c r="H638" i="19"/>
  <c r="K752" i="19"/>
  <c r="K726" i="19"/>
  <c r="H871" i="19"/>
  <c r="J827" i="19"/>
  <c r="H639" i="19"/>
  <c r="H744" i="19"/>
  <c r="K723" i="19"/>
  <c r="J735" i="19"/>
  <c r="J487" i="19"/>
  <c r="H935" i="19"/>
  <c r="P768" i="19"/>
  <c r="H725" i="19"/>
  <c r="T756" i="19"/>
  <c r="J817" i="19"/>
  <c r="K583" i="19"/>
  <c r="S580" i="19"/>
  <c r="H587" i="19"/>
  <c r="K455" i="19"/>
  <c r="J811" i="19"/>
  <c r="S623" i="19"/>
  <c r="K636" i="19"/>
  <c r="H556" i="19"/>
  <c r="J739" i="19"/>
  <c r="S770" i="19"/>
  <c r="H853" i="19"/>
  <c r="T883" i="19"/>
  <c r="S819" i="19"/>
  <c r="O765" i="19"/>
  <c r="P678" i="19"/>
  <c r="T737" i="19"/>
  <c r="K627" i="19"/>
  <c r="O695" i="19"/>
  <c r="K510" i="19"/>
  <c r="K582" i="19"/>
  <c r="T771" i="19"/>
  <c r="O482" i="19"/>
  <c r="H553" i="19"/>
  <c r="H792" i="19"/>
  <c r="K698" i="19"/>
  <c r="H641" i="19"/>
  <c r="T651" i="19"/>
  <c r="O640" i="19"/>
  <c r="H722" i="19"/>
  <c r="K494" i="19"/>
  <c r="P601" i="19"/>
  <c r="O552" i="19"/>
  <c r="J527" i="19"/>
  <c r="T464" i="19"/>
  <c r="P451" i="19"/>
  <c r="S749" i="19"/>
  <c r="S696" i="19"/>
  <c r="K708" i="19"/>
  <c r="K830" i="19"/>
  <c r="K793" i="19"/>
  <c r="K810" i="19"/>
  <c r="S874" i="19"/>
  <c r="P851" i="19"/>
  <c r="P807" i="19"/>
  <c r="T668" i="19"/>
  <c r="K660" i="19"/>
  <c r="P722" i="19"/>
  <c r="P845" i="19"/>
  <c r="J506" i="19"/>
  <c r="J763" i="19"/>
  <c r="P684" i="19"/>
  <c r="T637" i="19"/>
  <c r="S721" i="19"/>
  <c r="S578" i="19"/>
  <c r="K538" i="19"/>
  <c r="P564" i="19"/>
  <c r="T555" i="19"/>
  <c r="H706" i="19"/>
  <c r="P712" i="19"/>
  <c r="H893" i="19"/>
  <c r="P858" i="19"/>
  <c r="H494" i="19"/>
  <c r="T690" i="19"/>
  <c r="H753" i="19"/>
  <c r="T661" i="19"/>
  <c r="J898" i="19"/>
  <c r="P811" i="19"/>
  <c r="K674" i="19"/>
  <c r="S711" i="19"/>
  <c r="J474" i="19"/>
  <c r="P757" i="19"/>
  <c r="K733" i="19"/>
  <c r="S691" i="19"/>
  <c r="T506" i="19"/>
  <c r="J484" i="19"/>
  <c r="S704" i="19"/>
  <c r="J821" i="19"/>
  <c r="S875" i="19"/>
  <c r="J588" i="19"/>
  <c r="J864" i="19"/>
  <c r="H564" i="19"/>
  <c r="K833" i="19"/>
  <c r="O734" i="19"/>
  <c r="S877" i="19"/>
  <c r="H643" i="19"/>
  <c r="O822" i="19"/>
  <c r="T595" i="19"/>
  <c r="P663" i="19"/>
  <c r="T525" i="19"/>
  <c r="O566" i="19"/>
  <c r="O727" i="19"/>
  <c r="K846" i="19"/>
  <c r="J670" i="19"/>
  <c r="H757" i="19"/>
  <c r="H673" i="19"/>
  <c r="J771" i="19"/>
  <c r="K686" i="19"/>
  <c r="P717" i="19"/>
  <c r="K618" i="19"/>
  <c r="H563" i="19"/>
  <c r="S491" i="19"/>
  <c r="J577" i="19"/>
  <c r="S615" i="19"/>
  <c r="S700" i="19"/>
  <c r="T565" i="19"/>
  <c r="S573" i="19"/>
  <c r="O590" i="19"/>
  <c r="O701" i="19"/>
  <c r="P672" i="19"/>
  <c r="J695" i="19"/>
  <c r="H633" i="19"/>
  <c r="T696" i="19"/>
  <c r="J363" i="19"/>
  <c r="O570" i="19"/>
  <c r="P766" i="19"/>
  <c r="P556" i="19"/>
  <c r="J612" i="19"/>
  <c r="O577" i="19"/>
  <c r="H595" i="19"/>
  <c r="H481" i="19"/>
  <c r="O413" i="19"/>
  <c r="T427" i="19"/>
  <c r="H728" i="19"/>
  <c r="K604" i="19"/>
  <c r="T576" i="19"/>
  <c r="O491" i="19"/>
  <c r="P417" i="19"/>
  <c r="J724" i="19"/>
  <c r="O495" i="19"/>
  <c r="J782" i="19"/>
  <c r="J660" i="19"/>
  <c r="H488" i="19"/>
  <c r="H560" i="19"/>
  <c r="J732" i="19"/>
  <c r="J569" i="19"/>
  <c r="H532" i="19"/>
  <c r="O603" i="19"/>
  <c r="P531" i="19"/>
  <c r="O563" i="19"/>
  <c r="J454" i="19"/>
  <c r="S507" i="19"/>
  <c r="K420" i="19"/>
  <c r="J362" i="19"/>
  <c r="K817" i="19"/>
  <c r="K683" i="19"/>
  <c r="J681" i="19"/>
  <c r="T421" i="19"/>
  <c r="H467" i="19"/>
  <c r="P996" i="19"/>
  <c r="T1027" i="19"/>
  <c r="T1287" i="19"/>
  <c r="J1358" i="19"/>
  <c r="K1049" i="19"/>
  <c r="S1178" i="19"/>
  <c r="P1254" i="19"/>
  <c r="O1449" i="19"/>
  <c r="S1309" i="19"/>
  <c r="P1313" i="19"/>
  <c r="P859" i="19"/>
  <c r="O838" i="19"/>
  <c r="O1115" i="19"/>
  <c r="H1146" i="19"/>
  <c r="O1236" i="19"/>
  <c r="J976" i="19"/>
  <c r="O615" i="19"/>
  <c r="S919" i="19"/>
  <c r="O1000" i="19"/>
  <c r="H1104" i="19"/>
  <c r="J1078" i="19"/>
  <c r="T1132" i="19"/>
  <c r="T1447" i="19"/>
  <c r="S1205" i="19"/>
  <c r="O1184" i="19"/>
  <c r="P1187" i="19"/>
  <c r="P1128" i="19"/>
  <c r="P1328" i="19"/>
  <c r="T1197" i="19"/>
  <c r="O1282" i="19"/>
  <c r="T774" i="19"/>
  <c r="T1309" i="19"/>
  <c r="K1371" i="19"/>
  <c r="H1394" i="19"/>
  <c r="S1197" i="19"/>
  <c r="K1332" i="19"/>
  <c r="J1311" i="19"/>
  <c r="O1101" i="19"/>
  <c r="O1086" i="19"/>
  <c r="S1059" i="19"/>
  <c r="P1482" i="19"/>
  <c r="T1194" i="19"/>
  <c r="S1081" i="19"/>
  <c r="S1204" i="19"/>
  <c r="O948" i="19"/>
  <c r="O739" i="19"/>
  <c r="P1084" i="19"/>
  <c r="T914" i="19"/>
  <c r="K937" i="19"/>
  <c r="H843" i="19"/>
  <c r="P842" i="19"/>
  <c r="T1093" i="19"/>
  <c r="H1009" i="19"/>
  <c r="T819" i="19"/>
  <c r="P1089" i="19"/>
  <c r="P1593" i="19"/>
  <c r="O1238" i="19"/>
  <c r="J1525" i="19"/>
  <c r="T1154" i="19"/>
  <c r="O1432" i="19"/>
  <c r="K1317" i="19"/>
  <c r="J886" i="19"/>
  <c r="S1479" i="19"/>
  <c r="K1147" i="19"/>
  <c r="S1031" i="19"/>
  <c r="H1178" i="19"/>
  <c r="T1527" i="19"/>
  <c r="S1461" i="19"/>
  <c r="H1343" i="19"/>
  <c r="P1230" i="19"/>
  <c r="H1520" i="19"/>
  <c r="K1312" i="19"/>
  <c r="K1135" i="19"/>
  <c r="P1273" i="19"/>
  <c r="T1007" i="19"/>
  <c r="H825" i="19"/>
  <c r="P1158" i="19"/>
  <c r="P1107" i="19"/>
  <c r="P804" i="19"/>
  <c r="P634" i="19"/>
  <c r="T988" i="19"/>
  <c r="H1080" i="19"/>
  <c r="O784" i="19"/>
  <c r="K821" i="19"/>
  <c r="T943" i="19"/>
  <c r="T974" i="19"/>
  <c r="T1056" i="19"/>
  <c r="T817" i="19"/>
  <c r="K984" i="19"/>
  <c r="J1193" i="19"/>
  <c r="H911" i="19"/>
  <c r="S934" i="19"/>
  <c r="T888" i="19"/>
  <c r="S1100" i="19"/>
  <c r="S1105" i="19"/>
  <c r="J960" i="19"/>
  <c r="P1057" i="19"/>
  <c r="P998" i="19"/>
  <c r="P1264" i="19"/>
  <c r="T1147" i="19"/>
  <c r="S881" i="19"/>
  <c r="O888" i="19"/>
  <c r="T975" i="19"/>
  <c r="S1134" i="19"/>
  <c r="K905" i="19"/>
  <c r="O1120" i="19"/>
  <c r="H1044" i="19"/>
  <c r="J1136" i="19"/>
  <c r="K1055" i="19"/>
  <c r="J636" i="19"/>
  <c r="H1000" i="19"/>
  <c r="H1173" i="19"/>
  <c r="H1102" i="19"/>
  <c r="J1064" i="19"/>
  <c r="K964" i="19"/>
  <c r="H997" i="19"/>
  <c r="T1001" i="19"/>
  <c r="T933" i="19"/>
  <c r="P917" i="19"/>
  <c r="K1077" i="19"/>
  <c r="S960" i="19"/>
  <c r="H986" i="19"/>
  <c r="O572" i="19"/>
  <c r="K1272" i="19"/>
  <c r="J1116" i="19"/>
  <c r="S1092" i="19"/>
  <c r="O874" i="19"/>
  <c r="K1021" i="19"/>
  <c r="O1057" i="19"/>
  <c r="P925" i="19"/>
  <c r="O852" i="19"/>
  <c r="S922" i="19"/>
  <c r="O861" i="19"/>
  <c r="S888" i="19"/>
  <c r="T539" i="19"/>
  <c r="H1018" i="19"/>
  <c r="S1067" i="19"/>
  <c r="O990" i="19"/>
  <c r="H995" i="19"/>
  <c r="P1116" i="19"/>
  <c r="S942" i="19"/>
  <c r="T1095" i="19"/>
  <c r="K785" i="19"/>
  <c r="J1109" i="19"/>
  <c r="T907" i="19"/>
  <c r="P896" i="19"/>
  <c r="S800" i="19"/>
  <c r="H1156" i="19"/>
  <c r="S878" i="19"/>
  <c r="T956" i="19"/>
  <c r="T886" i="19"/>
  <c r="P1301" i="19"/>
  <c r="O1234" i="19"/>
  <c r="J975" i="19"/>
  <c r="H974" i="19"/>
  <c r="K873" i="19"/>
  <c r="T890" i="19"/>
  <c r="K888" i="19"/>
  <c r="O989" i="19"/>
  <c r="T932" i="19"/>
  <c r="T1091" i="19"/>
  <c r="H1099" i="19"/>
  <c r="K998" i="19"/>
  <c r="S866" i="19"/>
  <c r="O1012" i="19"/>
  <c r="O1085" i="19"/>
  <c r="T800" i="19"/>
  <c r="K913" i="19"/>
  <c r="J1112" i="19"/>
  <c r="H1021" i="19"/>
  <c r="T961" i="19"/>
  <c r="S906" i="19"/>
  <c r="P928" i="19"/>
  <c r="P1100" i="19"/>
  <c r="P1054" i="19"/>
  <c r="O938" i="19"/>
  <c r="J977" i="19"/>
  <c r="H1231" i="19"/>
  <c r="K1099" i="19"/>
  <c r="P856" i="19"/>
  <c r="H885" i="19"/>
  <c r="S1365" i="19"/>
  <c r="T782" i="19"/>
  <c r="S1011" i="19"/>
  <c r="S905" i="19"/>
  <c r="H1199" i="19"/>
  <c r="T1096" i="19"/>
  <c r="J1176" i="19"/>
  <c r="S974" i="19"/>
  <c r="K1012" i="19"/>
  <c r="P1271" i="19"/>
  <c r="O950" i="19"/>
  <c r="P1039" i="19"/>
  <c r="K829" i="19"/>
  <c r="J1052" i="19"/>
  <c r="P997" i="19"/>
  <c r="O1084" i="19"/>
  <c r="H897" i="19"/>
  <c r="K990" i="19"/>
  <c r="T1055" i="19"/>
  <c r="S1022" i="19"/>
  <c r="T885" i="19"/>
  <c r="S1272" i="19"/>
  <c r="K1041" i="19"/>
  <c r="K919" i="19"/>
  <c r="S937" i="19"/>
  <c r="P1086" i="19"/>
  <c r="P981" i="19"/>
  <c r="S823" i="19"/>
  <c r="H869" i="19"/>
  <c r="J1068" i="19"/>
  <c r="J1030" i="19"/>
  <c r="J910" i="19"/>
  <c r="S914" i="19"/>
  <c r="O977" i="19"/>
  <c r="H1194" i="19"/>
  <c r="P1149" i="19"/>
  <c r="T850" i="19"/>
  <c r="T941" i="19"/>
  <c r="T827" i="19"/>
  <c r="T904" i="19"/>
  <c r="H716" i="19"/>
  <c r="T812" i="19"/>
  <c r="P832" i="19"/>
  <c r="P770" i="19"/>
  <c r="T681" i="19"/>
  <c r="S552" i="19"/>
  <c r="P665" i="19"/>
  <c r="P676" i="19"/>
  <c r="H1269" i="19"/>
  <c r="S782" i="19"/>
  <c r="P947" i="19"/>
  <c r="K1152" i="19"/>
  <c r="S1036" i="19"/>
  <c r="J905" i="19"/>
  <c r="O823" i="19"/>
  <c r="T795" i="19"/>
  <c r="K742" i="19"/>
  <c r="K647" i="19"/>
  <c r="P843" i="19"/>
  <c r="K741" i="19"/>
  <c r="P762" i="19"/>
  <c r="J815" i="19"/>
  <c r="J903" i="19"/>
  <c r="S686" i="19"/>
  <c r="O811" i="19"/>
  <c r="T674" i="19"/>
  <c r="K996" i="19"/>
  <c r="J834" i="19"/>
  <c r="O820" i="19"/>
  <c r="H1165" i="19"/>
  <c r="T1092" i="19"/>
  <c r="S945" i="19"/>
  <c r="S839" i="19"/>
  <c r="O926" i="19"/>
  <c r="S862" i="19"/>
  <c r="O714" i="19"/>
  <c r="S636" i="19"/>
  <c r="K728" i="19"/>
  <c r="P879" i="19"/>
  <c r="T656" i="19"/>
  <c r="K899" i="19"/>
  <c r="O632" i="19"/>
  <c r="H696" i="19"/>
  <c r="S705" i="19"/>
  <c r="K1029" i="19"/>
  <c r="O818" i="19"/>
  <c r="H779" i="19"/>
  <c r="K1231" i="19"/>
  <c r="P802" i="19"/>
  <c r="J1173" i="19"/>
  <c r="S965" i="19"/>
  <c r="K1108" i="19"/>
  <c r="H874" i="19"/>
  <c r="H671" i="19"/>
  <c r="T896" i="19"/>
  <c r="T833" i="19"/>
  <c r="S795" i="19"/>
  <c r="H657" i="19"/>
  <c r="T563" i="19"/>
  <c r="K743" i="19"/>
  <c r="H529" i="19"/>
  <c r="P592" i="19"/>
  <c r="S1065" i="19"/>
  <c r="K827" i="19"/>
  <c r="H894" i="19"/>
  <c r="O1076" i="19"/>
  <c r="J1235" i="19"/>
  <c r="T1069" i="19"/>
  <c r="S969" i="19"/>
  <c r="T808" i="19"/>
  <c r="P518" i="19"/>
  <c r="H740" i="19"/>
  <c r="H802" i="19"/>
  <c r="P781" i="19"/>
  <c r="P694" i="19"/>
  <c r="T792" i="19"/>
  <c r="P897" i="19"/>
  <c r="S790" i="19"/>
  <c r="T652" i="19"/>
  <c r="H631" i="19"/>
  <c r="H890" i="19"/>
  <c r="P1099" i="19"/>
  <c r="P1015" i="19"/>
  <c r="O1183" i="19"/>
  <c r="H931" i="19"/>
  <c r="S931" i="19"/>
  <c r="J967" i="19"/>
  <c r="H837" i="19"/>
  <c r="P741" i="19"/>
  <c r="S768" i="19"/>
  <c r="K807" i="19"/>
  <c r="J780" i="19"/>
  <c r="J555" i="19"/>
  <c r="T877" i="19"/>
  <c r="K725" i="19"/>
  <c r="O816" i="19"/>
  <c r="K730" i="19"/>
  <c r="P777" i="19"/>
  <c r="K991" i="19"/>
  <c r="J808" i="19"/>
  <c r="T1129" i="19"/>
  <c r="P1092" i="19"/>
  <c r="J957" i="19"/>
  <c r="H965" i="19"/>
  <c r="K710" i="19"/>
  <c r="H786" i="19"/>
  <c r="S778" i="19"/>
  <c r="S596" i="19"/>
  <c r="J885" i="19"/>
  <c r="J895" i="19"/>
  <c r="H751" i="19"/>
  <c r="S857" i="19"/>
  <c r="P489" i="19"/>
  <c r="P986" i="19"/>
  <c r="S889" i="19"/>
  <c r="T880" i="19"/>
  <c r="P1167" i="19"/>
  <c r="P988" i="19"/>
  <c r="S707" i="19"/>
  <c r="O944" i="19"/>
  <c r="O673" i="19"/>
  <c r="S729" i="19"/>
  <c r="K880" i="19"/>
  <c r="T567" i="19"/>
  <c r="T762" i="19"/>
  <c r="H685" i="19"/>
  <c r="K696" i="19"/>
  <c r="K685" i="19"/>
  <c r="H933" i="19"/>
  <c r="S842" i="19"/>
  <c r="K553" i="19"/>
  <c r="K600" i="19"/>
  <c r="K855" i="19"/>
  <c r="T554" i="19"/>
  <c r="H747" i="19"/>
  <c r="S926" i="19"/>
  <c r="K874" i="19"/>
  <c r="O660" i="19"/>
  <c r="P873" i="19"/>
  <c r="O931" i="19"/>
  <c r="S924" i="19"/>
  <c r="K632" i="19"/>
  <c r="K524" i="19"/>
  <c r="H611" i="19"/>
  <c r="H526" i="19"/>
  <c r="S571" i="19"/>
  <c r="O681" i="19"/>
  <c r="O483" i="19"/>
  <c r="P529" i="19"/>
  <c r="S720" i="19"/>
  <c r="P914" i="19"/>
  <c r="J767" i="19"/>
  <c r="P737" i="19"/>
  <c r="H720" i="19"/>
  <c r="J751" i="19"/>
  <c r="K739" i="19"/>
  <c r="P608" i="19"/>
  <c r="J715" i="19"/>
  <c r="J553" i="19"/>
  <c r="H817" i="19"/>
  <c r="H662" i="19"/>
  <c r="J601" i="19"/>
  <c r="H582" i="19"/>
  <c r="S582" i="19"/>
  <c r="P882" i="19"/>
  <c r="H645" i="19"/>
  <c r="S811" i="19"/>
  <c r="P793" i="19"/>
  <c r="T677" i="19"/>
  <c r="T802" i="19"/>
  <c r="H733" i="19"/>
  <c r="S590" i="19"/>
  <c r="P472" i="19"/>
  <c r="S543" i="19"/>
  <c r="T578" i="19"/>
  <c r="T558" i="19"/>
  <c r="O719" i="19"/>
  <c r="P486" i="19"/>
  <c r="J537" i="19"/>
  <c r="O857" i="19"/>
  <c r="J819" i="19"/>
  <c r="O781" i="19"/>
  <c r="K816" i="19"/>
  <c r="O748" i="19"/>
  <c r="S851" i="19"/>
  <c r="O796" i="19"/>
  <c r="H807" i="19"/>
  <c r="K783" i="19"/>
  <c r="K768" i="19"/>
  <c r="S722" i="19"/>
  <c r="P616" i="19"/>
  <c r="T646" i="19"/>
  <c r="P555" i="19"/>
  <c r="K607" i="19"/>
  <c r="T744" i="19"/>
  <c r="H670" i="19"/>
  <c r="T641" i="19"/>
  <c r="K755" i="19"/>
  <c r="K550" i="19"/>
  <c r="K772" i="19"/>
  <c r="K915" i="19"/>
  <c r="T881" i="19"/>
  <c r="K832" i="19"/>
  <c r="H913" i="19"/>
  <c r="S616" i="19"/>
  <c r="T927" i="19"/>
  <c r="P760" i="19"/>
  <c r="T729" i="19"/>
  <c r="P637" i="19"/>
  <c r="S505" i="19"/>
  <c r="T533" i="19"/>
  <c r="P426" i="19"/>
  <c r="T628" i="19"/>
  <c r="P697" i="19"/>
  <c r="P664" i="19"/>
  <c r="P639" i="19"/>
  <c r="O669" i="19"/>
  <c r="J630" i="19"/>
  <c r="H752" i="19"/>
  <c r="S743" i="19"/>
  <c r="P515" i="19"/>
  <c r="K886" i="19"/>
  <c r="O900" i="19"/>
  <c r="K419" i="19"/>
  <c r="S503" i="19"/>
  <c r="P709" i="19"/>
  <c r="H599" i="19"/>
  <c r="J620" i="19"/>
  <c r="P586" i="19"/>
  <c r="S750" i="19"/>
  <c r="S694" i="19"/>
  <c r="P611" i="19"/>
  <c r="T709" i="19"/>
  <c r="J840" i="19"/>
  <c r="O832" i="19"/>
  <c r="S725" i="19"/>
  <c r="P787" i="19"/>
  <c r="P829" i="19"/>
  <c r="P600" i="19"/>
  <c r="H626" i="19"/>
  <c r="O536" i="19"/>
  <c r="P547" i="19"/>
  <c r="T582" i="19"/>
  <c r="T748" i="19"/>
  <c r="K596" i="19"/>
  <c r="H682" i="19"/>
  <c r="O492" i="19"/>
  <c r="H422" i="19"/>
  <c r="J647" i="19"/>
  <c r="J668" i="19"/>
  <c r="T611" i="19"/>
  <c r="S661" i="19"/>
  <c r="K589" i="19"/>
  <c r="J595" i="19"/>
  <c r="S485" i="19"/>
  <c r="J567" i="19"/>
  <c r="K751" i="19"/>
  <c r="H621" i="19"/>
  <c r="J730" i="19"/>
  <c r="T393" i="19"/>
  <c r="T610" i="19"/>
  <c r="H343" i="19"/>
  <c r="K575" i="19"/>
  <c r="T352" i="19"/>
  <c r="T606" i="19"/>
  <c r="H448" i="19"/>
  <c r="H926" i="19"/>
  <c r="T623" i="19"/>
  <c r="K729" i="19"/>
  <c r="S628" i="19"/>
  <c r="P740" i="19"/>
  <c r="H677" i="19"/>
  <c r="P478" i="19"/>
  <c r="H546" i="19"/>
  <c r="S488" i="19"/>
  <c r="T657" i="19"/>
  <c r="H594" i="19"/>
  <c r="P695" i="19"/>
  <c r="P554" i="19"/>
  <c r="K358" i="19"/>
  <c r="K715" i="19"/>
  <c r="P433" i="19"/>
  <c r="P553" i="19"/>
  <c r="O578" i="19"/>
  <c r="P558" i="19"/>
  <c r="S688" i="19"/>
  <c r="T638" i="19"/>
  <c r="O528" i="19"/>
  <c r="P613" i="19"/>
  <c r="T531" i="19"/>
  <c r="K1429" i="19"/>
  <c r="T1369" i="19"/>
  <c r="T1151" i="19"/>
  <c r="O1366" i="19"/>
  <c r="T1152" i="19"/>
  <c r="H1268" i="19"/>
  <c r="P1238" i="19"/>
  <c r="S1453" i="19"/>
  <c r="K1090" i="19"/>
  <c r="T1311" i="19"/>
  <c r="H820" i="19"/>
  <c r="O1005" i="19"/>
  <c r="J1417" i="19"/>
  <c r="S1139" i="19"/>
  <c r="O1156" i="19"/>
  <c r="K784" i="19"/>
  <c r="J1050" i="19"/>
  <c r="O1080" i="19"/>
  <c r="J1259" i="19"/>
  <c r="J1129" i="19"/>
  <c r="K1467" i="19"/>
  <c r="K1910" i="19"/>
  <c r="K1452" i="19"/>
  <c r="H1315" i="19"/>
  <c r="K1064" i="19"/>
  <c r="K1066" i="19"/>
  <c r="P1398" i="19"/>
  <c r="H1337" i="19"/>
  <c r="J1256" i="19"/>
  <c r="H1174" i="19"/>
  <c r="H1559" i="19"/>
  <c r="O1214" i="19"/>
  <c r="H1203" i="19"/>
  <c r="J1385" i="19"/>
  <c r="S1293" i="19"/>
  <c r="J1323" i="19"/>
  <c r="P1324" i="19"/>
  <c r="S1519" i="19"/>
  <c r="H1293" i="19"/>
  <c r="J974" i="19"/>
  <c r="P1460" i="19"/>
  <c r="J1315" i="19"/>
  <c r="K1183" i="19"/>
  <c r="T1330" i="19"/>
  <c r="O854" i="19"/>
  <c r="T957" i="19"/>
  <c r="O1130" i="19"/>
  <c r="T1078" i="19"/>
  <c r="H1003" i="19"/>
  <c r="P965" i="19"/>
  <c r="P915" i="19"/>
  <c r="S1090" i="19"/>
  <c r="K1000" i="19"/>
  <c r="K1078" i="19"/>
  <c r="J1255" i="19"/>
  <c r="O1152" i="19"/>
  <c r="K1168" i="19"/>
  <c r="P1515" i="19"/>
  <c r="S1352" i="19"/>
  <c r="S1433" i="19"/>
  <c r="P1305" i="19"/>
  <c r="O1024" i="19"/>
  <c r="K1212" i="19"/>
  <c r="S1328" i="19"/>
  <c r="O1356" i="19"/>
  <c r="H1089" i="19"/>
  <c r="H1522" i="19"/>
  <c r="K1146" i="19"/>
  <c r="H1153" i="19"/>
  <c r="P1108" i="19"/>
  <c r="O1468" i="19"/>
  <c r="J1355" i="19"/>
  <c r="P1399" i="19"/>
  <c r="O1262" i="19"/>
  <c r="S867" i="19"/>
  <c r="K849" i="19"/>
  <c r="P1113" i="19"/>
  <c r="J1248" i="19"/>
  <c r="O964" i="19"/>
  <c r="T694" i="19"/>
  <c r="J1181" i="19"/>
  <c r="K1081" i="19"/>
  <c r="K935" i="19"/>
  <c r="T1073" i="19"/>
  <c r="K968" i="19"/>
  <c r="S963" i="19"/>
  <c r="J796" i="19"/>
  <c r="J737" i="19"/>
  <c r="P890" i="19"/>
  <c r="H1079" i="19"/>
  <c r="O1016" i="19"/>
  <c r="O1186" i="19"/>
  <c r="J788" i="19"/>
  <c r="T893" i="19"/>
  <c r="K1097" i="19"/>
  <c r="P1292" i="19"/>
  <c r="T838" i="19"/>
  <c r="J914" i="19"/>
  <c r="H1176" i="19"/>
  <c r="T1222" i="19"/>
  <c r="J1014" i="19"/>
  <c r="K876" i="19"/>
  <c r="S964" i="19"/>
  <c r="O962" i="19"/>
  <c r="K717" i="19"/>
  <c r="H784" i="19"/>
  <c r="K1037" i="19"/>
  <c r="H1130" i="19"/>
  <c r="J1044" i="19"/>
  <c r="S849" i="19"/>
  <c r="S970" i="19"/>
  <c r="P1231" i="19"/>
  <c r="T1098" i="19"/>
  <c r="T1041" i="19"/>
  <c r="O972" i="19"/>
  <c r="H1205" i="19"/>
  <c r="P931" i="19"/>
  <c r="K869" i="19"/>
  <c r="P1199" i="19"/>
  <c r="O1112" i="19"/>
  <c r="P1170" i="19"/>
  <c r="P932" i="19"/>
  <c r="H849" i="19"/>
  <c r="H1191" i="19"/>
  <c r="S933" i="19"/>
  <c r="T768" i="19"/>
  <c r="P869" i="19"/>
  <c r="J1211" i="19"/>
  <c r="O1239" i="19"/>
  <c r="O829" i="19"/>
  <c r="K926" i="19"/>
  <c r="K861" i="19"/>
  <c r="O996" i="19"/>
  <c r="S993" i="19"/>
  <c r="P796" i="19"/>
  <c r="O1188" i="19"/>
  <c r="T1025" i="19"/>
  <c r="K872" i="19"/>
  <c r="K975" i="19"/>
  <c r="J1302" i="19"/>
  <c r="P1033" i="19"/>
  <c r="K901" i="19"/>
  <c r="T903" i="19"/>
  <c r="H1142" i="19"/>
  <c r="O1035" i="19"/>
  <c r="J950" i="19"/>
  <c r="P921" i="19"/>
  <c r="T1230" i="19"/>
  <c r="T1037" i="19"/>
  <c r="P911" i="19"/>
  <c r="O1020" i="19"/>
  <c r="S1052" i="19"/>
  <c r="O1154" i="19"/>
  <c r="J1157" i="19"/>
  <c r="O889" i="19"/>
  <c r="P989" i="19"/>
  <c r="P1051" i="19"/>
  <c r="H1019" i="19"/>
  <c r="O1023" i="19"/>
  <c r="J810" i="19"/>
  <c r="O1097" i="19"/>
  <c r="P954" i="19"/>
  <c r="K822" i="19"/>
  <c r="J833" i="19"/>
  <c r="T1137" i="19"/>
  <c r="O1274" i="19"/>
  <c r="O783" i="19"/>
  <c r="O1017" i="19"/>
  <c r="P1106" i="19"/>
  <c r="K882" i="19"/>
  <c r="K1214" i="19"/>
  <c r="H846" i="19"/>
  <c r="S804" i="19"/>
  <c r="O1087" i="19"/>
  <c r="K939" i="19"/>
  <c r="J892" i="19"/>
  <c r="P939" i="19"/>
  <c r="S943" i="19"/>
  <c r="O915" i="19"/>
  <c r="J839" i="19"/>
  <c r="S789" i="19"/>
  <c r="S1114" i="19"/>
  <c r="P1075" i="19"/>
  <c r="H943" i="19"/>
  <c r="K884" i="19"/>
  <c r="J1284" i="19"/>
  <c r="P1044" i="19"/>
  <c r="K1289" i="19"/>
  <c r="S854" i="19"/>
  <c r="P1111" i="19"/>
  <c r="K983" i="19"/>
  <c r="K1006" i="19"/>
  <c r="K977" i="19"/>
  <c r="T784" i="19"/>
  <c r="H1046" i="19"/>
  <c r="O986" i="19"/>
  <c r="T1099" i="19"/>
  <c r="O890" i="19"/>
  <c r="H878" i="19"/>
  <c r="H862" i="19"/>
  <c r="P1093" i="19"/>
  <c r="K771" i="19"/>
  <c r="K967" i="19"/>
  <c r="P1098" i="19"/>
  <c r="S936" i="19"/>
  <c r="K988" i="19"/>
  <c r="K1305" i="19"/>
  <c r="O1194" i="19"/>
  <c r="O778" i="19"/>
  <c r="O1044" i="19"/>
  <c r="H1030" i="19"/>
  <c r="J1147" i="19"/>
  <c r="K851" i="19"/>
  <c r="S845" i="19"/>
  <c r="H1109" i="19"/>
  <c r="J943" i="19"/>
  <c r="J1063" i="19"/>
  <c r="J993" i="19"/>
  <c r="T939" i="19"/>
  <c r="S816" i="19"/>
  <c r="K756" i="19"/>
  <c r="S658" i="19"/>
  <c r="S801" i="19"/>
  <c r="T616" i="19"/>
  <c r="J762" i="19"/>
  <c r="K974" i="19"/>
  <c r="O642" i="19"/>
  <c r="O624" i="19"/>
  <c r="J417" i="19"/>
  <c r="H1189" i="19"/>
  <c r="O941" i="19"/>
  <c r="K924" i="19"/>
  <c r="K954" i="19"/>
  <c r="P1117" i="19"/>
  <c r="H898" i="19"/>
  <c r="K1002" i="19"/>
  <c r="S784" i="19"/>
  <c r="O897" i="19"/>
  <c r="K470" i="19"/>
  <c r="S680" i="19"/>
  <c r="K613" i="19"/>
  <c r="O720" i="19"/>
  <c r="S1054" i="19"/>
  <c r="K769" i="19"/>
  <c r="P827" i="19"/>
  <c r="O777" i="19"/>
  <c r="T509" i="19"/>
  <c r="O946" i="19"/>
  <c r="P943" i="19"/>
  <c r="P1097" i="19"/>
  <c r="K930" i="19"/>
  <c r="S1030" i="19"/>
  <c r="J994" i="19"/>
  <c r="J759" i="19"/>
  <c r="O876" i="19"/>
  <c r="J855" i="19"/>
  <c r="S858" i="19"/>
  <c r="J618" i="19"/>
  <c r="K932" i="19"/>
  <c r="T746" i="19"/>
  <c r="S990" i="19"/>
  <c r="S668" i="19"/>
  <c r="J637" i="19"/>
  <c r="H823" i="19"/>
  <c r="J753" i="19"/>
  <c r="J1045" i="19"/>
  <c r="H650" i="19"/>
  <c r="J823" i="19"/>
  <c r="P1026" i="19"/>
  <c r="T780" i="19"/>
  <c r="H1167" i="19"/>
  <c r="H840" i="19"/>
  <c r="P749" i="19"/>
  <c r="P866" i="19"/>
  <c r="S807" i="19"/>
  <c r="K718" i="19"/>
  <c r="P598" i="19"/>
  <c r="T736" i="19"/>
  <c r="H782" i="19"/>
  <c r="H832" i="19"/>
  <c r="S796" i="19"/>
  <c r="J667" i="19"/>
  <c r="J521" i="19"/>
  <c r="T1110" i="19"/>
  <c r="P820" i="19"/>
  <c r="T739" i="19"/>
  <c r="O1014" i="19"/>
  <c r="H1229" i="19"/>
  <c r="S1058" i="19"/>
  <c r="T964" i="19"/>
  <c r="H1002" i="19"/>
  <c r="O622" i="19"/>
  <c r="S983" i="19"/>
  <c r="T790" i="19"/>
  <c r="S853" i="19"/>
  <c r="T778" i="19"/>
  <c r="S656" i="19"/>
  <c r="H734" i="19"/>
  <c r="T643" i="19"/>
  <c r="T832" i="19"/>
  <c r="K709" i="19"/>
  <c r="S938" i="19"/>
  <c r="S1023" i="19"/>
  <c r="S1467" i="19"/>
  <c r="K1219" i="19"/>
  <c r="J1025" i="19"/>
  <c r="J856" i="19"/>
  <c r="H818" i="19"/>
  <c r="J986" i="19"/>
  <c r="J608" i="19"/>
  <c r="S880" i="19"/>
  <c r="J692" i="19"/>
  <c r="J1018" i="19"/>
  <c r="P560" i="19"/>
  <c r="H879" i="19"/>
  <c r="K652" i="19"/>
  <c r="K658" i="19"/>
  <c r="K630" i="19"/>
  <c r="H634" i="19"/>
  <c r="T1006" i="19"/>
  <c r="O958" i="19"/>
  <c r="P957" i="19"/>
  <c r="O1089" i="19"/>
  <c r="P893" i="19"/>
  <c r="P1005" i="19"/>
  <c r="T767" i="19"/>
  <c r="H821" i="19"/>
  <c r="H665" i="19"/>
  <c r="K482" i="19"/>
  <c r="O741" i="19"/>
  <c r="P862" i="19"/>
  <c r="S698" i="19"/>
  <c r="O803" i="19"/>
  <c r="J431" i="19"/>
  <c r="P888" i="19"/>
  <c r="P909" i="19"/>
  <c r="J1087" i="19"/>
  <c r="P1242" i="19"/>
  <c r="P906" i="19"/>
  <c r="S760" i="19"/>
  <c r="S952" i="19"/>
  <c r="T843" i="19"/>
  <c r="H791" i="19"/>
  <c r="J869" i="19"/>
  <c r="K598" i="19"/>
  <c r="T720" i="19"/>
  <c r="S777" i="19"/>
  <c r="P718" i="19"/>
  <c r="T621" i="19"/>
  <c r="O626" i="19"/>
  <c r="H547" i="19"/>
  <c r="T516" i="19"/>
  <c r="K836" i="19"/>
  <c r="T671" i="19"/>
  <c r="O757" i="19"/>
  <c r="P938" i="19"/>
  <c r="S855" i="19"/>
  <c r="J863" i="19"/>
  <c r="P580" i="19"/>
  <c r="K757" i="19"/>
  <c r="O787" i="19"/>
  <c r="P892" i="19"/>
  <c r="O856" i="19"/>
  <c r="T750" i="19"/>
  <c r="O489" i="19"/>
  <c r="S762" i="19"/>
  <c r="S714" i="19"/>
  <c r="T461" i="19"/>
  <c r="T675" i="19"/>
  <c r="T568" i="19"/>
  <c r="H614" i="19"/>
  <c r="O903" i="19"/>
  <c r="J712" i="19"/>
  <c r="O831" i="19"/>
  <c r="K902" i="19"/>
  <c r="P786" i="19"/>
  <c r="K503" i="19"/>
  <c r="O537" i="19"/>
  <c r="K749" i="19"/>
  <c r="K594" i="19"/>
  <c r="H637" i="19"/>
  <c r="K571" i="19"/>
  <c r="H491" i="19"/>
  <c r="S504" i="19"/>
  <c r="H812" i="19"/>
  <c r="J848" i="19"/>
  <c r="H827" i="19"/>
  <c r="S741" i="19"/>
  <c r="J624" i="19"/>
  <c r="O792" i="19"/>
  <c r="S791" i="19"/>
  <c r="T706" i="19"/>
  <c r="P666" i="19"/>
  <c r="P484" i="19"/>
  <c r="H683" i="19"/>
  <c r="O678" i="19"/>
  <c r="O733" i="19"/>
  <c r="S662" i="19"/>
  <c r="H607" i="19"/>
  <c r="H462" i="19"/>
  <c r="O1011" i="19"/>
  <c r="T712" i="19"/>
  <c r="O676" i="19"/>
  <c r="J654" i="19"/>
  <c r="T726" i="19"/>
  <c r="S675" i="19"/>
  <c r="P703" i="19"/>
  <c r="P773" i="19"/>
  <c r="T840" i="19"/>
  <c r="P594" i="19"/>
  <c r="T697" i="19"/>
  <c r="P597" i="19"/>
  <c r="K856" i="19"/>
  <c r="K642" i="19"/>
  <c r="S672" i="19"/>
  <c r="K576" i="19"/>
  <c r="O548" i="19"/>
  <c r="K859" i="19"/>
  <c r="K682" i="19"/>
  <c r="K651" i="19"/>
  <c r="O729" i="19"/>
  <c r="J904" i="19"/>
  <c r="J716" i="19"/>
  <c r="K694" i="19"/>
  <c r="J766" i="19"/>
  <c r="T665" i="19"/>
  <c r="T920" i="19"/>
  <c r="P704" i="19"/>
  <c r="K920" i="19"/>
  <c r="J777" i="19"/>
  <c r="O611" i="19"/>
  <c r="J797" i="19"/>
  <c r="S637" i="19"/>
  <c r="K514" i="19"/>
  <c r="P805" i="19"/>
  <c r="K559" i="19"/>
  <c r="T644" i="19"/>
  <c r="T590" i="19"/>
  <c r="O654" i="19"/>
  <c r="T912" i="19"/>
  <c r="T897" i="19"/>
  <c r="P687" i="19"/>
  <c r="H745" i="19"/>
  <c r="O756" i="19"/>
  <c r="S474" i="19"/>
  <c r="S752" i="19"/>
  <c r="T733" i="19"/>
  <c r="H610" i="19"/>
  <c r="H612" i="19"/>
  <c r="K476" i="19"/>
  <c r="J783" i="19"/>
  <c r="P630" i="19"/>
  <c r="O610" i="19"/>
  <c r="O744" i="19"/>
  <c r="H713" i="19"/>
  <c r="S625" i="19"/>
  <c r="H808" i="19"/>
  <c r="T679" i="19"/>
  <c r="H787" i="19"/>
  <c r="J937" i="19"/>
  <c r="J643" i="19"/>
  <c r="S572" i="19"/>
  <c r="O652" i="19"/>
  <c r="O738" i="19"/>
  <c r="H502" i="19"/>
  <c r="J638" i="19"/>
  <c r="T451" i="19"/>
  <c r="S518" i="19"/>
  <c r="T453" i="19"/>
  <c r="O612" i="19"/>
  <c r="S764" i="19"/>
  <c r="J510" i="19"/>
  <c r="J708" i="19"/>
  <c r="J598" i="19"/>
  <c r="K590" i="19"/>
  <c r="S397" i="19"/>
  <c r="O576" i="19"/>
  <c r="H660" i="19"/>
  <c r="O650" i="19"/>
  <c r="T457" i="19"/>
  <c r="K492" i="19"/>
  <c r="O586" i="19"/>
  <c r="P485" i="19"/>
  <c r="J461" i="19"/>
  <c r="S706" i="19"/>
  <c r="O709" i="19"/>
  <c r="H602" i="19"/>
  <c r="O895" i="19"/>
  <c r="O707" i="19"/>
  <c r="K609" i="19"/>
  <c r="T699" i="19"/>
  <c r="J714" i="19"/>
  <c r="S643" i="19"/>
  <c r="K481" i="19"/>
  <c r="K690" i="19"/>
  <c r="T455" i="19"/>
  <c r="P573" i="19"/>
  <c r="P548" i="19"/>
  <c r="O677" i="19"/>
  <c r="K564" i="19"/>
  <c r="H492" i="19"/>
  <c r="S436" i="19"/>
  <c r="S511" i="19"/>
  <c r="K454" i="19"/>
  <c r="K671" i="19"/>
  <c r="K452" i="19"/>
  <c r="S631" i="19"/>
  <c r="O569" i="19"/>
  <c r="K561" i="19"/>
  <c r="T594" i="19"/>
  <c r="O644" i="19"/>
  <c r="S1587" i="19"/>
  <c r="S1366" i="19"/>
  <c r="T1593" i="19"/>
  <c r="K1121" i="19"/>
  <c r="J1146" i="19"/>
  <c r="T1070" i="19"/>
  <c r="K1389" i="19"/>
  <c r="O1166" i="19"/>
  <c r="J1047" i="19"/>
  <c r="O1467" i="19"/>
  <c r="O952" i="19"/>
  <c r="K986" i="19"/>
  <c r="K1411" i="19"/>
  <c r="O1297" i="19"/>
  <c r="K943" i="19"/>
  <c r="T993" i="19"/>
  <c r="J1273" i="19"/>
  <c r="P886" i="19"/>
  <c r="J1179" i="19"/>
  <c r="H1082" i="19"/>
  <c r="K1073" i="19"/>
  <c r="S1424" i="19"/>
  <c r="O1443" i="19"/>
  <c r="P1164" i="19"/>
  <c r="P1183" i="19"/>
  <c r="O1223" i="19"/>
  <c r="S1233" i="19"/>
  <c r="J1319" i="19"/>
  <c r="K1210" i="19"/>
  <c r="T1162" i="19"/>
  <c r="T1344" i="19"/>
  <c r="J1412" i="19"/>
  <c r="S1331" i="19"/>
  <c r="J1163" i="19"/>
  <c r="T1192" i="19"/>
  <c r="H1388" i="19"/>
  <c r="O1322" i="19"/>
  <c r="H1267" i="19"/>
  <c r="P1081" i="19"/>
  <c r="S1101" i="19"/>
  <c r="T1417" i="19"/>
  <c r="H1478" i="19"/>
  <c r="H984" i="19"/>
  <c r="O1324" i="19"/>
  <c r="P823" i="19"/>
  <c r="J803" i="19"/>
  <c r="O1061" i="19"/>
  <c r="O1092" i="19"/>
  <c r="P881" i="19"/>
  <c r="T829" i="19"/>
  <c r="J664" i="19"/>
  <c r="T844" i="19"/>
  <c r="H1210" i="19"/>
  <c r="H727" i="19"/>
  <c r="P1129" i="19"/>
  <c r="O1136" i="19"/>
  <c r="K1207" i="19"/>
  <c r="S1508" i="19"/>
  <c r="K1163" i="19"/>
  <c r="K1180" i="19"/>
  <c r="K1237" i="19"/>
  <c r="T1583" i="19"/>
  <c r="H1209" i="19"/>
  <c r="P1455" i="19"/>
  <c r="H1243" i="19"/>
  <c r="H1059" i="19"/>
  <c r="K1306" i="19"/>
  <c r="T1333" i="19"/>
  <c r="H1264" i="19"/>
  <c r="K1244" i="19"/>
  <c r="S1472" i="19"/>
  <c r="H1364" i="19"/>
  <c r="O1122" i="19"/>
  <c r="P1244" i="19"/>
  <c r="K987" i="19"/>
  <c r="K890" i="19"/>
  <c r="O1110" i="19"/>
  <c r="K973" i="19"/>
  <c r="H864" i="19"/>
  <c r="T839" i="19"/>
  <c r="S967" i="19"/>
  <c r="O877" i="19"/>
  <c r="H834" i="19"/>
  <c r="J917" i="19"/>
  <c r="J1057" i="19"/>
  <c r="K1277" i="19"/>
  <c r="P969" i="19"/>
  <c r="H956" i="19"/>
  <c r="O967" i="19"/>
  <c r="S1111" i="19"/>
  <c r="T1002" i="19"/>
  <c r="P1064" i="19"/>
  <c r="K865" i="19"/>
  <c r="O842" i="19"/>
  <c r="O1060" i="19"/>
  <c r="O1289" i="19"/>
  <c r="O982" i="19"/>
  <c r="O1058" i="19"/>
  <c r="P1355" i="19"/>
  <c r="S954" i="19"/>
  <c r="J1065" i="19"/>
  <c r="O929" i="19"/>
  <c r="H1103" i="19"/>
  <c r="H900" i="19"/>
  <c r="S787" i="19"/>
  <c r="K1160" i="19"/>
  <c r="K1092" i="19"/>
  <c r="O999" i="19"/>
  <c r="H1093" i="19"/>
  <c r="T1011" i="19"/>
  <c r="J844" i="19"/>
  <c r="P1151" i="19"/>
  <c r="H910" i="19"/>
  <c r="J868" i="19"/>
  <c r="P1001" i="19"/>
  <c r="S1049" i="19"/>
  <c r="O808" i="19"/>
  <c r="O790" i="19"/>
  <c r="J1015" i="19"/>
  <c r="P966" i="19"/>
  <c r="H967" i="19"/>
  <c r="H743" i="19"/>
  <c r="H1007" i="19"/>
  <c r="J1149" i="19"/>
  <c r="K1040" i="19"/>
  <c r="S861" i="19"/>
  <c r="T906" i="19"/>
  <c r="T1108" i="19"/>
  <c r="K1062" i="19"/>
  <c r="K960" i="19"/>
  <c r="H922" i="19"/>
  <c r="K1082" i="19"/>
  <c r="H961" i="19"/>
  <c r="H674" i="19"/>
  <c r="K891" i="19"/>
  <c r="P1040" i="19"/>
  <c r="H1087" i="19"/>
  <c r="S973" i="19"/>
  <c r="H909" i="19"/>
  <c r="O1285" i="19"/>
  <c r="S1027" i="19"/>
  <c r="P984" i="19"/>
  <c r="J809" i="19"/>
  <c r="S1032" i="19"/>
  <c r="O1252" i="19"/>
  <c r="J983" i="19"/>
  <c r="O863" i="19"/>
  <c r="O1105" i="19"/>
  <c r="O1212" i="19"/>
  <c r="T980" i="19"/>
  <c r="K948" i="19"/>
  <c r="S1281" i="19"/>
  <c r="K982" i="19"/>
  <c r="K970" i="19"/>
  <c r="K978" i="19"/>
  <c r="O936" i="19"/>
  <c r="O1040" i="19"/>
  <c r="T1185" i="19"/>
  <c r="T1014" i="19"/>
  <c r="P891" i="19"/>
  <c r="O1050" i="19"/>
  <c r="S1289" i="19"/>
  <c r="H981" i="19"/>
  <c r="O1116" i="19"/>
  <c r="J1139" i="19"/>
  <c r="T1017" i="19"/>
  <c r="T1000" i="19"/>
  <c r="P794" i="19"/>
  <c r="K1044" i="19"/>
  <c r="J1093" i="19"/>
  <c r="H957" i="19"/>
  <c r="S865" i="19"/>
  <c r="P1159" i="19"/>
  <c r="P1045" i="19"/>
  <c r="T910" i="19"/>
  <c r="P863" i="19"/>
  <c r="S959" i="19"/>
  <c r="J1020" i="19"/>
  <c r="P910" i="19"/>
  <c r="S870" i="19"/>
  <c r="P849" i="19"/>
  <c r="S1254" i="19"/>
  <c r="S1124" i="19"/>
  <c r="K854" i="19"/>
  <c r="P885" i="19"/>
  <c r="H1065" i="19"/>
  <c r="T1032" i="19"/>
  <c r="S1087" i="19"/>
  <c r="K754" i="19"/>
  <c r="K999" i="19"/>
  <c r="J972" i="19"/>
  <c r="T1118" i="19"/>
  <c r="J1053" i="19"/>
  <c r="S948" i="19"/>
  <c r="K1405" i="19"/>
  <c r="P1205" i="19"/>
  <c r="T1238" i="19"/>
  <c r="P1006" i="19"/>
  <c r="H797" i="19"/>
  <c r="K1079" i="19"/>
  <c r="H936" i="19"/>
  <c r="K1262" i="19"/>
  <c r="J1221" i="19"/>
  <c r="J1096" i="19"/>
  <c r="J781" i="19"/>
  <c r="P1009" i="19"/>
  <c r="S1301" i="19"/>
  <c r="K1034" i="19"/>
  <c r="K635" i="19"/>
  <c r="S1259" i="19"/>
  <c r="T1251" i="19"/>
  <c r="K1025" i="19"/>
  <c r="H891" i="19"/>
  <c r="O1190" i="19"/>
  <c r="J1103" i="19"/>
  <c r="S863" i="19"/>
  <c r="K1058" i="19"/>
  <c r="P974" i="19"/>
  <c r="J889" i="19"/>
  <c r="P783" i="19"/>
  <c r="T724" i="19"/>
  <c r="P714" i="19"/>
  <c r="T691" i="19"/>
  <c r="J602" i="19"/>
  <c r="K679" i="19"/>
  <c r="S622" i="19"/>
  <c r="S772" i="19"/>
  <c r="O587" i="19"/>
  <c r="O538" i="19"/>
  <c r="J1275" i="19"/>
  <c r="J866" i="19"/>
  <c r="S1096" i="19"/>
  <c r="T1262" i="19"/>
  <c r="T931" i="19"/>
  <c r="S815" i="19"/>
  <c r="K1017" i="19"/>
  <c r="P875" i="19"/>
  <c r="O772" i="19"/>
  <c r="T990" i="19"/>
  <c r="J700" i="19"/>
  <c r="J820" i="19"/>
  <c r="S655" i="19"/>
  <c r="K910" i="19"/>
  <c r="P826" i="19"/>
  <c r="T742" i="19"/>
  <c r="J741" i="19"/>
  <c r="H586" i="19"/>
  <c r="S885" i="19"/>
  <c r="K941" i="19"/>
  <c r="O1094" i="19"/>
  <c r="K1126" i="19"/>
  <c r="J1160" i="19"/>
  <c r="K907" i="19"/>
  <c r="S887" i="19"/>
  <c r="S909" i="19"/>
  <c r="T741" i="19"/>
  <c r="H839" i="19"/>
  <c r="T603" i="19"/>
  <c r="P579" i="19"/>
  <c r="O725" i="19"/>
  <c r="S1009" i="19"/>
  <c r="P761" i="19"/>
  <c r="H765" i="19"/>
  <c r="O761" i="19"/>
  <c r="T821" i="19"/>
  <c r="K1070" i="19"/>
  <c r="P670" i="19"/>
  <c r="K925" i="19"/>
  <c r="J1084" i="19"/>
  <c r="T1077" i="19"/>
  <c r="H969" i="19"/>
  <c r="K568" i="19"/>
  <c r="S659" i="19"/>
  <c r="O886" i="19"/>
  <c r="P662" i="19"/>
  <c r="H919" i="19"/>
  <c r="S667" i="19"/>
  <c r="S830" i="19"/>
  <c r="J687" i="19"/>
  <c r="J713" i="19"/>
  <c r="P599" i="19"/>
  <c r="J686" i="19"/>
  <c r="O657" i="19"/>
  <c r="J862" i="19"/>
  <c r="K933" i="19"/>
  <c r="S920" i="19"/>
  <c r="H1031" i="19"/>
  <c r="S982" i="19"/>
  <c r="K786" i="19"/>
  <c r="K1011" i="19"/>
  <c r="P899" i="19"/>
  <c r="O735" i="19"/>
  <c r="H759" i="19"/>
  <c r="P753" i="19"/>
  <c r="S629" i="19"/>
  <c r="H651" i="19"/>
  <c r="P895" i="19"/>
  <c r="K736" i="19"/>
  <c r="S690" i="19"/>
  <c r="O812" i="19"/>
  <c r="K904" i="19"/>
  <c r="P908" i="19"/>
  <c r="K959" i="19"/>
  <c r="K1316" i="19"/>
  <c r="K1139" i="19"/>
  <c r="P865" i="19"/>
  <c r="S792" i="19"/>
  <c r="O1007" i="19"/>
  <c r="K916" i="19"/>
  <c r="P935" i="19"/>
  <c r="K737" i="19"/>
  <c r="H774" i="19"/>
  <c r="H902" i="19"/>
  <c r="J628" i="19"/>
  <c r="P930" i="19"/>
  <c r="P857" i="19"/>
  <c r="P795" i="19"/>
  <c r="O629" i="19"/>
  <c r="K586" i="19"/>
  <c r="J1000" i="19"/>
  <c r="H940" i="19"/>
  <c r="P1165" i="19"/>
  <c r="H1096" i="19"/>
  <c r="P968" i="19"/>
  <c r="J931" i="19"/>
  <c r="J861" i="19"/>
  <c r="T809" i="19"/>
  <c r="O788" i="19"/>
  <c r="H642" i="19"/>
  <c r="J710" i="19"/>
  <c r="H709" i="19"/>
  <c r="H521" i="19"/>
  <c r="T600" i="19"/>
  <c r="P667" i="19"/>
  <c r="J790" i="19"/>
  <c r="S1012" i="19"/>
  <c r="T1105" i="19"/>
  <c r="O974" i="19"/>
  <c r="T963" i="19"/>
  <c r="J860" i="19"/>
  <c r="K762" i="19"/>
  <c r="S650" i="19"/>
  <c r="T779" i="19"/>
  <c r="P736" i="19"/>
  <c r="K799" i="19"/>
  <c r="K814" i="19"/>
  <c r="H736" i="19"/>
  <c r="K555" i="19"/>
  <c r="H691" i="19"/>
  <c r="O638" i="19"/>
  <c r="H496" i="19"/>
  <c r="O658" i="19"/>
  <c r="K662" i="19"/>
  <c r="K650" i="19"/>
  <c r="K838" i="19"/>
  <c r="H731" i="19"/>
  <c r="J684" i="19"/>
  <c r="H916" i="19"/>
  <c r="O732" i="19"/>
  <c r="J925" i="19"/>
  <c r="J560" i="19"/>
  <c r="O881" i="19"/>
  <c r="H851" i="19"/>
  <c r="K456" i="19"/>
  <c r="P791" i="19"/>
  <c r="K639" i="19"/>
  <c r="J455" i="19"/>
  <c r="S679" i="19"/>
  <c r="T562" i="19"/>
  <c r="S746" i="19"/>
  <c r="H562" i="19"/>
  <c r="H723" i="19"/>
  <c r="O873" i="19"/>
  <c r="P769" i="19"/>
  <c r="J891" i="19"/>
  <c r="O775" i="19"/>
  <c r="T487" i="19"/>
  <c r="S506" i="19"/>
  <c r="O553" i="19"/>
  <c r="S559" i="19"/>
  <c r="S579" i="19"/>
  <c r="P643" i="19"/>
  <c r="T617" i="19"/>
  <c r="P848" i="19"/>
  <c r="P626" i="19"/>
  <c r="H1004" i="19"/>
  <c r="T815" i="19"/>
  <c r="O813" i="19"/>
  <c r="O809" i="19"/>
  <c r="K780" i="19"/>
  <c r="K695" i="19"/>
  <c r="O596" i="19"/>
  <c r="K724" i="19"/>
  <c r="K706" i="19"/>
  <c r="O591" i="19"/>
  <c r="T396" i="19"/>
  <c r="H505" i="19"/>
  <c r="O525" i="19"/>
  <c r="P729" i="19"/>
  <c r="O692" i="19"/>
  <c r="O892" i="19"/>
  <c r="T785" i="19"/>
  <c r="J635" i="19"/>
  <c r="H646" i="19"/>
  <c r="T728" i="19"/>
  <c r="J621" i="19"/>
  <c r="P562" i="19"/>
  <c r="P746" i="19"/>
  <c r="P659" i="19"/>
  <c r="O764" i="19"/>
  <c r="K633" i="19"/>
  <c r="S510" i="19"/>
  <c r="S653" i="19"/>
  <c r="O466" i="19"/>
  <c r="P537" i="19"/>
  <c r="T550" i="19"/>
  <c r="P506" i="19"/>
  <c r="S674" i="19"/>
  <c r="P618" i="19"/>
  <c r="T448" i="19"/>
  <c r="K796" i="19"/>
  <c r="P723" i="19"/>
  <c r="K750" i="19"/>
  <c r="K547" i="19"/>
  <c r="S731" i="19"/>
  <c r="H632" i="19"/>
  <c r="P876" i="19"/>
  <c r="O878" i="19"/>
  <c r="J909" i="19"/>
  <c r="O670" i="19"/>
  <c r="T710" i="19"/>
  <c r="K592" i="19"/>
  <c r="K532" i="19"/>
  <c r="T492" i="19"/>
  <c r="O794" i="19"/>
  <c r="H605" i="19"/>
  <c r="H527" i="19"/>
  <c r="P543" i="19"/>
  <c r="P544" i="19"/>
  <c r="S901" i="19"/>
  <c r="S886" i="19"/>
  <c r="J728" i="19"/>
  <c r="K850" i="19"/>
  <c r="T730" i="19"/>
  <c r="J540" i="19"/>
  <c r="K572" i="19"/>
  <c r="H616" i="19"/>
  <c r="K500" i="19"/>
  <c r="O523" i="19"/>
  <c r="S493" i="19"/>
  <c r="H618" i="19"/>
  <c r="J653" i="19"/>
  <c r="O493" i="19"/>
  <c r="P726" i="19"/>
  <c r="O841" i="19"/>
  <c r="K788" i="19"/>
  <c r="T796" i="19"/>
  <c r="K831" i="19"/>
  <c r="J565" i="19"/>
  <c r="H738" i="19"/>
  <c r="H729" i="19"/>
  <c r="S850" i="19"/>
  <c r="K614" i="19"/>
  <c r="T740" i="19"/>
  <c r="P481" i="19"/>
  <c r="J485" i="19"/>
  <c r="K656" i="19"/>
  <c r="T630" i="19"/>
  <c r="J566" i="19"/>
  <c r="O704" i="19"/>
  <c r="O607" i="19"/>
  <c r="K577" i="19"/>
  <c r="O653" i="19"/>
  <c r="H550" i="19"/>
  <c r="K480" i="19"/>
  <c r="J507" i="19"/>
  <c r="H596" i="19"/>
  <c r="K554" i="19"/>
  <c r="J525" i="19"/>
  <c r="H663" i="19"/>
  <c r="P378" i="19"/>
  <c r="T466" i="19"/>
  <c r="S677" i="19"/>
  <c r="S487" i="19"/>
  <c r="O565" i="19"/>
  <c r="H739" i="19"/>
  <c r="O636" i="19"/>
  <c r="T703" i="19"/>
  <c r="K601" i="19"/>
  <c r="O447" i="19"/>
  <c r="J541" i="19"/>
  <c r="J745" i="19"/>
  <c r="O690" i="19"/>
  <c r="T732" i="19"/>
  <c r="S748" i="19"/>
  <c r="K523" i="19"/>
  <c r="H447" i="19"/>
  <c r="P460" i="19"/>
  <c r="T503" i="19"/>
  <c r="J422" i="19"/>
  <c r="T631" i="19"/>
  <c r="J610" i="19"/>
  <c r="J383" i="19"/>
  <c r="S427" i="19"/>
  <c r="J750" i="19"/>
  <c r="K441" i="19"/>
  <c r="K712" i="19"/>
  <c r="H760" i="19"/>
  <c r="H486" i="19"/>
  <c r="K549" i="19"/>
  <c r="O490" i="19"/>
  <c r="H813" i="19"/>
  <c r="K1045" i="19"/>
  <c r="O875" i="19"/>
  <c r="K1254" i="19"/>
  <c r="S1131" i="19"/>
  <c r="H1188" i="19"/>
  <c r="K1432" i="19"/>
  <c r="P1441" i="19"/>
  <c r="O1393" i="19"/>
  <c r="P1179" i="19"/>
  <c r="T1134" i="19"/>
  <c r="P1295" i="19"/>
  <c r="H1244" i="19"/>
  <c r="J1199" i="19"/>
  <c r="J1207" i="19"/>
  <c r="S1715" i="19"/>
  <c r="J1178" i="19"/>
  <c r="S1196" i="19"/>
  <c r="P1474" i="19"/>
  <c r="S1181" i="19"/>
  <c r="T1693" i="19"/>
  <c r="T1332" i="19"/>
  <c r="H1251" i="19"/>
  <c r="K1347" i="19"/>
  <c r="P1360" i="19"/>
  <c r="P1201" i="19"/>
  <c r="H1304" i="19"/>
  <c r="J1172" i="19"/>
  <c r="H1423" i="19"/>
  <c r="K1007" i="19"/>
  <c r="P755" i="19"/>
  <c r="J857" i="19"/>
  <c r="J942" i="19"/>
  <c r="O968" i="19"/>
  <c r="T915" i="19"/>
  <c r="K992" i="19"/>
  <c r="J1089" i="19"/>
  <c r="S1203" i="19"/>
  <c r="O696" i="19"/>
  <c r="T1372" i="19"/>
  <c r="H1411" i="19"/>
  <c r="O1246" i="19"/>
  <c r="S1348" i="19"/>
  <c r="K1495" i="19"/>
  <c r="H1215" i="19"/>
  <c r="J1226" i="19"/>
  <c r="H1377" i="19"/>
  <c r="P1172" i="19"/>
  <c r="O1460" i="19"/>
  <c r="K1102" i="19"/>
  <c r="H1400" i="19"/>
  <c r="P1581" i="19"/>
  <c r="K1551" i="19"/>
  <c r="J1056" i="19"/>
  <c r="J1106" i="19"/>
  <c r="S1212" i="19"/>
  <c r="P1351" i="19"/>
  <c r="K1253" i="19"/>
  <c r="O1164" i="19"/>
  <c r="P883" i="19"/>
  <c r="S817" i="19"/>
  <c r="P841" i="19"/>
  <c r="J962" i="19"/>
  <c r="O754" i="19"/>
  <c r="J1286" i="19"/>
  <c r="T1227" i="19"/>
  <c r="T1104" i="19"/>
  <c r="O789" i="19"/>
  <c r="T818" i="19"/>
  <c r="S1337" i="19"/>
  <c r="O1013" i="19"/>
  <c r="S1168" i="19"/>
  <c r="J830" i="19"/>
  <c r="T863" i="19"/>
  <c r="H932" i="19"/>
  <c r="S991" i="19"/>
  <c r="H950" i="19"/>
  <c r="O807" i="19"/>
  <c r="S1275" i="19"/>
  <c r="O997" i="19"/>
  <c r="K955" i="19"/>
  <c r="K863" i="19"/>
  <c r="K909" i="19"/>
  <c r="P1133" i="19"/>
  <c r="P1258" i="19"/>
  <c r="K853" i="19"/>
  <c r="H924" i="19"/>
  <c r="K1086" i="19"/>
  <c r="J956" i="19"/>
  <c r="T918" i="19"/>
  <c r="K1258" i="19"/>
  <c r="S1097" i="19"/>
  <c r="K1131" i="19"/>
  <c r="P1014" i="19"/>
  <c r="J787" i="19"/>
  <c r="H836" i="19"/>
  <c r="T1022" i="19"/>
  <c r="O1099" i="19"/>
  <c r="S775" i="19"/>
  <c r="K995" i="19"/>
  <c r="K1106" i="19"/>
  <c r="O995" i="19"/>
  <c r="P817" i="19"/>
  <c r="T1286" i="19"/>
  <c r="T1100" i="19"/>
  <c r="T955" i="19"/>
  <c r="O928" i="19"/>
  <c r="S890" i="19"/>
  <c r="S1136" i="19"/>
  <c r="P1047" i="19"/>
  <c r="P1003" i="19"/>
  <c r="J968" i="19"/>
  <c r="S1166" i="19"/>
  <c r="P707" i="19"/>
  <c r="S908" i="19"/>
  <c r="P1066" i="19"/>
  <c r="H972" i="19"/>
  <c r="H876" i="19"/>
  <c r="O806" i="19"/>
  <c r="K1149" i="19"/>
  <c r="K908" i="19"/>
  <c r="T1075" i="19"/>
  <c r="S891" i="19"/>
  <c r="T979" i="19"/>
  <c r="H1280" i="19"/>
  <c r="J1013" i="19"/>
  <c r="O916" i="19"/>
  <c r="H1020" i="19"/>
  <c r="T1094" i="19"/>
  <c r="H958" i="19"/>
  <c r="K965" i="19"/>
  <c r="T945" i="19"/>
  <c r="H1100" i="19"/>
  <c r="O1064" i="19"/>
  <c r="K946" i="19"/>
  <c r="H964" i="19"/>
  <c r="O1305" i="19"/>
  <c r="J1079" i="19"/>
  <c r="J959" i="19"/>
  <c r="O961" i="19"/>
  <c r="H776" i="19"/>
  <c r="J1028" i="19"/>
  <c r="P937" i="19"/>
  <c r="P1004" i="19"/>
  <c r="H806" i="19"/>
  <c r="K1072" i="19"/>
  <c r="O1118" i="19"/>
  <c r="J919" i="19"/>
  <c r="S788" i="19"/>
  <c r="H1133" i="19"/>
  <c r="J876" i="19"/>
  <c r="P852" i="19"/>
  <c r="S1215" i="19"/>
  <c r="H1090" i="19"/>
  <c r="S1108" i="19"/>
  <c r="T978" i="19"/>
  <c r="P813" i="19"/>
  <c r="P1025" i="19"/>
  <c r="K1056" i="19"/>
  <c r="O1043" i="19"/>
  <c r="J779" i="19"/>
  <c r="T864" i="19"/>
  <c r="S1192" i="19"/>
  <c r="P1074" i="19"/>
  <c r="O712" i="19"/>
  <c r="S975" i="19"/>
  <c r="O1002" i="19"/>
  <c r="T884" i="19"/>
  <c r="K887" i="19"/>
  <c r="O843" i="19"/>
  <c r="T1053" i="19"/>
  <c r="T1059" i="19"/>
  <c r="T1013" i="19"/>
  <c r="P721" i="19"/>
  <c r="O800" i="19"/>
  <c r="K1232" i="19"/>
  <c r="S1068" i="19"/>
  <c r="S1040" i="19"/>
  <c r="J973" i="19"/>
  <c r="S1398" i="19"/>
  <c r="K942" i="19"/>
  <c r="T1158" i="19"/>
  <c r="T960" i="19"/>
  <c r="J1072" i="19"/>
  <c r="H884" i="19"/>
  <c r="O899" i="19"/>
  <c r="H1132" i="19"/>
  <c r="K1015" i="19"/>
  <c r="K1080" i="19"/>
  <c r="H754" i="19"/>
  <c r="O914" i="19"/>
  <c r="S979" i="19"/>
  <c r="P1119" i="19"/>
  <c r="J894" i="19"/>
  <c r="T1159" i="19"/>
  <c r="O963" i="19"/>
  <c r="J902" i="19"/>
  <c r="K801" i="19"/>
  <c r="O1231" i="19"/>
  <c r="T1211" i="19"/>
  <c r="S1001" i="19"/>
  <c r="O830" i="19"/>
  <c r="K885" i="19"/>
  <c r="O699" i="19"/>
  <c r="H687" i="19"/>
  <c r="O919" i="19"/>
  <c r="P837" i="19"/>
  <c r="P806" i="19"/>
  <c r="J548" i="19"/>
  <c r="S751" i="19"/>
  <c r="P633" i="19"/>
  <c r="P764" i="19"/>
  <c r="K591" i="19"/>
  <c r="P739" i="19"/>
  <c r="T1008" i="19"/>
  <c r="S794" i="19"/>
  <c r="S844" i="19"/>
  <c r="H988" i="19"/>
  <c r="S1062" i="19"/>
  <c r="O665" i="19"/>
  <c r="K779" i="19"/>
  <c r="O883" i="19"/>
  <c r="P919" i="19"/>
  <c r="K842" i="19"/>
  <c r="K826" i="19"/>
  <c r="S647" i="19"/>
  <c r="P521" i="19"/>
  <c r="S735" i="19"/>
  <c r="T965" i="19"/>
  <c r="K745" i="19"/>
  <c r="H644" i="19"/>
  <c r="J516" i="19"/>
  <c r="S798" i="19"/>
  <c r="P818" i="19"/>
  <c r="H1326" i="19"/>
  <c r="T892" i="19"/>
  <c r="O956" i="19"/>
  <c r="O774" i="19"/>
  <c r="O795" i="19"/>
  <c r="O801" i="19"/>
  <c r="O710" i="19"/>
  <c r="K687" i="19"/>
  <c r="S699" i="19"/>
  <c r="J675" i="19"/>
  <c r="T930" i="19"/>
  <c r="O694" i="19"/>
  <c r="O630" i="19"/>
  <c r="K1024" i="19"/>
  <c r="O882" i="19"/>
  <c r="J558" i="19"/>
  <c r="O1199" i="19"/>
  <c r="K985" i="19"/>
  <c r="T834" i="19"/>
  <c r="H1078" i="19"/>
  <c r="K820" i="19"/>
  <c r="S892" i="19"/>
  <c r="T895" i="19"/>
  <c r="O859" i="19"/>
  <c r="T803" i="19"/>
  <c r="J765" i="19"/>
  <c r="O760" i="19"/>
  <c r="T891" i="19"/>
  <c r="O713" i="19"/>
  <c r="O939" i="19"/>
  <c r="K914" i="19"/>
  <c r="K666" i="19"/>
  <c r="P642" i="19"/>
  <c r="K758" i="19"/>
  <c r="J990" i="19"/>
  <c r="J826" i="19"/>
  <c r="O906" i="19"/>
  <c r="S1024" i="19"/>
  <c r="K1230" i="19"/>
  <c r="H690" i="19"/>
  <c r="S896" i="19"/>
  <c r="T799" i="19"/>
  <c r="P701" i="19"/>
  <c r="J924" i="19"/>
  <c r="H732" i="19"/>
  <c r="S1019" i="19"/>
  <c r="K847" i="19"/>
  <c r="J760" i="19"/>
  <c r="H571" i="19"/>
  <c r="H689" i="19"/>
  <c r="P798" i="19"/>
  <c r="J616" i="19"/>
  <c r="O827" i="19"/>
  <c r="J1097" i="19"/>
  <c r="T1163" i="19"/>
  <c r="J1011" i="19"/>
  <c r="O1066" i="19"/>
  <c r="T873" i="19"/>
  <c r="S989" i="19"/>
  <c r="P784" i="19"/>
  <c r="S723" i="19"/>
  <c r="O849" i="19"/>
  <c r="O798" i="19"/>
  <c r="P814" i="19"/>
  <c r="P853" i="19"/>
  <c r="J591" i="19"/>
  <c r="P610" i="19"/>
  <c r="O833" i="19"/>
  <c r="S567" i="19"/>
  <c r="P995" i="19"/>
  <c r="T946" i="19"/>
  <c r="K774" i="19"/>
  <c r="S1113" i="19"/>
  <c r="J1090" i="19"/>
  <c r="P660" i="19"/>
  <c r="H790" i="19"/>
  <c r="O717" i="19"/>
  <c r="K669" i="19"/>
  <c r="P651" i="19"/>
  <c r="P735" i="19"/>
  <c r="O853" i="19"/>
  <c r="H804" i="19"/>
  <c r="T807" i="19"/>
  <c r="S809" i="19"/>
  <c r="O674" i="19"/>
  <c r="S987" i="19"/>
  <c r="P1278" i="19"/>
  <c r="S1042" i="19"/>
  <c r="T1036" i="19"/>
  <c r="J908" i="19"/>
  <c r="K883" i="19"/>
  <c r="K790" i="19"/>
  <c r="K629" i="19"/>
  <c r="H497" i="19"/>
  <c r="K705" i="19"/>
  <c r="T954" i="19"/>
  <c r="H708" i="19"/>
  <c r="S716" i="19"/>
  <c r="J614" i="19"/>
  <c r="O902" i="19"/>
  <c r="K672" i="19"/>
  <c r="H520" i="19"/>
  <c r="J838" i="19"/>
  <c r="P640" i="19"/>
  <c r="P812" i="19"/>
  <c r="K702" i="19"/>
  <c r="P898" i="19"/>
  <c r="T663" i="19"/>
  <c r="O703" i="19"/>
  <c r="S773" i="19"/>
  <c r="H714" i="19"/>
  <c r="S458" i="19"/>
  <c r="P903" i="19"/>
  <c r="J665" i="19"/>
  <c r="O539" i="19"/>
  <c r="J682" i="19"/>
  <c r="O575" i="19"/>
  <c r="K611" i="19"/>
  <c r="K654" i="19"/>
  <c r="J613" i="19"/>
  <c r="P583" i="19"/>
  <c r="J572" i="19"/>
  <c r="J859" i="19"/>
  <c r="K763" i="19"/>
  <c r="S758" i="19"/>
  <c r="K857" i="19"/>
  <c r="J738" i="19"/>
  <c r="H455" i="19"/>
  <c r="T649" i="19"/>
  <c r="H705" i="19"/>
  <c r="J424" i="19"/>
  <c r="K512" i="19"/>
  <c r="T692" i="19"/>
  <c r="K645" i="19"/>
  <c r="H524" i="19"/>
  <c r="K640" i="19"/>
  <c r="K735" i="19"/>
  <c r="J663" i="19"/>
  <c r="K692" i="19"/>
  <c r="J835" i="19"/>
  <c r="S684" i="19"/>
  <c r="K684" i="19"/>
  <c r="T592" i="19"/>
  <c r="T589" i="19"/>
  <c r="P810" i="19"/>
  <c r="K558" i="19"/>
  <c r="T494" i="19"/>
  <c r="J460" i="19"/>
  <c r="P725" i="19"/>
  <c r="P523" i="19"/>
  <c r="S621" i="19"/>
  <c r="S732" i="19"/>
  <c r="S774" i="19"/>
  <c r="T688" i="19"/>
  <c r="P574" i="19"/>
  <c r="P889" i="19"/>
  <c r="H828" i="19"/>
  <c r="J828" i="19"/>
  <c r="H567" i="19"/>
  <c r="O793" i="19"/>
  <c r="H877" i="19"/>
  <c r="J582" i="19"/>
  <c r="K676" i="19"/>
  <c r="H838" i="19"/>
  <c r="O602" i="19"/>
  <c r="S536" i="19"/>
  <c r="T687" i="19"/>
  <c r="T549" i="19"/>
  <c r="T704" i="19"/>
  <c r="K406" i="19"/>
  <c r="P622" i="19"/>
  <c r="O773" i="19"/>
  <c r="H701" i="19"/>
  <c r="K787" i="19"/>
  <c r="T787" i="19"/>
  <c r="K928" i="19"/>
  <c r="O724" i="19"/>
  <c r="P767" i="19"/>
  <c r="J933" i="19"/>
  <c r="S754" i="19"/>
  <c r="T648" i="19"/>
  <c r="K625" i="19"/>
  <c r="P747" i="19"/>
  <c r="O477" i="19"/>
  <c r="S713" i="19"/>
  <c r="P675" i="19"/>
  <c r="H695" i="19"/>
  <c r="P542" i="19"/>
  <c r="T745" i="19"/>
  <c r="K574" i="19"/>
  <c r="J723" i="19"/>
  <c r="J755" i="19"/>
  <c r="T751" i="19"/>
  <c r="H826" i="19"/>
  <c r="O742" i="19"/>
  <c r="K792" i="19"/>
  <c r="P466" i="19"/>
  <c r="K562" i="19"/>
  <c r="J495" i="19"/>
  <c r="O567" i="19"/>
  <c r="K511" i="19"/>
  <c r="P607" i="19"/>
  <c r="K714" i="19"/>
  <c r="S639" i="19"/>
  <c r="K961" i="19"/>
  <c r="S626" i="19"/>
  <c r="T775" i="19"/>
  <c r="S654" i="19"/>
  <c r="P635" i="19"/>
  <c r="P668" i="19"/>
  <c r="P706" i="19"/>
  <c r="O613" i="19"/>
  <c r="K722" i="19"/>
  <c r="S566" i="19"/>
  <c r="T574" i="19"/>
  <c r="T490" i="19"/>
  <c r="S864" i="19"/>
  <c r="K637" i="19"/>
  <c r="S581" i="19"/>
  <c r="P771" i="19"/>
  <c r="J650" i="19"/>
  <c r="T488" i="19"/>
  <c r="O464" i="19"/>
  <c r="S528" i="19"/>
  <c r="P539" i="19"/>
  <c r="S516" i="19"/>
  <c r="H531" i="19"/>
  <c r="K398" i="19"/>
  <c r="S612" i="19"/>
  <c r="J423" i="19"/>
  <c r="J597" i="19"/>
  <c r="H460" i="19"/>
  <c r="K501" i="19"/>
  <c r="J512" i="19"/>
  <c r="H578" i="19"/>
  <c r="P742" i="19"/>
  <c r="J652" i="19"/>
  <c r="S600" i="19"/>
  <c r="S759" i="19"/>
  <c r="T607" i="19"/>
  <c r="J432" i="19"/>
  <c r="K505" i="19"/>
  <c r="T593" i="19"/>
  <c r="J632" i="19"/>
  <c r="S599" i="19"/>
  <c r="J425" i="19"/>
  <c r="K430" i="19"/>
  <c r="J538" i="19"/>
  <c r="J377" i="19"/>
  <c r="O488" i="19"/>
  <c r="O326" i="19"/>
  <c r="H655" i="19"/>
  <c r="O511" i="19"/>
  <c r="T450" i="19"/>
  <c r="O689" i="19"/>
  <c r="K617" i="19"/>
  <c r="H442" i="19"/>
  <c r="J477" i="19"/>
  <c r="K539" i="19"/>
  <c r="K496" i="19"/>
  <c r="J659" i="19"/>
  <c r="K624" i="19"/>
  <c r="P445" i="19"/>
  <c r="P699" i="19"/>
  <c r="O487" i="19"/>
  <c r="H608" i="19"/>
  <c r="H583" i="19"/>
  <c r="S678" i="19"/>
  <c r="K473" i="19"/>
  <c r="T556" i="19"/>
  <c r="P692" i="19"/>
  <c r="J513" i="19"/>
  <c r="K518" i="19"/>
  <c r="P538" i="19"/>
  <c r="P421" i="19"/>
  <c r="H501" i="19"/>
  <c r="H405" i="19"/>
  <c r="S601" i="19"/>
  <c r="P652" i="19"/>
  <c r="K585" i="19"/>
  <c r="K468" i="19"/>
  <c r="J743" i="19"/>
  <c r="K612" i="19"/>
  <c r="O606" i="19"/>
  <c r="S671" i="19"/>
  <c r="P490" i="19"/>
  <c r="S526" i="19"/>
  <c r="J690" i="19"/>
  <c r="J440" i="19"/>
  <c r="S598" i="19"/>
  <c r="J575" i="19"/>
  <c r="J596" i="19"/>
  <c r="H552" i="19"/>
  <c r="S521" i="19"/>
  <c r="H591" i="19"/>
  <c r="T476" i="19"/>
  <c r="H545" i="19"/>
  <c r="S478" i="19"/>
  <c r="T456" i="19"/>
  <c r="T390" i="19"/>
  <c r="S469" i="19"/>
  <c r="J466" i="19"/>
  <c r="O706" i="19"/>
  <c r="S898" i="19"/>
  <c r="T683" i="19"/>
  <c r="J520" i="19"/>
  <c r="P669" i="19"/>
  <c r="J534" i="19"/>
  <c r="H592" i="19"/>
  <c r="J501" i="19"/>
  <c r="H518" i="19"/>
  <c r="T575" i="19"/>
  <c r="T758" i="19"/>
  <c r="P654" i="19"/>
  <c r="J531" i="19"/>
  <c r="P464" i="19"/>
  <c r="S424" i="19"/>
  <c r="T585" i="19"/>
  <c r="P328" i="19"/>
  <c r="P572" i="19"/>
  <c r="T495" i="19"/>
  <c r="S414" i="19"/>
  <c r="J579" i="19"/>
  <c r="P581" i="19"/>
  <c r="P628" i="19"/>
  <c r="P624" i="19"/>
  <c r="H522" i="19"/>
  <c r="H444" i="19"/>
  <c r="H569" i="19"/>
  <c r="O450" i="19"/>
  <c r="S665" i="19"/>
  <c r="H525" i="19"/>
  <c r="J447" i="19"/>
  <c r="T612" i="19"/>
  <c r="T463" i="19"/>
  <c r="H417" i="19"/>
  <c r="P545" i="19"/>
  <c r="P510" i="19"/>
  <c r="K541" i="19"/>
  <c r="H541" i="19"/>
  <c r="O558" i="19"/>
  <c r="S669" i="19"/>
  <c r="H528" i="19"/>
  <c r="T596" i="19"/>
  <c r="K551" i="19"/>
  <c r="K515" i="19"/>
  <c r="J451" i="19"/>
  <c r="O480" i="19"/>
  <c r="H498" i="19"/>
  <c r="S562" i="19"/>
  <c r="P527" i="19"/>
  <c r="S447" i="19"/>
  <c r="T632" i="19"/>
  <c r="P567" i="19"/>
  <c r="H842" i="19"/>
  <c r="T764" i="19"/>
  <c r="K439" i="19"/>
  <c r="K898" i="19"/>
  <c r="H588" i="19"/>
  <c r="P491" i="19"/>
  <c r="P585" i="19"/>
  <c r="P590" i="19"/>
  <c r="P686" i="19"/>
  <c r="S701" i="19"/>
  <c r="H426" i="19"/>
  <c r="H622" i="19"/>
  <c r="H419" i="19"/>
  <c r="J606" i="19"/>
  <c r="S443" i="19"/>
  <c r="K445" i="19"/>
  <c r="T625" i="19"/>
  <c r="T622" i="19"/>
  <c r="S429" i="19"/>
  <c r="H395" i="19"/>
  <c r="O362" i="19"/>
  <c r="H388" i="19"/>
  <c r="J335" i="19"/>
  <c r="P395" i="19"/>
  <c r="P258" i="19"/>
  <c r="H403" i="19"/>
  <c r="K535" i="19"/>
  <c r="P349" i="19"/>
  <c r="T442" i="19"/>
  <c r="H375" i="19"/>
  <c r="T322" i="19"/>
  <c r="J436" i="19"/>
  <c r="P406" i="19"/>
  <c r="K620" i="19"/>
  <c r="P603" i="19"/>
  <c r="T432" i="19"/>
  <c r="O404" i="19"/>
  <c r="K434" i="19"/>
  <c r="K352" i="19"/>
  <c r="O332" i="19"/>
  <c r="H445" i="19"/>
  <c r="K424" i="19"/>
  <c r="P532" i="19"/>
  <c r="H394" i="19"/>
  <c r="J453" i="19"/>
  <c r="K317" i="19"/>
  <c r="T301" i="19"/>
  <c r="K280" i="19"/>
  <c r="J337" i="19"/>
  <c r="S695" i="19"/>
  <c r="H601" i="19"/>
  <c r="T552" i="19"/>
  <c r="S419" i="19"/>
  <c r="H372" i="19"/>
  <c r="K423" i="19"/>
  <c r="K351" i="19"/>
  <c r="S314" i="19"/>
  <c r="O414" i="19"/>
  <c r="O425" i="19"/>
  <c r="J369" i="19"/>
  <c r="O357" i="19"/>
  <c r="S293" i="19"/>
  <c r="J386" i="19"/>
  <c r="O292" i="19"/>
  <c r="T282" i="19"/>
  <c r="O287" i="19"/>
  <c r="O365" i="19"/>
  <c r="O475" i="19"/>
  <c r="T398" i="19"/>
  <c r="S464" i="19"/>
  <c r="S403" i="19"/>
  <c r="P376" i="19"/>
  <c r="T324" i="19"/>
  <c r="K409" i="19"/>
  <c r="H295" i="19"/>
  <c r="P346" i="19"/>
  <c r="P267" i="19"/>
  <c r="T419" i="19"/>
  <c r="J329" i="19"/>
  <c r="J528" i="19"/>
  <c r="J317" i="19"/>
  <c r="H322" i="19"/>
  <c r="S400" i="19"/>
  <c r="S298" i="19"/>
  <c r="T510" i="19"/>
  <c r="S357" i="19"/>
  <c r="T379" i="19"/>
  <c r="S395" i="19"/>
  <c r="H296" i="19"/>
  <c r="T400" i="19"/>
  <c r="H309" i="19"/>
  <c r="H361" i="19"/>
  <c r="H281" i="19"/>
  <c r="J354" i="19"/>
  <c r="J292" i="19"/>
  <c r="K461" i="19"/>
  <c r="J491" i="19"/>
  <c r="O395" i="19"/>
  <c r="O418" i="19"/>
  <c r="T417" i="19"/>
  <c r="O427" i="19"/>
  <c r="H313" i="19"/>
  <c r="O356" i="19"/>
  <c r="P462" i="19"/>
  <c r="O321" i="19"/>
  <c r="T443" i="19"/>
  <c r="T215" i="19"/>
  <c r="S276" i="19"/>
  <c r="H465" i="19"/>
  <c r="J275" i="19"/>
  <c r="P422" i="19"/>
  <c r="H438" i="19"/>
  <c r="H573" i="19"/>
  <c r="H424" i="19"/>
  <c r="S368" i="19"/>
  <c r="P365" i="19"/>
  <c r="P401" i="19"/>
  <c r="S348" i="19"/>
  <c r="J301" i="19"/>
  <c r="H255" i="19"/>
  <c r="P351" i="19"/>
  <c r="O393" i="19"/>
  <c r="T288" i="19"/>
  <c r="P396" i="19"/>
  <c r="S258" i="19"/>
  <c r="P387" i="19"/>
  <c r="P436" i="19"/>
  <c r="T394" i="19"/>
  <c r="S353" i="19"/>
  <c r="K340" i="19"/>
  <c r="K440" i="19"/>
  <c r="P415" i="19"/>
  <c r="H423" i="19"/>
  <c r="H233" i="19"/>
  <c r="P334" i="19"/>
  <c r="T374" i="19"/>
  <c r="K320" i="19"/>
  <c r="H335" i="19"/>
  <c r="P371" i="19"/>
  <c r="O305" i="19"/>
  <c r="P398" i="19"/>
  <c r="T477" i="19"/>
  <c r="J349" i="19"/>
  <c r="S217" i="19"/>
  <c r="T160" i="19"/>
  <c r="K306" i="19"/>
  <c r="K183" i="19"/>
  <c r="S209" i="19"/>
  <c r="J210" i="19"/>
  <c r="O263" i="19"/>
  <c r="J168" i="19"/>
  <c r="O214" i="19"/>
  <c r="K207" i="19"/>
  <c r="H310" i="19"/>
  <c r="H284" i="19"/>
  <c r="J296" i="19"/>
  <c r="H344" i="19"/>
  <c r="H137" i="19"/>
  <c r="T141" i="19"/>
  <c r="P230" i="19"/>
  <c r="H189" i="19"/>
  <c r="K354" i="19"/>
  <c r="J266" i="19"/>
  <c r="H317" i="19"/>
  <c r="J258" i="19"/>
  <c r="H280" i="19"/>
  <c r="H174" i="19"/>
  <c r="J208" i="19"/>
  <c r="H207" i="19"/>
  <c r="S286" i="19"/>
  <c r="P252" i="19"/>
  <c r="H211" i="19"/>
  <c r="S157" i="19"/>
  <c r="H221" i="19"/>
  <c r="K166" i="19"/>
  <c r="P134" i="19"/>
  <c r="H247" i="19"/>
  <c r="J153" i="19"/>
  <c r="O147" i="19"/>
  <c r="T199" i="19"/>
  <c r="K110" i="19"/>
  <c r="K220" i="19"/>
  <c r="J268" i="19"/>
  <c r="P132" i="19"/>
  <c r="S248" i="19"/>
  <c r="K194" i="19"/>
  <c r="K268" i="19"/>
  <c r="H328" i="19"/>
  <c r="N14" i="19"/>
  <c r="P304" i="19"/>
  <c r="H165" i="19"/>
  <c r="K365" i="19"/>
  <c r="S288" i="19"/>
  <c r="S239" i="19"/>
  <c r="O182" i="19"/>
  <c r="H291" i="19"/>
  <c r="P84" i="19"/>
  <c r="O223" i="19"/>
  <c r="P268" i="19"/>
  <c r="T159" i="19"/>
  <c r="H279" i="19"/>
  <c r="J278" i="19"/>
  <c r="K82" i="19"/>
  <c r="S162" i="19"/>
  <c r="J267" i="19"/>
  <c r="J186" i="19"/>
  <c r="P25" i="19"/>
  <c r="K112" i="19"/>
  <c r="T310" i="19"/>
  <c r="T182" i="19"/>
  <c r="J204" i="19"/>
  <c r="K168" i="19"/>
  <c r="O191" i="19"/>
  <c r="S300" i="19"/>
  <c r="K206" i="19"/>
  <c r="K298" i="19"/>
  <c r="H269" i="19"/>
  <c r="H304" i="19"/>
  <c r="K233" i="19"/>
  <c r="S254" i="19"/>
  <c r="H199" i="19"/>
  <c r="S71" i="19"/>
  <c r="K336" i="19"/>
  <c r="H315" i="19"/>
  <c r="O192" i="19"/>
  <c r="J343" i="19"/>
  <c r="T242" i="19"/>
  <c r="O314" i="19"/>
  <c r="H202" i="19"/>
  <c r="H230" i="19"/>
  <c r="J164" i="19"/>
  <c r="H102" i="19"/>
  <c r="J229" i="19"/>
  <c r="S147" i="19"/>
  <c r="K223" i="19"/>
  <c r="J174" i="19"/>
  <c r="O255" i="19"/>
  <c r="P196" i="19"/>
  <c r="P136" i="19"/>
  <c r="T369" i="19"/>
  <c r="P240" i="19"/>
  <c r="P272" i="19"/>
  <c r="H223" i="19"/>
  <c r="J273" i="19"/>
  <c r="O256" i="19"/>
  <c r="S331" i="19"/>
  <c r="H203" i="19"/>
  <c r="T232" i="19"/>
  <c r="P243" i="19"/>
  <c r="T171" i="19"/>
  <c r="O194" i="19"/>
  <c r="T231" i="19"/>
  <c r="J357" i="19"/>
  <c r="K104" i="19"/>
  <c r="T110" i="19"/>
  <c r="H256" i="19"/>
  <c r="J218" i="19"/>
  <c r="S336" i="19"/>
  <c r="J224" i="19"/>
  <c r="J261" i="19"/>
  <c r="P172" i="19"/>
  <c r="P143" i="19"/>
  <c r="H264" i="19"/>
  <c r="O224" i="19"/>
  <c r="K191" i="19"/>
  <c r="S174" i="19"/>
  <c r="J179" i="19"/>
  <c r="J246" i="19"/>
  <c r="P269" i="19"/>
  <c r="H251" i="19"/>
  <c r="O227" i="19"/>
  <c r="L37" i="19"/>
  <c r="S5" i="19"/>
  <c r="S89" i="19"/>
  <c r="H141" i="19"/>
  <c r="H20" i="19"/>
  <c r="P62" i="19"/>
  <c r="T30" i="19"/>
  <c r="J100" i="19"/>
  <c r="T74" i="19"/>
  <c r="H93" i="19"/>
  <c r="P116" i="19"/>
  <c r="S75" i="19"/>
  <c r="J28" i="19"/>
  <c r="K72" i="19"/>
  <c r="N51" i="19"/>
  <c r="T26" i="19"/>
  <c r="L32" i="19"/>
  <c r="O95" i="19"/>
  <c r="O26" i="19"/>
  <c r="K34" i="19"/>
  <c r="J97" i="19"/>
  <c r="K140" i="19"/>
  <c r="O22" i="19"/>
  <c r="J66" i="19"/>
  <c r="T264" i="19"/>
  <c r="T72" i="19"/>
  <c r="P45" i="19"/>
  <c r="S133" i="19"/>
  <c r="J84" i="19"/>
  <c r="T44" i="19"/>
  <c r="H9" i="19"/>
  <c r="N23" i="19"/>
  <c r="S182" i="19"/>
  <c r="P105" i="19"/>
  <c r="T41" i="19"/>
  <c r="L3" i="19"/>
  <c r="P133" i="19"/>
  <c r="M17" i="19"/>
  <c r="H79" i="19"/>
  <c r="K26" i="19"/>
  <c r="H197" i="19"/>
  <c r="S109" i="19"/>
  <c r="J62" i="19"/>
  <c r="P113" i="19"/>
  <c r="O79" i="19"/>
  <c r="H23" i="19"/>
  <c r="T48" i="19"/>
  <c r="O62" i="19"/>
  <c r="O193" i="19"/>
  <c r="T55" i="19"/>
  <c r="P38" i="19"/>
  <c r="T86" i="19"/>
  <c r="O170" i="19"/>
  <c r="K113" i="19"/>
  <c r="K238" i="19"/>
  <c r="H118" i="19"/>
  <c r="P37" i="19"/>
  <c r="K179" i="19"/>
  <c r="P100" i="19"/>
  <c r="K48" i="19"/>
  <c r="S141" i="19"/>
  <c r="S90" i="19"/>
  <c r="K38" i="19"/>
  <c r="O71" i="19"/>
  <c r="T15" i="19"/>
  <c r="P46" i="19"/>
  <c r="S97" i="19"/>
  <c r="N44" i="19"/>
  <c r="O125" i="19"/>
  <c r="M35" i="19"/>
  <c r="H164" i="19"/>
  <c r="J150" i="19"/>
  <c r="N8" i="19"/>
  <c r="S60" i="19"/>
  <c r="J22" i="19"/>
  <c r="P178" i="19"/>
  <c r="H56" i="19"/>
  <c r="M20" i="19"/>
  <c r="O151" i="19"/>
  <c r="K218" i="19"/>
  <c r="J129" i="19"/>
  <c r="K80" i="19"/>
  <c r="K57" i="19"/>
  <c r="L51" i="19"/>
  <c r="T154" i="19"/>
  <c r="J94" i="19"/>
  <c r="P61" i="19"/>
  <c r="L23" i="19"/>
  <c r="P70" i="19"/>
  <c r="T128" i="19"/>
  <c r="H57" i="19"/>
  <c r="H60" i="19"/>
  <c r="J69" i="19"/>
  <c r="K247" i="19"/>
  <c r="J6" i="19"/>
  <c r="O31" i="19"/>
  <c r="P88" i="19"/>
  <c r="O136" i="19"/>
  <c r="S172" i="19"/>
  <c r="J151" i="19"/>
  <c r="H99" i="19"/>
  <c r="O81" i="19"/>
  <c r="K91" i="19"/>
  <c r="P31" i="19"/>
  <c r="P40" i="19"/>
  <c r="T40" i="19"/>
  <c r="L13" i="19"/>
  <c r="S34" i="19"/>
  <c r="N4" i="19"/>
  <c r="K25" i="19"/>
  <c r="P147" i="19"/>
  <c r="T13" i="19"/>
  <c r="H109" i="19"/>
  <c r="S102" i="19"/>
  <c r="H107" i="19"/>
  <c r="T143" i="19"/>
  <c r="T105" i="19"/>
  <c r="H84" i="19"/>
  <c r="O48" i="19"/>
  <c r="K24" i="19"/>
  <c r="O88" i="19"/>
  <c r="P107" i="19"/>
  <c r="J121" i="19"/>
  <c r="J104" i="19"/>
  <c r="H155" i="19"/>
  <c r="J3" i="19"/>
  <c r="S237" i="19"/>
  <c r="S51" i="19"/>
  <c r="P122" i="19"/>
  <c r="H123" i="19"/>
  <c r="O61" i="19"/>
  <c r="J32" i="19"/>
  <c r="H31" i="19"/>
  <c r="N37" i="19"/>
  <c r="J152" i="19"/>
  <c r="T147" i="19"/>
  <c r="O43" i="19"/>
  <c r="L30" i="19"/>
  <c r="J158" i="19"/>
  <c r="K145" i="19"/>
  <c r="L45" i="19"/>
  <c r="M41" i="19"/>
  <c r="H114" i="19"/>
  <c r="J70" i="19"/>
  <c r="S12" i="19"/>
  <c r="S87" i="19"/>
  <c r="P130" i="19"/>
  <c r="T4" i="19"/>
  <c r="P508" i="19"/>
  <c r="J600" i="19"/>
  <c r="P513" i="19"/>
  <c r="T598" i="19"/>
  <c r="S604" i="19"/>
  <c r="P534" i="19"/>
  <c r="H536" i="19"/>
  <c r="O524" i="19"/>
  <c r="H717" i="19"/>
  <c r="S466" i="19"/>
  <c r="O367" i="19"/>
  <c r="H577" i="19"/>
  <c r="P528" i="19"/>
  <c r="H697" i="19"/>
  <c r="P587" i="19"/>
  <c r="O782" i="19"/>
  <c r="S541" i="19"/>
  <c r="H604" i="19"/>
  <c r="P453" i="19"/>
  <c r="K485" i="19"/>
  <c r="K467" i="19"/>
  <c r="O601" i="19"/>
  <c r="S532" i="19"/>
  <c r="T544" i="19"/>
  <c r="T520" i="19"/>
  <c r="S460" i="19"/>
  <c r="H509" i="19"/>
  <c r="S421" i="19"/>
  <c r="T447" i="19"/>
  <c r="H457" i="19"/>
  <c r="T597" i="19"/>
  <c r="K339" i="19"/>
  <c r="H533" i="19"/>
  <c r="T541" i="19"/>
  <c r="S492" i="19"/>
  <c r="H715" i="19"/>
  <c r="S657" i="19"/>
  <c r="O571" i="19"/>
  <c r="P638" i="19"/>
  <c r="S569" i="19"/>
  <c r="P480" i="19"/>
  <c r="S377" i="19"/>
  <c r="T667" i="19"/>
  <c r="J452" i="19"/>
  <c r="O514" i="19"/>
  <c r="T454" i="19"/>
  <c r="P403" i="19"/>
  <c r="T439" i="19"/>
  <c r="H421" i="19"/>
  <c r="O473" i="19"/>
  <c r="S415" i="19"/>
  <c r="J419" i="19"/>
  <c r="P519" i="19"/>
  <c r="J559" i="19"/>
  <c r="O581" i="19"/>
  <c r="P724" i="19"/>
  <c r="T584" i="19"/>
  <c r="S649" i="19"/>
  <c r="P511" i="19"/>
  <c r="S480" i="19"/>
  <c r="J720" i="19"/>
  <c r="T512" i="19"/>
  <c r="S687" i="19"/>
  <c r="O463" i="19"/>
  <c r="O416" i="19"/>
  <c r="J585" i="19"/>
  <c r="K493" i="19"/>
  <c r="P418" i="19"/>
  <c r="O518" i="19"/>
  <c r="K544" i="19"/>
  <c r="H580" i="19"/>
  <c r="S597" i="19"/>
  <c r="O702" i="19"/>
  <c r="S757" i="19"/>
  <c r="T486" i="19"/>
  <c r="O485" i="19"/>
  <c r="H451" i="19"/>
  <c r="O458" i="19"/>
  <c r="K491" i="19"/>
  <c r="H493" i="19"/>
  <c r="J568" i="19"/>
  <c r="T537" i="19"/>
  <c r="P549" i="19"/>
  <c r="H463" i="19"/>
  <c r="H628" i="19"/>
  <c r="O697" i="19"/>
  <c r="J656" i="19"/>
  <c r="J449" i="19"/>
  <c r="H427" i="19"/>
  <c r="O769" i="19"/>
  <c r="T519" i="19"/>
  <c r="S666" i="19"/>
  <c r="S537" i="19"/>
  <c r="T423" i="19"/>
  <c r="S549" i="19"/>
  <c r="H548" i="19"/>
  <c r="S546" i="19"/>
  <c r="H603" i="19"/>
  <c r="J344" i="19"/>
  <c r="T502" i="19"/>
  <c r="S540" i="19"/>
  <c r="J547" i="19"/>
  <c r="J518" i="19"/>
  <c r="J551" i="19"/>
  <c r="P495" i="19"/>
  <c r="J336" i="19"/>
  <c r="T354" i="19"/>
  <c r="S523" i="19"/>
  <c r="S392" i="19"/>
  <c r="J420" i="19"/>
  <c r="P273" i="19"/>
  <c r="K412" i="19"/>
  <c r="T340" i="19"/>
  <c r="T280" i="19"/>
  <c r="K498" i="19"/>
  <c r="K260" i="19"/>
  <c r="H377" i="19"/>
  <c r="S305" i="19"/>
  <c r="S317" i="19"/>
  <c r="O651" i="19"/>
  <c r="H600" i="19"/>
  <c r="J523" i="19"/>
  <c r="K271" i="19"/>
  <c r="P332" i="19"/>
  <c r="K341" i="19"/>
  <c r="S381" i="19"/>
  <c r="S490" i="19"/>
  <c r="P290" i="19"/>
  <c r="O497" i="19"/>
  <c r="J276" i="19"/>
  <c r="T341" i="19"/>
  <c r="S270" i="19"/>
  <c r="H341" i="19"/>
  <c r="J395" i="19"/>
  <c r="S294" i="19"/>
  <c r="H598" i="19"/>
  <c r="J611" i="19"/>
  <c r="H434" i="19"/>
  <c r="K488" i="19"/>
  <c r="O403" i="19"/>
  <c r="O478" i="19"/>
  <c r="J367" i="19"/>
  <c r="P286" i="19"/>
  <c r="P412" i="19"/>
  <c r="O390" i="19"/>
  <c r="S362" i="19"/>
  <c r="T402" i="19"/>
  <c r="J318" i="19"/>
  <c r="O402" i="19"/>
  <c r="H292" i="19"/>
  <c r="H381" i="19"/>
  <c r="H363" i="19"/>
  <c r="H338" i="19"/>
  <c r="P392" i="19"/>
  <c r="K411" i="19"/>
  <c r="K438" i="19"/>
  <c r="H397" i="19"/>
  <c r="J327" i="19"/>
  <c r="S275" i="19"/>
  <c r="J340" i="19"/>
  <c r="O174" i="19"/>
  <c r="O339" i="19"/>
  <c r="O351" i="19"/>
  <c r="J401" i="19"/>
  <c r="H314" i="19"/>
  <c r="T342" i="19"/>
  <c r="S428" i="19"/>
  <c r="T370" i="19"/>
  <c r="S442" i="19"/>
  <c r="O348" i="19"/>
  <c r="T444" i="19"/>
  <c r="T515" i="19"/>
  <c r="K346" i="19"/>
  <c r="J330" i="19"/>
  <c r="J310" i="19"/>
  <c r="P504" i="19"/>
  <c r="K274" i="19"/>
  <c r="O291" i="19"/>
  <c r="J306" i="19"/>
  <c r="O330" i="19"/>
  <c r="S241" i="19"/>
  <c r="P388" i="19"/>
  <c r="P526" i="19"/>
  <c r="P408" i="19"/>
  <c r="T319" i="19"/>
  <c r="K408" i="19"/>
  <c r="H398" i="19"/>
  <c r="K530" i="19"/>
  <c r="K431" i="19"/>
  <c r="T386" i="19"/>
  <c r="P373" i="19"/>
  <c r="J392" i="19"/>
  <c r="O189" i="19"/>
  <c r="P409" i="19"/>
  <c r="J325" i="19"/>
  <c r="O225" i="19"/>
  <c r="O226" i="19"/>
  <c r="T559" i="19"/>
  <c r="P441" i="19"/>
  <c r="K327" i="19"/>
  <c r="H346" i="19"/>
  <c r="P312" i="19"/>
  <c r="T484" i="19"/>
  <c r="O307" i="19"/>
  <c r="H216" i="19"/>
  <c r="H383" i="19"/>
  <c r="J450" i="19"/>
  <c r="P372" i="19"/>
  <c r="O274" i="19"/>
  <c r="H355" i="19"/>
  <c r="T389" i="19"/>
  <c r="P404" i="19"/>
  <c r="P327" i="19"/>
  <c r="K333" i="19"/>
  <c r="P410" i="19"/>
  <c r="H370" i="19"/>
  <c r="S253" i="19"/>
  <c r="J289" i="19"/>
  <c r="S363" i="19"/>
  <c r="P313" i="19"/>
  <c r="O336" i="19"/>
  <c r="O429" i="19"/>
  <c r="T328" i="19"/>
  <c r="P399" i="19"/>
  <c r="H362" i="19"/>
  <c r="P428" i="19"/>
  <c r="O377" i="19"/>
  <c r="K401" i="19"/>
  <c r="P379" i="19"/>
  <c r="O306" i="19"/>
  <c r="O187" i="19"/>
  <c r="H276" i="19"/>
  <c r="J191" i="19"/>
  <c r="T235" i="19"/>
  <c r="O185" i="19"/>
  <c r="P161" i="19"/>
  <c r="J215" i="19"/>
  <c r="J200" i="19"/>
  <c r="O155" i="19"/>
  <c r="O177" i="19"/>
  <c r="S319" i="19"/>
  <c r="K228" i="19"/>
  <c r="K361" i="19"/>
  <c r="H185" i="19"/>
  <c r="P30" i="19"/>
  <c r="O217" i="19"/>
  <c r="S181" i="19"/>
  <c r="S264" i="19"/>
  <c r="O259" i="19"/>
  <c r="J366" i="19"/>
  <c r="K288" i="19"/>
  <c r="O146" i="19"/>
  <c r="K176" i="19"/>
  <c r="T284" i="19"/>
  <c r="J178" i="19"/>
  <c r="O195" i="19"/>
  <c r="T158" i="19"/>
  <c r="P154" i="19"/>
  <c r="H195" i="19"/>
  <c r="P233" i="19"/>
  <c r="P245" i="19"/>
  <c r="K94" i="19"/>
  <c r="P303" i="19"/>
  <c r="T108" i="19"/>
  <c r="P300" i="19"/>
  <c r="J309" i="19"/>
  <c r="S271" i="19"/>
  <c r="J181" i="19"/>
  <c r="T262" i="19"/>
  <c r="P174" i="19"/>
  <c r="J235" i="19"/>
  <c r="J193" i="19"/>
  <c r="J248" i="19"/>
  <c r="S210" i="19"/>
  <c r="K348" i="19"/>
  <c r="S170" i="19"/>
  <c r="J130" i="19"/>
  <c r="T409" i="19"/>
  <c r="T186" i="19"/>
  <c r="O240" i="19"/>
  <c r="H152" i="19"/>
  <c r="T253" i="19"/>
  <c r="P294" i="19"/>
  <c r="P201" i="19"/>
  <c r="T260" i="19"/>
  <c r="O327" i="19"/>
  <c r="K289" i="19"/>
  <c r="O355" i="19"/>
  <c r="M49" i="19"/>
  <c r="H192" i="19"/>
  <c r="O252" i="19"/>
  <c r="T311" i="19"/>
  <c r="L38" i="19"/>
  <c r="H188" i="19"/>
  <c r="O301" i="19"/>
  <c r="T111" i="19"/>
  <c r="K190" i="19"/>
  <c r="J166" i="19"/>
  <c r="H244" i="19"/>
  <c r="S355" i="19"/>
  <c r="T124" i="19"/>
  <c r="T178" i="19"/>
  <c r="O268" i="19"/>
  <c r="H327" i="19"/>
  <c r="O164" i="19"/>
  <c r="K262" i="19"/>
  <c r="L35" i="19"/>
  <c r="O368" i="19"/>
  <c r="K276" i="19"/>
  <c r="H356" i="19"/>
  <c r="P82" i="19"/>
  <c r="T332" i="19"/>
  <c r="K106" i="19"/>
  <c r="J308" i="19"/>
  <c r="P204" i="19"/>
  <c r="S291" i="19"/>
  <c r="S81" i="19"/>
  <c r="P101" i="19"/>
  <c r="S307" i="19"/>
  <c r="J209" i="19"/>
  <c r="P256" i="19"/>
  <c r="T187" i="19"/>
  <c r="O280" i="19"/>
  <c r="H153" i="19"/>
  <c r="H91" i="19"/>
  <c r="K287" i="19"/>
  <c r="O196" i="19"/>
  <c r="J277" i="19"/>
  <c r="T257" i="19"/>
  <c r="P350" i="19"/>
  <c r="T162" i="19"/>
  <c r="T326" i="19"/>
  <c r="J172" i="19"/>
  <c r="T263" i="19"/>
  <c r="T325" i="19"/>
  <c r="J157" i="19"/>
  <c r="S268" i="19"/>
  <c r="J223" i="19"/>
  <c r="K254" i="19"/>
  <c r="S185" i="19"/>
  <c r="M8" i="19"/>
  <c r="K186" i="19"/>
  <c r="T201" i="19"/>
  <c r="S190" i="19"/>
  <c r="P320" i="19"/>
  <c r="H316" i="19"/>
  <c r="J189" i="19"/>
  <c r="T211" i="19"/>
  <c r="O203" i="19"/>
  <c r="J220" i="19"/>
  <c r="P199" i="19"/>
  <c r="T268" i="19"/>
  <c r="P114" i="19"/>
  <c r="O181" i="19"/>
  <c r="S295" i="19"/>
  <c r="K78" i="19"/>
  <c r="T145" i="19"/>
  <c r="J33" i="19"/>
  <c r="M34" i="19"/>
  <c r="S78" i="19"/>
  <c r="S86" i="19"/>
  <c r="O8" i="19"/>
  <c r="S188" i="19"/>
  <c r="T117" i="19"/>
  <c r="S92" i="19"/>
  <c r="O32" i="19"/>
  <c r="O104" i="19"/>
  <c r="T76" i="19"/>
  <c r="H63" i="19"/>
  <c r="S45" i="19"/>
  <c r="K54" i="19"/>
  <c r="S195" i="19"/>
  <c r="T123" i="19"/>
  <c r="P14" i="19"/>
  <c r="O68" i="19"/>
  <c r="H17" i="19"/>
  <c r="T29" i="19"/>
  <c r="O89" i="19"/>
  <c r="K55" i="19"/>
  <c r="P75" i="19"/>
  <c r="L9" i="19"/>
  <c r="O156" i="19"/>
  <c r="K77" i="19"/>
  <c r="J43" i="19"/>
  <c r="T103" i="19"/>
  <c r="K16" i="19"/>
  <c r="N42" i="19"/>
  <c r="N48" i="19"/>
  <c r="S41" i="19"/>
  <c r="S163" i="19"/>
  <c r="K149" i="19"/>
  <c r="O12" i="19"/>
  <c r="H161" i="19"/>
  <c r="T113" i="19"/>
  <c r="H25" i="19"/>
  <c r="H156" i="19"/>
  <c r="N46" i="19"/>
  <c r="S103" i="19"/>
  <c r="O100" i="19"/>
  <c r="H71" i="19"/>
  <c r="J86" i="19"/>
  <c r="O20" i="19"/>
  <c r="N6" i="19"/>
  <c r="M38" i="19"/>
  <c r="O58" i="19"/>
  <c r="O63" i="19"/>
  <c r="K121" i="19"/>
  <c r="P48" i="19"/>
  <c r="O33" i="19"/>
  <c r="P194" i="19"/>
  <c r="T96" i="19"/>
  <c r="H235" i="19"/>
  <c r="J105" i="19"/>
  <c r="K66" i="19"/>
  <c r="P238" i="19"/>
  <c r="T81" i="19"/>
  <c r="T51" i="19"/>
  <c r="K155" i="19"/>
  <c r="J53" i="19"/>
  <c r="S16" i="19"/>
  <c r="J88" i="19"/>
  <c r="T17" i="19"/>
  <c r="S155" i="19"/>
  <c r="O130" i="19"/>
  <c r="P29" i="19"/>
  <c r="O123" i="19"/>
  <c r="S110" i="19"/>
  <c r="O206" i="19"/>
  <c r="T140" i="19"/>
  <c r="H159" i="19"/>
  <c r="S28" i="19"/>
  <c r="O41" i="19"/>
  <c r="S98" i="19"/>
  <c r="P94" i="19"/>
  <c r="L6" i="19"/>
  <c r="J46" i="19"/>
  <c r="O27" i="19"/>
  <c r="J123" i="19"/>
  <c r="K68" i="19"/>
  <c r="P72" i="19"/>
  <c r="O38" i="19"/>
  <c r="T195" i="19"/>
  <c r="O78" i="19"/>
  <c r="J57" i="19"/>
  <c r="T68" i="19"/>
  <c r="H43" i="19"/>
  <c r="J99" i="19"/>
  <c r="J75" i="19"/>
  <c r="S125" i="19"/>
  <c r="T61" i="19"/>
  <c r="J82" i="19"/>
  <c r="P3" i="19"/>
  <c r="H33" i="19"/>
  <c r="J40" i="19"/>
  <c r="N28" i="19"/>
  <c r="K209" i="19"/>
  <c r="K90" i="19"/>
  <c r="P52" i="19"/>
  <c r="O82" i="19"/>
  <c r="N9" i="19"/>
  <c r="H40" i="19"/>
  <c r="S29" i="19"/>
  <c r="K40" i="19"/>
  <c r="L39" i="19"/>
  <c r="H111" i="19"/>
  <c r="L24" i="19"/>
  <c r="H8" i="19"/>
  <c r="J55" i="19"/>
  <c r="J10" i="19"/>
  <c r="S150" i="19"/>
  <c r="O3" i="19"/>
  <c r="S84" i="19"/>
  <c r="O93" i="19"/>
  <c r="H101" i="19"/>
  <c r="P153" i="19"/>
  <c r="N41" i="19"/>
  <c r="J18" i="19"/>
  <c r="O52" i="19"/>
  <c r="H38" i="19"/>
  <c r="H119" i="19"/>
  <c r="H82" i="19"/>
  <c r="O105" i="19"/>
  <c r="K75" i="19"/>
  <c r="O234" i="19"/>
  <c r="K7" i="19"/>
  <c r="L34" i="19"/>
  <c r="O70" i="19"/>
  <c r="O28" i="19"/>
  <c r="P18" i="19"/>
  <c r="K116" i="19"/>
  <c r="M45" i="19"/>
  <c r="H104" i="19"/>
  <c r="H143" i="19"/>
  <c r="N25" i="19"/>
  <c r="H108" i="19"/>
  <c r="O166" i="19"/>
  <c r="K143" i="19"/>
  <c r="K22" i="19"/>
  <c r="H97" i="19"/>
  <c r="J16" i="19"/>
  <c r="P17" i="19"/>
  <c r="P137" i="19"/>
  <c r="J81" i="19"/>
  <c r="P34" i="19"/>
  <c r="H5" i="19"/>
  <c r="O459" i="19"/>
  <c r="S618" i="19"/>
  <c r="P559" i="19"/>
  <c r="J822" i="19"/>
  <c r="O671" i="19"/>
  <c r="T543" i="19"/>
  <c r="T471" i="19"/>
  <c r="K697" i="19"/>
  <c r="O749" i="19"/>
  <c r="S553" i="19"/>
  <c r="P571" i="19"/>
  <c r="K458" i="19"/>
  <c r="J623" i="19"/>
  <c r="P434" i="19"/>
  <c r="J769" i="19"/>
  <c r="O453" i="19"/>
  <c r="K465" i="19"/>
  <c r="K353" i="19"/>
  <c r="H512" i="19"/>
  <c r="J698" i="19"/>
  <c r="P563" i="19"/>
  <c r="K623" i="19"/>
  <c r="J459" i="19"/>
  <c r="T708" i="19"/>
  <c r="O686" i="19"/>
  <c r="H746" i="19"/>
  <c r="J607" i="19"/>
  <c r="O448" i="19"/>
  <c r="J476" i="19"/>
  <c r="P380" i="19"/>
  <c r="O517" i="19"/>
  <c r="K331" i="19"/>
  <c r="S499" i="19"/>
  <c r="K284" i="19"/>
  <c r="P615" i="19"/>
  <c r="P584" i="19"/>
  <c r="T431" i="19"/>
  <c r="S416" i="19"/>
  <c r="S609" i="19"/>
  <c r="O595" i="19"/>
  <c r="K556" i="19"/>
  <c r="O628" i="19"/>
  <c r="O604" i="19"/>
  <c r="T921" i="19"/>
  <c r="T551" i="19"/>
  <c r="J672" i="19"/>
  <c r="T591" i="19"/>
  <c r="P423" i="19"/>
  <c r="P520" i="19"/>
  <c r="K447" i="19"/>
  <c r="J411" i="19"/>
  <c r="K285" i="19"/>
  <c r="J633" i="19"/>
  <c r="K416" i="19"/>
  <c r="J494" i="19"/>
  <c r="H581" i="19"/>
  <c r="S452" i="19"/>
  <c r="T557" i="19"/>
  <c r="H469" i="19"/>
  <c r="T894" i="19"/>
  <c r="P524" i="19"/>
  <c r="J756" i="19"/>
  <c r="T465" i="19"/>
  <c r="P461" i="19"/>
  <c r="K479" i="19"/>
  <c r="T470" i="19"/>
  <c r="H484" i="19"/>
  <c r="H554" i="19"/>
  <c r="P619" i="19"/>
  <c r="J571" i="19"/>
  <c r="H432" i="19"/>
  <c r="K580" i="19"/>
  <c r="K466" i="19"/>
  <c r="T458" i="19"/>
  <c r="T435" i="19"/>
  <c r="K581" i="19"/>
  <c r="K661" i="19"/>
  <c r="T604" i="19"/>
  <c r="O573" i="19"/>
  <c r="K502" i="19"/>
  <c r="H482" i="19"/>
  <c r="T672" i="19"/>
  <c r="K418" i="19"/>
  <c r="K435" i="19"/>
  <c r="S430" i="19"/>
  <c r="S500" i="19"/>
  <c r="O623" i="19"/>
  <c r="O456" i="19"/>
  <c r="J409" i="19"/>
  <c r="O531" i="19"/>
  <c r="J509" i="19"/>
  <c r="H495" i="19"/>
  <c r="K644" i="19"/>
  <c r="J544" i="19"/>
  <c r="T673" i="19"/>
  <c r="H865" i="19"/>
  <c r="S462" i="19"/>
  <c r="S471" i="19"/>
  <c r="S482" i="19"/>
  <c r="P430" i="19"/>
  <c r="H557" i="19"/>
  <c r="S550" i="19"/>
  <c r="S769" i="19"/>
  <c r="S498" i="19"/>
  <c r="K521" i="19"/>
  <c r="T757" i="19"/>
  <c r="H538" i="19"/>
  <c r="K477" i="19"/>
  <c r="T474" i="19"/>
  <c r="K670" i="19"/>
  <c r="T434" i="19"/>
  <c r="K385" i="19"/>
  <c r="S296" i="19"/>
  <c r="O479" i="19"/>
  <c r="S359" i="19"/>
  <c r="O432" i="19"/>
  <c r="T380" i="19"/>
  <c r="K286" i="19"/>
  <c r="K393" i="19"/>
  <c r="S334" i="19"/>
  <c r="J376" i="19"/>
  <c r="J368" i="19"/>
  <c r="S354" i="19"/>
  <c r="H274" i="19"/>
  <c r="K334" i="19"/>
  <c r="H686" i="19"/>
  <c r="P501" i="19"/>
  <c r="O342" i="19"/>
  <c r="P209" i="19"/>
  <c r="O443" i="19"/>
  <c r="K335" i="19"/>
  <c r="S408" i="19"/>
  <c r="O409" i="19"/>
  <c r="K275" i="19"/>
  <c r="H323" i="19"/>
  <c r="T287" i="19"/>
  <c r="P326" i="19"/>
  <c r="J303" i="19"/>
  <c r="T293" i="19"/>
  <c r="K403" i="19"/>
  <c r="H349" i="19"/>
  <c r="O474" i="19"/>
  <c r="K387" i="19"/>
  <c r="O556" i="19"/>
  <c r="S345" i="19"/>
  <c r="H302" i="19"/>
  <c r="K443" i="19"/>
  <c r="H345" i="19"/>
  <c r="O254" i="19"/>
  <c r="P391" i="19"/>
  <c r="O295" i="19"/>
  <c r="K379" i="19"/>
  <c r="H339" i="19"/>
  <c r="P277" i="19"/>
  <c r="K253" i="19"/>
  <c r="K312" i="19"/>
  <c r="H401" i="19"/>
  <c r="T336" i="19"/>
  <c r="T307" i="19"/>
  <c r="H364" i="19"/>
  <c r="T351" i="19"/>
  <c r="S340" i="19"/>
  <c r="J380" i="19"/>
  <c r="K342" i="19"/>
  <c r="H393" i="19"/>
  <c r="P226" i="19"/>
  <c r="J371" i="19"/>
  <c r="T297" i="19"/>
  <c r="J373" i="19"/>
  <c r="J326" i="19"/>
  <c r="P316" i="19"/>
  <c r="P389" i="19"/>
  <c r="H340" i="19"/>
  <c r="P242" i="19"/>
  <c r="P502" i="19"/>
  <c r="S375" i="19"/>
  <c r="S409" i="19"/>
  <c r="T404" i="19"/>
  <c r="P402" i="19"/>
  <c r="K402" i="19"/>
  <c r="O328" i="19"/>
  <c r="S388" i="19"/>
  <c r="H347" i="19"/>
  <c r="K313" i="19"/>
  <c r="T514" i="19"/>
  <c r="K366" i="19"/>
  <c r="H299" i="19"/>
  <c r="J462" i="19"/>
  <c r="O412" i="19"/>
  <c r="P311" i="19"/>
  <c r="O410" i="19"/>
  <c r="P494" i="19"/>
  <c r="T289" i="19"/>
  <c r="J496" i="19"/>
  <c r="O318" i="19"/>
  <c r="T361" i="19"/>
  <c r="O294" i="19"/>
  <c r="O319" i="19"/>
  <c r="T156" i="19"/>
  <c r="K299" i="19"/>
  <c r="P407" i="19"/>
  <c r="T302" i="19"/>
  <c r="J407" i="19"/>
  <c r="J428" i="19"/>
  <c r="H504" i="19"/>
  <c r="K517" i="19"/>
  <c r="P374" i="19"/>
  <c r="H385" i="19"/>
  <c r="H430" i="19"/>
  <c r="P335" i="19"/>
  <c r="H433" i="19"/>
  <c r="S393" i="19"/>
  <c r="S410" i="19"/>
  <c r="H408" i="19"/>
  <c r="S320" i="19"/>
  <c r="K332" i="19"/>
  <c r="K499" i="19"/>
  <c r="T355" i="19"/>
  <c r="H300" i="19"/>
  <c r="O369" i="19"/>
  <c r="T358" i="19"/>
  <c r="H215" i="19"/>
  <c r="K405" i="19"/>
  <c r="J427" i="19"/>
  <c r="H373" i="19"/>
  <c r="K245" i="19"/>
  <c r="O387" i="19"/>
  <c r="P280" i="19"/>
  <c r="P293" i="19"/>
  <c r="O200" i="19"/>
  <c r="H301" i="19"/>
  <c r="K410" i="19"/>
  <c r="H439" i="19"/>
  <c r="P500" i="19"/>
  <c r="O445" i="19"/>
  <c r="K211" i="19"/>
  <c r="O238" i="19"/>
  <c r="S169" i="19"/>
  <c r="T189" i="19"/>
  <c r="K311" i="19"/>
  <c r="K181" i="19"/>
  <c r="H236" i="19"/>
  <c r="S262" i="19"/>
  <c r="P176" i="19"/>
  <c r="O230" i="19"/>
  <c r="T204" i="19"/>
  <c r="P291" i="19"/>
  <c r="T184" i="19"/>
  <c r="P309" i="19"/>
  <c r="K221" i="19"/>
  <c r="S339" i="19"/>
  <c r="P202" i="19"/>
  <c r="P180" i="19"/>
  <c r="K188" i="19"/>
  <c r="K195" i="19"/>
  <c r="O298" i="19"/>
  <c r="S222" i="19"/>
  <c r="O248" i="19"/>
  <c r="T157" i="19"/>
  <c r="P163" i="19"/>
  <c r="K136" i="19"/>
  <c r="P297" i="19"/>
  <c r="H201" i="19"/>
  <c r="P232" i="19"/>
  <c r="N47" i="19"/>
  <c r="T254" i="19"/>
  <c r="P214" i="19"/>
  <c r="S302" i="19"/>
  <c r="P212" i="19"/>
  <c r="S252" i="19"/>
  <c r="H275" i="19"/>
  <c r="K256" i="19"/>
  <c r="T266" i="19"/>
  <c r="P301" i="19"/>
  <c r="O264" i="19"/>
  <c r="K158" i="19"/>
  <c r="O228" i="19"/>
  <c r="J188" i="19"/>
  <c r="S167" i="19"/>
  <c r="H241" i="19"/>
  <c r="T267" i="19"/>
  <c r="J242" i="19"/>
  <c r="T114" i="19"/>
  <c r="T368" i="19"/>
  <c r="S207" i="19"/>
  <c r="S213" i="19"/>
  <c r="S335" i="19"/>
  <c r="O247" i="19"/>
  <c r="T188" i="19"/>
  <c r="S158" i="19"/>
  <c r="O257" i="19"/>
  <c r="S344" i="19"/>
  <c r="T224" i="19"/>
  <c r="H378" i="19"/>
  <c r="S310" i="19"/>
  <c r="S100" i="19"/>
  <c r="K302" i="19"/>
  <c r="T236" i="19"/>
  <c r="J45" i="19"/>
  <c r="O134" i="19"/>
  <c r="J237" i="19"/>
  <c r="S166" i="19"/>
  <c r="P219" i="19"/>
  <c r="O208" i="19"/>
  <c r="P167" i="19"/>
  <c r="T295" i="19"/>
  <c r="J87" i="19"/>
  <c r="T194" i="19"/>
  <c r="S154" i="19"/>
  <c r="K307" i="19"/>
  <c r="J206" i="19"/>
  <c r="S161" i="19"/>
  <c r="J122" i="19"/>
  <c r="O345" i="19"/>
  <c r="P283" i="19"/>
  <c r="S212" i="19"/>
  <c r="T161" i="19"/>
  <c r="K338" i="19"/>
  <c r="K212" i="19"/>
  <c r="T250" i="19"/>
  <c r="S126" i="19"/>
  <c r="H263" i="19"/>
  <c r="T279" i="19"/>
  <c r="H200" i="19"/>
  <c r="H225" i="19"/>
  <c r="N50" i="19"/>
  <c r="K249" i="19"/>
  <c r="P149" i="19"/>
  <c r="H262" i="19"/>
  <c r="O218" i="19"/>
  <c r="T418" i="19"/>
  <c r="S342" i="19"/>
  <c r="H86" i="19"/>
  <c r="T244" i="19"/>
  <c r="P191" i="19"/>
  <c r="H171" i="19"/>
  <c r="J184" i="19"/>
  <c r="S304" i="19"/>
  <c r="P85" i="19"/>
  <c r="O232" i="19"/>
  <c r="P319" i="19"/>
  <c r="H89" i="19"/>
  <c r="P188" i="19"/>
  <c r="P141" i="19"/>
  <c r="J270" i="19"/>
  <c r="P121" i="19"/>
  <c r="T146" i="19"/>
  <c r="J226" i="19"/>
  <c r="P259" i="19"/>
  <c r="T331" i="19"/>
  <c r="S231" i="19"/>
  <c r="P164" i="19"/>
  <c r="O126" i="19"/>
  <c r="T285" i="19"/>
  <c r="T205" i="19"/>
  <c r="T277" i="19"/>
  <c r="P247" i="19"/>
  <c r="J102" i="19"/>
  <c r="J175" i="19"/>
  <c r="K163" i="19"/>
  <c r="T290" i="19"/>
  <c r="O201" i="19"/>
  <c r="H94" i="19"/>
  <c r="N33" i="19"/>
  <c r="K17" i="19"/>
  <c r="H176" i="19"/>
  <c r="T80" i="19"/>
  <c r="O7" i="19"/>
  <c r="J119" i="19"/>
  <c r="P39" i="19"/>
  <c r="N30" i="19"/>
  <c r="T133" i="19"/>
  <c r="H64" i="19"/>
  <c r="K50" i="19"/>
  <c r="O67" i="19"/>
  <c r="J142" i="19"/>
  <c r="S44" i="19"/>
  <c r="T31" i="19"/>
  <c r="O114" i="19"/>
  <c r="J52" i="19"/>
  <c r="H151" i="19"/>
  <c r="K49" i="19"/>
  <c r="M31" i="19"/>
  <c r="S47" i="19"/>
  <c r="P103" i="19"/>
  <c r="J77" i="19"/>
  <c r="H81" i="19"/>
  <c r="O261" i="19"/>
  <c r="P22" i="19"/>
  <c r="S15" i="19"/>
  <c r="J85" i="19"/>
  <c r="S49" i="19"/>
  <c r="J20" i="19"/>
  <c r="K95" i="19"/>
  <c r="L10" i="19"/>
  <c r="H237" i="19"/>
  <c r="P111" i="19"/>
  <c r="L44" i="19"/>
  <c r="T217" i="19"/>
  <c r="S108" i="19"/>
  <c r="J17" i="19"/>
  <c r="O204" i="19"/>
  <c r="T7" i="19"/>
  <c r="J78" i="19"/>
  <c r="H134" i="19"/>
  <c r="H238" i="19"/>
  <c r="J91" i="19"/>
  <c r="M52" i="19"/>
  <c r="H218" i="19"/>
  <c r="O97" i="19"/>
  <c r="P57" i="19"/>
  <c r="S27" i="19"/>
  <c r="T63" i="19"/>
  <c r="J8" i="19"/>
  <c r="O57" i="19"/>
  <c r="S198" i="19"/>
  <c r="S111" i="19"/>
  <c r="T137" i="19"/>
  <c r="J110" i="19"/>
  <c r="P55" i="19"/>
  <c r="J160" i="19"/>
  <c r="H95" i="19"/>
  <c r="O25" i="19"/>
  <c r="S151" i="19"/>
  <c r="O53" i="19"/>
  <c r="K213" i="19"/>
  <c r="S114" i="19"/>
  <c r="T9" i="19"/>
  <c r="S176" i="19"/>
  <c r="P125" i="19"/>
  <c r="S42" i="19"/>
  <c r="T92" i="19"/>
  <c r="T36" i="19"/>
  <c r="K135" i="19"/>
  <c r="P28" i="19"/>
  <c r="P218" i="19"/>
  <c r="T106" i="19"/>
  <c r="J9" i="19"/>
  <c r="J112" i="19"/>
  <c r="K33" i="19"/>
  <c r="J5" i="19"/>
  <c r="O16" i="19"/>
  <c r="K125" i="19"/>
  <c r="P24" i="19"/>
  <c r="S160" i="19"/>
  <c r="H139" i="19"/>
  <c r="H42" i="19"/>
  <c r="P192" i="19"/>
  <c r="K89" i="19"/>
  <c r="P49" i="19"/>
  <c r="K141" i="19"/>
  <c r="O153" i="19"/>
  <c r="H121" i="19"/>
  <c r="O66" i="19"/>
  <c r="O143" i="19"/>
  <c r="K37" i="19"/>
  <c r="O77" i="19"/>
  <c r="H83" i="19"/>
  <c r="O35" i="19"/>
  <c r="T139" i="19"/>
  <c r="N36" i="19"/>
  <c r="K153" i="19"/>
  <c r="P96" i="19"/>
  <c r="P93" i="19"/>
  <c r="S104" i="19"/>
  <c r="S10" i="19"/>
  <c r="K13" i="19"/>
  <c r="N40" i="19"/>
  <c r="N35" i="19"/>
  <c r="H48" i="19"/>
  <c r="T125" i="19"/>
  <c r="H45" i="19"/>
  <c r="H191" i="19"/>
  <c r="O144" i="19"/>
  <c r="O10" i="19"/>
  <c r="T119" i="19"/>
  <c r="K36" i="19"/>
  <c r="S192" i="19"/>
  <c r="J93" i="19"/>
  <c r="T67" i="19"/>
  <c r="O83" i="19"/>
  <c r="P50" i="19"/>
  <c r="H100" i="19"/>
  <c r="P83" i="19"/>
  <c r="J111" i="19"/>
  <c r="N45" i="19"/>
  <c r="H67" i="19"/>
  <c r="S35" i="19"/>
  <c r="J126" i="19"/>
  <c r="T151" i="19"/>
  <c r="L50" i="19"/>
  <c r="S112" i="19"/>
  <c r="S124" i="19"/>
  <c r="O74" i="19"/>
  <c r="T214" i="19"/>
  <c r="M13" i="19"/>
  <c r="M27" i="19"/>
  <c r="P71" i="19"/>
  <c r="P150" i="19"/>
  <c r="M3" i="19"/>
  <c r="H37" i="19"/>
  <c r="H148" i="19"/>
  <c r="L29" i="19"/>
  <c r="P27" i="19"/>
  <c r="S91" i="19"/>
  <c r="T94" i="19"/>
  <c r="O72" i="19"/>
  <c r="K118" i="19"/>
  <c r="K11" i="19"/>
  <c r="L8" i="19"/>
  <c r="S14" i="19"/>
  <c r="T518" i="19"/>
  <c r="K570" i="19"/>
  <c r="P570" i="19"/>
  <c r="T788" i="19"/>
  <c r="P582" i="19"/>
  <c r="J691" i="19"/>
  <c r="K460" i="19"/>
  <c r="P479" i="19"/>
  <c r="H515" i="19"/>
  <c r="S617" i="19"/>
  <c r="K703" i="19"/>
  <c r="J488" i="19"/>
  <c r="K579" i="19"/>
  <c r="J399" i="19"/>
  <c r="T422" i="19"/>
  <c r="O582" i="19"/>
  <c r="P514" i="19"/>
  <c r="T381" i="19"/>
  <c r="S448" i="19"/>
  <c r="H805" i="19"/>
  <c r="T526" i="19"/>
  <c r="S847" i="19"/>
  <c r="P715" i="19"/>
  <c r="P568" i="19"/>
  <c r="S501" i="19"/>
  <c r="O682" i="19"/>
  <c r="S627" i="19"/>
  <c r="S692" i="19"/>
  <c r="O504" i="19"/>
  <c r="P442" i="19"/>
  <c r="T479" i="19"/>
  <c r="S542" i="19"/>
  <c r="P507" i="19"/>
  <c r="T540" i="19"/>
  <c r="O557" i="19"/>
  <c r="O530" i="19"/>
  <c r="T634" i="19"/>
  <c r="P588" i="19"/>
  <c r="S473" i="19"/>
  <c r="H555" i="19"/>
  <c r="P487" i="19"/>
  <c r="P591" i="19"/>
  <c r="J757" i="19"/>
  <c r="S910" i="19"/>
  <c r="H773" i="19"/>
  <c r="J442" i="19"/>
  <c r="O446" i="19"/>
  <c r="H478" i="19"/>
  <c r="T719" i="19"/>
  <c r="S459" i="19"/>
  <c r="T415" i="19"/>
  <c r="S455" i="19"/>
  <c r="J473" i="19"/>
  <c r="P456" i="19"/>
  <c r="K391" i="19"/>
  <c r="P468" i="19"/>
  <c r="J465" i="19"/>
  <c r="K446" i="19"/>
  <c r="J471" i="19"/>
  <c r="S883" i="19"/>
  <c r="H678" i="19"/>
  <c r="P620" i="19"/>
  <c r="T647" i="19"/>
  <c r="O687" i="19"/>
  <c r="J702" i="19"/>
  <c r="K486" i="19"/>
  <c r="T462" i="19"/>
  <c r="H508" i="19"/>
  <c r="H543" i="19"/>
  <c r="S548" i="19"/>
  <c r="S417" i="19"/>
  <c r="H537" i="19"/>
  <c r="O547" i="19"/>
  <c r="S515" i="19"/>
  <c r="P467" i="19"/>
  <c r="J524" i="19"/>
  <c r="K588" i="19"/>
  <c r="K813" i="19"/>
  <c r="O634" i="19"/>
  <c r="K437" i="19"/>
  <c r="J530" i="19"/>
  <c r="H454" i="19"/>
  <c r="J456" i="19"/>
  <c r="H609" i="19"/>
  <c r="S481" i="19"/>
  <c r="J754" i="19"/>
  <c r="K563" i="19"/>
  <c r="T467" i="19"/>
  <c r="S724" i="19"/>
  <c r="S484" i="19"/>
  <c r="K504" i="19"/>
  <c r="T542" i="19"/>
  <c r="K797" i="19"/>
  <c r="T500" i="19"/>
  <c r="S465" i="19"/>
  <c r="P738" i="19"/>
  <c r="P551" i="19"/>
  <c r="O700" i="19"/>
  <c r="O505" i="19"/>
  <c r="P416" i="19"/>
  <c r="H575" i="19"/>
  <c r="P535" i="19"/>
  <c r="O452" i="19"/>
  <c r="J439" i="19"/>
  <c r="J469" i="19"/>
  <c r="S737" i="19"/>
  <c r="S586" i="19"/>
  <c r="K451" i="19"/>
  <c r="K513" i="19"/>
  <c r="K426" i="19"/>
  <c r="J479" i="19"/>
  <c r="S325" i="19"/>
  <c r="J384" i="19"/>
  <c r="O372" i="19"/>
  <c r="S321" i="19"/>
  <c r="P353" i="19"/>
  <c r="O471" i="19"/>
  <c r="P324" i="19"/>
  <c r="J352" i="19"/>
  <c r="T330" i="19"/>
  <c r="S399" i="19"/>
  <c r="S385" i="19"/>
  <c r="T334" i="19"/>
  <c r="S269" i="19"/>
  <c r="O284" i="19"/>
  <c r="S422" i="19"/>
  <c r="O512" i="19"/>
  <c r="S394" i="19"/>
  <c r="H294" i="19"/>
  <c r="T399" i="19"/>
  <c r="O317" i="19"/>
  <c r="H400" i="19"/>
  <c r="S350" i="19"/>
  <c r="H287" i="19"/>
  <c r="K376" i="19"/>
  <c r="T252" i="19"/>
  <c r="T258" i="19"/>
  <c r="S259" i="19"/>
  <c r="T403" i="19"/>
  <c r="J500" i="19"/>
  <c r="S346" i="19"/>
  <c r="J514" i="19"/>
  <c r="S595" i="19"/>
  <c r="S593" i="19"/>
  <c r="K414" i="19"/>
  <c r="P331" i="19"/>
  <c r="S517" i="19"/>
  <c r="J387" i="19"/>
  <c r="S369" i="19"/>
  <c r="P339" i="19"/>
  <c r="P298" i="19"/>
  <c r="T292" i="19"/>
  <c r="J263" i="19"/>
  <c r="P333" i="19"/>
  <c r="T299" i="19"/>
  <c r="P274" i="19"/>
  <c r="S279" i="19"/>
  <c r="S435" i="19"/>
  <c r="H342" i="19"/>
  <c r="S425" i="19"/>
  <c r="O283" i="19"/>
  <c r="T395" i="19"/>
  <c r="K382" i="19"/>
  <c r="S361" i="19"/>
  <c r="O451" i="19"/>
  <c r="K315" i="19"/>
  <c r="O338" i="19"/>
  <c r="P264" i="19"/>
  <c r="S329" i="19"/>
  <c r="S356" i="19"/>
  <c r="S376" i="19"/>
  <c r="O360" i="19"/>
  <c r="T397" i="19"/>
  <c r="P263" i="19"/>
  <c r="S467" i="19"/>
  <c r="J332" i="19"/>
  <c r="T406" i="19"/>
  <c r="T413" i="19"/>
  <c r="H242" i="19"/>
  <c r="J338" i="19"/>
  <c r="S228" i="19"/>
  <c r="T414" i="19"/>
  <c r="J291" i="19"/>
  <c r="P400" i="19"/>
  <c r="T475" i="19"/>
  <c r="J287" i="19"/>
  <c r="K243" i="19"/>
  <c r="S431" i="19"/>
  <c r="J526" i="19"/>
  <c r="H333" i="19"/>
  <c r="J304" i="19"/>
  <c r="P444" i="19"/>
  <c r="H413" i="19"/>
  <c r="H329" i="19"/>
  <c r="T316" i="19"/>
  <c r="J342" i="19"/>
  <c r="S280" i="19"/>
  <c r="S378" i="19"/>
  <c r="K389" i="19"/>
  <c r="O179" i="19"/>
  <c r="T385" i="19"/>
  <c r="J448" i="19"/>
  <c r="T384" i="19"/>
  <c r="P595" i="19"/>
  <c r="J418" i="19"/>
  <c r="O499" i="19"/>
  <c r="S233" i="19"/>
  <c r="P370" i="19"/>
  <c r="S479" i="19"/>
  <c r="J351" i="19"/>
  <c r="J490" i="19"/>
  <c r="O352" i="19"/>
  <c r="T363" i="19"/>
  <c r="T387" i="19"/>
  <c r="O535" i="19"/>
  <c r="O376" i="19"/>
  <c r="J389" i="19"/>
  <c r="T373" i="19"/>
  <c r="P419" i="19"/>
  <c r="T441" i="19"/>
  <c r="S411" i="19"/>
  <c r="J283" i="19"/>
  <c r="J339" i="19"/>
  <c r="O405" i="19"/>
  <c r="O379" i="19"/>
  <c r="J543" i="19"/>
  <c r="P382" i="19"/>
  <c r="O375" i="19"/>
  <c r="H359" i="19"/>
  <c r="O281" i="19"/>
  <c r="T420" i="19"/>
  <c r="T388" i="19"/>
  <c r="O407" i="19"/>
  <c r="S373" i="19"/>
  <c r="K375" i="19"/>
  <c r="T220" i="19"/>
  <c r="T317" i="19"/>
  <c r="P257" i="19"/>
  <c r="H150" i="19"/>
  <c r="P270" i="19"/>
  <c r="J162" i="19"/>
  <c r="T176" i="19"/>
  <c r="O359" i="19"/>
  <c r="P170" i="19"/>
  <c r="S203" i="19"/>
  <c r="H187" i="19"/>
  <c r="P338" i="19"/>
  <c r="O176" i="19"/>
  <c r="H127" i="19"/>
  <c r="H214" i="19"/>
  <c r="P227" i="19"/>
  <c r="K205" i="19"/>
  <c r="O171" i="19"/>
  <c r="H267" i="19"/>
  <c r="P207" i="19"/>
  <c r="P275" i="19"/>
  <c r="T166" i="19"/>
  <c r="J305" i="19"/>
  <c r="J163" i="19"/>
  <c r="T281" i="19"/>
  <c r="K184" i="19"/>
  <c r="H173" i="19"/>
  <c r="O241" i="19"/>
  <c r="J265" i="19"/>
  <c r="S183" i="19"/>
  <c r="P158" i="19"/>
  <c r="T240" i="19"/>
  <c r="O378" i="19"/>
  <c r="J359" i="19"/>
  <c r="K234" i="19"/>
  <c r="T313" i="19"/>
  <c r="J225" i="19"/>
  <c r="K242" i="19"/>
  <c r="H213" i="19"/>
  <c r="J232" i="19"/>
  <c r="P203" i="19"/>
  <c r="P185" i="19"/>
  <c r="K321" i="19"/>
  <c r="S168" i="19"/>
  <c r="K192" i="19"/>
  <c r="S360" i="19"/>
  <c r="P198" i="19"/>
  <c r="T99" i="19"/>
  <c r="S323" i="19"/>
  <c r="S318" i="19"/>
  <c r="K237" i="19"/>
  <c r="S229" i="19"/>
  <c r="K255" i="19"/>
  <c r="J253" i="19"/>
  <c r="J284" i="19"/>
  <c r="O273" i="19"/>
  <c r="H266" i="19"/>
  <c r="J138" i="19"/>
  <c r="J211" i="19"/>
  <c r="O300" i="19"/>
  <c r="K164" i="19"/>
  <c r="T174" i="19"/>
  <c r="T179" i="19"/>
  <c r="H282" i="19"/>
  <c r="T183" i="19"/>
  <c r="K177" i="19"/>
  <c r="K157" i="19"/>
  <c r="K304" i="19"/>
  <c r="H298" i="19"/>
  <c r="H87" i="19"/>
  <c r="H286" i="19"/>
  <c r="J197" i="19"/>
  <c r="P246" i="19"/>
  <c r="P118" i="19"/>
  <c r="T228" i="19"/>
  <c r="H360" i="19"/>
  <c r="S223" i="19"/>
  <c r="K107" i="19"/>
  <c r="S370" i="19"/>
  <c r="O309" i="19"/>
  <c r="S202" i="19"/>
  <c r="P368" i="19"/>
  <c r="K217" i="19"/>
  <c r="P210" i="19"/>
  <c r="H305" i="19"/>
  <c r="J137" i="19"/>
  <c r="T275" i="19"/>
  <c r="J173" i="19"/>
  <c r="T318" i="19"/>
  <c r="O202" i="19"/>
  <c r="P182" i="19"/>
  <c r="T314" i="19"/>
  <c r="S204" i="19"/>
  <c r="T203" i="19"/>
  <c r="J212" i="19"/>
  <c r="J429" i="19"/>
  <c r="O382" i="19"/>
  <c r="S247" i="19"/>
  <c r="K309" i="19"/>
  <c r="K189" i="19"/>
  <c r="P168" i="19"/>
  <c r="H147" i="19"/>
  <c r="P266" i="19"/>
  <c r="K204" i="19"/>
  <c r="H166" i="19"/>
  <c r="J255" i="19"/>
  <c r="H179" i="19"/>
  <c r="J213" i="19"/>
  <c r="O199" i="19"/>
  <c r="T222" i="19"/>
  <c r="O219" i="19"/>
  <c r="K131" i="19"/>
  <c r="T167" i="19"/>
  <c r="H254" i="19"/>
  <c r="P354" i="19"/>
  <c r="P211" i="19"/>
  <c r="O237" i="19"/>
  <c r="J116" i="19"/>
  <c r="H250" i="19"/>
  <c r="T196" i="19"/>
  <c r="K117" i="19"/>
  <c r="P366" i="19"/>
  <c r="J231" i="19"/>
  <c r="O303" i="19"/>
  <c r="K170" i="19"/>
  <c r="O180" i="19"/>
  <c r="J182" i="19"/>
  <c r="J92" i="19"/>
  <c r="S50" i="19"/>
  <c r="J24" i="19"/>
  <c r="H175" i="19"/>
  <c r="H68" i="19"/>
  <c r="S6" i="19"/>
  <c r="O113" i="19"/>
  <c r="P32" i="19"/>
  <c r="T90" i="19"/>
  <c r="K30" i="19"/>
  <c r="J68" i="19"/>
  <c r="H76" i="19"/>
  <c r="K70" i="19"/>
  <c r="H54" i="19"/>
  <c r="E55" i="19" s="1"/>
  <c r="T62" i="19"/>
  <c r="H186" i="19"/>
  <c r="P74" i="19"/>
  <c r="T49" i="19"/>
  <c r="J95" i="19"/>
  <c r="M53" i="19"/>
  <c r="S55" i="19"/>
  <c r="S8" i="19"/>
  <c r="P42" i="19"/>
  <c r="O15" i="19"/>
  <c r="P99" i="19"/>
  <c r="S142" i="19"/>
  <c r="S21" i="19"/>
  <c r="O45" i="19"/>
  <c r="T70" i="19"/>
  <c r="N7" i="19"/>
  <c r="S18" i="19"/>
  <c r="J146" i="19"/>
  <c r="M16" i="19"/>
  <c r="P190" i="19"/>
  <c r="T126" i="19"/>
  <c r="O17" i="19"/>
  <c r="K21" i="19"/>
  <c r="T100" i="19"/>
  <c r="P21" i="19"/>
  <c r="T98" i="19"/>
  <c r="N20" i="19"/>
  <c r="P135" i="19"/>
  <c r="L16" i="19"/>
  <c r="O161" i="19"/>
  <c r="P124" i="19"/>
  <c r="T54" i="19"/>
  <c r="O215" i="19"/>
  <c r="P123" i="19"/>
  <c r="O51" i="19"/>
  <c r="L18" i="19"/>
  <c r="H59" i="19"/>
  <c r="O116" i="19"/>
  <c r="K39" i="19"/>
  <c r="O40" i="19"/>
  <c r="T71" i="19"/>
  <c r="J176" i="19"/>
  <c r="K142" i="19"/>
  <c r="S9" i="19"/>
  <c r="J198" i="19"/>
  <c r="J65" i="19"/>
  <c r="O55" i="19"/>
  <c r="S106" i="19"/>
  <c r="P47" i="19"/>
  <c r="S205" i="19"/>
  <c r="T104" i="19"/>
  <c r="O4" i="19"/>
  <c r="T138" i="19"/>
  <c r="H106" i="19"/>
  <c r="H15" i="19"/>
  <c r="L21" i="19"/>
  <c r="O111" i="19"/>
  <c r="P64" i="19"/>
  <c r="J36" i="19"/>
  <c r="T149" i="19"/>
  <c r="T120" i="19"/>
  <c r="J15" i="19"/>
  <c r="S148" i="19"/>
  <c r="H140" i="19"/>
  <c r="S3" i="19"/>
  <c r="L4" i="19"/>
  <c r="N19" i="19"/>
  <c r="N11" i="19"/>
  <c r="H172" i="19"/>
  <c r="H133" i="19"/>
  <c r="L22" i="19"/>
  <c r="K81" i="19"/>
  <c r="O73" i="19"/>
  <c r="K27" i="19"/>
  <c r="J90" i="19"/>
  <c r="J180" i="19"/>
  <c r="P35" i="19"/>
  <c r="S38" i="19"/>
  <c r="S118" i="19"/>
  <c r="H69" i="19"/>
  <c r="S96" i="19"/>
  <c r="S68" i="19"/>
  <c r="P127" i="19"/>
  <c r="T190" i="19"/>
  <c r="T37" i="19"/>
  <c r="H98" i="19"/>
  <c r="S31" i="19"/>
  <c r="S72" i="19"/>
  <c r="H62" i="19"/>
  <c r="M46" i="19"/>
  <c r="O158" i="19"/>
  <c r="K23" i="19"/>
  <c r="O29" i="19"/>
  <c r="N29" i="19"/>
  <c r="L48" i="19"/>
  <c r="K28" i="19"/>
  <c r="O135" i="19"/>
  <c r="T78" i="19"/>
  <c r="K5" i="19"/>
  <c r="O107" i="19"/>
  <c r="L5" i="19"/>
  <c r="K172" i="19"/>
  <c r="M22" i="19"/>
  <c r="K214" i="19"/>
  <c r="O133" i="19"/>
  <c r="J31" i="19"/>
  <c r="H85" i="19"/>
  <c r="N34" i="19"/>
  <c r="N49" i="19"/>
  <c r="S76" i="19"/>
  <c r="J35" i="19"/>
  <c r="H27" i="19"/>
  <c r="K67" i="19"/>
  <c r="T115" i="19"/>
  <c r="P80" i="19"/>
  <c r="H10" i="19"/>
  <c r="T59" i="19"/>
  <c r="S59" i="19"/>
  <c r="J155" i="19"/>
  <c r="H55" i="19"/>
  <c r="E56" i="19" s="1"/>
  <c r="S30" i="19"/>
  <c r="O60" i="19"/>
  <c r="O59" i="19"/>
  <c r="O96" i="19"/>
  <c r="J106" i="19"/>
  <c r="K138" i="19"/>
  <c r="J19" i="19"/>
  <c r="K45" i="19"/>
  <c r="O124" i="19"/>
  <c r="K42" i="19"/>
  <c r="K14" i="19"/>
  <c r="T22" i="19"/>
  <c r="H4" i="19"/>
  <c r="H90" i="19"/>
  <c r="T84" i="19"/>
  <c r="S406" i="19"/>
  <c r="K643" i="19"/>
  <c r="O672" i="19"/>
  <c r="K777" i="19"/>
  <c r="T772" i="19"/>
  <c r="P831" i="19"/>
  <c r="H718" i="19"/>
  <c r="O502" i="19"/>
  <c r="J673" i="19"/>
  <c r="T588" i="19"/>
  <c r="T548" i="19"/>
  <c r="K578" i="19"/>
  <c r="O543" i="19"/>
  <c r="S326" i="19"/>
  <c r="H464" i="19"/>
  <c r="O507" i="19"/>
  <c r="T445" i="19"/>
  <c r="H619" i="19"/>
  <c r="P455" i="19"/>
  <c r="T848" i="19"/>
  <c r="O516" i="19"/>
  <c r="J657" i="19"/>
  <c r="O763" i="19"/>
  <c r="S813" i="19"/>
  <c r="O731" i="19"/>
  <c r="J475" i="19"/>
  <c r="J468" i="19"/>
  <c r="O554" i="19"/>
  <c r="K471" i="19"/>
  <c r="J603" i="19"/>
  <c r="T660" i="19"/>
  <c r="H703" i="19"/>
  <c r="S534" i="19"/>
  <c r="P765" i="19"/>
  <c r="T485" i="19"/>
  <c r="T508" i="19"/>
  <c r="H630" i="19"/>
  <c r="P596" i="19"/>
  <c r="K372" i="19"/>
  <c r="P525" i="19"/>
  <c r="H640" i="19"/>
  <c r="T532" i="19"/>
  <c r="K469" i="19"/>
  <c r="P877" i="19"/>
  <c r="S633" i="19"/>
  <c r="T769" i="19"/>
  <c r="J694" i="19"/>
  <c r="S432" i="19"/>
  <c r="O618" i="19"/>
  <c r="O428" i="19"/>
  <c r="S603" i="19"/>
  <c r="H392" i="19"/>
  <c r="T577" i="19"/>
  <c r="K545" i="19"/>
  <c r="T460" i="19"/>
  <c r="T459" i="19"/>
  <c r="O588" i="19"/>
  <c r="J580" i="19"/>
  <c r="P493" i="19"/>
  <c r="K753" i="19"/>
  <c r="O592" i="19"/>
  <c r="P776" i="19"/>
  <c r="T546" i="19"/>
  <c r="K738" i="19"/>
  <c r="O467" i="19"/>
  <c r="O394" i="19"/>
  <c r="H428" i="19"/>
  <c r="J472" i="19"/>
  <c r="H476" i="19"/>
  <c r="P405" i="19"/>
  <c r="J416" i="19"/>
  <c r="S494" i="19"/>
  <c r="T613" i="19"/>
  <c r="T586" i="19"/>
  <c r="K462" i="19"/>
  <c r="P816" i="19"/>
  <c r="K765" i="19"/>
  <c r="J802" i="19"/>
  <c r="S525" i="19"/>
  <c r="T566" i="19"/>
  <c r="K362" i="19"/>
  <c r="H534" i="19"/>
  <c r="T440" i="19"/>
  <c r="T504" i="19"/>
  <c r="S509" i="19"/>
  <c r="H688" i="19"/>
  <c r="H658" i="19"/>
  <c r="S445" i="19"/>
  <c r="H589" i="19"/>
  <c r="J348" i="19"/>
  <c r="T480" i="19"/>
  <c r="J444" i="19"/>
  <c r="J573" i="19"/>
  <c r="J604" i="19"/>
  <c r="K675" i="19"/>
  <c r="J764" i="19"/>
  <c r="S577" i="19"/>
  <c r="T524" i="19"/>
  <c r="P470" i="19"/>
  <c r="K444" i="19"/>
  <c r="S610" i="19"/>
  <c r="J533" i="19"/>
  <c r="O470" i="19"/>
  <c r="T493" i="19"/>
  <c r="P435" i="19"/>
  <c r="J529" i="19"/>
  <c r="J590" i="19"/>
  <c r="J446" i="19"/>
  <c r="O438" i="19"/>
  <c r="S555" i="19"/>
  <c r="P509" i="19"/>
  <c r="K374" i="19"/>
  <c r="J262" i="19"/>
  <c r="T473" i="19"/>
  <c r="O220" i="19"/>
  <c r="P385" i="19"/>
  <c r="H510" i="19"/>
  <c r="O242" i="19"/>
  <c r="K349" i="19"/>
  <c r="S330" i="19"/>
  <c r="H324" i="19"/>
  <c r="S238" i="19"/>
  <c r="P251" i="19"/>
  <c r="P308" i="19"/>
  <c r="P236" i="19"/>
  <c r="J458" i="19"/>
  <c r="H483" i="19"/>
  <c r="P347" i="19"/>
  <c r="J320" i="19"/>
  <c r="K394" i="19"/>
  <c r="S347" i="19"/>
  <c r="O340" i="19"/>
  <c r="J331" i="19"/>
  <c r="T239" i="19"/>
  <c r="P325" i="19"/>
  <c r="H206" i="19"/>
  <c r="T353" i="19"/>
  <c r="K428" i="19"/>
  <c r="H380" i="19"/>
  <c r="O392" i="19"/>
  <c r="J341" i="19"/>
  <c r="K475" i="19"/>
  <c r="H441" i="19"/>
  <c r="P646" i="19"/>
  <c r="P454" i="19"/>
  <c r="H390" i="19"/>
  <c r="J378" i="19"/>
  <c r="P381" i="19"/>
  <c r="J311" i="19"/>
  <c r="J405" i="19"/>
  <c r="S398" i="19"/>
  <c r="J282" i="19"/>
  <c r="T411" i="19"/>
  <c r="J406" i="19"/>
  <c r="P393" i="19"/>
  <c r="H500" i="19"/>
  <c r="P292" i="19"/>
  <c r="J435" i="19"/>
  <c r="O270" i="19"/>
  <c r="J364" i="19"/>
  <c r="O353" i="19"/>
  <c r="O324" i="19"/>
  <c r="K436" i="19"/>
  <c r="H437" i="19"/>
  <c r="J324" i="19"/>
  <c r="J280" i="19"/>
  <c r="J358" i="19"/>
  <c r="H369" i="19"/>
  <c r="P278" i="19"/>
  <c r="H321" i="19"/>
  <c r="O267" i="19"/>
  <c r="J272" i="19"/>
  <c r="S306" i="19"/>
  <c r="T482" i="19"/>
  <c r="O465" i="19"/>
  <c r="J374" i="19"/>
  <c r="P321" i="19"/>
  <c r="T452" i="19"/>
  <c r="O341" i="19"/>
  <c r="T376" i="19"/>
  <c r="J375" i="19"/>
  <c r="J402" i="19"/>
  <c r="K417" i="19"/>
  <c r="S349" i="19"/>
  <c r="O417" i="19"/>
  <c r="P284" i="19"/>
  <c r="O442" i="19"/>
  <c r="J370" i="19"/>
  <c r="T347" i="19"/>
  <c r="J415" i="19"/>
  <c r="J346" i="19"/>
  <c r="P356" i="19"/>
  <c r="S396" i="19"/>
  <c r="S267" i="19"/>
  <c r="O231" i="19"/>
  <c r="T304" i="19"/>
  <c r="K316" i="19"/>
  <c r="H336" i="19"/>
  <c r="T356" i="19"/>
  <c r="H332" i="19"/>
  <c r="K404" i="19"/>
  <c r="H452" i="19"/>
  <c r="H325" i="19"/>
  <c r="H436" i="19"/>
  <c r="K531" i="19"/>
  <c r="T425" i="19"/>
  <c r="K267" i="19"/>
  <c r="T364" i="19"/>
  <c r="J381" i="19"/>
  <c r="O285" i="19"/>
  <c r="P420" i="19"/>
  <c r="K258" i="19"/>
  <c r="T405" i="19"/>
  <c r="H415" i="19"/>
  <c r="S390" i="19"/>
  <c r="H350" i="19"/>
  <c r="J412" i="19"/>
  <c r="S278" i="19"/>
  <c r="K396" i="19"/>
  <c r="T327" i="19"/>
  <c r="H231" i="19"/>
  <c r="J299" i="19"/>
  <c r="S327" i="19"/>
  <c r="P397" i="19"/>
  <c r="O350" i="19"/>
  <c r="O411" i="19"/>
  <c r="S386" i="19"/>
  <c r="K310" i="19"/>
  <c r="T349" i="19"/>
  <c r="S273" i="19"/>
  <c r="K359" i="19"/>
  <c r="H366" i="19"/>
  <c r="S383" i="19"/>
  <c r="S199" i="19"/>
  <c r="S236" i="19"/>
  <c r="O213" i="19"/>
  <c r="S289" i="19"/>
  <c r="O251" i="19"/>
  <c r="K161" i="19"/>
  <c r="T197" i="19"/>
  <c r="K159" i="19"/>
  <c r="T219" i="19"/>
  <c r="K180" i="19"/>
  <c r="T163" i="19"/>
  <c r="P239" i="19"/>
  <c r="O178" i="19"/>
  <c r="T170" i="19"/>
  <c r="J76" i="19"/>
  <c r="H311" i="19"/>
  <c r="T234" i="19"/>
  <c r="H229" i="19"/>
  <c r="S260" i="19"/>
  <c r="H180" i="19"/>
  <c r="O106" i="19"/>
  <c r="O210" i="19"/>
  <c r="K239" i="19"/>
  <c r="S211" i="19"/>
  <c r="T241" i="19"/>
  <c r="P302" i="19"/>
  <c r="P228" i="19"/>
  <c r="O236" i="19"/>
  <c r="S284" i="19"/>
  <c r="K160" i="19"/>
  <c r="K215" i="19"/>
  <c r="S178" i="19"/>
  <c r="H196" i="19"/>
  <c r="P165" i="19"/>
  <c r="T366" i="19"/>
  <c r="H240" i="19"/>
  <c r="S206" i="19"/>
  <c r="O311" i="19"/>
  <c r="O145" i="19"/>
  <c r="S180" i="19"/>
  <c r="S272" i="19"/>
  <c r="P307" i="19"/>
  <c r="J217" i="19"/>
  <c r="K198" i="19"/>
  <c r="P152" i="19"/>
  <c r="O197" i="19"/>
  <c r="O246" i="19"/>
  <c r="S255" i="19"/>
  <c r="O205" i="19"/>
  <c r="K88" i="19"/>
  <c r="K264" i="19"/>
  <c r="S287" i="19"/>
  <c r="J236" i="19"/>
  <c r="T371" i="19"/>
  <c r="T169" i="19"/>
  <c r="O188" i="19"/>
  <c r="J274" i="19"/>
  <c r="H190" i="19"/>
  <c r="P231" i="19"/>
  <c r="T164" i="19"/>
  <c r="T229" i="19"/>
  <c r="O222" i="19"/>
  <c r="H220" i="19"/>
  <c r="S243" i="19"/>
  <c r="S165" i="19"/>
  <c r="P241" i="19"/>
  <c r="H312" i="19"/>
  <c r="J300" i="19"/>
  <c r="K270" i="19"/>
  <c r="O229" i="19"/>
  <c r="K248" i="19"/>
  <c r="T177" i="19"/>
  <c r="H219" i="19"/>
  <c r="O118" i="19"/>
  <c r="T259" i="19"/>
  <c r="T206" i="19"/>
  <c r="J256" i="19"/>
  <c r="S266" i="19"/>
  <c r="T198" i="19"/>
  <c r="T118" i="19"/>
  <c r="P317" i="19"/>
  <c r="H273" i="19"/>
  <c r="K295" i="19"/>
  <c r="J221" i="19"/>
  <c r="O212" i="19"/>
  <c r="O266" i="19"/>
  <c r="J239" i="19"/>
  <c r="T249" i="19"/>
  <c r="J259" i="19"/>
  <c r="K293" i="19"/>
  <c r="S242" i="19"/>
  <c r="S225" i="19"/>
  <c r="O310" i="19"/>
  <c r="H239" i="19"/>
  <c r="S179" i="19"/>
  <c r="O275" i="19"/>
  <c r="T95" i="19"/>
  <c r="J397" i="19"/>
  <c r="P377" i="19"/>
  <c r="P265" i="19"/>
  <c r="P249" i="19"/>
  <c r="T185" i="19"/>
  <c r="T256" i="19"/>
  <c r="O167" i="19"/>
  <c r="K265" i="19"/>
  <c r="K300" i="19"/>
  <c r="H177" i="19"/>
  <c r="K290" i="19"/>
  <c r="H74" i="19"/>
  <c r="O302" i="19"/>
  <c r="S244" i="19"/>
  <c r="J167" i="19"/>
  <c r="S62" i="19"/>
  <c r="K93" i="19"/>
  <c r="K182" i="19"/>
  <c r="J298" i="19"/>
  <c r="S214" i="19"/>
  <c r="O207" i="19"/>
  <c r="J294" i="19"/>
  <c r="P173" i="19"/>
  <c r="P220" i="19"/>
  <c r="O304" i="19"/>
  <c r="T271" i="19"/>
  <c r="K292" i="19"/>
  <c r="P234" i="19"/>
  <c r="T286" i="19"/>
  <c r="S221" i="19"/>
  <c r="K259" i="19"/>
  <c r="T102" i="19"/>
  <c r="O86" i="19"/>
  <c r="H142" i="19"/>
  <c r="M9" i="19"/>
  <c r="S136" i="19"/>
  <c r="T5" i="19"/>
  <c r="P151" i="19"/>
  <c r="H96" i="19"/>
  <c r="J145" i="19"/>
  <c r="P16" i="19"/>
  <c r="P78" i="19"/>
  <c r="S64" i="19"/>
  <c r="H125" i="19"/>
  <c r="J190" i="19"/>
  <c r="L46" i="19"/>
  <c r="P69" i="19"/>
  <c r="O85" i="19"/>
  <c r="P60" i="19"/>
  <c r="S175" i="19"/>
  <c r="T93" i="19"/>
  <c r="T47" i="19"/>
  <c r="H53" i="19"/>
  <c r="T85" i="19"/>
  <c r="T109" i="19"/>
  <c r="J79" i="19"/>
  <c r="S73" i="19"/>
  <c r="O49" i="19"/>
  <c r="T27" i="19"/>
  <c r="H22" i="19"/>
  <c r="K20" i="19"/>
  <c r="T16" i="19"/>
  <c r="M18" i="19"/>
  <c r="J108" i="19"/>
  <c r="M21" i="19"/>
  <c r="T127" i="19"/>
  <c r="H122" i="19"/>
  <c r="S22" i="19"/>
  <c r="P86" i="19"/>
  <c r="O92" i="19"/>
  <c r="P13" i="19"/>
  <c r="J109" i="19"/>
  <c r="J89" i="19"/>
  <c r="S82" i="19"/>
  <c r="S53" i="19"/>
  <c r="J228" i="19"/>
  <c r="T23" i="19"/>
  <c r="T50" i="19"/>
  <c r="S196" i="19"/>
  <c r="T83" i="19"/>
  <c r="T64" i="19"/>
  <c r="N17" i="19"/>
  <c r="H193" i="19"/>
  <c r="S131" i="19"/>
  <c r="S66" i="19"/>
  <c r="T10" i="19"/>
  <c r="N53" i="19"/>
  <c r="L31" i="19"/>
  <c r="T91" i="19"/>
  <c r="T38" i="19"/>
  <c r="S121" i="19"/>
  <c r="S46" i="19"/>
  <c r="O30" i="19"/>
  <c r="K52" i="19"/>
  <c r="H52" i="19"/>
  <c r="O172" i="19"/>
  <c r="O87" i="19"/>
  <c r="T75" i="19"/>
  <c r="H18" i="19"/>
  <c r="P56" i="19"/>
  <c r="M40" i="19"/>
  <c r="N15" i="19"/>
  <c r="P8" i="19"/>
  <c r="P73" i="19"/>
  <c r="O11" i="19"/>
  <c r="J216" i="19"/>
  <c r="P138" i="19"/>
  <c r="S13" i="19"/>
  <c r="O80" i="19"/>
  <c r="L41" i="19"/>
  <c r="S127" i="19"/>
  <c r="M12" i="19"/>
  <c r="P89" i="19"/>
  <c r="P12" i="19"/>
  <c r="T155" i="19"/>
  <c r="K64" i="19"/>
  <c r="S37" i="19"/>
  <c r="H80" i="19"/>
  <c r="H130" i="19"/>
  <c r="K134" i="19"/>
  <c r="T97" i="19"/>
  <c r="K173" i="19"/>
  <c r="H28" i="19"/>
  <c r="P250" i="19"/>
  <c r="K119" i="19"/>
  <c r="J54" i="19"/>
  <c r="J135" i="19"/>
  <c r="H136" i="19"/>
  <c r="T53" i="19"/>
  <c r="T142" i="19"/>
  <c r="H32" i="19"/>
  <c r="O112" i="19"/>
  <c r="H34" i="19"/>
  <c r="H29" i="19"/>
  <c r="J125" i="19"/>
  <c r="J44" i="19"/>
  <c r="T153" i="19"/>
  <c r="J48" i="19"/>
  <c r="H35" i="19"/>
  <c r="H14" i="19"/>
  <c r="J133" i="19"/>
  <c r="M47" i="19"/>
  <c r="J144" i="19"/>
  <c r="O36" i="19"/>
  <c r="L11" i="19"/>
  <c r="S129" i="19"/>
  <c r="O90" i="19"/>
  <c r="S113" i="19"/>
  <c r="N16" i="19"/>
  <c r="J159" i="19"/>
  <c r="P128" i="19"/>
  <c r="M37" i="19"/>
  <c r="M29" i="19"/>
  <c r="M7" i="19"/>
  <c r="P206" i="19"/>
  <c r="P26" i="19"/>
  <c r="S67" i="19"/>
  <c r="P120" i="19"/>
  <c r="T112" i="19"/>
  <c r="S130" i="19"/>
  <c r="T65" i="19"/>
  <c r="S33" i="19"/>
  <c r="H110" i="19"/>
  <c r="M28" i="19"/>
  <c r="J149" i="19"/>
  <c r="S17" i="19"/>
  <c r="K46" i="19"/>
  <c r="K85" i="19"/>
  <c r="T89" i="19"/>
  <c r="P81" i="19"/>
  <c r="M30" i="19"/>
  <c r="K144" i="19"/>
  <c r="L19" i="19"/>
  <c r="N27" i="19"/>
  <c r="L17" i="19"/>
  <c r="T82" i="19"/>
  <c r="K187" i="19"/>
  <c r="K137" i="19"/>
  <c r="H88" i="19"/>
  <c r="O119" i="19"/>
  <c r="T77" i="19"/>
  <c r="S670" i="19"/>
  <c r="S697" i="19"/>
  <c r="S634" i="19"/>
  <c r="T468" i="19"/>
  <c r="P497" i="19"/>
  <c r="O662" i="19"/>
  <c r="K483" i="19"/>
  <c r="H475" i="19"/>
  <c r="K450" i="19"/>
  <c r="H499" i="19"/>
  <c r="S426" i="19"/>
  <c r="P546" i="19"/>
  <c r="O580" i="19"/>
  <c r="S439" i="19"/>
  <c r="P641" i="19"/>
  <c r="O496" i="19"/>
  <c r="S565" i="19"/>
  <c r="J680" i="19"/>
  <c r="P512" i="19"/>
  <c r="P609" i="19"/>
  <c r="K638" i="19"/>
  <c r="J482" i="19"/>
  <c r="O625" i="19"/>
  <c r="P499" i="19"/>
  <c r="H530" i="19"/>
  <c r="H656" i="19"/>
  <c r="J478" i="19"/>
  <c r="O347" i="19"/>
  <c r="J749" i="19"/>
  <c r="T499" i="19"/>
  <c r="S418" i="19"/>
  <c r="S438" i="19"/>
  <c r="J581" i="19"/>
  <c r="O510" i="19"/>
  <c r="T436" i="19"/>
  <c r="T658" i="19"/>
  <c r="P677" i="19"/>
  <c r="S591" i="19"/>
  <c r="O866" i="19"/>
  <c r="J519" i="19"/>
  <c r="H561" i="19"/>
  <c r="K429" i="19"/>
  <c r="P482" i="19"/>
  <c r="K557" i="19"/>
  <c r="S366" i="19"/>
  <c r="T430" i="19"/>
  <c r="T375" i="19"/>
  <c r="S440" i="19"/>
  <c r="P429" i="19"/>
  <c r="H334" i="19"/>
  <c r="S495" i="19"/>
  <c r="H625" i="19"/>
  <c r="K497" i="19"/>
  <c r="P413" i="19"/>
  <c r="H917" i="19"/>
  <c r="P713" i="19"/>
  <c r="P671" i="19"/>
  <c r="T534" i="19"/>
  <c r="P503" i="19"/>
  <c r="S592" i="19"/>
  <c r="S437" i="19"/>
  <c r="J426" i="19"/>
  <c r="K448" i="19"/>
  <c r="H440" i="19"/>
  <c r="H549" i="19"/>
  <c r="H574" i="19"/>
  <c r="O532" i="19"/>
  <c r="K464" i="19"/>
  <c r="J542" i="19"/>
  <c r="T407" i="19"/>
  <c r="O840" i="19"/>
  <c r="H517" i="19"/>
  <c r="P604" i="19"/>
  <c r="S663" i="19"/>
  <c r="K489" i="19"/>
  <c r="P450" i="19"/>
  <c r="T538" i="19"/>
  <c r="J321" i="19"/>
  <c r="O423" i="19"/>
  <c r="H382" i="19"/>
  <c r="T599" i="19"/>
  <c r="O440" i="19"/>
  <c r="K520" i="19"/>
  <c r="J546" i="19"/>
  <c r="O444" i="19"/>
  <c r="K356" i="19"/>
  <c r="K546" i="19"/>
  <c r="K587" i="19"/>
  <c r="H742" i="19"/>
  <c r="O746" i="19"/>
  <c r="J549" i="19"/>
  <c r="J734" i="19"/>
  <c r="K727" i="19"/>
  <c r="P476" i="19"/>
  <c r="O361" i="19"/>
  <c r="K507" i="19"/>
  <c r="O469" i="19"/>
  <c r="J676" i="19"/>
  <c r="O441" i="19"/>
  <c r="P342" i="19"/>
  <c r="S624" i="19"/>
  <c r="T581" i="19"/>
  <c r="S640" i="19"/>
  <c r="J391" i="19"/>
  <c r="O457" i="19"/>
  <c r="P443" i="19"/>
  <c r="O337" i="19"/>
  <c r="K363" i="19"/>
  <c r="H371" i="19"/>
  <c r="T323" i="19"/>
  <c r="K345" i="19"/>
  <c r="H466" i="19"/>
  <c r="K370" i="19"/>
  <c r="K364" i="19"/>
  <c r="T472" i="19"/>
  <c r="T274" i="19"/>
  <c r="O364" i="19"/>
  <c r="H391" i="19"/>
  <c r="J390" i="19"/>
  <c r="P310" i="19"/>
  <c r="S512" i="19"/>
  <c r="H458" i="19"/>
  <c r="S372" i="19"/>
  <c r="O433" i="19"/>
  <c r="O349" i="19"/>
  <c r="H368" i="19"/>
  <c r="T344" i="19"/>
  <c r="P315" i="19"/>
  <c r="J243" i="19"/>
  <c r="J319" i="19"/>
  <c r="J353" i="19"/>
  <c r="O334" i="19"/>
  <c r="H506" i="19"/>
  <c r="K178" i="19"/>
  <c r="K283" i="19"/>
  <c r="P229" i="19"/>
  <c r="S538" i="19"/>
  <c r="O555" i="19"/>
  <c r="S450" i="19"/>
  <c r="T517" i="19"/>
  <c r="O354" i="19"/>
  <c r="O534" i="19"/>
  <c r="P337" i="19"/>
  <c r="H352" i="19"/>
  <c r="H288" i="19"/>
  <c r="P343" i="19"/>
  <c r="P390" i="19"/>
  <c r="S343" i="19"/>
  <c r="J413" i="19"/>
  <c r="K314" i="19"/>
  <c r="O462" i="19"/>
  <c r="O344" i="19"/>
  <c r="J333" i="19"/>
  <c r="J254" i="19"/>
  <c r="S389" i="19"/>
  <c r="J433" i="19"/>
  <c r="K347" i="19"/>
  <c r="O415" i="19"/>
  <c r="H260" i="19"/>
  <c r="T377" i="19"/>
  <c r="H285" i="19"/>
  <c r="K381" i="19"/>
  <c r="J271" i="19"/>
  <c r="K305" i="19"/>
  <c r="K373" i="19"/>
  <c r="O269" i="19"/>
  <c r="P323" i="19"/>
  <c r="K326" i="19"/>
  <c r="H443" i="19"/>
  <c r="K534" i="19"/>
  <c r="J281" i="19"/>
  <c r="O386" i="19"/>
  <c r="O398" i="19"/>
  <c r="H326" i="19"/>
  <c r="T339" i="19"/>
  <c r="P359" i="19"/>
  <c r="T305" i="19"/>
  <c r="T424" i="19"/>
  <c r="S333" i="19"/>
  <c r="O385" i="19"/>
  <c r="O286" i="19"/>
  <c r="O434" i="19"/>
  <c r="K608" i="19"/>
  <c r="J441" i="19"/>
  <c r="S358" i="19"/>
  <c r="S351" i="19"/>
  <c r="P437" i="19"/>
  <c r="P295" i="19"/>
  <c r="K319" i="19"/>
  <c r="H272" i="19"/>
  <c r="T337" i="19"/>
  <c r="K323" i="19"/>
  <c r="T333" i="19"/>
  <c r="J464" i="19"/>
  <c r="K400" i="19"/>
  <c r="K330" i="19"/>
  <c r="P446" i="19"/>
  <c r="T200" i="19"/>
  <c r="O431" i="19"/>
  <c r="O617" i="19"/>
  <c r="K413" i="19"/>
  <c r="P384" i="19"/>
  <c r="S456" i="19"/>
  <c r="S441" i="19"/>
  <c r="O370" i="19"/>
  <c r="O420" i="19"/>
  <c r="H320" i="19"/>
  <c r="S404" i="19"/>
  <c r="T401" i="19"/>
  <c r="K324" i="19"/>
  <c r="S303" i="19"/>
  <c r="O396" i="19"/>
  <c r="O282" i="19"/>
  <c r="H406" i="19"/>
  <c r="J154" i="19"/>
  <c r="T343" i="19"/>
  <c r="S283" i="19"/>
  <c r="P140" i="19"/>
  <c r="S301" i="19"/>
  <c r="K360" i="19"/>
  <c r="S402" i="19"/>
  <c r="P367" i="19"/>
  <c r="J404" i="19"/>
  <c r="H331" i="19"/>
  <c r="H513" i="19"/>
  <c r="P362" i="19"/>
  <c r="O315" i="19"/>
  <c r="O335" i="19"/>
  <c r="O331" i="19"/>
  <c r="K278" i="19"/>
  <c r="J227" i="19"/>
  <c r="S313" i="19"/>
  <c r="P159" i="19"/>
  <c r="J199" i="19"/>
  <c r="S224" i="19"/>
  <c r="J214" i="19"/>
  <c r="H92" i="19"/>
  <c r="J139" i="19"/>
  <c r="P318" i="19"/>
  <c r="M48" i="19"/>
  <c r="J141" i="19"/>
  <c r="K216" i="19"/>
  <c r="H116" i="19"/>
  <c r="O308" i="19"/>
  <c r="K96" i="19"/>
  <c r="K277" i="19"/>
  <c r="O159" i="19"/>
  <c r="P262" i="19"/>
  <c r="P224" i="19"/>
  <c r="P189" i="19"/>
  <c r="J264" i="19"/>
  <c r="T270" i="19"/>
  <c r="P254" i="19"/>
  <c r="P213" i="19"/>
  <c r="K193" i="19"/>
  <c r="K246" i="19"/>
  <c r="J195" i="19"/>
  <c r="T294" i="19"/>
  <c r="O260" i="19"/>
  <c r="H307" i="19"/>
  <c r="S194" i="19"/>
  <c r="O140" i="19"/>
  <c r="S292" i="19"/>
  <c r="S200" i="19"/>
  <c r="O186" i="19"/>
  <c r="S309" i="19"/>
  <c r="J194" i="19"/>
  <c r="K162" i="19"/>
  <c r="S201" i="19"/>
  <c r="H183" i="19"/>
  <c r="P235" i="19"/>
  <c r="O265" i="19"/>
  <c r="H265" i="19"/>
  <c r="S85" i="19"/>
  <c r="K231" i="19"/>
  <c r="O245" i="19"/>
  <c r="K169" i="19"/>
  <c r="O472" i="19"/>
  <c r="H351" i="19"/>
  <c r="K337" i="19"/>
  <c r="K291" i="19"/>
  <c r="H226" i="19"/>
  <c r="H170" i="19"/>
  <c r="P155" i="19"/>
  <c r="K384" i="19"/>
  <c r="P142" i="19"/>
  <c r="K222" i="19"/>
  <c r="S164" i="19"/>
  <c r="K251" i="19"/>
  <c r="O235" i="19"/>
  <c r="T218" i="19"/>
  <c r="J307" i="19"/>
  <c r="H160" i="19"/>
  <c r="K226" i="19"/>
  <c r="S285" i="19"/>
  <c r="H261" i="19"/>
  <c r="P271" i="19"/>
  <c r="J295" i="19"/>
  <c r="J234" i="19"/>
  <c r="S80" i="19"/>
  <c r="S220" i="19"/>
  <c r="K73" i="19"/>
  <c r="H252" i="19"/>
  <c r="H75" i="19"/>
  <c r="J196" i="19"/>
  <c r="P108" i="19"/>
  <c r="T216" i="19"/>
  <c r="K10" i="19"/>
  <c r="J315" i="19"/>
  <c r="J313" i="19"/>
  <c r="O233" i="19"/>
  <c r="H353" i="19"/>
  <c r="P261" i="19"/>
  <c r="O322" i="19"/>
  <c r="T233" i="19"/>
  <c r="S365" i="19"/>
  <c r="K269" i="19"/>
  <c r="P222" i="19"/>
  <c r="J355" i="19"/>
  <c r="J245" i="19"/>
  <c r="H277" i="19"/>
  <c r="T315" i="19"/>
  <c r="P187" i="19"/>
  <c r="P306" i="19"/>
  <c r="K43" i="19"/>
  <c r="P282" i="19"/>
  <c r="O320" i="19"/>
  <c r="K318" i="19"/>
  <c r="H278" i="19"/>
  <c r="J286" i="19"/>
  <c r="T276" i="19"/>
  <c r="J115" i="19"/>
  <c r="K240" i="19"/>
  <c r="H308" i="19"/>
  <c r="P68" i="19"/>
  <c r="K241" i="19"/>
  <c r="S246" i="19"/>
  <c r="H249" i="19"/>
  <c r="J165" i="19"/>
  <c r="O253" i="19"/>
  <c r="S218" i="19"/>
  <c r="S54" i="19"/>
  <c r="S171" i="19"/>
  <c r="T346" i="19"/>
  <c r="K185" i="19"/>
  <c r="P205" i="19"/>
  <c r="S216" i="19"/>
  <c r="K124" i="19"/>
  <c r="H228" i="19"/>
  <c r="S215" i="19"/>
  <c r="K129" i="19"/>
  <c r="H303" i="19"/>
  <c r="T223" i="19"/>
  <c r="J230" i="19"/>
  <c r="O110" i="19"/>
  <c r="S251" i="19"/>
  <c r="S143" i="19"/>
  <c r="T144" i="19"/>
  <c r="J80" i="19"/>
  <c r="N10" i="19"/>
  <c r="O211" i="19"/>
  <c r="H113" i="19"/>
  <c r="T33" i="19"/>
  <c r="H135" i="19"/>
  <c r="N24" i="19"/>
  <c r="J74" i="19"/>
  <c r="J59" i="19"/>
  <c r="K203" i="19"/>
  <c r="K6" i="19"/>
  <c r="O183" i="19"/>
  <c r="H117" i="19"/>
  <c r="J41" i="19"/>
  <c r="O132" i="19"/>
  <c r="O56" i="19"/>
  <c r="S173" i="19"/>
  <c r="P110" i="19"/>
  <c r="J26" i="19"/>
  <c r="S140" i="19"/>
  <c r="K97" i="19"/>
  <c r="S24" i="19"/>
  <c r="O131" i="19"/>
  <c r="J23" i="19"/>
  <c r="S138" i="19"/>
  <c r="O18" i="19"/>
  <c r="K132" i="19"/>
  <c r="S139" i="19"/>
  <c r="N32" i="19"/>
  <c r="T246" i="19"/>
  <c r="N12" i="19"/>
  <c r="M6" i="19"/>
  <c r="M51" i="19"/>
  <c r="S123" i="19"/>
  <c r="L14" i="19"/>
  <c r="T101" i="19"/>
  <c r="P41" i="19"/>
  <c r="N5" i="19"/>
  <c r="J131" i="19"/>
  <c r="K58" i="19"/>
  <c r="P97" i="19"/>
  <c r="J11" i="19"/>
  <c r="P156" i="19"/>
  <c r="K83" i="19"/>
  <c r="N18" i="19"/>
  <c r="K154" i="19"/>
  <c r="P4" i="19"/>
  <c r="T58" i="19"/>
  <c r="T3" i="19"/>
  <c r="J203" i="19"/>
  <c r="P67" i="19"/>
  <c r="S61" i="19"/>
  <c r="K152" i="19"/>
  <c r="T39" i="19"/>
  <c r="K139" i="19"/>
  <c r="H103" i="19"/>
  <c r="S48" i="19"/>
  <c r="S119" i="19"/>
  <c r="N3" i="19"/>
  <c r="L52" i="19"/>
  <c r="K151" i="19"/>
  <c r="M39" i="19"/>
  <c r="T131" i="19"/>
  <c r="J107" i="19"/>
  <c r="O69" i="19"/>
  <c r="P148" i="19"/>
  <c r="O14" i="19"/>
  <c r="M25" i="19"/>
  <c r="H129" i="19"/>
  <c r="J42" i="19"/>
  <c r="O121" i="19"/>
  <c r="P20" i="19"/>
  <c r="H184" i="19"/>
  <c r="S152" i="19"/>
  <c r="P10" i="19"/>
  <c r="K69" i="19"/>
  <c r="N21" i="19"/>
  <c r="H146" i="19"/>
  <c r="M4" i="19"/>
  <c r="O108" i="19"/>
  <c r="H77" i="19"/>
  <c r="O148" i="19"/>
  <c r="K53" i="19"/>
  <c r="H16" i="19"/>
  <c r="O75" i="19"/>
  <c r="S26" i="19"/>
  <c r="T122" i="19"/>
  <c r="H36" i="19"/>
  <c r="H198" i="19"/>
  <c r="H61" i="19"/>
  <c r="T180" i="19"/>
  <c r="T21" i="19"/>
  <c r="K56" i="19"/>
  <c r="K115" i="19"/>
  <c r="J72" i="19"/>
  <c r="K65" i="19"/>
  <c r="H65" i="19"/>
  <c r="M15" i="19"/>
  <c r="J127" i="19"/>
  <c r="K12" i="19"/>
  <c r="K201" i="19"/>
  <c r="H47" i="19"/>
  <c r="P9" i="19"/>
  <c r="H209" i="19"/>
  <c r="K150" i="19"/>
  <c r="P36" i="19"/>
  <c r="N22" i="19"/>
  <c r="S134" i="19"/>
  <c r="S36" i="19"/>
  <c r="L43" i="19"/>
  <c r="M10" i="19"/>
  <c r="P5" i="19"/>
  <c r="K100" i="19"/>
  <c r="H6" i="19"/>
  <c r="J103" i="19"/>
  <c r="T8" i="19"/>
  <c r="P129" i="19"/>
  <c r="H51" i="19"/>
  <c r="O21" i="19"/>
  <c r="K114" i="19"/>
  <c r="P98" i="19"/>
  <c r="M23" i="19"/>
  <c r="T130" i="19"/>
  <c r="S63" i="19"/>
  <c r="N43" i="19"/>
  <c r="T69" i="19"/>
  <c r="K147" i="19"/>
  <c r="S117" i="19"/>
  <c r="O169" i="19"/>
  <c r="H144" i="19"/>
  <c r="S19" i="19"/>
  <c r="J98" i="19"/>
  <c r="S58" i="19"/>
  <c r="T148" i="19"/>
  <c r="H66" i="19"/>
  <c r="P197" i="19"/>
  <c r="J39" i="19"/>
  <c r="K98" i="19"/>
  <c r="H124" i="19"/>
  <c r="H12" i="19"/>
  <c r="O190" i="19"/>
  <c r="P119" i="19"/>
  <c r="P44" i="19"/>
  <c r="J21" i="19"/>
  <c r="J117" i="19"/>
  <c r="H21" i="19"/>
  <c r="M44" i="19"/>
  <c r="O560" i="19"/>
  <c r="T624" i="19"/>
  <c r="J545" i="19"/>
  <c r="K655" i="19"/>
  <c r="P657" i="19"/>
  <c r="S527" i="19"/>
  <c r="S641" i="19"/>
  <c r="J578" i="19"/>
  <c r="S763" i="19"/>
  <c r="K533" i="19"/>
  <c r="J347" i="19"/>
  <c r="K610" i="19"/>
  <c r="S433" i="19"/>
  <c r="K527" i="19"/>
  <c r="J497" i="19"/>
  <c r="S738" i="19"/>
  <c r="K615" i="19"/>
  <c r="J550" i="19"/>
  <c r="S463" i="19"/>
  <c r="H358" i="19"/>
  <c r="S619" i="19"/>
  <c r="K628" i="19"/>
  <c r="S530" i="19"/>
  <c r="T573" i="19"/>
  <c r="J770" i="19"/>
  <c r="P557" i="19"/>
  <c r="T705" i="19"/>
  <c r="O597" i="19"/>
  <c r="K602" i="19"/>
  <c r="O527" i="19"/>
  <c r="H635" i="19"/>
  <c r="P448" i="19"/>
  <c r="S524" i="19"/>
  <c r="T416" i="19"/>
  <c r="K619" i="19"/>
  <c r="H511" i="19"/>
  <c r="O384" i="19"/>
  <c r="K508" i="19"/>
  <c r="O506" i="19"/>
  <c r="T609" i="19"/>
  <c r="K380" i="19"/>
  <c r="O605" i="19"/>
  <c r="T429" i="19"/>
  <c r="K667" i="19"/>
  <c r="T682" i="19"/>
  <c r="J683" i="19"/>
  <c r="J554" i="19"/>
  <c r="H470" i="19"/>
  <c r="K472" i="19"/>
  <c r="K569" i="19"/>
  <c r="J403" i="19"/>
  <c r="T433" i="19"/>
  <c r="S519" i="19"/>
  <c r="S638" i="19"/>
  <c r="K522" i="19"/>
  <c r="P578" i="19"/>
  <c r="K399" i="19"/>
  <c r="S420" i="19"/>
  <c r="H425" i="19"/>
  <c r="J394" i="19"/>
  <c r="T905" i="19"/>
  <c r="K673" i="19"/>
  <c r="K812" i="19"/>
  <c r="T734" i="19"/>
  <c r="T571" i="19"/>
  <c r="H704" i="19"/>
  <c r="T412" i="19"/>
  <c r="H473" i="19"/>
  <c r="T362" i="19"/>
  <c r="T529" i="19"/>
  <c r="S489" i="19"/>
  <c r="P730" i="19"/>
  <c r="K328" i="19"/>
  <c r="O685" i="19"/>
  <c r="J707" i="19"/>
  <c r="P655" i="19"/>
  <c r="H668" i="19"/>
  <c r="J457" i="19"/>
  <c r="J758" i="19"/>
  <c r="T615" i="19"/>
  <c r="J562" i="19"/>
  <c r="S529" i="19"/>
  <c r="P577" i="19"/>
  <c r="O633" i="19"/>
  <c r="S461" i="19"/>
  <c r="K689" i="19"/>
  <c r="H540" i="19"/>
  <c r="S352" i="19"/>
  <c r="J493" i="19"/>
  <c r="O599" i="19"/>
  <c r="K484" i="19"/>
  <c r="O661" i="19"/>
  <c r="J504" i="19"/>
  <c r="T491" i="19"/>
  <c r="P650" i="19"/>
  <c r="H584" i="19"/>
  <c r="S727" i="19"/>
  <c r="O620" i="19"/>
  <c r="S635" i="19"/>
  <c r="J556" i="19"/>
  <c r="J594" i="19"/>
  <c r="S496" i="19"/>
  <c r="H507" i="19"/>
  <c r="P565" i="19"/>
  <c r="O424" i="19"/>
  <c r="K525" i="19"/>
  <c r="H676" i="19"/>
  <c r="K329" i="19"/>
  <c r="S630" i="19"/>
  <c r="H585" i="19"/>
  <c r="K459" i="19"/>
  <c r="T446" i="19"/>
  <c r="S387" i="19"/>
  <c r="J252" i="19"/>
  <c r="H348" i="19"/>
  <c r="H283" i="19"/>
  <c r="K377" i="19"/>
  <c r="J388" i="19"/>
  <c r="S449" i="19"/>
  <c r="O401" i="19"/>
  <c r="H456" i="19"/>
  <c r="H399" i="19"/>
  <c r="P473" i="19"/>
  <c r="T367" i="19"/>
  <c r="S457" i="19"/>
  <c r="K263" i="19"/>
  <c r="T561" i="19"/>
  <c r="H389" i="19"/>
  <c r="P431" i="19"/>
  <c r="P440" i="19"/>
  <c r="O333" i="19"/>
  <c r="J379" i="19"/>
  <c r="T309" i="19"/>
  <c r="P364" i="19"/>
  <c r="P498" i="19"/>
  <c r="O374" i="19"/>
  <c r="K397" i="19"/>
  <c r="T383" i="19"/>
  <c r="J503" i="19"/>
  <c r="S328" i="19"/>
  <c r="H318" i="19"/>
  <c r="O627" i="19"/>
  <c r="S468" i="19"/>
  <c r="K509" i="19"/>
  <c r="J396" i="19"/>
  <c r="T507" i="19"/>
  <c r="J498" i="19"/>
  <c r="H374" i="19"/>
  <c r="S277" i="19"/>
  <c r="T338" i="19"/>
  <c r="O430" i="19"/>
  <c r="S371" i="19"/>
  <c r="O449" i="19"/>
  <c r="O329" i="19"/>
  <c r="T365" i="19"/>
  <c r="K369" i="19"/>
  <c r="O422" i="19"/>
  <c r="O323" i="19"/>
  <c r="T359" i="19"/>
  <c r="J522" i="19"/>
  <c r="S315" i="19"/>
  <c r="P541" i="19"/>
  <c r="K344" i="19"/>
  <c r="P496" i="19"/>
  <c r="O313" i="19"/>
  <c r="O468" i="19"/>
  <c r="H386" i="19"/>
  <c r="J365" i="19"/>
  <c r="S391" i="19"/>
  <c r="S382" i="19"/>
  <c r="T303" i="19"/>
  <c r="J393" i="19"/>
  <c r="H365" i="19"/>
  <c r="O312" i="19"/>
  <c r="K386" i="19"/>
  <c r="P255" i="19"/>
  <c r="H293" i="19"/>
  <c r="S413" i="19"/>
  <c r="J385" i="19"/>
  <c r="O358" i="19"/>
  <c r="P361" i="19"/>
  <c r="K542" i="19"/>
  <c r="K449" i="19"/>
  <c r="H354" i="19"/>
  <c r="T291" i="19"/>
  <c r="P383" i="19"/>
  <c r="H246" i="19"/>
  <c r="J646" i="19"/>
  <c r="H449" i="19"/>
  <c r="S451" i="19"/>
  <c r="P411" i="19"/>
  <c r="O109" i="19"/>
  <c r="K432" i="19"/>
  <c r="S374" i="19"/>
  <c r="J233" i="19"/>
  <c r="H410" i="19"/>
  <c r="O299" i="19"/>
  <c r="S338" i="19"/>
  <c r="T296" i="19"/>
  <c r="S367" i="19"/>
  <c r="T511" i="19"/>
  <c r="J251" i="19"/>
  <c r="P394" i="19"/>
  <c r="J288" i="19"/>
  <c r="P341" i="19"/>
  <c r="K641" i="19"/>
  <c r="J323" i="19"/>
  <c r="J382" i="19"/>
  <c r="O383" i="19"/>
  <c r="S341" i="19"/>
  <c r="J279" i="19"/>
  <c r="P352" i="19"/>
  <c r="T321" i="19"/>
  <c r="O400" i="19"/>
  <c r="J290" i="19"/>
  <c r="S384" i="19"/>
  <c r="T357" i="19"/>
  <c r="O363" i="19"/>
  <c r="P296" i="19"/>
  <c r="J360" i="19"/>
  <c r="P299" i="19"/>
  <c r="P358" i="19"/>
  <c r="O371" i="19"/>
  <c r="P179" i="19"/>
  <c r="S249" i="19"/>
  <c r="S322" i="19"/>
  <c r="K368" i="19"/>
  <c r="P344" i="19"/>
  <c r="S513" i="19"/>
  <c r="O381" i="19"/>
  <c r="H503" i="19"/>
  <c r="O296" i="19"/>
  <c r="H404" i="19"/>
  <c r="P287" i="19"/>
  <c r="K422" i="19"/>
  <c r="T382" i="19"/>
  <c r="T225" i="19"/>
  <c r="K219" i="19"/>
  <c r="T247" i="19"/>
  <c r="K250" i="19"/>
  <c r="S184" i="19"/>
  <c r="T255" i="19"/>
  <c r="P90" i="19"/>
  <c r="P139" i="19"/>
  <c r="P253" i="19"/>
  <c r="J222" i="19"/>
  <c r="T165" i="19"/>
  <c r="T208" i="19"/>
  <c r="P348" i="19"/>
  <c r="J140" i="19"/>
  <c r="P115" i="19"/>
  <c r="H222" i="19"/>
  <c r="O277" i="19"/>
  <c r="J244" i="19"/>
  <c r="K294" i="19"/>
  <c r="J187" i="19"/>
  <c r="S261" i="19"/>
  <c r="T212" i="19"/>
  <c r="P244" i="19"/>
  <c r="J171" i="19"/>
  <c r="H158" i="19"/>
  <c r="P215" i="19"/>
  <c r="K252" i="19"/>
  <c r="H290" i="19"/>
  <c r="P193" i="19"/>
  <c r="T238" i="19"/>
  <c r="P171" i="19"/>
  <c r="O91" i="19"/>
  <c r="K257" i="19"/>
  <c r="O293" i="19"/>
  <c r="S219" i="19"/>
  <c r="J257" i="19"/>
  <c r="O102" i="19"/>
  <c r="H253" i="19"/>
  <c r="T192" i="19"/>
  <c r="S189" i="19"/>
  <c r="P285" i="19"/>
  <c r="P160" i="19"/>
  <c r="T312" i="19"/>
  <c r="H178" i="19"/>
  <c r="K224" i="19"/>
  <c r="K308" i="19"/>
  <c r="P184" i="19"/>
  <c r="J328" i="19"/>
  <c r="T329" i="19"/>
  <c r="O316" i="19"/>
  <c r="J249" i="19"/>
  <c r="O343" i="19"/>
  <c r="H120" i="19"/>
  <c r="J113" i="19"/>
  <c r="P166" i="19"/>
  <c r="P181" i="19"/>
  <c r="T283" i="19"/>
  <c r="J241" i="19"/>
  <c r="H257" i="19"/>
  <c r="P260" i="19"/>
  <c r="S274" i="19"/>
  <c r="H234" i="19"/>
  <c r="M19" i="19"/>
  <c r="T210" i="19"/>
  <c r="O272" i="19"/>
  <c r="P305" i="19"/>
  <c r="T237" i="19"/>
  <c r="T181" i="19"/>
  <c r="J260" i="19"/>
  <c r="S193" i="19"/>
  <c r="O221" i="19"/>
  <c r="T320" i="19"/>
  <c r="T261" i="19"/>
  <c r="P216" i="19"/>
  <c r="K175" i="19"/>
  <c r="T251" i="19"/>
  <c r="K171" i="19"/>
  <c r="K19" i="19"/>
  <c r="T278" i="19"/>
  <c r="S256" i="19"/>
  <c r="K230" i="19"/>
  <c r="H376" i="19"/>
  <c r="K235" i="19"/>
  <c r="J207" i="19"/>
  <c r="H205" i="19"/>
  <c r="T360" i="19"/>
  <c r="J202" i="19"/>
  <c r="H268" i="19"/>
  <c r="S250" i="19"/>
  <c r="T202" i="19"/>
  <c r="T306" i="19"/>
  <c r="J185" i="19"/>
  <c r="K301" i="19"/>
  <c r="K273" i="19"/>
  <c r="T14" i="19"/>
  <c r="S227" i="19"/>
  <c r="O290" i="19"/>
  <c r="K296" i="19"/>
  <c r="P217" i="19"/>
  <c r="K281" i="19"/>
  <c r="T226" i="19"/>
  <c r="P157" i="19"/>
  <c r="H168" i="19"/>
  <c r="K232" i="19"/>
  <c r="K261" i="19"/>
  <c r="P195" i="19"/>
  <c r="T175" i="19"/>
  <c r="T87" i="19"/>
  <c r="H212" i="19"/>
  <c r="K244" i="19"/>
  <c r="S257" i="19"/>
  <c r="H49" i="19"/>
  <c r="T248" i="19"/>
  <c r="P375" i="19"/>
  <c r="O271" i="19"/>
  <c r="H367" i="19"/>
  <c r="H227" i="19"/>
  <c r="K165" i="19"/>
  <c r="S311" i="19"/>
  <c r="H245" i="19"/>
  <c r="S187" i="19"/>
  <c r="P225" i="19"/>
  <c r="P186" i="19"/>
  <c r="P279" i="19"/>
  <c r="O175" i="19"/>
  <c r="S235" i="19"/>
  <c r="H24" i="19"/>
  <c r="P92" i="19"/>
  <c r="S116" i="19"/>
  <c r="K3" i="19"/>
  <c r="S93" i="19"/>
  <c r="K35" i="19"/>
  <c r="P126" i="19"/>
  <c r="S70" i="19"/>
  <c r="K59" i="19"/>
  <c r="S144" i="19"/>
  <c r="K9" i="19"/>
  <c r="J161" i="19"/>
  <c r="P91" i="19"/>
  <c r="P33" i="19"/>
  <c r="K92" i="19"/>
  <c r="J67" i="19"/>
  <c r="P51" i="19"/>
  <c r="T66" i="19"/>
  <c r="P208" i="19"/>
  <c r="P66" i="19"/>
  <c r="K74" i="19"/>
  <c r="T213" i="19"/>
  <c r="S107" i="19"/>
  <c r="H157" i="19"/>
  <c r="K148" i="19"/>
  <c r="J58" i="19"/>
  <c r="K51" i="19"/>
  <c r="N26" i="19"/>
  <c r="J156" i="19"/>
  <c r="T134" i="19"/>
  <c r="O42" i="19"/>
  <c r="S69" i="19"/>
  <c r="L7" i="19"/>
  <c r="H11" i="19"/>
  <c r="H41" i="19"/>
  <c r="L15" i="19"/>
  <c r="H13" i="19"/>
  <c r="S101" i="19"/>
  <c r="P11" i="19"/>
  <c r="P6" i="19"/>
  <c r="O115" i="19"/>
  <c r="K84" i="19"/>
  <c r="K86" i="19"/>
  <c r="S4" i="19"/>
  <c r="H210" i="19"/>
  <c r="O149" i="19"/>
  <c r="H30" i="19"/>
  <c r="M24" i="19"/>
  <c r="K99" i="19"/>
  <c r="O157" i="19"/>
  <c r="P112" i="19"/>
  <c r="T152" i="19"/>
  <c r="J143" i="19"/>
  <c r="S56" i="19"/>
  <c r="T45" i="19"/>
  <c r="T46" i="19"/>
  <c r="K87" i="19"/>
  <c r="K18" i="19"/>
  <c r="J47" i="19"/>
  <c r="P109" i="19"/>
  <c r="T60" i="19"/>
  <c r="T42" i="19"/>
  <c r="J132" i="19"/>
  <c r="L42" i="19"/>
  <c r="K108" i="19"/>
  <c r="K102" i="19"/>
  <c r="J73" i="19"/>
  <c r="O64" i="19"/>
  <c r="P54" i="19"/>
  <c r="J96" i="19"/>
  <c r="J30" i="19"/>
  <c r="J61" i="19"/>
  <c r="K61" i="19"/>
  <c r="L25" i="19"/>
  <c r="S132" i="19"/>
  <c r="N39" i="19"/>
  <c r="J4" i="19"/>
  <c r="K130" i="19"/>
  <c r="O5" i="19"/>
  <c r="T25" i="19"/>
  <c r="S83" i="19"/>
  <c r="K101" i="19"/>
  <c r="J60" i="19"/>
  <c r="S88" i="19"/>
  <c r="L49" i="19"/>
  <c r="S32" i="19"/>
  <c r="S149" i="19"/>
  <c r="K4" i="19"/>
  <c r="L36" i="19"/>
  <c r="T35" i="19"/>
  <c r="M43" i="19"/>
  <c r="N31" i="19"/>
  <c r="P177" i="19"/>
  <c r="K128" i="19"/>
  <c r="M32" i="19"/>
  <c r="K31" i="19"/>
  <c r="O122" i="19"/>
  <c r="M50" i="19"/>
  <c r="K122" i="19"/>
  <c r="L28" i="19"/>
  <c r="K76" i="19"/>
  <c r="P7" i="19"/>
  <c r="T116" i="19"/>
  <c r="K120" i="19"/>
  <c r="K29" i="19"/>
  <c r="S99" i="19"/>
  <c r="H149" i="19"/>
  <c r="O13" i="19"/>
  <c r="H208" i="19"/>
  <c r="L26" i="19"/>
  <c r="L12" i="19"/>
  <c r="O6" i="19"/>
  <c r="K41" i="19"/>
  <c r="J170" i="19"/>
  <c r="O9" i="19"/>
  <c r="H78" i="19"/>
  <c r="H115" i="19"/>
  <c r="J7" i="19"/>
  <c r="J124" i="19"/>
  <c r="K63" i="19"/>
  <c r="J34" i="19"/>
  <c r="N38" i="19"/>
  <c r="K103" i="19"/>
  <c r="K71" i="19"/>
  <c r="P145" i="19"/>
  <c r="H73" i="19"/>
  <c r="H7" i="19"/>
  <c r="P102" i="19"/>
  <c r="M42" i="19"/>
  <c r="S74" i="19"/>
  <c r="T230" i="19"/>
  <c r="S115" i="19"/>
  <c r="J56" i="19"/>
  <c r="O101" i="19"/>
  <c r="M33" i="19"/>
  <c r="O160" i="19"/>
  <c r="S11" i="19"/>
  <c r="H126" i="19"/>
  <c r="S40" i="19"/>
  <c r="O23" i="19"/>
  <c r="S77" i="19"/>
  <c r="H26" i="19"/>
  <c r="K133" i="19"/>
  <c r="M14" i="19"/>
  <c r="P76" i="19"/>
  <c r="O243" i="19"/>
  <c r="J134" i="19"/>
  <c r="O209" i="19"/>
  <c r="O19" i="19"/>
  <c r="P522" i="19"/>
  <c r="T680" i="19"/>
  <c r="T535" i="19"/>
  <c r="O621" i="19"/>
  <c r="K395" i="19"/>
  <c r="T747" i="19"/>
  <c r="O540" i="19"/>
  <c r="J445" i="19"/>
  <c r="S535" i="19"/>
  <c r="O494" i="19"/>
  <c r="P452" i="19"/>
  <c r="T553" i="19"/>
  <c r="O659" i="19"/>
  <c r="O542" i="19"/>
  <c r="K506" i="19"/>
  <c r="J617" i="19"/>
  <c r="P656" i="19"/>
  <c r="J669" i="19"/>
  <c r="J515" i="19"/>
  <c r="H768" i="19"/>
  <c r="O500" i="19"/>
  <c r="S551" i="19"/>
  <c r="H429" i="19"/>
  <c r="H407" i="19"/>
  <c r="P516" i="19"/>
  <c r="H572" i="19"/>
  <c r="H461" i="19"/>
  <c r="O498" i="19"/>
  <c r="K764" i="19"/>
  <c r="O406" i="19"/>
  <c r="S405" i="19"/>
  <c r="J740" i="19"/>
  <c r="S545" i="19"/>
  <c r="J801" i="19"/>
  <c r="P477" i="19"/>
  <c r="O583" i="19"/>
  <c r="S564" i="19"/>
  <c r="K457" i="19"/>
  <c r="P488" i="19"/>
  <c r="J443" i="19"/>
  <c r="O388" i="19"/>
  <c r="T391" i="19"/>
  <c r="H477" i="19"/>
  <c r="K595" i="19"/>
  <c r="S576" i="19"/>
  <c r="J517" i="19"/>
  <c r="O515" i="19"/>
  <c r="H613" i="19"/>
  <c r="T536" i="19"/>
  <c r="P475" i="19"/>
  <c r="P758" i="19"/>
  <c r="P425" i="19"/>
  <c r="H648" i="19"/>
  <c r="H468" i="19"/>
  <c r="S589" i="19"/>
  <c r="O426" i="19"/>
  <c r="J699" i="19"/>
  <c r="H593" i="19"/>
  <c r="H558" i="19"/>
  <c r="P360" i="19"/>
  <c r="H479" i="19"/>
  <c r="P682" i="19"/>
  <c r="P536" i="19"/>
  <c r="O847" i="19"/>
  <c r="O708" i="19"/>
  <c r="P533" i="19"/>
  <c r="T662" i="19"/>
  <c r="J557" i="19"/>
  <c r="K677" i="19"/>
  <c r="H653" i="19"/>
  <c r="P505" i="19"/>
  <c r="O619" i="19"/>
  <c r="K543" i="19"/>
  <c r="K442" i="19"/>
  <c r="T626" i="19"/>
  <c r="P530" i="19"/>
  <c r="O529" i="19"/>
  <c r="H516" i="19"/>
  <c r="T428" i="19"/>
  <c r="T635" i="19"/>
  <c r="P683" i="19"/>
  <c r="K415" i="19"/>
  <c r="P340" i="19"/>
  <c r="J400" i="19"/>
  <c r="S434" i="19"/>
  <c r="H357" i="19"/>
  <c r="S299" i="19"/>
  <c r="S332" i="19"/>
  <c r="H297" i="19"/>
  <c r="K421" i="19"/>
  <c r="T410" i="19"/>
  <c r="J539" i="19"/>
  <c r="H396" i="19"/>
  <c r="H412" i="19"/>
  <c r="O346" i="19"/>
  <c r="O435" i="19"/>
  <c r="K597" i="19"/>
  <c r="H590" i="19"/>
  <c r="T449" i="19"/>
  <c r="O408" i="19"/>
  <c r="K407" i="19"/>
  <c r="J414" i="19"/>
  <c r="O297" i="19"/>
  <c r="J240" i="19"/>
  <c r="P369" i="19"/>
  <c r="J437" i="19"/>
  <c r="P329" i="19"/>
  <c r="T437" i="19"/>
  <c r="T408" i="19"/>
  <c r="S454" i="19"/>
  <c r="J316" i="19"/>
  <c r="P438" i="19"/>
  <c r="O598" i="19"/>
  <c r="J586" i="19"/>
  <c r="S557" i="19"/>
  <c r="S380" i="19"/>
  <c r="P459" i="19"/>
  <c r="S522" i="19"/>
  <c r="S364" i="19"/>
  <c r="H330" i="19"/>
  <c r="O436" i="19"/>
  <c r="J408" i="19"/>
  <c r="K383" i="19"/>
  <c r="P330" i="19"/>
  <c r="P289" i="19"/>
  <c r="P288" i="19"/>
  <c r="P357" i="19"/>
  <c r="K371" i="19"/>
  <c r="P355" i="19"/>
  <c r="T335" i="19"/>
  <c r="S477" i="19"/>
  <c r="S423" i="19"/>
  <c r="P432" i="19"/>
  <c r="H416" i="19"/>
  <c r="S324" i="19"/>
  <c r="H232" i="19"/>
  <c r="J334" i="19"/>
  <c r="T378" i="19"/>
  <c r="O373" i="19"/>
  <c r="K392" i="19"/>
  <c r="H387" i="19"/>
  <c r="K282" i="19"/>
  <c r="P463" i="19"/>
  <c r="T265" i="19"/>
  <c r="J345" i="19"/>
  <c r="P439" i="19"/>
  <c r="T345" i="19"/>
  <c r="O276" i="19"/>
  <c r="O399" i="19"/>
  <c r="O389" i="19"/>
  <c r="O476" i="19"/>
  <c r="H414" i="19"/>
  <c r="K367" i="19"/>
  <c r="K388" i="19"/>
  <c r="J372" i="19"/>
  <c r="O278" i="19"/>
  <c r="P414" i="19"/>
  <c r="S297" i="19"/>
  <c r="P680" i="19"/>
  <c r="S486" i="19"/>
  <c r="P314" i="19"/>
  <c r="H289" i="19"/>
  <c r="O325" i="19"/>
  <c r="S245" i="19"/>
  <c r="T298" i="19"/>
  <c r="T273" i="19"/>
  <c r="T372" i="19"/>
  <c r="J361" i="19"/>
  <c r="K355" i="19"/>
  <c r="T245" i="19"/>
  <c r="K325" i="19"/>
  <c r="S412" i="19"/>
  <c r="P363" i="19"/>
  <c r="H337" i="19"/>
  <c r="H514" i="19"/>
  <c r="O455" i="19"/>
  <c r="K433" i="19"/>
  <c r="K519" i="19"/>
  <c r="O289" i="19"/>
  <c r="K529" i="19"/>
  <c r="P424" i="19"/>
  <c r="P345" i="19"/>
  <c r="O397" i="19"/>
  <c r="H472" i="19"/>
  <c r="H411" i="19"/>
  <c r="T300" i="19"/>
  <c r="H402" i="19"/>
  <c r="P281" i="19"/>
  <c r="H446" i="19"/>
  <c r="S230" i="19"/>
  <c r="K357" i="19"/>
  <c r="O380" i="19"/>
  <c r="K343" i="19"/>
  <c r="T221" i="19"/>
  <c r="O439" i="19"/>
  <c r="P276" i="19"/>
  <c r="O366" i="19"/>
  <c r="J356" i="19"/>
  <c r="P322" i="19"/>
  <c r="O437" i="19"/>
  <c r="S379" i="19"/>
  <c r="P336" i="19"/>
  <c r="O288" i="19"/>
  <c r="S401" i="19"/>
  <c r="J238" i="19"/>
  <c r="J410" i="19"/>
  <c r="T227" i="19"/>
  <c r="K200" i="19"/>
  <c r="T308" i="19"/>
  <c r="P248" i="19"/>
  <c r="K303" i="19"/>
  <c r="P237" i="19"/>
  <c r="S232" i="19"/>
  <c r="K229" i="19"/>
  <c r="S312" i="19"/>
  <c r="P223" i="19"/>
  <c r="S79" i="19"/>
  <c r="K196" i="19"/>
  <c r="H182" i="19"/>
  <c r="T348" i="19"/>
  <c r="H162" i="19"/>
  <c r="O94" i="19"/>
  <c r="S316" i="19"/>
  <c r="H259" i="19"/>
  <c r="T272" i="19"/>
  <c r="J269" i="19"/>
  <c r="T121" i="19"/>
  <c r="J293" i="19"/>
  <c r="O168" i="19"/>
  <c r="H169" i="19"/>
  <c r="J350" i="19"/>
  <c r="K156" i="19"/>
  <c r="S191" i="19"/>
  <c r="H258" i="19"/>
  <c r="T193" i="19"/>
  <c r="J247" i="19"/>
  <c r="K167" i="19"/>
  <c r="L40" i="19"/>
  <c r="O139" i="19"/>
  <c r="H319" i="19"/>
  <c r="O244" i="19"/>
  <c r="J219" i="19"/>
  <c r="K266" i="19"/>
  <c r="P162" i="19"/>
  <c r="H224" i="19"/>
  <c r="J177" i="19"/>
  <c r="K174" i="19"/>
  <c r="O262" i="19"/>
  <c r="O137" i="19"/>
  <c r="S226" i="19"/>
  <c r="H181" i="19"/>
  <c r="P175" i="19"/>
  <c r="J183" i="19"/>
  <c r="T207" i="19"/>
  <c r="K390" i="19"/>
  <c r="J285" i="19"/>
  <c r="K279" i="19"/>
  <c r="K202" i="19"/>
  <c r="T350" i="19"/>
  <c r="J63" i="19"/>
  <c r="S282" i="19"/>
  <c r="J302" i="19"/>
  <c r="O162" i="19"/>
  <c r="H204" i="19"/>
  <c r="H50" i="19"/>
  <c r="H194" i="19"/>
  <c r="T173" i="19"/>
  <c r="O249" i="19"/>
  <c r="T269" i="19"/>
  <c r="H163" i="19"/>
  <c r="S177" i="19"/>
  <c r="S263" i="19"/>
  <c r="J312" i="19"/>
  <c r="H306" i="19"/>
  <c r="J169" i="19"/>
  <c r="O258" i="19"/>
  <c r="O103" i="19"/>
  <c r="J192" i="19"/>
  <c r="J322" i="19"/>
  <c r="O250" i="19"/>
  <c r="K197" i="19"/>
  <c r="K227" i="19"/>
  <c r="O173" i="19"/>
  <c r="P79" i="19"/>
  <c r="K127" i="19"/>
  <c r="K272" i="19"/>
  <c r="S308" i="19"/>
  <c r="P169" i="19"/>
  <c r="S337" i="19"/>
  <c r="H154" i="19"/>
  <c r="S240" i="19"/>
  <c r="K225" i="19"/>
  <c r="H379" i="19"/>
  <c r="O163" i="19"/>
  <c r="S234" i="19"/>
  <c r="K350" i="19"/>
  <c r="O184" i="19"/>
  <c r="K208" i="19"/>
  <c r="T209" i="19"/>
  <c r="O120" i="19"/>
  <c r="O165" i="19"/>
  <c r="O141" i="19"/>
  <c r="S281" i="19"/>
  <c r="H270" i="19"/>
  <c r="J314" i="19"/>
  <c r="H217" i="19"/>
  <c r="H243" i="19"/>
  <c r="J205" i="19"/>
  <c r="K111" i="19"/>
  <c r="K236" i="19"/>
  <c r="K297" i="19"/>
  <c r="T191" i="19"/>
  <c r="J201" i="19"/>
  <c r="P221" i="19"/>
  <c r="T243" i="19"/>
  <c r="O279" i="19"/>
  <c r="T172" i="19"/>
  <c r="K146" i="19"/>
  <c r="K210" i="19"/>
  <c r="S197" i="19"/>
  <c r="J297" i="19"/>
  <c r="H248" i="19"/>
  <c r="K322" i="19"/>
  <c r="O216" i="19"/>
  <c r="T132" i="19"/>
  <c r="S265" i="19"/>
  <c r="S290" i="19"/>
  <c r="J250" i="19"/>
  <c r="P183" i="19"/>
  <c r="S208" i="19"/>
  <c r="O239" i="19"/>
  <c r="O150" i="19"/>
  <c r="H271" i="19"/>
  <c r="H167" i="19"/>
  <c r="J25" i="19"/>
  <c r="P131" i="19"/>
  <c r="K60" i="19"/>
  <c r="T88" i="19"/>
  <c r="P15" i="19"/>
  <c r="P200" i="19"/>
  <c r="K123" i="19"/>
  <c r="S7" i="19"/>
  <c r="S156" i="19"/>
  <c r="O24" i="19"/>
  <c r="S65" i="19"/>
  <c r="T79" i="19"/>
  <c r="O117" i="19"/>
  <c r="P65" i="19"/>
  <c r="K62" i="19"/>
  <c r="S128" i="19"/>
  <c r="J51" i="19"/>
  <c r="T168" i="19"/>
  <c r="J50" i="19"/>
  <c r="T52" i="19"/>
  <c r="S95" i="19"/>
  <c r="K44" i="19"/>
  <c r="J71" i="19"/>
  <c r="P19" i="19"/>
  <c r="N52" i="19"/>
  <c r="P104" i="19"/>
  <c r="L33" i="19"/>
  <c r="T135" i="19"/>
  <c r="T12" i="19"/>
  <c r="T20" i="19"/>
  <c r="P58" i="19"/>
  <c r="H39" i="19"/>
  <c r="J12" i="19"/>
  <c r="L53" i="19"/>
  <c r="L27" i="19"/>
  <c r="T6" i="19"/>
  <c r="J136" i="19"/>
  <c r="H44" i="19"/>
  <c r="H3" i="19"/>
  <c r="P95" i="19"/>
  <c r="S159" i="19"/>
  <c r="J128" i="19"/>
  <c r="J83" i="19"/>
  <c r="T136" i="19"/>
  <c r="S94" i="19"/>
  <c r="T11" i="19"/>
  <c r="O129" i="19"/>
  <c r="P63" i="19"/>
  <c r="O99" i="19"/>
  <c r="S122" i="19"/>
  <c r="K109" i="19"/>
  <c r="J27" i="19"/>
  <c r="O37" i="19"/>
  <c r="J118" i="19"/>
  <c r="O44" i="19"/>
  <c r="O138" i="19"/>
  <c r="P59" i="19"/>
  <c r="O47" i="19"/>
  <c r="T150" i="19"/>
  <c r="T73" i="19"/>
  <c r="L20" i="19"/>
  <c r="S146" i="19"/>
  <c r="S39" i="19"/>
  <c r="H138" i="19"/>
  <c r="S137" i="19"/>
  <c r="S23" i="19"/>
  <c r="O128" i="19"/>
  <c r="O50" i="19"/>
  <c r="K199" i="19"/>
  <c r="J37" i="19"/>
  <c r="P53" i="19"/>
  <c r="S135" i="19"/>
  <c r="J13" i="19"/>
  <c r="P117" i="19"/>
  <c r="H19" i="19"/>
  <c r="H132" i="19"/>
  <c r="T107" i="19"/>
  <c r="N13" i="19"/>
  <c r="S25" i="19"/>
  <c r="O142" i="19"/>
  <c r="O84" i="19"/>
  <c r="P106" i="19"/>
  <c r="J114" i="19"/>
  <c r="K47" i="19"/>
  <c r="T18" i="19"/>
  <c r="J148" i="19"/>
  <c r="O98" i="19"/>
  <c r="H46" i="19"/>
  <c r="H58" i="19"/>
  <c r="H131" i="19"/>
  <c r="H70" i="19"/>
  <c r="S186" i="19"/>
  <c r="S145" i="19"/>
  <c r="T43" i="19"/>
  <c r="O152" i="19"/>
  <c r="J38" i="19"/>
  <c r="O39" i="19"/>
  <c r="K126" i="19"/>
  <c r="O34" i="19"/>
  <c r="P77" i="19"/>
  <c r="M5" i="19"/>
  <c r="H112" i="19"/>
  <c r="L47" i="19"/>
  <c r="J14" i="19"/>
  <c r="J120" i="19"/>
  <c r="T57" i="19"/>
  <c r="J29" i="19"/>
  <c r="P146" i="19"/>
  <c r="T129" i="19"/>
  <c r="T24" i="19"/>
  <c r="J147" i="19"/>
  <c r="T19" i="19"/>
  <c r="O198" i="19"/>
  <c r="K8" i="19"/>
  <c r="J64" i="19"/>
  <c r="H105" i="19"/>
  <c r="O76" i="19"/>
  <c r="K79" i="19"/>
  <c r="O46" i="19"/>
  <c r="K15" i="19"/>
  <c r="T34" i="19"/>
  <c r="P43" i="19"/>
  <c r="S57" i="19"/>
  <c r="M36" i="19"/>
  <c r="T56" i="19"/>
  <c r="S52" i="19"/>
  <c r="P87" i="19"/>
  <c r="M11" i="19"/>
  <c r="O127" i="19"/>
  <c r="H145" i="19"/>
  <c r="O65" i="19"/>
  <c r="K32" i="19"/>
  <c r="S120" i="19"/>
  <c r="T28" i="19"/>
  <c r="P144" i="19"/>
  <c r="K105" i="19"/>
  <c r="H128" i="19"/>
  <c r="J101" i="19"/>
  <c r="S153" i="19"/>
  <c r="S43" i="19"/>
  <c r="T32" i="19"/>
  <c r="H72" i="19"/>
  <c r="J49" i="19"/>
  <c r="M26" i="19"/>
  <c r="S105" i="19"/>
  <c r="P23" i="19"/>
  <c r="O154" i="19"/>
  <c r="S20" i="19"/>
  <c r="L56" i="19"/>
  <c r="N56" i="19"/>
  <c r="M56" i="19"/>
  <c r="N55" i="19"/>
  <c r="M55" i="19"/>
  <c r="L55" i="19"/>
  <c r="E57" i="19"/>
  <c r="Q96" i="19"/>
  <c r="Q28" i="19"/>
  <c r="R102" i="19"/>
  <c r="R98" i="19"/>
  <c r="I34" i="19"/>
  <c r="Q209" i="19"/>
  <c r="R137" i="19"/>
  <c r="R44" i="19"/>
  <c r="Q190" i="19"/>
  <c r="I152" i="19"/>
  <c r="Q21" i="19"/>
  <c r="Q144" i="19"/>
  <c r="I29" i="19"/>
  <c r="R9" i="19"/>
  <c r="Q82" i="19"/>
  <c r="R52" i="19"/>
  <c r="I127" i="19"/>
  <c r="Q136" i="19"/>
  <c r="Q31" i="19"/>
  <c r="R70" i="19"/>
  <c r="R192" i="19"/>
  <c r="R24" i="19"/>
  <c r="I5" i="19"/>
  <c r="I216" i="19"/>
  <c r="R28" i="19"/>
  <c r="Q206" i="19"/>
  <c r="I42" i="19"/>
  <c r="R56" i="19"/>
  <c r="Q128" i="19"/>
  <c r="Q69" i="19"/>
  <c r="Q138" i="19"/>
  <c r="I8" i="19"/>
  <c r="Q63" i="19"/>
  <c r="R63" i="19"/>
  <c r="Q161" i="19"/>
  <c r="R21" i="19"/>
  <c r="Q42" i="19"/>
  <c r="Q117" i="19"/>
  <c r="R62" i="19"/>
  <c r="R151" i="19"/>
  <c r="Q303" i="19"/>
  <c r="R199" i="19"/>
  <c r="R143" i="19"/>
  <c r="Q216" i="19"/>
  <c r="I224" i="19"/>
  <c r="R375" i="19"/>
  <c r="Q119" i="19"/>
  <c r="R119" i="19"/>
  <c r="Q59" i="19"/>
  <c r="R71" i="19"/>
  <c r="R18" i="19"/>
  <c r="Q61" i="19"/>
  <c r="R122" i="19"/>
  <c r="I35" i="19"/>
  <c r="I121" i="19"/>
  <c r="R206" i="19"/>
  <c r="R153" i="19"/>
  <c r="Q6" i="19"/>
  <c r="Q13" i="19"/>
  <c r="I44" i="19"/>
  <c r="Q81" i="19"/>
  <c r="Q112" i="19"/>
  <c r="I40" i="19"/>
  <c r="Q77" i="19"/>
  <c r="R177" i="19"/>
  <c r="Q66" i="19"/>
  <c r="I114" i="19"/>
  <c r="I123" i="19"/>
  <c r="R89" i="19"/>
  <c r="Q151" i="19"/>
  <c r="R178" i="19"/>
  <c r="R20" i="19"/>
  <c r="R29" i="19"/>
  <c r="Q71" i="19"/>
  <c r="Q25" i="19"/>
  <c r="R109" i="19"/>
  <c r="R194" i="19"/>
  <c r="Q57" i="19"/>
  <c r="I143" i="19"/>
  <c r="R48" i="19"/>
  <c r="Q129" i="19"/>
  <c r="Q100" i="19"/>
  <c r="R135" i="19"/>
  <c r="I17" i="19"/>
  <c r="R86" i="19"/>
  <c r="I108" i="19"/>
  <c r="R58" i="19"/>
  <c r="Q18" i="19"/>
  <c r="Q49" i="19"/>
  <c r="R208" i="19"/>
  <c r="I51" i="19"/>
  <c r="Q114" i="19"/>
  <c r="R33" i="19"/>
  <c r="R39" i="19"/>
  <c r="R200" i="19"/>
  <c r="R164" i="19"/>
  <c r="I213" i="19"/>
  <c r="R34" i="19"/>
  <c r="I117" i="19"/>
  <c r="R150" i="19"/>
  <c r="I32" i="19"/>
  <c r="Q65" i="19"/>
  <c r="Q169" i="19"/>
  <c r="R80" i="19"/>
  <c r="Q234" i="19"/>
  <c r="R145" i="19"/>
  <c r="R107" i="19"/>
  <c r="Q76" i="19"/>
  <c r="R36" i="19"/>
  <c r="R40" i="19"/>
  <c r="R96" i="19"/>
  <c r="Q34" i="19"/>
  <c r="R88" i="19"/>
  <c r="I38" i="19"/>
  <c r="Q143" i="19"/>
  <c r="R61" i="19"/>
  <c r="Q75" i="19"/>
  <c r="I129" i="19"/>
  <c r="Q80" i="19"/>
  <c r="I15" i="19"/>
  <c r="R218" i="19"/>
  <c r="Q121" i="19"/>
  <c r="I37" i="19"/>
  <c r="R47" i="19"/>
  <c r="Q170" i="19"/>
  <c r="I11" i="19"/>
  <c r="R95" i="19"/>
  <c r="I12" i="19"/>
  <c r="I146" i="19"/>
  <c r="Q45" i="19"/>
  <c r="R75" i="19"/>
  <c r="Q26" i="19"/>
  <c r="Q132" i="19"/>
  <c r="Q183" i="19"/>
  <c r="R126" i="19"/>
  <c r="I25" i="19"/>
  <c r="Q227" i="19"/>
  <c r="Q201" i="19"/>
  <c r="R183" i="19"/>
  <c r="I250" i="19"/>
  <c r="R173" i="19"/>
  <c r="Q72" i="19"/>
  <c r="Q127" i="19"/>
  <c r="Q105" i="19"/>
  <c r="I31" i="19"/>
  <c r="R5" i="19"/>
  <c r="R146" i="19"/>
  <c r="I120" i="19"/>
  <c r="I125" i="19"/>
  <c r="Q39" i="19"/>
  <c r="Q122" i="19"/>
  <c r="I135" i="19"/>
  <c r="Q73" i="19"/>
  <c r="Q84" i="19"/>
  <c r="I9" i="19"/>
  <c r="Q11" i="19"/>
  <c r="I150" i="19"/>
  <c r="R73" i="19"/>
  <c r="R125" i="19"/>
  <c r="Q64" i="19"/>
  <c r="I132" i="19"/>
  <c r="Q47" i="19"/>
  <c r="Q44" i="19"/>
  <c r="Q37" i="19"/>
  <c r="Q33" i="19"/>
  <c r="R113" i="19"/>
  <c r="Q115" i="19"/>
  <c r="Q12" i="19"/>
  <c r="I20" i="19"/>
  <c r="I23" i="19"/>
  <c r="Q15" i="19"/>
  <c r="R42" i="19"/>
  <c r="I26" i="19"/>
  <c r="R110" i="19"/>
  <c r="R65" i="19"/>
  <c r="Q67" i="19"/>
  <c r="R92" i="19"/>
  <c r="R269" i="19"/>
  <c r="I220" i="19"/>
  <c r="R220" i="19"/>
  <c r="I116" i="19"/>
  <c r="I261" i="19"/>
  <c r="R205" i="19"/>
  <c r="Q124" i="19"/>
  <c r="Q23" i="19"/>
  <c r="Q101" i="19"/>
  <c r="Q38" i="19"/>
  <c r="R130" i="19"/>
  <c r="Q243" i="19"/>
  <c r="R17" i="19"/>
  <c r="I16" i="19"/>
  <c r="R144" i="19"/>
  <c r="I155" i="19"/>
  <c r="Q70" i="19"/>
  <c r="I3" i="19"/>
  <c r="R26" i="19"/>
  <c r="R83" i="19"/>
  <c r="I18" i="19"/>
  <c r="R50" i="19"/>
  <c r="R128" i="19"/>
  <c r="I7" i="19"/>
  <c r="Q90" i="19"/>
  <c r="Q107" i="19"/>
  <c r="Q36" i="19"/>
  <c r="R147" i="19"/>
  <c r="I144" i="19"/>
  <c r="Q29" i="19"/>
  <c r="R31" i="19"/>
  <c r="R7" i="19"/>
  <c r="I151" i="19"/>
  <c r="R127" i="19"/>
  <c r="R3" i="19"/>
  <c r="R250" i="19"/>
  <c r="Q153" i="19"/>
  <c r="Q98" i="19"/>
  <c r="Q27" i="19"/>
  <c r="R94" i="19"/>
  <c r="Q41" i="19"/>
  <c r="R64" i="19"/>
  <c r="R8" i="19"/>
  <c r="I30" i="19"/>
  <c r="Q123" i="19"/>
  <c r="Q50" i="19"/>
  <c r="R148" i="19"/>
  <c r="R46" i="19"/>
  <c r="Q4" i="19"/>
  <c r="I107" i="19"/>
  <c r="Q53" i="19"/>
  <c r="I47" i="19"/>
  <c r="R55" i="19"/>
  <c r="I118" i="19"/>
  <c r="R38" i="19"/>
  <c r="Q51" i="19"/>
  <c r="Q20" i="19"/>
  <c r="Q149" i="19"/>
  <c r="R111" i="19"/>
  <c r="I156" i="19"/>
  <c r="I43" i="19"/>
  <c r="R22" i="19"/>
  <c r="R104" i="19"/>
  <c r="Q22" i="19"/>
  <c r="Q89" i="19"/>
  <c r="I50" i="19"/>
  <c r="Q68" i="19"/>
  <c r="I145" i="19"/>
  <c r="I119" i="19"/>
  <c r="Q8" i="19"/>
  <c r="Q211" i="19"/>
  <c r="Q150" i="19"/>
  <c r="Q239" i="19"/>
  <c r="Q224" i="19"/>
  <c r="Q207" i="19"/>
  <c r="Q271" i="19"/>
  <c r="Q199" i="19"/>
  <c r="Q19" i="19"/>
  <c r="I21" i="19"/>
  <c r="R27" i="19"/>
  <c r="I39" i="19"/>
  <c r="Q43" i="19"/>
  <c r="Q160" i="19"/>
  <c r="R87" i="19"/>
  <c r="I126" i="19"/>
  <c r="R120" i="19"/>
  <c r="R43" i="19"/>
  <c r="Q52" i="19"/>
  <c r="I124" i="19"/>
  <c r="I147" i="19"/>
  <c r="I133" i="19"/>
  <c r="I48" i="19"/>
  <c r="I14" i="19"/>
  <c r="Q35" i="19"/>
  <c r="Q78" i="19"/>
  <c r="Q142" i="19"/>
  <c r="Q5" i="19"/>
  <c r="I112" i="19"/>
  <c r="I4" i="19"/>
  <c r="I22" i="19"/>
  <c r="R117" i="19"/>
  <c r="R53" i="19"/>
  <c r="Q111" i="19"/>
  <c r="Q125" i="19"/>
  <c r="Q130" i="19"/>
  <c r="Q87" i="19"/>
  <c r="I110" i="19"/>
  <c r="Q40" i="19"/>
  <c r="R67" i="19"/>
  <c r="Q193" i="19"/>
  <c r="R57" i="19"/>
  <c r="R123" i="19"/>
  <c r="I128" i="19"/>
  <c r="I131" i="19"/>
  <c r="Q204" i="19"/>
  <c r="R6" i="19"/>
  <c r="R11" i="19"/>
  <c r="R133" i="19"/>
  <c r="R190" i="19"/>
  <c r="R19" i="19"/>
  <c r="I52" i="19"/>
  <c r="Q56" i="19"/>
  <c r="R51" i="19"/>
  <c r="R69" i="19"/>
  <c r="R78" i="19"/>
  <c r="R32" i="19"/>
  <c r="Q86" i="19"/>
  <c r="I231" i="19"/>
  <c r="R247" i="19"/>
  <c r="Q304" i="19"/>
  <c r="R211" i="19"/>
  <c r="R259" i="19"/>
  <c r="Q219" i="19"/>
  <c r="R221" i="19"/>
  <c r="R23" i="19"/>
  <c r="I49" i="19"/>
  <c r="I19" i="19"/>
  <c r="Q166" i="19"/>
  <c r="R81" i="19"/>
  <c r="I149" i="19"/>
  <c r="Q74" i="19"/>
  <c r="I111" i="19"/>
  <c r="Q88" i="19"/>
  <c r="Q48" i="19"/>
  <c r="Q133" i="19"/>
  <c r="R129" i="19"/>
  <c r="Q10" i="19"/>
  <c r="Q135" i="19"/>
  <c r="R77" i="19"/>
  <c r="I6" i="19"/>
  <c r="R35" i="19"/>
  <c r="R49" i="19"/>
  <c r="Q148" i="19"/>
  <c r="R12" i="19"/>
  <c r="Q108" i="19"/>
  <c r="Q16" i="19"/>
  <c r="I36" i="19"/>
  <c r="Q172" i="19"/>
  <c r="Q30" i="19"/>
  <c r="R100" i="19"/>
  <c r="R37" i="19"/>
  <c r="R112" i="19"/>
  <c r="Q99" i="19"/>
  <c r="Q58" i="19"/>
  <c r="R4" i="19"/>
  <c r="Q97" i="19"/>
  <c r="R156" i="19"/>
  <c r="I109" i="19"/>
  <c r="R41" i="19"/>
  <c r="I136" i="19"/>
  <c r="R45" i="19"/>
  <c r="Q261" i="19"/>
  <c r="R103" i="19"/>
  <c r="Q95" i="19"/>
  <c r="R60" i="19"/>
  <c r="R15" i="19"/>
  <c r="Q180" i="19"/>
  <c r="Q110" i="19"/>
  <c r="I230" i="19"/>
  <c r="Q279" i="19"/>
  <c r="Q154" i="19"/>
  <c r="I134" i="19"/>
  <c r="R76" i="19"/>
  <c r="R197" i="19"/>
  <c r="Q60" i="19"/>
  <c r="Q46" i="19"/>
  <c r="Q83" i="19"/>
  <c r="Q93" i="19"/>
  <c r="Q3" i="19"/>
  <c r="Q9" i="19"/>
  <c r="Q198" i="19"/>
  <c r="I10" i="19"/>
  <c r="R93" i="19"/>
  <c r="Q152" i="19"/>
  <c r="I148" i="19"/>
  <c r="R72" i="19"/>
  <c r="I46" i="19"/>
  <c r="R10" i="19"/>
  <c r="R138" i="19"/>
  <c r="I13" i="19"/>
  <c r="Q14" i="19"/>
  <c r="I53" i="19"/>
  <c r="Q55" i="19"/>
  <c r="R238" i="19"/>
  <c r="R59" i="19"/>
  <c r="I27" i="19"/>
  <c r="Q116" i="19"/>
  <c r="Q157" i="19"/>
  <c r="Q62" i="19"/>
  <c r="Q215" i="19"/>
  <c r="Q79" i="19"/>
  <c r="R124" i="19"/>
  <c r="I228" i="19"/>
  <c r="R97" i="19"/>
  <c r="R13" i="19"/>
  <c r="Q92" i="19"/>
  <c r="Q17" i="19"/>
  <c r="R105" i="19"/>
  <c r="Q156" i="19"/>
  <c r="R99" i="19"/>
  <c r="Q131" i="19"/>
  <c r="R66" i="19"/>
  <c r="R74" i="19"/>
  <c r="I28" i="19"/>
  <c r="Q24" i="19"/>
  <c r="I33" i="19"/>
  <c r="R172" i="19"/>
  <c r="R320" i="19"/>
  <c r="I218" i="19"/>
  <c r="R116" i="19"/>
  <c r="Q104" i="19"/>
  <c r="R16" i="19"/>
  <c r="Q113" i="19"/>
  <c r="Q7" i="19"/>
  <c r="I24" i="19"/>
  <c r="Q175" i="19"/>
  <c r="Q181" i="19"/>
  <c r="R279" i="19"/>
  <c r="R114" i="19"/>
  <c r="R234" i="19"/>
  <c r="R225" i="19"/>
  <c r="Q203" i="19"/>
  <c r="I223" i="19"/>
  <c r="Q194" i="19"/>
  <c r="I157" i="19"/>
  <c r="R319" i="19"/>
  <c r="R266" i="19"/>
  <c r="R157" i="19"/>
  <c r="R265" i="19"/>
  <c r="Q382" i="19"/>
  <c r="I429" i="19"/>
  <c r="Q275" i="19"/>
  <c r="Q255" i="19"/>
  <c r="R187" i="19"/>
  <c r="R256" i="19"/>
  <c r="Q310" i="19"/>
  <c r="Q184" i="19"/>
  <c r="Q202" i="19"/>
  <c r="I343" i="19"/>
  <c r="R368" i="19"/>
  <c r="R118" i="19"/>
  <c r="Q191" i="19"/>
  <c r="Q208" i="19"/>
  <c r="I138" i="19"/>
  <c r="Q327" i="19"/>
  <c r="I253" i="19"/>
  <c r="I249" i="19"/>
  <c r="Q205" i="19"/>
  <c r="R304" i="19"/>
  <c r="Q246" i="19"/>
  <c r="Q264" i="19"/>
  <c r="Q102" i="19"/>
  <c r="Q244" i="19"/>
  <c r="I359" i="19"/>
  <c r="R245" i="19"/>
  <c r="I247" i="19"/>
  <c r="R154" i="19"/>
  <c r="I350" i="19"/>
  <c r="R254" i="19"/>
  <c r="R207" i="19"/>
  <c r="R309" i="19"/>
  <c r="Q177" i="19"/>
  <c r="Q230" i="19"/>
  <c r="Q359" i="19"/>
  <c r="Q187" i="19"/>
  <c r="Q331" i="19"/>
  <c r="I238" i="19"/>
  <c r="R398" i="19"/>
  <c r="R336" i="19"/>
  <c r="Q381" i="19"/>
  <c r="R344" i="19"/>
  <c r="I356" i="19"/>
  <c r="R397" i="19"/>
  <c r="Q439" i="19"/>
  <c r="R436" i="19"/>
  <c r="Q376" i="19"/>
  <c r="R345" i="19"/>
  <c r="I351" i="19"/>
  <c r="R373" i="19"/>
  <c r="Q427" i="19"/>
  <c r="R356" i="19"/>
  <c r="Q325" i="19"/>
  <c r="Q395" i="19"/>
  <c r="R284" i="19"/>
  <c r="R414" i="19"/>
  <c r="Q291" i="19"/>
  <c r="Q341" i="19"/>
  <c r="I365" i="19"/>
  <c r="I324" i="19"/>
  <c r="Q313" i="19"/>
  <c r="R496" i="19"/>
  <c r="I433" i="19"/>
  <c r="R333" i="19"/>
  <c r="R390" i="19"/>
  <c r="R339" i="19"/>
  <c r="R337" i="19"/>
  <c r="R454" i="19"/>
  <c r="Q374" i="19"/>
  <c r="I243" i="19"/>
  <c r="Q332" i="19"/>
  <c r="Q232" i="19"/>
  <c r="R85" i="19"/>
  <c r="I115" i="19"/>
  <c r="Q256" i="19"/>
  <c r="R168" i="19"/>
  <c r="I355" i="19"/>
  <c r="Q212" i="19"/>
  <c r="Q345" i="19"/>
  <c r="I256" i="19"/>
  <c r="Q258" i="19"/>
  <c r="Q235" i="19"/>
  <c r="R181" i="19"/>
  <c r="Q257" i="19"/>
  <c r="R198" i="19"/>
  <c r="Q265" i="19"/>
  <c r="R212" i="19"/>
  <c r="R193" i="19"/>
  <c r="R224" i="19"/>
  <c r="R30" i="19"/>
  <c r="Q308" i="19"/>
  <c r="Q155" i="19"/>
  <c r="I139" i="19"/>
  <c r="Q445" i="19"/>
  <c r="Q281" i="19"/>
  <c r="R367" i="19"/>
  <c r="Q350" i="19"/>
  <c r="Q371" i="19"/>
  <c r="I360" i="19"/>
  <c r="Q396" i="19"/>
  <c r="Q535" i="19"/>
  <c r="Q383" i="19"/>
  <c r="Q226" i="19"/>
  <c r="Q189" i="19"/>
  <c r="I233" i="19"/>
  <c r="Q109" i="19"/>
  <c r="R311" i="19"/>
  <c r="R383" i="19"/>
  <c r="Q328" i="19"/>
  <c r="I338" i="19"/>
  <c r="Q399" i="19"/>
  <c r="Q465" i="19"/>
  <c r="R323" i="19"/>
  <c r="I329" i="19"/>
  <c r="R267" i="19"/>
  <c r="Q451" i="19"/>
  <c r="I327" i="19"/>
  <c r="Q415" i="19"/>
  <c r="Q283" i="19"/>
  <c r="Q365" i="19"/>
  <c r="R288" i="19"/>
  <c r="R277" i="19"/>
  <c r="Q357" i="19"/>
  <c r="Q425" i="19"/>
  <c r="R229" i="19"/>
  <c r="Q392" i="19"/>
  <c r="I316" i="19"/>
  <c r="R347" i="19"/>
  <c r="R121" i="19"/>
  <c r="Q302" i="19"/>
  <c r="Q167" i="19"/>
  <c r="Q196" i="19"/>
  <c r="R182" i="19"/>
  <c r="I245" i="19"/>
  <c r="R222" i="19"/>
  <c r="Q163" i="19"/>
  <c r="R204" i="19"/>
  <c r="Q368" i="19"/>
  <c r="R216" i="19"/>
  <c r="Q268" i="19"/>
  <c r="Q229" i="19"/>
  <c r="Q252" i="19"/>
  <c r="Q222" i="19"/>
  <c r="R231" i="19"/>
  <c r="R142" i="19"/>
  <c r="R294" i="19"/>
  <c r="Q247" i="19"/>
  <c r="Q182" i="19"/>
  <c r="Q197" i="19"/>
  <c r="I248" i="19"/>
  <c r="R285" i="19"/>
  <c r="R174" i="19"/>
  <c r="R300" i="19"/>
  <c r="Q186" i="19"/>
  <c r="Q293" i="19"/>
  <c r="Q140" i="19"/>
  <c r="Q260" i="19"/>
  <c r="R297" i="19"/>
  <c r="Q236" i="19"/>
  <c r="Q168" i="19"/>
  <c r="Q277" i="19"/>
  <c r="R202" i="19"/>
  <c r="R338" i="19"/>
  <c r="Q214" i="19"/>
  <c r="R159" i="19"/>
  <c r="R379" i="19"/>
  <c r="R428" i="19"/>
  <c r="Q200" i="19"/>
  <c r="Q375" i="19"/>
  <c r="Q379" i="19"/>
  <c r="Q405" i="19"/>
  <c r="I339" i="19"/>
  <c r="Q380" i="19"/>
  <c r="Q369" i="19"/>
  <c r="Q420" i="19"/>
  <c r="R335" i="19"/>
  <c r="R312" i="19"/>
  <c r="R374" i="19"/>
  <c r="Q499" i="19"/>
  <c r="Q455" i="19"/>
  <c r="R422" i="19"/>
  <c r="I342" i="19"/>
  <c r="Q318" i="19"/>
  <c r="R444" i="19"/>
  <c r="I526" i="19"/>
  <c r="R680" i="19"/>
  <c r="Q385" i="19"/>
  <c r="Q278" i="19"/>
  <c r="Q398" i="19"/>
  <c r="Q174" i="19"/>
  <c r="I340" i="19"/>
  <c r="Q287" i="19"/>
  <c r="Q422" i="19"/>
  <c r="I318" i="19"/>
  <c r="R391" i="19"/>
  <c r="Q254" i="19"/>
  <c r="R381" i="19"/>
  <c r="Q478" i="19"/>
  <c r="R459" i="19"/>
  <c r="Q474" i="19"/>
  <c r="I453" i="19"/>
  <c r="I319" i="19"/>
  <c r="Q340" i="19"/>
  <c r="Q297" i="19"/>
  <c r="R209" i="19"/>
  <c r="I357" i="19"/>
  <c r="R350" i="19"/>
  <c r="R240" i="19"/>
  <c r="R196" i="19"/>
  <c r="R149" i="19"/>
  <c r="I229" i="19"/>
  <c r="I239" i="19"/>
  <c r="R169" i="19"/>
  <c r="Q309" i="19"/>
  <c r="I122" i="19"/>
  <c r="Q164" i="19"/>
  <c r="R246" i="19"/>
  <c r="Q134" i="19"/>
  <c r="I45" i="19"/>
  <c r="I241" i="19"/>
  <c r="I113" i="19"/>
  <c r="I236" i="19"/>
  <c r="Q137" i="19"/>
  <c r="R185" i="19"/>
  <c r="R235" i="19"/>
  <c r="R132" i="19"/>
  <c r="R307" i="19"/>
  <c r="Q147" i="19"/>
  <c r="R303" i="19"/>
  <c r="Q241" i="19"/>
  <c r="R252" i="19"/>
  <c r="Q195" i="19"/>
  <c r="R213" i="19"/>
  <c r="R275" i="19"/>
  <c r="Q159" i="19"/>
  <c r="Q217" i="19"/>
  <c r="Q94" i="19"/>
  <c r="Q176" i="19"/>
  <c r="I141" i="19"/>
  <c r="R223" i="19"/>
  <c r="I215" i="19"/>
  <c r="Q251" i="19"/>
  <c r="Q306" i="19"/>
  <c r="R500" i="19"/>
  <c r="R287" i="19"/>
  <c r="Q407" i="19"/>
  <c r="Q315" i="19"/>
  <c r="Q305" i="19"/>
  <c r="Q296" i="19"/>
  <c r="R399" i="19"/>
  <c r="R280" i="19"/>
  <c r="R313" i="19"/>
  <c r="R179" i="19"/>
  <c r="R358" i="19"/>
  <c r="R299" i="19"/>
  <c r="R296" i="19"/>
  <c r="R404" i="19"/>
  <c r="R396" i="19"/>
  <c r="R372" i="19"/>
  <c r="I450" i="19"/>
  <c r="Q307" i="19"/>
  <c r="R365" i="19"/>
  <c r="R341" i="19"/>
  <c r="I448" i="19"/>
  <c r="R409" i="19"/>
  <c r="I464" i="19"/>
  <c r="Q319" i="19"/>
  <c r="Q321" i="19"/>
  <c r="I346" i="19"/>
  <c r="Q412" i="19"/>
  <c r="Q386" i="19"/>
  <c r="Q276" i="19"/>
  <c r="I332" i="19"/>
  <c r="R255" i="19"/>
  <c r="R502" i="19"/>
  <c r="I317" i="19"/>
  <c r="Q269" i="19"/>
  <c r="R264" i="19"/>
  <c r="Q373" i="19"/>
  <c r="I358" i="19"/>
  <c r="R376" i="19"/>
  <c r="R392" i="19"/>
  <c r="Q462" i="19"/>
  <c r="Q292" i="19"/>
  <c r="Q430" i="19"/>
  <c r="R331" i="19"/>
  <c r="R325" i="19"/>
  <c r="Q497" i="19"/>
  <c r="Q409" i="19"/>
  <c r="I240" i="19"/>
  <c r="Q443" i="19"/>
  <c r="Q433" i="19"/>
  <c r="Q408" i="19"/>
  <c r="I523" i="19"/>
  <c r="R14" i="19"/>
  <c r="Q85" i="19"/>
  <c r="I41" i="19"/>
  <c r="I142" i="19"/>
  <c r="R91" i="19"/>
  <c r="Q32" i="19"/>
  <c r="R131" i="19"/>
  <c r="I246" i="19"/>
  <c r="R186" i="19"/>
  <c r="Q126" i="19"/>
  <c r="Q237" i="19"/>
  <c r="R354" i="19"/>
  <c r="I226" i="19"/>
  <c r="Q253" i="19"/>
  <c r="R243" i="19"/>
  <c r="R217" i="19"/>
  <c r="R272" i="19"/>
  <c r="Q290" i="19"/>
  <c r="R282" i="19"/>
  <c r="I212" i="19"/>
  <c r="R261" i="19"/>
  <c r="R82" i="19"/>
  <c r="Q173" i="19"/>
  <c r="I260" i="19"/>
  <c r="R305" i="19"/>
  <c r="Q272" i="19"/>
  <c r="Q249" i="19"/>
  <c r="R268" i="19"/>
  <c r="R201" i="19"/>
  <c r="I242" i="19"/>
  <c r="Q245" i="19"/>
  <c r="R152" i="19"/>
  <c r="Q228" i="19"/>
  <c r="I217" i="19"/>
  <c r="I232" i="19"/>
  <c r="Q145" i="19"/>
  <c r="Q311" i="19"/>
  <c r="R165" i="19"/>
  <c r="R228" i="19"/>
  <c r="R302" i="19"/>
  <c r="Q248" i="19"/>
  <c r="Q298" i="19"/>
  <c r="R189" i="19"/>
  <c r="Q259" i="19"/>
  <c r="R230" i="19"/>
  <c r="I140" i="19"/>
  <c r="R291" i="19"/>
  <c r="Q178" i="19"/>
  <c r="I222" i="19"/>
  <c r="R253" i="19"/>
  <c r="Q185" i="19"/>
  <c r="I349" i="19"/>
  <c r="Q437" i="19"/>
  <c r="R382" i="19"/>
  <c r="I427" i="19"/>
  <c r="I154" i="19"/>
  <c r="Q282" i="19"/>
  <c r="R387" i="19"/>
  <c r="Q393" i="19"/>
  <c r="Q289" i="19"/>
  <c r="I323" i="19"/>
  <c r="Q617" i="19"/>
  <c r="Q431" i="19"/>
  <c r="R363" i="19"/>
  <c r="R295" i="19"/>
  <c r="R494" i="19"/>
  <c r="R411" i="19"/>
  <c r="I646" i="19"/>
  <c r="Q417" i="19"/>
  <c r="R359" i="19"/>
  <c r="Q476" i="19"/>
  <c r="R263" i="19"/>
  <c r="Q360" i="19"/>
  <c r="Q267" i="19"/>
  <c r="Q324" i="19"/>
  <c r="R432" i="19"/>
  <c r="I364" i="19"/>
  <c r="I254" i="19"/>
  <c r="R355" i="19"/>
  <c r="R357" i="19"/>
  <c r="R289" i="19"/>
  <c r="R330" i="19"/>
  <c r="R343" i="19"/>
  <c r="Q390" i="19"/>
  <c r="R286" i="19"/>
  <c r="Q534" i="19"/>
  <c r="R646" i="19"/>
  <c r="R532" i="19"/>
  <c r="Q333" i="19"/>
  <c r="I320" i="19"/>
  <c r="R195" i="19"/>
  <c r="Q320" i="19"/>
  <c r="R136" i="19"/>
  <c r="Q165" i="19"/>
  <c r="Q120" i="19"/>
  <c r="Q322" i="19"/>
  <c r="Q192" i="19"/>
  <c r="R283" i="19"/>
  <c r="I315" i="19"/>
  <c r="Q250" i="19"/>
  <c r="R167" i="19"/>
  <c r="R25" i="19"/>
  <c r="Q223" i="19"/>
  <c r="R155" i="19"/>
  <c r="Q343" i="19"/>
  <c r="R175" i="19"/>
  <c r="I235" i="19"/>
  <c r="I225" i="19"/>
  <c r="Q378" i="19"/>
  <c r="R134" i="19"/>
  <c r="R163" i="19"/>
  <c r="Q146" i="19"/>
  <c r="I258" i="19"/>
  <c r="Q171" i="19"/>
  <c r="R115" i="19"/>
  <c r="R348" i="19"/>
  <c r="R170" i="19"/>
  <c r="R139" i="19"/>
  <c r="R161" i="19"/>
  <c r="I214" i="19"/>
  <c r="R270" i="19"/>
  <c r="R257" i="19"/>
  <c r="I227" i="19"/>
  <c r="R362" i="19"/>
  <c r="Q429" i="19"/>
  <c r="Q387" i="19"/>
  <c r="Q411" i="19"/>
  <c r="R419" i="19"/>
  <c r="R351" i="19"/>
  <c r="R420" i="19"/>
  <c r="Q370" i="19"/>
  <c r="R370" i="19"/>
  <c r="R441" i="19"/>
  <c r="Q225" i="19"/>
  <c r="I251" i="19"/>
  <c r="I361" i="19"/>
  <c r="Q356" i="19"/>
  <c r="R526" i="19"/>
  <c r="Q434" i="19"/>
  <c r="Q330" i="19"/>
  <c r="R400" i="19"/>
  <c r="R361" i="19"/>
  <c r="Q358" i="19"/>
  <c r="R321" i="19"/>
  <c r="R242" i="19"/>
  <c r="I345" i="19"/>
  <c r="R389" i="19"/>
  <c r="Q339" i="19"/>
  <c r="Q338" i="19"/>
  <c r="I334" i="19"/>
  <c r="Q270" i="19"/>
  <c r="I333" i="19"/>
  <c r="Q323" i="19"/>
  <c r="R412" i="19"/>
  <c r="I341" i="19"/>
  <c r="I337" i="19"/>
  <c r="Q349" i="19"/>
  <c r="R332" i="19"/>
  <c r="R188" i="19"/>
  <c r="I255" i="19"/>
  <c r="R249" i="19"/>
  <c r="R377" i="19"/>
  <c r="Q141" i="19"/>
  <c r="Q218" i="19"/>
  <c r="Q266" i="19"/>
  <c r="R317" i="19"/>
  <c r="R108" i="19"/>
  <c r="Q118" i="19"/>
  <c r="Q103" i="19"/>
  <c r="I234" i="19"/>
  <c r="R219" i="19"/>
  <c r="I237" i="19"/>
  <c r="Q300" i="19"/>
  <c r="Q355" i="19"/>
  <c r="R166" i="19"/>
  <c r="Q240" i="19"/>
  <c r="I328" i="19"/>
  <c r="R184" i="19"/>
  <c r="R160" i="19"/>
  <c r="R203" i="19"/>
  <c r="Q139" i="19"/>
  <c r="R214" i="19"/>
  <c r="R171" i="19"/>
  <c r="R233" i="19"/>
  <c r="R180" i="19"/>
  <c r="R227" i="19"/>
  <c r="R239" i="19"/>
  <c r="R318" i="19"/>
  <c r="R176" i="19"/>
  <c r="Q263" i="19"/>
  <c r="Q238" i="19"/>
  <c r="Q288" i="19"/>
  <c r="R371" i="19"/>
  <c r="R293" i="19"/>
  <c r="Q336" i="19"/>
  <c r="R276" i="19"/>
  <c r="R281" i="19"/>
  <c r="Q274" i="19"/>
  <c r="Q400" i="19"/>
  <c r="Q397" i="19"/>
  <c r="R424" i="19"/>
  <c r="R595" i="19"/>
  <c r="R394" i="19"/>
  <c r="R407" i="19"/>
  <c r="R408" i="19"/>
  <c r="I462" i="19"/>
  <c r="Q442" i="19"/>
  <c r="Q286" i="19"/>
  <c r="I354" i="19"/>
  <c r="R402" i="19"/>
  <c r="Q348" i="19"/>
  <c r="R439" i="19"/>
  <c r="I528" i="19"/>
  <c r="R316" i="19"/>
  <c r="I326" i="19"/>
  <c r="Q468" i="19"/>
  <c r="Q353" i="19"/>
  <c r="Q344" i="19"/>
  <c r="Q402" i="19"/>
  <c r="Q329" i="19"/>
  <c r="R298" i="19"/>
  <c r="Q414" i="19"/>
  <c r="Q354" i="19"/>
  <c r="Q598" i="19"/>
  <c r="R438" i="19"/>
  <c r="R498" i="19"/>
  <c r="R315" i="19"/>
  <c r="R141" i="19"/>
  <c r="R68" i="19"/>
  <c r="R191" i="19"/>
  <c r="R306" i="19"/>
  <c r="Q280" i="19"/>
  <c r="R101" i="19"/>
  <c r="I259" i="19"/>
  <c r="I137" i="19"/>
  <c r="I221" i="19"/>
  <c r="Q233" i="19"/>
  <c r="R79" i="19"/>
  <c r="I322" i="19"/>
  <c r="Q221" i="19"/>
  <c r="R271" i="19"/>
  <c r="Q301" i="19"/>
  <c r="R241" i="19"/>
  <c r="R260" i="19"/>
  <c r="I211" i="19"/>
  <c r="Q162" i="19"/>
  <c r="Q273" i="19"/>
  <c r="Q188" i="19"/>
  <c r="R84" i="19"/>
  <c r="Q316" i="19"/>
  <c r="Q472" i="19"/>
  <c r="I130" i="19"/>
  <c r="R301" i="19"/>
  <c r="R162" i="19"/>
  <c r="I257" i="19"/>
  <c r="I219" i="19"/>
  <c r="I153" i="19"/>
  <c r="Q91" i="19"/>
  <c r="R232" i="19"/>
  <c r="R215" i="19"/>
  <c r="R244" i="19"/>
  <c r="I244" i="19"/>
  <c r="R90" i="19"/>
  <c r="R237" i="19"/>
  <c r="R248" i="19"/>
  <c r="Q213" i="19"/>
  <c r="Q335" i="19"/>
  <c r="Q377" i="19"/>
  <c r="R322" i="19"/>
  <c r="R334" i="19"/>
  <c r="I543" i="19"/>
  <c r="R415" i="19"/>
  <c r="R140" i="19"/>
  <c r="R410" i="19"/>
  <c r="R327" i="19"/>
  <c r="Q363" i="19"/>
  <c r="Q352" i="19"/>
  <c r="R352" i="19"/>
  <c r="Q285" i="19"/>
  <c r="R401" i="19"/>
  <c r="R384" i="19"/>
  <c r="I428" i="19"/>
  <c r="R446" i="19"/>
  <c r="I325" i="19"/>
  <c r="Q179" i="19"/>
  <c r="Q294" i="19"/>
  <c r="Q299" i="19"/>
  <c r="R462" i="19"/>
  <c r="Q231" i="19"/>
  <c r="R437" i="19"/>
  <c r="Q410" i="19"/>
  <c r="I441" i="19"/>
  <c r="R388" i="19"/>
  <c r="R504" i="19"/>
  <c r="I330" i="19"/>
  <c r="Q389" i="19"/>
  <c r="Q312" i="19"/>
  <c r="R463" i="19"/>
  <c r="R278" i="19"/>
  <c r="Q351" i="19"/>
  <c r="R346" i="19"/>
  <c r="R226" i="19"/>
  <c r="R541" i="19"/>
  <c r="Q475" i="19"/>
  <c r="I435" i="19"/>
  <c r="R292" i="19"/>
  <c r="R274" i="19"/>
  <c r="R393" i="19"/>
  <c r="Q449" i="19"/>
  <c r="Q295" i="19"/>
  <c r="Q436" i="19"/>
  <c r="Q627" i="19"/>
  <c r="R326" i="19"/>
  <c r="I353" i="19"/>
  <c r="R369" i="19"/>
  <c r="I331" i="19"/>
  <c r="R364" i="19"/>
  <c r="Q404" i="19"/>
  <c r="R431" i="19"/>
  <c r="Q512" i="19"/>
  <c r="I458" i="19"/>
  <c r="Q364" i="19"/>
  <c r="R273" i="19"/>
  <c r="Q372" i="19"/>
  <c r="I252" i="19"/>
  <c r="Q362" i="19"/>
  <c r="R495" i="19"/>
  <c r="Q457" i="19"/>
  <c r="R683" i="19"/>
  <c r="Q619" i="19"/>
  <c r="R430" i="19"/>
  <c r="R476" i="19"/>
  <c r="Q700" i="19"/>
  <c r="R551" i="19"/>
  <c r="I549" i="19"/>
  <c r="I656" i="19"/>
  <c r="R682" i="19"/>
  <c r="R549" i="19"/>
  <c r="Q440" i="19"/>
  <c r="I754" i="19"/>
  <c r="Q573" i="19"/>
  <c r="R475" i="19"/>
  <c r="I457" i="19"/>
  <c r="R545" i="19"/>
  <c r="Q547" i="19"/>
  <c r="R405" i="19"/>
  <c r="R619" i="19"/>
  <c r="R671" i="19"/>
  <c r="Q581" i="19"/>
  <c r="I419" i="19"/>
  <c r="I465" i="19"/>
  <c r="R429" i="19"/>
  <c r="R464" i="19"/>
  <c r="I531" i="19"/>
  <c r="Q428" i="19"/>
  <c r="I452" i="19"/>
  <c r="Q542" i="19"/>
  <c r="R591" i="19"/>
  <c r="Q494" i="19"/>
  <c r="Q601" i="19"/>
  <c r="R512" i="19"/>
  <c r="R490" i="19"/>
  <c r="I659" i="19"/>
  <c r="Q507" i="19"/>
  <c r="R434" i="19"/>
  <c r="R538" i="19"/>
  <c r="R657" i="19"/>
  <c r="R570" i="19"/>
  <c r="Q560" i="19"/>
  <c r="R458" i="19"/>
  <c r="R554" i="19"/>
  <c r="Q488" i="19"/>
  <c r="I438" i="19"/>
  <c r="R573" i="19"/>
  <c r="I632" i="19"/>
  <c r="I642" i="19"/>
  <c r="R447" i="19"/>
  <c r="Q650" i="19"/>
  <c r="I567" i="19"/>
  <c r="I668" i="19"/>
  <c r="Q612" i="19"/>
  <c r="R668" i="19"/>
  <c r="R465" i="19"/>
  <c r="R457" i="19"/>
  <c r="Q722" i="19"/>
  <c r="Q513" i="19"/>
  <c r="R622" i="19"/>
  <c r="I854" i="19"/>
  <c r="Q548" i="19"/>
  <c r="I761" i="19"/>
  <c r="R597" i="19"/>
  <c r="I654" i="19"/>
  <c r="Q688" i="19"/>
  <c r="I527" i="19"/>
  <c r="I848" i="19"/>
  <c r="I837" i="19"/>
  <c r="Q695" i="19"/>
  <c r="I751" i="19"/>
  <c r="Q831" i="19"/>
  <c r="R914" i="19"/>
  <c r="Q403" i="19"/>
  <c r="Q556" i="19"/>
  <c r="Q555" i="19"/>
  <c r="Q334" i="19"/>
  <c r="R329" i="19"/>
  <c r="I437" i="19"/>
  <c r="R290" i="19"/>
  <c r="Q317" i="19"/>
  <c r="R440" i="19"/>
  <c r="Q342" i="19"/>
  <c r="R236" i="19"/>
  <c r="R258" i="19"/>
  <c r="R385" i="19"/>
  <c r="R340" i="19"/>
  <c r="R443" i="19"/>
  <c r="R342" i="19"/>
  <c r="R530" i="19"/>
  <c r="Q620" i="19"/>
  <c r="Q769" i="19"/>
  <c r="R536" i="19"/>
  <c r="I546" i="19"/>
  <c r="R527" i="19"/>
  <c r="I451" i="19"/>
  <c r="I456" i="19"/>
  <c r="Q485" i="19"/>
  <c r="Q840" i="19"/>
  <c r="Q388" i="19"/>
  <c r="R488" i="19"/>
  <c r="R511" i="19"/>
  <c r="Q687" i="19"/>
  <c r="R776" i="19"/>
  <c r="R519" i="19"/>
  <c r="R572" i="19"/>
  <c r="R516" i="19"/>
  <c r="R480" i="19"/>
  <c r="I554" i="19"/>
  <c r="I442" i="19"/>
  <c r="Q628" i="19"/>
  <c r="I466" i="19"/>
  <c r="Q506" i="19"/>
  <c r="Q384" i="19"/>
  <c r="Q557" i="19"/>
  <c r="I749" i="19"/>
  <c r="R507" i="19"/>
  <c r="Q621" i="19"/>
  <c r="Q625" i="19"/>
  <c r="R557" i="19"/>
  <c r="Q686" i="19"/>
  <c r="Q606" i="19"/>
  <c r="I743" i="19"/>
  <c r="R613" i="19"/>
  <c r="Q582" i="19"/>
  <c r="I769" i="19"/>
  <c r="Q502" i="19"/>
  <c r="R772" i="19"/>
  <c r="Q671" i="19"/>
  <c r="R559" i="19"/>
  <c r="R427" i="19"/>
  <c r="R386" i="19"/>
  <c r="R550" i="19"/>
  <c r="I570" i="19"/>
  <c r="R417" i="19"/>
  <c r="I647" i="19"/>
  <c r="R771" i="19"/>
  <c r="Q492" i="19"/>
  <c r="R706" i="19"/>
  <c r="I565" i="19"/>
  <c r="R787" i="19"/>
  <c r="Q911" i="19"/>
  <c r="R663" i="19"/>
  <c r="Q822" i="19"/>
  <c r="Q611" i="19"/>
  <c r="R712" i="19"/>
  <c r="R537" i="19"/>
  <c r="Q602" i="19"/>
  <c r="R703" i="19"/>
  <c r="I537" i="19"/>
  <c r="Q564" i="19"/>
  <c r="R486" i="19"/>
  <c r="Q589" i="19"/>
  <c r="Q552" i="19"/>
  <c r="R810" i="19"/>
  <c r="Q596" i="19"/>
  <c r="Q640" i="19"/>
  <c r="R576" i="19"/>
  <c r="R916" i="19"/>
  <c r="Q765" i="19"/>
  <c r="R501" i="19"/>
  <c r="Q401" i="19"/>
  <c r="Q432" i="19"/>
  <c r="Q479" i="19"/>
  <c r="I446" i="19"/>
  <c r="R435" i="19"/>
  <c r="Q424" i="19"/>
  <c r="Q469" i="19"/>
  <c r="R590" i="19"/>
  <c r="Q505" i="19"/>
  <c r="Q847" i="19"/>
  <c r="Q661" i="19"/>
  <c r="R360" i="19"/>
  <c r="Q426" i="19"/>
  <c r="R577" i="19"/>
  <c r="I530" i="19"/>
  <c r="R510" i="19"/>
  <c r="R461" i="19"/>
  <c r="R628" i="19"/>
  <c r="R713" i="19"/>
  <c r="R413" i="19"/>
  <c r="R578" i="19"/>
  <c r="R456" i="19"/>
  <c r="Q500" i="19"/>
  <c r="R520" i="19"/>
  <c r="R482" i="19"/>
  <c r="Q446" i="19"/>
  <c r="Q659" i="19"/>
  <c r="R452" i="19"/>
  <c r="R765" i="19"/>
  <c r="Q490" i="19"/>
  <c r="R453" i="19"/>
  <c r="R568" i="19"/>
  <c r="R528" i="19"/>
  <c r="I550" i="19"/>
  <c r="R421" i="19"/>
  <c r="Q749" i="19"/>
  <c r="R479" i="19"/>
  <c r="Q454" i="19"/>
  <c r="Q608" i="19"/>
  <c r="Q503" i="19"/>
  <c r="I541" i="19"/>
  <c r="Q707" i="19"/>
  <c r="Q461" i="19"/>
  <c r="Q570" i="19"/>
  <c r="I363" i="19"/>
  <c r="Q653" i="19"/>
  <c r="I883" i="19"/>
  <c r="Q704" i="19"/>
  <c r="Q652" i="19"/>
  <c r="I643" i="19"/>
  <c r="Q841" i="19"/>
  <c r="Q993" i="19"/>
  <c r="Q727" i="19"/>
  <c r="Q493" i="19"/>
  <c r="Q878" i="19"/>
  <c r="R629" i="19"/>
  <c r="R689" i="19"/>
  <c r="Q631" i="19"/>
  <c r="Q837" i="19"/>
  <c r="Q892" i="19"/>
  <c r="R523" i="19"/>
  <c r="Q719" i="19"/>
  <c r="Q745" i="19"/>
  <c r="I836" i="19"/>
  <c r="Q809" i="19"/>
  <c r="Q844" i="19"/>
  <c r="I561" i="19"/>
  <c r="R737" i="19"/>
  <c r="I767" i="19"/>
  <c r="Q284" i="19"/>
  <c r="R251" i="19"/>
  <c r="I420" i="19"/>
  <c r="I336" i="19"/>
  <c r="R509" i="19"/>
  <c r="Q361" i="19"/>
  <c r="R505" i="19"/>
  <c r="I764" i="19"/>
  <c r="Q444" i="19"/>
  <c r="R758" i="19"/>
  <c r="Q702" i="19"/>
  <c r="I758" i="19"/>
  <c r="R604" i="19"/>
  <c r="Q515" i="19"/>
  <c r="R467" i="19"/>
  <c r="Q685" i="19"/>
  <c r="Q532" i="19"/>
  <c r="Q416" i="19"/>
  <c r="R724" i="19"/>
  <c r="R493" i="19"/>
  <c r="I633" i="19"/>
  <c r="R654" i="19"/>
  <c r="I672" i="19"/>
  <c r="Q571" i="19"/>
  <c r="I757" i="19"/>
  <c r="Q605" i="19"/>
  <c r="Q706" i="19"/>
  <c r="R525" i="19"/>
  <c r="R596" i="19"/>
  <c r="Q540" i="19"/>
  <c r="R615" i="19"/>
  <c r="Q597" i="19"/>
  <c r="I440" i="19"/>
  <c r="R609" i="19"/>
  <c r="Q486" i="19"/>
  <c r="I657" i="19"/>
  <c r="Q516" i="19"/>
  <c r="R641" i="19"/>
  <c r="R546" i="19"/>
  <c r="Q524" i="19"/>
  <c r="Q543" i="19"/>
  <c r="R513" i="19"/>
  <c r="Q569" i="19"/>
  <c r="I744" i="19"/>
  <c r="R699" i="19"/>
  <c r="Q563" i="19"/>
  <c r="Q690" i="19"/>
  <c r="R474" i="19"/>
  <c r="Q509" i="19"/>
  <c r="I461" i="19"/>
  <c r="R593" i="19"/>
  <c r="R539" i="19"/>
  <c r="Q607" i="19"/>
  <c r="I566" i="19"/>
  <c r="I638" i="19"/>
  <c r="R635" i="19"/>
  <c r="I653" i="19"/>
  <c r="R471" i="19"/>
  <c r="R586" i="19"/>
  <c r="Q567" i="19"/>
  <c r="Q810" i="19"/>
  <c r="R639" i="19"/>
  <c r="R675" i="19"/>
  <c r="R704" i="19"/>
  <c r="R858" i="19"/>
  <c r="R617" i="19"/>
  <c r="Q648" i="19"/>
  <c r="R746" i="19"/>
  <c r="R851" i="19"/>
  <c r="R754" i="19"/>
  <c r="Q1011" i="19"/>
  <c r="I467" i="19"/>
  <c r="I658" i="19"/>
  <c r="I430" i="19"/>
  <c r="R728" i="19"/>
  <c r="R406" i="19"/>
  <c r="I436" i="19"/>
  <c r="Q471" i="19"/>
  <c r="R395" i="19"/>
  <c r="Q441" i="19"/>
  <c r="R565" i="19"/>
  <c r="I533" i="19"/>
  <c r="I556" i="19"/>
  <c r="I734" i="19"/>
  <c r="R533" i="19"/>
  <c r="I544" i="19"/>
  <c r="I573" i="19"/>
  <c r="I348" i="19"/>
  <c r="Q623" i="19"/>
  <c r="Q634" i="19"/>
  <c r="Q558" i="19"/>
  <c r="I524" i="19"/>
  <c r="I447" i="19"/>
  <c r="I443" i="19"/>
  <c r="I426" i="19"/>
  <c r="R624" i="19"/>
  <c r="R620" i="19"/>
  <c r="R581" i="19"/>
  <c r="Q592" i="19"/>
  <c r="I740" i="19"/>
  <c r="I669" i="19"/>
  <c r="R677" i="19"/>
  <c r="Q527" i="19"/>
  <c r="R602" i="19"/>
  <c r="R652" i="19"/>
  <c r="Q453" i="19"/>
  <c r="R571" i="19"/>
  <c r="I347" i="19"/>
  <c r="R692" i="19"/>
  <c r="R508" i="19"/>
  <c r="R831" i="19"/>
  <c r="Q487" i="19"/>
  <c r="Q459" i="19"/>
  <c r="I750" i="19"/>
  <c r="Q546" i="19"/>
  <c r="Q689" i="19"/>
  <c r="Q511" i="19"/>
  <c r="Q326" i="19"/>
  <c r="Q683" i="19"/>
  <c r="R566" i="19"/>
  <c r="Q709" i="19"/>
  <c r="R742" i="19"/>
  <c r="Q590" i="19"/>
  <c r="I771" i="19"/>
  <c r="Q832" i="19"/>
  <c r="R630" i="19"/>
  <c r="R607" i="19"/>
  <c r="R466" i="19"/>
  <c r="I864" i="19"/>
  <c r="R687" i="19"/>
  <c r="R544" i="19"/>
  <c r="I535" i="19"/>
  <c r="Q794" i="19"/>
  <c r="I777" i="19"/>
  <c r="Q729" i="19"/>
  <c r="I631" i="19"/>
  <c r="Q764" i="19"/>
  <c r="R773" i="19"/>
  <c r="R807" i="19"/>
  <c r="I635" i="19"/>
  <c r="I645" i="19"/>
  <c r="R729" i="19"/>
  <c r="R451" i="19"/>
  <c r="Q733" i="19"/>
  <c r="I663" i="19"/>
  <c r="Q755" i="19"/>
  <c r="R608" i="19"/>
  <c r="R705" i="19"/>
  <c r="R310" i="19"/>
  <c r="Q346" i="19"/>
  <c r="Q242" i="19"/>
  <c r="Q220" i="19"/>
  <c r="Q337" i="19"/>
  <c r="I469" i="19"/>
  <c r="I676" i="19"/>
  <c r="I557" i="19"/>
  <c r="R738" i="19"/>
  <c r="Q746" i="19"/>
  <c r="I449" i="19"/>
  <c r="Q697" i="19"/>
  <c r="I568" i="19"/>
  <c r="Q423" i="19"/>
  <c r="Q633" i="19"/>
  <c r="R816" i="19"/>
  <c r="R655" i="19"/>
  <c r="I571" i="19"/>
  <c r="Q467" i="19"/>
  <c r="Q583" i="19"/>
  <c r="R477" i="19"/>
  <c r="I559" i="19"/>
  <c r="R468" i="19"/>
  <c r="I534" i="19"/>
  <c r="Q866" i="19"/>
  <c r="Q604" i="19"/>
  <c r="Q510" i="19"/>
  <c r="Q530" i="19"/>
  <c r="R448" i="19"/>
  <c r="R442" i="19"/>
  <c r="R499" i="19"/>
  <c r="Q554" i="19"/>
  <c r="Q731" i="19"/>
  <c r="I770" i="19"/>
  <c r="Q763" i="19"/>
  <c r="Q580" i="19"/>
  <c r="R497" i="19"/>
  <c r="R433" i="19"/>
  <c r="Q691" i="19"/>
  <c r="R548" i="19"/>
  <c r="I425" i="19"/>
  <c r="Q750" i="19"/>
  <c r="I432" i="19"/>
  <c r="R605" i="19"/>
  <c r="Q895" i="19"/>
  <c r="Q565" i="19"/>
  <c r="Q655" i="19"/>
  <c r="R481" i="19"/>
  <c r="R717" i="19"/>
  <c r="I670" i="19"/>
  <c r="R611" i="19"/>
  <c r="R636" i="19"/>
  <c r="Q523" i="19"/>
  <c r="R483" i="19"/>
  <c r="R709" i="19"/>
  <c r="R515" i="19"/>
  <c r="I755" i="19"/>
  <c r="Q728" i="19"/>
  <c r="Q616" i="19"/>
  <c r="R767" i="19"/>
  <c r="R723" i="19"/>
  <c r="Q663" i="19"/>
  <c r="Q466" i="19"/>
  <c r="I564" i="19"/>
  <c r="Q762" i="19"/>
  <c r="Q873" i="19"/>
  <c r="Q651" i="19"/>
  <c r="R308" i="19"/>
  <c r="R473" i="19"/>
  <c r="I539" i="19"/>
  <c r="R324" i="19"/>
  <c r="I335" i="19"/>
  <c r="I551" i="19"/>
  <c r="Q438" i="19"/>
  <c r="I529" i="19"/>
  <c r="I439" i="19"/>
  <c r="R535" i="19"/>
  <c r="R416" i="19"/>
  <c r="R491" i="19"/>
  <c r="R650" i="19"/>
  <c r="I444" i="19"/>
  <c r="R567" i="19"/>
  <c r="Q531" i="19"/>
  <c r="Q456" i="19"/>
  <c r="Q480" i="19"/>
  <c r="R425" i="19"/>
  <c r="Q463" i="19"/>
  <c r="Q450" i="19"/>
  <c r="I756" i="19"/>
  <c r="R328" i="19"/>
  <c r="Q514" i="19"/>
  <c r="Q618" i="19"/>
  <c r="R423" i="19"/>
  <c r="R656" i="19"/>
  <c r="R638" i="19"/>
  <c r="R877" i="19"/>
  <c r="I445" i="19"/>
  <c r="R584" i="19"/>
  <c r="Q517" i="19"/>
  <c r="R380" i="19"/>
  <c r="I468" i="19"/>
  <c r="Q644" i="19"/>
  <c r="R715" i="19"/>
  <c r="Q496" i="19"/>
  <c r="R563" i="19"/>
  <c r="Q367" i="19"/>
  <c r="R534" i="19"/>
  <c r="Q662" i="19"/>
  <c r="Q528" i="19"/>
  <c r="R445" i="19"/>
  <c r="R558" i="19"/>
  <c r="Q578" i="19"/>
  <c r="R648" i="19"/>
  <c r="I454" i="19"/>
  <c r="I422" i="19"/>
  <c r="R695" i="19"/>
  <c r="I538" i="19"/>
  <c r="R478" i="19"/>
  <c r="Q447" i="19"/>
  <c r="Q491" i="19"/>
  <c r="Q413" i="19"/>
  <c r="Q577" i="19"/>
  <c r="I423" i="19"/>
  <c r="R606" i="19"/>
  <c r="Q550" i="19"/>
  <c r="I644" i="19"/>
  <c r="R672" i="19"/>
  <c r="I650" i="19"/>
  <c r="Q923" i="19"/>
  <c r="Q738" i="19"/>
  <c r="Q613" i="19"/>
  <c r="R600" i="19"/>
  <c r="Q797" i="19"/>
  <c r="I840" i="19"/>
  <c r="Q566" i="19"/>
  <c r="Q734" i="19"/>
  <c r="Q721" i="19"/>
  <c r="Q756" i="19"/>
  <c r="I630" i="19"/>
  <c r="R542" i="19"/>
  <c r="R697" i="19"/>
  <c r="R757" i="19"/>
  <c r="R747" i="19"/>
  <c r="Q684" i="19"/>
  <c r="R760" i="19"/>
  <c r="Q724" i="19"/>
  <c r="Q932" i="19"/>
  <c r="R506" i="19"/>
  <c r="I563" i="19"/>
  <c r="Q421" i="19"/>
  <c r="I763" i="19"/>
  <c r="I851" i="19"/>
  <c r="R659" i="19"/>
  <c r="R562" i="19"/>
  <c r="Q781" i="19"/>
  <c r="Q857" i="19"/>
  <c r="R725" i="19"/>
  <c r="Q705" i="19"/>
  <c r="Q591" i="19"/>
  <c r="R472" i="19"/>
  <c r="Q718" i="19"/>
  <c r="R793" i="19"/>
  <c r="Q813" i="19"/>
  <c r="Q562" i="19"/>
  <c r="I553" i="19"/>
  <c r="Q481" i="19"/>
  <c r="Q775" i="19"/>
  <c r="R769" i="19"/>
  <c r="R603" i="19"/>
  <c r="Q435" i="19"/>
  <c r="R349" i="19"/>
  <c r="I352" i="19"/>
  <c r="R353" i="19"/>
  <c r="I547" i="19"/>
  <c r="Q529" i="19"/>
  <c r="I344" i="19"/>
  <c r="Q452" i="19"/>
  <c r="R686" i="19"/>
  <c r="R585" i="19"/>
  <c r="Q708" i="19"/>
  <c r="Q599" i="19"/>
  <c r="Q458" i="19"/>
  <c r="I321" i="19"/>
  <c r="R450" i="19"/>
  <c r="I562" i="19"/>
  <c r="Q518" i="19"/>
  <c r="I542" i="19"/>
  <c r="Q394" i="19"/>
  <c r="R503" i="19"/>
  <c r="R524" i="19"/>
  <c r="Q406" i="19"/>
  <c r="Q588" i="19"/>
  <c r="Q498" i="19"/>
  <c r="Q473" i="19"/>
  <c r="R403" i="19"/>
  <c r="R669" i="19"/>
  <c r="R487" i="19"/>
  <c r="Q595" i="19"/>
  <c r="R588" i="19"/>
  <c r="Q347" i="19"/>
  <c r="Q504" i="19"/>
  <c r="Q448" i="19"/>
  <c r="Q682" i="19"/>
  <c r="I459" i="19"/>
  <c r="R587" i="19"/>
  <c r="R455" i="19"/>
  <c r="R514" i="19"/>
  <c r="I673" i="19"/>
  <c r="R582" i="19"/>
  <c r="Q672" i="19"/>
  <c r="I545" i="19"/>
  <c r="Q646" i="19"/>
  <c r="I362" i="19"/>
  <c r="R531" i="19"/>
  <c r="I569" i="19"/>
  <c r="I732" i="19"/>
  <c r="R740" i="19"/>
  <c r="Q922" i="19"/>
  <c r="R492" i="19"/>
  <c r="Q586" i="19"/>
  <c r="Q391" i="19"/>
  <c r="I525" i="19"/>
  <c r="Q561" i="19"/>
  <c r="R766" i="19"/>
  <c r="Q521" i="19"/>
  <c r="R649" i="19"/>
  <c r="R547" i="19"/>
  <c r="R808" i="19"/>
  <c r="R726" i="19"/>
  <c r="Q520" i="19"/>
  <c r="Q742" i="19"/>
  <c r="I746" i="19"/>
  <c r="R569" i="19"/>
  <c r="Q770" i="19"/>
  <c r="R811" i="19"/>
  <c r="R927" i="19"/>
  <c r="R876" i="19"/>
  <c r="Q921" i="19"/>
  <c r="I731" i="19"/>
  <c r="R469" i="19"/>
  <c r="R555" i="19"/>
  <c r="R745" i="19"/>
  <c r="R594" i="19"/>
  <c r="Q656" i="19"/>
  <c r="Q845" i="19"/>
  <c r="Q526" i="19"/>
  <c r="Q698" i="19"/>
  <c r="R751" i="19"/>
  <c r="R601" i="19"/>
  <c r="Q743" i="19"/>
  <c r="Q792" i="19"/>
  <c r="I835" i="19"/>
  <c r="R848" i="19"/>
  <c r="I424" i="19"/>
  <c r="R786" i="19"/>
  <c r="R553" i="19"/>
  <c r="Q677" i="19"/>
  <c r="R460" i="19"/>
  <c r="I660" i="19"/>
  <c r="I745" i="19"/>
  <c r="Q551" i="19"/>
  <c r="Q636" i="19"/>
  <c r="R645" i="19"/>
  <c r="I648" i="19"/>
  <c r="Q464" i="19"/>
  <c r="Q614" i="19"/>
  <c r="I641" i="19"/>
  <c r="R700" i="19"/>
  <c r="R552" i="19"/>
  <c r="R829" i="19"/>
  <c r="I661" i="19"/>
  <c r="Q744" i="19"/>
  <c r="Q850" i="19"/>
  <c r="R543" i="19"/>
  <c r="R698" i="19"/>
  <c r="R426" i="19"/>
  <c r="Q541" i="19"/>
  <c r="R637" i="19"/>
  <c r="Q773" i="19"/>
  <c r="R618" i="19"/>
  <c r="Q647" i="19"/>
  <c r="R684" i="19"/>
  <c r="R616" i="19"/>
  <c r="R722" i="19"/>
  <c r="Q676" i="19"/>
  <c r="Q692" i="19"/>
  <c r="I846" i="19"/>
  <c r="Q525" i="19"/>
  <c r="R666" i="19"/>
  <c r="R614" i="19"/>
  <c r="R673" i="19"/>
  <c r="R882" i="19"/>
  <c r="Q482" i="19"/>
  <c r="R643" i="19"/>
  <c r="Q553" i="19"/>
  <c r="R540" i="19"/>
  <c r="I738" i="19"/>
  <c r="I736" i="19"/>
  <c r="R752" i="19"/>
  <c r="R647" i="19"/>
  <c r="I863" i="19"/>
  <c r="R627" i="19"/>
  <c r="R575" i="19"/>
  <c r="I869" i="19"/>
  <c r="Q668" i="19"/>
  <c r="I671" i="19"/>
  <c r="Q944" i="19"/>
  <c r="R1167" i="19"/>
  <c r="R651" i="19"/>
  <c r="R690" i="19"/>
  <c r="I957" i="19"/>
  <c r="I1085" i="19"/>
  <c r="I1046" i="19"/>
  <c r="R1165" i="19"/>
  <c r="Q675" i="19"/>
  <c r="Q666" i="19"/>
  <c r="R795" i="19"/>
  <c r="R702" i="19"/>
  <c r="R814" i="19"/>
  <c r="Q894" i="19"/>
  <c r="R694" i="19"/>
  <c r="Q735" i="19"/>
  <c r="R599" i="19"/>
  <c r="I1173" i="19"/>
  <c r="Q870" i="19"/>
  <c r="R854" i="19"/>
  <c r="R828" i="19"/>
  <c r="R761" i="19"/>
  <c r="Q579" i="19"/>
  <c r="R790" i="19"/>
  <c r="R1319" i="19"/>
  <c r="Q753" i="19"/>
  <c r="Q1096" i="19"/>
  <c r="Q715" i="19"/>
  <c r="Q681" i="19"/>
  <c r="I455" i="19"/>
  <c r="Q489" i="19"/>
  <c r="I536" i="19"/>
  <c r="Q815" i="19"/>
  <c r="R812" i="19"/>
  <c r="Q658" i="19"/>
  <c r="Q865" i="19"/>
  <c r="I955" i="19"/>
  <c r="R1007" i="19"/>
  <c r="Q973" i="19"/>
  <c r="Q924" i="19"/>
  <c r="Q853" i="19"/>
  <c r="R847" i="19"/>
  <c r="Q717" i="19"/>
  <c r="R1154" i="19"/>
  <c r="I1090" i="19"/>
  <c r="R777" i="19"/>
  <c r="R844" i="19"/>
  <c r="R930" i="19"/>
  <c r="Q1263" i="19"/>
  <c r="Q1003" i="19"/>
  <c r="R908" i="19"/>
  <c r="Q609" i="19"/>
  <c r="R753" i="19"/>
  <c r="Q622" i="19"/>
  <c r="R631" i="19"/>
  <c r="R749" i="19"/>
  <c r="I1084" i="19"/>
  <c r="R579" i="19"/>
  <c r="Q801" i="19"/>
  <c r="Q956" i="19"/>
  <c r="I741" i="19"/>
  <c r="R1019" i="19"/>
  <c r="R665" i="19"/>
  <c r="Q903" i="19"/>
  <c r="I572" i="19"/>
  <c r="R583" i="19"/>
  <c r="R529" i="19"/>
  <c r="Q484" i="19"/>
  <c r="I677" i="19"/>
  <c r="R696" i="19"/>
  <c r="I665" i="19"/>
  <c r="I882" i="19"/>
  <c r="R873" i="19"/>
  <c r="Q732" i="19"/>
  <c r="I735" i="19"/>
  <c r="I838" i="19"/>
  <c r="I860" i="19"/>
  <c r="R1278" i="19"/>
  <c r="Q848" i="19"/>
  <c r="R735" i="19"/>
  <c r="Q788" i="19"/>
  <c r="R957" i="19"/>
  <c r="R610" i="19"/>
  <c r="I628" i="19"/>
  <c r="I629" i="19"/>
  <c r="I961" i="19"/>
  <c r="R1274" i="19"/>
  <c r="Q645" i="19"/>
  <c r="R518" i="19"/>
  <c r="R1069" i="19"/>
  <c r="R825" i="19"/>
  <c r="R642" i="19"/>
  <c r="Q713" i="19"/>
  <c r="R874" i="19"/>
  <c r="I742" i="19"/>
  <c r="Q761" i="19"/>
  <c r="Q824" i="19"/>
  <c r="Q897" i="19"/>
  <c r="Q575" i="19"/>
  <c r="Q539" i="19"/>
  <c r="Q881" i="19"/>
  <c r="R580" i="19"/>
  <c r="Q703" i="19"/>
  <c r="R710" i="19"/>
  <c r="Q757" i="19"/>
  <c r="R661" i="19"/>
  <c r="Q768" i="19"/>
  <c r="Q673" i="19"/>
  <c r="R906" i="19"/>
  <c r="Q1247" i="19"/>
  <c r="R1078" i="19"/>
  <c r="R667" i="19"/>
  <c r="I861" i="19"/>
  <c r="R995" i="19"/>
  <c r="Q629" i="19"/>
  <c r="I773" i="19"/>
  <c r="I640" i="19"/>
  <c r="I966" i="19"/>
  <c r="R592" i="19"/>
  <c r="I768" i="19"/>
  <c r="R598" i="19"/>
  <c r="Q966" i="19"/>
  <c r="R1194" i="19"/>
  <c r="Q884" i="19"/>
  <c r="Q1045" i="19"/>
  <c r="I1171" i="19"/>
  <c r="Q460" i="19"/>
  <c r="Q1008" i="19"/>
  <c r="Q533" i="19"/>
  <c r="Q603" i="19"/>
  <c r="Q559" i="19"/>
  <c r="Q495" i="19"/>
  <c r="I652" i="19"/>
  <c r="R632" i="19"/>
  <c r="R485" i="19"/>
  <c r="Q501" i="19"/>
  <c r="R378" i="19"/>
  <c r="Q545" i="19"/>
  <c r="R449" i="19"/>
  <c r="R556" i="19"/>
  <c r="Q576" i="19"/>
  <c r="R658" i="19"/>
  <c r="Q701" i="19"/>
  <c r="I463" i="19"/>
  <c r="Q536" i="19"/>
  <c r="Q610" i="19"/>
  <c r="I434" i="19"/>
  <c r="I540" i="19"/>
  <c r="Q900" i="19"/>
  <c r="Q654" i="19"/>
  <c r="Q669" i="19"/>
  <c r="R664" i="19"/>
  <c r="R805" i="19"/>
  <c r="Q477" i="19"/>
  <c r="Q670" i="19"/>
  <c r="Q508" i="19"/>
  <c r="I867" i="19"/>
  <c r="I879" i="19"/>
  <c r="I766" i="19"/>
  <c r="I649" i="19"/>
  <c r="R564" i="19"/>
  <c r="Q641" i="19"/>
  <c r="I666" i="19"/>
  <c r="R845" i="19"/>
  <c r="Q771" i="19"/>
  <c r="Q793" i="19"/>
  <c r="Q796" i="19"/>
  <c r="R889" i="19"/>
  <c r="Q748" i="19"/>
  <c r="Q519" i="19"/>
  <c r="I460" i="19"/>
  <c r="R484" i="19"/>
  <c r="Q537" i="19"/>
  <c r="R716" i="19"/>
  <c r="Q856" i="19"/>
  <c r="R892" i="19"/>
  <c r="R768" i="19"/>
  <c r="Q660" i="19"/>
  <c r="R898" i="19"/>
  <c r="Q638" i="19"/>
  <c r="R718" i="19"/>
  <c r="R988" i="19"/>
  <c r="Q1172" i="19"/>
  <c r="R909" i="19"/>
  <c r="R888" i="19"/>
  <c r="I431" i="19"/>
  <c r="Q803" i="19"/>
  <c r="Q741" i="19"/>
  <c r="R660" i="19"/>
  <c r="Q1089" i="19"/>
  <c r="Q816" i="19"/>
  <c r="I780" i="19"/>
  <c r="Q1009" i="19"/>
  <c r="R1015" i="19"/>
  <c r="R905" i="19"/>
  <c r="Q711" i="19"/>
  <c r="I760" i="19"/>
  <c r="I674" i="19"/>
  <c r="Q1100" i="19"/>
  <c r="Q637" i="19"/>
  <c r="R820" i="19"/>
  <c r="I667" i="19"/>
  <c r="I852" i="19"/>
  <c r="Q905" i="19"/>
  <c r="Q898" i="19"/>
  <c r="Q795" i="19"/>
  <c r="Q820" i="19"/>
  <c r="R827" i="19"/>
  <c r="Q693" i="19"/>
  <c r="R963" i="19"/>
  <c r="I739" i="19"/>
  <c r="Q600" i="19"/>
  <c r="I560" i="19"/>
  <c r="R711" i="19"/>
  <c r="I752" i="19"/>
  <c r="I880" i="19"/>
  <c r="R986" i="19"/>
  <c r="R489" i="19"/>
  <c r="R621" i="19"/>
  <c r="R756" i="19"/>
  <c r="R968" i="19"/>
  <c r="Q1159" i="19"/>
  <c r="R1092" i="19"/>
  <c r="R857" i="19"/>
  <c r="R719" i="19"/>
  <c r="I555" i="19"/>
  <c r="Q593" i="19"/>
  <c r="Q812" i="19"/>
  <c r="R895" i="19"/>
  <c r="R809" i="19"/>
  <c r="R708" i="19"/>
  <c r="R899" i="19"/>
  <c r="R662" i="19"/>
  <c r="R685" i="19"/>
  <c r="I637" i="19"/>
  <c r="I884" i="19"/>
  <c r="Q774" i="19"/>
  <c r="R951" i="19"/>
  <c r="R818" i="19"/>
  <c r="Q720" i="19"/>
  <c r="I849" i="19"/>
  <c r="Q908" i="19"/>
  <c r="R980" i="19"/>
  <c r="R947" i="19"/>
  <c r="I548" i="19"/>
  <c r="I859" i="19"/>
  <c r="I776" i="19"/>
  <c r="R763" i="19"/>
  <c r="Q594" i="19"/>
  <c r="Q787" i="19"/>
  <c r="Q723" i="19"/>
  <c r="Q752" i="19"/>
  <c r="Q902" i="19"/>
  <c r="I881" i="19"/>
  <c r="Q974" i="19"/>
  <c r="I1087" i="19"/>
  <c r="Q943" i="19"/>
  <c r="Q1004" i="19"/>
  <c r="R862" i="19"/>
  <c r="Q821" i="19"/>
  <c r="I885" i="19"/>
  <c r="R589" i="19"/>
  <c r="R893" i="19"/>
  <c r="R907" i="19"/>
  <c r="Q833" i="19"/>
  <c r="R792" i="19"/>
  <c r="R853" i="19"/>
  <c r="Q1066" i="19"/>
  <c r="R701" i="19"/>
  <c r="Q906" i="19"/>
  <c r="I747" i="19"/>
  <c r="Q939" i="19"/>
  <c r="Q1199" i="19"/>
  <c r="I753" i="19"/>
  <c r="Q710" i="19"/>
  <c r="I759" i="19"/>
  <c r="R517" i="19"/>
  <c r="R919" i="19"/>
  <c r="R764" i="19"/>
  <c r="I762" i="19"/>
  <c r="Q483" i="19"/>
  <c r="I421" i="19"/>
  <c r="R791" i="19"/>
  <c r="R903" i="19"/>
  <c r="Q931" i="19"/>
  <c r="I552" i="19"/>
  <c r="R693" i="19"/>
  <c r="R640" i="19"/>
  <c r="I532" i="19"/>
  <c r="Q751" i="19"/>
  <c r="Q736" i="19"/>
  <c r="R736" i="19"/>
  <c r="Q649" i="19"/>
  <c r="R1242" i="19"/>
  <c r="Q1078" i="19"/>
  <c r="Q674" i="19"/>
  <c r="R561" i="19"/>
  <c r="Q817" i="19"/>
  <c r="R1005" i="19"/>
  <c r="I965" i="19"/>
  <c r="Q958" i="19"/>
  <c r="I655" i="19"/>
  <c r="I856" i="19"/>
  <c r="Q1076" i="19"/>
  <c r="R674" i="19"/>
  <c r="I862" i="19"/>
  <c r="R1091" i="19"/>
  <c r="R839" i="19"/>
  <c r="Q818" i="19"/>
  <c r="Q630" i="19"/>
  <c r="Q725" i="19"/>
  <c r="Q716" i="19"/>
  <c r="R762" i="19"/>
  <c r="Q862" i="19"/>
  <c r="I1275" i="19"/>
  <c r="I842" i="19"/>
  <c r="R759" i="19"/>
  <c r="I733" i="19"/>
  <c r="I967" i="19"/>
  <c r="R1087" i="19"/>
  <c r="Q657" i="19"/>
  <c r="I765" i="19"/>
  <c r="R866" i="19"/>
  <c r="Q859" i="19"/>
  <c r="R1026" i="19"/>
  <c r="I558" i="19"/>
  <c r="Q694" i="19"/>
  <c r="Q935" i="19"/>
  <c r="R943" i="19"/>
  <c r="Q759" i="19"/>
  <c r="R521" i="19"/>
  <c r="Q667" i="19"/>
  <c r="Q772" i="19"/>
  <c r="Q883" i="19"/>
  <c r="R955" i="19"/>
  <c r="R1117" i="19"/>
  <c r="R788" i="19"/>
  <c r="I748" i="19"/>
  <c r="Q699" i="19"/>
  <c r="R1149" i="19"/>
  <c r="Q977" i="19"/>
  <c r="R977" i="19"/>
  <c r="I1147" i="19"/>
  <c r="Q1044" i="19"/>
  <c r="R1006" i="19"/>
  <c r="R1111" i="19"/>
  <c r="R1082" i="19"/>
  <c r="Q880" i="19"/>
  <c r="Q1210" i="19"/>
  <c r="I847" i="19"/>
  <c r="Q915" i="19"/>
  <c r="Q1017" i="19"/>
  <c r="R956" i="19"/>
  <c r="I1061" i="19"/>
  <c r="R894" i="19"/>
  <c r="R891" i="19"/>
  <c r="I939" i="19"/>
  <c r="R929" i="19"/>
  <c r="I950" i="19"/>
  <c r="R999" i="19"/>
  <c r="I1195" i="19"/>
  <c r="R1160" i="19"/>
  <c r="Q839" i="19"/>
  <c r="R869" i="19"/>
  <c r="R817" i="19"/>
  <c r="Q970" i="19"/>
  <c r="Q962" i="19"/>
  <c r="R1178" i="19"/>
  <c r="R998" i="19"/>
  <c r="I1193" i="19"/>
  <c r="R890" i="19"/>
  <c r="R1244" i="19"/>
  <c r="R1399" i="19"/>
  <c r="R1393" i="19"/>
  <c r="R1248" i="19"/>
  <c r="R859" i="19"/>
  <c r="Q1467" i="19"/>
  <c r="R560" i="19"/>
  <c r="R625" i="19"/>
  <c r="R741" i="19"/>
  <c r="R784" i="19"/>
  <c r="R830" i="19"/>
  <c r="R897" i="19"/>
  <c r="I1067" i="19"/>
  <c r="R781" i="19"/>
  <c r="I1192" i="19"/>
  <c r="I870" i="19"/>
  <c r="R733" i="19"/>
  <c r="R913" i="19"/>
  <c r="R720" i="19"/>
  <c r="I1045" i="19"/>
  <c r="Q776" i="19"/>
  <c r="Q585" i="19"/>
  <c r="Q635" i="19"/>
  <c r="R868" i="19"/>
  <c r="I963" i="19"/>
  <c r="R1097" i="19"/>
  <c r="R843" i="19"/>
  <c r="Q584" i="19"/>
  <c r="R875" i="19"/>
  <c r="Q823" i="19"/>
  <c r="Q665" i="19"/>
  <c r="I1043" i="19"/>
  <c r="I866" i="19"/>
  <c r="Q1055" i="19"/>
  <c r="R676" i="19"/>
  <c r="Q587" i="19"/>
  <c r="R822" i="19"/>
  <c r="Q642" i="19"/>
  <c r="R633" i="19"/>
  <c r="R861" i="19"/>
  <c r="Q930" i="19"/>
  <c r="I1063" i="19"/>
  <c r="R1229" i="19"/>
  <c r="I1088" i="19"/>
  <c r="Q963" i="19"/>
  <c r="I1068" i="19"/>
  <c r="Q779" i="19"/>
  <c r="I845" i="19"/>
  <c r="R1098" i="19"/>
  <c r="Q957" i="19"/>
  <c r="I1072" i="19"/>
  <c r="I1052" i="19"/>
  <c r="R688" i="19"/>
  <c r="R923" i="19"/>
  <c r="I1284" i="19"/>
  <c r="R1023" i="19"/>
  <c r="R1054" i="19"/>
  <c r="R852" i="19"/>
  <c r="R954" i="19"/>
  <c r="Q1020" i="19"/>
  <c r="R896" i="19"/>
  <c r="Q996" i="19"/>
  <c r="Q1112" i="19"/>
  <c r="Q790" i="19"/>
  <c r="R972" i="19"/>
  <c r="I1065" i="19"/>
  <c r="R1258" i="19"/>
  <c r="Q1200" i="19"/>
  <c r="Q835" i="19"/>
  <c r="R1385" i="19"/>
  <c r="Q1238" i="19"/>
  <c r="R1201" i="19"/>
  <c r="R1398" i="19"/>
  <c r="R949" i="19"/>
  <c r="R837" i="19"/>
  <c r="Q919" i="19"/>
  <c r="R870" i="19"/>
  <c r="R887" i="19"/>
  <c r="I1092" i="19"/>
  <c r="R838" i="19"/>
  <c r="Q778" i="19"/>
  <c r="Q899" i="19"/>
  <c r="I1282" i="19"/>
  <c r="Q1002" i="19"/>
  <c r="I839" i="19"/>
  <c r="I779" i="19"/>
  <c r="Q942" i="19"/>
  <c r="Q1274" i="19"/>
  <c r="R681" i="19"/>
  <c r="I1049" i="19"/>
  <c r="I959" i="19"/>
  <c r="R911" i="19"/>
  <c r="Q861" i="19"/>
  <c r="R1003" i="19"/>
  <c r="Q983" i="19"/>
  <c r="R992" i="19"/>
  <c r="Q879" i="19"/>
  <c r="R1263" i="19"/>
  <c r="R789" i="19"/>
  <c r="R1107" i="19"/>
  <c r="Q1324" i="19"/>
  <c r="Q941" i="19"/>
  <c r="Q836" i="19"/>
  <c r="Q419" i="19"/>
  <c r="R832" i="19"/>
  <c r="I639" i="19"/>
  <c r="R714" i="19"/>
  <c r="Q758" i="19"/>
  <c r="R960" i="19"/>
  <c r="I1251" i="19"/>
  <c r="R1008" i="19"/>
  <c r="R961" i="19"/>
  <c r="R936" i="19"/>
  <c r="Q950" i="19"/>
  <c r="R1074" i="19"/>
  <c r="R863" i="19"/>
  <c r="Q871" i="19"/>
  <c r="Q1087" i="19"/>
  <c r="Q909" i="19"/>
  <c r="R1004" i="19"/>
  <c r="Q1040" i="19"/>
  <c r="R779" i="19"/>
  <c r="Q933" i="19"/>
  <c r="R796" i="19"/>
  <c r="Q806" i="19"/>
  <c r="Q928" i="19"/>
  <c r="R900" i="19"/>
  <c r="Q808" i="19"/>
  <c r="R1151" i="19"/>
  <c r="R1014" i="19"/>
  <c r="R994" i="19"/>
  <c r="R1055" i="19"/>
  <c r="R1057" i="19"/>
  <c r="Q1289" i="19"/>
  <c r="Q887" i="19"/>
  <c r="R804" i="19"/>
  <c r="I1056" i="19"/>
  <c r="R924" i="19"/>
  <c r="I857" i="19"/>
  <c r="Q739" i="19"/>
  <c r="Q1169" i="19"/>
  <c r="Q1260" i="19"/>
  <c r="Q867" i="19"/>
  <c r="Q798" i="19"/>
  <c r="Q849" i="19"/>
  <c r="R950" i="19"/>
  <c r="R801" i="19"/>
  <c r="I964" i="19"/>
  <c r="I1151" i="19"/>
  <c r="R901" i="19"/>
  <c r="Q786" i="19"/>
  <c r="Q1037" i="19"/>
  <c r="R802" i="19"/>
  <c r="I1075" i="19"/>
  <c r="Q643" i="19"/>
  <c r="R879" i="19"/>
  <c r="I772" i="19"/>
  <c r="I855" i="19"/>
  <c r="Q876" i="19"/>
  <c r="I1160" i="19"/>
  <c r="I979" i="19"/>
  <c r="Q777" i="19"/>
  <c r="R744" i="19"/>
  <c r="Q960" i="19"/>
  <c r="R1218" i="19"/>
  <c r="R612" i="19"/>
  <c r="Q624" i="19"/>
  <c r="R835" i="19"/>
  <c r="Q568" i="19"/>
  <c r="I627" i="19"/>
  <c r="Q830" i="19"/>
  <c r="I943" i="19"/>
  <c r="Q1231" i="19"/>
  <c r="Q947" i="19"/>
  <c r="R1119" i="19"/>
  <c r="Q1021" i="19"/>
  <c r="R1086" i="19"/>
  <c r="Q1034" i="19"/>
  <c r="Q890" i="19"/>
  <c r="Q986" i="19"/>
  <c r="R840" i="19"/>
  <c r="Q1041" i="19"/>
  <c r="R910" i="19"/>
  <c r="I978" i="19"/>
  <c r="Q1178" i="19"/>
  <c r="R928" i="19"/>
  <c r="R1106" i="19"/>
  <c r="Q1277" i="19"/>
  <c r="Q1064" i="19"/>
  <c r="Q863" i="19"/>
  <c r="I980" i="19"/>
  <c r="Q929" i="19"/>
  <c r="Q1073" i="19"/>
  <c r="R1158" i="19"/>
  <c r="Q1249" i="19"/>
  <c r="R1108" i="19"/>
  <c r="I1456" i="19"/>
  <c r="Q1136" i="19"/>
  <c r="Q1303" i="19"/>
  <c r="Q952" i="19"/>
  <c r="Q1135" i="19"/>
  <c r="R1313" i="19"/>
  <c r="I634" i="19"/>
  <c r="Q858" i="19"/>
  <c r="R935" i="19"/>
  <c r="I986" i="19"/>
  <c r="Q1007" i="19"/>
  <c r="R865" i="19"/>
  <c r="I1294" i="19"/>
  <c r="Q1183" i="19"/>
  <c r="R1099" i="19"/>
  <c r="Q827" i="19"/>
  <c r="R798" i="19"/>
  <c r="Q549" i="19"/>
  <c r="Q1014" i="19"/>
  <c r="I651" i="19"/>
  <c r="Q679" i="19"/>
  <c r="R731" i="19"/>
  <c r="Q760" i="19"/>
  <c r="R1105" i="19"/>
  <c r="R670" i="19"/>
  <c r="Q882" i="19"/>
  <c r="I778" i="19"/>
  <c r="Q632" i="19"/>
  <c r="R653" i="19"/>
  <c r="I675" i="19"/>
  <c r="Q664" i="19"/>
  <c r="Q714" i="19"/>
  <c r="Q791" i="19"/>
  <c r="Q926" i="19"/>
  <c r="R959" i="19"/>
  <c r="Q946" i="19"/>
  <c r="R750" i="19"/>
  <c r="Q811" i="19"/>
  <c r="R826" i="19"/>
  <c r="R691" i="19"/>
  <c r="I841" i="19"/>
  <c r="R679" i="19"/>
  <c r="R739" i="19"/>
  <c r="R806" i="19"/>
  <c r="R743" i="19"/>
  <c r="R958" i="19"/>
  <c r="Q1194" i="19"/>
  <c r="Q855" i="19"/>
  <c r="Q1026" i="19"/>
  <c r="R1028" i="19"/>
  <c r="R997" i="19"/>
  <c r="Q1019" i="19"/>
  <c r="R721" i="19"/>
  <c r="Q843" i="19"/>
  <c r="I947" i="19"/>
  <c r="R940" i="19"/>
  <c r="Q1143" i="19"/>
  <c r="Q1082" i="19"/>
  <c r="R1035" i="19"/>
  <c r="R993" i="19"/>
  <c r="Q1012" i="19"/>
  <c r="Q1116" i="19"/>
  <c r="Q826" i="19"/>
  <c r="R937" i="19"/>
  <c r="R1301" i="19"/>
  <c r="R921" i="19"/>
  <c r="Q901" i="19"/>
  <c r="Q916" i="19"/>
  <c r="R775" i="19"/>
  <c r="Q1140" i="19"/>
  <c r="I877" i="19"/>
  <c r="Q1057" i="19"/>
  <c r="R1053" i="19"/>
  <c r="Q572" i="19"/>
  <c r="R1001" i="19"/>
  <c r="I960" i="19"/>
  <c r="I1057" i="19"/>
  <c r="R1515" i="19"/>
  <c r="Q1029" i="19"/>
  <c r="Q1152" i="19"/>
  <c r="I1172" i="19"/>
  <c r="R1482" i="19"/>
  <c r="Q838" i="19"/>
  <c r="Q1235" i="19"/>
  <c r="R974" i="19"/>
  <c r="R872" i="19"/>
  <c r="R1071" i="19"/>
  <c r="Q914" i="19"/>
  <c r="I781" i="19"/>
  <c r="R1093" i="19"/>
  <c r="R1270" i="19"/>
  <c r="Q1084" i="19"/>
  <c r="I1155" i="19"/>
  <c r="Q800" i="19"/>
  <c r="R1075" i="19"/>
  <c r="R939" i="19"/>
  <c r="Q1088" i="19"/>
  <c r="Q961" i="19"/>
  <c r="Q896" i="19"/>
  <c r="I983" i="19"/>
  <c r="R1020" i="19"/>
  <c r="Q1137" i="19"/>
  <c r="Q852" i="19"/>
  <c r="R1138" i="19"/>
  <c r="R941" i="19"/>
  <c r="Q1186" i="19"/>
  <c r="Q918" i="19"/>
  <c r="R1351" i="19"/>
  <c r="R1085" i="19"/>
  <c r="R1416" i="19"/>
  <c r="R1000" i="19"/>
  <c r="Q1104" i="19"/>
  <c r="Q538" i="19"/>
  <c r="R644" i="19"/>
  <c r="R770" i="19"/>
  <c r="Q951" i="19"/>
  <c r="R734" i="19"/>
  <c r="R783" i="19"/>
  <c r="I1059" i="19"/>
  <c r="R920" i="19"/>
  <c r="Q1190" i="19"/>
  <c r="R815" i="19"/>
  <c r="I1253" i="19"/>
  <c r="R981" i="19"/>
  <c r="R1009" i="19"/>
  <c r="I945" i="19"/>
  <c r="R819" i="19"/>
  <c r="I1058" i="19"/>
  <c r="I875" i="19"/>
  <c r="I1053" i="19"/>
  <c r="R1271" i="19"/>
  <c r="I1083" i="19"/>
  <c r="Q712" i="19"/>
  <c r="Q1063" i="19"/>
  <c r="Q1067" i="19"/>
  <c r="I949" i="19"/>
  <c r="R1269" i="19"/>
  <c r="R1191" i="19"/>
  <c r="I1048" i="19"/>
  <c r="R962" i="19"/>
  <c r="Q780" i="19"/>
  <c r="I975" i="19"/>
  <c r="Q1154" i="19"/>
  <c r="R867" i="19"/>
  <c r="R1255" i="19"/>
  <c r="Q828" i="19"/>
  <c r="Q999" i="19"/>
  <c r="I1082" i="19"/>
  <c r="Q807" i="19"/>
  <c r="Q1110" i="19"/>
  <c r="I954" i="19"/>
  <c r="I1270" i="19"/>
  <c r="Q1184" i="19"/>
  <c r="R1164" i="19"/>
  <c r="I1297" i="19"/>
  <c r="Q1048" i="19"/>
  <c r="Q1043" i="19"/>
  <c r="Q1049" i="19"/>
  <c r="R970" i="19"/>
  <c r="R1095" i="19"/>
  <c r="I876" i="19"/>
  <c r="I1264" i="19"/>
  <c r="Q1023" i="19"/>
  <c r="R1051" i="19"/>
  <c r="R1114" i="19"/>
  <c r="Q936" i="19"/>
  <c r="I878" i="19"/>
  <c r="R1115" i="19"/>
  <c r="I1079" i="19"/>
  <c r="I1077" i="19"/>
  <c r="Q1035" i="19"/>
  <c r="Q1056" i="19"/>
  <c r="Q1285" i="19"/>
  <c r="Q1188" i="19"/>
  <c r="I1149" i="19"/>
  <c r="R932" i="19"/>
  <c r="Q1083" i="19"/>
  <c r="R1170" i="19"/>
  <c r="Q972" i="19"/>
  <c r="I1064" i="19"/>
  <c r="Q1099" i="19"/>
  <c r="Q1109" i="19"/>
  <c r="R902" i="19"/>
  <c r="I1044" i="19"/>
  <c r="R1133" i="19"/>
  <c r="Q982" i="19"/>
  <c r="I944" i="19"/>
  <c r="R952" i="19"/>
  <c r="R1064" i="19"/>
  <c r="Q1013" i="19"/>
  <c r="R1012" i="19"/>
  <c r="I1181" i="19"/>
  <c r="R1230" i="19"/>
  <c r="R1222" i="19"/>
  <c r="Q1356" i="19"/>
  <c r="I1263" i="19"/>
  <c r="R915" i="19"/>
  <c r="Q1061" i="19"/>
  <c r="R964" i="19"/>
  <c r="R1217" i="19"/>
  <c r="Q1131" i="19"/>
  <c r="I1259" i="19"/>
  <c r="Q875" i="19"/>
  <c r="I1050" i="19"/>
  <c r="I1403" i="19"/>
  <c r="I973" i="19"/>
  <c r="I972" i="19"/>
  <c r="I1176" i="19"/>
  <c r="R846" i="19"/>
  <c r="R864" i="19"/>
  <c r="I977" i="19"/>
  <c r="R1045" i="19"/>
  <c r="R1159" i="19"/>
  <c r="R934" i="19"/>
  <c r="I970" i="19"/>
  <c r="Q1118" i="19"/>
  <c r="Q1050" i="19"/>
  <c r="Q869" i="19"/>
  <c r="Q989" i="19"/>
  <c r="R989" i="19"/>
  <c r="R918" i="19"/>
  <c r="I953" i="19"/>
  <c r="Q1191" i="19"/>
  <c r="R1141" i="19"/>
  <c r="R984" i="19"/>
  <c r="I987" i="19"/>
  <c r="R1289" i="19"/>
  <c r="R1010" i="19"/>
  <c r="R1066" i="19"/>
  <c r="Q994" i="19"/>
  <c r="Q1239" i="19"/>
  <c r="R1046" i="19"/>
  <c r="R1047" i="19"/>
  <c r="Q846" i="19"/>
  <c r="R1199" i="19"/>
  <c r="Q995" i="19"/>
  <c r="Q1134" i="19"/>
  <c r="Q1114" i="19"/>
  <c r="R836" i="19"/>
  <c r="I1051" i="19"/>
  <c r="Q920" i="19"/>
  <c r="I956" i="19"/>
  <c r="Q891" i="19"/>
  <c r="Q888" i="19"/>
  <c r="R1355" i="19"/>
  <c r="I958" i="19"/>
  <c r="Q1241" i="19"/>
  <c r="Q1327" i="19"/>
  <c r="R1305" i="19"/>
  <c r="I1525" i="19"/>
  <c r="Q1358" i="19"/>
  <c r="I1255" i="19"/>
  <c r="R842" i="19"/>
  <c r="R1213" i="19"/>
  <c r="Q1130" i="19"/>
  <c r="Q1101" i="19"/>
  <c r="I1472" i="19"/>
  <c r="R1179" i="19"/>
  <c r="I976" i="19"/>
  <c r="Q1018" i="19"/>
  <c r="I1093" i="19"/>
  <c r="R794" i="19"/>
  <c r="Q783" i="19"/>
  <c r="Q1097" i="19"/>
  <c r="R824" i="19"/>
  <c r="Q889" i="19"/>
  <c r="Q1234" i="19"/>
  <c r="Q1212" i="19"/>
  <c r="R912" i="19"/>
  <c r="R1033" i="19"/>
  <c r="R1040" i="19"/>
  <c r="Q829" i="19"/>
  <c r="R707" i="19"/>
  <c r="I968" i="19"/>
  <c r="Q874" i="19"/>
  <c r="R1118" i="19"/>
  <c r="R917" i="19"/>
  <c r="R931" i="19"/>
  <c r="R799" i="19"/>
  <c r="R1061" i="19"/>
  <c r="R1231" i="19"/>
  <c r="I844" i="19"/>
  <c r="I636" i="19"/>
  <c r="Q1036" i="19"/>
  <c r="R1264" i="19"/>
  <c r="Q976" i="19"/>
  <c r="R1292" i="19"/>
  <c r="Q1015" i="19"/>
  <c r="Q726" i="19"/>
  <c r="Q1432" i="19"/>
  <c r="R1200" i="19"/>
  <c r="Q1054" i="19"/>
  <c r="R1306" i="19"/>
  <c r="Q1092" i="19"/>
  <c r="Q1123" i="19"/>
  <c r="R755" i="19"/>
  <c r="R976" i="19"/>
  <c r="R1381" i="19"/>
  <c r="R975" i="19"/>
  <c r="R1205" i="19"/>
  <c r="Q819" i="19"/>
  <c r="R1039" i="19"/>
  <c r="Q975" i="19"/>
  <c r="R1044" i="19"/>
  <c r="R885" i="19"/>
  <c r="R849" i="19"/>
  <c r="R856" i="19"/>
  <c r="Q1148" i="19"/>
  <c r="R1130" i="19"/>
  <c r="R1100" i="19"/>
  <c r="R1025" i="19"/>
  <c r="R813" i="19"/>
  <c r="R1032" i="19"/>
  <c r="I1070" i="19"/>
  <c r="Q1085" i="19"/>
  <c r="I1157" i="19"/>
  <c r="R1245" i="19"/>
  <c r="Q1305" i="19"/>
  <c r="R1031" i="19"/>
  <c r="Q1105" i="19"/>
  <c r="Q1252" i="19"/>
  <c r="R1116" i="19"/>
  <c r="R925" i="19"/>
  <c r="R1068" i="19"/>
  <c r="R967" i="19"/>
  <c r="I951" i="19"/>
  <c r="Q907" i="19"/>
  <c r="Q1175" i="19"/>
  <c r="R966" i="19"/>
  <c r="I1080" i="19"/>
  <c r="I868" i="19"/>
  <c r="R971" i="19"/>
  <c r="R946" i="19"/>
  <c r="Q1120" i="19"/>
  <c r="R1145" i="19"/>
  <c r="Q1138" i="19"/>
  <c r="Q1058" i="19"/>
  <c r="Q997" i="19"/>
  <c r="Q967" i="19"/>
  <c r="Q789" i="19"/>
  <c r="Q877" i="19"/>
  <c r="R1135" i="19"/>
  <c r="Q1177" i="19"/>
  <c r="Q860" i="19"/>
  <c r="Q1122" i="19"/>
  <c r="R1300" i="19"/>
  <c r="R1195" i="19"/>
  <c r="Q1211" i="19"/>
  <c r="R1334" i="19"/>
  <c r="I1258" i="19"/>
  <c r="Q904" i="19"/>
  <c r="I865" i="19"/>
  <c r="Q1006" i="19"/>
  <c r="Q1033" i="19"/>
  <c r="R823" i="19"/>
  <c r="R1050" i="19"/>
  <c r="R1474" i="19"/>
  <c r="R1247" i="19"/>
  <c r="R1397" i="19"/>
  <c r="I1422" i="19"/>
  <c r="Q1321" i="19"/>
  <c r="I989" i="19"/>
  <c r="R1002" i="19"/>
  <c r="Q784" i="19"/>
  <c r="R634" i="19"/>
  <c r="Q754" i="19"/>
  <c r="R1049" i="19"/>
  <c r="R1113" i="19"/>
  <c r="R748" i="19"/>
  <c r="Q1262" i="19"/>
  <c r="R1236" i="19"/>
  <c r="I1429" i="19"/>
  <c r="I664" i="19"/>
  <c r="R785" i="19"/>
  <c r="R881" i="19"/>
  <c r="Q1218" i="19"/>
  <c r="R1126" i="19"/>
  <c r="R727" i="19"/>
  <c r="Q854" i="19"/>
  <c r="R871" i="19"/>
  <c r="Q1475" i="19"/>
  <c r="I1488" i="19"/>
  <c r="Q1322" i="19"/>
  <c r="Q872" i="19"/>
  <c r="R1183" i="19"/>
  <c r="R1441" i="19"/>
  <c r="Q1379" i="19"/>
  <c r="Q1000" i="19"/>
  <c r="I1452" i="19"/>
  <c r="I1427" i="19"/>
  <c r="Q1447" i="19"/>
  <c r="I1400" i="19"/>
  <c r="Q1533" i="19"/>
  <c r="R991" i="19"/>
  <c r="Q927" i="19"/>
  <c r="I1379" i="19"/>
  <c r="R1372" i="19"/>
  <c r="R1260" i="19"/>
  <c r="R1361" i="19"/>
  <c r="Q992" i="19"/>
  <c r="Q740" i="19"/>
  <c r="Q978" i="19"/>
  <c r="Q1531" i="19"/>
  <c r="Q1077" i="19"/>
  <c r="R850" i="19"/>
  <c r="I1086" i="19"/>
  <c r="R883" i="19"/>
  <c r="R1273" i="19"/>
  <c r="R1403" i="19"/>
  <c r="Q1468" i="19"/>
  <c r="Q949" i="19"/>
  <c r="R1473" i="19"/>
  <c r="R1563" i="19"/>
  <c r="R948" i="19"/>
  <c r="R1089" i="19"/>
  <c r="R1084" i="19"/>
  <c r="Q948" i="19"/>
  <c r="Q1437" i="19"/>
  <c r="I974" i="19"/>
  <c r="R1324" i="19"/>
  <c r="Q1214" i="19"/>
  <c r="Q1282" i="19"/>
  <c r="I1256" i="19"/>
  <c r="R1328" i="19"/>
  <c r="Q1223" i="19"/>
  <c r="I1071" i="19"/>
  <c r="R1527" i="19"/>
  <c r="I1078" i="19"/>
  <c r="Q937" i="19"/>
  <c r="I1273" i="19"/>
  <c r="Q767" i="19"/>
  <c r="I774" i="19"/>
  <c r="Q1156" i="19"/>
  <c r="Q969" i="19"/>
  <c r="Q1366" i="19"/>
  <c r="Q1022" i="19"/>
  <c r="Q851" i="19"/>
  <c r="Q1010" i="19"/>
  <c r="Q1145" i="19"/>
  <c r="Q1507" i="19"/>
  <c r="R1215" i="19"/>
  <c r="Q1227" i="19"/>
  <c r="I1390" i="19"/>
  <c r="I662" i="19"/>
  <c r="Q1091" i="19"/>
  <c r="R1169" i="19"/>
  <c r="R1310" i="19"/>
  <c r="R1525" i="19"/>
  <c r="R1036" i="19"/>
  <c r="R1067" i="19"/>
  <c r="Q1086" i="19"/>
  <c r="I1393" i="19"/>
  <c r="R1295" i="19"/>
  <c r="Q1192" i="19"/>
  <c r="I1189" i="19"/>
  <c r="Q1443" i="19"/>
  <c r="R1034" i="19"/>
  <c r="Q1080" i="19"/>
  <c r="Q1236" i="19"/>
  <c r="R1254" i="19"/>
  <c r="I1396" i="19"/>
  <c r="R1299" i="19"/>
  <c r="Q1348" i="19"/>
  <c r="Q991" i="19"/>
  <c r="Q1150" i="19"/>
  <c r="R623" i="19"/>
  <c r="R1080" i="19"/>
  <c r="I1055" i="19"/>
  <c r="Q1207" i="19"/>
  <c r="R1189" i="19"/>
  <c r="R1143" i="19"/>
  <c r="I1197" i="19"/>
  <c r="R1052" i="19"/>
  <c r="Q1052" i="19"/>
  <c r="Q1265" i="19"/>
  <c r="I1164" i="19"/>
  <c r="Q1230" i="19"/>
  <c r="Q1271" i="19"/>
  <c r="Q1225" i="19"/>
  <c r="R1240" i="19"/>
  <c r="R1207" i="19"/>
  <c r="Q1393" i="19"/>
  <c r="I1182" i="19"/>
  <c r="Q985" i="19"/>
  <c r="I853" i="19"/>
  <c r="I948" i="19"/>
  <c r="I1417" i="19"/>
  <c r="R996" i="19"/>
  <c r="R922" i="19"/>
  <c r="Q1435" i="19"/>
  <c r="Q1204" i="19"/>
  <c r="R1192" i="19"/>
  <c r="Q1038" i="19"/>
  <c r="I1530" i="19"/>
  <c r="R1104" i="19"/>
  <c r="Q639" i="19"/>
  <c r="R1076" i="19"/>
  <c r="R1312" i="19"/>
  <c r="R1059" i="19"/>
  <c r="I1060" i="19"/>
  <c r="Q1060" i="19"/>
  <c r="Q842" i="19"/>
  <c r="R926" i="19"/>
  <c r="I737" i="19"/>
  <c r="R969" i="19"/>
  <c r="R1188" i="19"/>
  <c r="R1030" i="19"/>
  <c r="R1581" i="19"/>
  <c r="Q1460" i="19"/>
  <c r="R1172" i="19"/>
  <c r="Q1202" i="19"/>
  <c r="R1593" i="19"/>
  <c r="R1417" i="19"/>
  <c r="Q696" i="19"/>
  <c r="I1089" i="19"/>
  <c r="I1074" i="19"/>
  <c r="R1360" i="19"/>
  <c r="R1428" i="19"/>
  <c r="R1338" i="19"/>
  <c r="I1163" i="19"/>
  <c r="I1178" i="19"/>
  <c r="Q1333" i="19"/>
  <c r="R1128" i="19"/>
  <c r="Q1287" i="19"/>
  <c r="Q1090" i="19"/>
  <c r="R1011" i="19"/>
  <c r="Q785" i="19"/>
  <c r="I988" i="19"/>
  <c r="Q1532" i="19"/>
  <c r="R1124" i="19"/>
  <c r="I1069" i="19"/>
  <c r="R1148" i="19"/>
  <c r="I1300" i="19"/>
  <c r="R1380" i="19"/>
  <c r="R1016" i="19"/>
  <c r="R1029" i="19"/>
  <c r="Q1059" i="19"/>
  <c r="R1285" i="19"/>
  <c r="I1444" i="19"/>
  <c r="I873" i="19"/>
  <c r="Q1399" i="19"/>
  <c r="R803" i="19"/>
  <c r="Q1270" i="19"/>
  <c r="R1388" i="19"/>
  <c r="I1188" i="19"/>
  <c r="Q1062" i="19"/>
  <c r="R860" i="19"/>
  <c r="Q1069" i="19"/>
  <c r="Q1016" i="19"/>
  <c r="R1073" i="19"/>
  <c r="I1286" i="19"/>
  <c r="Q913" i="19"/>
  <c r="Q964" i="19"/>
  <c r="I962" i="19"/>
  <c r="R841" i="19"/>
  <c r="Q1164" i="19"/>
  <c r="I1355" i="19"/>
  <c r="I1638" i="19"/>
  <c r="Q1339" i="19"/>
  <c r="R1455" i="19"/>
  <c r="Q1024" i="19"/>
  <c r="Q885" i="19"/>
  <c r="Q1246" i="19"/>
  <c r="R1129" i="19"/>
  <c r="R965" i="19"/>
  <c r="Q968" i="19"/>
  <c r="I942" i="19"/>
  <c r="R1460" i="19"/>
  <c r="R1081" i="19"/>
  <c r="I1385" i="19"/>
  <c r="I1412" i="19"/>
  <c r="I1459" i="19"/>
  <c r="Q1126" i="19"/>
  <c r="R982" i="19"/>
  <c r="R1187" i="19"/>
  <c r="Q1295" i="19"/>
  <c r="R1241" i="19"/>
  <c r="I1179" i="19"/>
  <c r="Q1039" i="19"/>
  <c r="Q615" i="19"/>
  <c r="Q1297" i="19"/>
  <c r="R1227" i="19"/>
  <c r="Q1139" i="19"/>
  <c r="Q1456" i="19"/>
  <c r="Q1128" i="19"/>
  <c r="Q965" i="19"/>
  <c r="I858" i="19"/>
  <c r="R1390" i="19"/>
  <c r="Q1028" i="19"/>
  <c r="Q1294" i="19"/>
  <c r="R1109" i="19"/>
  <c r="Q1288" i="19"/>
  <c r="R1175" i="19"/>
  <c r="Q980" i="19"/>
  <c r="Q1047" i="19"/>
  <c r="Q1027" i="19"/>
  <c r="R1162" i="19"/>
  <c r="Q1304" i="19"/>
  <c r="Q1269" i="19"/>
  <c r="Q1499" i="19"/>
  <c r="R1152" i="19"/>
  <c r="R1243" i="19"/>
  <c r="I1148" i="19"/>
  <c r="R1125" i="19"/>
  <c r="Q868" i="19"/>
  <c r="Q954" i="19"/>
  <c r="Q1215" i="19"/>
  <c r="R904" i="19"/>
  <c r="Q955" i="19"/>
  <c r="R1017" i="19"/>
  <c r="Q945" i="19"/>
  <c r="R1337" i="19"/>
  <c r="R1072" i="19"/>
  <c r="Q1440" i="19"/>
  <c r="Q825" i="19"/>
  <c r="R1307" i="19"/>
  <c r="I946" i="19"/>
  <c r="R800" i="19"/>
  <c r="R1504" i="19"/>
  <c r="I1498" i="19"/>
  <c r="I1168" i="19"/>
  <c r="Q1392" i="19"/>
  <c r="Q1364" i="19"/>
  <c r="R1157" i="19"/>
  <c r="R1494" i="19"/>
  <c r="Q1081" i="19"/>
  <c r="I971" i="19"/>
  <c r="I1462" i="19"/>
  <c r="Q1070" i="19"/>
  <c r="Q1071" i="19"/>
  <c r="Q971" i="19"/>
  <c r="I1194" i="19"/>
  <c r="R953" i="19"/>
  <c r="R1251" i="19"/>
  <c r="I1266" i="19"/>
  <c r="R1364" i="19"/>
  <c r="R1524" i="19"/>
  <c r="I1504" i="19"/>
  <c r="Q953" i="19"/>
  <c r="Q1115" i="19"/>
  <c r="Q1005" i="19"/>
  <c r="R880" i="19"/>
  <c r="R1238" i="19"/>
  <c r="R1261" i="19"/>
  <c r="R1153" i="19"/>
  <c r="Q1459" i="19"/>
  <c r="I1435" i="19"/>
  <c r="R1132" i="19"/>
  <c r="Q1418" i="19"/>
  <c r="Q1075" i="19"/>
  <c r="Q1187" i="19"/>
  <c r="I1257" i="19"/>
  <c r="Q1388" i="19"/>
  <c r="R732" i="19"/>
  <c r="Q804" i="19"/>
  <c r="I1076" i="19"/>
  <c r="I1440" i="19"/>
  <c r="Q1030" i="19"/>
  <c r="Q1278" i="19"/>
  <c r="Q1421" i="19"/>
  <c r="Q1385" i="19"/>
  <c r="R1303" i="19"/>
  <c r="Q1220" i="19"/>
  <c r="I1399" i="19"/>
  <c r="I1402" i="19"/>
  <c r="Q1338" i="19"/>
  <c r="Q1201" i="19"/>
  <c r="I1559" i="19"/>
  <c r="R1435" i="19"/>
  <c r="I1091" i="19"/>
  <c r="Q802" i="19"/>
  <c r="Q1001" i="19"/>
  <c r="R1426" i="19"/>
  <c r="R1173" i="19"/>
  <c r="Q1504" i="19"/>
  <c r="R1234" i="19"/>
  <c r="R1211" i="19"/>
  <c r="Q1166" i="19"/>
  <c r="I1150" i="19"/>
  <c r="I1557" i="19"/>
  <c r="Q1463" i="19"/>
  <c r="R1134" i="19"/>
  <c r="R1204" i="19"/>
  <c r="I1603" i="19"/>
  <c r="Q1331" i="19"/>
  <c r="Q1025" i="19"/>
  <c r="Q979" i="19"/>
  <c r="R979" i="19"/>
  <c r="I1291" i="19"/>
  <c r="Q1578" i="19"/>
  <c r="R1447" i="19"/>
  <c r="R1394" i="19"/>
  <c r="Q1261" i="19"/>
  <c r="R1060" i="19"/>
  <c r="R1315" i="19"/>
  <c r="R1412" i="19"/>
  <c r="Q1167" i="19"/>
  <c r="R1349" i="19"/>
  <c r="I1383" i="19"/>
  <c r="Q814" i="19"/>
  <c r="I1460" i="19"/>
  <c r="Q1248" i="19"/>
  <c r="R1386" i="19"/>
  <c r="R1350" i="19"/>
  <c r="Q1474" i="19"/>
  <c r="R1371" i="19"/>
  <c r="R1257" i="19"/>
  <c r="R1161" i="19"/>
  <c r="I1519" i="19"/>
  <c r="Q925" i="19"/>
  <c r="I1290" i="19"/>
  <c r="R1296" i="19"/>
  <c r="R1316" i="19"/>
  <c r="R1410" i="19"/>
  <c r="I1283" i="19"/>
  <c r="R1587" i="19"/>
  <c r="Q1195" i="19"/>
  <c r="R1646" i="19"/>
  <c r="Q1535" i="19"/>
  <c r="Q1219" i="19"/>
  <c r="I874" i="19"/>
  <c r="Q1291" i="19"/>
  <c r="Q1436" i="19"/>
  <c r="I1508" i="19"/>
  <c r="I1047" i="19"/>
  <c r="Q1449" i="19"/>
  <c r="Q1266" i="19"/>
  <c r="I1054" i="19"/>
  <c r="I1358" i="19"/>
  <c r="I1411" i="19"/>
  <c r="Q1158" i="19"/>
  <c r="R1275" i="19"/>
  <c r="Q1124" i="19"/>
  <c r="I1153" i="19"/>
  <c r="I1583" i="19"/>
  <c r="R774" i="19"/>
  <c r="R780" i="19"/>
  <c r="Q680" i="19"/>
  <c r="I1448" i="19"/>
  <c r="I1391" i="19"/>
  <c r="I1369" i="19"/>
  <c r="R1286" i="19"/>
  <c r="R1392" i="19"/>
  <c r="R1558" i="19"/>
  <c r="Q984" i="19"/>
  <c r="I952" i="19"/>
  <c r="R1277" i="19"/>
  <c r="R933" i="19"/>
  <c r="R1359" i="19"/>
  <c r="I1295" i="19"/>
  <c r="Q1095" i="19"/>
  <c r="I1161" i="19"/>
  <c r="Q998" i="19"/>
  <c r="I775" i="19"/>
  <c r="R797" i="19"/>
  <c r="R778" i="19"/>
  <c r="Q910" i="19"/>
  <c r="R1352" i="19"/>
  <c r="Q1162" i="19"/>
  <c r="R1065" i="19"/>
  <c r="Q1144" i="19"/>
  <c r="I850" i="19"/>
  <c r="Q1357" i="19"/>
  <c r="Q912" i="19"/>
  <c r="R1605" i="19"/>
  <c r="R1297" i="19"/>
  <c r="Q1103" i="19"/>
  <c r="I1556" i="19"/>
  <c r="Q1632" i="19"/>
  <c r="I1184" i="19"/>
  <c r="R833" i="19"/>
  <c r="R1442" i="19"/>
  <c r="R1454" i="19"/>
  <c r="Q1403" i="19"/>
  <c r="Q1129" i="19"/>
  <c r="Q1430" i="19"/>
  <c r="I1265" i="19"/>
  <c r="I1272" i="19"/>
  <c r="Q1098" i="19"/>
  <c r="Q747" i="19"/>
  <c r="Q893" i="19"/>
  <c r="I1276" i="19"/>
  <c r="I1180" i="19"/>
  <c r="I1410" i="19"/>
  <c r="R1210" i="19"/>
  <c r="R1013" i="19"/>
  <c r="R1070" i="19"/>
  <c r="Q1377" i="19"/>
  <c r="I1479" i="19"/>
  <c r="I1292" i="19"/>
  <c r="Q1565" i="19"/>
  <c r="I1165" i="19"/>
  <c r="Q1319" i="19"/>
  <c r="Q1417" i="19"/>
  <c r="Q1353" i="19"/>
  <c r="R1462" i="19"/>
  <c r="I1177" i="19"/>
  <c r="R1220" i="19"/>
  <c r="I940" i="19"/>
  <c r="R1284" i="19"/>
  <c r="Q1079" i="19"/>
  <c r="R973" i="19"/>
  <c r="I1360" i="19"/>
  <c r="Q1256" i="19"/>
  <c r="Q1255" i="19"/>
  <c r="R1429" i="19"/>
  <c r="I1389" i="19"/>
  <c r="Q1414" i="19"/>
  <c r="I871" i="19"/>
  <c r="Q1053" i="19"/>
  <c r="I1378" i="19"/>
  <c r="I1288" i="19"/>
  <c r="R1555" i="19"/>
  <c r="R1453" i="19"/>
  <c r="Q1568" i="19"/>
  <c r="Q1457" i="19"/>
  <c r="R1232" i="19"/>
  <c r="R1136" i="19"/>
  <c r="R1288" i="19"/>
  <c r="R1088" i="19"/>
  <c r="Q1133" i="19"/>
  <c r="I1296" i="19"/>
  <c r="Q1258" i="19"/>
  <c r="Q1151" i="19"/>
  <c r="Q1153" i="19"/>
  <c r="Q1344" i="19"/>
  <c r="R1456" i="19"/>
  <c r="R1559" i="19"/>
  <c r="Q1226" i="19"/>
  <c r="R1122" i="19"/>
  <c r="R1389" i="19"/>
  <c r="I1364" i="19"/>
  <c r="R1112" i="19"/>
  <c r="I1277" i="19"/>
  <c r="Q1203" i="19"/>
  <c r="Q1312" i="19"/>
  <c r="I1298" i="19"/>
  <c r="R1317" i="19"/>
  <c r="I1449" i="19"/>
  <c r="I1487" i="19"/>
  <c r="I1558" i="19"/>
  <c r="Q1328" i="19"/>
  <c r="Q1601" i="19"/>
  <c r="I1299" i="19"/>
  <c r="Q1168" i="19"/>
  <c r="R1538" i="19"/>
  <c r="I1501" i="19"/>
  <c r="R1186" i="19"/>
  <c r="I1421" i="19"/>
  <c r="Q1142" i="19"/>
  <c r="R1557" i="19"/>
  <c r="I1639" i="19"/>
  <c r="Q1391" i="19"/>
  <c r="Q805" i="19"/>
  <c r="Q1111" i="19"/>
  <c r="Q1306" i="19"/>
  <c r="I1418" i="19"/>
  <c r="R1193" i="19"/>
  <c r="Q1402" i="19"/>
  <c r="Q987" i="19"/>
  <c r="Q1216" i="19"/>
  <c r="R1438" i="19"/>
  <c r="Q988" i="19"/>
  <c r="Q959" i="19"/>
  <c r="I981" i="19"/>
  <c r="R1027" i="19"/>
  <c r="R1041" i="19"/>
  <c r="R1048" i="19"/>
  <c r="R1362" i="19"/>
  <c r="R1212" i="19"/>
  <c r="R1140" i="19"/>
  <c r="Q1286" i="19"/>
  <c r="I1601" i="19"/>
  <c r="R1155" i="19"/>
  <c r="R1090" i="19"/>
  <c r="Q940" i="19"/>
  <c r="I1158" i="19"/>
  <c r="I1269" i="19"/>
  <c r="Q544" i="19"/>
  <c r="Q1273" i="19"/>
  <c r="I1357" i="19"/>
  <c r="R1493" i="19"/>
  <c r="Q1653" i="19"/>
  <c r="I1529" i="19"/>
  <c r="Q1365" i="19"/>
  <c r="Q1544" i="19"/>
  <c r="I1505" i="19"/>
  <c r="Q1530" i="19"/>
  <c r="I1262" i="19"/>
  <c r="I1542" i="19"/>
  <c r="Q1264" i="19"/>
  <c r="R1413" i="19"/>
  <c r="I1555" i="19"/>
  <c r="R1644" i="19"/>
  <c r="R1518" i="19"/>
  <c r="Q1552" i="19"/>
  <c r="I1481" i="19"/>
  <c r="R1185" i="19"/>
  <c r="Q1132" i="19"/>
  <c r="Q981" i="19"/>
  <c r="Q1233" i="19"/>
  <c r="I1394" i="19"/>
  <c r="Q1237" i="19"/>
  <c r="Q1253" i="19"/>
  <c r="I1185" i="19"/>
  <c r="R1214" i="19"/>
  <c r="Q1315" i="19"/>
  <c r="R1101" i="19"/>
  <c r="Q1232" i="19"/>
  <c r="R1062" i="19"/>
  <c r="R1083" i="19"/>
  <c r="R1022" i="19"/>
  <c r="R1383" i="19"/>
  <c r="Q1229" i="19"/>
  <c r="R1077" i="19"/>
  <c r="R1127" i="19"/>
  <c r="I1159" i="19"/>
  <c r="R1139" i="19"/>
  <c r="R1387" i="19"/>
  <c r="R878" i="19"/>
  <c r="Q1121" i="19"/>
  <c r="R1174" i="19"/>
  <c r="I1066" i="19"/>
  <c r="R1281" i="19"/>
  <c r="R1225" i="19"/>
  <c r="Q1346" i="19"/>
  <c r="I1280" i="19"/>
  <c r="Q864" i="19"/>
  <c r="Q1455" i="19"/>
  <c r="Q1451" i="19"/>
  <c r="R1233" i="19"/>
  <c r="Q1549" i="19"/>
  <c r="I1497" i="19"/>
  <c r="I1457" i="19"/>
  <c r="I1553" i="19"/>
  <c r="Q1317" i="19"/>
  <c r="R1342" i="19"/>
  <c r="Q1461" i="19"/>
  <c r="Q1170" i="19"/>
  <c r="Q1359" i="19"/>
  <c r="I1081" i="19"/>
  <c r="I1356" i="19"/>
  <c r="R1333" i="19"/>
  <c r="Q1445" i="19"/>
  <c r="I1621" i="19"/>
  <c r="I1407" i="19"/>
  <c r="I1619" i="19"/>
  <c r="Q1480" i="19"/>
  <c r="I1554" i="19"/>
  <c r="I1392" i="19"/>
  <c r="R1407" i="19"/>
  <c r="R1332" i="19"/>
  <c r="I1524" i="19"/>
  <c r="Q1397" i="19"/>
  <c r="I1254" i="19"/>
  <c r="R944" i="19"/>
  <c r="R1180" i="19"/>
  <c r="Q1375" i="19"/>
  <c r="R1235" i="19"/>
  <c r="R1142" i="19"/>
  <c r="R1253" i="19"/>
  <c r="Q1280" i="19"/>
  <c r="Q1422" i="19"/>
  <c r="Q1586" i="19"/>
  <c r="Q1363" i="19"/>
  <c r="R1063" i="19"/>
  <c r="Q1196" i="19"/>
  <c r="R1280" i="19"/>
  <c r="Q1275" i="19"/>
  <c r="Q1394" i="19"/>
  <c r="R1038" i="19"/>
  <c r="I1285" i="19"/>
  <c r="Q1267" i="19"/>
  <c r="I1453" i="19"/>
  <c r="I969" i="19"/>
  <c r="I1468" i="19"/>
  <c r="R1219" i="19"/>
  <c r="I1663" i="19"/>
  <c r="Q1500" i="19"/>
  <c r="Q1448" i="19"/>
  <c r="Q1329" i="19"/>
  <c r="Q1652" i="19"/>
  <c r="R1347" i="19"/>
  <c r="I1384" i="19"/>
  <c r="Q1514" i="19"/>
  <c r="R1526" i="19"/>
  <c r="I1490" i="19"/>
  <c r="Q1483" i="19"/>
  <c r="R1602" i="19"/>
  <c r="I1175" i="19"/>
  <c r="I1191" i="19"/>
  <c r="I1073" i="19"/>
  <c r="R1203" i="19"/>
  <c r="Q1515" i="19"/>
  <c r="R1171" i="19"/>
  <c r="I1186" i="19"/>
  <c r="Q1607" i="19"/>
  <c r="I1261" i="19"/>
  <c r="R1450" i="19"/>
  <c r="R1123" i="19"/>
  <c r="I1436" i="19"/>
  <c r="R983" i="19"/>
  <c r="I1454" i="19"/>
  <c r="Q1598" i="19"/>
  <c r="R1519" i="19"/>
  <c r="Q1185" i="19"/>
  <c r="R1396" i="19"/>
  <c r="R1166" i="19"/>
  <c r="R855" i="19"/>
  <c r="R987" i="19"/>
  <c r="I985" i="19"/>
  <c r="Q737" i="19"/>
  <c r="R1221" i="19"/>
  <c r="I1289" i="19"/>
  <c r="Q1180" i="19"/>
  <c r="Q1396" i="19"/>
  <c r="R1252" i="19"/>
  <c r="R1561" i="19"/>
  <c r="Q1564" i="19"/>
  <c r="I1278" i="19"/>
  <c r="R1431" i="19"/>
  <c r="R1366" i="19"/>
  <c r="Q1245" i="19"/>
  <c r="Q1360" i="19"/>
  <c r="Q1610" i="19"/>
  <c r="Q1117" i="19"/>
  <c r="R1209" i="19"/>
  <c r="I1464" i="19"/>
  <c r="Q1387" i="19"/>
  <c r="Q1206" i="19"/>
  <c r="R1018" i="19"/>
  <c r="I1260" i="19"/>
  <c r="I843" i="19"/>
  <c r="R942" i="19"/>
  <c r="I872" i="19"/>
  <c r="Q1074" i="19"/>
  <c r="Q1208" i="19"/>
  <c r="I1267" i="19"/>
  <c r="I1190" i="19"/>
  <c r="R1024" i="19"/>
  <c r="Q1257" i="19"/>
  <c r="I1363" i="19"/>
  <c r="I984" i="19"/>
  <c r="Q1301" i="19"/>
  <c r="Q917" i="19"/>
  <c r="Q1254" i="19"/>
  <c r="R1415" i="19"/>
  <c r="Q1659" i="19"/>
  <c r="R1021" i="19"/>
  <c r="Q1307" i="19"/>
  <c r="Q1433" i="19"/>
  <c r="Q1299" i="19"/>
  <c r="Q1471" i="19"/>
  <c r="I1573" i="19"/>
  <c r="Q1644" i="19"/>
  <c r="Q1539" i="19"/>
  <c r="R1567" i="19"/>
  <c r="R1298" i="19"/>
  <c r="Q1182" i="19"/>
  <c r="Q1314" i="19"/>
  <c r="I1362" i="19"/>
  <c r="R1461" i="19"/>
  <c r="I1513" i="19"/>
  <c r="R1268" i="19"/>
  <c r="R1226" i="19"/>
  <c r="I1560" i="19"/>
  <c r="Q1127" i="19"/>
  <c r="R1665" i="19"/>
  <c r="Q1660" i="19"/>
  <c r="I1605" i="19"/>
  <c r="Q1415" i="19"/>
  <c r="Q1193" i="19"/>
  <c r="I1423" i="19"/>
  <c r="I1174" i="19"/>
  <c r="I1281" i="19"/>
  <c r="R1489" i="19"/>
  <c r="I1526" i="19"/>
  <c r="R1311" i="19"/>
  <c r="I1623" i="19"/>
  <c r="R1664" i="19"/>
  <c r="Q1205" i="19"/>
  <c r="Q1554" i="19"/>
  <c r="Q1412" i="19"/>
  <c r="I1381" i="19"/>
  <c r="R985" i="19"/>
  <c r="Q1268" i="19"/>
  <c r="Q1031" i="19"/>
  <c r="R1037" i="19"/>
  <c r="Q1209" i="19"/>
  <c r="R1120" i="19"/>
  <c r="R1343" i="19"/>
  <c r="R1190" i="19"/>
  <c r="R1340" i="19"/>
  <c r="Q1587" i="19"/>
  <c r="I1373" i="19"/>
  <c r="Q1174" i="19"/>
  <c r="R1603" i="19"/>
  <c r="Q1534" i="19"/>
  <c r="R1196" i="19"/>
  <c r="R1182" i="19"/>
  <c r="R1452" i="19"/>
  <c r="Q1525" i="19"/>
  <c r="I1492" i="19"/>
  <c r="R1326" i="19"/>
  <c r="Q1310" i="19"/>
  <c r="I1442" i="19"/>
  <c r="R1370" i="19"/>
  <c r="Q1478" i="19"/>
  <c r="R1582" i="19"/>
  <c r="I1401" i="19"/>
  <c r="Q1065" i="19"/>
  <c r="Q1046" i="19"/>
  <c r="Q1367" i="19"/>
  <c r="Q1355" i="19"/>
  <c r="Q1498" i="19"/>
  <c r="R1481" i="19"/>
  <c r="I1494" i="19"/>
  <c r="R1147" i="19"/>
  <c r="I1445" i="19"/>
  <c r="Q1639" i="19"/>
  <c r="Q1497" i="19"/>
  <c r="I1372" i="19"/>
  <c r="R1357" i="19"/>
  <c r="R1058" i="19"/>
  <c r="R1336" i="19"/>
  <c r="Q1228" i="19"/>
  <c r="Q1326" i="19"/>
  <c r="R1279" i="19"/>
  <c r="Q1251" i="19"/>
  <c r="I1268" i="19"/>
  <c r="I1380" i="19"/>
  <c r="I1279" i="19"/>
  <c r="Q1309" i="19"/>
  <c r="I1626" i="19"/>
  <c r="I1527" i="19"/>
  <c r="Q1665" i="19"/>
  <c r="Q1566" i="19"/>
  <c r="R1627" i="19"/>
  <c r="Q1272" i="19"/>
  <c r="R1382" i="19"/>
  <c r="R1418" i="19"/>
  <c r="R1451" i="19"/>
  <c r="R1177" i="19"/>
  <c r="I1461" i="19"/>
  <c r="Q1651" i="19"/>
  <c r="I1599" i="19"/>
  <c r="R1543" i="19"/>
  <c r="Q1523" i="19"/>
  <c r="R1569" i="19"/>
  <c r="I1550" i="19"/>
  <c r="Q1072" i="19"/>
  <c r="R1464" i="19"/>
  <c r="I1293" i="19"/>
  <c r="R1521" i="19"/>
  <c r="R1373" i="19"/>
  <c r="Q1347" i="19"/>
  <c r="Q1290" i="19"/>
  <c r="I1535" i="19"/>
  <c r="Q1108" i="19"/>
  <c r="I1543" i="19"/>
  <c r="Q1380" i="19"/>
  <c r="R1628" i="19"/>
  <c r="Q1569" i="19"/>
  <c r="Q1518" i="19"/>
  <c r="Q1545" i="19"/>
  <c r="R884" i="19"/>
  <c r="R1079" i="19"/>
  <c r="Q766" i="19"/>
  <c r="Q934" i="19"/>
  <c r="Q1386" i="19"/>
  <c r="R945" i="19"/>
  <c r="R1262" i="19"/>
  <c r="Q1446" i="19"/>
  <c r="Q1244" i="19"/>
  <c r="Q1276" i="19"/>
  <c r="Q1119" i="19"/>
  <c r="R1265" i="19"/>
  <c r="R1446" i="19"/>
  <c r="I1166" i="19"/>
  <c r="Q1631" i="19"/>
  <c r="R1536" i="19"/>
  <c r="R1478" i="19"/>
  <c r="I1576" i="19"/>
  <c r="R1579" i="19"/>
  <c r="I1654" i="19"/>
  <c r="R978" i="19"/>
  <c r="R1163" i="19"/>
  <c r="I1252" i="19"/>
  <c r="I1618" i="19"/>
  <c r="R1496" i="19"/>
  <c r="I1574" i="19"/>
  <c r="I1578" i="19"/>
  <c r="R1513" i="19"/>
  <c r="R1430" i="19"/>
  <c r="I1467" i="19"/>
  <c r="Q1176" i="19"/>
  <c r="R1137" i="19"/>
  <c r="Q1323" i="19"/>
  <c r="R1223" i="19"/>
  <c r="R1309" i="19"/>
  <c r="I1547" i="19"/>
  <c r="I1167" i="19"/>
  <c r="R1216" i="19"/>
  <c r="I1443" i="19"/>
  <c r="I1062" i="19"/>
  <c r="I1187" i="19"/>
  <c r="R1528" i="19"/>
  <c r="R1375" i="19"/>
  <c r="I941" i="19"/>
  <c r="R1325" i="19"/>
  <c r="R1294" i="19"/>
  <c r="R1056" i="19"/>
  <c r="R1224" i="19"/>
  <c r="R1197" i="19"/>
  <c r="R1529" i="19"/>
  <c r="Q1439" i="19"/>
  <c r="I1591" i="19"/>
  <c r="Q1222" i="19"/>
  <c r="Q1171" i="19"/>
  <c r="Q1165" i="19"/>
  <c r="R1647" i="19"/>
  <c r="I1536" i="19"/>
  <c r="I1544" i="19"/>
  <c r="Q1563" i="19"/>
  <c r="I1477" i="19"/>
  <c r="R1402" i="19"/>
  <c r="I1359" i="19"/>
  <c r="I1540" i="19"/>
  <c r="Q1398" i="19"/>
  <c r="R1596" i="19"/>
  <c r="Q1376" i="19"/>
  <c r="Q1602" i="19"/>
  <c r="Q1161" i="19"/>
  <c r="I1301" i="19"/>
  <c r="I1552" i="19"/>
  <c r="Q1428" i="19"/>
  <c r="Q1343" i="19"/>
  <c r="R1546" i="19"/>
  <c r="I1365" i="19"/>
  <c r="R1613" i="19"/>
  <c r="I1516" i="19"/>
  <c r="R1626" i="19"/>
  <c r="Q1617" i="19"/>
  <c r="R1437" i="19"/>
  <c r="I1361" i="19"/>
  <c r="I1615" i="19"/>
  <c r="I1287" i="19"/>
  <c r="R1181" i="19"/>
  <c r="R1585" i="19"/>
  <c r="R1657" i="19"/>
  <c r="I1156" i="19"/>
  <c r="R1522" i="19"/>
  <c r="R1457" i="19"/>
  <c r="R1560" i="19"/>
  <c r="Q1592" i="19"/>
  <c r="Q1547" i="19"/>
  <c r="Q799" i="19"/>
  <c r="Q1308" i="19"/>
  <c r="R1110" i="19"/>
  <c r="Q1640" i="19"/>
  <c r="R1290" i="19"/>
  <c r="Q1560" i="19"/>
  <c r="Q1570" i="19"/>
  <c r="I1404" i="19"/>
  <c r="I1632" i="19"/>
  <c r="I1589" i="19"/>
  <c r="Q1334" i="19"/>
  <c r="Q1481" i="19"/>
  <c r="R1621" i="19"/>
  <c r="R1574" i="19"/>
  <c r="I1665" i="19"/>
  <c r="Q1163" i="19"/>
  <c r="R1497" i="19"/>
  <c r="R1414" i="19"/>
  <c r="R1353" i="19"/>
  <c r="Q1362" i="19"/>
  <c r="Q1541" i="19"/>
  <c r="R1578" i="19"/>
  <c r="R1176" i="19"/>
  <c r="Q1476" i="19"/>
  <c r="I1426" i="19"/>
  <c r="Q1511" i="19"/>
  <c r="I1366" i="19"/>
  <c r="Q1213" i="19"/>
  <c r="R1643" i="19"/>
  <c r="R1422" i="19"/>
  <c r="R1184" i="19"/>
  <c r="Q1332" i="19"/>
  <c r="Q1521" i="19"/>
  <c r="I1451" i="19"/>
  <c r="I1649" i="19"/>
  <c r="I1170" i="19"/>
  <c r="Q1330" i="19"/>
  <c r="Q1429" i="19"/>
  <c r="I1368" i="19"/>
  <c r="Q1543" i="19"/>
  <c r="R1571" i="19"/>
  <c r="R1654" i="19"/>
  <c r="R1487" i="19"/>
  <c r="R1156" i="19"/>
  <c r="Q1179" i="19"/>
  <c r="Q1107" i="19"/>
  <c r="Q1378" i="19"/>
  <c r="R1282" i="19"/>
  <c r="R1480" i="19"/>
  <c r="I1567" i="19"/>
  <c r="R1520" i="19"/>
  <c r="R1662" i="19"/>
  <c r="I1491" i="19"/>
  <c r="Q1584" i="19"/>
  <c r="R1331" i="19"/>
  <c r="Q1472" i="19"/>
  <c r="R1374" i="19"/>
  <c r="I1169" i="19"/>
  <c r="Q1567" i="19"/>
  <c r="R1395" i="19"/>
  <c r="Q1292" i="19"/>
  <c r="I1447" i="19"/>
  <c r="Q1529" i="19"/>
  <c r="R1506" i="19"/>
  <c r="Q1374" i="19"/>
  <c r="Q1642" i="19"/>
  <c r="Q1349" i="19"/>
  <c r="I1183" i="19"/>
  <c r="Q1405" i="19"/>
  <c r="R1421" i="19"/>
  <c r="R1436" i="19"/>
  <c r="R1556" i="19"/>
  <c r="R1641" i="19"/>
  <c r="I1495" i="19"/>
  <c r="Q1625" i="19"/>
  <c r="R1318" i="19"/>
  <c r="I1499" i="19"/>
  <c r="R1348" i="19"/>
  <c r="R1304" i="19"/>
  <c r="Q1390" i="19"/>
  <c r="Q1068" i="19"/>
  <c r="Q1113" i="19"/>
  <c r="R1377" i="19"/>
  <c r="R1495" i="19"/>
  <c r="I1514" i="19"/>
  <c r="I1541" i="19"/>
  <c r="Q1654" i="19"/>
  <c r="Q1509" i="19"/>
  <c r="R1405" i="19"/>
  <c r="R1378" i="19"/>
  <c r="Q1373" i="19"/>
  <c r="Q1413" i="19"/>
  <c r="Q1181" i="19"/>
  <c r="R1445" i="19"/>
  <c r="Q1487" i="19"/>
  <c r="I1416" i="19"/>
  <c r="Q1157" i="19"/>
  <c r="Q1658" i="19"/>
  <c r="Q1595" i="19"/>
  <c r="R1523" i="19"/>
  <c r="R1358" i="19"/>
  <c r="R1611" i="19"/>
  <c r="Q1493" i="19"/>
  <c r="R1267" i="19"/>
  <c r="R1609" i="19"/>
  <c r="R1467" i="19"/>
  <c r="R1330" i="19"/>
  <c r="R1590" i="19"/>
  <c r="I1570" i="19"/>
  <c r="Q1526" i="19"/>
  <c r="R1642" i="19"/>
  <c r="I1607" i="19"/>
  <c r="R1249" i="19"/>
  <c r="R1131" i="19"/>
  <c r="Q1424" i="19"/>
  <c r="Q1407" i="19"/>
  <c r="Q1051" i="19"/>
  <c r="I1430" i="19"/>
  <c r="I1483" i="19"/>
  <c r="I1587" i="19"/>
  <c r="Q1522" i="19"/>
  <c r="Q1419" i="19"/>
  <c r="R1584" i="19"/>
  <c r="R1266" i="19"/>
  <c r="I1414" i="19"/>
  <c r="Q1242" i="19"/>
  <c r="Q1389" i="19"/>
  <c r="Q1594" i="19"/>
  <c r="R1327" i="19"/>
  <c r="I1386" i="19"/>
  <c r="R1505" i="19"/>
  <c r="R1637" i="19"/>
  <c r="Q1370" i="19"/>
  <c r="I1413" i="19"/>
  <c r="Q1197" i="19"/>
  <c r="I1398" i="19"/>
  <c r="R1466" i="19"/>
  <c r="I1590" i="19"/>
  <c r="Q1637" i="19"/>
  <c r="R1411" i="19"/>
  <c r="R1650" i="19"/>
  <c r="I1455" i="19"/>
  <c r="R1363" i="19"/>
  <c r="Q1316" i="19"/>
  <c r="I1512" i="19"/>
  <c r="I1561" i="19"/>
  <c r="Q1551" i="19"/>
  <c r="R1314" i="19"/>
  <c r="Q1618" i="19"/>
  <c r="Q1645" i="19"/>
  <c r="Q1599" i="19"/>
  <c r="Q1395" i="19"/>
  <c r="Q1160" i="19"/>
  <c r="R1440" i="19"/>
  <c r="I1489" i="19"/>
  <c r="I1597" i="19"/>
  <c r="Q1648" i="19"/>
  <c r="I1475" i="19"/>
  <c r="R1206" i="19"/>
  <c r="Q1189" i="19"/>
  <c r="R1291" i="19"/>
  <c r="Q1284" i="19"/>
  <c r="R1551" i="19"/>
  <c r="Q1589" i="19"/>
  <c r="Q1400" i="19"/>
  <c r="R1449" i="19"/>
  <c r="R1485" i="19"/>
  <c r="I1474" i="19"/>
  <c r="R1339" i="19"/>
  <c r="R1102" i="19"/>
  <c r="R1444" i="19"/>
  <c r="R1597" i="19"/>
  <c r="Q1575" i="19"/>
  <c r="Q1408" i="19"/>
  <c r="Q1217" i="19"/>
  <c r="R1237" i="19"/>
  <c r="R1434" i="19"/>
  <c r="I1196" i="19"/>
  <c r="I1397" i="19"/>
  <c r="R1448" i="19"/>
  <c r="R1329" i="19"/>
  <c r="Q1503" i="19"/>
  <c r="Q1656" i="19"/>
  <c r="R1502" i="19"/>
  <c r="I1463" i="19"/>
  <c r="Q1368" i="19"/>
  <c r="Q1293" i="19"/>
  <c r="Q1240" i="19"/>
  <c r="R1471" i="19"/>
  <c r="Q1520" i="19"/>
  <c r="Q1479" i="19"/>
  <c r="Q1608" i="19"/>
  <c r="I1152" i="19"/>
  <c r="R1384" i="19"/>
  <c r="I1274" i="19"/>
  <c r="R1535" i="19"/>
  <c r="R1591" i="19"/>
  <c r="R1246" i="19"/>
  <c r="R1649" i="19"/>
  <c r="R1491" i="19"/>
  <c r="R1103" i="19"/>
  <c r="R1369" i="19"/>
  <c r="R1287" i="19"/>
  <c r="I1450" i="19"/>
  <c r="R1168" i="19"/>
  <c r="Q1093" i="19"/>
  <c r="Q1582" i="19"/>
  <c r="R1439" i="19"/>
  <c r="Q1469" i="19"/>
  <c r="Q1404" i="19"/>
  <c r="I1419" i="19"/>
  <c r="I1162" i="19"/>
  <c r="R1564" i="19"/>
  <c r="I1485" i="19"/>
  <c r="I1612" i="19"/>
  <c r="R1540" i="19"/>
  <c r="R1425" i="19"/>
  <c r="Q1281" i="19"/>
  <c r="R1577" i="19"/>
  <c r="I1650" i="19"/>
  <c r="I1434" i="19"/>
  <c r="Q1351" i="19"/>
  <c r="R1492" i="19"/>
  <c r="R1320" i="19"/>
  <c r="Q1502" i="19"/>
  <c r="R821" i="19"/>
  <c r="I1473" i="19"/>
  <c r="R1565" i="19"/>
  <c r="Q1603" i="19"/>
  <c r="I1579" i="19"/>
  <c r="I1664" i="19"/>
  <c r="Q1283" i="19"/>
  <c r="R1634" i="19"/>
  <c r="Q1296" i="19"/>
  <c r="R1276" i="19"/>
  <c r="Q1431" i="19"/>
  <c r="I982" i="19"/>
  <c r="Q1155" i="19"/>
  <c r="R1121" i="19"/>
  <c r="R1401" i="19"/>
  <c r="R1335" i="19"/>
  <c r="I1438" i="19"/>
  <c r="I1609" i="19"/>
  <c r="Q1279" i="19"/>
  <c r="R1512" i="19"/>
  <c r="R1259" i="19"/>
  <c r="Q1345" i="19"/>
  <c r="Q1420" i="19"/>
  <c r="R1433" i="19"/>
  <c r="Q1342" i="19"/>
  <c r="Q1646" i="19"/>
  <c r="Q1647" i="19"/>
  <c r="I1476" i="19"/>
  <c r="R1534" i="19"/>
  <c r="Q1221" i="19"/>
  <c r="R1322" i="19"/>
  <c r="I1521" i="19"/>
  <c r="I1624" i="19"/>
  <c r="Q1340" i="19"/>
  <c r="I1588" i="19"/>
  <c r="Q1384" i="19"/>
  <c r="I1532" i="19"/>
  <c r="Q1032" i="19"/>
  <c r="R1423" i="19"/>
  <c r="I1634" i="19"/>
  <c r="I1606" i="19"/>
  <c r="I1611" i="19"/>
  <c r="Q1655" i="19"/>
  <c r="I1420" i="19"/>
  <c r="I1511" i="19"/>
  <c r="Q1650" i="19"/>
  <c r="I1382" i="19"/>
  <c r="Q1125" i="19"/>
  <c r="Q1452" i="19"/>
  <c r="R1586" i="19"/>
  <c r="I1469" i="19"/>
  <c r="I1376" i="19"/>
  <c r="R1323" i="19"/>
  <c r="R1490" i="19"/>
  <c r="R1404" i="19"/>
  <c r="R1283" i="19"/>
  <c r="I1395" i="19"/>
  <c r="I1465" i="19"/>
  <c r="R1400" i="19"/>
  <c r="R1470" i="19"/>
  <c r="Q1616" i="19"/>
  <c r="I1653" i="19"/>
  <c r="I1371" i="19"/>
  <c r="R1532" i="19"/>
  <c r="I1154" i="19"/>
  <c r="I1271" i="19"/>
  <c r="Q1243" i="19"/>
  <c r="I1478" i="19"/>
  <c r="I1582" i="19"/>
  <c r="I1439" i="19"/>
  <c r="Q1516" i="19"/>
  <c r="R1517" i="19"/>
  <c r="R1660" i="19"/>
  <c r="R1635" i="19"/>
  <c r="R1511" i="19"/>
  <c r="Q1496" i="19"/>
  <c r="Q1540" i="19"/>
  <c r="I1572" i="19"/>
  <c r="Q1423" i="19"/>
  <c r="I1496" i="19"/>
  <c r="Q1546" i="19"/>
  <c r="R1228" i="19"/>
  <c r="R1573" i="19"/>
  <c r="R1208" i="19"/>
  <c r="Q1335" i="19"/>
  <c r="R1365" i="19"/>
  <c r="I1432" i="19"/>
  <c r="Q1410" i="19"/>
  <c r="Q1571" i="19"/>
  <c r="Q1401" i="19"/>
  <c r="I1408" i="19"/>
  <c r="Q1611" i="19"/>
  <c r="I1565" i="19"/>
  <c r="R1618" i="19"/>
  <c r="Q1106" i="19"/>
  <c r="I1517" i="19"/>
  <c r="R1239" i="19"/>
  <c r="Q1141" i="19"/>
  <c r="R1321" i="19"/>
  <c r="R1202" i="19"/>
  <c r="Q1259" i="19"/>
  <c r="I1428" i="19"/>
  <c r="R1356" i="19"/>
  <c r="R1486" i="19"/>
  <c r="I1523" i="19"/>
  <c r="I1500" i="19"/>
  <c r="Q1409" i="19"/>
  <c r="R1503" i="19"/>
  <c r="Q1557" i="19"/>
  <c r="Q1597" i="19"/>
  <c r="I1405" i="19"/>
  <c r="Q1624" i="19"/>
  <c r="R1651" i="19"/>
  <c r="R1341" i="19"/>
  <c r="I1387" i="19"/>
  <c r="R1592" i="19"/>
  <c r="R1604" i="19"/>
  <c r="I1608" i="19"/>
  <c r="R1476" i="19"/>
  <c r="I1425" i="19"/>
  <c r="I1577" i="19"/>
  <c r="Q1381" i="19"/>
  <c r="I1622" i="19"/>
  <c r="I1594" i="19"/>
  <c r="I1546" i="19"/>
  <c r="R1608" i="19"/>
  <c r="Q1583" i="19"/>
  <c r="I1388" i="19"/>
  <c r="I1620" i="19"/>
  <c r="R1256" i="19"/>
  <c r="Q1485" i="19"/>
  <c r="Q1577" i="19"/>
  <c r="R1620" i="19"/>
  <c r="I1598" i="19"/>
  <c r="Q1633" i="19"/>
  <c r="Q1372" i="19"/>
  <c r="R1427" i="19"/>
  <c r="I1367" i="19"/>
  <c r="R1293" i="19"/>
  <c r="I1571" i="19"/>
  <c r="R1345" i="19"/>
  <c r="Q1336" i="19"/>
  <c r="Q1621" i="19"/>
  <c r="I1507" i="19"/>
  <c r="Q1559" i="19"/>
  <c r="R1144" i="19"/>
  <c r="R1615" i="19"/>
  <c r="Q1441" i="19"/>
  <c r="Q1573" i="19"/>
  <c r="I1564" i="19"/>
  <c r="R1594" i="19"/>
  <c r="Q1635" i="19"/>
  <c r="I1470" i="19"/>
  <c r="Q1506" i="19"/>
  <c r="R1652" i="19"/>
  <c r="Q1538" i="19"/>
  <c r="I1509" i="19"/>
  <c r="I1584" i="19"/>
  <c r="Q1588" i="19"/>
  <c r="I1613" i="19"/>
  <c r="Q1613" i="19"/>
  <c r="Q1490" i="19"/>
  <c r="I1656" i="19"/>
  <c r="I1627" i="19"/>
  <c r="I1659" i="19"/>
  <c r="R1575" i="19"/>
  <c r="I1441" i="19"/>
  <c r="I1585" i="19"/>
  <c r="R1553" i="19"/>
  <c r="Q1147" i="19"/>
  <c r="R1419" i="19"/>
  <c r="Q1300" i="19"/>
  <c r="R1501" i="19"/>
  <c r="I1629" i="19"/>
  <c r="R1629" i="19"/>
  <c r="Q1173" i="19"/>
  <c r="I1374" i="19"/>
  <c r="I1637" i="19"/>
  <c r="R1598" i="19"/>
  <c r="Q1553" i="19"/>
  <c r="R1588" i="19"/>
  <c r="Q1425" i="19"/>
  <c r="R1484" i="19"/>
  <c r="Q1615" i="19"/>
  <c r="Q1638" i="19"/>
  <c r="R1548" i="19"/>
  <c r="I1652" i="19"/>
  <c r="R1580" i="19"/>
  <c r="R1653" i="19"/>
  <c r="R1616" i="19"/>
  <c r="I1409" i="19"/>
  <c r="Q1318" i="19"/>
  <c r="Q1519" i="19"/>
  <c r="R1346" i="19"/>
  <c r="I1645" i="19"/>
  <c r="I1648" i="19"/>
  <c r="Q1657" i="19"/>
  <c r="Q1636" i="19"/>
  <c r="Q1325" i="19"/>
  <c r="R1459" i="19"/>
  <c r="R1514" i="19"/>
  <c r="R1308" i="19"/>
  <c r="R1631" i="19"/>
  <c r="I1515" i="19"/>
  <c r="R1344" i="19"/>
  <c r="R1408" i="19"/>
  <c r="Q1411" i="19"/>
  <c r="R1530" i="19"/>
  <c r="Q1604" i="19"/>
  <c r="R1379" i="19"/>
  <c r="R1554" i="19"/>
  <c r="R1659" i="19"/>
  <c r="Q1629" i="19"/>
  <c r="Q1537" i="19"/>
  <c r="Q1371" i="19"/>
  <c r="R1432" i="19"/>
  <c r="Q1320" i="19"/>
  <c r="Q1438" i="19"/>
  <c r="Q1641" i="19"/>
  <c r="Q1352" i="19"/>
  <c r="I1549" i="19"/>
  <c r="R1368" i="19"/>
  <c r="Q1513" i="19"/>
  <c r="I1502" i="19"/>
  <c r="I1581" i="19"/>
  <c r="I1633" i="19"/>
  <c r="Q1590" i="19"/>
  <c r="Q1585" i="19"/>
  <c r="Q1606" i="19"/>
  <c r="I1662" i="19"/>
  <c r="R1508" i="19"/>
  <c r="R1610" i="19"/>
  <c r="I1630" i="19"/>
  <c r="I1566" i="19"/>
  <c r="I1617" i="19"/>
  <c r="Q1664" i="19"/>
  <c r="I1520" i="19"/>
  <c r="I1642" i="19"/>
  <c r="I1600" i="19"/>
  <c r="I1616" i="19"/>
  <c r="Q1619" i="19"/>
  <c r="I1596" i="19"/>
  <c r="Q1489" i="19"/>
  <c r="R1469" i="19"/>
  <c r="R1542" i="19"/>
  <c r="I1569" i="19"/>
  <c r="R1549" i="19"/>
  <c r="Q1620" i="19"/>
  <c r="Q1580" i="19"/>
  <c r="Q1450" i="19"/>
  <c r="I1657" i="19"/>
  <c r="Q1465" i="19"/>
  <c r="Q1528" i="19"/>
  <c r="R1663" i="19"/>
  <c r="Q1102" i="19"/>
  <c r="Q1630" i="19"/>
  <c r="R1566" i="19"/>
  <c r="I1506" i="19"/>
  <c r="R1624" i="19"/>
  <c r="I1586" i="19"/>
  <c r="Q1661" i="19"/>
  <c r="Q1298" i="19"/>
  <c r="R1661" i="19"/>
  <c r="I1641" i="19"/>
  <c r="R1500" i="19"/>
  <c r="Q1623" i="19"/>
  <c r="Q1369" i="19"/>
  <c r="Q1350" i="19"/>
  <c r="R1472" i="19"/>
  <c r="Q1427" i="19"/>
  <c r="Q1612" i="19"/>
  <c r="Q1444" i="19"/>
  <c r="Q1453" i="19"/>
  <c r="Q1341" i="19"/>
  <c r="R1619" i="19"/>
  <c r="I1528" i="19"/>
  <c r="R1507" i="19"/>
  <c r="R1409" i="19"/>
  <c r="Q1508" i="19"/>
  <c r="I1595" i="19"/>
  <c r="Q1596" i="19"/>
  <c r="R1639" i="19"/>
  <c r="R1625" i="19"/>
  <c r="I1539" i="19"/>
  <c r="I1643" i="19"/>
  <c r="R1096" i="19"/>
  <c r="Q1548" i="19"/>
  <c r="I1471" i="19"/>
  <c r="Q1574" i="19"/>
  <c r="I1466" i="19"/>
  <c r="Q1473" i="19"/>
  <c r="I1534" i="19"/>
  <c r="I1446" i="19"/>
  <c r="Q1311" i="19"/>
  <c r="I1647" i="19"/>
  <c r="R1539" i="19"/>
  <c r="Q1662" i="19"/>
  <c r="Q1643" i="19"/>
  <c r="R1547" i="19"/>
  <c r="I1503" i="19"/>
  <c r="Q1494" i="19"/>
  <c r="I1636" i="19"/>
  <c r="R1424" i="19"/>
  <c r="Q1527" i="19"/>
  <c r="I1538" i="19"/>
  <c r="I1484" i="19"/>
  <c r="R1617" i="19"/>
  <c r="Q1572" i="19"/>
  <c r="Q1591" i="19"/>
  <c r="R1516" i="19"/>
  <c r="Q1434" i="19"/>
  <c r="R1533" i="19"/>
  <c r="R1599" i="19"/>
  <c r="Q1600" i="19"/>
  <c r="I1563" i="19"/>
  <c r="Q1628" i="19"/>
  <c r="Q1470" i="19"/>
  <c r="R1475" i="19"/>
  <c r="I1602" i="19"/>
  <c r="Q1550" i="19"/>
  <c r="Q1524" i="19"/>
  <c r="I1610" i="19"/>
  <c r="I1660" i="19"/>
  <c r="Q1536" i="19"/>
  <c r="Q1492" i="19"/>
  <c r="I1531" i="19"/>
  <c r="I1424" i="19"/>
  <c r="Q1558" i="19"/>
  <c r="R1606" i="19"/>
  <c r="I1437" i="19"/>
  <c r="Q1512" i="19"/>
  <c r="R1544" i="19"/>
  <c r="R1648" i="19"/>
  <c r="Q1416" i="19"/>
  <c r="I1593" i="19"/>
  <c r="Q1634" i="19"/>
  <c r="I1575" i="19"/>
  <c r="R1645" i="19"/>
  <c r="R1272" i="19"/>
  <c r="Q1337" i="19"/>
  <c r="Q1382" i="19"/>
  <c r="I1628" i="19"/>
  <c r="R1043" i="19"/>
  <c r="I1375" i="19"/>
  <c r="Q1313" i="19"/>
  <c r="R1463" i="19"/>
  <c r="R1420" i="19"/>
  <c r="R1623" i="19"/>
  <c r="Q1149" i="19"/>
  <c r="R1630" i="19"/>
  <c r="R1656" i="19"/>
  <c r="Q1609" i="19"/>
  <c r="R1607" i="19"/>
  <c r="Q1495" i="19"/>
  <c r="Q1556" i="19"/>
  <c r="I1568" i="19"/>
  <c r="Q1488" i="19"/>
  <c r="I1493" i="19"/>
  <c r="I1644" i="19"/>
  <c r="Q1581" i="19"/>
  <c r="Q1482" i="19"/>
  <c r="I1625" i="19"/>
  <c r="I1377" i="19"/>
  <c r="I1415" i="19"/>
  <c r="R1552" i="19"/>
  <c r="I1486" i="19"/>
  <c r="I1545" i="19"/>
  <c r="R1633" i="19"/>
  <c r="R1499" i="19"/>
  <c r="I1580" i="19"/>
  <c r="R1612" i="19"/>
  <c r="Q1466" i="19"/>
  <c r="Q1622" i="19"/>
  <c r="I1646" i="19"/>
  <c r="Q1477" i="19"/>
  <c r="R1583" i="19"/>
  <c r="R1391" i="19"/>
  <c r="Q1491" i="19"/>
  <c r="Q1484" i="19"/>
  <c r="R1479" i="19"/>
  <c r="R1572" i="19"/>
  <c r="Q1593" i="19"/>
  <c r="R1488" i="19"/>
  <c r="I1551" i="19"/>
  <c r="I1480" i="19"/>
  <c r="Q1505" i="19"/>
  <c r="R1477" i="19"/>
  <c r="Q1224" i="19"/>
  <c r="Q1462" i="19"/>
  <c r="Q1579" i="19"/>
  <c r="I1604" i="19"/>
  <c r="Q1517" i="19"/>
  <c r="Q1361" i="19"/>
  <c r="Q1426" i="19"/>
  <c r="I1651" i="19"/>
  <c r="I1631" i="19"/>
  <c r="R1550" i="19"/>
  <c r="I1533" i="19"/>
  <c r="I1548" i="19"/>
  <c r="R1595" i="19"/>
  <c r="Q1627" i="19"/>
  <c r="I1640" i="19"/>
  <c r="R1541" i="19"/>
  <c r="Q1561" i="19"/>
  <c r="I1518" i="19"/>
  <c r="R1632" i="19"/>
  <c r="Q1454" i="19"/>
  <c r="R1483" i="19"/>
  <c r="R1576" i="19"/>
  <c r="R1509" i="19"/>
  <c r="I1658" i="19"/>
  <c r="Q1555" i="19"/>
  <c r="I1433" i="19"/>
  <c r="R1568" i="19"/>
  <c r="R1367" i="19"/>
  <c r="Q1383" i="19"/>
  <c r="R1376" i="19"/>
  <c r="I1661" i="19"/>
  <c r="I1537" i="19"/>
  <c r="I1370" i="19"/>
  <c r="R1531" i="19"/>
  <c r="R1589" i="19"/>
  <c r="Q1649" i="19"/>
  <c r="Q1464" i="19"/>
  <c r="Q1576" i="19"/>
  <c r="I1635" i="19"/>
  <c r="Q1542" i="19"/>
  <c r="R1638" i="19"/>
  <c r="Q1626" i="19"/>
  <c r="Q1501" i="19"/>
  <c r="Q1663" i="19"/>
  <c r="R1658" i="19"/>
  <c r="R1537" i="19"/>
  <c r="R1601" i="19"/>
  <c r="R1570" i="19"/>
  <c r="R1443" i="19"/>
  <c r="I1431" i="19"/>
  <c r="R1498" i="19"/>
  <c r="R1622" i="19"/>
  <c r="I1592" i="19"/>
  <c r="R1150" i="19"/>
  <c r="R1655" i="19"/>
  <c r="R1636" i="19"/>
  <c r="R1545" i="19"/>
  <c r="Q1486" i="19"/>
  <c r="R1465" i="19"/>
  <c r="I1482" i="19"/>
  <c r="I1522" i="19"/>
  <c r="R1468" i="19"/>
  <c r="I1655" i="19"/>
  <c r="Q1605" i="19"/>
  <c r="Q1442" i="19"/>
  <c r="R1640" i="19"/>
  <c r="R1600" i="19"/>
  <c r="Q210" i="19"/>
  <c r="Q574" i="19"/>
  <c r="R678" i="19"/>
  <c r="Q886" i="19"/>
  <c r="Q834" i="19"/>
  <c r="Q1406" i="19"/>
  <c r="R1146" i="19"/>
  <c r="Q1458" i="19"/>
  <c r="Q314" i="19"/>
  <c r="R210" i="19"/>
  <c r="R262" i="19"/>
  <c r="Q782" i="19"/>
  <c r="R574" i="19"/>
  <c r="R834" i="19"/>
  <c r="Q1198" i="19"/>
  <c r="Q1354" i="19"/>
  <c r="Q1614" i="19"/>
  <c r="Q262" i="19"/>
  <c r="Q418" i="19"/>
  <c r="R470" i="19"/>
  <c r="Q678" i="19"/>
  <c r="R886" i="19"/>
  <c r="R1094" i="19"/>
  <c r="R782" i="19"/>
  <c r="R158" i="19"/>
  <c r="Q106" i="19"/>
  <c r="R522" i="19"/>
  <c r="Q730" i="19"/>
  <c r="R938" i="19"/>
  <c r="Q1094" i="19"/>
  <c r="Q938" i="19"/>
  <c r="R1302" i="19"/>
  <c r="R1250" i="19"/>
  <c r="Q1302" i="19"/>
  <c r="Q1510" i="19"/>
  <c r="R106" i="19"/>
  <c r="R314" i="19"/>
  <c r="R626" i="19"/>
  <c r="R990" i="19"/>
  <c r="R1354" i="19"/>
  <c r="Q1042" i="19"/>
  <c r="R1458" i="19"/>
  <c r="R1406" i="19"/>
  <c r="R1562" i="19"/>
  <c r="Q158" i="19"/>
  <c r="Q366" i="19"/>
  <c r="R730" i="19"/>
  <c r="R1198" i="19"/>
  <c r="Q1562" i="19"/>
  <c r="R366" i="19"/>
  <c r="R418" i="19"/>
  <c r="Q1250" i="19"/>
  <c r="Q990" i="19"/>
  <c r="R1042" i="19"/>
  <c r="Q54" i="19"/>
  <c r="Q470" i="19"/>
  <c r="Q522" i="19"/>
  <c r="Q626" i="19"/>
  <c r="Q1146" i="19"/>
  <c r="R1510" i="19"/>
  <c r="R1614" i="19"/>
  <c r="P5" i="12"/>
  <c r="N6" i="12"/>
  <c r="C59" i="19"/>
  <c r="S2" i="12"/>
  <c r="S1" i="12"/>
  <c r="R2" i="19" a="1"/>
  <c r="Q2" i="19" a="1"/>
  <c r="I2" i="19" a="1"/>
  <c r="R54" i="19" a="1"/>
  <c r="I54" i="19" a="1"/>
  <c r="I55" i="19" a="1"/>
  <c r="N57" i="19" a="1"/>
  <c r="M57" i="19" a="1"/>
  <c r="L57" i="19" a="1"/>
  <c r="I56" i="19" a="1"/>
  <c r="I54" i="19" l="1"/>
  <c r="R54" i="19"/>
  <c r="I2" i="19"/>
  <c r="Q2" i="19"/>
  <c r="R2" i="19"/>
  <c r="L57" i="19"/>
  <c r="M57" i="19"/>
  <c r="N57" i="19"/>
  <c r="I55" i="19"/>
  <c r="I56" i="19"/>
  <c r="E58" i="19"/>
  <c r="E1355" i="19"/>
  <c r="E1356" i="19" s="1"/>
  <c r="E1357" i="19" s="1"/>
  <c r="E1358" i="19" s="1"/>
  <c r="E1359" i="19" s="1"/>
  <c r="E1360" i="19" s="1"/>
  <c r="E1361" i="19" s="1"/>
  <c r="E1362" i="19" s="1"/>
  <c r="E1363" i="19" s="1"/>
  <c r="E1364" i="19" s="1"/>
  <c r="E1365" i="19" s="1"/>
  <c r="E1366" i="19" s="1"/>
  <c r="E1367" i="19" s="1"/>
  <c r="E1368" i="19" s="1"/>
  <c r="E1369" i="19" s="1"/>
  <c r="E1370" i="19" s="1"/>
  <c r="E1371" i="19" s="1"/>
  <c r="E1372" i="19" s="1"/>
  <c r="E1373" i="19" s="1"/>
  <c r="E1374" i="19" s="1"/>
  <c r="E1375" i="19" s="1"/>
  <c r="E1376" i="19" s="1"/>
  <c r="E1377" i="19" s="1"/>
  <c r="E1378" i="19" s="1"/>
  <c r="E1379" i="19" s="1"/>
  <c r="E1380" i="19" s="1"/>
  <c r="E1381" i="19" s="1"/>
  <c r="E1382" i="19" s="1"/>
  <c r="E1383" i="19" s="1"/>
  <c r="E1384" i="19" s="1"/>
  <c r="E1385" i="19" s="1"/>
  <c r="E1386" i="19" s="1"/>
  <c r="E1387" i="19" s="1"/>
  <c r="E1388" i="19" s="1"/>
  <c r="E1389" i="19" s="1"/>
  <c r="E1390" i="19" s="1"/>
  <c r="E1391" i="19" s="1"/>
  <c r="E1392" i="19" s="1"/>
  <c r="E1393" i="19" s="1"/>
  <c r="E1394" i="19" s="1"/>
  <c r="E1395" i="19" s="1"/>
  <c r="E1396" i="19" s="1"/>
  <c r="E1397" i="19" s="1"/>
  <c r="E1398" i="19" s="1"/>
  <c r="E1399" i="19" s="1"/>
  <c r="E1400" i="19" s="1"/>
  <c r="E1401" i="19" s="1"/>
  <c r="E1402" i="19" s="1"/>
  <c r="E1403" i="19" s="1"/>
  <c r="E1404" i="19" s="1"/>
  <c r="E1405" i="19" s="1"/>
  <c r="E1406" i="19" s="1"/>
  <c r="E1407" i="19" s="1"/>
  <c r="E1408" i="19" s="1"/>
  <c r="E1409" i="19" s="1"/>
  <c r="E1410" i="19" s="1"/>
  <c r="E1411" i="19" s="1"/>
  <c r="E1412" i="19" s="1"/>
  <c r="E1413" i="19" s="1"/>
  <c r="E1414" i="19" s="1"/>
  <c r="E1415" i="19" s="1"/>
  <c r="E1416" i="19" s="1"/>
  <c r="E1417" i="19" s="1"/>
  <c r="E1418" i="19" s="1"/>
  <c r="E1419" i="19" s="1"/>
  <c r="E1420" i="19" s="1"/>
  <c r="E1421" i="19" s="1"/>
  <c r="E1422" i="19" s="1"/>
  <c r="E1423" i="19" s="1"/>
  <c r="E1424" i="19" s="1"/>
  <c r="E1425" i="19" s="1"/>
  <c r="E1426" i="19" s="1"/>
  <c r="E1427" i="19" s="1"/>
  <c r="E1428" i="19" s="1"/>
  <c r="E1429" i="19" s="1"/>
  <c r="E1430" i="19" s="1"/>
  <c r="E1431" i="19" s="1"/>
  <c r="E1432" i="19" s="1"/>
  <c r="E1433" i="19" s="1"/>
  <c r="E1434" i="19" s="1"/>
  <c r="E1435" i="19" s="1"/>
  <c r="E1436" i="19" s="1"/>
  <c r="E1437" i="19" s="1"/>
  <c r="E1438" i="19" s="1"/>
  <c r="E1439" i="19" s="1"/>
  <c r="E1440" i="19" s="1"/>
  <c r="E1441" i="19" s="1"/>
  <c r="E1442" i="19" s="1"/>
  <c r="E1443" i="19" s="1"/>
  <c r="E1444" i="19" s="1"/>
  <c r="E1445" i="19" s="1"/>
  <c r="E1446" i="19" s="1"/>
  <c r="E1447" i="19" s="1"/>
  <c r="E1448" i="19" s="1"/>
  <c r="E1449" i="19" s="1"/>
  <c r="E1450" i="19" s="1"/>
  <c r="E1451" i="19" s="1"/>
  <c r="E1452" i="19" s="1"/>
  <c r="E1453" i="19" s="1"/>
  <c r="E1454" i="19" s="1"/>
  <c r="E1455" i="19" s="1"/>
  <c r="E1456" i="19" s="1"/>
  <c r="E1457" i="19" s="1"/>
  <c r="E1458" i="19" s="1"/>
  <c r="E1459" i="19" s="1"/>
  <c r="E1460" i="19" s="1"/>
  <c r="E1461" i="19" s="1"/>
  <c r="E1462" i="19" s="1"/>
  <c r="E1463" i="19" s="1"/>
  <c r="E1464" i="19" s="1"/>
  <c r="E1465" i="19" s="1"/>
  <c r="E1466" i="19" s="1"/>
  <c r="E1467" i="19" s="1"/>
  <c r="E1468" i="19" s="1"/>
  <c r="E1469" i="19" s="1"/>
  <c r="E1470" i="19" s="1"/>
  <c r="E1471" i="19" s="1"/>
  <c r="E1472" i="19" s="1"/>
  <c r="E1473" i="19" s="1"/>
  <c r="E1474" i="19" s="1"/>
  <c r="E1475" i="19" s="1"/>
  <c r="E1476" i="19" s="1"/>
  <c r="E1477" i="19" s="1"/>
  <c r="E1478" i="19" s="1"/>
  <c r="E1479" i="19" s="1"/>
  <c r="E1480" i="19" s="1"/>
  <c r="E1481" i="19" s="1"/>
  <c r="E1482" i="19" s="1"/>
  <c r="E1483" i="19" s="1"/>
  <c r="E1484" i="19" s="1"/>
  <c r="E1485" i="19" s="1"/>
  <c r="E1486" i="19" s="1"/>
  <c r="E1487" i="19" s="1"/>
  <c r="E1488" i="19" s="1"/>
  <c r="E1489" i="19" s="1"/>
  <c r="E1490" i="19" s="1"/>
  <c r="E1491" i="19" s="1"/>
  <c r="E1492" i="19" s="1"/>
  <c r="E1493" i="19" s="1"/>
  <c r="E1494" i="19" s="1"/>
  <c r="E1495" i="19" s="1"/>
  <c r="E1496" i="19" s="1"/>
  <c r="E1497" i="19" s="1"/>
  <c r="E1498" i="19" s="1"/>
  <c r="E1499" i="19" s="1"/>
  <c r="E1500" i="19" s="1"/>
  <c r="E1501" i="19" s="1"/>
  <c r="E1502" i="19" s="1"/>
  <c r="E1503" i="19" s="1"/>
  <c r="E1504" i="19" s="1"/>
  <c r="E1505" i="19" s="1"/>
  <c r="E1506" i="19" s="1"/>
  <c r="E1507" i="19" s="1"/>
  <c r="E1508" i="19" s="1"/>
  <c r="E1509" i="19" s="1"/>
  <c r="E1510" i="19" s="1"/>
  <c r="E1511" i="19" s="1"/>
  <c r="E1512" i="19" s="1"/>
  <c r="E1513" i="19" s="1"/>
  <c r="E1514" i="19" s="1"/>
  <c r="E1515" i="19" s="1"/>
  <c r="E1516" i="19" s="1"/>
  <c r="E1517" i="19" s="1"/>
  <c r="E1518" i="19" s="1"/>
  <c r="E1519" i="19" s="1"/>
  <c r="E1520" i="19" s="1"/>
  <c r="E1521" i="19" s="1"/>
  <c r="E1522" i="19" s="1"/>
  <c r="E1523" i="19" s="1"/>
  <c r="E1524" i="19" s="1"/>
  <c r="E1525" i="19" s="1"/>
  <c r="E1526" i="19" s="1"/>
  <c r="E1527" i="19" s="1"/>
  <c r="E1528" i="19" s="1"/>
  <c r="E1529" i="19" s="1"/>
  <c r="E1530" i="19" s="1"/>
  <c r="E1531" i="19" s="1"/>
  <c r="E1532" i="19" s="1"/>
  <c r="E1533" i="19" s="1"/>
  <c r="E1534" i="19" s="1"/>
  <c r="E1535" i="19" s="1"/>
  <c r="E1536" i="19" s="1"/>
  <c r="E1537" i="19" s="1"/>
  <c r="E1538" i="19" s="1"/>
  <c r="E1539" i="19" s="1"/>
  <c r="E1540" i="19" s="1"/>
  <c r="E1541" i="19" s="1"/>
  <c r="E1542" i="19" s="1"/>
  <c r="E1543" i="19" s="1"/>
  <c r="E1544" i="19" s="1"/>
  <c r="E1545" i="19" s="1"/>
  <c r="E1546" i="19" s="1"/>
  <c r="E1547" i="19" s="1"/>
  <c r="E1548" i="19" s="1"/>
  <c r="E1549" i="19" s="1"/>
  <c r="E1550" i="19" s="1"/>
  <c r="E1551" i="19" s="1"/>
  <c r="E1552" i="19" s="1"/>
  <c r="E1553" i="19" s="1"/>
  <c r="E1554" i="19" s="1"/>
  <c r="E1555" i="19" s="1"/>
  <c r="E1556" i="19" s="1"/>
  <c r="E1557" i="19" s="1"/>
  <c r="E1558" i="19" s="1"/>
  <c r="E1559" i="19" s="1"/>
  <c r="E1560" i="19" s="1"/>
  <c r="E1561" i="19" s="1"/>
  <c r="E1562" i="19" s="1"/>
  <c r="E1563" i="19" s="1"/>
  <c r="E1564" i="19" s="1"/>
  <c r="E1565" i="19" s="1"/>
  <c r="E1566" i="19" s="1"/>
  <c r="E1567" i="19" s="1"/>
  <c r="E1568" i="19" s="1"/>
  <c r="E1569" i="19" s="1"/>
  <c r="E1570" i="19" s="1"/>
  <c r="E1571" i="19" s="1"/>
  <c r="E1572" i="19" s="1"/>
  <c r="E1573" i="19" s="1"/>
  <c r="E1574" i="19" s="1"/>
  <c r="E1575" i="19" s="1"/>
  <c r="E1576" i="19" s="1"/>
  <c r="E1577" i="19" s="1"/>
  <c r="E1578" i="19" s="1"/>
  <c r="E1579" i="19" s="1"/>
  <c r="E1580" i="19" s="1"/>
  <c r="E1581" i="19" s="1"/>
  <c r="E1582" i="19" s="1"/>
  <c r="E1583" i="19" s="1"/>
  <c r="E1584" i="19" s="1"/>
  <c r="E1585" i="19" s="1"/>
  <c r="E1586" i="19" s="1"/>
  <c r="E1587" i="19" s="1"/>
  <c r="E1588" i="19" s="1"/>
  <c r="E1589" i="19" s="1"/>
  <c r="E1590" i="19" s="1"/>
  <c r="E1591" i="19" s="1"/>
  <c r="E1592" i="19" s="1"/>
  <c r="E1593" i="19" s="1"/>
  <c r="E1594" i="19" s="1"/>
  <c r="E1595" i="19" s="1"/>
  <c r="E1596" i="19" s="1"/>
  <c r="E1597" i="19" s="1"/>
  <c r="E1598" i="19" s="1"/>
  <c r="E1599" i="19" s="1"/>
  <c r="E1600" i="19" s="1"/>
  <c r="E1601" i="19" s="1"/>
  <c r="E1602" i="19" s="1"/>
  <c r="E1603" i="19" s="1"/>
  <c r="E1604" i="19" s="1"/>
  <c r="E1605" i="19" s="1"/>
  <c r="E1606" i="19" s="1"/>
  <c r="E1607" i="19" s="1"/>
  <c r="E1608" i="19" s="1"/>
  <c r="E1609" i="19" s="1"/>
  <c r="E1610" i="19" s="1"/>
  <c r="E1611" i="19" s="1"/>
  <c r="E1612" i="19" s="1"/>
  <c r="E1613" i="19" s="1"/>
  <c r="E1614" i="19" s="1"/>
  <c r="E1615" i="19" s="1"/>
  <c r="E1616" i="19" s="1"/>
  <c r="E1617" i="19" s="1"/>
  <c r="E1618" i="19" s="1"/>
  <c r="E1619" i="19" s="1"/>
  <c r="E1620" i="19" s="1"/>
  <c r="E1621" i="19" s="1"/>
  <c r="E1622" i="19" s="1"/>
  <c r="E1623" i="19" s="1"/>
  <c r="E1624" i="19" s="1"/>
  <c r="E1625" i="19" s="1"/>
  <c r="E1626" i="19" s="1"/>
  <c r="E1627" i="19" s="1"/>
  <c r="E1628" i="19" s="1"/>
  <c r="E1629" i="19" s="1"/>
  <c r="E1630" i="19" s="1"/>
  <c r="E1631" i="19" s="1"/>
  <c r="E1632" i="19" s="1"/>
  <c r="E1633" i="19" s="1"/>
  <c r="E1634" i="19" s="1"/>
  <c r="E1635" i="19" s="1"/>
  <c r="E1636" i="19" s="1"/>
  <c r="E1637" i="19" s="1"/>
  <c r="E1638" i="19" s="1"/>
  <c r="E1639" i="19" s="1"/>
  <c r="E1640" i="19" s="1"/>
  <c r="E1641" i="19" s="1"/>
  <c r="E1642" i="19" s="1"/>
  <c r="E1643" i="19" s="1"/>
  <c r="E1644" i="19" s="1"/>
  <c r="E1645" i="19" s="1"/>
  <c r="E1646" i="19" s="1"/>
  <c r="E1647" i="19" s="1"/>
  <c r="E1648" i="19" s="1"/>
  <c r="E1649" i="19" s="1"/>
  <c r="E1650" i="19" s="1"/>
  <c r="E1651" i="19" s="1"/>
  <c r="E1652" i="19" s="1"/>
  <c r="E1653" i="19" s="1"/>
  <c r="E1654" i="19" s="1"/>
  <c r="E1655" i="19" s="1"/>
  <c r="E1656" i="19" s="1"/>
  <c r="E1657" i="19" s="1"/>
  <c r="E1658" i="19" s="1"/>
  <c r="E1659" i="19" s="1"/>
  <c r="E1660" i="19" s="1"/>
  <c r="E1661" i="19" s="1"/>
  <c r="E1662" i="19" s="1"/>
  <c r="E1663" i="19" s="1"/>
  <c r="E1664" i="19" s="1"/>
  <c r="E1665" i="19" s="1"/>
  <c r="E1666" i="19" s="1"/>
  <c r="E1667" i="19" s="1"/>
  <c r="E1668" i="19" s="1"/>
  <c r="E1669" i="19" s="1"/>
  <c r="E1670" i="19" s="1"/>
  <c r="E1671" i="19" s="1"/>
  <c r="E1672" i="19" s="1"/>
  <c r="E1673" i="19" s="1"/>
  <c r="E1674" i="19" s="1"/>
  <c r="E1675" i="19" s="1"/>
  <c r="E1676" i="19" s="1"/>
  <c r="E1677" i="19" s="1"/>
  <c r="E1678" i="19" s="1"/>
  <c r="E1679" i="19" s="1"/>
  <c r="E1680" i="19" s="1"/>
  <c r="E1681" i="19" s="1"/>
  <c r="E1682" i="19" s="1"/>
  <c r="E1683" i="19" s="1"/>
  <c r="E1684" i="19" s="1"/>
  <c r="E1685" i="19" s="1"/>
  <c r="E1686" i="19" s="1"/>
  <c r="E1687" i="19" s="1"/>
  <c r="E1688" i="19" s="1"/>
  <c r="E1689" i="19" s="1"/>
  <c r="E1690" i="19" s="1"/>
  <c r="E1691" i="19" s="1"/>
  <c r="E1692" i="19" s="1"/>
  <c r="E1693" i="19" s="1"/>
  <c r="E1694" i="19" s="1"/>
  <c r="E1695" i="19" s="1"/>
  <c r="E1696" i="19" s="1"/>
  <c r="E1697" i="19" s="1"/>
  <c r="E1698" i="19" s="1"/>
  <c r="E1699" i="19" s="1"/>
  <c r="E1700" i="19" s="1"/>
  <c r="E1701" i="19" s="1"/>
  <c r="E1702" i="19" s="1"/>
  <c r="E1703" i="19" s="1"/>
  <c r="E1704" i="19" s="1"/>
  <c r="E1705" i="19" s="1"/>
  <c r="E1706" i="19" s="1"/>
  <c r="E1707" i="19" s="1"/>
  <c r="E1708" i="19" s="1"/>
  <c r="E1709" i="19" s="1"/>
  <c r="E1710" i="19" s="1"/>
  <c r="E1711" i="19" s="1"/>
  <c r="E1712" i="19" s="1"/>
  <c r="E1713" i="19" s="1"/>
  <c r="E1714" i="19" s="1"/>
  <c r="E1715" i="19" s="1"/>
  <c r="E1716" i="19" s="1"/>
  <c r="E1717" i="19" s="1"/>
  <c r="E1718" i="19" s="1"/>
  <c r="E1719" i="19" s="1"/>
  <c r="E1720" i="19" s="1"/>
  <c r="E1721" i="19" s="1"/>
  <c r="E1722" i="19" s="1"/>
  <c r="E1723" i="19" s="1"/>
  <c r="E1724" i="19" s="1"/>
  <c r="E1725" i="19" s="1"/>
  <c r="E1726" i="19" s="1"/>
  <c r="E1727" i="19" s="1"/>
  <c r="E1728" i="19" s="1"/>
  <c r="E1729" i="19" s="1"/>
  <c r="E1730" i="19" s="1"/>
  <c r="E1731" i="19" s="1"/>
  <c r="E1732" i="19" s="1"/>
  <c r="E1733" i="19" s="1"/>
  <c r="E1734" i="19" s="1"/>
  <c r="E1735" i="19" s="1"/>
  <c r="E1736" i="19" s="1"/>
  <c r="E1737" i="19" s="1"/>
  <c r="E1738" i="19" s="1"/>
  <c r="E1739" i="19" s="1"/>
  <c r="E1740" i="19" s="1"/>
  <c r="E1741" i="19" s="1"/>
  <c r="E1742" i="19" s="1"/>
  <c r="E1743" i="19" s="1"/>
  <c r="E1744" i="19" s="1"/>
  <c r="E1745" i="19" s="1"/>
  <c r="E1746" i="19" s="1"/>
  <c r="E1747" i="19" s="1"/>
  <c r="E1748" i="19" s="1"/>
  <c r="E1749" i="19" s="1"/>
  <c r="E1750" i="19" s="1"/>
  <c r="E1751" i="19" s="1"/>
  <c r="E1752" i="19" s="1"/>
  <c r="E1753" i="19" s="1"/>
  <c r="E1754" i="19" s="1"/>
  <c r="E1755" i="19" s="1"/>
  <c r="E1756" i="19" s="1"/>
  <c r="E1757" i="19" s="1"/>
  <c r="E1758" i="19" s="1"/>
  <c r="E1759" i="19" s="1"/>
  <c r="E1760" i="19" s="1"/>
  <c r="E1761" i="19" s="1"/>
  <c r="E1762" i="19" s="1"/>
  <c r="E1763" i="19" s="1"/>
  <c r="E1764" i="19" s="1"/>
  <c r="E1765" i="19" s="1"/>
  <c r="E1766" i="19" s="1"/>
  <c r="E1767" i="19" s="1"/>
  <c r="E1768" i="19" s="1"/>
  <c r="E1769" i="19" s="1"/>
  <c r="E1770" i="19" s="1"/>
  <c r="E1771" i="19" s="1"/>
  <c r="E1772" i="19" s="1"/>
  <c r="E1773" i="19" s="1"/>
  <c r="E1774" i="19" s="1"/>
  <c r="E1775" i="19" s="1"/>
  <c r="E1776" i="19" s="1"/>
  <c r="E1777" i="19" s="1"/>
  <c r="E1778" i="19" s="1"/>
  <c r="E1779" i="19" s="1"/>
  <c r="E1780" i="19" s="1"/>
  <c r="E1781" i="19" s="1"/>
  <c r="E1782" i="19" s="1"/>
  <c r="E1783" i="19" s="1"/>
  <c r="E1784" i="19" s="1"/>
  <c r="E1785" i="19" s="1"/>
  <c r="E1786" i="19" s="1"/>
  <c r="E1787" i="19" s="1"/>
  <c r="E1788" i="19" s="1"/>
  <c r="E1789" i="19" s="1"/>
  <c r="E1790" i="19" s="1"/>
  <c r="E1791" i="19" s="1"/>
  <c r="E1792" i="19" s="1"/>
  <c r="E1793" i="19" s="1"/>
  <c r="E1794" i="19" s="1"/>
  <c r="E1795" i="19" s="1"/>
  <c r="E1796" i="19" s="1"/>
  <c r="E1797" i="19" s="1"/>
  <c r="E1798" i="19" s="1"/>
  <c r="E1799" i="19" s="1"/>
  <c r="E1800" i="19" s="1"/>
  <c r="E1801" i="19" s="1"/>
  <c r="E1802" i="19" s="1"/>
  <c r="E1803" i="19" s="1"/>
  <c r="E1804" i="19" s="1"/>
  <c r="E1805" i="19" s="1"/>
  <c r="E1806" i="19" s="1"/>
  <c r="E1807" i="19" s="1"/>
  <c r="E1808" i="19" s="1"/>
  <c r="E1809" i="19" s="1"/>
  <c r="E1810" i="19" s="1"/>
  <c r="E1811" i="19" s="1"/>
  <c r="E1812" i="19" s="1"/>
  <c r="E1813" i="19" s="1"/>
  <c r="E1814" i="19" s="1"/>
  <c r="E1815" i="19" s="1"/>
  <c r="E1816" i="19" s="1"/>
  <c r="E1817" i="19" s="1"/>
  <c r="E1818" i="19" s="1"/>
  <c r="E1819" i="19" s="1"/>
  <c r="E1820" i="19" s="1"/>
  <c r="E1821" i="19" s="1"/>
  <c r="E1822" i="19" s="1"/>
  <c r="E1823" i="19" s="1"/>
  <c r="E1824" i="19" s="1"/>
  <c r="E1825" i="19" s="1"/>
  <c r="E1826" i="19" s="1"/>
  <c r="E1827" i="19" s="1"/>
  <c r="E1828" i="19" s="1"/>
  <c r="E1829" i="19" s="1"/>
  <c r="E1830" i="19" s="1"/>
  <c r="E1831" i="19" s="1"/>
  <c r="E1832" i="19" s="1"/>
  <c r="E1833" i="19" s="1"/>
  <c r="E1834" i="19" s="1"/>
  <c r="E1835" i="19" s="1"/>
  <c r="E1836" i="19" s="1"/>
  <c r="E1837" i="19" s="1"/>
  <c r="E1838" i="19" s="1"/>
  <c r="E1839" i="19" s="1"/>
  <c r="E1840" i="19" s="1"/>
  <c r="E1841" i="19" s="1"/>
  <c r="E1842" i="19" s="1"/>
  <c r="E1843" i="19" s="1"/>
  <c r="E1844" i="19" s="1"/>
  <c r="E1845" i="19" s="1"/>
  <c r="E1846" i="19" s="1"/>
  <c r="E1847" i="19" s="1"/>
  <c r="E1848" i="19" s="1"/>
  <c r="E1849" i="19" s="1"/>
  <c r="E1850" i="19" s="1"/>
  <c r="E1851" i="19" s="1"/>
  <c r="E1852" i="19" s="1"/>
  <c r="E1853" i="19" s="1"/>
  <c r="E1854" i="19" s="1"/>
  <c r="E1855" i="19" s="1"/>
  <c r="E1856" i="19" s="1"/>
  <c r="E1857" i="19" s="1"/>
  <c r="E1858" i="19" s="1"/>
  <c r="E1859" i="19" s="1"/>
  <c r="E1860" i="19" s="1"/>
  <c r="E1861" i="19" s="1"/>
  <c r="E1862" i="19" s="1"/>
  <c r="E1863" i="19" s="1"/>
  <c r="E1864" i="19" s="1"/>
  <c r="E1865" i="19" s="1"/>
  <c r="E1866" i="19" s="1"/>
  <c r="E1867" i="19" s="1"/>
  <c r="E1868" i="19" s="1"/>
  <c r="E1869" i="19" s="1"/>
  <c r="E1870" i="19" s="1"/>
  <c r="E1871" i="19" s="1"/>
  <c r="E1872" i="19" s="1"/>
  <c r="E1873" i="19" s="1"/>
  <c r="E1874" i="19" s="1"/>
  <c r="E1875" i="19" s="1"/>
  <c r="E1876" i="19" s="1"/>
  <c r="E1877" i="19" s="1"/>
  <c r="E1878" i="19" s="1"/>
  <c r="E1879" i="19" s="1"/>
  <c r="E1880" i="19" s="1"/>
  <c r="E1881" i="19" s="1"/>
  <c r="E1882" i="19" s="1"/>
  <c r="E1883" i="19" s="1"/>
  <c r="E1884" i="19" s="1"/>
  <c r="E1885" i="19" s="1"/>
  <c r="E1886" i="19" s="1"/>
  <c r="E1887" i="19" s="1"/>
  <c r="E1888" i="19" s="1"/>
  <c r="E1889" i="19" s="1"/>
  <c r="E1890" i="19" s="1"/>
  <c r="E1891" i="19" s="1"/>
  <c r="E1892" i="19" s="1"/>
  <c r="E1893" i="19" s="1"/>
  <c r="E1894" i="19" s="1"/>
  <c r="E1895" i="19" s="1"/>
  <c r="E1896" i="19" s="1"/>
  <c r="E1897" i="19" s="1"/>
  <c r="E1898" i="19" s="1"/>
  <c r="E1899" i="19" s="1"/>
  <c r="E1900" i="19" s="1"/>
  <c r="E1901" i="19" s="1"/>
  <c r="E1902" i="19" s="1"/>
  <c r="E1903" i="19" s="1"/>
  <c r="E1904" i="19" s="1"/>
  <c r="E1905" i="19" s="1"/>
  <c r="E1906" i="19" s="1"/>
  <c r="E1907" i="19" s="1"/>
  <c r="E1908" i="19" s="1"/>
  <c r="E1909" i="19" s="1"/>
  <c r="E1910" i="19" s="1"/>
  <c r="E1911" i="19" s="1"/>
  <c r="E1912" i="19" s="1"/>
  <c r="E1913" i="19" s="1"/>
  <c r="E1914" i="19" s="1"/>
  <c r="E1915" i="19" s="1"/>
  <c r="E1916" i="19" s="1"/>
  <c r="E1917" i="19" s="1"/>
  <c r="E1918" i="19" s="1"/>
  <c r="E1919" i="19" s="1"/>
  <c r="E1920" i="19" s="1"/>
  <c r="E1921" i="19" s="1"/>
  <c r="E1922" i="19" s="1"/>
  <c r="E1923" i="19" s="1"/>
  <c r="E1924" i="19" s="1"/>
  <c r="E1925" i="19" s="1"/>
  <c r="E1926" i="19" s="1"/>
  <c r="E1927" i="19" s="1"/>
  <c r="E1928" i="19" s="1"/>
  <c r="E1929" i="19" s="1"/>
  <c r="E1930" i="19" s="1"/>
  <c r="E1931" i="19" s="1"/>
  <c r="E1932" i="19" s="1"/>
  <c r="E1933" i="19" s="1"/>
  <c r="E1934" i="19" s="1"/>
  <c r="E1935" i="19" s="1"/>
  <c r="E1936" i="19" s="1"/>
  <c r="E1937" i="19" s="1"/>
  <c r="E1938" i="19" s="1"/>
  <c r="E1939" i="19" s="1"/>
  <c r="E1940" i="19" s="1"/>
  <c r="E1941" i="19" s="1"/>
  <c r="E1942" i="19" s="1"/>
  <c r="E1943" i="19" s="1"/>
  <c r="E1944" i="19" s="1"/>
  <c r="E1945" i="19" s="1"/>
  <c r="E1946" i="19" s="1"/>
  <c r="E1947" i="19" s="1"/>
  <c r="E1948" i="19" s="1"/>
  <c r="E1949" i="19" s="1"/>
  <c r="E1950" i="19" s="1"/>
  <c r="E1951" i="19" s="1"/>
  <c r="E1952" i="19" s="1"/>
  <c r="E1953" i="19" s="1"/>
  <c r="E1954" i="19" s="1"/>
  <c r="E1955" i="19" s="1"/>
  <c r="E1956" i="19" s="1"/>
  <c r="E1957" i="19" s="1"/>
  <c r="E1958" i="19" s="1"/>
  <c r="E1959" i="19" s="1"/>
  <c r="E1960" i="19" s="1"/>
  <c r="E1961" i="19" s="1"/>
  <c r="E1962" i="19" s="1"/>
  <c r="E1963" i="19" s="1"/>
  <c r="E1964" i="19" s="1"/>
  <c r="E1965" i="19" s="1"/>
  <c r="E1966" i="19" s="1"/>
  <c r="E1967" i="19" s="1"/>
  <c r="E1968" i="19" s="1"/>
  <c r="E1969" i="19" s="1"/>
  <c r="E1970" i="19" s="1"/>
  <c r="E1971" i="19" s="1"/>
  <c r="E1972" i="19" s="1"/>
  <c r="E1973" i="19" s="1"/>
  <c r="E1974" i="19" s="1"/>
  <c r="E1975" i="19" s="1"/>
  <c r="E1976" i="19" s="1"/>
  <c r="E1977" i="19" s="1"/>
  <c r="E1978" i="19" s="1"/>
  <c r="E1979" i="19" s="1"/>
  <c r="E1980" i="19" s="1"/>
  <c r="E1981" i="19" s="1"/>
  <c r="E1982" i="19" s="1"/>
  <c r="E1983" i="19" s="1"/>
  <c r="E1984" i="19" s="1"/>
  <c r="E1985" i="19" s="1"/>
  <c r="E1986" i="19" s="1"/>
  <c r="E1987" i="19" s="1"/>
  <c r="E1988" i="19" s="1"/>
  <c r="E1989" i="19" s="1"/>
  <c r="E1990" i="19" s="1"/>
  <c r="E1991" i="19" s="1"/>
  <c r="E1992" i="19" s="1"/>
  <c r="E1993" i="19" s="1"/>
  <c r="E1994" i="19" s="1"/>
  <c r="E1995" i="19" s="1"/>
  <c r="E1996" i="19" s="1"/>
  <c r="E1997" i="19" s="1"/>
  <c r="E1998" i="19" s="1"/>
  <c r="E1999" i="19" s="1"/>
  <c r="E2000" i="19" s="1"/>
  <c r="E2001" i="19" s="1"/>
  <c r="E2002" i="19" s="1"/>
  <c r="E2003" i="19" s="1"/>
  <c r="E2004" i="19" s="1"/>
  <c r="E2005" i="19" s="1"/>
  <c r="E2006" i="19" s="1"/>
  <c r="E2007" i="19" s="1"/>
  <c r="E2008" i="19" s="1"/>
  <c r="E2009" i="19" s="1"/>
  <c r="E2010" i="19" s="1"/>
  <c r="E2011" i="19" s="1"/>
  <c r="E2012" i="19" s="1"/>
  <c r="E2013" i="19" s="1"/>
  <c r="E2014" i="19" s="1"/>
  <c r="E2015" i="19" s="1"/>
  <c r="E2016" i="19" s="1"/>
  <c r="E2017" i="19" s="1"/>
  <c r="E2018" i="19" s="1"/>
  <c r="E2019" i="19" s="1"/>
  <c r="E2020" i="19" s="1"/>
  <c r="E2021" i="19" s="1"/>
  <c r="E2022" i="19" s="1"/>
  <c r="E2023" i="19" s="1"/>
  <c r="E2024" i="19" s="1"/>
  <c r="E2025" i="19" s="1"/>
  <c r="E2026" i="19" s="1"/>
  <c r="E2027" i="19" s="1"/>
  <c r="E2028" i="19" s="1"/>
  <c r="E2029" i="19" s="1"/>
  <c r="E2030" i="19" s="1"/>
  <c r="E2031" i="19" s="1"/>
  <c r="E2032" i="19" s="1"/>
  <c r="E2033" i="19" s="1"/>
  <c r="E2034" i="19" s="1"/>
  <c r="E2035" i="19" s="1"/>
  <c r="E2036" i="19" s="1"/>
  <c r="E2037" i="19" s="1"/>
  <c r="E2038" i="19" s="1"/>
  <c r="E2039" i="19" s="1"/>
  <c r="E2040" i="19" s="1"/>
  <c r="E2041" i="19" s="1"/>
  <c r="E2042" i="19" s="1"/>
  <c r="E2043" i="19" s="1"/>
  <c r="E2044" i="19" s="1"/>
  <c r="E2045" i="19" s="1"/>
  <c r="E2046" i="19" s="1"/>
  <c r="E2047" i="19" s="1"/>
  <c r="E2048" i="19" s="1"/>
  <c r="E2049" i="19" s="1"/>
  <c r="E2050" i="19" s="1"/>
  <c r="E2051" i="19" s="1"/>
  <c r="E2052" i="19" s="1"/>
  <c r="E2053" i="19" s="1"/>
  <c r="E2054" i="19" s="1"/>
  <c r="E2055" i="19" s="1"/>
  <c r="E2056" i="19" s="1"/>
  <c r="E2057" i="19" s="1"/>
  <c r="E2058" i="19" s="1"/>
  <c r="E2059" i="19" s="1"/>
  <c r="E2060" i="19" s="1"/>
  <c r="E2061" i="19" s="1"/>
  <c r="E2062" i="19" s="1"/>
  <c r="E2063" i="19" s="1"/>
  <c r="E2064" i="19" s="1"/>
  <c r="E2065" i="19" s="1"/>
  <c r="E2066" i="19" s="1"/>
  <c r="E2067" i="19" s="1"/>
  <c r="E2068" i="19" s="1"/>
  <c r="E2069" i="19" s="1"/>
  <c r="E2070" i="19" s="1"/>
  <c r="E2071" i="19" s="1"/>
  <c r="E2072" i="19" s="1"/>
  <c r="E2073" i="19" s="1"/>
  <c r="E2074" i="19" s="1"/>
  <c r="E2075" i="19" s="1"/>
  <c r="E2076" i="19" s="1"/>
  <c r="E2077" i="19" s="1"/>
  <c r="E2078" i="19" s="1"/>
  <c r="E2079" i="19" s="1"/>
  <c r="E2080" i="19" s="1"/>
  <c r="E2081" i="19" s="1"/>
  <c r="E2082" i="19" s="1"/>
  <c r="E2083" i="19" s="1"/>
  <c r="E2084" i="19" s="1"/>
  <c r="E2085" i="19" s="1"/>
  <c r="E2086" i="19" s="1"/>
  <c r="E2087" i="19" s="1"/>
  <c r="E2088" i="19" s="1"/>
  <c r="E2089" i="19" s="1"/>
  <c r="E2090" i="19" s="1"/>
  <c r="E2091" i="19" s="1"/>
  <c r="E2092" i="19" s="1"/>
  <c r="E2093" i="19" s="1"/>
  <c r="E2094" i="19" s="1"/>
  <c r="E2095" i="19" s="1"/>
  <c r="E2096" i="19" s="1"/>
  <c r="E2097" i="19" s="1"/>
  <c r="E2098" i="19" s="1"/>
  <c r="E2099" i="19" s="1"/>
  <c r="E2100" i="19" s="1"/>
  <c r="E2101" i="19" s="1"/>
  <c r="E2102" i="19" s="1"/>
  <c r="E2103" i="19" s="1"/>
  <c r="E2104" i="19" s="1"/>
  <c r="E2105" i="19" s="1"/>
  <c r="E2106" i="19" s="1"/>
  <c r="E2107" i="19" s="1"/>
  <c r="E2108" i="19" s="1"/>
  <c r="E2109" i="19" s="1"/>
  <c r="E2110" i="19" s="1"/>
  <c r="E2111" i="19" s="1"/>
  <c r="E2112" i="19" s="1"/>
  <c r="E2113" i="19" s="1"/>
  <c r="E2114" i="19" s="1"/>
  <c r="E2115" i="19" s="1"/>
  <c r="E2116" i="19" s="1"/>
  <c r="E2117" i="19" s="1"/>
  <c r="E2118" i="19" s="1"/>
  <c r="E2119" i="19" s="1"/>
  <c r="E2120" i="19" s="1"/>
  <c r="E2121" i="19" s="1"/>
  <c r="E2122" i="19" s="1"/>
  <c r="E2123" i="19" s="1"/>
  <c r="E2124" i="19" s="1"/>
  <c r="E2125" i="19" s="1"/>
  <c r="E2126" i="19" s="1"/>
  <c r="E2127" i="19" s="1"/>
  <c r="E2128" i="19" s="1"/>
  <c r="E2129" i="19" s="1"/>
  <c r="E2130" i="19" s="1"/>
  <c r="E2131" i="19" s="1"/>
  <c r="E2132" i="19" s="1"/>
  <c r="E2133" i="19" s="1"/>
  <c r="E2134" i="19" s="1"/>
  <c r="E2135" i="19" s="1"/>
  <c r="E2136" i="19" s="1"/>
  <c r="E2137" i="19" s="1"/>
  <c r="E2138" i="19" s="1"/>
  <c r="E2139" i="19" s="1"/>
  <c r="E2140" i="19" s="1"/>
  <c r="E2141" i="19" s="1"/>
  <c r="E2142" i="19" s="1"/>
  <c r="E2143" i="19" s="1"/>
  <c r="E2144" i="19" s="1"/>
  <c r="E2145" i="19" s="1"/>
  <c r="E2146" i="19" s="1"/>
  <c r="E2147" i="19" s="1"/>
  <c r="E2148" i="19" s="1"/>
  <c r="E2149" i="19" s="1"/>
  <c r="E2150" i="19" s="1"/>
  <c r="E2151" i="19" s="1"/>
  <c r="E2152" i="19" s="1"/>
  <c r="E2153" i="19" s="1"/>
  <c r="E2154" i="19" s="1"/>
  <c r="E2155" i="19" s="1"/>
  <c r="E2156" i="19" s="1"/>
  <c r="E2157" i="19" s="1"/>
  <c r="E2158" i="19" s="1"/>
  <c r="E2159" i="19" s="1"/>
  <c r="E2160" i="19" s="1"/>
  <c r="E2161" i="19" s="1"/>
  <c r="E2162" i="19" s="1"/>
  <c r="E2163" i="19" s="1"/>
  <c r="E2164" i="19" s="1"/>
  <c r="E2165" i="19" s="1"/>
  <c r="E2166" i="19" s="1"/>
  <c r="E2167" i="19" s="1"/>
  <c r="E2168" i="19" s="1"/>
  <c r="E2169" i="19" s="1"/>
  <c r="E2170" i="19" s="1"/>
  <c r="E2171" i="19" s="1"/>
  <c r="E2172" i="19" s="1"/>
  <c r="E2173" i="19" s="1"/>
  <c r="E2174" i="19" s="1"/>
  <c r="E2175" i="19" s="1"/>
  <c r="E2176" i="19" s="1"/>
  <c r="E2177" i="19" s="1"/>
  <c r="E2178" i="19" s="1"/>
  <c r="E2179" i="19" s="1"/>
  <c r="E2180" i="19" s="1"/>
  <c r="E2181" i="19" s="1"/>
  <c r="E2182" i="19" s="1"/>
  <c r="E2183" i="19" s="1"/>
  <c r="E2184" i="19" s="1"/>
  <c r="E2185" i="19" s="1"/>
  <c r="E2186" i="19" s="1"/>
  <c r="E2187" i="19" s="1"/>
  <c r="E2188" i="19" s="1"/>
  <c r="E2189" i="19" s="1"/>
  <c r="E2190" i="19" s="1"/>
  <c r="E2191" i="19" s="1"/>
  <c r="E2192" i="19" s="1"/>
  <c r="E2193" i="19" s="1"/>
  <c r="E2194" i="19" s="1"/>
  <c r="E2195" i="19" s="1"/>
  <c r="E2196" i="19" s="1"/>
  <c r="E2197" i="19" s="1"/>
  <c r="E2198" i="19" s="1"/>
  <c r="E2199" i="19" s="1"/>
  <c r="E2200" i="19" s="1"/>
  <c r="E2201" i="19" s="1"/>
  <c r="E2202" i="19" s="1"/>
  <c r="E2203" i="19" s="1"/>
  <c r="E2204" i="19" s="1"/>
  <c r="E2205" i="19" s="1"/>
  <c r="E2206" i="19" s="1"/>
  <c r="E2207" i="19" s="1"/>
  <c r="E2208" i="19" s="1"/>
  <c r="E2209" i="19" s="1"/>
  <c r="E2210" i="19" s="1"/>
  <c r="E2211" i="19" s="1"/>
  <c r="E2212" i="19" s="1"/>
  <c r="E2213" i="19" s="1"/>
  <c r="E2214" i="19" s="1"/>
  <c r="E2215" i="19" s="1"/>
  <c r="E2216" i="19" s="1"/>
  <c r="E2217" i="19" s="1"/>
  <c r="E2218" i="19" s="1"/>
  <c r="E2219" i="19" s="1"/>
  <c r="E2220" i="19" s="1"/>
  <c r="E2221" i="19" s="1"/>
  <c r="E2222" i="19" s="1"/>
  <c r="E2223" i="19" s="1"/>
  <c r="E2224" i="19" s="1"/>
  <c r="E2225" i="19" s="1"/>
  <c r="E2226" i="19" s="1"/>
  <c r="E2227" i="19" s="1"/>
  <c r="E2228" i="19" s="1"/>
  <c r="E2229" i="19" s="1"/>
  <c r="E2230" i="19" s="1"/>
  <c r="E2231" i="19" s="1"/>
  <c r="E2232" i="19" s="1"/>
  <c r="E2233" i="19" s="1"/>
  <c r="E2234" i="19" s="1"/>
  <c r="E2235" i="19" s="1"/>
  <c r="E2236" i="19" s="1"/>
  <c r="E2237" i="19" s="1"/>
  <c r="E2238" i="19" s="1"/>
  <c r="E2239" i="19" s="1"/>
  <c r="E2240" i="19" s="1"/>
  <c r="E2241" i="19" s="1"/>
  <c r="E2242" i="19" s="1"/>
  <c r="E2243" i="19" s="1"/>
  <c r="E2244" i="19" s="1"/>
  <c r="E2245" i="19" s="1"/>
  <c r="E2246" i="19" s="1"/>
  <c r="E2247" i="19" s="1"/>
  <c r="E2248" i="19" s="1"/>
  <c r="E2249" i="19" s="1"/>
  <c r="E2250" i="19" s="1"/>
  <c r="E2251" i="19" s="1"/>
  <c r="E2252" i="19" s="1"/>
  <c r="E2253" i="19" s="1"/>
  <c r="E2254" i="19" s="1"/>
  <c r="E2255" i="19" s="1"/>
  <c r="E2256" i="19" s="1"/>
  <c r="E2257" i="19" s="1"/>
  <c r="E2258" i="19" s="1"/>
  <c r="E2259" i="19" s="1"/>
  <c r="E2260" i="19" s="1"/>
  <c r="E2261" i="19" s="1"/>
  <c r="E2262" i="19" s="1"/>
  <c r="E2263" i="19" s="1"/>
  <c r="E2264" i="19" s="1"/>
  <c r="E2265" i="19" s="1"/>
  <c r="E2266" i="19" s="1"/>
  <c r="E2267" i="19" s="1"/>
  <c r="E2268" i="19" s="1"/>
  <c r="E2269" i="19" s="1"/>
  <c r="E2270" i="19" s="1"/>
  <c r="E2271" i="19" s="1"/>
  <c r="E2272" i="19" s="1"/>
  <c r="E2273" i="19" s="1"/>
  <c r="E2274" i="19" s="1"/>
  <c r="E2275" i="19" s="1"/>
  <c r="E2276" i="19" s="1"/>
  <c r="E2277" i="19" s="1"/>
  <c r="E2278" i="19" s="1"/>
  <c r="E2279" i="19" s="1"/>
  <c r="E2280" i="19" s="1"/>
  <c r="E2281" i="19" s="1"/>
  <c r="E2282" i="19" s="1"/>
  <c r="E2283" i="19" s="1"/>
  <c r="E2284" i="19" s="1"/>
  <c r="E2285" i="19" s="1"/>
  <c r="E2286" i="19" s="1"/>
  <c r="E2287" i="19" s="1"/>
  <c r="E2288" i="19" s="1"/>
  <c r="E2289" i="19" s="1"/>
  <c r="E2290" i="19" s="1"/>
  <c r="E2291" i="19" s="1"/>
  <c r="E2292" i="19" s="1"/>
  <c r="E2293" i="19" s="1"/>
  <c r="E2294" i="19" s="1"/>
  <c r="E2295" i="19" s="1"/>
  <c r="E2296" i="19" s="1"/>
  <c r="E2297" i="19" s="1"/>
  <c r="E2298" i="19" s="1"/>
  <c r="E2299" i="19" s="1"/>
  <c r="E2300" i="19" s="1"/>
  <c r="E2301" i="19" s="1"/>
  <c r="E2302" i="19" s="1"/>
  <c r="E2303" i="19" s="1"/>
  <c r="E2304" i="19" s="1"/>
  <c r="E2305" i="19" s="1"/>
  <c r="E2306" i="19" s="1"/>
  <c r="E2307" i="19" s="1"/>
  <c r="E2308" i="19" s="1"/>
  <c r="E2309" i="19" s="1"/>
  <c r="E2310" i="19" s="1"/>
  <c r="E2311" i="19" s="1"/>
  <c r="E2312" i="19" s="1"/>
  <c r="E2313" i="19" s="1"/>
  <c r="E2314" i="19" s="1"/>
  <c r="E2315" i="19" s="1"/>
  <c r="E2316" i="19" s="1"/>
  <c r="E2317" i="19" s="1"/>
  <c r="E2318" i="19" s="1"/>
  <c r="E2319" i="19" s="1"/>
  <c r="E2320" i="19" s="1"/>
  <c r="E2321" i="19" s="1"/>
  <c r="E2322" i="19" s="1"/>
  <c r="E2323" i="19" s="1"/>
  <c r="E2324" i="19" s="1"/>
  <c r="E2325" i="19" s="1"/>
  <c r="E2326" i="19" s="1"/>
  <c r="E2327" i="19" s="1"/>
  <c r="E2328" i="19" s="1"/>
  <c r="E2329" i="19" s="1"/>
  <c r="E2330" i="19" s="1"/>
  <c r="E2331" i="19" s="1"/>
  <c r="E2332" i="19" s="1"/>
  <c r="E2333" i="19" s="1"/>
  <c r="E2334" i="19" s="1"/>
  <c r="E2335" i="19" s="1"/>
  <c r="E2336" i="19" s="1"/>
  <c r="E2337" i="19" s="1"/>
  <c r="E2338" i="19" s="1"/>
  <c r="E2339" i="19" s="1"/>
  <c r="E2340" i="19" s="1"/>
  <c r="E2341" i="19" s="1"/>
  <c r="E2342" i="19" s="1"/>
  <c r="E2343" i="19" s="1"/>
  <c r="E2344" i="19" s="1"/>
  <c r="E2345" i="19" s="1"/>
  <c r="E2346" i="19" s="1"/>
  <c r="E2347" i="19" s="1"/>
  <c r="E2348" i="19" s="1"/>
  <c r="E2349" i="19" s="1"/>
  <c r="E2350" i="19" s="1"/>
  <c r="E2351" i="19" s="1"/>
  <c r="E2352" i="19" s="1"/>
  <c r="E2353" i="19" s="1"/>
  <c r="E2354" i="19" s="1"/>
  <c r="E2355" i="19" s="1"/>
  <c r="E2356" i="19" s="1"/>
  <c r="E2357" i="19" s="1"/>
  <c r="E2358" i="19" s="1"/>
  <c r="E2359" i="19" s="1"/>
  <c r="E2360" i="19" s="1"/>
  <c r="E2361" i="19" s="1"/>
  <c r="E2362" i="19" s="1"/>
  <c r="E2363" i="19" s="1"/>
  <c r="E2364" i="19" s="1"/>
  <c r="E2365" i="19" s="1"/>
  <c r="E2366" i="19" s="1"/>
  <c r="E2367" i="19" s="1"/>
  <c r="E2368" i="19" s="1"/>
  <c r="E2369" i="19" s="1"/>
  <c r="E2370" i="19" s="1"/>
  <c r="E2371" i="19" s="1"/>
  <c r="E2372" i="19" s="1"/>
  <c r="E2373" i="19" s="1"/>
  <c r="E2374" i="19" s="1"/>
  <c r="E2375" i="19" s="1"/>
  <c r="E2376" i="19" s="1"/>
  <c r="E2377" i="19" s="1"/>
  <c r="E2378" i="19" s="1"/>
  <c r="E2379" i="19" s="1"/>
  <c r="E2380" i="19" s="1"/>
  <c r="E2381" i="19" s="1"/>
  <c r="E2382" i="19" s="1"/>
  <c r="E2383" i="19" s="1"/>
  <c r="E2384" i="19" s="1"/>
  <c r="E2385" i="19" s="1"/>
  <c r="E2386" i="19" s="1"/>
  <c r="E2387" i="19" s="1"/>
  <c r="E2388" i="19" s="1"/>
  <c r="E2389" i="19" s="1"/>
  <c r="E2390" i="19" s="1"/>
  <c r="E2391" i="19" s="1"/>
  <c r="E2392" i="19" s="1"/>
  <c r="E2393" i="19" s="1"/>
  <c r="E2394" i="19" s="1"/>
  <c r="E2395" i="19" s="1"/>
  <c r="E2396" i="19" s="1"/>
  <c r="E2397" i="19" s="1"/>
  <c r="E2398" i="19" s="1"/>
  <c r="E2399" i="19" s="1"/>
  <c r="E2400" i="19" s="1"/>
  <c r="E2401" i="19" s="1"/>
  <c r="E2402" i="19" s="1"/>
  <c r="E2403" i="19" s="1"/>
  <c r="E2404" i="19" s="1"/>
  <c r="E2405" i="19" s="1"/>
  <c r="E2406" i="19" s="1"/>
  <c r="E2407" i="19" s="1"/>
  <c r="E2408" i="19" s="1"/>
  <c r="E2409" i="19" s="1"/>
  <c r="E2410" i="19" s="1"/>
  <c r="E2411" i="19" s="1"/>
  <c r="E2412" i="19" s="1"/>
  <c r="E2413" i="19" s="1"/>
  <c r="E2414" i="19" s="1"/>
  <c r="E2415" i="19" s="1"/>
  <c r="E2416" i="19" s="1"/>
  <c r="E2417" i="19" s="1"/>
  <c r="E2418" i="19" s="1"/>
  <c r="E2419" i="19" s="1"/>
  <c r="E2420" i="19" s="1"/>
  <c r="E2421" i="19" s="1"/>
  <c r="E2422" i="19" s="1"/>
  <c r="E2423" i="19" s="1"/>
  <c r="E2424" i="19" s="1"/>
  <c r="E2425" i="19" s="1"/>
  <c r="E2426" i="19" s="1"/>
  <c r="E2427" i="19" s="1"/>
  <c r="E2428" i="19" s="1"/>
  <c r="E2429" i="19" s="1"/>
  <c r="E2430" i="19" s="1"/>
  <c r="E2431" i="19" s="1"/>
  <c r="E2432" i="19" s="1"/>
  <c r="E2433" i="19" s="1"/>
  <c r="E2434" i="19" s="1"/>
  <c r="E2435" i="19" s="1"/>
  <c r="E2436" i="19" s="1"/>
  <c r="E2437" i="19" s="1"/>
  <c r="E2438" i="19" s="1"/>
  <c r="E2439" i="19" s="1"/>
  <c r="E2440" i="19" s="1"/>
  <c r="E2441" i="19" s="1"/>
  <c r="E2442" i="19" s="1"/>
  <c r="E2443" i="19" s="1"/>
  <c r="E2444" i="19" s="1"/>
  <c r="E2445" i="19" s="1"/>
  <c r="E2446" i="19" s="1"/>
  <c r="E2447" i="19" s="1"/>
  <c r="E2448" i="19" s="1"/>
  <c r="E2449" i="19" s="1"/>
  <c r="E2450" i="19" s="1"/>
  <c r="E2451" i="19" s="1"/>
  <c r="E2452" i="19" s="1"/>
  <c r="E2453" i="19" s="1"/>
  <c r="E2454" i="19" s="1"/>
  <c r="E2455" i="19" s="1"/>
  <c r="E2456" i="19" s="1"/>
  <c r="E2457" i="19" s="1"/>
  <c r="E2458" i="19" s="1"/>
  <c r="E2459" i="19" s="1"/>
  <c r="E2460" i="19" s="1"/>
  <c r="E2461" i="19" s="1"/>
  <c r="E2462" i="19" s="1"/>
  <c r="E2463" i="19" s="1"/>
  <c r="E2464" i="19" s="1"/>
  <c r="E2465" i="19" s="1"/>
  <c r="E2466" i="19" s="1"/>
  <c r="E2467" i="19" s="1"/>
  <c r="E2468" i="19" s="1"/>
  <c r="E2469" i="19" s="1"/>
  <c r="E2470" i="19" s="1"/>
  <c r="E2471" i="19" s="1"/>
  <c r="E2472" i="19" s="1"/>
  <c r="E2473" i="19" s="1"/>
  <c r="E2474" i="19" s="1"/>
  <c r="E2475" i="19" s="1"/>
  <c r="E2476" i="19" s="1"/>
  <c r="E2477" i="19" s="1"/>
  <c r="E2478" i="19" s="1"/>
  <c r="E2479" i="19" s="1"/>
  <c r="E2480" i="19" s="1"/>
  <c r="E2481" i="19" s="1"/>
  <c r="E2482" i="19" s="1"/>
  <c r="E2483" i="19" s="1"/>
  <c r="E2484" i="19" s="1"/>
  <c r="E2485" i="19" s="1"/>
  <c r="E2486" i="19" s="1"/>
  <c r="E2487" i="19" s="1"/>
  <c r="E2488" i="19" s="1"/>
  <c r="E2489" i="19" s="1"/>
  <c r="E2490" i="19" s="1"/>
  <c r="E2491" i="19" s="1"/>
  <c r="E2492" i="19" s="1"/>
  <c r="E2493" i="19" s="1"/>
  <c r="E2494" i="19" s="1"/>
  <c r="E2495" i="19" s="1"/>
  <c r="E2496" i="19" s="1"/>
  <c r="E2497" i="19" s="1"/>
  <c r="E2498" i="19" s="1"/>
  <c r="E2499" i="19" s="1"/>
  <c r="E2500" i="19" s="1"/>
  <c r="E2501" i="19" s="1"/>
  <c r="E2502" i="19" s="1"/>
  <c r="E2503" i="19" s="1"/>
  <c r="E2504" i="19" s="1"/>
  <c r="E2505" i="19" s="1"/>
  <c r="E2506" i="19" s="1"/>
  <c r="E2507" i="19" s="1"/>
  <c r="E2508" i="19" s="1"/>
  <c r="E2509" i="19" s="1"/>
  <c r="E2510" i="19" s="1"/>
  <c r="E2511" i="19" s="1"/>
  <c r="E2512" i="19" s="1"/>
  <c r="E2513" i="19" s="1"/>
  <c r="E2514" i="19" s="1"/>
  <c r="E2515" i="19" s="1"/>
  <c r="E2516" i="19" s="1"/>
  <c r="E2517" i="19" s="1"/>
  <c r="E2518" i="19" s="1"/>
  <c r="E2519" i="19" s="1"/>
  <c r="E2520" i="19" s="1"/>
  <c r="E2521" i="19" s="1"/>
  <c r="E2522" i="19" s="1"/>
  <c r="E2523" i="19" s="1"/>
  <c r="E2524" i="19" s="1"/>
  <c r="E2525" i="19" s="1"/>
  <c r="E2526" i="19" s="1"/>
  <c r="E2527" i="19" s="1"/>
  <c r="E2528" i="19" s="1"/>
  <c r="E2529" i="19" s="1"/>
  <c r="E2530" i="19" s="1"/>
  <c r="E2531" i="19" s="1"/>
  <c r="E2532" i="19" s="1"/>
  <c r="E2533" i="19" s="1"/>
  <c r="E2534" i="19" s="1"/>
  <c r="E2535" i="19" s="1"/>
  <c r="E2536" i="19" s="1"/>
  <c r="E2537" i="19" s="1"/>
  <c r="E2538" i="19" s="1"/>
  <c r="E2539" i="19" s="1"/>
  <c r="E2540" i="19" s="1"/>
  <c r="E2541" i="19" s="1"/>
  <c r="E2542" i="19" s="1"/>
  <c r="E2543" i="19" s="1"/>
  <c r="E2544" i="19" s="1"/>
  <c r="E2545" i="19" s="1"/>
  <c r="E2546" i="19" s="1"/>
  <c r="E2547" i="19" s="1"/>
  <c r="E2548" i="19" s="1"/>
  <c r="E2549" i="19" s="1"/>
  <c r="E2550" i="19" s="1"/>
  <c r="E2551" i="19" s="1"/>
  <c r="E2552" i="19" s="1"/>
  <c r="E2553" i="19" s="1"/>
  <c r="E2554" i="19" s="1"/>
  <c r="E2555" i="19" s="1"/>
  <c r="E2556" i="19" s="1"/>
  <c r="E2557" i="19" s="1"/>
  <c r="E2558" i="19" s="1"/>
  <c r="E2559" i="19" s="1"/>
  <c r="E2560" i="19" s="1"/>
  <c r="E2561" i="19" s="1"/>
  <c r="E2562" i="19" s="1"/>
  <c r="E2563" i="19" s="1"/>
  <c r="E2564" i="19" s="1"/>
  <c r="E2565" i="19" s="1"/>
  <c r="E2566" i="19" s="1"/>
  <c r="E2567" i="19" s="1"/>
  <c r="E2568" i="19" s="1"/>
  <c r="E2569" i="19" s="1"/>
  <c r="E2570" i="19" s="1"/>
  <c r="E2571" i="19" s="1"/>
  <c r="E2572" i="19" s="1"/>
  <c r="E2573" i="19" s="1"/>
  <c r="E2574" i="19" s="1"/>
  <c r="E2575" i="19" s="1"/>
  <c r="E2576" i="19" s="1"/>
  <c r="E2577" i="19" s="1"/>
  <c r="E2578" i="19" s="1"/>
  <c r="E2579" i="19" s="1"/>
  <c r="E2580" i="19" s="1"/>
  <c r="E2581" i="19" s="1"/>
  <c r="E2582" i="19" s="1"/>
  <c r="E2583" i="19" s="1"/>
  <c r="E2584" i="19" s="1"/>
  <c r="E2585" i="19" s="1"/>
  <c r="E2586" i="19" s="1"/>
  <c r="E2587" i="19" s="1"/>
  <c r="E2588" i="19" s="1"/>
  <c r="E2589" i="19" s="1"/>
  <c r="E2590" i="19" s="1"/>
  <c r="E2591" i="19" s="1"/>
  <c r="E2592" i="19" s="1"/>
  <c r="E2593" i="19" s="1"/>
  <c r="E2594" i="19" s="1"/>
  <c r="E2595" i="19" s="1"/>
  <c r="E2596" i="19" s="1"/>
  <c r="E2597" i="19" s="1"/>
  <c r="E2598" i="19" s="1"/>
  <c r="E2599" i="19" s="1"/>
  <c r="E2600" i="19" s="1"/>
  <c r="E2601" i="19" s="1"/>
  <c r="E2602" i="19" s="1"/>
  <c r="E2603" i="19" s="1"/>
  <c r="E2604" i="19" s="1"/>
  <c r="E2605" i="19" s="1"/>
  <c r="E2606" i="19" s="1"/>
  <c r="E2607" i="19" s="1"/>
  <c r="E2608" i="19" s="1"/>
  <c r="E2609" i="19" s="1"/>
  <c r="E2610" i="19" s="1"/>
  <c r="E2611" i="19" s="1"/>
  <c r="E2612" i="19" s="1"/>
  <c r="E2613" i="19" s="1"/>
  <c r="E2614" i="19" s="1"/>
  <c r="E2615" i="19" s="1"/>
  <c r="E2616" i="19" s="1"/>
  <c r="E2617" i="19" s="1"/>
  <c r="E2618" i="19" s="1"/>
  <c r="E2619" i="19" s="1"/>
  <c r="E2620" i="19" s="1"/>
  <c r="E2621" i="19" s="1"/>
  <c r="E2622" i="19" s="1"/>
  <c r="E2623" i="19" s="1"/>
  <c r="E2624" i="19" s="1"/>
  <c r="E2625" i="19" s="1"/>
  <c r="E2626" i="19" s="1"/>
  <c r="E2627" i="19" s="1"/>
  <c r="E2628" i="19" s="1"/>
  <c r="E2629" i="19" s="1"/>
  <c r="E2630" i="19" s="1"/>
  <c r="E2631" i="19" s="1"/>
  <c r="E2632" i="19" s="1"/>
  <c r="E2633" i="19" s="1"/>
  <c r="E2634" i="19" s="1"/>
  <c r="E2635" i="19" s="1"/>
  <c r="E2636" i="19" s="1"/>
  <c r="E2637" i="19" s="1"/>
  <c r="E2638" i="19" s="1"/>
  <c r="E2639" i="19" s="1"/>
  <c r="E2640" i="19" s="1"/>
  <c r="E2641" i="19" s="1"/>
  <c r="E2642" i="19" s="1"/>
  <c r="E2643" i="19" s="1"/>
  <c r="E2644" i="19" s="1"/>
  <c r="E2645" i="19" s="1"/>
  <c r="E2646" i="19" s="1"/>
  <c r="E2647" i="19" s="1"/>
  <c r="E2648" i="19" s="1"/>
  <c r="E2649" i="19" s="1"/>
  <c r="E2650" i="19" s="1"/>
  <c r="E2651" i="19" s="1"/>
  <c r="E2652" i="19" s="1"/>
  <c r="E2653" i="19" s="1"/>
  <c r="E2654" i="19" s="1"/>
  <c r="E2655" i="19" s="1"/>
  <c r="E2656" i="19" s="1"/>
  <c r="E2657" i="19" s="1"/>
  <c r="E2658" i="19" s="1"/>
  <c r="E2659" i="19" s="1"/>
  <c r="E2660" i="19" s="1"/>
  <c r="E2661" i="19" s="1"/>
  <c r="E2662" i="19" s="1"/>
  <c r="E2663" i="19" s="1"/>
  <c r="E2664" i="19" s="1"/>
  <c r="E2665" i="19" s="1"/>
  <c r="E2666" i="19" s="1"/>
  <c r="E2667" i="19" s="1"/>
  <c r="E2668" i="19" s="1"/>
  <c r="E2669" i="19" s="1"/>
  <c r="E2670" i="19" s="1"/>
  <c r="E2671" i="19" s="1"/>
  <c r="E2672" i="19" s="1"/>
  <c r="E2673" i="19" s="1"/>
  <c r="E2674" i="19" s="1"/>
  <c r="E2675" i="19" s="1"/>
  <c r="E2676" i="19" s="1"/>
  <c r="E2677" i="19" s="1"/>
  <c r="E2678" i="19" s="1"/>
  <c r="E2679" i="19" s="1"/>
  <c r="E2680" i="19" s="1"/>
  <c r="E2681" i="19" s="1"/>
  <c r="E2682" i="19" s="1"/>
  <c r="E2683" i="19" s="1"/>
  <c r="E2684" i="19" s="1"/>
  <c r="E2685" i="19" s="1"/>
  <c r="E2686" i="19" s="1"/>
  <c r="E2687" i="19" s="1"/>
  <c r="E2688" i="19" s="1"/>
  <c r="E2689" i="19" s="1"/>
  <c r="E2690" i="19" s="1"/>
  <c r="E2691" i="19" s="1"/>
  <c r="E2692" i="19" s="1"/>
  <c r="E2693" i="19" s="1"/>
  <c r="E2694" i="19" s="1"/>
  <c r="E2695" i="19" s="1"/>
  <c r="E2696" i="19" s="1"/>
  <c r="E2697" i="19" s="1"/>
  <c r="E2698" i="19" s="1"/>
  <c r="E2699" i="19" s="1"/>
  <c r="E2700" i="19" s="1"/>
  <c r="E2701" i="19" s="1"/>
  <c r="E2702" i="19" s="1"/>
  <c r="E2703" i="19" s="1"/>
  <c r="E2704" i="19" s="1"/>
  <c r="E2705" i="19" s="1"/>
  <c r="E2707" i="19" s="1"/>
  <c r="E2708" i="19" s="1"/>
  <c r="E2709" i="19" s="1"/>
  <c r="E2710" i="19" s="1"/>
  <c r="E2711" i="19" s="1"/>
  <c r="E2712" i="19" s="1"/>
  <c r="E2713" i="19" s="1"/>
  <c r="E2714" i="19" s="1"/>
  <c r="E2715" i="19" s="1"/>
  <c r="E2716" i="19" s="1"/>
  <c r="E2717" i="19" s="1"/>
  <c r="E2718" i="19" s="1"/>
  <c r="E2719" i="19" s="1"/>
  <c r="E2720" i="19" s="1"/>
  <c r="E2721" i="19" s="1"/>
  <c r="E2722" i="19" s="1"/>
  <c r="E2723" i="19" s="1"/>
  <c r="E2724" i="19" s="1"/>
  <c r="E2725" i="19" s="1"/>
  <c r="E2726" i="19" s="1"/>
  <c r="E2727" i="19" s="1"/>
  <c r="E2728" i="19" s="1"/>
  <c r="E2729" i="19" s="1"/>
  <c r="E2730" i="19" s="1"/>
  <c r="E2731" i="19" s="1"/>
  <c r="E2732" i="19" s="1"/>
  <c r="E2733" i="19" s="1"/>
  <c r="E2734" i="19" s="1"/>
  <c r="E2735" i="19" s="1"/>
  <c r="E2736" i="19" s="1"/>
  <c r="E2737" i="19" s="1"/>
  <c r="E2738" i="19" s="1"/>
  <c r="E2739" i="19" s="1"/>
  <c r="E2740" i="19" s="1"/>
  <c r="E2741" i="19" s="1"/>
  <c r="E2742" i="19" s="1"/>
  <c r="E2743" i="19" s="1"/>
  <c r="E2744" i="19" s="1"/>
  <c r="E2745" i="19" s="1"/>
  <c r="E2746" i="19" s="1"/>
  <c r="E2747" i="19" s="1"/>
  <c r="E2748" i="19" s="1"/>
  <c r="E2749" i="19" s="1"/>
  <c r="E2750" i="19" s="1"/>
  <c r="E2751" i="19" s="1"/>
  <c r="E2752" i="19" s="1"/>
  <c r="E2753" i="19" s="1"/>
  <c r="E2754" i="19" s="1"/>
  <c r="E2755" i="19" s="1"/>
  <c r="E2756" i="19" s="1"/>
  <c r="E2757" i="19" s="1"/>
  <c r="E2758" i="19" s="1"/>
  <c r="E2759" i="19" s="1"/>
  <c r="E2760" i="19" s="1"/>
  <c r="E2761" i="19" s="1"/>
  <c r="E2762" i="19" s="1"/>
  <c r="E2763" i="19" s="1"/>
  <c r="E2764" i="19" s="1"/>
  <c r="E2765" i="19" s="1"/>
  <c r="E2766" i="19" s="1"/>
  <c r="E2767" i="19" s="1"/>
  <c r="E2768" i="19" s="1"/>
  <c r="E2769" i="19" s="1"/>
  <c r="E2770" i="19" s="1"/>
  <c r="E2771" i="19" s="1"/>
  <c r="E2772" i="19" s="1"/>
  <c r="E2773" i="19" s="1"/>
  <c r="E2774" i="19" s="1"/>
  <c r="E2775" i="19" s="1"/>
  <c r="E2776" i="19" s="1"/>
  <c r="E2777" i="19" s="1"/>
  <c r="E2778" i="19" s="1"/>
  <c r="E2779" i="19" s="1"/>
  <c r="E2780" i="19" s="1"/>
  <c r="E2781" i="19" s="1"/>
  <c r="E2782" i="19" s="1"/>
  <c r="E2783" i="19" s="1"/>
  <c r="E2784" i="19" s="1"/>
  <c r="E2785" i="19" s="1"/>
  <c r="E2786" i="19" s="1"/>
  <c r="E2787" i="19" s="1"/>
  <c r="E2788" i="19" s="1"/>
  <c r="E2789" i="19" s="1"/>
  <c r="E2790" i="19" s="1"/>
  <c r="E2791" i="19" s="1"/>
  <c r="E2792" i="19" s="1"/>
  <c r="E2793" i="19" s="1"/>
  <c r="E2794" i="19" s="1"/>
  <c r="E2795" i="19" s="1"/>
  <c r="E2796" i="19" s="1"/>
  <c r="E2797" i="19" s="1"/>
  <c r="E2798" i="19" s="1"/>
  <c r="E2799" i="19" s="1"/>
  <c r="E2800" i="19" s="1"/>
  <c r="E2801" i="19" s="1"/>
  <c r="E2802" i="19" s="1"/>
  <c r="E2803" i="19" s="1"/>
  <c r="E2804" i="19" s="1"/>
  <c r="E2805" i="19" s="1"/>
  <c r="E2806" i="19" s="1"/>
  <c r="E2807" i="19" s="1"/>
  <c r="E2808" i="19" s="1"/>
  <c r="E2809" i="19" s="1"/>
  <c r="E2810" i="19" s="1"/>
  <c r="E2811" i="19" s="1"/>
  <c r="E2812" i="19" s="1"/>
  <c r="E2813" i="19" s="1"/>
  <c r="E2814" i="19" s="1"/>
  <c r="E2815" i="19" s="1"/>
  <c r="E2816" i="19" s="1"/>
  <c r="E2817" i="19" s="1"/>
  <c r="E2818" i="19" s="1"/>
  <c r="E2819" i="19" s="1"/>
  <c r="E2820" i="19" s="1"/>
  <c r="E2821" i="19" s="1"/>
  <c r="E2822" i="19" s="1"/>
  <c r="E2823" i="19" s="1"/>
  <c r="E2824" i="19" s="1"/>
  <c r="E2825" i="19" s="1"/>
  <c r="E2826" i="19" s="1"/>
  <c r="E2827" i="19" s="1"/>
  <c r="E2828" i="19" s="1"/>
  <c r="E2829" i="19" s="1"/>
  <c r="E2830" i="19" s="1"/>
  <c r="E2831" i="19" s="1"/>
  <c r="E2832" i="19" s="1"/>
  <c r="E2833" i="19" s="1"/>
  <c r="E2834" i="19" s="1"/>
  <c r="E2835" i="19" s="1"/>
  <c r="E2836" i="19" s="1"/>
  <c r="E2837" i="19" s="1"/>
  <c r="E2838" i="19" s="1"/>
  <c r="E2839" i="19" s="1"/>
  <c r="E2840" i="19" s="1"/>
  <c r="E2841" i="19" s="1"/>
  <c r="E2842" i="19" s="1"/>
  <c r="E2843" i="19" s="1"/>
  <c r="E2844" i="19" s="1"/>
  <c r="E2845" i="19" s="1"/>
  <c r="E2846" i="19" s="1"/>
  <c r="E2847" i="19" s="1"/>
  <c r="E2848" i="19" s="1"/>
  <c r="E2849" i="19" s="1"/>
  <c r="E2850" i="19" s="1"/>
  <c r="E2851" i="19" s="1"/>
  <c r="E2852" i="19" s="1"/>
  <c r="E2853" i="19" s="1"/>
  <c r="E2854" i="19" s="1"/>
  <c r="E2855" i="19" s="1"/>
  <c r="E2856" i="19" s="1"/>
  <c r="E2857" i="19" s="1"/>
  <c r="E2858" i="19" s="1"/>
  <c r="E2859" i="19" s="1"/>
  <c r="E2860" i="19" s="1"/>
  <c r="E2861" i="19" s="1"/>
  <c r="E2862" i="19" s="1"/>
  <c r="E2863" i="19" s="1"/>
  <c r="E2864" i="19" s="1"/>
  <c r="E2865" i="19" s="1"/>
  <c r="E2866" i="19" s="1"/>
  <c r="E2867" i="19" s="1"/>
  <c r="E2868" i="19" s="1"/>
  <c r="E2869" i="19" s="1"/>
  <c r="E2870" i="19" s="1"/>
  <c r="E2871" i="19" s="1"/>
  <c r="E2872" i="19" s="1"/>
  <c r="E2873" i="19" s="1"/>
  <c r="E2874" i="19" s="1"/>
  <c r="E2875" i="19" s="1"/>
  <c r="E2876" i="19" s="1"/>
  <c r="E2877" i="19" s="1"/>
  <c r="E2878" i="19" s="1"/>
  <c r="E2879" i="19" s="1"/>
  <c r="E2880" i="19" s="1"/>
  <c r="E2881" i="19" s="1"/>
  <c r="E2882" i="19" s="1"/>
  <c r="E2883" i="19" s="1"/>
  <c r="E2884" i="19" s="1"/>
  <c r="E2885" i="19" s="1"/>
  <c r="E2886" i="19" s="1"/>
  <c r="E2887" i="19" s="1"/>
  <c r="E2888" i="19" s="1"/>
  <c r="E2889" i="19" s="1"/>
  <c r="E2890" i="19" s="1"/>
  <c r="E2891" i="19" s="1"/>
  <c r="E2892" i="19" s="1"/>
  <c r="E2893" i="19" s="1"/>
  <c r="E2894" i="19" s="1"/>
  <c r="E2895" i="19" s="1"/>
  <c r="E2896" i="19" s="1"/>
  <c r="E2897" i="19" s="1"/>
  <c r="E2898" i="19" s="1"/>
  <c r="E2899" i="19" s="1"/>
  <c r="E2900" i="19" s="1"/>
  <c r="E2901" i="19" s="1"/>
  <c r="E2902" i="19" s="1"/>
  <c r="E2903" i="19" s="1"/>
  <c r="E2904" i="19" s="1"/>
  <c r="E2905" i="19" s="1"/>
  <c r="E2906" i="19" s="1"/>
  <c r="E2907" i="19" s="1"/>
  <c r="E2908" i="19" s="1"/>
  <c r="E2909" i="19" s="1"/>
  <c r="E2910" i="19" s="1"/>
  <c r="E2911" i="19" s="1"/>
  <c r="E2912" i="19" s="1"/>
  <c r="E2913" i="19" s="1"/>
  <c r="E2914" i="19" s="1"/>
  <c r="E2915" i="19" s="1"/>
  <c r="E2916" i="19" s="1"/>
  <c r="E2917" i="19" s="1"/>
  <c r="E2918" i="19" s="1"/>
  <c r="E2919" i="19" s="1"/>
  <c r="E2920" i="19" s="1"/>
  <c r="E2921" i="19" s="1"/>
  <c r="E2922" i="19" s="1"/>
  <c r="E2923" i="19" s="1"/>
  <c r="E2924" i="19" s="1"/>
  <c r="E2925" i="19" s="1"/>
  <c r="E2926" i="19" s="1"/>
  <c r="E2927" i="19" s="1"/>
  <c r="E2928" i="19" s="1"/>
  <c r="E2929" i="19" s="1"/>
  <c r="E2930" i="19" s="1"/>
  <c r="E2931" i="19" s="1"/>
  <c r="E2932" i="19" s="1"/>
  <c r="E2933" i="19" s="1"/>
  <c r="E2934" i="19" s="1"/>
  <c r="E2935" i="19" s="1"/>
  <c r="E2936" i="19" s="1"/>
  <c r="E2937" i="19" s="1"/>
  <c r="E2938" i="19" s="1"/>
  <c r="E2939" i="19" s="1"/>
  <c r="E2940" i="19" s="1"/>
  <c r="E2941" i="19" s="1"/>
  <c r="E2942" i="19" s="1"/>
  <c r="E2943" i="19" s="1"/>
  <c r="E2944" i="19" s="1"/>
  <c r="E2945" i="19" s="1"/>
  <c r="E2946" i="19" s="1"/>
  <c r="E2947" i="19" s="1"/>
  <c r="E2948" i="19" s="1"/>
  <c r="E2949" i="19" s="1"/>
  <c r="E2950" i="19" s="1"/>
  <c r="E2951" i="19" s="1"/>
  <c r="E2952" i="19" s="1"/>
  <c r="E2953" i="19" s="1"/>
  <c r="E2954" i="19" s="1"/>
  <c r="E2955" i="19" s="1"/>
  <c r="E2956" i="19" s="1"/>
  <c r="E2957" i="19" s="1"/>
  <c r="E2958" i="19" s="1"/>
  <c r="E2959" i="19" s="1"/>
  <c r="E2960" i="19" s="1"/>
  <c r="E2961" i="19" s="1"/>
  <c r="E2962" i="19" s="1"/>
  <c r="E2963" i="19" s="1"/>
  <c r="E2964" i="19" s="1"/>
  <c r="E2965" i="19" s="1"/>
  <c r="E2966" i="19" s="1"/>
  <c r="E2967" i="19" s="1"/>
  <c r="E2968" i="19" s="1"/>
  <c r="E2969" i="19" s="1"/>
  <c r="E2970" i="19" s="1"/>
  <c r="E2971" i="19" s="1"/>
  <c r="E2972" i="19" s="1"/>
  <c r="E2973" i="19" s="1"/>
  <c r="E2974" i="19" s="1"/>
  <c r="E2975" i="19" s="1"/>
  <c r="E2976" i="19" s="1"/>
  <c r="E2977" i="19" s="1"/>
  <c r="E2978" i="19" s="1"/>
  <c r="E2979" i="19" s="1"/>
  <c r="E2980" i="19" s="1"/>
  <c r="E2981" i="19" s="1"/>
  <c r="E2982" i="19" s="1"/>
  <c r="E2983" i="19" s="1"/>
  <c r="E2984" i="19" s="1"/>
  <c r="E2985" i="19" s="1"/>
  <c r="E2986" i="19" s="1"/>
  <c r="E2987" i="19" s="1"/>
  <c r="E2988" i="19" s="1"/>
  <c r="E2989" i="19" s="1"/>
  <c r="E2990" i="19" s="1"/>
  <c r="E2991" i="19" s="1"/>
  <c r="E2992" i="19" s="1"/>
  <c r="E2993" i="19" s="1"/>
  <c r="E2994" i="19" s="1"/>
  <c r="E2995" i="19" s="1"/>
  <c r="E2996" i="19" s="1"/>
  <c r="E2997" i="19" s="1"/>
  <c r="E2998" i="19" s="1"/>
  <c r="E2999" i="19" s="1"/>
  <c r="E3000" i="19" s="1"/>
  <c r="E3001" i="19" s="1"/>
  <c r="E3002" i="19" s="1"/>
  <c r="E3003" i="19" s="1"/>
  <c r="E3004" i="19" s="1"/>
  <c r="E3005" i="19" s="1"/>
  <c r="E3006" i="19" s="1"/>
  <c r="E3007" i="19" s="1"/>
  <c r="E3008" i="19" s="1"/>
  <c r="E3009" i="19" s="1"/>
  <c r="E3010" i="19" s="1"/>
  <c r="E3011" i="19" s="1"/>
  <c r="E3012" i="19" s="1"/>
  <c r="E3013" i="19" s="1"/>
  <c r="E3014" i="19" s="1"/>
  <c r="E3015" i="19" s="1"/>
  <c r="E3016" i="19" s="1"/>
  <c r="E3017" i="19" s="1"/>
  <c r="E3018" i="19" s="1"/>
  <c r="E3019" i="19" s="1"/>
  <c r="E3020" i="19" s="1"/>
  <c r="E3021" i="19" s="1"/>
  <c r="E3022" i="19" s="1"/>
  <c r="E3023" i="19" s="1"/>
  <c r="E3024" i="19" s="1"/>
  <c r="E3025" i="19" s="1"/>
  <c r="E3026" i="19" s="1"/>
  <c r="E3027" i="19" s="1"/>
  <c r="E3028" i="19" s="1"/>
  <c r="E3029" i="19" s="1"/>
  <c r="E3030" i="19" s="1"/>
  <c r="E3031" i="19" s="1"/>
  <c r="E3032" i="19" s="1"/>
  <c r="E3033" i="19" s="1"/>
  <c r="E3034" i="19" s="1"/>
  <c r="E3035" i="19" s="1"/>
  <c r="E3036" i="19" s="1"/>
  <c r="E3037" i="19" s="1"/>
  <c r="E3038" i="19" s="1"/>
  <c r="E3039" i="19" s="1"/>
  <c r="E3040" i="19" s="1"/>
  <c r="E3041" i="19" s="1"/>
  <c r="E3042" i="19" s="1"/>
  <c r="E3043" i="19" s="1"/>
  <c r="E3044" i="19" s="1"/>
  <c r="E3045" i="19" s="1"/>
  <c r="E3046" i="19" s="1"/>
  <c r="E3047" i="19" s="1"/>
  <c r="E3048" i="19" s="1"/>
  <c r="E3049" i="19" s="1"/>
  <c r="E3050" i="19" s="1"/>
  <c r="E3051" i="19" s="1"/>
  <c r="E3052" i="19" s="1"/>
  <c r="E3053" i="19" s="1"/>
  <c r="E3054" i="19" s="1"/>
  <c r="E3055" i="19" s="1"/>
  <c r="E3056" i="19" s="1"/>
  <c r="E3057" i="19" s="1"/>
  <c r="E3058" i="19" s="1"/>
  <c r="E3059" i="19" s="1"/>
  <c r="E3060" i="19" s="1"/>
  <c r="E3061" i="19" s="1"/>
  <c r="E3062" i="19" s="1"/>
  <c r="E3063" i="19" s="1"/>
  <c r="E3064" i="19" s="1"/>
  <c r="E3065" i="19" s="1"/>
  <c r="E3066" i="19" s="1"/>
  <c r="E3067" i="19" s="1"/>
  <c r="E3068" i="19" s="1"/>
  <c r="E3069" i="19" s="1"/>
  <c r="E3070" i="19" s="1"/>
  <c r="E3071" i="19" s="1"/>
  <c r="E3072" i="19" s="1"/>
  <c r="E3073" i="19" s="1"/>
  <c r="E3074" i="19" s="1"/>
  <c r="E3075" i="19" s="1"/>
  <c r="E3076" i="19" s="1"/>
  <c r="E3077" i="19" s="1"/>
  <c r="E3078" i="19" s="1"/>
  <c r="E3079" i="19" s="1"/>
  <c r="E3080" i="19" s="1"/>
  <c r="E3081" i="19" s="1"/>
  <c r="E3082" i="19" s="1"/>
  <c r="E3083" i="19" s="1"/>
  <c r="E3084" i="19" s="1"/>
  <c r="E3085" i="19" s="1"/>
  <c r="E3086" i="19" s="1"/>
  <c r="E3087" i="19" s="1"/>
  <c r="E3088" i="19" s="1"/>
  <c r="E3089" i="19" s="1"/>
  <c r="E3090" i="19" s="1"/>
  <c r="E3091" i="19" s="1"/>
  <c r="E3092" i="19" s="1"/>
  <c r="E3093" i="19" s="1"/>
  <c r="E3094" i="19" s="1"/>
  <c r="E3095" i="19" s="1"/>
  <c r="E3096" i="19" s="1"/>
  <c r="E3097" i="19" s="1"/>
  <c r="E3098" i="19" s="1"/>
  <c r="E3099" i="19" s="1"/>
  <c r="E3100" i="19" s="1"/>
  <c r="E3101" i="19" s="1"/>
  <c r="E3102" i="19" s="1"/>
  <c r="E3103" i="19" s="1"/>
  <c r="E3104" i="19" s="1"/>
  <c r="E3105" i="19" s="1"/>
  <c r="E3106" i="19" s="1"/>
  <c r="E3107" i="19" s="1"/>
  <c r="E3108" i="19" s="1"/>
  <c r="E3109" i="19" s="1"/>
  <c r="E3110" i="19" s="1"/>
  <c r="E3111" i="19" s="1"/>
  <c r="E3112" i="19" s="1"/>
  <c r="E3113" i="19" s="1"/>
  <c r="E3114" i="19" s="1"/>
  <c r="E3115" i="19" s="1"/>
  <c r="E3116" i="19" s="1"/>
  <c r="E3117" i="19" s="1"/>
  <c r="E3118" i="19" s="1"/>
  <c r="E3119" i="19" s="1"/>
  <c r="E3120" i="19" s="1"/>
  <c r="E3121" i="19" s="1"/>
  <c r="E3122" i="19" s="1"/>
  <c r="E3123" i="19" s="1"/>
  <c r="E3124" i="19" s="1"/>
  <c r="E3125" i="19" s="1"/>
  <c r="E3126" i="19" s="1"/>
  <c r="E3127" i="19" s="1"/>
  <c r="E3128" i="19" s="1"/>
  <c r="E3129" i="19" s="1"/>
  <c r="E3130" i="19" s="1"/>
  <c r="E3131" i="19" s="1"/>
  <c r="E3132" i="19" s="1"/>
  <c r="E3133" i="19" s="1"/>
  <c r="E3134" i="19" s="1"/>
  <c r="E3135" i="19" s="1"/>
  <c r="E3136" i="19" s="1"/>
  <c r="E3137" i="19" s="1"/>
  <c r="E3138" i="19" s="1"/>
  <c r="E3139" i="19" s="1"/>
  <c r="E3140" i="19" s="1"/>
  <c r="E3141" i="19" s="1"/>
  <c r="E3142" i="19" s="1"/>
  <c r="E3143" i="19" s="1"/>
  <c r="E3144" i="19" s="1"/>
  <c r="E3145" i="19" s="1"/>
  <c r="E3146" i="19" s="1"/>
  <c r="E3147" i="19" s="1"/>
  <c r="E3148" i="19" s="1"/>
  <c r="E3149" i="19" s="1"/>
  <c r="E3150" i="19" s="1"/>
  <c r="E3151" i="19" s="1"/>
  <c r="E3152" i="19" s="1"/>
  <c r="E3153" i="19" s="1"/>
  <c r="E3154" i="19" s="1"/>
  <c r="E3155" i="19" s="1"/>
  <c r="E3156" i="19" s="1"/>
  <c r="E3157" i="19" s="1"/>
  <c r="E3158" i="19" s="1"/>
  <c r="E3159" i="19" s="1"/>
  <c r="E3160" i="19" s="1"/>
  <c r="E3161" i="19" s="1"/>
  <c r="E3162" i="19" s="1"/>
  <c r="E3163" i="19" s="1"/>
  <c r="E3164" i="19" s="1"/>
  <c r="E3165" i="19" s="1"/>
  <c r="E3166" i="19" s="1"/>
  <c r="E3167" i="19" s="1"/>
  <c r="E3168" i="19" s="1"/>
  <c r="E3169" i="19" s="1"/>
  <c r="E3170" i="19" s="1"/>
  <c r="E3171" i="19" s="1"/>
  <c r="E3172" i="19" s="1"/>
  <c r="E3173" i="19" s="1"/>
  <c r="E3174" i="19" s="1"/>
  <c r="E3175" i="19" s="1"/>
  <c r="E3176" i="19" s="1"/>
  <c r="E3177" i="19" s="1"/>
  <c r="E3178" i="19" s="1"/>
  <c r="E3179" i="19" s="1"/>
  <c r="E3180" i="19" s="1"/>
  <c r="E3181" i="19" s="1"/>
  <c r="E3182" i="19" s="1"/>
  <c r="E3183" i="19" s="1"/>
  <c r="E3184" i="19" s="1"/>
  <c r="E3185" i="19" s="1"/>
  <c r="E3186" i="19" s="1"/>
  <c r="E3187" i="19" s="1"/>
  <c r="E3188" i="19" s="1"/>
  <c r="E3189" i="19" s="1"/>
  <c r="E3190" i="19" s="1"/>
  <c r="E3191" i="19" s="1"/>
  <c r="E3192" i="19" s="1"/>
  <c r="E3193" i="19" s="1"/>
  <c r="E3194" i="19" s="1"/>
  <c r="E3195" i="19" s="1"/>
  <c r="E3196" i="19" s="1"/>
  <c r="E3197" i="19" s="1"/>
  <c r="E3198" i="19" s="1"/>
  <c r="E3199" i="19" s="1"/>
  <c r="E3200" i="19" s="1"/>
  <c r="E3201" i="19" s="1"/>
  <c r="E3202" i="19" s="1"/>
  <c r="E3203" i="19" s="1"/>
  <c r="E3204" i="19" s="1"/>
  <c r="E3205" i="19" s="1"/>
  <c r="E3206" i="19" s="1"/>
  <c r="E3207" i="19" s="1"/>
  <c r="E3208" i="19" s="1"/>
  <c r="E3209" i="19" s="1"/>
  <c r="E3210" i="19" s="1"/>
  <c r="E3211" i="19" s="1"/>
  <c r="E3212" i="19" s="1"/>
  <c r="E3213" i="19" s="1"/>
  <c r="E3214" i="19" s="1"/>
  <c r="E3215" i="19" s="1"/>
  <c r="E3216" i="19" s="1"/>
  <c r="E3217" i="19" s="1"/>
  <c r="E3218" i="19" s="1"/>
  <c r="E3219" i="19" s="1"/>
  <c r="E3220" i="19" s="1"/>
  <c r="E3221" i="19" s="1"/>
  <c r="E3222" i="19" s="1"/>
  <c r="E3223" i="19" s="1"/>
  <c r="E3224" i="19" s="1"/>
  <c r="E3225" i="19" s="1"/>
  <c r="E3226" i="19" s="1"/>
  <c r="E3227" i="19" s="1"/>
  <c r="E3228" i="19" s="1"/>
  <c r="E3229" i="19" s="1"/>
  <c r="E3230" i="19" s="1"/>
  <c r="E3231" i="19" s="1"/>
  <c r="E3232" i="19" s="1"/>
  <c r="E3233" i="19" s="1"/>
  <c r="E3234" i="19" s="1"/>
  <c r="E3235" i="19" s="1"/>
  <c r="E3236" i="19" s="1"/>
  <c r="E3237" i="19" s="1"/>
  <c r="E3238" i="19" s="1"/>
  <c r="E3239" i="19" s="1"/>
  <c r="E3240" i="19" s="1"/>
  <c r="E3241" i="19" s="1"/>
  <c r="E3242" i="19" s="1"/>
  <c r="E3243" i="19" s="1"/>
  <c r="E3244" i="19" s="1"/>
  <c r="E3245" i="19" s="1"/>
  <c r="E3246" i="19" s="1"/>
  <c r="E3247" i="19" s="1"/>
  <c r="E3248" i="19" s="1"/>
  <c r="E3249" i="19" s="1"/>
  <c r="E3250" i="19" s="1"/>
  <c r="E3251" i="19" s="1"/>
  <c r="E3252" i="19" s="1"/>
  <c r="E3253" i="19" s="1"/>
  <c r="E3254" i="19" s="1"/>
  <c r="E3255" i="19" s="1"/>
  <c r="E3256" i="19" s="1"/>
  <c r="E3257" i="19" s="1"/>
  <c r="E3258" i="19" s="1"/>
  <c r="E3259" i="19" s="1"/>
  <c r="E3260" i="19" s="1"/>
  <c r="E3261" i="19" s="1"/>
  <c r="E3262" i="19" s="1"/>
  <c r="E3263" i="19" s="1"/>
  <c r="E3264" i="19" s="1"/>
  <c r="E3265" i="19" s="1"/>
  <c r="E3266" i="19" s="1"/>
  <c r="E3267" i="19" s="1"/>
  <c r="E3268" i="19" s="1"/>
  <c r="E3269" i="19" s="1"/>
  <c r="E3270" i="19" s="1"/>
  <c r="E3271" i="19" s="1"/>
  <c r="E3272" i="19" s="1"/>
  <c r="E3273" i="19" s="1"/>
  <c r="E3274" i="19" s="1"/>
  <c r="E3275" i="19" s="1"/>
  <c r="E3276" i="19" s="1"/>
  <c r="E3277" i="19" s="1"/>
  <c r="E3278" i="19" s="1"/>
  <c r="E3279" i="19" s="1"/>
  <c r="E3280" i="19" s="1"/>
  <c r="E3281" i="19" s="1"/>
  <c r="E3282" i="19" s="1"/>
  <c r="E3283" i="19" s="1"/>
  <c r="E3284" i="19" s="1"/>
  <c r="E3285" i="19" s="1"/>
  <c r="E3286" i="19" s="1"/>
  <c r="E3287" i="19" s="1"/>
  <c r="E3288" i="19" s="1"/>
  <c r="E3289" i="19" s="1"/>
  <c r="E3290" i="19" s="1"/>
  <c r="E3291" i="19" s="1"/>
  <c r="E3292" i="19" s="1"/>
  <c r="E3293" i="19" s="1"/>
  <c r="E3294" i="19" s="1"/>
  <c r="E3295" i="19" s="1"/>
  <c r="E3296" i="19" s="1"/>
  <c r="E3297" i="19" s="1"/>
  <c r="E3298" i="19" s="1"/>
  <c r="E3299" i="19" s="1"/>
  <c r="E3300" i="19" s="1"/>
  <c r="E3301" i="19" s="1"/>
  <c r="E3302" i="19" s="1"/>
  <c r="E3303" i="19" s="1"/>
  <c r="E3304" i="19" s="1"/>
  <c r="E3305" i="19" s="1"/>
  <c r="E3306" i="19" s="1"/>
  <c r="E3307" i="19" s="1"/>
  <c r="E3308" i="19" s="1"/>
  <c r="E3309" i="19" s="1"/>
  <c r="E3310" i="19" s="1"/>
  <c r="E3311" i="19" s="1"/>
  <c r="E3312" i="19" s="1"/>
  <c r="E3313" i="19" s="1"/>
  <c r="E3314" i="19" s="1"/>
  <c r="E3315" i="19" s="1"/>
  <c r="E3316" i="19" s="1"/>
  <c r="E3317" i="19" s="1"/>
  <c r="E3318" i="19" s="1"/>
  <c r="E3319" i="19" s="1"/>
  <c r="E3320" i="19" s="1"/>
  <c r="E3321" i="19" s="1"/>
  <c r="E3322" i="19" s="1"/>
  <c r="E3323" i="19" s="1"/>
  <c r="E3324" i="19" s="1"/>
  <c r="E3325" i="19" s="1"/>
  <c r="E3326" i="19" s="1"/>
  <c r="E3327" i="19" s="1"/>
  <c r="E3328" i="19" s="1"/>
  <c r="E3329" i="19" s="1"/>
  <c r="E3330" i="19" s="1"/>
  <c r="E3331" i="19" s="1"/>
  <c r="E3332" i="19" s="1"/>
  <c r="E3333" i="19" s="1"/>
  <c r="E3334" i="19" s="1"/>
  <c r="E3335" i="19" s="1"/>
  <c r="E3336" i="19" s="1"/>
  <c r="E3337" i="19" s="1"/>
  <c r="E3338" i="19" s="1"/>
  <c r="E3339" i="19" s="1"/>
  <c r="E3340" i="19" s="1"/>
  <c r="E3341" i="19" s="1"/>
  <c r="E3342" i="19" s="1"/>
  <c r="E3343" i="19" s="1"/>
  <c r="E3344" i="19" s="1"/>
  <c r="E3345" i="19" s="1"/>
  <c r="E3346" i="19" s="1"/>
  <c r="E3347" i="19" s="1"/>
  <c r="E3348" i="19" s="1"/>
  <c r="E3349" i="19" s="1"/>
  <c r="E3350" i="19" s="1"/>
  <c r="E3351" i="19" s="1"/>
  <c r="E3352" i="19" s="1"/>
  <c r="E3353" i="19" s="1"/>
  <c r="E3354" i="19" s="1"/>
  <c r="E3355" i="19" s="1"/>
  <c r="E3356" i="19" s="1"/>
  <c r="E3357" i="19" s="1"/>
  <c r="E3358" i="19" s="1"/>
  <c r="E3359" i="19" s="1"/>
  <c r="E3360" i="19" s="1"/>
  <c r="E3361" i="19" s="1"/>
  <c r="E3362" i="19" s="1"/>
  <c r="E3363" i="19" s="1"/>
  <c r="E3364" i="19" s="1"/>
  <c r="E3365" i="19" s="1"/>
  <c r="E3366" i="19" s="1"/>
  <c r="E3367" i="19" s="1"/>
  <c r="E3368" i="19" s="1"/>
  <c r="E3369" i="19" s="1"/>
  <c r="E3370" i="19" s="1"/>
  <c r="E3371" i="19" s="1"/>
  <c r="E3372" i="19" s="1"/>
  <c r="E3373" i="19" s="1"/>
  <c r="E3374" i="19" s="1"/>
  <c r="E3375" i="19" s="1"/>
  <c r="E3376" i="19" s="1"/>
  <c r="E3377" i="19" s="1"/>
  <c r="E3378" i="19" s="1"/>
  <c r="E3379" i="19" s="1"/>
  <c r="E3380" i="19" s="1"/>
  <c r="E3381" i="19" s="1"/>
  <c r="E3382" i="19" s="1"/>
  <c r="E3383" i="19" s="1"/>
  <c r="E3384" i="19" s="1"/>
  <c r="E3385" i="19" s="1"/>
  <c r="E3386" i="19" s="1"/>
  <c r="E3387" i="19" s="1"/>
  <c r="E3388" i="19" s="1"/>
  <c r="E3389" i="19" s="1"/>
  <c r="E3390" i="19" s="1"/>
  <c r="E3391" i="19" s="1"/>
  <c r="E3392" i="19" s="1"/>
  <c r="E3393" i="19" s="1"/>
  <c r="E3394" i="19" s="1"/>
  <c r="E3395" i="19" s="1"/>
  <c r="E3396" i="19" s="1"/>
  <c r="E3397" i="19" s="1"/>
  <c r="E3398" i="19" s="1"/>
  <c r="E3399" i="19" s="1"/>
  <c r="E3400" i="19" s="1"/>
  <c r="E3401" i="19" s="1"/>
  <c r="E3402" i="19" s="1"/>
  <c r="E3403" i="19" s="1"/>
  <c r="E3404" i="19" s="1"/>
  <c r="E3405" i="19" s="1"/>
  <c r="E3406" i="19" s="1"/>
  <c r="E3407" i="19" s="1"/>
  <c r="E3408" i="19" s="1"/>
  <c r="E3409" i="19" s="1"/>
  <c r="E3410" i="19" s="1"/>
  <c r="E3411" i="19" s="1"/>
  <c r="E3412" i="19" s="1"/>
  <c r="E3413" i="19" s="1"/>
  <c r="E3414" i="19" s="1"/>
  <c r="E3415" i="19" s="1"/>
  <c r="E3416" i="19" s="1"/>
  <c r="E3417" i="19" s="1"/>
  <c r="E3418" i="19" s="1"/>
  <c r="E3419" i="19" s="1"/>
  <c r="E3420" i="19" s="1"/>
  <c r="E3421" i="19" s="1"/>
  <c r="E3422" i="19" s="1"/>
  <c r="E3423" i="19" s="1"/>
  <c r="E3424" i="19" s="1"/>
  <c r="E3425" i="19" s="1"/>
  <c r="E3426" i="19" s="1"/>
  <c r="E3427" i="19" s="1"/>
  <c r="E3428" i="19" s="1"/>
  <c r="E3429" i="19" s="1"/>
  <c r="E3430" i="19" s="1"/>
  <c r="E3431" i="19" s="1"/>
  <c r="E3432" i="19" s="1"/>
  <c r="E3433" i="19" s="1"/>
  <c r="E3434" i="19" s="1"/>
  <c r="E3435" i="19" s="1"/>
  <c r="E3436" i="19" s="1"/>
  <c r="E3437" i="19" s="1"/>
  <c r="E3438" i="19" s="1"/>
  <c r="E3439" i="19" s="1"/>
  <c r="E3440" i="19" s="1"/>
  <c r="E3441" i="19" s="1"/>
  <c r="E3442" i="19" s="1"/>
  <c r="E3443" i="19" s="1"/>
  <c r="E3444" i="19" s="1"/>
  <c r="E3445" i="19" s="1"/>
  <c r="E3446" i="19" s="1"/>
  <c r="E3447" i="19" s="1"/>
  <c r="E3448" i="19" s="1"/>
  <c r="E3449" i="19" s="1"/>
  <c r="E3450" i="19" s="1"/>
  <c r="E3451" i="19" s="1"/>
  <c r="E3452" i="19" s="1"/>
  <c r="E3453" i="19" s="1"/>
  <c r="E3454" i="19" s="1"/>
  <c r="E3455" i="19" s="1"/>
  <c r="E3456" i="19" s="1"/>
  <c r="E3457" i="19" s="1"/>
  <c r="E3458" i="19" s="1"/>
  <c r="E3459" i="19" s="1"/>
  <c r="E3460" i="19" s="1"/>
  <c r="E3461" i="19" s="1"/>
  <c r="E3462" i="19" s="1"/>
  <c r="E3463" i="19" s="1"/>
  <c r="E3464" i="19" s="1"/>
  <c r="E3465" i="19" s="1"/>
  <c r="E3466" i="19" s="1"/>
  <c r="E3467" i="19" s="1"/>
  <c r="E3468" i="19" s="1"/>
  <c r="E3469" i="19" s="1"/>
  <c r="E3470" i="19" s="1"/>
  <c r="E3471" i="19" s="1"/>
  <c r="E3472" i="19" s="1"/>
  <c r="E3473" i="19" s="1"/>
  <c r="E3474" i="19" s="1"/>
  <c r="E3475" i="19" s="1"/>
  <c r="E3476" i="19" s="1"/>
  <c r="E3477" i="19" s="1"/>
  <c r="E3478" i="19" s="1"/>
  <c r="E3479" i="19" s="1"/>
  <c r="E3480" i="19" s="1"/>
  <c r="E3481" i="19" s="1"/>
  <c r="E3482" i="19" s="1"/>
  <c r="E3483" i="19" s="1"/>
  <c r="E3484" i="19" s="1"/>
  <c r="E3485" i="19" s="1"/>
  <c r="E3486" i="19" s="1"/>
  <c r="E3487" i="19" s="1"/>
  <c r="E3488" i="19" s="1"/>
  <c r="E3489" i="19" s="1"/>
  <c r="E3490" i="19" s="1"/>
  <c r="E3491" i="19" s="1"/>
  <c r="E3492" i="19" s="1"/>
  <c r="E3493" i="19" s="1"/>
  <c r="E3494" i="19" s="1"/>
  <c r="E3495" i="19" s="1"/>
  <c r="E3496" i="19" s="1"/>
  <c r="E3497" i="19" s="1"/>
  <c r="E3498" i="19" s="1"/>
  <c r="E3499" i="19" s="1"/>
  <c r="E3500" i="19" s="1"/>
  <c r="E3501" i="19" s="1"/>
  <c r="E3502" i="19" s="1"/>
  <c r="E3503" i="19" s="1"/>
  <c r="E3504" i="19" s="1"/>
  <c r="E3505" i="19" s="1"/>
  <c r="E3506" i="19" s="1"/>
  <c r="E3507" i="19" s="1"/>
  <c r="E3508" i="19" s="1"/>
  <c r="E3509" i="19" s="1"/>
  <c r="E3510" i="19" s="1"/>
  <c r="E3511" i="19" s="1"/>
  <c r="E3512" i="19" s="1"/>
  <c r="E3513" i="19" s="1"/>
  <c r="E3514" i="19" s="1"/>
  <c r="E3515" i="19" s="1"/>
  <c r="E3516" i="19" s="1"/>
  <c r="E3517" i="19" s="1"/>
  <c r="E3518" i="19" s="1"/>
  <c r="E3519" i="19" s="1"/>
  <c r="E3520" i="19" s="1"/>
  <c r="E3521" i="19" s="1"/>
  <c r="E3522" i="19" s="1"/>
  <c r="E3523" i="19" s="1"/>
  <c r="E3524" i="19" s="1"/>
  <c r="E3525" i="19" s="1"/>
  <c r="E3526" i="19" s="1"/>
  <c r="E3527" i="19" s="1"/>
  <c r="E3528" i="19" s="1"/>
  <c r="E3529" i="19" s="1"/>
  <c r="E3530" i="19" s="1"/>
  <c r="E3531" i="19" s="1"/>
  <c r="E3532" i="19" s="1"/>
  <c r="E3533" i="19" s="1"/>
  <c r="E3534" i="19" s="1"/>
  <c r="E3535" i="19" s="1"/>
  <c r="E3536" i="19" s="1"/>
  <c r="E3537" i="19" s="1"/>
  <c r="E3538" i="19" s="1"/>
  <c r="E3539" i="19" s="1"/>
  <c r="E3540" i="19" s="1"/>
  <c r="E3541" i="19" s="1"/>
  <c r="E3542" i="19" s="1"/>
  <c r="E3543" i="19" s="1"/>
  <c r="E3544" i="19" s="1"/>
  <c r="E3545" i="19" s="1"/>
  <c r="E3546" i="19" s="1"/>
  <c r="E3547" i="19" s="1"/>
  <c r="E3548" i="19" s="1"/>
  <c r="E3549" i="19" s="1"/>
  <c r="E3550" i="19" s="1"/>
  <c r="E3551" i="19" s="1"/>
  <c r="E3552" i="19" s="1"/>
  <c r="E3553" i="19" s="1"/>
  <c r="E3554" i="19" s="1"/>
  <c r="E3555" i="19" s="1"/>
  <c r="E3556" i="19" s="1"/>
  <c r="E3557" i="19" s="1"/>
  <c r="E3558" i="19" s="1"/>
  <c r="E3559" i="19" s="1"/>
  <c r="E3560" i="19" s="1"/>
  <c r="E3561" i="19" s="1"/>
  <c r="E3562" i="19" s="1"/>
  <c r="E3563" i="19" s="1"/>
  <c r="E3564" i="19" s="1"/>
  <c r="E3565" i="19" s="1"/>
  <c r="E3566" i="19" s="1"/>
  <c r="E3567" i="19" s="1"/>
  <c r="E3568" i="19" s="1"/>
  <c r="E3569" i="19" s="1"/>
  <c r="E3570" i="19" s="1"/>
  <c r="E3571" i="19" s="1"/>
  <c r="E3572" i="19" s="1"/>
  <c r="E3573" i="19" s="1"/>
  <c r="E3574" i="19" s="1"/>
  <c r="E3575" i="19" s="1"/>
  <c r="E3576" i="19" s="1"/>
  <c r="E3577" i="19" s="1"/>
  <c r="E3578" i="19" s="1"/>
  <c r="E3579" i="19" s="1"/>
  <c r="E3580" i="19" s="1"/>
  <c r="E3581" i="19" s="1"/>
  <c r="E3582" i="19" s="1"/>
  <c r="E3583" i="19" s="1"/>
  <c r="E3584" i="19" s="1"/>
  <c r="E3585" i="19" s="1"/>
  <c r="E3586" i="19" s="1"/>
  <c r="E3587" i="19" s="1"/>
  <c r="E3588" i="19" s="1"/>
  <c r="E3589" i="19" s="1"/>
  <c r="E3590" i="19" s="1"/>
  <c r="E3591" i="19" s="1"/>
  <c r="E3592" i="19" s="1"/>
  <c r="E3593" i="19" s="1"/>
  <c r="E3594" i="19" s="1"/>
  <c r="E3595" i="19" s="1"/>
  <c r="E3596" i="19" s="1"/>
  <c r="E3597" i="19" s="1"/>
  <c r="E3598" i="19" s="1"/>
  <c r="E3599" i="19" s="1"/>
  <c r="E3600" i="19" s="1"/>
  <c r="E3601" i="19" s="1"/>
  <c r="E3602" i="19" s="1"/>
  <c r="E3603" i="19" s="1"/>
  <c r="E3604" i="19" s="1"/>
  <c r="E3605" i="19" s="1"/>
  <c r="E3606" i="19" s="1"/>
  <c r="E3607" i="19" s="1"/>
  <c r="E3608" i="19" s="1"/>
  <c r="E3609" i="19" s="1"/>
  <c r="E3610" i="19" s="1"/>
  <c r="E3611" i="19" s="1"/>
  <c r="E3612" i="19" s="1"/>
  <c r="E3613" i="19" s="1"/>
  <c r="E3614" i="19" s="1"/>
  <c r="E3615" i="19" s="1"/>
  <c r="E3616" i="19" s="1"/>
  <c r="E3617" i="19" s="1"/>
  <c r="E3618" i="19" s="1"/>
  <c r="E3619" i="19" s="1"/>
  <c r="E3620" i="19" s="1"/>
  <c r="E3621" i="19" s="1"/>
  <c r="E3622" i="19" s="1"/>
  <c r="E3623" i="19" s="1"/>
  <c r="E3624" i="19" s="1"/>
  <c r="E3625" i="19" s="1"/>
  <c r="E3626" i="19" s="1"/>
  <c r="E3627" i="19" s="1"/>
  <c r="E3628" i="19" s="1"/>
  <c r="E3629" i="19" s="1"/>
  <c r="E3630" i="19" s="1"/>
  <c r="E3631" i="19" s="1"/>
  <c r="E3632" i="19" s="1"/>
  <c r="E3633" i="19" s="1"/>
  <c r="E3634" i="19" s="1"/>
  <c r="E3635" i="19" s="1"/>
  <c r="E3636" i="19" s="1"/>
  <c r="E3637" i="19" s="1"/>
  <c r="E3638" i="19" s="1"/>
  <c r="E3639" i="19" s="1"/>
  <c r="E3640" i="19" s="1"/>
  <c r="E3641" i="19" s="1"/>
  <c r="E3642" i="19" s="1"/>
  <c r="E3643" i="19" s="1"/>
  <c r="E3644" i="19" s="1"/>
  <c r="E3645" i="19" s="1"/>
  <c r="E3646" i="19" s="1"/>
  <c r="E3647" i="19" s="1"/>
  <c r="E3648" i="19" s="1"/>
  <c r="E3649" i="19" s="1"/>
  <c r="E3650" i="19" s="1"/>
  <c r="E3651" i="19" s="1"/>
  <c r="E3652" i="19" s="1"/>
  <c r="E3653" i="19" s="1"/>
  <c r="E3654" i="19" s="1"/>
  <c r="E3655" i="19" s="1"/>
  <c r="E3656" i="19" s="1"/>
  <c r="E3657" i="19" s="1"/>
  <c r="E3658" i="19" s="1"/>
  <c r="E3659" i="19" s="1"/>
  <c r="E3660" i="19" s="1"/>
  <c r="E3661" i="19" s="1"/>
  <c r="E3662" i="19" s="1"/>
  <c r="E3663" i="19" s="1"/>
  <c r="E3664" i="19" s="1"/>
  <c r="E3665" i="19" s="1"/>
  <c r="E3666" i="19" s="1"/>
  <c r="E3667" i="19" s="1"/>
  <c r="E3668" i="19" s="1"/>
  <c r="E3669" i="19" s="1"/>
  <c r="E3670" i="19" s="1"/>
  <c r="E3671" i="19" s="1"/>
  <c r="E3672" i="19" s="1"/>
  <c r="E3673" i="19" s="1"/>
  <c r="E3674" i="19" s="1"/>
  <c r="E3675" i="19" s="1"/>
  <c r="E3676" i="19" s="1"/>
  <c r="E3677" i="19" s="1"/>
  <c r="E3678" i="19" s="1"/>
  <c r="E3679" i="19" s="1"/>
  <c r="E3680" i="19" s="1"/>
  <c r="E3681" i="19" s="1"/>
  <c r="E3682" i="19" s="1"/>
  <c r="E3683" i="19" s="1"/>
  <c r="E3684" i="19" s="1"/>
  <c r="E3685" i="19" s="1"/>
  <c r="E3686" i="19" s="1"/>
  <c r="E3687" i="19" s="1"/>
  <c r="E3688" i="19" s="1"/>
  <c r="E3689" i="19" s="1"/>
  <c r="E3690" i="19" s="1"/>
  <c r="E3691" i="19" s="1"/>
  <c r="E3692" i="19" s="1"/>
  <c r="E3693" i="19" s="1"/>
  <c r="E3694" i="19" s="1"/>
  <c r="E3695" i="19" s="1"/>
  <c r="E3696" i="19" s="1"/>
  <c r="E3697" i="19" s="1"/>
  <c r="E3698" i="19" s="1"/>
  <c r="E3699" i="19" s="1"/>
  <c r="E3700" i="19" s="1"/>
  <c r="E3701" i="19" s="1"/>
  <c r="E3702" i="19" s="1"/>
  <c r="E3703" i="19" s="1"/>
  <c r="E3704" i="19" s="1"/>
  <c r="E3705" i="19" s="1"/>
  <c r="E3706" i="19" s="1"/>
  <c r="E3707" i="19" s="1"/>
  <c r="E3708" i="19" s="1"/>
  <c r="E3709" i="19" s="1"/>
  <c r="E3710" i="19" s="1"/>
  <c r="E3711" i="19" s="1"/>
  <c r="E3712" i="19" s="1"/>
  <c r="E3713" i="19" s="1"/>
  <c r="E3714" i="19" s="1"/>
  <c r="E3715" i="19" s="1"/>
  <c r="E3716" i="19" s="1"/>
  <c r="E3717" i="19" s="1"/>
  <c r="E3718" i="19" s="1"/>
  <c r="E3719" i="19" s="1"/>
  <c r="E3720" i="19" s="1"/>
  <c r="E3721" i="19" s="1"/>
  <c r="E3722" i="19" s="1"/>
  <c r="E3723" i="19" s="1"/>
  <c r="E3724" i="19" s="1"/>
  <c r="E3725" i="19" s="1"/>
  <c r="E3726" i="19" s="1"/>
  <c r="E3727" i="19" s="1"/>
  <c r="E3728" i="19" s="1"/>
  <c r="E3729" i="19" s="1"/>
  <c r="E3730" i="19" s="1"/>
  <c r="E3731" i="19" s="1"/>
  <c r="E3732" i="19" s="1"/>
  <c r="E3733" i="19" s="1"/>
  <c r="E3734" i="19" s="1"/>
  <c r="E3735" i="19" s="1"/>
  <c r="E3736" i="19" s="1"/>
  <c r="E3737" i="19" s="1"/>
  <c r="E3738" i="19" s="1"/>
  <c r="E3739" i="19" s="1"/>
  <c r="E3740" i="19" s="1"/>
  <c r="E3741" i="19" s="1"/>
  <c r="E3742" i="19" s="1"/>
  <c r="E3743" i="19" s="1"/>
  <c r="E3744" i="19" s="1"/>
  <c r="E3745" i="19" s="1"/>
  <c r="E3746" i="19" s="1"/>
  <c r="E3747" i="19" s="1"/>
  <c r="E3748" i="19" s="1"/>
  <c r="E3749" i="19" s="1"/>
  <c r="E3750" i="19" s="1"/>
  <c r="E3751" i="19" s="1"/>
  <c r="E3752" i="19" s="1"/>
  <c r="E3753" i="19" s="1"/>
  <c r="E3754" i="19" s="1"/>
  <c r="E3755" i="19" s="1"/>
  <c r="E3756" i="19" s="1"/>
  <c r="E3757" i="19" s="1"/>
  <c r="E3758" i="19" s="1"/>
  <c r="E3759" i="19" s="1"/>
  <c r="E3760" i="19" s="1"/>
  <c r="E3761" i="19" s="1"/>
  <c r="E3762" i="19" s="1"/>
  <c r="E3763" i="19" s="1"/>
  <c r="E3764" i="19" s="1"/>
  <c r="E3765" i="19" s="1"/>
  <c r="E3766" i="19" s="1"/>
  <c r="E3767" i="19" s="1"/>
  <c r="E3768" i="19" s="1"/>
  <c r="E3769" i="19" s="1"/>
  <c r="E3770" i="19" s="1"/>
  <c r="E3771" i="19" s="1"/>
  <c r="E3772" i="19" s="1"/>
  <c r="E3773" i="19" s="1"/>
  <c r="E3774" i="19" s="1"/>
  <c r="E3775" i="19" s="1"/>
  <c r="E3776" i="19" s="1"/>
  <c r="E3777" i="19" s="1"/>
  <c r="E3778" i="19" s="1"/>
  <c r="E3779" i="19" s="1"/>
  <c r="E3780" i="19" s="1"/>
  <c r="E3781" i="19" s="1"/>
  <c r="E3782" i="19" s="1"/>
  <c r="E3783" i="19" s="1"/>
  <c r="E3784" i="19" s="1"/>
  <c r="E3785" i="19" s="1"/>
  <c r="E3786" i="19" s="1"/>
  <c r="E3787" i="19" s="1"/>
  <c r="E3788" i="19" s="1"/>
  <c r="E3789" i="19" s="1"/>
  <c r="E3790" i="19" s="1"/>
  <c r="E3791" i="19" s="1"/>
  <c r="E3792" i="19" s="1"/>
  <c r="E3793" i="19" s="1"/>
  <c r="E3794" i="19" s="1"/>
  <c r="E3795" i="19" s="1"/>
  <c r="E3796" i="19" s="1"/>
  <c r="E3797" i="19" s="1"/>
  <c r="E3798" i="19" s="1"/>
  <c r="E3799" i="19" s="1"/>
  <c r="E3800" i="19" s="1"/>
  <c r="E3801" i="19" s="1"/>
  <c r="E3802" i="19" s="1"/>
  <c r="E3803" i="19" s="1"/>
  <c r="E3804" i="19" s="1"/>
  <c r="E3805" i="19" s="1"/>
  <c r="E3806" i="19" s="1"/>
  <c r="E3807" i="19" s="1"/>
  <c r="E3808" i="19" s="1"/>
  <c r="E3809" i="19" s="1"/>
  <c r="E3810" i="19" s="1"/>
  <c r="E3811" i="19" s="1"/>
  <c r="E3812" i="19" s="1"/>
  <c r="E3813" i="19" s="1"/>
  <c r="E3814" i="19" s="1"/>
  <c r="E3815" i="19" s="1"/>
  <c r="E3816" i="19" s="1"/>
  <c r="E3817" i="19" s="1"/>
  <c r="E3818" i="19" s="1"/>
  <c r="E3819" i="19" s="1"/>
  <c r="E3820" i="19" s="1"/>
  <c r="E3821" i="19" s="1"/>
  <c r="E3822" i="19" s="1"/>
  <c r="E3823" i="19" s="1"/>
  <c r="E3824" i="19" s="1"/>
  <c r="E3825" i="19" s="1"/>
  <c r="E3826" i="19" s="1"/>
  <c r="E3827" i="19" s="1"/>
  <c r="E3828" i="19" s="1"/>
  <c r="E3829" i="19" s="1"/>
  <c r="E3830" i="19" s="1"/>
  <c r="E3831" i="19" s="1"/>
  <c r="E3832" i="19" s="1"/>
  <c r="E3833" i="19" s="1"/>
  <c r="E3834" i="19" s="1"/>
  <c r="E3835" i="19" s="1"/>
  <c r="E3836" i="19" s="1"/>
  <c r="E3837" i="19" s="1"/>
  <c r="E3838" i="19" s="1"/>
  <c r="E3839" i="19" s="1"/>
  <c r="E3840" i="19" s="1"/>
  <c r="E3841" i="19" s="1"/>
  <c r="E3842" i="19" s="1"/>
  <c r="E3843" i="19" s="1"/>
  <c r="E3844" i="19" s="1"/>
  <c r="E3845" i="19" s="1"/>
  <c r="E3846" i="19" s="1"/>
  <c r="E3847" i="19" s="1"/>
  <c r="E3848" i="19" s="1"/>
  <c r="E3849" i="19" s="1"/>
  <c r="E3850" i="19" s="1"/>
  <c r="E3851" i="19" s="1"/>
  <c r="E3852" i="19" s="1"/>
  <c r="E3853" i="19" s="1"/>
  <c r="E3854" i="19" s="1"/>
  <c r="E3855" i="19" s="1"/>
  <c r="E3856" i="19" s="1"/>
  <c r="E3857" i="19" s="1"/>
  <c r="E3858" i="19" s="1"/>
  <c r="E3859" i="19" s="1"/>
  <c r="E3860" i="19" s="1"/>
  <c r="E3861" i="19" s="1"/>
  <c r="E3862" i="19" s="1"/>
  <c r="E3863" i="19" s="1"/>
  <c r="E3864" i="19" s="1"/>
  <c r="E3865" i="19" s="1"/>
  <c r="E3866" i="19" s="1"/>
  <c r="E3867" i="19" s="1"/>
  <c r="E3868" i="19" s="1"/>
  <c r="E3869" i="19" s="1"/>
  <c r="E3870" i="19" s="1"/>
  <c r="E3871" i="19" s="1"/>
  <c r="E3872" i="19" s="1"/>
  <c r="E3873" i="19" s="1"/>
  <c r="E3874" i="19" s="1"/>
  <c r="E3875" i="19" s="1"/>
  <c r="E3876" i="19" s="1"/>
  <c r="E3877" i="19" s="1"/>
  <c r="E3878" i="19" s="1"/>
  <c r="E3879" i="19" s="1"/>
  <c r="E3880" i="19" s="1"/>
  <c r="E3881" i="19" s="1"/>
  <c r="E3882" i="19" s="1"/>
  <c r="E3883" i="19" s="1"/>
  <c r="E3884" i="19" s="1"/>
  <c r="E3885" i="19" s="1"/>
  <c r="E3886" i="19" s="1"/>
  <c r="E3887" i="19" s="1"/>
  <c r="E3888" i="19" s="1"/>
  <c r="E3889" i="19" s="1"/>
  <c r="E3890" i="19" s="1"/>
  <c r="E3891" i="19" s="1"/>
  <c r="E3892" i="19" s="1"/>
  <c r="E3893" i="19" s="1"/>
  <c r="E3894" i="19" s="1"/>
  <c r="E3895" i="19" s="1"/>
  <c r="E3896" i="19" s="1"/>
  <c r="E3897" i="19" s="1"/>
  <c r="E3898" i="19" s="1"/>
  <c r="E3899" i="19" s="1"/>
  <c r="E3900" i="19" s="1"/>
  <c r="E3901" i="19" s="1"/>
  <c r="E3902" i="19" s="1"/>
  <c r="E3903" i="19" s="1"/>
  <c r="E3904" i="19" s="1"/>
  <c r="E3905" i="19" s="1"/>
  <c r="E3906" i="19" s="1"/>
  <c r="E3907" i="19" s="1"/>
  <c r="E3908" i="19" s="1"/>
  <c r="E3909" i="19" s="1"/>
  <c r="E3910" i="19" s="1"/>
  <c r="E3911" i="19" s="1"/>
  <c r="E3912" i="19" s="1"/>
  <c r="E3913" i="19" s="1"/>
  <c r="E3914" i="19" s="1"/>
  <c r="E3915" i="19" s="1"/>
  <c r="E3916" i="19" s="1"/>
  <c r="E3917" i="19" s="1"/>
  <c r="E3918" i="19" s="1"/>
  <c r="E3919" i="19" s="1"/>
  <c r="E3920" i="19" s="1"/>
  <c r="E3921" i="19" s="1"/>
  <c r="E3922" i="19" s="1"/>
  <c r="E3923" i="19" s="1"/>
  <c r="E3924" i="19" s="1"/>
  <c r="E3925" i="19" s="1"/>
  <c r="E3926" i="19" s="1"/>
  <c r="E3927" i="19" s="1"/>
  <c r="E3928" i="19" s="1"/>
  <c r="E3929" i="19" s="1"/>
  <c r="E3930" i="19" s="1"/>
  <c r="E3931" i="19" s="1"/>
  <c r="E3932" i="19" s="1"/>
  <c r="E3933" i="19" s="1"/>
  <c r="E3934" i="19" s="1"/>
  <c r="E3935" i="19" s="1"/>
  <c r="E3936" i="19" s="1"/>
  <c r="E3937" i="19" s="1"/>
  <c r="E3938" i="19" s="1"/>
  <c r="E3939" i="19" s="1"/>
  <c r="E3940" i="19" s="1"/>
  <c r="E3941" i="19" s="1"/>
  <c r="E3942" i="19" s="1"/>
  <c r="E3943" i="19" s="1"/>
  <c r="E3944" i="19" s="1"/>
  <c r="E3945" i="19" s="1"/>
  <c r="E3946" i="19" s="1"/>
  <c r="E3947" i="19" s="1"/>
  <c r="E3948" i="19" s="1"/>
  <c r="E3949" i="19" s="1"/>
  <c r="E3950" i="19" s="1"/>
  <c r="E3951" i="19" s="1"/>
  <c r="E3952" i="19" s="1"/>
  <c r="E3953" i="19" s="1"/>
  <c r="E3954" i="19" s="1"/>
  <c r="E3955" i="19" s="1"/>
  <c r="E3956" i="19" s="1"/>
  <c r="E3957" i="19" s="1"/>
  <c r="E3958" i="19" s="1"/>
  <c r="E3959" i="19" s="1"/>
  <c r="E3960" i="19" s="1"/>
  <c r="E3961" i="19" s="1"/>
  <c r="E3962" i="19" s="1"/>
  <c r="E3963" i="19" s="1"/>
  <c r="E3964" i="19" s="1"/>
  <c r="E3965" i="19" s="1"/>
  <c r="E3966" i="19" s="1"/>
  <c r="E3967" i="19" s="1"/>
  <c r="E3968" i="19" s="1"/>
  <c r="E3969" i="19" s="1"/>
  <c r="E3970" i="19" s="1"/>
  <c r="E3971" i="19" s="1"/>
  <c r="E3972" i="19" s="1"/>
  <c r="E3973" i="19" s="1"/>
  <c r="E3974" i="19" s="1"/>
  <c r="E3975" i="19" s="1"/>
  <c r="E3976" i="19" s="1"/>
  <c r="E3977" i="19" s="1"/>
  <c r="E3978" i="19" s="1"/>
  <c r="E3979" i="19" s="1"/>
  <c r="E3980" i="19" s="1"/>
  <c r="E3981" i="19" s="1"/>
  <c r="E3982" i="19" s="1"/>
  <c r="E3983" i="19" s="1"/>
  <c r="E3984" i="19" s="1"/>
  <c r="E3985" i="19" s="1"/>
  <c r="E3986" i="19" s="1"/>
  <c r="E3987" i="19" s="1"/>
  <c r="E3988" i="19" s="1"/>
  <c r="E3989" i="19" s="1"/>
  <c r="E3990" i="19" s="1"/>
  <c r="E3991" i="19" s="1"/>
  <c r="E3992" i="19" s="1"/>
  <c r="E3993" i="19" s="1"/>
  <c r="E3994" i="19" s="1"/>
  <c r="E3995" i="19" s="1"/>
  <c r="E3996" i="19" s="1"/>
  <c r="E3997" i="19" s="1"/>
  <c r="E3998" i="19" s="1"/>
  <c r="E3999" i="19" s="1"/>
  <c r="E4000" i="19" s="1"/>
  <c r="E4001" i="19" s="1"/>
  <c r="E4002" i="19" s="1"/>
  <c r="E4003" i="19" s="1"/>
  <c r="E4004" i="19" s="1"/>
  <c r="E4005" i="19" s="1"/>
  <c r="E4006" i="19" s="1"/>
  <c r="E4007" i="19" s="1"/>
  <c r="E4008" i="19" s="1"/>
  <c r="E4009" i="19" s="1"/>
  <c r="E4010" i="19" s="1"/>
  <c r="E4011" i="19" s="1"/>
  <c r="E4012" i="19" s="1"/>
  <c r="E4013" i="19" s="1"/>
  <c r="E4014" i="19" s="1"/>
  <c r="E4015" i="19" s="1"/>
  <c r="E4016" i="19" s="1"/>
  <c r="E4017" i="19" s="1"/>
  <c r="E4018" i="19" s="1"/>
  <c r="E4019" i="19" s="1"/>
  <c r="E4020" i="19" s="1"/>
  <c r="E4021" i="19" s="1"/>
  <c r="E4022" i="19" s="1"/>
  <c r="E4023" i="19" s="1"/>
  <c r="E4024" i="19" s="1"/>
  <c r="E4025" i="19" s="1"/>
  <c r="E4026" i="19" s="1"/>
  <c r="E4027" i="19" s="1"/>
  <c r="E4028" i="19" s="1"/>
  <c r="E4029" i="19" s="1"/>
  <c r="E4030" i="19" s="1"/>
  <c r="E4031" i="19" s="1"/>
  <c r="E4032" i="19" s="1"/>
  <c r="E4033" i="19" s="1"/>
  <c r="E4034" i="19" s="1"/>
  <c r="E4035" i="19" s="1"/>
  <c r="E4036" i="19" s="1"/>
  <c r="E4037" i="19" s="1"/>
  <c r="E4038" i="19" s="1"/>
  <c r="E4039" i="19" s="1"/>
  <c r="E4040" i="19" s="1"/>
  <c r="E4041" i="19" s="1"/>
  <c r="E4042" i="19" s="1"/>
  <c r="E4043" i="19" s="1"/>
  <c r="E4044" i="19" s="1"/>
  <c r="E4045" i="19" s="1"/>
  <c r="E4046" i="19" s="1"/>
  <c r="E4047" i="19" s="1"/>
  <c r="E4048" i="19" s="1"/>
  <c r="E4049" i="19" s="1"/>
  <c r="E4050" i="19" s="1"/>
  <c r="E4051" i="19" s="1"/>
  <c r="E4052" i="19" s="1"/>
  <c r="E4053" i="19" s="1"/>
  <c r="E4054" i="19" s="1"/>
  <c r="E4055" i="19" s="1"/>
  <c r="E4056" i="19" s="1"/>
  <c r="E4057" i="19" s="1"/>
  <c r="E4059" i="19" s="1"/>
  <c r="E4060" i="19" s="1"/>
  <c r="E4061" i="19" s="1"/>
  <c r="E4062" i="19" s="1"/>
  <c r="E4063" i="19" s="1"/>
  <c r="E4064" i="19" s="1"/>
  <c r="E4065" i="19" s="1"/>
  <c r="E4066" i="19" s="1"/>
  <c r="E4067" i="19" s="1"/>
  <c r="E4068" i="19" s="1"/>
  <c r="E4069" i="19" s="1"/>
  <c r="E4070" i="19" s="1"/>
  <c r="E4071" i="19" s="1"/>
  <c r="E4072" i="19" s="1"/>
  <c r="E4073" i="19" s="1"/>
  <c r="E4074" i="19" s="1"/>
  <c r="E4075" i="19" s="1"/>
  <c r="E4076" i="19" s="1"/>
  <c r="E4077" i="19" s="1"/>
  <c r="E4078" i="19" s="1"/>
  <c r="E4079" i="19" s="1"/>
  <c r="E4080" i="19" s="1"/>
  <c r="E4081" i="19" s="1"/>
  <c r="E4082" i="19" s="1"/>
  <c r="E4083" i="19" s="1"/>
  <c r="E4084" i="19" s="1"/>
  <c r="E4085" i="19" s="1"/>
  <c r="E4086" i="19" s="1"/>
  <c r="E4087" i="19" s="1"/>
  <c r="E4088" i="19" s="1"/>
  <c r="E4089" i="19" s="1"/>
  <c r="E4090" i="19" s="1"/>
  <c r="E4091" i="19" s="1"/>
  <c r="E4092" i="19" s="1"/>
  <c r="E4093" i="19" s="1"/>
  <c r="E4094" i="19" s="1"/>
  <c r="E4095" i="19" s="1"/>
  <c r="E4096" i="19" s="1"/>
  <c r="E4097" i="19" s="1"/>
  <c r="E4098" i="19" s="1"/>
  <c r="E4099" i="19" s="1"/>
  <c r="E4100" i="19" s="1"/>
  <c r="E4101" i="19" s="1"/>
  <c r="E4102" i="19" s="1"/>
  <c r="E4103" i="19" s="1"/>
  <c r="E4104" i="19" s="1"/>
  <c r="E4105" i="19" s="1"/>
  <c r="E4106" i="19" s="1"/>
  <c r="E4107" i="19" s="1"/>
  <c r="E4108" i="19" s="1"/>
  <c r="E4109" i="19" s="1"/>
  <c r="E4110" i="19" s="1"/>
  <c r="E4111" i="19" s="1"/>
  <c r="E4112" i="19" s="1"/>
  <c r="E4113" i="19" s="1"/>
  <c r="E4114" i="19" s="1"/>
  <c r="E4115" i="19" s="1"/>
  <c r="E4116" i="19" s="1"/>
  <c r="E4117" i="19" s="1"/>
  <c r="E4118" i="19" s="1"/>
  <c r="E4119" i="19" s="1"/>
  <c r="E4120" i="19" s="1"/>
  <c r="E4121" i="19" s="1"/>
  <c r="E4122" i="19" s="1"/>
  <c r="E4123" i="19" s="1"/>
  <c r="E4124" i="19" s="1"/>
  <c r="E4125" i="19" s="1"/>
  <c r="E4126" i="19" s="1"/>
  <c r="E4127" i="19" s="1"/>
  <c r="E4128" i="19" s="1"/>
  <c r="E4129" i="19" s="1"/>
  <c r="E4130" i="19" s="1"/>
  <c r="E4131" i="19" s="1"/>
  <c r="E4132" i="19" s="1"/>
  <c r="E4133" i="19" s="1"/>
  <c r="E4134" i="19" s="1"/>
  <c r="E4135" i="19" s="1"/>
  <c r="E4136" i="19" s="1"/>
  <c r="E4137" i="19" s="1"/>
  <c r="E4138" i="19" s="1"/>
  <c r="E4139" i="19" s="1"/>
  <c r="E4140" i="19" s="1"/>
  <c r="E4141" i="19" s="1"/>
  <c r="E4142" i="19" s="1"/>
  <c r="E4143" i="19" s="1"/>
  <c r="E4144" i="19" s="1"/>
  <c r="E4145" i="19" s="1"/>
  <c r="E4146" i="19" s="1"/>
  <c r="E4147" i="19" s="1"/>
  <c r="E4148" i="19" s="1"/>
  <c r="E4149" i="19" s="1"/>
  <c r="E4150" i="19" s="1"/>
  <c r="E4151" i="19" s="1"/>
  <c r="E4152" i="19" s="1"/>
  <c r="E4153" i="19" s="1"/>
  <c r="E4154" i="19" s="1"/>
  <c r="E4155" i="19" s="1"/>
  <c r="E4156" i="19" s="1"/>
  <c r="E4157" i="19" s="1"/>
  <c r="E4158" i="19" s="1"/>
  <c r="E4159" i="19" s="1"/>
  <c r="E4160" i="19" s="1"/>
  <c r="E4161" i="19" s="1"/>
  <c r="E4162" i="19" s="1"/>
  <c r="E4163" i="19" s="1"/>
  <c r="E4164" i="19" s="1"/>
  <c r="E4165" i="19" s="1"/>
  <c r="E4166" i="19" s="1"/>
  <c r="E4167" i="19" s="1"/>
  <c r="E4168" i="19" s="1"/>
  <c r="E4169" i="19" s="1"/>
  <c r="E4170" i="19" s="1"/>
  <c r="E4171" i="19" s="1"/>
  <c r="E4172" i="19" s="1"/>
  <c r="E4173" i="19" s="1"/>
  <c r="E4174" i="19" s="1"/>
  <c r="E4175" i="19" s="1"/>
  <c r="E4176" i="19" s="1"/>
  <c r="E4177" i="19" s="1"/>
  <c r="E4178" i="19" s="1"/>
  <c r="E4179" i="19" s="1"/>
  <c r="E4180" i="19" s="1"/>
  <c r="E4181" i="19" s="1"/>
  <c r="E4182" i="19" s="1"/>
  <c r="E4183" i="19" s="1"/>
  <c r="E4184" i="19" s="1"/>
  <c r="E4185" i="19" s="1"/>
  <c r="E4186" i="19" s="1"/>
  <c r="E4187" i="19" s="1"/>
  <c r="E4188" i="19" s="1"/>
  <c r="E4189" i="19" s="1"/>
  <c r="E4190" i="19" s="1"/>
  <c r="E4191" i="19" s="1"/>
  <c r="E4192" i="19" s="1"/>
  <c r="E4193" i="19" s="1"/>
  <c r="E4194" i="19" s="1"/>
  <c r="E4195" i="19" s="1"/>
  <c r="E4196" i="19" s="1"/>
  <c r="E4197" i="19" s="1"/>
  <c r="E4198" i="19" s="1"/>
  <c r="E4199" i="19" s="1"/>
  <c r="E4200" i="19" s="1"/>
  <c r="E4201" i="19" s="1"/>
  <c r="E4202" i="19" s="1"/>
  <c r="E4203" i="19" s="1"/>
  <c r="E4204" i="19" s="1"/>
  <c r="E4205" i="19" s="1"/>
  <c r="E4206" i="19" s="1"/>
  <c r="E4207" i="19" s="1"/>
  <c r="E4208" i="19" s="1"/>
  <c r="E4209" i="19" s="1"/>
  <c r="E4210" i="19" s="1"/>
  <c r="E4211" i="19" s="1"/>
  <c r="E4212" i="19" s="1"/>
  <c r="E4213" i="19" s="1"/>
  <c r="E4214" i="19" s="1"/>
  <c r="E4215" i="19" s="1"/>
  <c r="E4216" i="19" s="1"/>
  <c r="E4217" i="19" s="1"/>
  <c r="E4218" i="19" s="1"/>
  <c r="E4219" i="19" s="1"/>
  <c r="E4220" i="19" s="1"/>
  <c r="E4221" i="19" s="1"/>
  <c r="E4222" i="19" s="1"/>
  <c r="E4223" i="19" s="1"/>
  <c r="E4224" i="19" s="1"/>
  <c r="E4225" i="19" s="1"/>
  <c r="E4226" i="19" s="1"/>
  <c r="E4227" i="19" s="1"/>
  <c r="E4228" i="19" s="1"/>
  <c r="E4229" i="19" s="1"/>
  <c r="E4230" i="19" s="1"/>
  <c r="E4231" i="19" s="1"/>
  <c r="E4232" i="19" s="1"/>
  <c r="E4233" i="19" s="1"/>
  <c r="E4234" i="19" s="1"/>
  <c r="E4235" i="19" s="1"/>
  <c r="E4236" i="19" s="1"/>
  <c r="E4237" i="19" s="1"/>
  <c r="E4238" i="19" s="1"/>
  <c r="E4239" i="19" s="1"/>
  <c r="E4240" i="19" s="1"/>
  <c r="E4241" i="19" s="1"/>
  <c r="E4242" i="19" s="1"/>
  <c r="E4243" i="19" s="1"/>
  <c r="E4244" i="19" s="1"/>
  <c r="E4245" i="19" s="1"/>
  <c r="E4246" i="19" s="1"/>
  <c r="E4247" i="19" s="1"/>
  <c r="E4248" i="19" s="1"/>
  <c r="E4249" i="19" s="1"/>
  <c r="E4250" i="19" s="1"/>
  <c r="E4251" i="19" s="1"/>
  <c r="E4252" i="19" s="1"/>
  <c r="E4253" i="19" s="1"/>
  <c r="E4254" i="19" s="1"/>
  <c r="E4255" i="19" s="1"/>
  <c r="E4256" i="19" s="1"/>
  <c r="E4257" i="19" s="1"/>
  <c r="E4258" i="19" s="1"/>
  <c r="E4259" i="19" s="1"/>
  <c r="E4260" i="19" s="1"/>
  <c r="E4261" i="19" s="1"/>
  <c r="E4262" i="19" s="1"/>
  <c r="E4263" i="19" s="1"/>
  <c r="E4264" i="19" s="1"/>
  <c r="E4265" i="19" s="1"/>
  <c r="E4266" i="19" s="1"/>
  <c r="E4267" i="19" s="1"/>
  <c r="E4268" i="19" s="1"/>
  <c r="E4269" i="19" s="1"/>
  <c r="E4270" i="19" s="1"/>
  <c r="E4271" i="19" s="1"/>
  <c r="E4272" i="19" s="1"/>
  <c r="E4273" i="19" s="1"/>
  <c r="E4274" i="19" s="1"/>
  <c r="E4275" i="19" s="1"/>
  <c r="E4276" i="19" s="1"/>
  <c r="E4277" i="19" s="1"/>
  <c r="E4278" i="19" s="1"/>
  <c r="E4279" i="19" s="1"/>
  <c r="E4280" i="19" s="1"/>
  <c r="E4281" i="19" s="1"/>
  <c r="E4282" i="19" s="1"/>
  <c r="E4283" i="19" s="1"/>
  <c r="E4284" i="19" s="1"/>
  <c r="E4285" i="19" s="1"/>
  <c r="E4286" i="19" s="1"/>
  <c r="E4287" i="19" s="1"/>
  <c r="E4288" i="19" s="1"/>
  <c r="E4289" i="19" s="1"/>
  <c r="E4290" i="19" s="1"/>
  <c r="E4291" i="19" s="1"/>
  <c r="E4292" i="19" s="1"/>
  <c r="E4293" i="19" s="1"/>
  <c r="E4294" i="19" s="1"/>
  <c r="E4295" i="19" s="1"/>
  <c r="E4296" i="19" s="1"/>
  <c r="E4297" i="19" s="1"/>
  <c r="E4298" i="19" s="1"/>
  <c r="E4299" i="19" s="1"/>
  <c r="E4300" i="19" s="1"/>
  <c r="E4301" i="19" s="1"/>
  <c r="E4302" i="19" s="1"/>
  <c r="E4303" i="19" s="1"/>
  <c r="E4304" i="19" s="1"/>
  <c r="E4305" i="19" s="1"/>
  <c r="E4306" i="19" s="1"/>
  <c r="E4307" i="19" s="1"/>
  <c r="E4308" i="19" s="1"/>
  <c r="E4309" i="19" s="1"/>
  <c r="E4310" i="19" s="1"/>
  <c r="E4311" i="19" s="1"/>
  <c r="E4312" i="19" s="1"/>
  <c r="E4313" i="19" s="1"/>
  <c r="E4314" i="19" s="1"/>
  <c r="E4315" i="19" s="1"/>
  <c r="E4316" i="19" s="1"/>
  <c r="E4317" i="19" s="1"/>
  <c r="E4318" i="19" s="1"/>
  <c r="E4319" i="19" s="1"/>
  <c r="E4320" i="19" s="1"/>
  <c r="E4321" i="19" s="1"/>
  <c r="E4322" i="19" s="1"/>
  <c r="E4323" i="19" s="1"/>
  <c r="E4324" i="19" s="1"/>
  <c r="E4325" i="19" s="1"/>
  <c r="E4326" i="19" s="1"/>
  <c r="E4327" i="19" s="1"/>
  <c r="E4328" i="19" s="1"/>
  <c r="E4329" i="19" s="1"/>
  <c r="E4330" i="19" s="1"/>
  <c r="E4331" i="19" s="1"/>
  <c r="E4332" i="19" s="1"/>
  <c r="E4333" i="19" s="1"/>
  <c r="E4334" i="19" s="1"/>
  <c r="E4335" i="19" s="1"/>
  <c r="E4336" i="19" s="1"/>
  <c r="E4337" i="19" s="1"/>
  <c r="E4338" i="19" s="1"/>
  <c r="E4339" i="19" s="1"/>
  <c r="E4340" i="19" s="1"/>
  <c r="E4341" i="19" s="1"/>
  <c r="E4342" i="19" s="1"/>
  <c r="E4343" i="19" s="1"/>
  <c r="E4344" i="19" s="1"/>
  <c r="E4345" i="19" s="1"/>
  <c r="E4346" i="19" s="1"/>
  <c r="E4347" i="19" s="1"/>
  <c r="E4348" i="19" s="1"/>
  <c r="E4349" i="19" s="1"/>
  <c r="E4350" i="19" s="1"/>
  <c r="E4351" i="19" s="1"/>
  <c r="E4352" i="19" s="1"/>
  <c r="E4353" i="19" s="1"/>
  <c r="E4354" i="19" s="1"/>
  <c r="E4355" i="19" s="1"/>
  <c r="E4356" i="19" s="1"/>
  <c r="E4357" i="19" s="1"/>
  <c r="E4358" i="19" s="1"/>
  <c r="E4359" i="19" s="1"/>
  <c r="E4360" i="19" s="1"/>
  <c r="E4361" i="19" s="1"/>
  <c r="E4362" i="19" s="1"/>
  <c r="E4363" i="19" s="1"/>
  <c r="E4364" i="19" s="1"/>
  <c r="E4365" i="19" s="1"/>
  <c r="E4366" i="19" s="1"/>
  <c r="E4367" i="19" s="1"/>
  <c r="E4368" i="19" s="1"/>
  <c r="E4369" i="19" s="1"/>
  <c r="R5" i="12"/>
  <c r="P6" i="12"/>
  <c r="C60" i="19"/>
  <c r="I57" i="19" a="1"/>
  <c r="N58" i="19" a="1"/>
  <c r="M58" i="19" a="1"/>
  <c r="L58" i="19" a="1"/>
  <c r="M58" i="19" l="1"/>
  <c r="N58" i="19"/>
  <c r="L58" i="19"/>
  <c r="I57" i="19"/>
  <c r="E59" i="19"/>
  <c r="T5" i="12"/>
  <c r="R6" i="12"/>
  <c r="C61" i="19"/>
  <c r="I58" i="19" a="1"/>
  <c r="L59" i="19" a="1"/>
  <c r="M59" i="19" a="1"/>
  <c r="N59" i="19" a="1"/>
  <c r="I58" i="19" l="1"/>
  <c r="N59" i="19"/>
  <c r="M59" i="19"/>
  <c r="L59" i="19"/>
  <c r="E60" i="19"/>
  <c r="V5" i="12"/>
  <c r="T6" i="12"/>
  <c r="C62" i="19"/>
  <c r="L60" i="19" a="1"/>
  <c r="I59" i="19" a="1"/>
  <c r="M60" i="19" a="1"/>
  <c r="N60" i="19" a="1"/>
  <c r="L60" i="19" l="1"/>
  <c r="N60" i="19"/>
  <c r="M60" i="19"/>
  <c r="I59" i="19"/>
  <c r="E61" i="19"/>
  <c r="X5" i="12"/>
  <c r="V6" i="12"/>
  <c r="C63" i="19"/>
  <c r="M61" i="19" a="1"/>
  <c r="L61" i="19" a="1"/>
  <c r="I60" i="19" a="1"/>
  <c r="N61" i="19" a="1"/>
  <c r="L61" i="19" l="1"/>
  <c r="M61" i="19"/>
  <c r="N61" i="19"/>
  <c r="I60" i="19"/>
  <c r="E62" i="19"/>
  <c r="Z5" i="12"/>
  <c r="X6" i="12"/>
  <c r="C64" i="19"/>
  <c r="L62" i="19" a="1"/>
  <c r="M62" i="19" a="1"/>
  <c r="N62" i="19" a="1"/>
  <c r="I61" i="19" a="1"/>
  <c r="M62" i="19" l="1"/>
  <c r="N62" i="19"/>
  <c r="L62" i="19"/>
  <c r="I61" i="19"/>
  <c r="E63" i="19"/>
  <c r="AB5" i="12"/>
  <c r="Z6" i="12"/>
  <c r="C65" i="19"/>
  <c r="I62" i="19" a="1"/>
  <c r="N63" i="19" a="1"/>
  <c r="L63" i="19" a="1"/>
  <c r="M63" i="19" a="1"/>
  <c r="I62" i="19" l="1"/>
  <c r="N63" i="19"/>
  <c r="M63" i="19"/>
  <c r="L63" i="19"/>
  <c r="E64" i="19"/>
  <c r="AD5" i="12"/>
  <c r="AB6" i="12"/>
  <c r="C66" i="19"/>
  <c r="N64" i="19" a="1"/>
  <c r="I63" i="19" a="1"/>
  <c r="M64" i="19" a="1"/>
  <c r="L64" i="19" a="1"/>
  <c r="L64" i="19" l="1"/>
  <c r="N64" i="19"/>
  <c r="M64" i="19"/>
  <c r="I63" i="19"/>
  <c r="E65" i="19"/>
  <c r="AF5" i="12"/>
  <c r="AD6" i="12"/>
  <c r="C67" i="19"/>
  <c r="N65" i="19" a="1"/>
  <c r="M65" i="19" a="1"/>
  <c r="L65" i="19" a="1"/>
  <c r="I64" i="19" a="1"/>
  <c r="L65" i="19" l="1"/>
  <c r="M65" i="19"/>
  <c r="N65" i="19"/>
  <c r="I64" i="19"/>
  <c r="E66" i="19"/>
  <c r="AH5" i="12"/>
  <c r="AF6" i="12"/>
  <c r="C68" i="19"/>
  <c r="N66" i="19" a="1"/>
  <c r="M66" i="19" a="1"/>
  <c r="I65" i="19" a="1"/>
  <c r="L66" i="19" a="1"/>
  <c r="M66" i="19" l="1"/>
  <c r="N66" i="19"/>
  <c r="L66" i="19"/>
  <c r="I65" i="19"/>
  <c r="E67" i="19"/>
  <c r="AJ5" i="12"/>
  <c r="AH6" i="12"/>
  <c r="C69" i="19"/>
  <c r="N67" i="19" a="1"/>
  <c r="I66" i="19" a="1"/>
  <c r="L67" i="19" a="1"/>
  <c r="M67" i="19" a="1"/>
  <c r="I66" i="19" l="1"/>
  <c r="N67" i="19"/>
  <c r="M67" i="19"/>
  <c r="L67" i="19"/>
  <c r="E68" i="19"/>
  <c r="AL5" i="12"/>
  <c r="AJ6" i="12"/>
  <c r="C70" i="19"/>
  <c r="L68" i="19" a="1"/>
  <c r="I67" i="19" a="1"/>
  <c r="N68" i="19" a="1"/>
  <c r="M68" i="19" a="1"/>
  <c r="L68" i="19" l="1"/>
  <c r="N68" i="19"/>
  <c r="M68" i="19"/>
  <c r="I67" i="19"/>
  <c r="E69" i="19"/>
  <c r="AN5" i="12"/>
  <c r="AL6" i="12"/>
  <c r="C71" i="19"/>
  <c r="L69" i="19" a="1"/>
  <c r="M69" i="19" a="1"/>
  <c r="I68" i="19" a="1"/>
  <c r="N69" i="19" a="1"/>
  <c r="L69" i="19" l="1"/>
  <c r="M69" i="19"/>
  <c r="N69" i="19"/>
  <c r="I68" i="19"/>
  <c r="E70" i="19"/>
  <c r="AP5" i="12"/>
  <c r="AN6" i="12"/>
  <c r="C72" i="19"/>
  <c r="M70" i="19" a="1"/>
  <c r="N70" i="19" a="1"/>
  <c r="I69" i="19" a="1"/>
  <c r="L70" i="19" a="1"/>
  <c r="M70" i="19" l="1"/>
  <c r="N70" i="19"/>
  <c r="L70" i="19"/>
  <c r="I69" i="19"/>
  <c r="E71" i="19"/>
  <c r="AR5" i="12"/>
  <c r="AP6" i="12"/>
  <c r="C73" i="19"/>
  <c r="I70" i="19" a="1"/>
  <c r="N71" i="19" a="1"/>
  <c r="L71" i="19" a="1"/>
  <c r="M71" i="19" a="1"/>
  <c r="I70" i="19" l="1"/>
  <c r="N71" i="19"/>
  <c r="M71" i="19"/>
  <c r="L71" i="19"/>
  <c r="E72" i="19"/>
  <c r="AT5" i="12"/>
  <c r="AR6" i="12"/>
  <c r="C74" i="19"/>
  <c r="N72" i="19" a="1"/>
  <c r="L72" i="19" a="1"/>
  <c r="I71" i="19" a="1"/>
  <c r="M72" i="19" a="1"/>
  <c r="N72" i="19" l="1"/>
  <c r="M72" i="19"/>
  <c r="L72" i="19"/>
  <c r="I71" i="19"/>
  <c r="E73" i="19"/>
  <c r="AV5" i="12"/>
  <c r="AT6" i="12"/>
  <c r="C75" i="19"/>
  <c r="M73" i="19" a="1"/>
  <c r="N73" i="19" a="1"/>
  <c r="L73" i="19" a="1"/>
  <c r="I72" i="19" a="1"/>
  <c r="L73" i="19" l="1"/>
  <c r="N73" i="19"/>
  <c r="M73" i="19"/>
  <c r="I72" i="19"/>
  <c r="E74" i="19"/>
  <c r="AX5" i="12"/>
  <c r="AV6" i="12"/>
  <c r="C76" i="19"/>
  <c r="N74" i="19" a="1"/>
  <c r="M74" i="19" a="1"/>
  <c r="I73" i="19" a="1"/>
  <c r="L74" i="19" a="1"/>
  <c r="N74" i="19" l="1"/>
  <c r="M74" i="19"/>
  <c r="L74" i="19"/>
  <c r="I73" i="19"/>
  <c r="E75" i="19"/>
  <c r="AZ5" i="12"/>
  <c r="AX6" i="12"/>
  <c r="C77" i="19"/>
  <c r="M75" i="19" a="1"/>
  <c r="L75" i="19" a="1"/>
  <c r="I74" i="19" a="1"/>
  <c r="N75" i="19" a="1"/>
  <c r="M75" i="19" l="1"/>
  <c r="L75" i="19"/>
  <c r="N75" i="19"/>
  <c r="I74" i="19"/>
  <c r="E76" i="19"/>
  <c r="BB5" i="12"/>
  <c r="AZ6" i="12"/>
  <c r="C78" i="19"/>
  <c r="I75" i="19" a="1"/>
  <c r="M76" i="19" a="1"/>
  <c r="L76" i="19" a="1"/>
  <c r="N76" i="19" a="1"/>
  <c r="I75" i="19" l="1"/>
  <c r="N76" i="19"/>
  <c r="M76" i="19"/>
  <c r="L76" i="19"/>
  <c r="E77" i="19"/>
  <c r="BD5" i="12"/>
  <c r="BB6" i="12"/>
  <c r="C79" i="19"/>
  <c r="L77" i="19" a="1"/>
  <c r="N77" i="19" a="1"/>
  <c r="I76" i="19" a="1"/>
  <c r="M77" i="19" a="1"/>
  <c r="L77" i="19" l="1"/>
  <c r="M77" i="19"/>
  <c r="N77" i="19"/>
  <c r="I76" i="19"/>
  <c r="E78" i="19"/>
  <c r="BF5" i="12"/>
  <c r="BD6" i="12"/>
  <c r="C80" i="19"/>
  <c r="N78" i="19" a="1"/>
  <c r="M78" i="19" a="1"/>
  <c r="I77" i="19" a="1"/>
  <c r="L78" i="19" a="1"/>
  <c r="N78" i="19" l="1"/>
  <c r="M78" i="19"/>
  <c r="L78" i="19"/>
  <c r="I77" i="19"/>
  <c r="E79" i="19"/>
  <c r="BH5" i="12"/>
  <c r="BF6" i="12"/>
  <c r="C81" i="19"/>
  <c r="L79" i="19" a="1"/>
  <c r="N79" i="19" a="1"/>
  <c r="I78" i="19" a="1"/>
  <c r="M79" i="19" a="1"/>
  <c r="L79" i="19" l="1"/>
  <c r="N79" i="19"/>
  <c r="M79" i="19"/>
  <c r="I78" i="19"/>
  <c r="E80" i="19"/>
  <c r="BJ5" i="12"/>
  <c r="BH6" i="12"/>
  <c r="C82" i="19"/>
  <c r="L80" i="19" a="1"/>
  <c r="N80" i="19" a="1"/>
  <c r="M80" i="19" a="1"/>
  <c r="I79" i="19" a="1"/>
  <c r="N80" i="19" l="1"/>
  <c r="M80" i="19"/>
  <c r="L80" i="19"/>
  <c r="I79" i="19"/>
  <c r="E81" i="19"/>
  <c r="BL5" i="12"/>
  <c r="BJ6" i="12"/>
  <c r="C83" i="19"/>
  <c r="L81" i="19" a="1"/>
  <c r="M81" i="19" a="1"/>
  <c r="I80" i="19" a="1"/>
  <c r="N81" i="19" a="1"/>
  <c r="I80" i="19" l="1"/>
  <c r="N81" i="19"/>
  <c r="M81" i="19"/>
  <c r="L81" i="19"/>
  <c r="E82" i="19"/>
  <c r="BN5" i="12"/>
  <c r="BL6" i="12"/>
  <c r="C84" i="19"/>
  <c r="I81" i="19" a="1"/>
  <c r="L82" i="19" a="1"/>
  <c r="M82" i="19" a="1"/>
  <c r="N82" i="19" a="1"/>
  <c r="N82" i="19" l="1"/>
  <c r="M82" i="19"/>
  <c r="L82" i="19"/>
  <c r="I81" i="19"/>
  <c r="E83" i="19"/>
  <c r="BP5" i="12"/>
  <c r="BN6" i="12"/>
  <c r="C85" i="19"/>
  <c r="I82" i="19" a="1"/>
  <c r="N83" i="19" a="1"/>
  <c r="L83" i="19" a="1"/>
  <c r="M83" i="19" a="1"/>
  <c r="I82" i="19" l="1"/>
  <c r="M83" i="19"/>
  <c r="N83" i="19"/>
  <c r="L83" i="19"/>
  <c r="E84" i="19"/>
  <c r="BR5" i="12"/>
  <c r="BP6" i="12"/>
  <c r="C86" i="19"/>
  <c r="M84" i="19" a="1"/>
  <c r="N84" i="19" a="1"/>
  <c r="I83" i="19" a="1"/>
  <c r="L84" i="19" a="1"/>
  <c r="I83" i="19" l="1"/>
  <c r="N84" i="19"/>
  <c r="M84" i="19"/>
  <c r="L84" i="19"/>
  <c r="E85" i="19"/>
  <c r="BT5" i="12"/>
  <c r="BR6" i="12"/>
  <c r="C87" i="19"/>
  <c r="L85" i="19" a="1"/>
  <c r="N85" i="19" a="1"/>
  <c r="M85" i="19" a="1"/>
  <c r="I84" i="19" a="1"/>
  <c r="M85" i="19" l="1"/>
  <c r="N85" i="19"/>
  <c r="L85" i="19"/>
  <c r="I84" i="19"/>
  <c r="E86" i="19"/>
  <c r="BV5" i="12"/>
  <c r="BT6" i="12"/>
  <c r="C88" i="19"/>
  <c r="N86" i="19" a="1"/>
  <c r="L86" i="19" a="1"/>
  <c r="I85" i="19" a="1"/>
  <c r="M86" i="19" a="1"/>
  <c r="I85" i="19" l="1"/>
  <c r="L86" i="19"/>
  <c r="N86" i="19"/>
  <c r="M86" i="19"/>
  <c r="E87" i="19"/>
  <c r="BX5" i="12"/>
  <c r="BV6" i="12"/>
  <c r="C89" i="19"/>
  <c r="M87" i="19" a="1"/>
  <c r="N87" i="19" a="1"/>
  <c r="I86" i="19" a="1"/>
  <c r="L87" i="19" a="1"/>
  <c r="N87" i="19" l="1"/>
  <c r="M87" i="19"/>
  <c r="L87" i="19"/>
  <c r="I86" i="19"/>
  <c r="E88" i="19"/>
  <c r="BZ5" i="12"/>
  <c r="C90" i="19"/>
  <c r="N88" i="19" a="1"/>
  <c r="L88" i="19" a="1"/>
  <c r="I87" i="19" a="1"/>
  <c r="M88" i="19" a="1"/>
  <c r="I87" i="19" l="1"/>
  <c r="L88" i="19"/>
  <c r="N88" i="19"/>
  <c r="M88" i="19"/>
  <c r="E89" i="19"/>
  <c r="CB5" i="12"/>
  <c r="C91" i="19"/>
  <c r="M89" i="19" a="1"/>
  <c r="L89" i="19" a="1"/>
  <c r="N89" i="19" a="1"/>
  <c r="I88" i="19" a="1"/>
  <c r="I88" i="19" l="1"/>
  <c r="N89" i="19"/>
  <c r="M89" i="19"/>
  <c r="L89" i="19"/>
  <c r="E90" i="19"/>
  <c r="CD5" i="12"/>
  <c r="C92" i="19"/>
  <c r="L90" i="19" a="1"/>
  <c r="M90" i="19" a="1"/>
  <c r="I89" i="19" a="1"/>
  <c r="N90" i="19" a="1"/>
  <c r="M90" i="19" l="1"/>
  <c r="L90" i="19"/>
  <c r="N90" i="19"/>
  <c r="I89" i="19"/>
  <c r="E91" i="19"/>
  <c r="CF5" i="12"/>
  <c r="C93" i="19"/>
  <c r="M91" i="19" a="1"/>
  <c r="I90" i="19" a="1"/>
  <c r="N91" i="19" a="1"/>
  <c r="L91" i="19" a="1"/>
  <c r="N91" i="19" l="1"/>
  <c r="M91" i="19"/>
  <c r="L91" i="19"/>
  <c r="I90" i="19"/>
  <c r="E92" i="19"/>
  <c r="C94" i="19"/>
  <c r="M92" i="19" a="1"/>
  <c r="N92" i="19" a="1"/>
  <c r="I91" i="19" a="1"/>
  <c r="L92" i="19" a="1"/>
  <c r="M92" i="19" l="1"/>
  <c r="L92" i="19"/>
  <c r="N92" i="19"/>
  <c r="I91" i="19"/>
  <c r="E93" i="19"/>
  <c r="C95" i="19"/>
  <c r="N93" i="19" a="1"/>
  <c r="M93" i="19" a="1"/>
  <c r="I92" i="19" a="1"/>
  <c r="L93" i="19" a="1"/>
  <c r="N93" i="19" l="1"/>
  <c r="M93" i="19"/>
  <c r="L93" i="19"/>
  <c r="I92" i="19"/>
  <c r="E94" i="19"/>
  <c r="C96" i="19"/>
  <c r="L94" i="19" a="1"/>
  <c r="N94" i="19" a="1"/>
  <c r="I93" i="19" a="1"/>
  <c r="M94" i="19" a="1"/>
  <c r="I93" i="19" l="1"/>
  <c r="L94" i="19"/>
  <c r="M94" i="19"/>
  <c r="N94" i="19"/>
  <c r="E95" i="19"/>
  <c r="C97" i="19"/>
  <c r="M95" i="19" a="1"/>
  <c r="N95" i="19" a="1"/>
  <c r="I94" i="19" a="1"/>
  <c r="L95" i="19" a="1"/>
  <c r="N95" i="19" l="1"/>
  <c r="M95" i="19"/>
  <c r="L95" i="19"/>
  <c r="I94" i="19"/>
  <c r="E96" i="19"/>
  <c r="C98" i="19"/>
  <c r="N96" i="19" a="1"/>
  <c r="I95" i="19" a="1"/>
  <c r="M96" i="19" a="1"/>
  <c r="L96" i="19" a="1"/>
  <c r="L96" i="19" l="1"/>
  <c r="N96" i="19"/>
  <c r="M96" i="19"/>
  <c r="I95" i="19"/>
  <c r="E97" i="19"/>
  <c r="C99" i="19"/>
  <c r="M97" i="19" a="1"/>
  <c r="N97" i="19" a="1"/>
  <c r="L97" i="19" a="1"/>
  <c r="I96" i="19" a="1"/>
  <c r="N97" i="19" l="1"/>
  <c r="M97" i="19"/>
  <c r="L97" i="19"/>
  <c r="I96" i="19"/>
  <c r="E98" i="19"/>
  <c r="C100" i="19"/>
  <c r="N98" i="19" a="1"/>
  <c r="M98" i="19" a="1"/>
  <c r="L98" i="19" a="1"/>
  <c r="I97" i="19" a="1"/>
  <c r="M98" i="19" l="1"/>
  <c r="N98" i="19"/>
  <c r="L98" i="19"/>
  <c r="I97" i="19"/>
  <c r="E99" i="19"/>
  <c r="C101" i="19"/>
  <c r="N99" i="19" a="1"/>
  <c r="I98" i="19" a="1"/>
  <c r="M99" i="19" a="1"/>
  <c r="L99" i="19" a="1"/>
  <c r="I98" i="19" l="1"/>
  <c r="N99" i="19"/>
  <c r="M99" i="19"/>
  <c r="L99" i="19"/>
  <c r="E100" i="19"/>
  <c r="C102" i="19"/>
  <c r="N100" i="19" a="1"/>
  <c r="I99" i="19" a="1"/>
  <c r="M100" i="19" a="1"/>
  <c r="L100" i="19" a="1"/>
  <c r="M100" i="19" l="1"/>
  <c r="N100" i="19"/>
  <c r="L100" i="19"/>
  <c r="I99" i="19"/>
  <c r="E101" i="19"/>
  <c r="C103" i="19"/>
  <c r="L101" i="19" a="1"/>
  <c r="I100" i="19" a="1"/>
  <c r="N101" i="19" a="1"/>
  <c r="M101" i="19" a="1"/>
  <c r="I100" i="19" l="1"/>
  <c r="L101" i="19"/>
  <c r="N101" i="19"/>
  <c r="M101" i="19"/>
  <c r="E102" i="19"/>
  <c r="C104" i="19"/>
  <c r="M102" i="19" a="1"/>
  <c r="N102" i="19" a="1"/>
  <c r="L102" i="19" a="1"/>
  <c r="I101" i="19" a="1"/>
  <c r="N102" i="19" l="1"/>
  <c r="M102" i="19"/>
  <c r="L102" i="19"/>
  <c r="I101" i="19"/>
  <c r="E103" i="19"/>
  <c r="C105" i="19"/>
  <c r="N103" i="19" a="1"/>
  <c r="L103" i="19" a="1"/>
  <c r="M103" i="19" a="1"/>
  <c r="I102" i="19" a="1"/>
  <c r="L103" i="19" l="1"/>
  <c r="N103" i="19"/>
  <c r="M103" i="19"/>
  <c r="I102" i="19"/>
  <c r="E104" i="19"/>
  <c r="C106" i="19"/>
  <c r="M104" i="19" a="1"/>
  <c r="N104" i="19" a="1"/>
  <c r="L104" i="19" a="1"/>
  <c r="I103" i="19" a="1"/>
  <c r="N104" i="19" l="1"/>
  <c r="M104" i="19"/>
  <c r="L104" i="19"/>
  <c r="I103" i="19"/>
  <c r="E105" i="19"/>
  <c r="C107" i="19"/>
  <c r="N105" i="19" a="1"/>
  <c r="I106" i="19" a="1"/>
  <c r="M105" i="19" a="1"/>
  <c r="L105" i="19" a="1"/>
  <c r="I104" i="19" a="1"/>
  <c r="L105" i="19" l="1"/>
  <c r="N105" i="19"/>
  <c r="M105" i="19"/>
  <c r="I104" i="19"/>
  <c r="E106" i="19"/>
  <c r="E107" i="19" s="1"/>
  <c r="E108" i="19" s="1"/>
  <c r="E109" i="19" s="1"/>
  <c r="E110" i="19" s="1"/>
  <c r="E111" i="19" s="1"/>
  <c r="E112" i="19" s="1"/>
  <c r="E113" i="19" s="1"/>
  <c r="E114" i="19" s="1"/>
  <c r="E115" i="19" s="1"/>
  <c r="E116" i="19" s="1"/>
  <c r="E117" i="19" s="1"/>
  <c r="E118" i="19" s="1"/>
  <c r="E119" i="19" s="1"/>
  <c r="E120" i="19" s="1"/>
  <c r="E121" i="19" s="1"/>
  <c r="E122" i="19" s="1"/>
  <c r="E123" i="19" s="1"/>
  <c r="E124" i="19" s="1"/>
  <c r="E125" i="19" s="1"/>
  <c r="E126" i="19" s="1"/>
  <c r="E127" i="19" s="1"/>
  <c r="E128" i="19" s="1"/>
  <c r="E129" i="19" s="1"/>
  <c r="E130" i="19" s="1"/>
  <c r="E131" i="19" s="1"/>
  <c r="E132" i="19" s="1"/>
  <c r="E133" i="19" s="1"/>
  <c r="E134" i="19" s="1"/>
  <c r="E135" i="19" s="1"/>
  <c r="E136" i="19" s="1"/>
  <c r="E137" i="19" s="1"/>
  <c r="E138" i="19" s="1"/>
  <c r="E139" i="19" s="1"/>
  <c r="E140" i="19" s="1"/>
  <c r="E141" i="19" s="1"/>
  <c r="E142" i="19" s="1"/>
  <c r="E143" i="19" s="1"/>
  <c r="E144" i="19" s="1"/>
  <c r="E145" i="19" s="1"/>
  <c r="E146" i="19" s="1"/>
  <c r="E147" i="19" s="1"/>
  <c r="E148" i="19" s="1"/>
  <c r="E149" i="19" s="1"/>
  <c r="E150" i="19" s="1"/>
  <c r="E151" i="19" s="1"/>
  <c r="E152" i="19" s="1"/>
  <c r="E153" i="19" s="1"/>
  <c r="E154" i="19" s="1"/>
  <c r="E155" i="19" s="1"/>
  <c r="E156" i="19" s="1"/>
  <c r="E157" i="19" s="1"/>
  <c r="E158" i="19" s="1"/>
  <c r="I106" i="19"/>
  <c r="C108" i="19"/>
  <c r="L158" i="19" a="1"/>
  <c r="I105" i="19" a="1"/>
  <c r="M158" i="19" a="1"/>
  <c r="N158" i="19" a="1"/>
  <c r="N158" i="19" l="1"/>
  <c r="M158" i="19"/>
  <c r="L158" i="19"/>
  <c r="I105" i="19"/>
  <c r="E159" i="19"/>
  <c r="C109" i="19"/>
  <c r="L159" i="19" a="1"/>
  <c r="M159" i="19" a="1"/>
  <c r="N159" i="19" a="1"/>
  <c r="L159" i="19" l="1"/>
  <c r="N159" i="19"/>
  <c r="M159" i="19"/>
  <c r="E160" i="19"/>
  <c r="C110" i="19"/>
  <c r="M160" i="19" a="1"/>
  <c r="L160" i="19" a="1"/>
  <c r="I159" i="19" a="1"/>
  <c r="N160" i="19" a="1"/>
  <c r="M160" i="19" l="1"/>
  <c r="N160" i="19"/>
  <c r="L160" i="19"/>
  <c r="I159" i="19"/>
  <c r="E161" i="19"/>
  <c r="C111" i="19"/>
  <c r="N161" i="19" a="1"/>
  <c r="M161" i="19" a="1"/>
  <c r="L161" i="19" a="1"/>
  <c r="I160" i="19" a="1"/>
  <c r="L161" i="19" l="1"/>
  <c r="N161" i="19"/>
  <c r="M161" i="19"/>
  <c r="I160" i="19"/>
  <c r="E162" i="19"/>
  <c r="C112" i="19"/>
  <c r="N162" i="19" a="1"/>
  <c r="M162" i="19" a="1"/>
  <c r="I161" i="19" a="1"/>
  <c r="L162" i="19" a="1"/>
  <c r="M162" i="19" l="1"/>
  <c r="N162" i="19"/>
  <c r="L162" i="19"/>
  <c r="I161" i="19"/>
  <c r="E163" i="19"/>
  <c r="C113" i="19"/>
  <c r="M163" i="19" a="1"/>
  <c r="N163" i="19" a="1"/>
  <c r="I162" i="19" a="1"/>
  <c r="L163" i="19" a="1"/>
  <c r="N163" i="19" l="1"/>
  <c r="M163" i="19"/>
  <c r="L163" i="19"/>
  <c r="I162" i="19"/>
  <c r="E164" i="19"/>
  <c r="C114" i="19"/>
  <c r="M164" i="19" a="1"/>
  <c r="L164" i="19" a="1"/>
  <c r="I163" i="19" a="1"/>
  <c r="N164" i="19" a="1"/>
  <c r="L164" i="19" l="1"/>
  <c r="M164" i="19"/>
  <c r="N164" i="19"/>
  <c r="I163" i="19"/>
  <c r="E165" i="19"/>
  <c r="C115" i="19"/>
  <c r="M165" i="19" a="1"/>
  <c r="N165" i="19" a="1"/>
  <c r="L165" i="19" a="1"/>
  <c r="I164" i="19" a="1"/>
  <c r="N165" i="19" l="1"/>
  <c r="M165" i="19"/>
  <c r="L165" i="19"/>
  <c r="I164" i="19"/>
  <c r="E166" i="19"/>
  <c r="C116" i="19"/>
  <c r="M166" i="19" a="1"/>
  <c r="N166" i="19" a="1"/>
  <c r="I165" i="19" a="1"/>
  <c r="L166" i="19" a="1"/>
  <c r="N166" i="19" l="1"/>
  <c r="M166" i="19"/>
  <c r="L166" i="19"/>
  <c r="I165" i="19"/>
  <c r="E167" i="19"/>
  <c r="C117" i="19"/>
  <c r="L167" i="19" a="1"/>
  <c r="N167" i="19" a="1"/>
  <c r="I166" i="19" a="1"/>
  <c r="M167" i="19" a="1"/>
  <c r="N167" i="19" l="1"/>
  <c r="L167" i="19"/>
  <c r="M167" i="19"/>
  <c r="I166" i="19"/>
  <c r="E168" i="19"/>
  <c r="C118" i="19"/>
  <c r="M168" i="19" a="1"/>
  <c r="N168" i="19" a="1"/>
  <c r="I167" i="19" a="1"/>
  <c r="L168" i="19" a="1"/>
  <c r="N168" i="19" l="1"/>
  <c r="M168" i="19"/>
  <c r="L168" i="19"/>
  <c r="I167" i="19"/>
  <c r="E169" i="19"/>
  <c r="C119" i="19"/>
  <c r="M169" i="19" a="1"/>
  <c r="L169" i="19" a="1"/>
  <c r="N169" i="19" a="1"/>
  <c r="I168" i="19" a="1"/>
  <c r="N169" i="19" l="1"/>
  <c r="M169" i="19"/>
  <c r="L169" i="19"/>
  <c r="I168" i="19"/>
  <c r="E170" i="19"/>
  <c r="C120" i="19"/>
  <c r="L170" i="19" a="1"/>
  <c r="M170" i="19" a="1"/>
  <c r="I169" i="19" a="1"/>
  <c r="N170" i="19" a="1"/>
  <c r="M170" i="19" l="1"/>
  <c r="L170" i="19"/>
  <c r="N170" i="19"/>
  <c r="I169" i="19"/>
  <c r="E171" i="19"/>
  <c r="C121" i="19"/>
  <c r="N171" i="19" a="1"/>
  <c r="I170" i="19" a="1"/>
  <c r="L171" i="19" a="1"/>
  <c r="M171" i="19" a="1"/>
  <c r="I170" i="19" l="1"/>
  <c r="N171" i="19"/>
  <c r="M171" i="19"/>
  <c r="L171" i="19"/>
  <c r="E172" i="19"/>
  <c r="C122" i="19"/>
  <c r="N172" i="19" a="1"/>
  <c r="M172" i="19" a="1"/>
  <c r="L172" i="19" a="1"/>
  <c r="I171" i="19" a="1"/>
  <c r="M172" i="19" l="1"/>
  <c r="N172" i="19"/>
  <c r="L172" i="19"/>
  <c r="I171" i="19"/>
  <c r="E173" i="19"/>
  <c r="C123" i="19"/>
  <c r="J57" i="17"/>
  <c r="I57" i="17"/>
  <c r="M173" i="19" a="1"/>
  <c r="L173" i="19" a="1"/>
  <c r="I172" i="19" a="1"/>
  <c r="N173" i="19" a="1"/>
  <c r="I172" i="19" l="1"/>
  <c r="L173" i="19"/>
  <c r="N173" i="19"/>
  <c r="M173" i="19"/>
  <c r="E174" i="19"/>
  <c r="C124" i="19"/>
  <c r="I58" i="17"/>
  <c r="L174" i="19" a="1"/>
  <c r="M174" i="19" a="1"/>
  <c r="N174" i="19" a="1"/>
  <c r="I173" i="19" a="1"/>
  <c r="N174" i="19" l="1"/>
  <c r="M174" i="19"/>
  <c r="L174" i="19"/>
  <c r="I173" i="19"/>
  <c r="E175" i="19"/>
  <c r="C125" i="19"/>
  <c r="N175" i="19" a="1"/>
  <c r="L175" i="19" a="1"/>
  <c r="M175" i="19" a="1"/>
  <c r="I174" i="19" a="1"/>
  <c r="L175" i="19" l="1"/>
  <c r="N175" i="19"/>
  <c r="M175" i="19"/>
  <c r="I174" i="19"/>
  <c r="E176" i="19"/>
  <c r="C126" i="19"/>
  <c r="M176" i="19" a="1"/>
  <c r="N176" i="19" a="1"/>
  <c r="L176" i="19" a="1"/>
  <c r="I175" i="19" a="1"/>
  <c r="N176" i="19" l="1"/>
  <c r="M176" i="19"/>
  <c r="L176" i="19"/>
  <c r="I175" i="19"/>
  <c r="E177" i="19"/>
  <c r="C127" i="19"/>
  <c r="M177" i="19" a="1"/>
  <c r="N177" i="19" a="1"/>
  <c r="L177" i="19" a="1"/>
  <c r="I176" i="19" a="1"/>
  <c r="N177" i="19" l="1"/>
  <c r="M177" i="19"/>
  <c r="L177" i="19"/>
  <c r="I176" i="19"/>
  <c r="E178" i="19"/>
  <c r="C128" i="19"/>
  <c r="L178" i="19" a="1"/>
  <c r="I177" i="19" a="1"/>
  <c r="M178" i="19" a="1"/>
  <c r="N178" i="19" a="1"/>
  <c r="M178" i="19" l="1"/>
  <c r="L178" i="19"/>
  <c r="N178" i="19"/>
  <c r="I177" i="19"/>
  <c r="E179" i="19"/>
  <c r="C129" i="19"/>
  <c r="N179" i="19" a="1"/>
  <c r="L179" i="19" a="1"/>
  <c r="I178" i="19" a="1"/>
  <c r="M179" i="19" a="1"/>
  <c r="I178" i="19" l="1"/>
  <c r="N179" i="19"/>
  <c r="M179" i="19"/>
  <c r="L179" i="19"/>
  <c r="E180" i="19"/>
  <c r="C130" i="19"/>
  <c r="N180" i="19" a="1"/>
  <c r="M180" i="19" a="1"/>
  <c r="I179" i="19" a="1"/>
  <c r="L180" i="19" a="1"/>
  <c r="M180" i="19" l="1"/>
  <c r="N180" i="19"/>
  <c r="L180" i="19"/>
  <c r="I179" i="19"/>
  <c r="E181" i="19"/>
  <c r="C131" i="19"/>
  <c r="N181" i="19" a="1"/>
  <c r="L181" i="19" a="1"/>
  <c r="M181" i="19" a="1"/>
  <c r="I180" i="19" a="1"/>
  <c r="L181" i="19" l="1"/>
  <c r="N181" i="19"/>
  <c r="M181" i="19"/>
  <c r="I180" i="19"/>
  <c r="E182" i="19"/>
  <c r="C132" i="19"/>
  <c r="M182" i="19" a="1"/>
  <c r="N182" i="19" a="1"/>
  <c r="L182" i="19" a="1"/>
  <c r="I181" i="19" a="1"/>
  <c r="N182" i="19" l="1"/>
  <c r="M182" i="19"/>
  <c r="L182" i="19"/>
  <c r="I181" i="19"/>
  <c r="E183" i="19"/>
  <c r="C133" i="19"/>
  <c r="N183" i="19" a="1"/>
  <c r="L183" i="19" a="1"/>
  <c r="M183" i="19" a="1"/>
  <c r="I182" i="19" a="1"/>
  <c r="L183" i="19" l="1"/>
  <c r="N183" i="19"/>
  <c r="M183" i="19"/>
  <c r="I182" i="19"/>
  <c r="E184" i="19"/>
  <c r="C134" i="19"/>
  <c r="M184" i="19" a="1"/>
  <c r="N184" i="19" a="1"/>
  <c r="I183" i="19" a="1"/>
  <c r="L184" i="19" a="1"/>
  <c r="N184" i="19" l="1"/>
  <c r="M184" i="19"/>
  <c r="L184" i="19"/>
  <c r="I183" i="19"/>
  <c r="E185" i="19"/>
  <c r="C135" i="19"/>
  <c r="M185" i="19" a="1"/>
  <c r="N185" i="19" a="1"/>
  <c r="I184" i="19" a="1"/>
  <c r="L185" i="19" a="1"/>
  <c r="N185" i="19" l="1"/>
  <c r="M185" i="19"/>
  <c r="L185" i="19"/>
  <c r="I184" i="19"/>
  <c r="E186" i="19"/>
  <c r="C136" i="19"/>
  <c r="L186" i="19" a="1"/>
  <c r="N186" i="19" a="1"/>
  <c r="M186" i="19" a="1"/>
  <c r="I185" i="19" a="1"/>
  <c r="M186" i="19" l="1"/>
  <c r="L186" i="19"/>
  <c r="N186" i="19"/>
  <c r="I185" i="19"/>
  <c r="E187" i="19"/>
  <c r="C137" i="19"/>
  <c r="M187" i="19" a="1"/>
  <c r="I186" i="19" a="1"/>
  <c r="N187" i="19" a="1"/>
  <c r="L187" i="19" a="1"/>
  <c r="N187" i="19" l="1"/>
  <c r="M187" i="19"/>
  <c r="L187" i="19"/>
  <c r="I186" i="19"/>
  <c r="E188" i="19"/>
  <c r="C138" i="19"/>
  <c r="N188" i="19" a="1"/>
  <c r="M188" i="19" a="1"/>
  <c r="I187" i="19" a="1"/>
  <c r="L188" i="19" a="1"/>
  <c r="M188" i="19" l="1"/>
  <c r="N188" i="19"/>
  <c r="L188" i="19"/>
  <c r="I187" i="19"/>
  <c r="E189" i="19"/>
  <c r="C139" i="19"/>
  <c r="N189" i="19" a="1"/>
  <c r="L189" i="19" a="1"/>
  <c r="I188" i="19" a="1"/>
  <c r="M189" i="19" a="1"/>
  <c r="L189" i="19" l="1"/>
  <c r="N189" i="19"/>
  <c r="M189" i="19"/>
  <c r="I188" i="19"/>
  <c r="E190" i="19"/>
  <c r="C140" i="19"/>
  <c r="M190" i="19" a="1"/>
  <c r="N190" i="19" a="1"/>
  <c r="I189" i="19" a="1"/>
  <c r="L190" i="19" a="1"/>
  <c r="N190" i="19" l="1"/>
  <c r="M190" i="19"/>
  <c r="L190" i="19"/>
  <c r="I189" i="19"/>
  <c r="E191" i="19"/>
  <c r="C141" i="19"/>
  <c r="N191" i="19" a="1"/>
  <c r="L191" i="19" a="1"/>
  <c r="I190" i="19" a="1"/>
  <c r="M191" i="19" a="1"/>
  <c r="L191" i="19" l="1"/>
  <c r="N191" i="19"/>
  <c r="M191" i="19"/>
  <c r="I190" i="19"/>
  <c r="E192" i="19"/>
  <c r="C142" i="19"/>
  <c r="M192" i="19" a="1"/>
  <c r="N192" i="19" a="1"/>
  <c r="I191" i="19" a="1"/>
  <c r="L192" i="19" a="1"/>
  <c r="N192" i="19" l="1"/>
  <c r="M192" i="19"/>
  <c r="L192" i="19"/>
  <c r="I191" i="19"/>
  <c r="E193" i="19"/>
  <c r="C143" i="19"/>
  <c r="M193" i="19" a="1"/>
  <c r="N193" i="19" a="1"/>
  <c r="I192" i="19" a="1"/>
  <c r="L193" i="19" a="1"/>
  <c r="N193" i="19" l="1"/>
  <c r="M193" i="19"/>
  <c r="L193" i="19"/>
  <c r="I192" i="19"/>
  <c r="E194" i="19"/>
  <c r="C144" i="19"/>
  <c r="L194" i="19" a="1"/>
  <c r="I193" i="19" a="1"/>
  <c r="M194" i="19" a="1"/>
  <c r="N194" i="19" a="1"/>
  <c r="M194" i="19" l="1"/>
  <c r="L194" i="19"/>
  <c r="N194" i="19"/>
  <c r="I193" i="19"/>
  <c r="E195" i="19"/>
  <c r="C145" i="19"/>
  <c r="M195" i="19" a="1"/>
  <c r="N195" i="19" a="1"/>
  <c r="I194" i="19" a="1"/>
  <c r="L195" i="19" a="1"/>
  <c r="N195" i="19" l="1"/>
  <c r="M195" i="19"/>
  <c r="L195" i="19"/>
  <c r="I194" i="19"/>
  <c r="E196" i="19"/>
  <c r="C146" i="19"/>
  <c r="N196" i="19" a="1"/>
  <c r="M196" i="19" a="1"/>
  <c r="I195" i="19" a="1"/>
  <c r="L196" i="19" a="1"/>
  <c r="M196" i="19" l="1"/>
  <c r="N196" i="19"/>
  <c r="L196" i="19"/>
  <c r="I195" i="19"/>
  <c r="E197" i="19"/>
  <c r="C147" i="19"/>
  <c r="N197" i="19" a="1"/>
  <c r="L197" i="19" a="1"/>
  <c r="I196" i="19" a="1"/>
  <c r="M197" i="19" a="1"/>
  <c r="L197" i="19" l="1"/>
  <c r="N197" i="19"/>
  <c r="M197" i="19"/>
  <c r="I196" i="19"/>
  <c r="E198" i="19"/>
  <c r="C148" i="19"/>
  <c r="M198" i="19" a="1"/>
  <c r="N198" i="19" a="1"/>
  <c r="I197" i="19" a="1"/>
  <c r="L198" i="19" a="1"/>
  <c r="N198" i="19" l="1"/>
  <c r="M198" i="19"/>
  <c r="L198" i="19"/>
  <c r="I197" i="19"/>
  <c r="E199" i="19"/>
  <c r="C149" i="19"/>
  <c r="N199" i="19" a="1"/>
  <c r="L199" i="19" a="1"/>
  <c r="M199" i="19" a="1"/>
  <c r="I198" i="19" a="1"/>
  <c r="L199" i="19" l="1"/>
  <c r="N199" i="19"/>
  <c r="M199" i="19"/>
  <c r="I198" i="19"/>
  <c r="E200" i="19"/>
  <c r="C150" i="19"/>
  <c r="N200" i="19" a="1"/>
  <c r="I199" i="19" a="1"/>
  <c r="L200" i="19" a="1"/>
  <c r="M200" i="19" a="1"/>
  <c r="I199" i="19" l="1"/>
  <c r="N200" i="19"/>
  <c r="M200" i="19"/>
  <c r="L200" i="19"/>
  <c r="E201" i="19"/>
  <c r="C151" i="19"/>
  <c r="M201" i="19" a="1"/>
  <c r="N201" i="19" a="1"/>
  <c r="I200" i="19" a="1"/>
  <c r="L201" i="19" a="1"/>
  <c r="N201" i="19" l="1"/>
  <c r="M201" i="19"/>
  <c r="L201" i="19"/>
  <c r="I200" i="19"/>
  <c r="E202" i="19"/>
  <c r="C152" i="19"/>
  <c r="L202" i="19" a="1"/>
  <c r="I201" i="19" a="1"/>
  <c r="M202" i="19" a="1"/>
  <c r="N202" i="19" a="1"/>
  <c r="M202" i="19" l="1"/>
  <c r="L202" i="19"/>
  <c r="N202" i="19"/>
  <c r="I201" i="19"/>
  <c r="E203" i="19"/>
  <c r="C153" i="19"/>
  <c r="M203" i="19" a="1"/>
  <c r="N203" i="19" a="1"/>
  <c r="L203" i="19" a="1"/>
  <c r="I202" i="19" a="1"/>
  <c r="N203" i="19" l="1"/>
  <c r="M203" i="19"/>
  <c r="L203" i="19"/>
  <c r="I202" i="19"/>
  <c r="E204" i="19"/>
  <c r="C154" i="19"/>
  <c r="N204" i="19" a="1"/>
  <c r="M204" i="19" a="1"/>
  <c r="I203" i="19" a="1"/>
  <c r="L204" i="19" a="1"/>
  <c r="M204" i="19" l="1"/>
  <c r="N204" i="19"/>
  <c r="L204" i="19"/>
  <c r="I203" i="19"/>
  <c r="E205" i="19"/>
  <c r="C155" i="19"/>
  <c r="L205" i="19" a="1"/>
  <c r="I204" i="19" a="1"/>
  <c r="M205" i="19" a="1"/>
  <c r="N205" i="19" a="1"/>
  <c r="I204" i="19" l="1"/>
  <c r="L205" i="19"/>
  <c r="N205" i="19"/>
  <c r="M205" i="19"/>
  <c r="E206" i="19"/>
  <c r="C156" i="19"/>
  <c r="M206" i="19" a="1"/>
  <c r="N206" i="19" a="1"/>
  <c r="L206" i="19" a="1"/>
  <c r="I205" i="19" a="1"/>
  <c r="N206" i="19" l="1"/>
  <c r="M206" i="19"/>
  <c r="L206" i="19"/>
  <c r="I205" i="19"/>
  <c r="E207" i="19"/>
  <c r="C157" i="19"/>
  <c r="N207" i="19" a="1"/>
  <c r="M207" i="19" a="1"/>
  <c r="L207" i="19" a="1"/>
  <c r="I206" i="19" a="1"/>
  <c r="L207" i="19" l="1"/>
  <c r="N207" i="19"/>
  <c r="M207" i="19"/>
  <c r="I206" i="19"/>
  <c r="E208" i="19"/>
  <c r="C158" i="19"/>
  <c r="M208" i="19" a="1"/>
  <c r="N208" i="19" a="1"/>
  <c r="L208" i="19" a="1"/>
  <c r="I207" i="19" a="1"/>
  <c r="N208" i="19" l="1"/>
  <c r="M208" i="19"/>
  <c r="L208" i="19"/>
  <c r="I207" i="19"/>
  <c r="E209" i="19"/>
  <c r="C159" i="19"/>
  <c r="M209" i="19" a="1"/>
  <c r="N209" i="19" a="1"/>
  <c r="I208" i="19" a="1"/>
  <c r="I158" i="19" a="1"/>
  <c r="L209" i="19" a="1"/>
  <c r="N209" i="19" l="1"/>
  <c r="M209" i="19"/>
  <c r="L209" i="19"/>
  <c r="I208" i="19"/>
  <c r="E210" i="19"/>
  <c r="E211" i="19" s="1"/>
  <c r="E212" i="19" s="1"/>
  <c r="E213" i="19" s="1"/>
  <c r="E214" i="19" s="1"/>
  <c r="E215" i="19" s="1"/>
  <c r="E216" i="19" s="1"/>
  <c r="E217" i="19" s="1"/>
  <c r="E218" i="19" s="1"/>
  <c r="E219" i="19" s="1"/>
  <c r="E220" i="19" s="1"/>
  <c r="E221" i="19" s="1"/>
  <c r="E222" i="19" s="1"/>
  <c r="E223" i="19" s="1"/>
  <c r="E224" i="19" s="1"/>
  <c r="E225" i="19" s="1"/>
  <c r="E226" i="19" s="1"/>
  <c r="E227" i="19" s="1"/>
  <c r="E228" i="19" s="1"/>
  <c r="E229" i="19" s="1"/>
  <c r="E230" i="19" s="1"/>
  <c r="E231" i="19" s="1"/>
  <c r="E232" i="19" s="1"/>
  <c r="E233" i="19" s="1"/>
  <c r="E234" i="19" s="1"/>
  <c r="E235" i="19" s="1"/>
  <c r="E236" i="19" s="1"/>
  <c r="E237" i="19" s="1"/>
  <c r="E238" i="19" s="1"/>
  <c r="E239" i="19" s="1"/>
  <c r="E240" i="19" s="1"/>
  <c r="E241" i="19" s="1"/>
  <c r="E242" i="19" s="1"/>
  <c r="E243" i="19" s="1"/>
  <c r="E244" i="19" s="1"/>
  <c r="E245" i="19" s="1"/>
  <c r="E246" i="19" s="1"/>
  <c r="E247" i="19" s="1"/>
  <c r="E248" i="19" s="1"/>
  <c r="E249" i="19" s="1"/>
  <c r="E250" i="19" s="1"/>
  <c r="E251" i="19" s="1"/>
  <c r="E252" i="19" s="1"/>
  <c r="E253" i="19" s="1"/>
  <c r="E254" i="19" s="1"/>
  <c r="E255" i="19" s="1"/>
  <c r="E256" i="19" s="1"/>
  <c r="E257" i="19" s="1"/>
  <c r="E258" i="19" s="1"/>
  <c r="E259" i="19" s="1"/>
  <c r="E260" i="19" s="1"/>
  <c r="E261" i="19" s="1"/>
  <c r="E262" i="19" s="1"/>
  <c r="I158" i="19"/>
  <c r="C160" i="19"/>
  <c r="N262" i="19" a="1"/>
  <c r="I209" i="19" a="1"/>
  <c r="L262" i="19" a="1"/>
  <c r="M262" i="19" a="1"/>
  <c r="M262" i="19" l="1"/>
  <c r="L262" i="19"/>
  <c r="N262" i="19"/>
  <c r="I209" i="19"/>
  <c r="E263" i="19"/>
  <c r="C161" i="19"/>
  <c r="N263" i="19" a="1"/>
  <c r="M263" i="19" a="1"/>
  <c r="L263" i="19" a="1"/>
  <c r="N263" i="19" l="1"/>
  <c r="M263" i="19"/>
  <c r="L263" i="19"/>
  <c r="E264" i="19"/>
  <c r="C162" i="19"/>
  <c r="N264" i="19" a="1"/>
  <c r="I263" i="19" a="1"/>
  <c r="M264" i="19" a="1"/>
  <c r="L264" i="19" a="1"/>
  <c r="N264" i="19" l="1"/>
  <c r="M264" i="19"/>
  <c r="L264" i="19"/>
  <c r="I263" i="19"/>
  <c r="E265" i="19"/>
  <c r="C163" i="19"/>
  <c r="M265" i="19" a="1"/>
  <c r="I264" i="19" a="1"/>
  <c r="N265" i="19" a="1"/>
  <c r="L265" i="19" a="1"/>
  <c r="N265" i="19" l="1"/>
  <c r="M265" i="19"/>
  <c r="L265" i="19"/>
  <c r="I264" i="19"/>
  <c r="E266" i="19"/>
  <c r="C164" i="19"/>
  <c r="M266" i="19" a="1"/>
  <c r="N266" i="19" a="1"/>
  <c r="I265" i="19" a="1"/>
  <c r="L266" i="19" a="1"/>
  <c r="N266" i="19" l="1"/>
  <c r="M266" i="19"/>
  <c r="L266" i="19"/>
  <c r="I265" i="19"/>
  <c r="E267" i="19"/>
  <c r="C165" i="19"/>
  <c r="M267" i="19" a="1"/>
  <c r="N267" i="19" a="1"/>
  <c r="I266" i="19" a="1"/>
  <c r="L267" i="19" a="1"/>
  <c r="N267" i="19" l="1"/>
  <c r="M267" i="19"/>
  <c r="L267" i="19"/>
  <c r="I266" i="19"/>
  <c r="E268" i="19"/>
  <c r="C166" i="19"/>
  <c r="M268" i="19" a="1"/>
  <c r="N268" i="19" a="1"/>
  <c r="I267" i="19" a="1"/>
  <c r="L268" i="19" a="1"/>
  <c r="N268" i="19" l="1"/>
  <c r="M268" i="19"/>
  <c r="L268" i="19"/>
  <c r="I267" i="19"/>
  <c r="E269" i="19"/>
  <c r="C167" i="19"/>
  <c r="M269" i="19" a="1"/>
  <c r="N269" i="19" a="1"/>
  <c r="L269" i="19" a="1"/>
  <c r="I268" i="19" a="1"/>
  <c r="N269" i="19" l="1"/>
  <c r="M269" i="19"/>
  <c r="L269" i="19"/>
  <c r="I268" i="19"/>
  <c r="E270" i="19"/>
  <c r="C168" i="19"/>
  <c r="N270" i="19" a="1"/>
  <c r="L270" i="19" a="1"/>
  <c r="M270" i="19" a="1"/>
  <c r="I269" i="19" a="1"/>
  <c r="L270" i="19" l="1"/>
  <c r="N270" i="19"/>
  <c r="M270" i="19"/>
  <c r="I269" i="19"/>
  <c r="E271" i="19"/>
  <c r="C169" i="19"/>
  <c r="N271" i="19" a="1"/>
  <c r="M271" i="19" a="1"/>
  <c r="L271" i="19" a="1"/>
  <c r="I270" i="19" a="1"/>
  <c r="L271" i="19" l="1"/>
  <c r="N271" i="19"/>
  <c r="M271" i="19"/>
  <c r="I270" i="19"/>
  <c r="E272" i="19"/>
  <c r="C170" i="19"/>
  <c r="N272" i="19" a="1"/>
  <c r="L272" i="19" a="1"/>
  <c r="I271" i="19" a="1"/>
  <c r="M272" i="19" a="1"/>
  <c r="L272" i="19" l="1"/>
  <c r="N272" i="19"/>
  <c r="M272" i="19"/>
  <c r="I271" i="19"/>
  <c r="E273" i="19"/>
  <c r="C171" i="19"/>
  <c r="N273" i="19" a="1"/>
  <c r="L273" i="19" a="1"/>
  <c r="I272" i="19" a="1"/>
  <c r="M273" i="19" a="1"/>
  <c r="L273" i="19" l="1"/>
  <c r="N273" i="19"/>
  <c r="M273" i="19"/>
  <c r="I272" i="19"/>
  <c r="E274" i="19"/>
  <c r="C172" i="19"/>
  <c r="M274" i="19" a="1"/>
  <c r="N274" i="19" a="1"/>
  <c r="I273" i="19" a="1"/>
  <c r="L274" i="19" a="1"/>
  <c r="N274" i="19" l="1"/>
  <c r="M274" i="19"/>
  <c r="L274" i="19"/>
  <c r="I273" i="19"/>
  <c r="E275" i="19"/>
  <c r="C173" i="19"/>
  <c r="L275" i="19" a="1"/>
  <c r="M275" i="19" a="1"/>
  <c r="I274" i="19" a="1"/>
  <c r="N275" i="19" a="1"/>
  <c r="M275" i="19" l="1"/>
  <c r="L275" i="19"/>
  <c r="N275" i="19"/>
  <c r="I274" i="19"/>
  <c r="E276" i="19"/>
  <c r="C174" i="19"/>
  <c r="N276" i="19" a="1"/>
  <c r="M276" i="19" a="1"/>
  <c r="I275" i="19" a="1"/>
  <c r="L276" i="19" a="1"/>
  <c r="M276" i="19" l="1"/>
  <c r="N276" i="19"/>
  <c r="L276" i="19"/>
  <c r="I275" i="19"/>
  <c r="E277" i="19"/>
  <c r="C175" i="19"/>
  <c r="L277" i="19" a="1"/>
  <c r="N277" i="19" a="1"/>
  <c r="M277" i="19" a="1"/>
  <c r="I276" i="19" a="1"/>
  <c r="M277" i="19" l="1"/>
  <c r="L277" i="19"/>
  <c r="N277" i="19"/>
  <c r="I276" i="19"/>
  <c r="E278" i="19"/>
  <c r="C176" i="19"/>
  <c r="N278" i="19" a="1"/>
  <c r="M278" i="19" a="1"/>
  <c r="I277" i="19" a="1"/>
  <c r="L278" i="19" a="1"/>
  <c r="M278" i="19" l="1"/>
  <c r="N278" i="19"/>
  <c r="L278" i="19"/>
  <c r="I277" i="19"/>
  <c r="E279" i="19"/>
  <c r="C177" i="19"/>
  <c r="L279" i="19" a="1"/>
  <c r="I278" i="19" a="1"/>
  <c r="M279" i="19" a="1"/>
  <c r="N279" i="19" a="1"/>
  <c r="M279" i="19" l="1"/>
  <c r="L279" i="19"/>
  <c r="N279" i="19"/>
  <c r="I278" i="19"/>
  <c r="E280" i="19"/>
  <c r="C178" i="19"/>
  <c r="M280" i="19" a="1"/>
  <c r="N280" i="19" a="1"/>
  <c r="L280" i="19" a="1"/>
  <c r="I279" i="19" a="1"/>
  <c r="N280" i="19" l="1"/>
  <c r="M280" i="19"/>
  <c r="L280" i="19"/>
  <c r="I279" i="19"/>
  <c r="E281" i="19"/>
  <c r="C179" i="19"/>
  <c r="M281" i="19" a="1"/>
  <c r="N281" i="19" a="1"/>
  <c r="L281" i="19" a="1"/>
  <c r="I280" i="19" a="1"/>
  <c r="N281" i="19" l="1"/>
  <c r="M281" i="19"/>
  <c r="L281" i="19"/>
  <c r="I280" i="19"/>
  <c r="E282" i="19"/>
  <c r="C180" i="19"/>
  <c r="M282" i="19" a="1"/>
  <c r="N282" i="19" a="1"/>
  <c r="L282" i="19" a="1"/>
  <c r="I281" i="19" a="1"/>
  <c r="N282" i="19" l="1"/>
  <c r="M282" i="19"/>
  <c r="L282" i="19"/>
  <c r="I281" i="19"/>
  <c r="E283" i="19"/>
  <c r="C181" i="19"/>
  <c r="M283" i="19" a="1"/>
  <c r="N283" i="19" a="1"/>
  <c r="I282" i="19" a="1"/>
  <c r="L283" i="19" a="1"/>
  <c r="N283" i="19" l="1"/>
  <c r="M283" i="19"/>
  <c r="L283" i="19"/>
  <c r="I282" i="19"/>
  <c r="E284" i="19"/>
  <c r="C182" i="19"/>
  <c r="M284" i="19" a="1"/>
  <c r="N284" i="19" a="1"/>
  <c r="I283" i="19" a="1"/>
  <c r="L284" i="19" a="1"/>
  <c r="N284" i="19" l="1"/>
  <c r="M284" i="19"/>
  <c r="L284" i="19"/>
  <c r="I283" i="19"/>
  <c r="E285" i="19"/>
  <c r="C183" i="19"/>
  <c r="M285" i="19" a="1"/>
  <c r="L285" i="19" a="1"/>
  <c r="N285" i="19" a="1"/>
  <c r="I284" i="19" a="1"/>
  <c r="N285" i="19" l="1"/>
  <c r="M285" i="19"/>
  <c r="L285" i="19"/>
  <c r="I284" i="19"/>
  <c r="E286" i="19"/>
  <c r="C184" i="19"/>
  <c r="N286" i="19" a="1"/>
  <c r="L286" i="19" a="1"/>
  <c r="I285" i="19" a="1"/>
  <c r="M286" i="19" a="1"/>
  <c r="L286" i="19" l="1"/>
  <c r="N286" i="19"/>
  <c r="M286" i="19"/>
  <c r="I285" i="19"/>
  <c r="E287" i="19"/>
  <c r="C185" i="19"/>
  <c r="M287" i="19" a="1"/>
  <c r="N287" i="19" a="1"/>
  <c r="L287" i="19" a="1"/>
  <c r="I286" i="19" a="1"/>
  <c r="N287" i="19" l="1"/>
  <c r="M287" i="19"/>
  <c r="L287" i="19"/>
  <c r="I286" i="19"/>
  <c r="E288" i="19"/>
  <c r="C186" i="19"/>
  <c r="M288" i="19" a="1"/>
  <c r="N288" i="19" a="1"/>
  <c r="I287" i="19" a="1"/>
  <c r="L288" i="19" a="1"/>
  <c r="N288" i="19" l="1"/>
  <c r="M288" i="19"/>
  <c r="L288" i="19"/>
  <c r="I287" i="19"/>
  <c r="E289" i="19"/>
  <c r="C187" i="19"/>
  <c r="L289" i="19" a="1"/>
  <c r="M289" i="19" a="1"/>
  <c r="N289" i="19" a="1"/>
  <c r="I288" i="19" a="1"/>
  <c r="M289" i="19" l="1"/>
  <c r="L289" i="19"/>
  <c r="N289" i="19"/>
  <c r="I288" i="19"/>
  <c r="E290" i="19"/>
  <c r="C188" i="19"/>
  <c r="N290" i="19" a="1"/>
  <c r="M290" i="19" a="1"/>
  <c r="I289" i="19" a="1"/>
  <c r="L290" i="19" a="1"/>
  <c r="M290" i="19" l="1"/>
  <c r="N290" i="19"/>
  <c r="L290" i="19"/>
  <c r="I289" i="19"/>
  <c r="E291" i="19"/>
  <c r="C189" i="19"/>
  <c r="L291" i="19" a="1"/>
  <c r="M291" i="19" a="1"/>
  <c r="I290" i="19" a="1"/>
  <c r="N291" i="19" a="1"/>
  <c r="M291" i="19" l="1"/>
  <c r="L291" i="19"/>
  <c r="N291" i="19"/>
  <c r="I290" i="19"/>
  <c r="E292" i="19"/>
  <c r="C190" i="19"/>
  <c r="N292" i="19" a="1"/>
  <c r="L292" i="19" a="1"/>
  <c r="M292" i="19" a="1"/>
  <c r="I291" i="19" a="1"/>
  <c r="L292" i="19" l="1"/>
  <c r="N292" i="19"/>
  <c r="M292" i="19"/>
  <c r="I291" i="19"/>
  <c r="E293" i="19"/>
  <c r="C191" i="19"/>
  <c r="N293" i="19" a="1"/>
  <c r="M293" i="19" a="1"/>
  <c r="L293" i="19" a="1"/>
  <c r="I292" i="19" a="1"/>
  <c r="L293" i="19" l="1"/>
  <c r="N293" i="19"/>
  <c r="M293" i="19"/>
  <c r="I292" i="19"/>
  <c r="E294" i="19"/>
  <c r="C192" i="19"/>
  <c r="L294" i="19" a="1"/>
  <c r="N294" i="19" a="1"/>
  <c r="I293" i="19" a="1"/>
  <c r="M294" i="19" a="1"/>
  <c r="N294" i="19" l="1"/>
  <c r="L294" i="19"/>
  <c r="M294" i="19"/>
  <c r="I293" i="19"/>
  <c r="E295" i="19"/>
  <c r="C193" i="19"/>
  <c r="M295" i="19" a="1"/>
  <c r="L295" i="19" a="1"/>
  <c r="N295" i="19" a="1"/>
  <c r="I294" i="19" a="1"/>
  <c r="N295" i="19" l="1"/>
  <c r="M295" i="19"/>
  <c r="L295" i="19"/>
  <c r="I294" i="19"/>
  <c r="E296" i="19"/>
  <c r="C194" i="19"/>
  <c r="M296" i="19" a="1"/>
  <c r="N296" i="19" a="1"/>
  <c r="L296" i="19" a="1"/>
  <c r="I295" i="19" a="1"/>
  <c r="N296" i="19" l="1"/>
  <c r="M296" i="19"/>
  <c r="L296" i="19"/>
  <c r="I295" i="19"/>
  <c r="E297" i="19"/>
  <c r="C195" i="19"/>
  <c r="N297" i="19" a="1"/>
  <c r="M297" i="19" a="1"/>
  <c r="L297" i="19" a="1"/>
  <c r="I296" i="19" a="1"/>
  <c r="M297" i="19" l="1"/>
  <c r="N297" i="19"/>
  <c r="L297" i="19"/>
  <c r="I296" i="19"/>
  <c r="E298" i="19"/>
  <c r="C196" i="19"/>
  <c r="L298" i="19" a="1"/>
  <c r="M298" i="19" a="1"/>
  <c r="I297" i="19" a="1"/>
  <c r="N298" i="19" a="1"/>
  <c r="M298" i="19" l="1"/>
  <c r="L298" i="19"/>
  <c r="N298" i="19"/>
  <c r="I297" i="19"/>
  <c r="E299" i="19"/>
  <c r="C197" i="19"/>
  <c r="N299" i="19" a="1"/>
  <c r="M299" i="19" a="1"/>
  <c r="L299" i="19" a="1"/>
  <c r="I298" i="19" a="1"/>
  <c r="M299" i="19" l="1"/>
  <c r="N299" i="19"/>
  <c r="L299" i="19"/>
  <c r="I298" i="19"/>
  <c r="E300" i="19"/>
  <c r="C198" i="19"/>
  <c r="N300" i="19" a="1"/>
  <c r="L300" i="19" a="1"/>
  <c r="I299" i="19" a="1"/>
  <c r="M300" i="19" a="1"/>
  <c r="L300" i="19" l="1"/>
  <c r="N300" i="19"/>
  <c r="M300" i="19"/>
  <c r="I299" i="19"/>
  <c r="E301" i="19"/>
  <c r="C199" i="19"/>
  <c r="N301" i="19" a="1"/>
  <c r="L301" i="19" a="1"/>
  <c r="M301" i="19" a="1"/>
  <c r="I300" i="19" a="1"/>
  <c r="L301" i="19" l="1"/>
  <c r="N301" i="19"/>
  <c r="M301" i="19"/>
  <c r="I300" i="19"/>
  <c r="E302" i="19"/>
  <c r="C200" i="19"/>
  <c r="L302" i="19" a="1"/>
  <c r="N302" i="19" a="1"/>
  <c r="M302" i="19" a="1"/>
  <c r="I301" i="19" a="1"/>
  <c r="N302" i="19" l="1"/>
  <c r="L302" i="19"/>
  <c r="M302" i="19"/>
  <c r="I301" i="19"/>
  <c r="E303" i="19"/>
  <c r="C201" i="19"/>
  <c r="M303" i="19" a="1"/>
  <c r="N303" i="19" a="1"/>
  <c r="I302" i="19" a="1"/>
  <c r="L303" i="19" a="1"/>
  <c r="N303" i="19" l="1"/>
  <c r="M303" i="19"/>
  <c r="L303" i="19"/>
  <c r="I302" i="19"/>
  <c r="E304" i="19"/>
  <c r="C202" i="19"/>
  <c r="M304" i="19" a="1"/>
  <c r="L304" i="19" a="1"/>
  <c r="N304" i="19" a="1"/>
  <c r="I303" i="19" a="1"/>
  <c r="N304" i="19" l="1"/>
  <c r="M304" i="19"/>
  <c r="L304" i="19"/>
  <c r="I303" i="19"/>
  <c r="E305" i="19"/>
  <c r="C203" i="19"/>
  <c r="L305" i="19" a="1"/>
  <c r="M305" i="19" a="1"/>
  <c r="I304" i="19" a="1"/>
  <c r="N305" i="19" a="1"/>
  <c r="M305" i="19" l="1"/>
  <c r="L305" i="19"/>
  <c r="N305" i="19"/>
  <c r="I304" i="19"/>
  <c r="E306" i="19"/>
  <c r="C204" i="19"/>
  <c r="N306" i="19" a="1"/>
  <c r="L306" i="19" a="1"/>
  <c r="M306" i="19" a="1"/>
  <c r="I305" i="19" a="1"/>
  <c r="M306" i="19" l="1"/>
  <c r="N306" i="19"/>
  <c r="L306" i="19"/>
  <c r="I305" i="19"/>
  <c r="E307" i="19"/>
  <c r="C205" i="19"/>
  <c r="L307" i="19" a="1"/>
  <c r="M307" i="19" a="1"/>
  <c r="I306" i="19" a="1"/>
  <c r="N307" i="19" a="1"/>
  <c r="M307" i="19" l="1"/>
  <c r="L307" i="19"/>
  <c r="N307" i="19"/>
  <c r="I306" i="19"/>
  <c r="E308" i="19"/>
  <c r="C206" i="19"/>
  <c r="N308" i="19" a="1"/>
  <c r="I307" i="19" a="1"/>
  <c r="L308" i="19" a="1"/>
  <c r="M308" i="19" a="1"/>
  <c r="L308" i="19" l="1"/>
  <c r="N308" i="19"/>
  <c r="M308" i="19"/>
  <c r="I307" i="19"/>
  <c r="E309" i="19"/>
  <c r="C207" i="19"/>
  <c r="N309" i="19" a="1"/>
  <c r="L309" i="19" a="1"/>
  <c r="I308" i="19" a="1"/>
  <c r="M309" i="19" a="1"/>
  <c r="L309" i="19" l="1"/>
  <c r="N309" i="19"/>
  <c r="M309" i="19"/>
  <c r="I308" i="19"/>
  <c r="E310" i="19"/>
  <c r="C208" i="19"/>
  <c r="N310" i="19" a="1"/>
  <c r="I309" i="19" a="1"/>
  <c r="M310" i="19" a="1"/>
  <c r="L310" i="19" a="1"/>
  <c r="M310" i="19" l="1"/>
  <c r="N310" i="19"/>
  <c r="L310" i="19"/>
  <c r="I309" i="19"/>
  <c r="E311" i="19"/>
  <c r="C209" i="19"/>
  <c r="M311" i="19" a="1"/>
  <c r="N311" i="19" a="1"/>
  <c r="L311" i="19" a="1"/>
  <c r="I310" i="19" a="1"/>
  <c r="N311" i="19" l="1"/>
  <c r="M311" i="19"/>
  <c r="L311" i="19"/>
  <c r="I310" i="19"/>
  <c r="E312" i="19"/>
  <c r="C210" i="19"/>
  <c r="L312" i="19" a="1"/>
  <c r="M312" i="19" a="1"/>
  <c r="N312" i="19" a="1"/>
  <c r="I311" i="19" a="1"/>
  <c r="M312" i="19" l="1"/>
  <c r="L312" i="19"/>
  <c r="N312" i="19"/>
  <c r="I311" i="19"/>
  <c r="E313" i="19"/>
  <c r="C211" i="19"/>
  <c r="M313" i="19" a="1"/>
  <c r="N313" i="19" a="1"/>
  <c r="I210" i="19" a="1"/>
  <c r="I312" i="19" a="1"/>
  <c r="L313" i="19" a="1"/>
  <c r="N313" i="19" l="1"/>
  <c r="M313" i="19"/>
  <c r="L313" i="19"/>
  <c r="I312" i="19"/>
  <c r="E314" i="19"/>
  <c r="E315" i="19" s="1"/>
  <c r="E316" i="19" s="1"/>
  <c r="E317" i="19" s="1"/>
  <c r="E318" i="19" s="1"/>
  <c r="E319" i="19" s="1"/>
  <c r="E320" i="19" s="1"/>
  <c r="E321" i="19" s="1"/>
  <c r="E322" i="19" s="1"/>
  <c r="E323" i="19" s="1"/>
  <c r="E324" i="19" s="1"/>
  <c r="E325" i="19" s="1"/>
  <c r="E326" i="19" s="1"/>
  <c r="E327" i="19" s="1"/>
  <c r="E328" i="19" s="1"/>
  <c r="E329" i="19" s="1"/>
  <c r="E330" i="19" s="1"/>
  <c r="E331" i="19" s="1"/>
  <c r="E332" i="19" s="1"/>
  <c r="E333" i="19" s="1"/>
  <c r="E334" i="19" s="1"/>
  <c r="E335" i="19" s="1"/>
  <c r="E336" i="19" s="1"/>
  <c r="E337" i="19" s="1"/>
  <c r="E338" i="19" s="1"/>
  <c r="E339" i="19" s="1"/>
  <c r="E340" i="19" s="1"/>
  <c r="E341" i="19" s="1"/>
  <c r="E342" i="19" s="1"/>
  <c r="E343" i="19" s="1"/>
  <c r="E344" i="19" s="1"/>
  <c r="E345" i="19" s="1"/>
  <c r="E346" i="19" s="1"/>
  <c r="E347" i="19" s="1"/>
  <c r="E348" i="19" s="1"/>
  <c r="E349" i="19" s="1"/>
  <c r="E350" i="19" s="1"/>
  <c r="E351" i="19" s="1"/>
  <c r="E352" i="19" s="1"/>
  <c r="E353" i="19" s="1"/>
  <c r="E354" i="19" s="1"/>
  <c r="E355" i="19" s="1"/>
  <c r="E356" i="19" s="1"/>
  <c r="E357" i="19" s="1"/>
  <c r="E358" i="19" s="1"/>
  <c r="E359" i="19" s="1"/>
  <c r="E360" i="19" s="1"/>
  <c r="E361" i="19" s="1"/>
  <c r="E362" i="19" s="1"/>
  <c r="E363" i="19" s="1"/>
  <c r="E364" i="19" s="1"/>
  <c r="E365" i="19" s="1"/>
  <c r="E366" i="19" s="1"/>
  <c r="I210" i="19"/>
  <c r="C212" i="19"/>
  <c r="L366" i="19" a="1"/>
  <c r="M366" i="19" a="1"/>
  <c r="N366" i="19" a="1"/>
  <c r="I313" i="19" a="1"/>
  <c r="N366" i="19" l="1"/>
  <c r="M366" i="19"/>
  <c r="L366" i="19"/>
  <c r="I313" i="19"/>
  <c r="E367" i="19"/>
  <c r="C213" i="19"/>
  <c r="L367" i="19" a="1"/>
  <c r="N367" i="19" a="1"/>
  <c r="M367" i="19" a="1"/>
  <c r="L367" i="19" l="1"/>
  <c r="N367" i="19"/>
  <c r="M367" i="19"/>
  <c r="E368" i="19"/>
  <c r="C214" i="19"/>
  <c r="M368" i="19" a="1"/>
  <c r="I367" i="19" a="1"/>
  <c r="N368" i="19" a="1"/>
  <c r="L368" i="19" a="1"/>
  <c r="M368" i="19" l="1"/>
  <c r="N368" i="19"/>
  <c r="L368" i="19"/>
  <c r="I367" i="19"/>
  <c r="E369" i="19"/>
  <c r="C215" i="19"/>
  <c r="M369" i="19" a="1"/>
  <c r="N369" i="19" a="1"/>
  <c r="L369" i="19" a="1"/>
  <c r="I368" i="19" a="1"/>
  <c r="N369" i="19" l="1"/>
  <c r="M369" i="19"/>
  <c r="L369" i="19"/>
  <c r="I368" i="19"/>
  <c r="E370" i="19"/>
  <c r="C216" i="19"/>
  <c r="M370" i="19" a="1"/>
  <c r="N370" i="19" a="1"/>
  <c r="L370" i="19" a="1"/>
  <c r="I369" i="19" a="1"/>
  <c r="N370" i="19" l="1"/>
  <c r="M370" i="19"/>
  <c r="L370" i="19"/>
  <c r="I369" i="19"/>
  <c r="E371" i="19"/>
  <c r="C217" i="19"/>
  <c r="N371" i="19" a="1"/>
  <c r="M371" i="19" a="1"/>
  <c r="L371" i="19" a="1"/>
  <c r="I370" i="19" a="1"/>
  <c r="L371" i="19" l="1"/>
  <c r="N371" i="19"/>
  <c r="M371" i="19"/>
  <c r="I370" i="19"/>
  <c r="E372" i="19"/>
  <c r="C218" i="19"/>
  <c r="L372" i="19" a="1"/>
  <c r="M372" i="19" a="1"/>
  <c r="I371" i="19" a="1"/>
  <c r="N372" i="19" a="1"/>
  <c r="M372" i="19" l="1"/>
  <c r="L372" i="19"/>
  <c r="N372" i="19"/>
  <c r="I371" i="19"/>
  <c r="E373" i="19"/>
  <c r="C219" i="19"/>
  <c r="M373" i="19" a="1"/>
  <c r="I372" i="19" a="1"/>
  <c r="N373" i="19" a="1"/>
  <c r="L373" i="19" a="1"/>
  <c r="N373" i="19" l="1"/>
  <c r="M373" i="19"/>
  <c r="L373" i="19"/>
  <c r="I372" i="19"/>
  <c r="E374" i="19"/>
  <c r="C220" i="19"/>
  <c r="M374" i="19" a="1"/>
  <c r="N374" i="19" a="1"/>
  <c r="L374" i="19" a="1"/>
  <c r="I373" i="19" a="1"/>
  <c r="N374" i="19" l="1"/>
  <c r="M374" i="19"/>
  <c r="L374" i="19"/>
  <c r="I373" i="19"/>
  <c r="E375" i="19"/>
  <c r="C221" i="19"/>
  <c r="N375" i="19" a="1"/>
  <c r="I374" i="19" a="1"/>
  <c r="L375" i="19" a="1"/>
  <c r="M375" i="19" a="1"/>
  <c r="L375" i="19" l="1"/>
  <c r="N375" i="19"/>
  <c r="M375" i="19"/>
  <c r="I374" i="19"/>
  <c r="E376" i="19"/>
  <c r="C222" i="19"/>
  <c r="N376" i="19" a="1"/>
  <c r="M376" i="19" a="1"/>
  <c r="L376" i="19" a="1"/>
  <c r="I375" i="19" a="1"/>
  <c r="M376" i="19" l="1"/>
  <c r="N376" i="19"/>
  <c r="L376" i="19"/>
  <c r="I375" i="19"/>
  <c r="E377" i="19"/>
  <c r="C223" i="19"/>
  <c r="M377" i="19" a="1"/>
  <c r="N377" i="19" a="1"/>
  <c r="L377" i="19" a="1"/>
  <c r="I376" i="19" a="1"/>
  <c r="N377" i="19" l="1"/>
  <c r="M377" i="19"/>
  <c r="L377" i="19"/>
  <c r="I376" i="19"/>
  <c r="E378" i="19"/>
  <c r="C224" i="19"/>
  <c r="N378" i="19" a="1"/>
  <c r="I377" i="19" a="1"/>
  <c r="L378" i="19" a="1"/>
  <c r="M378" i="19" a="1"/>
  <c r="I377" i="19" l="1"/>
  <c r="N378" i="19"/>
  <c r="M378" i="19"/>
  <c r="L378" i="19"/>
  <c r="E379" i="19"/>
  <c r="C225" i="19"/>
  <c r="N379" i="19" a="1"/>
  <c r="L379" i="19" a="1"/>
  <c r="M379" i="19" a="1"/>
  <c r="I378" i="19" a="1"/>
  <c r="L379" i="19" l="1"/>
  <c r="N379" i="19"/>
  <c r="M379" i="19"/>
  <c r="I378" i="19"/>
  <c r="E380" i="19"/>
  <c r="C226" i="19"/>
  <c r="L380" i="19" a="1"/>
  <c r="M380" i="19" a="1"/>
  <c r="N380" i="19" a="1"/>
  <c r="I379" i="19" a="1"/>
  <c r="M380" i="19" l="1"/>
  <c r="L380" i="19"/>
  <c r="N380" i="19"/>
  <c r="I379" i="19"/>
  <c r="E381" i="19"/>
  <c r="C227" i="19"/>
  <c r="M381" i="19" a="1"/>
  <c r="N381" i="19" a="1"/>
  <c r="L381" i="19" a="1"/>
  <c r="I380" i="19" a="1"/>
  <c r="N381" i="19" l="1"/>
  <c r="M381" i="19"/>
  <c r="L381" i="19"/>
  <c r="I380" i="19"/>
  <c r="E382" i="19"/>
  <c r="C228" i="19"/>
  <c r="N382" i="19" a="1"/>
  <c r="I381" i="19" a="1"/>
  <c r="L382" i="19" a="1"/>
  <c r="M382" i="19" a="1"/>
  <c r="I381" i="19" l="1"/>
  <c r="N382" i="19"/>
  <c r="M382" i="19"/>
  <c r="L382" i="19"/>
  <c r="E383" i="19"/>
  <c r="C229" i="19"/>
  <c r="N383" i="19" a="1"/>
  <c r="I382" i="19" a="1"/>
  <c r="L383" i="19" a="1"/>
  <c r="M383" i="19" a="1"/>
  <c r="L383" i="19" l="1"/>
  <c r="N383" i="19"/>
  <c r="M383" i="19"/>
  <c r="I382" i="19"/>
  <c r="E384" i="19"/>
  <c r="C230" i="19"/>
  <c r="M384" i="19" a="1"/>
  <c r="N384" i="19" a="1"/>
  <c r="L384" i="19" a="1"/>
  <c r="I383" i="19" a="1"/>
  <c r="N384" i="19" l="1"/>
  <c r="M384" i="19"/>
  <c r="L384" i="19"/>
  <c r="I383" i="19"/>
  <c r="E385" i="19"/>
  <c r="C231" i="19"/>
  <c r="L385" i="19" a="1"/>
  <c r="N385" i="19" a="1"/>
  <c r="M385" i="19" a="1"/>
  <c r="I384" i="19" a="1"/>
  <c r="N385" i="19" l="1"/>
  <c r="L385" i="19"/>
  <c r="M385" i="19"/>
  <c r="I384" i="19"/>
  <c r="E386" i="19"/>
  <c r="C232" i="19"/>
  <c r="L386" i="19" a="1"/>
  <c r="I385" i="19" a="1"/>
  <c r="M386" i="19" a="1"/>
  <c r="N386" i="19" a="1"/>
  <c r="M386" i="19" l="1"/>
  <c r="L386" i="19"/>
  <c r="N386" i="19"/>
  <c r="I385" i="19"/>
  <c r="E387" i="19"/>
  <c r="C233" i="19"/>
  <c r="N387" i="19" a="1"/>
  <c r="L387" i="19" a="1"/>
  <c r="M387" i="19" a="1"/>
  <c r="I386" i="19" a="1"/>
  <c r="L387" i="19" l="1"/>
  <c r="N387" i="19"/>
  <c r="M387" i="19"/>
  <c r="I386" i="19"/>
  <c r="E388" i="19"/>
  <c r="C234" i="19"/>
  <c r="N388" i="19" a="1"/>
  <c r="M388" i="19" a="1"/>
  <c r="I387" i="19" a="1"/>
  <c r="L388" i="19" a="1"/>
  <c r="M388" i="19" l="1"/>
  <c r="N388" i="19"/>
  <c r="L388" i="19"/>
  <c r="I387" i="19"/>
  <c r="E389" i="19"/>
  <c r="C235" i="19"/>
  <c r="L389" i="19" a="1"/>
  <c r="N389" i="19" a="1"/>
  <c r="I388" i="19" a="1"/>
  <c r="M389" i="19" a="1"/>
  <c r="N389" i="19" l="1"/>
  <c r="L389" i="19"/>
  <c r="M389" i="19"/>
  <c r="I388" i="19"/>
  <c r="E390" i="19"/>
  <c r="C236" i="19"/>
  <c r="L390" i="19" a="1"/>
  <c r="M390" i="19" a="1"/>
  <c r="N390" i="19" a="1"/>
  <c r="I389" i="19" a="1"/>
  <c r="M390" i="19" l="1"/>
  <c r="L390" i="19"/>
  <c r="N390" i="19"/>
  <c r="I389" i="19"/>
  <c r="E391" i="19"/>
  <c r="C237" i="19"/>
  <c r="L391" i="19" a="1"/>
  <c r="I390" i="19" a="1"/>
  <c r="N391" i="19" a="1"/>
  <c r="M391" i="19" a="1"/>
  <c r="N391" i="19" l="1"/>
  <c r="L391" i="19"/>
  <c r="M391" i="19"/>
  <c r="I390" i="19"/>
  <c r="E392" i="19"/>
  <c r="C238" i="19"/>
  <c r="N392" i="19" a="1"/>
  <c r="M392" i="19" a="1"/>
  <c r="I391" i="19" a="1"/>
  <c r="L392" i="19" a="1"/>
  <c r="M392" i="19" l="1"/>
  <c r="N392" i="19"/>
  <c r="L392" i="19"/>
  <c r="I391" i="19"/>
  <c r="E393" i="19"/>
  <c r="C239" i="19"/>
  <c r="L393" i="19" a="1"/>
  <c r="N393" i="19" a="1"/>
  <c r="M393" i="19" a="1"/>
  <c r="I392" i="19" a="1"/>
  <c r="N393" i="19" l="1"/>
  <c r="L393" i="19"/>
  <c r="M393" i="19"/>
  <c r="I392" i="19"/>
  <c r="E394" i="19"/>
  <c r="C240" i="19"/>
  <c r="L394" i="19" a="1"/>
  <c r="M394" i="19" a="1"/>
  <c r="N394" i="19" a="1"/>
  <c r="I393" i="19" a="1"/>
  <c r="M394" i="19" l="1"/>
  <c r="L394" i="19"/>
  <c r="N394" i="19"/>
  <c r="I393" i="19"/>
  <c r="E395" i="19"/>
  <c r="C241" i="19"/>
  <c r="L395" i="19" a="1"/>
  <c r="N395" i="19" a="1"/>
  <c r="M395" i="19" a="1"/>
  <c r="I394" i="19" a="1"/>
  <c r="N395" i="19" l="1"/>
  <c r="L395" i="19"/>
  <c r="M395" i="19"/>
  <c r="I394" i="19"/>
  <c r="E396" i="19"/>
  <c r="C242" i="19"/>
  <c r="N396" i="19" a="1"/>
  <c r="M396" i="19" a="1"/>
  <c r="I395" i="19" a="1"/>
  <c r="L396" i="19" a="1"/>
  <c r="M396" i="19" l="1"/>
  <c r="N396" i="19"/>
  <c r="L396" i="19"/>
  <c r="I395" i="19"/>
  <c r="E397" i="19"/>
  <c r="C243" i="19"/>
  <c r="L397" i="19" a="1"/>
  <c r="N397" i="19" a="1"/>
  <c r="I396" i="19" a="1"/>
  <c r="M397" i="19" a="1"/>
  <c r="N397" i="19" l="1"/>
  <c r="L397" i="19"/>
  <c r="M397" i="19"/>
  <c r="I396" i="19"/>
  <c r="E398" i="19"/>
  <c r="C244" i="19"/>
  <c r="L398" i="19" a="1"/>
  <c r="M398" i="19" a="1"/>
  <c r="I397" i="19" a="1"/>
  <c r="N398" i="19" a="1"/>
  <c r="M398" i="19" l="1"/>
  <c r="L398" i="19"/>
  <c r="N398" i="19"/>
  <c r="I397" i="19"/>
  <c r="E399" i="19"/>
  <c r="C245" i="19"/>
  <c r="M399" i="19" a="1"/>
  <c r="N399" i="19" a="1"/>
  <c r="L399" i="19" a="1"/>
  <c r="I398" i="19" a="1"/>
  <c r="N399" i="19" l="1"/>
  <c r="M399" i="19"/>
  <c r="L399" i="19"/>
  <c r="I398" i="19"/>
  <c r="E400" i="19"/>
  <c r="C246" i="19"/>
  <c r="M400" i="19" a="1"/>
  <c r="L400" i="19" a="1"/>
  <c r="N400" i="19" a="1"/>
  <c r="I399" i="19" a="1"/>
  <c r="N400" i="19" l="1"/>
  <c r="M400" i="19"/>
  <c r="L400" i="19"/>
  <c r="I399" i="19"/>
  <c r="E401" i="19"/>
  <c r="C247" i="19"/>
  <c r="N401" i="19" a="1"/>
  <c r="L401" i="19" a="1"/>
  <c r="I400" i="19" a="1"/>
  <c r="M401" i="19" a="1"/>
  <c r="L401" i="19" l="1"/>
  <c r="N401" i="19"/>
  <c r="M401" i="19"/>
  <c r="I400" i="19"/>
  <c r="E402" i="19"/>
  <c r="C248" i="19"/>
  <c r="M402" i="19" a="1"/>
  <c r="L402" i="19" a="1"/>
  <c r="N402" i="19" a="1"/>
  <c r="I401" i="19" a="1"/>
  <c r="N402" i="19" l="1"/>
  <c r="M402" i="19"/>
  <c r="L402" i="19"/>
  <c r="I401" i="19"/>
  <c r="E403" i="19"/>
  <c r="C249" i="19"/>
  <c r="M403" i="19" a="1"/>
  <c r="N403" i="19" a="1"/>
  <c r="L403" i="19" a="1"/>
  <c r="I402" i="19" a="1"/>
  <c r="N403" i="19" l="1"/>
  <c r="M403" i="19"/>
  <c r="L403" i="19"/>
  <c r="I402" i="19"/>
  <c r="E404" i="19"/>
  <c r="C250" i="19"/>
  <c r="M404" i="19" a="1"/>
  <c r="N404" i="19" a="1"/>
  <c r="L404" i="19" a="1"/>
  <c r="I403" i="19" a="1"/>
  <c r="N404" i="19" l="1"/>
  <c r="M404" i="19"/>
  <c r="L404" i="19"/>
  <c r="I403" i="19"/>
  <c r="E405" i="19"/>
  <c r="C251" i="19"/>
  <c r="M405" i="19" a="1"/>
  <c r="N405" i="19" a="1"/>
  <c r="I404" i="19" a="1"/>
  <c r="L405" i="19" a="1"/>
  <c r="N405" i="19" l="1"/>
  <c r="M405" i="19"/>
  <c r="L405" i="19"/>
  <c r="I404" i="19"/>
  <c r="E406" i="19"/>
  <c r="C252" i="19"/>
  <c r="N406" i="19" a="1"/>
  <c r="I405" i="19" a="1"/>
  <c r="L406" i="19" a="1"/>
  <c r="M406" i="19" a="1"/>
  <c r="I405" i="19" l="1"/>
  <c r="N406" i="19"/>
  <c r="M406" i="19"/>
  <c r="L406" i="19"/>
  <c r="E407" i="19"/>
  <c r="C253" i="19"/>
  <c r="M407" i="19" a="1"/>
  <c r="N407" i="19" a="1"/>
  <c r="L407" i="19" a="1"/>
  <c r="I406" i="19" a="1"/>
  <c r="N407" i="19" l="1"/>
  <c r="M407" i="19"/>
  <c r="L407" i="19"/>
  <c r="I406" i="19"/>
  <c r="E408" i="19"/>
  <c r="C254" i="19"/>
  <c r="N408" i="19" a="1"/>
  <c r="M408" i="19" a="1"/>
  <c r="L408" i="19" a="1"/>
  <c r="I407" i="19" a="1"/>
  <c r="L408" i="19" l="1"/>
  <c r="N408" i="19"/>
  <c r="M408" i="19"/>
  <c r="I407" i="19"/>
  <c r="E409" i="19"/>
  <c r="C255" i="19"/>
  <c r="L409" i="19" a="1"/>
  <c r="I408" i="19" a="1"/>
  <c r="M409" i="19" a="1"/>
  <c r="N409" i="19" a="1"/>
  <c r="M409" i="19" l="1"/>
  <c r="L409" i="19"/>
  <c r="N409" i="19"/>
  <c r="I408" i="19"/>
  <c r="E410" i="19"/>
  <c r="C256" i="19"/>
  <c r="M410" i="19" a="1"/>
  <c r="N410" i="19" a="1"/>
  <c r="L410" i="19" a="1"/>
  <c r="I409" i="19" a="1"/>
  <c r="N410" i="19" l="1"/>
  <c r="M410" i="19"/>
  <c r="L410" i="19"/>
  <c r="I409" i="19"/>
  <c r="E411" i="19"/>
  <c r="C257" i="19"/>
  <c r="M411" i="19" a="1"/>
  <c r="I410" i="19" a="1"/>
  <c r="N411" i="19" a="1"/>
  <c r="L411" i="19" a="1"/>
  <c r="N411" i="19" l="1"/>
  <c r="M411" i="19"/>
  <c r="L411" i="19"/>
  <c r="I410" i="19"/>
  <c r="E412" i="19"/>
  <c r="C258" i="19"/>
  <c r="N412" i="19" a="1"/>
  <c r="L412" i="19" a="1"/>
  <c r="M412" i="19" a="1"/>
  <c r="I411" i="19" a="1"/>
  <c r="L412" i="19" l="1"/>
  <c r="N412" i="19"/>
  <c r="M412" i="19"/>
  <c r="I411" i="19"/>
  <c r="E413" i="19"/>
  <c r="C259" i="19"/>
  <c r="N413" i="19" a="1"/>
  <c r="M413" i="19" a="1"/>
  <c r="L413" i="19" a="1"/>
  <c r="I412" i="19" a="1"/>
  <c r="M413" i="19" l="1"/>
  <c r="N413" i="19"/>
  <c r="L413" i="19"/>
  <c r="I412" i="19"/>
  <c r="E414" i="19"/>
  <c r="C260" i="19"/>
  <c r="M414" i="19" a="1"/>
  <c r="L414" i="19" a="1"/>
  <c r="N414" i="19" a="1"/>
  <c r="I413" i="19" a="1"/>
  <c r="N414" i="19" l="1"/>
  <c r="M414" i="19"/>
  <c r="L414" i="19"/>
  <c r="I413" i="19"/>
  <c r="E415" i="19"/>
  <c r="C261" i="19"/>
  <c r="N415" i="19" a="1"/>
  <c r="I414" i="19" a="1"/>
  <c r="M415" i="19" a="1"/>
  <c r="L415" i="19" a="1"/>
  <c r="I414" i="19" l="1"/>
  <c r="N415" i="19"/>
  <c r="M415" i="19"/>
  <c r="L415" i="19"/>
  <c r="E416" i="19"/>
  <c r="C262" i="19"/>
  <c r="N416" i="19" a="1"/>
  <c r="L416" i="19" a="1"/>
  <c r="M416" i="19" a="1"/>
  <c r="I415" i="19" a="1"/>
  <c r="L416" i="19" l="1"/>
  <c r="N416" i="19"/>
  <c r="M416" i="19"/>
  <c r="I415" i="19"/>
  <c r="E417" i="19"/>
  <c r="C263" i="19"/>
  <c r="L417" i="19" a="1"/>
  <c r="I416" i="19" a="1"/>
  <c r="M417" i="19" a="1"/>
  <c r="I262" i="19" a="1"/>
  <c r="N417" i="19" a="1"/>
  <c r="M417" i="19" l="1"/>
  <c r="L417" i="19"/>
  <c r="N417" i="19"/>
  <c r="I416" i="19"/>
  <c r="E418" i="19"/>
  <c r="E419" i="19" s="1"/>
  <c r="E420" i="19" s="1"/>
  <c r="E421" i="19" s="1"/>
  <c r="E422" i="19" s="1"/>
  <c r="E423" i="19" s="1"/>
  <c r="E424" i="19" s="1"/>
  <c r="E425" i="19" s="1"/>
  <c r="E426" i="19" s="1"/>
  <c r="E427" i="19" s="1"/>
  <c r="E428" i="19" s="1"/>
  <c r="E429" i="19" s="1"/>
  <c r="E430" i="19" s="1"/>
  <c r="E431" i="19" s="1"/>
  <c r="E432" i="19" s="1"/>
  <c r="E433" i="19" s="1"/>
  <c r="E434" i="19" s="1"/>
  <c r="E435" i="19" s="1"/>
  <c r="E436" i="19" s="1"/>
  <c r="E437" i="19" s="1"/>
  <c r="E438" i="19" s="1"/>
  <c r="E439" i="19" s="1"/>
  <c r="E440" i="19" s="1"/>
  <c r="E441" i="19" s="1"/>
  <c r="E442" i="19" s="1"/>
  <c r="E443" i="19" s="1"/>
  <c r="E444" i="19" s="1"/>
  <c r="E445" i="19" s="1"/>
  <c r="E446" i="19" s="1"/>
  <c r="E447" i="19" s="1"/>
  <c r="E448" i="19" s="1"/>
  <c r="E449" i="19" s="1"/>
  <c r="E450" i="19" s="1"/>
  <c r="E451" i="19" s="1"/>
  <c r="E452" i="19" s="1"/>
  <c r="E453" i="19" s="1"/>
  <c r="E454" i="19" s="1"/>
  <c r="E455" i="19" s="1"/>
  <c r="E456" i="19" s="1"/>
  <c r="E457" i="19" s="1"/>
  <c r="E458" i="19" s="1"/>
  <c r="E459" i="19" s="1"/>
  <c r="E460" i="19" s="1"/>
  <c r="E461" i="19" s="1"/>
  <c r="E462" i="19" s="1"/>
  <c r="E463" i="19" s="1"/>
  <c r="E464" i="19" s="1"/>
  <c r="E465" i="19" s="1"/>
  <c r="E466" i="19" s="1"/>
  <c r="E467" i="19" s="1"/>
  <c r="E468" i="19" s="1"/>
  <c r="E469" i="19" s="1"/>
  <c r="E470" i="19" s="1"/>
  <c r="I262" i="19"/>
  <c r="C264" i="19"/>
  <c r="N470" i="19" a="1"/>
  <c r="I417" i="19" a="1"/>
  <c r="L470" i="19" a="1"/>
  <c r="M470" i="19" a="1"/>
  <c r="M470" i="19" l="1"/>
  <c r="L470" i="19"/>
  <c r="N470" i="19"/>
  <c r="I417" i="19"/>
  <c r="E471" i="19"/>
  <c r="C265" i="19"/>
  <c r="N471" i="19" a="1"/>
  <c r="L471" i="19" a="1"/>
  <c r="M471" i="19" a="1"/>
  <c r="N471" i="19" l="1"/>
  <c r="L471" i="19"/>
  <c r="M471" i="19"/>
  <c r="E472" i="19"/>
  <c r="C266" i="19"/>
  <c r="M472" i="19" a="1"/>
  <c r="I471" i="19" a="1"/>
  <c r="N472" i="19" a="1"/>
  <c r="L472" i="19" a="1"/>
  <c r="M472" i="19" l="1"/>
  <c r="N472" i="19"/>
  <c r="L472" i="19"/>
  <c r="I471" i="19"/>
  <c r="E473" i="19"/>
  <c r="C267" i="19"/>
  <c r="L473" i="19" a="1"/>
  <c r="I472" i="19" a="1"/>
  <c r="N473" i="19" a="1"/>
  <c r="M473" i="19" a="1"/>
  <c r="N473" i="19" l="1"/>
  <c r="L473" i="19"/>
  <c r="M473" i="19"/>
  <c r="I472" i="19"/>
  <c r="E474" i="19"/>
  <c r="C268" i="19"/>
  <c r="L474" i="19" a="1"/>
  <c r="M474" i="19" a="1"/>
  <c r="N474" i="19" a="1"/>
  <c r="I473" i="19" a="1"/>
  <c r="M474" i="19" l="1"/>
  <c r="L474" i="19"/>
  <c r="N474" i="19"/>
  <c r="I473" i="19"/>
  <c r="E475" i="19"/>
  <c r="C269" i="19"/>
  <c r="L475" i="19" a="1"/>
  <c r="N475" i="19" a="1"/>
  <c r="I474" i="19" a="1"/>
  <c r="M475" i="19" a="1"/>
  <c r="N475" i="19" l="1"/>
  <c r="L475" i="19"/>
  <c r="M475" i="19"/>
  <c r="I474" i="19"/>
  <c r="E476" i="19"/>
  <c r="C270" i="19"/>
  <c r="N476" i="19" a="1"/>
  <c r="M476" i="19" a="1"/>
  <c r="L476" i="19" a="1"/>
  <c r="I475" i="19" a="1"/>
  <c r="M476" i="19" l="1"/>
  <c r="N476" i="19"/>
  <c r="L476" i="19"/>
  <c r="I475" i="19"/>
  <c r="E477" i="19"/>
  <c r="C271" i="19"/>
  <c r="L477" i="19" a="1"/>
  <c r="N477" i="19" a="1"/>
  <c r="I476" i="19" a="1"/>
  <c r="M477" i="19" a="1"/>
  <c r="N477" i="19" l="1"/>
  <c r="L477" i="19"/>
  <c r="M477" i="19"/>
  <c r="I476" i="19"/>
  <c r="E478" i="19"/>
  <c r="C272" i="19"/>
  <c r="L478" i="19" a="1"/>
  <c r="M478" i="19" a="1"/>
  <c r="I477" i="19" a="1"/>
  <c r="N478" i="19" a="1"/>
  <c r="M478" i="19" l="1"/>
  <c r="L478" i="19"/>
  <c r="N478" i="19"/>
  <c r="I477" i="19"/>
  <c r="E479" i="19"/>
  <c r="C273" i="19"/>
  <c r="L479" i="19" a="1"/>
  <c r="N479" i="19" a="1"/>
  <c r="I478" i="19" a="1"/>
  <c r="M479" i="19" a="1"/>
  <c r="N479" i="19" l="1"/>
  <c r="L479" i="19"/>
  <c r="M479" i="19"/>
  <c r="I478" i="19"/>
  <c r="E480" i="19"/>
  <c r="C274" i="19"/>
  <c r="N480" i="19" a="1"/>
  <c r="L480" i="19" a="1"/>
  <c r="M480" i="19" a="1"/>
  <c r="I479" i="19" a="1"/>
  <c r="M480" i="19" l="1"/>
  <c r="N480" i="19"/>
  <c r="L480" i="19"/>
  <c r="I479" i="19"/>
  <c r="E481" i="19"/>
  <c r="C275" i="19"/>
  <c r="L481" i="19" a="1"/>
  <c r="N481" i="19" a="1"/>
  <c r="M481" i="19" a="1"/>
  <c r="I480" i="19" a="1"/>
  <c r="N481" i="19" l="1"/>
  <c r="L481" i="19"/>
  <c r="M481" i="19"/>
  <c r="I480" i="19"/>
  <c r="E482" i="19"/>
  <c r="C276" i="19"/>
  <c r="L482" i="19" a="1"/>
  <c r="M482" i="19" a="1"/>
  <c r="N482" i="19" a="1"/>
  <c r="I481" i="19" a="1"/>
  <c r="M482" i="19" l="1"/>
  <c r="L482" i="19"/>
  <c r="N482" i="19"/>
  <c r="I481" i="19"/>
  <c r="E483" i="19"/>
  <c r="C277" i="19"/>
  <c r="N483" i="19" a="1"/>
  <c r="L483" i="19" a="1"/>
  <c r="I482" i="19" a="1"/>
  <c r="M483" i="19" a="1"/>
  <c r="L483" i="19" l="1"/>
  <c r="N483" i="19"/>
  <c r="M483" i="19"/>
  <c r="I482" i="19"/>
  <c r="E484" i="19"/>
  <c r="C278" i="19"/>
  <c r="N484" i="19" a="1"/>
  <c r="M484" i="19" a="1"/>
  <c r="L484" i="19" a="1"/>
  <c r="I483" i="19" a="1"/>
  <c r="M484" i="19" l="1"/>
  <c r="N484" i="19"/>
  <c r="L484" i="19"/>
  <c r="I483" i="19"/>
  <c r="E485" i="19"/>
  <c r="C279" i="19"/>
  <c r="L485" i="19" a="1"/>
  <c r="N485" i="19" a="1"/>
  <c r="I484" i="19" a="1"/>
  <c r="M485" i="19" a="1"/>
  <c r="N485" i="19" l="1"/>
  <c r="L485" i="19"/>
  <c r="M485" i="19"/>
  <c r="I484" i="19"/>
  <c r="E486" i="19"/>
  <c r="C280" i="19"/>
  <c r="L486" i="19" a="1"/>
  <c r="I485" i="19" a="1"/>
  <c r="M486" i="19" a="1"/>
  <c r="N486" i="19" a="1"/>
  <c r="M486" i="19" l="1"/>
  <c r="L486" i="19"/>
  <c r="N486" i="19"/>
  <c r="I485" i="19"/>
  <c r="E487" i="19"/>
  <c r="C281" i="19"/>
  <c r="L487" i="19" a="1"/>
  <c r="I486" i="19" a="1"/>
  <c r="N487" i="19" a="1"/>
  <c r="M487" i="19" a="1"/>
  <c r="N487" i="19" l="1"/>
  <c r="L487" i="19"/>
  <c r="M487" i="19"/>
  <c r="I486" i="19"/>
  <c r="E488" i="19"/>
  <c r="C282" i="19"/>
  <c r="N488" i="19" a="1"/>
  <c r="I487" i="19" a="1"/>
  <c r="M488" i="19" a="1"/>
  <c r="L488" i="19" a="1"/>
  <c r="M488" i="19" l="1"/>
  <c r="N488" i="19"/>
  <c r="L488" i="19"/>
  <c r="I487" i="19"/>
  <c r="E489" i="19"/>
  <c r="C283" i="19"/>
  <c r="L489" i="19" a="1"/>
  <c r="N489" i="19" a="1"/>
  <c r="I488" i="19" a="1"/>
  <c r="M489" i="19" a="1"/>
  <c r="N489" i="19" l="1"/>
  <c r="L489" i="19"/>
  <c r="M489" i="19"/>
  <c r="I488" i="19"/>
  <c r="E490" i="19"/>
  <c r="C284" i="19"/>
  <c r="L490" i="19" a="1"/>
  <c r="M490" i="19" a="1"/>
  <c r="N490" i="19" a="1"/>
  <c r="I489" i="19" a="1"/>
  <c r="M490" i="19" l="1"/>
  <c r="L490" i="19"/>
  <c r="N490" i="19"/>
  <c r="I489" i="19"/>
  <c r="E491" i="19"/>
  <c r="C285" i="19"/>
  <c r="L491" i="19" a="1"/>
  <c r="N491" i="19" a="1"/>
  <c r="I490" i="19" a="1"/>
  <c r="M491" i="19" a="1"/>
  <c r="N491" i="19" l="1"/>
  <c r="L491" i="19"/>
  <c r="M491" i="19"/>
  <c r="I490" i="19"/>
  <c r="E492" i="19"/>
  <c r="C286" i="19"/>
  <c r="N492" i="19" a="1"/>
  <c r="M492" i="19" a="1"/>
  <c r="I491" i="19" a="1"/>
  <c r="L492" i="19" a="1"/>
  <c r="M492" i="19" l="1"/>
  <c r="N492" i="19"/>
  <c r="L492" i="19"/>
  <c r="I491" i="19"/>
  <c r="E493" i="19"/>
  <c r="C287" i="19"/>
  <c r="L493" i="19" a="1"/>
  <c r="N493" i="19" a="1"/>
  <c r="I492" i="19" a="1"/>
  <c r="M493" i="19" a="1"/>
  <c r="N493" i="19" l="1"/>
  <c r="L493" i="19"/>
  <c r="M493" i="19"/>
  <c r="I492" i="19"/>
  <c r="E494" i="19"/>
  <c r="C288" i="19"/>
  <c r="L494" i="19" a="1"/>
  <c r="M494" i="19" a="1"/>
  <c r="N494" i="19" a="1"/>
  <c r="I493" i="19" a="1"/>
  <c r="M494" i="19" l="1"/>
  <c r="L494" i="19"/>
  <c r="N494" i="19"/>
  <c r="I493" i="19"/>
  <c r="E495" i="19"/>
  <c r="C289" i="19"/>
  <c r="M495" i="19" a="1"/>
  <c r="N495" i="19" a="1"/>
  <c r="I494" i="19" a="1"/>
  <c r="L495" i="19" a="1"/>
  <c r="N495" i="19" l="1"/>
  <c r="M495" i="19"/>
  <c r="L495" i="19"/>
  <c r="I494" i="19"/>
  <c r="E496" i="19"/>
  <c r="C290" i="19"/>
  <c r="M496" i="19" a="1"/>
  <c r="N496" i="19" a="1"/>
  <c r="I495" i="19" a="1"/>
  <c r="L496" i="19" a="1"/>
  <c r="N496" i="19" l="1"/>
  <c r="M496" i="19"/>
  <c r="L496" i="19"/>
  <c r="I495" i="19"/>
  <c r="E497" i="19"/>
  <c r="C291" i="19"/>
  <c r="M497" i="19" a="1"/>
  <c r="N497" i="19" a="1"/>
  <c r="I496" i="19" a="1"/>
  <c r="L497" i="19" a="1"/>
  <c r="I496" i="19" l="1"/>
  <c r="M497" i="19"/>
  <c r="L497" i="19"/>
  <c r="N497" i="19"/>
  <c r="E498" i="19"/>
  <c r="C292" i="19"/>
  <c r="M498" i="19" a="1"/>
  <c r="L498" i="19" a="1"/>
  <c r="N498" i="19" a="1"/>
  <c r="I497" i="19" a="1"/>
  <c r="N498" i="19" l="1"/>
  <c r="M498" i="19"/>
  <c r="L498" i="19"/>
  <c r="I497" i="19"/>
  <c r="E499" i="19"/>
  <c r="C293" i="19"/>
  <c r="M499" i="19" a="1"/>
  <c r="N499" i="19" a="1"/>
  <c r="L499" i="19" a="1"/>
  <c r="I498" i="19" a="1"/>
  <c r="N499" i="19" l="1"/>
  <c r="M499" i="19"/>
  <c r="L499" i="19"/>
  <c r="I498" i="19"/>
  <c r="E500" i="19"/>
  <c r="C294" i="19"/>
  <c r="N500" i="19" a="1"/>
  <c r="L500" i="19" a="1"/>
  <c r="M500" i="19" a="1"/>
  <c r="I499" i="19" a="1"/>
  <c r="L500" i="19" l="1"/>
  <c r="N500" i="19"/>
  <c r="M500" i="19"/>
  <c r="I499" i="19"/>
  <c r="E501" i="19"/>
  <c r="C295" i="19"/>
  <c r="M501" i="19" a="1"/>
  <c r="N501" i="19" a="1"/>
  <c r="L501" i="19" a="1"/>
  <c r="I500" i="19" a="1"/>
  <c r="N501" i="19" l="1"/>
  <c r="M501" i="19"/>
  <c r="L501" i="19"/>
  <c r="I500" i="19"/>
  <c r="E502" i="19"/>
  <c r="C296" i="19"/>
  <c r="N502" i="19" a="1"/>
  <c r="I501" i="19" a="1"/>
  <c r="M502" i="19" a="1"/>
  <c r="L502" i="19" a="1"/>
  <c r="I501" i="19" l="1"/>
  <c r="N502" i="19"/>
  <c r="M502" i="19"/>
  <c r="L502" i="19"/>
  <c r="E503" i="19"/>
  <c r="C297" i="19"/>
  <c r="M503" i="19" a="1"/>
  <c r="N503" i="19" a="1"/>
  <c r="L503" i="19" a="1"/>
  <c r="I502" i="19" a="1"/>
  <c r="N503" i="19" l="1"/>
  <c r="M503" i="19"/>
  <c r="L503" i="19"/>
  <c r="I502" i="19"/>
  <c r="E504" i="19"/>
  <c r="C298" i="19"/>
  <c r="M504" i="19" a="1"/>
  <c r="N504" i="19" a="1"/>
  <c r="I503" i="19" a="1"/>
  <c r="L504" i="19" a="1"/>
  <c r="N504" i="19" l="1"/>
  <c r="M504" i="19"/>
  <c r="L504" i="19"/>
  <c r="I503" i="19"/>
  <c r="E505" i="19"/>
  <c r="C299" i="19"/>
  <c r="L505" i="19" a="1"/>
  <c r="M505" i="19" a="1"/>
  <c r="I504" i="19" a="1"/>
  <c r="N505" i="19" a="1"/>
  <c r="M505" i="19" l="1"/>
  <c r="L505" i="19"/>
  <c r="N505" i="19"/>
  <c r="I504" i="19"/>
  <c r="E506" i="19"/>
  <c r="C300" i="19"/>
  <c r="M506" i="19" a="1"/>
  <c r="N506" i="19" a="1"/>
  <c r="I505" i="19" a="1"/>
  <c r="L506" i="19" a="1"/>
  <c r="N506" i="19" l="1"/>
  <c r="M506" i="19"/>
  <c r="L506" i="19"/>
  <c r="I505" i="19"/>
  <c r="E507" i="19"/>
  <c r="C301" i="19"/>
  <c r="M507" i="19" a="1"/>
  <c r="N507" i="19" a="1"/>
  <c r="I506" i="19" a="1"/>
  <c r="L507" i="19" a="1"/>
  <c r="N507" i="19" l="1"/>
  <c r="M507" i="19"/>
  <c r="L507" i="19"/>
  <c r="I506" i="19"/>
  <c r="E508" i="19"/>
  <c r="C302" i="19"/>
  <c r="N508" i="19" a="1"/>
  <c r="L508" i="19" a="1"/>
  <c r="M508" i="19" a="1"/>
  <c r="I507" i="19" a="1"/>
  <c r="L508" i="19" l="1"/>
  <c r="N508" i="19"/>
  <c r="M508" i="19"/>
  <c r="I507" i="19"/>
  <c r="E509" i="19"/>
  <c r="C303" i="19"/>
  <c r="M509" i="19" a="1"/>
  <c r="N509" i="19" a="1"/>
  <c r="I508" i="19" a="1"/>
  <c r="L509" i="19" a="1"/>
  <c r="N509" i="19" l="1"/>
  <c r="M509" i="19"/>
  <c r="L509" i="19"/>
  <c r="I508" i="19"/>
  <c r="E510" i="19"/>
  <c r="C304" i="19"/>
  <c r="N510" i="19" a="1"/>
  <c r="I509" i="19" a="1"/>
  <c r="M510" i="19" a="1"/>
  <c r="L510" i="19" a="1"/>
  <c r="I509" i="19" l="1"/>
  <c r="N510" i="19"/>
  <c r="M510" i="19"/>
  <c r="L510" i="19"/>
  <c r="E511" i="19"/>
  <c r="C305" i="19"/>
  <c r="N511" i="19" a="1"/>
  <c r="I510" i="19" a="1"/>
  <c r="L511" i="19" a="1"/>
  <c r="M511" i="19" a="1"/>
  <c r="I510" i="19" l="1"/>
  <c r="N511" i="19"/>
  <c r="M511" i="19"/>
  <c r="L511" i="19"/>
  <c r="E512" i="19"/>
  <c r="C306" i="19"/>
  <c r="M512" i="19" a="1"/>
  <c r="N512" i="19" a="1"/>
  <c r="I511" i="19" a="1"/>
  <c r="L512" i="19" a="1"/>
  <c r="N512" i="19" l="1"/>
  <c r="M512" i="19"/>
  <c r="L512" i="19"/>
  <c r="I511" i="19"/>
  <c r="E513" i="19"/>
  <c r="C307" i="19"/>
  <c r="L513" i="19" a="1"/>
  <c r="I512" i="19" a="1"/>
  <c r="M513" i="19" a="1"/>
  <c r="N513" i="19" a="1"/>
  <c r="M513" i="19" l="1"/>
  <c r="L513" i="19"/>
  <c r="N513" i="19"/>
  <c r="I512" i="19"/>
  <c r="E514" i="19"/>
  <c r="C308" i="19"/>
  <c r="M514" i="19" a="1"/>
  <c r="L514" i="19" a="1"/>
  <c r="N514" i="19" a="1"/>
  <c r="I513" i="19" a="1"/>
  <c r="N514" i="19" l="1"/>
  <c r="M514" i="19"/>
  <c r="L514" i="19"/>
  <c r="I513" i="19"/>
  <c r="E515" i="19"/>
  <c r="C309" i="19"/>
  <c r="M515" i="19" a="1"/>
  <c r="I514" i="19" a="1"/>
  <c r="N515" i="19" a="1"/>
  <c r="L515" i="19" a="1"/>
  <c r="N515" i="19" l="1"/>
  <c r="M515" i="19"/>
  <c r="L515" i="19"/>
  <c r="I514" i="19"/>
  <c r="E516" i="19"/>
  <c r="C310" i="19"/>
  <c r="N516" i="19" a="1"/>
  <c r="I515" i="19" a="1"/>
  <c r="L516" i="19" a="1"/>
  <c r="M516" i="19" a="1"/>
  <c r="L516" i="19" l="1"/>
  <c r="N516" i="19"/>
  <c r="M516" i="19"/>
  <c r="I515" i="19"/>
  <c r="E517" i="19"/>
  <c r="C311" i="19"/>
  <c r="M517" i="19" a="1"/>
  <c r="I516" i="19" a="1"/>
  <c r="N517" i="19" a="1"/>
  <c r="L517" i="19" a="1"/>
  <c r="N517" i="19" l="1"/>
  <c r="M517" i="19"/>
  <c r="L517" i="19"/>
  <c r="I516" i="19"/>
  <c r="E518" i="19"/>
  <c r="C312" i="19"/>
  <c r="M518" i="19" a="1"/>
  <c r="N518" i="19" a="1"/>
  <c r="I517" i="19" a="1"/>
  <c r="L518" i="19" a="1"/>
  <c r="N518" i="19" l="1"/>
  <c r="M518" i="19"/>
  <c r="L518" i="19"/>
  <c r="I517" i="19"/>
  <c r="E519" i="19"/>
  <c r="C313" i="19"/>
  <c r="M519" i="19" a="1"/>
  <c r="N519" i="19" a="1"/>
  <c r="L519" i="19" a="1"/>
  <c r="I518" i="19" a="1"/>
  <c r="N519" i="19" l="1"/>
  <c r="M519" i="19"/>
  <c r="L519" i="19"/>
  <c r="I518" i="19"/>
  <c r="E520" i="19"/>
  <c r="C314" i="19"/>
  <c r="M520" i="19" a="1"/>
  <c r="I519" i="19" a="1"/>
  <c r="N520" i="19" a="1"/>
  <c r="L520" i="19" a="1"/>
  <c r="N520" i="19" l="1"/>
  <c r="M520" i="19"/>
  <c r="L520" i="19"/>
  <c r="I519" i="19"/>
  <c r="E521" i="19"/>
  <c r="C315" i="19"/>
  <c r="L521" i="19" a="1"/>
  <c r="I314" i="19" a="1"/>
  <c r="N521" i="19" a="1"/>
  <c r="M521" i="19" a="1"/>
  <c r="I520" i="19" a="1"/>
  <c r="M521" i="19" l="1"/>
  <c r="L521" i="19"/>
  <c r="N521" i="19"/>
  <c r="I520" i="19"/>
  <c r="E522" i="19"/>
  <c r="E523" i="19" s="1"/>
  <c r="E524" i="19" s="1"/>
  <c r="E525" i="19" s="1"/>
  <c r="E526" i="19" s="1"/>
  <c r="E527" i="19" s="1"/>
  <c r="E528" i="19" s="1"/>
  <c r="E529" i="19" s="1"/>
  <c r="E530" i="19" s="1"/>
  <c r="E531" i="19" s="1"/>
  <c r="E532" i="19" s="1"/>
  <c r="E533" i="19" s="1"/>
  <c r="E534" i="19" s="1"/>
  <c r="E535" i="19" s="1"/>
  <c r="E536" i="19" s="1"/>
  <c r="E537" i="19" s="1"/>
  <c r="E538" i="19" s="1"/>
  <c r="E539" i="19" s="1"/>
  <c r="E540" i="19" s="1"/>
  <c r="E541" i="19" s="1"/>
  <c r="E542" i="19" s="1"/>
  <c r="E543" i="19" s="1"/>
  <c r="E544" i="19" s="1"/>
  <c r="E545" i="19" s="1"/>
  <c r="E546" i="19" s="1"/>
  <c r="E547" i="19" s="1"/>
  <c r="E548" i="19" s="1"/>
  <c r="E549" i="19" s="1"/>
  <c r="E550" i="19" s="1"/>
  <c r="E551" i="19" s="1"/>
  <c r="E552" i="19" s="1"/>
  <c r="E553" i="19" s="1"/>
  <c r="E554" i="19" s="1"/>
  <c r="E555" i="19" s="1"/>
  <c r="E556" i="19" s="1"/>
  <c r="E557" i="19" s="1"/>
  <c r="E558" i="19" s="1"/>
  <c r="E559" i="19" s="1"/>
  <c r="E560" i="19" s="1"/>
  <c r="E561" i="19" s="1"/>
  <c r="E562" i="19" s="1"/>
  <c r="E563" i="19" s="1"/>
  <c r="E564" i="19" s="1"/>
  <c r="E565" i="19" s="1"/>
  <c r="E566" i="19" s="1"/>
  <c r="E567" i="19" s="1"/>
  <c r="E568" i="19" s="1"/>
  <c r="E569" i="19" s="1"/>
  <c r="E570" i="19" s="1"/>
  <c r="E571" i="19" s="1"/>
  <c r="E572" i="19" s="1"/>
  <c r="E573" i="19" s="1"/>
  <c r="E574" i="19" s="1"/>
  <c r="I314" i="19"/>
  <c r="C316" i="19"/>
  <c r="L574" i="19" a="1"/>
  <c r="M574" i="19" a="1"/>
  <c r="N574" i="19" a="1"/>
  <c r="I521" i="19" a="1"/>
  <c r="N574" i="19" l="1"/>
  <c r="M574" i="19"/>
  <c r="L574" i="19"/>
  <c r="I521" i="19"/>
  <c r="E575" i="19"/>
  <c r="C317" i="19"/>
  <c r="N575" i="19" a="1"/>
  <c r="M575" i="19" a="1"/>
  <c r="L575" i="19" a="1"/>
  <c r="N575" i="19" l="1"/>
  <c r="M575" i="19"/>
  <c r="L575" i="19"/>
  <c r="E576" i="19"/>
  <c r="C318" i="19"/>
  <c r="N576" i="19" a="1"/>
  <c r="I575" i="19" a="1"/>
  <c r="L576" i="19" a="1"/>
  <c r="M576" i="19" a="1"/>
  <c r="N576" i="19" l="1"/>
  <c r="M576" i="19"/>
  <c r="L576" i="19"/>
  <c r="I575" i="19"/>
  <c r="E577" i="19"/>
  <c r="C319" i="19"/>
  <c r="L577" i="19" a="1"/>
  <c r="M577" i="19" a="1"/>
  <c r="I576" i="19" a="1"/>
  <c r="N577" i="19" a="1"/>
  <c r="M577" i="19" l="1"/>
  <c r="L577" i="19"/>
  <c r="N577" i="19"/>
  <c r="I576" i="19"/>
  <c r="E578" i="19"/>
  <c r="C320" i="19"/>
  <c r="M578" i="19" a="1"/>
  <c r="I577" i="19" a="1"/>
  <c r="N578" i="19" a="1"/>
  <c r="L578" i="19" a="1"/>
  <c r="N578" i="19" l="1"/>
  <c r="M578" i="19"/>
  <c r="L578" i="19"/>
  <c r="I577" i="19"/>
  <c r="E579" i="19"/>
  <c r="C321" i="19"/>
  <c r="M579" i="19" a="1"/>
  <c r="L579" i="19" a="1"/>
  <c r="N579" i="19" a="1"/>
  <c r="I578" i="19" a="1"/>
  <c r="N579" i="19" l="1"/>
  <c r="M579" i="19"/>
  <c r="L579" i="19"/>
  <c r="I578" i="19"/>
  <c r="E580" i="19"/>
  <c r="C322" i="19"/>
  <c r="N580" i="19" a="1"/>
  <c r="L580" i="19" a="1"/>
  <c r="M580" i="19" a="1"/>
  <c r="I579" i="19" a="1"/>
  <c r="L580" i="19" l="1"/>
  <c r="N580" i="19"/>
  <c r="M580" i="19"/>
  <c r="I579" i="19"/>
  <c r="E581" i="19"/>
  <c r="C323" i="19"/>
  <c r="M581" i="19" a="1"/>
  <c r="N581" i="19" a="1"/>
  <c r="L581" i="19" a="1"/>
  <c r="I580" i="19" a="1"/>
  <c r="N581" i="19" l="1"/>
  <c r="M581" i="19"/>
  <c r="L581" i="19"/>
  <c r="I580" i="19"/>
  <c r="E582" i="19"/>
  <c r="C324" i="19"/>
  <c r="M582" i="19" a="1"/>
  <c r="N582" i="19" a="1"/>
  <c r="I581" i="19" a="1"/>
  <c r="L582" i="19" a="1"/>
  <c r="N582" i="19" l="1"/>
  <c r="M582" i="19"/>
  <c r="L582" i="19"/>
  <c r="I581" i="19"/>
  <c r="E583" i="19"/>
  <c r="C325" i="19"/>
  <c r="M583" i="19" a="1"/>
  <c r="N583" i="19" a="1"/>
  <c r="L583" i="19" a="1"/>
  <c r="I582" i="19" a="1"/>
  <c r="N583" i="19" l="1"/>
  <c r="M583" i="19"/>
  <c r="L583" i="19"/>
  <c r="I582" i="19"/>
  <c r="E584" i="19"/>
  <c r="C326" i="19"/>
  <c r="M584" i="19" a="1"/>
  <c r="I583" i="19" a="1"/>
  <c r="N584" i="19" a="1"/>
  <c r="L584" i="19" a="1"/>
  <c r="N584" i="19" l="1"/>
  <c r="M584" i="19"/>
  <c r="L584" i="19"/>
  <c r="I583" i="19"/>
  <c r="E585" i="19"/>
  <c r="C327" i="19"/>
  <c r="L585" i="19" a="1"/>
  <c r="I584" i="19" a="1"/>
  <c r="M585" i="19" a="1"/>
  <c r="N585" i="19" a="1"/>
  <c r="M585" i="19" l="1"/>
  <c r="L585" i="19"/>
  <c r="N585" i="19"/>
  <c r="I584" i="19"/>
  <c r="E586" i="19"/>
  <c r="C328" i="19"/>
  <c r="M586" i="19" a="1"/>
  <c r="N586" i="19" a="1"/>
  <c r="L586" i="19" a="1"/>
  <c r="I585" i="19" a="1"/>
  <c r="N586" i="19" l="1"/>
  <c r="M586" i="19"/>
  <c r="L586" i="19"/>
  <c r="I585" i="19"/>
  <c r="E587" i="19"/>
  <c r="C329" i="19"/>
  <c r="M587" i="19" a="1"/>
  <c r="N587" i="19" a="1"/>
  <c r="I586" i="19" a="1"/>
  <c r="L587" i="19" a="1"/>
  <c r="N587" i="19" l="1"/>
  <c r="M587" i="19"/>
  <c r="L587" i="19"/>
  <c r="I586" i="19"/>
  <c r="E588" i="19"/>
  <c r="C330" i="19"/>
  <c r="N588" i="19" a="1"/>
  <c r="L588" i="19" a="1"/>
  <c r="M588" i="19" a="1"/>
  <c r="I587" i="19" a="1"/>
  <c r="L588" i="19" l="1"/>
  <c r="N588" i="19"/>
  <c r="M588" i="19"/>
  <c r="I587" i="19"/>
  <c r="E589" i="19"/>
  <c r="C331" i="19"/>
  <c r="M589" i="19" a="1"/>
  <c r="N589" i="19" a="1"/>
  <c r="I588" i="19" a="1"/>
  <c r="L589" i="19" a="1"/>
  <c r="N589" i="19" l="1"/>
  <c r="M589" i="19"/>
  <c r="L589" i="19"/>
  <c r="I588" i="19"/>
  <c r="E590" i="19"/>
  <c r="C332" i="19"/>
  <c r="M590" i="19" a="1"/>
  <c r="I589" i="19" a="1"/>
  <c r="N590" i="19" a="1"/>
  <c r="L590" i="19" a="1"/>
  <c r="N590" i="19" l="1"/>
  <c r="M590" i="19"/>
  <c r="L590" i="19"/>
  <c r="I589" i="19"/>
  <c r="E591" i="19"/>
  <c r="C333" i="19"/>
  <c r="M591" i="19" a="1"/>
  <c r="N591" i="19" a="1"/>
  <c r="L591" i="19" a="1"/>
  <c r="I590" i="19" a="1"/>
  <c r="N591" i="19" l="1"/>
  <c r="M591" i="19"/>
  <c r="L591" i="19"/>
  <c r="I590" i="19"/>
  <c r="E592" i="19"/>
  <c r="C334" i="19"/>
  <c r="M592" i="19" a="1"/>
  <c r="I591" i="19" a="1"/>
  <c r="N592" i="19" a="1"/>
  <c r="L592" i="19" a="1"/>
  <c r="N592" i="19" l="1"/>
  <c r="M592" i="19"/>
  <c r="L592" i="19"/>
  <c r="I591" i="19"/>
  <c r="E593" i="19"/>
  <c r="C335" i="19"/>
  <c r="L593" i="19" a="1"/>
  <c r="M593" i="19" a="1"/>
  <c r="N593" i="19" a="1"/>
  <c r="I592" i="19" a="1"/>
  <c r="M593" i="19" l="1"/>
  <c r="L593" i="19"/>
  <c r="N593" i="19"/>
  <c r="I592" i="19"/>
  <c r="E594" i="19"/>
  <c r="C336" i="19"/>
  <c r="M594" i="19" a="1"/>
  <c r="N594" i="19" a="1"/>
  <c r="L594" i="19" a="1"/>
  <c r="I593" i="19" a="1"/>
  <c r="N594" i="19" l="1"/>
  <c r="M594" i="19"/>
  <c r="L594" i="19"/>
  <c r="I593" i="19"/>
  <c r="E595" i="19"/>
  <c r="C337" i="19"/>
  <c r="M595" i="19" a="1"/>
  <c r="N595" i="19" a="1"/>
  <c r="L595" i="19" a="1"/>
  <c r="I594" i="19" a="1"/>
  <c r="N595" i="19" l="1"/>
  <c r="M595" i="19"/>
  <c r="L595" i="19"/>
  <c r="I594" i="19"/>
  <c r="E596" i="19"/>
  <c r="C338" i="19"/>
  <c r="N596" i="19" a="1"/>
  <c r="L596" i="19" a="1"/>
  <c r="M596" i="19" a="1"/>
  <c r="I595" i="19" a="1"/>
  <c r="L596" i="19" l="1"/>
  <c r="N596" i="19"/>
  <c r="M596" i="19"/>
  <c r="I595" i="19"/>
  <c r="E597" i="19"/>
  <c r="C339" i="19"/>
  <c r="M597" i="19" a="1"/>
  <c r="N597" i="19" a="1"/>
  <c r="L597" i="19" a="1"/>
  <c r="I596" i="19" a="1"/>
  <c r="N597" i="19" l="1"/>
  <c r="M597" i="19"/>
  <c r="L597" i="19"/>
  <c r="I596" i="19"/>
  <c r="E598" i="19"/>
  <c r="C340" i="19"/>
  <c r="N598" i="19" a="1"/>
  <c r="I597" i="19" a="1"/>
  <c r="L598" i="19" a="1"/>
  <c r="M598" i="19" a="1"/>
  <c r="I597" i="19" l="1"/>
  <c r="N598" i="19"/>
  <c r="M598" i="19"/>
  <c r="L598" i="19"/>
  <c r="E599" i="19"/>
  <c r="C341" i="19"/>
  <c r="M599" i="19" a="1"/>
  <c r="N599" i="19" a="1"/>
  <c r="I598" i="19" a="1"/>
  <c r="L599" i="19" a="1"/>
  <c r="N599" i="19" l="1"/>
  <c r="M599" i="19"/>
  <c r="L599" i="19"/>
  <c r="I598" i="19"/>
  <c r="E600" i="19"/>
  <c r="C342" i="19"/>
  <c r="M600" i="19" a="1"/>
  <c r="L600" i="19" a="1"/>
  <c r="N600" i="19" a="1"/>
  <c r="I599" i="19" a="1"/>
  <c r="N600" i="19" l="1"/>
  <c r="M600" i="19"/>
  <c r="L600" i="19"/>
  <c r="I599" i="19"/>
  <c r="E601" i="19"/>
  <c r="C343" i="19"/>
  <c r="M601" i="19" a="1"/>
  <c r="L601" i="19" a="1"/>
  <c r="N601" i="19" a="1"/>
  <c r="I600" i="19" a="1"/>
  <c r="M601" i="19" l="1"/>
  <c r="L601" i="19"/>
  <c r="N601" i="19"/>
  <c r="I600" i="19"/>
  <c r="E602" i="19"/>
  <c r="C344" i="19"/>
  <c r="M602" i="19" a="1"/>
  <c r="N602" i="19" a="1"/>
  <c r="L602" i="19" a="1"/>
  <c r="I601" i="19" a="1"/>
  <c r="N602" i="19" l="1"/>
  <c r="M602" i="19"/>
  <c r="L602" i="19"/>
  <c r="I601" i="19"/>
  <c r="E603" i="19"/>
  <c r="C345" i="19"/>
  <c r="M603" i="19" a="1"/>
  <c r="N603" i="19" a="1"/>
  <c r="I602" i="19" a="1"/>
  <c r="L603" i="19" a="1"/>
  <c r="N603" i="19" l="1"/>
  <c r="M603" i="19"/>
  <c r="L603" i="19"/>
  <c r="I602" i="19"/>
  <c r="E604" i="19"/>
  <c r="C346" i="19"/>
  <c r="N604" i="19" a="1"/>
  <c r="L604" i="19" a="1"/>
  <c r="I603" i="19" a="1"/>
  <c r="M604" i="19" a="1"/>
  <c r="L604" i="19" l="1"/>
  <c r="N604" i="19"/>
  <c r="M604" i="19"/>
  <c r="I603" i="19"/>
  <c r="E605" i="19"/>
  <c r="C347" i="19"/>
  <c r="M605" i="19" a="1"/>
  <c r="N605" i="19" a="1"/>
  <c r="I604" i="19" a="1"/>
  <c r="L605" i="19" a="1"/>
  <c r="N605" i="19" l="1"/>
  <c r="M605" i="19"/>
  <c r="L605" i="19"/>
  <c r="I604" i="19"/>
  <c r="E606" i="19"/>
  <c r="C348" i="19"/>
  <c r="N606" i="19" a="1"/>
  <c r="I605" i="19" a="1"/>
  <c r="M606" i="19" a="1"/>
  <c r="L606" i="19" a="1"/>
  <c r="I605" i="19" l="1"/>
  <c r="N606" i="19"/>
  <c r="M606" i="19"/>
  <c r="L606" i="19"/>
  <c r="E607" i="19"/>
  <c r="C349" i="19"/>
  <c r="M607" i="19" a="1"/>
  <c r="N607" i="19" a="1"/>
  <c r="L607" i="19" a="1"/>
  <c r="I606" i="19" a="1"/>
  <c r="N607" i="19" l="1"/>
  <c r="M607" i="19"/>
  <c r="L607" i="19"/>
  <c r="I606" i="19"/>
  <c r="E608" i="19"/>
  <c r="C350" i="19"/>
  <c r="M608" i="19" a="1"/>
  <c r="N608" i="19" a="1"/>
  <c r="I607" i="19" a="1"/>
  <c r="L608" i="19" a="1"/>
  <c r="N608" i="19" l="1"/>
  <c r="M608" i="19"/>
  <c r="L608" i="19"/>
  <c r="I607" i="19"/>
  <c r="E609" i="19"/>
  <c r="C351" i="19"/>
  <c r="L609" i="19" a="1"/>
  <c r="I608" i="19" a="1"/>
  <c r="N609" i="19" a="1"/>
  <c r="M609" i="19" a="1"/>
  <c r="M609" i="19" l="1"/>
  <c r="L609" i="19"/>
  <c r="N609" i="19"/>
  <c r="I608" i="19"/>
  <c r="E610" i="19"/>
  <c r="C352" i="19"/>
  <c r="M610" i="19" a="1"/>
  <c r="N610" i="19" a="1"/>
  <c r="L610" i="19" a="1"/>
  <c r="I609" i="19" a="1"/>
  <c r="N610" i="19" l="1"/>
  <c r="M610" i="19"/>
  <c r="L610" i="19"/>
  <c r="I609" i="19"/>
  <c r="E611" i="19"/>
  <c r="C353" i="19"/>
  <c r="M611" i="19" a="1"/>
  <c r="I610" i="19" a="1"/>
  <c r="N611" i="19" a="1"/>
  <c r="L611" i="19" a="1"/>
  <c r="N611" i="19" l="1"/>
  <c r="M611" i="19"/>
  <c r="L611" i="19"/>
  <c r="I610" i="19"/>
  <c r="E612" i="19"/>
  <c r="C354" i="19"/>
  <c r="N612" i="19" a="1"/>
  <c r="L612" i="19" a="1"/>
  <c r="M612" i="19" a="1"/>
  <c r="I611" i="19" a="1"/>
  <c r="L612" i="19" l="1"/>
  <c r="N612" i="19"/>
  <c r="M612" i="19"/>
  <c r="I611" i="19"/>
  <c r="E613" i="19"/>
  <c r="C355" i="19"/>
  <c r="M613" i="19" a="1"/>
  <c r="N613" i="19" a="1"/>
  <c r="L613" i="19" a="1"/>
  <c r="I612" i="19" a="1"/>
  <c r="N613" i="19" l="1"/>
  <c r="M613" i="19"/>
  <c r="L613" i="19"/>
  <c r="I612" i="19"/>
  <c r="E614" i="19"/>
  <c r="C356" i="19"/>
  <c r="M614" i="19" a="1"/>
  <c r="N614" i="19" a="1"/>
  <c r="I613" i="19" a="1"/>
  <c r="L614" i="19" a="1"/>
  <c r="N614" i="19" l="1"/>
  <c r="M614" i="19"/>
  <c r="L614" i="19"/>
  <c r="I613" i="19"/>
  <c r="E615" i="19"/>
  <c r="C357" i="19"/>
  <c r="M615" i="19" a="1"/>
  <c r="L615" i="19" a="1"/>
  <c r="N615" i="19" a="1"/>
  <c r="I614" i="19" a="1"/>
  <c r="N615" i="19" l="1"/>
  <c r="M615" i="19"/>
  <c r="L615" i="19"/>
  <c r="I614" i="19"/>
  <c r="E616" i="19"/>
  <c r="C358" i="19"/>
  <c r="M616" i="19" a="1"/>
  <c r="N616" i="19" a="1"/>
  <c r="I615" i="19" a="1"/>
  <c r="L616" i="19" a="1"/>
  <c r="N616" i="19" l="1"/>
  <c r="M616" i="19"/>
  <c r="L616" i="19"/>
  <c r="I615" i="19"/>
  <c r="E617" i="19"/>
  <c r="C359" i="19"/>
  <c r="L617" i="19" a="1"/>
  <c r="M617" i="19" a="1"/>
  <c r="I616" i="19" a="1"/>
  <c r="N617" i="19" a="1"/>
  <c r="M617" i="19" l="1"/>
  <c r="L617" i="19"/>
  <c r="N617" i="19"/>
  <c r="I616" i="19"/>
  <c r="E618" i="19"/>
  <c r="C360" i="19"/>
  <c r="M618" i="19" a="1"/>
  <c r="N618" i="19" a="1"/>
  <c r="L618" i="19" a="1"/>
  <c r="I617" i="19" a="1"/>
  <c r="N618" i="19" l="1"/>
  <c r="M618" i="19"/>
  <c r="L618" i="19"/>
  <c r="I617" i="19"/>
  <c r="E619" i="19"/>
  <c r="C361" i="19"/>
  <c r="M619" i="19" a="1"/>
  <c r="N619" i="19" a="1"/>
  <c r="I618" i="19" a="1"/>
  <c r="L619" i="19" a="1"/>
  <c r="N619" i="19" l="1"/>
  <c r="M619" i="19"/>
  <c r="L619" i="19"/>
  <c r="I618" i="19"/>
  <c r="E620" i="19"/>
  <c r="C362" i="19"/>
  <c r="N620" i="19" a="1"/>
  <c r="L620" i="19" a="1"/>
  <c r="I619" i="19" a="1"/>
  <c r="M620" i="19" a="1"/>
  <c r="L620" i="19" l="1"/>
  <c r="N620" i="19"/>
  <c r="M620" i="19"/>
  <c r="I619" i="19"/>
  <c r="E621" i="19"/>
  <c r="C363" i="19"/>
  <c r="M621" i="19" a="1"/>
  <c r="N621" i="19" a="1"/>
  <c r="L621" i="19" a="1"/>
  <c r="I620" i="19" a="1"/>
  <c r="N621" i="19" l="1"/>
  <c r="M621" i="19"/>
  <c r="L621" i="19"/>
  <c r="I620" i="19"/>
  <c r="E622" i="19"/>
  <c r="C364" i="19"/>
  <c r="M622" i="19" a="1"/>
  <c r="L622" i="19" a="1"/>
  <c r="N622" i="19" a="1"/>
  <c r="I621" i="19" a="1"/>
  <c r="N622" i="19" l="1"/>
  <c r="M622" i="19"/>
  <c r="L622" i="19"/>
  <c r="I621" i="19"/>
  <c r="E623" i="19"/>
  <c r="C365" i="19"/>
  <c r="M623" i="19" a="1"/>
  <c r="I622" i="19" a="1"/>
  <c r="N623" i="19" a="1"/>
  <c r="L623" i="19" a="1"/>
  <c r="N623" i="19" l="1"/>
  <c r="M623" i="19"/>
  <c r="L623" i="19"/>
  <c r="I622" i="19"/>
  <c r="E624" i="19"/>
  <c r="C366" i="19"/>
  <c r="M624" i="19" a="1"/>
  <c r="N624" i="19" a="1"/>
  <c r="I623" i="19" a="1"/>
  <c r="L624" i="19" a="1"/>
  <c r="N624" i="19" l="1"/>
  <c r="M624" i="19"/>
  <c r="L624" i="19"/>
  <c r="I623" i="19"/>
  <c r="E625" i="19"/>
  <c r="C367" i="19"/>
  <c r="L625" i="19" a="1"/>
  <c r="M625" i="19" a="1"/>
  <c r="I624" i="19" a="1"/>
  <c r="I366" i="19" a="1"/>
  <c r="N625" i="19" a="1"/>
  <c r="M625" i="19" l="1"/>
  <c r="L625" i="19"/>
  <c r="N625" i="19"/>
  <c r="I624" i="19"/>
  <c r="E626" i="19"/>
  <c r="E627" i="19" s="1"/>
  <c r="E628" i="19" s="1"/>
  <c r="E629" i="19" s="1"/>
  <c r="E630" i="19" s="1"/>
  <c r="E631" i="19" s="1"/>
  <c r="E632" i="19" s="1"/>
  <c r="E633" i="19" s="1"/>
  <c r="E634" i="19" s="1"/>
  <c r="E635" i="19" s="1"/>
  <c r="E636" i="19" s="1"/>
  <c r="E637" i="19" s="1"/>
  <c r="E638" i="19" s="1"/>
  <c r="E639" i="19" s="1"/>
  <c r="E640" i="19" s="1"/>
  <c r="E641" i="19" s="1"/>
  <c r="E642" i="19" s="1"/>
  <c r="E643" i="19" s="1"/>
  <c r="E644" i="19" s="1"/>
  <c r="E645" i="19" s="1"/>
  <c r="E646" i="19" s="1"/>
  <c r="E647" i="19" s="1"/>
  <c r="E648" i="19" s="1"/>
  <c r="E649" i="19" s="1"/>
  <c r="E650" i="19" s="1"/>
  <c r="E651" i="19" s="1"/>
  <c r="E652" i="19" s="1"/>
  <c r="E653" i="19" s="1"/>
  <c r="E654" i="19" s="1"/>
  <c r="E655" i="19" s="1"/>
  <c r="E656" i="19" s="1"/>
  <c r="E657" i="19" s="1"/>
  <c r="E658" i="19" s="1"/>
  <c r="E659" i="19" s="1"/>
  <c r="E660" i="19" s="1"/>
  <c r="E661" i="19" s="1"/>
  <c r="E662" i="19" s="1"/>
  <c r="E663" i="19" s="1"/>
  <c r="E664" i="19" s="1"/>
  <c r="E665" i="19" s="1"/>
  <c r="E666" i="19" s="1"/>
  <c r="E667" i="19" s="1"/>
  <c r="E668" i="19" s="1"/>
  <c r="E669" i="19" s="1"/>
  <c r="E670" i="19" s="1"/>
  <c r="E671" i="19" s="1"/>
  <c r="E672" i="19" s="1"/>
  <c r="E673" i="19" s="1"/>
  <c r="E674" i="19" s="1"/>
  <c r="E675" i="19" s="1"/>
  <c r="E676" i="19" s="1"/>
  <c r="E677" i="19" s="1"/>
  <c r="E678" i="19" s="1"/>
  <c r="I366" i="19"/>
  <c r="C368" i="19"/>
  <c r="M678" i="19" a="1"/>
  <c r="I625" i="19" a="1"/>
  <c r="N678" i="19" a="1"/>
  <c r="L678" i="19" a="1"/>
  <c r="I625" i="19" l="1"/>
  <c r="N678" i="19"/>
  <c r="M678" i="19"/>
  <c r="L678" i="19"/>
  <c r="E679" i="19"/>
  <c r="C369" i="19"/>
  <c r="N679" i="19" a="1"/>
  <c r="L679" i="19" a="1"/>
  <c r="M679" i="19" a="1"/>
  <c r="N679" i="19" l="1"/>
  <c r="M679" i="19"/>
  <c r="L679" i="19"/>
  <c r="E680" i="19"/>
  <c r="C370" i="19"/>
  <c r="L680" i="19" a="1"/>
  <c r="M680" i="19" a="1"/>
  <c r="I679" i="19" a="1"/>
  <c r="N680" i="19" a="1"/>
  <c r="L680" i="19" l="1"/>
  <c r="N680" i="19"/>
  <c r="M680" i="19"/>
  <c r="I679" i="19"/>
  <c r="E681" i="19"/>
  <c r="C371" i="19"/>
  <c r="L681" i="19" a="1"/>
  <c r="M681" i="19" a="1"/>
  <c r="I680" i="19" a="1"/>
  <c r="N681" i="19" a="1"/>
  <c r="M681" i="19" l="1"/>
  <c r="L681" i="19"/>
  <c r="N681" i="19"/>
  <c r="I680" i="19"/>
  <c r="E682" i="19"/>
  <c r="C372" i="19"/>
  <c r="M682" i="19" a="1"/>
  <c r="N682" i="19" a="1"/>
  <c r="I681" i="19" a="1"/>
  <c r="L682" i="19" a="1"/>
  <c r="N682" i="19" l="1"/>
  <c r="M682" i="19"/>
  <c r="L682" i="19"/>
  <c r="I681" i="19"/>
  <c r="E683" i="19"/>
  <c r="C373" i="19"/>
  <c r="M683" i="19" a="1"/>
  <c r="N683" i="19" a="1"/>
  <c r="I682" i="19" a="1"/>
  <c r="L683" i="19" a="1"/>
  <c r="N683" i="19" l="1"/>
  <c r="M683" i="19"/>
  <c r="L683" i="19"/>
  <c r="I682" i="19"/>
  <c r="E684" i="19"/>
  <c r="C374" i="19"/>
  <c r="N684" i="19" a="1"/>
  <c r="L684" i="19" a="1"/>
  <c r="M684" i="19" a="1"/>
  <c r="I683" i="19" a="1"/>
  <c r="L684" i="19" l="1"/>
  <c r="N684" i="19"/>
  <c r="M684" i="19"/>
  <c r="I683" i="19"/>
  <c r="E685" i="19"/>
  <c r="C375" i="19"/>
  <c r="L685" i="19" a="1"/>
  <c r="I684" i="19" a="1"/>
  <c r="M685" i="19" a="1"/>
  <c r="N685" i="19" a="1"/>
  <c r="M685" i="19" l="1"/>
  <c r="L685" i="19"/>
  <c r="N685" i="19"/>
  <c r="I684" i="19"/>
  <c r="E686" i="19"/>
  <c r="C376" i="19"/>
  <c r="M686" i="19" a="1"/>
  <c r="I685" i="19" a="1"/>
  <c r="N686" i="19" a="1"/>
  <c r="L686" i="19" a="1"/>
  <c r="N686" i="19" l="1"/>
  <c r="M686" i="19"/>
  <c r="L686" i="19"/>
  <c r="I685" i="19"/>
  <c r="E687" i="19"/>
  <c r="C377" i="19"/>
  <c r="N687" i="19" a="1"/>
  <c r="L687" i="19" a="1"/>
  <c r="I686" i="19" a="1"/>
  <c r="M687" i="19" a="1"/>
  <c r="L687" i="19" l="1"/>
  <c r="N687" i="19"/>
  <c r="M687" i="19"/>
  <c r="I686" i="19"/>
  <c r="E688" i="19"/>
  <c r="C378" i="19"/>
  <c r="L688" i="19" a="1"/>
  <c r="M688" i="19" a="1"/>
  <c r="I687" i="19" a="1"/>
  <c r="N688" i="19" a="1"/>
  <c r="M688" i="19" l="1"/>
  <c r="L688" i="19"/>
  <c r="N688" i="19"/>
  <c r="I687" i="19"/>
  <c r="E689" i="19"/>
  <c r="C379" i="19"/>
  <c r="M689" i="19" a="1"/>
  <c r="N689" i="19" a="1"/>
  <c r="I688" i="19" a="1"/>
  <c r="L689" i="19" a="1"/>
  <c r="N689" i="19" l="1"/>
  <c r="M689" i="19"/>
  <c r="L689" i="19"/>
  <c r="I688" i="19"/>
  <c r="E690" i="19"/>
  <c r="C380" i="19"/>
  <c r="M690" i="19" a="1"/>
  <c r="I689" i="19" a="1"/>
  <c r="N690" i="19" a="1"/>
  <c r="L690" i="19" a="1"/>
  <c r="N690" i="19" l="1"/>
  <c r="M690" i="19"/>
  <c r="L690" i="19"/>
  <c r="I689" i="19"/>
  <c r="E691" i="19"/>
  <c r="C381" i="19"/>
  <c r="M691" i="19" a="1"/>
  <c r="N691" i="19" a="1"/>
  <c r="L691" i="19" a="1"/>
  <c r="I690" i="19" a="1"/>
  <c r="N691" i="19" l="1"/>
  <c r="M691" i="19"/>
  <c r="L691" i="19"/>
  <c r="I690" i="19"/>
  <c r="E692" i="19"/>
  <c r="C382" i="19"/>
  <c r="N692" i="19" a="1"/>
  <c r="I691" i="19" a="1"/>
  <c r="M692" i="19" a="1"/>
  <c r="L692" i="19" a="1"/>
  <c r="L692" i="19" l="1"/>
  <c r="N692" i="19"/>
  <c r="M692" i="19"/>
  <c r="I691" i="19"/>
  <c r="E693" i="19"/>
  <c r="C383" i="19"/>
  <c r="M693" i="19" a="1"/>
  <c r="I692" i="19" a="1"/>
  <c r="N693" i="19" a="1"/>
  <c r="L693" i="19" a="1"/>
  <c r="N693" i="19" l="1"/>
  <c r="M693" i="19"/>
  <c r="L693" i="19"/>
  <c r="I692" i="19"/>
  <c r="E694" i="19"/>
  <c r="C384" i="19"/>
  <c r="N694" i="19" a="1"/>
  <c r="L694" i="19" a="1"/>
  <c r="M694" i="19" a="1"/>
  <c r="I693" i="19" a="1"/>
  <c r="L694" i="19" l="1"/>
  <c r="N694" i="19"/>
  <c r="M694" i="19"/>
  <c r="I693" i="19"/>
  <c r="E695" i="19"/>
  <c r="C385" i="19"/>
  <c r="M695" i="19" a="1"/>
  <c r="N695" i="19" a="1"/>
  <c r="L695" i="19" a="1"/>
  <c r="I694" i="19" a="1"/>
  <c r="N695" i="19" l="1"/>
  <c r="M695" i="19"/>
  <c r="L695" i="19"/>
  <c r="I694" i="19"/>
  <c r="E696" i="19"/>
  <c r="C386" i="19"/>
  <c r="L696" i="19" a="1"/>
  <c r="M696" i="19" a="1"/>
  <c r="I695" i="19" a="1"/>
  <c r="N696" i="19" a="1"/>
  <c r="M696" i="19" l="1"/>
  <c r="L696" i="19"/>
  <c r="N696" i="19"/>
  <c r="I695" i="19"/>
  <c r="E697" i="19"/>
  <c r="C387" i="19"/>
  <c r="M697" i="19" a="1"/>
  <c r="N697" i="19" a="1"/>
  <c r="L697" i="19" a="1"/>
  <c r="I696" i="19" a="1"/>
  <c r="N697" i="19" l="1"/>
  <c r="M697" i="19"/>
  <c r="L697" i="19"/>
  <c r="I696" i="19"/>
  <c r="E698" i="19"/>
  <c r="C388" i="19"/>
  <c r="L698" i="19" a="1"/>
  <c r="M698" i="19" a="1"/>
  <c r="I697" i="19" a="1"/>
  <c r="N698" i="19" a="1"/>
  <c r="M698" i="19" l="1"/>
  <c r="L698" i="19"/>
  <c r="N698" i="19"/>
  <c r="I697" i="19"/>
  <c r="E699" i="19"/>
  <c r="C389" i="19"/>
  <c r="M699" i="19" a="1"/>
  <c r="N699" i="19" a="1"/>
  <c r="I698" i="19" a="1"/>
  <c r="L699" i="19" a="1"/>
  <c r="N699" i="19" l="1"/>
  <c r="M699" i="19"/>
  <c r="L699" i="19"/>
  <c r="I698" i="19"/>
  <c r="E700" i="19"/>
  <c r="C390" i="19"/>
  <c r="L700" i="19" a="1"/>
  <c r="N700" i="19" a="1"/>
  <c r="M700" i="19" a="1"/>
  <c r="I699" i="19" a="1"/>
  <c r="M700" i="19" l="1"/>
  <c r="L700" i="19"/>
  <c r="N700" i="19"/>
  <c r="I699" i="19"/>
  <c r="E701" i="19"/>
  <c r="C391" i="19"/>
  <c r="M701" i="19" a="1"/>
  <c r="N701" i="19" a="1"/>
  <c r="I700" i="19" a="1"/>
  <c r="L701" i="19" a="1"/>
  <c r="N701" i="19" l="1"/>
  <c r="M701" i="19"/>
  <c r="L701" i="19"/>
  <c r="I700" i="19"/>
  <c r="E702" i="19"/>
  <c r="C392" i="19"/>
  <c r="M702" i="19" a="1"/>
  <c r="I701" i="19" a="1"/>
  <c r="N702" i="19" a="1"/>
  <c r="L702" i="19" a="1"/>
  <c r="N702" i="19" l="1"/>
  <c r="M702" i="19"/>
  <c r="L702" i="19"/>
  <c r="I701" i="19"/>
  <c r="E703" i="19"/>
  <c r="C393" i="19"/>
  <c r="M703" i="19" a="1"/>
  <c r="N703" i="19" a="1"/>
  <c r="L703" i="19" a="1"/>
  <c r="I702" i="19" a="1"/>
  <c r="N703" i="19" l="1"/>
  <c r="M703" i="19"/>
  <c r="L703" i="19"/>
  <c r="I702" i="19"/>
  <c r="E704" i="19"/>
  <c r="C394" i="19"/>
  <c r="M704" i="19" a="1"/>
  <c r="N704" i="19" a="1"/>
  <c r="L704" i="19" a="1"/>
  <c r="I703" i="19" a="1"/>
  <c r="N704" i="19" l="1"/>
  <c r="M704" i="19"/>
  <c r="L704" i="19"/>
  <c r="I703" i="19"/>
  <c r="E705" i="19"/>
  <c r="C395" i="19"/>
  <c r="M705" i="19" a="1"/>
  <c r="N705" i="19" a="1"/>
  <c r="I704" i="19" a="1"/>
  <c r="L705" i="19" a="1"/>
  <c r="N705" i="19" l="1"/>
  <c r="M705" i="19"/>
  <c r="L705" i="19"/>
  <c r="I704" i="19"/>
  <c r="E706" i="19"/>
  <c r="C396" i="19"/>
  <c r="M706" i="19" a="1"/>
  <c r="I705" i="19" a="1"/>
  <c r="N706" i="19" a="1"/>
  <c r="L706" i="19" a="1"/>
  <c r="N706" i="19" l="1"/>
  <c r="M706" i="19"/>
  <c r="L706" i="19"/>
  <c r="I705" i="19"/>
  <c r="E707" i="19"/>
  <c r="C397" i="19"/>
  <c r="N707" i="19" a="1"/>
  <c r="L707" i="19" a="1"/>
  <c r="I706" i="19" a="1"/>
  <c r="M707" i="19" a="1"/>
  <c r="L707" i="19" l="1"/>
  <c r="N707" i="19"/>
  <c r="M707" i="19"/>
  <c r="I706" i="19"/>
  <c r="E708" i="19"/>
  <c r="C398" i="19"/>
  <c r="M708" i="19" a="1"/>
  <c r="I707" i="19" a="1"/>
  <c r="N708" i="19" a="1"/>
  <c r="L708" i="19" a="1"/>
  <c r="N708" i="19" l="1"/>
  <c r="M708" i="19"/>
  <c r="L708" i="19"/>
  <c r="I707" i="19"/>
  <c r="E709" i="19"/>
  <c r="C399" i="19"/>
  <c r="N709" i="19" a="1"/>
  <c r="L709" i="19" a="1"/>
  <c r="I708" i="19" a="1"/>
  <c r="M709" i="19" a="1"/>
  <c r="L709" i="19" l="1"/>
  <c r="N709" i="19"/>
  <c r="M709" i="19"/>
  <c r="I708" i="19"/>
  <c r="E710" i="19"/>
  <c r="C400" i="19"/>
  <c r="M710" i="19" a="1"/>
  <c r="I709" i="19" a="1"/>
  <c r="N710" i="19" a="1"/>
  <c r="L710" i="19" a="1"/>
  <c r="N710" i="19" l="1"/>
  <c r="M710" i="19"/>
  <c r="L710" i="19"/>
  <c r="I709" i="19"/>
  <c r="E711" i="19"/>
  <c r="C401" i="19"/>
  <c r="N711" i="19" a="1"/>
  <c r="I710" i="19" a="1"/>
  <c r="L711" i="19" a="1"/>
  <c r="M711" i="19" a="1"/>
  <c r="L711" i="19" l="1"/>
  <c r="N711" i="19"/>
  <c r="M711" i="19"/>
  <c r="I710" i="19"/>
  <c r="E712" i="19"/>
  <c r="C402" i="19"/>
  <c r="M712" i="19" a="1"/>
  <c r="N712" i="19" a="1"/>
  <c r="L712" i="19" a="1"/>
  <c r="I711" i="19" a="1"/>
  <c r="N712" i="19" l="1"/>
  <c r="M712" i="19"/>
  <c r="L712" i="19"/>
  <c r="I711" i="19"/>
  <c r="E713" i="19"/>
  <c r="C403" i="19"/>
  <c r="L713" i="19" a="1"/>
  <c r="M713" i="19" a="1"/>
  <c r="N713" i="19" a="1"/>
  <c r="I712" i="19" a="1"/>
  <c r="M713" i="19" l="1"/>
  <c r="L713" i="19"/>
  <c r="N713" i="19"/>
  <c r="I712" i="19"/>
  <c r="E714" i="19"/>
  <c r="C404" i="19"/>
  <c r="M714" i="19" a="1"/>
  <c r="N714" i="19" a="1"/>
  <c r="I713" i="19" a="1"/>
  <c r="L714" i="19" a="1"/>
  <c r="N714" i="19" l="1"/>
  <c r="M714" i="19"/>
  <c r="L714" i="19"/>
  <c r="I713" i="19"/>
  <c r="E715" i="19"/>
  <c r="C405" i="19"/>
  <c r="L715" i="19" a="1"/>
  <c r="M715" i="19" a="1"/>
  <c r="N715" i="19" a="1"/>
  <c r="I714" i="19" a="1"/>
  <c r="M715" i="19" l="1"/>
  <c r="L715" i="19"/>
  <c r="N715" i="19"/>
  <c r="I714" i="19"/>
  <c r="E716" i="19"/>
  <c r="C406" i="19"/>
  <c r="M716" i="19" a="1"/>
  <c r="N716" i="19" a="1"/>
  <c r="L716" i="19" a="1"/>
  <c r="I715" i="19" a="1"/>
  <c r="N716" i="19" l="1"/>
  <c r="M716" i="19"/>
  <c r="L716" i="19"/>
  <c r="I715" i="19"/>
  <c r="E717" i="19"/>
  <c r="C407" i="19"/>
  <c r="M717" i="19" a="1"/>
  <c r="I716" i="19" a="1"/>
  <c r="N717" i="19" a="1"/>
  <c r="L717" i="19" a="1"/>
  <c r="N717" i="19" l="1"/>
  <c r="M717" i="19"/>
  <c r="L717" i="19"/>
  <c r="I716" i="19"/>
  <c r="E718" i="19"/>
  <c r="C408" i="19"/>
  <c r="M718" i="19" a="1"/>
  <c r="I717" i="19" a="1"/>
  <c r="N718" i="19" a="1"/>
  <c r="L718" i="19" a="1"/>
  <c r="N718" i="19" l="1"/>
  <c r="M718" i="19"/>
  <c r="L718" i="19"/>
  <c r="I717" i="19"/>
  <c r="E719" i="19"/>
  <c r="C409" i="19"/>
  <c r="M719" i="19" a="1"/>
  <c r="L719" i="19" a="1"/>
  <c r="N719" i="19" a="1"/>
  <c r="I718" i="19" a="1"/>
  <c r="N719" i="19" l="1"/>
  <c r="M719" i="19"/>
  <c r="L719" i="19"/>
  <c r="I718" i="19"/>
  <c r="E720" i="19"/>
  <c r="C410" i="19"/>
  <c r="M720" i="19" a="1"/>
  <c r="I719" i="19" a="1"/>
  <c r="N720" i="19" a="1"/>
  <c r="L720" i="19" a="1"/>
  <c r="N720" i="19" l="1"/>
  <c r="M720" i="19"/>
  <c r="L720" i="19"/>
  <c r="I719" i="19"/>
  <c r="E721" i="19"/>
  <c r="C411" i="19"/>
  <c r="M721" i="19" a="1"/>
  <c r="N721" i="19" a="1"/>
  <c r="L721" i="19" a="1"/>
  <c r="I720" i="19" a="1"/>
  <c r="N721" i="19" l="1"/>
  <c r="M721" i="19"/>
  <c r="L721" i="19"/>
  <c r="I720" i="19"/>
  <c r="E722" i="19"/>
  <c r="C412" i="19"/>
  <c r="M722" i="19" a="1"/>
  <c r="N722" i="19" a="1"/>
  <c r="L722" i="19" a="1"/>
  <c r="I721" i="19" a="1"/>
  <c r="N722" i="19" l="1"/>
  <c r="M722" i="19"/>
  <c r="L722" i="19"/>
  <c r="I721" i="19"/>
  <c r="E723" i="19"/>
  <c r="C413" i="19"/>
  <c r="M723" i="19" a="1"/>
  <c r="I722" i="19" a="1"/>
  <c r="N723" i="19" a="1"/>
  <c r="L723" i="19" a="1"/>
  <c r="N723" i="19" l="1"/>
  <c r="M723" i="19"/>
  <c r="L723" i="19"/>
  <c r="I722" i="19"/>
  <c r="E724" i="19"/>
  <c r="C414" i="19"/>
  <c r="N724" i="19" a="1"/>
  <c r="L724" i="19" a="1"/>
  <c r="M724" i="19" a="1"/>
  <c r="I723" i="19" a="1"/>
  <c r="L724" i="19" l="1"/>
  <c r="N724" i="19"/>
  <c r="M724" i="19"/>
  <c r="I723" i="19"/>
  <c r="E725" i="19"/>
  <c r="C415" i="19"/>
  <c r="M725" i="19" a="1"/>
  <c r="N725" i="19" a="1"/>
  <c r="I724" i="19" a="1"/>
  <c r="L725" i="19" a="1"/>
  <c r="N725" i="19" l="1"/>
  <c r="M725" i="19"/>
  <c r="L725" i="19"/>
  <c r="I724" i="19"/>
  <c r="E726" i="19"/>
  <c r="C416" i="19"/>
  <c r="N726" i="19" a="1"/>
  <c r="M726" i="19" a="1"/>
  <c r="L726" i="19" a="1"/>
  <c r="I725" i="19" a="1"/>
  <c r="L726" i="19" l="1"/>
  <c r="N726" i="19"/>
  <c r="M726" i="19"/>
  <c r="I725" i="19"/>
  <c r="E727" i="19"/>
  <c r="C417" i="19"/>
  <c r="M727" i="19" a="1"/>
  <c r="N727" i="19" a="1"/>
  <c r="L727" i="19" a="1"/>
  <c r="I726" i="19" a="1"/>
  <c r="N727" i="19" l="1"/>
  <c r="M727" i="19"/>
  <c r="L727" i="19"/>
  <c r="I726" i="19"/>
  <c r="E728" i="19"/>
  <c r="C418" i="19"/>
  <c r="L728" i="19" a="1"/>
  <c r="N728" i="19" a="1"/>
  <c r="M728" i="19" a="1"/>
  <c r="I727" i="19" a="1"/>
  <c r="M728" i="19" l="1"/>
  <c r="L728" i="19"/>
  <c r="N728" i="19"/>
  <c r="I727" i="19"/>
  <c r="E729" i="19"/>
  <c r="C419" i="19"/>
  <c r="M729" i="19" a="1"/>
  <c r="N729" i="19" a="1"/>
  <c r="I728" i="19" a="1"/>
  <c r="I418" i="19" a="1"/>
  <c r="L729" i="19" a="1"/>
  <c r="N729" i="19" l="1"/>
  <c r="M729" i="19"/>
  <c r="L729" i="19"/>
  <c r="I728" i="19"/>
  <c r="E730" i="19"/>
  <c r="E731" i="19" s="1"/>
  <c r="E732" i="19" s="1"/>
  <c r="E733" i="19" s="1"/>
  <c r="E734" i="19" s="1"/>
  <c r="E735" i="19" s="1"/>
  <c r="E736" i="19" s="1"/>
  <c r="E737" i="19" s="1"/>
  <c r="E738" i="19" s="1"/>
  <c r="E739" i="19" s="1"/>
  <c r="E740" i="19" s="1"/>
  <c r="E741" i="19" s="1"/>
  <c r="E742" i="19" s="1"/>
  <c r="E743" i="19" s="1"/>
  <c r="E744" i="19" s="1"/>
  <c r="E745" i="19" s="1"/>
  <c r="E746" i="19" s="1"/>
  <c r="E747" i="19" s="1"/>
  <c r="E748" i="19" s="1"/>
  <c r="E749" i="19" s="1"/>
  <c r="E750" i="19" s="1"/>
  <c r="E751" i="19" s="1"/>
  <c r="E752" i="19" s="1"/>
  <c r="E753" i="19" s="1"/>
  <c r="E754" i="19" s="1"/>
  <c r="E755" i="19" s="1"/>
  <c r="E756" i="19" s="1"/>
  <c r="E757" i="19" s="1"/>
  <c r="E758" i="19" s="1"/>
  <c r="E759" i="19" s="1"/>
  <c r="E760" i="19" s="1"/>
  <c r="E761" i="19" s="1"/>
  <c r="E762" i="19" s="1"/>
  <c r="E763" i="19" s="1"/>
  <c r="E764" i="19" s="1"/>
  <c r="E765" i="19" s="1"/>
  <c r="E766" i="19" s="1"/>
  <c r="E767" i="19" s="1"/>
  <c r="E768" i="19" s="1"/>
  <c r="E769" i="19" s="1"/>
  <c r="E770" i="19" s="1"/>
  <c r="E771" i="19" s="1"/>
  <c r="E772" i="19" s="1"/>
  <c r="E773" i="19" s="1"/>
  <c r="E774" i="19" s="1"/>
  <c r="E775" i="19" s="1"/>
  <c r="E776" i="19" s="1"/>
  <c r="E777" i="19" s="1"/>
  <c r="E778" i="19" s="1"/>
  <c r="E779" i="19" s="1"/>
  <c r="E780" i="19" s="1"/>
  <c r="E781" i="19" s="1"/>
  <c r="E782" i="19" s="1"/>
  <c r="I418" i="19"/>
  <c r="C420" i="19"/>
  <c r="L782" i="19" a="1"/>
  <c r="M782" i="19" a="1"/>
  <c r="I729" i="19" a="1"/>
  <c r="N782" i="19" a="1"/>
  <c r="N782" i="19" l="1"/>
  <c r="M782" i="19"/>
  <c r="L782" i="19"/>
  <c r="I729" i="19"/>
  <c r="E783" i="19"/>
  <c r="C421" i="19"/>
  <c r="N783" i="19" a="1"/>
  <c r="L783" i="19" a="1"/>
  <c r="M783" i="19" a="1"/>
  <c r="N783" i="19" l="1"/>
  <c r="M783" i="19"/>
  <c r="L783" i="19"/>
  <c r="E784" i="19"/>
  <c r="C422" i="19"/>
  <c r="N784" i="19" a="1"/>
  <c r="L784" i="19" a="1"/>
  <c r="I783" i="19" a="1"/>
  <c r="M784" i="19" a="1"/>
  <c r="N784" i="19" l="1"/>
  <c r="M784" i="19"/>
  <c r="L784" i="19"/>
  <c r="I783" i="19"/>
  <c r="E785" i="19"/>
  <c r="C423" i="19"/>
  <c r="M785" i="19" a="1"/>
  <c r="I784" i="19" a="1"/>
  <c r="N785" i="19" a="1"/>
  <c r="L785" i="19" a="1"/>
  <c r="N785" i="19" l="1"/>
  <c r="M785" i="19"/>
  <c r="L785" i="19"/>
  <c r="I784" i="19"/>
  <c r="E786" i="19"/>
  <c r="C424" i="19"/>
  <c r="N786" i="19" a="1"/>
  <c r="L786" i="19" a="1"/>
  <c r="M786" i="19" a="1"/>
  <c r="I785" i="19" a="1"/>
  <c r="L786" i="19" l="1"/>
  <c r="N786" i="19"/>
  <c r="M786" i="19"/>
  <c r="I785" i="19"/>
  <c r="E787" i="19"/>
  <c r="C425" i="19"/>
  <c r="M787" i="19" a="1"/>
  <c r="N787" i="19" a="1"/>
  <c r="I786" i="19" a="1"/>
  <c r="L787" i="19" a="1"/>
  <c r="N787" i="19" l="1"/>
  <c r="M787" i="19"/>
  <c r="L787" i="19"/>
  <c r="I786" i="19"/>
  <c r="E788" i="19"/>
  <c r="C426" i="19"/>
  <c r="L788" i="19" a="1"/>
  <c r="I787" i="19" a="1"/>
  <c r="M788" i="19" a="1"/>
  <c r="N788" i="19" a="1"/>
  <c r="M788" i="19" l="1"/>
  <c r="L788" i="19"/>
  <c r="N788" i="19"/>
  <c r="I787" i="19"/>
  <c r="E789" i="19"/>
  <c r="C427" i="19"/>
  <c r="M789" i="19" a="1"/>
  <c r="I788" i="19" a="1"/>
  <c r="N789" i="19" a="1"/>
  <c r="L789" i="19" a="1"/>
  <c r="N789" i="19" l="1"/>
  <c r="M789" i="19"/>
  <c r="L789" i="19"/>
  <c r="I788" i="19"/>
  <c r="E790" i="19"/>
  <c r="C428" i="19"/>
  <c r="L790" i="19" a="1"/>
  <c r="M790" i="19" a="1"/>
  <c r="N790" i="19" a="1"/>
  <c r="I789" i="19" a="1"/>
  <c r="M790" i="19" l="1"/>
  <c r="L790" i="19"/>
  <c r="N790" i="19"/>
  <c r="I789" i="19"/>
  <c r="E791" i="19"/>
  <c r="C429" i="19"/>
  <c r="M791" i="19" a="1"/>
  <c r="I790" i="19" a="1"/>
  <c r="N791" i="19" a="1"/>
  <c r="L791" i="19" a="1"/>
  <c r="N791" i="19" l="1"/>
  <c r="M791" i="19"/>
  <c r="L791" i="19"/>
  <c r="I790" i="19"/>
  <c r="E792" i="19"/>
  <c r="C430" i="19"/>
  <c r="L792" i="19" a="1"/>
  <c r="I791" i="19" a="1"/>
  <c r="M792" i="19" a="1"/>
  <c r="N792" i="19" a="1"/>
  <c r="M792" i="19" l="1"/>
  <c r="L792" i="19"/>
  <c r="N792" i="19"/>
  <c r="I791" i="19"/>
  <c r="E793" i="19"/>
  <c r="C431" i="19"/>
  <c r="M793" i="19" a="1"/>
  <c r="N793" i="19" a="1"/>
  <c r="I792" i="19" a="1"/>
  <c r="L793" i="19" a="1"/>
  <c r="N793" i="19" l="1"/>
  <c r="M793" i="19"/>
  <c r="L793" i="19"/>
  <c r="I792" i="19"/>
  <c r="E794" i="19"/>
  <c r="C432" i="19"/>
  <c r="M794" i="19" a="1"/>
  <c r="N794" i="19" a="1"/>
  <c r="I793" i="19" a="1"/>
  <c r="L794" i="19" a="1"/>
  <c r="N794" i="19" l="1"/>
  <c r="M794" i="19"/>
  <c r="L794" i="19"/>
  <c r="I793" i="19"/>
  <c r="E795" i="19"/>
  <c r="C433" i="19"/>
  <c r="M795" i="19" a="1"/>
  <c r="N795" i="19" a="1"/>
  <c r="L795" i="19" a="1"/>
  <c r="I794" i="19" a="1"/>
  <c r="N795" i="19" l="1"/>
  <c r="M795" i="19"/>
  <c r="L795" i="19"/>
  <c r="I794" i="19"/>
  <c r="E796" i="19"/>
  <c r="C434" i="19"/>
  <c r="M796" i="19" a="1"/>
  <c r="N796" i="19" a="1"/>
  <c r="I795" i="19" a="1"/>
  <c r="L796" i="19" a="1"/>
  <c r="N796" i="19" l="1"/>
  <c r="M796" i="19"/>
  <c r="L796" i="19"/>
  <c r="I795" i="19"/>
  <c r="E797" i="19"/>
  <c r="C435" i="19"/>
  <c r="M797" i="19" a="1"/>
  <c r="I796" i="19" a="1"/>
  <c r="L797" i="19" a="1"/>
  <c r="N797" i="19" a="1"/>
  <c r="N797" i="19" l="1"/>
  <c r="M797" i="19"/>
  <c r="L797" i="19"/>
  <c r="I796" i="19"/>
  <c r="E798" i="19"/>
  <c r="C436" i="19"/>
  <c r="M798" i="19" a="1"/>
  <c r="N798" i="19" a="1"/>
  <c r="I797" i="19" a="1"/>
  <c r="L798" i="19" a="1"/>
  <c r="N798" i="19" l="1"/>
  <c r="M798" i="19"/>
  <c r="L798" i="19"/>
  <c r="I797" i="19"/>
  <c r="E799" i="19"/>
  <c r="C437" i="19"/>
  <c r="N799" i="19" a="1"/>
  <c r="L799" i="19" a="1"/>
  <c r="I798" i="19" a="1"/>
  <c r="M799" i="19" a="1"/>
  <c r="L799" i="19" l="1"/>
  <c r="N799" i="19"/>
  <c r="M799" i="19"/>
  <c r="I798" i="19"/>
  <c r="E800" i="19"/>
  <c r="C438" i="19"/>
  <c r="N800" i="19" a="1"/>
  <c r="M800" i="19" a="1"/>
  <c r="L800" i="19" a="1"/>
  <c r="I799" i="19" a="1"/>
  <c r="L800" i="19" l="1"/>
  <c r="N800" i="19"/>
  <c r="M800" i="19"/>
  <c r="I799" i="19"/>
  <c r="E801" i="19"/>
  <c r="C439" i="19"/>
  <c r="N801" i="19" a="1"/>
  <c r="L801" i="19" a="1"/>
  <c r="M801" i="19" a="1"/>
  <c r="I800" i="19" a="1"/>
  <c r="L801" i="19" l="1"/>
  <c r="N801" i="19"/>
  <c r="M801" i="19"/>
  <c r="I800" i="19"/>
  <c r="E802" i="19"/>
  <c r="C440" i="19"/>
  <c r="N802" i="19" a="1"/>
  <c r="L802" i="19" a="1"/>
  <c r="I801" i="19" a="1"/>
  <c r="M802" i="19" a="1"/>
  <c r="L802" i="19" l="1"/>
  <c r="N802" i="19"/>
  <c r="M802" i="19"/>
  <c r="I801" i="19"/>
  <c r="E803" i="19"/>
  <c r="C441" i="19"/>
  <c r="N803" i="19" a="1"/>
  <c r="L803" i="19" a="1"/>
  <c r="I802" i="19" a="1"/>
  <c r="M803" i="19" a="1"/>
  <c r="L803" i="19" l="1"/>
  <c r="N803" i="19"/>
  <c r="M803" i="19"/>
  <c r="I802" i="19"/>
  <c r="E804" i="19"/>
  <c r="C442" i="19"/>
  <c r="N804" i="19" a="1"/>
  <c r="L804" i="19" a="1"/>
  <c r="M804" i="19" a="1"/>
  <c r="I803" i="19" a="1"/>
  <c r="M804" i="19" l="1"/>
  <c r="N804" i="19"/>
  <c r="L804" i="19"/>
  <c r="I803" i="19"/>
  <c r="E805" i="19"/>
  <c r="C443" i="19"/>
  <c r="L805" i="19" a="1"/>
  <c r="M805" i="19" a="1"/>
  <c r="N805" i="19" a="1"/>
  <c r="I804" i="19" a="1"/>
  <c r="M805" i="19" l="1"/>
  <c r="L805" i="19"/>
  <c r="N805" i="19"/>
  <c r="I804" i="19"/>
  <c r="E806" i="19"/>
  <c r="C444" i="19"/>
  <c r="N806" i="19" a="1"/>
  <c r="M806" i="19" a="1"/>
  <c r="I805" i="19" a="1"/>
  <c r="L806" i="19" a="1"/>
  <c r="M806" i="19" l="1"/>
  <c r="N806" i="19"/>
  <c r="L806" i="19"/>
  <c r="I805" i="19"/>
  <c r="E807" i="19"/>
  <c r="C445" i="19"/>
  <c r="L807" i="19" a="1"/>
  <c r="I806" i="19" a="1"/>
  <c r="M807" i="19" a="1"/>
  <c r="N807" i="19" a="1"/>
  <c r="M807" i="19" l="1"/>
  <c r="L807" i="19"/>
  <c r="N807" i="19"/>
  <c r="I806" i="19"/>
  <c r="E808" i="19"/>
  <c r="C446" i="19"/>
  <c r="M808" i="19" a="1"/>
  <c r="N808" i="19" a="1"/>
  <c r="I807" i="19" a="1"/>
  <c r="L808" i="19" a="1"/>
  <c r="N808" i="19" l="1"/>
  <c r="M808" i="19"/>
  <c r="L808" i="19"/>
  <c r="I807" i="19"/>
  <c r="E809" i="19"/>
  <c r="C447" i="19"/>
  <c r="M809" i="19" a="1"/>
  <c r="I808" i="19" a="1"/>
  <c r="N809" i="19" a="1"/>
  <c r="L809" i="19" a="1"/>
  <c r="N809" i="19" l="1"/>
  <c r="M809" i="19"/>
  <c r="L809" i="19"/>
  <c r="I808" i="19"/>
  <c r="E810" i="19"/>
  <c r="C448" i="19"/>
  <c r="M810" i="19" a="1"/>
  <c r="N810" i="19" a="1"/>
  <c r="L810" i="19" a="1"/>
  <c r="I809" i="19" a="1"/>
  <c r="N810" i="19" l="1"/>
  <c r="M810" i="19"/>
  <c r="L810" i="19"/>
  <c r="I809" i="19"/>
  <c r="E811" i="19"/>
  <c r="C449" i="19"/>
  <c r="M811" i="19" a="1"/>
  <c r="I810" i="19" a="1"/>
  <c r="N811" i="19" a="1"/>
  <c r="L811" i="19" a="1"/>
  <c r="N811" i="19" l="1"/>
  <c r="M811" i="19"/>
  <c r="L811" i="19"/>
  <c r="I810" i="19"/>
  <c r="E812" i="19"/>
  <c r="C450" i="19"/>
  <c r="M812" i="19" a="1"/>
  <c r="N812" i="19" a="1"/>
  <c r="L812" i="19" a="1"/>
  <c r="I811" i="19" a="1"/>
  <c r="N812" i="19" l="1"/>
  <c r="M812" i="19"/>
  <c r="L812" i="19"/>
  <c r="I811" i="19"/>
  <c r="E813" i="19"/>
  <c r="C451" i="19"/>
  <c r="M813" i="19" a="1"/>
  <c r="N813" i="19" a="1"/>
  <c r="I812" i="19" a="1"/>
  <c r="L813" i="19" a="1"/>
  <c r="N813" i="19" l="1"/>
  <c r="M813" i="19"/>
  <c r="L813" i="19"/>
  <c r="I812" i="19"/>
  <c r="E814" i="19"/>
  <c r="C452" i="19"/>
  <c r="N814" i="19" a="1"/>
  <c r="I813" i="19" a="1"/>
  <c r="L814" i="19" a="1"/>
  <c r="M814" i="19" a="1"/>
  <c r="I813" i="19" l="1"/>
  <c r="N814" i="19"/>
  <c r="M814" i="19"/>
  <c r="L814" i="19"/>
  <c r="E815" i="19"/>
  <c r="C453" i="19"/>
  <c r="N815" i="19" a="1"/>
  <c r="L815" i="19" a="1"/>
  <c r="I814" i="19" a="1"/>
  <c r="M815" i="19" a="1"/>
  <c r="L815" i="19" l="1"/>
  <c r="N815" i="19"/>
  <c r="M815" i="19"/>
  <c r="I814" i="19"/>
  <c r="E816" i="19"/>
  <c r="C454" i="19"/>
  <c r="N816" i="19" a="1"/>
  <c r="L816" i="19" a="1"/>
  <c r="M816" i="19" a="1"/>
  <c r="I815" i="19" a="1"/>
  <c r="L816" i="19" l="1"/>
  <c r="N816" i="19"/>
  <c r="M816" i="19"/>
  <c r="I815" i="19"/>
  <c r="E817" i="19"/>
  <c r="C455" i="19"/>
  <c r="N817" i="19" a="1"/>
  <c r="L817" i="19" a="1"/>
  <c r="I816" i="19" a="1"/>
  <c r="M817" i="19" a="1"/>
  <c r="L817" i="19" l="1"/>
  <c r="N817" i="19"/>
  <c r="M817" i="19"/>
  <c r="I816" i="19"/>
  <c r="E818" i="19"/>
  <c r="C456" i="19"/>
  <c r="N818" i="19" a="1"/>
  <c r="I817" i="19" a="1"/>
  <c r="L818" i="19" a="1"/>
  <c r="M818" i="19" a="1"/>
  <c r="L818" i="19" l="1"/>
  <c r="N818" i="19"/>
  <c r="M818" i="19"/>
  <c r="I817" i="19"/>
  <c r="E819" i="19"/>
  <c r="C457" i="19"/>
  <c r="M819" i="19" a="1"/>
  <c r="N819" i="19" a="1"/>
  <c r="I818" i="19" a="1"/>
  <c r="L819" i="19" a="1"/>
  <c r="N819" i="19" l="1"/>
  <c r="M819" i="19"/>
  <c r="L819" i="19"/>
  <c r="I818" i="19"/>
  <c r="E820" i="19"/>
  <c r="C458" i="19"/>
  <c r="L820" i="19" a="1"/>
  <c r="M820" i="19" a="1"/>
  <c r="I819" i="19" a="1"/>
  <c r="N820" i="19" a="1"/>
  <c r="M820" i="19" l="1"/>
  <c r="L820" i="19"/>
  <c r="N820" i="19"/>
  <c r="I819" i="19"/>
  <c r="E821" i="19"/>
  <c r="C459" i="19"/>
  <c r="N821" i="19" a="1"/>
  <c r="M821" i="19" a="1"/>
  <c r="I820" i="19" a="1"/>
  <c r="L821" i="19" a="1"/>
  <c r="M821" i="19" l="1"/>
  <c r="N821" i="19"/>
  <c r="L821" i="19"/>
  <c r="I820" i="19"/>
  <c r="E822" i="19"/>
  <c r="C460" i="19"/>
  <c r="L822" i="19" a="1"/>
  <c r="M822" i="19" a="1"/>
  <c r="I821" i="19" a="1"/>
  <c r="N822" i="19" a="1"/>
  <c r="M822" i="19" l="1"/>
  <c r="L822" i="19"/>
  <c r="N822" i="19"/>
  <c r="I821" i="19"/>
  <c r="E823" i="19"/>
  <c r="C461" i="19"/>
  <c r="L823" i="19" a="1"/>
  <c r="N823" i="19" a="1"/>
  <c r="M823" i="19" a="1"/>
  <c r="I822" i="19" a="1"/>
  <c r="N823" i="19" l="1"/>
  <c r="L823" i="19"/>
  <c r="M823" i="19"/>
  <c r="I822" i="19"/>
  <c r="E824" i="19"/>
  <c r="C462" i="19"/>
  <c r="N824" i="19" a="1"/>
  <c r="M824" i="19" a="1"/>
  <c r="I823" i="19" a="1"/>
  <c r="L824" i="19" a="1"/>
  <c r="M824" i="19" l="1"/>
  <c r="N824" i="19"/>
  <c r="L824" i="19"/>
  <c r="I823" i="19"/>
  <c r="E825" i="19"/>
  <c r="C463" i="19"/>
  <c r="L825" i="19" a="1"/>
  <c r="N825" i="19" a="1"/>
  <c r="M825" i="19" a="1"/>
  <c r="I824" i="19" a="1"/>
  <c r="N825" i="19" l="1"/>
  <c r="L825" i="19"/>
  <c r="M825" i="19"/>
  <c r="I824" i="19"/>
  <c r="E826" i="19"/>
  <c r="C464" i="19"/>
  <c r="L826" i="19" a="1"/>
  <c r="M826" i="19" a="1"/>
  <c r="N826" i="19" a="1"/>
  <c r="I825" i="19" a="1"/>
  <c r="M826" i="19" l="1"/>
  <c r="L826" i="19"/>
  <c r="N826" i="19"/>
  <c r="I825" i="19"/>
  <c r="E827" i="19"/>
  <c r="C465" i="19"/>
  <c r="L827" i="19" a="1"/>
  <c r="N827" i="19" a="1"/>
  <c r="I826" i="19" a="1"/>
  <c r="M827" i="19" a="1"/>
  <c r="N827" i="19" l="1"/>
  <c r="L827" i="19"/>
  <c r="M827" i="19"/>
  <c r="I826" i="19"/>
  <c r="E828" i="19"/>
  <c r="C466" i="19"/>
  <c r="N828" i="19" a="1"/>
  <c r="M828" i="19" a="1"/>
  <c r="L828" i="19" a="1"/>
  <c r="I827" i="19" a="1"/>
  <c r="M828" i="19" l="1"/>
  <c r="N828" i="19"/>
  <c r="L828" i="19"/>
  <c r="I827" i="19"/>
  <c r="E829" i="19"/>
  <c r="C467" i="19"/>
  <c r="N829" i="19" a="1"/>
  <c r="L829" i="19" a="1"/>
  <c r="I828" i="19" a="1"/>
  <c r="M829" i="19" a="1"/>
  <c r="L829" i="19" l="1"/>
  <c r="N829" i="19"/>
  <c r="M829" i="19"/>
  <c r="I828" i="19"/>
  <c r="E830" i="19"/>
  <c r="C468" i="19"/>
  <c r="L830" i="19" a="1"/>
  <c r="I829" i="19" a="1"/>
  <c r="M830" i="19" a="1"/>
  <c r="N830" i="19" a="1"/>
  <c r="M830" i="19" l="1"/>
  <c r="L830" i="19"/>
  <c r="N830" i="19"/>
  <c r="I829" i="19"/>
  <c r="E831" i="19"/>
  <c r="C469" i="19"/>
  <c r="L831" i="19" a="1"/>
  <c r="N831" i="19" a="1"/>
  <c r="M831" i="19" a="1"/>
  <c r="I830" i="19" a="1"/>
  <c r="N831" i="19" l="1"/>
  <c r="L831" i="19"/>
  <c r="M831" i="19"/>
  <c r="I830" i="19"/>
  <c r="E832" i="19"/>
  <c r="C470" i="19"/>
  <c r="N832" i="19" a="1"/>
  <c r="M832" i="19" a="1"/>
  <c r="I831" i="19" a="1"/>
  <c r="L832" i="19" a="1"/>
  <c r="M832" i="19" l="1"/>
  <c r="N832" i="19"/>
  <c r="L832" i="19"/>
  <c r="I831" i="19"/>
  <c r="E833" i="19"/>
  <c r="C471" i="19"/>
  <c r="L833" i="19" a="1"/>
  <c r="N833" i="19" a="1"/>
  <c r="I470" i="19" a="1"/>
  <c r="I832" i="19" a="1"/>
  <c r="M833" i="19" a="1"/>
  <c r="N833" i="19" l="1"/>
  <c r="L833" i="19"/>
  <c r="M833" i="19"/>
  <c r="I832" i="19"/>
  <c r="E834" i="19"/>
  <c r="E835" i="19" s="1"/>
  <c r="E836" i="19" s="1"/>
  <c r="E837" i="19" s="1"/>
  <c r="E838" i="19" s="1"/>
  <c r="E839" i="19" s="1"/>
  <c r="E840" i="19" s="1"/>
  <c r="E841" i="19" s="1"/>
  <c r="E842" i="19" s="1"/>
  <c r="E843" i="19" s="1"/>
  <c r="E844" i="19" s="1"/>
  <c r="E845" i="19" s="1"/>
  <c r="E846" i="19" s="1"/>
  <c r="E847" i="19" s="1"/>
  <c r="E848" i="19" s="1"/>
  <c r="E849" i="19" s="1"/>
  <c r="E850" i="19" s="1"/>
  <c r="E851" i="19" s="1"/>
  <c r="E852" i="19" s="1"/>
  <c r="E853" i="19" s="1"/>
  <c r="E854" i="19" s="1"/>
  <c r="E855" i="19" s="1"/>
  <c r="E856" i="19" s="1"/>
  <c r="E857" i="19" s="1"/>
  <c r="E858" i="19" s="1"/>
  <c r="E859" i="19" s="1"/>
  <c r="E860" i="19" s="1"/>
  <c r="E861" i="19" s="1"/>
  <c r="E862" i="19" s="1"/>
  <c r="E863" i="19" s="1"/>
  <c r="E864" i="19" s="1"/>
  <c r="E865" i="19" s="1"/>
  <c r="E866" i="19" s="1"/>
  <c r="E867" i="19" s="1"/>
  <c r="E868" i="19" s="1"/>
  <c r="E869" i="19" s="1"/>
  <c r="E870" i="19" s="1"/>
  <c r="E871" i="19" s="1"/>
  <c r="E872" i="19" s="1"/>
  <c r="E873" i="19" s="1"/>
  <c r="E874" i="19" s="1"/>
  <c r="E875" i="19" s="1"/>
  <c r="E876" i="19" s="1"/>
  <c r="E877" i="19" s="1"/>
  <c r="E878" i="19" s="1"/>
  <c r="E879" i="19" s="1"/>
  <c r="E880" i="19" s="1"/>
  <c r="E881" i="19" s="1"/>
  <c r="E882" i="19" s="1"/>
  <c r="E883" i="19" s="1"/>
  <c r="E884" i="19" s="1"/>
  <c r="E885" i="19" s="1"/>
  <c r="E886" i="19" s="1"/>
  <c r="I470" i="19"/>
  <c r="C472" i="19"/>
  <c r="L886" i="19" a="1"/>
  <c r="M886" i="19" a="1"/>
  <c r="I833" i="19" a="1"/>
  <c r="N886" i="19" a="1"/>
  <c r="N886" i="19" l="1"/>
  <c r="M886" i="19"/>
  <c r="L886" i="19"/>
  <c r="I833" i="19"/>
  <c r="E887" i="19"/>
  <c r="C473" i="19"/>
  <c r="N887" i="19" a="1"/>
  <c r="M887" i="19" a="1"/>
  <c r="L887" i="19" a="1"/>
  <c r="N887" i="19" l="1"/>
  <c r="M887" i="19"/>
  <c r="L887" i="19"/>
  <c r="E888" i="19"/>
  <c r="C474" i="19"/>
  <c r="M888" i="19" a="1"/>
  <c r="I887" i="19" a="1"/>
  <c r="L888" i="19" a="1"/>
  <c r="N888" i="19" a="1"/>
  <c r="M888" i="19" l="1"/>
  <c r="L888" i="19"/>
  <c r="N888" i="19"/>
  <c r="I887" i="19"/>
  <c r="E889" i="19"/>
  <c r="C475" i="19"/>
  <c r="M889" i="19" a="1"/>
  <c r="N889" i="19" a="1"/>
  <c r="L889" i="19" a="1"/>
  <c r="I888" i="19" a="1"/>
  <c r="N889" i="19" l="1"/>
  <c r="M889" i="19"/>
  <c r="L889" i="19"/>
  <c r="I888" i="19"/>
  <c r="E890" i="19"/>
  <c r="C476" i="19"/>
  <c r="M890" i="19" a="1"/>
  <c r="N890" i="19" a="1"/>
  <c r="I889" i="19" a="1"/>
  <c r="L890" i="19" a="1"/>
  <c r="N890" i="19" l="1"/>
  <c r="M890" i="19"/>
  <c r="L890" i="19"/>
  <c r="I889" i="19"/>
  <c r="E891" i="19"/>
  <c r="C477" i="19"/>
  <c r="N891" i="19" a="1"/>
  <c r="L891" i="19" a="1"/>
  <c r="M891" i="19" a="1"/>
  <c r="I890" i="19" a="1"/>
  <c r="L891" i="19" l="1"/>
  <c r="N891" i="19"/>
  <c r="M891" i="19"/>
  <c r="I890" i="19"/>
  <c r="E892" i="19"/>
  <c r="C478" i="19"/>
  <c r="M892" i="19" a="1"/>
  <c r="I891" i="19" a="1"/>
  <c r="N892" i="19" a="1"/>
  <c r="L892" i="19" a="1"/>
  <c r="N892" i="19" l="1"/>
  <c r="M892" i="19"/>
  <c r="L892" i="19"/>
  <c r="I891" i="19"/>
  <c r="E893" i="19"/>
  <c r="C479" i="19"/>
  <c r="M893" i="19" a="1"/>
  <c r="N893" i="19" a="1"/>
  <c r="I892" i="19" a="1"/>
  <c r="L893" i="19" a="1"/>
  <c r="N893" i="19" l="1"/>
  <c r="M893" i="19"/>
  <c r="L893" i="19"/>
  <c r="I892" i="19"/>
  <c r="E894" i="19"/>
  <c r="C480" i="19"/>
  <c r="M894" i="19" a="1"/>
  <c r="L894" i="19" a="1"/>
  <c r="N894" i="19" a="1"/>
  <c r="I893" i="19" a="1"/>
  <c r="N894" i="19" l="1"/>
  <c r="M894" i="19"/>
  <c r="L894" i="19"/>
  <c r="I893" i="19"/>
  <c r="E895" i="19"/>
  <c r="C481" i="19"/>
  <c r="M895" i="19" a="1"/>
  <c r="N895" i="19" a="1"/>
  <c r="L895" i="19" a="1"/>
  <c r="I894" i="19" a="1"/>
  <c r="N895" i="19" l="1"/>
  <c r="M895" i="19"/>
  <c r="L895" i="19"/>
  <c r="I894" i="19"/>
  <c r="E896" i="19"/>
  <c r="C482" i="19"/>
  <c r="L896" i="19" a="1"/>
  <c r="I895" i="19" a="1"/>
  <c r="M896" i="19" a="1"/>
  <c r="N896" i="19" a="1"/>
  <c r="M896" i="19" l="1"/>
  <c r="L896" i="19"/>
  <c r="N896" i="19"/>
  <c r="I895" i="19"/>
  <c r="E897" i="19"/>
  <c r="C483" i="19"/>
  <c r="M897" i="19" a="1"/>
  <c r="N897" i="19" a="1"/>
  <c r="L897" i="19" a="1"/>
  <c r="I896" i="19" a="1"/>
  <c r="N897" i="19" l="1"/>
  <c r="M897" i="19"/>
  <c r="L897" i="19"/>
  <c r="I896" i="19"/>
  <c r="E898" i="19"/>
  <c r="C484" i="19"/>
  <c r="M898" i="19" a="1"/>
  <c r="N898" i="19" a="1"/>
  <c r="I897" i="19" a="1"/>
  <c r="L898" i="19" a="1"/>
  <c r="N898" i="19" l="1"/>
  <c r="M898" i="19"/>
  <c r="L898" i="19"/>
  <c r="I897" i="19"/>
  <c r="E899" i="19"/>
  <c r="C485" i="19"/>
  <c r="N899" i="19" a="1"/>
  <c r="L899" i="19" a="1"/>
  <c r="I898" i="19" a="1"/>
  <c r="M899" i="19" a="1"/>
  <c r="L899" i="19" l="1"/>
  <c r="N899" i="19"/>
  <c r="M899" i="19"/>
  <c r="I898" i="19"/>
  <c r="E900" i="19"/>
  <c r="C486" i="19"/>
  <c r="M900" i="19" a="1"/>
  <c r="N900" i="19" a="1"/>
  <c r="L900" i="19" a="1"/>
  <c r="I899" i="19" a="1"/>
  <c r="N900" i="19" l="1"/>
  <c r="M900" i="19"/>
  <c r="L900" i="19"/>
  <c r="I899" i="19"/>
  <c r="E901" i="19"/>
  <c r="C487" i="19"/>
  <c r="M901" i="19" a="1"/>
  <c r="N901" i="19" a="1"/>
  <c r="L901" i="19" a="1"/>
  <c r="I900" i="19" a="1"/>
  <c r="N901" i="19" l="1"/>
  <c r="M901" i="19"/>
  <c r="L901" i="19"/>
  <c r="I900" i="19"/>
  <c r="E902" i="19"/>
  <c r="C488" i="19"/>
  <c r="M902" i="19" a="1"/>
  <c r="N902" i="19" a="1"/>
  <c r="I901" i="19" a="1"/>
  <c r="L902" i="19" a="1"/>
  <c r="N902" i="19" l="1"/>
  <c r="M902" i="19"/>
  <c r="L902" i="19"/>
  <c r="I901" i="19"/>
  <c r="E903" i="19"/>
  <c r="C489" i="19"/>
  <c r="M903" i="19" a="1"/>
  <c r="L903" i="19" a="1"/>
  <c r="N903" i="19" a="1"/>
  <c r="I902" i="19" a="1"/>
  <c r="N903" i="19" l="1"/>
  <c r="M903" i="19"/>
  <c r="L903" i="19"/>
  <c r="I902" i="19"/>
  <c r="E904" i="19"/>
  <c r="C490" i="19"/>
  <c r="L904" i="19" a="1"/>
  <c r="M904" i="19" a="1"/>
  <c r="I903" i="19" a="1"/>
  <c r="N904" i="19" a="1"/>
  <c r="M904" i="19" l="1"/>
  <c r="L904" i="19"/>
  <c r="N904" i="19"/>
  <c r="I903" i="19"/>
  <c r="E905" i="19"/>
  <c r="C491" i="19"/>
  <c r="M905" i="19" a="1"/>
  <c r="N905" i="19" a="1"/>
  <c r="L905" i="19" a="1"/>
  <c r="I904" i="19" a="1"/>
  <c r="N905" i="19" l="1"/>
  <c r="M905" i="19"/>
  <c r="L905" i="19"/>
  <c r="I904" i="19"/>
  <c r="E906" i="19"/>
  <c r="C492" i="19"/>
  <c r="M906" i="19" a="1"/>
  <c r="L906" i="19" a="1"/>
  <c r="N906" i="19" a="1"/>
  <c r="I905" i="19" a="1"/>
  <c r="N906" i="19" l="1"/>
  <c r="M906" i="19"/>
  <c r="L906" i="19"/>
  <c r="I905" i="19"/>
  <c r="E907" i="19"/>
  <c r="C493" i="19"/>
  <c r="N907" i="19" a="1"/>
  <c r="L907" i="19" a="1"/>
  <c r="M907" i="19" a="1"/>
  <c r="I906" i="19" a="1"/>
  <c r="L907" i="19" l="1"/>
  <c r="N907" i="19"/>
  <c r="M907" i="19"/>
  <c r="I906" i="19"/>
  <c r="E908" i="19"/>
  <c r="C494" i="19"/>
  <c r="M908" i="19" a="1"/>
  <c r="N908" i="19" a="1"/>
  <c r="L908" i="19" a="1"/>
  <c r="I907" i="19" a="1"/>
  <c r="N908" i="19" l="1"/>
  <c r="M908" i="19"/>
  <c r="L908" i="19"/>
  <c r="I907" i="19"/>
  <c r="E909" i="19"/>
  <c r="C495" i="19"/>
  <c r="M909" i="19" a="1"/>
  <c r="L909" i="19" a="1"/>
  <c r="N909" i="19" a="1"/>
  <c r="I908" i="19" a="1"/>
  <c r="N909" i="19" l="1"/>
  <c r="M909" i="19"/>
  <c r="L909" i="19"/>
  <c r="I908" i="19"/>
  <c r="E910" i="19"/>
  <c r="C496" i="19"/>
  <c r="M910" i="19" a="1"/>
  <c r="N910" i="19" a="1"/>
  <c r="I909" i="19" a="1"/>
  <c r="L910" i="19" a="1"/>
  <c r="N910" i="19" l="1"/>
  <c r="M910" i="19"/>
  <c r="L910" i="19"/>
  <c r="I909" i="19"/>
  <c r="E911" i="19"/>
  <c r="C497" i="19"/>
  <c r="M911" i="19" a="1"/>
  <c r="N911" i="19" a="1"/>
  <c r="I910" i="19" a="1"/>
  <c r="L911" i="19" a="1"/>
  <c r="N911" i="19" l="1"/>
  <c r="M911" i="19"/>
  <c r="L911" i="19"/>
  <c r="I910" i="19"/>
  <c r="E912" i="19"/>
  <c r="C498" i="19"/>
  <c r="L912" i="19" a="1"/>
  <c r="N912" i="19" a="1"/>
  <c r="M912" i="19" a="1"/>
  <c r="I911" i="19" a="1"/>
  <c r="M912" i="19" l="1"/>
  <c r="L912" i="19"/>
  <c r="N912" i="19"/>
  <c r="I911" i="19"/>
  <c r="E913" i="19"/>
  <c r="C499" i="19"/>
  <c r="M913" i="19" a="1"/>
  <c r="I912" i="19" a="1"/>
  <c r="N913" i="19" a="1"/>
  <c r="L913" i="19" a="1"/>
  <c r="N913" i="19" l="1"/>
  <c r="M913" i="19"/>
  <c r="L913" i="19"/>
  <c r="I912" i="19"/>
  <c r="E914" i="19"/>
  <c r="C500" i="19"/>
  <c r="M914" i="19" a="1"/>
  <c r="N914" i="19" a="1"/>
  <c r="I913" i="19" a="1"/>
  <c r="L914" i="19" a="1"/>
  <c r="N914" i="19" l="1"/>
  <c r="M914" i="19"/>
  <c r="L914" i="19"/>
  <c r="I913" i="19"/>
  <c r="E915" i="19"/>
  <c r="C501" i="19"/>
  <c r="N915" i="19" a="1"/>
  <c r="L915" i="19" a="1"/>
  <c r="M915" i="19" a="1"/>
  <c r="I914" i="19" a="1"/>
  <c r="L915" i="19" l="1"/>
  <c r="N915" i="19"/>
  <c r="M915" i="19"/>
  <c r="I914" i="19"/>
  <c r="E916" i="19"/>
  <c r="C502" i="19"/>
  <c r="M916" i="19" a="1"/>
  <c r="N916" i="19" a="1"/>
  <c r="I915" i="19" a="1"/>
  <c r="L916" i="19" a="1"/>
  <c r="N916" i="19" l="1"/>
  <c r="M916" i="19"/>
  <c r="L916" i="19"/>
  <c r="I915" i="19"/>
  <c r="E917" i="19"/>
  <c r="C503" i="19"/>
  <c r="M917" i="19" a="1"/>
  <c r="N917" i="19" a="1"/>
  <c r="I916" i="19" a="1"/>
  <c r="L917" i="19" a="1"/>
  <c r="N917" i="19" l="1"/>
  <c r="M917" i="19"/>
  <c r="L917" i="19"/>
  <c r="I916" i="19"/>
  <c r="E918" i="19"/>
  <c r="C504" i="19"/>
  <c r="M918" i="19" a="1"/>
  <c r="N918" i="19" a="1"/>
  <c r="L918" i="19" a="1"/>
  <c r="I917" i="19" a="1"/>
  <c r="N918" i="19" l="1"/>
  <c r="M918" i="19"/>
  <c r="L918" i="19"/>
  <c r="I917" i="19"/>
  <c r="E919" i="19"/>
  <c r="C505" i="19"/>
  <c r="M919" i="19" a="1"/>
  <c r="L919" i="19" a="1"/>
  <c r="N919" i="19" a="1"/>
  <c r="I918" i="19" a="1"/>
  <c r="N919" i="19" l="1"/>
  <c r="M919" i="19"/>
  <c r="L919" i="19"/>
  <c r="I918" i="19"/>
  <c r="E920" i="19"/>
  <c r="C506" i="19"/>
  <c r="M920" i="19" a="1"/>
  <c r="L920" i="19" a="1"/>
  <c r="N920" i="19" a="1"/>
  <c r="I919" i="19" a="1"/>
  <c r="N920" i="19" l="1"/>
  <c r="M920" i="19"/>
  <c r="L920" i="19"/>
  <c r="I919" i="19"/>
  <c r="E921" i="19"/>
  <c r="C507" i="19"/>
  <c r="M921" i="19" a="1"/>
  <c r="L921" i="19" a="1"/>
  <c r="N921" i="19" a="1"/>
  <c r="I920" i="19" a="1"/>
  <c r="N921" i="19" l="1"/>
  <c r="M921" i="19"/>
  <c r="L921" i="19"/>
  <c r="I920" i="19"/>
  <c r="E922" i="19"/>
  <c r="C508" i="19"/>
  <c r="M922" i="19" a="1"/>
  <c r="N922" i="19" a="1"/>
  <c r="L922" i="19" a="1"/>
  <c r="I921" i="19" a="1"/>
  <c r="N922" i="19" l="1"/>
  <c r="M922" i="19"/>
  <c r="L922" i="19"/>
  <c r="I921" i="19"/>
  <c r="E923" i="19"/>
  <c r="C509" i="19"/>
  <c r="L923" i="19" a="1"/>
  <c r="M923" i="19" a="1"/>
  <c r="I922" i="19" a="1"/>
  <c r="N923" i="19" a="1"/>
  <c r="M923" i="19" l="1"/>
  <c r="L923" i="19"/>
  <c r="N923" i="19"/>
  <c r="I922" i="19"/>
  <c r="E924" i="19"/>
  <c r="C510" i="19"/>
  <c r="M924" i="19" a="1"/>
  <c r="N924" i="19" a="1"/>
  <c r="L924" i="19" a="1"/>
  <c r="I923" i="19" a="1"/>
  <c r="N924" i="19" l="1"/>
  <c r="M924" i="19"/>
  <c r="L924" i="19"/>
  <c r="I923" i="19"/>
  <c r="E925" i="19"/>
  <c r="C511" i="19"/>
  <c r="M925" i="19" a="1"/>
  <c r="N925" i="19" a="1"/>
  <c r="L925" i="19" a="1"/>
  <c r="I924" i="19" a="1"/>
  <c r="N925" i="19" l="1"/>
  <c r="M925" i="19"/>
  <c r="L925" i="19"/>
  <c r="I924" i="19"/>
  <c r="E926" i="19"/>
  <c r="C512" i="19"/>
  <c r="N926" i="19" a="1"/>
  <c r="L926" i="19" a="1"/>
  <c r="M926" i="19" a="1"/>
  <c r="I925" i="19" a="1"/>
  <c r="L926" i="19" l="1"/>
  <c r="N926" i="19"/>
  <c r="M926" i="19"/>
  <c r="I925" i="19"/>
  <c r="E927" i="19"/>
  <c r="C513" i="19"/>
  <c r="M927" i="19" a="1"/>
  <c r="I926" i="19" a="1"/>
  <c r="N927" i="19" a="1"/>
  <c r="L927" i="19" a="1"/>
  <c r="N927" i="19" l="1"/>
  <c r="M927" i="19"/>
  <c r="L927" i="19"/>
  <c r="I926" i="19"/>
  <c r="E928" i="19"/>
  <c r="C514" i="19"/>
  <c r="M928" i="19" a="1"/>
  <c r="N928" i="19" a="1"/>
  <c r="I927" i="19" a="1"/>
  <c r="L928" i="19" a="1"/>
  <c r="N928" i="19" l="1"/>
  <c r="M928" i="19"/>
  <c r="L928" i="19"/>
  <c r="I927" i="19"/>
  <c r="E929" i="19"/>
  <c r="C515" i="19"/>
  <c r="M929" i="19" a="1"/>
  <c r="N929" i="19" a="1"/>
  <c r="L929" i="19" a="1"/>
  <c r="I928" i="19" a="1"/>
  <c r="N929" i="19" l="1"/>
  <c r="M929" i="19"/>
  <c r="L929" i="19"/>
  <c r="I928" i="19"/>
  <c r="E930" i="19"/>
  <c r="C516" i="19"/>
  <c r="N930" i="19" a="1"/>
  <c r="I929" i="19" a="1"/>
  <c r="L930" i="19" a="1"/>
  <c r="M930" i="19" a="1"/>
  <c r="L930" i="19" l="1"/>
  <c r="N930" i="19"/>
  <c r="M930" i="19"/>
  <c r="I929" i="19"/>
  <c r="E931" i="19"/>
  <c r="C517" i="19"/>
  <c r="L931" i="19" a="1"/>
  <c r="M931" i="19" a="1"/>
  <c r="N931" i="19" a="1"/>
  <c r="I930" i="19" a="1"/>
  <c r="M931" i="19" l="1"/>
  <c r="L931" i="19"/>
  <c r="N931" i="19"/>
  <c r="I930" i="19"/>
  <c r="E932" i="19"/>
  <c r="C518" i="19"/>
  <c r="M932" i="19" a="1"/>
  <c r="N932" i="19" a="1"/>
  <c r="I931" i="19" a="1"/>
  <c r="L932" i="19" a="1"/>
  <c r="N932" i="19" l="1"/>
  <c r="M932" i="19"/>
  <c r="L932" i="19"/>
  <c r="I931" i="19"/>
  <c r="E933" i="19"/>
  <c r="C519" i="19"/>
  <c r="M933" i="19" a="1"/>
  <c r="N933" i="19" a="1"/>
  <c r="L933" i="19" a="1"/>
  <c r="I932" i="19" a="1"/>
  <c r="N933" i="19" l="1"/>
  <c r="M933" i="19"/>
  <c r="L933" i="19"/>
  <c r="I932" i="19"/>
  <c r="E934" i="19"/>
  <c r="C520" i="19"/>
  <c r="N934" i="19" a="1"/>
  <c r="L934" i="19" a="1"/>
  <c r="I933" i="19" a="1"/>
  <c r="M934" i="19" a="1"/>
  <c r="L934" i="19" l="1"/>
  <c r="N934" i="19"/>
  <c r="M934" i="19"/>
  <c r="I933" i="19"/>
  <c r="E935" i="19"/>
  <c r="C521" i="19"/>
  <c r="M935" i="19" a="1"/>
  <c r="L935" i="19" a="1"/>
  <c r="I934" i="19" a="1"/>
  <c r="N935" i="19" a="1"/>
  <c r="I934" i="19" l="1"/>
  <c r="M935" i="19"/>
  <c r="N935" i="19"/>
  <c r="L935" i="19"/>
  <c r="E936" i="19"/>
  <c r="C522" i="19"/>
  <c r="M936" i="19" a="1"/>
  <c r="N936" i="19" a="1"/>
  <c r="L936" i="19" a="1"/>
  <c r="I935" i="19" a="1"/>
  <c r="N936" i="19" l="1"/>
  <c r="M936" i="19"/>
  <c r="L936" i="19"/>
  <c r="I935" i="19"/>
  <c r="E937" i="19"/>
  <c r="C523" i="19"/>
  <c r="M937" i="19" a="1"/>
  <c r="N937" i="19" a="1"/>
  <c r="I936" i="19" a="1"/>
  <c r="L937" i="19" a="1"/>
  <c r="I522" i="19" a="1"/>
  <c r="N937" i="19" l="1"/>
  <c r="M937" i="19"/>
  <c r="L937" i="19"/>
  <c r="I936" i="19"/>
  <c r="E938" i="19"/>
  <c r="E939" i="19" s="1"/>
  <c r="E940" i="19" s="1"/>
  <c r="E941" i="19" s="1"/>
  <c r="E942" i="19" s="1"/>
  <c r="E943" i="19" s="1"/>
  <c r="E944" i="19" s="1"/>
  <c r="E945" i="19" s="1"/>
  <c r="E946" i="19" s="1"/>
  <c r="E947" i="19" s="1"/>
  <c r="E948" i="19" s="1"/>
  <c r="E949" i="19" s="1"/>
  <c r="E950" i="19" s="1"/>
  <c r="E951" i="19" s="1"/>
  <c r="E952" i="19" s="1"/>
  <c r="E953" i="19" s="1"/>
  <c r="E954" i="19" s="1"/>
  <c r="E955" i="19" s="1"/>
  <c r="E956" i="19" s="1"/>
  <c r="E957" i="19" s="1"/>
  <c r="E958" i="19" s="1"/>
  <c r="E959" i="19" s="1"/>
  <c r="E960" i="19" s="1"/>
  <c r="E961" i="19" s="1"/>
  <c r="E962" i="19" s="1"/>
  <c r="E963" i="19" s="1"/>
  <c r="E964" i="19" s="1"/>
  <c r="E965" i="19" s="1"/>
  <c r="E966" i="19" s="1"/>
  <c r="E967" i="19" s="1"/>
  <c r="E968" i="19" s="1"/>
  <c r="E969" i="19" s="1"/>
  <c r="E970" i="19" s="1"/>
  <c r="E971" i="19" s="1"/>
  <c r="E972" i="19" s="1"/>
  <c r="E973" i="19" s="1"/>
  <c r="E974" i="19" s="1"/>
  <c r="E975" i="19" s="1"/>
  <c r="E976" i="19" s="1"/>
  <c r="E977" i="19" s="1"/>
  <c r="E978" i="19" s="1"/>
  <c r="E979" i="19" s="1"/>
  <c r="E980" i="19" s="1"/>
  <c r="E981" i="19" s="1"/>
  <c r="E982" i="19" s="1"/>
  <c r="E983" i="19" s="1"/>
  <c r="E984" i="19" s="1"/>
  <c r="E985" i="19" s="1"/>
  <c r="E986" i="19" s="1"/>
  <c r="E987" i="19" s="1"/>
  <c r="E988" i="19" s="1"/>
  <c r="E989" i="19" s="1"/>
  <c r="E990" i="19" s="1"/>
  <c r="I522" i="19"/>
  <c r="C524" i="19"/>
  <c r="N990" i="19" a="1"/>
  <c r="L990" i="19" a="1"/>
  <c r="M990" i="19" a="1"/>
  <c r="I937" i="19" a="1"/>
  <c r="M990" i="19" l="1"/>
  <c r="L990" i="19"/>
  <c r="N990" i="19"/>
  <c r="I937" i="19"/>
  <c r="E991" i="19"/>
  <c r="C525" i="19"/>
  <c r="N991" i="19" a="1"/>
  <c r="L991" i="19" a="1"/>
  <c r="M991" i="19" a="1"/>
  <c r="N991" i="19" l="1"/>
  <c r="M991" i="19"/>
  <c r="L991" i="19"/>
  <c r="E992" i="19"/>
  <c r="C526" i="19"/>
  <c r="L992" i="19" a="1"/>
  <c r="I991" i="19" a="1"/>
  <c r="N992" i="19" a="1"/>
  <c r="M992" i="19" a="1"/>
  <c r="L992" i="19" l="1"/>
  <c r="N992" i="19"/>
  <c r="M992" i="19"/>
  <c r="I991" i="19"/>
  <c r="E993" i="19"/>
  <c r="C527" i="19"/>
  <c r="L993" i="19" a="1"/>
  <c r="M993" i="19" a="1"/>
  <c r="N993" i="19" a="1"/>
  <c r="I992" i="19" a="1"/>
  <c r="M993" i="19" l="1"/>
  <c r="L993" i="19"/>
  <c r="N993" i="19"/>
  <c r="I992" i="19"/>
  <c r="E994" i="19"/>
  <c r="C528" i="19"/>
  <c r="N994" i="19" a="1"/>
  <c r="M994" i="19" a="1"/>
  <c r="I993" i="19" a="1"/>
  <c r="L994" i="19" a="1"/>
  <c r="I993" i="19" l="1"/>
  <c r="N994" i="19"/>
  <c r="M994" i="19"/>
  <c r="L994" i="19"/>
  <c r="E995" i="19"/>
  <c r="C529" i="19"/>
  <c r="N995" i="19" a="1"/>
  <c r="M995" i="19" a="1"/>
  <c r="L995" i="19" a="1"/>
  <c r="I994" i="19" a="1"/>
  <c r="M995" i="19" l="1"/>
  <c r="N995" i="19"/>
  <c r="L995" i="19"/>
  <c r="I994" i="19"/>
  <c r="E996" i="19"/>
  <c r="C530" i="19"/>
  <c r="L996" i="19" a="1"/>
  <c r="I995" i="19" a="1"/>
  <c r="N996" i="19" a="1"/>
  <c r="M996" i="19" a="1"/>
  <c r="I995" i="19" l="1"/>
  <c r="L996" i="19"/>
  <c r="N996" i="19"/>
  <c r="M996" i="19"/>
  <c r="E997" i="19"/>
  <c r="C531" i="19"/>
  <c r="M997" i="19" a="1"/>
  <c r="I996" i="19" a="1"/>
  <c r="N997" i="19" a="1"/>
  <c r="L997" i="19" a="1"/>
  <c r="N997" i="19" l="1"/>
  <c r="M997" i="19"/>
  <c r="L997" i="19"/>
  <c r="I996" i="19"/>
  <c r="E998" i="19"/>
  <c r="C532" i="19"/>
  <c r="M998" i="19" a="1"/>
  <c r="N998" i="19" a="1"/>
  <c r="I997" i="19" a="1"/>
  <c r="L998" i="19" a="1"/>
  <c r="N998" i="19" l="1"/>
  <c r="M998" i="19"/>
  <c r="L998" i="19"/>
  <c r="I997" i="19"/>
  <c r="E999" i="19"/>
  <c r="C533" i="19"/>
  <c r="L999" i="19" a="1"/>
  <c r="N999" i="19" a="1"/>
  <c r="M999" i="19" a="1"/>
  <c r="I998" i="19" a="1"/>
  <c r="N999" i="19" l="1"/>
  <c r="L999" i="19"/>
  <c r="M999" i="19"/>
  <c r="I998" i="19"/>
  <c r="E1000" i="19"/>
  <c r="C534" i="19"/>
  <c r="M1000" i="19" a="1"/>
  <c r="L1000" i="19" a="1"/>
  <c r="N1000" i="19" a="1"/>
  <c r="I999" i="19" a="1"/>
  <c r="N1000" i="19" l="1"/>
  <c r="M1000" i="19"/>
  <c r="L1000" i="19"/>
  <c r="I999" i="19"/>
  <c r="E1001" i="19"/>
  <c r="C535" i="19"/>
  <c r="L1001" i="19" a="1"/>
  <c r="I1000" i="19" a="1"/>
  <c r="M1001" i="19" a="1"/>
  <c r="N1001" i="19" a="1"/>
  <c r="M1001" i="19" l="1"/>
  <c r="L1001" i="19"/>
  <c r="N1001" i="19"/>
  <c r="I1000" i="19"/>
  <c r="E1002" i="19"/>
  <c r="C536" i="19"/>
  <c r="N1002" i="19" a="1"/>
  <c r="I1001" i="19" a="1"/>
  <c r="M1002" i="19" a="1"/>
  <c r="L1002" i="19" a="1"/>
  <c r="I1001" i="19" l="1"/>
  <c r="N1002" i="19"/>
  <c r="M1002" i="19"/>
  <c r="L1002" i="19"/>
  <c r="E1003" i="19"/>
  <c r="C537" i="19"/>
  <c r="N1003" i="19" a="1"/>
  <c r="I1002" i="19" a="1"/>
  <c r="L1003" i="19" a="1"/>
  <c r="M1003" i="19" a="1"/>
  <c r="L1003" i="19" l="1"/>
  <c r="N1003" i="19"/>
  <c r="M1003" i="19"/>
  <c r="I1002" i="19"/>
  <c r="E1004" i="19"/>
  <c r="C538" i="19"/>
  <c r="N1004" i="19" a="1"/>
  <c r="I1003" i="19" a="1"/>
  <c r="M1004" i="19" a="1"/>
  <c r="L1004" i="19" a="1"/>
  <c r="M1004" i="19" l="1"/>
  <c r="N1004" i="19"/>
  <c r="L1004" i="19"/>
  <c r="I1003" i="19"/>
  <c r="E1005" i="19"/>
  <c r="C539" i="19"/>
  <c r="L1005" i="19" a="1"/>
  <c r="I1004" i="19" a="1"/>
  <c r="M1005" i="19" a="1"/>
  <c r="N1005" i="19" a="1"/>
  <c r="I1004" i="19" l="1"/>
  <c r="L1005" i="19"/>
  <c r="N1005" i="19"/>
  <c r="M1005" i="19"/>
  <c r="E1006" i="19"/>
  <c r="C540" i="19"/>
  <c r="L1006" i="19" a="1"/>
  <c r="N1006" i="19" a="1"/>
  <c r="I1005" i="19" a="1"/>
  <c r="M1006" i="19" a="1"/>
  <c r="N1006" i="19" l="1"/>
  <c r="L1006" i="19"/>
  <c r="M1006" i="19"/>
  <c r="I1005" i="19"/>
  <c r="E1007" i="19"/>
  <c r="C541" i="19"/>
  <c r="M1007" i="19" a="1"/>
  <c r="N1007" i="19" a="1"/>
  <c r="I1006" i="19" a="1"/>
  <c r="L1007" i="19" a="1"/>
  <c r="N1007" i="19" l="1"/>
  <c r="M1007" i="19"/>
  <c r="L1007" i="19"/>
  <c r="I1006" i="19"/>
  <c r="E1008" i="19"/>
  <c r="C542" i="19"/>
  <c r="L1008" i="19" a="1"/>
  <c r="M1008" i="19" a="1"/>
  <c r="I1007" i="19" a="1"/>
  <c r="N1008" i="19" a="1"/>
  <c r="M1008" i="19" l="1"/>
  <c r="L1008" i="19"/>
  <c r="N1008" i="19"/>
  <c r="I1007" i="19"/>
  <c r="E1009" i="19"/>
  <c r="C543" i="19"/>
  <c r="N1009" i="19" a="1"/>
  <c r="L1009" i="19" a="1"/>
  <c r="I1008" i="19" a="1"/>
  <c r="M1009" i="19" a="1"/>
  <c r="I1008" i="19" l="1"/>
  <c r="N1009" i="19"/>
  <c r="M1009" i="19"/>
  <c r="L1009" i="19"/>
  <c r="E1010" i="19"/>
  <c r="C544" i="19"/>
  <c r="L1010" i="19" a="1"/>
  <c r="M1010" i="19" a="1"/>
  <c r="N1010" i="19" a="1"/>
  <c r="I1009" i="19" a="1"/>
  <c r="M1010" i="19" l="1"/>
  <c r="L1010" i="19"/>
  <c r="N1010" i="19"/>
  <c r="I1009" i="19"/>
  <c r="E1011" i="19"/>
  <c r="C545" i="19"/>
  <c r="M1011" i="19" a="1"/>
  <c r="L1011" i="19" a="1"/>
  <c r="I1010" i="19" a="1"/>
  <c r="N1011" i="19" a="1"/>
  <c r="I1010" i="19" l="1"/>
  <c r="M1011" i="19"/>
  <c r="N1011" i="19"/>
  <c r="L1011" i="19"/>
  <c r="E1012" i="19"/>
  <c r="C546" i="19"/>
  <c r="N1012" i="19" a="1"/>
  <c r="L1012" i="19" a="1"/>
  <c r="I1011" i="19" a="1"/>
  <c r="M1012" i="19" a="1"/>
  <c r="L1012" i="19" l="1"/>
  <c r="N1012" i="19"/>
  <c r="M1012" i="19"/>
  <c r="I1011" i="19"/>
  <c r="E1013" i="19"/>
  <c r="C547" i="19"/>
  <c r="M1013" i="19" a="1"/>
  <c r="N1013" i="19" a="1"/>
  <c r="L1013" i="19" a="1"/>
  <c r="I1012" i="19" a="1"/>
  <c r="N1013" i="19" l="1"/>
  <c r="M1013" i="19"/>
  <c r="L1013" i="19"/>
  <c r="I1012" i="19"/>
  <c r="E1014" i="19"/>
  <c r="C548" i="19"/>
  <c r="M1014" i="19" a="1"/>
  <c r="N1014" i="19" a="1"/>
  <c r="L1014" i="19" a="1"/>
  <c r="I1013" i="19" a="1"/>
  <c r="N1014" i="19" l="1"/>
  <c r="M1014" i="19"/>
  <c r="L1014" i="19"/>
  <c r="I1013" i="19"/>
  <c r="E1015" i="19"/>
  <c r="C549" i="19"/>
  <c r="N1015" i="19" a="1"/>
  <c r="L1015" i="19" a="1"/>
  <c r="I1014" i="19" a="1"/>
  <c r="M1015" i="19" a="1"/>
  <c r="L1015" i="19" l="1"/>
  <c r="N1015" i="19"/>
  <c r="M1015" i="19"/>
  <c r="I1014" i="19"/>
  <c r="E1016" i="19"/>
  <c r="C550" i="19"/>
  <c r="M1016" i="19" a="1"/>
  <c r="N1016" i="19" a="1"/>
  <c r="I1015" i="19" a="1"/>
  <c r="L1016" i="19" a="1"/>
  <c r="N1016" i="19" l="1"/>
  <c r="M1016" i="19"/>
  <c r="L1016" i="19"/>
  <c r="I1015" i="19"/>
  <c r="E1017" i="19"/>
  <c r="C551" i="19"/>
  <c r="L1017" i="19" a="1"/>
  <c r="M1017" i="19" a="1"/>
  <c r="I1016" i="19" a="1"/>
  <c r="N1017" i="19" a="1"/>
  <c r="M1017" i="19" l="1"/>
  <c r="L1017" i="19"/>
  <c r="N1017" i="19"/>
  <c r="I1016" i="19"/>
  <c r="E1018" i="19"/>
  <c r="C552" i="19"/>
  <c r="N1018" i="19" a="1"/>
  <c r="M1018" i="19" a="1"/>
  <c r="I1017" i="19" a="1"/>
  <c r="L1018" i="19" a="1"/>
  <c r="I1017" i="19" l="1"/>
  <c r="N1018" i="19"/>
  <c r="M1018" i="19"/>
  <c r="L1018" i="19"/>
  <c r="E1019" i="19"/>
  <c r="C553" i="19"/>
  <c r="N1019" i="19" a="1"/>
  <c r="L1019" i="19" a="1"/>
  <c r="I1018" i="19" a="1"/>
  <c r="M1019" i="19" a="1"/>
  <c r="L1019" i="19" l="1"/>
  <c r="N1019" i="19"/>
  <c r="M1019" i="19"/>
  <c r="I1018" i="19"/>
  <c r="E1020" i="19"/>
  <c r="C554" i="19"/>
  <c r="N1020" i="19" a="1"/>
  <c r="I1019" i="19" a="1"/>
  <c r="M1020" i="19" a="1"/>
  <c r="L1020" i="19" a="1"/>
  <c r="M1020" i="19" l="1"/>
  <c r="N1020" i="19"/>
  <c r="L1020" i="19"/>
  <c r="I1019" i="19"/>
  <c r="E1021" i="19"/>
  <c r="C555" i="19"/>
  <c r="N1021" i="19" a="1"/>
  <c r="L1021" i="19" a="1"/>
  <c r="I1020" i="19" a="1"/>
  <c r="M1021" i="19" a="1"/>
  <c r="L1021" i="19" l="1"/>
  <c r="N1021" i="19"/>
  <c r="M1021" i="19"/>
  <c r="I1020" i="19"/>
  <c r="E1022" i="19"/>
  <c r="C556" i="19"/>
  <c r="N1022" i="19" a="1"/>
  <c r="L1022" i="19" a="1"/>
  <c r="M1022" i="19" a="1"/>
  <c r="I1021" i="19" a="1"/>
  <c r="L1022" i="19" l="1"/>
  <c r="N1022" i="19"/>
  <c r="M1022" i="19"/>
  <c r="I1021" i="19"/>
  <c r="E1023" i="19"/>
  <c r="C557" i="19"/>
  <c r="M1023" i="19" a="1"/>
  <c r="N1023" i="19" a="1"/>
  <c r="I1022" i="19" a="1"/>
  <c r="L1023" i="19" a="1"/>
  <c r="N1023" i="19" l="1"/>
  <c r="M1023" i="19"/>
  <c r="L1023" i="19"/>
  <c r="I1022" i="19"/>
  <c r="E1024" i="19"/>
  <c r="C558" i="19"/>
  <c r="L1024" i="19" a="1"/>
  <c r="M1024" i="19" a="1"/>
  <c r="I1023" i="19" a="1"/>
  <c r="N1024" i="19" a="1"/>
  <c r="M1024" i="19" l="1"/>
  <c r="L1024" i="19"/>
  <c r="N1024" i="19"/>
  <c r="I1023" i="19"/>
  <c r="E1025" i="19"/>
  <c r="C559" i="19"/>
  <c r="M1025" i="19" a="1"/>
  <c r="N1025" i="19" a="1"/>
  <c r="L1025" i="19" a="1"/>
  <c r="I1024" i="19" a="1"/>
  <c r="N1025" i="19" l="1"/>
  <c r="M1025" i="19"/>
  <c r="L1025" i="19"/>
  <c r="I1024" i="19"/>
  <c r="E1026" i="19"/>
  <c r="C560" i="19"/>
  <c r="L1026" i="19" a="1"/>
  <c r="M1026" i="19" a="1"/>
  <c r="I1025" i="19" a="1"/>
  <c r="N1026" i="19" a="1"/>
  <c r="M1026" i="19" l="1"/>
  <c r="L1026" i="19"/>
  <c r="N1026" i="19"/>
  <c r="I1025" i="19"/>
  <c r="E1027" i="19"/>
  <c r="C561" i="19"/>
  <c r="N1027" i="19" a="1"/>
  <c r="M1027" i="19" a="1"/>
  <c r="L1027" i="19" a="1"/>
  <c r="I1026" i="19" a="1"/>
  <c r="M1027" i="19" l="1"/>
  <c r="N1027" i="19"/>
  <c r="L1027" i="19"/>
  <c r="I1026" i="19"/>
  <c r="E1028" i="19"/>
  <c r="C562" i="19"/>
  <c r="N1028" i="19" a="1"/>
  <c r="I1027" i="19" a="1"/>
  <c r="L1028" i="19" a="1"/>
  <c r="M1028" i="19" a="1"/>
  <c r="L1028" i="19" l="1"/>
  <c r="N1028" i="19"/>
  <c r="M1028" i="19"/>
  <c r="I1027" i="19"/>
  <c r="E1029" i="19"/>
  <c r="C563" i="19"/>
  <c r="M1029" i="19" a="1"/>
  <c r="N1029" i="19" a="1"/>
  <c r="L1029" i="19" a="1"/>
  <c r="I1028" i="19" a="1"/>
  <c r="N1029" i="19" l="1"/>
  <c r="M1029" i="19"/>
  <c r="L1029" i="19"/>
  <c r="I1028" i="19"/>
  <c r="E1030" i="19"/>
  <c r="C564" i="19"/>
  <c r="M1030" i="19" a="1"/>
  <c r="L1030" i="19" a="1"/>
  <c r="N1030" i="19" a="1"/>
  <c r="I1029" i="19" a="1"/>
  <c r="N1030" i="19" l="1"/>
  <c r="M1030" i="19"/>
  <c r="L1030" i="19"/>
  <c r="I1029" i="19"/>
  <c r="E1031" i="19"/>
  <c r="C565" i="19"/>
  <c r="L1031" i="19" a="1"/>
  <c r="N1031" i="19" a="1"/>
  <c r="I1030" i="19" a="1"/>
  <c r="M1031" i="19" a="1"/>
  <c r="N1031" i="19" l="1"/>
  <c r="L1031" i="19"/>
  <c r="M1031" i="19"/>
  <c r="I1030" i="19"/>
  <c r="E1032" i="19"/>
  <c r="C566" i="19"/>
  <c r="M1032" i="19" a="1"/>
  <c r="N1032" i="19" a="1"/>
  <c r="I1031" i="19" a="1"/>
  <c r="L1032" i="19" a="1"/>
  <c r="N1032" i="19" l="1"/>
  <c r="M1032" i="19"/>
  <c r="L1032" i="19"/>
  <c r="I1031" i="19"/>
  <c r="E1033" i="19"/>
  <c r="C567" i="19"/>
  <c r="L1033" i="19" a="1"/>
  <c r="M1033" i="19" a="1"/>
  <c r="I1032" i="19" a="1"/>
  <c r="N1033" i="19" a="1"/>
  <c r="M1033" i="19" l="1"/>
  <c r="L1033" i="19"/>
  <c r="N1033" i="19"/>
  <c r="I1032" i="19"/>
  <c r="E1034" i="19"/>
  <c r="C568" i="19"/>
  <c r="M1034" i="19" a="1"/>
  <c r="N1034" i="19" a="1"/>
  <c r="L1034" i="19" a="1"/>
  <c r="I1033" i="19" a="1"/>
  <c r="N1034" i="19" l="1"/>
  <c r="M1034" i="19"/>
  <c r="L1034" i="19"/>
  <c r="I1033" i="19"/>
  <c r="E1035" i="19"/>
  <c r="C569" i="19"/>
  <c r="N1035" i="19" a="1"/>
  <c r="L1035" i="19" a="1"/>
  <c r="M1035" i="19" a="1"/>
  <c r="I1034" i="19" a="1"/>
  <c r="L1035" i="19" l="1"/>
  <c r="N1035" i="19"/>
  <c r="M1035" i="19"/>
  <c r="I1034" i="19"/>
  <c r="E1036" i="19"/>
  <c r="C570" i="19"/>
  <c r="N1036" i="19" a="1"/>
  <c r="I1035" i="19" a="1"/>
  <c r="M1036" i="19" a="1"/>
  <c r="L1036" i="19" a="1"/>
  <c r="M1036" i="19" l="1"/>
  <c r="N1036" i="19"/>
  <c r="L1036" i="19"/>
  <c r="I1035" i="19"/>
  <c r="E1037" i="19"/>
  <c r="C571" i="19"/>
  <c r="N1037" i="19" a="1"/>
  <c r="L1037" i="19" a="1"/>
  <c r="M1037" i="19" a="1"/>
  <c r="I1036" i="19" a="1"/>
  <c r="L1037" i="19" l="1"/>
  <c r="N1037" i="19"/>
  <c r="M1037" i="19"/>
  <c r="I1036" i="19"/>
  <c r="E1038" i="19"/>
  <c r="C572" i="19"/>
  <c r="L1038" i="19" a="1"/>
  <c r="I1037" i="19" a="1"/>
  <c r="N1038" i="19" a="1"/>
  <c r="M1038" i="19" a="1"/>
  <c r="N1038" i="19" l="1"/>
  <c r="L1038" i="19"/>
  <c r="M1038" i="19"/>
  <c r="I1037" i="19"/>
  <c r="E1039" i="19"/>
  <c r="C573" i="19"/>
  <c r="M1039" i="19" a="1"/>
  <c r="N1039" i="19" a="1"/>
  <c r="L1039" i="19" a="1"/>
  <c r="I1038" i="19" a="1"/>
  <c r="N1039" i="19" l="1"/>
  <c r="M1039" i="19"/>
  <c r="L1039" i="19"/>
  <c r="I1038" i="19"/>
  <c r="E1040" i="19"/>
  <c r="C574" i="19"/>
  <c r="L1040" i="19" a="1"/>
  <c r="M1040" i="19" a="1"/>
  <c r="I1039" i="19" a="1"/>
  <c r="N1040" i="19" a="1"/>
  <c r="M1040" i="19" l="1"/>
  <c r="L1040" i="19"/>
  <c r="N1040" i="19"/>
  <c r="I1039" i="19"/>
  <c r="E1041" i="19"/>
  <c r="C575" i="19"/>
  <c r="M1041" i="19" a="1"/>
  <c r="N1041" i="19" a="1"/>
  <c r="I1040" i="19" a="1"/>
  <c r="L1041" i="19" a="1"/>
  <c r="I574" i="19" a="1"/>
  <c r="N1041" i="19" l="1"/>
  <c r="M1041" i="19"/>
  <c r="L1041" i="19"/>
  <c r="I1040" i="19"/>
  <c r="E1042" i="19"/>
  <c r="E1043" i="19" s="1"/>
  <c r="E1044" i="19" s="1"/>
  <c r="E1045" i="19" s="1"/>
  <c r="E1046" i="19" s="1"/>
  <c r="E1047" i="19" s="1"/>
  <c r="E1048" i="19" s="1"/>
  <c r="E1049" i="19" s="1"/>
  <c r="E1050" i="19" s="1"/>
  <c r="E1051" i="19" s="1"/>
  <c r="E1052" i="19" s="1"/>
  <c r="E1053" i="19" s="1"/>
  <c r="E1054" i="19" s="1"/>
  <c r="E1055" i="19" s="1"/>
  <c r="E1056" i="19" s="1"/>
  <c r="E1057" i="19" s="1"/>
  <c r="E1058" i="19" s="1"/>
  <c r="E1059" i="19" s="1"/>
  <c r="E1060" i="19" s="1"/>
  <c r="E1061" i="19" s="1"/>
  <c r="E1062" i="19" s="1"/>
  <c r="E1063" i="19" s="1"/>
  <c r="E1064" i="19" s="1"/>
  <c r="E1065" i="19" s="1"/>
  <c r="E1066" i="19" s="1"/>
  <c r="E1067" i="19" s="1"/>
  <c r="E1068" i="19" s="1"/>
  <c r="E1069" i="19" s="1"/>
  <c r="E1070" i="19" s="1"/>
  <c r="E1071" i="19" s="1"/>
  <c r="E1072" i="19" s="1"/>
  <c r="E1073" i="19" s="1"/>
  <c r="E1074" i="19" s="1"/>
  <c r="E1075" i="19" s="1"/>
  <c r="E1076" i="19" s="1"/>
  <c r="E1077" i="19" s="1"/>
  <c r="E1078" i="19" s="1"/>
  <c r="E1079" i="19" s="1"/>
  <c r="E1080" i="19" s="1"/>
  <c r="E1081" i="19" s="1"/>
  <c r="E1082" i="19" s="1"/>
  <c r="E1083" i="19" s="1"/>
  <c r="E1084" i="19" s="1"/>
  <c r="E1085" i="19" s="1"/>
  <c r="E1086" i="19" s="1"/>
  <c r="E1087" i="19" s="1"/>
  <c r="E1088" i="19" s="1"/>
  <c r="E1089" i="19" s="1"/>
  <c r="E1090" i="19" s="1"/>
  <c r="E1091" i="19" s="1"/>
  <c r="E1092" i="19" s="1"/>
  <c r="E1093" i="19" s="1"/>
  <c r="E1094" i="19" s="1"/>
  <c r="I574" i="19"/>
  <c r="C576" i="19"/>
  <c r="N1094" i="19" a="1"/>
  <c r="I1041" i="19" a="1"/>
  <c r="L1094" i="19" a="1"/>
  <c r="M1094" i="19" a="1"/>
  <c r="M1094" i="19" l="1"/>
  <c r="L1094" i="19"/>
  <c r="N1094" i="19"/>
  <c r="I1041" i="19"/>
  <c r="E1095" i="19"/>
  <c r="C577" i="19"/>
  <c r="N1095" i="19" a="1"/>
  <c r="L1095" i="19" a="1"/>
  <c r="M1095" i="19" a="1"/>
  <c r="N1095" i="19" l="1"/>
  <c r="M1095" i="19"/>
  <c r="L1095" i="19"/>
  <c r="E1096" i="19"/>
  <c r="C578" i="19"/>
  <c r="N1096" i="19" a="1"/>
  <c r="L1096" i="19" a="1"/>
  <c r="I1095" i="19" a="1"/>
  <c r="M1096" i="19" a="1"/>
  <c r="N1096" i="19" l="1"/>
  <c r="M1096" i="19"/>
  <c r="L1096" i="19"/>
  <c r="I1095" i="19"/>
  <c r="E1097" i="19"/>
  <c r="C579" i="19"/>
  <c r="M1097" i="19" a="1"/>
  <c r="N1097" i="19" a="1"/>
  <c r="L1097" i="19" a="1"/>
  <c r="I1096" i="19" a="1"/>
  <c r="N1097" i="19" l="1"/>
  <c r="M1097" i="19"/>
  <c r="L1097" i="19"/>
  <c r="I1096" i="19"/>
  <c r="E1098" i="19"/>
  <c r="C580" i="19"/>
  <c r="M1098" i="19" a="1"/>
  <c r="N1098" i="19" a="1"/>
  <c r="L1098" i="19" a="1"/>
  <c r="I1097" i="19" a="1"/>
  <c r="N1098" i="19" l="1"/>
  <c r="M1098" i="19"/>
  <c r="L1098" i="19"/>
  <c r="I1097" i="19"/>
  <c r="E1099" i="19"/>
  <c r="C581" i="19"/>
  <c r="M1099" i="19" a="1"/>
  <c r="N1099" i="19" a="1"/>
  <c r="I1098" i="19" a="1"/>
  <c r="L1099" i="19" a="1"/>
  <c r="N1099" i="19" l="1"/>
  <c r="M1099" i="19"/>
  <c r="L1099" i="19"/>
  <c r="I1098" i="19"/>
  <c r="E1100" i="19"/>
  <c r="C582" i="19"/>
  <c r="M1100" i="19" a="1"/>
  <c r="N1100" i="19" a="1"/>
  <c r="L1100" i="19" a="1"/>
  <c r="I1099" i="19" a="1"/>
  <c r="N1100" i="19" l="1"/>
  <c r="M1100" i="19"/>
  <c r="L1100" i="19"/>
  <c r="I1099" i="19"/>
  <c r="E1101" i="19"/>
  <c r="C583" i="19"/>
  <c r="M1101" i="19" a="1"/>
  <c r="N1101" i="19" a="1"/>
  <c r="L1101" i="19" a="1"/>
  <c r="I1100" i="19" a="1"/>
  <c r="N1101" i="19" l="1"/>
  <c r="M1101" i="19"/>
  <c r="L1101" i="19"/>
  <c r="I1100" i="19"/>
  <c r="E1102" i="19"/>
  <c r="C584" i="19"/>
  <c r="N1102" i="19" a="1"/>
  <c r="I1101" i="19" a="1"/>
  <c r="L1102" i="19" a="1"/>
  <c r="M1102" i="19" a="1"/>
  <c r="L1102" i="19" l="1"/>
  <c r="N1102" i="19"/>
  <c r="M1102" i="19"/>
  <c r="I1101" i="19"/>
  <c r="E1103" i="19"/>
  <c r="C585" i="19"/>
  <c r="N1103" i="19" a="1"/>
  <c r="L1103" i="19" a="1"/>
  <c r="I1102" i="19" a="1"/>
  <c r="M1103" i="19" a="1"/>
  <c r="L1103" i="19" l="1"/>
  <c r="N1103" i="19"/>
  <c r="M1103" i="19"/>
  <c r="I1102" i="19"/>
  <c r="E1104" i="19"/>
  <c r="C586" i="19"/>
  <c r="N1104" i="19" a="1"/>
  <c r="L1104" i="19" a="1"/>
  <c r="M1104" i="19" a="1"/>
  <c r="I1103" i="19" a="1"/>
  <c r="L1104" i="19" l="1"/>
  <c r="N1104" i="19"/>
  <c r="M1104" i="19"/>
  <c r="I1103" i="19"/>
  <c r="E1105" i="19"/>
  <c r="C587" i="19"/>
  <c r="N1105" i="19" a="1"/>
  <c r="L1105" i="19" a="1"/>
  <c r="M1105" i="19" a="1"/>
  <c r="I1104" i="19" a="1"/>
  <c r="L1105" i="19" l="1"/>
  <c r="N1105" i="19"/>
  <c r="M1105" i="19"/>
  <c r="I1104" i="19"/>
  <c r="E1106" i="19"/>
  <c r="C588" i="19"/>
  <c r="M1106" i="19" a="1"/>
  <c r="N1106" i="19" a="1"/>
  <c r="L1106" i="19" a="1"/>
  <c r="I1105" i="19" a="1"/>
  <c r="N1106" i="19" l="1"/>
  <c r="M1106" i="19"/>
  <c r="L1106" i="19"/>
  <c r="I1105" i="19"/>
  <c r="E1107" i="19"/>
  <c r="C589" i="19"/>
  <c r="L1107" i="19" a="1"/>
  <c r="M1107" i="19" a="1"/>
  <c r="N1107" i="19" a="1"/>
  <c r="I1106" i="19" a="1"/>
  <c r="M1107" i="19" l="1"/>
  <c r="L1107" i="19"/>
  <c r="N1107" i="19"/>
  <c r="I1106" i="19"/>
  <c r="E1108" i="19"/>
  <c r="C590" i="19"/>
  <c r="N1108" i="19" a="1"/>
  <c r="L1108" i="19" a="1"/>
  <c r="M1108" i="19" a="1"/>
  <c r="I1107" i="19" a="1"/>
  <c r="M1108" i="19" l="1"/>
  <c r="N1108" i="19"/>
  <c r="L1108" i="19"/>
  <c r="I1107" i="19"/>
  <c r="E1109" i="19"/>
  <c r="C591" i="19"/>
  <c r="L1109" i="19" a="1"/>
  <c r="M1109" i="19" a="1"/>
  <c r="I1108" i="19" a="1"/>
  <c r="N1109" i="19" a="1"/>
  <c r="M1109" i="19" l="1"/>
  <c r="L1109" i="19"/>
  <c r="N1109" i="19"/>
  <c r="I1108" i="19"/>
  <c r="E1110" i="19"/>
  <c r="C592" i="19"/>
  <c r="N1110" i="19" a="1"/>
  <c r="I1109" i="19" a="1"/>
  <c r="M1110" i="19" a="1"/>
  <c r="L1110" i="19" a="1"/>
  <c r="M1110" i="19" l="1"/>
  <c r="N1110" i="19"/>
  <c r="L1110" i="19"/>
  <c r="I1109" i="19"/>
  <c r="E1111" i="19"/>
  <c r="C593" i="19"/>
  <c r="L1111" i="19" a="1"/>
  <c r="M1111" i="19" a="1"/>
  <c r="N1111" i="19" a="1"/>
  <c r="I1110" i="19" a="1"/>
  <c r="M1111" i="19" l="1"/>
  <c r="L1111" i="19"/>
  <c r="N1111" i="19"/>
  <c r="I1110" i="19"/>
  <c r="E1112" i="19"/>
  <c r="C594" i="19"/>
  <c r="M1112" i="19" a="1"/>
  <c r="N1112" i="19" a="1"/>
  <c r="I1111" i="19" a="1"/>
  <c r="L1112" i="19" a="1"/>
  <c r="N1112" i="19" l="1"/>
  <c r="M1112" i="19"/>
  <c r="L1112" i="19"/>
  <c r="I1111" i="19"/>
  <c r="E1113" i="19"/>
  <c r="C595" i="19"/>
  <c r="M1113" i="19" a="1"/>
  <c r="N1113" i="19" a="1"/>
  <c r="I1112" i="19" a="1"/>
  <c r="L1113" i="19" a="1"/>
  <c r="N1113" i="19" l="1"/>
  <c r="M1113" i="19"/>
  <c r="L1113" i="19"/>
  <c r="I1112" i="19"/>
  <c r="E1114" i="19"/>
  <c r="C596" i="19"/>
  <c r="M1114" i="19" a="1"/>
  <c r="N1114" i="19" a="1"/>
  <c r="L1114" i="19" a="1"/>
  <c r="I1113" i="19" a="1"/>
  <c r="N1114" i="19" l="1"/>
  <c r="M1114" i="19"/>
  <c r="L1114" i="19"/>
  <c r="I1113" i="19"/>
  <c r="E1115" i="19"/>
  <c r="C597" i="19"/>
  <c r="M1115" i="19" a="1"/>
  <c r="I1114" i="19" a="1"/>
  <c r="N1115" i="19" a="1"/>
  <c r="L1115" i="19" a="1"/>
  <c r="N1115" i="19" l="1"/>
  <c r="M1115" i="19"/>
  <c r="L1115" i="19"/>
  <c r="I1114" i="19"/>
  <c r="E1116" i="19"/>
  <c r="C598" i="19"/>
  <c r="M1116" i="19" a="1"/>
  <c r="N1116" i="19" a="1"/>
  <c r="L1116" i="19" a="1"/>
  <c r="I1115" i="19" a="1"/>
  <c r="N1116" i="19" l="1"/>
  <c r="M1116" i="19"/>
  <c r="L1116" i="19"/>
  <c r="I1115" i="19"/>
  <c r="E1117" i="19"/>
  <c r="C599" i="19"/>
  <c r="M1117" i="19" a="1"/>
  <c r="N1117" i="19" a="1"/>
  <c r="I1116" i="19" a="1"/>
  <c r="L1117" i="19" a="1"/>
  <c r="N1117" i="19" l="1"/>
  <c r="M1117" i="19"/>
  <c r="L1117" i="19"/>
  <c r="I1116" i="19"/>
  <c r="E1118" i="19"/>
  <c r="C600" i="19"/>
  <c r="N1118" i="19" a="1"/>
  <c r="L1118" i="19" a="1"/>
  <c r="M1118" i="19" a="1"/>
  <c r="I1117" i="19" a="1"/>
  <c r="L1118" i="19" l="1"/>
  <c r="N1118" i="19"/>
  <c r="M1118" i="19"/>
  <c r="I1117" i="19"/>
  <c r="E1119" i="19"/>
  <c r="C601" i="19"/>
  <c r="N1119" i="19" a="1"/>
  <c r="L1119" i="19" a="1"/>
  <c r="M1119" i="19" a="1"/>
  <c r="I1118" i="19" a="1"/>
  <c r="L1119" i="19" l="1"/>
  <c r="N1119" i="19"/>
  <c r="M1119" i="19"/>
  <c r="I1118" i="19"/>
  <c r="E1120" i="19"/>
  <c r="C602" i="19"/>
  <c r="N1120" i="19" a="1"/>
  <c r="L1120" i="19" a="1"/>
  <c r="M1120" i="19" a="1"/>
  <c r="I1119" i="19" a="1"/>
  <c r="L1120" i="19" l="1"/>
  <c r="N1120" i="19"/>
  <c r="M1120" i="19"/>
  <c r="I1119" i="19"/>
  <c r="E1121" i="19"/>
  <c r="C603" i="19"/>
  <c r="M1121" i="19" a="1"/>
  <c r="N1121" i="19" a="1"/>
  <c r="I1120" i="19" a="1"/>
  <c r="L1121" i="19" a="1"/>
  <c r="N1121" i="19" l="1"/>
  <c r="M1121" i="19"/>
  <c r="L1121" i="19"/>
  <c r="I1120" i="19"/>
  <c r="E1122" i="19"/>
  <c r="C604" i="19"/>
  <c r="N1122" i="19" a="1"/>
  <c r="M1122" i="19" a="1"/>
  <c r="I1121" i="19" a="1"/>
  <c r="L1122" i="19" a="1"/>
  <c r="M1122" i="19" l="1"/>
  <c r="N1122" i="19"/>
  <c r="L1122" i="19"/>
  <c r="I1121" i="19"/>
  <c r="E1123" i="19"/>
  <c r="C605" i="19"/>
  <c r="L1123" i="19" a="1"/>
  <c r="N1123" i="19" a="1"/>
  <c r="I1122" i="19" a="1"/>
  <c r="M1123" i="19" a="1"/>
  <c r="N1123" i="19" l="1"/>
  <c r="L1123" i="19"/>
  <c r="M1123" i="19"/>
  <c r="I1122" i="19"/>
  <c r="E1124" i="19"/>
  <c r="C606" i="19"/>
  <c r="L1124" i="19" a="1"/>
  <c r="I1123" i="19" a="1"/>
  <c r="M1124" i="19" a="1"/>
  <c r="N1124" i="19" a="1"/>
  <c r="M1124" i="19" l="1"/>
  <c r="L1124" i="19"/>
  <c r="N1124" i="19"/>
  <c r="I1123" i="19"/>
  <c r="E1125" i="19"/>
  <c r="C607" i="19"/>
  <c r="L1125" i="19" a="1"/>
  <c r="N1125" i="19" a="1"/>
  <c r="M1125" i="19" a="1"/>
  <c r="I1124" i="19" a="1"/>
  <c r="N1125" i="19" l="1"/>
  <c r="L1125" i="19"/>
  <c r="M1125" i="19"/>
  <c r="I1124" i="19"/>
  <c r="E1126" i="19"/>
  <c r="C608" i="19"/>
  <c r="N1126" i="19" a="1"/>
  <c r="M1126" i="19" a="1"/>
  <c r="L1126" i="19" a="1"/>
  <c r="I1125" i="19" a="1"/>
  <c r="M1126" i="19" l="1"/>
  <c r="N1126" i="19"/>
  <c r="L1126" i="19"/>
  <c r="I1125" i="19"/>
  <c r="E1127" i="19"/>
  <c r="C609" i="19"/>
  <c r="L1127" i="19" a="1"/>
  <c r="N1127" i="19" a="1"/>
  <c r="I1126" i="19" a="1"/>
  <c r="M1127" i="19" a="1"/>
  <c r="N1127" i="19" l="1"/>
  <c r="L1127" i="19"/>
  <c r="M1127" i="19"/>
  <c r="I1126" i="19"/>
  <c r="E1128" i="19"/>
  <c r="C610" i="19"/>
  <c r="L1128" i="19" a="1"/>
  <c r="N1128" i="19" a="1"/>
  <c r="M1128" i="19" a="1"/>
  <c r="I1127" i="19" a="1"/>
  <c r="M1128" i="19" l="1"/>
  <c r="L1128" i="19"/>
  <c r="N1128" i="19"/>
  <c r="I1127" i="19"/>
  <c r="E1129" i="19"/>
  <c r="C611" i="19"/>
  <c r="L1129" i="19" a="1"/>
  <c r="N1129" i="19" a="1"/>
  <c r="M1129" i="19" a="1"/>
  <c r="I1128" i="19" a="1"/>
  <c r="N1129" i="19" l="1"/>
  <c r="L1129" i="19"/>
  <c r="M1129" i="19"/>
  <c r="I1128" i="19"/>
  <c r="E1130" i="19"/>
  <c r="C612" i="19"/>
  <c r="N1130" i="19" a="1"/>
  <c r="M1130" i="19" a="1"/>
  <c r="I1129" i="19" a="1"/>
  <c r="L1130" i="19" a="1"/>
  <c r="M1130" i="19" l="1"/>
  <c r="N1130" i="19"/>
  <c r="L1130" i="19"/>
  <c r="I1129" i="19"/>
  <c r="E1131" i="19"/>
  <c r="C613" i="19"/>
  <c r="N1131" i="19" a="1"/>
  <c r="L1131" i="19" a="1"/>
  <c r="I1130" i="19" a="1"/>
  <c r="M1131" i="19" a="1"/>
  <c r="L1131" i="19" l="1"/>
  <c r="N1131" i="19"/>
  <c r="M1131" i="19"/>
  <c r="I1130" i="19"/>
  <c r="E1132" i="19"/>
  <c r="C614" i="19"/>
  <c r="L1132" i="19" a="1"/>
  <c r="M1132" i="19" a="1"/>
  <c r="I1131" i="19" a="1"/>
  <c r="N1132" i="19" a="1"/>
  <c r="M1132" i="19" l="1"/>
  <c r="L1132" i="19"/>
  <c r="N1132" i="19"/>
  <c r="I1131" i="19"/>
  <c r="E1133" i="19"/>
  <c r="C615" i="19"/>
  <c r="L1133" i="19" a="1"/>
  <c r="M1133" i="19" a="1"/>
  <c r="N1133" i="19" a="1"/>
  <c r="I1132" i="19" a="1"/>
  <c r="N1133" i="19" l="1"/>
  <c r="L1133" i="19"/>
  <c r="M1133" i="19"/>
  <c r="I1132" i="19"/>
  <c r="E1134" i="19"/>
  <c r="C616" i="19"/>
  <c r="N1134" i="19" a="1"/>
  <c r="M1134" i="19" a="1"/>
  <c r="L1134" i="19" a="1"/>
  <c r="I1133" i="19" a="1"/>
  <c r="M1134" i="19" l="1"/>
  <c r="N1134" i="19"/>
  <c r="L1134" i="19"/>
  <c r="I1133" i="19"/>
  <c r="E1135" i="19"/>
  <c r="C617" i="19"/>
  <c r="L1135" i="19" a="1"/>
  <c r="N1135" i="19" a="1"/>
  <c r="I1134" i="19" a="1"/>
  <c r="M1135" i="19" a="1"/>
  <c r="N1135" i="19" l="1"/>
  <c r="L1135" i="19"/>
  <c r="M1135" i="19"/>
  <c r="I1134" i="19"/>
  <c r="E1136" i="19"/>
  <c r="C618" i="19"/>
  <c r="L1136" i="19" a="1"/>
  <c r="M1136" i="19" a="1"/>
  <c r="I1135" i="19" a="1"/>
  <c r="N1136" i="19" a="1"/>
  <c r="M1136" i="19" l="1"/>
  <c r="L1136" i="19"/>
  <c r="N1136" i="19"/>
  <c r="I1135" i="19"/>
  <c r="E1137" i="19"/>
  <c r="C619" i="19"/>
  <c r="L1137" i="19" a="1"/>
  <c r="N1137" i="19" a="1"/>
  <c r="M1137" i="19" a="1"/>
  <c r="I1136" i="19" a="1"/>
  <c r="N1137" i="19" l="1"/>
  <c r="L1137" i="19"/>
  <c r="M1137" i="19"/>
  <c r="I1136" i="19"/>
  <c r="E1138" i="19"/>
  <c r="C620" i="19"/>
  <c r="N1138" i="19" a="1"/>
  <c r="M1138" i="19" a="1"/>
  <c r="L1138" i="19" a="1"/>
  <c r="I1137" i="19" a="1"/>
  <c r="M1138" i="19" l="1"/>
  <c r="N1138" i="19"/>
  <c r="L1138" i="19"/>
  <c r="I1137" i="19"/>
  <c r="E1139" i="19"/>
  <c r="C621" i="19"/>
  <c r="L1139" i="19" a="1"/>
  <c r="M1139" i="19" a="1"/>
  <c r="N1139" i="19" a="1"/>
  <c r="I1138" i="19" a="1"/>
  <c r="N1139" i="19" l="1"/>
  <c r="L1139" i="19"/>
  <c r="M1139" i="19"/>
  <c r="I1138" i="19"/>
  <c r="E1140" i="19"/>
  <c r="C622" i="19"/>
  <c r="L1140" i="19" a="1"/>
  <c r="I1139" i="19" a="1"/>
  <c r="M1140" i="19" a="1"/>
  <c r="N1140" i="19" a="1"/>
  <c r="M1140" i="19" l="1"/>
  <c r="L1140" i="19"/>
  <c r="N1140" i="19"/>
  <c r="I1139" i="19"/>
  <c r="E1141" i="19"/>
  <c r="C623" i="19"/>
  <c r="L1141" i="19" a="1"/>
  <c r="N1141" i="19" a="1"/>
  <c r="M1141" i="19" a="1"/>
  <c r="I1140" i="19" a="1"/>
  <c r="N1141" i="19" l="1"/>
  <c r="L1141" i="19"/>
  <c r="M1141" i="19"/>
  <c r="I1140" i="19"/>
  <c r="E1142" i="19"/>
  <c r="C624" i="19"/>
  <c r="N1142" i="19" a="1"/>
  <c r="M1142" i="19" a="1"/>
  <c r="I1141" i="19" a="1"/>
  <c r="L1142" i="19" a="1"/>
  <c r="M1142" i="19" l="1"/>
  <c r="N1142" i="19"/>
  <c r="L1142" i="19"/>
  <c r="I1141" i="19"/>
  <c r="E1143" i="19"/>
  <c r="C625" i="19"/>
  <c r="L1143" i="19" a="1"/>
  <c r="N1143" i="19" a="1"/>
  <c r="M1143" i="19" a="1"/>
  <c r="I1142" i="19" a="1"/>
  <c r="N1143" i="19" l="1"/>
  <c r="L1143" i="19"/>
  <c r="M1143" i="19"/>
  <c r="I1142" i="19"/>
  <c r="E1144" i="19"/>
  <c r="C626" i="19"/>
  <c r="L1144" i="19" a="1"/>
  <c r="M1144" i="19" a="1"/>
  <c r="I1143" i="19" a="1"/>
  <c r="N1144" i="19" a="1"/>
  <c r="M1144" i="19" l="1"/>
  <c r="L1144" i="19"/>
  <c r="N1144" i="19"/>
  <c r="I1143" i="19"/>
  <c r="E1145" i="19"/>
  <c r="C627" i="19"/>
  <c r="M1145" i="19" a="1"/>
  <c r="I626" i="19" a="1"/>
  <c r="L1145" i="19" a="1"/>
  <c r="N1145" i="19" a="1"/>
  <c r="I1144" i="19" a="1"/>
  <c r="N1145" i="19" l="1"/>
  <c r="M1145" i="19"/>
  <c r="L1145" i="19"/>
  <c r="I1144" i="19"/>
  <c r="E1146" i="19"/>
  <c r="E1147" i="19" s="1"/>
  <c r="E1148" i="19" s="1"/>
  <c r="E1149" i="19" s="1"/>
  <c r="E1150" i="19" s="1"/>
  <c r="E1151" i="19" s="1"/>
  <c r="E1152" i="19" s="1"/>
  <c r="E1153" i="19" s="1"/>
  <c r="E1154" i="19" s="1"/>
  <c r="E1155" i="19" s="1"/>
  <c r="E1156" i="19" s="1"/>
  <c r="E1157" i="19" s="1"/>
  <c r="E1158" i="19" s="1"/>
  <c r="E1159" i="19" s="1"/>
  <c r="E1160" i="19" s="1"/>
  <c r="E1161" i="19" s="1"/>
  <c r="E1162" i="19" s="1"/>
  <c r="E1163" i="19" s="1"/>
  <c r="E1164" i="19" s="1"/>
  <c r="E1165" i="19" s="1"/>
  <c r="E1166" i="19" s="1"/>
  <c r="E1167" i="19" s="1"/>
  <c r="E1168" i="19" s="1"/>
  <c r="E1169" i="19" s="1"/>
  <c r="E1170" i="19" s="1"/>
  <c r="E1171" i="19" s="1"/>
  <c r="E1172" i="19" s="1"/>
  <c r="E1173" i="19" s="1"/>
  <c r="E1174" i="19" s="1"/>
  <c r="E1175" i="19" s="1"/>
  <c r="E1176" i="19" s="1"/>
  <c r="E1177" i="19" s="1"/>
  <c r="E1178" i="19" s="1"/>
  <c r="E1179" i="19" s="1"/>
  <c r="E1180" i="19" s="1"/>
  <c r="E1181" i="19" s="1"/>
  <c r="E1182" i="19" s="1"/>
  <c r="E1183" i="19" s="1"/>
  <c r="E1184" i="19" s="1"/>
  <c r="E1185" i="19" s="1"/>
  <c r="E1186" i="19" s="1"/>
  <c r="E1187" i="19" s="1"/>
  <c r="E1188" i="19" s="1"/>
  <c r="E1189" i="19" s="1"/>
  <c r="E1190" i="19" s="1"/>
  <c r="E1191" i="19" s="1"/>
  <c r="E1192" i="19" s="1"/>
  <c r="E1193" i="19" s="1"/>
  <c r="E1194" i="19" s="1"/>
  <c r="E1195" i="19" s="1"/>
  <c r="E1196" i="19" s="1"/>
  <c r="E1197" i="19" s="1"/>
  <c r="E1198" i="19" s="1"/>
  <c r="I626" i="19"/>
  <c r="C628" i="19"/>
  <c r="L1198" i="19" a="1"/>
  <c r="M1198" i="19" a="1"/>
  <c r="I1145" i="19" a="1"/>
  <c r="N1198" i="19" a="1"/>
  <c r="N1198" i="19" l="1"/>
  <c r="M1198" i="19"/>
  <c r="L1198" i="19"/>
  <c r="I1145" i="19"/>
  <c r="E1199" i="19"/>
  <c r="C629" i="19"/>
  <c r="M1199" i="19" a="1"/>
  <c r="N1199" i="19" a="1"/>
  <c r="L1199" i="19" a="1"/>
  <c r="M1199" i="19" l="1"/>
  <c r="L1199" i="19"/>
  <c r="N1199" i="19"/>
  <c r="E1200" i="19"/>
  <c r="C630" i="19"/>
  <c r="N1200" i="19" a="1"/>
  <c r="I1199" i="19" a="1"/>
  <c r="L1200" i="19" a="1"/>
  <c r="M1200" i="19" a="1"/>
  <c r="N1200" i="19" l="1"/>
  <c r="M1200" i="19"/>
  <c r="L1200" i="19"/>
  <c r="I1199" i="19"/>
  <c r="E1201" i="19"/>
  <c r="C631" i="19"/>
  <c r="M1201" i="19" a="1"/>
  <c r="N1201" i="19" a="1"/>
  <c r="L1201" i="19" a="1"/>
  <c r="I1200" i="19" a="1"/>
  <c r="N1201" i="19" l="1"/>
  <c r="M1201" i="19"/>
  <c r="L1201" i="19"/>
  <c r="I1200" i="19"/>
  <c r="E1202" i="19"/>
  <c r="C632" i="19"/>
  <c r="N1202" i="19" a="1"/>
  <c r="L1202" i="19" a="1"/>
  <c r="I1201" i="19" a="1"/>
  <c r="M1202" i="19" a="1"/>
  <c r="L1202" i="19" l="1"/>
  <c r="N1202" i="19"/>
  <c r="M1202" i="19"/>
  <c r="I1201" i="19"/>
  <c r="E1203" i="19"/>
  <c r="C633" i="19"/>
  <c r="M1203" i="19" a="1"/>
  <c r="N1203" i="19" a="1"/>
  <c r="I1202" i="19" a="1"/>
  <c r="L1203" i="19" a="1"/>
  <c r="N1203" i="19" l="1"/>
  <c r="M1203" i="19"/>
  <c r="L1203" i="19"/>
  <c r="I1202" i="19"/>
  <c r="E1204" i="19"/>
  <c r="C634" i="19"/>
  <c r="M1204" i="19" a="1"/>
  <c r="N1204" i="19" a="1"/>
  <c r="I1203" i="19" a="1"/>
  <c r="L1204" i="19" a="1"/>
  <c r="N1204" i="19" l="1"/>
  <c r="M1204" i="19"/>
  <c r="L1204" i="19"/>
  <c r="I1203" i="19"/>
  <c r="E1205" i="19"/>
  <c r="C635" i="19"/>
  <c r="M1205" i="19" a="1"/>
  <c r="L1205" i="19" a="1"/>
  <c r="N1205" i="19" a="1"/>
  <c r="I1204" i="19" a="1"/>
  <c r="N1205" i="19" l="1"/>
  <c r="M1205" i="19"/>
  <c r="L1205" i="19"/>
  <c r="I1204" i="19"/>
  <c r="E1206" i="19"/>
  <c r="C636" i="19"/>
  <c r="M1206" i="19" a="1"/>
  <c r="N1206" i="19" a="1"/>
  <c r="I1205" i="19" a="1"/>
  <c r="L1206" i="19" a="1"/>
  <c r="N1206" i="19" l="1"/>
  <c r="M1206" i="19"/>
  <c r="L1206" i="19"/>
  <c r="I1205" i="19"/>
  <c r="E1207" i="19"/>
  <c r="C637" i="19"/>
  <c r="L1207" i="19" a="1"/>
  <c r="M1207" i="19" a="1"/>
  <c r="N1207" i="19" a="1"/>
  <c r="I1206" i="19" a="1"/>
  <c r="M1207" i="19" l="1"/>
  <c r="L1207" i="19"/>
  <c r="N1207" i="19"/>
  <c r="I1206" i="19"/>
  <c r="E1208" i="19"/>
  <c r="C638" i="19"/>
  <c r="M1208" i="19" a="1"/>
  <c r="I1207" i="19" a="1"/>
  <c r="N1208" i="19" a="1"/>
  <c r="L1208" i="19" a="1"/>
  <c r="N1208" i="19" l="1"/>
  <c r="M1208" i="19"/>
  <c r="L1208" i="19"/>
  <c r="I1207" i="19"/>
  <c r="E1209" i="19"/>
  <c r="C639" i="19"/>
  <c r="M1209" i="19" a="1"/>
  <c r="N1209" i="19" a="1"/>
  <c r="I1208" i="19" a="1"/>
  <c r="L1209" i="19" a="1"/>
  <c r="N1209" i="19" l="1"/>
  <c r="M1209" i="19"/>
  <c r="L1209" i="19"/>
  <c r="I1208" i="19"/>
  <c r="E1210" i="19"/>
  <c r="C640" i="19"/>
  <c r="N1210" i="19" a="1"/>
  <c r="L1210" i="19" a="1"/>
  <c r="M1210" i="19" a="1"/>
  <c r="I1209" i="19" a="1"/>
  <c r="L1210" i="19" l="1"/>
  <c r="N1210" i="19"/>
  <c r="M1210" i="19"/>
  <c r="I1209" i="19"/>
  <c r="E1211" i="19"/>
  <c r="C641" i="19"/>
  <c r="M1211" i="19" a="1"/>
  <c r="I1210" i="19" a="1"/>
  <c r="N1211" i="19" a="1"/>
  <c r="L1211" i="19" a="1"/>
  <c r="N1211" i="19" l="1"/>
  <c r="M1211" i="19"/>
  <c r="L1211" i="19"/>
  <c r="I1210" i="19"/>
  <c r="E1212" i="19"/>
  <c r="C642" i="19"/>
  <c r="M1212" i="19" a="1"/>
  <c r="N1212" i="19" a="1"/>
  <c r="L1212" i="19" a="1"/>
  <c r="I1211" i="19" a="1"/>
  <c r="N1212" i="19" l="1"/>
  <c r="M1212" i="19"/>
  <c r="L1212" i="19"/>
  <c r="I1211" i="19"/>
  <c r="E1213" i="19"/>
  <c r="C643" i="19"/>
  <c r="M1213" i="19" a="1"/>
  <c r="N1213" i="19" a="1"/>
  <c r="I1212" i="19" a="1"/>
  <c r="L1213" i="19" a="1"/>
  <c r="N1213" i="19" l="1"/>
  <c r="M1213" i="19"/>
  <c r="L1213" i="19"/>
  <c r="I1212" i="19"/>
  <c r="E1214" i="19"/>
  <c r="C644" i="19"/>
  <c r="M1214" i="19" a="1"/>
  <c r="N1214" i="19" a="1"/>
  <c r="L1214" i="19" a="1"/>
  <c r="I1213" i="19" a="1"/>
  <c r="N1214" i="19" l="1"/>
  <c r="M1214" i="19"/>
  <c r="L1214" i="19"/>
  <c r="I1213" i="19"/>
  <c r="E1215" i="19"/>
  <c r="C645" i="19"/>
  <c r="L1215" i="19" a="1"/>
  <c r="M1215" i="19" a="1"/>
  <c r="I1214" i="19" a="1"/>
  <c r="N1215" i="19" a="1"/>
  <c r="M1215" i="19" l="1"/>
  <c r="L1215" i="19"/>
  <c r="N1215" i="19"/>
  <c r="I1214" i="19"/>
  <c r="E1216" i="19"/>
  <c r="C646" i="19"/>
  <c r="M1216" i="19" a="1"/>
  <c r="N1216" i="19" a="1"/>
  <c r="L1216" i="19" a="1"/>
  <c r="I1215" i="19" a="1"/>
  <c r="N1216" i="19" l="1"/>
  <c r="M1216" i="19"/>
  <c r="L1216" i="19"/>
  <c r="I1215" i="19"/>
  <c r="E1217" i="19"/>
  <c r="C647" i="19"/>
  <c r="M1217" i="19" a="1"/>
  <c r="L1217" i="19" a="1"/>
  <c r="N1217" i="19" a="1"/>
  <c r="I1216" i="19" a="1"/>
  <c r="N1217" i="19" l="1"/>
  <c r="M1217" i="19"/>
  <c r="L1217" i="19"/>
  <c r="I1216" i="19"/>
  <c r="E1218" i="19"/>
  <c r="C648" i="19"/>
  <c r="N1218" i="19" a="1"/>
  <c r="L1218" i="19" a="1"/>
  <c r="M1218" i="19" a="1"/>
  <c r="I1217" i="19" a="1"/>
  <c r="L1218" i="19" l="1"/>
  <c r="N1218" i="19"/>
  <c r="M1218" i="19"/>
  <c r="I1217" i="19"/>
  <c r="E1219" i="19"/>
  <c r="C649" i="19"/>
  <c r="M1219" i="19" a="1"/>
  <c r="N1219" i="19" a="1"/>
  <c r="I1218" i="19" a="1"/>
  <c r="L1219" i="19" a="1"/>
  <c r="N1219" i="19" l="1"/>
  <c r="M1219" i="19"/>
  <c r="L1219" i="19"/>
  <c r="I1218" i="19"/>
  <c r="E1220" i="19"/>
  <c r="C650" i="19"/>
  <c r="M1220" i="19" a="1"/>
  <c r="I1219" i="19" a="1"/>
  <c r="N1220" i="19" a="1"/>
  <c r="L1220" i="19" a="1"/>
  <c r="N1220" i="19" l="1"/>
  <c r="M1220" i="19"/>
  <c r="L1220" i="19"/>
  <c r="I1219" i="19"/>
  <c r="E1221" i="19"/>
  <c r="C651" i="19"/>
  <c r="M1221" i="19" a="1"/>
  <c r="N1221" i="19" a="1"/>
  <c r="L1221" i="19" a="1"/>
  <c r="I1220" i="19" a="1"/>
  <c r="N1221" i="19" l="1"/>
  <c r="M1221" i="19"/>
  <c r="L1221" i="19"/>
  <c r="I1220" i="19"/>
  <c r="E1222" i="19"/>
  <c r="C652" i="19"/>
  <c r="M1222" i="19" a="1"/>
  <c r="N1222" i="19" a="1"/>
  <c r="L1222" i="19" a="1"/>
  <c r="I1221" i="19" a="1"/>
  <c r="N1222" i="19" l="1"/>
  <c r="M1222" i="19"/>
  <c r="L1222" i="19"/>
  <c r="I1221" i="19"/>
  <c r="E1223" i="19"/>
  <c r="C653" i="19"/>
  <c r="L1223" i="19" a="1"/>
  <c r="M1223" i="19" a="1"/>
  <c r="I1222" i="19" a="1"/>
  <c r="N1223" i="19" a="1"/>
  <c r="M1223" i="19" l="1"/>
  <c r="L1223" i="19"/>
  <c r="N1223" i="19"/>
  <c r="I1222" i="19"/>
  <c r="E1224" i="19"/>
  <c r="C654" i="19"/>
  <c r="M1224" i="19" a="1"/>
  <c r="N1224" i="19" a="1"/>
  <c r="I1223" i="19" a="1"/>
  <c r="L1224" i="19" a="1"/>
  <c r="N1224" i="19" l="1"/>
  <c r="M1224" i="19"/>
  <c r="L1224" i="19"/>
  <c r="I1223" i="19"/>
  <c r="E1225" i="19"/>
  <c r="C655" i="19"/>
  <c r="M1225" i="19" a="1"/>
  <c r="N1225" i="19" a="1"/>
  <c r="I1224" i="19" a="1"/>
  <c r="L1225" i="19" a="1"/>
  <c r="N1225" i="19" l="1"/>
  <c r="M1225" i="19"/>
  <c r="L1225" i="19"/>
  <c r="I1224" i="19"/>
  <c r="E1226" i="19"/>
  <c r="C656" i="19"/>
  <c r="N1226" i="19" a="1"/>
  <c r="L1226" i="19" a="1"/>
  <c r="I1225" i="19" a="1"/>
  <c r="M1226" i="19" a="1"/>
  <c r="L1226" i="19" l="1"/>
  <c r="N1226" i="19"/>
  <c r="M1226" i="19"/>
  <c r="I1225" i="19"/>
  <c r="E1227" i="19"/>
  <c r="C657" i="19"/>
  <c r="M1227" i="19" a="1"/>
  <c r="L1227" i="19" a="1"/>
  <c r="N1227" i="19" a="1"/>
  <c r="I1226" i="19" a="1"/>
  <c r="N1227" i="19" l="1"/>
  <c r="M1227" i="19"/>
  <c r="L1227" i="19"/>
  <c r="I1226" i="19"/>
  <c r="E1228" i="19"/>
  <c r="C658" i="19"/>
  <c r="M1228" i="19" a="1"/>
  <c r="N1228" i="19" a="1"/>
  <c r="I1227" i="19" a="1"/>
  <c r="L1228" i="19" a="1"/>
  <c r="N1228" i="19" l="1"/>
  <c r="M1228" i="19"/>
  <c r="L1228" i="19"/>
  <c r="I1227" i="19"/>
  <c r="E1229" i="19"/>
  <c r="C659" i="19"/>
  <c r="M1229" i="19" a="1"/>
  <c r="N1229" i="19" a="1"/>
  <c r="L1229" i="19" a="1"/>
  <c r="I1228" i="19" a="1"/>
  <c r="N1229" i="19" l="1"/>
  <c r="M1229" i="19"/>
  <c r="L1229" i="19"/>
  <c r="I1228" i="19"/>
  <c r="E1230" i="19"/>
  <c r="C660" i="19"/>
  <c r="M1230" i="19" a="1"/>
  <c r="I1229" i="19" a="1"/>
  <c r="N1230" i="19" a="1"/>
  <c r="L1230" i="19" a="1"/>
  <c r="N1230" i="19" l="1"/>
  <c r="M1230" i="19"/>
  <c r="L1230" i="19"/>
  <c r="I1229" i="19"/>
  <c r="E1231" i="19"/>
  <c r="C661" i="19"/>
  <c r="L1231" i="19" a="1"/>
  <c r="I1230" i="19" a="1"/>
  <c r="M1231" i="19" a="1"/>
  <c r="N1231" i="19" a="1"/>
  <c r="M1231" i="19" l="1"/>
  <c r="L1231" i="19"/>
  <c r="N1231" i="19"/>
  <c r="I1230" i="19"/>
  <c r="E1232" i="19"/>
  <c r="C662" i="19"/>
  <c r="M1232" i="19" a="1"/>
  <c r="N1232" i="19" a="1"/>
  <c r="I1231" i="19" a="1"/>
  <c r="L1232" i="19" a="1"/>
  <c r="N1232" i="19" l="1"/>
  <c r="M1232" i="19"/>
  <c r="L1232" i="19"/>
  <c r="I1231" i="19"/>
  <c r="E1233" i="19"/>
  <c r="C663" i="19"/>
  <c r="M1233" i="19" a="1"/>
  <c r="I1232" i="19" a="1"/>
  <c r="N1233" i="19" a="1"/>
  <c r="L1233" i="19" a="1"/>
  <c r="N1233" i="19" l="1"/>
  <c r="M1233" i="19"/>
  <c r="L1233" i="19"/>
  <c r="I1232" i="19"/>
  <c r="E1234" i="19"/>
  <c r="C664" i="19"/>
  <c r="N1234" i="19" a="1"/>
  <c r="I1233" i="19" a="1"/>
  <c r="L1234" i="19" a="1"/>
  <c r="M1234" i="19" a="1"/>
  <c r="L1234" i="19" l="1"/>
  <c r="N1234" i="19"/>
  <c r="M1234" i="19"/>
  <c r="I1233" i="19"/>
  <c r="E1235" i="19"/>
  <c r="C665" i="19"/>
  <c r="M1235" i="19" a="1"/>
  <c r="N1235" i="19" a="1"/>
  <c r="L1235" i="19" a="1"/>
  <c r="I1234" i="19" a="1"/>
  <c r="N1235" i="19" l="1"/>
  <c r="M1235" i="19"/>
  <c r="L1235" i="19"/>
  <c r="I1234" i="19"/>
  <c r="E1236" i="19"/>
  <c r="C666" i="19"/>
  <c r="M1236" i="19" a="1"/>
  <c r="N1236" i="19" a="1"/>
  <c r="L1236" i="19" a="1"/>
  <c r="I1235" i="19" a="1"/>
  <c r="N1236" i="19" l="1"/>
  <c r="M1236" i="19"/>
  <c r="L1236" i="19"/>
  <c r="I1235" i="19"/>
  <c r="E1237" i="19"/>
  <c r="C667" i="19"/>
  <c r="M1237" i="19" a="1"/>
  <c r="N1237" i="19" a="1"/>
  <c r="I1236" i="19" a="1"/>
  <c r="L1237" i="19" a="1"/>
  <c r="N1237" i="19" l="1"/>
  <c r="M1237" i="19"/>
  <c r="L1237" i="19"/>
  <c r="I1236" i="19"/>
  <c r="E1238" i="19"/>
  <c r="C668" i="19"/>
  <c r="M1238" i="19" a="1"/>
  <c r="N1238" i="19" a="1"/>
  <c r="I1237" i="19" a="1"/>
  <c r="L1238" i="19" a="1"/>
  <c r="N1238" i="19" l="1"/>
  <c r="M1238" i="19"/>
  <c r="L1238" i="19"/>
  <c r="I1237" i="19"/>
  <c r="E1239" i="19"/>
  <c r="C669" i="19"/>
  <c r="L1239" i="19" a="1"/>
  <c r="M1239" i="19" a="1"/>
  <c r="I1238" i="19" a="1"/>
  <c r="N1239" i="19" a="1"/>
  <c r="M1239" i="19" l="1"/>
  <c r="L1239" i="19"/>
  <c r="N1239" i="19"/>
  <c r="I1238" i="19"/>
  <c r="E1240" i="19"/>
  <c r="C670" i="19"/>
  <c r="M1240" i="19" a="1"/>
  <c r="L1240" i="19" a="1"/>
  <c r="N1240" i="19" a="1"/>
  <c r="I1239" i="19" a="1"/>
  <c r="N1240" i="19" l="1"/>
  <c r="M1240" i="19"/>
  <c r="L1240" i="19"/>
  <c r="I1239" i="19"/>
  <c r="E1241" i="19"/>
  <c r="C671" i="19"/>
  <c r="M1241" i="19" a="1"/>
  <c r="N1241" i="19" a="1"/>
  <c r="L1241" i="19" a="1"/>
  <c r="I1240" i="19" a="1"/>
  <c r="N1241" i="19" l="1"/>
  <c r="M1241" i="19"/>
  <c r="L1241" i="19"/>
  <c r="I1240" i="19"/>
  <c r="E1242" i="19"/>
  <c r="C672" i="19"/>
  <c r="L1242" i="19" a="1"/>
  <c r="I1241" i="19" a="1"/>
  <c r="M1242" i="19" a="1"/>
  <c r="N1242" i="19" a="1"/>
  <c r="I1241" i="19" l="1"/>
  <c r="L1242" i="19"/>
  <c r="N1242" i="19"/>
  <c r="M1242" i="19"/>
  <c r="E1243" i="19"/>
  <c r="C673" i="19"/>
  <c r="M1243" i="19" a="1"/>
  <c r="N1243" i="19" a="1"/>
  <c r="I1242" i="19" a="1"/>
  <c r="L1243" i="19" a="1"/>
  <c r="N1243" i="19" l="1"/>
  <c r="M1243" i="19"/>
  <c r="L1243" i="19"/>
  <c r="I1242" i="19"/>
  <c r="E1244" i="19"/>
  <c r="C674" i="19"/>
  <c r="M1244" i="19" a="1"/>
  <c r="N1244" i="19" a="1"/>
  <c r="I1243" i="19" a="1"/>
  <c r="L1244" i="19" a="1"/>
  <c r="N1244" i="19" l="1"/>
  <c r="M1244" i="19"/>
  <c r="L1244" i="19"/>
  <c r="I1243" i="19"/>
  <c r="E1245" i="19"/>
  <c r="C675" i="19"/>
  <c r="M1245" i="19" a="1"/>
  <c r="N1245" i="19" a="1"/>
  <c r="I1244" i="19" a="1"/>
  <c r="L1245" i="19" a="1"/>
  <c r="N1245" i="19" l="1"/>
  <c r="M1245" i="19"/>
  <c r="L1245" i="19"/>
  <c r="I1244" i="19"/>
  <c r="E1246" i="19"/>
  <c r="C676" i="19"/>
  <c r="M1246" i="19" a="1"/>
  <c r="I1245" i="19" a="1"/>
  <c r="N1246" i="19" a="1"/>
  <c r="L1246" i="19" a="1"/>
  <c r="N1246" i="19" l="1"/>
  <c r="M1246" i="19"/>
  <c r="L1246" i="19"/>
  <c r="I1245" i="19"/>
  <c r="E1247" i="19"/>
  <c r="C677" i="19"/>
  <c r="L1247" i="19" a="1"/>
  <c r="I1246" i="19" a="1"/>
  <c r="M1247" i="19" a="1"/>
  <c r="N1247" i="19" a="1"/>
  <c r="M1247" i="19" l="1"/>
  <c r="L1247" i="19"/>
  <c r="N1247" i="19"/>
  <c r="I1246" i="19"/>
  <c r="E1248" i="19"/>
  <c r="C678" i="19"/>
  <c r="M1248" i="19" a="1"/>
  <c r="N1248" i="19" a="1"/>
  <c r="L1248" i="19" a="1"/>
  <c r="I1247" i="19" a="1"/>
  <c r="N1248" i="19" l="1"/>
  <c r="M1248" i="19"/>
  <c r="L1248" i="19"/>
  <c r="I1247" i="19"/>
  <c r="E1249" i="19"/>
  <c r="C679" i="19"/>
  <c r="M1249" i="19" a="1"/>
  <c r="N1249" i="19" a="1"/>
  <c r="I1248" i="19" a="1"/>
  <c r="L1249" i="19" a="1"/>
  <c r="I678" i="19" a="1"/>
  <c r="N1249" i="19" l="1"/>
  <c r="M1249" i="19"/>
  <c r="L1249" i="19"/>
  <c r="I1248" i="19"/>
  <c r="E1250" i="19"/>
  <c r="E1251" i="19" s="1"/>
  <c r="E1252" i="19" s="1"/>
  <c r="E1253" i="19" s="1"/>
  <c r="E1254" i="19" s="1"/>
  <c r="E1255" i="19" s="1"/>
  <c r="E1256" i="19" s="1"/>
  <c r="E1257" i="19" s="1"/>
  <c r="E1258" i="19" s="1"/>
  <c r="E1259" i="19" s="1"/>
  <c r="E1260" i="19" s="1"/>
  <c r="E1261" i="19" s="1"/>
  <c r="E1262" i="19" s="1"/>
  <c r="E1263" i="19" s="1"/>
  <c r="E1264" i="19" s="1"/>
  <c r="E1265" i="19" s="1"/>
  <c r="E1266" i="19" s="1"/>
  <c r="E1267" i="19" s="1"/>
  <c r="E1268" i="19" s="1"/>
  <c r="E1269" i="19" s="1"/>
  <c r="E1270" i="19" s="1"/>
  <c r="E1271" i="19" s="1"/>
  <c r="E1272" i="19" s="1"/>
  <c r="E1273" i="19" s="1"/>
  <c r="E1274" i="19" s="1"/>
  <c r="E1275" i="19" s="1"/>
  <c r="E1276" i="19" s="1"/>
  <c r="E1277" i="19" s="1"/>
  <c r="E1278" i="19" s="1"/>
  <c r="E1279" i="19" s="1"/>
  <c r="E1280" i="19" s="1"/>
  <c r="E1281" i="19" s="1"/>
  <c r="E1282" i="19" s="1"/>
  <c r="E1283" i="19" s="1"/>
  <c r="E1284" i="19" s="1"/>
  <c r="E1285" i="19" s="1"/>
  <c r="E1286" i="19" s="1"/>
  <c r="E1287" i="19" s="1"/>
  <c r="E1288" i="19" s="1"/>
  <c r="E1289" i="19" s="1"/>
  <c r="E1290" i="19" s="1"/>
  <c r="E1291" i="19" s="1"/>
  <c r="E1292" i="19" s="1"/>
  <c r="E1293" i="19" s="1"/>
  <c r="E1294" i="19" s="1"/>
  <c r="E1295" i="19" s="1"/>
  <c r="E1296" i="19" s="1"/>
  <c r="E1297" i="19" s="1"/>
  <c r="E1298" i="19" s="1"/>
  <c r="E1299" i="19" s="1"/>
  <c r="E1300" i="19" s="1"/>
  <c r="E1301" i="19" s="1"/>
  <c r="E1302" i="19" s="1"/>
  <c r="I678" i="19"/>
  <c r="C680" i="19"/>
  <c r="L1302" i="19" a="1"/>
  <c r="M1302" i="19" a="1"/>
  <c r="I1249" i="19" a="1"/>
  <c r="N1302" i="19" a="1"/>
  <c r="N1302" i="19" l="1"/>
  <c r="M1302" i="19"/>
  <c r="L1302" i="19"/>
  <c r="I1249" i="19"/>
  <c r="E1303" i="19"/>
  <c r="C681" i="19"/>
  <c r="L1303" i="19" a="1"/>
  <c r="N1303" i="19" a="1"/>
  <c r="M1303" i="19" a="1"/>
  <c r="I1302" i="19" a="1"/>
  <c r="M1303" i="19" l="1"/>
  <c r="L1303" i="19"/>
  <c r="N1303" i="19"/>
  <c r="I1302" i="19"/>
  <c r="E1304" i="19"/>
  <c r="C682" i="19"/>
  <c r="M1304" i="19" a="1"/>
  <c r="N1304" i="19" a="1"/>
  <c r="L1304" i="19" a="1"/>
  <c r="I1303" i="19" a="1"/>
  <c r="N1304" i="19" l="1"/>
  <c r="M1304" i="19"/>
  <c r="L1304" i="19"/>
  <c r="I1303" i="19"/>
  <c r="E1305" i="19"/>
  <c r="C683" i="19"/>
  <c r="M1305" i="19" a="1"/>
  <c r="N1305" i="19" a="1"/>
  <c r="I1304" i="19" a="1"/>
  <c r="L1305" i="19" a="1"/>
  <c r="N1305" i="19" l="1"/>
  <c r="M1305" i="19"/>
  <c r="L1305" i="19"/>
  <c r="I1304" i="19"/>
  <c r="E1306" i="19"/>
  <c r="C684" i="19"/>
  <c r="N1306" i="19" a="1"/>
  <c r="M1306" i="19" a="1"/>
  <c r="L1306" i="19" a="1"/>
  <c r="I1305" i="19" a="1"/>
  <c r="L1306" i="19" l="1"/>
  <c r="N1306" i="19"/>
  <c r="M1306" i="19"/>
  <c r="I1305" i="19"/>
  <c r="E1307" i="19"/>
  <c r="C685" i="19"/>
  <c r="M1307" i="19" a="1"/>
  <c r="L1307" i="19" a="1"/>
  <c r="N1307" i="19" a="1"/>
  <c r="I1306" i="19" a="1"/>
  <c r="N1307" i="19" l="1"/>
  <c r="M1307" i="19"/>
  <c r="L1307" i="19"/>
  <c r="I1306" i="19"/>
  <c r="E1308" i="19"/>
  <c r="C686" i="19"/>
  <c r="N1308" i="19" a="1"/>
  <c r="L1308" i="19" a="1"/>
  <c r="I1307" i="19" a="1"/>
  <c r="M1308" i="19" a="1"/>
  <c r="L1308" i="19" l="1"/>
  <c r="N1308" i="19"/>
  <c r="M1308" i="19"/>
  <c r="I1307" i="19"/>
  <c r="E1309" i="19"/>
  <c r="C687" i="19"/>
  <c r="L1309" i="19" a="1"/>
  <c r="M1309" i="19" a="1"/>
  <c r="I1308" i="19" a="1"/>
  <c r="N1309" i="19" a="1"/>
  <c r="M1309" i="19" l="1"/>
  <c r="L1309" i="19"/>
  <c r="N1309" i="19"/>
  <c r="I1308" i="19"/>
  <c r="E1310" i="19"/>
  <c r="C688" i="19"/>
  <c r="M1310" i="19" a="1"/>
  <c r="N1310" i="19" a="1"/>
  <c r="I1309" i="19" a="1"/>
  <c r="L1310" i="19" a="1"/>
  <c r="N1310" i="19" l="1"/>
  <c r="M1310" i="19"/>
  <c r="L1310" i="19"/>
  <c r="I1309" i="19"/>
  <c r="E1311" i="19"/>
  <c r="C689" i="19"/>
  <c r="M1311" i="19" a="1"/>
  <c r="N1311" i="19" a="1"/>
  <c r="L1311" i="19" a="1"/>
  <c r="I1310" i="19" a="1"/>
  <c r="N1311" i="19" l="1"/>
  <c r="M1311" i="19"/>
  <c r="L1311" i="19"/>
  <c r="I1310" i="19"/>
  <c r="E1312" i="19"/>
  <c r="C690" i="19"/>
  <c r="N1312" i="19" a="1"/>
  <c r="L1312" i="19" a="1"/>
  <c r="I1311" i="19" a="1"/>
  <c r="M1312" i="19" a="1"/>
  <c r="L1312" i="19" l="1"/>
  <c r="N1312" i="19"/>
  <c r="M1312" i="19"/>
  <c r="I1311" i="19"/>
  <c r="E1313" i="19"/>
  <c r="C691" i="19"/>
  <c r="L1313" i="19" a="1"/>
  <c r="N1313" i="19" a="1"/>
  <c r="M1313" i="19" a="1"/>
  <c r="I1312" i="19" a="1"/>
  <c r="M1313" i="19" l="1"/>
  <c r="L1313" i="19"/>
  <c r="N1313" i="19"/>
  <c r="I1312" i="19"/>
  <c r="E1314" i="19"/>
  <c r="C692" i="19"/>
  <c r="M1314" i="19" a="1"/>
  <c r="N1314" i="19" a="1"/>
  <c r="L1314" i="19" a="1"/>
  <c r="I1313" i="19" a="1"/>
  <c r="N1314" i="19" l="1"/>
  <c r="M1314" i="19"/>
  <c r="L1314" i="19"/>
  <c r="I1313" i="19"/>
  <c r="E1315" i="19"/>
  <c r="C693" i="19"/>
  <c r="M1315" i="19" a="1"/>
  <c r="N1315" i="19" a="1"/>
  <c r="I1314" i="19" a="1"/>
  <c r="L1315" i="19" a="1"/>
  <c r="N1315" i="19" l="1"/>
  <c r="M1315" i="19"/>
  <c r="L1315" i="19"/>
  <c r="I1314" i="19"/>
  <c r="E1316" i="19"/>
  <c r="C694" i="19"/>
  <c r="N1316" i="19" a="1"/>
  <c r="I1315" i="19" a="1"/>
  <c r="L1316" i="19" a="1"/>
  <c r="M1316" i="19" a="1"/>
  <c r="L1316" i="19" l="1"/>
  <c r="N1316" i="19"/>
  <c r="M1316" i="19"/>
  <c r="I1315" i="19"/>
  <c r="E1317" i="19"/>
  <c r="C695" i="19"/>
  <c r="M1317" i="19" a="1"/>
  <c r="I1316" i="19" a="1"/>
  <c r="L1317" i="19" a="1"/>
  <c r="N1317" i="19" a="1"/>
  <c r="I1316" i="19" l="1"/>
  <c r="M1317" i="19"/>
  <c r="L1317" i="19"/>
  <c r="N1317" i="19"/>
  <c r="E1318" i="19"/>
  <c r="C696" i="19"/>
  <c r="N1318" i="19" a="1"/>
  <c r="I1317" i="19" a="1"/>
  <c r="M1318" i="19" a="1"/>
  <c r="L1318" i="19" a="1"/>
  <c r="I1317" i="19" l="1"/>
  <c r="N1318" i="19"/>
  <c r="M1318" i="19"/>
  <c r="L1318" i="19"/>
  <c r="E1319" i="19"/>
  <c r="C697" i="19"/>
  <c r="M1319" i="19" a="1"/>
  <c r="N1319" i="19" a="1"/>
  <c r="L1319" i="19" a="1"/>
  <c r="I1318" i="19" a="1"/>
  <c r="N1319" i="19" l="1"/>
  <c r="M1319" i="19"/>
  <c r="L1319" i="19"/>
  <c r="I1318" i="19"/>
  <c r="E1320" i="19"/>
  <c r="C698" i="19"/>
  <c r="N1320" i="19" a="1"/>
  <c r="L1320" i="19" a="1"/>
  <c r="I1319" i="19" a="1"/>
  <c r="M1320" i="19" a="1"/>
  <c r="L1320" i="19" l="1"/>
  <c r="N1320" i="19"/>
  <c r="M1320" i="19"/>
  <c r="I1319" i="19"/>
  <c r="E1321" i="19"/>
  <c r="C699" i="19"/>
  <c r="L1321" i="19" a="1"/>
  <c r="M1321" i="19" a="1"/>
  <c r="N1321" i="19" a="1"/>
  <c r="I1320" i="19" a="1"/>
  <c r="M1321" i="19" l="1"/>
  <c r="L1321" i="19"/>
  <c r="N1321" i="19"/>
  <c r="I1320" i="19"/>
  <c r="E1322" i="19"/>
  <c r="C700" i="19"/>
  <c r="M1322" i="19" a="1"/>
  <c r="I1321" i="19" a="1"/>
  <c r="N1322" i="19" a="1"/>
  <c r="L1322" i="19" a="1"/>
  <c r="N1322" i="19" l="1"/>
  <c r="M1322" i="19"/>
  <c r="L1322" i="19"/>
  <c r="I1321" i="19"/>
  <c r="E1323" i="19"/>
  <c r="C701" i="19"/>
  <c r="M1323" i="19" a="1"/>
  <c r="N1323" i="19" a="1"/>
  <c r="L1323" i="19" a="1"/>
  <c r="I1322" i="19" a="1"/>
  <c r="N1323" i="19" l="1"/>
  <c r="M1323" i="19"/>
  <c r="L1323" i="19"/>
  <c r="I1322" i="19"/>
  <c r="E1324" i="19"/>
  <c r="C702" i="19"/>
  <c r="N1324" i="19" a="1"/>
  <c r="M1324" i="19" a="1"/>
  <c r="L1324" i="19" a="1"/>
  <c r="I1323" i="19" a="1"/>
  <c r="L1324" i="19" l="1"/>
  <c r="N1324" i="19"/>
  <c r="M1324" i="19"/>
  <c r="I1323" i="19"/>
  <c r="E1325" i="19"/>
  <c r="C703" i="19"/>
  <c r="L1325" i="19" a="1"/>
  <c r="I1324" i="19" a="1"/>
  <c r="M1325" i="19" a="1"/>
  <c r="N1325" i="19" a="1"/>
  <c r="M1325" i="19" l="1"/>
  <c r="L1325" i="19"/>
  <c r="N1325" i="19"/>
  <c r="I1324" i="19"/>
  <c r="E1326" i="19"/>
  <c r="C704" i="19"/>
  <c r="M1326" i="19" a="1"/>
  <c r="N1326" i="19" a="1"/>
  <c r="I1325" i="19" a="1"/>
  <c r="L1326" i="19" a="1"/>
  <c r="N1326" i="19" l="1"/>
  <c r="M1326" i="19"/>
  <c r="L1326" i="19"/>
  <c r="I1325" i="19"/>
  <c r="E1327" i="19"/>
  <c r="C705" i="19"/>
  <c r="M1327" i="19" a="1"/>
  <c r="N1327" i="19" a="1"/>
  <c r="I1326" i="19" a="1"/>
  <c r="L1327" i="19" a="1"/>
  <c r="N1327" i="19" l="1"/>
  <c r="M1327" i="19"/>
  <c r="L1327" i="19"/>
  <c r="I1326" i="19"/>
  <c r="E1328" i="19"/>
  <c r="C706" i="19"/>
  <c r="N1328" i="19" a="1"/>
  <c r="L1328" i="19" a="1"/>
  <c r="I1327" i="19" a="1"/>
  <c r="M1328" i="19" a="1"/>
  <c r="L1328" i="19" l="1"/>
  <c r="N1328" i="19"/>
  <c r="M1328" i="19"/>
  <c r="I1327" i="19"/>
  <c r="E1329" i="19"/>
  <c r="C707" i="19"/>
  <c r="L1329" i="19" a="1"/>
  <c r="N1329" i="19" a="1"/>
  <c r="M1329" i="19" a="1"/>
  <c r="I1328" i="19" a="1"/>
  <c r="M1329" i="19" l="1"/>
  <c r="L1329" i="19"/>
  <c r="N1329" i="19"/>
  <c r="I1328" i="19"/>
  <c r="E1330" i="19"/>
  <c r="C708" i="19"/>
  <c r="M1330" i="19" a="1"/>
  <c r="N1330" i="19" a="1"/>
  <c r="I1329" i="19" a="1"/>
  <c r="L1330" i="19" a="1"/>
  <c r="N1330" i="19" l="1"/>
  <c r="M1330" i="19"/>
  <c r="L1330" i="19"/>
  <c r="I1329" i="19"/>
  <c r="E1331" i="19"/>
  <c r="C709" i="19"/>
  <c r="M1331" i="19" a="1"/>
  <c r="L1331" i="19" a="1"/>
  <c r="N1331" i="19" a="1"/>
  <c r="I1330" i="19" a="1"/>
  <c r="N1331" i="19" l="1"/>
  <c r="M1331" i="19"/>
  <c r="L1331" i="19"/>
  <c r="I1330" i="19"/>
  <c r="E1332" i="19"/>
  <c r="C710" i="19"/>
  <c r="N1332" i="19" a="1"/>
  <c r="L1332" i="19" a="1"/>
  <c r="I1331" i="19" a="1"/>
  <c r="M1332" i="19" a="1"/>
  <c r="L1332" i="19" l="1"/>
  <c r="N1332" i="19"/>
  <c r="M1332" i="19"/>
  <c r="I1331" i="19"/>
  <c r="E1333" i="19"/>
  <c r="C711" i="19"/>
  <c r="L1333" i="19" a="1"/>
  <c r="M1333" i="19" a="1"/>
  <c r="N1333" i="19" a="1"/>
  <c r="I1332" i="19" a="1"/>
  <c r="M1333" i="19" l="1"/>
  <c r="L1333" i="19"/>
  <c r="N1333" i="19"/>
  <c r="I1332" i="19"/>
  <c r="E1334" i="19"/>
  <c r="C712" i="19"/>
  <c r="M1334" i="19" a="1"/>
  <c r="I1333" i="19" a="1"/>
  <c r="N1334" i="19" a="1"/>
  <c r="L1334" i="19" a="1"/>
  <c r="N1334" i="19" l="1"/>
  <c r="M1334" i="19"/>
  <c r="L1334" i="19"/>
  <c r="I1333" i="19"/>
  <c r="E1335" i="19"/>
  <c r="C713" i="19"/>
  <c r="M1335" i="19" a="1"/>
  <c r="N1335" i="19" a="1"/>
  <c r="L1335" i="19" a="1"/>
  <c r="I1334" i="19" a="1"/>
  <c r="N1335" i="19" l="1"/>
  <c r="M1335" i="19"/>
  <c r="L1335" i="19"/>
  <c r="I1334" i="19"/>
  <c r="E1336" i="19"/>
  <c r="C714" i="19"/>
  <c r="N1336" i="19" a="1"/>
  <c r="L1336" i="19" a="1"/>
  <c r="I1335" i="19" a="1"/>
  <c r="M1336" i="19" a="1"/>
  <c r="L1336" i="19" l="1"/>
  <c r="N1336" i="19"/>
  <c r="M1336" i="19"/>
  <c r="I1335" i="19"/>
  <c r="E1337" i="19"/>
  <c r="C715" i="19"/>
  <c r="L1337" i="19" a="1"/>
  <c r="I1336" i="19" a="1"/>
  <c r="M1337" i="19" a="1"/>
  <c r="N1337" i="19" a="1"/>
  <c r="M1337" i="19" l="1"/>
  <c r="L1337" i="19"/>
  <c r="N1337" i="19"/>
  <c r="I1336" i="19"/>
  <c r="E1338" i="19"/>
  <c r="C716" i="19"/>
  <c r="M1338" i="19" a="1"/>
  <c r="L1338" i="19" a="1"/>
  <c r="N1338" i="19" a="1"/>
  <c r="I1337" i="19" a="1"/>
  <c r="N1338" i="19" l="1"/>
  <c r="M1338" i="19"/>
  <c r="L1338" i="19"/>
  <c r="I1337" i="19"/>
  <c r="E1339" i="19"/>
  <c r="C717" i="19"/>
  <c r="M1339" i="19" a="1"/>
  <c r="N1339" i="19" a="1"/>
  <c r="I1338" i="19" a="1"/>
  <c r="L1339" i="19" a="1"/>
  <c r="N1339" i="19" l="1"/>
  <c r="M1339" i="19"/>
  <c r="L1339" i="19"/>
  <c r="I1338" i="19"/>
  <c r="E1340" i="19"/>
  <c r="C718" i="19"/>
  <c r="N1340" i="19" a="1"/>
  <c r="L1340" i="19" a="1"/>
  <c r="I1339" i="19" a="1"/>
  <c r="M1340" i="19" a="1"/>
  <c r="L1340" i="19" l="1"/>
  <c r="N1340" i="19"/>
  <c r="M1340" i="19"/>
  <c r="I1339" i="19"/>
  <c r="E1341" i="19"/>
  <c r="C719" i="19"/>
  <c r="L1341" i="19" a="1"/>
  <c r="M1341" i="19" a="1"/>
  <c r="I1340" i="19" a="1"/>
  <c r="N1341" i="19" a="1"/>
  <c r="M1341" i="19" l="1"/>
  <c r="L1341" i="19"/>
  <c r="N1341" i="19"/>
  <c r="I1340" i="19"/>
  <c r="E1342" i="19"/>
  <c r="C720" i="19"/>
  <c r="M1342" i="19" a="1"/>
  <c r="I1341" i="19" a="1"/>
  <c r="N1342" i="19" a="1"/>
  <c r="L1342" i="19" a="1"/>
  <c r="N1342" i="19" l="1"/>
  <c r="M1342" i="19"/>
  <c r="L1342" i="19"/>
  <c r="I1341" i="19"/>
  <c r="E1343" i="19"/>
  <c r="C721" i="19"/>
  <c r="M1343" i="19" a="1"/>
  <c r="N1343" i="19" a="1"/>
  <c r="L1343" i="19" a="1"/>
  <c r="I1342" i="19" a="1"/>
  <c r="N1343" i="19" l="1"/>
  <c r="M1343" i="19"/>
  <c r="L1343" i="19"/>
  <c r="I1342" i="19"/>
  <c r="E1344" i="19"/>
  <c r="C722" i="19"/>
  <c r="N1344" i="19" a="1"/>
  <c r="M1344" i="19" a="1"/>
  <c r="L1344" i="19" a="1"/>
  <c r="I1343" i="19" a="1"/>
  <c r="L1344" i="19" l="1"/>
  <c r="N1344" i="19"/>
  <c r="M1344" i="19"/>
  <c r="I1343" i="19"/>
  <c r="E1345" i="19"/>
  <c r="C723" i="19"/>
  <c r="L1345" i="19" a="1"/>
  <c r="I1344" i="19" a="1"/>
  <c r="M1345" i="19" a="1"/>
  <c r="N1345" i="19" a="1"/>
  <c r="M1345" i="19" l="1"/>
  <c r="L1345" i="19"/>
  <c r="N1345" i="19"/>
  <c r="I1344" i="19"/>
  <c r="E1346" i="19"/>
  <c r="C724" i="19"/>
  <c r="M1346" i="19" a="1"/>
  <c r="N1346" i="19" a="1"/>
  <c r="L1346" i="19" a="1"/>
  <c r="I1345" i="19" a="1"/>
  <c r="N1346" i="19" l="1"/>
  <c r="M1346" i="19"/>
  <c r="L1346" i="19"/>
  <c r="I1345" i="19"/>
  <c r="E1347" i="19"/>
  <c r="C725" i="19"/>
  <c r="N1347" i="19" a="1"/>
  <c r="L1347" i="19" a="1"/>
  <c r="I1346" i="19" a="1"/>
  <c r="M1347" i="19" a="1"/>
  <c r="I1346" i="19" l="1"/>
  <c r="N1347" i="19"/>
  <c r="M1347" i="19"/>
  <c r="L1347" i="19"/>
  <c r="E1348" i="19"/>
  <c r="C726" i="19"/>
  <c r="N1348" i="19" a="1"/>
  <c r="L1348" i="19" a="1"/>
  <c r="I1347" i="19" a="1"/>
  <c r="M1348" i="19" a="1"/>
  <c r="L1348" i="19" l="1"/>
  <c r="N1348" i="19"/>
  <c r="M1348" i="19"/>
  <c r="I1347" i="19"/>
  <c r="E1349" i="19"/>
  <c r="C727" i="19"/>
  <c r="L1349" i="19" a="1"/>
  <c r="I1348" i="19" a="1"/>
  <c r="M1349" i="19" a="1"/>
  <c r="N1349" i="19" a="1"/>
  <c r="M1349" i="19" l="1"/>
  <c r="L1349" i="19"/>
  <c r="N1349" i="19"/>
  <c r="I1348" i="19"/>
  <c r="E1350" i="19"/>
  <c r="C728" i="19"/>
  <c r="M1350" i="19" a="1"/>
  <c r="N1350" i="19" a="1"/>
  <c r="L1350" i="19" a="1"/>
  <c r="I1349" i="19" a="1"/>
  <c r="N1350" i="19" l="1"/>
  <c r="M1350" i="19"/>
  <c r="L1350" i="19"/>
  <c r="I1349" i="19"/>
  <c r="E1351" i="19"/>
  <c r="C729" i="19"/>
  <c r="M1351" i="19" a="1"/>
  <c r="N1351" i="19" a="1"/>
  <c r="L1351" i="19" a="1"/>
  <c r="I1350" i="19" a="1"/>
  <c r="N1351" i="19" l="1"/>
  <c r="M1351" i="19"/>
  <c r="L1351" i="19"/>
  <c r="I1350" i="19"/>
  <c r="E1352" i="19"/>
  <c r="C730" i="19"/>
  <c r="N1352" i="19" a="1"/>
  <c r="L1352" i="19" a="1"/>
  <c r="I1351" i="19" a="1"/>
  <c r="M1352" i="19" a="1"/>
  <c r="L1352" i="19" l="1"/>
  <c r="N1352" i="19"/>
  <c r="M1352" i="19"/>
  <c r="I1351" i="19"/>
  <c r="E1353" i="19"/>
  <c r="C731" i="19"/>
  <c r="L1353" i="19" a="1"/>
  <c r="I730" i="19" a="1"/>
  <c r="M1353" i="19" a="1"/>
  <c r="I1352" i="19" a="1"/>
  <c r="N1353" i="19" a="1"/>
  <c r="M1353" i="19" l="1"/>
  <c r="L1353" i="19"/>
  <c r="N1353" i="19"/>
  <c r="I1352" i="19"/>
  <c r="I730" i="19"/>
  <c r="C732" i="19"/>
  <c r="I1353" i="19" a="1"/>
  <c r="I1353" i="19" l="1"/>
  <c r="C733" i="19"/>
  <c r="C734" i="19" l="1"/>
  <c r="C735" i="19" l="1"/>
  <c r="C736" i="19" l="1"/>
  <c r="C737" i="19" l="1"/>
  <c r="C738" i="19" l="1"/>
  <c r="C739" i="19" l="1"/>
  <c r="C740" i="19" l="1"/>
  <c r="C741" i="19" l="1"/>
  <c r="C742" i="19" l="1"/>
  <c r="C743" i="19" l="1"/>
  <c r="C744" i="19" l="1"/>
  <c r="C745" i="19" l="1"/>
  <c r="C746" i="19" l="1"/>
  <c r="C747" i="19" l="1"/>
  <c r="C748" i="19" l="1"/>
  <c r="C749" i="19" l="1"/>
  <c r="C750" i="19" l="1"/>
  <c r="C751" i="19" l="1"/>
  <c r="C752" i="19" l="1"/>
  <c r="C753" i="19" l="1"/>
  <c r="C754" i="19" l="1"/>
  <c r="C755" i="19" l="1"/>
  <c r="C756" i="19" l="1"/>
  <c r="C757" i="19" l="1"/>
  <c r="C758" i="19" l="1"/>
  <c r="C759" i="19" l="1"/>
  <c r="C760" i="19" l="1"/>
  <c r="C761" i="19" l="1"/>
  <c r="C762" i="19" l="1"/>
  <c r="C763" i="19" l="1"/>
  <c r="C764" i="19" l="1"/>
  <c r="C765" i="19" l="1"/>
  <c r="C766" i="19" l="1"/>
  <c r="C767" i="19" l="1"/>
  <c r="C768" i="19" l="1"/>
  <c r="C769" i="19" l="1"/>
  <c r="C770" i="19" l="1"/>
  <c r="C771" i="19" l="1"/>
  <c r="C772" i="19" l="1"/>
  <c r="C773" i="19" l="1"/>
  <c r="C774" i="19" l="1"/>
  <c r="C775" i="19" l="1"/>
  <c r="C776" i="19" l="1"/>
  <c r="C777" i="19" l="1"/>
  <c r="C778" i="19" l="1"/>
  <c r="C779" i="19" l="1"/>
  <c r="C780" i="19" l="1"/>
  <c r="C781" i="19" l="1"/>
  <c r="C782" i="19" l="1"/>
  <c r="C783" i="19" l="1"/>
  <c r="I782" i="19" a="1"/>
  <c r="I782" i="19" l="1"/>
  <c r="C784" i="19"/>
  <c r="C785" i="19" l="1"/>
  <c r="C786" i="19" l="1"/>
  <c r="C787" i="19" l="1"/>
  <c r="C788" i="19" l="1"/>
  <c r="C789" i="19" l="1"/>
  <c r="C790" i="19" l="1"/>
  <c r="C791" i="19" l="1"/>
  <c r="C792" i="19" l="1"/>
  <c r="C793" i="19" l="1"/>
  <c r="C794" i="19" l="1"/>
  <c r="C795" i="19" l="1"/>
  <c r="C796" i="19" l="1"/>
  <c r="C797" i="19" l="1"/>
  <c r="C798" i="19" l="1"/>
  <c r="C799" i="19" l="1"/>
  <c r="C800" i="19" l="1"/>
  <c r="C801" i="19" l="1"/>
  <c r="C802" i="19" l="1"/>
  <c r="C803" i="19" l="1"/>
  <c r="C804" i="19" l="1"/>
  <c r="C805" i="19" l="1"/>
  <c r="C806" i="19" l="1"/>
  <c r="C807" i="19" l="1"/>
  <c r="C808" i="19" l="1"/>
  <c r="C809" i="19" l="1"/>
  <c r="C810" i="19" l="1"/>
  <c r="C811" i="19" l="1"/>
  <c r="C812" i="19" l="1"/>
  <c r="C813" i="19" l="1"/>
  <c r="C814" i="19" l="1"/>
  <c r="C815" i="19" l="1"/>
  <c r="C816" i="19" l="1"/>
  <c r="C817" i="19" l="1"/>
  <c r="C818" i="19" l="1"/>
  <c r="C819" i="19" l="1"/>
  <c r="C820" i="19" l="1"/>
  <c r="C821" i="19" l="1"/>
  <c r="C822" i="19" l="1"/>
  <c r="C823" i="19" l="1"/>
  <c r="C824" i="19" l="1"/>
  <c r="C825" i="19" l="1"/>
  <c r="C826" i="19" l="1"/>
  <c r="C827" i="19" l="1"/>
  <c r="C828" i="19" l="1"/>
  <c r="C829" i="19" l="1"/>
  <c r="C830" i="19" l="1"/>
  <c r="C831" i="19" l="1"/>
  <c r="C832" i="19" l="1"/>
  <c r="C833" i="19" l="1"/>
  <c r="C834" i="19" l="1"/>
  <c r="C835" i="19" l="1"/>
  <c r="I834" i="19" a="1"/>
  <c r="I834" i="19" l="1"/>
  <c r="C836" i="19"/>
  <c r="C837" i="19" l="1"/>
  <c r="C838" i="19" l="1"/>
  <c r="C839" i="19" l="1"/>
  <c r="C840" i="19" l="1"/>
  <c r="C841" i="19" l="1"/>
  <c r="C842" i="19" l="1"/>
  <c r="C843" i="19" l="1"/>
  <c r="C844" i="19" l="1"/>
  <c r="C845" i="19" l="1"/>
  <c r="C846" i="19" l="1"/>
  <c r="C847" i="19" l="1"/>
  <c r="C848" i="19" l="1"/>
  <c r="C849" i="19" l="1"/>
  <c r="C850" i="19" l="1"/>
  <c r="C851" i="19" l="1"/>
  <c r="C852" i="19" l="1"/>
  <c r="C853" i="19" l="1"/>
  <c r="C854" i="19" l="1"/>
  <c r="C855" i="19" l="1"/>
  <c r="C856" i="19" l="1"/>
  <c r="C857" i="19" l="1"/>
  <c r="C858" i="19" l="1"/>
  <c r="C859" i="19" l="1"/>
  <c r="C860" i="19" l="1"/>
  <c r="C861" i="19" l="1"/>
  <c r="C862" i="19" l="1"/>
  <c r="C863" i="19" l="1"/>
  <c r="C864" i="19" l="1"/>
  <c r="C865" i="19" l="1"/>
  <c r="C866" i="19" l="1"/>
  <c r="C867" i="19" l="1"/>
  <c r="C868" i="19" l="1"/>
  <c r="C869" i="19" l="1"/>
  <c r="C870" i="19" l="1"/>
  <c r="C871" i="19" l="1"/>
  <c r="C872" i="19" l="1"/>
  <c r="C873" i="19" l="1"/>
  <c r="C874" i="19" l="1"/>
  <c r="C875" i="19" l="1"/>
  <c r="C876" i="19" l="1"/>
  <c r="C877" i="19" l="1"/>
  <c r="C878" i="19" l="1"/>
  <c r="C879" i="19" l="1"/>
  <c r="C880" i="19" l="1"/>
  <c r="C881" i="19" l="1"/>
  <c r="C882" i="19" l="1"/>
  <c r="C883" i="19" l="1"/>
  <c r="C884" i="19" l="1"/>
  <c r="C885" i="19" l="1"/>
  <c r="C886" i="19" l="1"/>
  <c r="C887" i="19" l="1"/>
  <c r="I886" i="19" a="1"/>
  <c r="I886" i="19" l="1"/>
  <c r="C888" i="19"/>
  <c r="C889" i="19" l="1"/>
  <c r="C890" i="19" l="1"/>
  <c r="C891" i="19" l="1"/>
  <c r="C892" i="19" l="1"/>
  <c r="C893" i="19" l="1"/>
  <c r="C894" i="19" l="1"/>
  <c r="C895" i="19" l="1"/>
  <c r="C896" i="19" l="1"/>
  <c r="C897" i="19" l="1"/>
  <c r="C898" i="19" l="1"/>
  <c r="C899" i="19" l="1"/>
  <c r="C900" i="19" l="1"/>
  <c r="C901" i="19" l="1"/>
  <c r="C902" i="19" l="1"/>
  <c r="C903" i="19" l="1"/>
  <c r="C904" i="19" l="1"/>
  <c r="C905" i="19" l="1"/>
  <c r="C906" i="19" l="1"/>
  <c r="C907" i="19" l="1"/>
  <c r="C908" i="19" l="1"/>
  <c r="C909" i="19" l="1"/>
  <c r="C910" i="19" l="1"/>
  <c r="C911" i="19" l="1"/>
  <c r="C912" i="19" l="1"/>
  <c r="C913" i="19" l="1"/>
  <c r="C914" i="19" l="1"/>
  <c r="C915" i="19" l="1"/>
  <c r="C916" i="19" l="1"/>
  <c r="C917" i="19" l="1"/>
  <c r="C918" i="19" l="1"/>
  <c r="C919" i="19" l="1"/>
  <c r="C920" i="19" l="1"/>
  <c r="C921" i="19" l="1"/>
  <c r="C922" i="19" l="1"/>
  <c r="C923" i="19" l="1"/>
  <c r="C924" i="19" l="1"/>
  <c r="C925" i="19" l="1"/>
  <c r="C926" i="19" l="1"/>
  <c r="C927" i="19" l="1"/>
  <c r="C928" i="19" l="1"/>
  <c r="C929" i="19" l="1"/>
  <c r="C930" i="19" l="1"/>
  <c r="C931" i="19" l="1"/>
  <c r="C932" i="19" l="1"/>
  <c r="C933" i="19" l="1"/>
  <c r="C934" i="19" l="1"/>
  <c r="C935" i="19" l="1"/>
  <c r="C936" i="19" l="1"/>
  <c r="C937" i="19" l="1"/>
  <c r="C938" i="19" l="1"/>
  <c r="C939" i="19" l="1"/>
  <c r="I938" i="19" a="1"/>
  <c r="I938" i="19" l="1"/>
  <c r="C940" i="19"/>
  <c r="C941" i="19" l="1"/>
  <c r="C942" i="19" l="1"/>
  <c r="C943" i="19" l="1"/>
  <c r="C944" i="19" l="1"/>
  <c r="C945" i="19" l="1"/>
  <c r="C946" i="19" l="1"/>
  <c r="C947" i="19" l="1"/>
  <c r="C948" i="19" l="1"/>
  <c r="C949" i="19" l="1"/>
  <c r="C950" i="19" l="1"/>
  <c r="C951" i="19" l="1"/>
  <c r="C952" i="19" l="1"/>
  <c r="C953" i="19" l="1"/>
  <c r="C954" i="19" l="1"/>
  <c r="C955" i="19" l="1"/>
  <c r="C956" i="19" l="1"/>
  <c r="C957" i="19" l="1"/>
  <c r="C958" i="19" l="1"/>
  <c r="C959" i="19" l="1"/>
  <c r="C960" i="19" l="1"/>
  <c r="C961" i="19" l="1"/>
  <c r="C962" i="19" l="1"/>
  <c r="C963" i="19" l="1"/>
  <c r="C964" i="19" l="1"/>
  <c r="C965" i="19" l="1"/>
  <c r="C966" i="19" l="1"/>
  <c r="C967" i="19" l="1"/>
  <c r="C968" i="19" l="1"/>
  <c r="C969" i="19" l="1"/>
  <c r="C970" i="19" l="1"/>
  <c r="C971" i="19" l="1"/>
  <c r="C972" i="19" l="1"/>
  <c r="C973" i="19" l="1"/>
  <c r="C974" i="19" l="1"/>
  <c r="C975" i="19" l="1"/>
  <c r="C976" i="19" l="1"/>
  <c r="C977" i="19" l="1"/>
  <c r="C978" i="19" l="1"/>
  <c r="C979" i="19" l="1"/>
  <c r="C980" i="19" l="1"/>
  <c r="C981" i="19" l="1"/>
  <c r="C982" i="19" l="1"/>
  <c r="C983" i="19" l="1"/>
  <c r="C984" i="19" l="1"/>
  <c r="C985" i="19" l="1"/>
  <c r="C986" i="19" l="1"/>
  <c r="C987" i="19" l="1"/>
  <c r="C988" i="19" l="1"/>
  <c r="C989" i="19" l="1"/>
  <c r="C990" i="19" l="1"/>
  <c r="C991" i="19" l="1"/>
  <c r="I990" i="19" a="1"/>
  <c r="I990" i="19" l="1"/>
  <c r="C992" i="19"/>
  <c r="C993" i="19" l="1"/>
  <c r="C994" i="19" l="1"/>
  <c r="C995" i="19" l="1"/>
  <c r="C996" i="19" l="1"/>
  <c r="C997" i="19" l="1"/>
  <c r="C998" i="19" l="1"/>
  <c r="C999" i="19" l="1"/>
  <c r="C1000" i="19" l="1"/>
  <c r="C1001" i="19" l="1"/>
  <c r="C1002" i="19" l="1"/>
  <c r="C1003" i="19" l="1"/>
  <c r="C1004" i="19" l="1"/>
  <c r="C1005" i="19" l="1"/>
  <c r="C1006" i="19" l="1"/>
  <c r="C1007" i="19" l="1"/>
  <c r="C1008" i="19" l="1"/>
  <c r="C1009" i="19" l="1"/>
  <c r="C1010" i="19" l="1"/>
  <c r="C1011" i="19" l="1"/>
  <c r="C1012" i="19" l="1"/>
  <c r="C1013" i="19" l="1"/>
  <c r="C1014" i="19" l="1"/>
  <c r="C1015" i="19" l="1"/>
  <c r="C1016" i="19" l="1"/>
  <c r="C1017" i="19" l="1"/>
  <c r="C1018" i="19" l="1"/>
  <c r="C1019" i="19" l="1"/>
  <c r="C1020" i="19" l="1"/>
  <c r="C1021" i="19" l="1"/>
  <c r="C1022" i="19" l="1"/>
  <c r="C1023" i="19" l="1"/>
  <c r="C1024" i="19" l="1"/>
  <c r="C1025" i="19" l="1"/>
  <c r="C1026" i="19" l="1"/>
  <c r="C1027" i="19" l="1"/>
  <c r="C1028" i="19" l="1"/>
  <c r="C1029" i="19" l="1"/>
  <c r="C1030" i="19" l="1"/>
  <c r="C1031" i="19" l="1"/>
  <c r="C1032" i="19" l="1"/>
  <c r="C1033" i="19" l="1"/>
  <c r="C1034" i="19" l="1"/>
  <c r="C1035" i="19" l="1"/>
  <c r="C1036" i="19" l="1"/>
  <c r="C1037" i="19" l="1"/>
  <c r="C1038" i="19" l="1"/>
  <c r="C1039" i="19" l="1"/>
  <c r="C1040" i="19" l="1"/>
  <c r="C1041" i="19" l="1"/>
  <c r="C1042" i="19" l="1"/>
  <c r="C1043" i="19" l="1"/>
  <c r="I1042" i="19" a="1"/>
  <c r="I1042" i="19" l="1"/>
  <c r="C1044" i="19"/>
  <c r="C1045" i="19" l="1"/>
  <c r="C1046" i="19" l="1"/>
  <c r="C1047" i="19" l="1"/>
  <c r="C1048" i="19" l="1"/>
  <c r="C1049" i="19" l="1"/>
  <c r="C1050" i="19" l="1"/>
  <c r="C1051" i="19" l="1"/>
  <c r="C1052" i="19" l="1"/>
  <c r="C1053" i="19" l="1"/>
  <c r="C1054" i="19" l="1"/>
  <c r="C1055" i="19" l="1"/>
  <c r="C1056" i="19" l="1"/>
  <c r="C1057" i="19" l="1"/>
  <c r="C1058" i="19" l="1"/>
  <c r="C1059" i="19" l="1"/>
  <c r="C1060" i="19" l="1"/>
  <c r="C1061" i="19" l="1"/>
  <c r="C1062" i="19" l="1"/>
  <c r="C1063" i="19" l="1"/>
  <c r="C1064" i="19" l="1"/>
  <c r="C1065" i="19" l="1"/>
  <c r="C1066" i="19" l="1"/>
  <c r="C1067" i="19" l="1"/>
  <c r="C1068" i="19" l="1"/>
  <c r="C1069" i="19" l="1"/>
  <c r="C1070" i="19" l="1"/>
  <c r="C1071" i="19" l="1"/>
  <c r="C1072" i="19" l="1"/>
  <c r="C1073" i="19" l="1"/>
  <c r="C1074" i="19" l="1"/>
  <c r="C1075" i="19" l="1"/>
  <c r="C1076" i="19" l="1"/>
  <c r="C1077" i="19" l="1"/>
  <c r="C1078" i="19" l="1"/>
  <c r="C1079" i="19" l="1"/>
  <c r="C1080" i="19" l="1"/>
  <c r="C1081" i="19" l="1"/>
  <c r="C1082" i="19" l="1"/>
  <c r="C1083" i="19" l="1"/>
  <c r="C1084" i="19" l="1"/>
  <c r="C1085" i="19" l="1"/>
  <c r="C1086" i="19" l="1"/>
  <c r="C1087" i="19" l="1"/>
  <c r="C1088" i="19" l="1"/>
  <c r="C1089" i="19" l="1"/>
  <c r="C1090" i="19" l="1"/>
  <c r="C1091" i="19" l="1"/>
  <c r="C1092" i="19" l="1"/>
  <c r="C1093" i="19" l="1"/>
  <c r="C1094" i="19" l="1"/>
  <c r="C1095" i="19" l="1"/>
  <c r="I1094" i="19" a="1"/>
  <c r="I1094" i="19" l="1"/>
  <c r="C1096" i="19"/>
  <c r="C1097" i="19" l="1"/>
  <c r="C1098" i="19" l="1"/>
  <c r="C1099" i="19" l="1"/>
  <c r="C1100" i="19" l="1"/>
  <c r="C1101" i="19" l="1"/>
  <c r="C1102" i="19" l="1"/>
  <c r="C1103" i="19" l="1"/>
  <c r="C1104" i="19" l="1"/>
  <c r="C1105" i="19" l="1"/>
  <c r="C1106" i="19" l="1"/>
  <c r="C1107" i="19" l="1"/>
  <c r="C1108" i="19" l="1"/>
  <c r="C1109" i="19" l="1"/>
  <c r="C1110" i="19" l="1"/>
  <c r="C1111" i="19" l="1"/>
  <c r="C1112" i="19" l="1"/>
  <c r="C1113" i="19" l="1"/>
  <c r="C1114" i="19" l="1"/>
  <c r="C1115" i="19" l="1"/>
  <c r="C1116" i="19" l="1"/>
  <c r="C1117" i="19" l="1"/>
  <c r="C1118" i="19" l="1"/>
  <c r="C1119" i="19" l="1"/>
  <c r="C1120" i="19" l="1"/>
  <c r="C1121" i="19" l="1"/>
  <c r="C1122" i="19" l="1"/>
  <c r="C1123" i="19" l="1"/>
  <c r="C1124" i="19" l="1"/>
  <c r="C1125" i="19" l="1"/>
  <c r="C1126" i="19" l="1"/>
  <c r="C1127" i="19" l="1"/>
  <c r="C1128" i="19" l="1"/>
  <c r="C1129" i="19" l="1"/>
  <c r="C1130" i="19" l="1"/>
  <c r="C1131" i="19" l="1"/>
  <c r="C1132" i="19" l="1"/>
  <c r="C1133" i="19" l="1"/>
  <c r="C1134" i="19" l="1"/>
  <c r="C1135" i="19" l="1"/>
  <c r="C1136" i="19" l="1"/>
  <c r="C1137" i="19" l="1"/>
  <c r="C1138" i="19" l="1"/>
  <c r="C1139" i="19" l="1"/>
  <c r="C1140" i="19" l="1"/>
  <c r="C1141" i="19" l="1"/>
  <c r="C1142" i="19" l="1"/>
  <c r="C1143" i="19" l="1"/>
  <c r="C1144" i="19" l="1"/>
  <c r="C1145" i="19" l="1"/>
  <c r="C1146" i="19" l="1"/>
  <c r="C1147" i="19" l="1"/>
  <c r="I1146" i="19" a="1"/>
  <c r="I1146" i="19" l="1"/>
  <c r="C1148" i="19"/>
  <c r="C1149" i="19" l="1"/>
  <c r="C1150" i="19" l="1"/>
  <c r="C1151" i="19" l="1"/>
  <c r="C1152" i="19" l="1"/>
  <c r="C1153" i="19" l="1"/>
  <c r="C1154" i="19" l="1"/>
  <c r="C1155" i="19" l="1"/>
  <c r="C1156" i="19" l="1"/>
  <c r="C1157" i="19" l="1"/>
  <c r="C1158" i="19" l="1"/>
  <c r="C1159" i="19" l="1"/>
  <c r="C1160" i="19" l="1"/>
  <c r="C1161" i="19" l="1"/>
  <c r="C1162" i="19" l="1"/>
  <c r="C1163" i="19" l="1"/>
  <c r="C1164" i="19" l="1"/>
  <c r="C1165" i="19" l="1"/>
  <c r="C1166" i="19" l="1"/>
  <c r="C1167" i="19" l="1"/>
  <c r="C1168" i="19" l="1"/>
  <c r="C1169" i="19" l="1"/>
  <c r="C1170" i="19" l="1"/>
  <c r="C1171" i="19" l="1"/>
  <c r="C1172" i="19" l="1"/>
  <c r="C1173" i="19" l="1"/>
  <c r="C1174" i="19" l="1"/>
  <c r="C1175" i="19" l="1"/>
  <c r="C1176" i="19" l="1"/>
  <c r="C1177" i="19" l="1"/>
  <c r="C1178" i="19" l="1"/>
  <c r="C1179" i="19" l="1"/>
  <c r="C1180" i="19" l="1"/>
  <c r="C1181" i="19" l="1"/>
  <c r="C1182" i="19" l="1"/>
  <c r="C1183" i="19" l="1"/>
  <c r="C1184" i="19" l="1"/>
  <c r="C1185" i="19" l="1"/>
  <c r="C1186" i="19" l="1"/>
  <c r="C1187" i="19" l="1"/>
  <c r="C1188" i="19" l="1"/>
  <c r="C1189" i="19" l="1"/>
  <c r="C1190" i="19" l="1"/>
  <c r="C1191" i="19" l="1"/>
  <c r="C1192" i="19" l="1"/>
  <c r="C1193" i="19" l="1"/>
  <c r="C1194" i="19" l="1"/>
  <c r="C1195" i="19" l="1"/>
  <c r="C1196" i="19" l="1"/>
  <c r="C1197" i="19" l="1"/>
  <c r="C1198" i="19" l="1"/>
  <c r="C1199" i="19" l="1"/>
  <c r="I1198" i="19" a="1"/>
  <c r="I1198" i="19" l="1"/>
  <c r="C1200" i="19"/>
  <c r="C1201" i="19" l="1"/>
  <c r="C1202" i="19" l="1"/>
  <c r="C1203" i="19" l="1"/>
  <c r="C1204" i="19" l="1"/>
  <c r="C1205" i="19" l="1"/>
  <c r="C1206" i="19" l="1"/>
  <c r="C1207" i="19" l="1"/>
  <c r="C1208" i="19" l="1"/>
  <c r="C1209" i="19" l="1"/>
  <c r="C1210" i="19" l="1"/>
  <c r="C1211" i="19" l="1"/>
  <c r="C1212" i="19" l="1"/>
  <c r="C1213" i="19" l="1"/>
  <c r="C1214" i="19" l="1"/>
  <c r="C1215" i="19" l="1"/>
  <c r="C1216" i="19" l="1"/>
  <c r="C1217" i="19" l="1"/>
  <c r="C1218" i="19" l="1"/>
  <c r="C1219" i="19" l="1"/>
  <c r="C1220" i="19" l="1"/>
  <c r="C1221" i="19" l="1"/>
  <c r="C1222" i="19" l="1"/>
  <c r="C1223" i="19" l="1"/>
  <c r="C1224" i="19" l="1"/>
  <c r="C1225" i="19" l="1"/>
  <c r="C1226" i="19" l="1"/>
  <c r="C1227" i="19" l="1"/>
  <c r="C1228" i="19" l="1"/>
  <c r="C1229" i="19" l="1"/>
  <c r="C1230" i="19" l="1"/>
  <c r="C1231" i="19" l="1"/>
  <c r="C1232" i="19" l="1"/>
  <c r="C1233" i="19" l="1"/>
  <c r="C1234" i="19" l="1"/>
  <c r="C1235" i="19" l="1"/>
  <c r="C1236" i="19" l="1"/>
  <c r="C1237" i="19" l="1"/>
  <c r="C1238" i="19" l="1"/>
  <c r="C1239" i="19" l="1"/>
  <c r="C1240" i="19" l="1"/>
  <c r="C1241" i="19" l="1"/>
  <c r="C1242" i="19" l="1"/>
  <c r="C1243" i="19" l="1"/>
  <c r="C1244" i="19" l="1"/>
  <c r="C1245" i="19" l="1"/>
  <c r="C1246" i="19" l="1"/>
  <c r="C1247" i="19" l="1"/>
  <c r="C1248" i="19" l="1"/>
  <c r="C1249" i="19" l="1"/>
  <c r="C1250" i="19" l="1"/>
  <c r="C1251" i="19" l="1"/>
  <c r="I1250" i="19" a="1"/>
  <c r="I1250" i="19" l="1"/>
  <c r="C1252" i="19"/>
  <c r="C1253" i="19" l="1"/>
  <c r="C1254" i="19" l="1"/>
  <c r="C1255" i="19" l="1"/>
  <c r="C1256" i="19" l="1"/>
  <c r="C1257" i="19" l="1"/>
  <c r="C1258" i="19" l="1"/>
  <c r="C1259" i="19" l="1"/>
  <c r="C1260" i="19" l="1"/>
  <c r="C1261" i="19" l="1"/>
  <c r="C1262" i="19" l="1"/>
  <c r="C1263" i="19" l="1"/>
  <c r="C1264" i="19" l="1"/>
  <c r="C1265" i="19" l="1"/>
  <c r="C1266" i="19" l="1"/>
  <c r="C1267" i="19" l="1"/>
  <c r="C1268" i="19" l="1"/>
  <c r="C1269" i="19" l="1"/>
  <c r="C1270" i="19" l="1"/>
  <c r="C1271" i="19" l="1"/>
  <c r="C1272" i="19" l="1"/>
  <c r="C1273" i="19" l="1"/>
  <c r="C1274" i="19" l="1"/>
  <c r="C1275" i="19" l="1"/>
  <c r="C1276" i="19" l="1"/>
  <c r="C1277" i="19" l="1"/>
  <c r="C1278" i="19" l="1"/>
  <c r="C1279" i="19" l="1"/>
  <c r="C1280" i="19" l="1"/>
  <c r="C1281" i="19" l="1"/>
  <c r="C1282" i="19" l="1"/>
  <c r="C1283" i="19" l="1"/>
  <c r="C1284" i="19" l="1"/>
  <c r="C1285" i="19" l="1"/>
  <c r="C1286" i="19" l="1"/>
  <c r="C1287" i="19" l="1"/>
  <c r="C1288" i="19" l="1"/>
  <c r="C1289" i="19" l="1"/>
  <c r="C1290" i="19" l="1"/>
  <c r="C1291" i="19" l="1"/>
  <c r="C1292" i="19" l="1"/>
  <c r="C1293" i="19" l="1"/>
  <c r="C1294" i="19" l="1"/>
  <c r="C1295" i="19" l="1"/>
  <c r="C1296" i="19" l="1"/>
  <c r="C1297" i="19" l="1"/>
  <c r="C1298" i="19" l="1"/>
  <c r="C1299" i="19" l="1"/>
  <c r="C1300" i="19" l="1"/>
  <c r="C1301" i="19" l="1"/>
  <c r="C1303" i="19" l="1"/>
  <c r="C1304" i="19" l="1"/>
  <c r="C1305" i="19" l="1"/>
  <c r="C1306" i="19" l="1"/>
  <c r="C1307" i="19" l="1"/>
  <c r="C1308" i="19" l="1"/>
  <c r="C1309" i="19" l="1"/>
  <c r="C1310" i="19" l="1"/>
  <c r="C1311" i="19" l="1"/>
  <c r="C1312" i="19" l="1"/>
  <c r="C1313" i="19" l="1"/>
  <c r="C1314" i="19" l="1"/>
  <c r="C1315" i="19" l="1"/>
  <c r="C1316" i="19" l="1"/>
  <c r="C1317" i="19" l="1"/>
  <c r="C1318" i="19" l="1"/>
  <c r="C1319" i="19" l="1"/>
  <c r="C1320" i="19" l="1"/>
  <c r="C1321" i="19" l="1"/>
  <c r="C1322" i="19" l="1"/>
  <c r="C1323" i="19" l="1"/>
  <c r="C1324" i="19" l="1"/>
  <c r="C1325" i="19" l="1"/>
  <c r="C1326" i="19" l="1"/>
  <c r="C1327" i="19" l="1"/>
  <c r="C1328" i="19" l="1"/>
  <c r="C1329" i="19" l="1"/>
  <c r="C1330" i="19" l="1"/>
  <c r="C1331" i="19" l="1"/>
  <c r="C1332" i="19" l="1"/>
  <c r="C1333" i="19" l="1"/>
  <c r="C1334" i="19" l="1"/>
  <c r="C1335" i="19" l="1"/>
  <c r="C1336" i="19" l="1"/>
  <c r="C1337" i="19" l="1"/>
  <c r="C1338" i="19" l="1"/>
  <c r="C1339" i="19" l="1"/>
  <c r="C1340" i="19" l="1"/>
  <c r="C1341" i="19" l="1"/>
  <c r="C1342" i="19" l="1"/>
  <c r="C1343" i="19" l="1"/>
  <c r="C1344" i="19" l="1"/>
  <c r="C1345" i="19" l="1"/>
  <c r="C1346" i="19" l="1"/>
  <c r="C1347" i="19" l="1"/>
  <c r="C1348" i="19" l="1"/>
  <c r="C1349" i="19" l="1"/>
  <c r="C1350" i="19" l="1"/>
  <c r="C1351" i="19" l="1"/>
  <c r="C1352" i="19" l="1"/>
  <c r="C1353" i="19" l="1"/>
  <c r="C1354" i="19" l="1"/>
  <c r="C1355" i="19" l="1"/>
  <c r="I1354" i="19" a="1"/>
  <c r="I1354" i="19" l="1"/>
  <c r="C1356" i="19"/>
  <c r="C1357" i="19" l="1"/>
  <c r="C1358" i="19" l="1"/>
  <c r="C1359" i="19" l="1"/>
  <c r="C1360" i="19" l="1"/>
  <c r="C1361" i="19" l="1"/>
  <c r="C1362" i="19" l="1"/>
  <c r="C1363" i="19" l="1"/>
  <c r="C1364" i="19" l="1"/>
  <c r="C1365" i="19" l="1"/>
  <c r="C1366" i="19" l="1"/>
  <c r="C1367" i="19" l="1"/>
  <c r="C1368" i="19" l="1"/>
  <c r="C1369" i="19" l="1"/>
  <c r="C1370" i="19" l="1"/>
  <c r="C1371" i="19" l="1"/>
  <c r="C1372" i="19" l="1"/>
  <c r="C1373" i="19" l="1"/>
  <c r="C1374" i="19" l="1"/>
  <c r="C1375" i="19" l="1"/>
  <c r="C1376" i="19" l="1"/>
  <c r="C1377" i="19" l="1"/>
  <c r="C1378" i="19" l="1"/>
  <c r="C1379" i="19" l="1"/>
  <c r="C1380" i="19" l="1"/>
  <c r="C1381" i="19" l="1"/>
  <c r="C1382" i="19" l="1"/>
  <c r="C1383" i="19" l="1"/>
  <c r="C1384" i="19" l="1"/>
  <c r="C1385" i="19" l="1"/>
  <c r="C1386" i="19" l="1"/>
  <c r="C1387" i="19" l="1"/>
  <c r="C1388" i="19" l="1"/>
  <c r="C1389" i="19" l="1"/>
  <c r="C1390" i="19" l="1"/>
  <c r="C1391" i="19" l="1"/>
  <c r="C1392" i="19" l="1"/>
  <c r="C1393" i="19" l="1"/>
  <c r="C1394" i="19" l="1"/>
  <c r="C1395" i="19" l="1"/>
  <c r="C1396" i="19" l="1"/>
  <c r="C1397" i="19" l="1"/>
  <c r="C1398" i="19" l="1"/>
  <c r="C1399" i="19" l="1"/>
  <c r="C1400" i="19" l="1"/>
  <c r="C1401" i="19" l="1"/>
  <c r="C1402" i="19" l="1"/>
  <c r="C1403" i="19" l="1"/>
  <c r="C1404" i="19" l="1"/>
  <c r="C1405" i="19" l="1"/>
  <c r="C1406" i="19" l="1"/>
  <c r="C1407" i="19" l="1"/>
  <c r="I1406" i="19" a="1"/>
  <c r="I1406" i="19" l="1"/>
  <c r="C1408" i="19"/>
  <c r="C2655" i="19"/>
  <c r="C1409" i="19" l="1"/>
  <c r="C2656" i="19"/>
  <c r="C1410" i="19" l="1"/>
  <c r="C2657" i="19"/>
  <c r="C1411" i="19" l="1"/>
  <c r="C2658" i="19"/>
  <c r="C1412" i="19" l="1"/>
  <c r="C2659" i="19"/>
  <c r="C1413" i="19" l="1"/>
  <c r="C2660" i="19"/>
  <c r="C1414" i="19" l="1"/>
  <c r="C2661" i="19"/>
  <c r="C1415" i="19" l="1"/>
  <c r="C2662" i="19"/>
  <c r="C1416" i="19" l="1"/>
  <c r="C2663" i="19"/>
  <c r="C1417" i="19" l="1"/>
  <c r="C2664" i="19"/>
  <c r="C1418" i="19" l="1"/>
  <c r="C2665" i="19"/>
  <c r="C1419" i="19" l="1"/>
  <c r="C2666" i="19"/>
  <c r="C1420" i="19" l="1"/>
  <c r="C2667" i="19"/>
  <c r="C1421" i="19" l="1"/>
  <c r="C2668" i="19"/>
  <c r="C1422" i="19" l="1"/>
  <c r="C2669" i="19"/>
  <c r="C1423" i="19" l="1"/>
  <c r="C2670" i="19"/>
  <c r="C1424" i="19" l="1"/>
  <c r="C2671" i="19"/>
  <c r="C1425" i="19" l="1"/>
  <c r="C2672" i="19"/>
  <c r="C1426" i="19" l="1"/>
  <c r="C2673" i="19"/>
  <c r="C1427" i="19" l="1"/>
  <c r="C2674" i="19"/>
  <c r="C1428" i="19" l="1"/>
  <c r="C2675" i="19"/>
  <c r="C1429" i="19" l="1"/>
  <c r="C2676" i="19"/>
  <c r="C1430" i="19" l="1"/>
  <c r="C2677" i="19"/>
  <c r="C1431" i="19" l="1"/>
  <c r="C2678" i="19"/>
  <c r="C1432" i="19" l="1"/>
  <c r="C2679" i="19"/>
  <c r="C1433" i="19" l="1"/>
  <c r="C2680" i="19"/>
  <c r="C1434" i="19" l="1"/>
  <c r="C2681" i="19"/>
  <c r="C1435" i="19" l="1"/>
  <c r="C2682" i="19"/>
  <c r="C1436" i="19" l="1"/>
  <c r="C2683" i="19"/>
  <c r="C1437" i="19" l="1"/>
  <c r="C2684" i="19"/>
  <c r="C1438" i="19" l="1"/>
  <c r="C2685" i="19"/>
  <c r="C1439" i="19" l="1"/>
  <c r="C2686" i="19"/>
  <c r="C1440" i="19" l="1"/>
  <c r="C2687" i="19"/>
  <c r="C1441" i="19" l="1"/>
  <c r="C2688" i="19"/>
  <c r="C1442" i="19" l="1"/>
  <c r="C2689" i="19"/>
  <c r="C1443" i="19" l="1"/>
  <c r="C2690" i="19"/>
  <c r="C1444" i="19" l="1"/>
  <c r="C2691" i="19"/>
  <c r="C1445" i="19" l="1"/>
  <c r="C2692" i="19"/>
  <c r="C1446" i="19" l="1"/>
  <c r="C2693" i="19"/>
  <c r="C1447" i="19" l="1"/>
  <c r="C2694" i="19"/>
  <c r="C1448" i="19" l="1"/>
  <c r="C2695" i="19"/>
  <c r="C1449" i="19" l="1"/>
  <c r="C2696" i="19"/>
  <c r="C1450" i="19" l="1"/>
  <c r="C2697" i="19"/>
  <c r="C1451" i="19" l="1"/>
  <c r="C2698" i="19"/>
  <c r="C1452" i="19" l="1"/>
  <c r="C2699" i="19"/>
  <c r="C1453" i="19" l="1"/>
  <c r="C2700" i="19"/>
  <c r="C1454" i="19" l="1"/>
  <c r="C2701" i="19"/>
  <c r="C1455" i="19" l="1"/>
  <c r="C2702" i="19"/>
  <c r="C1456" i="19" l="1"/>
  <c r="C2703" i="19"/>
  <c r="C1457" i="19" l="1"/>
  <c r="C2704" i="19"/>
  <c r="C1458" i="19" l="1"/>
  <c r="C2705" i="19"/>
  <c r="C1459" i="19" l="1"/>
  <c r="C2706" i="19"/>
  <c r="I1458" i="19" a="1"/>
  <c r="I1458" i="19" l="1"/>
  <c r="C1460" i="19"/>
  <c r="C2707" i="19"/>
  <c r="C1461" i="19" l="1"/>
  <c r="C2708" i="19"/>
  <c r="C1462" i="19" l="1"/>
  <c r="C2709" i="19"/>
  <c r="C1463" i="19" l="1"/>
  <c r="C2710" i="19"/>
  <c r="C1464" i="19" l="1"/>
  <c r="C2711" i="19"/>
  <c r="C1465" i="19" l="1"/>
  <c r="C2712" i="19"/>
  <c r="C1466" i="19" l="1"/>
  <c r="C2713" i="19"/>
  <c r="C1467" i="19" l="1"/>
  <c r="C2714" i="19"/>
  <c r="C1468" i="19" l="1"/>
  <c r="C2715" i="19"/>
  <c r="C1469" i="19" l="1"/>
  <c r="C2716" i="19"/>
  <c r="C1470" i="19" l="1"/>
  <c r="C2717" i="19"/>
  <c r="C1471" i="19" l="1"/>
  <c r="C2718" i="19"/>
  <c r="C1472" i="19" l="1"/>
  <c r="C2719" i="19"/>
  <c r="C1473" i="19" l="1"/>
  <c r="C2720" i="19"/>
  <c r="C1474" i="19" l="1"/>
  <c r="C2721" i="19"/>
  <c r="C1475" i="19" l="1"/>
  <c r="C2722" i="19"/>
  <c r="C1476" i="19" l="1"/>
  <c r="C2723" i="19"/>
  <c r="C1477" i="19" l="1"/>
  <c r="C2724" i="19"/>
  <c r="C1478" i="19" l="1"/>
  <c r="C2725" i="19"/>
  <c r="C1479" i="19" l="1"/>
  <c r="C2726" i="19"/>
  <c r="C1480" i="19" l="1"/>
  <c r="C2727" i="19"/>
  <c r="C1481" i="19" l="1"/>
  <c r="C2728" i="19"/>
  <c r="C1482" i="19" l="1"/>
  <c r="C2729" i="19"/>
  <c r="C1483" i="19" l="1"/>
  <c r="C2730" i="19"/>
  <c r="C1484" i="19" l="1"/>
  <c r="C2731" i="19"/>
  <c r="C1485" i="19" l="1"/>
  <c r="C2732" i="19"/>
  <c r="C1486" i="19" l="1"/>
  <c r="C2733" i="19"/>
  <c r="C1487" i="19" l="1"/>
  <c r="C2734" i="19"/>
  <c r="C1488" i="19" l="1"/>
  <c r="C2735" i="19"/>
  <c r="C1489" i="19" l="1"/>
  <c r="C2736" i="19"/>
  <c r="C1490" i="19" l="1"/>
  <c r="C2737" i="19"/>
  <c r="C1491" i="19" l="1"/>
  <c r="C2738" i="19"/>
  <c r="C1492" i="19" l="1"/>
  <c r="C2739" i="19"/>
  <c r="C1493" i="19" l="1"/>
  <c r="C2740" i="19"/>
  <c r="C1494" i="19" l="1"/>
  <c r="C2741" i="19"/>
  <c r="C1495" i="19" l="1"/>
  <c r="C2742" i="19"/>
  <c r="C1496" i="19" l="1"/>
  <c r="C2743" i="19"/>
  <c r="C1497" i="19" l="1"/>
  <c r="C2744" i="19"/>
  <c r="C1498" i="19" l="1"/>
  <c r="C2745" i="19"/>
  <c r="C1499" i="19" l="1"/>
  <c r="C2746" i="19"/>
  <c r="C1500" i="19" l="1"/>
  <c r="C2747" i="19"/>
  <c r="C1501" i="19" l="1"/>
  <c r="C2748" i="19"/>
  <c r="C1502" i="19" l="1"/>
  <c r="C2749" i="19"/>
  <c r="C1503" i="19" l="1"/>
  <c r="C2750" i="19"/>
  <c r="C1504" i="19" l="1"/>
  <c r="C2751" i="19"/>
  <c r="C1505" i="19" l="1"/>
  <c r="C2752" i="19"/>
  <c r="C1506" i="19" l="1"/>
  <c r="C2753" i="19"/>
  <c r="C1507" i="19" l="1"/>
  <c r="C2754" i="19"/>
  <c r="C1508" i="19" l="1"/>
  <c r="C2755" i="19"/>
  <c r="C1509" i="19" l="1"/>
  <c r="C2756" i="19"/>
  <c r="C1510" i="19" l="1"/>
  <c r="C2757" i="19"/>
  <c r="C1511" i="19" l="1"/>
  <c r="C2758" i="19"/>
  <c r="I1510" i="19" a="1"/>
  <c r="I1510" i="19" l="1"/>
  <c r="C1512" i="19"/>
  <c r="C2759" i="19"/>
  <c r="C1513" i="19" l="1"/>
  <c r="C2760" i="19"/>
  <c r="C1514" i="19" l="1"/>
  <c r="C2761" i="19"/>
  <c r="C1515" i="19" l="1"/>
  <c r="C2762" i="19"/>
  <c r="C1516" i="19" l="1"/>
  <c r="C2763" i="19"/>
  <c r="C1517" i="19" l="1"/>
  <c r="C2764" i="19"/>
  <c r="C1518" i="19" l="1"/>
  <c r="C2765" i="19"/>
  <c r="C1519" i="19" l="1"/>
  <c r="C2766" i="19"/>
  <c r="C1520" i="19" l="1"/>
  <c r="C2767" i="19"/>
  <c r="C1521" i="19" l="1"/>
  <c r="C2768" i="19"/>
  <c r="C1522" i="19" l="1"/>
  <c r="C2769" i="19"/>
  <c r="C1523" i="19" l="1"/>
  <c r="C2770" i="19"/>
  <c r="C1524" i="19" l="1"/>
  <c r="C2771" i="19"/>
  <c r="C1525" i="19" l="1"/>
  <c r="C2772" i="19"/>
  <c r="C1526" i="19" l="1"/>
  <c r="C2773" i="19"/>
  <c r="C1527" i="19" l="1"/>
  <c r="C2774" i="19"/>
  <c r="C1528" i="19" l="1"/>
  <c r="C2775" i="19"/>
  <c r="C1529" i="19" l="1"/>
  <c r="C2776" i="19"/>
  <c r="C1530" i="19" l="1"/>
  <c r="C2777" i="19"/>
  <c r="C1531" i="19" l="1"/>
  <c r="C2778" i="19"/>
  <c r="C1532" i="19" l="1"/>
  <c r="C2779" i="19"/>
  <c r="C1533" i="19" l="1"/>
  <c r="C2780" i="19"/>
  <c r="C1534" i="19" l="1"/>
  <c r="C2781" i="19"/>
  <c r="C1535" i="19" l="1"/>
  <c r="C2782" i="19"/>
  <c r="C1536" i="19" l="1"/>
  <c r="C2783" i="19"/>
  <c r="C1537" i="19" l="1"/>
  <c r="C2784" i="19"/>
  <c r="C1538" i="19" l="1"/>
  <c r="C2785" i="19"/>
  <c r="C1539" i="19" l="1"/>
  <c r="C2786" i="19"/>
  <c r="C1540" i="19" l="1"/>
  <c r="C2787" i="19"/>
  <c r="C1541" i="19" l="1"/>
  <c r="C2788" i="19"/>
  <c r="C1542" i="19" l="1"/>
  <c r="C2789" i="19"/>
  <c r="C1543" i="19" l="1"/>
  <c r="C2790" i="19"/>
  <c r="C1544" i="19" l="1"/>
  <c r="C2791" i="19"/>
  <c r="C1545" i="19" l="1"/>
  <c r="C2792" i="19"/>
  <c r="C1546" i="19" l="1"/>
  <c r="C2793" i="19"/>
  <c r="C1547" i="19" l="1"/>
  <c r="C2794" i="19"/>
  <c r="C1548" i="19" l="1"/>
  <c r="C2795" i="19"/>
  <c r="C1549" i="19" l="1"/>
  <c r="C2796" i="19"/>
  <c r="C1550" i="19" l="1"/>
  <c r="C2797" i="19"/>
  <c r="C1551" i="19" l="1"/>
  <c r="C2798" i="19"/>
  <c r="C1552" i="19" l="1"/>
  <c r="C2799" i="19"/>
  <c r="C1553" i="19" l="1"/>
  <c r="C2800" i="19"/>
  <c r="C1554" i="19" l="1"/>
  <c r="C2801" i="19"/>
  <c r="C1555" i="19" l="1"/>
  <c r="C2802" i="19"/>
  <c r="C1556" i="19" l="1"/>
  <c r="C2803" i="19"/>
  <c r="C1557" i="19" l="1"/>
  <c r="C2804" i="19"/>
  <c r="C1558" i="19" l="1"/>
  <c r="C2805" i="19"/>
  <c r="C1559" i="19" l="1"/>
  <c r="C2806" i="19"/>
  <c r="C1560" i="19" l="1"/>
  <c r="C2807" i="19"/>
  <c r="C1561" i="19" l="1"/>
  <c r="C2808" i="19"/>
  <c r="C1562" i="19" l="1"/>
  <c r="C2809" i="19"/>
  <c r="C1563" i="19" l="1"/>
  <c r="C2810" i="19"/>
  <c r="I1562" i="19" a="1"/>
  <c r="I1562" i="19" l="1"/>
  <c r="C1564" i="19"/>
  <c r="C2811" i="19"/>
  <c r="C1565" i="19" l="1"/>
  <c r="C2812" i="19"/>
  <c r="C1566" i="19" l="1"/>
  <c r="C2813" i="19"/>
  <c r="C1567" i="19" l="1"/>
  <c r="C2814" i="19"/>
  <c r="C1568" i="19" l="1"/>
  <c r="C2815" i="19"/>
  <c r="C1569" i="19" l="1"/>
  <c r="C2816" i="19"/>
  <c r="C1570" i="19" l="1"/>
  <c r="C2817" i="19"/>
  <c r="C1571" i="19" l="1"/>
  <c r="C2818" i="19"/>
  <c r="C1572" i="19" l="1"/>
  <c r="C2819" i="19"/>
  <c r="C1573" i="19" l="1"/>
  <c r="C2820" i="19"/>
  <c r="C1574" i="19" l="1"/>
  <c r="C2821" i="19"/>
  <c r="C1575" i="19" l="1"/>
  <c r="C2822" i="19"/>
  <c r="C1576" i="19" l="1"/>
  <c r="C2823" i="19"/>
  <c r="C1577" i="19" l="1"/>
  <c r="C2824" i="19"/>
  <c r="C1578" i="19" l="1"/>
  <c r="C2825" i="19"/>
  <c r="C1579" i="19" l="1"/>
  <c r="C2826" i="19"/>
  <c r="C1580" i="19" l="1"/>
  <c r="C2827" i="19"/>
  <c r="C1581" i="19" l="1"/>
  <c r="C2828" i="19"/>
  <c r="C1582" i="19" l="1"/>
  <c r="C2829" i="19"/>
  <c r="C1583" i="19" l="1"/>
  <c r="C2830" i="19"/>
  <c r="C1584" i="19" l="1"/>
  <c r="C2831" i="19"/>
  <c r="C1585" i="19" l="1"/>
  <c r="C2832" i="19"/>
  <c r="C1586" i="19" l="1"/>
  <c r="C2833" i="19"/>
  <c r="C1587" i="19" l="1"/>
  <c r="C2834" i="19"/>
  <c r="C1588" i="19" l="1"/>
  <c r="C2835" i="19"/>
  <c r="C1589" i="19" l="1"/>
  <c r="C2836" i="19"/>
  <c r="C1590" i="19" l="1"/>
  <c r="C2837" i="19"/>
  <c r="C1591" i="19" l="1"/>
  <c r="C2838" i="19"/>
  <c r="C1592" i="19" l="1"/>
  <c r="C2839" i="19"/>
  <c r="C1593" i="19" l="1"/>
  <c r="C2840" i="19"/>
  <c r="C1594" i="19" l="1"/>
  <c r="C2841" i="19"/>
  <c r="C1595" i="19" l="1"/>
  <c r="C2842" i="19"/>
  <c r="C1596" i="19" l="1"/>
  <c r="C2843" i="19"/>
  <c r="C1597" i="19" l="1"/>
  <c r="C2844" i="19"/>
  <c r="C1598" i="19" l="1"/>
  <c r="C2845" i="19"/>
  <c r="C1599" i="19" l="1"/>
  <c r="C2846" i="19"/>
  <c r="C1600" i="19" l="1"/>
  <c r="C2847" i="19"/>
  <c r="C1601" i="19" l="1"/>
  <c r="C2848" i="19"/>
  <c r="C1602" i="19" l="1"/>
  <c r="C2849" i="19"/>
  <c r="C1603" i="19" l="1"/>
  <c r="C2850" i="19"/>
  <c r="C1604" i="19" l="1"/>
  <c r="C2851" i="19"/>
  <c r="C1605" i="19" l="1"/>
  <c r="C2852" i="19"/>
  <c r="C1606" i="19" l="1"/>
  <c r="C2853" i="19"/>
  <c r="C1607" i="19" l="1"/>
  <c r="C2854" i="19"/>
  <c r="C1608" i="19" l="1"/>
  <c r="C2855" i="19"/>
  <c r="C1609" i="19" l="1"/>
  <c r="C2856" i="19"/>
  <c r="C1610" i="19" l="1"/>
  <c r="C2857" i="19"/>
  <c r="C1611" i="19" l="1"/>
  <c r="C2858" i="19"/>
  <c r="C1612" i="19" l="1"/>
  <c r="C2859" i="19"/>
  <c r="C1613" i="19" l="1"/>
  <c r="C2860" i="19"/>
  <c r="C1614" i="19" l="1"/>
  <c r="C2861" i="19"/>
  <c r="C1615" i="19" l="1"/>
  <c r="C2862" i="19"/>
  <c r="I1614" i="19" a="1"/>
  <c r="I1614" i="19" l="1"/>
  <c r="C1616" i="19"/>
  <c r="C2863" i="19"/>
  <c r="C1617" i="19" l="1"/>
  <c r="C2864" i="19"/>
  <c r="C1618" i="19" l="1"/>
  <c r="C2865" i="19"/>
  <c r="C1619" i="19" l="1"/>
  <c r="C2866" i="19"/>
  <c r="C1620" i="19" l="1"/>
  <c r="C2867" i="19"/>
  <c r="C1621" i="19" l="1"/>
  <c r="C2868" i="19"/>
  <c r="C1622" i="19" l="1"/>
  <c r="C2869" i="19"/>
  <c r="C1623" i="19" l="1"/>
  <c r="C2870" i="19"/>
  <c r="C1624" i="19" l="1"/>
  <c r="C2871" i="19"/>
  <c r="C1625" i="19" l="1"/>
  <c r="C2872" i="19"/>
  <c r="C1626" i="19" l="1"/>
  <c r="C2873" i="19"/>
  <c r="C1627" i="19" l="1"/>
  <c r="C2874" i="19"/>
  <c r="C1628" i="19" l="1"/>
  <c r="C2875" i="19"/>
  <c r="C1629" i="19" l="1"/>
  <c r="C2876" i="19"/>
  <c r="C1630" i="19" l="1"/>
  <c r="C2877" i="19"/>
  <c r="C1631" i="19" l="1"/>
  <c r="C2878" i="19"/>
  <c r="C1632" i="19" l="1"/>
  <c r="C2879" i="19"/>
  <c r="C1633" i="19" l="1"/>
  <c r="C2880" i="19"/>
  <c r="C1634" i="19" l="1"/>
  <c r="C2881" i="19"/>
  <c r="C1635" i="19" l="1"/>
  <c r="C2882" i="19"/>
  <c r="C1636" i="19" l="1"/>
  <c r="C2883" i="19"/>
  <c r="C1637" i="19" l="1"/>
  <c r="C2884" i="19"/>
  <c r="C1638" i="19" l="1"/>
  <c r="C2885" i="19"/>
  <c r="C1639" i="19" l="1"/>
  <c r="C2886" i="19"/>
  <c r="C1640" i="19" l="1"/>
  <c r="C2887" i="19"/>
  <c r="C1641" i="19" l="1"/>
  <c r="C2888" i="19"/>
  <c r="C1642" i="19" l="1"/>
  <c r="C2889" i="19"/>
  <c r="C1643" i="19" l="1"/>
  <c r="C2890" i="19"/>
  <c r="C1644" i="19" l="1"/>
  <c r="C2891" i="19"/>
  <c r="C1645" i="19" l="1"/>
  <c r="C2892" i="19"/>
  <c r="C1646" i="19" l="1"/>
  <c r="C2893" i="19"/>
  <c r="C1647" i="19" l="1"/>
  <c r="C2894" i="19"/>
  <c r="C1648" i="19" l="1"/>
  <c r="C2895" i="19"/>
  <c r="C1649" i="19" l="1"/>
  <c r="C2896" i="19"/>
  <c r="C1650" i="19" l="1"/>
  <c r="C2897" i="19"/>
  <c r="C1651" i="19" l="1"/>
  <c r="C2898" i="19"/>
  <c r="C1652" i="19" l="1"/>
  <c r="C2899" i="19"/>
  <c r="C1653" i="19" l="1"/>
  <c r="C2900" i="19"/>
  <c r="C1654" i="19" l="1"/>
  <c r="C2901" i="19"/>
  <c r="C1655" i="19" l="1"/>
  <c r="C2902" i="19"/>
  <c r="C1656" i="19" l="1"/>
  <c r="C2903" i="19"/>
  <c r="C1657" i="19" l="1"/>
  <c r="C2904" i="19"/>
  <c r="C1658" i="19" l="1"/>
  <c r="C2905" i="19"/>
  <c r="C1659" i="19" l="1"/>
  <c r="C2906" i="19"/>
  <c r="C1660" i="19" l="1"/>
  <c r="C2907" i="19"/>
  <c r="C1661" i="19" l="1"/>
  <c r="C2908" i="19"/>
  <c r="C1662" i="19" l="1"/>
  <c r="C2909" i="19"/>
  <c r="C1663" i="19" l="1"/>
  <c r="C2910" i="19"/>
  <c r="C1664" i="19" l="1"/>
  <c r="C2911" i="19"/>
  <c r="C1665" i="19" l="1"/>
  <c r="C2912" i="19"/>
  <c r="C1666" i="19" l="1"/>
  <c r="C2913" i="19"/>
  <c r="C1667" i="19" l="1"/>
  <c r="C2914" i="19"/>
  <c r="I1666" i="19" a="1"/>
  <c r="I1666" i="19" l="1"/>
  <c r="C1668" i="19"/>
  <c r="C2915" i="19"/>
  <c r="C1669" i="19" l="1"/>
  <c r="C2916" i="19"/>
  <c r="C1670" i="19" l="1"/>
  <c r="C2917" i="19"/>
  <c r="C1671" i="19" l="1"/>
  <c r="C2918" i="19"/>
  <c r="C1672" i="19" l="1"/>
  <c r="C2919" i="19"/>
  <c r="C1673" i="19" l="1"/>
  <c r="C2920" i="19"/>
  <c r="C1674" i="19" l="1"/>
  <c r="C2921" i="19"/>
  <c r="C1675" i="19" l="1"/>
  <c r="C2922" i="19"/>
  <c r="C1676" i="19" l="1"/>
  <c r="C2923" i="19"/>
  <c r="C1677" i="19" l="1"/>
  <c r="C2924" i="19"/>
  <c r="C1678" i="19" l="1"/>
  <c r="C2925" i="19"/>
  <c r="C1679" i="19" l="1"/>
  <c r="C2926" i="19"/>
  <c r="C1680" i="19" l="1"/>
  <c r="C2927" i="19"/>
  <c r="C1681" i="19" l="1"/>
  <c r="C2928" i="19"/>
  <c r="C1682" i="19" l="1"/>
  <c r="C2929" i="19"/>
  <c r="C1683" i="19" l="1"/>
  <c r="C2930" i="19"/>
  <c r="C1684" i="19" l="1"/>
  <c r="C2931" i="19"/>
  <c r="C1685" i="19" l="1"/>
  <c r="C2932" i="19"/>
  <c r="C1686" i="19" l="1"/>
  <c r="C2933" i="19"/>
  <c r="C1687" i="19" l="1"/>
  <c r="C2934" i="19"/>
  <c r="C1688" i="19" l="1"/>
  <c r="C2935" i="19"/>
  <c r="C1689" i="19" l="1"/>
  <c r="C2936" i="19"/>
  <c r="C1690" i="19" l="1"/>
  <c r="C2937" i="19"/>
  <c r="C1691" i="19" l="1"/>
  <c r="C2938" i="19"/>
  <c r="C1692" i="19" l="1"/>
  <c r="C2939" i="19"/>
  <c r="C1693" i="19" l="1"/>
  <c r="C2940" i="19"/>
  <c r="C1694" i="19" l="1"/>
  <c r="C2941" i="19"/>
  <c r="C1695" i="19" l="1"/>
  <c r="C2942" i="19"/>
  <c r="C1696" i="19" l="1"/>
  <c r="C2943" i="19"/>
  <c r="C1697" i="19" l="1"/>
  <c r="C2944" i="19"/>
  <c r="C1698" i="19" l="1"/>
  <c r="C2945" i="19"/>
  <c r="C1699" i="19" l="1"/>
  <c r="C2946" i="19"/>
  <c r="C1700" i="19" l="1"/>
  <c r="C2947" i="19"/>
  <c r="C1701" i="19" l="1"/>
  <c r="C2948" i="19"/>
  <c r="C1702" i="19" l="1"/>
  <c r="C2949" i="19"/>
  <c r="C1703" i="19" l="1"/>
  <c r="C2950" i="19"/>
  <c r="C1704" i="19" l="1"/>
  <c r="C2951" i="19"/>
  <c r="C1705" i="19" l="1"/>
  <c r="C2952" i="19"/>
  <c r="C1706" i="19" l="1"/>
  <c r="C2953" i="19"/>
  <c r="C1707" i="19" l="1"/>
  <c r="C2954" i="19"/>
  <c r="C1708" i="19" l="1"/>
  <c r="C2955" i="19"/>
  <c r="C1709" i="19" l="1"/>
  <c r="C2956" i="19"/>
  <c r="C1710" i="19" l="1"/>
  <c r="C2957" i="19"/>
  <c r="C1711" i="19" l="1"/>
  <c r="C2958" i="19"/>
  <c r="C1712" i="19" l="1"/>
  <c r="C2959" i="19"/>
  <c r="C1713" i="19" l="1"/>
  <c r="C2960" i="19"/>
  <c r="C1714" i="19" l="1"/>
  <c r="C2961" i="19"/>
  <c r="C1715" i="19" l="1"/>
  <c r="C2962" i="19"/>
  <c r="C1716" i="19" l="1"/>
  <c r="C2963" i="19"/>
  <c r="C1717" i="19" l="1"/>
  <c r="C2964" i="19"/>
  <c r="C1718" i="19" l="1"/>
  <c r="C2965" i="19"/>
  <c r="C1719" i="19" l="1"/>
  <c r="C2966" i="19"/>
  <c r="I1718" i="19" a="1"/>
  <c r="I1718" i="19" l="1"/>
  <c r="C1720" i="19"/>
  <c r="C2967" i="19"/>
  <c r="C1721" i="19" l="1"/>
  <c r="C2968" i="19"/>
  <c r="C1722" i="19" l="1"/>
  <c r="C2969" i="19"/>
  <c r="C1723" i="19" l="1"/>
  <c r="C2970" i="19"/>
  <c r="C1724" i="19" l="1"/>
  <c r="C2971" i="19"/>
  <c r="C1725" i="19" l="1"/>
  <c r="C2972" i="19"/>
  <c r="C1726" i="19" l="1"/>
  <c r="C2973" i="19"/>
  <c r="C1727" i="19" l="1"/>
  <c r="C2974" i="19"/>
  <c r="C1728" i="19" l="1"/>
  <c r="C2975" i="19"/>
  <c r="C1729" i="19" l="1"/>
  <c r="C2976" i="19"/>
  <c r="C1730" i="19" l="1"/>
  <c r="C2977" i="19"/>
  <c r="C1731" i="19" l="1"/>
  <c r="C2978" i="19"/>
  <c r="C1732" i="19" l="1"/>
  <c r="C2979" i="19"/>
  <c r="C1733" i="19" l="1"/>
  <c r="C2980" i="19"/>
  <c r="C1734" i="19" l="1"/>
  <c r="C2981" i="19"/>
  <c r="C1735" i="19" l="1"/>
  <c r="C2982" i="19"/>
  <c r="C1736" i="19" l="1"/>
  <c r="C2983" i="19"/>
  <c r="C1737" i="19" l="1"/>
  <c r="C2984" i="19"/>
  <c r="C1738" i="19" l="1"/>
  <c r="C2985" i="19"/>
  <c r="C1739" i="19" l="1"/>
  <c r="C2986" i="19"/>
  <c r="C1740" i="19" l="1"/>
  <c r="C2987" i="19"/>
  <c r="C1741" i="19" l="1"/>
  <c r="C2988" i="19"/>
  <c r="C1742" i="19" l="1"/>
  <c r="C2989" i="19"/>
  <c r="C1743" i="19" l="1"/>
  <c r="C2990" i="19"/>
  <c r="C1744" i="19" l="1"/>
  <c r="C2991" i="19"/>
  <c r="C1745" i="19" l="1"/>
  <c r="C2992" i="19"/>
  <c r="C1746" i="19" l="1"/>
  <c r="C2993" i="19"/>
  <c r="C1747" i="19" l="1"/>
  <c r="C2994" i="19"/>
  <c r="C1748" i="19" l="1"/>
  <c r="C2995" i="19"/>
  <c r="C1749" i="19" l="1"/>
  <c r="C2996" i="19"/>
  <c r="C1750" i="19" l="1"/>
  <c r="C2997" i="19"/>
  <c r="C1751" i="19" l="1"/>
  <c r="C2998" i="19"/>
  <c r="C1752" i="19" l="1"/>
  <c r="C2999" i="19"/>
  <c r="C1753" i="19" l="1"/>
  <c r="C3000" i="19"/>
  <c r="C1754" i="19" l="1"/>
  <c r="C3001" i="19"/>
  <c r="C1755" i="19" l="1"/>
  <c r="C3002" i="19"/>
  <c r="C1756" i="19" l="1"/>
  <c r="C3003" i="19"/>
  <c r="C1757" i="19" l="1"/>
  <c r="C3004" i="19"/>
  <c r="C1758" i="19" l="1"/>
  <c r="C3005" i="19"/>
  <c r="C1759" i="19" l="1"/>
  <c r="C3006" i="19"/>
  <c r="C1760" i="19" l="1"/>
  <c r="C3007" i="19"/>
  <c r="C1761" i="19" l="1"/>
  <c r="C3008" i="19"/>
  <c r="C1762" i="19" l="1"/>
  <c r="C3009" i="19"/>
  <c r="C1763" i="19" l="1"/>
  <c r="C3010" i="19"/>
  <c r="C1764" i="19" l="1"/>
  <c r="C3011" i="19"/>
  <c r="C1765" i="19" l="1"/>
  <c r="C3012" i="19"/>
  <c r="C1766" i="19" l="1"/>
  <c r="C3013" i="19"/>
  <c r="C1767" i="19" l="1"/>
  <c r="C3014" i="19"/>
  <c r="C1768" i="19" l="1"/>
  <c r="C3015" i="19"/>
  <c r="C1769" i="19" l="1"/>
  <c r="C3016" i="19"/>
  <c r="C1770" i="19" l="1"/>
  <c r="C3017" i="19"/>
  <c r="C1771" i="19" l="1"/>
  <c r="C3018" i="19"/>
  <c r="I1770" i="19" a="1"/>
  <c r="I1770" i="19" l="1"/>
  <c r="C1772" i="19"/>
  <c r="C3019" i="19"/>
  <c r="C1773" i="19" l="1"/>
  <c r="C3020" i="19"/>
  <c r="C1774" i="19" l="1"/>
  <c r="C3021" i="19"/>
  <c r="C1775" i="19" l="1"/>
  <c r="C3022" i="19"/>
  <c r="C1776" i="19" l="1"/>
  <c r="C3023" i="19"/>
  <c r="C1777" i="19" l="1"/>
  <c r="C3024" i="19"/>
  <c r="C1778" i="19" l="1"/>
  <c r="C3025" i="19"/>
  <c r="C1779" i="19" l="1"/>
  <c r="C3026" i="19"/>
  <c r="C1780" i="19" l="1"/>
  <c r="C3027" i="19"/>
  <c r="C1781" i="19" l="1"/>
  <c r="C3028" i="19"/>
  <c r="C1782" i="19" l="1"/>
  <c r="C3029" i="19"/>
  <c r="C1783" i="19" l="1"/>
  <c r="C3030" i="19"/>
  <c r="C1784" i="19" l="1"/>
  <c r="C3031" i="19"/>
  <c r="C1785" i="19" l="1"/>
  <c r="C3032" i="19"/>
  <c r="C1786" i="19" l="1"/>
  <c r="C3033" i="19"/>
  <c r="C1787" i="19" l="1"/>
  <c r="C3034" i="19"/>
  <c r="C1788" i="19" l="1"/>
  <c r="C3035" i="19"/>
  <c r="C1789" i="19" l="1"/>
  <c r="C3036" i="19"/>
  <c r="C1790" i="19" l="1"/>
  <c r="C3037" i="19"/>
  <c r="C1791" i="19" l="1"/>
  <c r="C3038" i="19"/>
  <c r="C1792" i="19" l="1"/>
  <c r="C3039" i="19"/>
  <c r="C1793" i="19" l="1"/>
  <c r="C3040" i="19"/>
  <c r="C1794" i="19" l="1"/>
  <c r="C3041" i="19"/>
  <c r="C1795" i="19" l="1"/>
  <c r="C3042" i="19"/>
  <c r="C1796" i="19" l="1"/>
  <c r="C3043" i="19"/>
  <c r="C1797" i="19" l="1"/>
  <c r="C3044" i="19"/>
  <c r="C1798" i="19" l="1"/>
  <c r="C3045" i="19"/>
  <c r="C1799" i="19" l="1"/>
  <c r="C3046" i="19"/>
  <c r="C1800" i="19" l="1"/>
  <c r="C3047" i="19"/>
  <c r="C1801" i="19" l="1"/>
  <c r="C3048" i="19"/>
  <c r="C1802" i="19" l="1"/>
  <c r="C3049" i="19"/>
  <c r="C1803" i="19" l="1"/>
  <c r="C3050" i="19"/>
  <c r="C1804" i="19" l="1"/>
  <c r="C3051" i="19"/>
  <c r="C1805" i="19" l="1"/>
  <c r="C3052" i="19"/>
  <c r="C1806" i="19" l="1"/>
  <c r="C3053" i="19"/>
  <c r="C1807" i="19" l="1"/>
  <c r="C3054" i="19"/>
  <c r="C1808" i="19" l="1"/>
  <c r="C3055" i="19"/>
  <c r="C1809" i="19" l="1"/>
  <c r="C3056" i="19"/>
  <c r="C1810" i="19" l="1"/>
  <c r="C3057" i="19"/>
  <c r="C1811" i="19" l="1"/>
  <c r="C3058" i="19"/>
  <c r="C1812" i="19" l="1"/>
  <c r="C3059" i="19"/>
  <c r="C1813" i="19" l="1"/>
  <c r="C3060" i="19"/>
  <c r="C1814" i="19" l="1"/>
  <c r="C3061" i="19"/>
  <c r="C1815" i="19" l="1"/>
  <c r="C3062" i="19"/>
  <c r="C1816" i="19" l="1"/>
  <c r="C3063" i="19"/>
  <c r="C1817" i="19" l="1"/>
  <c r="C3064" i="19"/>
  <c r="C1818" i="19" l="1"/>
  <c r="C3065" i="19"/>
  <c r="C1819" i="19" l="1"/>
  <c r="C3066" i="19"/>
  <c r="C1820" i="19" l="1"/>
  <c r="C3067" i="19"/>
  <c r="C1821" i="19" l="1"/>
  <c r="C3068" i="19"/>
  <c r="C1822" i="19" l="1"/>
  <c r="C3069" i="19"/>
  <c r="C1823" i="19" l="1"/>
  <c r="C3070" i="19"/>
  <c r="I1822" i="19" a="1"/>
  <c r="I1822" i="19" l="1"/>
  <c r="C1824" i="19"/>
  <c r="C3071" i="19"/>
  <c r="C1825" i="19" l="1"/>
  <c r="C3072" i="19"/>
  <c r="C1826" i="19" l="1"/>
  <c r="C3073" i="19"/>
  <c r="C1827" i="19" l="1"/>
  <c r="C3074" i="19"/>
  <c r="C1828" i="19" l="1"/>
  <c r="C3075" i="19"/>
  <c r="C1829" i="19" l="1"/>
  <c r="C3076" i="19"/>
  <c r="C1830" i="19" l="1"/>
  <c r="C3077" i="19"/>
  <c r="C1831" i="19" l="1"/>
  <c r="C3078" i="19"/>
  <c r="C1832" i="19" l="1"/>
  <c r="C3079" i="19"/>
  <c r="C1833" i="19" l="1"/>
  <c r="C3080" i="19"/>
  <c r="C1834" i="19" l="1"/>
  <c r="C3081" i="19"/>
  <c r="C1835" i="19" l="1"/>
  <c r="C3082" i="19"/>
  <c r="C1836" i="19" l="1"/>
  <c r="C3083" i="19"/>
  <c r="C1837" i="19" l="1"/>
  <c r="C3084" i="19"/>
  <c r="C1838" i="19" l="1"/>
  <c r="C3085" i="19"/>
  <c r="C1839" i="19" l="1"/>
  <c r="C3086" i="19"/>
  <c r="C1840" i="19" l="1"/>
  <c r="C3087" i="19"/>
  <c r="C1841" i="19" l="1"/>
  <c r="C3088" i="19"/>
  <c r="C1842" i="19" l="1"/>
  <c r="C3089" i="19"/>
  <c r="C1843" i="19" l="1"/>
  <c r="C3090" i="19"/>
  <c r="C1844" i="19" l="1"/>
  <c r="C3091" i="19"/>
  <c r="C1845" i="19" l="1"/>
  <c r="C3092" i="19"/>
  <c r="C1846" i="19" l="1"/>
  <c r="C3093" i="19"/>
  <c r="C1847" i="19" l="1"/>
  <c r="C3094" i="19"/>
  <c r="C1848" i="19" l="1"/>
  <c r="C3095" i="19"/>
  <c r="C1849" i="19" l="1"/>
  <c r="C3096" i="19"/>
  <c r="C1850" i="19" l="1"/>
  <c r="C3097" i="19"/>
  <c r="C1851" i="19" l="1"/>
  <c r="C3098" i="19"/>
  <c r="C1852" i="19" l="1"/>
  <c r="C3099" i="19"/>
  <c r="C1853" i="19" l="1"/>
  <c r="C3100" i="19"/>
  <c r="C1854" i="19" l="1"/>
  <c r="C3101" i="19"/>
  <c r="C1855" i="19" l="1"/>
  <c r="C3102" i="19"/>
  <c r="C1856" i="19" l="1"/>
  <c r="C3103" i="19"/>
  <c r="C1857" i="19" l="1"/>
  <c r="C3104" i="19"/>
  <c r="C1858" i="19" l="1"/>
  <c r="C3105" i="19"/>
  <c r="C1859" i="19" l="1"/>
  <c r="C3106" i="19"/>
  <c r="C1860" i="19" l="1"/>
  <c r="C3107" i="19"/>
  <c r="C1861" i="19" l="1"/>
  <c r="C3108" i="19"/>
  <c r="C1862" i="19" l="1"/>
  <c r="C3109" i="19"/>
  <c r="C1863" i="19" l="1"/>
  <c r="C3110" i="19"/>
  <c r="C1864" i="19" l="1"/>
  <c r="C3111" i="19"/>
  <c r="C1865" i="19" l="1"/>
  <c r="C3112" i="19"/>
  <c r="C1866" i="19" l="1"/>
  <c r="C3113" i="19"/>
  <c r="C1867" i="19" l="1"/>
  <c r="C3114" i="19"/>
  <c r="C1868" i="19" l="1"/>
  <c r="C3115" i="19"/>
  <c r="C1869" i="19" l="1"/>
  <c r="C3116" i="19"/>
  <c r="C1870" i="19" l="1"/>
  <c r="C3117" i="19"/>
  <c r="C1871" i="19" l="1"/>
  <c r="C3118" i="19"/>
  <c r="C1872" i="19" l="1"/>
  <c r="C3119" i="19"/>
  <c r="C1873" i="19" l="1"/>
  <c r="C3120" i="19"/>
  <c r="C1874" i="19" l="1"/>
  <c r="C3121" i="19"/>
  <c r="C1875" i="19" l="1"/>
  <c r="C3122" i="19"/>
  <c r="I1874" i="19" a="1"/>
  <c r="I1874" i="19" l="1"/>
  <c r="C1876" i="19"/>
  <c r="C3123" i="19"/>
  <c r="C1877" i="19" l="1"/>
  <c r="C3124" i="19"/>
  <c r="C1878" i="19" l="1"/>
  <c r="C3125" i="19"/>
  <c r="C1879" i="19" l="1"/>
  <c r="C3126" i="19"/>
  <c r="C1880" i="19" l="1"/>
  <c r="C3127" i="19"/>
  <c r="C1881" i="19" l="1"/>
  <c r="C3128" i="19"/>
  <c r="C1882" i="19" l="1"/>
  <c r="C3129" i="19"/>
  <c r="C1883" i="19" l="1"/>
  <c r="C3130" i="19"/>
  <c r="C1884" i="19" l="1"/>
  <c r="C3131" i="19"/>
  <c r="C1885" i="19" l="1"/>
  <c r="C3132" i="19"/>
  <c r="C1886" i="19" l="1"/>
  <c r="C3133" i="19"/>
  <c r="C1887" i="19" l="1"/>
  <c r="C3134" i="19"/>
  <c r="C1888" i="19" l="1"/>
  <c r="C3135" i="19"/>
  <c r="C1889" i="19" l="1"/>
  <c r="C3136" i="19"/>
  <c r="C1890" i="19" l="1"/>
  <c r="C3137" i="19"/>
  <c r="C1891" i="19" l="1"/>
  <c r="C3138" i="19"/>
  <c r="C1892" i="19" l="1"/>
  <c r="C3139" i="19"/>
  <c r="C1893" i="19" l="1"/>
  <c r="C3140" i="19"/>
  <c r="C1894" i="19" l="1"/>
  <c r="C3141" i="19"/>
  <c r="C1895" i="19" l="1"/>
  <c r="C3142" i="19"/>
  <c r="C1896" i="19" l="1"/>
  <c r="C3143" i="19"/>
  <c r="C1897" i="19" l="1"/>
  <c r="C3144" i="19"/>
  <c r="C1898" i="19" l="1"/>
  <c r="C3145" i="19"/>
  <c r="C1899" i="19" l="1"/>
  <c r="C3146" i="19"/>
  <c r="C1900" i="19" l="1"/>
  <c r="C3147" i="19"/>
  <c r="C1901" i="19" l="1"/>
  <c r="C3148" i="19"/>
  <c r="C1902" i="19" l="1"/>
  <c r="C3149" i="19"/>
  <c r="C1903" i="19" l="1"/>
  <c r="C3150" i="19"/>
  <c r="C1904" i="19" l="1"/>
  <c r="C3151" i="19"/>
  <c r="C1905" i="19" l="1"/>
  <c r="C3152" i="19"/>
  <c r="C1906" i="19" l="1"/>
  <c r="C3153" i="19"/>
  <c r="C1907" i="19" l="1"/>
  <c r="C3154" i="19"/>
  <c r="C1908" i="19" l="1"/>
  <c r="C3155" i="19"/>
  <c r="C1909" i="19" l="1"/>
  <c r="C3156" i="19"/>
  <c r="C1910" i="19" l="1"/>
  <c r="C3157" i="19"/>
  <c r="C1911" i="19" l="1"/>
  <c r="C3158" i="19"/>
  <c r="C1912" i="19" l="1"/>
  <c r="C3159" i="19"/>
  <c r="C1913" i="19" l="1"/>
  <c r="C3160" i="19"/>
  <c r="C1914" i="19" l="1"/>
  <c r="C3161" i="19"/>
  <c r="C1915" i="19" l="1"/>
  <c r="C3162" i="19"/>
  <c r="C1916" i="19" l="1"/>
  <c r="C3163" i="19"/>
  <c r="C1917" i="19" l="1"/>
  <c r="C3164" i="19"/>
  <c r="C1918" i="19" l="1"/>
  <c r="C3165" i="19"/>
  <c r="C1919" i="19" l="1"/>
  <c r="C3166" i="19"/>
  <c r="C1920" i="19" l="1"/>
  <c r="C3167" i="19"/>
  <c r="C1921" i="19" l="1"/>
  <c r="C3168" i="19"/>
  <c r="C1922" i="19" l="1"/>
  <c r="C3169" i="19"/>
  <c r="C1923" i="19" l="1"/>
  <c r="C3170" i="19"/>
  <c r="C1924" i="19" l="1"/>
  <c r="C3171" i="19"/>
  <c r="C1925" i="19" l="1"/>
  <c r="C3172" i="19"/>
  <c r="C1926" i="19" l="1"/>
  <c r="C3173" i="19"/>
  <c r="C1927" i="19" l="1"/>
  <c r="C3174" i="19"/>
  <c r="I1926" i="19" a="1"/>
  <c r="I1926" i="19" l="1"/>
  <c r="C1928" i="19"/>
  <c r="C3175" i="19"/>
  <c r="C1929" i="19" l="1"/>
  <c r="C3176" i="19"/>
  <c r="C1930" i="19" l="1"/>
  <c r="C3177" i="19"/>
  <c r="C1931" i="19" l="1"/>
  <c r="C3178" i="19"/>
  <c r="C1932" i="19" l="1"/>
  <c r="C3179" i="19"/>
  <c r="C1933" i="19" l="1"/>
  <c r="C3180" i="19"/>
  <c r="C1934" i="19" l="1"/>
  <c r="C3181" i="19"/>
  <c r="C1935" i="19" l="1"/>
  <c r="C3182" i="19"/>
  <c r="C1936" i="19" l="1"/>
  <c r="C3183" i="19"/>
  <c r="C1937" i="19" l="1"/>
  <c r="C3184" i="19"/>
  <c r="C1938" i="19" l="1"/>
  <c r="C3185" i="19"/>
  <c r="C1939" i="19" l="1"/>
  <c r="C3186" i="19"/>
  <c r="C1940" i="19" l="1"/>
  <c r="C3187" i="19"/>
  <c r="C1941" i="19" l="1"/>
  <c r="C3188" i="19"/>
  <c r="C1942" i="19" l="1"/>
  <c r="C3189" i="19"/>
  <c r="C1943" i="19" l="1"/>
  <c r="C3190" i="19"/>
  <c r="C1944" i="19" l="1"/>
  <c r="C3191" i="19"/>
  <c r="C1945" i="19" l="1"/>
  <c r="C3192" i="19"/>
  <c r="C1946" i="19" l="1"/>
  <c r="C3193" i="19"/>
  <c r="C1947" i="19" l="1"/>
  <c r="C3194" i="19"/>
  <c r="C1948" i="19" l="1"/>
  <c r="C3195" i="19"/>
  <c r="C1949" i="19" l="1"/>
  <c r="C3196" i="19"/>
  <c r="C1950" i="19" l="1"/>
  <c r="C3197" i="19"/>
  <c r="C1951" i="19" l="1"/>
  <c r="C3198" i="19"/>
  <c r="C1952" i="19" l="1"/>
  <c r="C3199" i="19"/>
  <c r="C1953" i="19" l="1"/>
  <c r="C3200" i="19"/>
  <c r="C1954" i="19" l="1"/>
  <c r="C3201" i="19"/>
  <c r="C1955" i="19" l="1"/>
  <c r="C3202" i="19"/>
  <c r="C1956" i="19" l="1"/>
  <c r="C3203" i="19"/>
  <c r="C1957" i="19" l="1"/>
  <c r="C3204" i="19"/>
  <c r="C1958" i="19" l="1"/>
  <c r="C3205" i="19"/>
  <c r="C1959" i="19" l="1"/>
  <c r="C3206" i="19"/>
  <c r="C1960" i="19" l="1"/>
  <c r="C3207" i="19"/>
  <c r="C1961" i="19" l="1"/>
  <c r="C3208" i="19"/>
  <c r="C1962" i="19" l="1"/>
  <c r="C3209" i="19"/>
  <c r="C1963" i="19" l="1"/>
  <c r="C3210" i="19"/>
  <c r="C1964" i="19" l="1"/>
  <c r="C3211" i="19"/>
  <c r="C1965" i="19" l="1"/>
  <c r="C3212" i="19"/>
  <c r="C1966" i="19" l="1"/>
  <c r="C3213" i="19"/>
  <c r="C1967" i="19" l="1"/>
  <c r="C3214" i="19"/>
  <c r="C1968" i="19" l="1"/>
  <c r="C3215" i="19"/>
  <c r="C1969" i="19" l="1"/>
  <c r="C3216" i="19"/>
  <c r="C1970" i="19" l="1"/>
  <c r="C3217" i="19"/>
  <c r="C1971" i="19" l="1"/>
  <c r="C3218" i="19"/>
  <c r="C1972" i="19" l="1"/>
  <c r="C3219" i="19"/>
  <c r="C1973" i="19" l="1"/>
  <c r="C3220" i="19"/>
  <c r="C1974" i="19" l="1"/>
  <c r="C3221" i="19"/>
  <c r="C1975" i="19" l="1"/>
  <c r="C3222" i="19"/>
  <c r="C1976" i="19" l="1"/>
  <c r="C3223" i="19"/>
  <c r="C1977" i="19" l="1"/>
  <c r="C3224" i="19"/>
  <c r="C1978" i="19" l="1"/>
  <c r="C3225" i="19"/>
  <c r="C1979" i="19" l="1"/>
  <c r="C3226" i="19"/>
  <c r="I1978" i="19" a="1"/>
  <c r="I1978" i="19" l="1"/>
  <c r="C1980" i="19"/>
  <c r="C3227" i="19"/>
  <c r="C1981" i="19" l="1"/>
  <c r="C3228" i="19"/>
  <c r="C1982" i="19" l="1"/>
  <c r="C3229" i="19"/>
  <c r="C1983" i="19" l="1"/>
  <c r="C3230" i="19"/>
  <c r="C1984" i="19" l="1"/>
  <c r="C3231" i="19"/>
  <c r="C1985" i="19" l="1"/>
  <c r="C3232" i="19"/>
  <c r="C1986" i="19" l="1"/>
  <c r="C3233" i="19"/>
  <c r="C1987" i="19" l="1"/>
  <c r="C3234" i="19"/>
  <c r="C1988" i="19" l="1"/>
  <c r="C3235" i="19"/>
  <c r="C1989" i="19" l="1"/>
  <c r="C3236" i="19"/>
  <c r="C1990" i="19" l="1"/>
  <c r="C3237" i="19"/>
  <c r="C1991" i="19" l="1"/>
  <c r="C3238" i="19"/>
  <c r="C1992" i="19" l="1"/>
  <c r="C3239" i="19"/>
  <c r="C1993" i="19" l="1"/>
  <c r="C3240" i="19"/>
  <c r="C1994" i="19" l="1"/>
  <c r="C3241" i="19"/>
  <c r="C1995" i="19" l="1"/>
  <c r="C3242" i="19"/>
  <c r="C1996" i="19" l="1"/>
  <c r="C3243" i="19"/>
  <c r="C1997" i="19" l="1"/>
  <c r="C3244" i="19"/>
  <c r="C1998" i="19" l="1"/>
  <c r="C3245" i="19"/>
  <c r="C1999" i="19" l="1"/>
  <c r="C3246" i="19"/>
  <c r="C2000" i="19" l="1"/>
  <c r="C3247" i="19"/>
  <c r="C2001" i="19" l="1"/>
  <c r="C3248" i="19"/>
  <c r="C2002" i="19" l="1"/>
  <c r="C3249" i="19"/>
  <c r="C2003" i="19" l="1"/>
  <c r="C3250" i="19"/>
  <c r="C2004" i="19" l="1"/>
  <c r="C3251" i="19"/>
  <c r="C2005" i="19" l="1"/>
  <c r="C3252" i="19"/>
  <c r="C2006" i="19" l="1"/>
  <c r="C3253" i="19"/>
  <c r="C2007" i="19" l="1"/>
  <c r="C3254" i="19"/>
  <c r="C2008" i="19" l="1"/>
  <c r="C3255" i="19"/>
  <c r="C2009" i="19" l="1"/>
  <c r="C3256" i="19"/>
  <c r="C2010" i="19" l="1"/>
  <c r="C3257" i="19"/>
  <c r="C2011" i="19" l="1"/>
  <c r="C3258" i="19"/>
  <c r="C2012" i="19" l="1"/>
  <c r="C3259" i="19"/>
  <c r="C2013" i="19" l="1"/>
  <c r="C3260" i="19"/>
  <c r="C2014" i="19" l="1"/>
  <c r="C3261" i="19"/>
  <c r="C2015" i="19" l="1"/>
  <c r="C3262" i="19"/>
  <c r="C2016" i="19" l="1"/>
  <c r="C3263" i="19"/>
  <c r="C2017" i="19" l="1"/>
  <c r="C3264" i="19"/>
  <c r="C2018" i="19" l="1"/>
  <c r="C3265" i="19"/>
  <c r="C2019" i="19" l="1"/>
  <c r="C3266" i="19"/>
  <c r="C2020" i="19" l="1"/>
  <c r="C3267" i="19"/>
  <c r="C2021" i="19" l="1"/>
  <c r="C3268" i="19"/>
  <c r="C2022" i="19" l="1"/>
  <c r="C3269" i="19"/>
  <c r="C2023" i="19" l="1"/>
  <c r="C3270" i="19"/>
  <c r="C2024" i="19" l="1"/>
  <c r="C3271" i="19"/>
  <c r="C2025" i="19" l="1"/>
  <c r="C3272" i="19"/>
  <c r="C2026" i="19" l="1"/>
  <c r="C3273" i="19"/>
  <c r="C2027" i="19" l="1"/>
  <c r="C3274" i="19"/>
  <c r="C2028" i="19" l="1"/>
  <c r="C3275" i="19"/>
  <c r="C2029" i="19" l="1"/>
  <c r="C3276" i="19"/>
  <c r="C2030" i="19" l="1"/>
  <c r="C3277" i="19"/>
  <c r="C2031" i="19" l="1"/>
  <c r="C3278" i="19"/>
  <c r="I2030" i="19" a="1"/>
  <c r="I2030" i="19" l="1"/>
  <c r="C2032" i="19"/>
  <c r="C3279" i="19"/>
  <c r="C2033" i="19" l="1"/>
  <c r="C3280" i="19"/>
  <c r="C2034" i="19" l="1"/>
  <c r="C3281" i="19"/>
  <c r="C2035" i="19" l="1"/>
  <c r="C3282" i="19"/>
  <c r="C2036" i="19" l="1"/>
  <c r="C3283" i="19"/>
  <c r="C2037" i="19" l="1"/>
  <c r="C3284" i="19"/>
  <c r="C2038" i="19" l="1"/>
  <c r="C3285" i="19"/>
  <c r="C2039" i="19" l="1"/>
  <c r="C3286" i="19"/>
  <c r="C2040" i="19" l="1"/>
  <c r="C3287" i="19"/>
  <c r="C2041" i="19" l="1"/>
  <c r="C3288" i="19"/>
  <c r="C2042" i="19" l="1"/>
  <c r="C3289" i="19"/>
  <c r="C2043" i="19" l="1"/>
  <c r="C3290" i="19"/>
  <c r="C2044" i="19" l="1"/>
  <c r="C3291" i="19"/>
  <c r="C2045" i="19" l="1"/>
  <c r="C3292" i="19"/>
  <c r="C2046" i="19" l="1"/>
  <c r="C3293" i="19"/>
  <c r="C2047" i="19" l="1"/>
  <c r="C3294" i="19"/>
  <c r="C2048" i="19" l="1"/>
  <c r="C3295" i="19"/>
  <c r="C2049" i="19" l="1"/>
  <c r="C3296" i="19"/>
  <c r="C2050" i="19" l="1"/>
  <c r="C3297" i="19"/>
  <c r="C2051" i="19" l="1"/>
  <c r="C3298" i="19"/>
  <c r="C2052" i="19" l="1"/>
  <c r="C3299" i="19"/>
  <c r="C2053" i="19" l="1"/>
  <c r="C3300" i="19"/>
  <c r="C2054" i="19" l="1"/>
  <c r="C3301" i="19"/>
  <c r="C2055" i="19" l="1"/>
  <c r="C3302" i="19"/>
  <c r="C2056" i="19" l="1"/>
  <c r="C3303" i="19"/>
  <c r="C2057" i="19" l="1"/>
  <c r="C3304" i="19"/>
  <c r="C2058" i="19" l="1"/>
  <c r="C3305" i="19"/>
  <c r="C2059" i="19" l="1"/>
  <c r="C3306" i="19"/>
  <c r="C2060" i="19" l="1"/>
  <c r="C3307" i="19"/>
  <c r="C2061" i="19" l="1"/>
  <c r="C3308" i="19"/>
  <c r="C2062" i="19" l="1"/>
  <c r="C3309" i="19"/>
  <c r="C2063" i="19" l="1"/>
  <c r="C3310" i="19"/>
  <c r="C2064" i="19" l="1"/>
  <c r="C3311" i="19"/>
  <c r="C2065" i="19" l="1"/>
  <c r="C3312" i="19"/>
  <c r="C2066" i="19" l="1"/>
  <c r="C3313" i="19"/>
  <c r="C2067" i="19" l="1"/>
  <c r="C3314" i="19"/>
  <c r="C2068" i="19" l="1"/>
  <c r="C3315" i="19"/>
  <c r="C2069" i="19" l="1"/>
  <c r="C3316" i="19"/>
  <c r="C2070" i="19" l="1"/>
  <c r="C3317" i="19"/>
  <c r="C2071" i="19" l="1"/>
  <c r="C3318" i="19"/>
  <c r="C2072" i="19" l="1"/>
  <c r="C3319" i="19"/>
  <c r="C2073" i="19" l="1"/>
  <c r="C3320" i="19"/>
  <c r="C2074" i="19" l="1"/>
  <c r="C3321" i="19"/>
  <c r="C2075" i="19" l="1"/>
  <c r="C3322" i="19"/>
  <c r="C2076" i="19" l="1"/>
  <c r="C3323" i="19"/>
  <c r="C2077" i="19" l="1"/>
  <c r="C3324" i="19"/>
  <c r="C2078" i="19" l="1"/>
  <c r="C3325" i="19"/>
  <c r="C2079" i="19" l="1"/>
  <c r="C3326" i="19"/>
  <c r="C2080" i="19" l="1"/>
  <c r="C3327" i="19"/>
  <c r="C2081" i="19" l="1"/>
  <c r="C3328" i="19"/>
  <c r="C2082" i="19" l="1"/>
  <c r="C3329" i="19"/>
  <c r="C2083" i="19" l="1"/>
  <c r="C3330" i="19"/>
  <c r="I2082" i="19" a="1"/>
  <c r="I2082" i="19" l="1"/>
  <c r="C2084" i="19"/>
  <c r="C3331" i="19"/>
  <c r="C2085" i="19" l="1"/>
  <c r="C3332" i="19"/>
  <c r="C2086" i="19" l="1"/>
  <c r="C3333" i="19"/>
  <c r="C2087" i="19" l="1"/>
  <c r="C3334" i="19"/>
  <c r="C2088" i="19" l="1"/>
  <c r="C3335" i="19"/>
  <c r="C2089" i="19" l="1"/>
  <c r="C3336" i="19"/>
  <c r="C2090" i="19" l="1"/>
  <c r="C3337" i="19"/>
  <c r="C2091" i="19" l="1"/>
  <c r="C3338" i="19"/>
  <c r="C2092" i="19" l="1"/>
  <c r="C3339" i="19"/>
  <c r="C2093" i="19" l="1"/>
  <c r="C3340" i="19"/>
  <c r="C2094" i="19" l="1"/>
  <c r="C3341" i="19"/>
  <c r="C2095" i="19" l="1"/>
  <c r="C3342" i="19"/>
  <c r="C2096" i="19" l="1"/>
  <c r="C3343" i="19"/>
  <c r="C2097" i="19" l="1"/>
  <c r="C3344" i="19"/>
  <c r="C2098" i="19" l="1"/>
  <c r="C3345" i="19"/>
  <c r="C2099" i="19" l="1"/>
  <c r="C3346" i="19"/>
  <c r="C2100" i="19" l="1"/>
  <c r="C3347" i="19"/>
  <c r="C2101" i="19" l="1"/>
  <c r="C3348" i="19"/>
  <c r="C2102" i="19" l="1"/>
  <c r="C3349" i="19"/>
  <c r="C2103" i="19" l="1"/>
  <c r="C3350" i="19"/>
  <c r="C2104" i="19" l="1"/>
  <c r="C3351" i="19"/>
  <c r="C2105" i="19" l="1"/>
  <c r="C3352" i="19"/>
  <c r="C2106" i="19" l="1"/>
  <c r="C3353" i="19"/>
  <c r="C2107" i="19" l="1"/>
  <c r="C3354" i="19"/>
  <c r="C2108" i="19" l="1"/>
  <c r="C3355" i="19"/>
  <c r="C2109" i="19" l="1"/>
  <c r="C3356" i="19"/>
  <c r="C2110" i="19" l="1"/>
  <c r="C3357" i="19"/>
  <c r="C2111" i="19" l="1"/>
  <c r="C3358" i="19"/>
  <c r="C2112" i="19" l="1"/>
  <c r="C3359" i="19"/>
  <c r="C2113" i="19" l="1"/>
  <c r="C3360" i="19"/>
  <c r="C2114" i="19" l="1"/>
  <c r="C3361" i="19"/>
  <c r="C2115" i="19" l="1"/>
  <c r="C3362" i="19"/>
  <c r="C2116" i="19" l="1"/>
  <c r="C3363" i="19"/>
  <c r="C2117" i="19" l="1"/>
  <c r="C3364" i="19"/>
  <c r="C2118" i="19" l="1"/>
  <c r="C3365" i="19"/>
  <c r="C2119" i="19" l="1"/>
  <c r="C3366" i="19"/>
  <c r="C2120" i="19" l="1"/>
  <c r="C3367" i="19"/>
  <c r="C2121" i="19" l="1"/>
  <c r="C3368" i="19"/>
  <c r="C2122" i="19" l="1"/>
  <c r="C3369" i="19"/>
  <c r="C2123" i="19" l="1"/>
  <c r="C3370" i="19"/>
  <c r="C2124" i="19" l="1"/>
  <c r="C3371" i="19"/>
  <c r="C2125" i="19" l="1"/>
  <c r="C3372" i="19"/>
  <c r="C2126" i="19" l="1"/>
  <c r="C3373" i="19"/>
  <c r="C2127" i="19" l="1"/>
  <c r="C3374" i="19"/>
  <c r="C2128" i="19" l="1"/>
  <c r="C3375" i="19"/>
  <c r="C2129" i="19" l="1"/>
  <c r="C3376" i="19"/>
  <c r="C2130" i="19" l="1"/>
  <c r="C3377" i="19"/>
  <c r="C2131" i="19" l="1"/>
  <c r="C3378" i="19"/>
  <c r="C2132" i="19" l="1"/>
  <c r="C3379" i="19"/>
  <c r="C2133" i="19" l="1"/>
  <c r="C3380" i="19"/>
  <c r="C2134" i="19" l="1"/>
  <c r="C3381" i="19"/>
  <c r="C2135" i="19" l="1"/>
  <c r="C3382" i="19"/>
  <c r="I2134" i="19" a="1"/>
  <c r="I2134" i="19" l="1"/>
  <c r="C2136" i="19"/>
  <c r="C3383" i="19"/>
  <c r="C2137" i="19" l="1"/>
  <c r="C3384" i="19"/>
  <c r="C2138" i="19" l="1"/>
  <c r="C3385" i="19"/>
  <c r="C2139" i="19" l="1"/>
  <c r="C3386" i="19"/>
  <c r="C2140" i="19" l="1"/>
  <c r="C3387" i="19"/>
  <c r="C2141" i="19" l="1"/>
  <c r="C3388" i="19"/>
  <c r="C2142" i="19" l="1"/>
  <c r="C3389" i="19"/>
  <c r="C2143" i="19" l="1"/>
  <c r="C3390" i="19"/>
  <c r="C2144" i="19" l="1"/>
  <c r="C3391" i="19"/>
  <c r="C2145" i="19" l="1"/>
  <c r="C3392" i="19"/>
  <c r="C2146" i="19" l="1"/>
  <c r="C3393" i="19"/>
  <c r="C2147" i="19" l="1"/>
  <c r="C3394" i="19"/>
  <c r="C2148" i="19" l="1"/>
  <c r="C3395" i="19"/>
  <c r="C2149" i="19" l="1"/>
  <c r="C3396" i="19"/>
  <c r="C2150" i="19" l="1"/>
  <c r="C3397" i="19"/>
  <c r="C2151" i="19" l="1"/>
  <c r="C3398" i="19"/>
  <c r="C2152" i="19" l="1"/>
  <c r="C3399" i="19"/>
  <c r="C2153" i="19" l="1"/>
  <c r="C3400" i="19"/>
  <c r="C2154" i="19" l="1"/>
  <c r="C3401" i="19"/>
  <c r="C2155" i="19" l="1"/>
  <c r="C3402" i="19"/>
  <c r="C2156" i="19" l="1"/>
  <c r="C3403" i="19"/>
  <c r="C2157" i="19" l="1"/>
  <c r="C3404" i="19"/>
  <c r="C2158" i="19" l="1"/>
  <c r="C3405" i="19"/>
  <c r="C2159" i="19" l="1"/>
  <c r="C3406" i="19"/>
  <c r="C2160" i="19" l="1"/>
  <c r="C3407" i="19"/>
  <c r="C2161" i="19" l="1"/>
  <c r="C3408" i="19"/>
  <c r="C2162" i="19" l="1"/>
  <c r="C3409" i="19"/>
  <c r="C2163" i="19" l="1"/>
  <c r="C3410" i="19"/>
  <c r="C2164" i="19" l="1"/>
  <c r="C3411" i="19"/>
  <c r="C2165" i="19" l="1"/>
  <c r="C3412" i="19"/>
  <c r="C2166" i="19" l="1"/>
  <c r="C3413" i="19"/>
  <c r="C2167" i="19" l="1"/>
  <c r="C3414" i="19"/>
  <c r="C2168" i="19" l="1"/>
  <c r="C3415" i="19"/>
  <c r="C2169" i="19" l="1"/>
  <c r="C3416" i="19"/>
  <c r="C2170" i="19" l="1"/>
  <c r="C3417" i="19"/>
  <c r="C2171" i="19" l="1"/>
  <c r="C3418" i="19"/>
  <c r="C2172" i="19" l="1"/>
  <c r="C3419" i="19"/>
  <c r="C2173" i="19" l="1"/>
  <c r="C3420" i="19"/>
  <c r="C2174" i="19" l="1"/>
  <c r="C3421" i="19"/>
  <c r="C2175" i="19" l="1"/>
  <c r="C3422" i="19"/>
  <c r="C2176" i="19" l="1"/>
  <c r="C3423" i="19"/>
  <c r="C2177" i="19" l="1"/>
  <c r="C3424" i="19"/>
  <c r="C2178" i="19" l="1"/>
  <c r="C3425" i="19"/>
  <c r="C2179" i="19" l="1"/>
  <c r="C3426" i="19"/>
  <c r="C2180" i="19" l="1"/>
  <c r="C3427" i="19"/>
  <c r="C2181" i="19" l="1"/>
  <c r="C3428" i="19"/>
  <c r="C2182" i="19" l="1"/>
  <c r="C3429" i="19"/>
  <c r="C2183" i="19" l="1"/>
  <c r="C3430" i="19"/>
  <c r="C2184" i="19" l="1"/>
  <c r="C3431" i="19"/>
  <c r="C2185" i="19" l="1"/>
  <c r="C3432" i="19"/>
  <c r="C2186" i="19" l="1"/>
  <c r="C3433" i="19"/>
  <c r="C2187" i="19" l="1"/>
  <c r="C3434" i="19"/>
  <c r="C2188" i="19" l="1"/>
  <c r="C3435" i="19"/>
  <c r="C2189" i="19" l="1"/>
  <c r="C3436" i="19"/>
  <c r="C2190" i="19" l="1"/>
  <c r="C3437" i="19"/>
  <c r="C2191" i="19" l="1"/>
  <c r="C3438" i="19"/>
  <c r="C2192" i="19" l="1"/>
  <c r="C3439" i="19"/>
  <c r="C2193" i="19" l="1"/>
  <c r="C3440" i="19"/>
  <c r="C2194" i="19" l="1"/>
  <c r="C3441" i="19"/>
  <c r="C2195" i="19" l="1"/>
  <c r="C3442" i="19"/>
  <c r="C2196" i="19" l="1"/>
  <c r="C3443" i="19"/>
  <c r="C2197" i="19" l="1"/>
  <c r="C3444" i="19"/>
  <c r="C2198" i="19" l="1"/>
  <c r="C3445" i="19"/>
  <c r="C2199" i="19" l="1"/>
  <c r="C3446" i="19"/>
  <c r="C2200" i="19" l="1"/>
  <c r="C3447" i="19"/>
  <c r="C2201" i="19" l="1"/>
  <c r="C3448" i="19"/>
  <c r="C2202" i="19" l="1"/>
  <c r="C3449" i="19"/>
  <c r="C2203" i="19" l="1"/>
  <c r="C3450" i="19"/>
  <c r="C2204" i="19" l="1"/>
  <c r="C3451" i="19"/>
  <c r="C2205" i="19" l="1"/>
  <c r="C3452" i="19"/>
  <c r="C2206" i="19" l="1"/>
  <c r="C3453" i="19"/>
  <c r="C2207" i="19" l="1"/>
  <c r="C3454" i="19"/>
  <c r="C2208" i="19" l="1"/>
  <c r="C3455" i="19"/>
  <c r="C2209" i="19" l="1"/>
  <c r="C3456" i="19"/>
  <c r="C2210" i="19" l="1"/>
  <c r="C3457" i="19"/>
  <c r="C2211" i="19" l="1"/>
  <c r="C3458" i="19"/>
  <c r="C2212" i="19" l="1"/>
  <c r="C3459" i="19"/>
  <c r="C2213" i="19" l="1"/>
  <c r="C3460" i="19"/>
  <c r="C2214" i="19" l="1"/>
  <c r="C3461" i="19"/>
  <c r="C2215" i="19" l="1"/>
  <c r="C3462" i="19"/>
  <c r="C2216" i="19" l="1"/>
  <c r="C3463" i="19"/>
  <c r="C2217" i="19" l="1"/>
  <c r="C3464" i="19"/>
  <c r="C2218" i="19" l="1"/>
  <c r="C3465" i="19"/>
  <c r="C2219" i="19" l="1"/>
  <c r="C3466" i="19"/>
  <c r="C2220" i="19" l="1"/>
  <c r="C3467" i="19"/>
  <c r="C2221" i="19" l="1"/>
  <c r="C3468" i="19"/>
  <c r="C2222" i="19" l="1"/>
  <c r="C3469" i="19"/>
  <c r="C2223" i="19" l="1"/>
  <c r="C3470" i="19"/>
  <c r="C2224" i="19" l="1"/>
  <c r="C3471" i="19"/>
  <c r="C2225" i="19" l="1"/>
  <c r="C3472" i="19"/>
  <c r="C2226" i="19" l="1"/>
  <c r="C3473" i="19"/>
  <c r="C2227" i="19" l="1"/>
  <c r="C3474" i="19"/>
  <c r="C2228" i="19" l="1"/>
  <c r="C3475" i="19"/>
  <c r="C2229" i="19" l="1"/>
  <c r="C3476" i="19"/>
  <c r="C2230" i="19" l="1"/>
  <c r="C3477" i="19"/>
  <c r="C2231" i="19" l="1"/>
  <c r="C3478" i="19"/>
  <c r="C2232" i="19" l="1"/>
  <c r="C3479" i="19"/>
  <c r="C2233" i="19" l="1"/>
  <c r="C3480" i="19"/>
  <c r="C2234" i="19" l="1"/>
  <c r="C3481" i="19"/>
  <c r="C2235" i="19" l="1"/>
  <c r="C3482" i="19"/>
  <c r="C2236" i="19" l="1"/>
  <c r="C3483" i="19"/>
  <c r="C2237" i="19" l="1"/>
  <c r="C3484" i="19"/>
  <c r="C2238" i="19" l="1"/>
  <c r="C3485" i="19"/>
  <c r="C2239" i="19" l="1"/>
  <c r="C3486" i="19"/>
  <c r="C2240" i="19" l="1"/>
  <c r="C3487" i="19"/>
  <c r="C2241" i="19" l="1"/>
  <c r="C3488" i="19"/>
  <c r="C2242" i="19" l="1"/>
  <c r="C3489" i="19"/>
  <c r="C2243" i="19" l="1"/>
  <c r="C3490" i="19"/>
  <c r="C2244" i="19" l="1"/>
  <c r="C3491" i="19"/>
  <c r="C2245" i="19" l="1"/>
  <c r="C3492" i="19"/>
  <c r="C2246" i="19" l="1"/>
  <c r="C3493" i="19"/>
  <c r="C2247" i="19" l="1"/>
  <c r="C3494" i="19"/>
  <c r="C2248" i="19" l="1"/>
  <c r="C3495" i="19"/>
  <c r="C2249" i="19" l="1"/>
  <c r="C3496" i="19"/>
  <c r="C2250" i="19" l="1"/>
  <c r="C3497" i="19"/>
  <c r="C2251" i="19" l="1"/>
  <c r="C3498" i="19"/>
  <c r="C2252" i="19" l="1"/>
  <c r="C3499" i="19"/>
  <c r="C2253" i="19" l="1"/>
  <c r="C3500" i="19"/>
  <c r="C2254" i="19" l="1"/>
  <c r="C3501" i="19"/>
  <c r="C2255" i="19" l="1"/>
  <c r="C3502" i="19"/>
  <c r="C2256" i="19" l="1"/>
  <c r="C3503" i="19"/>
  <c r="C2257" i="19" l="1"/>
  <c r="C3504" i="19"/>
  <c r="C2258" i="19" l="1"/>
  <c r="C3505" i="19"/>
  <c r="C2259" i="19" l="1"/>
  <c r="C3506" i="19"/>
  <c r="C2260" i="19" l="1"/>
  <c r="C3507" i="19"/>
  <c r="C2261" i="19" l="1"/>
  <c r="C3508" i="19"/>
  <c r="C2262" i="19" l="1"/>
  <c r="C3509" i="19"/>
  <c r="C2263" i="19" l="1"/>
  <c r="C3510" i="19"/>
  <c r="C2264" i="19" l="1"/>
  <c r="C3511" i="19"/>
  <c r="C2265" i="19" l="1"/>
  <c r="C3512" i="19"/>
  <c r="C2266" i="19" l="1"/>
  <c r="C3513" i="19"/>
  <c r="C2267" i="19" l="1"/>
  <c r="C3514" i="19"/>
  <c r="C2268" i="19" l="1"/>
  <c r="C3515" i="19"/>
  <c r="C2269" i="19" l="1"/>
  <c r="C3516" i="19"/>
  <c r="C2270" i="19" l="1"/>
  <c r="C3517" i="19"/>
  <c r="C2271" i="19" l="1"/>
  <c r="C3518" i="19"/>
  <c r="C2272" i="19" l="1"/>
  <c r="C3519" i="19"/>
  <c r="C2273" i="19" l="1"/>
  <c r="C3520" i="19"/>
  <c r="C2274" i="19" l="1"/>
  <c r="C3521" i="19"/>
  <c r="C2275" i="19" l="1"/>
  <c r="C3522" i="19"/>
  <c r="C2276" i="19" l="1"/>
  <c r="C3523" i="19"/>
  <c r="C2277" i="19" l="1"/>
  <c r="C3524" i="19"/>
  <c r="C2278" i="19" l="1"/>
  <c r="C3525" i="19"/>
  <c r="C2279" i="19" l="1"/>
  <c r="C3526" i="19"/>
  <c r="C2280" i="19" l="1"/>
  <c r="C3527" i="19"/>
  <c r="C2281" i="19" l="1"/>
  <c r="C3528" i="19"/>
  <c r="C2282" i="19" l="1"/>
  <c r="C3529" i="19"/>
  <c r="C2283" i="19" l="1"/>
  <c r="C3530" i="19"/>
  <c r="C2284" i="19" l="1"/>
  <c r="C3531" i="19"/>
  <c r="C2285" i="19" l="1"/>
  <c r="C3532" i="19"/>
  <c r="C2286" i="19" l="1"/>
  <c r="C3533" i="19"/>
  <c r="C2287" i="19" l="1"/>
  <c r="C3534" i="19"/>
  <c r="C2288" i="19" l="1"/>
  <c r="C3535" i="19"/>
  <c r="C2289" i="19" l="1"/>
  <c r="C3536" i="19"/>
  <c r="C2290" i="19" l="1"/>
  <c r="C3537" i="19"/>
  <c r="C2291" i="19" l="1"/>
  <c r="C3538" i="19"/>
  <c r="C2292" i="19" l="1"/>
  <c r="C3539" i="19"/>
  <c r="C2293" i="19" l="1"/>
  <c r="C3540" i="19"/>
  <c r="C2294" i="19" l="1"/>
  <c r="C3541" i="19"/>
  <c r="C2295" i="19" l="1"/>
  <c r="C3542" i="19"/>
  <c r="C2296" i="19" l="1"/>
  <c r="C3543" i="19"/>
  <c r="C2297" i="19" l="1"/>
  <c r="C3544" i="19"/>
  <c r="C2298" i="19" l="1"/>
  <c r="C3545" i="19"/>
  <c r="C2299" i="19" l="1"/>
  <c r="C3546" i="19"/>
  <c r="C2300" i="19" l="1"/>
  <c r="C3547" i="19"/>
  <c r="C2301" i="19" l="1"/>
  <c r="C3548" i="19"/>
  <c r="C2302" i="19" l="1"/>
  <c r="C3549" i="19"/>
  <c r="C2303" i="19" l="1"/>
  <c r="C3550" i="19"/>
  <c r="C2304" i="19" l="1"/>
  <c r="C3551" i="19"/>
  <c r="C2305" i="19" l="1"/>
  <c r="C3552" i="19"/>
  <c r="C2306" i="19" l="1"/>
  <c r="C3553" i="19"/>
  <c r="C2307" i="19" l="1"/>
  <c r="C3554" i="19"/>
  <c r="C2308" i="19" l="1"/>
  <c r="C3555" i="19"/>
  <c r="C2309" i="19" l="1"/>
  <c r="C3556" i="19"/>
  <c r="C2310" i="19" l="1"/>
  <c r="C3557" i="19"/>
  <c r="C2311" i="19" l="1"/>
  <c r="C3558" i="19"/>
  <c r="C2312" i="19" l="1"/>
  <c r="C3559" i="19"/>
  <c r="C2313" i="19" l="1"/>
  <c r="C3560" i="19"/>
  <c r="C2314" i="19" l="1"/>
  <c r="C3561" i="19"/>
  <c r="C2315" i="19" l="1"/>
  <c r="C3562" i="19"/>
  <c r="C2316" i="19" l="1"/>
  <c r="C3563" i="19"/>
  <c r="C2317" i="19" l="1"/>
  <c r="C3564" i="19"/>
  <c r="C2318" i="19" l="1"/>
  <c r="C3565" i="19"/>
  <c r="C2319" i="19" l="1"/>
  <c r="C3566" i="19"/>
  <c r="C2320" i="19" l="1"/>
  <c r="C3567" i="19"/>
  <c r="C2321" i="19" l="1"/>
  <c r="C3568" i="19"/>
  <c r="C2322" i="19" l="1"/>
  <c r="C3569" i="19"/>
  <c r="C2323" i="19" l="1"/>
  <c r="C3570" i="19"/>
  <c r="C2324" i="19" l="1"/>
  <c r="C3571" i="19"/>
  <c r="C2325" i="19" l="1"/>
  <c r="C3572" i="19"/>
  <c r="C2326" i="19" l="1"/>
  <c r="C3573" i="19"/>
  <c r="C2327" i="19" l="1"/>
  <c r="C3574" i="19"/>
  <c r="C2328" i="19" l="1"/>
  <c r="C3575" i="19"/>
  <c r="C2329" i="19" l="1"/>
  <c r="C3576" i="19"/>
  <c r="C2330" i="19" l="1"/>
  <c r="C3577" i="19"/>
  <c r="C2331" i="19" l="1"/>
  <c r="C3578" i="19"/>
  <c r="C2332" i="19" l="1"/>
  <c r="C3579" i="19"/>
  <c r="C2333" i="19" l="1"/>
  <c r="C3580" i="19"/>
  <c r="C2334" i="19" l="1"/>
  <c r="C3581" i="19"/>
  <c r="C2335" i="19" l="1"/>
  <c r="C3582" i="19"/>
  <c r="C2336" i="19" l="1"/>
  <c r="C3583" i="19"/>
  <c r="C2337" i="19" l="1"/>
  <c r="C3584" i="19"/>
  <c r="C2338" i="19" l="1"/>
  <c r="C3585" i="19"/>
  <c r="C2339" i="19" l="1"/>
  <c r="C3586" i="19"/>
  <c r="C2340" i="19" l="1"/>
  <c r="C3587" i="19"/>
  <c r="C2341" i="19" l="1"/>
  <c r="C3588" i="19"/>
  <c r="C2342" i="19" l="1"/>
  <c r="C3589" i="19"/>
  <c r="C2343" i="19" l="1"/>
  <c r="C3590" i="19"/>
  <c r="C2344" i="19" l="1"/>
  <c r="C3591" i="19"/>
  <c r="C2345" i="19" l="1"/>
  <c r="C3592" i="19"/>
  <c r="C2346" i="19" l="1"/>
  <c r="C3593" i="19"/>
  <c r="C2347" i="19" l="1"/>
  <c r="C3594" i="19"/>
  <c r="C2348" i="19" l="1"/>
  <c r="C3595" i="19"/>
  <c r="C2349" i="19" l="1"/>
  <c r="C3596" i="19"/>
  <c r="C2350" i="19" l="1"/>
  <c r="C3597" i="19"/>
  <c r="C2351" i="19" l="1"/>
  <c r="C3598" i="19"/>
  <c r="C2352" i="19" l="1"/>
  <c r="C3599" i="19"/>
  <c r="C2353" i="19" l="1"/>
  <c r="C3600" i="19"/>
  <c r="C2354" i="19" l="1"/>
  <c r="C3601" i="19"/>
  <c r="C2355" i="19" l="1"/>
  <c r="C3602" i="19"/>
  <c r="C2356" i="19" l="1"/>
  <c r="C3603" i="19"/>
  <c r="C2357" i="19" l="1"/>
  <c r="C3604" i="19"/>
  <c r="C2358" i="19" l="1"/>
  <c r="C3605" i="19"/>
  <c r="C2359" i="19" l="1"/>
  <c r="C3606" i="19"/>
  <c r="C2360" i="19" l="1"/>
  <c r="C3607" i="19"/>
  <c r="C2361" i="19" l="1"/>
  <c r="C3608" i="19"/>
  <c r="C2362" i="19" l="1"/>
  <c r="C3609" i="19"/>
  <c r="C2363" i="19" l="1"/>
  <c r="C3610" i="19"/>
  <c r="C2364" i="19" l="1"/>
  <c r="C3611" i="19"/>
  <c r="C2365" i="19" l="1"/>
  <c r="C3612" i="19"/>
  <c r="C2366" i="19" l="1"/>
  <c r="C3613" i="19"/>
  <c r="C2367" i="19" l="1"/>
  <c r="C3614" i="19"/>
  <c r="C2368" i="19" l="1"/>
  <c r="C3615" i="19"/>
  <c r="C2369" i="19" l="1"/>
  <c r="C3616" i="19"/>
  <c r="C2370" i="19" l="1"/>
  <c r="C3617" i="19"/>
  <c r="C2371" i="19" l="1"/>
  <c r="C3618" i="19"/>
  <c r="C2372" i="19" l="1"/>
  <c r="C3619" i="19"/>
  <c r="C2373" i="19" l="1"/>
  <c r="C3620" i="19"/>
  <c r="C2374" i="19" l="1"/>
  <c r="C3621" i="19"/>
  <c r="C2375" i="19" l="1"/>
  <c r="C3622" i="19"/>
  <c r="C2376" i="19" l="1"/>
  <c r="C3623" i="19"/>
  <c r="C2377" i="19" l="1"/>
  <c r="C3624" i="19"/>
  <c r="C2378" i="19" l="1"/>
  <c r="C3625" i="19"/>
  <c r="C2379" i="19" l="1"/>
  <c r="C3626" i="19"/>
  <c r="C2380" i="19" l="1"/>
  <c r="C3627" i="19"/>
  <c r="C2381" i="19" l="1"/>
  <c r="C3628" i="19"/>
  <c r="C2382" i="19" l="1"/>
  <c r="C3629" i="19"/>
  <c r="C2383" i="19" l="1"/>
  <c r="C3630" i="19"/>
  <c r="C2384" i="19" l="1"/>
  <c r="C3631" i="19"/>
  <c r="C2385" i="19" l="1"/>
  <c r="C3632" i="19"/>
  <c r="C2386" i="19" l="1"/>
  <c r="C3633" i="19"/>
  <c r="C2387" i="19" l="1"/>
  <c r="C3634" i="19"/>
  <c r="C2388" i="19" l="1"/>
  <c r="C3635" i="19"/>
  <c r="C2389" i="19" l="1"/>
  <c r="C3636" i="19"/>
  <c r="C2390" i="19" l="1"/>
  <c r="C3637" i="19"/>
  <c r="C2391" i="19" l="1"/>
  <c r="C3638" i="19"/>
  <c r="C2392" i="19" l="1"/>
  <c r="C3639" i="19"/>
  <c r="C2393" i="19" l="1"/>
  <c r="C3640" i="19"/>
  <c r="C2394" i="19" l="1"/>
  <c r="C3641" i="19"/>
  <c r="C2395" i="19" l="1"/>
  <c r="C3642" i="19"/>
  <c r="C2396" i="19" l="1"/>
  <c r="C3643" i="19"/>
  <c r="C2397" i="19" l="1"/>
  <c r="C3644" i="19"/>
  <c r="C2398" i="19" l="1"/>
  <c r="C3645" i="19"/>
  <c r="C2399" i="19" l="1"/>
  <c r="C3646" i="19"/>
  <c r="C2400" i="19" l="1"/>
  <c r="C3647" i="19"/>
  <c r="C2401" i="19" l="1"/>
  <c r="C3648" i="19"/>
  <c r="C2402" i="19" l="1"/>
  <c r="C3649" i="19"/>
  <c r="C2403" i="19" l="1"/>
  <c r="C3650" i="19"/>
  <c r="C2404" i="19" l="1"/>
  <c r="C3651" i="19"/>
  <c r="C2405" i="19" l="1"/>
  <c r="C3652" i="19"/>
  <c r="C2406" i="19" l="1"/>
  <c r="C3653" i="19"/>
  <c r="C2407" i="19" l="1"/>
  <c r="C3654" i="19"/>
  <c r="C2408" i="19" l="1"/>
  <c r="C3655" i="19"/>
  <c r="C2409" i="19" l="1"/>
  <c r="C3656" i="19"/>
  <c r="C2410" i="19" l="1"/>
  <c r="C3657" i="19"/>
  <c r="C2411" i="19" l="1"/>
  <c r="C3658" i="19"/>
  <c r="C2412" i="19" l="1"/>
  <c r="C3659" i="19"/>
  <c r="C2413" i="19" l="1"/>
  <c r="C3660" i="19"/>
  <c r="C2414" i="19" l="1"/>
  <c r="C3661" i="19"/>
  <c r="C2415" i="19" l="1"/>
  <c r="C3662" i="19"/>
  <c r="C2416" i="19" l="1"/>
  <c r="C3663" i="19"/>
  <c r="C2417" i="19" l="1"/>
  <c r="C3664" i="19"/>
  <c r="C2418" i="19" l="1"/>
  <c r="C3665" i="19"/>
  <c r="C2419" i="19" l="1"/>
  <c r="C3666" i="19"/>
  <c r="C2420" i="19" l="1"/>
  <c r="C3667" i="19"/>
  <c r="C2421" i="19" l="1"/>
  <c r="C3668" i="19"/>
  <c r="C2422" i="19" l="1"/>
  <c r="C3669" i="19"/>
  <c r="C2423" i="19" l="1"/>
  <c r="C3670" i="19"/>
  <c r="C2424" i="19" l="1"/>
  <c r="C3671" i="19"/>
  <c r="C2425" i="19" l="1"/>
  <c r="C3672" i="19"/>
  <c r="C2426" i="19" l="1"/>
  <c r="C3673" i="19"/>
  <c r="C2427" i="19" l="1"/>
  <c r="C3674" i="19"/>
  <c r="C2428" i="19" l="1"/>
  <c r="C3675" i="19"/>
  <c r="C2429" i="19" l="1"/>
  <c r="C3676" i="19"/>
  <c r="C2430" i="19" l="1"/>
  <c r="C3677" i="19"/>
  <c r="C2431" i="19" l="1"/>
  <c r="C3678" i="19"/>
  <c r="C2432" i="19" l="1"/>
  <c r="C3679" i="19"/>
  <c r="C2433" i="19" l="1"/>
  <c r="C3680" i="19"/>
  <c r="C2434" i="19" l="1"/>
  <c r="C3681" i="19"/>
  <c r="C2435" i="19" l="1"/>
  <c r="C3682" i="19"/>
  <c r="C2436" i="19" l="1"/>
  <c r="C3683" i="19"/>
  <c r="C2437" i="19" l="1"/>
  <c r="C3684" i="19"/>
  <c r="C2438" i="19" l="1"/>
  <c r="C3685" i="19"/>
  <c r="C2439" i="19" l="1"/>
  <c r="C3686" i="19"/>
  <c r="C2440" i="19" l="1"/>
  <c r="C3687" i="19"/>
  <c r="C2441" i="19" l="1"/>
  <c r="C3688" i="19"/>
  <c r="C2442" i="19" l="1"/>
  <c r="C3689" i="19"/>
  <c r="C2443" i="19" l="1"/>
  <c r="C3690" i="19"/>
  <c r="C2444" i="19" l="1"/>
  <c r="C3691" i="19"/>
  <c r="C2445" i="19" l="1"/>
  <c r="C3692" i="19"/>
  <c r="C2446" i="19" l="1"/>
  <c r="C3693" i="19"/>
  <c r="C2447" i="19" l="1"/>
  <c r="C3694" i="19"/>
  <c r="C2448" i="19" l="1"/>
  <c r="C3695" i="19"/>
  <c r="C2449" i="19" l="1"/>
  <c r="C3696" i="19"/>
  <c r="C2450" i="19" l="1"/>
  <c r="C3697" i="19"/>
  <c r="C2451" i="19" l="1"/>
  <c r="C3698" i="19"/>
  <c r="C2452" i="19" l="1"/>
  <c r="C3699" i="19"/>
  <c r="C2453" i="19" l="1"/>
  <c r="C3700" i="19"/>
  <c r="C2454" i="19" l="1"/>
  <c r="C3701" i="19"/>
  <c r="C2455" i="19" l="1"/>
  <c r="C3702" i="19"/>
  <c r="C2456" i="19" l="1"/>
  <c r="C3703" i="19"/>
  <c r="C2457" i="19" l="1"/>
  <c r="C3704" i="19"/>
  <c r="C2458" i="19" l="1"/>
  <c r="C3705" i="19"/>
  <c r="C2459" i="19" l="1"/>
  <c r="C3706" i="19"/>
  <c r="C2460" i="19" l="1"/>
  <c r="C3707" i="19"/>
  <c r="C2461" i="19" l="1"/>
  <c r="C3708" i="19"/>
  <c r="C2462" i="19" l="1"/>
  <c r="C3709" i="19"/>
  <c r="C2463" i="19" l="1"/>
  <c r="C3710" i="19"/>
  <c r="C2464" i="19" l="1"/>
  <c r="C3711" i="19"/>
  <c r="C2465" i="19" l="1"/>
  <c r="C3712" i="19"/>
  <c r="C2466" i="19" l="1"/>
  <c r="C3713" i="19"/>
  <c r="C2467" i="19" l="1"/>
  <c r="C3714" i="19"/>
  <c r="C2468" i="19" l="1"/>
  <c r="C3715" i="19"/>
  <c r="C2469" i="19" l="1"/>
  <c r="C3716" i="19"/>
  <c r="C2470" i="19" l="1"/>
  <c r="C3717" i="19"/>
  <c r="C2471" i="19" l="1"/>
  <c r="C3718" i="19"/>
  <c r="C2472" i="19" l="1"/>
  <c r="C3719" i="19"/>
  <c r="C2473" i="19" l="1"/>
  <c r="C3720" i="19"/>
  <c r="C2474" i="19" l="1"/>
  <c r="C3721" i="19"/>
  <c r="C2475" i="19" l="1"/>
  <c r="C3722" i="19"/>
  <c r="C2476" i="19" l="1"/>
  <c r="C3723" i="19"/>
  <c r="C2477" i="19" l="1"/>
  <c r="C3724" i="19"/>
  <c r="C2478" i="19" l="1"/>
  <c r="C3725" i="19"/>
  <c r="C2479" i="19" l="1"/>
  <c r="C3726" i="19"/>
  <c r="C2480" i="19" l="1"/>
  <c r="C3727" i="19"/>
  <c r="C2481" i="19" l="1"/>
  <c r="C3728" i="19"/>
  <c r="C2482" i="19" l="1"/>
  <c r="C3729" i="19"/>
  <c r="C2483" i="19" l="1"/>
  <c r="C3730" i="19"/>
  <c r="C2484" i="19" l="1"/>
  <c r="C3731" i="19"/>
  <c r="C2485" i="19" l="1"/>
  <c r="C3732" i="19"/>
  <c r="C2486" i="19" l="1"/>
  <c r="C3733" i="19"/>
  <c r="C2487" i="19" l="1"/>
  <c r="C3734" i="19"/>
  <c r="C2488" i="19" l="1"/>
  <c r="C3735" i="19"/>
  <c r="C2489" i="19" l="1"/>
  <c r="C3736" i="19"/>
  <c r="C2490" i="19" l="1"/>
  <c r="C3737" i="19"/>
  <c r="C2491" i="19" l="1"/>
  <c r="C3738" i="19"/>
  <c r="C2492" i="19" l="1"/>
  <c r="C3739" i="19"/>
  <c r="C2493" i="19" l="1"/>
  <c r="C3740" i="19"/>
  <c r="C2494" i="19" l="1"/>
  <c r="C3741" i="19"/>
  <c r="C2495" i="19" l="1"/>
  <c r="C3742" i="19"/>
  <c r="C2496" i="19" l="1"/>
  <c r="C3743" i="19"/>
  <c r="C2497" i="19" l="1"/>
  <c r="C3744" i="19"/>
  <c r="C2498" i="19" l="1"/>
  <c r="C3745" i="19"/>
  <c r="C2499" i="19" l="1"/>
  <c r="C3746" i="19"/>
  <c r="C2500" i="19" l="1"/>
  <c r="C3747" i="19"/>
  <c r="C2501" i="19" l="1"/>
  <c r="C3748" i="19"/>
  <c r="C2502" i="19" l="1"/>
  <c r="C3749" i="19"/>
  <c r="C2503" i="19" l="1"/>
  <c r="C3750" i="19"/>
  <c r="C2504" i="19" l="1"/>
  <c r="C3751" i="19"/>
  <c r="C2505" i="19" l="1"/>
  <c r="C3752" i="19"/>
  <c r="C2506" i="19" l="1"/>
  <c r="C3753" i="19"/>
  <c r="C2507" i="19" l="1"/>
  <c r="C3754" i="19"/>
  <c r="C2508" i="19" l="1"/>
  <c r="C3755" i="19"/>
  <c r="C2509" i="19" l="1"/>
  <c r="C3756" i="19"/>
  <c r="C2510" i="19" l="1"/>
  <c r="C3757" i="19"/>
  <c r="C2511" i="19" l="1"/>
  <c r="C3758" i="19"/>
  <c r="C2512" i="19" l="1"/>
  <c r="C3759" i="19"/>
  <c r="C2513" i="19" l="1"/>
  <c r="C3760" i="19"/>
  <c r="C2514" i="19" l="1"/>
  <c r="C3761" i="19"/>
  <c r="C2515" i="19" l="1"/>
  <c r="C3762" i="19"/>
  <c r="C2516" i="19" l="1"/>
  <c r="C3763" i="19"/>
  <c r="C2517" i="19" l="1"/>
  <c r="C3764" i="19"/>
  <c r="C2518" i="19" l="1"/>
  <c r="C3765" i="19"/>
  <c r="C2519" i="19" l="1"/>
  <c r="C3766" i="19"/>
  <c r="C2520" i="19" l="1"/>
  <c r="C3767" i="19"/>
  <c r="C2521" i="19" l="1"/>
  <c r="C3768" i="19"/>
  <c r="C2522" i="19" l="1"/>
  <c r="C3769" i="19"/>
  <c r="C2523" i="19" l="1"/>
  <c r="C3770" i="19"/>
  <c r="C2524" i="19" l="1"/>
  <c r="C3771" i="19"/>
  <c r="C2525" i="19" l="1"/>
  <c r="C3772" i="19"/>
  <c r="C2526" i="19" l="1"/>
  <c r="C3773" i="19"/>
  <c r="C2527" i="19" l="1"/>
  <c r="C3774" i="19"/>
  <c r="C2528" i="19" l="1"/>
  <c r="C3775" i="19"/>
  <c r="C2529" i="19" l="1"/>
  <c r="C3776" i="19"/>
  <c r="C2530" i="19" l="1"/>
  <c r="C3777" i="19"/>
  <c r="C2531" i="19" l="1"/>
  <c r="C3778" i="19"/>
  <c r="C2532" i="19" l="1"/>
  <c r="C3779" i="19"/>
  <c r="C2533" i="19" l="1"/>
  <c r="C3780" i="19"/>
  <c r="C2534" i="19" l="1"/>
  <c r="C3781" i="19"/>
  <c r="C2535" i="19" l="1"/>
  <c r="C3782" i="19"/>
  <c r="C2536" i="19" l="1"/>
  <c r="C3783" i="19"/>
  <c r="C2537" i="19" l="1"/>
  <c r="C3784" i="19"/>
  <c r="C2538" i="19" l="1"/>
  <c r="C3785" i="19"/>
  <c r="C2539" i="19" l="1"/>
  <c r="C3786" i="19"/>
  <c r="C2540" i="19" l="1"/>
  <c r="C3787" i="19"/>
  <c r="C2541" i="19" l="1"/>
  <c r="C3788" i="19"/>
  <c r="C2542" i="19" l="1"/>
  <c r="C3789" i="19"/>
  <c r="C2543" i="19" l="1"/>
  <c r="C3790" i="19"/>
  <c r="C2544" i="19" l="1"/>
  <c r="C3791" i="19"/>
  <c r="C2545" i="19" l="1"/>
  <c r="C3792" i="19"/>
  <c r="C2546" i="19" l="1"/>
  <c r="C3793" i="19"/>
  <c r="C2547" i="19" l="1"/>
  <c r="C3794" i="19"/>
  <c r="C2548" i="19" l="1"/>
  <c r="C3795" i="19"/>
  <c r="C2549" i="19" l="1"/>
  <c r="C3796" i="19"/>
  <c r="C2550" i="19" l="1"/>
  <c r="C3797" i="19"/>
  <c r="C2551" i="19" l="1"/>
  <c r="C3798" i="19"/>
  <c r="C2552" i="19" l="1"/>
  <c r="C3799" i="19"/>
  <c r="C2553" i="19" l="1"/>
  <c r="C3800" i="19"/>
  <c r="C2554" i="19" l="1"/>
  <c r="C3801" i="19"/>
  <c r="C2555" i="19" l="1"/>
  <c r="C3802" i="19"/>
  <c r="C2556" i="19" l="1"/>
  <c r="C3803" i="19"/>
  <c r="C2557" i="19" l="1"/>
  <c r="C3804" i="19"/>
  <c r="C2558" i="19" l="1"/>
  <c r="C3805" i="19"/>
  <c r="C2559" i="19" l="1"/>
  <c r="C3806" i="19"/>
  <c r="C2560" i="19" l="1"/>
  <c r="C3807" i="19"/>
  <c r="C2561" i="19" l="1"/>
  <c r="C3808" i="19"/>
  <c r="C2562" i="19" l="1"/>
  <c r="C3809" i="19"/>
  <c r="C2563" i="19" l="1"/>
  <c r="C3810" i="19"/>
  <c r="C2564" i="19" l="1"/>
  <c r="C3811" i="19"/>
  <c r="C2565" i="19" l="1"/>
  <c r="C3812" i="19"/>
  <c r="C2566" i="19" l="1"/>
  <c r="C3813" i="19"/>
  <c r="C2567" i="19" l="1"/>
  <c r="C3814" i="19"/>
  <c r="C2568" i="19" l="1"/>
  <c r="C3815" i="19"/>
  <c r="C2569" i="19" l="1"/>
  <c r="C3816" i="19"/>
  <c r="C2570" i="19" l="1"/>
  <c r="C3817" i="19"/>
  <c r="C2571" i="19" l="1"/>
  <c r="C3818" i="19"/>
  <c r="C2572" i="19" l="1"/>
  <c r="C3819" i="19"/>
  <c r="C2573" i="19" l="1"/>
  <c r="C3820" i="19"/>
  <c r="C2574" i="19" l="1"/>
  <c r="C3821" i="19"/>
  <c r="C2575" i="19" l="1"/>
  <c r="C3822" i="19"/>
  <c r="C2576" i="19" l="1"/>
  <c r="C3823" i="19"/>
  <c r="C2577" i="19" l="1"/>
  <c r="C3824" i="19"/>
  <c r="C2578" i="19" l="1"/>
  <c r="C3825" i="19"/>
  <c r="C2579" i="19" l="1"/>
  <c r="C3826" i="19"/>
  <c r="C2580" i="19" l="1"/>
  <c r="C3827" i="19"/>
  <c r="C2581" i="19" l="1"/>
  <c r="C3828" i="19"/>
  <c r="C2582" i="19" l="1"/>
  <c r="C3829" i="19"/>
  <c r="C2583" i="19" l="1"/>
  <c r="C3830" i="19"/>
  <c r="C2584" i="19" l="1"/>
  <c r="C3831" i="19"/>
  <c r="C2585" i="19" l="1"/>
  <c r="C3832" i="19"/>
  <c r="C2586" i="19" l="1"/>
  <c r="C3833" i="19"/>
  <c r="C2587" i="19" l="1"/>
  <c r="C3834" i="19"/>
  <c r="C2588" i="19" l="1"/>
  <c r="C3835" i="19"/>
  <c r="C2589" i="19" l="1"/>
  <c r="C3836" i="19"/>
  <c r="C2590" i="19" l="1"/>
  <c r="C3837" i="19"/>
  <c r="C2591" i="19" l="1"/>
  <c r="C3838" i="19"/>
  <c r="C2592" i="19" l="1"/>
  <c r="C3839" i="19"/>
  <c r="C2593" i="19" l="1"/>
  <c r="C3840" i="19"/>
  <c r="C2594" i="19" l="1"/>
  <c r="C3841" i="19"/>
  <c r="C2595" i="19" l="1"/>
  <c r="C3842" i="19"/>
  <c r="C2596" i="19" l="1"/>
  <c r="C3843" i="19"/>
  <c r="C2597" i="19" l="1"/>
  <c r="C3844" i="19"/>
  <c r="C2598" i="19" l="1"/>
  <c r="C3845" i="19"/>
  <c r="C2599" i="19" l="1"/>
  <c r="C3846" i="19"/>
  <c r="C2600" i="19" l="1"/>
  <c r="C3847" i="19"/>
  <c r="C2601" i="19" l="1"/>
  <c r="C3848" i="19"/>
  <c r="C2602" i="19" l="1"/>
  <c r="C3849" i="19"/>
  <c r="C2603" i="19" l="1"/>
  <c r="C3850" i="19"/>
  <c r="C2604" i="19" l="1"/>
  <c r="C3851" i="19"/>
  <c r="C2605" i="19" l="1"/>
  <c r="C3852" i="19"/>
  <c r="C2606" i="19" l="1"/>
  <c r="C3853" i="19"/>
  <c r="C2607" i="19" l="1"/>
  <c r="C3854" i="19"/>
  <c r="C2608" i="19" l="1"/>
  <c r="C3855" i="19"/>
  <c r="C2609" i="19" l="1"/>
  <c r="C3856" i="19"/>
  <c r="C2610" i="19" l="1"/>
  <c r="C3857" i="19"/>
  <c r="C2611" i="19" l="1"/>
  <c r="C3858" i="19"/>
  <c r="C2612" i="19" l="1"/>
  <c r="C3859" i="19"/>
  <c r="C2613" i="19" l="1"/>
  <c r="C3860" i="19"/>
  <c r="C2614" i="19" l="1"/>
  <c r="C3861" i="19"/>
  <c r="C2615" i="19" l="1"/>
  <c r="C3862" i="19"/>
  <c r="C2616" i="19" l="1"/>
  <c r="C3863" i="19"/>
  <c r="C2617" i="19" l="1"/>
  <c r="C3864" i="19"/>
  <c r="C2618" i="19" l="1"/>
  <c r="C3865" i="19"/>
  <c r="C2619" i="19" l="1"/>
  <c r="C3866" i="19"/>
  <c r="C2620" i="19" l="1"/>
  <c r="C3867" i="19"/>
  <c r="C2621" i="19" l="1"/>
  <c r="C3868" i="19"/>
  <c r="C2622" i="19" l="1"/>
  <c r="C3869" i="19"/>
  <c r="C2623" i="19" l="1"/>
  <c r="C3870" i="19"/>
  <c r="C2624" i="19" l="1"/>
  <c r="C3871" i="19"/>
  <c r="C2625" i="19" l="1"/>
  <c r="C3872" i="19"/>
  <c r="C2626" i="19" l="1"/>
  <c r="C3873" i="19"/>
  <c r="C2627" i="19" l="1"/>
  <c r="C3874" i="19"/>
  <c r="C2628" i="19" l="1"/>
  <c r="C3875" i="19"/>
  <c r="C2629" i="19" l="1"/>
  <c r="C3876" i="19"/>
  <c r="C2630" i="19" l="1"/>
  <c r="C3877" i="19"/>
  <c r="C2631" i="19" l="1"/>
  <c r="C3878" i="19"/>
  <c r="C2632" i="19" l="1"/>
  <c r="C3879" i="19"/>
  <c r="C2633" i="19" l="1"/>
  <c r="C3880" i="19"/>
  <c r="C2634" i="19" l="1"/>
  <c r="C3881" i="19"/>
  <c r="C2635" i="19" l="1"/>
  <c r="C3882" i="19"/>
  <c r="C2636" i="19" l="1"/>
  <c r="C3883" i="19"/>
  <c r="C2637" i="19" l="1"/>
  <c r="C3884" i="19"/>
  <c r="C2638" i="19" l="1"/>
  <c r="C3885" i="19"/>
  <c r="C2639" i="19" l="1"/>
  <c r="C3886" i="19"/>
  <c r="C2640" i="19" l="1"/>
  <c r="C3887" i="19"/>
  <c r="C2641" i="19" l="1"/>
  <c r="C3888" i="19"/>
  <c r="C2642" i="19" l="1"/>
  <c r="C3889" i="19"/>
  <c r="C2643" i="19" l="1"/>
  <c r="C3890" i="19"/>
  <c r="C2644" i="19" l="1"/>
  <c r="C3891" i="19"/>
  <c r="C2645" i="19" l="1"/>
  <c r="C3892" i="19"/>
  <c r="C2646" i="19" l="1"/>
  <c r="C3893" i="19"/>
  <c r="C2647" i="19" l="1"/>
  <c r="C3894" i="19"/>
  <c r="C2648" i="19" l="1"/>
  <c r="C3895" i="19"/>
  <c r="C2649" i="19" l="1"/>
  <c r="C3896" i="19"/>
  <c r="C2650" i="19" l="1"/>
  <c r="C3897" i="19"/>
  <c r="C2651" i="19" l="1"/>
  <c r="C3898" i="19"/>
  <c r="C2652" i="19" l="1"/>
  <c r="C3899" i="19"/>
  <c r="C2653" i="19" l="1"/>
  <c r="C3900" i="19"/>
  <c r="C3901" i="19" l="1"/>
  <c r="C3902" i="19" l="1"/>
  <c r="C3903" i="19" l="1"/>
  <c r="C3904" i="19" l="1"/>
  <c r="C3905" i="19" l="1"/>
  <c r="C3906" i="19" l="1"/>
  <c r="C3907" i="19" l="1"/>
  <c r="C3908" i="19" l="1"/>
  <c r="C3909" i="19" l="1"/>
  <c r="C3910" i="19" l="1"/>
  <c r="C3911" i="19" l="1"/>
  <c r="C3912" i="19" l="1"/>
  <c r="C3913" i="19" l="1"/>
  <c r="C3914" i="19" l="1"/>
  <c r="C3915" i="19" l="1"/>
  <c r="C3916" i="19" l="1"/>
  <c r="C3917" i="19" l="1"/>
  <c r="C3918" i="19" l="1"/>
  <c r="C3919" i="19" l="1"/>
  <c r="C3920" i="19" l="1"/>
  <c r="C3921" i="19" l="1"/>
  <c r="C3922" i="19" l="1"/>
  <c r="C3923" i="19" l="1"/>
  <c r="C3924" i="19" l="1"/>
  <c r="C3925" i="19" l="1"/>
  <c r="C3926" i="19" l="1"/>
  <c r="C3927" i="19" l="1"/>
  <c r="C3928" i="19" l="1"/>
  <c r="C3929" i="19" l="1"/>
  <c r="C3930" i="19" l="1"/>
  <c r="C3931" i="19" l="1"/>
  <c r="C3932" i="19" l="1"/>
  <c r="C3933" i="19" l="1"/>
  <c r="C3934" i="19" l="1"/>
  <c r="C3935" i="19" l="1"/>
  <c r="C3936" i="19" l="1"/>
  <c r="C3937" i="19" l="1"/>
  <c r="C3938" i="19" l="1"/>
  <c r="C3939" i="19" l="1"/>
  <c r="C3940" i="19" l="1"/>
  <c r="C3941" i="19" l="1"/>
  <c r="C3942" i="19" l="1"/>
  <c r="C3943" i="19" l="1"/>
  <c r="C3944" i="19" l="1"/>
  <c r="C3945" i="19" l="1"/>
  <c r="C3946" i="19" l="1"/>
  <c r="C3947" i="19" l="1"/>
  <c r="C3948" i="19" l="1"/>
  <c r="C3949" i="19" l="1"/>
  <c r="C3950" i="19" l="1"/>
  <c r="C3951" i="19" l="1"/>
  <c r="C3952" i="19" l="1"/>
  <c r="C3953" i="19" l="1"/>
  <c r="C3954" i="19" l="1"/>
  <c r="C3955" i="19" l="1"/>
  <c r="C3956" i="19" l="1"/>
  <c r="C3957" i="19" l="1"/>
  <c r="C3958" i="19" l="1"/>
  <c r="C3959" i="19" l="1"/>
  <c r="C3960" i="19" l="1"/>
  <c r="C3961" i="19" l="1"/>
  <c r="C3962" i="19" l="1"/>
  <c r="C3963" i="19" l="1"/>
  <c r="C3964" i="19" l="1"/>
  <c r="C3965" i="19" l="1"/>
  <c r="C3966" i="19" l="1"/>
  <c r="C3967" i="19" l="1"/>
  <c r="C3968" i="19" l="1"/>
  <c r="C3969" i="19" l="1"/>
  <c r="C3970" i="19" l="1"/>
  <c r="C3971" i="19" l="1"/>
  <c r="C3972" i="19" l="1"/>
  <c r="C3973" i="19" l="1"/>
  <c r="C3974" i="19" l="1"/>
  <c r="C3975" i="19" l="1"/>
  <c r="C3976" i="19" l="1"/>
  <c r="C3977" i="19" l="1"/>
  <c r="C3978" i="19" l="1"/>
  <c r="C3979" i="19" l="1"/>
  <c r="C3980" i="19" l="1"/>
  <c r="C3981" i="19" l="1"/>
  <c r="C3982" i="19" l="1"/>
  <c r="C3983" i="19" l="1"/>
  <c r="C3984" i="19" l="1"/>
  <c r="C3985" i="19" l="1"/>
  <c r="C3986" i="19" l="1"/>
  <c r="C3987" i="19" l="1"/>
  <c r="C3988" i="19" l="1"/>
  <c r="C3989" i="19" l="1"/>
  <c r="C3990" i="19" l="1"/>
  <c r="C3991" i="19" l="1"/>
  <c r="C3992" i="19" l="1"/>
  <c r="C3993" i="19" l="1"/>
  <c r="C3994" i="19" l="1"/>
  <c r="C3995" i="19" l="1"/>
  <c r="C3996" i="19" l="1"/>
  <c r="C3997" i="19" l="1"/>
  <c r="C3998" i="19" l="1"/>
  <c r="C3999" i="19" l="1"/>
  <c r="C4000" i="19" l="1"/>
  <c r="C4001" i="19" l="1"/>
  <c r="C4002" i="19" l="1"/>
  <c r="C4003" i="19" l="1"/>
  <c r="C4004" i="19" l="1"/>
  <c r="C4005" i="19" l="1"/>
  <c r="C4007" i="19" l="1"/>
  <c r="C4008" i="19" l="1"/>
  <c r="C4009" i="19" l="1"/>
  <c r="C4010" i="19" l="1"/>
  <c r="C4011" i="19" l="1"/>
  <c r="C4012" i="19" l="1"/>
  <c r="C4013" i="19" l="1"/>
  <c r="C4014" i="19" l="1"/>
  <c r="C4015" i="19" l="1"/>
  <c r="C4016" i="19" l="1"/>
  <c r="C4017" i="19" l="1"/>
  <c r="C4018" i="19" l="1"/>
  <c r="C4019" i="19" l="1"/>
  <c r="C4020" i="19" l="1"/>
  <c r="C4021" i="19" l="1"/>
  <c r="C4022" i="19" l="1"/>
  <c r="C4023" i="19" l="1"/>
  <c r="C4024" i="19" l="1"/>
  <c r="C4025" i="19" l="1"/>
  <c r="C4026" i="19" l="1"/>
  <c r="C4027" i="19" l="1"/>
  <c r="C4028" i="19" l="1"/>
  <c r="C4029" i="19" l="1"/>
  <c r="C4030" i="19" l="1"/>
  <c r="C4031" i="19" l="1"/>
  <c r="C4032" i="19" l="1"/>
  <c r="C4033" i="19" l="1"/>
  <c r="C4034" i="19" l="1"/>
  <c r="C4035" i="19" l="1"/>
  <c r="C4036" i="19" l="1"/>
  <c r="C4037" i="19" l="1"/>
  <c r="C4038" i="19" l="1"/>
  <c r="C4039" i="19" l="1"/>
  <c r="C4040" i="19" l="1"/>
  <c r="C4041" i="19" l="1"/>
  <c r="C4042" i="19" l="1"/>
  <c r="C4043" i="19" l="1"/>
  <c r="C4044" i="19" l="1"/>
  <c r="C4045" i="19" l="1"/>
  <c r="C4046" i="19" l="1"/>
  <c r="C4047" i="19" l="1"/>
  <c r="C4048" i="19" l="1"/>
  <c r="C4049" i="19" l="1"/>
  <c r="C4050" i="19" l="1"/>
  <c r="C4051" i="19" l="1"/>
  <c r="C4052" i="19" l="1"/>
  <c r="C4053" i="19" l="1"/>
  <c r="C4054" i="19" l="1"/>
  <c r="C4055" i="19" l="1"/>
  <c r="C4056" i="19" l="1"/>
  <c r="C4057" i="19" l="1"/>
  <c r="C4058" i="19" l="1"/>
  <c r="C4059" i="19" l="1"/>
  <c r="C4060" i="19" l="1"/>
  <c r="C4061" i="19" l="1"/>
  <c r="C4062" i="19" l="1"/>
  <c r="C4063" i="19" l="1"/>
  <c r="C4064" i="19" l="1"/>
  <c r="C4065" i="19" l="1"/>
  <c r="C4066" i="19" l="1"/>
  <c r="C4067" i="19" l="1"/>
  <c r="C4068" i="19" l="1"/>
  <c r="C4069" i="19" l="1"/>
  <c r="C4070" i="19" l="1"/>
  <c r="C4071" i="19" l="1"/>
  <c r="C4072" i="19" l="1"/>
  <c r="C4073" i="19" l="1"/>
  <c r="C4074" i="19" l="1"/>
  <c r="C4075" i="19" l="1"/>
  <c r="C4076" i="19" l="1"/>
  <c r="C4077" i="19" l="1"/>
  <c r="C4078" i="19" l="1"/>
  <c r="C4079" i="19" l="1"/>
  <c r="C4080" i="19" l="1"/>
  <c r="C4081" i="19" l="1"/>
  <c r="C4082" i="19" l="1"/>
  <c r="C4083" i="19" l="1"/>
  <c r="C4084" i="19" l="1"/>
  <c r="C4085" i="19" l="1"/>
  <c r="C4086" i="19" l="1"/>
  <c r="C4087" i="19" l="1"/>
  <c r="C4088" i="19" l="1"/>
  <c r="C4089" i="19" l="1"/>
  <c r="C4090" i="19" l="1"/>
  <c r="C4091" i="19" l="1"/>
  <c r="C4092" i="19" l="1"/>
  <c r="C4093" i="19" l="1"/>
  <c r="C4094" i="19" l="1"/>
  <c r="C4095" i="19" l="1"/>
  <c r="C4096" i="19" l="1"/>
  <c r="C4097" i="19" l="1"/>
  <c r="C4098" i="19" l="1"/>
  <c r="C4099" i="19" l="1"/>
  <c r="C4100" i="19" l="1"/>
  <c r="C4101" i="19" l="1"/>
  <c r="C4102" i="19" l="1"/>
  <c r="C4103" i="19" l="1"/>
  <c r="C4104" i="19" l="1"/>
  <c r="C4105" i="19" l="1"/>
  <c r="C4106" i="19" l="1"/>
  <c r="C4107" i="19" l="1"/>
  <c r="C4108" i="19" l="1"/>
  <c r="C4109" i="19" l="1"/>
  <c r="C4110" i="19" l="1"/>
  <c r="C4111" i="19" l="1"/>
  <c r="C4112" i="19" l="1"/>
  <c r="C4113" i="19" l="1"/>
  <c r="C4114" i="19" l="1"/>
  <c r="C4115" i="19" l="1"/>
  <c r="C4116" i="19" l="1"/>
  <c r="C4117" i="19" l="1"/>
  <c r="C4118" i="19" l="1"/>
  <c r="C4119" i="19" l="1"/>
  <c r="C4120" i="19" l="1"/>
  <c r="C4121" i="19" l="1"/>
  <c r="C4122" i="19" l="1"/>
  <c r="C4123" i="19" l="1"/>
  <c r="C4124" i="19" l="1"/>
  <c r="C4125" i="19" l="1"/>
  <c r="C4126" i="19" l="1"/>
  <c r="C4127" i="19" l="1"/>
  <c r="C4128" i="19" l="1"/>
  <c r="C4129" i="19" l="1"/>
  <c r="C4130" i="19" l="1"/>
  <c r="C4131" i="19" l="1"/>
  <c r="C4132" i="19" l="1"/>
  <c r="C4133" i="19" l="1"/>
  <c r="C4134" i="19" l="1"/>
  <c r="C4135" i="19" l="1"/>
  <c r="C4136" i="19" l="1"/>
  <c r="C4137" i="19" l="1"/>
  <c r="C4138" i="19" l="1"/>
  <c r="C4139" i="19" l="1"/>
  <c r="C4140" i="19" l="1"/>
  <c r="C4141" i="19" l="1"/>
  <c r="C4142" i="19" l="1"/>
  <c r="C4143" i="19" l="1"/>
  <c r="C4144" i="19" l="1"/>
  <c r="C4145" i="19" l="1"/>
  <c r="C4146" i="19" l="1"/>
  <c r="C4147" i="19" l="1"/>
  <c r="C4148" i="19" l="1"/>
  <c r="C4149" i="19" l="1"/>
  <c r="C4150" i="19" l="1"/>
  <c r="C4151" i="19" l="1"/>
  <c r="C4152" i="19" l="1"/>
  <c r="C4153" i="19" l="1"/>
  <c r="C4154" i="19" l="1"/>
  <c r="C4155" i="19" l="1"/>
  <c r="C4156" i="19" l="1"/>
  <c r="C4157" i="19" l="1"/>
  <c r="C4158" i="19" l="1"/>
  <c r="C4159" i="19" l="1"/>
  <c r="C4160" i="19" l="1"/>
  <c r="C4161" i="19" l="1"/>
  <c r="C4162" i="19" l="1"/>
  <c r="C4163" i="19" l="1"/>
  <c r="C4164" i="19" l="1"/>
  <c r="C4165" i="19" l="1"/>
  <c r="C4166" i="19" l="1"/>
  <c r="C4167" i="19" l="1"/>
  <c r="C4168" i="19" l="1"/>
  <c r="C4169" i="19" l="1"/>
  <c r="C4170" i="19" l="1"/>
  <c r="C4171" i="19" l="1"/>
  <c r="C4172" i="19" l="1"/>
  <c r="C4173" i="19" l="1"/>
  <c r="C4174" i="19" l="1"/>
  <c r="C4175" i="19" l="1"/>
  <c r="C4176" i="19" l="1"/>
  <c r="C4177" i="19" l="1"/>
  <c r="C4178" i="19" l="1"/>
  <c r="C4179" i="19" l="1"/>
  <c r="C4180" i="19" l="1"/>
  <c r="C4181" i="19" l="1"/>
  <c r="C4182" i="19" l="1"/>
  <c r="C4183" i="19" l="1"/>
  <c r="C4184" i="19" l="1"/>
  <c r="C4185" i="19" l="1"/>
  <c r="C4186" i="19" l="1"/>
  <c r="C4187" i="19" l="1"/>
  <c r="C4188" i="19" l="1"/>
  <c r="C4189" i="19" l="1"/>
  <c r="C4190" i="19" l="1"/>
  <c r="C4191" i="19" l="1"/>
  <c r="C4192" i="19" l="1"/>
  <c r="C4193" i="19" l="1"/>
  <c r="C4194" i="19" l="1"/>
  <c r="C4195" i="19" l="1"/>
  <c r="C4196" i="19" l="1"/>
  <c r="C4197" i="19" l="1"/>
  <c r="C4198" i="19" l="1"/>
  <c r="C4199" i="19" l="1"/>
  <c r="C4200" i="19" l="1"/>
  <c r="C4201" i="19" l="1"/>
  <c r="C4202" i="19" l="1"/>
  <c r="C4203" i="19" l="1"/>
  <c r="C4204" i="19" l="1"/>
  <c r="C4205" i="19" l="1"/>
  <c r="C4206" i="19" l="1"/>
  <c r="C4207" i="19" l="1"/>
  <c r="C4208" i="19" l="1"/>
  <c r="C4209" i="19" l="1"/>
  <c r="C4210" i="19" l="1"/>
  <c r="C4211" i="19" l="1"/>
  <c r="C4212" i="19" l="1"/>
  <c r="C4213" i="19" l="1"/>
  <c r="C4214" i="19" l="1"/>
  <c r="C4215" i="19" l="1"/>
  <c r="C4216" i="19" l="1"/>
  <c r="C4217" i="19" l="1"/>
  <c r="C4218" i="19" l="1"/>
  <c r="C4219" i="19" l="1"/>
  <c r="C4220" i="19" l="1"/>
  <c r="C4221" i="19" l="1"/>
  <c r="C4222" i="19" l="1"/>
  <c r="C4223" i="19" l="1"/>
  <c r="C4224" i="19" l="1"/>
  <c r="C4225" i="19" l="1"/>
  <c r="C4226" i="19" l="1"/>
  <c r="C4227" i="19" l="1"/>
  <c r="C4228" i="19" l="1"/>
  <c r="C4229" i="19" l="1"/>
  <c r="C4230" i="19" l="1"/>
  <c r="C4231" i="19" l="1"/>
  <c r="C4232" i="19" l="1"/>
  <c r="C4233" i="19" l="1"/>
  <c r="C4234" i="19" l="1"/>
  <c r="C4235" i="19" l="1"/>
  <c r="C4236" i="19" l="1"/>
  <c r="C4237" i="19" l="1"/>
  <c r="C4238" i="19" l="1"/>
  <c r="C4239" i="19" l="1"/>
  <c r="C4240" i="19" l="1"/>
  <c r="C4241" i="19" l="1"/>
  <c r="C4242" i="19" l="1"/>
  <c r="C4243" i="19" l="1"/>
  <c r="C4244" i="19" l="1"/>
  <c r="C4245" i="19" l="1"/>
  <c r="C4246" i="19" l="1"/>
  <c r="C4247" i="19" l="1"/>
  <c r="C4248" i="19" l="1"/>
  <c r="C4249" i="19" l="1"/>
  <c r="C4250" i="19" l="1"/>
  <c r="C4251" i="19" l="1"/>
  <c r="C4252" i="19" l="1"/>
  <c r="C4253" i="19" l="1"/>
  <c r="C4254" i="19" l="1"/>
  <c r="C4255" i="19" l="1"/>
  <c r="C4256" i="19" l="1"/>
  <c r="C4257" i="19" l="1"/>
  <c r="C4258" i="19" l="1"/>
  <c r="C4259" i="19" l="1"/>
  <c r="C4260" i="19" l="1"/>
  <c r="C4261" i="19" l="1"/>
  <c r="C4262" i="19" l="1"/>
  <c r="C4263" i="19" l="1"/>
  <c r="C4264" i="19" l="1"/>
  <c r="C4265" i="19" l="1"/>
  <c r="C4266" i="19" l="1"/>
  <c r="C4267" i="19" l="1"/>
  <c r="C4268" i="19" l="1"/>
  <c r="C4269" i="19" l="1"/>
  <c r="C4270" i="19" l="1"/>
  <c r="C4271" i="19" l="1"/>
  <c r="C4272" i="19" l="1"/>
  <c r="C4273" i="19" l="1"/>
  <c r="C4274" i="19" l="1"/>
  <c r="C4275" i="19" l="1"/>
  <c r="C4276" i="19" l="1"/>
  <c r="C4277" i="19" l="1"/>
  <c r="C4278" i="19" l="1"/>
  <c r="C4279" i="19" l="1"/>
  <c r="C4280" i="19" l="1"/>
  <c r="C4281" i="19" l="1"/>
  <c r="C4282" i="19" l="1"/>
  <c r="C4283" i="19" l="1"/>
  <c r="C4284" i="19" l="1"/>
  <c r="C4285" i="19" l="1"/>
  <c r="C4286" i="19" l="1"/>
  <c r="C4287" i="19" l="1"/>
  <c r="C4288" i="19" l="1"/>
  <c r="C4289" i="19" l="1"/>
  <c r="C4290" i="19" l="1"/>
  <c r="C4291" i="19" l="1"/>
  <c r="C4292" i="19" l="1"/>
  <c r="C4293" i="19" l="1"/>
  <c r="C4294" i="19" l="1"/>
  <c r="C4295" i="19" l="1"/>
  <c r="C4296" i="19" l="1"/>
  <c r="C4297" i="19" l="1"/>
  <c r="C4298" i="19" l="1"/>
  <c r="C4299" i="19" l="1"/>
  <c r="C4300" i="19" l="1"/>
  <c r="C4301" i="19" l="1"/>
  <c r="C4302" i="19" l="1"/>
  <c r="C4303" i="19" l="1"/>
  <c r="C4304" i="19" l="1"/>
  <c r="C4305" i="19" l="1"/>
  <c r="C4306" i="19" l="1"/>
  <c r="C4307" i="19" l="1"/>
  <c r="C4308" i="19" l="1"/>
  <c r="C4309" i="19" l="1"/>
  <c r="C4310" i="19" l="1"/>
  <c r="C4311" i="19" l="1"/>
  <c r="C4312" i="19" l="1"/>
  <c r="C4313" i="19" l="1"/>
  <c r="C4314" i="19" l="1"/>
  <c r="C4315" i="19" l="1"/>
  <c r="C4316" i="19" l="1"/>
  <c r="C4317" i="19" l="1"/>
  <c r="C4318" i="19" l="1"/>
  <c r="C4319" i="19" l="1"/>
  <c r="C4320" i="19" l="1"/>
  <c r="C4321" i="19" l="1"/>
  <c r="C4322" i="19" l="1"/>
  <c r="C4323" i="19" l="1"/>
  <c r="C4324" i="19" l="1"/>
  <c r="C4325" i="19" l="1"/>
  <c r="C4326" i="19" l="1"/>
  <c r="C4327" i="19" l="1"/>
  <c r="C4328" i="19" l="1"/>
  <c r="C4329" i="19" l="1"/>
  <c r="C4330" i="19" l="1"/>
  <c r="C4331" i="19" l="1"/>
  <c r="C4332" i="19" l="1"/>
  <c r="C4333" i="19" l="1"/>
  <c r="C4334" i="19" l="1"/>
  <c r="C4335" i="19" l="1"/>
  <c r="C4336" i="19" l="1"/>
  <c r="C4337" i="19" l="1"/>
  <c r="C4338" i="19" l="1"/>
  <c r="C4339" i="19" l="1"/>
  <c r="C4340" i="19" l="1"/>
  <c r="C4341" i="19" l="1"/>
  <c r="C4342" i="19" l="1"/>
  <c r="C4343" i="19" l="1"/>
  <c r="C4344" i="19" l="1"/>
  <c r="C4345" i="19" l="1"/>
  <c r="C4346" i="19" l="1"/>
  <c r="C4347" i="19" l="1"/>
  <c r="C4348" i="19" l="1"/>
  <c r="C4349" i="19" l="1"/>
  <c r="C4350" i="19" l="1"/>
  <c r="C4351" i="19" l="1"/>
  <c r="C4352" i="19" l="1"/>
  <c r="C4353" i="19" l="1"/>
  <c r="C4354" i="19" l="1"/>
  <c r="C4355" i="19" l="1"/>
  <c r="C4356" i="19" l="1"/>
  <c r="C4357" i="19" l="1"/>
  <c r="C4358" i="19" l="1"/>
  <c r="C4359" i="19" l="1"/>
  <c r="C4360" i="19" l="1"/>
  <c r="C4361" i="19" l="1"/>
  <c r="C4362" i="19" l="1"/>
  <c r="C4363" i="19" l="1"/>
  <c r="C4364" i="19" l="1"/>
  <c r="C4365" i="19" l="1"/>
  <c r="C4366" i="19" l="1"/>
  <c r="C4367" i="19" l="1"/>
  <c r="C4368" i="19" l="1"/>
  <c r="C4369" i="19"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<sst xmlns="http://schemas.openxmlformats.org/spreadsheetml/2006/main" count="11933" uniqueCount="946">
  <si>
    <t>予約枠</t>
    <rPh sb="0" eb="2">
      <t>ヨヤク</t>
    </rPh>
    <rPh sb="2" eb="3">
      <t>ワク</t>
    </rPh>
    <phoneticPr fontId="2"/>
  </si>
  <si>
    <t>良くない例</t>
    <rPh sb="0" eb="1">
      <t>ヨ</t>
    </rPh>
    <rPh sb="4" eb="5">
      <t>レイ</t>
    </rPh>
    <phoneticPr fontId="2"/>
  </si>
  <si>
    <t>公開</t>
    <rPh sb="0" eb="2">
      <t>コウカイ</t>
    </rPh>
    <phoneticPr fontId="2"/>
  </si>
  <si>
    <t>非公開</t>
    <rPh sb="0" eb="3">
      <t>ヒコウカイ</t>
    </rPh>
    <phoneticPr fontId="2"/>
  </si>
  <si>
    <t>小計</t>
    <rPh sb="0" eb="2">
      <t>ショウケイケイ</t>
    </rPh>
    <phoneticPr fontId="2"/>
  </si>
  <si>
    <t>合計</t>
    <rPh sb="0" eb="2">
      <t>ゴウケイケイ</t>
    </rPh>
    <phoneticPr fontId="2"/>
  </si>
  <si>
    <t>会場番号</t>
  </si>
  <si>
    <t>会場名</t>
  </si>
  <si>
    <t>エリア</t>
  </si>
  <si>
    <t>電話番号</t>
    <rPh sb="0" eb="2">
      <t>デンワ</t>
    </rPh>
    <rPh sb="2" eb="4">
      <t>バンゴウ</t>
    </rPh>
    <phoneticPr fontId="13"/>
  </si>
  <si>
    <t>中川クリニック</t>
  </si>
  <si>
    <t>中央区</t>
  </si>
  <si>
    <t>096-356-6636</t>
  </si>
  <si>
    <t>駕町太田皮ふ科</t>
  </si>
  <si>
    <t>096-211-0200</t>
  </si>
  <si>
    <t>安政町メディカルクリニック</t>
  </si>
  <si>
    <t>096-356-0333</t>
  </si>
  <si>
    <t>小野・出来田内科医院</t>
  </si>
  <si>
    <t>096-355-7532</t>
  </si>
  <si>
    <t>なかがわ内科クリニック</t>
  </si>
  <si>
    <t>096-325-5050</t>
  </si>
  <si>
    <t>成尾整形外科病院</t>
  </si>
  <si>
    <t>096-371-1188</t>
  </si>
  <si>
    <t>花畑クリニック</t>
  </si>
  <si>
    <t>096-324-2861</t>
  </si>
  <si>
    <t>唐木クリニック</t>
  </si>
  <si>
    <t>096-366-1187</t>
  </si>
  <si>
    <t>大和クリニック</t>
  </si>
  <si>
    <t>096-364-5221</t>
  </si>
  <si>
    <t>西内科クリニック</t>
  </si>
  <si>
    <t>096-364-2636</t>
  </si>
  <si>
    <t>陣内病院</t>
  </si>
  <si>
    <t>096-363-0011</t>
  </si>
  <si>
    <t>村上クリニック</t>
  </si>
  <si>
    <t>096-354-1798</t>
  </si>
  <si>
    <t>室原内科・小児科</t>
  </si>
  <si>
    <t>096-364-3080</t>
  </si>
  <si>
    <t>宇土内科胃腸科医院</t>
  </si>
  <si>
    <t>096-364-7175</t>
  </si>
  <si>
    <t>水本整形外科・いわした内科</t>
  </si>
  <si>
    <t>096-362-3311</t>
  </si>
  <si>
    <t>こくぶ内科・胃腸内科</t>
  </si>
  <si>
    <t>096-375-7100</t>
  </si>
  <si>
    <t>きはら循環器科内科</t>
  </si>
  <si>
    <t>096-343-0511</t>
  </si>
  <si>
    <t>小堀胃腸科外科</t>
  </si>
  <si>
    <t>096-344-1001</t>
  </si>
  <si>
    <t>しまだ内科クリニック</t>
  </si>
  <si>
    <t>096-341-1360</t>
  </si>
  <si>
    <t>野津原内科医院</t>
  </si>
  <si>
    <t>096-343-0720</t>
  </si>
  <si>
    <t>砥上内科胃腸科医院</t>
  </si>
  <si>
    <t>096-345-8211</t>
  </si>
  <si>
    <t>仁誠会クリニック黒髪</t>
  </si>
  <si>
    <t>096-345-6533</t>
  </si>
  <si>
    <t>水上医院</t>
  </si>
  <si>
    <t>096-343-2913</t>
  </si>
  <si>
    <t>医療法人尚和会龍田病院</t>
  </si>
  <si>
    <t>096-343-1463</t>
  </si>
  <si>
    <t>博愛会病院</t>
  </si>
  <si>
    <t>096-325-2233</t>
  </si>
  <si>
    <t>白石内科医院</t>
  </si>
  <si>
    <t>096-325-6630</t>
  </si>
  <si>
    <t>内尾土井クリニック</t>
  </si>
  <si>
    <t>096-352-3031</t>
  </si>
  <si>
    <t>武藤眼科・大久保内科</t>
  </si>
  <si>
    <t>096-343-3510</t>
  </si>
  <si>
    <t>伊東歯科口腔病院</t>
  </si>
  <si>
    <t>096-343-0377</t>
  </si>
  <si>
    <t>熊本内科病院</t>
  </si>
  <si>
    <t>096-356-5500</t>
  </si>
  <si>
    <t>すえふじ医院</t>
  </si>
  <si>
    <t>096-375-0375</t>
  </si>
  <si>
    <t>寒野整形外科医院</t>
  </si>
  <si>
    <t>096-363-2100</t>
  </si>
  <si>
    <t>きぬはら整形外科クリニック</t>
  </si>
  <si>
    <t>096-373-1377</t>
  </si>
  <si>
    <t>宮脇クリニック</t>
  </si>
  <si>
    <t>096-366-3181</t>
  </si>
  <si>
    <t>上村内科クリニック</t>
  </si>
  <si>
    <t>096-382-3888</t>
  </si>
  <si>
    <t>小山内科クリニック</t>
  </si>
  <si>
    <t>096-322-5809</t>
  </si>
  <si>
    <t>福永耳鼻咽喉科医院</t>
  </si>
  <si>
    <t>096-371-2101</t>
  </si>
  <si>
    <t>仁誠会クリニック新屋敷</t>
  </si>
  <si>
    <t>096-211-5151</t>
  </si>
  <si>
    <t>熊本整形外科病院</t>
  </si>
  <si>
    <t>096-366-3666</t>
  </si>
  <si>
    <t>松本外科内科医院</t>
  </si>
  <si>
    <t>096-352-0338</t>
  </si>
  <si>
    <t>くまもと令和クリニック</t>
  </si>
  <si>
    <t>096-354-0055</t>
  </si>
  <si>
    <t>すどう・きたの医院</t>
  </si>
  <si>
    <t>096-364-3635</t>
  </si>
  <si>
    <t>新町いえむらクリニック</t>
  </si>
  <si>
    <t>096-353-5656</t>
  </si>
  <si>
    <t>髙田千年クリニック</t>
  </si>
  <si>
    <t>096-351-3005</t>
  </si>
  <si>
    <t>サキサカ病院</t>
  </si>
  <si>
    <t>096-326-0303</t>
  </si>
  <si>
    <t>服部胃腸科</t>
  </si>
  <si>
    <t>096-325-2300</t>
  </si>
  <si>
    <t>福田病院</t>
  </si>
  <si>
    <t>096-322-2995</t>
  </si>
  <si>
    <t>浜崎医院</t>
  </si>
  <si>
    <t>096-352-0556</t>
  </si>
  <si>
    <t>川原胃腸科内科</t>
  </si>
  <si>
    <t>096-352-0945</t>
  </si>
  <si>
    <t>熊本泌尿器科病院</t>
  </si>
  <si>
    <t>096-354-6781</t>
  </si>
  <si>
    <t>くわみず病院</t>
  </si>
  <si>
    <t>096-381-2248</t>
  </si>
  <si>
    <t>佐伯内科クリニック</t>
  </si>
  <si>
    <t>096-288-9200</t>
  </si>
  <si>
    <t>赤星医院</t>
  </si>
  <si>
    <t>096-383-1251</t>
  </si>
  <si>
    <t>八木産婦人科医院</t>
  </si>
  <si>
    <t>096-383-2311</t>
  </si>
  <si>
    <t>水前寺皮フ科医院</t>
  </si>
  <si>
    <t>096-382-4551</t>
  </si>
  <si>
    <t>石原・伊牟田内科</t>
  </si>
  <si>
    <t>096-383-3448</t>
  </si>
  <si>
    <t>水前寺胃腸科外科</t>
  </si>
  <si>
    <t>096-384-1930</t>
  </si>
  <si>
    <t>水前寺内科循環器科</t>
  </si>
  <si>
    <t>096-384-1058</t>
  </si>
  <si>
    <t>井内科クリニック</t>
  </si>
  <si>
    <t>096-383-0291</t>
  </si>
  <si>
    <t>水前寺とうや病院</t>
  </si>
  <si>
    <t>096-384-2288</t>
  </si>
  <si>
    <t>神崎耳鼻咽喉科医院</t>
  </si>
  <si>
    <t>096-381-1773</t>
  </si>
  <si>
    <t>県庁前クリニック</t>
  </si>
  <si>
    <t>096-385-7168</t>
  </si>
  <si>
    <t>くまもと在宅クリニック</t>
  </si>
  <si>
    <t>096-381-1100</t>
  </si>
  <si>
    <t>小山胃腸科内科クリニック</t>
  </si>
  <si>
    <t>096-381-7273</t>
  </si>
  <si>
    <t>九州記念病院</t>
  </si>
  <si>
    <t>096-383-2121</t>
  </si>
  <si>
    <t>水前寺公園クリニック</t>
  </si>
  <si>
    <t>096-385-3335</t>
  </si>
  <si>
    <t>はくざんクリニック</t>
  </si>
  <si>
    <t>096-364-6060</t>
  </si>
  <si>
    <t>白山あらき胃腸科肛門科内科</t>
  </si>
  <si>
    <t>096-363-8880</t>
  </si>
  <si>
    <t>よやすクリニック</t>
  </si>
  <si>
    <t>096-322-0353</t>
  </si>
  <si>
    <t>あらき循環器内科</t>
  </si>
  <si>
    <t>096-346-0570</t>
  </si>
  <si>
    <t>医療法人出田会出田眼科病院</t>
  </si>
  <si>
    <t>096-325-5222</t>
  </si>
  <si>
    <t>沢田内科医院</t>
  </si>
  <si>
    <t>096-382-6401</t>
  </si>
  <si>
    <t>おびやま在宅クリニック</t>
  </si>
  <si>
    <t>096-297-7126</t>
  </si>
  <si>
    <t>帯山中央病院</t>
  </si>
  <si>
    <t>096-382-6111</t>
  </si>
  <si>
    <t>小島内科小児科医院</t>
  </si>
  <si>
    <t>096-381-9852</t>
  </si>
  <si>
    <t>みわクリニック</t>
  </si>
  <si>
    <t>096-381-6666</t>
  </si>
  <si>
    <t>熊本託麻台リハビリテーション病院</t>
  </si>
  <si>
    <t>096-381-5111</t>
  </si>
  <si>
    <t>堤整形外科クリニック</t>
  </si>
  <si>
    <t>096-361-1881</t>
  </si>
  <si>
    <t>くまもと森都総合病院</t>
  </si>
  <si>
    <t>096-364-6000</t>
  </si>
  <si>
    <t>大腸肛門病センター高野病院</t>
  </si>
  <si>
    <t>096-320-6500</t>
  </si>
  <si>
    <t>医療法人　竹下内科医院</t>
  </si>
  <si>
    <t>096-211-5171</t>
  </si>
  <si>
    <t>天神内科医院</t>
  </si>
  <si>
    <t>096-366-2233</t>
  </si>
  <si>
    <t>川野病院</t>
  </si>
  <si>
    <t>096-366-3275</t>
  </si>
  <si>
    <t>かみくまもと耳鼻咽喉科</t>
  </si>
  <si>
    <t>096-288-3387</t>
  </si>
  <si>
    <t>三浦内科クリニック</t>
  </si>
  <si>
    <t>096-323-0732</t>
  </si>
  <si>
    <t>緒方消化器内科</t>
  </si>
  <si>
    <t>096-353-2361</t>
  </si>
  <si>
    <t>やましろ病院</t>
  </si>
  <si>
    <t>096-343-1200</t>
  </si>
  <si>
    <t>鶴田胃腸科内科医院</t>
  </si>
  <si>
    <t>096-343-2801</t>
  </si>
  <si>
    <t>柏木医院</t>
  </si>
  <si>
    <t>096-343-5108</t>
  </si>
  <si>
    <t>柏田内科クリニック</t>
  </si>
  <si>
    <t>096-343-2555</t>
  </si>
  <si>
    <t>森永上野胃・腸・肛門科</t>
  </si>
  <si>
    <t>096-346-0111</t>
  </si>
  <si>
    <t>山崎内科</t>
  </si>
  <si>
    <t>096-371-5301</t>
  </si>
  <si>
    <t>佐田クリニック</t>
  </si>
  <si>
    <t>096-372-5577</t>
  </si>
  <si>
    <t>橋口医院</t>
  </si>
  <si>
    <t>096-364-2821</t>
  </si>
  <si>
    <t>くまもと青明病院</t>
  </si>
  <si>
    <t>096-366-2302</t>
  </si>
  <si>
    <t>江南病院</t>
  </si>
  <si>
    <t>096-366-7125</t>
  </si>
  <si>
    <t>せんだメディカルクリニック</t>
  </si>
  <si>
    <t>096-356-8223</t>
  </si>
  <si>
    <t>大林内科医院</t>
  </si>
  <si>
    <t>096-352-0045</t>
  </si>
  <si>
    <t>柴田内科・柴田整形外科</t>
  </si>
  <si>
    <t>096-359-1231</t>
  </si>
  <si>
    <t>尾田胃腸内科・内科</t>
  </si>
  <si>
    <t>096-375-0028</t>
  </si>
  <si>
    <t>桑原クリニック</t>
  </si>
  <si>
    <t>096-362-3511</t>
  </si>
  <si>
    <t>西村内科脳神経外科病院</t>
  </si>
  <si>
    <t>096-363-5111</t>
  </si>
  <si>
    <t>南熊本病院</t>
  </si>
  <si>
    <t>096-366-1268</t>
  </si>
  <si>
    <t>十善病院</t>
  </si>
  <si>
    <t>096-372-2688</t>
  </si>
  <si>
    <t>小沢医院</t>
  </si>
  <si>
    <t>096-371-2231</t>
  </si>
  <si>
    <t>はっとり小児科</t>
  </si>
  <si>
    <t>096-371-3122</t>
  </si>
  <si>
    <t>くまもと乳腺・胃腸外科病院</t>
  </si>
  <si>
    <t>096-366-1155</t>
  </si>
  <si>
    <t>田上心臓リハビリテーション病院</t>
  </si>
  <si>
    <t>096-354-5885</t>
  </si>
  <si>
    <t>田島内科クリニック</t>
  </si>
  <si>
    <t>096-325-3888</t>
  </si>
  <si>
    <t>明午橋内科クリニック</t>
  </si>
  <si>
    <t>096-353-5500</t>
  </si>
  <si>
    <t>独立行政法人国立病院機構熊本医療センター</t>
  </si>
  <si>
    <t>096-353-6501</t>
  </si>
  <si>
    <t>さくら通りクリニック</t>
  </si>
  <si>
    <t>096-274-3725</t>
  </si>
  <si>
    <t>林田クリニック</t>
  </si>
  <si>
    <t>096-379-7755</t>
  </si>
  <si>
    <t>宮崎耳鼻咽喉科医院</t>
  </si>
  <si>
    <t>096-379-0606</t>
  </si>
  <si>
    <t>医療法人日隈会　日隈病院</t>
  </si>
  <si>
    <t>096-378-3836</t>
  </si>
  <si>
    <t>前田内科医院</t>
  </si>
  <si>
    <t>096-364-3952</t>
  </si>
  <si>
    <t>外科内科池田医院</t>
  </si>
  <si>
    <t>096-378-2231</t>
  </si>
  <si>
    <t>八王寺町クリニック</t>
  </si>
  <si>
    <t>096-378-6880</t>
  </si>
  <si>
    <t>井病院</t>
  </si>
  <si>
    <t>096-379-4600</t>
  </si>
  <si>
    <t>片瀬内科医院</t>
  </si>
  <si>
    <t>096-379-3111</t>
  </si>
  <si>
    <t>平成こどもクリニック</t>
  </si>
  <si>
    <t>096-370-6337</t>
  </si>
  <si>
    <t>表参道　吉田病院</t>
  </si>
  <si>
    <t>096-343-6161</t>
  </si>
  <si>
    <t>村田外科・胃腸科・ひふ科医院</t>
  </si>
  <si>
    <t>096-356-3232</t>
  </si>
  <si>
    <t>あけぼの第２クリニック</t>
  </si>
  <si>
    <t>096-353-2510</t>
  </si>
  <si>
    <t>村上内科循環器科医院</t>
  </si>
  <si>
    <t>096-353-6201</t>
  </si>
  <si>
    <t>直海内科クリニック</t>
  </si>
  <si>
    <t>096-352-6631</t>
  </si>
  <si>
    <t>熊本大学病院</t>
  </si>
  <si>
    <t>096-344-2111</t>
  </si>
  <si>
    <t>杉村病院</t>
  </si>
  <si>
    <t>096-372-3322</t>
  </si>
  <si>
    <t>熊本市医師会熊本地域医療センター</t>
  </si>
  <si>
    <t>096-363-3311</t>
  </si>
  <si>
    <t>阿部内科医院</t>
  </si>
  <si>
    <t>096-362-4008</t>
  </si>
  <si>
    <t>熊本脳神経外科病院</t>
  </si>
  <si>
    <t>096-372-3911</t>
  </si>
  <si>
    <t>上野クリニック</t>
  </si>
  <si>
    <t>096-371-2020</t>
  </si>
  <si>
    <t>さめしま整形外科医院</t>
  </si>
  <si>
    <t>096-345-3645</t>
  </si>
  <si>
    <t>嶋田病院</t>
  </si>
  <si>
    <t>096-324-3515</t>
  </si>
  <si>
    <t>慶徳加来病院</t>
  </si>
  <si>
    <t>096-322-2611</t>
  </si>
  <si>
    <t>寺原診療所</t>
  </si>
  <si>
    <t>096-323-4160</t>
  </si>
  <si>
    <t>亀川ひかるクリニック</t>
  </si>
  <si>
    <t>096-201-7414</t>
  </si>
  <si>
    <t>河野整形外科医院</t>
  </si>
  <si>
    <t>096-362-2811</t>
  </si>
  <si>
    <t>熊本ホームケアクリニック</t>
  </si>
  <si>
    <t>096-387-2918</t>
  </si>
  <si>
    <t>くまなんヒコクリニック</t>
  </si>
  <si>
    <t>096-370-2000</t>
  </si>
  <si>
    <t>くまもと内科クリニック</t>
  </si>
  <si>
    <t>096-342-4388</t>
  </si>
  <si>
    <t>さくらんぼこどもクリニック</t>
  </si>
  <si>
    <t>096-340-0415</t>
  </si>
  <si>
    <t>京町台クリニック</t>
  </si>
  <si>
    <t>096-202-7705</t>
  </si>
  <si>
    <t>熊本県厚生連診療所</t>
  </si>
  <si>
    <t>096-328-1256</t>
  </si>
  <si>
    <t>【集団接種】熊本市総合体育館・青年会館</t>
    <rPh sb="1" eb="3">
      <t>シュウダン</t>
    </rPh>
    <rPh sb="3" eb="5">
      <t>セッシュ</t>
    </rPh>
    <phoneticPr fontId="9"/>
  </si>
  <si>
    <t>096-364-3189</t>
  </si>
  <si>
    <t>【集団接種】熊本城ホール</t>
  </si>
  <si>
    <t>桜町クリニック</t>
  </si>
  <si>
    <t>096-312-1900</t>
  </si>
  <si>
    <t>山田眼科</t>
  </si>
  <si>
    <t>096-288-1656</t>
  </si>
  <si>
    <t>聖アンナレディスクリニック</t>
  </si>
  <si>
    <t>096-381-9670</t>
  </si>
  <si>
    <t>米村眼科医院</t>
  </si>
  <si>
    <t>096-382-7190</t>
  </si>
  <si>
    <t>芹川消化器内科クリニック</t>
  </si>
  <si>
    <t>東区</t>
  </si>
  <si>
    <t>096-368-3926</t>
  </si>
  <si>
    <t>虹の里クリニック</t>
  </si>
  <si>
    <t>096-285-7707</t>
  </si>
  <si>
    <t>とだか内科クリニック</t>
  </si>
  <si>
    <t>096-379-7500</t>
  </si>
  <si>
    <t>にしだ整形外科</t>
  </si>
  <si>
    <t>096-370-3310</t>
  </si>
  <si>
    <t>医療法人腎生会　中央仁クリニック</t>
  </si>
  <si>
    <t>096-334-6655</t>
  </si>
  <si>
    <t>岡﨑クリニック</t>
  </si>
  <si>
    <t>096-385-0055</t>
  </si>
  <si>
    <t>西村内科医院</t>
  </si>
  <si>
    <t>096-214-7001</t>
  </si>
  <si>
    <t>たかき消化器内科</t>
  </si>
  <si>
    <t>096-331-3113</t>
  </si>
  <si>
    <t>花立クリニック</t>
  </si>
  <si>
    <t>096-365-7855</t>
  </si>
  <si>
    <t>悠愛病院</t>
  </si>
  <si>
    <t>096-378-3355</t>
  </si>
  <si>
    <t>渡辺医院</t>
  </si>
  <si>
    <t>096-378-7330</t>
  </si>
  <si>
    <t>そのだ脳神経外科消化器内科</t>
  </si>
  <si>
    <t>096-379-3888</t>
  </si>
  <si>
    <t>いちょうの森クリニック</t>
  </si>
  <si>
    <t>096-201-8700</t>
  </si>
  <si>
    <t>くまもと江津湖療育医療センター</t>
  </si>
  <si>
    <t>096-370-0501</t>
  </si>
  <si>
    <t>やまもと内科・心療内科</t>
  </si>
  <si>
    <t>096-383-3831</t>
  </si>
  <si>
    <t>定永耳鼻咽喉科クリニック</t>
  </si>
  <si>
    <t>096-386-2855</t>
  </si>
  <si>
    <t>越山眼科医院</t>
  </si>
  <si>
    <t>096-368-2468</t>
  </si>
  <si>
    <t>いちぐちクリニック</t>
  </si>
  <si>
    <t>096-331-3770</t>
  </si>
  <si>
    <t>つきで整形外科</t>
  </si>
  <si>
    <t>096-213-1666</t>
  </si>
  <si>
    <t>杉耳鼻咽喉科医院</t>
  </si>
  <si>
    <t>096-383-3087</t>
  </si>
  <si>
    <t>吉永クリニック</t>
  </si>
  <si>
    <t>096-383-3000</t>
  </si>
  <si>
    <t>おかもとクリニック</t>
  </si>
  <si>
    <t>096-386-5553</t>
  </si>
  <si>
    <t>ニキハーティーホスピタル</t>
  </si>
  <si>
    <t>096-384-3111</t>
  </si>
  <si>
    <t>松原リウマチ科整形外科</t>
  </si>
  <si>
    <t>096-214-0551</t>
  </si>
  <si>
    <t>長嶺そよかぜクリニック</t>
  </si>
  <si>
    <t>096-285-4121</t>
  </si>
  <si>
    <t>福島循環器科内科医院</t>
  </si>
  <si>
    <t>096-367-9655</t>
  </si>
  <si>
    <t>健軍熊本泌尿器科</t>
  </si>
  <si>
    <t>096-331-7477</t>
  </si>
  <si>
    <t>中村内科医院</t>
  </si>
  <si>
    <t>096-367-0701</t>
  </si>
  <si>
    <t>庄野循環器科内科医院</t>
  </si>
  <si>
    <t>096-331-3777</t>
  </si>
  <si>
    <t>山本内科クリニック</t>
  </si>
  <si>
    <t>096-331-5511</t>
  </si>
  <si>
    <t>くまもと成仁病院</t>
  </si>
  <si>
    <t>096-380-7011</t>
  </si>
  <si>
    <t>仁誠会クリニックながみね</t>
  </si>
  <si>
    <t>096-331-2211</t>
  </si>
  <si>
    <t>ながみね田村整形外科</t>
  </si>
  <si>
    <t>096-331-3210</t>
  </si>
  <si>
    <t>山本皮膚科クリニック</t>
  </si>
  <si>
    <t>096-331-1010</t>
  </si>
  <si>
    <t>さかぐち小児科医院</t>
  </si>
  <si>
    <t>096-331-7772</t>
  </si>
  <si>
    <t>田中内科クリニック</t>
  </si>
  <si>
    <t>096-388-1122</t>
  </si>
  <si>
    <t>東熊クリニック</t>
  </si>
  <si>
    <t>096-365-0033</t>
  </si>
  <si>
    <t>川口内科クリニック</t>
  </si>
  <si>
    <t>096-214-0055</t>
  </si>
  <si>
    <t>成田クリニック</t>
  </si>
  <si>
    <t>096-363-7771</t>
  </si>
  <si>
    <t>豊田消化器外科医院</t>
  </si>
  <si>
    <t>096-371-4835</t>
  </si>
  <si>
    <t>坂本内科循環器科医院</t>
  </si>
  <si>
    <t>096-366-2580</t>
  </si>
  <si>
    <t>江津耳鼻咽喉科・アレルギー科クリニック</t>
  </si>
  <si>
    <t>096-370-8770</t>
  </si>
  <si>
    <t>グレースメディカルクリニック</t>
  </si>
  <si>
    <t>096-360-9013</t>
  </si>
  <si>
    <t>平山ハートクリニック</t>
  </si>
  <si>
    <t>096-367-8080</t>
  </si>
  <si>
    <t>桜木頭痛クリニック</t>
  </si>
  <si>
    <t>096-277-7070</t>
  </si>
  <si>
    <t>山口胃腸科</t>
  </si>
  <si>
    <t>096-349-8336</t>
  </si>
  <si>
    <t>魚返外科胃腸科医院</t>
  </si>
  <si>
    <t>096-381-0805</t>
  </si>
  <si>
    <t>桜十字熊本東病院</t>
  </si>
  <si>
    <t>096-383-5555</t>
  </si>
  <si>
    <t>小柳病院</t>
  </si>
  <si>
    <t>096-369-3811</t>
  </si>
  <si>
    <t>たぐち整形外科クリニック</t>
  </si>
  <si>
    <t>096-331-4976</t>
  </si>
  <si>
    <t>むらかみ内科クリニック</t>
  </si>
  <si>
    <t>096-331-2551</t>
  </si>
  <si>
    <t>守屋医院</t>
  </si>
  <si>
    <t>096-214-0177</t>
  </si>
  <si>
    <t>わかばクリニック</t>
  </si>
  <si>
    <t>096-285-6014</t>
  </si>
  <si>
    <t>とくなが内科胃腸科外科クリニック</t>
  </si>
  <si>
    <t>096-368-2896</t>
  </si>
  <si>
    <t>東部クリニック</t>
  </si>
  <si>
    <t>096-369-3331</t>
  </si>
  <si>
    <t>秋津レークタウンクリニック</t>
  </si>
  <si>
    <t>096-368-6007</t>
  </si>
  <si>
    <t>よしむた総合診療所</t>
  </si>
  <si>
    <t>096-380-5442</t>
  </si>
  <si>
    <t>くまもと悠心病院</t>
  </si>
  <si>
    <t>096-389-1882</t>
  </si>
  <si>
    <t>きらクリニック</t>
  </si>
  <si>
    <t>096-380-6696</t>
  </si>
  <si>
    <t>戸山・横田医院</t>
  </si>
  <si>
    <t>096-365-2222</t>
  </si>
  <si>
    <t>おみね田中クリニック</t>
  </si>
  <si>
    <t>096-331-0303</t>
  </si>
  <si>
    <t>くまもと麻酔科クリニック</t>
  </si>
  <si>
    <t>096-360-0500</t>
  </si>
  <si>
    <t>宮竹小児科医院</t>
  </si>
  <si>
    <t>096-360-2260</t>
  </si>
  <si>
    <t>清田循環器科内科医院</t>
  </si>
  <si>
    <t>096-365-3322</t>
  </si>
  <si>
    <t>内科・熊本クリニック</t>
  </si>
  <si>
    <t>096-367-4681</t>
  </si>
  <si>
    <t>つるはらクリニック</t>
  </si>
  <si>
    <t>096-227-7100</t>
  </si>
  <si>
    <t>広重耳鼻咽喉科医院</t>
  </si>
  <si>
    <t>096-368-6110</t>
  </si>
  <si>
    <t>赤坂クリニック</t>
  </si>
  <si>
    <t>096-367-6980</t>
  </si>
  <si>
    <t>本庄内科病院</t>
  </si>
  <si>
    <t>096-368-2811</t>
  </si>
  <si>
    <t>もとむら小児クリニック</t>
  </si>
  <si>
    <t>096-365-7711</t>
  </si>
  <si>
    <t>片岡整形外科医院</t>
  </si>
  <si>
    <t>096-368-3259</t>
  </si>
  <si>
    <t>医療法人社団徳豊会　川口消化器内科</t>
  </si>
  <si>
    <t>096-382-3100</t>
  </si>
  <si>
    <t>藤川医院</t>
  </si>
  <si>
    <t>096-368-2447</t>
  </si>
  <si>
    <t>聚楽内科クリニック</t>
  </si>
  <si>
    <t>096-387-2277</t>
  </si>
  <si>
    <t>冬田循環器科内科医院</t>
  </si>
  <si>
    <t>096-389-0030</t>
  </si>
  <si>
    <t>窪田病院</t>
  </si>
  <si>
    <t>096-380-2038</t>
  </si>
  <si>
    <t>足立・有馬小児科神経内科</t>
  </si>
  <si>
    <t>096-349-1717</t>
  </si>
  <si>
    <t>あおぞら在宅クリニック</t>
  </si>
  <si>
    <t>096-388-2200</t>
  </si>
  <si>
    <t>とくべ内科クリニック</t>
  </si>
  <si>
    <t>096-380-1030</t>
  </si>
  <si>
    <t>前田胃腸科・内科クリニック</t>
  </si>
  <si>
    <t>096-386-8686</t>
  </si>
  <si>
    <t>熊本県赤十字血液センター</t>
  </si>
  <si>
    <t>096-384-6000</t>
  </si>
  <si>
    <t>熊本赤十字病院</t>
  </si>
  <si>
    <t>096-384-2111</t>
  </si>
  <si>
    <t>日本赤十字社熊本健康管理センター</t>
  </si>
  <si>
    <t>096-384-3100</t>
  </si>
  <si>
    <t>もりの木クリニック</t>
  </si>
  <si>
    <t>096-387-3212</t>
  </si>
  <si>
    <t>よしむらクリニック　内科・糖尿病内科</t>
  </si>
  <si>
    <t>096-282-8300</t>
  </si>
  <si>
    <t>ながみね耳鼻咽喉科クリニック</t>
  </si>
  <si>
    <t>096-388-8787</t>
  </si>
  <si>
    <t>たしま整形外科クリニック</t>
  </si>
  <si>
    <t>096-366-5500</t>
  </si>
  <si>
    <t>熊本県総合保健センター</t>
  </si>
  <si>
    <t>096-365-8800</t>
  </si>
  <si>
    <t>熊本市立熊本市民病院</t>
  </si>
  <si>
    <t>096-365-1711</t>
  </si>
  <si>
    <t>きたの胃腸科内科クリニック</t>
  </si>
  <si>
    <t>096-367-2525</t>
  </si>
  <si>
    <t>自衛隊熊本病院</t>
  </si>
  <si>
    <t>096-368-5113</t>
  </si>
  <si>
    <t>いずみクリニック　胃腸科・内科</t>
  </si>
  <si>
    <t>096-365-9000</t>
  </si>
  <si>
    <t>武藤泌尿器科クリニック</t>
  </si>
  <si>
    <t>096-365-0511</t>
  </si>
  <si>
    <t>町野胃腸科外科</t>
  </si>
  <si>
    <t>096-369-8071</t>
  </si>
  <si>
    <t>医療法人財団聖十字会　西日本病院</t>
  </si>
  <si>
    <t>096-380-1111</t>
  </si>
  <si>
    <t>比企病院</t>
  </si>
  <si>
    <t>096-381-5151</t>
  </si>
  <si>
    <t>三井小児科医院</t>
  </si>
  <si>
    <t>096-369-4848</t>
  </si>
  <si>
    <t>原口循環器科内科医院</t>
  </si>
  <si>
    <t>096-383-3880</t>
  </si>
  <si>
    <t>保田窪整形外科病院</t>
  </si>
  <si>
    <t>096-381-8711</t>
  </si>
  <si>
    <t>鶴田病院</t>
  </si>
  <si>
    <t>096-382-0500</t>
  </si>
  <si>
    <t>山田内科医院</t>
  </si>
  <si>
    <t>096-382-2700</t>
  </si>
  <si>
    <t>えがしらクリニック</t>
  </si>
  <si>
    <t>096-214-8787</t>
  </si>
  <si>
    <t>ウィメンズクリニック　グリーンヒル</t>
  </si>
  <si>
    <t>096-360-5511</t>
  </si>
  <si>
    <t>桑原産科婦人科医院</t>
  </si>
  <si>
    <t>096-365-4103</t>
  </si>
  <si>
    <t>平岡内科クリニック</t>
  </si>
  <si>
    <t>096-340-8617</t>
  </si>
  <si>
    <t>堀尾内科医院</t>
  </si>
  <si>
    <t>西区</t>
  </si>
  <si>
    <t>096-276-1515</t>
  </si>
  <si>
    <t>聖ケ塔病院</t>
  </si>
  <si>
    <t>096-276-1151</t>
  </si>
  <si>
    <t>稲葉内科医院</t>
  </si>
  <si>
    <t>096-352-3427</t>
  </si>
  <si>
    <t>おがた小児科</t>
  </si>
  <si>
    <t>096-326-5411</t>
  </si>
  <si>
    <t>石神クリニック</t>
  </si>
  <si>
    <t>096-322-6018</t>
  </si>
  <si>
    <t>出町内科</t>
  </si>
  <si>
    <t>096-322-7752</t>
  </si>
  <si>
    <t>永知医院</t>
  </si>
  <si>
    <t>096-353-5087</t>
  </si>
  <si>
    <t>立石内科</t>
  </si>
  <si>
    <t>096-322-6565</t>
  </si>
  <si>
    <t>浦本医院</t>
  </si>
  <si>
    <t>096-352-2960</t>
  </si>
  <si>
    <t>春日クリニック</t>
  </si>
  <si>
    <t>096-351-7151</t>
  </si>
  <si>
    <t>杉野クリニック</t>
  </si>
  <si>
    <t>096-352-8247</t>
  </si>
  <si>
    <t>島津クリニック</t>
  </si>
  <si>
    <t>096-354-1525</t>
  </si>
  <si>
    <t>三宅クリニック</t>
  </si>
  <si>
    <t>096-329-5600</t>
  </si>
  <si>
    <t>上熊本内科</t>
  </si>
  <si>
    <t>096-325-1331</t>
  </si>
  <si>
    <t>イエズスの聖心病院</t>
  </si>
  <si>
    <t>096-352-7181</t>
  </si>
  <si>
    <t>たなか益田クリニック</t>
  </si>
  <si>
    <t>096-352-0131</t>
  </si>
  <si>
    <t>やん胃腸科外科医院</t>
  </si>
  <si>
    <t>096-351-1377</t>
  </si>
  <si>
    <t>佐藤医院</t>
  </si>
  <si>
    <t>096-355-0200</t>
  </si>
  <si>
    <t>くどう皮ふ科医院</t>
  </si>
  <si>
    <t>096-324-7011</t>
  </si>
  <si>
    <t>末次内科</t>
  </si>
  <si>
    <t>096-329-4755</t>
  </si>
  <si>
    <t>上代成城病院</t>
  </si>
  <si>
    <t>096-356-1515</t>
  </si>
  <si>
    <t>みずもとこどもクリニック</t>
  </si>
  <si>
    <t>096-325-1238</t>
  </si>
  <si>
    <t>西部脳神経外科内科</t>
  </si>
  <si>
    <t>096-329-6611</t>
  </si>
  <si>
    <t>医療法人敬愛会城山病院</t>
  </si>
  <si>
    <t>096-329-7878</t>
  </si>
  <si>
    <t>かたおか整形外科・リウマチ科</t>
  </si>
  <si>
    <t>096-329-2222</t>
  </si>
  <si>
    <t>三和クリニック</t>
  </si>
  <si>
    <t>096-329-6777</t>
  </si>
  <si>
    <t>池田内科医院</t>
  </si>
  <si>
    <t>096-329-8818</t>
  </si>
  <si>
    <t>城山耳鼻咽喉科</t>
  </si>
  <si>
    <t>096-329-0888</t>
  </si>
  <si>
    <t>かねみつ胃腸科外科医院</t>
  </si>
  <si>
    <t>096-326-1500</t>
  </si>
  <si>
    <t>緒方脳神経外科医院</t>
  </si>
  <si>
    <t>096-353-5300</t>
  </si>
  <si>
    <t>村上耳鼻咽喉科医院</t>
  </si>
  <si>
    <t>096-351-8733</t>
  </si>
  <si>
    <t>中村整形外科</t>
  </si>
  <si>
    <t>096-323-7770</t>
  </si>
  <si>
    <t>ひらやま整形外科クリニック</t>
  </si>
  <si>
    <t>096-329-5000</t>
  </si>
  <si>
    <t>田嶋外科内科医院</t>
  </si>
  <si>
    <t>096-355-6900</t>
  </si>
  <si>
    <t>熊本田崎クリニック</t>
  </si>
  <si>
    <t>096-211-0011</t>
  </si>
  <si>
    <t>田島医院</t>
  </si>
  <si>
    <t>096-352-2433</t>
  </si>
  <si>
    <t>山口病院</t>
  </si>
  <si>
    <t>096-356-0666</t>
  </si>
  <si>
    <t>イオンタウン田崎総合診療クリニック</t>
  </si>
  <si>
    <t>096-353-2200</t>
  </si>
  <si>
    <t>えとう小児科クリニック</t>
  </si>
  <si>
    <t>096-351-8282</t>
  </si>
  <si>
    <t>医療法人金澤会　青磁野リハビリテーション病院</t>
  </si>
  <si>
    <t>096-354-1731</t>
  </si>
  <si>
    <t>しまさきバス通り総合内科クリニック</t>
  </si>
  <si>
    <t>096-288-4149</t>
  </si>
  <si>
    <t>島崎井上クリニック</t>
  </si>
  <si>
    <t>096-322-8333</t>
  </si>
  <si>
    <t>医療法人聖粒会慈恵病院</t>
  </si>
  <si>
    <t>096-355-6131</t>
  </si>
  <si>
    <t>山下内科医院</t>
  </si>
  <si>
    <t>096-322-6511</t>
  </si>
  <si>
    <t>末永産婦人科医院</t>
  </si>
  <si>
    <t>096-352-7280</t>
  </si>
  <si>
    <t>池沢小児科医院</t>
  </si>
  <si>
    <t>096-354-6123</t>
  </si>
  <si>
    <t>蓮台寺クリニック</t>
  </si>
  <si>
    <t>096-355-2810</t>
  </si>
  <si>
    <t>桜が丘病院</t>
  </si>
  <si>
    <t>096-352-6264</t>
  </si>
  <si>
    <t>天野整形外科皮ふ科医院</t>
  </si>
  <si>
    <t>096-359-2594</t>
  </si>
  <si>
    <t>アラキ整形外科</t>
  </si>
  <si>
    <t>096-326-8000</t>
  </si>
  <si>
    <t>【集団接種】熊本市西部公民館</t>
  </si>
  <si>
    <t>みゆき天明クリニック</t>
  </si>
  <si>
    <t>南区</t>
  </si>
  <si>
    <t>096-223-1000</t>
  </si>
  <si>
    <t>有明海リハビリテーションクリニック</t>
  </si>
  <si>
    <t>096-223-2175</t>
  </si>
  <si>
    <t>あきた病院</t>
  </si>
  <si>
    <t>096-227-1611</t>
  </si>
  <si>
    <t>森病院</t>
  </si>
  <si>
    <t>096-354-0177</t>
  </si>
  <si>
    <t>北野小児科医院</t>
  </si>
  <si>
    <t>096-352-8990</t>
  </si>
  <si>
    <t>楢原医院</t>
  </si>
  <si>
    <t>096-354-5768</t>
  </si>
  <si>
    <t>済生会熊本病院</t>
  </si>
  <si>
    <t>096-351-8000</t>
  </si>
  <si>
    <t>國武整形外科医院</t>
  </si>
  <si>
    <t>096-323-9290</t>
  </si>
  <si>
    <t>近見医院</t>
  </si>
  <si>
    <t>096-358-1008</t>
  </si>
  <si>
    <t>熊本循環器科病院</t>
  </si>
  <si>
    <t>096-378-0345</t>
  </si>
  <si>
    <t>後藤内科クリニック</t>
  </si>
  <si>
    <t>096-370-1110</t>
  </si>
  <si>
    <t>御幸病院</t>
  </si>
  <si>
    <t>096-378-1166</t>
  </si>
  <si>
    <t>桜十字病院</t>
  </si>
  <si>
    <t>096-378-1111</t>
  </si>
  <si>
    <t>ひまわり在宅クリニック</t>
  </si>
  <si>
    <t>096-285-3251</t>
  </si>
  <si>
    <t>しおや内科・内視鏡クリニック</t>
  </si>
  <si>
    <t>096-377-5408</t>
  </si>
  <si>
    <t>佐々木脳神経外科</t>
  </si>
  <si>
    <t>096-358-7814</t>
  </si>
  <si>
    <t>土井内科クリニック</t>
  </si>
  <si>
    <t>096-227-1818</t>
  </si>
  <si>
    <t>宇土泌尿器科内科クリニック</t>
  </si>
  <si>
    <t>096-227-0788</t>
  </si>
  <si>
    <t>東病院</t>
  </si>
  <si>
    <t>096-378-2222</t>
  </si>
  <si>
    <t>しみず整形外科内科クリニック</t>
  </si>
  <si>
    <t>096-378-1822</t>
  </si>
  <si>
    <t>前田産婦人科医院</t>
  </si>
  <si>
    <t>096-378-8010</t>
  </si>
  <si>
    <t>平成とうや病院</t>
  </si>
  <si>
    <t>096-379-0108</t>
  </si>
  <si>
    <t>さくら小児科</t>
  </si>
  <si>
    <t>096-379-6573</t>
  </si>
  <si>
    <t>下田クリニック</t>
  </si>
  <si>
    <t>0964-28-2001</t>
  </si>
  <si>
    <t>たまのい内科クリニック</t>
  </si>
  <si>
    <t>0964-28-1555</t>
  </si>
  <si>
    <t>宗像医院</t>
  </si>
  <si>
    <t>0964-28-3188</t>
  </si>
  <si>
    <t>小林病院</t>
  </si>
  <si>
    <t>0964-28-2025</t>
  </si>
  <si>
    <t>熊本光洋台病院</t>
  </si>
  <si>
    <t>0964-28-6000</t>
  </si>
  <si>
    <t>和漢堂　松田医院</t>
  </si>
  <si>
    <t>0964-28-3331</t>
  </si>
  <si>
    <t>くまもと南部広域病院</t>
  </si>
  <si>
    <t>0964-28-2555</t>
  </si>
  <si>
    <t>和田医院</t>
  </si>
  <si>
    <t>096-223-0019</t>
  </si>
  <si>
    <t>牧内科循環器科医院</t>
  </si>
  <si>
    <t>096-357-9007</t>
  </si>
  <si>
    <t>三隅医院</t>
  </si>
  <si>
    <t>096-357-9446</t>
  </si>
  <si>
    <t>川尻尾﨑内科</t>
  </si>
  <si>
    <t>096-357-9115</t>
  </si>
  <si>
    <t>土井医院</t>
  </si>
  <si>
    <t>096-223-0252</t>
  </si>
  <si>
    <t>熊本中央病院</t>
  </si>
  <si>
    <t>096-370-3111</t>
  </si>
  <si>
    <t>石川整形外科リウマチ科</t>
  </si>
  <si>
    <t>096-379-6800</t>
  </si>
  <si>
    <t>ささおか整形外科リハビリテーションクリニック</t>
  </si>
  <si>
    <t>096-334-3111</t>
  </si>
  <si>
    <t>原口胃腸科内科クリニック</t>
  </si>
  <si>
    <t>096-370-2088</t>
  </si>
  <si>
    <t>なかの耳鼻咽喉科アレルギー科クリニック</t>
  </si>
  <si>
    <t>096-370-6000</t>
  </si>
  <si>
    <t>こう内科循環器科医院</t>
  </si>
  <si>
    <t>096-379-2323</t>
  </si>
  <si>
    <t>熊本第一病院</t>
  </si>
  <si>
    <t>096-370-7333</t>
  </si>
  <si>
    <t>しもむらクリニック</t>
  </si>
  <si>
    <t>096-358-8666</t>
  </si>
  <si>
    <t>いずみ整形外科</t>
  </si>
  <si>
    <t>096-358-7000</t>
  </si>
  <si>
    <t>医療法人　憲和会　南部中央病院</t>
  </si>
  <si>
    <t>096-357-3322</t>
  </si>
  <si>
    <t>大宮整形外科医院</t>
  </si>
  <si>
    <t>096-358-3166</t>
  </si>
  <si>
    <t>永田耳鼻咽喉科医院</t>
  </si>
  <si>
    <t>096-357-3881</t>
  </si>
  <si>
    <t>胃腸科・内科こうせいクリニック</t>
  </si>
  <si>
    <t>096-357-5511</t>
  </si>
  <si>
    <t>あけぼのクリニック</t>
  </si>
  <si>
    <t>096-358-7211</t>
  </si>
  <si>
    <t>虹クリニック</t>
  </si>
  <si>
    <t>096-357-7500</t>
  </si>
  <si>
    <t>片岡内科医院</t>
  </si>
  <si>
    <t>096-357-8155</t>
  </si>
  <si>
    <t>木村胃腸科内科医院</t>
  </si>
  <si>
    <t>096-357-5221</t>
  </si>
  <si>
    <t>熊本バースクリニック</t>
  </si>
  <si>
    <t>096-320-2334</t>
  </si>
  <si>
    <t>石原外科胃腸科医院</t>
  </si>
  <si>
    <t>096-357-9201</t>
  </si>
  <si>
    <t>にしくまもと病院</t>
  </si>
  <si>
    <t>096-358-1118</t>
  </si>
  <si>
    <t>とみあい内科クリニック</t>
  </si>
  <si>
    <t>096-288-3133</t>
  </si>
  <si>
    <t>熊本県立こころの医療センター</t>
  </si>
  <si>
    <t>096-357-2151</t>
  </si>
  <si>
    <t>前野胃腸科クリニック</t>
  </si>
  <si>
    <t>096-370-1511</t>
  </si>
  <si>
    <t>おがた胃腸科内科</t>
  </si>
  <si>
    <t>096-212-3933</t>
  </si>
  <si>
    <t>たけの胃腸科内科</t>
  </si>
  <si>
    <t>096-320-2555</t>
  </si>
  <si>
    <t>夕診クリニック</t>
  </si>
  <si>
    <t>096-357-8888</t>
  </si>
  <si>
    <t>医療法人あいこう会　あいこう泌尿器科・内科クリニック</t>
  </si>
  <si>
    <t>096-334-2700</t>
  </si>
  <si>
    <t>ふじの医院</t>
  </si>
  <si>
    <t>096-214-8990</t>
  </si>
  <si>
    <t>良町ふくしまクリニック</t>
  </si>
  <si>
    <t>096-370-0211</t>
  </si>
  <si>
    <t>ぺえ小児科内科医院</t>
  </si>
  <si>
    <t>096-227-3163</t>
  </si>
  <si>
    <t>【集団接種】ゆめタウンはません</t>
  </si>
  <si>
    <t>甲斐整形外科</t>
  </si>
  <si>
    <t>096-285-6751</t>
  </si>
  <si>
    <t>【集団接種】城南総合スポーツセンター</t>
  </si>
  <si>
    <t>大隈整形外科医院</t>
  </si>
  <si>
    <t>0964-28-6600</t>
  </si>
  <si>
    <t>武田整形外科</t>
  </si>
  <si>
    <t>096-377-6501</t>
  </si>
  <si>
    <t>橋本整形外科内科</t>
  </si>
  <si>
    <t>北区</t>
  </si>
  <si>
    <t>096-272-0052</t>
  </si>
  <si>
    <t>弓削病院</t>
  </si>
  <si>
    <t>096-338-3838</t>
  </si>
  <si>
    <t>中嶋内科</t>
  </si>
  <si>
    <t>096-245-0005</t>
  </si>
  <si>
    <t>みつぐまち診療所</t>
  </si>
  <si>
    <t>096-323-6122</t>
  </si>
  <si>
    <t>城北胃腸科内科クリニック</t>
  </si>
  <si>
    <t>096-341-5050</t>
  </si>
  <si>
    <t>熊本機能病院</t>
  </si>
  <si>
    <t>096-345-8111</t>
  </si>
  <si>
    <t>北部病院</t>
  </si>
  <si>
    <t>096-245-1115</t>
  </si>
  <si>
    <t>よもぎクリニック</t>
  </si>
  <si>
    <t>096-275-6088</t>
  </si>
  <si>
    <t>くまもと成城病院</t>
  </si>
  <si>
    <t>096-344-3311</t>
  </si>
  <si>
    <t>医療法人　朝日野会　朝日野総合病院</t>
  </si>
  <si>
    <t>096-344-3000</t>
  </si>
  <si>
    <t>医療法人　寺尾病院</t>
  </si>
  <si>
    <t>096-272-0601</t>
  </si>
  <si>
    <t>清田産婦人科医院</t>
  </si>
  <si>
    <t>096-273-4111</t>
  </si>
  <si>
    <t>植木いまふじクリニック</t>
  </si>
  <si>
    <t>096-272-5100</t>
  </si>
  <si>
    <t>熊本市立植木病院</t>
  </si>
  <si>
    <t>096-273-2111</t>
  </si>
  <si>
    <t>桑原内科小児科医院</t>
  </si>
  <si>
    <t>096-273-3330</t>
  </si>
  <si>
    <t>師井医院</t>
  </si>
  <si>
    <t>096-272-0030</t>
  </si>
  <si>
    <t>中垣胃腸科医院</t>
  </si>
  <si>
    <t>096-273-1555</t>
  </si>
  <si>
    <t>新生整形外科医院</t>
  </si>
  <si>
    <t>096-274-6253</t>
  </si>
  <si>
    <t>藤田外科医院</t>
  </si>
  <si>
    <t>096-272-1527</t>
  </si>
  <si>
    <t>いちもり内科・糖尿病内科クリニック</t>
  </si>
  <si>
    <t>096-272-3333</t>
  </si>
  <si>
    <t>田原坂クリニック</t>
  </si>
  <si>
    <t>096-272-5487</t>
  </si>
  <si>
    <t>大塚病院</t>
  </si>
  <si>
    <t>096-272-0159</t>
  </si>
  <si>
    <t>高木クリニック　内科・消化器内科</t>
  </si>
  <si>
    <t>096-344-3111</t>
  </si>
  <si>
    <t>千場内科クリニック</t>
  </si>
  <si>
    <t>096-343-8988</t>
  </si>
  <si>
    <t>髙橋レディースクリニック</t>
  </si>
  <si>
    <t>096-348-7575</t>
  </si>
  <si>
    <t>前田内科胃腸科小児科クリニック</t>
  </si>
  <si>
    <t>096-343-4204</t>
  </si>
  <si>
    <t>清水まんごくクリニック</t>
  </si>
  <si>
    <t>096-341-1325</t>
  </si>
  <si>
    <t>さとう胃腸内科クリニック</t>
  </si>
  <si>
    <t>096-245-0093</t>
  </si>
  <si>
    <t>医療法人池田会池田病院</t>
  </si>
  <si>
    <t>096-345-1616</t>
  </si>
  <si>
    <t>医療法人　健生会　明生病院</t>
  </si>
  <si>
    <t>096-324-5211</t>
  </si>
  <si>
    <t>アクアつかさクリニック</t>
  </si>
  <si>
    <t>096-345-0680</t>
  </si>
  <si>
    <t>北熊本井上産婦人科医院</t>
  </si>
  <si>
    <t>096-345-3911</t>
  </si>
  <si>
    <t>下田内科クリニック</t>
  </si>
  <si>
    <t>096-345-5015</t>
  </si>
  <si>
    <t>菊南病院</t>
  </si>
  <si>
    <t>096-344-1711</t>
  </si>
  <si>
    <t>河本内科小児科クリニック</t>
  </si>
  <si>
    <t>096-323-6300</t>
  </si>
  <si>
    <t>熊本博愛病院</t>
  </si>
  <si>
    <t>096-338-7117</t>
  </si>
  <si>
    <t>むさし内科クリニック</t>
  </si>
  <si>
    <t>096-201-3700</t>
  </si>
  <si>
    <t>武蔵ケ丘病院</t>
  </si>
  <si>
    <t>096-339-1161</t>
  </si>
  <si>
    <t>えがみ小児科</t>
  </si>
  <si>
    <t>096-339-0331</t>
  </si>
  <si>
    <t>たけむら耳鼻咽喉科クリニック</t>
  </si>
  <si>
    <t>096-338-4133</t>
  </si>
  <si>
    <t>北部脳神経外科・神経内科</t>
  </si>
  <si>
    <t>096-275-2468</t>
  </si>
  <si>
    <t>平山泌尿器科医院</t>
  </si>
  <si>
    <t>096-345-8588</t>
  </si>
  <si>
    <t>八景水谷クリニック</t>
  </si>
  <si>
    <t>096-344-8811</t>
  </si>
  <si>
    <t>宮本外科・消化器内科</t>
  </si>
  <si>
    <t>096-345-7588</t>
  </si>
  <si>
    <t>おがた小児科内科医院</t>
  </si>
  <si>
    <t>096-344-8282</t>
  </si>
  <si>
    <t>吉田耳鼻咽喉科クリニック</t>
  </si>
  <si>
    <t>096-346-2888</t>
  </si>
  <si>
    <t>松元整形・外科</t>
  </si>
  <si>
    <t>096-345-3993</t>
  </si>
  <si>
    <t>上原胃腸科外科小児科クリニック</t>
  </si>
  <si>
    <t>096-337-3884</t>
  </si>
  <si>
    <t>みねとまクリニック</t>
  </si>
  <si>
    <t>096-337-3370</t>
  </si>
  <si>
    <t>清藤クリニック</t>
  </si>
  <si>
    <t>096-223-5373</t>
  </si>
  <si>
    <t>ひらやまクリニック</t>
  </si>
  <si>
    <t>096-337-8838</t>
  </si>
  <si>
    <t>なかむらファミリークリニック</t>
  </si>
  <si>
    <t>096-339-1711</t>
  </si>
  <si>
    <t>西村クリニック</t>
  </si>
  <si>
    <t>096-337-6600</t>
  </si>
  <si>
    <t>てつクリニック</t>
  </si>
  <si>
    <t>096-339-2200</t>
  </si>
  <si>
    <t>はらぐちこどもクリニック</t>
  </si>
  <si>
    <t>096-386-3211</t>
  </si>
  <si>
    <t>さくらクリニック</t>
  </si>
  <si>
    <t>096-337-3677</t>
  </si>
  <si>
    <t>三の宮内科泌尿器科医院</t>
  </si>
  <si>
    <t>096-338-3511</t>
  </si>
  <si>
    <t>たつだ整形外科</t>
  </si>
  <si>
    <t>096-249-4777</t>
  </si>
  <si>
    <t>小貫医院</t>
  </si>
  <si>
    <t>096-338-8011</t>
  </si>
  <si>
    <t>くわみず病院附属くすのきクリニック</t>
  </si>
  <si>
    <t>096-339-0187</t>
  </si>
  <si>
    <t>あだち内科胃腸科</t>
  </si>
  <si>
    <t>096-338-1888</t>
  </si>
  <si>
    <t>みのだ耳鼻咽喉科クリニック／Ｋｕｍａｍｏｔｏ　Ｅａｒ　Ｉｎｓｔｉｔｕｔｅ</t>
  </si>
  <si>
    <t>096-288-2108</t>
  </si>
  <si>
    <t>まえだクリニック</t>
  </si>
  <si>
    <t>096-338-1637</t>
  </si>
  <si>
    <t>自由が丘病院</t>
  </si>
  <si>
    <t>096-338-3111</t>
  </si>
  <si>
    <t>大弓クリニック</t>
  </si>
  <si>
    <t>096-339-3066</t>
  </si>
  <si>
    <t>榎本内科医院</t>
  </si>
  <si>
    <t>096-273-0220</t>
  </si>
  <si>
    <t>【集団接種】熊本市植木健康福祉センター かがやき館</t>
  </si>
  <si>
    <t>向陽台病院</t>
  </si>
  <si>
    <t>096-272-7211</t>
  </si>
  <si>
    <t>医療機関名</t>
    <rPh sb="0" eb="2">
      <t>イリョウ</t>
    </rPh>
    <rPh sb="2" eb="4">
      <t>キカン</t>
    </rPh>
    <rPh sb="4" eb="5">
      <t>メイ</t>
    </rPh>
    <phoneticPr fontId="2"/>
  </si>
  <si>
    <t>電話番号／エリア</t>
    <rPh sb="0" eb="2">
      <t>デンワ</t>
    </rPh>
    <rPh sb="2" eb="4">
      <t>バンゴウ</t>
    </rPh>
    <phoneticPr fontId="2"/>
  </si>
  <si>
    <t>開始日時時間</t>
  </si>
  <si>
    <t>開始日時分</t>
  </si>
  <si>
    <t>終了日時時間</t>
  </si>
  <si>
    <t>終了日時分</t>
  </si>
  <si>
    <t>自治体番号</t>
  </si>
  <si>
    <t>予約枠名</t>
  </si>
  <si>
    <t>取り扱いワクチン</t>
  </si>
  <si>
    <t>開始日時年</t>
  </si>
  <si>
    <t>開始日時月</t>
  </si>
  <si>
    <t>開始日時日</t>
  </si>
  <si>
    <t>予約枠上限人数</t>
  </si>
  <si>
    <t>公開</t>
  </si>
  <si>
    <t>予約枠報告様式!</t>
    <rPh sb="0" eb="7">
      <t>ヨヤクワクホウコクヨウシキ</t>
    </rPh>
    <phoneticPr fontId="2"/>
  </si>
  <si>
    <t>a</t>
    <phoneticPr fontId="2"/>
  </si>
  <si>
    <t>b</t>
    <phoneticPr fontId="2"/>
  </si>
  <si>
    <t>c</t>
    <phoneticPr fontId="2"/>
  </si>
  <si>
    <t>計</t>
    <rPh sb="0" eb="1">
      <t>ケイ</t>
    </rPh>
    <phoneticPr fontId="2"/>
  </si>
  <si>
    <t>日計</t>
    <rPh sb="0" eb="2">
      <t>ニッケイ</t>
    </rPh>
    <phoneticPr fontId="2"/>
  </si>
  <si>
    <t>日付</t>
    <rPh sb="0" eb="2">
      <t>ヒヅケ</t>
    </rPh>
    <phoneticPr fontId="2"/>
  </si>
  <si>
    <t>曜日</t>
    <rPh sb="0" eb="2">
      <t>ヨウビ</t>
    </rPh>
    <phoneticPr fontId="2"/>
  </si>
  <si>
    <t>公・非</t>
    <rPh sb="0" eb="1">
      <t>コウ</t>
    </rPh>
    <rPh sb="2" eb="3">
      <t>ヒ</t>
    </rPh>
    <phoneticPr fontId="2"/>
  </si>
  <si>
    <t>予約管理システム
ログインID</t>
    <rPh sb="0" eb="2">
      <t>ヨヤク</t>
    </rPh>
    <rPh sb="2" eb="4">
      <t>カンリ</t>
    </rPh>
    <phoneticPr fontId="2"/>
  </si>
  <si>
    <t>接種回数</t>
    <rPh sb="0" eb="2">
      <t>セッシュ</t>
    </rPh>
    <rPh sb="2" eb="4">
      <t>カイスウ</t>
    </rPh>
    <phoneticPr fontId="2"/>
  </si>
  <si>
    <t>必要バイアル数</t>
    <rPh sb="0" eb="2">
      <t>ヒツヨウ</t>
    </rPh>
    <rPh sb="6" eb="7">
      <t>スウ</t>
    </rPh>
    <phoneticPr fontId="2"/>
  </si>
  <si>
    <t>予約枠報告様式【記載例・要領】</t>
    <phoneticPr fontId="2"/>
  </si>
  <si>
    <t>元日</t>
  </si>
  <si>
    <t>成人の日</t>
  </si>
  <si>
    <t>建国記念の日</t>
  </si>
  <si>
    <t>天皇誕生日</t>
  </si>
  <si>
    <t>春分の日</t>
  </si>
  <si>
    <t>昭和の日</t>
  </si>
  <si>
    <t>憲法記念日</t>
  </si>
  <si>
    <t>みどりの日</t>
  </si>
  <si>
    <t>こどもの日</t>
  </si>
  <si>
    <t>海の日</t>
  </si>
  <si>
    <t>スポーツの日</t>
  </si>
  <si>
    <t>山の日</t>
  </si>
  <si>
    <t>休日</t>
  </si>
  <si>
    <t>敬老の日</t>
  </si>
  <si>
    <t>秋分の日</t>
  </si>
  <si>
    <t>文化の日</t>
  </si>
  <si>
    <t>勤労感謝の日</t>
  </si>
  <si>
    <t>公開枠、非公開枠
（WEB・コールセンター受付、医療機関受付）</t>
    <rPh sb="0" eb="2">
      <t>コウカイ</t>
    </rPh>
    <rPh sb="2" eb="3">
      <t>ワク</t>
    </rPh>
    <rPh sb="4" eb="7">
      <t>ヒコウカイ</t>
    </rPh>
    <rPh sb="7" eb="8">
      <t>ワク</t>
    </rPh>
    <rPh sb="21" eb="23">
      <t>ウケツケ</t>
    </rPh>
    <rPh sb="24" eb="26">
      <t>イリョウ</t>
    </rPh>
    <rPh sb="26" eb="28">
      <t>キカン</t>
    </rPh>
    <rPh sb="28" eb="30">
      <t>ウケツケ</t>
    </rPh>
    <phoneticPr fontId="2"/>
  </si>
  <si>
    <t>a</t>
    <phoneticPr fontId="2"/>
  </si>
  <si>
    <t>この部分は第８期の対象外となりますので、入力はできません。</t>
  </si>
  <si>
    <t>この部分は第８期の対象外となりますので、入力はできません。</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</si>
</sst>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m/d;@"/>
    <numFmt numFmtId="177" formatCode="0&quot;回&quot;"/>
    <numFmt numFmtId="178" formatCode="0&quot;本&quot;"/>
  </numFmts>
  <fonts count="30">
    <font>
      <sz val="11"/>
      <color theme="1"/>
      <name val="Yu Gothic"/>
      <family val="2"/>
      <scheme val="minor"/>
    </font>
    <font>
      <sz val="11"/>
      <color theme="1"/>
      <name val="Yu Gothic"/>
      <family val="2"/>
      <charset val="128"/>
      <scheme val="minor"/>
    </font>
    <font>
      <sz val="6"/>
      <name val="Yu Gothic"/>
      <family val="3"/>
      <charset val="128"/>
      <scheme val="minor"/>
    </font>
    <font>
      <sz val="11"/>
      <color theme="1"/>
      <name val="UD Digi Kyokasho N-B"/>
      <family val="1"/>
      <charset val="128"/>
    </font>
    <font>
      <sz val="12"/>
      <color theme="1"/>
      <name val="UD Digi Kyokasho N-B"/>
      <family val="1"/>
      <charset val="128"/>
    </font>
    <font>
      <sz val="11"/>
      <color theme="1"/>
      <name val="UD Digi Kyokasho NK-R"/>
      <family val="1"/>
      <charset val="128"/>
    </font>
    <font>
      <sz val="11"/>
      <color rgb="FFFF0000"/>
      <name val="UD Digi Kyokasho NK-R"/>
      <family val="1"/>
      <charset val="128"/>
    </font>
    <font>
      <b/>
      <sz val="11"/>
      <color rgb="FFFF0000"/>
      <name val="UD Digi Kyokasho NK-R"/>
      <family val="1"/>
      <charset val="128"/>
    </font>
    <font>
      <sz val="11"/>
      <color rgb="FFFF0000"/>
      <name val="Yu Gothic"/>
      <family val="2"/>
      <scheme val="minor"/>
    </font>
    <font>
      <sz val="11"/>
      <color rgb="FFFF0000"/>
      <name val="UD Digi Kyokasho N-B"/>
      <family val="1"/>
      <charset val="128"/>
    </font>
    <font>
      <b/>
      <sz val="11"/>
      <color rgb="FFFFFF00"/>
      <name val="UD Digi Kyokasho NK-R"/>
      <family val="1"/>
      <charset val="128"/>
    </font>
    <font>
      <sz val="16"/>
      <color theme="1"/>
      <name val="UD デジタル 教科書体 N-B"/>
      <family val="1"/>
      <charset val="128"/>
    </font>
    <font>
      <sz val="11"/>
      <color theme="1"/>
      <name val="UD デジタル 教科書体 N-B"/>
      <family val="1"/>
      <charset val="128"/>
    </font>
    <font>
      <sz val="26"/>
      <color theme="1"/>
      <name val="UD Digi Kyokasho N-B"/>
      <family val="1"/>
      <charset val="128"/>
    </font>
    <font>
      <sz val="18"/>
      <color theme="1"/>
      <name val="UD デジタル 教科書体 N-B"/>
      <family val="1"/>
      <charset val="128"/>
    </font>
    <font>
      <sz val="22"/>
      <color theme="1"/>
      <name val="UD Digi Kyokasho N-B"/>
      <family val="1"/>
      <charset val="128"/>
    </font>
    <font>
      <sz val="14"/>
      <color theme="1"/>
      <name val="UD Digi Kyokasho N-B"/>
      <family val="1"/>
      <charset val="128"/>
    </font>
    <font>
      <sz val="18"/>
      <color theme="1"/>
      <name val="UD Digi Kyokasho N-B"/>
      <family val="1"/>
      <charset val="128"/>
    </font>
    <font>
      <sz val="36"/>
      <color theme="1"/>
      <name val="UD デジタル 教科書体 N-B"/>
      <family val="1"/>
      <charset val="128"/>
    </font>
    <font>
      <sz val="22"/>
      <color theme="1"/>
      <name val="游ゴシック"/>
      <family val="1"/>
      <charset val="128"/>
    </font>
    <font>
      <sz val="12"/>
      <color theme="1"/>
      <name val="游ゴシック"/>
      <family val="1"/>
      <charset val="128"/>
    </font>
    <font>
      <sz val="12"/>
      <color theme="1"/>
      <name val="UD デジタル 教科書体 N-B"/>
      <family val="1"/>
      <charset val="128"/>
    </font>
    <font>
      <sz val="14"/>
      <color theme="1"/>
      <name val="UD デジタル 教科書体 N-B"/>
      <family val="1"/>
      <charset val="128"/>
    </font>
    <font>
      <sz val="10"/>
      <color theme="1"/>
      <name val="UD デジタル 教科書体 N-B"/>
      <family val="1"/>
      <charset val="128"/>
    </font>
    <font>
      <sz val="20"/>
      <color theme="1"/>
      <name val="UD Digi Kyokasho N-B"/>
      <family val="1"/>
      <charset val="128"/>
    </font>
    <font>
      <sz val="16"/>
      <color theme="1"/>
      <name val="UD Digi Kyokasho N-B"/>
      <family val="1"/>
      <charset val="128"/>
    </font>
    <font>
      <sz val="20"/>
      <color theme="1"/>
      <name val="UD デジタル 教科書体 N-B"/>
      <family val="1"/>
      <charset val="128"/>
    </font>
    <font>
      <sz val="24"/>
      <color theme="1"/>
      <name val="Yu Gothic"/>
      <family val="2"/>
      <scheme val="minor"/>
    </font>
    <font>
      <sz val="9"/>
      <color theme="1"/>
      <name val="UD デジタル 教科書体 N-B"/>
      <family val="1"/>
      <charset val="128"/>
    </font>
    <font>
      <sz val="48"/>
      <color rgb="FFFF0000"/>
      <name val="UD Digi Kyokasho N-B"/>
      <family val="1"/>
      <charset val="128"/>
    </font>
  </fonts>
  <fills count="8">
    <fill>
      <patternFill patternType="none"/>
    </fill>
    <fill>
      <patternFill patternType="gray125"/>
    </fill>
    <fill>
      <patternFill patternType="solid">
        <fgColor rgb="FFDBDBDB"/>
        <bgColor indexed="64"/>
      </patternFill>
    </fill>
    <fill>
      <patternFill patternType="solid">
        <fgColor rgb="FFFF000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0" tint="-0.14999847407452621"/>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ck">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thick">
        <color indexed="64"/>
      </bottom>
      <diagonal/>
    </border>
    <border>
      <left style="medium">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thin">
        <color indexed="64"/>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s>
  <cellStyleXfs count="2">
    <xf numFmtId="0" fontId="0" fillId="0" borderId="0"/>
    <xf numFmtId="0" fontId="1" fillId="0" borderId="0">
      <alignment vertical="center"/>
    </xf>
  </cellStyleXfs>
  <cellXfs count="124">
    <xf numFmtId="0" fontId="0" fillId="0" borderId="0" xfId="0"/>
    <xf numFmtId="0" fontId="0" fillId="0" borderId="0" xfId="0" applyAlignment="1">
      <alignment vertical="center"/>
    </xf>
    <xf numFmtId="0" fontId="7" fillId="0" borderId="1" xfId="0" applyFont="1" applyBorder="1" applyAlignment="1">
      <alignment horizontal="center" vertical="center"/>
    </xf>
    <xf numFmtId="0" fontId="7" fillId="2" borderId="1" xfId="0" applyFont="1" applyFill="1" applyBorder="1" applyAlignment="1">
      <alignment horizontal="center" vertical="center"/>
    </xf>
    <xf numFmtId="20" fontId="5" fillId="0" borderId="2" xfId="0" applyNumberFormat="1" applyFont="1" applyBorder="1" applyAlignment="1">
      <alignment horizontal="center" vertical="center"/>
    </xf>
    <xf numFmtId="20" fontId="5" fillId="0" borderId="5" xfId="0" applyNumberFormat="1" applyFont="1" applyBorder="1" applyAlignment="1">
      <alignment horizontal="center" vertical="center"/>
    </xf>
    <xf numFmtId="0" fontId="6" fillId="0" borderId="1" xfId="0" applyFont="1" applyBorder="1" applyAlignment="1">
      <alignment horizontal="center" vertical="center"/>
    </xf>
    <xf numFmtId="0" fontId="6" fillId="2" borderId="1" xfId="0" applyFont="1" applyFill="1" applyBorder="1" applyAlignment="1">
      <alignment horizontal="center" vertical="center"/>
    </xf>
    <xf numFmtId="0" fontId="6" fillId="0" borderId="4" xfId="0" applyFont="1" applyBorder="1" applyAlignment="1">
      <alignment horizontal="center" vertical="center"/>
    </xf>
    <xf numFmtId="0" fontId="6" fillId="2" borderId="4" xfId="0" applyFont="1" applyFill="1" applyBorder="1" applyAlignment="1">
      <alignment horizontal="center" vertical="center"/>
    </xf>
    <xf numFmtId="0" fontId="8" fillId="0" borderId="0" xfId="0" applyFont="1" applyAlignment="1">
      <alignment horizontal="center"/>
    </xf>
    <xf numFmtId="20" fontId="5" fillId="0" borderId="7" xfId="0" applyNumberFormat="1" applyFont="1" applyBorder="1" applyAlignment="1">
      <alignment horizontal="center" vertical="center"/>
    </xf>
    <xf numFmtId="20" fontId="5" fillId="0" borderId="8" xfId="0" applyNumberFormat="1" applyFont="1" applyBorder="1" applyAlignment="1">
      <alignment horizontal="center" vertical="center"/>
    </xf>
    <xf numFmtId="0" fontId="6" fillId="0" borderId="8" xfId="0" applyFont="1" applyBorder="1" applyAlignment="1">
      <alignment horizontal="center" vertical="center"/>
    </xf>
    <xf numFmtId="0" fontId="6" fillId="2" borderId="8" xfId="0" applyFont="1" applyFill="1" applyBorder="1" applyAlignment="1">
      <alignment horizontal="center" vertical="center"/>
    </xf>
    <xf numFmtId="0" fontId="0" fillId="5" borderId="0" xfId="0" applyFill="1"/>
    <xf numFmtId="0" fontId="4" fillId="0" borderId="6" xfId="0" applyFont="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4" fillId="0" borderId="1" xfId="0" applyFont="1" applyBorder="1" applyAlignment="1" applyProtection="1">
      <alignment horizontal="center" vertical="center"/>
      <protection locked="0"/>
    </xf>
    <xf numFmtId="0" fontId="4" fillId="0" borderId="15" xfId="0" applyFont="1" applyBorder="1" applyAlignment="1" applyProtection="1">
      <alignment horizontal="center" vertical="center"/>
      <protection locked="0"/>
    </xf>
    <xf numFmtId="0" fontId="4" fillId="2" borderId="4" xfId="0" applyFont="1" applyFill="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20" fillId="0" borderId="1" xfId="0" applyFont="1" applyBorder="1" applyAlignment="1" applyProtection="1">
      <alignment horizontal="center" vertical="center"/>
      <protection locked="0"/>
    </xf>
    <xf numFmtId="0" fontId="0" fillId="0" borderId="0" xfId="0" applyFill="1"/>
    <xf numFmtId="0" fontId="4" fillId="0" borderId="20" xfId="0" applyFont="1" applyBorder="1" applyAlignment="1" applyProtection="1">
      <alignment horizontal="center" vertical="center"/>
      <protection locked="0"/>
    </xf>
    <xf numFmtId="0" fontId="4" fillId="2" borderId="7" xfId="0" applyFont="1" applyFill="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13" fillId="0" borderId="0" xfId="0" applyFont="1" applyAlignment="1" applyProtection="1">
      <alignment vertical="center"/>
    </xf>
    <xf numFmtId="0" fontId="16" fillId="0" borderId="0" xfId="0" applyFont="1" applyAlignment="1" applyProtection="1">
      <alignment vertical="center"/>
    </xf>
    <xf numFmtId="0" fontId="14" fillId="0" borderId="0" xfId="0" applyFont="1" applyFill="1" applyAlignment="1" applyProtection="1">
      <alignment vertical="center"/>
    </xf>
    <xf numFmtId="0" fontId="16" fillId="0" borderId="0" xfId="0" applyFont="1" applyFill="1" applyAlignment="1" applyProtection="1">
      <alignment vertical="center"/>
    </xf>
    <xf numFmtId="0" fontId="15" fillId="0" borderId="0" xfId="0" applyFont="1" applyFill="1" applyBorder="1" applyAlignment="1" applyProtection="1">
      <alignment horizontal="center" vertical="center"/>
    </xf>
    <xf numFmtId="0" fontId="18" fillId="0" borderId="0" xfId="0" applyFont="1" applyFill="1" applyBorder="1" applyAlignment="1" applyProtection="1">
      <alignment horizontal="center" vertical="center"/>
    </xf>
    <xf numFmtId="0" fontId="16" fillId="0" borderId="0" xfId="0" applyFont="1" applyFill="1" applyAlignment="1" applyProtection="1">
      <alignment horizontal="center" vertical="center"/>
    </xf>
    <xf numFmtId="0" fontId="13" fillId="0" borderId="0" xfId="0" applyFont="1" applyFill="1" applyAlignment="1" applyProtection="1">
      <alignment vertical="center"/>
    </xf>
    <xf numFmtId="0" fontId="3" fillId="0" borderId="0" xfId="0" applyFont="1" applyAlignment="1" applyProtection="1">
      <alignment vertical="center"/>
    </xf>
    <xf numFmtId="0" fontId="21" fillId="0" borderId="16" xfId="0" applyFont="1" applyBorder="1" applyAlignment="1" applyProtection="1">
      <alignment horizontal="center" vertical="center"/>
    </xf>
    <xf numFmtId="0" fontId="21" fillId="0" borderId="12" xfId="0" applyFont="1" applyBorder="1" applyAlignment="1" applyProtection="1">
      <alignment horizontal="center" vertical="center"/>
    </xf>
    <xf numFmtId="0" fontId="3" fillId="0" borderId="23" xfId="0" applyFont="1" applyBorder="1" applyAlignment="1" applyProtection="1">
      <alignment horizontal="center" vertical="center"/>
    </xf>
    <xf numFmtId="0" fontId="3" fillId="2" borderId="13" xfId="0" applyFont="1" applyFill="1" applyBorder="1" applyAlignment="1" applyProtection="1">
      <alignment horizontal="center" vertical="center"/>
    </xf>
    <xf numFmtId="0" fontId="3" fillId="0" borderId="13" xfId="0" applyFont="1" applyBorder="1" applyAlignment="1" applyProtection="1">
      <alignment horizontal="center" vertical="center"/>
    </xf>
    <xf numFmtId="20" fontId="4" fillId="0" borderId="19" xfId="0" applyNumberFormat="1" applyFont="1" applyBorder="1" applyAlignment="1" applyProtection="1">
      <alignment horizontal="center" vertical="center"/>
    </xf>
    <xf numFmtId="20" fontId="4" fillId="0" borderId="17" xfId="0" applyNumberFormat="1" applyFont="1" applyBorder="1" applyAlignment="1" applyProtection="1">
      <alignment horizontal="center" vertical="center"/>
    </xf>
    <xf numFmtId="20" fontId="4" fillId="0" borderId="18" xfId="0" applyNumberFormat="1" applyFont="1" applyBorder="1" applyAlignment="1" applyProtection="1">
      <alignment horizontal="center" vertical="center"/>
    </xf>
    <xf numFmtId="0" fontId="11" fillId="0" borderId="24" xfId="0" applyFont="1" applyFill="1" applyBorder="1" applyAlignment="1" applyProtection="1">
      <alignment horizontal="center" vertical="center"/>
    </xf>
    <xf numFmtId="0" fontId="18" fillId="0" borderId="0" xfId="0" applyFont="1" applyFill="1" applyBorder="1" applyAlignment="1" applyProtection="1">
      <alignment vertical="center"/>
    </xf>
    <xf numFmtId="0" fontId="18" fillId="0" borderId="25" xfId="0" applyFont="1" applyFill="1" applyBorder="1" applyAlignment="1" applyProtection="1">
      <alignment vertical="center"/>
    </xf>
    <xf numFmtId="56" fontId="19" fillId="0" borderId="0" xfId="0" applyNumberFormat="1" applyFont="1" applyFill="1" applyAlignment="1" applyProtection="1">
      <alignment vertical="center"/>
    </xf>
    <xf numFmtId="0" fontId="15" fillId="0" borderId="0" xfId="0" applyFont="1" applyFill="1" applyBorder="1" applyAlignment="1" applyProtection="1">
      <alignment vertical="center"/>
      <protection locked="0"/>
    </xf>
    <xf numFmtId="0" fontId="11" fillId="0" borderId="25" xfId="0" applyFont="1" applyBorder="1" applyAlignment="1" applyProtection="1">
      <alignment horizontal="center" vertical="center"/>
    </xf>
    <xf numFmtId="0" fontId="17" fillId="0" borderId="0" xfId="0" applyFont="1" applyFill="1" applyBorder="1" applyAlignment="1" applyProtection="1">
      <alignment horizontal="center" vertical="center"/>
    </xf>
    <xf numFmtId="0" fontId="13" fillId="0" borderId="0" xfId="0" applyFont="1" applyBorder="1" applyAlignment="1" applyProtection="1">
      <alignment vertical="center"/>
    </xf>
    <xf numFmtId="0" fontId="26" fillId="0" borderId="0" xfId="0" applyFont="1" applyFill="1" applyBorder="1" applyAlignment="1" applyProtection="1">
      <alignment vertical="center"/>
    </xf>
    <xf numFmtId="0" fontId="13" fillId="0" borderId="0" xfId="0" applyFont="1" applyFill="1" applyBorder="1" applyAlignment="1" applyProtection="1">
      <alignment vertical="center"/>
    </xf>
    <xf numFmtId="0" fontId="12" fillId="0" borderId="21" xfId="0" applyFont="1" applyFill="1" applyBorder="1" applyAlignment="1" applyProtection="1">
      <alignment horizontal="center" vertical="center"/>
    </xf>
    <xf numFmtId="0" fontId="3" fillId="0" borderId="0" xfId="0" applyFont="1" applyFill="1" applyAlignment="1" applyProtection="1">
      <alignment vertical="center"/>
    </xf>
    <xf numFmtId="0" fontId="21" fillId="0" borderId="16" xfId="0"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33" xfId="0" applyFont="1" applyFill="1" applyBorder="1" applyAlignment="1" applyProtection="1">
      <alignment horizontal="center" vertical="center"/>
    </xf>
    <xf numFmtId="0" fontId="17" fillId="0" borderId="33" xfId="0" applyFont="1" applyFill="1" applyBorder="1" applyAlignment="1" applyProtection="1">
      <alignment horizontal="center" vertical="center"/>
    </xf>
    <xf numFmtId="176" fontId="28" fillId="0" borderId="2" xfId="0" applyNumberFormat="1" applyFont="1" applyBorder="1" applyAlignment="1">
      <alignment horizontal="center" vertical="center"/>
    </xf>
    <xf numFmtId="176" fontId="28" fillId="7" borderId="1" xfId="0" applyNumberFormat="1" applyFont="1" applyFill="1" applyBorder="1" applyAlignment="1">
      <alignment horizontal="center" vertical="center"/>
    </xf>
    <xf numFmtId="0" fontId="11" fillId="0" borderId="0" xfId="0" applyFont="1" applyFill="1" applyBorder="1" applyAlignment="1" applyProtection="1">
      <alignment vertical="center"/>
    </xf>
    <xf numFmtId="0" fontId="15" fillId="0" borderId="0" xfId="0" applyFont="1" applyFill="1" applyBorder="1" applyAlignment="1" applyProtection="1">
      <alignment vertical="center"/>
    </xf>
    <xf numFmtId="0" fontId="17" fillId="0" borderId="0" xfId="0" applyFont="1" applyFill="1" applyBorder="1" applyAlignment="1" applyProtection="1">
      <alignment vertical="center"/>
    </xf>
    <xf numFmtId="0" fontId="5" fillId="0" borderId="3" xfId="0" applyFont="1" applyBorder="1" applyAlignment="1">
      <alignment horizontal="center" vertical="center"/>
    </xf>
    <xf numFmtId="0" fontId="5" fillId="0" borderId="7" xfId="0" applyFont="1" applyBorder="1" applyAlignment="1">
      <alignment horizontal="center" vertical="center"/>
    </xf>
    <xf numFmtId="176" fontId="10" fillId="3" borderId="2" xfId="0" applyNumberFormat="1" applyFont="1" applyFill="1" applyBorder="1" applyAlignment="1">
      <alignment horizontal="center" vertical="center"/>
    </xf>
    <xf numFmtId="176" fontId="10" fillId="3" borderId="6" xfId="0" applyNumberFormat="1" applyFont="1" applyFill="1" applyBorder="1" applyAlignment="1">
      <alignment horizontal="center" vertical="center"/>
    </xf>
    <xf numFmtId="0" fontId="8" fillId="0" borderId="7" xfId="0" applyFont="1" applyBorder="1" applyAlignment="1">
      <alignment horizontal="center"/>
    </xf>
    <xf numFmtId="0" fontId="3" fillId="0" borderId="2" xfId="0" applyNumberFormat="1" applyFont="1" applyFill="1" applyBorder="1" applyAlignment="1" applyProtection="1">
      <alignment horizontal="center" vertical="center"/>
    </xf>
    <xf numFmtId="0" fontId="3" fillId="0" borderId="6" xfId="0" applyNumberFormat="1" applyFont="1" applyFill="1" applyBorder="1" applyAlignment="1" applyProtection="1">
      <alignment horizontal="center" vertical="center"/>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5" fillId="6" borderId="26" xfId="0" applyFont="1" applyFill="1" applyBorder="1" applyAlignment="1" applyProtection="1">
      <alignment horizontal="center" vertical="center"/>
      <protection locked="0"/>
    </xf>
    <xf numFmtId="0" fontId="15" fillId="6" borderId="27" xfId="0" applyFont="1" applyFill="1" applyBorder="1" applyAlignment="1" applyProtection="1">
      <alignment horizontal="center" vertical="center"/>
      <protection locked="0"/>
    </xf>
    <xf numFmtId="0" fontId="15" fillId="6" borderId="28" xfId="0" applyFont="1" applyFill="1" applyBorder="1" applyAlignment="1" applyProtection="1">
      <alignment horizontal="center" vertical="center"/>
      <protection locked="0"/>
    </xf>
    <xf numFmtId="0" fontId="22" fillId="0" borderId="21" xfId="0" applyFont="1" applyBorder="1" applyAlignment="1" applyProtection="1">
      <alignment horizontal="center" vertical="center"/>
    </xf>
    <xf numFmtId="0" fontId="22" fillId="0" borderId="29" xfId="0" applyFont="1" applyBorder="1" applyAlignment="1" applyProtection="1">
      <alignment horizontal="center" vertical="center"/>
    </xf>
    <xf numFmtId="0" fontId="22" fillId="0" borderId="22" xfId="0" applyFont="1" applyBorder="1" applyAlignment="1" applyProtection="1">
      <alignment horizontal="center" vertical="center"/>
    </xf>
    <xf numFmtId="0" fontId="23" fillId="0" borderId="26" xfId="0" applyFont="1" applyBorder="1" applyAlignment="1" applyProtection="1">
      <alignment horizontal="center" vertical="center"/>
    </xf>
    <xf numFmtId="0" fontId="23" fillId="0" borderId="27" xfId="0" applyFont="1" applyBorder="1" applyAlignment="1" applyProtection="1">
      <alignment horizontal="center" vertical="center"/>
    </xf>
    <xf numFmtId="0" fontId="23" fillId="0" borderId="23" xfId="0" applyFont="1" applyBorder="1" applyAlignment="1" applyProtection="1">
      <alignment horizontal="center" vertical="center"/>
    </xf>
    <xf numFmtId="0" fontId="16" fillId="0" borderId="31" xfId="0" applyFont="1" applyBorder="1" applyAlignment="1" applyProtection="1">
      <alignment horizontal="center" vertical="center"/>
    </xf>
    <xf numFmtId="0" fontId="16" fillId="0" borderId="27" xfId="0" applyFont="1" applyBorder="1" applyAlignment="1" applyProtection="1">
      <alignment horizontal="center" vertical="center"/>
    </xf>
    <xf numFmtId="0" fontId="16" fillId="0" borderId="23" xfId="0" applyFont="1" applyBorder="1" applyAlignment="1" applyProtection="1">
      <alignment horizontal="center" vertical="center"/>
    </xf>
    <xf numFmtId="0" fontId="16" fillId="0" borderId="28" xfId="0" applyFont="1" applyBorder="1" applyAlignment="1" applyProtection="1">
      <alignment horizontal="center" vertical="center"/>
    </xf>
    <xf numFmtId="0" fontId="25" fillId="0" borderId="30" xfId="0" applyFont="1" applyBorder="1" applyAlignment="1" applyProtection="1">
      <alignment horizontal="center" vertical="center"/>
    </xf>
    <xf numFmtId="0" fontId="25" fillId="0" borderId="29" xfId="0" applyFont="1" applyBorder="1" applyAlignment="1" applyProtection="1">
      <alignment horizontal="center" vertical="center"/>
    </xf>
    <xf numFmtId="0" fontId="25" fillId="0" borderId="32" xfId="0" applyFont="1" applyBorder="1" applyAlignment="1" applyProtection="1">
      <alignment horizontal="center" vertical="center"/>
    </xf>
    <xf numFmtId="176" fontId="3" fillId="0" borderId="29" xfId="0" applyNumberFormat="1" applyFont="1" applyFill="1" applyBorder="1" applyAlignment="1" applyProtection="1">
      <alignment horizontal="center" vertical="center"/>
    </xf>
    <xf numFmtId="176" fontId="3" fillId="0" borderId="22" xfId="0" applyNumberFormat="1" applyFont="1" applyFill="1" applyBorder="1" applyAlignment="1" applyProtection="1">
      <alignment horizontal="center" vertical="center"/>
    </xf>
    <xf numFmtId="176" fontId="3" fillId="0" borderId="30" xfId="0" applyNumberFormat="1" applyFont="1" applyFill="1" applyBorder="1" applyAlignment="1" applyProtection="1">
      <alignment horizontal="center" vertical="center"/>
    </xf>
    <xf numFmtId="176" fontId="3" fillId="0" borderId="1" xfId="0" applyNumberFormat="1" applyFont="1" applyFill="1" applyBorder="1" applyAlignment="1" applyProtection="1">
      <alignment horizontal="center" vertical="center"/>
    </xf>
    <xf numFmtId="176" fontId="3" fillId="0" borderId="6" xfId="0" applyNumberFormat="1" applyFont="1" applyFill="1" applyBorder="1" applyAlignment="1" applyProtection="1">
      <alignment horizontal="center" vertical="center"/>
    </xf>
    <xf numFmtId="176" fontId="3" fillId="0" borderId="2" xfId="0" applyNumberFormat="1" applyFont="1" applyFill="1" applyBorder="1" applyAlignment="1" applyProtection="1">
      <alignment horizontal="center" vertical="center"/>
    </xf>
    <xf numFmtId="0" fontId="29" fillId="0" borderId="34" xfId="0" applyNumberFormat="1" applyFont="1" applyFill="1" applyBorder="1" applyAlignment="1" applyProtection="1">
      <alignment horizontal="center" vertical="top" textRotation="255" wrapText="1"/>
    </xf>
    <xf numFmtId="0" fontId="29" fillId="0" borderId="24" xfId="0" applyNumberFormat="1" applyFont="1" applyFill="1" applyBorder="1" applyAlignment="1" applyProtection="1">
      <alignment horizontal="center" vertical="top" textRotation="255" wrapText="1"/>
    </xf>
    <xf numFmtId="0" fontId="29" fillId="0" borderId="35" xfId="0" applyNumberFormat="1" applyFont="1" applyFill="1" applyBorder="1" applyAlignment="1" applyProtection="1">
      <alignment horizontal="center" vertical="top" textRotation="255" wrapText="1"/>
    </xf>
    <xf numFmtId="0" fontId="29" fillId="0" borderId="36" xfId="0" applyNumberFormat="1" applyFont="1" applyFill="1" applyBorder="1" applyAlignment="1" applyProtection="1">
      <alignment horizontal="center" vertical="top" textRotation="255" wrapText="1"/>
    </xf>
    <xf numFmtId="0" fontId="29" fillId="0" borderId="0" xfId="0" applyNumberFormat="1" applyFont="1" applyFill="1" applyBorder="1" applyAlignment="1" applyProtection="1">
      <alignment horizontal="center" vertical="top" textRotation="255" wrapText="1"/>
    </xf>
    <xf numFmtId="0" fontId="29" fillId="0" borderId="37" xfId="0" applyNumberFormat="1" applyFont="1" applyFill="1" applyBorder="1" applyAlignment="1" applyProtection="1">
      <alignment horizontal="center" vertical="top" textRotation="255" wrapText="1"/>
    </xf>
    <xf numFmtId="0" fontId="29" fillId="0" borderId="38" xfId="0" applyNumberFormat="1" applyFont="1" applyFill="1" applyBorder="1" applyAlignment="1" applyProtection="1">
      <alignment horizontal="center" vertical="top" textRotation="255" wrapText="1"/>
    </xf>
    <xf numFmtId="0" fontId="29" fillId="0" borderId="39" xfId="0" applyNumberFormat="1" applyFont="1" applyFill="1" applyBorder="1" applyAlignment="1" applyProtection="1">
      <alignment horizontal="center" vertical="top" textRotation="255" wrapText="1"/>
    </xf>
    <xf numFmtId="0" fontId="29" fillId="0" borderId="40" xfId="0" applyNumberFormat="1" applyFont="1" applyFill="1" applyBorder="1" applyAlignment="1" applyProtection="1">
      <alignment horizontal="center" vertical="top" textRotation="255" wrapText="1"/>
    </xf>
    <xf numFmtId="0" fontId="22" fillId="0" borderId="12" xfId="0" applyFont="1" applyBorder="1" applyAlignment="1" applyProtection="1">
      <alignment horizontal="center" vertical="center"/>
    </xf>
    <xf numFmtId="0" fontId="22" fillId="0" borderId="13" xfId="0" applyFont="1" applyBorder="1" applyAlignment="1" applyProtection="1">
      <alignment horizontal="center" vertical="center"/>
    </xf>
    <xf numFmtId="0" fontId="14" fillId="4" borderId="0" xfId="0" applyFont="1" applyFill="1" applyAlignment="1" applyProtection="1">
      <alignment horizontal="center" vertical="center" wrapText="1"/>
    </xf>
    <xf numFmtId="0" fontId="22" fillId="0" borderId="9" xfId="0" applyFont="1" applyBorder="1" applyAlignment="1" applyProtection="1">
      <alignment horizontal="center" vertical="center"/>
    </xf>
    <xf numFmtId="0" fontId="22" fillId="0" borderId="10" xfId="0" applyFont="1" applyBorder="1" applyAlignment="1" applyProtection="1">
      <alignment horizontal="center" vertical="center"/>
    </xf>
    <xf numFmtId="177" fontId="24" fillId="0" borderId="10" xfId="0" applyNumberFormat="1" applyFont="1" applyFill="1" applyBorder="1" applyAlignment="1" applyProtection="1">
      <alignment horizontal="right" vertical="center"/>
    </xf>
    <xf numFmtId="177" fontId="24" fillId="0" borderId="11" xfId="0" applyNumberFormat="1" applyFont="1" applyFill="1" applyBorder="1" applyAlignment="1" applyProtection="1">
      <alignment horizontal="right" vertical="center"/>
    </xf>
    <xf numFmtId="178" fontId="24" fillId="0" borderId="13" xfId="0" applyNumberFormat="1" applyFont="1" applyFill="1" applyBorder="1" applyAlignment="1" applyProtection="1">
      <alignment horizontal="right" vertical="center"/>
    </xf>
    <xf numFmtId="178" fontId="24" fillId="0" borderId="14" xfId="0" applyNumberFormat="1" applyFont="1" applyFill="1" applyBorder="1" applyAlignment="1" applyProtection="1">
      <alignment horizontal="right" vertical="center"/>
    </xf>
    <xf numFmtId="0" fontId="11" fillId="0" borderId="9" xfId="0" applyFont="1" applyBorder="1" applyAlignment="1" applyProtection="1">
      <alignment horizontal="center" vertical="center"/>
    </xf>
    <xf numFmtId="0" fontId="11" fillId="0" borderId="10" xfId="0" applyFont="1" applyBorder="1" applyAlignment="1" applyProtection="1">
      <alignment horizontal="center" vertical="center"/>
    </xf>
    <xf numFmtId="0" fontId="15" fillId="0" borderId="10" xfId="0" applyFont="1" applyBorder="1" applyAlignment="1" applyProtection="1">
      <alignment horizontal="center" vertical="center"/>
    </xf>
    <xf numFmtId="0" fontId="15" fillId="0" borderId="11" xfId="0" applyFont="1" applyBorder="1" applyAlignment="1" applyProtection="1">
      <alignment horizontal="center" vertical="center"/>
    </xf>
    <xf numFmtId="0" fontId="11" fillId="0" borderId="12" xfId="0" applyFont="1" applyBorder="1" applyAlignment="1" applyProtection="1">
      <alignment horizontal="center" vertical="center"/>
    </xf>
    <xf numFmtId="0" fontId="11" fillId="0" borderId="13" xfId="0" applyFont="1" applyBorder="1" applyAlignment="1" applyProtection="1">
      <alignment horizontal="center" vertical="center"/>
    </xf>
    <xf numFmtId="0" fontId="17" fillId="0" borderId="13" xfId="0" applyFont="1" applyBorder="1" applyAlignment="1" applyProtection="1">
      <alignment horizontal="center" vertical="center"/>
    </xf>
    <xf numFmtId="0" fontId="17" fillId="0" borderId="14" xfId="0" applyFont="1" applyBorder="1" applyAlignment="1" applyProtection="1">
      <alignment horizontal="center" vertical="center"/>
    </xf>
    <xf numFmtId="0" fontId="27" fillId="0" borderId="0" xfId="0" applyFont="1" applyAlignment="1">
      <alignment horizontal="left" vertical="center"/>
    </xf>
  </cellXfs>
  <cellStyles count="2">
    <cellStyle name="標準" xfId="0" builtinId="0"/>
    <cellStyle name="標準 2" xfId="1" xr:uid="{04197990-2E2E-4AFD-B356-C66A5CFF2E4D}"/>
  </cellStyles>
  <dxfs count="5">
    <dxf>
      <font>
        <color rgb="FFFF0066"/>
      </font>
      <fill>
        <patternFill>
          <bgColor rgb="FFFFCCFF"/>
        </patternFill>
      </fill>
    </dxf>
    <dxf>
      <fill>
        <patternFill>
          <bgColor rgb="FFFFFF00"/>
        </patternFill>
      </fill>
    </dxf>
    <dxf>
      <fill>
        <patternFill>
          <bgColor rgb="FFFFFF00"/>
        </patternFill>
      </fill>
    </dxf>
    <dxf>
      <font>
        <color rgb="FF00B0F0"/>
      </font>
      <fill>
        <patternFill>
          <bgColor rgb="FFCDF2FF"/>
        </patternFill>
      </fill>
    </dxf>
    <dxf>
      <font>
        <color rgb="FFFF0066"/>
      </font>
      <fill>
        <patternFill>
          <bgColor rgb="FFFFCCFF"/>
        </patternFill>
      </fill>
    </dxf>
  </dxfs>
  <tableStyles count="0" defaultTableStyle="TableStyleMedium2" defaultPivotStyle="PivotStyleLight16"/>
  <colors>
    <mruColors>
      <color rgb="FFFF0066"/>
      <color rgb="FFFFCCFF"/>
      <color rgb="FFCDF2FF"/>
      <color rgb="FFFFABCD"/>
      <color rgb="FFC5F0FF"/>
      <color rgb="FFFFA7CB"/>
      <color rgb="FFCCECFF"/>
      <color rgb="FFDBDBDB"/>
      <color rgb="FFFFCCCC"/>
      <color rgb="FFE2E2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14</xdr:col>
      <xdr:colOff>85937</xdr:colOff>
      <xdr:row>35</xdr:row>
      <xdr:rowOff>93515</xdr:rowOff>
    </xdr:from>
    <xdr:to>
      <xdr:col>18</xdr:col>
      <xdr:colOff>647971</xdr:colOff>
      <xdr:row>39</xdr:row>
      <xdr:rowOff>178412</xdr:rowOff>
    </xdr:to>
    <xdr:sp macro="" textlink="">
      <xdr:nvSpPr>
        <xdr:cNvPr id="6" name="テキスト ボックス 5">
          <a:extLst>
            <a:ext uri="{FF2B5EF4-FFF2-40B4-BE49-F238E27FC236}">
              <a16:creationId xmlns:a16="http://schemas.microsoft.com/office/drawing/2014/main" id="{19490BE1-2CC1-4337-8EB7-59AD715D4757}"/>
            </a:ext>
          </a:extLst>
        </xdr:cNvPr>
        <xdr:cNvSpPr txBox="1"/>
      </xdr:nvSpPr>
      <xdr:spPr>
        <a:xfrm>
          <a:off x="8694723" y="8158015"/>
          <a:ext cx="2875248" cy="1010183"/>
        </a:xfrm>
        <a:prstGeom prst="leftArrowCallout">
          <a:avLst>
            <a:gd name="adj1" fmla="val 19547"/>
            <a:gd name="adj2" fmla="val 50000"/>
            <a:gd name="adj3" fmla="val 13003"/>
            <a:gd name="adj4" fmla="val 91807"/>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1200">
              <a:solidFill>
                <a:srgbClr val="FF0000"/>
              </a:solidFill>
              <a:latin typeface="UD デジタル 教科書体 NK-R" panose="02020400000000000000" pitchFamily="18" charset="-128"/>
              <a:ea typeface="UD デジタル 教科書体 NK-R" panose="02020400000000000000" pitchFamily="18" charset="-128"/>
            </a:rPr>
            <a:t>使用期限切れのワクチン発生</a:t>
          </a:r>
          <a:r>
            <a:rPr kumimoji="1" lang="en-US" altLang="ja-JP" sz="1200">
              <a:solidFill>
                <a:srgbClr val="FF0000"/>
              </a:solidFill>
              <a:latin typeface="UD デジタル 教科書体 NK-R" panose="02020400000000000000" pitchFamily="18" charset="-128"/>
              <a:ea typeface="UD デジタル 教科書体 NK-R" panose="02020400000000000000" pitchFamily="18" charset="-128"/>
            </a:rPr>
            <a:t>】</a:t>
          </a:r>
        </a:p>
        <a:p>
          <a:r>
            <a:rPr kumimoji="1" lang="ja-JP" altLang="en-US" sz="1100">
              <a:solidFill>
                <a:srgbClr val="FF0000"/>
              </a:solidFill>
              <a:latin typeface="UD デジタル 教科書体 NK-R" panose="02020400000000000000" pitchFamily="18" charset="-128"/>
              <a:ea typeface="UD デジタル 教科書体 NK-R" panose="02020400000000000000" pitchFamily="18" charset="-128"/>
            </a:rPr>
            <a:t>　</a:t>
          </a:r>
          <a:r>
            <a:rPr kumimoji="1" lang="en-US" altLang="ja-JP" sz="1100">
              <a:solidFill>
                <a:srgbClr val="FF0000"/>
              </a:solidFill>
              <a:latin typeface="UD デジタル 教科書体 NK-R" panose="02020400000000000000" pitchFamily="18" charset="-128"/>
              <a:ea typeface="UD デジタル 教科書体 NK-R" panose="02020400000000000000" pitchFamily="18" charset="-128"/>
            </a:rPr>
            <a:t>10</a:t>
          </a:r>
          <a:r>
            <a:rPr kumimoji="1" lang="ja-JP" altLang="en-US" sz="1100">
              <a:solidFill>
                <a:srgbClr val="FF0000"/>
              </a:solidFill>
              <a:latin typeface="UD デジタル 教科書体 NK-R" panose="02020400000000000000" pitchFamily="18" charset="-128"/>
              <a:ea typeface="UD デジタル 教科書体 NK-R" panose="02020400000000000000" pitchFamily="18" charset="-128"/>
            </a:rPr>
            <a:t>時に希釈したワクチンを</a:t>
          </a:r>
          <a:r>
            <a:rPr kumimoji="1" lang="en-US" altLang="ja-JP" sz="1100">
              <a:solidFill>
                <a:srgbClr val="FF0000"/>
              </a:solidFill>
              <a:latin typeface="UD デジタル 教科書体 NK-R" panose="02020400000000000000" pitchFamily="18" charset="-128"/>
              <a:ea typeface="UD デジタル 教科書体 NK-R" panose="02020400000000000000" pitchFamily="18" charset="-128"/>
            </a:rPr>
            <a:t>16</a:t>
          </a:r>
          <a:r>
            <a:rPr kumimoji="1" lang="ja-JP" altLang="en-US" sz="1100">
              <a:solidFill>
                <a:srgbClr val="FF0000"/>
              </a:solidFill>
              <a:latin typeface="UD デジタル 教科書体 NK-R" panose="02020400000000000000" pitchFamily="18" charset="-128"/>
              <a:ea typeface="UD デジタル 教科書体 NK-R" panose="02020400000000000000" pitchFamily="18" charset="-128"/>
            </a:rPr>
            <a:t>時以降</a:t>
          </a:r>
          <a:endParaRPr kumimoji="1" lang="en-US" altLang="ja-JP" sz="1100">
            <a:solidFill>
              <a:srgbClr val="FF0000"/>
            </a:solidFill>
            <a:latin typeface="UD デジタル 教科書体 NK-R" panose="02020400000000000000" pitchFamily="18" charset="-128"/>
            <a:ea typeface="UD デジタル 教科書体 NK-R" panose="02020400000000000000" pitchFamily="18" charset="-128"/>
          </a:endParaRPr>
        </a:p>
        <a:p>
          <a:r>
            <a:rPr kumimoji="1" lang="en-US" altLang="ja-JP" sz="1100">
              <a:solidFill>
                <a:srgbClr val="FF0000"/>
              </a:solidFill>
              <a:latin typeface="UD デジタル 教科書体 NK-R" panose="02020400000000000000" pitchFamily="18" charset="-128"/>
              <a:ea typeface="UD デジタル 教科書体 NK-R" panose="02020400000000000000" pitchFamily="18" charset="-128"/>
            </a:rPr>
            <a:t>  </a:t>
          </a:r>
          <a:r>
            <a:rPr kumimoji="1" lang="ja-JP" altLang="en-US" sz="1100">
              <a:solidFill>
                <a:srgbClr val="FF0000"/>
              </a:solidFill>
              <a:latin typeface="UD デジタル 教科書体 NK-R" panose="02020400000000000000" pitchFamily="18" charset="-128"/>
              <a:ea typeface="UD デジタル 教科書体 NK-R" panose="02020400000000000000" pitchFamily="18" charset="-128"/>
            </a:rPr>
            <a:t>に接種することはできない。</a:t>
          </a:r>
        </a:p>
      </xdr:txBody>
    </xdr:sp>
    <xdr:clientData/>
  </xdr:twoCellAnchor>
  <xdr:twoCellAnchor>
    <xdr:from>
      <xdr:col>8</xdr:col>
      <xdr:colOff>47624</xdr:colOff>
      <xdr:row>12</xdr:row>
      <xdr:rowOff>29483</xdr:rowOff>
    </xdr:from>
    <xdr:to>
      <xdr:col>9</xdr:col>
      <xdr:colOff>508000</xdr:colOff>
      <xdr:row>35</xdr:row>
      <xdr:rowOff>172358</xdr:rowOff>
    </xdr:to>
    <xdr:sp macro="" textlink="">
      <xdr:nvSpPr>
        <xdr:cNvPr id="3" name="正方形/長方形 2">
          <a:extLst>
            <a:ext uri="{FF2B5EF4-FFF2-40B4-BE49-F238E27FC236}">
              <a16:creationId xmlns:a16="http://schemas.microsoft.com/office/drawing/2014/main" id="{C3977521-A9FE-43F9-9828-80B4C80911C4}"/>
            </a:ext>
          </a:extLst>
        </xdr:cNvPr>
        <xdr:cNvSpPr/>
      </xdr:nvSpPr>
      <xdr:spPr>
        <a:xfrm>
          <a:off x="4882695" y="2778126"/>
          <a:ext cx="1022805" cy="5458732"/>
        </a:xfrm>
        <a:prstGeom prst="rect">
          <a:avLst/>
        </a:prstGeom>
        <a:noFill/>
        <a:ln w="2540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541351</xdr:colOff>
      <xdr:row>58</xdr:row>
      <xdr:rowOff>532</xdr:rowOff>
    </xdr:from>
    <xdr:to>
      <xdr:col>21</xdr:col>
      <xdr:colOff>533783</xdr:colOff>
      <xdr:row>61</xdr:row>
      <xdr:rowOff>211443</xdr:rowOff>
    </xdr:to>
    <xdr:sp macro="" textlink="">
      <xdr:nvSpPr>
        <xdr:cNvPr id="9" name="テキスト ボックス 8">
          <a:extLst>
            <a:ext uri="{FF2B5EF4-FFF2-40B4-BE49-F238E27FC236}">
              <a16:creationId xmlns:a16="http://schemas.microsoft.com/office/drawing/2014/main" id="{E62A4F99-B7B4-473B-8B17-A09342BA827B}"/>
            </a:ext>
          </a:extLst>
        </xdr:cNvPr>
        <xdr:cNvSpPr txBox="1"/>
      </xdr:nvSpPr>
      <xdr:spPr>
        <a:xfrm>
          <a:off x="10138922" y="13389961"/>
          <a:ext cx="3303504" cy="891268"/>
        </a:xfrm>
        <a:prstGeom prst="leftArrowCallout">
          <a:avLst>
            <a:gd name="adj1" fmla="val 25000"/>
            <a:gd name="adj2" fmla="val 50000"/>
            <a:gd name="adj3" fmla="val 25000"/>
            <a:gd name="adj4" fmla="val 91807"/>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1400">
              <a:solidFill>
                <a:srgbClr val="FF0000"/>
              </a:solidFill>
              <a:latin typeface="UD デジタル 教科書体 NK-R" panose="02020400000000000000" pitchFamily="18" charset="-128"/>
              <a:ea typeface="UD デジタル 教科書体 NK-R" panose="02020400000000000000" pitchFamily="18" charset="-128"/>
            </a:rPr>
            <a:t>合計回数が５の倍数でない</a:t>
          </a:r>
          <a:r>
            <a:rPr kumimoji="1" lang="en-US" altLang="ja-JP" sz="1400">
              <a:solidFill>
                <a:srgbClr val="FF0000"/>
              </a:solidFill>
              <a:latin typeface="UD デジタル 教科書体 NK-R" panose="02020400000000000000" pitchFamily="18" charset="-128"/>
              <a:ea typeface="UD デジタル 教科書体 NK-R" panose="02020400000000000000" pitchFamily="18" charset="-128"/>
            </a:rPr>
            <a:t>】</a:t>
          </a:r>
        </a:p>
        <a:p>
          <a:r>
            <a:rPr kumimoji="1" lang="ja-JP" altLang="en-US" sz="1100">
              <a:solidFill>
                <a:srgbClr val="FF0000"/>
              </a:solidFill>
              <a:latin typeface="UD デジタル 教科書体 NK-R" panose="02020400000000000000" pitchFamily="18" charset="-128"/>
              <a:ea typeface="UD デジタル 教科書体 NK-R" panose="02020400000000000000" pitchFamily="18" charset="-128"/>
            </a:rPr>
            <a:t>　接種回数が</a:t>
          </a:r>
          <a:r>
            <a:rPr kumimoji="1" lang="en-US" altLang="ja-JP" sz="1100">
              <a:solidFill>
                <a:srgbClr val="FF0000"/>
              </a:solidFill>
              <a:latin typeface="UD デジタル 教科書体 NK-R" panose="02020400000000000000" pitchFamily="18" charset="-128"/>
              <a:ea typeface="UD デジタル 教科書体 NK-R" panose="02020400000000000000" pitchFamily="18" charset="-128"/>
            </a:rPr>
            <a:t>5</a:t>
          </a:r>
          <a:r>
            <a:rPr kumimoji="1" lang="ja-JP" altLang="en-US" sz="1100">
              <a:solidFill>
                <a:srgbClr val="FF0000"/>
              </a:solidFill>
              <a:latin typeface="UD デジタル 教科書体 NK-R" panose="02020400000000000000" pitchFamily="18" charset="-128"/>
              <a:ea typeface="UD デジタル 教科書体 NK-R" panose="02020400000000000000" pitchFamily="18" charset="-128"/>
            </a:rPr>
            <a:t>の倍数になっていないため、ワクチンの廃棄が発生してしまう</a:t>
          </a:r>
        </a:p>
      </xdr:txBody>
    </xdr:sp>
    <xdr:clientData/>
  </xdr:twoCellAnchor>
  <xdr:twoCellAnchor>
    <xdr:from>
      <xdr:col>8</xdr:col>
      <xdr:colOff>47625</xdr:colOff>
      <xdr:row>56</xdr:row>
      <xdr:rowOff>206375</xdr:rowOff>
    </xdr:from>
    <xdr:to>
      <xdr:col>9</xdr:col>
      <xdr:colOff>508001</xdr:colOff>
      <xdr:row>58</xdr:row>
      <xdr:rowOff>47625</xdr:rowOff>
    </xdr:to>
    <xdr:sp macro="" textlink="">
      <xdr:nvSpPr>
        <xdr:cNvPr id="10" name="正方形/長方形 9">
          <a:extLst>
            <a:ext uri="{FF2B5EF4-FFF2-40B4-BE49-F238E27FC236}">
              <a16:creationId xmlns:a16="http://schemas.microsoft.com/office/drawing/2014/main" id="{BBFCB7C9-D089-4EF4-A340-8246D0246D20}"/>
            </a:ext>
          </a:extLst>
        </xdr:cNvPr>
        <xdr:cNvSpPr/>
      </xdr:nvSpPr>
      <xdr:spPr>
        <a:xfrm>
          <a:off x="5381625" y="13049250"/>
          <a:ext cx="1016001" cy="301625"/>
        </a:xfrm>
        <a:prstGeom prst="rect">
          <a:avLst/>
        </a:prstGeom>
        <a:noFill/>
        <a:ln w="2540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47625</xdr:colOff>
      <xdr:row>36</xdr:row>
      <xdr:rowOff>29483</xdr:rowOff>
    </xdr:from>
    <xdr:to>
      <xdr:col>9</xdr:col>
      <xdr:colOff>508001</xdr:colOff>
      <xdr:row>37</xdr:row>
      <xdr:rowOff>29483</xdr:rowOff>
    </xdr:to>
    <xdr:sp macro="" textlink="">
      <xdr:nvSpPr>
        <xdr:cNvPr id="11" name="正方形/長方形 10">
          <a:extLst>
            <a:ext uri="{FF2B5EF4-FFF2-40B4-BE49-F238E27FC236}">
              <a16:creationId xmlns:a16="http://schemas.microsoft.com/office/drawing/2014/main" id="{378B2422-5BEA-4AF4-A00F-E0417F92DCC4}"/>
            </a:ext>
          </a:extLst>
        </xdr:cNvPr>
        <xdr:cNvSpPr/>
      </xdr:nvSpPr>
      <xdr:spPr>
        <a:xfrm>
          <a:off x="4882696" y="8329840"/>
          <a:ext cx="1022805" cy="235857"/>
        </a:xfrm>
        <a:prstGeom prst="rect">
          <a:avLst/>
        </a:prstGeom>
        <a:noFill/>
        <a:ln w="2540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72571</xdr:colOff>
      <xdr:row>19</xdr:row>
      <xdr:rowOff>154419</xdr:rowOff>
    </xdr:from>
    <xdr:to>
      <xdr:col>21</xdr:col>
      <xdr:colOff>356593</xdr:colOff>
      <xdr:row>24</xdr:row>
      <xdr:rowOff>3459</xdr:rowOff>
    </xdr:to>
    <xdr:sp macro="" textlink="">
      <xdr:nvSpPr>
        <xdr:cNvPr id="8" name="テキスト ボックス 7">
          <a:extLst>
            <a:ext uri="{FF2B5EF4-FFF2-40B4-BE49-F238E27FC236}">
              <a16:creationId xmlns:a16="http://schemas.microsoft.com/office/drawing/2014/main" id="{3878803F-C698-4DF9-9A7F-53B9B6AA7424}"/>
            </a:ext>
          </a:extLst>
        </xdr:cNvPr>
        <xdr:cNvSpPr txBox="1"/>
      </xdr:nvSpPr>
      <xdr:spPr>
        <a:xfrm>
          <a:off x="10332357" y="4517776"/>
          <a:ext cx="2932879" cy="1010183"/>
        </a:xfrm>
        <a:prstGeom prst="leftArrowCallout">
          <a:avLst>
            <a:gd name="adj1" fmla="val 19547"/>
            <a:gd name="adj2" fmla="val 50000"/>
            <a:gd name="adj3" fmla="val 13003"/>
            <a:gd name="adj4" fmla="val 91807"/>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1200">
              <a:solidFill>
                <a:srgbClr val="FF0000"/>
              </a:solidFill>
              <a:latin typeface="UD デジタル 教科書体 NK-R" panose="02020400000000000000" pitchFamily="18" charset="-128"/>
              <a:ea typeface="UD デジタル 教科書体 NK-R" panose="02020400000000000000" pitchFamily="18" charset="-128"/>
            </a:rPr>
            <a:t>６時間以内に５回接種できていない</a:t>
          </a:r>
          <a:r>
            <a:rPr kumimoji="1" lang="en-US" altLang="ja-JP" sz="1200">
              <a:solidFill>
                <a:srgbClr val="FF0000"/>
              </a:solidFill>
              <a:latin typeface="UD デジタル 教科書体 NK-R" panose="02020400000000000000" pitchFamily="18" charset="-128"/>
              <a:ea typeface="UD デジタル 教科書体 NK-R" panose="02020400000000000000" pitchFamily="18" charset="-128"/>
            </a:rPr>
            <a:t>】</a:t>
          </a:r>
        </a:p>
        <a:p>
          <a:r>
            <a:rPr kumimoji="1" lang="ja-JP" altLang="en-US" sz="1100">
              <a:solidFill>
                <a:srgbClr val="FF0000"/>
              </a:solidFill>
              <a:latin typeface="UD デジタル 教科書体 NK-R" panose="02020400000000000000" pitchFamily="18" charset="-128"/>
              <a:ea typeface="UD デジタル 教科書体 NK-R" panose="02020400000000000000" pitchFamily="18" charset="-128"/>
            </a:rPr>
            <a:t>　</a:t>
          </a:r>
          <a:r>
            <a:rPr kumimoji="1" lang="en-US" altLang="ja-JP" sz="1100">
              <a:solidFill>
                <a:srgbClr val="FF0000"/>
              </a:solidFill>
              <a:latin typeface="UD デジタル 教科書体 NK-R" panose="02020400000000000000" pitchFamily="18" charset="-128"/>
              <a:ea typeface="UD デジタル 教科書体 NK-R" panose="02020400000000000000" pitchFamily="18" charset="-128"/>
            </a:rPr>
            <a:t>10</a:t>
          </a:r>
          <a:r>
            <a:rPr kumimoji="1" lang="ja-JP" altLang="en-US" sz="1100">
              <a:solidFill>
                <a:srgbClr val="FF0000"/>
              </a:solidFill>
              <a:latin typeface="UD デジタル 教科書体 NK-R" panose="02020400000000000000" pitchFamily="18" charset="-128"/>
              <a:ea typeface="UD デジタル 教科書体 NK-R" panose="02020400000000000000" pitchFamily="18" charset="-128"/>
            </a:rPr>
            <a:t>時にワクチンを希釈した場合、</a:t>
          </a:r>
          <a:endParaRPr kumimoji="1" lang="en-US" altLang="ja-JP" sz="1100">
            <a:solidFill>
              <a:srgbClr val="FF0000"/>
            </a:solidFill>
            <a:latin typeface="UD デジタル 教科書体 NK-R" panose="02020400000000000000" pitchFamily="18" charset="-128"/>
            <a:ea typeface="UD デジタル 教科書体 NK-R" panose="02020400000000000000" pitchFamily="18" charset="-128"/>
          </a:endParaRPr>
        </a:p>
        <a:p>
          <a:r>
            <a:rPr kumimoji="1" lang="en-US" altLang="ja-JP" sz="1100" baseline="0">
              <a:solidFill>
                <a:srgbClr val="FF0000"/>
              </a:solidFill>
              <a:latin typeface="UD デジタル 教科書体 NK-R" panose="02020400000000000000" pitchFamily="18" charset="-128"/>
              <a:ea typeface="UD デジタル 教科書体 NK-R" panose="02020400000000000000" pitchFamily="18" charset="-128"/>
            </a:rPr>
            <a:t>  </a:t>
          </a:r>
          <a:r>
            <a:rPr kumimoji="1" lang="ja-JP" altLang="en-US" sz="1100">
              <a:solidFill>
                <a:srgbClr val="FF0000"/>
              </a:solidFill>
              <a:latin typeface="UD デジタル 教科書体 NK-R" panose="02020400000000000000" pitchFamily="18" charset="-128"/>
              <a:ea typeface="UD デジタル 教科書体 NK-R" panose="02020400000000000000" pitchFamily="18" charset="-128"/>
            </a:rPr>
            <a:t>そのバイアルのワクチンは</a:t>
          </a:r>
          <a:r>
            <a:rPr kumimoji="1" lang="en-US" altLang="ja-JP" sz="1100">
              <a:solidFill>
                <a:srgbClr val="FF0000"/>
              </a:solidFill>
              <a:latin typeface="UD デジタル 教科書体 NK-R" panose="02020400000000000000" pitchFamily="18" charset="-128"/>
              <a:ea typeface="UD デジタル 教科書体 NK-R" panose="02020400000000000000" pitchFamily="18" charset="-128"/>
            </a:rPr>
            <a:t>16</a:t>
          </a:r>
          <a:r>
            <a:rPr kumimoji="1" lang="ja-JP" altLang="en-US" sz="1100">
              <a:solidFill>
                <a:srgbClr val="FF0000"/>
              </a:solidFill>
              <a:latin typeface="UD デジタル 教科書体 NK-R" panose="02020400000000000000" pitchFamily="18" charset="-128"/>
              <a:ea typeface="UD デジタル 教科書体 NK-R" panose="02020400000000000000" pitchFamily="18" charset="-128"/>
            </a:rPr>
            <a:t>時までに</a:t>
          </a:r>
          <a:endParaRPr kumimoji="1" lang="en-US" altLang="ja-JP" sz="1100">
            <a:solidFill>
              <a:srgbClr val="FF0000"/>
            </a:solidFill>
            <a:latin typeface="UD デジタル 教科書体 NK-R" panose="02020400000000000000" pitchFamily="18" charset="-128"/>
            <a:ea typeface="UD デジタル 教科書体 NK-R" panose="02020400000000000000" pitchFamily="18" charset="-128"/>
          </a:endParaRPr>
        </a:p>
        <a:p>
          <a:r>
            <a:rPr kumimoji="1" lang="en-US" altLang="ja-JP" sz="1100">
              <a:solidFill>
                <a:srgbClr val="FF0000"/>
              </a:solidFill>
              <a:latin typeface="UD デジタル 教科書体 NK-R" panose="02020400000000000000" pitchFamily="18" charset="-128"/>
              <a:ea typeface="UD デジタル 教科書体 NK-R" panose="02020400000000000000" pitchFamily="18" charset="-128"/>
            </a:rPr>
            <a:t>  </a:t>
          </a:r>
          <a:r>
            <a:rPr kumimoji="1" lang="ja-JP" altLang="en-US" sz="1100">
              <a:solidFill>
                <a:srgbClr val="FF0000"/>
              </a:solidFill>
              <a:latin typeface="UD デジタル 教科書体 NK-R" panose="02020400000000000000" pitchFamily="18" charset="-128"/>
              <a:ea typeface="UD デジタル 教科書体 NK-R" panose="02020400000000000000" pitchFamily="18" charset="-128"/>
            </a:rPr>
            <a:t>使い切る必要がある。</a:t>
          </a:r>
        </a:p>
      </xdr:txBody>
    </xdr:sp>
    <xdr:clientData/>
  </xdr:twoCellAnchor>
  <xdr:twoCellAnchor>
    <xdr:from>
      <xdr:col>16</xdr:col>
      <xdr:colOff>545699</xdr:colOff>
      <xdr:row>52</xdr:row>
      <xdr:rowOff>186683</xdr:rowOff>
    </xdr:from>
    <xdr:to>
      <xdr:col>21</xdr:col>
      <xdr:colOff>102937</xdr:colOff>
      <xdr:row>57</xdr:row>
      <xdr:rowOff>35723</xdr:rowOff>
    </xdr:to>
    <xdr:sp macro="" textlink="">
      <xdr:nvSpPr>
        <xdr:cNvPr id="13" name="テキスト ボックス 12">
          <a:extLst>
            <a:ext uri="{FF2B5EF4-FFF2-40B4-BE49-F238E27FC236}">
              <a16:creationId xmlns:a16="http://schemas.microsoft.com/office/drawing/2014/main" id="{2780E585-8648-4B34-84C9-1B8FEA191A88}"/>
            </a:ext>
          </a:extLst>
        </xdr:cNvPr>
        <xdr:cNvSpPr txBox="1"/>
      </xdr:nvSpPr>
      <xdr:spPr>
        <a:xfrm>
          <a:off x="10143270" y="12188183"/>
          <a:ext cx="2868310" cy="1010183"/>
        </a:xfrm>
        <a:prstGeom prst="leftArrowCallout">
          <a:avLst>
            <a:gd name="adj1" fmla="val 19547"/>
            <a:gd name="adj2" fmla="val 50000"/>
            <a:gd name="adj3" fmla="val 13003"/>
            <a:gd name="adj4" fmla="val 91807"/>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1200">
              <a:solidFill>
                <a:srgbClr val="FF0000"/>
              </a:solidFill>
              <a:latin typeface="UD デジタル 教科書体 NK-R" panose="02020400000000000000" pitchFamily="18" charset="-128"/>
              <a:ea typeface="UD デジタル 教科書体 NK-R" panose="02020400000000000000" pitchFamily="18" charset="-128"/>
            </a:rPr>
            <a:t>合計回数が５の倍数でない</a:t>
          </a:r>
          <a:r>
            <a:rPr kumimoji="1" lang="en-US" altLang="ja-JP" sz="1200">
              <a:solidFill>
                <a:srgbClr val="FF0000"/>
              </a:solidFill>
              <a:latin typeface="UD デジタル 教科書体 NK-R" panose="02020400000000000000" pitchFamily="18" charset="-128"/>
              <a:ea typeface="UD デジタル 教科書体 NK-R" panose="02020400000000000000" pitchFamily="18" charset="-128"/>
            </a:rPr>
            <a:t>】</a:t>
          </a:r>
        </a:p>
        <a:p>
          <a:r>
            <a:rPr kumimoji="1" lang="ja-JP" altLang="en-US" sz="1100">
              <a:solidFill>
                <a:srgbClr val="FF0000"/>
              </a:solidFill>
              <a:latin typeface="UD デジタル 教科書体 NK-R" panose="02020400000000000000" pitchFamily="18" charset="-128"/>
              <a:ea typeface="UD デジタル 教科書体 NK-R" panose="02020400000000000000" pitchFamily="18" charset="-128"/>
            </a:rPr>
            <a:t>接種回数が</a:t>
          </a:r>
          <a:r>
            <a:rPr kumimoji="1" lang="en-US" altLang="ja-JP" sz="1100">
              <a:solidFill>
                <a:srgbClr val="FF0000"/>
              </a:solidFill>
              <a:latin typeface="UD デジタル 教科書体 NK-R" panose="02020400000000000000" pitchFamily="18" charset="-128"/>
              <a:ea typeface="UD デジタル 教科書体 NK-R" panose="02020400000000000000" pitchFamily="18" charset="-128"/>
            </a:rPr>
            <a:t>5</a:t>
          </a:r>
          <a:r>
            <a:rPr kumimoji="1" lang="ja-JP" altLang="en-US" sz="1100">
              <a:solidFill>
                <a:srgbClr val="FF0000"/>
              </a:solidFill>
              <a:latin typeface="UD デジタル 教科書体 NK-R" panose="02020400000000000000" pitchFamily="18" charset="-128"/>
              <a:ea typeface="UD デジタル 教科書体 NK-R" panose="02020400000000000000" pitchFamily="18" charset="-128"/>
            </a:rPr>
            <a:t>の倍数になっていないため、ワクチンの廃棄が発生してしまう</a:t>
          </a:r>
        </a:p>
      </xdr:txBody>
    </xdr:sp>
    <xdr:clientData/>
  </xdr:twoCellAnchor>
  <xdr:twoCellAnchor>
    <xdr:from>
      <xdr:col>8</xdr:col>
      <xdr:colOff>56560</xdr:colOff>
      <xdr:row>5</xdr:row>
      <xdr:rowOff>199571</xdr:rowOff>
    </xdr:from>
    <xdr:to>
      <xdr:col>12</xdr:col>
      <xdr:colOff>335644</xdr:colOff>
      <xdr:row>10</xdr:row>
      <xdr:rowOff>226784</xdr:rowOff>
    </xdr:to>
    <xdr:sp macro="" textlink="">
      <xdr:nvSpPr>
        <xdr:cNvPr id="4" name="吹き出し: 線 3">
          <a:extLst>
            <a:ext uri="{FF2B5EF4-FFF2-40B4-BE49-F238E27FC236}">
              <a16:creationId xmlns:a16="http://schemas.microsoft.com/office/drawing/2014/main" id="{872DBD57-77EF-4F0A-A598-15CD11332884}"/>
            </a:ext>
          </a:extLst>
        </xdr:cNvPr>
        <xdr:cNvSpPr/>
      </xdr:nvSpPr>
      <xdr:spPr>
        <a:xfrm>
          <a:off x="4891631" y="1333500"/>
          <a:ext cx="2728370" cy="1179284"/>
        </a:xfrm>
        <a:prstGeom prst="borderCallout1">
          <a:avLst>
            <a:gd name="adj1" fmla="val 100873"/>
            <a:gd name="adj2" fmla="val 32648"/>
            <a:gd name="adj3" fmla="val 121808"/>
            <a:gd name="adj4" fmla="val 18198"/>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200">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ja-JP" sz="1200">
              <a:solidFill>
                <a:srgbClr val="FF0000"/>
              </a:solidFill>
              <a:effectLst/>
              <a:latin typeface="UD デジタル 教科書体 NK-R" panose="02020400000000000000" pitchFamily="18" charset="-128"/>
              <a:ea typeface="UD デジタル 教科書体 NK-R" panose="02020400000000000000" pitchFamily="18" charset="-128"/>
              <a:cs typeface="+mn-cs"/>
            </a:rPr>
            <a:t>６時間以内に</a:t>
          </a:r>
          <a:r>
            <a:rPr kumimoji="1" lang="ja-JP" altLang="en-US" sz="1200">
              <a:solidFill>
                <a:srgbClr val="FF0000"/>
              </a:solidFill>
              <a:effectLst/>
              <a:latin typeface="UD デジタル 教科書体 NK-R" panose="02020400000000000000" pitchFamily="18" charset="-128"/>
              <a:ea typeface="UD デジタル 教科書体 NK-R" panose="02020400000000000000" pitchFamily="18" charset="-128"/>
              <a:cs typeface="+mn-cs"/>
            </a:rPr>
            <a:t>６</a:t>
          </a:r>
          <a:r>
            <a:rPr kumimoji="1" lang="ja-JP" altLang="ja-JP" sz="1200">
              <a:solidFill>
                <a:srgbClr val="FF0000"/>
              </a:solidFill>
              <a:effectLst/>
              <a:latin typeface="UD デジタル 教科書体 NK-R" panose="02020400000000000000" pitchFamily="18" charset="-128"/>
              <a:ea typeface="UD デジタル 教科書体 NK-R" panose="02020400000000000000" pitchFamily="18" charset="-128"/>
              <a:cs typeface="+mn-cs"/>
            </a:rPr>
            <a:t>回接種できていない</a:t>
          </a:r>
          <a:r>
            <a:rPr kumimoji="1" lang="en-US" altLang="ja-JP" sz="1200">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p>
        <a:p>
          <a:pPr algn="ctr"/>
          <a:r>
            <a:rPr kumimoji="1" lang="en-US" altLang="ja-JP"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10</a:t>
          </a:r>
          <a:r>
            <a:rPr kumimoji="1" lang="ja-JP" altLang="ja-JP"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時にワクチンを希釈した場合、</a:t>
          </a:r>
          <a:endParaRPr lang="ja-JP" altLang="ja-JP">
            <a:solidFill>
              <a:srgbClr val="FF0000"/>
            </a:solidFill>
            <a:effectLst/>
            <a:latin typeface="UD デジタル 教科書体 NK-R" panose="02020400000000000000" pitchFamily="18" charset="-128"/>
            <a:ea typeface="UD デジタル 教科書体 NK-R" panose="02020400000000000000" pitchFamily="18" charset="-128"/>
          </a:endParaRPr>
        </a:p>
        <a:p>
          <a:pPr algn="ctr"/>
          <a:r>
            <a:rPr kumimoji="1" lang="ja-JP" altLang="ja-JP"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そのバイアルのワクチンは</a:t>
          </a:r>
          <a:r>
            <a:rPr kumimoji="1" lang="en-US" altLang="ja-JP"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16</a:t>
          </a:r>
          <a:r>
            <a:rPr kumimoji="1" lang="ja-JP" altLang="ja-JP"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時までに</a:t>
          </a:r>
          <a:endParaRPr lang="ja-JP" altLang="ja-JP">
            <a:solidFill>
              <a:srgbClr val="FF0000"/>
            </a:solidFill>
            <a:effectLst/>
            <a:latin typeface="UD デジタル 教科書体 NK-R" panose="02020400000000000000" pitchFamily="18" charset="-128"/>
            <a:ea typeface="UD デジタル 教科書体 NK-R" panose="02020400000000000000" pitchFamily="18" charset="-128"/>
          </a:endParaRPr>
        </a:p>
        <a:p>
          <a:pPr algn="ctr"/>
          <a:r>
            <a:rPr kumimoji="1" lang="ja-JP" altLang="ja-JP"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使い切る必要がある。</a:t>
          </a:r>
          <a:endParaRPr lang="ja-JP" altLang="ja-JP">
            <a:solidFill>
              <a:srgbClr val="FF0000"/>
            </a:solidFill>
            <a:effectLst/>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8</xdr:col>
      <xdr:colOff>36286</xdr:colOff>
      <xdr:row>44</xdr:row>
      <xdr:rowOff>99784</xdr:rowOff>
    </xdr:from>
    <xdr:to>
      <xdr:col>12</xdr:col>
      <xdr:colOff>315370</xdr:colOff>
      <xdr:row>48</xdr:row>
      <xdr:rowOff>199572</xdr:rowOff>
    </xdr:to>
    <xdr:sp macro="" textlink="">
      <xdr:nvSpPr>
        <xdr:cNvPr id="14" name="吹き出し: 線 13">
          <a:extLst>
            <a:ext uri="{FF2B5EF4-FFF2-40B4-BE49-F238E27FC236}">
              <a16:creationId xmlns:a16="http://schemas.microsoft.com/office/drawing/2014/main" id="{4D332E6E-4AB3-40F8-B409-00D04D32D8B2}"/>
            </a:ext>
          </a:extLst>
        </xdr:cNvPr>
        <xdr:cNvSpPr/>
      </xdr:nvSpPr>
      <xdr:spPr>
        <a:xfrm>
          <a:off x="4871357" y="10250713"/>
          <a:ext cx="2728370" cy="1025073"/>
        </a:xfrm>
        <a:prstGeom prst="borderCallout1">
          <a:avLst>
            <a:gd name="adj1" fmla="val -1435"/>
            <a:gd name="adj2" fmla="val 22341"/>
            <a:gd name="adj3" fmla="val -164816"/>
            <a:gd name="adj4" fmla="val 20193"/>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200">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ja-JP" sz="1200">
              <a:solidFill>
                <a:srgbClr val="FF0000"/>
              </a:solidFill>
              <a:effectLst/>
              <a:latin typeface="UD デジタル 教科書体 NK-R" panose="02020400000000000000" pitchFamily="18" charset="-128"/>
              <a:ea typeface="UD デジタル 教科書体 NK-R" panose="02020400000000000000" pitchFamily="18" charset="-128"/>
              <a:cs typeface="+mn-cs"/>
            </a:rPr>
            <a:t>使用期限切れのワクチン発生</a:t>
          </a:r>
          <a:r>
            <a:rPr kumimoji="1" lang="en-US" altLang="ja-JP" sz="1200">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p>
        <a:p>
          <a:pPr algn="ctr"/>
          <a:r>
            <a:rPr kumimoji="1" lang="en-US" altLang="ja-JP"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10</a:t>
          </a:r>
          <a:r>
            <a:rPr kumimoji="1" lang="ja-JP" altLang="ja-JP"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時に希釈したワクチンを</a:t>
          </a:r>
          <a:r>
            <a:rPr kumimoji="1" lang="en-US" altLang="ja-JP"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16</a:t>
          </a:r>
          <a:r>
            <a:rPr kumimoji="1" lang="ja-JP" altLang="ja-JP"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時以降</a:t>
          </a:r>
          <a:endParaRPr lang="ja-JP" altLang="ja-JP">
            <a:solidFill>
              <a:srgbClr val="FF0000"/>
            </a:solidFill>
            <a:effectLst/>
            <a:latin typeface="UD デジタル 教科書体 NK-R" panose="02020400000000000000" pitchFamily="18" charset="-128"/>
            <a:ea typeface="UD デジタル 教科書体 NK-R" panose="02020400000000000000" pitchFamily="18" charset="-128"/>
          </a:endParaRPr>
        </a:p>
        <a:p>
          <a:pPr algn="ctr"/>
          <a:r>
            <a:rPr kumimoji="1" lang="en-US" altLang="ja-JP"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  </a:t>
          </a:r>
          <a:r>
            <a:rPr kumimoji="1" lang="ja-JP" altLang="ja-JP"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に接種することはできない。</a:t>
          </a:r>
          <a:endParaRPr lang="ja-JP" altLang="ja-JP">
            <a:solidFill>
              <a:srgbClr val="FF0000"/>
            </a:solidFill>
            <a:effectLst/>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8</xdr:col>
      <xdr:colOff>43544</xdr:colOff>
      <xdr:row>51</xdr:row>
      <xdr:rowOff>43541</xdr:rowOff>
    </xdr:from>
    <xdr:to>
      <xdr:col>12</xdr:col>
      <xdr:colOff>322628</xdr:colOff>
      <xdr:row>55</xdr:row>
      <xdr:rowOff>143328</xdr:rowOff>
    </xdr:to>
    <xdr:sp macro="" textlink="">
      <xdr:nvSpPr>
        <xdr:cNvPr id="15" name="吹き出し: 線 14">
          <a:extLst>
            <a:ext uri="{FF2B5EF4-FFF2-40B4-BE49-F238E27FC236}">
              <a16:creationId xmlns:a16="http://schemas.microsoft.com/office/drawing/2014/main" id="{C1AC2B6B-03ED-42F2-8836-08B4B3B6C94D}"/>
            </a:ext>
          </a:extLst>
        </xdr:cNvPr>
        <xdr:cNvSpPr/>
      </xdr:nvSpPr>
      <xdr:spPr>
        <a:xfrm>
          <a:off x="4878615" y="11809184"/>
          <a:ext cx="2728370" cy="1025073"/>
        </a:xfrm>
        <a:prstGeom prst="borderCallout1">
          <a:avLst>
            <a:gd name="adj1" fmla="val 101220"/>
            <a:gd name="adj2" fmla="val 51267"/>
            <a:gd name="adj3" fmla="val 140493"/>
            <a:gd name="adj4" fmla="val 39145"/>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200">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200">
              <a:solidFill>
                <a:srgbClr val="FF0000"/>
              </a:solidFill>
              <a:effectLst/>
              <a:latin typeface="UD デジタル 教科書体 NK-R" panose="02020400000000000000" pitchFamily="18" charset="-128"/>
              <a:ea typeface="UD デジタル 教科書体 NK-R" panose="02020400000000000000" pitchFamily="18" charset="-128"/>
              <a:cs typeface="+mn-cs"/>
            </a:rPr>
            <a:t>合計回数が６の倍数でない</a:t>
          </a:r>
          <a:r>
            <a:rPr kumimoji="1" lang="en-US" altLang="ja-JP" sz="1200">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p>
        <a:p>
          <a:pPr algn="ctr"/>
          <a:r>
            <a:rPr kumimoji="1" lang="ja-JP" altLang="en-US"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接種回数が６の倍数になっていないため</a:t>
          </a:r>
          <a:endParaRPr kumimoji="1" lang="en-US" altLang="ja-JP" sz="1100">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a:p>
          <a:pPr algn="ctr"/>
          <a:r>
            <a:rPr kumimoji="1" lang="ja-JP" altLang="en-US"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ワクチンの廃棄が発生してしまう</a:t>
          </a:r>
          <a:endParaRPr lang="ja-JP" altLang="ja-JP">
            <a:solidFill>
              <a:srgbClr val="FF0000"/>
            </a:solidFill>
            <a:effectLst/>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276225</xdr:rowOff>
    </xdr:from>
    <xdr:to>
      <xdr:col>19</xdr:col>
      <xdr:colOff>278400</xdr:colOff>
      <xdr:row>22</xdr:row>
      <xdr:rowOff>104775</xdr:rowOff>
    </xdr:to>
    <xdr:pic>
      <xdr:nvPicPr>
        <xdr:cNvPr id="3" name="図 2">
          <a:extLst>
            <a:ext uri="{FF2B5EF4-FFF2-40B4-BE49-F238E27FC236}">
              <a16:creationId xmlns:a16="http://schemas.microsoft.com/office/drawing/2014/main" id="{30E0DC59-23FF-497C-8951-09135C587A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847725"/>
          <a:ext cx="5707650" cy="5543550"/>
        </a:xfrm>
        <a:prstGeom prst="rect">
          <a:avLst/>
        </a:prstGeom>
        <a:solidFill>
          <a:schemeClr val="bg1"/>
        </a:solidFill>
      </xdr:spPr>
    </xdr:pic>
    <xdr:clientData/>
  </xdr:twoCellAnchor>
  <xdr:twoCellAnchor>
    <xdr:from>
      <xdr:col>0</xdr:col>
      <xdr:colOff>57150</xdr:colOff>
      <xdr:row>7</xdr:row>
      <xdr:rowOff>38100</xdr:rowOff>
    </xdr:from>
    <xdr:to>
      <xdr:col>5</xdr:col>
      <xdr:colOff>13188</xdr:colOff>
      <xdr:row>10</xdr:row>
      <xdr:rowOff>118696</xdr:rowOff>
    </xdr:to>
    <xdr:sp macro="" textlink="">
      <xdr:nvSpPr>
        <xdr:cNvPr id="4" name="吹き出し: 角を丸めた四角形 3">
          <a:extLst>
            <a:ext uri="{FF2B5EF4-FFF2-40B4-BE49-F238E27FC236}">
              <a16:creationId xmlns:a16="http://schemas.microsoft.com/office/drawing/2014/main" id="{FD168D39-301C-491B-B80C-4650373361FA}"/>
            </a:ext>
          </a:extLst>
        </xdr:cNvPr>
        <xdr:cNvSpPr/>
      </xdr:nvSpPr>
      <xdr:spPr>
        <a:xfrm>
          <a:off x="57150" y="2038350"/>
          <a:ext cx="1384788" cy="937846"/>
        </a:xfrm>
        <a:prstGeom prst="wedgeRoundRectCallout">
          <a:avLst>
            <a:gd name="adj1" fmla="val 10957"/>
            <a:gd name="adj2" fmla="val -116033"/>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700">
              <a:solidFill>
                <a:srgbClr val="FF0000"/>
              </a:solidFill>
            </a:rPr>
            <a:t>予約管理システムにログインする際の</a:t>
          </a:r>
          <a:r>
            <a:rPr kumimoji="1" lang="en-US" altLang="ja-JP" sz="700">
              <a:solidFill>
                <a:srgbClr val="FF0000"/>
              </a:solidFill>
            </a:rPr>
            <a:t>ID</a:t>
          </a:r>
          <a:r>
            <a:rPr kumimoji="1" lang="ja-JP" altLang="en-US" sz="700">
              <a:solidFill>
                <a:srgbClr val="FF0000"/>
              </a:solidFill>
            </a:rPr>
            <a:t>（３桁の数字）を入力ください。右隣の欄に医療機関名が表示されます。</a:t>
          </a:r>
        </a:p>
      </xdr:txBody>
    </xdr:sp>
    <xdr:clientData/>
  </xdr:twoCellAnchor>
  <xdr:twoCellAnchor>
    <xdr:from>
      <xdr:col>2</xdr:col>
      <xdr:colOff>263769</xdr:colOff>
      <xdr:row>10</xdr:row>
      <xdr:rowOff>279156</xdr:rowOff>
    </xdr:from>
    <xdr:to>
      <xdr:col>7</xdr:col>
      <xdr:colOff>219807</xdr:colOff>
      <xdr:row>13</xdr:row>
      <xdr:rowOff>126755</xdr:rowOff>
    </xdr:to>
    <xdr:sp macro="" textlink="">
      <xdr:nvSpPr>
        <xdr:cNvPr id="5" name="吹き出し: 角を丸めた四角形 4">
          <a:extLst>
            <a:ext uri="{FF2B5EF4-FFF2-40B4-BE49-F238E27FC236}">
              <a16:creationId xmlns:a16="http://schemas.microsoft.com/office/drawing/2014/main" id="{0B37B9A0-52EC-43F5-915A-CBD8A50479C8}"/>
            </a:ext>
          </a:extLst>
        </xdr:cNvPr>
        <xdr:cNvSpPr/>
      </xdr:nvSpPr>
      <xdr:spPr>
        <a:xfrm>
          <a:off x="835269" y="3136656"/>
          <a:ext cx="1384788" cy="704849"/>
        </a:xfrm>
        <a:prstGeom prst="wedgeRoundRectCallout">
          <a:avLst>
            <a:gd name="adj1" fmla="val 90003"/>
            <a:gd name="adj2" fmla="val -187140"/>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700">
              <a:solidFill>
                <a:srgbClr val="FF0000"/>
              </a:solidFill>
            </a:rPr>
            <a:t>上段にその日に必要なバイアル数が、下段にその日の枠数の合計が表示されます。</a:t>
          </a:r>
        </a:p>
      </xdr:txBody>
    </xdr:sp>
    <xdr:clientData/>
  </xdr:twoCellAnchor>
  <xdr:twoCellAnchor>
    <xdr:from>
      <xdr:col>1</xdr:col>
      <xdr:colOff>210280</xdr:colOff>
      <xdr:row>15</xdr:row>
      <xdr:rowOff>227136</xdr:rowOff>
    </xdr:from>
    <xdr:to>
      <xdr:col>11</xdr:col>
      <xdr:colOff>81327</xdr:colOff>
      <xdr:row>20</xdr:row>
      <xdr:rowOff>139212</xdr:rowOff>
    </xdr:to>
    <xdr:sp macro="" textlink="">
      <xdr:nvSpPr>
        <xdr:cNvPr id="6" name="吹き出し: 角を丸めた四角形 5">
          <a:extLst>
            <a:ext uri="{FF2B5EF4-FFF2-40B4-BE49-F238E27FC236}">
              <a16:creationId xmlns:a16="http://schemas.microsoft.com/office/drawing/2014/main" id="{A4D6705A-37D4-40A3-B24B-CF32147D44A6}"/>
            </a:ext>
          </a:extLst>
        </xdr:cNvPr>
        <xdr:cNvSpPr/>
      </xdr:nvSpPr>
      <xdr:spPr>
        <a:xfrm>
          <a:off x="496030" y="4513386"/>
          <a:ext cx="2728547" cy="1340826"/>
        </a:xfrm>
        <a:prstGeom prst="wedgeRoundRectCallout">
          <a:avLst>
            <a:gd name="adj1" fmla="val 36451"/>
            <a:gd name="adj2" fmla="val -122119"/>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700">
              <a:solidFill>
                <a:srgbClr val="FF0000"/>
              </a:solidFill>
            </a:rPr>
            <a:t>各時間の枠数を入力ください。枠数は必ず別途通知の「第６期における新型コロナワクチン接種可能上限量について」に記載の接種可能上限量の範囲内で設定するようお願いいたします。</a:t>
          </a:r>
          <a:endParaRPr kumimoji="1" lang="en-US" altLang="ja-JP" sz="700">
            <a:solidFill>
              <a:srgbClr val="FF0000"/>
            </a:solidFill>
          </a:endParaRPr>
        </a:p>
        <a:p>
          <a:pPr algn="l"/>
          <a:r>
            <a:rPr kumimoji="1" lang="ja-JP" altLang="en-US" sz="700">
              <a:solidFill>
                <a:srgbClr val="FF0000"/>
              </a:solidFill>
            </a:rPr>
            <a:t>独自受付枠を設けている医療機関様におかれましては、本様式に入力する枠数と独自受付枠の枠数の合計が、接種可能上限量の範囲内となるようにお願いいたします。</a:t>
          </a:r>
        </a:p>
      </xdr:txBody>
    </xdr:sp>
    <xdr:clientData/>
  </xdr:twoCellAnchor>
  <xdr:twoCellAnchor>
    <xdr:from>
      <xdr:col>12</xdr:col>
      <xdr:colOff>178042</xdr:colOff>
      <xdr:row>9</xdr:row>
      <xdr:rowOff>282085</xdr:rowOff>
    </xdr:from>
    <xdr:to>
      <xdr:col>19</xdr:col>
      <xdr:colOff>75465</xdr:colOff>
      <xdr:row>16</xdr:row>
      <xdr:rowOff>252778</xdr:rowOff>
    </xdr:to>
    <xdr:sp macro="" textlink="">
      <xdr:nvSpPr>
        <xdr:cNvPr id="7" name="吹き出し: 角を丸めた四角形 6">
          <a:extLst>
            <a:ext uri="{FF2B5EF4-FFF2-40B4-BE49-F238E27FC236}">
              <a16:creationId xmlns:a16="http://schemas.microsoft.com/office/drawing/2014/main" id="{073BD043-8FC4-41D6-B0A5-D431E008DBEC}"/>
            </a:ext>
          </a:extLst>
        </xdr:cNvPr>
        <xdr:cNvSpPr/>
      </xdr:nvSpPr>
      <xdr:spPr>
        <a:xfrm>
          <a:off x="3607042" y="2853835"/>
          <a:ext cx="1897673" cy="1970943"/>
        </a:xfrm>
        <a:prstGeom prst="wedgeRoundRectCallout">
          <a:avLst>
            <a:gd name="adj1" fmla="val 30042"/>
            <a:gd name="adj2" fmla="val -133132"/>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700">
              <a:solidFill>
                <a:srgbClr val="FF0000"/>
              </a:solidFill>
            </a:rPr>
            <a:t>上段に枠数の合計が、下段にバイアル数が表示されます。</a:t>
          </a:r>
          <a:endParaRPr kumimoji="1" lang="en-US" altLang="ja-JP" sz="700">
            <a:solidFill>
              <a:srgbClr val="FF0000"/>
            </a:solidFill>
          </a:endParaRPr>
        </a:p>
        <a:p>
          <a:r>
            <a:rPr kumimoji="1" lang="ja-JP" altLang="en-US" sz="700">
              <a:solidFill>
                <a:srgbClr val="FF0000"/>
              </a:solidFill>
            </a:rPr>
            <a:t>枠数は必ず別途通知の</a:t>
          </a:r>
          <a:r>
            <a:rPr kumimoji="1" lang="ja-JP" altLang="ja-JP" sz="700">
              <a:solidFill>
                <a:srgbClr val="FF0000"/>
              </a:solidFill>
              <a:effectLst/>
              <a:latin typeface="+mn-lt"/>
              <a:ea typeface="+mn-ea"/>
              <a:cs typeface="+mn-cs"/>
            </a:rPr>
            <a:t>「第</a:t>
          </a:r>
          <a:r>
            <a:rPr kumimoji="1" lang="ja-JP" altLang="en-US" sz="700">
              <a:solidFill>
                <a:srgbClr val="FF0000"/>
              </a:solidFill>
              <a:effectLst/>
              <a:latin typeface="+mn-lt"/>
              <a:ea typeface="+mn-ea"/>
              <a:cs typeface="+mn-cs"/>
            </a:rPr>
            <a:t>８</a:t>
          </a:r>
          <a:r>
            <a:rPr kumimoji="1" lang="ja-JP" altLang="ja-JP" sz="700">
              <a:solidFill>
                <a:srgbClr val="FF0000"/>
              </a:solidFill>
              <a:effectLst/>
              <a:latin typeface="+mn-lt"/>
              <a:ea typeface="+mn-ea"/>
              <a:cs typeface="+mn-cs"/>
            </a:rPr>
            <a:t>期における新型コロナワクチン接種可能上限量について」</a:t>
          </a:r>
          <a:r>
            <a:rPr kumimoji="1" lang="ja-JP" altLang="en-US" sz="700">
              <a:solidFill>
                <a:srgbClr val="FF0000"/>
              </a:solidFill>
              <a:effectLst/>
              <a:latin typeface="+mn-lt"/>
              <a:ea typeface="+mn-ea"/>
              <a:cs typeface="+mn-cs"/>
            </a:rPr>
            <a:t>記載の接種可能上限量の</a:t>
          </a:r>
          <a:r>
            <a:rPr kumimoji="1" lang="ja-JP" altLang="ja-JP" sz="700">
              <a:solidFill>
                <a:srgbClr val="FF0000"/>
              </a:solidFill>
              <a:effectLst/>
              <a:latin typeface="+mn-lt"/>
              <a:ea typeface="+mn-ea"/>
              <a:cs typeface="+mn-cs"/>
            </a:rPr>
            <a:t>範囲内で設定するようお願いいたします。</a:t>
          </a:r>
          <a:endParaRPr lang="ja-JP" altLang="ja-JP" sz="700">
            <a:solidFill>
              <a:srgbClr val="FF0000"/>
            </a:solidFill>
            <a:effectLst/>
          </a:endParaRPr>
        </a:p>
        <a:p>
          <a:r>
            <a:rPr kumimoji="1" lang="ja-JP" altLang="ja-JP" sz="700">
              <a:solidFill>
                <a:srgbClr val="FF0000"/>
              </a:solidFill>
              <a:effectLst/>
              <a:latin typeface="+mn-lt"/>
              <a:ea typeface="+mn-ea"/>
              <a:cs typeface="+mn-cs"/>
            </a:rPr>
            <a:t>独自受付枠を設けている医療機関様におかれましては、本様式に入力する枠数と独自受付枠の枠数の合計が、接種可能上限量の範囲内となるようにお願いいたします。</a:t>
          </a:r>
          <a:endParaRPr lang="ja-JP" altLang="ja-JP" sz="700">
            <a:solidFill>
              <a:srgbClr val="FF0000"/>
            </a:solidFill>
            <a:effectLst/>
          </a:endParaRPr>
        </a:p>
        <a:p>
          <a:pPr algn="l"/>
          <a:endParaRPr kumimoji="1" lang="ja-JP" altLang="en-US" sz="700">
            <a:solidFill>
              <a:srgbClr val="FF0000"/>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0FC13-4F45-40F0-A243-1A9AC1AF65FA}">
  <sheetPr codeName="Sheet2"/>
  <dimension ref="H3:L58"/>
  <sheetViews>
    <sheetView showGridLines="0" zoomScale="70" zoomScaleNormal="70" workbookViewId="0">
      <selection activeCell="M22" sqref="M22"/>
    </sheetView>
  </sheetViews>
  <sheetFormatPr defaultRowHeight="18.75"/>
  <cols>
    <col min="6" max="6" width="8.625" customWidth="1"/>
    <col min="7" max="7" width="2.625" customWidth="1"/>
    <col min="9" max="10" width="7.25" style="10" customWidth="1"/>
    <col min="13" max="13" width="5.625" customWidth="1"/>
    <col min="15" max="15" width="4.125" customWidth="1"/>
  </cols>
  <sheetData>
    <row r="3" spans="8:12">
      <c r="H3" s="65" t="s">
        <v>0</v>
      </c>
      <c r="I3" s="67" t="s">
        <v>1</v>
      </c>
      <c r="J3" s="68"/>
    </row>
    <row r="4" spans="8:12">
      <c r="H4" s="66"/>
      <c r="I4" s="2" t="s">
        <v>2</v>
      </c>
      <c r="J4" s="3" t="s">
        <v>3</v>
      </c>
    </row>
    <row r="5" spans="8:12">
      <c r="H5" s="4">
        <v>0.33333333333333331</v>
      </c>
      <c r="I5" s="6"/>
      <c r="J5" s="7"/>
    </row>
    <row r="6" spans="8:12">
      <c r="H6" s="4">
        <v>0.34375</v>
      </c>
      <c r="I6" s="6"/>
      <c r="J6" s="7"/>
    </row>
    <row r="7" spans="8:12">
      <c r="H7" s="4">
        <v>0.35416666666666702</v>
      </c>
      <c r="I7" s="6"/>
      <c r="J7" s="7"/>
    </row>
    <row r="8" spans="8:12" ht="19.5" thickBot="1">
      <c r="H8" s="5">
        <v>0.36458333333333298</v>
      </c>
      <c r="I8" s="8"/>
      <c r="J8" s="9"/>
    </row>
    <row r="9" spans="8:12" ht="19.5" thickTop="1">
      <c r="H9" s="4">
        <v>0.375</v>
      </c>
      <c r="I9" s="6"/>
      <c r="J9" s="7"/>
    </row>
    <row r="10" spans="8:12">
      <c r="H10" s="4">
        <v>0.38541666666666702</v>
      </c>
      <c r="I10" s="6"/>
      <c r="J10" s="7"/>
    </row>
    <row r="11" spans="8:12">
      <c r="H11" s="4">
        <v>0.39583333333333298</v>
      </c>
      <c r="I11" s="6"/>
      <c r="J11" s="7"/>
    </row>
    <row r="12" spans="8:12" ht="19.5" thickBot="1">
      <c r="H12" s="5">
        <v>0.40625</v>
      </c>
      <c r="I12" s="8"/>
      <c r="J12" s="9"/>
      <c r="L12" s="1"/>
    </row>
    <row r="13" spans="8:12" ht="19.5" thickTop="1">
      <c r="H13" s="4">
        <v>0.41666666666666702</v>
      </c>
      <c r="I13" s="6">
        <v>1</v>
      </c>
      <c r="J13" s="7"/>
    </row>
    <row r="14" spans="8:12">
      <c r="H14" s="4">
        <v>0.42708333333333298</v>
      </c>
      <c r="I14" s="6"/>
      <c r="J14" s="7"/>
    </row>
    <row r="15" spans="8:12">
      <c r="H15" s="4">
        <v>0.4375</v>
      </c>
      <c r="I15" s="6">
        <v>1</v>
      </c>
      <c r="J15" s="7"/>
    </row>
    <row r="16" spans="8:12" ht="19.5" thickBot="1">
      <c r="H16" s="5">
        <v>0.44791666666666702</v>
      </c>
      <c r="I16" s="8"/>
      <c r="J16" s="9"/>
    </row>
    <row r="17" spans="8:10" ht="19.5" thickTop="1">
      <c r="H17" s="4">
        <v>0.45833333333333298</v>
      </c>
      <c r="I17" s="6"/>
      <c r="J17" s="7">
        <v>1</v>
      </c>
    </row>
    <row r="18" spans="8:10">
      <c r="H18" s="4">
        <v>0.46875</v>
      </c>
      <c r="I18" s="6"/>
      <c r="J18" s="7"/>
    </row>
    <row r="19" spans="8:10">
      <c r="H19" s="4">
        <v>0.47916666666666702</v>
      </c>
      <c r="I19" s="6"/>
      <c r="J19" s="7">
        <v>1</v>
      </c>
    </row>
    <row r="20" spans="8:10" ht="19.5" thickBot="1">
      <c r="H20" s="5">
        <v>0.48958333333333298</v>
      </c>
      <c r="I20" s="8"/>
      <c r="J20" s="9"/>
    </row>
    <row r="21" spans="8:10" ht="19.5" thickTop="1">
      <c r="H21" s="4">
        <v>0.5</v>
      </c>
      <c r="I21" s="6">
        <v>1</v>
      </c>
      <c r="J21" s="7"/>
    </row>
    <row r="22" spans="8:10">
      <c r="H22" s="4">
        <v>0.51041666666666696</v>
      </c>
      <c r="I22" s="6"/>
      <c r="J22" s="7"/>
    </row>
    <row r="23" spans="8:10">
      <c r="H23" s="4">
        <v>0.52083333333333304</v>
      </c>
      <c r="I23" s="6">
        <v>1</v>
      </c>
      <c r="J23" s="7"/>
    </row>
    <row r="24" spans="8:10" ht="19.5" thickBot="1">
      <c r="H24" s="5">
        <v>0.53125</v>
      </c>
      <c r="I24" s="8"/>
      <c r="J24" s="9"/>
    </row>
    <row r="25" spans="8:10" ht="19.5" thickTop="1">
      <c r="H25" s="4">
        <v>0.54166666666666696</v>
      </c>
      <c r="I25" s="6"/>
      <c r="J25" s="7"/>
    </row>
    <row r="26" spans="8:10">
      <c r="H26" s="4">
        <v>0.55208333333333304</v>
      </c>
      <c r="I26" s="6"/>
      <c r="J26" s="7"/>
    </row>
    <row r="27" spans="8:10">
      <c r="H27" s="4">
        <v>0.5625</v>
      </c>
      <c r="I27" s="6"/>
      <c r="J27" s="7"/>
    </row>
    <row r="28" spans="8:10" ht="19.5" thickBot="1">
      <c r="H28" s="5">
        <v>0.57291666666666696</v>
      </c>
      <c r="I28" s="8"/>
      <c r="J28" s="9"/>
    </row>
    <row r="29" spans="8:10" ht="19.5" thickTop="1">
      <c r="H29" s="4">
        <v>0.58333333333333304</v>
      </c>
      <c r="I29" s="6"/>
      <c r="J29" s="7"/>
    </row>
    <row r="30" spans="8:10">
      <c r="H30" s="4">
        <v>0.59375</v>
      </c>
      <c r="I30" s="6"/>
      <c r="J30" s="7"/>
    </row>
    <row r="31" spans="8:10">
      <c r="H31" s="4">
        <v>0.60416666666666696</v>
      </c>
      <c r="I31" s="6"/>
      <c r="J31" s="7"/>
    </row>
    <row r="32" spans="8:10" ht="19.5" thickBot="1">
      <c r="H32" s="5">
        <v>0.61458333333333304</v>
      </c>
      <c r="I32" s="8"/>
      <c r="J32" s="9"/>
    </row>
    <row r="33" spans="8:10" ht="19.5" thickTop="1">
      <c r="H33" s="4">
        <v>0.625</v>
      </c>
      <c r="I33" s="6"/>
      <c r="J33" s="7"/>
    </row>
    <row r="34" spans="8:10">
      <c r="H34" s="4">
        <v>0.63541666666666696</v>
      </c>
      <c r="I34" s="6"/>
      <c r="J34" s="7"/>
    </row>
    <row r="35" spans="8:10">
      <c r="H35" s="4">
        <v>0.64583333333333404</v>
      </c>
      <c r="I35" s="6"/>
      <c r="J35" s="7"/>
    </row>
    <row r="36" spans="8:10" ht="19.5" thickBot="1">
      <c r="H36" s="5">
        <v>0.65625</v>
      </c>
      <c r="I36" s="8"/>
      <c r="J36" s="9"/>
    </row>
    <row r="37" spans="8:10" ht="19.5" thickTop="1">
      <c r="H37" s="4">
        <v>0.66666666666666696</v>
      </c>
      <c r="I37" s="6">
        <v>1</v>
      </c>
      <c r="J37" s="7"/>
    </row>
    <row r="38" spans="8:10">
      <c r="H38" s="4">
        <v>0.67708333333333404</v>
      </c>
      <c r="I38" s="6"/>
      <c r="J38" s="7"/>
    </row>
    <row r="39" spans="8:10">
      <c r="H39" s="4">
        <v>0.6875</v>
      </c>
      <c r="I39" s="6">
        <v>1</v>
      </c>
      <c r="J39" s="7"/>
    </row>
    <row r="40" spans="8:10" ht="19.5" thickBot="1">
      <c r="H40" s="5">
        <v>0.69791666666666696</v>
      </c>
      <c r="I40" s="8"/>
      <c r="J40" s="9"/>
    </row>
    <row r="41" spans="8:10" ht="19.5" thickTop="1">
      <c r="H41" s="4">
        <v>0.70833333333333404</v>
      </c>
      <c r="I41" s="6"/>
      <c r="J41" s="7"/>
    </row>
    <row r="42" spans="8:10">
      <c r="H42" s="4">
        <v>0.71875</v>
      </c>
      <c r="I42" s="6"/>
      <c r="J42" s="7">
        <v>1</v>
      </c>
    </row>
    <row r="43" spans="8:10">
      <c r="H43" s="4">
        <v>0.72916666666666696</v>
      </c>
      <c r="I43" s="6"/>
      <c r="J43" s="7"/>
    </row>
    <row r="44" spans="8:10" ht="19.5" thickBot="1">
      <c r="H44" s="5">
        <v>0.73958333333333404</v>
      </c>
      <c r="I44" s="8"/>
      <c r="J44" s="9">
        <v>1</v>
      </c>
    </row>
    <row r="45" spans="8:10" ht="19.5" thickTop="1">
      <c r="H45" s="4">
        <v>0.75</v>
      </c>
      <c r="I45" s="6"/>
      <c r="J45" s="7"/>
    </row>
    <row r="46" spans="8:10">
      <c r="H46" s="4">
        <v>0.76041666666666696</v>
      </c>
      <c r="I46" s="6"/>
      <c r="J46" s="7"/>
    </row>
    <row r="47" spans="8:10">
      <c r="H47" s="4">
        <v>0.77083333333333404</v>
      </c>
      <c r="I47" s="6"/>
      <c r="J47" s="7"/>
    </row>
    <row r="48" spans="8:10" ht="19.5" thickBot="1">
      <c r="H48" s="5">
        <v>0.78125</v>
      </c>
      <c r="I48" s="8"/>
      <c r="J48" s="9"/>
    </row>
    <row r="49" spans="8:10" ht="19.5" thickTop="1">
      <c r="H49" s="4">
        <v>0.79166666666666696</v>
      </c>
      <c r="I49" s="6"/>
      <c r="J49" s="7"/>
    </row>
    <row r="50" spans="8:10">
      <c r="H50" s="4">
        <v>0.80208333333333404</v>
      </c>
      <c r="I50" s="6"/>
      <c r="J50" s="7"/>
    </row>
    <row r="51" spans="8:10">
      <c r="H51" s="4">
        <v>0.812500000000001</v>
      </c>
      <c r="I51" s="6"/>
      <c r="J51" s="7"/>
    </row>
    <row r="52" spans="8:10" ht="19.5" thickBot="1">
      <c r="H52" s="5">
        <v>0.82291666666666696</v>
      </c>
      <c r="I52" s="8"/>
      <c r="J52" s="9"/>
    </row>
    <row r="53" spans="8:10" ht="19.5" thickTop="1">
      <c r="H53" s="4">
        <v>0.83333333333333404</v>
      </c>
      <c r="I53" s="6"/>
      <c r="J53" s="7"/>
    </row>
    <row r="54" spans="8:10">
      <c r="H54" s="4">
        <v>0.843750000000001</v>
      </c>
      <c r="I54" s="6"/>
      <c r="J54" s="7"/>
    </row>
    <row r="55" spans="8:10">
      <c r="H55" s="4">
        <v>0.85416666666666696</v>
      </c>
      <c r="I55" s="6"/>
      <c r="J55" s="7"/>
    </row>
    <row r="56" spans="8:10" ht="19.5" thickBot="1">
      <c r="H56" s="5">
        <v>0.86458333333333404</v>
      </c>
      <c r="I56" s="8"/>
      <c r="J56" s="9"/>
    </row>
    <row r="57" spans="8:10" ht="20.25" thickTop="1" thickBot="1">
      <c r="H57" s="12" t="s">
        <v>4</v>
      </c>
      <c r="I57" s="13">
        <f>SUM(I5:I56)</f>
        <v>6</v>
      </c>
      <c r="J57" s="14">
        <f>SUM(J5:J56)</f>
        <v>4</v>
      </c>
    </row>
    <row r="58" spans="8:10" ht="19.5" thickTop="1">
      <c r="H58" s="11" t="s">
        <v>5</v>
      </c>
      <c r="I58" s="69">
        <f>SUM(I57:J57)</f>
        <v>10</v>
      </c>
      <c r="J58" s="69"/>
    </row>
  </sheetData>
  <mergeCells count="3">
    <mergeCell ref="H3:H4"/>
    <mergeCell ref="I3:J3"/>
    <mergeCell ref="I58:J58"/>
  </mergeCells>
  <phoneticPr fontId="2"/>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ED990-7C27-4D89-82C5-CEEC7D6E324C}">
  <sheetPr codeName="Sheet3">
    <tabColor rgb="FFFFFF00"/>
    <pageSetUpPr fitToPage="1"/>
  </sheetPr>
  <dimension ref="A1:CG63"/>
  <sheetViews>
    <sheetView tabSelected="1" view="pageBreakPreview" zoomScale="55" zoomScaleNormal="55" zoomScaleSheetLayoutView="55" workbookViewId="0">
      <pane xSplit="1" ySplit="10" topLeftCell="B11" activePane="bottomRight" state="frozenSplit"/>
      <selection pane="topRight" activeCell="B1" sqref="B1"/>
      <selection pane="bottomLeft" activeCell="A9" sqref="A9"/>
      <selection pane="bottomRight" activeCell="M20" sqref="M20"/>
    </sheetView>
  </sheetViews>
  <sheetFormatPr defaultColWidth="8.625" defaultRowHeight="15"/>
  <cols>
    <col min="1" max="1" width="14" style="35" customWidth="1"/>
    <col min="2" max="85" width="6" style="35" customWidth="1"/>
    <col min="86" max="16384" width="8.625" style="35"/>
  </cols>
  <sheetData>
    <row r="1" spans="1:85" s="27" customFormat="1" ht="47.25" customHeight="1">
      <c r="A1" s="49"/>
      <c r="B1" s="72" t="s">
        <v>921</v>
      </c>
      <c r="C1" s="73"/>
      <c r="D1" s="74"/>
      <c r="E1" s="47"/>
      <c r="F1" s="78" t="s">
        <v>898</v>
      </c>
      <c r="G1" s="79"/>
      <c r="H1" s="80"/>
      <c r="I1" s="88" t="e">
        <f>VLOOKUP($B$2,医療機関!$A:$B,2,0)</f>
        <v>#N/A</v>
      </c>
      <c r="J1" s="89"/>
      <c r="K1" s="89"/>
      <c r="L1" s="89"/>
      <c r="M1" s="90"/>
      <c r="N1" s="51"/>
      <c r="O1" s="109" t="s">
        <v>922</v>
      </c>
      <c r="P1" s="110"/>
      <c r="Q1" s="110"/>
      <c r="R1" s="110"/>
      <c r="S1" s="111">
        <f>SUM(B8:CG8)</f>
        <v>0</v>
      </c>
      <c r="T1" s="112"/>
      <c r="U1" s="34"/>
      <c r="V1" s="108" t="s">
        <v>942</v>
      </c>
      <c r="W1" s="108"/>
      <c r="X1" s="108"/>
      <c r="Y1" s="108"/>
      <c r="Z1" s="108"/>
      <c r="AA1" s="108"/>
      <c r="AB1" s="45"/>
      <c r="AC1" s="46"/>
      <c r="AD1" s="115" t="s">
        <v>898</v>
      </c>
      <c r="AE1" s="116"/>
      <c r="AF1" s="116"/>
      <c r="AG1" s="116"/>
      <c r="AH1" s="117" t="e">
        <f>VLOOKUP($B$2,医療機関!$A:$B,2,0)</f>
        <v>#N/A</v>
      </c>
      <c r="AI1" s="117"/>
      <c r="AJ1" s="117"/>
      <c r="AK1" s="117"/>
      <c r="AL1" s="117"/>
      <c r="AM1" s="118"/>
      <c r="AO1" s="45"/>
      <c r="AP1" s="45"/>
      <c r="AQ1" s="45"/>
      <c r="AR1" s="45"/>
      <c r="AS1" s="108" t="s">
        <v>942</v>
      </c>
      <c r="AT1" s="108"/>
      <c r="AU1" s="108"/>
      <c r="AV1" s="108"/>
      <c r="AW1" s="108"/>
      <c r="AX1" s="108"/>
      <c r="BD1" s="115" t="s">
        <v>898</v>
      </c>
      <c r="BE1" s="116"/>
      <c r="BF1" s="116"/>
      <c r="BG1" s="116"/>
      <c r="BH1" s="117" t="e">
        <f>VLOOKUP($B$2,医療機関!$A:$B,2,0)</f>
        <v>#N/A</v>
      </c>
      <c r="BI1" s="117"/>
      <c r="BJ1" s="117"/>
      <c r="BK1" s="117"/>
      <c r="BL1" s="117"/>
      <c r="BM1" s="118"/>
      <c r="BO1" s="45"/>
      <c r="BP1" s="45"/>
      <c r="BQ1" s="45"/>
      <c r="BR1" s="108" t="s">
        <v>942</v>
      </c>
      <c r="BS1" s="108"/>
      <c r="BT1" s="108"/>
      <c r="BU1" s="108"/>
      <c r="BV1" s="108"/>
      <c r="BW1" s="108"/>
      <c r="BX1" s="53"/>
      <c r="CB1" s="62"/>
      <c r="CC1" s="62"/>
      <c r="CD1" s="62"/>
      <c r="CE1" s="62"/>
      <c r="CF1" s="63"/>
      <c r="CG1" s="63"/>
    </row>
    <row r="2" spans="1:85" s="27" customFormat="1" ht="47.25" customHeight="1" thickBot="1">
      <c r="A2" s="49"/>
      <c r="B2" s="75"/>
      <c r="C2" s="76"/>
      <c r="D2" s="77"/>
      <c r="E2" s="48"/>
      <c r="F2" s="81" t="s">
        <v>899</v>
      </c>
      <c r="G2" s="82"/>
      <c r="H2" s="83"/>
      <c r="I2" s="84" t="e">
        <f>VLOOKUP($B$2,医療機関!$A:$D,4,0)</f>
        <v>#N/A</v>
      </c>
      <c r="J2" s="85"/>
      <c r="K2" s="86"/>
      <c r="L2" s="84" t="e">
        <f>VLOOKUP($B$2,医療機関!$A:$C,3,0)</f>
        <v>#N/A</v>
      </c>
      <c r="M2" s="87"/>
      <c r="N2" s="51"/>
      <c r="O2" s="106" t="s">
        <v>923</v>
      </c>
      <c r="P2" s="107"/>
      <c r="Q2" s="107"/>
      <c r="R2" s="107"/>
      <c r="S2" s="113">
        <f>SUM(B7:CG7)</f>
        <v>0</v>
      </c>
      <c r="T2" s="114"/>
      <c r="U2" s="52"/>
      <c r="V2" s="108"/>
      <c r="W2" s="108"/>
      <c r="X2" s="108"/>
      <c r="Y2" s="108"/>
      <c r="Z2" s="108"/>
      <c r="AA2" s="108"/>
      <c r="AB2" s="45"/>
      <c r="AC2" s="46"/>
      <c r="AD2" s="119" t="s">
        <v>899</v>
      </c>
      <c r="AE2" s="120"/>
      <c r="AF2" s="120"/>
      <c r="AG2" s="120"/>
      <c r="AH2" s="121" t="e">
        <f>VLOOKUP($B$2,医療機関!$A:$D,4,0)</f>
        <v>#N/A</v>
      </c>
      <c r="AI2" s="121"/>
      <c r="AJ2" s="121"/>
      <c r="AK2" s="121"/>
      <c r="AL2" s="121" t="e">
        <f>VLOOKUP($B$2,医療機関!$A:$C,3,0)</f>
        <v>#N/A</v>
      </c>
      <c r="AM2" s="122"/>
      <c r="AN2" s="28"/>
      <c r="AO2" s="45"/>
      <c r="AP2" s="45"/>
      <c r="AQ2" s="45"/>
      <c r="AR2" s="45"/>
      <c r="AS2" s="108"/>
      <c r="AT2" s="108"/>
      <c r="AU2" s="108"/>
      <c r="AV2" s="108"/>
      <c r="AW2" s="108"/>
      <c r="AX2" s="108"/>
      <c r="BA2" s="28"/>
      <c r="BB2" s="28"/>
      <c r="BC2" s="28"/>
      <c r="BD2" s="119" t="s">
        <v>899</v>
      </c>
      <c r="BE2" s="120"/>
      <c r="BF2" s="120"/>
      <c r="BG2" s="120"/>
      <c r="BH2" s="121" t="e">
        <f>VLOOKUP($B$2,医療機関!$A:$D,4,0)</f>
        <v>#N/A</v>
      </c>
      <c r="BI2" s="121"/>
      <c r="BJ2" s="121"/>
      <c r="BK2" s="121"/>
      <c r="BL2" s="121" t="e">
        <f>VLOOKUP($B$2,医療機関!$A:$C,3,0)</f>
        <v>#N/A</v>
      </c>
      <c r="BM2" s="122"/>
      <c r="BN2" s="28"/>
      <c r="BO2" s="45"/>
      <c r="BP2" s="45"/>
      <c r="BQ2" s="45"/>
      <c r="BR2" s="108"/>
      <c r="BS2" s="108"/>
      <c r="BT2" s="108"/>
      <c r="BU2" s="108"/>
      <c r="BV2" s="108"/>
      <c r="BW2" s="108"/>
      <c r="BX2" s="53"/>
      <c r="CB2" s="62"/>
      <c r="CC2" s="62"/>
      <c r="CD2" s="62"/>
      <c r="CE2" s="62"/>
      <c r="CF2" s="64"/>
      <c r="CG2" s="64"/>
    </row>
    <row r="3" spans="1:85" s="34" customFormat="1" ht="24.75" customHeight="1">
      <c r="A3" s="29"/>
      <c r="B3" s="30"/>
      <c r="C3" s="31"/>
      <c r="D3" s="31"/>
      <c r="E3" s="31"/>
      <c r="F3" s="31"/>
      <c r="G3" s="30"/>
      <c r="H3" s="44"/>
      <c r="I3" s="58"/>
      <c r="J3" s="58"/>
      <c r="K3" s="58"/>
      <c r="L3" s="59"/>
      <c r="M3" s="59"/>
      <c r="N3" s="50"/>
      <c r="O3" s="50"/>
      <c r="P3" s="50"/>
      <c r="Q3" s="50"/>
      <c r="R3" s="30"/>
      <c r="S3" s="32"/>
      <c r="T3" s="32"/>
      <c r="U3" s="32"/>
      <c r="V3" s="32"/>
      <c r="W3" s="32"/>
      <c r="X3" s="32"/>
      <c r="Y3" s="32"/>
      <c r="Z3" s="32"/>
      <c r="AA3" s="32"/>
      <c r="AB3" s="32"/>
      <c r="AC3" s="32"/>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3"/>
      <c r="BF3" s="33"/>
      <c r="BG3" s="33"/>
      <c r="BH3" s="33"/>
      <c r="BI3" s="33"/>
      <c r="BJ3" s="33"/>
      <c r="BK3" s="33"/>
      <c r="BL3" s="33"/>
      <c r="BM3" s="33"/>
      <c r="BN3" s="33"/>
      <c r="BO3" s="33"/>
      <c r="BP3" s="33"/>
      <c r="BQ3" s="33"/>
      <c r="BR3" s="33"/>
    </row>
    <row r="4" spans="1:85" s="34" customFormat="1" ht="24.75" customHeight="1" thickBot="1">
      <c r="A4" s="29"/>
      <c r="B4" s="30"/>
      <c r="C4" s="31"/>
      <c r="D4" s="31"/>
      <c r="E4" s="31"/>
      <c r="F4" s="31"/>
      <c r="G4" s="30"/>
      <c r="H4" s="57"/>
      <c r="I4" s="57"/>
      <c r="J4" s="57"/>
      <c r="K4" s="57"/>
      <c r="L4" s="50"/>
      <c r="M4" s="50"/>
      <c r="N4" s="50"/>
      <c r="O4" s="50"/>
      <c r="P4" s="50"/>
      <c r="Q4" s="50"/>
      <c r="R4" s="30"/>
      <c r="S4" s="32"/>
      <c r="T4" s="32"/>
      <c r="U4" s="32"/>
      <c r="V4" s="32"/>
      <c r="W4" s="32"/>
      <c r="X4" s="32"/>
      <c r="Y4" s="32"/>
      <c r="Z4" s="32"/>
      <c r="AA4" s="32"/>
      <c r="AB4" s="32"/>
      <c r="AC4" s="32"/>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3"/>
      <c r="BF4" s="33"/>
      <c r="BG4" s="33"/>
      <c r="BH4" s="33"/>
      <c r="BI4" s="33"/>
      <c r="BJ4" s="33"/>
      <c r="BK4" s="33"/>
      <c r="BL4" s="33"/>
      <c r="BM4" s="33"/>
      <c r="BN4" s="33"/>
      <c r="BO4" s="33"/>
      <c r="BP4" s="33"/>
      <c r="BQ4" s="33"/>
      <c r="BR4" s="33"/>
    </row>
    <row r="5" spans="1:85" s="55" customFormat="1" ht="15" customHeight="1">
      <c r="A5" s="54" t="s">
        <v>918</v>
      </c>
      <c r="B5" s="91">
        <v>44494</v>
      </c>
      <c r="C5" s="92"/>
      <c r="D5" s="93">
        <f>B5+1</f>
        <v>44495</v>
      </c>
      <c r="E5" s="92"/>
      <c r="F5" s="93">
        <f t="shared" ref="F5" si="0">D5+1</f>
        <v>44496</v>
      </c>
      <c r="G5" s="92"/>
      <c r="H5" s="93">
        <f t="shared" ref="H5" si="1">F5+1</f>
        <v>44497</v>
      </c>
      <c r="I5" s="92"/>
      <c r="J5" s="93">
        <f t="shared" ref="J5" si="2">H5+1</f>
        <v>44498</v>
      </c>
      <c r="K5" s="92"/>
      <c r="L5" s="93">
        <f t="shared" ref="L5" si="3">J5+1</f>
        <v>44499</v>
      </c>
      <c r="M5" s="92"/>
      <c r="N5" s="93">
        <f t="shared" ref="N5" si="4">L5+1</f>
        <v>44500</v>
      </c>
      <c r="O5" s="92"/>
      <c r="P5" s="93">
        <f t="shared" ref="P5" si="5">N5+1</f>
        <v>44501</v>
      </c>
      <c r="Q5" s="92"/>
      <c r="R5" s="93">
        <f t="shared" ref="R5" si="6">P5+1</f>
        <v>44502</v>
      </c>
      <c r="S5" s="92"/>
      <c r="T5" s="93">
        <f t="shared" ref="T5" si="7">R5+1</f>
        <v>44503</v>
      </c>
      <c r="U5" s="92"/>
      <c r="V5" s="93">
        <f t="shared" ref="V5" si="8">T5+1</f>
        <v>44504</v>
      </c>
      <c r="W5" s="92"/>
      <c r="X5" s="93">
        <f t="shared" ref="X5" si="9">V5+1</f>
        <v>44505</v>
      </c>
      <c r="Y5" s="92"/>
      <c r="Z5" s="93">
        <f t="shared" ref="Z5" si="10">X5+1</f>
        <v>44506</v>
      </c>
      <c r="AA5" s="92"/>
      <c r="AB5" s="93">
        <f t="shared" ref="AB5" si="11">Z5+1</f>
        <v>44507</v>
      </c>
      <c r="AC5" s="92"/>
      <c r="AD5" s="93">
        <f t="shared" ref="AD5" si="12">AB5+1</f>
        <v>44508</v>
      </c>
      <c r="AE5" s="92"/>
      <c r="AF5" s="93">
        <f t="shared" ref="AF5" si="13">AD5+1</f>
        <v>44509</v>
      </c>
      <c r="AG5" s="92"/>
      <c r="AH5" s="93">
        <f t="shared" ref="AH5" si="14">AF5+1</f>
        <v>44510</v>
      </c>
      <c r="AI5" s="92"/>
      <c r="AJ5" s="93">
        <f t="shared" ref="AJ5" si="15">AH5+1</f>
        <v>44511</v>
      </c>
      <c r="AK5" s="92"/>
      <c r="AL5" s="93">
        <f t="shared" ref="AL5" si="16">AJ5+1</f>
        <v>44512</v>
      </c>
      <c r="AM5" s="92"/>
      <c r="AN5" s="93">
        <f t="shared" ref="AN5" si="17">AL5+1</f>
        <v>44513</v>
      </c>
      <c r="AO5" s="92"/>
      <c r="AP5" s="93">
        <f t="shared" ref="AP5" si="18">AN5+1</f>
        <v>44514</v>
      </c>
      <c r="AQ5" s="92"/>
      <c r="AR5" s="93">
        <f t="shared" ref="AR5" si="19">AP5+1</f>
        <v>44515</v>
      </c>
      <c r="AS5" s="92"/>
      <c r="AT5" s="93">
        <f t="shared" ref="AT5" si="20">AR5+1</f>
        <v>44516</v>
      </c>
      <c r="AU5" s="92"/>
      <c r="AV5" s="93">
        <f t="shared" ref="AV5" si="21">AT5+1</f>
        <v>44517</v>
      </c>
      <c r="AW5" s="92"/>
      <c r="AX5" s="93">
        <f t="shared" ref="AX5" si="22">AV5+1</f>
        <v>44518</v>
      </c>
      <c r="AY5" s="92"/>
      <c r="AZ5" s="93">
        <f t="shared" ref="AZ5" si="23">AX5+1</f>
        <v>44519</v>
      </c>
      <c r="BA5" s="92"/>
      <c r="BB5" s="93">
        <f t="shared" ref="BB5" si="24">AZ5+1</f>
        <v>44520</v>
      </c>
      <c r="BC5" s="92"/>
      <c r="BD5" s="93">
        <f t="shared" ref="BD5" si="25">BB5+1</f>
        <v>44521</v>
      </c>
      <c r="BE5" s="92"/>
      <c r="BF5" s="93">
        <f t="shared" ref="BF5" si="26">BD5+1</f>
        <v>44522</v>
      </c>
      <c r="BG5" s="92"/>
      <c r="BH5" s="93">
        <f t="shared" ref="BH5" si="27">BF5+1</f>
        <v>44523</v>
      </c>
      <c r="BI5" s="92"/>
      <c r="BJ5" s="93">
        <f t="shared" ref="BJ5" si="28">BH5+1</f>
        <v>44524</v>
      </c>
      <c r="BK5" s="92"/>
      <c r="BL5" s="93">
        <f t="shared" ref="BL5" si="29">BJ5+1</f>
        <v>44525</v>
      </c>
      <c r="BM5" s="92"/>
      <c r="BN5" s="93">
        <f t="shared" ref="BN5" si="30">BL5+1</f>
        <v>44526</v>
      </c>
      <c r="BO5" s="92"/>
      <c r="BP5" s="93">
        <f t="shared" ref="BP5" si="31">BN5+1</f>
        <v>44527</v>
      </c>
      <c r="BQ5" s="92"/>
      <c r="BR5" s="93">
        <f t="shared" ref="BR5" si="32">BP5+1</f>
        <v>44528</v>
      </c>
      <c r="BS5" s="92"/>
      <c r="BT5" s="93">
        <f t="shared" ref="BT5" si="33">BR5+1</f>
        <v>44529</v>
      </c>
      <c r="BU5" s="92"/>
      <c r="BV5" s="93">
        <f t="shared" ref="BV5" si="34">BT5+1</f>
        <v>44530</v>
      </c>
      <c r="BW5" s="92"/>
      <c r="BX5" s="93">
        <f t="shared" ref="BX5" si="35">BV5+1</f>
        <v>44531</v>
      </c>
      <c r="BY5" s="92"/>
      <c r="BZ5" s="93">
        <f t="shared" ref="BZ5" si="36">BX5+1</f>
        <v>44532</v>
      </c>
      <c r="CA5" s="92"/>
      <c r="CB5" s="93">
        <f t="shared" ref="CB5" si="37">BZ5+1</f>
        <v>44533</v>
      </c>
      <c r="CC5" s="92"/>
      <c r="CD5" s="93">
        <f t="shared" ref="CD5" si="38">CB5+1</f>
        <v>44534</v>
      </c>
      <c r="CE5" s="92"/>
      <c r="CF5" s="93">
        <f t="shared" ref="CF5" si="39">CD5+1</f>
        <v>44535</v>
      </c>
      <c r="CG5" s="92"/>
    </row>
    <row r="6" spans="1:85" s="55" customFormat="1" ht="15" customHeight="1">
      <c r="A6" s="56" t="s">
        <v>919</v>
      </c>
      <c r="B6" s="95" t="str">
        <f>TEXT(B5,"aaa")</f>
        <v>月</v>
      </c>
      <c r="C6" s="94"/>
      <c r="D6" s="94" t="str">
        <f t="shared" ref="D6" si="40">TEXT(D5,"aaa")</f>
        <v>火</v>
      </c>
      <c r="E6" s="94"/>
      <c r="F6" s="94" t="str">
        <f t="shared" ref="F6" si="41">TEXT(F5,"aaa")</f>
        <v>水</v>
      </c>
      <c r="G6" s="94"/>
      <c r="H6" s="94" t="str">
        <f t="shared" ref="H6" si="42">TEXT(H5,"aaa")</f>
        <v>木</v>
      </c>
      <c r="I6" s="94"/>
      <c r="J6" s="94" t="str">
        <f t="shared" ref="J6" si="43">TEXT(J5,"aaa")</f>
        <v>金</v>
      </c>
      <c r="K6" s="94"/>
      <c r="L6" s="94" t="str">
        <f t="shared" ref="L6" si="44">TEXT(L5,"aaa")</f>
        <v>土</v>
      </c>
      <c r="M6" s="94"/>
      <c r="N6" s="94" t="str">
        <f t="shared" ref="N6" si="45">TEXT(N5,"aaa")</f>
        <v>日</v>
      </c>
      <c r="O6" s="94"/>
      <c r="P6" s="94" t="str">
        <f t="shared" ref="P6" si="46">TEXT(P5,"aaa")</f>
        <v>月</v>
      </c>
      <c r="Q6" s="94"/>
      <c r="R6" s="94" t="str">
        <f t="shared" ref="R6" si="47">TEXT(R5,"aaa")</f>
        <v>火</v>
      </c>
      <c r="S6" s="94"/>
      <c r="T6" s="94" t="str">
        <f t="shared" ref="T6" si="48">TEXT(T5,"aaa")</f>
        <v>水</v>
      </c>
      <c r="U6" s="94"/>
      <c r="V6" s="94" t="str">
        <f t="shared" ref="V6" si="49">TEXT(V5,"aaa")</f>
        <v>木</v>
      </c>
      <c r="W6" s="94"/>
      <c r="X6" s="94" t="str">
        <f t="shared" ref="X6" si="50">TEXT(X5,"aaa")</f>
        <v>金</v>
      </c>
      <c r="Y6" s="94"/>
      <c r="Z6" s="94" t="str">
        <f t="shared" ref="Z6" si="51">TEXT(Z5,"aaa")</f>
        <v>土</v>
      </c>
      <c r="AA6" s="94"/>
      <c r="AB6" s="94" t="str">
        <f t="shared" ref="AB6" si="52">TEXT(AB5,"aaa")</f>
        <v>日</v>
      </c>
      <c r="AC6" s="94"/>
      <c r="AD6" s="94" t="str">
        <f t="shared" ref="AD6" si="53">TEXT(AD5,"aaa")</f>
        <v>月</v>
      </c>
      <c r="AE6" s="94"/>
      <c r="AF6" s="94" t="str">
        <f t="shared" ref="AF6" si="54">TEXT(AF5,"aaa")</f>
        <v>火</v>
      </c>
      <c r="AG6" s="94"/>
      <c r="AH6" s="94" t="str">
        <f t="shared" ref="AH6" si="55">TEXT(AH5,"aaa")</f>
        <v>水</v>
      </c>
      <c r="AI6" s="94"/>
      <c r="AJ6" s="94" t="str">
        <f t="shared" ref="AJ6" si="56">TEXT(AJ5,"aaa")</f>
        <v>木</v>
      </c>
      <c r="AK6" s="94"/>
      <c r="AL6" s="94" t="str">
        <f t="shared" ref="AL6" si="57">TEXT(AL5,"aaa")</f>
        <v>金</v>
      </c>
      <c r="AM6" s="94"/>
      <c r="AN6" s="94" t="str">
        <f t="shared" ref="AN6" si="58">TEXT(AN5,"aaa")</f>
        <v>土</v>
      </c>
      <c r="AO6" s="94"/>
      <c r="AP6" s="94" t="str">
        <f t="shared" ref="AP6" si="59">TEXT(AP5,"aaa")</f>
        <v>日</v>
      </c>
      <c r="AQ6" s="94"/>
      <c r="AR6" s="94" t="str">
        <f t="shared" ref="AR6" si="60">TEXT(AR5,"aaa")</f>
        <v>月</v>
      </c>
      <c r="AS6" s="94"/>
      <c r="AT6" s="94" t="str">
        <f t="shared" ref="AT6" si="61">TEXT(AT5,"aaa")</f>
        <v>火</v>
      </c>
      <c r="AU6" s="94"/>
      <c r="AV6" s="94" t="str">
        <f t="shared" ref="AV6" si="62">TEXT(AV5,"aaa")</f>
        <v>水</v>
      </c>
      <c r="AW6" s="94"/>
      <c r="AX6" s="94" t="str">
        <f t="shared" ref="AX6" si="63">TEXT(AX5,"aaa")</f>
        <v>木</v>
      </c>
      <c r="AY6" s="94"/>
      <c r="AZ6" s="94" t="str">
        <f t="shared" ref="AZ6" si="64">TEXT(AZ5,"aaa")</f>
        <v>金</v>
      </c>
      <c r="BA6" s="94"/>
      <c r="BB6" s="94" t="str">
        <f t="shared" ref="BB6" si="65">TEXT(BB5,"aaa")</f>
        <v>土</v>
      </c>
      <c r="BC6" s="94"/>
      <c r="BD6" s="94" t="str">
        <f t="shared" ref="BD6" si="66">TEXT(BD5,"aaa")</f>
        <v>日</v>
      </c>
      <c r="BE6" s="94"/>
      <c r="BF6" s="94" t="str">
        <f t="shared" ref="BF6" si="67">TEXT(BF5,"aaa")</f>
        <v>月</v>
      </c>
      <c r="BG6" s="94"/>
      <c r="BH6" s="94" t="str">
        <f t="shared" ref="BH6" si="68">TEXT(BH5,"aaa")</f>
        <v>火</v>
      </c>
      <c r="BI6" s="94"/>
      <c r="BJ6" s="94" t="str">
        <f t="shared" ref="BJ6" si="69">TEXT(BJ5,"aaa")</f>
        <v>水</v>
      </c>
      <c r="BK6" s="94"/>
      <c r="BL6" s="94" t="str">
        <f t="shared" ref="BL6" si="70">TEXT(BL5,"aaa")</f>
        <v>木</v>
      </c>
      <c r="BM6" s="94"/>
      <c r="BN6" s="94" t="str">
        <f t="shared" ref="BN6" si="71">TEXT(BN5,"aaa")</f>
        <v>金</v>
      </c>
      <c r="BO6" s="94"/>
      <c r="BP6" s="94" t="str">
        <f t="shared" ref="BP6" si="72">TEXT(BP5,"aaa")</f>
        <v>土</v>
      </c>
      <c r="BQ6" s="94"/>
      <c r="BR6" s="94" t="str">
        <f t="shared" ref="BR6" si="73">TEXT(BR5,"aaa")</f>
        <v>日</v>
      </c>
      <c r="BS6" s="94"/>
      <c r="BT6" s="94" t="str">
        <f t="shared" ref="BT6" si="74">TEXT(BT5,"aaa")</f>
        <v>月</v>
      </c>
      <c r="BU6" s="94"/>
      <c r="BV6" s="94" t="str">
        <f t="shared" ref="BV6" si="75">TEXT(BV5,"aaa")</f>
        <v>火</v>
      </c>
      <c r="BW6" s="94"/>
      <c r="BX6" s="94" t="str">
        <f t="shared" ref="BX6" si="76">TEXT(BX5,"aaa")</f>
        <v>水</v>
      </c>
      <c r="BY6" s="95"/>
      <c r="BZ6" s="96" t="str">
        <f t="shared" ref="BZ6" si="77">TEXT(BZ5,"aaa")</f>
        <v>木</v>
      </c>
      <c r="CA6" s="95"/>
      <c r="CB6" s="96" t="str">
        <f t="shared" ref="CB6" si="78">TEXT(CB5,"aaa")</f>
        <v>金</v>
      </c>
      <c r="CC6" s="95"/>
      <c r="CD6" s="96" t="str">
        <f t="shared" ref="CD6" si="79">TEXT(CD5,"aaa")</f>
        <v>土</v>
      </c>
      <c r="CE6" s="95"/>
      <c r="CF6" s="96" t="str">
        <f t="shared" ref="CF6" si="80">TEXT(CF5,"aaa")</f>
        <v>日</v>
      </c>
      <c r="CG6" s="95"/>
    </row>
    <row r="7" spans="1:85" s="55" customFormat="1" ht="15" customHeight="1">
      <c r="A7" s="56" t="s">
        <v>923</v>
      </c>
      <c r="B7" s="70">
        <f>ROUNDUP(B8/6,0)</f>
        <v>0</v>
      </c>
      <c r="C7" s="71"/>
      <c r="D7" s="70">
        <f>ROUNDUP(D8/6,0)</f>
        <v>0</v>
      </c>
      <c r="E7" s="71"/>
      <c r="F7" s="70">
        <f t="shared" ref="F7" si="81">ROUNDUP(F8/6,0)</f>
        <v>0</v>
      </c>
      <c r="G7" s="71"/>
      <c r="H7" s="70">
        <f t="shared" ref="H7" si="82">ROUNDUP(H8/6,0)</f>
        <v>0</v>
      </c>
      <c r="I7" s="71"/>
      <c r="J7" s="70">
        <f t="shared" ref="J7" si="83">ROUNDUP(J8/6,0)</f>
        <v>0</v>
      </c>
      <c r="K7" s="71"/>
      <c r="L7" s="70">
        <f t="shared" ref="L7" si="84">ROUNDUP(L8/6,0)</f>
        <v>0</v>
      </c>
      <c r="M7" s="71"/>
      <c r="N7" s="70">
        <f t="shared" ref="N7" si="85">ROUNDUP(N8/6,0)</f>
        <v>0</v>
      </c>
      <c r="O7" s="71"/>
      <c r="P7" s="70">
        <f t="shared" ref="P7" si="86">ROUNDUP(P8/6,0)</f>
        <v>0</v>
      </c>
      <c r="Q7" s="71"/>
      <c r="R7" s="70">
        <f t="shared" ref="R7" si="87">ROUNDUP(R8/6,0)</f>
        <v>0</v>
      </c>
      <c r="S7" s="71"/>
      <c r="T7" s="70">
        <f t="shared" ref="T7" si="88">ROUNDUP(T8/6,0)</f>
        <v>0</v>
      </c>
      <c r="U7" s="71"/>
      <c r="V7" s="70">
        <f t="shared" ref="V7" si="89">ROUNDUP(V8/6,0)</f>
        <v>0</v>
      </c>
      <c r="W7" s="71"/>
      <c r="X7" s="70">
        <f t="shared" ref="X7" si="90">ROUNDUP(X8/6,0)</f>
        <v>0</v>
      </c>
      <c r="Y7" s="71"/>
      <c r="Z7" s="70">
        <f t="shared" ref="Z7" si="91">ROUNDUP(Z8/6,0)</f>
        <v>0</v>
      </c>
      <c r="AA7" s="71"/>
      <c r="AB7" s="70">
        <f t="shared" ref="AB7" si="92">ROUNDUP(AB8/6,0)</f>
        <v>0</v>
      </c>
      <c r="AC7" s="71"/>
      <c r="AD7" s="70">
        <f t="shared" ref="AD7" si="93">ROUNDUP(AD8/6,0)</f>
        <v>0</v>
      </c>
      <c r="AE7" s="71"/>
      <c r="AF7" s="70">
        <f t="shared" ref="AF7" si="94">ROUNDUP(AF8/6,0)</f>
        <v>0</v>
      </c>
      <c r="AG7" s="71"/>
      <c r="AH7" s="97" t="s">
        <v>945</v>
      </c>
      <c r="AI7" s="98"/>
      <c r="AJ7" s="98"/>
      <c r="AK7" s="98"/>
      <c r="AL7" s="98"/>
      <c r="AM7" s="98"/>
      <c r="AN7" s="98"/>
      <c r="AO7" s="98"/>
      <c r="AP7" s="98"/>
      <c r="AQ7" s="99"/>
      <c r="AR7" s="70">
        <f t="shared" ref="AR7" si="95">ROUNDUP(AR8/6,0)</f>
        <v>0</v>
      </c>
      <c r="AS7" s="71"/>
      <c r="AT7" s="70">
        <f t="shared" ref="AT7" si="96">ROUNDUP(AT8/6,0)</f>
        <v>0</v>
      </c>
      <c r="AU7" s="71"/>
      <c r="AV7" s="70">
        <f t="shared" ref="AV7" si="97">ROUNDUP(AV8/6,0)</f>
        <v>0</v>
      </c>
      <c r="AW7" s="71"/>
      <c r="AX7" s="70">
        <f t="shared" ref="AX7" si="98">ROUNDUP(AX8/6,0)</f>
        <v>0</v>
      </c>
      <c r="AY7" s="71"/>
      <c r="AZ7" s="70">
        <f t="shared" ref="AZ7" si="99">ROUNDUP(AZ8/6,0)</f>
        <v>0</v>
      </c>
      <c r="BA7" s="71"/>
      <c r="BB7" s="70">
        <f t="shared" ref="BB7" si="100">ROUNDUP(BB8/6,0)</f>
        <v>0</v>
      </c>
      <c r="BC7" s="71"/>
      <c r="BD7" s="70">
        <f t="shared" ref="BD7" si="101">ROUNDUP(BD8/6,0)</f>
        <v>0</v>
      </c>
      <c r="BE7" s="71"/>
      <c r="BF7" s="70">
        <f t="shared" ref="BF7" si="102">ROUNDUP(BF8/6,0)</f>
        <v>0</v>
      </c>
      <c r="BG7" s="71"/>
      <c r="BH7" s="70">
        <f t="shared" ref="BH7" si="103">ROUNDUP(BH8/6,0)</f>
        <v>0</v>
      </c>
      <c r="BI7" s="71"/>
      <c r="BJ7" s="70">
        <f t="shared" ref="BJ7" si="104">ROUNDUP(BJ8/6,0)</f>
        <v>0</v>
      </c>
      <c r="BK7" s="71"/>
      <c r="BL7" s="70">
        <f t="shared" ref="BL7" si="105">ROUNDUP(BL8/6,0)</f>
        <v>0</v>
      </c>
      <c r="BM7" s="71"/>
      <c r="BN7" s="70">
        <f t="shared" ref="BN7" si="106">ROUNDUP(BN8/6,0)</f>
        <v>0</v>
      </c>
      <c r="BO7" s="71"/>
      <c r="BP7" s="70">
        <f t="shared" ref="BP7" si="107">ROUNDUP(BP8/6,0)</f>
        <v>0</v>
      </c>
      <c r="BQ7" s="71"/>
      <c r="BR7" s="70">
        <f t="shared" ref="BR7" si="108">ROUNDUP(BR8/6,0)</f>
        <v>0</v>
      </c>
      <c r="BS7" s="71"/>
      <c r="BT7" s="70">
        <f t="shared" ref="BT7" si="109">ROUNDUP(BT8/6,0)</f>
        <v>0</v>
      </c>
      <c r="BU7" s="71"/>
      <c r="BV7" s="70">
        <f t="shared" ref="BV7" si="110">ROUNDUP(BV8/6,0)</f>
        <v>0</v>
      </c>
      <c r="BW7" s="71"/>
      <c r="BX7" s="97" t="s">
        <v>944</v>
      </c>
      <c r="BY7" s="98"/>
      <c r="BZ7" s="98"/>
      <c r="CA7" s="98"/>
      <c r="CB7" s="98"/>
      <c r="CC7" s="98"/>
      <c r="CD7" s="98"/>
      <c r="CE7" s="98"/>
      <c r="CF7" s="98"/>
      <c r="CG7" s="99"/>
    </row>
    <row r="8" spans="1:85" s="55" customFormat="1" ht="15" customHeight="1">
      <c r="A8" s="56" t="s">
        <v>917</v>
      </c>
      <c r="B8" s="70">
        <f>B10+C10</f>
        <v>0</v>
      </c>
      <c r="C8" s="71"/>
      <c r="D8" s="70">
        <f t="shared" ref="D8" si="111">D10+E10</f>
        <v>0</v>
      </c>
      <c r="E8" s="71"/>
      <c r="F8" s="70">
        <f t="shared" ref="F8" si="112">F10+G10</f>
        <v>0</v>
      </c>
      <c r="G8" s="71"/>
      <c r="H8" s="70">
        <f t="shared" ref="H8" si="113">H10+I10</f>
        <v>0</v>
      </c>
      <c r="I8" s="71"/>
      <c r="J8" s="70">
        <f t="shared" ref="J8" si="114">J10+K10</f>
        <v>0</v>
      </c>
      <c r="K8" s="71"/>
      <c r="L8" s="70">
        <f t="shared" ref="L8" si="115">L10+M10</f>
        <v>0</v>
      </c>
      <c r="M8" s="71"/>
      <c r="N8" s="70">
        <f t="shared" ref="N8" si="116">N10+O10</f>
        <v>0</v>
      </c>
      <c r="O8" s="71"/>
      <c r="P8" s="70">
        <f t="shared" ref="P8" si="117">P10+Q10</f>
        <v>0</v>
      </c>
      <c r="Q8" s="71"/>
      <c r="R8" s="70">
        <f t="shared" ref="R8" si="118">R10+S10</f>
        <v>0</v>
      </c>
      <c r="S8" s="71"/>
      <c r="T8" s="70">
        <f t="shared" ref="T8" si="119">T10+U10</f>
        <v>0</v>
      </c>
      <c r="U8" s="71"/>
      <c r="V8" s="70">
        <f t="shared" ref="V8" si="120">V10+W10</f>
        <v>0</v>
      </c>
      <c r="W8" s="71"/>
      <c r="X8" s="70">
        <f t="shared" ref="X8" si="121">X10+Y10</f>
        <v>0</v>
      </c>
      <c r="Y8" s="71"/>
      <c r="Z8" s="70">
        <f t="shared" ref="Z8" si="122">Z10+AA10</f>
        <v>0</v>
      </c>
      <c r="AA8" s="71"/>
      <c r="AB8" s="70">
        <f t="shared" ref="AB8" si="123">AB10+AC10</f>
        <v>0</v>
      </c>
      <c r="AC8" s="71"/>
      <c r="AD8" s="70">
        <f t="shared" ref="AD8" si="124">AD10+AE10</f>
        <v>0</v>
      </c>
      <c r="AE8" s="71"/>
      <c r="AF8" s="70">
        <f t="shared" ref="AF8" si="125">AF10+AG10</f>
        <v>0</v>
      </c>
      <c r="AG8" s="71"/>
      <c r="AH8" s="100"/>
      <c r="AI8" s="101"/>
      <c r="AJ8" s="101"/>
      <c r="AK8" s="101"/>
      <c r="AL8" s="101"/>
      <c r="AM8" s="101"/>
      <c r="AN8" s="101"/>
      <c r="AO8" s="101"/>
      <c r="AP8" s="101"/>
      <c r="AQ8" s="102"/>
      <c r="AR8" s="70">
        <f t="shared" ref="AR8" si="126">AR10+AS10</f>
        <v>0</v>
      </c>
      <c r="AS8" s="71"/>
      <c r="AT8" s="70">
        <f t="shared" ref="AT8" si="127">AT10+AU10</f>
        <v>0</v>
      </c>
      <c r="AU8" s="71"/>
      <c r="AV8" s="70">
        <f t="shared" ref="AV8" si="128">AV10+AW10</f>
        <v>0</v>
      </c>
      <c r="AW8" s="71"/>
      <c r="AX8" s="70">
        <f t="shared" ref="AX8" si="129">AX10+AY10</f>
        <v>0</v>
      </c>
      <c r="AY8" s="71"/>
      <c r="AZ8" s="70">
        <f t="shared" ref="AZ8" si="130">AZ10+BA10</f>
        <v>0</v>
      </c>
      <c r="BA8" s="71"/>
      <c r="BB8" s="70">
        <f t="shared" ref="BB8" si="131">BB10+BC10</f>
        <v>0</v>
      </c>
      <c r="BC8" s="71"/>
      <c r="BD8" s="70">
        <f t="shared" ref="BD8" si="132">BD10+BE10</f>
        <v>0</v>
      </c>
      <c r="BE8" s="71"/>
      <c r="BF8" s="70">
        <f t="shared" ref="BF8" si="133">BF10+BG10</f>
        <v>0</v>
      </c>
      <c r="BG8" s="71"/>
      <c r="BH8" s="70">
        <f t="shared" ref="BH8" si="134">BH10+BI10</f>
        <v>0</v>
      </c>
      <c r="BI8" s="71"/>
      <c r="BJ8" s="70">
        <f t="shared" ref="BJ8" si="135">BJ10+BK10</f>
        <v>0</v>
      </c>
      <c r="BK8" s="71"/>
      <c r="BL8" s="70">
        <f t="shared" ref="BL8" si="136">BL10+BM10</f>
        <v>0</v>
      </c>
      <c r="BM8" s="71"/>
      <c r="BN8" s="70">
        <f t="shared" ref="BN8" si="137">BN10+BO10</f>
        <v>0</v>
      </c>
      <c r="BO8" s="71"/>
      <c r="BP8" s="70">
        <f t="shared" ref="BP8" si="138">BP10+BQ10</f>
        <v>0</v>
      </c>
      <c r="BQ8" s="71"/>
      <c r="BR8" s="70">
        <f t="shared" ref="BR8" si="139">BR10+BS10</f>
        <v>0</v>
      </c>
      <c r="BS8" s="71"/>
      <c r="BT8" s="70">
        <f t="shared" ref="BT8" si="140">BT10+BU10</f>
        <v>0</v>
      </c>
      <c r="BU8" s="71"/>
      <c r="BV8" s="70">
        <f t="shared" ref="BV8" si="141">BV10+BW10</f>
        <v>0</v>
      </c>
      <c r="BW8" s="71"/>
      <c r="BX8" s="100"/>
      <c r="BY8" s="101"/>
      <c r="BZ8" s="101"/>
      <c r="CA8" s="101"/>
      <c r="CB8" s="101"/>
      <c r="CC8" s="101"/>
      <c r="CD8" s="101"/>
      <c r="CE8" s="101"/>
      <c r="CF8" s="101"/>
      <c r="CG8" s="102"/>
    </row>
    <row r="9" spans="1:85" ht="15" customHeight="1">
      <c r="A9" s="36" t="s">
        <v>920</v>
      </c>
      <c r="B9" s="60" t="s">
        <v>2</v>
      </c>
      <c r="C9" s="61" t="s">
        <v>3</v>
      </c>
      <c r="D9" s="60" t="s">
        <v>2</v>
      </c>
      <c r="E9" s="61" t="s">
        <v>3</v>
      </c>
      <c r="F9" s="60" t="s">
        <v>2</v>
      </c>
      <c r="G9" s="61" t="s">
        <v>3</v>
      </c>
      <c r="H9" s="60" t="s">
        <v>2</v>
      </c>
      <c r="I9" s="61" t="s">
        <v>3</v>
      </c>
      <c r="J9" s="60" t="s">
        <v>2</v>
      </c>
      <c r="K9" s="61" t="s">
        <v>3</v>
      </c>
      <c r="L9" s="60" t="s">
        <v>2</v>
      </c>
      <c r="M9" s="61" t="s">
        <v>3</v>
      </c>
      <c r="N9" s="60" t="s">
        <v>2</v>
      </c>
      <c r="O9" s="61" t="s">
        <v>3</v>
      </c>
      <c r="P9" s="60" t="s">
        <v>2</v>
      </c>
      <c r="Q9" s="61" t="s">
        <v>3</v>
      </c>
      <c r="R9" s="60" t="s">
        <v>2</v>
      </c>
      <c r="S9" s="61" t="s">
        <v>3</v>
      </c>
      <c r="T9" s="60" t="s">
        <v>2</v>
      </c>
      <c r="U9" s="61" t="s">
        <v>3</v>
      </c>
      <c r="V9" s="60" t="s">
        <v>2</v>
      </c>
      <c r="W9" s="61" t="s">
        <v>3</v>
      </c>
      <c r="X9" s="60" t="s">
        <v>2</v>
      </c>
      <c r="Y9" s="61" t="s">
        <v>3</v>
      </c>
      <c r="Z9" s="60" t="s">
        <v>2</v>
      </c>
      <c r="AA9" s="61" t="s">
        <v>3</v>
      </c>
      <c r="AB9" s="60" t="s">
        <v>2</v>
      </c>
      <c r="AC9" s="61" t="s">
        <v>3</v>
      </c>
      <c r="AD9" s="60" t="s">
        <v>2</v>
      </c>
      <c r="AE9" s="61" t="s">
        <v>3</v>
      </c>
      <c r="AF9" s="60" t="s">
        <v>2</v>
      </c>
      <c r="AG9" s="61" t="s">
        <v>3</v>
      </c>
      <c r="AH9" s="100"/>
      <c r="AI9" s="101"/>
      <c r="AJ9" s="101"/>
      <c r="AK9" s="101"/>
      <c r="AL9" s="101"/>
      <c r="AM9" s="101"/>
      <c r="AN9" s="101"/>
      <c r="AO9" s="101"/>
      <c r="AP9" s="101"/>
      <c r="AQ9" s="102"/>
      <c r="AR9" s="60" t="s">
        <v>2</v>
      </c>
      <c r="AS9" s="61" t="s">
        <v>3</v>
      </c>
      <c r="AT9" s="60" t="s">
        <v>2</v>
      </c>
      <c r="AU9" s="61" t="s">
        <v>3</v>
      </c>
      <c r="AV9" s="60" t="s">
        <v>2</v>
      </c>
      <c r="AW9" s="61" t="s">
        <v>3</v>
      </c>
      <c r="AX9" s="60" t="s">
        <v>2</v>
      </c>
      <c r="AY9" s="61" t="s">
        <v>3</v>
      </c>
      <c r="AZ9" s="60" t="s">
        <v>2</v>
      </c>
      <c r="BA9" s="61" t="s">
        <v>3</v>
      </c>
      <c r="BB9" s="60" t="s">
        <v>2</v>
      </c>
      <c r="BC9" s="61" t="s">
        <v>3</v>
      </c>
      <c r="BD9" s="60" t="s">
        <v>2</v>
      </c>
      <c r="BE9" s="61" t="s">
        <v>3</v>
      </c>
      <c r="BF9" s="60" t="s">
        <v>2</v>
      </c>
      <c r="BG9" s="61" t="s">
        <v>3</v>
      </c>
      <c r="BH9" s="60" t="s">
        <v>2</v>
      </c>
      <c r="BI9" s="61" t="s">
        <v>3</v>
      </c>
      <c r="BJ9" s="60" t="s">
        <v>2</v>
      </c>
      <c r="BK9" s="61" t="s">
        <v>3</v>
      </c>
      <c r="BL9" s="60" t="s">
        <v>2</v>
      </c>
      <c r="BM9" s="61" t="s">
        <v>3</v>
      </c>
      <c r="BN9" s="60" t="s">
        <v>2</v>
      </c>
      <c r="BO9" s="61" t="s">
        <v>3</v>
      </c>
      <c r="BP9" s="60" t="s">
        <v>2</v>
      </c>
      <c r="BQ9" s="61" t="s">
        <v>3</v>
      </c>
      <c r="BR9" s="60" t="s">
        <v>2</v>
      </c>
      <c r="BS9" s="61" t="s">
        <v>3</v>
      </c>
      <c r="BT9" s="60" t="s">
        <v>2</v>
      </c>
      <c r="BU9" s="61" t="s">
        <v>3</v>
      </c>
      <c r="BV9" s="60" t="s">
        <v>2</v>
      </c>
      <c r="BW9" s="61" t="s">
        <v>3</v>
      </c>
      <c r="BX9" s="100"/>
      <c r="BY9" s="101"/>
      <c r="BZ9" s="101"/>
      <c r="CA9" s="101"/>
      <c r="CB9" s="101"/>
      <c r="CC9" s="101"/>
      <c r="CD9" s="101"/>
      <c r="CE9" s="101"/>
      <c r="CF9" s="101"/>
      <c r="CG9" s="102"/>
    </row>
    <row r="10" spans="1:85" ht="15" customHeight="1" thickBot="1">
      <c r="A10" s="37" t="s">
        <v>916</v>
      </c>
      <c r="B10" s="38">
        <f>SUM(B11:B62)</f>
        <v>0</v>
      </c>
      <c r="C10" s="39">
        <f t="shared" ref="C10:BN10" si="142">SUM(C11:C62)</f>
        <v>0</v>
      </c>
      <c r="D10" s="40">
        <f t="shared" si="142"/>
        <v>0</v>
      </c>
      <c r="E10" s="39">
        <f t="shared" si="142"/>
        <v>0</v>
      </c>
      <c r="F10" s="40">
        <f t="shared" si="142"/>
        <v>0</v>
      </c>
      <c r="G10" s="39">
        <f t="shared" si="142"/>
        <v>0</v>
      </c>
      <c r="H10" s="40">
        <f t="shared" si="142"/>
        <v>0</v>
      </c>
      <c r="I10" s="39">
        <f t="shared" si="142"/>
        <v>0</v>
      </c>
      <c r="J10" s="40">
        <f t="shared" si="142"/>
        <v>0</v>
      </c>
      <c r="K10" s="39">
        <f t="shared" si="142"/>
        <v>0</v>
      </c>
      <c r="L10" s="40">
        <f t="shared" si="142"/>
        <v>0</v>
      </c>
      <c r="M10" s="39">
        <f t="shared" si="142"/>
        <v>0</v>
      </c>
      <c r="N10" s="40">
        <f t="shared" si="142"/>
        <v>0</v>
      </c>
      <c r="O10" s="39">
        <f t="shared" si="142"/>
        <v>0</v>
      </c>
      <c r="P10" s="40">
        <f t="shared" si="142"/>
        <v>0</v>
      </c>
      <c r="Q10" s="39">
        <f t="shared" si="142"/>
        <v>0</v>
      </c>
      <c r="R10" s="40">
        <f t="shared" si="142"/>
        <v>0</v>
      </c>
      <c r="S10" s="39">
        <f t="shared" si="142"/>
        <v>0</v>
      </c>
      <c r="T10" s="40">
        <f t="shared" si="142"/>
        <v>0</v>
      </c>
      <c r="U10" s="39">
        <f t="shared" si="142"/>
        <v>0</v>
      </c>
      <c r="V10" s="40">
        <f t="shared" si="142"/>
        <v>0</v>
      </c>
      <c r="W10" s="39">
        <f t="shared" si="142"/>
        <v>0</v>
      </c>
      <c r="X10" s="40">
        <f t="shared" si="142"/>
        <v>0</v>
      </c>
      <c r="Y10" s="39">
        <f t="shared" si="142"/>
        <v>0</v>
      </c>
      <c r="Z10" s="40">
        <f t="shared" si="142"/>
        <v>0</v>
      </c>
      <c r="AA10" s="39">
        <f t="shared" si="142"/>
        <v>0</v>
      </c>
      <c r="AB10" s="40">
        <f t="shared" si="142"/>
        <v>0</v>
      </c>
      <c r="AC10" s="39">
        <f t="shared" si="142"/>
        <v>0</v>
      </c>
      <c r="AD10" s="40">
        <f t="shared" si="142"/>
        <v>0</v>
      </c>
      <c r="AE10" s="39">
        <f t="shared" si="142"/>
        <v>0</v>
      </c>
      <c r="AF10" s="40">
        <f t="shared" si="142"/>
        <v>0</v>
      </c>
      <c r="AG10" s="39">
        <f t="shared" si="142"/>
        <v>0</v>
      </c>
      <c r="AH10" s="100"/>
      <c r="AI10" s="101"/>
      <c r="AJ10" s="101"/>
      <c r="AK10" s="101"/>
      <c r="AL10" s="101"/>
      <c r="AM10" s="101"/>
      <c r="AN10" s="101"/>
      <c r="AO10" s="101"/>
      <c r="AP10" s="101"/>
      <c r="AQ10" s="102"/>
      <c r="AR10" s="40">
        <f t="shared" si="142"/>
        <v>0</v>
      </c>
      <c r="AS10" s="39">
        <f t="shared" si="142"/>
        <v>0</v>
      </c>
      <c r="AT10" s="40">
        <f t="shared" si="142"/>
        <v>0</v>
      </c>
      <c r="AU10" s="39">
        <f t="shared" si="142"/>
        <v>0</v>
      </c>
      <c r="AV10" s="40">
        <f t="shared" si="142"/>
        <v>0</v>
      </c>
      <c r="AW10" s="39">
        <f t="shared" si="142"/>
        <v>0</v>
      </c>
      <c r="AX10" s="40">
        <f t="shared" si="142"/>
        <v>0</v>
      </c>
      <c r="AY10" s="39">
        <f t="shared" si="142"/>
        <v>0</v>
      </c>
      <c r="AZ10" s="40">
        <f t="shared" si="142"/>
        <v>0</v>
      </c>
      <c r="BA10" s="39">
        <f t="shared" si="142"/>
        <v>0</v>
      </c>
      <c r="BB10" s="40">
        <f t="shared" si="142"/>
        <v>0</v>
      </c>
      <c r="BC10" s="39">
        <f t="shared" si="142"/>
        <v>0</v>
      </c>
      <c r="BD10" s="40">
        <f t="shared" si="142"/>
        <v>0</v>
      </c>
      <c r="BE10" s="39">
        <f t="shared" si="142"/>
        <v>0</v>
      </c>
      <c r="BF10" s="40">
        <f t="shared" si="142"/>
        <v>0</v>
      </c>
      <c r="BG10" s="39">
        <f t="shared" si="142"/>
        <v>0</v>
      </c>
      <c r="BH10" s="40">
        <f t="shared" si="142"/>
        <v>0</v>
      </c>
      <c r="BI10" s="39">
        <f t="shared" si="142"/>
        <v>0</v>
      </c>
      <c r="BJ10" s="40">
        <f t="shared" si="142"/>
        <v>0</v>
      </c>
      <c r="BK10" s="39">
        <f t="shared" si="142"/>
        <v>0</v>
      </c>
      <c r="BL10" s="40">
        <f t="shared" si="142"/>
        <v>0</v>
      </c>
      <c r="BM10" s="39">
        <f t="shared" si="142"/>
        <v>0</v>
      </c>
      <c r="BN10" s="40">
        <f t="shared" si="142"/>
        <v>0</v>
      </c>
      <c r="BO10" s="39">
        <f t="shared" ref="BO10:BW10" si="143">SUM(BO11:BO62)</f>
        <v>0</v>
      </c>
      <c r="BP10" s="40">
        <f t="shared" si="143"/>
        <v>0</v>
      </c>
      <c r="BQ10" s="39">
        <f t="shared" si="143"/>
        <v>0</v>
      </c>
      <c r="BR10" s="40">
        <f t="shared" si="143"/>
        <v>0</v>
      </c>
      <c r="BS10" s="39">
        <f t="shared" si="143"/>
        <v>0</v>
      </c>
      <c r="BT10" s="40">
        <f t="shared" si="143"/>
        <v>0</v>
      </c>
      <c r="BU10" s="39">
        <f t="shared" si="143"/>
        <v>0</v>
      </c>
      <c r="BV10" s="40">
        <f t="shared" si="143"/>
        <v>0</v>
      </c>
      <c r="BW10" s="39">
        <f t="shared" si="143"/>
        <v>0</v>
      </c>
      <c r="BX10" s="100"/>
      <c r="BY10" s="101"/>
      <c r="BZ10" s="101"/>
      <c r="CA10" s="101"/>
      <c r="CB10" s="101"/>
      <c r="CC10" s="101"/>
      <c r="CD10" s="101"/>
      <c r="CE10" s="101"/>
      <c r="CF10" s="101"/>
      <c r="CG10" s="102"/>
    </row>
    <row r="11" spans="1:85" ht="24.6" customHeight="1">
      <c r="A11" s="41">
        <v>0.33333333333333331</v>
      </c>
      <c r="B11" s="24"/>
      <c r="C11" s="25"/>
      <c r="D11" s="26"/>
      <c r="E11" s="25"/>
      <c r="F11" s="26"/>
      <c r="G11" s="25"/>
      <c r="H11" s="26"/>
      <c r="I11" s="25"/>
      <c r="J11" s="26"/>
      <c r="K11" s="25"/>
      <c r="L11" s="26"/>
      <c r="M11" s="25"/>
      <c r="N11" s="26"/>
      <c r="O11" s="25"/>
      <c r="P11" s="26"/>
      <c r="Q11" s="25"/>
      <c r="R11" s="26"/>
      <c r="S11" s="25"/>
      <c r="T11" s="26"/>
      <c r="U11" s="25"/>
      <c r="V11" s="26"/>
      <c r="W11" s="25"/>
      <c r="X11" s="26"/>
      <c r="Y11" s="25"/>
      <c r="Z11" s="26"/>
      <c r="AA11" s="25"/>
      <c r="AB11" s="26"/>
      <c r="AC11" s="25"/>
      <c r="AD11" s="26"/>
      <c r="AE11" s="25"/>
      <c r="AF11" s="26"/>
      <c r="AG11" s="25"/>
      <c r="AH11" s="100"/>
      <c r="AI11" s="101"/>
      <c r="AJ11" s="101"/>
      <c r="AK11" s="101"/>
      <c r="AL11" s="101"/>
      <c r="AM11" s="101"/>
      <c r="AN11" s="101"/>
      <c r="AO11" s="101"/>
      <c r="AP11" s="101"/>
      <c r="AQ11" s="102"/>
      <c r="AR11" s="26"/>
      <c r="AS11" s="25"/>
      <c r="AT11" s="26"/>
      <c r="AU11" s="25"/>
      <c r="AV11" s="26"/>
      <c r="AW11" s="25"/>
      <c r="AX11" s="26"/>
      <c r="AY11" s="25"/>
      <c r="AZ11" s="26"/>
      <c r="BA11" s="25"/>
      <c r="BB11" s="26"/>
      <c r="BC11" s="25"/>
      <c r="BD11" s="26"/>
      <c r="BE11" s="25"/>
      <c r="BF11" s="26"/>
      <c r="BG11" s="25"/>
      <c r="BH11" s="26"/>
      <c r="BI11" s="25"/>
      <c r="BJ11" s="26"/>
      <c r="BK11" s="25"/>
      <c r="BL11" s="26"/>
      <c r="BM11" s="25"/>
      <c r="BN11" s="26"/>
      <c r="BO11" s="25"/>
      <c r="BP11" s="26"/>
      <c r="BQ11" s="25"/>
      <c r="BR11" s="26"/>
      <c r="BS11" s="25"/>
      <c r="BT11" s="26"/>
      <c r="BU11" s="25"/>
      <c r="BV11" s="26"/>
      <c r="BW11" s="25"/>
      <c r="BX11" s="100"/>
      <c r="BY11" s="101"/>
      <c r="BZ11" s="101"/>
      <c r="CA11" s="101"/>
      <c r="CB11" s="101"/>
      <c r="CC11" s="101"/>
      <c r="CD11" s="101"/>
      <c r="CE11" s="101"/>
      <c r="CF11" s="101"/>
      <c r="CG11" s="102"/>
    </row>
    <row r="12" spans="1:85" ht="24.6" customHeight="1">
      <c r="A12" s="42">
        <v>0.34375</v>
      </c>
      <c r="B12" s="16"/>
      <c r="C12" s="17"/>
      <c r="D12" s="18"/>
      <c r="E12" s="17"/>
      <c r="F12" s="18"/>
      <c r="G12" s="17"/>
      <c r="H12" s="18"/>
      <c r="I12" s="17"/>
      <c r="J12" s="18"/>
      <c r="K12" s="17"/>
      <c r="L12" s="18"/>
      <c r="M12" s="17"/>
      <c r="N12" s="18"/>
      <c r="O12" s="17"/>
      <c r="P12" s="18"/>
      <c r="Q12" s="17"/>
      <c r="R12" s="18"/>
      <c r="S12" s="17"/>
      <c r="T12" s="18"/>
      <c r="U12" s="17"/>
      <c r="V12" s="18"/>
      <c r="W12" s="17"/>
      <c r="X12" s="18"/>
      <c r="Y12" s="17"/>
      <c r="Z12" s="18"/>
      <c r="AA12" s="17"/>
      <c r="AB12" s="18"/>
      <c r="AC12" s="17"/>
      <c r="AD12" s="18"/>
      <c r="AE12" s="17"/>
      <c r="AF12" s="18"/>
      <c r="AG12" s="17"/>
      <c r="AH12" s="100"/>
      <c r="AI12" s="101"/>
      <c r="AJ12" s="101"/>
      <c r="AK12" s="101"/>
      <c r="AL12" s="101"/>
      <c r="AM12" s="101"/>
      <c r="AN12" s="101"/>
      <c r="AO12" s="101"/>
      <c r="AP12" s="101"/>
      <c r="AQ12" s="102"/>
      <c r="AR12" s="18"/>
      <c r="AS12" s="17"/>
      <c r="AT12" s="18"/>
      <c r="AU12" s="17"/>
      <c r="AV12" s="18"/>
      <c r="AW12" s="17"/>
      <c r="AX12" s="18"/>
      <c r="AY12" s="17"/>
      <c r="AZ12" s="18"/>
      <c r="BA12" s="17"/>
      <c r="BB12" s="18"/>
      <c r="BC12" s="17"/>
      <c r="BD12" s="18"/>
      <c r="BE12" s="17"/>
      <c r="BF12" s="18"/>
      <c r="BG12" s="17"/>
      <c r="BH12" s="18"/>
      <c r="BI12" s="17"/>
      <c r="BJ12" s="18"/>
      <c r="BK12" s="17"/>
      <c r="BL12" s="18"/>
      <c r="BM12" s="17"/>
      <c r="BN12" s="18"/>
      <c r="BO12" s="17"/>
      <c r="BP12" s="18"/>
      <c r="BQ12" s="17"/>
      <c r="BR12" s="18"/>
      <c r="BS12" s="17"/>
      <c r="BT12" s="18"/>
      <c r="BU12" s="17"/>
      <c r="BV12" s="18"/>
      <c r="BW12" s="17"/>
      <c r="BX12" s="100"/>
      <c r="BY12" s="101"/>
      <c r="BZ12" s="101"/>
      <c r="CA12" s="101"/>
      <c r="CB12" s="101"/>
      <c r="CC12" s="101"/>
      <c r="CD12" s="101"/>
      <c r="CE12" s="101"/>
      <c r="CF12" s="101"/>
      <c r="CG12" s="102"/>
    </row>
    <row r="13" spans="1:85" ht="24.6" customHeight="1">
      <c r="A13" s="42">
        <v>0.35416666666666702</v>
      </c>
      <c r="B13" s="16"/>
      <c r="C13" s="17"/>
      <c r="D13" s="18"/>
      <c r="E13" s="17"/>
      <c r="F13" s="18"/>
      <c r="G13" s="17"/>
      <c r="H13" s="18"/>
      <c r="I13" s="17"/>
      <c r="J13" s="18"/>
      <c r="K13" s="17"/>
      <c r="L13" s="18"/>
      <c r="M13" s="17"/>
      <c r="N13" s="18"/>
      <c r="O13" s="17"/>
      <c r="P13" s="18"/>
      <c r="Q13" s="17"/>
      <c r="R13" s="18"/>
      <c r="S13" s="17"/>
      <c r="T13" s="18"/>
      <c r="U13" s="17"/>
      <c r="V13" s="18"/>
      <c r="W13" s="17"/>
      <c r="X13" s="18"/>
      <c r="Y13" s="17"/>
      <c r="Z13" s="18"/>
      <c r="AA13" s="17"/>
      <c r="AB13" s="18"/>
      <c r="AC13" s="17"/>
      <c r="AD13" s="18"/>
      <c r="AE13" s="17"/>
      <c r="AF13" s="18"/>
      <c r="AG13" s="17"/>
      <c r="AH13" s="100"/>
      <c r="AI13" s="101"/>
      <c r="AJ13" s="101"/>
      <c r="AK13" s="101"/>
      <c r="AL13" s="101"/>
      <c r="AM13" s="101"/>
      <c r="AN13" s="101"/>
      <c r="AO13" s="101"/>
      <c r="AP13" s="101"/>
      <c r="AQ13" s="102"/>
      <c r="AR13" s="18"/>
      <c r="AS13" s="17"/>
      <c r="AT13" s="18"/>
      <c r="AU13" s="17"/>
      <c r="AV13" s="18"/>
      <c r="AW13" s="17"/>
      <c r="AX13" s="18"/>
      <c r="AY13" s="17"/>
      <c r="AZ13" s="18"/>
      <c r="BA13" s="17"/>
      <c r="BB13" s="18"/>
      <c r="BC13" s="17"/>
      <c r="BD13" s="18"/>
      <c r="BE13" s="17"/>
      <c r="BF13" s="18"/>
      <c r="BG13" s="17"/>
      <c r="BH13" s="18"/>
      <c r="BI13" s="17"/>
      <c r="BJ13" s="18"/>
      <c r="BK13" s="17"/>
      <c r="BL13" s="18"/>
      <c r="BM13" s="17"/>
      <c r="BN13" s="18"/>
      <c r="BO13" s="17"/>
      <c r="BP13" s="18"/>
      <c r="BQ13" s="17"/>
      <c r="BR13" s="18"/>
      <c r="BS13" s="17"/>
      <c r="BT13" s="18"/>
      <c r="BU13" s="17"/>
      <c r="BV13" s="18"/>
      <c r="BW13" s="17"/>
      <c r="BX13" s="100"/>
      <c r="BY13" s="101"/>
      <c r="BZ13" s="101"/>
      <c r="CA13" s="101"/>
      <c r="CB13" s="101"/>
      <c r="CC13" s="101"/>
      <c r="CD13" s="101"/>
      <c r="CE13" s="101"/>
      <c r="CF13" s="101"/>
      <c r="CG13" s="102"/>
    </row>
    <row r="14" spans="1:85" ht="24.6" customHeight="1" thickBot="1">
      <c r="A14" s="43">
        <v>0.36458333333333298</v>
      </c>
      <c r="B14" s="19"/>
      <c r="C14" s="20"/>
      <c r="D14" s="21"/>
      <c r="E14" s="20"/>
      <c r="F14" s="21"/>
      <c r="G14" s="20"/>
      <c r="H14" s="21"/>
      <c r="I14" s="20"/>
      <c r="J14" s="21"/>
      <c r="K14" s="20"/>
      <c r="L14" s="21"/>
      <c r="M14" s="20"/>
      <c r="N14" s="21"/>
      <c r="O14" s="20"/>
      <c r="P14" s="21"/>
      <c r="Q14" s="20"/>
      <c r="R14" s="21"/>
      <c r="S14" s="20"/>
      <c r="T14" s="21"/>
      <c r="U14" s="20"/>
      <c r="V14" s="21"/>
      <c r="W14" s="20"/>
      <c r="X14" s="21"/>
      <c r="Y14" s="20"/>
      <c r="Z14" s="21"/>
      <c r="AA14" s="20"/>
      <c r="AB14" s="21"/>
      <c r="AC14" s="20"/>
      <c r="AD14" s="21"/>
      <c r="AE14" s="20"/>
      <c r="AF14" s="21"/>
      <c r="AG14" s="20"/>
      <c r="AH14" s="100"/>
      <c r="AI14" s="101"/>
      <c r="AJ14" s="101"/>
      <c r="AK14" s="101"/>
      <c r="AL14" s="101"/>
      <c r="AM14" s="101"/>
      <c r="AN14" s="101"/>
      <c r="AO14" s="101"/>
      <c r="AP14" s="101"/>
      <c r="AQ14" s="102"/>
      <c r="AR14" s="21"/>
      <c r="AS14" s="20"/>
      <c r="AT14" s="21"/>
      <c r="AU14" s="20"/>
      <c r="AV14" s="21"/>
      <c r="AW14" s="20"/>
      <c r="AX14" s="21"/>
      <c r="AY14" s="20"/>
      <c r="AZ14" s="21"/>
      <c r="BA14" s="20"/>
      <c r="BB14" s="21"/>
      <c r="BC14" s="20"/>
      <c r="BD14" s="21"/>
      <c r="BE14" s="20"/>
      <c r="BF14" s="21"/>
      <c r="BG14" s="20"/>
      <c r="BH14" s="21"/>
      <c r="BI14" s="20"/>
      <c r="BJ14" s="21"/>
      <c r="BK14" s="20"/>
      <c r="BL14" s="21"/>
      <c r="BM14" s="20"/>
      <c r="BN14" s="21"/>
      <c r="BO14" s="20"/>
      <c r="BP14" s="21"/>
      <c r="BQ14" s="20"/>
      <c r="BR14" s="21"/>
      <c r="BS14" s="20"/>
      <c r="BT14" s="21"/>
      <c r="BU14" s="20"/>
      <c r="BV14" s="21"/>
      <c r="BW14" s="20"/>
      <c r="BX14" s="100"/>
      <c r="BY14" s="101"/>
      <c r="BZ14" s="101"/>
      <c r="CA14" s="101"/>
      <c r="CB14" s="101"/>
      <c r="CC14" s="101"/>
      <c r="CD14" s="101"/>
      <c r="CE14" s="101"/>
      <c r="CF14" s="101"/>
      <c r="CG14" s="102"/>
    </row>
    <row r="15" spans="1:85" ht="24.6" customHeight="1" thickTop="1">
      <c r="A15" s="42">
        <v>0.375</v>
      </c>
      <c r="B15" s="16"/>
      <c r="C15" s="17"/>
      <c r="D15" s="18"/>
      <c r="E15" s="17"/>
      <c r="F15" s="18"/>
      <c r="G15" s="17"/>
      <c r="H15" s="18"/>
      <c r="I15" s="17"/>
      <c r="J15" s="18"/>
      <c r="K15" s="17"/>
      <c r="L15" s="18"/>
      <c r="M15" s="17"/>
      <c r="N15" s="18"/>
      <c r="O15" s="17"/>
      <c r="P15" s="18"/>
      <c r="Q15" s="17"/>
      <c r="R15" s="18"/>
      <c r="S15" s="17"/>
      <c r="T15" s="18"/>
      <c r="U15" s="17"/>
      <c r="V15" s="18"/>
      <c r="W15" s="17"/>
      <c r="X15" s="18"/>
      <c r="Y15" s="17"/>
      <c r="Z15" s="18"/>
      <c r="AA15" s="17"/>
      <c r="AB15" s="18"/>
      <c r="AC15" s="17"/>
      <c r="AD15" s="18"/>
      <c r="AE15" s="17"/>
      <c r="AF15" s="18"/>
      <c r="AG15" s="17"/>
      <c r="AH15" s="100"/>
      <c r="AI15" s="101"/>
      <c r="AJ15" s="101"/>
      <c r="AK15" s="101"/>
      <c r="AL15" s="101"/>
      <c r="AM15" s="101"/>
      <c r="AN15" s="101"/>
      <c r="AO15" s="101"/>
      <c r="AP15" s="101"/>
      <c r="AQ15" s="102"/>
      <c r="AR15" s="18"/>
      <c r="AS15" s="17"/>
      <c r="AT15" s="18"/>
      <c r="AU15" s="17"/>
      <c r="AV15" s="18"/>
      <c r="AW15" s="17"/>
      <c r="AX15" s="18"/>
      <c r="AY15" s="17"/>
      <c r="AZ15" s="18"/>
      <c r="BA15" s="17"/>
      <c r="BB15" s="18"/>
      <c r="BC15" s="17"/>
      <c r="BD15" s="18"/>
      <c r="BE15" s="17"/>
      <c r="BF15" s="18"/>
      <c r="BG15" s="17"/>
      <c r="BH15" s="18"/>
      <c r="BI15" s="17"/>
      <c r="BJ15" s="18"/>
      <c r="BK15" s="17"/>
      <c r="BL15" s="18"/>
      <c r="BM15" s="17"/>
      <c r="BN15" s="18"/>
      <c r="BO15" s="17"/>
      <c r="BP15" s="18"/>
      <c r="BQ15" s="17"/>
      <c r="BR15" s="18"/>
      <c r="BS15" s="17"/>
      <c r="BT15" s="18"/>
      <c r="BU15" s="17"/>
      <c r="BV15" s="18"/>
      <c r="BW15" s="17"/>
      <c r="BX15" s="100"/>
      <c r="BY15" s="101"/>
      <c r="BZ15" s="101"/>
      <c r="CA15" s="101"/>
      <c r="CB15" s="101"/>
      <c r="CC15" s="101"/>
      <c r="CD15" s="101"/>
      <c r="CE15" s="101"/>
      <c r="CF15" s="101"/>
      <c r="CG15" s="102"/>
    </row>
    <row r="16" spans="1:85" ht="24.6" customHeight="1">
      <c r="A16" s="42">
        <v>0.38541666666666702</v>
      </c>
      <c r="B16" s="16"/>
      <c r="C16" s="17"/>
      <c r="D16" s="18"/>
      <c r="E16" s="17"/>
      <c r="F16" s="18"/>
      <c r="G16" s="17"/>
      <c r="H16" s="18"/>
      <c r="I16" s="17"/>
      <c r="J16" s="18"/>
      <c r="K16" s="17"/>
      <c r="L16" s="18"/>
      <c r="M16" s="17"/>
      <c r="N16" s="18"/>
      <c r="O16" s="17"/>
      <c r="P16" s="18"/>
      <c r="Q16" s="17"/>
      <c r="R16" s="18"/>
      <c r="S16" s="17"/>
      <c r="T16" s="18"/>
      <c r="U16" s="17"/>
      <c r="V16" s="18"/>
      <c r="W16" s="17"/>
      <c r="X16" s="18"/>
      <c r="Y16" s="17"/>
      <c r="Z16" s="18"/>
      <c r="AA16" s="17"/>
      <c r="AB16" s="18"/>
      <c r="AC16" s="17"/>
      <c r="AD16" s="18"/>
      <c r="AE16" s="17"/>
      <c r="AF16" s="18"/>
      <c r="AG16" s="17"/>
      <c r="AH16" s="100"/>
      <c r="AI16" s="101"/>
      <c r="AJ16" s="101"/>
      <c r="AK16" s="101"/>
      <c r="AL16" s="101"/>
      <c r="AM16" s="101"/>
      <c r="AN16" s="101"/>
      <c r="AO16" s="101"/>
      <c r="AP16" s="101"/>
      <c r="AQ16" s="102"/>
      <c r="AR16" s="18"/>
      <c r="AS16" s="17"/>
      <c r="AT16" s="18"/>
      <c r="AU16" s="17"/>
      <c r="AV16" s="18"/>
      <c r="AW16" s="17"/>
      <c r="AX16" s="18"/>
      <c r="AY16" s="17"/>
      <c r="AZ16" s="18"/>
      <c r="BA16" s="17"/>
      <c r="BB16" s="18"/>
      <c r="BC16" s="17"/>
      <c r="BD16" s="18"/>
      <c r="BE16" s="17"/>
      <c r="BF16" s="18"/>
      <c r="BG16" s="17"/>
      <c r="BH16" s="18"/>
      <c r="BI16" s="17"/>
      <c r="BJ16" s="18"/>
      <c r="BK16" s="17"/>
      <c r="BL16" s="18"/>
      <c r="BM16" s="17"/>
      <c r="BN16" s="18"/>
      <c r="BO16" s="17"/>
      <c r="BP16" s="18"/>
      <c r="BQ16" s="17"/>
      <c r="BR16" s="18"/>
      <c r="BS16" s="17"/>
      <c r="BT16" s="18"/>
      <c r="BU16" s="17"/>
      <c r="BV16" s="18"/>
      <c r="BW16" s="17"/>
      <c r="BX16" s="100"/>
      <c r="BY16" s="101"/>
      <c r="BZ16" s="101"/>
      <c r="CA16" s="101"/>
      <c r="CB16" s="101"/>
      <c r="CC16" s="101"/>
      <c r="CD16" s="101"/>
      <c r="CE16" s="101"/>
      <c r="CF16" s="101"/>
      <c r="CG16" s="102"/>
    </row>
    <row r="17" spans="1:85" ht="24.6" customHeight="1">
      <c r="A17" s="42">
        <v>0.39583333333333298</v>
      </c>
      <c r="B17" s="16"/>
      <c r="C17" s="17"/>
      <c r="D17" s="18"/>
      <c r="E17" s="17"/>
      <c r="F17" s="18"/>
      <c r="G17" s="17"/>
      <c r="H17" s="22"/>
      <c r="I17" s="17"/>
      <c r="J17" s="18"/>
      <c r="K17" s="17"/>
      <c r="L17" s="18"/>
      <c r="M17" s="17"/>
      <c r="N17" s="18"/>
      <c r="O17" s="17"/>
      <c r="P17" s="18"/>
      <c r="Q17" s="17"/>
      <c r="R17" s="18"/>
      <c r="S17" s="17"/>
      <c r="T17" s="18"/>
      <c r="U17" s="17"/>
      <c r="V17" s="18"/>
      <c r="W17" s="17"/>
      <c r="X17" s="18"/>
      <c r="Y17" s="17"/>
      <c r="Z17" s="18"/>
      <c r="AA17" s="17"/>
      <c r="AB17" s="18"/>
      <c r="AC17" s="17"/>
      <c r="AD17" s="18"/>
      <c r="AE17" s="17"/>
      <c r="AF17" s="18"/>
      <c r="AG17" s="17"/>
      <c r="AH17" s="100"/>
      <c r="AI17" s="101"/>
      <c r="AJ17" s="101"/>
      <c r="AK17" s="101"/>
      <c r="AL17" s="101"/>
      <c r="AM17" s="101"/>
      <c r="AN17" s="101"/>
      <c r="AO17" s="101"/>
      <c r="AP17" s="101"/>
      <c r="AQ17" s="102"/>
      <c r="AR17" s="18"/>
      <c r="AS17" s="17"/>
      <c r="AT17" s="18"/>
      <c r="AU17" s="17"/>
      <c r="AV17" s="18"/>
      <c r="AW17" s="17"/>
      <c r="AX17" s="18"/>
      <c r="AY17" s="17"/>
      <c r="AZ17" s="18"/>
      <c r="BA17" s="17"/>
      <c r="BB17" s="18"/>
      <c r="BC17" s="17"/>
      <c r="BD17" s="18"/>
      <c r="BE17" s="17"/>
      <c r="BF17" s="18"/>
      <c r="BG17" s="17"/>
      <c r="BH17" s="18"/>
      <c r="BI17" s="17"/>
      <c r="BJ17" s="18"/>
      <c r="BK17" s="17"/>
      <c r="BL17" s="18"/>
      <c r="BM17" s="17"/>
      <c r="BN17" s="18"/>
      <c r="BO17" s="17"/>
      <c r="BP17" s="18"/>
      <c r="BQ17" s="17"/>
      <c r="BR17" s="18"/>
      <c r="BS17" s="17"/>
      <c r="BT17" s="18"/>
      <c r="BU17" s="17"/>
      <c r="BV17" s="18"/>
      <c r="BW17" s="17"/>
      <c r="BX17" s="100"/>
      <c r="BY17" s="101"/>
      <c r="BZ17" s="101"/>
      <c r="CA17" s="101"/>
      <c r="CB17" s="101"/>
      <c r="CC17" s="101"/>
      <c r="CD17" s="101"/>
      <c r="CE17" s="101"/>
      <c r="CF17" s="101"/>
      <c r="CG17" s="102"/>
    </row>
    <row r="18" spans="1:85" ht="24.6" customHeight="1" thickBot="1">
      <c r="A18" s="43">
        <v>0.40625</v>
      </c>
      <c r="B18" s="19"/>
      <c r="C18" s="20"/>
      <c r="D18" s="21"/>
      <c r="E18" s="20"/>
      <c r="F18" s="21"/>
      <c r="G18" s="20"/>
      <c r="H18" s="21"/>
      <c r="I18" s="20"/>
      <c r="J18" s="21"/>
      <c r="K18" s="20"/>
      <c r="L18" s="21"/>
      <c r="M18" s="20"/>
      <c r="N18" s="21"/>
      <c r="O18" s="20"/>
      <c r="P18" s="21"/>
      <c r="Q18" s="20"/>
      <c r="R18" s="21"/>
      <c r="S18" s="20"/>
      <c r="T18" s="21"/>
      <c r="U18" s="20"/>
      <c r="V18" s="21"/>
      <c r="W18" s="20"/>
      <c r="X18" s="21"/>
      <c r="Y18" s="20"/>
      <c r="Z18" s="21"/>
      <c r="AA18" s="20"/>
      <c r="AB18" s="21"/>
      <c r="AC18" s="20"/>
      <c r="AD18" s="21"/>
      <c r="AE18" s="20"/>
      <c r="AF18" s="21"/>
      <c r="AG18" s="20"/>
      <c r="AH18" s="100"/>
      <c r="AI18" s="101"/>
      <c r="AJ18" s="101"/>
      <c r="AK18" s="101"/>
      <c r="AL18" s="101"/>
      <c r="AM18" s="101"/>
      <c r="AN18" s="101"/>
      <c r="AO18" s="101"/>
      <c r="AP18" s="101"/>
      <c r="AQ18" s="102"/>
      <c r="AR18" s="21"/>
      <c r="AS18" s="20"/>
      <c r="AT18" s="21"/>
      <c r="AU18" s="20"/>
      <c r="AV18" s="21"/>
      <c r="AW18" s="20"/>
      <c r="AX18" s="21"/>
      <c r="AY18" s="20"/>
      <c r="AZ18" s="21"/>
      <c r="BA18" s="20"/>
      <c r="BB18" s="21"/>
      <c r="BC18" s="20"/>
      <c r="BD18" s="21"/>
      <c r="BE18" s="20"/>
      <c r="BF18" s="21"/>
      <c r="BG18" s="20"/>
      <c r="BH18" s="21"/>
      <c r="BI18" s="20"/>
      <c r="BJ18" s="21"/>
      <c r="BK18" s="20"/>
      <c r="BL18" s="21"/>
      <c r="BM18" s="20"/>
      <c r="BN18" s="21"/>
      <c r="BO18" s="20"/>
      <c r="BP18" s="21"/>
      <c r="BQ18" s="20"/>
      <c r="BR18" s="21"/>
      <c r="BS18" s="20"/>
      <c r="BT18" s="21"/>
      <c r="BU18" s="20"/>
      <c r="BV18" s="21"/>
      <c r="BW18" s="20"/>
      <c r="BX18" s="100"/>
      <c r="BY18" s="101"/>
      <c r="BZ18" s="101"/>
      <c r="CA18" s="101"/>
      <c r="CB18" s="101"/>
      <c r="CC18" s="101"/>
      <c r="CD18" s="101"/>
      <c r="CE18" s="101"/>
      <c r="CF18" s="101"/>
      <c r="CG18" s="102"/>
    </row>
    <row r="19" spans="1:85" ht="24.6" customHeight="1" thickTop="1">
      <c r="A19" s="42">
        <v>0.41666666666666702</v>
      </c>
      <c r="B19" s="16"/>
      <c r="C19" s="17"/>
      <c r="D19" s="18"/>
      <c r="E19" s="17"/>
      <c r="F19" s="18"/>
      <c r="G19" s="17"/>
      <c r="H19" s="18"/>
      <c r="I19" s="17"/>
      <c r="J19" s="18"/>
      <c r="K19" s="17"/>
      <c r="L19" s="18"/>
      <c r="M19" s="17"/>
      <c r="N19" s="18"/>
      <c r="O19" s="17"/>
      <c r="P19" s="18"/>
      <c r="Q19" s="17"/>
      <c r="R19" s="18"/>
      <c r="S19" s="17"/>
      <c r="T19" s="18"/>
      <c r="U19" s="17"/>
      <c r="V19" s="18"/>
      <c r="W19" s="17"/>
      <c r="X19" s="18"/>
      <c r="Y19" s="17"/>
      <c r="Z19" s="18"/>
      <c r="AA19" s="17"/>
      <c r="AB19" s="18"/>
      <c r="AC19" s="17"/>
      <c r="AD19" s="18"/>
      <c r="AE19" s="17"/>
      <c r="AF19" s="18"/>
      <c r="AG19" s="17"/>
      <c r="AH19" s="100"/>
      <c r="AI19" s="101"/>
      <c r="AJ19" s="101"/>
      <c r="AK19" s="101"/>
      <c r="AL19" s="101"/>
      <c r="AM19" s="101"/>
      <c r="AN19" s="101"/>
      <c r="AO19" s="101"/>
      <c r="AP19" s="101"/>
      <c r="AQ19" s="102"/>
      <c r="AR19" s="18"/>
      <c r="AS19" s="17"/>
      <c r="AT19" s="18"/>
      <c r="AU19" s="17"/>
      <c r="AV19" s="18"/>
      <c r="AW19" s="17"/>
      <c r="AX19" s="18"/>
      <c r="AY19" s="17"/>
      <c r="AZ19" s="18"/>
      <c r="BA19" s="17"/>
      <c r="BB19" s="18"/>
      <c r="BC19" s="17"/>
      <c r="BD19" s="18"/>
      <c r="BE19" s="17"/>
      <c r="BF19" s="18"/>
      <c r="BG19" s="17"/>
      <c r="BH19" s="18"/>
      <c r="BI19" s="17"/>
      <c r="BJ19" s="18"/>
      <c r="BK19" s="17"/>
      <c r="BL19" s="18"/>
      <c r="BM19" s="17"/>
      <c r="BN19" s="18"/>
      <c r="BO19" s="17"/>
      <c r="BP19" s="18"/>
      <c r="BQ19" s="17"/>
      <c r="BR19" s="18"/>
      <c r="BS19" s="17"/>
      <c r="BT19" s="18"/>
      <c r="BU19" s="17"/>
      <c r="BV19" s="18"/>
      <c r="BW19" s="17"/>
      <c r="BX19" s="100"/>
      <c r="BY19" s="101"/>
      <c r="BZ19" s="101"/>
      <c r="CA19" s="101"/>
      <c r="CB19" s="101"/>
      <c r="CC19" s="101"/>
      <c r="CD19" s="101"/>
      <c r="CE19" s="101"/>
      <c r="CF19" s="101"/>
      <c r="CG19" s="102"/>
    </row>
    <row r="20" spans="1:85" ht="24.6" customHeight="1">
      <c r="A20" s="42">
        <v>0.42708333333333298</v>
      </c>
      <c r="B20" s="16"/>
      <c r="C20" s="17"/>
      <c r="D20" s="18"/>
      <c r="E20" s="17"/>
      <c r="F20" s="18"/>
      <c r="G20" s="17"/>
      <c r="H20" s="18"/>
      <c r="I20" s="17"/>
      <c r="J20" s="18"/>
      <c r="K20" s="17"/>
      <c r="L20" s="18"/>
      <c r="M20" s="17"/>
      <c r="N20" s="18"/>
      <c r="O20" s="17"/>
      <c r="P20" s="18"/>
      <c r="Q20" s="17"/>
      <c r="R20" s="18"/>
      <c r="S20" s="17"/>
      <c r="T20" s="18"/>
      <c r="U20" s="17"/>
      <c r="V20" s="18"/>
      <c r="W20" s="17"/>
      <c r="X20" s="18"/>
      <c r="Y20" s="17"/>
      <c r="Z20" s="18"/>
      <c r="AA20" s="17"/>
      <c r="AB20" s="18"/>
      <c r="AC20" s="17"/>
      <c r="AD20" s="18"/>
      <c r="AE20" s="17"/>
      <c r="AF20" s="18"/>
      <c r="AG20" s="17"/>
      <c r="AH20" s="100"/>
      <c r="AI20" s="101"/>
      <c r="AJ20" s="101"/>
      <c r="AK20" s="101"/>
      <c r="AL20" s="101"/>
      <c r="AM20" s="101"/>
      <c r="AN20" s="101"/>
      <c r="AO20" s="101"/>
      <c r="AP20" s="101"/>
      <c r="AQ20" s="102"/>
      <c r="AR20" s="18"/>
      <c r="AS20" s="17"/>
      <c r="AT20" s="18"/>
      <c r="AU20" s="17"/>
      <c r="AV20" s="18"/>
      <c r="AW20" s="17"/>
      <c r="AX20" s="18"/>
      <c r="AY20" s="17"/>
      <c r="AZ20" s="18"/>
      <c r="BA20" s="17"/>
      <c r="BB20" s="18"/>
      <c r="BC20" s="17"/>
      <c r="BD20" s="18"/>
      <c r="BE20" s="17"/>
      <c r="BF20" s="18"/>
      <c r="BG20" s="17"/>
      <c r="BH20" s="18"/>
      <c r="BI20" s="17"/>
      <c r="BJ20" s="18"/>
      <c r="BK20" s="17"/>
      <c r="BL20" s="18"/>
      <c r="BM20" s="17"/>
      <c r="BN20" s="18"/>
      <c r="BO20" s="17"/>
      <c r="BP20" s="18"/>
      <c r="BQ20" s="17"/>
      <c r="BR20" s="18"/>
      <c r="BS20" s="17"/>
      <c r="BT20" s="18"/>
      <c r="BU20" s="17"/>
      <c r="BV20" s="18"/>
      <c r="BW20" s="17"/>
      <c r="BX20" s="100"/>
      <c r="BY20" s="101"/>
      <c r="BZ20" s="101"/>
      <c r="CA20" s="101"/>
      <c r="CB20" s="101"/>
      <c r="CC20" s="101"/>
      <c r="CD20" s="101"/>
      <c r="CE20" s="101"/>
      <c r="CF20" s="101"/>
      <c r="CG20" s="102"/>
    </row>
    <row r="21" spans="1:85" ht="24.6" customHeight="1">
      <c r="A21" s="42">
        <v>0.4375</v>
      </c>
      <c r="B21" s="16"/>
      <c r="C21" s="17"/>
      <c r="D21" s="18"/>
      <c r="E21" s="17"/>
      <c r="F21" s="18"/>
      <c r="G21" s="17"/>
      <c r="H21" s="18"/>
      <c r="I21" s="17"/>
      <c r="J21" s="18"/>
      <c r="K21" s="17"/>
      <c r="L21" s="18"/>
      <c r="M21" s="17"/>
      <c r="N21" s="18"/>
      <c r="O21" s="17"/>
      <c r="P21" s="18"/>
      <c r="Q21" s="17"/>
      <c r="R21" s="18"/>
      <c r="S21" s="17"/>
      <c r="T21" s="18"/>
      <c r="U21" s="17"/>
      <c r="V21" s="18"/>
      <c r="W21" s="17"/>
      <c r="X21" s="18"/>
      <c r="Y21" s="17"/>
      <c r="Z21" s="18"/>
      <c r="AA21" s="17"/>
      <c r="AB21" s="18"/>
      <c r="AC21" s="17"/>
      <c r="AD21" s="18"/>
      <c r="AE21" s="17"/>
      <c r="AF21" s="18"/>
      <c r="AG21" s="17"/>
      <c r="AH21" s="100"/>
      <c r="AI21" s="101"/>
      <c r="AJ21" s="101"/>
      <c r="AK21" s="101"/>
      <c r="AL21" s="101"/>
      <c r="AM21" s="101"/>
      <c r="AN21" s="101"/>
      <c r="AO21" s="101"/>
      <c r="AP21" s="101"/>
      <c r="AQ21" s="102"/>
      <c r="AR21" s="18"/>
      <c r="AS21" s="17"/>
      <c r="AT21" s="18"/>
      <c r="AU21" s="17"/>
      <c r="AV21" s="18"/>
      <c r="AW21" s="17"/>
      <c r="AX21" s="18"/>
      <c r="AY21" s="17"/>
      <c r="AZ21" s="18"/>
      <c r="BA21" s="17"/>
      <c r="BB21" s="18"/>
      <c r="BC21" s="17"/>
      <c r="BD21" s="18"/>
      <c r="BE21" s="17"/>
      <c r="BF21" s="18"/>
      <c r="BG21" s="17"/>
      <c r="BH21" s="18"/>
      <c r="BI21" s="17"/>
      <c r="BJ21" s="18"/>
      <c r="BK21" s="17"/>
      <c r="BL21" s="18"/>
      <c r="BM21" s="17"/>
      <c r="BN21" s="18"/>
      <c r="BO21" s="17"/>
      <c r="BP21" s="18"/>
      <c r="BQ21" s="17"/>
      <c r="BR21" s="18"/>
      <c r="BS21" s="17"/>
      <c r="BT21" s="18"/>
      <c r="BU21" s="17"/>
      <c r="BV21" s="18"/>
      <c r="BW21" s="17"/>
      <c r="BX21" s="100"/>
      <c r="BY21" s="101"/>
      <c r="BZ21" s="101"/>
      <c r="CA21" s="101"/>
      <c r="CB21" s="101"/>
      <c r="CC21" s="101"/>
      <c r="CD21" s="101"/>
      <c r="CE21" s="101"/>
      <c r="CF21" s="101"/>
      <c r="CG21" s="102"/>
    </row>
    <row r="22" spans="1:85" ht="24.6" customHeight="1" thickBot="1">
      <c r="A22" s="43">
        <v>0.44791666666666702</v>
      </c>
      <c r="B22" s="19"/>
      <c r="C22" s="20"/>
      <c r="D22" s="21"/>
      <c r="E22" s="20"/>
      <c r="F22" s="21"/>
      <c r="G22" s="20"/>
      <c r="H22" s="21"/>
      <c r="I22" s="20"/>
      <c r="J22" s="21"/>
      <c r="K22" s="20"/>
      <c r="L22" s="21"/>
      <c r="M22" s="20"/>
      <c r="N22" s="21"/>
      <c r="O22" s="20"/>
      <c r="P22" s="21"/>
      <c r="Q22" s="20"/>
      <c r="R22" s="21"/>
      <c r="S22" s="20"/>
      <c r="T22" s="21"/>
      <c r="U22" s="20"/>
      <c r="V22" s="21"/>
      <c r="W22" s="20"/>
      <c r="X22" s="21"/>
      <c r="Y22" s="20"/>
      <c r="Z22" s="21"/>
      <c r="AA22" s="20"/>
      <c r="AB22" s="21"/>
      <c r="AC22" s="20"/>
      <c r="AD22" s="21"/>
      <c r="AE22" s="20"/>
      <c r="AF22" s="21"/>
      <c r="AG22" s="20"/>
      <c r="AH22" s="100"/>
      <c r="AI22" s="101"/>
      <c r="AJ22" s="101"/>
      <c r="AK22" s="101"/>
      <c r="AL22" s="101"/>
      <c r="AM22" s="101"/>
      <c r="AN22" s="101"/>
      <c r="AO22" s="101"/>
      <c r="AP22" s="101"/>
      <c r="AQ22" s="102"/>
      <c r="AR22" s="21"/>
      <c r="AS22" s="20"/>
      <c r="AT22" s="21"/>
      <c r="AU22" s="20"/>
      <c r="AV22" s="21"/>
      <c r="AW22" s="20"/>
      <c r="AX22" s="21"/>
      <c r="AY22" s="20"/>
      <c r="AZ22" s="21"/>
      <c r="BA22" s="20"/>
      <c r="BB22" s="21"/>
      <c r="BC22" s="20"/>
      <c r="BD22" s="21"/>
      <c r="BE22" s="20"/>
      <c r="BF22" s="21"/>
      <c r="BG22" s="20"/>
      <c r="BH22" s="21"/>
      <c r="BI22" s="20"/>
      <c r="BJ22" s="21"/>
      <c r="BK22" s="20"/>
      <c r="BL22" s="21"/>
      <c r="BM22" s="20"/>
      <c r="BN22" s="21"/>
      <c r="BO22" s="20"/>
      <c r="BP22" s="21"/>
      <c r="BQ22" s="20"/>
      <c r="BR22" s="21"/>
      <c r="BS22" s="20"/>
      <c r="BT22" s="21"/>
      <c r="BU22" s="20"/>
      <c r="BV22" s="21"/>
      <c r="BW22" s="20"/>
      <c r="BX22" s="100"/>
      <c r="BY22" s="101"/>
      <c r="BZ22" s="101"/>
      <c r="CA22" s="101"/>
      <c r="CB22" s="101"/>
      <c r="CC22" s="101"/>
      <c r="CD22" s="101"/>
      <c r="CE22" s="101"/>
      <c r="CF22" s="101"/>
      <c r="CG22" s="102"/>
    </row>
    <row r="23" spans="1:85" ht="24.6" customHeight="1" thickTop="1">
      <c r="A23" s="42">
        <v>0.45833333333333298</v>
      </c>
      <c r="B23" s="16"/>
      <c r="C23" s="17"/>
      <c r="D23" s="18"/>
      <c r="E23" s="17"/>
      <c r="F23" s="18"/>
      <c r="G23" s="17"/>
      <c r="H23" s="18"/>
      <c r="I23" s="17"/>
      <c r="J23" s="18"/>
      <c r="K23" s="17"/>
      <c r="L23" s="18"/>
      <c r="M23" s="17"/>
      <c r="N23" s="18"/>
      <c r="O23" s="17"/>
      <c r="P23" s="18"/>
      <c r="Q23" s="17"/>
      <c r="R23" s="18"/>
      <c r="S23" s="17"/>
      <c r="T23" s="18"/>
      <c r="U23" s="17"/>
      <c r="V23" s="18"/>
      <c r="W23" s="17"/>
      <c r="X23" s="18"/>
      <c r="Y23" s="17"/>
      <c r="Z23" s="18"/>
      <c r="AA23" s="17"/>
      <c r="AB23" s="18"/>
      <c r="AC23" s="17"/>
      <c r="AD23" s="18"/>
      <c r="AE23" s="17"/>
      <c r="AF23" s="18"/>
      <c r="AG23" s="17"/>
      <c r="AH23" s="100"/>
      <c r="AI23" s="101"/>
      <c r="AJ23" s="101"/>
      <c r="AK23" s="101"/>
      <c r="AL23" s="101"/>
      <c r="AM23" s="101"/>
      <c r="AN23" s="101"/>
      <c r="AO23" s="101"/>
      <c r="AP23" s="101"/>
      <c r="AQ23" s="102"/>
      <c r="AR23" s="18"/>
      <c r="AS23" s="17"/>
      <c r="AT23" s="18"/>
      <c r="AU23" s="17"/>
      <c r="AV23" s="18"/>
      <c r="AW23" s="17"/>
      <c r="AX23" s="18"/>
      <c r="AY23" s="17"/>
      <c r="AZ23" s="18"/>
      <c r="BA23" s="17"/>
      <c r="BB23" s="18"/>
      <c r="BC23" s="17"/>
      <c r="BD23" s="18"/>
      <c r="BE23" s="17"/>
      <c r="BF23" s="18"/>
      <c r="BG23" s="17"/>
      <c r="BH23" s="18"/>
      <c r="BI23" s="17"/>
      <c r="BJ23" s="18"/>
      <c r="BK23" s="17"/>
      <c r="BL23" s="18"/>
      <c r="BM23" s="17"/>
      <c r="BN23" s="18"/>
      <c r="BO23" s="17"/>
      <c r="BP23" s="18"/>
      <c r="BQ23" s="17"/>
      <c r="BR23" s="18"/>
      <c r="BS23" s="17"/>
      <c r="BT23" s="18"/>
      <c r="BU23" s="17"/>
      <c r="BV23" s="18"/>
      <c r="BW23" s="17"/>
      <c r="BX23" s="100"/>
      <c r="BY23" s="101"/>
      <c r="BZ23" s="101"/>
      <c r="CA23" s="101"/>
      <c r="CB23" s="101"/>
      <c r="CC23" s="101"/>
      <c r="CD23" s="101"/>
      <c r="CE23" s="101"/>
      <c r="CF23" s="101"/>
      <c r="CG23" s="102"/>
    </row>
    <row r="24" spans="1:85" ht="24.6" customHeight="1">
      <c r="A24" s="42">
        <v>0.46875</v>
      </c>
      <c r="B24" s="16"/>
      <c r="C24" s="17"/>
      <c r="D24" s="18"/>
      <c r="E24" s="17"/>
      <c r="F24" s="18"/>
      <c r="G24" s="17"/>
      <c r="H24" s="18"/>
      <c r="I24" s="17"/>
      <c r="J24" s="18"/>
      <c r="K24" s="17"/>
      <c r="L24" s="18"/>
      <c r="M24" s="17"/>
      <c r="N24" s="18"/>
      <c r="O24" s="17"/>
      <c r="P24" s="18"/>
      <c r="Q24" s="17"/>
      <c r="R24" s="18"/>
      <c r="S24" s="17"/>
      <c r="T24" s="18"/>
      <c r="U24" s="17"/>
      <c r="V24" s="18"/>
      <c r="W24" s="17"/>
      <c r="X24" s="18"/>
      <c r="Y24" s="17"/>
      <c r="Z24" s="18"/>
      <c r="AA24" s="17"/>
      <c r="AB24" s="18"/>
      <c r="AC24" s="17"/>
      <c r="AD24" s="18"/>
      <c r="AE24" s="17"/>
      <c r="AF24" s="18"/>
      <c r="AG24" s="17"/>
      <c r="AH24" s="100"/>
      <c r="AI24" s="101"/>
      <c r="AJ24" s="101"/>
      <c r="AK24" s="101"/>
      <c r="AL24" s="101"/>
      <c r="AM24" s="101"/>
      <c r="AN24" s="101"/>
      <c r="AO24" s="101"/>
      <c r="AP24" s="101"/>
      <c r="AQ24" s="102"/>
      <c r="AR24" s="18"/>
      <c r="AS24" s="17"/>
      <c r="AT24" s="18"/>
      <c r="AU24" s="17"/>
      <c r="AV24" s="18"/>
      <c r="AW24" s="17"/>
      <c r="AX24" s="18"/>
      <c r="AY24" s="17"/>
      <c r="AZ24" s="18"/>
      <c r="BA24" s="17"/>
      <c r="BB24" s="18"/>
      <c r="BC24" s="17"/>
      <c r="BD24" s="18"/>
      <c r="BE24" s="17"/>
      <c r="BF24" s="18"/>
      <c r="BG24" s="17"/>
      <c r="BH24" s="18"/>
      <c r="BI24" s="17"/>
      <c r="BJ24" s="18"/>
      <c r="BK24" s="17"/>
      <c r="BL24" s="18"/>
      <c r="BM24" s="17"/>
      <c r="BN24" s="18"/>
      <c r="BO24" s="17"/>
      <c r="BP24" s="18"/>
      <c r="BQ24" s="17"/>
      <c r="BR24" s="18"/>
      <c r="BS24" s="17"/>
      <c r="BT24" s="18"/>
      <c r="BU24" s="17"/>
      <c r="BV24" s="18"/>
      <c r="BW24" s="17"/>
      <c r="BX24" s="100"/>
      <c r="BY24" s="101"/>
      <c r="BZ24" s="101"/>
      <c r="CA24" s="101"/>
      <c r="CB24" s="101"/>
      <c r="CC24" s="101"/>
      <c r="CD24" s="101"/>
      <c r="CE24" s="101"/>
      <c r="CF24" s="101"/>
      <c r="CG24" s="102"/>
    </row>
    <row r="25" spans="1:85" ht="24.6" customHeight="1">
      <c r="A25" s="42">
        <v>0.47916666666666702</v>
      </c>
      <c r="B25" s="16"/>
      <c r="C25" s="17"/>
      <c r="D25" s="18"/>
      <c r="E25" s="17"/>
      <c r="F25" s="18"/>
      <c r="G25" s="17"/>
      <c r="H25" s="18"/>
      <c r="I25" s="17"/>
      <c r="J25" s="18"/>
      <c r="K25" s="17"/>
      <c r="L25" s="18"/>
      <c r="M25" s="17"/>
      <c r="N25" s="18"/>
      <c r="O25" s="17"/>
      <c r="P25" s="18"/>
      <c r="Q25" s="17"/>
      <c r="R25" s="18"/>
      <c r="S25" s="17"/>
      <c r="T25" s="18"/>
      <c r="U25" s="17"/>
      <c r="V25" s="18"/>
      <c r="W25" s="17"/>
      <c r="X25" s="18"/>
      <c r="Y25" s="17"/>
      <c r="Z25" s="18"/>
      <c r="AA25" s="17"/>
      <c r="AB25" s="18"/>
      <c r="AC25" s="17"/>
      <c r="AD25" s="18"/>
      <c r="AE25" s="17"/>
      <c r="AF25" s="18"/>
      <c r="AG25" s="17"/>
      <c r="AH25" s="100"/>
      <c r="AI25" s="101"/>
      <c r="AJ25" s="101"/>
      <c r="AK25" s="101"/>
      <c r="AL25" s="101"/>
      <c r="AM25" s="101"/>
      <c r="AN25" s="101"/>
      <c r="AO25" s="101"/>
      <c r="AP25" s="101"/>
      <c r="AQ25" s="102"/>
      <c r="AR25" s="18"/>
      <c r="AS25" s="17"/>
      <c r="AT25" s="18"/>
      <c r="AU25" s="17"/>
      <c r="AV25" s="18"/>
      <c r="AW25" s="17"/>
      <c r="AX25" s="18"/>
      <c r="AY25" s="17"/>
      <c r="AZ25" s="18"/>
      <c r="BA25" s="17"/>
      <c r="BB25" s="18"/>
      <c r="BC25" s="17"/>
      <c r="BD25" s="18"/>
      <c r="BE25" s="17"/>
      <c r="BF25" s="18"/>
      <c r="BG25" s="17"/>
      <c r="BH25" s="18"/>
      <c r="BI25" s="17"/>
      <c r="BJ25" s="18"/>
      <c r="BK25" s="17"/>
      <c r="BL25" s="18"/>
      <c r="BM25" s="17"/>
      <c r="BN25" s="18"/>
      <c r="BO25" s="17"/>
      <c r="BP25" s="18"/>
      <c r="BQ25" s="17"/>
      <c r="BR25" s="18"/>
      <c r="BS25" s="17"/>
      <c r="BT25" s="18"/>
      <c r="BU25" s="17"/>
      <c r="BV25" s="18"/>
      <c r="BW25" s="17"/>
      <c r="BX25" s="100"/>
      <c r="BY25" s="101"/>
      <c r="BZ25" s="101"/>
      <c r="CA25" s="101"/>
      <c r="CB25" s="101"/>
      <c r="CC25" s="101"/>
      <c r="CD25" s="101"/>
      <c r="CE25" s="101"/>
      <c r="CF25" s="101"/>
      <c r="CG25" s="102"/>
    </row>
    <row r="26" spans="1:85" ht="24.6" customHeight="1" thickBot="1">
      <c r="A26" s="43">
        <v>0.48958333333333298</v>
      </c>
      <c r="B26" s="19"/>
      <c r="C26" s="20"/>
      <c r="D26" s="21"/>
      <c r="E26" s="20"/>
      <c r="F26" s="21"/>
      <c r="G26" s="20"/>
      <c r="H26" s="21"/>
      <c r="I26" s="20"/>
      <c r="J26" s="21"/>
      <c r="K26" s="20"/>
      <c r="L26" s="21"/>
      <c r="M26" s="20"/>
      <c r="N26" s="21"/>
      <c r="O26" s="20"/>
      <c r="P26" s="21"/>
      <c r="Q26" s="20"/>
      <c r="R26" s="21"/>
      <c r="S26" s="20"/>
      <c r="T26" s="21"/>
      <c r="U26" s="20"/>
      <c r="V26" s="21"/>
      <c r="W26" s="20"/>
      <c r="X26" s="21"/>
      <c r="Y26" s="20"/>
      <c r="Z26" s="21"/>
      <c r="AA26" s="20"/>
      <c r="AB26" s="21"/>
      <c r="AC26" s="20"/>
      <c r="AD26" s="21"/>
      <c r="AE26" s="20"/>
      <c r="AF26" s="21"/>
      <c r="AG26" s="20"/>
      <c r="AH26" s="100"/>
      <c r="AI26" s="101"/>
      <c r="AJ26" s="101"/>
      <c r="AK26" s="101"/>
      <c r="AL26" s="101"/>
      <c r="AM26" s="101"/>
      <c r="AN26" s="101"/>
      <c r="AO26" s="101"/>
      <c r="AP26" s="101"/>
      <c r="AQ26" s="102"/>
      <c r="AR26" s="21"/>
      <c r="AS26" s="20"/>
      <c r="AT26" s="21"/>
      <c r="AU26" s="20"/>
      <c r="AV26" s="21"/>
      <c r="AW26" s="20"/>
      <c r="AX26" s="21"/>
      <c r="AY26" s="20"/>
      <c r="AZ26" s="21"/>
      <c r="BA26" s="20"/>
      <c r="BB26" s="21"/>
      <c r="BC26" s="20"/>
      <c r="BD26" s="21"/>
      <c r="BE26" s="20"/>
      <c r="BF26" s="21"/>
      <c r="BG26" s="20"/>
      <c r="BH26" s="21"/>
      <c r="BI26" s="20"/>
      <c r="BJ26" s="21"/>
      <c r="BK26" s="20"/>
      <c r="BL26" s="21"/>
      <c r="BM26" s="20"/>
      <c r="BN26" s="21"/>
      <c r="BO26" s="20"/>
      <c r="BP26" s="21"/>
      <c r="BQ26" s="20"/>
      <c r="BR26" s="21"/>
      <c r="BS26" s="20"/>
      <c r="BT26" s="21"/>
      <c r="BU26" s="20"/>
      <c r="BV26" s="21"/>
      <c r="BW26" s="20"/>
      <c r="BX26" s="100"/>
      <c r="BY26" s="101"/>
      <c r="BZ26" s="101"/>
      <c r="CA26" s="101"/>
      <c r="CB26" s="101"/>
      <c r="CC26" s="101"/>
      <c r="CD26" s="101"/>
      <c r="CE26" s="101"/>
      <c r="CF26" s="101"/>
      <c r="CG26" s="102"/>
    </row>
    <row r="27" spans="1:85" ht="24.6" customHeight="1" thickTop="1">
      <c r="A27" s="42">
        <v>0.5</v>
      </c>
      <c r="B27" s="16"/>
      <c r="C27" s="17"/>
      <c r="D27" s="18"/>
      <c r="E27" s="17"/>
      <c r="F27" s="18"/>
      <c r="G27" s="17"/>
      <c r="H27" s="18"/>
      <c r="I27" s="17"/>
      <c r="J27" s="18"/>
      <c r="K27" s="17"/>
      <c r="L27" s="18"/>
      <c r="M27" s="17"/>
      <c r="N27" s="18"/>
      <c r="O27" s="17"/>
      <c r="P27" s="18"/>
      <c r="Q27" s="17"/>
      <c r="R27" s="18"/>
      <c r="S27" s="17"/>
      <c r="T27" s="18"/>
      <c r="U27" s="17"/>
      <c r="V27" s="18"/>
      <c r="W27" s="17"/>
      <c r="X27" s="18"/>
      <c r="Y27" s="17"/>
      <c r="Z27" s="18"/>
      <c r="AA27" s="17"/>
      <c r="AB27" s="18"/>
      <c r="AC27" s="17"/>
      <c r="AD27" s="18"/>
      <c r="AE27" s="17"/>
      <c r="AF27" s="18"/>
      <c r="AG27" s="17"/>
      <c r="AH27" s="100"/>
      <c r="AI27" s="101"/>
      <c r="AJ27" s="101"/>
      <c r="AK27" s="101"/>
      <c r="AL27" s="101"/>
      <c r="AM27" s="101"/>
      <c r="AN27" s="101"/>
      <c r="AO27" s="101"/>
      <c r="AP27" s="101"/>
      <c r="AQ27" s="102"/>
      <c r="AR27" s="18"/>
      <c r="AS27" s="17"/>
      <c r="AT27" s="18"/>
      <c r="AU27" s="17"/>
      <c r="AV27" s="18"/>
      <c r="AW27" s="17"/>
      <c r="AX27" s="18"/>
      <c r="AY27" s="17"/>
      <c r="AZ27" s="18"/>
      <c r="BA27" s="17"/>
      <c r="BB27" s="18"/>
      <c r="BC27" s="17"/>
      <c r="BD27" s="18"/>
      <c r="BE27" s="17"/>
      <c r="BF27" s="18"/>
      <c r="BG27" s="17"/>
      <c r="BH27" s="18"/>
      <c r="BI27" s="17"/>
      <c r="BJ27" s="18"/>
      <c r="BK27" s="17"/>
      <c r="BL27" s="18"/>
      <c r="BM27" s="17"/>
      <c r="BN27" s="18"/>
      <c r="BO27" s="17"/>
      <c r="BP27" s="18"/>
      <c r="BQ27" s="17"/>
      <c r="BR27" s="18"/>
      <c r="BS27" s="17"/>
      <c r="BT27" s="18"/>
      <c r="BU27" s="17"/>
      <c r="BV27" s="18"/>
      <c r="BW27" s="17"/>
      <c r="BX27" s="100"/>
      <c r="BY27" s="101"/>
      <c r="BZ27" s="101"/>
      <c r="CA27" s="101"/>
      <c r="CB27" s="101"/>
      <c r="CC27" s="101"/>
      <c r="CD27" s="101"/>
      <c r="CE27" s="101"/>
      <c r="CF27" s="101"/>
      <c r="CG27" s="102"/>
    </row>
    <row r="28" spans="1:85" ht="24.6" customHeight="1">
      <c r="A28" s="42">
        <v>0.51041666666666696</v>
      </c>
      <c r="B28" s="16"/>
      <c r="C28" s="17"/>
      <c r="D28" s="18"/>
      <c r="E28" s="17"/>
      <c r="F28" s="18"/>
      <c r="G28" s="17"/>
      <c r="H28" s="18"/>
      <c r="I28" s="17"/>
      <c r="J28" s="18"/>
      <c r="K28" s="17"/>
      <c r="L28" s="18"/>
      <c r="M28" s="17"/>
      <c r="N28" s="18"/>
      <c r="O28" s="17"/>
      <c r="P28" s="18"/>
      <c r="Q28" s="17"/>
      <c r="R28" s="18"/>
      <c r="S28" s="17"/>
      <c r="T28" s="18"/>
      <c r="U28" s="17"/>
      <c r="V28" s="18"/>
      <c r="W28" s="17"/>
      <c r="X28" s="18"/>
      <c r="Y28" s="17"/>
      <c r="Z28" s="18"/>
      <c r="AA28" s="17"/>
      <c r="AB28" s="18"/>
      <c r="AC28" s="17"/>
      <c r="AD28" s="18"/>
      <c r="AE28" s="17"/>
      <c r="AF28" s="18"/>
      <c r="AG28" s="17"/>
      <c r="AH28" s="100"/>
      <c r="AI28" s="101"/>
      <c r="AJ28" s="101"/>
      <c r="AK28" s="101"/>
      <c r="AL28" s="101"/>
      <c r="AM28" s="101"/>
      <c r="AN28" s="101"/>
      <c r="AO28" s="101"/>
      <c r="AP28" s="101"/>
      <c r="AQ28" s="102"/>
      <c r="AR28" s="18"/>
      <c r="AS28" s="17"/>
      <c r="AT28" s="18"/>
      <c r="AU28" s="17"/>
      <c r="AV28" s="18"/>
      <c r="AW28" s="17"/>
      <c r="AX28" s="18"/>
      <c r="AY28" s="17"/>
      <c r="AZ28" s="18"/>
      <c r="BA28" s="17"/>
      <c r="BB28" s="18"/>
      <c r="BC28" s="17"/>
      <c r="BD28" s="18"/>
      <c r="BE28" s="17"/>
      <c r="BF28" s="18"/>
      <c r="BG28" s="17"/>
      <c r="BH28" s="18"/>
      <c r="BI28" s="17"/>
      <c r="BJ28" s="18"/>
      <c r="BK28" s="17"/>
      <c r="BL28" s="18"/>
      <c r="BM28" s="17"/>
      <c r="BN28" s="18"/>
      <c r="BO28" s="17"/>
      <c r="BP28" s="18"/>
      <c r="BQ28" s="17"/>
      <c r="BR28" s="18"/>
      <c r="BS28" s="17"/>
      <c r="BT28" s="18"/>
      <c r="BU28" s="17"/>
      <c r="BV28" s="18"/>
      <c r="BW28" s="17"/>
      <c r="BX28" s="100"/>
      <c r="BY28" s="101"/>
      <c r="BZ28" s="101"/>
      <c r="CA28" s="101"/>
      <c r="CB28" s="101"/>
      <c r="CC28" s="101"/>
      <c r="CD28" s="101"/>
      <c r="CE28" s="101"/>
      <c r="CF28" s="101"/>
      <c r="CG28" s="102"/>
    </row>
    <row r="29" spans="1:85" ht="24.6" customHeight="1">
      <c r="A29" s="42">
        <v>0.52083333333333304</v>
      </c>
      <c r="B29" s="16"/>
      <c r="C29" s="17"/>
      <c r="D29" s="18"/>
      <c r="E29" s="17"/>
      <c r="F29" s="18"/>
      <c r="G29" s="17"/>
      <c r="H29" s="18"/>
      <c r="I29" s="17"/>
      <c r="J29" s="18"/>
      <c r="K29" s="17"/>
      <c r="L29" s="18"/>
      <c r="M29" s="17"/>
      <c r="N29" s="18"/>
      <c r="O29" s="17"/>
      <c r="P29" s="18"/>
      <c r="Q29" s="17"/>
      <c r="R29" s="18"/>
      <c r="S29" s="17"/>
      <c r="T29" s="18"/>
      <c r="U29" s="17"/>
      <c r="V29" s="18"/>
      <c r="W29" s="17"/>
      <c r="X29" s="18"/>
      <c r="Y29" s="17"/>
      <c r="Z29" s="18"/>
      <c r="AA29" s="17"/>
      <c r="AB29" s="18"/>
      <c r="AC29" s="17"/>
      <c r="AD29" s="18"/>
      <c r="AE29" s="17"/>
      <c r="AF29" s="18"/>
      <c r="AG29" s="17"/>
      <c r="AH29" s="100"/>
      <c r="AI29" s="101"/>
      <c r="AJ29" s="101"/>
      <c r="AK29" s="101"/>
      <c r="AL29" s="101"/>
      <c r="AM29" s="101"/>
      <c r="AN29" s="101"/>
      <c r="AO29" s="101"/>
      <c r="AP29" s="101"/>
      <c r="AQ29" s="102"/>
      <c r="AR29" s="18"/>
      <c r="AS29" s="17"/>
      <c r="AT29" s="18"/>
      <c r="AU29" s="17"/>
      <c r="AV29" s="18"/>
      <c r="AW29" s="17"/>
      <c r="AX29" s="18"/>
      <c r="AY29" s="17"/>
      <c r="AZ29" s="18"/>
      <c r="BA29" s="17"/>
      <c r="BB29" s="18"/>
      <c r="BC29" s="17"/>
      <c r="BD29" s="18"/>
      <c r="BE29" s="17"/>
      <c r="BF29" s="18"/>
      <c r="BG29" s="17"/>
      <c r="BH29" s="18"/>
      <c r="BI29" s="17"/>
      <c r="BJ29" s="18"/>
      <c r="BK29" s="17"/>
      <c r="BL29" s="18"/>
      <c r="BM29" s="17"/>
      <c r="BN29" s="18"/>
      <c r="BO29" s="17"/>
      <c r="BP29" s="18"/>
      <c r="BQ29" s="17"/>
      <c r="BR29" s="18"/>
      <c r="BS29" s="17"/>
      <c r="BT29" s="18"/>
      <c r="BU29" s="17"/>
      <c r="BV29" s="18"/>
      <c r="BW29" s="17"/>
      <c r="BX29" s="100"/>
      <c r="BY29" s="101"/>
      <c r="BZ29" s="101"/>
      <c r="CA29" s="101"/>
      <c r="CB29" s="101"/>
      <c r="CC29" s="101"/>
      <c r="CD29" s="101"/>
      <c r="CE29" s="101"/>
      <c r="CF29" s="101"/>
      <c r="CG29" s="102"/>
    </row>
    <row r="30" spans="1:85" ht="24.6" customHeight="1" thickBot="1">
      <c r="A30" s="43">
        <v>0.53125</v>
      </c>
      <c r="B30" s="19"/>
      <c r="C30" s="20"/>
      <c r="D30" s="21"/>
      <c r="E30" s="20"/>
      <c r="F30" s="21"/>
      <c r="G30" s="20"/>
      <c r="H30" s="21"/>
      <c r="I30" s="20"/>
      <c r="J30" s="21"/>
      <c r="K30" s="20"/>
      <c r="L30" s="21"/>
      <c r="M30" s="20"/>
      <c r="N30" s="21"/>
      <c r="O30" s="20"/>
      <c r="P30" s="21"/>
      <c r="Q30" s="20"/>
      <c r="R30" s="21"/>
      <c r="S30" s="20"/>
      <c r="T30" s="21"/>
      <c r="U30" s="20"/>
      <c r="V30" s="21"/>
      <c r="W30" s="20"/>
      <c r="X30" s="21"/>
      <c r="Y30" s="20"/>
      <c r="Z30" s="21"/>
      <c r="AA30" s="20"/>
      <c r="AB30" s="21"/>
      <c r="AC30" s="20"/>
      <c r="AD30" s="21"/>
      <c r="AE30" s="20"/>
      <c r="AF30" s="21"/>
      <c r="AG30" s="20"/>
      <c r="AH30" s="100"/>
      <c r="AI30" s="101"/>
      <c r="AJ30" s="101"/>
      <c r="AK30" s="101"/>
      <c r="AL30" s="101"/>
      <c r="AM30" s="101"/>
      <c r="AN30" s="101"/>
      <c r="AO30" s="101"/>
      <c r="AP30" s="101"/>
      <c r="AQ30" s="102"/>
      <c r="AR30" s="21"/>
      <c r="AS30" s="20"/>
      <c r="AT30" s="21"/>
      <c r="AU30" s="20"/>
      <c r="AV30" s="21"/>
      <c r="AW30" s="20"/>
      <c r="AX30" s="21"/>
      <c r="AY30" s="20"/>
      <c r="AZ30" s="21"/>
      <c r="BA30" s="20"/>
      <c r="BB30" s="21"/>
      <c r="BC30" s="20"/>
      <c r="BD30" s="21"/>
      <c r="BE30" s="20"/>
      <c r="BF30" s="21"/>
      <c r="BG30" s="20"/>
      <c r="BH30" s="21"/>
      <c r="BI30" s="20"/>
      <c r="BJ30" s="21"/>
      <c r="BK30" s="20"/>
      <c r="BL30" s="21"/>
      <c r="BM30" s="20"/>
      <c r="BN30" s="21"/>
      <c r="BO30" s="20"/>
      <c r="BP30" s="21"/>
      <c r="BQ30" s="20"/>
      <c r="BR30" s="21"/>
      <c r="BS30" s="20"/>
      <c r="BT30" s="21"/>
      <c r="BU30" s="20"/>
      <c r="BV30" s="21"/>
      <c r="BW30" s="20"/>
      <c r="BX30" s="100"/>
      <c r="BY30" s="101"/>
      <c r="BZ30" s="101"/>
      <c r="CA30" s="101"/>
      <c r="CB30" s="101"/>
      <c r="CC30" s="101"/>
      <c r="CD30" s="101"/>
      <c r="CE30" s="101"/>
      <c r="CF30" s="101"/>
      <c r="CG30" s="102"/>
    </row>
    <row r="31" spans="1:85" ht="24.6" customHeight="1" thickTop="1">
      <c r="A31" s="42">
        <v>0.54166666666666696</v>
      </c>
      <c r="B31" s="16"/>
      <c r="C31" s="17"/>
      <c r="D31" s="18"/>
      <c r="E31" s="17"/>
      <c r="F31" s="18"/>
      <c r="G31" s="17"/>
      <c r="H31" s="18"/>
      <c r="I31" s="17"/>
      <c r="J31" s="18"/>
      <c r="K31" s="17"/>
      <c r="L31" s="18"/>
      <c r="M31" s="17"/>
      <c r="N31" s="18"/>
      <c r="O31" s="17"/>
      <c r="P31" s="18"/>
      <c r="Q31" s="17"/>
      <c r="R31" s="18"/>
      <c r="S31" s="17"/>
      <c r="T31" s="18"/>
      <c r="U31" s="17"/>
      <c r="V31" s="18"/>
      <c r="W31" s="17"/>
      <c r="X31" s="18"/>
      <c r="Y31" s="17"/>
      <c r="Z31" s="18"/>
      <c r="AA31" s="17"/>
      <c r="AB31" s="18"/>
      <c r="AC31" s="17"/>
      <c r="AD31" s="18"/>
      <c r="AE31" s="17"/>
      <c r="AF31" s="18"/>
      <c r="AG31" s="17"/>
      <c r="AH31" s="100"/>
      <c r="AI31" s="101"/>
      <c r="AJ31" s="101"/>
      <c r="AK31" s="101"/>
      <c r="AL31" s="101"/>
      <c r="AM31" s="101"/>
      <c r="AN31" s="101"/>
      <c r="AO31" s="101"/>
      <c r="AP31" s="101"/>
      <c r="AQ31" s="102"/>
      <c r="AR31" s="18"/>
      <c r="AS31" s="17"/>
      <c r="AT31" s="18"/>
      <c r="AU31" s="17"/>
      <c r="AV31" s="18"/>
      <c r="AW31" s="17"/>
      <c r="AX31" s="18"/>
      <c r="AY31" s="17"/>
      <c r="AZ31" s="18"/>
      <c r="BA31" s="17"/>
      <c r="BB31" s="18"/>
      <c r="BC31" s="17"/>
      <c r="BD31" s="18"/>
      <c r="BE31" s="17"/>
      <c r="BF31" s="18"/>
      <c r="BG31" s="17"/>
      <c r="BH31" s="18"/>
      <c r="BI31" s="17"/>
      <c r="BJ31" s="18"/>
      <c r="BK31" s="17"/>
      <c r="BL31" s="18"/>
      <c r="BM31" s="17"/>
      <c r="BN31" s="18"/>
      <c r="BO31" s="17"/>
      <c r="BP31" s="18"/>
      <c r="BQ31" s="17"/>
      <c r="BR31" s="18"/>
      <c r="BS31" s="17"/>
      <c r="BT31" s="18"/>
      <c r="BU31" s="17"/>
      <c r="BV31" s="18"/>
      <c r="BW31" s="17"/>
      <c r="BX31" s="100"/>
      <c r="BY31" s="101"/>
      <c r="BZ31" s="101"/>
      <c r="CA31" s="101"/>
      <c r="CB31" s="101"/>
      <c r="CC31" s="101"/>
      <c r="CD31" s="101"/>
      <c r="CE31" s="101"/>
      <c r="CF31" s="101"/>
      <c r="CG31" s="102"/>
    </row>
    <row r="32" spans="1:85" ht="24.6" customHeight="1">
      <c r="A32" s="42">
        <v>0.55208333333333304</v>
      </c>
      <c r="B32" s="16"/>
      <c r="C32" s="17"/>
      <c r="D32" s="18"/>
      <c r="E32" s="17"/>
      <c r="F32" s="18"/>
      <c r="G32" s="17"/>
      <c r="H32" s="18"/>
      <c r="I32" s="17"/>
      <c r="J32" s="18"/>
      <c r="K32" s="17"/>
      <c r="L32" s="18"/>
      <c r="M32" s="17"/>
      <c r="N32" s="18"/>
      <c r="O32" s="17"/>
      <c r="P32" s="18"/>
      <c r="Q32" s="17"/>
      <c r="R32" s="18"/>
      <c r="S32" s="17"/>
      <c r="T32" s="18"/>
      <c r="U32" s="17"/>
      <c r="V32" s="18"/>
      <c r="W32" s="17"/>
      <c r="X32" s="18"/>
      <c r="Y32" s="17"/>
      <c r="Z32" s="18"/>
      <c r="AA32" s="17"/>
      <c r="AB32" s="18"/>
      <c r="AC32" s="17"/>
      <c r="AD32" s="18"/>
      <c r="AE32" s="17"/>
      <c r="AF32" s="18"/>
      <c r="AG32" s="17"/>
      <c r="AH32" s="100"/>
      <c r="AI32" s="101"/>
      <c r="AJ32" s="101"/>
      <c r="AK32" s="101"/>
      <c r="AL32" s="101"/>
      <c r="AM32" s="101"/>
      <c r="AN32" s="101"/>
      <c r="AO32" s="101"/>
      <c r="AP32" s="101"/>
      <c r="AQ32" s="102"/>
      <c r="AR32" s="18"/>
      <c r="AS32" s="17"/>
      <c r="AT32" s="18"/>
      <c r="AU32" s="17"/>
      <c r="AV32" s="18"/>
      <c r="AW32" s="17"/>
      <c r="AX32" s="18"/>
      <c r="AY32" s="17"/>
      <c r="AZ32" s="18"/>
      <c r="BA32" s="17"/>
      <c r="BB32" s="18"/>
      <c r="BC32" s="17"/>
      <c r="BD32" s="18"/>
      <c r="BE32" s="17"/>
      <c r="BF32" s="18"/>
      <c r="BG32" s="17"/>
      <c r="BH32" s="18"/>
      <c r="BI32" s="17"/>
      <c r="BJ32" s="18"/>
      <c r="BK32" s="17"/>
      <c r="BL32" s="18"/>
      <c r="BM32" s="17"/>
      <c r="BN32" s="18"/>
      <c r="BO32" s="17"/>
      <c r="BP32" s="18"/>
      <c r="BQ32" s="17"/>
      <c r="BR32" s="18"/>
      <c r="BS32" s="17"/>
      <c r="BT32" s="18"/>
      <c r="BU32" s="17"/>
      <c r="BV32" s="18"/>
      <c r="BW32" s="17"/>
      <c r="BX32" s="100"/>
      <c r="BY32" s="101"/>
      <c r="BZ32" s="101"/>
      <c r="CA32" s="101"/>
      <c r="CB32" s="101"/>
      <c r="CC32" s="101"/>
      <c r="CD32" s="101"/>
      <c r="CE32" s="101"/>
      <c r="CF32" s="101"/>
      <c r="CG32" s="102"/>
    </row>
    <row r="33" spans="1:85" ht="24.6" customHeight="1">
      <c r="A33" s="42">
        <v>0.5625</v>
      </c>
      <c r="B33" s="16"/>
      <c r="C33" s="17"/>
      <c r="D33" s="18"/>
      <c r="E33" s="17"/>
      <c r="F33" s="18"/>
      <c r="G33" s="17"/>
      <c r="H33" s="18"/>
      <c r="I33" s="17"/>
      <c r="J33" s="18"/>
      <c r="K33" s="17"/>
      <c r="L33" s="18"/>
      <c r="M33" s="17"/>
      <c r="N33" s="18"/>
      <c r="O33" s="17"/>
      <c r="P33" s="18"/>
      <c r="Q33" s="17"/>
      <c r="R33" s="18"/>
      <c r="S33" s="17"/>
      <c r="T33" s="18"/>
      <c r="U33" s="17"/>
      <c r="V33" s="18"/>
      <c r="W33" s="17"/>
      <c r="X33" s="18"/>
      <c r="Y33" s="17"/>
      <c r="Z33" s="18"/>
      <c r="AA33" s="17"/>
      <c r="AB33" s="18"/>
      <c r="AC33" s="17"/>
      <c r="AD33" s="18"/>
      <c r="AE33" s="17"/>
      <c r="AF33" s="18"/>
      <c r="AG33" s="17"/>
      <c r="AH33" s="100"/>
      <c r="AI33" s="101"/>
      <c r="AJ33" s="101"/>
      <c r="AK33" s="101"/>
      <c r="AL33" s="101"/>
      <c r="AM33" s="101"/>
      <c r="AN33" s="101"/>
      <c r="AO33" s="101"/>
      <c r="AP33" s="101"/>
      <c r="AQ33" s="102"/>
      <c r="AR33" s="18"/>
      <c r="AS33" s="17"/>
      <c r="AT33" s="18"/>
      <c r="AU33" s="17"/>
      <c r="AV33" s="18"/>
      <c r="AW33" s="17"/>
      <c r="AX33" s="18"/>
      <c r="AY33" s="17"/>
      <c r="AZ33" s="18"/>
      <c r="BA33" s="17"/>
      <c r="BB33" s="18"/>
      <c r="BC33" s="17"/>
      <c r="BD33" s="18"/>
      <c r="BE33" s="17"/>
      <c r="BF33" s="18"/>
      <c r="BG33" s="17"/>
      <c r="BH33" s="18"/>
      <c r="BI33" s="17"/>
      <c r="BJ33" s="18"/>
      <c r="BK33" s="17"/>
      <c r="BL33" s="18"/>
      <c r="BM33" s="17"/>
      <c r="BN33" s="18"/>
      <c r="BO33" s="17"/>
      <c r="BP33" s="18"/>
      <c r="BQ33" s="17"/>
      <c r="BR33" s="18"/>
      <c r="BS33" s="17"/>
      <c r="BT33" s="18"/>
      <c r="BU33" s="17"/>
      <c r="BV33" s="18"/>
      <c r="BW33" s="17"/>
      <c r="BX33" s="100"/>
      <c r="BY33" s="101"/>
      <c r="BZ33" s="101"/>
      <c r="CA33" s="101"/>
      <c r="CB33" s="101"/>
      <c r="CC33" s="101"/>
      <c r="CD33" s="101"/>
      <c r="CE33" s="101"/>
      <c r="CF33" s="101"/>
      <c r="CG33" s="102"/>
    </row>
    <row r="34" spans="1:85" ht="24.6" customHeight="1" thickBot="1">
      <c r="A34" s="43">
        <v>0.57291666666666696</v>
      </c>
      <c r="B34" s="19"/>
      <c r="C34" s="20"/>
      <c r="D34" s="21"/>
      <c r="E34" s="20"/>
      <c r="F34" s="21"/>
      <c r="G34" s="20"/>
      <c r="H34" s="21"/>
      <c r="I34" s="20"/>
      <c r="J34" s="21"/>
      <c r="K34" s="20"/>
      <c r="L34" s="21"/>
      <c r="M34" s="20"/>
      <c r="N34" s="21"/>
      <c r="O34" s="20"/>
      <c r="P34" s="21"/>
      <c r="Q34" s="20"/>
      <c r="R34" s="21"/>
      <c r="S34" s="20"/>
      <c r="T34" s="21"/>
      <c r="U34" s="20"/>
      <c r="V34" s="21"/>
      <c r="W34" s="20"/>
      <c r="X34" s="21"/>
      <c r="Y34" s="20"/>
      <c r="Z34" s="21"/>
      <c r="AA34" s="20"/>
      <c r="AB34" s="21"/>
      <c r="AC34" s="20"/>
      <c r="AD34" s="21"/>
      <c r="AE34" s="20"/>
      <c r="AF34" s="21"/>
      <c r="AG34" s="20"/>
      <c r="AH34" s="100"/>
      <c r="AI34" s="101"/>
      <c r="AJ34" s="101"/>
      <c r="AK34" s="101"/>
      <c r="AL34" s="101"/>
      <c r="AM34" s="101"/>
      <c r="AN34" s="101"/>
      <c r="AO34" s="101"/>
      <c r="AP34" s="101"/>
      <c r="AQ34" s="102"/>
      <c r="AR34" s="21"/>
      <c r="AS34" s="20"/>
      <c r="AT34" s="21"/>
      <c r="AU34" s="20"/>
      <c r="AV34" s="21"/>
      <c r="AW34" s="20"/>
      <c r="AX34" s="21"/>
      <c r="AY34" s="20"/>
      <c r="AZ34" s="21"/>
      <c r="BA34" s="20"/>
      <c r="BB34" s="21"/>
      <c r="BC34" s="20"/>
      <c r="BD34" s="21"/>
      <c r="BE34" s="20"/>
      <c r="BF34" s="21"/>
      <c r="BG34" s="20"/>
      <c r="BH34" s="21"/>
      <c r="BI34" s="20"/>
      <c r="BJ34" s="21"/>
      <c r="BK34" s="20"/>
      <c r="BL34" s="21"/>
      <c r="BM34" s="20"/>
      <c r="BN34" s="21"/>
      <c r="BO34" s="20"/>
      <c r="BP34" s="21"/>
      <c r="BQ34" s="20"/>
      <c r="BR34" s="21"/>
      <c r="BS34" s="20"/>
      <c r="BT34" s="21"/>
      <c r="BU34" s="20"/>
      <c r="BV34" s="21"/>
      <c r="BW34" s="20"/>
      <c r="BX34" s="100"/>
      <c r="BY34" s="101"/>
      <c r="BZ34" s="101"/>
      <c r="CA34" s="101"/>
      <c r="CB34" s="101"/>
      <c r="CC34" s="101"/>
      <c r="CD34" s="101"/>
      <c r="CE34" s="101"/>
      <c r="CF34" s="101"/>
      <c r="CG34" s="102"/>
    </row>
    <row r="35" spans="1:85" ht="24.6" customHeight="1" thickTop="1">
      <c r="A35" s="42">
        <v>0.58333333333333304</v>
      </c>
      <c r="B35" s="16"/>
      <c r="C35" s="17"/>
      <c r="D35" s="18"/>
      <c r="E35" s="17"/>
      <c r="F35" s="18"/>
      <c r="G35" s="17"/>
      <c r="H35" s="18"/>
      <c r="I35" s="17"/>
      <c r="J35" s="18"/>
      <c r="K35" s="17"/>
      <c r="L35" s="18"/>
      <c r="M35" s="17"/>
      <c r="N35" s="18"/>
      <c r="O35" s="17"/>
      <c r="P35" s="18"/>
      <c r="Q35" s="17"/>
      <c r="R35" s="18"/>
      <c r="S35" s="17"/>
      <c r="T35" s="18"/>
      <c r="U35" s="17"/>
      <c r="V35" s="18"/>
      <c r="W35" s="17"/>
      <c r="X35" s="18"/>
      <c r="Y35" s="17"/>
      <c r="Z35" s="18"/>
      <c r="AA35" s="17"/>
      <c r="AB35" s="18"/>
      <c r="AC35" s="17"/>
      <c r="AD35" s="18"/>
      <c r="AE35" s="17"/>
      <c r="AF35" s="18"/>
      <c r="AG35" s="17"/>
      <c r="AH35" s="100"/>
      <c r="AI35" s="101"/>
      <c r="AJ35" s="101"/>
      <c r="AK35" s="101"/>
      <c r="AL35" s="101"/>
      <c r="AM35" s="101"/>
      <c r="AN35" s="101"/>
      <c r="AO35" s="101"/>
      <c r="AP35" s="101"/>
      <c r="AQ35" s="102"/>
      <c r="AR35" s="18"/>
      <c r="AS35" s="17"/>
      <c r="AT35" s="18"/>
      <c r="AU35" s="17"/>
      <c r="AV35" s="18"/>
      <c r="AW35" s="17"/>
      <c r="AX35" s="18"/>
      <c r="AY35" s="17"/>
      <c r="AZ35" s="18"/>
      <c r="BA35" s="17"/>
      <c r="BB35" s="18"/>
      <c r="BC35" s="17"/>
      <c r="BD35" s="18"/>
      <c r="BE35" s="17"/>
      <c r="BF35" s="18"/>
      <c r="BG35" s="17"/>
      <c r="BH35" s="18"/>
      <c r="BI35" s="17"/>
      <c r="BJ35" s="18"/>
      <c r="BK35" s="17"/>
      <c r="BL35" s="18"/>
      <c r="BM35" s="17"/>
      <c r="BN35" s="18"/>
      <c r="BO35" s="17"/>
      <c r="BP35" s="18"/>
      <c r="BQ35" s="17"/>
      <c r="BR35" s="18"/>
      <c r="BS35" s="17"/>
      <c r="BT35" s="18"/>
      <c r="BU35" s="17"/>
      <c r="BV35" s="18"/>
      <c r="BW35" s="17"/>
      <c r="BX35" s="100"/>
      <c r="BY35" s="101"/>
      <c r="BZ35" s="101"/>
      <c r="CA35" s="101"/>
      <c r="CB35" s="101"/>
      <c r="CC35" s="101"/>
      <c r="CD35" s="101"/>
      <c r="CE35" s="101"/>
      <c r="CF35" s="101"/>
      <c r="CG35" s="102"/>
    </row>
    <row r="36" spans="1:85" ht="24.6" customHeight="1">
      <c r="A36" s="42">
        <v>0.59375</v>
      </c>
      <c r="B36" s="16"/>
      <c r="C36" s="17"/>
      <c r="D36" s="18"/>
      <c r="E36" s="17"/>
      <c r="F36" s="18"/>
      <c r="G36" s="17"/>
      <c r="H36" s="18"/>
      <c r="I36" s="17"/>
      <c r="J36" s="18"/>
      <c r="K36" s="17"/>
      <c r="L36" s="18"/>
      <c r="M36" s="17"/>
      <c r="N36" s="18"/>
      <c r="O36" s="17"/>
      <c r="P36" s="18"/>
      <c r="Q36" s="17"/>
      <c r="R36" s="18"/>
      <c r="S36" s="17"/>
      <c r="T36" s="18"/>
      <c r="U36" s="17"/>
      <c r="V36" s="18"/>
      <c r="W36" s="17"/>
      <c r="X36" s="18"/>
      <c r="Y36" s="17"/>
      <c r="Z36" s="18"/>
      <c r="AA36" s="17"/>
      <c r="AB36" s="18"/>
      <c r="AC36" s="17"/>
      <c r="AD36" s="18"/>
      <c r="AE36" s="17"/>
      <c r="AF36" s="18"/>
      <c r="AG36" s="17"/>
      <c r="AH36" s="100"/>
      <c r="AI36" s="101"/>
      <c r="AJ36" s="101"/>
      <c r="AK36" s="101"/>
      <c r="AL36" s="101"/>
      <c r="AM36" s="101"/>
      <c r="AN36" s="101"/>
      <c r="AO36" s="101"/>
      <c r="AP36" s="101"/>
      <c r="AQ36" s="102"/>
      <c r="AR36" s="18"/>
      <c r="AS36" s="17"/>
      <c r="AT36" s="18"/>
      <c r="AU36" s="17"/>
      <c r="AV36" s="18"/>
      <c r="AW36" s="17"/>
      <c r="AX36" s="18"/>
      <c r="AY36" s="17"/>
      <c r="AZ36" s="18"/>
      <c r="BA36" s="17"/>
      <c r="BB36" s="18"/>
      <c r="BC36" s="17"/>
      <c r="BD36" s="18"/>
      <c r="BE36" s="17"/>
      <c r="BF36" s="18"/>
      <c r="BG36" s="17"/>
      <c r="BH36" s="18"/>
      <c r="BI36" s="17"/>
      <c r="BJ36" s="18"/>
      <c r="BK36" s="17"/>
      <c r="BL36" s="18"/>
      <c r="BM36" s="17"/>
      <c r="BN36" s="18"/>
      <c r="BO36" s="17"/>
      <c r="BP36" s="18"/>
      <c r="BQ36" s="17"/>
      <c r="BR36" s="18"/>
      <c r="BS36" s="17"/>
      <c r="BT36" s="18"/>
      <c r="BU36" s="17"/>
      <c r="BV36" s="18"/>
      <c r="BW36" s="17"/>
      <c r="BX36" s="100"/>
      <c r="BY36" s="101"/>
      <c r="BZ36" s="101"/>
      <c r="CA36" s="101"/>
      <c r="CB36" s="101"/>
      <c r="CC36" s="101"/>
      <c r="CD36" s="101"/>
      <c r="CE36" s="101"/>
      <c r="CF36" s="101"/>
      <c r="CG36" s="102"/>
    </row>
    <row r="37" spans="1:85" ht="24.6" customHeight="1">
      <c r="A37" s="42">
        <v>0.60416666666666696</v>
      </c>
      <c r="B37" s="16"/>
      <c r="C37" s="17"/>
      <c r="D37" s="18"/>
      <c r="E37" s="17"/>
      <c r="F37" s="18"/>
      <c r="G37" s="17"/>
      <c r="H37" s="18"/>
      <c r="I37" s="17"/>
      <c r="J37" s="18"/>
      <c r="K37" s="17"/>
      <c r="L37" s="18"/>
      <c r="M37" s="17"/>
      <c r="N37" s="18"/>
      <c r="O37" s="17"/>
      <c r="P37" s="18"/>
      <c r="Q37" s="17"/>
      <c r="R37" s="18"/>
      <c r="S37" s="17"/>
      <c r="T37" s="18"/>
      <c r="U37" s="17"/>
      <c r="V37" s="18"/>
      <c r="W37" s="17"/>
      <c r="X37" s="18"/>
      <c r="Y37" s="17"/>
      <c r="Z37" s="18"/>
      <c r="AA37" s="17"/>
      <c r="AB37" s="18"/>
      <c r="AC37" s="17"/>
      <c r="AD37" s="18"/>
      <c r="AE37" s="17"/>
      <c r="AF37" s="18"/>
      <c r="AG37" s="17"/>
      <c r="AH37" s="100"/>
      <c r="AI37" s="101"/>
      <c r="AJ37" s="101"/>
      <c r="AK37" s="101"/>
      <c r="AL37" s="101"/>
      <c r="AM37" s="101"/>
      <c r="AN37" s="101"/>
      <c r="AO37" s="101"/>
      <c r="AP37" s="101"/>
      <c r="AQ37" s="102"/>
      <c r="AR37" s="18"/>
      <c r="AS37" s="17"/>
      <c r="AT37" s="18"/>
      <c r="AU37" s="17"/>
      <c r="AV37" s="18"/>
      <c r="AW37" s="17"/>
      <c r="AX37" s="18"/>
      <c r="AY37" s="17"/>
      <c r="AZ37" s="18"/>
      <c r="BA37" s="17"/>
      <c r="BB37" s="18"/>
      <c r="BC37" s="17"/>
      <c r="BD37" s="18"/>
      <c r="BE37" s="17"/>
      <c r="BF37" s="18"/>
      <c r="BG37" s="17"/>
      <c r="BH37" s="18"/>
      <c r="BI37" s="17"/>
      <c r="BJ37" s="18"/>
      <c r="BK37" s="17"/>
      <c r="BL37" s="18"/>
      <c r="BM37" s="17"/>
      <c r="BN37" s="18"/>
      <c r="BO37" s="17"/>
      <c r="BP37" s="18"/>
      <c r="BQ37" s="17"/>
      <c r="BR37" s="18"/>
      <c r="BS37" s="17"/>
      <c r="BT37" s="18"/>
      <c r="BU37" s="17"/>
      <c r="BV37" s="18"/>
      <c r="BW37" s="17"/>
      <c r="BX37" s="100"/>
      <c r="BY37" s="101"/>
      <c r="BZ37" s="101"/>
      <c r="CA37" s="101"/>
      <c r="CB37" s="101"/>
      <c r="CC37" s="101"/>
      <c r="CD37" s="101"/>
      <c r="CE37" s="101"/>
      <c r="CF37" s="101"/>
      <c r="CG37" s="102"/>
    </row>
    <row r="38" spans="1:85" ht="24.6" customHeight="1" thickBot="1">
      <c r="A38" s="43">
        <v>0.61458333333333304</v>
      </c>
      <c r="B38" s="19"/>
      <c r="C38" s="20"/>
      <c r="D38" s="21"/>
      <c r="E38" s="20"/>
      <c r="F38" s="21"/>
      <c r="G38" s="20"/>
      <c r="H38" s="21"/>
      <c r="I38" s="20"/>
      <c r="J38" s="21"/>
      <c r="K38" s="20"/>
      <c r="L38" s="21"/>
      <c r="M38" s="20"/>
      <c r="N38" s="21"/>
      <c r="O38" s="20"/>
      <c r="P38" s="21"/>
      <c r="Q38" s="20"/>
      <c r="R38" s="21"/>
      <c r="S38" s="20"/>
      <c r="T38" s="21"/>
      <c r="U38" s="20"/>
      <c r="V38" s="21"/>
      <c r="W38" s="20"/>
      <c r="X38" s="21"/>
      <c r="Y38" s="20"/>
      <c r="Z38" s="21"/>
      <c r="AA38" s="20"/>
      <c r="AB38" s="21"/>
      <c r="AC38" s="20"/>
      <c r="AD38" s="21"/>
      <c r="AE38" s="20"/>
      <c r="AF38" s="21"/>
      <c r="AG38" s="20"/>
      <c r="AH38" s="100"/>
      <c r="AI38" s="101"/>
      <c r="AJ38" s="101"/>
      <c r="AK38" s="101"/>
      <c r="AL38" s="101"/>
      <c r="AM38" s="101"/>
      <c r="AN38" s="101"/>
      <c r="AO38" s="101"/>
      <c r="AP38" s="101"/>
      <c r="AQ38" s="102"/>
      <c r="AR38" s="21"/>
      <c r="AS38" s="20"/>
      <c r="AT38" s="21"/>
      <c r="AU38" s="20"/>
      <c r="AV38" s="21"/>
      <c r="AW38" s="20"/>
      <c r="AX38" s="21"/>
      <c r="AY38" s="20"/>
      <c r="AZ38" s="21"/>
      <c r="BA38" s="20"/>
      <c r="BB38" s="21"/>
      <c r="BC38" s="20"/>
      <c r="BD38" s="21"/>
      <c r="BE38" s="20"/>
      <c r="BF38" s="21"/>
      <c r="BG38" s="20"/>
      <c r="BH38" s="21"/>
      <c r="BI38" s="20"/>
      <c r="BJ38" s="21"/>
      <c r="BK38" s="20"/>
      <c r="BL38" s="21"/>
      <c r="BM38" s="20"/>
      <c r="BN38" s="21"/>
      <c r="BO38" s="20"/>
      <c r="BP38" s="21"/>
      <c r="BQ38" s="20"/>
      <c r="BR38" s="21"/>
      <c r="BS38" s="20"/>
      <c r="BT38" s="21"/>
      <c r="BU38" s="20"/>
      <c r="BV38" s="21"/>
      <c r="BW38" s="20"/>
      <c r="BX38" s="100"/>
      <c r="BY38" s="101"/>
      <c r="BZ38" s="101"/>
      <c r="CA38" s="101"/>
      <c r="CB38" s="101"/>
      <c r="CC38" s="101"/>
      <c r="CD38" s="101"/>
      <c r="CE38" s="101"/>
      <c r="CF38" s="101"/>
      <c r="CG38" s="102"/>
    </row>
    <row r="39" spans="1:85" ht="24.6" customHeight="1" thickTop="1">
      <c r="A39" s="42">
        <v>0.625</v>
      </c>
      <c r="B39" s="16"/>
      <c r="C39" s="17"/>
      <c r="D39" s="18"/>
      <c r="E39" s="17"/>
      <c r="F39" s="18"/>
      <c r="G39" s="17"/>
      <c r="H39" s="18"/>
      <c r="I39" s="17"/>
      <c r="J39" s="18"/>
      <c r="K39" s="17"/>
      <c r="L39" s="18"/>
      <c r="M39" s="17"/>
      <c r="N39" s="18"/>
      <c r="O39" s="17"/>
      <c r="P39" s="18"/>
      <c r="Q39" s="17"/>
      <c r="R39" s="18"/>
      <c r="S39" s="17"/>
      <c r="T39" s="18"/>
      <c r="U39" s="17"/>
      <c r="V39" s="18"/>
      <c r="W39" s="17"/>
      <c r="X39" s="18"/>
      <c r="Y39" s="17"/>
      <c r="Z39" s="18"/>
      <c r="AA39" s="17"/>
      <c r="AB39" s="18"/>
      <c r="AC39" s="17"/>
      <c r="AD39" s="18"/>
      <c r="AE39" s="17"/>
      <c r="AF39" s="18"/>
      <c r="AG39" s="17"/>
      <c r="AH39" s="100"/>
      <c r="AI39" s="101"/>
      <c r="AJ39" s="101"/>
      <c r="AK39" s="101"/>
      <c r="AL39" s="101"/>
      <c r="AM39" s="101"/>
      <c r="AN39" s="101"/>
      <c r="AO39" s="101"/>
      <c r="AP39" s="101"/>
      <c r="AQ39" s="102"/>
      <c r="AR39" s="18"/>
      <c r="AS39" s="17"/>
      <c r="AT39" s="18"/>
      <c r="AU39" s="17"/>
      <c r="AV39" s="18"/>
      <c r="AW39" s="17"/>
      <c r="AX39" s="18"/>
      <c r="AY39" s="17"/>
      <c r="AZ39" s="18"/>
      <c r="BA39" s="17"/>
      <c r="BB39" s="18"/>
      <c r="BC39" s="17"/>
      <c r="BD39" s="18"/>
      <c r="BE39" s="17"/>
      <c r="BF39" s="18"/>
      <c r="BG39" s="17"/>
      <c r="BH39" s="18"/>
      <c r="BI39" s="17"/>
      <c r="BJ39" s="18"/>
      <c r="BK39" s="17"/>
      <c r="BL39" s="18"/>
      <c r="BM39" s="17"/>
      <c r="BN39" s="18"/>
      <c r="BO39" s="17"/>
      <c r="BP39" s="18"/>
      <c r="BQ39" s="17"/>
      <c r="BR39" s="18"/>
      <c r="BS39" s="17"/>
      <c r="BT39" s="18"/>
      <c r="BU39" s="17"/>
      <c r="BV39" s="18"/>
      <c r="BW39" s="17"/>
      <c r="BX39" s="100"/>
      <c r="BY39" s="101"/>
      <c r="BZ39" s="101"/>
      <c r="CA39" s="101"/>
      <c r="CB39" s="101"/>
      <c r="CC39" s="101"/>
      <c r="CD39" s="101"/>
      <c r="CE39" s="101"/>
      <c r="CF39" s="101"/>
      <c r="CG39" s="102"/>
    </row>
    <row r="40" spans="1:85" ht="24.6" customHeight="1">
      <c r="A40" s="42">
        <v>0.63541666666666696</v>
      </c>
      <c r="B40" s="16"/>
      <c r="C40" s="17"/>
      <c r="D40" s="18"/>
      <c r="E40" s="17"/>
      <c r="F40" s="18"/>
      <c r="G40" s="17"/>
      <c r="H40" s="18"/>
      <c r="I40" s="17"/>
      <c r="J40" s="18"/>
      <c r="K40" s="17"/>
      <c r="L40" s="18"/>
      <c r="M40" s="17"/>
      <c r="N40" s="18"/>
      <c r="O40" s="17"/>
      <c r="P40" s="18"/>
      <c r="Q40" s="17"/>
      <c r="R40" s="18"/>
      <c r="S40" s="17"/>
      <c r="T40" s="18"/>
      <c r="U40" s="17"/>
      <c r="V40" s="18"/>
      <c r="W40" s="17"/>
      <c r="X40" s="18"/>
      <c r="Y40" s="17"/>
      <c r="Z40" s="18"/>
      <c r="AA40" s="17"/>
      <c r="AB40" s="18"/>
      <c r="AC40" s="17"/>
      <c r="AD40" s="18"/>
      <c r="AE40" s="17"/>
      <c r="AF40" s="18"/>
      <c r="AG40" s="17"/>
      <c r="AH40" s="100"/>
      <c r="AI40" s="101"/>
      <c r="AJ40" s="101"/>
      <c r="AK40" s="101"/>
      <c r="AL40" s="101"/>
      <c r="AM40" s="101"/>
      <c r="AN40" s="101"/>
      <c r="AO40" s="101"/>
      <c r="AP40" s="101"/>
      <c r="AQ40" s="102"/>
      <c r="AR40" s="18"/>
      <c r="AS40" s="17"/>
      <c r="AT40" s="18"/>
      <c r="AU40" s="17"/>
      <c r="AV40" s="18"/>
      <c r="AW40" s="17"/>
      <c r="AX40" s="18"/>
      <c r="AY40" s="17"/>
      <c r="AZ40" s="18"/>
      <c r="BA40" s="17"/>
      <c r="BB40" s="18"/>
      <c r="BC40" s="17"/>
      <c r="BD40" s="18"/>
      <c r="BE40" s="17"/>
      <c r="BF40" s="18"/>
      <c r="BG40" s="17"/>
      <c r="BH40" s="18"/>
      <c r="BI40" s="17"/>
      <c r="BJ40" s="18"/>
      <c r="BK40" s="17"/>
      <c r="BL40" s="18"/>
      <c r="BM40" s="17"/>
      <c r="BN40" s="18"/>
      <c r="BO40" s="17"/>
      <c r="BP40" s="18"/>
      <c r="BQ40" s="17"/>
      <c r="BR40" s="18"/>
      <c r="BS40" s="17"/>
      <c r="BT40" s="18"/>
      <c r="BU40" s="17"/>
      <c r="BV40" s="18"/>
      <c r="BW40" s="17"/>
      <c r="BX40" s="100"/>
      <c r="BY40" s="101"/>
      <c r="BZ40" s="101"/>
      <c r="CA40" s="101"/>
      <c r="CB40" s="101"/>
      <c r="CC40" s="101"/>
      <c r="CD40" s="101"/>
      <c r="CE40" s="101"/>
      <c r="CF40" s="101"/>
      <c r="CG40" s="102"/>
    </row>
    <row r="41" spans="1:85" ht="24.6" customHeight="1">
      <c r="A41" s="42">
        <v>0.64583333333333404</v>
      </c>
      <c r="B41" s="16"/>
      <c r="C41" s="17"/>
      <c r="D41" s="18"/>
      <c r="E41" s="17"/>
      <c r="F41" s="18"/>
      <c r="G41" s="17"/>
      <c r="H41" s="18"/>
      <c r="I41" s="17"/>
      <c r="J41" s="18"/>
      <c r="K41" s="17"/>
      <c r="L41" s="18"/>
      <c r="M41" s="17"/>
      <c r="N41" s="18"/>
      <c r="O41" s="17"/>
      <c r="P41" s="18"/>
      <c r="Q41" s="17"/>
      <c r="R41" s="18"/>
      <c r="S41" s="17"/>
      <c r="T41" s="18"/>
      <c r="U41" s="17"/>
      <c r="V41" s="18"/>
      <c r="W41" s="17"/>
      <c r="X41" s="18"/>
      <c r="Y41" s="17"/>
      <c r="Z41" s="18"/>
      <c r="AA41" s="17"/>
      <c r="AB41" s="18"/>
      <c r="AC41" s="17"/>
      <c r="AD41" s="18"/>
      <c r="AE41" s="17"/>
      <c r="AF41" s="18"/>
      <c r="AG41" s="17"/>
      <c r="AH41" s="100"/>
      <c r="AI41" s="101"/>
      <c r="AJ41" s="101"/>
      <c r="AK41" s="101"/>
      <c r="AL41" s="101"/>
      <c r="AM41" s="101"/>
      <c r="AN41" s="101"/>
      <c r="AO41" s="101"/>
      <c r="AP41" s="101"/>
      <c r="AQ41" s="102"/>
      <c r="AR41" s="18"/>
      <c r="AS41" s="17"/>
      <c r="AT41" s="18"/>
      <c r="AU41" s="17"/>
      <c r="AV41" s="18"/>
      <c r="AW41" s="17"/>
      <c r="AX41" s="18"/>
      <c r="AY41" s="17"/>
      <c r="AZ41" s="18"/>
      <c r="BA41" s="17"/>
      <c r="BB41" s="18"/>
      <c r="BC41" s="17"/>
      <c r="BD41" s="18"/>
      <c r="BE41" s="17"/>
      <c r="BF41" s="18"/>
      <c r="BG41" s="17"/>
      <c r="BH41" s="18"/>
      <c r="BI41" s="17"/>
      <c r="BJ41" s="18"/>
      <c r="BK41" s="17"/>
      <c r="BL41" s="18"/>
      <c r="BM41" s="17"/>
      <c r="BN41" s="18"/>
      <c r="BO41" s="17"/>
      <c r="BP41" s="18"/>
      <c r="BQ41" s="17"/>
      <c r="BR41" s="18"/>
      <c r="BS41" s="17"/>
      <c r="BT41" s="18"/>
      <c r="BU41" s="17"/>
      <c r="BV41" s="18"/>
      <c r="BW41" s="17"/>
      <c r="BX41" s="100"/>
      <c r="BY41" s="101"/>
      <c r="BZ41" s="101"/>
      <c r="CA41" s="101"/>
      <c r="CB41" s="101"/>
      <c r="CC41" s="101"/>
      <c r="CD41" s="101"/>
      <c r="CE41" s="101"/>
      <c r="CF41" s="101"/>
      <c r="CG41" s="102"/>
    </row>
    <row r="42" spans="1:85" ht="24.6" customHeight="1" thickBot="1">
      <c r="A42" s="43">
        <v>0.65625</v>
      </c>
      <c r="B42" s="19"/>
      <c r="C42" s="20"/>
      <c r="D42" s="21"/>
      <c r="E42" s="20"/>
      <c r="F42" s="21"/>
      <c r="G42" s="20"/>
      <c r="H42" s="21"/>
      <c r="I42" s="20"/>
      <c r="J42" s="21"/>
      <c r="K42" s="20"/>
      <c r="L42" s="21"/>
      <c r="M42" s="20"/>
      <c r="N42" s="21"/>
      <c r="O42" s="20"/>
      <c r="P42" s="21"/>
      <c r="Q42" s="20"/>
      <c r="R42" s="21"/>
      <c r="S42" s="20"/>
      <c r="T42" s="21"/>
      <c r="U42" s="20"/>
      <c r="V42" s="21"/>
      <c r="W42" s="20"/>
      <c r="X42" s="21"/>
      <c r="Y42" s="20"/>
      <c r="Z42" s="21"/>
      <c r="AA42" s="20"/>
      <c r="AB42" s="21"/>
      <c r="AC42" s="20"/>
      <c r="AD42" s="21"/>
      <c r="AE42" s="20"/>
      <c r="AF42" s="21"/>
      <c r="AG42" s="20"/>
      <c r="AH42" s="100"/>
      <c r="AI42" s="101"/>
      <c r="AJ42" s="101"/>
      <c r="AK42" s="101"/>
      <c r="AL42" s="101"/>
      <c r="AM42" s="101"/>
      <c r="AN42" s="101"/>
      <c r="AO42" s="101"/>
      <c r="AP42" s="101"/>
      <c r="AQ42" s="102"/>
      <c r="AR42" s="21"/>
      <c r="AS42" s="20"/>
      <c r="AT42" s="21"/>
      <c r="AU42" s="20"/>
      <c r="AV42" s="21"/>
      <c r="AW42" s="20"/>
      <c r="AX42" s="21"/>
      <c r="AY42" s="20"/>
      <c r="AZ42" s="21"/>
      <c r="BA42" s="20"/>
      <c r="BB42" s="21"/>
      <c r="BC42" s="20"/>
      <c r="BD42" s="21"/>
      <c r="BE42" s="20"/>
      <c r="BF42" s="21"/>
      <c r="BG42" s="20"/>
      <c r="BH42" s="21"/>
      <c r="BI42" s="20"/>
      <c r="BJ42" s="21"/>
      <c r="BK42" s="20"/>
      <c r="BL42" s="21"/>
      <c r="BM42" s="20"/>
      <c r="BN42" s="21"/>
      <c r="BO42" s="20"/>
      <c r="BP42" s="21"/>
      <c r="BQ42" s="20"/>
      <c r="BR42" s="21"/>
      <c r="BS42" s="20"/>
      <c r="BT42" s="21"/>
      <c r="BU42" s="20"/>
      <c r="BV42" s="21"/>
      <c r="BW42" s="20"/>
      <c r="BX42" s="100"/>
      <c r="BY42" s="101"/>
      <c r="BZ42" s="101"/>
      <c r="CA42" s="101"/>
      <c r="CB42" s="101"/>
      <c r="CC42" s="101"/>
      <c r="CD42" s="101"/>
      <c r="CE42" s="101"/>
      <c r="CF42" s="101"/>
      <c r="CG42" s="102"/>
    </row>
    <row r="43" spans="1:85" ht="24.6" customHeight="1" thickTop="1">
      <c r="A43" s="42">
        <v>0.66666666666666696</v>
      </c>
      <c r="B43" s="16"/>
      <c r="C43" s="17"/>
      <c r="D43" s="18"/>
      <c r="E43" s="17"/>
      <c r="F43" s="18"/>
      <c r="G43" s="17"/>
      <c r="H43" s="18"/>
      <c r="I43" s="17"/>
      <c r="J43" s="18"/>
      <c r="K43" s="17"/>
      <c r="L43" s="18"/>
      <c r="M43" s="17"/>
      <c r="N43" s="18"/>
      <c r="O43" s="17"/>
      <c r="P43" s="18"/>
      <c r="Q43" s="17"/>
      <c r="R43" s="18"/>
      <c r="S43" s="17"/>
      <c r="T43" s="18"/>
      <c r="U43" s="17"/>
      <c r="V43" s="18"/>
      <c r="W43" s="17"/>
      <c r="X43" s="18"/>
      <c r="Y43" s="17"/>
      <c r="Z43" s="18"/>
      <c r="AA43" s="17"/>
      <c r="AB43" s="18"/>
      <c r="AC43" s="17"/>
      <c r="AD43" s="18"/>
      <c r="AE43" s="17"/>
      <c r="AF43" s="18"/>
      <c r="AG43" s="17"/>
      <c r="AH43" s="100"/>
      <c r="AI43" s="101"/>
      <c r="AJ43" s="101"/>
      <c r="AK43" s="101"/>
      <c r="AL43" s="101"/>
      <c r="AM43" s="101"/>
      <c r="AN43" s="101"/>
      <c r="AO43" s="101"/>
      <c r="AP43" s="101"/>
      <c r="AQ43" s="102"/>
      <c r="AR43" s="18"/>
      <c r="AS43" s="17"/>
      <c r="AT43" s="18"/>
      <c r="AU43" s="17"/>
      <c r="AV43" s="18"/>
      <c r="AW43" s="17"/>
      <c r="AX43" s="18"/>
      <c r="AY43" s="17"/>
      <c r="AZ43" s="18"/>
      <c r="BA43" s="17"/>
      <c r="BB43" s="18"/>
      <c r="BC43" s="17"/>
      <c r="BD43" s="18"/>
      <c r="BE43" s="17"/>
      <c r="BF43" s="18"/>
      <c r="BG43" s="17"/>
      <c r="BH43" s="18"/>
      <c r="BI43" s="17"/>
      <c r="BJ43" s="18"/>
      <c r="BK43" s="17"/>
      <c r="BL43" s="18"/>
      <c r="BM43" s="17"/>
      <c r="BN43" s="18"/>
      <c r="BO43" s="17"/>
      <c r="BP43" s="18"/>
      <c r="BQ43" s="17"/>
      <c r="BR43" s="18"/>
      <c r="BS43" s="17"/>
      <c r="BT43" s="18"/>
      <c r="BU43" s="17"/>
      <c r="BV43" s="18"/>
      <c r="BW43" s="17"/>
      <c r="BX43" s="100"/>
      <c r="BY43" s="101"/>
      <c r="BZ43" s="101"/>
      <c r="CA43" s="101"/>
      <c r="CB43" s="101"/>
      <c r="CC43" s="101"/>
      <c r="CD43" s="101"/>
      <c r="CE43" s="101"/>
      <c r="CF43" s="101"/>
      <c r="CG43" s="102"/>
    </row>
    <row r="44" spans="1:85" ht="24.6" customHeight="1">
      <c r="A44" s="42">
        <v>0.67708333333333404</v>
      </c>
      <c r="B44" s="16"/>
      <c r="C44" s="17"/>
      <c r="D44" s="18"/>
      <c r="E44" s="17"/>
      <c r="F44" s="18"/>
      <c r="G44" s="17"/>
      <c r="H44" s="18"/>
      <c r="I44" s="17"/>
      <c r="J44" s="18"/>
      <c r="K44" s="17"/>
      <c r="L44" s="18"/>
      <c r="M44" s="17"/>
      <c r="N44" s="18"/>
      <c r="O44" s="17"/>
      <c r="P44" s="18"/>
      <c r="Q44" s="17"/>
      <c r="R44" s="18"/>
      <c r="S44" s="17"/>
      <c r="T44" s="18"/>
      <c r="U44" s="17"/>
      <c r="V44" s="18"/>
      <c r="W44" s="17"/>
      <c r="X44" s="18"/>
      <c r="Y44" s="17"/>
      <c r="Z44" s="18"/>
      <c r="AA44" s="17"/>
      <c r="AB44" s="18"/>
      <c r="AC44" s="17"/>
      <c r="AD44" s="18"/>
      <c r="AE44" s="17"/>
      <c r="AF44" s="18"/>
      <c r="AG44" s="17"/>
      <c r="AH44" s="100"/>
      <c r="AI44" s="101"/>
      <c r="AJ44" s="101"/>
      <c r="AK44" s="101"/>
      <c r="AL44" s="101"/>
      <c r="AM44" s="101"/>
      <c r="AN44" s="101"/>
      <c r="AO44" s="101"/>
      <c r="AP44" s="101"/>
      <c r="AQ44" s="102"/>
      <c r="AR44" s="18"/>
      <c r="AS44" s="17"/>
      <c r="AT44" s="18"/>
      <c r="AU44" s="17"/>
      <c r="AV44" s="18"/>
      <c r="AW44" s="17"/>
      <c r="AX44" s="18"/>
      <c r="AY44" s="17"/>
      <c r="AZ44" s="18"/>
      <c r="BA44" s="17"/>
      <c r="BB44" s="18"/>
      <c r="BC44" s="17"/>
      <c r="BD44" s="18"/>
      <c r="BE44" s="17"/>
      <c r="BF44" s="18"/>
      <c r="BG44" s="17"/>
      <c r="BH44" s="18"/>
      <c r="BI44" s="17"/>
      <c r="BJ44" s="18"/>
      <c r="BK44" s="17"/>
      <c r="BL44" s="18"/>
      <c r="BM44" s="17"/>
      <c r="BN44" s="18"/>
      <c r="BO44" s="17"/>
      <c r="BP44" s="18"/>
      <c r="BQ44" s="17"/>
      <c r="BR44" s="18"/>
      <c r="BS44" s="17"/>
      <c r="BT44" s="18"/>
      <c r="BU44" s="17"/>
      <c r="BV44" s="18"/>
      <c r="BW44" s="17"/>
      <c r="BX44" s="100"/>
      <c r="BY44" s="101"/>
      <c r="BZ44" s="101"/>
      <c r="CA44" s="101"/>
      <c r="CB44" s="101"/>
      <c r="CC44" s="101"/>
      <c r="CD44" s="101"/>
      <c r="CE44" s="101"/>
      <c r="CF44" s="101"/>
      <c r="CG44" s="102"/>
    </row>
    <row r="45" spans="1:85" ht="24.6" customHeight="1">
      <c r="A45" s="42">
        <v>0.6875</v>
      </c>
      <c r="B45" s="16"/>
      <c r="C45" s="17"/>
      <c r="D45" s="18"/>
      <c r="E45" s="17"/>
      <c r="F45" s="18"/>
      <c r="G45" s="17"/>
      <c r="H45" s="18"/>
      <c r="I45" s="17"/>
      <c r="J45" s="18"/>
      <c r="K45" s="17"/>
      <c r="L45" s="18"/>
      <c r="M45" s="17"/>
      <c r="N45" s="18"/>
      <c r="O45" s="17"/>
      <c r="P45" s="18"/>
      <c r="Q45" s="17"/>
      <c r="R45" s="18"/>
      <c r="S45" s="17"/>
      <c r="T45" s="18"/>
      <c r="U45" s="17"/>
      <c r="V45" s="18"/>
      <c r="W45" s="17"/>
      <c r="X45" s="18"/>
      <c r="Y45" s="17"/>
      <c r="Z45" s="18"/>
      <c r="AA45" s="17"/>
      <c r="AB45" s="18"/>
      <c r="AC45" s="17"/>
      <c r="AD45" s="18"/>
      <c r="AE45" s="17"/>
      <c r="AF45" s="18"/>
      <c r="AG45" s="17"/>
      <c r="AH45" s="100"/>
      <c r="AI45" s="101"/>
      <c r="AJ45" s="101"/>
      <c r="AK45" s="101"/>
      <c r="AL45" s="101"/>
      <c r="AM45" s="101"/>
      <c r="AN45" s="101"/>
      <c r="AO45" s="101"/>
      <c r="AP45" s="101"/>
      <c r="AQ45" s="102"/>
      <c r="AR45" s="18"/>
      <c r="AS45" s="17"/>
      <c r="AT45" s="18"/>
      <c r="AU45" s="17"/>
      <c r="AV45" s="18"/>
      <c r="AW45" s="17"/>
      <c r="AX45" s="18"/>
      <c r="AY45" s="17"/>
      <c r="AZ45" s="18"/>
      <c r="BA45" s="17"/>
      <c r="BB45" s="18"/>
      <c r="BC45" s="17"/>
      <c r="BD45" s="18"/>
      <c r="BE45" s="17"/>
      <c r="BF45" s="18"/>
      <c r="BG45" s="17"/>
      <c r="BH45" s="18"/>
      <c r="BI45" s="17"/>
      <c r="BJ45" s="18"/>
      <c r="BK45" s="17"/>
      <c r="BL45" s="18"/>
      <c r="BM45" s="17"/>
      <c r="BN45" s="18"/>
      <c r="BO45" s="17"/>
      <c r="BP45" s="18"/>
      <c r="BQ45" s="17"/>
      <c r="BR45" s="18"/>
      <c r="BS45" s="17"/>
      <c r="BT45" s="18"/>
      <c r="BU45" s="17"/>
      <c r="BV45" s="18"/>
      <c r="BW45" s="17"/>
      <c r="BX45" s="100"/>
      <c r="BY45" s="101"/>
      <c r="BZ45" s="101"/>
      <c r="CA45" s="101"/>
      <c r="CB45" s="101"/>
      <c r="CC45" s="101"/>
      <c r="CD45" s="101"/>
      <c r="CE45" s="101"/>
      <c r="CF45" s="101"/>
      <c r="CG45" s="102"/>
    </row>
    <row r="46" spans="1:85" ht="24.6" customHeight="1" thickBot="1">
      <c r="A46" s="43">
        <v>0.69791666666666696</v>
      </c>
      <c r="B46" s="19"/>
      <c r="C46" s="20"/>
      <c r="D46" s="21"/>
      <c r="E46" s="20"/>
      <c r="F46" s="21"/>
      <c r="G46" s="20"/>
      <c r="H46" s="21"/>
      <c r="I46" s="20"/>
      <c r="J46" s="21"/>
      <c r="K46" s="20"/>
      <c r="L46" s="21"/>
      <c r="M46" s="20"/>
      <c r="N46" s="21"/>
      <c r="O46" s="20"/>
      <c r="P46" s="21"/>
      <c r="Q46" s="20"/>
      <c r="R46" s="21"/>
      <c r="S46" s="20"/>
      <c r="T46" s="21"/>
      <c r="U46" s="20"/>
      <c r="V46" s="21"/>
      <c r="W46" s="20"/>
      <c r="X46" s="21"/>
      <c r="Y46" s="20"/>
      <c r="Z46" s="21"/>
      <c r="AA46" s="20"/>
      <c r="AB46" s="21"/>
      <c r="AC46" s="20"/>
      <c r="AD46" s="21"/>
      <c r="AE46" s="20"/>
      <c r="AF46" s="21"/>
      <c r="AG46" s="20"/>
      <c r="AH46" s="100"/>
      <c r="AI46" s="101"/>
      <c r="AJ46" s="101"/>
      <c r="AK46" s="101"/>
      <c r="AL46" s="101"/>
      <c r="AM46" s="101"/>
      <c r="AN46" s="101"/>
      <c r="AO46" s="101"/>
      <c r="AP46" s="101"/>
      <c r="AQ46" s="102"/>
      <c r="AR46" s="21"/>
      <c r="AS46" s="20"/>
      <c r="AT46" s="21"/>
      <c r="AU46" s="20"/>
      <c r="AV46" s="21"/>
      <c r="AW46" s="20"/>
      <c r="AX46" s="21"/>
      <c r="AY46" s="20"/>
      <c r="AZ46" s="21"/>
      <c r="BA46" s="20"/>
      <c r="BB46" s="21"/>
      <c r="BC46" s="20"/>
      <c r="BD46" s="21"/>
      <c r="BE46" s="20"/>
      <c r="BF46" s="21"/>
      <c r="BG46" s="20"/>
      <c r="BH46" s="21"/>
      <c r="BI46" s="20"/>
      <c r="BJ46" s="21"/>
      <c r="BK46" s="20"/>
      <c r="BL46" s="21"/>
      <c r="BM46" s="20"/>
      <c r="BN46" s="21"/>
      <c r="BO46" s="20"/>
      <c r="BP46" s="21"/>
      <c r="BQ46" s="20"/>
      <c r="BR46" s="21"/>
      <c r="BS46" s="20"/>
      <c r="BT46" s="21"/>
      <c r="BU46" s="20"/>
      <c r="BV46" s="21"/>
      <c r="BW46" s="20"/>
      <c r="BX46" s="100"/>
      <c r="BY46" s="101"/>
      <c r="BZ46" s="101"/>
      <c r="CA46" s="101"/>
      <c r="CB46" s="101"/>
      <c r="CC46" s="101"/>
      <c r="CD46" s="101"/>
      <c r="CE46" s="101"/>
      <c r="CF46" s="101"/>
      <c r="CG46" s="102"/>
    </row>
    <row r="47" spans="1:85" ht="24.6" customHeight="1" thickTop="1">
      <c r="A47" s="42">
        <v>0.70833333333333404</v>
      </c>
      <c r="B47" s="16"/>
      <c r="C47" s="17"/>
      <c r="D47" s="18"/>
      <c r="E47" s="17"/>
      <c r="F47" s="18"/>
      <c r="G47" s="17"/>
      <c r="H47" s="18"/>
      <c r="I47" s="17"/>
      <c r="J47" s="18"/>
      <c r="K47" s="17"/>
      <c r="L47" s="18"/>
      <c r="M47" s="17"/>
      <c r="N47" s="18"/>
      <c r="O47" s="17"/>
      <c r="P47" s="18"/>
      <c r="Q47" s="17"/>
      <c r="R47" s="18"/>
      <c r="S47" s="17"/>
      <c r="T47" s="18"/>
      <c r="U47" s="17"/>
      <c r="V47" s="18"/>
      <c r="W47" s="17"/>
      <c r="X47" s="18"/>
      <c r="Y47" s="17"/>
      <c r="Z47" s="18"/>
      <c r="AA47" s="17"/>
      <c r="AB47" s="18"/>
      <c r="AC47" s="17"/>
      <c r="AD47" s="18"/>
      <c r="AE47" s="17"/>
      <c r="AF47" s="18"/>
      <c r="AG47" s="17"/>
      <c r="AH47" s="100"/>
      <c r="AI47" s="101"/>
      <c r="AJ47" s="101"/>
      <c r="AK47" s="101"/>
      <c r="AL47" s="101"/>
      <c r="AM47" s="101"/>
      <c r="AN47" s="101"/>
      <c r="AO47" s="101"/>
      <c r="AP47" s="101"/>
      <c r="AQ47" s="102"/>
      <c r="AR47" s="18"/>
      <c r="AS47" s="17"/>
      <c r="AT47" s="18"/>
      <c r="AU47" s="17"/>
      <c r="AV47" s="18"/>
      <c r="AW47" s="17"/>
      <c r="AX47" s="18"/>
      <c r="AY47" s="17"/>
      <c r="AZ47" s="18"/>
      <c r="BA47" s="17"/>
      <c r="BB47" s="18"/>
      <c r="BC47" s="17"/>
      <c r="BD47" s="18"/>
      <c r="BE47" s="17"/>
      <c r="BF47" s="18"/>
      <c r="BG47" s="17"/>
      <c r="BH47" s="18"/>
      <c r="BI47" s="17"/>
      <c r="BJ47" s="18"/>
      <c r="BK47" s="17"/>
      <c r="BL47" s="18"/>
      <c r="BM47" s="17"/>
      <c r="BN47" s="18"/>
      <c r="BO47" s="17"/>
      <c r="BP47" s="18"/>
      <c r="BQ47" s="17"/>
      <c r="BR47" s="18"/>
      <c r="BS47" s="17"/>
      <c r="BT47" s="18"/>
      <c r="BU47" s="17"/>
      <c r="BV47" s="18"/>
      <c r="BW47" s="17"/>
      <c r="BX47" s="100"/>
      <c r="BY47" s="101"/>
      <c r="BZ47" s="101"/>
      <c r="CA47" s="101"/>
      <c r="CB47" s="101"/>
      <c r="CC47" s="101"/>
      <c r="CD47" s="101"/>
      <c r="CE47" s="101"/>
      <c r="CF47" s="101"/>
      <c r="CG47" s="102"/>
    </row>
    <row r="48" spans="1:85" ht="24.6" customHeight="1">
      <c r="A48" s="42">
        <v>0.71875</v>
      </c>
      <c r="B48" s="16"/>
      <c r="C48" s="17"/>
      <c r="D48" s="18"/>
      <c r="E48" s="17"/>
      <c r="F48" s="18"/>
      <c r="G48" s="17"/>
      <c r="H48" s="18"/>
      <c r="I48" s="17"/>
      <c r="J48" s="18"/>
      <c r="K48" s="17"/>
      <c r="L48" s="18"/>
      <c r="M48" s="17"/>
      <c r="N48" s="18"/>
      <c r="O48" s="17"/>
      <c r="P48" s="18"/>
      <c r="Q48" s="17"/>
      <c r="R48" s="18"/>
      <c r="S48" s="17"/>
      <c r="T48" s="18"/>
      <c r="U48" s="17"/>
      <c r="V48" s="18"/>
      <c r="W48" s="17"/>
      <c r="X48" s="18"/>
      <c r="Y48" s="17"/>
      <c r="Z48" s="18"/>
      <c r="AA48" s="17"/>
      <c r="AB48" s="18"/>
      <c r="AC48" s="17"/>
      <c r="AD48" s="18"/>
      <c r="AE48" s="17"/>
      <c r="AF48" s="18"/>
      <c r="AG48" s="17"/>
      <c r="AH48" s="100"/>
      <c r="AI48" s="101"/>
      <c r="AJ48" s="101"/>
      <c r="AK48" s="101"/>
      <c r="AL48" s="101"/>
      <c r="AM48" s="101"/>
      <c r="AN48" s="101"/>
      <c r="AO48" s="101"/>
      <c r="AP48" s="101"/>
      <c r="AQ48" s="102"/>
      <c r="AR48" s="18"/>
      <c r="AS48" s="17"/>
      <c r="AT48" s="18"/>
      <c r="AU48" s="17"/>
      <c r="AV48" s="18"/>
      <c r="AW48" s="17"/>
      <c r="AX48" s="18"/>
      <c r="AY48" s="17"/>
      <c r="AZ48" s="18"/>
      <c r="BA48" s="17"/>
      <c r="BB48" s="18"/>
      <c r="BC48" s="17"/>
      <c r="BD48" s="18"/>
      <c r="BE48" s="17"/>
      <c r="BF48" s="18"/>
      <c r="BG48" s="17"/>
      <c r="BH48" s="18"/>
      <c r="BI48" s="17"/>
      <c r="BJ48" s="18"/>
      <c r="BK48" s="17"/>
      <c r="BL48" s="18"/>
      <c r="BM48" s="17"/>
      <c r="BN48" s="18"/>
      <c r="BO48" s="17"/>
      <c r="BP48" s="18"/>
      <c r="BQ48" s="17"/>
      <c r="BR48" s="18"/>
      <c r="BS48" s="17"/>
      <c r="BT48" s="18"/>
      <c r="BU48" s="17"/>
      <c r="BV48" s="18"/>
      <c r="BW48" s="17"/>
      <c r="BX48" s="100"/>
      <c r="BY48" s="101"/>
      <c r="BZ48" s="101"/>
      <c r="CA48" s="101"/>
      <c r="CB48" s="101"/>
      <c r="CC48" s="101"/>
      <c r="CD48" s="101"/>
      <c r="CE48" s="101"/>
      <c r="CF48" s="101"/>
      <c r="CG48" s="102"/>
    </row>
    <row r="49" spans="1:85" ht="24.6" customHeight="1">
      <c r="A49" s="42">
        <v>0.72916666666666696</v>
      </c>
      <c r="B49" s="16"/>
      <c r="C49" s="17"/>
      <c r="D49" s="18"/>
      <c r="E49" s="17"/>
      <c r="F49" s="18"/>
      <c r="G49" s="17"/>
      <c r="H49" s="18"/>
      <c r="I49" s="17"/>
      <c r="J49" s="18"/>
      <c r="K49" s="17"/>
      <c r="L49" s="18"/>
      <c r="M49" s="17"/>
      <c r="N49" s="18"/>
      <c r="O49" s="17"/>
      <c r="P49" s="18"/>
      <c r="Q49" s="17"/>
      <c r="R49" s="18"/>
      <c r="S49" s="17"/>
      <c r="T49" s="18"/>
      <c r="U49" s="17"/>
      <c r="V49" s="18"/>
      <c r="W49" s="17"/>
      <c r="X49" s="18"/>
      <c r="Y49" s="17"/>
      <c r="Z49" s="18"/>
      <c r="AA49" s="17"/>
      <c r="AB49" s="18"/>
      <c r="AC49" s="17"/>
      <c r="AD49" s="18"/>
      <c r="AE49" s="17"/>
      <c r="AF49" s="18"/>
      <c r="AG49" s="17"/>
      <c r="AH49" s="100"/>
      <c r="AI49" s="101"/>
      <c r="AJ49" s="101"/>
      <c r="AK49" s="101"/>
      <c r="AL49" s="101"/>
      <c r="AM49" s="101"/>
      <c r="AN49" s="101"/>
      <c r="AO49" s="101"/>
      <c r="AP49" s="101"/>
      <c r="AQ49" s="102"/>
      <c r="AR49" s="18"/>
      <c r="AS49" s="17"/>
      <c r="AT49" s="18"/>
      <c r="AU49" s="17"/>
      <c r="AV49" s="18"/>
      <c r="AW49" s="17"/>
      <c r="AX49" s="18"/>
      <c r="AY49" s="17"/>
      <c r="AZ49" s="18"/>
      <c r="BA49" s="17"/>
      <c r="BB49" s="18"/>
      <c r="BC49" s="17"/>
      <c r="BD49" s="18"/>
      <c r="BE49" s="17"/>
      <c r="BF49" s="18"/>
      <c r="BG49" s="17"/>
      <c r="BH49" s="18"/>
      <c r="BI49" s="17"/>
      <c r="BJ49" s="18"/>
      <c r="BK49" s="17"/>
      <c r="BL49" s="18"/>
      <c r="BM49" s="17"/>
      <c r="BN49" s="18"/>
      <c r="BO49" s="17"/>
      <c r="BP49" s="18"/>
      <c r="BQ49" s="17"/>
      <c r="BR49" s="18"/>
      <c r="BS49" s="17"/>
      <c r="BT49" s="18"/>
      <c r="BU49" s="17"/>
      <c r="BV49" s="18"/>
      <c r="BW49" s="17"/>
      <c r="BX49" s="100"/>
      <c r="BY49" s="101"/>
      <c r="BZ49" s="101"/>
      <c r="CA49" s="101"/>
      <c r="CB49" s="101"/>
      <c r="CC49" s="101"/>
      <c r="CD49" s="101"/>
      <c r="CE49" s="101"/>
      <c r="CF49" s="101"/>
      <c r="CG49" s="102"/>
    </row>
    <row r="50" spans="1:85" ht="24.6" customHeight="1" thickBot="1">
      <c r="A50" s="43">
        <v>0.73958333333333404</v>
      </c>
      <c r="B50" s="19"/>
      <c r="C50" s="20"/>
      <c r="D50" s="21"/>
      <c r="E50" s="20"/>
      <c r="F50" s="21"/>
      <c r="G50" s="20"/>
      <c r="H50" s="21"/>
      <c r="I50" s="20"/>
      <c r="J50" s="21"/>
      <c r="K50" s="20"/>
      <c r="L50" s="21"/>
      <c r="M50" s="20"/>
      <c r="N50" s="21"/>
      <c r="O50" s="20"/>
      <c r="P50" s="21"/>
      <c r="Q50" s="20"/>
      <c r="R50" s="21"/>
      <c r="S50" s="20"/>
      <c r="T50" s="21"/>
      <c r="U50" s="20"/>
      <c r="V50" s="21"/>
      <c r="W50" s="20"/>
      <c r="X50" s="21"/>
      <c r="Y50" s="20"/>
      <c r="Z50" s="21"/>
      <c r="AA50" s="20"/>
      <c r="AB50" s="21"/>
      <c r="AC50" s="20"/>
      <c r="AD50" s="21"/>
      <c r="AE50" s="20"/>
      <c r="AF50" s="21"/>
      <c r="AG50" s="20"/>
      <c r="AH50" s="100"/>
      <c r="AI50" s="101"/>
      <c r="AJ50" s="101"/>
      <c r="AK50" s="101"/>
      <c r="AL50" s="101"/>
      <c r="AM50" s="101"/>
      <c r="AN50" s="101"/>
      <c r="AO50" s="101"/>
      <c r="AP50" s="101"/>
      <c r="AQ50" s="102"/>
      <c r="AR50" s="21"/>
      <c r="AS50" s="20"/>
      <c r="AT50" s="21"/>
      <c r="AU50" s="20"/>
      <c r="AV50" s="21"/>
      <c r="AW50" s="20"/>
      <c r="AX50" s="21"/>
      <c r="AY50" s="20"/>
      <c r="AZ50" s="21"/>
      <c r="BA50" s="20"/>
      <c r="BB50" s="21"/>
      <c r="BC50" s="20"/>
      <c r="BD50" s="21"/>
      <c r="BE50" s="20"/>
      <c r="BF50" s="21"/>
      <c r="BG50" s="20"/>
      <c r="BH50" s="21"/>
      <c r="BI50" s="20"/>
      <c r="BJ50" s="21"/>
      <c r="BK50" s="20"/>
      <c r="BL50" s="21"/>
      <c r="BM50" s="20"/>
      <c r="BN50" s="21"/>
      <c r="BO50" s="20"/>
      <c r="BP50" s="21"/>
      <c r="BQ50" s="20"/>
      <c r="BR50" s="21"/>
      <c r="BS50" s="20"/>
      <c r="BT50" s="21"/>
      <c r="BU50" s="20"/>
      <c r="BV50" s="21"/>
      <c r="BW50" s="20"/>
      <c r="BX50" s="100"/>
      <c r="BY50" s="101"/>
      <c r="BZ50" s="101"/>
      <c r="CA50" s="101"/>
      <c r="CB50" s="101"/>
      <c r="CC50" s="101"/>
      <c r="CD50" s="101"/>
      <c r="CE50" s="101"/>
      <c r="CF50" s="101"/>
      <c r="CG50" s="102"/>
    </row>
    <row r="51" spans="1:85" ht="24.6" customHeight="1" thickTop="1">
      <c r="A51" s="42">
        <v>0.75</v>
      </c>
      <c r="B51" s="16"/>
      <c r="C51" s="17"/>
      <c r="D51" s="18"/>
      <c r="E51" s="17"/>
      <c r="F51" s="18"/>
      <c r="G51" s="17"/>
      <c r="H51" s="18"/>
      <c r="I51" s="17"/>
      <c r="J51" s="18"/>
      <c r="K51" s="17"/>
      <c r="L51" s="18"/>
      <c r="M51" s="17"/>
      <c r="N51" s="18"/>
      <c r="O51" s="17"/>
      <c r="P51" s="18"/>
      <c r="Q51" s="17"/>
      <c r="R51" s="18"/>
      <c r="S51" s="17"/>
      <c r="T51" s="18"/>
      <c r="U51" s="17"/>
      <c r="V51" s="18"/>
      <c r="W51" s="17"/>
      <c r="X51" s="18"/>
      <c r="Y51" s="17"/>
      <c r="Z51" s="18"/>
      <c r="AA51" s="17"/>
      <c r="AB51" s="18"/>
      <c r="AC51" s="17"/>
      <c r="AD51" s="18"/>
      <c r="AE51" s="17"/>
      <c r="AF51" s="18"/>
      <c r="AG51" s="17"/>
      <c r="AH51" s="100"/>
      <c r="AI51" s="101"/>
      <c r="AJ51" s="101"/>
      <c r="AK51" s="101"/>
      <c r="AL51" s="101"/>
      <c r="AM51" s="101"/>
      <c r="AN51" s="101"/>
      <c r="AO51" s="101"/>
      <c r="AP51" s="101"/>
      <c r="AQ51" s="102"/>
      <c r="AR51" s="18"/>
      <c r="AS51" s="17"/>
      <c r="AT51" s="18"/>
      <c r="AU51" s="17"/>
      <c r="AV51" s="18"/>
      <c r="AW51" s="17"/>
      <c r="AX51" s="18"/>
      <c r="AY51" s="17"/>
      <c r="AZ51" s="18"/>
      <c r="BA51" s="17"/>
      <c r="BB51" s="18"/>
      <c r="BC51" s="17"/>
      <c r="BD51" s="18"/>
      <c r="BE51" s="17"/>
      <c r="BF51" s="18"/>
      <c r="BG51" s="17"/>
      <c r="BH51" s="18"/>
      <c r="BI51" s="17"/>
      <c r="BJ51" s="18"/>
      <c r="BK51" s="17"/>
      <c r="BL51" s="18"/>
      <c r="BM51" s="17"/>
      <c r="BN51" s="18"/>
      <c r="BO51" s="17"/>
      <c r="BP51" s="18"/>
      <c r="BQ51" s="17"/>
      <c r="BR51" s="18"/>
      <c r="BS51" s="17"/>
      <c r="BT51" s="18"/>
      <c r="BU51" s="17"/>
      <c r="BV51" s="18"/>
      <c r="BW51" s="17"/>
      <c r="BX51" s="100"/>
      <c r="BY51" s="101"/>
      <c r="BZ51" s="101"/>
      <c r="CA51" s="101"/>
      <c r="CB51" s="101"/>
      <c r="CC51" s="101"/>
      <c r="CD51" s="101"/>
      <c r="CE51" s="101"/>
      <c r="CF51" s="101"/>
      <c r="CG51" s="102"/>
    </row>
    <row r="52" spans="1:85" ht="24.6" customHeight="1">
      <c r="A52" s="42">
        <v>0.76041666666666696</v>
      </c>
      <c r="B52" s="16"/>
      <c r="C52" s="17"/>
      <c r="D52" s="18"/>
      <c r="E52" s="17"/>
      <c r="F52" s="18"/>
      <c r="G52" s="17"/>
      <c r="H52" s="18"/>
      <c r="I52" s="17"/>
      <c r="J52" s="18"/>
      <c r="K52" s="17"/>
      <c r="L52" s="18"/>
      <c r="M52" s="17"/>
      <c r="N52" s="18"/>
      <c r="O52" s="17"/>
      <c r="P52" s="18"/>
      <c r="Q52" s="17"/>
      <c r="R52" s="18"/>
      <c r="S52" s="17"/>
      <c r="T52" s="18"/>
      <c r="U52" s="17"/>
      <c r="V52" s="18"/>
      <c r="W52" s="17"/>
      <c r="X52" s="18"/>
      <c r="Y52" s="17"/>
      <c r="Z52" s="18"/>
      <c r="AA52" s="17"/>
      <c r="AB52" s="18"/>
      <c r="AC52" s="17"/>
      <c r="AD52" s="18"/>
      <c r="AE52" s="17"/>
      <c r="AF52" s="18"/>
      <c r="AG52" s="17"/>
      <c r="AH52" s="100"/>
      <c r="AI52" s="101"/>
      <c r="AJ52" s="101"/>
      <c r="AK52" s="101"/>
      <c r="AL52" s="101"/>
      <c r="AM52" s="101"/>
      <c r="AN52" s="101"/>
      <c r="AO52" s="101"/>
      <c r="AP52" s="101"/>
      <c r="AQ52" s="102"/>
      <c r="AR52" s="18"/>
      <c r="AS52" s="17"/>
      <c r="AT52" s="18"/>
      <c r="AU52" s="17"/>
      <c r="AV52" s="18"/>
      <c r="AW52" s="17"/>
      <c r="AX52" s="18"/>
      <c r="AY52" s="17"/>
      <c r="AZ52" s="18"/>
      <c r="BA52" s="17"/>
      <c r="BB52" s="18"/>
      <c r="BC52" s="17"/>
      <c r="BD52" s="18"/>
      <c r="BE52" s="17"/>
      <c r="BF52" s="18"/>
      <c r="BG52" s="17"/>
      <c r="BH52" s="18"/>
      <c r="BI52" s="17"/>
      <c r="BJ52" s="18"/>
      <c r="BK52" s="17"/>
      <c r="BL52" s="18"/>
      <c r="BM52" s="17"/>
      <c r="BN52" s="18"/>
      <c r="BO52" s="17"/>
      <c r="BP52" s="18"/>
      <c r="BQ52" s="17"/>
      <c r="BR52" s="18"/>
      <c r="BS52" s="17"/>
      <c r="BT52" s="18"/>
      <c r="BU52" s="17"/>
      <c r="BV52" s="18"/>
      <c r="BW52" s="17"/>
      <c r="BX52" s="100"/>
      <c r="BY52" s="101"/>
      <c r="BZ52" s="101"/>
      <c r="CA52" s="101"/>
      <c r="CB52" s="101"/>
      <c r="CC52" s="101"/>
      <c r="CD52" s="101"/>
      <c r="CE52" s="101"/>
      <c r="CF52" s="101"/>
      <c r="CG52" s="102"/>
    </row>
    <row r="53" spans="1:85" ht="24.6" customHeight="1">
      <c r="A53" s="42">
        <v>0.77083333333333404</v>
      </c>
      <c r="B53" s="16"/>
      <c r="C53" s="17"/>
      <c r="D53" s="18"/>
      <c r="E53" s="17"/>
      <c r="F53" s="18"/>
      <c r="G53" s="17"/>
      <c r="H53" s="18"/>
      <c r="I53" s="17"/>
      <c r="J53" s="18"/>
      <c r="K53" s="17"/>
      <c r="L53" s="18"/>
      <c r="M53" s="17"/>
      <c r="N53" s="18"/>
      <c r="O53" s="17"/>
      <c r="P53" s="18"/>
      <c r="Q53" s="17"/>
      <c r="R53" s="18"/>
      <c r="S53" s="17"/>
      <c r="T53" s="18"/>
      <c r="U53" s="17"/>
      <c r="V53" s="18"/>
      <c r="W53" s="17"/>
      <c r="X53" s="18"/>
      <c r="Y53" s="17"/>
      <c r="Z53" s="18"/>
      <c r="AA53" s="17"/>
      <c r="AB53" s="18"/>
      <c r="AC53" s="17"/>
      <c r="AD53" s="18"/>
      <c r="AE53" s="17"/>
      <c r="AF53" s="18"/>
      <c r="AG53" s="17"/>
      <c r="AH53" s="100"/>
      <c r="AI53" s="101"/>
      <c r="AJ53" s="101"/>
      <c r="AK53" s="101"/>
      <c r="AL53" s="101"/>
      <c r="AM53" s="101"/>
      <c r="AN53" s="101"/>
      <c r="AO53" s="101"/>
      <c r="AP53" s="101"/>
      <c r="AQ53" s="102"/>
      <c r="AR53" s="18"/>
      <c r="AS53" s="17"/>
      <c r="AT53" s="18"/>
      <c r="AU53" s="17"/>
      <c r="AV53" s="18"/>
      <c r="AW53" s="17"/>
      <c r="AX53" s="18"/>
      <c r="AY53" s="17"/>
      <c r="AZ53" s="18"/>
      <c r="BA53" s="17"/>
      <c r="BB53" s="18"/>
      <c r="BC53" s="17"/>
      <c r="BD53" s="18"/>
      <c r="BE53" s="17"/>
      <c r="BF53" s="18"/>
      <c r="BG53" s="17"/>
      <c r="BH53" s="18"/>
      <c r="BI53" s="17"/>
      <c r="BJ53" s="18"/>
      <c r="BK53" s="17"/>
      <c r="BL53" s="18"/>
      <c r="BM53" s="17"/>
      <c r="BN53" s="18"/>
      <c r="BO53" s="17"/>
      <c r="BP53" s="18"/>
      <c r="BQ53" s="17"/>
      <c r="BR53" s="18"/>
      <c r="BS53" s="17"/>
      <c r="BT53" s="18"/>
      <c r="BU53" s="17"/>
      <c r="BV53" s="18"/>
      <c r="BW53" s="17"/>
      <c r="BX53" s="100"/>
      <c r="BY53" s="101"/>
      <c r="BZ53" s="101"/>
      <c r="CA53" s="101"/>
      <c r="CB53" s="101"/>
      <c r="CC53" s="101"/>
      <c r="CD53" s="101"/>
      <c r="CE53" s="101"/>
      <c r="CF53" s="101"/>
      <c r="CG53" s="102"/>
    </row>
    <row r="54" spans="1:85" ht="24.6" customHeight="1" thickBot="1">
      <c r="A54" s="43">
        <v>0.78125</v>
      </c>
      <c r="B54" s="19"/>
      <c r="C54" s="20"/>
      <c r="D54" s="21"/>
      <c r="E54" s="20"/>
      <c r="F54" s="21"/>
      <c r="G54" s="20"/>
      <c r="H54" s="21"/>
      <c r="I54" s="20"/>
      <c r="J54" s="21"/>
      <c r="K54" s="20"/>
      <c r="L54" s="21"/>
      <c r="M54" s="20"/>
      <c r="N54" s="21"/>
      <c r="O54" s="20"/>
      <c r="P54" s="21"/>
      <c r="Q54" s="20"/>
      <c r="R54" s="21"/>
      <c r="S54" s="20"/>
      <c r="T54" s="21"/>
      <c r="U54" s="20"/>
      <c r="V54" s="21"/>
      <c r="W54" s="20"/>
      <c r="X54" s="21"/>
      <c r="Y54" s="20"/>
      <c r="Z54" s="21"/>
      <c r="AA54" s="20"/>
      <c r="AB54" s="21"/>
      <c r="AC54" s="20"/>
      <c r="AD54" s="21"/>
      <c r="AE54" s="20"/>
      <c r="AF54" s="21"/>
      <c r="AG54" s="20"/>
      <c r="AH54" s="100"/>
      <c r="AI54" s="101"/>
      <c r="AJ54" s="101"/>
      <c r="AK54" s="101"/>
      <c r="AL54" s="101"/>
      <c r="AM54" s="101"/>
      <c r="AN54" s="101"/>
      <c r="AO54" s="101"/>
      <c r="AP54" s="101"/>
      <c r="AQ54" s="102"/>
      <c r="AR54" s="21"/>
      <c r="AS54" s="20"/>
      <c r="AT54" s="21"/>
      <c r="AU54" s="20"/>
      <c r="AV54" s="21"/>
      <c r="AW54" s="20"/>
      <c r="AX54" s="21"/>
      <c r="AY54" s="20"/>
      <c r="AZ54" s="21"/>
      <c r="BA54" s="20"/>
      <c r="BB54" s="21"/>
      <c r="BC54" s="20"/>
      <c r="BD54" s="21"/>
      <c r="BE54" s="20"/>
      <c r="BF54" s="21"/>
      <c r="BG54" s="20"/>
      <c r="BH54" s="21"/>
      <c r="BI54" s="20"/>
      <c r="BJ54" s="21"/>
      <c r="BK54" s="20"/>
      <c r="BL54" s="21"/>
      <c r="BM54" s="20"/>
      <c r="BN54" s="21"/>
      <c r="BO54" s="20"/>
      <c r="BP54" s="21"/>
      <c r="BQ54" s="20"/>
      <c r="BR54" s="21"/>
      <c r="BS54" s="20"/>
      <c r="BT54" s="21"/>
      <c r="BU54" s="20"/>
      <c r="BV54" s="21"/>
      <c r="BW54" s="20"/>
      <c r="BX54" s="100"/>
      <c r="BY54" s="101"/>
      <c r="BZ54" s="101"/>
      <c r="CA54" s="101"/>
      <c r="CB54" s="101"/>
      <c r="CC54" s="101"/>
      <c r="CD54" s="101"/>
      <c r="CE54" s="101"/>
      <c r="CF54" s="101"/>
      <c r="CG54" s="102"/>
    </row>
    <row r="55" spans="1:85" ht="24.6" customHeight="1" thickTop="1">
      <c r="A55" s="42">
        <v>0.79166666666666696</v>
      </c>
      <c r="B55" s="16"/>
      <c r="C55" s="17"/>
      <c r="D55" s="18"/>
      <c r="E55" s="17"/>
      <c r="F55" s="18"/>
      <c r="G55" s="17"/>
      <c r="H55" s="18"/>
      <c r="I55" s="17"/>
      <c r="J55" s="18"/>
      <c r="K55" s="17"/>
      <c r="L55" s="18"/>
      <c r="M55" s="17"/>
      <c r="N55" s="18"/>
      <c r="O55" s="17"/>
      <c r="P55" s="18"/>
      <c r="Q55" s="17"/>
      <c r="R55" s="18"/>
      <c r="S55" s="17"/>
      <c r="T55" s="18"/>
      <c r="U55" s="17"/>
      <c r="V55" s="18"/>
      <c r="W55" s="17"/>
      <c r="X55" s="18"/>
      <c r="Y55" s="17"/>
      <c r="Z55" s="18"/>
      <c r="AA55" s="17"/>
      <c r="AB55" s="18"/>
      <c r="AC55" s="17"/>
      <c r="AD55" s="18"/>
      <c r="AE55" s="17"/>
      <c r="AF55" s="18"/>
      <c r="AG55" s="17"/>
      <c r="AH55" s="100"/>
      <c r="AI55" s="101"/>
      <c r="AJ55" s="101"/>
      <c r="AK55" s="101"/>
      <c r="AL55" s="101"/>
      <c r="AM55" s="101"/>
      <c r="AN55" s="101"/>
      <c r="AO55" s="101"/>
      <c r="AP55" s="101"/>
      <c r="AQ55" s="102"/>
      <c r="AR55" s="18"/>
      <c r="AS55" s="17"/>
      <c r="AT55" s="18"/>
      <c r="AU55" s="17"/>
      <c r="AV55" s="18"/>
      <c r="AW55" s="17"/>
      <c r="AX55" s="18"/>
      <c r="AY55" s="17"/>
      <c r="AZ55" s="18"/>
      <c r="BA55" s="17"/>
      <c r="BB55" s="18"/>
      <c r="BC55" s="17"/>
      <c r="BD55" s="18"/>
      <c r="BE55" s="17"/>
      <c r="BF55" s="18"/>
      <c r="BG55" s="17"/>
      <c r="BH55" s="18"/>
      <c r="BI55" s="17"/>
      <c r="BJ55" s="18"/>
      <c r="BK55" s="17"/>
      <c r="BL55" s="18"/>
      <c r="BM55" s="17"/>
      <c r="BN55" s="18"/>
      <c r="BO55" s="17"/>
      <c r="BP55" s="18"/>
      <c r="BQ55" s="17"/>
      <c r="BR55" s="18"/>
      <c r="BS55" s="17"/>
      <c r="BT55" s="18"/>
      <c r="BU55" s="17"/>
      <c r="BV55" s="18"/>
      <c r="BW55" s="17"/>
      <c r="BX55" s="100"/>
      <c r="BY55" s="101"/>
      <c r="BZ55" s="101"/>
      <c r="CA55" s="101"/>
      <c r="CB55" s="101"/>
      <c r="CC55" s="101"/>
      <c r="CD55" s="101"/>
      <c r="CE55" s="101"/>
      <c r="CF55" s="101"/>
      <c r="CG55" s="102"/>
    </row>
    <row r="56" spans="1:85" ht="24.6" customHeight="1">
      <c r="A56" s="42">
        <v>0.80208333333333404</v>
      </c>
      <c r="B56" s="16"/>
      <c r="C56" s="17"/>
      <c r="D56" s="18"/>
      <c r="E56" s="17"/>
      <c r="F56" s="18"/>
      <c r="G56" s="17"/>
      <c r="H56" s="18"/>
      <c r="I56" s="17"/>
      <c r="J56" s="18"/>
      <c r="K56" s="17"/>
      <c r="L56" s="18"/>
      <c r="M56" s="17"/>
      <c r="N56" s="18"/>
      <c r="O56" s="17"/>
      <c r="P56" s="18"/>
      <c r="Q56" s="17"/>
      <c r="R56" s="18"/>
      <c r="S56" s="17"/>
      <c r="T56" s="18"/>
      <c r="U56" s="17"/>
      <c r="V56" s="18"/>
      <c r="W56" s="17"/>
      <c r="X56" s="18"/>
      <c r="Y56" s="17"/>
      <c r="Z56" s="18"/>
      <c r="AA56" s="17"/>
      <c r="AB56" s="18"/>
      <c r="AC56" s="17"/>
      <c r="AD56" s="18"/>
      <c r="AE56" s="17"/>
      <c r="AF56" s="18"/>
      <c r="AG56" s="17"/>
      <c r="AH56" s="100"/>
      <c r="AI56" s="101"/>
      <c r="AJ56" s="101"/>
      <c r="AK56" s="101"/>
      <c r="AL56" s="101"/>
      <c r="AM56" s="101"/>
      <c r="AN56" s="101"/>
      <c r="AO56" s="101"/>
      <c r="AP56" s="101"/>
      <c r="AQ56" s="102"/>
      <c r="AR56" s="18"/>
      <c r="AS56" s="17"/>
      <c r="AT56" s="18"/>
      <c r="AU56" s="17"/>
      <c r="AV56" s="18"/>
      <c r="AW56" s="17"/>
      <c r="AX56" s="18"/>
      <c r="AY56" s="17"/>
      <c r="AZ56" s="18"/>
      <c r="BA56" s="17"/>
      <c r="BB56" s="18"/>
      <c r="BC56" s="17"/>
      <c r="BD56" s="18"/>
      <c r="BE56" s="17"/>
      <c r="BF56" s="18"/>
      <c r="BG56" s="17"/>
      <c r="BH56" s="18"/>
      <c r="BI56" s="17"/>
      <c r="BJ56" s="18"/>
      <c r="BK56" s="17"/>
      <c r="BL56" s="18"/>
      <c r="BM56" s="17"/>
      <c r="BN56" s="18"/>
      <c r="BO56" s="17"/>
      <c r="BP56" s="18"/>
      <c r="BQ56" s="17"/>
      <c r="BR56" s="18"/>
      <c r="BS56" s="17"/>
      <c r="BT56" s="18"/>
      <c r="BU56" s="17"/>
      <c r="BV56" s="18"/>
      <c r="BW56" s="17"/>
      <c r="BX56" s="100"/>
      <c r="BY56" s="101"/>
      <c r="BZ56" s="101"/>
      <c r="CA56" s="101"/>
      <c r="CB56" s="101"/>
      <c r="CC56" s="101"/>
      <c r="CD56" s="101"/>
      <c r="CE56" s="101"/>
      <c r="CF56" s="101"/>
      <c r="CG56" s="102"/>
    </row>
    <row r="57" spans="1:85" ht="24.6" customHeight="1">
      <c r="A57" s="42">
        <v>0.812500000000001</v>
      </c>
      <c r="B57" s="16"/>
      <c r="C57" s="17"/>
      <c r="D57" s="18"/>
      <c r="E57" s="17"/>
      <c r="F57" s="18"/>
      <c r="G57" s="17"/>
      <c r="H57" s="18"/>
      <c r="I57" s="17"/>
      <c r="J57" s="18"/>
      <c r="K57" s="17"/>
      <c r="L57" s="18"/>
      <c r="M57" s="17"/>
      <c r="N57" s="18"/>
      <c r="O57" s="17"/>
      <c r="P57" s="18"/>
      <c r="Q57" s="17"/>
      <c r="R57" s="18"/>
      <c r="S57" s="17"/>
      <c r="T57" s="18"/>
      <c r="U57" s="17"/>
      <c r="V57" s="18"/>
      <c r="W57" s="17"/>
      <c r="X57" s="18"/>
      <c r="Y57" s="17"/>
      <c r="Z57" s="18"/>
      <c r="AA57" s="17"/>
      <c r="AB57" s="18"/>
      <c r="AC57" s="17"/>
      <c r="AD57" s="18"/>
      <c r="AE57" s="17"/>
      <c r="AF57" s="18"/>
      <c r="AG57" s="17"/>
      <c r="AH57" s="100"/>
      <c r="AI57" s="101"/>
      <c r="AJ57" s="101"/>
      <c r="AK57" s="101"/>
      <c r="AL57" s="101"/>
      <c r="AM57" s="101"/>
      <c r="AN57" s="101"/>
      <c r="AO57" s="101"/>
      <c r="AP57" s="101"/>
      <c r="AQ57" s="102"/>
      <c r="AR57" s="18"/>
      <c r="AS57" s="17"/>
      <c r="AT57" s="18"/>
      <c r="AU57" s="17"/>
      <c r="AV57" s="18"/>
      <c r="AW57" s="17"/>
      <c r="AX57" s="18"/>
      <c r="AY57" s="17"/>
      <c r="AZ57" s="18"/>
      <c r="BA57" s="17"/>
      <c r="BB57" s="18"/>
      <c r="BC57" s="17"/>
      <c r="BD57" s="18"/>
      <c r="BE57" s="17"/>
      <c r="BF57" s="18"/>
      <c r="BG57" s="17"/>
      <c r="BH57" s="18"/>
      <c r="BI57" s="17"/>
      <c r="BJ57" s="18"/>
      <c r="BK57" s="17"/>
      <c r="BL57" s="18"/>
      <c r="BM57" s="17"/>
      <c r="BN57" s="18"/>
      <c r="BO57" s="17"/>
      <c r="BP57" s="18"/>
      <c r="BQ57" s="17"/>
      <c r="BR57" s="18"/>
      <c r="BS57" s="17"/>
      <c r="BT57" s="18"/>
      <c r="BU57" s="17"/>
      <c r="BV57" s="18"/>
      <c r="BW57" s="17"/>
      <c r="BX57" s="100"/>
      <c r="BY57" s="101"/>
      <c r="BZ57" s="101"/>
      <c r="CA57" s="101"/>
      <c r="CB57" s="101"/>
      <c r="CC57" s="101"/>
      <c r="CD57" s="101"/>
      <c r="CE57" s="101"/>
      <c r="CF57" s="101"/>
      <c r="CG57" s="102"/>
    </row>
    <row r="58" spans="1:85" ht="24.6" customHeight="1" thickBot="1">
      <c r="A58" s="43">
        <v>0.82291666666666696</v>
      </c>
      <c r="B58" s="19"/>
      <c r="C58" s="20"/>
      <c r="D58" s="21"/>
      <c r="E58" s="20"/>
      <c r="F58" s="21"/>
      <c r="G58" s="20"/>
      <c r="H58" s="21"/>
      <c r="I58" s="20"/>
      <c r="J58" s="21"/>
      <c r="K58" s="20"/>
      <c r="L58" s="21"/>
      <c r="M58" s="20"/>
      <c r="N58" s="21"/>
      <c r="O58" s="20"/>
      <c r="P58" s="21"/>
      <c r="Q58" s="20"/>
      <c r="R58" s="21"/>
      <c r="S58" s="20"/>
      <c r="T58" s="21"/>
      <c r="U58" s="20"/>
      <c r="V58" s="21"/>
      <c r="W58" s="20"/>
      <c r="X58" s="21"/>
      <c r="Y58" s="20"/>
      <c r="Z58" s="21"/>
      <c r="AA58" s="20"/>
      <c r="AB58" s="21"/>
      <c r="AC58" s="20"/>
      <c r="AD58" s="21"/>
      <c r="AE58" s="20"/>
      <c r="AF58" s="21"/>
      <c r="AG58" s="20"/>
      <c r="AH58" s="100"/>
      <c r="AI58" s="101"/>
      <c r="AJ58" s="101"/>
      <c r="AK58" s="101"/>
      <c r="AL58" s="101"/>
      <c r="AM58" s="101"/>
      <c r="AN58" s="101"/>
      <c r="AO58" s="101"/>
      <c r="AP58" s="101"/>
      <c r="AQ58" s="102"/>
      <c r="AR58" s="21"/>
      <c r="AS58" s="20"/>
      <c r="AT58" s="21"/>
      <c r="AU58" s="20"/>
      <c r="AV58" s="21"/>
      <c r="AW58" s="20"/>
      <c r="AX58" s="21"/>
      <c r="AY58" s="20"/>
      <c r="AZ58" s="21"/>
      <c r="BA58" s="20"/>
      <c r="BB58" s="21"/>
      <c r="BC58" s="20"/>
      <c r="BD58" s="21"/>
      <c r="BE58" s="20"/>
      <c r="BF58" s="21"/>
      <c r="BG58" s="20"/>
      <c r="BH58" s="21"/>
      <c r="BI58" s="20"/>
      <c r="BJ58" s="21"/>
      <c r="BK58" s="20"/>
      <c r="BL58" s="21"/>
      <c r="BM58" s="20"/>
      <c r="BN58" s="21"/>
      <c r="BO58" s="20"/>
      <c r="BP58" s="21"/>
      <c r="BQ58" s="20"/>
      <c r="BR58" s="21"/>
      <c r="BS58" s="20"/>
      <c r="BT58" s="21"/>
      <c r="BU58" s="20"/>
      <c r="BV58" s="21"/>
      <c r="BW58" s="20"/>
      <c r="BX58" s="100"/>
      <c r="BY58" s="101"/>
      <c r="BZ58" s="101"/>
      <c r="CA58" s="101"/>
      <c r="CB58" s="101"/>
      <c r="CC58" s="101"/>
      <c r="CD58" s="101"/>
      <c r="CE58" s="101"/>
      <c r="CF58" s="101"/>
      <c r="CG58" s="102"/>
    </row>
    <row r="59" spans="1:85" ht="24.6" customHeight="1" thickTop="1">
      <c r="A59" s="42">
        <v>0.83333333333333404</v>
      </c>
      <c r="B59" s="16"/>
      <c r="C59" s="17"/>
      <c r="D59" s="18"/>
      <c r="E59" s="17"/>
      <c r="F59" s="18"/>
      <c r="G59" s="17"/>
      <c r="H59" s="18"/>
      <c r="I59" s="17"/>
      <c r="J59" s="18"/>
      <c r="K59" s="17"/>
      <c r="L59" s="18"/>
      <c r="M59" s="17"/>
      <c r="N59" s="18"/>
      <c r="O59" s="17"/>
      <c r="P59" s="18"/>
      <c r="Q59" s="17"/>
      <c r="R59" s="18"/>
      <c r="S59" s="17"/>
      <c r="T59" s="18"/>
      <c r="U59" s="17"/>
      <c r="V59" s="18"/>
      <c r="W59" s="17"/>
      <c r="X59" s="18"/>
      <c r="Y59" s="17"/>
      <c r="Z59" s="18"/>
      <c r="AA59" s="17"/>
      <c r="AB59" s="18"/>
      <c r="AC59" s="17"/>
      <c r="AD59" s="18"/>
      <c r="AE59" s="17"/>
      <c r="AF59" s="18"/>
      <c r="AG59" s="17"/>
      <c r="AH59" s="100"/>
      <c r="AI59" s="101"/>
      <c r="AJ59" s="101"/>
      <c r="AK59" s="101"/>
      <c r="AL59" s="101"/>
      <c r="AM59" s="101"/>
      <c r="AN59" s="101"/>
      <c r="AO59" s="101"/>
      <c r="AP59" s="101"/>
      <c r="AQ59" s="102"/>
      <c r="AR59" s="18"/>
      <c r="AS59" s="17"/>
      <c r="AT59" s="18"/>
      <c r="AU59" s="17"/>
      <c r="AV59" s="18"/>
      <c r="AW59" s="17"/>
      <c r="AX59" s="18"/>
      <c r="AY59" s="17"/>
      <c r="AZ59" s="18"/>
      <c r="BA59" s="17"/>
      <c r="BB59" s="18"/>
      <c r="BC59" s="17"/>
      <c r="BD59" s="18"/>
      <c r="BE59" s="17"/>
      <c r="BF59" s="18"/>
      <c r="BG59" s="17"/>
      <c r="BH59" s="18"/>
      <c r="BI59" s="17"/>
      <c r="BJ59" s="18"/>
      <c r="BK59" s="17"/>
      <c r="BL59" s="18"/>
      <c r="BM59" s="17"/>
      <c r="BN59" s="18"/>
      <c r="BO59" s="17"/>
      <c r="BP59" s="18"/>
      <c r="BQ59" s="17"/>
      <c r="BR59" s="18"/>
      <c r="BS59" s="17"/>
      <c r="BT59" s="18"/>
      <c r="BU59" s="17"/>
      <c r="BV59" s="18"/>
      <c r="BW59" s="17"/>
      <c r="BX59" s="100"/>
      <c r="BY59" s="101"/>
      <c r="BZ59" s="101"/>
      <c r="CA59" s="101"/>
      <c r="CB59" s="101"/>
      <c r="CC59" s="101"/>
      <c r="CD59" s="101"/>
      <c r="CE59" s="101"/>
      <c r="CF59" s="101"/>
      <c r="CG59" s="102"/>
    </row>
    <row r="60" spans="1:85" ht="24.6" customHeight="1">
      <c r="A60" s="42">
        <v>0.843750000000001</v>
      </c>
      <c r="B60" s="16"/>
      <c r="C60" s="17"/>
      <c r="D60" s="18"/>
      <c r="E60" s="17"/>
      <c r="F60" s="18"/>
      <c r="G60" s="17"/>
      <c r="H60" s="18"/>
      <c r="I60" s="17"/>
      <c r="J60" s="18"/>
      <c r="K60" s="17"/>
      <c r="L60" s="18"/>
      <c r="M60" s="17"/>
      <c r="N60" s="18"/>
      <c r="O60" s="17"/>
      <c r="P60" s="18"/>
      <c r="Q60" s="17"/>
      <c r="R60" s="18"/>
      <c r="S60" s="17"/>
      <c r="T60" s="18"/>
      <c r="U60" s="17"/>
      <c r="V60" s="18"/>
      <c r="W60" s="17"/>
      <c r="X60" s="18"/>
      <c r="Y60" s="17"/>
      <c r="Z60" s="18"/>
      <c r="AA60" s="17"/>
      <c r="AB60" s="18"/>
      <c r="AC60" s="17"/>
      <c r="AD60" s="18"/>
      <c r="AE60" s="17"/>
      <c r="AF60" s="18"/>
      <c r="AG60" s="17"/>
      <c r="AH60" s="100"/>
      <c r="AI60" s="101"/>
      <c r="AJ60" s="101"/>
      <c r="AK60" s="101"/>
      <c r="AL60" s="101"/>
      <c r="AM60" s="101"/>
      <c r="AN60" s="101"/>
      <c r="AO60" s="101"/>
      <c r="AP60" s="101"/>
      <c r="AQ60" s="102"/>
      <c r="AR60" s="18"/>
      <c r="AS60" s="17"/>
      <c r="AT60" s="18"/>
      <c r="AU60" s="17"/>
      <c r="AV60" s="18"/>
      <c r="AW60" s="17"/>
      <c r="AX60" s="18"/>
      <c r="AY60" s="17"/>
      <c r="AZ60" s="18"/>
      <c r="BA60" s="17"/>
      <c r="BB60" s="18"/>
      <c r="BC60" s="17"/>
      <c r="BD60" s="18"/>
      <c r="BE60" s="17"/>
      <c r="BF60" s="18"/>
      <c r="BG60" s="17"/>
      <c r="BH60" s="18"/>
      <c r="BI60" s="17"/>
      <c r="BJ60" s="18"/>
      <c r="BK60" s="17"/>
      <c r="BL60" s="18"/>
      <c r="BM60" s="17"/>
      <c r="BN60" s="18"/>
      <c r="BO60" s="17"/>
      <c r="BP60" s="18"/>
      <c r="BQ60" s="17"/>
      <c r="BR60" s="18"/>
      <c r="BS60" s="17"/>
      <c r="BT60" s="18"/>
      <c r="BU60" s="17"/>
      <c r="BV60" s="18"/>
      <c r="BW60" s="17"/>
      <c r="BX60" s="100"/>
      <c r="BY60" s="101"/>
      <c r="BZ60" s="101"/>
      <c r="CA60" s="101"/>
      <c r="CB60" s="101"/>
      <c r="CC60" s="101"/>
      <c r="CD60" s="101"/>
      <c r="CE60" s="101"/>
      <c r="CF60" s="101"/>
      <c r="CG60" s="102"/>
    </row>
    <row r="61" spans="1:85" ht="24.6" customHeight="1">
      <c r="A61" s="42">
        <v>0.85416666666666696</v>
      </c>
      <c r="B61" s="16"/>
      <c r="C61" s="17"/>
      <c r="D61" s="18"/>
      <c r="E61" s="17"/>
      <c r="F61" s="18"/>
      <c r="G61" s="17"/>
      <c r="H61" s="18"/>
      <c r="I61" s="17"/>
      <c r="J61" s="18"/>
      <c r="K61" s="17"/>
      <c r="L61" s="18"/>
      <c r="M61" s="17"/>
      <c r="N61" s="18"/>
      <c r="O61" s="17"/>
      <c r="P61" s="18"/>
      <c r="Q61" s="17"/>
      <c r="R61" s="18"/>
      <c r="S61" s="17"/>
      <c r="T61" s="18"/>
      <c r="U61" s="17"/>
      <c r="V61" s="18"/>
      <c r="W61" s="17"/>
      <c r="X61" s="18"/>
      <c r="Y61" s="17"/>
      <c r="Z61" s="18"/>
      <c r="AA61" s="17"/>
      <c r="AB61" s="18"/>
      <c r="AC61" s="17"/>
      <c r="AD61" s="18"/>
      <c r="AE61" s="17"/>
      <c r="AF61" s="18"/>
      <c r="AG61" s="17"/>
      <c r="AH61" s="100"/>
      <c r="AI61" s="101"/>
      <c r="AJ61" s="101"/>
      <c r="AK61" s="101"/>
      <c r="AL61" s="101"/>
      <c r="AM61" s="101"/>
      <c r="AN61" s="101"/>
      <c r="AO61" s="101"/>
      <c r="AP61" s="101"/>
      <c r="AQ61" s="102"/>
      <c r="AR61" s="18"/>
      <c r="AS61" s="17"/>
      <c r="AT61" s="18"/>
      <c r="AU61" s="17"/>
      <c r="AV61" s="18"/>
      <c r="AW61" s="17"/>
      <c r="AX61" s="18"/>
      <c r="AY61" s="17"/>
      <c r="AZ61" s="18"/>
      <c r="BA61" s="17"/>
      <c r="BB61" s="18"/>
      <c r="BC61" s="17"/>
      <c r="BD61" s="18"/>
      <c r="BE61" s="17"/>
      <c r="BF61" s="18"/>
      <c r="BG61" s="17"/>
      <c r="BH61" s="18"/>
      <c r="BI61" s="17"/>
      <c r="BJ61" s="18"/>
      <c r="BK61" s="17"/>
      <c r="BL61" s="18"/>
      <c r="BM61" s="17"/>
      <c r="BN61" s="18"/>
      <c r="BO61" s="17"/>
      <c r="BP61" s="18"/>
      <c r="BQ61" s="17"/>
      <c r="BR61" s="18"/>
      <c r="BS61" s="17"/>
      <c r="BT61" s="18"/>
      <c r="BU61" s="17"/>
      <c r="BV61" s="18"/>
      <c r="BW61" s="17"/>
      <c r="BX61" s="100"/>
      <c r="BY61" s="101"/>
      <c r="BZ61" s="101"/>
      <c r="CA61" s="101"/>
      <c r="CB61" s="101"/>
      <c r="CC61" s="101"/>
      <c r="CD61" s="101"/>
      <c r="CE61" s="101"/>
      <c r="CF61" s="101"/>
      <c r="CG61" s="102"/>
    </row>
    <row r="62" spans="1:85" ht="24.6" customHeight="1" thickBot="1">
      <c r="A62" s="43">
        <v>0.86458333333333404</v>
      </c>
      <c r="B62" s="19"/>
      <c r="C62" s="20"/>
      <c r="D62" s="21"/>
      <c r="E62" s="20"/>
      <c r="F62" s="21"/>
      <c r="G62" s="20"/>
      <c r="H62" s="21"/>
      <c r="I62" s="20"/>
      <c r="J62" s="21"/>
      <c r="K62" s="20"/>
      <c r="L62" s="21"/>
      <c r="M62" s="20"/>
      <c r="N62" s="21"/>
      <c r="O62" s="20"/>
      <c r="P62" s="21"/>
      <c r="Q62" s="20"/>
      <c r="R62" s="21"/>
      <c r="S62" s="20"/>
      <c r="T62" s="21"/>
      <c r="U62" s="20"/>
      <c r="V62" s="21"/>
      <c r="W62" s="20"/>
      <c r="X62" s="21"/>
      <c r="Y62" s="20"/>
      <c r="Z62" s="21"/>
      <c r="AA62" s="20"/>
      <c r="AB62" s="21"/>
      <c r="AC62" s="20"/>
      <c r="AD62" s="21"/>
      <c r="AE62" s="20"/>
      <c r="AF62" s="21"/>
      <c r="AG62" s="20"/>
      <c r="AH62" s="103"/>
      <c r="AI62" s="104"/>
      <c r="AJ62" s="104"/>
      <c r="AK62" s="104"/>
      <c r="AL62" s="104"/>
      <c r="AM62" s="104"/>
      <c r="AN62" s="104"/>
      <c r="AO62" s="104"/>
      <c r="AP62" s="104"/>
      <c r="AQ62" s="105"/>
      <c r="AR62" s="21"/>
      <c r="AS62" s="20"/>
      <c r="AT62" s="21"/>
      <c r="AU62" s="20"/>
      <c r="AV62" s="21"/>
      <c r="AW62" s="20"/>
      <c r="AX62" s="21"/>
      <c r="AY62" s="20"/>
      <c r="AZ62" s="21"/>
      <c r="BA62" s="20"/>
      <c r="BB62" s="21"/>
      <c r="BC62" s="20"/>
      <c r="BD62" s="21"/>
      <c r="BE62" s="20"/>
      <c r="BF62" s="21"/>
      <c r="BG62" s="20"/>
      <c r="BH62" s="21"/>
      <c r="BI62" s="20"/>
      <c r="BJ62" s="21"/>
      <c r="BK62" s="20"/>
      <c r="BL62" s="21"/>
      <c r="BM62" s="20"/>
      <c r="BN62" s="21"/>
      <c r="BO62" s="20"/>
      <c r="BP62" s="21"/>
      <c r="BQ62" s="20"/>
      <c r="BR62" s="21"/>
      <c r="BS62" s="20"/>
      <c r="BT62" s="21"/>
      <c r="BU62" s="20"/>
      <c r="BV62" s="21"/>
      <c r="BW62" s="20"/>
      <c r="BX62" s="103"/>
      <c r="BY62" s="104"/>
      <c r="BZ62" s="104"/>
      <c r="CA62" s="104"/>
      <c r="CB62" s="104"/>
      <c r="CC62" s="104"/>
      <c r="CD62" s="104"/>
      <c r="CE62" s="104"/>
      <c r="CF62" s="104"/>
      <c r="CG62" s="105"/>
    </row>
    <row r="63" spans="1:85" ht="15.75" thickTop="1"/>
  </sheetData>
  <sheetProtection algorithmName="SHA-512" hashValue="gAQDPkD97dGsHlBZfW13qxwoyutvCE1l/HVdSiYffpB5w8G1+WQ+V4nDK+HXnZeyc8aT2nFC67KAlmIZtSe7Yg==" saltValue="F8YHOKOI+ne1Jz6CPESAow==" spinCount="100000" sheet="1" objects="1" scenarios="1"/>
  <mergeCells count="174">
    <mergeCell ref="BX7:CG62"/>
    <mergeCell ref="AJ5:AK5"/>
    <mergeCell ref="BL5:BM5"/>
    <mergeCell ref="O2:R2"/>
    <mergeCell ref="AZ5:BA5"/>
    <mergeCell ref="V1:AA2"/>
    <mergeCell ref="AS1:AX2"/>
    <mergeCell ref="O1:R1"/>
    <mergeCell ref="S1:T1"/>
    <mergeCell ref="S2:T2"/>
    <mergeCell ref="BR1:BW2"/>
    <mergeCell ref="AD1:AG1"/>
    <mergeCell ref="AH1:AM1"/>
    <mergeCell ref="AD2:AG2"/>
    <mergeCell ref="AH2:AK2"/>
    <mergeCell ref="AL2:AM2"/>
    <mergeCell ref="BD1:BG1"/>
    <mergeCell ref="BH1:BM1"/>
    <mergeCell ref="BD2:BG2"/>
    <mergeCell ref="BH2:BK2"/>
    <mergeCell ref="BL2:BM2"/>
    <mergeCell ref="AR8:AS8"/>
    <mergeCell ref="AT8:AU8"/>
    <mergeCell ref="X5:Y5"/>
    <mergeCell ref="Z5:AA5"/>
    <mergeCell ref="AB5:AC5"/>
    <mergeCell ref="T5:U5"/>
    <mergeCell ref="V5:W5"/>
    <mergeCell ref="N5:O5"/>
    <mergeCell ref="P5:Q5"/>
    <mergeCell ref="R5:S5"/>
    <mergeCell ref="T7:U7"/>
    <mergeCell ref="V7:W7"/>
    <mergeCell ref="X7:Y7"/>
    <mergeCell ref="Z7:AA7"/>
    <mergeCell ref="AB7:AC7"/>
    <mergeCell ref="R7:S7"/>
    <mergeCell ref="AD7:AE7"/>
    <mergeCell ref="AF7:AG7"/>
    <mergeCell ref="AR7:AS7"/>
    <mergeCell ref="AT7:AU7"/>
    <mergeCell ref="AD5:AE5"/>
    <mergeCell ref="AF5:AG5"/>
    <mergeCell ref="AH5:AI5"/>
    <mergeCell ref="AL5:AM5"/>
    <mergeCell ref="AN5:AO5"/>
    <mergeCell ref="AP5:AQ5"/>
    <mergeCell ref="AR5:AS5"/>
    <mergeCell ref="AT5:AU5"/>
    <mergeCell ref="AH7:AQ62"/>
    <mergeCell ref="AV5:AW5"/>
    <mergeCell ref="AX5:AY5"/>
    <mergeCell ref="AL6:AM6"/>
    <mergeCell ref="BR6:BS6"/>
    <mergeCell ref="BT6:BU6"/>
    <mergeCell ref="AR6:AS6"/>
    <mergeCell ref="AT6:AU6"/>
    <mergeCell ref="AV6:AW6"/>
    <mergeCell ref="AX6:AY6"/>
    <mergeCell ref="BB6:BC6"/>
    <mergeCell ref="BD6:BE6"/>
    <mergeCell ref="BF6:BG6"/>
    <mergeCell ref="BH6:BI6"/>
    <mergeCell ref="BJ6:BK6"/>
    <mergeCell ref="BB5:BC5"/>
    <mergeCell ref="BD5:BE5"/>
    <mergeCell ref="BF5:BG5"/>
    <mergeCell ref="BH5:BI5"/>
    <mergeCell ref="BJ5:BK5"/>
    <mergeCell ref="AZ6:BA6"/>
    <mergeCell ref="BP8:BQ8"/>
    <mergeCell ref="BR8:BS8"/>
    <mergeCell ref="BN5:BO5"/>
    <mergeCell ref="BP5:BQ5"/>
    <mergeCell ref="BR5:BS5"/>
    <mergeCell ref="BT5:BU5"/>
    <mergeCell ref="BL6:BM6"/>
    <mergeCell ref="BN6:BO6"/>
    <mergeCell ref="BP6:BQ6"/>
    <mergeCell ref="BT8:BU8"/>
    <mergeCell ref="BN7:BO7"/>
    <mergeCell ref="BP7:BQ7"/>
    <mergeCell ref="BR7:BS7"/>
    <mergeCell ref="BT7:BU7"/>
    <mergeCell ref="BV6:BW6"/>
    <mergeCell ref="BX6:BY6"/>
    <mergeCell ref="CF5:CG5"/>
    <mergeCell ref="BV5:BW5"/>
    <mergeCell ref="BX5:BY5"/>
    <mergeCell ref="BZ5:CA5"/>
    <mergeCell ref="CB5:CC5"/>
    <mergeCell ref="CD5:CE5"/>
    <mergeCell ref="BZ6:CA6"/>
    <mergeCell ref="CB6:CC6"/>
    <mergeCell ref="CD6:CE6"/>
    <mergeCell ref="CF6:CG6"/>
    <mergeCell ref="J6:K6"/>
    <mergeCell ref="H6:I6"/>
    <mergeCell ref="B6:C6"/>
    <mergeCell ref="AN6:AO6"/>
    <mergeCell ref="AP6:AQ6"/>
    <mergeCell ref="D6:E6"/>
    <mergeCell ref="F6:G6"/>
    <mergeCell ref="T6:U6"/>
    <mergeCell ref="V6:W6"/>
    <mergeCell ref="N6:O6"/>
    <mergeCell ref="P6:Q6"/>
    <mergeCell ref="R6:S6"/>
    <mergeCell ref="Z6:AA6"/>
    <mergeCell ref="AB6:AC6"/>
    <mergeCell ref="AD6:AE6"/>
    <mergeCell ref="AF6:AG6"/>
    <mergeCell ref="AH6:AI6"/>
    <mergeCell ref="AJ6:AK6"/>
    <mergeCell ref="X6:Y6"/>
    <mergeCell ref="L6:M6"/>
    <mergeCell ref="BV8:BW8"/>
    <mergeCell ref="B8:C8"/>
    <mergeCell ref="D8:E8"/>
    <mergeCell ref="F8:G8"/>
    <mergeCell ref="H8:I8"/>
    <mergeCell ref="J8:K8"/>
    <mergeCell ref="L8:M8"/>
    <mergeCell ref="N8:O8"/>
    <mergeCell ref="P8:Q8"/>
    <mergeCell ref="R8:S8"/>
    <mergeCell ref="T8:U8"/>
    <mergeCell ref="V8:W8"/>
    <mergeCell ref="X8:Y8"/>
    <mergeCell ref="Z8:AA8"/>
    <mergeCell ref="AB8:AC8"/>
    <mergeCell ref="AD8:AE8"/>
    <mergeCell ref="AF8:AG8"/>
    <mergeCell ref="BJ8:BK8"/>
    <mergeCell ref="BL8:BM8"/>
    <mergeCell ref="BN8:BO8"/>
    <mergeCell ref="AV8:AW8"/>
    <mergeCell ref="AX8:AY8"/>
    <mergeCell ref="AZ8:BA8"/>
    <mergeCell ref="BB8:BC8"/>
    <mergeCell ref="BD8:BE8"/>
    <mergeCell ref="BF8:BG8"/>
    <mergeCell ref="BH8:BI8"/>
    <mergeCell ref="B1:D1"/>
    <mergeCell ref="B2:D2"/>
    <mergeCell ref="F1:H1"/>
    <mergeCell ref="F2:H2"/>
    <mergeCell ref="I2:K2"/>
    <mergeCell ref="L2:M2"/>
    <mergeCell ref="I1:M1"/>
    <mergeCell ref="B5:C5"/>
    <mergeCell ref="D5:E5"/>
    <mergeCell ref="F5:G5"/>
    <mergeCell ref="H5:I5"/>
    <mergeCell ref="J5:K5"/>
    <mergeCell ref="L5:M5"/>
    <mergeCell ref="B7:C7"/>
    <mergeCell ref="D7:E7"/>
    <mergeCell ref="F7:G7"/>
    <mergeCell ref="H7:I7"/>
    <mergeCell ref="J7:K7"/>
    <mergeCell ref="L7:M7"/>
    <mergeCell ref="N7:O7"/>
    <mergeCell ref="P7:Q7"/>
    <mergeCell ref="BV7:BW7"/>
    <mergeCell ref="AV7:AW7"/>
    <mergeCell ref="AX7:AY7"/>
    <mergeCell ref="AZ7:BA7"/>
    <mergeCell ref="BB7:BC7"/>
    <mergeCell ref="BD7:BE7"/>
    <mergeCell ref="BF7:BG7"/>
    <mergeCell ref="BH7:BI7"/>
    <mergeCell ref="BJ7:BK7"/>
    <mergeCell ref="BL7:BM7"/>
  </mergeCells>
  <phoneticPr fontId="2"/>
  <conditionalFormatting sqref="A5:XFD6 A8:AG8 A7:AH7 AR8:BW8 AR7:BX7 CH7:XFD8">
    <cfRule type="expression" dxfId="4" priority="4">
      <formula>A$6="日"</formula>
    </cfRule>
    <cfRule type="expression" dxfId="3" priority="5">
      <formula>A$6="土"</formula>
    </cfRule>
  </conditionalFormatting>
  <conditionalFormatting sqref="B11:AG62">
    <cfRule type="expression" dxfId="2" priority="2">
      <formula>ISNUMBER(AR11)=TRUE</formula>
    </cfRule>
  </conditionalFormatting>
  <conditionalFormatting sqref="AR11:BW62">
    <cfRule type="expression" dxfId="1" priority="1">
      <formula>ISNUMBER(B11)=TRUE</formula>
    </cfRule>
  </conditionalFormatting>
  <printOptions horizontalCentered="1"/>
  <pageMargins left="0.23622047244094491" right="0.23622047244094491" top="0.35433070866141736" bottom="0.35433070866141736" header="0.31496062992125984" footer="0.31496062992125984"/>
  <pageSetup paperSize="9" scale="46" fitToWidth="0" orientation="portrait" horizontalDpi="300" verticalDpi="300" r:id="rId1"/>
  <colBreaks count="2" manualBreakCount="2">
    <brk id="27" max="61" man="1"/>
    <brk id="55" max="61" man="1"/>
  </colBreaks>
  <extLst>
    <ext xmlns:x14="http://schemas.microsoft.com/office/spreadsheetml/2009/9/main" uri="{78C0D931-6437-407d-A8EE-F0AAD7539E65}">
      <x14:conditionalFormattings>
        <x14:conditionalFormatting xmlns:xm="http://schemas.microsoft.com/office/excel/2006/main">
          <x14:cfRule type="expression" priority="3" id="{BAB8C192-6C21-455B-A3CA-6FD62BFC8548}">
            <xm:f>COUNTIF(祝日!$B:$B,A$5)=1</xm:f>
            <x14:dxf>
              <font>
                <color rgb="FFFF0066"/>
              </font>
              <fill>
                <patternFill>
                  <bgColor rgb="FFFFCCFF"/>
                </patternFill>
              </fill>
            </x14:dxf>
          </x14:cfRule>
          <xm:sqref>A5:XFD6 A8:AG8 A7:AH7 AR8:BW8 AR7:BX7 CH7:XFD8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8A78A-EF73-4B68-924A-191A157183D4}">
  <dimension ref="A1:T3"/>
  <sheetViews>
    <sheetView workbookViewId="0">
      <selection activeCell="V18" sqref="V18"/>
    </sheetView>
  </sheetViews>
  <sheetFormatPr defaultColWidth="3.75" defaultRowHeight="22.5" customHeight="1"/>
  <sheetData>
    <row r="1" spans="1:20" ht="22.5" customHeight="1">
      <c r="A1" s="123" t="s">
        <v>924</v>
      </c>
      <c r="B1" s="123"/>
      <c r="C1" s="123"/>
      <c r="D1" s="123"/>
      <c r="E1" s="123"/>
      <c r="F1" s="123"/>
      <c r="G1" s="123"/>
      <c r="H1" s="123"/>
      <c r="I1" s="123"/>
      <c r="J1" s="123"/>
      <c r="K1" s="123"/>
      <c r="L1" s="123"/>
      <c r="M1" s="123"/>
      <c r="N1" s="123"/>
      <c r="O1" s="123"/>
      <c r="P1" s="123"/>
      <c r="Q1" s="123"/>
      <c r="R1" s="123"/>
      <c r="S1" s="123"/>
      <c r="T1" s="123"/>
    </row>
    <row r="2" spans="1:20" ht="22.5" customHeight="1">
      <c r="A2" s="123"/>
      <c r="B2" s="123"/>
      <c r="C2" s="123"/>
      <c r="D2" s="123"/>
      <c r="E2" s="123"/>
      <c r="F2" s="123"/>
      <c r="G2" s="123"/>
      <c r="H2" s="123"/>
      <c r="I2" s="123"/>
      <c r="J2" s="123"/>
      <c r="K2" s="123"/>
      <c r="L2" s="123"/>
      <c r="M2" s="123"/>
      <c r="N2" s="123"/>
      <c r="O2" s="123"/>
      <c r="P2" s="123"/>
      <c r="Q2" s="123"/>
      <c r="R2" s="123"/>
      <c r="S2" s="123"/>
      <c r="T2" s="123"/>
    </row>
    <row r="3" spans="1:20" ht="22.5" customHeight="1">
      <c r="A3" s="123"/>
      <c r="B3" s="123"/>
      <c r="C3" s="123"/>
      <c r="D3" s="123"/>
      <c r="E3" s="123"/>
      <c r="F3" s="123"/>
      <c r="G3" s="123"/>
      <c r="H3" s="123"/>
      <c r="I3" s="123"/>
      <c r="J3" s="123"/>
      <c r="K3" s="123"/>
      <c r="L3" s="123"/>
      <c r="M3" s="123"/>
      <c r="N3" s="123"/>
      <c r="O3" s="123"/>
      <c r="P3" s="123"/>
      <c r="Q3" s="123"/>
      <c r="R3" s="123"/>
      <c r="S3" s="123"/>
      <c r="T3" s="123"/>
    </row>
  </sheetData>
  <sheetProtection algorithmName="SHA-512" hashValue="wFjVreLlUgDMxKho2jhUMoiF58rFsv92L+NdY64H3RexRBZly05VgSEHngUJqAF0E6eOJZssvGHYf4JFYgdKRA==" saltValue="2Uu2SRlwhUnTM9ju2PNPcA==" spinCount="100000" sheet="1" objects="1" scenarios="1"/>
  <mergeCells count="1">
    <mergeCell ref="A1:T3"/>
  </mergeCells>
  <phoneticPr fontId="2"/>
  <pageMargins left="0.7" right="0.7" top="0.75" bottom="0.75"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ACE1E-AB2A-4798-B3B2-1076D5228542}">
  <dimension ref="A1:D445"/>
  <sheetViews>
    <sheetView topLeftCell="A383" workbookViewId="0">
      <selection activeCell="D397" sqref="D397"/>
    </sheetView>
  </sheetViews>
  <sheetFormatPr defaultRowHeight="18.75"/>
  <cols>
    <col min="2" max="2" width="25.25" customWidth="1"/>
    <col min="3" max="3" width="7.125" bestFit="1" customWidth="1"/>
    <col min="4" max="4" width="13.625" bestFit="1" customWidth="1"/>
  </cols>
  <sheetData>
    <row r="1" spans="1:4">
      <c r="A1" t="s">
        <v>6</v>
      </c>
      <c r="B1" t="s">
        <v>7</v>
      </c>
      <c r="C1" t="s">
        <v>8</v>
      </c>
      <c r="D1" t="s">
        <v>9</v>
      </c>
    </row>
    <row r="2" spans="1:4">
      <c r="A2">
        <v>101</v>
      </c>
      <c r="B2" t="s">
        <v>10</v>
      </c>
      <c r="C2" t="s">
        <v>11</v>
      </c>
      <c r="D2" t="s">
        <v>12</v>
      </c>
    </row>
    <row r="3" spans="1:4">
      <c r="A3">
        <v>102</v>
      </c>
      <c r="B3" t="s">
        <v>13</v>
      </c>
      <c r="C3" t="s">
        <v>11</v>
      </c>
      <c r="D3" t="s">
        <v>14</v>
      </c>
    </row>
    <row r="4" spans="1:4">
      <c r="A4">
        <v>103</v>
      </c>
      <c r="B4" t="s">
        <v>15</v>
      </c>
      <c r="C4" t="s">
        <v>11</v>
      </c>
      <c r="D4" t="s">
        <v>16</v>
      </c>
    </row>
    <row r="5" spans="1:4">
      <c r="A5">
        <v>104</v>
      </c>
      <c r="B5" t="s">
        <v>17</v>
      </c>
      <c r="C5" t="s">
        <v>11</v>
      </c>
      <c r="D5" t="s">
        <v>18</v>
      </c>
    </row>
    <row r="6" spans="1:4">
      <c r="A6">
        <v>105</v>
      </c>
      <c r="B6" t="s">
        <v>19</v>
      </c>
      <c r="C6" t="s">
        <v>11</v>
      </c>
      <c r="D6" t="s">
        <v>20</v>
      </c>
    </row>
    <row r="7" spans="1:4">
      <c r="A7">
        <v>106</v>
      </c>
      <c r="B7" t="s">
        <v>21</v>
      </c>
      <c r="C7" t="s">
        <v>11</v>
      </c>
      <c r="D7" t="s">
        <v>22</v>
      </c>
    </row>
    <row r="8" spans="1:4">
      <c r="A8">
        <v>107</v>
      </c>
      <c r="B8" t="s">
        <v>23</v>
      </c>
      <c r="C8" t="s">
        <v>11</v>
      </c>
      <c r="D8" t="s">
        <v>24</v>
      </c>
    </row>
    <row r="9" spans="1:4">
      <c r="A9">
        <v>108</v>
      </c>
      <c r="B9" t="s">
        <v>25</v>
      </c>
      <c r="C9" t="s">
        <v>11</v>
      </c>
      <c r="D9" t="s">
        <v>26</v>
      </c>
    </row>
    <row r="10" spans="1:4">
      <c r="A10">
        <v>109</v>
      </c>
      <c r="B10" t="s">
        <v>27</v>
      </c>
      <c r="C10" t="s">
        <v>11</v>
      </c>
      <c r="D10" t="s">
        <v>28</v>
      </c>
    </row>
    <row r="11" spans="1:4">
      <c r="A11">
        <v>110</v>
      </c>
      <c r="B11" t="s">
        <v>29</v>
      </c>
      <c r="C11" t="s">
        <v>11</v>
      </c>
      <c r="D11" t="s">
        <v>30</v>
      </c>
    </row>
    <row r="12" spans="1:4">
      <c r="A12">
        <v>111</v>
      </c>
      <c r="B12" t="s">
        <v>31</v>
      </c>
      <c r="C12" t="s">
        <v>11</v>
      </c>
      <c r="D12" t="s">
        <v>32</v>
      </c>
    </row>
    <row r="13" spans="1:4">
      <c r="A13">
        <v>112</v>
      </c>
      <c r="B13" t="s">
        <v>33</v>
      </c>
      <c r="C13" t="s">
        <v>11</v>
      </c>
      <c r="D13" t="s">
        <v>34</v>
      </c>
    </row>
    <row r="14" spans="1:4">
      <c r="A14">
        <v>113</v>
      </c>
      <c r="B14" t="s">
        <v>35</v>
      </c>
      <c r="C14" t="s">
        <v>11</v>
      </c>
      <c r="D14" t="s">
        <v>36</v>
      </c>
    </row>
    <row r="15" spans="1:4">
      <c r="A15">
        <v>114</v>
      </c>
      <c r="B15" t="s">
        <v>37</v>
      </c>
      <c r="C15" t="s">
        <v>11</v>
      </c>
      <c r="D15" t="s">
        <v>38</v>
      </c>
    </row>
    <row r="16" spans="1:4">
      <c r="A16">
        <v>115</v>
      </c>
      <c r="B16" t="s">
        <v>39</v>
      </c>
      <c r="C16" t="s">
        <v>11</v>
      </c>
      <c r="D16" t="s">
        <v>40</v>
      </c>
    </row>
    <row r="17" spans="1:4">
      <c r="A17">
        <v>116</v>
      </c>
      <c r="B17" t="s">
        <v>41</v>
      </c>
      <c r="C17" t="s">
        <v>11</v>
      </c>
      <c r="D17" t="s">
        <v>42</v>
      </c>
    </row>
    <row r="18" spans="1:4">
      <c r="A18">
        <v>117</v>
      </c>
      <c r="B18" t="s">
        <v>43</v>
      </c>
      <c r="C18" t="s">
        <v>11</v>
      </c>
      <c r="D18" t="s">
        <v>44</v>
      </c>
    </row>
    <row r="19" spans="1:4">
      <c r="A19">
        <v>118</v>
      </c>
      <c r="B19" t="s">
        <v>45</v>
      </c>
      <c r="C19" t="s">
        <v>11</v>
      </c>
      <c r="D19" t="s">
        <v>46</v>
      </c>
    </row>
    <row r="20" spans="1:4">
      <c r="A20">
        <v>119</v>
      </c>
      <c r="B20" t="s">
        <v>47</v>
      </c>
      <c r="C20" t="s">
        <v>11</v>
      </c>
      <c r="D20" t="s">
        <v>48</v>
      </c>
    </row>
    <row r="21" spans="1:4">
      <c r="A21">
        <v>120</v>
      </c>
      <c r="B21" t="s">
        <v>49</v>
      </c>
      <c r="C21" t="s">
        <v>11</v>
      </c>
      <c r="D21" t="s">
        <v>50</v>
      </c>
    </row>
    <row r="22" spans="1:4">
      <c r="A22">
        <v>121</v>
      </c>
      <c r="B22" t="s">
        <v>51</v>
      </c>
      <c r="C22" t="s">
        <v>11</v>
      </c>
      <c r="D22" t="s">
        <v>52</v>
      </c>
    </row>
    <row r="23" spans="1:4">
      <c r="A23">
        <v>122</v>
      </c>
      <c r="B23" t="s">
        <v>53</v>
      </c>
      <c r="C23" t="s">
        <v>11</v>
      </c>
      <c r="D23" t="s">
        <v>54</v>
      </c>
    </row>
    <row r="24" spans="1:4">
      <c r="A24">
        <v>123</v>
      </c>
      <c r="B24" t="s">
        <v>55</v>
      </c>
      <c r="C24" t="s">
        <v>11</v>
      </c>
      <c r="D24" t="s">
        <v>56</v>
      </c>
    </row>
    <row r="25" spans="1:4">
      <c r="A25">
        <v>124</v>
      </c>
      <c r="B25" t="s">
        <v>57</v>
      </c>
      <c r="C25" t="s">
        <v>11</v>
      </c>
      <c r="D25" t="s">
        <v>58</v>
      </c>
    </row>
    <row r="26" spans="1:4">
      <c r="A26">
        <v>125</v>
      </c>
      <c r="B26" t="s">
        <v>59</v>
      </c>
      <c r="C26" t="s">
        <v>11</v>
      </c>
      <c r="D26" t="s">
        <v>60</v>
      </c>
    </row>
    <row r="27" spans="1:4">
      <c r="A27">
        <v>126</v>
      </c>
      <c r="B27" t="s">
        <v>61</v>
      </c>
      <c r="C27" t="s">
        <v>11</v>
      </c>
      <c r="D27" t="s">
        <v>62</v>
      </c>
    </row>
    <row r="28" spans="1:4">
      <c r="A28">
        <v>127</v>
      </c>
      <c r="B28" t="s">
        <v>63</v>
      </c>
      <c r="C28" t="s">
        <v>11</v>
      </c>
      <c r="D28" t="s">
        <v>64</v>
      </c>
    </row>
    <row r="29" spans="1:4">
      <c r="A29">
        <v>128</v>
      </c>
      <c r="B29" t="s">
        <v>65</v>
      </c>
      <c r="C29" t="s">
        <v>11</v>
      </c>
      <c r="D29" t="s">
        <v>66</v>
      </c>
    </row>
    <row r="30" spans="1:4">
      <c r="A30">
        <v>129</v>
      </c>
      <c r="B30" t="s">
        <v>67</v>
      </c>
      <c r="C30" t="s">
        <v>11</v>
      </c>
      <c r="D30" t="s">
        <v>68</v>
      </c>
    </row>
    <row r="31" spans="1:4">
      <c r="A31">
        <v>130</v>
      </c>
      <c r="B31" t="s">
        <v>69</v>
      </c>
      <c r="C31" t="s">
        <v>11</v>
      </c>
      <c r="D31" t="s">
        <v>70</v>
      </c>
    </row>
    <row r="32" spans="1:4">
      <c r="A32">
        <v>131</v>
      </c>
      <c r="B32" t="s">
        <v>71</v>
      </c>
      <c r="C32" t="s">
        <v>11</v>
      </c>
      <c r="D32" t="s">
        <v>72</v>
      </c>
    </row>
    <row r="33" spans="1:4">
      <c r="A33">
        <v>132</v>
      </c>
      <c r="B33" t="s">
        <v>73</v>
      </c>
      <c r="C33" t="s">
        <v>11</v>
      </c>
      <c r="D33" t="s">
        <v>74</v>
      </c>
    </row>
    <row r="34" spans="1:4">
      <c r="A34">
        <v>133</v>
      </c>
      <c r="B34" t="s">
        <v>75</v>
      </c>
      <c r="C34" t="s">
        <v>11</v>
      </c>
      <c r="D34" t="s">
        <v>76</v>
      </c>
    </row>
    <row r="35" spans="1:4">
      <c r="A35">
        <v>134</v>
      </c>
      <c r="B35" t="s">
        <v>77</v>
      </c>
      <c r="C35" t="s">
        <v>11</v>
      </c>
      <c r="D35" t="s">
        <v>78</v>
      </c>
    </row>
    <row r="36" spans="1:4">
      <c r="A36">
        <v>135</v>
      </c>
      <c r="B36" t="s">
        <v>79</v>
      </c>
      <c r="C36" t="s">
        <v>11</v>
      </c>
      <c r="D36" t="s">
        <v>80</v>
      </c>
    </row>
    <row r="37" spans="1:4">
      <c r="A37">
        <v>136</v>
      </c>
      <c r="B37" t="s">
        <v>81</v>
      </c>
      <c r="C37" t="s">
        <v>11</v>
      </c>
      <c r="D37" t="s">
        <v>82</v>
      </c>
    </row>
    <row r="38" spans="1:4">
      <c r="A38">
        <v>137</v>
      </c>
      <c r="B38" t="s">
        <v>83</v>
      </c>
      <c r="C38" t="s">
        <v>11</v>
      </c>
      <c r="D38" t="s">
        <v>84</v>
      </c>
    </row>
    <row r="39" spans="1:4">
      <c r="A39">
        <v>138</v>
      </c>
      <c r="B39" t="s">
        <v>85</v>
      </c>
      <c r="C39" t="s">
        <v>11</v>
      </c>
      <c r="D39" t="s">
        <v>86</v>
      </c>
    </row>
    <row r="40" spans="1:4">
      <c r="A40">
        <v>139</v>
      </c>
      <c r="B40" t="s">
        <v>87</v>
      </c>
      <c r="C40" t="s">
        <v>11</v>
      </c>
      <c r="D40" t="s">
        <v>88</v>
      </c>
    </row>
    <row r="41" spans="1:4">
      <c r="A41">
        <v>140</v>
      </c>
      <c r="B41" t="s">
        <v>89</v>
      </c>
      <c r="C41" t="s">
        <v>11</v>
      </c>
      <c r="D41" t="s">
        <v>90</v>
      </c>
    </row>
    <row r="42" spans="1:4">
      <c r="A42">
        <v>141</v>
      </c>
      <c r="B42" t="s">
        <v>91</v>
      </c>
      <c r="C42" t="s">
        <v>11</v>
      </c>
      <c r="D42" t="s">
        <v>92</v>
      </c>
    </row>
    <row r="43" spans="1:4">
      <c r="A43">
        <v>142</v>
      </c>
      <c r="B43" t="s">
        <v>93</v>
      </c>
      <c r="C43" t="s">
        <v>11</v>
      </c>
      <c r="D43" t="s">
        <v>94</v>
      </c>
    </row>
    <row r="44" spans="1:4">
      <c r="A44">
        <v>143</v>
      </c>
      <c r="B44" t="s">
        <v>95</v>
      </c>
      <c r="C44" t="s">
        <v>11</v>
      </c>
      <c r="D44" t="s">
        <v>96</v>
      </c>
    </row>
    <row r="45" spans="1:4">
      <c r="A45">
        <v>144</v>
      </c>
      <c r="B45" t="s">
        <v>97</v>
      </c>
      <c r="C45" t="s">
        <v>11</v>
      </c>
      <c r="D45" t="s">
        <v>98</v>
      </c>
    </row>
    <row r="46" spans="1:4">
      <c r="A46">
        <v>145</v>
      </c>
      <c r="B46" t="s">
        <v>99</v>
      </c>
      <c r="C46" t="s">
        <v>11</v>
      </c>
      <c r="D46" t="s">
        <v>100</v>
      </c>
    </row>
    <row r="47" spans="1:4">
      <c r="A47">
        <v>146</v>
      </c>
      <c r="B47" t="s">
        <v>101</v>
      </c>
      <c r="C47" t="s">
        <v>11</v>
      </c>
      <c r="D47" t="s">
        <v>102</v>
      </c>
    </row>
    <row r="48" spans="1:4">
      <c r="A48">
        <v>147</v>
      </c>
      <c r="B48" t="s">
        <v>103</v>
      </c>
      <c r="C48" t="s">
        <v>11</v>
      </c>
      <c r="D48" t="s">
        <v>104</v>
      </c>
    </row>
    <row r="49" spans="1:4">
      <c r="A49">
        <v>148</v>
      </c>
      <c r="B49" t="s">
        <v>105</v>
      </c>
      <c r="C49" t="s">
        <v>11</v>
      </c>
      <c r="D49" t="s">
        <v>106</v>
      </c>
    </row>
    <row r="50" spans="1:4">
      <c r="A50">
        <v>149</v>
      </c>
      <c r="B50" t="s">
        <v>107</v>
      </c>
      <c r="C50" t="s">
        <v>11</v>
      </c>
      <c r="D50" t="s">
        <v>108</v>
      </c>
    </row>
    <row r="51" spans="1:4">
      <c r="A51">
        <v>150</v>
      </c>
      <c r="B51" t="s">
        <v>109</v>
      </c>
      <c r="C51" t="s">
        <v>11</v>
      </c>
      <c r="D51" t="s">
        <v>110</v>
      </c>
    </row>
    <row r="52" spans="1:4">
      <c r="A52">
        <v>151</v>
      </c>
      <c r="B52" t="s">
        <v>111</v>
      </c>
      <c r="C52" t="s">
        <v>11</v>
      </c>
      <c r="D52" t="s">
        <v>112</v>
      </c>
    </row>
    <row r="53" spans="1:4">
      <c r="A53">
        <v>152</v>
      </c>
      <c r="B53" t="s">
        <v>113</v>
      </c>
      <c r="C53" t="s">
        <v>11</v>
      </c>
      <c r="D53" t="s">
        <v>114</v>
      </c>
    </row>
    <row r="54" spans="1:4">
      <c r="A54">
        <v>153</v>
      </c>
      <c r="B54" t="s">
        <v>115</v>
      </c>
      <c r="C54" t="s">
        <v>11</v>
      </c>
      <c r="D54" t="s">
        <v>116</v>
      </c>
    </row>
    <row r="55" spans="1:4">
      <c r="A55">
        <v>154</v>
      </c>
      <c r="B55" t="s">
        <v>117</v>
      </c>
      <c r="C55" t="s">
        <v>11</v>
      </c>
      <c r="D55" t="s">
        <v>118</v>
      </c>
    </row>
    <row r="56" spans="1:4">
      <c r="A56">
        <v>155</v>
      </c>
      <c r="B56" t="s">
        <v>119</v>
      </c>
      <c r="C56" t="s">
        <v>11</v>
      </c>
      <c r="D56" t="s">
        <v>120</v>
      </c>
    </row>
    <row r="57" spans="1:4">
      <c r="A57">
        <v>156</v>
      </c>
      <c r="B57" t="s">
        <v>121</v>
      </c>
      <c r="C57" t="s">
        <v>11</v>
      </c>
      <c r="D57" t="s">
        <v>122</v>
      </c>
    </row>
    <row r="58" spans="1:4">
      <c r="A58">
        <v>157</v>
      </c>
      <c r="B58" t="s">
        <v>123</v>
      </c>
      <c r="C58" t="s">
        <v>11</v>
      </c>
      <c r="D58" t="s">
        <v>124</v>
      </c>
    </row>
    <row r="59" spans="1:4">
      <c r="A59">
        <v>158</v>
      </c>
      <c r="B59" t="s">
        <v>125</v>
      </c>
      <c r="C59" t="s">
        <v>11</v>
      </c>
      <c r="D59" t="s">
        <v>126</v>
      </c>
    </row>
    <row r="60" spans="1:4">
      <c r="A60">
        <v>159</v>
      </c>
      <c r="B60" t="s">
        <v>127</v>
      </c>
      <c r="C60" t="s">
        <v>11</v>
      </c>
      <c r="D60" t="s">
        <v>128</v>
      </c>
    </row>
    <row r="61" spans="1:4">
      <c r="A61">
        <v>160</v>
      </c>
      <c r="B61" t="s">
        <v>129</v>
      </c>
      <c r="C61" t="s">
        <v>11</v>
      </c>
      <c r="D61" t="s">
        <v>130</v>
      </c>
    </row>
    <row r="62" spans="1:4">
      <c r="A62">
        <v>161</v>
      </c>
      <c r="B62" t="s">
        <v>131</v>
      </c>
      <c r="C62" t="s">
        <v>11</v>
      </c>
      <c r="D62" t="s">
        <v>132</v>
      </c>
    </row>
    <row r="63" spans="1:4">
      <c r="A63">
        <v>162</v>
      </c>
      <c r="B63" t="s">
        <v>133</v>
      </c>
      <c r="C63" t="s">
        <v>11</v>
      </c>
      <c r="D63" t="s">
        <v>134</v>
      </c>
    </row>
    <row r="64" spans="1:4">
      <c r="A64">
        <v>163</v>
      </c>
      <c r="B64" t="s">
        <v>135</v>
      </c>
      <c r="C64" t="s">
        <v>11</v>
      </c>
      <c r="D64" t="s">
        <v>136</v>
      </c>
    </row>
    <row r="65" spans="1:4">
      <c r="A65">
        <v>164</v>
      </c>
      <c r="B65" t="s">
        <v>137</v>
      </c>
      <c r="C65" t="s">
        <v>11</v>
      </c>
      <c r="D65" t="s">
        <v>138</v>
      </c>
    </row>
    <row r="66" spans="1:4">
      <c r="A66">
        <v>165</v>
      </c>
      <c r="B66" t="s">
        <v>139</v>
      </c>
      <c r="C66" t="s">
        <v>11</v>
      </c>
      <c r="D66" t="s">
        <v>140</v>
      </c>
    </row>
    <row r="67" spans="1:4">
      <c r="A67">
        <v>166</v>
      </c>
      <c r="B67" t="s">
        <v>141</v>
      </c>
      <c r="C67" t="s">
        <v>11</v>
      </c>
      <c r="D67" t="s">
        <v>142</v>
      </c>
    </row>
    <row r="68" spans="1:4">
      <c r="A68">
        <v>167</v>
      </c>
      <c r="B68" t="s">
        <v>143</v>
      </c>
      <c r="C68" t="s">
        <v>11</v>
      </c>
      <c r="D68" t="s">
        <v>144</v>
      </c>
    </row>
    <row r="69" spans="1:4">
      <c r="A69">
        <v>168</v>
      </c>
      <c r="B69" t="s">
        <v>145</v>
      </c>
      <c r="C69" t="s">
        <v>11</v>
      </c>
      <c r="D69" t="s">
        <v>146</v>
      </c>
    </row>
    <row r="70" spans="1:4">
      <c r="A70">
        <v>169</v>
      </c>
      <c r="B70" t="s">
        <v>147</v>
      </c>
      <c r="C70" t="s">
        <v>11</v>
      </c>
      <c r="D70" t="s">
        <v>148</v>
      </c>
    </row>
    <row r="71" spans="1:4">
      <c r="A71">
        <v>170</v>
      </c>
      <c r="B71" t="s">
        <v>149</v>
      </c>
      <c r="C71" t="s">
        <v>11</v>
      </c>
      <c r="D71" t="s">
        <v>150</v>
      </c>
    </row>
    <row r="72" spans="1:4">
      <c r="A72">
        <v>171</v>
      </c>
      <c r="B72" t="s">
        <v>151</v>
      </c>
      <c r="C72" t="s">
        <v>11</v>
      </c>
      <c r="D72" t="s">
        <v>152</v>
      </c>
    </row>
    <row r="73" spans="1:4">
      <c r="A73">
        <v>172</v>
      </c>
      <c r="B73" t="s">
        <v>153</v>
      </c>
      <c r="C73" t="s">
        <v>11</v>
      </c>
      <c r="D73" t="s">
        <v>154</v>
      </c>
    </row>
    <row r="74" spans="1:4">
      <c r="A74">
        <v>173</v>
      </c>
      <c r="B74" t="s">
        <v>155</v>
      </c>
      <c r="C74" t="s">
        <v>11</v>
      </c>
      <c r="D74" t="s">
        <v>156</v>
      </c>
    </row>
    <row r="75" spans="1:4">
      <c r="A75">
        <v>174</v>
      </c>
      <c r="B75" t="s">
        <v>157</v>
      </c>
      <c r="C75" t="s">
        <v>11</v>
      </c>
      <c r="D75" t="s">
        <v>158</v>
      </c>
    </row>
    <row r="76" spans="1:4">
      <c r="A76">
        <v>175</v>
      </c>
      <c r="B76" t="s">
        <v>159</v>
      </c>
      <c r="C76" t="s">
        <v>11</v>
      </c>
      <c r="D76" t="s">
        <v>160</v>
      </c>
    </row>
    <row r="77" spans="1:4">
      <c r="A77">
        <v>176</v>
      </c>
      <c r="B77" t="s">
        <v>161</v>
      </c>
      <c r="C77" t="s">
        <v>11</v>
      </c>
      <c r="D77" t="s">
        <v>162</v>
      </c>
    </row>
    <row r="78" spans="1:4">
      <c r="A78">
        <v>177</v>
      </c>
      <c r="B78" t="s">
        <v>163</v>
      </c>
      <c r="C78" t="s">
        <v>11</v>
      </c>
      <c r="D78" t="s">
        <v>164</v>
      </c>
    </row>
    <row r="79" spans="1:4">
      <c r="A79">
        <v>178</v>
      </c>
      <c r="B79" t="s">
        <v>165</v>
      </c>
      <c r="C79" t="s">
        <v>11</v>
      </c>
      <c r="D79" t="s">
        <v>166</v>
      </c>
    </row>
    <row r="80" spans="1:4">
      <c r="A80">
        <v>179</v>
      </c>
      <c r="B80" t="s">
        <v>167</v>
      </c>
      <c r="C80" t="s">
        <v>11</v>
      </c>
      <c r="D80" t="s">
        <v>168</v>
      </c>
    </row>
    <row r="81" spans="1:4">
      <c r="A81">
        <v>180</v>
      </c>
      <c r="B81" t="s">
        <v>169</v>
      </c>
      <c r="C81" t="s">
        <v>11</v>
      </c>
      <c r="D81" t="s">
        <v>170</v>
      </c>
    </row>
    <row r="82" spans="1:4">
      <c r="A82">
        <v>181</v>
      </c>
      <c r="B82" t="s">
        <v>171</v>
      </c>
      <c r="C82" t="s">
        <v>11</v>
      </c>
      <c r="D82" t="s">
        <v>172</v>
      </c>
    </row>
    <row r="83" spans="1:4">
      <c r="A83">
        <v>182</v>
      </c>
      <c r="B83" t="s">
        <v>173</v>
      </c>
      <c r="C83" t="s">
        <v>11</v>
      </c>
      <c r="D83" t="s">
        <v>174</v>
      </c>
    </row>
    <row r="84" spans="1:4">
      <c r="A84">
        <v>183</v>
      </c>
      <c r="B84" t="s">
        <v>175</v>
      </c>
      <c r="C84" t="s">
        <v>11</v>
      </c>
      <c r="D84" t="s">
        <v>176</v>
      </c>
    </row>
    <row r="85" spans="1:4">
      <c r="A85">
        <v>184</v>
      </c>
      <c r="B85" t="s">
        <v>177</v>
      </c>
      <c r="C85" t="s">
        <v>11</v>
      </c>
      <c r="D85" t="s">
        <v>178</v>
      </c>
    </row>
    <row r="86" spans="1:4">
      <c r="A86">
        <v>185</v>
      </c>
      <c r="B86" t="s">
        <v>179</v>
      </c>
      <c r="C86" t="s">
        <v>11</v>
      </c>
      <c r="D86" t="s">
        <v>180</v>
      </c>
    </row>
    <row r="87" spans="1:4">
      <c r="A87">
        <v>186</v>
      </c>
      <c r="B87" t="s">
        <v>181</v>
      </c>
      <c r="C87" t="s">
        <v>11</v>
      </c>
      <c r="D87" t="s">
        <v>182</v>
      </c>
    </row>
    <row r="88" spans="1:4">
      <c r="A88">
        <v>187</v>
      </c>
      <c r="B88" t="s">
        <v>183</v>
      </c>
      <c r="C88" t="s">
        <v>11</v>
      </c>
      <c r="D88" t="s">
        <v>184</v>
      </c>
    </row>
    <row r="89" spans="1:4">
      <c r="A89">
        <v>188</v>
      </c>
      <c r="B89" t="s">
        <v>185</v>
      </c>
      <c r="C89" t="s">
        <v>11</v>
      </c>
      <c r="D89" t="s">
        <v>186</v>
      </c>
    </row>
    <row r="90" spans="1:4">
      <c r="A90">
        <v>189</v>
      </c>
      <c r="B90" t="s">
        <v>187</v>
      </c>
      <c r="C90" t="s">
        <v>11</v>
      </c>
      <c r="D90" t="s">
        <v>188</v>
      </c>
    </row>
    <row r="91" spans="1:4">
      <c r="A91">
        <v>190</v>
      </c>
      <c r="B91" t="s">
        <v>189</v>
      </c>
      <c r="C91" t="s">
        <v>11</v>
      </c>
      <c r="D91" t="s">
        <v>190</v>
      </c>
    </row>
    <row r="92" spans="1:4">
      <c r="A92">
        <v>191</v>
      </c>
      <c r="B92" t="s">
        <v>191</v>
      </c>
      <c r="C92" t="s">
        <v>11</v>
      </c>
      <c r="D92" t="s">
        <v>192</v>
      </c>
    </row>
    <row r="93" spans="1:4">
      <c r="A93">
        <v>192</v>
      </c>
      <c r="B93" t="s">
        <v>193</v>
      </c>
      <c r="C93" t="s">
        <v>11</v>
      </c>
      <c r="D93" t="s">
        <v>194</v>
      </c>
    </row>
    <row r="94" spans="1:4">
      <c r="A94">
        <v>193</v>
      </c>
      <c r="B94" t="s">
        <v>195</v>
      </c>
      <c r="C94" t="s">
        <v>11</v>
      </c>
      <c r="D94" t="s">
        <v>196</v>
      </c>
    </row>
    <row r="95" spans="1:4">
      <c r="A95">
        <v>194</v>
      </c>
      <c r="B95" t="s">
        <v>197</v>
      </c>
      <c r="C95" t="s">
        <v>11</v>
      </c>
      <c r="D95" t="s">
        <v>198</v>
      </c>
    </row>
    <row r="96" spans="1:4">
      <c r="A96">
        <v>195</v>
      </c>
      <c r="B96" t="s">
        <v>199</v>
      </c>
      <c r="C96" t="s">
        <v>11</v>
      </c>
      <c r="D96" t="s">
        <v>200</v>
      </c>
    </row>
    <row r="97" spans="1:4">
      <c r="A97">
        <v>196</v>
      </c>
      <c r="B97" t="s">
        <v>201</v>
      </c>
      <c r="C97" t="s">
        <v>11</v>
      </c>
      <c r="D97" t="s">
        <v>202</v>
      </c>
    </row>
    <row r="98" spans="1:4">
      <c r="A98">
        <v>197</v>
      </c>
      <c r="B98" t="s">
        <v>203</v>
      </c>
      <c r="C98" t="s">
        <v>11</v>
      </c>
      <c r="D98" t="s">
        <v>204</v>
      </c>
    </row>
    <row r="99" spans="1:4">
      <c r="A99">
        <v>198</v>
      </c>
      <c r="B99" t="s">
        <v>205</v>
      </c>
      <c r="C99" t="s">
        <v>11</v>
      </c>
      <c r="D99" t="s">
        <v>206</v>
      </c>
    </row>
    <row r="100" spans="1:4">
      <c r="A100">
        <v>199</v>
      </c>
      <c r="B100" t="s">
        <v>207</v>
      </c>
      <c r="C100" t="s">
        <v>11</v>
      </c>
      <c r="D100" t="s">
        <v>208</v>
      </c>
    </row>
    <row r="101" spans="1:4">
      <c r="A101">
        <v>200</v>
      </c>
      <c r="B101" t="s">
        <v>209</v>
      </c>
      <c r="C101" t="s">
        <v>11</v>
      </c>
      <c r="D101" t="s">
        <v>210</v>
      </c>
    </row>
    <row r="102" spans="1:4">
      <c r="A102">
        <v>201</v>
      </c>
      <c r="B102" t="s">
        <v>211</v>
      </c>
      <c r="C102" t="s">
        <v>11</v>
      </c>
      <c r="D102" t="s">
        <v>212</v>
      </c>
    </row>
    <row r="103" spans="1:4">
      <c r="A103">
        <v>202</v>
      </c>
      <c r="B103" t="s">
        <v>213</v>
      </c>
      <c r="C103" t="s">
        <v>11</v>
      </c>
      <c r="D103" t="s">
        <v>214</v>
      </c>
    </row>
    <row r="104" spans="1:4">
      <c r="A104">
        <v>203</v>
      </c>
      <c r="B104" t="s">
        <v>215</v>
      </c>
      <c r="C104" t="s">
        <v>11</v>
      </c>
      <c r="D104" t="s">
        <v>216</v>
      </c>
    </row>
    <row r="105" spans="1:4">
      <c r="A105">
        <v>204</v>
      </c>
      <c r="B105" t="s">
        <v>217</v>
      </c>
      <c r="C105" t="s">
        <v>11</v>
      </c>
      <c r="D105" t="s">
        <v>218</v>
      </c>
    </row>
    <row r="106" spans="1:4">
      <c r="A106">
        <v>205</v>
      </c>
      <c r="B106" t="s">
        <v>219</v>
      </c>
      <c r="C106" t="s">
        <v>11</v>
      </c>
      <c r="D106" t="s">
        <v>220</v>
      </c>
    </row>
    <row r="107" spans="1:4">
      <c r="A107">
        <v>206</v>
      </c>
      <c r="B107" t="s">
        <v>221</v>
      </c>
      <c r="C107" t="s">
        <v>11</v>
      </c>
      <c r="D107" t="s">
        <v>222</v>
      </c>
    </row>
    <row r="108" spans="1:4">
      <c r="A108">
        <v>207</v>
      </c>
      <c r="B108" t="s">
        <v>223</v>
      </c>
      <c r="C108" t="s">
        <v>11</v>
      </c>
      <c r="D108" t="s">
        <v>224</v>
      </c>
    </row>
    <row r="109" spans="1:4">
      <c r="A109">
        <v>208</v>
      </c>
      <c r="B109" t="s">
        <v>225</v>
      </c>
      <c r="C109" t="s">
        <v>11</v>
      </c>
      <c r="D109" t="s">
        <v>226</v>
      </c>
    </row>
    <row r="110" spans="1:4">
      <c r="A110">
        <v>209</v>
      </c>
      <c r="B110" t="s">
        <v>227</v>
      </c>
      <c r="C110" t="s">
        <v>11</v>
      </c>
      <c r="D110" t="s">
        <v>228</v>
      </c>
    </row>
    <row r="111" spans="1:4">
      <c r="A111">
        <v>210</v>
      </c>
      <c r="B111" t="s">
        <v>229</v>
      </c>
      <c r="C111" t="s">
        <v>11</v>
      </c>
      <c r="D111" t="s">
        <v>230</v>
      </c>
    </row>
    <row r="112" spans="1:4">
      <c r="A112">
        <v>211</v>
      </c>
      <c r="B112" t="s">
        <v>231</v>
      </c>
      <c r="C112" t="s">
        <v>11</v>
      </c>
      <c r="D112" t="s">
        <v>232</v>
      </c>
    </row>
    <row r="113" spans="1:4">
      <c r="A113">
        <v>212</v>
      </c>
      <c r="B113" t="s">
        <v>233</v>
      </c>
      <c r="C113" t="s">
        <v>11</v>
      </c>
      <c r="D113" t="s">
        <v>234</v>
      </c>
    </row>
    <row r="114" spans="1:4">
      <c r="A114">
        <v>213</v>
      </c>
      <c r="B114" t="s">
        <v>235</v>
      </c>
      <c r="C114" t="s">
        <v>11</v>
      </c>
      <c r="D114" t="s">
        <v>236</v>
      </c>
    </row>
    <row r="115" spans="1:4">
      <c r="A115">
        <v>214</v>
      </c>
      <c r="B115" t="s">
        <v>237</v>
      </c>
      <c r="C115" t="s">
        <v>11</v>
      </c>
      <c r="D115" t="s">
        <v>238</v>
      </c>
    </row>
    <row r="116" spans="1:4">
      <c r="A116">
        <v>215</v>
      </c>
      <c r="B116" t="s">
        <v>239</v>
      </c>
      <c r="C116" t="s">
        <v>11</v>
      </c>
      <c r="D116" t="s">
        <v>240</v>
      </c>
    </row>
    <row r="117" spans="1:4">
      <c r="A117">
        <v>216</v>
      </c>
      <c r="B117" t="s">
        <v>241</v>
      </c>
      <c r="C117" t="s">
        <v>11</v>
      </c>
      <c r="D117" t="s">
        <v>242</v>
      </c>
    </row>
    <row r="118" spans="1:4">
      <c r="A118">
        <v>217</v>
      </c>
      <c r="B118" t="s">
        <v>243</v>
      </c>
      <c r="C118" t="s">
        <v>11</v>
      </c>
      <c r="D118" t="s">
        <v>244</v>
      </c>
    </row>
    <row r="119" spans="1:4">
      <c r="A119">
        <v>218</v>
      </c>
      <c r="B119" t="s">
        <v>245</v>
      </c>
      <c r="C119" t="s">
        <v>11</v>
      </c>
      <c r="D119" t="s">
        <v>246</v>
      </c>
    </row>
    <row r="120" spans="1:4">
      <c r="A120">
        <v>219</v>
      </c>
      <c r="B120" t="s">
        <v>247</v>
      </c>
      <c r="C120" t="s">
        <v>11</v>
      </c>
      <c r="D120" t="s">
        <v>248</v>
      </c>
    </row>
    <row r="121" spans="1:4">
      <c r="A121">
        <v>220</v>
      </c>
      <c r="B121" t="s">
        <v>249</v>
      </c>
      <c r="C121" t="s">
        <v>11</v>
      </c>
      <c r="D121" t="s">
        <v>250</v>
      </c>
    </row>
    <row r="122" spans="1:4">
      <c r="A122">
        <v>221</v>
      </c>
      <c r="B122" t="s">
        <v>251</v>
      </c>
      <c r="C122" t="s">
        <v>11</v>
      </c>
      <c r="D122" t="s">
        <v>252</v>
      </c>
    </row>
    <row r="123" spans="1:4">
      <c r="A123">
        <v>222</v>
      </c>
      <c r="B123" t="s">
        <v>253</v>
      </c>
      <c r="C123" t="s">
        <v>11</v>
      </c>
      <c r="D123" t="s">
        <v>254</v>
      </c>
    </row>
    <row r="124" spans="1:4">
      <c r="A124">
        <v>223</v>
      </c>
      <c r="B124" t="s">
        <v>255</v>
      </c>
      <c r="C124" t="s">
        <v>11</v>
      </c>
      <c r="D124" t="s">
        <v>256</v>
      </c>
    </row>
    <row r="125" spans="1:4">
      <c r="A125">
        <v>224</v>
      </c>
      <c r="B125" t="s">
        <v>257</v>
      </c>
      <c r="C125" t="s">
        <v>11</v>
      </c>
      <c r="D125" t="s">
        <v>258</v>
      </c>
    </row>
    <row r="126" spans="1:4">
      <c r="A126">
        <v>225</v>
      </c>
      <c r="B126" t="s">
        <v>259</v>
      </c>
      <c r="C126" t="s">
        <v>11</v>
      </c>
      <c r="D126" t="s">
        <v>260</v>
      </c>
    </row>
    <row r="127" spans="1:4">
      <c r="A127">
        <v>226</v>
      </c>
      <c r="B127" t="s">
        <v>261</v>
      </c>
      <c r="C127" t="s">
        <v>11</v>
      </c>
      <c r="D127" t="s">
        <v>262</v>
      </c>
    </row>
    <row r="128" spans="1:4">
      <c r="A128">
        <v>227</v>
      </c>
      <c r="B128" t="s">
        <v>263</v>
      </c>
      <c r="C128" t="s">
        <v>11</v>
      </c>
      <c r="D128" t="s">
        <v>264</v>
      </c>
    </row>
    <row r="129" spans="1:4">
      <c r="A129">
        <v>228</v>
      </c>
      <c r="B129" t="s">
        <v>265</v>
      </c>
      <c r="C129" t="s">
        <v>11</v>
      </c>
      <c r="D129" t="s">
        <v>266</v>
      </c>
    </row>
    <row r="130" spans="1:4">
      <c r="A130">
        <v>229</v>
      </c>
      <c r="B130" t="s">
        <v>267</v>
      </c>
      <c r="C130" t="s">
        <v>11</v>
      </c>
      <c r="D130" t="s">
        <v>268</v>
      </c>
    </row>
    <row r="131" spans="1:4">
      <c r="A131">
        <v>230</v>
      </c>
      <c r="B131" t="s">
        <v>269</v>
      </c>
      <c r="C131" t="s">
        <v>11</v>
      </c>
      <c r="D131" t="s">
        <v>270</v>
      </c>
    </row>
    <row r="132" spans="1:4">
      <c r="A132">
        <v>231</v>
      </c>
      <c r="B132" t="s">
        <v>271</v>
      </c>
      <c r="C132" t="s">
        <v>11</v>
      </c>
      <c r="D132" t="s">
        <v>272</v>
      </c>
    </row>
    <row r="133" spans="1:4">
      <c r="A133">
        <v>232</v>
      </c>
      <c r="B133" t="s">
        <v>273</v>
      </c>
      <c r="C133" t="s">
        <v>11</v>
      </c>
      <c r="D133" t="s">
        <v>274</v>
      </c>
    </row>
    <row r="134" spans="1:4">
      <c r="A134">
        <v>233</v>
      </c>
      <c r="B134" t="s">
        <v>275</v>
      </c>
      <c r="C134" t="s">
        <v>11</v>
      </c>
      <c r="D134" t="s">
        <v>276</v>
      </c>
    </row>
    <row r="135" spans="1:4">
      <c r="A135">
        <v>234</v>
      </c>
      <c r="B135" t="s">
        <v>277</v>
      </c>
      <c r="C135" t="s">
        <v>11</v>
      </c>
      <c r="D135" t="s">
        <v>278</v>
      </c>
    </row>
    <row r="136" spans="1:4">
      <c r="A136">
        <v>235</v>
      </c>
      <c r="B136" t="s">
        <v>279</v>
      </c>
      <c r="C136" t="s">
        <v>11</v>
      </c>
      <c r="D136" t="s">
        <v>280</v>
      </c>
    </row>
    <row r="137" spans="1:4">
      <c r="A137">
        <v>236</v>
      </c>
      <c r="B137" t="s">
        <v>281</v>
      </c>
      <c r="C137" t="s">
        <v>11</v>
      </c>
      <c r="D137" t="s">
        <v>282</v>
      </c>
    </row>
    <row r="138" spans="1:4">
      <c r="A138">
        <v>237</v>
      </c>
      <c r="B138" t="s">
        <v>283</v>
      </c>
      <c r="C138" t="s">
        <v>11</v>
      </c>
      <c r="D138" t="s">
        <v>284</v>
      </c>
    </row>
    <row r="139" spans="1:4">
      <c r="A139">
        <v>238</v>
      </c>
      <c r="B139" t="s">
        <v>285</v>
      </c>
      <c r="C139" t="s">
        <v>11</v>
      </c>
      <c r="D139" t="s">
        <v>286</v>
      </c>
    </row>
    <row r="140" spans="1:4">
      <c r="A140">
        <v>239</v>
      </c>
      <c r="B140" t="s">
        <v>287</v>
      </c>
      <c r="C140" t="s">
        <v>11</v>
      </c>
      <c r="D140" t="s">
        <v>288</v>
      </c>
    </row>
    <row r="141" spans="1:4">
      <c r="A141">
        <v>240</v>
      </c>
      <c r="B141" t="s">
        <v>289</v>
      </c>
      <c r="C141" t="s">
        <v>11</v>
      </c>
      <c r="D141" t="s">
        <v>290</v>
      </c>
    </row>
    <row r="142" spans="1:4">
      <c r="A142">
        <v>241</v>
      </c>
      <c r="B142" t="s">
        <v>291</v>
      </c>
      <c r="C142" t="s">
        <v>11</v>
      </c>
      <c r="D142" t="s">
        <v>292</v>
      </c>
    </row>
    <row r="143" spans="1:4">
      <c r="A143">
        <v>242</v>
      </c>
      <c r="B143" t="s">
        <v>293</v>
      </c>
      <c r="C143" t="s">
        <v>11</v>
      </c>
      <c r="D143" t="s">
        <v>294</v>
      </c>
    </row>
    <row r="144" spans="1:4">
      <c r="A144">
        <v>243</v>
      </c>
      <c r="B144" t="s">
        <v>295</v>
      </c>
      <c r="C144" t="s">
        <v>11</v>
      </c>
      <c r="D144" t="s">
        <v>296</v>
      </c>
    </row>
    <row r="145" spans="1:4">
      <c r="A145">
        <v>244</v>
      </c>
      <c r="B145" t="s">
        <v>297</v>
      </c>
      <c r="C145" t="s">
        <v>11</v>
      </c>
      <c r="D145" t="s">
        <v>298</v>
      </c>
    </row>
    <row r="146" spans="1:4">
      <c r="A146">
        <v>245</v>
      </c>
      <c r="B146" t="s">
        <v>299</v>
      </c>
      <c r="C146" t="s">
        <v>11</v>
      </c>
      <c r="D146" t="s">
        <v>300</v>
      </c>
    </row>
    <row r="147" spans="1:4">
      <c r="A147">
        <v>246</v>
      </c>
      <c r="B147" t="s">
        <v>301</v>
      </c>
      <c r="C147" t="s">
        <v>11</v>
      </c>
      <c r="D147" t="s">
        <v>300</v>
      </c>
    </row>
    <row r="148" spans="1:4">
      <c r="A148">
        <v>247</v>
      </c>
      <c r="B148" t="s">
        <v>302</v>
      </c>
      <c r="C148" t="s">
        <v>11</v>
      </c>
      <c r="D148" t="s">
        <v>303</v>
      </c>
    </row>
    <row r="149" spans="1:4">
      <c r="A149">
        <v>248</v>
      </c>
      <c r="B149" t="s">
        <v>304</v>
      </c>
      <c r="C149" t="s">
        <v>11</v>
      </c>
      <c r="D149" t="s">
        <v>305</v>
      </c>
    </row>
    <row r="150" spans="1:4">
      <c r="A150">
        <v>249</v>
      </c>
      <c r="B150" t="s">
        <v>306</v>
      </c>
      <c r="C150" t="s">
        <v>11</v>
      </c>
      <c r="D150" t="s">
        <v>307</v>
      </c>
    </row>
    <row r="151" spans="1:4">
      <c r="A151">
        <v>250</v>
      </c>
      <c r="B151" t="s">
        <v>308</v>
      </c>
      <c r="C151" t="s">
        <v>11</v>
      </c>
      <c r="D151" t="s">
        <v>309</v>
      </c>
    </row>
    <row r="152" spans="1:4">
      <c r="A152">
        <v>301</v>
      </c>
      <c r="B152" t="s">
        <v>310</v>
      </c>
      <c r="C152" t="s">
        <v>311</v>
      </c>
      <c r="D152" t="s">
        <v>312</v>
      </c>
    </row>
    <row r="153" spans="1:4">
      <c r="A153">
        <v>302</v>
      </c>
      <c r="B153" t="s">
        <v>313</v>
      </c>
      <c r="C153" t="s">
        <v>311</v>
      </c>
      <c r="D153" t="s">
        <v>314</v>
      </c>
    </row>
    <row r="154" spans="1:4">
      <c r="A154">
        <v>303</v>
      </c>
      <c r="B154" t="s">
        <v>315</v>
      </c>
      <c r="C154" t="s">
        <v>311</v>
      </c>
      <c r="D154" t="s">
        <v>316</v>
      </c>
    </row>
    <row r="155" spans="1:4">
      <c r="A155">
        <v>304</v>
      </c>
      <c r="B155" t="s">
        <v>317</v>
      </c>
      <c r="C155" t="s">
        <v>311</v>
      </c>
      <c r="D155" t="s">
        <v>318</v>
      </c>
    </row>
    <row r="156" spans="1:4">
      <c r="A156">
        <v>305</v>
      </c>
      <c r="B156" t="s">
        <v>319</v>
      </c>
      <c r="C156" t="s">
        <v>311</v>
      </c>
      <c r="D156" t="s">
        <v>320</v>
      </c>
    </row>
    <row r="157" spans="1:4">
      <c r="A157">
        <v>306</v>
      </c>
      <c r="B157" t="s">
        <v>321</v>
      </c>
      <c r="C157" t="s">
        <v>311</v>
      </c>
      <c r="D157" t="s">
        <v>322</v>
      </c>
    </row>
    <row r="158" spans="1:4">
      <c r="A158">
        <v>307</v>
      </c>
      <c r="B158" t="s">
        <v>323</v>
      </c>
      <c r="C158" t="s">
        <v>311</v>
      </c>
      <c r="D158" t="s">
        <v>324</v>
      </c>
    </row>
    <row r="159" spans="1:4">
      <c r="A159">
        <v>308</v>
      </c>
      <c r="B159" t="s">
        <v>325</v>
      </c>
      <c r="C159" t="s">
        <v>311</v>
      </c>
      <c r="D159" t="s">
        <v>326</v>
      </c>
    </row>
    <row r="160" spans="1:4">
      <c r="A160">
        <v>309</v>
      </c>
      <c r="B160" t="s">
        <v>327</v>
      </c>
      <c r="C160" t="s">
        <v>311</v>
      </c>
      <c r="D160" t="s">
        <v>328</v>
      </c>
    </row>
    <row r="161" spans="1:4">
      <c r="A161">
        <v>310</v>
      </c>
      <c r="B161" t="s">
        <v>329</v>
      </c>
      <c r="C161" t="s">
        <v>311</v>
      </c>
      <c r="D161" t="s">
        <v>330</v>
      </c>
    </row>
    <row r="162" spans="1:4">
      <c r="A162">
        <v>311</v>
      </c>
      <c r="B162" t="s">
        <v>331</v>
      </c>
      <c r="C162" t="s">
        <v>311</v>
      </c>
      <c r="D162" t="s">
        <v>332</v>
      </c>
    </row>
    <row r="163" spans="1:4">
      <c r="A163">
        <v>312</v>
      </c>
      <c r="B163" t="s">
        <v>333</v>
      </c>
      <c r="C163" t="s">
        <v>311</v>
      </c>
      <c r="D163" t="s">
        <v>334</v>
      </c>
    </row>
    <row r="164" spans="1:4">
      <c r="A164">
        <v>313</v>
      </c>
      <c r="B164" t="s">
        <v>335</v>
      </c>
      <c r="C164" t="s">
        <v>311</v>
      </c>
      <c r="D164" t="s">
        <v>336</v>
      </c>
    </row>
    <row r="165" spans="1:4">
      <c r="A165">
        <v>314</v>
      </c>
      <c r="B165" t="s">
        <v>337</v>
      </c>
      <c r="C165" t="s">
        <v>311</v>
      </c>
      <c r="D165" t="s">
        <v>338</v>
      </c>
    </row>
    <row r="166" spans="1:4">
      <c r="A166">
        <v>315</v>
      </c>
      <c r="B166" t="s">
        <v>339</v>
      </c>
      <c r="C166" t="s">
        <v>311</v>
      </c>
      <c r="D166" t="s">
        <v>340</v>
      </c>
    </row>
    <row r="167" spans="1:4">
      <c r="A167">
        <v>316</v>
      </c>
      <c r="B167" t="s">
        <v>341</v>
      </c>
      <c r="C167" t="s">
        <v>311</v>
      </c>
      <c r="D167" t="s">
        <v>342</v>
      </c>
    </row>
    <row r="168" spans="1:4">
      <c r="A168">
        <v>317</v>
      </c>
      <c r="B168" t="s">
        <v>343</v>
      </c>
      <c r="C168" t="s">
        <v>311</v>
      </c>
      <c r="D168" t="s">
        <v>344</v>
      </c>
    </row>
    <row r="169" spans="1:4">
      <c r="A169">
        <v>318</v>
      </c>
      <c r="B169" t="s">
        <v>345</v>
      </c>
      <c r="C169" t="s">
        <v>311</v>
      </c>
      <c r="D169" t="s">
        <v>346</v>
      </c>
    </row>
    <row r="170" spans="1:4">
      <c r="A170">
        <v>319</v>
      </c>
      <c r="B170" t="s">
        <v>347</v>
      </c>
      <c r="C170" t="s">
        <v>311</v>
      </c>
      <c r="D170" t="s">
        <v>348</v>
      </c>
    </row>
    <row r="171" spans="1:4">
      <c r="A171">
        <v>320</v>
      </c>
      <c r="B171" t="s">
        <v>349</v>
      </c>
      <c r="C171" t="s">
        <v>311</v>
      </c>
      <c r="D171" t="s">
        <v>350</v>
      </c>
    </row>
    <row r="172" spans="1:4">
      <c r="A172">
        <v>321</v>
      </c>
      <c r="B172" t="s">
        <v>351</v>
      </c>
      <c r="C172" t="s">
        <v>311</v>
      </c>
      <c r="D172" t="s">
        <v>352</v>
      </c>
    </row>
    <row r="173" spans="1:4">
      <c r="A173">
        <v>322</v>
      </c>
      <c r="B173" t="s">
        <v>353</v>
      </c>
      <c r="C173" t="s">
        <v>311</v>
      </c>
      <c r="D173" t="s">
        <v>354</v>
      </c>
    </row>
    <row r="174" spans="1:4">
      <c r="A174">
        <v>323</v>
      </c>
      <c r="B174" t="s">
        <v>355</v>
      </c>
      <c r="C174" t="s">
        <v>311</v>
      </c>
      <c r="D174" t="s">
        <v>356</v>
      </c>
    </row>
    <row r="175" spans="1:4">
      <c r="A175">
        <v>324</v>
      </c>
      <c r="B175" t="s">
        <v>357</v>
      </c>
      <c r="C175" t="s">
        <v>311</v>
      </c>
      <c r="D175" t="s">
        <v>358</v>
      </c>
    </row>
    <row r="176" spans="1:4">
      <c r="A176">
        <v>325</v>
      </c>
      <c r="B176" t="s">
        <v>359</v>
      </c>
      <c r="C176" t="s">
        <v>311</v>
      </c>
      <c r="D176" t="s">
        <v>360</v>
      </c>
    </row>
    <row r="177" spans="1:4">
      <c r="A177">
        <v>326</v>
      </c>
      <c r="B177" t="s">
        <v>361</v>
      </c>
      <c r="C177" t="s">
        <v>311</v>
      </c>
      <c r="D177" t="s">
        <v>362</v>
      </c>
    </row>
    <row r="178" spans="1:4">
      <c r="A178">
        <v>327</v>
      </c>
      <c r="B178" t="s">
        <v>363</v>
      </c>
      <c r="C178" t="s">
        <v>311</v>
      </c>
      <c r="D178" t="s">
        <v>364</v>
      </c>
    </row>
    <row r="179" spans="1:4">
      <c r="A179">
        <v>328</v>
      </c>
      <c r="B179" t="s">
        <v>365</v>
      </c>
      <c r="C179" t="s">
        <v>311</v>
      </c>
      <c r="D179" t="s">
        <v>366</v>
      </c>
    </row>
    <row r="180" spans="1:4">
      <c r="A180">
        <v>329</v>
      </c>
      <c r="B180" t="s">
        <v>367</v>
      </c>
      <c r="C180" t="s">
        <v>311</v>
      </c>
      <c r="D180" t="s">
        <v>368</v>
      </c>
    </row>
    <row r="181" spans="1:4">
      <c r="A181">
        <v>330</v>
      </c>
      <c r="B181" t="s">
        <v>369</v>
      </c>
      <c r="C181" t="s">
        <v>311</v>
      </c>
      <c r="D181" t="s">
        <v>370</v>
      </c>
    </row>
    <row r="182" spans="1:4">
      <c r="A182">
        <v>331</v>
      </c>
      <c r="B182" t="s">
        <v>371</v>
      </c>
      <c r="C182" t="s">
        <v>311</v>
      </c>
      <c r="D182" t="s">
        <v>372</v>
      </c>
    </row>
    <row r="183" spans="1:4">
      <c r="A183">
        <v>332</v>
      </c>
      <c r="B183" t="s">
        <v>373</v>
      </c>
      <c r="C183" t="s">
        <v>311</v>
      </c>
      <c r="D183" t="s">
        <v>374</v>
      </c>
    </row>
    <row r="184" spans="1:4">
      <c r="A184">
        <v>333</v>
      </c>
      <c r="B184" t="s">
        <v>375</v>
      </c>
      <c r="C184" t="s">
        <v>311</v>
      </c>
      <c r="D184" t="s">
        <v>376</v>
      </c>
    </row>
    <row r="185" spans="1:4">
      <c r="A185">
        <v>334</v>
      </c>
      <c r="B185" t="s">
        <v>377</v>
      </c>
      <c r="C185" t="s">
        <v>311</v>
      </c>
      <c r="D185" t="s">
        <v>378</v>
      </c>
    </row>
    <row r="186" spans="1:4">
      <c r="A186">
        <v>335</v>
      </c>
      <c r="B186" t="s">
        <v>379</v>
      </c>
      <c r="C186" t="s">
        <v>311</v>
      </c>
      <c r="D186" t="s">
        <v>380</v>
      </c>
    </row>
    <row r="187" spans="1:4">
      <c r="A187">
        <v>336</v>
      </c>
      <c r="B187" t="s">
        <v>381</v>
      </c>
      <c r="C187" t="s">
        <v>311</v>
      </c>
      <c r="D187" t="s">
        <v>382</v>
      </c>
    </row>
    <row r="188" spans="1:4">
      <c r="A188">
        <v>337</v>
      </c>
      <c r="B188" t="s">
        <v>383</v>
      </c>
      <c r="C188" t="s">
        <v>311</v>
      </c>
      <c r="D188" t="s">
        <v>384</v>
      </c>
    </row>
    <row r="189" spans="1:4">
      <c r="A189">
        <v>338</v>
      </c>
      <c r="B189" t="s">
        <v>385</v>
      </c>
      <c r="C189" t="s">
        <v>311</v>
      </c>
      <c r="D189" t="s">
        <v>386</v>
      </c>
    </row>
    <row r="190" spans="1:4">
      <c r="A190">
        <v>339</v>
      </c>
      <c r="B190" t="s">
        <v>387</v>
      </c>
      <c r="C190" t="s">
        <v>311</v>
      </c>
      <c r="D190" t="s">
        <v>388</v>
      </c>
    </row>
    <row r="191" spans="1:4">
      <c r="A191">
        <v>340</v>
      </c>
      <c r="B191" t="s">
        <v>389</v>
      </c>
      <c r="C191" t="s">
        <v>311</v>
      </c>
      <c r="D191" t="s">
        <v>390</v>
      </c>
    </row>
    <row r="192" spans="1:4">
      <c r="A192">
        <v>341</v>
      </c>
      <c r="B192" t="s">
        <v>391</v>
      </c>
      <c r="C192" t="s">
        <v>311</v>
      </c>
      <c r="D192" t="s">
        <v>392</v>
      </c>
    </row>
    <row r="193" spans="1:4">
      <c r="A193">
        <v>342</v>
      </c>
      <c r="B193" t="s">
        <v>393</v>
      </c>
      <c r="C193" t="s">
        <v>311</v>
      </c>
      <c r="D193" t="s">
        <v>394</v>
      </c>
    </row>
    <row r="194" spans="1:4">
      <c r="A194">
        <v>343</v>
      </c>
      <c r="B194" t="s">
        <v>395</v>
      </c>
      <c r="C194" t="s">
        <v>311</v>
      </c>
      <c r="D194" t="s">
        <v>396</v>
      </c>
    </row>
    <row r="195" spans="1:4">
      <c r="A195">
        <v>344</v>
      </c>
      <c r="B195" t="s">
        <v>397</v>
      </c>
      <c r="C195" t="s">
        <v>311</v>
      </c>
      <c r="D195" t="s">
        <v>398</v>
      </c>
    </row>
    <row r="196" spans="1:4">
      <c r="A196">
        <v>345</v>
      </c>
      <c r="B196" t="s">
        <v>399</v>
      </c>
      <c r="C196" t="s">
        <v>311</v>
      </c>
      <c r="D196" t="s">
        <v>400</v>
      </c>
    </row>
    <row r="197" spans="1:4">
      <c r="A197">
        <v>346</v>
      </c>
      <c r="B197" t="s">
        <v>401</v>
      </c>
      <c r="C197" t="s">
        <v>311</v>
      </c>
      <c r="D197" t="s">
        <v>402</v>
      </c>
    </row>
    <row r="198" spans="1:4">
      <c r="A198">
        <v>347</v>
      </c>
      <c r="B198" t="s">
        <v>403</v>
      </c>
      <c r="C198" t="s">
        <v>311</v>
      </c>
      <c r="D198" t="s">
        <v>404</v>
      </c>
    </row>
    <row r="199" spans="1:4">
      <c r="A199">
        <v>348</v>
      </c>
      <c r="B199" t="s">
        <v>405</v>
      </c>
      <c r="C199" t="s">
        <v>311</v>
      </c>
      <c r="D199" t="s">
        <v>406</v>
      </c>
    </row>
    <row r="200" spans="1:4">
      <c r="A200">
        <v>349</v>
      </c>
      <c r="B200" t="s">
        <v>407</v>
      </c>
      <c r="C200" t="s">
        <v>311</v>
      </c>
      <c r="D200" t="s">
        <v>408</v>
      </c>
    </row>
    <row r="201" spans="1:4">
      <c r="A201">
        <v>350</v>
      </c>
      <c r="B201" t="s">
        <v>409</v>
      </c>
      <c r="C201" t="s">
        <v>311</v>
      </c>
      <c r="D201" t="s">
        <v>410</v>
      </c>
    </row>
    <row r="202" spans="1:4">
      <c r="A202">
        <v>351</v>
      </c>
      <c r="B202" t="s">
        <v>411</v>
      </c>
      <c r="C202" t="s">
        <v>311</v>
      </c>
      <c r="D202" t="s">
        <v>412</v>
      </c>
    </row>
    <row r="203" spans="1:4">
      <c r="A203">
        <v>352</v>
      </c>
      <c r="B203" t="s">
        <v>413</v>
      </c>
      <c r="C203" t="s">
        <v>311</v>
      </c>
      <c r="D203" t="s">
        <v>414</v>
      </c>
    </row>
    <row r="204" spans="1:4">
      <c r="A204">
        <v>353</v>
      </c>
      <c r="B204" t="s">
        <v>415</v>
      </c>
      <c r="C204" t="s">
        <v>311</v>
      </c>
      <c r="D204" t="s">
        <v>416</v>
      </c>
    </row>
    <row r="205" spans="1:4">
      <c r="A205">
        <v>354</v>
      </c>
      <c r="B205" t="s">
        <v>417</v>
      </c>
      <c r="C205" t="s">
        <v>311</v>
      </c>
      <c r="D205" t="s">
        <v>418</v>
      </c>
    </row>
    <row r="206" spans="1:4">
      <c r="A206">
        <v>355</v>
      </c>
      <c r="B206" t="s">
        <v>419</v>
      </c>
      <c r="C206" t="s">
        <v>311</v>
      </c>
      <c r="D206" t="s">
        <v>420</v>
      </c>
    </row>
    <row r="207" spans="1:4">
      <c r="A207">
        <v>356</v>
      </c>
      <c r="B207" t="s">
        <v>421</v>
      </c>
      <c r="C207" t="s">
        <v>311</v>
      </c>
      <c r="D207" t="s">
        <v>422</v>
      </c>
    </row>
    <row r="208" spans="1:4">
      <c r="A208">
        <v>357</v>
      </c>
      <c r="B208" t="s">
        <v>423</v>
      </c>
      <c r="C208" t="s">
        <v>311</v>
      </c>
      <c r="D208" t="s">
        <v>424</v>
      </c>
    </row>
    <row r="209" spans="1:4">
      <c r="A209">
        <v>358</v>
      </c>
      <c r="B209" t="s">
        <v>425</v>
      </c>
      <c r="C209" t="s">
        <v>311</v>
      </c>
      <c r="D209" t="s">
        <v>426</v>
      </c>
    </row>
    <row r="210" spans="1:4">
      <c r="A210">
        <v>359</v>
      </c>
      <c r="B210" t="s">
        <v>427</v>
      </c>
      <c r="C210" t="s">
        <v>311</v>
      </c>
      <c r="D210" t="s">
        <v>428</v>
      </c>
    </row>
    <row r="211" spans="1:4">
      <c r="A211">
        <v>360</v>
      </c>
      <c r="B211" t="s">
        <v>429</v>
      </c>
      <c r="C211" t="s">
        <v>311</v>
      </c>
      <c r="D211" t="s">
        <v>430</v>
      </c>
    </row>
    <row r="212" spans="1:4">
      <c r="A212">
        <v>361</v>
      </c>
      <c r="B212" t="s">
        <v>431</v>
      </c>
      <c r="C212" t="s">
        <v>311</v>
      </c>
      <c r="D212" t="s">
        <v>432</v>
      </c>
    </row>
    <row r="213" spans="1:4">
      <c r="A213">
        <v>362</v>
      </c>
      <c r="B213" t="s">
        <v>433</v>
      </c>
      <c r="C213" t="s">
        <v>311</v>
      </c>
      <c r="D213" t="s">
        <v>434</v>
      </c>
    </row>
    <row r="214" spans="1:4">
      <c r="A214">
        <v>363</v>
      </c>
      <c r="B214" t="s">
        <v>435</v>
      </c>
      <c r="C214" t="s">
        <v>311</v>
      </c>
      <c r="D214" t="s">
        <v>436</v>
      </c>
    </row>
    <row r="215" spans="1:4">
      <c r="A215">
        <v>364</v>
      </c>
      <c r="B215" t="s">
        <v>437</v>
      </c>
      <c r="C215" t="s">
        <v>311</v>
      </c>
      <c r="D215" t="s">
        <v>438</v>
      </c>
    </row>
    <row r="216" spans="1:4">
      <c r="A216">
        <v>365</v>
      </c>
      <c r="B216" t="s">
        <v>439</v>
      </c>
      <c r="C216" t="s">
        <v>311</v>
      </c>
      <c r="D216" t="s">
        <v>440</v>
      </c>
    </row>
    <row r="217" spans="1:4">
      <c r="A217">
        <v>366</v>
      </c>
      <c r="B217" t="s">
        <v>441</v>
      </c>
      <c r="C217" t="s">
        <v>311</v>
      </c>
      <c r="D217" t="s">
        <v>442</v>
      </c>
    </row>
    <row r="218" spans="1:4">
      <c r="A218">
        <v>367</v>
      </c>
      <c r="B218" t="s">
        <v>443</v>
      </c>
      <c r="C218" t="s">
        <v>311</v>
      </c>
      <c r="D218" t="s">
        <v>444</v>
      </c>
    </row>
    <row r="219" spans="1:4">
      <c r="A219">
        <v>368</v>
      </c>
      <c r="B219" t="s">
        <v>445</v>
      </c>
      <c r="C219" t="s">
        <v>311</v>
      </c>
      <c r="D219" t="s">
        <v>446</v>
      </c>
    </row>
    <row r="220" spans="1:4">
      <c r="A220">
        <v>369</v>
      </c>
      <c r="B220" t="s">
        <v>447</v>
      </c>
      <c r="C220" t="s">
        <v>311</v>
      </c>
      <c r="D220" t="s">
        <v>448</v>
      </c>
    </row>
    <row r="221" spans="1:4">
      <c r="A221">
        <v>370</v>
      </c>
      <c r="B221" t="s">
        <v>449</v>
      </c>
      <c r="C221" t="s">
        <v>311</v>
      </c>
      <c r="D221" t="s">
        <v>450</v>
      </c>
    </row>
    <row r="222" spans="1:4">
      <c r="A222">
        <v>371</v>
      </c>
      <c r="B222" t="s">
        <v>451</v>
      </c>
      <c r="C222" t="s">
        <v>311</v>
      </c>
      <c r="D222" t="s">
        <v>452</v>
      </c>
    </row>
    <row r="223" spans="1:4">
      <c r="A223">
        <v>372</v>
      </c>
      <c r="B223" t="s">
        <v>453</v>
      </c>
      <c r="C223" t="s">
        <v>311</v>
      </c>
      <c r="D223" t="s">
        <v>454</v>
      </c>
    </row>
    <row r="224" spans="1:4">
      <c r="A224">
        <v>373</v>
      </c>
      <c r="B224" t="s">
        <v>455</v>
      </c>
      <c r="C224" t="s">
        <v>311</v>
      </c>
      <c r="D224" t="s">
        <v>456</v>
      </c>
    </row>
    <row r="225" spans="1:4">
      <c r="A225">
        <v>374</v>
      </c>
      <c r="B225" t="s">
        <v>457</v>
      </c>
      <c r="C225" t="s">
        <v>311</v>
      </c>
      <c r="D225" t="s">
        <v>458</v>
      </c>
    </row>
    <row r="226" spans="1:4">
      <c r="A226">
        <v>375</v>
      </c>
      <c r="B226" t="s">
        <v>459</v>
      </c>
      <c r="C226" t="s">
        <v>311</v>
      </c>
      <c r="D226" t="s">
        <v>460</v>
      </c>
    </row>
    <row r="227" spans="1:4">
      <c r="A227">
        <v>376</v>
      </c>
      <c r="B227" t="s">
        <v>461</v>
      </c>
      <c r="C227" t="s">
        <v>311</v>
      </c>
      <c r="D227" t="s">
        <v>462</v>
      </c>
    </row>
    <row r="228" spans="1:4">
      <c r="A228">
        <v>377</v>
      </c>
      <c r="B228" t="s">
        <v>463</v>
      </c>
      <c r="C228" t="s">
        <v>311</v>
      </c>
      <c r="D228" t="s">
        <v>464</v>
      </c>
    </row>
    <row r="229" spans="1:4">
      <c r="A229">
        <v>378</v>
      </c>
      <c r="B229" t="s">
        <v>465</v>
      </c>
      <c r="C229" t="s">
        <v>311</v>
      </c>
      <c r="D229" t="s">
        <v>466</v>
      </c>
    </row>
    <row r="230" spans="1:4">
      <c r="A230">
        <v>379</v>
      </c>
      <c r="B230" t="s">
        <v>467</v>
      </c>
      <c r="C230" t="s">
        <v>311</v>
      </c>
      <c r="D230" t="s">
        <v>468</v>
      </c>
    </row>
    <row r="231" spans="1:4">
      <c r="A231">
        <v>380</v>
      </c>
      <c r="B231" t="s">
        <v>469</v>
      </c>
      <c r="C231" t="s">
        <v>311</v>
      </c>
      <c r="D231" t="s">
        <v>470</v>
      </c>
    </row>
    <row r="232" spans="1:4">
      <c r="A232">
        <v>381</v>
      </c>
      <c r="B232" t="s">
        <v>471</v>
      </c>
      <c r="C232" t="s">
        <v>311</v>
      </c>
      <c r="D232" t="s">
        <v>472</v>
      </c>
    </row>
    <row r="233" spans="1:4">
      <c r="A233">
        <v>382</v>
      </c>
      <c r="B233" t="s">
        <v>473</v>
      </c>
      <c r="C233" t="s">
        <v>311</v>
      </c>
      <c r="D233" t="s">
        <v>474</v>
      </c>
    </row>
    <row r="234" spans="1:4">
      <c r="A234">
        <v>383</v>
      </c>
      <c r="B234" t="s">
        <v>475</v>
      </c>
      <c r="C234" t="s">
        <v>311</v>
      </c>
      <c r="D234" t="s">
        <v>476</v>
      </c>
    </row>
    <row r="235" spans="1:4">
      <c r="A235">
        <v>384</v>
      </c>
      <c r="B235" t="s">
        <v>477</v>
      </c>
      <c r="C235" t="s">
        <v>311</v>
      </c>
      <c r="D235" t="s">
        <v>478</v>
      </c>
    </row>
    <row r="236" spans="1:4">
      <c r="A236">
        <v>385</v>
      </c>
      <c r="B236" t="s">
        <v>479</v>
      </c>
      <c r="C236" t="s">
        <v>311</v>
      </c>
      <c r="D236" t="s">
        <v>480</v>
      </c>
    </row>
    <row r="237" spans="1:4">
      <c r="A237">
        <v>386</v>
      </c>
      <c r="B237" t="s">
        <v>481</v>
      </c>
      <c r="C237" t="s">
        <v>311</v>
      </c>
      <c r="D237" t="s">
        <v>482</v>
      </c>
    </row>
    <row r="238" spans="1:4">
      <c r="A238">
        <v>387</v>
      </c>
      <c r="B238" t="s">
        <v>483</v>
      </c>
      <c r="C238" t="s">
        <v>311</v>
      </c>
      <c r="D238" t="s">
        <v>484</v>
      </c>
    </row>
    <row r="239" spans="1:4">
      <c r="A239">
        <v>388</v>
      </c>
      <c r="B239" t="s">
        <v>485</v>
      </c>
      <c r="C239" t="s">
        <v>311</v>
      </c>
      <c r="D239" t="s">
        <v>486</v>
      </c>
    </row>
    <row r="240" spans="1:4">
      <c r="A240">
        <v>389</v>
      </c>
      <c r="B240" t="s">
        <v>487</v>
      </c>
      <c r="C240" t="s">
        <v>311</v>
      </c>
      <c r="D240" t="s">
        <v>488</v>
      </c>
    </row>
    <row r="241" spans="1:4">
      <c r="A241">
        <v>390</v>
      </c>
      <c r="B241" t="s">
        <v>489</v>
      </c>
      <c r="C241" t="s">
        <v>311</v>
      </c>
      <c r="D241" t="s">
        <v>490</v>
      </c>
    </row>
    <row r="242" spans="1:4">
      <c r="A242">
        <v>391</v>
      </c>
      <c r="B242" t="s">
        <v>491</v>
      </c>
      <c r="C242" t="s">
        <v>311</v>
      </c>
      <c r="D242" t="s">
        <v>492</v>
      </c>
    </row>
    <row r="243" spans="1:4">
      <c r="A243">
        <v>392</v>
      </c>
      <c r="B243" t="s">
        <v>493</v>
      </c>
      <c r="C243" t="s">
        <v>311</v>
      </c>
      <c r="D243" t="s">
        <v>494</v>
      </c>
    </row>
    <row r="244" spans="1:4">
      <c r="A244">
        <v>393</v>
      </c>
      <c r="B244" t="s">
        <v>495</v>
      </c>
      <c r="C244" t="s">
        <v>311</v>
      </c>
      <c r="D244" t="s">
        <v>496</v>
      </c>
    </row>
    <row r="245" spans="1:4">
      <c r="A245">
        <v>394</v>
      </c>
      <c r="B245" t="s">
        <v>497</v>
      </c>
      <c r="C245" t="s">
        <v>311</v>
      </c>
      <c r="D245" t="s">
        <v>498</v>
      </c>
    </row>
    <row r="246" spans="1:4">
      <c r="A246">
        <v>395</v>
      </c>
      <c r="B246" t="s">
        <v>499</v>
      </c>
      <c r="C246" t="s">
        <v>311</v>
      </c>
      <c r="D246" t="s">
        <v>500</v>
      </c>
    </row>
    <row r="247" spans="1:4">
      <c r="A247">
        <v>396</v>
      </c>
      <c r="B247" t="s">
        <v>501</v>
      </c>
      <c r="C247" t="s">
        <v>311</v>
      </c>
      <c r="D247" t="s">
        <v>502</v>
      </c>
    </row>
    <row r="248" spans="1:4">
      <c r="A248">
        <v>397</v>
      </c>
      <c r="B248" t="s">
        <v>503</v>
      </c>
      <c r="C248" t="s">
        <v>311</v>
      </c>
      <c r="D248" t="s">
        <v>504</v>
      </c>
    </row>
    <row r="249" spans="1:4">
      <c r="A249">
        <v>398</v>
      </c>
      <c r="B249" t="s">
        <v>505</v>
      </c>
      <c r="C249" t="s">
        <v>311</v>
      </c>
      <c r="D249" t="s">
        <v>506</v>
      </c>
    </row>
    <row r="250" spans="1:4">
      <c r="A250">
        <v>399</v>
      </c>
      <c r="B250" t="s">
        <v>507</v>
      </c>
      <c r="C250" t="s">
        <v>311</v>
      </c>
      <c r="D250" t="s">
        <v>508</v>
      </c>
    </row>
    <row r="251" spans="1:4">
      <c r="A251">
        <v>400</v>
      </c>
      <c r="B251" t="s">
        <v>509</v>
      </c>
      <c r="C251" t="s">
        <v>311</v>
      </c>
      <c r="D251" t="s">
        <v>510</v>
      </c>
    </row>
    <row r="252" spans="1:4">
      <c r="A252">
        <v>401</v>
      </c>
      <c r="B252" t="s">
        <v>511</v>
      </c>
      <c r="C252" t="s">
        <v>311</v>
      </c>
      <c r="D252" t="s">
        <v>512</v>
      </c>
    </row>
    <row r="253" spans="1:4">
      <c r="A253">
        <v>402</v>
      </c>
      <c r="B253" t="s">
        <v>513</v>
      </c>
      <c r="C253" t="s">
        <v>311</v>
      </c>
      <c r="D253" t="s">
        <v>514</v>
      </c>
    </row>
    <row r="254" spans="1:4">
      <c r="A254">
        <v>403</v>
      </c>
      <c r="B254" t="s">
        <v>515</v>
      </c>
      <c r="C254" t="s">
        <v>311</v>
      </c>
      <c r="D254" t="s">
        <v>516</v>
      </c>
    </row>
    <row r="255" spans="1:4">
      <c r="A255">
        <v>404</v>
      </c>
      <c r="B255" t="s">
        <v>517</v>
      </c>
      <c r="C255" t="s">
        <v>311</v>
      </c>
      <c r="D255" t="s">
        <v>518</v>
      </c>
    </row>
    <row r="256" spans="1:4">
      <c r="A256">
        <v>405</v>
      </c>
      <c r="B256" t="s">
        <v>519</v>
      </c>
      <c r="C256" t="s">
        <v>311</v>
      </c>
      <c r="D256" t="s">
        <v>520</v>
      </c>
    </row>
    <row r="257" spans="1:4">
      <c r="A257">
        <v>501</v>
      </c>
      <c r="B257" t="s">
        <v>521</v>
      </c>
      <c r="C257" t="s">
        <v>522</v>
      </c>
      <c r="D257" t="s">
        <v>523</v>
      </c>
    </row>
    <row r="258" spans="1:4">
      <c r="A258">
        <v>502</v>
      </c>
      <c r="B258" t="s">
        <v>524</v>
      </c>
      <c r="C258" t="s">
        <v>522</v>
      </c>
      <c r="D258" t="s">
        <v>525</v>
      </c>
    </row>
    <row r="259" spans="1:4">
      <c r="A259">
        <v>503</v>
      </c>
      <c r="B259" t="s">
        <v>526</v>
      </c>
      <c r="C259" t="s">
        <v>522</v>
      </c>
      <c r="D259" t="s">
        <v>527</v>
      </c>
    </row>
    <row r="260" spans="1:4">
      <c r="A260">
        <v>504</v>
      </c>
      <c r="B260" t="s">
        <v>528</v>
      </c>
      <c r="C260" t="s">
        <v>522</v>
      </c>
      <c r="D260" t="s">
        <v>529</v>
      </c>
    </row>
    <row r="261" spans="1:4">
      <c r="A261">
        <v>505</v>
      </c>
      <c r="B261" t="s">
        <v>530</v>
      </c>
      <c r="C261" t="s">
        <v>522</v>
      </c>
      <c r="D261" t="s">
        <v>531</v>
      </c>
    </row>
    <row r="262" spans="1:4">
      <c r="A262">
        <v>506</v>
      </c>
      <c r="B262" t="s">
        <v>532</v>
      </c>
      <c r="C262" t="s">
        <v>522</v>
      </c>
      <c r="D262" t="s">
        <v>533</v>
      </c>
    </row>
    <row r="263" spans="1:4">
      <c r="A263">
        <v>507</v>
      </c>
      <c r="B263" t="s">
        <v>534</v>
      </c>
      <c r="C263" t="s">
        <v>522</v>
      </c>
      <c r="D263" t="s">
        <v>535</v>
      </c>
    </row>
    <row r="264" spans="1:4">
      <c r="A264">
        <v>508</v>
      </c>
      <c r="B264" t="s">
        <v>536</v>
      </c>
      <c r="C264" t="s">
        <v>522</v>
      </c>
      <c r="D264" t="s">
        <v>537</v>
      </c>
    </row>
    <row r="265" spans="1:4">
      <c r="A265">
        <v>509</v>
      </c>
      <c r="B265" t="s">
        <v>538</v>
      </c>
      <c r="C265" t="s">
        <v>522</v>
      </c>
      <c r="D265" t="s">
        <v>539</v>
      </c>
    </row>
    <row r="266" spans="1:4">
      <c r="A266">
        <v>510</v>
      </c>
      <c r="B266" t="s">
        <v>540</v>
      </c>
      <c r="C266" t="s">
        <v>522</v>
      </c>
      <c r="D266" t="s">
        <v>541</v>
      </c>
    </row>
    <row r="267" spans="1:4">
      <c r="A267">
        <v>511</v>
      </c>
      <c r="B267" t="s">
        <v>542</v>
      </c>
      <c r="C267" t="s">
        <v>522</v>
      </c>
      <c r="D267" t="s">
        <v>543</v>
      </c>
    </row>
    <row r="268" spans="1:4">
      <c r="A268">
        <v>512</v>
      </c>
      <c r="B268" t="s">
        <v>544</v>
      </c>
      <c r="C268" t="s">
        <v>522</v>
      </c>
      <c r="D268" t="s">
        <v>545</v>
      </c>
    </row>
    <row r="269" spans="1:4">
      <c r="A269">
        <v>513</v>
      </c>
      <c r="B269" t="s">
        <v>546</v>
      </c>
      <c r="C269" t="s">
        <v>522</v>
      </c>
      <c r="D269" t="s">
        <v>547</v>
      </c>
    </row>
    <row r="270" spans="1:4">
      <c r="A270">
        <v>514</v>
      </c>
      <c r="B270" t="s">
        <v>548</v>
      </c>
      <c r="C270" t="s">
        <v>522</v>
      </c>
      <c r="D270" t="s">
        <v>549</v>
      </c>
    </row>
    <row r="271" spans="1:4">
      <c r="A271">
        <v>515</v>
      </c>
      <c r="B271" t="s">
        <v>550</v>
      </c>
      <c r="C271" t="s">
        <v>522</v>
      </c>
      <c r="D271" t="s">
        <v>551</v>
      </c>
    </row>
    <row r="272" spans="1:4">
      <c r="A272">
        <v>516</v>
      </c>
      <c r="B272" t="s">
        <v>552</v>
      </c>
      <c r="C272" t="s">
        <v>522</v>
      </c>
      <c r="D272" t="s">
        <v>553</v>
      </c>
    </row>
    <row r="273" spans="1:4">
      <c r="A273">
        <v>517</v>
      </c>
      <c r="B273" t="s">
        <v>554</v>
      </c>
      <c r="C273" t="s">
        <v>522</v>
      </c>
      <c r="D273" t="s">
        <v>555</v>
      </c>
    </row>
    <row r="274" spans="1:4">
      <c r="A274">
        <v>518</v>
      </c>
      <c r="B274" t="s">
        <v>556</v>
      </c>
      <c r="C274" t="s">
        <v>522</v>
      </c>
      <c r="D274" t="s">
        <v>557</v>
      </c>
    </row>
    <row r="275" spans="1:4">
      <c r="A275">
        <v>519</v>
      </c>
      <c r="B275" t="s">
        <v>558</v>
      </c>
      <c r="C275" t="s">
        <v>522</v>
      </c>
      <c r="D275" t="s">
        <v>559</v>
      </c>
    </row>
    <row r="276" spans="1:4">
      <c r="A276">
        <v>520</v>
      </c>
      <c r="B276" t="s">
        <v>560</v>
      </c>
      <c r="C276" t="s">
        <v>522</v>
      </c>
      <c r="D276" t="s">
        <v>561</v>
      </c>
    </row>
    <row r="277" spans="1:4">
      <c r="A277">
        <v>521</v>
      </c>
      <c r="B277" t="s">
        <v>562</v>
      </c>
      <c r="C277" t="s">
        <v>522</v>
      </c>
      <c r="D277" t="s">
        <v>563</v>
      </c>
    </row>
    <row r="278" spans="1:4">
      <c r="A278">
        <v>522</v>
      </c>
      <c r="B278" t="s">
        <v>564</v>
      </c>
      <c r="C278" t="s">
        <v>522</v>
      </c>
      <c r="D278" t="s">
        <v>565</v>
      </c>
    </row>
    <row r="279" spans="1:4">
      <c r="A279">
        <v>523</v>
      </c>
      <c r="B279" t="s">
        <v>566</v>
      </c>
      <c r="C279" t="s">
        <v>522</v>
      </c>
      <c r="D279" t="s">
        <v>567</v>
      </c>
    </row>
    <row r="280" spans="1:4">
      <c r="A280">
        <v>524</v>
      </c>
      <c r="B280" t="s">
        <v>568</v>
      </c>
      <c r="C280" t="s">
        <v>522</v>
      </c>
      <c r="D280" t="s">
        <v>569</v>
      </c>
    </row>
    <row r="281" spans="1:4">
      <c r="A281">
        <v>525</v>
      </c>
      <c r="B281" t="s">
        <v>570</v>
      </c>
      <c r="C281" t="s">
        <v>522</v>
      </c>
      <c r="D281" t="s">
        <v>571</v>
      </c>
    </row>
    <row r="282" spans="1:4">
      <c r="A282">
        <v>526</v>
      </c>
      <c r="B282" t="s">
        <v>572</v>
      </c>
      <c r="C282" t="s">
        <v>522</v>
      </c>
      <c r="D282" t="s">
        <v>573</v>
      </c>
    </row>
    <row r="283" spans="1:4">
      <c r="A283">
        <v>527</v>
      </c>
      <c r="B283" t="s">
        <v>574</v>
      </c>
      <c r="C283" t="s">
        <v>522</v>
      </c>
      <c r="D283" t="s">
        <v>575</v>
      </c>
    </row>
    <row r="284" spans="1:4">
      <c r="A284">
        <v>528</v>
      </c>
      <c r="B284" t="s">
        <v>576</v>
      </c>
      <c r="C284" t="s">
        <v>522</v>
      </c>
      <c r="D284" t="s">
        <v>577</v>
      </c>
    </row>
    <row r="285" spans="1:4">
      <c r="A285">
        <v>529</v>
      </c>
      <c r="B285" t="s">
        <v>578</v>
      </c>
      <c r="C285" t="s">
        <v>522</v>
      </c>
      <c r="D285" t="s">
        <v>579</v>
      </c>
    </row>
    <row r="286" spans="1:4">
      <c r="A286">
        <v>530</v>
      </c>
      <c r="B286" t="s">
        <v>580</v>
      </c>
      <c r="C286" t="s">
        <v>522</v>
      </c>
      <c r="D286" t="s">
        <v>581</v>
      </c>
    </row>
    <row r="287" spans="1:4">
      <c r="A287">
        <v>531</v>
      </c>
      <c r="B287" t="s">
        <v>582</v>
      </c>
      <c r="C287" t="s">
        <v>522</v>
      </c>
      <c r="D287" t="s">
        <v>583</v>
      </c>
    </row>
    <row r="288" spans="1:4">
      <c r="A288">
        <v>532</v>
      </c>
      <c r="B288" t="s">
        <v>584</v>
      </c>
      <c r="C288" t="s">
        <v>522</v>
      </c>
      <c r="D288" t="s">
        <v>585</v>
      </c>
    </row>
    <row r="289" spans="1:4">
      <c r="A289">
        <v>533</v>
      </c>
      <c r="B289" t="s">
        <v>586</v>
      </c>
      <c r="C289" t="s">
        <v>522</v>
      </c>
      <c r="D289" t="s">
        <v>587</v>
      </c>
    </row>
    <row r="290" spans="1:4">
      <c r="A290">
        <v>534</v>
      </c>
      <c r="B290" t="s">
        <v>588</v>
      </c>
      <c r="C290" t="s">
        <v>522</v>
      </c>
      <c r="D290" t="s">
        <v>589</v>
      </c>
    </row>
    <row r="291" spans="1:4">
      <c r="A291">
        <v>535</v>
      </c>
      <c r="B291" t="s">
        <v>590</v>
      </c>
      <c r="C291" t="s">
        <v>522</v>
      </c>
      <c r="D291" t="s">
        <v>591</v>
      </c>
    </row>
    <row r="292" spans="1:4">
      <c r="A292">
        <v>536</v>
      </c>
      <c r="B292" t="s">
        <v>592</v>
      </c>
      <c r="C292" t="s">
        <v>522</v>
      </c>
      <c r="D292" t="s">
        <v>593</v>
      </c>
    </row>
    <row r="293" spans="1:4">
      <c r="A293">
        <v>537</v>
      </c>
      <c r="B293" t="s">
        <v>594</v>
      </c>
      <c r="C293" t="s">
        <v>522</v>
      </c>
      <c r="D293" t="s">
        <v>595</v>
      </c>
    </row>
    <row r="294" spans="1:4">
      <c r="A294">
        <v>538</v>
      </c>
      <c r="B294" t="s">
        <v>596</v>
      </c>
      <c r="C294" t="s">
        <v>522</v>
      </c>
      <c r="D294" t="s">
        <v>597</v>
      </c>
    </row>
    <row r="295" spans="1:4">
      <c r="A295">
        <v>539</v>
      </c>
      <c r="B295" t="s">
        <v>598</v>
      </c>
      <c r="C295" t="s">
        <v>522</v>
      </c>
      <c r="D295" t="s">
        <v>599</v>
      </c>
    </row>
    <row r="296" spans="1:4">
      <c r="A296">
        <v>540</v>
      </c>
      <c r="B296" t="s">
        <v>600</v>
      </c>
      <c r="C296" t="s">
        <v>522</v>
      </c>
      <c r="D296" t="s">
        <v>601</v>
      </c>
    </row>
    <row r="297" spans="1:4">
      <c r="A297">
        <v>541</v>
      </c>
      <c r="B297" t="s">
        <v>602</v>
      </c>
      <c r="C297" t="s">
        <v>522</v>
      </c>
      <c r="D297" t="s">
        <v>603</v>
      </c>
    </row>
    <row r="298" spans="1:4">
      <c r="A298">
        <v>542</v>
      </c>
      <c r="B298" t="s">
        <v>604</v>
      </c>
      <c r="C298" t="s">
        <v>522</v>
      </c>
      <c r="D298" t="s">
        <v>605</v>
      </c>
    </row>
    <row r="299" spans="1:4">
      <c r="A299">
        <v>543</v>
      </c>
      <c r="B299" t="s">
        <v>606</v>
      </c>
      <c r="C299" t="s">
        <v>522</v>
      </c>
      <c r="D299" t="s">
        <v>607</v>
      </c>
    </row>
    <row r="300" spans="1:4">
      <c r="A300">
        <v>544</v>
      </c>
      <c r="B300" t="s">
        <v>608</v>
      </c>
      <c r="C300" t="s">
        <v>522</v>
      </c>
      <c r="D300" t="s">
        <v>609</v>
      </c>
    </row>
    <row r="301" spans="1:4">
      <c r="A301">
        <v>545</v>
      </c>
      <c r="B301" t="s">
        <v>610</v>
      </c>
      <c r="C301" t="s">
        <v>522</v>
      </c>
      <c r="D301" t="s">
        <v>611</v>
      </c>
    </row>
    <row r="302" spans="1:4">
      <c r="A302">
        <v>546</v>
      </c>
      <c r="B302" t="s">
        <v>612</v>
      </c>
      <c r="C302" t="s">
        <v>522</v>
      </c>
      <c r="D302" t="s">
        <v>613</v>
      </c>
    </row>
    <row r="303" spans="1:4">
      <c r="A303">
        <v>547</v>
      </c>
      <c r="B303" t="s">
        <v>614</v>
      </c>
      <c r="C303" t="s">
        <v>522</v>
      </c>
      <c r="D303" t="s">
        <v>615</v>
      </c>
    </row>
    <row r="304" spans="1:4">
      <c r="A304">
        <v>548</v>
      </c>
      <c r="B304" t="s">
        <v>616</v>
      </c>
      <c r="C304" t="s">
        <v>522</v>
      </c>
      <c r="D304" t="s">
        <v>617</v>
      </c>
    </row>
    <row r="305" spans="1:4">
      <c r="A305">
        <v>549</v>
      </c>
      <c r="B305" t="s">
        <v>618</v>
      </c>
      <c r="C305" t="s">
        <v>522</v>
      </c>
      <c r="D305" t="s">
        <v>619</v>
      </c>
    </row>
    <row r="306" spans="1:4">
      <c r="A306">
        <v>550</v>
      </c>
      <c r="B306" t="s">
        <v>620</v>
      </c>
      <c r="C306" t="s">
        <v>522</v>
      </c>
      <c r="D306" t="s">
        <v>621</v>
      </c>
    </row>
    <row r="307" spans="1:4">
      <c r="A307">
        <v>551</v>
      </c>
      <c r="B307" t="s">
        <v>622</v>
      </c>
      <c r="C307" t="s">
        <v>522</v>
      </c>
      <c r="D307" t="s">
        <v>300</v>
      </c>
    </row>
    <row r="308" spans="1:4">
      <c r="A308">
        <v>601</v>
      </c>
      <c r="B308" t="s">
        <v>623</v>
      </c>
      <c r="C308" t="s">
        <v>624</v>
      </c>
      <c r="D308" t="s">
        <v>625</v>
      </c>
    </row>
    <row r="309" spans="1:4">
      <c r="A309">
        <v>602</v>
      </c>
      <c r="B309" t="s">
        <v>626</v>
      </c>
      <c r="C309" t="s">
        <v>624</v>
      </c>
      <c r="D309" t="s">
        <v>627</v>
      </c>
    </row>
    <row r="310" spans="1:4">
      <c r="A310">
        <v>603</v>
      </c>
      <c r="B310" t="s">
        <v>628</v>
      </c>
      <c r="C310" t="s">
        <v>624</v>
      </c>
      <c r="D310" t="s">
        <v>629</v>
      </c>
    </row>
    <row r="311" spans="1:4">
      <c r="A311">
        <v>604</v>
      </c>
      <c r="B311" t="s">
        <v>630</v>
      </c>
      <c r="C311" t="s">
        <v>624</v>
      </c>
      <c r="D311" t="s">
        <v>631</v>
      </c>
    </row>
    <row r="312" spans="1:4">
      <c r="A312">
        <v>605</v>
      </c>
      <c r="B312" t="s">
        <v>632</v>
      </c>
      <c r="C312" t="s">
        <v>624</v>
      </c>
      <c r="D312" t="s">
        <v>633</v>
      </c>
    </row>
    <row r="313" spans="1:4">
      <c r="A313">
        <v>606</v>
      </c>
      <c r="B313" t="s">
        <v>634</v>
      </c>
      <c r="C313" t="s">
        <v>624</v>
      </c>
      <c r="D313" t="s">
        <v>635</v>
      </c>
    </row>
    <row r="314" spans="1:4">
      <c r="A314">
        <v>607</v>
      </c>
      <c r="B314" t="s">
        <v>636</v>
      </c>
      <c r="C314" t="s">
        <v>624</v>
      </c>
      <c r="D314" t="s">
        <v>637</v>
      </c>
    </row>
    <row r="315" spans="1:4">
      <c r="A315">
        <v>608</v>
      </c>
      <c r="B315" t="s">
        <v>638</v>
      </c>
      <c r="C315" t="s">
        <v>624</v>
      </c>
      <c r="D315" t="s">
        <v>639</v>
      </c>
    </row>
    <row r="316" spans="1:4">
      <c r="A316">
        <v>609</v>
      </c>
      <c r="B316" t="s">
        <v>640</v>
      </c>
      <c r="C316" t="s">
        <v>624</v>
      </c>
      <c r="D316" t="s">
        <v>641</v>
      </c>
    </row>
    <row r="317" spans="1:4">
      <c r="A317">
        <v>610</v>
      </c>
      <c r="B317" t="s">
        <v>642</v>
      </c>
      <c r="C317" t="s">
        <v>624</v>
      </c>
      <c r="D317" t="s">
        <v>643</v>
      </c>
    </row>
    <row r="318" spans="1:4">
      <c r="A318">
        <v>611</v>
      </c>
      <c r="B318" t="s">
        <v>644</v>
      </c>
      <c r="C318" t="s">
        <v>624</v>
      </c>
      <c r="D318" t="s">
        <v>645</v>
      </c>
    </row>
    <row r="319" spans="1:4">
      <c r="A319">
        <v>612</v>
      </c>
      <c r="B319" t="s">
        <v>646</v>
      </c>
      <c r="C319" t="s">
        <v>624</v>
      </c>
      <c r="D319" t="s">
        <v>647</v>
      </c>
    </row>
    <row r="320" spans="1:4">
      <c r="A320">
        <v>613</v>
      </c>
      <c r="B320" t="s">
        <v>648</v>
      </c>
      <c r="C320" t="s">
        <v>624</v>
      </c>
      <c r="D320" t="s">
        <v>649</v>
      </c>
    </row>
    <row r="321" spans="1:4">
      <c r="A321">
        <v>614</v>
      </c>
      <c r="B321" t="s">
        <v>650</v>
      </c>
      <c r="C321" t="s">
        <v>624</v>
      </c>
      <c r="D321" t="s">
        <v>651</v>
      </c>
    </row>
    <row r="322" spans="1:4">
      <c r="A322">
        <v>615</v>
      </c>
      <c r="B322" t="s">
        <v>652</v>
      </c>
      <c r="C322" t="s">
        <v>624</v>
      </c>
      <c r="D322" t="s">
        <v>653</v>
      </c>
    </row>
    <row r="323" spans="1:4">
      <c r="A323">
        <v>616</v>
      </c>
      <c r="B323" t="s">
        <v>654</v>
      </c>
      <c r="C323" t="s">
        <v>624</v>
      </c>
      <c r="D323" t="s">
        <v>655</v>
      </c>
    </row>
    <row r="324" spans="1:4">
      <c r="A324">
        <v>617</v>
      </c>
      <c r="B324" t="s">
        <v>656</v>
      </c>
      <c r="C324" t="s">
        <v>624</v>
      </c>
      <c r="D324" t="s">
        <v>657</v>
      </c>
    </row>
    <row r="325" spans="1:4">
      <c r="A325">
        <v>618</v>
      </c>
      <c r="B325" t="s">
        <v>658</v>
      </c>
      <c r="C325" t="s">
        <v>624</v>
      </c>
      <c r="D325" t="s">
        <v>659</v>
      </c>
    </row>
    <row r="326" spans="1:4">
      <c r="A326">
        <v>619</v>
      </c>
      <c r="B326" t="s">
        <v>660</v>
      </c>
      <c r="C326" t="s">
        <v>624</v>
      </c>
      <c r="D326" t="s">
        <v>661</v>
      </c>
    </row>
    <row r="327" spans="1:4">
      <c r="A327">
        <v>620</v>
      </c>
      <c r="B327" t="s">
        <v>662</v>
      </c>
      <c r="C327" t="s">
        <v>624</v>
      </c>
      <c r="D327" t="s">
        <v>663</v>
      </c>
    </row>
    <row r="328" spans="1:4">
      <c r="A328">
        <v>621</v>
      </c>
      <c r="B328" t="s">
        <v>664</v>
      </c>
      <c r="C328" t="s">
        <v>624</v>
      </c>
      <c r="D328" t="s">
        <v>665</v>
      </c>
    </row>
    <row r="329" spans="1:4">
      <c r="A329">
        <v>622</v>
      </c>
      <c r="B329" t="s">
        <v>666</v>
      </c>
      <c r="C329" t="s">
        <v>624</v>
      </c>
      <c r="D329" t="s">
        <v>667</v>
      </c>
    </row>
    <row r="330" spans="1:4">
      <c r="A330">
        <v>623</v>
      </c>
      <c r="B330" t="s">
        <v>668</v>
      </c>
      <c r="C330" t="s">
        <v>624</v>
      </c>
      <c r="D330" t="s">
        <v>669</v>
      </c>
    </row>
    <row r="331" spans="1:4">
      <c r="A331">
        <v>624</v>
      </c>
      <c r="B331" t="s">
        <v>670</v>
      </c>
      <c r="C331" t="s">
        <v>624</v>
      </c>
      <c r="D331" t="s">
        <v>671</v>
      </c>
    </row>
    <row r="332" spans="1:4">
      <c r="A332">
        <v>625</v>
      </c>
      <c r="B332" t="s">
        <v>672</v>
      </c>
      <c r="C332" t="s">
        <v>624</v>
      </c>
      <c r="D332" t="s">
        <v>673</v>
      </c>
    </row>
    <row r="333" spans="1:4">
      <c r="A333">
        <v>626</v>
      </c>
      <c r="B333" t="s">
        <v>674</v>
      </c>
      <c r="C333" t="s">
        <v>624</v>
      </c>
      <c r="D333" t="s">
        <v>675</v>
      </c>
    </row>
    <row r="334" spans="1:4">
      <c r="A334">
        <v>627</v>
      </c>
      <c r="B334" t="s">
        <v>676</v>
      </c>
      <c r="C334" t="s">
        <v>624</v>
      </c>
      <c r="D334" t="s">
        <v>677</v>
      </c>
    </row>
    <row r="335" spans="1:4">
      <c r="A335">
        <v>628</v>
      </c>
      <c r="B335" t="s">
        <v>678</v>
      </c>
      <c r="C335" t="s">
        <v>624</v>
      </c>
      <c r="D335" t="s">
        <v>679</v>
      </c>
    </row>
    <row r="336" spans="1:4">
      <c r="A336">
        <v>629</v>
      </c>
      <c r="B336" t="s">
        <v>680</v>
      </c>
      <c r="C336" t="s">
        <v>624</v>
      </c>
      <c r="D336" t="s">
        <v>681</v>
      </c>
    </row>
    <row r="337" spans="1:4">
      <c r="A337">
        <v>630</v>
      </c>
      <c r="B337" t="s">
        <v>682</v>
      </c>
      <c r="C337" t="s">
        <v>624</v>
      </c>
      <c r="D337" t="s">
        <v>683</v>
      </c>
    </row>
    <row r="338" spans="1:4">
      <c r="A338">
        <v>631</v>
      </c>
      <c r="B338" t="s">
        <v>684</v>
      </c>
      <c r="C338" t="s">
        <v>624</v>
      </c>
      <c r="D338" t="s">
        <v>685</v>
      </c>
    </row>
    <row r="339" spans="1:4">
      <c r="A339">
        <v>632</v>
      </c>
      <c r="B339" t="s">
        <v>686</v>
      </c>
      <c r="C339" t="s">
        <v>624</v>
      </c>
      <c r="D339" t="s">
        <v>687</v>
      </c>
    </row>
    <row r="340" spans="1:4">
      <c r="A340">
        <v>633</v>
      </c>
      <c r="B340" t="s">
        <v>688</v>
      </c>
      <c r="C340" t="s">
        <v>624</v>
      </c>
      <c r="D340" t="s">
        <v>689</v>
      </c>
    </row>
    <row r="341" spans="1:4">
      <c r="A341">
        <v>634</v>
      </c>
      <c r="B341" t="s">
        <v>690</v>
      </c>
      <c r="C341" t="s">
        <v>624</v>
      </c>
      <c r="D341" t="s">
        <v>691</v>
      </c>
    </row>
    <row r="342" spans="1:4">
      <c r="A342">
        <v>635</v>
      </c>
      <c r="B342" t="s">
        <v>692</v>
      </c>
      <c r="C342" t="s">
        <v>624</v>
      </c>
      <c r="D342" t="s">
        <v>693</v>
      </c>
    </row>
    <row r="343" spans="1:4">
      <c r="A343">
        <v>636</v>
      </c>
      <c r="B343" t="s">
        <v>694</v>
      </c>
      <c r="C343" t="s">
        <v>624</v>
      </c>
      <c r="D343" t="s">
        <v>695</v>
      </c>
    </row>
    <row r="344" spans="1:4">
      <c r="A344">
        <v>637</v>
      </c>
      <c r="B344" t="s">
        <v>696</v>
      </c>
      <c r="C344" t="s">
        <v>624</v>
      </c>
      <c r="D344" t="s">
        <v>697</v>
      </c>
    </row>
    <row r="345" spans="1:4">
      <c r="A345">
        <v>638</v>
      </c>
      <c r="B345" t="s">
        <v>698</v>
      </c>
      <c r="C345" t="s">
        <v>624</v>
      </c>
      <c r="D345" t="s">
        <v>699</v>
      </c>
    </row>
    <row r="346" spans="1:4">
      <c r="A346">
        <v>639</v>
      </c>
      <c r="B346" t="s">
        <v>700</v>
      </c>
      <c r="C346" t="s">
        <v>624</v>
      </c>
      <c r="D346" t="s">
        <v>701</v>
      </c>
    </row>
    <row r="347" spans="1:4">
      <c r="A347">
        <v>640</v>
      </c>
      <c r="B347" t="s">
        <v>702</v>
      </c>
      <c r="C347" t="s">
        <v>624</v>
      </c>
      <c r="D347" t="s">
        <v>703</v>
      </c>
    </row>
    <row r="348" spans="1:4">
      <c r="A348">
        <v>641</v>
      </c>
      <c r="B348" t="s">
        <v>704</v>
      </c>
      <c r="C348" t="s">
        <v>624</v>
      </c>
      <c r="D348" t="s">
        <v>705</v>
      </c>
    </row>
    <row r="349" spans="1:4">
      <c r="A349">
        <v>642</v>
      </c>
      <c r="B349" t="s">
        <v>706</v>
      </c>
      <c r="C349" t="s">
        <v>624</v>
      </c>
      <c r="D349" t="s">
        <v>707</v>
      </c>
    </row>
    <row r="350" spans="1:4">
      <c r="A350">
        <v>643</v>
      </c>
      <c r="B350" t="s">
        <v>708</v>
      </c>
      <c r="C350" t="s">
        <v>624</v>
      </c>
      <c r="D350" t="s">
        <v>709</v>
      </c>
    </row>
    <row r="351" spans="1:4">
      <c r="A351">
        <v>644</v>
      </c>
      <c r="B351" t="s">
        <v>710</v>
      </c>
      <c r="C351" t="s">
        <v>624</v>
      </c>
      <c r="D351" t="s">
        <v>711</v>
      </c>
    </row>
    <row r="352" spans="1:4">
      <c r="A352">
        <v>645</v>
      </c>
      <c r="B352" t="s">
        <v>712</v>
      </c>
      <c r="C352" t="s">
        <v>624</v>
      </c>
      <c r="D352" t="s">
        <v>713</v>
      </c>
    </row>
    <row r="353" spans="1:4">
      <c r="A353">
        <v>646</v>
      </c>
      <c r="B353" t="s">
        <v>714</v>
      </c>
      <c r="C353" t="s">
        <v>624</v>
      </c>
      <c r="D353" t="s">
        <v>715</v>
      </c>
    </row>
    <row r="354" spans="1:4">
      <c r="A354">
        <v>647</v>
      </c>
      <c r="B354" t="s">
        <v>716</v>
      </c>
      <c r="C354" t="s">
        <v>624</v>
      </c>
      <c r="D354" t="s">
        <v>717</v>
      </c>
    </row>
    <row r="355" spans="1:4">
      <c r="A355">
        <v>648</v>
      </c>
      <c r="B355" t="s">
        <v>718</v>
      </c>
      <c r="C355" t="s">
        <v>624</v>
      </c>
      <c r="D355" t="s">
        <v>719</v>
      </c>
    </row>
    <row r="356" spans="1:4">
      <c r="A356">
        <v>649</v>
      </c>
      <c r="B356" t="s">
        <v>720</v>
      </c>
      <c r="C356" t="s">
        <v>624</v>
      </c>
      <c r="D356" t="s">
        <v>721</v>
      </c>
    </row>
    <row r="357" spans="1:4">
      <c r="A357">
        <v>650</v>
      </c>
      <c r="B357" t="s">
        <v>722</v>
      </c>
      <c r="C357" t="s">
        <v>624</v>
      </c>
      <c r="D357" t="s">
        <v>723</v>
      </c>
    </row>
    <row r="358" spans="1:4">
      <c r="A358">
        <v>651</v>
      </c>
      <c r="B358" t="s">
        <v>724</v>
      </c>
      <c r="C358" t="s">
        <v>624</v>
      </c>
      <c r="D358" t="s">
        <v>725</v>
      </c>
    </row>
    <row r="359" spans="1:4">
      <c r="A359">
        <v>652</v>
      </c>
      <c r="B359" t="s">
        <v>726</v>
      </c>
      <c r="C359" t="s">
        <v>624</v>
      </c>
      <c r="D359" t="s">
        <v>727</v>
      </c>
    </row>
    <row r="360" spans="1:4">
      <c r="A360">
        <v>653</v>
      </c>
      <c r="B360" t="s">
        <v>728</v>
      </c>
      <c r="C360" t="s">
        <v>624</v>
      </c>
      <c r="D360" t="s">
        <v>729</v>
      </c>
    </row>
    <row r="361" spans="1:4">
      <c r="A361">
        <v>654</v>
      </c>
      <c r="B361" t="s">
        <v>730</v>
      </c>
      <c r="C361" t="s">
        <v>624</v>
      </c>
      <c r="D361" t="s">
        <v>731</v>
      </c>
    </row>
    <row r="362" spans="1:4">
      <c r="A362">
        <v>655</v>
      </c>
      <c r="B362" t="s">
        <v>732</v>
      </c>
      <c r="C362" t="s">
        <v>624</v>
      </c>
      <c r="D362" t="s">
        <v>733</v>
      </c>
    </row>
    <row r="363" spans="1:4">
      <c r="A363">
        <v>656</v>
      </c>
      <c r="B363" t="s">
        <v>734</v>
      </c>
      <c r="C363" t="s">
        <v>624</v>
      </c>
      <c r="D363" t="s">
        <v>735</v>
      </c>
    </row>
    <row r="364" spans="1:4">
      <c r="A364">
        <v>657</v>
      </c>
      <c r="B364" t="s">
        <v>736</v>
      </c>
      <c r="C364" t="s">
        <v>624</v>
      </c>
      <c r="D364" t="s">
        <v>737</v>
      </c>
    </row>
    <row r="365" spans="1:4">
      <c r="A365">
        <v>658</v>
      </c>
      <c r="B365" t="s">
        <v>738</v>
      </c>
      <c r="C365" t="s">
        <v>624</v>
      </c>
      <c r="D365" t="s">
        <v>739</v>
      </c>
    </row>
    <row r="366" spans="1:4">
      <c r="A366">
        <v>659</v>
      </c>
      <c r="B366" t="s">
        <v>740</v>
      </c>
      <c r="C366" t="s">
        <v>624</v>
      </c>
      <c r="D366" t="s">
        <v>741</v>
      </c>
    </row>
    <row r="367" spans="1:4">
      <c r="A367">
        <v>660</v>
      </c>
      <c r="B367" t="s">
        <v>742</v>
      </c>
      <c r="C367" t="s">
        <v>624</v>
      </c>
      <c r="D367" t="s">
        <v>743</v>
      </c>
    </row>
    <row r="368" spans="1:4">
      <c r="A368">
        <v>661</v>
      </c>
      <c r="B368" t="s">
        <v>744</v>
      </c>
      <c r="C368" t="s">
        <v>624</v>
      </c>
      <c r="D368" t="s">
        <v>745</v>
      </c>
    </row>
    <row r="369" spans="1:4">
      <c r="A369">
        <v>662</v>
      </c>
      <c r="B369" t="s">
        <v>746</v>
      </c>
      <c r="C369" t="s">
        <v>624</v>
      </c>
      <c r="D369" t="s">
        <v>747</v>
      </c>
    </row>
    <row r="370" spans="1:4">
      <c r="A370">
        <v>663</v>
      </c>
      <c r="B370" t="s">
        <v>748</v>
      </c>
      <c r="C370" t="s">
        <v>624</v>
      </c>
      <c r="D370" t="s">
        <v>749</v>
      </c>
    </row>
    <row r="371" spans="1:4">
      <c r="A371">
        <v>664</v>
      </c>
      <c r="B371" t="s">
        <v>750</v>
      </c>
      <c r="C371" t="s">
        <v>624</v>
      </c>
      <c r="D371" t="s">
        <v>751</v>
      </c>
    </row>
    <row r="372" spans="1:4">
      <c r="A372">
        <v>665</v>
      </c>
      <c r="B372" t="s">
        <v>752</v>
      </c>
      <c r="C372" t="s">
        <v>624</v>
      </c>
      <c r="D372" t="s">
        <v>753</v>
      </c>
    </row>
    <row r="373" spans="1:4">
      <c r="A373">
        <v>666</v>
      </c>
      <c r="B373" t="s">
        <v>754</v>
      </c>
      <c r="C373" t="s">
        <v>624</v>
      </c>
      <c r="D373" t="s">
        <v>300</v>
      </c>
    </row>
    <row r="374" spans="1:4">
      <c r="A374">
        <v>667</v>
      </c>
      <c r="B374" t="s">
        <v>755</v>
      </c>
      <c r="C374" t="s">
        <v>624</v>
      </c>
      <c r="D374" t="s">
        <v>756</v>
      </c>
    </row>
    <row r="375" spans="1:4">
      <c r="A375">
        <v>668</v>
      </c>
      <c r="B375" t="s">
        <v>757</v>
      </c>
      <c r="C375" t="s">
        <v>624</v>
      </c>
      <c r="D375" t="s">
        <v>300</v>
      </c>
    </row>
    <row r="376" spans="1:4">
      <c r="A376">
        <v>669</v>
      </c>
      <c r="B376" t="s">
        <v>758</v>
      </c>
      <c r="C376" t="s">
        <v>624</v>
      </c>
      <c r="D376" t="s">
        <v>759</v>
      </c>
    </row>
    <row r="377" spans="1:4">
      <c r="A377">
        <v>670</v>
      </c>
      <c r="B377" t="s">
        <v>760</v>
      </c>
      <c r="C377" t="s">
        <v>624</v>
      </c>
      <c r="D377" t="s">
        <v>761</v>
      </c>
    </row>
    <row r="378" spans="1:4">
      <c r="A378">
        <v>701</v>
      </c>
      <c r="B378" t="s">
        <v>762</v>
      </c>
      <c r="C378" t="s">
        <v>763</v>
      </c>
      <c r="D378" t="s">
        <v>764</v>
      </c>
    </row>
    <row r="379" spans="1:4">
      <c r="A379">
        <v>702</v>
      </c>
      <c r="B379" t="s">
        <v>765</v>
      </c>
      <c r="C379" t="s">
        <v>763</v>
      </c>
      <c r="D379" t="s">
        <v>766</v>
      </c>
    </row>
    <row r="380" spans="1:4">
      <c r="A380">
        <v>703</v>
      </c>
      <c r="B380" t="s">
        <v>767</v>
      </c>
      <c r="C380" t="s">
        <v>763</v>
      </c>
      <c r="D380" t="s">
        <v>768</v>
      </c>
    </row>
    <row r="381" spans="1:4">
      <c r="A381">
        <v>704</v>
      </c>
      <c r="B381" t="s">
        <v>769</v>
      </c>
      <c r="C381" t="s">
        <v>763</v>
      </c>
      <c r="D381" t="s">
        <v>770</v>
      </c>
    </row>
    <row r="382" spans="1:4">
      <c r="A382">
        <v>705</v>
      </c>
      <c r="B382" t="s">
        <v>771</v>
      </c>
      <c r="C382" t="s">
        <v>763</v>
      </c>
      <c r="D382" t="s">
        <v>772</v>
      </c>
    </row>
    <row r="383" spans="1:4">
      <c r="A383">
        <v>706</v>
      </c>
      <c r="B383" t="s">
        <v>773</v>
      </c>
      <c r="C383" t="s">
        <v>763</v>
      </c>
      <c r="D383" t="s">
        <v>774</v>
      </c>
    </row>
    <row r="384" spans="1:4">
      <c r="A384">
        <v>707</v>
      </c>
      <c r="B384" t="s">
        <v>775</v>
      </c>
      <c r="C384" t="s">
        <v>763</v>
      </c>
      <c r="D384" t="s">
        <v>776</v>
      </c>
    </row>
    <row r="385" spans="1:4">
      <c r="A385">
        <v>708</v>
      </c>
      <c r="B385" t="s">
        <v>777</v>
      </c>
      <c r="C385" t="s">
        <v>763</v>
      </c>
      <c r="D385" t="s">
        <v>778</v>
      </c>
    </row>
    <row r="386" spans="1:4">
      <c r="A386">
        <v>709</v>
      </c>
      <c r="B386" t="s">
        <v>779</v>
      </c>
      <c r="C386" t="s">
        <v>763</v>
      </c>
      <c r="D386" t="s">
        <v>780</v>
      </c>
    </row>
    <row r="387" spans="1:4">
      <c r="A387">
        <v>710</v>
      </c>
      <c r="B387" t="s">
        <v>781</v>
      </c>
      <c r="C387" t="s">
        <v>763</v>
      </c>
      <c r="D387" t="s">
        <v>782</v>
      </c>
    </row>
    <row r="388" spans="1:4">
      <c r="A388">
        <v>711</v>
      </c>
      <c r="B388" t="s">
        <v>783</v>
      </c>
      <c r="C388" t="s">
        <v>763</v>
      </c>
      <c r="D388" t="s">
        <v>784</v>
      </c>
    </row>
    <row r="389" spans="1:4">
      <c r="A389">
        <v>712</v>
      </c>
      <c r="B389" t="s">
        <v>785</v>
      </c>
      <c r="C389" t="s">
        <v>763</v>
      </c>
      <c r="D389" t="s">
        <v>786</v>
      </c>
    </row>
    <row r="390" spans="1:4">
      <c r="A390">
        <v>713</v>
      </c>
      <c r="B390" t="s">
        <v>787</v>
      </c>
      <c r="C390" t="s">
        <v>763</v>
      </c>
      <c r="D390" t="s">
        <v>788</v>
      </c>
    </row>
    <row r="391" spans="1:4">
      <c r="A391">
        <v>714</v>
      </c>
      <c r="B391" t="s">
        <v>789</v>
      </c>
      <c r="C391" t="s">
        <v>763</v>
      </c>
      <c r="D391" t="s">
        <v>790</v>
      </c>
    </row>
    <row r="392" spans="1:4">
      <c r="A392">
        <v>715</v>
      </c>
      <c r="B392" t="s">
        <v>791</v>
      </c>
      <c r="C392" t="s">
        <v>763</v>
      </c>
      <c r="D392" t="s">
        <v>792</v>
      </c>
    </row>
    <row r="393" spans="1:4">
      <c r="A393">
        <v>716</v>
      </c>
      <c r="B393" t="s">
        <v>793</v>
      </c>
      <c r="C393" t="s">
        <v>763</v>
      </c>
      <c r="D393" t="s">
        <v>794</v>
      </c>
    </row>
    <row r="394" spans="1:4">
      <c r="A394">
        <v>717</v>
      </c>
      <c r="B394" t="s">
        <v>795</v>
      </c>
      <c r="C394" t="s">
        <v>763</v>
      </c>
      <c r="D394" t="s">
        <v>796</v>
      </c>
    </row>
    <row r="395" spans="1:4">
      <c r="A395">
        <v>718</v>
      </c>
      <c r="B395" t="s">
        <v>797</v>
      </c>
      <c r="C395" t="s">
        <v>763</v>
      </c>
      <c r="D395" t="s">
        <v>798</v>
      </c>
    </row>
    <row r="396" spans="1:4">
      <c r="A396">
        <v>719</v>
      </c>
      <c r="B396" t="s">
        <v>799</v>
      </c>
      <c r="C396" t="s">
        <v>763</v>
      </c>
      <c r="D396" t="s">
        <v>800</v>
      </c>
    </row>
    <row r="397" spans="1:4">
      <c r="A397">
        <v>720</v>
      </c>
      <c r="B397" t="s">
        <v>801</v>
      </c>
      <c r="C397" t="s">
        <v>763</v>
      </c>
      <c r="D397" t="s">
        <v>802</v>
      </c>
    </row>
    <row r="398" spans="1:4">
      <c r="A398">
        <v>721</v>
      </c>
      <c r="B398" t="s">
        <v>803</v>
      </c>
      <c r="C398" t="s">
        <v>763</v>
      </c>
      <c r="D398" t="s">
        <v>804</v>
      </c>
    </row>
    <row r="399" spans="1:4">
      <c r="A399">
        <v>722</v>
      </c>
      <c r="B399" t="s">
        <v>805</v>
      </c>
      <c r="C399" t="s">
        <v>763</v>
      </c>
      <c r="D399" t="s">
        <v>806</v>
      </c>
    </row>
    <row r="400" spans="1:4">
      <c r="A400">
        <v>723</v>
      </c>
      <c r="B400" t="s">
        <v>807</v>
      </c>
      <c r="C400" t="s">
        <v>763</v>
      </c>
      <c r="D400" t="s">
        <v>808</v>
      </c>
    </row>
    <row r="401" spans="1:4">
      <c r="A401">
        <v>724</v>
      </c>
      <c r="B401" t="s">
        <v>809</v>
      </c>
      <c r="C401" t="s">
        <v>763</v>
      </c>
      <c r="D401" t="s">
        <v>810</v>
      </c>
    </row>
    <row r="402" spans="1:4">
      <c r="A402">
        <v>725</v>
      </c>
      <c r="B402" t="s">
        <v>811</v>
      </c>
      <c r="C402" t="s">
        <v>763</v>
      </c>
      <c r="D402" t="s">
        <v>812</v>
      </c>
    </row>
    <row r="403" spans="1:4">
      <c r="A403">
        <v>726</v>
      </c>
      <c r="B403" t="s">
        <v>813</v>
      </c>
      <c r="C403" t="s">
        <v>763</v>
      </c>
      <c r="D403" t="s">
        <v>814</v>
      </c>
    </row>
    <row r="404" spans="1:4">
      <c r="A404">
        <v>727</v>
      </c>
      <c r="B404" t="s">
        <v>815</v>
      </c>
      <c r="C404" t="s">
        <v>763</v>
      </c>
      <c r="D404" t="s">
        <v>816</v>
      </c>
    </row>
    <row r="405" spans="1:4">
      <c r="A405">
        <v>728</v>
      </c>
      <c r="B405" t="s">
        <v>817</v>
      </c>
      <c r="C405" t="s">
        <v>763</v>
      </c>
      <c r="D405" t="s">
        <v>818</v>
      </c>
    </row>
    <row r="406" spans="1:4">
      <c r="A406">
        <v>729</v>
      </c>
      <c r="B406" t="s">
        <v>819</v>
      </c>
      <c r="C406" t="s">
        <v>763</v>
      </c>
      <c r="D406" t="s">
        <v>820</v>
      </c>
    </row>
    <row r="407" spans="1:4">
      <c r="A407">
        <v>730</v>
      </c>
      <c r="B407" t="s">
        <v>821</v>
      </c>
      <c r="C407" t="s">
        <v>763</v>
      </c>
      <c r="D407" t="s">
        <v>822</v>
      </c>
    </row>
    <row r="408" spans="1:4">
      <c r="A408">
        <v>731</v>
      </c>
      <c r="B408" t="s">
        <v>823</v>
      </c>
      <c r="C408" t="s">
        <v>763</v>
      </c>
      <c r="D408" t="s">
        <v>824</v>
      </c>
    </row>
    <row r="409" spans="1:4">
      <c r="A409">
        <v>732</v>
      </c>
      <c r="B409" t="s">
        <v>825</v>
      </c>
      <c r="C409" t="s">
        <v>763</v>
      </c>
      <c r="D409" t="s">
        <v>826</v>
      </c>
    </row>
    <row r="410" spans="1:4">
      <c r="A410">
        <v>733</v>
      </c>
      <c r="B410" t="s">
        <v>827</v>
      </c>
      <c r="C410" t="s">
        <v>763</v>
      </c>
      <c r="D410" t="s">
        <v>828</v>
      </c>
    </row>
    <row r="411" spans="1:4">
      <c r="A411">
        <v>734</v>
      </c>
      <c r="B411" t="s">
        <v>829</v>
      </c>
      <c r="C411" t="s">
        <v>763</v>
      </c>
      <c r="D411" t="s">
        <v>830</v>
      </c>
    </row>
    <row r="412" spans="1:4">
      <c r="A412">
        <v>735</v>
      </c>
      <c r="B412" t="s">
        <v>831</v>
      </c>
      <c r="C412" t="s">
        <v>763</v>
      </c>
      <c r="D412" t="s">
        <v>832</v>
      </c>
    </row>
    <row r="413" spans="1:4">
      <c r="A413">
        <v>736</v>
      </c>
      <c r="B413" t="s">
        <v>833</v>
      </c>
      <c r="C413" t="s">
        <v>763</v>
      </c>
      <c r="D413" t="s">
        <v>834</v>
      </c>
    </row>
    <row r="414" spans="1:4">
      <c r="A414">
        <v>737</v>
      </c>
      <c r="B414" t="s">
        <v>835</v>
      </c>
      <c r="C414" t="s">
        <v>763</v>
      </c>
      <c r="D414" t="s">
        <v>836</v>
      </c>
    </row>
    <row r="415" spans="1:4">
      <c r="A415">
        <v>738</v>
      </c>
      <c r="B415" t="s">
        <v>837</v>
      </c>
      <c r="C415" t="s">
        <v>763</v>
      </c>
      <c r="D415" t="s">
        <v>838</v>
      </c>
    </row>
    <row r="416" spans="1:4">
      <c r="A416">
        <v>739</v>
      </c>
      <c r="B416" t="s">
        <v>839</v>
      </c>
      <c r="C416" t="s">
        <v>763</v>
      </c>
      <c r="D416" t="s">
        <v>840</v>
      </c>
    </row>
    <row r="417" spans="1:4">
      <c r="A417">
        <v>740</v>
      </c>
      <c r="B417" t="s">
        <v>841</v>
      </c>
      <c r="C417" t="s">
        <v>763</v>
      </c>
      <c r="D417" t="s">
        <v>842</v>
      </c>
    </row>
    <row r="418" spans="1:4">
      <c r="A418">
        <v>741</v>
      </c>
      <c r="B418" t="s">
        <v>843</v>
      </c>
      <c r="C418" t="s">
        <v>763</v>
      </c>
      <c r="D418" t="s">
        <v>844</v>
      </c>
    </row>
    <row r="419" spans="1:4">
      <c r="A419">
        <v>742</v>
      </c>
      <c r="B419" t="s">
        <v>845</v>
      </c>
      <c r="C419" t="s">
        <v>763</v>
      </c>
      <c r="D419" t="s">
        <v>846</v>
      </c>
    </row>
    <row r="420" spans="1:4">
      <c r="A420">
        <v>743</v>
      </c>
      <c r="B420" t="s">
        <v>847</v>
      </c>
      <c r="C420" t="s">
        <v>763</v>
      </c>
      <c r="D420" t="s">
        <v>848</v>
      </c>
    </row>
    <row r="421" spans="1:4">
      <c r="A421">
        <v>744</v>
      </c>
      <c r="B421" t="s">
        <v>849</v>
      </c>
      <c r="C421" t="s">
        <v>763</v>
      </c>
      <c r="D421" t="s">
        <v>850</v>
      </c>
    </row>
    <row r="422" spans="1:4">
      <c r="A422">
        <v>745</v>
      </c>
      <c r="B422" t="s">
        <v>851</v>
      </c>
      <c r="C422" t="s">
        <v>763</v>
      </c>
      <c r="D422" t="s">
        <v>852</v>
      </c>
    </row>
    <row r="423" spans="1:4">
      <c r="A423">
        <v>746</v>
      </c>
      <c r="B423" t="s">
        <v>853</v>
      </c>
      <c r="C423" t="s">
        <v>763</v>
      </c>
      <c r="D423" t="s">
        <v>854</v>
      </c>
    </row>
    <row r="424" spans="1:4">
      <c r="A424">
        <v>747</v>
      </c>
      <c r="B424" t="s">
        <v>855</v>
      </c>
      <c r="C424" t="s">
        <v>763</v>
      </c>
      <c r="D424" t="s">
        <v>856</v>
      </c>
    </row>
    <row r="425" spans="1:4">
      <c r="A425">
        <v>748</v>
      </c>
      <c r="B425" t="s">
        <v>857</v>
      </c>
      <c r="C425" t="s">
        <v>763</v>
      </c>
      <c r="D425" t="s">
        <v>858</v>
      </c>
    </row>
    <row r="426" spans="1:4">
      <c r="A426">
        <v>749</v>
      </c>
      <c r="B426" t="s">
        <v>859</v>
      </c>
      <c r="C426" t="s">
        <v>763</v>
      </c>
      <c r="D426" t="s">
        <v>860</v>
      </c>
    </row>
    <row r="427" spans="1:4">
      <c r="A427">
        <v>750</v>
      </c>
      <c r="B427" t="s">
        <v>861</v>
      </c>
      <c r="C427" t="s">
        <v>763</v>
      </c>
      <c r="D427" t="s">
        <v>862</v>
      </c>
    </row>
    <row r="428" spans="1:4">
      <c r="A428">
        <v>751</v>
      </c>
      <c r="B428" t="s">
        <v>863</v>
      </c>
      <c r="C428" t="s">
        <v>763</v>
      </c>
      <c r="D428" t="s">
        <v>864</v>
      </c>
    </row>
    <row r="429" spans="1:4">
      <c r="A429">
        <v>752</v>
      </c>
      <c r="B429" t="s">
        <v>865</v>
      </c>
      <c r="C429" t="s">
        <v>763</v>
      </c>
      <c r="D429" t="s">
        <v>866</v>
      </c>
    </row>
    <row r="430" spans="1:4">
      <c r="A430">
        <v>753</v>
      </c>
      <c r="B430" t="s">
        <v>867</v>
      </c>
      <c r="C430" t="s">
        <v>763</v>
      </c>
      <c r="D430" t="s">
        <v>868</v>
      </c>
    </row>
    <row r="431" spans="1:4">
      <c r="A431">
        <v>754</v>
      </c>
      <c r="B431" t="s">
        <v>869</v>
      </c>
      <c r="C431" t="s">
        <v>763</v>
      </c>
      <c r="D431" t="s">
        <v>870</v>
      </c>
    </row>
    <row r="432" spans="1:4">
      <c r="A432">
        <v>755</v>
      </c>
      <c r="B432" t="s">
        <v>871</v>
      </c>
      <c r="C432" t="s">
        <v>763</v>
      </c>
      <c r="D432" t="s">
        <v>872</v>
      </c>
    </row>
    <row r="433" spans="1:4">
      <c r="A433">
        <v>756</v>
      </c>
      <c r="B433" t="s">
        <v>873</v>
      </c>
      <c r="C433" t="s">
        <v>763</v>
      </c>
      <c r="D433" t="s">
        <v>874</v>
      </c>
    </row>
    <row r="434" spans="1:4">
      <c r="A434">
        <v>757</v>
      </c>
      <c r="B434" t="s">
        <v>875</v>
      </c>
      <c r="C434" t="s">
        <v>763</v>
      </c>
      <c r="D434" t="s">
        <v>876</v>
      </c>
    </row>
    <row r="435" spans="1:4">
      <c r="A435">
        <v>758</v>
      </c>
      <c r="B435" t="s">
        <v>877</v>
      </c>
      <c r="C435" t="s">
        <v>763</v>
      </c>
      <c r="D435" t="s">
        <v>878</v>
      </c>
    </row>
    <row r="436" spans="1:4">
      <c r="A436">
        <v>759</v>
      </c>
      <c r="B436" t="s">
        <v>879</v>
      </c>
      <c r="C436" t="s">
        <v>763</v>
      </c>
      <c r="D436" t="s">
        <v>880</v>
      </c>
    </row>
    <row r="437" spans="1:4">
      <c r="A437">
        <v>760</v>
      </c>
      <c r="B437" t="s">
        <v>881</v>
      </c>
      <c r="C437" t="s">
        <v>763</v>
      </c>
      <c r="D437" t="s">
        <v>882</v>
      </c>
    </row>
    <row r="438" spans="1:4">
      <c r="A438">
        <v>761</v>
      </c>
      <c r="B438" t="s">
        <v>883</v>
      </c>
      <c r="C438" t="s">
        <v>763</v>
      </c>
      <c r="D438" t="s">
        <v>884</v>
      </c>
    </row>
    <row r="439" spans="1:4">
      <c r="A439">
        <v>762</v>
      </c>
      <c r="B439" t="s">
        <v>885</v>
      </c>
      <c r="C439" t="s">
        <v>763</v>
      </c>
      <c r="D439" t="s">
        <v>886</v>
      </c>
    </row>
    <row r="440" spans="1:4">
      <c r="A440">
        <v>763</v>
      </c>
      <c r="B440" t="s">
        <v>887</v>
      </c>
      <c r="C440" t="s">
        <v>763</v>
      </c>
      <c r="D440" t="s">
        <v>888</v>
      </c>
    </row>
    <row r="441" spans="1:4">
      <c r="A441">
        <v>764</v>
      </c>
      <c r="B441" t="s">
        <v>889</v>
      </c>
      <c r="C441" t="s">
        <v>763</v>
      </c>
      <c r="D441" t="s">
        <v>890</v>
      </c>
    </row>
    <row r="442" spans="1:4">
      <c r="A442">
        <v>765</v>
      </c>
      <c r="B442" t="s">
        <v>891</v>
      </c>
      <c r="C442" t="s">
        <v>763</v>
      </c>
      <c r="D442" t="s">
        <v>892</v>
      </c>
    </row>
    <row r="443" spans="1:4">
      <c r="A443">
        <v>766</v>
      </c>
      <c r="B443" t="s">
        <v>893</v>
      </c>
      <c r="C443" t="s">
        <v>763</v>
      </c>
      <c r="D443" t="s">
        <v>894</v>
      </c>
    </row>
    <row r="444" spans="1:4">
      <c r="A444">
        <v>767</v>
      </c>
      <c r="B444" t="s">
        <v>895</v>
      </c>
      <c r="C444" t="s">
        <v>763</v>
      </c>
      <c r="D444" t="s">
        <v>300</v>
      </c>
    </row>
    <row r="445" spans="1:4">
      <c r="A445">
        <v>768</v>
      </c>
      <c r="B445" t="s">
        <v>896</v>
      </c>
      <c r="C445" t="s">
        <v>763</v>
      </c>
      <c r="D445" t="s">
        <v>897</v>
      </c>
    </row>
  </sheetData>
  <sheetProtection algorithmName="SHA-512" hashValue="5uk7sLMqEAinw3ohVZ6qMKrao93LNPXlh5v2SWCpEvhnK+Y5+Tw26xUJUgu8uJoT60nPYpMRG/ptwKFdr9HF6Q==" saltValue="8QAOxmJWmemfLbIU3s4duA==" spinCount="100000" sheet="1" objects="1" scenarios="1"/>
  <autoFilter ref="A1:D445" xr:uid="{DFBDD3E4-5162-430A-B69E-BBD4D1CD453B}"/>
  <phoneticPr fontId="2"/>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24186-7759-4C83-97A2-0D10E3830000}">
  <dimension ref="A1:B34"/>
  <sheetViews>
    <sheetView workbookViewId="0">
      <selection activeCell="G13" sqref="G13"/>
    </sheetView>
  </sheetViews>
  <sheetFormatPr defaultRowHeight="18.75"/>
  <sheetData>
    <row r="1" spans="1:2">
      <c r="A1" t="s">
        <v>925</v>
      </c>
      <c r="B1">
        <v>44197</v>
      </c>
    </row>
    <row r="2" spans="1:2">
      <c r="A2" t="s">
        <v>926</v>
      </c>
      <c r="B2">
        <v>44207</v>
      </c>
    </row>
    <row r="3" spans="1:2">
      <c r="A3" t="s">
        <v>927</v>
      </c>
      <c r="B3">
        <v>44238</v>
      </c>
    </row>
    <row r="4" spans="1:2">
      <c r="A4" t="s">
        <v>928</v>
      </c>
      <c r="B4">
        <v>44250</v>
      </c>
    </row>
    <row r="5" spans="1:2">
      <c r="A5" t="s">
        <v>929</v>
      </c>
      <c r="B5">
        <v>44275</v>
      </c>
    </row>
    <row r="6" spans="1:2">
      <c r="A6" t="s">
        <v>930</v>
      </c>
      <c r="B6">
        <v>44315</v>
      </c>
    </row>
    <row r="7" spans="1:2">
      <c r="A7" t="s">
        <v>931</v>
      </c>
      <c r="B7">
        <v>44319</v>
      </c>
    </row>
    <row r="8" spans="1:2">
      <c r="A8" t="s">
        <v>932</v>
      </c>
      <c r="B8">
        <v>44320</v>
      </c>
    </row>
    <row r="9" spans="1:2">
      <c r="A9" t="s">
        <v>933</v>
      </c>
      <c r="B9">
        <v>44321</v>
      </c>
    </row>
    <row r="10" spans="1:2">
      <c r="A10" t="s">
        <v>934</v>
      </c>
      <c r="B10">
        <v>44399</v>
      </c>
    </row>
    <row r="11" spans="1:2">
      <c r="A11" t="s">
        <v>935</v>
      </c>
      <c r="B11">
        <v>44400</v>
      </c>
    </row>
    <row r="12" spans="1:2">
      <c r="A12" t="s">
        <v>936</v>
      </c>
      <c r="B12">
        <v>44416</v>
      </c>
    </row>
    <row r="13" spans="1:2">
      <c r="A13" t="s">
        <v>937</v>
      </c>
      <c r="B13">
        <v>44417</v>
      </c>
    </row>
    <row r="14" spans="1:2">
      <c r="A14" t="s">
        <v>938</v>
      </c>
      <c r="B14">
        <v>44459</v>
      </c>
    </row>
    <row r="15" spans="1:2">
      <c r="A15" t="s">
        <v>939</v>
      </c>
      <c r="B15">
        <v>44462</v>
      </c>
    </row>
    <row r="16" spans="1:2">
      <c r="A16" t="s">
        <v>940</v>
      </c>
      <c r="B16">
        <v>44503</v>
      </c>
    </row>
    <row r="17" spans="1:2">
      <c r="A17" t="s">
        <v>941</v>
      </c>
      <c r="B17">
        <v>44523</v>
      </c>
    </row>
    <row r="19" spans="1:2">
      <c r="A19" t="s">
        <v>925</v>
      </c>
      <c r="B19">
        <v>44562</v>
      </c>
    </row>
    <row r="20" spans="1:2">
      <c r="A20" t="s">
        <v>926</v>
      </c>
      <c r="B20">
        <v>44571</v>
      </c>
    </row>
    <row r="21" spans="1:2">
      <c r="A21" t="s">
        <v>927</v>
      </c>
      <c r="B21">
        <v>44603</v>
      </c>
    </row>
    <row r="22" spans="1:2">
      <c r="A22" t="s">
        <v>928</v>
      </c>
      <c r="B22">
        <v>44615</v>
      </c>
    </row>
    <row r="23" spans="1:2">
      <c r="A23" t="s">
        <v>929</v>
      </c>
      <c r="B23">
        <v>44641</v>
      </c>
    </row>
    <row r="24" spans="1:2">
      <c r="A24" t="s">
        <v>930</v>
      </c>
      <c r="B24">
        <v>44680</v>
      </c>
    </row>
    <row r="25" spans="1:2">
      <c r="A25" t="s">
        <v>931</v>
      </c>
      <c r="B25">
        <v>44684</v>
      </c>
    </row>
    <row r="26" spans="1:2">
      <c r="A26" t="s">
        <v>932</v>
      </c>
      <c r="B26">
        <v>44685</v>
      </c>
    </row>
    <row r="27" spans="1:2">
      <c r="A27" t="s">
        <v>933</v>
      </c>
      <c r="B27">
        <v>44686</v>
      </c>
    </row>
    <row r="28" spans="1:2">
      <c r="A28" t="s">
        <v>934</v>
      </c>
      <c r="B28">
        <v>44760</v>
      </c>
    </row>
    <row r="29" spans="1:2">
      <c r="A29" t="s">
        <v>936</v>
      </c>
      <c r="B29">
        <v>44784</v>
      </c>
    </row>
    <row r="30" spans="1:2">
      <c r="A30" t="s">
        <v>938</v>
      </c>
      <c r="B30">
        <v>44823</v>
      </c>
    </row>
    <row r="31" spans="1:2">
      <c r="A31" t="s">
        <v>939</v>
      </c>
      <c r="B31">
        <v>44827</v>
      </c>
    </row>
    <row r="32" spans="1:2">
      <c r="A32" t="s">
        <v>935</v>
      </c>
      <c r="B32">
        <v>44844</v>
      </c>
    </row>
    <row r="33" spans="1:2">
      <c r="A33" t="s">
        <v>940</v>
      </c>
      <c r="B33">
        <v>44868</v>
      </c>
    </row>
    <row r="34" spans="1:2">
      <c r="A34" t="s">
        <v>941</v>
      </c>
      <c r="B34">
        <v>44888</v>
      </c>
    </row>
  </sheetData>
  <sheetProtection algorithmName="SHA-512" hashValue="jMUgODJFz6XLm8BFPP9wxMhJPNNoNhBbLDQQQpANQt9BD0D9jqxEyJfMRVF/3/pSNK/cpJNfg7AaBeV+uc1mHA==" saltValue="eEmWN+cjDQohUVFLSRHn3Q==" spinCount="100000" sheet="1" objects="1" scenarios="1"/>
  <phoneticPr fontId="2"/>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8948-FAE6-48CD-8BAA-5D1032FB3A56}">
  <sheetPr codeName="Sheet4">
    <tabColor rgb="FFFF0000"/>
  </sheetPr>
  <dimension ref="A1:T4369"/>
  <sheetViews>
    <sheetView topLeftCell="H1" zoomScale="70" zoomScaleNormal="70" workbookViewId="0">
      <selection activeCell="L21" sqref="L21"/>
    </sheetView>
  </sheetViews>
  <sheetFormatPr defaultRowHeight="18.75"/>
  <cols>
    <col min="1" max="1" width="15.875" style="23" hidden="1" customWidth="1"/>
    <col min="2" max="6" width="7.75" style="23" hidden="1" customWidth="1"/>
    <col min="7" max="7" width="12.125" style="23" hidden="1" customWidth="1"/>
    <col min="8" max="8" width="7.75" customWidth="1"/>
    <col min="9" max="9" width="16.875" customWidth="1"/>
    <col min="10" max="20" width="7.75" customWidth="1"/>
    <col min="21" max="36" width="4.625" customWidth="1"/>
  </cols>
  <sheetData>
    <row r="1" spans="1:20">
      <c r="H1" s="15" t="s">
        <v>904</v>
      </c>
      <c r="I1" s="15" t="s">
        <v>905</v>
      </c>
      <c r="J1" s="15" t="s">
        <v>6</v>
      </c>
      <c r="K1" s="15" t="s">
        <v>906</v>
      </c>
      <c r="L1" s="15" t="s">
        <v>907</v>
      </c>
      <c r="M1" s="15" t="s">
        <v>908</v>
      </c>
      <c r="N1" s="15" t="s">
        <v>909</v>
      </c>
      <c r="O1" s="15" t="s">
        <v>900</v>
      </c>
      <c r="P1" s="15" t="s">
        <v>901</v>
      </c>
      <c r="Q1" s="15" t="s">
        <v>902</v>
      </c>
      <c r="R1" s="15" t="s">
        <v>903</v>
      </c>
      <c r="S1" s="15" t="s">
        <v>910</v>
      </c>
      <c r="T1" s="15" t="s">
        <v>911</v>
      </c>
    </row>
    <row r="2" spans="1:20">
      <c r="A2" s="23" t="s">
        <v>912</v>
      </c>
      <c r="C2" s="23" t="s">
        <v>914</v>
      </c>
      <c r="F2" s="23">
        <v>11</v>
      </c>
      <c r="G2" s="23" t="str" cm="1">
        <f t="array" aca="1" ref="G2" ca="1">IF(OR(INDIRECT(A2&amp;B2&amp;C2&amp;F2)="",ISNUMBER(INDIRECT(A2&amp;B2&amp;C2&amp;F2))=FALSE),"",IF(INDIRECT(A2&amp;B2&amp;C2&amp;9)="公開","【（第８期）WEB・コールセンター受付】","【（第８期）医療機関受付】"))</f>
        <v/>
      </c>
      <c r="H2" s="15" t="str" cm="1">
        <f t="array" aca="1" ref="H2" ca="1">IF(OR(INDIRECT(A2&amp;B2&amp;C2&amp;F2)="",ISNUMBER(INDIRECT(A2&amp;B2&amp;C2&amp;F2))=FALSE,INDIRECT(A2&amp;B2&amp;C2&amp;F2)=0),"",431001)</f>
        <v/>
      </c>
      <c r="I2" s="15" t="str" cm="1">
        <f t="array" aca="1" ref="I2" ca="1">IF(OR(INDIRECT(A2&amp;B2&amp;C2&amp;F2)="",ISNUMBER(INDIRECT(A2&amp;B2&amp;C2&amp;F2))=FALSE,INDIRECT(A2&amp;B2&amp;C2&amp;F2)=0),"",G2&amp;J2&amp;"."&amp;TEXT(M2,"00")&amp;TEXT(N2,"00")&amp;"."&amp;TEXT(O2,"00")&amp;TEXT(P2,"00"))</f>
        <v/>
      </c>
      <c r="J2" s="15" t="str" cm="1">
        <f t="array" aca="1" ref="J2" ca="1">IF(OR(INDIRECT(A2&amp;B2&amp;C2&amp;F2)="",ISNUMBER(INDIRECT(A2&amp;B2&amp;C2&amp;F2))=FALSE,INDIRECT(A2&amp;B2&amp;C2&amp;F2)=0),"",予約枠報告様式!$B$2)</f>
        <v/>
      </c>
      <c r="K2" s="15" t="str" cm="1">
        <f t="array" aca="1" ref="K2" ca="1">IF(OR(INDIRECT(A2&amp;B2&amp;C2&amp;F2)="",ISNUMBER(INDIRECT(A2&amp;B2&amp;C2&amp;F2))=FALSE,INDIRECT(A2&amp;B2&amp;C2&amp;F2)=0),"",1)</f>
        <v/>
      </c>
      <c r="L2" s="15" t="str" cm="1">
        <f t="array" aca="1" ref="L2" ca="1">IF(OR(INDIRECT(A2&amp;B2&amp;C2&amp;F2)="",ISNUMBER(INDIRECT(A2&amp;B2&amp;C2&amp;F2))=FALSE,INDIRECT(A2&amp;B2&amp;C2&amp;F2)=0),"",TEXT(INDIRECT(A2&amp;B2&amp;C2&amp;5),"yyy"))</f>
        <v/>
      </c>
      <c r="M2" s="15" t="str" cm="1">
        <f t="array" aca="1" ref="M2" ca="1">IF(OR(INDIRECT(A2&amp;B2&amp;C2&amp;F2)="",ISNUMBER(INDIRECT(A2&amp;B2&amp;C2&amp;F2))=FALSE,INDIRECT(A2&amp;B2&amp;C2&amp;F2)=0),"",TEXT(INDIRECT(A2&amp;B2&amp;C2&amp;5),"m"))</f>
        <v/>
      </c>
      <c r="N2" s="15" t="str" cm="1">
        <f t="array" aca="1" ref="N2" ca="1">IF(OR(INDIRECT(A2&amp;B2&amp;C2&amp;F2)="",ISNUMBER(INDIRECT(A2&amp;B2&amp;C2&amp;F2))=FALSE,INDIRECT(A2&amp;B2&amp;C2&amp;F2)=0),"",TEXT(INDIRECT(A2&amp;B2&amp;C2&amp;5),"d"))</f>
        <v/>
      </c>
      <c r="O2" s="15" t="str" cm="1">
        <f t="array" aca="1" ref="O2" ca="1">IF(OR(INDIRECT(A2&amp;B2&amp;C2&amp;F2)="",ISNUMBER(INDIRECT(A2&amp;B2&amp;C2&amp;F2))=FALSE,INDIRECT(A2&amp;B2&amp;C2&amp;F2)=0),"",HOUR(INDIRECT(A2&amp;"A"&amp;F2)))</f>
        <v/>
      </c>
      <c r="P2" s="15" t="str" cm="1">
        <f t="array" aca="1" ref="P2" ca="1">IF(OR(INDIRECT(A2&amp;B2&amp;C2&amp;F2)="",ISNUMBER(INDIRECT(A2&amp;B2&amp;C2&amp;F2))=FALSE,INDIRECT(A2&amp;B2&amp;C2&amp;F2)=0),"",MINUTE(INDIRECT(A2&amp;"A"&amp;F2)))</f>
        <v/>
      </c>
      <c r="Q2" s="15" t="str" cm="1">
        <f t="array" aca="1" ref="Q2" ca="1">IF(OR(INDIRECT(A2&amp;B2&amp;C2&amp;F2)="",ISNUMBER(INDIRECT(A2&amp;B2&amp;C2&amp;F2))=FALSE,INDIRECT(A2&amp;B2&amp;C2&amp;F2)=0),"",O2)</f>
        <v/>
      </c>
      <c r="R2" s="15" t="str" cm="1">
        <f t="array" aca="1" ref="R2" ca="1">IF(OR(INDIRECT(A2&amp;B2&amp;C2&amp;F2)="",ISNUMBER(INDIRECT(A2&amp;B2&amp;C2&amp;F2))=FALSE,INDIRECT(A2&amp;B2&amp;C2&amp;F2)=0),"",P2+14)</f>
        <v/>
      </c>
      <c r="S2" s="15" t="str" cm="1">
        <f t="array" aca="1" ref="S2" ca="1">IF(OR(INDIRECT(A2&amp;B2&amp;C2&amp;F2)="",ISNUMBER(INDIRECT(A2&amp;B2&amp;C2&amp;F2))=FALSE,INDIRECT(A2&amp;B2&amp;C2&amp;F2)=0),"",INDIRECT(A2&amp;B2&amp;C2&amp;F2))</f>
        <v/>
      </c>
      <c r="T2" s="15" t="str" cm="1">
        <f t="array" aca="1" ref="T2" ca="1">IF(OR(INDIRECT(A2&amp;B2&amp;C2&amp;F2)="",ISNUMBER(INDIRECT(A2&amp;B2&amp;C2&amp;F2))=FALSE,INDIRECT(A2&amp;B2&amp;C2&amp;F2)=0),"",0)</f>
        <v/>
      </c>
    </row>
    <row r="3" spans="1:20">
      <c r="A3" s="23" t="s">
        <v>912</v>
      </c>
      <c r="C3" s="23" t="str">
        <f>IF(F2=62,CHAR(CODE(C2)+1),C2)</f>
        <v>b</v>
      </c>
      <c r="F3" s="23">
        <v>12</v>
      </c>
      <c r="G3" s="23" t="str" cm="1">
        <f t="array" aca="1" ref="G3" ca="1">IF(OR(INDIRECT(A3&amp;B3&amp;C3&amp;F3)="",ISNUMBER(INDIRECT(A3&amp;B3&amp;C3&amp;F3))=FALSE),"",IF(INDIRECT(A3&amp;B3&amp;C3&amp;9)="公開","【（第８期）WEB・コールセンター受付】","【（第８期）医療機関受付】"))</f>
        <v/>
      </c>
      <c r="H3" s="15" t="str" cm="1">
        <f t="array" aca="1" ref="H3" ca="1">IF(OR(INDIRECT(A3&amp;B3&amp;C3&amp;F3)="",ISNUMBER(INDIRECT(A3&amp;B3&amp;C3&amp;F3))=FALSE,INDIRECT(A3&amp;B3&amp;C3&amp;F3)=0),"",431001)</f>
        <v/>
      </c>
      <c r="I3" s="15" t="str" cm="1">
        <f t="array" aca="1" ref="I3" ca="1">IF(OR(INDIRECT(A3&amp;B3&amp;C3&amp;F3)="",ISNUMBER(INDIRECT(A3&amp;B3&amp;C3&amp;F3))=FALSE,INDIRECT(A3&amp;B3&amp;C3&amp;F3)=0),"",G3&amp;J3&amp;"."&amp;TEXT(M3,"00")&amp;TEXT(N3,"00")&amp;"."&amp;TEXT(O3,"00")&amp;TEXT(P3,"00"))</f>
        <v/>
      </c>
      <c r="J3" s="15" t="str" cm="1">
        <f t="array" aca="1" ref="J3" ca="1">IF(OR(INDIRECT(A3&amp;B3&amp;C3&amp;F3)="",ISNUMBER(INDIRECT(A3&amp;B3&amp;C3&amp;F3))=FALSE,INDIRECT(A3&amp;B3&amp;C3&amp;F3)=0),"",予約枠報告様式!$B$2)</f>
        <v/>
      </c>
      <c r="K3" s="15" t="str" cm="1">
        <f t="array" aca="1" ref="K3" ca="1">IF(OR(INDIRECT(A3&amp;B3&amp;C3&amp;F3)="",ISNUMBER(INDIRECT(A3&amp;B3&amp;C3&amp;F3))=FALSE,INDIRECT(A3&amp;B3&amp;C3&amp;F3)=0),"",1)</f>
        <v/>
      </c>
      <c r="L3" s="15" t="str" cm="1">
        <f t="array" aca="1" ref="L3" ca="1">IF(OR(INDIRECT(A3&amp;B3&amp;C3&amp;F3)="",ISNUMBER(INDIRECT(A3&amp;B3&amp;C3&amp;F3))=FALSE,INDIRECT(A3&amp;B3&amp;C3&amp;F3)=0),"",TEXT(INDIRECT(A3&amp;B3&amp;C3&amp;5),"yyy"))</f>
        <v/>
      </c>
      <c r="M3" s="15" t="str" cm="1">
        <f t="array" aca="1" ref="M3" ca="1">IF(OR(INDIRECT(A3&amp;B3&amp;C3&amp;F3)="",ISNUMBER(INDIRECT(A3&amp;B3&amp;C3&amp;F3))=FALSE,INDIRECT(A3&amp;B3&amp;C3&amp;F3)=0),"",TEXT(INDIRECT(A3&amp;B3&amp;C3&amp;5),"m"))</f>
        <v/>
      </c>
      <c r="N3" s="15" t="str" cm="1">
        <f t="array" aca="1" ref="N3" ca="1">IF(OR(INDIRECT(A3&amp;B3&amp;C3&amp;F3)="",ISNUMBER(INDIRECT(A3&amp;B3&amp;C3&amp;F3))=FALSE,INDIRECT(A3&amp;B3&amp;C3&amp;F3)=0),"",TEXT(INDIRECT(A3&amp;B3&amp;C3&amp;5),"d"))</f>
        <v/>
      </c>
      <c r="O3" s="15" t="str" cm="1">
        <f t="array" aca="1" ref="O3" ca="1">IF(OR(INDIRECT(A3&amp;B3&amp;C3&amp;F3)="",ISNUMBER(INDIRECT(A3&amp;B3&amp;C3&amp;F3))=FALSE,INDIRECT(A3&amp;B3&amp;C3&amp;F3)=0),"",HOUR(INDIRECT(A3&amp;"A"&amp;F3)))</f>
        <v/>
      </c>
      <c r="P3" s="15" t="str" cm="1">
        <f t="array" aca="1" ref="P3" ca="1">IF(OR(INDIRECT(A3&amp;B3&amp;C3&amp;F3)="",ISNUMBER(INDIRECT(A3&amp;B3&amp;C3&amp;F3))=FALSE,INDIRECT(A3&amp;B3&amp;C3&amp;F3)=0),"",MINUTE(INDIRECT(A3&amp;"A"&amp;F3)))</f>
        <v/>
      </c>
      <c r="Q3" s="15" t="str" cm="1">
        <f t="array" aca="1" ref="Q3" ca="1">IF(OR(INDIRECT(A3&amp;B3&amp;C3&amp;F3)="",ISNUMBER(INDIRECT(A3&amp;B3&amp;C3&amp;F3))=FALSE,INDIRECT(A3&amp;B3&amp;C3&amp;F3)=0),"",O3)</f>
        <v/>
      </c>
      <c r="R3" s="15" t="str" cm="1">
        <f t="array" aca="1" ref="R3" ca="1">IF(OR(INDIRECT(A3&amp;B3&amp;C3&amp;F3)="",ISNUMBER(INDIRECT(A3&amp;B3&amp;C3&amp;F3))=FALSE,INDIRECT(A3&amp;B3&amp;C3&amp;F3)=0),"",P3+14)</f>
        <v/>
      </c>
      <c r="S3" s="15" t="str" cm="1">
        <f t="array" aca="1" ref="S3" ca="1">IF(OR(INDIRECT(A3&amp;B3&amp;C3&amp;F3)="",ISNUMBER(INDIRECT(A3&amp;B3&amp;C3&amp;F3))=FALSE,INDIRECT(A3&amp;B3&amp;C3&amp;F3)=0),"",INDIRECT(A3&amp;B3&amp;C3&amp;F3))</f>
        <v/>
      </c>
      <c r="T3" s="15" t="str" cm="1">
        <f t="array" aca="1" ref="T3" ca="1">IF(OR(INDIRECT(A3&amp;B3&amp;C3&amp;F3)="",ISNUMBER(INDIRECT(A3&amp;B3&amp;C3&amp;F3))=FALSE,INDIRECT(A3&amp;B3&amp;C3&amp;F3)=0),"",0)</f>
        <v/>
      </c>
    </row>
    <row r="4" spans="1:20">
      <c r="A4" s="23" t="s">
        <v>912</v>
      </c>
      <c r="C4" s="23" t="str">
        <f t="shared" ref="C4:E67" si="0">IF(F3=62,CHAR(CODE(C3)+1),C3)</f>
        <v>b</v>
      </c>
      <c r="F4" s="23">
        <v>13</v>
      </c>
      <c r="G4" s="23" t="str" cm="1">
        <f t="array" aca="1" ref="G4" ca="1">IF(OR(INDIRECT(A4&amp;B4&amp;C4&amp;F4)="",ISNUMBER(INDIRECT(A4&amp;B4&amp;C4&amp;F4))=FALSE),"",IF(INDIRECT(A4&amp;B4&amp;C4&amp;9)="公開","【（第８期）WEB・コールセンター受付】","【（第８期）医療機関受付】"))</f>
        <v/>
      </c>
      <c r="H4" s="15" t="str" cm="1">
        <f t="array" aca="1" ref="H4" ca="1">IF(OR(INDIRECT(A4&amp;B4&amp;C4&amp;F4)="",ISNUMBER(INDIRECT(A4&amp;B4&amp;C4&amp;F4))=FALSE,INDIRECT(A4&amp;B4&amp;C4&amp;F4)=0),"",431001)</f>
        <v/>
      </c>
      <c r="I4" s="15" t="str" cm="1">
        <f t="array" aca="1" ref="I4" ca="1">IF(OR(INDIRECT(A4&amp;B4&amp;C4&amp;F4)="",ISNUMBER(INDIRECT(A4&amp;B4&amp;C4&amp;F4))=FALSE,INDIRECT(A4&amp;B4&amp;C4&amp;F4)=0),"",G4&amp;J4&amp;"."&amp;TEXT(M4,"00")&amp;TEXT(N4,"00")&amp;"."&amp;TEXT(O4,"00")&amp;TEXT(P4,"00"))</f>
        <v/>
      </c>
      <c r="J4" s="15" t="str" cm="1">
        <f t="array" aca="1" ref="J4" ca="1">IF(OR(INDIRECT(A4&amp;B4&amp;C4&amp;F4)="",ISNUMBER(INDIRECT(A4&amp;B4&amp;C4&amp;F4))=FALSE,INDIRECT(A4&amp;B4&amp;C4&amp;F4)=0),"",予約枠報告様式!$B$2)</f>
        <v/>
      </c>
      <c r="K4" s="15" t="str" cm="1">
        <f t="array" aca="1" ref="K4" ca="1">IF(OR(INDIRECT(A4&amp;B4&amp;C4&amp;F4)="",ISNUMBER(INDIRECT(A4&amp;B4&amp;C4&amp;F4))=FALSE,INDIRECT(A4&amp;B4&amp;C4&amp;F4)=0),"",1)</f>
        <v/>
      </c>
      <c r="L4" s="15" t="str" cm="1">
        <f t="array" aca="1" ref="L4" ca="1">IF(OR(INDIRECT(A4&amp;B4&amp;C4&amp;F4)="",ISNUMBER(INDIRECT(A4&amp;B4&amp;C4&amp;F4))=FALSE,INDIRECT(A4&amp;B4&amp;C4&amp;F4)=0),"",TEXT(INDIRECT(A4&amp;B4&amp;C4&amp;5),"yyy"))</f>
        <v/>
      </c>
      <c r="M4" s="15" t="str" cm="1">
        <f t="array" aca="1" ref="M4" ca="1">IF(OR(INDIRECT(A4&amp;B4&amp;C4&amp;F4)="",ISNUMBER(INDIRECT(A4&amp;B4&amp;C4&amp;F4))=FALSE,INDIRECT(A4&amp;B4&amp;C4&amp;F4)=0),"",TEXT(INDIRECT(A4&amp;B4&amp;C4&amp;5),"m"))</f>
        <v/>
      </c>
      <c r="N4" s="15" t="str" cm="1">
        <f t="array" aca="1" ref="N4" ca="1">IF(OR(INDIRECT(A4&amp;B4&amp;C4&amp;F4)="",ISNUMBER(INDIRECT(A4&amp;B4&amp;C4&amp;F4))=FALSE,INDIRECT(A4&amp;B4&amp;C4&amp;F4)=0),"",TEXT(INDIRECT(A4&amp;B4&amp;C4&amp;5),"d"))</f>
        <v/>
      </c>
      <c r="O4" s="15" t="str" cm="1">
        <f t="array" aca="1" ref="O4" ca="1">IF(OR(INDIRECT(A4&amp;B4&amp;C4&amp;F4)="",ISNUMBER(INDIRECT(A4&amp;B4&amp;C4&amp;F4))=FALSE,INDIRECT(A4&amp;B4&amp;C4&amp;F4)=0),"",HOUR(INDIRECT(A4&amp;"A"&amp;F4)))</f>
        <v/>
      </c>
      <c r="P4" s="15" t="str" cm="1">
        <f t="array" aca="1" ref="P4" ca="1">IF(OR(INDIRECT(A4&amp;B4&amp;C4&amp;F4)="",ISNUMBER(INDIRECT(A4&amp;B4&amp;C4&amp;F4))=FALSE,INDIRECT(A4&amp;B4&amp;C4&amp;F4)=0),"",MINUTE(INDIRECT(A4&amp;"A"&amp;F4)))</f>
        <v/>
      </c>
      <c r="Q4" s="15" t="str" cm="1">
        <f t="array" aca="1" ref="Q4" ca="1">IF(OR(INDIRECT(A4&amp;B4&amp;C4&amp;F4)="",ISNUMBER(INDIRECT(A4&amp;B4&amp;C4&amp;F4))=FALSE,INDIRECT(A4&amp;B4&amp;C4&amp;F4)=0),"",O4)</f>
        <v/>
      </c>
      <c r="R4" s="15" t="str" cm="1">
        <f t="array" aca="1" ref="R4" ca="1">IF(OR(INDIRECT(A4&amp;B4&amp;C4&amp;F4)="",ISNUMBER(INDIRECT(A4&amp;B4&amp;C4&amp;F4))=FALSE,INDIRECT(A4&amp;B4&amp;C4&amp;F4)=0),"",P4+14)</f>
        <v/>
      </c>
      <c r="S4" s="15" t="str" cm="1">
        <f t="array" aca="1" ref="S4" ca="1">IF(OR(INDIRECT(A4&amp;B4&amp;C4&amp;F4)="",ISNUMBER(INDIRECT(A4&amp;B4&amp;C4&amp;F4))=FALSE,INDIRECT(A4&amp;B4&amp;C4&amp;F4)=0),"",INDIRECT(A4&amp;B4&amp;C4&amp;F4))</f>
        <v/>
      </c>
      <c r="T4" s="15" t="str" cm="1">
        <f t="array" aca="1" ref="T4" ca="1">IF(OR(INDIRECT(A4&amp;B4&amp;C4&amp;F4)="",ISNUMBER(INDIRECT(A4&amp;B4&amp;C4&amp;F4))=FALSE,INDIRECT(A4&amp;B4&amp;C4&amp;F4)=0),"",0)</f>
        <v/>
      </c>
    </row>
    <row r="5" spans="1:20">
      <c r="A5" s="23" t="s">
        <v>912</v>
      </c>
      <c r="C5" s="23" t="str">
        <f t="shared" si="0"/>
        <v>b</v>
      </c>
      <c r="F5" s="23">
        <v>14</v>
      </c>
      <c r="G5" s="23" t="str" cm="1">
        <f t="array" aca="1" ref="G5" ca="1">IF(OR(INDIRECT(A5&amp;B5&amp;C5&amp;F5)="",ISNUMBER(INDIRECT(A5&amp;B5&amp;C5&amp;F5))=FALSE),"",IF(INDIRECT(A5&amp;B5&amp;C5&amp;9)="公開","【（第８期）WEB・コールセンター受付】","【（第８期）医療機関受付】"))</f>
        <v/>
      </c>
      <c r="H5" s="15" t="str" cm="1">
        <f t="array" aca="1" ref="H5" ca="1">IF(OR(INDIRECT(A5&amp;B5&amp;C5&amp;F5)="",ISNUMBER(INDIRECT(A5&amp;B5&amp;C5&amp;F5))=FALSE,INDIRECT(A5&amp;B5&amp;C5&amp;F5)=0),"",431001)</f>
        <v/>
      </c>
      <c r="I5" s="15" t="str" cm="1">
        <f t="array" aca="1" ref="I5" ca="1">IF(OR(INDIRECT(A5&amp;B5&amp;C5&amp;F5)="",ISNUMBER(INDIRECT(A5&amp;B5&amp;C5&amp;F5))=FALSE,INDIRECT(A5&amp;B5&amp;C5&amp;F5)=0),"",G5&amp;J5&amp;"."&amp;TEXT(M5,"00")&amp;TEXT(N5,"00")&amp;"."&amp;TEXT(O5,"00")&amp;TEXT(P5,"00"))</f>
        <v/>
      </c>
      <c r="J5" s="15" t="str" cm="1">
        <f t="array" aca="1" ref="J5" ca="1">IF(OR(INDIRECT(A5&amp;B5&amp;C5&amp;F5)="",ISNUMBER(INDIRECT(A5&amp;B5&amp;C5&amp;F5))=FALSE,INDIRECT(A5&amp;B5&amp;C5&amp;F5)=0),"",予約枠報告様式!$B$2)</f>
        <v/>
      </c>
      <c r="K5" s="15" t="str" cm="1">
        <f t="array" aca="1" ref="K5" ca="1">IF(OR(INDIRECT(A5&amp;B5&amp;C5&amp;F5)="",ISNUMBER(INDIRECT(A5&amp;B5&amp;C5&amp;F5))=FALSE,INDIRECT(A5&amp;B5&amp;C5&amp;F5)=0),"",1)</f>
        <v/>
      </c>
      <c r="L5" s="15" t="str" cm="1">
        <f t="array" aca="1" ref="L5" ca="1">IF(OR(INDIRECT(A5&amp;B5&amp;C5&amp;F5)="",ISNUMBER(INDIRECT(A5&amp;B5&amp;C5&amp;F5))=FALSE,INDIRECT(A5&amp;B5&amp;C5&amp;F5)=0),"",TEXT(INDIRECT(A5&amp;B5&amp;C5&amp;5),"yyy"))</f>
        <v/>
      </c>
      <c r="M5" s="15" t="str" cm="1">
        <f t="array" aca="1" ref="M5" ca="1">IF(OR(INDIRECT(A5&amp;B5&amp;C5&amp;F5)="",ISNUMBER(INDIRECT(A5&amp;B5&amp;C5&amp;F5))=FALSE,INDIRECT(A5&amp;B5&amp;C5&amp;F5)=0),"",TEXT(INDIRECT(A5&amp;B5&amp;C5&amp;5),"m"))</f>
        <v/>
      </c>
      <c r="N5" s="15" t="str" cm="1">
        <f t="array" aca="1" ref="N5" ca="1">IF(OR(INDIRECT(A5&amp;B5&amp;C5&amp;F5)="",ISNUMBER(INDIRECT(A5&amp;B5&amp;C5&amp;F5))=FALSE,INDIRECT(A5&amp;B5&amp;C5&amp;F5)=0),"",TEXT(INDIRECT(A5&amp;B5&amp;C5&amp;5),"d"))</f>
        <v/>
      </c>
      <c r="O5" s="15" t="str" cm="1">
        <f t="array" aca="1" ref="O5" ca="1">IF(OR(INDIRECT(A5&amp;B5&amp;C5&amp;F5)="",ISNUMBER(INDIRECT(A5&amp;B5&amp;C5&amp;F5))=FALSE,INDIRECT(A5&amp;B5&amp;C5&amp;F5)=0),"",HOUR(INDIRECT(A5&amp;"A"&amp;F5)))</f>
        <v/>
      </c>
      <c r="P5" s="15" t="str" cm="1">
        <f t="array" aca="1" ref="P5" ca="1">IF(OR(INDIRECT(A5&amp;B5&amp;C5&amp;F5)="",ISNUMBER(INDIRECT(A5&amp;B5&amp;C5&amp;F5))=FALSE,INDIRECT(A5&amp;B5&amp;C5&amp;F5)=0),"",MINUTE(INDIRECT(A5&amp;"A"&amp;F5)))</f>
        <v/>
      </c>
      <c r="Q5" s="15" t="str" cm="1">
        <f t="array" aca="1" ref="Q5" ca="1">IF(OR(INDIRECT(A5&amp;B5&amp;C5&amp;F5)="",ISNUMBER(INDIRECT(A5&amp;B5&amp;C5&amp;F5))=FALSE,INDIRECT(A5&amp;B5&amp;C5&amp;F5)=0),"",O5)</f>
        <v/>
      </c>
      <c r="R5" s="15" t="str" cm="1">
        <f t="array" aca="1" ref="R5" ca="1">IF(OR(INDIRECT(A5&amp;B5&amp;C5&amp;F5)="",ISNUMBER(INDIRECT(A5&amp;B5&amp;C5&amp;F5))=FALSE,INDIRECT(A5&amp;B5&amp;C5&amp;F5)=0),"",P5+14)</f>
        <v/>
      </c>
      <c r="S5" s="15" t="str" cm="1">
        <f t="array" aca="1" ref="S5" ca="1">IF(OR(INDIRECT(A5&amp;B5&amp;C5&amp;F5)="",ISNUMBER(INDIRECT(A5&amp;B5&amp;C5&amp;F5))=FALSE,INDIRECT(A5&amp;B5&amp;C5&amp;F5)=0),"",INDIRECT(A5&amp;B5&amp;C5&amp;F5))</f>
        <v/>
      </c>
      <c r="T5" s="15" t="str" cm="1">
        <f t="array" aca="1" ref="T5" ca="1">IF(OR(INDIRECT(A5&amp;B5&amp;C5&amp;F5)="",ISNUMBER(INDIRECT(A5&amp;B5&amp;C5&amp;F5))=FALSE,INDIRECT(A5&amp;B5&amp;C5&amp;F5)=0),"",0)</f>
        <v/>
      </c>
    </row>
    <row r="6" spans="1:20">
      <c r="A6" s="23" t="s">
        <v>912</v>
      </c>
      <c r="C6" s="23" t="str">
        <f t="shared" si="0"/>
        <v>b</v>
      </c>
      <c r="F6" s="23">
        <v>15</v>
      </c>
      <c r="G6" s="23" t="str" cm="1">
        <f t="array" aca="1" ref="G6" ca="1">IF(OR(INDIRECT(A6&amp;B6&amp;C6&amp;F6)="",ISNUMBER(INDIRECT(A6&amp;B6&amp;C6&amp;F6))=FALSE),"",IF(INDIRECT(A6&amp;B6&amp;C6&amp;9)="公開","【（第８期）WEB・コールセンター受付】","【（第８期）医療機関受付】"))</f>
        <v/>
      </c>
      <c r="H6" s="15" t="str" cm="1">
        <f t="array" aca="1" ref="H6" ca="1">IF(OR(INDIRECT(A6&amp;B6&amp;C6&amp;F6)="",ISNUMBER(INDIRECT(A6&amp;B6&amp;C6&amp;F6))=FALSE,INDIRECT(A6&amp;B6&amp;C6&amp;F6)=0),"",431001)</f>
        <v/>
      </c>
      <c r="I6" s="15" t="str" cm="1">
        <f t="array" aca="1" ref="I6" ca="1">IF(OR(INDIRECT(A6&amp;B6&amp;C6&amp;F6)="",ISNUMBER(INDIRECT(A6&amp;B6&amp;C6&amp;F6))=FALSE,INDIRECT(A6&amp;B6&amp;C6&amp;F6)=0),"",G6&amp;J6&amp;"."&amp;TEXT(M6,"00")&amp;TEXT(N6,"00")&amp;"."&amp;TEXT(O6,"00")&amp;TEXT(P6,"00"))</f>
        <v/>
      </c>
      <c r="J6" s="15" t="str" cm="1">
        <f t="array" aca="1" ref="J6" ca="1">IF(OR(INDIRECT(A6&amp;B6&amp;C6&amp;F6)="",ISNUMBER(INDIRECT(A6&amp;B6&amp;C6&amp;F6))=FALSE,INDIRECT(A6&amp;B6&amp;C6&amp;F6)=0),"",予約枠報告様式!$B$2)</f>
        <v/>
      </c>
      <c r="K6" s="15" t="str" cm="1">
        <f t="array" aca="1" ref="K6" ca="1">IF(OR(INDIRECT(A6&amp;B6&amp;C6&amp;F6)="",ISNUMBER(INDIRECT(A6&amp;B6&amp;C6&amp;F6))=FALSE,INDIRECT(A6&amp;B6&amp;C6&amp;F6)=0),"",1)</f>
        <v/>
      </c>
      <c r="L6" s="15" t="str" cm="1">
        <f t="array" aca="1" ref="L6" ca="1">IF(OR(INDIRECT(A6&amp;B6&amp;C6&amp;F6)="",ISNUMBER(INDIRECT(A6&amp;B6&amp;C6&amp;F6))=FALSE,INDIRECT(A6&amp;B6&amp;C6&amp;F6)=0),"",TEXT(INDIRECT(A6&amp;B6&amp;C6&amp;5),"yyy"))</f>
        <v/>
      </c>
      <c r="M6" s="15" t="str" cm="1">
        <f t="array" aca="1" ref="M6" ca="1">IF(OR(INDIRECT(A6&amp;B6&amp;C6&amp;F6)="",ISNUMBER(INDIRECT(A6&amp;B6&amp;C6&amp;F6))=FALSE,INDIRECT(A6&amp;B6&amp;C6&amp;F6)=0),"",TEXT(INDIRECT(A6&amp;B6&amp;C6&amp;5),"m"))</f>
        <v/>
      </c>
      <c r="N6" s="15" t="str" cm="1">
        <f t="array" aca="1" ref="N6" ca="1">IF(OR(INDIRECT(A6&amp;B6&amp;C6&amp;F6)="",ISNUMBER(INDIRECT(A6&amp;B6&amp;C6&amp;F6))=FALSE,INDIRECT(A6&amp;B6&amp;C6&amp;F6)=0),"",TEXT(INDIRECT(A6&amp;B6&amp;C6&amp;5),"d"))</f>
        <v/>
      </c>
      <c r="O6" s="15" t="str" cm="1">
        <f t="array" aca="1" ref="O6" ca="1">IF(OR(INDIRECT(A6&amp;B6&amp;C6&amp;F6)="",ISNUMBER(INDIRECT(A6&amp;B6&amp;C6&amp;F6))=FALSE,INDIRECT(A6&amp;B6&amp;C6&amp;F6)=0),"",HOUR(INDIRECT(A6&amp;"A"&amp;F6)))</f>
        <v/>
      </c>
      <c r="P6" s="15" t="str" cm="1">
        <f t="array" aca="1" ref="P6" ca="1">IF(OR(INDIRECT(A6&amp;B6&amp;C6&amp;F6)="",ISNUMBER(INDIRECT(A6&amp;B6&amp;C6&amp;F6))=FALSE,INDIRECT(A6&amp;B6&amp;C6&amp;F6)=0),"",MINUTE(INDIRECT(A6&amp;"A"&amp;F6)))</f>
        <v/>
      </c>
      <c r="Q6" s="15" t="str" cm="1">
        <f t="array" aca="1" ref="Q6" ca="1">IF(OR(INDIRECT(A6&amp;B6&amp;C6&amp;F6)="",ISNUMBER(INDIRECT(A6&amp;B6&amp;C6&amp;F6))=FALSE,INDIRECT(A6&amp;B6&amp;C6&amp;F6)=0),"",O6)</f>
        <v/>
      </c>
      <c r="R6" s="15" t="str" cm="1">
        <f t="array" aca="1" ref="R6" ca="1">IF(OR(INDIRECT(A6&amp;B6&amp;C6&amp;F6)="",ISNUMBER(INDIRECT(A6&amp;B6&amp;C6&amp;F6))=FALSE,INDIRECT(A6&amp;B6&amp;C6&amp;F6)=0),"",P6+14)</f>
        <v/>
      </c>
      <c r="S6" s="15" t="str" cm="1">
        <f t="array" aca="1" ref="S6" ca="1">IF(OR(INDIRECT(A6&amp;B6&amp;C6&amp;F6)="",ISNUMBER(INDIRECT(A6&amp;B6&amp;C6&amp;F6))=FALSE,INDIRECT(A6&amp;B6&amp;C6&amp;F6)=0),"",INDIRECT(A6&amp;B6&amp;C6&amp;F6))</f>
        <v/>
      </c>
      <c r="T6" s="15" t="str" cm="1">
        <f t="array" aca="1" ref="T6" ca="1">IF(OR(INDIRECT(A6&amp;B6&amp;C6&amp;F6)="",ISNUMBER(INDIRECT(A6&amp;B6&amp;C6&amp;F6))=FALSE,INDIRECT(A6&amp;B6&amp;C6&amp;F6)=0),"",0)</f>
        <v/>
      </c>
    </row>
    <row r="7" spans="1:20">
      <c r="A7" s="23" t="s">
        <v>912</v>
      </c>
      <c r="C7" s="23" t="str">
        <f t="shared" si="0"/>
        <v>b</v>
      </c>
      <c r="F7" s="23">
        <v>16</v>
      </c>
      <c r="G7" s="23" t="str" cm="1">
        <f t="array" aca="1" ref="G7" ca="1">IF(OR(INDIRECT(A7&amp;B7&amp;C7&amp;F7)="",ISNUMBER(INDIRECT(A7&amp;B7&amp;C7&amp;F7))=FALSE),"",IF(INDIRECT(A7&amp;B7&amp;C7&amp;9)="公開","【（第８期）WEB・コールセンター受付】","【（第８期）医療機関受付】"))</f>
        <v/>
      </c>
      <c r="H7" s="15" t="str" cm="1">
        <f t="array" aca="1" ref="H7" ca="1">IF(OR(INDIRECT(A7&amp;B7&amp;C7&amp;F7)="",ISNUMBER(INDIRECT(A7&amp;B7&amp;C7&amp;F7))=FALSE,INDIRECT(A7&amp;B7&amp;C7&amp;F7)=0),"",431001)</f>
        <v/>
      </c>
      <c r="I7" s="15" t="str" cm="1">
        <f t="array" aca="1" ref="I7" ca="1">IF(OR(INDIRECT(A7&amp;B7&amp;C7&amp;F7)="",ISNUMBER(INDIRECT(A7&amp;B7&amp;C7&amp;F7))=FALSE,INDIRECT(A7&amp;B7&amp;C7&amp;F7)=0),"",G7&amp;J7&amp;"."&amp;TEXT(M7,"00")&amp;TEXT(N7,"00")&amp;"."&amp;TEXT(O7,"00")&amp;TEXT(P7,"00"))</f>
        <v/>
      </c>
      <c r="J7" s="15" t="str" cm="1">
        <f t="array" aca="1" ref="J7" ca="1">IF(OR(INDIRECT(A7&amp;B7&amp;C7&amp;F7)="",ISNUMBER(INDIRECT(A7&amp;B7&amp;C7&amp;F7))=FALSE,INDIRECT(A7&amp;B7&amp;C7&amp;F7)=0),"",予約枠報告様式!$B$2)</f>
        <v/>
      </c>
      <c r="K7" s="15" t="str" cm="1">
        <f t="array" aca="1" ref="K7" ca="1">IF(OR(INDIRECT(A7&amp;B7&amp;C7&amp;F7)="",ISNUMBER(INDIRECT(A7&amp;B7&amp;C7&amp;F7))=FALSE,INDIRECT(A7&amp;B7&amp;C7&amp;F7)=0),"",1)</f>
        <v/>
      </c>
      <c r="L7" s="15" t="str" cm="1">
        <f t="array" aca="1" ref="L7" ca="1">IF(OR(INDIRECT(A7&amp;B7&amp;C7&amp;F7)="",ISNUMBER(INDIRECT(A7&amp;B7&amp;C7&amp;F7))=FALSE,INDIRECT(A7&amp;B7&amp;C7&amp;F7)=0),"",TEXT(INDIRECT(A7&amp;B7&amp;C7&amp;5),"yyy"))</f>
        <v/>
      </c>
      <c r="M7" s="15" t="str" cm="1">
        <f t="array" aca="1" ref="M7" ca="1">IF(OR(INDIRECT(A7&amp;B7&amp;C7&amp;F7)="",ISNUMBER(INDIRECT(A7&amp;B7&amp;C7&amp;F7))=FALSE,INDIRECT(A7&amp;B7&amp;C7&amp;F7)=0),"",TEXT(INDIRECT(A7&amp;B7&amp;C7&amp;5),"m"))</f>
        <v/>
      </c>
      <c r="N7" s="15" t="str" cm="1">
        <f t="array" aca="1" ref="N7" ca="1">IF(OR(INDIRECT(A7&amp;B7&amp;C7&amp;F7)="",ISNUMBER(INDIRECT(A7&amp;B7&amp;C7&amp;F7))=FALSE,INDIRECT(A7&amp;B7&amp;C7&amp;F7)=0),"",TEXT(INDIRECT(A7&amp;B7&amp;C7&amp;5),"d"))</f>
        <v/>
      </c>
      <c r="O7" s="15" t="str" cm="1">
        <f t="array" aca="1" ref="O7" ca="1">IF(OR(INDIRECT(A7&amp;B7&amp;C7&amp;F7)="",ISNUMBER(INDIRECT(A7&amp;B7&amp;C7&amp;F7))=FALSE,INDIRECT(A7&amp;B7&amp;C7&amp;F7)=0),"",HOUR(INDIRECT(A7&amp;"A"&amp;F7)))</f>
        <v/>
      </c>
      <c r="P7" s="15" t="str" cm="1">
        <f t="array" aca="1" ref="P7" ca="1">IF(OR(INDIRECT(A7&amp;B7&amp;C7&amp;F7)="",ISNUMBER(INDIRECT(A7&amp;B7&amp;C7&amp;F7))=FALSE,INDIRECT(A7&amp;B7&amp;C7&amp;F7)=0),"",MINUTE(INDIRECT(A7&amp;"A"&amp;F7)))</f>
        <v/>
      </c>
      <c r="Q7" s="15" t="str" cm="1">
        <f t="array" aca="1" ref="Q7" ca="1">IF(OR(INDIRECT(A7&amp;B7&amp;C7&amp;F7)="",ISNUMBER(INDIRECT(A7&amp;B7&amp;C7&amp;F7))=FALSE,INDIRECT(A7&amp;B7&amp;C7&amp;F7)=0),"",O7)</f>
        <v/>
      </c>
      <c r="R7" s="15" t="str" cm="1">
        <f t="array" aca="1" ref="R7" ca="1">IF(OR(INDIRECT(A7&amp;B7&amp;C7&amp;F7)="",ISNUMBER(INDIRECT(A7&amp;B7&amp;C7&amp;F7))=FALSE,INDIRECT(A7&amp;B7&amp;C7&amp;F7)=0),"",P7+14)</f>
        <v/>
      </c>
      <c r="S7" s="15" t="str" cm="1">
        <f t="array" aca="1" ref="S7" ca="1">IF(OR(INDIRECT(A7&amp;B7&amp;C7&amp;F7)="",ISNUMBER(INDIRECT(A7&amp;B7&amp;C7&amp;F7))=FALSE,INDIRECT(A7&amp;B7&amp;C7&amp;F7)=0),"",INDIRECT(A7&amp;B7&amp;C7&amp;F7))</f>
        <v/>
      </c>
      <c r="T7" s="15" t="str" cm="1">
        <f t="array" aca="1" ref="T7" ca="1">IF(OR(INDIRECT(A7&amp;B7&amp;C7&amp;F7)="",ISNUMBER(INDIRECT(A7&amp;B7&amp;C7&amp;F7))=FALSE,INDIRECT(A7&amp;B7&amp;C7&amp;F7)=0),"",0)</f>
        <v/>
      </c>
    </row>
    <row r="8" spans="1:20">
      <c r="A8" s="23" t="s">
        <v>912</v>
      </c>
      <c r="C8" s="23" t="str">
        <f t="shared" si="0"/>
        <v>b</v>
      </c>
      <c r="F8" s="23">
        <v>17</v>
      </c>
      <c r="G8" s="23" t="str" cm="1">
        <f t="array" aca="1" ref="G8" ca="1">IF(OR(INDIRECT(A8&amp;B8&amp;C8&amp;F8)="",ISNUMBER(INDIRECT(A8&amp;B8&amp;C8&amp;F8))=FALSE),"",IF(INDIRECT(A8&amp;B8&amp;C8&amp;9)="公開","【（第８期）WEB・コールセンター受付】","【（第８期）医療機関受付】"))</f>
        <v/>
      </c>
      <c r="H8" s="15" t="str" cm="1">
        <f t="array" aca="1" ref="H8" ca="1">IF(OR(INDIRECT(A8&amp;B8&amp;C8&amp;F8)="",ISNUMBER(INDIRECT(A8&amp;B8&amp;C8&amp;F8))=FALSE,INDIRECT(A8&amp;B8&amp;C8&amp;F8)=0),"",431001)</f>
        <v/>
      </c>
      <c r="I8" s="15" t="str" cm="1">
        <f t="array" aca="1" ref="I8" ca="1">IF(OR(INDIRECT(A8&amp;B8&amp;C8&amp;F8)="",ISNUMBER(INDIRECT(A8&amp;B8&amp;C8&amp;F8))=FALSE,INDIRECT(A8&amp;B8&amp;C8&amp;F8)=0),"",G8&amp;J8&amp;"."&amp;TEXT(M8,"00")&amp;TEXT(N8,"00")&amp;"."&amp;TEXT(O8,"00")&amp;TEXT(P8,"00"))</f>
        <v/>
      </c>
      <c r="J8" s="15" t="str" cm="1">
        <f t="array" aca="1" ref="J8" ca="1">IF(OR(INDIRECT(A8&amp;B8&amp;C8&amp;F8)="",ISNUMBER(INDIRECT(A8&amp;B8&amp;C8&amp;F8))=FALSE,INDIRECT(A8&amp;B8&amp;C8&amp;F8)=0),"",予約枠報告様式!$B$2)</f>
        <v/>
      </c>
      <c r="K8" s="15" t="str" cm="1">
        <f t="array" aca="1" ref="K8" ca="1">IF(OR(INDIRECT(A8&amp;B8&amp;C8&amp;F8)="",ISNUMBER(INDIRECT(A8&amp;B8&amp;C8&amp;F8))=FALSE,INDIRECT(A8&amp;B8&amp;C8&amp;F8)=0),"",1)</f>
        <v/>
      </c>
      <c r="L8" s="15" t="str" cm="1">
        <f t="array" aca="1" ref="L8" ca="1">IF(OR(INDIRECT(A8&amp;B8&amp;C8&amp;F8)="",ISNUMBER(INDIRECT(A8&amp;B8&amp;C8&amp;F8))=FALSE,INDIRECT(A8&amp;B8&amp;C8&amp;F8)=0),"",TEXT(INDIRECT(A8&amp;B8&amp;C8&amp;5),"yyy"))</f>
        <v/>
      </c>
      <c r="M8" s="15" t="str" cm="1">
        <f t="array" aca="1" ref="M8" ca="1">IF(OR(INDIRECT(A8&amp;B8&amp;C8&amp;F8)="",ISNUMBER(INDIRECT(A8&amp;B8&amp;C8&amp;F8))=FALSE,INDIRECT(A8&amp;B8&amp;C8&amp;F8)=0),"",TEXT(INDIRECT(A8&amp;B8&amp;C8&amp;5),"m"))</f>
        <v/>
      </c>
      <c r="N8" s="15" t="str" cm="1">
        <f t="array" aca="1" ref="N8" ca="1">IF(OR(INDIRECT(A8&amp;B8&amp;C8&amp;F8)="",ISNUMBER(INDIRECT(A8&amp;B8&amp;C8&amp;F8))=FALSE,INDIRECT(A8&amp;B8&amp;C8&amp;F8)=0),"",TEXT(INDIRECT(A8&amp;B8&amp;C8&amp;5),"d"))</f>
        <v/>
      </c>
      <c r="O8" s="15" t="str" cm="1">
        <f t="array" aca="1" ref="O8" ca="1">IF(OR(INDIRECT(A8&amp;B8&amp;C8&amp;F8)="",ISNUMBER(INDIRECT(A8&amp;B8&amp;C8&amp;F8))=FALSE,INDIRECT(A8&amp;B8&amp;C8&amp;F8)=0),"",HOUR(INDIRECT(A8&amp;"A"&amp;F8)))</f>
        <v/>
      </c>
      <c r="P8" s="15" t="str" cm="1">
        <f t="array" aca="1" ref="P8" ca="1">IF(OR(INDIRECT(A8&amp;B8&amp;C8&amp;F8)="",ISNUMBER(INDIRECT(A8&amp;B8&amp;C8&amp;F8))=FALSE,INDIRECT(A8&amp;B8&amp;C8&amp;F8)=0),"",MINUTE(INDIRECT(A8&amp;"A"&amp;F8)))</f>
        <v/>
      </c>
      <c r="Q8" s="15" t="str" cm="1">
        <f t="array" aca="1" ref="Q8" ca="1">IF(OR(INDIRECT(A8&amp;B8&amp;C8&amp;F8)="",ISNUMBER(INDIRECT(A8&amp;B8&amp;C8&amp;F8))=FALSE,INDIRECT(A8&amp;B8&amp;C8&amp;F8)=0),"",O8)</f>
        <v/>
      </c>
      <c r="R8" s="15" t="str" cm="1">
        <f t="array" aca="1" ref="R8" ca="1">IF(OR(INDIRECT(A8&amp;B8&amp;C8&amp;F8)="",ISNUMBER(INDIRECT(A8&amp;B8&amp;C8&amp;F8))=FALSE,INDIRECT(A8&amp;B8&amp;C8&amp;F8)=0),"",P8+14)</f>
        <v/>
      </c>
      <c r="S8" s="15" t="str" cm="1">
        <f t="array" aca="1" ref="S8" ca="1">IF(OR(INDIRECT(A8&amp;B8&amp;C8&amp;F8)="",ISNUMBER(INDIRECT(A8&amp;B8&amp;C8&amp;F8))=FALSE,INDIRECT(A8&amp;B8&amp;C8&amp;F8)=0),"",INDIRECT(A8&amp;B8&amp;C8&amp;F8))</f>
        <v/>
      </c>
      <c r="T8" s="15" t="str" cm="1">
        <f t="array" aca="1" ref="T8" ca="1">IF(OR(INDIRECT(A8&amp;B8&amp;C8&amp;F8)="",ISNUMBER(INDIRECT(A8&amp;B8&amp;C8&amp;F8))=FALSE,INDIRECT(A8&amp;B8&amp;C8&amp;F8)=0),"",0)</f>
        <v/>
      </c>
    </row>
    <row r="9" spans="1:20">
      <c r="A9" s="23" t="s">
        <v>912</v>
      </c>
      <c r="C9" s="23" t="str">
        <f t="shared" si="0"/>
        <v>b</v>
      </c>
      <c r="F9" s="23">
        <v>18</v>
      </c>
      <c r="G9" s="23" t="str" cm="1">
        <f t="array" aca="1" ref="G9" ca="1">IF(OR(INDIRECT(A9&amp;B9&amp;C9&amp;F9)="",ISNUMBER(INDIRECT(A9&amp;B9&amp;C9&amp;F9))=FALSE),"",IF(INDIRECT(A9&amp;B9&amp;C9&amp;9)="公開","【（第８期）WEB・コールセンター受付】","【（第８期）医療機関受付】"))</f>
        <v/>
      </c>
      <c r="H9" s="15" t="str" cm="1">
        <f t="array" aca="1" ref="H9" ca="1">IF(OR(INDIRECT(A9&amp;B9&amp;C9&amp;F9)="",ISNUMBER(INDIRECT(A9&amp;B9&amp;C9&amp;F9))=FALSE,INDIRECT(A9&amp;B9&amp;C9&amp;F9)=0),"",431001)</f>
        <v/>
      </c>
      <c r="I9" s="15" t="str" cm="1">
        <f t="array" aca="1" ref="I9" ca="1">IF(OR(INDIRECT(A9&amp;B9&amp;C9&amp;F9)="",ISNUMBER(INDIRECT(A9&amp;B9&amp;C9&amp;F9))=FALSE,INDIRECT(A9&amp;B9&amp;C9&amp;F9)=0),"",G9&amp;J9&amp;"."&amp;TEXT(M9,"00")&amp;TEXT(N9,"00")&amp;"."&amp;TEXT(O9,"00")&amp;TEXT(P9,"00"))</f>
        <v/>
      </c>
      <c r="J9" s="15" t="str" cm="1">
        <f t="array" aca="1" ref="J9" ca="1">IF(OR(INDIRECT(A9&amp;B9&amp;C9&amp;F9)="",ISNUMBER(INDIRECT(A9&amp;B9&amp;C9&amp;F9))=FALSE,INDIRECT(A9&amp;B9&amp;C9&amp;F9)=0),"",予約枠報告様式!$B$2)</f>
        <v/>
      </c>
      <c r="K9" s="15" t="str" cm="1">
        <f t="array" aca="1" ref="K9" ca="1">IF(OR(INDIRECT(A9&amp;B9&amp;C9&amp;F9)="",ISNUMBER(INDIRECT(A9&amp;B9&amp;C9&amp;F9))=FALSE,INDIRECT(A9&amp;B9&amp;C9&amp;F9)=0),"",1)</f>
        <v/>
      </c>
      <c r="L9" s="15" t="str" cm="1">
        <f t="array" aca="1" ref="L9" ca="1">IF(OR(INDIRECT(A9&amp;B9&amp;C9&amp;F9)="",ISNUMBER(INDIRECT(A9&amp;B9&amp;C9&amp;F9))=FALSE,INDIRECT(A9&amp;B9&amp;C9&amp;F9)=0),"",TEXT(INDIRECT(A9&amp;B9&amp;C9&amp;5),"yyy"))</f>
        <v/>
      </c>
      <c r="M9" s="15" t="str" cm="1">
        <f t="array" aca="1" ref="M9" ca="1">IF(OR(INDIRECT(A9&amp;B9&amp;C9&amp;F9)="",ISNUMBER(INDIRECT(A9&amp;B9&amp;C9&amp;F9))=FALSE,INDIRECT(A9&amp;B9&amp;C9&amp;F9)=0),"",TEXT(INDIRECT(A9&amp;B9&amp;C9&amp;5),"m"))</f>
        <v/>
      </c>
      <c r="N9" s="15" t="str" cm="1">
        <f t="array" aca="1" ref="N9" ca="1">IF(OR(INDIRECT(A9&amp;B9&amp;C9&amp;F9)="",ISNUMBER(INDIRECT(A9&amp;B9&amp;C9&amp;F9))=FALSE,INDIRECT(A9&amp;B9&amp;C9&amp;F9)=0),"",TEXT(INDIRECT(A9&amp;B9&amp;C9&amp;5),"d"))</f>
        <v/>
      </c>
      <c r="O9" s="15" t="str" cm="1">
        <f t="array" aca="1" ref="O9" ca="1">IF(OR(INDIRECT(A9&amp;B9&amp;C9&amp;F9)="",ISNUMBER(INDIRECT(A9&amp;B9&amp;C9&amp;F9))=FALSE,INDIRECT(A9&amp;B9&amp;C9&amp;F9)=0),"",HOUR(INDIRECT(A9&amp;"A"&amp;F9)))</f>
        <v/>
      </c>
      <c r="P9" s="15" t="str" cm="1">
        <f t="array" aca="1" ref="P9" ca="1">IF(OR(INDIRECT(A9&amp;B9&amp;C9&amp;F9)="",ISNUMBER(INDIRECT(A9&amp;B9&amp;C9&amp;F9))=FALSE,INDIRECT(A9&amp;B9&amp;C9&amp;F9)=0),"",MINUTE(INDIRECT(A9&amp;"A"&amp;F9)))</f>
        <v/>
      </c>
      <c r="Q9" s="15" t="str" cm="1">
        <f t="array" aca="1" ref="Q9" ca="1">IF(OR(INDIRECT(A9&amp;B9&amp;C9&amp;F9)="",ISNUMBER(INDIRECT(A9&amp;B9&amp;C9&amp;F9))=FALSE,INDIRECT(A9&amp;B9&amp;C9&amp;F9)=0),"",O9)</f>
        <v/>
      </c>
      <c r="R9" s="15" t="str" cm="1">
        <f t="array" aca="1" ref="R9" ca="1">IF(OR(INDIRECT(A9&amp;B9&amp;C9&amp;F9)="",ISNUMBER(INDIRECT(A9&amp;B9&amp;C9&amp;F9))=FALSE,INDIRECT(A9&amp;B9&amp;C9&amp;F9)=0),"",P9+14)</f>
        <v/>
      </c>
      <c r="S9" s="15" t="str" cm="1">
        <f t="array" aca="1" ref="S9" ca="1">IF(OR(INDIRECT(A9&amp;B9&amp;C9&amp;F9)="",ISNUMBER(INDIRECT(A9&amp;B9&amp;C9&amp;F9))=FALSE,INDIRECT(A9&amp;B9&amp;C9&amp;F9)=0),"",INDIRECT(A9&amp;B9&amp;C9&amp;F9))</f>
        <v/>
      </c>
      <c r="T9" s="15" t="str" cm="1">
        <f t="array" aca="1" ref="T9" ca="1">IF(OR(INDIRECT(A9&amp;B9&amp;C9&amp;F9)="",ISNUMBER(INDIRECT(A9&amp;B9&amp;C9&amp;F9))=FALSE,INDIRECT(A9&amp;B9&amp;C9&amp;F9)=0),"",0)</f>
        <v/>
      </c>
    </row>
    <row r="10" spans="1:20">
      <c r="A10" s="23" t="s">
        <v>912</v>
      </c>
      <c r="C10" s="23" t="str">
        <f t="shared" si="0"/>
        <v>b</v>
      </c>
      <c r="F10" s="23">
        <v>19</v>
      </c>
      <c r="G10" s="23" t="str" cm="1">
        <f t="array" aca="1" ref="G10" ca="1">IF(OR(INDIRECT(A10&amp;B10&amp;C10&amp;F10)="",ISNUMBER(INDIRECT(A10&amp;B10&amp;C10&amp;F10))=FALSE),"",IF(INDIRECT(A10&amp;B10&amp;C10&amp;9)="公開","【（第８期）WEB・コールセンター受付】","【（第８期）医療機関受付】"))</f>
        <v/>
      </c>
      <c r="H10" s="15" t="str" cm="1">
        <f t="array" aca="1" ref="H10" ca="1">IF(OR(INDIRECT(A10&amp;B10&amp;C10&amp;F10)="",ISNUMBER(INDIRECT(A10&amp;B10&amp;C10&amp;F10))=FALSE,INDIRECT(A10&amp;B10&amp;C10&amp;F10)=0),"",431001)</f>
        <v/>
      </c>
      <c r="I10" s="15" t="str" cm="1">
        <f t="array" aca="1" ref="I10" ca="1">IF(OR(INDIRECT(A10&amp;B10&amp;C10&amp;F10)="",ISNUMBER(INDIRECT(A10&amp;B10&amp;C10&amp;F10))=FALSE,INDIRECT(A10&amp;B10&amp;C10&amp;F10)=0),"",G10&amp;J10&amp;"."&amp;TEXT(M10,"00")&amp;TEXT(N10,"00")&amp;"."&amp;TEXT(O10,"00")&amp;TEXT(P10,"00"))</f>
        <v/>
      </c>
      <c r="J10" s="15" t="str" cm="1">
        <f t="array" aca="1" ref="J10" ca="1">IF(OR(INDIRECT(A10&amp;B10&amp;C10&amp;F10)="",ISNUMBER(INDIRECT(A10&amp;B10&amp;C10&amp;F10))=FALSE,INDIRECT(A10&amp;B10&amp;C10&amp;F10)=0),"",予約枠報告様式!$B$2)</f>
        <v/>
      </c>
      <c r="K10" s="15" t="str" cm="1">
        <f t="array" aca="1" ref="K10" ca="1">IF(OR(INDIRECT(A10&amp;B10&amp;C10&amp;F10)="",ISNUMBER(INDIRECT(A10&amp;B10&amp;C10&amp;F10))=FALSE,INDIRECT(A10&amp;B10&amp;C10&amp;F10)=0),"",1)</f>
        <v/>
      </c>
      <c r="L10" s="15" t="str" cm="1">
        <f t="array" aca="1" ref="L10" ca="1">IF(OR(INDIRECT(A10&amp;B10&amp;C10&amp;F10)="",ISNUMBER(INDIRECT(A10&amp;B10&amp;C10&amp;F10))=FALSE,INDIRECT(A10&amp;B10&amp;C10&amp;F10)=0),"",TEXT(INDIRECT(A10&amp;B10&amp;C10&amp;5),"yyy"))</f>
        <v/>
      </c>
      <c r="M10" s="15" t="str" cm="1">
        <f t="array" aca="1" ref="M10" ca="1">IF(OR(INDIRECT(A10&amp;B10&amp;C10&amp;F10)="",ISNUMBER(INDIRECT(A10&amp;B10&amp;C10&amp;F10))=FALSE,INDIRECT(A10&amp;B10&amp;C10&amp;F10)=0),"",TEXT(INDIRECT(A10&amp;B10&amp;C10&amp;5),"m"))</f>
        <v/>
      </c>
      <c r="N10" s="15" t="str" cm="1">
        <f t="array" aca="1" ref="N10" ca="1">IF(OR(INDIRECT(A10&amp;B10&amp;C10&amp;F10)="",ISNUMBER(INDIRECT(A10&amp;B10&amp;C10&amp;F10))=FALSE,INDIRECT(A10&amp;B10&amp;C10&amp;F10)=0),"",TEXT(INDIRECT(A10&amp;B10&amp;C10&amp;5),"d"))</f>
        <v/>
      </c>
      <c r="O10" s="15" t="str" cm="1">
        <f t="array" aca="1" ref="O10" ca="1">IF(OR(INDIRECT(A10&amp;B10&amp;C10&amp;F10)="",ISNUMBER(INDIRECT(A10&amp;B10&amp;C10&amp;F10))=FALSE,INDIRECT(A10&amp;B10&amp;C10&amp;F10)=0),"",HOUR(INDIRECT(A10&amp;"A"&amp;F10)))</f>
        <v/>
      </c>
      <c r="P10" s="15" t="str" cm="1">
        <f t="array" aca="1" ref="P10" ca="1">IF(OR(INDIRECT(A10&amp;B10&amp;C10&amp;F10)="",ISNUMBER(INDIRECT(A10&amp;B10&amp;C10&amp;F10))=FALSE,INDIRECT(A10&amp;B10&amp;C10&amp;F10)=0),"",MINUTE(INDIRECT(A10&amp;"A"&amp;F10)))</f>
        <v/>
      </c>
      <c r="Q10" s="15" t="str" cm="1">
        <f t="array" aca="1" ref="Q10" ca="1">IF(OR(INDIRECT(A10&amp;B10&amp;C10&amp;F10)="",ISNUMBER(INDIRECT(A10&amp;B10&amp;C10&amp;F10))=FALSE,INDIRECT(A10&amp;B10&amp;C10&amp;F10)=0),"",O10)</f>
        <v/>
      </c>
      <c r="R10" s="15" t="str" cm="1">
        <f t="array" aca="1" ref="R10" ca="1">IF(OR(INDIRECT(A10&amp;B10&amp;C10&amp;F10)="",ISNUMBER(INDIRECT(A10&amp;B10&amp;C10&amp;F10))=FALSE,INDIRECT(A10&amp;B10&amp;C10&amp;F10)=0),"",P10+14)</f>
        <v/>
      </c>
      <c r="S10" s="15" t="str" cm="1">
        <f t="array" aca="1" ref="S10" ca="1">IF(OR(INDIRECT(A10&amp;B10&amp;C10&amp;F10)="",ISNUMBER(INDIRECT(A10&amp;B10&amp;C10&amp;F10))=FALSE,INDIRECT(A10&amp;B10&amp;C10&amp;F10)=0),"",INDIRECT(A10&amp;B10&amp;C10&amp;F10))</f>
        <v/>
      </c>
      <c r="T10" s="15" t="str" cm="1">
        <f t="array" aca="1" ref="T10" ca="1">IF(OR(INDIRECT(A10&amp;B10&amp;C10&amp;F10)="",ISNUMBER(INDIRECT(A10&amp;B10&amp;C10&amp;F10))=FALSE,INDIRECT(A10&amp;B10&amp;C10&amp;F10)=0),"",0)</f>
        <v/>
      </c>
    </row>
    <row r="11" spans="1:20">
      <c r="A11" s="23" t="s">
        <v>912</v>
      </c>
      <c r="C11" s="23" t="str">
        <f t="shared" si="0"/>
        <v>b</v>
      </c>
      <c r="F11" s="23">
        <v>20</v>
      </c>
      <c r="G11" s="23" t="str" cm="1">
        <f t="array" aca="1" ref="G11" ca="1">IF(OR(INDIRECT(A11&amp;B11&amp;C11&amp;F11)="",ISNUMBER(INDIRECT(A11&amp;B11&amp;C11&amp;F11))=FALSE),"",IF(INDIRECT(A11&amp;B11&amp;C11&amp;9)="公開","【（第８期）WEB・コールセンター受付】","【（第８期）医療機関受付】"))</f>
        <v/>
      </c>
      <c r="H11" s="15" t="str" cm="1">
        <f t="array" aca="1" ref="H11" ca="1">IF(OR(INDIRECT(A11&amp;B11&amp;C11&amp;F11)="",ISNUMBER(INDIRECT(A11&amp;B11&amp;C11&amp;F11))=FALSE,INDIRECT(A11&amp;B11&amp;C11&amp;F11)=0),"",431001)</f>
        <v/>
      </c>
      <c r="I11" s="15" t="str" cm="1">
        <f t="array" aca="1" ref="I11" ca="1">IF(OR(INDIRECT(A11&amp;B11&amp;C11&amp;F11)="",ISNUMBER(INDIRECT(A11&amp;B11&amp;C11&amp;F11))=FALSE,INDIRECT(A11&amp;B11&amp;C11&amp;F11)=0),"",G11&amp;J11&amp;"."&amp;TEXT(M11,"00")&amp;TEXT(N11,"00")&amp;"."&amp;TEXT(O11,"00")&amp;TEXT(P11,"00"))</f>
        <v/>
      </c>
      <c r="J11" s="15" t="str" cm="1">
        <f t="array" aca="1" ref="J11" ca="1">IF(OR(INDIRECT(A11&amp;B11&amp;C11&amp;F11)="",ISNUMBER(INDIRECT(A11&amp;B11&amp;C11&amp;F11))=FALSE,INDIRECT(A11&amp;B11&amp;C11&amp;F11)=0),"",予約枠報告様式!$B$2)</f>
        <v/>
      </c>
      <c r="K11" s="15" t="str" cm="1">
        <f t="array" aca="1" ref="K11" ca="1">IF(OR(INDIRECT(A11&amp;B11&amp;C11&amp;F11)="",ISNUMBER(INDIRECT(A11&amp;B11&amp;C11&amp;F11))=FALSE,INDIRECT(A11&amp;B11&amp;C11&amp;F11)=0),"",1)</f>
        <v/>
      </c>
      <c r="L11" s="15" t="str" cm="1">
        <f t="array" aca="1" ref="L11" ca="1">IF(OR(INDIRECT(A11&amp;B11&amp;C11&amp;F11)="",ISNUMBER(INDIRECT(A11&amp;B11&amp;C11&amp;F11))=FALSE,INDIRECT(A11&amp;B11&amp;C11&amp;F11)=0),"",TEXT(INDIRECT(A11&amp;B11&amp;C11&amp;5),"yyy"))</f>
        <v/>
      </c>
      <c r="M11" s="15" t="str" cm="1">
        <f t="array" aca="1" ref="M11" ca="1">IF(OR(INDIRECT(A11&amp;B11&amp;C11&amp;F11)="",ISNUMBER(INDIRECT(A11&amp;B11&amp;C11&amp;F11))=FALSE,INDIRECT(A11&amp;B11&amp;C11&amp;F11)=0),"",TEXT(INDIRECT(A11&amp;B11&amp;C11&amp;5),"m"))</f>
        <v/>
      </c>
      <c r="N11" s="15" t="str" cm="1">
        <f t="array" aca="1" ref="N11" ca="1">IF(OR(INDIRECT(A11&amp;B11&amp;C11&amp;F11)="",ISNUMBER(INDIRECT(A11&amp;B11&amp;C11&amp;F11))=FALSE,INDIRECT(A11&amp;B11&amp;C11&amp;F11)=0),"",TEXT(INDIRECT(A11&amp;B11&amp;C11&amp;5),"d"))</f>
        <v/>
      </c>
      <c r="O11" s="15" t="str" cm="1">
        <f t="array" aca="1" ref="O11" ca="1">IF(OR(INDIRECT(A11&amp;B11&amp;C11&amp;F11)="",ISNUMBER(INDIRECT(A11&amp;B11&amp;C11&amp;F11))=FALSE,INDIRECT(A11&amp;B11&amp;C11&amp;F11)=0),"",HOUR(INDIRECT(A11&amp;"A"&amp;F11)))</f>
        <v/>
      </c>
      <c r="P11" s="15" t="str" cm="1">
        <f t="array" aca="1" ref="P11" ca="1">IF(OR(INDIRECT(A11&amp;B11&amp;C11&amp;F11)="",ISNUMBER(INDIRECT(A11&amp;B11&amp;C11&amp;F11))=FALSE,INDIRECT(A11&amp;B11&amp;C11&amp;F11)=0),"",MINUTE(INDIRECT(A11&amp;"A"&amp;F11)))</f>
        <v/>
      </c>
      <c r="Q11" s="15" t="str" cm="1">
        <f t="array" aca="1" ref="Q11" ca="1">IF(OR(INDIRECT(A11&amp;B11&amp;C11&amp;F11)="",ISNUMBER(INDIRECT(A11&amp;B11&amp;C11&amp;F11))=FALSE,INDIRECT(A11&amp;B11&amp;C11&amp;F11)=0),"",O11)</f>
        <v/>
      </c>
      <c r="R11" s="15" t="str" cm="1">
        <f t="array" aca="1" ref="R11" ca="1">IF(OR(INDIRECT(A11&amp;B11&amp;C11&amp;F11)="",ISNUMBER(INDIRECT(A11&amp;B11&amp;C11&amp;F11))=FALSE,INDIRECT(A11&amp;B11&amp;C11&amp;F11)=0),"",P11+14)</f>
        <v/>
      </c>
      <c r="S11" s="15" t="str" cm="1">
        <f t="array" aca="1" ref="S11" ca="1">IF(OR(INDIRECT(A11&amp;B11&amp;C11&amp;F11)="",ISNUMBER(INDIRECT(A11&amp;B11&amp;C11&amp;F11))=FALSE,INDIRECT(A11&amp;B11&amp;C11&amp;F11)=0),"",INDIRECT(A11&amp;B11&amp;C11&amp;F11))</f>
        <v/>
      </c>
      <c r="T11" s="15" t="str" cm="1">
        <f t="array" aca="1" ref="T11" ca="1">IF(OR(INDIRECT(A11&amp;B11&amp;C11&amp;F11)="",ISNUMBER(INDIRECT(A11&amp;B11&amp;C11&amp;F11))=FALSE,INDIRECT(A11&amp;B11&amp;C11&amp;F11)=0),"",0)</f>
        <v/>
      </c>
    </row>
    <row r="12" spans="1:20">
      <c r="A12" s="23" t="s">
        <v>912</v>
      </c>
      <c r="C12" s="23" t="str">
        <f t="shared" si="0"/>
        <v>b</v>
      </c>
      <c r="F12" s="23">
        <v>21</v>
      </c>
      <c r="G12" s="23" t="str" cm="1">
        <f t="array" aca="1" ref="G12" ca="1">IF(OR(INDIRECT(A12&amp;B12&amp;C12&amp;F12)="",ISNUMBER(INDIRECT(A12&amp;B12&amp;C12&amp;F12))=FALSE),"",IF(INDIRECT(A12&amp;B12&amp;C12&amp;9)="公開","【（第８期）WEB・コールセンター受付】","【（第８期）医療機関受付】"))</f>
        <v/>
      </c>
      <c r="H12" s="15" t="str" cm="1">
        <f t="array" aca="1" ref="H12" ca="1">IF(OR(INDIRECT(A12&amp;B12&amp;C12&amp;F12)="",ISNUMBER(INDIRECT(A12&amp;B12&amp;C12&amp;F12))=FALSE,INDIRECT(A12&amp;B12&amp;C12&amp;F12)=0),"",431001)</f>
        <v/>
      </c>
      <c r="I12" s="15" t="str" cm="1">
        <f t="array" aca="1" ref="I12" ca="1">IF(OR(INDIRECT(A12&amp;B12&amp;C12&amp;F12)="",ISNUMBER(INDIRECT(A12&amp;B12&amp;C12&amp;F12))=FALSE,INDIRECT(A12&amp;B12&amp;C12&amp;F12)=0),"",G12&amp;J12&amp;"."&amp;TEXT(M12,"00")&amp;TEXT(N12,"00")&amp;"."&amp;TEXT(O12,"00")&amp;TEXT(P12,"00"))</f>
        <v/>
      </c>
      <c r="J12" s="15" t="str" cm="1">
        <f t="array" aca="1" ref="J12" ca="1">IF(OR(INDIRECT(A12&amp;B12&amp;C12&amp;F12)="",ISNUMBER(INDIRECT(A12&amp;B12&amp;C12&amp;F12))=FALSE,INDIRECT(A12&amp;B12&amp;C12&amp;F12)=0),"",予約枠報告様式!$B$2)</f>
        <v/>
      </c>
      <c r="K12" s="15" t="str" cm="1">
        <f t="array" aca="1" ref="K12" ca="1">IF(OR(INDIRECT(A12&amp;B12&amp;C12&amp;F12)="",ISNUMBER(INDIRECT(A12&amp;B12&amp;C12&amp;F12))=FALSE,INDIRECT(A12&amp;B12&amp;C12&amp;F12)=0),"",1)</f>
        <v/>
      </c>
      <c r="L12" s="15" t="str" cm="1">
        <f t="array" aca="1" ref="L12" ca="1">IF(OR(INDIRECT(A12&amp;B12&amp;C12&amp;F12)="",ISNUMBER(INDIRECT(A12&amp;B12&amp;C12&amp;F12))=FALSE,INDIRECT(A12&amp;B12&amp;C12&amp;F12)=0),"",TEXT(INDIRECT(A12&amp;B12&amp;C12&amp;5),"yyy"))</f>
        <v/>
      </c>
      <c r="M12" s="15" t="str" cm="1">
        <f t="array" aca="1" ref="M12" ca="1">IF(OR(INDIRECT(A12&amp;B12&amp;C12&amp;F12)="",ISNUMBER(INDIRECT(A12&amp;B12&amp;C12&amp;F12))=FALSE,INDIRECT(A12&amp;B12&amp;C12&amp;F12)=0),"",TEXT(INDIRECT(A12&amp;B12&amp;C12&amp;5),"m"))</f>
        <v/>
      </c>
      <c r="N12" s="15" t="str" cm="1">
        <f t="array" aca="1" ref="N12" ca="1">IF(OR(INDIRECT(A12&amp;B12&amp;C12&amp;F12)="",ISNUMBER(INDIRECT(A12&amp;B12&amp;C12&amp;F12))=FALSE,INDIRECT(A12&amp;B12&amp;C12&amp;F12)=0),"",TEXT(INDIRECT(A12&amp;B12&amp;C12&amp;5),"d"))</f>
        <v/>
      </c>
      <c r="O12" s="15" t="str" cm="1">
        <f t="array" aca="1" ref="O12" ca="1">IF(OR(INDIRECT(A12&amp;B12&amp;C12&amp;F12)="",ISNUMBER(INDIRECT(A12&amp;B12&amp;C12&amp;F12))=FALSE,INDIRECT(A12&amp;B12&amp;C12&amp;F12)=0),"",HOUR(INDIRECT(A12&amp;"A"&amp;F12)))</f>
        <v/>
      </c>
      <c r="P12" s="15" t="str" cm="1">
        <f t="array" aca="1" ref="P12" ca="1">IF(OR(INDIRECT(A12&amp;B12&amp;C12&amp;F12)="",ISNUMBER(INDIRECT(A12&amp;B12&amp;C12&amp;F12))=FALSE,INDIRECT(A12&amp;B12&amp;C12&amp;F12)=0),"",MINUTE(INDIRECT(A12&amp;"A"&amp;F12)))</f>
        <v/>
      </c>
      <c r="Q12" s="15" t="str" cm="1">
        <f t="array" aca="1" ref="Q12" ca="1">IF(OR(INDIRECT(A12&amp;B12&amp;C12&amp;F12)="",ISNUMBER(INDIRECT(A12&amp;B12&amp;C12&amp;F12))=FALSE,INDIRECT(A12&amp;B12&amp;C12&amp;F12)=0),"",O12)</f>
        <v/>
      </c>
      <c r="R12" s="15" t="str" cm="1">
        <f t="array" aca="1" ref="R12" ca="1">IF(OR(INDIRECT(A12&amp;B12&amp;C12&amp;F12)="",ISNUMBER(INDIRECT(A12&amp;B12&amp;C12&amp;F12))=FALSE,INDIRECT(A12&amp;B12&amp;C12&amp;F12)=0),"",P12+14)</f>
        <v/>
      </c>
      <c r="S12" s="15" t="str" cm="1">
        <f t="array" aca="1" ref="S12" ca="1">IF(OR(INDIRECT(A12&amp;B12&amp;C12&amp;F12)="",ISNUMBER(INDIRECT(A12&amp;B12&amp;C12&amp;F12))=FALSE,INDIRECT(A12&amp;B12&amp;C12&amp;F12)=0),"",INDIRECT(A12&amp;B12&amp;C12&amp;F12))</f>
        <v/>
      </c>
      <c r="T12" s="15" t="str" cm="1">
        <f t="array" aca="1" ref="T12" ca="1">IF(OR(INDIRECT(A12&amp;B12&amp;C12&amp;F12)="",ISNUMBER(INDIRECT(A12&amp;B12&amp;C12&amp;F12))=FALSE,INDIRECT(A12&amp;B12&amp;C12&amp;F12)=0),"",0)</f>
        <v/>
      </c>
    </row>
    <row r="13" spans="1:20">
      <c r="A13" s="23" t="s">
        <v>912</v>
      </c>
      <c r="C13" s="23" t="str">
        <f t="shared" si="0"/>
        <v>b</v>
      </c>
      <c r="F13" s="23">
        <v>22</v>
      </c>
      <c r="G13" s="23" t="str" cm="1">
        <f t="array" aca="1" ref="G13" ca="1">IF(OR(INDIRECT(A13&amp;B13&amp;C13&amp;F13)="",ISNUMBER(INDIRECT(A13&amp;B13&amp;C13&amp;F13))=FALSE),"",IF(INDIRECT(A13&amp;B13&amp;C13&amp;9)="公開","【（第８期）WEB・コールセンター受付】","【（第８期）医療機関受付】"))</f>
        <v/>
      </c>
      <c r="H13" s="15" t="str" cm="1">
        <f t="array" aca="1" ref="H13" ca="1">IF(OR(INDIRECT(A13&amp;B13&amp;C13&amp;F13)="",ISNUMBER(INDIRECT(A13&amp;B13&amp;C13&amp;F13))=FALSE,INDIRECT(A13&amp;B13&amp;C13&amp;F13)=0),"",431001)</f>
        <v/>
      </c>
      <c r="I13" s="15" t="str" cm="1">
        <f t="array" aca="1" ref="I13" ca="1">IF(OR(INDIRECT(A13&amp;B13&amp;C13&amp;F13)="",ISNUMBER(INDIRECT(A13&amp;B13&amp;C13&amp;F13))=FALSE,INDIRECT(A13&amp;B13&amp;C13&amp;F13)=0),"",G13&amp;J13&amp;"."&amp;TEXT(M13,"00")&amp;TEXT(N13,"00")&amp;"."&amp;TEXT(O13,"00")&amp;TEXT(P13,"00"))</f>
        <v/>
      </c>
      <c r="J13" s="15" t="str" cm="1">
        <f t="array" aca="1" ref="J13" ca="1">IF(OR(INDIRECT(A13&amp;B13&amp;C13&amp;F13)="",ISNUMBER(INDIRECT(A13&amp;B13&amp;C13&amp;F13))=FALSE,INDIRECT(A13&amp;B13&amp;C13&amp;F13)=0),"",予約枠報告様式!$B$2)</f>
        <v/>
      </c>
      <c r="K13" s="15" t="str" cm="1">
        <f t="array" aca="1" ref="K13" ca="1">IF(OR(INDIRECT(A13&amp;B13&amp;C13&amp;F13)="",ISNUMBER(INDIRECT(A13&amp;B13&amp;C13&amp;F13))=FALSE,INDIRECT(A13&amp;B13&amp;C13&amp;F13)=0),"",1)</f>
        <v/>
      </c>
      <c r="L13" s="15" t="str" cm="1">
        <f t="array" aca="1" ref="L13" ca="1">IF(OR(INDIRECT(A13&amp;B13&amp;C13&amp;F13)="",ISNUMBER(INDIRECT(A13&amp;B13&amp;C13&amp;F13))=FALSE,INDIRECT(A13&amp;B13&amp;C13&amp;F13)=0),"",TEXT(INDIRECT(A13&amp;B13&amp;C13&amp;5),"yyy"))</f>
        <v/>
      </c>
      <c r="M13" s="15" t="str" cm="1">
        <f t="array" aca="1" ref="M13" ca="1">IF(OR(INDIRECT(A13&amp;B13&amp;C13&amp;F13)="",ISNUMBER(INDIRECT(A13&amp;B13&amp;C13&amp;F13))=FALSE,INDIRECT(A13&amp;B13&amp;C13&amp;F13)=0),"",TEXT(INDIRECT(A13&amp;B13&amp;C13&amp;5),"m"))</f>
        <v/>
      </c>
      <c r="N13" s="15" t="str" cm="1">
        <f t="array" aca="1" ref="N13" ca="1">IF(OR(INDIRECT(A13&amp;B13&amp;C13&amp;F13)="",ISNUMBER(INDIRECT(A13&amp;B13&amp;C13&amp;F13))=FALSE,INDIRECT(A13&amp;B13&amp;C13&amp;F13)=0),"",TEXT(INDIRECT(A13&amp;B13&amp;C13&amp;5),"d"))</f>
        <v/>
      </c>
      <c r="O13" s="15" t="str" cm="1">
        <f t="array" aca="1" ref="O13" ca="1">IF(OR(INDIRECT(A13&amp;B13&amp;C13&amp;F13)="",ISNUMBER(INDIRECT(A13&amp;B13&amp;C13&amp;F13))=FALSE,INDIRECT(A13&amp;B13&amp;C13&amp;F13)=0),"",HOUR(INDIRECT(A13&amp;"A"&amp;F13)))</f>
        <v/>
      </c>
      <c r="P13" s="15" t="str" cm="1">
        <f t="array" aca="1" ref="P13" ca="1">IF(OR(INDIRECT(A13&amp;B13&amp;C13&amp;F13)="",ISNUMBER(INDIRECT(A13&amp;B13&amp;C13&amp;F13))=FALSE,INDIRECT(A13&amp;B13&amp;C13&amp;F13)=0),"",MINUTE(INDIRECT(A13&amp;"A"&amp;F13)))</f>
        <v/>
      </c>
      <c r="Q13" s="15" t="str" cm="1">
        <f t="array" aca="1" ref="Q13" ca="1">IF(OR(INDIRECT(A13&amp;B13&amp;C13&amp;F13)="",ISNUMBER(INDIRECT(A13&amp;B13&amp;C13&amp;F13))=FALSE,INDIRECT(A13&amp;B13&amp;C13&amp;F13)=0),"",O13)</f>
        <v/>
      </c>
      <c r="R13" s="15" t="str" cm="1">
        <f t="array" aca="1" ref="R13" ca="1">IF(OR(INDIRECT(A13&amp;B13&amp;C13&amp;F13)="",ISNUMBER(INDIRECT(A13&amp;B13&amp;C13&amp;F13))=FALSE,INDIRECT(A13&amp;B13&amp;C13&amp;F13)=0),"",P13+14)</f>
        <v/>
      </c>
      <c r="S13" s="15" t="str" cm="1">
        <f t="array" aca="1" ref="S13" ca="1">IF(OR(INDIRECT(A13&amp;B13&amp;C13&amp;F13)="",ISNUMBER(INDIRECT(A13&amp;B13&amp;C13&amp;F13))=FALSE,INDIRECT(A13&amp;B13&amp;C13&amp;F13)=0),"",INDIRECT(A13&amp;B13&amp;C13&amp;F13))</f>
        <v/>
      </c>
      <c r="T13" s="15" t="str" cm="1">
        <f t="array" aca="1" ref="T13" ca="1">IF(OR(INDIRECT(A13&amp;B13&amp;C13&amp;F13)="",ISNUMBER(INDIRECT(A13&amp;B13&amp;C13&amp;F13))=FALSE,INDIRECT(A13&amp;B13&amp;C13&amp;F13)=0),"",0)</f>
        <v/>
      </c>
    </row>
    <row r="14" spans="1:20">
      <c r="A14" s="23" t="s">
        <v>912</v>
      </c>
      <c r="C14" s="23" t="str">
        <f t="shared" si="0"/>
        <v>b</v>
      </c>
      <c r="F14" s="23">
        <v>23</v>
      </c>
      <c r="G14" s="23" t="str" cm="1">
        <f t="array" aca="1" ref="G14" ca="1">IF(OR(INDIRECT(A14&amp;B14&amp;C14&amp;F14)="",ISNUMBER(INDIRECT(A14&amp;B14&amp;C14&amp;F14))=FALSE),"",IF(INDIRECT(A14&amp;B14&amp;C14&amp;9)="公開","【（第８期）WEB・コールセンター受付】","【（第８期）医療機関受付】"))</f>
        <v/>
      </c>
      <c r="H14" s="15" t="str" cm="1">
        <f t="array" aca="1" ref="H14" ca="1">IF(OR(INDIRECT(A14&amp;B14&amp;C14&amp;F14)="",ISNUMBER(INDIRECT(A14&amp;B14&amp;C14&amp;F14))=FALSE,INDIRECT(A14&amp;B14&amp;C14&amp;F14)=0),"",431001)</f>
        <v/>
      </c>
      <c r="I14" s="15" t="str" cm="1">
        <f t="array" aca="1" ref="I14" ca="1">IF(OR(INDIRECT(A14&amp;B14&amp;C14&amp;F14)="",ISNUMBER(INDIRECT(A14&amp;B14&amp;C14&amp;F14))=FALSE,INDIRECT(A14&amp;B14&amp;C14&amp;F14)=0),"",G14&amp;J14&amp;"."&amp;TEXT(M14,"00")&amp;TEXT(N14,"00")&amp;"."&amp;TEXT(O14,"00")&amp;TEXT(P14,"00"))</f>
        <v/>
      </c>
      <c r="J14" s="15" t="str" cm="1">
        <f t="array" aca="1" ref="J14" ca="1">IF(OR(INDIRECT(A14&amp;B14&amp;C14&amp;F14)="",ISNUMBER(INDIRECT(A14&amp;B14&amp;C14&amp;F14))=FALSE,INDIRECT(A14&amp;B14&amp;C14&amp;F14)=0),"",予約枠報告様式!$B$2)</f>
        <v/>
      </c>
      <c r="K14" s="15" t="str" cm="1">
        <f t="array" aca="1" ref="K14" ca="1">IF(OR(INDIRECT(A14&amp;B14&amp;C14&amp;F14)="",ISNUMBER(INDIRECT(A14&amp;B14&amp;C14&amp;F14))=FALSE,INDIRECT(A14&amp;B14&amp;C14&amp;F14)=0),"",1)</f>
        <v/>
      </c>
      <c r="L14" s="15" t="str" cm="1">
        <f t="array" aca="1" ref="L14" ca="1">IF(OR(INDIRECT(A14&amp;B14&amp;C14&amp;F14)="",ISNUMBER(INDIRECT(A14&amp;B14&amp;C14&amp;F14))=FALSE,INDIRECT(A14&amp;B14&amp;C14&amp;F14)=0),"",TEXT(INDIRECT(A14&amp;B14&amp;C14&amp;5),"yyy"))</f>
        <v/>
      </c>
      <c r="M14" s="15" t="str" cm="1">
        <f t="array" aca="1" ref="M14" ca="1">IF(OR(INDIRECT(A14&amp;B14&amp;C14&amp;F14)="",ISNUMBER(INDIRECT(A14&amp;B14&amp;C14&amp;F14))=FALSE,INDIRECT(A14&amp;B14&amp;C14&amp;F14)=0),"",TEXT(INDIRECT(A14&amp;B14&amp;C14&amp;5),"m"))</f>
        <v/>
      </c>
      <c r="N14" s="15" t="str" cm="1">
        <f t="array" aca="1" ref="N14" ca="1">IF(OR(INDIRECT(A14&amp;B14&amp;C14&amp;F14)="",ISNUMBER(INDIRECT(A14&amp;B14&amp;C14&amp;F14))=FALSE,INDIRECT(A14&amp;B14&amp;C14&amp;F14)=0),"",TEXT(INDIRECT(A14&amp;B14&amp;C14&amp;5),"d"))</f>
        <v/>
      </c>
      <c r="O14" s="15" t="str" cm="1">
        <f t="array" aca="1" ref="O14" ca="1">IF(OR(INDIRECT(A14&amp;B14&amp;C14&amp;F14)="",ISNUMBER(INDIRECT(A14&amp;B14&amp;C14&amp;F14))=FALSE,INDIRECT(A14&amp;B14&amp;C14&amp;F14)=0),"",HOUR(INDIRECT(A14&amp;"A"&amp;F14)))</f>
        <v/>
      </c>
      <c r="P14" s="15" t="str" cm="1">
        <f t="array" aca="1" ref="P14" ca="1">IF(OR(INDIRECT(A14&amp;B14&amp;C14&amp;F14)="",ISNUMBER(INDIRECT(A14&amp;B14&amp;C14&amp;F14))=FALSE,INDIRECT(A14&amp;B14&amp;C14&amp;F14)=0),"",MINUTE(INDIRECT(A14&amp;"A"&amp;F14)))</f>
        <v/>
      </c>
      <c r="Q14" s="15" t="str" cm="1">
        <f t="array" aca="1" ref="Q14" ca="1">IF(OR(INDIRECT(A14&amp;B14&amp;C14&amp;F14)="",ISNUMBER(INDIRECT(A14&amp;B14&amp;C14&amp;F14))=FALSE,INDIRECT(A14&amp;B14&amp;C14&amp;F14)=0),"",O14)</f>
        <v/>
      </c>
      <c r="R14" s="15" t="str" cm="1">
        <f t="array" aca="1" ref="R14" ca="1">IF(OR(INDIRECT(A14&amp;B14&amp;C14&amp;F14)="",ISNUMBER(INDIRECT(A14&amp;B14&amp;C14&amp;F14))=FALSE,INDIRECT(A14&amp;B14&amp;C14&amp;F14)=0),"",P14+14)</f>
        <v/>
      </c>
      <c r="S14" s="15" t="str" cm="1">
        <f t="array" aca="1" ref="S14" ca="1">IF(OR(INDIRECT(A14&amp;B14&amp;C14&amp;F14)="",ISNUMBER(INDIRECT(A14&amp;B14&amp;C14&amp;F14))=FALSE,INDIRECT(A14&amp;B14&amp;C14&amp;F14)=0),"",INDIRECT(A14&amp;B14&amp;C14&amp;F14))</f>
        <v/>
      </c>
      <c r="T14" s="15" t="str" cm="1">
        <f t="array" aca="1" ref="T14" ca="1">IF(OR(INDIRECT(A14&amp;B14&amp;C14&amp;F14)="",ISNUMBER(INDIRECT(A14&amp;B14&amp;C14&amp;F14))=FALSE,INDIRECT(A14&amp;B14&amp;C14&amp;F14)=0),"",0)</f>
        <v/>
      </c>
    </row>
    <row r="15" spans="1:20">
      <c r="A15" s="23" t="s">
        <v>912</v>
      </c>
      <c r="C15" s="23" t="str">
        <f t="shared" si="0"/>
        <v>b</v>
      </c>
      <c r="F15" s="23">
        <v>24</v>
      </c>
      <c r="G15" s="23" t="str" cm="1">
        <f t="array" aca="1" ref="G15" ca="1">IF(OR(INDIRECT(A15&amp;B15&amp;C15&amp;F15)="",ISNUMBER(INDIRECT(A15&amp;B15&amp;C15&amp;F15))=FALSE),"",IF(INDIRECT(A15&amp;B15&amp;C15&amp;9)="公開","【（第８期）WEB・コールセンター受付】","【（第８期）医療機関受付】"))</f>
        <v/>
      </c>
      <c r="H15" s="15" t="str" cm="1">
        <f t="array" aca="1" ref="H15" ca="1">IF(OR(INDIRECT(A15&amp;B15&amp;C15&amp;F15)="",ISNUMBER(INDIRECT(A15&amp;B15&amp;C15&amp;F15))=FALSE,INDIRECT(A15&amp;B15&amp;C15&amp;F15)=0),"",431001)</f>
        <v/>
      </c>
      <c r="I15" s="15" t="str" cm="1">
        <f t="array" aca="1" ref="I15" ca="1">IF(OR(INDIRECT(A15&amp;B15&amp;C15&amp;F15)="",ISNUMBER(INDIRECT(A15&amp;B15&amp;C15&amp;F15))=FALSE,INDIRECT(A15&amp;B15&amp;C15&amp;F15)=0),"",G15&amp;J15&amp;"."&amp;TEXT(M15,"00")&amp;TEXT(N15,"00")&amp;"."&amp;TEXT(O15,"00")&amp;TEXT(P15,"00"))</f>
        <v/>
      </c>
      <c r="J15" s="15" t="str" cm="1">
        <f t="array" aca="1" ref="J15" ca="1">IF(OR(INDIRECT(A15&amp;B15&amp;C15&amp;F15)="",ISNUMBER(INDIRECT(A15&amp;B15&amp;C15&amp;F15))=FALSE,INDIRECT(A15&amp;B15&amp;C15&amp;F15)=0),"",予約枠報告様式!$B$2)</f>
        <v/>
      </c>
      <c r="K15" s="15" t="str" cm="1">
        <f t="array" aca="1" ref="K15" ca="1">IF(OR(INDIRECT(A15&amp;B15&amp;C15&amp;F15)="",ISNUMBER(INDIRECT(A15&amp;B15&amp;C15&amp;F15))=FALSE,INDIRECT(A15&amp;B15&amp;C15&amp;F15)=0),"",1)</f>
        <v/>
      </c>
      <c r="L15" s="15" t="str" cm="1">
        <f t="array" aca="1" ref="L15" ca="1">IF(OR(INDIRECT(A15&amp;B15&amp;C15&amp;F15)="",ISNUMBER(INDIRECT(A15&amp;B15&amp;C15&amp;F15))=FALSE,INDIRECT(A15&amp;B15&amp;C15&amp;F15)=0),"",TEXT(INDIRECT(A15&amp;B15&amp;C15&amp;5),"yyy"))</f>
        <v/>
      </c>
      <c r="M15" s="15" t="str" cm="1">
        <f t="array" aca="1" ref="M15" ca="1">IF(OR(INDIRECT(A15&amp;B15&amp;C15&amp;F15)="",ISNUMBER(INDIRECT(A15&amp;B15&amp;C15&amp;F15))=FALSE,INDIRECT(A15&amp;B15&amp;C15&amp;F15)=0),"",TEXT(INDIRECT(A15&amp;B15&amp;C15&amp;5),"m"))</f>
        <v/>
      </c>
      <c r="N15" s="15" t="str" cm="1">
        <f t="array" aca="1" ref="N15" ca="1">IF(OR(INDIRECT(A15&amp;B15&amp;C15&amp;F15)="",ISNUMBER(INDIRECT(A15&amp;B15&amp;C15&amp;F15))=FALSE,INDIRECT(A15&amp;B15&amp;C15&amp;F15)=0),"",TEXT(INDIRECT(A15&amp;B15&amp;C15&amp;5),"d"))</f>
        <v/>
      </c>
      <c r="O15" s="15" t="str" cm="1">
        <f t="array" aca="1" ref="O15" ca="1">IF(OR(INDIRECT(A15&amp;B15&amp;C15&amp;F15)="",ISNUMBER(INDIRECT(A15&amp;B15&amp;C15&amp;F15))=FALSE,INDIRECT(A15&amp;B15&amp;C15&amp;F15)=0),"",HOUR(INDIRECT(A15&amp;"A"&amp;F15)))</f>
        <v/>
      </c>
      <c r="P15" s="15" t="str" cm="1">
        <f t="array" aca="1" ref="P15" ca="1">IF(OR(INDIRECT(A15&amp;B15&amp;C15&amp;F15)="",ISNUMBER(INDIRECT(A15&amp;B15&amp;C15&amp;F15))=FALSE,INDIRECT(A15&amp;B15&amp;C15&amp;F15)=0),"",MINUTE(INDIRECT(A15&amp;"A"&amp;F15)))</f>
        <v/>
      </c>
      <c r="Q15" s="15" t="str" cm="1">
        <f t="array" aca="1" ref="Q15" ca="1">IF(OR(INDIRECT(A15&amp;B15&amp;C15&amp;F15)="",ISNUMBER(INDIRECT(A15&amp;B15&amp;C15&amp;F15))=FALSE,INDIRECT(A15&amp;B15&amp;C15&amp;F15)=0),"",O15)</f>
        <v/>
      </c>
      <c r="R15" s="15" t="str" cm="1">
        <f t="array" aca="1" ref="R15" ca="1">IF(OR(INDIRECT(A15&amp;B15&amp;C15&amp;F15)="",ISNUMBER(INDIRECT(A15&amp;B15&amp;C15&amp;F15))=FALSE,INDIRECT(A15&amp;B15&amp;C15&amp;F15)=0),"",P15+14)</f>
        <v/>
      </c>
      <c r="S15" s="15" t="str" cm="1">
        <f t="array" aca="1" ref="S15" ca="1">IF(OR(INDIRECT(A15&amp;B15&amp;C15&amp;F15)="",ISNUMBER(INDIRECT(A15&amp;B15&amp;C15&amp;F15))=FALSE,INDIRECT(A15&amp;B15&amp;C15&amp;F15)=0),"",INDIRECT(A15&amp;B15&amp;C15&amp;F15))</f>
        <v/>
      </c>
      <c r="T15" s="15" t="str" cm="1">
        <f t="array" aca="1" ref="T15" ca="1">IF(OR(INDIRECT(A15&amp;B15&amp;C15&amp;F15)="",ISNUMBER(INDIRECT(A15&amp;B15&amp;C15&amp;F15))=FALSE,INDIRECT(A15&amp;B15&amp;C15&amp;F15)=0),"",0)</f>
        <v/>
      </c>
    </row>
    <row r="16" spans="1:20">
      <c r="A16" s="23" t="s">
        <v>912</v>
      </c>
      <c r="C16" s="23" t="str">
        <f t="shared" si="0"/>
        <v>b</v>
      </c>
      <c r="F16" s="23">
        <v>25</v>
      </c>
      <c r="G16" s="23" t="str" cm="1">
        <f t="array" aca="1" ref="G16" ca="1">IF(OR(INDIRECT(A16&amp;B16&amp;C16&amp;F16)="",ISNUMBER(INDIRECT(A16&amp;B16&amp;C16&amp;F16))=FALSE),"",IF(INDIRECT(A16&amp;B16&amp;C16&amp;9)="公開","【（第８期）WEB・コールセンター受付】","【（第８期）医療機関受付】"))</f>
        <v/>
      </c>
      <c r="H16" s="15" t="str" cm="1">
        <f t="array" aca="1" ref="H16" ca="1">IF(OR(INDIRECT(A16&amp;B16&amp;C16&amp;F16)="",ISNUMBER(INDIRECT(A16&amp;B16&amp;C16&amp;F16))=FALSE,INDIRECT(A16&amp;B16&amp;C16&amp;F16)=0),"",431001)</f>
        <v/>
      </c>
      <c r="I16" s="15" t="str" cm="1">
        <f t="array" aca="1" ref="I16" ca="1">IF(OR(INDIRECT(A16&amp;B16&amp;C16&amp;F16)="",ISNUMBER(INDIRECT(A16&amp;B16&amp;C16&amp;F16))=FALSE,INDIRECT(A16&amp;B16&amp;C16&amp;F16)=0),"",G16&amp;J16&amp;"."&amp;TEXT(M16,"00")&amp;TEXT(N16,"00")&amp;"."&amp;TEXT(O16,"00")&amp;TEXT(P16,"00"))</f>
        <v/>
      </c>
      <c r="J16" s="15" t="str" cm="1">
        <f t="array" aca="1" ref="J16" ca="1">IF(OR(INDIRECT(A16&amp;B16&amp;C16&amp;F16)="",ISNUMBER(INDIRECT(A16&amp;B16&amp;C16&amp;F16))=FALSE,INDIRECT(A16&amp;B16&amp;C16&amp;F16)=0),"",予約枠報告様式!$B$2)</f>
        <v/>
      </c>
      <c r="K16" s="15" t="str" cm="1">
        <f t="array" aca="1" ref="K16" ca="1">IF(OR(INDIRECT(A16&amp;B16&amp;C16&amp;F16)="",ISNUMBER(INDIRECT(A16&amp;B16&amp;C16&amp;F16))=FALSE,INDIRECT(A16&amp;B16&amp;C16&amp;F16)=0),"",1)</f>
        <v/>
      </c>
      <c r="L16" s="15" t="str" cm="1">
        <f t="array" aca="1" ref="L16" ca="1">IF(OR(INDIRECT(A16&amp;B16&amp;C16&amp;F16)="",ISNUMBER(INDIRECT(A16&amp;B16&amp;C16&amp;F16))=FALSE,INDIRECT(A16&amp;B16&amp;C16&amp;F16)=0),"",TEXT(INDIRECT(A16&amp;B16&amp;C16&amp;5),"yyy"))</f>
        <v/>
      </c>
      <c r="M16" s="15" t="str" cm="1">
        <f t="array" aca="1" ref="M16" ca="1">IF(OR(INDIRECT(A16&amp;B16&amp;C16&amp;F16)="",ISNUMBER(INDIRECT(A16&amp;B16&amp;C16&amp;F16))=FALSE,INDIRECT(A16&amp;B16&amp;C16&amp;F16)=0),"",TEXT(INDIRECT(A16&amp;B16&amp;C16&amp;5),"m"))</f>
        <v/>
      </c>
      <c r="N16" s="15" t="str" cm="1">
        <f t="array" aca="1" ref="N16" ca="1">IF(OR(INDIRECT(A16&amp;B16&amp;C16&amp;F16)="",ISNUMBER(INDIRECT(A16&amp;B16&amp;C16&amp;F16))=FALSE,INDIRECT(A16&amp;B16&amp;C16&amp;F16)=0),"",TEXT(INDIRECT(A16&amp;B16&amp;C16&amp;5),"d"))</f>
        <v/>
      </c>
      <c r="O16" s="15" t="str" cm="1">
        <f t="array" aca="1" ref="O16" ca="1">IF(OR(INDIRECT(A16&amp;B16&amp;C16&amp;F16)="",ISNUMBER(INDIRECT(A16&amp;B16&amp;C16&amp;F16))=FALSE,INDIRECT(A16&amp;B16&amp;C16&amp;F16)=0),"",HOUR(INDIRECT(A16&amp;"A"&amp;F16)))</f>
        <v/>
      </c>
      <c r="P16" s="15" t="str" cm="1">
        <f t="array" aca="1" ref="P16" ca="1">IF(OR(INDIRECT(A16&amp;B16&amp;C16&amp;F16)="",ISNUMBER(INDIRECT(A16&amp;B16&amp;C16&amp;F16))=FALSE,INDIRECT(A16&amp;B16&amp;C16&amp;F16)=0),"",MINUTE(INDIRECT(A16&amp;"A"&amp;F16)))</f>
        <v/>
      </c>
      <c r="Q16" s="15" t="str" cm="1">
        <f t="array" aca="1" ref="Q16" ca="1">IF(OR(INDIRECT(A16&amp;B16&amp;C16&amp;F16)="",ISNUMBER(INDIRECT(A16&amp;B16&amp;C16&amp;F16))=FALSE,INDIRECT(A16&amp;B16&amp;C16&amp;F16)=0),"",O16)</f>
        <v/>
      </c>
      <c r="R16" s="15" t="str" cm="1">
        <f t="array" aca="1" ref="R16" ca="1">IF(OR(INDIRECT(A16&amp;B16&amp;C16&amp;F16)="",ISNUMBER(INDIRECT(A16&amp;B16&amp;C16&amp;F16))=FALSE,INDIRECT(A16&amp;B16&amp;C16&amp;F16)=0),"",P16+14)</f>
        <v/>
      </c>
      <c r="S16" s="15" t="str" cm="1">
        <f t="array" aca="1" ref="S16" ca="1">IF(OR(INDIRECT(A16&amp;B16&amp;C16&amp;F16)="",ISNUMBER(INDIRECT(A16&amp;B16&amp;C16&amp;F16))=FALSE,INDIRECT(A16&amp;B16&amp;C16&amp;F16)=0),"",INDIRECT(A16&amp;B16&amp;C16&amp;F16))</f>
        <v/>
      </c>
      <c r="T16" s="15" t="str" cm="1">
        <f t="array" aca="1" ref="T16" ca="1">IF(OR(INDIRECT(A16&amp;B16&amp;C16&amp;F16)="",ISNUMBER(INDIRECT(A16&amp;B16&amp;C16&amp;F16))=FALSE,INDIRECT(A16&amp;B16&amp;C16&amp;F16)=0),"",0)</f>
        <v/>
      </c>
    </row>
    <row r="17" spans="1:20">
      <c r="A17" s="23" t="s">
        <v>912</v>
      </c>
      <c r="C17" s="23" t="str">
        <f t="shared" si="0"/>
        <v>b</v>
      </c>
      <c r="F17" s="23">
        <v>26</v>
      </c>
      <c r="G17" s="23" t="str" cm="1">
        <f t="array" aca="1" ref="G17" ca="1">IF(OR(INDIRECT(A17&amp;B17&amp;C17&amp;F17)="",ISNUMBER(INDIRECT(A17&amp;B17&amp;C17&amp;F17))=FALSE),"",IF(INDIRECT(A17&amp;B17&amp;C17&amp;9)="公開","【（第８期）WEB・コールセンター受付】","【（第８期）医療機関受付】"))</f>
        <v/>
      </c>
      <c r="H17" s="15" t="str" cm="1">
        <f t="array" aca="1" ref="H17" ca="1">IF(OR(INDIRECT(A17&amp;B17&amp;C17&amp;F17)="",ISNUMBER(INDIRECT(A17&amp;B17&amp;C17&amp;F17))=FALSE,INDIRECT(A17&amp;B17&amp;C17&amp;F17)=0),"",431001)</f>
        <v/>
      </c>
      <c r="I17" s="15" t="str" cm="1">
        <f t="array" aca="1" ref="I17" ca="1">IF(OR(INDIRECT(A17&amp;B17&amp;C17&amp;F17)="",ISNUMBER(INDIRECT(A17&amp;B17&amp;C17&amp;F17))=FALSE,INDIRECT(A17&amp;B17&amp;C17&amp;F17)=0),"",G17&amp;J17&amp;"."&amp;TEXT(M17,"00")&amp;TEXT(N17,"00")&amp;"."&amp;TEXT(O17,"00")&amp;TEXT(P17,"00"))</f>
        <v/>
      </c>
      <c r="J17" s="15" t="str" cm="1">
        <f t="array" aca="1" ref="J17" ca="1">IF(OR(INDIRECT(A17&amp;B17&amp;C17&amp;F17)="",ISNUMBER(INDIRECT(A17&amp;B17&amp;C17&amp;F17))=FALSE,INDIRECT(A17&amp;B17&amp;C17&amp;F17)=0),"",予約枠報告様式!$B$2)</f>
        <v/>
      </c>
      <c r="K17" s="15" t="str" cm="1">
        <f t="array" aca="1" ref="K17" ca="1">IF(OR(INDIRECT(A17&amp;B17&amp;C17&amp;F17)="",ISNUMBER(INDIRECT(A17&amp;B17&amp;C17&amp;F17))=FALSE,INDIRECT(A17&amp;B17&amp;C17&amp;F17)=0),"",1)</f>
        <v/>
      </c>
      <c r="L17" s="15" t="str" cm="1">
        <f t="array" aca="1" ref="L17" ca="1">IF(OR(INDIRECT(A17&amp;B17&amp;C17&amp;F17)="",ISNUMBER(INDIRECT(A17&amp;B17&amp;C17&amp;F17))=FALSE,INDIRECT(A17&amp;B17&amp;C17&amp;F17)=0),"",TEXT(INDIRECT(A17&amp;B17&amp;C17&amp;5),"yyy"))</f>
        <v/>
      </c>
      <c r="M17" s="15" t="str" cm="1">
        <f t="array" aca="1" ref="M17" ca="1">IF(OR(INDIRECT(A17&amp;B17&amp;C17&amp;F17)="",ISNUMBER(INDIRECT(A17&amp;B17&amp;C17&amp;F17))=FALSE,INDIRECT(A17&amp;B17&amp;C17&amp;F17)=0),"",TEXT(INDIRECT(A17&amp;B17&amp;C17&amp;5),"m"))</f>
        <v/>
      </c>
      <c r="N17" s="15" t="str" cm="1">
        <f t="array" aca="1" ref="N17" ca="1">IF(OR(INDIRECT(A17&amp;B17&amp;C17&amp;F17)="",ISNUMBER(INDIRECT(A17&amp;B17&amp;C17&amp;F17))=FALSE,INDIRECT(A17&amp;B17&amp;C17&amp;F17)=0),"",TEXT(INDIRECT(A17&amp;B17&amp;C17&amp;5),"d"))</f>
        <v/>
      </c>
      <c r="O17" s="15" t="str" cm="1">
        <f t="array" aca="1" ref="O17" ca="1">IF(OR(INDIRECT(A17&amp;B17&amp;C17&amp;F17)="",ISNUMBER(INDIRECT(A17&amp;B17&amp;C17&amp;F17))=FALSE,INDIRECT(A17&amp;B17&amp;C17&amp;F17)=0),"",HOUR(INDIRECT(A17&amp;"A"&amp;F17)))</f>
        <v/>
      </c>
      <c r="P17" s="15" t="str" cm="1">
        <f t="array" aca="1" ref="P17" ca="1">IF(OR(INDIRECT(A17&amp;B17&amp;C17&amp;F17)="",ISNUMBER(INDIRECT(A17&amp;B17&amp;C17&amp;F17))=FALSE,INDIRECT(A17&amp;B17&amp;C17&amp;F17)=0),"",MINUTE(INDIRECT(A17&amp;"A"&amp;F17)))</f>
        <v/>
      </c>
      <c r="Q17" s="15" t="str" cm="1">
        <f t="array" aca="1" ref="Q17" ca="1">IF(OR(INDIRECT(A17&amp;B17&amp;C17&amp;F17)="",ISNUMBER(INDIRECT(A17&amp;B17&amp;C17&amp;F17))=FALSE,INDIRECT(A17&amp;B17&amp;C17&amp;F17)=0),"",O17)</f>
        <v/>
      </c>
      <c r="R17" s="15" t="str" cm="1">
        <f t="array" aca="1" ref="R17" ca="1">IF(OR(INDIRECT(A17&amp;B17&amp;C17&amp;F17)="",ISNUMBER(INDIRECT(A17&amp;B17&amp;C17&amp;F17))=FALSE,INDIRECT(A17&amp;B17&amp;C17&amp;F17)=0),"",P17+14)</f>
        <v/>
      </c>
      <c r="S17" s="15" t="str" cm="1">
        <f t="array" aca="1" ref="S17" ca="1">IF(OR(INDIRECT(A17&amp;B17&amp;C17&amp;F17)="",ISNUMBER(INDIRECT(A17&amp;B17&amp;C17&amp;F17))=FALSE,INDIRECT(A17&amp;B17&amp;C17&amp;F17)=0),"",INDIRECT(A17&amp;B17&amp;C17&amp;F17))</f>
        <v/>
      </c>
      <c r="T17" s="15" t="str" cm="1">
        <f t="array" aca="1" ref="T17" ca="1">IF(OR(INDIRECT(A17&amp;B17&amp;C17&amp;F17)="",ISNUMBER(INDIRECT(A17&amp;B17&amp;C17&amp;F17))=FALSE,INDIRECT(A17&amp;B17&amp;C17&amp;F17)=0),"",0)</f>
        <v/>
      </c>
    </row>
    <row r="18" spans="1:20">
      <c r="A18" s="23" t="s">
        <v>912</v>
      </c>
      <c r="C18" s="23" t="str">
        <f t="shared" si="0"/>
        <v>b</v>
      </c>
      <c r="F18" s="23">
        <v>27</v>
      </c>
      <c r="G18" s="23" t="str" cm="1">
        <f t="array" aca="1" ref="G18" ca="1">IF(OR(INDIRECT(A18&amp;B18&amp;C18&amp;F18)="",ISNUMBER(INDIRECT(A18&amp;B18&amp;C18&amp;F18))=FALSE),"",IF(INDIRECT(A18&amp;B18&amp;C18&amp;9)="公開","【（第８期）WEB・コールセンター受付】","【（第８期）医療機関受付】"))</f>
        <v/>
      </c>
      <c r="H18" s="15" t="str" cm="1">
        <f t="array" aca="1" ref="H18" ca="1">IF(OR(INDIRECT(A18&amp;B18&amp;C18&amp;F18)="",ISNUMBER(INDIRECT(A18&amp;B18&amp;C18&amp;F18))=FALSE,INDIRECT(A18&amp;B18&amp;C18&amp;F18)=0),"",431001)</f>
        <v/>
      </c>
      <c r="I18" s="15" t="str" cm="1">
        <f t="array" aca="1" ref="I18" ca="1">IF(OR(INDIRECT(A18&amp;B18&amp;C18&amp;F18)="",ISNUMBER(INDIRECT(A18&amp;B18&amp;C18&amp;F18))=FALSE,INDIRECT(A18&amp;B18&amp;C18&amp;F18)=0),"",G18&amp;J18&amp;"."&amp;TEXT(M18,"00")&amp;TEXT(N18,"00")&amp;"."&amp;TEXT(O18,"00")&amp;TEXT(P18,"00"))</f>
        <v/>
      </c>
      <c r="J18" s="15" t="str" cm="1">
        <f t="array" aca="1" ref="J18" ca="1">IF(OR(INDIRECT(A18&amp;B18&amp;C18&amp;F18)="",ISNUMBER(INDIRECT(A18&amp;B18&amp;C18&amp;F18))=FALSE,INDIRECT(A18&amp;B18&amp;C18&amp;F18)=0),"",予約枠報告様式!$B$2)</f>
        <v/>
      </c>
      <c r="K18" s="15" t="str" cm="1">
        <f t="array" aca="1" ref="K18" ca="1">IF(OR(INDIRECT(A18&amp;B18&amp;C18&amp;F18)="",ISNUMBER(INDIRECT(A18&amp;B18&amp;C18&amp;F18))=FALSE,INDIRECT(A18&amp;B18&amp;C18&amp;F18)=0),"",1)</f>
        <v/>
      </c>
      <c r="L18" s="15" t="str" cm="1">
        <f t="array" aca="1" ref="L18" ca="1">IF(OR(INDIRECT(A18&amp;B18&amp;C18&amp;F18)="",ISNUMBER(INDIRECT(A18&amp;B18&amp;C18&amp;F18))=FALSE,INDIRECT(A18&amp;B18&amp;C18&amp;F18)=0),"",TEXT(INDIRECT(A18&amp;B18&amp;C18&amp;5),"yyy"))</f>
        <v/>
      </c>
      <c r="M18" s="15" t="str" cm="1">
        <f t="array" aca="1" ref="M18" ca="1">IF(OR(INDIRECT(A18&amp;B18&amp;C18&amp;F18)="",ISNUMBER(INDIRECT(A18&amp;B18&amp;C18&amp;F18))=FALSE,INDIRECT(A18&amp;B18&amp;C18&amp;F18)=0),"",TEXT(INDIRECT(A18&amp;B18&amp;C18&amp;5),"m"))</f>
        <v/>
      </c>
      <c r="N18" s="15" t="str" cm="1">
        <f t="array" aca="1" ref="N18" ca="1">IF(OR(INDIRECT(A18&amp;B18&amp;C18&amp;F18)="",ISNUMBER(INDIRECT(A18&amp;B18&amp;C18&amp;F18))=FALSE,INDIRECT(A18&amp;B18&amp;C18&amp;F18)=0),"",TEXT(INDIRECT(A18&amp;B18&amp;C18&amp;5),"d"))</f>
        <v/>
      </c>
      <c r="O18" s="15" t="str" cm="1">
        <f t="array" aca="1" ref="O18" ca="1">IF(OR(INDIRECT(A18&amp;B18&amp;C18&amp;F18)="",ISNUMBER(INDIRECT(A18&amp;B18&amp;C18&amp;F18))=FALSE,INDIRECT(A18&amp;B18&amp;C18&amp;F18)=0),"",HOUR(INDIRECT(A18&amp;"A"&amp;F18)))</f>
        <v/>
      </c>
      <c r="P18" s="15" t="str" cm="1">
        <f t="array" aca="1" ref="P18" ca="1">IF(OR(INDIRECT(A18&amp;B18&amp;C18&amp;F18)="",ISNUMBER(INDIRECT(A18&amp;B18&amp;C18&amp;F18))=FALSE,INDIRECT(A18&amp;B18&amp;C18&amp;F18)=0),"",MINUTE(INDIRECT(A18&amp;"A"&amp;F18)))</f>
        <v/>
      </c>
      <c r="Q18" s="15" t="str" cm="1">
        <f t="array" aca="1" ref="Q18" ca="1">IF(OR(INDIRECT(A18&amp;B18&amp;C18&amp;F18)="",ISNUMBER(INDIRECT(A18&amp;B18&amp;C18&amp;F18))=FALSE,INDIRECT(A18&amp;B18&amp;C18&amp;F18)=0),"",O18)</f>
        <v/>
      </c>
      <c r="R18" s="15" t="str" cm="1">
        <f t="array" aca="1" ref="R18" ca="1">IF(OR(INDIRECT(A18&amp;B18&amp;C18&amp;F18)="",ISNUMBER(INDIRECT(A18&amp;B18&amp;C18&amp;F18))=FALSE,INDIRECT(A18&amp;B18&amp;C18&amp;F18)=0),"",P18+14)</f>
        <v/>
      </c>
      <c r="S18" s="15" t="str" cm="1">
        <f t="array" aca="1" ref="S18" ca="1">IF(OR(INDIRECT(A18&amp;B18&amp;C18&amp;F18)="",ISNUMBER(INDIRECT(A18&amp;B18&amp;C18&amp;F18))=FALSE,INDIRECT(A18&amp;B18&amp;C18&amp;F18)=0),"",INDIRECT(A18&amp;B18&amp;C18&amp;F18))</f>
        <v/>
      </c>
      <c r="T18" s="15" t="str" cm="1">
        <f t="array" aca="1" ref="T18" ca="1">IF(OR(INDIRECT(A18&amp;B18&amp;C18&amp;F18)="",ISNUMBER(INDIRECT(A18&amp;B18&amp;C18&amp;F18))=FALSE,INDIRECT(A18&amp;B18&amp;C18&amp;F18)=0),"",0)</f>
        <v/>
      </c>
    </row>
    <row r="19" spans="1:20">
      <c r="A19" s="23" t="s">
        <v>912</v>
      </c>
      <c r="C19" s="23" t="str">
        <f t="shared" si="0"/>
        <v>b</v>
      </c>
      <c r="F19" s="23">
        <v>28</v>
      </c>
      <c r="G19" s="23" t="str" cm="1">
        <f t="array" aca="1" ref="G19" ca="1">IF(OR(INDIRECT(A19&amp;B19&amp;C19&amp;F19)="",ISNUMBER(INDIRECT(A19&amp;B19&amp;C19&amp;F19))=FALSE),"",IF(INDIRECT(A19&amp;B19&amp;C19&amp;9)="公開","【（第８期）WEB・コールセンター受付】","【（第８期）医療機関受付】"))</f>
        <v/>
      </c>
      <c r="H19" s="15" t="str" cm="1">
        <f t="array" aca="1" ref="H19" ca="1">IF(OR(INDIRECT(A19&amp;B19&amp;C19&amp;F19)="",ISNUMBER(INDIRECT(A19&amp;B19&amp;C19&amp;F19))=FALSE,INDIRECT(A19&amp;B19&amp;C19&amp;F19)=0),"",431001)</f>
        <v/>
      </c>
      <c r="I19" s="15" t="str" cm="1">
        <f t="array" aca="1" ref="I19" ca="1">IF(OR(INDIRECT(A19&amp;B19&amp;C19&amp;F19)="",ISNUMBER(INDIRECT(A19&amp;B19&amp;C19&amp;F19))=FALSE,INDIRECT(A19&amp;B19&amp;C19&amp;F19)=0),"",G19&amp;J19&amp;"."&amp;TEXT(M19,"00")&amp;TEXT(N19,"00")&amp;"."&amp;TEXT(O19,"00")&amp;TEXT(P19,"00"))</f>
        <v/>
      </c>
      <c r="J19" s="15" t="str" cm="1">
        <f t="array" aca="1" ref="J19" ca="1">IF(OR(INDIRECT(A19&amp;B19&amp;C19&amp;F19)="",ISNUMBER(INDIRECT(A19&amp;B19&amp;C19&amp;F19))=FALSE,INDIRECT(A19&amp;B19&amp;C19&amp;F19)=0),"",予約枠報告様式!$B$2)</f>
        <v/>
      </c>
      <c r="K19" s="15" t="str" cm="1">
        <f t="array" aca="1" ref="K19" ca="1">IF(OR(INDIRECT(A19&amp;B19&amp;C19&amp;F19)="",ISNUMBER(INDIRECT(A19&amp;B19&amp;C19&amp;F19))=FALSE,INDIRECT(A19&amp;B19&amp;C19&amp;F19)=0),"",1)</f>
        <v/>
      </c>
      <c r="L19" s="15" t="str" cm="1">
        <f t="array" aca="1" ref="L19" ca="1">IF(OR(INDIRECT(A19&amp;B19&amp;C19&amp;F19)="",ISNUMBER(INDIRECT(A19&amp;B19&amp;C19&amp;F19))=FALSE,INDIRECT(A19&amp;B19&amp;C19&amp;F19)=0),"",TEXT(INDIRECT(A19&amp;B19&amp;C19&amp;5),"yyy"))</f>
        <v/>
      </c>
      <c r="M19" s="15" t="str" cm="1">
        <f t="array" aca="1" ref="M19" ca="1">IF(OR(INDIRECT(A19&amp;B19&amp;C19&amp;F19)="",ISNUMBER(INDIRECT(A19&amp;B19&amp;C19&amp;F19))=FALSE,INDIRECT(A19&amp;B19&amp;C19&amp;F19)=0),"",TEXT(INDIRECT(A19&amp;B19&amp;C19&amp;5),"m"))</f>
        <v/>
      </c>
      <c r="N19" s="15" t="str" cm="1">
        <f t="array" aca="1" ref="N19" ca="1">IF(OR(INDIRECT(A19&amp;B19&amp;C19&amp;F19)="",ISNUMBER(INDIRECT(A19&amp;B19&amp;C19&amp;F19))=FALSE,INDIRECT(A19&amp;B19&amp;C19&amp;F19)=0),"",TEXT(INDIRECT(A19&amp;B19&amp;C19&amp;5),"d"))</f>
        <v/>
      </c>
      <c r="O19" s="15" t="str" cm="1">
        <f t="array" aca="1" ref="O19" ca="1">IF(OR(INDIRECT(A19&amp;B19&amp;C19&amp;F19)="",ISNUMBER(INDIRECT(A19&amp;B19&amp;C19&amp;F19))=FALSE,INDIRECT(A19&amp;B19&amp;C19&amp;F19)=0),"",HOUR(INDIRECT(A19&amp;"A"&amp;F19)))</f>
        <v/>
      </c>
      <c r="P19" s="15" t="str" cm="1">
        <f t="array" aca="1" ref="P19" ca="1">IF(OR(INDIRECT(A19&amp;B19&amp;C19&amp;F19)="",ISNUMBER(INDIRECT(A19&amp;B19&amp;C19&amp;F19))=FALSE,INDIRECT(A19&amp;B19&amp;C19&amp;F19)=0),"",MINUTE(INDIRECT(A19&amp;"A"&amp;F19)))</f>
        <v/>
      </c>
      <c r="Q19" s="15" t="str" cm="1">
        <f t="array" aca="1" ref="Q19" ca="1">IF(OR(INDIRECT(A19&amp;B19&amp;C19&amp;F19)="",ISNUMBER(INDIRECT(A19&amp;B19&amp;C19&amp;F19))=FALSE,INDIRECT(A19&amp;B19&amp;C19&amp;F19)=0),"",O19)</f>
        <v/>
      </c>
      <c r="R19" s="15" t="str" cm="1">
        <f t="array" aca="1" ref="R19" ca="1">IF(OR(INDIRECT(A19&amp;B19&amp;C19&amp;F19)="",ISNUMBER(INDIRECT(A19&amp;B19&amp;C19&amp;F19))=FALSE,INDIRECT(A19&amp;B19&amp;C19&amp;F19)=0),"",P19+14)</f>
        <v/>
      </c>
      <c r="S19" s="15" t="str" cm="1">
        <f t="array" aca="1" ref="S19" ca="1">IF(OR(INDIRECT(A19&amp;B19&amp;C19&amp;F19)="",ISNUMBER(INDIRECT(A19&amp;B19&amp;C19&amp;F19))=FALSE,INDIRECT(A19&amp;B19&amp;C19&amp;F19)=0),"",INDIRECT(A19&amp;B19&amp;C19&amp;F19))</f>
        <v/>
      </c>
      <c r="T19" s="15" t="str" cm="1">
        <f t="array" aca="1" ref="T19" ca="1">IF(OR(INDIRECT(A19&amp;B19&amp;C19&amp;F19)="",ISNUMBER(INDIRECT(A19&amp;B19&amp;C19&amp;F19))=FALSE,INDIRECT(A19&amp;B19&amp;C19&amp;F19)=0),"",0)</f>
        <v/>
      </c>
    </row>
    <row r="20" spans="1:20">
      <c r="A20" s="23" t="s">
        <v>912</v>
      </c>
      <c r="C20" s="23" t="str">
        <f t="shared" si="0"/>
        <v>b</v>
      </c>
      <c r="F20" s="23">
        <v>29</v>
      </c>
      <c r="G20" s="23" t="str" cm="1">
        <f t="array" aca="1" ref="G20" ca="1">IF(OR(INDIRECT(A20&amp;B20&amp;C20&amp;F20)="",ISNUMBER(INDIRECT(A20&amp;B20&amp;C20&amp;F20))=FALSE),"",IF(INDIRECT(A20&amp;B20&amp;C20&amp;9)="公開","【（第８期）WEB・コールセンター受付】","【（第８期）医療機関受付】"))</f>
        <v/>
      </c>
      <c r="H20" s="15" t="str" cm="1">
        <f t="array" aca="1" ref="H20" ca="1">IF(OR(INDIRECT(A20&amp;B20&amp;C20&amp;F20)="",ISNUMBER(INDIRECT(A20&amp;B20&amp;C20&amp;F20))=FALSE,INDIRECT(A20&amp;B20&amp;C20&amp;F20)=0),"",431001)</f>
        <v/>
      </c>
      <c r="I20" s="15" t="str" cm="1">
        <f t="array" aca="1" ref="I20" ca="1">IF(OR(INDIRECT(A20&amp;B20&amp;C20&amp;F20)="",ISNUMBER(INDIRECT(A20&amp;B20&amp;C20&amp;F20))=FALSE,INDIRECT(A20&amp;B20&amp;C20&amp;F20)=0),"",G20&amp;J20&amp;"."&amp;TEXT(M20,"00")&amp;TEXT(N20,"00")&amp;"."&amp;TEXT(O20,"00")&amp;TEXT(P20,"00"))</f>
        <v/>
      </c>
      <c r="J20" s="15" t="str" cm="1">
        <f t="array" aca="1" ref="J20" ca="1">IF(OR(INDIRECT(A20&amp;B20&amp;C20&amp;F20)="",ISNUMBER(INDIRECT(A20&amp;B20&amp;C20&amp;F20))=FALSE,INDIRECT(A20&amp;B20&amp;C20&amp;F20)=0),"",予約枠報告様式!$B$2)</f>
        <v/>
      </c>
      <c r="K20" s="15" t="str" cm="1">
        <f t="array" aca="1" ref="K20" ca="1">IF(OR(INDIRECT(A20&amp;B20&amp;C20&amp;F20)="",ISNUMBER(INDIRECT(A20&amp;B20&amp;C20&amp;F20))=FALSE,INDIRECT(A20&amp;B20&amp;C20&amp;F20)=0),"",1)</f>
        <v/>
      </c>
      <c r="L20" s="15" t="str" cm="1">
        <f t="array" aca="1" ref="L20" ca="1">IF(OR(INDIRECT(A20&amp;B20&amp;C20&amp;F20)="",ISNUMBER(INDIRECT(A20&amp;B20&amp;C20&amp;F20))=FALSE,INDIRECT(A20&amp;B20&amp;C20&amp;F20)=0),"",TEXT(INDIRECT(A20&amp;B20&amp;C20&amp;5),"yyy"))</f>
        <v/>
      </c>
      <c r="M20" s="15" t="str" cm="1">
        <f t="array" aca="1" ref="M20" ca="1">IF(OR(INDIRECT(A20&amp;B20&amp;C20&amp;F20)="",ISNUMBER(INDIRECT(A20&amp;B20&amp;C20&amp;F20))=FALSE,INDIRECT(A20&amp;B20&amp;C20&amp;F20)=0),"",TEXT(INDIRECT(A20&amp;B20&amp;C20&amp;5),"m"))</f>
        <v/>
      </c>
      <c r="N20" s="15" t="str" cm="1">
        <f t="array" aca="1" ref="N20" ca="1">IF(OR(INDIRECT(A20&amp;B20&amp;C20&amp;F20)="",ISNUMBER(INDIRECT(A20&amp;B20&amp;C20&amp;F20))=FALSE,INDIRECT(A20&amp;B20&amp;C20&amp;F20)=0),"",TEXT(INDIRECT(A20&amp;B20&amp;C20&amp;5),"d"))</f>
        <v/>
      </c>
      <c r="O20" s="15" t="str" cm="1">
        <f t="array" aca="1" ref="O20" ca="1">IF(OR(INDIRECT(A20&amp;B20&amp;C20&amp;F20)="",ISNUMBER(INDIRECT(A20&amp;B20&amp;C20&amp;F20))=FALSE,INDIRECT(A20&amp;B20&amp;C20&amp;F20)=0),"",HOUR(INDIRECT(A20&amp;"A"&amp;F20)))</f>
        <v/>
      </c>
      <c r="P20" s="15" t="str" cm="1">
        <f t="array" aca="1" ref="P20" ca="1">IF(OR(INDIRECT(A20&amp;B20&amp;C20&amp;F20)="",ISNUMBER(INDIRECT(A20&amp;B20&amp;C20&amp;F20))=FALSE,INDIRECT(A20&amp;B20&amp;C20&amp;F20)=0),"",MINUTE(INDIRECT(A20&amp;"A"&amp;F20)))</f>
        <v/>
      </c>
      <c r="Q20" s="15" t="str" cm="1">
        <f t="array" aca="1" ref="Q20" ca="1">IF(OR(INDIRECT(A20&amp;B20&amp;C20&amp;F20)="",ISNUMBER(INDIRECT(A20&amp;B20&amp;C20&amp;F20))=FALSE,INDIRECT(A20&amp;B20&amp;C20&amp;F20)=0),"",O20)</f>
        <v/>
      </c>
      <c r="R20" s="15" t="str" cm="1">
        <f t="array" aca="1" ref="R20" ca="1">IF(OR(INDIRECT(A20&amp;B20&amp;C20&amp;F20)="",ISNUMBER(INDIRECT(A20&amp;B20&amp;C20&amp;F20))=FALSE,INDIRECT(A20&amp;B20&amp;C20&amp;F20)=0),"",P20+14)</f>
        <v/>
      </c>
      <c r="S20" s="15" t="str" cm="1">
        <f t="array" aca="1" ref="S20" ca="1">IF(OR(INDIRECT(A20&amp;B20&amp;C20&amp;F20)="",ISNUMBER(INDIRECT(A20&amp;B20&amp;C20&amp;F20))=FALSE,INDIRECT(A20&amp;B20&amp;C20&amp;F20)=0),"",INDIRECT(A20&amp;B20&amp;C20&amp;F20))</f>
        <v/>
      </c>
      <c r="T20" s="15" t="str" cm="1">
        <f t="array" aca="1" ref="T20" ca="1">IF(OR(INDIRECT(A20&amp;B20&amp;C20&amp;F20)="",ISNUMBER(INDIRECT(A20&amp;B20&amp;C20&amp;F20))=FALSE,INDIRECT(A20&amp;B20&amp;C20&amp;F20)=0),"",0)</f>
        <v/>
      </c>
    </row>
    <row r="21" spans="1:20">
      <c r="A21" s="23" t="s">
        <v>912</v>
      </c>
      <c r="C21" s="23" t="str">
        <f t="shared" si="0"/>
        <v>b</v>
      </c>
      <c r="F21" s="23">
        <v>30</v>
      </c>
      <c r="G21" s="23" t="str" cm="1">
        <f t="array" aca="1" ref="G21" ca="1">IF(OR(INDIRECT(A21&amp;B21&amp;C21&amp;F21)="",ISNUMBER(INDIRECT(A21&amp;B21&amp;C21&amp;F21))=FALSE),"",IF(INDIRECT(A21&amp;B21&amp;C21&amp;9)="公開","【（第８期）WEB・コールセンター受付】","【（第８期）医療機関受付】"))</f>
        <v/>
      </c>
      <c r="H21" s="15" t="str" cm="1">
        <f t="array" aca="1" ref="H21" ca="1">IF(OR(INDIRECT(A21&amp;B21&amp;C21&amp;F21)="",ISNUMBER(INDIRECT(A21&amp;B21&amp;C21&amp;F21))=FALSE,INDIRECT(A21&amp;B21&amp;C21&amp;F21)=0),"",431001)</f>
        <v/>
      </c>
      <c r="I21" s="15" t="str" cm="1">
        <f t="array" aca="1" ref="I21" ca="1">IF(OR(INDIRECT(A21&amp;B21&amp;C21&amp;F21)="",ISNUMBER(INDIRECT(A21&amp;B21&amp;C21&amp;F21))=FALSE,INDIRECT(A21&amp;B21&amp;C21&amp;F21)=0),"",G21&amp;J21&amp;"."&amp;TEXT(M21,"00")&amp;TEXT(N21,"00")&amp;"."&amp;TEXT(O21,"00")&amp;TEXT(P21,"00"))</f>
        <v/>
      </c>
      <c r="J21" s="15" t="str" cm="1">
        <f t="array" aca="1" ref="J21" ca="1">IF(OR(INDIRECT(A21&amp;B21&amp;C21&amp;F21)="",ISNUMBER(INDIRECT(A21&amp;B21&amp;C21&amp;F21))=FALSE,INDIRECT(A21&amp;B21&amp;C21&amp;F21)=0),"",予約枠報告様式!$B$2)</f>
        <v/>
      </c>
      <c r="K21" s="15" t="str" cm="1">
        <f t="array" aca="1" ref="K21" ca="1">IF(OR(INDIRECT(A21&amp;B21&amp;C21&amp;F21)="",ISNUMBER(INDIRECT(A21&amp;B21&amp;C21&amp;F21))=FALSE,INDIRECT(A21&amp;B21&amp;C21&amp;F21)=0),"",1)</f>
        <v/>
      </c>
      <c r="L21" s="15" t="str" cm="1">
        <f t="array" aca="1" ref="L21" ca="1">IF(OR(INDIRECT(A21&amp;B21&amp;C21&amp;F21)="",ISNUMBER(INDIRECT(A21&amp;B21&amp;C21&amp;F21))=FALSE,INDIRECT(A21&amp;B21&amp;C21&amp;F21)=0),"",TEXT(INDIRECT(A21&amp;B21&amp;C21&amp;5),"yyy"))</f>
        <v/>
      </c>
      <c r="M21" s="15" t="str" cm="1">
        <f t="array" aca="1" ref="M21" ca="1">IF(OR(INDIRECT(A21&amp;B21&amp;C21&amp;F21)="",ISNUMBER(INDIRECT(A21&amp;B21&amp;C21&amp;F21))=FALSE,INDIRECT(A21&amp;B21&amp;C21&amp;F21)=0),"",TEXT(INDIRECT(A21&amp;B21&amp;C21&amp;5),"m"))</f>
        <v/>
      </c>
      <c r="N21" s="15" t="str" cm="1">
        <f t="array" aca="1" ref="N21" ca="1">IF(OR(INDIRECT(A21&amp;B21&amp;C21&amp;F21)="",ISNUMBER(INDIRECT(A21&amp;B21&amp;C21&amp;F21))=FALSE,INDIRECT(A21&amp;B21&amp;C21&amp;F21)=0),"",TEXT(INDIRECT(A21&amp;B21&amp;C21&amp;5),"d"))</f>
        <v/>
      </c>
      <c r="O21" s="15" t="str" cm="1">
        <f t="array" aca="1" ref="O21" ca="1">IF(OR(INDIRECT(A21&amp;B21&amp;C21&amp;F21)="",ISNUMBER(INDIRECT(A21&amp;B21&amp;C21&amp;F21))=FALSE,INDIRECT(A21&amp;B21&amp;C21&amp;F21)=0),"",HOUR(INDIRECT(A21&amp;"A"&amp;F21)))</f>
        <v/>
      </c>
      <c r="P21" s="15" t="str" cm="1">
        <f t="array" aca="1" ref="P21" ca="1">IF(OR(INDIRECT(A21&amp;B21&amp;C21&amp;F21)="",ISNUMBER(INDIRECT(A21&amp;B21&amp;C21&amp;F21))=FALSE,INDIRECT(A21&amp;B21&amp;C21&amp;F21)=0),"",MINUTE(INDIRECT(A21&amp;"A"&amp;F21)))</f>
        <v/>
      </c>
      <c r="Q21" s="15" t="str" cm="1">
        <f t="array" aca="1" ref="Q21" ca="1">IF(OR(INDIRECT(A21&amp;B21&amp;C21&amp;F21)="",ISNUMBER(INDIRECT(A21&amp;B21&amp;C21&amp;F21))=FALSE,INDIRECT(A21&amp;B21&amp;C21&amp;F21)=0),"",O21)</f>
        <v/>
      </c>
      <c r="R21" s="15" t="str" cm="1">
        <f t="array" aca="1" ref="R21" ca="1">IF(OR(INDIRECT(A21&amp;B21&amp;C21&amp;F21)="",ISNUMBER(INDIRECT(A21&amp;B21&amp;C21&amp;F21))=FALSE,INDIRECT(A21&amp;B21&amp;C21&amp;F21)=0),"",P21+14)</f>
        <v/>
      </c>
      <c r="S21" s="15" t="str" cm="1">
        <f t="array" aca="1" ref="S21" ca="1">IF(OR(INDIRECT(A21&amp;B21&amp;C21&amp;F21)="",ISNUMBER(INDIRECT(A21&amp;B21&amp;C21&amp;F21))=FALSE,INDIRECT(A21&amp;B21&amp;C21&amp;F21)=0),"",INDIRECT(A21&amp;B21&amp;C21&amp;F21))</f>
        <v/>
      </c>
      <c r="T21" s="15" t="str" cm="1">
        <f t="array" aca="1" ref="T21" ca="1">IF(OR(INDIRECT(A21&amp;B21&amp;C21&amp;F21)="",ISNUMBER(INDIRECT(A21&amp;B21&amp;C21&amp;F21))=FALSE,INDIRECT(A21&amp;B21&amp;C21&amp;F21)=0),"",0)</f>
        <v/>
      </c>
    </row>
    <row r="22" spans="1:20">
      <c r="A22" s="23" t="s">
        <v>912</v>
      </c>
      <c r="C22" s="23" t="str">
        <f t="shared" si="0"/>
        <v>b</v>
      </c>
      <c r="F22" s="23">
        <v>31</v>
      </c>
      <c r="G22" s="23" t="str" cm="1">
        <f t="array" aca="1" ref="G22" ca="1">IF(OR(INDIRECT(A22&amp;B22&amp;C22&amp;F22)="",ISNUMBER(INDIRECT(A22&amp;B22&amp;C22&amp;F22))=FALSE),"",IF(INDIRECT(A22&amp;B22&amp;C22&amp;9)="公開","【（第８期）WEB・コールセンター受付】","【（第８期）医療機関受付】"))</f>
        <v/>
      </c>
      <c r="H22" s="15" t="str" cm="1">
        <f t="array" aca="1" ref="H22" ca="1">IF(OR(INDIRECT(A22&amp;B22&amp;C22&amp;F22)="",ISNUMBER(INDIRECT(A22&amp;B22&amp;C22&amp;F22))=FALSE,INDIRECT(A22&amp;B22&amp;C22&amp;F22)=0),"",431001)</f>
        <v/>
      </c>
      <c r="I22" s="15" t="str" cm="1">
        <f t="array" aca="1" ref="I22" ca="1">IF(OR(INDIRECT(A22&amp;B22&amp;C22&amp;F22)="",ISNUMBER(INDIRECT(A22&amp;B22&amp;C22&amp;F22))=FALSE,INDIRECT(A22&amp;B22&amp;C22&amp;F22)=0),"",G22&amp;J22&amp;"."&amp;TEXT(M22,"00")&amp;TEXT(N22,"00")&amp;"."&amp;TEXT(O22,"00")&amp;TEXT(P22,"00"))</f>
        <v/>
      </c>
      <c r="J22" s="15" t="str" cm="1">
        <f t="array" aca="1" ref="J22" ca="1">IF(OR(INDIRECT(A22&amp;B22&amp;C22&amp;F22)="",ISNUMBER(INDIRECT(A22&amp;B22&amp;C22&amp;F22))=FALSE,INDIRECT(A22&amp;B22&amp;C22&amp;F22)=0),"",予約枠報告様式!$B$2)</f>
        <v/>
      </c>
      <c r="K22" s="15" t="str" cm="1">
        <f t="array" aca="1" ref="K22" ca="1">IF(OR(INDIRECT(A22&amp;B22&amp;C22&amp;F22)="",ISNUMBER(INDIRECT(A22&amp;B22&amp;C22&amp;F22))=FALSE,INDIRECT(A22&amp;B22&amp;C22&amp;F22)=0),"",1)</f>
        <v/>
      </c>
      <c r="L22" s="15" t="str" cm="1">
        <f t="array" aca="1" ref="L22" ca="1">IF(OR(INDIRECT(A22&amp;B22&amp;C22&amp;F22)="",ISNUMBER(INDIRECT(A22&amp;B22&amp;C22&amp;F22))=FALSE,INDIRECT(A22&amp;B22&amp;C22&amp;F22)=0),"",TEXT(INDIRECT(A22&amp;B22&amp;C22&amp;5),"yyy"))</f>
        <v/>
      </c>
      <c r="M22" s="15" t="str" cm="1">
        <f t="array" aca="1" ref="M22" ca="1">IF(OR(INDIRECT(A22&amp;B22&amp;C22&amp;F22)="",ISNUMBER(INDIRECT(A22&amp;B22&amp;C22&amp;F22))=FALSE,INDIRECT(A22&amp;B22&amp;C22&amp;F22)=0),"",TEXT(INDIRECT(A22&amp;B22&amp;C22&amp;5),"m"))</f>
        <v/>
      </c>
      <c r="N22" s="15" t="str" cm="1">
        <f t="array" aca="1" ref="N22" ca="1">IF(OR(INDIRECT(A22&amp;B22&amp;C22&amp;F22)="",ISNUMBER(INDIRECT(A22&amp;B22&amp;C22&amp;F22))=FALSE,INDIRECT(A22&amp;B22&amp;C22&amp;F22)=0),"",TEXT(INDIRECT(A22&amp;B22&amp;C22&amp;5),"d"))</f>
        <v/>
      </c>
      <c r="O22" s="15" t="str" cm="1">
        <f t="array" aca="1" ref="O22" ca="1">IF(OR(INDIRECT(A22&amp;B22&amp;C22&amp;F22)="",ISNUMBER(INDIRECT(A22&amp;B22&amp;C22&amp;F22))=FALSE,INDIRECT(A22&amp;B22&amp;C22&amp;F22)=0),"",HOUR(INDIRECT(A22&amp;"A"&amp;F22)))</f>
        <v/>
      </c>
      <c r="P22" s="15" t="str" cm="1">
        <f t="array" aca="1" ref="P22" ca="1">IF(OR(INDIRECT(A22&amp;B22&amp;C22&amp;F22)="",ISNUMBER(INDIRECT(A22&amp;B22&amp;C22&amp;F22))=FALSE,INDIRECT(A22&amp;B22&amp;C22&amp;F22)=0),"",MINUTE(INDIRECT(A22&amp;"A"&amp;F22)))</f>
        <v/>
      </c>
      <c r="Q22" s="15" t="str" cm="1">
        <f t="array" aca="1" ref="Q22" ca="1">IF(OR(INDIRECT(A22&amp;B22&amp;C22&amp;F22)="",ISNUMBER(INDIRECT(A22&amp;B22&amp;C22&amp;F22))=FALSE,INDIRECT(A22&amp;B22&amp;C22&amp;F22)=0),"",O22)</f>
        <v/>
      </c>
      <c r="R22" s="15" t="str" cm="1">
        <f t="array" aca="1" ref="R22" ca="1">IF(OR(INDIRECT(A22&amp;B22&amp;C22&amp;F22)="",ISNUMBER(INDIRECT(A22&amp;B22&amp;C22&amp;F22))=FALSE,INDIRECT(A22&amp;B22&amp;C22&amp;F22)=0),"",P22+14)</f>
        <v/>
      </c>
      <c r="S22" s="15" t="str" cm="1">
        <f t="array" aca="1" ref="S22" ca="1">IF(OR(INDIRECT(A22&amp;B22&amp;C22&amp;F22)="",ISNUMBER(INDIRECT(A22&amp;B22&amp;C22&amp;F22))=FALSE,INDIRECT(A22&amp;B22&amp;C22&amp;F22)=0),"",INDIRECT(A22&amp;B22&amp;C22&amp;F22))</f>
        <v/>
      </c>
      <c r="T22" s="15" t="str" cm="1">
        <f t="array" aca="1" ref="T22" ca="1">IF(OR(INDIRECT(A22&amp;B22&amp;C22&amp;F22)="",ISNUMBER(INDIRECT(A22&amp;B22&amp;C22&amp;F22))=FALSE,INDIRECT(A22&amp;B22&amp;C22&amp;F22)=0),"",0)</f>
        <v/>
      </c>
    </row>
    <row r="23" spans="1:20">
      <c r="A23" s="23" t="s">
        <v>912</v>
      </c>
      <c r="C23" s="23" t="str">
        <f t="shared" si="0"/>
        <v>b</v>
      </c>
      <c r="F23" s="23">
        <v>32</v>
      </c>
      <c r="G23" s="23" t="str" cm="1">
        <f t="array" aca="1" ref="G23" ca="1">IF(OR(INDIRECT(A23&amp;B23&amp;C23&amp;F23)="",ISNUMBER(INDIRECT(A23&amp;B23&amp;C23&amp;F23))=FALSE),"",IF(INDIRECT(A23&amp;B23&amp;C23&amp;9)="公開","【（第８期）WEB・コールセンター受付】","【（第８期）医療機関受付】"))</f>
        <v/>
      </c>
      <c r="H23" s="15" t="str" cm="1">
        <f t="array" aca="1" ref="H23" ca="1">IF(OR(INDIRECT(A23&amp;B23&amp;C23&amp;F23)="",ISNUMBER(INDIRECT(A23&amp;B23&amp;C23&amp;F23))=FALSE,INDIRECT(A23&amp;B23&amp;C23&amp;F23)=0),"",431001)</f>
        <v/>
      </c>
      <c r="I23" s="15" t="str" cm="1">
        <f t="array" aca="1" ref="I23" ca="1">IF(OR(INDIRECT(A23&amp;B23&amp;C23&amp;F23)="",ISNUMBER(INDIRECT(A23&amp;B23&amp;C23&amp;F23))=FALSE,INDIRECT(A23&amp;B23&amp;C23&amp;F23)=0),"",G23&amp;J23&amp;"."&amp;TEXT(M23,"00")&amp;TEXT(N23,"00")&amp;"."&amp;TEXT(O23,"00")&amp;TEXT(P23,"00"))</f>
        <v/>
      </c>
      <c r="J23" s="15" t="str" cm="1">
        <f t="array" aca="1" ref="J23" ca="1">IF(OR(INDIRECT(A23&amp;B23&amp;C23&amp;F23)="",ISNUMBER(INDIRECT(A23&amp;B23&amp;C23&amp;F23))=FALSE,INDIRECT(A23&amp;B23&amp;C23&amp;F23)=0),"",予約枠報告様式!$B$2)</f>
        <v/>
      </c>
      <c r="K23" s="15" t="str" cm="1">
        <f t="array" aca="1" ref="K23" ca="1">IF(OR(INDIRECT(A23&amp;B23&amp;C23&amp;F23)="",ISNUMBER(INDIRECT(A23&amp;B23&amp;C23&amp;F23))=FALSE,INDIRECT(A23&amp;B23&amp;C23&amp;F23)=0),"",1)</f>
        <v/>
      </c>
      <c r="L23" s="15" t="str" cm="1">
        <f t="array" aca="1" ref="L23" ca="1">IF(OR(INDIRECT(A23&amp;B23&amp;C23&amp;F23)="",ISNUMBER(INDIRECT(A23&amp;B23&amp;C23&amp;F23))=FALSE,INDIRECT(A23&amp;B23&amp;C23&amp;F23)=0),"",TEXT(INDIRECT(A23&amp;B23&amp;C23&amp;5),"yyy"))</f>
        <v/>
      </c>
      <c r="M23" s="15" t="str" cm="1">
        <f t="array" aca="1" ref="M23" ca="1">IF(OR(INDIRECT(A23&amp;B23&amp;C23&amp;F23)="",ISNUMBER(INDIRECT(A23&amp;B23&amp;C23&amp;F23))=FALSE,INDIRECT(A23&amp;B23&amp;C23&amp;F23)=0),"",TEXT(INDIRECT(A23&amp;B23&amp;C23&amp;5),"m"))</f>
        <v/>
      </c>
      <c r="N23" s="15" t="str" cm="1">
        <f t="array" aca="1" ref="N23" ca="1">IF(OR(INDIRECT(A23&amp;B23&amp;C23&amp;F23)="",ISNUMBER(INDIRECT(A23&amp;B23&amp;C23&amp;F23))=FALSE,INDIRECT(A23&amp;B23&amp;C23&amp;F23)=0),"",TEXT(INDIRECT(A23&amp;B23&amp;C23&amp;5),"d"))</f>
        <v/>
      </c>
      <c r="O23" s="15" t="str" cm="1">
        <f t="array" aca="1" ref="O23" ca="1">IF(OR(INDIRECT(A23&amp;B23&amp;C23&amp;F23)="",ISNUMBER(INDIRECT(A23&amp;B23&amp;C23&amp;F23))=FALSE,INDIRECT(A23&amp;B23&amp;C23&amp;F23)=0),"",HOUR(INDIRECT(A23&amp;"A"&amp;F23)))</f>
        <v/>
      </c>
      <c r="P23" s="15" t="str" cm="1">
        <f t="array" aca="1" ref="P23" ca="1">IF(OR(INDIRECT(A23&amp;B23&amp;C23&amp;F23)="",ISNUMBER(INDIRECT(A23&amp;B23&amp;C23&amp;F23))=FALSE,INDIRECT(A23&amp;B23&amp;C23&amp;F23)=0),"",MINUTE(INDIRECT(A23&amp;"A"&amp;F23)))</f>
        <v/>
      </c>
      <c r="Q23" s="15" t="str" cm="1">
        <f t="array" aca="1" ref="Q23" ca="1">IF(OR(INDIRECT(A23&amp;B23&amp;C23&amp;F23)="",ISNUMBER(INDIRECT(A23&amp;B23&amp;C23&amp;F23))=FALSE,INDIRECT(A23&amp;B23&amp;C23&amp;F23)=0),"",O23)</f>
        <v/>
      </c>
      <c r="R23" s="15" t="str" cm="1">
        <f t="array" aca="1" ref="R23" ca="1">IF(OR(INDIRECT(A23&amp;B23&amp;C23&amp;F23)="",ISNUMBER(INDIRECT(A23&amp;B23&amp;C23&amp;F23))=FALSE,INDIRECT(A23&amp;B23&amp;C23&amp;F23)=0),"",P23+14)</f>
        <v/>
      </c>
      <c r="S23" s="15" t="str" cm="1">
        <f t="array" aca="1" ref="S23" ca="1">IF(OR(INDIRECT(A23&amp;B23&amp;C23&amp;F23)="",ISNUMBER(INDIRECT(A23&amp;B23&amp;C23&amp;F23))=FALSE,INDIRECT(A23&amp;B23&amp;C23&amp;F23)=0),"",INDIRECT(A23&amp;B23&amp;C23&amp;F23))</f>
        <v/>
      </c>
      <c r="T23" s="15" t="str" cm="1">
        <f t="array" aca="1" ref="T23" ca="1">IF(OR(INDIRECT(A23&amp;B23&amp;C23&amp;F23)="",ISNUMBER(INDIRECT(A23&amp;B23&amp;C23&amp;F23))=FALSE,INDIRECT(A23&amp;B23&amp;C23&amp;F23)=0),"",0)</f>
        <v/>
      </c>
    </row>
    <row r="24" spans="1:20">
      <c r="A24" s="23" t="s">
        <v>912</v>
      </c>
      <c r="C24" s="23" t="str">
        <f t="shared" si="0"/>
        <v>b</v>
      </c>
      <c r="F24" s="23">
        <v>33</v>
      </c>
      <c r="G24" s="23" t="str" cm="1">
        <f t="array" aca="1" ref="G24" ca="1">IF(OR(INDIRECT(A24&amp;B24&amp;C24&amp;F24)="",ISNUMBER(INDIRECT(A24&amp;B24&amp;C24&amp;F24))=FALSE),"",IF(INDIRECT(A24&amp;B24&amp;C24&amp;9)="公開","【（第８期）WEB・コールセンター受付】","【（第８期）医療機関受付】"))</f>
        <v/>
      </c>
      <c r="H24" s="15" t="str" cm="1">
        <f t="array" aca="1" ref="H24" ca="1">IF(OR(INDIRECT(A24&amp;B24&amp;C24&amp;F24)="",ISNUMBER(INDIRECT(A24&amp;B24&amp;C24&amp;F24))=FALSE,INDIRECT(A24&amp;B24&amp;C24&amp;F24)=0),"",431001)</f>
        <v/>
      </c>
      <c r="I24" s="15" t="str" cm="1">
        <f t="array" aca="1" ref="I24" ca="1">IF(OR(INDIRECT(A24&amp;B24&amp;C24&amp;F24)="",ISNUMBER(INDIRECT(A24&amp;B24&amp;C24&amp;F24))=FALSE,INDIRECT(A24&amp;B24&amp;C24&amp;F24)=0),"",G24&amp;J24&amp;"."&amp;TEXT(M24,"00")&amp;TEXT(N24,"00")&amp;"."&amp;TEXT(O24,"00")&amp;TEXT(P24,"00"))</f>
        <v/>
      </c>
      <c r="J24" s="15" t="str" cm="1">
        <f t="array" aca="1" ref="J24" ca="1">IF(OR(INDIRECT(A24&amp;B24&amp;C24&amp;F24)="",ISNUMBER(INDIRECT(A24&amp;B24&amp;C24&amp;F24))=FALSE,INDIRECT(A24&amp;B24&amp;C24&amp;F24)=0),"",予約枠報告様式!$B$2)</f>
        <v/>
      </c>
      <c r="K24" s="15" t="str" cm="1">
        <f t="array" aca="1" ref="K24" ca="1">IF(OR(INDIRECT(A24&amp;B24&amp;C24&amp;F24)="",ISNUMBER(INDIRECT(A24&amp;B24&amp;C24&amp;F24))=FALSE,INDIRECT(A24&amp;B24&amp;C24&amp;F24)=0),"",1)</f>
        <v/>
      </c>
      <c r="L24" s="15" t="str" cm="1">
        <f t="array" aca="1" ref="L24" ca="1">IF(OR(INDIRECT(A24&amp;B24&amp;C24&amp;F24)="",ISNUMBER(INDIRECT(A24&amp;B24&amp;C24&amp;F24))=FALSE,INDIRECT(A24&amp;B24&amp;C24&amp;F24)=0),"",TEXT(INDIRECT(A24&amp;B24&amp;C24&amp;5),"yyy"))</f>
        <v/>
      </c>
      <c r="M24" s="15" t="str" cm="1">
        <f t="array" aca="1" ref="M24" ca="1">IF(OR(INDIRECT(A24&amp;B24&amp;C24&amp;F24)="",ISNUMBER(INDIRECT(A24&amp;B24&amp;C24&amp;F24))=FALSE,INDIRECT(A24&amp;B24&amp;C24&amp;F24)=0),"",TEXT(INDIRECT(A24&amp;B24&amp;C24&amp;5),"m"))</f>
        <v/>
      </c>
      <c r="N24" s="15" t="str" cm="1">
        <f t="array" aca="1" ref="N24" ca="1">IF(OR(INDIRECT(A24&amp;B24&amp;C24&amp;F24)="",ISNUMBER(INDIRECT(A24&amp;B24&amp;C24&amp;F24))=FALSE,INDIRECT(A24&amp;B24&amp;C24&amp;F24)=0),"",TEXT(INDIRECT(A24&amp;B24&amp;C24&amp;5),"d"))</f>
        <v/>
      </c>
      <c r="O24" s="15" t="str" cm="1">
        <f t="array" aca="1" ref="O24" ca="1">IF(OR(INDIRECT(A24&amp;B24&amp;C24&amp;F24)="",ISNUMBER(INDIRECT(A24&amp;B24&amp;C24&amp;F24))=FALSE,INDIRECT(A24&amp;B24&amp;C24&amp;F24)=0),"",HOUR(INDIRECT(A24&amp;"A"&amp;F24)))</f>
        <v/>
      </c>
      <c r="P24" s="15" t="str" cm="1">
        <f t="array" aca="1" ref="P24" ca="1">IF(OR(INDIRECT(A24&amp;B24&amp;C24&amp;F24)="",ISNUMBER(INDIRECT(A24&amp;B24&amp;C24&amp;F24))=FALSE,INDIRECT(A24&amp;B24&amp;C24&amp;F24)=0),"",MINUTE(INDIRECT(A24&amp;"A"&amp;F24)))</f>
        <v/>
      </c>
      <c r="Q24" s="15" t="str" cm="1">
        <f t="array" aca="1" ref="Q24" ca="1">IF(OR(INDIRECT(A24&amp;B24&amp;C24&amp;F24)="",ISNUMBER(INDIRECT(A24&amp;B24&amp;C24&amp;F24))=FALSE,INDIRECT(A24&amp;B24&amp;C24&amp;F24)=0),"",O24)</f>
        <v/>
      </c>
      <c r="R24" s="15" t="str" cm="1">
        <f t="array" aca="1" ref="R24" ca="1">IF(OR(INDIRECT(A24&amp;B24&amp;C24&amp;F24)="",ISNUMBER(INDIRECT(A24&amp;B24&amp;C24&amp;F24))=FALSE,INDIRECT(A24&amp;B24&amp;C24&amp;F24)=0),"",P24+14)</f>
        <v/>
      </c>
      <c r="S24" s="15" t="str" cm="1">
        <f t="array" aca="1" ref="S24" ca="1">IF(OR(INDIRECT(A24&amp;B24&amp;C24&amp;F24)="",ISNUMBER(INDIRECT(A24&amp;B24&amp;C24&amp;F24))=FALSE,INDIRECT(A24&amp;B24&amp;C24&amp;F24)=0),"",INDIRECT(A24&amp;B24&amp;C24&amp;F24))</f>
        <v/>
      </c>
      <c r="T24" s="15" t="str" cm="1">
        <f t="array" aca="1" ref="T24" ca="1">IF(OR(INDIRECT(A24&amp;B24&amp;C24&amp;F24)="",ISNUMBER(INDIRECT(A24&amp;B24&amp;C24&amp;F24))=FALSE,INDIRECT(A24&amp;B24&amp;C24&amp;F24)=0),"",0)</f>
        <v/>
      </c>
    </row>
    <row r="25" spans="1:20">
      <c r="A25" s="23" t="s">
        <v>912</v>
      </c>
      <c r="C25" s="23" t="str">
        <f t="shared" si="0"/>
        <v>b</v>
      </c>
      <c r="F25" s="23">
        <v>34</v>
      </c>
      <c r="G25" s="23" t="str" cm="1">
        <f t="array" aca="1" ref="G25" ca="1">IF(OR(INDIRECT(A25&amp;B25&amp;C25&amp;F25)="",ISNUMBER(INDIRECT(A25&amp;B25&amp;C25&amp;F25))=FALSE),"",IF(INDIRECT(A25&amp;B25&amp;C25&amp;9)="公開","【（第８期）WEB・コールセンター受付】","【（第８期）医療機関受付】"))</f>
        <v/>
      </c>
      <c r="H25" s="15" t="str" cm="1">
        <f t="array" aca="1" ref="H25" ca="1">IF(OR(INDIRECT(A25&amp;B25&amp;C25&amp;F25)="",ISNUMBER(INDIRECT(A25&amp;B25&amp;C25&amp;F25))=FALSE,INDIRECT(A25&amp;B25&amp;C25&amp;F25)=0),"",431001)</f>
        <v/>
      </c>
      <c r="I25" s="15" t="str" cm="1">
        <f t="array" aca="1" ref="I25" ca="1">IF(OR(INDIRECT(A25&amp;B25&amp;C25&amp;F25)="",ISNUMBER(INDIRECT(A25&amp;B25&amp;C25&amp;F25))=FALSE,INDIRECT(A25&amp;B25&amp;C25&amp;F25)=0),"",G25&amp;J25&amp;"."&amp;TEXT(M25,"00")&amp;TEXT(N25,"00")&amp;"."&amp;TEXT(O25,"00")&amp;TEXT(P25,"00"))</f>
        <v/>
      </c>
      <c r="J25" s="15" t="str" cm="1">
        <f t="array" aca="1" ref="J25" ca="1">IF(OR(INDIRECT(A25&amp;B25&amp;C25&amp;F25)="",ISNUMBER(INDIRECT(A25&amp;B25&amp;C25&amp;F25))=FALSE,INDIRECT(A25&amp;B25&amp;C25&amp;F25)=0),"",予約枠報告様式!$B$2)</f>
        <v/>
      </c>
      <c r="K25" s="15" t="str" cm="1">
        <f t="array" aca="1" ref="K25" ca="1">IF(OR(INDIRECT(A25&amp;B25&amp;C25&amp;F25)="",ISNUMBER(INDIRECT(A25&amp;B25&amp;C25&amp;F25))=FALSE,INDIRECT(A25&amp;B25&amp;C25&amp;F25)=0),"",1)</f>
        <v/>
      </c>
      <c r="L25" s="15" t="str" cm="1">
        <f t="array" aca="1" ref="L25" ca="1">IF(OR(INDIRECT(A25&amp;B25&amp;C25&amp;F25)="",ISNUMBER(INDIRECT(A25&amp;B25&amp;C25&amp;F25))=FALSE,INDIRECT(A25&amp;B25&amp;C25&amp;F25)=0),"",TEXT(INDIRECT(A25&amp;B25&amp;C25&amp;5),"yyy"))</f>
        <v/>
      </c>
      <c r="M25" s="15" t="str" cm="1">
        <f t="array" aca="1" ref="M25" ca="1">IF(OR(INDIRECT(A25&amp;B25&amp;C25&amp;F25)="",ISNUMBER(INDIRECT(A25&amp;B25&amp;C25&amp;F25))=FALSE,INDIRECT(A25&amp;B25&amp;C25&amp;F25)=0),"",TEXT(INDIRECT(A25&amp;B25&amp;C25&amp;5),"m"))</f>
        <v/>
      </c>
      <c r="N25" s="15" t="str" cm="1">
        <f t="array" aca="1" ref="N25" ca="1">IF(OR(INDIRECT(A25&amp;B25&amp;C25&amp;F25)="",ISNUMBER(INDIRECT(A25&amp;B25&amp;C25&amp;F25))=FALSE,INDIRECT(A25&amp;B25&amp;C25&amp;F25)=0),"",TEXT(INDIRECT(A25&amp;B25&amp;C25&amp;5),"d"))</f>
        <v/>
      </c>
      <c r="O25" s="15" t="str" cm="1">
        <f t="array" aca="1" ref="O25" ca="1">IF(OR(INDIRECT(A25&amp;B25&amp;C25&amp;F25)="",ISNUMBER(INDIRECT(A25&amp;B25&amp;C25&amp;F25))=FALSE,INDIRECT(A25&amp;B25&amp;C25&amp;F25)=0),"",HOUR(INDIRECT(A25&amp;"A"&amp;F25)))</f>
        <v/>
      </c>
      <c r="P25" s="15" t="str" cm="1">
        <f t="array" aca="1" ref="P25" ca="1">IF(OR(INDIRECT(A25&amp;B25&amp;C25&amp;F25)="",ISNUMBER(INDIRECT(A25&amp;B25&amp;C25&amp;F25))=FALSE,INDIRECT(A25&amp;B25&amp;C25&amp;F25)=0),"",MINUTE(INDIRECT(A25&amp;"A"&amp;F25)))</f>
        <v/>
      </c>
      <c r="Q25" s="15" t="str" cm="1">
        <f t="array" aca="1" ref="Q25" ca="1">IF(OR(INDIRECT(A25&amp;B25&amp;C25&amp;F25)="",ISNUMBER(INDIRECT(A25&amp;B25&amp;C25&amp;F25))=FALSE,INDIRECT(A25&amp;B25&amp;C25&amp;F25)=0),"",O25)</f>
        <v/>
      </c>
      <c r="R25" s="15" t="str" cm="1">
        <f t="array" aca="1" ref="R25" ca="1">IF(OR(INDIRECT(A25&amp;B25&amp;C25&amp;F25)="",ISNUMBER(INDIRECT(A25&amp;B25&amp;C25&amp;F25))=FALSE,INDIRECT(A25&amp;B25&amp;C25&amp;F25)=0),"",P25+14)</f>
        <v/>
      </c>
      <c r="S25" s="15" t="str" cm="1">
        <f t="array" aca="1" ref="S25" ca="1">IF(OR(INDIRECT(A25&amp;B25&amp;C25&amp;F25)="",ISNUMBER(INDIRECT(A25&amp;B25&amp;C25&amp;F25))=FALSE,INDIRECT(A25&amp;B25&amp;C25&amp;F25)=0),"",INDIRECT(A25&amp;B25&amp;C25&amp;F25))</f>
        <v/>
      </c>
      <c r="T25" s="15" t="str" cm="1">
        <f t="array" aca="1" ref="T25" ca="1">IF(OR(INDIRECT(A25&amp;B25&amp;C25&amp;F25)="",ISNUMBER(INDIRECT(A25&amp;B25&amp;C25&amp;F25))=FALSE,INDIRECT(A25&amp;B25&amp;C25&amp;F25)=0),"",0)</f>
        <v/>
      </c>
    </row>
    <row r="26" spans="1:20">
      <c r="A26" s="23" t="s">
        <v>912</v>
      </c>
      <c r="C26" s="23" t="str">
        <f t="shared" si="0"/>
        <v>b</v>
      </c>
      <c r="F26" s="23">
        <v>35</v>
      </c>
      <c r="G26" s="23" t="str" cm="1">
        <f t="array" aca="1" ref="G26" ca="1">IF(OR(INDIRECT(A26&amp;B26&amp;C26&amp;F26)="",ISNUMBER(INDIRECT(A26&amp;B26&amp;C26&amp;F26))=FALSE),"",IF(INDIRECT(A26&amp;B26&amp;C26&amp;9)="公開","【（第８期）WEB・コールセンター受付】","【（第８期）医療機関受付】"))</f>
        <v/>
      </c>
      <c r="H26" s="15" t="str" cm="1">
        <f t="array" aca="1" ref="H26" ca="1">IF(OR(INDIRECT(A26&amp;B26&amp;C26&amp;F26)="",ISNUMBER(INDIRECT(A26&amp;B26&amp;C26&amp;F26))=FALSE,INDIRECT(A26&amp;B26&amp;C26&amp;F26)=0),"",431001)</f>
        <v/>
      </c>
      <c r="I26" s="15" t="str" cm="1">
        <f t="array" aca="1" ref="I26" ca="1">IF(OR(INDIRECT(A26&amp;B26&amp;C26&amp;F26)="",ISNUMBER(INDIRECT(A26&amp;B26&amp;C26&amp;F26))=FALSE,INDIRECT(A26&amp;B26&amp;C26&amp;F26)=0),"",G26&amp;J26&amp;"."&amp;TEXT(M26,"00")&amp;TEXT(N26,"00")&amp;"."&amp;TEXT(O26,"00")&amp;TEXT(P26,"00"))</f>
        <v/>
      </c>
      <c r="J26" s="15" t="str" cm="1">
        <f t="array" aca="1" ref="J26" ca="1">IF(OR(INDIRECT(A26&amp;B26&amp;C26&amp;F26)="",ISNUMBER(INDIRECT(A26&amp;B26&amp;C26&amp;F26))=FALSE,INDIRECT(A26&amp;B26&amp;C26&amp;F26)=0),"",予約枠報告様式!$B$2)</f>
        <v/>
      </c>
      <c r="K26" s="15" t="str" cm="1">
        <f t="array" aca="1" ref="K26" ca="1">IF(OR(INDIRECT(A26&amp;B26&amp;C26&amp;F26)="",ISNUMBER(INDIRECT(A26&amp;B26&amp;C26&amp;F26))=FALSE,INDIRECT(A26&amp;B26&amp;C26&amp;F26)=0),"",1)</f>
        <v/>
      </c>
      <c r="L26" s="15" t="str" cm="1">
        <f t="array" aca="1" ref="L26" ca="1">IF(OR(INDIRECT(A26&amp;B26&amp;C26&amp;F26)="",ISNUMBER(INDIRECT(A26&amp;B26&amp;C26&amp;F26))=FALSE,INDIRECT(A26&amp;B26&amp;C26&amp;F26)=0),"",TEXT(INDIRECT(A26&amp;B26&amp;C26&amp;5),"yyy"))</f>
        <v/>
      </c>
      <c r="M26" s="15" t="str" cm="1">
        <f t="array" aca="1" ref="M26" ca="1">IF(OR(INDIRECT(A26&amp;B26&amp;C26&amp;F26)="",ISNUMBER(INDIRECT(A26&amp;B26&amp;C26&amp;F26))=FALSE,INDIRECT(A26&amp;B26&amp;C26&amp;F26)=0),"",TEXT(INDIRECT(A26&amp;B26&amp;C26&amp;5),"m"))</f>
        <v/>
      </c>
      <c r="N26" s="15" t="str" cm="1">
        <f t="array" aca="1" ref="N26" ca="1">IF(OR(INDIRECT(A26&amp;B26&amp;C26&amp;F26)="",ISNUMBER(INDIRECT(A26&amp;B26&amp;C26&amp;F26))=FALSE,INDIRECT(A26&amp;B26&amp;C26&amp;F26)=0),"",TEXT(INDIRECT(A26&amp;B26&amp;C26&amp;5),"d"))</f>
        <v/>
      </c>
      <c r="O26" s="15" t="str" cm="1">
        <f t="array" aca="1" ref="O26" ca="1">IF(OR(INDIRECT(A26&amp;B26&amp;C26&amp;F26)="",ISNUMBER(INDIRECT(A26&amp;B26&amp;C26&amp;F26))=FALSE,INDIRECT(A26&amp;B26&amp;C26&amp;F26)=0),"",HOUR(INDIRECT(A26&amp;"A"&amp;F26)))</f>
        <v/>
      </c>
      <c r="P26" s="15" t="str" cm="1">
        <f t="array" aca="1" ref="P26" ca="1">IF(OR(INDIRECT(A26&amp;B26&amp;C26&amp;F26)="",ISNUMBER(INDIRECT(A26&amp;B26&amp;C26&amp;F26))=FALSE,INDIRECT(A26&amp;B26&amp;C26&amp;F26)=0),"",MINUTE(INDIRECT(A26&amp;"A"&amp;F26)))</f>
        <v/>
      </c>
      <c r="Q26" s="15" t="str" cm="1">
        <f t="array" aca="1" ref="Q26" ca="1">IF(OR(INDIRECT(A26&amp;B26&amp;C26&amp;F26)="",ISNUMBER(INDIRECT(A26&amp;B26&amp;C26&amp;F26))=FALSE,INDIRECT(A26&amp;B26&amp;C26&amp;F26)=0),"",O26)</f>
        <v/>
      </c>
      <c r="R26" s="15" t="str" cm="1">
        <f t="array" aca="1" ref="R26" ca="1">IF(OR(INDIRECT(A26&amp;B26&amp;C26&amp;F26)="",ISNUMBER(INDIRECT(A26&amp;B26&amp;C26&amp;F26))=FALSE,INDIRECT(A26&amp;B26&amp;C26&amp;F26)=0),"",P26+14)</f>
        <v/>
      </c>
      <c r="S26" s="15" t="str" cm="1">
        <f t="array" aca="1" ref="S26" ca="1">IF(OR(INDIRECT(A26&amp;B26&amp;C26&amp;F26)="",ISNUMBER(INDIRECT(A26&amp;B26&amp;C26&amp;F26))=FALSE,INDIRECT(A26&amp;B26&amp;C26&amp;F26)=0),"",INDIRECT(A26&amp;B26&amp;C26&amp;F26))</f>
        <v/>
      </c>
      <c r="T26" s="15" t="str" cm="1">
        <f t="array" aca="1" ref="T26" ca="1">IF(OR(INDIRECT(A26&amp;B26&amp;C26&amp;F26)="",ISNUMBER(INDIRECT(A26&amp;B26&amp;C26&amp;F26))=FALSE,INDIRECT(A26&amp;B26&amp;C26&amp;F26)=0),"",0)</f>
        <v/>
      </c>
    </row>
    <row r="27" spans="1:20">
      <c r="A27" s="23" t="s">
        <v>912</v>
      </c>
      <c r="C27" s="23" t="str">
        <f t="shared" si="0"/>
        <v>b</v>
      </c>
      <c r="F27" s="23">
        <v>36</v>
      </c>
      <c r="G27" s="23" t="str" cm="1">
        <f t="array" aca="1" ref="G27" ca="1">IF(OR(INDIRECT(A27&amp;B27&amp;C27&amp;F27)="",ISNUMBER(INDIRECT(A27&amp;B27&amp;C27&amp;F27))=FALSE),"",IF(INDIRECT(A27&amp;B27&amp;C27&amp;9)="公開","【（第８期）WEB・コールセンター受付】","【（第８期）医療機関受付】"))</f>
        <v/>
      </c>
      <c r="H27" s="15" t="str" cm="1">
        <f t="array" aca="1" ref="H27" ca="1">IF(OR(INDIRECT(A27&amp;B27&amp;C27&amp;F27)="",ISNUMBER(INDIRECT(A27&amp;B27&amp;C27&amp;F27))=FALSE,INDIRECT(A27&amp;B27&amp;C27&amp;F27)=0),"",431001)</f>
        <v/>
      </c>
      <c r="I27" s="15" t="str" cm="1">
        <f t="array" aca="1" ref="I27" ca="1">IF(OR(INDIRECT(A27&amp;B27&amp;C27&amp;F27)="",ISNUMBER(INDIRECT(A27&amp;B27&amp;C27&amp;F27))=FALSE,INDIRECT(A27&amp;B27&amp;C27&amp;F27)=0),"",G27&amp;J27&amp;"."&amp;TEXT(M27,"00")&amp;TEXT(N27,"00")&amp;"."&amp;TEXT(O27,"00")&amp;TEXT(P27,"00"))</f>
        <v/>
      </c>
      <c r="J27" s="15" t="str" cm="1">
        <f t="array" aca="1" ref="J27" ca="1">IF(OR(INDIRECT(A27&amp;B27&amp;C27&amp;F27)="",ISNUMBER(INDIRECT(A27&amp;B27&amp;C27&amp;F27))=FALSE,INDIRECT(A27&amp;B27&amp;C27&amp;F27)=0),"",予約枠報告様式!$B$2)</f>
        <v/>
      </c>
      <c r="K27" s="15" t="str" cm="1">
        <f t="array" aca="1" ref="K27" ca="1">IF(OR(INDIRECT(A27&amp;B27&amp;C27&amp;F27)="",ISNUMBER(INDIRECT(A27&amp;B27&amp;C27&amp;F27))=FALSE,INDIRECT(A27&amp;B27&amp;C27&amp;F27)=0),"",1)</f>
        <v/>
      </c>
      <c r="L27" s="15" t="str" cm="1">
        <f t="array" aca="1" ref="L27" ca="1">IF(OR(INDIRECT(A27&amp;B27&amp;C27&amp;F27)="",ISNUMBER(INDIRECT(A27&amp;B27&amp;C27&amp;F27))=FALSE,INDIRECT(A27&amp;B27&amp;C27&amp;F27)=0),"",TEXT(INDIRECT(A27&amp;B27&amp;C27&amp;5),"yyy"))</f>
        <v/>
      </c>
      <c r="M27" s="15" t="str" cm="1">
        <f t="array" aca="1" ref="M27" ca="1">IF(OR(INDIRECT(A27&amp;B27&amp;C27&amp;F27)="",ISNUMBER(INDIRECT(A27&amp;B27&amp;C27&amp;F27))=FALSE,INDIRECT(A27&amp;B27&amp;C27&amp;F27)=0),"",TEXT(INDIRECT(A27&amp;B27&amp;C27&amp;5),"m"))</f>
        <v/>
      </c>
      <c r="N27" s="15" t="str" cm="1">
        <f t="array" aca="1" ref="N27" ca="1">IF(OR(INDIRECT(A27&amp;B27&amp;C27&amp;F27)="",ISNUMBER(INDIRECT(A27&amp;B27&amp;C27&amp;F27))=FALSE,INDIRECT(A27&amp;B27&amp;C27&amp;F27)=0),"",TEXT(INDIRECT(A27&amp;B27&amp;C27&amp;5),"d"))</f>
        <v/>
      </c>
      <c r="O27" s="15" t="str" cm="1">
        <f t="array" aca="1" ref="O27" ca="1">IF(OR(INDIRECT(A27&amp;B27&amp;C27&amp;F27)="",ISNUMBER(INDIRECT(A27&amp;B27&amp;C27&amp;F27))=FALSE,INDIRECT(A27&amp;B27&amp;C27&amp;F27)=0),"",HOUR(INDIRECT(A27&amp;"A"&amp;F27)))</f>
        <v/>
      </c>
      <c r="P27" s="15" t="str" cm="1">
        <f t="array" aca="1" ref="P27" ca="1">IF(OR(INDIRECT(A27&amp;B27&amp;C27&amp;F27)="",ISNUMBER(INDIRECT(A27&amp;B27&amp;C27&amp;F27))=FALSE,INDIRECT(A27&amp;B27&amp;C27&amp;F27)=0),"",MINUTE(INDIRECT(A27&amp;"A"&amp;F27)))</f>
        <v/>
      </c>
      <c r="Q27" s="15" t="str" cm="1">
        <f t="array" aca="1" ref="Q27" ca="1">IF(OR(INDIRECT(A27&amp;B27&amp;C27&amp;F27)="",ISNUMBER(INDIRECT(A27&amp;B27&amp;C27&amp;F27))=FALSE,INDIRECT(A27&amp;B27&amp;C27&amp;F27)=0),"",O27)</f>
        <v/>
      </c>
      <c r="R27" s="15" t="str" cm="1">
        <f t="array" aca="1" ref="R27" ca="1">IF(OR(INDIRECT(A27&amp;B27&amp;C27&amp;F27)="",ISNUMBER(INDIRECT(A27&amp;B27&amp;C27&amp;F27))=FALSE,INDIRECT(A27&amp;B27&amp;C27&amp;F27)=0),"",P27+14)</f>
        <v/>
      </c>
      <c r="S27" s="15" t="str" cm="1">
        <f t="array" aca="1" ref="S27" ca="1">IF(OR(INDIRECT(A27&amp;B27&amp;C27&amp;F27)="",ISNUMBER(INDIRECT(A27&amp;B27&amp;C27&amp;F27))=FALSE,INDIRECT(A27&amp;B27&amp;C27&amp;F27)=0),"",INDIRECT(A27&amp;B27&amp;C27&amp;F27))</f>
        <v/>
      </c>
      <c r="T27" s="15" t="str" cm="1">
        <f t="array" aca="1" ref="T27" ca="1">IF(OR(INDIRECT(A27&amp;B27&amp;C27&amp;F27)="",ISNUMBER(INDIRECT(A27&amp;B27&amp;C27&amp;F27))=FALSE,INDIRECT(A27&amp;B27&amp;C27&amp;F27)=0),"",0)</f>
        <v/>
      </c>
    </row>
    <row r="28" spans="1:20">
      <c r="A28" s="23" t="s">
        <v>912</v>
      </c>
      <c r="C28" s="23" t="str">
        <f t="shared" si="0"/>
        <v>b</v>
      </c>
      <c r="F28" s="23">
        <v>37</v>
      </c>
      <c r="G28" s="23" t="str" cm="1">
        <f t="array" aca="1" ref="G28" ca="1">IF(OR(INDIRECT(A28&amp;B28&amp;C28&amp;F28)="",ISNUMBER(INDIRECT(A28&amp;B28&amp;C28&amp;F28))=FALSE),"",IF(INDIRECT(A28&amp;B28&amp;C28&amp;9)="公開","【（第８期）WEB・コールセンター受付】","【（第８期）医療機関受付】"))</f>
        <v/>
      </c>
      <c r="H28" s="15" t="str" cm="1">
        <f t="array" aca="1" ref="H28" ca="1">IF(OR(INDIRECT(A28&amp;B28&amp;C28&amp;F28)="",ISNUMBER(INDIRECT(A28&amp;B28&amp;C28&amp;F28))=FALSE,INDIRECT(A28&amp;B28&amp;C28&amp;F28)=0),"",431001)</f>
        <v/>
      </c>
      <c r="I28" s="15" t="str" cm="1">
        <f t="array" aca="1" ref="I28" ca="1">IF(OR(INDIRECT(A28&amp;B28&amp;C28&amp;F28)="",ISNUMBER(INDIRECT(A28&amp;B28&amp;C28&amp;F28))=FALSE,INDIRECT(A28&amp;B28&amp;C28&amp;F28)=0),"",G28&amp;J28&amp;"."&amp;TEXT(M28,"00")&amp;TEXT(N28,"00")&amp;"."&amp;TEXT(O28,"00")&amp;TEXT(P28,"00"))</f>
        <v/>
      </c>
      <c r="J28" s="15" t="str" cm="1">
        <f t="array" aca="1" ref="J28" ca="1">IF(OR(INDIRECT(A28&amp;B28&amp;C28&amp;F28)="",ISNUMBER(INDIRECT(A28&amp;B28&amp;C28&amp;F28))=FALSE,INDIRECT(A28&amp;B28&amp;C28&amp;F28)=0),"",予約枠報告様式!$B$2)</f>
        <v/>
      </c>
      <c r="K28" s="15" t="str" cm="1">
        <f t="array" aca="1" ref="K28" ca="1">IF(OR(INDIRECT(A28&amp;B28&amp;C28&amp;F28)="",ISNUMBER(INDIRECT(A28&amp;B28&amp;C28&amp;F28))=FALSE,INDIRECT(A28&amp;B28&amp;C28&amp;F28)=0),"",1)</f>
        <v/>
      </c>
      <c r="L28" s="15" t="str" cm="1">
        <f t="array" aca="1" ref="L28" ca="1">IF(OR(INDIRECT(A28&amp;B28&amp;C28&amp;F28)="",ISNUMBER(INDIRECT(A28&amp;B28&amp;C28&amp;F28))=FALSE,INDIRECT(A28&amp;B28&amp;C28&amp;F28)=0),"",TEXT(INDIRECT(A28&amp;B28&amp;C28&amp;5),"yyy"))</f>
        <v/>
      </c>
      <c r="M28" s="15" t="str" cm="1">
        <f t="array" aca="1" ref="M28" ca="1">IF(OR(INDIRECT(A28&amp;B28&amp;C28&amp;F28)="",ISNUMBER(INDIRECT(A28&amp;B28&amp;C28&amp;F28))=FALSE,INDIRECT(A28&amp;B28&amp;C28&amp;F28)=0),"",TEXT(INDIRECT(A28&amp;B28&amp;C28&amp;5),"m"))</f>
        <v/>
      </c>
      <c r="N28" s="15" t="str" cm="1">
        <f t="array" aca="1" ref="N28" ca="1">IF(OR(INDIRECT(A28&amp;B28&amp;C28&amp;F28)="",ISNUMBER(INDIRECT(A28&amp;B28&amp;C28&amp;F28))=FALSE,INDIRECT(A28&amp;B28&amp;C28&amp;F28)=0),"",TEXT(INDIRECT(A28&amp;B28&amp;C28&amp;5),"d"))</f>
        <v/>
      </c>
      <c r="O28" s="15" t="str" cm="1">
        <f t="array" aca="1" ref="O28" ca="1">IF(OR(INDIRECT(A28&amp;B28&amp;C28&amp;F28)="",ISNUMBER(INDIRECT(A28&amp;B28&amp;C28&amp;F28))=FALSE,INDIRECT(A28&amp;B28&amp;C28&amp;F28)=0),"",HOUR(INDIRECT(A28&amp;"A"&amp;F28)))</f>
        <v/>
      </c>
      <c r="P28" s="15" t="str" cm="1">
        <f t="array" aca="1" ref="P28" ca="1">IF(OR(INDIRECT(A28&amp;B28&amp;C28&amp;F28)="",ISNUMBER(INDIRECT(A28&amp;B28&amp;C28&amp;F28))=FALSE,INDIRECT(A28&amp;B28&amp;C28&amp;F28)=0),"",MINUTE(INDIRECT(A28&amp;"A"&amp;F28)))</f>
        <v/>
      </c>
      <c r="Q28" s="15" t="str" cm="1">
        <f t="array" aca="1" ref="Q28" ca="1">IF(OR(INDIRECT(A28&amp;B28&amp;C28&amp;F28)="",ISNUMBER(INDIRECT(A28&amp;B28&amp;C28&amp;F28))=FALSE,INDIRECT(A28&amp;B28&amp;C28&amp;F28)=0),"",O28)</f>
        <v/>
      </c>
      <c r="R28" s="15" t="str" cm="1">
        <f t="array" aca="1" ref="R28" ca="1">IF(OR(INDIRECT(A28&amp;B28&amp;C28&amp;F28)="",ISNUMBER(INDIRECT(A28&amp;B28&amp;C28&amp;F28))=FALSE,INDIRECT(A28&amp;B28&amp;C28&amp;F28)=0),"",P28+14)</f>
        <v/>
      </c>
      <c r="S28" s="15" t="str" cm="1">
        <f t="array" aca="1" ref="S28" ca="1">IF(OR(INDIRECT(A28&amp;B28&amp;C28&amp;F28)="",ISNUMBER(INDIRECT(A28&amp;B28&amp;C28&amp;F28))=FALSE,INDIRECT(A28&amp;B28&amp;C28&amp;F28)=0),"",INDIRECT(A28&amp;B28&amp;C28&amp;F28))</f>
        <v/>
      </c>
      <c r="T28" s="15" t="str" cm="1">
        <f t="array" aca="1" ref="T28" ca="1">IF(OR(INDIRECT(A28&amp;B28&amp;C28&amp;F28)="",ISNUMBER(INDIRECT(A28&amp;B28&amp;C28&amp;F28))=FALSE,INDIRECT(A28&amp;B28&amp;C28&amp;F28)=0),"",0)</f>
        <v/>
      </c>
    </row>
    <row r="29" spans="1:20">
      <c r="A29" s="23" t="s">
        <v>912</v>
      </c>
      <c r="C29" s="23" t="str">
        <f t="shared" si="0"/>
        <v>b</v>
      </c>
      <c r="F29" s="23">
        <v>38</v>
      </c>
      <c r="G29" s="23" t="str" cm="1">
        <f t="array" aca="1" ref="G29" ca="1">IF(OR(INDIRECT(A29&amp;B29&amp;C29&amp;F29)="",ISNUMBER(INDIRECT(A29&amp;B29&amp;C29&amp;F29))=FALSE),"",IF(INDIRECT(A29&amp;B29&amp;C29&amp;9)="公開","【（第８期）WEB・コールセンター受付】","【（第８期）医療機関受付】"))</f>
        <v/>
      </c>
      <c r="H29" s="15" t="str" cm="1">
        <f t="array" aca="1" ref="H29" ca="1">IF(OR(INDIRECT(A29&amp;B29&amp;C29&amp;F29)="",ISNUMBER(INDIRECT(A29&amp;B29&amp;C29&amp;F29))=FALSE,INDIRECT(A29&amp;B29&amp;C29&amp;F29)=0),"",431001)</f>
        <v/>
      </c>
      <c r="I29" s="15" t="str" cm="1">
        <f t="array" aca="1" ref="I29" ca="1">IF(OR(INDIRECT(A29&amp;B29&amp;C29&amp;F29)="",ISNUMBER(INDIRECT(A29&amp;B29&amp;C29&amp;F29))=FALSE,INDIRECT(A29&amp;B29&amp;C29&amp;F29)=0),"",G29&amp;J29&amp;"."&amp;TEXT(M29,"00")&amp;TEXT(N29,"00")&amp;"."&amp;TEXT(O29,"00")&amp;TEXT(P29,"00"))</f>
        <v/>
      </c>
      <c r="J29" s="15" t="str" cm="1">
        <f t="array" aca="1" ref="J29" ca="1">IF(OR(INDIRECT(A29&amp;B29&amp;C29&amp;F29)="",ISNUMBER(INDIRECT(A29&amp;B29&amp;C29&amp;F29))=FALSE,INDIRECT(A29&amp;B29&amp;C29&amp;F29)=0),"",予約枠報告様式!$B$2)</f>
        <v/>
      </c>
      <c r="K29" s="15" t="str" cm="1">
        <f t="array" aca="1" ref="K29" ca="1">IF(OR(INDIRECT(A29&amp;B29&amp;C29&amp;F29)="",ISNUMBER(INDIRECT(A29&amp;B29&amp;C29&amp;F29))=FALSE,INDIRECT(A29&amp;B29&amp;C29&amp;F29)=0),"",1)</f>
        <v/>
      </c>
      <c r="L29" s="15" t="str" cm="1">
        <f t="array" aca="1" ref="L29" ca="1">IF(OR(INDIRECT(A29&amp;B29&amp;C29&amp;F29)="",ISNUMBER(INDIRECT(A29&amp;B29&amp;C29&amp;F29))=FALSE,INDIRECT(A29&amp;B29&amp;C29&amp;F29)=0),"",TEXT(INDIRECT(A29&amp;B29&amp;C29&amp;5),"yyy"))</f>
        <v/>
      </c>
      <c r="M29" s="15" t="str" cm="1">
        <f t="array" aca="1" ref="M29" ca="1">IF(OR(INDIRECT(A29&amp;B29&amp;C29&amp;F29)="",ISNUMBER(INDIRECT(A29&amp;B29&amp;C29&amp;F29))=FALSE,INDIRECT(A29&amp;B29&amp;C29&amp;F29)=0),"",TEXT(INDIRECT(A29&amp;B29&amp;C29&amp;5),"m"))</f>
        <v/>
      </c>
      <c r="N29" s="15" t="str" cm="1">
        <f t="array" aca="1" ref="N29" ca="1">IF(OR(INDIRECT(A29&amp;B29&amp;C29&amp;F29)="",ISNUMBER(INDIRECT(A29&amp;B29&amp;C29&amp;F29))=FALSE,INDIRECT(A29&amp;B29&amp;C29&amp;F29)=0),"",TEXT(INDIRECT(A29&amp;B29&amp;C29&amp;5),"d"))</f>
        <v/>
      </c>
      <c r="O29" s="15" t="str" cm="1">
        <f t="array" aca="1" ref="O29" ca="1">IF(OR(INDIRECT(A29&amp;B29&amp;C29&amp;F29)="",ISNUMBER(INDIRECT(A29&amp;B29&amp;C29&amp;F29))=FALSE,INDIRECT(A29&amp;B29&amp;C29&amp;F29)=0),"",HOUR(INDIRECT(A29&amp;"A"&amp;F29)))</f>
        <v/>
      </c>
      <c r="P29" s="15" t="str" cm="1">
        <f t="array" aca="1" ref="P29" ca="1">IF(OR(INDIRECT(A29&amp;B29&amp;C29&amp;F29)="",ISNUMBER(INDIRECT(A29&amp;B29&amp;C29&amp;F29))=FALSE,INDIRECT(A29&amp;B29&amp;C29&amp;F29)=0),"",MINUTE(INDIRECT(A29&amp;"A"&amp;F29)))</f>
        <v/>
      </c>
      <c r="Q29" s="15" t="str" cm="1">
        <f t="array" aca="1" ref="Q29" ca="1">IF(OR(INDIRECT(A29&amp;B29&amp;C29&amp;F29)="",ISNUMBER(INDIRECT(A29&amp;B29&amp;C29&amp;F29))=FALSE,INDIRECT(A29&amp;B29&amp;C29&amp;F29)=0),"",O29)</f>
        <v/>
      </c>
      <c r="R29" s="15" t="str" cm="1">
        <f t="array" aca="1" ref="R29" ca="1">IF(OR(INDIRECT(A29&amp;B29&amp;C29&amp;F29)="",ISNUMBER(INDIRECT(A29&amp;B29&amp;C29&amp;F29))=FALSE,INDIRECT(A29&amp;B29&amp;C29&amp;F29)=0),"",P29+14)</f>
        <v/>
      </c>
      <c r="S29" s="15" t="str" cm="1">
        <f t="array" aca="1" ref="S29" ca="1">IF(OR(INDIRECT(A29&amp;B29&amp;C29&amp;F29)="",ISNUMBER(INDIRECT(A29&amp;B29&amp;C29&amp;F29))=FALSE,INDIRECT(A29&amp;B29&amp;C29&amp;F29)=0),"",INDIRECT(A29&amp;B29&amp;C29&amp;F29))</f>
        <v/>
      </c>
      <c r="T29" s="15" t="str" cm="1">
        <f t="array" aca="1" ref="T29" ca="1">IF(OR(INDIRECT(A29&amp;B29&amp;C29&amp;F29)="",ISNUMBER(INDIRECT(A29&amp;B29&amp;C29&amp;F29))=FALSE,INDIRECT(A29&amp;B29&amp;C29&amp;F29)=0),"",0)</f>
        <v/>
      </c>
    </row>
    <row r="30" spans="1:20">
      <c r="A30" s="23" t="s">
        <v>912</v>
      </c>
      <c r="C30" s="23" t="str">
        <f t="shared" si="0"/>
        <v>b</v>
      </c>
      <c r="F30" s="23">
        <v>39</v>
      </c>
      <c r="G30" s="23" t="str" cm="1">
        <f t="array" aca="1" ref="G30" ca="1">IF(OR(INDIRECT(A30&amp;B30&amp;C30&amp;F30)="",ISNUMBER(INDIRECT(A30&amp;B30&amp;C30&amp;F30))=FALSE),"",IF(INDIRECT(A30&amp;B30&amp;C30&amp;9)="公開","【（第８期）WEB・コールセンター受付】","【（第８期）医療機関受付】"))</f>
        <v/>
      </c>
      <c r="H30" s="15" t="str" cm="1">
        <f t="array" aca="1" ref="H30" ca="1">IF(OR(INDIRECT(A30&amp;B30&amp;C30&amp;F30)="",ISNUMBER(INDIRECT(A30&amp;B30&amp;C30&amp;F30))=FALSE,INDIRECT(A30&amp;B30&amp;C30&amp;F30)=0),"",431001)</f>
        <v/>
      </c>
      <c r="I30" s="15" t="str" cm="1">
        <f t="array" aca="1" ref="I30" ca="1">IF(OR(INDIRECT(A30&amp;B30&amp;C30&amp;F30)="",ISNUMBER(INDIRECT(A30&amp;B30&amp;C30&amp;F30))=FALSE,INDIRECT(A30&amp;B30&amp;C30&amp;F30)=0),"",G30&amp;J30&amp;"."&amp;TEXT(M30,"00")&amp;TEXT(N30,"00")&amp;"."&amp;TEXT(O30,"00")&amp;TEXT(P30,"00"))</f>
        <v/>
      </c>
      <c r="J30" s="15" t="str" cm="1">
        <f t="array" aca="1" ref="J30" ca="1">IF(OR(INDIRECT(A30&amp;B30&amp;C30&amp;F30)="",ISNUMBER(INDIRECT(A30&amp;B30&amp;C30&amp;F30))=FALSE,INDIRECT(A30&amp;B30&amp;C30&amp;F30)=0),"",予約枠報告様式!$B$2)</f>
        <v/>
      </c>
      <c r="K30" s="15" t="str" cm="1">
        <f t="array" aca="1" ref="K30" ca="1">IF(OR(INDIRECT(A30&amp;B30&amp;C30&amp;F30)="",ISNUMBER(INDIRECT(A30&amp;B30&amp;C30&amp;F30))=FALSE,INDIRECT(A30&amp;B30&amp;C30&amp;F30)=0),"",1)</f>
        <v/>
      </c>
      <c r="L30" s="15" t="str" cm="1">
        <f t="array" aca="1" ref="L30" ca="1">IF(OR(INDIRECT(A30&amp;B30&amp;C30&amp;F30)="",ISNUMBER(INDIRECT(A30&amp;B30&amp;C30&amp;F30))=FALSE,INDIRECT(A30&amp;B30&amp;C30&amp;F30)=0),"",TEXT(INDIRECT(A30&amp;B30&amp;C30&amp;5),"yyy"))</f>
        <v/>
      </c>
      <c r="M30" s="15" t="str" cm="1">
        <f t="array" aca="1" ref="M30" ca="1">IF(OR(INDIRECT(A30&amp;B30&amp;C30&amp;F30)="",ISNUMBER(INDIRECT(A30&amp;B30&amp;C30&amp;F30))=FALSE,INDIRECT(A30&amp;B30&amp;C30&amp;F30)=0),"",TEXT(INDIRECT(A30&amp;B30&amp;C30&amp;5),"m"))</f>
        <v/>
      </c>
      <c r="N30" s="15" t="str" cm="1">
        <f t="array" aca="1" ref="N30" ca="1">IF(OR(INDIRECT(A30&amp;B30&amp;C30&amp;F30)="",ISNUMBER(INDIRECT(A30&amp;B30&amp;C30&amp;F30))=FALSE,INDIRECT(A30&amp;B30&amp;C30&amp;F30)=0),"",TEXT(INDIRECT(A30&amp;B30&amp;C30&amp;5),"d"))</f>
        <v/>
      </c>
      <c r="O30" s="15" t="str" cm="1">
        <f t="array" aca="1" ref="O30" ca="1">IF(OR(INDIRECT(A30&amp;B30&amp;C30&amp;F30)="",ISNUMBER(INDIRECT(A30&amp;B30&amp;C30&amp;F30))=FALSE,INDIRECT(A30&amp;B30&amp;C30&amp;F30)=0),"",HOUR(INDIRECT(A30&amp;"A"&amp;F30)))</f>
        <v/>
      </c>
      <c r="P30" s="15" t="str" cm="1">
        <f t="array" aca="1" ref="P30" ca="1">IF(OR(INDIRECT(A30&amp;B30&amp;C30&amp;F30)="",ISNUMBER(INDIRECT(A30&amp;B30&amp;C30&amp;F30))=FALSE,INDIRECT(A30&amp;B30&amp;C30&amp;F30)=0),"",MINUTE(INDIRECT(A30&amp;"A"&amp;F30)))</f>
        <v/>
      </c>
      <c r="Q30" s="15" t="str" cm="1">
        <f t="array" aca="1" ref="Q30" ca="1">IF(OR(INDIRECT(A30&amp;B30&amp;C30&amp;F30)="",ISNUMBER(INDIRECT(A30&amp;B30&amp;C30&amp;F30))=FALSE,INDIRECT(A30&amp;B30&amp;C30&amp;F30)=0),"",O30)</f>
        <v/>
      </c>
      <c r="R30" s="15" t="str" cm="1">
        <f t="array" aca="1" ref="R30" ca="1">IF(OR(INDIRECT(A30&amp;B30&amp;C30&amp;F30)="",ISNUMBER(INDIRECT(A30&amp;B30&amp;C30&amp;F30))=FALSE,INDIRECT(A30&amp;B30&amp;C30&amp;F30)=0),"",P30+14)</f>
        <v/>
      </c>
      <c r="S30" s="15" t="str" cm="1">
        <f t="array" aca="1" ref="S30" ca="1">IF(OR(INDIRECT(A30&amp;B30&amp;C30&amp;F30)="",ISNUMBER(INDIRECT(A30&amp;B30&amp;C30&amp;F30))=FALSE,INDIRECT(A30&amp;B30&amp;C30&amp;F30)=0),"",INDIRECT(A30&amp;B30&amp;C30&amp;F30))</f>
        <v/>
      </c>
      <c r="T30" s="15" t="str" cm="1">
        <f t="array" aca="1" ref="T30" ca="1">IF(OR(INDIRECT(A30&amp;B30&amp;C30&amp;F30)="",ISNUMBER(INDIRECT(A30&amp;B30&amp;C30&amp;F30))=FALSE,INDIRECT(A30&amp;B30&amp;C30&amp;F30)=0),"",0)</f>
        <v/>
      </c>
    </row>
    <row r="31" spans="1:20">
      <c r="A31" s="23" t="s">
        <v>912</v>
      </c>
      <c r="C31" s="23" t="str">
        <f t="shared" si="0"/>
        <v>b</v>
      </c>
      <c r="F31" s="23">
        <v>40</v>
      </c>
      <c r="G31" s="23" t="str" cm="1">
        <f t="array" aca="1" ref="G31" ca="1">IF(OR(INDIRECT(A31&amp;B31&amp;C31&amp;F31)="",ISNUMBER(INDIRECT(A31&amp;B31&amp;C31&amp;F31))=FALSE),"",IF(INDIRECT(A31&amp;B31&amp;C31&amp;9)="公開","【（第８期）WEB・コールセンター受付】","【（第８期）医療機関受付】"))</f>
        <v/>
      </c>
      <c r="H31" s="15" t="str" cm="1">
        <f t="array" aca="1" ref="H31" ca="1">IF(OR(INDIRECT(A31&amp;B31&amp;C31&amp;F31)="",ISNUMBER(INDIRECT(A31&amp;B31&amp;C31&amp;F31))=FALSE,INDIRECT(A31&amp;B31&amp;C31&amp;F31)=0),"",431001)</f>
        <v/>
      </c>
      <c r="I31" s="15" t="str" cm="1">
        <f t="array" aca="1" ref="I31" ca="1">IF(OR(INDIRECT(A31&amp;B31&amp;C31&amp;F31)="",ISNUMBER(INDIRECT(A31&amp;B31&amp;C31&amp;F31))=FALSE,INDIRECT(A31&amp;B31&amp;C31&amp;F31)=0),"",G31&amp;J31&amp;"."&amp;TEXT(M31,"00")&amp;TEXT(N31,"00")&amp;"."&amp;TEXT(O31,"00")&amp;TEXT(P31,"00"))</f>
        <v/>
      </c>
      <c r="J31" s="15" t="str" cm="1">
        <f t="array" aca="1" ref="J31" ca="1">IF(OR(INDIRECT(A31&amp;B31&amp;C31&amp;F31)="",ISNUMBER(INDIRECT(A31&amp;B31&amp;C31&amp;F31))=FALSE,INDIRECT(A31&amp;B31&amp;C31&amp;F31)=0),"",予約枠報告様式!$B$2)</f>
        <v/>
      </c>
      <c r="K31" s="15" t="str" cm="1">
        <f t="array" aca="1" ref="K31" ca="1">IF(OR(INDIRECT(A31&amp;B31&amp;C31&amp;F31)="",ISNUMBER(INDIRECT(A31&amp;B31&amp;C31&amp;F31))=FALSE,INDIRECT(A31&amp;B31&amp;C31&amp;F31)=0),"",1)</f>
        <v/>
      </c>
      <c r="L31" s="15" t="str" cm="1">
        <f t="array" aca="1" ref="L31" ca="1">IF(OR(INDIRECT(A31&amp;B31&amp;C31&amp;F31)="",ISNUMBER(INDIRECT(A31&amp;B31&amp;C31&amp;F31))=FALSE,INDIRECT(A31&amp;B31&amp;C31&amp;F31)=0),"",TEXT(INDIRECT(A31&amp;B31&amp;C31&amp;5),"yyy"))</f>
        <v/>
      </c>
      <c r="M31" s="15" t="str" cm="1">
        <f t="array" aca="1" ref="M31" ca="1">IF(OR(INDIRECT(A31&amp;B31&amp;C31&amp;F31)="",ISNUMBER(INDIRECT(A31&amp;B31&amp;C31&amp;F31))=FALSE,INDIRECT(A31&amp;B31&amp;C31&amp;F31)=0),"",TEXT(INDIRECT(A31&amp;B31&amp;C31&amp;5),"m"))</f>
        <v/>
      </c>
      <c r="N31" s="15" t="str" cm="1">
        <f t="array" aca="1" ref="N31" ca="1">IF(OR(INDIRECT(A31&amp;B31&amp;C31&amp;F31)="",ISNUMBER(INDIRECT(A31&amp;B31&amp;C31&amp;F31))=FALSE,INDIRECT(A31&amp;B31&amp;C31&amp;F31)=0),"",TEXT(INDIRECT(A31&amp;B31&amp;C31&amp;5),"d"))</f>
        <v/>
      </c>
      <c r="O31" s="15" t="str" cm="1">
        <f t="array" aca="1" ref="O31" ca="1">IF(OR(INDIRECT(A31&amp;B31&amp;C31&amp;F31)="",ISNUMBER(INDIRECT(A31&amp;B31&amp;C31&amp;F31))=FALSE,INDIRECT(A31&amp;B31&amp;C31&amp;F31)=0),"",HOUR(INDIRECT(A31&amp;"A"&amp;F31)))</f>
        <v/>
      </c>
      <c r="P31" s="15" t="str" cm="1">
        <f t="array" aca="1" ref="P31" ca="1">IF(OR(INDIRECT(A31&amp;B31&amp;C31&amp;F31)="",ISNUMBER(INDIRECT(A31&amp;B31&amp;C31&amp;F31))=FALSE,INDIRECT(A31&amp;B31&amp;C31&amp;F31)=0),"",MINUTE(INDIRECT(A31&amp;"A"&amp;F31)))</f>
        <v/>
      </c>
      <c r="Q31" s="15" t="str" cm="1">
        <f t="array" aca="1" ref="Q31" ca="1">IF(OR(INDIRECT(A31&amp;B31&amp;C31&amp;F31)="",ISNUMBER(INDIRECT(A31&amp;B31&amp;C31&amp;F31))=FALSE,INDIRECT(A31&amp;B31&amp;C31&amp;F31)=0),"",O31)</f>
        <v/>
      </c>
      <c r="R31" s="15" t="str" cm="1">
        <f t="array" aca="1" ref="R31" ca="1">IF(OR(INDIRECT(A31&amp;B31&amp;C31&amp;F31)="",ISNUMBER(INDIRECT(A31&amp;B31&amp;C31&amp;F31))=FALSE,INDIRECT(A31&amp;B31&amp;C31&amp;F31)=0),"",P31+14)</f>
        <v/>
      </c>
      <c r="S31" s="15" t="str" cm="1">
        <f t="array" aca="1" ref="S31" ca="1">IF(OR(INDIRECT(A31&amp;B31&amp;C31&amp;F31)="",ISNUMBER(INDIRECT(A31&amp;B31&amp;C31&amp;F31))=FALSE,INDIRECT(A31&amp;B31&amp;C31&amp;F31)=0),"",INDIRECT(A31&amp;B31&amp;C31&amp;F31))</f>
        <v/>
      </c>
      <c r="T31" s="15" t="str" cm="1">
        <f t="array" aca="1" ref="T31" ca="1">IF(OR(INDIRECT(A31&amp;B31&amp;C31&amp;F31)="",ISNUMBER(INDIRECT(A31&amp;B31&amp;C31&amp;F31))=FALSE,INDIRECT(A31&amp;B31&amp;C31&amp;F31)=0),"",0)</f>
        <v/>
      </c>
    </row>
    <row r="32" spans="1:20">
      <c r="A32" s="23" t="s">
        <v>912</v>
      </c>
      <c r="C32" s="23" t="str">
        <f t="shared" si="0"/>
        <v>b</v>
      </c>
      <c r="F32" s="23">
        <v>41</v>
      </c>
      <c r="G32" s="23" t="str" cm="1">
        <f t="array" aca="1" ref="G32" ca="1">IF(OR(INDIRECT(A32&amp;B32&amp;C32&amp;F32)="",ISNUMBER(INDIRECT(A32&amp;B32&amp;C32&amp;F32))=FALSE),"",IF(INDIRECT(A32&amp;B32&amp;C32&amp;9)="公開","【（第８期）WEB・コールセンター受付】","【（第８期）医療機関受付】"))</f>
        <v/>
      </c>
      <c r="H32" s="15" t="str" cm="1">
        <f t="array" aca="1" ref="H32" ca="1">IF(OR(INDIRECT(A32&amp;B32&amp;C32&amp;F32)="",ISNUMBER(INDIRECT(A32&amp;B32&amp;C32&amp;F32))=FALSE,INDIRECT(A32&amp;B32&amp;C32&amp;F32)=0),"",431001)</f>
        <v/>
      </c>
      <c r="I32" s="15" t="str" cm="1">
        <f t="array" aca="1" ref="I32" ca="1">IF(OR(INDIRECT(A32&amp;B32&amp;C32&amp;F32)="",ISNUMBER(INDIRECT(A32&amp;B32&amp;C32&amp;F32))=FALSE,INDIRECT(A32&amp;B32&amp;C32&amp;F32)=0),"",G32&amp;J32&amp;"."&amp;TEXT(M32,"00")&amp;TEXT(N32,"00")&amp;"."&amp;TEXT(O32,"00")&amp;TEXT(P32,"00"))</f>
        <v/>
      </c>
      <c r="J32" s="15" t="str" cm="1">
        <f t="array" aca="1" ref="J32" ca="1">IF(OR(INDIRECT(A32&amp;B32&amp;C32&amp;F32)="",ISNUMBER(INDIRECT(A32&amp;B32&amp;C32&amp;F32))=FALSE,INDIRECT(A32&amp;B32&amp;C32&amp;F32)=0),"",予約枠報告様式!$B$2)</f>
        <v/>
      </c>
      <c r="K32" s="15" t="str" cm="1">
        <f t="array" aca="1" ref="K32" ca="1">IF(OR(INDIRECT(A32&amp;B32&amp;C32&amp;F32)="",ISNUMBER(INDIRECT(A32&amp;B32&amp;C32&amp;F32))=FALSE,INDIRECT(A32&amp;B32&amp;C32&amp;F32)=0),"",1)</f>
        <v/>
      </c>
      <c r="L32" s="15" t="str" cm="1">
        <f t="array" aca="1" ref="L32" ca="1">IF(OR(INDIRECT(A32&amp;B32&amp;C32&amp;F32)="",ISNUMBER(INDIRECT(A32&amp;B32&amp;C32&amp;F32))=FALSE,INDIRECT(A32&amp;B32&amp;C32&amp;F32)=0),"",TEXT(INDIRECT(A32&amp;B32&amp;C32&amp;5),"yyy"))</f>
        <v/>
      </c>
      <c r="M32" s="15" t="str" cm="1">
        <f t="array" aca="1" ref="M32" ca="1">IF(OR(INDIRECT(A32&amp;B32&amp;C32&amp;F32)="",ISNUMBER(INDIRECT(A32&amp;B32&amp;C32&amp;F32))=FALSE,INDIRECT(A32&amp;B32&amp;C32&amp;F32)=0),"",TEXT(INDIRECT(A32&amp;B32&amp;C32&amp;5),"m"))</f>
        <v/>
      </c>
      <c r="N32" s="15" t="str" cm="1">
        <f t="array" aca="1" ref="N32" ca="1">IF(OR(INDIRECT(A32&amp;B32&amp;C32&amp;F32)="",ISNUMBER(INDIRECT(A32&amp;B32&amp;C32&amp;F32))=FALSE,INDIRECT(A32&amp;B32&amp;C32&amp;F32)=0),"",TEXT(INDIRECT(A32&amp;B32&amp;C32&amp;5),"d"))</f>
        <v/>
      </c>
      <c r="O32" s="15" t="str" cm="1">
        <f t="array" aca="1" ref="O32" ca="1">IF(OR(INDIRECT(A32&amp;B32&amp;C32&amp;F32)="",ISNUMBER(INDIRECT(A32&amp;B32&amp;C32&amp;F32))=FALSE,INDIRECT(A32&amp;B32&amp;C32&amp;F32)=0),"",HOUR(INDIRECT(A32&amp;"A"&amp;F32)))</f>
        <v/>
      </c>
      <c r="P32" s="15" t="str" cm="1">
        <f t="array" aca="1" ref="P32" ca="1">IF(OR(INDIRECT(A32&amp;B32&amp;C32&amp;F32)="",ISNUMBER(INDIRECT(A32&amp;B32&amp;C32&amp;F32))=FALSE,INDIRECT(A32&amp;B32&amp;C32&amp;F32)=0),"",MINUTE(INDIRECT(A32&amp;"A"&amp;F32)))</f>
        <v/>
      </c>
      <c r="Q32" s="15" t="str" cm="1">
        <f t="array" aca="1" ref="Q32" ca="1">IF(OR(INDIRECT(A32&amp;B32&amp;C32&amp;F32)="",ISNUMBER(INDIRECT(A32&amp;B32&amp;C32&amp;F32))=FALSE,INDIRECT(A32&amp;B32&amp;C32&amp;F32)=0),"",O32)</f>
        <v/>
      </c>
      <c r="R32" s="15" t="str" cm="1">
        <f t="array" aca="1" ref="R32" ca="1">IF(OR(INDIRECT(A32&amp;B32&amp;C32&amp;F32)="",ISNUMBER(INDIRECT(A32&amp;B32&amp;C32&amp;F32))=FALSE,INDIRECT(A32&amp;B32&amp;C32&amp;F32)=0),"",P32+14)</f>
        <v/>
      </c>
      <c r="S32" s="15" t="str" cm="1">
        <f t="array" aca="1" ref="S32" ca="1">IF(OR(INDIRECT(A32&amp;B32&amp;C32&amp;F32)="",ISNUMBER(INDIRECT(A32&amp;B32&amp;C32&amp;F32))=FALSE,INDIRECT(A32&amp;B32&amp;C32&amp;F32)=0),"",INDIRECT(A32&amp;B32&amp;C32&amp;F32))</f>
        <v/>
      </c>
      <c r="T32" s="15" t="str" cm="1">
        <f t="array" aca="1" ref="T32" ca="1">IF(OR(INDIRECT(A32&amp;B32&amp;C32&amp;F32)="",ISNUMBER(INDIRECT(A32&amp;B32&amp;C32&amp;F32))=FALSE,INDIRECT(A32&amp;B32&amp;C32&amp;F32)=0),"",0)</f>
        <v/>
      </c>
    </row>
    <row r="33" spans="1:20">
      <c r="A33" s="23" t="s">
        <v>912</v>
      </c>
      <c r="C33" s="23" t="str">
        <f t="shared" si="0"/>
        <v>b</v>
      </c>
      <c r="F33" s="23">
        <v>42</v>
      </c>
      <c r="G33" s="23" t="str" cm="1">
        <f t="array" aca="1" ref="G33" ca="1">IF(OR(INDIRECT(A33&amp;B33&amp;C33&amp;F33)="",ISNUMBER(INDIRECT(A33&amp;B33&amp;C33&amp;F33))=FALSE),"",IF(INDIRECT(A33&amp;B33&amp;C33&amp;9)="公開","【（第８期）WEB・コールセンター受付】","【（第８期）医療機関受付】"))</f>
        <v/>
      </c>
      <c r="H33" s="15" t="str" cm="1">
        <f t="array" aca="1" ref="H33" ca="1">IF(OR(INDIRECT(A33&amp;B33&amp;C33&amp;F33)="",ISNUMBER(INDIRECT(A33&amp;B33&amp;C33&amp;F33))=FALSE,INDIRECT(A33&amp;B33&amp;C33&amp;F33)=0),"",431001)</f>
        <v/>
      </c>
      <c r="I33" s="15" t="str" cm="1">
        <f t="array" aca="1" ref="I33" ca="1">IF(OR(INDIRECT(A33&amp;B33&amp;C33&amp;F33)="",ISNUMBER(INDIRECT(A33&amp;B33&amp;C33&amp;F33))=FALSE,INDIRECT(A33&amp;B33&amp;C33&amp;F33)=0),"",G33&amp;J33&amp;"."&amp;TEXT(M33,"00")&amp;TEXT(N33,"00")&amp;"."&amp;TEXT(O33,"00")&amp;TEXT(P33,"00"))</f>
        <v/>
      </c>
      <c r="J33" s="15" t="str" cm="1">
        <f t="array" aca="1" ref="J33" ca="1">IF(OR(INDIRECT(A33&amp;B33&amp;C33&amp;F33)="",ISNUMBER(INDIRECT(A33&amp;B33&amp;C33&amp;F33))=FALSE,INDIRECT(A33&amp;B33&amp;C33&amp;F33)=0),"",予約枠報告様式!$B$2)</f>
        <v/>
      </c>
      <c r="K33" s="15" t="str" cm="1">
        <f t="array" aca="1" ref="K33" ca="1">IF(OR(INDIRECT(A33&amp;B33&amp;C33&amp;F33)="",ISNUMBER(INDIRECT(A33&amp;B33&amp;C33&amp;F33))=FALSE,INDIRECT(A33&amp;B33&amp;C33&amp;F33)=0),"",1)</f>
        <v/>
      </c>
      <c r="L33" s="15" t="str" cm="1">
        <f t="array" aca="1" ref="L33" ca="1">IF(OR(INDIRECT(A33&amp;B33&amp;C33&amp;F33)="",ISNUMBER(INDIRECT(A33&amp;B33&amp;C33&amp;F33))=FALSE,INDIRECT(A33&amp;B33&amp;C33&amp;F33)=0),"",TEXT(INDIRECT(A33&amp;B33&amp;C33&amp;5),"yyy"))</f>
        <v/>
      </c>
      <c r="M33" s="15" t="str" cm="1">
        <f t="array" aca="1" ref="M33" ca="1">IF(OR(INDIRECT(A33&amp;B33&amp;C33&amp;F33)="",ISNUMBER(INDIRECT(A33&amp;B33&amp;C33&amp;F33))=FALSE,INDIRECT(A33&amp;B33&amp;C33&amp;F33)=0),"",TEXT(INDIRECT(A33&amp;B33&amp;C33&amp;5),"m"))</f>
        <v/>
      </c>
      <c r="N33" s="15" t="str" cm="1">
        <f t="array" aca="1" ref="N33" ca="1">IF(OR(INDIRECT(A33&amp;B33&amp;C33&amp;F33)="",ISNUMBER(INDIRECT(A33&amp;B33&amp;C33&amp;F33))=FALSE,INDIRECT(A33&amp;B33&amp;C33&amp;F33)=0),"",TEXT(INDIRECT(A33&amp;B33&amp;C33&amp;5),"d"))</f>
        <v/>
      </c>
      <c r="O33" s="15" t="str" cm="1">
        <f t="array" aca="1" ref="O33" ca="1">IF(OR(INDIRECT(A33&amp;B33&amp;C33&amp;F33)="",ISNUMBER(INDIRECT(A33&amp;B33&amp;C33&amp;F33))=FALSE,INDIRECT(A33&amp;B33&amp;C33&amp;F33)=0),"",HOUR(INDIRECT(A33&amp;"A"&amp;F33)))</f>
        <v/>
      </c>
      <c r="P33" s="15" t="str" cm="1">
        <f t="array" aca="1" ref="P33" ca="1">IF(OR(INDIRECT(A33&amp;B33&amp;C33&amp;F33)="",ISNUMBER(INDIRECT(A33&amp;B33&amp;C33&amp;F33))=FALSE,INDIRECT(A33&amp;B33&amp;C33&amp;F33)=0),"",MINUTE(INDIRECT(A33&amp;"A"&amp;F33)))</f>
        <v/>
      </c>
      <c r="Q33" s="15" t="str" cm="1">
        <f t="array" aca="1" ref="Q33" ca="1">IF(OR(INDIRECT(A33&amp;B33&amp;C33&amp;F33)="",ISNUMBER(INDIRECT(A33&amp;B33&amp;C33&amp;F33))=FALSE,INDIRECT(A33&amp;B33&amp;C33&amp;F33)=0),"",O33)</f>
        <v/>
      </c>
      <c r="R33" s="15" t="str" cm="1">
        <f t="array" aca="1" ref="R33" ca="1">IF(OR(INDIRECT(A33&amp;B33&amp;C33&amp;F33)="",ISNUMBER(INDIRECT(A33&amp;B33&amp;C33&amp;F33))=FALSE,INDIRECT(A33&amp;B33&amp;C33&amp;F33)=0),"",P33+14)</f>
        <v/>
      </c>
      <c r="S33" s="15" t="str" cm="1">
        <f t="array" aca="1" ref="S33" ca="1">IF(OR(INDIRECT(A33&amp;B33&amp;C33&amp;F33)="",ISNUMBER(INDIRECT(A33&amp;B33&amp;C33&amp;F33))=FALSE,INDIRECT(A33&amp;B33&amp;C33&amp;F33)=0),"",INDIRECT(A33&amp;B33&amp;C33&amp;F33))</f>
        <v/>
      </c>
      <c r="T33" s="15" t="str" cm="1">
        <f t="array" aca="1" ref="T33" ca="1">IF(OR(INDIRECT(A33&amp;B33&amp;C33&amp;F33)="",ISNUMBER(INDIRECT(A33&amp;B33&amp;C33&amp;F33))=FALSE,INDIRECT(A33&amp;B33&amp;C33&amp;F33)=0),"",0)</f>
        <v/>
      </c>
    </row>
    <row r="34" spans="1:20">
      <c r="A34" s="23" t="s">
        <v>912</v>
      </c>
      <c r="C34" s="23" t="str">
        <f t="shared" si="0"/>
        <v>b</v>
      </c>
      <c r="F34" s="23">
        <v>43</v>
      </c>
      <c r="G34" s="23" t="str" cm="1">
        <f t="array" aca="1" ref="G34" ca="1">IF(OR(INDIRECT(A34&amp;B34&amp;C34&amp;F34)="",ISNUMBER(INDIRECT(A34&amp;B34&amp;C34&amp;F34))=FALSE),"",IF(INDIRECT(A34&amp;B34&amp;C34&amp;9)="公開","【（第８期）WEB・コールセンター受付】","【（第８期）医療機関受付】"))</f>
        <v/>
      </c>
      <c r="H34" s="15" t="str" cm="1">
        <f t="array" aca="1" ref="H34" ca="1">IF(OR(INDIRECT(A34&amp;B34&amp;C34&amp;F34)="",ISNUMBER(INDIRECT(A34&amp;B34&amp;C34&amp;F34))=FALSE,INDIRECT(A34&amp;B34&amp;C34&amp;F34)=0),"",431001)</f>
        <v/>
      </c>
      <c r="I34" s="15" t="str" cm="1">
        <f t="array" aca="1" ref="I34" ca="1">IF(OR(INDIRECT(A34&amp;B34&amp;C34&amp;F34)="",ISNUMBER(INDIRECT(A34&amp;B34&amp;C34&amp;F34))=FALSE,INDIRECT(A34&amp;B34&amp;C34&amp;F34)=0),"",G34&amp;J34&amp;"."&amp;TEXT(M34,"00")&amp;TEXT(N34,"00")&amp;"."&amp;TEXT(O34,"00")&amp;TEXT(P34,"00"))</f>
        <v/>
      </c>
      <c r="J34" s="15" t="str" cm="1">
        <f t="array" aca="1" ref="J34" ca="1">IF(OR(INDIRECT(A34&amp;B34&amp;C34&amp;F34)="",ISNUMBER(INDIRECT(A34&amp;B34&amp;C34&amp;F34))=FALSE,INDIRECT(A34&amp;B34&amp;C34&amp;F34)=0),"",予約枠報告様式!$B$2)</f>
        <v/>
      </c>
      <c r="K34" s="15" t="str" cm="1">
        <f t="array" aca="1" ref="K34" ca="1">IF(OR(INDIRECT(A34&amp;B34&amp;C34&amp;F34)="",ISNUMBER(INDIRECT(A34&amp;B34&amp;C34&amp;F34))=FALSE,INDIRECT(A34&amp;B34&amp;C34&amp;F34)=0),"",1)</f>
        <v/>
      </c>
      <c r="L34" s="15" t="str" cm="1">
        <f t="array" aca="1" ref="L34" ca="1">IF(OR(INDIRECT(A34&amp;B34&amp;C34&amp;F34)="",ISNUMBER(INDIRECT(A34&amp;B34&amp;C34&amp;F34))=FALSE,INDIRECT(A34&amp;B34&amp;C34&amp;F34)=0),"",TEXT(INDIRECT(A34&amp;B34&amp;C34&amp;5),"yyy"))</f>
        <v/>
      </c>
      <c r="M34" s="15" t="str" cm="1">
        <f t="array" aca="1" ref="M34" ca="1">IF(OR(INDIRECT(A34&amp;B34&amp;C34&amp;F34)="",ISNUMBER(INDIRECT(A34&amp;B34&amp;C34&amp;F34))=FALSE,INDIRECT(A34&amp;B34&amp;C34&amp;F34)=0),"",TEXT(INDIRECT(A34&amp;B34&amp;C34&amp;5),"m"))</f>
        <v/>
      </c>
      <c r="N34" s="15" t="str" cm="1">
        <f t="array" aca="1" ref="N34" ca="1">IF(OR(INDIRECT(A34&amp;B34&amp;C34&amp;F34)="",ISNUMBER(INDIRECT(A34&amp;B34&amp;C34&amp;F34))=FALSE,INDIRECT(A34&amp;B34&amp;C34&amp;F34)=0),"",TEXT(INDIRECT(A34&amp;B34&amp;C34&amp;5),"d"))</f>
        <v/>
      </c>
      <c r="O34" s="15" t="str" cm="1">
        <f t="array" aca="1" ref="O34" ca="1">IF(OR(INDIRECT(A34&amp;B34&amp;C34&amp;F34)="",ISNUMBER(INDIRECT(A34&amp;B34&amp;C34&amp;F34))=FALSE,INDIRECT(A34&amp;B34&amp;C34&amp;F34)=0),"",HOUR(INDIRECT(A34&amp;"A"&amp;F34)))</f>
        <v/>
      </c>
      <c r="P34" s="15" t="str" cm="1">
        <f t="array" aca="1" ref="P34" ca="1">IF(OR(INDIRECT(A34&amp;B34&amp;C34&amp;F34)="",ISNUMBER(INDIRECT(A34&amp;B34&amp;C34&amp;F34))=FALSE,INDIRECT(A34&amp;B34&amp;C34&amp;F34)=0),"",MINUTE(INDIRECT(A34&amp;"A"&amp;F34)))</f>
        <v/>
      </c>
      <c r="Q34" s="15" t="str" cm="1">
        <f t="array" aca="1" ref="Q34" ca="1">IF(OR(INDIRECT(A34&amp;B34&amp;C34&amp;F34)="",ISNUMBER(INDIRECT(A34&amp;B34&amp;C34&amp;F34))=FALSE,INDIRECT(A34&amp;B34&amp;C34&amp;F34)=0),"",O34)</f>
        <v/>
      </c>
      <c r="R34" s="15" t="str" cm="1">
        <f t="array" aca="1" ref="R34" ca="1">IF(OR(INDIRECT(A34&amp;B34&amp;C34&amp;F34)="",ISNUMBER(INDIRECT(A34&amp;B34&amp;C34&amp;F34))=FALSE,INDIRECT(A34&amp;B34&amp;C34&amp;F34)=0),"",P34+14)</f>
        <v/>
      </c>
      <c r="S34" s="15" t="str" cm="1">
        <f t="array" aca="1" ref="S34" ca="1">IF(OR(INDIRECT(A34&amp;B34&amp;C34&amp;F34)="",ISNUMBER(INDIRECT(A34&amp;B34&amp;C34&amp;F34))=FALSE,INDIRECT(A34&amp;B34&amp;C34&amp;F34)=0),"",INDIRECT(A34&amp;B34&amp;C34&amp;F34))</f>
        <v/>
      </c>
      <c r="T34" s="15" t="str" cm="1">
        <f t="array" aca="1" ref="T34" ca="1">IF(OR(INDIRECT(A34&amp;B34&amp;C34&amp;F34)="",ISNUMBER(INDIRECT(A34&amp;B34&amp;C34&amp;F34))=FALSE,INDIRECT(A34&amp;B34&amp;C34&amp;F34)=0),"",0)</f>
        <v/>
      </c>
    </row>
    <row r="35" spans="1:20">
      <c r="A35" s="23" t="s">
        <v>912</v>
      </c>
      <c r="C35" s="23" t="str">
        <f t="shared" si="0"/>
        <v>b</v>
      </c>
      <c r="F35" s="23">
        <v>44</v>
      </c>
      <c r="G35" s="23" t="str" cm="1">
        <f t="array" aca="1" ref="G35" ca="1">IF(OR(INDIRECT(A35&amp;B35&amp;C35&amp;F35)="",ISNUMBER(INDIRECT(A35&amp;B35&amp;C35&amp;F35))=FALSE),"",IF(INDIRECT(A35&amp;B35&amp;C35&amp;9)="公開","【（第８期）WEB・コールセンター受付】","【（第８期）医療機関受付】"))</f>
        <v/>
      </c>
      <c r="H35" s="15" t="str" cm="1">
        <f t="array" aca="1" ref="H35" ca="1">IF(OR(INDIRECT(A35&amp;B35&amp;C35&amp;F35)="",ISNUMBER(INDIRECT(A35&amp;B35&amp;C35&amp;F35))=FALSE,INDIRECT(A35&amp;B35&amp;C35&amp;F35)=0),"",431001)</f>
        <v/>
      </c>
      <c r="I35" s="15" t="str" cm="1">
        <f t="array" aca="1" ref="I35" ca="1">IF(OR(INDIRECT(A35&amp;B35&amp;C35&amp;F35)="",ISNUMBER(INDIRECT(A35&amp;B35&amp;C35&amp;F35))=FALSE,INDIRECT(A35&amp;B35&amp;C35&amp;F35)=0),"",G35&amp;J35&amp;"."&amp;TEXT(M35,"00")&amp;TEXT(N35,"00")&amp;"."&amp;TEXT(O35,"00")&amp;TEXT(P35,"00"))</f>
        <v/>
      </c>
      <c r="J35" s="15" t="str" cm="1">
        <f t="array" aca="1" ref="J35" ca="1">IF(OR(INDIRECT(A35&amp;B35&amp;C35&amp;F35)="",ISNUMBER(INDIRECT(A35&amp;B35&amp;C35&amp;F35))=FALSE,INDIRECT(A35&amp;B35&amp;C35&amp;F35)=0),"",予約枠報告様式!$B$2)</f>
        <v/>
      </c>
      <c r="K35" s="15" t="str" cm="1">
        <f t="array" aca="1" ref="K35" ca="1">IF(OR(INDIRECT(A35&amp;B35&amp;C35&amp;F35)="",ISNUMBER(INDIRECT(A35&amp;B35&amp;C35&amp;F35))=FALSE,INDIRECT(A35&amp;B35&amp;C35&amp;F35)=0),"",1)</f>
        <v/>
      </c>
      <c r="L35" s="15" t="str" cm="1">
        <f t="array" aca="1" ref="L35" ca="1">IF(OR(INDIRECT(A35&amp;B35&amp;C35&amp;F35)="",ISNUMBER(INDIRECT(A35&amp;B35&amp;C35&amp;F35))=FALSE,INDIRECT(A35&amp;B35&amp;C35&amp;F35)=0),"",TEXT(INDIRECT(A35&amp;B35&amp;C35&amp;5),"yyy"))</f>
        <v/>
      </c>
      <c r="M35" s="15" t="str" cm="1">
        <f t="array" aca="1" ref="M35" ca="1">IF(OR(INDIRECT(A35&amp;B35&amp;C35&amp;F35)="",ISNUMBER(INDIRECT(A35&amp;B35&amp;C35&amp;F35))=FALSE,INDIRECT(A35&amp;B35&amp;C35&amp;F35)=0),"",TEXT(INDIRECT(A35&amp;B35&amp;C35&amp;5),"m"))</f>
        <v/>
      </c>
      <c r="N35" s="15" t="str" cm="1">
        <f t="array" aca="1" ref="N35" ca="1">IF(OR(INDIRECT(A35&amp;B35&amp;C35&amp;F35)="",ISNUMBER(INDIRECT(A35&amp;B35&amp;C35&amp;F35))=FALSE,INDIRECT(A35&amp;B35&amp;C35&amp;F35)=0),"",TEXT(INDIRECT(A35&amp;B35&amp;C35&amp;5),"d"))</f>
        <v/>
      </c>
      <c r="O35" s="15" t="str" cm="1">
        <f t="array" aca="1" ref="O35" ca="1">IF(OR(INDIRECT(A35&amp;B35&amp;C35&amp;F35)="",ISNUMBER(INDIRECT(A35&amp;B35&amp;C35&amp;F35))=FALSE,INDIRECT(A35&amp;B35&amp;C35&amp;F35)=0),"",HOUR(INDIRECT(A35&amp;"A"&amp;F35)))</f>
        <v/>
      </c>
      <c r="P35" s="15" t="str" cm="1">
        <f t="array" aca="1" ref="P35" ca="1">IF(OR(INDIRECT(A35&amp;B35&amp;C35&amp;F35)="",ISNUMBER(INDIRECT(A35&amp;B35&amp;C35&amp;F35))=FALSE,INDIRECT(A35&amp;B35&amp;C35&amp;F35)=0),"",MINUTE(INDIRECT(A35&amp;"A"&amp;F35)))</f>
        <v/>
      </c>
      <c r="Q35" s="15" t="str" cm="1">
        <f t="array" aca="1" ref="Q35" ca="1">IF(OR(INDIRECT(A35&amp;B35&amp;C35&amp;F35)="",ISNUMBER(INDIRECT(A35&amp;B35&amp;C35&amp;F35))=FALSE,INDIRECT(A35&amp;B35&amp;C35&amp;F35)=0),"",O35)</f>
        <v/>
      </c>
      <c r="R35" s="15" t="str" cm="1">
        <f t="array" aca="1" ref="R35" ca="1">IF(OR(INDIRECT(A35&amp;B35&amp;C35&amp;F35)="",ISNUMBER(INDIRECT(A35&amp;B35&amp;C35&amp;F35))=FALSE,INDIRECT(A35&amp;B35&amp;C35&amp;F35)=0),"",P35+14)</f>
        <v/>
      </c>
      <c r="S35" s="15" t="str" cm="1">
        <f t="array" aca="1" ref="S35" ca="1">IF(OR(INDIRECT(A35&amp;B35&amp;C35&amp;F35)="",ISNUMBER(INDIRECT(A35&amp;B35&amp;C35&amp;F35))=FALSE,INDIRECT(A35&amp;B35&amp;C35&amp;F35)=0),"",INDIRECT(A35&amp;B35&amp;C35&amp;F35))</f>
        <v/>
      </c>
      <c r="T35" s="15" t="str" cm="1">
        <f t="array" aca="1" ref="T35" ca="1">IF(OR(INDIRECT(A35&amp;B35&amp;C35&amp;F35)="",ISNUMBER(INDIRECT(A35&amp;B35&amp;C35&amp;F35))=FALSE,INDIRECT(A35&amp;B35&amp;C35&amp;F35)=0),"",0)</f>
        <v/>
      </c>
    </row>
    <row r="36" spans="1:20">
      <c r="A36" s="23" t="s">
        <v>912</v>
      </c>
      <c r="C36" s="23" t="str">
        <f t="shared" si="0"/>
        <v>b</v>
      </c>
      <c r="F36" s="23">
        <v>45</v>
      </c>
      <c r="G36" s="23" t="str" cm="1">
        <f t="array" aca="1" ref="G36" ca="1">IF(OR(INDIRECT(A36&amp;B36&amp;C36&amp;F36)="",ISNUMBER(INDIRECT(A36&amp;B36&amp;C36&amp;F36))=FALSE),"",IF(INDIRECT(A36&amp;B36&amp;C36&amp;9)="公開","【（第８期）WEB・コールセンター受付】","【（第８期）医療機関受付】"))</f>
        <v/>
      </c>
      <c r="H36" s="15" t="str" cm="1">
        <f t="array" aca="1" ref="H36" ca="1">IF(OR(INDIRECT(A36&amp;B36&amp;C36&amp;F36)="",ISNUMBER(INDIRECT(A36&amp;B36&amp;C36&amp;F36))=FALSE,INDIRECT(A36&amp;B36&amp;C36&amp;F36)=0),"",431001)</f>
        <v/>
      </c>
      <c r="I36" s="15" t="str" cm="1">
        <f t="array" aca="1" ref="I36" ca="1">IF(OR(INDIRECT(A36&amp;B36&amp;C36&amp;F36)="",ISNUMBER(INDIRECT(A36&amp;B36&amp;C36&amp;F36))=FALSE,INDIRECT(A36&amp;B36&amp;C36&amp;F36)=0),"",G36&amp;J36&amp;"."&amp;TEXT(M36,"00")&amp;TEXT(N36,"00")&amp;"."&amp;TEXT(O36,"00")&amp;TEXT(P36,"00"))</f>
        <v/>
      </c>
      <c r="J36" s="15" t="str" cm="1">
        <f t="array" aca="1" ref="J36" ca="1">IF(OR(INDIRECT(A36&amp;B36&amp;C36&amp;F36)="",ISNUMBER(INDIRECT(A36&amp;B36&amp;C36&amp;F36))=FALSE,INDIRECT(A36&amp;B36&amp;C36&amp;F36)=0),"",予約枠報告様式!$B$2)</f>
        <v/>
      </c>
      <c r="K36" s="15" t="str" cm="1">
        <f t="array" aca="1" ref="K36" ca="1">IF(OR(INDIRECT(A36&amp;B36&amp;C36&amp;F36)="",ISNUMBER(INDIRECT(A36&amp;B36&amp;C36&amp;F36))=FALSE,INDIRECT(A36&amp;B36&amp;C36&amp;F36)=0),"",1)</f>
        <v/>
      </c>
      <c r="L36" s="15" t="str" cm="1">
        <f t="array" aca="1" ref="L36" ca="1">IF(OR(INDIRECT(A36&amp;B36&amp;C36&amp;F36)="",ISNUMBER(INDIRECT(A36&amp;B36&amp;C36&amp;F36))=FALSE,INDIRECT(A36&amp;B36&amp;C36&amp;F36)=0),"",TEXT(INDIRECT(A36&amp;B36&amp;C36&amp;5),"yyy"))</f>
        <v/>
      </c>
      <c r="M36" s="15" t="str" cm="1">
        <f t="array" aca="1" ref="M36" ca="1">IF(OR(INDIRECT(A36&amp;B36&amp;C36&amp;F36)="",ISNUMBER(INDIRECT(A36&amp;B36&amp;C36&amp;F36))=FALSE,INDIRECT(A36&amp;B36&amp;C36&amp;F36)=0),"",TEXT(INDIRECT(A36&amp;B36&amp;C36&amp;5),"m"))</f>
        <v/>
      </c>
      <c r="N36" s="15" t="str" cm="1">
        <f t="array" aca="1" ref="N36" ca="1">IF(OR(INDIRECT(A36&amp;B36&amp;C36&amp;F36)="",ISNUMBER(INDIRECT(A36&amp;B36&amp;C36&amp;F36))=FALSE,INDIRECT(A36&amp;B36&amp;C36&amp;F36)=0),"",TEXT(INDIRECT(A36&amp;B36&amp;C36&amp;5),"d"))</f>
        <v/>
      </c>
      <c r="O36" s="15" t="str" cm="1">
        <f t="array" aca="1" ref="O36" ca="1">IF(OR(INDIRECT(A36&amp;B36&amp;C36&amp;F36)="",ISNUMBER(INDIRECT(A36&amp;B36&amp;C36&amp;F36))=FALSE,INDIRECT(A36&amp;B36&amp;C36&amp;F36)=0),"",HOUR(INDIRECT(A36&amp;"A"&amp;F36)))</f>
        <v/>
      </c>
      <c r="P36" s="15" t="str" cm="1">
        <f t="array" aca="1" ref="P36" ca="1">IF(OR(INDIRECT(A36&amp;B36&amp;C36&amp;F36)="",ISNUMBER(INDIRECT(A36&amp;B36&amp;C36&amp;F36))=FALSE,INDIRECT(A36&amp;B36&amp;C36&amp;F36)=0),"",MINUTE(INDIRECT(A36&amp;"A"&amp;F36)))</f>
        <v/>
      </c>
      <c r="Q36" s="15" t="str" cm="1">
        <f t="array" aca="1" ref="Q36" ca="1">IF(OR(INDIRECT(A36&amp;B36&amp;C36&amp;F36)="",ISNUMBER(INDIRECT(A36&amp;B36&amp;C36&amp;F36))=FALSE,INDIRECT(A36&amp;B36&amp;C36&amp;F36)=0),"",O36)</f>
        <v/>
      </c>
      <c r="R36" s="15" t="str" cm="1">
        <f t="array" aca="1" ref="R36" ca="1">IF(OR(INDIRECT(A36&amp;B36&amp;C36&amp;F36)="",ISNUMBER(INDIRECT(A36&amp;B36&amp;C36&amp;F36))=FALSE,INDIRECT(A36&amp;B36&amp;C36&amp;F36)=0),"",P36+14)</f>
        <v/>
      </c>
      <c r="S36" s="15" t="str" cm="1">
        <f t="array" aca="1" ref="S36" ca="1">IF(OR(INDIRECT(A36&amp;B36&amp;C36&amp;F36)="",ISNUMBER(INDIRECT(A36&amp;B36&amp;C36&amp;F36))=FALSE,INDIRECT(A36&amp;B36&amp;C36&amp;F36)=0),"",INDIRECT(A36&amp;B36&amp;C36&amp;F36))</f>
        <v/>
      </c>
      <c r="T36" s="15" t="str" cm="1">
        <f t="array" aca="1" ref="T36" ca="1">IF(OR(INDIRECT(A36&amp;B36&amp;C36&amp;F36)="",ISNUMBER(INDIRECT(A36&amp;B36&amp;C36&amp;F36))=FALSE,INDIRECT(A36&amp;B36&amp;C36&amp;F36)=0),"",0)</f>
        <v/>
      </c>
    </row>
    <row r="37" spans="1:20">
      <c r="A37" s="23" t="s">
        <v>912</v>
      </c>
      <c r="C37" s="23" t="str">
        <f t="shared" si="0"/>
        <v>b</v>
      </c>
      <c r="F37" s="23">
        <v>46</v>
      </c>
      <c r="G37" s="23" t="str" cm="1">
        <f t="array" aca="1" ref="G37" ca="1">IF(OR(INDIRECT(A37&amp;B37&amp;C37&amp;F37)="",ISNUMBER(INDIRECT(A37&amp;B37&amp;C37&amp;F37))=FALSE),"",IF(INDIRECT(A37&amp;B37&amp;C37&amp;9)="公開","【（第８期）WEB・コールセンター受付】","【（第８期）医療機関受付】"))</f>
        <v/>
      </c>
      <c r="H37" s="15" t="str" cm="1">
        <f t="array" aca="1" ref="H37" ca="1">IF(OR(INDIRECT(A37&amp;B37&amp;C37&amp;F37)="",ISNUMBER(INDIRECT(A37&amp;B37&amp;C37&amp;F37))=FALSE,INDIRECT(A37&amp;B37&amp;C37&amp;F37)=0),"",431001)</f>
        <v/>
      </c>
      <c r="I37" s="15" t="str" cm="1">
        <f t="array" aca="1" ref="I37" ca="1">IF(OR(INDIRECT(A37&amp;B37&amp;C37&amp;F37)="",ISNUMBER(INDIRECT(A37&amp;B37&amp;C37&amp;F37))=FALSE,INDIRECT(A37&amp;B37&amp;C37&amp;F37)=0),"",G37&amp;J37&amp;"."&amp;TEXT(M37,"00")&amp;TEXT(N37,"00")&amp;"."&amp;TEXT(O37,"00")&amp;TEXT(P37,"00"))</f>
        <v/>
      </c>
      <c r="J37" s="15" t="str" cm="1">
        <f t="array" aca="1" ref="J37" ca="1">IF(OR(INDIRECT(A37&amp;B37&amp;C37&amp;F37)="",ISNUMBER(INDIRECT(A37&amp;B37&amp;C37&amp;F37))=FALSE,INDIRECT(A37&amp;B37&amp;C37&amp;F37)=0),"",予約枠報告様式!$B$2)</f>
        <v/>
      </c>
      <c r="K37" s="15" t="str" cm="1">
        <f t="array" aca="1" ref="K37" ca="1">IF(OR(INDIRECT(A37&amp;B37&amp;C37&amp;F37)="",ISNUMBER(INDIRECT(A37&amp;B37&amp;C37&amp;F37))=FALSE,INDIRECT(A37&amp;B37&amp;C37&amp;F37)=0),"",1)</f>
        <v/>
      </c>
      <c r="L37" s="15" t="str" cm="1">
        <f t="array" aca="1" ref="L37" ca="1">IF(OR(INDIRECT(A37&amp;B37&amp;C37&amp;F37)="",ISNUMBER(INDIRECT(A37&amp;B37&amp;C37&amp;F37))=FALSE,INDIRECT(A37&amp;B37&amp;C37&amp;F37)=0),"",TEXT(INDIRECT(A37&amp;B37&amp;C37&amp;5),"yyy"))</f>
        <v/>
      </c>
      <c r="M37" s="15" t="str" cm="1">
        <f t="array" aca="1" ref="M37" ca="1">IF(OR(INDIRECT(A37&amp;B37&amp;C37&amp;F37)="",ISNUMBER(INDIRECT(A37&amp;B37&amp;C37&amp;F37))=FALSE,INDIRECT(A37&amp;B37&amp;C37&amp;F37)=0),"",TEXT(INDIRECT(A37&amp;B37&amp;C37&amp;5),"m"))</f>
        <v/>
      </c>
      <c r="N37" s="15" t="str" cm="1">
        <f t="array" aca="1" ref="N37" ca="1">IF(OR(INDIRECT(A37&amp;B37&amp;C37&amp;F37)="",ISNUMBER(INDIRECT(A37&amp;B37&amp;C37&amp;F37))=FALSE,INDIRECT(A37&amp;B37&amp;C37&amp;F37)=0),"",TEXT(INDIRECT(A37&amp;B37&amp;C37&amp;5),"d"))</f>
        <v/>
      </c>
      <c r="O37" s="15" t="str" cm="1">
        <f t="array" aca="1" ref="O37" ca="1">IF(OR(INDIRECT(A37&amp;B37&amp;C37&amp;F37)="",ISNUMBER(INDIRECT(A37&amp;B37&amp;C37&amp;F37))=FALSE,INDIRECT(A37&amp;B37&amp;C37&amp;F37)=0),"",HOUR(INDIRECT(A37&amp;"A"&amp;F37)))</f>
        <v/>
      </c>
      <c r="P37" s="15" t="str" cm="1">
        <f t="array" aca="1" ref="P37" ca="1">IF(OR(INDIRECT(A37&amp;B37&amp;C37&amp;F37)="",ISNUMBER(INDIRECT(A37&amp;B37&amp;C37&amp;F37))=FALSE,INDIRECT(A37&amp;B37&amp;C37&amp;F37)=0),"",MINUTE(INDIRECT(A37&amp;"A"&amp;F37)))</f>
        <v/>
      </c>
      <c r="Q37" s="15" t="str" cm="1">
        <f t="array" aca="1" ref="Q37" ca="1">IF(OR(INDIRECT(A37&amp;B37&amp;C37&amp;F37)="",ISNUMBER(INDIRECT(A37&amp;B37&amp;C37&amp;F37))=FALSE,INDIRECT(A37&amp;B37&amp;C37&amp;F37)=0),"",O37)</f>
        <v/>
      </c>
      <c r="R37" s="15" t="str" cm="1">
        <f t="array" aca="1" ref="R37" ca="1">IF(OR(INDIRECT(A37&amp;B37&amp;C37&amp;F37)="",ISNUMBER(INDIRECT(A37&amp;B37&amp;C37&amp;F37))=FALSE,INDIRECT(A37&amp;B37&amp;C37&amp;F37)=0),"",P37+14)</f>
        <v/>
      </c>
      <c r="S37" s="15" t="str" cm="1">
        <f t="array" aca="1" ref="S37" ca="1">IF(OR(INDIRECT(A37&amp;B37&amp;C37&amp;F37)="",ISNUMBER(INDIRECT(A37&amp;B37&amp;C37&amp;F37))=FALSE,INDIRECT(A37&amp;B37&amp;C37&amp;F37)=0),"",INDIRECT(A37&amp;B37&amp;C37&amp;F37))</f>
        <v/>
      </c>
      <c r="T37" s="15" t="str" cm="1">
        <f t="array" aca="1" ref="T37" ca="1">IF(OR(INDIRECT(A37&amp;B37&amp;C37&amp;F37)="",ISNUMBER(INDIRECT(A37&amp;B37&amp;C37&amp;F37))=FALSE,INDIRECT(A37&amp;B37&amp;C37&amp;F37)=0),"",0)</f>
        <v/>
      </c>
    </row>
    <row r="38" spans="1:20">
      <c r="A38" s="23" t="s">
        <v>912</v>
      </c>
      <c r="C38" s="23" t="str">
        <f t="shared" si="0"/>
        <v>b</v>
      </c>
      <c r="F38" s="23">
        <v>47</v>
      </c>
      <c r="G38" s="23" t="str" cm="1">
        <f t="array" aca="1" ref="G38" ca="1">IF(OR(INDIRECT(A38&amp;B38&amp;C38&amp;F38)="",ISNUMBER(INDIRECT(A38&amp;B38&amp;C38&amp;F38))=FALSE),"",IF(INDIRECT(A38&amp;B38&amp;C38&amp;9)="公開","【（第８期）WEB・コールセンター受付】","【（第８期）医療機関受付】"))</f>
        <v/>
      </c>
      <c r="H38" s="15" t="str" cm="1">
        <f t="array" aca="1" ref="H38" ca="1">IF(OR(INDIRECT(A38&amp;B38&amp;C38&amp;F38)="",ISNUMBER(INDIRECT(A38&amp;B38&amp;C38&amp;F38))=FALSE,INDIRECT(A38&amp;B38&amp;C38&amp;F38)=0),"",431001)</f>
        <v/>
      </c>
      <c r="I38" s="15" t="str" cm="1">
        <f t="array" aca="1" ref="I38" ca="1">IF(OR(INDIRECT(A38&amp;B38&amp;C38&amp;F38)="",ISNUMBER(INDIRECT(A38&amp;B38&amp;C38&amp;F38))=FALSE,INDIRECT(A38&amp;B38&amp;C38&amp;F38)=0),"",G38&amp;J38&amp;"."&amp;TEXT(M38,"00")&amp;TEXT(N38,"00")&amp;"."&amp;TEXT(O38,"00")&amp;TEXT(P38,"00"))</f>
        <v/>
      </c>
      <c r="J38" s="15" t="str" cm="1">
        <f t="array" aca="1" ref="J38" ca="1">IF(OR(INDIRECT(A38&amp;B38&amp;C38&amp;F38)="",ISNUMBER(INDIRECT(A38&amp;B38&amp;C38&amp;F38))=FALSE,INDIRECT(A38&amp;B38&amp;C38&amp;F38)=0),"",予約枠報告様式!$B$2)</f>
        <v/>
      </c>
      <c r="K38" s="15" t="str" cm="1">
        <f t="array" aca="1" ref="K38" ca="1">IF(OR(INDIRECT(A38&amp;B38&amp;C38&amp;F38)="",ISNUMBER(INDIRECT(A38&amp;B38&amp;C38&amp;F38))=FALSE,INDIRECT(A38&amp;B38&amp;C38&amp;F38)=0),"",1)</f>
        <v/>
      </c>
      <c r="L38" s="15" t="str" cm="1">
        <f t="array" aca="1" ref="L38" ca="1">IF(OR(INDIRECT(A38&amp;B38&amp;C38&amp;F38)="",ISNUMBER(INDIRECT(A38&amp;B38&amp;C38&amp;F38))=FALSE,INDIRECT(A38&amp;B38&amp;C38&amp;F38)=0),"",TEXT(INDIRECT(A38&amp;B38&amp;C38&amp;5),"yyy"))</f>
        <v/>
      </c>
      <c r="M38" s="15" t="str" cm="1">
        <f t="array" aca="1" ref="M38" ca="1">IF(OR(INDIRECT(A38&amp;B38&amp;C38&amp;F38)="",ISNUMBER(INDIRECT(A38&amp;B38&amp;C38&amp;F38))=FALSE,INDIRECT(A38&amp;B38&amp;C38&amp;F38)=0),"",TEXT(INDIRECT(A38&amp;B38&amp;C38&amp;5),"m"))</f>
        <v/>
      </c>
      <c r="N38" s="15" t="str" cm="1">
        <f t="array" aca="1" ref="N38" ca="1">IF(OR(INDIRECT(A38&amp;B38&amp;C38&amp;F38)="",ISNUMBER(INDIRECT(A38&amp;B38&amp;C38&amp;F38))=FALSE,INDIRECT(A38&amp;B38&amp;C38&amp;F38)=0),"",TEXT(INDIRECT(A38&amp;B38&amp;C38&amp;5),"d"))</f>
        <v/>
      </c>
      <c r="O38" s="15" t="str" cm="1">
        <f t="array" aca="1" ref="O38" ca="1">IF(OR(INDIRECT(A38&amp;B38&amp;C38&amp;F38)="",ISNUMBER(INDIRECT(A38&amp;B38&amp;C38&amp;F38))=FALSE,INDIRECT(A38&amp;B38&amp;C38&amp;F38)=0),"",HOUR(INDIRECT(A38&amp;"A"&amp;F38)))</f>
        <v/>
      </c>
      <c r="P38" s="15" t="str" cm="1">
        <f t="array" aca="1" ref="P38" ca="1">IF(OR(INDIRECT(A38&amp;B38&amp;C38&amp;F38)="",ISNUMBER(INDIRECT(A38&amp;B38&amp;C38&amp;F38))=FALSE,INDIRECT(A38&amp;B38&amp;C38&amp;F38)=0),"",MINUTE(INDIRECT(A38&amp;"A"&amp;F38)))</f>
        <v/>
      </c>
      <c r="Q38" s="15" t="str" cm="1">
        <f t="array" aca="1" ref="Q38" ca="1">IF(OR(INDIRECT(A38&amp;B38&amp;C38&amp;F38)="",ISNUMBER(INDIRECT(A38&amp;B38&amp;C38&amp;F38))=FALSE,INDIRECT(A38&amp;B38&amp;C38&amp;F38)=0),"",O38)</f>
        <v/>
      </c>
      <c r="R38" s="15" t="str" cm="1">
        <f t="array" aca="1" ref="R38" ca="1">IF(OR(INDIRECT(A38&amp;B38&amp;C38&amp;F38)="",ISNUMBER(INDIRECT(A38&amp;B38&amp;C38&amp;F38))=FALSE,INDIRECT(A38&amp;B38&amp;C38&amp;F38)=0),"",P38+14)</f>
        <v/>
      </c>
      <c r="S38" s="15" t="str" cm="1">
        <f t="array" aca="1" ref="S38" ca="1">IF(OR(INDIRECT(A38&amp;B38&amp;C38&amp;F38)="",ISNUMBER(INDIRECT(A38&amp;B38&amp;C38&amp;F38))=FALSE,INDIRECT(A38&amp;B38&amp;C38&amp;F38)=0),"",INDIRECT(A38&amp;B38&amp;C38&amp;F38))</f>
        <v/>
      </c>
      <c r="T38" s="15" t="str" cm="1">
        <f t="array" aca="1" ref="T38" ca="1">IF(OR(INDIRECT(A38&amp;B38&amp;C38&amp;F38)="",ISNUMBER(INDIRECT(A38&amp;B38&amp;C38&amp;F38))=FALSE,INDIRECT(A38&amp;B38&amp;C38&amp;F38)=0),"",0)</f>
        <v/>
      </c>
    </row>
    <row r="39" spans="1:20">
      <c r="A39" s="23" t="s">
        <v>912</v>
      </c>
      <c r="C39" s="23" t="str">
        <f t="shared" si="0"/>
        <v>b</v>
      </c>
      <c r="F39" s="23">
        <v>48</v>
      </c>
      <c r="G39" s="23" t="str" cm="1">
        <f t="array" aca="1" ref="G39" ca="1">IF(OR(INDIRECT(A39&amp;B39&amp;C39&amp;F39)="",ISNUMBER(INDIRECT(A39&amp;B39&amp;C39&amp;F39))=FALSE),"",IF(INDIRECT(A39&amp;B39&amp;C39&amp;9)="公開","【（第８期）WEB・コールセンター受付】","【（第８期）医療機関受付】"))</f>
        <v/>
      </c>
      <c r="H39" s="15" t="str" cm="1">
        <f t="array" aca="1" ref="H39" ca="1">IF(OR(INDIRECT(A39&amp;B39&amp;C39&amp;F39)="",ISNUMBER(INDIRECT(A39&amp;B39&amp;C39&amp;F39))=FALSE,INDIRECT(A39&amp;B39&amp;C39&amp;F39)=0),"",431001)</f>
        <v/>
      </c>
      <c r="I39" s="15" t="str" cm="1">
        <f t="array" aca="1" ref="I39" ca="1">IF(OR(INDIRECT(A39&amp;B39&amp;C39&amp;F39)="",ISNUMBER(INDIRECT(A39&amp;B39&amp;C39&amp;F39))=FALSE,INDIRECT(A39&amp;B39&amp;C39&amp;F39)=0),"",G39&amp;J39&amp;"."&amp;TEXT(M39,"00")&amp;TEXT(N39,"00")&amp;"."&amp;TEXT(O39,"00")&amp;TEXT(P39,"00"))</f>
        <v/>
      </c>
      <c r="J39" s="15" t="str" cm="1">
        <f t="array" aca="1" ref="J39" ca="1">IF(OR(INDIRECT(A39&amp;B39&amp;C39&amp;F39)="",ISNUMBER(INDIRECT(A39&amp;B39&amp;C39&amp;F39))=FALSE,INDIRECT(A39&amp;B39&amp;C39&amp;F39)=0),"",予約枠報告様式!$B$2)</f>
        <v/>
      </c>
      <c r="K39" s="15" t="str" cm="1">
        <f t="array" aca="1" ref="K39" ca="1">IF(OR(INDIRECT(A39&amp;B39&amp;C39&amp;F39)="",ISNUMBER(INDIRECT(A39&amp;B39&amp;C39&amp;F39))=FALSE,INDIRECT(A39&amp;B39&amp;C39&amp;F39)=0),"",1)</f>
        <v/>
      </c>
      <c r="L39" s="15" t="str" cm="1">
        <f t="array" aca="1" ref="L39" ca="1">IF(OR(INDIRECT(A39&amp;B39&amp;C39&amp;F39)="",ISNUMBER(INDIRECT(A39&amp;B39&amp;C39&amp;F39))=FALSE,INDIRECT(A39&amp;B39&amp;C39&amp;F39)=0),"",TEXT(INDIRECT(A39&amp;B39&amp;C39&amp;5),"yyy"))</f>
        <v/>
      </c>
      <c r="M39" s="15" t="str" cm="1">
        <f t="array" aca="1" ref="M39" ca="1">IF(OR(INDIRECT(A39&amp;B39&amp;C39&amp;F39)="",ISNUMBER(INDIRECT(A39&amp;B39&amp;C39&amp;F39))=FALSE,INDIRECT(A39&amp;B39&amp;C39&amp;F39)=0),"",TEXT(INDIRECT(A39&amp;B39&amp;C39&amp;5),"m"))</f>
        <v/>
      </c>
      <c r="N39" s="15" t="str" cm="1">
        <f t="array" aca="1" ref="N39" ca="1">IF(OR(INDIRECT(A39&amp;B39&amp;C39&amp;F39)="",ISNUMBER(INDIRECT(A39&amp;B39&amp;C39&amp;F39))=FALSE,INDIRECT(A39&amp;B39&amp;C39&amp;F39)=0),"",TEXT(INDIRECT(A39&amp;B39&amp;C39&amp;5),"d"))</f>
        <v/>
      </c>
      <c r="O39" s="15" t="str" cm="1">
        <f t="array" aca="1" ref="O39" ca="1">IF(OR(INDIRECT(A39&amp;B39&amp;C39&amp;F39)="",ISNUMBER(INDIRECT(A39&amp;B39&amp;C39&amp;F39))=FALSE,INDIRECT(A39&amp;B39&amp;C39&amp;F39)=0),"",HOUR(INDIRECT(A39&amp;"A"&amp;F39)))</f>
        <v/>
      </c>
      <c r="P39" s="15" t="str" cm="1">
        <f t="array" aca="1" ref="P39" ca="1">IF(OR(INDIRECT(A39&amp;B39&amp;C39&amp;F39)="",ISNUMBER(INDIRECT(A39&amp;B39&amp;C39&amp;F39))=FALSE,INDIRECT(A39&amp;B39&amp;C39&amp;F39)=0),"",MINUTE(INDIRECT(A39&amp;"A"&amp;F39)))</f>
        <v/>
      </c>
      <c r="Q39" s="15" t="str" cm="1">
        <f t="array" aca="1" ref="Q39" ca="1">IF(OR(INDIRECT(A39&amp;B39&amp;C39&amp;F39)="",ISNUMBER(INDIRECT(A39&amp;B39&amp;C39&amp;F39))=FALSE,INDIRECT(A39&amp;B39&amp;C39&amp;F39)=0),"",O39)</f>
        <v/>
      </c>
      <c r="R39" s="15" t="str" cm="1">
        <f t="array" aca="1" ref="R39" ca="1">IF(OR(INDIRECT(A39&amp;B39&amp;C39&amp;F39)="",ISNUMBER(INDIRECT(A39&amp;B39&amp;C39&amp;F39))=FALSE,INDIRECT(A39&amp;B39&amp;C39&amp;F39)=0),"",P39+14)</f>
        <v/>
      </c>
      <c r="S39" s="15" t="str" cm="1">
        <f t="array" aca="1" ref="S39" ca="1">IF(OR(INDIRECT(A39&amp;B39&amp;C39&amp;F39)="",ISNUMBER(INDIRECT(A39&amp;B39&amp;C39&amp;F39))=FALSE,INDIRECT(A39&amp;B39&amp;C39&amp;F39)=0),"",INDIRECT(A39&amp;B39&amp;C39&amp;F39))</f>
        <v/>
      </c>
      <c r="T39" s="15" t="str" cm="1">
        <f t="array" aca="1" ref="T39" ca="1">IF(OR(INDIRECT(A39&amp;B39&amp;C39&amp;F39)="",ISNUMBER(INDIRECT(A39&amp;B39&amp;C39&amp;F39))=FALSE,INDIRECT(A39&amp;B39&amp;C39&amp;F39)=0),"",0)</f>
        <v/>
      </c>
    </row>
    <row r="40" spans="1:20">
      <c r="A40" s="23" t="s">
        <v>912</v>
      </c>
      <c r="C40" s="23" t="str">
        <f t="shared" si="0"/>
        <v>b</v>
      </c>
      <c r="F40" s="23">
        <v>49</v>
      </c>
      <c r="G40" s="23" t="str" cm="1">
        <f t="array" aca="1" ref="G40" ca="1">IF(OR(INDIRECT(A40&amp;B40&amp;C40&amp;F40)="",ISNUMBER(INDIRECT(A40&amp;B40&amp;C40&amp;F40))=FALSE),"",IF(INDIRECT(A40&amp;B40&amp;C40&amp;9)="公開","【（第８期）WEB・コールセンター受付】","【（第８期）医療機関受付】"))</f>
        <v/>
      </c>
      <c r="H40" s="15" t="str" cm="1">
        <f t="array" aca="1" ref="H40" ca="1">IF(OR(INDIRECT(A40&amp;B40&amp;C40&amp;F40)="",ISNUMBER(INDIRECT(A40&amp;B40&amp;C40&amp;F40))=FALSE,INDIRECT(A40&amp;B40&amp;C40&amp;F40)=0),"",431001)</f>
        <v/>
      </c>
      <c r="I40" s="15" t="str" cm="1">
        <f t="array" aca="1" ref="I40" ca="1">IF(OR(INDIRECT(A40&amp;B40&amp;C40&amp;F40)="",ISNUMBER(INDIRECT(A40&amp;B40&amp;C40&amp;F40))=FALSE,INDIRECT(A40&amp;B40&amp;C40&amp;F40)=0),"",G40&amp;J40&amp;"."&amp;TEXT(M40,"00")&amp;TEXT(N40,"00")&amp;"."&amp;TEXT(O40,"00")&amp;TEXT(P40,"00"))</f>
        <v/>
      </c>
      <c r="J40" s="15" t="str" cm="1">
        <f t="array" aca="1" ref="J40" ca="1">IF(OR(INDIRECT(A40&amp;B40&amp;C40&amp;F40)="",ISNUMBER(INDIRECT(A40&amp;B40&amp;C40&amp;F40))=FALSE,INDIRECT(A40&amp;B40&amp;C40&amp;F40)=0),"",予約枠報告様式!$B$2)</f>
        <v/>
      </c>
      <c r="K40" s="15" t="str" cm="1">
        <f t="array" aca="1" ref="K40" ca="1">IF(OR(INDIRECT(A40&amp;B40&amp;C40&amp;F40)="",ISNUMBER(INDIRECT(A40&amp;B40&amp;C40&amp;F40))=FALSE,INDIRECT(A40&amp;B40&amp;C40&amp;F40)=0),"",1)</f>
        <v/>
      </c>
      <c r="L40" s="15" t="str" cm="1">
        <f t="array" aca="1" ref="L40" ca="1">IF(OR(INDIRECT(A40&amp;B40&amp;C40&amp;F40)="",ISNUMBER(INDIRECT(A40&amp;B40&amp;C40&amp;F40))=FALSE,INDIRECT(A40&amp;B40&amp;C40&amp;F40)=0),"",TEXT(INDIRECT(A40&amp;B40&amp;C40&amp;5),"yyy"))</f>
        <v/>
      </c>
      <c r="M40" s="15" t="str" cm="1">
        <f t="array" aca="1" ref="M40" ca="1">IF(OR(INDIRECT(A40&amp;B40&amp;C40&amp;F40)="",ISNUMBER(INDIRECT(A40&amp;B40&amp;C40&amp;F40))=FALSE,INDIRECT(A40&amp;B40&amp;C40&amp;F40)=0),"",TEXT(INDIRECT(A40&amp;B40&amp;C40&amp;5),"m"))</f>
        <v/>
      </c>
      <c r="N40" s="15" t="str" cm="1">
        <f t="array" aca="1" ref="N40" ca="1">IF(OR(INDIRECT(A40&amp;B40&amp;C40&amp;F40)="",ISNUMBER(INDIRECT(A40&amp;B40&amp;C40&amp;F40))=FALSE,INDIRECT(A40&amp;B40&amp;C40&amp;F40)=0),"",TEXT(INDIRECT(A40&amp;B40&amp;C40&amp;5),"d"))</f>
        <v/>
      </c>
      <c r="O40" s="15" t="str" cm="1">
        <f t="array" aca="1" ref="O40" ca="1">IF(OR(INDIRECT(A40&amp;B40&amp;C40&amp;F40)="",ISNUMBER(INDIRECT(A40&amp;B40&amp;C40&amp;F40))=FALSE,INDIRECT(A40&amp;B40&amp;C40&amp;F40)=0),"",HOUR(INDIRECT(A40&amp;"A"&amp;F40)))</f>
        <v/>
      </c>
      <c r="P40" s="15" t="str" cm="1">
        <f t="array" aca="1" ref="P40" ca="1">IF(OR(INDIRECT(A40&amp;B40&amp;C40&amp;F40)="",ISNUMBER(INDIRECT(A40&amp;B40&amp;C40&amp;F40))=FALSE,INDIRECT(A40&amp;B40&amp;C40&amp;F40)=0),"",MINUTE(INDIRECT(A40&amp;"A"&amp;F40)))</f>
        <v/>
      </c>
      <c r="Q40" s="15" t="str" cm="1">
        <f t="array" aca="1" ref="Q40" ca="1">IF(OR(INDIRECT(A40&amp;B40&amp;C40&amp;F40)="",ISNUMBER(INDIRECT(A40&amp;B40&amp;C40&amp;F40))=FALSE,INDIRECT(A40&amp;B40&amp;C40&amp;F40)=0),"",O40)</f>
        <v/>
      </c>
      <c r="R40" s="15" t="str" cm="1">
        <f t="array" aca="1" ref="R40" ca="1">IF(OR(INDIRECT(A40&amp;B40&amp;C40&amp;F40)="",ISNUMBER(INDIRECT(A40&amp;B40&amp;C40&amp;F40))=FALSE,INDIRECT(A40&amp;B40&amp;C40&amp;F40)=0),"",P40+14)</f>
        <v/>
      </c>
      <c r="S40" s="15" t="str" cm="1">
        <f t="array" aca="1" ref="S40" ca="1">IF(OR(INDIRECT(A40&amp;B40&amp;C40&amp;F40)="",ISNUMBER(INDIRECT(A40&amp;B40&amp;C40&amp;F40))=FALSE,INDIRECT(A40&amp;B40&amp;C40&amp;F40)=0),"",INDIRECT(A40&amp;B40&amp;C40&amp;F40))</f>
        <v/>
      </c>
      <c r="T40" s="15" t="str" cm="1">
        <f t="array" aca="1" ref="T40" ca="1">IF(OR(INDIRECT(A40&amp;B40&amp;C40&amp;F40)="",ISNUMBER(INDIRECT(A40&amp;B40&amp;C40&amp;F40))=FALSE,INDIRECT(A40&amp;B40&amp;C40&amp;F40)=0),"",0)</f>
        <v/>
      </c>
    </row>
    <row r="41" spans="1:20">
      <c r="A41" s="23" t="s">
        <v>912</v>
      </c>
      <c r="C41" s="23" t="str">
        <f t="shared" si="0"/>
        <v>b</v>
      </c>
      <c r="F41" s="23">
        <v>50</v>
      </c>
      <c r="G41" s="23" t="str" cm="1">
        <f t="array" aca="1" ref="G41" ca="1">IF(OR(INDIRECT(A41&amp;B41&amp;C41&amp;F41)="",ISNUMBER(INDIRECT(A41&amp;B41&amp;C41&amp;F41))=FALSE),"",IF(INDIRECT(A41&amp;B41&amp;C41&amp;9)="公開","【（第８期）WEB・コールセンター受付】","【（第８期）医療機関受付】"))</f>
        <v/>
      </c>
      <c r="H41" s="15" t="str" cm="1">
        <f t="array" aca="1" ref="H41" ca="1">IF(OR(INDIRECT(A41&amp;B41&amp;C41&amp;F41)="",ISNUMBER(INDIRECT(A41&amp;B41&amp;C41&amp;F41))=FALSE,INDIRECT(A41&amp;B41&amp;C41&amp;F41)=0),"",431001)</f>
        <v/>
      </c>
      <c r="I41" s="15" t="str" cm="1">
        <f t="array" aca="1" ref="I41" ca="1">IF(OR(INDIRECT(A41&amp;B41&amp;C41&amp;F41)="",ISNUMBER(INDIRECT(A41&amp;B41&amp;C41&amp;F41))=FALSE,INDIRECT(A41&amp;B41&amp;C41&amp;F41)=0),"",G41&amp;J41&amp;"."&amp;TEXT(M41,"00")&amp;TEXT(N41,"00")&amp;"."&amp;TEXT(O41,"00")&amp;TEXT(P41,"00"))</f>
        <v/>
      </c>
      <c r="J41" s="15" t="str" cm="1">
        <f t="array" aca="1" ref="J41" ca="1">IF(OR(INDIRECT(A41&amp;B41&amp;C41&amp;F41)="",ISNUMBER(INDIRECT(A41&amp;B41&amp;C41&amp;F41))=FALSE,INDIRECT(A41&amp;B41&amp;C41&amp;F41)=0),"",予約枠報告様式!$B$2)</f>
        <v/>
      </c>
      <c r="K41" s="15" t="str" cm="1">
        <f t="array" aca="1" ref="K41" ca="1">IF(OR(INDIRECT(A41&amp;B41&amp;C41&amp;F41)="",ISNUMBER(INDIRECT(A41&amp;B41&amp;C41&amp;F41))=FALSE,INDIRECT(A41&amp;B41&amp;C41&amp;F41)=0),"",1)</f>
        <v/>
      </c>
      <c r="L41" s="15" t="str" cm="1">
        <f t="array" aca="1" ref="L41" ca="1">IF(OR(INDIRECT(A41&amp;B41&amp;C41&amp;F41)="",ISNUMBER(INDIRECT(A41&amp;B41&amp;C41&amp;F41))=FALSE,INDIRECT(A41&amp;B41&amp;C41&amp;F41)=0),"",TEXT(INDIRECT(A41&amp;B41&amp;C41&amp;5),"yyy"))</f>
        <v/>
      </c>
      <c r="M41" s="15" t="str" cm="1">
        <f t="array" aca="1" ref="M41" ca="1">IF(OR(INDIRECT(A41&amp;B41&amp;C41&amp;F41)="",ISNUMBER(INDIRECT(A41&amp;B41&amp;C41&amp;F41))=FALSE,INDIRECT(A41&amp;B41&amp;C41&amp;F41)=0),"",TEXT(INDIRECT(A41&amp;B41&amp;C41&amp;5),"m"))</f>
        <v/>
      </c>
      <c r="N41" s="15" t="str" cm="1">
        <f t="array" aca="1" ref="N41" ca="1">IF(OR(INDIRECT(A41&amp;B41&amp;C41&amp;F41)="",ISNUMBER(INDIRECT(A41&amp;B41&amp;C41&amp;F41))=FALSE,INDIRECT(A41&amp;B41&amp;C41&amp;F41)=0),"",TEXT(INDIRECT(A41&amp;B41&amp;C41&amp;5),"d"))</f>
        <v/>
      </c>
      <c r="O41" s="15" t="str" cm="1">
        <f t="array" aca="1" ref="O41" ca="1">IF(OR(INDIRECT(A41&amp;B41&amp;C41&amp;F41)="",ISNUMBER(INDIRECT(A41&amp;B41&amp;C41&amp;F41))=FALSE,INDIRECT(A41&amp;B41&amp;C41&amp;F41)=0),"",HOUR(INDIRECT(A41&amp;"A"&amp;F41)))</f>
        <v/>
      </c>
      <c r="P41" s="15" t="str" cm="1">
        <f t="array" aca="1" ref="P41" ca="1">IF(OR(INDIRECT(A41&amp;B41&amp;C41&amp;F41)="",ISNUMBER(INDIRECT(A41&amp;B41&amp;C41&amp;F41))=FALSE,INDIRECT(A41&amp;B41&amp;C41&amp;F41)=0),"",MINUTE(INDIRECT(A41&amp;"A"&amp;F41)))</f>
        <v/>
      </c>
      <c r="Q41" s="15" t="str" cm="1">
        <f t="array" aca="1" ref="Q41" ca="1">IF(OR(INDIRECT(A41&amp;B41&amp;C41&amp;F41)="",ISNUMBER(INDIRECT(A41&amp;B41&amp;C41&amp;F41))=FALSE,INDIRECT(A41&amp;B41&amp;C41&amp;F41)=0),"",O41)</f>
        <v/>
      </c>
      <c r="R41" s="15" t="str" cm="1">
        <f t="array" aca="1" ref="R41" ca="1">IF(OR(INDIRECT(A41&amp;B41&amp;C41&amp;F41)="",ISNUMBER(INDIRECT(A41&amp;B41&amp;C41&amp;F41))=FALSE,INDIRECT(A41&amp;B41&amp;C41&amp;F41)=0),"",P41+14)</f>
        <v/>
      </c>
      <c r="S41" s="15" t="str" cm="1">
        <f t="array" aca="1" ref="S41" ca="1">IF(OR(INDIRECT(A41&amp;B41&amp;C41&amp;F41)="",ISNUMBER(INDIRECT(A41&amp;B41&amp;C41&amp;F41))=FALSE,INDIRECT(A41&amp;B41&amp;C41&amp;F41)=0),"",INDIRECT(A41&amp;B41&amp;C41&amp;F41))</f>
        <v/>
      </c>
      <c r="T41" s="15" t="str" cm="1">
        <f t="array" aca="1" ref="T41" ca="1">IF(OR(INDIRECT(A41&amp;B41&amp;C41&amp;F41)="",ISNUMBER(INDIRECT(A41&amp;B41&amp;C41&amp;F41))=FALSE,INDIRECT(A41&amp;B41&amp;C41&amp;F41)=0),"",0)</f>
        <v/>
      </c>
    </row>
    <row r="42" spans="1:20">
      <c r="A42" s="23" t="s">
        <v>912</v>
      </c>
      <c r="C42" s="23" t="str">
        <f t="shared" si="0"/>
        <v>b</v>
      </c>
      <c r="F42" s="23">
        <v>51</v>
      </c>
      <c r="G42" s="23" t="str" cm="1">
        <f t="array" aca="1" ref="G42" ca="1">IF(OR(INDIRECT(A42&amp;B42&amp;C42&amp;F42)="",ISNUMBER(INDIRECT(A42&amp;B42&amp;C42&amp;F42))=FALSE),"",IF(INDIRECT(A42&amp;B42&amp;C42&amp;9)="公開","【（第８期）WEB・コールセンター受付】","【（第８期）医療機関受付】"))</f>
        <v/>
      </c>
      <c r="H42" s="15" t="str" cm="1">
        <f t="array" aca="1" ref="H42" ca="1">IF(OR(INDIRECT(A42&amp;B42&amp;C42&amp;F42)="",ISNUMBER(INDIRECT(A42&amp;B42&amp;C42&amp;F42))=FALSE,INDIRECT(A42&amp;B42&amp;C42&amp;F42)=0),"",431001)</f>
        <v/>
      </c>
      <c r="I42" s="15" t="str" cm="1">
        <f t="array" aca="1" ref="I42" ca="1">IF(OR(INDIRECT(A42&amp;B42&amp;C42&amp;F42)="",ISNUMBER(INDIRECT(A42&amp;B42&amp;C42&amp;F42))=FALSE,INDIRECT(A42&amp;B42&amp;C42&amp;F42)=0),"",G42&amp;J42&amp;"."&amp;TEXT(M42,"00")&amp;TEXT(N42,"00")&amp;"."&amp;TEXT(O42,"00")&amp;TEXT(P42,"00"))</f>
        <v/>
      </c>
      <c r="J42" s="15" t="str" cm="1">
        <f t="array" aca="1" ref="J42" ca="1">IF(OR(INDIRECT(A42&amp;B42&amp;C42&amp;F42)="",ISNUMBER(INDIRECT(A42&amp;B42&amp;C42&amp;F42))=FALSE,INDIRECT(A42&amp;B42&amp;C42&amp;F42)=0),"",予約枠報告様式!$B$2)</f>
        <v/>
      </c>
      <c r="K42" s="15" t="str" cm="1">
        <f t="array" aca="1" ref="K42" ca="1">IF(OR(INDIRECT(A42&amp;B42&amp;C42&amp;F42)="",ISNUMBER(INDIRECT(A42&amp;B42&amp;C42&amp;F42))=FALSE,INDIRECT(A42&amp;B42&amp;C42&amp;F42)=0),"",1)</f>
        <v/>
      </c>
      <c r="L42" s="15" t="str" cm="1">
        <f t="array" aca="1" ref="L42" ca="1">IF(OR(INDIRECT(A42&amp;B42&amp;C42&amp;F42)="",ISNUMBER(INDIRECT(A42&amp;B42&amp;C42&amp;F42))=FALSE,INDIRECT(A42&amp;B42&amp;C42&amp;F42)=0),"",TEXT(INDIRECT(A42&amp;B42&amp;C42&amp;5),"yyy"))</f>
        <v/>
      </c>
      <c r="M42" s="15" t="str" cm="1">
        <f t="array" aca="1" ref="M42" ca="1">IF(OR(INDIRECT(A42&amp;B42&amp;C42&amp;F42)="",ISNUMBER(INDIRECT(A42&amp;B42&amp;C42&amp;F42))=FALSE,INDIRECT(A42&amp;B42&amp;C42&amp;F42)=0),"",TEXT(INDIRECT(A42&amp;B42&amp;C42&amp;5),"m"))</f>
        <v/>
      </c>
      <c r="N42" s="15" t="str" cm="1">
        <f t="array" aca="1" ref="N42" ca="1">IF(OR(INDIRECT(A42&amp;B42&amp;C42&amp;F42)="",ISNUMBER(INDIRECT(A42&amp;B42&amp;C42&amp;F42))=FALSE,INDIRECT(A42&amp;B42&amp;C42&amp;F42)=0),"",TEXT(INDIRECT(A42&amp;B42&amp;C42&amp;5),"d"))</f>
        <v/>
      </c>
      <c r="O42" s="15" t="str" cm="1">
        <f t="array" aca="1" ref="O42" ca="1">IF(OR(INDIRECT(A42&amp;B42&amp;C42&amp;F42)="",ISNUMBER(INDIRECT(A42&amp;B42&amp;C42&amp;F42))=FALSE,INDIRECT(A42&amp;B42&amp;C42&amp;F42)=0),"",HOUR(INDIRECT(A42&amp;"A"&amp;F42)))</f>
        <v/>
      </c>
      <c r="P42" s="15" t="str" cm="1">
        <f t="array" aca="1" ref="P42" ca="1">IF(OR(INDIRECT(A42&amp;B42&amp;C42&amp;F42)="",ISNUMBER(INDIRECT(A42&amp;B42&amp;C42&amp;F42))=FALSE,INDIRECT(A42&amp;B42&amp;C42&amp;F42)=0),"",MINUTE(INDIRECT(A42&amp;"A"&amp;F42)))</f>
        <v/>
      </c>
      <c r="Q42" s="15" t="str" cm="1">
        <f t="array" aca="1" ref="Q42" ca="1">IF(OR(INDIRECT(A42&amp;B42&amp;C42&amp;F42)="",ISNUMBER(INDIRECT(A42&amp;B42&amp;C42&amp;F42))=FALSE,INDIRECT(A42&amp;B42&amp;C42&amp;F42)=0),"",O42)</f>
        <v/>
      </c>
      <c r="R42" s="15" t="str" cm="1">
        <f t="array" aca="1" ref="R42" ca="1">IF(OR(INDIRECT(A42&amp;B42&amp;C42&amp;F42)="",ISNUMBER(INDIRECT(A42&amp;B42&amp;C42&amp;F42))=FALSE,INDIRECT(A42&amp;B42&amp;C42&amp;F42)=0),"",P42+14)</f>
        <v/>
      </c>
      <c r="S42" s="15" t="str" cm="1">
        <f t="array" aca="1" ref="S42" ca="1">IF(OR(INDIRECT(A42&amp;B42&amp;C42&amp;F42)="",ISNUMBER(INDIRECT(A42&amp;B42&amp;C42&amp;F42))=FALSE,INDIRECT(A42&amp;B42&amp;C42&amp;F42)=0),"",INDIRECT(A42&amp;B42&amp;C42&amp;F42))</f>
        <v/>
      </c>
      <c r="T42" s="15" t="str" cm="1">
        <f t="array" aca="1" ref="T42" ca="1">IF(OR(INDIRECT(A42&amp;B42&amp;C42&amp;F42)="",ISNUMBER(INDIRECT(A42&amp;B42&amp;C42&amp;F42))=FALSE,INDIRECT(A42&amp;B42&amp;C42&amp;F42)=0),"",0)</f>
        <v/>
      </c>
    </row>
    <row r="43" spans="1:20">
      <c r="A43" s="23" t="s">
        <v>912</v>
      </c>
      <c r="C43" s="23" t="str">
        <f t="shared" si="0"/>
        <v>b</v>
      </c>
      <c r="F43" s="23">
        <v>52</v>
      </c>
      <c r="G43" s="23" t="str" cm="1">
        <f t="array" aca="1" ref="G43" ca="1">IF(OR(INDIRECT(A43&amp;B43&amp;C43&amp;F43)="",ISNUMBER(INDIRECT(A43&amp;B43&amp;C43&amp;F43))=FALSE),"",IF(INDIRECT(A43&amp;B43&amp;C43&amp;9)="公開","【（第８期）WEB・コールセンター受付】","【（第８期）医療機関受付】"))</f>
        <v/>
      </c>
      <c r="H43" s="15" t="str" cm="1">
        <f t="array" aca="1" ref="H43" ca="1">IF(OR(INDIRECT(A43&amp;B43&amp;C43&amp;F43)="",ISNUMBER(INDIRECT(A43&amp;B43&amp;C43&amp;F43))=FALSE,INDIRECT(A43&amp;B43&amp;C43&amp;F43)=0),"",431001)</f>
        <v/>
      </c>
      <c r="I43" s="15" t="str" cm="1">
        <f t="array" aca="1" ref="I43" ca="1">IF(OR(INDIRECT(A43&amp;B43&amp;C43&amp;F43)="",ISNUMBER(INDIRECT(A43&amp;B43&amp;C43&amp;F43))=FALSE,INDIRECT(A43&amp;B43&amp;C43&amp;F43)=0),"",G43&amp;J43&amp;"."&amp;TEXT(M43,"00")&amp;TEXT(N43,"00")&amp;"."&amp;TEXT(O43,"00")&amp;TEXT(P43,"00"))</f>
        <v/>
      </c>
      <c r="J43" s="15" t="str" cm="1">
        <f t="array" aca="1" ref="J43" ca="1">IF(OR(INDIRECT(A43&amp;B43&amp;C43&amp;F43)="",ISNUMBER(INDIRECT(A43&amp;B43&amp;C43&amp;F43))=FALSE,INDIRECT(A43&amp;B43&amp;C43&amp;F43)=0),"",予約枠報告様式!$B$2)</f>
        <v/>
      </c>
      <c r="K43" s="15" t="str" cm="1">
        <f t="array" aca="1" ref="K43" ca="1">IF(OR(INDIRECT(A43&amp;B43&amp;C43&amp;F43)="",ISNUMBER(INDIRECT(A43&amp;B43&amp;C43&amp;F43))=FALSE,INDIRECT(A43&amp;B43&amp;C43&amp;F43)=0),"",1)</f>
        <v/>
      </c>
      <c r="L43" s="15" t="str" cm="1">
        <f t="array" aca="1" ref="L43" ca="1">IF(OR(INDIRECT(A43&amp;B43&amp;C43&amp;F43)="",ISNUMBER(INDIRECT(A43&amp;B43&amp;C43&amp;F43))=FALSE,INDIRECT(A43&amp;B43&amp;C43&amp;F43)=0),"",TEXT(INDIRECT(A43&amp;B43&amp;C43&amp;5),"yyy"))</f>
        <v/>
      </c>
      <c r="M43" s="15" t="str" cm="1">
        <f t="array" aca="1" ref="M43" ca="1">IF(OR(INDIRECT(A43&amp;B43&amp;C43&amp;F43)="",ISNUMBER(INDIRECT(A43&amp;B43&amp;C43&amp;F43))=FALSE,INDIRECT(A43&amp;B43&amp;C43&amp;F43)=0),"",TEXT(INDIRECT(A43&amp;B43&amp;C43&amp;5),"m"))</f>
        <v/>
      </c>
      <c r="N43" s="15" t="str" cm="1">
        <f t="array" aca="1" ref="N43" ca="1">IF(OR(INDIRECT(A43&amp;B43&amp;C43&amp;F43)="",ISNUMBER(INDIRECT(A43&amp;B43&amp;C43&amp;F43))=FALSE,INDIRECT(A43&amp;B43&amp;C43&amp;F43)=0),"",TEXT(INDIRECT(A43&amp;B43&amp;C43&amp;5),"d"))</f>
        <v/>
      </c>
      <c r="O43" s="15" t="str" cm="1">
        <f t="array" aca="1" ref="O43" ca="1">IF(OR(INDIRECT(A43&amp;B43&amp;C43&amp;F43)="",ISNUMBER(INDIRECT(A43&amp;B43&amp;C43&amp;F43))=FALSE,INDIRECT(A43&amp;B43&amp;C43&amp;F43)=0),"",HOUR(INDIRECT(A43&amp;"A"&amp;F43)))</f>
        <v/>
      </c>
      <c r="P43" s="15" t="str" cm="1">
        <f t="array" aca="1" ref="P43" ca="1">IF(OR(INDIRECT(A43&amp;B43&amp;C43&amp;F43)="",ISNUMBER(INDIRECT(A43&amp;B43&amp;C43&amp;F43))=FALSE,INDIRECT(A43&amp;B43&amp;C43&amp;F43)=0),"",MINUTE(INDIRECT(A43&amp;"A"&amp;F43)))</f>
        <v/>
      </c>
      <c r="Q43" s="15" t="str" cm="1">
        <f t="array" aca="1" ref="Q43" ca="1">IF(OR(INDIRECT(A43&amp;B43&amp;C43&amp;F43)="",ISNUMBER(INDIRECT(A43&amp;B43&amp;C43&amp;F43))=FALSE,INDIRECT(A43&amp;B43&amp;C43&amp;F43)=0),"",O43)</f>
        <v/>
      </c>
      <c r="R43" s="15" t="str" cm="1">
        <f t="array" aca="1" ref="R43" ca="1">IF(OR(INDIRECT(A43&amp;B43&amp;C43&amp;F43)="",ISNUMBER(INDIRECT(A43&amp;B43&amp;C43&amp;F43))=FALSE,INDIRECT(A43&amp;B43&amp;C43&amp;F43)=0),"",P43+14)</f>
        <v/>
      </c>
      <c r="S43" s="15" t="str" cm="1">
        <f t="array" aca="1" ref="S43" ca="1">IF(OR(INDIRECT(A43&amp;B43&amp;C43&amp;F43)="",ISNUMBER(INDIRECT(A43&amp;B43&amp;C43&amp;F43))=FALSE,INDIRECT(A43&amp;B43&amp;C43&amp;F43)=0),"",INDIRECT(A43&amp;B43&amp;C43&amp;F43))</f>
        <v/>
      </c>
      <c r="T43" s="15" t="str" cm="1">
        <f t="array" aca="1" ref="T43" ca="1">IF(OR(INDIRECT(A43&amp;B43&amp;C43&amp;F43)="",ISNUMBER(INDIRECT(A43&amp;B43&amp;C43&amp;F43))=FALSE,INDIRECT(A43&amp;B43&amp;C43&amp;F43)=0),"",0)</f>
        <v/>
      </c>
    </row>
    <row r="44" spans="1:20">
      <c r="A44" s="23" t="s">
        <v>912</v>
      </c>
      <c r="C44" s="23" t="str">
        <f t="shared" si="0"/>
        <v>b</v>
      </c>
      <c r="F44" s="23">
        <v>53</v>
      </c>
      <c r="G44" s="23" t="str" cm="1">
        <f t="array" aca="1" ref="G44" ca="1">IF(OR(INDIRECT(A44&amp;B44&amp;C44&amp;F44)="",ISNUMBER(INDIRECT(A44&amp;B44&amp;C44&amp;F44))=FALSE),"",IF(INDIRECT(A44&amp;B44&amp;C44&amp;9)="公開","【（第８期）WEB・コールセンター受付】","【（第８期）医療機関受付】"))</f>
        <v/>
      </c>
      <c r="H44" s="15" t="str" cm="1">
        <f t="array" aca="1" ref="H44" ca="1">IF(OR(INDIRECT(A44&amp;B44&amp;C44&amp;F44)="",ISNUMBER(INDIRECT(A44&amp;B44&amp;C44&amp;F44))=FALSE,INDIRECT(A44&amp;B44&amp;C44&amp;F44)=0),"",431001)</f>
        <v/>
      </c>
      <c r="I44" s="15" t="str" cm="1">
        <f t="array" aca="1" ref="I44" ca="1">IF(OR(INDIRECT(A44&amp;B44&amp;C44&amp;F44)="",ISNUMBER(INDIRECT(A44&amp;B44&amp;C44&amp;F44))=FALSE,INDIRECT(A44&amp;B44&amp;C44&amp;F44)=0),"",G44&amp;J44&amp;"."&amp;TEXT(M44,"00")&amp;TEXT(N44,"00")&amp;"."&amp;TEXT(O44,"00")&amp;TEXT(P44,"00"))</f>
        <v/>
      </c>
      <c r="J44" s="15" t="str" cm="1">
        <f t="array" aca="1" ref="J44" ca="1">IF(OR(INDIRECT(A44&amp;B44&amp;C44&amp;F44)="",ISNUMBER(INDIRECT(A44&amp;B44&amp;C44&amp;F44))=FALSE,INDIRECT(A44&amp;B44&amp;C44&amp;F44)=0),"",予約枠報告様式!$B$2)</f>
        <v/>
      </c>
      <c r="K44" s="15" t="str" cm="1">
        <f t="array" aca="1" ref="K44" ca="1">IF(OR(INDIRECT(A44&amp;B44&amp;C44&amp;F44)="",ISNUMBER(INDIRECT(A44&amp;B44&amp;C44&amp;F44))=FALSE,INDIRECT(A44&amp;B44&amp;C44&amp;F44)=0),"",1)</f>
        <v/>
      </c>
      <c r="L44" s="15" t="str" cm="1">
        <f t="array" aca="1" ref="L44" ca="1">IF(OR(INDIRECT(A44&amp;B44&amp;C44&amp;F44)="",ISNUMBER(INDIRECT(A44&amp;B44&amp;C44&amp;F44))=FALSE,INDIRECT(A44&amp;B44&amp;C44&amp;F44)=0),"",TEXT(INDIRECT(A44&amp;B44&amp;C44&amp;5),"yyy"))</f>
        <v/>
      </c>
      <c r="M44" s="15" t="str" cm="1">
        <f t="array" aca="1" ref="M44" ca="1">IF(OR(INDIRECT(A44&amp;B44&amp;C44&amp;F44)="",ISNUMBER(INDIRECT(A44&amp;B44&amp;C44&amp;F44))=FALSE,INDIRECT(A44&amp;B44&amp;C44&amp;F44)=0),"",TEXT(INDIRECT(A44&amp;B44&amp;C44&amp;5),"m"))</f>
        <v/>
      </c>
      <c r="N44" s="15" t="str" cm="1">
        <f t="array" aca="1" ref="N44" ca="1">IF(OR(INDIRECT(A44&amp;B44&amp;C44&amp;F44)="",ISNUMBER(INDIRECT(A44&amp;B44&amp;C44&amp;F44))=FALSE,INDIRECT(A44&amp;B44&amp;C44&amp;F44)=0),"",TEXT(INDIRECT(A44&amp;B44&amp;C44&amp;5),"d"))</f>
        <v/>
      </c>
      <c r="O44" s="15" t="str" cm="1">
        <f t="array" aca="1" ref="O44" ca="1">IF(OR(INDIRECT(A44&amp;B44&amp;C44&amp;F44)="",ISNUMBER(INDIRECT(A44&amp;B44&amp;C44&amp;F44))=FALSE,INDIRECT(A44&amp;B44&amp;C44&amp;F44)=0),"",HOUR(INDIRECT(A44&amp;"A"&amp;F44)))</f>
        <v/>
      </c>
      <c r="P44" s="15" t="str" cm="1">
        <f t="array" aca="1" ref="P44" ca="1">IF(OR(INDIRECT(A44&amp;B44&amp;C44&amp;F44)="",ISNUMBER(INDIRECT(A44&amp;B44&amp;C44&amp;F44))=FALSE,INDIRECT(A44&amp;B44&amp;C44&amp;F44)=0),"",MINUTE(INDIRECT(A44&amp;"A"&amp;F44)))</f>
        <v/>
      </c>
      <c r="Q44" s="15" t="str" cm="1">
        <f t="array" aca="1" ref="Q44" ca="1">IF(OR(INDIRECT(A44&amp;B44&amp;C44&amp;F44)="",ISNUMBER(INDIRECT(A44&amp;B44&amp;C44&amp;F44))=FALSE,INDIRECT(A44&amp;B44&amp;C44&amp;F44)=0),"",O44)</f>
        <v/>
      </c>
      <c r="R44" s="15" t="str" cm="1">
        <f t="array" aca="1" ref="R44" ca="1">IF(OR(INDIRECT(A44&amp;B44&amp;C44&amp;F44)="",ISNUMBER(INDIRECT(A44&amp;B44&amp;C44&amp;F44))=FALSE,INDIRECT(A44&amp;B44&amp;C44&amp;F44)=0),"",P44+14)</f>
        <v/>
      </c>
      <c r="S44" s="15" t="str" cm="1">
        <f t="array" aca="1" ref="S44" ca="1">IF(OR(INDIRECT(A44&amp;B44&amp;C44&amp;F44)="",ISNUMBER(INDIRECT(A44&amp;B44&amp;C44&amp;F44))=FALSE,INDIRECT(A44&amp;B44&amp;C44&amp;F44)=0),"",INDIRECT(A44&amp;B44&amp;C44&amp;F44))</f>
        <v/>
      </c>
      <c r="T44" s="15" t="str" cm="1">
        <f t="array" aca="1" ref="T44" ca="1">IF(OR(INDIRECT(A44&amp;B44&amp;C44&amp;F44)="",ISNUMBER(INDIRECT(A44&amp;B44&amp;C44&amp;F44))=FALSE,INDIRECT(A44&amp;B44&amp;C44&amp;F44)=0),"",0)</f>
        <v/>
      </c>
    </row>
    <row r="45" spans="1:20">
      <c r="A45" s="23" t="s">
        <v>912</v>
      </c>
      <c r="C45" s="23" t="str">
        <f t="shared" si="0"/>
        <v>b</v>
      </c>
      <c r="F45" s="23">
        <v>54</v>
      </c>
      <c r="G45" s="23" t="str" cm="1">
        <f t="array" aca="1" ref="G45" ca="1">IF(OR(INDIRECT(A45&amp;B45&amp;C45&amp;F45)="",ISNUMBER(INDIRECT(A45&amp;B45&amp;C45&amp;F45))=FALSE),"",IF(INDIRECT(A45&amp;B45&amp;C45&amp;9)="公開","【（第８期）WEB・コールセンター受付】","【（第８期）医療機関受付】"))</f>
        <v/>
      </c>
      <c r="H45" s="15" t="str" cm="1">
        <f t="array" aca="1" ref="H45" ca="1">IF(OR(INDIRECT(A45&amp;B45&amp;C45&amp;F45)="",ISNUMBER(INDIRECT(A45&amp;B45&amp;C45&amp;F45))=FALSE,INDIRECT(A45&amp;B45&amp;C45&amp;F45)=0),"",431001)</f>
        <v/>
      </c>
      <c r="I45" s="15" t="str" cm="1">
        <f t="array" aca="1" ref="I45" ca="1">IF(OR(INDIRECT(A45&amp;B45&amp;C45&amp;F45)="",ISNUMBER(INDIRECT(A45&amp;B45&amp;C45&amp;F45))=FALSE,INDIRECT(A45&amp;B45&amp;C45&amp;F45)=0),"",G45&amp;J45&amp;"."&amp;TEXT(M45,"00")&amp;TEXT(N45,"00")&amp;"."&amp;TEXT(O45,"00")&amp;TEXT(P45,"00"))</f>
        <v/>
      </c>
      <c r="J45" s="15" t="str" cm="1">
        <f t="array" aca="1" ref="J45" ca="1">IF(OR(INDIRECT(A45&amp;B45&amp;C45&amp;F45)="",ISNUMBER(INDIRECT(A45&amp;B45&amp;C45&amp;F45))=FALSE,INDIRECT(A45&amp;B45&amp;C45&amp;F45)=0),"",予約枠報告様式!$B$2)</f>
        <v/>
      </c>
      <c r="K45" s="15" t="str" cm="1">
        <f t="array" aca="1" ref="K45" ca="1">IF(OR(INDIRECT(A45&amp;B45&amp;C45&amp;F45)="",ISNUMBER(INDIRECT(A45&amp;B45&amp;C45&amp;F45))=FALSE,INDIRECT(A45&amp;B45&amp;C45&amp;F45)=0),"",1)</f>
        <v/>
      </c>
      <c r="L45" s="15" t="str" cm="1">
        <f t="array" aca="1" ref="L45" ca="1">IF(OR(INDIRECT(A45&amp;B45&amp;C45&amp;F45)="",ISNUMBER(INDIRECT(A45&amp;B45&amp;C45&amp;F45))=FALSE,INDIRECT(A45&amp;B45&amp;C45&amp;F45)=0),"",TEXT(INDIRECT(A45&amp;B45&amp;C45&amp;5),"yyy"))</f>
        <v/>
      </c>
      <c r="M45" s="15" t="str" cm="1">
        <f t="array" aca="1" ref="M45" ca="1">IF(OR(INDIRECT(A45&amp;B45&amp;C45&amp;F45)="",ISNUMBER(INDIRECT(A45&amp;B45&amp;C45&amp;F45))=FALSE,INDIRECT(A45&amp;B45&amp;C45&amp;F45)=0),"",TEXT(INDIRECT(A45&amp;B45&amp;C45&amp;5),"m"))</f>
        <v/>
      </c>
      <c r="N45" s="15" t="str" cm="1">
        <f t="array" aca="1" ref="N45" ca="1">IF(OR(INDIRECT(A45&amp;B45&amp;C45&amp;F45)="",ISNUMBER(INDIRECT(A45&amp;B45&amp;C45&amp;F45))=FALSE,INDIRECT(A45&amp;B45&amp;C45&amp;F45)=0),"",TEXT(INDIRECT(A45&amp;B45&amp;C45&amp;5),"d"))</f>
        <v/>
      </c>
      <c r="O45" s="15" t="str" cm="1">
        <f t="array" aca="1" ref="O45" ca="1">IF(OR(INDIRECT(A45&amp;B45&amp;C45&amp;F45)="",ISNUMBER(INDIRECT(A45&amp;B45&amp;C45&amp;F45))=FALSE,INDIRECT(A45&amp;B45&amp;C45&amp;F45)=0),"",HOUR(INDIRECT(A45&amp;"A"&amp;F45)))</f>
        <v/>
      </c>
      <c r="P45" s="15" t="str" cm="1">
        <f t="array" aca="1" ref="P45" ca="1">IF(OR(INDIRECT(A45&amp;B45&amp;C45&amp;F45)="",ISNUMBER(INDIRECT(A45&amp;B45&amp;C45&amp;F45))=FALSE,INDIRECT(A45&amp;B45&amp;C45&amp;F45)=0),"",MINUTE(INDIRECT(A45&amp;"A"&amp;F45)))</f>
        <v/>
      </c>
      <c r="Q45" s="15" t="str" cm="1">
        <f t="array" aca="1" ref="Q45" ca="1">IF(OR(INDIRECT(A45&amp;B45&amp;C45&amp;F45)="",ISNUMBER(INDIRECT(A45&amp;B45&amp;C45&amp;F45))=FALSE,INDIRECT(A45&amp;B45&amp;C45&amp;F45)=0),"",O45)</f>
        <v/>
      </c>
      <c r="R45" s="15" t="str" cm="1">
        <f t="array" aca="1" ref="R45" ca="1">IF(OR(INDIRECT(A45&amp;B45&amp;C45&amp;F45)="",ISNUMBER(INDIRECT(A45&amp;B45&amp;C45&amp;F45))=FALSE,INDIRECT(A45&amp;B45&amp;C45&amp;F45)=0),"",P45+14)</f>
        <v/>
      </c>
      <c r="S45" s="15" t="str" cm="1">
        <f t="array" aca="1" ref="S45" ca="1">IF(OR(INDIRECT(A45&amp;B45&amp;C45&amp;F45)="",ISNUMBER(INDIRECT(A45&amp;B45&amp;C45&amp;F45))=FALSE,INDIRECT(A45&amp;B45&amp;C45&amp;F45)=0),"",INDIRECT(A45&amp;B45&amp;C45&amp;F45))</f>
        <v/>
      </c>
      <c r="T45" s="15" t="str" cm="1">
        <f t="array" aca="1" ref="T45" ca="1">IF(OR(INDIRECT(A45&amp;B45&amp;C45&amp;F45)="",ISNUMBER(INDIRECT(A45&amp;B45&amp;C45&amp;F45))=FALSE,INDIRECT(A45&amp;B45&amp;C45&amp;F45)=0),"",0)</f>
        <v/>
      </c>
    </row>
    <row r="46" spans="1:20">
      <c r="A46" s="23" t="s">
        <v>912</v>
      </c>
      <c r="C46" s="23" t="str">
        <f t="shared" si="0"/>
        <v>b</v>
      </c>
      <c r="F46" s="23">
        <v>55</v>
      </c>
      <c r="G46" s="23" t="str" cm="1">
        <f t="array" aca="1" ref="G46" ca="1">IF(OR(INDIRECT(A46&amp;B46&amp;C46&amp;F46)="",ISNUMBER(INDIRECT(A46&amp;B46&amp;C46&amp;F46))=FALSE),"",IF(INDIRECT(A46&amp;B46&amp;C46&amp;9)="公開","【（第８期）WEB・コールセンター受付】","【（第８期）医療機関受付】"))</f>
        <v/>
      </c>
      <c r="H46" s="15" t="str" cm="1">
        <f t="array" aca="1" ref="H46" ca="1">IF(OR(INDIRECT(A46&amp;B46&amp;C46&amp;F46)="",ISNUMBER(INDIRECT(A46&amp;B46&amp;C46&amp;F46))=FALSE,INDIRECT(A46&amp;B46&amp;C46&amp;F46)=0),"",431001)</f>
        <v/>
      </c>
      <c r="I46" s="15" t="str" cm="1">
        <f t="array" aca="1" ref="I46" ca="1">IF(OR(INDIRECT(A46&amp;B46&amp;C46&amp;F46)="",ISNUMBER(INDIRECT(A46&amp;B46&amp;C46&amp;F46))=FALSE,INDIRECT(A46&amp;B46&amp;C46&amp;F46)=0),"",G46&amp;J46&amp;"."&amp;TEXT(M46,"00")&amp;TEXT(N46,"00")&amp;"."&amp;TEXT(O46,"00")&amp;TEXT(P46,"00"))</f>
        <v/>
      </c>
      <c r="J46" s="15" t="str" cm="1">
        <f t="array" aca="1" ref="J46" ca="1">IF(OR(INDIRECT(A46&amp;B46&amp;C46&amp;F46)="",ISNUMBER(INDIRECT(A46&amp;B46&amp;C46&amp;F46))=FALSE,INDIRECT(A46&amp;B46&amp;C46&amp;F46)=0),"",予約枠報告様式!$B$2)</f>
        <v/>
      </c>
      <c r="K46" s="15" t="str" cm="1">
        <f t="array" aca="1" ref="K46" ca="1">IF(OR(INDIRECT(A46&amp;B46&amp;C46&amp;F46)="",ISNUMBER(INDIRECT(A46&amp;B46&amp;C46&amp;F46))=FALSE,INDIRECT(A46&amp;B46&amp;C46&amp;F46)=0),"",1)</f>
        <v/>
      </c>
      <c r="L46" s="15" t="str" cm="1">
        <f t="array" aca="1" ref="L46" ca="1">IF(OR(INDIRECT(A46&amp;B46&amp;C46&amp;F46)="",ISNUMBER(INDIRECT(A46&amp;B46&amp;C46&amp;F46))=FALSE,INDIRECT(A46&amp;B46&amp;C46&amp;F46)=0),"",TEXT(INDIRECT(A46&amp;B46&amp;C46&amp;5),"yyy"))</f>
        <v/>
      </c>
      <c r="M46" s="15" t="str" cm="1">
        <f t="array" aca="1" ref="M46" ca="1">IF(OR(INDIRECT(A46&amp;B46&amp;C46&amp;F46)="",ISNUMBER(INDIRECT(A46&amp;B46&amp;C46&amp;F46))=FALSE,INDIRECT(A46&amp;B46&amp;C46&amp;F46)=0),"",TEXT(INDIRECT(A46&amp;B46&amp;C46&amp;5),"m"))</f>
        <v/>
      </c>
      <c r="N46" s="15" t="str" cm="1">
        <f t="array" aca="1" ref="N46" ca="1">IF(OR(INDIRECT(A46&amp;B46&amp;C46&amp;F46)="",ISNUMBER(INDIRECT(A46&amp;B46&amp;C46&amp;F46))=FALSE,INDIRECT(A46&amp;B46&amp;C46&amp;F46)=0),"",TEXT(INDIRECT(A46&amp;B46&amp;C46&amp;5),"d"))</f>
        <v/>
      </c>
      <c r="O46" s="15" t="str" cm="1">
        <f t="array" aca="1" ref="O46" ca="1">IF(OR(INDIRECT(A46&amp;B46&amp;C46&amp;F46)="",ISNUMBER(INDIRECT(A46&amp;B46&amp;C46&amp;F46))=FALSE,INDIRECT(A46&amp;B46&amp;C46&amp;F46)=0),"",HOUR(INDIRECT(A46&amp;"A"&amp;F46)))</f>
        <v/>
      </c>
      <c r="P46" s="15" t="str" cm="1">
        <f t="array" aca="1" ref="P46" ca="1">IF(OR(INDIRECT(A46&amp;B46&amp;C46&amp;F46)="",ISNUMBER(INDIRECT(A46&amp;B46&amp;C46&amp;F46))=FALSE,INDIRECT(A46&amp;B46&amp;C46&amp;F46)=0),"",MINUTE(INDIRECT(A46&amp;"A"&amp;F46)))</f>
        <v/>
      </c>
      <c r="Q46" s="15" t="str" cm="1">
        <f t="array" aca="1" ref="Q46" ca="1">IF(OR(INDIRECT(A46&amp;B46&amp;C46&amp;F46)="",ISNUMBER(INDIRECT(A46&amp;B46&amp;C46&amp;F46))=FALSE,INDIRECT(A46&amp;B46&amp;C46&amp;F46)=0),"",O46)</f>
        <v/>
      </c>
      <c r="R46" s="15" t="str" cm="1">
        <f t="array" aca="1" ref="R46" ca="1">IF(OR(INDIRECT(A46&amp;B46&amp;C46&amp;F46)="",ISNUMBER(INDIRECT(A46&amp;B46&amp;C46&amp;F46))=FALSE,INDIRECT(A46&amp;B46&amp;C46&amp;F46)=0),"",P46+14)</f>
        <v/>
      </c>
      <c r="S46" s="15" t="str" cm="1">
        <f t="array" aca="1" ref="S46" ca="1">IF(OR(INDIRECT(A46&amp;B46&amp;C46&amp;F46)="",ISNUMBER(INDIRECT(A46&amp;B46&amp;C46&amp;F46))=FALSE,INDIRECT(A46&amp;B46&amp;C46&amp;F46)=0),"",INDIRECT(A46&amp;B46&amp;C46&amp;F46))</f>
        <v/>
      </c>
      <c r="T46" s="15" t="str" cm="1">
        <f t="array" aca="1" ref="T46" ca="1">IF(OR(INDIRECT(A46&amp;B46&amp;C46&amp;F46)="",ISNUMBER(INDIRECT(A46&amp;B46&amp;C46&amp;F46))=FALSE,INDIRECT(A46&amp;B46&amp;C46&amp;F46)=0),"",0)</f>
        <v/>
      </c>
    </row>
    <row r="47" spans="1:20">
      <c r="A47" s="23" t="s">
        <v>912</v>
      </c>
      <c r="C47" s="23" t="str">
        <f t="shared" si="0"/>
        <v>b</v>
      </c>
      <c r="F47" s="23">
        <v>56</v>
      </c>
      <c r="G47" s="23" t="str" cm="1">
        <f t="array" aca="1" ref="G47" ca="1">IF(OR(INDIRECT(A47&amp;B47&amp;C47&amp;F47)="",ISNUMBER(INDIRECT(A47&amp;B47&amp;C47&amp;F47))=FALSE),"",IF(INDIRECT(A47&amp;B47&amp;C47&amp;9)="公開","【（第８期）WEB・コールセンター受付】","【（第８期）医療機関受付】"))</f>
        <v/>
      </c>
      <c r="H47" s="15" t="str" cm="1">
        <f t="array" aca="1" ref="H47" ca="1">IF(OR(INDIRECT(A47&amp;B47&amp;C47&amp;F47)="",ISNUMBER(INDIRECT(A47&amp;B47&amp;C47&amp;F47))=FALSE,INDIRECT(A47&amp;B47&amp;C47&amp;F47)=0),"",431001)</f>
        <v/>
      </c>
      <c r="I47" s="15" t="str" cm="1">
        <f t="array" aca="1" ref="I47" ca="1">IF(OR(INDIRECT(A47&amp;B47&amp;C47&amp;F47)="",ISNUMBER(INDIRECT(A47&amp;B47&amp;C47&amp;F47))=FALSE,INDIRECT(A47&amp;B47&amp;C47&amp;F47)=0),"",G47&amp;J47&amp;"."&amp;TEXT(M47,"00")&amp;TEXT(N47,"00")&amp;"."&amp;TEXT(O47,"00")&amp;TEXT(P47,"00"))</f>
        <v/>
      </c>
      <c r="J47" s="15" t="str" cm="1">
        <f t="array" aca="1" ref="J47" ca="1">IF(OR(INDIRECT(A47&amp;B47&amp;C47&amp;F47)="",ISNUMBER(INDIRECT(A47&amp;B47&amp;C47&amp;F47))=FALSE,INDIRECT(A47&amp;B47&amp;C47&amp;F47)=0),"",予約枠報告様式!$B$2)</f>
        <v/>
      </c>
      <c r="K47" s="15" t="str" cm="1">
        <f t="array" aca="1" ref="K47" ca="1">IF(OR(INDIRECT(A47&amp;B47&amp;C47&amp;F47)="",ISNUMBER(INDIRECT(A47&amp;B47&amp;C47&amp;F47))=FALSE,INDIRECT(A47&amp;B47&amp;C47&amp;F47)=0),"",1)</f>
        <v/>
      </c>
      <c r="L47" s="15" t="str" cm="1">
        <f t="array" aca="1" ref="L47" ca="1">IF(OR(INDIRECT(A47&amp;B47&amp;C47&amp;F47)="",ISNUMBER(INDIRECT(A47&amp;B47&amp;C47&amp;F47))=FALSE,INDIRECT(A47&amp;B47&amp;C47&amp;F47)=0),"",TEXT(INDIRECT(A47&amp;B47&amp;C47&amp;5),"yyy"))</f>
        <v/>
      </c>
      <c r="M47" s="15" t="str" cm="1">
        <f t="array" aca="1" ref="M47" ca="1">IF(OR(INDIRECT(A47&amp;B47&amp;C47&amp;F47)="",ISNUMBER(INDIRECT(A47&amp;B47&amp;C47&amp;F47))=FALSE,INDIRECT(A47&amp;B47&amp;C47&amp;F47)=0),"",TEXT(INDIRECT(A47&amp;B47&amp;C47&amp;5),"m"))</f>
        <v/>
      </c>
      <c r="N47" s="15" t="str" cm="1">
        <f t="array" aca="1" ref="N47" ca="1">IF(OR(INDIRECT(A47&amp;B47&amp;C47&amp;F47)="",ISNUMBER(INDIRECT(A47&amp;B47&amp;C47&amp;F47))=FALSE,INDIRECT(A47&amp;B47&amp;C47&amp;F47)=0),"",TEXT(INDIRECT(A47&amp;B47&amp;C47&amp;5),"d"))</f>
        <v/>
      </c>
      <c r="O47" s="15" t="str" cm="1">
        <f t="array" aca="1" ref="O47" ca="1">IF(OR(INDIRECT(A47&amp;B47&amp;C47&amp;F47)="",ISNUMBER(INDIRECT(A47&amp;B47&amp;C47&amp;F47))=FALSE,INDIRECT(A47&amp;B47&amp;C47&amp;F47)=0),"",HOUR(INDIRECT(A47&amp;"A"&amp;F47)))</f>
        <v/>
      </c>
      <c r="P47" s="15" t="str" cm="1">
        <f t="array" aca="1" ref="P47" ca="1">IF(OR(INDIRECT(A47&amp;B47&amp;C47&amp;F47)="",ISNUMBER(INDIRECT(A47&amp;B47&amp;C47&amp;F47))=FALSE,INDIRECT(A47&amp;B47&amp;C47&amp;F47)=0),"",MINUTE(INDIRECT(A47&amp;"A"&amp;F47)))</f>
        <v/>
      </c>
      <c r="Q47" s="15" t="str" cm="1">
        <f t="array" aca="1" ref="Q47" ca="1">IF(OR(INDIRECT(A47&amp;B47&amp;C47&amp;F47)="",ISNUMBER(INDIRECT(A47&amp;B47&amp;C47&amp;F47))=FALSE,INDIRECT(A47&amp;B47&amp;C47&amp;F47)=0),"",O47)</f>
        <v/>
      </c>
      <c r="R47" s="15" t="str" cm="1">
        <f t="array" aca="1" ref="R47" ca="1">IF(OR(INDIRECT(A47&amp;B47&amp;C47&amp;F47)="",ISNUMBER(INDIRECT(A47&amp;B47&amp;C47&amp;F47))=FALSE,INDIRECT(A47&amp;B47&amp;C47&amp;F47)=0),"",P47+14)</f>
        <v/>
      </c>
      <c r="S47" s="15" t="str" cm="1">
        <f t="array" aca="1" ref="S47" ca="1">IF(OR(INDIRECT(A47&amp;B47&amp;C47&amp;F47)="",ISNUMBER(INDIRECT(A47&amp;B47&amp;C47&amp;F47))=FALSE,INDIRECT(A47&amp;B47&amp;C47&amp;F47)=0),"",INDIRECT(A47&amp;B47&amp;C47&amp;F47))</f>
        <v/>
      </c>
      <c r="T47" s="15" t="str" cm="1">
        <f t="array" aca="1" ref="T47" ca="1">IF(OR(INDIRECT(A47&amp;B47&amp;C47&amp;F47)="",ISNUMBER(INDIRECT(A47&amp;B47&amp;C47&amp;F47))=FALSE,INDIRECT(A47&amp;B47&amp;C47&amp;F47)=0),"",0)</f>
        <v/>
      </c>
    </row>
    <row r="48" spans="1:20">
      <c r="A48" s="23" t="s">
        <v>912</v>
      </c>
      <c r="C48" s="23" t="str">
        <f t="shared" si="0"/>
        <v>b</v>
      </c>
      <c r="F48" s="23">
        <v>57</v>
      </c>
      <c r="G48" s="23" t="str" cm="1">
        <f t="array" aca="1" ref="G48" ca="1">IF(OR(INDIRECT(A48&amp;B48&amp;C48&amp;F48)="",ISNUMBER(INDIRECT(A48&amp;B48&amp;C48&amp;F48))=FALSE),"",IF(INDIRECT(A48&amp;B48&amp;C48&amp;9)="公開","【（第８期）WEB・コールセンター受付】","【（第８期）医療機関受付】"))</f>
        <v/>
      </c>
      <c r="H48" s="15" t="str" cm="1">
        <f t="array" aca="1" ref="H48" ca="1">IF(OR(INDIRECT(A48&amp;B48&amp;C48&amp;F48)="",ISNUMBER(INDIRECT(A48&amp;B48&amp;C48&amp;F48))=FALSE,INDIRECT(A48&amp;B48&amp;C48&amp;F48)=0),"",431001)</f>
        <v/>
      </c>
      <c r="I48" s="15" t="str" cm="1">
        <f t="array" aca="1" ref="I48" ca="1">IF(OR(INDIRECT(A48&amp;B48&amp;C48&amp;F48)="",ISNUMBER(INDIRECT(A48&amp;B48&amp;C48&amp;F48))=FALSE,INDIRECT(A48&amp;B48&amp;C48&amp;F48)=0),"",G48&amp;J48&amp;"."&amp;TEXT(M48,"00")&amp;TEXT(N48,"00")&amp;"."&amp;TEXT(O48,"00")&amp;TEXT(P48,"00"))</f>
        <v/>
      </c>
      <c r="J48" s="15" t="str" cm="1">
        <f t="array" aca="1" ref="J48" ca="1">IF(OR(INDIRECT(A48&amp;B48&amp;C48&amp;F48)="",ISNUMBER(INDIRECT(A48&amp;B48&amp;C48&amp;F48))=FALSE,INDIRECT(A48&amp;B48&amp;C48&amp;F48)=0),"",予約枠報告様式!$B$2)</f>
        <v/>
      </c>
      <c r="K48" s="15" t="str" cm="1">
        <f t="array" aca="1" ref="K48" ca="1">IF(OR(INDIRECT(A48&amp;B48&amp;C48&amp;F48)="",ISNUMBER(INDIRECT(A48&amp;B48&amp;C48&amp;F48))=FALSE,INDIRECT(A48&amp;B48&amp;C48&amp;F48)=0),"",1)</f>
        <v/>
      </c>
      <c r="L48" s="15" t="str" cm="1">
        <f t="array" aca="1" ref="L48" ca="1">IF(OR(INDIRECT(A48&amp;B48&amp;C48&amp;F48)="",ISNUMBER(INDIRECT(A48&amp;B48&amp;C48&amp;F48))=FALSE,INDIRECT(A48&amp;B48&amp;C48&amp;F48)=0),"",TEXT(INDIRECT(A48&amp;B48&amp;C48&amp;5),"yyy"))</f>
        <v/>
      </c>
      <c r="M48" s="15" t="str" cm="1">
        <f t="array" aca="1" ref="M48" ca="1">IF(OR(INDIRECT(A48&amp;B48&amp;C48&amp;F48)="",ISNUMBER(INDIRECT(A48&amp;B48&amp;C48&amp;F48))=FALSE,INDIRECT(A48&amp;B48&amp;C48&amp;F48)=0),"",TEXT(INDIRECT(A48&amp;B48&amp;C48&amp;5),"m"))</f>
        <v/>
      </c>
      <c r="N48" s="15" t="str" cm="1">
        <f t="array" aca="1" ref="N48" ca="1">IF(OR(INDIRECT(A48&amp;B48&amp;C48&amp;F48)="",ISNUMBER(INDIRECT(A48&amp;B48&amp;C48&amp;F48))=FALSE,INDIRECT(A48&amp;B48&amp;C48&amp;F48)=0),"",TEXT(INDIRECT(A48&amp;B48&amp;C48&amp;5),"d"))</f>
        <v/>
      </c>
      <c r="O48" s="15" t="str" cm="1">
        <f t="array" aca="1" ref="O48" ca="1">IF(OR(INDIRECT(A48&amp;B48&amp;C48&amp;F48)="",ISNUMBER(INDIRECT(A48&amp;B48&amp;C48&amp;F48))=FALSE,INDIRECT(A48&amp;B48&amp;C48&amp;F48)=0),"",HOUR(INDIRECT(A48&amp;"A"&amp;F48)))</f>
        <v/>
      </c>
      <c r="P48" s="15" t="str" cm="1">
        <f t="array" aca="1" ref="P48" ca="1">IF(OR(INDIRECT(A48&amp;B48&amp;C48&amp;F48)="",ISNUMBER(INDIRECT(A48&amp;B48&amp;C48&amp;F48))=FALSE,INDIRECT(A48&amp;B48&amp;C48&amp;F48)=0),"",MINUTE(INDIRECT(A48&amp;"A"&amp;F48)))</f>
        <v/>
      </c>
      <c r="Q48" s="15" t="str" cm="1">
        <f t="array" aca="1" ref="Q48" ca="1">IF(OR(INDIRECT(A48&amp;B48&amp;C48&amp;F48)="",ISNUMBER(INDIRECT(A48&amp;B48&amp;C48&amp;F48))=FALSE,INDIRECT(A48&amp;B48&amp;C48&amp;F48)=0),"",O48)</f>
        <v/>
      </c>
      <c r="R48" s="15" t="str" cm="1">
        <f t="array" aca="1" ref="R48" ca="1">IF(OR(INDIRECT(A48&amp;B48&amp;C48&amp;F48)="",ISNUMBER(INDIRECT(A48&amp;B48&amp;C48&amp;F48))=FALSE,INDIRECT(A48&amp;B48&amp;C48&amp;F48)=0),"",P48+14)</f>
        <v/>
      </c>
      <c r="S48" s="15" t="str" cm="1">
        <f t="array" aca="1" ref="S48" ca="1">IF(OR(INDIRECT(A48&amp;B48&amp;C48&amp;F48)="",ISNUMBER(INDIRECT(A48&amp;B48&amp;C48&amp;F48))=FALSE,INDIRECT(A48&amp;B48&amp;C48&amp;F48)=0),"",INDIRECT(A48&amp;B48&amp;C48&amp;F48))</f>
        <v/>
      </c>
      <c r="T48" s="15" t="str" cm="1">
        <f t="array" aca="1" ref="T48" ca="1">IF(OR(INDIRECT(A48&amp;B48&amp;C48&amp;F48)="",ISNUMBER(INDIRECT(A48&amp;B48&amp;C48&amp;F48))=FALSE,INDIRECT(A48&amp;B48&amp;C48&amp;F48)=0),"",0)</f>
        <v/>
      </c>
    </row>
    <row r="49" spans="1:20">
      <c r="A49" s="23" t="s">
        <v>912</v>
      </c>
      <c r="C49" s="23" t="str">
        <f t="shared" si="0"/>
        <v>b</v>
      </c>
      <c r="F49" s="23">
        <v>58</v>
      </c>
      <c r="G49" s="23" t="str" cm="1">
        <f t="array" aca="1" ref="G49" ca="1">IF(OR(INDIRECT(A49&amp;B49&amp;C49&amp;F49)="",ISNUMBER(INDIRECT(A49&amp;B49&amp;C49&amp;F49))=FALSE),"",IF(INDIRECT(A49&amp;B49&amp;C49&amp;9)="公開","【（第８期）WEB・コールセンター受付】","【（第８期）医療機関受付】"))</f>
        <v/>
      </c>
      <c r="H49" s="15" t="str" cm="1">
        <f t="array" aca="1" ref="H49" ca="1">IF(OR(INDIRECT(A49&amp;B49&amp;C49&amp;F49)="",ISNUMBER(INDIRECT(A49&amp;B49&amp;C49&amp;F49))=FALSE,INDIRECT(A49&amp;B49&amp;C49&amp;F49)=0),"",431001)</f>
        <v/>
      </c>
      <c r="I49" s="15" t="str" cm="1">
        <f t="array" aca="1" ref="I49" ca="1">IF(OR(INDIRECT(A49&amp;B49&amp;C49&amp;F49)="",ISNUMBER(INDIRECT(A49&amp;B49&amp;C49&amp;F49))=FALSE,INDIRECT(A49&amp;B49&amp;C49&amp;F49)=0),"",G49&amp;J49&amp;"."&amp;TEXT(M49,"00")&amp;TEXT(N49,"00")&amp;"."&amp;TEXT(O49,"00")&amp;TEXT(P49,"00"))</f>
        <v/>
      </c>
      <c r="J49" s="15" t="str" cm="1">
        <f t="array" aca="1" ref="J49" ca="1">IF(OR(INDIRECT(A49&amp;B49&amp;C49&amp;F49)="",ISNUMBER(INDIRECT(A49&amp;B49&amp;C49&amp;F49))=FALSE,INDIRECT(A49&amp;B49&amp;C49&amp;F49)=0),"",予約枠報告様式!$B$2)</f>
        <v/>
      </c>
      <c r="K49" s="15" t="str" cm="1">
        <f t="array" aca="1" ref="K49" ca="1">IF(OR(INDIRECT(A49&amp;B49&amp;C49&amp;F49)="",ISNUMBER(INDIRECT(A49&amp;B49&amp;C49&amp;F49))=FALSE,INDIRECT(A49&amp;B49&amp;C49&amp;F49)=0),"",1)</f>
        <v/>
      </c>
      <c r="L49" s="15" t="str" cm="1">
        <f t="array" aca="1" ref="L49" ca="1">IF(OR(INDIRECT(A49&amp;B49&amp;C49&amp;F49)="",ISNUMBER(INDIRECT(A49&amp;B49&amp;C49&amp;F49))=FALSE,INDIRECT(A49&amp;B49&amp;C49&amp;F49)=0),"",TEXT(INDIRECT(A49&amp;B49&amp;C49&amp;5),"yyy"))</f>
        <v/>
      </c>
      <c r="M49" s="15" t="str" cm="1">
        <f t="array" aca="1" ref="M49" ca="1">IF(OR(INDIRECT(A49&amp;B49&amp;C49&amp;F49)="",ISNUMBER(INDIRECT(A49&amp;B49&amp;C49&amp;F49))=FALSE,INDIRECT(A49&amp;B49&amp;C49&amp;F49)=0),"",TEXT(INDIRECT(A49&amp;B49&amp;C49&amp;5),"m"))</f>
        <v/>
      </c>
      <c r="N49" s="15" t="str" cm="1">
        <f t="array" aca="1" ref="N49" ca="1">IF(OR(INDIRECT(A49&amp;B49&amp;C49&amp;F49)="",ISNUMBER(INDIRECT(A49&amp;B49&amp;C49&amp;F49))=FALSE,INDIRECT(A49&amp;B49&amp;C49&amp;F49)=0),"",TEXT(INDIRECT(A49&amp;B49&amp;C49&amp;5),"d"))</f>
        <v/>
      </c>
      <c r="O49" s="15" t="str" cm="1">
        <f t="array" aca="1" ref="O49" ca="1">IF(OR(INDIRECT(A49&amp;B49&amp;C49&amp;F49)="",ISNUMBER(INDIRECT(A49&amp;B49&amp;C49&amp;F49))=FALSE,INDIRECT(A49&amp;B49&amp;C49&amp;F49)=0),"",HOUR(INDIRECT(A49&amp;"A"&amp;F49)))</f>
        <v/>
      </c>
      <c r="P49" s="15" t="str" cm="1">
        <f t="array" aca="1" ref="P49" ca="1">IF(OR(INDIRECT(A49&amp;B49&amp;C49&amp;F49)="",ISNUMBER(INDIRECT(A49&amp;B49&amp;C49&amp;F49))=FALSE,INDIRECT(A49&amp;B49&amp;C49&amp;F49)=0),"",MINUTE(INDIRECT(A49&amp;"A"&amp;F49)))</f>
        <v/>
      </c>
      <c r="Q49" s="15" t="str" cm="1">
        <f t="array" aca="1" ref="Q49" ca="1">IF(OR(INDIRECT(A49&amp;B49&amp;C49&amp;F49)="",ISNUMBER(INDIRECT(A49&amp;B49&amp;C49&amp;F49))=FALSE,INDIRECT(A49&amp;B49&amp;C49&amp;F49)=0),"",O49)</f>
        <v/>
      </c>
      <c r="R49" s="15" t="str" cm="1">
        <f t="array" aca="1" ref="R49" ca="1">IF(OR(INDIRECT(A49&amp;B49&amp;C49&amp;F49)="",ISNUMBER(INDIRECT(A49&amp;B49&amp;C49&amp;F49))=FALSE,INDIRECT(A49&amp;B49&amp;C49&amp;F49)=0),"",P49+14)</f>
        <v/>
      </c>
      <c r="S49" s="15" t="str" cm="1">
        <f t="array" aca="1" ref="S49" ca="1">IF(OR(INDIRECT(A49&amp;B49&amp;C49&amp;F49)="",ISNUMBER(INDIRECT(A49&amp;B49&amp;C49&amp;F49))=FALSE,INDIRECT(A49&amp;B49&amp;C49&amp;F49)=0),"",INDIRECT(A49&amp;B49&amp;C49&amp;F49))</f>
        <v/>
      </c>
      <c r="T49" s="15" t="str" cm="1">
        <f t="array" aca="1" ref="T49" ca="1">IF(OR(INDIRECT(A49&amp;B49&amp;C49&amp;F49)="",ISNUMBER(INDIRECT(A49&amp;B49&amp;C49&amp;F49))=FALSE,INDIRECT(A49&amp;B49&amp;C49&amp;F49)=0),"",0)</f>
        <v/>
      </c>
    </row>
    <row r="50" spans="1:20">
      <c r="A50" s="23" t="s">
        <v>912</v>
      </c>
      <c r="C50" s="23" t="str">
        <f t="shared" si="0"/>
        <v>b</v>
      </c>
      <c r="F50" s="23">
        <v>59</v>
      </c>
      <c r="G50" s="23" t="str" cm="1">
        <f t="array" aca="1" ref="G50" ca="1">IF(OR(INDIRECT(A50&amp;B50&amp;C50&amp;F50)="",ISNUMBER(INDIRECT(A50&amp;B50&amp;C50&amp;F50))=FALSE),"",IF(INDIRECT(A50&amp;B50&amp;C50&amp;9)="公開","【（第８期）WEB・コールセンター受付】","【（第８期）医療機関受付】"))</f>
        <v/>
      </c>
      <c r="H50" s="15" t="str" cm="1">
        <f t="array" aca="1" ref="H50" ca="1">IF(OR(INDIRECT(A50&amp;B50&amp;C50&amp;F50)="",ISNUMBER(INDIRECT(A50&amp;B50&amp;C50&amp;F50))=FALSE,INDIRECT(A50&amp;B50&amp;C50&amp;F50)=0),"",431001)</f>
        <v/>
      </c>
      <c r="I50" s="15" t="str" cm="1">
        <f t="array" aca="1" ref="I50" ca="1">IF(OR(INDIRECT(A50&amp;B50&amp;C50&amp;F50)="",ISNUMBER(INDIRECT(A50&amp;B50&amp;C50&amp;F50))=FALSE,INDIRECT(A50&amp;B50&amp;C50&amp;F50)=0),"",G50&amp;J50&amp;"."&amp;TEXT(M50,"00")&amp;TEXT(N50,"00")&amp;"."&amp;TEXT(O50,"00")&amp;TEXT(P50,"00"))</f>
        <v/>
      </c>
      <c r="J50" s="15" t="str" cm="1">
        <f t="array" aca="1" ref="J50" ca="1">IF(OR(INDIRECT(A50&amp;B50&amp;C50&amp;F50)="",ISNUMBER(INDIRECT(A50&amp;B50&amp;C50&amp;F50))=FALSE,INDIRECT(A50&amp;B50&amp;C50&amp;F50)=0),"",予約枠報告様式!$B$2)</f>
        <v/>
      </c>
      <c r="K50" s="15" t="str" cm="1">
        <f t="array" aca="1" ref="K50" ca="1">IF(OR(INDIRECT(A50&amp;B50&amp;C50&amp;F50)="",ISNUMBER(INDIRECT(A50&amp;B50&amp;C50&amp;F50))=FALSE,INDIRECT(A50&amp;B50&amp;C50&amp;F50)=0),"",1)</f>
        <v/>
      </c>
      <c r="L50" s="15" t="str" cm="1">
        <f t="array" aca="1" ref="L50" ca="1">IF(OR(INDIRECT(A50&amp;B50&amp;C50&amp;F50)="",ISNUMBER(INDIRECT(A50&amp;B50&amp;C50&amp;F50))=FALSE,INDIRECT(A50&amp;B50&amp;C50&amp;F50)=0),"",TEXT(INDIRECT(A50&amp;B50&amp;C50&amp;5),"yyy"))</f>
        <v/>
      </c>
      <c r="M50" s="15" t="str" cm="1">
        <f t="array" aca="1" ref="M50" ca="1">IF(OR(INDIRECT(A50&amp;B50&amp;C50&amp;F50)="",ISNUMBER(INDIRECT(A50&amp;B50&amp;C50&amp;F50))=FALSE,INDIRECT(A50&amp;B50&amp;C50&amp;F50)=0),"",TEXT(INDIRECT(A50&amp;B50&amp;C50&amp;5),"m"))</f>
        <v/>
      </c>
      <c r="N50" s="15" t="str" cm="1">
        <f t="array" aca="1" ref="N50" ca="1">IF(OR(INDIRECT(A50&amp;B50&amp;C50&amp;F50)="",ISNUMBER(INDIRECT(A50&amp;B50&amp;C50&amp;F50))=FALSE,INDIRECT(A50&amp;B50&amp;C50&amp;F50)=0),"",TEXT(INDIRECT(A50&amp;B50&amp;C50&amp;5),"d"))</f>
        <v/>
      </c>
      <c r="O50" s="15" t="str" cm="1">
        <f t="array" aca="1" ref="O50" ca="1">IF(OR(INDIRECT(A50&amp;B50&amp;C50&amp;F50)="",ISNUMBER(INDIRECT(A50&amp;B50&amp;C50&amp;F50))=FALSE,INDIRECT(A50&amp;B50&amp;C50&amp;F50)=0),"",HOUR(INDIRECT(A50&amp;"A"&amp;F50)))</f>
        <v/>
      </c>
      <c r="P50" s="15" t="str" cm="1">
        <f t="array" aca="1" ref="P50" ca="1">IF(OR(INDIRECT(A50&amp;B50&amp;C50&amp;F50)="",ISNUMBER(INDIRECT(A50&amp;B50&amp;C50&amp;F50))=FALSE,INDIRECT(A50&amp;B50&amp;C50&amp;F50)=0),"",MINUTE(INDIRECT(A50&amp;"A"&amp;F50)))</f>
        <v/>
      </c>
      <c r="Q50" s="15" t="str" cm="1">
        <f t="array" aca="1" ref="Q50" ca="1">IF(OR(INDIRECT(A50&amp;B50&amp;C50&amp;F50)="",ISNUMBER(INDIRECT(A50&amp;B50&amp;C50&amp;F50))=FALSE,INDIRECT(A50&amp;B50&amp;C50&amp;F50)=0),"",O50)</f>
        <v/>
      </c>
      <c r="R50" s="15" t="str" cm="1">
        <f t="array" aca="1" ref="R50" ca="1">IF(OR(INDIRECT(A50&amp;B50&amp;C50&amp;F50)="",ISNUMBER(INDIRECT(A50&amp;B50&amp;C50&amp;F50))=FALSE,INDIRECT(A50&amp;B50&amp;C50&amp;F50)=0),"",P50+14)</f>
        <v/>
      </c>
      <c r="S50" s="15" t="str" cm="1">
        <f t="array" aca="1" ref="S50" ca="1">IF(OR(INDIRECT(A50&amp;B50&amp;C50&amp;F50)="",ISNUMBER(INDIRECT(A50&amp;B50&amp;C50&amp;F50))=FALSE,INDIRECT(A50&amp;B50&amp;C50&amp;F50)=0),"",INDIRECT(A50&amp;B50&amp;C50&amp;F50))</f>
        <v/>
      </c>
      <c r="T50" s="15" t="str" cm="1">
        <f t="array" aca="1" ref="T50" ca="1">IF(OR(INDIRECT(A50&amp;B50&amp;C50&amp;F50)="",ISNUMBER(INDIRECT(A50&amp;B50&amp;C50&amp;F50))=FALSE,INDIRECT(A50&amp;B50&amp;C50&amp;F50)=0),"",0)</f>
        <v/>
      </c>
    </row>
    <row r="51" spans="1:20">
      <c r="A51" s="23" t="s">
        <v>912</v>
      </c>
      <c r="C51" s="23" t="str">
        <f t="shared" si="0"/>
        <v>b</v>
      </c>
      <c r="F51" s="23">
        <v>60</v>
      </c>
      <c r="G51" s="23" t="str" cm="1">
        <f t="array" aca="1" ref="G51" ca="1">IF(OR(INDIRECT(A51&amp;B51&amp;C51&amp;F51)="",ISNUMBER(INDIRECT(A51&amp;B51&amp;C51&amp;F51))=FALSE),"",IF(INDIRECT(A51&amp;B51&amp;C51&amp;9)="公開","【（第８期）WEB・コールセンター受付】","【（第８期）医療機関受付】"))</f>
        <v/>
      </c>
      <c r="H51" s="15" t="str" cm="1">
        <f t="array" aca="1" ref="H51" ca="1">IF(OR(INDIRECT(A51&amp;B51&amp;C51&amp;F51)="",ISNUMBER(INDIRECT(A51&amp;B51&amp;C51&amp;F51))=FALSE,INDIRECT(A51&amp;B51&amp;C51&amp;F51)=0),"",431001)</f>
        <v/>
      </c>
      <c r="I51" s="15" t="str" cm="1">
        <f t="array" aca="1" ref="I51" ca="1">IF(OR(INDIRECT(A51&amp;B51&amp;C51&amp;F51)="",ISNUMBER(INDIRECT(A51&amp;B51&amp;C51&amp;F51))=FALSE,INDIRECT(A51&amp;B51&amp;C51&amp;F51)=0),"",G51&amp;J51&amp;"."&amp;TEXT(M51,"00")&amp;TEXT(N51,"00")&amp;"."&amp;TEXT(O51,"00")&amp;TEXT(P51,"00"))</f>
        <v/>
      </c>
      <c r="J51" s="15" t="str" cm="1">
        <f t="array" aca="1" ref="J51" ca="1">IF(OR(INDIRECT(A51&amp;B51&amp;C51&amp;F51)="",ISNUMBER(INDIRECT(A51&amp;B51&amp;C51&amp;F51))=FALSE,INDIRECT(A51&amp;B51&amp;C51&amp;F51)=0),"",予約枠報告様式!$B$2)</f>
        <v/>
      </c>
      <c r="K51" s="15" t="str" cm="1">
        <f t="array" aca="1" ref="K51" ca="1">IF(OR(INDIRECT(A51&amp;B51&amp;C51&amp;F51)="",ISNUMBER(INDIRECT(A51&amp;B51&amp;C51&amp;F51))=FALSE,INDIRECT(A51&amp;B51&amp;C51&amp;F51)=0),"",1)</f>
        <v/>
      </c>
      <c r="L51" s="15" t="str" cm="1">
        <f t="array" aca="1" ref="L51" ca="1">IF(OR(INDIRECT(A51&amp;B51&amp;C51&amp;F51)="",ISNUMBER(INDIRECT(A51&amp;B51&amp;C51&amp;F51))=FALSE,INDIRECT(A51&amp;B51&amp;C51&amp;F51)=0),"",TEXT(INDIRECT(A51&amp;B51&amp;C51&amp;5),"yyy"))</f>
        <v/>
      </c>
      <c r="M51" s="15" t="str" cm="1">
        <f t="array" aca="1" ref="M51" ca="1">IF(OR(INDIRECT(A51&amp;B51&amp;C51&amp;F51)="",ISNUMBER(INDIRECT(A51&amp;B51&amp;C51&amp;F51))=FALSE,INDIRECT(A51&amp;B51&amp;C51&amp;F51)=0),"",TEXT(INDIRECT(A51&amp;B51&amp;C51&amp;5),"m"))</f>
        <v/>
      </c>
      <c r="N51" s="15" t="str" cm="1">
        <f t="array" aca="1" ref="N51" ca="1">IF(OR(INDIRECT(A51&amp;B51&amp;C51&amp;F51)="",ISNUMBER(INDIRECT(A51&amp;B51&amp;C51&amp;F51))=FALSE,INDIRECT(A51&amp;B51&amp;C51&amp;F51)=0),"",TEXT(INDIRECT(A51&amp;B51&amp;C51&amp;5),"d"))</f>
        <v/>
      </c>
      <c r="O51" s="15" t="str" cm="1">
        <f t="array" aca="1" ref="O51" ca="1">IF(OR(INDIRECT(A51&amp;B51&amp;C51&amp;F51)="",ISNUMBER(INDIRECT(A51&amp;B51&amp;C51&amp;F51))=FALSE,INDIRECT(A51&amp;B51&amp;C51&amp;F51)=0),"",HOUR(INDIRECT(A51&amp;"A"&amp;F51)))</f>
        <v/>
      </c>
      <c r="P51" s="15" t="str" cm="1">
        <f t="array" aca="1" ref="P51" ca="1">IF(OR(INDIRECT(A51&amp;B51&amp;C51&amp;F51)="",ISNUMBER(INDIRECT(A51&amp;B51&amp;C51&amp;F51))=FALSE,INDIRECT(A51&amp;B51&amp;C51&amp;F51)=0),"",MINUTE(INDIRECT(A51&amp;"A"&amp;F51)))</f>
        <v/>
      </c>
      <c r="Q51" s="15" t="str" cm="1">
        <f t="array" aca="1" ref="Q51" ca="1">IF(OR(INDIRECT(A51&amp;B51&amp;C51&amp;F51)="",ISNUMBER(INDIRECT(A51&amp;B51&amp;C51&amp;F51))=FALSE,INDIRECT(A51&amp;B51&amp;C51&amp;F51)=0),"",O51)</f>
        <v/>
      </c>
      <c r="R51" s="15" t="str" cm="1">
        <f t="array" aca="1" ref="R51" ca="1">IF(OR(INDIRECT(A51&amp;B51&amp;C51&amp;F51)="",ISNUMBER(INDIRECT(A51&amp;B51&amp;C51&amp;F51))=FALSE,INDIRECT(A51&amp;B51&amp;C51&amp;F51)=0),"",P51+14)</f>
        <v/>
      </c>
      <c r="S51" s="15" t="str" cm="1">
        <f t="array" aca="1" ref="S51" ca="1">IF(OR(INDIRECT(A51&amp;B51&amp;C51&amp;F51)="",ISNUMBER(INDIRECT(A51&amp;B51&amp;C51&amp;F51))=FALSE,INDIRECT(A51&amp;B51&amp;C51&amp;F51)=0),"",INDIRECT(A51&amp;B51&amp;C51&amp;F51))</f>
        <v/>
      </c>
      <c r="T51" s="15" t="str" cm="1">
        <f t="array" aca="1" ref="T51" ca="1">IF(OR(INDIRECT(A51&amp;B51&amp;C51&amp;F51)="",ISNUMBER(INDIRECT(A51&amp;B51&amp;C51&amp;F51))=FALSE,INDIRECT(A51&amp;B51&amp;C51&amp;F51)=0),"",0)</f>
        <v/>
      </c>
    </row>
    <row r="52" spans="1:20">
      <c r="A52" s="23" t="s">
        <v>912</v>
      </c>
      <c r="C52" s="23" t="str">
        <f t="shared" si="0"/>
        <v>b</v>
      </c>
      <c r="F52" s="23">
        <v>61</v>
      </c>
      <c r="G52" s="23" t="str" cm="1">
        <f t="array" aca="1" ref="G52" ca="1">IF(OR(INDIRECT(A52&amp;B52&amp;C52&amp;F52)="",ISNUMBER(INDIRECT(A52&amp;B52&amp;C52&amp;F52))=FALSE),"",IF(INDIRECT(A52&amp;B52&amp;C52&amp;9)="公開","【（第８期）WEB・コールセンター受付】","【（第８期）医療機関受付】"))</f>
        <v/>
      </c>
      <c r="H52" s="15" t="str" cm="1">
        <f t="array" aca="1" ref="H52" ca="1">IF(OR(INDIRECT(A52&amp;B52&amp;C52&amp;F52)="",ISNUMBER(INDIRECT(A52&amp;B52&amp;C52&amp;F52))=FALSE,INDIRECT(A52&amp;B52&amp;C52&amp;F52)=0),"",431001)</f>
        <v/>
      </c>
      <c r="I52" s="15" t="str" cm="1">
        <f t="array" aca="1" ref="I52" ca="1">IF(OR(INDIRECT(A52&amp;B52&amp;C52&amp;F52)="",ISNUMBER(INDIRECT(A52&amp;B52&amp;C52&amp;F52))=FALSE,INDIRECT(A52&amp;B52&amp;C52&amp;F52)=0),"",G52&amp;J52&amp;"."&amp;TEXT(M52,"00")&amp;TEXT(N52,"00")&amp;"."&amp;TEXT(O52,"00")&amp;TEXT(P52,"00"))</f>
        <v/>
      </c>
      <c r="J52" s="15" t="str" cm="1">
        <f t="array" aca="1" ref="J52" ca="1">IF(OR(INDIRECT(A52&amp;B52&amp;C52&amp;F52)="",ISNUMBER(INDIRECT(A52&amp;B52&amp;C52&amp;F52))=FALSE,INDIRECT(A52&amp;B52&amp;C52&amp;F52)=0),"",予約枠報告様式!$B$2)</f>
        <v/>
      </c>
      <c r="K52" s="15" t="str" cm="1">
        <f t="array" aca="1" ref="K52" ca="1">IF(OR(INDIRECT(A52&amp;B52&amp;C52&amp;F52)="",ISNUMBER(INDIRECT(A52&amp;B52&amp;C52&amp;F52))=FALSE,INDIRECT(A52&amp;B52&amp;C52&amp;F52)=0),"",1)</f>
        <v/>
      </c>
      <c r="L52" s="15" t="str" cm="1">
        <f t="array" aca="1" ref="L52" ca="1">IF(OR(INDIRECT(A52&amp;B52&amp;C52&amp;F52)="",ISNUMBER(INDIRECT(A52&amp;B52&amp;C52&amp;F52))=FALSE,INDIRECT(A52&amp;B52&amp;C52&amp;F52)=0),"",TEXT(INDIRECT(A52&amp;B52&amp;C52&amp;5),"yyy"))</f>
        <v/>
      </c>
      <c r="M52" s="15" t="str" cm="1">
        <f t="array" aca="1" ref="M52" ca="1">IF(OR(INDIRECT(A52&amp;B52&amp;C52&amp;F52)="",ISNUMBER(INDIRECT(A52&amp;B52&amp;C52&amp;F52))=FALSE,INDIRECT(A52&amp;B52&amp;C52&amp;F52)=0),"",TEXT(INDIRECT(A52&amp;B52&amp;C52&amp;5),"m"))</f>
        <v/>
      </c>
      <c r="N52" s="15" t="str" cm="1">
        <f t="array" aca="1" ref="N52" ca="1">IF(OR(INDIRECT(A52&amp;B52&amp;C52&amp;F52)="",ISNUMBER(INDIRECT(A52&amp;B52&amp;C52&amp;F52))=FALSE,INDIRECT(A52&amp;B52&amp;C52&amp;F52)=0),"",TEXT(INDIRECT(A52&amp;B52&amp;C52&amp;5),"d"))</f>
        <v/>
      </c>
      <c r="O52" s="15" t="str" cm="1">
        <f t="array" aca="1" ref="O52" ca="1">IF(OR(INDIRECT(A52&amp;B52&amp;C52&amp;F52)="",ISNUMBER(INDIRECT(A52&amp;B52&amp;C52&amp;F52))=FALSE,INDIRECT(A52&amp;B52&amp;C52&amp;F52)=0),"",HOUR(INDIRECT(A52&amp;"A"&amp;F52)))</f>
        <v/>
      </c>
      <c r="P52" s="15" t="str" cm="1">
        <f t="array" aca="1" ref="P52" ca="1">IF(OR(INDIRECT(A52&amp;B52&amp;C52&amp;F52)="",ISNUMBER(INDIRECT(A52&amp;B52&amp;C52&amp;F52))=FALSE,INDIRECT(A52&amp;B52&amp;C52&amp;F52)=0),"",MINUTE(INDIRECT(A52&amp;"A"&amp;F52)))</f>
        <v/>
      </c>
      <c r="Q52" s="15" t="str" cm="1">
        <f t="array" aca="1" ref="Q52" ca="1">IF(OR(INDIRECT(A52&amp;B52&amp;C52&amp;F52)="",ISNUMBER(INDIRECT(A52&amp;B52&amp;C52&amp;F52))=FALSE,INDIRECT(A52&amp;B52&amp;C52&amp;F52)=0),"",O52)</f>
        <v/>
      </c>
      <c r="R52" s="15" t="str" cm="1">
        <f t="array" aca="1" ref="R52" ca="1">IF(OR(INDIRECT(A52&amp;B52&amp;C52&amp;F52)="",ISNUMBER(INDIRECT(A52&amp;B52&amp;C52&amp;F52))=FALSE,INDIRECT(A52&amp;B52&amp;C52&amp;F52)=0),"",P52+14)</f>
        <v/>
      </c>
      <c r="S52" s="15" t="str" cm="1">
        <f t="array" aca="1" ref="S52" ca="1">IF(OR(INDIRECT(A52&amp;B52&amp;C52&amp;F52)="",ISNUMBER(INDIRECT(A52&amp;B52&amp;C52&amp;F52))=FALSE,INDIRECT(A52&amp;B52&amp;C52&amp;F52)=0),"",INDIRECT(A52&amp;B52&amp;C52&amp;F52))</f>
        <v/>
      </c>
      <c r="T52" s="15" t="str" cm="1">
        <f t="array" aca="1" ref="T52" ca="1">IF(OR(INDIRECT(A52&amp;B52&amp;C52&amp;F52)="",ISNUMBER(INDIRECT(A52&amp;B52&amp;C52&amp;F52))=FALSE,INDIRECT(A52&amp;B52&amp;C52&amp;F52)=0),"",0)</f>
        <v/>
      </c>
    </row>
    <row r="53" spans="1:20">
      <c r="A53" s="23" t="s">
        <v>912</v>
      </c>
      <c r="C53" s="23" t="str">
        <f t="shared" si="0"/>
        <v>b</v>
      </c>
      <c r="F53" s="23">
        <v>62</v>
      </c>
      <c r="G53" s="23" t="str" cm="1">
        <f t="array" aca="1" ref="G53" ca="1">IF(OR(INDIRECT(A53&amp;B53&amp;C53&amp;F53)="",ISNUMBER(INDIRECT(A53&amp;B53&amp;C53&amp;F53))=FALSE),"",IF(INDIRECT(A53&amp;B53&amp;C53&amp;9)="公開","【（第８期）WEB・コールセンター受付】","【（第８期）医療機関受付】"))</f>
        <v/>
      </c>
      <c r="H53" s="15" t="str" cm="1">
        <f t="array" aca="1" ref="H53" ca="1">IF(OR(INDIRECT(A53&amp;B53&amp;C53&amp;F53)="",ISNUMBER(INDIRECT(A53&amp;B53&amp;C53&amp;F53))=FALSE,INDIRECT(A53&amp;B53&amp;C53&amp;F53)=0),"",431001)</f>
        <v/>
      </c>
      <c r="I53" s="15" t="str" cm="1">
        <f t="array" aca="1" ref="I53" ca="1">IF(OR(INDIRECT(A53&amp;B53&amp;C53&amp;F53)="",ISNUMBER(INDIRECT(A53&amp;B53&amp;C53&amp;F53))=FALSE,INDIRECT(A53&amp;B53&amp;C53&amp;F53)=0),"",G53&amp;J53&amp;"."&amp;TEXT(M53,"00")&amp;TEXT(N53,"00")&amp;"."&amp;TEXT(O53,"00")&amp;TEXT(P53,"00"))</f>
        <v/>
      </c>
      <c r="J53" s="15" t="str" cm="1">
        <f t="array" aca="1" ref="J53" ca="1">IF(OR(INDIRECT(A53&amp;B53&amp;C53&amp;F53)="",ISNUMBER(INDIRECT(A53&amp;B53&amp;C53&amp;F53))=FALSE,INDIRECT(A53&amp;B53&amp;C53&amp;F53)=0),"",予約枠報告様式!$B$2)</f>
        <v/>
      </c>
      <c r="K53" s="15" t="str" cm="1">
        <f t="array" aca="1" ref="K53" ca="1">IF(OR(INDIRECT(A53&amp;B53&amp;C53&amp;F53)="",ISNUMBER(INDIRECT(A53&amp;B53&amp;C53&amp;F53))=FALSE,INDIRECT(A53&amp;B53&amp;C53&amp;F53)=0),"",1)</f>
        <v/>
      </c>
      <c r="L53" s="15" t="str" cm="1">
        <f t="array" aca="1" ref="L53" ca="1">IF(OR(INDIRECT(A53&amp;B53&amp;C53&amp;F53)="",ISNUMBER(INDIRECT(A53&amp;B53&amp;C53&amp;F53))=FALSE,INDIRECT(A53&amp;B53&amp;C53&amp;F53)=0),"",TEXT(INDIRECT(A53&amp;B53&amp;C53&amp;5),"yyy"))</f>
        <v/>
      </c>
      <c r="M53" s="15" t="str" cm="1">
        <f t="array" aca="1" ref="M53" ca="1">IF(OR(INDIRECT(A53&amp;B53&amp;C53&amp;F53)="",ISNUMBER(INDIRECT(A53&amp;B53&amp;C53&amp;F53))=FALSE,INDIRECT(A53&amp;B53&amp;C53&amp;F53)=0),"",TEXT(INDIRECT(A53&amp;B53&amp;C53&amp;5),"m"))</f>
        <v/>
      </c>
      <c r="N53" s="15" t="str" cm="1">
        <f t="array" aca="1" ref="N53" ca="1">IF(OR(INDIRECT(A53&amp;B53&amp;C53&amp;F53)="",ISNUMBER(INDIRECT(A53&amp;B53&amp;C53&amp;F53))=FALSE,INDIRECT(A53&amp;B53&amp;C53&amp;F53)=0),"",TEXT(INDIRECT(A53&amp;B53&amp;C53&amp;5),"d"))</f>
        <v/>
      </c>
      <c r="O53" s="15" t="str" cm="1">
        <f t="array" aca="1" ref="O53" ca="1">IF(OR(INDIRECT(A53&amp;B53&amp;C53&amp;F53)="",ISNUMBER(INDIRECT(A53&amp;B53&amp;C53&amp;F53))=FALSE,INDIRECT(A53&amp;B53&amp;C53&amp;F53)=0),"",HOUR(INDIRECT(A53&amp;"A"&amp;F53)))</f>
        <v/>
      </c>
      <c r="P53" s="15" t="str" cm="1">
        <f t="array" aca="1" ref="P53" ca="1">IF(OR(INDIRECT(A53&amp;B53&amp;C53&amp;F53)="",ISNUMBER(INDIRECT(A53&amp;B53&amp;C53&amp;F53))=FALSE,INDIRECT(A53&amp;B53&amp;C53&amp;F53)=0),"",MINUTE(INDIRECT(A53&amp;"A"&amp;F53)))</f>
        <v/>
      </c>
      <c r="Q53" s="15" t="str" cm="1">
        <f t="array" aca="1" ref="Q53" ca="1">IF(OR(INDIRECT(A53&amp;B53&amp;C53&amp;F53)="",ISNUMBER(INDIRECT(A53&amp;B53&amp;C53&amp;F53))=FALSE,INDIRECT(A53&amp;B53&amp;C53&amp;F53)=0),"",O53)</f>
        <v/>
      </c>
      <c r="R53" s="15" t="str" cm="1">
        <f t="array" aca="1" ref="R53" ca="1">IF(OR(INDIRECT(A53&amp;B53&amp;C53&amp;F53)="",ISNUMBER(INDIRECT(A53&amp;B53&amp;C53&amp;F53))=FALSE,INDIRECT(A53&amp;B53&amp;C53&amp;F53)=0),"",P53+14)</f>
        <v/>
      </c>
      <c r="S53" s="15" t="str" cm="1">
        <f t="array" aca="1" ref="S53" ca="1">IF(OR(INDIRECT(A53&amp;B53&amp;C53&amp;F53)="",ISNUMBER(INDIRECT(A53&amp;B53&amp;C53&amp;F53))=FALSE,INDIRECT(A53&amp;B53&amp;C53&amp;F53)=0),"",INDIRECT(A53&amp;B53&amp;C53&amp;F53))</f>
        <v/>
      </c>
      <c r="T53" s="15" t="str" cm="1">
        <f t="array" aca="1" ref="T53" ca="1">IF(OR(INDIRECT(A53&amp;B53&amp;C53&amp;F53)="",ISNUMBER(INDIRECT(A53&amp;B53&amp;C53&amp;F53))=FALSE,INDIRECT(A53&amp;B53&amp;C53&amp;F53)=0),"",0)</f>
        <v/>
      </c>
    </row>
    <row r="54" spans="1:20">
      <c r="A54" s="23" t="s">
        <v>912</v>
      </c>
      <c r="C54" s="23" t="str">
        <f t="shared" si="0"/>
        <v>c</v>
      </c>
      <c r="E54" s="23" t="s">
        <v>914</v>
      </c>
      <c r="F54" s="23">
        <f>IF(F53=62,11,F53+1)</f>
        <v>11</v>
      </c>
      <c r="G54" s="23" t="str" cm="1">
        <f t="array" aca="1" ref="G54" ca="1">IF(OR(INDIRECT(A54&amp;B54&amp;C54&amp;F54)="",ISNUMBER(INDIRECT(A54&amp;B54&amp;C54&amp;F54))=FALSE),"",IF(INDIRECT(A54&amp;B54&amp;C54&amp;9)="公開","【（第８期）WEB・コールセンター受付】","【（第８期）医療機関受付】"))</f>
        <v/>
      </c>
      <c r="H54" s="15" t="str" cm="1">
        <f t="array" aca="1" ref="H54" ca="1">IF(OR(INDIRECT(A54&amp;B54&amp;C54&amp;F54)="",ISNUMBER(INDIRECT(A54&amp;B54&amp;C54&amp;F54))=FALSE,INDIRECT(A54&amp;B54&amp;C54&amp;F54)=0),"",431001)</f>
        <v/>
      </c>
      <c r="I54" s="15" t="str" cm="1">
        <f t="array" aca="1" ref="I54" ca="1">IF(OR(INDIRECT(A54&amp;B54&amp;C54&amp;F54)="",ISNUMBER(INDIRECT(A54&amp;B54&amp;C54&amp;F54))=FALSE,INDIRECT(A54&amp;B54&amp;C54&amp;F54)=0),"",G54&amp;J54&amp;"."&amp;TEXT(M54,"00")&amp;TEXT(N54,"00")&amp;"."&amp;TEXT(O54,"00")&amp;TEXT(P54,"00"))</f>
        <v/>
      </c>
      <c r="J54" s="15" t="str" cm="1">
        <f t="array" aca="1" ref="J54" ca="1">IF(OR(INDIRECT(A54&amp;B54&amp;C54&amp;F54)="",ISNUMBER(INDIRECT(A54&amp;B54&amp;C54&amp;F54))=FALSE,INDIRECT(A54&amp;B54&amp;C54&amp;F54)=0),"",予約枠報告様式!$B$2)</f>
        <v/>
      </c>
      <c r="K54" s="15" t="str" cm="1">
        <f t="array" aca="1" ref="K54" ca="1">IF(OR(INDIRECT(A54&amp;B54&amp;C54&amp;F54)="",ISNUMBER(INDIRECT(A54&amp;B54&amp;C54&amp;F54))=FALSE,INDIRECT(A54&amp;B54&amp;C54&amp;F54)=0),"",1)</f>
        <v/>
      </c>
      <c r="L54" s="15" t="str" cm="1">
        <f t="array" aca="1" ref="L54" ca="1">IF(OR(INDIRECT(A54&amp;B54&amp;C54&amp;F54)="",ISNUMBER(INDIRECT(A54&amp;B54&amp;C54&amp;F54))=FALSE,INDIRECT(A54&amp;B54&amp;C54&amp;F54)=0),"",IF(G54="【（第８期）医療機関受付】",TEXT(INDIRECT(A54&amp;D54&amp;E54&amp;5),"yyy"),TEXT(INDIRECT(A54&amp;B54&amp;C54&amp;5),"yyy")))</f>
        <v/>
      </c>
      <c r="M54" s="15" t="str" cm="1">
        <f t="array" aca="1" ref="M54" ca="1">IF(OR(INDIRECT(A54&amp;B54&amp;C54&amp;F54)="",ISNUMBER(INDIRECT(A54&amp;B54&amp;C54&amp;F54))=FALSE,INDIRECT(A54&amp;B54&amp;C54&amp;F54)=0),"",IF(G54="【（第８期）医療機関受付】",TEXT(INDIRECT(A54&amp;D54&amp;E54&amp;5),"m"),TEXT(INDIRECT(A54&amp;B54&amp;C54&amp;5),"m")))</f>
        <v/>
      </c>
      <c r="N54" s="15" t="str" cm="1">
        <f t="array" aca="1" ref="N54" ca="1">IF(OR(INDIRECT(A54&amp;B54&amp;C54&amp;F54)="",ISNUMBER(INDIRECT(A54&amp;B54&amp;C54&amp;F54))=FALSE,INDIRECT(A54&amp;B54&amp;C54&amp;F54)=0),"",IF(G54="【（第８期）医療機関受付】",TEXT(INDIRECT(A54&amp;D54&amp;E54&amp;5),"d"),TEXT(INDIRECT(A54&amp;B54&amp;C54&amp;5),"d")))</f>
        <v/>
      </c>
      <c r="O54" s="15" t="str" cm="1">
        <f t="array" aca="1" ref="O54" ca="1">IF(OR(INDIRECT(A54&amp;B54&amp;C54&amp;F54)="",ISNUMBER(INDIRECT(A54&amp;B54&amp;C54&amp;F54))=FALSE,INDIRECT(A54&amp;B54&amp;C54&amp;F54)=0),"",HOUR(INDIRECT(A54&amp;"A"&amp;F54)))</f>
        <v/>
      </c>
      <c r="P54" s="15" t="str" cm="1">
        <f t="array" aca="1" ref="P54" ca="1">IF(OR(INDIRECT(A54&amp;B54&amp;C54&amp;F54)="",ISNUMBER(INDIRECT(A54&amp;B54&amp;C54&amp;F54))=FALSE,INDIRECT(A54&amp;B54&amp;C54&amp;F54)=0),"",MINUTE(INDIRECT(A54&amp;"A"&amp;F54)))</f>
        <v/>
      </c>
      <c r="Q54" s="15" t="str" cm="1">
        <f t="array" aca="1" ref="Q54" ca="1">IF(OR(INDIRECT(A54&amp;B54&amp;C54&amp;F54)="",ISNUMBER(INDIRECT(A54&amp;B54&amp;C54&amp;F54))=FALSE,INDIRECT(A54&amp;B54&amp;C54&amp;F54)=0),"",O54)</f>
        <v/>
      </c>
      <c r="R54" s="15" t="str" cm="1">
        <f t="array" aca="1" ref="R54" ca="1">IF(OR(INDIRECT(A54&amp;B54&amp;C54&amp;F54)="",ISNUMBER(INDIRECT(A54&amp;B54&amp;C54&amp;F54))=FALSE,INDIRECT(A54&amp;B54&amp;C54&amp;F54)=0),"",P54+14)</f>
        <v/>
      </c>
      <c r="S54" s="15" t="str" cm="1">
        <f t="array" aca="1" ref="S54" ca="1">IF(OR(INDIRECT(A54&amp;B54&amp;C54&amp;F54)="",ISNUMBER(INDIRECT(A54&amp;B54&amp;C54&amp;F54))=FALSE,INDIRECT(A54&amp;B54&amp;C54&amp;F54)=0),"",INDIRECT(A54&amp;B54&amp;C54&amp;F54))</f>
        <v/>
      </c>
      <c r="T54" s="15" t="str" cm="1">
        <f t="array" aca="1" ref="T54" ca="1">IF(OR(INDIRECT(A54&amp;B54&amp;C54&amp;F54)="",ISNUMBER(INDIRECT(A54&amp;B54&amp;C54&amp;F54))=FALSE,INDIRECT(A54&amp;B54&amp;C54&amp;F54)=0),"",0)</f>
        <v/>
      </c>
    </row>
    <row r="55" spans="1:20">
      <c r="A55" s="23" t="s">
        <v>912</v>
      </c>
      <c r="C55" s="23" t="str">
        <f t="shared" si="0"/>
        <v>c</v>
      </c>
      <c r="E55" s="23" t="str">
        <f ca="1">IF(H54=62,CHAR(CODE(E54)+1),E54)</f>
        <v>b</v>
      </c>
      <c r="F55" s="23">
        <f t="shared" ref="F55:F118" si="1">IF(F54=62,11,F54+1)</f>
        <v>12</v>
      </c>
      <c r="G55" s="23" t="str" cm="1">
        <f t="array" aca="1" ref="G55" ca="1">IF(OR(INDIRECT(A55&amp;B55&amp;C55&amp;F55)="",ISNUMBER(INDIRECT(A55&amp;B55&amp;C55&amp;F55))=FALSE),"",IF(INDIRECT(A55&amp;B55&amp;C55&amp;9)="公開","【（第８期）WEB・コールセンター受付】","【（第８期）医療機関受付】"))</f>
        <v/>
      </c>
      <c r="H55" s="15" t="str" cm="1">
        <f t="array" aca="1" ref="H55" ca="1">IF(OR(INDIRECT(A55&amp;B55&amp;C55&amp;F55)="",ISNUMBER(INDIRECT(A55&amp;B55&amp;C55&amp;F55))=FALSE,INDIRECT(A55&amp;B55&amp;C55&amp;F55)=0),"",431001)</f>
        <v/>
      </c>
      <c r="I55" s="15" t="str" cm="1">
        <f t="array" aca="1" ref="I55" ca="1">IF(OR(INDIRECT(A55&amp;B55&amp;C55&amp;F55)="",ISNUMBER(INDIRECT(A55&amp;B55&amp;C55&amp;F55))=FALSE,INDIRECT(A55&amp;B55&amp;C55&amp;F55)=0),"",G55&amp;J55&amp;"."&amp;TEXT(M55,"00")&amp;TEXT(N55,"00")&amp;"."&amp;TEXT(O55,"00")&amp;TEXT(P55,"00"))</f>
        <v/>
      </c>
      <c r="J55" s="15" t="str" cm="1">
        <f t="array" aca="1" ref="J55" ca="1">IF(OR(INDIRECT(A55&amp;B55&amp;C55&amp;F55)="",ISNUMBER(INDIRECT(A55&amp;B55&amp;C55&amp;F55))=FALSE,INDIRECT(A55&amp;B55&amp;C55&amp;F55)=0),"",予約枠報告様式!$B$2)</f>
        <v/>
      </c>
      <c r="K55" s="15" t="str" cm="1">
        <f t="array" aca="1" ref="K55" ca="1">IF(OR(INDIRECT(A55&amp;B55&amp;C55&amp;F55)="",ISNUMBER(INDIRECT(A55&amp;B55&amp;C55&amp;F55))=FALSE,INDIRECT(A55&amp;B55&amp;C55&amp;F55)=0),"",1)</f>
        <v/>
      </c>
      <c r="L55" s="15" t="str" cm="1">
        <f t="array" aca="1" ref="L55" ca="1">IF(OR(INDIRECT(A55&amp;B55&amp;C55&amp;F55)="",ISNUMBER(INDIRECT(A55&amp;B55&amp;C55&amp;F55))=FALSE,INDIRECT(A55&amp;B55&amp;C55&amp;F55)=0),"",IF(G55="【（第８期）医療機関受付】",TEXT(INDIRECT(A55&amp;D55&amp;E55&amp;5),"yyy"),TEXT(INDIRECT(A55&amp;B55&amp;C55&amp;5),"yyy")))</f>
        <v/>
      </c>
      <c r="M55" s="15" t="str" cm="1">
        <f t="array" aca="1" ref="M55" ca="1">IF(OR(INDIRECT(A55&amp;B55&amp;C55&amp;F55)="",ISNUMBER(INDIRECT(A55&amp;B55&amp;C55&amp;F55))=FALSE,INDIRECT(A55&amp;B55&amp;C55&amp;F55)=0),"",IF(G55="【（第８期）医療機関受付】",TEXT(INDIRECT(A55&amp;D55&amp;E55&amp;5),"m"),TEXT(INDIRECT(A55&amp;B55&amp;C55&amp;5),"m")))</f>
        <v/>
      </c>
      <c r="N55" s="15" t="str" cm="1">
        <f t="array" aca="1" ref="N55" ca="1">IF(OR(INDIRECT(A55&amp;B55&amp;C55&amp;F55)="",ISNUMBER(INDIRECT(A55&amp;B55&amp;C55&amp;F55))=FALSE,INDIRECT(A55&amp;B55&amp;C55&amp;F55)=0),"",IF(G55="【（第８期）医療機関受付】",TEXT(INDIRECT(A55&amp;D55&amp;E55&amp;5),"d"),TEXT(INDIRECT(A55&amp;B55&amp;C55&amp;5),"d")))</f>
        <v/>
      </c>
      <c r="O55" s="15" t="str" cm="1">
        <f t="array" aca="1" ref="O55" ca="1">IF(OR(INDIRECT(A55&amp;B55&amp;C55&amp;F55)="",ISNUMBER(INDIRECT(A55&amp;B55&amp;C55&amp;F55))=FALSE,INDIRECT(A55&amp;B55&amp;C55&amp;F55)=0),"",HOUR(INDIRECT(A55&amp;"A"&amp;F55)))</f>
        <v/>
      </c>
      <c r="P55" s="15" t="str" cm="1">
        <f t="array" aca="1" ref="P55" ca="1">IF(OR(INDIRECT(A55&amp;B55&amp;C55&amp;F55)="",ISNUMBER(INDIRECT(A55&amp;B55&amp;C55&amp;F55))=FALSE,INDIRECT(A55&amp;B55&amp;C55&amp;F55)=0),"",MINUTE(INDIRECT(A55&amp;"A"&amp;F55)))</f>
        <v/>
      </c>
      <c r="Q55" s="15" t="str" cm="1">
        <f t="array" aca="1" ref="Q55" ca="1">IF(OR(INDIRECT(A55&amp;B55&amp;C55&amp;F55)="",ISNUMBER(INDIRECT(A55&amp;B55&amp;C55&amp;F55))=FALSE,INDIRECT(A55&amp;B55&amp;C55&amp;F55)=0),"",O55)</f>
        <v/>
      </c>
      <c r="R55" s="15" t="str" cm="1">
        <f t="array" aca="1" ref="R55" ca="1">IF(OR(INDIRECT(A55&amp;B55&amp;C55&amp;F55)="",ISNUMBER(INDIRECT(A55&amp;B55&amp;C55&amp;F55))=FALSE,INDIRECT(A55&amp;B55&amp;C55&amp;F55)=0),"",P55+14)</f>
        <v/>
      </c>
      <c r="S55" s="15" t="str" cm="1">
        <f t="array" aca="1" ref="S55" ca="1">IF(OR(INDIRECT(A55&amp;B55&amp;C55&amp;F55)="",ISNUMBER(INDIRECT(A55&amp;B55&amp;C55&amp;F55))=FALSE,INDIRECT(A55&amp;B55&amp;C55&amp;F55)=0),"",INDIRECT(A55&amp;B55&amp;C55&amp;F55))</f>
        <v/>
      </c>
      <c r="T55" s="15" t="str" cm="1">
        <f t="array" aca="1" ref="T55" ca="1">IF(OR(INDIRECT(A55&amp;B55&amp;C55&amp;F55)="",ISNUMBER(INDIRECT(A55&amp;B55&amp;C55&amp;F55))=FALSE,INDIRECT(A55&amp;B55&amp;C55&amp;F55)=0),"",0)</f>
        <v/>
      </c>
    </row>
    <row r="56" spans="1:20">
      <c r="A56" s="23" t="s">
        <v>912</v>
      </c>
      <c r="C56" s="23" t="str">
        <f t="shared" si="0"/>
        <v>c</v>
      </c>
      <c r="E56" s="23" t="str">
        <f t="shared" ca="1" si="0"/>
        <v>b</v>
      </c>
      <c r="F56" s="23">
        <f t="shared" si="1"/>
        <v>13</v>
      </c>
      <c r="G56" s="23" t="str" cm="1">
        <f t="array" aca="1" ref="G56" ca="1">IF(OR(INDIRECT(A56&amp;B56&amp;C56&amp;F56)="",ISNUMBER(INDIRECT(A56&amp;B56&amp;C56&amp;F56))=FALSE),"",IF(INDIRECT(A56&amp;B56&amp;C56&amp;9)="公開","【（第８期）WEB・コールセンター受付】","【（第８期）医療機関受付】"))</f>
        <v/>
      </c>
      <c r="H56" s="15" t="str" cm="1">
        <f t="array" aca="1" ref="H56" ca="1">IF(OR(INDIRECT(A56&amp;B56&amp;C56&amp;F56)="",ISNUMBER(INDIRECT(A56&amp;B56&amp;C56&amp;F56))=FALSE,INDIRECT(A56&amp;B56&amp;C56&amp;F56)=0),"",431001)</f>
        <v/>
      </c>
      <c r="I56" s="15" t="str" cm="1">
        <f t="array" aca="1" ref="I56" ca="1">IF(OR(INDIRECT(A56&amp;B56&amp;C56&amp;F56)="",ISNUMBER(INDIRECT(A56&amp;B56&amp;C56&amp;F56))=FALSE,INDIRECT(A56&amp;B56&amp;C56&amp;F56)=0),"",G56&amp;J56&amp;"."&amp;TEXT(M56,"00")&amp;TEXT(N56,"00")&amp;"."&amp;TEXT(O56,"00")&amp;TEXT(P56,"00"))</f>
        <v/>
      </c>
      <c r="J56" s="15" t="str" cm="1">
        <f t="array" aca="1" ref="J56" ca="1">IF(OR(INDIRECT(A56&amp;B56&amp;C56&amp;F56)="",ISNUMBER(INDIRECT(A56&amp;B56&amp;C56&amp;F56))=FALSE,INDIRECT(A56&amp;B56&amp;C56&amp;F56)=0),"",予約枠報告様式!$B$2)</f>
        <v/>
      </c>
      <c r="K56" s="15" t="str" cm="1">
        <f t="array" aca="1" ref="K56" ca="1">IF(OR(INDIRECT(A56&amp;B56&amp;C56&amp;F56)="",ISNUMBER(INDIRECT(A56&amp;B56&amp;C56&amp;F56))=FALSE,INDIRECT(A56&amp;B56&amp;C56&amp;F56)=0),"",1)</f>
        <v/>
      </c>
      <c r="L56" s="15" t="str" cm="1">
        <f t="array" aca="1" ref="L56" ca="1">IF(OR(INDIRECT(A56&amp;B56&amp;C56&amp;F56)="",ISNUMBER(INDIRECT(A56&amp;B56&amp;C56&amp;F56))=FALSE,INDIRECT(A56&amp;B56&amp;C56&amp;F56)=0),"",IF(G56="【（第８期）医療機関受付】",TEXT(INDIRECT(A56&amp;D56&amp;E56&amp;5),"yyy"),TEXT(INDIRECT(A56&amp;B56&amp;C56&amp;5),"yyy")))</f>
        <v/>
      </c>
      <c r="M56" s="15" t="str" cm="1">
        <f t="array" aca="1" ref="M56" ca="1">IF(OR(INDIRECT(A56&amp;B56&amp;C56&amp;F56)="",ISNUMBER(INDIRECT(A56&amp;B56&amp;C56&amp;F56))=FALSE,INDIRECT(A56&amp;B56&amp;C56&amp;F56)=0),"",IF(G56="【（第８期）医療機関受付】",TEXT(INDIRECT(A56&amp;D56&amp;E56&amp;5),"m"),TEXT(INDIRECT(A56&amp;B56&amp;C56&amp;5),"m")))</f>
        <v/>
      </c>
      <c r="N56" s="15" t="str" cm="1">
        <f t="array" aca="1" ref="N56" ca="1">IF(OR(INDIRECT(A56&amp;B56&amp;C56&amp;F56)="",ISNUMBER(INDIRECT(A56&amp;B56&amp;C56&amp;F56))=FALSE,INDIRECT(A56&amp;B56&amp;C56&amp;F56)=0),"",IF(G56="【（第８期）医療機関受付】",TEXT(INDIRECT(A56&amp;D56&amp;E56&amp;5),"d"),TEXT(INDIRECT(A56&amp;B56&amp;C56&amp;5),"d")))</f>
        <v/>
      </c>
      <c r="O56" s="15" t="str" cm="1">
        <f t="array" aca="1" ref="O56" ca="1">IF(OR(INDIRECT(A56&amp;B56&amp;C56&amp;F56)="",ISNUMBER(INDIRECT(A56&amp;B56&amp;C56&amp;F56))=FALSE,INDIRECT(A56&amp;B56&amp;C56&amp;F56)=0),"",HOUR(INDIRECT(A56&amp;"A"&amp;F56)))</f>
        <v/>
      </c>
      <c r="P56" s="15" t="str" cm="1">
        <f t="array" aca="1" ref="P56" ca="1">IF(OR(INDIRECT(A56&amp;B56&amp;C56&amp;F56)="",ISNUMBER(INDIRECT(A56&amp;B56&amp;C56&amp;F56))=FALSE,INDIRECT(A56&amp;B56&amp;C56&amp;F56)=0),"",MINUTE(INDIRECT(A56&amp;"A"&amp;F56)))</f>
        <v/>
      </c>
      <c r="Q56" s="15" t="str" cm="1">
        <f t="array" aca="1" ref="Q56" ca="1">IF(OR(INDIRECT(A56&amp;B56&amp;C56&amp;F56)="",ISNUMBER(INDIRECT(A56&amp;B56&amp;C56&amp;F56))=FALSE,INDIRECT(A56&amp;B56&amp;C56&amp;F56)=0),"",O56)</f>
        <v/>
      </c>
      <c r="R56" s="15" t="str" cm="1">
        <f t="array" aca="1" ref="R56" ca="1">IF(OR(INDIRECT(A56&amp;B56&amp;C56&amp;F56)="",ISNUMBER(INDIRECT(A56&amp;B56&amp;C56&amp;F56))=FALSE,INDIRECT(A56&amp;B56&amp;C56&amp;F56)=0),"",P56+14)</f>
        <v/>
      </c>
      <c r="S56" s="15" t="str" cm="1">
        <f t="array" aca="1" ref="S56" ca="1">IF(OR(INDIRECT(A56&amp;B56&amp;C56&amp;F56)="",ISNUMBER(INDIRECT(A56&amp;B56&amp;C56&amp;F56))=FALSE,INDIRECT(A56&amp;B56&amp;C56&amp;F56)=0),"",INDIRECT(A56&amp;B56&amp;C56&amp;F56))</f>
        <v/>
      </c>
      <c r="T56" s="15" t="str" cm="1">
        <f t="array" aca="1" ref="T56" ca="1">IF(OR(INDIRECT(A56&amp;B56&amp;C56&amp;F56)="",ISNUMBER(INDIRECT(A56&amp;B56&amp;C56&amp;F56))=FALSE,INDIRECT(A56&amp;B56&amp;C56&amp;F56)=0),"",0)</f>
        <v/>
      </c>
    </row>
    <row r="57" spans="1:20">
      <c r="A57" s="23" t="s">
        <v>912</v>
      </c>
      <c r="C57" s="23" t="str">
        <f t="shared" si="0"/>
        <v>c</v>
      </c>
      <c r="E57" s="23" t="str">
        <f t="shared" ca="1" si="0"/>
        <v>b</v>
      </c>
      <c r="F57" s="23">
        <f t="shared" si="1"/>
        <v>14</v>
      </c>
      <c r="G57" s="23" t="str" cm="1">
        <f t="array" aca="1" ref="G57" ca="1">IF(OR(INDIRECT(A57&amp;B57&amp;C57&amp;F57)="",ISNUMBER(INDIRECT(A57&amp;B57&amp;C57&amp;F57))=FALSE),"",IF(INDIRECT(A57&amp;B57&amp;C57&amp;9)="公開","【（第８期）WEB・コールセンター受付】","【（第８期）医療機関受付】"))</f>
        <v/>
      </c>
      <c r="H57" s="15" t="str" cm="1">
        <f t="array" aca="1" ref="H57" ca="1">IF(OR(INDIRECT(A57&amp;B57&amp;C57&amp;F57)="",ISNUMBER(INDIRECT(A57&amp;B57&amp;C57&amp;F57))=FALSE,INDIRECT(A57&amp;B57&amp;C57&amp;F57)=0),"",431001)</f>
        <v/>
      </c>
      <c r="I57" s="15" t="str" cm="1">
        <f t="array" aca="1" ref="I57" ca="1">IF(OR(INDIRECT(A57&amp;B57&amp;C57&amp;F57)="",ISNUMBER(INDIRECT(A57&amp;B57&amp;C57&amp;F57))=FALSE,INDIRECT(A57&amp;B57&amp;C57&amp;F57)=0),"",G57&amp;J57&amp;"."&amp;TEXT(M57,"00")&amp;TEXT(N57,"00")&amp;"."&amp;TEXT(O57,"00")&amp;TEXT(P57,"00"))</f>
        <v/>
      </c>
      <c r="J57" s="15" t="str" cm="1">
        <f t="array" aca="1" ref="J57" ca="1">IF(OR(INDIRECT(A57&amp;B57&amp;C57&amp;F57)="",ISNUMBER(INDIRECT(A57&amp;B57&amp;C57&amp;F57))=FALSE,INDIRECT(A57&amp;B57&amp;C57&amp;F57)=0),"",予約枠報告様式!$B$2)</f>
        <v/>
      </c>
      <c r="K57" s="15" t="str" cm="1">
        <f t="array" aca="1" ref="K57" ca="1">IF(OR(INDIRECT(A57&amp;B57&amp;C57&amp;F57)="",ISNUMBER(INDIRECT(A57&amp;B57&amp;C57&amp;F57))=FALSE,INDIRECT(A57&amp;B57&amp;C57&amp;F57)=0),"",1)</f>
        <v/>
      </c>
      <c r="L57" s="15" t="str" cm="1">
        <f t="array" aca="1" ref="L57" ca="1">IF(OR(INDIRECT(A57&amp;B57&amp;C57&amp;F57)="",ISNUMBER(INDIRECT(A57&amp;B57&amp;C57&amp;F57))=FALSE,INDIRECT(A57&amp;B57&amp;C57&amp;F57)=0),"",IF(G57="【（第８期）医療機関受付】",TEXT(INDIRECT(A57&amp;D57&amp;E57&amp;5),"yyy"),TEXT(INDIRECT(A57&amp;B57&amp;C57&amp;5),"yyy")))</f>
        <v/>
      </c>
      <c r="M57" s="15" t="str" cm="1">
        <f t="array" aca="1" ref="M57" ca="1">IF(OR(INDIRECT(A57&amp;B57&amp;C57&amp;F57)="",ISNUMBER(INDIRECT(A57&amp;B57&amp;C57&amp;F57))=FALSE,INDIRECT(A57&amp;B57&amp;C57&amp;F57)=0),"",IF(G57="【（第８期）医療機関受付】",TEXT(INDIRECT(A57&amp;D57&amp;E57&amp;5),"m"),TEXT(INDIRECT(A57&amp;B57&amp;C57&amp;5),"m")))</f>
        <v/>
      </c>
      <c r="N57" s="15" t="str" cm="1">
        <f t="array" aca="1" ref="N57" ca="1">IF(OR(INDIRECT(A57&amp;B57&amp;C57&amp;F57)="",ISNUMBER(INDIRECT(A57&amp;B57&amp;C57&amp;F57))=FALSE,INDIRECT(A57&amp;B57&amp;C57&amp;F57)=0),"",IF(G57="【（第８期）医療機関受付】",TEXT(INDIRECT(A57&amp;D57&amp;E57&amp;5),"d"),TEXT(INDIRECT(A57&amp;B57&amp;C57&amp;5),"d")))</f>
        <v/>
      </c>
      <c r="O57" s="15" t="str" cm="1">
        <f t="array" aca="1" ref="O57" ca="1">IF(OR(INDIRECT(A57&amp;B57&amp;C57&amp;F57)="",ISNUMBER(INDIRECT(A57&amp;B57&amp;C57&amp;F57))=FALSE,INDIRECT(A57&amp;B57&amp;C57&amp;F57)=0),"",HOUR(INDIRECT(A57&amp;"A"&amp;F57)))</f>
        <v/>
      </c>
      <c r="P57" s="15" t="str" cm="1">
        <f t="array" aca="1" ref="P57" ca="1">IF(OR(INDIRECT(A57&amp;B57&amp;C57&amp;F57)="",ISNUMBER(INDIRECT(A57&amp;B57&amp;C57&amp;F57))=FALSE,INDIRECT(A57&amp;B57&amp;C57&amp;F57)=0),"",MINUTE(INDIRECT(A57&amp;"A"&amp;F57)))</f>
        <v/>
      </c>
      <c r="Q57" s="15" t="str" cm="1">
        <f t="array" aca="1" ref="Q57" ca="1">IF(OR(INDIRECT(A57&amp;B57&amp;C57&amp;F57)="",ISNUMBER(INDIRECT(A57&amp;B57&amp;C57&amp;F57))=FALSE,INDIRECT(A57&amp;B57&amp;C57&amp;F57)=0),"",O57)</f>
        <v/>
      </c>
      <c r="R57" s="15" t="str" cm="1">
        <f t="array" aca="1" ref="R57" ca="1">IF(OR(INDIRECT(A57&amp;B57&amp;C57&amp;F57)="",ISNUMBER(INDIRECT(A57&amp;B57&amp;C57&amp;F57))=FALSE,INDIRECT(A57&amp;B57&amp;C57&amp;F57)=0),"",P57+14)</f>
        <v/>
      </c>
      <c r="S57" s="15" t="str" cm="1">
        <f t="array" aca="1" ref="S57" ca="1">IF(OR(INDIRECT(A57&amp;B57&amp;C57&amp;F57)="",ISNUMBER(INDIRECT(A57&amp;B57&amp;C57&amp;F57))=FALSE,INDIRECT(A57&amp;B57&amp;C57&amp;F57)=0),"",INDIRECT(A57&amp;B57&amp;C57&amp;F57))</f>
        <v/>
      </c>
      <c r="T57" s="15" t="str" cm="1">
        <f t="array" aca="1" ref="T57" ca="1">IF(OR(INDIRECT(A57&amp;B57&amp;C57&amp;F57)="",ISNUMBER(INDIRECT(A57&amp;B57&amp;C57&amp;F57))=FALSE,INDIRECT(A57&amp;B57&amp;C57&amp;F57)=0),"",0)</f>
        <v/>
      </c>
    </row>
    <row r="58" spans="1:20">
      <c r="A58" s="23" t="s">
        <v>912</v>
      </c>
      <c r="C58" s="23" t="str">
        <f t="shared" si="0"/>
        <v>c</v>
      </c>
      <c r="E58" s="23" t="str">
        <f t="shared" ca="1" si="0"/>
        <v>b</v>
      </c>
      <c r="F58" s="23">
        <f t="shared" si="1"/>
        <v>15</v>
      </c>
      <c r="G58" s="23" t="str" cm="1">
        <f t="array" aca="1" ref="G58" ca="1">IF(OR(INDIRECT(A58&amp;B58&amp;C58&amp;F58)="",ISNUMBER(INDIRECT(A58&amp;B58&amp;C58&amp;F58))=FALSE),"",IF(INDIRECT(A58&amp;B58&amp;C58&amp;9)="公開","【（第８期）WEB・コールセンター受付】","【（第８期）医療機関受付】"))</f>
        <v/>
      </c>
      <c r="H58" s="15" t="str" cm="1">
        <f t="array" aca="1" ref="H58" ca="1">IF(OR(INDIRECT(A58&amp;B58&amp;C58&amp;F58)="",ISNUMBER(INDIRECT(A58&amp;B58&amp;C58&amp;F58))=FALSE,INDIRECT(A58&amp;B58&amp;C58&amp;F58)=0),"",431001)</f>
        <v/>
      </c>
      <c r="I58" s="15" t="str" cm="1">
        <f t="array" aca="1" ref="I58" ca="1">IF(OR(INDIRECT(A58&amp;B58&amp;C58&amp;F58)="",ISNUMBER(INDIRECT(A58&amp;B58&amp;C58&amp;F58))=FALSE,INDIRECT(A58&amp;B58&amp;C58&amp;F58)=0),"",G58&amp;J58&amp;"."&amp;TEXT(M58,"00")&amp;TEXT(N58,"00")&amp;"."&amp;TEXT(O58,"00")&amp;TEXT(P58,"00"))</f>
        <v/>
      </c>
      <c r="J58" s="15" t="str" cm="1">
        <f t="array" aca="1" ref="J58" ca="1">IF(OR(INDIRECT(A58&amp;B58&amp;C58&amp;F58)="",ISNUMBER(INDIRECT(A58&amp;B58&amp;C58&amp;F58))=FALSE,INDIRECT(A58&amp;B58&amp;C58&amp;F58)=0),"",予約枠報告様式!$B$2)</f>
        <v/>
      </c>
      <c r="K58" s="15" t="str" cm="1">
        <f t="array" aca="1" ref="K58" ca="1">IF(OR(INDIRECT(A58&amp;B58&amp;C58&amp;F58)="",ISNUMBER(INDIRECT(A58&amp;B58&amp;C58&amp;F58))=FALSE,INDIRECT(A58&amp;B58&amp;C58&amp;F58)=0),"",1)</f>
        <v/>
      </c>
      <c r="L58" s="15" t="str" cm="1">
        <f t="array" aca="1" ref="L58" ca="1">IF(OR(INDIRECT(A58&amp;B58&amp;C58&amp;F58)="",ISNUMBER(INDIRECT(A58&amp;B58&amp;C58&amp;F58))=FALSE,INDIRECT(A58&amp;B58&amp;C58&amp;F58)=0),"",IF(G58="【（第８期）医療機関受付】",TEXT(INDIRECT(A58&amp;D58&amp;E58&amp;5),"yyy"),TEXT(INDIRECT(A58&amp;B58&amp;C58&amp;5),"yyy")))</f>
        <v/>
      </c>
      <c r="M58" s="15" t="str" cm="1">
        <f t="array" aca="1" ref="M58" ca="1">IF(OR(INDIRECT(A58&amp;B58&amp;C58&amp;F58)="",ISNUMBER(INDIRECT(A58&amp;B58&amp;C58&amp;F58))=FALSE,INDIRECT(A58&amp;B58&amp;C58&amp;F58)=0),"",IF(G58="【（第８期）医療機関受付】",TEXT(INDIRECT(A58&amp;D58&amp;E58&amp;5),"m"),TEXT(INDIRECT(A58&amp;B58&amp;C58&amp;5),"m")))</f>
        <v/>
      </c>
      <c r="N58" s="15" t="str" cm="1">
        <f t="array" aca="1" ref="N58" ca="1">IF(OR(INDIRECT(A58&amp;B58&amp;C58&amp;F58)="",ISNUMBER(INDIRECT(A58&amp;B58&amp;C58&amp;F58))=FALSE,INDIRECT(A58&amp;B58&amp;C58&amp;F58)=0),"",IF(G58="【（第８期）医療機関受付】",TEXT(INDIRECT(A58&amp;D58&amp;E58&amp;5),"d"),TEXT(INDIRECT(A58&amp;B58&amp;C58&amp;5),"d")))</f>
        <v/>
      </c>
      <c r="O58" s="15" t="str" cm="1">
        <f t="array" aca="1" ref="O58" ca="1">IF(OR(INDIRECT(A58&amp;B58&amp;C58&amp;F58)="",ISNUMBER(INDIRECT(A58&amp;B58&amp;C58&amp;F58))=FALSE,INDIRECT(A58&amp;B58&amp;C58&amp;F58)=0),"",HOUR(INDIRECT(A58&amp;"A"&amp;F58)))</f>
        <v/>
      </c>
      <c r="P58" s="15" t="str" cm="1">
        <f t="array" aca="1" ref="P58" ca="1">IF(OR(INDIRECT(A58&amp;B58&amp;C58&amp;F58)="",ISNUMBER(INDIRECT(A58&amp;B58&amp;C58&amp;F58))=FALSE,INDIRECT(A58&amp;B58&amp;C58&amp;F58)=0),"",MINUTE(INDIRECT(A58&amp;"A"&amp;F58)))</f>
        <v/>
      </c>
      <c r="Q58" s="15" t="str" cm="1">
        <f t="array" aca="1" ref="Q58" ca="1">IF(OR(INDIRECT(A58&amp;B58&amp;C58&amp;F58)="",ISNUMBER(INDIRECT(A58&amp;B58&amp;C58&amp;F58))=FALSE,INDIRECT(A58&amp;B58&amp;C58&amp;F58)=0),"",O58)</f>
        <v/>
      </c>
      <c r="R58" s="15" t="str" cm="1">
        <f t="array" aca="1" ref="R58" ca="1">IF(OR(INDIRECT(A58&amp;B58&amp;C58&amp;F58)="",ISNUMBER(INDIRECT(A58&amp;B58&amp;C58&amp;F58))=FALSE,INDIRECT(A58&amp;B58&amp;C58&amp;F58)=0),"",P58+14)</f>
        <v/>
      </c>
      <c r="S58" s="15" t="str" cm="1">
        <f t="array" aca="1" ref="S58" ca="1">IF(OR(INDIRECT(A58&amp;B58&amp;C58&amp;F58)="",ISNUMBER(INDIRECT(A58&amp;B58&amp;C58&amp;F58))=FALSE,INDIRECT(A58&amp;B58&amp;C58&amp;F58)=0),"",INDIRECT(A58&amp;B58&amp;C58&amp;F58))</f>
        <v/>
      </c>
      <c r="T58" s="15" t="str" cm="1">
        <f t="array" aca="1" ref="T58" ca="1">IF(OR(INDIRECT(A58&amp;B58&amp;C58&amp;F58)="",ISNUMBER(INDIRECT(A58&amp;B58&amp;C58&amp;F58))=FALSE,INDIRECT(A58&amp;B58&amp;C58&amp;F58)=0),"",0)</f>
        <v/>
      </c>
    </row>
    <row r="59" spans="1:20">
      <c r="A59" s="23" t="s">
        <v>912</v>
      </c>
      <c r="C59" s="23" t="str">
        <f t="shared" si="0"/>
        <v>c</v>
      </c>
      <c r="E59" s="23" t="str">
        <f t="shared" ca="1" si="0"/>
        <v>b</v>
      </c>
      <c r="F59" s="23">
        <f t="shared" si="1"/>
        <v>16</v>
      </c>
      <c r="G59" s="23" t="str" cm="1">
        <f t="array" aca="1" ref="G59" ca="1">IF(OR(INDIRECT(A59&amp;B59&amp;C59&amp;F59)="",ISNUMBER(INDIRECT(A59&amp;B59&amp;C59&amp;F59))=FALSE),"",IF(INDIRECT(A59&amp;B59&amp;C59&amp;9)="公開","【（第８期）WEB・コールセンター受付】","【（第８期）医療機関受付】"))</f>
        <v/>
      </c>
      <c r="H59" s="15" t="str" cm="1">
        <f t="array" aca="1" ref="H59" ca="1">IF(OR(INDIRECT(A59&amp;B59&amp;C59&amp;F59)="",ISNUMBER(INDIRECT(A59&amp;B59&amp;C59&amp;F59))=FALSE,INDIRECT(A59&amp;B59&amp;C59&amp;F59)=0),"",431001)</f>
        <v/>
      </c>
      <c r="I59" s="15" t="str" cm="1">
        <f t="array" aca="1" ref="I59" ca="1">IF(OR(INDIRECT(A59&amp;B59&amp;C59&amp;F59)="",ISNUMBER(INDIRECT(A59&amp;B59&amp;C59&amp;F59))=FALSE,INDIRECT(A59&amp;B59&amp;C59&amp;F59)=0),"",G59&amp;J59&amp;"."&amp;TEXT(M59,"00")&amp;TEXT(N59,"00")&amp;"."&amp;TEXT(O59,"00")&amp;TEXT(P59,"00"))</f>
        <v/>
      </c>
      <c r="J59" s="15" t="str" cm="1">
        <f t="array" aca="1" ref="J59" ca="1">IF(OR(INDIRECT(A59&amp;B59&amp;C59&amp;F59)="",ISNUMBER(INDIRECT(A59&amp;B59&amp;C59&amp;F59))=FALSE,INDIRECT(A59&amp;B59&amp;C59&amp;F59)=0),"",予約枠報告様式!$B$2)</f>
        <v/>
      </c>
      <c r="K59" s="15" t="str" cm="1">
        <f t="array" aca="1" ref="K59" ca="1">IF(OR(INDIRECT(A59&amp;B59&amp;C59&amp;F59)="",ISNUMBER(INDIRECT(A59&amp;B59&amp;C59&amp;F59))=FALSE,INDIRECT(A59&amp;B59&amp;C59&amp;F59)=0),"",1)</f>
        <v/>
      </c>
      <c r="L59" s="15" t="str" cm="1">
        <f t="array" aca="1" ref="L59" ca="1">IF(OR(INDIRECT(A59&amp;B59&amp;C59&amp;F59)="",ISNUMBER(INDIRECT(A59&amp;B59&amp;C59&amp;F59))=FALSE,INDIRECT(A59&amp;B59&amp;C59&amp;F59)=0),"",IF(G59="【（第８期）医療機関受付】",TEXT(INDIRECT(A59&amp;D59&amp;E59&amp;5),"yyy"),TEXT(INDIRECT(A59&amp;B59&amp;C59&amp;5),"yyy")))</f>
        <v/>
      </c>
      <c r="M59" s="15" t="str" cm="1">
        <f t="array" aca="1" ref="M59" ca="1">IF(OR(INDIRECT(A59&amp;B59&amp;C59&amp;F59)="",ISNUMBER(INDIRECT(A59&amp;B59&amp;C59&amp;F59))=FALSE,INDIRECT(A59&amp;B59&amp;C59&amp;F59)=0),"",IF(G59="【（第８期）医療機関受付】",TEXT(INDIRECT(A59&amp;D59&amp;E59&amp;5),"m"),TEXT(INDIRECT(A59&amp;B59&amp;C59&amp;5),"m")))</f>
        <v/>
      </c>
      <c r="N59" s="15" t="str" cm="1">
        <f t="array" aca="1" ref="N59" ca="1">IF(OR(INDIRECT(A59&amp;B59&amp;C59&amp;F59)="",ISNUMBER(INDIRECT(A59&amp;B59&amp;C59&amp;F59))=FALSE,INDIRECT(A59&amp;B59&amp;C59&amp;F59)=0),"",IF(G59="【（第８期）医療機関受付】",TEXT(INDIRECT(A59&amp;D59&amp;E59&amp;5),"d"),TEXT(INDIRECT(A59&amp;B59&amp;C59&amp;5),"d")))</f>
        <v/>
      </c>
      <c r="O59" s="15" t="str" cm="1">
        <f t="array" aca="1" ref="O59" ca="1">IF(OR(INDIRECT(A59&amp;B59&amp;C59&amp;F59)="",ISNUMBER(INDIRECT(A59&amp;B59&amp;C59&amp;F59))=FALSE,INDIRECT(A59&amp;B59&amp;C59&amp;F59)=0),"",HOUR(INDIRECT(A59&amp;"A"&amp;F59)))</f>
        <v/>
      </c>
      <c r="P59" s="15" t="str" cm="1">
        <f t="array" aca="1" ref="P59" ca="1">IF(OR(INDIRECT(A59&amp;B59&amp;C59&amp;F59)="",ISNUMBER(INDIRECT(A59&amp;B59&amp;C59&amp;F59))=FALSE,INDIRECT(A59&amp;B59&amp;C59&amp;F59)=0),"",MINUTE(INDIRECT(A59&amp;"A"&amp;F59)))</f>
        <v/>
      </c>
      <c r="Q59" s="15" t="str" cm="1">
        <f t="array" aca="1" ref="Q59" ca="1">IF(OR(INDIRECT(A59&amp;B59&amp;C59&amp;F59)="",ISNUMBER(INDIRECT(A59&amp;B59&amp;C59&amp;F59))=FALSE,INDIRECT(A59&amp;B59&amp;C59&amp;F59)=0),"",O59)</f>
        <v/>
      </c>
      <c r="R59" s="15" t="str" cm="1">
        <f t="array" aca="1" ref="R59" ca="1">IF(OR(INDIRECT(A59&amp;B59&amp;C59&amp;F59)="",ISNUMBER(INDIRECT(A59&amp;B59&amp;C59&amp;F59))=FALSE,INDIRECT(A59&amp;B59&amp;C59&amp;F59)=0),"",P59+14)</f>
        <v/>
      </c>
      <c r="S59" s="15" t="str" cm="1">
        <f t="array" aca="1" ref="S59" ca="1">IF(OR(INDIRECT(A59&amp;B59&amp;C59&amp;F59)="",ISNUMBER(INDIRECT(A59&amp;B59&amp;C59&amp;F59))=FALSE,INDIRECT(A59&amp;B59&amp;C59&amp;F59)=0),"",INDIRECT(A59&amp;B59&amp;C59&amp;F59))</f>
        <v/>
      </c>
      <c r="T59" s="15" t="str" cm="1">
        <f t="array" aca="1" ref="T59" ca="1">IF(OR(INDIRECT(A59&amp;B59&amp;C59&amp;F59)="",ISNUMBER(INDIRECT(A59&amp;B59&amp;C59&amp;F59))=FALSE,INDIRECT(A59&amp;B59&amp;C59&amp;F59)=0),"",0)</f>
        <v/>
      </c>
    </row>
    <row r="60" spans="1:20">
      <c r="A60" s="23" t="s">
        <v>912</v>
      </c>
      <c r="C60" s="23" t="str">
        <f t="shared" si="0"/>
        <v>c</v>
      </c>
      <c r="E60" s="23" t="str">
        <f t="shared" ca="1" si="0"/>
        <v>b</v>
      </c>
      <c r="F60" s="23">
        <f t="shared" si="1"/>
        <v>17</v>
      </c>
      <c r="G60" s="23" t="str" cm="1">
        <f t="array" aca="1" ref="G60" ca="1">IF(OR(INDIRECT(A60&amp;B60&amp;C60&amp;F60)="",ISNUMBER(INDIRECT(A60&amp;B60&amp;C60&amp;F60))=FALSE),"",IF(INDIRECT(A60&amp;B60&amp;C60&amp;9)="公開","【（第８期）WEB・コールセンター受付】","【（第８期）医療機関受付】"))</f>
        <v/>
      </c>
      <c r="H60" s="15" t="str" cm="1">
        <f t="array" aca="1" ref="H60" ca="1">IF(OR(INDIRECT(A60&amp;B60&amp;C60&amp;F60)="",ISNUMBER(INDIRECT(A60&amp;B60&amp;C60&amp;F60))=FALSE,INDIRECT(A60&amp;B60&amp;C60&amp;F60)=0),"",431001)</f>
        <v/>
      </c>
      <c r="I60" s="15" t="str" cm="1">
        <f t="array" aca="1" ref="I60" ca="1">IF(OR(INDIRECT(A60&amp;B60&amp;C60&amp;F60)="",ISNUMBER(INDIRECT(A60&amp;B60&amp;C60&amp;F60))=FALSE,INDIRECT(A60&amp;B60&amp;C60&amp;F60)=0),"",G60&amp;J60&amp;"."&amp;TEXT(M60,"00")&amp;TEXT(N60,"00")&amp;"."&amp;TEXT(O60,"00")&amp;TEXT(P60,"00"))</f>
        <v/>
      </c>
      <c r="J60" s="15" t="str" cm="1">
        <f t="array" aca="1" ref="J60" ca="1">IF(OR(INDIRECT(A60&amp;B60&amp;C60&amp;F60)="",ISNUMBER(INDIRECT(A60&amp;B60&amp;C60&amp;F60))=FALSE,INDIRECT(A60&amp;B60&amp;C60&amp;F60)=0),"",予約枠報告様式!$B$2)</f>
        <v/>
      </c>
      <c r="K60" s="15" t="str" cm="1">
        <f t="array" aca="1" ref="K60" ca="1">IF(OR(INDIRECT(A60&amp;B60&amp;C60&amp;F60)="",ISNUMBER(INDIRECT(A60&amp;B60&amp;C60&amp;F60))=FALSE,INDIRECT(A60&amp;B60&amp;C60&amp;F60)=0),"",1)</f>
        <v/>
      </c>
      <c r="L60" s="15" t="str" cm="1">
        <f t="array" aca="1" ref="L60" ca="1">IF(OR(INDIRECT(A60&amp;B60&amp;C60&amp;F60)="",ISNUMBER(INDIRECT(A60&amp;B60&amp;C60&amp;F60))=FALSE,INDIRECT(A60&amp;B60&amp;C60&amp;F60)=0),"",IF(G60="【（第８期）医療機関受付】",TEXT(INDIRECT(A60&amp;D60&amp;E60&amp;5),"yyy"),TEXT(INDIRECT(A60&amp;B60&amp;C60&amp;5),"yyy")))</f>
        <v/>
      </c>
      <c r="M60" s="15" t="str" cm="1">
        <f t="array" aca="1" ref="M60" ca="1">IF(OR(INDIRECT(A60&amp;B60&amp;C60&amp;F60)="",ISNUMBER(INDIRECT(A60&amp;B60&amp;C60&amp;F60))=FALSE,INDIRECT(A60&amp;B60&amp;C60&amp;F60)=0),"",IF(G60="【（第８期）医療機関受付】",TEXT(INDIRECT(A60&amp;D60&amp;E60&amp;5),"m"),TEXT(INDIRECT(A60&amp;B60&amp;C60&amp;5),"m")))</f>
        <v/>
      </c>
      <c r="N60" s="15" t="str" cm="1">
        <f t="array" aca="1" ref="N60" ca="1">IF(OR(INDIRECT(A60&amp;B60&amp;C60&amp;F60)="",ISNUMBER(INDIRECT(A60&amp;B60&amp;C60&amp;F60))=FALSE,INDIRECT(A60&amp;B60&amp;C60&amp;F60)=0),"",IF(G60="【（第８期）医療機関受付】",TEXT(INDIRECT(A60&amp;D60&amp;E60&amp;5),"d"),TEXT(INDIRECT(A60&amp;B60&amp;C60&amp;5),"d")))</f>
        <v/>
      </c>
      <c r="O60" s="15" t="str" cm="1">
        <f t="array" aca="1" ref="O60" ca="1">IF(OR(INDIRECT(A60&amp;B60&amp;C60&amp;F60)="",ISNUMBER(INDIRECT(A60&amp;B60&amp;C60&amp;F60))=FALSE,INDIRECT(A60&amp;B60&amp;C60&amp;F60)=0),"",HOUR(INDIRECT(A60&amp;"A"&amp;F60)))</f>
        <v/>
      </c>
      <c r="P60" s="15" t="str" cm="1">
        <f t="array" aca="1" ref="P60" ca="1">IF(OR(INDIRECT(A60&amp;B60&amp;C60&amp;F60)="",ISNUMBER(INDIRECT(A60&amp;B60&amp;C60&amp;F60))=FALSE,INDIRECT(A60&amp;B60&amp;C60&amp;F60)=0),"",MINUTE(INDIRECT(A60&amp;"A"&amp;F60)))</f>
        <v/>
      </c>
      <c r="Q60" s="15" t="str" cm="1">
        <f t="array" aca="1" ref="Q60" ca="1">IF(OR(INDIRECT(A60&amp;B60&amp;C60&amp;F60)="",ISNUMBER(INDIRECT(A60&amp;B60&amp;C60&amp;F60))=FALSE,INDIRECT(A60&amp;B60&amp;C60&amp;F60)=0),"",O60)</f>
        <v/>
      </c>
      <c r="R60" s="15" t="str" cm="1">
        <f t="array" aca="1" ref="R60" ca="1">IF(OR(INDIRECT(A60&amp;B60&amp;C60&amp;F60)="",ISNUMBER(INDIRECT(A60&amp;B60&amp;C60&amp;F60))=FALSE,INDIRECT(A60&amp;B60&amp;C60&amp;F60)=0),"",P60+14)</f>
        <v/>
      </c>
      <c r="S60" s="15" t="str" cm="1">
        <f t="array" aca="1" ref="S60" ca="1">IF(OR(INDIRECT(A60&amp;B60&amp;C60&amp;F60)="",ISNUMBER(INDIRECT(A60&amp;B60&amp;C60&amp;F60))=FALSE,INDIRECT(A60&amp;B60&amp;C60&amp;F60)=0),"",INDIRECT(A60&amp;B60&amp;C60&amp;F60))</f>
        <v/>
      </c>
      <c r="T60" s="15" t="str" cm="1">
        <f t="array" aca="1" ref="T60" ca="1">IF(OR(INDIRECT(A60&amp;B60&amp;C60&amp;F60)="",ISNUMBER(INDIRECT(A60&amp;B60&amp;C60&amp;F60))=FALSE,INDIRECT(A60&amp;B60&amp;C60&amp;F60)=0),"",0)</f>
        <v/>
      </c>
    </row>
    <row r="61" spans="1:20">
      <c r="A61" s="23" t="s">
        <v>912</v>
      </c>
      <c r="C61" s="23" t="str">
        <f t="shared" si="0"/>
        <v>c</v>
      </c>
      <c r="E61" s="23" t="str">
        <f t="shared" ca="1" si="0"/>
        <v>b</v>
      </c>
      <c r="F61" s="23">
        <f t="shared" si="1"/>
        <v>18</v>
      </c>
      <c r="G61" s="23" t="str" cm="1">
        <f t="array" aca="1" ref="G61" ca="1">IF(OR(INDIRECT(A61&amp;B61&amp;C61&amp;F61)="",ISNUMBER(INDIRECT(A61&amp;B61&amp;C61&amp;F61))=FALSE),"",IF(INDIRECT(A61&amp;B61&amp;C61&amp;9)="公開","【（第８期）WEB・コールセンター受付】","【（第８期）医療機関受付】"))</f>
        <v/>
      </c>
      <c r="H61" s="15" t="str" cm="1">
        <f t="array" aca="1" ref="H61" ca="1">IF(OR(INDIRECT(A61&amp;B61&amp;C61&amp;F61)="",ISNUMBER(INDIRECT(A61&amp;B61&amp;C61&amp;F61))=FALSE,INDIRECT(A61&amp;B61&amp;C61&amp;F61)=0),"",431001)</f>
        <v/>
      </c>
      <c r="I61" s="15" t="str" cm="1">
        <f t="array" aca="1" ref="I61" ca="1">IF(OR(INDIRECT(A61&amp;B61&amp;C61&amp;F61)="",ISNUMBER(INDIRECT(A61&amp;B61&amp;C61&amp;F61))=FALSE,INDIRECT(A61&amp;B61&amp;C61&amp;F61)=0),"",G61&amp;J61&amp;"."&amp;TEXT(M61,"00")&amp;TEXT(N61,"00")&amp;"."&amp;TEXT(O61,"00")&amp;TEXT(P61,"00"))</f>
        <v/>
      </c>
      <c r="J61" s="15" t="str" cm="1">
        <f t="array" aca="1" ref="J61" ca="1">IF(OR(INDIRECT(A61&amp;B61&amp;C61&amp;F61)="",ISNUMBER(INDIRECT(A61&amp;B61&amp;C61&amp;F61))=FALSE,INDIRECT(A61&amp;B61&amp;C61&amp;F61)=0),"",予約枠報告様式!$B$2)</f>
        <v/>
      </c>
      <c r="K61" s="15" t="str" cm="1">
        <f t="array" aca="1" ref="K61" ca="1">IF(OR(INDIRECT(A61&amp;B61&amp;C61&amp;F61)="",ISNUMBER(INDIRECT(A61&amp;B61&amp;C61&amp;F61))=FALSE,INDIRECT(A61&amp;B61&amp;C61&amp;F61)=0),"",1)</f>
        <v/>
      </c>
      <c r="L61" s="15" t="str" cm="1">
        <f t="array" aca="1" ref="L61" ca="1">IF(OR(INDIRECT(A61&amp;B61&amp;C61&amp;F61)="",ISNUMBER(INDIRECT(A61&amp;B61&amp;C61&amp;F61))=FALSE,INDIRECT(A61&amp;B61&amp;C61&amp;F61)=0),"",IF(G61="【（第８期）医療機関受付】",TEXT(INDIRECT(A61&amp;D61&amp;E61&amp;5),"yyy"),TEXT(INDIRECT(A61&amp;B61&amp;C61&amp;5),"yyy")))</f>
        <v/>
      </c>
      <c r="M61" s="15" t="str" cm="1">
        <f t="array" aca="1" ref="M61" ca="1">IF(OR(INDIRECT(A61&amp;B61&amp;C61&amp;F61)="",ISNUMBER(INDIRECT(A61&amp;B61&amp;C61&amp;F61))=FALSE,INDIRECT(A61&amp;B61&amp;C61&amp;F61)=0),"",IF(G61="【（第８期）医療機関受付】",TEXT(INDIRECT(A61&amp;D61&amp;E61&amp;5),"m"),TEXT(INDIRECT(A61&amp;B61&amp;C61&amp;5),"m")))</f>
        <v/>
      </c>
      <c r="N61" s="15" t="str" cm="1">
        <f t="array" aca="1" ref="N61" ca="1">IF(OR(INDIRECT(A61&amp;B61&amp;C61&amp;F61)="",ISNUMBER(INDIRECT(A61&amp;B61&amp;C61&amp;F61))=FALSE,INDIRECT(A61&amp;B61&amp;C61&amp;F61)=0),"",IF(G61="【（第８期）医療機関受付】",TEXT(INDIRECT(A61&amp;D61&amp;E61&amp;5),"d"),TEXT(INDIRECT(A61&amp;B61&amp;C61&amp;5),"d")))</f>
        <v/>
      </c>
      <c r="O61" s="15" t="str" cm="1">
        <f t="array" aca="1" ref="O61" ca="1">IF(OR(INDIRECT(A61&amp;B61&amp;C61&amp;F61)="",ISNUMBER(INDIRECT(A61&amp;B61&amp;C61&amp;F61))=FALSE,INDIRECT(A61&amp;B61&amp;C61&amp;F61)=0),"",HOUR(INDIRECT(A61&amp;"A"&amp;F61)))</f>
        <v/>
      </c>
      <c r="P61" s="15" t="str" cm="1">
        <f t="array" aca="1" ref="P61" ca="1">IF(OR(INDIRECT(A61&amp;B61&amp;C61&amp;F61)="",ISNUMBER(INDIRECT(A61&amp;B61&amp;C61&amp;F61))=FALSE,INDIRECT(A61&amp;B61&amp;C61&amp;F61)=0),"",MINUTE(INDIRECT(A61&amp;"A"&amp;F61)))</f>
        <v/>
      </c>
      <c r="Q61" s="15" t="str" cm="1">
        <f t="array" aca="1" ref="Q61" ca="1">IF(OR(INDIRECT(A61&amp;B61&amp;C61&amp;F61)="",ISNUMBER(INDIRECT(A61&amp;B61&amp;C61&amp;F61))=FALSE,INDIRECT(A61&amp;B61&amp;C61&amp;F61)=0),"",O61)</f>
        <v/>
      </c>
      <c r="R61" s="15" t="str" cm="1">
        <f t="array" aca="1" ref="R61" ca="1">IF(OR(INDIRECT(A61&amp;B61&amp;C61&amp;F61)="",ISNUMBER(INDIRECT(A61&amp;B61&amp;C61&amp;F61))=FALSE,INDIRECT(A61&amp;B61&amp;C61&amp;F61)=0),"",P61+14)</f>
        <v/>
      </c>
      <c r="S61" s="15" t="str" cm="1">
        <f t="array" aca="1" ref="S61" ca="1">IF(OR(INDIRECT(A61&amp;B61&amp;C61&amp;F61)="",ISNUMBER(INDIRECT(A61&amp;B61&amp;C61&amp;F61))=FALSE,INDIRECT(A61&amp;B61&amp;C61&amp;F61)=0),"",INDIRECT(A61&amp;B61&amp;C61&amp;F61))</f>
        <v/>
      </c>
      <c r="T61" s="15" t="str" cm="1">
        <f t="array" aca="1" ref="T61" ca="1">IF(OR(INDIRECT(A61&amp;B61&amp;C61&amp;F61)="",ISNUMBER(INDIRECT(A61&amp;B61&amp;C61&amp;F61))=FALSE,INDIRECT(A61&amp;B61&amp;C61&amp;F61)=0),"",0)</f>
        <v/>
      </c>
    </row>
    <row r="62" spans="1:20">
      <c r="A62" s="23" t="s">
        <v>912</v>
      </c>
      <c r="C62" s="23" t="str">
        <f t="shared" si="0"/>
        <v>c</v>
      </c>
      <c r="E62" s="23" t="str">
        <f t="shared" ca="1" si="0"/>
        <v>b</v>
      </c>
      <c r="F62" s="23">
        <f t="shared" si="1"/>
        <v>19</v>
      </c>
      <c r="G62" s="23" t="str" cm="1">
        <f t="array" aca="1" ref="G62" ca="1">IF(OR(INDIRECT(A62&amp;B62&amp;C62&amp;F62)="",ISNUMBER(INDIRECT(A62&amp;B62&amp;C62&amp;F62))=FALSE),"",IF(INDIRECT(A62&amp;B62&amp;C62&amp;9)="公開","【（第８期）WEB・コールセンター受付】","【（第８期）医療機関受付】"))</f>
        <v/>
      </c>
      <c r="H62" s="15" t="str" cm="1">
        <f t="array" aca="1" ref="H62" ca="1">IF(OR(INDIRECT(A62&amp;B62&amp;C62&amp;F62)="",ISNUMBER(INDIRECT(A62&amp;B62&amp;C62&amp;F62))=FALSE,INDIRECT(A62&amp;B62&amp;C62&amp;F62)=0),"",431001)</f>
        <v/>
      </c>
      <c r="I62" s="15" t="str" cm="1">
        <f t="array" aca="1" ref="I62" ca="1">IF(OR(INDIRECT(A62&amp;B62&amp;C62&amp;F62)="",ISNUMBER(INDIRECT(A62&amp;B62&amp;C62&amp;F62))=FALSE,INDIRECT(A62&amp;B62&amp;C62&amp;F62)=0),"",G62&amp;J62&amp;"."&amp;TEXT(M62,"00")&amp;TEXT(N62,"00")&amp;"."&amp;TEXT(O62,"00")&amp;TEXT(P62,"00"))</f>
        <v/>
      </c>
      <c r="J62" s="15" t="str" cm="1">
        <f t="array" aca="1" ref="J62" ca="1">IF(OR(INDIRECT(A62&amp;B62&amp;C62&amp;F62)="",ISNUMBER(INDIRECT(A62&amp;B62&amp;C62&amp;F62))=FALSE,INDIRECT(A62&amp;B62&amp;C62&amp;F62)=0),"",予約枠報告様式!$B$2)</f>
        <v/>
      </c>
      <c r="K62" s="15" t="str" cm="1">
        <f t="array" aca="1" ref="K62" ca="1">IF(OR(INDIRECT(A62&amp;B62&amp;C62&amp;F62)="",ISNUMBER(INDIRECT(A62&amp;B62&amp;C62&amp;F62))=FALSE,INDIRECT(A62&amp;B62&amp;C62&amp;F62)=0),"",1)</f>
        <v/>
      </c>
      <c r="L62" s="15" t="str" cm="1">
        <f t="array" aca="1" ref="L62" ca="1">IF(OR(INDIRECT(A62&amp;B62&amp;C62&amp;F62)="",ISNUMBER(INDIRECT(A62&amp;B62&amp;C62&amp;F62))=FALSE,INDIRECT(A62&amp;B62&amp;C62&amp;F62)=0),"",IF(G62="【（第８期）医療機関受付】",TEXT(INDIRECT(A62&amp;D62&amp;E62&amp;5),"yyy"),TEXT(INDIRECT(A62&amp;B62&amp;C62&amp;5),"yyy")))</f>
        <v/>
      </c>
      <c r="M62" s="15" t="str" cm="1">
        <f t="array" aca="1" ref="M62" ca="1">IF(OR(INDIRECT(A62&amp;B62&amp;C62&amp;F62)="",ISNUMBER(INDIRECT(A62&amp;B62&amp;C62&amp;F62))=FALSE,INDIRECT(A62&amp;B62&amp;C62&amp;F62)=0),"",IF(G62="【（第８期）医療機関受付】",TEXT(INDIRECT(A62&amp;D62&amp;E62&amp;5),"m"),TEXT(INDIRECT(A62&amp;B62&amp;C62&amp;5),"m")))</f>
        <v/>
      </c>
      <c r="N62" s="15" t="str" cm="1">
        <f t="array" aca="1" ref="N62" ca="1">IF(OR(INDIRECT(A62&amp;B62&amp;C62&amp;F62)="",ISNUMBER(INDIRECT(A62&amp;B62&amp;C62&amp;F62))=FALSE,INDIRECT(A62&amp;B62&amp;C62&amp;F62)=0),"",IF(G62="【（第８期）医療機関受付】",TEXT(INDIRECT(A62&amp;D62&amp;E62&amp;5),"d"),TEXT(INDIRECT(A62&amp;B62&amp;C62&amp;5),"d")))</f>
        <v/>
      </c>
      <c r="O62" s="15" t="str" cm="1">
        <f t="array" aca="1" ref="O62" ca="1">IF(OR(INDIRECT(A62&amp;B62&amp;C62&amp;F62)="",ISNUMBER(INDIRECT(A62&amp;B62&amp;C62&amp;F62))=FALSE,INDIRECT(A62&amp;B62&amp;C62&amp;F62)=0),"",HOUR(INDIRECT(A62&amp;"A"&amp;F62)))</f>
        <v/>
      </c>
      <c r="P62" s="15" t="str" cm="1">
        <f t="array" aca="1" ref="P62" ca="1">IF(OR(INDIRECT(A62&amp;B62&amp;C62&amp;F62)="",ISNUMBER(INDIRECT(A62&amp;B62&amp;C62&amp;F62))=FALSE,INDIRECT(A62&amp;B62&amp;C62&amp;F62)=0),"",MINUTE(INDIRECT(A62&amp;"A"&amp;F62)))</f>
        <v/>
      </c>
      <c r="Q62" s="15" t="str" cm="1">
        <f t="array" aca="1" ref="Q62" ca="1">IF(OR(INDIRECT(A62&amp;B62&amp;C62&amp;F62)="",ISNUMBER(INDIRECT(A62&amp;B62&amp;C62&amp;F62))=FALSE,INDIRECT(A62&amp;B62&amp;C62&amp;F62)=0),"",O62)</f>
        <v/>
      </c>
      <c r="R62" s="15" t="str" cm="1">
        <f t="array" aca="1" ref="R62" ca="1">IF(OR(INDIRECT(A62&amp;B62&amp;C62&amp;F62)="",ISNUMBER(INDIRECT(A62&amp;B62&amp;C62&amp;F62))=FALSE,INDIRECT(A62&amp;B62&amp;C62&amp;F62)=0),"",P62+14)</f>
        <v/>
      </c>
      <c r="S62" s="15" t="str" cm="1">
        <f t="array" aca="1" ref="S62" ca="1">IF(OR(INDIRECT(A62&amp;B62&amp;C62&amp;F62)="",ISNUMBER(INDIRECT(A62&amp;B62&amp;C62&amp;F62))=FALSE,INDIRECT(A62&amp;B62&amp;C62&amp;F62)=0),"",INDIRECT(A62&amp;B62&amp;C62&amp;F62))</f>
        <v/>
      </c>
      <c r="T62" s="15" t="str" cm="1">
        <f t="array" aca="1" ref="T62" ca="1">IF(OR(INDIRECT(A62&amp;B62&amp;C62&amp;F62)="",ISNUMBER(INDIRECT(A62&amp;B62&amp;C62&amp;F62))=FALSE,INDIRECT(A62&amp;B62&amp;C62&amp;F62)=0),"",0)</f>
        <v/>
      </c>
    </row>
    <row r="63" spans="1:20">
      <c r="A63" s="23" t="s">
        <v>912</v>
      </c>
      <c r="C63" s="23" t="str">
        <f t="shared" si="0"/>
        <v>c</v>
      </c>
      <c r="E63" s="23" t="str">
        <f t="shared" ca="1" si="0"/>
        <v>b</v>
      </c>
      <c r="F63" s="23">
        <f t="shared" si="1"/>
        <v>20</v>
      </c>
      <c r="G63" s="23" t="str" cm="1">
        <f t="array" aca="1" ref="G63" ca="1">IF(OR(INDIRECT(A63&amp;B63&amp;C63&amp;F63)="",ISNUMBER(INDIRECT(A63&amp;B63&amp;C63&amp;F63))=FALSE),"",IF(INDIRECT(A63&amp;B63&amp;C63&amp;9)="公開","【（第８期）WEB・コールセンター受付】","【（第８期）医療機関受付】"))</f>
        <v/>
      </c>
      <c r="H63" s="15" t="str" cm="1">
        <f t="array" aca="1" ref="H63" ca="1">IF(OR(INDIRECT(A63&amp;B63&amp;C63&amp;F63)="",ISNUMBER(INDIRECT(A63&amp;B63&amp;C63&amp;F63))=FALSE,INDIRECT(A63&amp;B63&amp;C63&amp;F63)=0),"",431001)</f>
        <v/>
      </c>
      <c r="I63" s="15" t="str" cm="1">
        <f t="array" aca="1" ref="I63" ca="1">IF(OR(INDIRECT(A63&amp;B63&amp;C63&amp;F63)="",ISNUMBER(INDIRECT(A63&amp;B63&amp;C63&amp;F63))=FALSE,INDIRECT(A63&amp;B63&amp;C63&amp;F63)=0),"",G63&amp;J63&amp;"."&amp;TEXT(M63,"00")&amp;TEXT(N63,"00")&amp;"."&amp;TEXT(O63,"00")&amp;TEXT(P63,"00"))</f>
        <v/>
      </c>
      <c r="J63" s="15" t="str" cm="1">
        <f t="array" aca="1" ref="J63" ca="1">IF(OR(INDIRECT(A63&amp;B63&amp;C63&amp;F63)="",ISNUMBER(INDIRECT(A63&amp;B63&amp;C63&amp;F63))=FALSE,INDIRECT(A63&amp;B63&amp;C63&amp;F63)=0),"",予約枠報告様式!$B$2)</f>
        <v/>
      </c>
      <c r="K63" s="15" t="str" cm="1">
        <f t="array" aca="1" ref="K63" ca="1">IF(OR(INDIRECT(A63&amp;B63&amp;C63&amp;F63)="",ISNUMBER(INDIRECT(A63&amp;B63&amp;C63&amp;F63))=FALSE,INDIRECT(A63&amp;B63&amp;C63&amp;F63)=0),"",1)</f>
        <v/>
      </c>
      <c r="L63" s="15" t="str" cm="1">
        <f t="array" aca="1" ref="L63" ca="1">IF(OR(INDIRECT(A63&amp;B63&amp;C63&amp;F63)="",ISNUMBER(INDIRECT(A63&amp;B63&amp;C63&amp;F63))=FALSE,INDIRECT(A63&amp;B63&amp;C63&amp;F63)=0),"",IF(G63="【（第８期）医療機関受付】",TEXT(INDIRECT(A63&amp;D63&amp;E63&amp;5),"yyy"),TEXT(INDIRECT(A63&amp;B63&amp;C63&amp;5),"yyy")))</f>
        <v/>
      </c>
      <c r="M63" s="15" t="str" cm="1">
        <f t="array" aca="1" ref="M63" ca="1">IF(OR(INDIRECT(A63&amp;B63&amp;C63&amp;F63)="",ISNUMBER(INDIRECT(A63&amp;B63&amp;C63&amp;F63))=FALSE,INDIRECT(A63&amp;B63&amp;C63&amp;F63)=0),"",IF(G63="【（第８期）医療機関受付】",TEXT(INDIRECT(A63&amp;D63&amp;E63&amp;5),"m"),TEXT(INDIRECT(A63&amp;B63&amp;C63&amp;5),"m")))</f>
        <v/>
      </c>
      <c r="N63" s="15" t="str" cm="1">
        <f t="array" aca="1" ref="N63" ca="1">IF(OR(INDIRECT(A63&amp;B63&amp;C63&amp;F63)="",ISNUMBER(INDIRECT(A63&amp;B63&amp;C63&amp;F63))=FALSE,INDIRECT(A63&amp;B63&amp;C63&amp;F63)=0),"",IF(G63="【（第８期）医療機関受付】",TEXT(INDIRECT(A63&amp;D63&amp;E63&amp;5),"d"),TEXT(INDIRECT(A63&amp;B63&amp;C63&amp;5),"d")))</f>
        <v/>
      </c>
      <c r="O63" s="15" t="str" cm="1">
        <f t="array" aca="1" ref="O63" ca="1">IF(OR(INDIRECT(A63&amp;B63&amp;C63&amp;F63)="",ISNUMBER(INDIRECT(A63&amp;B63&amp;C63&amp;F63))=FALSE,INDIRECT(A63&amp;B63&amp;C63&amp;F63)=0),"",HOUR(INDIRECT(A63&amp;"A"&amp;F63)))</f>
        <v/>
      </c>
      <c r="P63" s="15" t="str" cm="1">
        <f t="array" aca="1" ref="P63" ca="1">IF(OR(INDIRECT(A63&amp;B63&amp;C63&amp;F63)="",ISNUMBER(INDIRECT(A63&amp;B63&amp;C63&amp;F63))=FALSE,INDIRECT(A63&amp;B63&amp;C63&amp;F63)=0),"",MINUTE(INDIRECT(A63&amp;"A"&amp;F63)))</f>
        <v/>
      </c>
      <c r="Q63" s="15" t="str" cm="1">
        <f t="array" aca="1" ref="Q63" ca="1">IF(OR(INDIRECT(A63&amp;B63&amp;C63&amp;F63)="",ISNUMBER(INDIRECT(A63&amp;B63&amp;C63&amp;F63))=FALSE,INDIRECT(A63&amp;B63&amp;C63&amp;F63)=0),"",O63)</f>
        <v/>
      </c>
      <c r="R63" s="15" t="str" cm="1">
        <f t="array" aca="1" ref="R63" ca="1">IF(OR(INDIRECT(A63&amp;B63&amp;C63&amp;F63)="",ISNUMBER(INDIRECT(A63&amp;B63&amp;C63&amp;F63))=FALSE,INDIRECT(A63&amp;B63&amp;C63&amp;F63)=0),"",P63+14)</f>
        <v/>
      </c>
      <c r="S63" s="15" t="str" cm="1">
        <f t="array" aca="1" ref="S63" ca="1">IF(OR(INDIRECT(A63&amp;B63&amp;C63&amp;F63)="",ISNUMBER(INDIRECT(A63&amp;B63&amp;C63&amp;F63))=FALSE,INDIRECT(A63&amp;B63&amp;C63&amp;F63)=0),"",INDIRECT(A63&amp;B63&amp;C63&amp;F63))</f>
        <v/>
      </c>
      <c r="T63" s="15" t="str" cm="1">
        <f t="array" aca="1" ref="T63" ca="1">IF(OR(INDIRECT(A63&amp;B63&amp;C63&amp;F63)="",ISNUMBER(INDIRECT(A63&amp;B63&amp;C63&amp;F63))=FALSE,INDIRECT(A63&amp;B63&amp;C63&amp;F63)=0),"",0)</f>
        <v/>
      </c>
    </row>
    <row r="64" spans="1:20">
      <c r="A64" s="23" t="s">
        <v>912</v>
      </c>
      <c r="C64" s="23" t="str">
        <f t="shared" si="0"/>
        <v>c</v>
      </c>
      <c r="E64" s="23" t="str">
        <f t="shared" ca="1" si="0"/>
        <v>b</v>
      </c>
      <c r="F64" s="23">
        <f t="shared" si="1"/>
        <v>21</v>
      </c>
      <c r="G64" s="23" t="str" cm="1">
        <f t="array" aca="1" ref="G64" ca="1">IF(OR(INDIRECT(A64&amp;B64&amp;C64&amp;F64)="",ISNUMBER(INDIRECT(A64&amp;B64&amp;C64&amp;F64))=FALSE),"",IF(INDIRECT(A64&amp;B64&amp;C64&amp;9)="公開","【（第８期）WEB・コールセンター受付】","【（第８期）医療機関受付】"))</f>
        <v/>
      </c>
      <c r="H64" s="15" t="str" cm="1">
        <f t="array" aca="1" ref="H64" ca="1">IF(OR(INDIRECT(A64&amp;B64&amp;C64&amp;F64)="",ISNUMBER(INDIRECT(A64&amp;B64&amp;C64&amp;F64))=FALSE,INDIRECT(A64&amp;B64&amp;C64&amp;F64)=0),"",431001)</f>
        <v/>
      </c>
      <c r="I64" s="15" t="str" cm="1">
        <f t="array" aca="1" ref="I64" ca="1">IF(OR(INDIRECT(A64&amp;B64&amp;C64&amp;F64)="",ISNUMBER(INDIRECT(A64&amp;B64&amp;C64&amp;F64))=FALSE,INDIRECT(A64&amp;B64&amp;C64&amp;F64)=0),"",G64&amp;J64&amp;"."&amp;TEXT(M64,"00")&amp;TEXT(N64,"00")&amp;"."&amp;TEXT(O64,"00")&amp;TEXT(P64,"00"))</f>
        <v/>
      </c>
      <c r="J64" s="15" t="str" cm="1">
        <f t="array" aca="1" ref="J64" ca="1">IF(OR(INDIRECT(A64&amp;B64&amp;C64&amp;F64)="",ISNUMBER(INDIRECT(A64&amp;B64&amp;C64&amp;F64))=FALSE,INDIRECT(A64&amp;B64&amp;C64&amp;F64)=0),"",予約枠報告様式!$B$2)</f>
        <v/>
      </c>
      <c r="K64" s="15" t="str" cm="1">
        <f t="array" aca="1" ref="K64" ca="1">IF(OR(INDIRECT(A64&amp;B64&amp;C64&amp;F64)="",ISNUMBER(INDIRECT(A64&amp;B64&amp;C64&amp;F64))=FALSE,INDIRECT(A64&amp;B64&amp;C64&amp;F64)=0),"",1)</f>
        <v/>
      </c>
      <c r="L64" s="15" t="str" cm="1">
        <f t="array" aca="1" ref="L64" ca="1">IF(OR(INDIRECT(A64&amp;B64&amp;C64&amp;F64)="",ISNUMBER(INDIRECT(A64&amp;B64&amp;C64&amp;F64))=FALSE,INDIRECT(A64&amp;B64&amp;C64&amp;F64)=0),"",IF(G64="【（第８期）医療機関受付】",TEXT(INDIRECT(A64&amp;D64&amp;E64&amp;5),"yyy"),TEXT(INDIRECT(A64&amp;B64&amp;C64&amp;5),"yyy")))</f>
        <v/>
      </c>
      <c r="M64" s="15" t="str" cm="1">
        <f t="array" aca="1" ref="M64" ca="1">IF(OR(INDIRECT(A64&amp;B64&amp;C64&amp;F64)="",ISNUMBER(INDIRECT(A64&amp;B64&amp;C64&amp;F64))=FALSE,INDIRECT(A64&amp;B64&amp;C64&amp;F64)=0),"",IF(G64="【（第８期）医療機関受付】",TEXT(INDIRECT(A64&amp;D64&amp;E64&amp;5),"m"),TEXT(INDIRECT(A64&amp;B64&amp;C64&amp;5),"m")))</f>
        <v/>
      </c>
      <c r="N64" s="15" t="str" cm="1">
        <f t="array" aca="1" ref="N64" ca="1">IF(OR(INDIRECT(A64&amp;B64&amp;C64&amp;F64)="",ISNUMBER(INDIRECT(A64&amp;B64&amp;C64&amp;F64))=FALSE,INDIRECT(A64&amp;B64&amp;C64&amp;F64)=0),"",IF(G64="【（第８期）医療機関受付】",TEXT(INDIRECT(A64&amp;D64&amp;E64&amp;5),"d"),TEXT(INDIRECT(A64&amp;B64&amp;C64&amp;5),"d")))</f>
        <v/>
      </c>
      <c r="O64" s="15" t="str" cm="1">
        <f t="array" aca="1" ref="O64" ca="1">IF(OR(INDIRECT(A64&amp;B64&amp;C64&amp;F64)="",ISNUMBER(INDIRECT(A64&amp;B64&amp;C64&amp;F64))=FALSE,INDIRECT(A64&amp;B64&amp;C64&amp;F64)=0),"",HOUR(INDIRECT(A64&amp;"A"&amp;F64)))</f>
        <v/>
      </c>
      <c r="P64" s="15" t="str" cm="1">
        <f t="array" aca="1" ref="P64" ca="1">IF(OR(INDIRECT(A64&amp;B64&amp;C64&amp;F64)="",ISNUMBER(INDIRECT(A64&amp;B64&amp;C64&amp;F64))=FALSE,INDIRECT(A64&amp;B64&amp;C64&amp;F64)=0),"",MINUTE(INDIRECT(A64&amp;"A"&amp;F64)))</f>
        <v/>
      </c>
      <c r="Q64" s="15" t="str" cm="1">
        <f t="array" aca="1" ref="Q64" ca="1">IF(OR(INDIRECT(A64&amp;B64&amp;C64&amp;F64)="",ISNUMBER(INDIRECT(A64&amp;B64&amp;C64&amp;F64))=FALSE,INDIRECT(A64&amp;B64&amp;C64&amp;F64)=0),"",O64)</f>
        <v/>
      </c>
      <c r="R64" s="15" t="str" cm="1">
        <f t="array" aca="1" ref="R64" ca="1">IF(OR(INDIRECT(A64&amp;B64&amp;C64&amp;F64)="",ISNUMBER(INDIRECT(A64&amp;B64&amp;C64&amp;F64))=FALSE,INDIRECT(A64&amp;B64&amp;C64&amp;F64)=0),"",P64+14)</f>
        <v/>
      </c>
      <c r="S64" s="15" t="str" cm="1">
        <f t="array" aca="1" ref="S64" ca="1">IF(OR(INDIRECT(A64&amp;B64&amp;C64&amp;F64)="",ISNUMBER(INDIRECT(A64&amp;B64&amp;C64&amp;F64))=FALSE,INDIRECT(A64&amp;B64&amp;C64&amp;F64)=0),"",INDIRECT(A64&amp;B64&amp;C64&amp;F64))</f>
        <v/>
      </c>
      <c r="T64" s="15" t="str" cm="1">
        <f t="array" aca="1" ref="T64" ca="1">IF(OR(INDIRECT(A64&amp;B64&amp;C64&amp;F64)="",ISNUMBER(INDIRECT(A64&amp;B64&amp;C64&amp;F64))=FALSE,INDIRECT(A64&amp;B64&amp;C64&amp;F64)=0),"",0)</f>
        <v/>
      </c>
    </row>
    <row r="65" spans="1:20">
      <c r="A65" s="23" t="s">
        <v>912</v>
      </c>
      <c r="C65" s="23" t="str">
        <f t="shared" si="0"/>
        <v>c</v>
      </c>
      <c r="E65" s="23" t="str">
        <f t="shared" ca="1" si="0"/>
        <v>b</v>
      </c>
      <c r="F65" s="23">
        <f t="shared" si="1"/>
        <v>22</v>
      </c>
      <c r="G65" s="23" t="str" cm="1">
        <f t="array" aca="1" ref="G65" ca="1">IF(OR(INDIRECT(A65&amp;B65&amp;C65&amp;F65)="",ISNUMBER(INDIRECT(A65&amp;B65&amp;C65&amp;F65))=FALSE),"",IF(INDIRECT(A65&amp;B65&amp;C65&amp;9)="公開","【（第８期）WEB・コールセンター受付】","【（第８期）医療機関受付】"))</f>
        <v/>
      </c>
      <c r="H65" s="15" t="str" cm="1">
        <f t="array" aca="1" ref="H65" ca="1">IF(OR(INDIRECT(A65&amp;B65&amp;C65&amp;F65)="",ISNUMBER(INDIRECT(A65&amp;B65&amp;C65&amp;F65))=FALSE,INDIRECT(A65&amp;B65&amp;C65&amp;F65)=0),"",431001)</f>
        <v/>
      </c>
      <c r="I65" s="15" t="str" cm="1">
        <f t="array" aca="1" ref="I65" ca="1">IF(OR(INDIRECT(A65&amp;B65&amp;C65&amp;F65)="",ISNUMBER(INDIRECT(A65&amp;B65&amp;C65&amp;F65))=FALSE,INDIRECT(A65&amp;B65&amp;C65&amp;F65)=0),"",G65&amp;J65&amp;"."&amp;TEXT(M65,"00")&amp;TEXT(N65,"00")&amp;"."&amp;TEXT(O65,"00")&amp;TEXT(P65,"00"))</f>
        <v/>
      </c>
      <c r="J65" s="15" t="str" cm="1">
        <f t="array" aca="1" ref="J65" ca="1">IF(OR(INDIRECT(A65&amp;B65&amp;C65&amp;F65)="",ISNUMBER(INDIRECT(A65&amp;B65&amp;C65&amp;F65))=FALSE,INDIRECT(A65&amp;B65&amp;C65&amp;F65)=0),"",予約枠報告様式!$B$2)</f>
        <v/>
      </c>
      <c r="K65" s="15" t="str" cm="1">
        <f t="array" aca="1" ref="K65" ca="1">IF(OR(INDIRECT(A65&amp;B65&amp;C65&amp;F65)="",ISNUMBER(INDIRECT(A65&amp;B65&amp;C65&amp;F65))=FALSE,INDIRECT(A65&amp;B65&amp;C65&amp;F65)=0),"",1)</f>
        <v/>
      </c>
      <c r="L65" s="15" t="str" cm="1">
        <f t="array" aca="1" ref="L65" ca="1">IF(OR(INDIRECT(A65&amp;B65&amp;C65&amp;F65)="",ISNUMBER(INDIRECT(A65&amp;B65&amp;C65&amp;F65))=FALSE,INDIRECT(A65&amp;B65&amp;C65&amp;F65)=0),"",IF(G65="【（第８期）医療機関受付】",TEXT(INDIRECT(A65&amp;D65&amp;E65&amp;5),"yyy"),TEXT(INDIRECT(A65&amp;B65&amp;C65&amp;5),"yyy")))</f>
        <v/>
      </c>
      <c r="M65" s="15" t="str" cm="1">
        <f t="array" aca="1" ref="M65" ca="1">IF(OR(INDIRECT(A65&amp;B65&amp;C65&amp;F65)="",ISNUMBER(INDIRECT(A65&amp;B65&amp;C65&amp;F65))=FALSE,INDIRECT(A65&amp;B65&amp;C65&amp;F65)=0),"",IF(G65="【（第８期）医療機関受付】",TEXT(INDIRECT(A65&amp;D65&amp;E65&amp;5),"m"),TEXT(INDIRECT(A65&amp;B65&amp;C65&amp;5),"m")))</f>
        <v/>
      </c>
      <c r="N65" s="15" t="str" cm="1">
        <f t="array" aca="1" ref="N65" ca="1">IF(OR(INDIRECT(A65&amp;B65&amp;C65&amp;F65)="",ISNUMBER(INDIRECT(A65&amp;B65&amp;C65&amp;F65))=FALSE,INDIRECT(A65&amp;B65&amp;C65&amp;F65)=0),"",IF(G65="【（第８期）医療機関受付】",TEXT(INDIRECT(A65&amp;D65&amp;E65&amp;5),"d"),TEXT(INDIRECT(A65&amp;B65&amp;C65&amp;5),"d")))</f>
        <v/>
      </c>
      <c r="O65" s="15" t="str" cm="1">
        <f t="array" aca="1" ref="O65" ca="1">IF(OR(INDIRECT(A65&amp;B65&amp;C65&amp;F65)="",ISNUMBER(INDIRECT(A65&amp;B65&amp;C65&amp;F65))=FALSE,INDIRECT(A65&amp;B65&amp;C65&amp;F65)=0),"",HOUR(INDIRECT(A65&amp;"A"&amp;F65)))</f>
        <v/>
      </c>
      <c r="P65" s="15" t="str" cm="1">
        <f t="array" aca="1" ref="P65" ca="1">IF(OR(INDIRECT(A65&amp;B65&amp;C65&amp;F65)="",ISNUMBER(INDIRECT(A65&amp;B65&amp;C65&amp;F65))=FALSE,INDIRECT(A65&amp;B65&amp;C65&amp;F65)=0),"",MINUTE(INDIRECT(A65&amp;"A"&amp;F65)))</f>
        <v/>
      </c>
      <c r="Q65" s="15" t="str" cm="1">
        <f t="array" aca="1" ref="Q65" ca="1">IF(OR(INDIRECT(A65&amp;B65&amp;C65&amp;F65)="",ISNUMBER(INDIRECT(A65&amp;B65&amp;C65&amp;F65))=FALSE,INDIRECT(A65&amp;B65&amp;C65&amp;F65)=0),"",O65)</f>
        <v/>
      </c>
      <c r="R65" s="15" t="str" cm="1">
        <f t="array" aca="1" ref="R65" ca="1">IF(OR(INDIRECT(A65&amp;B65&amp;C65&amp;F65)="",ISNUMBER(INDIRECT(A65&amp;B65&amp;C65&amp;F65))=FALSE,INDIRECT(A65&amp;B65&amp;C65&amp;F65)=0),"",P65+14)</f>
        <v/>
      </c>
      <c r="S65" s="15" t="str" cm="1">
        <f t="array" aca="1" ref="S65" ca="1">IF(OR(INDIRECT(A65&amp;B65&amp;C65&amp;F65)="",ISNUMBER(INDIRECT(A65&amp;B65&amp;C65&amp;F65))=FALSE,INDIRECT(A65&amp;B65&amp;C65&amp;F65)=0),"",INDIRECT(A65&amp;B65&amp;C65&amp;F65))</f>
        <v/>
      </c>
      <c r="T65" s="15" t="str" cm="1">
        <f t="array" aca="1" ref="T65" ca="1">IF(OR(INDIRECT(A65&amp;B65&amp;C65&amp;F65)="",ISNUMBER(INDIRECT(A65&amp;B65&amp;C65&amp;F65))=FALSE,INDIRECT(A65&amp;B65&amp;C65&amp;F65)=0),"",0)</f>
        <v/>
      </c>
    </row>
    <row r="66" spans="1:20">
      <c r="A66" s="23" t="s">
        <v>912</v>
      </c>
      <c r="C66" s="23" t="str">
        <f t="shared" si="0"/>
        <v>c</v>
      </c>
      <c r="E66" s="23" t="str">
        <f t="shared" ca="1" si="0"/>
        <v>b</v>
      </c>
      <c r="F66" s="23">
        <f t="shared" si="1"/>
        <v>23</v>
      </c>
      <c r="G66" s="23" t="str" cm="1">
        <f t="array" aca="1" ref="G66" ca="1">IF(OR(INDIRECT(A66&amp;B66&amp;C66&amp;F66)="",ISNUMBER(INDIRECT(A66&amp;B66&amp;C66&amp;F66))=FALSE),"",IF(INDIRECT(A66&amp;B66&amp;C66&amp;9)="公開","【（第８期）WEB・コールセンター受付】","【（第８期）医療機関受付】"))</f>
        <v/>
      </c>
      <c r="H66" s="15" t="str" cm="1">
        <f t="array" aca="1" ref="H66" ca="1">IF(OR(INDIRECT(A66&amp;B66&amp;C66&amp;F66)="",ISNUMBER(INDIRECT(A66&amp;B66&amp;C66&amp;F66))=FALSE,INDIRECT(A66&amp;B66&amp;C66&amp;F66)=0),"",431001)</f>
        <v/>
      </c>
      <c r="I66" s="15" t="str" cm="1">
        <f t="array" aca="1" ref="I66" ca="1">IF(OR(INDIRECT(A66&amp;B66&amp;C66&amp;F66)="",ISNUMBER(INDIRECT(A66&amp;B66&amp;C66&amp;F66))=FALSE,INDIRECT(A66&amp;B66&amp;C66&amp;F66)=0),"",G66&amp;J66&amp;"."&amp;TEXT(M66,"00")&amp;TEXT(N66,"00")&amp;"."&amp;TEXT(O66,"00")&amp;TEXT(P66,"00"))</f>
        <v/>
      </c>
      <c r="J66" s="15" t="str" cm="1">
        <f t="array" aca="1" ref="J66" ca="1">IF(OR(INDIRECT(A66&amp;B66&amp;C66&amp;F66)="",ISNUMBER(INDIRECT(A66&amp;B66&amp;C66&amp;F66))=FALSE,INDIRECT(A66&amp;B66&amp;C66&amp;F66)=0),"",予約枠報告様式!$B$2)</f>
        <v/>
      </c>
      <c r="K66" s="15" t="str" cm="1">
        <f t="array" aca="1" ref="K66" ca="1">IF(OR(INDIRECT(A66&amp;B66&amp;C66&amp;F66)="",ISNUMBER(INDIRECT(A66&amp;B66&amp;C66&amp;F66))=FALSE,INDIRECT(A66&amp;B66&amp;C66&amp;F66)=0),"",1)</f>
        <v/>
      </c>
      <c r="L66" s="15" t="str" cm="1">
        <f t="array" aca="1" ref="L66" ca="1">IF(OR(INDIRECT(A66&amp;B66&amp;C66&amp;F66)="",ISNUMBER(INDIRECT(A66&amp;B66&amp;C66&amp;F66))=FALSE,INDIRECT(A66&amp;B66&amp;C66&amp;F66)=0),"",IF(G66="【（第８期）医療機関受付】",TEXT(INDIRECT(A66&amp;D66&amp;E66&amp;5),"yyy"),TEXT(INDIRECT(A66&amp;B66&amp;C66&amp;5),"yyy")))</f>
        <v/>
      </c>
      <c r="M66" s="15" t="str" cm="1">
        <f t="array" aca="1" ref="M66" ca="1">IF(OR(INDIRECT(A66&amp;B66&amp;C66&amp;F66)="",ISNUMBER(INDIRECT(A66&amp;B66&amp;C66&amp;F66))=FALSE,INDIRECT(A66&amp;B66&amp;C66&amp;F66)=0),"",IF(G66="【（第８期）医療機関受付】",TEXT(INDIRECT(A66&amp;D66&amp;E66&amp;5),"m"),TEXT(INDIRECT(A66&amp;B66&amp;C66&amp;5),"m")))</f>
        <v/>
      </c>
      <c r="N66" s="15" t="str" cm="1">
        <f t="array" aca="1" ref="N66" ca="1">IF(OR(INDIRECT(A66&amp;B66&amp;C66&amp;F66)="",ISNUMBER(INDIRECT(A66&amp;B66&amp;C66&amp;F66))=FALSE,INDIRECT(A66&amp;B66&amp;C66&amp;F66)=0),"",IF(G66="【（第８期）医療機関受付】",TEXT(INDIRECT(A66&amp;D66&amp;E66&amp;5),"d"),TEXT(INDIRECT(A66&amp;B66&amp;C66&amp;5),"d")))</f>
        <v/>
      </c>
      <c r="O66" s="15" t="str" cm="1">
        <f t="array" aca="1" ref="O66" ca="1">IF(OR(INDIRECT(A66&amp;B66&amp;C66&amp;F66)="",ISNUMBER(INDIRECT(A66&amp;B66&amp;C66&amp;F66))=FALSE,INDIRECT(A66&amp;B66&amp;C66&amp;F66)=0),"",HOUR(INDIRECT(A66&amp;"A"&amp;F66)))</f>
        <v/>
      </c>
      <c r="P66" s="15" t="str" cm="1">
        <f t="array" aca="1" ref="P66" ca="1">IF(OR(INDIRECT(A66&amp;B66&amp;C66&amp;F66)="",ISNUMBER(INDIRECT(A66&amp;B66&amp;C66&amp;F66))=FALSE,INDIRECT(A66&amp;B66&amp;C66&amp;F66)=0),"",MINUTE(INDIRECT(A66&amp;"A"&amp;F66)))</f>
        <v/>
      </c>
      <c r="Q66" s="15" t="str" cm="1">
        <f t="array" aca="1" ref="Q66" ca="1">IF(OR(INDIRECT(A66&amp;B66&amp;C66&amp;F66)="",ISNUMBER(INDIRECT(A66&amp;B66&amp;C66&amp;F66))=FALSE,INDIRECT(A66&amp;B66&amp;C66&amp;F66)=0),"",O66)</f>
        <v/>
      </c>
      <c r="R66" s="15" t="str" cm="1">
        <f t="array" aca="1" ref="R66" ca="1">IF(OR(INDIRECT(A66&amp;B66&amp;C66&amp;F66)="",ISNUMBER(INDIRECT(A66&amp;B66&amp;C66&amp;F66))=FALSE,INDIRECT(A66&amp;B66&amp;C66&amp;F66)=0),"",P66+14)</f>
        <v/>
      </c>
      <c r="S66" s="15" t="str" cm="1">
        <f t="array" aca="1" ref="S66" ca="1">IF(OR(INDIRECT(A66&amp;B66&amp;C66&amp;F66)="",ISNUMBER(INDIRECT(A66&amp;B66&amp;C66&amp;F66))=FALSE,INDIRECT(A66&amp;B66&amp;C66&amp;F66)=0),"",INDIRECT(A66&amp;B66&amp;C66&amp;F66))</f>
        <v/>
      </c>
      <c r="T66" s="15" t="str" cm="1">
        <f t="array" aca="1" ref="T66" ca="1">IF(OR(INDIRECT(A66&amp;B66&amp;C66&amp;F66)="",ISNUMBER(INDIRECT(A66&amp;B66&amp;C66&amp;F66))=FALSE,INDIRECT(A66&amp;B66&amp;C66&amp;F66)=0),"",0)</f>
        <v/>
      </c>
    </row>
    <row r="67" spans="1:20">
      <c r="A67" s="23" t="s">
        <v>912</v>
      </c>
      <c r="C67" s="23" t="str">
        <f t="shared" si="0"/>
        <v>c</v>
      </c>
      <c r="E67" s="23" t="str">
        <f t="shared" ca="1" si="0"/>
        <v>b</v>
      </c>
      <c r="F67" s="23">
        <f t="shared" si="1"/>
        <v>24</v>
      </c>
      <c r="G67" s="23" t="str" cm="1">
        <f t="array" aca="1" ref="G67" ca="1">IF(OR(INDIRECT(A67&amp;B67&amp;C67&amp;F67)="",ISNUMBER(INDIRECT(A67&amp;B67&amp;C67&amp;F67))=FALSE),"",IF(INDIRECT(A67&amp;B67&amp;C67&amp;9)="公開","【（第８期）WEB・コールセンター受付】","【（第８期）医療機関受付】"))</f>
        <v/>
      </c>
      <c r="H67" s="15" t="str" cm="1">
        <f t="array" aca="1" ref="H67" ca="1">IF(OR(INDIRECT(A67&amp;B67&amp;C67&amp;F67)="",ISNUMBER(INDIRECT(A67&amp;B67&amp;C67&amp;F67))=FALSE,INDIRECT(A67&amp;B67&amp;C67&amp;F67)=0),"",431001)</f>
        <v/>
      </c>
      <c r="I67" s="15" t="str" cm="1">
        <f t="array" aca="1" ref="I67" ca="1">IF(OR(INDIRECT(A67&amp;B67&amp;C67&amp;F67)="",ISNUMBER(INDIRECT(A67&amp;B67&amp;C67&amp;F67))=FALSE,INDIRECT(A67&amp;B67&amp;C67&amp;F67)=0),"",G67&amp;J67&amp;"."&amp;TEXT(M67,"00")&amp;TEXT(N67,"00")&amp;"."&amp;TEXT(O67,"00")&amp;TEXT(P67,"00"))</f>
        <v/>
      </c>
      <c r="J67" s="15" t="str" cm="1">
        <f t="array" aca="1" ref="J67" ca="1">IF(OR(INDIRECT(A67&amp;B67&amp;C67&amp;F67)="",ISNUMBER(INDIRECT(A67&amp;B67&amp;C67&amp;F67))=FALSE,INDIRECT(A67&amp;B67&amp;C67&amp;F67)=0),"",予約枠報告様式!$B$2)</f>
        <v/>
      </c>
      <c r="K67" s="15" t="str" cm="1">
        <f t="array" aca="1" ref="K67" ca="1">IF(OR(INDIRECT(A67&amp;B67&amp;C67&amp;F67)="",ISNUMBER(INDIRECT(A67&amp;B67&amp;C67&amp;F67))=FALSE,INDIRECT(A67&amp;B67&amp;C67&amp;F67)=0),"",1)</f>
        <v/>
      </c>
      <c r="L67" s="15" t="str" cm="1">
        <f t="array" aca="1" ref="L67" ca="1">IF(OR(INDIRECT(A67&amp;B67&amp;C67&amp;F67)="",ISNUMBER(INDIRECT(A67&amp;B67&amp;C67&amp;F67))=FALSE,INDIRECT(A67&amp;B67&amp;C67&amp;F67)=0),"",IF(G67="【（第８期）医療機関受付】",TEXT(INDIRECT(A67&amp;D67&amp;E67&amp;5),"yyy"),TEXT(INDIRECT(A67&amp;B67&amp;C67&amp;5),"yyy")))</f>
        <v/>
      </c>
      <c r="M67" s="15" t="str" cm="1">
        <f t="array" aca="1" ref="M67" ca="1">IF(OR(INDIRECT(A67&amp;B67&amp;C67&amp;F67)="",ISNUMBER(INDIRECT(A67&amp;B67&amp;C67&amp;F67))=FALSE,INDIRECT(A67&amp;B67&amp;C67&amp;F67)=0),"",IF(G67="【（第８期）医療機関受付】",TEXT(INDIRECT(A67&amp;D67&amp;E67&amp;5),"m"),TEXT(INDIRECT(A67&amp;B67&amp;C67&amp;5),"m")))</f>
        <v/>
      </c>
      <c r="N67" s="15" t="str" cm="1">
        <f t="array" aca="1" ref="N67" ca="1">IF(OR(INDIRECT(A67&amp;B67&amp;C67&amp;F67)="",ISNUMBER(INDIRECT(A67&amp;B67&amp;C67&amp;F67))=FALSE,INDIRECT(A67&amp;B67&amp;C67&amp;F67)=0),"",IF(G67="【（第８期）医療機関受付】",TEXT(INDIRECT(A67&amp;D67&amp;E67&amp;5),"d"),TEXT(INDIRECT(A67&amp;B67&amp;C67&amp;5),"d")))</f>
        <v/>
      </c>
      <c r="O67" s="15" t="str" cm="1">
        <f t="array" aca="1" ref="O67" ca="1">IF(OR(INDIRECT(A67&amp;B67&amp;C67&amp;F67)="",ISNUMBER(INDIRECT(A67&amp;B67&amp;C67&amp;F67))=FALSE,INDIRECT(A67&amp;B67&amp;C67&amp;F67)=0),"",HOUR(INDIRECT(A67&amp;"A"&amp;F67)))</f>
        <v/>
      </c>
      <c r="P67" s="15" t="str" cm="1">
        <f t="array" aca="1" ref="P67" ca="1">IF(OR(INDIRECT(A67&amp;B67&amp;C67&amp;F67)="",ISNUMBER(INDIRECT(A67&amp;B67&amp;C67&amp;F67))=FALSE,INDIRECT(A67&amp;B67&amp;C67&amp;F67)=0),"",MINUTE(INDIRECT(A67&amp;"A"&amp;F67)))</f>
        <v/>
      </c>
      <c r="Q67" s="15" t="str" cm="1">
        <f t="array" aca="1" ref="Q67" ca="1">IF(OR(INDIRECT(A67&amp;B67&amp;C67&amp;F67)="",ISNUMBER(INDIRECT(A67&amp;B67&amp;C67&amp;F67))=FALSE,INDIRECT(A67&amp;B67&amp;C67&amp;F67)=0),"",O67)</f>
        <v/>
      </c>
      <c r="R67" s="15" t="str" cm="1">
        <f t="array" aca="1" ref="R67" ca="1">IF(OR(INDIRECT(A67&amp;B67&amp;C67&amp;F67)="",ISNUMBER(INDIRECT(A67&amp;B67&amp;C67&amp;F67))=FALSE,INDIRECT(A67&amp;B67&amp;C67&amp;F67)=0),"",P67+14)</f>
        <v/>
      </c>
      <c r="S67" s="15" t="str" cm="1">
        <f t="array" aca="1" ref="S67" ca="1">IF(OR(INDIRECT(A67&amp;B67&amp;C67&amp;F67)="",ISNUMBER(INDIRECT(A67&amp;B67&amp;C67&amp;F67))=FALSE,INDIRECT(A67&amp;B67&amp;C67&amp;F67)=0),"",INDIRECT(A67&amp;B67&amp;C67&amp;F67))</f>
        <v/>
      </c>
      <c r="T67" s="15" t="str" cm="1">
        <f t="array" aca="1" ref="T67" ca="1">IF(OR(INDIRECT(A67&amp;B67&amp;C67&amp;F67)="",ISNUMBER(INDIRECT(A67&amp;B67&amp;C67&amp;F67))=FALSE,INDIRECT(A67&amp;B67&amp;C67&amp;F67)=0),"",0)</f>
        <v/>
      </c>
    </row>
    <row r="68" spans="1:20">
      <c r="A68" s="23" t="s">
        <v>912</v>
      </c>
      <c r="C68" s="23" t="str">
        <f t="shared" ref="C68:C131" si="2">IF(F67=62,CHAR(CODE(C67)+1),C67)</f>
        <v>c</v>
      </c>
      <c r="E68" s="23" t="str">
        <f t="shared" ref="E68:E105" ca="1" si="3">IF(H67=62,CHAR(CODE(E67)+1),E67)</f>
        <v>b</v>
      </c>
      <c r="F68" s="23">
        <f t="shared" si="1"/>
        <v>25</v>
      </c>
      <c r="G68" s="23" t="str" cm="1">
        <f t="array" aca="1" ref="G68" ca="1">IF(OR(INDIRECT(A68&amp;B68&amp;C68&amp;F68)="",ISNUMBER(INDIRECT(A68&amp;B68&amp;C68&amp;F68))=FALSE),"",IF(INDIRECT(A68&amp;B68&amp;C68&amp;9)="公開","【（第８期）WEB・コールセンター受付】","【（第８期）医療機関受付】"))</f>
        <v/>
      </c>
      <c r="H68" s="15" t="str" cm="1">
        <f t="array" aca="1" ref="H68" ca="1">IF(OR(INDIRECT(A68&amp;B68&amp;C68&amp;F68)="",ISNUMBER(INDIRECT(A68&amp;B68&amp;C68&amp;F68))=FALSE,INDIRECT(A68&amp;B68&amp;C68&amp;F68)=0),"",431001)</f>
        <v/>
      </c>
      <c r="I68" s="15" t="str" cm="1">
        <f t="array" aca="1" ref="I68" ca="1">IF(OR(INDIRECT(A68&amp;B68&amp;C68&amp;F68)="",ISNUMBER(INDIRECT(A68&amp;B68&amp;C68&amp;F68))=FALSE,INDIRECT(A68&amp;B68&amp;C68&amp;F68)=0),"",G68&amp;J68&amp;"."&amp;TEXT(M68,"00")&amp;TEXT(N68,"00")&amp;"."&amp;TEXT(O68,"00")&amp;TEXT(P68,"00"))</f>
        <v/>
      </c>
      <c r="J68" s="15" t="str" cm="1">
        <f t="array" aca="1" ref="J68" ca="1">IF(OR(INDIRECT(A68&amp;B68&amp;C68&amp;F68)="",ISNUMBER(INDIRECT(A68&amp;B68&amp;C68&amp;F68))=FALSE,INDIRECT(A68&amp;B68&amp;C68&amp;F68)=0),"",予約枠報告様式!$B$2)</f>
        <v/>
      </c>
      <c r="K68" s="15" t="str" cm="1">
        <f t="array" aca="1" ref="K68" ca="1">IF(OR(INDIRECT(A68&amp;B68&amp;C68&amp;F68)="",ISNUMBER(INDIRECT(A68&amp;B68&amp;C68&amp;F68))=FALSE,INDIRECT(A68&amp;B68&amp;C68&amp;F68)=0),"",1)</f>
        <v/>
      </c>
      <c r="L68" s="15" t="str" cm="1">
        <f t="array" aca="1" ref="L68" ca="1">IF(OR(INDIRECT(A68&amp;B68&amp;C68&amp;F68)="",ISNUMBER(INDIRECT(A68&amp;B68&amp;C68&amp;F68))=FALSE,INDIRECT(A68&amp;B68&amp;C68&amp;F68)=0),"",IF(G68="【（第８期）医療機関受付】",TEXT(INDIRECT(A68&amp;D68&amp;E68&amp;5),"yyy"),TEXT(INDIRECT(A68&amp;B68&amp;C68&amp;5),"yyy")))</f>
        <v/>
      </c>
      <c r="M68" s="15" t="str" cm="1">
        <f t="array" aca="1" ref="M68" ca="1">IF(OR(INDIRECT(A68&amp;B68&amp;C68&amp;F68)="",ISNUMBER(INDIRECT(A68&amp;B68&amp;C68&amp;F68))=FALSE,INDIRECT(A68&amp;B68&amp;C68&amp;F68)=0),"",IF(G68="【（第８期）医療機関受付】",TEXT(INDIRECT(A68&amp;D68&amp;E68&amp;5),"m"),TEXT(INDIRECT(A68&amp;B68&amp;C68&amp;5),"m")))</f>
        <v/>
      </c>
      <c r="N68" s="15" t="str" cm="1">
        <f t="array" aca="1" ref="N68" ca="1">IF(OR(INDIRECT(A68&amp;B68&amp;C68&amp;F68)="",ISNUMBER(INDIRECT(A68&amp;B68&amp;C68&amp;F68))=FALSE,INDIRECT(A68&amp;B68&amp;C68&amp;F68)=0),"",IF(G68="【（第８期）医療機関受付】",TEXT(INDIRECT(A68&amp;D68&amp;E68&amp;5),"d"),TEXT(INDIRECT(A68&amp;B68&amp;C68&amp;5),"d")))</f>
        <v/>
      </c>
      <c r="O68" s="15" t="str" cm="1">
        <f t="array" aca="1" ref="O68" ca="1">IF(OR(INDIRECT(A68&amp;B68&amp;C68&amp;F68)="",ISNUMBER(INDIRECT(A68&amp;B68&amp;C68&amp;F68))=FALSE,INDIRECT(A68&amp;B68&amp;C68&amp;F68)=0),"",HOUR(INDIRECT(A68&amp;"A"&amp;F68)))</f>
        <v/>
      </c>
      <c r="P68" s="15" t="str" cm="1">
        <f t="array" aca="1" ref="P68" ca="1">IF(OR(INDIRECT(A68&amp;B68&amp;C68&amp;F68)="",ISNUMBER(INDIRECT(A68&amp;B68&amp;C68&amp;F68))=FALSE,INDIRECT(A68&amp;B68&amp;C68&amp;F68)=0),"",MINUTE(INDIRECT(A68&amp;"A"&amp;F68)))</f>
        <v/>
      </c>
      <c r="Q68" s="15" t="str" cm="1">
        <f t="array" aca="1" ref="Q68" ca="1">IF(OR(INDIRECT(A68&amp;B68&amp;C68&amp;F68)="",ISNUMBER(INDIRECT(A68&amp;B68&amp;C68&amp;F68))=FALSE,INDIRECT(A68&amp;B68&amp;C68&amp;F68)=0),"",O68)</f>
        <v/>
      </c>
      <c r="R68" s="15" t="str" cm="1">
        <f t="array" aca="1" ref="R68" ca="1">IF(OR(INDIRECT(A68&amp;B68&amp;C68&amp;F68)="",ISNUMBER(INDIRECT(A68&amp;B68&amp;C68&amp;F68))=FALSE,INDIRECT(A68&amp;B68&amp;C68&amp;F68)=0),"",P68+14)</f>
        <v/>
      </c>
      <c r="S68" s="15" t="str" cm="1">
        <f t="array" aca="1" ref="S68" ca="1">IF(OR(INDIRECT(A68&amp;B68&amp;C68&amp;F68)="",ISNUMBER(INDIRECT(A68&amp;B68&amp;C68&amp;F68))=FALSE,INDIRECT(A68&amp;B68&amp;C68&amp;F68)=0),"",INDIRECT(A68&amp;B68&amp;C68&amp;F68))</f>
        <v/>
      </c>
      <c r="T68" s="15" t="str" cm="1">
        <f t="array" aca="1" ref="T68" ca="1">IF(OR(INDIRECT(A68&amp;B68&amp;C68&amp;F68)="",ISNUMBER(INDIRECT(A68&amp;B68&amp;C68&amp;F68))=FALSE,INDIRECT(A68&amp;B68&amp;C68&amp;F68)=0),"",0)</f>
        <v/>
      </c>
    </row>
    <row r="69" spans="1:20">
      <c r="A69" s="23" t="s">
        <v>912</v>
      </c>
      <c r="C69" s="23" t="str">
        <f t="shared" si="2"/>
        <v>c</v>
      </c>
      <c r="E69" s="23" t="str">
        <f t="shared" ca="1" si="3"/>
        <v>b</v>
      </c>
      <c r="F69" s="23">
        <f t="shared" si="1"/>
        <v>26</v>
      </c>
      <c r="G69" s="23" t="str" cm="1">
        <f t="array" aca="1" ref="G69" ca="1">IF(OR(INDIRECT(A69&amp;B69&amp;C69&amp;F69)="",ISNUMBER(INDIRECT(A69&amp;B69&amp;C69&amp;F69))=FALSE),"",IF(INDIRECT(A69&amp;B69&amp;C69&amp;9)="公開","【（第８期）WEB・コールセンター受付】","【（第８期）医療機関受付】"))</f>
        <v/>
      </c>
      <c r="H69" s="15" t="str" cm="1">
        <f t="array" aca="1" ref="H69" ca="1">IF(OR(INDIRECT(A69&amp;B69&amp;C69&amp;F69)="",ISNUMBER(INDIRECT(A69&amp;B69&amp;C69&amp;F69))=FALSE,INDIRECT(A69&amp;B69&amp;C69&amp;F69)=0),"",431001)</f>
        <v/>
      </c>
      <c r="I69" s="15" t="str" cm="1">
        <f t="array" aca="1" ref="I69" ca="1">IF(OR(INDIRECT(A69&amp;B69&amp;C69&amp;F69)="",ISNUMBER(INDIRECT(A69&amp;B69&amp;C69&amp;F69))=FALSE,INDIRECT(A69&amp;B69&amp;C69&amp;F69)=0),"",G69&amp;J69&amp;"."&amp;TEXT(M69,"00")&amp;TEXT(N69,"00")&amp;"."&amp;TEXT(O69,"00")&amp;TEXT(P69,"00"))</f>
        <v/>
      </c>
      <c r="J69" s="15" t="str" cm="1">
        <f t="array" aca="1" ref="J69" ca="1">IF(OR(INDIRECT(A69&amp;B69&amp;C69&amp;F69)="",ISNUMBER(INDIRECT(A69&amp;B69&amp;C69&amp;F69))=FALSE,INDIRECT(A69&amp;B69&amp;C69&amp;F69)=0),"",予約枠報告様式!$B$2)</f>
        <v/>
      </c>
      <c r="K69" s="15" t="str" cm="1">
        <f t="array" aca="1" ref="K69" ca="1">IF(OR(INDIRECT(A69&amp;B69&amp;C69&amp;F69)="",ISNUMBER(INDIRECT(A69&amp;B69&amp;C69&amp;F69))=FALSE,INDIRECT(A69&amp;B69&amp;C69&amp;F69)=0),"",1)</f>
        <v/>
      </c>
      <c r="L69" s="15" t="str" cm="1">
        <f t="array" aca="1" ref="L69" ca="1">IF(OR(INDIRECT(A69&amp;B69&amp;C69&amp;F69)="",ISNUMBER(INDIRECT(A69&amp;B69&amp;C69&amp;F69))=FALSE,INDIRECT(A69&amp;B69&amp;C69&amp;F69)=0),"",IF(G69="【（第８期）医療機関受付】",TEXT(INDIRECT(A69&amp;D69&amp;E69&amp;5),"yyy"),TEXT(INDIRECT(A69&amp;B69&amp;C69&amp;5),"yyy")))</f>
        <v/>
      </c>
      <c r="M69" s="15" t="str" cm="1">
        <f t="array" aca="1" ref="M69" ca="1">IF(OR(INDIRECT(A69&amp;B69&amp;C69&amp;F69)="",ISNUMBER(INDIRECT(A69&amp;B69&amp;C69&amp;F69))=FALSE,INDIRECT(A69&amp;B69&amp;C69&amp;F69)=0),"",IF(G69="【（第８期）医療機関受付】",TEXT(INDIRECT(A69&amp;D69&amp;E69&amp;5),"m"),TEXT(INDIRECT(A69&amp;B69&amp;C69&amp;5),"m")))</f>
        <v/>
      </c>
      <c r="N69" s="15" t="str" cm="1">
        <f t="array" aca="1" ref="N69" ca="1">IF(OR(INDIRECT(A69&amp;B69&amp;C69&amp;F69)="",ISNUMBER(INDIRECT(A69&amp;B69&amp;C69&amp;F69))=FALSE,INDIRECT(A69&amp;B69&amp;C69&amp;F69)=0),"",IF(G69="【（第８期）医療機関受付】",TEXT(INDIRECT(A69&amp;D69&amp;E69&amp;5),"d"),TEXT(INDIRECT(A69&amp;B69&amp;C69&amp;5),"d")))</f>
        <v/>
      </c>
      <c r="O69" s="15" t="str" cm="1">
        <f t="array" aca="1" ref="O69" ca="1">IF(OR(INDIRECT(A69&amp;B69&amp;C69&amp;F69)="",ISNUMBER(INDIRECT(A69&amp;B69&amp;C69&amp;F69))=FALSE,INDIRECT(A69&amp;B69&amp;C69&amp;F69)=0),"",HOUR(INDIRECT(A69&amp;"A"&amp;F69)))</f>
        <v/>
      </c>
      <c r="P69" s="15" t="str" cm="1">
        <f t="array" aca="1" ref="P69" ca="1">IF(OR(INDIRECT(A69&amp;B69&amp;C69&amp;F69)="",ISNUMBER(INDIRECT(A69&amp;B69&amp;C69&amp;F69))=FALSE,INDIRECT(A69&amp;B69&amp;C69&amp;F69)=0),"",MINUTE(INDIRECT(A69&amp;"A"&amp;F69)))</f>
        <v/>
      </c>
      <c r="Q69" s="15" t="str" cm="1">
        <f t="array" aca="1" ref="Q69" ca="1">IF(OR(INDIRECT(A69&amp;B69&amp;C69&amp;F69)="",ISNUMBER(INDIRECT(A69&amp;B69&amp;C69&amp;F69))=FALSE,INDIRECT(A69&amp;B69&amp;C69&amp;F69)=0),"",O69)</f>
        <v/>
      </c>
      <c r="R69" s="15" t="str" cm="1">
        <f t="array" aca="1" ref="R69" ca="1">IF(OR(INDIRECT(A69&amp;B69&amp;C69&amp;F69)="",ISNUMBER(INDIRECT(A69&amp;B69&amp;C69&amp;F69))=FALSE,INDIRECT(A69&amp;B69&amp;C69&amp;F69)=0),"",P69+14)</f>
        <v/>
      </c>
      <c r="S69" s="15" t="str" cm="1">
        <f t="array" aca="1" ref="S69" ca="1">IF(OR(INDIRECT(A69&amp;B69&amp;C69&amp;F69)="",ISNUMBER(INDIRECT(A69&amp;B69&amp;C69&amp;F69))=FALSE,INDIRECT(A69&amp;B69&amp;C69&amp;F69)=0),"",INDIRECT(A69&amp;B69&amp;C69&amp;F69))</f>
        <v/>
      </c>
      <c r="T69" s="15" t="str" cm="1">
        <f t="array" aca="1" ref="T69" ca="1">IF(OR(INDIRECT(A69&amp;B69&amp;C69&amp;F69)="",ISNUMBER(INDIRECT(A69&amp;B69&amp;C69&amp;F69))=FALSE,INDIRECT(A69&amp;B69&amp;C69&amp;F69)=0),"",0)</f>
        <v/>
      </c>
    </row>
    <row r="70" spans="1:20">
      <c r="A70" s="23" t="s">
        <v>912</v>
      </c>
      <c r="C70" s="23" t="str">
        <f t="shared" si="2"/>
        <v>c</v>
      </c>
      <c r="E70" s="23" t="str">
        <f t="shared" ca="1" si="3"/>
        <v>b</v>
      </c>
      <c r="F70" s="23">
        <f t="shared" si="1"/>
        <v>27</v>
      </c>
      <c r="G70" s="23" t="str" cm="1">
        <f t="array" aca="1" ref="G70" ca="1">IF(OR(INDIRECT(A70&amp;B70&amp;C70&amp;F70)="",ISNUMBER(INDIRECT(A70&amp;B70&amp;C70&amp;F70))=FALSE),"",IF(INDIRECT(A70&amp;B70&amp;C70&amp;9)="公開","【（第８期）WEB・コールセンター受付】","【（第８期）医療機関受付】"))</f>
        <v/>
      </c>
      <c r="H70" s="15" t="str" cm="1">
        <f t="array" aca="1" ref="H70" ca="1">IF(OR(INDIRECT(A70&amp;B70&amp;C70&amp;F70)="",ISNUMBER(INDIRECT(A70&amp;B70&amp;C70&amp;F70))=FALSE,INDIRECT(A70&amp;B70&amp;C70&amp;F70)=0),"",431001)</f>
        <v/>
      </c>
      <c r="I70" s="15" t="str" cm="1">
        <f t="array" aca="1" ref="I70" ca="1">IF(OR(INDIRECT(A70&amp;B70&amp;C70&amp;F70)="",ISNUMBER(INDIRECT(A70&amp;B70&amp;C70&amp;F70))=FALSE,INDIRECT(A70&amp;B70&amp;C70&amp;F70)=0),"",G70&amp;J70&amp;"."&amp;TEXT(M70,"00")&amp;TEXT(N70,"00")&amp;"."&amp;TEXT(O70,"00")&amp;TEXT(P70,"00"))</f>
        <v/>
      </c>
      <c r="J70" s="15" t="str" cm="1">
        <f t="array" aca="1" ref="J70" ca="1">IF(OR(INDIRECT(A70&amp;B70&amp;C70&amp;F70)="",ISNUMBER(INDIRECT(A70&amp;B70&amp;C70&amp;F70))=FALSE,INDIRECT(A70&amp;B70&amp;C70&amp;F70)=0),"",予約枠報告様式!$B$2)</f>
        <v/>
      </c>
      <c r="K70" s="15" t="str" cm="1">
        <f t="array" aca="1" ref="K70" ca="1">IF(OR(INDIRECT(A70&amp;B70&amp;C70&amp;F70)="",ISNUMBER(INDIRECT(A70&amp;B70&amp;C70&amp;F70))=FALSE,INDIRECT(A70&amp;B70&amp;C70&amp;F70)=0),"",1)</f>
        <v/>
      </c>
      <c r="L70" s="15" t="str" cm="1">
        <f t="array" aca="1" ref="L70" ca="1">IF(OR(INDIRECT(A70&amp;B70&amp;C70&amp;F70)="",ISNUMBER(INDIRECT(A70&amp;B70&amp;C70&amp;F70))=FALSE,INDIRECT(A70&amp;B70&amp;C70&amp;F70)=0),"",IF(G70="【（第８期）医療機関受付】",TEXT(INDIRECT(A70&amp;D70&amp;E70&amp;5),"yyy"),TEXT(INDIRECT(A70&amp;B70&amp;C70&amp;5),"yyy")))</f>
        <v/>
      </c>
      <c r="M70" s="15" t="str" cm="1">
        <f t="array" aca="1" ref="M70" ca="1">IF(OR(INDIRECT(A70&amp;B70&amp;C70&amp;F70)="",ISNUMBER(INDIRECT(A70&amp;B70&amp;C70&amp;F70))=FALSE,INDIRECT(A70&amp;B70&amp;C70&amp;F70)=0),"",IF(G70="【（第８期）医療機関受付】",TEXT(INDIRECT(A70&amp;D70&amp;E70&amp;5),"m"),TEXT(INDIRECT(A70&amp;B70&amp;C70&amp;5),"m")))</f>
        <v/>
      </c>
      <c r="N70" s="15" t="str" cm="1">
        <f t="array" aca="1" ref="N70" ca="1">IF(OR(INDIRECT(A70&amp;B70&amp;C70&amp;F70)="",ISNUMBER(INDIRECT(A70&amp;B70&amp;C70&amp;F70))=FALSE,INDIRECT(A70&amp;B70&amp;C70&amp;F70)=0),"",IF(G70="【（第８期）医療機関受付】",TEXT(INDIRECT(A70&amp;D70&amp;E70&amp;5),"d"),TEXT(INDIRECT(A70&amp;B70&amp;C70&amp;5),"d")))</f>
        <v/>
      </c>
      <c r="O70" s="15" t="str" cm="1">
        <f t="array" aca="1" ref="O70" ca="1">IF(OR(INDIRECT(A70&amp;B70&amp;C70&amp;F70)="",ISNUMBER(INDIRECT(A70&amp;B70&amp;C70&amp;F70))=FALSE,INDIRECT(A70&amp;B70&amp;C70&amp;F70)=0),"",HOUR(INDIRECT(A70&amp;"A"&amp;F70)))</f>
        <v/>
      </c>
      <c r="P70" s="15" t="str" cm="1">
        <f t="array" aca="1" ref="P70" ca="1">IF(OR(INDIRECT(A70&amp;B70&amp;C70&amp;F70)="",ISNUMBER(INDIRECT(A70&amp;B70&amp;C70&amp;F70))=FALSE,INDIRECT(A70&amp;B70&amp;C70&amp;F70)=0),"",MINUTE(INDIRECT(A70&amp;"A"&amp;F70)))</f>
        <v/>
      </c>
      <c r="Q70" s="15" t="str" cm="1">
        <f t="array" aca="1" ref="Q70" ca="1">IF(OR(INDIRECT(A70&amp;B70&amp;C70&amp;F70)="",ISNUMBER(INDIRECT(A70&amp;B70&amp;C70&amp;F70))=FALSE,INDIRECT(A70&amp;B70&amp;C70&amp;F70)=0),"",O70)</f>
        <v/>
      </c>
      <c r="R70" s="15" t="str" cm="1">
        <f t="array" aca="1" ref="R70" ca="1">IF(OR(INDIRECT(A70&amp;B70&amp;C70&amp;F70)="",ISNUMBER(INDIRECT(A70&amp;B70&amp;C70&amp;F70))=FALSE,INDIRECT(A70&amp;B70&amp;C70&amp;F70)=0),"",P70+14)</f>
        <v/>
      </c>
      <c r="S70" s="15" t="str" cm="1">
        <f t="array" aca="1" ref="S70" ca="1">IF(OR(INDIRECT(A70&amp;B70&amp;C70&amp;F70)="",ISNUMBER(INDIRECT(A70&amp;B70&amp;C70&amp;F70))=FALSE,INDIRECT(A70&amp;B70&amp;C70&amp;F70)=0),"",INDIRECT(A70&amp;B70&amp;C70&amp;F70))</f>
        <v/>
      </c>
      <c r="T70" s="15" t="str" cm="1">
        <f t="array" aca="1" ref="T70" ca="1">IF(OR(INDIRECT(A70&amp;B70&amp;C70&amp;F70)="",ISNUMBER(INDIRECT(A70&amp;B70&amp;C70&amp;F70))=FALSE,INDIRECT(A70&amp;B70&amp;C70&amp;F70)=0),"",0)</f>
        <v/>
      </c>
    </row>
    <row r="71" spans="1:20">
      <c r="A71" s="23" t="s">
        <v>912</v>
      </c>
      <c r="C71" s="23" t="str">
        <f t="shared" si="2"/>
        <v>c</v>
      </c>
      <c r="E71" s="23" t="str">
        <f t="shared" ca="1" si="3"/>
        <v>b</v>
      </c>
      <c r="F71" s="23">
        <f t="shared" si="1"/>
        <v>28</v>
      </c>
      <c r="G71" s="23" t="str" cm="1">
        <f t="array" aca="1" ref="G71" ca="1">IF(OR(INDIRECT(A71&amp;B71&amp;C71&amp;F71)="",ISNUMBER(INDIRECT(A71&amp;B71&amp;C71&amp;F71))=FALSE),"",IF(INDIRECT(A71&amp;B71&amp;C71&amp;9)="公開","【（第８期）WEB・コールセンター受付】","【（第８期）医療機関受付】"))</f>
        <v/>
      </c>
      <c r="H71" s="15" t="str" cm="1">
        <f t="array" aca="1" ref="H71" ca="1">IF(OR(INDIRECT(A71&amp;B71&amp;C71&amp;F71)="",ISNUMBER(INDIRECT(A71&amp;B71&amp;C71&amp;F71))=FALSE,INDIRECT(A71&amp;B71&amp;C71&amp;F71)=0),"",431001)</f>
        <v/>
      </c>
      <c r="I71" s="15" t="str" cm="1">
        <f t="array" aca="1" ref="I71" ca="1">IF(OR(INDIRECT(A71&amp;B71&amp;C71&amp;F71)="",ISNUMBER(INDIRECT(A71&amp;B71&amp;C71&amp;F71))=FALSE,INDIRECT(A71&amp;B71&amp;C71&amp;F71)=0),"",G71&amp;J71&amp;"."&amp;TEXT(M71,"00")&amp;TEXT(N71,"00")&amp;"."&amp;TEXT(O71,"00")&amp;TEXT(P71,"00"))</f>
        <v/>
      </c>
      <c r="J71" s="15" t="str" cm="1">
        <f t="array" aca="1" ref="J71" ca="1">IF(OR(INDIRECT(A71&amp;B71&amp;C71&amp;F71)="",ISNUMBER(INDIRECT(A71&amp;B71&amp;C71&amp;F71))=FALSE,INDIRECT(A71&amp;B71&amp;C71&amp;F71)=0),"",予約枠報告様式!$B$2)</f>
        <v/>
      </c>
      <c r="K71" s="15" t="str" cm="1">
        <f t="array" aca="1" ref="K71" ca="1">IF(OR(INDIRECT(A71&amp;B71&amp;C71&amp;F71)="",ISNUMBER(INDIRECT(A71&amp;B71&amp;C71&amp;F71))=FALSE,INDIRECT(A71&amp;B71&amp;C71&amp;F71)=0),"",1)</f>
        <v/>
      </c>
      <c r="L71" s="15" t="str" cm="1">
        <f t="array" aca="1" ref="L71" ca="1">IF(OR(INDIRECT(A71&amp;B71&amp;C71&amp;F71)="",ISNUMBER(INDIRECT(A71&amp;B71&amp;C71&amp;F71))=FALSE,INDIRECT(A71&amp;B71&amp;C71&amp;F71)=0),"",IF(G71="【（第８期）医療機関受付】",TEXT(INDIRECT(A71&amp;D71&amp;E71&amp;5),"yyy"),TEXT(INDIRECT(A71&amp;B71&amp;C71&amp;5),"yyy")))</f>
        <v/>
      </c>
      <c r="M71" s="15" t="str" cm="1">
        <f t="array" aca="1" ref="M71" ca="1">IF(OR(INDIRECT(A71&amp;B71&amp;C71&amp;F71)="",ISNUMBER(INDIRECT(A71&amp;B71&amp;C71&amp;F71))=FALSE,INDIRECT(A71&amp;B71&amp;C71&amp;F71)=0),"",IF(G71="【（第８期）医療機関受付】",TEXT(INDIRECT(A71&amp;D71&amp;E71&amp;5),"m"),TEXT(INDIRECT(A71&amp;B71&amp;C71&amp;5),"m")))</f>
        <v/>
      </c>
      <c r="N71" s="15" t="str" cm="1">
        <f t="array" aca="1" ref="N71" ca="1">IF(OR(INDIRECT(A71&amp;B71&amp;C71&amp;F71)="",ISNUMBER(INDIRECT(A71&amp;B71&amp;C71&amp;F71))=FALSE,INDIRECT(A71&amp;B71&amp;C71&amp;F71)=0),"",IF(G71="【（第８期）医療機関受付】",TEXT(INDIRECT(A71&amp;D71&amp;E71&amp;5),"d"),TEXT(INDIRECT(A71&amp;B71&amp;C71&amp;5),"d")))</f>
        <v/>
      </c>
      <c r="O71" s="15" t="str" cm="1">
        <f t="array" aca="1" ref="O71" ca="1">IF(OR(INDIRECT(A71&amp;B71&amp;C71&amp;F71)="",ISNUMBER(INDIRECT(A71&amp;B71&amp;C71&amp;F71))=FALSE,INDIRECT(A71&amp;B71&amp;C71&amp;F71)=0),"",HOUR(INDIRECT(A71&amp;"A"&amp;F71)))</f>
        <v/>
      </c>
      <c r="P71" s="15" t="str" cm="1">
        <f t="array" aca="1" ref="P71" ca="1">IF(OR(INDIRECT(A71&amp;B71&amp;C71&amp;F71)="",ISNUMBER(INDIRECT(A71&amp;B71&amp;C71&amp;F71))=FALSE,INDIRECT(A71&amp;B71&amp;C71&amp;F71)=0),"",MINUTE(INDIRECT(A71&amp;"A"&amp;F71)))</f>
        <v/>
      </c>
      <c r="Q71" s="15" t="str" cm="1">
        <f t="array" aca="1" ref="Q71" ca="1">IF(OR(INDIRECT(A71&amp;B71&amp;C71&amp;F71)="",ISNUMBER(INDIRECT(A71&amp;B71&amp;C71&amp;F71))=FALSE,INDIRECT(A71&amp;B71&amp;C71&amp;F71)=0),"",O71)</f>
        <v/>
      </c>
      <c r="R71" s="15" t="str" cm="1">
        <f t="array" aca="1" ref="R71" ca="1">IF(OR(INDIRECT(A71&amp;B71&amp;C71&amp;F71)="",ISNUMBER(INDIRECT(A71&amp;B71&amp;C71&amp;F71))=FALSE,INDIRECT(A71&amp;B71&amp;C71&amp;F71)=0),"",P71+14)</f>
        <v/>
      </c>
      <c r="S71" s="15" t="str" cm="1">
        <f t="array" aca="1" ref="S71" ca="1">IF(OR(INDIRECT(A71&amp;B71&amp;C71&amp;F71)="",ISNUMBER(INDIRECT(A71&amp;B71&amp;C71&amp;F71))=FALSE,INDIRECT(A71&amp;B71&amp;C71&amp;F71)=0),"",INDIRECT(A71&amp;B71&amp;C71&amp;F71))</f>
        <v/>
      </c>
      <c r="T71" s="15" t="str" cm="1">
        <f t="array" aca="1" ref="T71" ca="1">IF(OR(INDIRECT(A71&amp;B71&amp;C71&amp;F71)="",ISNUMBER(INDIRECT(A71&amp;B71&amp;C71&amp;F71))=FALSE,INDIRECT(A71&amp;B71&amp;C71&amp;F71)=0),"",0)</f>
        <v/>
      </c>
    </row>
    <row r="72" spans="1:20">
      <c r="A72" s="23" t="s">
        <v>912</v>
      </c>
      <c r="C72" s="23" t="str">
        <f t="shared" si="2"/>
        <v>c</v>
      </c>
      <c r="E72" s="23" t="str">
        <f t="shared" ca="1" si="3"/>
        <v>b</v>
      </c>
      <c r="F72" s="23">
        <f t="shared" si="1"/>
        <v>29</v>
      </c>
      <c r="G72" s="23" t="str" cm="1">
        <f t="array" aca="1" ref="G72" ca="1">IF(OR(INDIRECT(A72&amp;B72&amp;C72&amp;F72)="",ISNUMBER(INDIRECT(A72&amp;B72&amp;C72&amp;F72))=FALSE),"",IF(INDIRECT(A72&amp;B72&amp;C72&amp;9)="公開","【（第８期）WEB・コールセンター受付】","【（第８期）医療機関受付】"))</f>
        <v/>
      </c>
      <c r="H72" s="15" t="str" cm="1">
        <f t="array" aca="1" ref="H72" ca="1">IF(OR(INDIRECT(A72&amp;B72&amp;C72&amp;F72)="",ISNUMBER(INDIRECT(A72&amp;B72&amp;C72&amp;F72))=FALSE,INDIRECT(A72&amp;B72&amp;C72&amp;F72)=0),"",431001)</f>
        <v/>
      </c>
      <c r="I72" s="15" t="str" cm="1">
        <f t="array" aca="1" ref="I72" ca="1">IF(OR(INDIRECT(A72&amp;B72&amp;C72&amp;F72)="",ISNUMBER(INDIRECT(A72&amp;B72&amp;C72&amp;F72))=FALSE,INDIRECT(A72&amp;B72&amp;C72&amp;F72)=0),"",G72&amp;J72&amp;"."&amp;TEXT(M72,"00")&amp;TEXT(N72,"00")&amp;"."&amp;TEXT(O72,"00")&amp;TEXT(P72,"00"))</f>
        <v/>
      </c>
      <c r="J72" s="15" t="str" cm="1">
        <f t="array" aca="1" ref="J72" ca="1">IF(OR(INDIRECT(A72&amp;B72&amp;C72&amp;F72)="",ISNUMBER(INDIRECT(A72&amp;B72&amp;C72&amp;F72))=FALSE,INDIRECT(A72&amp;B72&amp;C72&amp;F72)=0),"",予約枠報告様式!$B$2)</f>
        <v/>
      </c>
      <c r="K72" s="15" t="str" cm="1">
        <f t="array" aca="1" ref="K72" ca="1">IF(OR(INDIRECT(A72&amp;B72&amp;C72&amp;F72)="",ISNUMBER(INDIRECT(A72&amp;B72&amp;C72&amp;F72))=FALSE,INDIRECT(A72&amp;B72&amp;C72&amp;F72)=0),"",1)</f>
        <v/>
      </c>
      <c r="L72" s="15" t="str" cm="1">
        <f t="array" aca="1" ref="L72" ca="1">IF(OR(INDIRECT(A72&amp;B72&amp;C72&amp;F72)="",ISNUMBER(INDIRECT(A72&amp;B72&amp;C72&amp;F72))=FALSE,INDIRECT(A72&amp;B72&amp;C72&amp;F72)=0),"",IF(G72="【（第８期）医療機関受付】",TEXT(INDIRECT(A72&amp;D72&amp;E72&amp;5),"yyy"),TEXT(INDIRECT(A72&amp;B72&amp;C72&amp;5),"yyy")))</f>
        <v/>
      </c>
      <c r="M72" s="15" t="str" cm="1">
        <f t="array" aca="1" ref="M72" ca="1">IF(OR(INDIRECT(A72&amp;B72&amp;C72&amp;F72)="",ISNUMBER(INDIRECT(A72&amp;B72&amp;C72&amp;F72))=FALSE,INDIRECT(A72&amp;B72&amp;C72&amp;F72)=0),"",IF(G72="【（第８期）医療機関受付】",TEXT(INDIRECT(A72&amp;D72&amp;E72&amp;5),"m"),TEXT(INDIRECT(A72&amp;B72&amp;C72&amp;5),"m")))</f>
        <v/>
      </c>
      <c r="N72" s="15" t="str" cm="1">
        <f t="array" aca="1" ref="N72" ca="1">IF(OR(INDIRECT(A72&amp;B72&amp;C72&amp;F72)="",ISNUMBER(INDIRECT(A72&amp;B72&amp;C72&amp;F72))=FALSE,INDIRECT(A72&amp;B72&amp;C72&amp;F72)=0),"",IF(G72="【（第８期）医療機関受付】",TEXT(INDIRECT(A72&amp;D72&amp;E72&amp;5),"d"),TEXT(INDIRECT(A72&amp;B72&amp;C72&amp;5),"d")))</f>
        <v/>
      </c>
      <c r="O72" s="15" t="str" cm="1">
        <f t="array" aca="1" ref="O72" ca="1">IF(OR(INDIRECT(A72&amp;B72&amp;C72&amp;F72)="",ISNUMBER(INDIRECT(A72&amp;B72&amp;C72&amp;F72))=FALSE,INDIRECT(A72&amp;B72&amp;C72&amp;F72)=0),"",HOUR(INDIRECT(A72&amp;"A"&amp;F72)))</f>
        <v/>
      </c>
      <c r="P72" s="15" t="str" cm="1">
        <f t="array" aca="1" ref="P72" ca="1">IF(OR(INDIRECT(A72&amp;B72&amp;C72&amp;F72)="",ISNUMBER(INDIRECT(A72&amp;B72&amp;C72&amp;F72))=FALSE,INDIRECT(A72&amp;B72&amp;C72&amp;F72)=0),"",MINUTE(INDIRECT(A72&amp;"A"&amp;F72)))</f>
        <v/>
      </c>
      <c r="Q72" s="15" t="str" cm="1">
        <f t="array" aca="1" ref="Q72" ca="1">IF(OR(INDIRECT(A72&amp;B72&amp;C72&amp;F72)="",ISNUMBER(INDIRECT(A72&amp;B72&amp;C72&amp;F72))=FALSE,INDIRECT(A72&amp;B72&amp;C72&amp;F72)=0),"",O72)</f>
        <v/>
      </c>
      <c r="R72" s="15" t="str" cm="1">
        <f t="array" aca="1" ref="R72" ca="1">IF(OR(INDIRECT(A72&amp;B72&amp;C72&amp;F72)="",ISNUMBER(INDIRECT(A72&amp;B72&amp;C72&amp;F72))=FALSE,INDIRECT(A72&amp;B72&amp;C72&amp;F72)=0),"",P72+14)</f>
        <v/>
      </c>
      <c r="S72" s="15" t="str" cm="1">
        <f t="array" aca="1" ref="S72" ca="1">IF(OR(INDIRECT(A72&amp;B72&amp;C72&amp;F72)="",ISNUMBER(INDIRECT(A72&amp;B72&amp;C72&amp;F72))=FALSE,INDIRECT(A72&amp;B72&amp;C72&amp;F72)=0),"",INDIRECT(A72&amp;B72&amp;C72&amp;F72))</f>
        <v/>
      </c>
      <c r="T72" s="15" t="str" cm="1">
        <f t="array" aca="1" ref="T72" ca="1">IF(OR(INDIRECT(A72&amp;B72&amp;C72&amp;F72)="",ISNUMBER(INDIRECT(A72&amp;B72&amp;C72&amp;F72))=FALSE,INDIRECT(A72&amp;B72&amp;C72&amp;F72)=0),"",0)</f>
        <v/>
      </c>
    </row>
    <row r="73" spans="1:20">
      <c r="A73" s="23" t="s">
        <v>912</v>
      </c>
      <c r="C73" s="23" t="str">
        <f t="shared" si="2"/>
        <v>c</v>
      </c>
      <c r="E73" s="23" t="str">
        <f t="shared" ca="1" si="3"/>
        <v>b</v>
      </c>
      <c r="F73" s="23">
        <f t="shared" si="1"/>
        <v>30</v>
      </c>
      <c r="G73" s="23" t="str" cm="1">
        <f t="array" aca="1" ref="G73" ca="1">IF(OR(INDIRECT(A73&amp;B73&amp;C73&amp;F73)="",ISNUMBER(INDIRECT(A73&amp;B73&amp;C73&amp;F73))=FALSE),"",IF(INDIRECT(A73&amp;B73&amp;C73&amp;9)="公開","【（第８期）WEB・コールセンター受付】","【（第８期）医療機関受付】"))</f>
        <v/>
      </c>
      <c r="H73" s="15" t="str" cm="1">
        <f t="array" aca="1" ref="H73" ca="1">IF(OR(INDIRECT(A73&amp;B73&amp;C73&amp;F73)="",ISNUMBER(INDIRECT(A73&amp;B73&amp;C73&amp;F73))=FALSE,INDIRECT(A73&amp;B73&amp;C73&amp;F73)=0),"",431001)</f>
        <v/>
      </c>
      <c r="I73" s="15" t="str" cm="1">
        <f t="array" aca="1" ref="I73" ca="1">IF(OR(INDIRECT(A73&amp;B73&amp;C73&amp;F73)="",ISNUMBER(INDIRECT(A73&amp;B73&amp;C73&amp;F73))=FALSE,INDIRECT(A73&amp;B73&amp;C73&amp;F73)=0),"",G73&amp;J73&amp;"."&amp;TEXT(M73,"00")&amp;TEXT(N73,"00")&amp;"."&amp;TEXT(O73,"00")&amp;TEXT(P73,"00"))</f>
        <v/>
      </c>
      <c r="J73" s="15" t="str" cm="1">
        <f t="array" aca="1" ref="J73" ca="1">IF(OR(INDIRECT(A73&amp;B73&amp;C73&amp;F73)="",ISNUMBER(INDIRECT(A73&amp;B73&amp;C73&amp;F73))=FALSE,INDIRECT(A73&amp;B73&amp;C73&amp;F73)=0),"",予約枠報告様式!$B$2)</f>
        <v/>
      </c>
      <c r="K73" s="15" t="str" cm="1">
        <f t="array" aca="1" ref="K73" ca="1">IF(OR(INDIRECT(A73&amp;B73&amp;C73&amp;F73)="",ISNUMBER(INDIRECT(A73&amp;B73&amp;C73&amp;F73))=FALSE,INDIRECT(A73&amp;B73&amp;C73&amp;F73)=0),"",1)</f>
        <v/>
      </c>
      <c r="L73" s="15" t="str" cm="1">
        <f t="array" aca="1" ref="L73" ca="1">IF(OR(INDIRECT(A73&amp;B73&amp;C73&amp;F73)="",ISNUMBER(INDIRECT(A73&amp;B73&amp;C73&amp;F73))=FALSE,INDIRECT(A73&amp;B73&amp;C73&amp;F73)=0),"",IF(G73="【（第８期）医療機関受付】",TEXT(INDIRECT(A73&amp;D73&amp;E73&amp;5),"yyy"),TEXT(INDIRECT(A73&amp;B73&amp;C73&amp;5),"yyy")))</f>
        <v/>
      </c>
      <c r="M73" s="15" t="str" cm="1">
        <f t="array" aca="1" ref="M73" ca="1">IF(OR(INDIRECT(A73&amp;B73&amp;C73&amp;F73)="",ISNUMBER(INDIRECT(A73&amp;B73&amp;C73&amp;F73))=FALSE,INDIRECT(A73&amp;B73&amp;C73&amp;F73)=0),"",IF(G73="【（第８期）医療機関受付】",TEXT(INDIRECT(A73&amp;D73&amp;E73&amp;5),"m"),TEXT(INDIRECT(A73&amp;B73&amp;C73&amp;5),"m")))</f>
        <v/>
      </c>
      <c r="N73" s="15" t="str" cm="1">
        <f t="array" aca="1" ref="N73" ca="1">IF(OR(INDIRECT(A73&amp;B73&amp;C73&amp;F73)="",ISNUMBER(INDIRECT(A73&amp;B73&amp;C73&amp;F73))=FALSE,INDIRECT(A73&amp;B73&amp;C73&amp;F73)=0),"",IF(G73="【（第８期）医療機関受付】",TEXT(INDIRECT(A73&amp;D73&amp;E73&amp;5),"d"),TEXT(INDIRECT(A73&amp;B73&amp;C73&amp;5),"d")))</f>
        <v/>
      </c>
      <c r="O73" s="15" t="str" cm="1">
        <f t="array" aca="1" ref="O73" ca="1">IF(OR(INDIRECT(A73&amp;B73&amp;C73&amp;F73)="",ISNUMBER(INDIRECT(A73&amp;B73&amp;C73&amp;F73))=FALSE,INDIRECT(A73&amp;B73&amp;C73&amp;F73)=0),"",HOUR(INDIRECT(A73&amp;"A"&amp;F73)))</f>
        <v/>
      </c>
      <c r="P73" s="15" t="str" cm="1">
        <f t="array" aca="1" ref="P73" ca="1">IF(OR(INDIRECT(A73&amp;B73&amp;C73&amp;F73)="",ISNUMBER(INDIRECT(A73&amp;B73&amp;C73&amp;F73))=FALSE,INDIRECT(A73&amp;B73&amp;C73&amp;F73)=0),"",MINUTE(INDIRECT(A73&amp;"A"&amp;F73)))</f>
        <v/>
      </c>
      <c r="Q73" s="15" t="str" cm="1">
        <f t="array" aca="1" ref="Q73" ca="1">IF(OR(INDIRECT(A73&amp;B73&amp;C73&amp;F73)="",ISNUMBER(INDIRECT(A73&amp;B73&amp;C73&amp;F73))=FALSE,INDIRECT(A73&amp;B73&amp;C73&amp;F73)=0),"",O73)</f>
        <v/>
      </c>
      <c r="R73" s="15" t="str" cm="1">
        <f t="array" aca="1" ref="R73" ca="1">IF(OR(INDIRECT(A73&amp;B73&amp;C73&amp;F73)="",ISNUMBER(INDIRECT(A73&amp;B73&amp;C73&amp;F73))=FALSE,INDIRECT(A73&amp;B73&amp;C73&amp;F73)=0),"",P73+14)</f>
        <v/>
      </c>
      <c r="S73" s="15" t="str" cm="1">
        <f t="array" aca="1" ref="S73" ca="1">IF(OR(INDIRECT(A73&amp;B73&amp;C73&amp;F73)="",ISNUMBER(INDIRECT(A73&amp;B73&amp;C73&amp;F73))=FALSE,INDIRECT(A73&amp;B73&amp;C73&amp;F73)=0),"",INDIRECT(A73&amp;B73&amp;C73&amp;F73))</f>
        <v/>
      </c>
      <c r="T73" s="15" t="str" cm="1">
        <f t="array" aca="1" ref="T73" ca="1">IF(OR(INDIRECT(A73&amp;B73&amp;C73&amp;F73)="",ISNUMBER(INDIRECT(A73&amp;B73&amp;C73&amp;F73))=FALSE,INDIRECT(A73&amp;B73&amp;C73&amp;F73)=0),"",0)</f>
        <v/>
      </c>
    </row>
    <row r="74" spans="1:20">
      <c r="A74" s="23" t="s">
        <v>912</v>
      </c>
      <c r="C74" s="23" t="str">
        <f t="shared" si="2"/>
        <v>c</v>
      </c>
      <c r="E74" s="23" t="str">
        <f t="shared" ca="1" si="3"/>
        <v>b</v>
      </c>
      <c r="F74" s="23">
        <f t="shared" si="1"/>
        <v>31</v>
      </c>
      <c r="G74" s="23" t="str" cm="1">
        <f t="array" aca="1" ref="G74" ca="1">IF(OR(INDIRECT(A74&amp;B74&amp;C74&amp;F74)="",ISNUMBER(INDIRECT(A74&amp;B74&amp;C74&amp;F74))=FALSE),"",IF(INDIRECT(A74&amp;B74&amp;C74&amp;9)="公開","【（第８期）WEB・コールセンター受付】","【（第８期）医療機関受付】"))</f>
        <v/>
      </c>
      <c r="H74" s="15" t="str" cm="1">
        <f t="array" aca="1" ref="H74" ca="1">IF(OR(INDIRECT(A74&amp;B74&amp;C74&amp;F74)="",ISNUMBER(INDIRECT(A74&amp;B74&amp;C74&amp;F74))=FALSE,INDIRECT(A74&amp;B74&amp;C74&amp;F74)=0),"",431001)</f>
        <v/>
      </c>
      <c r="I74" s="15" t="str" cm="1">
        <f t="array" aca="1" ref="I74" ca="1">IF(OR(INDIRECT(A74&amp;B74&amp;C74&amp;F74)="",ISNUMBER(INDIRECT(A74&amp;B74&amp;C74&amp;F74))=FALSE,INDIRECT(A74&amp;B74&amp;C74&amp;F74)=0),"",G74&amp;J74&amp;"."&amp;TEXT(M74,"00")&amp;TEXT(N74,"00")&amp;"."&amp;TEXT(O74,"00")&amp;TEXT(P74,"00"))</f>
        <v/>
      </c>
      <c r="J74" s="15" t="str" cm="1">
        <f t="array" aca="1" ref="J74" ca="1">IF(OR(INDIRECT(A74&amp;B74&amp;C74&amp;F74)="",ISNUMBER(INDIRECT(A74&amp;B74&amp;C74&amp;F74))=FALSE,INDIRECT(A74&amp;B74&amp;C74&amp;F74)=0),"",予約枠報告様式!$B$2)</f>
        <v/>
      </c>
      <c r="K74" s="15" t="str" cm="1">
        <f t="array" aca="1" ref="K74" ca="1">IF(OR(INDIRECT(A74&amp;B74&amp;C74&amp;F74)="",ISNUMBER(INDIRECT(A74&amp;B74&amp;C74&amp;F74))=FALSE,INDIRECT(A74&amp;B74&amp;C74&amp;F74)=0),"",1)</f>
        <v/>
      </c>
      <c r="L74" s="15" t="str" cm="1">
        <f t="array" aca="1" ref="L74" ca="1">IF(OR(INDIRECT(A74&amp;B74&amp;C74&amp;F74)="",ISNUMBER(INDIRECT(A74&amp;B74&amp;C74&amp;F74))=FALSE,INDIRECT(A74&amp;B74&amp;C74&amp;F74)=0),"",IF(G74="【（第８期）医療機関受付】",TEXT(INDIRECT(A74&amp;D74&amp;E74&amp;5),"yyy"),TEXT(INDIRECT(A74&amp;B74&amp;C74&amp;5),"yyy")))</f>
        <v/>
      </c>
      <c r="M74" s="15" t="str" cm="1">
        <f t="array" aca="1" ref="M74" ca="1">IF(OR(INDIRECT(A74&amp;B74&amp;C74&amp;F74)="",ISNUMBER(INDIRECT(A74&amp;B74&amp;C74&amp;F74))=FALSE,INDIRECT(A74&amp;B74&amp;C74&amp;F74)=0),"",IF(G74="【（第８期）医療機関受付】",TEXT(INDIRECT(A74&amp;D74&amp;E74&amp;5),"m"),TEXT(INDIRECT(A74&amp;B74&amp;C74&amp;5),"m")))</f>
        <v/>
      </c>
      <c r="N74" s="15" t="str" cm="1">
        <f t="array" aca="1" ref="N74" ca="1">IF(OR(INDIRECT(A74&amp;B74&amp;C74&amp;F74)="",ISNUMBER(INDIRECT(A74&amp;B74&amp;C74&amp;F74))=FALSE,INDIRECT(A74&amp;B74&amp;C74&amp;F74)=0),"",IF(G74="【（第８期）医療機関受付】",TEXT(INDIRECT(A74&amp;D74&amp;E74&amp;5),"d"),TEXT(INDIRECT(A74&amp;B74&amp;C74&amp;5),"d")))</f>
        <v/>
      </c>
      <c r="O74" s="15" t="str" cm="1">
        <f t="array" aca="1" ref="O74" ca="1">IF(OR(INDIRECT(A74&amp;B74&amp;C74&amp;F74)="",ISNUMBER(INDIRECT(A74&amp;B74&amp;C74&amp;F74))=FALSE,INDIRECT(A74&amp;B74&amp;C74&amp;F74)=0),"",HOUR(INDIRECT(A74&amp;"A"&amp;F74)))</f>
        <v/>
      </c>
      <c r="P74" s="15" t="str" cm="1">
        <f t="array" aca="1" ref="P74" ca="1">IF(OR(INDIRECT(A74&amp;B74&amp;C74&amp;F74)="",ISNUMBER(INDIRECT(A74&amp;B74&amp;C74&amp;F74))=FALSE,INDIRECT(A74&amp;B74&amp;C74&amp;F74)=0),"",MINUTE(INDIRECT(A74&amp;"A"&amp;F74)))</f>
        <v/>
      </c>
      <c r="Q74" s="15" t="str" cm="1">
        <f t="array" aca="1" ref="Q74" ca="1">IF(OR(INDIRECT(A74&amp;B74&amp;C74&amp;F74)="",ISNUMBER(INDIRECT(A74&amp;B74&amp;C74&amp;F74))=FALSE,INDIRECT(A74&amp;B74&amp;C74&amp;F74)=0),"",O74)</f>
        <v/>
      </c>
      <c r="R74" s="15" t="str" cm="1">
        <f t="array" aca="1" ref="R74" ca="1">IF(OR(INDIRECT(A74&amp;B74&amp;C74&amp;F74)="",ISNUMBER(INDIRECT(A74&amp;B74&amp;C74&amp;F74))=FALSE,INDIRECT(A74&amp;B74&amp;C74&amp;F74)=0),"",P74+14)</f>
        <v/>
      </c>
      <c r="S74" s="15" t="str" cm="1">
        <f t="array" aca="1" ref="S74" ca="1">IF(OR(INDIRECT(A74&amp;B74&amp;C74&amp;F74)="",ISNUMBER(INDIRECT(A74&amp;B74&amp;C74&amp;F74))=FALSE,INDIRECT(A74&amp;B74&amp;C74&amp;F74)=0),"",INDIRECT(A74&amp;B74&amp;C74&amp;F74))</f>
        <v/>
      </c>
      <c r="T74" s="15" t="str" cm="1">
        <f t="array" aca="1" ref="T74" ca="1">IF(OR(INDIRECT(A74&amp;B74&amp;C74&amp;F74)="",ISNUMBER(INDIRECT(A74&amp;B74&amp;C74&amp;F74))=FALSE,INDIRECT(A74&amp;B74&amp;C74&amp;F74)=0),"",0)</f>
        <v/>
      </c>
    </row>
    <row r="75" spans="1:20">
      <c r="A75" s="23" t="s">
        <v>912</v>
      </c>
      <c r="C75" s="23" t="str">
        <f t="shared" si="2"/>
        <v>c</v>
      </c>
      <c r="E75" s="23" t="str">
        <f t="shared" ca="1" si="3"/>
        <v>b</v>
      </c>
      <c r="F75" s="23">
        <f t="shared" si="1"/>
        <v>32</v>
      </c>
      <c r="G75" s="23" t="str" cm="1">
        <f t="array" aca="1" ref="G75" ca="1">IF(OR(INDIRECT(A75&amp;B75&amp;C75&amp;F75)="",ISNUMBER(INDIRECT(A75&amp;B75&amp;C75&amp;F75))=FALSE),"",IF(INDIRECT(A75&amp;B75&amp;C75&amp;9)="公開","【（第８期）WEB・コールセンター受付】","【（第８期）医療機関受付】"))</f>
        <v/>
      </c>
      <c r="H75" s="15" t="str" cm="1">
        <f t="array" aca="1" ref="H75" ca="1">IF(OR(INDIRECT(A75&amp;B75&amp;C75&amp;F75)="",ISNUMBER(INDIRECT(A75&amp;B75&amp;C75&amp;F75))=FALSE,INDIRECT(A75&amp;B75&amp;C75&amp;F75)=0),"",431001)</f>
        <v/>
      </c>
      <c r="I75" s="15" t="str" cm="1">
        <f t="array" aca="1" ref="I75" ca="1">IF(OR(INDIRECT(A75&amp;B75&amp;C75&amp;F75)="",ISNUMBER(INDIRECT(A75&amp;B75&amp;C75&amp;F75))=FALSE,INDIRECT(A75&amp;B75&amp;C75&amp;F75)=0),"",G75&amp;J75&amp;"."&amp;TEXT(M75,"00")&amp;TEXT(N75,"00")&amp;"."&amp;TEXT(O75,"00")&amp;TEXT(P75,"00"))</f>
        <v/>
      </c>
      <c r="J75" s="15" t="str" cm="1">
        <f t="array" aca="1" ref="J75" ca="1">IF(OR(INDIRECT(A75&amp;B75&amp;C75&amp;F75)="",ISNUMBER(INDIRECT(A75&amp;B75&amp;C75&amp;F75))=FALSE,INDIRECT(A75&amp;B75&amp;C75&amp;F75)=0),"",予約枠報告様式!$B$2)</f>
        <v/>
      </c>
      <c r="K75" s="15" t="str" cm="1">
        <f t="array" aca="1" ref="K75" ca="1">IF(OR(INDIRECT(A75&amp;B75&amp;C75&amp;F75)="",ISNUMBER(INDIRECT(A75&amp;B75&amp;C75&amp;F75))=FALSE,INDIRECT(A75&amp;B75&amp;C75&amp;F75)=0),"",1)</f>
        <v/>
      </c>
      <c r="L75" s="15" t="str" cm="1">
        <f t="array" aca="1" ref="L75" ca="1">IF(OR(INDIRECT(A75&amp;B75&amp;C75&amp;F75)="",ISNUMBER(INDIRECT(A75&amp;B75&amp;C75&amp;F75))=FALSE,INDIRECT(A75&amp;B75&amp;C75&amp;F75)=0),"",IF(G75="【（第８期）医療機関受付】",TEXT(INDIRECT(A75&amp;D75&amp;E75&amp;5),"yyy"),TEXT(INDIRECT(A75&amp;B75&amp;C75&amp;5),"yyy")))</f>
        <v/>
      </c>
      <c r="M75" s="15" t="str" cm="1">
        <f t="array" aca="1" ref="M75" ca="1">IF(OR(INDIRECT(A75&amp;B75&amp;C75&amp;F75)="",ISNUMBER(INDIRECT(A75&amp;B75&amp;C75&amp;F75))=FALSE,INDIRECT(A75&amp;B75&amp;C75&amp;F75)=0),"",IF(G75="【（第８期）医療機関受付】",TEXT(INDIRECT(A75&amp;D75&amp;E75&amp;5),"m"),TEXT(INDIRECT(A75&amp;B75&amp;C75&amp;5),"m")))</f>
        <v/>
      </c>
      <c r="N75" s="15" t="str" cm="1">
        <f t="array" aca="1" ref="N75" ca="1">IF(OR(INDIRECT(A75&amp;B75&amp;C75&amp;F75)="",ISNUMBER(INDIRECT(A75&amp;B75&amp;C75&amp;F75))=FALSE,INDIRECT(A75&amp;B75&amp;C75&amp;F75)=0),"",IF(G75="【（第８期）医療機関受付】",TEXT(INDIRECT(A75&amp;D75&amp;E75&amp;5),"d"),TEXT(INDIRECT(A75&amp;B75&amp;C75&amp;5),"d")))</f>
        <v/>
      </c>
      <c r="O75" s="15" t="str" cm="1">
        <f t="array" aca="1" ref="O75" ca="1">IF(OR(INDIRECT(A75&amp;B75&amp;C75&amp;F75)="",ISNUMBER(INDIRECT(A75&amp;B75&amp;C75&amp;F75))=FALSE,INDIRECT(A75&amp;B75&amp;C75&amp;F75)=0),"",HOUR(INDIRECT(A75&amp;"A"&amp;F75)))</f>
        <v/>
      </c>
      <c r="P75" s="15" t="str" cm="1">
        <f t="array" aca="1" ref="P75" ca="1">IF(OR(INDIRECT(A75&amp;B75&amp;C75&amp;F75)="",ISNUMBER(INDIRECT(A75&amp;B75&amp;C75&amp;F75))=FALSE,INDIRECT(A75&amp;B75&amp;C75&amp;F75)=0),"",MINUTE(INDIRECT(A75&amp;"A"&amp;F75)))</f>
        <v/>
      </c>
      <c r="Q75" s="15" t="str" cm="1">
        <f t="array" aca="1" ref="Q75" ca="1">IF(OR(INDIRECT(A75&amp;B75&amp;C75&amp;F75)="",ISNUMBER(INDIRECT(A75&amp;B75&amp;C75&amp;F75))=FALSE,INDIRECT(A75&amp;B75&amp;C75&amp;F75)=0),"",O75)</f>
        <v/>
      </c>
      <c r="R75" s="15" t="str" cm="1">
        <f t="array" aca="1" ref="R75" ca="1">IF(OR(INDIRECT(A75&amp;B75&amp;C75&amp;F75)="",ISNUMBER(INDIRECT(A75&amp;B75&amp;C75&amp;F75))=FALSE,INDIRECT(A75&amp;B75&amp;C75&amp;F75)=0),"",P75+14)</f>
        <v/>
      </c>
      <c r="S75" s="15" t="str" cm="1">
        <f t="array" aca="1" ref="S75" ca="1">IF(OR(INDIRECT(A75&amp;B75&amp;C75&amp;F75)="",ISNUMBER(INDIRECT(A75&amp;B75&amp;C75&amp;F75))=FALSE,INDIRECT(A75&amp;B75&amp;C75&amp;F75)=0),"",INDIRECT(A75&amp;B75&amp;C75&amp;F75))</f>
        <v/>
      </c>
      <c r="T75" s="15" t="str" cm="1">
        <f t="array" aca="1" ref="T75" ca="1">IF(OR(INDIRECT(A75&amp;B75&amp;C75&amp;F75)="",ISNUMBER(INDIRECT(A75&amp;B75&amp;C75&amp;F75))=FALSE,INDIRECT(A75&amp;B75&amp;C75&amp;F75)=0),"",0)</f>
        <v/>
      </c>
    </row>
    <row r="76" spans="1:20">
      <c r="A76" s="23" t="s">
        <v>912</v>
      </c>
      <c r="C76" s="23" t="str">
        <f t="shared" si="2"/>
        <v>c</v>
      </c>
      <c r="E76" s="23" t="str">
        <f t="shared" ca="1" si="3"/>
        <v>b</v>
      </c>
      <c r="F76" s="23">
        <f t="shared" si="1"/>
        <v>33</v>
      </c>
      <c r="G76" s="23" t="str" cm="1">
        <f t="array" aca="1" ref="G76" ca="1">IF(OR(INDIRECT(A76&amp;B76&amp;C76&amp;F76)="",ISNUMBER(INDIRECT(A76&amp;B76&amp;C76&amp;F76))=FALSE),"",IF(INDIRECT(A76&amp;B76&amp;C76&amp;9)="公開","【（第８期）WEB・コールセンター受付】","【（第８期）医療機関受付】"))</f>
        <v/>
      </c>
      <c r="H76" s="15" t="str" cm="1">
        <f t="array" aca="1" ref="H76" ca="1">IF(OR(INDIRECT(A76&amp;B76&amp;C76&amp;F76)="",ISNUMBER(INDIRECT(A76&amp;B76&amp;C76&amp;F76))=FALSE,INDIRECT(A76&amp;B76&amp;C76&amp;F76)=0),"",431001)</f>
        <v/>
      </c>
      <c r="I76" s="15" t="str" cm="1">
        <f t="array" aca="1" ref="I76" ca="1">IF(OR(INDIRECT(A76&amp;B76&amp;C76&amp;F76)="",ISNUMBER(INDIRECT(A76&amp;B76&amp;C76&amp;F76))=FALSE,INDIRECT(A76&amp;B76&amp;C76&amp;F76)=0),"",G76&amp;J76&amp;"."&amp;TEXT(M76,"00")&amp;TEXT(N76,"00")&amp;"."&amp;TEXT(O76,"00")&amp;TEXT(P76,"00"))</f>
        <v/>
      </c>
      <c r="J76" s="15" t="str" cm="1">
        <f t="array" aca="1" ref="J76" ca="1">IF(OR(INDIRECT(A76&amp;B76&amp;C76&amp;F76)="",ISNUMBER(INDIRECT(A76&amp;B76&amp;C76&amp;F76))=FALSE,INDIRECT(A76&amp;B76&amp;C76&amp;F76)=0),"",予約枠報告様式!$B$2)</f>
        <v/>
      </c>
      <c r="K76" s="15" t="str" cm="1">
        <f t="array" aca="1" ref="K76" ca="1">IF(OR(INDIRECT(A76&amp;B76&amp;C76&amp;F76)="",ISNUMBER(INDIRECT(A76&amp;B76&amp;C76&amp;F76))=FALSE,INDIRECT(A76&amp;B76&amp;C76&amp;F76)=0),"",1)</f>
        <v/>
      </c>
      <c r="L76" s="15" t="str" cm="1">
        <f t="array" aca="1" ref="L76" ca="1">IF(OR(INDIRECT(A76&amp;B76&amp;C76&amp;F76)="",ISNUMBER(INDIRECT(A76&amp;B76&amp;C76&amp;F76))=FALSE,INDIRECT(A76&amp;B76&amp;C76&amp;F76)=0),"",IF(G76="【（第８期）医療機関受付】",TEXT(INDIRECT(A76&amp;D76&amp;E76&amp;5),"yyy"),TEXT(INDIRECT(A76&amp;B76&amp;C76&amp;5),"yyy")))</f>
        <v/>
      </c>
      <c r="M76" s="15" t="str" cm="1">
        <f t="array" aca="1" ref="M76" ca="1">IF(OR(INDIRECT(A76&amp;B76&amp;C76&amp;F76)="",ISNUMBER(INDIRECT(A76&amp;B76&amp;C76&amp;F76))=FALSE,INDIRECT(A76&amp;B76&amp;C76&amp;F76)=0),"",IF(G76="【（第８期）医療機関受付】",TEXT(INDIRECT(A76&amp;D76&amp;E76&amp;5),"m"),TEXT(INDIRECT(A76&amp;B76&amp;C76&amp;5),"m")))</f>
        <v/>
      </c>
      <c r="N76" s="15" t="str" cm="1">
        <f t="array" aca="1" ref="N76" ca="1">IF(OR(INDIRECT(A76&amp;B76&amp;C76&amp;F76)="",ISNUMBER(INDIRECT(A76&amp;B76&amp;C76&amp;F76))=FALSE,INDIRECT(A76&amp;B76&amp;C76&amp;F76)=0),"",IF(G76="【（第８期）医療機関受付】",TEXT(INDIRECT(A76&amp;D76&amp;E76&amp;5),"d"),TEXT(INDIRECT(A76&amp;B76&amp;C76&amp;5),"d")))</f>
        <v/>
      </c>
      <c r="O76" s="15" t="str" cm="1">
        <f t="array" aca="1" ref="O76" ca="1">IF(OR(INDIRECT(A76&amp;B76&amp;C76&amp;F76)="",ISNUMBER(INDIRECT(A76&amp;B76&amp;C76&amp;F76))=FALSE,INDIRECT(A76&amp;B76&amp;C76&amp;F76)=0),"",HOUR(INDIRECT(A76&amp;"A"&amp;F76)))</f>
        <v/>
      </c>
      <c r="P76" s="15" t="str" cm="1">
        <f t="array" aca="1" ref="P76" ca="1">IF(OR(INDIRECT(A76&amp;B76&amp;C76&amp;F76)="",ISNUMBER(INDIRECT(A76&amp;B76&amp;C76&amp;F76))=FALSE,INDIRECT(A76&amp;B76&amp;C76&amp;F76)=0),"",MINUTE(INDIRECT(A76&amp;"A"&amp;F76)))</f>
        <v/>
      </c>
      <c r="Q76" s="15" t="str" cm="1">
        <f t="array" aca="1" ref="Q76" ca="1">IF(OR(INDIRECT(A76&amp;B76&amp;C76&amp;F76)="",ISNUMBER(INDIRECT(A76&amp;B76&amp;C76&amp;F76))=FALSE,INDIRECT(A76&amp;B76&amp;C76&amp;F76)=0),"",O76)</f>
        <v/>
      </c>
      <c r="R76" s="15" t="str" cm="1">
        <f t="array" aca="1" ref="R76" ca="1">IF(OR(INDIRECT(A76&amp;B76&amp;C76&amp;F76)="",ISNUMBER(INDIRECT(A76&amp;B76&amp;C76&amp;F76))=FALSE,INDIRECT(A76&amp;B76&amp;C76&amp;F76)=0),"",P76+14)</f>
        <v/>
      </c>
      <c r="S76" s="15" t="str" cm="1">
        <f t="array" aca="1" ref="S76" ca="1">IF(OR(INDIRECT(A76&amp;B76&amp;C76&amp;F76)="",ISNUMBER(INDIRECT(A76&amp;B76&amp;C76&amp;F76))=FALSE,INDIRECT(A76&amp;B76&amp;C76&amp;F76)=0),"",INDIRECT(A76&amp;B76&amp;C76&amp;F76))</f>
        <v/>
      </c>
      <c r="T76" s="15" t="str" cm="1">
        <f t="array" aca="1" ref="T76" ca="1">IF(OR(INDIRECT(A76&amp;B76&amp;C76&amp;F76)="",ISNUMBER(INDIRECT(A76&amp;B76&amp;C76&amp;F76))=FALSE,INDIRECT(A76&amp;B76&amp;C76&amp;F76)=0),"",0)</f>
        <v/>
      </c>
    </row>
    <row r="77" spans="1:20">
      <c r="A77" s="23" t="s">
        <v>912</v>
      </c>
      <c r="C77" s="23" t="str">
        <f t="shared" si="2"/>
        <v>c</v>
      </c>
      <c r="E77" s="23" t="str">
        <f t="shared" ca="1" si="3"/>
        <v>b</v>
      </c>
      <c r="F77" s="23">
        <f t="shared" si="1"/>
        <v>34</v>
      </c>
      <c r="G77" s="23" t="str" cm="1">
        <f t="array" aca="1" ref="G77" ca="1">IF(OR(INDIRECT(A77&amp;B77&amp;C77&amp;F77)="",ISNUMBER(INDIRECT(A77&amp;B77&amp;C77&amp;F77))=FALSE),"",IF(INDIRECT(A77&amp;B77&amp;C77&amp;9)="公開","【（第８期）WEB・コールセンター受付】","【（第８期）医療機関受付】"))</f>
        <v/>
      </c>
      <c r="H77" s="15" t="str" cm="1">
        <f t="array" aca="1" ref="H77" ca="1">IF(OR(INDIRECT(A77&amp;B77&amp;C77&amp;F77)="",ISNUMBER(INDIRECT(A77&amp;B77&amp;C77&amp;F77))=FALSE,INDIRECT(A77&amp;B77&amp;C77&amp;F77)=0),"",431001)</f>
        <v/>
      </c>
      <c r="I77" s="15" t="str" cm="1">
        <f t="array" aca="1" ref="I77" ca="1">IF(OR(INDIRECT(A77&amp;B77&amp;C77&amp;F77)="",ISNUMBER(INDIRECT(A77&amp;B77&amp;C77&amp;F77))=FALSE,INDIRECT(A77&amp;B77&amp;C77&amp;F77)=0),"",G77&amp;J77&amp;"."&amp;TEXT(M77,"00")&amp;TEXT(N77,"00")&amp;"."&amp;TEXT(O77,"00")&amp;TEXT(P77,"00"))</f>
        <v/>
      </c>
      <c r="J77" s="15" t="str" cm="1">
        <f t="array" aca="1" ref="J77" ca="1">IF(OR(INDIRECT(A77&amp;B77&amp;C77&amp;F77)="",ISNUMBER(INDIRECT(A77&amp;B77&amp;C77&amp;F77))=FALSE,INDIRECT(A77&amp;B77&amp;C77&amp;F77)=0),"",予約枠報告様式!$B$2)</f>
        <v/>
      </c>
      <c r="K77" s="15" t="str" cm="1">
        <f t="array" aca="1" ref="K77" ca="1">IF(OR(INDIRECT(A77&amp;B77&amp;C77&amp;F77)="",ISNUMBER(INDIRECT(A77&amp;B77&amp;C77&amp;F77))=FALSE,INDIRECT(A77&amp;B77&amp;C77&amp;F77)=0),"",1)</f>
        <v/>
      </c>
      <c r="L77" s="15" t="str" cm="1">
        <f t="array" aca="1" ref="L77" ca="1">IF(OR(INDIRECT(A77&amp;B77&amp;C77&amp;F77)="",ISNUMBER(INDIRECT(A77&amp;B77&amp;C77&amp;F77))=FALSE,INDIRECT(A77&amp;B77&amp;C77&amp;F77)=0),"",IF(G77="【（第８期）医療機関受付】",TEXT(INDIRECT(A77&amp;D77&amp;E77&amp;5),"yyy"),TEXT(INDIRECT(A77&amp;B77&amp;C77&amp;5),"yyy")))</f>
        <v/>
      </c>
      <c r="M77" s="15" t="str" cm="1">
        <f t="array" aca="1" ref="M77" ca="1">IF(OR(INDIRECT(A77&amp;B77&amp;C77&amp;F77)="",ISNUMBER(INDIRECT(A77&amp;B77&amp;C77&amp;F77))=FALSE,INDIRECT(A77&amp;B77&amp;C77&amp;F77)=0),"",IF(G77="【（第８期）医療機関受付】",TEXT(INDIRECT(A77&amp;D77&amp;E77&amp;5),"m"),TEXT(INDIRECT(A77&amp;B77&amp;C77&amp;5),"m")))</f>
        <v/>
      </c>
      <c r="N77" s="15" t="str" cm="1">
        <f t="array" aca="1" ref="N77" ca="1">IF(OR(INDIRECT(A77&amp;B77&amp;C77&amp;F77)="",ISNUMBER(INDIRECT(A77&amp;B77&amp;C77&amp;F77))=FALSE,INDIRECT(A77&amp;B77&amp;C77&amp;F77)=0),"",IF(G77="【（第８期）医療機関受付】",TEXT(INDIRECT(A77&amp;D77&amp;E77&amp;5),"d"),TEXT(INDIRECT(A77&amp;B77&amp;C77&amp;5),"d")))</f>
        <v/>
      </c>
      <c r="O77" s="15" t="str" cm="1">
        <f t="array" aca="1" ref="O77" ca="1">IF(OR(INDIRECT(A77&amp;B77&amp;C77&amp;F77)="",ISNUMBER(INDIRECT(A77&amp;B77&amp;C77&amp;F77))=FALSE,INDIRECT(A77&amp;B77&amp;C77&amp;F77)=0),"",HOUR(INDIRECT(A77&amp;"A"&amp;F77)))</f>
        <v/>
      </c>
      <c r="P77" s="15" t="str" cm="1">
        <f t="array" aca="1" ref="P77" ca="1">IF(OR(INDIRECT(A77&amp;B77&amp;C77&amp;F77)="",ISNUMBER(INDIRECT(A77&amp;B77&amp;C77&amp;F77))=FALSE,INDIRECT(A77&amp;B77&amp;C77&amp;F77)=0),"",MINUTE(INDIRECT(A77&amp;"A"&amp;F77)))</f>
        <v/>
      </c>
      <c r="Q77" s="15" t="str" cm="1">
        <f t="array" aca="1" ref="Q77" ca="1">IF(OR(INDIRECT(A77&amp;B77&amp;C77&amp;F77)="",ISNUMBER(INDIRECT(A77&amp;B77&amp;C77&amp;F77))=FALSE,INDIRECT(A77&amp;B77&amp;C77&amp;F77)=0),"",O77)</f>
        <v/>
      </c>
      <c r="R77" s="15" t="str" cm="1">
        <f t="array" aca="1" ref="R77" ca="1">IF(OR(INDIRECT(A77&amp;B77&amp;C77&amp;F77)="",ISNUMBER(INDIRECT(A77&amp;B77&amp;C77&amp;F77))=FALSE,INDIRECT(A77&amp;B77&amp;C77&amp;F77)=0),"",P77+14)</f>
        <v/>
      </c>
      <c r="S77" s="15" t="str" cm="1">
        <f t="array" aca="1" ref="S77" ca="1">IF(OR(INDIRECT(A77&amp;B77&amp;C77&amp;F77)="",ISNUMBER(INDIRECT(A77&amp;B77&amp;C77&amp;F77))=FALSE,INDIRECT(A77&amp;B77&amp;C77&amp;F77)=0),"",INDIRECT(A77&amp;B77&amp;C77&amp;F77))</f>
        <v/>
      </c>
      <c r="T77" s="15" t="str" cm="1">
        <f t="array" aca="1" ref="T77" ca="1">IF(OR(INDIRECT(A77&amp;B77&amp;C77&amp;F77)="",ISNUMBER(INDIRECT(A77&amp;B77&amp;C77&amp;F77))=FALSE,INDIRECT(A77&amp;B77&amp;C77&amp;F77)=0),"",0)</f>
        <v/>
      </c>
    </row>
    <row r="78" spans="1:20">
      <c r="A78" s="23" t="s">
        <v>912</v>
      </c>
      <c r="C78" s="23" t="str">
        <f t="shared" si="2"/>
        <v>c</v>
      </c>
      <c r="E78" s="23" t="str">
        <f t="shared" ca="1" si="3"/>
        <v>b</v>
      </c>
      <c r="F78" s="23">
        <f t="shared" si="1"/>
        <v>35</v>
      </c>
      <c r="G78" s="23" t="str" cm="1">
        <f t="array" aca="1" ref="G78" ca="1">IF(OR(INDIRECT(A78&amp;B78&amp;C78&amp;F78)="",ISNUMBER(INDIRECT(A78&amp;B78&amp;C78&amp;F78))=FALSE),"",IF(INDIRECT(A78&amp;B78&amp;C78&amp;9)="公開","【（第８期）WEB・コールセンター受付】","【（第８期）医療機関受付】"))</f>
        <v/>
      </c>
      <c r="H78" s="15" t="str" cm="1">
        <f t="array" aca="1" ref="H78" ca="1">IF(OR(INDIRECT(A78&amp;B78&amp;C78&amp;F78)="",ISNUMBER(INDIRECT(A78&amp;B78&amp;C78&amp;F78))=FALSE,INDIRECT(A78&amp;B78&amp;C78&amp;F78)=0),"",431001)</f>
        <v/>
      </c>
      <c r="I78" s="15" t="str" cm="1">
        <f t="array" aca="1" ref="I78" ca="1">IF(OR(INDIRECT(A78&amp;B78&amp;C78&amp;F78)="",ISNUMBER(INDIRECT(A78&amp;B78&amp;C78&amp;F78))=FALSE,INDIRECT(A78&amp;B78&amp;C78&amp;F78)=0),"",G78&amp;J78&amp;"."&amp;TEXT(M78,"00")&amp;TEXT(N78,"00")&amp;"."&amp;TEXT(O78,"00")&amp;TEXT(P78,"00"))</f>
        <v/>
      </c>
      <c r="J78" s="15" t="str" cm="1">
        <f t="array" aca="1" ref="J78" ca="1">IF(OR(INDIRECT(A78&amp;B78&amp;C78&amp;F78)="",ISNUMBER(INDIRECT(A78&amp;B78&amp;C78&amp;F78))=FALSE,INDIRECT(A78&amp;B78&amp;C78&amp;F78)=0),"",予約枠報告様式!$B$2)</f>
        <v/>
      </c>
      <c r="K78" s="15" t="str" cm="1">
        <f t="array" aca="1" ref="K78" ca="1">IF(OR(INDIRECT(A78&amp;B78&amp;C78&amp;F78)="",ISNUMBER(INDIRECT(A78&amp;B78&amp;C78&amp;F78))=FALSE,INDIRECT(A78&amp;B78&amp;C78&amp;F78)=0),"",1)</f>
        <v/>
      </c>
      <c r="L78" s="15" t="str" cm="1">
        <f t="array" aca="1" ref="L78" ca="1">IF(OR(INDIRECT(A78&amp;B78&amp;C78&amp;F78)="",ISNUMBER(INDIRECT(A78&amp;B78&amp;C78&amp;F78))=FALSE,INDIRECT(A78&amp;B78&amp;C78&amp;F78)=0),"",IF(G78="【（第８期）医療機関受付】",TEXT(INDIRECT(A78&amp;D78&amp;E78&amp;5),"yyy"),TEXT(INDIRECT(A78&amp;B78&amp;C78&amp;5),"yyy")))</f>
        <v/>
      </c>
      <c r="M78" s="15" t="str" cm="1">
        <f t="array" aca="1" ref="M78" ca="1">IF(OR(INDIRECT(A78&amp;B78&amp;C78&amp;F78)="",ISNUMBER(INDIRECT(A78&amp;B78&amp;C78&amp;F78))=FALSE,INDIRECT(A78&amp;B78&amp;C78&amp;F78)=0),"",IF(G78="【（第８期）医療機関受付】",TEXT(INDIRECT(A78&amp;D78&amp;E78&amp;5),"m"),TEXT(INDIRECT(A78&amp;B78&amp;C78&amp;5),"m")))</f>
        <v/>
      </c>
      <c r="N78" s="15" t="str" cm="1">
        <f t="array" aca="1" ref="N78" ca="1">IF(OR(INDIRECT(A78&amp;B78&amp;C78&amp;F78)="",ISNUMBER(INDIRECT(A78&amp;B78&amp;C78&amp;F78))=FALSE,INDIRECT(A78&amp;B78&amp;C78&amp;F78)=0),"",IF(G78="【（第８期）医療機関受付】",TEXT(INDIRECT(A78&amp;D78&amp;E78&amp;5),"d"),TEXT(INDIRECT(A78&amp;B78&amp;C78&amp;5),"d")))</f>
        <v/>
      </c>
      <c r="O78" s="15" t="str" cm="1">
        <f t="array" aca="1" ref="O78" ca="1">IF(OR(INDIRECT(A78&amp;B78&amp;C78&amp;F78)="",ISNUMBER(INDIRECT(A78&amp;B78&amp;C78&amp;F78))=FALSE,INDIRECT(A78&amp;B78&amp;C78&amp;F78)=0),"",HOUR(INDIRECT(A78&amp;"A"&amp;F78)))</f>
        <v/>
      </c>
      <c r="P78" s="15" t="str" cm="1">
        <f t="array" aca="1" ref="P78" ca="1">IF(OR(INDIRECT(A78&amp;B78&amp;C78&amp;F78)="",ISNUMBER(INDIRECT(A78&amp;B78&amp;C78&amp;F78))=FALSE,INDIRECT(A78&amp;B78&amp;C78&amp;F78)=0),"",MINUTE(INDIRECT(A78&amp;"A"&amp;F78)))</f>
        <v/>
      </c>
      <c r="Q78" s="15" t="str" cm="1">
        <f t="array" aca="1" ref="Q78" ca="1">IF(OR(INDIRECT(A78&amp;B78&amp;C78&amp;F78)="",ISNUMBER(INDIRECT(A78&amp;B78&amp;C78&amp;F78))=FALSE,INDIRECT(A78&amp;B78&amp;C78&amp;F78)=0),"",O78)</f>
        <v/>
      </c>
      <c r="R78" s="15" t="str" cm="1">
        <f t="array" aca="1" ref="R78" ca="1">IF(OR(INDIRECT(A78&amp;B78&amp;C78&amp;F78)="",ISNUMBER(INDIRECT(A78&amp;B78&amp;C78&amp;F78))=FALSE,INDIRECT(A78&amp;B78&amp;C78&amp;F78)=0),"",P78+14)</f>
        <v/>
      </c>
      <c r="S78" s="15" t="str" cm="1">
        <f t="array" aca="1" ref="S78" ca="1">IF(OR(INDIRECT(A78&amp;B78&amp;C78&amp;F78)="",ISNUMBER(INDIRECT(A78&amp;B78&amp;C78&amp;F78))=FALSE,INDIRECT(A78&amp;B78&amp;C78&amp;F78)=0),"",INDIRECT(A78&amp;B78&amp;C78&amp;F78))</f>
        <v/>
      </c>
      <c r="T78" s="15" t="str" cm="1">
        <f t="array" aca="1" ref="T78" ca="1">IF(OR(INDIRECT(A78&amp;B78&amp;C78&amp;F78)="",ISNUMBER(INDIRECT(A78&amp;B78&amp;C78&amp;F78))=FALSE,INDIRECT(A78&amp;B78&amp;C78&amp;F78)=0),"",0)</f>
        <v/>
      </c>
    </row>
    <row r="79" spans="1:20">
      <c r="A79" s="23" t="s">
        <v>912</v>
      </c>
      <c r="C79" s="23" t="str">
        <f t="shared" si="2"/>
        <v>c</v>
      </c>
      <c r="E79" s="23" t="str">
        <f t="shared" ca="1" si="3"/>
        <v>b</v>
      </c>
      <c r="F79" s="23">
        <f t="shared" si="1"/>
        <v>36</v>
      </c>
      <c r="G79" s="23" t="str" cm="1">
        <f t="array" aca="1" ref="G79" ca="1">IF(OR(INDIRECT(A79&amp;B79&amp;C79&amp;F79)="",ISNUMBER(INDIRECT(A79&amp;B79&amp;C79&amp;F79))=FALSE),"",IF(INDIRECT(A79&amp;B79&amp;C79&amp;9)="公開","【（第８期）WEB・コールセンター受付】","【（第８期）医療機関受付】"))</f>
        <v/>
      </c>
      <c r="H79" s="15" t="str" cm="1">
        <f t="array" aca="1" ref="H79" ca="1">IF(OR(INDIRECT(A79&amp;B79&amp;C79&amp;F79)="",ISNUMBER(INDIRECT(A79&amp;B79&amp;C79&amp;F79))=FALSE,INDIRECT(A79&amp;B79&amp;C79&amp;F79)=0),"",431001)</f>
        <v/>
      </c>
      <c r="I79" s="15" t="str" cm="1">
        <f t="array" aca="1" ref="I79" ca="1">IF(OR(INDIRECT(A79&amp;B79&amp;C79&amp;F79)="",ISNUMBER(INDIRECT(A79&amp;B79&amp;C79&amp;F79))=FALSE,INDIRECT(A79&amp;B79&amp;C79&amp;F79)=0),"",G79&amp;J79&amp;"."&amp;TEXT(M79,"00")&amp;TEXT(N79,"00")&amp;"."&amp;TEXT(O79,"00")&amp;TEXT(P79,"00"))</f>
        <v/>
      </c>
      <c r="J79" s="15" t="str" cm="1">
        <f t="array" aca="1" ref="J79" ca="1">IF(OR(INDIRECT(A79&amp;B79&amp;C79&amp;F79)="",ISNUMBER(INDIRECT(A79&amp;B79&amp;C79&amp;F79))=FALSE,INDIRECT(A79&amp;B79&amp;C79&amp;F79)=0),"",予約枠報告様式!$B$2)</f>
        <v/>
      </c>
      <c r="K79" s="15" t="str" cm="1">
        <f t="array" aca="1" ref="K79" ca="1">IF(OR(INDIRECT(A79&amp;B79&amp;C79&amp;F79)="",ISNUMBER(INDIRECT(A79&amp;B79&amp;C79&amp;F79))=FALSE,INDIRECT(A79&amp;B79&amp;C79&amp;F79)=0),"",1)</f>
        <v/>
      </c>
      <c r="L79" s="15" t="str" cm="1">
        <f t="array" aca="1" ref="L79" ca="1">IF(OR(INDIRECT(A79&amp;B79&amp;C79&amp;F79)="",ISNUMBER(INDIRECT(A79&amp;B79&amp;C79&amp;F79))=FALSE,INDIRECT(A79&amp;B79&amp;C79&amp;F79)=0),"",IF(G79="【（第８期）医療機関受付】",TEXT(INDIRECT(A79&amp;D79&amp;E79&amp;5),"yyy"),TEXT(INDIRECT(A79&amp;B79&amp;C79&amp;5),"yyy")))</f>
        <v/>
      </c>
      <c r="M79" s="15" t="str" cm="1">
        <f t="array" aca="1" ref="M79" ca="1">IF(OR(INDIRECT(A79&amp;B79&amp;C79&amp;F79)="",ISNUMBER(INDIRECT(A79&amp;B79&amp;C79&amp;F79))=FALSE,INDIRECT(A79&amp;B79&amp;C79&amp;F79)=0),"",IF(G79="【（第８期）医療機関受付】",TEXT(INDIRECT(A79&amp;D79&amp;E79&amp;5),"m"),TEXT(INDIRECT(A79&amp;B79&amp;C79&amp;5),"m")))</f>
        <v/>
      </c>
      <c r="N79" s="15" t="str" cm="1">
        <f t="array" aca="1" ref="N79" ca="1">IF(OR(INDIRECT(A79&amp;B79&amp;C79&amp;F79)="",ISNUMBER(INDIRECT(A79&amp;B79&amp;C79&amp;F79))=FALSE,INDIRECT(A79&amp;B79&amp;C79&amp;F79)=0),"",IF(G79="【（第８期）医療機関受付】",TEXT(INDIRECT(A79&amp;D79&amp;E79&amp;5),"d"),TEXT(INDIRECT(A79&amp;B79&amp;C79&amp;5),"d")))</f>
        <v/>
      </c>
      <c r="O79" s="15" t="str" cm="1">
        <f t="array" aca="1" ref="O79" ca="1">IF(OR(INDIRECT(A79&amp;B79&amp;C79&amp;F79)="",ISNUMBER(INDIRECT(A79&amp;B79&amp;C79&amp;F79))=FALSE,INDIRECT(A79&amp;B79&amp;C79&amp;F79)=0),"",HOUR(INDIRECT(A79&amp;"A"&amp;F79)))</f>
        <v/>
      </c>
      <c r="P79" s="15" t="str" cm="1">
        <f t="array" aca="1" ref="P79" ca="1">IF(OR(INDIRECT(A79&amp;B79&amp;C79&amp;F79)="",ISNUMBER(INDIRECT(A79&amp;B79&amp;C79&amp;F79))=FALSE,INDIRECT(A79&amp;B79&amp;C79&amp;F79)=0),"",MINUTE(INDIRECT(A79&amp;"A"&amp;F79)))</f>
        <v/>
      </c>
      <c r="Q79" s="15" t="str" cm="1">
        <f t="array" aca="1" ref="Q79" ca="1">IF(OR(INDIRECT(A79&amp;B79&amp;C79&amp;F79)="",ISNUMBER(INDIRECT(A79&amp;B79&amp;C79&amp;F79))=FALSE,INDIRECT(A79&amp;B79&amp;C79&amp;F79)=0),"",O79)</f>
        <v/>
      </c>
      <c r="R79" s="15" t="str" cm="1">
        <f t="array" aca="1" ref="R79" ca="1">IF(OR(INDIRECT(A79&amp;B79&amp;C79&amp;F79)="",ISNUMBER(INDIRECT(A79&amp;B79&amp;C79&amp;F79))=FALSE,INDIRECT(A79&amp;B79&amp;C79&amp;F79)=0),"",P79+14)</f>
        <v/>
      </c>
      <c r="S79" s="15" t="str" cm="1">
        <f t="array" aca="1" ref="S79" ca="1">IF(OR(INDIRECT(A79&amp;B79&amp;C79&amp;F79)="",ISNUMBER(INDIRECT(A79&amp;B79&amp;C79&amp;F79))=FALSE,INDIRECT(A79&amp;B79&amp;C79&amp;F79)=0),"",INDIRECT(A79&amp;B79&amp;C79&amp;F79))</f>
        <v/>
      </c>
      <c r="T79" s="15" t="str" cm="1">
        <f t="array" aca="1" ref="T79" ca="1">IF(OR(INDIRECT(A79&amp;B79&amp;C79&amp;F79)="",ISNUMBER(INDIRECT(A79&amp;B79&amp;C79&amp;F79))=FALSE,INDIRECT(A79&amp;B79&amp;C79&amp;F79)=0),"",0)</f>
        <v/>
      </c>
    </row>
    <row r="80" spans="1:20">
      <c r="A80" s="23" t="s">
        <v>912</v>
      </c>
      <c r="C80" s="23" t="str">
        <f t="shared" si="2"/>
        <v>c</v>
      </c>
      <c r="E80" s="23" t="str">
        <f t="shared" ca="1" si="3"/>
        <v>b</v>
      </c>
      <c r="F80" s="23">
        <f t="shared" si="1"/>
        <v>37</v>
      </c>
      <c r="G80" s="23" t="str" cm="1">
        <f t="array" aca="1" ref="G80" ca="1">IF(OR(INDIRECT(A80&amp;B80&amp;C80&amp;F80)="",ISNUMBER(INDIRECT(A80&amp;B80&amp;C80&amp;F80))=FALSE),"",IF(INDIRECT(A80&amp;B80&amp;C80&amp;9)="公開","【（第８期）WEB・コールセンター受付】","【（第８期）医療機関受付】"))</f>
        <v/>
      </c>
      <c r="H80" s="15" t="str" cm="1">
        <f t="array" aca="1" ref="H80" ca="1">IF(OR(INDIRECT(A80&amp;B80&amp;C80&amp;F80)="",ISNUMBER(INDIRECT(A80&amp;B80&amp;C80&amp;F80))=FALSE,INDIRECT(A80&amp;B80&amp;C80&amp;F80)=0),"",431001)</f>
        <v/>
      </c>
      <c r="I80" s="15" t="str" cm="1">
        <f t="array" aca="1" ref="I80" ca="1">IF(OR(INDIRECT(A80&amp;B80&amp;C80&amp;F80)="",ISNUMBER(INDIRECT(A80&amp;B80&amp;C80&amp;F80))=FALSE,INDIRECT(A80&amp;B80&amp;C80&amp;F80)=0),"",G80&amp;J80&amp;"."&amp;TEXT(M80,"00")&amp;TEXT(N80,"00")&amp;"."&amp;TEXT(O80,"00")&amp;TEXT(P80,"00"))</f>
        <v/>
      </c>
      <c r="J80" s="15" t="str" cm="1">
        <f t="array" aca="1" ref="J80" ca="1">IF(OR(INDIRECT(A80&amp;B80&amp;C80&amp;F80)="",ISNUMBER(INDIRECT(A80&amp;B80&amp;C80&amp;F80))=FALSE,INDIRECT(A80&amp;B80&amp;C80&amp;F80)=0),"",予約枠報告様式!$B$2)</f>
        <v/>
      </c>
      <c r="K80" s="15" t="str" cm="1">
        <f t="array" aca="1" ref="K80" ca="1">IF(OR(INDIRECT(A80&amp;B80&amp;C80&amp;F80)="",ISNUMBER(INDIRECT(A80&amp;B80&amp;C80&amp;F80))=FALSE,INDIRECT(A80&amp;B80&amp;C80&amp;F80)=0),"",1)</f>
        <v/>
      </c>
      <c r="L80" s="15" t="str" cm="1">
        <f t="array" aca="1" ref="L80" ca="1">IF(OR(INDIRECT(A80&amp;B80&amp;C80&amp;F80)="",ISNUMBER(INDIRECT(A80&amp;B80&amp;C80&amp;F80))=FALSE,INDIRECT(A80&amp;B80&amp;C80&amp;F80)=0),"",IF(G80="【（第８期）医療機関受付】",TEXT(INDIRECT(A80&amp;D80&amp;E80&amp;5),"yyy"),TEXT(INDIRECT(A80&amp;B80&amp;C80&amp;5),"yyy")))</f>
        <v/>
      </c>
      <c r="M80" s="15" t="str" cm="1">
        <f t="array" aca="1" ref="M80" ca="1">IF(OR(INDIRECT(A80&amp;B80&amp;C80&amp;F80)="",ISNUMBER(INDIRECT(A80&amp;B80&amp;C80&amp;F80))=FALSE,INDIRECT(A80&amp;B80&amp;C80&amp;F80)=0),"",IF(G80="【（第８期）医療機関受付】",TEXT(INDIRECT(A80&amp;D80&amp;E80&amp;5),"m"),TEXT(INDIRECT(A80&amp;B80&amp;C80&amp;5),"m")))</f>
        <v/>
      </c>
      <c r="N80" s="15" t="str" cm="1">
        <f t="array" aca="1" ref="N80" ca="1">IF(OR(INDIRECT(A80&amp;B80&amp;C80&amp;F80)="",ISNUMBER(INDIRECT(A80&amp;B80&amp;C80&amp;F80))=FALSE,INDIRECT(A80&amp;B80&amp;C80&amp;F80)=0),"",IF(G80="【（第８期）医療機関受付】",TEXT(INDIRECT(A80&amp;D80&amp;E80&amp;5),"d"),TEXT(INDIRECT(A80&amp;B80&amp;C80&amp;5),"d")))</f>
        <v/>
      </c>
      <c r="O80" s="15" t="str" cm="1">
        <f t="array" aca="1" ref="O80" ca="1">IF(OR(INDIRECT(A80&amp;B80&amp;C80&amp;F80)="",ISNUMBER(INDIRECT(A80&amp;B80&amp;C80&amp;F80))=FALSE,INDIRECT(A80&amp;B80&amp;C80&amp;F80)=0),"",HOUR(INDIRECT(A80&amp;"A"&amp;F80)))</f>
        <v/>
      </c>
      <c r="P80" s="15" t="str" cm="1">
        <f t="array" aca="1" ref="P80" ca="1">IF(OR(INDIRECT(A80&amp;B80&amp;C80&amp;F80)="",ISNUMBER(INDIRECT(A80&amp;B80&amp;C80&amp;F80))=FALSE,INDIRECT(A80&amp;B80&amp;C80&amp;F80)=0),"",MINUTE(INDIRECT(A80&amp;"A"&amp;F80)))</f>
        <v/>
      </c>
      <c r="Q80" s="15" t="str" cm="1">
        <f t="array" aca="1" ref="Q80" ca="1">IF(OR(INDIRECT(A80&amp;B80&amp;C80&amp;F80)="",ISNUMBER(INDIRECT(A80&amp;B80&amp;C80&amp;F80))=FALSE,INDIRECT(A80&amp;B80&amp;C80&amp;F80)=0),"",O80)</f>
        <v/>
      </c>
      <c r="R80" s="15" t="str" cm="1">
        <f t="array" aca="1" ref="R80" ca="1">IF(OR(INDIRECT(A80&amp;B80&amp;C80&amp;F80)="",ISNUMBER(INDIRECT(A80&amp;B80&amp;C80&amp;F80))=FALSE,INDIRECT(A80&amp;B80&amp;C80&amp;F80)=0),"",P80+14)</f>
        <v/>
      </c>
      <c r="S80" s="15" t="str" cm="1">
        <f t="array" aca="1" ref="S80" ca="1">IF(OR(INDIRECT(A80&amp;B80&amp;C80&amp;F80)="",ISNUMBER(INDIRECT(A80&amp;B80&amp;C80&amp;F80))=FALSE,INDIRECT(A80&amp;B80&amp;C80&amp;F80)=0),"",INDIRECT(A80&amp;B80&amp;C80&amp;F80))</f>
        <v/>
      </c>
      <c r="T80" s="15" t="str" cm="1">
        <f t="array" aca="1" ref="T80" ca="1">IF(OR(INDIRECT(A80&amp;B80&amp;C80&amp;F80)="",ISNUMBER(INDIRECT(A80&amp;B80&amp;C80&amp;F80))=FALSE,INDIRECT(A80&amp;B80&amp;C80&amp;F80)=0),"",0)</f>
        <v/>
      </c>
    </row>
    <row r="81" spans="1:20">
      <c r="A81" s="23" t="s">
        <v>912</v>
      </c>
      <c r="C81" s="23" t="str">
        <f t="shared" si="2"/>
        <v>c</v>
      </c>
      <c r="E81" s="23" t="str">
        <f t="shared" ca="1" si="3"/>
        <v>b</v>
      </c>
      <c r="F81" s="23">
        <f t="shared" si="1"/>
        <v>38</v>
      </c>
      <c r="G81" s="23" t="str" cm="1">
        <f t="array" aca="1" ref="G81" ca="1">IF(OR(INDIRECT(A81&amp;B81&amp;C81&amp;F81)="",ISNUMBER(INDIRECT(A81&amp;B81&amp;C81&amp;F81))=FALSE),"",IF(INDIRECT(A81&amp;B81&amp;C81&amp;9)="公開","【（第８期）WEB・コールセンター受付】","【（第８期）医療機関受付】"))</f>
        <v/>
      </c>
      <c r="H81" s="15" t="str" cm="1">
        <f t="array" aca="1" ref="H81" ca="1">IF(OR(INDIRECT(A81&amp;B81&amp;C81&amp;F81)="",ISNUMBER(INDIRECT(A81&amp;B81&amp;C81&amp;F81))=FALSE,INDIRECT(A81&amp;B81&amp;C81&amp;F81)=0),"",431001)</f>
        <v/>
      </c>
      <c r="I81" s="15" t="str" cm="1">
        <f t="array" aca="1" ref="I81" ca="1">IF(OR(INDIRECT(A81&amp;B81&amp;C81&amp;F81)="",ISNUMBER(INDIRECT(A81&amp;B81&amp;C81&amp;F81))=FALSE,INDIRECT(A81&amp;B81&amp;C81&amp;F81)=0),"",G81&amp;J81&amp;"."&amp;TEXT(M81,"00")&amp;TEXT(N81,"00")&amp;"."&amp;TEXT(O81,"00")&amp;TEXT(P81,"00"))</f>
        <v/>
      </c>
      <c r="J81" s="15" t="str" cm="1">
        <f t="array" aca="1" ref="J81" ca="1">IF(OR(INDIRECT(A81&amp;B81&amp;C81&amp;F81)="",ISNUMBER(INDIRECT(A81&amp;B81&amp;C81&amp;F81))=FALSE,INDIRECT(A81&amp;B81&amp;C81&amp;F81)=0),"",予約枠報告様式!$B$2)</f>
        <v/>
      </c>
      <c r="K81" s="15" t="str" cm="1">
        <f t="array" aca="1" ref="K81" ca="1">IF(OR(INDIRECT(A81&amp;B81&amp;C81&amp;F81)="",ISNUMBER(INDIRECT(A81&amp;B81&amp;C81&amp;F81))=FALSE,INDIRECT(A81&amp;B81&amp;C81&amp;F81)=0),"",1)</f>
        <v/>
      </c>
      <c r="L81" s="15" t="str" cm="1">
        <f t="array" aca="1" ref="L81" ca="1">IF(OR(INDIRECT(A81&amp;B81&amp;C81&amp;F81)="",ISNUMBER(INDIRECT(A81&amp;B81&amp;C81&amp;F81))=FALSE,INDIRECT(A81&amp;B81&amp;C81&amp;F81)=0),"",IF(G81="【（第８期）医療機関受付】",TEXT(INDIRECT(A81&amp;D81&amp;E81&amp;5),"yyy"),TEXT(INDIRECT(A81&amp;B81&amp;C81&amp;5),"yyy")))</f>
        <v/>
      </c>
      <c r="M81" s="15" t="str" cm="1">
        <f t="array" aca="1" ref="M81" ca="1">IF(OR(INDIRECT(A81&amp;B81&amp;C81&amp;F81)="",ISNUMBER(INDIRECT(A81&amp;B81&amp;C81&amp;F81))=FALSE,INDIRECT(A81&amp;B81&amp;C81&amp;F81)=0),"",IF(G81="【（第８期）医療機関受付】",TEXT(INDIRECT(A81&amp;D81&amp;E81&amp;5),"m"),TEXT(INDIRECT(A81&amp;B81&amp;C81&amp;5),"m")))</f>
        <v/>
      </c>
      <c r="N81" s="15" t="str" cm="1">
        <f t="array" aca="1" ref="N81" ca="1">IF(OR(INDIRECT(A81&amp;B81&amp;C81&amp;F81)="",ISNUMBER(INDIRECT(A81&amp;B81&amp;C81&amp;F81))=FALSE,INDIRECT(A81&amp;B81&amp;C81&amp;F81)=0),"",IF(G81="【（第８期）医療機関受付】",TEXT(INDIRECT(A81&amp;D81&amp;E81&amp;5),"d"),TEXT(INDIRECT(A81&amp;B81&amp;C81&amp;5),"d")))</f>
        <v/>
      </c>
      <c r="O81" s="15" t="str" cm="1">
        <f t="array" aca="1" ref="O81" ca="1">IF(OR(INDIRECT(A81&amp;B81&amp;C81&amp;F81)="",ISNUMBER(INDIRECT(A81&amp;B81&amp;C81&amp;F81))=FALSE,INDIRECT(A81&amp;B81&amp;C81&amp;F81)=0),"",HOUR(INDIRECT(A81&amp;"A"&amp;F81)))</f>
        <v/>
      </c>
      <c r="P81" s="15" t="str" cm="1">
        <f t="array" aca="1" ref="P81" ca="1">IF(OR(INDIRECT(A81&amp;B81&amp;C81&amp;F81)="",ISNUMBER(INDIRECT(A81&amp;B81&amp;C81&amp;F81))=FALSE,INDIRECT(A81&amp;B81&amp;C81&amp;F81)=0),"",MINUTE(INDIRECT(A81&amp;"A"&amp;F81)))</f>
        <v/>
      </c>
      <c r="Q81" s="15" t="str" cm="1">
        <f t="array" aca="1" ref="Q81" ca="1">IF(OR(INDIRECT(A81&amp;B81&amp;C81&amp;F81)="",ISNUMBER(INDIRECT(A81&amp;B81&amp;C81&amp;F81))=FALSE,INDIRECT(A81&amp;B81&amp;C81&amp;F81)=0),"",O81)</f>
        <v/>
      </c>
      <c r="R81" s="15" t="str" cm="1">
        <f t="array" aca="1" ref="R81" ca="1">IF(OR(INDIRECT(A81&amp;B81&amp;C81&amp;F81)="",ISNUMBER(INDIRECT(A81&amp;B81&amp;C81&amp;F81))=FALSE,INDIRECT(A81&amp;B81&amp;C81&amp;F81)=0),"",P81+14)</f>
        <v/>
      </c>
      <c r="S81" s="15" t="str" cm="1">
        <f t="array" aca="1" ref="S81" ca="1">IF(OR(INDIRECT(A81&amp;B81&amp;C81&amp;F81)="",ISNUMBER(INDIRECT(A81&amp;B81&amp;C81&amp;F81))=FALSE,INDIRECT(A81&amp;B81&amp;C81&amp;F81)=0),"",INDIRECT(A81&amp;B81&amp;C81&amp;F81))</f>
        <v/>
      </c>
      <c r="T81" s="15" t="str" cm="1">
        <f t="array" aca="1" ref="T81" ca="1">IF(OR(INDIRECT(A81&amp;B81&amp;C81&amp;F81)="",ISNUMBER(INDIRECT(A81&amp;B81&amp;C81&amp;F81))=FALSE,INDIRECT(A81&amp;B81&amp;C81&amp;F81)=0),"",0)</f>
        <v/>
      </c>
    </row>
    <row r="82" spans="1:20">
      <c r="A82" s="23" t="s">
        <v>912</v>
      </c>
      <c r="C82" s="23" t="str">
        <f t="shared" si="2"/>
        <v>c</v>
      </c>
      <c r="E82" s="23" t="str">
        <f t="shared" ca="1" si="3"/>
        <v>b</v>
      </c>
      <c r="F82" s="23">
        <f t="shared" si="1"/>
        <v>39</v>
      </c>
      <c r="G82" s="23" t="str" cm="1">
        <f t="array" aca="1" ref="G82" ca="1">IF(OR(INDIRECT(A82&amp;B82&amp;C82&amp;F82)="",ISNUMBER(INDIRECT(A82&amp;B82&amp;C82&amp;F82))=FALSE),"",IF(INDIRECT(A82&amp;B82&amp;C82&amp;9)="公開","【（第８期）WEB・コールセンター受付】","【（第８期）医療機関受付】"))</f>
        <v/>
      </c>
      <c r="H82" s="15" t="str" cm="1">
        <f t="array" aca="1" ref="H82" ca="1">IF(OR(INDIRECT(A82&amp;B82&amp;C82&amp;F82)="",ISNUMBER(INDIRECT(A82&amp;B82&amp;C82&amp;F82))=FALSE,INDIRECT(A82&amp;B82&amp;C82&amp;F82)=0),"",431001)</f>
        <v/>
      </c>
      <c r="I82" s="15" t="str" cm="1">
        <f t="array" aca="1" ref="I82" ca="1">IF(OR(INDIRECT(A82&amp;B82&amp;C82&amp;F82)="",ISNUMBER(INDIRECT(A82&amp;B82&amp;C82&amp;F82))=FALSE,INDIRECT(A82&amp;B82&amp;C82&amp;F82)=0),"",G82&amp;J82&amp;"."&amp;TEXT(M82,"00")&amp;TEXT(N82,"00")&amp;"."&amp;TEXT(O82,"00")&amp;TEXT(P82,"00"))</f>
        <v/>
      </c>
      <c r="J82" s="15" t="str" cm="1">
        <f t="array" aca="1" ref="J82" ca="1">IF(OR(INDIRECT(A82&amp;B82&amp;C82&amp;F82)="",ISNUMBER(INDIRECT(A82&amp;B82&amp;C82&amp;F82))=FALSE,INDIRECT(A82&amp;B82&amp;C82&amp;F82)=0),"",予約枠報告様式!$B$2)</f>
        <v/>
      </c>
      <c r="K82" s="15" t="str" cm="1">
        <f t="array" aca="1" ref="K82" ca="1">IF(OR(INDIRECT(A82&amp;B82&amp;C82&amp;F82)="",ISNUMBER(INDIRECT(A82&amp;B82&amp;C82&amp;F82))=FALSE,INDIRECT(A82&amp;B82&amp;C82&amp;F82)=0),"",1)</f>
        <v/>
      </c>
      <c r="L82" s="15" t="str" cm="1">
        <f t="array" aca="1" ref="L82" ca="1">IF(OR(INDIRECT(A82&amp;B82&amp;C82&amp;F82)="",ISNUMBER(INDIRECT(A82&amp;B82&amp;C82&amp;F82))=FALSE,INDIRECT(A82&amp;B82&amp;C82&amp;F82)=0),"",IF(G82="【（第８期）医療機関受付】",TEXT(INDIRECT(A82&amp;D82&amp;E82&amp;5),"yyy"),TEXT(INDIRECT(A82&amp;B82&amp;C82&amp;5),"yyy")))</f>
        <v/>
      </c>
      <c r="M82" s="15" t="str" cm="1">
        <f t="array" aca="1" ref="M82" ca="1">IF(OR(INDIRECT(A82&amp;B82&amp;C82&amp;F82)="",ISNUMBER(INDIRECT(A82&amp;B82&amp;C82&amp;F82))=FALSE,INDIRECT(A82&amp;B82&amp;C82&amp;F82)=0),"",IF(G82="【（第８期）医療機関受付】",TEXT(INDIRECT(A82&amp;D82&amp;E82&amp;5),"m"),TEXT(INDIRECT(A82&amp;B82&amp;C82&amp;5),"m")))</f>
        <v/>
      </c>
      <c r="N82" s="15" t="str" cm="1">
        <f t="array" aca="1" ref="N82" ca="1">IF(OR(INDIRECT(A82&amp;B82&amp;C82&amp;F82)="",ISNUMBER(INDIRECT(A82&amp;B82&amp;C82&amp;F82))=FALSE,INDIRECT(A82&amp;B82&amp;C82&amp;F82)=0),"",IF(G82="【（第８期）医療機関受付】",TEXT(INDIRECT(A82&amp;D82&amp;E82&amp;5),"d"),TEXT(INDIRECT(A82&amp;B82&amp;C82&amp;5),"d")))</f>
        <v/>
      </c>
      <c r="O82" s="15" t="str" cm="1">
        <f t="array" aca="1" ref="O82" ca="1">IF(OR(INDIRECT(A82&amp;B82&amp;C82&amp;F82)="",ISNUMBER(INDIRECT(A82&amp;B82&amp;C82&amp;F82))=FALSE,INDIRECT(A82&amp;B82&amp;C82&amp;F82)=0),"",HOUR(INDIRECT(A82&amp;"A"&amp;F82)))</f>
        <v/>
      </c>
      <c r="P82" s="15" t="str" cm="1">
        <f t="array" aca="1" ref="P82" ca="1">IF(OR(INDIRECT(A82&amp;B82&amp;C82&amp;F82)="",ISNUMBER(INDIRECT(A82&amp;B82&amp;C82&amp;F82))=FALSE,INDIRECT(A82&amp;B82&amp;C82&amp;F82)=0),"",MINUTE(INDIRECT(A82&amp;"A"&amp;F82)))</f>
        <v/>
      </c>
      <c r="Q82" s="15" t="str" cm="1">
        <f t="array" aca="1" ref="Q82" ca="1">IF(OR(INDIRECT(A82&amp;B82&amp;C82&amp;F82)="",ISNUMBER(INDIRECT(A82&amp;B82&amp;C82&amp;F82))=FALSE,INDIRECT(A82&amp;B82&amp;C82&amp;F82)=0),"",O82)</f>
        <v/>
      </c>
      <c r="R82" s="15" t="str" cm="1">
        <f t="array" aca="1" ref="R82" ca="1">IF(OR(INDIRECT(A82&amp;B82&amp;C82&amp;F82)="",ISNUMBER(INDIRECT(A82&amp;B82&amp;C82&amp;F82))=FALSE,INDIRECT(A82&amp;B82&amp;C82&amp;F82)=0),"",P82+14)</f>
        <v/>
      </c>
      <c r="S82" s="15" t="str" cm="1">
        <f t="array" aca="1" ref="S82" ca="1">IF(OR(INDIRECT(A82&amp;B82&amp;C82&amp;F82)="",ISNUMBER(INDIRECT(A82&amp;B82&amp;C82&amp;F82))=FALSE,INDIRECT(A82&amp;B82&amp;C82&amp;F82)=0),"",INDIRECT(A82&amp;B82&amp;C82&amp;F82))</f>
        <v/>
      </c>
      <c r="T82" s="15" t="str" cm="1">
        <f t="array" aca="1" ref="T82" ca="1">IF(OR(INDIRECT(A82&amp;B82&amp;C82&amp;F82)="",ISNUMBER(INDIRECT(A82&amp;B82&amp;C82&amp;F82))=FALSE,INDIRECT(A82&amp;B82&amp;C82&amp;F82)=0),"",0)</f>
        <v/>
      </c>
    </row>
    <row r="83" spans="1:20">
      <c r="A83" s="23" t="s">
        <v>912</v>
      </c>
      <c r="C83" s="23" t="str">
        <f t="shared" si="2"/>
        <v>c</v>
      </c>
      <c r="E83" s="23" t="str">
        <f t="shared" ca="1" si="3"/>
        <v>b</v>
      </c>
      <c r="F83" s="23">
        <f t="shared" si="1"/>
        <v>40</v>
      </c>
      <c r="G83" s="23" t="str" cm="1">
        <f t="array" aca="1" ref="G83" ca="1">IF(OR(INDIRECT(A83&amp;B83&amp;C83&amp;F83)="",ISNUMBER(INDIRECT(A83&amp;B83&amp;C83&amp;F83))=FALSE),"",IF(INDIRECT(A83&amp;B83&amp;C83&amp;9)="公開","【（第８期）WEB・コールセンター受付】","【（第８期）医療機関受付】"))</f>
        <v/>
      </c>
      <c r="H83" s="15" t="str" cm="1">
        <f t="array" aca="1" ref="H83" ca="1">IF(OR(INDIRECT(A83&amp;B83&amp;C83&amp;F83)="",ISNUMBER(INDIRECT(A83&amp;B83&amp;C83&amp;F83))=FALSE,INDIRECT(A83&amp;B83&amp;C83&amp;F83)=0),"",431001)</f>
        <v/>
      </c>
      <c r="I83" s="15" t="str" cm="1">
        <f t="array" aca="1" ref="I83" ca="1">IF(OR(INDIRECT(A83&amp;B83&amp;C83&amp;F83)="",ISNUMBER(INDIRECT(A83&amp;B83&amp;C83&amp;F83))=FALSE,INDIRECT(A83&amp;B83&amp;C83&amp;F83)=0),"",G83&amp;J83&amp;"."&amp;TEXT(M83,"00")&amp;TEXT(N83,"00")&amp;"."&amp;TEXT(O83,"00")&amp;TEXT(P83,"00"))</f>
        <v/>
      </c>
      <c r="J83" s="15" t="str" cm="1">
        <f t="array" aca="1" ref="J83" ca="1">IF(OR(INDIRECT(A83&amp;B83&amp;C83&amp;F83)="",ISNUMBER(INDIRECT(A83&amp;B83&amp;C83&amp;F83))=FALSE,INDIRECT(A83&amp;B83&amp;C83&amp;F83)=0),"",予約枠報告様式!$B$2)</f>
        <v/>
      </c>
      <c r="K83" s="15" t="str" cm="1">
        <f t="array" aca="1" ref="K83" ca="1">IF(OR(INDIRECT(A83&amp;B83&amp;C83&amp;F83)="",ISNUMBER(INDIRECT(A83&amp;B83&amp;C83&amp;F83))=FALSE,INDIRECT(A83&amp;B83&amp;C83&amp;F83)=0),"",1)</f>
        <v/>
      </c>
      <c r="L83" s="15" t="str" cm="1">
        <f t="array" aca="1" ref="L83" ca="1">IF(OR(INDIRECT(A83&amp;B83&amp;C83&amp;F83)="",ISNUMBER(INDIRECT(A83&amp;B83&amp;C83&amp;F83))=FALSE,INDIRECT(A83&amp;B83&amp;C83&amp;F83)=0),"",IF(G83="【（第８期）医療機関受付】",TEXT(INDIRECT(A83&amp;D83&amp;E83&amp;5),"yyy"),TEXT(INDIRECT(A83&amp;B83&amp;C83&amp;5),"yyy")))</f>
        <v/>
      </c>
      <c r="M83" s="15" t="str" cm="1">
        <f t="array" aca="1" ref="M83" ca="1">IF(OR(INDIRECT(A83&amp;B83&amp;C83&amp;F83)="",ISNUMBER(INDIRECT(A83&amp;B83&amp;C83&amp;F83))=FALSE,INDIRECT(A83&amp;B83&amp;C83&amp;F83)=0),"",IF(G83="【（第８期）医療機関受付】",TEXT(INDIRECT(A83&amp;D83&amp;E83&amp;5),"m"),TEXT(INDIRECT(A83&amp;B83&amp;C83&amp;5),"m")))</f>
        <v/>
      </c>
      <c r="N83" s="15" t="str" cm="1">
        <f t="array" aca="1" ref="N83" ca="1">IF(OR(INDIRECT(A83&amp;B83&amp;C83&amp;F83)="",ISNUMBER(INDIRECT(A83&amp;B83&amp;C83&amp;F83))=FALSE,INDIRECT(A83&amp;B83&amp;C83&amp;F83)=0),"",IF(G83="【（第８期）医療機関受付】",TEXT(INDIRECT(A83&amp;D83&amp;E83&amp;5),"d"),TEXT(INDIRECT(A83&amp;B83&amp;C83&amp;5),"d")))</f>
        <v/>
      </c>
      <c r="O83" s="15" t="str" cm="1">
        <f t="array" aca="1" ref="O83" ca="1">IF(OR(INDIRECT(A83&amp;B83&amp;C83&amp;F83)="",ISNUMBER(INDIRECT(A83&amp;B83&amp;C83&amp;F83))=FALSE,INDIRECT(A83&amp;B83&amp;C83&amp;F83)=0),"",HOUR(INDIRECT(A83&amp;"A"&amp;F83)))</f>
        <v/>
      </c>
      <c r="P83" s="15" t="str" cm="1">
        <f t="array" aca="1" ref="P83" ca="1">IF(OR(INDIRECT(A83&amp;B83&amp;C83&amp;F83)="",ISNUMBER(INDIRECT(A83&amp;B83&amp;C83&amp;F83))=FALSE,INDIRECT(A83&amp;B83&amp;C83&amp;F83)=0),"",MINUTE(INDIRECT(A83&amp;"A"&amp;F83)))</f>
        <v/>
      </c>
      <c r="Q83" s="15" t="str" cm="1">
        <f t="array" aca="1" ref="Q83" ca="1">IF(OR(INDIRECT(A83&amp;B83&amp;C83&amp;F83)="",ISNUMBER(INDIRECT(A83&amp;B83&amp;C83&amp;F83))=FALSE,INDIRECT(A83&amp;B83&amp;C83&amp;F83)=0),"",O83)</f>
        <v/>
      </c>
      <c r="R83" s="15" t="str" cm="1">
        <f t="array" aca="1" ref="R83" ca="1">IF(OR(INDIRECT(A83&amp;B83&amp;C83&amp;F83)="",ISNUMBER(INDIRECT(A83&amp;B83&amp;C83&amp;F83))=FALSE,INDIRECT(A83&amp;B83&amp;C83&amp;F83)=0),"",P83+14)</f>
        <v/>
      </c>
      <c r="S83" s="15" t="str" cm="1">
        <f t="array" aca="1" ref="S83" ca="1">IF(OR(INDIRECT(A83&amp;B83&amp;C83&amp;F83)="",ISNUMBER(INDIRECT(A83&amp;B83&amp;C83&amp;F83))=FALSE,INDIRECT(A83&amp;B83&amp;C83&amp;F83)=0),"",INDIRECT(A83&amp;B83&amp;C83&amp;F83))</f>
        <v/>
      </c>
      <c r="T83" s="15" t="str" cm="1">
        <f t="array" aca="1" ref="T83" ca="1">IF(OR(INDIRECT(A83&amp;B83&amp;C83&amp;F83)="",ISNUMBER(INDIRECT(A83&amp;B83&amp;C83&amp;F83))=FALSE,INDIRECT(A83&amp;B83&amp;C83&amp;F83)=0),"",0)</f>
        <v/>
      </c>
    </row>
    <row r="84" spans="1:20">
      <c r="A84" s="23" t="s">
        <v>912</v>
      </c>
      <c r="C84" s="23" t="str">
        <f t="shared" si="2"/>
        <v>c</v>
      </c>
      <c r="E84" s="23" t="str">
        <f t="shared" ca="1" si="3"/>
        <v>b</v>
      </c>
      <c r="F84" s="23">
        <f t="shared" si="1"/>
        <v>41</v>
      </c>
      <c r="G84" s="23" t="str" cm="1">
        <f t="array" aca="1" ref="G84" ca="1">IF(OR(INDIRECT(A84&amp;B84&amp;C84&amp;F84)="",ISNUMBER(INDIRECT(A84&amp;B84&amp;C84&amp;F84))=FALSE),"",IF(INDIRECT(A84&amp;B84&amp;C84&amp;9)="公開","【（第８期）WEB・コールセンター受付】","【（第８期）医療機関受付】"))</f>
        <v/>
      </c>
      <c r="H84" s="15" t="str" cm="1">
        <f t="array" aca="1" ref="H84" ca="1">IF(OR(INDIRECT(A84&amp;B84&amp;C84&amp;F84)="",ISNUMBER(INDIRECT(A84&amp;B84&amp;C84&amp;F84))=FALSE,INDIRECT(A84&amp;B84&amp;C84&amp;F84)=0),"",431001)</f>
        <v/>
      </c>
      <c r="I84" s="15" t="str" cm="1">
        <f t="array" aca="1" ref="I84" ca="1">IF(OR(INDIRECT(A84&amp;B84&amp;C84&amp;F84)="",ISNUMBER(INDIRECT(A84&amp;B84&amp;C84&amp;F84))=FALSE,INDIRECT(A84&amp;B84&amp;C84&amp;F84)=0),"",G84&amp;J84&amp;"."&amp;TEXT(M84,"00")&amp;TEXT(N84,"00")&amp;"."&amp;TEXT(O84,"00")&amp;TEXT(P84,"00"))</f>
        <v/>
      </c>
      <c r="J84" s="15" t="str" cm="1">
        <f t="array" aca="1" ref="J84" ca="1">IF(OR(INDIRECT(A84&amp;B84&amp;C84&amp;F84)="",ISNUMBER(INDIRECT(A84&amp;B84&amp;C84&amp;F84))=FALSE,INDIRECT(A84&amp;B84&amp;C84&amp;F84)=0),"",予約枠報告様式!$B$2)</f>
        <v/>
      </c>
      <c r="K84" s="15" t="str" cm="1">
        <f t="array" aca="1" ref="K84" ca="1">IF(OR(INDIRECT(A84&amp;B84&amp;C84&amp;F84)="",ISNUMBER(INDIRECT(A84&amp;B84&amp;C84&amp;F84))=FALSE,INDIRECT(A84&amp;B84&amp;C84&amp;F84)=0),"",1)</f>
        <v/>
      </c>
      <c r="L84" s="15" t="str" cm="1">
        <f t="array" aca="1" ref="L84" ca="1">IF(OR(INDIRECT(A84&amp;B84&amp;C84&amp;F84)="",ISNUMBER(INDIRECT(A84&amp;B84&amp;C84&amp;F84))=FALSE,INDIRECT(A84&amp;B84&amp;C84&amp;F84)=0),"",IF(G84="【（第８期）医療機関受付】",TEXT(INDIRECT(A84&amp;D84&amp;E84&amp;5),"yyy"),TEXT(INDIRECT(A84&amp;B84&amp;C84&amp;5),"yyy")))</f>
        <v/>
      </c>
      <c r="M84" s="15" t="str" cm="1">
        <f t="array" aca="1" ref="M84" ca="1">IF(OR(INDIRECT(A84&amp;B84&amp;C84&amp;F84)="",ISNUMBER(INDIRECT(A84&amp;B84&amp;C84&amp;F84))=FALSE,INDIRECT(A84&amp;B84&amp;C84&amp;F84)=0),"",IF(G84="【（第８期）医療機関受付】",TEXT(INDIRECT(A84&amp;D84&amp;E84&amp;5),"m"),TEXT(INDIRECT(A84&amp;B84&amp;C84&amp;5),"m")))</f>
        <v/>
      </c>
      <c r="N84" s="15" t="str" cm="1">
        <f t="array" aca="1" ref="N84" ca="1">IF(OR(INDIRECT(A84&amp;B84&amp;C84&amp;F84)="",ISNUMBER(INDIRECT(A84&amp;B84&amp;C84&amp;F84))=FALSE,INDIRECT(A84&amp;B84&amp;C84&amp;F84)=0),"",IF(G84="【（第８期）医療機関受付】",TEXT(INDIRECT(A84&amp;D84&amp;E84&amp;5),"d"),TEXT(INDIRECT(A84&amp;B84&amp;C84&amp;5),"d")))</f>
        <v/>
      </c>
      <c r="O84" s="15" t="str" cm="1">
        <f t="array" aca="1" ref="O84" ca="1">IF(OR(INDIRECT(A84&amp;B84&amp;C84&amp;F84)="",ISNUMBER(INDIRECT(A84&amp;B84&amp;C84&amp;F84))=FALSE,INDIRECT(A84&amp;B84&amp;C84&amp;F84)=0),"",HOUR(INDIRECT(A84&amp;"A"&amp;F84)))</f>
        <v/>
      </c>
      <c r="P84" s="15" t="str" cm="1">
        <f t="array" aca="1" ref="P84" ca="1">IF(OR(INDIRECT(A84&amp;B84&amp;C84&amp;F84)="",ISNUMBER(INDIRECT(A84&amp;B84&amp;C84&amp;F84))=FALSE,INDIRECT(A84&amp;B84&amp;C84&amp;F84)=0),"",MINUTE(INDIRECT(A84&amp;"A"&amp;F84)))</f>
        <v/>
      </c>
      <c r="Q84" s="15" t="str" cm="1">
        <f t="array" aca="1" ref="Q84" ca="1">IF(OR(INDIRECT(A84&amp;B84&amp;C84&amp;F84)="",ISNUMBER(INDIRECT(A84&amp;B84&amp;C84&amp;F84))=FALSE,INDIRECT(A84&amp;B84&amp;C84&amp;F84)=0),"",O84)</f>
        <v/>
      </c>
      <c r="R84" s="15" t="str" cm="1">
        <f t="array" aca="1" ref="R84" ca="1">IF(OR(INDIRECT(A84&amp;B84&amp;C84&amp;F84)="",ISNUMBER(INDIRECT(A84&amp;B84&amp;C84&amp;F84))=FALSE,INDIRECT(A84&amp;B84&amp;C84&amp;F84)=0),"",P84+14)</f>
        <v/>
      </c>
      <c r="S84" s="15" t="str" cm="1">
        <f t="array" aca="1" ref="S84" ca="1">IF(OR(INDIRECT(A84&amp;B84&amp;C84&amp;F84)="",ISNUMBER(INDIRECT(A84&amp;B84&amp;C84&amp;F84))=FALSE,INDIRECT(A84&amp;B84&amp;C84&amp;F84)=0),"",INDIRECT(A84&amp;B84&amp;C84&amp;F84))</f>
        <v/>
      </c>
      <c r="T84" s="15" t="str" cm="1">
        <f t="array" aca="1" ref="T84" ca="1">IF(OR(INDIRECT(A84&amp;B84&amp;C84&amp;F84)="",ISNUMBER(INDIRECT(A84&amp;B84&amp;C84&amp;F84))=FALSE,INDIRECT(A84&amp;B84&amp;C84&amp;F84)=0),"",0)</f>
        <v/>
      </c>
    </row>
    <row r="85" spans="1:20">
      <c r="A85" s="23" t="s">
        <v>912</v>
      </c>
      <c r="C85" s="23" t="str">
        <f t="shared" si="2"/>
        <v>c</v>
      </c>
      <c r="E85" s="23" t="str">
        <f t="shared" ca="1" si="3"/>
        <v>b</v>
      </c>
      <c r="F85" s="23">
        <f t="shared" si="1"/>
        <v>42</v>
      </c>
      <c r="G85" s="23" t="str" cm="1">
        <f t="array" aca="1" ref="G85" ca="1">IF(OR(INDIRECT(A85&amp;B85&amp;C85&amp;F85)="",ISNUMBER(INDIRECT(A85&amp;B85&amp;C85&amp;F85))=FALSE),"",IF(INDIRECT(A85&amp;B85&amp;C85&amp;9)="公開","【（第８期）WEB・コールセンター受付】","【（第８期）医療機関受付】"))</f>
        <v/>
      </c>
      <c r="H85" s="15" t="str" cm="1">
        <f t="array" aca="1" ref="H85" ca="1">IF(OR(INDIRECT(A85&amp;B85&amp;C85&amp;F85)="",ISNUMBER(INDIRECT(A85&amp;B85&amp;C85&amp;F85))=FALSE,INDIRECT(A85&amp;B85&amp;C85&amp;F85)=0),"",431001)</f>
        <v/>
      </c>
      <c r="I85" s="15" t="str" cm="1">
        <f t="array" aca="1" ref="I85" ca="1">IF(OR(INDIRECT(A85&amp;B85&amp;C85&amp;F85)="",ISNUMBER(INDIRECT(A85&amp;B85&amp;C85&amp;F85))=FALSE,INDIRECT(A85&amp;B85&amp;C85&amp;F85)=0),"",G85&amp;J85&amp;"."&amp;TEXT(M85,"00")&amp;TEXT(N85,"00")&amp;"."&amp;TEXT(O85,"00")&amp;TEXT(P85,"00"))</f>
        <v/>
      </c>
      <c r="J85" s="15" t="str" cm="1">
        <f t="array" aca="1" ref="J85" ca="1">IF(OR(INDIRECT(A85&amp;B85&amp;C85&amp;F85)="",ISNUMBER(INDIRECT(A85&amp;B85&amp;C85&amp;F85))=FALSE,INDIRECT(A85&amp;B85&amp;C85&amp;F85)=0),"",予約枠報告様式!$B$2)</f>
        <v/>
      </c>
      <c r="K85" s="15" t="str" cm="1">
        <f t="array" aca="1" ref="K85" ca="1">IF(OR(INDIRECT(A85&amp;B85&amp;C85&amp;F85)="",ISNUMBER(INDIRECT(A85&amp;B85&amp;C85&amp;F85))=FALSE,INDIRECT(A85&amp;B85&amp;C85&amp;F85)=0),"",1)</f>
        <v/>
      </c>
      <c r="L85" s="15" t="str" cm="1">
        <f t="array" aca="1" ref="L85" ca="1">IF(OR(INDIRECT(A85&amp;B85&amp;C85&amp;F85)="",ISNUMBER(INDIRECT(A85&amp;B85&amp;C85&amp;F85))=FALSE,INDIRECT(A85&amp;B85&amp;C85&amp;F85)=0),"",IF(G85="【（第８期）医療機関受付】",TEXT(INDIRECT(A85&amp;D85&amp;E85&amp;5),"yyy"),TEXT(INDIRECT(A85&amp;B85&amp;C85&amp;5),"yyy")))</f>
        <v/>
      </c>
      <c r="M85" s="15" t="str" cm="1">
        <f t="array" aca="1" ref="M85" ca="1">IF(OR(INDIRECT(A85&amp;B85&amp;C85&amp;F85)="",ISNUMBER(INDIRECT(A85&amp;B85&amp;C85&amp;F85))=FALSE,INDIRECT(A85&amp;B85&amp;C85&amp;F85)=0),"",IF(G85="【（第８期）医療機関受付】",TEXT(INDIRECT(A85&amp;D85&amp;E85&amp;5),"m"),TEXT(INDIRECT(A85&amp;B85&amp;C85&amp;5),"m")))</f>
        <v/>
      </c>
      <c r="N85" s="15" t="str" cm="1">
        <f t="array" aca="1" ref="N85" ca="1">IF(OR(INDIRECT(A85&amp;B85&amp;C85&amp;F85)="",ISNUMBER(INDIRECT(A85&amp;B85&amp;C85&amp;F85))=FALSE,INDIRECT(A85&amp;B85&amp;C85&amp;F85)=0),"",IF(G85="【（第８期）医療機関受付】",TEXT(INDIRECT(A85&amp;D85&amp;E85&amp;5),"d"),TEXT(INDIRECT(A85&amp;B85&amp;C85&amp;5),"d")))</f>
        <v/>
      </c>
      <c r="O85" s="15" t="str" cm="1">
        <f t="array" aca="1" ref="O85" ca="1">IF(OR(INDIRECT(A85&amp;B85&amp;C85&amp;F85)="",ISNUMBER(INDIRECT(A85&amp;B85&amp;C85&amp;F85))=FALSE,INDIRECT(A85&amp;B85&amp;C85&amp;F85)=0),"",HOUR(INDIRECT(A85&amp;"A"&amp;F85)))</f>
        <v/>
      </c>
      <c r="P85" s="15" t="str" cm="1">
        <f t="array" aca="1" ref="P85" ca="1">IF(OR(INDIRECT(A85&amp;B85&amp;C85&amp;F85)="",ISNUMBER(INDIRECT(A85&amp;B85&amp;C85&amp;F85))=FALSE,INDIRECT(A85&amp;B85&amp;C85&amp;F85)=0),"",MINUTE(INDIRECT(A85&amp;"A"&amp;F85)))</f>
        <v/>
      </c>
      <c r="Q85" s="15" t="str" cm="1">
        <f t="array" aca="1" ref="Q85" ca="1">IF(OR(INDIRECT(A85&amp;B85&amp;C85&amp;F85)="",ISNUMBER(INDIRECT(A85&amp;B85&amp;C85&amp;F85))=FALSE,INDIRECT(A85&amp;B85&amp;C85&amp;F85)=0),"",O85)</f>
        <v/>
      </c>
      <c r="R85" s="15" t="str" cm="1">
        <f t="array" aca="1" ref="R85" ca="1">IF(OR(INDIRECT(A85&amp;B85&amp;C85&amp;F85)="",ISNUMBER(INDIRECT(A85&amp;B85&amp;C85&amp;F85))=FALSE,INDIRECT(A85&amp;B85&amp;C85&amp;F85)=0),"",P85+14)</f>
        <v/>
      </c>
      <c r="S85" s="15" t="str" cm="1">
        <f t="array" aca="1" ref="S85" ca="1">IF(OR(INDIRECT(A85&amp;B85&amp;C85&amp;F85)="",ISNUMBER(INDIRECT(A85&amp;B85&amp;C85&amp;F85))=FALSE,INDIRECT(A85&amp;B85&amp;C85&amp;F85)=0),"",INDIRECT(A85&amp;B85&amp;C85&amp;F85))</f>
        <v/>
      </c>
      <c r="T85" s="15" t="str" cm="1">
        <f t="array" aca="1" ref="T85" ca="1">IF(OR(INDIRECT(A85&amp;B85&amp;C85&amp;F85)="",ISNUMBER(INDIRECT(A85&amp;B85&amp;C85&amp;F85))=FALSE,INDIRECT(A85&amp;B85&amp;C85&amp;F85)=0),"",0)</f>
        <v/>
      </c>
    </row>
    <row r="86" spans="1:20">
      <c r="A86" s="23" t="s">
        <v>912</v>
      </c>
      <c r="C86" s="23" t="str">
        <f t="shared" si="2"/>
        <v>c</v>
      </c>
      <c r="E86" s="23" t="str">
        <f t="shared" ca="1" si="3"/>
        <v>b</v>
      </c>
      <c r="F86" s="23">
        <f t="shared" si="1"/>
        <v>43</v>
      </c>
      <c r="G86" s="23" t="str" cm="1">
        <f t="array" aca="1" ref="G86" ca="1">IF(OR(INDIRECT(A86&amp;B86&amp;C86&amp;F86)="",ISNUMBER(INDIRECT(A86&amp;B86&amp;C86&amp;F86))=FALSE),"",IF(INDIRECT(A86&amp;B86&amp;C86&amp;9)="公開","【（第８期）WEB・コールセンター受付】","【（第８期）医療機関受付】"))</f>
        <v/>
      </c>
      <c r="H86" s="15" t="str" cm="1">
        <f t="array" aca="1" ref="H86" ca="1">IF(OR(INDIRECT(A86&amp;B86&amp;C86&amp;F86)="",ISNUMBER(INDIRECT(A86&amp;B86&amp;C86&amp;F86))=FALSE,INDIRECT(A86&amp;B86&amp;C86&amp;F86)=0),"",431001)</f>
        <v/>
      </c>
      <c r="I86" s="15" t="str" cm="1">
        <f t="array" aca="1" ref="I86" ca="1">IF(OR(INDIRECT(A86&amp;B86&amp;C86&amp;F86)="",ISNUMBER(INDIRECT(A86&amp;B86&amp;C86&amp;F86))=FALSE,INDIRECT(A86&amp;B86&amp;C86&amp;F86)=0),"",G86&amp;J86&amp;"."&amp;TEXT(M86,"00")&amp;TEXT(N86,"00")&amp;"."&amp;TEXT(O86,"00")&amp;TEXT(P86,"00"))</f>
        <v/>
      </c>
      <c r="J86" s="15" t="str" cm="1">
        <f t="array" aca="1" ref="J86" ca="1">IF(OR(INDIRECT(A86&amp;B86&amp;C86&amp;F86)="",ISNUMBER(INDIRECT(A86&amp;B86&amp;C86&amp;F86))=FALSE,INDIRECT(A86&amp;B86&amp;C86&amp;F86)=0),"",予約枠報告様式!$B$2)</f>
        <v/>
      </c>
      <c r="K86" s="15" t="str" cm="1">
        <f t="array" aca="1" ref="K86" ca="1">IF(OR(INDIRECT(A86&amp;B86&amp;C86&amp;F86)="",ISNUMBER(INDIRECT(A86&amp;B86&amp;C86&amp;F86))=FALSE,INDIRECT(A86&amp;B86&amp;C86&amp;F86)=0),"",1)</f>
        <v/>
      </c>
      <c r="L86" s="15" t="str" cm="1">
        <f t="array" aca="1" ref="L86" ca="1">IF(OR(INDIRECT(A86&amp;B86&amp;C86&amp;F86)="",ISNUMBER(INDIRECT(A86&amp;B86&amp;C86&amp;F86))=FALSE,INDIRECT(A86&amp;B86&amp;C86&amp;F86)=0),"",IF(G86="【（第８期）医療機関受付】",TEXT(INDIRECT(A86&amp;D86&amp;E86&amp;5),"yyy"),TEXT(INDIRECT(A86&amp;B86&amp;C86&amp;5),"yyy")))</f>
        <v/>
      </c>
      <c r="M86" s="15" t="str" cm="1">
        <f t="array" aca="1" ref="M86" ca="1">IF(OR(INDIRECT(A86&amp;B86&amp;C86&amp;F86)="",ISNUMBER(INDIRECT(A86&amp;B86&amp;C86&amp;F86))=FALSE,INDIRECT(A86&amp;B86&amp;C86&amp;F86)=0),"",IF(G86="【（第８期）医療機関受付】",TEXT(INDIRECT(A86&amp;D86&amp;E86&amp;5),"m"),TEXT(INDIRECT(A86&amp;B86&amp;C86&amp;5),"m")))</f>
        <v/>
      </c>
      <c r="N86" s="15" t="str" cm="1">
        <f t="array" aca="1" ref="N86" ca="1">IF(OR(INDIRECT(A86&amp;B86&amp;C86&amp;F86)="",ISNUMBER(INDIRECT(A86&amp;B86&amp;C86&amp;F86))=FALSE,INDIRECT(A86&amp;B86&amp;C86&amp;F86)=0),"",IF(G86="【（第８期）医療機関受付】",TEXT(INDIRECT(A86&amp;D86&amp;E86&amp;5),"d"),TEXT(INDIRECT(A86&amp;B86&amp;C86&amp;5),"d")))</f>
        <v/>
      </c>
      <c r="O86" s="15" t="str" cm="1">
        <f t="array" aca="1" ref="O86" ca="1">IF(OR(INDIRECT(A86&amp;B86&amp;C86&amp;F86)="",ISNUMBER(INDIRECT(A86&amp;B86&amp;C86&amp;F86))=FALSE,INDIRECT(A86&amp;B86&amp;C86&amp;F86)=0),"",HOUR(INDIRECT(A86&amp;"A"&amp;F86)))</f>
        <v/>
      </c>
      <c r="P86" s="15" t="str" cm="1">
        <f t="array" aca="1" ref="P86" ca="1">IF(OR(INDIRECT(A86&amp;B86&amp;C86&amp;F86)="",ISNUMBER(INDIRECT(A86&amp;B86&amp;C86&amp;F86))=FALSE,INDIRECT(A86&amp;B86&amp;C86&amp;F86)=0),"",MINUTE(INDIRECT(A86&amp;"A"&amp;F86)))</f>
        <v/>
      </c>
      <c r="Q86" s="15" t="str" cm="1">
        <f t="array" aca="1" ref="Q86" ca="1">IF(OR(INDIRECT(A86&amp;B86&amp;C86&amp;F86)="",ISNUMBER(INDIRECT(A86&amp;B86&amp;C86&amp;F86))=FALSE,INDIRECT(A86&amp;B86&amp;C86&amp;F86)=0),"",O86)</f>
        <v/>
      </c>
      <c r="R86" s="15" t="str" cm="1">
        <f t="array" aca="1" ref="R86" ca="1">IF(OR(INDIRECT(A86&amp;B86&amp;C86&amp;F86)="",ISNUMBER(INDIRECT(A86&amp;B86&amp;C86&amp;F86))=FALSE,INDIRECT(A86&amp;B86&amp;C86&amp;F86)=0),"",P86+14)</f>
        <v/>
      </c>
      <c r="S86" s="15" t="str" cm="1">
        <f t="array" aca="1" ref="S86" ca="1">IF(OR(INDIRECT(A86&amp;B86&amp;C86&amp;F86)="",ISNUMBER(INDIRECT(A86&amp;B86&amp;C86&amp;F86))=FALSE,INDIRECT(A86&amp;B86&amp;C86&amp;F86)=0),"",INDIRECT(A86&amp;B86&amp;C86&amp;F86))</f>
        <v/>
      </c>
      <c r="T86" s="15" t="str" cm="1">
        <f t="array" aca="1" ref="T86" ca="1">IF(OR(INDIRECT(A86&amp;B86&amp;C86&amp;F86)="",ISNUMBER(INDIRECT(A86&amp;B86&amp;C86&amp;F86))=FALSE,INDIRECT(A86&amp;B86&amp;C86&amp;F86)=0),"",0)</f>
        <v/>
      </c>
    </row>
    <row r="87" spans="1:20">
      <c r="A87" s="23" t="s">
        <v>912</v>
      </c>
      <c r="C87" s="23" t="str">
        <f t="shared" si="2"/>
        <v>c</v>
      </c>
      <c r="E87" s="23" t="str">
        <f t="shared" ca="1" si="3"/>
        <v>b</v>
      </c>
      <c r="F87" s="23">
        <f t="shared" si="1"/>
        <v>44</v>
      </c>
      <c r="G87" s="23" t="str" cm="1">
        <f t="array" aca="1" ref="G87" ca="1">IF(OR(INDIRECT(A87&amp;B87&amp;C87&amp;F87)="",ISNUMBER(INDIRECT(A87&amp;B87&amp;C87&amp;F87))=FALSE),"",IF(INDIRECT(A87&amp;B87&amp;C87&amp;9)="公開","【（第８期）WEB・コールセンター受付】","【（第８期）医療機関受付】"))</f>
        <v/>
      </c>
      <c r="H87" s="15" t="str" cm="1">
        <f t="array" aca="1" ref="H87" ca="1">IF(OR(INDIRECT(A87&amp;B87&amp;C87&amp;F87)="",ISNUMBER(INDIRECT(A87&amp;B87&amp;C87&amp;F87))=FALSE,INDIRECT(A87&amp;B87&amp;C87&amp;F87)=0),"",431001)</f>
        <v/>
      </c>
      <c r="I87" s="15" t="str" cm="1">
        <f t="array" aca="1" ref="I87" ca="1">IF(OR(INDIRECT(A87&amp;B87&amp;C87&amp;F87)="",ISNUMBER(INDIRECT(A87&amp;B87&amp;C87&amp;F87))=FALSE,INDIRECT(A87&amp;B87&amp;C87&amp;F87)=0),"",G87&amp;J87&amp;"."&amp;TEXT(M87,"00")&amp;TEXT(N87,"00")&amp;"."&amp;TEXT(O87,"00")&amp;TEXT(P87,"00"))</f>
        <v/>
      </c>
      <c r="J87" s="15" t="str" cm="1">
        <f t="array" aca="1" ref="J87" ca="1">IF(OR(INDIRECT(A87&amp;B87&amp;C87&amp;F87)="",ISNUMBER(INDIRECT(A87&amp;B87&amp;C87&amp;F87))=FALSE,INDIRECT(A87&amp;B87&amp;C87&amp;F87)=0),"",予約枠報告様式!$B$2)</f>
        <v/>
      </c>
      <c r="K87" s="15" t="str" cm="1">
        <f t="array" aca="1" ref="K87" ca="1">IF(OR(INDIRECT(A87&amp;B87&amp;C87&amp;F87)="",ISNUMBER(INDIRECT(A87&amp;B87&amp;C87&amp;F87))=FALSE,INDIRECT(A87&amp;B87&amp;C87&amp;F87)=0),"",1)</f>
        <v/>
      </c>
      <c r="L87" s="15" t="str" cm="1">
        <f t="array" aca="1" ref="L87" ca="1">IF(OR(INDIRECT(A87&amp;B87&amp;C87&amp;F87)="",ISNUMBER(INDIRECT(A87&amp;B87&amp;C87&amp;F87))=FALSE,INDIRECT(A87&amp;B87&amp;C87&amp;F87)=0),"",IF(G87="【（第８期）医療機関受付】",TEXT(INDIRECT(A87&amp;D87&amp;E87&amp;5),"yyy"),TEXT(INDIRECT(A87&amp;B87&amp;C87&amp;5),"yyy")))</f>
        <v/>
      </c>
      <c r="M87" s="15" t="str" cm="1">
        <f t="array" aca="1" ref="M87" ca="1">IF(OR(INDIRECT(A87&amp;B87&amp;C87&amp;F87)="",ISNUMBER(INDIRECT(A87&amp;B87&amp;C87&amp;F87))=FALSE,INDIRECT(A87&amp;B87&amp;C87&amp;F87)=0),"",IF(G87="【（第８期）医療機関受付】",TEXT(INDIRECT(A87&amp;D87&amp;E87&amp;5),"m"),TEXT(INDIRECT(A87&amp;B87&amp;C87&amp;5),"m")))</f>
        <v/>
      </c>
      <c r="N87" s="15" t="str" cm="1">
        <f t="array" aca="1" ref="N87" ca="1">IF(OR(INDIRECT(A87&amp;B87&amp;C87&amp;F87)="",ISNUMBER(INDIRECT(A87&amp;B87&amp;C87&amp;F87))=FALSE,INDIRECT(A87&amp;B87&amp;C87&amp;F87)=0),"",IF(G87="【（第８期）医療機関受付】",TEXT(INDIRECT(A87&amp;D87&amp;E87&amp;5),"d"),TEXT(INDIRECT(A87&amp;B87&amp;C87&amp;5),"d")))</f>
        <v/>
      </c>
      <c r="O87" s="15" t="str" cm="1">
        <f t="array" aca="1" ref="O87" ca="1">IF(OR(INDIRECT(A87&amp;B87&amp;C87&amp;F87)="",ISNUMBER(INDIRECT(A87&amp;B87&amp;C87&amp;F87))=FALSE,INDIRECT(A87&amp;B87&amp;C87&amp;F87)=0),"",HOUR(INDIRECT(A87&amp;"A"&amp;F87)))</f>
        <v/>
      </c>
      <c r="P87" s="15" t="str" cm="1">
        <f t="array" aca="1" ref="P87" ca="1">IF(OR(INDIRECT(A87&amp;B87&amp;C87&amp;F87)="",ISNUMBER(INDIRECT(A87&amp;B87&amp;C87&amp;F87))=FALSE,INDIRECT(A87&amp;B87&amp;C87&amp;F87)=0),"",MINUTE(INDIRECT(A87&amp;"A"&amp;F87)))</f>
        <v/>
      </c>
      <c r="Q87" s="15" t="str" cm="1">
        <f t="array" aca="1" ref="Q87" ca="1">IF(OR(INDIRECT(A87&amp;B87&amp;C87&amp;F87)="",ISNUMBER(INDIRECT(A87&amp;B87&amp;C87&amp;F87))=FALSE,INDIRECT(A87&amp;B87&amp;C87&amp;F87)=0),"",O87)</f>
        <v/>
      </c>
      <c r="R87" s="15" t="str" cm="1">
        <f t="array" aca="1" ref="R87" ca="1">IF(OR(INDIRECT(A87&amp;B87&amp;C87&amp;F87)="",ISNUMBER(INDIRECT(A87&amp;B87&amp;C87&amp;F87))=FALSE,INDIRECT(A87&amp;B87&amp;C87&amp;F87)=0),"",P87+14)</f>
        <v/>
      </c>
      <c r="S87" s="15" t="str" cm="1">
        <f t="array" aca="1" ref="S87" ca="1">IF(OR(INDIRECT(A87&amp;B87&amp;C87&amp;F87)="",ISNUMBER(INDIRECT(A87&amp;B87&amp;C87&amp;F87))=FALSE,INDIRECT(A87&amp;B87&amp;C87&amp;F87)=0),"",INDIRECT(A87&amp;B87&amp;C87&amp;F87))</f>
        <v/>
      </c>
      <c r="T87" s="15" t="str" cm="1">
        <f t="array" aca="1" ref="T87" ca="1">IF(OR(INDIRECT(A87&amp;B87&amp;C87&amp;F87)="",ISNUMBER(INDIRECT(A87&amp;B87&amp;C87&amp;F87))=FALSE,INDIRECT(A87&amp;B87&amp;C87&amp;F87)=0),"",0)</f>
        <v/>
      </c>
    </row>
    <row r="88" spans="1:20">
      <c r="A88" s="23" t="s">
        <v>912</v>
      </c>
      <c r="C88" s="23" t="str">
        <f t="shared" si="2"/>
        <v>c</v>
      </c>
      <c r="E88" s="23" t="str">
        <f t="shared" ca="1" si="3"/>
        <v>b</v>
      </c>
      <c r="F88" s="23">
        <f t="shared" si="1"/>
        <v>45</v>
      </c>
      <c r="G88" s="23" t="str" cm="1">
        <f t="array" aca="1" ref="G88" ca="1">IF(OR(INDIRECT(A88&amp;B88&amp;C88&amp;F88)="",ISNUMBER(INDIRECT(A88&amp;B88&amp;C88&amp;F88))=FALSE),"",IF(INDIRECT(A88&amp;B88&amp;C88&amp;9)="公開","【（第８期）WEB・コールセンター受付】","【（第８期）医療機関受付】"))</f>
        <v/>
      </c>
      <c r="H88" s="15" t="str" cm="1">
        <f t="array" aca="1" ref="H88" ca="1">IF(OR(INDIRECT(A88&amp;B88&amp;C88&amp;F88)="",ISNUMBER(INDIRECT(A88&amp;B88&amp;C88&amp;F88))=FALSE,INDIRECT(A88&amp;B88&amp;C88&amp;F88)=0),"",431001)</f>
        <v/>
      </c>
      <c r="I88" s="15" t="str" cm="1">
        <f t="array" aca="1" ref="I88" ca="1">IF(OR(INDIRECT(A88&amp;B88&amp;C88&amp;F88)="",ISNUMBER(INDIRECT(A88&amp;B88&amp;C88&amp;F88))=FALSE,INDIRECT(A88&amp;B88&amp;C88&amp;F88)=0),"",G88&amp;J88&amp;"."&amp;TEXT(M88,"00")&amp;TEXT(N88,"00")&amp;"."&amp;TEXT(O88,"00")&amp;TEXT(P88,"00"))</f>
        <v/>
      </c>
      <c r="J88" s="15" t="str" cm="1">
        <f t="array" aca="1" ref="J88" ca="1">IF(OR(INDIRECT(A88&amp;B88&amp;C88&amp;F88)="",ISNUMBER(INDIRECT(A88&amp;B88&amp;C88&amp;F88))=FALSE,INDIRECT(A88&amp;B88&amp;C88&amp;F88)=0),"",予約枠報告様式!$B$2)</f>
        <v/>
      </c>
      <c r="K88" s="15" t="str" cm="1">
        <f t="array" aca="1" ref="K88" ca="1">IF(OR(INDIRECT(A88&amp;B88&amp;C88&amp;F88)="",ISNUMBER(INDIRECT(A88&amp;B88&amp;C88&amp;F88))=FALSE,INDIRECT(A88&amp;B88&amp;C88&amp;F88)=0),"",1)</f>
        <v/>
      </c>
      <c r="L88" s="15" t="str" cm="1">
        <f t="array" aca="1" ref="L88" ca="1">IF(OR(INDIRECT(A88&amp;B88&amp;C88&amp;F88)="",ISNUMBER(INDIRECT(A88&amp;B88&amp;C88&amp;F88))=FALSE,INDIRECT(A88&amp;B88&amp;C88&amp;F88)=0),"",IF(G88="【（第８期）医療機関受付】",TEXT(INDIRECT(A88&amp;D88&amp;E88&amp;5),"yyy"),TEXT(INDIRECT(A88&amp;B88&amp;C88&amp;5),"yyy")))</f>
        <v/>
      </c>
      <c r="M88" s="15" t="str" cm="1">
        <f t="array" aca="1" ref="M88" ca="1">IF(OR(INDIRECT(A88&amp;B88&amp;C88&amp;F88)="",ISNUMBER(INDIRECT(A88&amp;B88&amp;C88&amp;F88))=FALSE,INDIRECT(A88&amp;B88&amp;C88&amp;F88)=0),"",IF(G88="【（第８期）医療機関受付】",TEXT(INDIRECT(A88&amp;D88&amp;E88&amp;5),"m"),TEXT(INDIRECT(A88&amp;B88&amp;C88&amp;5),"m")))</f>
        <v/>
      </c>
      <c r="N88" s="15" t="str" cm="1">
        <f t="array" aca="1" ref="N88" ca="1">IF(OR(INDIRECT(A88&amp;B88&amp;C88&amp;F88)="",ISNUMBER(INDIRECT(A88&amp;B88&amp;C88&amp;F88))=FALSE,INDIRECT(A88&amp;B88&amp;C88&amp;F88)=0),"",IF(G88="【（第８期）医療機関受付】",TEXT(INDIRECT(A88&amp;D88&amp;E88&amp;5),"d"),TEXT(INDIRECT(A88&amp;B88&amp;C88&amp;5),"d")))</f>
        <v/>
      </c>
      <c r="O88" s="15" t="str" cm="1">
        <f t="array" aca="1" ref="O88" ca="1">IF(OR(INDIRECT(A88&amp;B88&amp;C88&amp;F88)="",ISNUMBER(INDIRECT(A88&amp;B88&amp;C88&amp;F88))=FALSE,INDIRECT(A88&amp;B88&amp;C88&amp;F88)=0),"",HOUR(INDIRECT(A88&amp;"A"&amp;F88)))</f>
        <v/>
      </c>
      <c r="P88" s="15" t="str" cm="1">
        <f t="array" aca="1" ref="P88" ca="1">IF(OR(INDIRECT(A88&amp;B88&amp;C88&amp;F88)="",ISNUMBER(INDIRECT(A88&amp;B88&amp;C88&amp;F88))=FALSE,INDIRECT(A88&amp;B88&amp;C88&amp;F88)=0),"",MINUTE(INDIRECT(A88&amp;"A"&amp;F88)))</f>
        <v/>
      </c>
      <c r="Q88" s="15" t="str" cm="1">
        <f t="array" aca="1" ref="Q88" ca="1">IF(OR(INDIRECT(A88&amp;B88&amp;C88&amp;F88)="",ISNUMBER(INDIRECT(A88&amp;B88&amp;C88&amp;F88))=FALSE,INDIRECT(A88&amp;B88&amp;C88&amp;F88)=0),"",O88)</f>
        <v/>
      </c>
      <c r="R88" s="15" t="str" cm="1">
        <f t="array" aca="1" ref="R88" ca="1">IF(OR(INDIRECT(A88&amp;B88&amp;C88&amp;F88)="",ISNUMBER(INDIRECT(A88&amp;B88&amp;C88&amp;F88))=FALSE,INDIRECT(A88&amp;B88&amp;C88&amp;F88)=0),"",P88+14)</f>
        <v/>
      </c>
      <c r="S88" s="15" t="str" cm="1">
        <f t="array" aca="1" ref="S88" ca="1">IF(OR(INDIRECT(A88&amp;B88&amp;C88&amp;F88)="",ISNUMBER(INDIRECT(A88&amp;B88&amp;C88&amp;F88))=FALSE,INDIRECT(A88&amp;B88&amp;C88&amp;F88)=0),"",INDIRECT(A88&amp;B88&amp;C88&amp;F88))</f>
        <v/>
      </c>
      <c r="T88" s="15" t="str" cm="1">
        <f t="array" aca="1" ref="T88" ca="1">IF(OR(INDIRECT(A88&amp;B88&amp;C88&amp;F88)="",ISNUMBER(INDIRECT(A88&amp;B88&amp;C88&amp;F88))=FALSE,INDIRECT(A88&amp;B88&amp;C88&amp;F88)=0),"",0)</f>
        <v/>
      </c>
    </row>
    <row r="89" spans="1:20">
      <c r="A89" s="23" t="s">
        <v>912</v>
      </c>
      <c r="C89" s="23" t="str">
        <f t="shared" si="2"/>
        <v>c</v>
      </c>
      <c r="E89" s="23" t="str">
        <f t="shared" ca="1" si="3"/>
        <v>b</v>
      </c>
      <c r="F89" s="23">
        <f t="shared" si="1"/>
        <v>46</v>
      </c>
      <c r="G89" s="23" t="str" cm="1">
        <f t="array" aca="1" ref="G89" ca="1">IF(OR(INDIRECT(A89&amp;B89&amp;C89&amp;F89)="",ISNUMBER(INDIRECT(A89&amp;B89&amp;C89&amp;F89))=FALSE),"",IF(INDIRECT(A89&amp;B89&amp;C89&amp;9)="公開","【（第８期）WEB・コールセンター受付】","【（第８期）医療機関受付】"))</f>
        <v/>
      </c>
      <c r="H89" s="15" t="str" cm="1">
        <f t="array" aca="1" ref="H89" ca="1">IF(OR(INDIRECT(A89&amp;B89&amp;C89&amp;F89)="",ISNUMBER(INDIRECT(A89&amp;B89&amp;C89&amp;F89))=FALSE,INDIRECT(A89&amp;B89&amp;C89&amp;F89)=0),"",431001)</f>
        <v/>
      </c>
      <c r="I89" s="15" t="str" cm="1">
        <f t="array" aca="1" ref="I89" ca="1">IF(OR(INDIRECT(A89&amp;B89&amp;C89&amp;F89)="",ISNUMBER(INDIRECT(A89&amp;B89&amp;C89&amp;F89))=FALSE,INDIRECT(A89&amp;B89&amp;C89&amp;F89)=0),"",G89&amp;J89&amp;"."&amp;TEXT(M89,"00")&amp;TEXT(N89,"00")&amp;"."&amp;TEXT(O89,"00")&amp;TEXT(P89,"00"))</f>
        <v/>
      </c>
      <c r="J89" s="15" t="str" cm="1">
        <f t="array" aca="1" ref="J89" ca="1">IF(OR(INDIRECT(A89&amp;B89&amp;C89&amp;F89)="",ISNUMBER(INDIRECT(A89&amp;B89&amp;C89&amp;F89))=FALSE,INDIRECT(A89&amp;B89&amp;C89&amp;F89)=0),"",予約枠報告様式!$B$2)</f>
        <v/>
      </c>
      <c r="K89" s="15" t="str" cm="1">
        <f t="array" aca="1" ref="K89" ca="1">IF(OR(INDIRECT(A89&amp;B89&amp;C89&amp;F89)="",ISNUMBER(INDIRECT(A89&amp;B89&amp;C89&amp;F89))=FALSE,INDIRECT(A89&amp;B89&amp;C89&amp;F89)=0),"",1)</f>
        <v/>
      </c>
      <c r="L89" s="15" t="str" cm="1">
        <f t="array" aca="1" ref="L89" ca="1">IF(OR(INDIRECT(A89&amp;B89&amp;C89&amp;F89)="",ISNUMBER(INDIRECT(A89&amp;B89&amp;C89&amp;F89))=FALSE,INDIRECT(A89&amp;B89&amp;C89&amp;F89)=0),"",IF(G89="【（第８期）医療機関受付】",TEXT(INDIRECT(A89&amp;D89&amp;E89&amp;5),"yyy"),TEXT(INDIRECT(A89&amp;B89&amp;C89&amp;5),"yyy")))</f>
        <v/>
      </c>
      <c r="M89" s="15" t="str" cm="1">
        <f t="array" aca="1" ref="M89" ca="1">IF(OR(INDIRECT(A89&amp;B89&amp;C89&amp;F89)="",ISNUMBER(INDIRECT(A89&amp;B89&amp;C89&amp;F89))=FALSE,INDIRECT(A89&amp;B89&amp;C89&amp;F89)=0),"",IF(G89="【（第８期）医療機関受付】",TEXT(INDIRECT(A89&amp;D89&amp;E89&amp;5),"m"),TEXT(INDIRECT(A89&amp;B89&amp;C89&amp;5),"m")))</f>
        <v/>
      </c>
      <c r="N89" s="15" t="str" cm="1">
        <f t="array" aca="1" ref="N89" ca="1">IF(OR(INDIRECT(A89&amp;B89&amp;C89&amp;F89)="",ISNUMBER(INDIRECT(A89&amp;B89&amp;C89&amp;F89))=FALSE,INDIRECT(A89&amp;B89&amp;C89&amp;F89)=0),"",IF(G89="【（第８期）医療機関受付】",TEXT(INDIRECT(A89&amp;D89&amp;E89&amp;5),"d"),TEXT(INDIRECT(A89&amp;B89&amp;C89&amp;5),"d")))</f>
        <v/>
      </c>
      <c r="O89" s="15" t="str" cm="1">
        <f t="array" aca="1" ref="O89" ca="1">IF(OR(INDIRECT(A89&amp;B89&amp;C89&amp;F89)="",ISNUMBER(INDIRECT(A89&amp;B89&amp;C89&amp;F89))=FALSE,INDIRECT(A89&amp;B89&amp;C89&amp;F89)=0),"",HOUR(INDIRECT(A89&amp;"A"&amp;F89)))</f>
        <v/>
      </c>
      <c r="P89" s="15" t="str" cm="1">
        <f t="array" aca="1" ref="P89" ca="1">IF(OR(INDIRECT(A89&amp;B89&amp;C89&amp;F89)="",ISNUMBER(INDIRECT(A89&amp;B89&amp;C89&amp;F89))=FALSE,INDIRECT(A89&amp;B89&amp;C89&amp;F89)=0),"",MINUTE(INDIRECT(A89&amp;"A"&amp;F89)))</f>
        <v/>
      </c>
      <c r="Q89" s="15" t="str" cm="1">
        <f t="array" aca="1" ref="Q89" ca="1">IF(OR(INDIRECT(A89&amp;B89&amp;C89&amp;F89)="",ISNUMBER(INDIRECT(A89&amp;B89&amp;C89&amp;F89))=FALSE,INDIRECT(A89&amp;B89&amp;C89&amp;F89)=0),"",O89)</f>
        <v/>
      </c>
      <c r="R89" s="15" t="str" cm="1">
        <f t="array" aca="1" ref="R89" ca="1">IF(OR(INDIRECT(A89&amp;B89&amp;C89&amp;F89)="",ISNUMBER(INDIRECT(A89&amp;B89&amp;C89&amp;F89))=FALSE,INDIRECT(A89&amp;B89&amp;C89&amp;F89)=0),"",P89+14)</f>
        <v/>
      </c>
      <c r="S89" s="15" t="str" cm="1">
        <f t="array" aca="1" ref="S89" ca="1">IF(OR(INDIRECT(A89&amp;B89&amp;C89&amp;F89)="",ISNUMBER(INDIRECT(A89&amp;B89&amp;C89&amp;F89))=FALSE,INDIRECT(A89&amp;B89&amp;C89&amp;F89)=0),"",INDIRECT(A89&amp;B89&amp;C89&amp;F89))</f>
        <v/>
      </c>
      <c r="T89" s="15" t="str" cm="1">
        <f t="array" aca="1" ref="T89" ca="1">IF(OR(INDIRECT(A89&amp;B89&amp;C89&amp;F89)="",ISNUMBER(INDIRECT(A89&amp;B89&amp;C89&amp;F89))=FALSE,INDIRECT(A89&amp;B89&amp;C89&amp;F89)=0),"",0)</f>
        <v/>
      </c>
    </row>
    <row r="90" spans="1:20">
      <c r="A90" s="23" t="s">
        <v>912</v>
      </c>
      <c r="C90" s="23" t="str">
        <f t="shared" si="2"/>
        <v>c</v>
      </c>
      <c r="E90" s="23" t="str">
        <f t="shared" ca="1" si="3"/>
        <v>b</v>
      </c>
      <c r="F90" s="23">
        <f t="shared" si="1"/>
        <v>47</v>
      </c>
      <c r="G90" s="23" t="str" cm="1">
        <f t="array" aca="1" ref="G90" ca="1">IF(OR(INDIRECT(A90&amp;B90&amp;C90&amp;F90)="",ISNUMBER(INDIRECT(A90&amp;B90&amp;C90&amp;F90))=FALSE),"",IF(INDIRECT(A90&amp;B90&amp;C90&amp;9)="公開","【（第８期）WEB・コールセンター受付】","【（第８期）医療機関受付】"))</f>
        <v/>
      </c>
      <c r="H90" s="15" t="str" cm="1">
        <f t="array" aca="1" ref="H90" ca="1">IF(OR(INDIRECT(A90&amp;B90&amp;C90&amp;F90)="",ISNUMBER(INDIRECT(A90&amp;B90&amp;C90&amp;F90))=FALSE,INDIRECT(A90&amp;B90&amp;C90&amp;F90)=0),"",431001)</f>
        <v/>
      </c>
      <c r="I90" s="15" t="str" cm="1">
        <f t="array" aca="1" ref="I90" ca="1">IF(OR(INDIRECT(A90&amp;B90&amp;C90&amp;F90)="",ISNUMBER(INDIRECT(A90&amp;B90&amp;C90&amp;F90))=FALSE,INDIRECT(A90&amp;B90&amp;C90&amp;F90)=0),"",G90&amp;J90&amp;"."&amp;TEXT(M90,"00")&amp;TEXT(N90,"00")&amp;"."&amp;TEXT(O90,"00")&amp;TEXT(P90,"00"))</f>
        <v/>
      </c>
      <c r="J90" s="15" t="str" cm="1">
        <f t="array" aca="1" ref="J90" ca="1">IF(OR(INDIRECT(A90&amp;B90&amp;C90&amp;F90)="",ISNUMBER(INDIRECT(A90&amp;B90&amp;C90&amp;F90))=FALSE,INDIRECT(A90&amp;B90&amp;C90&amp;F90)=0),"",予約枠報告様式!$B$2)</f>
        <v/>
      </c>
      <c r="K90" s="15" t="str" cm="1">
        <f t="array" aca="1" ref="K90" ca="1">IF(OR(INDIRECT(A90&amp;B90&amp;C90&amp;F90)="",ISNUMBER(INDIRECT(A90&amp;B90&amp;C90&amp;F90))=FALSE,INDIRECT(A90&amp;B90&amp;C90&amp;F90)=0),"",1)</f>
        <v/>
      </c>
      <c r="L90" s="15" t="str" cm="1">
        <f t="array" aca="1" ref="L90" ca="1">IF(OR(INDIRECT(A90&amp;B90&amp;C90&amp;F90)="",ISNUMBER(INDIRECT(A90&amp;B90&amp;C90&amp;F90))=FALSE,INDIRECT(A90&amp;B90&amp;C90&amp;F90)=0),"",IF(G90="【（第８期）医療機関受付】",TEXT(INDIRECT(A90&amp;D90&amp;E90&amp;5),"yyy"),TEXT(INDIRECT(A90&amp;B90&amp;C90&amp;5),"yyy")))</f>
        <v/>
      </c>
      <c r="M90" s="15" t="str" cm="1">
        <f t="array" aca="1" ref="M90" ca="1">IF(OR(INDIRECT(A90&amp;B90&amp;C90&amp;F90)="",ISNUMBER(INDIRECT(A90&amp;B90&amp;C90&amp;F90))=FALSE,INDIRECT(A90&amp;B90&amp;C90&amp;F90)=0),"",IF(G90="【（第８期）医療機関受付】",TEXT(INDIRECT(A90&amp;D90&amp;E90&amp;5),"m"),TEXT(INDIRECT(A90&amp;B90&amp;C90&amp;5),"m")))</f>
        <v/>
      </c>
      <c r="N90" s="15" t="str" cm="1">
        <f t="array" aca="1" ref="N90" ca="1">IF(OR(INDIRECT(A90&amp;B90&amp;C90&amp;F90)="",ISNUMBER(INDIRECT(A90&amp;B90&amp;C90&amp;F90))=FALSE,INDIRECT(A90&amp;B90&amp;C90&amp;F90)=0),"",IF(G90="【（第８期）医療機関受付】",TEXT(INDIRECT(A90&amp;D90&amp;E90&amp;5),"d"),TEXT(INDIRECT(A90&amp;B90&amp;C90&amp;5),"d")))</f>
        <v/>
      </c>
      <c r="O90" s="15" t="str" cm="1">
        <f t="array" aca="1" ref="O90" ca="1">IF(OR(INDIRECT(A90&amp;B90&amp;C90&amp;F90)="",ISNUMBER(INDIRECT(A90&amp;B90&amp;C90&amp;F90))=FALSE,INDIRECT(A90&amp;B90&amp;C90&amp;F90)=0),"",HOUR(INDIRECT(A90&amp;"A"&amp;F90)))</f>
        <v/>
      </c>
      <c r="P90" s="15" t="str" cm="1">
        <f t="array" aca="1" ref="P90" ca="1">IF(OR(INDIRECT(A90&amp;B90&amp;C90&amp;F90)="",ISNUMBER(INDIRECT(A90&amp;B90&amp;C90&amp;F90))=FALSE,INDIRECT(A90&amp;B90&amp;C90&amp;F90)=0),"",MINUTE(INDIRECT(A90&amp;"A"&amp;F90)))</f>
        <v/>
      </c>
      <c r="Q90" s="15" t="str" cm="1">
        <f t="array" aca="1" ref="Q90" ca="1">IF(OR(INDIRECT(A90&amp;B90&amp;C90&amp;F90)="",ISNUMBER(INDIRECT(A90&amp;B90&amp;C90&amp;F90))=FALSE,INDIRECT(A90&amp;B90&amp;C90&amp;F90)=0),"",O90)</f>
        <v/>
      </c>
      <c r="R90" s="15" t="str" cm="1">
        <f t="array" aca="1" ref="R90" ca="1">IF(OR(INDIRECT(A90&amp;B90&amp;C90&amp;F90)="",ISNUMBER(INDIRECT(A90&amp;B90&amp;C90&amp;F90))=FALSE,INDIRECT(A90&amp;B90&amp;C90&amp;F90)=0),"",P90+14)</f>
        <v/>
      </c>
      <c r="S90" s="15" t="str" cm="1">
        <f t="array" aca="1" ref="S90" ca="1">IF(OR(INDIRECT(A90&amp;B90&amp;C90&amp;F90)="",ISNUMBER(INDIRECT(A90&amp;B90&amp;C90&amp;F90))=FALSE,INDIRECT(A90&amp;B90&amp;C90&amp;F90)=0),"",INDIRECT(A90&amp;B90&amp;C90&amp;F90))</f>
        <v/>
      </c>
      <c r="T90" s="15" t="str" cm="1">
        <f t="array" aca="1" ref="T90" ca="1">IF(OR(INDIRECT(A90&amp;B90&amp;C90&amp;F90)="",ISNUMBER(INDIRECT(A90&amp;B90&amp;C90&amp;F90))=FALSE,INDIRECT(A90&amp;B90&amp;C90&amp;F90)=0),"",0)</f>
        <v/>
      </c>
    </row>
    <row r="91" spans="1:20">
      <c r="A91" s="23" t="s">
        <v>912</v>
      </c>
      <c r="C91" s="23" t="str">
        <f t="shared" si="2"/>
        <v>c</v>
      </c>
      <c r="E91" s="23" t="str">
        <f t="shared" ca="1" si="3"/>
        <v>b</v>
      </c>
      <c r="F91" s="23">
        <f t="shared" si="1"/>
        <v>48</v>
      </c>
      <c r="G91" s="23" t="str" cm="1">
        <f t="array" aca="1" ref="G91" ca="1">IF(OR(INDIRECT(A91&amp;B91&amp;C91&amp;F91)="",ISNUMBER(INDIRECT(A91&amp;B91&amp;C91&amp;F91))=FALSE),"",IF(INDIRECT(A91&amp;B91&amp;C91&amp;9)="公開","【（第８期）WEB・コールセンター受付】","【（第８期）医療機関受付】"))</f>
        <v/>
      </c>
      <c r="H91" s="15" t="str" cm="1">
        <f t="array" aca="1" ref="H91" ca="1">IF(OR(INDIRECT(A91&amp;B91&amp;C91&amp;F91)="",ISNUMBER(INDIRECT(A91&amp;B91&amp;C91&amp;F91))=FALSE,INDIRECT(A91&amp;B91&amp;C91&amp;F91)=0),"",431001)</f>
        <v/>
      </c>
      <c r="I91" s="15" t="str" cm="1">
        <f t="array" aca="1" ref="I91" ca="1">IF(OR(INDIRECT(A91&amp;B91&amp;C91&amp;F91)="",ISNUMBER(INDIRECT(A91&amp;B91&amp;C91&amp;F91))=FALSE,INDIRECT(A91&amp;B91&amp;C91&amp;F91)=0),"",G91&amp;J91&amp;"."&amp;TEXT(M91,"00")&amp;TEXT(N91,"00")&amp;"."&amp;TEXT(O91,"00")&amp;TEXT(P91,"00"))</f>
        <v/>
      </c>
      <c r="J91" s="15" t="str" cm="1">
        <f t="array" aca="1" ref="J91" ca="1">IF(OR(INDIRECT(A91&amp;B91&amp;C91&amp;F91)="",ISNUMBER(INDIRECT(A91&amp;B91&amp;C91&amp;F91))=FALSE,INDIRECT(A91&amp;B91&amp;C91&amp;F91)=0),"",予約枠報告様式!$B$2)</f>
        <v/>
      </c>
      <c r="K91" s="15" t="str" cm="1">
        <f t="array" aca="1" ref="K91" ca="1">IF(OR(INDIRECT(A91&amp;B91&amp;C91&amp;F91)="",ISNUMBER(INDIRECT(A91&amp;B91&amp;C91&amp;F91))=FALSE,INDIRECT(A91&amp;B91&amp;C91&amp;F91)=0),"",1)</f>
        <v/>
      </c>
      <c r="L91" s="15" t="str" cm="1">
        <f t="array" aca="1" ref="L91" ca="1">IF(OR(INDIRECT(A91&amp;B91&amp;C91&amp;F91)="",ISNUMBER(INDIRECT(A91&amp;B91&amp;C91&amp;F91))=FALSE,INDIRECT(A91&amp;B91&amp;C91&amp;F91)=0),"",IF(G91="【（第８期）医療機関受付】",TEXT(INDIRECT(A91&amp;D91&amp;E91&amp;5),"yyy"),TEXT(INDIRECT(A91&amp;B91&amp;C91&amp;5),"yyy")))</f>
        <v/>
      </c>
      <c r="M91" s="15" t="str" cm="1">
        <f t="array" aca="1" ref="M91" ca="1">IF(OR(INDIRECT(A91&amp;B91&amp;C91&amp;F91)="",ISNUMBER(INDIRECT(A91&amp;B91&amp;C91&amp;F91))=FALSE,INDIRECT(A91&amp;B91&amp;C91&amp;F91)=0),"",IF(G91="【（第８期）医療機関受付】",TEXT(INDIRECT(A91&amp;D91&amp;E91&amp;5),"m"),TEXT(INDIRECT(A91&amp;B91&amp;C91&amp;5),"m")))</f>
        <v/>
      </c>
      <c r="N91" s="15" t="str" cm="1">
        <f t="array" aca="1" ref="N91" ca="1">IF(OR(INDIRECT(A91&amp;B91&amp;C91&amp;F91)="",ISNUMBER(INDIRECT(A91&amp;B91&amp;C91&amp;F91))=FALSE,INDIRECT(A91&amp;B91&amp;C91&amp;F91)=0),"",IF(G91="【（第８期）医療機関受付】",TEXT(INDIRECT(A91&amp;D91&amp;E91&amp;5),"d"),TEXT(INDIRECT(A91&amp;B91&amp;C91&amp;5),"d")))</f>
        <v/>
      </c>
      <c r="O91" s="15" t="str" cm="1">
        <f t="array" aca="1" ref="O91" ca="1">IF(OR(INDIRECT(A91&amp;B91&amp;C91&amp;F91)="",ISNUMBER(INDIRECT(A91&amp;B91&amp;C91&amp;F91))=FALSE,INDIRECT(A91&amp;B91&amp;C91&amp;F91)=0),"",HOUR(INDIRECT(A91&amp;"A"&amp;F91)))</f>
        <v/>
      </c>
      <c r="P91" s="15" t="str" cm="1">
        <f t="array" aca="1" ref="P91" ca="1">IF(OR(INDIRECT(A91&amp;B91&amp;C91&amp;F91)="",ISNUMBER(INDIRECT(A91&amp;B91&amp;C91&amp;F91))=FALSE,INDIRECT(A91&amp;B91&amp;C91&amp;F91)=0),"",MINUTE(INDIRECT(A91&amp;"A"&amp;F91)))</f>
        <v/>
      </c>
      <c r="Q91" s="15" t="str" cm="1">
        <f t="array" aca="1" ref="Q91" ca="1">IF(OR(INDIRECT(A91&amp;B91&amp;C91&amp;F91)="",ISNUMBER(INDIRECT(A91&amp;B91&amp;C91&amp;F91))=FALSE,INDIRECT(A91&amp;B91&amp;C91&amp;F91)=0),"",O91)</f>
        <v/>
      </c>
      <c r="R91" s="15" t="str" cm="1">
        <f t="array" aca="1" ref="R91" ca="1">IF(OR(INDIRECT(A91&amp;B91&amp;C91&amp;F91)="",ISNUMBER(INDIRECT(A91&amp;B91&amp;C91&amp;F91))=FALSE,INDIRECT(A91&amp;B91&amp;C91&amp;F91)=0),"",P91+14)</f>
        <v/>
      </c>
      <c r="S91" s="15" t="str" cm="1">
        <f t="array" aca="1" ref="S91" ca="1">IF(OR(INDIRECT(A91&amp;B91&amp;C91&amp;F91)="",ISNUMBER(INDIRECT(A91&amp;B91&amp;C91&amp;F91))=FALSE,INDIRECT(A91&amp;B91&amp;C91&amp;F91)=0),"",INDIRECT(A91&amp;B91&amp;C91&amp;F91))</f>
        <v/>
      </c>
      <c r="T91" s="15" t="str" cm="1">
        <f t="array" aca="1" ref="T91" ca="1">IF(OR(INDIRECT(A91&amp;B91&amp;C91&amp;F91)="",ISNUMBER(INDIRECT(A91&amp;B91&amp;C91&amp;F91))=FALSE,INDIRECT(A91&amp;B91&amp;C91&amp;F91)=0),"",0)</f>
        <v/>
      </c>
    </row>
    <row r="92" spans="1:20">
      <c r="A92" s="23" t="s">
        <v>912</v>
      </c>
      <c r="C92" s="23" t="str">
        <f t="shared" si="2"/>
        <v>c</v>
      </c>
      <c r="E92" s="23" t="str">
        <f t="shared" ca="1" si="3"/>
        <v>b</v>
      </c>
      <c r="F92" s="23">
        <f t="shared" si="1"/>
        <v>49</v>
      </c>
      <c r="G92" s="23" t="str" cm="1">
        <f t="array" aca="1" ref="G92" ca="1">IF(OR(INDIRECT(A92&amp;B92&amp;C92&amp;F92)="",ISNUMBER(INDIRECT(A92&amp;B92&amp;C92&amp;F92))=FALSE),"",IF(INDIRECT(A92&amp;B92&amp;C92&amp;9)="公開","【（第８期）WEB・コールセンター受付】","【（第８期）医療機関受付】"))</f>
        <v/>
      </c>
      <c r="H92" s="15" t="str" cm="1">
        <f t="array" aca="1" ref="H92" ca="1">IF(OR(INDIRECT(A92&amp;B92&amp;C92&amp;F92)="",ISNUMBER(INDIRECT(A92&amp;B92&amp;C92&amp;F92))=FALSE,INDIRECT(A92&amp;B92&amp;C92&amp;F92)=0),"",431001)</f>
        <v/>
      </c>
      <c r="I92" s="15" t="str" cm="1">
        <f t="array" aca="1" ref="I92" ca="1">IF(OR(INDIRECT(A92&amp;B92&amp;C92&amp;F92)="",ISNUMBER(INDIRECT(A92&amp;B92&amp;C92&amp;F92))=FALSE,INDIRECT(A92&amp;B92&amp;C92&amp;F92)=0),"",G92&amp;J92&amp;"."&amp;TEXT(M92,"00")&amp;TEXT(N92,"00")&amp;"."&amp;TEXT(O92,"00")&amp;TEXT(P92,"00"))</f>
        <v/>
      </c>
      <c r="J92" s="15" t="str" cm="1">
        <f t="array" aca="1" ref="J92" ca="1">IF(OR(INDIRECT(A92&amp;B92&amp;C92&amp;F92)="",ISNUMBER(INDIRECT(A92&amp;B92&amp;C92&amp;F92))=FALSE,INDIRECT(A92&amp;B92&amp;C92&amp;F92)=0),"",予約枠報告様式!$B$2)</f>
        <v/>
      </c>
      <c r="K92" s="15" t="str" cm="1">
        <f t="array" aca="1" ref="K92" ca="1">IF(OR(INDIRECT(A92&amp;B92&amp;C92&amp;F92)="",ISNUMBER(INDIRECT(A92&amp;B92&amp;C92&amp;F92))=FALSE,INDIRECT(A92&amp;B92&amp;C92&amp;F92)=0),"",1)</f>
        <v/>
      </c>
      <c r="L92" s="15" t="str" cm="1">
        <f t="array" aca="1" ref="L92" ca="1">IF(OR(INDIRECT(A92&amp;B92&amp;C92&amp;F92)="",ISNUMBER(INDIRECT(A92&amp;B92&amp;C92&amp;F92))=FALSE,INDIRECT(A92&amp;B92&amp;C92&amp;F92)=0),"",IF(G92="【（第８期）医療機関受付】",TEXT(INDIRECT(A92&amp;D92&amp;E92&amp;5),"yyy"),TEXT(INDIRECT(A92&amp;B92&amp;C92&amp;5),"yyy")))</f>
        <v/>
      </c>
      <c r="M92" s="15" t="str" cm="1">
        <f t="array" aca="1" ref="M92" ca="1">IF(OR(INDIRECT(A92&amp;B92&amp;C92&amp;F92)="",ISNUMBER(INDIRECT(A92&amp;B92&amp;C92&amp;F92))=FALSE,INDIRECT(A92&amp;B92&amp;C92&amp;F92)=0),"",IF(G92="【（第８期）医療機関受付】",TEXT(INDIRECT(A92&amp;D92&amp;E92&amp;5),"m"),TEXT(INDIRECT(A92&amp;B92&amp;C92&amp;5),"m")))</f>
        <v/>
      </c>
      <c r="N92" s="15" t="str" cm="1">
        <f t="array" aca="1" ref="N92" ca="1">IF(OR(INDIRECT(A92&amp;B92&amp;C92&amp;F92)="",ISNUMBER(INDIRECT(A92&amp;B92&amp;C92&amp;F92))=FALSE,INDIRECT(A92&amp;B92&amp;C92&amp;F92)=0),"",IF(G92="【（第８期）医療機関受付】",TEXT(INDIRECT(A92&amp;D92&amp;E92&amp;5),"d"),TEXT(INDIRECT(A92&amp;B92&amp;C92&amp;5),"d")))</f>
        <v/>
      </c>
      <c r="O92" s="15" t="str" cm="1">
        <f t="array" aca="1" ref="O92" ca="1">IF(OR(INDIRECT(A92&amp;B92&amp;C92&amp;F92)="",ISNUMBER(INDIRECT(A92&amp;B92&amp;C92&amp;F92))=FALSE,INDIRECT(A92&amp;B92&amp;C92&amp;F92)=0),"",HOUR(INDIRECT(A92&amp;"A"&amp;F92)))</f>
        <v/>
      </c>
      <c r="P92" s="15" t="str" cm="1">
        <f t="array" aca="1" ref="P92" ca="1">IF(OR(INDIRECT(A92&amp;B92&amp;C92&amp;F92)="",ISNUMBER(INDIRECT(A92&amp;B92&amp;C92&amp;F92))=FALSE,INDIRECT(A92&amp;B92&amp;C92&amp;F92)=0),"",MINUTE(INDIRECT(A92&amp;"A"&amp;F92)))</f>
        <v/>
      </c>
      <c r="Q92" s="15" t="str" cm="1">
        <f t="array" aca="1" ref="Q92" ca="1">IF(OR(INDIRECT(A92&amp;B92&amp;C92&amp;F92)="",ISNUMBER(INDIRECT(A92&amp;B92&amp;C92&amp;F92))=FALSE,INDIRECT(A92&amp;B92&amp;C92&amp;F92)=0),"",O92)</f>
        <v/>
      </c>
      <c r="R92" s="15" t="str" cm="1">
        <f t="array" aca="1" ref="R92" ca="1">IF(OR(INDIRECT(A92&amp;B92&amp;C92&amp;F92)="",ISNUMBER(INDIRECT(A92&amp;B92&amp;C92&amp;F92))=FALSE,INDIRECT(A92&amp;B92&amp;C92&amp;F92)=0),"",P92+14)</f>
        <v/>
      </c>
      <c r="S92" s="15" t="str" cm="1">
        <f t="array" aca="1" ref="S92" ca="1">IF(OR(INDIRECT(A92&amp;B92&amp;C92&amp;F92)="",ISNUMBER(INDIRECT(A92&amp;B92&amp;C92&amp;F92))=FALSE,INDIRECT(A92&amp;B92&amp;C92&amp;F92)=0),"",INDIRECT(A92&amp;B92&amp;C92&amp;F92))</f>
        <v/>
      </c>
      <c r="T92" s="15" t="str" cm="1">
        <f t="array" aca="1" ref="T92" ca="1">IF(OR(INDIRECT(A92&amp;B92&amp;C92&amp;F92)="",ISNUMBER(INDIRECT(A92&amp;B92&amp;C92&amp;F92))=FALSE,INDIRECT(A92&amp;B92&amp;C92&amp;F92)=0),"",0)</f>
        <v/>
      </c>
    </row>
    <row r="93" spans="1:20">
      <c r="A93" s="23" t="s">
        <v>912</v>
      </c>
      <c r="C93" s="23" t="str">
        <f t="shared" si="2"/>
        <v>c</v>
      </c>
      <c r="E93" s="23" t="str">
        <f t="shared" ca="1" si="3"/>
        <v>b</v>
      </c>
      <c r="F93" s="23">
        <f t="shared" si="1"/>
        <v>50</v>
      </c>
      <c r="G93" s="23" t="str" cm="1">
        <f t="array" aca="1" ref="G93" ca="1">IF(OR(INDIRECT(A93&amp;B93&amp;C93&amp;F93)="",ISNUMBER(INDIRECT(A93&amp;B93&amp;C93&amp;F93))=FALSE),"",IF(INDIRECT(A93&amp;B93&amp;C93&amp;9)="公開","【（第８期）WEB・コールセンター受付】","【（第８期）医療機関受付】"))</f>
        <v/>
      </c>
      <c r="H93" s="15" t="str" cm="1">
        <f t="array" aca="1" ref="H93" ca="1">IF(OR(INDIRECT(A93&amp;B93&amp;C93&amp;F93)="",ISNUMBER(INDIRECT(A93&amp;B93&amp;C93&amp;F93))=FALSE,INDIRECT(A93&amp;B93&amp;C93&amp;F93)=0),"",431001)</f>
        <v/>
      </c>
      <c r="I93" s="15" t="str" cm="1">
        <f t="array" aca="1" ref="I93" ca="1">IF(OR(INDIRECT(A93&amp;B93&amp;C93&amp;F93)="",ISNUMBER(INDIRECT(A93&amp;B93&amp;C93&amp;F93))=FALSE,INDIRECT(A93&amp;B93&amp;C93&amp;F93)=0),"",G93&amp;J93&amp;"."&amp;TEXT(M93,"00")&amp;TEXT(N93,"00")&amp;"."&amp;TEXT(O93,"00")&amp;TEXT(P93,"00"))</f>
        <v/>
      </c>
      <c r="J93" s="15" t="str" cm="1">
        <f t="array" aca="1" ref="J93" ca="1">IF(OR(INDIRECT(A93&amp;B93&amp;C93&amp;F93)="",ISNUMBER(INDIRECT(A93&amp;B93&amp;C93&amp;F93))=FALSE,INDIRECT(A93&amp;B93&amp;C93&amp;F93)=0),"",予約枠報告様式!$B$2)</f>
        <v/>
      </c>
      <c r="K93" s="15" t="str" cm="1">
        <f t="array" aca="1" ref="K93" ca="1">IF(OR(INDIRECT(A93&amp;B93&amp;C93&amp;F93)="",ISNUMBER(INDIRECT(A93&amp;B93&amp;C93&amp;F93))=FALSE,INDIRECT(A93&amp;B93&amp;C93&amp;F93)=0),"",1)</f>
        <v/>
      </c>
      <c r="L93" s="15" t="str" cm="1">
        <f t="array" aca="1" ref="L93" ca="1">IF(OR(INDIRECT(A93&amp;B93&amp;C93&amp;F93)="",ISNUMBER(INDIRECT(A93&amp;B93&amp;C93&amp;F93))=FALSE,INDIRECT(A93&amp;B93&amp;C93&amp;F93)=0),"",IF(G93="【（第８期）医療機関受付】",TEXT(INDIRECT(A93&amp;D93&amp;E93&amp;5),"yyy"),TEXT(INDIRECT(A93&amp;B93&amp;C93&amp;5),"yyy")))</f>
        <v/>
      </c>
      <c r="M93" s="15" t="str" cm="1">
        <f t="array" aca="1" ref="M93" ca="1">IF(OR(INDIRECT(A93&amp;B93&amp;C93&amp;F93)="",ISNUMBER(INDIRECT(A93&amp;B93&amp;C93&amp;F93))=FALSE,INDIRECT(A93&amp;B93&amp;C93&amp;F93)=0),"",IF(G93="【（第８期）医療機関受付】",TEXT(INDIRECT(A93&amp;D93&amp;E93&amp;5),"m"),TEXT(INDIRECT(A93&amp;B93&amp;C93&amp;5),"m")))</f>
        <v/>
      </c>
      <c r="N93" s="15" t="str" cm="1">
        <f t="array" aca="1" ref="N93" ca="1">IF(OR(INDIRECT(A93&amp;B93&amp;C93&amp;F93)="",ISNUMBER(INDIRECT(A93&amp;B93&amp;C93&amp;F93))=FALSE,INDIRECT(A93&amp;B93&amp;C93&amp;F93)=0),"",IF(G93="【（第８期）医療機関受付】",TEXT(INDIRECT(A93&amp;D93&amp;E93&amp;5),"d"),TEXT(INDIRECT(A93&amp;B93&amp;C93&amp;5),"d")))</f>
        <v/>
      </c>
      <c r="O93" s="15" t="str" cm="1">
        <f t="array" aca="1" ref="O93" ca="1">IF(OR(INDIRECT(A93&amp;B93&amp;C93&amp;F93)="",ISNUMBER(INDIRECT(A93&amp;B93&amp;C93&amp;F93))=FALSE,INDIRECT(A93&amp;B93&amp;C93&amp;F93)=0),"",HOUR(INDIRECT(A93&amp;"A"&amp;F93)))</f>
        <v/>
      </c>
      <c r="P93" s="15" t="str" cm="1">
        <f t="array" aca="1" ref="P93" ca="1">IF(OR(INDIRECT(A93&amp;B93&amp;C93&amp;F93)="",ISNUMBER(INDIRECT(A93&amp;B93&amp;C93&amp;F93))=FALSE,INDIRECT(A93&amp;B93&amp;C93&amp;F93)=0),"",MINUTE(INDIRECT(A93&amp;"A"&amp;F93)))</f>
        <v/>
      </c>
      <c r="Q93" s="15" t="str" cm="1">
        <f t="array" aca="1" ref="Q93" ca="1">IF(OR(INDIRECT(A93&amp;B93&amp;C93&amp;F93)="",ISNUMBER(INDIRECT(A93&amp;B93&amp;C93&amp;F93))=FALSE,INDIRECT(A93&amp;B93&amp;C93&amp;F93)=0),"",O93)</f>
        <v/>
      </c>
      <c r="R93" s="15" t="str" cm="1">
        <f t="array" aca="1" ref="R93" ca="1">IF(OR(INDIRECT(A93&amp;B93&amp;C93&amp;F93)="",ISNUMBER(INDIRECT(A93&amp;B93&amp;C93&amp;F93))=FALSE,INDIRECT(A93&amp;B93&amp;C93&amp;F93)=0),"",P93+14)</f>
        <v/>
      </c>
      <c r="S93" s="15" t="str" cm="1">
        <f t="array" aca="1" ref="S93" ca="1">IF(OR(INDIRECT(A93&amp;B93&amp;C93&amp;F93)="",ISNUMBER(INDIRECT(A93&amp;B93&amp;C93&amp;F93))=FALSE,INDIRECT(A93&amp;B93&amp;C93&amp;F93)=0),"",INDIRECT(A93&amp;B93&amp;C93&amp;F93))</f>
        <v/>
      </c>
      <c r="T93" s="15" t="str" cm="1">
        <f t="array" aca="1" ref="T93" ca="1">IF(OR(INDIRECT(A93&amp;B93&amp;C93&amp;F93)="",ISNUMBER(INDIRECT(A93&amp;B93&amp;C93&amp;F93))=FALSE,INDIRECT(A93&amp;B93&amp;C93&amp;F93)=0),"",0)</f>
        <v/>
      </c>
    </row>
    <row r="94" spans="1:20">
      <c r="A94" s="23" t="s">
        <v>912</v>
      </c>
      <c r="C94" s="23" t="str">
        <f t="shared" si="2"/>
        <v>c</v>
      </c>
      <c r="E94" s="23" t="str">
        <f t="shared" ca="1" si="3"/>
        <v>b</v>
      </c>
      <c r="F94" s="23">
        <f t="shared" si="1"/>
        <v>51</v>
      </c>
      <c r="G94" s="23" t="str" cm="1">
        <f t="array" aca="1" ref="G94" ca="1">IF(OR(INDIRECT(A94&amp;B94&amp;C94&amp;F94)="",ISNUMBER(INDIRECT(A94&amp;B94&amp;C94&amp;F94))=FALSE),"",IF(INDIRECT(A94&amp;B94&amp;C94&amp;9)="公開","【（第８期）WEB・コールセンター受付】","【（第８期）医療機関受付】"))</f>
        <v/>
      </c>
      <c r="H94" s="15" t="str" cm="1">
        <f t="array" aca="1" ref="H94" ca="1">IF(OR(INDIRECT(A94&amp;B94&amp;C94&amp;F94)="",ISNUMBER(INDIRECT(A94&amp;B94&amp;C94&amp;F94))=FALSE,INDIRECT(A94&amp;B94&amp;C94&amp;F94)=0),"",431001)</f>
        <v/>
      </c>
      <c r="I94" s="15" t="str" cm="1">
        <f t="array" aca="1" ref="I94" ca="1">IF(OR(INDIRECT(A94&amp;B94&amp;C94&amp;F94)="",ISNUMBER(INDIRECT(A94&amp;B94&amp;C94&amp;F94))=FALSE,INDIRECT(A94&amp;B94&amp;C94&amp;F94)=0),"",G94&amp;J94&amp;"."&amp;TEXT(M94,"00")&amp;TEXT(N94,"00")&amp;"."&amp;TEXT(O94,"00")&amp;TEXT(P94,"00"))</f>
        <v/>
      </c>
      <c r="J94" s="15" t="str" cm="1">
        <f t="array" aca="1" ref="J94" ca="1">IF(OR(INDIRECT(A94&amp;B94&amp;C94&amp;F94)="",ISNUMBER(INDIRECT(A94&amp;B94&amp;C94&amp;F94))=FALSE,INDIRECT(A94&amp;B94&amp;C94&amp;F94)=0),"",予約枠報告様式!$B$2)</f>
        <v/>
      </c>
      <c r="K94" s="15" t="str" cm="1">
        <f t="array" aca="1" ref="K94" ca="1">IF(OR(INDIRECT(A94&amp;B94&amp;C94&amp;F94)="",ISNUMBER(INDIRECT(A94&amp;B94&amp;C94&amp;F94))=FALSE,INDIRECT(A94&amp;B94&amp;C94&amp;F94)=0),"",1)</f>
        <v/>
      </c>
      <c r="L94" s="15" t="str" cm="1">
        <f t="array" aca="1" ref="L94" ca="1">IF(OR(INDIRECT(A94&amp;B94&amp;C94&amp;F94)="",ISNUMBER(INDIRECT(A94&amp;B94&amp;C94&amp;F94))=FALSE,INDIRECT(A94&amp;B94&amp;C94&amp;F94)=0),"",IF(G94="【（第８期）医療機関受付】",TEXT(INDIRECT(A94&amp;D94&amp;E94&amp;5),"yyy"),TEXT(INDIRECT(A94&amp;B94&amp;C94&amp;5),"yyy")))</f>
        <v/>
      </c>
      <c r="M94" s="15" t="str" cm="1">
        <f t="array" aca="1" ref="M94" ca="1">IF(OR(INDIRECT(A94&amp;B94&amp;C94&amp;F94)="",ISNUMBER(INDIRECT(A94&amp;B94&amp;C94&amp;F94))=FALSE,INDIRECT(A94&amp;B94&amp;C94&amp;F94)=0),"",IF(G94="【（第８期）医療機関受付】",TEXT(INDIRECT(A94&amp;D94&amp;E94&amp;5),"m"),TEXT(INDIRECT(A94&amp;B94&amp;C94&amp;5),"m")))</f>
        <v/>
      </c>
      <c r="N94" s="15" t="str" cm="1">
        <f t="array" aca="1" ref="N94" ca="1">IF(OR(INDIRECT(A94&amp;B94&amp;C94&amp;F94)="",ISNUMBER(INDIRECT(A94&amp;B94&amp;C94&amp;F94))=FALSE,INDIRECT(A94&amp;B94&amp;C94&amp;F94)=0),"",IF(G94="【（第８期）医療機関受付】",TEXT(INDIRECT(A94&amp;D94&amp;E94&amp;5),"d"),TEXT(INDIRECT(A94&amp;B94&amp;C94&amp;5),"d")))</f>
        <v/>
      </c>
      <c r="O94" s="15" t="str" cm="1">
        <f t="array" aca="1" ref="O94" ca="1">IF(OR(INDIRECT(A94&amp;B94&amp;C94&amp;F94)="",ISNUMBER(INDIRECT(A94&amp;B94&amp;C94&amp;F94))=FALSE,INDIRECT(A94&amp;B94&amp;C94&amp;F94)=0),"",HOUR(INDIRECT(A94&amp;"A"&amp;F94)))</f>
        <v/>
      </c>
      <c r="P94" s="15" t="str" cm="1">
        <f t="array" aca="1" ref="P94" ca="1">IF(OR(INDIRECT(A94&amp;B94&amp;C94&amp;F94)="",ISNUMBER(INDIRECT(A94&amp;B94&amp;C94&amp;F94))=FALSE,INDIRECT(A94&amp;B94&amp;C94&amp;F94)=0),"",MINUTE(INDIRECT(A94&amp;"A"&amp;F94)))</f>
        <v/>
      </c>
      <c r="Q94" s="15" t="str" cm="1">
        <f t="array" aca="1" ref="Q94" ca="1">IF(OR(INDIRECT(A94&amp;B94&amp;C94&amp;F94)="",ISNUMBER(INDIRECT(A94&amp;B94&amp;C94&amp;F94))=FALSE,INDIRECT(A94&amp;B94&amp;C94&amp;F94)=0),"",O94)</f>
        <v/>
      </c>
      <c r="R94" s="15" t="str" cm="1">
        <f t="array" aca="1" ref="R94" ca="1">IF(OR(INDIRECT(A94&amp;B94&amp;C94&amp;F94)="",ISNUMBER(INDIRECT(A94&amp;B94&amp;C94&amp;F94))=FALSE,INDIRECT(A94&amp;B94&amp;C94&amp;F94)=0),"",P94+14)</f>
        <v/>
      </c>
      <c r="S94" s="15" t="str" cm="1">
        <f t="array" aca="1" ref="S94" ca="1">IF(OR(INDIRECT(A94&amp;B94&amp;C94&amp;F94)="",ISNUMBER(INDIRECT(A94&amp;B94&amp;C94&amp;F94))=FALSE,INDIRECT(A94&amp;B94&amp;C94&amp;F94)=0),"",INDIRECT(A94&amp;B94&amp;C94&amp;F94))</f>
        <v/>
      </c>
      <c r="T94" s="15" t="str" cm="1">
        <f t="array" aca="1" ref="T94" ca="1">IF(OR(INDIRECT(A94&amp;B94&amp;C94&amp;F94)="",ISNUMBER(INDIRECT(A94&amp;B94&amp;C94&amp;F94))=FALSE,INDIRECT(A94&amp;B94&amp;C94&amp;F94)=0),"",0)</f>
        <v/>
      </c>
    </row>
    <row r="95" spans="1:20">
      <c r="A95" s="23" t="s">
        <v>912</v>
      </c>
      <c r="C95" s="23" t="str">
        <f t="shared" si="2"/>
        <v>c</v>
      </c>
      <c r="E95" s="23" t="str">
        <f t="shared" ca="1" si="3"/>
        <v>b</v>
      </c>
      <c r="F95" s="23">
        <f t="shared" si="1"/>
        <v>52</v>
      </c>
      <c r="G95" s="23" t="str" cm="1">
        <f t="array" aca="1" ref="G95" ca="1">IF(OR(INDIRECT(A95&amp;B95&amp;C95&amp;F95)="",ISNUMBER(INDIRECT(A95&amp;B95&amp;C95&amp;F95))=FALSE),"",IF(INDIRECT(A95&amp;B95&amp;C95&amp;9)="公開","【（第８期）WEB・コールセンター受付】","【（第８期）医療機関受付】"))</f>
        <v/>
      </c>
      <c r="H95" s="15" t="str" cm="1">
        <f t="array" aca="1" ref="H95" ca="1">IF(OR(INDIRECT(A95&amp;B95&amp;C95&amp;F95)="",ISNUMBER(INDIRECT(A95&amp;B95&amp;C95&amp;F95))=FALSE,INDIRECT(A95&amp;B95&amp;C95&amp;F95)=0),"",431001)</f>
        <v/>
      </c>
      <c r="I95" s="15" t="str" cm="1">
        <f t="array" aca="1" ref="I95" ca="1">IF(OR(INDIRECT(A95&amp;B95&amp;C95&amp;F95)="",ISNUMBER(INDIRECT(A95&amp;B95&amp;C95&amp;F95))=FALSE,INDIRECT(A95&amp;B95&amp;C95&amp;F95)=0),"",G95&amp;J95&amp;"."&amp;TEXT(M95,"00")&amp;TEXT(N95,"00")&amp;"."&amp;TEXT(O95,"00")&amp;TEXT(P95,"00"))</f>
        <v/>
      </c>
      <c r="J95" s="15" t="str" cm="1">
        <f t="array" aca="1" ref="J95" ca="1">IF(OR(INDIRECT(A95&amp;B95&amp;C95&amp;F95)="",ISNUMBER(INDIRECT(A95&amp;B95&amp;C95&amp;F95))=FALSE,INDIRECT(A95&amp;B95&amp;C95&amp;F95)=0),"",予約枠報告様式!$B$2)</f>
        <v/>
      </c>
      <c r="K95" s="15" t="str" cm="1">
        <f t="array" aca="1" ref="K95" ca="1">IF(OR(INDIRECT(A95&amp;B95&amp;C95&amp;F95)="",ISNUMBER(INDIRECT(A95&amp;B95&amp;C95&amp;F95))=FALSE,INDIRECT(A95&amp;B95&amp;C95&amp;F95)=0),"",1)</f>
        <v/>
      </c>
      <c r="L95" s="15" t="str" cm="1">
        <f t="array" aca="1" ref="L95" ca="1">IF(OR(INDIRECT(A95&amp;B95&amp;C95&amp;F95)="",ISNUMBER(INDIRECT(A95&amp;B95&amp;C95&amp;F95))=FALSE,INDIRECT(A95&amp;B95&amp;C95&amp;F95)=0),"",IF(G95="【（第８期）医療機関受付】",TEXT(INDIRECT(A95&amp;D95&amp;E95&amp;5),"yyy"),TEXT(INDIRECT(A95&amp;B95&amp;C95&amp;5),"yyy")))</f>
        <v/>
      </c>
      <c r="M95" s="15" t="str" cm="1">
        <f t="array" aca="1" ref="M95" ca="1">IF(OR(INDIRECT(A95&amp;B95&amp;C95&amp;F95)="",ISNUMBER(INDIRECT(A95&amp;B95&amp;C95&amp;F95))=FALSE,INDIRECT(A95&amp;B95&amp;C95&amp;F95)=0),"",IF(G95="【（第８期）医療機関受付】",TEXT(INDIRECT(A95&amp;D95&amp;E95&amp;5),"m"),TEXT(INDIRECT(A95&amp;B95&amp;C95&amp;5),"m")))</f>
        <v/>
      </c>
      <c r="N95" s="15" t="str" cm="1">
        <f t="array" aca="1" ref="N95" ca="1">IF(OR(INDIRECT(A95&amp;B95&amp;C95&amp;F95)="",ISNUMBER(INDIRECT(A95&amp;B95&amp;C95&amp;F95))=FALSE,INDIRECT(A95&amp;B95&amp;C95&amp;F95)=0),"",IF(G95="【（第８期）医療機関受付】",TEXT(INDIRECT(A95&amp;D95&amp;E95&amp;5),"d"),TEXT(INDIRECT(A95&amp;B95&amp;C95&amp;5),"d")))</f>
        <v/>
      </c>
      <c r="O95" s="15" t="str" cm="1">
        <f t="array" aca="1" ref="O95" ca="1">IF(OR(INDIRECT(A95&amp;B95&amp;C95&amp;F95)="",ISNUMBER(INDIRECT(A95&amp;B95&amp;C95&amp;F95))=FALSE,INDIRECT(A95&amp;B95&amp;C95&amp;F95)=0),"",HOUR(INDIRECT(A95&amp;"A"&amp;F95)))</f>
        <v/>
      </c>
      <c r="P95" s="15" t="str" cm="1">
        <f t="array" aca="1" ref="P95" ca="1">IF(OR(INDIRECT(A95&amp;B95&amp;C95&amp;F95)="",ISNUMBER(INDIRECT(A95&amp;B95&amp;C95&amp;F95))=FALSE,INDIRECT(A95&amp;B95&amp;C95&amp;F95)=0),"",MINUTE(INDIRECT(A95&amp;"A"&amp;F95)))</f>
        <v/>
      </c>
      <c r="Q95" s="15" t="str" cm="1">
        <f t="array" aca="1" ref="Q95" ca="1">IF(OR(INDIRECT(A95&amp;B95&amp;C95&amp;F95)="",ISNUMBER(INDIRECT(A95&amp;B95&amp;C95&amp;F95))=FALSE,INDIRECT(A95&amp;B95&amp;C95&amp;F95)=0),"",O95)</f>
        <v/>
      </c>
      <c r="R95" s="15" t="str" cm="1">
        <f t="array" aca="1" ref="R95" ca="1">IF(OR(INDIRECT(A95&amp;B95&amp;C95&amp;F95)="",ISNUMBER(INDIRECT(A95&amp;B95&amp;C95&amp;F95))=FALSE,INDIRECT(A95&amp;B95&amp;C95&amp;F95)=0),"",P95+14)</f>
        <v/>
      </c>
      <c r="S95" s="15" t="str" cm="1">
        <f t="array" aca="1" ref="S95" ca="1">IF(OR(INDIRECT(A95&amp;B95&amp;C95&amp;F95)="",ISNUMBER(INDIRECT(A95&amp;B95&amp;C95&amp;F95))=FALSE,INDIRECT(A95&amp;B95&amp;C95&amp;F95)=0),"",INDIRECT(A95&amp;B95&amp;C95&amp;F95))</f>
        <v/>
      </c>
      <c r="T95" s="15" t="str" cm="1">
        <f t="array" aca="1" ref="T95" ca="1">IF(OR(INDIRECT(A95&amp;B95&amp;C95&amp;F95)="",ISNUMBER(INDIRECT(A95&amp;B95&amp;C95&amp;F95))=FALSE,INDIRECT(A95&amp;B95&amp;C95&amp;F95)=0),"",0)</f>
        <v/>
      </c>
    </row>
    <row r="96" spans="1:20">
      <c r="A96" s="23" t="s">
        <v>912</v>
      </c>
      <c r="C96" s="23" t="str">
        <f t="shared" si="2"/>
        <v>c</v>
      </c>
      <c r="E96" s="23" t="str">
        <f t="shared" ca="1" si="3"/>
        <v>b</v>
      </c>
      <c r="F96" s="23">
        <f t="shared" si="1"/>
        <v>53</v>
      </c>
      <c r="G96" s="23" t="str" cm="1">
        <f t="array" aca="1" ref="G96" ca="1">IF(OR(INDIRECT(A96&amp;B96&amp;C96&amp;F96)="",ISNUMBER(INDIRECT(A96&amp;B96&amp;C96&amp;F96))=FALSE),"",IF(INDIRECT(A96&amp;B96&amp;C96&amp;9)="公開","【（第８期）WEB・コールセンター受付】","【（第８期）医療機関受付】"))</f>
        <v/>
      </c>
      <c r="H96" s="15" t="str" cm="1">
        <f t="array" aca="1" ref="H96" ca="1">IF(OR(INDIRECT(A96&amp;B96&amp;C96&amp;F96)="",ISNUMBER(INDIRECT(A96&amp;B96&amp;C96&amp;F96))=FALSE,INDIRECT(A96&amp;B96&amp;C96&amp;F96)=0),"",431001)</f>
        <v/>
      </c>
      <c r="I96" s="15" t="str" cm="1">
        <f t="array" aca="1" ref="I96" ca="1">IF(OR(INDIRECT(A96&amp;B96&amp;C96&amp;F96)="",ISNUMBER(INDIRECT(A96&amp;B96&amp;C96&amp;F96))=FALSE,INDIRECT(A96&amp;B96&amp;C96&amp;F96)=0),"",G96&amp;J96&amp;"."&amp;TEXT(M96,"00")&amp;TEXT(N96,"00")&amp;"."&amp;TEXT(O96,"00")&amp;TEXT(P96,"00"))</f>
        <v/>
      </c>
      <c r="J96" s="15" t="str" cm="1">
        <f t="array" aca="1" ref="J96" ca="1">IF(OR(INDIRECT(A96&amp;B96&amp;C96&amp;F96)="",ISNUMBER(INDIRECT(A96&amp;B96&amp;C96&amp;F96))=FALSE,INDIRECT(A96&amp;B96&amp;C96&amp;F96)=0),"",予約枠報告様式!$B$2)</f>
        <v/>
      </c>
      <c r="K96" s="15" t="str" cm="1">
        <f t="array" aca="1" ref="K96" ca="1">IF(OR(INDIRECT(A96&amp;B96&amp;C96&amp;F96)="",ISNUMBER(INDIRECT(A96&amp;B96&amp;C96&amp;F96))=FALSE,INDIRECT(A96&amp;B96&amp;C96&amp;F96)=0),"",1)</f>
        <v/>
      </c>
      <c r="L96" s="15" t="str" cm="1">
        <f t="array" aca="1" ref="L96" ca="1">IF(OR(INDIRECT(A96&amp;B96&amp;C96&amp;F96)="",ISNUMBER(INDIRECT(A96&amp;B96&amp;C96&amp;F96))=FALSE,INDIRECT(A96&amp;B96&amp;C96&amp;F96)=0),"",IF(G96="【（第８期）医療機関受付】",TEXT(INDIRECT(A96&amp;D96&amp;E96&amp;5),"yyy"),TEXT(INDIRECT(A96&amp;B96&amp;C96&amp;5),"yyy")))</f>
        <v/>
      </c>
      <c r="M96" s="15" t="str" cm="1">
        <f t="array" aca="1" ref="M96" ca="1">IF(OR(INDIRECT(A96&amp;B96&amp;C96&amp;F96)="",ISNUMBER(INDIRECT(A96&amp;B96&amp;C96&amp;F96))=FALSE,INDIRECT(A96&amp;B96&amp;C96&amp;F96)=0),"",IF(G96="【（第８期）医療機関受付】",TEXT(INDIRECT(A96&amp;D96&amp;E96&amp;5),"m"),TEXT(INDIRECT(A96&amp;B96&amp;C96&amp;5),"m")))</f>
        <v/>
      </c>
      <c r="N96" s="15" t="str" cm="1">
        <f t="array" aca="1" ref="N96" ca="1">IF(OR(INDIRECT(A96&amp;B96&amp;C96&amp;F96)="",ISNUMBER(INDIRECT(A96&amp;B96&amp;C96&amp;F96))=FALSE,INDIRECT(A96&amp;B96&amp;C96&amp;F96)=0),"",IF(G96="【（第８期）医療機関受付】",TEXT(INDIRECT(A96&amp;D96&amp;E96&amp;5),"d"),TEXT(INDIRECT(A96&amp;B96&amp;C96&amp;5),"d")))</f>
        <v/>
      </c>
      <c r="O96" s="15" t="str" cm="1">
        <f t="array" aca="1" ref="O96" ca="1">IF(OR(INDIRECT(A96&amp;B96&amp;C96&amp;F96)="",ISNUMBER(INDIRECT(A96&amp;B96&amp;C96&amp;F96))=FALSE,INDIRECT(A96&amp;B96&amp;C96&amp;F96)=0),"",HOUR(INDIRECT(A96&amp;"A"&amp;F96)))</f>
        <v/>
      </c>
      <c r="P96" s="15" t="str" cm="1">
        <f t="array" aca="1" ref="P96" ca="1">IF(OR(INDIRECT(A96&amp;B96&amp;C96&amp;F96)="",ISNUMBER(INDIRECT(A96&amp;B96&amp;C96&amp;F96))=FALSE,INDIRECT(A96&amp;B96&amp;C96&amp;F96)=0),"",MINUTE(INDIRECT(A96&amp;"A"&amp;F96)))</f>
        <v/>
      </c>
      <c r="Q96" s="15" t="str" cm="1">
        <f t="array" aca="1" ref="Q96" ca="1">IF(OR(INDIRECT(A96&amp;B96&amp;C96&amp;F96)="",ISNUMBER(INDIRECT(A96&amp;B96&amp;C96&amp;F96))=FALSE,INDIRECT(A96&amp;B96&amp;C96&amp;F96)=0),"",O96)</f>
        <v/>
      </c>
      <c r="R96" s="15" t="str" cm="1">
        <f t="array" aca="1" ref="R96" ca="1">IF(OR(INDIRECT(A96&amp;B96&amp;C96&amp;F96)="",ISNUMBER(INDIRECT(A96&amp;B96&amp;C96&amp;F96))=FALSE,INDIRECT(A96&amp;B96&amp;C96&amp;F96)=0),"",P96+14)</f>
        <v/>
      </c>
      <c r="S96" s="15" t="str" cm="1">
        <f t="array" aca="1" ref="S96" ca="1">IF(OR(INDIRECT(A96&amp;B96&amp;C96&amp;F96)="",ISNUMBER(INDIRECT(A96&amp;B96&amp;C96&amp;F96))=FALSE,INDIRECT(A96&amp;B96&amp;C96&amp;F96)=0),"",INDIRECT(A96&amp;B96&amp;C96&amp;F96))</f>
        <v/>
      </c>
      <c r="T96" s="15" t="str" cm="1">
        <f t="array" aca="1" ref="T96" ca="1">IF(OR(INDIRECT(A96&amp;B96&amp;C96&amp;F96)="",ISNUMBER(INDIRECT(A96&amp;B96&amp;C96&amp;F96))=FALSE,INDIRECT(A96&amp;B96&amp;C96&amp;F96)=0),"",0)</f>
        <v/>
      </c>
    </row>
    <row r="97" spans="1:20">
      <c r="A97" s="23" t="s">
        <v>912</v>
      </c>
      <c r="C97" s="23" t="str">
        <f t="shared" si="2"/>
        <v>c</v>
      </c>
      <c r="E97" s="23" t="str">
        <f t="shared" ca="1" si="3"/>
        <v>b</v>
      </c>
      <c r="F97" s="23">
        <f t="shared" si="1"/>
        <v>54</v>
      </c>
      <c r="G97" s="23" t="str" cm="1">
        <f t="array" aca="1" ref="G97" ca="1">IF(OR(INDIRECT(A97&amp;B97&amp;C97&amp;F97)="",ISNUMBER(INDIRECT(A97&amp;B97&amp;C97&amp;F97))=FALSE),"",IF(INDIRECT(A97&amp;B97&amp;C97&amp;9)="公開","【（第８期）WEB・コールセンター受付】","【（第８期）医療機関受付】"))</f>
        <v/>
      </c>
      <c r="H97" s="15" t="str" cm="1">
        <f t="array" aca="1" ref="H97" ca="1">IF(OR(INDIRECT(A97&amp;B97&amp;C97&amp;F97)="",ISNUMBER(INDIRECT(A97&amp;B97&amp;C97&amp;F97))=FALSE,INDIRECT(A97&amp;B97&amp;C97&amp;F97)=0),"",431001)</f>
        <v/>
      </c>
      <c r="I97" s="15" t="str" cm="1">
        <f t="array" aca="1" ref="I97" ca="1">IF(OR(INDIRECT(A97&amp;B97&amp;C97&amp;F97)="",ISNUMBER(INDIRECT(A97&amp;B97&amp;C97&amp;F97))=FALSE,INDIRECT(A97&amp;B97&amp;C97&amp;F97)=0),"",G97&amp;J97&amp;"."&amp;TEXT(M97,"00")&amp;TEXT(N97,"00")&amp;"."&amp;TEXT(O97,"00")&amp;TEXT(P97,"00"))</f>
        <v/>
      </c>
      <c r="J97" s="15" t="str" cm="1">
        <f t="array" aca="1" ref="J97" ca="1">IF(OR(INDIRECT(A97&amp;B97&amp;C97&amp;F97)="",ISNUMBER(INDIRECT(A97&amp;B97&amp;C97&amp;F97))=FALSE,INDIRECT(A97&amp;B97&amp;C97&amp;F97)=0),"",予約枠報告様式!$B$2)</f>
        <v/>
      </c>
      <c r="K97" s="15" t="str" cm="1">
        <f t="array" aca="1" ref="K97" ca="1">IF(OR(INDIRECT(A97&amp;B97&amp;C97&amp;F97)="",ISNUMBER(INDIRECT(A97&amp;B97&amp;C97&amp;F97))=FALSE,INDIRECT(A97&amp;B97&amp;C97&amp;F97)=0),"",1)</f>
        <v/>
      </c>
      <c r="L97" s="15" t="str" cm="1">
        <f t="array" aca="1" ref="L97" ca="1">IF(OR(INDIRECT(A97&amp;B97&amp;C97&amp;F97)="",ISNUMBER(INDIRECT(A97&amp;B97&amp;C97&amp;F97))=FALSE,INDIRECT(A97&amp;B97&amp;C97&amp;F97)=0),"",IF(G97="【（第８期）医療機関受付】",TEXT(INDIRECT(A97&amp;D97&amp;E97&amp;5),"yyy"),TEXT(INDIRECT(A97&amp;B97&amp;C97&amp;5),"yyy")))</f>
        <v/>
      </c>
      <c r="M97" s="15" t="str" cm="1">
        <f t="array" aca="1" ref="M97" ca="1">IF(OR(INDIRECT(A97&amp;B97&amp;C97&amp;F97)="",ISNUMBER(INDIRECT(A97&amp;B97&amp;C97&amp;F97))=FALSE,INDIRECT(A97&amp;B97&amp;C97&amp;F97)=0),"",IF(G97="【（第８期）医療機関受付】",TEXT(INDIRECT(A97&amp;D97&amp;E97&amp;5),"m"),TEXT(INDIRECT(A97&amp;B97&amp;C97&amp;5),"m")))</f>
        <v/>
      </c>
      <c r="N97" s="15" t="str" cm="1">
        <f t="array" aca="1" ref="N97" ca="1">IF(OR(INDIRECT(A97&amp;B97&amp;C97&amp;F97)="",ISNUMBER(INDIRECT(A97&amp;B97&amp;C97&amp;F97))=FALSE,INDIRECT(A97&amp;B97&amp;C97&amp;F97)=0),"",IF(G97="【（第８期）医療機関受付】",TEXT(INDIRECT(A97&amp;D97&amp;E97&amp;5),"d"),TEXT(INDIRECT(A97&amp;B97&amp;C97&amp;5),"d")))</f>
        <v/>
      </c>
      <c r="O97" s="15" t="str" cm="1">
        <f t="array" aca="1" ref="O97" ca="1">IF(OR(INDIRECT(A97&amp;B97&amp;C97&amp;F97)="",ISNUMBER(INDIRECT(A97&amp;B97&amp;C97&amp;F97))=FALSE,INDIRECT(A97&amp;B97&amp;C97&amp;F97)=0),"",HOUR(INDIRECT(A97&amp;"A"&amp;F97)))</f>
        <v/>
      </c>
      <c r="P97" s="15" t="str" cm="1">
        <f t="array" aca="1" ref="P97" ca="1">IF(OR(INDIRECT(A97&amp;B97&amp;C97&amp;F97)="",ISNUMBER(INDIRECT(A97&amp;B97&amp;C97&amp;F97))=FALSE,INDIRECT(A97&amp;B97&amp;C97&amp;F97)=0),"",MINUTE(INDIRECT(A97&amp;"A"&amp;F97)))</f>
        <v/>
      </c>
      <c r="Q97" s="15" t="str" cm="1">
        <f t="array" aca="1" ref="Q97" ca="1">IF(OR(INDIRECT(A97&amp;B97&amp;C97&amp;F97)="",ISNUMBER(INDIRECT(A97&amp;B97&amp;C97&amp;F97))=FALSE,INDIRECT(A97&amp;B97&amp;C97&amp;F97)=0),"",O97)</f>
        <v/>
      </c>
      <c r="R97" s="15" t="str" cm="1">
        <f t="array" aca="1" ref="R97" ca="1">IF(OR(INDIRECT(A97&amp;B97&amp;C97&amp;F97)="",ISNUMBER(INDIRECT(A97&amp;B97&amp;C97&amp;F97))=FALSE,INDIRECT(A97&amp;B97&amp;C97&amp;F97)=0),"",P97+14)</f>
        <v/>
      </c>
      <c r="S97" s="15" t="str" cm="1">
        <f t="array" aca="1" ref="S97" ca="1">IF(OR(INDIRECT(A97&amp;B97&amp;C97&amp;F97)="",ISNUMBER(INDIRECT(A97&amp;B97&amp;C97&amp;F97))=FALSE,INDIRECT(A97&amp;B97&amp;C97&amp;F97)=0),"",INDIRECT(A97&amp;B97&amp;C97&amp;F97))</f>
        <v/>
      </c>
      <c r="T97" s="15" t="str" cm="1">
        <f t="array" aca="1" ref="T97" ca="1">IF(OR(INDIRECT(A97&amp;B97&amp;C97&amp;F97)="",ISNUMBER(INDIRECT(A97&amp;B97&amp;C97&amp;F97))=FALSE,INDIRECT(A97&amp;B97&amp;C97&amp;F97)=0),"",0)</f>
        <v/>
      </c>
    </row>
    <row r="98" spans="1:20">
      <c r="A98" s="23" t="s">
        <v>912</v>
      </c>
      <c r="C98" s="23" t="str">
        <f t="shared" si="2"/>
        <v>c</v>
      </c>
      <c r="E98" s="23" t="str">
        <f t="shared" ca="1" si="3"/>
        <v>b</v>
      </c>
      <c r="F98" s="23">
        <f t="shared" si="1"/>
        <v>55</v>
      </c>
      <c r="G98" s="23" t="str" cm="1">
        <f t="array" aca="1" ref="G98" ca="1">IF(OR(INDIRECT(A98&amp;B98&amp;C98&amp;F98)="",ISNUMBER(INDIRECT(A98&amp;B98&amp;C98&amp;F98))=FALSE),"",IF(INDIRECT(A98&amp;B98&amp;C98&amp;9)="公開","【（第８期）WEB・コールセンター受付】","【（第８期）医療機関受付】"))</f>
        <v/>
      </c>
      <c r="H98" s="15" t="str" cm="1">
        <f t="array" aca="1" ref="H98" ca="1">IF(OR(INDIRECT(A98&amp;B98&amp;C98&amp;F98)="",ISNUMBER(INDIRECT(A98&amp;B98&amp;C98&amp;F98))=FALSE,INDIRECT(A98&amp;B98&amp;C98&amp;F98)=0),"",431001)</f>
        <v/>
      </c>
      <c r="I98" s="15" t="str" cm="1">
        <f t="array" aca="1" ref="I98" ca="1">IF(OR(INDIRECT(A98&amp;B98&amp;C98&amp;F98)="",ISNUMBER(INDIRECT(A98&amp;B98&amp;C98&amp;F98))=FALSE,INDIRECT(A98&amp;B98&amp;C98&amp;F98)=0),"",G98&amp;J98&amp;"."&amp;TEXT(M98,"00")&amp;TEXT(N98,"00")&amp;"."&amp;TEXT(O98,"00")&amp;TEXT(P98,"00"))</f>
        <v/>
      </c>
      <c r="J98" s="15" t="str" cm="1">
        <f t="array" aca="1" ref="J98" ca="1">IF(OR(INDIRECT(A98&amp;B98&amp;C98&amp;F98)="",ISNUMBER(INDIRECT(A98&amp;B98&amp;C98&amp;F98))=FALSE,INDIRECT(A98&amp;B98&amp;C98&amp;F98)=0),"",予約枠報告様式!$B$2)</f>
        <v/>
      </c>
      <c r="K98" s="15" t="str" cm="1">
        <f t="array" aca="1" ref="K98" ca="1">IF(OR(INDIRECT(A98&amp;B98&amp;C98&amp;F98)="",ISNUMBER(INDIRECT(A98&amp;B98&amp;C98&amp;F98))=FALSE,INDIRECT(A98&amp;B98&amp;C98&amp;F98)=0),"",1)</f>
        <v/>
      </c>
      <c r="L98" s="15" t="str" cm="1">
        <f t="array" aca="1" ref="L98" ca="1">IF(OR(INDIRECT(A98&amp;B98&amp;C98&amp;F98)="",ISNUMBER(INDIRECT(A98&amp;B98&amp;C98&amp;F98))=FALSE,INDIRECT(A98&amp;B98&amp;C98&amp;F98)=0),"",IF(G98="【（第８期）医療機関受付】",TEXT(INDIRECT(A98&amp;D98&amp;E98&amp;5),"yyy"),TEXT(INDIRECT(A98&amp;B98&amp;C98&amp;5),"yyy")))</f>
        <v/>
      </c>
      <c r="M98" s="15" t="str" cm="1">
        <f t="array" aca="1" ref="M98" ca="1">IF(OR(INDIRECT(A98&amp;B98&amp;C98&amp;F98)="",ISNUMBER(INDIRECT(A98&amp;B98&amp;C98&amp;F98))=FALSE,INDIRECT(A98&amp;B98&amp;C98&amp;F98)=0),"",IF(G98="【（第８期）医療機関受付】",TEXT(INDIRECT(A98&amp;D98&amp;E98&amp;5),"m"),TEXT(INDIRECT(A98&amp;B98&amp;C98&amp;5),"m")))</f>
        <v/>
      </c>
      <c r="N98" s="15" t="str" cm="1">
        <f t="array" aca="1" ref="N98" ca="1">IF(OR(INDIRECT(A98&amp;B98&amp;C98&amp;F98)="",ISNUMBER(INDIRECT(A98&amp;B98&amp;C98&amp;F98))=FALSE,INDIRECT(A98&amp;B98&amp;C98&amp;F98)=0),"",IF(G98="【（第８期）医療機関受付】",TEXT(INDIRECT(A98&amp;D98&amp;E98&amp;5),"d"),TEXT(INDIRECT(A98&amp;B98&amp;C98&amp;5),"d")))</f>
        <v/>
      </c>
      <c r="O98" s="15" t="str" cm="1">
        <f t="array" aca="1" ref="O98" ca="1">IF(OR(INDIRECT(A98&amp;B98&amp;C98&amp;F98)="",ISNUMBER(INDIRECT(A98&amp;B98&amp;C98&amp;F98))=FALSE,INDIRECT(A98&amp;B98&amp;C98&amp;F98)=0),"",HOUR(INDIRECT(A98&amp;"A"&amp;F98)))</f>
        <v/>
      </c>
      <c r="P98" s="15" t="str" cm="1">
        <f t="array" aca="1" ref="P98" ca="1">IF(OR(INDIRECT(A98&amp;B98&amp;C98&amp;F98)="",ISNUMBER(INDIRECT(A98&amp;B98&amp;C98&amp;F98))=FALSE,INDIRECT(A98&amp;B98&amp;C98&amp;F98)=0),"",MINUTE(INDIRECT(A98&amp;"A"&amp;F98)))</f>
        <v/>
      </c>
      <c r="Q98" s="15" t="str" cm="1">
        <f t="array" aca="1" ref="Q98" ca="1">IF(OR(INDIRECT(A98&amp;B98&amp;C98&amp;F98)="",ISNUMBER(INDIRECT(A98&amp;B98&amp;C98&amp;F98))=FALSE,INDIRECT(A98&amp;B98&amp;C98&amp;F98)=0),"",O98)</f>
        <v/>
      </c>
      <c r="R98" s="15" t="str" cm="1">
        <f t="array" aca="1" ref="R98" ca="1">IF(OR(INDIRECT(A98&amp;B98&amp;C98&amp;F98)="",ISNUMBER(INDIRECT(A98&amp;B98&amp;C98&amp;F98))=FALSE,INDIRECT(A98&amp;B98&amp;C98&amp;F98)=0),"",P98+14)</f>
        <v/>
      </c>
      <c r="S98" s="15" t="str" cm="1">
        <f t="array" aca="1" ref="S98" ca="1">IF(OR(INDIRECT(A98&amp;B98&amp;C98&amp;F98)="",ISNUMBER(INDIRECT(A98&amp;B98&amp;C98&amp;F98))=FALSE,INDIRECT(A98&amp;B98&amp;C98&amp;F98)=0),"",INDIRECT(A98&amp;B98&amp;C98&amp;F98))</f>
        <v/>
      </c>
      <c r="T98" s="15" t="str" cm="1">
        <f t="array" aca="1" ref="T98" ca="1">IF(OR(INDIRECT(A98&amp;B98&amp;C98&amp;F98)="",ISNUMBER(INDIRECT(A98&amp;B98&amp;C98&amp;F98))=FALSE,INDIRECT(A98&amp;B98&amp;C98&amp;F98)=0),"",0)</f>
        <v/>
      </c>
    </row>
    <row r="99" spans="1:20">
      <c r="A99" s="23" t="s">
        <v>912</v>
      </c>
      <c r="C99" s="23" t="str">
        <f t="shared" si="2"/>
        <v>c</v>
      </c>
      <c r="E99" s="23" t="str">
        <f t="shared" ca="1" si="3"/>
        <v>b</v>
      </c>
      <c r="F99" s="23">
        <f t="shared" si="1"/>
        <v>56</v>
      </c>
      <c r="G99" s="23" t="str" cm="1">
        <f t="array" aca="1" ref="G99" ca="1">IF(OR(INDIRECT(A99&amp;B99&amp;C99&amp;F99)="",ISNUMBER(INDIRECT(A99&amp;B99&amp;C99&amp;F99))=FALSE),"",IF(INDIRECT(A99&amp;B99&amp;C99&amp;9)="公開","【（第８期）WEB・コールセンター受付】","【（第８期）医療機関受付】"))</f>
        <v/>
      </c>
      <c r="H99" s="15" t="str" cm="1">
        <f t="array" aca="1" ref="H99" ca="1">IF(OR(INDIRECT(A99&amp;B99&amp;C99&amp;F99)="",ISNUMBER(INDIRECT(A99&amp;B99&amp;C99&amp;F99))=FALSE,INDIRECT(A99&amp;B99&amp;C99&amp;F99)=0),"",431001)</f>
        <v/>
      </c>
      <c r="I99" s="15" t="str" cm="1">
        <f t="array" aca="1" ref="I99" ca="1">IF(OR(INDIRECT(A99&amp;B99&amp;C99&amp;F99)="",ISNUMBER(INDIRECT(A99&amp;B99&amp;C99&amp;F99))=FALSE,INDIRECT(A99&amp;B99&amp;C99&amp;F99)=0),"",G99&amp;J99&amp;"."&amp;TEXT(M99,"00")&amp;TEXT(N99,"00")&amp;"."&amp;TEXT(O99,"00")&amp;TEXT(P99,"00"))</f>
        <v/>
      </c>
      <c r="J99" s="15" t="str" cm="1">
        <f t="array" aca="1" ref="J99" ca="1">IF(OR(INDIRECT(A99&amp;B99&amp;C99&amp;F99)="",ISNUMBER(INDIRECT(A99&amp;B99&amp;C99&amp;F99))=FALSE,INDIRECT(A99&amp;B99&amp;C99&amp;F99)=0),"",予約枠報告様式!$B$2)</f>
        <v/>
      </c>
      <c r="K99" s="15" t="str" cm="1">
        <f t="array" aca="1" ref="K99" ca="1">IF(OR(INDIRECT(A99&amp;B99&amp;C99&amp;F99)="",ISNUMBER(INDIRECT(A99&amp;B99&amp;C99&amp;F99))=FALSE,INDIRECT(A99&amp;B99&amp;C99&amp;F99)=0),"",1)</f>
        <v/>
      </c>
      <c r="L99" s="15" t="str" cm="1">
        <f t="array" aca="1" ref="L99" ca="1">IF(OR(INDIRECT(A99&amp;B99&amp;C99&amp;F99)="",ISNUMBER(INDIRECT(A99&amp;B99&amp;C99&amp;F99))=FALSE,INDIRECT(A99&amp;B99&amp;C99&amp;F99)=0),"",IF(G99="【（第８期）医療機関受付】",TEXT(INDIRECT(A99&amp;D99&amp;E99&amp;5),"yyy"),TEXT(INDIRECT(A99&amp;B99&amp;C99&amp;5),"yyy")))</f>
        <v/>
      </c>
      <c r="M99" s="15" t="str" cm="1">
        <f t="array" aca="1" ref="M99" ca="1">IF(OR(INDIRECT(A99&amp;B99&amp;C99&amp;F99)="",ISNUMBER(INDIRECT(A99&amp;B99&amp;C99&amp;F99))=FALSE,INDIRECT(A99&amp;B99&amp;C99&amp;F99)=0),"",IF(G99="【（第８期）医療機関受付】",TEXT(INDIRECT(A99&amp;D99&amp;E99&amp;5),"m"),TEXT(INDIRECT(A99&amp;B99&amp;C99&amp;5),"m")))</f>
        <v/>
      </c>
      <c r="N99" s="15" t="str" cm="1">
        <f t="array" aca="1" ref="N99" ca="1">IF(OR(INDIRECT(A99&amp;B99&amp;C99&amp;F99)="",ISNUMBER(INDIRECT(A99&amp;B99&amp;C99&amp;F99))=FALSE,INDIRECT(A99&amp;B99&amp;C99&amp;F99)=0),"",IF(G99="【（第８期）医療機関受付】",TEXT(INDIRECT(A99&amp;D99&amp;E99&amp;5),"d"),TEXT(INDIRECT(A99&amp;B99&amp;C99&amp;5),"d")))</f>
        <v/>
      </c>
      <c r="O99" s="15" t="str" cm="1">
        <f t="array" aca="1" ref="O99" ca="1">IF(OR(INDIRECT(A99&amp;B99&amp;C99&amp;F99)="",ISNUMBER(INDIRECT(A99&amp;B99&amp;C99&amp;F99))=FALSE,INDIRECT(A99&amp;B99&amp;C99&amp;F99)=0),"",HOUR(INDIRECT(A99&amp;"A"&amp;F99)))</f>
        <v/>
      </c>
      <c r="P99" s="15" t="str" cm="1">
        <f t="array" aca="1" ref="P99" ca="1">IF(OR(INDIRECT(A99&amp;B99&amp;C99&amp;F99)="",ISNUMBER(INDIRECT(A99&amp;B99&amp;C99&amp;F99))=FALSE,INDIRECT(A99&amp;B99&amp;C99&amp;F99)=0),"",MINUTE(INDIRECT(A99&amp;"A"&amp;F99)))</f>
        <v/>
      </c>
      <c r="Q99" s="15" t="str" cm="1">
        <f t="array" aca="1" ref="Q99" ca="1">IF(OR(INDIRECT(A99&amp;B99&amp;C99&amp;F99)="",ISNUMBER(INDIRECT(A99&amp;B99&amp;C99&amp;F99))=FALSE,INDIRECT(A99&amp;B99&amp;C99&amp;F99)=0),"",O99)</f>
        <v/>
      </c>
      <c r="R99" s="15" t="str" cm="1">
        <f t="array" aca="1" ref="R99" ca="1">IF(OR(INDIRECT(A99&amp;B99&amp;C99&amp;F99)="",ISNUMBER(INDIRECT(A99&amp;B99&amp;C99&amp;F99))=FALSE,INDIRECT(A99&amp;B99&amp;C99&amp;F99)=0),"",P99+14)</f>
        <v/>
      </c>
      <c r="S99" s="15" t="str" cm="1">
        <f t="array" aca="1" ref="S99" ca="1">IF(OR(INDIRECT(A99&amp;B99&amp;C99&amp;F99)="",ISNUMBER(INDIRECT(A99&amp;B99&amp;C99&amp;F99))=FALSE,INDIRECT(A99&amp;B99&amp;C99&amp;F99)=0),"",INDIRECT(A99&amp;B99&amp;C99&amp;F99))</f>
        <v/>
      </c>
      <c r="T99" s="15" t="str" cm="1">
        <f t="array" aca="1" ref="T99" ca="1">IF(OR(INDIRECT(A99&amp;B99&amp;C99&amp;F99)="",ISNUMBER(INDIRECT(A99&amp;B99&amp;C99&amp;F99))=FALSE,INDIRECT(A99&amp;B99&amp;C99&amp;F99)=0),"",0)</f>
        <v/>
      </c>
    </row>
    <row r="100" spans="1:20">
      <c r="A100" s="23" t="s">
        <v>912</v>
      </c>
      <c r="C100" s="23" t="str">
        <f t="shared" si="2"/>
        <v>c</v>
      </c>
      <c r="E100" s="23" t="str">
        <f t="shared" ca="1" si="3"/>
        <v>b</v>
      </c>
      <c r="F100" s="23">
        <f t="shared" si="1"/>
        <v>57</v>
      </c>
      <c r="G100" s="23" t="str" cm="1">
        <f t="array" aca="1" ref="G100" ca="1">IF(OR(INDIRECT(A100&amp;B100&amp;C100&amp;F100)="",ISNUMBER(INDIRECT(A100&amp;B100&amp;C100&amp;F100))=FALSE),"",IF(INDIRECT(A100&amp;B100&amp;C100&amp;9)="公開","【（第８期）WEB・コールセンター受付】","【（第８期）医療機関受付】"))</f>
        <v/>
      </c>
      <c r="H100" s="15" t="str" cm="1">
        <f t="array" aca="1" ref="H100" ca="1">IF(OR(INDIRECT(A100&amp;B100&amp;C100&amp;F100)="",ISNUMBER(INDIRECT(A100&amp;B100&amp;C100&amp;F100))=FALSE,INDIRECT(A100&amp;B100&amp;C100&amp;F100)=0),"",431001)</f>
        <v/>
      </c>
      <c r="I100" s="15" t="str" cm="1">
        <f t="array" aca="1" ref="I100" ca="1">IF(OR(INDIRECT(A100&amp;B100&amp;C100&amp;F100)="",ISNUMBER(INDIRECT(A100&amp;B100&amp;C100&amp;F100))=FALSE,INDIRECT(A100&amp;B100&amp;C100&amp;F100)=0),"",G100&amp;J100&amp;"."&amp;TEXT(M100,"00")&amp;TEXT(N100,"00")&amp;"."&amp;TEXT(O100,"00")&amp;TEXT(P100,"00"))</f>
        <v/>
      </c>
      <c r="J100" s="15" t="str" cm="1">
        <f t="array" aca="1" ref="J100" ca="1">IF(OR(INDIRECT(A100&amp;B100&amp;C100&amp;F100)="",ISNUMBER(INDIRECT(A100&amp;B100&amp;C100&amp;F100))=FALSE,INDIRECT(A100&amp;B100&amp;C100&amp;F100)=0),"",予約枠報告様式!$B$2)</f>
        <v/>
      </c>
      <c r="K100" s="15" t="str" cm="1">
        <f t="array" aca="1" ref="K100" ca="1">IF(OR(INDIRECT(A100&amp;B100&amp;C100&amp;F100)="",ISNUMBER(INDIRECT(A100&amp;B100&amp;C100&amp;F100))=FALSE,INDIRECT(A100&amp;B100&amp;C100&amp;F100)=0),"",1)</f>
        <v/>
      </c>
      <c r="L100" s="15" t="str" cm="1">
        <f t="array" aca="1" ref="L100" ca="1">IF(OR(INDIRECT(A100&amp;B100&amp;C100&amp;F100)="",ISNUMBER(INDIRECT(A100&amp;B100&amp;C100&amp;F100))=FALSE,INDIRECT(A100&amp;B100&amp;C100&amp;F100)=0),"",IF(G100="【（第８期）医療機関受付】",TEXT(INDIRECT(A100&amp;D100&amp;E100&amp;5),"yyy"),TEXT(INDIRECT(A100&amp;B100&amp;C100&amp;5),"yyy")))</f>
        <v/>
      </c>
      <c r="M100" s="15" t="str" cm="1">
        <f t="array" aca="1" ref="M100" ca="1">IF(OR(INDIRECT(A100&amp;B100&amp;C100&amp;F100)="",ISNUMBER(INDIRECT(A100&amp;B100&amp;C100&amp;F100))=FALSE,INDIRECT(A100&amp;B100&amp;C100&amp;F100)=0),"",IF(G100="【（第８期）医療機関受付】",TEXT(INDIRECT(A100&amp;D100&amp;E100&amp;5),"m"),TEXT(INDIRECT(A100&amp;B100&amp;C100&amp;5),"m")))</f>
        <v/>
      </c>
      <c r="N100" s="15" t="str" cm="1">
        <f t="array" aca="1" ref="N100" ca="1">IF(OR(INDIRECT(A100&amp;B100&amp;C100&amp;F100)="",ISNUMBER(INDIRECT(A100&amp;B100&amp;C100&amp;F100))=FALSE,INDIRECT(A100&amp;B100&amp;C100&amp;F100)=0),"",IF(G100="【（第８期）医療機関受付】",TEXT(INDIRECT(A100&amp;D100&amp;E100&amp;5),"d"),TEXT(INDIRECT(A100&amp;B100&amp;C100&amp;5),"d")))</f>
        <v/>
      </c>
      <c r="O100" s="15" t="str" cm="1">
        <f t="array" aca="1" ref="O100" ca="1">IF(OR(INDIRECT(A100&amp;B100&amp;C100&amp;F100)="",ISNUMBER(INDIRECT(A100&amp;B100&amp;C100&amp;F100))=FALSE,INDIRECT(A100&amp;B100&amp;C100&amp;F100)=0),"",HOUR(INDIRECT(A100&amp;"A"&amp;F100)))</f>
        <v/>
      </c>
      <c r="P100" s="15" t="str" cm="1">
        <f t="array" aca="1" ref="P100" ca="1">IF(OR(INDIRECT(A100&amp;B100&amp;C100&amp;F100)="",ISNUMBER(INDIRECT(A100&amp;B100&amp;C100&amp;F100))=FALSE,INDIRECT(A100&amp;B100&amp;C100&amp;F100)=0),"",MINUTE(INDIRECT(A100&amp;"A"&amp;F100)))</f>
        <v/>
      </c>
      <c r="Q100" s="15" t="str" cm="1">
        <f t="array" aca="1" ref="Q100" ca="1">IF(OR(INDIRECT(A100&amp;B100&amp;C100&amp;F100)="",ISNUMBER(INDIRECT(A100&amp;B100&amp;C100&amp;F100))=FALSE,INDIRECT(A100&amp;B100&amp;C100&amp;F100)=0),"",O100)</f>
        <v/>
      </c>
      <c r="R100" s="15" t="str" cm="1">
        <f t="array" aca="1" ref="R100" ca="1">IF(OR(INDIRECT(A100&amp;B100&amp;C100&amp;F100)="",ISNUMBER(INDIRECT(A100&amp;B100&amp;C100&amp;F100))=FALSE,INDIRECT(A100&amp;B100&amp;C100&amp;F100)=0),"",P100+14)</f>
        <v/>
      </c>
      <c r="S100" s="15" t="str" cm="1">
        <f t="array" aca="1" ref="S100" ca="1">IF(OR(INDIRECT(A100&amp;B100&amp;C100&amp;F100)="",ISNUMBER(INDIRECT(A100&amp;B100&amp;C100&amp;F100))=FALSE,INDIRECT(A100&amp;B100&amp;C100&amp;F100)=0),"",INDIRECT(A100&amp;B100&amp;C100&amp;F100))</f>
        <v/>
      </c>
      <c r="T100" s="15" t="str" cm="1">
        <f t="array" aca="1" ref="T100" ca="1">IF(OR(INDIRECT(A100&amp;B100&amp;C100&amp;F100)="",ISNUMBER(INDIRECT(A100&amp;B100&amp;C100&amp;F100))=FALSE,INDIRECT(A100&amp;B100&amp;C100&amp;F100)=0),"",0)</f>
        <v/>
      </c>
    </row>
    <row r="101" spans="1:20">
      <c r="A101" s="23" t="s">
        <v>912</v>
      </c>
      <c r="C101" s="23" t="str">
        <f t="shared" si="2"/>
        <v>c</v>
      </c>
      <c r="E101" s="23" t="str">
        <f t="shared" ca="1" si="3"/>
        <v>b</v>
      </c>
      <c r="F101" s="23">
        <f t="shared" si="1"/>
        <v>58</v>
      </c>
      <c r="G101" s="23" t="str" cm="1">
        <f t="array" aca="1" ref="G101" ca="1">IF(OR(INDIRECT(A101&amp;B101&amp;C101&amp;F101)="",ISNUMBER(INDIRECT(A101&amp;B101&amp;C101&amp;F101))=FALSE),"",IF(INDIRECT(A101&amp;B101&amp;C101&amp;9)="公開","【（第８期）WEB・コールセンター受付】","【（第８期）医療機関受付】"))</f>
        <v/>
      </c>
      <c r="H101" s="15" t="str" cm="1">
        <f t="array" aca="1" ref="H101" ca="1">IF(OR(INDIRECT(A101&amp;B101&amp;C101&amp;F101)="",ISNUMBER(INDIRECT(A101&amp;B101&amp;C101&amp;F101))=FALSE,INDIRECT(A101&amp;B101&amp;C101&amp;F101)=0),"",431001)</f>
        <v/>
      </c>
      <c r="I101" s="15" t="str" cm="1">
        <f t="array" aca="1" ref="I101" ca="1">IF(OR(INDIRECT(A101&amp;B101&amp;C101&amp;F101)="",ISNUMBER(INDIRECT(A101&amp;B101&amp;C101&amp;F101))=FALSE,INDIRECT(A101&amp;B101&amp;C101&amp;F101)=0),"",G101&amp;J101&amp;"."&amp;TEXT(M101,"00")&amp;TEXT(N101,"00")&amp;"."&amp;TEXT(O101,"00")&amp;TEXT(P101,"00"))</f>
        <v/>
      </c>
      <c r="J101" s="15" t="str" cm="1">
        <f t="array" aca="1" ref="J101" ca="1">IF(OR(INDIRECT(A101&amp;B101&amp;C101&amp;F101)="",ISNUMBER(INDIRECT(A101&amp;B101&amp;C101&amp;F101))=FALSE,INDIRECT(A101&amp;B101&amp;C101&amp;F101)=0),"",予約枠報告様式!$B$2)</f>
        <v/>
      </c>
      <c r="K101" s="15" t="str" cm="1">
        <f t="array" aca="1" ref="K101" ca="1">IF(OR(INDIRECT(A101&amp;B101&amp;C101&amp;F101)="",ISNUMBER(INDIRECT(A101&amp;B101&amp;C101&amp;F101))=FALSE,INDIRECT(A101&amp;B101&amp;C101&amp;F101)=0),"",1)</f>
        <v/>
      </c>
      <c r="L101" s="15" t="str" cm="1">
        <f t="array" aca="1" ref="L101" ca="1">IF(OR(INDIRECT(A101&amp;B101&amp;C101&amp;F101)="",ISNUMBER(INDIRECT(A101&amp;B101&amp;C101&amp;F101))=FALSE,INDIRECT(A101&amp;B101&amp;C101&amp;F101)=0),"",IF(G101="【（第８期）医療機関受付】",TEXT(INDIRECT(A101&amp;D101&amp;E101&amp;5),"yyy"),TEXT(INDIRECT(A101&amp;B101&amp;C101&amp;5),"yyy")))</f>
        <v/>
      </c>
      <c r="M101" s="15" t="str" cm="1">
        <f t="array" aca="1" ref="M101" ca="1">IF(OR(INDIRECT(A101&amp;B101&amp;C101&amp;F101)="",ISNUMBER(INDIRECT(A101&amp;B101&amp;C101&amp;F101))=FALSE,INDIRECT(A101&amp;B101&amp;C101&amp;F101)=0),"",IF(G101="【（第８期）医療機関受付】",TEXT(INDIRECT(A101&amp;D101&amp;E101&amp;5),"m"),TEXT(INDIRECT(A101&amp;B101&amp;C101&amp;5),"m")))</f>
        <v/>
      </c>
      <c r="N101" s="15" t="str" cm="1">
        <f t="array" aca="1" ref="N101" ca="1">IF(OR(INDIRECT(A101&amp;B101&amp;C101&amp;F101)="",ISNUMBER(INDIRECT(A101&amp;B101&amp;C101&amp;F101))=FALSE,INDIRECT(A101&amp;B101&amp;C101&amp;F101)=0),"",IF(G101="【（第８期）医療機関受付】",TEXT(INDIRECT(A101&amp;D101&amp;E101&amp;5),"d"),TEXT(INDIRECT(A101&amp;B101&amp;C101&amp;5),"d")))</f>
        <v/>
      </c>
      <c r="O101" s="15" t="str" cm="1">
        <f t="array" aca="1" ref="O101" ca="1">IF(OR(INDIRECT(A101&amp;B101&amp;C101&amp;F101)="",ISNUMBER(INDIRECT(A101&amp;B101&amp;C101&amp;F101))=FALSE,INDIRECT(A101&amp;B101&amp;C101&amp;F101)=0),"",HOUR(INDIRECT(A101&amp;"A"&amp;F101)))</f>
        <v/>
      </c>
      <c r="P101" s="15" t="str" cm="1">
        <f t="array" aca="1" ref="P101" ca="1">IF(OR(INDIRECT(A101&amp;B101&amp;C101&amp;F101)="",ISNUMBER(INDIRECT(A101&amp;B101&amp;C101&amp;F101))=FALSE,INDIRECT(A101&amp;B101&amp;C101&amp;F101)=0),"",MINUTE(INDIRECT(A101&amp;"A"&amp;F101)))</f>
        <v/>
      </c>
      <c r="Q101" s="15" t="str" cm="1">
        <f t="array" aca="1" ref="Q101" ca="1">IF(OR(INDIRECT(A101&amp;B101&amp;C101&amp;F101)="",ISNUMBER(INDIRECT(A101&amp;B101&amp;C101&amp;F101))=FALSE,INDIRECT(A101&amp;B101&amp;C101&amp;F101)=0),"",O101)</f>
        <v/>
      </c>
      <c r="R101" s="15" t="str" cm="1">
        <f t="array" aca="1" ref="R101" ca="1">IF(OR(INDIRECT(A101&amp;B101&amp;C101&amp;F101)="",ISNUMBER(INDIRECT(A101&amp;B101&amp;C101&amp;F101))=FALSE,INDIRECT(A101&amp;B101&amp;C101&amp;F101)=0),"",P101+14)</f>
        <v/>
      </c>
      <c r="S101" s="15" t="str" cm="1">
        <f t="array" aca="1" ref="S101" ca="1">IF(OR(INDIRECT(A101&amp;B101&amp;C101&amp;F101)="",ISNUMBER(INDIRECT(A101&amp;B101&amp;C101&amp;F101))=FALSE,INDIRECT(A101&amp;B101&amp;C101&amp;F101)=0),"",INDIRECT(A101&amp;B101&amp;C101&amp;F101))</f>
        <v/>
      </c>
      <c r="T101" s="15" t="str" cm="1">
        <f t="array" aca="1" ref="T101" ca="1">IF(OR(INDIRECT(A101&amp;B101&amp;C101&amp;F101)="",ISNUMBER(INDIRECT(A101&amp;B101&amp;C101&amp;F101))=FALSE,INDIRECT(A101&amp;B101&amp;C101&amp;F101)=0),"",0)</f>
        <v/>
      </c>
    </row>
    <row r="102" spans="1:20">
      <c r="A102" s="23" t="s">
        <v>912</v>
      </c>
      <c r="C102" s="23" t="str">
        <f t="shared" si="2"/>
        <v>c</v>
      </c>
      <c r="E102" s="23" t="str">
        <f t="shared" ca="1" si="3"/>
        <v>b</v>
      </c>
      <c r="F102" s="23">
        <f t="shared" si="1"/>
        <v>59</v>
      </c>
      <c r="G102" s="23" t="str" cm="1">
        <f t="array" aca="1" ref="G102" ca="1">IF(OR(INDIRECT(A102&amp;B102&amp;C102&amp;F102)="",ISNUMBER(INDIRECT(A102&amp;B102&amp;C102&amp;F102))=FALSE),"",IF(INDIRECT(A102&amp;B102&amp;C102&amp;9)="公開","【（第８期）WEB・コールセンター受付】","【（第８期）医療機関受付】"))</f>
        <v/>
      </c>
      <c r="H102" s="15" t="str" cm="1">
        <f t="array" aca="1" ref="H102" ca="1">IF(OR(INDIRECT(A102&amp;B102&amp;C102&amp;F102)="",ISNUMBER(INDIRECT(A102&amp;B102&amp;C102&amp;F102))=FALSE,INDIRECT(A102&amp;B102&amp;C102&amp;F102)=0),"",431001)</f>
        <v/>
      </c>
      <c r="I102" s="15" t="str" cm="1">
        <f t="array" aca="1" ref="I102" ca="1">IF(OR(INDIRECT(A102&amp;B102&amp;C102&amp;F102)="",ISNUMBER(INDIRECT(A102&amp;B102&amp;C102&amp;F102))=FALSE,INDIRECT(A102&amp;B102&amp;C102&amp;F102)=0),"",G102&amp;J102&amp;"."&amp;TEXT(M102,"00")&amp;TEXT(N102,"00")&amp;"."&amp;TEXT(O102,"00")&amp;TEXT(P102,"00"))</f>
        <v/>
      </c>
      <c r="J102" s="15" t="str" cm="1">
        <f t="array" aca="1" ref="J102" ca="1">IF(OR(INDIRECT(A102&amp;B102&amp;C102&amp;F102)="",ISNUMBER(INDIRECT(A102&amp;B102&amp;C102&amp;F102))=FALSE,INDIRECT(A102&amp;B102&amp;C102&amp;F102)=0),"",予約枠報告様式!$B$2)</f>
        <v/>
      </c>
      <c r="K102" s="15" t="str" cm="1">
        <f t="array" aca="1" ref="K102" ca="1">IF(OR(INDIRECT(A102&amp;B102&amp;C102&amp;F102)="",ISNUMBER(INDIRECT(A102&amp;B102&amp;C102&amp;F102))=FALSE,INDIRECT(A102&amp;B102&amp;C102&amp;F102)=0),"",1)</f>
        <v/>
      </c>
      <c r="L102" s="15" t="str" cm="1">
        <f t="array" aca="1" ref="L102" ca="1">IF(OR(INDIRECT(A102&amp;B102&amp;C102&amp;F102)="",ISNUMBER(INDIRECT(A102&amp;B102&amp;C102&amp;F102))=FALSE,INDIRECT(A102&amp;B102&amp;C102&amp;F102)=0),"",IF(G102="【（第８期）医療機関受付】",TEXT(INDIRECT(A102&amp;D102&amp;E102&amp;5),"yyy"),TEXT(INDIRECT(A102&amp;B102&amp;C102&amp;5),"yyy")))</f>
        <v/>
      </c>
      <c r="M102" s="15" t="str" cm="1">
        <f t="array" aca="1" ref="M102" ca="1">IF(OR(INDIRECT(A102&amp;B102&amp;C102&amp;F102)="",ISNUMBER(INDIRECT(A102&amp;B102&amp;C102&amp;F102))=FALSE,INDIRECT(A102&amp;B102&amp;C102&amp;F102)=0),"",IF(G102="【（第８期）医療機関受付】",TEXT(INDIRECT(A102&amp;D102&amp;E102&amp;5),"m"),TEXT(INDIRECT(A102&amp;B102&amp;C102&amp;5),"m")))</f>
        <v/>
      </c>
      <c r="N102" s="15" t="str" cm="1">
        <f t="array" aca="1" ref="N102" ca="1">IF(OR(INDIRECT(A102&amp;B102&amp;C102&amp;F102)="",ISNUMBER(INDIRECT(A102&amp;B102&amp;C102&amp;F102))=FALSE,INDIRECT(A102&amp;B102&amp;C102&amp;F102)=0),"",IF(G102="【（第８期）医療機関受付】",TEXT(INDIRECT(A102&amp;D102&amp;E102&amp;5),"d"),TEXT(INDIRECT(A102&amp;B102&amp;C102&amp;5),"d")))</f>
        <v/>
      </c>
      <c r="O102" s="15" t="str" cm="1">
        <f t="array" aca="1" ref="O102" ca="1">IF(OR(INDIRECT(A102&amp;B102&amp;C102&amp;F102)="",ISNUMBER(INDIRECT(A102&amp;B102&amp;C102&amp;F102))=FALSE,INDIRECT(A102&amp;B102&amp;C102&amp;F102)=0),"",HOUR(INDIRECT(A102&amp;"A"&amp;F102)))</f>
        <v/>
      </c>
      <c r="P102" s="15" t="str" cm="1">
        <f t="array" aca="1" ref="P102" ca="1">IF(OR(INDIRECT(A102&amp;B102&amp;C102&amp;F102)="",ISNUMBER(INDIRECT(A102&amp;B102&amp;C102&amp;F102))=FALSE,INDIRECT(A102&amp;B102&amp;C102&amp;F102)=0),"",MINUTE(INDIRECT(A102&amp;"A"&amp;F102)))</f>
        <v/>
      </c>
      <c r="Q102" s="15" t="str" cm="1">
        <f t="array" aca="1" ref="Q102" ca="1">IF(OR(INDIRECT(A102&amp;B102&amp;C102&amp;F102)="",ISNUMBER(INDIRECT(A102&amp;B102&amp;C102&amp;F102))=FALSE,INDIRECT(A102&amp;B102&amp;C102&amp;F102)=0),"",O102)</f>
        <v/>
      </c>
      <c r="R102" s="15" t="str" cm="1">
        <f t="array" aca="1" ref="R102" ca="1">IF(OR(INDIRECT(A102&amp;B102&amp;C102&amp;F102)="",ISNUMBER(INDIRECT(A102&amp;B102&amp;C102&amp;F102))=FALSE,INDIRECT(A102&amp;B102&amp;C102&amp;F102)=0),"",P102+14)</f>
        <v/>
      </c>
      <c r="S102" s="15" t="str" cm="1">
        <f t="array" aca="1" ref="S102" ca="1">IF(OR(INDIRECT(A102&amp;B102&amp;C102&amp;F102)="",ISNUMBER(INDIRECT(A102&amp;B102&amp;C102&amp;F102))=FALSE,INDIRECT(A102&amp;B102&amp;C102&amp;F102)=0),"",INDIRECT(A102&amp;B102&amp;C102&amp;F102))</f>
        <v/>
      </c>
      <c r="T102" s="15" t="str" cm="1">
        <f t="array" aca="1" ref="T102" ca="1">IF(OR(INDIRECT(A102&amp;B102&amp;C102&amp;F102)="",ISNUMBER(INDIRECT(A102&amp;B102&amp;C102&amp;F102))=FALSE,INDIRECT(A102&amp;B102&amp;C102&amp;F102)=0),"",0)</f>
        <v/>
      </c>
    </row>
    <row r="103" spans="1:20">
      <c r="A103" s="23" t="s">
        <v>912</v>
      </c>
      <c r="C103" s="23" t="str">
        <f t="shared" si="2"/>
        <v>c</v>
      </c>
      <c r="E103" s="23" t="str">
        <f t="shared" ca="1" si="3"/>
        <v>b</v>
      </c>
      <c r="F103" s="23">
        <f t="shared" si="1"/>
        <v>60</v>
      </c>
      <c r="G103" s="23" t="str" cm="1">
        <f t="array" aca="1" ref="G103" ca="1">IF(OR(INDIRECT(A103&amp;B103&amp;C103&amp;F103)="",ISNUMBER(INDIRECT(A103&amp;B103&amp;C103&amp;F103))=FALSE),"",IF(INDIRECT(A103&amp;B103&amp;C103&amp;9)="公開","【（第８期）WEB・コールセンター受付】","【（第８期）医療機関受付】"))</f>
        <v/>
      </c>
      <c r="H103" s="15" t="str" cm="1">
        <f t="array" aca="1" ref="H103" ca="1">IF(OR(INDIRECT(A103&amp;B103&amp;C103&amp;F103)="",ISNUMBER(INDIRECT(A103&amp;B103&amp;C103&amp;F103))=FALSE,INDIRECT(A103&amp;B103&amp;C103&amp;F103)=0),"",431001)</f>
        <v/>
      </c>
      <c r="I103" s="15" t="str" cm="1">
        <f t="array" aca="1" ref="I103" ca="1">IF(OR(INDIRECT(A103&amp;B103&amp;C103&amp;F103)="",ISNUMBER(INDIRECT(A103&amp;B103&amp;C103&amp;F103))=FALSE,INDIRECT(A103&amp;B103&amp;C103&amp;F103)=0),"",G103&amp;J103&amp;"."&amp;TEXT(M103,"00")&amp;TEXT(N103,"00")&amp;"."&amp;TEXT(O103,"00")&amp;TEXT(P103,"00"))</f>
        <v/>
      </c>
      <c r="J103" s="15" t="str" cm="1">
        <f t="array" aca="1" ref="J103" ca="1">IF(OR(INDIRECT(A103&amp;B103&amp;C103&amp;F103)="",ISNUMBER(INDIRECT(A103&amp;B103&amp;C103&amp;F103))=FALSE,INDIRECT(A103&amp;B103&amp;C103&amp;F103)=0),"",予約枠報告様式!$B$2)</f>
        <v/>
      </c>
      <c r="K103" s="15" t="str" cm="1">
        <f t="array" aca="1" ref="K103" ca="1">IF(OR(INDIRECT(A103&amp;B103&amp;C103&amp;F103)="",ISNUMBER(INDIRECT(A103&amp;B103&amp;C103&amp;F103))=FALSE,INDIRECT(A103&amp;B103&amp;C103&amp;F103)=0),"",1)</f>
        <v/>
      </c>
      <c r="L103" s="15" t="str" cm="1">
        <f t="array" aca="1" ref="L103" ca="1">IF(OR(INDIRECT(A103&amp;B103&amp;C103&amp;F103)="",ISNUMBER(INDIRECT(A103&amp;B103&amp;C103&amp;F103))=FALSE,INDIRECT(A103&amp;B103&amp;C103&amp;F103)=0),"",IF(G103="【（第８期）医療機関受付】",TEXT(INDIRECT(A103&amp;D103&amp;E103&amp;5),"yyy"),TEXT(INDIRECT(A103&amp;B103&amp;C103&amp;5),"yyy")))</f>
        <v/>
      </c>
      <c r="M103" s="15" t="str" cm="1">
        <f t="array" aca="1" ref="M103" ca="1">IF(OR(INDIRECT(A103&amp;B103&amp;C103&amp;F103)="",ISNUMBER(INDIRECT(A103&amp;B103&amp;C103&amp;F103))=FALSE,INDIRECT(A103&amp;B103&amp;C103&amp;F103)=0),"",IF(G103="【（第８期）医療機関受付】",TEXT(INDIRECT(A103&amp;D103&amp;E103&amp;5),"m"),TEXT(INDIRECT(A103&amp;B103&amp;C103&amp;5),"m")))</f>
        <v/>
      </c>
      <c r="N103" s="15" t="str" cm="1">
        <f t="array" aca="1" ref="N103" ca="1">IF(OR(INDIRECT(A103&amp;B103&amp;C103&amp;F103)="",ISNUMBER(INDIRECT(A103&amp;B103&amp;C103&amp;F103))=FALSE,INDIRECT(A103&amp;B103&amp;C103&amp;F103)=0),"",IF(G103="【（第８期）医療機関受付】",TEXT(INDIRECT(A103&amp;D103&amp;E103&amp;5),"d"),TEXT(INDIRECT(A103&amp;B103&amp;C103&amp;5),"d")))</f>
        <v/>
      </c>
      <c r="O103" s="15" t="str" cm="1">
        <f t="array" aca="1" ref="O103" ca="1">IF(OR(INDIRECT(A103&amp;B103&amp;C103&amp;F103)="",ISNUMBER(INDIRECT(A103&amp;B103&amp;C103&amp;F103))=FALSE,INDIRECT(A103&amp;B103&amp;C103&amp;F103)=0),"",HOUR(INDIRECT(A103&amp;"A"&amp;F103)))</f>
        <v/>
      </c>
      <c r="P103" s="15" t="str" cm="1">
        <f t="array" aca="1" ref="P103" ca="1">IF(OR(INDIRECT(A103&amp;B103&amp;C103&amp;F103)="",ISNUMBER(INDIRECT(A103&amp;B103&amp;C103&amp;F103))=FALSE,INDIRECT(A103&amp;B103&amp;C103&amp;F103)=0),"",MINUTE(INDIRECT(A103&amp;"A"&amp;F103)))</f>
        <v/>
      </c>
      <c r="Q103" s="15" t="str" cm="1">
        <f t="array" aca="1" ref="Q103" ca="1">IF(OR(INDIRECT(A103&amp;B103&amp;C103&amp;F103)="",ISNUMBER(INDIRECT(A103&amp;B103&amp;C103&amp;F103))=FALSE,INDIRECT(A103&amp;B103&amp;C103&amp;F103)=0),"",O103)</f>
        <v/>
      </c>
      <c r="R103" s="15" t="str" cm="1">
        <f t="array" aca="1" ref="R103" ca="1">IF(OR(INDIRECT(A103&amp;B103&amp;C103&amp;F103)="",ISNUMBER(INDIRECT(A103&amp;B103&amp;C103&amp;F103))=FALSE,INDIRECT(A103&amp;B103&amp;C103&amp;F103)=0),"",P103+14)</f>
        <v/>
      </c>
      <c r="S103" s="15" t="str" cm="1">
        <f t="array" aca="1" ref="S103" ca="1">IF(OR(INDIRECT(A103&amp;B103&amp;C103&amp;F103)="",ISNUMBER(INDIRECT(A103&amp;B103&amp;C103&amp;F103))=FALSE,INDIRECT(A103&amp;B103&amp;C103&amp;F103)=0),"",INDIRECT(A103&amp;B103&amp;C103&amp;F103))</f>
        <v/>
      </c>
      <c r="T103" s="15" t="str" cm="1">
        <f t="array" aca="1" ref="T103" ca="1">IF(OR(INDIRECT(A103&amp;B103&amp;C103&amp;F103)="",ISNUMBER(INDIRECT(A103&amp;B103&amp;C103&amp;F103))=FALSE,INDIRECT(A103&amp;B103&amp;C103&amp;F103)=0),"",0)</f>
        <v/>
      </c>
    </row>
    <row r="104" spans="1:20">
      <c r="A104" s="23" t="s">
        <v>912</v>
      </c>
      <c r="C104" s="23" t="str">
        <f t="shared" si="2"/>
        <v>c</v>
      </c>
      <c r="E104" s="23" t="str">
        <f t="shared" ca="1" si="3"/>
        <v>b</v>
      </c>
      <c r="F104" s="23">
        <f t="shared" si="1"/>
        <v>61</v>
      </c>
      <c r="G104" s="23" t="str" cm="1">
        <f t="array" aca="1" ref="G104" ca="1">IF(OR(INDIRECT(A104&amp;B104&amp;C104&amp;F104)="",ISNUMBER(INDIRECT(A104&amp;B104&amp;C104&amp;F104))=FALSE),"",IF(INDIRECT(A104&amp;B104&amp;C104&amp;9)="公開","【（第８期）WEB・コールセンター受付】","【（第８期）医療機関受付】"))</f>
        <v/>
      </c>
      <c r="H104" s="15" t="str" cm="1">
        <f t="array" aca="1" ref="H104" ca="1">IF(OR(INDIRECT(A104&amp;B104&amp;C104&amp;F104)="",ISNUMBER(INDIRECT(A104&amp;B104&amp;C104&amp;F104))=FALSE,INDIRECT(A104&amp;B104&amp;C104&amp;F104)=0),"",431001)</f>
        <v/>
      </c>
      <c r="I104" s="15" t="str" cm="1">
        <f t="array" aca="1" ref="I104" ca="1">IF(OR(INDIRECT(A104&amp;B104&amp;C104&amp;F104)="",ISNUMBER(INDIRECT(A104&amp;B104&amp;C104&amp;F104))=FALSE,INDIRECT(A104&amp;B104&amp;C104&amp;F104)=0),"",G104&amp;J104&amp;"."&amp;TEXT(M104,"00")&amp;TEXT(N104,"00")&amp;"."&amp;TEXT(O104,"00")&amp;TEXT(P104,"00"))</f>
        <v/>
      </c>
      <c r="J104" s="15" t="str" cm="1">
        <f t="array" aca="1" ref="J104" ca="1">IF(OR(INDIRECT(A104&amp;B104&amp;C104&amp;F104)="",ISNUMBER(INDIRECT(A104&amp;B104&amp;C104&amp;F104))=FALSE,INDIRECT(A104&amp;B104&amp;C104&amp;F104)=0),"",予約枠報告様式!$B$2)</f>
        <v/>
      </c>
      <c r="K104" s="15" t="str" cm="1">
        <f t="array" aca="1" ref="K104" ca="1">IF(OR(INDIRECT(A104&amp;B104&amp;C104&amp;F104)="",ISNUMBER(INDIRECT(A104&amp;B104&amp;C104&amp;F104))=FALSE,INDIRECT(A104&amp;B104&amp;C104&amp;F104)=0),"",1)</f>
        <v/>
      </c>
      <c r="L104" s="15" t="str" cm="1">
        <f t="array" aca="1" ref="L104" ca="1">IF(OR(INDIRECT(A104&amp;B104&amp;C104&amp;F104)="",ISNUMBER(INDIRECT(A104&amp;B104&amp;C104&amp;F104))=FALSE,INDIRECT(A104&amp;B104&amp;C104&amp;F104)=0),"",IF(G104="【（第８期）医療機関受付】",TEXT(INDIRECT(A104&amp;D104&amp;E104&amp;5),"yyy"),TEXT(INDIRECT(A104&amp;B104&amp;C104&amp;5),"yyy")))</f>
        <v/>
      </c>
      <c r="M104" s="15" t="str" cm="1">
        <f t="array" aca="1" ref="M104" ca="1">IF(OR(INDIRECT(A104&amp;B104&amp;C104&amp;F104)="",ISNUMBER(INDIRECT(A104&amp;B104&amp;C104&amp;F104))=FALSE,INDIRECT(A104&amp;B104&amp;C104&amp;F104)=0),"",IF(G104="【（第８期）医療機関受付】",TEXT(INDIRECT(A104&amp;D104&amp;E104&amp;5),"m"),TEXT(INDIRECT(A104&amp;B104&amp;C104&amp;5),"m")))</f>
        <v/>
      </c>
      <c r="N104" s="15" t="str" cm="1">
        <f t="array" aca="1" ref="N104" ca="1">IF(OR(INDIRECT(A104&amp;B104&amp;C104&amp;F104)="",ISNUMBER(INDIRECT(A104&amp;B104&amp;C104&amp;F104))=FALSE,INDIRECT(A104&amp;B104&amp;C104&amp;F104)=0),"",IF(G104="【（第８期）医療機関受付】",TEXT(INDIRECT(A104&amp;D104&amp;E104&amp;5),"d"),TEXT(INDIRECT(A104&amp;B104&amp;C104&amp;5),"d")))</f>
        <v/>
      </c>
      <c r="O104" s="15" t="str" cm="1">
        <f t="array" aca="1" ref="O104" ca="1">IF(OR(INDIRECT(A104&amp;B104&amp;C104&amp;F104)="",ISNUMBER(INDIRECT(A104&amp;B104&amp;C104&amp;F104))=FALSE,INDIRECT(A104&amp;B104&amp;C104&amp;F104)=0),"",HOUR(INDIRECT(A104&amp;"A"&amp;F104)))</f>
        <v/>
      </c>
      <c r="P104" s="15" t="str" cm="1">
        <f t="array" aca="1" ref="P104" ca="1">IF(OR(INDIRECT(A104&amp;B104&amp;C104&amp;F104)="",ISNUMBER(INDIRECT(A104&amp;B104&amp;C104&amp;F104))=FALSE,INDIRECT(A104&amp;B104&amp;C104&amp;F104)=0),"",MINUTE(INDIRECT(A104&amp;"A"&amp;F104)))</f>
        <v/>
      </c>
      <c r="Q104" s="15" t="str" cm="1">
        <f t="array" aca="1" ref="Q104" ca="1">IF(OR(INDIRECT(A104&amp;B104&amp;C104&amp;F104)="",ISNUMBER(INDIRECT(A104&amp;B104&amp;C104&amp;F104))=FALSE,INDIRECT(A104&amp;B104&amp;C104&amp;F104)=0),"",O104)</f>
        <v/>
      </c>
      <c r="R104" s="15" t="str" cm="1">
        <f t="array" aca="1" ref="R104" ca="1">IF(OR(INDIRECT(A104&amp;B104&amp;C104&amp;F104)="",ISNUMBER(INDIRECT(A104&amp;B104&amp;C104&amp;F104))=FALSE,INDIRECT(A104&amp;B104&amp;C104&amp;F104)=0),"",P104+14)</f>
        <v/>
      </c>
      <c r="S104" s="15" t="str" cm="1">
        <f t="array" aca="1" ref="S104" ca="1">IF(OR(INDIRECT(A104&amp;B104&amp;C104&amp;F104)="",ISNUMBER(INDIRECT(A104&amp;B104&amp;C104&amp;F104))=FALSE,INDIRECT(A104&amp;B104&amp;C104&amp;F104)=0),"",INDIRECT(A104&amp;B104&amp;C104&amp;F104))</f>
        <v/>
      </c>
      <c r="T104" s="15" t="str" cm="1">
        <f t="array" aca="1" ref="T104" ca="1">IF(OR(INDIRECT(A104&amp;B104&amp;C104&amp;F104)="",ISNUMBER(INDIRECT(A104&amp;B104&amp;C104&amp;F104))=FALSE,INDIRECT(A104&amp;B104&amp;C104&amp;F104)=0),"",0)</f>
        <v/>
      </c>
    </row>
    <row r="105" spans="1:20">
      <c r="A105" s="23" t="s">
        <v>912</v>
      </c>
      <c r="C105" s="23" t="str">
        <f t="shared" si="2"/>
        <v>c</v>
      </c>
      <c r="E105" s="23" t="str">
        <f t="shared" ca="1" si="3"/>
        <v>b</v>
      </c>
      <c r="F105" s="23">
        <f t="shared" si="1"/>
        <v>62</v>
      </c>
      <c r="G105" s="23" t="str" cm="1">
        <f t="array" aca="1" ref="G105" ca="1">IF(OR(INDIRECT(A105&amp;B105&amp;C105&amp;F105)="",ISNUMBER(INDIRECT(A105&amp;B105&amp;C105&amp;F105))=FALSE),"",IF(INDIRECT(A105&amp;B105&amp;C105&amp;9)="公開","【（第８期）WEB・コールセンター受付】","【（第８期）医療機関受付】"))</f>
        <v/>
      </c>
      <c r="H105" s="15" t="str" cm="1">
        <f t="array" aca="1" ref="H105" ca="1">IF(OR(INDIRECT(A105&amp;B105&amp;C105&amp;F105)="",ISNUMBER(INDIRECT(A105&amp;B105&amp;C105&amp;F105))=FALSE,INDIRECT(A105&amp;B105&amp;C105&amp;F105)=0),"",431001)</f>
        <v/>
      </c>
      <c r="I105" s="15" t="str" cm="1">
        <f t="array" aca="1" ref="I105" ca="1">IF(OR(INDIRECT(A105&amp;B105&amp;C105&amp;F105)="",ISNUMBER(INDIRECT(A105&amp;B105&amp;C105&amp;F105))=FALSE,INDIRECT(A105&amp;B105&amp;C105&amp;F105)=0),"",G105&amp;J105&amp;"."&amp;TEXT(M105,"00")&amp;TEXT(N105,"00")&amp;"."&amp;TEXT(O105,"00")&amp;TEXT(P105,"00"))</f>
        <v/>
      </c>
      <c r="J105" s="15" t="str" cm="1">
        <f t="array" aca="1" ref="J105" ca="1">IF(OR(INDIRECT(A105&amp;B105&amp;C105&amp;F105)="",ISNUMBER(INDIRECT(A105&amp;B105&amp;C105&amp;F105))=FALSE,INDIRECT(A105&amp;B105&amp;C105&amp;F105)=0),"",予約枠報告様式!$B$2)</f>
        <v/>
      </c>
      <c r="K105" s="15" t="str" cm="1">
        <f t="array" aca="1" ref="K105" ca="1">IF(OR(INDIRECT(A105&amp;B105&amp;C105&amp;F105)="",ISNUMBER(INDIRECT(A105&amp;B105&amp;C105&amp;F105))=FALSE,INDIRECT(A105&amp;B105&amp;C105&amp;F105)=0),"",1)</f>
        <v/>
      </c>
      <c r="L105" s="15" t="str" cm="1">
        <f t="array" aca="1" ref="L105" ca="1">IF(OR(INDIRECT(A105&amp;B105&amp;C105&amp;F105)="",ISNUMBER(INDIRECT(A105&amp;B105&amp;C105&amp;F105))=FALSE,INDIRECT(A105&amp;B105&amp;C105&amp;F105)=0),"",IF(G105="【（第８期）医療機関受付】",TEXT(INDIRECT(A105&amp;D105&amp;E105&amp;5),"yyy"),TEXT(INDIRECT(A105&amp;B105&amp;C105&amp;5),"yyy")))</f>
        <v/>
      </c>
      <c r="M105" s="15" t="str" cm="1">
        <f t="array" aca="1" ref="M105" ca="1">IF(OR(INDIRECT(A105&amp;B105&amp;C105&amp;F105)="",ISNUMBER(INDIRECT(A105&amp;B105&amp;C105&amp;F105))=FALSE,INDIRECT(A105&amp;B105&amp;C105&amp;F105)=0),"",IF(G105="【（第８期）医療機関受付】",TEXT(INDIRECT(A105&amp;D105&amp;E105&amp;5),"m"),TEXT(INDIRECT(A105&amp;B105&amp;C105&amp;5),"m")))</f>
        <v/>
      </c>
      <c r="N105" s="15" t="str" cm="1">
        <f t="array" aca="1" ref="N105" ca="1">IF(OR(INDIRECT(A105&amp;B105&amp;C105&amp;F105)="",ISNUMBER(INDIRECT(A105&amp;B105&amp;C105&amp;F105))=FALSE,INDIRECT(A105&amp;B105&amp;C105&amp;F105)=0),"",IF(G105="【（第８期）医療機関受付】",TEXT(INDIRECT(A105&amp;D105&amp;E105&amp;5),"d"),TEXT(INDIRECT(A105&amp;B105&amp;C105&amp;5),"d")))</f>
        <v/>
      </c>
      <c r="O105" s="15" t="str" cm="1">
        <f t="array" aca="1" ref="O105" ca="1">IF(OR(INDIRECT(A105&amp;B105&amp;C105&amp;F105)="",ISNUMBER(INDIRECT(A105&amp;B105&amp;C105&amp;F105))=FALSE,INDIRECT(A105&amp;B105&amp;C105&amp;F105)=0),"",HOUR(INDIRECT(A105&amp;"A"&amp;F105)))</f>
        <v/>
      </c>
      <c r="P105" s="15" t="str" cm="1">
        <f t="array" aca="1" ref="P105" ca="1">IF(OR(INDIRECT(A105&amp;B105&amp;C105&amp;F105)="",ISNUMBER(INDIRECT(A105&amp;B105&amp;C105&amp;F105))=FALSE,INDIRECT(A105&amp;B105&amp;C105&amp;F105)=0),"",MINUTE(INDIRECT(A105&amp;"A"&amp;F105)))</f>
        <v/>
      </c>
      <c r="Q105" s="15" t="str" cm="1">
        <f t="array" aca="1" ref="Q105" ca="1">IF(OR(INDIRECT(A105&amp;B105&amp;C105&amp;F105)="",ISNUMBER(INDIRECT(A105&amp;B105&amp;C105&amp;F105))=FALSE,INDIRECT(A105&amp;B105&amp;C105&amp;F105)=0),"",O105)</f>
        <v/>
      </c>
      <c r="R105" s="15" t="str" cm="1">
        <f t="array" aca="1" ref="R105" ca="1">IF(OR(INDIRECT(A105&amp;B105&amp;C105&amp;F105)="",ISNUMBER(INDIRECT(A105&amp;B105&amp;C105&amp;F105))=FALSE,INDIRECT(A105&amp;B105&amp;C105&amp;F105)=0),"",P105+14)</f>
        <v/>
      </c>
      <c r="S105" s="15" t="str" cm="1">
        <f t="array" aca="1" ref="S105" ca="1">IF(OR(INDIRECT(A105&amp;B105&amp;C105&amp;F105)="",ISNUMBER(INDIRECT(A105&amp;B105&amp;C105&amp;F105))=FALSE,INDIRECT(A105&amp;B105&amp;C105&amp;F105)=0),"",INDIRECT(A105&amp;B105&amp;C105&amp;F105))</f>
        <v/>
      </c>
      <c r="T105" s="15" t="str" cm="1">
        <f t="array" aca="1" ref="T105" ca="1">IF(OR(INDIRECT(A105&amp;B105&amp;C105&amp;F105)="",ISNUMBER(INDIRECT(A105&amp;B105&amp;C105&amp;F105))=FALSE,INDIRECT(A105&amp;B105&amp;C105&amp;F105)=0),"",0)</f>
        <v/>
      </c>
    </row>
    <row r="106" spans="1:20">
      <c r="A106" s="23" t="s">
        <v>912</v>
      </c>
      <c r="C106" s="23" t="str">
        <f t="shared" si="2"/>
        <v>d</v>
      </c>
      <c r="E106" s="23" t="str">
        <f ca="1">IF(F105=62,CHAR(CODE(E105)+1),E105)</f>
        <v>c</v>
      </c>
      <c r="F106" s="23">
        <f t="shared" si="1"/>
        <v>11</v>
      </c>
      <c r="G106" s="23" t="str" cm="1">
        <f t="array" aca="1" ref="G106" ca="1">IF(OR(INDIRECT(A106&amp;B106&amp;C106&amp;F106)="",ISNUMBER(INDIRECT(A106&amp;B106&amp;C106&amp;F106))=FALSE),"",IF(INDIRECT(A106&amp;B106&amp;C106&amp;9)="公開","【（第８期）WEB・コールセンター受付】","【（第８期）医療機関受付】"))</f>
        <v/>
      </c>
      <c r="H106" s="15" t="str" cm="1">
        <f t="array" aca="1" ref="H106" ca="1">IF(OR(INDIRECT(A106&amp;B106&amp;C106&amp;F106)="",ISNUMBER(INDIRECT(A106&amp;B106&amp;C106&amp;F106))=FALSE,INDIRECT(A106&amp;B106&amp;C106&amp;F106)=0),"",431001)</f>
        <v/>
      </c>
      <c r="I106" s="15" t="str" cm="1">
        <f t="array" aca="1" ref="I106" ca="1">IF(OR(INDIRECT(A106&amp;B106&amp;C106&amp;F106)="",ISNUMBER(INDIRECT(A106&amp;B106&amp;C106&amp;F106))=FALSE,INDIRECT(A106&amp;B106&amp;C106&amp;F106)=0),"",G106&amp;J106&amp;"."&amp;TEXT(M106,"00")&amp;TEXT(N106,"00")&amp;"."&amp;TEXT(O106,"00")&amp;TEXT(P106,"00"))</f>
        <v/>
      </c>
      <c r="J106" s="15" t="str" cm="1">
        <f t="array" aca="1" ref="J106" ca="1">IF(OR(INDIRECT(A106&amp;B106&amp;C106&amp;F106)="",ISNUMBER(INDIRECT(A106&amp;B106&amp;C106&amp;F106))=FALSE,INDIRECT(A106&amp;B106&amp;C106&amp;F106)=0),"",予約枠報告様式!$B$2)</f>
        <v/>
      </c>
      <c r="K106" s="15" t="str" cm="1">
        <f t="array" aca="1" ref="K106" ca="1">IF(OR(INDIRECT(A106&amp;B106&amp;C106&amp;F106)="",ISNUMBER(INDIRECT(A106&amp;B106&amp;C106&amp;F106))=FALSE,INDIRECT(A106&amp;B106&amp;C106&amp;F106)=0),"",1)</f>
        <v/>
      </c>
      <c r="L106" s="15" t="str" cm="1">
        <f t="array" aca="1" ref="L106" ca="1">IF(OR(INDIRECT(A106&amp;B106&amp;C106&amp;F106)="",ISNUMBER(INDIRECT(A106&amp;B106&amp;C106&amp;F106))=FALSE,INDIRECT(A106&amp;B106&amp;C106&amp;F106)=0),"",IF(G106="【（第８期）医療機関受付】",TEXT(INDIRECT(A106&amp;D106&amp;E106&amp;5),"yyy"),TEXT(INDIRECT(A106&amp;B106&amp;C106&amp;5),"yyy")))</f>
        <v/>
      </c>
      <c r="M106" s="15" t="str" cm="1">
        <f t="array" aca="1" ref="M106" ca="1">IF(OR(INDIRECT(A106&amp;B106&amp;C106&amp;F106)="",ISNUMBER(INDIRECT(A106&amp;B106&amp;C106&amp;F106))=FALSE,INDIRECT(A106&amp;B106&amp;C106&amp;F106)=0),"",IF(G106="【（第８期）医療機関受付】",TEXT(INDIRECT(A106&amp;D106&amp;E106&amp;5),"m"),TEXT(INDIRECT(A106&amp;B106&amp;C106&amp;5),"m")))</f>
        <v/>
      </c>
      <c r="N106" s="15" t="str" cm="1">
        <f t="array" aca="1" ref="N106" ca="1">IF(OR(INDIRECT(A106&amp;B106&amp;C106&amp;F106)="",ISNUMBER(INDIRECT(A106&amp;B106&amp;C106&amp;F106))=FALSE,INDIRECT(A106&amp;B106&amp;C106&amp;F106)=0),"",IF(G106="【（第８期）医療機関受付】",TEXT(INDIRECT(A106&amp;D106&amp;E106&amp;5),"d"),TEXT(INDIRECT(A106&amp;B106&amp;C106&amp;5),"d")))</f>
        <v/>
      </c>
      <c r="O106" s="15" t="str" cm="1">
        <f t="array" aca="1" ref="O106" ca="1">IF(OR(INDIRECT(A106&amp;B106&amp;C106&amp;F106)="",ISNUMBER(INDIRECT(A106&amp;B106&amp;C106&amp;F106))=FALSE,INDIRECT(A106&amp;B106&amp;C106&amp;F106)=0),"",HOUR(INDIRECT(A106&amp;"A"&amp;F106)))</f>
        <v/>
      </c>
      <c r="P106" s="15" t="str" cm="1">
        <f t="array" aca="1" ref="P106" ca="1">IF(OR(INDIRECT(A106&amp;B106&amp;C106&amp;F106)="",ISNUMBER(INDIRECT(A106&amp;B106&amp;C106&amp;F106))=FALSE,INDIRECT(A106&amp;B106&amp;C106&amp;F106)=0),"",MINUTE(INDIRECT(A106&amp;"A"&amp;F106)))</f>
        <v/>
      </c>
      <c r="Q106" s="15" t="str" cm="1">
        <f t="array" aca="1" ref="Q106" ca="1">IF(OR(INDIRECT(A106&amp;B106&amp;C106&amp;F106)="",ISNUMBER(INDIRECT(A106&amp;B106&amp;C106&amp;F106))=FALSE,INDIRECT(A106&amp;B106&amp;C106&amp;F106)=0),"",O106)</f>
        <v/>
      </c>
      <c r="R106" s="15" t="str" cm="1">
        <f t="array" aca="1" ref="R106" ca="1">IF(OR(INDIRECT(A106&amp;B106&amp;C106&amp;F106)="",ISNUMBER(INDIRECT(A106&amp;B106&amp;C106&amp;F106))=FALSE,INDIRECT(A106&amp;B106&amp;C106&amp;F106)=0),"",P106+14)</f>
        <v/>
      </c>
      <c r="S106" s="15" t="str" cm="1">
        <f t="array" aca="1" ref="S106" ca="1">IF(OR(INDIRECT(A106&amp;B106&amp;C106&amp;F106)="",ISNUMBER(INDIRECT(A106&amp;B106&amp;C106&amp;F106))=FALSE,INDIRECT(A106&amp;B106&amp;C106&amp;F106)=0),"",INDIRECT(A106&amp;B106&amp;C106&amp;F106))</f>
        <v/>
      </c>
      <c r="T106" s="15" t="str" cm="1">
        <f t="array" aca="1" ref="T106" ca="1">IF(OR(INDIRECT(A106&amp;B106&amp;C106&amp;F106)="",ISNUMBER(INDIRECT(A106&amp;B106&amp;C106&amp;F106))=FALSE,INDIRECT(A106&amp;B106&amp;C106&amp;F106)=0),"",0)</f>
        <v/>
      </c>
    </row>
    <row r="107" spans="1:20">
      <c r="A107" s="23" t="s">
        <v>912</v>
      </c>
      <c r="C107" s="23" t="str">
        <f t="shared" si="2"/>
        <v>d</v>
      </c>
      <c r="E107" s="23" t="str">
        <f t="shared" ref="E107:E170" ca="1" si="4">IF(F106=62,CHAR(CODE(E106)+1),E106)</f>
        <v>c</v>
      </c>
      <c r="F107" s="23">
        <f t="shared" si="1"/>
        <v>12</v>
      </c>
      <c r="G107" s="23" t="str" cm="1">
        <f t="array" aca="1" ref="G107" ca="1">IF(OR(INDIRECT(A107&amp;B107&amp;C107&amp;F107)="",ISNUMBER(INDIRECT(A107&amp;B107&amp;C107&amp;F107))=FALSE),"",IF(INDIRECT(A107&amp;B107&amp;C107&amp;9)="公開","【（第８期）WEB・コールセンター受付】","【（第８期）医療機関受付】"))</f>
        <v/>
      </c>
      <c r="H107" s="15" t="str" cm="1">
        <f t="array" aca="1" ref="H107" ca="1">IF(OR(INDIRECT(A107&amp;B107&amp;C107&amp;F107)="",ISNUMBER(INDIRECT(A107&amp;B107&amp;C107&amp;F107))=FALSE,INDIRECT(A107&amp;B107&amp;C107&amp;F107)=0),"",431001)</f>
        <v/>
      </c>
      <c r="I107" s="15" t="str" cm="1">
        <f t="array" aca="1" ref="I107" ca="1">IF(OR(INDIRECT(A107&amp;B107&amp;C107&amp;F107)="",ISNUMBER(INDIRECT(A107&amp;B107&amp;C107&amp;F107))=FALSE,INDIRECT(A107&amp;B107&amp;C107&amp;F107)=0),"",G107&amp;J107&amp;"."&amp;TEXT(M107,"00")&amp;TEXT(N107,"00")&amp;"."&amp;TEXT(O107,"00")&amp;TEXT(P107,"00"))</f>
        <v/>
      </c>
      <c r="J107" s="15" t="str" cm="1">
        <f t="array" aca="1" ref="J107" ca="1">IF(OR(INDIRECT(A107&amp;B107&amp;C107&amp;F107)="",ISNUMBER(INDIRECT(A107&amp;B107&amp;C107&amp;F107))=FALSE,INDIRECT(A107&amp;B107&amp;C107&amp;F107)=0),"",予約枠報告様式!$B$2)</f>
        <v/>
      </c>
      <c r="K107" s="15" t="str" cm="1">
        <f t="array" aca="1" ref="K107" ca="1">IF(OR(INDIRECT(A107&amp;B107&amp;C107&amp;F107)="",ISNUMBER(INDIRECT(A107&amp;B107&amp;C107&amp;F107))=FALSE,INDIRECT(A107&amp;B107&amp;C107&amp;F107)=0),"",1)</f>
        <v/>
      </c>
      <c r="L107" s="15" t="str" cm="1">
        <f t="array" aca="1" ref="L107" ca="1">IF(OR(INDIRECT(A107&amp;B107&amp;C107&amp;F107)="",ISNUMBER(INDIRECT(A107&amp;B107&amp;C107&amp;F107))=FALSE,INDIRECT(A107&amp;B107&amp;C107&amp;F107)=0),"",IF(G107="【（第８期）医療機関受付】",TEXT(INDIRECT(A107&amp;D107&amp;E107&amp;5),"yyy"),TEXT(INDIRECT(A107&amp;B107&amp;C107&amp;5),"yyy")))</f>
        <v/>
      </c>
      <c r="M107" s="15" t="str" cm="1">
        <f t="array" aca="1" ref="M107" ca="1">IF(OR(INDIRECT(A107&amp;B107&amp;C107&amp;F107)="",ISNUMBER(INDIRECT(A107&amp;B107&amp;C107&amp;F107))=FALSE,INDIRECT(A107&amp;B107&amp;C107&amp;F107)=0),"",IF(G107="【（第８期）医療機関受付】",TEXT(INDIRECT(A107&amp;D107&amp;E107&amp;5),"m"),TEXT(INDIRECT(A107&amp;B107&amp;C107&amp;5),"m")))</f>
        <v/>
      </c>
      <c r="N107" s="15" t="str" cm="1">
        <f t="array" aca="1" ref="N107" ca="1">IF(OR(INDIRECT(A107&amp;B107&amp;C107&amp;F107)="",ISNUMBER(INDIRECT(A107&amp;B107&amp;C107&amp;F107))=FALSE,INDIRECT(A107&amp;B107&amp;C107&amp;F107)=0),"",IF(G107="【（第８期）医療機関受付】",TEXT(INDIRECT(A107&amp;D107&amp;E107&amp;5),"d"),TEXT(INDIRECT(A107&amp;B107&amp;C107&amp;5),"d")))</f>
        <v/>
      </c>
      <c r="O107" s="15" t="str" cm="1">
        <f t="array" aca="1" ref="O107" ca="1">IF(OR(INDIRECT(A107&amp;B107&amp;C107&amp;F107)="",ISNUMBER(INDIRECT(A107&amp;B107&amp;C107&amp;F107))=FALSE,INDIRECT(A107&amp;B107&amp;C107&amp;F107)=0),"",HOUR(INDIRECT(A107&amp;"A"&amp;F107)))</f>
        <v/>
      </c>
      <c r="P107" s="15" t="str" cm="1">
        <f t="array" aca="1" ref="P107" ca="1">IF(OR(INDIRECT(A107&amp;B107&amp;C107&amp;F107)="",ISNUMBER(INDIRECT(A107&amp;B107&amp;C107&amp;F107))=FALSE,INDIRECT(A107&amp;B107&amp;C107&amp;F107)=0),"",MINUTE(INDIRECT(A107&amp;"A"&amp;F107)))</f>
        <v/>
      </c>
      <c r="Q107" s="15" t="str" cm="1">
        <f t="array" aca="1" ref="Q107" ca="1">IF(OR(INDIRECT(A107&amp;B107&amp;C107&amp;F107)="",ISNUMBER(INDIRECT(A107&amp;B107&amp;C107&amp;F107))=FALSE,INDIRECT(A107&amp;B107&amp;C107&amp;F107)=0),"",O107)</f>
        <v/>
      </c>
      <c r="R107" s="15" t="str" cm="1">
        <f t="array" aca="1" ref="R107" ca="1">IF(OR(INDIRECT(A107&amp;B107&amp;C107&amp;F107)="",ISNUMBER(INDIRECT(A107&amp;B107&amp;C107&amp;F107))=FALSE,INDIRECT(A107&amp;B107&amp;C107&amp;F107)=0),"",P107+14)</f>
        <v/>
      </c>
      <c r="S107" s="15" t="str" cm="1">
        <f t="array" aca="1" ref="S107" ca="1">IF(OR(INDIRECT(A107&amp;B107&amp;C107&amp;F107)="",ISNUMBER(INDIRECT(A107&amp;B107&amp;C107&amp;F107))=FALSE,INDIRECT(A107&amp;B107&amp;C107&amp;F107)=0),"",INDIRECT(A107&amp;B107&amp;C107&amp;F107))</f>
        <v/>
      </c>
      <c r="T107" s="15" t="str" cm="1">
        <f t="array" aca="1" ref="T107" ca="1">IF(OR(INDIRECT(A107&amp;B107&amp;C107&amp;F107)="",ISNUMBER(INDIRECT(A107&amp;B107&amp;C107&amp;F107))=FALSE,INDIRECT(A107&amp;B107&amp;C107&amp;F107)=0),"",0)</f>
        <v/>
      </c>
    </row>
    <row r="108" spans="1:20">
      <c r="A108" s="23" t="s">
        <v>912</v>
      </c>
      <c r="C108" s="23" t="str">
        <f t="shared" si="2"/>
        <v>d</v>
      </c>
      <c r="E108" s="23" t="str">
        <f t="shared" ca="1" si="4"/>
        <v>c</v>
      </c>
      <c r="F108" s="23">
        <f t="shared" si="1"/>
        <v>13</v>
      </c>
      <c r="G108" s="23" t="str" cm="1">
        <f t="array" aca="1" ref="G108" ca="1">IF(OR(INDIRECT(A108&amp;B108&amp;C108&amp;F108)="",ISNUMBER(INDIRECT(A108&amp;B108&amp;C108&amp;F108))=FALSE),"",IF(INDIRECT(A108&amp;B108&amp;C108&amp;9)="公開","【（第８期）WEB・コールセンター受付】","【（第８期）医療機関受付】"))</f>
        <v/>
      </c>
      <c r="H108" s="15" t="str" cm="1">
        <f t="array" aca="1" ref="H108" ca="1">IF(OR(INDIRECT(A108&amp;B108&amp;C108&amp;F108)="",ISNUMBER(INDIRECT(A108&amp;B108&amp;C108&amp;F108))=FALSE,INDIRECT(A108&amp;B108&amp;C108&amp;F108)=0),"",431001)</f>
        <v/>
      </c>
      <c r="I108" s="15" t="str" cm="1">
        <f t="array" aca="1" ref="I108" ca="1">IF(OR(INDIRECT(A108&amp;B108&amp;C108&amp;F108)="",ISNUMBER(INDIRECT(A108&amp;B108&amp;C108&amp;F108))=FALSE,INDIRECT(A108&amp;B108&amp;C108&amp;F108)=0),"",G108&amp;J108&amp;"."&amp;TEXT(M108,"00")&amp;TEXT(N108,"00")&amp;"."&amp;TEXT(O108,"00")&amp;TEXT(P108,"00"))</f>
        <v/>
      </c>
      <c r="J108" s="15" t="str" cm="1">
        <f t="array" aca="1" ref="J108" ca="1">IF(OR(INDIRECT(A108&amp;B108&amp;C108&amp;F108)="",ISNUMBER(INDIRECT(A108&amp;B108&amp;C108&amp;F108))=FALSE,INDIRECT(A108&amp;B108&amp;C108&amp;F108)=0),"",予約枠報告様式!$B$2)</f>
        <v/>
      </c>
      <c r="K108" s="15" t="str" cm="1">
        <f t="array" aca="1" ref="K108" ca="1">IF(OR(INDIRECT(A108&amp;B108&amp;C108&amp;F108)="",ISNUMBER(INDIRECT(A108&amp;B108&amp;C108&amp;F108))=FALSE,INDIRECT(A108&amp;B108&amp;C108&amp;F108)=0),"",1)</f>
        <v/>
      </c>
      <c r="L108" s="15" t="str" cm="1">
        <f t="array" aca="1" ref="L108" ca="1">IF(OR(INDIRECT(A108&amp;B108&amp;C108&amp;F108)="",ISNUMBER(INDIRECT(A108&amp;B108&amp;C108&amp;F108))=FALSE,INDIRECT(A108&amp;B108&amp;C108&amp;F108)=0),"",IF(G108="【（第８期）医療機関受付】",TEXT(INDIRECT(A108&amp;D108&amp;E108&amp;5),"yyy"),TEXT(INDIRECT(A108&amp;B108&amp;C108&amp;5),"yyy")))</f>
        <v/>
      </c>
      <c r="M108" s="15" t="str" cm="1">
        <f t="array" aca="1" ref="M108" ca="1">IF(OR(INDIRECT(A108&amp;B108&amp;C108&amp;F108)="",ISNUMBER(INDIRECT(A108&amp;B108&amp;C108&amp;F108))=FALSE,INDIRECT(A108&amp;B108&amp;C108&amp;F108)=0),"",IF(G108="【（第８期）医療機関受付】",TEXT(INDIRECT(A108&amp;D108&amp;E108&amp;5),"m"),TEXT(INDIRECT(A108&amp;B108&amp;C108&amp;5),"m")))</f>
        <v/>
      </c>
      <c r="N108" s="15" t="str" cm="1">
        <f t="array" aca="1" ref="N108" ca="1">IF(OR(INDIRECT(A108&amp;B108&amp;C108&amp;F108)="",ISNUMBER(INDIRECT(A108&amp;B108&amp;C108&amp;F108))=FALSE,INDIRECT(A108&amp;B108&amp;C108&amp;F108)=0),"",IF(G108="【（第８期）医療機関受付】",TEXT(INDIRECT(A108&amp;D108&amp;E108&amp;5),"d"),TEXT(INDIRECT(A108&amp;B108&amp;C108&amp;5),"d")))</f>
        <v/>
      </c>
      <c r="O108" s="15" t="str" cm="1">
        <f t="array" aca="1" ref="O108" ca="1">IF(OR(INDIRECT(A108&amp;B108&amp;C108&amp;F108)="",ISNUMBER(INDIRECT(A108&amp;B108&amp;C108&amp;F108))=FALSE,INDIRECT(A108&amp;B108&amp;C108&amp;F108)=0),"",HOUR(INDIRECT(A108&amp;"A"&amp;F108)))</f>
        <v/>
      </c>
      <c r="P108" s="15" t="str" cm="1">
        <f t="array" aca="1" ref="P108" ca="1">IF(OR(INDIRECT(A108&amp;B108&amp;C108&amp;F108)="",ISNUMBER(INDIRECT(A108&amp;B108&amp;C108&amp;F108))=FALSE,INDIRECT(A108&amp;B108&amp;C108&amp;F108)=0),"",MINUTE(INDIRECT(A108&amp;"A"&amp;F108)))</f>
        <v/>
      </c>
      <c r="Q108" s="15" t="str" cm="1">
        <f t="array" aca="1" ref="Q108" ca="1">IF(OR(INDIRECT(A108&amp;B108&amp;C108&amp;F108)="",ISNUMBER(INDIRECT(A108&amp;B108&amp;C108&amp;F108))=FALSE,INDIRECT(A108&amp;B108&amp;C108&amp;F108)=0),"",O108)</f>
        <v/>
      </c>
      <c r="R108" s="15" t="str" cm="1">
        <f t="array" aca="1" ref="R108" ca="1">IF(OR(INDIRECT(A108&amp;B108&amp;C108&amp;F108)="",ISNUMBER(INDIRECT(A108&amp;B108&amp;C108&amp;F108))=FALSE,INDIRECT(A108&amp;B108&amp;C108&amp;F108)=0),"",P108+14)</f>
        <v/>
      </c>
      <c r="S108" s="15" t="str" cm="1">
        <f t="array" aca="1" ref="S108" ca="1">IF(OR(INDIRECT(A108&amp;B108&amp;C108&amp;F108)="",ISNUMBER(INDIRECT(A108&amp;B108&amp;C108&amp;F108))=FALSE,INDIRECT(A108&amp;B108&amp;C108&amp;F108)=0),"",INDIRECT(A108&amp;B108&amp;C108&amp;F108))</f>
        <v/>
      </c>
      <c r="T108" s="15" t="str" cm="1">
        <f t="array" aca="1" ref="T108" ca="1">IF(OR(INDIRECT(A108&amp;B108&amp;C108&amp;F108)="",ISNUMBER(INDIRECT(A108&amp;B108&amp;C108&amp;F108))=FALSE,INDIRECT(A108&amp;B108&amp;C108&amp;F108)=0),"",0)</f>
        <v/>
      </c>
    </row>
    <row r="109" spans="1:20">
      <c r="A109" s="23" t="s">
        <v>912</v>
      </c>
      <c r="C109" s="23" t="str">
        <f t="shared" si="2"/>
        <v>d</v>
      </c>
      <c r="E109" s="23" t="str">
        <f t="shared" ca="1" si="4"/>
        <v>c</v>
      </c>
      <c r="F109" s="23">
        <f t="shared" si="1"/>
        <v>14</v>
      </c>
      <c r="G109" s="23" t="str" cm="1">
        <f t="array" aca="1" ref="G109" ca="1">IF(OR(INDIRECT(A109&amp;B109&amp;C109&amp;F109)="",ISNUMBER(INDIRECT(A109&amp;B109&amp;C109&amp;F109))=FALSE),"",IF(INDIRECT(A109&amp;B109&amp;C109&amp;9)="公開","【（第８期）WEB・コールセンター受付】","【（第８期）医療機関受付】"))</f>
        <v/>
      </c>
      <c r="H109" s="15" t="str" cm="1">
        <f t="array" aca="1" ref="H109" ca="1">IF(OR(INDIRECT(A109&amp;B109&amp;C109&amp;F109)="",ISNUMBER(INDIRECT(A109&amp;B109&amp;C109&amp;F109))=FALSE,INDIRECT(A109&amp;B109&amp;C109&amp;F109)=0),"",431001)</f>
        <v/>
      </c>
      <c r="I109" s="15" t="str" cm="1">
        <f t="array" aca="1" ref="I109" ca="1">IF(OR(INDIRECT(A109&amp;B109&amp;C109&amp;F109)="",ISNUMBER(INDIRECT(A109&amp;B109&amp;C109&amp;F109))=FALSE,INDIRECT(A109&amp;B109&amp;C109&amp;F109)=0),"",G109&amp;J109&amp;"."&amp;TEXT(M109,"00")&amp;TEXT(N109,"00")&amp;"."&amp;TEXT(O109,"00")&amp;TEXT(P109,"00"))</f>
        <v/>
      </c>
      <c r="J109" s="15" t="str" cm="1">
        <f t="array" aca="1" ref="J109" ca="1">IF(OR(INDIRECT(A109&amp;B109&amp;C109&amp;F109)="",ISNUMBER(INDIRECT(A109&amp;B109&amp;C109&amp;F109))=FALSE,INDIRECT(A109&amp;B109&amp;C109&amp;F109)=0),"",予約枠報告様式!$B$2)</f>
        <v/>
      </c>
      <c r="K109" s="15" t="str" cm="1">
        <f t="array" aca="1" ref="K109" ca="1">IF(OR(INDIRECT(A109&amp;B109&amp;C109&amp;F109)="",ISNUMBER(INDIRECT(A109&amp;B109&amp;C109&amp;F109))=FALSE,INDIRECT(A109&amp;B109&amp;C109&amp;F109)=0),"",1)</f>
        <v/>
      </c>
      <c r="L109" s="15" t="str" cm="1">
        <f t="array" aca="1" ref="L109" ca="1">IF(OR(INDIRECT(A109&amp;B109&amp;C109&amp;F109)="",ISNUMBER(INDIRECT(A109&amp;B109&amp;C109&amp;F109))=FALSE,INDIRECT(A109&amp;B109&amp;C109&amp;F109)=0),"",IF(G109="【（第８期）医療機関受付】",TEXT(INDIRECT(A109&amp;D109&amp;E109&amp;5),"yyy"),TEXT(INDIRECT(A109&amp;B109&amp;C109&amp;5),"yyy")))</f>
        <v/>
      </c>
      <c r="M109" s="15" t="str" cm="1">
        <f t="array" aca="1" ref="M109" ca="1">IF(OR(INDIRECT(A109&amp;B109&amp;C109&amp;F109)="",ISNUMBER(INDIRECT(A109&amp;B109&amp;C109&amp;F109))=FALSE,INDIRECT(A109&amp;B109&amp;C109&amp;F109)=0),"",IF(G109="【（第８期）医療機関受付】",TEXT(INDIRECT(A109&amp;D109&amp;E109&amp;5),"m"),TEXT(INDIRECT(A109&amp;B109&amp;C109&amp;5),"m")))</f>
        <v/>
      </c>
      <c r="N109" s="15" t="str" cm="1">
        <f t="array" aca="1" ref="N109" ca="1">IF(OR(INDIRECT(A109&amp;B109&amp;C109&amp;F109)="",ISNUMBER(INDIRECT(A109&amp;B109&amp;C109&amp;F109))=FALSE,INDIRECT(A109&amp;B109&amp;C109&amp;F109)=0),"",IF(G109="【（第８期）医療機関受付】",TEXT(INDIRECT(A109&amp;D109&amp;E109&amp;5),"d"),TEXT(INDIRECT(A109&amp;B109&amp;C109&amp;5),"d")))</f>
        <v/>
      </c>
      <c r="O109" s="15" t="str" cm="1">
        <f t="array" aca="1" ref="O109" ca="1">IF(OR(INDIRECT(A109&amp;B109&amp;C109&amp;F109)="",ISNUMBER(INDIRECT(A109&amp;B109&amp;C109&amp;F109))=FALSE,INDIRECT(A109&amp;B109&amp;C109&amp;F109)=0),"",HOUR(INDIRECT(A109&amp;"A"&amp;F109)))</f>
        <v/>
      </c>
      <c r="P109" s="15" t="str" cm="1">
        <f t="array" aca="1" ref="P109" ca="1">IF(OR(INDIRECT(A109&amp;B109&amp;C109&amp;F109)="",ISNUMBER(INDIRECT(A109&amp;B109&amp;C109&amp;F109))=FALSE,INDIRECT(A109&amp;B109&amp;C109&amp;F109)=0),"",MINUTE(INDIRECT(A109&amp;"A"&amp;F109)))</f>
        <v/>
      </c>
      <c r="Q109" s="15" t="str" cm="1">
        <f t="array" aca="1" ref="Q109" ca="1">IF(OR(INDIRECT(A109&amp;B109&amp;C109&amp;F109)="",ISNUMBER(INDIRECT(A109&amp;B109&amp;C109&amp;F109))=FALSE,INDIRECT(A109&amp;B109&amp;C109&amp;F109)=0),"",O109)</f>
        <v/>
      </c>
      <c r="R109" s="15" t="str" cm="1">
        <f t="array" aca="1" ref="R109" ca="1">IF(OR(INDIRECT(A109&amp;B109&amp;C109&amp;F109)="",ISNUMBER(INDIRECT(A109&amp;B109&amp;C109&amp;F109))=FALSE,INDIRECT(A109&amp;B109&amp;C109&amp;F109)=0),"",P109+14)</f>
        <v/>
      </c>
      <c r="S109" s="15" t="str" cm="1">
        <f t="array" aca="1" ref="S109" ca="1">IF(OR(INDIRECT(A109&amp;B109&amp;C109&amp;F109)="",ISNUMBER(INDIRECT(A109&amp;B109&amp;C109&amp;F109))=FALSE,INDIRECT(A109&amp;B109&amp;C109&amp;F109)=0),"",INDIRECT(A109&amp;B109&amp;C109&amp;F109))</f>
        <v/>
      </c>
      <c r="T109" s="15" t="str" cm="1">
        <f t="array" aca="1" ref="T109" ca="1">IF(OR(INDIRECT(A109&amp;B109&amp;C109&amp;F109)="",ISNUMBER(INDIRECT(A109&amp;B109&amp;C109&amp;F109))=FALSE,INDIRECT(A109&amp;B109&amp;C109&amp;F109)=0),"",0)</f>
        <v/>
      </c>
    </row>
    <row r="110" spans="1:20">
      <c r="A110" s="23" t="s">
        <v>912</v>
      </c>
      <c r="C110" s="23" t="str">
        <f t="shared" si="2"/>
        <v>d</v>
      </c>
      <c r="E110" s="23" t="str">
        <f t="shared" ca="1" si="4"/>
        <v>c</v>
      </c>
      <c r="F110" s="23">
        <f t="shared" si="1"/>
        <v>15</v>
      </c>
      <c r="G110" s="23" t="str" cm="1">
        <f t="array" aca="1" ref="G110" ca="1">IF(OR(INDIRECT(A110&amp;B110&amp;C110&amp;F110)="",ISNUMBER(INDIRECT(A110&amp;B110&amp;C110&amp;F110))=FALSE),"",IF(INDIRECT(A110&amp;B110&amp;C110&amp;9)="公開","【（第８期）WEB・コールセンター受付】","【（第８期）医療機関受付】"))</f>
        <v/>
      </c>
      <c r="H110" s="15" t="str" cm="1">
        <f t="array" aca="1" ref="H110" ca="1">IF(OR(INDIRECT(A110&amp;B110&amp;C110&amp;F110)="",ISNUMBER(INDIRECT(A110&amp;B110&amp;C110&amp;F110))=FALSE,INDIRECT(A110&amp;B110&amp;C110&amp;F110)=0),"",431001)</f>
        <v/>
      </c>
      <c r="I110" s="15" t="str" cm="1">
        <f t="array" aca="1" ref="I110" ca="1">IF(OR(INDIRECT(A110&amp;B110&amp;C110&amp;F110)="",ISNUMBER(INDIRECT(A110&amp;B110&amp;C110&amp;F110))=FALSE,INDIRECT(A110&amp;B110&amp;C110&amp;F110)=0),"",G110&amp;J110&amp;"."&amp;TEXT(M110,"00")&amp;TEXT(N110,"00")&amp;"."&amp;TEXT(O110,"00")&amp;TEXT(P110,"00"))</f>
        <v/>
      </c>
      <c r="J110" s="15" t="str" cm="1">
        <f t="array" aca="1" ref="J110" ca="1">IF(OR(INDIRECT(A110&amp;B110&amp;C110&amp;F110)="",ISNUMBER(INDIRECT(A110&amp;B110&amp;C110&amp;F110))=FALSE,INDIRECT(A110&amp;B110&amp;C110&amp;F110)=0),"",予約枠報告様式!$B$2)</f>
        <v/>
      </c>
      <c r="K110" s="15" t="str" cm="1">
        <f t="array" aca="1" ref="K110" ca="1">IF(OR(INDIRECT(A110&amp;B110&amp;C110&amp;F110)="",ISNUMBER(INDIRECT(A110&amp;B110&amp;C110&amp;F110))=FALSE,INDIRECT(A110&amp;B110&amp;C110&amp;F110)=0),"",1)</f>
        <v/>
      </c>
      <c r="L110" s="15" t="str" cm="1">
        <f t="array" aca="1" ref="L110" ca="1">IF(OR(INDIRECT(A110&amp;B110&amp;C110&amp;F110)="",ISNUMBER(INDIRECT(A110&amp;B110&amp;C110&amp;F110))=FALSE,INDIRECT(A110&amp;B110&amp;C110&amp;F110)=0),"",IF(G110="【（第８期）医療機関受付】",TEXT(INDIRECT(A110&amp;D110&amp;E110&amp;5),"yyy"),TEXT(INDIRECT(A110&amp;B110&amp;C110&amp;5),"yyy")))</f>
        <v/>
      </c>
      <c r="M110" s="15" t="str" cm="1">
        <f t="array" aca="1" ref="M110" ca="1">IF(OR(INDIRECT(A110&amp;B110&amp;C110&amp;F110)="",ISNUMBER(INDIRECT(A110&amp;B110&amp;C110&amp;F110))=FALSE,INDIRECT(A110&amp;B110&amp;C110&amp;F110)=0),"",IF(G110="【（第８期）医療機関受付】",TEXT(INDIRECT(A110&amp;D110&amp;E110&amp;5),"m"),TEXT(INDIRECT(A110&amp;B110&amp;C110&amp;5),"m")))</f>
        <v/>
      </c>
      <c r="N110" s="15" t="str" cm="1">
        <f t="array" aca="1" ref="N110" ca="1">IF(OR(INDIRECT(A110&amp;B110&amp;C110&amp;F110)="",ISNUMBER(INDIRECT(A110&amp;B110&amp;C110&amp;F110))=FALSE,INDIRECT(A110&amp;B110&amp;C110&amp;F110)=0),"",IF(G110="【（第８期）医療機関受付】",TEXT(INDIRECT(A110&amp;D110&amp;E110&amp;5),"d"),TEXT(INDIRECT(A110&amp;B110&amp;C110&amp;5),"d")))</f>
        <v/>
      </c>
      <c r="O110" s="15" t="str" cm="1">
        <f t="array" aca="1" ref="O110" ca="1">IF(OR(INDIRECT(A110&amp;B110&amp;C110&amp;F110)="",ISNUMBER(INDIRECT(A110&amp;B110&amp;C110&amp;F110))=FALSE,INDIRECT(A110&amp;B110&amp;C110&amp;F110)=0),"",HOUR(INDIRECT(A110&amp;"A"&amp;F110)))</f>
        <v/>
      </c>
      <c r="P110" s="15" t="str" cm="1">
        <f t="array" aca="1" ref="P110" ca="1">IF(OR(INDIRECT(A110&amp;B110&amp;C110&amp;F110)="",ISNUMBER(INDIRECT(A110&amp;B110&amp;C110&amp;F110))=FALSE,INDIRECT(A110&amp;B110&amp;C110&amp;F110)=0),"",MINUTE(INDIRECT(A110&amp;"A"&amp;F110)))</f>
        <v/>
      </c>
      <c r="Q110" s="15" t="str" cm="1">
        <f t="array" aca="1" ref="Q110" ca="1">IF(OR(INDIRECT(A110&amp;B110&amp;C110&amp;F110)="",ISNUMBER(INDIRECT(A110&amp;B110&amp;C110&amp;F110))=FALSE,INDIRECT(A110&amp;B110&amp;C110&amp;F110)=0),"",O110)</f>
        <v/>
      </c>
      <c r="R110" s="15" t="str" cm="1">
        <f t="array" aca="1" ref="R110" ca="1">IF(OR(INDIRECT(A110&amp;B110&amp;C110&amp;F110)="",ISNUMBER(INDIRECT(A110&amp;B110&amp;C110&amp;F110))=FALSE,INDIRECT(A110&amp;B110&amp;C110&amp;F110)=0),"",P110+14)</f>
        <v/>
      </c>
      <c r="S110" s="15" t="str" cm="1">
        <f t="array" aca="1" ref="S110" ca="1">IF(OR(INDIRECT(A110&amp;B110&amp;C110&amp;F110)="",ISNUMBER(INDIRECT(A110&amp;B110&amp;C110&amp;F110))=FALSE,INDIRECT(A110&amp;B110&amp;C110&amp;F110)=0),"",INDIRECT(A110&amp;B110&amp;C110&amp;F110))</f>
        <v/>
      </c>
      <c r="T110" s="15" t="str" cm="1">
        <f t="array" aca="1" ref="T110" ca="1">IF(OR(INDIRECT(A110&amp;B110&amp;C110&amp;F110)="",ISNUMBER(INDIRECT(A110&amp;B110&amp;C110&amp;F110))=FALSE,INDIRECT(A110&amp;B110&amp;C110&amp;F110)=0),"",0)</f>
        <v/>
      </c>
    </row>
    <row r="111" spans="1:20">
      <c r="A111" s="23" t="s">
        <v>912</v>
      </c>
      <c r="C111" s="23" t="str">
        <f t="shared" si="2"/>
        <v>d</v>
      </c>
      <c r="E111" s="23" t="str">
        <f t="shared" ca="1" si="4"/>
        <v>c</v>
      </c>
      <c r="F111" s="23">
        <f t="shared" si="1"/>
        <v>16</v>
      </c>
      <c r="G111" s="23" t="str" cm="1">
        <f t="array" aca="1" ref="G111" ca="1">IF(OR(INDIRECT(A111&amp;B111&amp;C111&amp;F111)="",ISNUMBER(INDIRECT(A111&amp;B111&amp;C111&amp;F111))=FALSE),"",IF(INDIRECT(A111&amp;B111&amp;C111&amp;9)="公開","【（第８期）WEB・コールセンター受付】","【（第８期）医療機関受付】"))</f>
        <v/>
      </c>
      <c r="H111" s="15" t="str" cm="1">
        <f t="array" aca="1" ref="H111" ca="1">IF(OR(INDIRECT(A111&amp;B111&amp;C111&amp;F111)="",ISNUMBER(INDIRECT(A111&amp;B111&amp;C111&amp;F111))=FALSE,INDIRECT(A111&amp;B111&amp;C111&amp;F111)=0),"",431001)</f>
        <v/>
      </c>
      <c r="I111" s="15" t="str" cm="1">
        <f t="array" aca="1" ref="I111" ca="1">IF(OR(INDIRECT(A111&amp;B111&amp;C111&amp;F111)="",ISNUMBER(INDIRECT(A111&amp;B111&amp;C111&amp;F111))=FALSE,INDIRECT(A111&amp;B111&amp;C111&amp;F111)=0),"",G111&amp;J111&amp;"."&amp;TEXT(M111,"00")&amp;TEXT(N111,"00")&amp;"."&amp;TEXT(O111,"00")&amp;TEXT(P111,"00"))</f>
        <v/>
      </c>
      <c r="J111" s="15" t="str" cm="1">
        <f t="array" aca="1" ref="J111" ca="1">IF(OR(INDIRECT(A111&amp;B111&amp;C111&amp;F111)="",ISNUMBER(INDIRECT(A111&amp;B111&amp;C111&amp;F111))=FALSE,INDIRECT(A111&amp;B111&amp;C111&amp;F111)=0),"",予約枠報告様式!$B$2)</f>
        <v/>
      </c>
      <c r="K111" s="15" t="str" cm="1">
        <f t="array" aca="1" ref="K111" ca="1">IF(OR(INDIRECT(A111&amp;B111&amp;C111&amp;F111)="",ISNUMBER(INDIRECT(A111&amp;B111&amp;C111&amp;F111))=FALSE,INDIRECT(A111&amp;B111&amp;C111&amp;F111)=0),"",1)</f>
        <v/>
      </c>
      <c r="L111" s="15" t="str" cm="1">
        <f t="array" aca="1" ref="L111" ca="1">IF(OR(INDIRECT(A111&amp;B111&amp;C111&amp;F111)="",ISNUMBER(INDIRECT(A111&amp;B111&amp;C111&amp;F111))=FALSE,INDIRECT(A111&amp;B111&amp;C111&amp;F111)=0),"",IF(G111="【（第８期）医療機関受付】",TEXT(INDIRECT(A111&amp;D111&amp;E111&amp;5),"yyy"),TEXT(INDIRECT(A111&amp;B111&amp;C111&amp;5),"yyy")))</f>
        <v/>
      </c>
      <c r="M111" s="15" t="str" cm="1">
        <f t="array" aca="1" ref="M111" ca="1">IF(OR(INDIRECT(A111&amp;B111&amp;C111&amp;F111)="",ISNUMBER(INDIRECT(A111&amp;B111&amp;C111&amp;F111))=FALSE,INDIRECT(A111&amp;B111&amp;C111&amp;F111)=0),"",IF(G111="【（第８期）医療機関受付】",TEXT(INDIRECT(A111&amp;D111&amp;E111&amp;5),"m"),TEXT(INDIRECT(A111&amp;B111&amp;C111&amp;5),"m")))</f>
        <v/>
      </c>
      <c r="N111" s="15" t="str" cm="1">
        <f t="array" aca="1" ref="N111" ca="1">IF(OR(INDIRECT(A111&amp;B111&amp;C111&amp;F111)="",ISNUMBER(INDIRECT(A111&amp;B111&amp;C111&amp;F111))=FALSE,INDIRECT(A111&amp;B111&amp;C111&amp;F111)=0),"",IF(G111="【（第８期）医療機関受付】",TEXT(INDIRECT(A111&amp;D111&amp;E111&amp;5),"d"),TEXT(INDIRECT(A111&amp;B111&amp;C111&amp;5),"d")))</f>
        <v/>
      </c>
      <c r="O111" s="15" t="str" cm="1">
        <f t="array" aca="1" ref="O111" ca="1">IF(OR(INDIRECT(A111&amp;B111&amp;C111&amp;F111)="",ISNUMBER(INDIRECT(A111&amp;B111&amp;C111&amp;F111))=FALSE,INDIRECT(A111&amp;B111&amp;C111&amp;F111)=0),"",HOUR(INDIRECT(A111&amp;"A"&amp;F111)))</f>
        <v/>
      </c>
      <c r="P111" s="15" t="str" cm="1">
        <f t="array" aca="1" ref="P111" ca="1">IF(OR(INDIRECT(A111&amp;B111&amp;C111&amp;F111)="",ISNUMBER(INDIRECT(A111&amp;B111&amp;C111&amp;F111))=FALSE,INDIRECT(A111&amp;B111&amp;C111&amp;F111)=0),"",MINUTE(INDIRECT(A111&amp;"A"&amp;F111)))</f>
        <v/>
      </c>
      <c r="Q111" s="15" t="str" cm="1">
        <f t="array" aca="1" ref="Q111" ca="1">IF(OR(INDIRECT(A111&amp;B111&amp;C111&amp;F111)="",ISNUMBER(INDIRECT(A111&amp;B111&amp;C111&amp;F111))=FALSE,INDIRECT(A111&amp;B111&amp;C111&amp;F111)=0),"",O111)</f>
        <v/>
      </c>
      <c r="R111" s="15" t="str" cm="1">
        <f t="array" aca="1" ref="R111" ca="1">IF(OR(INDIRECT(A111&amp;B111&amp;C111&amp;F111)="",ISNUMBER(INDIRECT(A111&amp;B111&amp;C111&amp;F111))=FALSE,INDIRECT(A111&amp;B111&amp;C111&amp;F111)=0),"",P111+14)</f>
        <v/>
      </c>
      <c r="S111" s="15" t="str" cm="1">
        <f t="array" aca="1" ref="S111" ca="1">IF(OR(INDIRECT(A111&amp;B111&amp;C111&amp;F111)="",ISNUMBER(INDIRECT(A111&amp;B111&amp;C111&amp;F111))=FALSE,INDIRECT(A111&amp;B111&amp;C111&amp;F111)=0),"",INDIRECT(A111&amp;B111&amp;C111&amp;F111))</f>
        <v/>
      </c>
      <c r="T111" s="15" t="str" cm="1">
        <f t="array" aca="1" ref="T111" ca="1">IF(OR(INDIRECT(A111&amp;B111&amp;C111&amp;F111)="",ISNUMBER(INDIRECT(A111&amp;B111&amp;C111&amp;F111))=FALSE,INDIRECT(A111&amp;B111&amp;C111&amp;F111)=0),"",0)</f>
        <v/>
      </c>
    </row>
    <row r="112" spans="1:20">
      <c r="A112" s="23" t="s">
        <v>912</v>
      </c>
      <c r="C112" s="23" t="str">
        <f t="shared" si="2"/>
        <v>d</v>
      </c>
      <c r="E112" s="23" t="str">
        <f t="shared" ca="1" si="4"/>
        <v>c</v>
      </c>
      <c r="F112" s="23">
        <f t="shared" si="1"/>
        <v>17</v>
      </c>
      <c r="G112" s="23" t="str" cm="1">
        <f t="array" aca="1" ref="G112" ca="1">IF(OR(INDIRECT(A112&amp;B112&amp;C112&amp;F112)="",ISNUMBER(INDIRECT(A112&amp;B112&amp;C112&amp;F112))=FALSE),"",IF(INDIRECT(A112&amp;B112&amp;C112&amp;9)="公開","【（第８期）WEB・コールセンター受付】","【（第８期）医療機関受付】"))</f>
        <v/>
      </c>
      <c r="H112" s="15" t="str" cm="1">
        <f t="array" aca="1" ref="H112" ca="1">IF(OR(INDIRECT(A112&amp;B112&amp;C112&amp;F112)="",ISNUMBER(INDIRECT(A112&amp;B112&amp;C112&amp;F112))=FALSE,INDIRECT(A112&amp;B112&amp;C112&amp;F112)=0),"",431001)</f>
        <v/>
      </c>
      <c r="I112" s="15" t="str" cm="1">
        <f t="array" aca="1" ref="I112" ca="1">IF(OR(INDIRECT(A112&amp;B112&amp;C112&amp;F112)="",ISNUMBER(INDIRECT(A112&amp;B112&amp;C112&amp;F112))=FALSE,INDIRECT(A112&amp;B112&amp;C112&amp;F112)=0),"",G112&amp;J112&amp;"."&amp;TEXT(M112,"00")&amp;TEXT(N112,"00")&amp;"."&amp;TEXT(O112,"00")&amp;TEXT(P112,"00"))</f>
        <v/>
      </c>
      <c r="J112" s="15" t="str" cm="1">
        <f t="array" aca="1" ref="J112" ca="1">IF(OR(INDIRECT(A112&amp;B112&amp;C112&amp;F112)="",ISNUMBER(INDIRECT(A112&amp;B112&amp;C112&amp;F112))=FALSE,INDIRECT(A112&amp;B112&amp;C112&amp;F112)=0),"",予約枠報告様式!$B$2)</f>
        <v/>
      </c>
      <c r="K112" s="15" t="str" cm="1">
        <f t="array" aca="1" ref="K112" ca="1">IF(OR(INDIRECT(A112&amp;B112&amp;C112&amp;F112)="",ISNUMBER(INDIRECT(A112&amp;B112&amp;C112&amp;F112))=FALSE,INDIRECT(A112&amp;B112&amp;C112&amp;F112)=0),"",1)</f>
        <v/>
      </c>
      <c r="L112" s="15" t="str" cm="1">
        <f t="array" aca="1" ref="L112" ca="1">IF(OR(INDIRECT(A112&amp;B112&amp;C112&amp;F112)="",ISNUMBER(INDIRECT(A112&amp;B112&amp;C112&amp;F112))=FALSE,INDIRECT(A112&amp;B112&amp;C112&amp;F112)=0),"",IF(G112="【（第８期）医療機関受付】",TEXT(INDIRECT(A112&amp;D112&amp;E112&amp;5),"yyy"),TEXT(INDIRECT(A112&amp;B112&amp;C112&amp;5),"yyy")))</f>
        <v/>
      </c>
      <c r="M112" s="15" t="str" cm="1">
        <f t="array" aca="1" ref="M112" ca="1">IF(OR(INDIRECT(A112&amp;B112&amp;C112&amp;F112)="",ISNUMBER(INDIRECT(A112&amp;B112&amp;C112&amp;F112))=FALSE,INDIRECT(A112&amp;B112&amp;C112&amp;F112)=0),"",IF(G112="【（第８期）医療機関受付】",TEXT(INDIRECT(A112&amp;D112&amp;E112&amp;5),"m"),TEXT(INDIRECT(A112&amp;B112&amp;C112&amp;5),"m")))</f>
        <v/>
      </c>
      <c r="N112" s="15" t="str" cm="1">
        <f t="array" aca="1" ref="N112" ca="1">IF(OR(INDIRECT(A112&amp;B112&amp;C112&amp;F112)="",ISNUMBER(INDIRECT(A112&amp;B112&amp;C112&amp;F112))=FALSE,INDIRECT(A112&amp;B112&amp;C112&amp;F112)=0),"",IF(G112="【（第８期）医療機関受付】",TEXT(INDIRECT(A112&amp;D112&amp;E112&amp;5),"d"),TEXT(INDIRECT(A112&amp;B112&amp;C112&amp;5),"d")))</f>
        <v/>
      </c>
      <c r="O112" s="15" t="str" cm="1">
        <f t="array" aca="1" ref="O112" ca="1">IF(OR(INDIRECT(A112&amp;B112&amp;C112&amp;F112)="",ISNUMBER(INDIRECT(A112&amp;B112&amp;C112&amp;F112))=FALSE,INDIRECT(A112&amp;B112&amp;C112&amp;F112)=0),"",HOUR(INDIRECT(A112&amp;"A"&amp;F112)))</f>
        <v/>
      </c>
      <c r="P112" s="15" t="str" cm="1">
        <f t="array" aca="1" ref="P112" ca="1">IF(OR(INDIRECT(A112&amp;B112&amp;C112&amp;F112)="",ISNUMBER(INDIRECT(A112&amp;B112&amp;C112&amp;F112))=FALSE,INDIRECT(A112&amp;B112&amp;C112&amp;F112)=0),"",MINUTE(INDIRECT(A112&amp;"A"&amp;F112)))</f>
        <v/>
      </c>
      <c r="Q112" s="15" t="str" cm="1">
        <f t="array" aca="1" ref="Q112" ca="1">IF(OR(INDIRECT(A112&amp;B112&amp;C112&amp;F112)="",ISNUMBER(INDIRECT(A112&amp;B112&amp;C112&amp;F112))=FALSE,INDIRECT(A112&amp;B112&amp;C112&amp;F112)=0),"",O112)</f>
        <v/>
      </c>
      <c r="R112" s="15" t="str" cm="1">
        <f t="array" aca="1" ref="R112" ca="1">IF(OR(INDIRECT(A112&amp;B112&amp;C112&amp;F112)="",ISNUMBER(INDIRECT(A112&amp;B112&amp;C112&amp;F112))=FALSE,INDIRECT(A112&amp;B112&amp;C112&amp;F112)=0),"",P112+14)</f>
        <v/>
      </c>
      <c r="S112" s="15" t="str" cm="1">
        <f t="array" aca="1" ref="S112" ca="1">IF(OR(INDIRECT(A112&amp;B112&amp;C112&amp;F112)="",ISNUMBER(INDIRECT(A112&amp;B112&amp;C112&amp;F112))=FALSE,INDIRECT(A112&amp;B112&amp;C112&amp;F112)=0),"",INDIRECT(A112&amp;B112&amp;C112&amp;F112))</f>
        <v/>
      </c>
      <c r="T112" s="15" t="str" cm="1">
        <f t="array" aca="1" ref="T112" ca="1">IF(OR(INDIRECT(A112&amp;B112&amp;C112&amp;F112)="",ISNUMBER(INDIRECT(A112&amp;B112&amp;C112&amp;F112))=FALSE,INDIRECT(A112&amp;B112&amp;C112&amp;F112)=0),"",0)</f>
        <v/>
      </c>
    </row>
    <row r="113" spans="1:20">
      <c r="A113" s="23" t="s">
        <v>912</v>
      </c>
      <c r="C113" s="23" t="str">
        <f t="shared" si="2"/>
        <v>d</v>
      </c>
      <c r="E113" s="23" t="str">
        <f t="shared" ca="1" si="4"/>
        <v>c</v>
      </c>
      <c r="F113" s="23">
        <f t="shared" si="1"/>
        <v>18</v>
      </c>
      <c r="G113" s="23" t="str" cm="1">
        <f t="array" aca="1" ref="G113" ca="1">IF(OR(INDIRECT(A113&amp;B113&amp;C113&amp;F113)="",ISNUMBER(INDIRECT(A113&amp;B113&amp;C113&amp;F113))=FALSE),"",IF(INDIRECT(A113&amp;B113&amp;C113&amp;9)="公開","【（第８期）WEB・コールセンター受付】","【（第８期）医療機関受付】"))</f>
        <v/>
      </c>
      <c r="H113" s="15" t="str" cm="1">
        <f t="array" aca="1" ref="H113" ca="1">IF(OR(INDIRECT(A113&amp;B113&amp;C113&amp;F113)="",ISNUMBER(INDIRECT(A113&amp;B113&amp;C113&amp;F113))=FALSE,INDIRECT(A113&amp;B113&amp;C113&amp;F113)=0),"",431001)</f>
        <v/>
      </c>
      <c r="I113" s="15" t="str" cm="1">
        <f t="array" aca="1" ref="I113" ca="1">IF(OR(INDIRECT(A113&amp;B113&amp;C113&amp;F113)="",ISNUMBER(INDIRECT(A113&amp;B113&amp;C113&amp;F113))=FALSE,INDIRECT(A113&amp;B113&amp;C113&amp;F113)=0),"",G113&amp;J113&amp;"."&amp;TEXT(M113,"00")&amp;TEXT(N113,"00")&amp;"."&amp;TEXT(O113,"00")&amp;TEXT(P113,"00"))</f>
        <v/>
      </c>
      <c r="J113" s="15" t="str" cm="1">
        <f t="array" aca="1" ref="J113" ca="1">IF(OR(INDIRECT(A113&amp;B113&amp;C113&amp;F113)="",ISNUMBER(INDIRECT(A113&amp;B113&amp;C113&amp;F113))=FALSE,INDIRECT(A113&amp;B113&amp;C113&amp;F113)=0),"",予約枠報告様式!$B$2)</f>
        <v/>
      </c>
      <c r="K113" s="15" t="str" cm="1">
        <f t="array" aca="1" ref="K113" ca="1">IF(OR(INDIRECT(A113&amp;B113&amp;C113&amp;F113)="",ISNUMBER(INDIRECT(A113&amp;B113&amp;C113&amp;F113))=FALSE,INDIRECT(A113&amp;B113&amp;C113&amp;F113)=0),"",1)</f>
        <v/>
      </c>
      <c r="L113" s="15" t="str" cm="1">
        <f t="array" aca="1" ref="L113" ca="1">IF(OR(INDIRECT(A113&amp;B113&amp;C113&amp;F113)="",ISNUMBER(INDIRECT(A113&amp;B113&amp;C113&amp;F113))=FALSE,INDIRECT(A113&amp;B113&amp;C113&amp;F113)=0),"",IF(G113="【（第８期）医療機関受付】",TEXT(INDIRECT(A113&amp;D113&amp;E113&amp;5),"yyy"),TEXT(INDIRECT(A113&amp;B113&amp;C113&amp;5),"yyy")))</f>
        <v/>
      </c>
      <c r="M113" s="15" t="str" cm="1">
        <f t="array" aca="1" ref="M113" ca="1">IF(OR(INDIRECT(A113&amp;B113&amp;C113&amp;F113)="",ISNUMBER(INDIRECT(A113&amp;B113&amp;C113&amp;F113))=FALSE,INDIRECT(A113&amp;B113&amp;C113&amp;F113)=0),"",IF(G113="【（第８期）医療機関受付】",TEXT(INDIRECT(A113&amp;D113&amp;E113&amp;5),"m"),TEXT(INDIRECT(A113&amp;B113&amp;C113&amp;5),"m")))</f>
        <v/>
      </c>
      <c r="N113" s="15" t="str" cm="1">
        <f t="array" aca="1" ref="N113" ca="1">IF(OR(INDIRECT(A113&amp;B113&amp;C113&amp;F113)="",ISNUMBER(INDIRECT(A113&amp;B113&amp;C113&amp;F113))=FALSE,INDIRECT(A113&amp;B113&amp;C113&amp;F113)=0),"",IF(G113="【（第８期）医療機関受付】",TEXT(INDIRECT(A113&amp;D113&amp;E113&amp;5),"d"),TEXT(INDIRECT(A113&amp;B113&amp;C113&amp;5),"d")))</f>
        <v/>
      </c>
      <c r="O113" s="15" t="str" cm="1">
        <f t="array" aca="1" ref="O113" ca="1">IF(OR(INDIRECT(A113&amp;B113&amp;C113&amp;F113)="",ISNUMBER(INDIRECT(A113&amp;B113&amp;C113&amp;F113))=FALSE,INDIRECT(A113&amp;B113&amp;C113&amp;F113)=0),"",HOUR(INDIRECT(A113&amp;"A"&amp;F113)))</f>
        <v/>
      </c>
      <c r="P113" s="15" t="str" cm="1">
        <f t="array" aca="1" ref="P113" ca="1">IF(OR(INDIRECT(A113&amp;B113&amp;C113&amp;F113)="",ISNUMBER(INDIRECT(A113&amp;B113&amp;C113&amp;F113))=FALSE,INDIRECT(A113&amp;B113&amp;C113&amp;F113)=0),"",MINUTE(INDIRECT(A113&amp;"A"&amp;F113)))</f>
        <v/>
      </c>
      <c r="Q113" s="15" t="str" cm="1">
        <f t="array" aca="1" ref="Q113" ca="1">IF(OR(INDIRECT(A113&amp;B113&amp;C113&amp;F113)="",ISNUMBER(INDIRECT(A113&amp;B113&amp;C113&amp;F113))=FALSE,INDIRECT(A113&amp;B113&amp;C113&amp;F113)=0),"",O113)</f>
        <v/>
      </c>
      <c r="R113" s="15" t="str" cm="1">
        <f t="array" aca="1" ref="R113" ca="1">IF(OR(INDIRECT(A113&amp;B113&amp;C113&amp;F113)="",ISNUMBER(INDIRECT(A113&amp;B113&amp;C113&amp;F113))=FALSE,INDIRECT(A113&amp;B113&amp;C113&amp;F113)=0),"",P113+14)</f>
        <v/>
      </c>
      <c r="S113" s="15" t="str" cm="1">
        <f t="array" aca="1" ref="S113" ca="1">IF(OR(INDIRECT(A113&amp;B113&amp;C113&amp;F113)="",ISNUMBER(INDIRECT(A113&amp;B113&amp;C113&amp;F113))=FALSE,INDIRECT(A113&amp;B113&amp;C113&amp;F113)=0),"",INDIRECT(A113&amp;B113&amp;C113&amp;F113))</f>
        <v/>
      </c>
      <c r="T113" s="15" t="str" cm="1">
        <f t="array" aca="1" ref="T113" ca="1">IF(OR(INDIRECT(A113&amp;B113&amp;C113&amp;F113)="",ISNUMBER(INDIRECT(A113&amp;B113&amp;C113&amp;F113))=FALSE,INDIRECT(A113&amp;B113&amp;C113&amp;F113)=0),"",0)</f>
        <v/>
      </c>
    </row>
    <row r="114" spans="1:20">
      <c r="A114" s="23" t="s">
        <v>912</v>
      </c>
      <c r="C114" s="23" t="str">
        <f t="shared" si="2"/>
        <v>d</v>
      </c>
      <c r="E114" s="23" t="str">
        <f t="shared" ca="1" si="4"/>
        <v>c</v>
      </c>
      <c r="F114" s="23">
        <f t="shared" si="1"/>
        <v>19</v>
      </c>
      <c r="G114" s="23" t="str" cm="1">
        <f t="array" aca="1" ref="G114" ca="1">IF(OR(INDIRECT(A114&amp;B114&amp;C114&amp;F114)="",ISNUMBER(INDIRECT(A114&amp;B114&amp;C114&amp;F114))=FALSE),"",IF(INDIRECT(A114&amp;B114&amp;C114&amp;9)="公開","【（第８期）WEB・コールセンター受付】","【（第８期）医療機関受付】"))</f>
        <v/>
      </c>
      <c r="H114" s="15" t="str" cm="1">
        <f t="array" aca="1" ref="H114" ca="1">IF(OR(INDIRECT(A114&amp;B114&amp;C114&amp;F114)="",ISNUMBER(INDIRECT(A114&amp;B114&amp;C114&amp;F114))=FALSE,INDIRECT(A114&amp;B114&amp;C114&amp;F114)=0),"",431001)</f>
        <v/>
      </c>
      <c r="I114" s="15" t="str" cm="1">
        <f t="array" aca="1" ref="I114" ca="1">IF(OR(INDIRECT(A114&amp;B114&amp;C114&amp;F114)="",ISNUMBER(INDIRECT(A114&amp;B114&amp;C114&amp;F114))=FALSE,INDIRECT(A114&amp;B114&amp;C114&amp;F114)=0),"",G114&amp;J114&amp;"."&amp;TEXT(M114,"00")&amp;TEXT(N114,"00")&amp;"."&amp;TEXT(O114,"00")&amp;TEXT(P114,"00"))</f>
        <v/>
      </c>
      <c r="J114" s="15" t="str" cm="1">
        <f t="array" aca="1" ref="J114" ca="1">IF(OR(INDIRECT(A114&amp;B114&amp;C114&amp;F114)="",ISNUMBER(INDIRECT(A114&amp;B114&amp;C114&amp;F114))=FALSE,INDIRECT(A114&amp;B114&amp;C114&amp;F114)=0),"",予約枠報告様式!$B$2)</f>
        <v/>
      </c>
      <c r="K114" s="15" t="str" cm="1">
        <f t="array" aca="1" ref="K114" ca="1">IF(OR(INDIRECT(A114&amp;B114&amp;C114&amp;F114)="",ISNUMBER(INDIRECT(A114&amp;B114&amp;C114&amp;F114))=FALSE,INDIRECT(A114&amp;B114&amp;C114&amp;F114)=0),"",1)</f>
        <v/>
      </c>
      <c r="L114" s="15" t="str" cm="1">
        <f t="array" aca="1" ref="L114" ca="1">IF(OR(INDIRECT(A114&amp;B114&amp;C114&amp;F114)="",ISNUMBER(INDIRECT(A114&amp;B114&amp;C114&amp;F114))=FALSE,INDIRECT(A114&amp;B114&amp;C114&amp;F114)=0),"",IF(G114="【（第８期）医療機関受付】",TEXT(INDIRECT(A114&amp;D114&amp;E114&amp;5),"yyy"),TEXT(INDIRECT(A114&amp;B114&amp;C114&amp;5),"yyy")))</f>
        <v/>
      </c>
      <c r="M114" s="15" t="str" cm="1">
        <f t="array" aca="1" ref="M114" ca="1">IF(OR(INDIRECT(A114&amp;B114&amp;C114&amp;F114)="",ISNUMBER(INDIRECT(A114&amp;B114&amp;C114&amp;F114))=FALSE,INDIRECT(A114&amp;B114&amp;C114&amp;F114)=0),"",IF(G114="【（第８期）医療機関受付】",TEXT(INDIRECT(A114&amp;D114&amp;E114&amp;5),"m"),TEXT(INDIRECT(A114&amp;B114&amp;C114&amp;5),"m")))</f>
        <v/>
      </c>
      <c r="N114" s="15" t="str" cm="1">
        <f t="array" aca="1" ref="N114" ca="1">IF(OR(INDIRECT(A114&amp;B114&amp;C114&amp;F114)="",ISNUMBER(INDIRECT(A114&amp;B114&amp;C114&amp;F114))=FALSE,INDIRECT(A114&amp;B114&amp;C114&amp;F114)=0),"",IF(G114="【（第８期）医療機関受付】",TEXT(INDIRECT(A114&amp;D114&amp;E114&amp;5),"d"),TEXT(INDIRECT(A114&amp;B114&amp;C114&amp;5),"d")))</f>
        <v/>
      </c>
      <c r="O114" s="15" t="str" cm="1">
        <f t="array" aca="1" ref="O114" ca="1">IF(OR(INDIRECT(A114&amp;B114&amp;C114&amp;F114)="",ISNUMBER(INDIRECT(A114&amp;B114&amp;C114&amp;F114))=FALSE,INDIRECT(A114&amp;B114&amp;C114&amp;F114)=0),"",HOUR(INDIRECT(A114&amp;"A"&amp;F114)))</f>
        <v/>
      </c>
      <c r="P114" s="15" t="str" cm="1">
        <f t="array" aca="1" ref="P114" ca="1">IF(OR(INDIRECT(A114&amp;B114&amp;C114&amp;F114)="",ISNUMBER(INDIRECT(A114&amp;B114&amp;C114&amp;F114))=FALSE,INDIRECT(A114&amp;B114&amp;C114&amp;F114)=0),"",MINUTE(INDIRECT(A114&amp;"A"&amp;F114)))</f>
        <v/>
      </c>
      <c r="Q114" s="15" t="str" cm="1">
        <f t="array" aca="1" ref="Q114" ca="1">IF(OR(INDIRECT(A114&amp;B114&amp;C114&amp;F114)="",ISNUMBER(INDIRECT(A114&amp;B114&amp;C114&amp;F114))=FALSE,INDIRECT(A114&amp;B114&amp;C114&amp;F114)=0),"",O114)</f>
        <v/>
      </c>
      <c r="R114" s="15" t="str" cm="1">
        <f t="array" aca="1" ref="R114" ca="1">IF(OR(INDIRECT(A114&amp;B114&amp;C114&amp;F114)="",ISNUMBER(INDIRECT(A114&amp;B114&amp;C114&amp;F114))=FALSE,INDIRECT(A114&amp;B114&amp;C114&amp;F114)=0),"",P114+14)</f>
        <v/>
      </c>
      <c r="S114" s="15" t="str" cm="1">
        <f t="array" aca="1" ref="S114" ca="1">IF(OR(INDIRECT(A114&amp;B114&amp;C114&amp;F114)="",ISNUMBER(INDIRECT(A114&amp;B114&amp;C114&amp;F114))=FALSE,INDIRECT(A114&amp;B114&amp;C114&amp;F114)=0),"",INDIRECT(A114&amp;B114&amp;C114&amp;F114))</f>
        <v/>
      </c>
      <c r="T114" s="15" t="str" cm="1">
        <f t="array" aca="1" ref="T114" ca="1">IF(OR(INDIRECT(A114&amp;B114&amp;C114&amp;F114)="",ISNUMBER(INDIRECT(A114&amp;B114&amp;C114&amp;F114))=FALSE,INDIRECT(A114&amp;B114&amp;C114&amp;F114)=0),"",0)</f>
        <v/>
      </c>
    </row>
    <row r="115" spans="1:20">
      <c r="A115" s="23" t="s">
        <v>912</v>
      </c>
      <c r="C115" s="23" t="str">
        <f t="shared" si="2"/>
        <v>d</v>
      </c>
      <c r="E115" s="23" t="str">
        <f t="shared" ca="1" si="4"/>
        <v>c</v>
      </c>
      <c r="F115" s="23">
        <f t="shared" si="1"/>
        <v>20</v>
      </c>
      <c r="G115" s="23" t="str" cm="1">
        <f t="array" aca="1" ref="G115" ca="1">IF(OR(INDIRECT(A115&amp;B115&amp;C115&amp;F115)="",ISNUMBER(INDIRECT(A115&amp;B115&amp;C115&amp;F115))=FALSE),"",IF(INDIRECT(A115&amp;B115&amp;C115&amp;9)="公開","【（第８期）WEB・コールセンター受付】","【（第８期）医療機関受付】"))</f>
        <v/>
      </c>
      <c r="H115" s="15" t="str" cm="1">
        <f t="array" aca="1" ref="H115" ca="1">IF(OR(INDIRECT(A115&amp;B115&amp;C115&amp;F115)="",ISNUMBER(INDIRECT(A115&amp;B115&amp;C115&amp;F115))=FALSE,INDIRECT(A115&amp;B115&amp;C115&amp;F115)=0),"",431001)</f>
        <v/>
      </c>
      <c r="I115" s="15" t="str" cm="1">
        <f t="array" aca="1" ref="I115" ca="1">IF(OR(INDIRECT(A115&amp;B115&amp;C115&amp;F115)="",ISNUMBER(INDIRECT(A115&amp;B115&amp;C115&amp;F115))=FALSE,INDIRECT(A115&amp;B115&amp;C115&amp;F115)=0),"",G115&amp;J115&amp;"."&amp;TEXT(M115,"00")&amp;TEXT(N115,"00")&amp;"."&amp;TEXT(O115,"00")&amp;TEXT(P115,"00"))</f>
        <v/>
      </c>
      <c r="J115" s="15" t="str" cm="1">
        <f t="array" aca="1" ref="J115" ca="1">IF(OR(INDIRECT(A115&amp;B115&amp;C115&amp;F115)="",ISNUMBER(INDIRECT(A115&amp;B115&amp;C115&amp;F115))=FALSE,INDIRECT(A115&amp;B115&amp;C115&amp;F115)=0),"",予約枠報告様式!$B$2)</f>
        <v/>
      </c>
      <c r="K115" s="15" t="str" cm="1">
        <f t="array" aca="1" ref="K115" ca="1">IF(OR(INDIRECT(A115&amp;B115&amp;C115&amp;F115)="",ISNUMBER(INDIRECT(A115&amp;B115&amp;C115&amp;F115))=FALSE,INDIRECT(A115&amp;B115&amp;C115&amp;F115)=0),"",1)</f>
        <v/>
      </c>
      <c r="L115" s="15" t="str" cm="1">
        <f t="array" aca="1" ref="L115" ca="1">IF(OR(INDIRECT(A115&amp;B115&amp;C115&amp;F115)="",ISNUMBER(INDIRECT(A115&amp;B115&amp;C115&amp;F115))=FALSE,INDIRECT(A115&amp;B115&amp;C115&amp;F115)=0),"",IF(G115="【（第８期）医療機関受付】",TEXT(INDIRECT(A115&amp;D115&amp;E115&amp;5),"yyy"),TEXT(INDIRECT(A115&amp;B115&amp;C115&amp;5),"yyy")))</f>
        <v/>
      </c>
      <c r="M115" s="15" t="str" cm="1">
        <f t="array" aca="1" ref="M115" ca="1">IF(OR(INDIRECT(A115&amp;B115&amp;C115&amp;F115)="",ISNUMBER(INDIRECT(A115&amp;B115&amp;C115&amp;F115))=FALSE,INDIRECT(A115&amp;B115&amp;C115&amp;F115)=0),"",IF(G115="【（第８期）医療機関受付】",TEXT(INDIRECT(A115&amp;D115&amp;E115&amp;5),"m"),TEXT(INDIRECT(A115&amp;B115&amp;C115&amp;5),"m")))</f>
        <v/>
      </c>
      <c r="N115" s="15" t="str" cm="1">
        <f t="array" aca="1" ref="N115" ca="1">IF(OR(INDIRECT(A115&amp;B115&amp;C115&amp;F115)="",ISNUMBER(INDIRECT(A115&amp;B115&amp;C115&amp;F115))=FALSE,INDIRECT(A115&amp;B115&amp;C115&amp;F115)=0),"",IF(G115="【（第８期）医療機関受付】",TEXT(INDIRECT(A115&amp;D115&amp;E115&amp;5),"d"),TEXT(INDIRECT(A115&amp;B115&amp;C115&amp;5),"d")))</f>
        <v/>
      </c>
      <c r="O115" s="15" t="str" cm="1">
        <f t="array" aca="1" ref="O115" ca="1">IF(OR(INDIRECT(A115&amp;B115&amp;C115&amp;F115)="",ISNUMBER(INDIRECT(A115&amp;B115&amp;C115&amp;F115))=FALSE,INDIRECT(A115&amp;B115&amp;C115&amp;F115)=0),"",HOUR(INDIRECT(A115&amp;"A"&amp;F115)))</f>
        <v/>
      </c>
      <c r="P115" s="15" t="str" cm="1">
        <f t="array" aca="1" ref="P115" ca="1">IF(OR(INDIRECT(A115&amp;B115&amp;C115&amp;F115)="",ISNUMBER(INDIRECT(A115&amp;B115&amp;C115&amp;F115))=FALSE,INDIRECT(A115&amp;B115&amp;C115&amp;F115)=0),"",MINUTE(INDIRECT(A115&amp;"A"&amp;F115)))</f>
        <v/>
      </c>
      <c r="Q115" s="15" t="str" cm="1">
        <f t="array" aca="1" ref="Q115" ca="1">IF(OR(INDIRECT(A115&amp;B115&amp;C115&amp;F115)="",ISNUMBER(INDIRECT(A115&amp;B115&amp;C115&amp;F115))=FALSE,INDIRECT(A115&amp;B115&amp;C115&amp;F115)=0),"",O115)</f>
        <v/>
      </c>
      <c r="R115" s="15" t="str" cm="1">
        <f t="array" aca="1" ref="R115" ca="1">IF(OR(INDIRECT(A115&amp;B115&amp;C115&amp;F115)="",ISNUMBER(INDIRECT(A115&amp;B115&amp;C115&amp;F115))=FALSE,INDIRECT(A115&amp;B115&amp;C115&amp;F115)=0),"",P115+14)</f>
        <v/>
      </c>
      <c r="S115" s="15" t="str" cm="1">
        <f t="array" aca="1" ref="S115" ca="1">IF(OR(INDIRECT(A115&amp;B115&amp;C115&amp;F115)="",ISNUMBER(INDIRECT(A115&amp;B115&amp;C115&amp;F115))=FALSE,INDIRECT(A115&amp;B115&amp;C115&amp;F115)=0),"",INDIRECT(A115&amp;B115&amp;C115&amp;F115))</f>
        <v/>
      </c>
      <c r="T115" s="15" t="str" cm="1">
        <f t="array" aca="1" ref="T115" ca="1">IF(OR(INDIRECT(A115&amp;B115&amp;C115&amp;F115)="",ISNUMBER(INDIRECT(A115&amp;B115&amp;C115&amp;F115))=FALSE,INDIRECT(A115&amp;B115&amp;C115&amp;F115)=0),"",0)</f>
        <v/>
      </c>
    </row>
    <row r="116" spans="1:20">
      <c r="A116" s="23" t="s">
        <v>912</v>
      </c>
      <c r="C116" s="23" t="str">
        <f t="shared" si="2"/>
        <v>d</v>
      </c>
      <c r="E116" s="23" t="str">
        <f t="shared" ca="1" si="4"/>
        <v>c</v>
      </c>
      <c r="F116" s="23">
        <f t="shared" si="1"/>
        <v>21</v>
      </c>
      <c r="G116" s="23" t="str" cm="1">
        <f t="array" aca="1" ref="G116" ca="1">IF(OR(INDIRECT(A116&amp;B116&amp;C116&amp;F116)="",ISNUMBER(INDIRECT(A116&amp;B116&amp;C116&amp;F116))=FALSE),"",IF(INDIRECT(A116&amp;B116&amp;C116&amp;9)="公開","【（第８期）WEB・コールセンター受付】","【（第８期）医療機関受付】"))</f>
        <v/>
      </c>
      <c r="H116" s="15" t="str" cm="1">
        <f t="array" aca="1" ref="H116" ca="1">IF(OR(INDIRECT(A116&amp;B116&amp;C116&amp;F116)="",ISNUMBER(INDIRECT(A116&amp;B116&amp;C116&amp;F116))=FALSE,INDIRECT(A116&amp;B116&amp;C116&amp;F116)=0),"",431001)</f>
        <v/>
      </c>
      <c r="I116" s="15" t="str" cm="1">
        <f t="array" aca="1" ref="I116" ca="1">IF(OR(INDIRECT(A116&amp;B116&amp;C116&amp;F116)="",ISNUMBER(INDIRECT(A116&amp;B116&amp;C116&amp;F116))=FALSE,INDIRECT(A116&amp;B116&amp;C116&amp;F116)=0),"",G116&amp;J116&amp;"."&amp;TEXT(M116,"00")&amp;TEXT(N116,"00")&amp;"."&amp;TEXT(O116,"00")&amp;TEXT(P116,"00"))</f>
        <v/>
      </c>
      <c r="J116" s="15" t="str" cm="1">
        <f t="array" aca="1" ref="J116" ca="1">IF(OR(INDIRECT(A116&amp;B116&amp;C116&amp;F116)="",ISNUMBER(INDIRECT(A116&amp;B116&amp;C116&amp;F116))=FALSE,INDIRECT(A116&amp;B116&amp;C116&amp;F116)=0),"",予約枠報告様式!$B$2)</f>
        <v/>
      </c>
      <c r="K116" s="15" t="str" cm="1">
        <f t="array" aca="1" ref="K116" ca="1">IF(OR(INDIRECT(A116&amp;B116&amp;C116&amp;F116)="",ISNUMBER(INDIRECT(A116&amp;B116&amp;C116&amp;F116))=FALSE,INDIRECT(A116&amp;B116&amp;C116&amp;F116)=0),"",1)</f>
        <v/>
      </c>
      <c r="L116" s="15" t="str" cm="1">
        <f t="array" aca="1" ref="L116" ca="1">IF(OR(INDIRECT(A116&amp;B116&amp;C116&amp;F116)="",ISNUMBER(INDIRECT(A116&amp;B116&amp;C116&amp;F116))=FALSE,INDIRECT(A116&amp;B116&amp;C116&amp;F116)=0),"",IF(G116="【（第８期）医療機関受付】",TEXT(INDIRECT(A116&amp;D116&amp;E116&amp;5),"yyy"),TEXT(INDIRECT(A116&amp;B116&amp;C116&amp;5),"yyy")))</f>
        <v/>
      </c>
      <c r="M116" s="15" t="str" cm="1">
        <f t="array" aca="1" ref="M116" ca="1">IF(OR(INDIRECT(A116&amp;B116&amp;C116&amp;F116)="",ISNUMBER(INDIRECT(A116&amp;B116&amp;C116&amp;F116))=FALSE,INDIRECT(A116&amp;B116&amp;C116&amp;F116)=0),"",IF(G116="【（第８期）医療機関受付】",TEXT(INDIRECT(A116&amp;D116&amp;E116&amp;5),"m"),TEXT(INDIRECT(A116&amp;B116&amp;C116&amp;5),"m")))</f>
        <v/>
      </c>
      <c r="N116" s="15" t="str" cm="1">
        <f t="array" aca="1" ref="N116" ca="1">IF(OR(INDIRECT(A116&amp;B116&amp;C116&amp;F116)="",ISNUMBER(INDIRECT(A116&amp;B116&amp;C116&amp;F116))=FALSE,INDIRECT(A116&amp;B116&amp;C116&amp;F116)=0),"",IF(G116="【（第８期）医療機関受付】",TEXT(INDIRECT(A116&amp;D116&amp;E116&amp;5),"d"),TEXT(INDIRECT(A116&amp;B116&amp;C116&amp;5),"d")))</f>
        <v/>
      </c>
      <c r="O116" s="15" t="str" cm="1">
        <f t="array" aca="1" ref="O116" ca="1">IF(OR(INDIRECT(A116&amp;B116&amp;C116&amp;F116)="",ISNUMBER(INDIRECT(A116&amp;B116&amp;C116&amp;F116))=FALSE,INDIRECT(A116&amp;B116&amp;C116&amp;F116)=0),"",HOUR(INDIRECT(A116&amp;"A"&amp;F116)))</f>
        <v/>
      </c>
      <c r="P116" s="15" t="str" cm="1">
        <f t="array" aca="1" ref="P116" ca="1">IF(OR(INDIRECT(A116&amp;B116&amp;C116&amp;F116)="",ISNUMBER(INDIRECT(A116&amp;B116&amp;C116&amp;F116))=FALSE,INDIRECT(A116&amp;B116&amp;C116&amp;F116)=0),"",MINUTE(INDIRECT(A116&amp;"A"&amp;F116)))</f>
        <v/>
      </c>
      <c r="Q116" s="15" t="str" cm="1">
        <f t="array" aca="1" ref="Q116" ca="1">IF(OR(INDIRECT(A116&amp;B116&amp;C116&amp;F116)="",ISNUMBER(INDIRECT(A116&amp;B116&amp;C116&amp;F116))=FALSE,INDIRECT(A116&amp;B116&amp;C116&amp;F116)=0),"",O116)</f>
        <v/>
      </c>
      <c r="R116" s="15" t="str" cm="1">
        <f t="array" aca="1" ref="R116" ca="1">IF(OR(INDIRECT(A116&amp;B116&amp;C116&amp;F116)="",ISNUMBER(INDIRECT(A116&amp;B116&amp;C116&amp;F116))=FALSE,INDIRECT(A116&amp;B116&amp;C116&amp;F116)=0),"",P116+14)</f>
        <v/>
      </c>
      <c r="S116" s="15" t="str" cm="1">
        <f t="array" aca="1" ref="S116" ca="1">IF(OR(INDIRECT(A116&amp;B116&amp;C116&amp;F116)="",ISNUMBER(INDIRECT(A116&amp;B116&amp;C116&amp;F116))=FALSE,INDIRECT(A116&amp;B116&amp;C116&amp;F116)=0),"",INDIRECT(A116&amp;B116&amp;C116&amp;F116))</f>
        <v/>
      </c>
      <c r="T116" s="15" t="str" cm="1">
        <f t="array" aca="1" ref="T116" ca="1">IF(OR(INDIRECT(A116&amp;B116&amp;C116&amp;F116)="",ISNUMBER(INDIRECT(A116&amp;B116&amp;C116&amp;F116))=FALSE,INDIRECT(A116&amp;B116&amp;C116&amp;F116)=0),"",0)</f>
        <v/>
      </c>
    </row>
    <row r="117" spans="1:20">
      <c r="A117" s="23" t="s">
        <v>912</v>
      </c>
      <c r="C117" s="23" t="str">
        <f t="shared" si="2"/>
        <v>d</v>
      </c>
      <c r="E117" s="23" t="str">
        <f t="shared" ca="1" si="4"/>
        <v>c</v>
      </c>
      <c r="F117" s="23">
        <f t="shared" si="1"/>
        <v>22</v>
      </c>
      <c r="G117" s="23" t="str" cm="1">
        <f t="array" aca="1" ref="G117" ca="1">IF(OR(INDIRECT(A117&amp;B117&amp;C117&amp;F117)="",ISNUMBER(INDIRECT(A117&amp;B117&amp;C117&amp;F117))=FALSE),"",IF(INDIRECT(A117&amp;B117&amp;C117&amp;9)="公開","【（第８期）WEB・コールセンター受付】","【（第８期）医療機関受付】"))</f>
        <v/>
      </c>
      <c r="H117" s="15" t="str" cm="1">
        <f t="array" aca="1" ref="H117" ca="1">IF(OR(INDIRECT(A117&amp;B117&amp;C117&amp;F117)="",ISNUMBER(INDIRECT(A117&amp;B117&amp;C117&amp;F117))=FALSE,INDIRECT(A117&amp;B117&amp;C117&amp;F117)=0),"",431001)</f>
        <v/>
      </c>
      <c r="I117" s="15" t="str" cm="1">
        <f t="array" aca="1" ref="I117" ca="1">IF(OR(INDIRECT(A117&amp;B117&amp;C117&amp;F117)="",ISNUMBER(INDIRECT(A117&amp;B117&amp;C117&amp;F117))=FALSE,INDIRECT(A117&amp;B117&amp;C117&amp;F117)=0),"",G117&amp;J117&amp;"."&amp;TEXT(M117,"00")&amp;TEXT(N117,"00")&amp;"."&amp;TEXT(O117,"00")&amp;TEXT(P117,"00"))</f>
        <v/>
      </c>
      <c r="J117" s="15" t="str" cm="1">
        <f t="array" aca="1" ref="J117" ca="1">IF(OR(INDIRECT(A117&amp;B117&amp;C117&amp;F117)="",ISNUMBER(INDIRECT(A117&amp;B117&amp;C117&amp;F117))=FALSE,INDIRECT(A117&amp;B117&amp;C117&amp;F117)=0),"",予約枠報告様式!$B$2)</f>
        <v/>
      </c>
      <c r="K117" s="15" t="str" cm="1">
        <f t="array" aca="1" ref="K117" ca="1">IF(OR(INDIRECT(A117&amp;B117&amp;C117&amp;F117)="",ISNUMBER(INDIRECT(A117&amp;B117&amp;C117&amp;F117))=FALSE,INDIRECT(A117&amp;B117&amp;C117&amp;F117)=0),"",1)</f>
        <v/>
      </c>
      <c r="L117" s="15" t="str" cm="1">
        <f t="array" aca="1" ref="L117" ca="1">IF(OR(INDIRECT(A117&amp;B117&amp;C117&amp;F117)="",ISNUMBER(INDIRECT(A117&amp;B117&amp;C117&amp;F117))=FALSE,INDIRECT(A117&amp;B117&amp;C117&amp;F117)=0),"",IF(G117="【（第８期）医療機関受付】",TEXT(INDIRECT(A117&amp;D117&amp;E117&amp;5),"yyy"),TEXT(INDIRECT(A117&amp;B117&amp;C117&amp;5),"yyy")))</f>
        <v/>
      </c>
      <c r="M117" s="15" t="str" cm="1">
        <f t="array" aca="1" ref="M117" ca="1">IF(OR(INDIRECT(A117&amp;B117&amp;C117&amp;F117)="",ISNUMBER(INDIRECT(A117&amp;B117&amp;C117&amp;F117))=FALSE,INDIRECT(A117&amp;B117&amp;C117&amp;F117)=0),"",IF(G117="【（第８期）医療機関受付】",TEXT(INDIRECT(A117&amp;D117&amp;E117&amp;5),"m"),TEXT(INDIRECT(A117&amp;B117&amp;C117&amp;5),"m")))</f>
        <v/>
      </c>
      <c r="N117" s="15" t="str" cm="1">
        <f t="array" aca="1" ref="N117" ca="1">IF(OR(INDIRECT(A117&amp;B117&amp;C117&amp;F117)="",ISNUMBER(INDIRECT(A117&amp;B117&amp;C117&amp;F117))=FALSE,INDIRECT(A117&amp;B117&amp;C117&amp;F117)=0),"",IF(G117="【（第８期）医療機関受付】",TEXT(INDIRECT(A117&amp;D117&amp;E117&amp;5),"d"),TEXT(INDIRECT(A117&amp;B117&amp;C117&amp;5),"d")))</f>
        <v/>
      </c>
      <c r="O117" s="15" t="str" cm="1">
        <f t="array" aca="1" ref="O117" ca="1">IF(OR(INDIRECT(A117&amp;B117&amp;C117&amp;F117)="",ISNUMBER(INDIRECT(A117&amp;B117&amp;C117&amp;F117))=FALSE,INDIRECT(A117&amp;B117&amp;C117&amp;F117)=0),"",HOUR(INDIRECT(A117&amp;"A"&amp;F117)))</f>
        <v/>
      </c>
      <c r="P117" s="15" t="str" cm="1">
        <f t="array" aca="1" ref="P117" ca="1">IF(OR(INDIRECT(A117&amp;B117&amp;C117&amp;F117)="",ISNUMBER(INDIRECT(A117&amp;B117&amp;C117&amp;F117))=FALSE,INDIRECT(A117&amp;B117&amp;C117&amp;F117)=0),"",MINUTE(INDIRECT(A117&amp;"A"&amp;F117)))</f>
        <v/>
      </c>
      <c r="Q117" s="15" t="str" cm="1">
        <f t="array" aca="1" ref="Q117" ca="1">IF(OR(INDIRECT(A117&amp;B117&amp;C117&amp;F117)="",ISNUMBER(INDIRECT(A117&amp;B117&amp;C117&amp;F117))=FALSE,INDIRECT(A117&amp;B117&amp;C117&amp;F117)=0),"",O117)</f>
        <v/>
      </c>
      <c r="R117" s="15" t="str" cm="1">
        <f t="array" aca="1" ref="R117" ca="1">IF(OR(INDIRECT(A117&amp;B117&amp;C117&amp;F117)="",ISNUMBER(INDIRECT(A117&amp;B117&amp;C117&amp;F117))=FALSE,INDIRECT(A117&amp;B117&amp;C117&amp;F117)=0),"",P117+14)</f>
        <v/>
      </c>
      <c r="S117" s="15" t="str" cm="1">
        <f t="array" aca="1" ref="S117" ca="1">IF(OR(INDIRECT(A117&amp;B117&amp;C117&amp;F117)="",ISNUMBER(INDIRECT(A117&amp;B117&amp;C117&amp;F117))=FALSE,INDIRECT(A117&amp;B117&amp;C117&amp;F117)=0),"",INDIRECT(A117&amp;B117&amp;C117&amp;F117))</f>
        <v/>
      </c>
      <c r="T117" s="15" t="str" cm="1">
        <f t="array" aca="1" ref="T117" ca="1">IF(OR(INDIRECT(A117&amp;B117&amp;C117&amp;F117)="",ISNUMBER(INDIRECT(A117&amp;B117&amp;C117&amp;F117))=FALSE,INDIRECT(A117&amp;B117&amp;C117&amp;F117)=0),"",0)</f>
        <v/>
      </c>
    </row>
    <row r="118" spans="1:20">
      <c r="A118" s="23" t="s">
        <v>912</v>
      </c>
      <c r="C118" s="23" t="str">
        <f t="shared" si="2"/>
        <v>d</v>
      </c>
      <c r="E118" s="23" t="str">
        <f t="shared" ca="1" si="4"/>
        <v>c</v>
      </c>
      <c r="F118" s="23">
        <f t="shared" si="1"/>
        <v>23</v>
      </c>
      <c r="G118" s="23" t="str" cm="1">
        <f t="array" aca="1" ref="G118" ca="1">IF(OR(INDIRECT(A118&amp;B118&amp;C118&amp;F118)="",ISNUMBER(INDIRECT(A118&amp;B118&amp;C118&amp;F118))=FALSE),"",IF(INDIRECT(A118&amp;B118&amp;C118&amp;9)="公開","【（第８期）WEB・コールセンター受付】","【（第８期）医療機関受付】"))</f>
        <v/>
      </c>
      <c r="H118" s="15" t="str" cm="1">
        <f t="array" aca="1" ref="H118" ca="1">IF(OR(INDIRECT(A118&amp;B118&amp;C118&amp;F118)="",ISNUMBER(INDIRECT(A118&amp;B118&amp;C118&amp;F118))=FALSE,INDIRECT(A118&amp;B118&amp;C118&amp;F118)=0),"",431001)</f>
        <v/>
      </c>
      <c r="I118" s="15" t="str" cm="1">
        <f t="array" aca="1" ref="I118" ca="1">IF(OR(INDIRECT(A118&amp;B118&amp;C118&amp;F118)="",ISNUMBER(INDIRECT(A118&amp;B118&amp;C118&amp;F118))=FALSE,INDIRECT(A118&amp;B118&amp;C118&amp;F118)=0),"",G118&amp;J118&amp;"."&amp;TEXT(M118,"00")&amp;TEXT(N118,"00")&amp;"."&amp;TEXT(O118,"00")&amp;TEXT(P118,"00"))</f>
        <v/>
      </c>
      <c r="J118" s="15" t="str" cm="1">
        <f t="array" aca="1" ref="J118" ca="1">IF(OR(INDIRECT(A118&amp;B118&amp;C118&amp;F118)="",ISNUMBER(INDIRECT(A118&amp;B118&amp;C118&amp;F118))=FALSE,INDIRECT(A118&amp;B118&amp;C118&amp;F118)=0),"",予約枠報告様式!$B$2)</f>
        <v/>
      </c>
      <c r="K118" s="15" t="str" cm="1">
        <f t="array" aca="1" ref="K118" ca="1">IF(OR(INDIRECT(A118&amp;B118&amp;C118&amp;F118)="",ISNUMBER(INDIRECT(A118&amp;B118&amp;C118&amp;F118))=FALSE,INDIRECT(A118&amp;B118&amp;C118&amp;F118)=0),"",1)</f>
        <v/>
      </c>
      <c r="L118" s="15" t="str" cm="1">
        <f t="array" aca="1" ref="L118" ca="1">IF(OR(INDIRECT(A118&amp;B118&amp;C118&amp;F118)="",ISNUMBER(INDIRECT(A118&amp;B118&amp;C118&amp;F118))=FALSE,INDIRECT(A118&amp;B118&amp;C118&amp;F118)=0),"",IF(G118="【（第８期）医療機関受付】",TEXT(INDIRECT(A118&amp;D118&amp;E118&amp;5),"yyy"),TEXT(INDIRECT(A118&amp;B118&amp;C118&amp;5),"yyy")))</f>
        <v/>
      </c>
      <c r="M118" s="15" t="str" cm="1">
        <f t="array" aca="1" ref="M118" ca="1">IF(OR(INDIRECT(A118&amp;B118&amp;C118&amp;F118)="",ISNUMBER(INDIRECT(A118&amp;B118&amp;C118&amp;F118))=FALSE,INDIRECT(A118&amp;B118&amp;C118&amp;F118)=0),"",IF(G118="【（第８期）医療機関受付】",TEXT(INDIRECT(A118&amp;D118&amp;E118&amp;5),"m"),TEXT(INDIRECT(A118&amp;B118&amp;C118&amp;5),"m")))</f>
        <v/>
      </c>
      <c r="N118" s="15" t="str" cm="1">
        <f t="array" aca="1" ref="N118" ca="1">IF(OR(INDIRECT(A118&amp;B118&amp;C118&amp;F118)="",ISNUMBER(INDIRECT(A118&amp;B118&amp;C118&amp;F118))=FALSE,INDIRECT(A118&amp;B118&amp;C118&amp;F118)=0),"",IF(G118="【（第８期）医療機関受付】",TEXT(INDIRECT(A118&amp;D118&amp;E118&amp;5),"d"),TEXT(INDIRECT(A118&amp;B118&amp;C118&amp;5),"d")))</f>
        <v/>
      </c>
      <c r="O118" s="15" t="str" cm="1">
        <f t="array" aca="1" ref="O118" ca="1">IF(OR(INDIRECT(A118&amp;B118&amp;C118&amp;F118)="",ISNUMBER(INDIRECT(A118&amp;B118&amp;C118&amp;F118))=FALSE,INDIRECT(A118&amp;B118&amp;C118&amp;F118)=0),"",HOUR(INDIRECT(A118&amp;"A"&amp;F118)))</f>
        <v/>
      </c>
      <c r="P118" s="15" t="str" cm="1">
        <f t="array" aca="1" ref="P118" ca="1">IF(OR(INDIRECT(A118&amp;B118&amp;C118&amp;F118)="",ISNUMBER(INDIRECT(A118&amp;B118&amp;C118&amp;F118))=FALSE,INDIRECT(A118&amp;B118&amp;C118&amp;F118)=0),"",MINUTE(INDIRECT(A118&amp;"A"&amp;F118)))</f>
        <v/>
      </c>
      <c r="Q118" s="15" t="str" cm="1">
        <f t="array" aca="1" ref="Q118" ca="1">IF(OR(INDIRECT(A118&amp;B118&amp;C118&amp;F118)="",ISNUMBER(INDIRECT(A118&amp;B118&amp;C118&amp;F118))=FALSE,INDIRECT(A118&amp;B118&amp;C118&amp;F118)=0),"",O118)</f>
        <v/>
      </c>
      <c r="R118" s="15" t="str" cm="1">
        <f t="array" aca="1" ref="R118" ca="1">IF(OR(INDIRECT(A118&amp;B118&amp;C118&amp;F118)="",ISNUMBER(INDIRECT(A118&amp;B118&amp;C118&amp;F118))=FALSE,INDIRECT(A118&amp;B118&amp;C118&amp;F118)=0),"",P118+14)</f>
        <v/>
      </c>
      <c r="S118" s="15" t="str" cm="1">
        <f t="array" aca="1" ref="S118" ca="1">IF(OR(INDIRECT(A118&amp;B118&amp;C118&amp;F118)="",ISNUMBER(INDIRECT(A118&amp;B118&amp;C118&amp;F118))=FALSE,INDIRECT(A118&amp;B118&amp;C118&amp;F118)=0),"",INDIRECT(A118&amp;B118&amp;C118&amp;F118))</f>
        <v/>
      </c>
      <c r="T118" s="15" t="str" cm="1">
        <f t="array" aca="1" ref="T118" ca="1">IF(OR(INDIRECT(A118&amp;B118&amp;C118&amp;F118)="",ISNUMBER(INDIRECT(A118&amp;B118&amp;C118&amp;F118))=FALSE,INDIRECT(A118&amp;B118&amp;C118&amp;F118)=0),"",0)</f>
        <v/>
      </c>
    </row>
    <row r="119" spans="1:20">
      <c r="A119" s="23" t="s">
        <v>912</v>
      </c>
      <c r="C119" s="23" t="str">
        <f t="shared" si="2"/>
        <v>d</v>
      </c>
      <c r="E119" s="23" t="str">
        <f t="shared" ca="1" si="4"/>
        <v>c</v>
      </c>
      <c r="F119" s="23">
        <f t="shared" ref="F119:F182" si="5">IF(F118=62,11,F118+1)</f>
        <v>24</v>
      </c>
      <c r="G119" s="23" t="str" cm="1">
        <f t="array" aca="1" ref="G119" ca="1">IF(OR(INDIRECT(A119&amp;B119&amp;C119&amp;F119)="",ISNUMBER(INDIRECT(A119&amp;B119&amp;C119&amp;F119))=FALSE),"",IF(INDIRECT(A119&amp;B119&amp;C119&amp;9)="公開","【（第８期）WEB・コールセンター受付】","【（第８期）医療機関受付】"))</f>
        <v/>
      </c>
      <c r="H119" s="15" t="str" cm="1">
        <f t="array" aca="1" ref="H119" ca="1">IF(OR(INDIRECT(A119&amp;B119&amp;C119&amp;F119)="",ISNUMBER(INDIRECT(A119&amp;B119&amp;C119&amp;F119))=FALSE,INDIRECT(A119&amp;B119&amp;C119&amp;F119)=0),"",431001)</f>
        <v/>
      </c>
      <c r="I119" s="15" t="str" cm="1">
        <f t="array" aca="1" ref="I119" ca="1">IF(OR(INDIRECT(A119&amp;B119&amp;C119&amp;F119)="",ISNUMBER(INDIRECT(A119&amp;B119&amp;C119&amp;F119))=FALSE,INDIRECT(A119&amp;B119&amp;C119&amp;F119)=0),"",G119&amp;J119&amp;"."&amp;TEXT(M119,"00")&amp;TEXT(N119,"00")&amp;"."&amp;TEXT(O119,"00")&amp;TEXT(P119,"00"))</f>
        <v/>
      </c>
      <c r="J119" s="15" t="str" cm="1">
        <f t="array" aca="1" ref="J119" ca="1">IF(OR(INDIRECT(A119&amp;B119&amp;C119&amp;F119)="",ISNUMBER(INDIRECT(A119&amp;B119&amp;C119&amp;F119))=FALSE,INDIRECT(A119&amp;B119&amp;C119&amp;F119)=0),"",予約枠報告様式!$B$2)</f>
        <v/>
      </c>
      <c r="K119" s="15" t="str" cm="1">
        <f t="array" aca="1" ref="K119" ca="1">IF(OR(INDIRECT(A119&amp;B119&amp;C119&amp;F119)="",ISNUMBER(INDIRECT(A119&amp;B119&amp;C119&amp;F119))=FALSE,INDIRECT(A119&amp;B119&amp;C119&amp;F119)=0),"",1)</f>
        <v/>
      </c>
      <c r="L119" s="15" t="str" cm="1">
        <f t="array" aca="1" ref="L119" ca="1">IF(OR(INDIRECT(A119&amp;B119&amp;C119&amp;F119)="",ISNUMBER(INDIRECT(A119&amp;B119&amp;C119&amp;F119))=FALSE,INDIRECT(A119&amp;B119&amp;C119&amp;F119)=0),"",IF(G119="【（第８期）医療機関受付】",TEXT(INDIRECT(A119&amp;D119&amp;E119&amp;5),"yyy"),TEXT(INDIRECT(A119&amp;B119&amp;C119&amp;5),"yyy")))</f>
        <v/>
      </c>
      <c r="M119" s="15" t="str" cm="1">
        <f t="array" aca="1" ref="M119" ca="1">IF(OR(INDIRECT(A119&amp;B119&amp;C119&amp;F119)="",ISNUMBER(INDIRECT(A119&amp;B119&amp;C119&amp;F119))=FALSE,INDIRECT(A119&amp;B119&amp;C119&amp;F119)=0),"",IF(G119="【（第８期）医療機関受付】",TEXT(INDIRECT(A119&amp;D119&amp;E119&amp;5),"m"),TEXT(INDIRECT(A119&amp;B119&amp;C119&amp;5),"m")))</f>
        <v/>
      </c>
      <c r="N119" s="15" t="str" cm="1">
        <f t="array" aca="1" ref="N119" ca="1">IF(OR(INDIRECT(A119&amp;B119&amp;C119&amp;F119)="",ISNUMBER(INDIRECT(A119&amp;B119&amp;C119&amp;F119))=FALSE,INDIRECT(A119&amp;B119&amp;C119&amp;F119)=0),"",IF(G119="【（第８期）医療機関受付】",TEXT(INDIRECT(A119&amp;D119&amp;E119&amp;5),"d"),TEXT(INDIRECT(A119&amp;B119&amp;C119&amp;5),"d")))</f>
        <v/>
      </c>
      <c r="O119" s="15" t="str" cm="1">
        <f t="array" aca="1" ref="O119" ca="1">IF(OR(INDIRECT(A119&amp;B119&amp;C119&amp;F119)="",ISNUMBER(INDIRECT(A119&amp;B119&amp;C119&amp;F119))=FALSE,INDIRECT(A119&amp;B119&amp;C119&amp;F119)=0),"",HOUR(INDIRECT(A119&amp;"A"&amp;F119)))</f>
        <v/>
      </c>
      <c r="P119" s="15" t="str" cm="1">
        <f t="array" aca="1" ref="P119" ca="1">IF(OR(INDIRECT(A119&amp;B119&amp;C119&amp;F119)="",ISNUMBER(INDIRECT(A119&amp;B119&amp;C119&amp;F119))=FALSE,INDIRECT(A119&amp;B119&amp;C119&amp;F119)=0),"",MINUTE(INDIRECT(A119&amp;"A"&amp;F119)))</f>
        <v/>
      </c>
      <c r="Q119" s="15" t="str" cm="1">
        <f t="array" aca="1" ref="Q119" ca="1">IF(OR(INDIRECT(A119&amp;B119&amp;C119&amp;F119)="",ISNUMBER(INDIRECT(A119&amp;B119&amp;C119&amp;F119))=FALSE,INDIRECT(A119&amp;B119&amp;C119&amp;F119)=0),"",O119)</f>
        <v/>
      </c>
      <c r="R119" s="15" t="str" cm="1">
        <f t="array" aca="1" ref="R119" ca="1">IF(OR(INDIRECT(A119&amp;B119&amp;C119&amp;F119)="",ISNUMBER(INDIRECT(A119&amp;B119&amp;C119&amp;F119))=FALSE,INDIRECT(A119&amp;B119&amp;C119&amp;F119)=0),"",P119+14)</f>
        <v/>
      </c>
      <c r="S119" s="15" t="str" cm="1">
        <f t="array" aca="1" ref="S119" ca="1">IF(OR(INDIRECT(A119&amp;B119&amp;C119&amp;F119)="",ISNUMBER(INDIRECT(A119&amp;B119&amp;C119&amp;F119))=FALSE,INDIRECT(A119&amp;B119&amp;C119&amp;F119)=0),"",INDIRECT(A119&amp;B119&amp;C119&amp;F119))</f>
        <v/>
      </c>
      <c r="T119" s="15" t="str" cm="1">
        <f t="array" aca="1" ref="T119" ca="1">IF(OR(INDIRECT(A119&amp;B119&amp;C119&amp;F119)="",ISNUMBER(INDIRECT(A119&amp;B119&amp;C119&amp;F119))=FALSE,INDIRECT(A119&amp;B119&amp;C119&amp;F119)=0),"",0)</f>
        <v/>
      </c>
    </row>
    <row r="120" spans="1:20">
      <c r="A120" s="23" t="s">
        <v>912</v>
      </c>
      <c r="C120" s="23" t="str">
        <f t="shared" si="2"/>
        <v>d</v>
      </c>
      <c r="E120" s="23" t="str">
        <f t="shared" ca="1" si="4"/>
        <v>c</v>
      </c>
      <c r="F120" s="23">
        <f t="shared" si="5"/>
        <v>25</v>
      </c>
      <c r="G120" s="23" t="str" cm="1">
        <f t="array" aca="1" ref="G120" ca="1">IF(OR(INDIRECT(A120&amp;B120&amp;C120&amp;F120)="",ISNUMBER(INDIRECT(A120&amp;B120&amp;C120&amp;F120))=FALSE),"",IF(INDIRECT(A120&amp;B120&amp;C120&amp;9)="公開","【（第８期）WEB・コールセンター受付】","【（第８期）医療機関受付】"))</f>
        <v/>
      </c>
      <c r="H120" s="15" t="str" cm="1">
        <f t="array" aca="1" ref="H120" ca="1">IF(OR(INDIRECT(A120&amp;B120&amp;C120&amp;F120)="",ISNUMBER(INDIRECT(A120&amp;B120&amp;C120&amp;F120))=FALSE,INDIRECT(A120&amp;B120&amp;C120&amp;F120)=0),"",431001)</f>
        <v/>
      </c>
      <c r="I120" s="15" t="str" cm="1">
        <f t="array" aca="1" ref="I120" ca="1">IF(OR(INDIRECT(A120&amp;B120&amp;C120&amp;F120)="",ISNUMBER(INDIRECT(A120&amp;B120&amp;C120&amp;F120))=FALSE,INDIRECT(A120&amp;B120&amp;C120&amp;F120)=0),"",G120&amp;J120&amp;"."&amp;TEXT(M120,"00")&amp;TEXT(N120,"00")&amp;"."&amp;TEXT(O120,"00")&amp;TEXT(P120,"00"))</f>
        <v/>
      </c>
      <c r="J120" s="15" t="str" cm="1">
        <f t="array" aca="1" ref="J120" ca="1">IF(OR(INDIRECT(A120&amp;B120&amp;C120&amp;F120)="",ISNUMBER(INDIRECT(A120&amp;B120&amp;C120&amp;F120))=FALSE,INDIRECT(A120&amp;B120&amp;C120&amp;F120)=0),"",予約枠報告様式!$B$2)</f>
        <v/>
      </c>
      <c r="K120" s="15" t="str" cm="1">
        <f t="array" aca="1" ref="K120" ca="1">IF(OR(INDIRECT(A120&amp;B120&amp;C120&amp;F120)="",ISNUMBER(INDIRECT(A120&amp;B120&amp;C120&amp;F120))=FALSE,INDIRECT(A120&amp;B120&amp;C120&amp;F120)=0),"",1)</f>
        <v/>
      </c>
      <c r="L120" s="15" t="str" cm="1">
        <f t="array" aca="1" ref="L120" ca="1">IF(OR(INDIRECT(A120&amp;B120&amp;C120&amp;F120)="",ISNUMBER(INDIRECT(A120&amp;B120&amp;C120&amp;F120))=FALSE,INDIRECT(A120&amp;B120&amp;C120&amp;F120)=0),"",IF(G120="【（第８期）医療機関受付】",TEXT(INDIRECT(A120&amp;D120&amp;E120&amp;5),"yyy"),TEXT(INDIRECT(A120&amp;B120&amp;C120&amp;5),"yyy")))</f>
        <v/>
      </c>
      <c r="M120" s="15" t="str" cm="1">
        <f t="array" aca="1" ref="M120" ca="1">IF(OR(INDIRECT(A120&amp;B120&amp;C120&amp;F120)="",ISNUMBER(INDIRECT(A120&amp;B120&amp;C120&amp;F120))=FALSE,INDIRECT(A120&amp;B120&amp;C120&amp;F120)=0),"",IF(G120="【（第８期）医療機関受付】",TEXT(INDIRECT(A120&amp;D120&amp;E120&amp;5),"m"),TEXT(INDIRECT(A120&amp;B120&amp;C120&amp;5),"m")))</f>
        <v/>
      </c>
      <c r="N120" s="15" t="str" cm="1">
        <f t="array" aca="1" ref="N120" ca="1">IF(OR(INDIRECT(A120&amp;B120&amp;C120&amp;F120)="",ISNUMBER(INDIRECT(A120&amp;B120&amp;C120&amp;F120))=FALSE,INDIRECT(A120&amp;B120&amp;C120&amp;F120)=0),"",IF(G120="【（第８期）医療機関受付】",TEXT(INDIRECT(A120&amp;D120&amp;E120&amp;5),"d"),TEXT(INDIRECT(A120&amp;B120&amp;C120&amp;5),"d")))</f>
        <v/>
      </c>
      <c r="O120" s="15" t="str" cm="1">
        <f t="array" aca="1" ref="O120" ca="1">IF(OR(INDIRECT(A120&amp;B120&amp;C120&amp;F120)="",ISNUMBER(INDIRECT(A120&amp;B120&amp;C120&amp;F120))=FALSE,INDIRECT(A120&amp;B120&amp;C120&amp;F120)=0),"",HOUR(INDIRECT(A120&amp;"A"&amp;F120)))</f>
        <v/>
      </c>
      <c r="P120" s="15" t="str" cm="1">
        <f t="array" aca="1" ref="P120" ca="1">IF(OR(INDIRECT(A120&amp;B120&amp;C120&amp;F120)="",ISNUMBER(INDIRECT(A120&amp;B120&amp;C120&amp;F120))=FALSE,INDIRECT(A120&amp;B120&amp;C120&amp;F120)=0),"",MINUTE(INDIRECT(A120&amp;"A"&amp;F120)))</f>
        <v/>
      </c>
      <c r="Q120" s="15" t="str" cm="1">
        <f t="array" aca="1" ref="Q120" ca="1">IF(OR(INDIRECT(A120&amp;B120&amp;C120&amp;F120)="",ISNUMBER(INDIRECT(A120&amp;B120&amp;C120&amp;F120))=FALSE,INDIRECT(A120&amp;B120&amp;C120&amp;F120)=0),"",O120)</f>
        <v/>
      </c>
      <c r="R120" s="15" t="str" cm="1">
        <f t="array" aca="1" ref="R120" ca="1">IF(OR(INDIRECT(A120&amp;B120&amp;C120&amp;F120)="",ISNUMBER(INDIRECT(A120&amp;B120&amp;C120&amp;F120))=FALSE,INDIRECT(A120&amp;B120&amp;C120&amp;F120)=0),"",P120+14)</f>
        <v/>
      </c>
      <c r="S120" s="15" t="str" cm="1">
        <f t="array" aca="1" ref="S120" ca="1">IF(OR(INDIRECT(A120&amp;B120&amp;C120&amp;F120)="",ISNUMBER(INDIRECT(A120&amp;B120&amp;C120&amp;F120))=FALSE,INDIRECT(A120&amp;B120&amp;C120&amp;F120)=0),"",INDIRECT(A120&amp;B120&amp;C120&amp;F120))</f>
        <v/>
      </c>
      <c r="T120" s="15" t="str" cm="1">
        <f t="array" aca="1" ref="T120" ca="1">IF(OR(INDIRECT(A120&amp;B120&amp;C120&amp;F120)="",ISNUMBER(INDIRECT(A120&amp;B120&amp;C120&amp;F120))=FALSE,INDIRECT(A120&amp;B120&amp;C120&amp;F120)=0),"",0)</f>
        <v/>
      </c>
    </row>
    <row r="121" spans="1:20">
      <c r="A121" s="23" t="s">
        <v>912</v>
      </c>
      <c r="C121" s="23" t="str">
        <f t="shared" si="2"/>
        <v>d</v>
      </c>
      <c r="E121" s="23" t="str">
        <f t="shared" ca="1" si="4"/>
        <v>c</v>
      </c>
      <c r="F121" s="23">
        <f t="shared" si="5"/>
        <v>26</v>
      </c>
      <c r="G121" s="23" t="str" cm="1">
        <f t="array" aca="1" ref="G121" ca="1">IF(OR(INDIRECT(A121&amp;B121&amp;C121&amp;F121)="",ISNUMBER(INDIRECT(A121&amp;B121&amp;C121&amp;F121))=FALSE),"",IF(INDIRECT(A121&amp;B121&amp;C121&amp;9)="公開","【（第８期）WEB・コールセンター受付】","【（第８期）医療機関受付】"))</f>
        <v/>
      </c>
      <c r="H121" s="15" t="str" cm="1">
        <f t="array" aca="1" ref="H121" ca="1">IF(OR(INDIRECT(A121&amp;B121&amp;C121&amp;F121)="",ISNUMBER(INDIRECT(A121&amp;B121&amp;C121&amp;F121))=FALSE,INDIRECT(A121&amp;B121&amp;C121&amp;F121)=0),"",431001)</f>
        <v/>
      </c>
      <c r="I121" s="15" t="str" cm="1">
        <f t="array" aca="1" ref="I121" ca="1">IF(OR(INDIRECT(A121&amp;B121&amp;C121&amp;F121)="",ISNUMBER(INDIRECT(A121&amp;B121&amp;C121&amp;F121))=FALSE,INDIRECT(A121&amp;B121&amp;C121&amp;F121)=0),"",G121&amp;J121&amp;"."&amp;TEXT(M121,"00")&amp;TEXT(N121,"00")&amp;"."&amp;TEXT(O121,"00")&amp;TEXT(P121,"00"))</f>
        <v/>
      </c>
      <c r="J121" s="15" t="str" cm="1">
        <f t="array" aca="1" ref="J121" ca="1">IF(OR(INDIRECT(A121&amp;B121&amp;C121&amp;F121)="",ISNUMBER(INDIRECT(A121&amp;B121&amp;C121&amp;F121))=FALSE,INDIRECT(A121&amp;B121&amp;C121&amp;F121)=0),"",予約枠報告様式!$B$2)</f>
        <v/>
      </c>
      <c r="K121" s="15" t="str" cm="1">
        <f t="array" aca="1" ref="K121" ca="1">IF(OR(INDIRECT(A121&amp;B121&amp;C121&amp;F121)="",ISNUMBER(INDIRECT(A121&amp;B121&amp;C121&amp;F121))=FALSE,INDIRECT(A121&amp;B121&amp;C121&amp;F121)=0),"",1)</f>
        <v/>
      </c>
      <c r="L121" s="15" t="str" cm="1">
        <f t="array" aca="1" ref="L121" ca="1">IF(OR(INDIRECT(A121&amp;B121&amp;C121&amp;F121)="",ISNUMBER(INDIRECT(A121&amp;B121&amp;C121&amp;F121))=FALSE,INDIRECT(A121&amp;B121&amp;C121&amp;F121)=0),"",IF(G121="【（第８期）医療機関受付】",TEXT(INDIRECT(A121&amp;D121&amp;E121&amp;5),"yyy"),TEXT(INDIRECT(A121&amp;B121&amp;C121&amp;5),"yyy")))</f>
        <v/>
      </c>
      <c r="M121" s="15" t="str" cm="1">
        <f t="array" aca="1" ref="M121" ca="1">IF(OR(INDIRECT(A121&amp;B121&amp;C121&amp;F121)="",ISNUMBER(INDIRECT(A121&amp;B121&amp;C121&amp;F121))=FALSE,INDIRECT(A121&amp;B121&amp;C121&amp;F121)=0),"",IF(G121="【（第８期）医療機関受付】",TEXT(INDIRECT(A121&amp;D121&amp;E121&amp;5),"m"),TEXT(INDIRECT(A121&amp;B121&amp;C121&amp;5),"m")))</f>
        <v/>
      </c>
      <c r="N121" s="15" t="str" cm="1">
        <f t="array" aca="1" ref="N121" ca="1">IF(OR(INDIRECT(A121&amp;B121&amp;C121&amp;F121)="",ISNUMBER(INDIRECT(A121&amp;B121&amp;C121&amp;F121))=FALSE,INDIRECT(A121&amp;B121&amp;C121&amp;F121)=0),"",IF(G121="【（第８期）医療機関受付】",TEXT(INDIRECT(A121&amp;D121&amp;E121&amp;5),"d"),TEXT(INDIRECT(A121&amp;B121&amp;C121&amp;5),"d")))</f>
        <v/>
      </c>
      <c r="O121" s="15" t="str" cm="1">
        <f t="array" aca="1" ref="O121" ca="1">IF(OR(INDIRECT(A121&amp;B121&amp;C121&amp;F121)="",ISNUMBER(INDIRECT(A121&amp;B121&amp;C121&amp;F121))=FALSE,INDIRECT(A121&amp;B121&amp;C121&amp;F121)=0),"",HOUR(INDIRECT(A121&amp;"A"&amp;F121)))</f>
        <v/>
      </c>
      <c r="P121" s="15" t="str" cm="1">
        <f t="array" aca="1" ref="P121" ca="1">IF(OR(INDIRECT(A121&amp;B121&amp;C121&amp;F121)="",ISNUMBER(INDIRECT(A121&amp;B121&amp;C121&amp;F121))=FALSE,INDIRECT(A121&amp;B121&amp;C121&amp;F121)=0),"",MINUTE(INDIRECT(A121&amp;"A"&amp;F121)))</f>
        <v/>
      </c>
      <c r="Q121" s="15" t="str" cm="1">
        <f t="array" aca="1" ref="Q121" ca="1">IF(OR(INDIRECT(A121&amp;B121&amp;C121&amp;F121)="",ISNUMBER(INDIRECT(A121&amp;B121&amp;C121&amp;F121))=FALSE,INDIRECT(A121&amp;B121&amp;C121&amp;F121)=0),"",O121)</f>
        <v/>
      </c>
      <c r="R121" s="15" t="str" cm="1">
        <f t="array" aca="1" ref="R121" ca="1">IF(OR(INDIRECT(A121&amp;B121&amp;C121&amp;F121)="",ISNUMBER(INDIRECT(A121&amp;B121&amp;C121&amp;F121))=FALSE,INDIRECT(A121&amp;B121&amp;C121&amp;F121)=0),"",P121+14)</f>
        <v/>
      </c>
      <c r="S121" s="15" t="str" cm="1">
        <f t="array" aca="1" ref="S121" ca="1">IF(OR(INDIRECT(A121&amp;B121&amp;C121&amp;F121)="",ISNUMBER(INDIRECT(A121&amp;B121&amp;C121&amp;F121))=FALSE,INDIRECT(A121&amp;B121&amp;C121&amp;F121)=0),"",INDIRECT(A121&amp;B121&amp;C121&amp;F121))</f>
        <v/>
      </c>
      <c r="T121" s="15" t="str" cm="1">
        <f t="array" aca="1" ref="T121" ca="1">IF(OR(INDIRECT(A121&amp;B121&amp;C121&amp;F121)="",ISNUMBER(INDIRECT(A121&amp;B121&amp;C121&amp;F121))=FALSE,INDIRECT(A121&amp;B121&amp;C121&amp;F121)=0),"",0)</f>
        <v/>
      </c>
    </row>
    <row r="122" spans="1:20">
      <c r="A122" s="23" t="s">
        <v>912</v>
      </c>
      <c r="C122" s="23" t="str">
        <f t="shared" si="2"/>
        <v>d</v>
      </c>
      <c r="E122" s="23" t="str">
        <f t="shared" ca="1" si="4"/>
        <v>c</v>
      </c>
      <c r="F122" s="23">
        <f t="shared" si="5"/>
        <v>27</v>
      </c>
      <c r="G122" s="23" t="str" cm="1">
        <f t="array" aca="1" ref="G122" ca="1">IF(OR(INDIRECT(A122&amp;B122&amp;C122&amp;F122)="",ISNUMBER(INDIRECT(A122&amp;B122&amp;C122&amp;F122))=FALSE),"",IF(INDIRECT(A122&amp;B122&amp;C122&amp;9)="公開","【（第８期）WEB・コールセンター受付】","【（第８期）医療機関受付】"))</f>
        <v/>
      </c>
      <c r="H122" s="15" t="str" cm="1">
        <f t="array" aca="1" ref="H122" ca="1">IF(OR(INDIRECT(A122&amp;B122&amp;C122&amp;F122)="",ISNUMBER(INDIRECT(A122&amp;B122&amp;C122&amp;F122))=FALSE,INDIRECT(A122&amp;B122&amp;C122&amp;F122)=0),"",431001)</f>
        <v/>
      </c>
      <c r="I122" s="15" t="str" cm="1">
        <f t="array" aca="1" ref="I122" ca="1">IF(OR(INDIRECT(A122&amp;B122&amp;C122&amp;F122)="",ISNUMBER(INDIRECT(A122&amp;B122&amp;C122&amp;F122))=FALSE,INDIRECT(A122&amp;B122&amp;C122&amp;F122)=0),"",G122&amp;J122&amp;"."&amp;TEXT(M122,"00")&amp;TEXT(N122,"00")&amp;"."&amp;TEXT(O122,"00")&amp;TEXT(P122,"00"))</f>
        <v/>
      </c>
      <c r="J122" s="15" t="str" cm="1">
        <f t="array" aca="1" ref="J122" ca="1">IF(OR(INDIRECT(A122&amp;B122&amp;C122&amp;F122)="",ISNUMBER(INDIRECT(A122&amp;B122&amp;C122&amp;F122))=FALSE,INDIRECT(A122&amp;B122&amp;C122&amp;F122)=0),"",予約枠報告様式!$B$2)</f>
        <v/>
      </c>
      <c r="K122" s="15" t="str" cm="1">
        <f t="array" aca="1" ref="K122" ca="1">IF(OR(INDIRECT(A122&amp;B122&amp;C122&amp;F122)="",ISNUMBER(INDIRECT(A122&amp;B122&amp;C122&amp;F122))=FALSE,INDIRECT(A122&amp;B122&amp;C122&amp;F122)=0),"",1)</f>
        <v/>
      </c>
      <c r="L122" s="15" t="str" cm="1">
        <f t="array" aca="1" ref="L122" ca="1">IF(OR(INDIRECT(A122&amp;B122&amp;C122&amp;F122)="",ISNUMBER(INDIRECT(A122&amp;B122&amp;C122&amp;F122))=FALSE,INDIRECT(A122&amp;B122&amp;C122&amp;F122)=0),"",IF(G122="【（第８期）医療機関受付】",TEXT(INDIRECT(A122&amp;D122&amp;E122&amp;5),"yyy"),TEXT(INDIRECT(A122&amp;B122&amp;C122&amp;5),"yyy")))</f>
        <v/>
      </c>
      <c r="M122" s="15" t="str" cm="1">
        <f t="array" aca="1" ref="M122" ca="1">IF(OR(INDIRECT(A122&amp;B122&amp;C122&amp;F122)="",ISNUMBER(INDIRECT(A122&amp;B122&amp;C122&amp;F122))=FALSE,INDIRECT(A122&amp;B122&amp;C122&amp;F122)=0),"",IF(G122="【（第８期）医療機関受付】",TEXT(INDIRECT(A122&amp;D122&amp;E122&amp;5),"m"),TEXT(INDIRECT(A122&amp;B122&amp;C122&amp;5),"m")))</f>
        <v/>
      </c>
      <c r="N122" s="15" t="str" cm="1">
        <f t="array" aca="1" ref="N122" ca="1">IF(OR(INDIRECT(A122&amp;B122&amp;C122&amp;F122)="",ISNUMBER(INDIRECT(A122&amp;B122&amp;C122&amp;F122))=FALSE,INDIRECT(A122&amp;B122&amp;C122&amp;F122)=0),"",IF(G122="【（第８期）医療機関受付】",TEXT(INDIRECT(A122&amp;D122&amp;E122&amp;5),"d"),TEXT(INDIRECT(A122&amp;B122&amp;C122&amp;5),"d")))</f>
        <v/>
      </c>
      <c r="O122" s="15" t="str" cm="1">
        <f t="array" aca="1" ref="O122" ca="1">IF(OR(INDIRECT(A122&amp;B122&amp;C122&amp;F122)="",ISNUMBER(INDIRECT(A122&amp;B122&amp;C122&amp;F122))=FALSE,INDIRECT(A122&amp;B122&amp;C122&amp;F122)=0),"",HOUR(INDIRECT(A122&amp;"A"&amp;F122)))</f>
        <v/>
      </c>
      <c r="P122" s="15" t="str" cm="1">
        <f t="array" aca="1" ref="P122" ca="1">IF(OR(INDIRECT(A122&amp;B122&amp;C122&amp;F122)="",ISNUMBER(INDIRECT(A122&amp;B122&amp;C122&amp;F122))=FALSE,INDIRECT(A122&amp;B122&amp;C122&amp;F122)=0),"",MINUTE(INDIRECT(A122&amp;"A"&amp;F122)))</f>
        <v/>
      </c>
      <c r="Q122" s="15" t="str" cm="1">
        <f t="array" aca="1" ref="Q122" ca="1">IF(OR(INDIRECT(A122&amp;B122&amp;C122&amp;F122)="",ISNUMBER(INDIRECT(A122&amp;B122&amp;C122&amp;F122))=FALSE,INDIRECT(A122&amp;B122&amp;C122&amp;F122)=0),"",O122)</f>
        <v/>
      </c>
      <c r="R122" s="15" t="str" cm="1">
        <f t="array" aca="1" ref="R122" ca="1">IF(OR(INDIRECT(A122&amp;B122&amp;C122&amp;F122)="",ISNUMBER(INDIRECT(A122&amp;B122&amp;C122&amp;F122))=FALSE,INDIRECT(A122&amp;B122&amp;C122&amp;F122)=0),"",P122+14)</f>
        <v/>
      </c>
      <c r="S122" s="15" t="str" cm="1">
        <f t="array" aca="1" ref="S122" ca="1">IF(OR(INDIRECT(A122&amp;B122&amp;C122&amp;F122)="",ISNUMBER(INDIRECT(A122&amp;B122&amp;C122&amp;F122))=FALSE,INDIRECT(A122&amp;B122&amp;C122&amp;F122)=0),"",INDIRECT(A122&amp;B122&amp;C122&amp;F122))</f>
        <v/>
      </c>
      <c r="T122" s="15" t="str" cm="1">
        <f t="array" aca="1" ref="T122" ca="1">IF(OR(INDIRECT(A122&amp;B122&amp;C122&amp;F122)="",ISNUMBER(INDIRECT(A122&amp;B122&amp;C122&amp;F122))=FALSE,INDIRECT(A122&amp;B122&amp;C122&amp;F122)=0),"",0)</f>
        <v/>
      </c>
    </row>
    <row r="123" spans="1:20">
      <c r="A123" s="23" t="s">
        <v>912</v>
      </c>
      <c r="C123" s="23" t="str">
        <f t="shared" si="2"/>
        <v>d</v>
      </c>
      <c r="E123" s="23" t="str">
        <f t="shared" ca="1" si="4"/>
        <v>c</v>
      </c>
      <c r="F123" s="23">
        <f t="shared" si="5"/>
        <v>28</v>
      </c>
      <c r="G123" s="23" t="str" cm="1">
        <f t="array" aca="1" ref="G123" ca="1">IF(OR(INDIRECT(A123&amp;B123&amp;C123&amp;F123)="",ISNUMBER(INDIRECT(A123&amp;B123&amp;C123&amp;F123))=FALSE),"",IF(INDIRECT(A123&amp;B123&amp;C123&amp;9)="公開","【（第８期）WEB・コールセンター受付】","【（第８期）医療機関受付】"))</f>
        <v/>
      </c>
      <c r="H123" s="15" t="str" cm="1">
        <f t="array" aca="1" ref="H123" ca="1">IF(OR(INDIRECT(A123&amp;B123&amp;C123&amp;F123)="",ISNUMBER(INDIRECT(A123&amp;B123&amp;C123&amp;F123))=FALSE,INDIRECT(A123&amp;B123&amp;C123&amp;F123)=0),"",431001)</f>
        <v/>
      </c>
      <c r="I123" s="15" t="str" cm="1">
        <f t="array" aca="1" ref="I123" ca="1">IF(OR(INDIRECT(A123&amp;B123&amp;C123&amp;F123)="",ISNUMBER(INDIRECT(A123&amp;B123&amp;C123&amp;F123))=FALSE,INDIRECT(A123&amp;B123&amp;C123&amp;F123)=0),"",G123&amp;J123&amp;"."&amp;TEXT(M123,"00")&amp;TEXT(N123,"00")&amp;"."&amp;TEXT(O123,"00")&amp;TEXT(P123,"00"))</f>
        <v/>
      </c>
      <c r="J123" s="15" t="str" cm="1">
        <f t="array" aca="1" ref="J123" ca="1">IF(OR(INDIRECT(A123&amp;B123&amp;C123&amp;F123)="",ISNUMBER(INDIRECT(A123&amp;B123&amp;C123&amp;F123))=FALSE,INDIRECT(A123&amp;B123&amp;C123&amp;F123)=0),"",予約枠報告様式!$B$2)</f>
        <v/>
      </c>
      <c r="K123" s="15" t="str" cm="1">
        <f t="array" aca="1" ref="K123" ca="1">IF(OR(INDIRECT(A123&amp;B123&amp;C123&amp;F123)="",ISNUMBER(INDIRECT(A123&amp;B123&amp;C123&amp;F123))=FALSE,INDIRECT(A123&amp;B123&amp;C123&amp;F123)=0),"",1)</f>
        <v/>
      </c>
      <c r="L123" s="15" t="str" cm="1">
        <f t="array" aca="1" ref="L123" ca="1">IF(OR(INDIRECT(A123&amp;B123&amp;C123&amp;F123)="",ISNUMBER(INDIRECT(A123&amp;B123&amp;C123&amp;F123))=FALSE,INDIRECT(A123&amp;B123&amp;C123&amp;F123)=0),"",IF(G123="【（第８期）医療機関受付】",TEXT(INDIRECT(A123&amp;D123&amp;E123&amp;5),"yyy"),TEXT(INDIRECT(A123&amp;B123&amp;C123&amp;5),"yyy")))</f>
        <v/>
      </c>
      <c r="M123" s="15" t="str" cm="1">
        <f t="array" aca="1" ref="M123" ca="1">IF(OR(INDIRECT(A123&amp;B123&amp;C123&amp;F123)="",ISNUMBER(INDIRECT(A123&amp;B123&amp;C123&amp;F123))=FALSE,INDIRECT(A123&amp;B123&amp;C123&amp;F123)=0),"",IF(G123="【（第８期）医療機関受付】",TEXT(INDIRECT(A123&amp;D123&amp;E123&amp;5),"m"),TEXT(INDIRECT(A123&amp;B123&amp;C123&amp;5),"m")))</f>
        <v/>
      </c>
      <c r="N123" s="15" t="str" cm="1">
        <f t="array" aca="1" ref="N123" ca="1">IF(OR(INDIRECT(A123&amp;B123&amp;C123&amp;F123)="",ISNUMBER(INDIRECT(A123&amp;B123&amp;C123&amp;F123))=FALSE,INDIRECT(A123&amp;B123&amp;C123&amp;F123)=0),"",IF(G123="【（第８期）医療機関受付】",TEXT(INDIRECT(A123&amp;D123&amp;E123&amp;5),"d"),TEXT(INDIRECT(A123&amp;B123&amp;C123&amp;5),"d")))</f>
        <v/>
      </c>
      <c r="O123" s="15" t="str" cm="1">
        <f t="array" aca="1" ref="O123" ca="1">IF(OR(INDIRECT(A123&amp;B123&amp;C123&amp;F123)="",ISNUMBER(INDIRECT(A123&amp;B123&amp;C123&amp;F123))=FALSE,INDIRECT(A123&amp;B123&amp;C123&amp;F123)=0),"",HOUR(INDIRECT(A123&amp;"A"&amp;F123)))</f>
        <v/>
      </c>
      <c r="P123" s="15" t="str" cm="1">
        <f t="array" aca="1" ref="P123" ca="1">IF(OR(INDIRECT(A123&amp;B123&amp;C123&amp;F123)="",ISNUMBER(INDIRECT(A123&amp;B123&amp;C123&amp;F123))=FALSE,INDIRECT(A123&amp;B123&amp;C123&amp;F123)=0),"",MINUTE(INDIRECT(A123&amp;"A"&amp;F123)))</f>
        <v/>
      </c>
      <c r="Q123" s="15" t="str" cm="1">
        <f t="array" aca="1" ref="Q123" ca="1">IF(OR(INDIRECT(A123&amp;B123&amp;C123&amp;F123)="",ISNUMBER(INDIRECT(A123&amp;B123&amp;C123&amp;F123))=FALSE,INDIRECT(A123&amp;B123&amp;C123&amp;F123)=0),"",O123)</f>
        <v/>
      </c>
      <c r="R123" s="15" t="str" cm="1">
        <f t="array" aca="1" ref="R123" ca="1">IF(OR(INDIRECT(A123&amp;B123&amp;C123&amp;F123)="",ISNUMBER(INDIRECT(A123&amp;B123&amp;C123&amp;F123))=FALSE,INDIRECT(A123&amp;B123&amp;C123&amp;F123)=0),"",P123+14)</f>
        <v/>
      </c>
      <c r="S123" s="15" t="str" cm="1">
        <f t="array" aca="1" ref="S123" ca="1">IF(OR(INDIRECT(A123&amp;B123&amp;C123&amp;F123)="",ISNUMBER(INDIRECT(A123&amp;B123&amp;C123&amp;F123))=FALSE,INDIRECT(A123&amp;B123&amp;C123&amp;F123)=0),"",INDIRECT(A123&amp;B123&amp;C123&amp;F123))</f>
        <v/>
      </c>
      <c r="T123" s="15" t="str" cm="1">
        <f t="array" aca="1" ref="T123" ca="1">IF(OR(INDIRECT(A123&amp;B123&amp;C123&amp;F123)="",ISNUMBER(INDIRECT(A123&amp;B123&amp;C123&amp;F123))=FALSE,INDIRECT(A123&amp;B123&amp;C123&amp;F123)=0),"",0)</f>
        <v/>
      </c>
    </row>
    <row r="124" spans="1:20">
      <c r="A124" s="23" t="s">
        <v>912</v>
      </c>
      <c r="C124" s="23" t="str">
        <f t="shared" si="2"/>
        <v>d</v>
      </c>
      <c r="E124" s="23" t="str">
        <f t="shared" ca="1" si="4"/>
        <v>c</v>
      </c>
      <c r="F124" s="23">
        <f t="shared" si="5"/>
        <v>29</v>
      </c>
      <c r="G124" s="23" t="str" cm="1">
        <f t="array" aca="1" ref="G124" ca="1">IF(OR(INDIRECT(A124&amp;B124&amp;C124&amp;F124)="",ISNUMBER(INDIRECT(A124&amp;B124&amp;C124&amp;F124))=FALSE),"",IF(INDIRECT(A124&amp;B124&amp;C124&amp;9)="公開","【（第８期）WEB・コールセンター受付】","【（第８期）医療機関受付】"))</f>
        <v/>
      </c>
      <c r="H124" s="15" t="str" cm="1">
        <f t="array" aca="1" ref="H124" ca="1">IF(OR(INDIRECT(A124&amp;B124&amp;C124&amp;F124)="",ISNUMBER(INDIRECT(A124&amp;B124&amp;C124&amp;F124))=FALSE,INDIRECT(A124&amp;B124&amp;C124&amp;F124)=0),"",431001)</f>
        <v/>
      </c>
      <c r="I124" s="15" t="str" cm="1">
        <f t="array" aca="1" ref="I124" ca="1">IF(OR(INDIRECT(A124&amp;B124&amp;C124&amp;F124)="",ISNUMBER(INDIRECT(A124&amp;B124&amp;C124&amp;F124))=FALSE,INDIRECT(A124&amp;B124&amp;C124&amp;F124)=0),"",G124&amp;J124&amp;"."&amp;TEXT(M124,"00")&amp;TEXT(N124,"00")&amp;"."&amp;TEXT(O124,"00")&amp;TEXT(P124,"00"))</f>
        <v/>
      </c>
      <c r="J124" s="15" t="str" cm="1">
        <f t="array" aca="1" ref="J124" ca="1">IF(OR(INDIRECT(A124&amp;B124&amp;C124&amp;F124)="",ISNUMBER(INDIRECT(A124&amp;B124&amp;C124&amp;F124))=FALSE,INDIRECT(A124&amp;B124&amp;C124&amp;F124)=0),"",予約枠報告様式!$B$2)</f>
        <v/>
      </c>
      <c r="K124" s="15" t="str" cm="1">
        <f t="array" aca="1" ref="K124" ca="1">IF(OR(INDIRECT(A124&amp;B124&amp;C124&amp;F124)="",ISNUMBER(INDIRECT(A124&amp;B124&amp;C124&amp;F124))=FALSE,INDIRECT(A124&amp;B124&amp;C124&amp;F124)=0),"",1)</f>
        <v/>
      </c>
      <c r="L124" s="15" t="str" cm="1">
        <f t="array" aca="1" ref="L124" ca="1">IF(OR(INDIRECT(A124&amp;B124&amp;C124&amp;F124)="",ISNUMBER(INDIRECT(A124&amp;B124&amp;C124&amp;F124))=FALSE,INDIRECT(A124&amp;B124&amp;C124&amp;F124)=0),"",IF(G124="【（第８期）医療機関受付】",TEXT(INDIRECT(A124&amp;D124&amp;E124&amp;5),"yyy"),TEXT(INDIRECT(A124&amp;B124&amp;C124&amp;5),"yyy")))</f>
        <v/>
      </c>
      <c r="M124" s="15" t="str" cm="1">
        <f t="array" aca="1" ref="M124" ca="1">IF(OR(INDIRECT(A124&amp;B124&amp;C124&amp;F124)="",ISNUMBER(INDIRECT(A124&amp;B124&amp;C124&amp;F124))=FALSE,INDIRECT(A124&amp;B124&amp;C124&amp;F124)=0),"",IF(G124="【（第８期）医療機関受付】",TEXT(INDIRECT(A124&amp;D124&amp;E124&amp;5),"m"),TEXT(INDIRECT(A124&amp;B124&amp;C124&amp;5),"m")))</f>
        <v/>
      </c>
      <c r="N124" s="15" t="str" cm="1">
        <f t="array" aca="1" ref="N124" ca="1">IF(OR(INDIRECT(A124&amp;B124&amp;C124&amp;F124)="",ISNUMBER(INDIRECT(A124&amp;B124&amp;C124&amp;F124))=FALSE,INDIRECT(A124&amp;B124&amp;C124&amp;F124)=0),"",IF(G124="【（第８期）医療機関受付】",TEXT(INDIRECT(A124&amp;D124&amp;E124&amp;5),"d"),TEXT(INDIRECT(A124&amp;B124&amp;C124&amp;5),"d")))</f>
        <v/>
      </c>
      <c r="O124" s="15" t="str" cm="1">
        <f t="array" aca="1" ref="O124" ca="1">IF(OR(INDIRECT(A124&amp;B124&amp;C124&amp;F124)="",ISNUMBER(INDIRECT(A124&amp;B124&amp;C124&amp;F124))=FALSE,INDIRECT(A124&amp;B124&amp;C124&amp;F124)=0),"",HOUR(INDIRECT(A124&amp;"A"&amp;F124)))</f>
        <v/>
      </c>
      <c r="P124" s="15" t="str" cm="1">
        <f t="array" aca="1" ref="P124" ca="1">IF(OR(INDIRECT(A124&amp;B124&amp;C124&amp;F124)="",ISNUMBER(INDIRECT(A124&amp;B124&amp;C124&amp;F124))=FALSE,INDIRECT(A124&amp;B124&amp;C124&amp;F124)=0),"",MINUTE(INDIRECT(A124&amp;"A"&amp;F124)))</f>
        <v/>
      </c>
      <c r="Q124" s="15" t="str" cm="1">
        <f t="array" aca="1" ref="Q124" ca="1">IF(OR(INDIRECT(A124&amp;B124&amp;C124&amp;F124)="",ISNUMBER(INDIRECT(A124&amp;B124&amp;C124&amp;F124))=FALSE,INDIRECT(A124&amp;B124&amp;C124&amp;F124)=0),"",O124)</f>
        <v/>
      </c>
      <c r="R124" s="15" t="str" cm="1">
        <f t="array" aca="1" ref="R124" ca="1">IF(OR(INDIRECT(A124&amp;B124&amp;C124&amp;F124)="",ISNUMBER(INDIRECT(A124&amp;B124&amp;C124&amp;F124))=FALSE,INDIRECT(A124&amp;B124&amp;C124&amp;F124)=0),"",P124+14)</f>
        <v/>
      </c>
      <c r="S124" s="15" t="str" cm="1">
        <f t="array" aca="1" ref="S124" ca="1">IF(OR(INDIRECT(A124&amp;B124&amp;C124&amp;F124)="",ISNUMBER(INDIRECT(A124&amp;B124&amp;C124&amp;F124))=FALSE,INDIRECT(A124&amp;B124&amp;C124&amp;F124)=0),"",INDIRECT(A124&amp;B124&amp;C124&amp;F124))</f>
        <v/>
      </c>
      <c r="T124" s="15" t="str" cm="1">
        <f t="array" aca="1" ref="T124" ca="1">IF(OR(INDIRECT(A124&amp;B124&amp;C124&amp;F124)="",ISNUMBER(INDIRECT(A124&amp;B124&amp;C124&amp;F124))=FALSE,INDIRECT(A124&amp;B124&amp;C124&amp;F124)=0),"",0)</f>
        <v/>
      </c>
    </row>
    <row r="125" spans="1:20">
      <c r="A125" s="23" t="s">
        <v>912</v>
      </c>
      <c r="C125" s="23" t="str">
        <f t="shared" si="2"/>
        <v>d</v>
      </c>
      <c r="E125" s="23" t="str">
        <f t="shared" ca="1" si="4"/>
        <v>c</v>
      </c>
      <c r="F125" s="23">
        <f t="shared" si="5"/>
        <v>30</v>
      </c>
      <c r="G125" s="23" t="str" cm="1">
        <f t="array" aca="1" ref="G125" ca="1">IF(OR(INDIRECT(A125&amp;B125&amp;C125&amp;F125)="",ISNUMBER(INDIRECT(A125&amp;B125&amp;C125&amp;F125))=FALSE),"",IF(INDIRECT(A125&amp;B125&amp;C125&amp;9)="公開","【（第８期）WEB・コールセンター受付】","【（第８期）医療機関受付】"))</f>
        <v/>
      </c>
      <c r="H125" s="15" t="str" cm="1">
        <f t="array" aca="1" ref="H125" ca="1">IF(OR(INDIRECT(A125&amp;B125&amp;C125&amp;F125)="",ISNUMBER(INDIRECT(A125&amp;B125&amp;C125&amp;F125))=FALSE,INDIRECT(A125&amp;B125&amp;C125&amp;F125)=0),"",431001)</f>
        <v/>
      </c>
      <c r="I125" s="15" t="str" cm="1">
        <f t="array" aca="1" ref="I125" ca="1">IF(OR(INDIRECT(A125&amp;B125&amp;C125&amp;F125)="",ISNUMBER(INDIRECT(A125&amp;B125&amp;C125&amp;F125))=FALSE,INDIRECT(A125&amp;B125&amp;C125&amp;F125)=0),"",G125&amp;J125&amp;"."&amp;TEXT(M125,"00")&amp;TEXT(N125,"00")&amp;"."&amp;TEXT(O125,"00")&amp;TEXT(P125,"00"))</f>
        <v/>
      </c>
      <c r="J125" s="15" t="str" cm="1">
        <f t="array" aca="1" ref="J125" ca="1">IF(OR(INDIRECT(A125&amp;B125&amp;C125&amp;F125)="",ISNUMBER(INDIRECT(A125&amp;B125&amp;C125&amp;F125))=FALSE,INDIRECT(A125&amp;B125&amp;C125&amp;F125)=0),"",予約枠報告様式!$B$2)</f>
        <v/>
      </c>
      <c r="K125" s="15" t="str" cm="1">
        <f t="array" aca="1" ref="K125" ca="1">IF(OR(INDIRECT(A125&amp;B125&amp;C125&amp;F125)="",ISNUMBER(INDIRECT(A125&amp;B125&amp;C125&amp;F125))=FALSE,INDIRECT(A125&amp;B125&amp;C125&amp;F125)=0),"",1)</f>
        <v/>
      </c>
      <c r="L125" s="15" t="str" cm="1">
        <f t="array" aca="1" ref="L125" ca="1">IF(OR(INDIRECT(A125&amp;B125&amp;C125&amp;F125)="",ISNUMBER(INDIRECT(A125&amp;B125&amp;C125&amp;F125))=FALSE,INDIRECT(A125&amp;B125&amp;C125&amp;F125)=0),"",IF(G125="【（第８期）医療機関受付】",TEXT(INDIRECT(A125&amp;D125&amp;E125&amp;5),"yyy"),TEXT(INDIRECT(A125&amp;B125&amp;C125&amp;5),"yyy")))</f>
        <v/>
      </c>
      <c r="M125" s="15" t="str" cm="1">
        <f t="array" aca="1" ref="M125" ca="1">IF(OR(INDIRECT(A125&amp;B125&amp;C125&amp;F125)="",ISNUMBER(INDIRECT(A125&amp;B125&amp;C125&amp;F125))=FALSE,INDIRECT(A125&amp;B125&amp;C125&amp;F125)=0),"",IF(G125="【（第８期）医療機関受付】",TEXT(INDIRECT(A125&amp;D125&amp;E125&amp;5),"m"),TEXT(INDIRECT(A125&amp;B125&amp;C125&amp;5),"m")))</f>
        <v/>
      </c>
      <c r="N125" s="15" t="str" cm="1">
        <f t="array" aca="1" ref="N125" ca="1">IF(OR(INDIRECT(A125&amp;B125&amp;C125&amp;F125)="",ISNUMBER(INDIRECT(A125&amp;B125&amp;C125&amp;F125))=FALSE,INDIRECT(A125&amp;B125&amp;C125&amp;F125)=0),"",IF(G125="【（第８期）医療機関受付】",TEXT(INDIRECT(A125&amp;D125&amp;E125&amp;5),"d"),TEXT(INDIRECT(A125&amp;B125&amp;C125&amp;5),"d")))</f>
        <v/>
      </c>
      <c r="O125" s="15" t="str" cm="1">
        <f t="array" aca="1" ref="O125" ca="1">IF(OR(INDIRECT(A125&amp;B125&amp;C125&amp;F125)="",ISNUMBER(INDIRECT(A125&amp;B125&amp;C125&amp;F125))=FALSE,INDIRECT(A125&amp;B125&amp;C125&amp;F125)=0),"",HOUR(INDIRECT(A125&amp;"A"&amp;F125)))</f>
        <v/>
      </c>
      <c r="P125" s="15" t="str" cm="1">
        <f t="array" aca="1" ref="P125" ca="1">IF(OR(INDIRECT(A125&amp;B125&amp;C125&amp;F125)="",ISNUMBER(INDIRECT(A125&amp;B125&amp;C125&amp;F125))=FALSE,INDIRECT(A125&amp;B125&amp;C125&amp;F125)=0),"",MINUTE(INDIRECT(A125&amp;"A"&amp;F125)))</f>
        <v/>
      </c>
      <c r="Q125" s="15" t="str" cm="1">
        <f t="array" aca="1" ref="Q125" ca="1">IF(OR(INDIRECT(A125&amp;B125&amp;C125&amp;F125)="",ISNUMBER(INDIRECT(A125&amp;B125&amp;C125&amp;F125))=FALSE,INDIRECT(A125&amp;B125&amp;C125&amp;F125)=0),"",O125)</f>
        <v/>
      </c>
      <c r="R125" s="15" t="str" cm="1">
        <f t="array" aca="1" ref="R125" ca="1">IF(OR(INDIRECT(A125&amp;B125&amp;C125&amp;F125)="",ISNUMBER(INDIRECT(A125&amp;B125&amp;C125&amp;F125))=FALSE,INDIRECT(A125&amp;B125&amp;C125&amp;F125)=0),"",P125+14)</f>
        <v/>
      </c>
      <c r="S125" s="15" t="str" cm="1">
        <f t="array" aca="1" ref="S125" ca="1">IF(OR(INDIRECT(A125&amp;B125&amp;C125&amp;F125)="",ISNUMBER(INDIRECT(A125&amp;B125&amp;C125&amp;F125))=FALSE,INDIRECT(A125&amp;B125&amp;C125&amp;F125)=0),"",INDIRECT(A125&amp;B125&amp;C125&amp;F125))</f>
        <v/>
      </c>
      <c r="T125" s="15" t="str" cm="1">
        <f t="array" aca="1" ref="T125" ca="1">IF(OR(INDIRECT(A125&amp;B125&amp;C125&amp;F125)="",ISNUMBER(INDIRECT(A125&amp;B125&amp;C125&amp;F125))=FALSE,INDIRECT(A125&amp;B125&amp;C125&amp;F125)=0),"",0)</f>
        <v/>
      </c>
    </row>
    <row r="126" spans="1:20">
      <c r="A126" s="23" t="s">
        <v>912</v>
      </c>
      <c r="C126" s="23" t="str">
        <f t="shared" si="2"/>
        <v>d</v>
      </c>
      <c r="E126" s="23" t="str">
        <f t="shared" ca="1" si="4"/>
        <v>c</v>
      </c>
      <c r="F126" s="23">
        <f t="shared" si="5"/>
        <v>31</v>
      </c>
      <c r="G126" s="23" t="str" cm="1">
        <f t="array" aca="1" ref="G126" ca="1">IF(OR(INDIRECT(A126&amp;B126&amp;C126&amp;F126)="",ISNUMBER(INDIRECT(A126&amp;B126&amp;C126&amp;F126))=FALSE),"",IF(INDIRECT(A126&amp;B126&amp;C126&amp;9)="公開","【（第８期）WEB・コールセンター受付】","【（第８期）医療機関受付】"))</f>
        <v/>
      </c>
      <c r="H126" s="15" t="str" cm="1">
        <f t="array" aca="1" ref="H126" ca="1">IF(OR(INDIRECT(A126&amp;B126&amp;C126&amp;F126)="",ISNUMBER(INDIRECT(A126&amp;B126&amp;C126&amp;F126))=FALSE,INDIRECT(A126&amp;B126&amp;C126&amp;F126)=0),"",431001)</f>
        <v/>
      </c>
      <c r="I126" s="15" t="str" cm="1">
        <f t="array" aca="1" ref="I126" ca="1">IF(OR(INDIRECT(A126&amp;B126&amp;C126&amp;F126)="",ISNUMBER(INDIRECT(A126&amp;B126&amp;C126&amp;F126))=FALSE,INDIRECT(A126&amp;B126&amp;C126&amp;F126)=0),"",G126&amp;J126&amp;"."&amp;TEXT(M126,"00")&amp;TEXT(N126,"00")&amp;"."&amp;TEXT(O126,"00")&amp;TEXT(P126,"00"))</f>
        <v/>
      </c>
      <c r="J126" s="15" t="str" cm="1">
        <f t="array" aca="1" ref="J126" ca="1">IF(OR(INDIRECT(A126&amp;B126&amp;C126&amp;F126)="",ISNUMBER(INDIRECT(A126&amp;B126&amp;C126&amp;F126))=FALSE,INDIRECT(A126&amp;B126&amp;C126&amp;F126)=0),"",予約枠報告様式!$B$2)</f>
        <v/>
      </c>
      <c r="K126" s="15" t="str" cm="1">
        <f t="array" aca="1" ref="K126" ca="1">IF(OR(INDIRECT(A126&amp;B126&amp;C126&amp;F126)="",ISNUMBER(INDIRECT(A126&amp;B126&amp;C126&amp;F126))=FALSE,INDIRECT(A126&amp;B126&amp;C126&amp;F126)=0),"",1)</f>
        <v/>
      </c>
      <c r="L126" s="15" t="str" cm="1">
        <f t="array" aca="1" ref="L126" ca="1">IF(OR(INDIRECT(A126&amp;B126&amp;C126&amp;F126)="",ISNUMBER(INDIRECT(A126&amp;B126&amp;C126&amp;F126))=FALSE,INDIRECT(A126&amp;B126&amp;C126&amp;F126)=0),"",IF(G126="【（第８期）医療機関受付】",TEXT(INDIRECT(A126&amp;D126&amp;E126&amp;5),"yyy"),TEXT(INDIRECT(A126&amp;B126&amp;C126&amp;5),"yyy")))</f>
        <v/>
      </c>
      <c r="M126" s="15" t="str" cm="1">
        <f t="array" aca="1" ref="M126" ca="1">IF(OR(INDIRECT(A126&amp;B126&amp;C126&amp;F126)="",ISNUMBER(INDIRECT(A126&amp;B126&amp;C126&amp;F126))=FALSE,INDIRECT(A126&amp;B126&amp;C126&amp;F126)=0),"",IF(G126="【（第８期）医療機関受付】",TEXT(INDIRECT(A126&amp;D126&amp;E126&amp;5),"m"),TEXT(INDIRECT(A126&amp;B126&amp;C126&amp;5),"m")))</f>
        <v/>
      </c>
      <c r="N126" s="15" t="str" cm="1">
        <f t="array" aca="1" ref="N126" ca="1">IF(OR(INDIRECT(A126&amp;B126&amp;C126&amp;F126)="",ISNUMBER(INDIRECT(A126&amp;B126&amp;C126&amp;F126))=FALSE,INDIRECT(A126&amp;B126&amp;C126&amp;F126)=0),"",IF(G126="【（第８期）医療機関受付】",TEXT(INDIRECT(A126&amp;D126&amp;E126&amp;5),"d"),TEXT(INDIRECT(A126&amp;B126&amp;C126&amp;5),"d")))</f>
        <v/>
      </c>
      <c r="O126" s="15" t="str" cm="1">
        <f t="array" aca="1" ref="O126" ca="1">IF(OR(INDIRECT(A126&amp;B126&amp;C126&amp;F126)="",ISNUMBER(INDIRECT(A126&amp;B126&amp;C126&amp;F126))=FALSE,INDIRECT(A126&amp;B126&amp;C126&amp;F126)=0),"",HOUR(INDIRECT(A126&amp;"A"&amp;F126)))</f>
        <v/>
      </c>
      <c r="P126" s="15" t="str" cm="1">
        <f t="array" aca="1" ref="P126" ca="1">IF(OR(INDIRECT(A126&amp;B126&amp;C126&amp;F126)="",ISNUMBER(INDIRECT(A126&amp;B126&amp;C126&amp;F126))=FALSE,INDIRECT(A126&amp;B126&amp;C126&amp;F126)=0),"",MINUTE(INDIRECT(A126&amp;"A"&amp;F126)))</f>
        <v/>
      </c>
      <c r="Q126" s="15" t="str" cm="1">
        <f t="array" aca="1" ref="Q126" ca="1">IF(OR(INDIRECT(A126&amp;B126&amp;C126&amp;F126)="",ISNUMBER(INDIRECT(A126&amp;B126&amp;C126&amp;F126))=FALSE,INDIRECT(A126&amp;B126&amp;C126&amp;F126)=0),"",O126)</f>
        <v/>
      </c>
      <c r="R126" s="15" t="str" cm="1">
        <f t="array" aca="1" ref="R126" ca="1">IF(OR(INDIRECT(A126&amp;B126&amp;C126&amp;F126)="",ISNUMBER(INDIRECT(A126&amp;B126&amp;C126&amp;F126))=FALSE,INDIRECT(A126&amp;B126&amp;C126&amp;F126)=0),"",P126+14)</f>
        <v/>
      </c>
      <c r="S126" s="15" t="str" cm="1">
        <f t="array" aca="1" ref="S126" ca="1">IF(OR(INDIRECT(A126&amp;B126&amp;C126&amp;F126)="",ISNUMBER(INDIRECT(A126&amp;B126&amp;C126&amp;F126))=FALSE,INDIRECT(A126&amp;B126&amp;C126&amp;F126)=0),"",INDIRECT(A126&amp;B126&amp;C126&amp;F126))</f>
        <v/>
      </c>
      <c r="T126" s="15" t="str" cm="1">
        <f t="array" aca="1" ref="T126" ca="1">IF(OR(INDIRECT(A126&amp;B126&amp;C126&amp;F126)="",ISNUMBER(INDIRECT(A126&amp;B126&amp;C126&amp;F126))=FALSE,INDIRECT(A126&amp;B126&amp;C126&amp;F126)=0),"",0)</f>
        <v/>
      </c>
    </row>
    <row r="127" spans="1:20">
      <c r="A127" s="23" t="s">
        <v>912</v>
      </c>
      <c r="C127" s="23" t="str">
        <f t="shared" si="2"/>
        <v>d</v>
      </c>
      <c r="E127" s="23" t="str">
        <f t="shared" ca="1" si="4"/>
        <v>c</v>
      </c>
      <c r="F127" s="23">
        <f t="shared" si="5"/>
        <v>32</v>
      </c>
      <c r="G127" s="23" t="str" cm="1">
        <f t="array" aca="1" ref="G127" ca="1">IF(OR(INDIRECT(A127&amp;B127&amp;C127&amp;F127)="",ISNUMBER(INDIRECT(A127&amp;B127&amp;C127&amp;F127))=FALSE),"",IF(INDIRECT(A127&amp;B127&amp;C127&amp;9)="公開","【（第８期）WEB・コールセンター受付】","【（第８期）医療機関受付】"))</f>
        <v/>
      </c>
      <c r="H127" s="15" t="str" cm="1">
        <f t="array" aca="1" ref="H127" ca="1">IF(OR(INDIRECT(A127&amp;B127&amp;C127&amp;F127)="",ISNUMBER(INDIRECT(A127&amp;B127&amp;C127&amp;F127))=FALSE,INDIRECT(A127&amp;B127&amp;C127&amp;F127)=0),"",431001)</f>
        <v/>
      </c>
      <c r="I127" s="15" t="str" cm="1">
        <f t="array" aca="1" ref="I127" ca="1">IF(OR(INDIRECT(A127&amp;B127&amp;C127&amp;F127)="",ISNUMBER(INDIRECT(A127&amp;B127&amp;C127&amp;F127))=FALSE,INDIRECT(A127&amp;B127&amp;C127&amp;F127)=0),"",G127&amp;J127&amp;"."&amp;TEXT(M127,"00")&amp;TEXT(N127,"00")&amp;"."&amp;TEXT(O127,"00")&amp;TEXT(P127,"00"))</f>
        <v/>
      </c>
      <c r="J127" s="15" t="str" cm="1">
        <f t="array" aca="1" ref="J127" ca="1">IF(OR(INDIRECT(A127&amp;B127&amp;C127&amp;F127)="",ISNUMBER(INDIRECT(A127&amp;B127&amp;C127&amp;F127))=FALSE,INDIRECT(A127&amp;B127&amp;C127&amp;F127)=0),"",予約枠報告様式!$B$2)</f>
        <v/>
      </c>
      <c r="K127" s="15" t="str" cm="1">
        <f t="array" aca="1" ref="K127" ca="1">IF(OR(INDIRECT(A127&amp;B127&amp;C127&amp;F127)="",ISNUMBER(INDIRECT(A127&amp;B127&amp;C127&amp;F127))=FALSE,INDIRECT(A127&amp;B127&amp;C127&amp;F127)=0),"",1)</f>
        <v/>
      </c>
      <c r="L127" s="15" t="str" cm="1">
        <f t="array" aca="1" ref="L127" ca="1">IF(OR(INDIRECT(A127&amp;B127&amp;C127&amp;F127)="",ISNUMBER(INDIRECT(A127&amp;B127&amp;C127&amp;F127))=FALSE,INDIRECT(A127&amp;B127&amp;C127&amp;F127)=0),"",IF(G127="【（第８期）医療機関受付】",TEXT(INDIRECT(A127&amp;D127&amp;E127&amp;5),"yyy"),TEXT(INDIRECT(A127&amp;B127&amp;C127&amp;5),"yyy")))</f>
        <v/>
      </c>
      <c r="M127" s="15" t="str" cm="1">
        <f t="array" aca="1" ref="M127" ca="1">IF(OR(INDIRECT(A127&amp;B127&amp;C127&amp;F127)="",ISNUMBER(INDIRECT(A127&amp;B127&amp;C127&amp;F127))=FALSE,INDIRECT(A127&amp;B127&amp;C127&amp;F127)=0),"",IF(G127="【（第８期）医療機関受付】",TEXT(INDIRECT(A127&amp;D127&amp;E127&amp;5),"m"),TEXT(INDIRECT(A127&amp;B127&amp;C127&amp;5),"m")))</f>
        <v/>
      </c>
      <c r="N127" s="15" t="str" cm="1">
        <f t="array" aca="1" ref="N127" ca="1">IF(OR(INDIRECT(A127&amp;B127&amp;C127&amp;F127)="",ISNUMBER(INDIRECT(A127&amp;B127&amp;C127&amp;F127))=FALSE,INDIRECT(A127&amp;B127&amp;C127&amp;F127)=0),"",IF(G127="【（第８期）医療機関受付】",TEXT(INDIRECT(A127&amp;D127&amp;E127&amp;5),"d"),TEXT(INDIRECT(A127&amp;B127&amp;C127&amp;5),"d")))</f>
        <v/>
      </c>
      <c r="O127" s="15" t="str" cm="1">
        <f t="array" aca="1" ref="O127" ca="1">IF(OR(INDIRECT(A127&amp;B127&amp;C127&amp;F127)="",ISNUMBER(INDIRECT(A127&amp;B127&amp;C127&amp;F127))=FALSE,INDIRECT(A127&amp;B127&amp;C127&amp;F127)=0),"",HOUR(INDIRECT(A127&amp;"A"&amp;F127)))</f>
        <v/>
      </c>
      <c r="P127" s="15" t="str" cm="1">
        <f t="array" aca="1" ref="P127" ca="1">IF(OR(INDIRECT(A127&amp;B127&amp;C127&amp;F127)="",ISNUMBER(INDIRECT(A127&amp;B127&amp;C127&amp;F127))=FALSE,INDIRECT(A127&amp;B127&amp;C127&amp;F127)=0),"",MINUTE(INDIRECT(A127&amp;"A"&amp;F127)))</f>
        <v/>
      </c>
      <c r="Q127" s="15" t="str" cm="1">
        <f t="array" aca="1" ref="Q127" ca="1">IF(OR(INDIRECT(A127&amp;B127&amp;C127&amp;F127)="",ISNUMBER(INDIRECT(A127&amp;B127&amp;C127&amp;F127))=FALSE,INDIRECT(A127&amp;B127&amp;C127&amp;F127)=0),"",O127)</f>
        <v/>
      </c>
      <c r="R127" s="15" t="str" cm="1">
        <f t="array" aca="1" ref="R127" ca="1">IF(OR(INDIRECT(A127&amp;B127&amp;C127&amp;F127)="",ISNUMBER(INDIRECT(A127&amp;B127&amp;C127&amp;F127))=FALSE,INDIRECT(A127&amp;B127&amp;C127&amp;F127)=0),"",P127+14)</f>
        <v/>
      </c>
      <c r="S127" s="15" t="str" cm="1">
        <f t="array" aca="1" ref="S127" ca="1">IF(OR(INDIRECT(A127&amp;B127&amp;C127&amp;F127)="",ISNUMBER(INDIRECT(A127&amp;B127&amp;C127&amp;F127))=FALSE,INDIRECT(A127&amp;B127&amp;C127&amp;F127)=0),"",INDIRECT(A127&amp;B127&amp;C127&amp;F127))</f>
        <v/>
      </c>
      <c r="T127" s="15" t="str" cm="1">
        <f t="array" aca="1" ref="T127" ca="1">IF(OR(INDIRECT(A127&amp;B127&amp;C127&amp;F127)="",ISNUMBER(INDIRECT(A127&amp;B127&amp;C127&amp;F127))=FALSE,INDIRECT(A127&amp;B127&amp;C127&amp;F127)=0),"",0)</f>
        <v/>
      </c>
    </row>
    <row r="128" spans="1:20">
      <c r="A128" s="23" t="s">
        <v>912</v>
      </c>
      <c r="C128" s="23" t="str">
        <f t="shared" si="2"/>
        <v>d</v>
      </c>
      <c r="E128" s="23" t="str">
        <f t="shared" ca="1" si="4"/>
        <v>c</v>
      </c>
      <c r="F128" s="23">
        <f t="shared" si="5"/>
        <v>33</v>
      </c>
      <c r="G128" s="23" t="str" cm="1">
        <f t="array" aca="1" ref="G128" ca="1">IF(OR(INDIRECT(A128&amp;B128&amp;C128&amp;F128)="",ISNUMBER(INDIRECT(A128&amp;B128&amp;C128&amp;F128))=FALSE),"",IF(INDIRECT(A128&amp;B128&amp;C128&amp;9)="公開","【（第８期）WEB・コールセンター受付】","【（第８期）医療機関受付】"))</f>
        <v/>
      </c>
      <c r="H128" s="15" t="str" cm="1">
        <f t="array" aca="1" ref="H128" ca="1">IF(OR(INDIRECT(A128&amp;B128&amp;C128&amp;F128)="",ISNUMBER(INDIRECT(A128&amp;B128&amp;C128&amp;F128))=FALSE,INDIRECT(A128&amp;B128&amp;C128&amp;F128)=0),"",431001)</f>
        <v/>
      </c>
      <c r="I128" s="15" t="str" cm="1">
        <f t="array" aca="1" ref="I128" ca="1">IF(OR(INDIRECT(A128&amp;B128&amp;C128&amp;F128)="",ISNUMBER(INDIRECT(A128&amp;B128&amp;C128&amp;F128))=FALSE,INDIRECT(A128&amp;B128&amp;C128&amp;F128)=0),"",G128&amp;J128&amp;"."&amp;TEXT(M128,"00")&amp;TEXT(N128,"00")&amp;"."&amp;TEXT(O128,"00")&amp;TEXT(P128,"00"))</f>
        <v/>
      </c>
      <c r="J128" s="15" t="str" cm="1">
        <f t="array" aca="1" ref="J128" ca="1">IF(OR(INDIRECT(A128&amp;B128&amp;C128&amp;F128)="",ISNUMBER(INDIRECT(A128&amp;B128&amp;C128&amp;F128))=FALSE,INDIRECT(A128&amp;B128&amp;C128&amp;F128)=0),"",予約枠報告様式!$B$2)</f>
        <v/>
      </c>
      <c r="K128" s="15" t="str" cm="1">
        <f t="array" aca="1" ref="K128" ca="1">IF(OR(INDIRECT(A128&amp;B128&amp;C128&amp;F128)="",ISNUMBER(INDIRECT(A128&amp;B128&amp;C128&amp;F128))=FALSE,INDIRECT(A128&amp;B128&amp;C128&amp;F128)=0),"",1)</f>
        <v/>
      </c>
      <c r="L128" s="15" t="str" cm="1">
        <f t="array" aca="1" ref="L128" ca="1">IF(OR(INDIRECT(A128&amp;B128&amp;C128&amp;F128)="",ISNUMBER(INDIRECT(A128&amp;B128&amp;C128&amp;F128))=FALSE,INDIRECT(A128&amp;B128&amp;C128&amp;F128)=0),"",IF(G128="【（第８期）医療機関受付】",TEXT(INDIRECT(A128&amp;D128&amp;E128&amp;5),"yyy"),TEXT(INDIRECT(A128&amp;B128&amp;C128&amp;5),"yyy")))</f>
        <v/>
      </c>
      <c r="M128" s="15" t="str" cm="1">
        <f t="array" aca="1" ref="M128" ca="1">IF(OR(INDIRECT(A128&amp;B128&amp;C128&amp;F128)="",ISNUMBER(INDIRECT(A128&amp;B128&amp;C128&amp;F128))=FALSE,INDIRECT(A128&amp;B128&amp;C128&amp;F128)=0),"",IF(G128="【（第８期）医療機関受付】",TEXT(INDIRECT(A128&amp;D128&amp;E128&amp;5),"m"),TEXT(INDIRECT(A128&amp;B128&amp;C128&amp;5),"m")))</f>
        <v/>
      </c>
      <c r="N128" s="15" t="str" cm="1">
        <f t="array" aca="1" ref="N128" ca="1">IF(OR(INDIRECT(A128&amp;B128&amp;C128&amp;F128)="",ISNUMBER(INDIRECT(A128&amp;B128&amp;C128&amp;F128))=FALSE,INDIRECT(A128&amp;B128&amp;C128&amp;F128)=0),"",IF(G128="【（第８期）医療機関受付】",TEXT(INDIRECT(A128&amp;D128&amp;E128&amp;5),"d"),TEXT(INDIRECT(A128&amp;B128&amp;C128&amp;5),"d")))</f>
        <v/>
      </c>
      <c r="O128" s="15" t="str" cm="1">
        <f t="array" aca="1" ref="O128" ca="1">IF(OR(INDIRECT(A128&amp;B128&amp;C128&amp;F128)="",ISNUMBER(INDIRECT(A128&amp;B128&amp;C128&amp;F128))=FALSE,INDIRECT(A128&amp;B128&amp;C128&amp;F128)=0),"",HOUR(INDIRECT(A128&amp;"A"&amp;F128)))</f>
        <v/>
      </c>
      <c r="P128" s="15" t="str" cm="1">
        <f t="array" aca="1" ref="P128" ca="1">IF(OR(INDIRECT(A128&amp;B128&amp;C128&amp;F128)="",ISNUMBER(INDIRECT(A128&amp;B128&amp;C128&amp;F128))=FALSE,INDIRECT(A128&amp;B128&amp;C128&amp;F128)=0),"",MINUTE(INDIRECT(A128&amp;"A"&amp;F128)))</f>
        <v/>
      </c>
      <c r="Q128" s="15" t="str" cm="1">
        <f t="array" aca="1" ref="Q128" ca="1">IF(OR(INDIRECT(A128&amp;B128&amp;C128&amp;F128)="",ISNUMBER(INDIRECT(A128&amp;B128&amp;C128&amp;F128))=FALSE,INDIRECT(A128&amp;B128&amp;C128&amp;F128)=0),"",O128)</f>
        <v/>
      </c>
      <c r="R128" s="15" t="str" cm="1">
        <f t="array" aca="1" ref="R128" ca="1">IF(OR(INDIRECT(A128&amp;B128&amp;C128&amp;F128)="",ISNUMBER(INDIRECT(A128&amp;B128&amp;C128&amp;F128))=FALSE,INDIRECT(A128&amp;B128&amp;C128&amp;F128)=0),"",P128+14)</f>
        <v/>
      </c>
      <c r="S128" s="15" t="str" cm="1">
        <f t="array" aca="1" ref="S128" ca="1">IF(OR(INDIRECT(A128&amp;B128&amp;C128&amp;F128)="",ISNUMBER(INDIRECT(A128&amp;B128&amp;C128&amp;F128))=FALSE,INDIRECT(A128&amp;B128&amp;C128&amp;F128)=0),"",INDIRECT(A128&amp;B128&amp;C128&amp;F128))</f>
        <v/>
      </c>
      <c r="T128" s="15" t="str" cm="1">
        <f t="array" aca="1" ref="T128" ca="1">IF(OR(INDIRECT(A128&amp;B128&amp;C128&amp;F128)="",ISNUMBER(INDIRECT(A128&amp;B128&amp;C128&amp;F128))=FALSE,INDIRECT(A128&amp;B128&amp;C128&amp;F128)=0),"",0)</f>
        <v/>
      </c>
    </row>
    <row r="129" spans="1:20">
      <c r="A129" s="23" t="s">
        <v>912</v>
      </c>
      <c r="C129" s="23" t="str">
        <f t="shared" si="2"/>
        <v>d</v>
      </c>
      <c r="E129" s="23" t="str">
        <f t="shared" ca="1" si="4"/>
        <v>c</v>
      </c>
      <c r="F129" s="23">
        <f t="shared" si="5"/>
        <v>34</v>
      </c>
      <c r="G129" s="23" t="str" cm="1">
        <f t="array" aca="1" ref="G129" ca="1">IF(OR(INDIRECT(A129&amp;B129&amp;C129&amp;F129)="",ISNUMBER(INDIRECT(A129&amp;B129&amp;C129&amp;F129))=FALSE),"",IF(INDIRECT(A129&amp;B129&amp;C129&amp;9)="公開","【（第８期）WEB・コールセンター受付】","【（第８期）医療機関受付】"))</f>
        <v/>
      </c>
      <c r="H129" s="15" t="str" cm="1">
        <f t="array" aca="1" ref="H129" ca="1">IF(OR(INDIRECT(A129&amp;B129&amp;C129&amp;F129)="",ISNUMBER(INDIRECT(A129&amp;B129&amp;C129&amp;F129))=FALSE,INDIRECT(A129&amp;B129&amp;C129&amp;F129)=0),"",431001)</f>
        <v/>
      </c>
      <c r="I129" s="15" t="str" cm="1">
        <f t="array" aca="1" ref="I129" ca="1">IF(OR(INDIRECT(A129&amp;B129&amp;C129&amp;F129)="",ISNUMBER(INDIRECT(A129&amp;B129&amp;C129&amp;F129))=FALSE,INDIRECT(A129&amp;B129&amp;C129&amp;F129)=0),"",G129&amp;J129&amp;"."&amp;TEXT(M129,"00")&amp;TEXT(N129,"00")&amp;"."&amp;TEXT(O129,"00")&amp;TEXT(P129,"00"))</f>
        <v/>
      </c>
      <c r="J129" s="15" t="str" cm="1">
        <f t="array" aca="1" ref="J129" ca="1">IF(OR(INDIRECT(A129&amp;B129&amp;C129&amp;F129)="",ISNUMBER(INDIRECT(A129&amp;B129&amp;C129&amp;F129))=FALSE,INDIRECT(A129&amp;B129&amp;C129&amp;F129)=0),"",予約枠報告様式!$B$2)</f>
        <v/>
      </c>
      <c r="K129" s="15" t="str" cm="1">
        <f t="array" aca="1" ref="K129" ca="1">IF(OR(INDIRECT(A129&amp;B129&amp;C129&amp;F129)="",ISNUMBER(INDIRECT(A129&amp;B129&amp;C129&amp;F129))=FALSE,INDIRECT(A129&amp;B129&amp;C129&amp;F129)=0),"",1)</f>
        <v/>
      </c>
      <c r="L129" s="15" t="str" cm="1">
        <f t="array" aca="1" ref="L129" ca="1">IF(OR(INDIRECT(A129&amp;B129&amp;C129&amp;F129)="",ISNUMBER(INDIRECT(A129&amp;B129&amp;C129&amp;F129))=FALSE,INDIRECT(A129&amp;B129&amp;C129&amp;F129)=0),"",IF(G129="【（第８期）医療機関受付】",TEXT(INDIRECT(A129&amp;D129&amp;E129&amp;5),"yyy"),TEXT(INDIRECT(A129&amp;B129&amp;C129&amp;5),"yyy")))</f>
        <v/>
      </c>
      <c r="M129" s="15" t="str" cm="1">
        <f t="array" aca="1" ref="M129" ca="1">IF(OR(INDIRECT(A129&amp;B129&amp;C129&amp;F129)="",ISNUMBER(INDIRECT(A129&amp;B129&amp;C129&amp;F129))=FALSE,INDIRECT(A129&amp;B129&amp;C129&amp;F129)=0),"",IF(G129="【（第８期）医療機関受付】",TEXT(INDIRECT(A129&amp;D129&amp;E129&amp;5),"m"),TEXT(INDIRECT(A129&amp;B129&amp;C129&amp;5),"m")))</f>
        <v/>
      </c>
      <c r="N129" s="15" t="str" cm="1">
        <f t="array" aca="1" ref="N129" ca="1">IF(OR(INDIRECT(A129&amp;B129&amp;C129&amp;F129)="",ISNUMBER(INDIRECT(A129&amp;B129&amp;C129&amp;F129))=FALSE,INDIRECT(A129&amp;B129&amp;C129&amp;F129)=0),"",IF(G129="【（第８期）医療機関受付】",TEXT(INDIRECT(A129&amp;D129&amp;E129&amp;5),"d"),TEXT(INDIRECT(A129&amp;B129&amp;C129&amp;5),"d")))</f>
        <v/>
      </c>
      <c r="O129" s="15" t="str" cm="1">
        <f t="array" aca="1" ref="O129" ca="1">IF(OR(INDIRECT(A129&amp;B129&amp;C129&amp;F129)="",ISNUMBER(INDIRECT(A129&amp;B129&amp;C129&amp;F129))=FALSE,INDIRECT(A129&amp;B129&amp;C129&amp;F129)=0),"",HOUR(INDIRECT(A129&amp;"A"&amp;F129)))</f>
        <v/>
      </c>
      <c r="P129" s="15" t="str" cm="1">
        <f t="array" aca="1" ref="P129" ca="1">IF(OR(INDIRECT(A129&amp;B129&amp;C129&amp;F129)="",ISNUMBER(INDIRECT(A129&amp;B129&amp;C129&amp;F129))=FALSE,INDIRECT(A129&amp;B129&amp;C129&amp;F129)=0),"",MINUTE(INDIRECT(A129&amp;"A"&amp;F129)))</f>
        <v/>
      </c>
      <c r="Q129" s="15" t="str" cm="1">
        <f t="array" aca="1" ref="Q129" ca="1">IF(OR(INDIRECT(A129&amp;B129&amp;C129&amp;F129)="",ISNUMBER(INDIRECT(A129&amp;B129&amp;C129&amp;F129))=FALSE,INDIRECT(A129&amp;B129&amp;C129&amp;F129)=0),"",O129)</f>
        <v/>
      </c>
      <c r="R129" s="15" t="str" cm="1">
        <f t="array" aca="1" ref="R129" ca="1">IF(OR(INDIRECT(A129&amp;B129&amp;C129&amp;F129)="",ISNUMBER(INDIRECT(A129&amp;B129&amp;C129&amp;F129))=FALSE,INDIRECT(A129&amp;B129&amp;C129&amp;F129)=0),"",P129+14)</f>
        <v/>
      </c>
      <c r="S129" s="15" t="str" cm="1">
        <f t="array" aca="1" ref="S129" ca="1">IF(OR(INDIRECT(A129&amp;B129&amp;C129&amp;F129)="",ISNUMBER(INDIRECT(A129&amp;B129&amp;C129&amp;F129))=FALSE,INDIRECT(A129&amp;B129&amp;C129&amp;F129)=0),"",INDIRECT(A129&amp;B129&amp;C129&amp;F129))</f>
        <v/>
      </c>
      <c r="T129" s="15" t="str" cm="1">
        <f t="array" aca="1" ref="T129" ca="1">IF(OR(INDIRECT(A129&amp;B129&amp;C129&amp;F129)="",ISNUMBER(INDIRECT(A129&amp;B129&amp;C129&amp;F129))=FALSE,INDIRECT(A129&amp;B129&amp;C129&amp;F129)=0),"",0)</f>
        <v/>
      </c>
    </row>
    <row r="130" spans="1:20">
      <c r="A130" s="23" t="s">
        <v>912</v>
      </c>
      <c r="C130" s="23" t="str">
        <f t="shared" si="2"/>
        <v>d</v>
      </c>
      <c r="E130" s="23" t="str">
        <f t="shared" ca="1" si="4"/>
        <v>c</v>
      </c>
      <c r="F130" s="23">
        <f t="shared" si="5"/>
        <v>35</v>
      </c>
      <c r="G130" s="23" t="str" cm="1">
        <f t="array" aca="1" ref="G130" ca="1">IF(OR(INDIRECT(A130&amp;B130&amp;C130&amp;F130)="",ISNUMBER(INDIRECT(A130&amp;B130&amp;C130&amp;F130))=FALSE),"",IF(INDIRECT(A130&amp;B130&amp;C130&amp;9)="公開","【（第８期）WEB・コールセンター受付】","【（第８期）医療機関受付】"))</f>
        <v/>
      </c>
      <c r="H130" s="15" t="str" cm="1">
        <f t="array" aca="1" ref="H130" ca="1">IF(OR(INDIRECT(A130&amp;B130&amp;C130&amp;F130)="",ISNUMBER(INDIRECT(A130&amp;B130&amp;C130&amp;F130))=FALSE,INDIRECT(A130&amp;B130&amp;C130&amp;F130)=0),"",431001)</f>
        <v/>
      </c>
      <c r="I130" s="15" t="str" cm="1">
        <f t="array" aca="1" ref="I130" ca="1">IF(OR(INDIRECT(A130&amp;B130&amp;C130&amp;F130)="",ISNUMBER(INDIRECT(A130&amp;B130&amp;C130&amp;F130))=FALSE,INDIRECT(A130&amp;B130&amp;C130&amp;F130)=0),"",G130&amp;J130&amp;"."&amp;TEXT(M130,"00")&amp;TEXT(N130,"00")&amp;"."&amp;TEXT(O130,"00")&amp;TEXT(P130,"00"))</f>
        <v/>
      </c>
      <c r="J130" s="15" t="str" cm="1">
        <f t="array" aca="1" ref="J130" ca="1">IF(OR(INDIRECT(A130&amp;B130&amp;C130&amp;F130)="",ISNUMBER(INDIRECT(A130&amp;B130&amp;C130&amp;F130))=FALSE,INDIRECT(A130&amp;B130&amp;C130&amp;F130)=0),"",予約枠報告様式!$B$2)</f>
        <v/>
      </c>
      <c r="K130" s="15" t="str" cm="1">
        <f t="array" aca="1" ref="K130" ca="1">IF(OR(INDIRECT(A130&amp;B130&amp;C130&amp;F130)="",ISNUMBER(INDIRECT(A130&amp;B130&amp;C130&amp;F130))=FALSE,INDIRECT(A130&amp;B130&amp;C130&amp;F130)=0),"",1)</f>
        <v/>
      </c>
      <c r="L130" s="15" t="str" cm="1">
        <f t="array" aca="1" ref="L130" ca="1">IF(OR(INDIRECT(A130&amp;B130&amp;C130&amp;F130)="",ISNUMBER(INDIRECT(A130&amp;B130&amp;C130&amp;F130))=FALSE,INDIRECT(A130&amp;B130&amp;C130&amp;F130)=0),"",IF(G130="【（第８期）医療機関受付】",TEXT(INDIRECT(A130&amp;D130&amp;E130&amp;5),"yyy"),TEXT(INDIRECT(A130&amp;B130&amp;C130&amp;5),"yyy")))</f>
        <v/>
      </c>
      <c r="M130" s="15" t="str" cm="1">
        <f t="array" aca="1" ref="M130" ca="1">IF(OR(INDIRECT(A130&amp;B130&amp;C130&amp;F130)="",ISNUMBER(INDIRECT(A130&amp;B130&amp;C130&amp;F130))=FALSE,INDIRECT(A130&amp;B130&amp;C130&amp;F130)=0),"",IF(G130="【（第８期）医療機関受付】",TEXT(INDIRECT(A130&amp;D130&amp;E130&amp;5),"m"),TEXT(INDIRECT(A130&amp;B130&amp;C130&amp;5),"m")))</f>
        <v/>
      </c>
      <c r="N130" s="15" t="str" cm="1">
        <f t="array" aca="1" ref="N130" ca="1">IF(OR(INDIRECT(A130&amp;B130&amp;C130&amp;F130)="",ISNUMBER(INDIRECT(A130&amp;B130&amp;C130&amp;F130))=FALSE,INDIRECT(A130&amp;B130&amp;C130&amp;F130)=0),"",IF(G130="【（第８期）医療機関受付】",TEXT(INDIRECT(A130&amp;D130&amp;E130&amp;5),"d"),TEXT(INDIRECT(A130&amp;B130&amp;C130&amp;5),"d")))</f>
        <v/>
      </c>
      <c r="O130" s="15" t="str" cm="1">
        <f t="array" aca="1" ref="O130" ca="1">IF(OR(INDIRECT(A130&amp;B130&amp;C130&amp;F130)="",ISNUMBER(INDIRECT(A130&amp;B130&amp;C130&amp;F130))=FALSE,INDIRECT(A130&amp;B130&amp;C130&amp;F130)=0),"",HOUR(INDIRECT(A130&amp;"A"&amp;F130)))</f>
        <v/>
      </c>
      <c r="P130" s="15" t="str" cm="1">
        <f t="array" aca="1" ref="P130" ca="1">IF(OR(INDIRECT(A130&amp;B130&amp;C130&amp;F130)="",ISNUMBER(INDIRECT(A130&amp;B130&amp;C130&amp;F130))=FALSE,INDIRECT(A130&amp;B130&amp;C130&amp;F130)=0),"",MINUTE(INDIRECT(A130&amp;"A"&amp;F130)))</f>
        <v/>
      </c>
      <c r="Q130" s="15" t="str" cm="1">
        <f t="array" aca="1" ref="Q130" ca="1">IF(OR(INDIRECT(A130&amp;B130&amp;C130&amp;F130)="",ISNUMBER(INDIRECT(A130&amp;B130&amp;C130&amp;F130))=FALSE,INDIRECT(A130&amp;B130&amp;C130&amp;F130)=0),"",O130)</f>
        <v/>
      </c>
      <c r="R130" s="15" t="str" cm="1">
        <f t="array" aca="1" ref="R130" ca="1">IF(OR(INDIRECT(A130&amp;B130&amp;C130&amp;F130)="",ISNUMBER(INDIRECT(A130&amp;B130&amp;C130&amp;F130))=FALSE,INDIRECT(A130&amp;B130&amp;C130&amp;F130)=0),"",P130+14)</f>
        <v/>
      </c>
      <c r="S130" s="15" t="str" cm="1">
        <f t="array" aca="1" ref="S130" ca="1">IF(OR(INDIRECT(A130&amp;B130&amp;C130&amp;F130)="",ISNUMBER(INDIRECT(A130&amp;B130&amp;C130&amp;F130))=FALSE,INDIRECT(A130&amp;B130&amp;C130&amp;F130)=0),"",INDIRECT(A130&amp;B130&amp;C130&amp;F130))</f>
        <v/>
      </c>
      <c r="T130" s="15" t="str" cm="1">
        <f t="array" aca="1" ref="T130" ca="1">IF(OR(INDIRECT(A130&amp;B130&amp;C130&amp;F130)="",ISNUMBER(INDIRECT(A130&amp;B130&amp;C130&amp;F130))=FALSE,INDIRECT(A130&amp;B130&amp;C130&amp;F130)=0),"",0)</f>
        <v/>
      </c>
    </row>
    <row r="131" spans="1:20">
      <c r="A131" s="23" t="s">
        <v>912</v>
      </c>
      <c r="C131" s="23" t="str">
        <f t="shared" si="2"/>
        <v>d</v>
      </c>
      <c r="E131" s="23" t="str">
        <f t="shared" ca="1" si="4"/>
        <v>c</v>
      </c>
      <c r="F131" s="23">
        <f t="shared" si="5"/>
        <v>36</v>
      </c>
      <c r="G131" s="23" t="str" cm="1">
        <f t="array" aca="1" ref="G131" ca="1">IF(OR(INDIRECT(A131&amp;B131&amp;C131&amp;F131)="",ISNUMBER(INDIRECT(A131&amp;B131&amp;C131&amp;F131))=FALSE),"",IF(INDIRECT(A131&amp;B131&amp;C131&amp;9)="公開","【（第８期）WEB・コールセンター受付】","【（第８期）医療機関受付】"))</f>
        <v/>
      </c>
      <c r="H131" s="15" t="str" cm="1">
        <f t="array" aca="1" ref="H131" ca="1">IF(OR(INDIRECT(A131&amp;B131&amp;C131&amp;F131)="",ISNUMBER(INDIRECT(A131&amp;B131&amp;C131&amp;F131))=FALSE,INDIRECT(A131&amp;B131&amp;C131&amp;F131)=0),"",431001)</f>
        <v/>
      </c>
      <c r="I131" s="15" t="str" cm="1">
        <f t="array" aca="1" ref="I131" ca="1">IF(OR(INDIRECT(A131&amp;B131&amp;C131&amp;F131)="",ISNUMBER(INDIRECT(A131&amp;B131&amp;C131&amp;F131))=FALSE,INDIRECT(A131&amp;B131&amp;C131&amp;F131)=0),"",G131&amp;J131&amp;"."&amp;TEXT(M131,"00")&amp;TEXT(N131,"00")&amp;"."&amp;TEXT(O131,"00")&amp;TEXT(P131,"00"))</f>
        <v/>
      </c>
      <c r="J131" s="15" t="str" cm="1">
        <f t="array" aca="1" ref="J131" ca="1">IF(OR(INDIRECT(A131&amp;B131&amp;C131&amp;F131)="",ISNUMBER(INDIRECT(A131&amp;B131&amp;C131&amp;F131))=FALSE,INDIRECT(A131&amp;B131&amp;C131&amp;F131)=0),"",予約枠報告様式!$B$2)</f>
        <v/>
      </c>
      <c r="K131" s="15" t="str" cm="1">
        <f t="array" aca="1" ref="K131" ca="1">IF(OR(INDIRECT(A131&amp;B131&amp;C131&amp;F131)="",ISNUMBER(INDIRECT(A131&amp;B131&amp;C131&amp;F131))=FALSE,INDIRECT(A131&amp;B131&amp;C131&amp;F131)=0),"",1)</f>
        <v/>
      </c>
      <c r="L131" s="15" t="str" cm="1">
        <f t="array" aca="1" ref="L131" ca="1">IF(OR(INDIRECT(A131&amp;B131&amp;C131&amp;F131)="",ISNUMBER(INDIRECT(A131&amp;B131&amp;C131&amp;F131))=FALSE,INDIRECT(A131&amp;B131&amp;C131&amp;F131)=0),"",IF(G131="【（第８期）医療機関受付】",TEXT(INDIRECT(A131&amp;D131&amp;E131&amp;5),"yyy"),TEXT(INDIRECT(A131&amp;B131&amp;C131&amp;5),"yyy")))</f>
        <v/>
      </c>
      <c r="M131" s="15" t="str" cm="1">
        <f t="array" aca="1" ref="M131" ca="1">IF(OR(INDIRECT(A131&amp;B131&amp;C131&amp;F131)="",ISNUMBER(INDIRECT(A131&amp;B131&amp;C131&amp;F131))=FALSE,INDIRECT(A131&amp;B131&amp;C131&amp;F131)=0),"",IF(G131="【（第８期）医療機関受付】",TEXT(INDIRECT(A131&amp;D131&amp;E131&amp;5),"m"),TEXT(INDIRECT(A131&amp;B131&amp;C131&amp;5),"m")))</f>
        <v/>
      </c>
      <c r="N131" s="15" t="str" cm="1">
        <f t="array" aca="1" ref="N131" ca="1">IF(OR(INDIRECT(A131&amp;B131&amp;C131&amp;F131)="",ISNUMBER(INDIRECT(A131&amp;B131&amp;C131&amp;F131))=FALSE,INDIRECT(A131&amp;B131&amp;C131&amp;F131)=0),"",IF(G131="【（第８期）医療機関受付】",TEXT(INDIRECT(A131&amp;D131&amp;E131&amp;5),"d"),TEXT(INDIRECT(A131&amp;B131&amp;C131&amp;5),"d")))</f>
        <v/>
      </c>
      <c r="O131" s="15" t="str" cm="1">
        <f t="array" aca="1" ref="O131" ca="1">IF(OR(INDIRECT(A131&amp;B131&amp;C131&amp;F131)="",ISNUMBER(INDIRECT(A131&amp;B131&amp;C131&amp;F131))=FALSE,INDIRECT(A131&amp;B131&amp;C131&amp;F131)=0),"",HOUR(INDIRECT(A131&amp;"A"&amp;F131)))</f>
        <v/>
      </c>
      <c r="P131" s="15" t="str" cm="1">
        <f t="array" aca="1" ref="P131" ca="1">IF(OR(INDIRECT(A131&amp;B131&amp;C131&amp;F131)="",ISNUMBER(INDIRECT(A131&amp;B131&amp;C131&amp;F131))=FALSE,INDIRECT(A131&amp;B131&amp;C131&amp;F131)=0),"",MINUTE(INDIRECT(A131&amp;"A"&amp;F131)))</f>
        <v/>
      </c>
      <c r="Q131" s="15" t="str" cm="1">
        <f t="array" aca="1" ref="Q131" ca="1">IF(OR(INDIRECT(A131&amp;B131&amp;C131&amp;F131)="",ISNUMBER(INDIRECT(A131&amp;B131&amp;C131&amp;F131))=FALSE,INDIRECT(A131&amp;B131&amp;C131&amp;F131)=0),"",O131)</f>
        <v/>
      </c>
      <c r="R131" s="15" t="str" cm="1">
        <f t="array" aca="1" ref="R131" ca="1">IF(OR(INDIRECT(A131&amp;B131&amp;C131&amp;F131)="",ISNUMBER(INDIRECT(A131&amp;B131&amp;C131&amp;F131))=FALSE,INDIRECT(A131&amp;B131&amp;C131&amp;F131)=0),"",P131+14)</f>
        <v/>
      </c>
      <c r="S131" s="15" t="str" cm="1">
        <f t="array" aca="1" ref="S131" ca="1">IF(OR(INDIRECT(A131&amp;B131&amp;C131&amp;F131)="",ISNUMBER(INDIRECT(A131&amp;B131&amp;C131&amp;F131))=FALSE,INDIRECT(A131&amp;B131&amp;C131&amp;F131)=0),"",INDIRECT(A131&amp;B131&amp;C131&amp;F131))</f>
        <v/>
      </c>
      <c r="T131" s="15" t="str" cm="1">
        <f t="array" aca="1" ref="T131" ca="1">IF(OR(INDIRECT(A131&amp;B131&amp;C131&amp;F131)="",ISNUMBER(INDIRECT(A131&amp;B131&amp;C131&amp;F131))=FALSE,INDIRECT(A131&amp;B131&amp;C131&amp;F131)=0),"",0)</f>
        <v/>
      </c>
    </row>
    <row r="132" spans="1:20">
      <c r="A132" s="23" t="s">
        <v>912</v>
      </c>
      <c r="C132" s="23" t="str">
        <f t="shared" ref="C132:C195" si="6">IF(F131=62,CHAR(CODE(C131)+1),C131)</f>
        <v>d</v>
      </c>
      <c r="E132" s="23" t="str">
        <f t="shared" ca="1" si="4"/>
        <v>c</v>
      </c>
      <c r="F132" s="23">
        <f t="shared" si="5"/>
        <v>37</v>
      </c>
      <c r="G132" s="23" t="str" cm="1">
        <f t="array" aca="1" ref="G132" ca="1">IF(OR(INDIRECT(A132&amp;B132&amp;C132&amp;F132)="",ISNUMBER(INDIRECT(A132&amp;B132&amp;C132&amp;F132))=FALSE),"",IF(INDIRECT(A132&amp;B132&amp;C132&amp;9)="公開","【（第８期）WEB・コールセンター受付】","【（第８期）医療機関受付】"))</f>
        <v/>
      </c>
      <c r="H132" s="15" t="str" cm="1">
        <f t="array" aca="1" ref="H132" ca="1">IF(OR(INDIRECT(A132&amp;B132&amp;C132&amp;F132)="",ISNUMBER(INDIRECT(A132&amp;B132&amp;C132&amp;F132))=FALSE,INDIRECT(A132&amp;B132&amp;C132&amp;F132)=0),"",431001)</f>
        <v/>
      </c>
      <c r="I132" s="15" t="str" cm="1">
        <f t="array" aca="1" ref="I132" ca="1">IF(OR(INDIRECT(A132&amp;B132&amp;C132&amp;F132)="",ISNUMBER(INDIRECT(A132&amp;B132&amp;C132&amp;F132))=FALSE,INDIRECT(A132&amp;B132&amp;C132&amp;F132)=0),"",G132&amp;J132&amp;"."&amp;TEXT(M132,"00")&amp;TEXT(N132,"00")&amp;"."&amp;TEXT(O132,"00")&amp;TEXT(P132,"00"))</f>
        <v/>
      </c>
      <c r="J132" s="15" t="str" cm="1">
        <f t="array" aca="1" ref="J132" ca="1">IF(OR(INDIRECT(A132&amp;B132&amp;C132&amp;F132)="",ISNUMBER(INDIRECT(A132&amp;B132&amp;C132&amp;F132))=FALSE,INDIRECT(A132&amp;B132&amp;C132&amp;F132)=0),"",予約枠報告様式!$B$2)</f>
        <v/>
      </c>
      <c r="K132" s="15" t="str" cm="1">
        <f t="array" aca="1" ref="K132" ca="1">IF(OR(INDIRECT(A132&amp;B132&amp;C132&amp;F132)="",ISNUMBER(INDIRECT(A132&amp;B132&amp;C132&amp;F132))=FALSE,INDIRECT(A132&amp;B132&amp;C132&amp;F132)=0),"",1)</f>
        <v/>
      </c>
      <c r="L132" s="15" t="str" cm="1">
        <f t="array" aca="1" ref="L132" ca="1">IF(OR(INDIRECT(A132&amp;B132&amp;C132&amp;F132)="",ISNUMBER(INDIRECT(A132&amp;B132&amp;C132&amp;F132))=FALSE,INDIRECT(A132&amp;B132&amp;C132&amp;F132)=0),"",IF(G132="【（第８期）医療機関受付】",TEXT(INDIRECT(A132&amp;D132&amp;E132&amp;5),"yyy"),TEXT(INDIRECT(A132&amp;B132&amp;C132&amp;5),"yyy")))</f>
        <v/>
      </c>
      <c r="M132" s="15" t="str" cm="1">
        <f t="array" aca="1" ref="M132" ca="1">IF(OR(INDIRECT(A132&amp;B132&amp;C132&amp;F132)="",ISNUMBER(INDIRECT(A132&amp;B132&amp;C132&amp;F132))=FALSE,INDIRECT(A132&amp;B132&amp;C132&amp;F132)=0),"",IF(G132="【（第８期）医療機関受付】",TEXT(INDIRECT(A132&amp;D132&amp;E132&amp;5),"m"),TEXT(INDIRECT(A132&amp;B132&amp;C132&amp;5),"m")))</f>
        <v/>
      </c>
      <c r="N132" s="15" t="str" cm="1">
        <f t="array" aca="1" ref="N132" ca="1">IF(OR(INDIRECT(A132&amp;B132&amp;C132&amp;F132)="",ISNUMBER(INDIRECT(A132&amp;B132&amp;C132&amp;F132))=FALSE,INDIRECT(A132&amp;B132&amp;C132&amp;F132)=0),"",IF(G132="【（第８期）医療機関受付】",TEXT(INDIRECT(A132&amp;D132&amp;E132&amp;5),"d"),TEXT(INDIRECT(A132&amp;B132&amp;C132&amp;5),"d")))</f>
        <v/>
      </c>
      <c r="O132" s="15" t="str" cm="1">
        <f t="array" aca="1" ref="O132" ca="1">IF(OR(INDIRECT(A132&amp;B132&amp;C132&amp;F132)="",ISNUMBER(INDIRECT(A132&amp;B132&amp;C132&amp;F132))=FALSE,INDIRECT(A132&amp;B132&amp;C132&amp;F132)=0),"",HOUR(INDIRECT(A132&amp;"A"&amp;F132)))</f>
        <v/>
      </c>
      <c r="P132" s="15" t="str" cm="1">
        <f t="array" aca="1" ref="P132" ca="1">IF(OR(INDIRECT(A132&amp;B132&amp;C132&amp;F132)="",ISNUMBER(INDIRECT(A132&amp;B132&amp;C132&amp;F132))=FALSE,INDIRECT(A132&amp;B132&amp;C132&amp;F132)=0),"",MINUTE(INDIRECT(A132&amp;"A"&amp;F132)))</f>
        <v/>
      </c>
      <c r="Q132" s="15" t="str" cm="1">
        <f t="array" aca="1" ref="Q132" ca="1">IF(OR(INDIRECT(A132&amp;B132&amp;C132&amp;F132)="",ISNUMBER(INDIRECT(A132&amp;B132&amp;C132&amp;F132))=FALSE,INDIRECT(A132&amp;B132&amp;C132&amp;F132)=0),"",O132)</f>
        <v/>
      </c>
      <c r="R132" s="15" t="str" cm="1">
        <f t="array" aca="1" ref="R132" ca="1">IF(OR(INDIRECT(A132&amp;B132&amp;C132&amp;F132)="",ISNUMBER(INDIRECT(A132&amp;B132&amp;C132&amp;F132))=FALSE,INDIRECT(A132&amp;B132&amp;C132&amp;F132)=0),"",P132+14)</f>
        <v/>
      </c>
      <c r="S132" s="15" t="str" cm="1">
        <f t="array" aca="1" ref="S132" ca="1">IF(OR(INDIRECT(A132&amp;B132&amp;C132&amp;F132)="",ISNUMBER(INDIRECT(A132&amp;B132&amp;C132&amp;F132))=FALSE,INDIRECT(A132&amp;B132&amp;C132&amp;F132)=0),"",INDIRECT(A132&amp;B132&amp;C132&amp;F132))</f>
        <v/>
      </c>
      <c r="T132" s="15" t="str" cm="1">
        <f t="array" aca="1" ref="T132" ca="1">IF(OR(INDIRECT(A132&amp;B132&amp;C132&amp;F132)="",ISNUMBER(INDIRECT(A132&amp;B132&amp;C132&amp;F132))=FALSE,INDIRECT(A132&amp;B132&amp;C132&amp;F132)=0),"",0)</f>
        <v/>
      </c>
    </row>
    <row r="133" spans="1:20">
      <c r="A133" s="23" t="s">
        <v>912</v>
      </c>
      <c r="C133" s="23" t="str">
        <f t="shared" si="6"/>
        <v>d</v>
      </c>
      <c r="E133" s="23" t="str">
        <f t="shared" ca="1" si="4"/>
        <v>c</v>
      </c>
      <c r="F133" s="23">
        <f t="shared" si="5"/>
        <v>38</v>
      </c>
      <c r="G133" s="23" t="str" cm="1">
        <f t="array" aca="1" ref="G133" ca="1">IF(OR(INDIRECT(A133&amp;B133&amp;C133&amp;F133)="",ISNUMBER(INDIRECT(A133&amp;B133&amp;C133&amp;F133))=FALSE),"",IF(INDIRECT(A133&amp;B133&amp;C133&amp;9)="公開","【（第８期）WEB・コールセンター受付】","【（第８期）医療機関受付】"))</f>
        <v/>
      </c>
      <c r="H133" s="15" t="str" cm="1">
        <f t="array" aca="1" ref="H133" ca="1">IF(OR(INDIRECT(A133&amp;B133&amp;C133&amp;F133)="",ISNUMBER(INDIRECT(A133&amp;B133&amp;C133&amp;F133))=FALSE,INDIRECT(A133&amp;B133&amp;C133&amp;F133)=0),"",431001)</f>
        <v/>
      </c>
      <c r="I133" s="15" t="str" cm="1">
        <f t="array" aca="1" ref="I133" ca="1">IF(OR(INDIRECT(A133&amp;B133&amp;C133&amp;F133)="",ISNUMBER(INDIRECT(A133&amp;B133&amp;C133&amp;F133))=FALSE,INDIRECT(A133&amp;B133&amp;C133&amp;F133)=0),"",G133&amp;J133&amp;"."&amp;TEXT(M133,"00")&amp;TEXT(N133,"00")&amp;"."&amp;TEXT(O133,"00")&amp;TEXT(P133,"00"))</f>
        <v/>
      </c>
      <c r="J133" s="15" t="str" cm="1">
        <f t="array" aca="1" ref="J133" ca="1">IF(OR(INDIRECT(A133&amp;B133&amp;C133&amp;F133)="",ISNUMBER(INDIRECT(A133&amp;B133&amp;C133&amp;F133))=FALSE,INDIRECT(A133&amp;B133&amp;C133&amp;F133)=0),"",予約枠報告様式!$B$2)</f>
        <v/>
      </c>
      <c r="K133" s="15" t="str" cm="1">
        <f t="array" aca="1" ref="K133" ca="1">IF(OR(INDIRECT(A133&amp;B133&amp;C133&amp;F133)="",ISNUMBER(INDIRECT(A133&amp;B133&amp;C133&amp;F133))=FALSE,INDIRECT(A133&amp;B133&amp;C133&amp;F133)=0),"",1)</f>
        <v/>
      </c>
      <c r="L133" s="15" t="str" cm="1">
        <f t="array" aca="1" ref="L133" ca="1">IF(OR(INDIRECT(A133&amp;B133&amp;C133&amp;F133)="",ISNUMBER(INDIRECT(A133&amp;B133&amp;C133&amp;F133))=FALSE,INDIRECT(A133&amp;B133&amp;C133&amp;F133)=0),"",IF(G133="【（第８期）医療機関受付】",TEXT(INDIRECT(A133&amp;D133&amp;E133&amp;5),"yyy"),TEXT(INDIRECT(A133&amp;B133&amp;C133&amp;5),"yyy")))</f>
        <v/>
      </c>
      <c r="M133" s="15" t="str" cm="1">
        <f t="array" aca="1" ref="M133" ca="1">IF(OR(INDIRECT(A133&amp;B133&amp;C133&amp;F133)="",ISNUMBER(INDIRECT(A133&amp;B133&amp;C133&amp;F133))=FALSE,INDIRECT(A133&amp;B133&amp;C133&amp;F133)=0),"",IF(G133="【（第８期）医療機関受付】",TEXT(INDIRECT(A133&amp;D133&amp;E133&amp;5),"m"),TEXT(INDIRECT(A133&amp;B133&amp;C133&amp;5),"m")))</f>
        <v/>
      </c>
      <c r="N133" s="15" t="str" cm="1">
        <f t="array" aca="1" ref="N133" ca="1">IF(OR(INDIRECT(A133&amp;B133&amp;C133&amp;F133)="",ISNUMBER(INDIRECT(A133&amp;B133&amp;C133&amp;F133))=FALSE,INDIRECT(A133&amp;B133&amp;C133&amp;F133)=0),"",IF(G133="【（第８期）医療機関受付】",TEXT(INDIRECT(A133&amp;D133&amp;E133&amp;5),"d"),TEXT(INDIRECT(A133&amp;B133&amp;C133&amp;5),"d")))</f>
        <v/>
      </c>
      <c r="O133" s="15" t="str" cm="1">
        <f t="array" aca="1" ref="O133" ca="1">IF(OR(INDIRECT(A133&amp;B133&amp;C133&amp;F133)="",ISNUMBER(INDIRECT(A133&amp;B133&amp;C133&amp;F133))=FALSE,INDIRECT(A133&amp;B133&amp;C133&amp;F133)=0),"",HOUR(INDIRECT(A133&amp;"A"&amp;F133)))</f>
        <v/>
      </c>
      <c r="P133" s="15" t="str" cm="1">
        <f t="array" aca="1" ref="P133" ca="1">IF(OR(INDIRECT(A133&amp;B133&amp;C133&amp;F133)="",ISNUMBER(INDIRECT(A133&amp;B133&amp;C133&amp;F133))=FALSE,INDIRECT(A133&amp;B133&amp;C133&amp;F133)=0),"",MINUTE(INDIRECT(A133&amp;"A"&amp;F133)))</f>
        <v/>
      </c>
      <c r="Q133" s="15" t="str" cm="1">
        <f t="array" aca="1" ref="Q133" ca="1">IF(OR(INDIRECT(A133&amp;B133&amp;C133&amp;F133)="",ISNUMBER(INDIRECT(A133&amp;B133&amp;C133&amp;F133))=FALSE,INDIRECT(A133&amp;B133&amp;C133&amp;F133)=0),"",O133)</f>
        <v/>
      </c>
      <c r="R133" s="15" t="str" cm="1">
        <f t="array" aca="1" ref="R133" ca="1">IF(OR(INDIRECT(A133&amp;B133&amp;C133&amp;F133)="",ISNUMBER(INDIRECT(A133&amp;B133&amp;C133&amp;F133))=FALSE,INDIRECT(A133&amp;B133&amp;C133&amp;F133)=0),"",P133+14)</f>
        <v/>
      </c>
      <c r="S133" s="15" t="str" cm="1">
        <f t="array" aca="1" ref="S133" ca="1">IF(OR(INDIRECT(A133&amp;B133&amp;C133&amp;F133)="",ISNUMBER(INDIRECT(A133&amp;B133&amp;C133&amp;F133))=FALSE,INDIRECT(A133&amp;B133&amp;C133&amp;F133)=0),"",INDIRECT(A133&amp;B133&amp;C133&amp;F133))</f>
        <v/>
      </c>
      <c r="T133" s="15" t="str" cm="1">
        <f t="array" aca="1" ref="T133" ca="1">IF(OR(INDIRECT(A133&amp;B133&amp;C133&amp;F133)="",ISNUMBER(INDIRECT(A133&amp;B133&amp;C133&amp;F133))=FALSE,INDIRECT(A133&amp;B133&amp;C133&amp;F133)=0),"",0)</f>
        <v/>
      </c>
    </row>
    <row r="134" spans="1:20">
      <c r="A134" s="23" t="s">
        <v>912</v>
      </c>
      <c r="C134" s="23" t="str">
        <f t="shared" si="6"/>
        <v>d</v>
      </c>
      <c r="E134" s="23" t="str">
        <f t="shared" ca="1" si="4"/>
        <v>c</v>
      </c>
      <c r="F134" s="23">
        <f t="shared" si="5"/>
        <v>39</v>
      </c>
      <c r="G134" s="23" t="str" cm="1">
        <f t="array" aca="1" ref="G134" ca="1">IF(OR(INDIRECT(A134&amp;B134&amp;C134&amp;F134)="",ISNUMBER(INDIRECT(A134&amp;B134&amp;C134&amp;F134))=FALSE),"",IF(INDIRECT(A134&amp;B134&amp;C134&amp;9)="公開","【（第８期）WEB・コールセンター受付】","【（第８期）医療機関受付】"))</f>
        <v/>
      </c>
      <c r="H134" s="15" t="str" cm="1">
        <f t="array" aca="1" ref="H134" ca="1">IF(OR(INDIRECT(A134&amp;B134&amp;C134&amp;F134)="",ISNUMBER(INDIRECT(A134&amp;B134&amp;C134&amp;F134))=FALSE,INDIRECT(A134&amp;B134&amp;C134&amp;F134)=0),"",431001)</f>
        <v/>
      </c>
      <c r="I134" s="15" t="str" cm="1">
        <f t="array" aca="1" ref="I134" ca="1">IF(OR(INDIRECT(A134&amp;B134&amp;C134&amp;F134)="",ISNUMBER(INDIRECT(A134&amp;B134&amp;C134&amp;F134))=FALSE,INDIRECT(A134&amp;B134&amp;C134&amp;F134)=0),"",G134&amp;J134&amp;"."&amp;TEXT(M134,"00")&amp;TEXT(N134,"00")&amp;"."&amp;TEXT(O134,"00")&amp;TEXT(P134,"00"))</f>
        <v/>
      </c>
      <c r="J134" s="15" t="str" cm="1">
        <f t="array" aca="1" ref="J134" ca="1">IF(OR(INDIRECT(A134&amp;B134&amp;C134&amp;F134)="",ISNUMBER(INDIRECT(A134&amp;B134&amp;C134&amp;F134))=FALSE,INDIRECT(A134&amp;B134&amp;C134&amp;F134)=0),"",予約枠報告様式!$B$2)</f>
        <v/>
      </c>
      <c r="K134" s="15" t="str" cm="1">
        <f t="array" aca="1" ref="K134" ca="1">IF(OR(INDIRECT(A134&amp;B134&amp;C134&amp;F134)="",ISNUMBER(INDIRECT(A134&amp;B134&amp;C134&amp;F134))=FALSE,INDIRECT(A134&amp;B134&amp;C134&amp;F134)=0),"",1)</f>
        <v/>
      </c>
      <c r="L134" s="15" t="str" cm="1">
        <f t="array" aca="1" ref="L134" ca="1">IF(OR(INDIRECT(A134&amp;B134&amp;C134&amp;F134)="",ISNUMBER(INDIRECT(A134&amp;B134&amp;C134&amp;F134))=FALSE,INDIRECT(A134&amp;B134&amp;C134&amp;F134)=0),"",IF(G134="【（第８期）医療機関受付】",TEXT(INDIRECT(A134&amp;D134&amp;E134&amp;5),"yyy"),TEXT(INDIRECT(A134&amp;B134&amp;C134&amp;5),"yyy")))</f>
        <v/>
      </c>
      <c r="M134" s="15" t="str" cm="1">
        <f t="array" aca="1" ref="M134" ca="1">IF(OR(INDIRECT(A134&amp;B134&amp;C134&amp;F134)="",ISNUMBER(INDIRECT(A134&amp;B134&amp;C134&amp;F134))=FALSE,INDIRECT(A134&amp;B134&amp;C134&amp;F134)=0),"",IF(G134="【（第８期）医療機関受付】",TEXT(INDIRECT(A134&amp;D134&amp;E134&amp;5),"m"),TEXT(INDIRECT(A134&amp;B134&amp;C134&amp;5),"m")))</f>
        <v/>
      </c>
      <c r="N134" s="15" t="str" cm="1">
        <f t="array" aca="1" ref="N134" ca="1">IF(OR(INDIRECT(A134&amp;B134&amp;C134&amp;F134)="",ISNUMBER(INDIRECT(A134&amp;B134&amp;C134&amp;F134))=FALSE,INDIRECT(A134&amp;B134&amp;C134&amp;F134)=0),"",IF(G134="【（第８期）医療機関受付】",TEXT(INDIRECT(A134&amp;D134&amp;E134&amp;5),"d"),TEXT(INDIRECT(A134&amp;B134&amp;C134&amp;5),"d")))</f>
        <v/>
      </c>
      <c r="O134" s="15" t="str" cm="1">
        <f t="array" aca="1" ref="O134" ca="1">IF(OR(INDIRECT(A134&amp;B134&amp;C134&amp;F134)="",ISNUMBER(INDIRECT(A134&amp;B134&amp;C134&amp;F134))=FALSE,INDIRECT(A134&amp;B134&amp;C134&amp;F134)=0),"",HOUR(INDIRECT(A134&amp;"A"&amp;F134)))</f>
        <v/>
      </c>
      <c r="P134" s="15" t="str" cm="1">
        <f t="array" aca="1" ref="P134" ca="1">IF(OR(INDIRECT(A134&amp;B134&amp;C134&amp;F134)="",ISNUMBER(INDIRECT(A134&amp;B134&amp;C134&amp;F134))=FALSE,INDIRECT(A134&amp;B134&amp;C134&amp;F134)=0),"",MINUTE(INDIRECT(A134&amp;"A"&amp;F134)))</f>
        <v/>
      </c>
      <c r="Q134" s="15" t="str" cm="1">
        <f t="array" aca="1" ref="Q134" ca="1">IF(OR(INDIRECT(A134&amp;B134&amp;C134&amp;F134)="",ISNUMBER(INDIRECT(A134&amp;B134&amp;C134&amp;F134))=FALSE,INDIRECT(A134&amp;B134&amp;C134&amp;F134)=0),"",O134)</f>
        <v/>
      </c>
      <c r="R134" s="15" t="str" cm="1">
        <f t="array" aca="1" ref="R134" ca="1">IF(OR(INDIRECT(A134&amp;B134&amp;C134&amp;F134)="",ISNUMBER(INDIRECT(A134&amp;B134&amp;C134&amp;F134))=FALSE,INDIRECT(A134&amp;B134&amp;C134&amp;F134)=0),"",P134+14)</f>
        <v/>
      </c>
      <c r="S134" s="15" t="str" cm="1">
        <f t="array" aca="1" ref="S134" ca="1">IF(OR(INDIRECT(A134&amp;B134&amp;C134&amp;F134)="",ISNUMBER(INDIRECT(A134&amp;B134&amp;C134&amp;F134))=FALSE,INDIRECT(A134&amp;B134&amp;C134&amp;F134)=0),"",INDIRECT(A134&amp;B134&amp;C134&amp;F134))</f>
        <v/>
      </c>
      <c r="T134" s="15" t="str" cm="1">
        <f t="array" aca="1" ref="T134" ca="1">IF(OR(INDIRECT(A134&amp;B134&amp;C134&amp;F134)="",ISNUMBER(INDIRECT(A134&amp;B134&amp;C134&amp;F134))=FALSE,INDIRECT(A134&amp;B134&amp;C134&amp;F134)=0),"",0)</f>
        <v/>
      </c>
    </row>
    <row r="135" spans="1:20">
      <c r="A135" s="23" t="s">
        <v>912</v>
      </c>
      <c r="C135" s="23" t="str">
        <f t="shared" si="6"/>
        <v>d</v>
      </c>
      <c r="E135" s="23" t="str">
        <f t="shared" ca="1" si="4"/>
        <v>c</v>
      </c>
      <c r="F135" s="23">
        <f t="shared" si="5"/>
        <v>40</v>
      </c>
      <c r="G135" s="23" t="str" cm="1">
        <f t="array" aca="1" ref="G135" ca="1">IF(OR(INDIRECT(A135&amp;B135&amp;C135&amp;F135)="",ISNUMBER(INDIRECT(A135&amp;B135&amp;C135&amp;F135))=FALSE),"",IF(INDIRECT(A135&amp;B135&amp;C135&amp;9)="公開","【（第８期）WEB・コールセンター受付】","【（第８期）医療機関受付】"))</f>
        <v/>
      </c>
      <c r="H135" s="15" t="str" cm="1">
        <f t="array" aca="1" ref="H135" ca="1">IF(OR(INDIRECT(A135&amp;B135&amp;C135&amp;F135)="",ISNUMBER(INDIRECT(A135&amp;B135&amp;C135&amp;F135))=FALSE,INDIRECT(A135&amp;B135&amp;C135&amp;F135)=0),"",431001)</f>
        <v/>
      </c>
      <c r="I135" s="15" t="str" cm="1">
        <f t="array" aca="1" ref="I135" ca="1">IF(OR(INDIRECT(A135&amp;B135&amp;C135&amp;F135)="",ISNUMBER(INDIRECT(A135&amp;B135&amp;C135&amp;F135))=FALSE,INDIRECT(A135&amp;B135&amp;C135&amp;F135)=0),"",G135&amp;J135&amp;"."&amp;TEXT(M135,"00")&amp;TEXT(N135,"00")&amp;"."&amp;TEXT(O135,"00")&amp;TEXT(P135,"00"))</f>
        <v/>
      </c>
      <c r="J135" s="15" t="str" cm="1">
        <f t="array" aca="1" ref="J135" ca="1">IF(OR(INDIRECT(A135&amp;B135&amp;C135&amp;F135)="",ISNUMBER(INDIRECT(A135&amp;B135&amp;C135&amp;F135))=FALSE,INDIRECT(A135&amp;B135&amp;C135&amp;F135)=0),"",予約枠報告様式!$B$2)</f>
        <v/>
      </c>
      <c r="K135" s="15" t="str" cm="1">
        <f t="array" aca="1" ref="K135" ca="1">IF(OR(INDIRECT(A135&amp;B135&amp;C135&amp;F135)="",ISNUMBER(INDIRECT(A135&amp;B135&amp;C135&amp;F135))=FALSE,INDIRECT(A135&amp;B135&amp;C135&amp;F135)=0),"",1)</f>
        <v/>
      </c>
      <c r="L135" s="15" t="str" cm="1">
        <f t="array" aca="1" ref="L135" ca="1">IF(OR(INDIRECT(A135&amp;B135&amp;C135&amp;F135)="",ISNUMBER(INDIRECT(A135&amp;B135&amp;C135&amp;F135))=FALSE,INDIRECT(A135&amp;B135&amp;C135&amp;F135)=0),"",IF(G135="【（第８期）医療機関受付】",TEXT(INDIRECT(A135&amp;D135&amp;E135&amp;5),"yyy"),TEXT(INDIRECT(A135&amp;B135&amp;C135&amp;5),"yyy")))</f>
        <v/>
      </c>
      <c r="M135" s="15" t="str" cm="1">
        <f t="array" aca="1" ref="M135" ca="1">IF(OR(INDIRECT(A135&amp;B135&amp;C135&amp;F135)="",ISNUMBER(INDIRECT(A135&amp;B135&amp;C135&amp;F135))=FALSE,INDIRECT(A135&amp;B135&amp;C135&amp;F135)=0),"",IF(G135="【（第８期）医療機関受付】",TEXT(INDIRECT(A135&amp;D135&amp;E135&amp;5),"m"),TEXT(INDIRECT(A135&amp;B135&amp;C135&amp;5),"m")))</f>
        <v/>
      </c>
      <c r="N135" s="15" t="str" cm="1">
        <f t="array" aca="1" ref="N135" ca="1">IF(OR(INDIRECT(A135&amp;B135&amp;C135&amp;F135)="",ISNUMBER(INDIRECT(A135&amp;B135&amp;C135&amp;F135))=FALSE,INDIRECT(A135&amp;B135&amp;C135&amp;F135)=0),"",IF(G135="【（第８期）医療機関受付】",TEXT(INDIRECT(A135&amp;D135&amp;E135&amp;5),"d"),TEXT(INDIRECT(A135&amp;B135&amp;C135&amp;5),"d")))</f>
        <v/>
      </c>
      <c r="O135" s="15" t="str" cm="1">
        <f t="array" aca="1" ref="O135" ca="1">IF(OR(INDIRECT(A135&amp;B135&amp;C135&amp;F135)="",ISNUMBER(INDIRECT(A135&amp;B135&amp;C135&amp;F135))=FALSE,INDIRECT(A135&amp;B135&amp;C135&amp;F135)=0),"",HOUR(INDIRECT(A135&amp;"A"&amp;F135)))</f>
        <v/>
      </c>
      <c r="P135" s="15" t="str" cm="1">
        <f t="array" aca="1" ref="P135" ca="1">IF(OR(INDIRECT(A135&amp;B135&amp;C135&amp;F135)="",ISNUMBER(INDIRECT(A135&amp;B135&amp;C135&amp;F135))=FALSE,INDIRECT(A135&amp;B135&amp;C135&amp;F135)=0),"",MINUTE(INDIRECT(A135&amp;"A"&amp;F135)))</f>
        <v/>
      </c>
      <c r="Q135" s="15" t="str" cm="1">
        <f t="array" aca="1" ref="Q135" ca="1">IF(OR(INDIRECT(A135&amp;B135&amp;C135&amp;F135)="",ISNUMBER(INDIRECT(A135&amp;B135&amp;C135&amp;F135))=FALSE,INDIRECT(A135&amp;B135&amp;C135&amp;F135)=0),"",O135)</f>
        <v/>
      </c>
      <c r="R135" s="15" t="str" cm="1">
        <f t="array" aca="1" ref="R135" ca="1">IF(OR(INDIRECT(A135&amp;B135&amp;C135&amp;F135)="",ISNUMBER(INDIRECT(A135&amp;B135&amp;C135&amp;F135))=FALSE,INDIRECT(A135&amp;B135&amp;C135&amp;F135)=0),"",P135+14)</f>
        <v/>
      </c>
      <c r="S135" s="15" t="str" cm="1">
        <f t="array" aca="1" ref="S135" ca="1">IF(OR(INDIRECT(A135&amp;B135&amp;C135&amp;F135)="",ISNUMBER(INDIRECT(A135&amp;B135&amp;C135&amp;F135))=FALSE,INDIRECT(A135&amp;B135&amp;C135&amp;F135)=0),"",INDIRECT(A135&amp;B135&amp;C135&amp;F135))</f>
        <v/>
      </c>
      <c r="T135" s="15" t="str" cm="1">
        <f t="array" aca="1" ref="T135" ca="1">IF(OR(INDIRECT(A135&amp;B135&amp;C135&amp;F135)="",ISNUMBER(INDIRECT(A135&amp;B135&amp;C135&amp;F135))=FALSE,INDIRECT(A135&amp;B135&amp;C135&amp;F135)=0),"",0)</f>
        <v/>
      </c>
    </row>
    <row r="136" spans="1:20">
      <c r="A136" s="23" t="s">
        <v>912</v>
      </c>
      <c r="C136" s="23" t="str">
        <f t="shared" si="6"/>
        <v>d</v>
      </c>
      <c r="E136" s="23" t="str">
        <f t="shared" ca="1" si="4"/>
        <v>c</v>
      </c>
      <c r="F136" s="23">
        <f t="shared" si="5"/>
        <v>41</v>
      </c>
      <c r="G136" s="23" t="str" cm="1">
        <f t="array" aca="1" ref="G136" ca="1">IF(OR(INDIRECT(A136&amp;B136&amp;C136&amp;F136)="",ISNUMBER(INDIRECT(A136&amp;B136&amp;C136&amp;F136))=FALSE),"",IF(INDIRECT(A136&amp;B136&amp;C136&amp;9)="公開","【（第８期）WEB・コールセンター受付】","【（第８期）医療機関受付】"))</f>
        <v/>
      </c>
      <c r="H136" s="15" t="str" cm="1">
        <f t="array" aca="1" ref="H136" ca="1">IF(OR(INDIRECT(A136&amp;B136&amp;C136&amp;F136)="",ISNUMBER(INDIRECT(A136&amp;B136&amp;C136&amp;F136))=FALSE,INDIRECT(A136&amp;B136&amp;C136&amp;F136)=0),"",431001)</f>
        <v/>
      </c>
      <c r="I136" s="15" t="str" cm="1">
        <f t="array" aca="1" ref="I136" ca="1">IF(OR(INDIRECT(A136&amp;B136&amp;C136&amp;F136)="",ISNUMBER(INDIRECT(A136&amp;B136&amp;C136&amp;F136))=FALSE,INDIRECT(A136&amp;B136&amp;C136&amp;F136)=0),"",G136&amp;J136&amp;"."&amp;TEXT(M136,"00")&amp;TEXT(N136,"00")&amp;"."&amp;TEXT(O136,"00")&amp;TEXT(P136,"00"))</f>
        <v/>
      </c>
      <c r="J136" s="15" t="str" cm="1">
        <f t="array" aca="1" ref="J136" ca="1">IF(OR(INDIRECT(A136&amp;B136&amp;C136&amp;F136)="",ISNUMBER(INDIRECT(A136&amp;B136&amp;C136&amp;F136))=FALSE,INDIRECT(A136&amp;B136&amp;C136&amp;F136)=0),"",予約枠報告様式!$B$2)</f>
        <v/>
      </c>
      <c r="K136" s="15" t="str" cm="1">
        <f t="array" aca="1" ref="K136" ca="1">IF(OR(INDIRECT(A136&amp;B136&amp;C136&amp;F136)="",ISNUMBER(INDIRECT(A136&amp;B136&amp;C136&amp;F136))=FALSE,INDIRECT(A136&amp;B136&amp;C136&amp;F136)=0),"",1)</f>
        <v/>
      </c>
      <c r="L136" s="15" t="str" cm="1">
        <f t="array" aca="1" ref="L136" ca="1">IF(OR(INDIRECT(A136&amp;B136&amp;C136&amp;F136)="",ISNUMBER(INDIRECT(A136&amp;B136&amp;C136&amp;F136))=FALSE,INDIRECT(A136&amp;B136&amp;C136&amp;F136)=0),"",IF(G136="【（第８期）医療機関受付】",TEXT(INDIRECT(A136&amp;D136&amp;E136&amp;5),"yyy"),TEXT(INDIRECT(A136&amp;B136&amp;C136&amp;5),"yyy")))</f>
        <v/>
      </c>
      <c r="M136" s="15" t="str" cm="1">
        <f t="array" aca="1" ref="M136" ca="1">IF(OR(INDIRECT(A136&amp;B136&amp;C136&amp;F136)="",ISNUMBER(INDIRECT(A136&amp;B136&amp;C136&amp;F136))=FALSE,INDIRECT(A136&amp;B136&amp;C136&amp;F136)=0),"",IF(G136="【（第８期）医療機関受付】",TEXT(INDIRECT(A136&amp;D136&amp;E136&amp;5),"m"),TEXT(INDIRECT(A136&amp;B136&amp;C136&amp;5),"m")))</f>
        <v/>
      </c>
      <c r="N136" s="15" t="str" cm="1">
        <f t="array" aca="1" ref="N136" ca="1">IF(OR(INDIRECT(A136&amp;B136&amp;C136&amp;F136)="",ISNUMBER(INDIRECT(A136&amp;B136&amp;C136&amp;F136))=FALSE,INDIRECT(A136&amp;B136&amp;C136&amp;F136)=0),"",IF(G136="【（第８期）医療機関受付】",TEXT(INDIRECT(A136&amp;D136&amp;E136&amp;5),"d"),TEXT(INDIRECT(A136&amp;B136&amp;C136&amp;5),"d")))</f>
        <v/>
      </c>
      <c r="O136" s="15" t="str" cm="1">
        <f t="array" aca="1" ref="O136" ca="1">IF(OR(INDIRECT(A136&amp;B136&amp;C136&amp;F136)="",ISNUMBER(INDIRECT(A136&amp;B136&amp;C136&amp;F136))=FALSE,INDIRECT(A136&amp;B136&amp;C136&amp;F136)=0),"",HOUR(INDIRECT(A136&amp;"A"&amp;F136)))</f>
        <v/>
      </c>
      <c r="P136" s="15" t="str" cm="1">
        <f t="array" aca="1" ref="P136" ca="1">IF(OR(INDIRECT(A136&amp;B136&amp;C136&amp;F136)="",ISNUMBER(INDIRECT(A136&amp;B136&amp;C136&amp;F136))=FALSE,INDIRECT(A136&amp;B136&amp;C136&amp;F136)=0),"",MINUTE(INDIRECT(A136&amp;"A"&amp;F136)))</f>
        <v/>
      </c>
      <c r="Q136" s="15" t="str" cm="1">
        <f t="array" aca="1" ref="Q136" ca="1">IF(OR(INDIRECT(A136&amp;B136&amp;C136&amp;F136)="",ISNUMBER(INDIRECT(A136&amp;B136&amp;C136&amp;F136))=FALSE,INDIRECT(A136&amp;B136&amp;C136&amp;F136)=0),"",O136)</f>
        <v/>
      </c>
      <c r="R136" s="15" t="str" cm="1">
        <f t="array" aca="1" ref="R136" ca="1">IF(OR(INDIRECT(A136&amp;B136&amp;C136&amp;F136)="",ISNUMBER(INDIRECT(A136&amp;B136&amp;C136&amp;F136))=FALSE,INDIRECT(A136&amp;B136&amp;C136&amp;F136)=0),"",P136+14)</f>
        <v/>
      </c>
      <c r="S136" s="15" t="str" cm="1">
        <f t="array" aca="1" ref="S136" ca="1">IF(OR(INDIRECT(A136&amp;B136&amp;C136&amp;F136)="",ISNUMBER(INDIRECT(A136&amp;B136&amp;C136&amp;F136))=FALSE,INDIRECT(A136&amp;B136&amp;C136&amp;F136)=0),"",INDIRECT(A136&amp;B136&amp;C136&amp;F136))</f>
        <v/>
      </c>
      <c r="T136" s="15" t="str" cm="1">
        <f t="array" aca="1" ref="T136" ca="1">IF(OR(INDIRECT(A136&amp;B136&amp;C136&amp;F136)="",ISNUMBER(INDIRECT(A136&amp;B136&amp;C136&amp;F136))=FALSE,INDIRECT(A136&amp;B136&amp;C136&amp;F136)=0),"",0)</f>
        <v/>
      </c>
    </row>
    <row r="137" spans="1:20">
      <c r="A137" s="23" t="s">
        <v>912</v>
      </c>
      <c r="C137" s="23" t="str">
        <f t="shared" si="6"/>
        <v>d</v>
      </c>
      <c r="E137" s="23" t="str">
        <f t="shared" ca="1" si="4"/>
        <v>c</v>
      </c>
      <c r="F137" s="23">
        <f t="shared" si="5"/>
        <v>42</v>
      </c>
      <c r="G137" s="23" t="str" cm="1">
        <f t="array" aca="1" ref="G137" ca="1">IF(OR(INDIRECT(A137&amp;B137&amp;C137&amp;F137)="",ISNUMBER(INDIRECT(A137&amp;B137&amp;C137&amp;F137))=FALSE),"",IF(INDIRECT(A137&amp;B137&amp;C137&amp;9)="公開","【（第８期）WEB・コールセンター受付】","【（第８期）医療機関受付】"))</f>
        <v/>
      </c>
      <c r="H137" s="15" t="str" cm="1">
        <f t="array" aca="1" ref="H137" ca="1">IF(OR(INDIRECT(A137&amp;B137&amp;C137&amp;F137)="",ISNUMBER(INDIRECT(A137&amp;B137&amp;C137&amp;F137))=FALSE,INDIRECT(A137&amp;B137&amp;C137&amp;F137)=0),"",431001)</f>
        <v/>
      </c>
      <c r="I137" s="15" t="str" cm="1">
        <f t="array" aca="1" ref="I137" ca="1">IF(OR(INDIRECT(A137&amp;B137&amp;C137&amp;F137)="",ISNUMBER(INDIRECT(A137&amp;B137&amp;C137&amp;F137))=FALSE,INDIRECT(A137&amp;B137&amp;C137&amp;F137)=0),"",G137&amp;J137&amp;"."&amp;TEXT(M137,"00")&amp;TEXT(N137,"00")&amp;"."&amp;TEXT(O137,"00")&amp;TEXT(P137,"00"))</f>
        <v/>
      </c>
      <c r="J137" s="15" t="str" cm="1">
        <f t="array" aca="1" ref="J137" ca="1">IF(OR(INDIRECT(A137&amp;B137&amp;C137&amp;F137)="",ISNUMBER(INDIRECT(A137&amp;B137&amp;C137&amp;F137))=FALSE,INDIRECT(A137&amp;B137&amp;C137&amp;F137)=0),"",予約枠報告様式!$B$2)</f>
        <v/>
      </c>
      <c r="K137" s="15" t="str" cm="1">
        <f t="array" aca="1" ref="K137" ca="1">IF(OR(INDIRECT(A137&amp;B137&amp;C137&amp;F137)="",ISNUMBER(INDIRECT(A137&amp;B137&amp;C137&amp;F137))=FALSE,INDIRECT(A137&amp;B137&amp;C137&amp;F137)=0),"",1)</f>
        <v/>
      </c>
      <c r="L137" s="15" t="str" cm="1">
        <f t="array" aca="1" ref="L137" ca="1">IF(OR(INDIRECT(A137&amp;B137&amp;C137&amp;F137)="",ISNUMBER(INDIRECT(A137&amp;B137&amp;C137&amp;F137))=FALSE,INDIRECT(A137&amp;B137&amp;C137&amp;F137)=0),"",IF(G137="【（第８期）医療機関受付】",TEXT(INDIRECT(A137&amp;D137&amp;E137&amp;5),"yyy"),TEXT(INDIRECT(A137&amp;B137&amp;C137&amp;5),"yyy")))</f>
        <v/>
      </c>
      <c r="M137" s="15" t="str" cm="1">
        <f t="array" aca="1" ref="M137" ca="1">IF(OR(INDIRECT(A137&amp;B137&amp;C137&amp;F137)="",ISNUMBER(INDIRECT(A137&amp;B137&amp;C137&amp;F137))=FALSE,INDIRECT(A137&amp;B137&amp;C137&amp;F137)=0),"",IF(G137="【（第８期）医療機関受付】",TEXT(INDIRECT(A137&amp;D137&amp;E137&amp;5),"m"),TEXT(INDIRECT(A137&amp;B137&amp;C137&amp;5),"m")))</f>
        <v/>
      </c>
      <c r="N137" s="15" t="str" cm="1">
        <f t="array" aca="1" ref="N137" ca="1">IF(OR(INDIRECT(A137&amp;B137&amp;C137&amp;F137)="",ISNUMBER(INDIRECT(A137&amp;B137&amp;C137&amp;F137))=FALSE,INDIRECT(A137&amp;B137&amp;C137&amp;F137)=0),"",IF(G137="【（第８期）医療機関受付】",TEXT(INDIRECT(A137&amp;D137&amp;E137&amp;5),"d"),TEXT(INDIRECT(A137&amp;B137&amp;C137&amp;5),"d")))</f>
        <v/>
      </c>
      <c r="O137" s="15" t="str" cm="1">
        <f t="array" aca="1" ref="O137" ca="1">IF(OR(INDIRECT(A137&amp;B137&amp;C137&amp;F137)="",ISNUMBER(INDIRECT(A137&amp;B137&amp;C137&amp;F137))=FALSE,INDIRECT(A137&amp;B137&amp;C137&amp;F137)=0),"",HOUR(INDIRECT(A137&amp;"A"&amp;F137)))</f>
        <v/>
      </c>
      <c r="P137" s="15" t="str" cm="1">
        <f t="array" aca="1" ref="P137" ca="1">IF(OR(INDIRECT(A137&amp;B137&amp;C137&amp;F137)="",ISNUMBER(INDIRECT(A137&amp;B137&amp;C137&amp;F137))=FALSE,INDIRECT(A137&amp;B137&amp;C137&amp;F137)=0),"",MINUTE(INDIRECT(A137&amp;"A"&amp;F137)))</f>
        <v/>
      </c>
      <c r="Q137" s="15" t="str" cm="1">
        <f t="array" aca="1" ref="Q137" ca="1">IF(OR(INDIRECT(A137&amp;B137&amp;C137&amp;F137)="",ISNUMBER(INDIRECT(A137&amp;B137&amp;C137&amp;F137))=FALSE,INDIRECT(A137&amp;B137&amp;C137&amp;F137)=0),"",O137)</f>
        <v/>
      </c>
      <c r="R137" s="15" t="str" cm="1">
        <f t="array" aca="1" ref="R137" ca="1">IF(OR(INDIRECT(A137&amp;B137&amp;C137&amp;F137)="",ISNUMBER(INDIRECT(A137&amp;B137&amp;C137&amp;F137))=FALSE,INDIRECT(A137&amp;B137&amp;C137&amp;F137)=0),"",P137+14)</f>
        <v/>
      </c>
      <c r="S137" s="15" t="str" cm="1">
        <f t="array" aca="1" ref="S137" ca="1">IF(OR(INDIRECT(A137&amp;B137&amp;C137&amp;F137)="",ISNUMBER(INDIRECT(A137&amp;B137&amp;C137&amp;F137))=FALSE,INDIRECT(A137&amp;B137&amp;C137&amp;F137)=0),"",INDIRECT(A137&amp;B137&amp;C137&amp;F137))</f>
        <v/>
      </c>
      <c r="T137" s="15" t="str" cm="1">
        <f t="array" aca="1" ref="T137" ca="1">IF(OR(INDIRECT(A137&amp;B137&amp;C137&amp;F137)="",ISNUMBER(INDIRECT(A137&amp;B137&amp;C137&amp;F137))=FALSE,INDIRECT(A137&amp;B137&amp;C137&amp;F137)=0),"",0)</f>
        <v/>
      </c>
    </row>
    <row r="138" spans="1:20">
      <c r="A138" s="23" t="s">
        <v>912</v>
      </c>
      <c r="C138" s="23" t="str">
        <f t="shared" si="6"/>
        <v>d</v>
      </c>
      <c r="E138" s="23" t="str">
        <f t="shared" ca="1" si="4"/>
        <v>c</v>
      </c>
      <c r="F138" s="23">
        <f t="shared" si="5"/>
        <v>43</v>
      </c>
      <c r="G138" s="23" t="str" cm="1">
        <f t="array" aca="1" ref="G138" ca="1">IF(OR(INDIRECT(A138&amp;B138&amp;C138&amp;F138)="",ISNUMBER(INDIRECT(A138&amp;B138&amp;C138&amp;F138))=FALSE),"",IF(INDIRECT(A138&amp;B138&amp;C138&amp;9)="公開","【（第８期）WEB・コールセンター受付】","【（第８期）医療機関受付】"))</f>
        <v/>
      </c>
      <c r="H138" s="15" t="str" cm="1">
        <f t="array" aca="1" ref="H138" ca="1">IF(OR(INDIRECT(A138&amp;B138&amp;C138&amp;F138)="",ISNUMBER(INDIRECT(A138&amp;B138&amp;C138&amp;F138))=FALSE,INDIRECT(A138&amp;B138&amp;C138&amp;F138)=0),"",431001)</f>
        <v/>
      </c>
      <c r="I138" s="15" t="str" cm="1">
        <f t="array" aca="1" ref="I138" ca="1">IF(OR(INDIRECT(A138&amp;B138&amp;C138&amp;F138)="",ISNUMBER(INDIRECT(A138&amp;B138&amp;C138&amp;F138))=FALSE,INDIRECT(A138&amp;B138&amp;C138&amp;F138)=0),"",G138&amp;J138&amp;"."&amp;TEXT(M138,"00")&amp;TEXT(N138,"00")&amp;"."&amp;TEXT(O138,"00")&amp;TEXT(P138,"00"))</f>
        <v/>
      </c>
      <c r="J138" s="15" t="str" cm="1">
        <f t="array" aca="1" ref="J138" ca="1">IF(OR(INDIRECT(A138&amp;B138&amp;C138&amp;F138)="",ISNUMBER(INDIRECT(A138&amp;B138&amp;C138&amp;F138))=FALSE,INDIRECT(A138&amp;B138&amp;C138&amp;F138)=0),"",予約枠報告様式!$B$2)</f>
        <v/>
      </c>
      <c r="K138" s="15" t="str" cm="1">
        <f t="array" aca="1" ref="K138" ca="1">IF(OR(INDIRECT(A138&amp;B138&amp;C138&amp;F138)="",ISNUMBER(INDIRECT(A138&amp;B138&amp;C138&amp;F138))=FALSE,INDIRECT(A138&amp;B138&amp;C138&amp;F138)=0),"",1)</f>
        <v/>
      </c>
      <c r="L138" s="15" t="str" cm="1">
        <f t="array" aca="1" ref="L138" ca="1">IF(OR(INDIRECT(A138&amp;B138&amp;C138&amp;F138)="",ISNUMBER(INDIRECT(A138&amp;B138&amp;C138&amp;F138))=FALSE,INDIRECT(A138&amp;B138&amp;C138&amp;F138)=0),"",IF(G138="【（第８期）医療機関受付】",TEXT(INDIRECT(A138&amp;D138&amp;E138&amp;5),"yyy"),TEXT(INDIRECT(A138&amp;B138&amp;C138&amp;5),"yyy")))</f>
        <v/>
      </c>
      <c r="M138" s="15" t="str" cm="1">
        <f t="array" aca="1" ref="M138" ca="1">IF(OR(INDIRECT(A138&amp;B138&amp;C138&amp;F138)="",ISNUMBER(INDIRECT(A138&amp;B138&amp;C138&amp;F138))=FALSE,INDIRECT(A138&amp;B138&amp;C138&amp;F138)=0),"",IF(G138="【（第８期）医療機関受付】",TEXT(INDIRECT(A138&amp;D138&amp;E138&amp;5),"m"),TEXT(INDIRECT(A138&amp;B138&amp;C138&amp;5),"m")))</f>
        <v/>
      </c>
      <c r="N138" s="15" t="str" cm="1">
        <f t="array" aca="1" ref="N138" ca="1">IF(OR(INDIRECT(A138&amp;B138&amp;C138&amp;F138)="",ISNUMBER(INDIRECT(A138&amp;B138&amp;C138&amp;F138))=FALSE,INDIRECT(A138&amp;B138&amp;C138&amp;F138)=0),"",IF(G138="【（第８期）医療機関受付】",TEXT(INDIRECT(A138&amp;D138&amp;E138&amp;5),"d"),TEXT(INDIRECT(A138&amp;B138&amp;C138&amp;5),"d")))</f>
        <v/>
      </c>
      <c r="O138" s="15" t="str" cm="1">
        <f t="array" aca="1" ref="O138" ca="1">IF(OR(INDIRECT(A138&amp;B138&amp;C138&amp;F138)="",ISNUMBER(INDIRECT(A138&amp;B138&amp;C138&amp;F138))=FALSE,INDIRECT(A138&amp;B138&amp;C138&amp;F138)=0),"",HOUR(INDIRECT(A138&amp;"A"&amp;F138)))</f>
        <v/>
      </c>
      <c r="P138" s="15" t="str" cm="1">
        <f t="array" aca="1" ref="P138" ca="1">IF(OR(INDIRECT(A138&amp;B138&amp;C138&amp;F138)="",ISNUMBER(INDIRECT(A138&amp;B138&amp;C138&amp;F138))=FALSE,INDIRECT(A138&amp;B138&amp;C138&amp;F138)=0),"",MINUTE(INDIRECT(A138&amp;"A"&amp;F138)))</f>
        <v/>
      </c>
      <c r="Q138" s="15" t="str" cm="1">
        <f t="array" aca="1" ref="Q138" ca="1">IF(OR(INDIRECT(A138&amp;B138&amp;C138&amp;F138)="",ISNUMBER(INDIRECT(A138&amp;B138&amp;C138&amp;F138))=FALSE,INDIRECT(A138&amp;B138&amp;C138&amp;F138)=0),"",O138)</f>
        <v/>
      </c>
      <c r="R138" s="15" t="str" cm="1">
        <f t="array" aca="1" ref="R138" ca="1">IF(OR(INDIRECT(A138&amp;B138&amp;C138&amp;F138)="",ISNUMBER(INDIRECT(A138&amp;B138&amp;C138&amp;F138))=FALSE,INDIRECT(A138&amp;B138&amp;C138&amp;F138)=0),"",P138+14)</f>
        <v/>
      </c>
      <c r="S138" s="15" t="str" cm="1">
        <f t="array" aca="1" ref="S138" ca="1">IF(OR(INDIRECT(A138&amp;B138&amp;C138&amp;F138)="",ISNUMBER(INDIRECT(A138&amp;B138&amp;C138&amp;F138))=FALSE,INDIRECT(A138&amp;B138&amp;C138&amp;F138)=0),"",INDIRECT(A138&amp;B138&amp;C138&amp;F138))</f>
        <v/>
      </c>
      <c r="T138" s="15" t="str" cm="1">
        <f t="array" aca="1" ref="T138" ca="1">IF(OR(INDIRECT(A138&amp;B138&amp;C138&amp;F138)="",ISNUMBER(INDIRECT(A138&amp;B138&amp;C138&amp;F138))=FALSE,INDIRECT(A138&amp;B138&amp;C138&amp;F138)=0),"",0)</f>
        <v/>
      </c>
    </row>
    <row r="139" spans="1:20">
      <c r="A139" s="23" t="s">
        <v>912</v>
      </c>
      <c r="C139" s="23" t="str">
        <f t="shared" si="6"/>
        <v>d</v>
      </c>
      <c r="E139" s="23" t="str">
        <f t="shared" ca="1" si="4"/>
        <v>c</v>
      </c>
      <c r="F139" s="23">
        <f t="shared" si="5"/>
        <v>44</v>
      </c>
      <c r="G139" s="23" t="str" cm="1">
        <f t="array" aca="1" ref="G139" ca="1">IF(OR(INDIRECT(A139&amp;B139&amp;C139&amp;F139)="",ISNUMBER(INDIRECT(A139&amp;B139&amp;C139&amp;F139))=FALSE),"",IF(INDIRECT(A139&amp;B139&amp;C139&amp;9)="公開","【（第８期）WEB・コールセンター受付】","【（第８期）医療機関受付】"))</f>
        <v/>
      </c>
      <c r="H139" s="15" t="str" cm="1">
        <f t="array" aca="1" ref="H139" ca="1">IF(OR(INDIRECT(A139&amp;B139&amp;C139&amp;F139)="",ISNUMBER(INDIRECT(A139&amp;B139&amp;C139&amp;F139))=FALSE,INDIRECT(A139&amp;B139&amp;C139&amp;F139)=0),"",431001)</f>
        <v/>
      </c>
      <c r="I139" s="15" t="str" cm="1">
        <f t="array" aca="1" ref="I139" ca="1">IF(OR(INDIRECT(A139&amp;B139&amp;C139&amp;F139)="",ISNUMBER(INDIRECT(A139&amp;B139&amp;C139&amp;F139))=FALSE,INDIRECT(A139&amp;B139&amp;C139&amp;F139)=0),"",G139&amp;J139&amp;"."&amp;TEXT(M139,"00")&amp;TEXT(N139,"00")&amp;"."&amp;TEXT(O139,"00")&amp;TEXT(P139,"00"))</f>
        <v/>
      </c>
      <c r="J139" s="15" t="str" cm="1">
        <f t="array" aca="1" ref="J139" ca="1">IF(OR(INDIRECT(A139&amp;B139&amp;C139&amp;F139)="",ISNUMBER(INDIRECT(A139&amp;B139&amp;C139&amp;F139))=FALSE,INDIRECT(A139&amp;B139&amp;C139&amp;F139)=0),"",予約枠報告様式!$B$2)</f>
        <v/>
      </c>
      <c r="K139" s="15" t="str" cm="1">
        <f t="array" aca="1" ref="K139" ca="1">IF(OR(INDIRECT(A139&amp;B139&amp;C139&amp;F139)="",ISNUMBER(INDIRECT(A139&amp;B139&amp;C139&amp;F139))=FALSE,INDIRECT(A139&amp;B139&amp;C139&amp;F139)=0),"",1)</f>
        <v/>
      </c>
      <c r="L139" s="15" t="str" cm="1">
        <f t="array" aca="1" ref="L139" ca="1">IF(OR(INDIRECT(A139&amp;B139&amp;C139&amp;F139)="",ISNUMBER(INDIRECT(A139&amp;B139&amp;C139&amp;F139))=FALSE,INDIRECT(A139&amp;B139&amp;C139&amp;F139)=0),"",IF(G139="【（第８期）医療機関受付】",TEXT(INDIRECT(A139&amp;D139&amp;E139&amp;5),"yyy"),TEXT(INDIRECT(A139&amp;B139&amp;C139&amp;5),"yyy")))</f>
        <v/>
      </c>
      <c r="M139" s="15" t="str" cm="1">
        <f t="array" aca="1" ref="M139" ca="1">IF(OR(INDIRECT(A139&amp;B139&amp;C139&amp;F139)="",ISNUMBER(INDIRECT(A139&amp;B139&amp;C139&amp;F139))=FALSE,INDIRECT(A139&amp;B139&amp;C139&amp;F139)=0),"",IF(G139="【（第８期）医療機関受付】",TEXT(INDIRECT(A139&amp;D139&amp;E139&amp;5),"m"),TEXT(INDIRECT(A139&amp;B139&amp;C139&amp;5),"m")))</f>
        <v/>
      </c>
      <c r="N139" s="15" t="str" cm="1">
        <f t="array" aca="1" ref="N139" ca="1">IF(OR(INDIRECT(A139&amp;B139&amp;C139&amp;F139)="",ISNUMBER(INDIRECT(A139&amp;B139&amp;C139&amp;F139))=FALSE,INDIRECT(A139&amp;B139&amp;C139&amp;F139)=0),"",IF(G139="【（第８期）医療機関受付】",TEXT(INDIRECT(A139&amp;D139&amp;E139&amp;5),"d"),TEXT(INDIRECT(A139&amp;B139&amp;C139&amp;5),"d")))</f>
        <v/>
      </c>
      <c r="O139" s="15" t="str" cm="1">
        <f t="array" aca="1" ref="O139" ca="1">IF(OR(INDIRECT(A139&amp;B139&amp;C139&amp;F139)="",ISNUMBER(INDIRECT(A139&amp;B139&amp;C139&amp;F139))=FALSE,INDIRECT(A139&amp;B139&amp;C139&amp;F139)=0),"",HOUR(INDIRECT(A139&amp;"A"&amp;F139)))</f>
        <v/>
      </c>
      <c r="P139" s="15" t="str" cm="1">
        <f t="array" aca="1" ref="P139" ca="1">IF(OR(INDIRECT(A139&amp;B139&amp;C139&amp;F139)="",ISNUMBER(INDIRECT(A139&amp;B139&amp;C139&amp;F139))=FALSE,INDIRECT(A139&amp;B139&amp;C139&amp;F139)=0),"",MINUTE(INDIRECT(A139&amp;"A"&amp;F139)))</f>
        <v/>
      </c>
      <c r="Q139" s="15" t="str" cm="1">
        <f t="array" aca="1" ref="Q139" ca="1">IF(OR(INDIRECT(A139&amp;B139&amp;C139&amp;F139)="",ISNUMBER(INDIRECT(A139&amp;B139&amp;C139&amp;F139))=FALSE,INDIRECT(A139&amp;B139&amp;C139&amp;F139)=0),"",O139)</f>
        <v/>
      </c>
      <c r="R139" s="15" t="str" cm="1">
        <f t="array" aca="1" ref="R139" ca="1">IF(OR(INDIRECT(A139&amp;B139&amp;C139&amp;F139)="",ISNUMBER(INDIRECT(A139&amp;B139&amp;C139&amp;F139))=FALSE,INDIRECT(A139&amp;B139&amp;C139&amp;F139)=0),"",P139+14)</f>
        <v/>
      </c>
      <c r="S139" s="15" t="str" cm="1">
        <f t="array" aca="1" ref="S139" ca="1">IF(OR(INDIRECT(A139&amp;B139&amp;C139&amp;F139)="",ISNUMBER(INDIRECT(A139&amp;B139&amp;C139&amp;F139))=FALSE,INDIRECT(A139&amp;B139&amp;C139&amp;F139)=0),"",INDIRECT(A139&amp;B139&amp;C139&amp;F139))</f>
        <v/>
      </c>
      <c r="T139" s="15" t="str" cm="1">
        <f t="array" aca="1" ref="T139" ca="1">IF(OR(INDIRECT(A139&amp;B139&amp;C139&amp;F139)="",ISNUMBER(INDIRECT(A139&amp;B139&amp;C139&amp;F139))=FALSE,INDIRECT(A139&amp;B139&amp;C139&amp;F139)=0),"",0)</f>
        <v/>
      </c>
    </row>
    <row r="140" spans="1:20">
      <c r="A140" s="23" t="s">
        <v>912</v>
      </c>
      <c r="C140" s="23" t="str">
        <f t="shared" si="6"/>
        <v>d</v>
      </c>
      <c r="E140" s="23" t="str">
        <f t="shared" ca="1" si="4"/>
        <v>c</v>
      </c>
      <c r="F140" s="23">
        <f t="shared" si="5"/>
        <v>45</v>
      </c>
      <c r="G140" s="23" t="str" cm="1">
        <f t="array" aca="1" ref="G140" ca="1">IF(OR(INDIRECT(A140&amp;B140&amp;C140&amp;F140)="",ISNUMBER(INDIRECT(A140&amp;B140&amp;C140&amp;F140))=FALSE),"",IF(INDIRECT(A140&amp;B140&amp;C140&amp;9)="公開","【（第８期）WEB・コールセンター受付】","【（第８期）医療機関受付】"))</f>
        <v/>
      </c>
      <c r="H140" s="15" t="str" cm="1">
        <f t="array" aca="1" ref="H140" ca="1">IF(OR(INDIRECT(A140&amp;B140&amp;C140&amp;F140)="",ISNUMBER(INDIRECT(A140&amp;B140&amp;C140&amp;F140))=FALSE,INDIRECT(A140&amp;B140&amp;C140&amp;F140)=0),"",431001)</f>
        <v/>
      </c>
      <c r="I140" s="15" t="str" cm="1">
        <f t="array" aca="1" ref="I140" ca="1">IF(OR(INDIRECT(A140&amp;B140&amp;C140&amp;F140)="",ISNUMBER(INDIRECT(A140&amp;B140&amp;C140&amp;F140))=FALSE,INDIRECT(A140&amp;B140&amp;C140&amp;F140)=0),"",G140&amp;J140&amp;"."&amp;TEXT(M140,"00")&amp;TEXT(N140,"00")&amp;"."&amp;TEXT(O140,"00")&amp;TEXT(P140,"00"))</f>
        <v/>
      </c>
      <c r="J140" s="15" t="str" cm="1">
        <f t="array" aca="1" ref="J140" ca="1">IF(OR(INDIRECT(A140&amp;B140&amp;C140&amp;F140)="",ISNUMBER(INDIRECT(A140&amp;B140&amp;C140&amp;F140))=FALSE,INDIRECT(A140&amp;B140&amp;C140&amp;F140)=0),"",予約枠報告様式!$B$2)</f>
        <v/>
      </c>
      <c r="K140" s="15" t="str" cm="1">
        <f t="array" aca="1" ref="K140" ca="1">IF(OR(INDIRECT(A140&amp;B140&amp;C140&amp;F140)="",ISNUMBER(INDIRECT(A140&amp;B140&amp;C140&amp;F140))=FALSE,INDIRECT(A140&amp;B140&amp;C140&amp;F140)=0),"",1)</f>
        <v/>
      </c>
      <c r="L140" s="15" t="str" cm="1">
        <f t="array" aca="1" ref="L140" ca="1">IF(OR(INDIRECT(A140&amp;B140&amp;C140&amp;F140)="",ISNUMBER(INDIRECT(A140&amp;B140&amp;C140&amp;F140))=FALSE,INDIRECT(A140&amp;B140&amp;C140&amp;F140)=0),"",IF(G140="【（第８期）医療機関受付】",TEXT(INDIRECT(A140&amp;D140&amp;E140&amp;5),"yyy"),TEXT(INDIRECT(A140&amp;B140&amp;C140&amp;5),"yyy")))</f>
        <v/>
      </c>
      <c r="M140" s="15" t="str" cm="1">
        <f t="array" aca="1" ref="M140" ca="1">IF(OR(INDIRECT(A140&amp;B140&amp;C140&amp;F140)="",ISNUMBER(INDIRECT(A140&amp;B140&amp;C140&amp;F140))=FALSE,INDIRECT(A140&amp;B140&amp;C140&amp;F140)=0),"",IF(G140="【（第８期）医療機関受付】",TEXT(INDIRECT(A140&amp;D140&amp;E140&amp;5),"m"),TEXT(INDIRECT(A140&amp;B140&amp;C140&amp;5),"m")))</f>
        <v/>
      </c>
      <c r="N140" s="15" t="str" cm="1">
        <f t="array" aca="1" ref="N140" ca="1">IF(OR(INDIRECT(A140&amp;B140&amp;C140&amp;F140)="",ISNUMBER(INDIRECT(A140&amp;B140&amp;C140&amp;F140))=FALSE,INDIRECT(A140&amp;B140&amp;C140&amp;F140)=0),"",IF(G140="【（第８期）医療機関受付】",TEXT(INDIRECT(A140&amp;D140&amp;E140&amp;5),"d"),TEXT(INDIRECT(A140&amp;B140&amp;C140&amp;5),"d")))</f>
        <v/>
      </c>
      <c r="O140" s="15" t="str" cm="1">
        <f t="array" aca="1" ref="O140" ca="1">IF(OR(INDIRECT(A140&amp;B140&amp;C140&amp;F140)="",ISNUMBER(INDIRECT(A140&amp;B140&amp;C140&amp;F140))=FALSE,INDIRECT(A140&amp;B140&amp;C140&amp;F140)=0),"",HOUR(INDIRECT(A140&amp;"A"&amp;F140)))</f>
        <v/>
      </c>
      <c r="P140" s="15" t="str" cm="1">
        <f t="array" aca="1" ref="P140" ca="1">IF(OR(INDIRECT(A140&amp;B140&amp;C140&amp;F140)="",ISNUMBER(INDIRECT(A140&amp;B140&amp;C140&amp;F140))=FALSE,INDIRECT(A140&amp;B140&amp;C140&amp;F140)=0),"",MINUTE(INDIRECT(A140&amp;"A"&amp;F140)))</f>
        <v/>
      </c>
      <c r="Q140" s="15" t="str" cm="1">
        <f t="array" aca="1" ref="Q140" ca="1">IF(OR(INDIRECT(A140&amp;B140&amp;C140&amp;F140)="",ISNUMBER(INDIRECT(A140&amp;B140&amp;C140&amp;F140))=FALSE,INDIRECT(A140&amp;B140&amp;C140&amp;F140)=0),"",O140)</f>
        <v/>
      </c>
      <c r="R140" s="15" t="str" cm="1">
        <f t="array" aca="1" ref="R140" ca="1">IF(OR(INDIRECT(A140&amp;B140&amp;C140&amp;F140)="",ISNUMBER(INDIRECT(A140&amp;B140&amp;C140&amp;F140))=FALSE,INDIRECT(A140&amp;B140&amp;C140&amp;F140)=0),"",P140+14)</f>
        <v/>
      </c>
      <c r="S140" s="15" t="str" cm="1">
        <f t="array" aca="1" ref="S140" ca="1">IF(OR(INDIRECT(A140&amp;B140&amp;C140&amp;F140)="",ISNUMBER(INDIRECT(A140&amp;B140&amp;C140&amp;F140))=FALSE,INDIRECT(A140&amp;B140&amp;C140&amp;F140)=0),"",INDIRECT(A140&amp;B140&amp;C140&amp;F140))</f>
        <v/>
      </c>
      <c r="T140" s="15" t="str" cm="1">
        <f t="array" aca="1" ref="T140" ca="1">IF(OR(INDIRECT(A140&amp;B140&amp;C140&amp;F140)="",ISNUMBER(INDIRECT(A140&amp;B140&amp;C140&amp;F140))=FALSE,INDIRECT(A140&amp;B140&amp;C140&amp;F140)=0),"",0)</f>
        <v/>
      </c>
    </row>
    <row r="141" spans="1:20">
      <c r="A141" s="23" t="s">
        <v>912</v>
      </c>
      <c r="C141" s="23" t="str">
        <f t="shared" si="6"/>
        <v>d</v>
      </c>
      <c r="E141" s="23" t="str">
        <f t="shared" ca="1" si="4"/>
        <v>c</v>
      </c>
      <c r="F141" s="23">
        <f t="shared" si="5"/>
        <v>46</v>
      </c>
      <c r="G141" s="23" t="str" cm="1">
        <f t="array" aca="1" ref="G141" ca="1">IF(OR(INDIRECT(A141&amp;B141&amp;C141&amp;F141)="",ISNUMBER(INDIRECT(A141&amp;B141&amp;C141&amp;F141))=FALSE),"",IF(INDIRECT(A141&amp;B141&amp;C141&amp;9)="公開","【（第８期）WEB・コールセンター受付】","【（第８期）医療機関受付】"))</f>
        <v/>
      </c>
      <c r="H141" s="15" t="str" cm="1">
        <f t="array" aca="1" ref="H141" ca="1">IF(OR(INDIRECT(A141&amp;B141&amp;C141&amp;F141)="",ISNUMBER(INDIRECT(A141&amp;B141&amp;C141&amp;F141))=FALSE,INDIRECT(A141&amp;B141&amp;C141&amp;F141)=0),"",431001)</f>
        <v/>
      </c>
      <c r="I141" s="15" t="str" cm="1">
        <f t="array" aca="1" ref="I141" ca="1">IF(OR(INDIRECT(A141&amp;B141&amp;C141&amp;F141)="",ISNUMBER(INDIRECT(A141&amp;B141&amp;C141&amp;F141))=FALSE,INDIRECT(A141&amp;B141&amp;C141&amp;F141)=0),"",G141&amp;J141&amp;"."&amp;TEXT(M141,"00")&amp;TEXT(N141,"00")&amp;"."&amp;TEXT(O141,"00")&amp;TEXT(P141,"00"))</f>
        <v/>
      </c>
      <c r="J141" s="15" t="str" cm="1">
        <f t="array" aca="1" ref="J141" ca="1">IF(OR(INDIRECT(A141&amp;B141&amp;C141&amp;F141)="",ISNUMBER(INDIRECT(A141&amp;B141&amp;C141&amp;F141))=FALSE,INDIRECT(A141&amp;B141&amp;C141&amp;F141)=0),"",予約枠報告様式!$B$2)</f>
        <v/>
      </c>
      <c r="K141" s="15" t="str" cm="1">
        <f t="array" aca="1" ref="K141" ca="1">IF(OR(INDIRECT(A141&amp;B141&amp;C141&amp;F141)="",ISNUMBER(INDIRECT(A141&amp;B141&amp;C141&amp;F141))=FALSE,INDIRECT(A141&amp;B141&amp;C141&amp;F141)=0),"",1)</f>
        <v/>
      </c>
      <c r="L141" s="15" t="str" cm="1">
        <f t="array" aca="1" ref="L141" ca="1">IF(OR(INDIRECT(A141&amp;B141&amp;C141&amp;F141)="",ISNUMBER(INDIRECT(A141&amp;B141&amp;C141&amp;F141))=FALSE,INDIRECT(A141&amp;B141&amp;C141&amp;F141)=0),"",IF(G141="【（第８期）医療機関受付】",TEXT(INDIRECT(A141&amp;D141&amp;E141&amp;5),"yyy"),TEXT(INDIRECT(A141&amp;B141&amp;C141&amp;5),"yyy")))</f>
        <v/>
      </c>
      <c r="M141" s="15" t="str" cm="1">
        <f t="array" aca="1" ref="M141" ca="1">IF(OR(INDIRECT(A141&amp;B141&amp;C141&amp;F141)="",ISNUMBER(INDIRECT(A141&amp;B141&amp;C141&amp;F141))=FALSE,INDIRECT(A141&amp;B141&amp;C141&amp;F141)=0),"",IF(G141="【（第８期）医療機関受付】",TEXT(INDIRECT(A141&amp;D141&amp;E141&amp;5),"m"),TEXT(INDIRECT(A141&amp;B141&amp;C141&amp;5),"m")))</f>
        <v/>
      </c>
      <c r="N141" s="15" t="str" cm="1">
        <f t="array" aca="1" ref="N141" ca="1">IF(OR(INDIRECT(A141&amp;B141&amp;C141&amp;F141)="",ISNUMBER(INDIRECT(A141&amp;B141&amp;C141&amp;F141))=FALSE,INDIRECT(A141&amp;B141&amp;C141&amp;F141)=0),"",IF(G141="【（第８期）医療機関受付】",TEXT(INDIRECT(A141&amp;D141&amp;E141&amp;5),"d"),TEXT(INDIRECT(A141&amp;B141&amp;C141&amp;5),"d")))</f>
        <v/>
      </c>
      <c r="O141" s="15" t="str" cm="1">
        <f t="array" aca="1" ref="O141" ca="1">IF(OR(INDIRECT(A141&amp;B141&amp;C141&amp;F141)="",ISNUMBER(INDIRECT(A141&amp;B141&amp;C141&amp;F141))=FALSE,INDIRECT(A141&amp;B141&amp;C141&amp;F141)=0),"",HOUR(INDIRECT(A141&amp;"A"&amp;F141)))</f>
        <v/>
      </c>
      <c r="P141" s="15" t="str" cm="1">
        <f t="array" aca="1" ref="P141" ca="1">IF(OR(INDIRECT(A141&amp;B141&amp;C141&amp;F141)="",ISNUMBER(INDIRECT(A141&amp;B141&amp;C141&amp;F141))=FALSE,INDIRECT(A141&amp;B141&amp;C141&amp;F141)=0),"",MINUTE(INDIRECT(A141&amp;"A"&amp;F141)))</f>
        <v/>
      </c>
      <c r="Q141" s="15" t="str" cm="1">
        <f t="array" aca="1" ref="Q141" ca="1">IF(OR(INDIRECT(A141&amp;B141&amp;C141&amp;F141)="",ISNUMBER(INDIRECT(A141&amp;B141&amp;C141&amp;F141))=FALSE,INDIRECT(A141&amp;B141&amp;C141&amp;F141)=0),"",O141)</f>
        <v/>
      </c>
      <c r="R141" s="15" t="str" cm="1">
        <f t="array" aca="1" ref="R141" ca="1">IF(OR(INDIRECT(A141&amp;B141&amp;C141&amp;F141)="",ISNUMBER(INDIRECT(A141&amp;B141&amp;C141&amp;F141))=FALSE,INDIRECT(A141&amp;B141&amp;C141&amp;F141)=0),"",P141+14)</f>
        <v/>
      </c>
      <c r="S141" s="15" t="str" cm="1">
        <f t="array" aca="1" ref="S141" ca="1">IF(OR(INDIRECT(A141&amp;B141&amp;C141&amp;F141)="",ISNUMBER(INDIRECT(A141&amp;B141&amp;C141&amp;F141))=FALSE,INDIRECT(A141&amp;B141&amp;C141&amp;F141)=0),"",INDIRECT(A141&amp;B141&amp;C141&amp;F141))</f>
        <v/>
      </c>
      <c r="T141" s="15" t="str" cm="1">
        <f t="array" aca="1" ref="T141" ca="1">IF(OR(INDIRECT(A141&amp;B141&amp;C141&amp;F141)="",ISNUMBER(INDIRECT(A141&amp;B141&amp;C141&amp;F141))=FALSE,INDIRECT(A141&amp;B141&amp;C141&amp;F141)=0),"",0)</f>
        <v/>
      </c>
    </row>
    <row r="142" spans="1:20">
      <c r="A142" s="23" t="s">
        <v>912</v>
      </c>
      <c r="C142" s="23" t="str">
        <f t="shared" si="6"/>
        <v>d</v>
      </c>
      <c r="E142" s="23" t="str">
        <f t="shared" ca="1" si="4"/>
        <v>c</v>
      </c>
      <c r="F142" s="23">
        <f t="shared" si="5"/>
        <v>47</v>
      </c>
      <c r="G142" s="23" t="str" cm="1">
        <f t="array" aca="1" ref="G142" ca="1">IF(OR(INDIRECT(A142&amp;B142&amp;C142&amp;F142)="",ISNUMBER(INDIRECT(A142&amp;B142&amp;C142&amp;F142))=FALSE),"",IF(INDIRECT(A142&amp;B142&amp;C142&amp;9)="公開","【（第８期）WEB・コールセンター受付】","【（第８期）医療機関受付】"))</f>
        <v/>
      </c>
      <c r="H142" s="15" t="str" cm="1">
        <f t="array" aca="1" ref="H142" ca="1">IF(OR(INDIRECT(A142&amp;B142&amp;C142&amp;F142)="",ISNUMBER(INDIRECT(A142&amp;B142&amp;C142&amp;F142))=FALSE,INDIRECT(A142&amp;B142&amp;C142&amp;F142)=0),"",431001)</f>
        <v/>
      </c>
      <c r="I142" s="15" t="str" cm="1">
        <f t="array" aca="1" ref="I142" ca="1">IF(OR(INDIRECT(A142&amp;B142&amp;C142&amp;F142)="",ISNUMBER(INDIRECT(A142&amp;B142&amp;C142&amp;F142))=FALSE,INDIRECT(A142&amp;B142&amp;C142&amp;F142)=0),"",G142&amp;J142&amp;"."&amp;TEXT(M142,"00")&amp;TEXT(N142,"00")&amp;"."&amp;TEXT(O142,"00")&amp;TEXT(P142,"00"))</f>
        <v/>
      </c>
      <c r="J142" s="15" t="str" cm="1">
        <f t="array" aca="1" ref="J142" ca="1">IF(OR(INDIRECT(A142&amp;B142&amp;C142&amp;F142)="",ISNUMBER(INDIRECT(A142&amp;B142&amp;C142&amp;F142))=FALSE,INDIRECT(A142&amp;B142&amp;C142&amp;F142)=0),"",予約枠報告様式!$B$2)</f>
        <v/>
      </c>
      <c r="K142" s="15" t="str" cm="1">
        <f t="array" aca="1" ref="K142" ca="1">IF(OR(INDIRECT(A142&amp;B142&amp;C142&amp;F142)="",ISNUMBER(INDIRECT(A142&amp;B142&amp;C142&amp;F142))=FALSE,INDIRECT(A142&amp;B142&amp;C142&amp;F142)=0),"",1)</f>
        <v/>
      </c>
      <c r="L142" s="15" t="str" cm="1">
        <f t="array" aca="1" ref="L142" ca="1">IF(OR(INDIRECT(A142&amp;B142&amp;C142&amp;F142)="",ISNUMBER(INDIRECT(A142&amp;B142&amp;C142&amp;F142))=FALSE,INDIRECT(A142&amp;B142&amp;C142&amp;F142)=0),"",IF(G142="【（第８期）医療機関受付】",TEXT(INDIRECT(A142&amp;D142&amp;E142&amp;5),"yyy"),TEXT(INDIRECT(A142&amp;B142&amp;C142&amp;5),"yyy")))</f>
        <v/>
      </c>
      <c r="M142" s="15" t="str" cm="1">
        <f t="array" aca="1" ref="M142" ca="1">IF(OR(INDIRECT(A142&amp;B142&amp;C142&amp;F142)="",ISNUMBER(INDIRECT(A142&amp;B142&amp;C142&amp;F142))=FALSE,INDIRECT(A142&amp;B142&amp;C142&amp;F142)=0),"",IF(G142="【（第８期）医療機関受付】",TEXT(INDIRECT(A142&amp;D142&amp;E142&amp;5),"m"),TEXT(INDIRECT(A142&amp;B142&amp;C142&amp;5),"m")))</f>
        <v/>
      </c>
      <c r="N142" s="15" t="str" cm="1">
        <f t="array" aca="1" ref="N142" ca="1">IF(OR(INDIRECT(A142&amp;B142&amp;C142&amp;F142)="",ISNUMBER(INDIRECT(A142&amp;B142&amp;C142&amp;F142))=FALSE,INDIRECT(A142&amp;B142&amp;C142&amp;F142)=0),"",IF(G142="【（第８期）医療機関受付】",TEXT(INDIRECT(A142&amp;D142&amp;E142&amp;5),"d"),TEXT(INDIRECT(A142&amp;B142&amp;C142&amp;5),"d")))</f>
        <v/>
      </c>
      <c r="O142" s="15" t="str" cm="1">
        <f t="array" aca="1" ref="O142" ca="1">IF(OR(INDIRECT(A142&amp;B142&amp;C142&amp;F142)="",ISNUMBER(INDIRECT(A142&amp;B142&amp;C142&amp;F142))=FALSE,INDIRECT(A142&amp;B142&amp;C142&amp;F142)=0),"",HOUR(INDIRECT(A142&amp;"A"&amp;F142)))</f>
        <v/>
      </c>
      <c r="P142" s="15" t="str" cm="1">
        <f t="array" aca="1" ref="P142" ca="1">IF(OR(INDIRECT(A142&amp;B142&amp;C142&amp;F142)="",ISNUMBER(INDIRECT(A142&amp;B142&amp;C142&amp;F142))=FALSE,INDIRECT(A142&amp;B142&amp;C142&amp;F142)=0),"",MINUTE(INDIRECT(A142&amp;"A"&amp;F142)))</f>
        <v/>
      </c>
      <c r="Q142" s="15" t="str" cm="1">
        <f t="array" aca="1" ref="Q142" ca="1">IF(OR(INDIRECT(A142&amp;B142&amp;C142&amp;F142)="",ISNUMBER(INDIRECT(A142&amp;B142&amp;C142&amp;F142))=FALSE,INDIRECT(A142&amp;B142&amp;C142&amp;F142)=0),"",O142)</f>
        <v/>
      </c>
      <c r="R142" s="15" t="str" cm="1">
        <f t="array" aca="1" ref="R142" ca="1">IF(OR(INDIRECT(A142&amp;B142&amp;C142&amp;F142)="",ISNUMBER(INDIRECT(A142&amp;B142&amp;C142&amp;F142))=FALSE,INDIRECT(A142&amp;B142&amp;C142&amp;F142)=0),"",P142+14)</f>
        <v/>
      </c>
      <c r="S142" s="15" t="str" cm="1">
        <f t="array" aca="1" ref="S142" ca="1">IF(OR(INDIRECT(A142&amp;B142&amp;C142&amp;F142)="",ISNUMBER(INDIRECT(A142&amp;B142&amp;C142&amp;F142))=FALSE,INDIRECT(A142&amp;B142&amp;C142&amp;F142)=0),"",INDIRECT(A142&amp;B142&amp;C142&amp;F142))</f>
        <v/>
      </c>
      <c r="T142" s="15" t="str" cm="1">
        <f t="array" aca="1" ref="T142" ca="1">IF(OR(INDIRECT(A142&amp;B142&amp;C142&amp;F142)="",ISNUMBER(INDIRECT(A142&amp;B142&amp;C142&amp;F142))=FALSE,INDIRECT(A142&amp;B142&amp;C142&amp;F142)=0),"",0)</f>
        <v/>
      </c>
    </row>
    <row r="143" spans="1:20">
      <c r="A143" s="23" t="s">
        <v>912</v>
      </c>
      <c r="C143" s="23" t="str">
        <f t="shared" si="6"/>
        <v>d</v>
      </c>
      <c r="E143" s="23" t="str">
        <f t="shared" ca="1" si="4"/>
        <v>c</v>
      </c>
      <c r="F143" s="23">
        <f t="shared" si="5"/>
        <v>48</v>
      </c>
      <c r="G143" s="23" t="str" cm="1">
        <f t="array" aca="1" ref="G143" ca="1">IF(OR(INDIRECT(A143&amp;B143&amp;C143&amp;F143)="",ISNUMBER(INDIRECT(A143&amp;B143&amp;C143&amp;F143))=FALSE),"",IF(INDIRECT(A143&amp;B143&amp;C143&amp;9)="公開","【（第８期）WEB・コールセンター受付】","【（第８期）医療機関受付】"))</f>
        <v/>
      </c>
      <c r="H143" s="15" t="str" cm="1">
        <f t="array" aca="1" ref="H143" ca="1">IF(OR(INDIRECT(A143&amp;B143&amp;C143&amp;F143)="",ISNUMBER(INDIRECT(A143&amp;B143&amp;C143&amp;F143))=FALSE,INDIRECT(A143&amp;B143&amp;C143&amp;F143)=0),"",431001)</f>
        <v/>
      </c>
      <c r="I143" s="15" t="str" cm="1">
        <f t="array" aca="1" ref="I143" ca="1">IF(OR(INDIRECT(A143&amp;B143&amp;C143&amp;F143)="",ISNUMBER(INDIRECT(A143&amp;B143&amp;C143&amp;F143))=FALSE,INDIRECT(A143&amp;B143&amp;C143&amp;F143)=0),"",G143&amp;J143&amp;"."&amp;TEXT(M143,"00")&amp;TEXT(N143,"00")&amp;"."&amp;TEXT(O143,"00")&amp;TEXT(P143,"00"))</f>
        <v/>
      </c>
      <c r="J143" s="15" t="str" cm="1">
        <f t="array" aca="1" ref="J143" ca="1">IF(OR(INDIRECT(A143&amp;B143&amp;C143&amp;F143)="",ISNUMBER(INDIRECT(A143&amp;B143&amp;C143&amp;F143))=FALSE,INDIRECT(A143&amp;B143&amp;C143&amp;F143)=0),"",予約枠報告様式!$B$2)</f>
        <v/>
      </c>
      <c r="K143" s="15" t="str" cm="1">
        <f t="array" aca="1" ref="K143" ca="1">IF(OR(INDIRECT(A143&amp;B143&amp;C143&amp;F143)="",ISNUMBER(INDIRECT(A143&amp;B143&amp;C143&amp;F143))=FALSE,INDIRECT(A143&amp;B143&amp;C143&amp;F143)=0),"",1)</f>
        <v/>
      </c>
      <c r="L143" s="15" t="str" cm="1">
        <f t="array" aca="1" ref="L143" ca="1">IF(OR(INDIRECT(A143&amp;B143&amp;C143&amp;F143)="",ISNUMBER(INDIRECT(A143&amp;B143&amp;C143&amp;F143))=FALSE,INDIRECT(A143&amp;B143&amp;C143&amp;F143)=0),"",IF(G143="【（第８期）医療機関受付】",TEXT(INDIRECT(A143&amp;D143&amp;E143&amp;5),"yyy"),TEXT(INDIRECT(A143&amp;B143&amp;C143&amp;5),"yyy")))</f>
        <v/>
      </c>
      <c r="M143" s="15" t="str" cm="1">
        <f t="array" aca="1" ref="M143" ca="1">IF(OR(INDIRECT(A143&amp;B143&amp;C143&amp;F143)="",ISNUMBER(INDIRECT(A143&amp;B143&amp;C143&amp;F143))=FALSE,INDIRECT(A143&amp;B143&amp;C143&amp;F143)=0),"",IF(G143="【（第８期）医療機関受付】",TEXT(INDIRECT(A143&amp;D143&amp;E143&amp;5),"m"),TEXT(INDIRECT(A143&amp;B143&amp;C143&amp;5),"m")))</f>
        <v/>
      </c>
      <c r="N143" s="15" t="str" cm="1">
        <f t="array" aca="1" ref="N143" ca="1">IF(OR(INDIRECT(A143&amp;B143&amp;C143&amp;F143)="",ISNUMBER(INDIRECT(A143&amp;B143&amp;C143&amp;F143))=FALSE,INDIRECT(A143&amp;B143&amp;C143&amp;F143)=0),"",IF(G143="【（第８期）医療機関受付】",TEXT(INDIRECT(A143&amp;D143&amp;E143&amp;5),"d"),TEXT(INDIRECT(A143&amp;B143&amp;C143&amp;5),"d")))</f>
        <v/>
      </c>
      <c r="O143" s="15" t="str" cm="1">
        <f t="array" aca="1" ref="O143" ca="1">IF(OR(INDIRECT(A143&amp;B143&amp;C143&amp;F143)="",ISNUMBER(INDIRECT(A143&amp;B143&amp;C143&amp;F143))=FALSE,INDIRECT(A143&amp;B143&amp;C143&amp;F143)=0),"",HOUR(INDIRECT(A143&amp;"A"&amp;F143)))</f>
        <v/>
      </c>
      <c r="P143" s="15" t="str" cm="1">
        <f t="array" aca="1" ref="P143" ca="1">IF(OR(INDIRECT(A143&amp;B143&amp;C143&amp;F143)="",ISNUMBER(INDIRECT(A143&amp;B143&amp;C143&amp;F143))=FALSE,INDIRECT(A143&amp;B143&amp;C143&amp;F143)=0),"",MINUTE(INDIRECT(A143&amp;"A"&amp;F143)))</f>
        <v/>
      </c>
      <c r="Q143" s="15" t="str" cm="1">
        <f t="array" aca="1" ref="Q143" ca="1">IF(OR(INDIRECT(A143&amp;B143&amp;C143&amp;F143)="",ISNUMBER(INDIRECT(A143&amp;B143&amp;C143&amp;F143))=FALSE,INDIRECT(A143&amp;B143&amp;C143&amp;F143)=0),"",O143)</f>
        <v/>
      </c>
      <c r="R143" s="15" t="str" cm="1">
        <f t="array" aca="1" ref="R143" ca="1">IF(OR(INDIRECT(A143&amp;B143&amp;C143&amp;F143)="",ISNUMBER(INDIRECT(A143&amp;B143&amp;C143&amp;F143))=FALSE,INDIRECT(A143&amp;B143&amp;C143&amp;F143)=0),"",P143+14)</f>
        <v/>
      </c>
      <c r="S143" s="15" t="str" cm="1">
        <f t="array" aca="1" ref="S143" ca="1">IF(OR(INDIRECT(A143&amp;B143&amp;C143&amp;F143)="",ISNUMBER(INDIRECT(A143&amp;B143&amp;C143&amp;F143))=FALSE,INDIRECT(A143&amp;B143&amp;C143&amp;F143)=0),"",INDIRECT(A143&amp;B143&amp;C143&amp;F143))</f>
        <v/>
      </c>
      <c r="T143" s="15" t="str" cm="1">
        <f t="array" aca="1" ref="T143" ca="1">IF(OR(INDIRECT(A143&amp;B143&amp;C143&amp;F143)="",ISNUMBER(INDIRECT(A143&amp;B143&amp;C143&amp;F143))=FALSE,INDIRECT(A143&amp;B143&amp;C143&amp;F143)=0),"",0)</f>
        <v/>
      </c>
    </row>
    <row r="144" spans="1:20">
      <c r="A144" s="23" t="s">
        <v>912</v>
      </c>
      <c r="C144" s="23" t="str">
        <f t="shared" si="6"/>
        <v>d</v>
      </c>
      <c r="E144" s="23" t="str">
        <f t="shared" ca="1" si="4"/>
        <v>c</v>
      </c>
      <c r="F144" s="23">
        <f t="shared" si="5"/>
        <v>49</v>
      </c>
      <c r="G144" s="23" t="str" cm="1">
        <f t="array" aca="1" ref="G144" ca="1">IF(OR(INDIRECT(A144&amp;B144&amp;C144&amp;F144)="",ISNUMBER(INDIRECT(A144&amp;B144&amp;C144&amp;F144))=FALSE),"",IF(INDIRECT(A144&amp;B144&amp;C144&amp;9)="公開","【（第８期）WEB・コールセンター受付】","【（第８期）医療機関受付】"))</f>
        <v/>
      </c>
      <c r="H144" s="15" t="str" cm="1">
        <f t="array" aca="1" ref="H144" ca="1">IF(OR(INDIRECT(A144&amp;B144&amp;C144&amp;F144)="",ISNUMBER(INDIRECT(A144&amp;B144&amp;C144&amp;F144))=FALSE,INDIRECT(A144&amp;B144&amp;C144&amp;F144)=0),"",431001)</f>
        <v/>
      </c>
      <c r="I144" s="15" t="str" cm="1">
        <f t="array" aca="1" ref="I144" ca="1">IF(OR(INDIRECT(A144&amp;B144&amp;C144&amp;F144)="",ISNUMBER(INDIRECT(A144&amp;B144&amp;C144&amp;F144))=FALSE,INDIRECT(A144&amp;B144&amp;C144&amp;F144)=0),"",G144&amp;J144&amp;"."&amp;TEXT(M144,"00")&amp;TEXT(N144,"00")&amp;"."&amp;TEXT(O144,"00")&amp;TEXT(P144,"00"))</f>
        <v/>
      </c>
      <c r="J144" s="15" t="str" cm="1">
        <f t="array" aca="1" ref="J144" ca="1">IF(OR(INDIRECT(A144&amp;B144&amp;C144&amp;F144)="",ISNUMBER(INDIRECT(A144&amp;B144&amp;C144&amp;F144))=FALSE,INDIRECT(A144&amp;B144&amp;C144&amp;F144)=0),"",予約枠報告様式!$B$2)</f>
        <v/>
      </c>
      <c r="K144" s="15" t="str" cm="1">
        <f t="array" aca="1" ref="K144" ca="1">IF(OR(INDIRECT(A144&amp;B144&amp;C144&amp;F144)="",ISNUMBER(INDIRECT(A144&amp;B144&amp;C144&amp;F144))=FALSE,INDIRECT(A144&amp;B144&amp;C144&amp;F144)=0),"",1)</f>
        <v/>
      </c>
      <c r="L144" s="15" t="str" cm="1">
        <f t="array" aca="1" ref="L144" ca="1">IF(OR(INDIRECT(A144&amp;B144&amp;C144&amp;F144)="",ISNUMBER(INDIRECT(A144&amp;B144&amp;C144&amp;F144))=FALSE,INDIRECT(A144&amp;B144&amp;C144&amp;F144)=0),"",IF(G144="【（第８期）医療機関受付】",TEXT(INDIRECT(A144&amp;D144&amp;E144&amp;5),"yyy"),TEXT(INDIRECT(A144&amp;B144&amp;C144&amp;5),"yyy")))</f>
        <v/>
      </c>
      <c r="M144" s="15" t="str" cm="1">
        <f t="array" aca="1" ref="M144" ca="1">IF(OR(INDIRECT(A144&amp;B144&amp;C144&amp;F144)="",ISNUMBER(INDIRECT(A144&amp;B144&amp;C144&amp;F144))=FALSE,INDIRECT(A144&amp;B144&amp;C144&amp;F144)=0),"",IF(G144="【（第８期）医療機関受付】",TEXT(INDIRECT(A144&amp;D144&amp;E144&amp;5),"m"),TEXT(INDIRECT(A144&amp;B144&amp;C144&amp;5),"m")))</f>
        <v/>
      </c>
      <c r="N144" s="15" t="str" cm="1">
        <f t="array" aca="1" ref="N144" ca="1">IF(OR(INDIRECT(A144&amp;B144&amp;C144&amp;F144)="",ISNUMBER(INDIRECT(A144&amp;B144&amp;C144&amp;F144))=FALSE,INDIRECT(A144&amp;B144&amp;C144&amp;F144)=0),"",IF(G144="【（第８期）医療機関受付】",TEXT(INDIRECT(A144&amp;D144&amp;E144&amp;5),"d"),TEXT(INDIRECT(A144&amp;B144&amp;C144&amp;5),"d")))</f>
        <v/>
      </c>
      <c r="O144" s="15" t="str" cm="1">
        <f t="array" aca="1" ref="O144" ca="1">IF(OR(INDIRECT(A144&amp;B144&amp;C144&amp;F144)="",ISNUMBER(INDIRECT(A144&amp;B144&amp;C144&amp;F144))=FALSE,INDIRECT(A144&amp;B144&amp;C144&amp;F144)=0),"",HOUR(INDIRECT(A144&amp;"A"&amp;F144)))</f>
        <v/>
      </c>
      <c r="P144" s="15" t="str" cm="1">
        <f t="array" aca="1" ref="P144" ca="1">IF(OR(INDIRECT(A144&amp;B144&amp;C144&amp;F144)="",ISNUMBER(INDIRECT(A144&amp;B144&amp;C144&amp;F144))=FALSE,INDIRECT(A144&amp;B144&amp;C144&amp;F144)=0),"",MINUTE(INDIRECT(A144&amp;"A"&amp;F144)))</f>
        <v/>
      </c>
      <c r="Q144" s="15" t="str" cm="1">
        <f t="array" aca="1" ref="Q144" ca="1">IF(OR(INDIRECT(A144&amp;B144&amp;C144&amp;F144)="",ISNUMBER(INDIRECT(A144&amp;B144&amp;C144&amp;F144))=FALSE,INDIRECT(A144&amp;B144&amp;C144&amp;F144)=0),"",O144)</f>
        <v/>
      </c>
      <c r="R144" s="15" t="str" cm="1">
        <f t="array" aca="1" ref="R144" ca="1">IF(OR(INDIRECT(A144&amp;B144&amp;C144&amp;F144)="",ISNUMBER(INDIRECT(A144&amp;B144&amp;C144&amp;F144))=FALSE,INDIRECT(A144&amp;B144&amp;C144&amp;F144)=0),"",P144+14)</f>
        <v/>
      </c>
      <c r="S144" s="15" t="str" cm="1">
        <f t="array" aca="1" ref="S144" ca="1">IF(OR(INDIRECT(A144&amp;B144&amp;C144&amp;F144)="",ISNUMBER(INDIRECT(A144&amp;B144&amp;C144&amp;F144))=FALSE,INDIRECT(A144&amp;B144&amp;C144&amp;F144)=0),"",INDIRECT(A144&amp;B144&amp;C144&amp;F144))</f>
        <v/>
      </c>
      <c r="T144" s="15" t="str" cm="1">
        <f t="array" aca="1" ref="T144" ca="1">IF(OR(INDIRECT(A144&amp;B144&amp;C144&amp;F144)="",ISNUMBER(INDIRECT(A144&amp;B144&amp;C144&amp;F144))=FALSE,INDIRECT(A144&amp;B144&amp;C144&amp;F144)=0),"",0)</f>
        <v/>
      </c>
    </row>
    <row r="145" spans="1:20">
      <c r="A145" s="23" t="s">
        <v>912</v>
      </c>
      <c r="C145" s="23" t="str">
        <f t="shared" si="6"/>
        <v>d</v>
      </c>
      <c r="E145" s="23" t="str">
        <f t="shared" ca="1" si="4"/>
        <v>c</v>
      </c>
      <c r="F145" s="23">
        <f t="shared" si="5"/>
        <v>50</v>
      </c>
      <c r="G145" s="23" t="str" cm="1">
        <f t="array" aca="1" ref="G145" ca="1">IF(OR(INDIRECT(A145&amp;B145&amp;C145&amp;F145)="",ISNUMBER(INDIRECT(A145&amp;B145&amp;C145&amp;F145))=FALSE),"",IF(INDIRECT(A145&amp;B145&amp;C145&amp;9)="公開","【（第８期）WEB・コールセンター受付】","【（第８期）医療機関受付】"))</f>
        <v/>
      </c>
      <c r="H145" s="15" t="str" cm="1">
        <f t="array" aca="1" ref="H145" ca="1">IF(OR(INDIRECT(A145&amp;B145&amp;C145&amp;F145)="",ISNUMBER(INDIRECT(A145&amp;B145&amp;C145&amp;F145))=FALSE,INDIRECT(A145&amp;B145&amp;C145&amp;F145)=0),"",431001)</f>
        <v/>
      </c>
      <c r="I145" s="15" t="str" cm="1">
        <f t="array" aca="1" ref="I145" ca="1">IF(OR(INDIRECT(A145&amp;B145&amp;C145&amp;F145)="",ISNUMBER(INDIRECT(A145&amp;B145&amp;C145&amp;F145))=FALSE,INDIRECT(A145&amp;B145&amp;C145&amp;F145)=0),"",G145&amp;J145&amp;"."&amp;TEXT(M145,"00")&amp;TEXT(N145,"00")&amp;"."&amp;TEXT(O145,"00")&amp;TEXT(P145,"00"))</f>
        <v/>
      </c>
      <c r="J145" s="15" t="str" cm="1">
        <f t="array" aca="1" ref="J145" ca="1">IF(OR(INDIRECT(A145&amp;B145&amp;C145&amp;F145)="",ISNUMBER(INDIRECT(A145&amp;B145&amp;C145&amp;F145))=FALSE,INDIRECT(A145&amp;B145&amp;C145&amp;F145)=0),"",予約枠報告様式!$B$2)</f>
        <v/>
      </c>
      <c r="K145" s="15" t="str" cm="1">
        <f t="array" aca="1" ref="K145" ca="1">IF(OR(INDIRECT(A145&amp;B145&amp;C145&amp;F145)="",ISNUMBER(INDIRECT(A145&amp;B145&amp;C145&amp;F145))=FALSE,INDIRECT(A145&amp;B145&amp;C145&amp;F145)=0),"",1)</f>
        <v/>
      </c>
      <c r="L145" s="15" t="str" cm="1">
        <f t="array" aca="1" ref="L145" ca="1">IF(OR(INDIRECT(A145&amp;B145&amp;C145&amp;F145)="",ISNUMBER(INDIRECT(A145&amp;B145&amp;C145&amp;F145))=FALSE,INDIRECT(A145&amp;B145&amp;C145&amp;F145)=0),"",IF(G145="【（第８期）医療機関受付】",TEXT(INDIRECT(A145&amp;D145&amp;E145&amp;5),"yyy"),TEXT(INDIRECT(A145&amp;B145&amp;C145&amp;5),"yyy")))</f>
        <v/>
      </c>
      <c r="M145" s="15" t="str" cm="1">
        <f t="array" aca="1" ref="M145" ca="1">IF(OR(INDIRECT(A145&amp;B145&amp;C145&amp;F145)="",ISNUMBER(INDIRECT(A145&amp;B145&amp;C145&amp;F145))=FALSE,INDIRECT(A145&amp;B145&amp;C145&amp;F145)=0),"",IF(G145="【（第８期）医療機関受付】",TEXT(INDIRECT(A145&amp;D145&amp;E145&amp;5),"m"),TEXT(INDIRECT(A145&amp;B145&amp;C145&amp;5),"m")))</f>
        <v/>
      </c>
      <c r="N145" s="15" t="str" cm="1">
        <f t="array" aca="1" ref="N145" ca="1">IF(OR(INDIRECT(A145&amp;B145&amp;C145&amp;F145)="",ISNUMBER(INDIRECT(A145&amp;B145&amp;C145&amp;F145))=FALSE,INDIRECT(A145&amp;B145&amp;C145&amp;F145)=0),"",IF(G145="【（第８期）医療機関受付】",TEXT(INDIRECT(A145&amp;D145&amp;E145&amp;5),"d"),TEXT(INDIRECT(A145&amp;B145&amp;C145&amp;5),"d")))</f>
        <v/>
      </c>
      <c r="O145" s="15" t="str" cm="1">
        <f t="array" aca="1" ref="O145" ca="1">IF(OR(INDIRECT(A145&amp;B145&amp;C145&amp;F145)="",ISNUMBER(INDIRECT(A145&amp;B145&amp;C145&amp;F145))=FALSE,INDIRECT(A145&amp;B145&amp;C145&amp;F145)=0),"",HOUR(INDIRECT(A145&amp;"A"&amp;F145)))</f>
        <v/>
      </c>
      <c r="P145" s="15" t="str" cm="1">
        <f t="array" aca="1" ref="P145" ca="1">IF(OR(INDIRECT(A145&amp;B145&amp;C145&amp;F145)="",ISNUMBER(INDIRECT(A145&amp;B145&amp;C145&amp;F145))=FALSE,INDIRECT(A145&amp;B145&amp;C145&amp;F145)=0),"",MINUTE(INDIRECT(A145&amp;"A"&amp;F145)))</f>
        <v/>
      </c>
      <c r="Q145" s="15" t="str" cm="1">
        <f t="array" aca="1" ref="Q145" ca="1">IF(OR(INDIRECT(A145&amp;B145&amp;C145&amp;F145)="",ISNUMBER(INDIRECT(A145&amp;B145&amp;C145&amp;F145))=FALSE,INDIRECT(A145&amp;B145&amp;C145&amp;F145)=0),"",O145)</f>
        <v/>
      </c>
      <c r="R145" s="15" t="str" cm="1">
        <f t="array" aca="1" ref="R145" ca="1">IF(OR(INDIRECT(A145&amp;B145&amp;C145&amp;F145)="",ISNUMBER(INDIRECT(A145&amp;B145&amp;C145&amp;F145))=FALSE,INDIRECT(A145&amp;B145&amp;C145&amp;F145)=0),"",P145+14)</f>
        <v/>
      </c>
      <c r="S145" s="15" t="str" cm="1">
        <f t="array" aca="1" ref="S145" ca="1">IF(OR(INDIRECT(A145&amp;B145&amp;C145&amp;F145)="",ISNUMBER(INDIRECT(A145&amp;B145&amp;C145&amp;F145))=FALSE,INDIRECT(A145&amp;B145&amp;C145&amp;F145)=0),"",INDIRECT(A145&amp;B145&amp;C145&amp;F145))</f>
        <v/>
      </c>
      <c r="T145" s="15" t="str" cm="1">
        <f t="array" aca="1" ref="T145" ca="1">IF(OR(INDIRECT(A145&amp;B145&amp;C145&amp;F145)="",ISNUMBER(INDIRECT(A145&amp;B145&amp;C145&amp;F145))=FALSE,INDIRECT(A145&amp;B145&amp;C145&amp;F145)=0),"",0)</f>
        <v/>
      </c>
    </row>
    <row r="146" spans="1:20">
      <c r="A146" s="23" t="s">
        <v>912</v>
      </c>
      <c r="C146" s="23" t="str">
        <f t="shared" si="6"/>
        <v>d</v>
      </c>
      <c r="E146" s="23" t="str">
        <f t="shared" ca="1" si="4"/>
        <v>c</v>
      </c>
      <c r="F146" s="23">
        <f t="shared" si="5"/>
        <v>51</v>
      </c>
      <c r="G146" s="23" t="str" cm="1">
        <f t="array" aca="1" ref="G146" ca="1">IF(OR(INDIRECT(A146&amp;B146&amp;C146&amp;F146)="",ISNUMBER(INDIRECT(A146&amp;B146&amp;C146&amp;F146))=FALSE),"",IF(INDIRECT(A146&amp;B146&amp;C146&amp;9)="公開","【（第８期）WEB・コールセンター受付】","【（第８期）医療機関受付】"))</f>
        <v/>
      </c>
      <c r="H146" s="15" t="str" cm="1">
        <f t="array" aca="1" ref="H146" ca="1">IF(OR(INDIRECT(A146&amp;B146&amp;C146&amp;F146)="",ISNUMBER(INDIRECT(A146&amp;B146&amp;C146&amp;F146))=FALSE,INDIRECT(A146&amp;B146&amp;C146&amp;F146)=0),"",431001)</f>
        <v/>
      </c>
      <c r="I146" s="15" t="str" cm="1">
        <f t="array" aca="1" ref="I146" ca="1">IF(OR(INDIRECT(A146&amp;B146&amp;C146&amp;F146)="",ISNUMBER(INDIRECT(A146&amp;B146&amp;C146&amp;F146))=FALSE,INDIRECT(A146&amp;B146&amp;C146&amp;F146)=0),"",G146&amp;J146&amp;"."&amp;TEXT(M146,"00")&amp;TEXT(N146,"00")&amp;"."&amp;TEXT(O146,"00")&amp;TEXT(P146,"00"))</f>
        <v/>
      </c>
      <c r="J146" s="15" t="str" cm="1">
        <f t="array" aca="1" ref="J146" ca="1">IF(OR(INDIRECT(A146&amp;B146&amp;C146&amp;F146)="",ISNUMBER(INDIRECT(A146&amp;B146&amp;C146&amp;F146))=FALSE,INDIRECT(A146&amp;B146&amp;C146&amp;F146)=0),"",予約枠報告様式!$B$2)</f>
        <v/>
      </c>
      <c r="K146" s="15" t="str" cm="1">
        <f t="array" aca="1" ref="K146" ca="1">IF(OR(INDIRECT(A146&amp;B146&amp;C146&amp;F146)="",ISNUMBER(INDIRECT(A146&amp;B146&amp;C146&amp;F146))=FALSE,INDIRECT(A146&amp;B146&amp;C146&amp;F146)=0),"",1)</f>
        <v/>
      </c>
      <c r="L146" s="15" t="str" cm="1">
        <f t="array" aca="1" ref="L146" ca="1">IF(OR(INDIRECT(A146&amp;B146&amp;C146&amp;F146)="",ISNUMBER(INDIRECT(A146&amp;B146&amp;C146&amp;F146))=FALSE,INDIRECT(A146&amp;B146&amp;C146&amp;F146)=0),"",IF(G146="【（第８期）医療機関受付】",TEXT(INDIRECT(A146&amp;D146&amp;E146&amp;5),"yyy"),TEXT(INDIRECT(A146&amp;B146&amp;C146&amp;5),"yyy")))</f>
        <v/>
      </c>
      <c r="M146" s="15" t="str" cm="1">
        <f t="array" aca="1" ref="M146" ca="1">IF(OR(INDIRECT(A146&amp;B146&amp;C146&amp;F146)="",ISNUMBER(INDIRECT(A146&amp;B146&amp;C146&amp;F146))=FALSE,INDIRECT(A146&amp;B146&amp;C146&amp;F146)=0),"",IF(G146="【（第８期）医療機関受付】",TEXT(INDIRECT(A146&amp;D146&amp;E146&amp;5),"m"),TEXT(INDIRECT(A146&amp;B146&amp;C146&amp;5),"m")))</f>
        <v/>
      </c>
      <c r="N146" s="15" t="str" cm="1">
        <f t="array" aca="1" ref="N146" ca="1">IF(OR(INDIRECT(A146&amp;B146&amp;C146&amp;F146)="",ISNUMBER(INDIRECT(A146&amp;B146&amp;C146&amp;F146))=FALSE,INDIRECT(A146&amp;B146&amp;C146&amp;F146)=0),"",IF(G146="【（第８期）医療機関受付】",TEXT(INDIRECT(A146&amp;D146&amp;E146&amp;5),"d"),TEXT(INDIRECT(A146&amp;B146&amp;C146&amp;5),"d")))</f>
        <v/>
      </c>
      <c r="O146" s="15" t="str" cm="1">
        <f t="array" aca="1" ref="O146" ca="1">IF(OR(INDIRECT(A146&amp;B146&amp;C146&amp;F146)="",ISNUMBER(INDIRECT(A146&amp;B146&amp;C146&amp;F146))=FALSE,INDIRECT(A146&amp;B146&amp;C146&amp;F146)=0),"",HOUR(INDIRECT(A146&amp;"A"&amp;F146)))</f>
        <v/>
      </c>
      <c r="P146" s="15" t="str" cm="1">
        <f t="array" aca="1" ref="P146" ca="1">IF(OR(INDIRECT(A146&amp;B146&amp;C146&amp;F146)="",ISNUMBER(INDIRECT(A146&amp;B146&amp;C146&amp;F146))=FALSE,INDIRECT(A146&amp;B146&amp;C146&amp;F146)=0),"",MINUTE(INDIRECT(A146&amp;"A"&amp;F146)))</f>
        <v/>
      </c>
      <c r="Q146" s="15" t="str" cm="1">
        <f t="array" aca="1" ref="Q146" ca="1">IF(OR(INDIRECT(A146&amp;B146&amp;C146&amp;F146)="",ISNUMBER(INDIRECT(A146&amp;B146&amp;C146&amp;F146))=FALSE,INDIRECT(A146&amp;B146&amp;C146&amp;F146)=0),"",O146)</f>
        <v/>
      </c>
      <c r="R146" s="15" t="str" cm="1">
        <f t="array" aca="1" ref="R146" ca="1">IF(OR(INDIRECT(A146&amp;B146&amp;C146&amp;F146)="",ISNUMBER(INDIRECT(A146&amp;B146&amp;C146&amp;F146))=FALSE,INDIRECT(A146&amp;B146&amp;C146&amp;F146)=0),"",P146+14)</f>
        <v/>
      </c>
      <c r="S146" s="15" t="str" cm="1">
        <f t="array" aca="1" ref="S146" ca="1">IF(OR(INDIRECT(A146&amp;B146&amp;C146&amp;F146)="",ISNUMBER(INDIRECT(A146&amp;B146&amp;C146&amp;F146))=FALSE,INDIRECT(A146&amp;B146&amp;C146&amp;F146)=0),"",INDIRECT(A146&amp;B146&amp;C146&amp;F146))</f>
        <v/>
      </c>
      <c r="T146" s="15" t="str" cm="1">
        <f t="array" aca="1" ref="T146" ca="1">IF(OR(INDIRECT(A146&amp;B146&amp;C146&amp;F146)="",ISNUMBER(INDIRECT(A146&amp;B146&amp;C146&amp;F146))=FALSE,INDIRECT(A146&amp;B146&amp;C146&amp;F146)=0),"",0)</f>
        <v/>
      </c>
    </row>
    <row r="147" spans="1:20">
      <c r="A147" s="23" t="s">
        <v>912</v>
      </c>
      <c r="C147" s="23" t="str">
        <f t="shared" si="6"/>
        <v>d</v>
      </c>
      <c r="E147" s="23" t="str">
        <f t="shared" ca="1" si="4"/>
        <v>c</v>
      </c>
      <c r="F147" s="23">
        <f t="shared" si="5"/>
        <v>52</v>
      </c>
      <c r="G147" s="23" t="str" cm="1">
        <f t="array" aca="1" ref="G147" ca="1">IF(OR(INDIRECT(A147&amp;B147&amp;C147&amp;F147)="",ISNUMBER(INDIRECT(A147&amp;B147&amp;C147&amp;F147))=FALSE),"",IF(INDIRECT(A147&amp;B147&amp;C147&amp;9)="公開","【（第８期）WEB・コールセンター受付】","【（第８期）医療機関受付】"))</f>
        <v/>
      </c>
      <c r="H147" s="15" t="str" cm="1">
        <f t="array" aca="1" ref="H147" ca="1">IF(OR(INDIRECT(A147&amp;B147&amp;C147&amp;F147)="",ISNUMBER(INDIRECT(A147&amp;B147&amp;C147&amp;F147))=FALSE,INDIRECT(A147&amp;B147&amp;C147&amp;F147)=0),"",431001)</f>
        <v/>
      </c>
      <c r="I147" s="15" t="str" cm="1">
        <f t="array" aca="1" ref="I147" ca="1">IF(OR(INDIRECT(A147&amp;B147&amp;C147&amp;F147)="",ISNUMBER(INDIRECT(A147&amp;B147&amp;C147&amp;F147))=FALSE,INDIRECT(A147&amp;B147&amp;C147&amp;F147)=0),"",G147&amp;J147&amp;"."&amp;TEXT(M147,"00")&amp;TEXT(N147,"00")&amp;"."&amp;TEXT(O147,"00")&amp;TEXT(P147,"00"))</f>
        <v/>
      </c>
      <c r="J147" s="15" t="str" cm="1">
        <f t="array" aca="1" ref="J147" ca="1">IF(OR(INDIRECT(A147&amp;B147&amp;C147&amp;F147)="",ISNUMBER(INDIRECT(A147&amp;B147&amp;C147&amp;F147))=FALSE,INDIRECT(A147&amp;B147&amp;C147&amp;F147)=0),"",予約枠報告様式!$B$2)</f>
        <v/>
      </c>
      <c r="K147" s="15" t="str" cm="1">
        <f t="array" aca="1" ref="K147" ca="1">IF(OR(INDIRECT(A147&amp;B147&amp;C147&amp;F147)="",ISNUMBER(INDIRECT(A147&amp;B147&amp;C147&amp;F147))=FALSE,INDIRECT(A147&amp;B147&amp;C147&amp;F147)=0),"",1)</f>
        <v/>
      </c>
      <c r="L147" s="15" t="str" cm="1">
        <f t="array" aca="1" ref="L147" ca="1">IF(OR(INDIRECT(A147&amp;B147&amp;C147&amp;F147)="",ISNUMBER(INDIRECT(A147&amp;B147&amp;C147&amp;F147))=FALSE,INDIRECT(A147&amp;B147&amp;C147&amp;F147)=0),"",IF(G147="【（第８期）医療機関受付】",TEXT(INDIRECT(A147&amp;D147&amp;E147&amp;5),"yyy"),TEXT(INDIRECT(A147&amp;B147&amp;C147&amp;5),"yyy")))</f>
        <v/>
      </c>
      <c r="M147" s="15" t="str" cm="1">
        <f t="array" aca="1" ref="M147" ca="1">IF(OR(INDIRECT(A147&amp;B147&amp;C147&amp;F147)="",ISNUMBER(INDIRECT(A147&amp;B147&amp;C147&amp;F147))=FALSE,INDIRECT(A147&amp;B147&amp;C147&amp;F147)=0),"",IF(G147="【（第８期）医療機関受付】",TEXT(INDIRECT(A147&amp;D147&amp;E147&amp;5),"m"),TEXT(INDIRECT(A147&amp;B147&amp;C147&amp;5),"m")))</f>
        <v/>
      </c>
      <c r="N147" s="15" t="str" cm="1">
        <f t="array" aca="1" ref="N147" ca="1">IF(OR(INDIRECT(A147&amp;B147&amp;C147&amp;F147)="",ISNUMBER(INDIRECT(A147&amp;B147&amp;C147&amp;F147))=FALSE,INDIRECT(A147&amp;B147&amp;C147&amp;F147)=0),"",IF(G147="【（第８期）医療機関受付】",TEXT(INDIRECT(A147&amp;D147&amp;E147&amp;5),"d"),TEXT(INDIRECT(A147&amp;B147&amp;C147&amp;5),"d")))</f>
        <v/>
      </c>
      <c r="O147" s="15" t="str" cm="1">
        <f t="array" aca="1" ref="O147" ca="1">IF(OR(INDIRECT(A147&amp;B147&amp;C147&amp;F147)="",ISNUMBER(INDIRECT(A147&amp;B147&amp;C147&amp;F147))=FALSE,INDIRECT(A147&amp;B147&amp;C147&amp;F147)=0),"",HOUR(INDIRECT(A147&amp;"A"&amp;F147)))</f>
        <v/>
      </c>
      <c r="P147" s="15" t="str" cm="1">
        <f t="array" aca="1" ref="P147" ca="1">IF(OR(INDIRECT(A147&amp;B147&amp;C147&amp;F147)="",ISNUMBER(INDIRECT(A147&amp;B147&amp;C147&amp;F147))=FALSE,INDIRECT(A147&amp;B147&amp;C147&amp;F147)=0),"",MINUTE(INDIRECT(A147&amp;"A"&amp;F147)))</f>
        <v/>
      </c>
      <c r="Q147" s="15" t="str" cm="1">
        <f t="array" aca="1" ref="Q147" ca="1">IF(OR(INDIRECT(A147&amp;B147&amp;C147&amp;F147)="",ISNUMBER(INDIRECT(A147&amp;B147&amp;C147&amp;F147))=FALSE,INDIRECT(A147&amp;B147&amp;C147&amp;F147)=0),"",O147)</f>
        <v/>
      </c>
      <c r="R147" s="15" t="str" cm="1">
        <f t="array" aca="1" ref="R147" ca="1">IF(OR(INDIRECT(A147&amp;B147&amp;C147&amp;F147)="",ISNUMBER(INDIRECT(A147&amp;B147&amp;C147&amp;F147))=FALSE,INDIRECT(A147&amp;B147&amp;C147&amp;F147)=0),"",P147+14)</f>
        <v/>
      </c>
      <c r="S147" s="15" t="str" cm="1">
        <f t="array" aca="1" ref="S147" ca="1">IF(OR(INDIRECT(A147&amp;B147&amp;C147&amp;F147)="",ISNUMBER(INDIRECT(A147&amp;B147&amp;C147&amp;F147))=FALSE,INDIRECT(A147&amp;B147&amp;C147&amp;F147)=0),"",INDIRECT(A147&amp;B147&amp;C147&amp;F147))</f>
        <v/>
      </c>
      <c r="T147" s="15" t="str" cm="1">
        <f t="array" aca="1" ref="T147" ca="1">IF(OR(INDIRECT(A147&amp;B147&amp;C147&amp;F147)="",ISNUMBER(INDIRECT(A147&amp;B147&amp;C147&amp;F147))=FALSE,INDIRECT(A147&amp;B147&amp;C147&amp;F147)=0),"",0)</f>
        <v/>
      </c>
    </row>
    <row r="148" spans="1:20">
      <c r="A148" s="23" t="s">
        <v>912</v>
      </c>
      <c r="C148" s="23" t="str">
        <f t="shared" si="6"/>
        <v>d</v>
      </c>
      <c r="E148" s="23" t="str">
        <f t="shared" ca="1" si="4"/>
        <v>c</v>
      </c>
      <c r="F148" s="23">
        <f t="shared" si="5"/>
        <v>53</v>
      </c>
      <c r="G148" s="23" t="str" cm="1">
        <f t="array" aca="1" ref="G148" ca="1">IF(OR(INDIRECT(A148&amp;B148&amp;C148&amp;F148)="",ISNUMBER(INDIRECT(A148&amp;B148&amp;C148&amp;F148))=FALSE),"",IF(INDIRECT(A148&amp;B148&amp;C148&amp;9)="公開","【（第８期）WEB・コールセンター受付】","【（第８期）医療機関受付】"))</f>
        <v/>
      </c>
      <c r="H148" s="15" t="str" cm="1">
        <f t="array" aca="1" ref="H148" ca="1">IF(OR(INDIRECT(A148&amp;B148&amp;C148&amp;F148)="",ISNUMBER(INDIRECT(A148&amp;B148&amp;C148&amp;F148))=FALSE,INDIRECT(A148&amp;B148&amp;C148&amp;F148)=0),"",431001)</f>
        <v/>
      </c>
      <c r="I148" s="15" t="str" cm="1">
        <f t="array" aca="1" ref="I148" ca="1">IF(OR(INDIRECT(A148&amp;B148&amp;C148&amp;F148)="",ISNUMBER(INDIRECT(A148&amp;B148&amp;C148&amp;F148))=FALSE,INDIRECT(A148&amp;B148&amp;C148&amp;F148)=0),"",G148&amp;J148&amp;"."&amp;TEXT(M148,"00")&amp;TEXT(N148,"00")&amp;"."&amp;TEXT(O148,"00")&amp;TEXT(P148,"00"))</f>
        <v/>
      </c>
      <c r="J148" s="15" t="str" cm="1">
        <f t="array" aca="1" ref="J148" ca="1">IF(OR(INDIRECT(A148&amp;B148&amp;C148&amp;F148)="",ISNUMBER(INDIRECT(A148&amp;B148&amp;C148&amp;F148))=FALSE,INDIRECT(A148&amp;B148&amp;C148&amp;F148)=0),"",予約枠報告様式!$B$2)</f>
        <v/>
      </c>
      <c r="K148" s="15" t="str" cm="1">
        <f t="array" aca="1" ref="K148" ca="1">IF(OR(INDIRECT(A148&amp;B148&amp;C148&amp;F148)="",ISNUMBER(INDIRECT(A148&amp;B148&amp;C148&amp;F148))=FALSE,INDIRECT(A148&amp;B148&amp;C148&amp;F148)=0),"",1)</f>
        <v/>
      </c>
      <c r="L148" s="15" t="str" cm="1">
        <f t="array" aca="1" ref="L148" ca="1">IF(OR(INDIRECT(A148&amp;B148&amp;C148&amp;F148)="",ISNUMBER(INDIRECT(A148&amp;B148&amp;C148&amp;F148))=FALSE,INDIRECT(A148&amp;B148&amp;C148&amp;F148)=0),"",IF(G148="【（第８期）医療機関受付】",TEXT(INDIRECT(A148&amp;D148&amp;E148&amp;5),"yyy"),TEXT(INDIRECT(A148&amp;B148&amp;C148&amp;5),"yyy")))</f>
        <v/>
      </c>
      <c r="M148" s="15" t="str" cm="1">
        <f t="array" aca="1" ref="M148" ca="1">IF(OR(INDIRECT(A148&amp;B148&amp;C148&amp;F148)="",ISNUMBER(INDIRECT(A148&amp;B148&amp;C148&amp;F148))=FALSE,INDIRECT(A148&amp;B148&amp;C148&amp;F148)=0),"",IF(G148="【（第８期）医療機関受付】",TEXT(INDIRECT(A148&amp;D148&amp;E148&amp;5),"m"),TEXT(INDIRECT(A148&amp;B148&amp;C148&amp;5),"m")))</f>
        <v/>
      </c>
      <c r="N148" s="15" t="str" cm="1">
        <f t="array" aca="1" ref="N148" ca="1">IF(OR(INDIRECT(A148&amp;B148&amp;C148&amp;F148)="",ISNUMBER(INDIRECT(A148&amp;B148&amp;C148&amp;F148))=FALSE,INDIRECT(A148&amp;B148&amp;C148&amp;F148)=0),"",IF(G148="【（第８期）医療機関受付】",TEXT(INDIRECT(A148&amp;D148&amp;E148&amp;5),"d"),TEXT(INDIRECT(A148&amp;B148&amp;C148&amp;5),"d")))</f>
        <v/>
      </c>
      <c r="O148" s="15" t="str" cm="1">
        <f t="array" aca="1" ref="O148" ca="1">IF(OR(INDIRECT(A148&amp;B148&amp;C148&amp;F148)="",ISNUMBER(INDIRECT(A148&amp;B148&amp;C148&amp;F148))=FALSE,INDIRECT(A148&amp;B148&amp;C148&amp;F148)=0),"",HOUR(INDIRECT(A148&amp;"A"&amp;F148)))</f>
        <v/>
      </c>
      <c r="P148" s="15" t="str" cm="1">
        <f t="array" aca="1" ref="P148" ca="1">IF(OR(INDIRECT(A148&amp;B148&amp;C148&amp;F148)="",ISNUMBER(INDIRECT(A148&amp;B148&amp;C148&amp;F148))=FALSE,INDIRECT(A148&amp;B148&amp;C148&amp;F148)=0),"",MINUTE(INDIRECT(A148&amp;"A"&amp;F148)))</f>
        <v/>
      </c>
      <c r="Q148" s="15" t="str" cm="1">
        <f t="array" aca="1" ref="Q148" ca="1">IF(OR(INDIRECT(A148&amp;B148&amp;C148&amp;F148)="",ISNUMBER(INDIRECT(A148&amp;B148&amp;C148&amp;F148))=FALSE,INDIRECT(A148&amp;B148&amp;C148&amp;F148)=0),"",O148)</f>
        <v/>
      </c>
      <c r="R148" s="15" t="str" cm="1">
        <f t="array" aca="1" ref="R148" ca="1">IF(OR(INDIRECT(A148&amp;B148&amp;C148&amp;F148)="",ISNUMBER(INDIRECT(A148&amp;B148&amp;C148&amp;F148))=FALSE,INDIRECT(A148&amp;B148&amp;C148&amp;F148)=0),"",P148+14)</f>
        <v/>
      </c>
      <c r="S148" s="15" t="str" cm="1">
        <f t="array" aca="1" ref="S148" ca="1">IF(OR(INDIRECT(A148&amp;B148&amp;C148&amp;F148)="",ISNUMBER(INDIRECT(A148&amp;B148&amp;C148&amp;F148))=FALSE,INDIRECT(A148&amp;B148&amp;C148&amp;F148)=0),"",INDIRECT(A148&amp;B148&amp;C148&amp;F148))</f>
        <v/>
      </c>
      <c r="T148" s="15" t="str" cm="1">
        <f t="array" aca="1" ref="T148" ca="1">IF(OR(INDIRECT(A148&amp;B148&amp;C148&amp;F148)="",ISNUMBER(INDIRECT(A148&amp;B148&amp;C148&amp;F148))=FALSE,INDIRECT(A148&amp;B148&amp;C148&amp;F148)=0),"",0)</f>
        <v/>
      </c>
    </row>
    <row r="149" spans="1:20">
      <c r="A149" s="23" t="s">
        <v>912</v>
      </c>
      <c r="C149" s="23" t="str">
        <f t="shared" si="6"/>
        <v>d</v>
      </c>
      <c r="E149" s="23" t="str">
        <f t="shared" ca="1" si="4"/>
        <v>c</v>
      </c>
      <c r="F149" s="23">
        <f t="shared" si="5"/>
        <v>54</v>
      </c>
      <c r="G149" s="23" t="str" cm="1">
        <f t="array" aca="1" ref="G149" ca="1">IF(OR(INDIRECT(A149&amp;B149&amp;C149&amp;F149)="",ISNUMBER(INDIRECT(A149&amp;B149&amp;C149&amp;F149))=FALSE),"",IF(INDIRECT(A149&amp;B149&amp;C149&amp;9)="公開","【（第８期）WEB・コールセンター受付】","【（第８期）医療機関受付】"))</f>
        <v/>
      </c>
      <c r="H149" s="15" t="str" cm="1">
        <f t="array" aca="1" ref="H149" ca="1">IF(OR(INDIRECT(A149&amp;B149&amp;C149&amp;F149)="",ISNUMBER(INDIRECT(A149&amp;B149&amp;C149&amp;F149))=FALSE,INDIRECT(A149&amp;B149&amp;C149&amp;F149)=0),"",431001)</f>
        <v/>
      </c>
      <c r="I149" s="15" t="str" cm="1">
        <f t="array" aca="1" ref="I149" ca="1">IF(OR(INDIRECT(A149&amp;B149&amp;C149&amp;F149)="",ISNUMBER(INDIRECT(A149&amp;B149&amp;C149&amp;F149))=FALSE,INDIRECT(A149&amp;B149&amp;C149&amp;F149)=0),"",G149&amp;J149&amp;"."&amp;TEXT(M149,"00")&amp;TEXT(N149,"00")&amp;"."&amp;TEXT(O149,"00")&amp;TEXT(P149,"00"))</f>
        <v/>
      </c>
      <c r="J149" s="15" t="str" cm="1">
        <f t="array" aca="1" ref="J149" ca="1">IF(OR(INDIRECT(A149&amp;B149&amp;C149&amp;F149)="",ISNUMBER(INDIRECT(A149&amp;B149&amp;C149&amp;F149))=FALSE,INDIRECT(A149&amp;B149&amp;C149&amp;F149)=0),"",予約枠報告様式!$B$2)</f>
        <v/>
      </c>
      <c r="K149" s="15" t="str" cm="1">
        <f t="array" aca="1" ref="K149" ca="1">IF(OR(INDIRECT(A149&amp;B149&amp;C149&amp;F149)="",ISNUMBER(INDIRECT(A149&amp;B149&amp;C149&amp;F149))=FALSE,INDIRECT(A149&amp;B149&amp;C149&amp;F149)=0),"",1)</f>
        <v/>
      </c>
      <c r="L149" s="15" t="str" cm="1">
        <f t="array" aca="1" ref="L149" ca="1">IF(OR(INDIRECT(A149&amp;B149&amp;C149&amp;F149)="",ISNUMBER(INDIRECT(A149&amp;B149&amp;C149&amp;F149))=FALSE,INDIRECT(A149&amp;B149&amp;C149&amp;F149)=0),"",IF(G149="【（第８期）医療機関受付】",TEXT(INDIRECT(A149&amp;D149&amp;E149&amp;5),"yyy"),TEXT(INDIRECT(A149&amp;B149&amp;C149&amp;5),"yyy")))</f>
        <v/>
      </c>
      <c r="M149" s="15" t="str" cm="1">
        <f t="array" aca="1" ref="M149" ca="1">IF(OR(INDIRECT(A149&amp;B149&amp;C149&amp;F149)="",ISNUMBER(INDIRECT(A149&amp;B149&amp;C149&amp;F149))=FALSE,INDIRECT(A149&amp;B149&amp;C149&amp;F149)=0),"",IF(G149="【（第８期）医療機関受付】",TEXT(INDIRECT(A149&amp;D149&amp;E149&amp;5),"m"),TEXT(INDIRECT(A149&amp;B149&amp;C149&amp;5),"m")))</f>
        <v/>
      </c>
      <c r="N149" s="15" t="str" cm="1">
        <f t="array" aca="1" ref="N149" ca="1">IF(OR(INDIRECT(A149&amp;B149&amp;C149&amp;F149)="",ISNUMBER(INDIRECT(A149&amp;B149&amp;C149&amp;F149))=FALSE,INDIRECT(A149&amp;B149&amp;C149&amp;F149)=0),"",IF(G149="【（第８期）医療機関受付】",TEXT(INDIRECT(A149&amp;D149&amp;E149&amp;5),"d"),TEXT(INDIRECT(A149&amp;B149&amp;C149&amp;5),"d")))</f>
        <v/>
      </c>
      <c r="O149" s="15" t="str" cm="1">
        <f t="array" aca="1" ref="O149" ca="1">IF(OR(INDIRECT(A149&amp;B149&amp;C149&amp;F149)="",ISNUMBER(INDIRECT(A149&amp;B149&amp;C149&amp;F149))=FALSE,INDIRECT(A149&amp;B149&amp;C149&amp;F149)=0),"",HOUR(INDIRECT(A149&amp;"A"&amp;F149)))</f>
        <v/>
      </c>
      <c r="P149" s="15" t="str" cm="1">
        <f t="array" aca="1" ref="P149" ca="1">IF(OR(INDIRECT(A149&amp;B149&amp;C149&amp;F149)="",ISNUMBER(INDIRECT(A149&amp;B149&amp;C149&amp;F149))=FALSE,INDIRECT(A149&amp;B149&amp;C149&amp;F149)=0),"",MINUTE(INDIRECT(A149&amp;"A"&amp;F149)))</f>
        <v/>
      </c>
      <c r="Q149" s="15" t="str" cm="1">
        <f t="array" aca="1" ref="Q149" ca="1">IF(OR(INDIRECT(A149&amp;B149&amp;C149&amp;F149)="",ISNUMBER(INDIRECT(A149&amp;B149&amp;C149&amp;F149))=FALSE,INDIRECT(A149&amp;B149&amp;C149&amp;F149)=0),"",O149)</f>
        <v/>
      </c>
      <c r="R149" s="15" t="str" cm="1">
        <f t="array" aca="1" ref="R149" ca="1">IF(OR(INDIRECT(A149&amp;B149&amp;C149&amp;F149)="",ISNUMBER(INDIRECT(A149&amp;B149&amp;C149&amp;F149))=FALSE,INDIRECT(A149&amp;B149&amp;C149&amp;F149)=0),"",P149+14)</f>
        <v/>
      </c>
      <c r="S149" s="15" t="str" cm="1">
        <f t="array" aca="1" ref="S149" ca="1">IF(OR(INDIRECT(A149&amp;B149&amp;C149&amp;F149)="",ISNUMBER(INDIRECT(A149&amp;B149&amp;C149&amp;F149))=FALSE,INDIRECT(A149&amp;B149&amp;C149&amp;F149)=0),"",INDIRECT(A149&amp;B149&amp;C149&amp;F149))</f>
        <v/>
      </c>
      <c r="T149" s="15" t="str" cm="1">
        <f t="array" aca="1" ref="T149" ca="1">IF(OR(INDIRECT(A149&amp;B149&amp;C149&amp;F149)="",ISNUMBER(INDIRECT(A149&amp;B149&amp;C149&amp;F149))=FALSE,INDIRECT(A149&amp;B149&amp;C149&amp;F149)=0),"",0)</f>
        <v/>
      </c>
    </row>
    <row r="150" spans="1:20">
      <c r="A150" s="23" t="s">
        <v>912</v>
      </c>
      <c r="C150" s="23" t="str">
        <f t="shared" si="6"/>
        <v>d</v>
      </c>
      <c r="E150" s="23" t="str">
        <f t="shared" ca="1" si="4"/>
        <v>c</v>
      </c>
      <c r="F150" s="23">
        <f t="shared" si="5"/>
        <v>55</v>
      </c>
      <c r="G150" s="23" t="str" cm="1">
        <f t="array" aca="1" ref="G150" ca="1">IF(OR(INDIRECT(A150&amp;B150&amp;C150&amp;F150)="",ISNUMBER(INDIRECT(A150&amp;B150&amp;C150&amp;F150))=FALSE),"",IF(INDIRECT(A150&amp;B150&amp;C150&amp;9)="公開","【（第８期）WEB・コールセンター受付】","【（第８期）医療機関受付】"))</f>
        <v/>
      </c>
      <c r="H150" s="15" t="str" cm="1">
        <f t="array" aca="1" ref="H150" ca="1">IF(OR(INDIRECT(A150&amp;B150&amp;C150&amp;F150)="",ISNUMBER(INDIRECT(A150&amp;B150&amp;C150&amp;F150))=FALSE,INDIRECT(A150&amp;B150&amp;C150&amp;F150)=0),"",431001)</f>
        <v/>
      </c>
      <c r="I150" s="15" t="str" cm="1">
        <f t="array" aca="1" ref="I150" ca="1">IF(OR(INDIRECT(A150&amp;B150&amp;C150&amp;F150)="",ISNUMBER(INDIRECT(A150&amp;B150&amp;C150&amp;F150))=FALSE,INDIRECT(A150&amp;B150&amp;C150&amp;F150)=0),"",G150&amp;J150&amp;"."&amp;TEXT(M150,"00")&amp;TEXT(N150,"00")&amp;"."&amp;TEXT(O150,"00")&amp;TEXT(P150,"00"))</f>
        <v/>
      </c>
      <c r="J150" s="15" t="str" cm="1">
        <f t="array" aca="1" ref="J150" ca="1">IF(OR(INDIRECT(A150&amp;B150&amp;C150&amp;F150)="",ISNUMBER(INDIRECT(A150&amp;B150&amp;C150&amp;F150))=FALSE,INDIRECT(A150&amp;B150&amp;C150&amp;F150)=0),"",予約枠報告様式!$B$2)</f>
        <v/>
      </c>
      <c r="K150" s="15" t="str" cm="1">
        <f t="array" aca="1" ref="K150" ca="1">IF(OR(INDIRECT(A150&amp;B150&amp;C150&amp;F150)="",ISNUMBER(INDIRECT(A150&amp;B150&amp;C150&amp;F150))=FALSE,INDIRECT(A150&amp;B150&amp;C150&amp;F150)=0),"",1)</f>
        <v/>
      </c>
      <c r="L150" s="15" t="str" cm="1">
        <f t="array" aca="1" ref="L150" ca="1">IF(OR(INDIRECT(A150&amp;B150&amp;C150&amp;F150)="",ISNUMBER(INDIRECT(A150&amp;B150&amp;C150&amp;F150))=FALSE,INDIRECT(A150&amp;B150&amp;C150&amp;F150)=0),"",IF(G150="【（第８期）医療機関受付】",TEXT(INDIRECT(A150&amp;D150&amp;E150&amp;5),"yyy"),TEXT(INDIRECT(A150&amp;B150&amp;C150&amp;5),"yyy")))</f>
        <v/>
      </c>
      <c r="M150" s="15" t="str" cm="1">
        <f t="array" aca="1" ref="M150" ca="1">IF(OR(INDIRECT(A150&amp;B150&amp;C150&amp;F150)="",ISNUMBER(INDIRECT(A150&amp;B150&amp;C150&amp;F150))=FALSE,INDIRECT(A150&amp;B150&amp;C150&amp;F150)=0),"",IF(G150="【（第８期）医療機関受付】",TEXT(INDIRECT(A150&amp;D150&amp;E150&amp;5),"m"),TEXT(INDIRECT(A150&amp;B150&amp;C150&amp;5),"m")))</f>
        <v/>
      </c>
      <c r="N150" s="15" t="str" cm="1">
        <f t="array" aca="1" ref="N150" ca="1">IF(OR(INDIRECT(A150&amp;B150&amp;C150&amp;F150)="",ISNUMBER(INDIRECT(A150&amp;B150&amp;C150&amp;F150))=FALSE,INDIRECT(A150&amp;B150&amp;C150&amp;F150)=0),"",IF(G150="【（第８期）医療機関受付】",TEXT(INDIRECT(A150&amp;D150&amp;E150&amp;5),"d"),TEXT(INDIRECT(A150&amp;B150&amp;C150&amp;5),"d")))</f>
        <v/>
      </c>
      <c r="O150" s="15" t="str" cm="1">
        <f t="array" aca="1" ref="O150" ca="1">IF(OR(INDIRECT(A150&amp;B150&amp;C150&amp;F150)="",ISNUMBER(INDIRECT(A150&amp;B150&amp;C150&amp;F150))=FALSE,INDIRECT(A150&amp;B150&amp;C150&amp;F150)=0),"",HOUR(INDIRECT(A150&amp;"A"&amp;F150)))</f>
        <v/>
      </c>
      <c r="P150" s="15" t="str" cm="1">
        <f t="array" aca="1" ref="P150" ca="1">IF(OR(INDIRECT(A150&amp;B150&amp;C150&amp;F150)="",ISNUMBER(INDIRECT(A150&amp;B150&amp;C150&amp;F150))=FALSE,INDIRECT(A150&amp;B150&amp;C150&amp;F150)=0),"",MINUTE(INDIRECT(A150&amp;"A"&amp;F150)))</f>
        <v/>
      </c>
      <c r="Q150" s="15" t="str" cm="1">
        <f t="array" aca="1" ref="Q150" ca="1">IF(OR(INDIRECT(A150&amp;B150&amp;C150&amp;F150)="",ISNUMBER(INDIRECT(A150&amp;B150&amp;C150&amp;F150))=FALSE,INDIRECT(A150&amp;B150&amp;C150&amp;F150)=0),"",O150)</f>
        <v/>
      </c>
      <c r="R150" s="15" t="str" cm="1">
        <f t="array" aca="1" ref="R150" ca="1">IF(OR(INDIRECT(A150&amp;B150&amp;C150&amp;F150)="",ISNUMBER(INDIRECT(A150&amp;B150&amp;C150&amp;F150))=FALSE,INDIRECT(A150&amp;B150&amp;C150&amp;F150)=0),"",P150+14)</f>
        <v/>
      </c>
      <c r="S150" s="15" t="str" cm="1">
        <f t="array" aca="1" ref="S150" ca="1">IF(OR(INDIRECT(A150&amp;B150&amp;C150&amp;F150)="",ISNUMBER(INDIRECT(A150&amp;B150&amp;C150&amp;F150))=FALSE,INDIRECT(A150&amp;B150&amp;C150&amp;F150)=0),"",INDIRECT(A150&amp;B150&amp;C150&amp;F150))</f>
        <v/>
      </c>
      <c r="T150" s="15" t="str" cm="1">
        <f t="array" aca="1" ref="T150" ca="1">IF(OR(INDIRECT(A150&amp;B150&amp;C150&amp;F150)="",ISNUMBER(INDIRECT(A150&amp;B150&amp;C150&amp;F150))=FALSE,INDIRECT(A150&amp;B150&amp;C150&amp;F150)=0),"",0)</f>
        <v/>
      </c>
    </row>
    <row r="151" spans="1:20">
      <c r="A151" s="23" t="s">
        <v>912</v>
      </c>
      <c r="C151" s="23" t="str">
        <f t="shared" si="6"/>
        <v>d</v>
      </c>
      <c r="E151" s="23" t="str">
        <f t="shared" ca="1" si="4"/>
        <v>c</v>
      </c>
      <c r="F151" s="23">
        <f t="shared" si="5"/>
        <v>56</v>
      </c>
      <c r="G151" s="23" t="str" cm="1">
        <f t="array" aca="1" ref="G151" ca="1">IF(OR(INDIRECT(A151&amp;B151&amp;C151&amp;F151)="",ISNUMBER(INDIRECT(A151&amp;B151&amp;C151&amp;F151))=FALSE),"",IF(INDIRECT(A151&amp;B151&amp;C151&amp;9)="公開","【（第８期）WEB・コールセンター受付】","【（第８期）医療機関受付】"))</f>
        <v/>
      </c>
      <c r="H151" s="15" t="str" cm="1">
        <f t="array" aca="1" ref="H151" ca="1">IF(OR(INDIRECT(A151&amp;B151&amp;C151&amp;F151)="",ISNUMBER(INDIRECT(A151&amp;B151&amp;C151&amp;F151))=FALSE,INDIRECT(A151&amp;B151&amp;C151&amp;F151)=0),"",431001)</f>
        <v/>
      </c>
      <c r="I151" s="15" t="str" cm="1">
        <f t="array" aca="1" ref="I151" ca="1">IF(OR(INDIRECT(A151&amp;B151&amp;C151&amp;F151)="",ISNUMBER(INDIRECT(A151&amp;B151&amp;C151&amp;F151))=FALSE,INDIRECT(A151&amp;B151&amp;C151&amp;F151)=0),"",G151&amp;J151&amp;"."&amp;TEXT(M151,"00")&amp;TEXT(N151,"00")&amp;"."&amp;TEXT(O151,"00")&amp;TEXT(P151,"00"))</f>
        <v/>
      </c>
      <c r="J151" s="15" t="str" cm="1">
        <f t="array" aca="1" ref="J151" ca="1">IF(OR(INDIRECT(A151&amp;B151&amp;C151&amp;F151)="",ISNUMBER(INDIRECT(A151&amp;B151&amp;C151&amp;F151))=FALSE,INDIRECT(A151&amp;B151&amp;C151&amp;F151)=0),"",予約枠報告様式!$B$2)</f>
        <v/>
      </c>
      <c r="K151" s="15" t="str" cm="1">
        <f t="array" aca="1" ref="K151" ca="1">IF(OR(INDIRECT(A151&amp;B151&amp;C151&amp;F151)="",ISNUMBER(INDIRECT(A151&amp;B151&amp;C151&amp;F151))=FALSE,INDIRECT(A151&amp;B151&amp;C151&amp;F151)=0),"",1)</f>
        <v/>
      </c>
      <c r="L151" s="15" t="str" cm="1">
        <f t="array" aca="1" ref="L151" ca="1">IF(OR(INDIRECT(A151&amp;B151&amp;C151&amp;F151)="",ISNUMBER(INDIRECT(A151&amp;B151&amp;C151&amp;F151))=FALSE,INDIRECT(A151&amp;B151&amp;C151&amp;F151)=0),"",IF(G151="【（第８期）医療機関受付】",TEXT(INDIRECT(A151&amp;D151&amp;E151&amp;5),"yyy"),TEXT(INDIRECT(A151&amp;B151&amp;C151&amp;5),"yyy")))</f>
        <v/>
      </c>
      <c r="M151" s="15" t="str" cm="1">
        <f t="array" aca="1" ref="M151" ca="1">IF(OR(INDIRECT(A151&amp;B151&amp;C151&amp;F151)="",ISNUMBER(INDIRECT(A151&amp;B151&amp;C151&amp;F151))=FALSE,INDIRECT(A151&amp;B151&amp;C151&amp;F151)=0),"",IF(G151="【（第８期）医療機関受付】",TEXT(INDIRECT(A151&amp;D151&amp;E151&amp;5),"m"),TEXT(INDIRECT(A151&amp;B151&amp;C151&amp;5),"m")))</f>
        <v/>
      </c>
      <c r="N151" s="15" t="str" cm="1">
        <f t="array" aca="1" ref="N151" ca="1">IF(OR(INDIRECT(A151&amp;B151&amp;C151&amp;F151)="",ISNUMBER(INDIRECT(A151&amp;B151&amp;C151&amp;F151))=FALSE,INDIRECT(A151&amp;B151&amp;C151&amp;F151)=0),"",IF(G151="【（第８期）医療機関受付】",TEXT(INDIRECT(A151&amp;D151&amp;E151&amp;5),"d"),TEXT(INDIRECT(A151&amp;B151&amp;C151&amp;5),"d")))</f>
        <v/>
      </c>
      <c r="O151" s="15" t="str" cm="1">
        <f t="array" aca="1" ref="O151" ca="1">IF(OR(INDIRECT(A151&amp;B151&amp;C151&amp;F151)="",ISNUMBER(INDIRECT(A151&amp;B151&amp;C151&amp;F151))=FALSE,INDIRECT(A151&amp;B151&amp;C151&amp;F151)=0),"",HOUR(INDIRECT(A151&amp;"A"&amp;F151)))</f>
        <v/>
      </c>
      <c r="P151" s="15" t="str" cm="1">
        <f t="array" aca="1" ref="P151" ca="1">IF(OR(INDIRECT(A151&amp;B151&amp;C151&amp;F151)="",ISNUMBER(INDIRECT(A151&amp;B151&amp;C151&amp;F151))=FALSE,INDIRECT(A151&amp;B151&amp;C151&amp;F151)=0),"",MINUTE(INDIRECT(A151&amp;"A"&amp;F151)))</f>
        <v/>
      </c>
      <c r="Q151" s="15" t="str" cm="1">
        <f t="array" aca="1" ref="Q151" ca="1">IF(OR(INDIRECT(A151&amp;B151&amp;C151&amp;F151)="",ISNUMBER(INDIRECT(A151&amp;B151&amp;C151&amp;F151))=FALSE,INDIRECT(A151&amp;B151&amp;C151&amp;F151)=0),"",O151)</f>
        <v/>
      </c>
      <c r="R151" s="15" t="str" cm="1">
        <f t="array" aca="1" ref="R151" ca="1">IF(OR(INDIRECT(A151&amp;B151&amp;C151&amp;F151)="",ISNUMBER(INDIRECT(A151&amp;B151&amp;C151&amp;F151))=FALSE,INDIRECT(A151&amp;B151&amp;C151&amp;F151)=0),"",P151+14)</f>
        <v/>
      </c>
      <c r="S151" s="15" t="str" cm="1">
        <f t="array" aca="1" ref="S151" ca="1">IF(OR(INDIRECT(A151&amp;B151&amp;C151&amp;F151)="",ISNUMBER(INDIRECT(A151&amp;B151&amp;C151&amp;F151))=FALSE,INDIRECT(A151&amp;B151&amp;C151&amp;F151)=0),"",INDIRECT(A151&amp;B151&amp;C151&amp;F151))</f>
        <v/>
      </c>
      <c r="T151" s="15" t="str" cm="1">
        <f t="array" aca="1" ref="T151" ca="1">IF(OR(INDIRECT(A151&amp;B151&amp;C151&amp;F151)="",ISNUMBER(INDIRECT(A151&amp;B151&amp;C151&amp;F151))=FALSE,INDIRECT(A151&amp;B151&amp;C151&amp;F151)=0),"",0)</f>
        <v/>
      </c>
    </row>
    <row r="152" spans="1:20">
      <c r="A152" s="23" t="s">
        <v>912</v>
      </c>
      <c r="C152" s="23" t="str">
        <f t="shared" si="6"/>
        <v>d</v>
      </c>
      <c r="E152" s="23" t="str">
        <f t="shared" ca="1" si="4"/>
        <v>c</v>
      </c>
      <c r="F152" s="23">
        <f t="shared" si="5"/>
        <v>57</v>
      </c>
      <c r="G152" s="23" t="str" cm="1">
        <f t="array" aca="1" ref="G152" ca="1">IF(OR(INDIRECT(A152&amp;B152&amp;C152&amp;F152)="",ISNUMBER(INDIRECT(A152&amp;B152&amp;C152&amp;F152))=FALSE),"",IF(INDIRECT(A152&amp;B152&amp;C152&amp;9)="公開","【（第８期）WEB・コールセンター受付】","【（第８期）医療機関受付】"))</f>
        <v/>
      </c>
      <c r="H152" s="15" t="str" cm="1">
        <f t="array" aca="1" ref="H152" ca="1">IF(OR(INDIRECT(A152&amp;B152&amp;C152&amp;F152)="",ISNUMBER(INDIRECT(A152&amp;B152&amp;C152&amp;F152))=FALSE,INDIRECT(A152&amp;B152&amp;C152&amp;F152)=0),"",431001)</f>
        <v/>
      </c>
      <c r="I152" s="15" t="str" cm="1">
        <f t="array" aca="1" ref="I152" ca="1">IF(OR(INDIRECT(A152&amp;B152&amp;C152&amp;F152)="",ISNUMBER(INDIRECT(A152&amp;B152&amp;C152&amp;F152))=FALSE,INDIRECT(A152&amp;B152&amp;C152&amp;F152)=0),"",G152&amp;J152&amp;"."&amp;TEXT(M152,"00")&amp;TEXT(N152,"00")&amp;"."&amp;TEXT(O152,"00")&amp;TEXT(P152,"00"))</f>
        <v/>
      </c>
      <c r="J152" s="15" t="str" cm="1">
        <f t="array" aca="1" ref="J152" ca="1">IF(OR(INDIRECT(A152&amp;B152&amp;C152&amp;F152)="",ISNUMBER(INDIRECT(A152&amp;B152&amp;C152&amp;F152))=FALSE,INDIRECT(A152&amp;B152&amp;C152&amp;F152)=0),"",予約枠報告様式!$B$2)</f>
        <v/>
      </c>
      <c r="K152" s="15" t="str" cm="1">
        <f t="array" aca="1" ref="K152" ca="1">IF(OR(INDIRECT(A152&amp;B152&amp;C152&amp;F152)="",ISNUMBER(INDIRECT(A152&amp;B152&amp;C152&amp;F152))=FALSE,INDIRECT(A152&amp;B152&amp;C152&amp;F152)=0),"",1)</f>
        <v/>
      </c>
      <c r="L152" s="15" t="str" cm="1">
        <f t="array" aca="1" ref="L152" ca="1">IF(OR(INDIRECT(A152&amp;B152&amp;C152&amp;F152)="",ISNUMBER(INDIRECT(A152&amp;B152&amp;C152&amp;F152))=FALSE,INDIRECT(A152&amp;B152&amp;C152&amp;F152)=0),"",IF(G152="【（第８期）医療機関受付】",TEXT(INDIRECT(A152&amp;D152&amp;E152&amp;5),"yyy"),TEXT(INDIRECT(A152&amp;B152&amp;C152&amp;5),"yyy")))</f>
        <v/>
      </c>
      <c r="M152" s="15" t="str" cm="1">
        <f t="array" aca="1" ref="M152" ca="1">IF(OR(INDIRECT(A152&amp;B152&amp;C152&amp;F152)="",ISNUMBER(INDIRECT(A152&amp;B152&amp;C152&amp;F152))=FALSE,INDIRECT(A152&amp;B152&amp;C152&amp;F152)=0),"",IF(G152="【（第８期）医療機関受付】",TEXT(INDIRECT(A152&amp;D152&amp;E152&amp;5),"m"),TEXT(INDIRECT(A152&amp;B152&amp;C152&amp;5),"m")))</f>
        <v/>
      </c>
      <c r="N152" s="15" t="str" cm="1">
        <f t="array" aca="1" ref="N152" ca="1">IF(OR(INDIRECT(A152&amp;B152&amp;C152&amp;F152)="",ISNUMBER(INDIRECT(A152&amp;B152&amp;C152&amp;F152))=FALSE,INDIRECT(A152&amp;B152&amp;C152&amp;F152)=0),"",IF(G152="【（第８期）医療機関受付】",TEXT(INDIRECT(A152&amp;D152&amp;E152&amp;5),"d"),TEXT(INDIRECT(A152&amp;B152&amp;C152&amp;5),"d")))</f>
        <v/>
      </c>
      <c r="O152" s="15" t="str" cm="1">
        <f t="array" aca="1" ref="O152" ca="1">IF(OR(INDIRECT(A152&amp;B152&amp;C152&amp;F152)="",ISNUMBER(INDIRECT(A152&amp;B152&amp;C152&amp;F152))=FALSE,INDIRECT(A152&amp;B152&amp;C152&amp;F152)=0),"",HOUR(INDIRECT(A152&amp;"A"&amp;F152)))</f>
        <v/>
      </c>
      <c r="P152" s="15" t="str" cm="1">
        <f t="array" aca="1" ref="P152" ca="1">IF(OR(INDIRECT(A152&amp;B152&amp;C152&amp;F152)="",ISNUMBER(INDIRECT(A152&amp;B152&amp;C152&amp;F152))=FALSE,INDIRECT(A152&amp;B152&amp;C152&amp;F152)=0),"",MINUTE(INDIRECT(A152&amp;"A"&amp;F152)))</f>
        <v/>
      </c>
      <c r="Q152" s="15" t="str" cm="1">
        <f t="array" aca="1" ref="Q152" ca="1">IF(OR(INDIRECT(A152&amp;B152&amp;C152&amp;F152)="",ISNUMBER(INDIRECT(A152&amp;B152&amp;C152&amp;F152))=FALSE,INDIRECT(A152&amp;B152&amp;C152&amp;F152)=0),"",O152)</f>
        <v/>
      </c>
      <c r="R152" s="15" t="str" cm="1">
        <f t="array" aca="1" ref="R152" ca="1">IF(OR(INDIRECT(A152&amp;B152&amp;C152&amp;F152)="",ISNUMBER(INDIRECT(A152&amp;B152&amp;C152&amp;F152))=FALSE,INDIRECT(A152&amp;B152&amp;C152&amp;F152)=0),"",P152+14)</f>
        <v/>
      </c>
      <c r="S152" s="15" t="str" cm="1">
        <f t="array" aca="1" ref="S152" ca="1">IF(OR(INDIRECT(A152&amp;B152&amp;C152&amp;F152)="",ISNUMBER(INDIRECT(A152&amp;B152&amp;C152&amp;F152))=FALSE,INDIRECT(A152&amp;B152&amp;C152&amp;F152)=0),"",INDIRECT(A152&amp;B152&amp;C152&amp;F152))</f>
        <v/>
      </c>
      <c r="T152" s="15" t="str" cm="1">
        <f t="array" aca="1" ref="T152" ca="1">IF(OR(INDIRECT(A152&amp;B152&amp;C152&amp;F152)="",ISNUMBER(INDIRECT(A152&amp;B152&amp;C152&amp;F152))=FALSE,INDIRECT(A152&amp;B152&amp;C152&amp;F152)=0),"",0)</f>
        <v/>
      </c>
    </row>
    <row r="153" spans="1:20">
      <c r="A153" s="23" t="s">
        <v>912</v>
      </c>
      <c r="C153" s="23" t="str">
        <f t="shared" si="6"/>
        <v>d</v>
      </c>
      <c r="E153" s="23" t="str">
        <f t="shared" ca="1" si="4"/>
        <v>c</v>
      </c>
      <c r="F153" s="23">
        <f t="shared" si="5"/>
        <v>58</v>
      </c>
      <c r="G153" s="23" t="str" cm="1">
        <f t="array" aca="1" ref="G153" ca="1">IF(OR(INDIRECT(A153&amp;B153&amp;C153&amp;F153)="",ISNUMBER(INDIRECT(A153&amp;B153&amp;C153&amp;F153))=FALSE),"",IF(INDIRECT(A153&amp;B153&amp;C153&amp;9)="公開","【（第８期）WEB・コールセンター受付】","【（第８期）医療機関受付】"))</f>
        <v/>
      </c>
      <c r="H153" s="15" t="str" cm="1">
        <f t="array" aca="1" ref="H153" ca="1">IF(OR(INDIRECT(A153&amp;B153&amp;C153&amp;F153)="",ISNUMBER(INDIRECT(A153&amp;B153&amp;C153&amp;F153))=FALSE,INDIRECT(A153&amp;B153&amp;C153&amp;F153)=0),"",431001)</f>
        <v/>
      </c>
      <c r="I153" s="15" t="str" cm="1">
        <f t="array" aca="1" ref="I153" ca="1">IF(OR(INDIRECT(A153&amp;B153&amp;C153&amp;F153)="",ISNUMBER(INDIRECT(A153&amp;B153&amp;C153&amp;F153))=FALSE,INDIRECT(A153&amp;B153&amp;C153&amp;F153)=0),"",G153&amp;J153&amp;"."&amp;TEXT(M153,"00")&amp;TEXT(N153,"00")&amp;"."&amp;TEXT(O153,"00")&amp;TEXT(P153,"00"))</f>
        <v/>
      </c>
      <c r="J153" s="15" t="str" cm="1">
        <f t="array" aca="1" ref="J153" ca="1">IF(OR(INDIRECT(A153&amp;B153&amp;C153&amp;F153)="",ISNUMBER(INDIRECT(A153&amp;B153&amp;C153&amp;F153))=FALSE,INDIRECT(A153&amp;B153&amp;C153&amp;F153)=0),"",予約枠報告様式!$B$2)</f>
        <v/>
      </c>
      <c r="K153" s="15" t="str" cm="1">
        <f t="array" aca="1" ref="K153" ca="1">IF(OR(INDIRECT(A153&amp;B153&amp;C153&amp;F153)="",ISNUMBER(INDIRECT(A153&amp;B153&amp;C153&amp;F153))=FALSE,INDIRECT(A153&amp;B153&amp;C153&amp;F153)=0),"",1)</f>
        <v/>
      </c>
      <c r="L153" s="15" t="str" cm="1">
        <f t="array" aca="1" ref="L153" ca="1">IF(OR(INDIRECT(A153&amp;B153&amp;C153&amp;F153)="",ISNUMBER(INDIRECT(A153&amp;B153&amp;C153&amp;F153))=FALSE,INDIRECT(A153&amp;B153&amp;C153&amp;F153)=0),"",IF(G153="【（第８期）医療機関受付】",TEXT(INDIRECT(A153&amp;D153&amp;E153&amp;5),"yyy"),TEXT(INDIRECT(A153&amp;B153&amp;C153&amp;5),"yyy")))</f>
        <v/>
      </c>
      <c r="M153" s="15" t="str" cm="1">
        <f t="array" aca="1" ref="M153" ca="1">IF(OR(INDIRECT(A153&amp;B153&amp;C153&amp;F153)="",ISNUMBER(INDIRECT(A153&amp;B153&amp;C153&amp;F153))=FALSE,INDIRECT(A153&amp;B153&amp;C153&amp;F153)=0),"",IF(G153="【（第８期）医療機関受付】",TEXT(INDIRECT(A153&amp;D153&amp;E153&amp;5),"m"),TEXT(INDIRECT(A153&amp;B153&amp;C153&amp;5),"m")))</f>
        <v/>
      </c>
      <c r="N153" s="15" t="str" cm="1">
        <f t="array" aca="1" ref="N153" ca="1">IF(OR(INDIRECT(A153&amp;B153&amp;C153&amp;F153)="",ISNUMBER(INDIRECT(A153&amp;B153&amp;C153&amp;F153))=FALSE,INDIRECT(A153&amp;B153&amp;C153&amp;F153)=0),"",IF(G153="【（第８期）医療機関受付】",TEXT(INDIRECT(A153&amp;D153&amp;E153&amp;5),"d"),TEXT(INDIRECT(A153&amp;B153&amp;C153&amp;5),"d")))</f>
        <v/>
      </c>
      <c r="O153" s="15" t="str" cm="1">
        <f t="array" aca="1" ref="O153" ca="1">IF(OR(INDIRECT(A153&amp;B153&amp;C153&amp;F153)="",ISNUMBER(INDIRECT(A153&amp;B153&amp;C153&amp;F153))=FALSE,INDIRECT(A153&amp;B153&amp;C153&amp;F153)=0),"",HOUR(INDIRECT(A153&amp;"A"&amp;F153)))</f>
        <v/>
      </c>
      <c r="P153" s="15" t="str" cm="1">
        <f t="array" aca="1" ref="P153" ca="1">IF(OR(INDIRECT(A153&amp;B153&amp;C153&amp;F153)="",ISNUMBER(INDIRECT(A153&amp;B153&amp;C153&amp;F153))=FALSE,INDIRECT(A153&amp;B153&amp;C153&amp;F153)=0),"",MINUTE(INDIRECT(A153&amp;"A"&amp;F153)))</f>
        <v/>
      </c>
      <c r="Q153" s="15" t="str" cm="1">
        <f t="array" aca="1" ref="Q153" ca="1">IF(OR(INDIRECT(A153&amp;B153&amp;C153&amp;F153)="",ISNUMBER(INDIRECT(A153&amp;B153&amp;C153&amp;F153))=FALSE,INDIRECT(A153&amp;B153&amp;C153&amp;F153)=0),"",O153)</f>
        <v/>
      </c>
      <c r="R153" s="15" t="str" cm="1">
        <f t="array" aca="1" ref="R153" ca="1">IF(OR(INDIRECT(A153&amp;B153&amp;C153&amp;F153)="",ISNUMBER(INDIRECT(A153&amp;B153&amp;C153&amp;F153))=FALSE,INDIRECT(A153&amp;B153&amp;C153&amp;F153)=0),"",P153+14)</f>
        <v/>
      </c>
      <c r="S153" s="15" t="str" cm="1">
        <f t="array" aca="1" ref="S153" ca="1">IF(OR(INDIRECT(A153&amp;B153&amp;C153&amp;F153)="",ISNUMBER(INDIRECT(A153&amp;B153&amp;C153&amp;F153))=FALSE,INDIRECT(A153&amp;B153&amp;C153&amp;F153)=0),"",INDIRECT(A153&amp;B153&amp;C153&amp;F153))</f>
        <v/>
      </c>
      <c r="T153" s="15" t="str" cm="1">
        <f t="array" aca="1" ref="T153" ca="1">IF(OR(INDIRECT(A153&amp;B153&amp;C153&amp;F153)="",ISNUMBER(INDIRECT(A153&amp;B153&amp;C153&amp;F153))=FALSE,INDIRECT(A153&amp;B153&amp;C153&amp;F153)=0),"",0)</f>
        <v/>
      </c>
    </row>
    <row r="154" spans="1:20">
      <c r="A154" s="23" t="s">
        <v>912</v>
      </c>
      <c r="C154" s="23" t="str">
        <f t="shared" si="6"/>
        <v>d</v>
      </c>
      <c r="E154" s="23" t="str">
        <f t="shared" ca="1" si="4"/>
        <v>c</v>
      </c>
      <c r="F154" s="23">
        <f t="shared" si="5"/>
        <v>59</v>
      </c>
      <c r="G154" s="23" t="str" cm="1">
        <f t="array" aca="1" ref="G154" ca="1">IF(OR(INDIRECT(A154&amp;B154&amp;C154&amp;F154)="",ISNUMBER(INDIRECT(A154&amp;B154&amp;C154&amp;F154))=FALSE),"",IF(INDIRECT(A154&amp;B154&amp;C154&amp;9)="公開","【（第８期）WEB・コールセンター受付】","【（第８期）医療機関受付】"))</f>
        <v/>
      </c>
      <c r="H154" s="15" t="str" cm="1">
        <f t="array" aca="1" ref="H154" ca="1">IF(OR(INDIRECT(A154&amp;B154&amp;C154&amp;F154)="",ISNUMBER(INDIRECT(A154&amp;B154&amp;C154&amp;F154))=FALSE,INDIRECT(A154&amp;B154&amp;C154&amp;F154)=0),"",431001)</f>
        <v/>
      </c>
      <c r="I154" s="15" t="str" cm="1">
        <f t="array" aca="1" ref="I154" ca="1">IF(OR(INDIRECT(A154&amp;B154&amp;C154&amp;F154)="",ISNUMBER(INDIRECT(A154&amp;B154&amp;C154&amp;F154))=FALSE,INDIRECT(A154&amp;B154&amp;C154&amp;F154)=0),"",G154&amp;J154&amp;"."&amp;TEXT(M154,"00")&amp;TEXT(N154,"00")&amp;"."&amp;TEXT(O154,"00")&amp;TEXT(P154,"00"))</f>
        <v/>
      </c>
      <c r="J154" s="15" t="str" cm="1">
        <f t="array" aca="1" ref="J154" ca="1">IF(OR(INDIRECT(A154&amp;B154&amp;C154&amp;F154)="",ISNUMBER(INDIRECT(A154&amp;B154&amp;C154&amp;F154))=FALSE,INDIRECT(A154&amp;B154&amp;C154&amp;F154)=0),"",予約枠報告様式!$B$2)</f>
        <v/>
      </c>
      <c r="K154" s="15" t="str" cm="1">
        <f t="array" aca="1" ref="K154" ca="1">IF(OR(INDIRECT(A154&amp;B154&amp;C154&amp;F154)="",ISNUMBER(INDIRECT(A154&amp;B154&amp;C154&amp;F154))=FALSE,INDIRECT(A154&amp;B154&amp;C154&amp;F154)=0),"",1)</f>
        <v/>
      </c>
      <c r="L154" s="15" t="str" cm="1">
        <f t="array" aca="1" ref="L154" ca="1">IF(OR(INDIRECT(A154&amp;B154&amp;C154&amp;F154)="",ISNUMBER(INDIRECT(A154&amp;B154&amp;C154&amp;F154))=FALSE,INDIRECT(A154&amp;B154&amp;C154&amp;F154)=0),"",IF(G154="【（第８期）医療機関受付】",TEXT(INDIRECT(A154&amp;D154&amp;E154&amp;5),"yyy"),TEXT(INDIRECT(A154&amp;B154&amp;C154&amp;5),"yyy")))</f>
        <v/>
      </c>
      <c r="M154" s="15" t="str" cm="1">
        <f t="array" aca="1" ref="M154" ca="1">IF(OR(INDIRECT(A154&amp;B154&amp;C154&amp;F154)="",ISNUMBER(INDIRECT(A154&amp;B154&amp;C154&amp;F154))=FALSE,INDIRECT(A154&amp;B154&amp;C154&amp;F154)=0),"",IF(G154="【（第８期）医療機関受付】",TEXT(INDIRECT(A154&amp;D154&amp;E154&amp;5),"m"),TEXT(INDIRECT(A154&amp;B154&amp;C154&amp;5),"m")))</f>
        <v/>
      </c>
      <c r="N154" s="15" t="str" cm="1">
        <f t="array" aca="1" ref="N154" ca="1">IF(OR(INDIRECT(A154&amp;B154&amp;C154&amp;F154)="",ISNUMBER(INDIRECT(A154&amp;B154&amp;C154&amp;F154))=FALSE,INDIRECT(A154&amp;B154&amp;C154&amp;F154)=0),"",IF(G154="【（第８期）医療機関受付】",TEXT(INDIRECT(A154&amp;D154&amp;E154&amp;5),"d"),TEXT(INDIRECT(A154&amp;B154&amp;C154&amp;5),"d")))</f>
        <v/>
      </c>
      <c r="O154" s="15" t="str" cm="1">
        <f t="array" aca="1" ref="O154" ca="1">IF(OR(INDIRECT(A154&amp;B154&amp;C154&amp;F154)="",ISNUMBER(INDIRECT(A154&amp;B154&amp;C154&amp;F154))=FALSE,INDIRECT(A154&amp;B154&amp;C154&amp;F154)=0),"",HOUR(INDIRECT(A154&amp;"A"&amp;F154)))</f>
        <v/>
      </c>
      <c r="P154" s="15" t="str" cm="1">
        <f t="array" aca="1" ref="P154" ca="1">IF(OR(INDIRECT(A154&amp;B154&amp;C154&amp;F154)="",ISNUMBER(INDIRECT(A154&amp;B154&amp;C154&amp;F154))=FALSE,INDIRECT(A154&amp;B154&amp;C154&amp;F154)=0),"",MINUTE(INDIRECT(A154&amp;"A"&amp;F154)))</f>
        <v/>
      </c>
      <c r="Q154" s="15" t="str" cm="1">
        <f t="array" aca="1" ref="Q154" ca="1">IF(OR(INDIRECT(A154&amp;B154&amp;C154&amp;F154)="",ISNUMBER(INDIRECT(A154&amp;B154&amp;C154&amp;F154))=FALSE,INDIRECT(A154&amp;B154&amp;C154&amp;F154)=0),"",O154)</f>
        <v/>
      </c>
      <c r="R154" s="15" t="str" cm="1">
        <f t="array" aca="1" ref="R154" ca="1">IF(OR(INDIRECT(A154&amp;B154&amp;C154&amp;F154)="",ISNUMBER(INDIRECT(A154&amp;B154&amp;C154&amp;F154))=FALSE,INDIRECT(A154&amp;B154&amp;C154&amp;F154)=0),"",P154+14)</f>
        <v/>
      </c>
      <c r="S154" s="15" t="str" cm="1">
        <f t="array" aca="1" ref="S154" ca="1">IF(OR(INDIRECT(A154&amp;B154&amp;C154&amp;F154)="",ISNUMBER(INDIRECT(A154&amp;B154&amp;C154&amp;F154))=FALSE,INDIRECT(A154&amp;B154&amp;C154&amp;F154)=0),"",INDIRECT(A154&amp;B154&amp;C154&amp;F154))</f>
        <v/>
      </c>
      <c r="T154" s="15" t="str" cm="1">
        <f t="array" aca="1" ref="T154" ca="1">IF(OR(INDIRECT(A154&amp;B154&amp;C154&amp;F154)="",ISNUMBER(INDIRECT(A154&amp;B154&amp;C154&amp;F154))=FALSE,INDIRECT(A154&amp;B154&amp;C154&amp;F154)=0),"",0)</f>
        <v/>
      </c>
    </row>
    <row r="155" spans="1:20">
      <c r="A155" s="23" t="s">
        <v>912</v>
      </c>
      <c r="C155" s="23" t="str">
        <f t="shared" si="6"/>
        <v>d</v>
      </c>
      <c r="E155" s="23" t="str">
        <f t="shared" ca="1" si="4"/>
        <v>c</v>
      </c>
      <c r="F155" s="23">
        <f t="shared" si="5"/>
        <v>60</v>
      </c>
      <c r="G155" s="23" t="str" cm="1">
        <f t="array" aca="1" ref="G155" ca="1">IF(OR(INDIRECT(A155&amp;B155&amp;C155&amp;F155)="",ISNUMBER(INDIRECT(A155&amp;B155&amp;C155&amp;F155))=FALSE),"",IF(INDIRECT(A155&amp;B155&amp;C155&amp;9)="公開","【（第８期）WEB・コールセンター受付】","【（第８期）医療機関受付】"))</f>
        <v/>
      </c>
      <c r="H155" s="15" t="str" cm="1">
        <f t="array" aca="1" ref="H155" ca="1">IF(OR(INDIRECT(A155&amp;B155&amp;C155&amp;F155)="",ISNUMBER(INDIRECT(A155&amp;B155&amp;C155&amp;F155))=FALSE,INDIRECT(A155&amp;B155&amp;C155&amp;F155)=0),"",431001)</f>
        <v/>
      </c>
      <c r="I155" s="15" t="str" cm="1">
        <f t="array" aca="1" ref="I155" ca="1">IF(OR(INDIRECT(A155&amp;B155&amp;C155&amp;F155)="",ISNUMBER(INDIRECT(A155&amp;B155&amp;C155&amp;F155))=FALSE,INDIRECT(A155&amp;B155&amp;C155&amp;F155)=0),"",G155&amp;J155&amp;"."&amp;TEXT(M155,"00")&amp;TEXT(N155,"00")&amp;"."&amp;TEXT(O155,"00")&amp;TEXT(P155,"00"))</f>
        <v/>
      </c>
      <c r="J155" s="15" t="str" cm="1">
        <f t="array" aca="1" ref="J155" ca="1">IF(OR(INDIRECT(A155&amp;B155&amp;C155&amp;F155)="",ISNUMBER(INDIRECT(A155&amp;B155&amp;C155&amp;F155))=FALSE,INDIRECT(A155&amp;B155&amp;C155&amp;F155)=0),"",予約枠報告様式!$B$2)</f>
        <v/>
      </c>
      <c r="K155" s="15" t="str" cm="1">
        <f t="array" aca="1" ref="K155" ca="1">IF(OR(INDIRECT(A155&amp;B155&amp;C155&amp;F155)="",ISNUMBER(INDIRECT(A155&amp;B155&amp;C155&amp;F155))=FALSE,INDIRECT(A155&amp;B155&amp;C155&amp;F155)=0),"",1)</f>
        <v/>
      </c>
      <c r="L155" s="15" t="str" cm="1">
        <f t="array" aca="1" ref="L155" ca="1">IF(OR(INDIRECT(A155&amp;B155&amp;C155&amp;F155)="",ISNUMBER(INDIRECT(A155&amp;B155&amp;C155&amp;F155))=FALSE,INDIRECT(A155&amp;B155&amp;C155&amp;F155)=0),"",IF(G155="【（第８期）医療機関受付】",TEXT(INDIRECT(A155&amp;D155&amp;E155&amp;5),"yyy"),TEXT(INDIRECT(A155&amp;B155&amp;C155&amp;5),"yyy")))</f>
        <v/>
      </c>
      <c r="M155" s="15" t="str" cm="1">
        <f t="array" aca="1" ref="M155" ca="1">IF(OR(INDIRECT(A155&amp;B155&amp;C155&amp;F155)="",ISNUMBER(INDIRECT(A155&amp;B155&amp;C155&amp;F155))=FALSE,INDIRECT(A155&amp;B155&amp;C155&amp;F155)=0),"",IF(G155="【（第８期）医療機関受付】",TEXT(INDIRECT(A155&amp;D155&amp;E155&amp;5),"m"),TEXT(INDIRECT(A155&amp;B155&amp;C155&amp;5),"m")))</f>
        <v/>
      </c>
      <c r="N155" s="15" t="str" cm="1">
        <f t="array" aca="1" ref="N155" ca="1">IF(OR(INDIRECT(A155&amp;B155&amp;C155&amp;F155)="",ISNUMBER(INDIRECT(A155&amp;B155&amp;C155&amp;F155))=FALSE,INDIRECT(A155&amp;B155&amp;C155&amp;F155)=0),"",IF(G155="【（第８期）医療機関受付】",TEXT(INDIRECT(A155&amp;D155&amp;E155&amp;5),"d"),TEXT(INDIRECT(A155&amp;B155&amp;C155&amp;5),"d")))</f>
        <v/>
      </c>
      <c r="O155" s="15" t="str" cm="1">
        <f t="array" aca="1" ref="O155" ca="1">IF(OR(INDIRECT(A155&amp;B155&amp;C155&amp;F155)="",ISNUMBER(INDIRECT(A155&amp;B155&amp;C155&amp;F155))=FALSE,INDIRECT(A155&amp;B155&amp;C155&amp;F155)=0),"",HOUR(INDIRECT(A155&amp;"A"&amp;F155)))</f>
        <v/>
      </c>
      <c r="P155" s="15" t="str" cm="1">
        <f t="array" aca="1" ref="P155" ca="1">IF(OR(INDIRECT(A155&amp;B155&amp;C155&amp;F155)="",ISNUMBER(INDIRECT(A155&amp;B155&amp;C155&amp;F155))=FALSE,INDIRECT(A155&amp;B155&amp;C155&amp;F155)=0),"",MINUTE(INDIRECT(A155&amp;"A"&amp;F155)))</f>
        <v/>
      </c>
      <c r="Q155" s="15" t="str" cm="1">
        <f t="array" aca="1" ref="Q155" ca="1">IF(OR(INDIRECT(A155&amp;B155&amp;C155&amp;F155)="",ISNUMBER(INDIRECT(A155&amp;B155&amp;C155&amp;F155))=FALSE,INDIRECT(A155&amp;B155&amp;C155&amp;F155)=0),"",O155)</f>
        <v/>
      </c>
      <c r="R155" s="15" t="str" cm="1">
        <f t="array" aca="1" ref="R155" ca="1">IF(OR(INDIRECT(A155&amp;B155&amp;C155&amp;F155)="",ISNUMBER(INDIRECT(A155&amp;B155&amp;C155&amp;F155))=FALSE,INDIRECT(A155&amp;B155&amp;C155&amp;F155)=0),"",P155+14)</f>
        <v/>
      </c>
      <c r="S155" s="15" t="str" cm="1">
        <f t="array" aca="1" ref="S155" ca="1">IF(OR(INDIRECT(A155&amp;B155&amp;C155&amp;F155)="",ISNUMBER(INDIRECT(A155&amp;B155&amp;C155&amp;F155))=FALSE,INDIRECT(A155&amp;B155&amp;C155&amp;F155)=0),"",INDIRECT(A155&amp;B155&amp;C155&amp;F155))</f>
        <v/>
      </c>
      <c r="T155" s="15" t="str" cm="1">
        <f t="array" aca="1" ref="T155" ca="1">IF(OR(INDIRECT(A155&amp;B155&amp;C155&amp;F155)="",ISNUMBER(INDIRECT(A155&amp;B155&amp;C155&amp;F155))=FALSE,INDIRECT(A155&amp;B155&amp;C155&amp;F155)=0),"",0)</f>
        <v/>
      </c>
    </row>
    <row r="156" spans="1:20">
      <c r="A156" s="23" t="s">
        <v>912</v>
      </c>
      <c r="C156" s="23" t="str">
        <f t="shared" si="6"/>
        <v>d</v>
      </c>
      <c r="E156" s="23" t="str">
        <f t="shared" ca="1" si="4"/>
        <v>c</v>
      </c>
      <c r="F156" s="23">
        <f t="shared" si="5"/>
        <v>61</v>
      </c>
      <c r="G156" s="23" t="str" cm="1">
        <f t="array" aca="1" ref="G156" ca="1">IF(OR(INDIRECT(A156&amp;B156&amp;C156&amp;F156)="",ISNUMBER(INDIRECT(A156&amp;B156&amp;C156&amp;F156))=FALSE),"",IF(INDIRECT(A156&amp;B156&amp;C156&amp;9)="公開","【（第８期）WEB・コールセンター受付】","【（第８期）医療機関受付】"))</f>
        <v/>
      </c>
      <c r="H156" s="15" t="str" cm="1">
        <f t="array" aca="1" ref="H156" ca="1">IF(OR(INDIRECT(A156&amp;B156&amp;C156&amp;F156)="",ISNUMBER(INDIRECT(A156&amp;B156&amp;C156&amp;F156))=FALSE,INDIRECT(A156&amp;B156&amp;C156&amp;F156)=0),"",431001)</f>
        <v/>
      </c>
      <c r="I156" s="15" t="str" cm="1">
        <f t="array" aca="1" ref="I156" ca="1">IF(OR(INDIRECT(A156&amp;B156&amp;C156&amp;F156)="",ISNUMBER(INDIRECT(A156&amp;B156&amp;C156&amp;F156))=FALSE,INDIRECT(A156&amp;B156&amp;C156&amp;F156)=0),"",G156&amp;J156&amp;"."&amp;TEXT(M156,"00")&amp;TEXT(N156,"00")&amp;"."&amp;TEXT(O156,"00")&amp;TEXT(P156,"00"))</f>
        <v/>
      </c>
      <c r="J156" s="15" t="str" cm="1">
        <f t="array" aca="1" ref="J156" ca="1">IF(OR(INDIRECT(A156&amp;B156&amp;C156&amp;F156)="",ISNUMBER(INDIRECT(A156&amp;B156&amp;C156&amp;F156))=FALSE,INDIRECT(A156&amp;B156&amp;C156&amp;F156)=0),"",予約枠報告様式!$B$2)</f>
        <v/>
      </c>
      <c r="K156" s="15" t="str" cm="1">
        <f t="array" aca="1" ref="K156" ca="1">IF(OR(INDIRECT(A156&amp;B156&amp;C156&amp;F156)="",ISNUMBER(INDIRECT(A156&amp;B156&amp;C156&amp;F156))=FALSE,INDIRECT(A156&amp;B156&amp;C156&amp;F156)=0),"",1)</f>
        <v/>
      </c>
      <c r="L156" s="15" t="str" cm="1">
        <f t="array" aca="1" ref="L156" ca="1">IF(OR(INDIRECT(A156&amp;B156&amp;C156&amp;F156)="",ISNUMBER(INDIRECT(A156&amp;B156&amp;C156&amp;F156))=FALSE,INDIRECT(A156&amp;B156&amp;C156&amp;F156)=0),"",IF(G156="【（第８期）医療機関受付】",TEXT(INDIRECT(A156&amp;D156&amp;E156&amp;5),"yyy"),TEXT(INDIRECT(A156&amp;B156&amp;C156&amp;5),"yyy")))</f>
        <v/>
      </c>
      <c r="M156" s="15" t="str" cm="1">
        <f t="array" aca="1" ref="M156" ca="1">IF(OR(INDIRECT(A156&amp;B156&amp;C156&amp;F156)="",ISNUMBER(INDIRECT(A156&amp;B156&amp;C156&amp;F156))=FALSE,INDIRECT(A156&amp;B156&amp;C156&amp;F156)=0),"",IF(G156="【（第８期）医療機関受付】",TEXT(INDIRECT(A156&amp;D156&amp;E156&amp;5),"m"),TEXT(INDIRECT(A156&amp;B156&amp;C156&amp;5),"m")))</f>
        <v/>
      </c>
      <c r="N156" s="15" t="str" cm="1">
        <f t="array" aca="1" ref="N156" ca="1">IF(OR(INDIRECT(A156&amp;B156&amp;C156&amp;F156)="",ISNUMBER(INDIRECT(A156&amp;B156&amp;C156&amp;F156))=FALSE,INDIRECT(A156&amp;B156&amp;C156&amp;F156)=0),"",IF(G156="【（第８期）医療機関受付】",TEXT(INDIRECT(A156&amp;D156&amp;E156&amp;5),"d"),TEXT(INDIRECT(A156&amp;B156&amp;C156&amp;5),"d")))</f>
        <v/>
      </c>
      <c r="O156" s="15" t="str" cm="1">
        <f t="array" aca="1" ref="O156" ca="1">IF(OR(INDIRECT(A156&amp;B156&amp;C156&amp;F156)="",ISNUMBER(INDIRECT(A156&amp;B156&amp;C156&amp;F156))=FALSE,INDIRECT(A156&amp;B156&amp;C156&amp;F156)=0),"",HOUR(INDIRECT(A156&amp;"A"&amp;F156)))</f>
        <v/>
      </c>
      <c r="P156" s="15" t="str" cm="1">
        <f t="array" aca="1" ref="P156" ca="1">IF(OR(INDIRECT(A156&amp;B156&amp;C156&amp;F156)="",ISNUMBER(INDIRECT(A156&amp;B156&amp;C156&amp;F156))=FALSE,INDIRECT(A156&amp;B156&amp;C156&amp;F156)=0),"",MINUTE(INDIRECT(A156&amp;"A"&amp;F156)))</f>
        <v/>
      </c>
      <c r="Q156" s="15" t="str" cm="1">
        <f t="array" aca="1" ref="Q156" ca="1">IF(OR(INDIRECT(A156&amp;B156&amp;C156&amp;F156)="",ISNUMBER(INDIRECT(A156&amp;B156&amp;C156&amp;F156))=FALSE,INDIRECT(A156&amp;B156&amp;C156&amp;F156)=0),"",O156)</f>
        <v/>
      </c>
      <c r="R156" s="15" t="str" cm="1">
        <f t="array" aca="1" ref="R156" ca="1">IF(OR(INDIRECT(A156&amp;B156&amp;C156&amp;F156)="",ISNUMBER(INDIRECT(A156&amp;B156&amp;C156&amp;F156))=FALSE,INDIRECT(A156&amp;B156&amp;C156&amp;F156)=0),"",P156+14)</f>
        <v/>
      </c>
      <c r="S156" s="15" t="str" cm="1">
        <f t="array" aca="1" ref="S156" ca="1">IF(OR(INDIRECT(A156&amp;B156&amp;C156&amp;F156)="",ISNUMBER(INDIRECT(A156&amp;B156&amp;C156&amp;F156))=FALSE,INDIRECT(A156&amp;B156&amp;C156&amp;F156)=0),"",INDIRECT(A156&amp;B156&amp;C156&amp;F156))</f>
        <v/>
      </c>
      <c r="T156" s="15" t="str" cm="1">
        <f t="array" aca="1" ref="T156" ca="1">IF(OR(INDIRECT(A156&amp;B156&amp;C156&amp;F156)="",ISNUMBER(INDIRECT(A156&amp;B156&amp;C156&amp;F156))=FALSE,INDIRECT(A156&amp;B156&amp;C156&amp;F156)=0),"",0)</f>
        <v/>
      </c>
    </row>
    <row r="157" spans="1:20">
      <c r="A157" s="23" t="s">
        <v>912</v>
      </c>
      <c r="C157" s="23" t="str">
        <f t="shared" si="6"/>
        <v>d</v>
      </c>
      <c r="E157" s="23" t="str">
        <f t="shared" ca="1" si="4"/>
        <v>c</v>
      </c>
      <c r="F157" s="23">
        <f t="shared" si="5"/>
        <v>62</v>
      </c>
      <c r="G157" s="23" t="str" cm="1">
        <f t="array" aca="1" ref="G157" ca="1">IF(OR(INDIRECT(A157&amp;B157&amp;C157&amp;F157)="",ISNUMBER(INDIRECT(A157&amp;B157&amp;C157&amp;F157))=FALSE),"",IF(INDIRECT(A157&amp;B157&amp;C157&amp;9)="公開","【（第８期）WEB・コールセンター受付】","【（第８期）医療機関受付】"))</f>
        <v/>
      </c>
      <c r="H157" s="15" t="str" cm="1">
        <f t="array" aca="1" ref="H157" ca="1">IF(OR(INDIRECT(A157&amp;B157&amp;C157&amp;F157)="",ISNUMBER(INDIRECT(A157&amp;B157&amp;C157&amp;F157))=FALSE,INDIRECT(A157&amp;B157&amp;C157&amp;F157)=0),"",431001)</f>
        <v/>
      </c>
      <c r="I157" s="15" t="str" cm="1">
        <f t="array" aca="1" ref="I157" ca="1">IF(OR(INDIRECT(A157&amp;B157&amp;C157&amp;F157)="",ISNUMBER(INDIRECT(A157&amp;B157&amp;C157&amp;F157))=FALSE,INDIRECT(A157&amp;B157&amp;C157&amp;F157)=0),"",G157&amp;J157&amp;"."&amp;TEXT(M157,"00")&amp;TEXT(N157,"00")&amp;"."&amp;TEXT(O157,"00")&amp;TEXT(P157,"00"))</f>
        <v/>
      </c>
      <c r="J157" s="15" t="str" cm="1">
        <f t="array" aca="1" ref="J157" ca="1">IF(OR(INDIRECT(A157&amp;B157&amp;C157&amp;F157)="",ISNUMBER(INDIRECT(A157&amp;B157&amp;C157&amp;F157))=FALSE,INDIRECT(A157&amp;B157&amp;C157&amp;F157)=0),"",予約枠報告様式!$B$2)</f>
        <v/>
      </c>
      <c r="K157" s="15" t="str" cm="1">
        <f t="array" aca="1" ref="K157" ca="1">IF(OR(INDIRECT(A157&amp;B157&amp;C157&amp;F157)="",ISNUMBER(INDIRECT(A157&amp;B157&amp;C157&amp;F157))=FALSE,INDIRECT(A157&amp;B157&amp;C157&amp;F157)=0),"",1)</f>
        <v/>
      </c>
      <c r="L157" s="15" t="str" cm="1">
        <f t="array" aca="1" ref="L157" ca="1">IF(OR(INDIRECT(A157&amp;B157&amp;C157&amp;F157)="",ISNUMBER(INDIRECT(A157&amp;B157&amp;C157&amp;F157))=FALSE,INDIRECT(A157&amp;B157&amp;C157&amp;F157)=0),"",IF(G157="【（第８期）医療機関受付】",TEXT(INDIRECT(A157&amp;D157&amp;E157&amp;5),"yyy"),TEXT(INDIRECT(A157&amp;B157&amp;C157&amp;5),"yyy")))</f>
        <v/>
      </c>
      <c r="M157" s="15" t="str" cm="1">
        <f t="array" aca="1" ref="M157" ca="1">IF(OR(INDIRECT(A157&amp;B157&amp;C157&amp;F157)="",ISNUMBER(INDIRECT(A157&amp;B157&amp;C157&amp;F157))=FALSE,INDIRECT(A157&amp;B157&amp;C157&amp;F157)=0),"",IF(G157="【（第８期）医療機関受付】",TEXT(INDIRECT(A157&amp;D157&amp;E157&amp;5),"m"),TEXT(INDIRECT(A157&amp;B157&amp;C157&amp;5),"m")))</f>
        <v/>
      </c>
      <c r="N157" s="15" t="str" cm="1">
        <f t="array" aca="1" ref="N157" ca="1">IF(OR(INDIRECT(A157&amp;B157&amp;C157&amp;F157)="",ISNUMBER(INDIRECT(A157&amp;B157&amp;C157&amp;F157))=FALSE,INDIRECT(A157&amp;B157&amp;C157&amp;F157)=0),"",IF(G157="【（第８期）医療機関受付】",TEXT(INDIRECT(A157&amp;D157&amp;E157&amp;5),"d"),TEXT(INDIRECT(A157&amp;B157&amp;C157&amp;5),"d")))</f>
        <v/>
      </c>
      <c r="O157" s="15" t="str" cm="1">
        <f t="array" aca="1" ref="O157" ca="1">IF(OR(INDIRECT(A157&amp;B157&amp;C157&amp;F157)="",ISNUMBER(INDIRECT(A157&amp;B157&amp;C157&amp;F157))=FALSE,INDIRECT(A157&amp;B157&amp;C157&amp;F157)=0),"",HOUR(INDIRECT(A157&amp;"A"&amp;F157)))</f>
        <v/>
      </c>
      <c r="P157" s="15" t="str" cm="1">
        <f t="array" aca="1" ref="P157" ca="1">IF(OR(INDIRECT(A157&amp;B157&amp;C157&amp;F157)="",ISNUMBER(INDIRECT(A157&amp;B157&amp;C157&amp;F157))=FALSE,INDIRECT(A157&amp;B157&amp;C157&amp;F157)=0),"",MINUTE(INDIRECT(A157&amp;"A"&amp;F157)))</f>
        <v/>
      </c>
      <c r="Q157" s="15" t="str" cm="1">
        <f t="array" aca="1" ref="Q157" ca="1">IF(OR(INDIRECT(A157&amp;B157&amp;C157&amp;F157)="",ISNUMBER(INDIRECT(A157&amp;B157&amp;C157&amp;F157))=FALSE,INDIRECT(A157&amp;B157&amp;C157&amp;F157)=0),"",O157)</f>
        <v/>
      </c>
      <c r="R157" s="15" t="str" cm="1">
        <f t="array" aca="1" ref="R157" ca="1">IF(OR(INDIRECT(A157&amp;B157&amp;C157&amp;F157)="",ISNUMBER(INDIRECT(A157&amp;B157&amp;C157&amp;F157))=FALSE,INDIRECT(A157&amp;B157&amp;C157&amp;F157)=0),"",P157+14)</f>
        <v/>
      </c>
      <c r="S157" s="15" t="str" cm="1">
        <f t="array" aca="1" ref="S157" ca="1">IF(OR(INDIRECT(A157&amp;B157&amp;C157&amp;F157)="",ISNUMBER(INDIRECT(A157&amp;B157&amp;C157&amp;F157))=FALSE,INDIRECT(A157&amp;B157&amp;C157&amp;F157)=0),"",INDIRECT(A157&amp;B157&amp;C157&amp;F157))</f>
        <v/>
      </c>
      <c r="T157" s="15" t="str" cm="1">
        <f t="array" aca="1" ref="T157" ca="1">IF(OR(INDIRECT(A157&amp;B157&amp;C157&amp;F157)="",ISNUMBER(INDIRECT(A157&amp;B157&amp;C157&amp;F157))=FALSE,INDIRECT(A157&amp;B157&amp;C157&amp;F157)=0),"",0)</f>
        <v/>
      </c>
    </row>
    <row r="158" spans="1:20">
      <c r="A158" s="23" t="s">
        <v>912</v>
      </c>
      <c r="C158" s="23" t="str">
        <f t="shared" si="6"/>
        <v>e</v>
      </c>
      <c r="E158" s="23" t="str">
        <f t="shared" ca="1" si="4"/>
        <v>d</v>
      </c>
      <c r="F158" s="23">
        <f t="shared" si="5"/>
        <v>11</v>
      </c>
      <c r="G158" s="23" t="str" cm="1">
        <f t="array" aca="1" ref="G158" ca="1">IF(OR(INDIRECT(A158&amp;B158&amp;C158&amp;F158)="",ISNUMBER(INDIRECT(A158&amp;B158&amp;C158&amp;F158))=FALSE),"",IF(INDIRECT(A158&amp;B158&amp;C158&amp;9)="公開","【（第８期）WEB・コールセンター受付】","【（第８期）医療機関受付】"))</f>
        <v/>
      </c>
      <c r="H158" s="15" t="str" cm="1">
        <f t="array" aca="1" ref="H158" ca="1">IF(OR(INDIRECT(A158&amp;B158&amp;C158&amp;F158)="",ISNUMBER(INDIRECT(A158&amp;B158&amp;C158&amp;F158))=FALSE,INDIRECT(A158&amp;B158&amp;C158&amp;F158)=0),"",431001)</f>
        <v/>
      </c>
      <c r="I158" s="15" t="str" cm="1">
        <f t="array" aca="1" ref="I158" ca="1">IF(OR(INDIRECT(A158&amp;B158&amp;C158&amp;F158)="",ISNUMBER(INDIRECT(A158&amp;B158&amp;C158&amp;F158))=FALSE,INDIRECT(A158&amp;B158&amp;C158&amp;F158)=0),"",G158&amp;J158&amp;"."&amp;TEXT(M158,"00")&amp;TEXT(N158,"00")&amp;"."&amp;TEXT(O158,"00")&amp;TEXT(P158,"00"))</f>
        <v/>
      </c>
      <c r="J158" s="15" t="str" cm="1">
        <f t="array" aca="1" ref="J158" ca="1">IF(OR(INDIRECT(A158&amp;B158&amp;C158&amp;F158)="",ISNUMBER(INDIRECT(A158&amp;B158&amp;C158&amp;F158))=FALSE,INDIRECT(A158&amp;B158&amp;C158&amp;F158)=0),"",予約枠報告様式!$B$2)</f>
        <v/>
      </c>
      <c r="K158" s="15" t="str" cm="1">
        <f t="array" aca="1" ref="K158" ca="1">IF(OR(INDIRECT(A158&amp;B158&amp;C158&amp;F158)="",ISNUMBER(INDIRECT(A158&amp;B158&amp;C158&amp;F158))=FALSE,INDIRECT(A158&amp;B158&amp;C158&amp;F158)=0),"",1)</f>
        <v/>
      </c>
      <c r="L158" s="15" t="str" cm="1">
        <f t="array" aca="1" ref="L158" ca="1">IF(OR(INDIRECT(A158&amp;B158&amp;C158&amp;F158)="",ISNUMBER(INDIRECT(A158&amp;B158&amp;C158&amp;F158))=FALSE,INDIRECT(A158&amp;B158&amp;C158&amp;F158)=0),"",IF(G158="【（第８期）医療機関受付】",TEXT(INDIRECT(A158&amp;D158&amp;E158&amp;5),"yyy"),TEXT(INDIRECT(A158&amp;B158&amp;C158&amp;5),"yyy")))</f>
        <v/>
      </c>
      <c r="M158" s="15" t="str" cm="1">
        <f t="array" aca="1" ref="M158" ca="1">IF(OR(INDIRECT(A158&amp;B158&amp;C158&amp;F158)="",ISNUMBER(INDIRECT(A158&amp;B158&amp;C158&amp;F158))=FALSE,INDIRECT(A158&amp;B158&amp;C158&amp;F158)=0),"",IF(G158="【（第８期）医療機関受付】",TEXT(INDIRECT(A158&amp;D158&amp;E158&amp;5),"m"),TEXT(INDIRECT(A158&amp;B158&amp;C158&amp;5),"m")))</f>
        <v/>
      </c>
      <c r="N158" s="15" t="str" cm="1">
        <f t="array" aca="1" ref="N158" ca="1">IF(OR(INDIRECT(A158&amp;B158&amp;C158&amp;F158)="",ISNUMBER(INDIRECT(A158&amp;B158&amp;C158&amp;F158))=FALSE,INDIRECT(A158&amp;B158&amp;C158&amp;F158)=0),"",IF(G158="【（第８期）医療機関受付】",TEXT(INDIRECT(A158&amp;D158&amp;E158&amp;5),"d"),TEXT(INDIRECT(A158&amp;B158&amp;C158&amp;5),"d")))</f>
        <v/>
      </c>
      <c r="O158" s="15" t="str" cm="1">
        <f t="array" aca="1" ref="O158" ca="1">IF(OR(INDIRECT(A158&amp;B158&amp;C158&amp;F158)="",ISNUMBER(INDIRECT(A158&amp;B158&amp;C158&amp;F158))=FALSE,INDIRECT(A158&amp;B158&amp;C158&amp;F158)=0),"",HOUR(INDIRECT(A158&amp;"A"&amp;F158)))</f>
        <v/>
      </c>
      <c r="P158" s="15" t="str" cm="1">
        <f t="array" aca="1" ref="P158" ca="1">IF(OR(INDIRECT(A158&amp;B158&amp;C158&amp;F158)="",ISNUMBER(INDIRECT(A158&amp;B158&amp;C158&amp;F158))=FALSE,INDIRECT(A158&amp;B158&amp;C158&amp;F158)=0),"",MINUTE(INDIRECT(A158&amp;"A"&amp;F158)))</f>
        <v/>
      </c>
      <c r="Q158" s="15" t="str" cm="1">
        <f t="array" aca="1" ref="Q158" ca="1">IF(OR(INDIRECT(A158&amp;B158&amp;C158&amp;F158)="",ISNUMBER(INDIRECT(A158&amp;B158&amp;C158&amp;F158))=FALSE,INDIRECT(A158&amp;B158&amp;C158&amp;F158)=0),"",O158)</f>
        <v/>
      </c>
      <c r="R158" s="15" t="str" cm="1">
        <f t="array" aca="1" ref="R158" ca="1">IF(OR(INDIRECT(A158&amp;B158&amp;C158&amp;F158)="",ISNUMBER(INDIRECT(A158&amp;B158&amp;C158&amp;F158))=FALSE,INDIRECT(A158&amp;B158&amp;C158&amp;F158)=0),"",P158+14)</f>
        <v/>
      </c>
      <c r="S158" s="15" t="str" cm="1">
        <f t="array" aca="1" ref="S158" ca="1">IF(OR(INDIRECT(A158&amp;B158&amp;C158&amp;F158)="",ISNUMBER(INDIRECT(A158&amp;B158&amp;C158&amp;F158))=FALSE,INDIRECT(A158&amp;B158&amp;C158&amp;F158)=0),"",INDIRECT(A158&amp;B158&amp;C158&amp;F158))</f>
        <v/>
      </c>
      <c r="T158" s="15" t="str" cm="1">
        <f t="array" aca="1" ref="T158" ca="1">IF(OR(INDIRECT(A158&amp;B158&amp;C158&amp;F158)="",ISNUMBER(INDIRECT(A158&amp;B158&amp;C158&amp;F158))=FALSE,INDIRECT(A158&amp;B158&amp;C158&amp;F158)=0),"",0)</f>
        <v/>
      </c>
    </row>
    <row r="159" spans="1:20">
      <c r="A159" s="23" t="s">
        <v>912</v>
      </c>
      <c r="C159" s="23" t="str">
        <f t="shared" si="6"/>
        <v>e</v>
      </c>
      <c r="E159" s="23" t="str">
        <f t="shared" ca="1" si="4"/>
        <v>d</v>
      </c>
      <c r="F159" s="23">
        <f t="shared" si="5"/>
        <v>12</v>
      </c>
      <c r="G159" s="23" t="str" cm="1">
        <f t="array" aca="1" ref="G159" ca="1">IF(OR(INDIRECT(A159&amp;B159&amp;C159&amp;F159)="",ISNUMBER(INDIRECT(A159&amp;B159&amp;C159&amp;F159))=FALSE),"",IF(INDIRECT(A159&amp;B159&amp;C159&amp;9)="公開","【（第８期）WEB・コールセンター受付】","【（第８期）医療機関受付】"))</f>
        <v/>
      </c>
      <c r="H159" s="15" t="str" cm="1">
        <f t="array" aca="1" ref="H159" ca="1">IF(OR(INDIRECT(A159&amp;B159&amp;C159&amp;F159)="",ISNUMBER(INDIRECT(A159&amp;B159&amp;C159&amp;F159))=FALSE,INDIRECT(A159&amp;B159&amp;C159&amp;F159)=0),"",431001)</f>
        <v/>
      </c>
      <c r="I159" s="15" t="str" cm="1">
        <f t="array" aca="1" ref="I159" ca="1">IF(OR(INDIRECT(A159&amp;B159&amp;C159&amp;F159)="",ISNUMBER(INDIRECT(A159&amp;B159&amp;C159&amp;F159))=FALSE,INDIRECT(A159&amp;B159&amp;C159&amp;F159)=0),"",G159&amp;J159&amp;"."&amp;TEXT(M159,"00")&amp;TEXT(N159,"00")&amp;"."&amp;TEXT(O159,"00")&amp;TEXT(P159,"00"))</f>
        <v/>
      </c>
      <c r="J159" s="15" t="str" cm="1">
        <f t="array" aca="1" ref="J159" ca="1">IF(OR(INDIRECT(A159&amp;B159&amp;C159&amp;F159)="",ISNUMBER(INDIRECT(A159&amp;B159&amp;C159&amp;F159))=FALSE,INDIRECT(A159&amp;B159&amp;C159&amp;F159)=0),"",予約枠報告様式!$B$2)</f>
        <v/>
      </c>
      <c r="K159" s="15" t="str" cm="1">
        <f t="array" aca="1" ref="K159" ca="1">IF(OR(INDIRECT(A159&amp;B159&amp;C159&amp;F159)="",ISNUMBER(INDIRECT(A159&amp;B159&amp;C159&amp;F159))=FALSE,INDIRECT(A159&amp;B159&amp;C159&amp;F159)=0),"",1)</f>
        <v/>
      </c>
      <c r="L159" s="15" t="str" cm="1">
        <f t="array" aca="1" ref="L159" ca="1">IF(OR(INDIRECT(A159&amp;B159&amp;C159&amp;F159)="",ISNUMBER(INDIRECT(A159&amp;B159&amp;C159&amp;F159))=FALSE,INDIRECT(A159&amp;B159&amp;C159&amp;F159)=0),"",IF(G159="【（第８期）医療機関受付】",TEXT(INDIRECT(A159&amp;D159&amp;E159&amp;5),"yyy"),TEXT(INDIRECT(A159&amp;B159&amp;C159&amp;5),"yyy")))</f>
        <v/>
      </c>
      <c r="M159" s="15" t="str" cm="1">
        <f t="array" aca="1" ref="M159" ca="1">IF(OR(INDIRECT(A159&amp;B159&amp;C159&amp;F159)="",ISNUMBER(INDIRECT(A159&amp;B159&amp;C159&amp;F159))=FALSE,INDIRECT(A159&amp;B159&amp;C159&amp;F159)=0),"",IF(G159="【（第８期）医療機関受付】",TEXT(INDIRECT(A159&amp;D159&amp;E159&amp;5),"m"),TEXT(INDIRECT(A159&amp;B159&amp;C159&amp;5),"m")))</f>
        <v/>
      </c>
      <c r="N159" s="15" t="str" cm="1">
        <f t="array" aca="1" ref="N159" ca="1">IF(OR(INDIRECT(A159&amp;B159&amp;C159&amp;F159)="",ISNUMBER(INDIRECT(A159&amp;B159&amp;C159&amp;F159))=FALSE,INDIRECT(A159&amp;B159&amp;C159&amp;F159)=0),"",IF(G159="【（第８期）医療機関受付】",TEXT(INDIRECT(A159&amp;D159&amp;E159&amp;5),"d"),TEXT(INDIRECT(A159&amp;B159&amp;C159&amp;5),"d")))</f>
        <v/>
      </c>
      <c r="O159" s="15" t="str" cm="1">
        <f t="array" aca="1" ref="O159" ca="1">IF(OR(INDIRECT(A159&amp;B159&amp;C159&amp;F159)="",ISNUMBER(INDIRECT(A159&amp;B159&amp;C159&amp;F159))=FALSE,INDIRECT(A159&amp;B159&amp;C159&amp;F159)=0),"",HOUR(INDIRECT(A159&amp;"A"&amp;F159)))</f>
        <v/>
      </c>
      <c r="P159" s="15" t="str" cm="1">
        <f t="array" aca="1" ref="P159" ca="1">IF(OR(INDIRECT(A159&amp;B159&amp;C159&amp;F159)="",ISNUMBER(INDIRECT(A159&amp;B159&amp;C159&amp;F159))=FALSE,INDIRECT(A159&amp;B159&amp;C159&amp;F159)=0),"",MINUTE(INDIRECT(A159&amp;"A"&amp;F159)))</f>
        <v/>
      </c>
      <c r="Q159" s="15" t="str" cm="1">
        <f t="array" aca="1" ref="Q159" ca="1">IF(OR(INDIRECT(A159&amp;B159&amp;C159&amp;F159)="",ISNUMBER(INDIRECT(A159&amp;B159&amp;C159&amp;F159))=FALSE,INDIRECT(A159&amp;B159&amp;C159&amp;F159)=0),"",O159)</f>
        <v/>
      </c>
      <c r="R159" s="15" t="str" cm="1">
        <f t="array" aca="1" ref="R159" ca="1">IF(OR(INDIRECT(A159&amp;B159&amp;C159&amp;F159)="",ISNUMBER(INDIRECT(A159&amp;B159&amp;C159&amp;F159))=FALSE,INDIRECT(A159&amp;B159&amp;C159&amp;F159)=0),"",P159+14)</f>
        <v/>
      </c>
      <c r="S159" s="15" t="str" cm="1">
        <f t="array" aca="1" ref="S159" ca="1">IF(OR(INDIRECT(A159&amp;B159&amp;C159&amp;F159)="",ISNUMBER(INDIRECT(A159&amp;B159&amp;C159&amp;F159))=FALSE,INDIRECT(A159&amp;B159&amp;C159&amp;F159)=0),"",INDIRECT(A159&amp;B159&amp;C159&amp;F159))</f>
        <v/>
      </c>
      <c r="T159" s="15" t="str" cm="1">
        <f t="array" aca="1" ref="T159" ca="1">IF(OR(INDIRECT(A159&amp;B159&amp;C159&amp;F159)="",ISNUMBER(INDIRECT(A159&amp;B159&amp;C159&amp;F159))=FALSE,INDIRECT(A159&amp;B159&amp;C159&amp;F159)=0),"",0)</f>
        <v/>
      </c>
    </row>
    <row r="160" spans="1:20">
      <c r="A160" s="23" t="s">
        <v>912</v>
      </c>
      <c r="C160" s="23" t="str">
        <f t="shared" si="6"/>
        <v>e</v>
      </c>
      <c r="E160" s="23" t="str">
        <f t="shared" ca="1" si="4"/>
        <v>d</v>
      </c>
      <c r="F160" s="23">
        <f t="shared" si="5"/>
        <v>13</v>
      </c>
      <c r="G160" s="23" t="str" cm="1">
        <f t="array" aca="1" ref="G160" ca="1">IF(OR(INDIRECT(A160&amp;B160&amp;C160&amp;F160)="",ISNUMBER(INDIRECT(A160&amp;B160&amp;C160&amp;F160))=FALSE),"",IF(INDIRECT(A160&amp;B160&amp;C160&amp;9)="公開","【（第８期）WEB・コールセンター受付】","【（第８期）医療機関受付】"))</f>
        <v/>
      </c>
      <c r="H160" s="15" t="str" cm="1">
        <f t="array" aca="1" ref="H160" ca="1">IF(OR(INDIRECT(A160&amp;B160&amp;C160&amp;F160)="",ISNUMBER(INDIRECT(A160&amp;B160&amp;C160&amp;F160))=FALSE,INDIRECT(A160&amp;B160&amp;C160&amp;F160)=0),"",431001)</f>
        <v/>
      </c>
      <c r="I160" s="15" t="str" cm="1">
        <f t="array" aca="1" ref="I160" ca="1">IF(OR(INDIRECT(A160&amp;B160&amp;C160&amp;F160)="",ISNUMBER(INDIRECT(A160&amp;B160&amp;C160&amp;F160))=FALSE,INDIRECT(A160&amp;B160&amp;C160&amp;F160)=0),"",G160&amp;J160&amp;"."&amp;TEXT(M160,"00")&amp;TEXT(N160,"00")&amp;"."&amp;TEXT(O160,"00")&amp;TEXT(P160,"00"))</f>
        <v/>
      </c>
      <c r="J160" s="15" t="str" cm="1">
        <f t="array" aca="1" ref="J160" ca="1">IF(OR(INDIRECT(A160&amp;B160&amp;C160&amp;F160)="",ISNUMBER(INDIRECT(A160&amp;B160&amp;C160&amp;F160))=FALSE,INDIRECT(A160&amp;B160&amp;C160&amp;F160)=0),"",予約枠報告様式!$B$2)</f>
        <v/>
      </c>
      <c r="K160" s="15" t="str" cm="1">
        <f t="array" aca="1" ref="K160" ca="1">IF(OR(INDIRECT(A160&amp;B160&amp;C160&amp;F160)="",ISNUMBER(INDIRECT(A160&amp;B160&amp;C160&amp;F160))=FALSE,INDIRECT(A160&amp;B160&amp;C160&amp;F160)=0),"",1)</f>
        <v/>
      </c>
      <c r="L160" s="15" t="str" cm="1">
        <f t="array" aca="1" ref="L160" ca="1">IF(OR(INDIRECT(A160&amp;B160&amp;C160&amp;F160)="",ISNUMBER(INDIRECT(A160&amp;B160&amp;C160&amp;F160))=FALSE,INDIRECT(A160&amp;B160&amp;C160&amp;F160)=0),"",IF(G160="【（第８期）医療機関受付】",TEXT(INDIRECT(A160&amp;D160&amp;E160&amp;5),"yyy"),TEXT(INDIRECT(A160&amp;B160&amp;C160&amp;5),"yyy")))</f>
        <v/>
      </c>
      <c r="M160" s="15" t="str" cm="1">
        <f t="array" aca="1" ref="M160" ca="1">IF(OR(INDIRECT(A160&amp;B160&amp;C160&amp;F160)="",ISNUMBER(INDIRECT(A160&amp;B160&amp;C160&amp;F160))=FALSE,INDIRECT(A160&amp;B160&amp;C160&amp;F160)=0),"",IF(G160="【（第８期）医療機関受付】",TEXT(INDIRECT(A160&amp;D160&amp;E160&amp;5),"m"),TEXT(INDIRECT(A160&amp;B160&amp;C160&amp;5),"m")))</f>
        <v/>
      </c>
      <c r="N160" s="15" t="str" cm="1">
        <f t="array" aca="1" ref="N160" ca="1">IF(OR(INDIRECT(A160&amp;B160&amp;C160&amp;F160)="",ISNUMBER(INDIRECT(A160&amp;B160&amp;C160&amp;F160))=FALSE,INDIRECT(A160&amp;B160&amp;C160&amp;F160)=0),"",IF(G160="【（第８期）医療機関受付】",TEXT(INDIRECT(A160&amp;D160&amp;E160&amp;5),"d"),TEXT(INDIRECT(A160&amp;B160&amp;C160&amp;5),"d")))</f>
        <v/>
      </c>
      <c r="O160" s="15" t="str" cm="1">
        <f t="array" aca="1" ref="O160" ca="1">IF(OR(INDIRECT(A160&amp;B160&amp;C160&amp;F160)="",ISNUMBER(INDIRECT(A160&amp;B160&amp;C160&amp;F160))=FALSE,INDIRECT(A160&amp;B160&amp;C160&amp;F160)=0),"",HOUR(INDIRECT(A160&amp;"A"&amp;F160)))</f>
        <v/>
      </c>
      <c r="P160" s="15" t="str" cm="1">
        <f t="array" aca="1" ref="P160" ca="1">IF(OR(INDIRECT(A160&amp;B160&amp;C160&amp;F160)="",ISNUMBER(INDIRECT(A160&amp;B160&amp;C160&amp;F160))=FALSE,INDIRECT(A160&amp;B160&amp;C160&amp;F160)=0),"",MINUTE(INDIRECT(A160&amp;"A"&amp;F160)))</f>
        <v/>
      </c>
      <c r="Q160" s="15" t="str" cm="1">
        <f t="array" aca="1" ref="Q160" ca="1">IF(OR(INDIRECT(A160&amp;B160&amp;C160&amp;F160)="",ISNUMBER(INDIRECT(A160&amp;B160&amp;C160&amp;F160))=FALSE,INDIRECT(A160&amp;B160&amp;C160&amp;F160)=0),"",O160)</f>
        <v/>
      </c>
      <c r="R160" s="15" t="str" cm="1">
        <f t="array" aca="1" ref="R160" ca="1">IF(OR(INDIRECT(A160&amp;B160&amp;C160&amp;F160)="",ISNUMBER(INDIRECT(A160&amp;B160&amp;C160&amp;F160))=FALSE,INDIRECT(A160&amp;B160&amp;C160&amp;F160)=0),"",P160+14)</f>
        <v/>
      </c>
      <c r="S160" s="15" t="str" cm="1">
        <f t="array" aca="1" ref="S160" ca="1">IF(OR(INDIRECT(A160&amp;B160&amp;C160&amp;F160)="",ISNUMBER(INDIRECT(A160&amp;B160&amp;C160&amp;F160))=FALSE,INDIRECT(A160&amp;B160&amp;C160&amp;F160)=0),"",INDIRECT(A160&amp;B160&amp;C160&amp;F160))</f>
        <v/>
      </c>
      <c r="T160" s="15" t="str" cm="1">
        <f t="array" aca="1" ref="T160" ca="1">IF(OR(INDIRECT(A160&amp;B160&amp;C160&amp;F160)="",ISNUMBER(INDIRECT(A160&amp;B160&amp;C160&amp;F160))=FALSE,INDIRECT(A160&amp;B160&amp;C160&amp;F160)=0),"",0)</f>
        <v/>
      </c>
    </row>
    <row r="161" spans="1:20">
      <c r="A161" s="23" t="s">
        <v>912</v>
      </c>
      <c r="C161" s="23" t="str">
        <f t="shared" si="6"/>
        <v>e</v>
      </c>
      <c r="E161" s="23" t="str">
        <f t="shared" ca="1" si="4"/>
        <v>d</v>
      </c>
      <c r="F161" s="23">
        <f t="shared" si="5"/>
        <v>14</v>
      </c>
      <c r="G161" s="23" t="str" cm="1">
        <f t="array" aca="1" ref="G161" ca="1">IF(OR(INDIRECT(A161&amp;B161&amp;C161&amp;F161)="",ISNUMBER(INDIRECT(A161&amp;B161&amp;C161&amp;F161))=FALSE),"",IF(INDIRECT(A161&amp;B161&amp;C161&amp;9)="公開","【（第８期）WEB・コールセンター受付】","【（第８期）医療機関受付】"))</f>
        <v/>
      </c>
      <c r="H161" s="15" t="str" cm="1">
        <f t="array" aca="1" ref="H161" ca="1">IF(OR(INDIRECT(A161&amp;B161&amp;C161&amp;F161)="",ISNUMBER(INDIRECT(A161&amp;B161&amp;C161&amp;F161))=FALSE,INDIRECT(A161&amp;B161&amp;C161&amp;F161)=0),"",431001)</f>
        <v/>
      </c>
      <c r="I161" s="15" t="str" cm="1">
        <f t="array" aca="1" ref="I161" ca="1">IF(OR(INDIRECT(A161&amp;B161&amp;C161&amp;F161)="",ISNUMBER(INDIRECT(A161&amp;B161&amp;C161&amp;F161))=FALSE,INDIRECT(A161&amp;B161&amp;C161&amp;F161)=0),"",G161&amp;J161&amp;"."&amp;TEXT(M161,"00")&amp;TEXT(N161,"00")&amp;"."&amp;TEXT(O161,"00")&amp;TEXT(P161,"00"))</f>
        <v/>
      </c>
      <c r="J161" s="15" t="str" cm="1">
        <f t="array" aca="1" ref="J161" ca="1">IF(OR(INDIRECT(A161&amp;B161&amp;C161&amp;F161)="",ISNUMBER(INDIRECT(A161&amp;B161&amp;C161&amp;F161))=FALSE,INDIRECT(A161&amp;B161&amp;C161&amp;F161)=0),"",予約枠報告様式!$B$2)</f>
        <v/>
      </c>
      <c r="K161" s="15" t="str" cm="1">
        <f t="array" aca="1" ref="K161" ca="1">IF(OR(INDIRECT(A161&amp;B161&amp;C161&amp;F161)="",ISNUMBER(INDIRECT(A161&amp;B161&amp;C161&amp;F161))=FALSE,INDIRECT(A161&amp;B161&amp;C161&amp;F161)=0),"",1)</f>
        <v/>
      </c>
      <c r="L161" s="15" t="str" cm="1">
        <f t="array" aca="1" ref="L161" ca="1">IF(OR(INDIRECT(A161&amp;B161&amp;C161&amp;F161)="",ISNUMBER(INDIRECT(A161&amp;B161&amp;C161&amp;F161))=FALSE,INDIRECT(A161&amp;B161&amp;C161&amp;F161)=0),"",IF(G161="【（第８期）医療機関受付】",TEXT(INDIRECT(A161&amp;D161&amp;E161&amp;5),"yyy"),TEXT(INDIRECT(A161&amp;B161&amp;C161&amp;5),"yyy")))</f>
        <v/>
      </c>
      <c r="M161" s="15" t="str" cm="1">
        <f t="array" aca="1" ref="M161" ca="1">IF(OR(INDIRECT(A161&amp;B161&amp;C161&amp;F161)="",ISNUMBER(INDIRECT(A161&amp;B161&amp;C161&amp;F161))=FALSE,INDIRECT(A161&amp;B161&amp;C161&amp;F161)=0),"",IF(G161="【（第８期）医療機関受付】",TEXT(INDIRECT(A161&amp;D161&amp;E161&amp;5),"m"),TEXT(INDIRECT(A161&amp;B161&amp;C161&amp;5),"m")))</f>
        <v/>
      </c>
      <c r="N161" s="15" t="str" cm="1">
        <f t="array" aca="1" ref="N161" ca="1">IF(OR(INDIRECT(A161&amp;B161&amp;C161&amp;F161)="",ISNUMBER(INDIRECT(A161&amp;B161&amp;C161&amp;F161))=FALSE,INDIRECT(A161&amp;B161&amp;C161&amp;F161)=0),"",IF(G161="【（第８期）医療機関受付】",TEXT(INDIRECT(A161&amp;D161&amp;E161&amp;5),"d"),TEXT(INDIRECT(A161&amp;B161&amp;C161&amp;5),"d")))</f>
        <v/>
      </c>
      <c r="O161" s="15" t="str" cm="1">
        <f t="array" aca="1" ref="O161" ca="1">IF(OR(INDIRECT(A161&amp;B161&amp;C161&amp;F161)="",ISNUMBER(INDIRECT(A161&amp;B161&amp;C161&amp;F161))=FALSE,INDIRECT(A161&amp;B161&amp;C161&amp;F161)=0),"",HOUR(INDIRECT(A161&amp;"A"&amp;F161)))</f>
        <v/>
      </c>
      <c r="P161" s="15" t="str" cm="1">
        <f t="array" aca="1" ref="P161" ca="1">IF(OR(INDIRECT(A161&amp;B161&amp;C161&amp;F161)="",ISNUMBER(INDIRECT(A161&amp;B161&amp;C161&amp;F161))=FALSE,INDIRECT(A161&amp;B161&amp;C161&amp;F161)=0),"",MINUTE(INDIRECT(A161&amp;"A"&amp;F161)))</f>
        <v/>
      </c>
      <c r="Q161" s="15" t="str" cm="1">
        <f t="array" aca="1" ref="Q161" ca="1">IF(OR(INDIRECT(A161&amp;B161&amp;C161&amp;F161)="",ISNUMBER(INDIRECT(A161&amp;B161&amp;C161&amp;F161))=FALSE,INDIRECT(A161&amp;B161&amp;C161&amp;F161)=0),"",O161)</f>
        <v/>
      </c>
      <c r="R161" s="15" t="str" cm="1">
        <f t="array" aca="1" ref="R161" ca="1">IF(OR(INDIRECT(A161&amp;B161&amp;C161&amp;F161)="",ISNUMBER(INDIRECT(A161&amp;B161&amp;C161&amp;F161))=FALSE,INDIRECT(A161&amp;B161&amp;C161&amp;F161)=0),"",P161+14)</f>
        <v/>
      </c>
      <c r="S161" s="15" t="str" cm="1">
        <f t="array" aca="1" ref="S161" ca="1">IF(OR(INDIRECT(A161&amp;B161&amp;C161&amp;F161)="",ISNUMBER(INDIRECT(A161&amp;B161&amp;C161&amp;F161))=FALSE,INDIRECT(A161&amp;B161&amp;C161&amp;F161)=0),"",INDIRECT(A161&amp;B161&amp;C161&amp;F161))</f>
        <v/>
      </c>
      <c r="T161" s="15" t="str" cm="1">
        <f t="array" aca="1" ref="T161" ca="1">IF(OR(INDIRECT(A161&amp;B161&amp;C161&amp;F161)="",ISNUMBER(INDIRECT(A161&amp;B161&amp;C161&amp;F161))=FALSE,INDIRECT(A161&amp;B161&amp;C161&amp;F161)=0),"",0)</f>
        <v/>
      </c>
    </row>
    <row r="162" spans="1:20">
      <c r="A162" s="23" t="s">
        <v>912</v>
      </c>
      <c r="C162" s="23" t="str">
        <f t="shared" si="6"/>
        <v>e</v>
      </c>
      <c r="E162" s="23" t="str">
        <f t="shared" ca="1" si="4"/>
        <v>d</v>
      </c>
      <c r="F162" s="23">
        <f t="shared" si="5"/>
        <v>15</v>
      </c>
      <c r="G162" s="23" t="str" cm="1">
        <f t="array" aca="1" ref="G162" ca="1">IF(OR(INDIRECT(A162&amp;B162&amp;C162&amp;F162)="",ISNUMBER(INDIRECT(A162&amp;B162&amp;C162&amp;F162))=FALSE),"",IF(INDIRECT(A162&amp;B162&amp;C162&amp;9)="公開","【（第８期）WEB・コールセンター受付】","【（第８期）医療機関受付】"))</f>
        <v/>
      </c>
      <c r="H162" s="15" t="str" cm="1">
        <f t="array" aca="1" ref="H162" ca="1">IF(OR(INDIRECT(A162&amp;B162&amp;C162&amp;F162)="",ISNUMBER(INDIRECT(A162&amp;B162&amp;C162&amp;F162))=FALSE,INDIRECT(A162&amp;B162&amp;C162&amp;F162)=0),"",431001)</f>
        <v/>
      </c>
      <c r="I162" s="15" t="str" cm="1">
        <f t="array" aca="1" ref="I162" ca="1">IF(OR(INDIRECT(A162&amp;B162&amp;C162&amp;F162)="",ISNUMBER(INDIRECT(A162&amp;B162&amp;C162&amp;F162))=FALSE,INDIRECT(A162&amp;B162&amp;C162&amp;F162)=0),"",G162&amp;J162&amp;"."&amp;TEXT(M162,"00")&amp;TEXT(N162,"00")&amp;"."&amp;TEXT(O162,"00")&amp;TEXT(P162,"00"))</f>
        <v/>
      </c>
      <c r="J162" s="15" t="str" cm="1">
        <f t="array" aca="1" ref="J162" ca="1">IF(OR(INDIRECT(A162&amp;B162&amp;C162&amp;F162)="",ISNUMBER(INDIRECT(A162&amp;B162&amp;C162&amp;F162))=FALSE,INDIRECT(A162&amp;B162&amp;C162&amp;F162)=0),"",予約枠報告様式!$B$2)</f>
        <v/>
      </c>
      <c r="K162" s="15" t="str" cm="1">
        <f t="array" aca="1" ref="K162" ca="1">IF(OR(INDIRECT(A162&amp;B162&amp;C162&amp;F162)="",ISNUMBER(INDIRECT(A162&amp;B162&amp;C162&amp;F162))=FALSE,INDIRECT(A162&amp;B162&amp;C162&amp;F162)=0),"",1)</f>
        <v/>
      </c>
      <c r="L162" s="15" t="str" cm="1">
        <f t="array" aca="1" ref="L162" ca="1">IF(OR(INDIRECT(A162&amp;B162&amp;C162&amp;F162)="",ISNUMBER(INDIRECT(A162&amp;B162&amp;C162&amp;F162))=FALSE,INDIRECT(A162&amp;B162&amp;C162&amp;F162)=0),"",IF(G162="【（第８期）医療機関受付】",TEXT(INDIRECT(A162&amp;D162&amp;E162&amp;5),"yyy"),TEXT(INDIRECT(A162&amp;B162&amp;C162&amp;5),"yyy")))</f>
        <v/>
      </c>
      <c r="M162" s="15" t="str" cm="1">
        <f t="array" aca="1" ref="M162" ca="1">IF(OR(INDIRECT(A162&amp;B162&amp;C162&amp;F162)="",ISNUMBER(INDIRECT(A162&amp;B162&amp;C162&amp;F162))=FALSE,INDIRECT(A162&amp;B162&amp;C162&amp;F162)=0),"",IF(G162="【（第８期）医療機関受付】",TEXT(INDIRECT(A162&amp;D162&amp;E162&amp;5),"m"),TEXT(INDIRECT(A162&amp;B162&amp;C162&amp;5),"m")))</f>
        <v/>
      </c>
      <c r="N162" s="15" t="str" cm="1">
        <f t="array" aca="1" ref="N162" ca="1">IF(OR(INDIRECT(A162&amp;B162&amp;C162&amp;F162)="",ISNUMBER(INDIRECT(A162&amp;B162&amp;C162&amp;F162))=FALSE,INDIRECT(A162&amp;B162&amp;C162&amp;F162)=0),"",IF(G162="【（第８期）医療機関受付】",TEXT(INDIRECT(A162&amp;D162&amp;E162&amp;5),"d"),TEXT(INDIRECT(A162&amp;B162&amp;C162&amp;5),"d")))</f>
        <v/>
      </c>
      <c r="O162" s="15" t="str" cm="1">
        <f t="array" aca="1" ref="O162" ca="1">IF(OR(INDIRECT(A162&amp;B162&amp;C162&amp;F162)="",ISNUMBER(INDIRECT(A162&amp;B162&amp;C162&amp;F162))=FALSE,INDIRECT(A162&amp;B162&amp;C162&amp;F162)=0),"",HOUR(INDIRECT(A162&amp;"A"&amp;F162)))</f>
        <v/>
      </c>
      <c r="P162" s="15" t="str" cm="1">
        <f t="array" aca="1" ref="P162" ca="1">IF(OR(INDIRECT(A162&amp;B162&amp;C162&amp;F162)="",ISNUMBER(INDIRECT(A162&amp;B162&amp;C162&amp;F162))=FALSE,INDIRECT(A162&amp;B162&amp;C162&amp;F162)=0),"",MINUTE(INDIRECT(A162&amp;"A"&amp;F162)))</f>
        <v/>
      </c>
      <c r="Q162" s="15" t="str" cm="1">
        <f t="array" aca="1" ref="Q162" ca="1">IF(OR(INDIRECT(A162&amp;B162&amp;C162&amp;F162)="",ISNUMBER(INDIRECT(A162&amp;B162&amp;C162&amp;F162))=FALSE,INDIRECT(A162&amp;B162&amp;C162&amp;F162)=0),"",O162)</f>
        <v/>
      </c>
      <c r="R162" s="15" t="str" cm="1">
        <f t="array" aca="1" ref="R162" ca="1">IF(OR(INDIRECT(A162&amp;B162&amp;C162&amp;F162)="",ISNUMBER(INDIRECT(A162&amp;B162&amp;C162&amp;F162))=FALSE,INDIRECT(A162&amp;B162&amp;C162&amp;F162)=0),"",P162+14)</f>
        <v/>
      </c>
      <c r="S162" s="15" t="str" cm="1">
        <f t="array" aca="1" ref="S162" ca="1">IF(OR(INDIRECT(A162&amp;B162&amp;C162&amp;F162)="",ISNUMBER(INDIRECT(A162&amp;B162&amp;C162&amp;F162))=FALSE,INDIRECT(A162&amp;B162&amp;C162&amp;F162)=0),"",INDIRECT(A162&amp;B162&amp;C162&amp;F162))</f>
        <v/>
      </c>
      <c r="T162" s="15" t="str" cm="1">
        <f t="array" aca="1" ref="T162" ca="1">IF(OR(INDIRECT(A162&amp;B162&amp;C162&amp;F162)="",ISNUMBER(INDIRECT(A162&amp;B162&amp;C162&amp;F162))=FALSE,INDIRECT(A162&amp;B162&amp;C162&amp;F162)=0),"",0)</f>
        <v/>
      </c>
    </row>
    <row r="163" spans="1:20">
      <c r="A163" s="23" t="s">
        <v>912</v>
      </c>
      <c r="C163" s="23" t="str">
        <f t="shared" si="6"/>
        <v>e</v>
      </c>
      <c r="E163" s="23" t="str">
        <f t="shared" ca="1" si="4"/>
        <v>d</v>
      </c>
      <c r="F163" s="23">
        <f t="shared" si="5"/>
        <v>16</v>
      </c>
      <c r="G163" s="23" t="str" cm="1">
        <f t="array" aca="1" ref="G163" ca="1">IF(OR(INDIRECT(A163&amp;B163&amp;C163&amp;F163)="",ISNUMBER(INDIRECT(A163&amp;B163&amp;C163&amp;F163))=FALSE),"",IF(INDIRECT(A163&amp;B163&amp;C163&amp;9)="公開","【（第８期）WEB・コールセンター受付】","【（第８期）医療機関受付】"))</f>
        <v/>
      </c>
      <c r="H163" s="15" t="str" cm="1">
        <f t="array" aca="1" ref="H163" ca="1">IF(OR(INDIRECT(A163&amp;B163&amp;C163&amp;F163)="",ISNUMBER(INDIRECT(A163&amp;B163&amp;C163&amp;F163))=FALSE,INDIRECT(A163&amp;B163&amp;C163&amp;F163)=0),"",431001)</f>
        <v/>
      </c>
      <c r="I163" s="15" t="str" cm="1">
        <f t="array" aca="1" ref="I163" ca="1">IF(OR(INDIRECT(A163&amp;B163&amp;C163&amp;F163)="",ISNUMBER(INDIRECT(A163&amp;B163&amp;C163&amp;F163))=FALSE,INDIRECT(A163&amp;B163&amp;C163&amp;F163)=0),"",G163&amp;J163&amp;"."&amp;TEXT(M163,"00")&amp;TEXT(N163,"00")&amp;"."&amp;TEXT(O163,"00")&amp;TEXT(P163,"00"))</f>
        <v/>
      </c>
      <c r="J163" s="15" t="str" cm="1">
        <f t="array" aca="1" ref="J163" ca="1">IF(OR(INDIRECT(A163&amp;B163&amp;C163&amp;F163)="",ISNUMBER(INDIRECT(A163&amp;B163&amp;C163&amp;F163))=FALSE,INDIRECT(A163&amp;B163&amp;C163&amp;F163)=0),"",予約枠報告様式!$B$2)</f>
        <v/>
      </c>
      <c r="K163" s="15" t="str" cm="1">
        <f t="array" aca="1" ref="K163" ca="1">IF(OR(INDIRECT(A163&amp;B163&amp;C163&amp;F163)="",ISNUMBER(INDIRECT(A163&amp;B163&amp;C163&amp;F163))=FALSE,INDIRECT(A163&amp;B163&amp;C163&amp;F163)=0),"",1)</f>
        <v/>
      </c>
      <c r="L163" s="15" t="str" cm="1">
        <f t="array" aca="1" ref="L163" ca="1">IF(OR(INDIRECT(A163&amp;B163&amp;C163&amp;F163)="",ISNUMBER(INDIRECT(A163&amp;B163&amp;C163&amp;F163))=FALSE,INDIRECT(A163&amp;B163&amp;C163&amp;F163)=0),"",IF(G163="【（第８期）医療機関受付】",TEXT(INDIRECT(A163&amp;D163&amp;E163&amp;5),"yyy"),TEXT(INDIRECT(A163&amp;B163&amp;C163&amp;5),"yyy")))</f>
        <v/>
      </c>
      <c r="M163" s="15" t="str" cm="1">
        <f t="array" aca="1" ref="M163" ca="1">IF(OR(INDIRECT(A163&amp;B163&amp;C163&amp;F163)="",ISNUMBER(INDIRECT(A163&amp;B163&amp;C163&amp;F163))=FALSE,INDIRECT(A163&amp;B163&amp;C163&amp;F163)=0),"",IF(G163="【（第８期）医療機関受付】",TEXT(INDIRECT(A163&amp;D163&amp;E163&amp;5),"m"),TEXT(INDIRECT(A163&amp;B163&amp;C163&amp;5),"m")))</f>
        <v/>
      </c>
      <c r="N163" s="15" t="str" cm="1">
        <f t="array" aca="1" ref="N163" ca="1">IF(OR(INDIRECT(A163&amp;B163&amp;C163&amp;F163)="",ISNUMBER(INDIRECT(A163&amp;B163&amp;C163&amp;F163))=FALSE,INDIRECT(A163&amp;B163&amp;C163&amp;F163)=0),"",IF(G163="【（第８期）医療機関受付】",TEXT(INDIRECT(A163&amp;D163&amp;E163&amp;5),"d"),TEXT(INDIRECT(A163&amp;B163&amp;C163&amp;5),"d")))</f>
        <v/>
      </c>
      <c r="O163" s="15" t="str" cm="1">
        <f t="array" aca="1" ref="O163" ca="1">IF(OR(INDIRECT(A163&amp;B163&amp;C163&amp;F163)="",ISNUMBER(INDIRECT(A163&amp;B163&amp;C163&amp;F163))=FALSE,INDIRECT(A163&amp;B163&amp;C163&amp;F163)=0),"",HOUR(INDIRECT(A163&amp;"A"&amp;F163)))</f>
        <v/>
      </c>
      <c r="P163" s="15" t="str" cm="1">
        <f t="array" aca="1" ref="P163" ca="1">IF(OR(INDIRECT(A163&amp;B163&amp;C163&amp;F163)="",ISNUMBER(INDIRECT(A163&amp;B163&amp;C163&amp;F163))=FALSE,INDIRECT(A163&amp;B163&amp;C163&amp;F163)=0),"",MINUTE(INDIRECT(A163&amp;"A"&amp;F163)))</f>
        <v/>
      </c>
      <c r="Q163" s="15" t="str" cm="1">
        <f t="array" aca="1" ref="Q163" ca="1">IF(OR(INDIRECT(A163&amp;B163&amp;C163&amp;F163)="",ISNUMBER(INDIRECT(A163&amp;B163&amp;C163&amp;F163))=FALSE,INDIRECT(A163&amp;B163&amp;C163&amp;F163)=0),"",O163)</f>
        <v/>
      </c>
      <c r="R163" s="15" t="str" cm="1">
        <f t="array" aca="1" ref="R163" ca="1">IF(OR(INDIRECT(A163&amp;B163&amp;C163&amp;F163)="",ISNUMBER(INDIRECT(A163&amp;B163&amp;C163&amp;F163))=FALSE,INDIRECT(A163&amp;B163&amp;C163&amp;F163)=0),"",P163+14)</f>
        <v/>
      </c>
      <c r="S163" s="15" t="str" cm="1">
        <f t="array" aca="1" ref="S163" ca="1">IF(OR(INDIRECT(A163&amp;B163&amp;C163&amp;F163)="",ISNUMBER(INDIRECT(A163&amp;B163&amp;C163&amp;F163))=FALSE,INDIRECT(A163&amp;B163&amp;C163&amp;F163)=0),"",INDIRECT(A163&amp;B163&amp;C163&amp;F163))</f>
        <v/>
      </c>
      <c r="T163" s="15" t="str" cm="1">
        <f t="array" aca="1" ref="T163" ca="1">IF(OR(INDIRECT(A163&amp;B163&amp;C163&amp;F163)="",ISNUMBER(INDIRECT(A163&amp;B163&amp;C163&amp;F163))=FALSE,INDIRECT(A163&amp;B163&amp;C163&amp;F163)=0),"",0)</f>
        <v/>
      </c>
    </row>
    <row r="164" spans="1:20">
      <c r="A164" s="23" t="s">
        <v>912</v>
      </c>
      <c r="C164" s="23" t="str">
        <f t="shared" si="6"/>
        <v>e</v>
      </c>
      <c r="E164" s="23" t="str">
        <f t="shared" ca="1" si="4"/>
        <v>d</v>
      </c>
      <c r="F164" s="23">
        <f t="shared" si="5"/>
        <v>17</v>
      </c>
      <c r="G164" s="23" t="str" cm="1">
        <f t="array" aca="1" ref="G164" ca="1">IF(OR(INDIRECT(A164&amp;B164&amp;C164&amp;F164)="",ISNUMBER(INDIRECT(A164&amp;B164&amp;C164&amp;F164))=FALSE),"",IF(INDIRECT(A164&amp;B164&amp;C164&amp;9)="公開","【（第８期）WEB・コールセンター受付】","【（第８期）医療機関受付】"))</f>
        <v/>
      </c>
      <c r="H164" s="15" t="str" cm="1">
        <f t="array" aca="1" ref="H164" ca="1">IF(OR(INDIRECT(A164&amp;B164&amp;C164&amp;F164)="",ISNUMBER(INDIRECT(A164&amp;B164&amp;C164&amp;F164))=FALSE,INDIRECT(A164&amp;B164&amp;C164&amp;F164)=0),"",431001)</f>
        <v/>
      </c>
      <c r="I164" s="15" t="str" cm="1">
        <f t="array" aca="1" ref="I164" ca="1">IF(OR(INDIRECT(A164&amp;B164&amp;C164&amp;F164)="",ISNUMBER(INDIRECT(A164&amp;B164&amp;C164&amp;F164))=FALSE,INDIRECT(A164&amp;B164&amp;C164&amp;F164)=0),"",G164&amp;J164&amp;"."&amp;TEXT(M164,"00")&amp;TEXT(N164,"00")&amp;"."&amp;TEXT(O164,"00")&amp;TEXT(P164,"00"))</f>
        <v/>
      </c>
      <c r="J164" s="15" t="str" cm="1">
        <f t="array" aca="1" ref="J164" ca="1">IF(OR(INDIRECT(A164&amp;B164&amp;C164&amp;F164)="",ISNUMBER(INDIRECT(A164&amp;B164&amp;C164&amp;F164))=FALSE,INDIRECT(A164&amp;B164&amp;C164&amp;F164)=0),"",予約枠報告様式!$B$2)</f>
        <v/>
      </c>
      <c r="K164" s="15" t="str" cm="1">
        <f t="array" aca="1" ref="K164" ca="1">IF(OR(INDIRECT(A164&amp;B164&amp;C164&amp;F164)="",ISNUMBER(INDIRECT(A164&amp;B164&amp;C164&amp;F164))=FALSE,INDIRECT(A164&amp;B164&amp;C164&amp;F164)=0),"",1)</f>
        <v/>
      </c>
      <c r="L164" s="15" t="str" cm="1">
        <f t="array" aca="1" ref="L164" ca="1">IF(OR(INDIRECT(A164&amp;B164&amp;C164&amp;F164)="",ISNUMBER(INDIRECT(A164&amp;B164&amp;C164&amp;F164))=FALSE,INDIRECT(A164&amp;B164&amp;C164&amp;F164)=0),"",IF(G164="【（第８期）医療機関受付】",TEXT(INDIRECT(A164&amp;D164&amp;E164&amp;5),"yyy"),TEXT(INDIRECT(A164&amp;B164&amp;C164&amp;5),"yyy")))</f>
        <v/>
      </c>
      <c r="M164" s="15" t="str" cm="1">
        <f t="array" aca="1" ref="M164" ca="1">IF(OR(INDIRECT(A164&amp;B164&amp;C164&amp;F164)="",ISNUMBER(INDIRECT(A164&amp;B164&amp;C164&amp;F164))=FALSE,INDIRECT(A164&amp;B164&amp;C164&amp;F164)=0),"",IF(G164="【（第８期）医療機関受付】",TEXT(INDIRECT(A164&amp;D164&amp;E164&amp;5),"m"),TEXT(INDIRECT(A164&amp;B164&amp;C164&amp;5),"m")))</f>
        <v/>
      </c>
      <c r="N164" s="15" t="str" cm="1">
        <f t="array" aca="1" ref="N164" ca="1">IF(OR(INDIRECT(A164&amp;B164&amp;C164&amp;F164)="",ISNUMBER(INDIRECT(A164&amp;B164&amp;C164&amp;F164))=FALSE,INDIRECT(A164&amp;B164&amp;C164&amp;F164)=0),"",IF(G164="【（第８期）医療機関受付】",TEXT(INDIRECT(A164&amp;D164&amp;E164&amp;5),"d"),TEXT(INDIRECT(A164&amp;B164&amp;C164&amp;5),"d")))</f>
        <v/>
      </c>
      <c r="O164" s="15" t="str" cm="1">
        <f t="array" aca="1" ref="O164" ca="1">IF(OR(INDIRECT(A164&amp;B164&amp;C164&amp;F164)="",ISNUMBER(INDIRECT(A164&amp;B164&amp;C164&amp;F164))=FALSE,INDIRECT(A164&amp;B164&amp;C164&amp;F164)=0),"",HOUR(INDIRECT(A164&amp;"A"&amp;F164)))</f>
        <v/>
      </c>
      <c r="P164" s="15" t="str" cm="1">
        <f t="array" aca="1" ref="P164" ca="1">IF(OR(INDIRECT(A164&amp;B164&amp;C164&amp;F164)="",ISNUMBER(INDIRECT(A164&amp;B164&amp;C164&amp;F164))=FALSE,INDIRECT(A164&amp;B164&amp;C164&amp;F164)=0),"",MINUTE(INDIRECT(A164&amp;"A"&amp;F164)))</f>
        <v/>
      </c>
      <c r="Q164" s="15" t="str" cm="1">
        <f t="array" aca="1" ref="Q164" ca="1">IF(OR(INDIRECT(A164&amp;B164&amp;C164&amp;F164)="",ISNUMBER(INDIRECT(A164&amp;B164&amp;C164&amp;F164))=FALSE,INDIRECT(A164&amp;B164&amp;C164&amp;F164)=0),"",O164)</f>
        <v/>
      </c>
      <c r="R164" s="15" t="str" cm="1">
        <f t="array" aca="1" ref="R164" ca="1">IF(OR(INDIRECT(A164&amp;B164&amp;C164&amp;F164)="",ISNUMBER(INDIRECT(A164&amp;B164&amp;C164&amp;F164))=FALSE,INDIRECT(A164&amp;B164&amp;C164&amp;F164)=0),"",P164+14)</f>
        <v/>
      </c>
      <c r="S164" s="15" t="str" cm="1">
        <f t="array" aca="1" ref="S164" ca="1">IF(OR(INDIRECT(A164&amp;B164&amp;C164&amp;F164)="",ISNUMBER(INDIRECT(A164&amp;B164&amp;C164&amp;F164))=FALSE,INDIRECT(A164&amp;B164&amp;C164&amp;F164)=0),"",INDIRECT(A164&amp;B164&amp;C164&amp;F164))</f>
        <v/>
      </c>
      <c r="T164" s="15" t="str" cm="1">
        <f t="array" aca="1" ref="T164" ca="1">IF(OR(INDIRECT(A164&amp;B164&amp;C164&amp;F164)="",ISNUMBER(INDIRECT(A164&amp;B164&amp;C164&amp;F164))=FALSE,INDIRECT(A164&amp;B164&amp;C164&amp;F164)=0),"",0)</f>
        <v/>
      </c>
    </row>
    <row r="165" spans="1:20">
      <c r="A165" s="23" t="s">
        <v>912</v>
      </c>
      <c r="C165" s="23" t="str">
        <f t="shared" si="6"/>
        <v>e</v>
      </c>
      <c r="E165" s="23" t="str">
        <f t="shared" ca="1" si="4"/>
        <v>d</v>
      </c>
      <c r="F165" s="23">
        <f t="shared" si="5"/>
        <v>18</v>
      </c>
      <c r="G165" s="23" t="str" cm="1">
        <f t="array" aca="1" ref="G165" ca="1">IF(OR(INDIRECT(A165&amp;B165&amp;C165&amp;F165)="",ISNUMBER(INDIRECT(A165&amp;B165&amp;C165&amp;F165))=FALSE),"",IF(INDIRECT(A165&amp;B165&amp;C165&amp;9)="公開","【（第８期）WEB・コールセンター受付】","【（第８期）医療機関受付】"))</f>
        <v/>
      </c>
      <c r="H165" s="15" t="str" cm="1">
        <f t="array" aca="1" ref="H165" ca="1">IF(OR(INDIRECT(A165&amp;B165&amp;C165&amp;F165)="",ISNUMBER(INDIRECT(A165&amp;B165&amp;C165&amp;F165))=FALSE,INDIRECT(A165&amp;B165&amp;C165&amp;F165)=0),"",431001)</f>
        <v/>
      </c>
      <c r="I165" s="15" t="str" cm="1">
        <f t="array" aca="1" ref="I165" ca="1">IF(OR(INDIRECT(A165&amp;B165&amp;C165&amp;F165)="",ISNUMBER(INDIRECT(A165&amp;B165&amp;C165&amp;F165))=FALSE,INDIRECT(A165&amp;B165&amp;C165&amp;F165)=0),"",G165&amp;J165&amp;"."&amp;TEXT(M165,"00")&amp;TEXT(N165,"00")&amp;"."&amp;TEXT(O165,"00")&amp;TEXT(P165,"00"))</f>
        <v/>
      </c>
      <c r="J165" s="15" t="str" cm="1">
        <f t="array" aca="1" ref="J165" ca="1">IF(OR(INDIRECT(A165&amp;B165&amp;C165&amp;F165)="",ISNUMBER(INDIRECT(A165&amp;B165&amp;C165&amp;F165))=FALSE,INDIRECT(A165&amp;B165&amp;C165&amp;F165)=0),"",予約枠報告様式!$B$2)</f>
        <v/>
      </c>
      <c r="K165" s="15" t="str" cm="1">
        <f t="array" aca="1" ref="K165" ca="1">IF(OR(INDIRECT(A165&amp;B165&amp;C165&amp;F165)="",ISNUMBER(INDIRECT(A165&amp;B165&amp;C165&amp;F165))=FALSE,INDIRECT(A165&amp;B165&amp;C165&amp;F165)=0),"",1)</f>
        <v/>
      </c>
      <c r="L165" s="15" t="str" cm="1">
        <f t="array" aca="1" ref="L165" ca="1">IF(OR(INDIRECT(A165&amp;B165&amp;C165&amp;F165)="",ISNUMBER(INDIRECT(A165&amp;B165&amp;C165&amp;F165))=FALSE,INDIRECT(A165&amp;B165&amp;C165&amp;F165)=0),"",IF(G165="【（第８期）医療機関受付】",TEXT(INDIRECT(A165&amp;D165&amp;E165&amp;5),"yyy"),TEXT(INDIRECT(A165&amp;B165&amp;C165&amp;5),"yyy")))</f>
        <v/>
      </c>
      <c r="M165" s="15" t="str" cm="1">
        <f t="array" aca="1" ref="M165" ca="1">IF(OR(INDIRECT(A165&amp;B165&amp;C165&amp;F165)="",ISNUMBER(INDIRECT(A165&amp;B165&amp;C165&amp;F165))=FALSE,INDIRECT(A165&amp;B165&amp;C165&amp;F165)=0),"",IF(G165="【（第８期）医療機関受付】",TEXT(INDIRECT(A165&amp;D165&amp;E165&amp;5),"m"),TEXT(INDIRECT(A165&amp;B165&amp;C165&amp;5),"m")))</f>
        <v/>
      </c>
      <c r="N165" s="15" t="str" cm="1">
        <f t="array" aca="1" ref="N165" ca="1">IF(OR(INDIRECT(A165&amp;B165&amp;C165&amp;F165)="",ISNUMBER(INDIRECT(A165&amp;B165&amp;C165&amp;F165))=FALSE,INDIRECT(A165&amp;B165&amp;C165&amp;F165)=0),"",IF(G165="【（第８期）医療機関受付】",TEXT(INDIRECT(A165&amp;D165&amp;E165&amp;5),"d"),TEXT(INDIRECT(A165&amp;B165&amp;C165&amp;5),"d")))</f>
        <v/>
      </c>
      <c r="O165" s="15" t="str" cm="1">
        <f t="array" aca="1" ref="O165" ca="1">IF(OR(INDIRECT(A165&amp;B165&amp;C165&amp;F165)="",ISNUMBER(INDIRECT(A165&amp;B165&amp;C165&amp;F165))=FALSE,INDIRECT(A165&amp;B165&amp;C165&amp;F165)=0),"",HOUR(INDIRECT(A165&amp;"A"&amp;F165)))</f>
        <v/>
      </c>
      <c r="P165" s="15" t="str" cm="1">
        <f t="array" aca="1" ref="P165" ca="1">IF(OR(INDIRECT(A165&amp;B165&amp;C165&amp;F165)="",ISNUMBER(INDIRECT(A165&amp;B165&amp;C165&amp;F165))=FALSE,INDIRECT(A165&amp;B165&amp;C165&amp;F165)=0),"",MINUTE(INDIRECT(A165&amp;"A"&amp;F165)))</f>
        <v/>
      </c>
      <c r="Q165" s="15" t="str" cm="1">
        <f t="array" aca="1" ref="Q165" ca="1">IF(OR(INDIRECT(A165&amp;B165&amp;C165&amp;F165)="",ISNUMBER(INDIRECT(A165&amp;B165&amp;C165&amp;F165))=FALSE,INDIRECT(A165&amp;B165&amp;C165&amp;F165)=0),"",O165)</f>
        <v/>
      </c>
      <c r="R165" s="15" t="str" cm="1">
        <f t="array" aca="1" ref="R165" ca="1">IF(OR(INDIRECT(A165&amp;B165&amp;C165&amp;F165)="",ISNUMBER(INDIRECT(A165&amp;B165&amp;C165&amp;F165))=FALSE,INDIRECT(A165&amp;B165&amp;C165&amp;F165)=0),"",P165+14)</f>
        <v/>
      </c>
      <c r="S165" s="15" t="str" cm="1">
        <f t="array" aca="1" ref="S165" ca="1">IF(OR(INDIRECT(A165&amp;B165&amp;C165&amp;F165)="",ISNUMBER(INDIRECT(A165&amp;B165&amp;C165&amp;F165))=FALSE,INDIRECT(A165&amp;B165&amp;C165&amp;F165)=0),"",INDIRECT(A165&amp;B165&amp;C165&amp;F165))</f>
        <v/>
      </c>
      <c r="T165" s="15" t="str" cm="1">
        <f t="array" aca="1" ref="T165" ca="1">IF(OR(INDIRECT(A165&amp;B165&amp;C165&amp;F165)="",ISNUMBER(INDIRECT(A165&amp;B165&amp;C165&amp;F165))=FALSE,INDIRECT(A165&amp;B165&amp;C165&amp;F165)=0),"",0)</f>
        <v/>
      </c>
    </row>
    <row r="166" spans="1:20">
      <c r="A166" s="23" t="s">
        <v>912</v>
      </c>
      <c r="C166" s="23" t="str">
        <f t="shared" si="6"/>
        <v>e</v>
      </c>
      <c r="E166" s="23" t="str">
        <f t="shared" ca="1" si="4"/>
        <v>d</v>
      </c>
      <c r="F166" s="23">
        <f t="shared" si="5"/>
        <v>19</v>
      </c>
      <c r="G166" s="23" t="str" cm="1">
        <f t="array" aca="1" ref="G166" ca="1">IF(OR(INDIRECT(A166&amp;B166&amp;C166&amp;F166)="",ISNUMBER(INDIRECT(A166&amp;B166&amp;C166&amp;F166))=FALSE),"",IF(INDIRECT(A166&amp;B166&amp;C166&amp;9)="公開","【（第８期）WEB・コールセンター受付】","【（第８期）医療機関受付】"))</f>
        <v/>
      </c>
      <c r="H166" s="15" t="str" cm="1">
        <f t="array" aca="1" ref="H166" ca="1">IF(OR(INDIRECT(A166&amp;B166&amp;C166&amp;F166)="",ISNUMBER(INDIRECT(A166&amp;B166&amp;C166&amp;F166))=FALSE,INDIRECT(A166&amp;B166&amp;C166&amp;F166)=0),"",431001)</f>
        <v/>
      </c>
      <c r="I166" s="15" t="str" cm="1">
        <f t="array" aca="1" ref="I166" ca="1">IF(OR(INDIRECT(A166&amp;B166&amp;C166&amp;F166)="",ISNUMBER(INDIRECT(A166&amp;B166&amp;C166&amp;F166))=FALSE,INDIRECT(A166&amp;B166&amp;C166&amp;F166)=0),"",G166&amp;J166&amp;"."&amp;TEXT(M166,"00")&amp;TEXT(N166,"00")&amp;"."&amp;TEXT(O166,"00")&amp;TEXT(P166,"00"))</f>
        <v/>
      </c>
      <c r="J166" s="15" t="str" cm="1">
        <f t="array" aca="1" ref="J166" ca="1">IF(OR(INDIRECT(A166&amp;B166&amp;C166&amp;F166)="",ISNUMBER(INDIRECT(A166&amp;B166&amp;C166&amp;F166))=FALSE,INDIRECT(A166&amp;B166&amp;C166&amp;F166)=0),"",予約枠報告様式!$B$2)</f>
        <v/>
      </c>
      <c r="K166" s="15" t="str" cm="1">
        <f t="array" aca="1" ref="K166" ca="1">IF(OR(INDIRECT(A166&amp;B166&amp;C166&amp;F166)="",ISNUMBER(INDIRECT(A166&amp;B166&amp;C166&amp;F166))=FALSE,INDIRECT(A166&amp;B166&amp;C166&amp;F166)=0),"",1)</f>
        <v/>
      </c>
      <c r="L166" s="15" t="str" cm="1">
        <f t="array" aca="1" ref="L166" ca="1">IF(OR(INDIRECT(A166&amp;B166&amp;C166&amp;F166)="",ISNUMBER(INDIRECT(A166&amp;B166&amp;C166&amp;F166))=FALSE,INDIRECT(A166&amp;B166&amp;C166&amp;F166)=0),"",IF(G166="【（第８期）医療機関受付】",TEXT(INDIRECT(A166&amp;D166&amp;E166&amp;5),"yyy"),TEXT(INDIRECT(A166&amp;B166&amp;C166&amp;5),"yyy")))</f>
        <v/>
      </c>
      <c r="M166" s="15" t="str" cm="1">
        <f t="array" aca="1" ref="M166" ca="1">IF(OR(INDIRECT(A166&amp;B166&amp;C166&amp;F166)="",ISNUMBER(INDIRECT(A166&amp;B166&amp;C166&amp;F166))=FALSE,INDIRECT(A166&amp;B166&amp;C166&amp;F166)=0),"",IF(G166="【（第８期）医療機関受付】",TEXT(INDIRECT(A166&amp;D166&amp;E166&amp;5),"m"),TEXT(INDIRECT(A166&amp;B166&amp;C166&amp;5),"m")))</f>
        <v/>
      </c>
      <c r="N166" s="15" t="str" cm="1">
        <f t="array" aca="1" ref="N166" ca="1">IF(OR(INDIRECT(A166&amp;B166&amp;C166&amp;F166)="",ISNUMBER(INDIRECT(A166&amp;B166&amp;C166&amp;F166))=FALSE,INDIRECT(A166&amp;B166&amp;C166&amp;F166)=0),"",IF(G166="【（第８期）医療機関受付】",TEXT(INDIRECT(A166&amp;D166&amp;E166&amp;5),"d"),TEXT(INDIRECT(A166&amp;B166&amp;C166&amp;5),"d")))</f>
        <v/>
      </c>
      <c r="O166" s="15" t="str" cm="1">
        <f t="array" aca="1" ref="O166" ca="1">IF(OR(INDIRECT(A166&amp;B166&amp;C166&amp;F166)="",ISNUMBER(INDIRECT(A166&amp;B166&amp;C166&amp;F166))=FALSE,INDIRECT(A166&amp;B166&amp;C166&amp;F166)=0),"",HOUR(INDIRECT(A166&amp;"A"&amp;F166)))</f>
        <v/>
      </c>
      <c r="P166" s="15" t="str" cm="1">
        <f t="array" aca="1" ref="P166" ca="1">IF(OR(INDIRECT(A166&amp;B166&amp;C166&amp;F166)="",ISNUMBER(INDIRECT(A166&amp;B166&amp;C166&amp;F166))=FALSE,INDIRECT(A166&amp;B166&amp;C166&amp;F166)=0),"",MINUTE(INDIRECT(A166&amp;"A"&amp;F166)))</f>
        <v/>
      </c>
      <c r="Q166" s="15" t="str" cm="1">
        <f t="array" aca="1" ref="Q166" ca="1">IF(OR(INDIRECT(A166&amp;B166&amp;C166&amp;F166)="",ISNUMBER(INDIRECT(A166&amp;B166&amp;C166&amp;F166))=FALSE,INDIRECT(A166&amp;B166&amp;C166&amp;F166)=0),"",O166)</f>
        <v/>
      </c>
      <c r="R166" s="15" t="str" cm="1">
        <f t="array" aca="1" ref="R166" ca="1">IF(OR(INDIRECT(A166&amp;B166&amp;C166&amp;F166)="",ISNUMBER(INDIRECT(A166&amp;B166&amp;C166&amp;F166))=FALSE,INDIRECT(A166&amp;B166&amp;C166&amp;F166)=0),"",P166+14)</f>
        <v/>
      </c>
      <c r="S166" s="15" t="str" cm="1">
        <f t="array" aca="1" ref="S166" ca="1">IF(OR(INDIRECT(A166&amp;B166&amp;C166&amp;F166)="",ISNUMBER(INDIRECT(A166&amp;B166&amp;C166&amp;F166))=FALSE,INDIRECT(A166&amp;B166&amp;C166&amp;F166)=0),"",INDIRECT(A166&amp;B166&amp;C166&amp;F166))</f>
        <v/>
      </c>
      <c r="T166" s="15" t="str" cm="1">
        <f t="array" aca="1" ref="T166" ca="1">IF(OR(INDIRECT(A166&amp;B166&amp;C166&amp;F166)="",ISNUMBER(INDIRECT(A166&amp;B166&amp;C166&amp;F166))=FALSE,INDIRECT(A166&amp;B166&amp;C166&amp;F166)=0),"",0)</f>
        <v/>
      </c>
    </row>
    <row r="167" spans="1:20">
      <c r="A167" s="23" t="s">
        <v>912</v>
      </c>
      <c r="C167" s="23" t="str">
        <f t="shared" si="6"/>
        <v>e</v>
      </c>
      <c r="E167" s="23" t="str">
        <f t="shared" ca="1" si="4"/>
        <v>d</v>
      </c>
      <c r="F167" s="23">
        <f t="shared" si="5"/>
        <v>20</v>
      </c>
      <c r="G167" s="23" t="str" cm="1">
        <f t="array" aca="1" ref="G167" ca="1">IF(OR(INDIRECT(A167&amp;B167&amp;C167&amp;F167)="",ISNUMBER(INDIRECT(A167&amp;B167&amp;C167&amp;F167))=FALSE),"",IF(INDIRECT(A167&amp;B167&amp;C167&amp;9)="公開","【（第８期）WEB・コールセンター受付】","【（第８期）医療機関受付】"))</f>
        <v/>
      </c>
      <c r="H167" s="15" t="str" cm="1">
        <f t="array" aca="1" ref="H167" ca="1">IF(OR(INDIRECT(A167&amp;B167&amp;C167&amp;F167)="",ISNUMBER(INDIRECT(A167&amp;B167&amp;C167&amp;F167))=FALSE,INDIRECT(A167&amp;B167&amp;C167&amp;F167)=0),"",431001)</f>
        <v/>
      </c>
      <c r="I167" s="15" t="str" cm="1">
        <f t="array" aca="1" ref="I167" ca="1">IF(OR(INDIRECT(A167&amp;B167&amp;C167&amp;F167)="",ISNUMBER(INDIRECT(A167&amp;B167&amp;C167&amp;F167))=FALSE,INDIRECT(A167&amp;B167&amp;C167&amp;F167)=0),"",G167&amp;J167&amp;"."&amp;TEXT(M167,"00")&amp;TEXT(N167,"00")&amp;"."&amp;TEXT(O167,"00")&amp;TEXT(P167,"00"))</f>
        <v/>
      </c>
      <c r="J167" s="15" t="str" cm="1">
        <f t="array" aca="1" ref="J167" ca="1">IF(OR(INDIRECT(A167&amp;B167&amp;C167&amp;F167)="",ISNUMBER(INDIRECT(A167&amp;B167&amp;C167&amp;F167))=FALSE,INDIRECT(A167&amp;B167&amp;C167&amp;F167)=0),"",予約枠報告様式!$B$2)</f>
        <v/>
      </c>
      <c r="K167" s="15" t="str" cm="1">
        <f t="array" aca="1" ref="K167" ca="1">IF(OR(INDIRECT(A167&amp;B167&amp;C167&amp;F167)="",ISNUMBER(INDIRECT(A167&amp;B167&amp;C167&amp;F167))=FALSE,INDIRECT(A167&amp;B167&amp;C167&amp;F167)=0),"",1)</f>
        <v/>
      </c>
      <c r="L167" s="15" t="str" cm="1">
        <f t="array" aca="1" ref="L167" ca="1">IF(OR(INDIRECT(A167&amp;B167&amp;C167&amp;F167)="",ISNUMBER(INDIRECT(A167&amp;B167&amp;C167&amp;F167))=FALSE,INDIRECT(A167&amp;B167&amp;C167&amp;F167)=0),"",IF(G167="【（第８期）医療機関受付】",TEXT(INDIRECT(A167&amp;D167&amp;E167&amp;5),"yyy"),TEXT(INDIRECT(A167&amp;B167&amp;C167&amp;5),"yyy")))</f>
        <v/>
      </c>
      <c r="M167" s="15" t="str" cm="1">
        <f t="array" aca="1" ref="M167" ca="1">IF(OR(INDIRECT(A167&amp;B167&amp;C167&amp;F167)="",ISNUMBER(INDIRECT(A167&amp;B167&amp;C167&amp;F167))=FALSE,INDIRECT(A167&amp;B167&amp;C167&amp;F167)=0),"",IF(G167="【（第８期）医療機関受付】",TEXT(INDIRECT(A167&amp;D167&amp;E167&amp;5),"m"),TEXT(INDIRECT(A167&amp;B167&amp;C167&amp;5),"m")))</f>
        <v/>
      </c>
      <c r="N167" s="15" t="str" cm="1">
        <f t="array" aca="1" ref="N167" ca="1">IF(OR(INDIRECT(A167&amp;B167&amp;C167&amp;F167)="",ISNUMBER(INDIRECT(A167&amp;B167&amp;C167&amp;F167))=FALSE,INDIRECT(A167&amp;B167&amp;C167&amp;F167)=0),"",IF(G167="【（第８期）医療機関受付】",TEXT(INDIRECT(A167&amp;D167&amp;E167&amp;5),"d"),TEXT(INDIRECT(A167&amp;B167&amp;C167&amp;5),"d")))</f>
        <v/>
      </c>
      <c r="O167" s="15" t="str" cm="1">
        <f t="array" aca="1" ref="O167" ca="1">IF(OR(INDIRECT(A167&amp;B167&amp;C167&amp;F167)="",ISNUMBER(INDIRECT(A167&amp;B167&amp;C167&amp;F167))=FALSE,INDIRECT(A167&amp;B167&amp;C167&amp;F167)=0),"",HOUR(INDIRECT(A167&amp;"A"&amp;F167)))</f>
        <v/>
      </c>
      <c r="P167" s="15" t="str" cm="1">
        <f t="array" aca="1" ref="P167" ca="1">IF(OR(INDIRECT(A167&amp;B167&amp;C167&amp;F167)="",ISNUMBER(INDIRECT(A167&amp;B167&amp;C167&amp;F167))=FALSE,INDIRECT(A167&amp;B167&amp;C167&amp;F167)=0),"",MINUTE(INDIRECT(A167&amp;"A"&amp;F167)))</f>
        <v/>
      </c>
      <c r="Q167" s="15" t="str" cm="1">
        <f t="array" aca="1" ref="Q167" ca="1">IF(OR(INDIRECT(A167&amp;B167&amp;C167&amp;F167)="",ISNUMBER(INDIRECT(A167&amp;B167&amp;C167&amp;F167))=FALSE,INDIRECT(A167&amp;B167&amp;C167&amp;F167)=0),"",O167)</f>
        <v/>
      </c>
      <c r="R167" s="15" t="str" cm="1">
        <f t="array" aca="1" ref="R167" ca="1">IF(OR(INDIRECT(A167&amp;B167&amp;C167&amp;F167)="",ISNUMBER(INDIRECT(A167&amp;B167&amp;C167&amp;F167))=FALSE,INDIRECT(A167&amp;B167&amp;C167&amp;F167)=0),"",P167+14)</f>
        <v/>
      </c>
      <c r="S167" s="15" t="str" cm="1">
        <f t="array" aca="1" ref="S167" ca="1">IF(OR(INDIRECT(A167&amp;B167&amp;C167&amp;F167)="",ISNUMBER(INDIRECT(A167&amp;B167&amp;C167&amp;F167))=FALSE,INDIRECT(A167&amp;B167&amp;C167&amp;F167)=0),"",INDIRECT(A167&amp;B167&amp;C167&amp;F167))</f>
        <v/>
      </c>
      <c r="T167" s="15" t="str" cm="1">
        <f t="array" aca="1" ref="T167" ca="1">IF(OR(INDIRECT(A167&amp;B167&amp;C167&amp;F167)="",ISNUMBER(INDIRECT(A167&amp;B167&amp;C167&amp;F167))=FALSE,INDIRECT(A167&amp;B167&amp;C167&amp;F167)=0),"",0)</f>
        <v/>
      </c>
    </row>
    <row r="168" spans="1:20">
      <c r="A168" s="23" t="s">
        <v>912</v>
      </c>
      <c r="C168" s="23" t="str">
        <f t="shared" si="6"/>
        <v>e</v>
      </c>
      <c r="E168" s="23" t="str">
        <f t="shared" ca="1" si="4"/>
        <v>d</v>
      </c>
      <c r="F168" s="23">
        <f t="shared" si="5"/>
        <v>21</v>
      </c>
      <c r="G168" s="23" t="str" cm="1">
        <f t="array" aca="1" ref="G168" ca="1">IF(OR(INDIRECT(A168&amp;B168&amp;C168&amp;F168)="",ISNUMBER(INDIRECT(A168&amp;B168&amp;C168&amp;F168))=FALSE),"",IF(INDIRECT(A168&amp;B168&amp;C168&amp;9)="公開","【（第８期）WEB・コールセンター受付】","【（第８期）医療機関受付】"))</f>
        <v/>
      </c>
      <c r="H168" s="15" t="str" cm="1">
        <f t="array" aca="1" ref="H168" ca="1">IF(OR(INDIRECT(A168&amp;B168&amp;C168&amp;F168)="",ISNUMBER(INDIRECT(A168&amp;B168&amp;C168&amp;F168))=FALSE,INDIRECT(A168&amp;B168&amp;C168&amp;F168)=0),"",431001)</f>
        <v/>
      </c>
      <c r="I168" s="15" t="str" cm="1">
        <f t="array" aca="1" ref="I168" ca="1">IF(OR(INDIRECT(A168&amp;B168&amp;C168&amp;F168)="",ISNUMBER(INDIRECT(A168&amp;B168&amp;C168&amp;F168))=FALSE,INDIRECT(A168&amp;B168&amp;C168&amp;F168)=0),"",G168&amp;J168&amp;"."&amp;TEXT(M168,"00")&amp;TEXT(N168,"00")&amp;"."&amp;TEXT(O168,"00")&amp;TEXT(P168,"00"))</f>
        <v/>
      </c>
      <c r="J168" s="15" t="str" cm="1">
        <f t="array" aca="1" ref="J168" ca="1">IF(OR(INDIRECT(A168&amp;B168&amp;C168&amp;F168)="",ISNUMBER(INDIRECT(A168&amp;B168&amp;C168&amp;F168))=FALSE,INDIRECT(A168&amp;B168&amp;C168&amp;F168)=0),"",予約枠報告様式!$B$2)</f>
        <v/>
      </c>
      <c r="K168" s="15" t="str" cm="1">
        <f t="array" aca="1" ref="K168" ca="1">IF(OR(INDIRECT(A168&amp;B168&amp;C168&amp;F168)="",ISNUMBER(INDIRECT(A168&amp;B168&amp;C168&amp;F168))=FALSE,INDIRECT(A168&amp;B168&amp;C168&amp;F168)=0),"",1)</f>
        <v/>
      </c>
      <c r="L168" s="15" t="str" cm="1">
        <f t="array" aca="1" ref="L168" ca="1">IF(OR(INDIRECT(A168&amp;B168&amp;C168&amp;F168)="",ISNUMBER(INDIRECT(A168&amp;B168&amp;C168&amp;F168))=FALSE,INDIRECT(A168&amp;B168&amp;C168&amp;F168)=0),"",IF(G168="【（第８期）医療機関受付】",TEXT(INDIRECT(A168&amp;D168&amp;E168&amp;5),"yyy"),TEXT(INDIRECT(A168&amp;B168&amp;C168&amp;5),"yyy")))</f>
        <v/>
      </c>
      <c r="M168" s="15" t="str" cm="1">
        <f t="array" aca="1" ref="M168" ca="1">IF(OR(INDIRECT(A168&amp;B168&amp;C168&amp;F168)="",ISNUMBER(INDIRECT(A168&amp;B168&amp;C168&amp;F168))=FALSE,INDIRECT(A168&amp;B168&amp;C168&amp;F168)=0),"",IF(G168="【（第８期）医療機関受付】",TEXT(INDIRECT(A168&amp;D168&amp;E168&amp;5),"m"),TEXT(INDIRECT(A168&amp;B168&amp;C168&amp;5),"m")))</f>
        <v/>
      </c>
      <c r="N168" s="15" t="str" cm="1">
        <f t="array" aca="1" ref="N168" ca="1">IF(OR(INDIRECT(A168&amp;B168&amp;C168&amp;F168)="",ISNUMBER(INDIRECT(A168&amp;B168&amp;C168&amp;F168))=FALSE,INDIRECT(A168&amp;B168&amp;C168&amp;F168)=0),"",IF(G168="【（第８期）医療機関受付】",TEXT(INDIRECT(A168&amp;D168&amp;E168&amp;5),"d"),TEXT(INDIRECT(A168&amp;B168&amp;C168&amp;5),"d")))</f>
        <v/>
      </c>
      <c r="O168" s="15" t="str" cm="1">
        <f t="array" aca="1" ref="O168" ca="1">IF(OR(INDIRECT(A168&amp;B168&amp;C168&amp;F168)="",ISNUMBER(INDIRECT(A168&amp;B168&amp;C168&amp;F168))=FALSE,INDIRECT(A168&amp;B168&amp;C168&amp;F168)=0),"",HOUR(INDIRECT(A168&amp;"A"&amp;F168)))</f>
        <v/>
      </c>
      <c r="P168" s="15" t="str" cm="1">
        <f t="array" aca="1" ref="P168" ca="1">IF(OR(INDIRECT(A168&amp;B168&amp;C168&amp;F168)="",ISNUMBER(INDIRECT(A168&amp;B168&amp;C168&amp;F168))=FALSE,INDIRECT(A168&amp;B168&amp;C168&amp;F168)=0),"",MINUTE(INDIRECT(A168&amp;"A"&amp;F168)))</f>
        <v/>
      </c>
      <c r="Q168" s="15" t="str" cm="1">
        <f t="array" aca="1" ref="Q168" ca="1">IF(OR(INDIRECT(A168&amp;B168&amp;C168&amp;F168)="",ISNUMBER(INDIRECT(A168&amp;B168&amp;C168&amp;F168))=FALSE,INDIRECT(A168&amp;B168&amp;C168&amp;F168)=0),"",O168)</f>
        <v/>
      </c>
      <c r="R168" s="15" t="str" cm="1">
        <f t="array" aca="1" ref="R168" ca="1">IF(OR(INDIRECT(A168&amp;B168&amp;C168&amp;F168)="",ISNUMBER(INDIRECT(A168&amp;B168&amp;C168&amp;F168))=FALSE,INDIRECT(A168&amp;B168&amp;C168&amp;F168)=0),"",P168+14)</f>
        <v/>
      </c>
      <c r="S168" s="15" t="str" cm="1">
        <f t="array" aca="1" ref="S168" ca="1">IF(OR(INDIRECT(A168&amp;B168&amp;C168&amp;F168)="",ISNUMBER(INDIRECT(A168&amp;B168&amp;C168&amp;F168))=FALSE,INDIRECT(A168&amp;B168&amp;C168&amp;F168)=0),"",INDIRECT(A168&amp;B168&amp;C168&amp;F168))</f>
        <v/>
      </c>
      <c r="T168" s="15" t="str" cm="1">
        <f t="array" aca="1" ref="T168" ca="1">IF(OR(INDIRECT(A168&amp;B168&amp;C168&amp;F168)="",ISNUMBER(INDIRECT(A168&amp;B168&amp;C168&amp;F168))=FALSE,INDIRECT(A168&amp;B168&amp;C168&amp;F168)=0),"",0)</f>
        <v/>
      </c>
    </row>
    <row r="169" spans="1:20">
      <c r="A169" s="23" t="s">
        <v>912</v>
      </c>
      <c r="C169" s="23" t="str">
        <f t="shared" si="6"/>
        <v>e</v>
      </c>
      <c r="E169" s="23" t="str">
        <f t="shared" ca="1" si="4"/>
        <v>d</v>
      </c>
      <c r="F169" s="23">
        <f t="shared" si="5"/>
        <v>22</v>
      </c>
      <c r="G169" s="23" t="str" cm="1">
        <f t="array" aca="1" ref="G169" ca="1">IF(OR(INDIRECT(A169&amp;B169&amp;C169&amp;F169)="",ISNUMBER(INDIRECT(A169&amp;B169&amp;C169&amp;F169))=FALSE),"",IF(INDIRECT(A169&amp;B169&amp;C169&amp;9)="公開","【（第８期）WEB・コールセンター受付】","【（第８期）医療機関受付】"))</f>
        <v/>
      </c>
      <c r="H169" s="15" t="str" cm="1">
        <f t="array" aca="1" ref="H169" ca="1">IF(OR(INDIRECT(A169&amp;B169&amp;C169&amp;F169)="",ISNUMBER(INDIRECT(A169&amp;B169&amp;C169&amp;F169))=FALSE,INDIRECT(A169&amp;B169&amp;C169&amp;F169)=0),"",431001)</f>
        <v/>
      </c>
      <c r="I169" s="15" t="str" cm="1">
        <f t="array" aca="1" ref="I169" ca="1">IF(OR(INDIRECT(A169&amp;B169&amp;C169&amp;F169)="",ISNUMBER(INDIRECT(A169&amp;B169&amp;C169&amp;F169))=FALSE,INDIRECT(A169&amp;B169&amp;C169&amp;F169)=0),"",G169&amp;J169&amp;"."&amp;TEXT(M169,"00")&amp;TEXT(N169,"00")&amp;"."&amp;TEXT(O169,"00")&amp;TEXT(P169,"00"))</f>
        <v/>
      </c>
      <c r="J169" s="15" t="str" cm="1">
        <f t="array" aca="1" ref="J169" ca="1">IF(OR(INDIRECT(A169&amp;B169&amp;C169&amp;F169)="",ISNUMBER(INDIRECT(A169&amp;B169&amp;C169&amp;F169))=FALSE,INDIRECT(A169&amp;B169&amp;C169&amp;F169)=0),"",予約枠報告様式!$B$2)</f>
        <v/>
      </c>
      <c r="K169" s="15" t="str" cm="1">
        <f t="array" aca="1" ref="K169" ca="1">IF(OR(INDIRECT(A169&amp;B169&amp;C169&amp;F169)="",ISNUMBER(INDIRECT(A169&amp;B169&amp;C169&amp;F169))=FALSE,INDIRECT(A169&amp;B169&amp;C169&amp;F169)=0),"",1)</f>
        <v/>
      </c>
      <c r="L169" s="15" t="str" cm="1">
        <f t="array" aca="1" ref="L169" ca="1">IF(OR(INDIRECT(A169&amp;B169&amp;C169&amp;F169)="",ISNUMBER(INDIRECT(A169&amp;B169&amp;C169&amp;F169))=FALSE,INDIRECT(A169&amp;B169&amp;C169&amp;F169)=0),"",IF(G169="【（第８期）医療機関受付】",TEXT(INDIRECT(A169&amp;D169&amp;E169&amp;5),"yyy"),TEXT(INDIRECT(A169&amp;B169&amp;C169&amp;5),"yyy")))</f>
        <v/>
      </c>
      <c r="M169" s="15" t="str" cm="1">
        <f t="array" aca="1" ref="M169" ca="1">IF(OR(INDIRECT(A169&amp;B169&amp;C169&amp;F169)="",ISNUMBER(INDIRECT(A169&amp;B169&amp;C169&amp;F169))=FALSE,INDIRECT(A169&amp;B169&amp;C169&amp;F169)=0),"",IF(G169="【（第８期）医療機関受付】",TEXT(INDIRECT(A169&amp;D169&amp;E169&amp;5),"m"),TEXT(INDIRECT(A169&amp;B169&amp;C169&amp;5),"m")))</f>
        <v/>
      </c>
      <c r="N169" s="15" t="str" cm="1">
        <f t="array" aca="1" ref="N169" ca="1">IF(OR(INDIRECT(A169&amp;B169&amp;C169&amp;F169)="",ISNUMBER(INDIRECT(A169&amp;B169&amp;C169&amp;F169))=FALSE,INDIRECT(A169&amp;B169&amp;C169&amp;F169)=0),"",IF(G169="【（第８期）医療機関受付】",TEXT(INDIRECT(A169&amp;D169&amp;E169&amp;5),"d"),TEXT(INDIRECT(A169&amp;B169&amp;C169&amp;5),"d")))</f>
        <v/>
      </c>
      <c r="O169" s="15" t="str" cm="1">
        <f t="array" aca="1" ref="O169" ca="1">IF(OR(INDIRECT(A169&amp;B169&amp;C169&amp;F169)="",ISNUMBER(INDIRECT(A169&amp;B169&amp;C169&amp;F169))=FALSE,INDIRECT(A169&amp;B169&amp;C169&amp;F169)=0),"",HOUR(INDIRECT(A169&amp;"A"&amp;F169)))</f>
        <v/>
      </c>
      <c r="P169" s="15" t="str" cm="1">
        <f t="array" aca="1" ref="P169" ca="1">IF(OR(INDIRECT(A169&amp;B169&amp;C169&amp;F169)="",ISNUMBER(INDIRECT(A169&amp;B169&amp;C169&amp;F169))=FALSE,INDIRECT(A169&amp;B169&amp;C169&amp;F169)=0),"",MINUTE(INDIRECT(A169&amp;"A"&amp;F169)))</f>
        <v/>
      </c>
      <c r="Q169" s="15" t="str" cm="1">
        <f t="array" aca="1" ref="Q169" ca="1">IF(OR(INDIRECT(A169&amp;B169&amp;C169&amp;F169)="",ISNUMBER(INDIRECT(A169&amp;B169&amp;C169&amp;F169))=FALSE,INDIRECT(A169&amp;B169&amp;C169&amp;F169)=0),"",O169)</f>
        <v/>
      </c>
      <c r="R169" s="15" t="str" cm="1">
        <f t="array" aca="1" ref="R169" ca="1">IF(OR(INDIRECT(A169&amp;B169&amp;C169&amp;F169)="",ISNUMBER(INDIRECT(A169&amp;B169&amp;C169&amp;F169))=FALSE,INDIRECT(A169&amp;B169&amp;C169&amp;F169)=0),"",P169+14)</f>
        <v/>
      </c>
      <c r="S169" s="15" t="str" cm="1">
        <f t="array" aca="1" ref="S169" ca="1">IF(OR(INDIRECT(A169&amp;B169&amp;C169&amp;F169)="",ISNUMBER(INDIRECT(A169&amp;B169&amp;C169&amp;F169))=FALSE,INDIRECT(A169&amp;B169&amp;C169&amp;F169)=0),"",INDIRECT(A169&amp;B169&amp;C169&amp;F169))</f>
        <v/>
      </c>
      <c r="T169" s="15" t="str" cm="1">
        <f t="array" aca="1" ref="T169" ca="1">IF(OR(INDIRECT(A169&amp;B169&amp;C169&amp;F169)="",ISNUMBER(INDIRECT(A169&amp;B169&amp;C169&amp;F169))=FALSE,INDIRECT(A169&amp;B169&amp;C169&amp;F169)=0),"",0)</f>
        <v/>
      </c>
    </row>
    <row r="170" spans="1:20">
      <c r="A170" s="23" t="s">
        <v>912</v>
      </c>
      <c r="C170" s="23" t="str">
        <f t="shared" si="6"/>
        <v>e</v>
      </c>
      <c r="E170" s="23" t="str">
        <f t="shared" ca="1" si="4"/>
        <v>d</v>
      </c>
      <c r="F170" s="23">
        <f t="shared" si="5"/>
        <v>23</v>
      </c>
      <c r="G170" s="23" t="str" cm="1">
        <f t="array" aca="1" ref="G170" ca="1">IF(OR(INDIRECT(A170&amp;B170&amp;C170&amp;F170)="",ISNUMBER(INDIRECT(A170&amp;B170&amp;C170&amp;F170))=FALSE),"",IF(INDIRECT(A170&amp;B170&amp;C170&amp;9)="公開","【（第８期）WEB・コールセンター受付】","【（第８期）医療機関受付】"))</f>
        <v/>
      </c>
      <c r="H170" s="15" t="str" cm="1">
        <f t="array" aca="1" ref="H170" ca="1">IF(OR(INDIRECT(A170&amp;B170&amp;C170&amp;F170)="",ISNUMBER(INDIRECT(A170&amp;B170&amp;C170&amp;F170))=FALSE,INDIRECT(A170&amp;B170&amp;C170&amp;F170)=0),"",431001)</f>
        <v/>
      </c>
      <c r="I170" s="15" t="str" cm="1">
        <f t="array" aca="1" ref="I170" ca="1">IF(OR(INDIRECT(A170&amp;B170&amp;C170&amp;F170)="",ISNUMBER(INDIRECT(A170&amp;B170&amp;C170&amp;F170))=FALSE,INDIRECT(A170&amp;B170&amp;C170&amp;F170)=0),"",G170&amp;J170&amp;"."&amp;TEXT(M170,"00")&amp;TEXT(N170,"00")&amp;"."&amp;TEXT(O170,"00")&amp;TEXT(P170,"00"))</f>
        <v/>
      </c>
      <c r="J170" s="15" t="str" cm="1">
        <f t="array" aca="1" ref="J170" ca="1">IF(OR(INDIRECT(A170&amp;B170&amp;C170&amp;F170)="",ISNUMBER(INDIRECT(A170&amp;B170&amp;C170&amp;F170))=FALSE,INDIRECT(A170&amp;B170&amp;C170&amp;F170)=0),"",予約枠報告様式!$B$2)</f>
        <v/>
      </c>
      <c r="K170" s="15" t="str" cm="1">
        <f t="array" aca="1" ref="K170" ca="1">IF(OR(INDIRECT(A170&amp;B170&amp;C170&amp;F170)="",ISNUMBER(INDIRECT(A170&amp;B170&amp;C170&amp;F170))=FALSE,INDIRECT(A170&amp;B170&amp;C170&amp;F170)=0),"",1)</f>
        <v/>
      </c>
      <c r="L170" s="15" t="str" cm="1">
        <f t="array" aca="1" ref="L170" ca="1">IF(OR(INDIRECT(A170&amp;B170&amp;C170&amp;F170)="",ISNUMBER(INDIRECT(A170&amp;B170&amp;C170&amp;F170))=FALSE,INDIRECT(A170&amp;B170&amp;C170&amp;F170)=0),"",IF(G170="【（第８期）医療機関受付】",TEXT(INDIRECT(A170&amp;D170&amp;E170&amp;5),"yyy"),TEXT(INDIRECT(A170&amp;B170&amp;C170&amp;5),"yyy")))</f>
        <v/>
      </c>
      <c r="M170" s="15" t="str" cm="1">
        <f t="array" aca="1" ref="M170" ca="1">IF(OR(INDIRECT(A170&amp;B170&amp;C170&amp;F170)="",ISNUMBER(INDIRECT(A170&amp;B170&amp;C170&amp;F170))=FALSE,INDIRECT(A170&amp;B170&amp;C170&amp;F170)=0),"",IF(G170="【（第８期）医療機関受付】",TEXT(INDIRECT(A170&amp;D170&amp;E170&amp;5),"m"),TEXT(INDIRECT(A170&amp;B170&amp;C170&amp;5),"m")))</f>
        <v/>
      </c>
      <c r="N170" s="15" t="str" cm="1">
        <f t="array" aca="1" ref="N170" ca="1">IF(OR(INDIRECT(A170&amp;B170&amp;C170&amp;F170)="",ISNUMBER(INDIRECT(A170&amp;B170&amp;C170&amp;F170))=FALSE,INDIRECT(A170&amp;B170&amp;C170&amp;F170)=0),"",IF(G170="【（第８期）医療機関受付】",TEXT(INDIRECT(A170&amp;D170&amp;E170&amp;5),"d"),TEXT(INDIRECT(A170&amp;B170&amp;C170&amp;5),"d")))</f>
        <v/>
      </c>
      <c r="O170" s="15" t="str" cm="1">
        <f t="array" aca="1" ref="O170" ca="1">IF(OR(INDIRECT(A170&amp;B170&amp;C170&amp;F170)="",ISNUMBER(INDIRECT(A170&amp;B170&amp;C170&amp;F170))=FALSE,INDIRECT(A170&amp;B170&amp;C170&amp;F170)=0),"",HOUR(INDIRECT(A170&amp;"A"&amp;F170)))</f>
        <v/>
      </c>
      <c r="P170" s="15" t="str" cm="1">
        <f t="array" aca="1" ref="P170" ca="1">IF(OR(INDIRECT(A170&amp;B170&amp;C170&amp;F170)="",ISNUMBER(INDIRECT(A170&amp;B170&amp;C170&amp;F170))=FALSE,INDIRECT(A170&amp;B170&amp;C170&amp;F170)=0),"",MINUTE(INDIRECT(A170&amp;"A"&amp;F170)))</f>
        <v/>
      </c>
      <c r="Q170" s="15" t="str" cm="1">
        <f t="array" aca="1" ref="Q170" ca="1">IF(OR(INDIRECT(A170&amp;B170&amp;C170&amp;F170)="",ISNUMBER(INDIRECT(A170&amp;B170&amp;C170&amp;F170))=FALSE,INDIRECT(A170&amp;B170&amp;C170&amp;F170)=0),"",O170)</f>
        <v/>
      </c>
      <c r="R170" s="15" t="str" cm="1">
        <f t="array" aca="1" ref="R170" ca="1">IF(OR(INDIRECT(A170&amp;B170&amp;C170&amp;F170)="",ISNUMBER(INDIRECT(A170&amp;B170&amp;C170&amp;F170))=FALSE,INDIRECT(A170&amp;B170&amp;C170&amp;F170)=0),"",P170+14)</f>
        <v/>
      </c>
      <c r="S170" s="15" t="str" cm="1">
        <f t="array" aca="1" ref="S170" ca="1">IF(OR(INDIRECT(A170&amp;B170&amp;C170&amp;F170)="",ISNUMBER(INDIRECT(A170&amp;B170&amp;C170&amp;F170))=FALSE,INDIRECT(A170&amp;B170&amp;C170&amp;F170)=0),"",INDIRECT(A170&amp;B170&amp;C170&amp;F170))</f>
        <v/>
      </c>
      <c r="T170" s="15" t="str" cm="1">
        <f t="array" aca="1" ref="T170" ca="1">IF(OR(INDIRECT(A170&amp;B170&amp;C170&amp;F170)="",ISNUMBER(INDIRECT(A170&amp;B170&amp;C170&amp;F170))=FALSE,INDIRECT(A170&amp;B170&amp;C170&amp;F170)=0),"",0)</f>
        <v/>
      </c>
    </row>
    <row r="171" spans="1:20">
      <c r="A171" s="23" t="s">
        <v>912</v>
      </c>
      <c r="C171" s="23" t="str">
        <f t="shared" si="6"/>
        <v>e</v>
      </c>
      <c r="E171" s="23" t="str">
        <f t="shared" ref="E171:E234" ca="1" si="7">IF(F170=62,CHAR(CODE(E170)+1),E170)</f>
        <v>d</v>
      </c>
      <c r="F171" s="23">
        <f t="shared" si="5"/>
        <v>24</v>
      </c>
      <c r="G171" s="23" t="str" cm="1">
        <f t="array" aca="1" ref="G171" ca="1">IF(OR(INDIRECT(A171&amp;B171&amp;C171&amp;F171)="",ISNUMBER(INDIRECT(A171&amp;B171&amp;C171&amp;F171))=FALSE),"",IF(INDIRECT(A171&amp;B171&amp;C171&amp;9)="公開","【（第８期）WEB・コールセンター受付】","【（第８期）医療機関受付】"))</f>
        <v/>
      </c>
      <c r="H171" s="15" t="str" cm="1">
        <f t="array" aca="1" ref="H171" ca="1">IF(OR(INDIRECT(A171&amp;B171&amp;C171&amp;F171)="",ISNUMBER(INDIRECT(A171&amp;B171&amp;C171&amp;F171))=FALSE,INDIRECT(A171&amp;B171&amp;C171&amp;F171)=0),"",431001)</f>
        <v/>
      </c>
      <c r="I171" s="15" t="str" cm="1">
        <f t="array" aca="1" ref="I171" ca="1">IF(OR(INDIRECT(A171&amp;B171&amp;C171&amp;F171)="",ISNUMBER(INDIRECT(A171&amp;B171&amp;C171&amp;F171))=FALSE,INDIRECT(A171&amp;B171&amp;C171&amp;F171)=0),"",G171&amp;J171&amp;"."&amp;TEXT(M171,"00")&amp;TEXT(N171,"00")&amp;"."&amp;TEXT(O171,"00")&amp;TEXT(P171,"00"))</f>
        <v/>
      </c>
      <c r="J171" s="15" t="str" cm="1">
        <f t="array" aca="1" ref="J171" ca="1">IF(OR(INDIRECT(A171&amp;B171&amp;C171&amp;F171)="",ISNUMBER(INDIRECT(A171&amp;B171&amp;C171&amp;F171))=FALSE,INDIRECT(A171&amp;B171&amp;C171&amp;F171)=0),"",予約枠報告様式!$B$2)</f>
        <v/>
      </c>
      <c r="K171" s="15" t="str" cm="1">
        <f t="array" aca="1" ref="K171" ca="1">IF(OR(INDIRECT(A171&amp;B171&amp;C171&amp;F171)="",ISNUMBER(INDIRECT(A171&amp;B171&amp;C171&amp;F171))=FALSE,INDIRECT(A171&amp;B171&amp;C171&amp;F171)=0),"",1)</f>
        <v/>
      </c>
      <c r="L171" s="15" t="str" cm="1">
        <f t="array" aca="1" ref="L171" ca="1">IF(OR(INDIRECT(A171&amp;B171&amp;C171&amp;F171)="",ISNUMBER(INDIRECT(A171&amp;B171&amp;C171&amp;F171))=FALSE,INDIRECT(A171&amp;B171&amp;C171&amp;F171)=0),"",IF(G171="【（第８期）医療機関受付】",TEXT(INDIRECT(A171&amp;D171&amp;E171&amp;5),"yyy"),TEXT(INDIRECT(A171&amp;B171&amp;C171&amp;5),"yyy")))</f>
        <v/>
      </c>
      <c r="M171" s="15" t="str" cm="1">
        <f t="array" aca="1" ref="M171" ca="1">IF(OR(INDIRECT(A171&amp;B171&amp;C171&amp;F171)="",ISNUMBER(INDIRECT(A171&amp;B171&amp;C171&amp;F171))=FALSE,INDIRECT(A171&amp;B171&amp;C171&amp;F171)=0),"",IF(G171="【（第８期）医療機関受付】",TEXT(INDIRECT(A171&amp;D171&amp;E171&amp;5),"m"),TEXT(INDIRECT(A171&amp;B171&amp;C171&amp;5),"m")))</f>
        <v/>
      </c>
      <c r="N171" s="15" t="str" cm="1">
        <f t="array" aca="1" ref="N171" ca="1">IF(OR(INDIRECT(A171&amp;B171&amp;C171&amp;F171)="",ISNUMBER(INDIRECT(A171&amp;B171&amp;C171&amp;F171))=FALSE,INDIRECT(A171&amp;B171&amp;C171&amp;F171)=0),"",IF(G171="【（第８期）医療機関受付】",TEXT(INDIRECT(A171&amp;D171&amp;E171&amp;5),"d"),TEXT(INDIRECT(A171&amp;B171&amp;C171&amp;5),"d")))</f>
        <v/>
      </c>
      <c r="O171" s="15" t="str" cm="1">
        <f t="array" aca="1" ref="O171" ca="1">IF(OR(INDIRECT(A171&amp;B171&amp;C171&amp;F171)="",ISNUMBER(INDIRECT(A171&amp;B171&amp;C171&amp;F171))=FALSE,INDIRECT(A171&amp;B171&amp;C171&amp;F171)=0),"",HOUR(INDIRECT(A171&amp;"A"&amp;F171)))</f>
        <v/>
      </c>
      <c r="P171" s="15" t="str" cm="1">
        <f t="array" aca="1" ref="P171" ca="1">IF(OR(INDIRECT(A171&amp;B171&amp;C171&amp;F171)="",ISNUMBER(INDIRECT(A171&amp;B171&amp;C171&amp;F171))=FALSE,INDIRECT(A171&amp;B171&amp;C171&amp;F171)=0),"",MINUTE(INDIRECT(A171&amp;"A"&amp;F171)))</f>
        <v/>
      </c>
      <c r="Q171" s="15" t="str" cm="1">
        <f t="array" aca="1" ref="Q171" ca="1">IF(OR(INDIRECT(A171&amp;B171&amp;C171&amp;F171)="",ISNUMBER(INDIRECT(A171&amp;B171&amp;C171&amp;F171))=FALSE,INDIRECT(A171&amp;B171&amp;C171&amp;F171)=0),"",O171)</f>
        <v/>
      </c>
      <c r="R171" s="15" t="str" cm="1">
        <f t="array" aca="1" ref="R171" ca="1">IF(OR(INDIRECT(A171&amp;B171&amp;C171&amp;F171)="",ISNUMBER(INDIRECT(A171&amp;B171&amp;C171&amp;F171))=FALSE,INDIRECT(A171&amp;B171&amp;C171&amp;F171)=0),"",P171+14)</f>
        <v/>
      </c>
      <c r="S171" s="15" t="str" cm="1">
        <f t="array" aca="1" ref="S171" ca="1">IF(OR(INDIRECT(A171&amp;B171&amp;C171&amp;F171)="",ISNUMBER(INDIRECT(A171&amp;B171&amp;C171&amp;F171))=FALSE,INDIRECT(A171&amp;B171&amp;C171&amp;F171)=0),"",INDIRECT(A171&amp;B171&amp;C171&amp;F171))</f>
        <v/>
      </c>
      <c r="T171" s="15" t="str" cm="1">
        <f t="array" aca="1" ref="T171" ca="1">IF(OR(INDIRECT(A171&amp;B171&amp;C171&amp;F171)="",ISNUMBER(INDIRECT(A171&amp;B171&amp;C171&amp;F171))=FALSE,INDIRECT(A171&amp;B171&amp;C171&amp;F171)=0),"",0)</f>
        <v/>
      </c>
    </row>
    <row r="172" spans="1:20">
      <c r="A172" s="23" t="s">
        <v>912</v>
      </c>
      <c r="C172" s="23" t="str">
        <f t="shared" si="6"/>
        <v>e</v>
      </c>
      <c r="E172" s="23" t="str">
        <f t="shared" ca="1" si="7"/>
        <v>d</v>
      </c>
      <c r="F172" s="23">
        <f t="shared" si="5"/>
        <v>25</v>
      </c>
      <c r="G172" s="23" t="str" cm="1">
        <f t="array" aca="1" ref="G172" ca="1">IF(OR(INDIRECT(A172&amp;B172&amp;C172&amp;F172)="",ISNUMBER(INDIRECT(A172&amp;B172&amp;C172&amp;F172))=FALSE),"",IF(INDIRECT(A172&amp;B172&amp;C172&amp;9)="公開","【（第８期）WEB・コールセンター受付】","【（第８期）医療機関受付】"))</f>
        <v/>
      </c>
      <c r="H172" s="15" t="str" cm="1">
        <f t="array" aca="1" ref="H172" ca="1">IF(OR(INDIRECT(A172&amp;B172&amp;C172&amp;F172)="",ISNUMBER(INDIRECT(A172&amp;B172&amp;C172&amp;F172))=FALSE,INDIRECT(A172&amp;B172&amp;C172&amp;F172)=0),"",431001)</f>
        <v/>
      </c>
      <c r="I172" s="15" t="str" cm="1">
        <f t="array" aca="1" ref="I172" ca="1">IF(OR(INDIRECT(A172&amp;B172&amp;C172&amp;F172)="",ISNUMBER(INDIRECT(A172&amp;B172&amp;C172&amp;F172))=FALSE,INDIRECT(A172&amp;B172&amp;C172&amp;F172)=0),"",G172&amp;J172&amp;"."&amp;TEXT(M172,"00")&amp;TEXT(N172,"00")&amp;"."&amp;TEXT(O172,"00")&amp;TEXT(P172,"00"))</f>
        <v/>
      </c>
      <c r="J172" s="15" t="str" cm="1">
        <f t="array" aca="1" ref="J172" ca="1">IF(OR(INDIRECT(A172&amp;B172&amp;C172&amp;F172)="",ISNUMBER(INDIRECT(A172&amp;B172&amp;C172&amp;F172))=FALSE,INDIRECT(A172&amp;B172&amp;C172&amp;F172)=0),"",予約枠報告様式!$B$2)</f>
        <v/>
      </c>
      <c r="K172" s="15" t="str" cm="1">
        <f t="array" aca="1" ref="K172" ca="1">IF(OR(INDIRECT(A172&amp;B172&amp;C172&amp;F172)="",ISNUMBER(INDIRECT(A172&amp;B172&amp;C172&amp;F172))=FALSE,INDIRECT(A172&amp;B172&amp;C172&amp;F172)=0),"",1)</f>
        <v/>
      </c>
      <c r="L172" s="15" t="str" cm="1">
        <f t="array" aca="1" ref="L172" ca="1">IF(OR(INDIRECT(A172&amp;B172&amp;C172&amp;F172)="",ISNUMBER(INDIRECT(A172&amp;B172&amp;C172&amp;F172))=FALSE,INDIRECT(A172&amp;B172&amp;C172&amp;F172)=0),"",IF(G172="【（第８期）医療機関受付】",TEXT(INDIRECT(A172&amp;D172&amp;E172&amp;5),"yyy"),TEXT(INDIRECT(A172&amp;B172&amp;C172&amp;5),"yyy")))</f>
        <v/>
      </c>
      <c r="M172" s="15" t="str" cm="1">
        <f t="array" aca="1" ref="M172" ca="1">IF(OR(INDIRECT(A172&amp;B172&amp;C172&amp;F172)="",ISNUMBER(INDIRECT(A172&amp;B172&amp;C172&amp;F172))=FALSE,INDIRECT(A172&amp;B172&amp;C172&amp;F172)=0),"",IF(G172="【（第８期）医療機関受付】",TEXT(INDIRECT(A172&amp;D172&amp;E172&amp;5),"m"),TEXT(INDIRECT(A172&amp;B172&amp;C172&amp;5),"m")))</f>
        <v/>
      </c>
      <c r="N172" s="15" t="str" cm="1">
        <f t="array" aca="1" ref="N172" ca="1">IF(OR(INDIRECT(A172&amp;B172&amp;C172&amp;F172)="",ISNUMBER(INDIRECT(A172&amp;B172&amp;C172&amp;F172))=FALSE,INDIRECT(A172&amp;B172&amp;C172&amp;F172)=0),"",IF(G172="【（第８期）医療機関受付】",TEXT(INDIRECT(A172&amp;D172&amp;E172&amp;5),"d"),TEXT(INDIRECT(A172&amp;B172&amp;C172&amp;5),"d")))</f>
        <v/>
      </c>
      <c r="O172" s="15" t="str" cm="1">
        <f t="array" aca="1" ref="O172" ca="1">IF(OR(INDIRECT(A172&amp;B172&amp;C172&amp;F172)="",ISNUMBER(INDIRECT(A172&amp;B172&amp;C172&amp;F172))=FALSE,INDIRECT(A172&amp;B172&amp;C172&amp;F172)=0),"",HOUR(INDIRECT(A172&amp;"A"&amp;F172)))</f>
        <v/>
      </c>
      <c r="P172" s="15" t="str" cm="1">
        <f t="array" aca="1" ref="P172" ca="1">IF(OR(INDIRECT(A172&amp;B172&amp;C172&amp;F172)="",ISNUMBER(INDIRECT(A172&amp;B172&amp;C172&amp;F172))=FALSE,INDIRECT(A172&amp;B172&amp;C172&amp;F172)=0),"",MINUTE(INDIRECT(A172&amp;"A"&amp;F172)))</f>
        <v/>
      </c>
      <c r="Q172" s="15" t="str" cm="1">
        <f t="array" aca="1" ref="Q172" ca="1">IF(OR(INDIRECT(A172&amp;B172&amp;C172&amp;F172)="",ISNUMBER(INDIRECT(A172&amp;B172&amp;C172&amp;F172))=FALSE,INDIRECT(A172&amp;B172&amp;C172&amp;F172)=0),"",O172)</f>
        <v/>
      </c>
      <c r="R172" s="15" t="str" cm="1">
        <f t="array" aca="1" ref="R172" ca="1">IF(OR(INDIRECT(A172&amp;B172&amp;C172&amp;F172)="",ISNUMBER(INDIRECT(A172&amp;B172&amp;C172&amp;F172))=FALSE,INDIRECT(A172&amp;B172&amp;C172&amp;F172)=0),"",P172+14)</f>
        <v/>
      </c>
      <c r="S172" s="15" t="str" cm="1">
        <f t="array" aca="1" ref="S172" ca="1">IF(OR(INDIRECT(A172&amp;B172&amp;C172&amp;F172)="",ISNUMBER(INDIRECT(A172&amp;B172&amp;C172&amp;F172))=FALSE,INDIRECT(A172&amp;B172&amp;C172&amp;F172)=0),"",INDIRECT(A172&amp;B172&amp;C172&amp;F172))</f>
        <v/>
      </c>
      <c r="T172" s="15" t="str" cm="1">
        <f t="array" aca="1" ref="T172" ca="1">IF(OR(INDIRECT(A172&amp;B172&amp;C172&amp;F172)="",ISNUMBER(INDIRECT(A172&amp;B172&amp;C172&amp;F172))=FALSE,INDIRECT(A172&amp;B172&amp;C172&amp;F172)=0),"",0)</f>
        <v/>
      </c>
    </row>
    <row r="173" spans="1:20">
      <c r="A173" s="23" t="s">
        <v>912</v>
      </c>
      <c r="C173" s="23" t="str">
        <f t="shared" si="6"/>
        <v>e</v>
      </c>
      <c r="E173" s="23" t="str">
        <f t="shared" ca="1" si="7"/>
        <v>d</v>
      </c>
      <c r="F173" s="23">
        <f t="shared" si="5"/>
        <v>26</v>
      </c>
      <c r="G173" s="23" t="str" cm="1">
        <f t="array" aca="1" ref="G173" ca="1">IF(OR(INDIRECT(A173&amp;B173&amp;C173&amp;F173)="",ISNUMBER(INDIRECT(A173&amp;B173&amp;C173&amp;F173))=FALSE),"",IF(INDIRECT(A173&amp;B173&amp;C173&amp;9)="公開","【（第８期）WEB・コールセンター受付】","【（第８期）医療機関受付】"))</f>
        <v/>
      </c>
      <c r="H173" s="15" t="str" cm="1">
        <f t="array" aca="1" ref="H173" ca="1">IF(OR(INDIRECT(A173&amp;B173&amp;C173&amp;F173)="",ISNUMBER(INDIRECT(A173&amp;B173&amp;C173&amp;F173))=FALSE,INDIRECT(A173&amp;B173&amp;C173&amp;F173)=0),"",431001)</f>
        <v/>
      </c>
      <c r="I173" s="15" t="str" cm="1">
        <f t="array" aca="1" ref="I173" ca="1">IF(OR(INDIRECT(A173&amp;B173&amp;C173&amp;F173)="",ISNUMBER(INDIRECT(A173&amp;B173&amp;C173&amp;F173))=FALSE,INDIRECT(A173&amp;B173&amp;C173&amp;F173)=0),"",G173&amp;J173&amp;"."&amp;TEXT(M173,"00")&amp;TEXT(N173,"00")&amp;"."&amp;TEXT(O173,"00")&amp;TEXT(P173,"00"))</f>
        <v/>
      </c>
      <c r="J173" s="15" t="str" cm="1">
        <f t="array" aca="1" ref="J173" ca="1">IF(OR(INDIRECT(A173&amp;B173&amp;C173&amp;F173)="",ISNUMBER(INDIRECT(A173&amp;B173&amp;C173&amp;F173))=FALSE,INDIRECT(A173&amp;B173&amp;C173&amp;F173)=0),"",予約枠報告様式!$B$2)</f>
        <v/>
      </c>
      <c r="K173" s="15" t="str" cm="1">
        <f t="array" aca="1" ref="K173" ca="1">IF(OR(INDIRECT(A173&amp;B173&amp;C173&amp;F173)="",ISNUMBER(INDIRECT(A173&amp;B173&amp;C173&amp;F173))=FALSE,INDIRECT(A173&amp;B173&amp;C173&amp;F173)=0),"",1)</f>
        <v/>
      </c>
      <c r="L173" s="15" t="str" cm="1">
        <f t="array" aca="1" ref="L173" ca="1">IF(OR(INDIRECT(A173&amp;B173&amp;C173&amp;F173)="",ISNUMBER(INDIRECT(A173&amp;B173&amp;C173&amp;F173))=FALSE,INDIRECT(A173&amp;B173&amp;C173&amp;F173)=0),"",IF(G173="【（第８期）医療機関受付】",TEXT(INDIRECT(A173&amp;D173&amp;E173&amp;5),"yyy"),TEXT(INDIRECT(A173&amp;B173&amp;C173&amp;5),"yyy")))</f>
        <v/>
      </c>
      <c r="M173" s="15" t="str" cm="1">
        <f t="array" aca="1" ref="M173" ca="1">IF(OR(INDIRECT(A173&amp;B173&amp;C173&amp;F173)="",ISNUMBER(INDIRECT(A173&amp;B173&amp;C173&amp;F173))=FALSE,INDIRECT(A173&amp;B173&amp;C173&amp;F173)=0),"",IF(G173="【（第８期）医療機関受付】",TEXT(INDIRECT(A173&amp;D173&amp;E173&amp;5),"m"),TEXT(INDIRECT(A173&amp;B173&amp;C173&amp;5),"m")))</f>
        <v/>
      </c>
      <c r="N173" s="15" t="str" cm="1">
        <f t="array" aca="1" ref="N173" ca="1">IF(OR(INDIRECT(A173&amp;B173&amp;C173&amp;F173)="",ISNUMBER(INDIRECT(A173&amp;B173&amp;C173&amp;F173))=FALSE,INDIRECT(A173&amp;B173&amp;C173&amp;F173)=0),"",IF(G173="【（第８期）医療機関受付】",TEXT(INDIRECT(A173&amp;D173&amp;E173&amp;5),"d"),TEXT(INDIRECT(A173&amp;B173&amp;C173&amp;5),"d")))</f>
        <v/>
      </c>
      <c r="O173" s="15" t="str" cm="1">
        <f t="array" aca="1" ref="O173" ca="1">IF(OR(INDIRECT(A173&amp;B173&amp;C173&amp;F173)="",ISNUMBER(INDIRECT(A173&amp;B173&amp;C173&amp;F173))=FALSE,INDIRECT(A173&amp;B173&amp;C173&amp;F173)=0),"",HOUR(INDIRECT(A173&amp;"A"&amp;F173)))</f>
        <v/>
      </c>
      <c r="P173" s="15" t="str" cm="1">
        <f t="array" aca="1" ref="P173" ca="1">IF(OR(INDIRECT(A173&amp;B173&amp;C173&amp;F173)="",ISNUMBER(INDIRECT(A173&amp;B173&amp;C173&amp;F173))=FALSE,INDIRECT(A173&amp;B173&amp;C173&amp;F173)=0),"",MINUTE(INDIRECT(A173&amp;"A"&amp;F173)))</f>
        <v/>
      </c>
      <c r="Q173" s="15" t="str" cm="1">
        <f t="array" aca="1" ref="Q173" ca="1">IF(OR(INDIRECT(A173&amp;B173&amp;C173&amp;F173)="",ISNUMBER(INDIRECT(A173&amp;B173&amp;C173&amp;F173))=FALSE,INDIRECT(A173&amp;B173&amp;C173&amp;F173)=0),"",O173)</f>
        <v/>
      </c>
      <c r="R173" s="15" t="str" cm="1">
        <f t="array" aca="1" ref="R173" ca="1">IF(OR(INDIRECT(A173&amp;B173&amp;C173&amp;F173)="",ISNUMBER(INDIRECT(A173&amp;B173&amp;C173&amp;F173))=FALSE,INDIRECT(A173&amp;B173&amp;C173&amp;F173)=0),"",P173+14)</f>
        <v/>
      </c>
      <c r="S173" s="15" t="str" cm="1">
        <f t="array" aca="1" ref="S173" ca="1">IF(OR(INDIRECT(A173&amp;B173&amp;C173&amp;F173)="",ISNUMBER(INDIRECT(A173&amp;B173&amp;C173&amp;F173))=FALSE,INDIRECT(A173&amp;B173&amp;C173&amp;F173)=0),"",INDIRECT(A173&amp;B173&amp;C173&amp;F173))</f>
        <v/>
      </c>
      <c r="T173" s="15" t="str" cm="1">
        <f t="array" aca="1" ref="T173" ca="1">IF(OR(INDIRECT(A173&amp;B173&amp;C173&amp;F173)="",ISNUMBER(INDIRECT(A173&amp;B173&amp;C173&amp;F173))=FALSE,INDIRECT(A173&amp;B173&amp;C173&amp;F173)=0),"",0)</f>
        <v/>
      </c>
    </row>
    <row r="174" spans="1:20">
      <c r="A174" s="23" t="s">
        <v>912</v>
      </c>
      <c r="C174" s="23" t="str">
        <f t="shared" si="6"/>
        <v>e</v>
      </c>
      <c r="E174" s="23" t="str">
        <f t="shared" ca="1" si="7"/>
        <v>d</v>
      </c>
      <c r="F174" s="23">
        <f t="shared" si="5"/>
        <v>27</v>
      </c>
      <c r="G174" s="23" t="str" cm="1">
        <f t="array" aca="1" ref="G174" ca="1">IF(OR(INDIRECT(A174&amp;B174&amp;C174&amp;F174)="",ISNUMBER(INDIRECT(A174&amp;B174&amp;C174&amp;F174))=FALSE),"",IF(INDIRECT(A174&amp;B174&amp;C174&amp;9)="公開","【（第８期）WEB・コールセンター受付】","【（第８期）医療機関受付】"))</f>
        <v/>
      </c>
      <c r="H174" s="15" t="str" cm="1">
        <f t="array" aca="1" ref="H174" ca="1">IF(OR(INDIRECT(A174&amp;B174&amp;C174&amp;F174)="",ISNUMBER(INDIRECT(A174&amp;B174&amp;C174&amp;F174))=FALSE,INDIRECT(A174&amp;B174&amp;C174&amp;F174)=0),"",431001)</f>
        <v/>
      </c>
      <c r="I174" s="15" t="str" cm="1">
        <f t="array" aca="1" ref="I174" ca="1">IF(OR(INDIRECT(A174&amp;B174&amp;C174&amp;F174)="",ISNUMBER(INDIRECT(A174&amp;B174&amp;C174&amp;F174))=FALSE,INDIRECT(A174&amp;B174&amp;C174&amp;F174)=0),"",G174&amp;J174&amp;"."&amp;TEXT(M174,"00")&amp;TEXT(N174,"00")&amp;"."&amp;TEXT(O174,"00")&amp;TEXT(P174,"00"))</f>
        <v/>
      </c>
      <c r="J174" s="15" t="str" cm="1">
        <f t="array" aca="1" ref="J174" ca="1">IF(OR(INDIRECT(A174&amp;B174&amp;C174&amp;F174)="",ISNUMBER(INDIRECT(A174&amp;B174&amp;C174&amp;F174))=FALSE,INDIRECT(A174&amp;B174&amp;C174&amp;F174)=0),"",予約枠報告様式!$B$2)</f>
        <v/>
      </c>
      <c r="K174" s="15" t="str" cm="1">
        <f t="array" aca="1" ref="K174" ca="1">IF(OR(INDIRECT(A174&amp;B174&amp;C174&amp;F174)="",ISNUMBER(INDIRECT(A174&amp;B174&amp;C174&amp;F174))=FALSE,INDIRECT(A174&amp;B174&amp;C174&amp;F174)=0),"",1)</f>
        <v/>
      </c>
      <c r="L174" s="15" t="str" cm="1">
        <f t="array" aca="1" ref="L174" ca="1">IF(OR(INDIRECT(A174&amp;B174&amp;C174&amp;F174)="",ISNUMBER(INDIRECT(A174&amp;B174&amp;C174&amp;F174))=FALSE,INDIRECT(A174&amp;B174&amp;C174&amp;F174)=0),"",IF(G174="【（第８期）医療機関受付】",TEXT(INDIRECT(A174&amp;D174&amp;E174&amp;5),"yyy"),TEXT(INDIRECT(A174&amp;B174&amp;C174&amp;5),"yyy")))</f>
        <v/>
      </c>
      <c r="M174" s="15" t="str" cm="1">
        <f t="array" aca="1" ref="M174" ca="1">IF(OR(INDIRECT(A174&amp;B174&amp;C174&amp;F174)="",ISNUMBER(INDIRECT(A174&amp;B174&amp;C174&amp;F174))=FALSE,INDIRECT(A174&amp;B174&amp;C174&amp;F174)=0),"",IF(G174="【（第８期）医療機関受付】",TEXT(INDIRECT(A174&amp;D174&amp;E174&amp;5),"m"),TEXT(INDIRECT(A174&amp;B174&amp;C174&amp;5),"m")))</f>
        <v/>
      </c>
      <c r="N174" s="15" t="str" cm="1">
        <f t="array" aca="1" ref="N174" ca="1">IF(OR(INDIRECT(A174&amp;B174&amp;C174&amp;F174)="",ISNUMBER(INDIRECT(A174&amp;B174&amp;C174&amp;F174))=FALSE,INDIRECT(A174&amp;B174&amp;C174&amp;F174)=0),"",IF(G174="【（第８期）医療機関受付】",TEXT(INDIRECT(A174&amp;D174&amp;E174&amp;5),"d"),TEXT(INDIRECT(A174&amp;B174&amp;C174&amp;5),"d")))</f>
        <v/>
      </c>
      <c r="O174" s="15" t="str" cm="1">
        <f t="array" aca="1" ref="O174" ca="1">IF(OR(INDIRECT(A174&amp;B174&amp;C174&amp;F174)="",ISNUMBER(INDIRECT(A174&amp;B174&amp;C174&amp;F174))=FALSE,INDIRECT(A174&amp;B174&amp;C174&amp;F174)=0),"",HOUR(INDIRECT(A174&amp;"A"&amp;F174)))</f>
        <v/>
      </c>
      <c r="P174" s="15" t="str" cm="1">
        <f t="array" aca="1" ref="P174" ca="1">IF(OR(INDIRECT(A174&amp;B174&amp;C174&amp;F174)="",ISNUMBER(INDIRECT(A174&amp;B174&amp;C174&amp;F174))=FALSE,INDIRECT(A174&amp;B174&amp;C174&amp;F174)=0),"",MINUTE(INDIRECT(A174&amp;"A"&amp;F174)))</f>
        <v/>
      </c>
      <c r="Q174" s="15" t="str" cm="1">
        <f t="array" aca="1" ref="Q174" ca="1">IF(OR(INDIRECT(A174&amp;B174&amp;C174&amp;F174)="",ISNUMBER(INDIRECT(A174&amp;B174&amp;C174&amp;F174))=FALSE,INDIRECT(A174&amp;B174&amp;C174&amp;F174)=0),"",O174)</f>
        <v/>
      </c>
      <c r="R174" s="15" t="str" cm="1">
        <f t="array" aca="1" ref="R174" ca="1">IF(OR(INDIRECT(A174&amp;B174&amp;C174&amp;F174)="",ISNUMBER(INDIRECT(A174&amp;B174&amp;C174&amp;F174))=FALSE,INDIRECT(A174&amp;B174&amp;C174&amp;F174)=0),"",P174+14)</f>
        <v/>
      </c>
      <c r="S174" s="15" t="str" cm="1">
        <f t="array" aca="1" ref="S174" ca="1">IF(OR(INDIRECT(A174&amp;B174&amp;C174&amp;F174)="",ISNUMBER(INDIRECT(A174&amp;B174&amp;C174&amp;F174))=FALSE,INDIRECT(A174&amp;B174&amp;C174&amp;F174)=0),"",INDIRECT(A174&amp;B174&amp;C174&amp;F174))</f>
        <v/>
      </c>
      <c r="T174" s="15" t="str" cm="1">
        <f t="array" aca="1" ref="T174" ca="1">IF(OR(INDIRECT(A174&amp;B174&amp;C174&amp;F174)="",ISNUMBER(INDIRECT(A174&amp;B174&amp;C174&amp;F174))=FALSE,INDIRECT(A174&amp;B174&amp;C174&amp;F174)=0),"",0)</f>
        <v/>
      </c>
    </row>
    <row r="175" spans="1:20">
      <c r="A175" s="23" t="s">
        <v>912</v>
      </c>
      <c r="C175" s="23" t="str">
        <f t="shared" si="6"/>
        <v>e</v>
      </c>
      <c r="E175" s="23" t="str">
        <f t="shared" ca="1" si="7"/>
        <v>d</v>
      </c>
      <c r="F175" s="23">
        <f t="shared" si="5"/>
        <v>28</v>
      </c>
      <c r="G175" s="23" t="str" cm="1">
        <f t="array" aca="1" ref="G175" ca="1">IF(OR(INDIRECT(A175&amp;B175&amp;C175&amp;F175)="",ISNUMBER(INDIRECT(A175&amp;B175&amp;C175&amp;F175))=FALSE),"",IF(INDIRECT(A175&amp;B175&amp;C175&amp;9)="公開","【（第８期）WEB・コールセンター受付】","【（第８期）医療機関受付】"))</f>
        <v/>
      </c>
      <c r="H175" s="15" t="str" cm="1">
        <f t="array" aca="1" ref="H175" ca="1">IF(OR(INDIRECT(A175&amp;B175&amp;C175&amp;F175)="",ISNUMBER(INDIRECT(A175&amp;B175&amp;C175&amp;F175))=FALSE,INDIRECT(A175&amp;B175&amp;C175&amp;F175)=0),"",431001)</f>
        <v/>
      </c>
      <c r="I175" s="15" t="str" cm="1">
        <f t="array" aca="1" ref="I175" ca="1">IF(OR(INDIRECT(A175&amp;B175&amp;C175&amp;F175)="",ISNUMBER(INDIRECT(A175&amp;B175&amp;C175&amp;F175))=FALSE,INDIRECT(A175&amp;B175&amp;C175&amp;F175)=0),"",G175&amp;J175&amp;"."&amp;TEXT(M175,"00")&amp;TEXT(N175,"00")&amp;"."&amp;TEXT(O175,"00")&amp;TEXT(P175,"00"))</f>
        <v/>
      </c>
      <c r="J175" s="15" t="str" cm="1">
        <f t="array" aca="1" ref="J175" ca="1">IF(OR(INDIRECT(A175&amp;B175&amp;C175&amp;F175)="",ISNUMBER(INDIRECT(A175&amp;B175&amp;C175&amp;F175))=FALSE,INDIRECT(A175&amp;B175&amp;C175&amp;F175)=0),"",予約枠報告様式!$B$2)</f>
        <v/>
      </c>
      <c r="K175" s="15" t="str" cm="1">
        <f t="array" aca="1" ref="K175" ca="1">IF(OR(INDIRECT(A175&amp;B175&amp;C175&amp;F175)="",ISNUMBER(INDIRECT(A175&amp;B175&amp;C175&amp;F175))=FALSE,INDIRECT(A175&amp;B175&amp;C175&amp;F175)=0),"",1)</f>
        <v/>
      </c>
      <c r="L175" s="15" t="str" cm="1">
        <f t="array" aca="1" ref="L175" ca="1">IF(OR(INDIRECT(A175&amp;B175&amp;C175&amp;F175)="",ISNUMBER(INDIRECT(A175&amp;B175&amp;C175&amp;F175))=FALSE,INDIRECT(A175&amp;B175&amp;C175&amp;F175)=0),"",IF(G175="【（第８期）医療機関受付】",TEXT(INDIRECT(A175&amp;D175&amp;E175&amp;5),"yyy"),TEXT(INDIRECT(A175&amp;B175&amp;C175&amp;5),"yyy")))</f>
        <v/>
      </c>
      <c r="M175" s="15" t="str" cm="1">
        <f t="array" aca="1" ref="M175" ca="1">IF(OR(INDIRECT(A175&amp;B175&amp;C175&amp;F175)="",ISNUMBER(INDIRECT(A175&amp;B175&amp;C175&amp;F175))=FALSE,INDIRECT(A175&amp;B175&amp;C175&amp;F175)=0),"",IF(G175="【（第８期）医療機関受付】",TEXT(INDIRECT(A175&amp;D175&amp;E175&amp;5),"m"),TEXT(INDIRECT(A175&amp;B175&amp;C175&amp;5),"m")))</f>
        <v/>
      </c>
      <c r="N175" s="15" t="str" cm="1">
        <f t="array" aca="1" ref="N175" ca="1">IF(OR(INDIRECT(A175&amp;B175&amp;C175&amp;F175)="",ISNUMBER(INDIRECT(A175&amp;B175&amp;C175&amp;F175))=FALSE,INDIRECT(A175&amp;B175&amp;C175&amp;F175)=0),"",IF(G175="【（第８期）医療機関受付】",TEXT(INDIRECT(A175&amp;D175&amp;E175&amp;5),"d"),TEXT(INDIRECT(A175&amp;B175&amp;C175&amp;5),"d")))</f>
        <v/>
      </c>
      <c r="O175" s="15" t="str" cm="1">
        <f t="array" aca="1" ref="O175" ca="1">IF(OR(INDIRECT(A175&amp;B175&amp;C175&amp;F175)="",ISNUMBER(INDIRECT(A175&amp;B175&amp;C175&amp;F175))=FALSE,INDIRECT(A175&amp;B175&amp;C175&amp;F175)=0),"",HOUR(INDIRECT(A175&amp;"A"&amp;F175)))</f>
        <v/>
      </c>
      <c r="P175" s="15" t="str" cm="1">
        <f t="array" aca="1" ref="P175" ca="1">IF(OR(INDIRECT(A175&amp;B175&amp;C175&amp;F175)="",ISNUMBER(INDIRECT(A175&amp;B175&amp;C175&amp;F175))=FALSE,INDIRECT(A175&amp;B175&amp;C175&amp;F175)=0),"",MINUTE(INDIRECT(A175&amp;"A"&amp;F175)))</f>
        <v/>
      </c>
      <c r="Q175" s="15" t="str" cm="1">
        <f t="array" aca="1" ref="Q175" ca="1">IF(OR(INDIRECT(A175&amp;B175&amp;C175&amp;F175)="",ISNUMBER(INDIRECT(A175&amp;B175&amp;C175&amp;F175))=FALSE,INDIRECT(A175&amp;B175&amp;C175&amp;F175)=0),"",O175)</f>
        <v/>
      </c>
      <c r="R175" s="15" t="str" cm="1">
        <f t="array" aca="1" ref="R175" ca="1">IF(OR(INDIRECT(A175&amp;B175&amp;C175&amp;F175)="",ISNUMBER(INDIRECT(A175&amp;B175&amp;C175&amp;F175))=FALSE,INDIRECT(A175&amp;B175&amp;C175&amp;F175)=0),"",P175+14)</f>
        <v/>
      </c>
      <c r="S175" s="15" t="str" cm="1">
        <f t="array" aca="1" ref="S175" ca="1">IF(OR(INDIRECT(A175&amp;B175&amp;C175&amp;F175)="",ISNUMBER(INDIRECT(A175&amp;B175&amp;C175&amp;F175))=FALSE,INDIRECT(A175&amp;B175&amp;C175&amp;F175)=0),"",INDIRECT(A175&amp;B175&amp;C175&amp;F175))</f>
        <v/>
      </c>
      <c r="T175" s="15" t="str" cm="1">
        <f t="array" aca="1" ref="T175" ca="1">IF(OR(INDIRECT(A175&amp;B175&amp;C175&amp;F175)="",ISNUMBER(INDIRECT(A175&amp;B175&amp;C175&amp;F175))=FALSE,INDIRECT(A175&amp;B175&amp;C175&amp;F175)=0),"",0)</f>
        <v/>
      </c>
    </row>
    <row r="176" spans="1:20">
      <c r="A176" s="23" t="s">
        <v>912</v>
      </c>
      <c r="C176" s="23" t="str">
        <f t="shared" si="6"/>
        <v>e</v>
      </c>
      <c r="E176" s="23" t="str">
        <f t="shared" ca="1" si="7"/>
        <v>d</v>
      </c>
      <c r="F176" s="23">
        <f t="shared" si="5"/>
        <v>29</v>
      </c>
      <c r="G176" s="23" t="str" cm="1">
        <f t="array" aca="1" ref="G176" ca="1">IF(OR(INDIRECT(A176&amp;B176&amp;C176&amp;F176)="",ISNUMBER(INDIRECT(A176&amp;B176&amp;C176&amp;F176))=FALSE),"",IF(INDIRECT(A176&amp;B176&amp;C176&amp;9)="公開","【（第８期）WEB・コールセンター受付】","【（第８期）医療機関受付】"))</f>
        <v/>
      </c>
      <c r="H176" s="15" t="str" cm="1">
        <f t="array" aca="1" ref="H176" ca="1">IF(OR(INDIRECT(A176&amp;B176&amp;C176&amp;F176)="",ISNUMBER(INDIRECT(A176&amp;B176&amp;C176&amp;F176))=FALSE,INDIRECT(A176&amp;B176&amp;C176&amp;F176)=0),"",431001)</f>
        <v/>
      </c>
      <c r="I176" s="15" t="str" cm="1">
        <f t="array" aca="1" ref="I176" ca="1">IF(OR(INDIRECT(A176&amp;B176&amp;C176&amp;F176)="",ISNUMBER(INDIRECT(A176&amp;B176&amp;C176&amp;F176))=FALSE,INDIRECT(A176&amp;B176&amp;C176&amp;F176)=0),"",G176&amp;J176&amp;"."&amp;TEXT(M176,"00")&amp;TEXT(N176,"00")&amp;"."&amp;TEXT(O176,"00")&amp;TEXT(P176,"00"))</f>
        <v/>
      </c>
      <c r="J176" s="15" t="str" cm="1">
        <f t="array" aca="1" ref="J176" ca="1">IF(OR(INDIRECT(A176&amp;B176&amp;C176&amp;F176)="",ISNUMBER(INDIRECT(A176&amp;B176&amp;C176&amp;F176))=FALSE,INDIRECT(A176&amp;B176&amp;C176&amp;F176)=0),"",予約枠報告様式!$B$2)</f>
        <v/>
      </c>
      <c r="K176" s="15" t="str" cm="1">
        <f t="array" aca="1" ref="K176" ca="1">IF(OR(INDIRECT(A176&amp;B176&amp;C176&amp;F176)="",ISNUMBER(INDIRECT(A176&amp;B176&amp;C176&amp;F176))=FALSE,INDIRECT(A176&amp;B176&amp;C176&amp;F176)=0),"",1)</f>
        <v/>
      </c>
      <c r="L176" s="15" t="str" cm="1">
        <f t="array" aca="1" ref="L176" ca="1">IF(OR(INDIRECT(A176&amp;B176&amp;C176&amp;F176)="",ISNUMBER(INDIRECT(A176&amp;B176&amp;C176&amp;F176))=FALSE,INDIRECT(A176&amp;B176&amp;C176&amp;F176)=0),"",IF(G176="【（第８期）医療機関受付】",TEXT(INDIRECT(A176&amp;D176&amp;E176&amp;5),"yyy"),TEXT(INDIRECT(A176&amp;B176&amp;C176&amp;5),"yyy")))</f>
        <v/>
      </c>
      <c r="M176" s="15" t="str" cm="1">
        <f t="array" aca="1" ref="M176" ca="1">IF(OR(INDIRECT(A176&amp;B176&amp;C176&amp;F176)="",ISNUMBER(INDIRECT(A176&amp;B176&amp;C176&amp;F176))=FALSE,INDIRECT(A176&amp;B176&amp;C176&amp;F176)=0),"",IF(G176="【（第８期）医療機関受付】",TEXT(INDIRECT(A176&amp;D176&amp;E176&amp;5),"m"),TEXT(INDIRECT(A176&amp;B176&amp;C176&amp;5),"m")))</f>
        <v/>
      </c>
      <c r="N176" s="15" t="str" cm="1">
        <f t="array" aca="1" ref="N176" ca="1">IF(OR(INDIRECT(A176&amp;B176&amp;C176&amp;F176)="",ISNUMBER(INDIRECT(A176&amp;B176&amp;C176&amp;F176))=FALSE,INDIRECT(A176&amp;B176&amp;C176&amp;F176)=0),"",IF(G176="【（第８期）医療機関受付】",TEXT(INDIRECT(A176&amp;D176&amp;E176&amp;5),"d"),TEXT(INDIRECT(A176&amp;B176&amp;C176&amp;5),"d")))</f>
        <v/>
      </c>
      <c r="O176" s="15" t="str" cm="1">
        <f t="array" aca="1" ref="O176" ca="1">IF(OR(INDIRECT(A176&amp;B176&amp;C176&amp;F176)="",ISNUMBER(INDIRECT(A176&amp;B176&amp;C176&amp;F176))=FALSE,INDIRECT(A176&amp;B176&amp;C176&amp;F176)=0),"",HOUR(INDIRECT(A176&amp;"A"&amp;F176)))</f>
        <v/>
      </c>
      <c r="P176" s="15" t="str" cm="1">
        <f t="array" aca="1" ref="P176" ca="1">IF(OR(INDIRECT(A176&amp;B176&amp;C176&amp;F176)="",ISNUMBER(INDIRECT(A176&amp;B176&amp;C176&amp;F176))=FALSE,INDIRECT(A176&amp;B176&amp;C176&amp;F176)=0),"",MINUTE(INDIRECT(A176&amp;"A"&amp;F176)))</f>
        <v/>
      </c>
      <c r="Q176" s="15" t="str" cm="1">
        <f t="array" aca="1" ref="Q176" ca="1">IF(OR(INDIRECT(A176&amp;B176&amp;C176&amp;F176)="",ISNUMBER(INDIRECT(A176&amp;B176&amp;C176&amp;F176))=FALSE,INDIRECT(A176&amp;B176&amp;C176&amp;F176)=0),"",O176)</f>
        <v/>
      </c>
      <c r="R176" s="15" t="str" cm="1">
        <f t="array" aca="1" ref="R176" ca="1">IF(OR(INDIRECT(A176&amp;B176&amp;C176&amp;F176)="",ISNUMBER(INDIRECT(A176&amp;B176&amp;C176&amp;F176))=FALSE,INDIRECT(A176&amp;B176&amp;C176&amp;F176)=0),"",P176+14)</f>
        <v/>
      </c>
      <c r="S176" s="15" t="str" cm="1">
        <f t="array" aca="1" ref="S176" ca="1">IF(OR(INDIRECT(A176&amp;B176&amp;C176&amp;F176)="",ISNUMBER(INDIRECT(A176&amp;B176&amp;C176&amp;F176))=FALSE,INDIRECT(A176&amp;B176&amp;C176&amp;F176)=0),"",INDIRECT(A176&amp;B176&amp;C176&amp;F176))</f>
        <v/>
      </c>
      <c r="T176" s="15" t="str" cm="1">
        <f t="array" aca="1" ref="T176" ca="1">IF(OR(INDIRECT(A176&amp;B176&amp;C176&amp;F176)="",ISNUMBER(INDIRECT(A176&amp;B176&amp;C176&amp;F176))=FALSE,INDIRECT(A176&amp;B176&amp;C176&amp;F176)=0),"",0)</f>
        <v/>
      </c>
    </row>
    <row r="177" spans="1:20">
      <c r="A177" s="23" t="s">
        <v>912</v>
      </c>
      <c r="C177" s="23" t="str">
        <f t="shared" si="6"/>
        <v>e</v>
      </c>
      <c r="E177" s="23" t="str">
        <f t="shared" ca="1" si="7"/>
        <v>d</v>
      </c>
      <c r="F177" s="23">
        <f t="shared" si="5"/>
        <v>30</v>
      </c>
      <c r="G177" s="23" t="str" cm="1">
        <f t="array" aca="1" ref="G177" ca="1">IF(OR(INDIRECT(A177&amp;B177&amp;C177&amp;F177)="",ISNUMBER(INDIRECT(A177&amp;B177&amp;C177&amp;F177))=FALSE),"",IF(INDIRECT(A177&amp;B177&amp;C177&amp;9)="公開","【（第８期）WEB・コールセンター受付】","【（第８期）医療機関受付】"))</f>
        <v/>
      </c>
      <c r="H177" s="15" t="str" cm="1">
        <f t="array" aca="1" ref="H177" ca="1">IF(OR(INDIRECT(A177&amp;B177&amp;C177&amp;F177)="",ISNUMBER(INDIRECT(A177&amp;B177&amp;C177&amp;F177))=FALSE,INDIRECT(A177&amp;B177&amp;C177&amp;F177)=0),"",431001)</f>
        <v/>
      </c>
      <c r="I177" s="15" t="str" cm="1">
        <f t="array" aca="1" ref="I177" ca="1">IF(OR(INDIRECT(A177&amp;B177&amp;C177&amp;F177)="",ISNUMBER(INDIRECT(A177&amp;B177&amp;C177&amp;F177))=FALSE,INDIRECT(A177&amp;B177&amp;C177&amp;F177)=0),"",G177&amp;J177&amp;"."&amp;TEXT(M177,"00")&amp;TEXT(N177,"00")&amp;"."&amp;TEXT(O177,"00")&amp;TEXT(P177,"00"))</f>
        <v/>
      </c>
      <c r="J177" s="15" t="str" cm="1">
        <f t="array" aca="1" ref="J177" ca="1">IF(OR(INDIRECT(A177&amp;B177&amp;C177&amp;F177)="",ISNUMBER(INDIRECT(A177&amp;B177&amp;C177&amp;F177))=FALSE,INDIRECT(A177&amp;B177&amp;C177&amp;F177)=0),"",予約枠報告様式!$B$2)</f>
        <v/>
      </c>
      <c r="K177" s="15" t="str" cm="1">
        <f t="array" aca="1" ref="K177" ca="1">IF(OR(INDIRECT(A177&amp;B177&amp;C177&amp;F177)="",ISNUMBER(INDIRECT(A177&amp;B177&amp;C177&amp;F177))=FALSE,INDIRECT(A177&amp;B177&amp;C177&amp;F177)=0),"",1)</f>
        <v/>
      </c>
      <c r="L177" s="15" t="str" cm="1">
        <f t="array" aca="1" ref="L177" ca="1">IF(OR(INDIRECT(A177&amp;B177&amp;C177&amp;F177)="",ISNUMBER(INDIRECT(A177&amp;B177&amp;C177&amp;F177))=FALSE,INDIRECT(A177&amp;B177&amp;C177&amp;F177)=0),"",IF(G177="【（第８期）医療機関受付】",TEXT(INDIRECT(A177&amp;D177&amp;E177&amp;5),"yyy"),TEXT(INDIRECT(A177&amp;B177&amp;C177&amp;5),"yyy")))</f>
        <v/>
      </c>
      <c r="M177" s="15" t="str" cm="1">
        <f t="array" aca="1" ref="M177" ca="1">IF(OR(INDIRECT(A177&amp;B177&amp;C177&amp;F177)="",ISNUMBER(INDIRECT(A177&amp;B177&amp;C177&amp;F177))=FALSE,INDIRECT(A177&amp;B177&amp;C177&amp;F177)=0),"",IF(G177="【（第８期）医療機関受付】",TEXT(INDIRECT(A177&amp;D177&amp;E177&amp;5),"m"),TEXT(INDIRECT(A177&amp;B177&amp;C177&amp;5),"m")))</f>
        <v/>
      </c>
      <c r="N177" s="15" t="str" cm="1">
        <f t="array" aca="1" ref="N177" ca="1">IF(OR(INDIRECT(A177&amp;B177&amp;C177&amp;F177)="",ISNUMBER(INDIRECT(A177&amp;B177&amp;C177&amp;F177))=FALSE,INDIRECT(A177&amp;B177&amp;C177&amp;F177)=0),"",IF(G177="【（第８期）医療機関受付】",TEXT(INDIRECT(A177&amp;D177&amp;E177&amp;5),"d"),TEXT(INDIRECT(A177&amp;B177&amp;C177&amp;5),"d")))</f>
        <v/>
      </c>
      <c r="O177" s="15" t="str" cm="1">
        <f t="array" aca="1" ref="O177" ca="1">IF(OR(INDIRECT(A177&amp;B177&amp;C177&amp;F177)="",ISNUMBER(INDIRECT(A177&amp;B177&amp;C177&amp;F177))=FALSE,INDIRECT(A177&amp;B177&amp;C177&amp;F177)=0),"",HOUR(INDIRECT(A177&amp;"A"&amp;F177)))</f>
        <v/>
      </c>
      <c r="P177" s="15" t="str" cm="1">
        <f t="array" aca="1" ref="P177" ca="1">IF(OR(INDIRECT(A177&amp;B177&amp;C177&amp;F177)="",ISNUMBER(INDIRECT(A177&amp;B177&amp;C177&amp;F177))=FALSE,INDIRECT(A177&amp;B177&amp;C177&amp;F177)=0),"",MINUTE(INDIRECT(A177&amp;"A"&amp;F177)))</f>
        <v/>
      </c>
      <c r="Q177" s="15" t="str" cm="1">
        <f t="array" aca="1" ref="Q177" ca="1">IF(OR(INDIRECT(A177&amp;B177&amp;C177&amp;F177)="",ISNUMBER(INDIRECT(A177&amp;B177&amp;C177&amp;F177))=FALSE,INDIRECT(A177&amp;B177&amp;C177&amp;F177)=0),"",O177)</f>
        <v/>
      </c>
      <c r="R177" s="15" t="str" cm="1">
        <f t="array" aca="1" ref="R177" ca="1">IF(OR(INDIRECT(A177&amp;B177&amp;C177&amp;F177)="",ISNUMBER(INDIRECT(A177&amp;B177&amp;C177&amp;F177))=FALSE,INDIRECT(A177&amp;B177&amp;C177&amp;F177)=0),"",P177+14)</f>
        <v/>
      </c>
      <c r="S177" s="15" t="str" cm="1">
        <f t="array" aca="1" ref="S177" ca="1">IF(OR(INDIRECT(A177&amp;B177&amp;C177&amp;F177)="",ISNUMBER(INDIRECT(A177&amp;B177&amp;C177&amp;F177))=FALSE,INDIRECT(A177&amp;B177&amp;C177&amp;F177)=0),"",INDIRECT(A177&amp;B177&amp;C177&amp;F177))</f>
        <v/>
      </c>
      <c r="T177" s="15" t="str" cm="1">
        <f t="array" aca="1" ref="T177" ca="1">IF(OR(INDIRECT(A177&amp;B177&amp;C177&amp;F177)="",ISNUMBER(INDIRECT(A177&amp;B177&amp;C177&amp;F177))=FALSE,INDIRECT(A177&amp;B177&amp;C177&amp;F177)=0),"",0)</f>
        <v/>
      </c>
    </row>
    <row r="178" spans="1:20">
      <c r="A178" s="23" t="s">
        <v>912</v>
      </c>
      <c r="C178" s="23" t="str">
        <f t="shared" si="6"/>
        <v>e</v>
      </c>
      <c r="E178" s="23" t="str">
        <f t="shared" ca="1" si="7"/>
        <v>d</v>
      </c>
      <c r="F178" s="23">
        <f t="shared" si="5"/>
        <v>31</v>
      </c>
      <c r="G178" s="23" t="str" cm="1">
        <f t="array" aca="1" ref="G178" ca="1">IF(OR(INDIRECT(A178&amp;B178&amp;C178&amp;F178)="",ISNUMBER(INDIRECT(A178&amp;B178&amp;C178&amp;F178))=FALSE),"",IF(INDIRECT(A178&amp;B178&amp;C178&amp;9)="公開","【（第８期）WEB・コールセンター受付】","【（第８期）医療機関受付】"))</f>
        <v/>
      </c>
      <c r="H178" s="15" t="str" cm="1">
        <f t="array" aca="1" ref="H178" ca="1">IF(OR(INDIRECT(A178&amp;B178&amp;C178&amp;F178)="",ISNUMBER(INDIRECT(A178&amp;B178&amp;C178&amp;F178))=FALSE,INDIRECT(A178&amp;B178&amp;C178&amp;F178)=0),"",431001)</f>
        <v/>
      </c>
      <c r="I178" s="15" t="str" cm="1">
        <f t="array" aca="1" ref="I178" ca="1">IF(OR(INDIRECT(A178&amp;B178&amp;C178&amp;F178)="",ISNUMBER(INDIRECT(A178&amp;B178&amp;C178&amp;F178))=FALSE,INDIRECT(A178&amp;B178&amp;C178&amp;F178)=0),"",G178&amp;J178&amp;"."&amp;TEXT(M178,"00")&amp;TEXT(N178,"00")&amp;"."&amp;TEXT(O178,"00")&amp;TEXT(P178,"00"))</f>
        <v/>
      </c>
      <c r="J178" s="15" t="str" cm="1">
        <f t="array" aca="1" ref="J178" ca="1">IF(OR(INDIRECT(A178&amp;B178&amp;C178&amp;F178)="",ISNUMBER(INDIRECT(A178&amp;B178&amp;C178&amp;F178))=FALSE,INDIRECT(A178&amp;B178&amp;C178&amp;F178)=0),"",予約枠報告様式!$B$2)</f>
        <v/>
      </c>
      <c r="K178" s="15" t="str" cm="1">
        <f t="array" aca="1" ref="K178" ca="1">IF(OR(INDIRECT(A178&amp;B178&amp;C178&amp;F178)="",ISNUMBER(INDIRECT(A178&amp;B178&amp;C178&amp;F178))=FALSE,INDIRECT(A178&amp;B178&amp;C178&amp;F178)=0),"",1)</f>
        <v/>
      </c>
      <c r="L178" s="15" t="str" cm="1">
        <f t="array" aca="1" ref="L178" ca="1">IF(OR(INDIRECT(A178&amp;B178&amp;C178&amp;F178)="",ISNUMBER(INDIRECT(A178&amp;B178&amp;C178&amp;F178))=FALSE,INDIRECT(A178&amp;B178&amp;C178&amp;F178)=0),"",IF(G178="【（第８期）医療機関受付】",TEXT(INDIRECT(A178&amp;D178&amp;E178&amp;5),"yyy"),TEXT(INDIRECT(A178&amp;B178&amp;C178&amp;5),"yyy")))</f>
        <v/>
      </c>
      <c r="M178" s="15" t="str" cm="1">
        <f t="array" aca="1" ref="M178" ca="1">IF(OR(INDIRECT(A178&amp;B178&amp;C178&amp;F178)="",ISNUMBER(INDIRECT(A178&amp;B178&amp;C178&amp;F178))=FALSE,INDIRECT(A178&amp;B178&amp;C178&amp;F178)=0),"",IF(G178="【（第８期）医療機関受付】",TEXT(INDIRECT(A178&amp;D178&amp;E178&amp;5),"m"),TEXT(INDIRECT(A178&amp;B178&amp;C178&amp;5),"m")))</f>
        <v/>
      </c>
      <c r="N178" s="15" t="str" cm="1">
        <f t="array" aca="1" ref="N178" ca="1">IF(OR(INDIRECT(A178&amp;B178&amp;C178&amp;F178)="",ISNUMBER(INDIRECT(A178&amp;B178&amp;C178&amp;F178))=FALSE,INDIRECT(A178&amp;B178&amp;C178&amp;F178)=0),"",IF(G178="【（第８期）医療機関受付】",TEXT(INDIRECT(A178&amp;D178&amp;E178&amp;5),"d"),TEXT(INDIRECT(A178&amp;B178&amp;C178&amp;5),"d")))</f>
        <v/>
      </c>
      <c r="O178" s="15" t="str" cm="1">
        <f t="array" aca="1" ref="O178" ca="1">IF(OR(INDIRECT(A178&amp;B178&amp;C178&amp;F178)="",ISNUMBER(INDIRECT(A178&amp;B178&amp;C178&amp;F178))=FALSE,INDIRECT(A178&amp;B178&amp;C178&amp;F178)=0),"",HOUR(INDIRECT(A178&amp;"A"&amp;F178)))</f>
        <v/>
      </c>
      <c r="P178" s="15" t="str" cm="1">
        <f t="array" aca="1" ref="P178" ca="1">IF(OR(INDIRECT(A178&amp;B178&amp;C178&amp;F178)="",ISNUMBER(INDIRECT(A178&amp;B178&amp;C178&amp;F178))=FALSE,INDIRECT(A178&amp;B178&amp;C178&amp;F178)=0),"",MINUTE(INDIRECT(A178&amp;"A"&amp;F178)))</f>
        <v/>
      </c>
      <c r="Q178" s="15" t="str" cm="1">
        <f t="array" aca="1" ref="Q178" ca="1">IF(OR(INDIRECT(A178&amp;B178&amp;C178&amp;F178)="",ISNUMBER(INDIRECT(A178&amp;B178&amp;C178&amp;F178))=FALSE,INDIRECT(A178&amp;B178&amp;C178&amp;F178)=0),"",O178)</f>
        <v/>
      </c>
      <c r="R178" s="15" t="str" cm="1">
        <f t="array" aca="1" ref="R178" ca="1">IF(OR(INDIRECT(A178&amp;B178&amp;C178&amp;F178)="",ISNUMBER(INDIRECT(A178&amp;B178&amp;C178&amp;F178))=FALSE,INDIRECT(A178&amp;B178&amp;C178&amp;F178)=0),"",P178+14)</f>
        <v/>
      </c>
      <c r="S178" s="15" t="str" cm="1">
        <f t="array" aca="1" ref="S178" ca="1">IF(OR(INDIRECT(A178&amp;B178&amp;C178&amp;F178)="",ISNUMBER(INDIRECT(A178&amp;B178&amp;C178&amp;F178))=FALSE,INDIRECT(A178&amp;B178&amp;C178&amp;F178)=0),"",INDIRECT(A178&amp;B178&amp;C178&amp;F178))</f>
        <v/>
      </c>
      <c r="T178" s="15" t="str" cm="1">
        <f t="array" aca="1" ref="T178" ca="1">IF(OR(INDIRECT(A178&amp;B178&amp;C178&amp;F178)="",ISNUMBER(INDIRECT(A178&amp;B178&amp;C178&amp;F178))=FALSE,INDIRECT(A178&amp;B178&amp;C178&amp;F178)=0),"",0)</f>
        <v/>
      </c>
    </row>
    <row r="179" spans="1:20">
      <c r="A179" s="23" t="s">
        <v>912</v>
      </c>
      <c r="C179" s="23" t="str">
        <f t="shared" si="6"/>
        <v>e</v>
      </c>
      <c r="E179" s="23" t="str">
        <f t="shared" ca="1" si="7"/>
        <v>d</v>
      </c>
      <c r="F179" s="23">
        <f t="shared" si="5"/>
        <v>32</v>
      </c>
      <c r="G179" s="23" t="str" cm="1">
        <f t="array" aca="1" ref="G179" ca="1">IF(OR(INDIRECT(A179&amp;B179&amp;C179&amp;F179)="",ISNUMBER(INDIRECT(A179&amp;B179&amp;C179&amp;F179))=FALSE),"",IF(INDIRECT(A179&amp;B179&amp;C179&amp;9)="公開","【（第８期）WEB・コールセンター受付】","【（第８期）医療機関受付】"))</f>
        <v/>
      </c>
      <c r="H179" s="15" t="str" cm="1">
        <f t="array" aca="1" ref="H179" ca="1">IF(OR(INDIRECT(A179&amp;B179&amp;C179&amp;F179)="",ISNUMBER(INDIRECT(A179&amp;B179&amp;C179&amp;F179))=FALSE,INDIRECT(A179&amp;B179&amp;C179&amp;F179)=0),"",431001)</f>
        <v/>
      </c>
      <c r="I179" s="15" t="str" cm="1">
        <f t="array" aca="1" ref="I179" ca="1">IF(OR(INDIRECT(A179&amp;B179&amp;C179&amp;F179)="",ISNUMBER(INDIRECT(A179&amp;B179&amp;C179&amp;F179))=FALSE,INDIRECT(A179&amp;B179&amp;C179&amp;F179)=0),"",G179&amp;J179&amp;"."&amp;TEXT(M179,"00")&amp;TEXT(N179,"00")&amp;"."&amp;TEXT(O179,"00")&amp;TEXT(P179,"00"))</f>
        <v/>
      </c>
      <c r="J179" s="15" t="str" cm="1">
        <f t="array" aca="1" ref="J179" ca="1">IF(OR(INDIRECT(A179&amp;B179&amp;C179&amp;F179)="",ISNUMBER(INDIRECT(A179&amp;B179&amp;C179&amp;F179))=FALSE,INDIRECT(A179&amp;B179&amp;C179&amp;F179)=0),"",予約枠報告様式!$B$2)</f>
        <v/>
      </c>
      <c r="K179" s="15" t="str" cm="1">
        <f t="array" aca="1" ref="K179" ca="1">IF(OR(INDIRECT(A179&amp;B179&amp;C179&amp;F179)="",ISNUMBER(INDIRECT(A179&amp;B179&amp;C179&amp;F179))=FALSE,INDIRECT(A179&amp;B179&amp;C179&amp;F179)=0),"",1)</f>
        <v/>
      </c>
      <c r="L179" s="15" t="str" cm="1">
        <f t="array" aca="1" ref="L179" ca="1">IF(OR(INDIRECT(A179&amp;B179&amp;C179&amp;F179)="",ISNUMBER(INDIRECT(A179&amp;B179&amp;C179&amp;F179))=FALSE,INDIRECT(A179&amp;B179&amp;C179&amp;F179)=0),"",IF(G179="【（第８期）医療機関受付】",TEXT(INDIRECT(A179&amp;D179&amp;E179&amp;5),"yyy"),TEXT(INDIRECT(A179&amp;B179&amp;C179&amp;5),"yyy")))</f>
        <v/>
      </c>
      <c r="M179" s="15" t="str" cm="1">
        <f t="array" aca="1" ref="M179" ca="1">IF(OR(INDIRECT(A179&amp;B179&amp;C179&amp;F179)="",ISNUMBER(INDIRECT(A179&amp;B179&amp;C179&amp;F179))=FALSE,INDIRECT(A179&amp;B179&amp;C179&amp;F179)=0),"",IF(G179="【（第８期）医療機関受付】",TEXT(INDIRECT(A179&amp;D179&amp;E179&amp;5),"m"),TEXT(INDIRECT(A179&amp;B179&amp;C179&amp;5),"m")))</f>
        <v/>
      </c>
      <c r="N179" s="15" t="str" cm="1">
        <f t="array" aca="1" ref="N179" ca="1">IF(OR(INDIRECT(A179&amp;B179&amp;C179&amp;F179)="",ISNUMBER(INDIRECT(A179&amp;B179&amp;C179&amp;F179))=FALSE,INDIRECT(A179&amp;B179&amp;C179&amp;F179)=0),"",IF(G179="【（第８期）医療機関受付】",TEXT(INDIRECT(A179&amp;D179&amp;E179&amp;5),"d"),TEXT(INDIRECT(A179&amp;B179&amp;C179&amp;5),"d")))</f>
        <v/>
      </c>
      <c r="O179" s="15" t="str" cm="1">
        <f t="array" aca="1" ref="O179" ca="1">IF(OR(INDIRECT(A179&amp;B179&amp;C179&amp;F179)="",ISNUMBER(INDIRECT(A179&amp;B179&amp;C179&amp;F179))=FALSE,INDIRECT(A179&amp;B179&amp;C179&amp;F179)=0),"",HOUR(INDIRECT(A179&amp;"A"&amp;F179)))</f>
        <v/>
      </c>
      <c r="P179" s="15" t="str" cm="1">
        <f t="array" aca="1" ref="P179" ca="1">IF(OR(INDIRECT(A179&amp;B179&amp;C179&amp;F179)="",ISNUMBER(INDIRECT(A179&amp;B179&amp;C179&amp;F179))=FALSE,INDIRECT(A179&amp;B179&amp;C179&amp;F179)=0),"",MINUTE(INDIRECT(A179&amp;"A"&amp;F179)))</f>
        <v/>
      </c>
      <c r="Q179" s="15" t="str" cm="1">
        <f t="array" aca="1" ref="Q179" ca="1">IF(OR(INDIRECT(A179&amp;B179&amp;C179&amp;F179)="",ISNUMBER(INDIRECT(A179&amp;B179&amp;C179&amp;F179))=FALSE,INDIRECT(A179&amp;B179&amp;C179&amp;F179)=0),"",O179)</f>
        <v/>
      </c>
      <c r="R179" s="15" t="str" cm="1">
        <f t="array" aca="1" ref="R179" ca="1">IF(OR(INDIRECT(A179&amp;B179&amp;C179&amp;F179)="",ISNUMBER(INDIRECT(A179&amp;B179&amp;C179&amp;F179))=FALSE,INDIRECT(A179&amp;B179&amp;C179&amp;F179)=0),"",P179+14)</f>
        <v/>
      </c>
      <c r="S179" s="15" t="str" cm="1">
        <f t="array" aca="1" ref="S179" ca="1">IF(OR(INDIRECT(A179&amp;B179&amp;C179&amp;F179)="",ISNUMBER(INDIRECT(A179&amp;B179&amp;C179&amp;F179))=FALSE,INDIRECT(A179&amp;B179&amp;C179&amp;F179)=0),"",INDIRECT(A179&amp;B179&amp;C179&amp;F179))</f>
        <v/>
      </c>
      <c r="T179" s="15" t="str" cm="1">
        <f t="array" aca="1" ref="T179" ca="1">IF(OR(INDIRECT(A179&amp;B179&amp;C179&amp;F179)="",ISNUMBER(INDIRECT(A179&amp;B179&amp;C179&amp;F179))=FALSE,INDIRECT(A179&amp;B179&amp;C179&amp;F179)=0),"",0)</f>
        <v/>
      </c>
    </row>
    <row r="180" spans="1:20">
      <c r="A180" s="23" t="s">
        <v>912</v>
      </c>
      <c r="C180" s="23" t="str">
        <f t="shared" si="6"/>
        <v>e</v>
      </c>
      <c r="E180" s="23" t="str">
        <f t="shared" ca="1" si="7"/>
        <v>d</v>
      </c>
      <c r="F180" s="23">
        <f t="shared" si="5"/>
        <v>33</v>
      </c>
      <c r="G180" s="23" t="str" cm="1">
        <f t="array" aca="1" ref="G180" ca="1">IF(OR(INDIRECT(A180&amp;B180&amp;C180&amp;F180)="",ISNUMBER(INDIRECT(A180&amp;B180&amp;C180&amp;F180))=FALSE),"",IF(INDIRECT(A180&amp;B180&amp;C180&amp;9)="公開","【（第８期）WEB・コールセンター受付】","【（第８期）医療機関受付】"))</f>
        <v/>
      </c>
      <c r="H180" s="15" t="str" cm="1">
        <f t="array" aca="1" ref="H180" ca="1">IF(OR(INDIRECT(A180&amp;B180&amp;C180&amp;F180)="",ISNUMBER(INDIRECT(A180&amp;B180&amp;C180&amp;F180))=FALSE,INDIRECT(A180&amp;B180&amp;C180&amp;F180)=0),"",431001)</f>
        <v/>
      </c>
      <c r="I180" s="15" t="str" cm="1">
        <f t="array" aca="1" ref="I180" ca="1">IF(OR(INDIRECT(A180&amp;B180&amp;C180&amp;F180)="",ISNUMBER(INDIRECT(A180&amp;B180&amp;C180&amp;F180))=FALSE,INDIRECT(A180&amp;B180&amp;C180&amp;F180)=0),"",G180&amp;J180&amp;"."&amp;TEXT(M180,"00")&amp;TEXT(N180,"00")&amp;"."&amp;TEXT(O180,"00")&amp;TEXT(P180,"00"))</f>
        <v/>
      </c>
      <c r="J180" s="15" t="str" cm="1">
        <f t="array" aca="1" ref="J180" ca="1">IF(OR(INDIRECT(A180&amp;B180&amp;C180&amp;F180)="",ISNUMBER(INDIRECT(A180&amp;B180&amp;C180&amp;F180))=FALSE,INDIRECT(A180&amp;B180&amp;C180&amp;F180)=0),"",予約枠報告様式!$B$2)</f>
        <v/>
      </c>
      <c r="K180" s="15" t="str" cm="1">
        <f t="array" aca="1" ref="K180" ca="1">IF(OR(INDIRECT(A180&amp;B180&amp;C180&amp;F180)="",ISNUMBER(INDIRECT(A180&amp;B180&amp;C180&amp;F180))=FALSE,INDIRECT(A180&amp;B180&amp;C180&amp;F180)=0),"",1)</f>
        <v/>
      </c>
      <c r="L180" s="15" t="str" cm="1">
        <f t="array" aca="1" ref="L180" ca="1">IF(OR(INDIRECT(A180&amp;B180&amp;C180&amp;F180)="",ISNUMBER(INDIRECT(A180&amp;B180&amp;C180&amp;F180))=FALSE,INDIRECT(A180&amp;B180&amp;C180&amp;F180)=0),"",IF(G180="【（第８期）医療機関受付】",TEXT(INDIRECT(A180&amp;D180&amp;E180&amp;5),"yyy"),TEXT(INDIRECT(A180&amp;B180&amp;C180&amp;5),"yyy")))</f>
        <v/>
      </c>
      <c r="M180" s="15" t="str" cm="1">
        <f t="array" aca="1" ref="M180" ca="1">IF(OR(INDIRECT(A180&amp;B180&amp;C180&amp;F180)="",ISNUMBER(INDIRECT(A180&amp;B180&amp;C180&amp;F180))=FALSE,INDIRECT(A180&amp;B180&amp;C180&amp;F180)=0),"",IF(G180="【（第８期）医療機関受付】",TEXT(INDIRECT(A180&amp;D180&amp;E180&amp;5),"m"),TEXT(INDIRECT(A180&amp;B180&amp;C180&amp;5),"m")))</f>
        <v/>
      </c>
      <c r="N180" s="15" t="str" cm="1">
        <f t="array" aca="1" ref="N180" ca="1">IF(OR(INDIRECT(A180&amp;B180&amp;C180&amp;F180)="",ISNUMBER(INDIRECT(A180&amp;B180&amp;C180&amp;F180))=FALSE,INDIRECT(A180&amp;B180&amp;C180&amp;F180)=0),"",IF(G180="【（第８期）医療機関受付】",TEXT(INDIRECT(A180&amp;D180&amp;E180&amp;5),"d"),TEXT(INDIRECT(A180&amp;B180&amp;C180&amp;5),"d")))</f>
        <v/>
      </c>
      <c r="O180" s="15" t="str" cm="1">
        <f t="array" aca="1" ref="O180" ca="1">IF(OR(INDIRECT(A180&amp;B180&amp;C180&amp;F180)="",ISNUMBER(INDIRECT(A180&amp;B180&amp;C180&amp;F180))=FALSE,INDIRECT(A180&amp;B180&amp;C180&amp;F180)=0),"",HOUR(INDIRECT(A180&amp;"A"&amp;F180)))</f>
        <v/>
      </c>
      <c r="P180" s="15" t="str" cm="1">
        <f t="array" aca="1" ref="P180" ca="1">IF(OR(INDIRECT(A180&amp;B180&amp;C180&amp;F180)="",ISNUMBER(INDIRECT(A180&amp;B180&amp;C180&amp;F180))=FALSE,INDIRECT(A180&amp;B180&amp;C180&amp;F180)=0),"",MINUTE(INDIRECT(A180&amp;"A"&amp;F180)))</f>
        <v/>
      </c>
      <c r="Q180" s="15" t="str" cm="1">
        <f t="array" aca="1" ref="Q180" ca="1">IF(OR(INDIRECT(A180&amp;B180&amp;C180&amp;F180)="",ISNUMBER(INDIRECT(A180&amp;B180&amp;C180&amp;F180))=FALSE,INDIRECT(A180&amp;B180&amp;C180&amp;F180)=0),"",O180)</f>
        <v/>
      </c>
      <c r="R180" s="15" t="str" cm="1">
        <f t="array" aca="1" ref="R180" ca="1">IF(OR(INDIRECT(A180&amp;B180&amp;C180&amp;F180)="",ISNUMBER(INDIRECT(A180&amp;B180&amp;C180&amp;F180))=FALSE,INDIRECT(A180&amp;B180&amp;C180&amp;F180)=0),"",P180+14)</f>
        <v/>
      </c>
      <c r="S180" s="15" t="str" cm="1">
        <f t="array" aca="1" ref="S180" ca="1">IF(OR(INDIRECT(A180&amp;B180&amp;C180&amp;F180)="",ISNUMBER(INDIRECT(A180&amp;B180&amp;C180&amp;F180))=FALSE,INDIRECT(A180&amp;B180&amp;C180&amp;F180)=0),"",INDIRECT(A180&amp;B180&amp;C180&amp;F180))</f>
        <v/>
      </c>
      <c r="T180" s="15" t="str" cm="1">
        <f t="array" aca="1" ref="T180" ca="1">IF(OR(INDIRECT(A180&amp;B180&amp;C180&amp;F180)="",ISNUMBER(INDIRECT(A180&amp;B180&amp;C180&amp;F180))=FALSE,INDIRECT(A180&amp;B180&amp;C180&amp;F180)=0),"",0)</f>
        <v/>
      </c>
    </row>
    <row r="181" spans="1:20">
      <c r="A181" s="23" t="s">
        <v>912</v>
      </c>
      <c r="C181" s="23" t="str">
        <f t="shared" si="6"/>
        <v>e</v>
      </c>
      <c r="E181" s="23" t="str">
        <f t="shared" ca="1" si="7"/>
        <v>d</v>
      </c>
      <c r="F181" s="23">
        <f t="shared" si="5"/>
        <v>34</v>
      </c>
      <c r="G181" s="23" t="str" cm="1">
        <f t="array" aca="1" ref="G181" ca="1">IF(OR(INDIRECT(A181&amp;B181&amp;C181&amp;F181)="",ISNUMBER(INDIRECT(A181&amp;B181&amp;C181&amp;F181))=FALSE),"",IF(INDIRECT(A181&amp;B181&amp;C181&amp;9)="公開","【（第８期）WEB・コールセンター受付】","【（第８期）医療機関受付】"))</f>
        <v/>
      </c>
      <c r="H181" s="15" t="str" cm="1">
        <f t="array" aca="1" ref="H181" ca="1">IF(OR(INDIRECT(A181&amp;B181&amp;C181&amp;F181)="",ISNUMBER(INDIRECT(A181&amp;B181&amp;C181&amp;F181))=FALSE,INDIRECT(A181&amp;B181&amp;C181&amp;F181)=0),"",431001)</f>
        <v/>
      </c>
      <c r="I181" s="15" t="str" cm="1">
        <f t="array" aca="1" ref="I181" ca="1">IF(OR(INDIRECT(A181&amp;B181&amp;C181&amp;F181)="",ISNUMBER(INDIRECT(A181&amp;B181&amp;C181&amp;F181))=FALSE,INDIRECT(A181&amp;B181&amp;C181&amp;F181)=0),"",G181&amp;J181&amp;"."&amp;TEXT(M181,"00")&amp;TEXT(N181,"00")&amp;"."&amp;TEXT(O181,"00")&amp;TEXT(P181,"00"))</f>
        <v/>
      </c>
      <c r="J181" s="15" t="str" cm="1">
        <f t="array" aca="1" ref="J181" ca="1">IF(OR(INDIRECT(A181&amp;B181&amp;C181&amp;F181)="",ISNUMBER(INDIRECT(A181&amp;B181&amp;C181&amp;F181))=FALSE,INDIRECT(A181&amp;B181&amp;C181&amp;F181)=0),"",予約枠報告様式!$B$2)</f>
        <v/>
      </c>
      <c r="K181" s="15" t="str" cm="1">
        <f t="array" aca="1" ref="K181" ca="1">IF(OR(INDIRECT(A181&amp;B181&amp;C181&amp;F181)="",ISNUMBER(INDIRECT(A181&amp;B181&amp;C181&amp;F181))=FALSE,INDIRECT(A181&amp;B181&amp;C181&amp;F181)=0),"",1)</f>
        <v/>
      </c>
      <c r="L181" s="15" t="str" cm="1">
        <f t="array" aca="1" ref="L181" ca="1">IF(OR(INDIRECT(A181&amp;B181&amp;C181&amp;F181)="",ISNUMBER(INDIRECT(A181&amp;B181&amp;C181&amp;F181))=FALSE,INDIRECT(A181&amp;B181&amp;C181&amp;F181)=0),"",IF(G181="【（第８期）医療機関受付】",TEXT(INDIRECT(A181&amp;D181&amp;E181&amp;5),"yyy"),TEXT(INDIRECT(A181&amp;B181&amp;C181&amp;5),"yyy")))</f>
        <v/>
      </c>
      <c r="M181" s="15" t="str" cm="1">
        <f t="array" aca="1" ref="M181" ca="1">IF(OR(INDIRECT(A181&amp;B181&amp;C181&amp;F181)="",ISNUMBER(INDIRECT(A181&amp;B181&amp;C181&amp;F181))=FALSE,INDIRECT(A181&amp;B181&amp;C181&amp;F181)=0),"",IF(G181="【（第８期）医療機関受付】",TEXT(INDIRECT(A181&amp;D181&amp;E181&amp;5),"m"),TEXT(INDIRECT(A181&amp;B181&amp;C181&amp;5),"m")))</f>
        <v/>
      </c>
      <c r="N181" s="15" t="str" cm="1">
        <f t="array" aca="1" ref="N181" ca="1">IF(OR(INDIRECT(A181&amp;B181&amp;C181&amp;F181)="",ISNUMBER(INDIRECT(A181&amp;B181&amp;C181&amp;F181))=FALSE,INDIRECT(A181&amp;B181&amp;C181&amp;F181)=0),"",IF(G181="【（第８期）医療機関受付】",TEXT(INDIRECT(A181&amp;D181&amp;E181&amp;5),"d"),TEXT(INDIRECT(A181&amp;B181&amp;C181&amp;5),"d")))</f>
        <v/>
      </c>
      <c r="O181" s="15" t="str" cm="1">
        <f t="array" aca="1" ref="O181" ca="1">IF(OR(INDIRECT(A181&amp;B181&amp;C181&amp;F181)="",ISNUMBER(INDIRECT(A181&amp;B181&amp;C181&amp;F181))=FALSE,INDIRECT(A181&amp;B181&amp;C181&amp;F181)=0),"",HOUR(INDIRECT(A181&amp;"A"&amp;F181)))</f>
        <v/>
      </c>
      <c r="P181" s="15" t="str" cm="1">
        <f t="array" aca="1" ref="P181" ca="1">IF(OR(INDIRECT(A181&amp;B181&amp;C181&amp;F181)="",ISNUMBER(INDIRECT(A181&amp;B181&amp;C181&amp;F181))=FALSE,INDIRECT(A181&amp;B181&amp;C181&amp;F181)=0),"",MINUTE(INDIRECT(A181&amp;"A"&amp;F181)))</f>
        <v/>
      </c>
      <c r="Q181" s="15" t="str" cm="1">
        <f t="array" aca="1" ref="Q181" ca="1">IF(OR(INDIRECT(A181&amp;B181&amp;C181&amp;F181)="",ISNUMBER(INDIRECT(A181&amp;B181&amp;C181&amp;F181))=FALSE,INDIRECT(A181&amp;B181&amp;C181&amp;F181)=0),"",O181)</f>
        <v/>
      </c>
      <c r="R181" s="15" t="str" cm="1">
        <f t="array" aca="1" ref="R181" ca="1">IF(OR(INDIRECT(A181&amp;B181&amp;C181&amp;F181)="",ISNUMBER(INDIRECT(A181&amp;B181&amp;C181&amp;F181))=FALSE,INDIRECT(A181&amp;B181&amp;C181&amp;F181)=0),"",P181+14)</f>
        <v/>
      </c>
      <c r="S181" s="15" t="str" cm="1">
        <f t="array" aca="1" ref="S181" ca="1">IF(OR(INDIRECT(A181&amp;B181&amp;C181&amp;F181)="",ISNUMBER(INDIRECT(A181&amp;B181&amp;C181&amp;F181))=FALSE,INDIRECT(A181&amp;B181&amp;C181&amp;F181)=0),"",INDIRECT(A181&amp;B181&amp;C181&amp;F181))</f>
        <v/>
      </c>
      <c r="T181" s="15" t="str" cm="1">
        <f t="array" aca="1" ref="T181" ca="1">IF(OR(INDIRECT(A181&amp;B181&amp;C181&amp;F181)="",ISNUMBER(INDIRECT(A181&amp;B181&amp;C181&amp;F181))=FALSE,INDIRECT(A181&amp;B181&amp;C181&amp;F181)=0),"",0)</f>
        <v/>
      </c>
    </row>
    <row r="182" spans="1:20">
      <c r="A182" s="23" t="s">
        <v>912</v>
      </c>
      <c r="C182" s="23" t="str">
        <f t="shared" si="6"/>
        <v>e</v>
      </c>
      <c r="E182" s="23" t="str">
        <f t="shared" ca="1" si="7"/>
        <v>d</v>
      </c>
      <c r="F182" s="23">
        <f t="shared" si="5"/>
        <v>35</v>
      </c>
      <c r="G182" s="23" t="str" cm="1">
        <f t="array" aca="1" ref="G182" ca="1">IF(OR(INDIRECT(A182&amp;B182&amp;C182&amp;F182)="",ISNUMBER(INDIRECT(A182&amp;B182&amp;C182&amp;F182))=FALSE),"",IF(INDIRECT(A182&amp;B182&amp;C182&amp;9)="公開","【（第８期）WEB・コールセンター受付】","【（第８期）医療機関受付】"))</f>
        <v/>
      </c>
      <c r="H182" s="15" t="str" cm="1">
        <f t="array" aca="1" ref="H182" ca="1">IF(OR(INDIRECT(A182&amp;B182&amp;C182&amp;F182)="",ISNUMBER(INDIRECT(A182&amp;B182&amp;C182&amp;F182))=FALSE,INDIRECT(A182&amp;B182&amp;C182&amp;F182)=0),"",431001)</f>
        <v/>
      </c>
      <c r="I182" s="15" t="str" cm="1">
        <f t="array" aca="1" ref="I182" ca="1">IF(OR(INDIRECT(A182&amp;B182&amp;C182&amp;F182)="",ISNUMBER(INDIRECT(A182&amp;B182&amp;C182&amp;F182))=FALSE,INDIRECT(A182&amp;B182&amp;C182&amp;F182)=0),"",G182&amp;J182&amp;"."&amp;TEXT(M182,"00")&amp;TEXT(N182,"00")&amp;"."&amp;TEXT(O182,"00")&amp;TEXT(P182,"00"))</f>
        <v/>
      </c>
      <c r="J182" s="15" t="str" cm="1">
        <f t="array" aca="1" ref="J182" ca="1">IF(OR(INDIRECT(A182&amp;B182&amp;C182&amp;F182)="",ISNUMBER(INDIRECT(A182&amp;B182&amp;C182&amp;F182))=FALSE,INDIRECT(A182&amp;B182&amp;C182&amp;F182)=0),"",予約枠報告様式!$B$2)</f>
        <v/>
      </c>
      <c r="K182" s="15" t="str" cm="1">
        <f t="array" aca="1" ref="K182" ca="1">IF(OR(INDIRECT(A182&amp;B182&amp;C182&amp;F182)="",ISNUMBER(INDIRECT(A182&amp;B182&amp;C182&amp;F182))=FALSE,INDIRECT(A182&amp;B182&amp;C182&amp;F182)=0),"",1)</f>
        <v/>
      </c>
      <c r="L182" s="15" t="str" cm="1">
        <f t="array" aca="1" ref="L182" ca="1">IF(OR(INDIRECT(A182&amp;B182&amp;C182&amp;F182)="",ISNUMBER(INDIRECT(A182&amp;B182&amp;C182&amp;F182))=FALSE,INDIRECT(A182&amp;B182&amp;C182&amp;F182)=0),"",IF(G182="【（第８期）医療機関受付】",TEXT(INDIRECT(A182&amp;D182&amp;E182&amp;5),"yyy"),TEXT(INDIRECT(A182&amp;B182&amp;C182&amp;5),"yyy")))</f>
        <v/>
      </c>
      <c r="M182" s="15" t="str" cm="1">
        <f t="array" aca="1" ref="M182" ca="1">IF(OR(INDIRECT(A182&amp;B182&amp;C182&amp;F182)="",ISNUMBER(INDIRECT(A182&amp;B182&amp;C182&amp;F182))=FALSE,INDIRECT(A182&amp;B182&amp;C182&amp;F182)=0),"",IF(G182="【（第８期）医療機関受付】",TEXT(INDIRECT(A182&amp;D182&amp;E182&amp;5),"m"),TEXT(INDIRECT(A182&amp;B182&amp;C182&amp;5),"m")))</f>
        <v/>
      </c>
      <c r="N182" s="15" t="str" cm="1">
        <f t="array" aca="1" ref="N182" ca="1">IF(OR(INDIRECT(A182&amp;B182&amp;C182&amp;F182)="",ISNUMBER(INDIRECT(A182&amp;B182&amp;C182&amp;F182))=FALSE,INDIRECT(A182&amp;B182&amp;C182&amp;F182)=0),"",IF(G182="【（第８期）医療機関受付】",TEXT(INDIRECT(A182&amp;D182&amp;E182&amp;5),"d"),TEXT(INDIRECT(A182&amp;B182&amp;C182&amp;5),"d")))</f>
        <v/>
      </c>
      <c r="O182" s="15" t="str" cm="1">
        <f t="array" aca="1" ref="O182" ca="1">IF(OR(INDIRECT(A182&amp;B182&amp;C182&amp;F182)="",ISNUMBER(INDIRECT(A182&amp;B182&amp;C182&amp;F182))=FALSE,INDIRECT(A182&amp;B182&amp;C182&amp;F182)=0),"",HOUR(INDIRECT(A182&amp;"A"&amp;F182)))</f>
        <v/>
      </c>
      <c r="P182" s="15" t="str" cm="1">
        <f t="array" aca="1" ref="P182" ca="1">IF(OR(INDIRECT(A182&amp;B182&amp;C182&amp;F182)="",ISNUMBER(INDIRECT(A182&amp;B182&amp;C182&amp;F182))=FALSE,INDIRECT(A182&amp;B182&amp;C182&amp;F182)=0),"",MINUTE(INDIRECT(A182&amp;"A"&amp;F182)))</f>
        <v/>
      </c>
      <c r="Q182" s="15" t="str" cm="1">
        <f t="array" aca="1" ref="Q182" ca="1">IF(OR(INDIRECT(A182&amp;B182&amp;C182&amp;F182)="",ISNUMBER(INDIRECT(A182&amp;B182&amp;C182&amp;F182))=FALSE,INDIRECT(A182&amp;B182&amp;C182&amp;F182)=0),"",O182)</f>
        <v/>
      </c>
      <c r="R182" s="15" t="str" cm="1">
        <f t="array" aca="1" ref="R182" ca="1">IF(OR(INDIRECT(A182&amp;B182&amp;C182&amp;F182)="",ISNUMBER(INDIRECT(A182&amp;B182&amp;C182&amp;F182))=FALSE,INDIRECT(A182&amp;B182&amp;C182&amp;F182)=0),"",P182+14)</f>
        <v/>
      </c>
      <c r="S182" s="15" t="str" cm="1">
        <f t="array" aca="1" ref="S182" ca="1">IF(OR(INDIRECT(A182&amp;B182&amp;C182&amp;F182)="",ISNUMBER(INDIRECT(A182&amp;B182&amp;C182&amp;F182))=FALSE,INDIRECT(A182&amp;B182&amp;C182&amp;F182)=0),"",INDIRECT(A182&amp;B182&amp;C182&amp;F182))</f>
        <v/>
      </c>
      <c r="T182" s="15" t="str" cm="1">
        <f t="array" aca="1" ref="T182" ca="1">IF(OR(INDIRECT(A182&amp;B182&amp;C182&amp;F182)="",ISNUMBER(INDIRECT(A182&amp;B182&amp;C182&amp;F182))=FALSE,INDIRECT(A182&amp;B182&amp;C182&amp;F182)=0),"",0)</f>
        <v/>
      </c>
    </row>
    <row r="183" spans="1:20">
      <c r="A183" s="23" t="s">
        <v>912</v>
      </c>
      <c r="C183" s="23" t="str">
        <f t="shared" si="6"/>
        <v>e</v>
      </c>
      <c r="E183" s="23" t="str">
        <f t="shared" ca="1" si="7"/>
        <v>d</v>
      </c>
      <c r="F183" s="23">
        <f t="shared" ref="F183:F246" si="8">IF(F182=62,11,F182+1)</f>
        <v>36</v>
      </c>
      <c r="G183" s="23" t="str" cm="1">
        <f t="array" aca="1" ref="G183" ca="1">IF(OR(INDIRECT(A183&amp;B183&amp;C183&amp;F183)="",ISNUMBER(INDIRECT(A183&amp;B183&amp;C183&amp;F183))=FALSE),"",IF(INDIRECT(A183&amp;B183&amp;C183&amp;9)="公開","【（第８期）WEB・コールセンター受付】","【（第８期）医療機関受付】"))</f>
        <v/>
      </c>
      <c r="H183" s="15" t="str" cm="1">
        <f t="array" aca="1" ref="H183" ca="1">IF(OR(INDIRECT(A183&amp;B183&amp;C183&amp;F183)="",ISNUMBER(INDIRECT(A183&amp;B183&amp;C183&amp;F183))=FALSE,INDIRECT(A183&amp;B183&amp;C183&amp;F183)=0),"",431001)</f>
        <v/>
      </c>
      <c r="I183" s="15" t="str" cm="1">
        <f t="array" aca="1" ref="I183" ca="1">IF(OR(INDIRECT(A183&amp;B183&amp;C183&amp;F183)="",ISNUMBER(INDIRECT(A183&amp;B183&amp;C183&amp;F183))=FALSE,INDIRECT(A183&amp;B183&amp;C183&amp;F183)=0),"",G183&amp;J183&amp;"."&amp;TEXT(M183,"00")&amp;TEXT(N183,"00")&amp;"."&amp;TEXT(O183,"00")&amp;TEXT(P183,"00"))</f>
        <v/>
      </c>
      <c r="J183" s="15" t="str" cm="1">
        <f t="array" aca="1" ref="J183" ca="1">IF(OR(INDIRECT(A183&amp;B183&amp;C183&amp;F183)="",ISNUMBER(INDIRECT(A183&amp;B183&amp;C183&amp;F183))=FALSE,INDIRECT(A183&amp;B183&amp;C183&amp;F183)=0),"",予約枠報告様式!$B$2)</f>
        <v/>
      </c>
      <c r="K183" s="15" t="str" cm="1">
        <f t="array" aca="1" ref="K183" ca="1">IF(OR(INDIRECT(A183&amp;B183&amp;C183&amp;F183)="",ISNUMBER(INDIRECT(A183&amp;B183&amp;C183&amp;F183))=FALSE,INDIRECT(A183&amp;B183&amp;C183&amp;F183)=0),"",1)</f>
        <v/>
      </c>
      <c r="L183" s="15" t="str" cm="1">
        <f t="array" aca="1" ref="L183" ca="1">IF(OR(INDIRECT(A183&amp;B183&amp;C183&amp;F183)="",ISNUMBER(INDIRECT(A183&amp;B183&amp;C183&amp;F183))=FALSE,INDIRECT(A183&amp;B183&amp;C183&amp;F183)=0),"",IF(G183="【（第８期）医療機関受付】",TEXT(INDIRECT(A183&amp;D183&amp;E183&amp;5),"yyy"),TEXT(INDIRECT(A183&amp;B183&amp;C183&amp;5),"yyy")))</f>
        <v/>
      </c>
      <c r="M183" s="15" t="str" cm="1">
        <f t="array" aca="1" ref="M183" ca="1">IF(OR(INDIRECT(A183&amp;B183&amp;C183&amp;F183)="",ISNUMBER(INDIRECT(A183&amp;B183&amp;C183&amp;F183))=FALSE,INDIRECT(A183&amp;B183&amp;C183&amp;F183)=0),"",IF(G183="【（第８期）医療機関受付】",TEXT(INDIRECT(A183&amp;D183&amp;E183&amp;5),"m"),TEXT(INDIRECT(A183&amp;B183&amp;C183&amp;5),"m")))</f>
        <v/>
      </c>
      <c r="N183" s="15" t="str" cm="1">
        <f t="array" aca="1" ref="N183" ca="1">IF(OR(INDIRECT(A183&amp;B183&amp;C183&amp;F183)="",ISNUMBER(INDIRECT(A183&amp;B183&amp;C183&amp;F183))=FALSE,INDIRECT(A183&amp;B183&amp;C183&amp;F183)=0),"",IF(G183="【（第８期）医療機関受付】",TEXT(INDIRECT(A183&amp;D183&amp;E183&amp;5),"d"),TEXT(INDIRECT(A183&amp;B183&amp;C183&amp;5),"d")))</f>
        <v/>
      </c>
      <c r="O183" s="15" t="str" cm="1">
        <f t="array" aca="1" ref="O183" ca="1">IF(OR(INDIRECT(A183&amp;B183&amp;C183&amp;F183)="",ISNUMBER(INDIRECT(A183&amp;B183&amp;C183&amp;F183))=FALSE,INDIRECT(A183&amp;B183&amp;C183&amp;F183)=0),"",HOUR(INDIRECT(A183&amp;"A"&amp;F183)))</f>
        <v/>
      </c>
      <c r="P183" s="15" t="str" cm="1">
        <f t="array" aca="1" ref="P183" ca="1">IF(OR(INDIRECT(A183&amp;B183&amp;C183&amp;F183)="",ISNUMBER(INDIRECT(A183&amp;B183&amp;C183&amp;F183))=FALSE,INDIRECT(A183&amp;B183&amp;C183&amp;F183)=0),"",MINUTE(INDIRECT(A183&amp;"A"&amp;F183)))</f>
        <v/>
      </c>
      <c r="Q183" s="15" t="str" cm="1">
        <f t="array" aca="1" ref="Q183" ca="1">IF(OR(INDIRECT(A183&amp;B183&amp;C183&amp;F183)="",ISNUMBER(INDIRECT(A183&amp;B183&amp;C183&amp;F183))=FALSE,INDIRECT(A183&amp;B183&amp;C183&amp;F183)=0),"",O183)</f>
        <v/>
      </c>
      <c r="R183" s="15" t="str" cm="1">
        <f t="array" aca="1" ref="R183" ca="1">IF(OR(INDIRECT(A183&amp;B183&amp;C183&amp;F183)="",ISNUMBER(INDIRECT(A183&amp;B183&amp;C183&amp;F183))=FALSE,INDIRECT(A183&amp;B183&amp;C183&amp;F183)=0),"",P183+14)</f>
        <v/>
      </c>
      <c r="S183" s="15" t="str" cm="1">
        <f t="array" aca="1" ref="S183" ca="1">IF(OR(INDIRECT(A183&amp;B183&amp;C183&amp;F183)="",ISNUMBER(INDIRECT(A183&amp;B183&amp;C183&amp;F183))=FALSE,INDIRECT(A183&amp;B183&amp;C183&amp;F183)=0),"",INDIRECT(A183&amp;B183&amp;C183&amp;F183))</f>
        <v/>
      </c>
      <c r="T183" s="15" t="str" cm="1">
        <f t="array" aca="1" ref="T183" ca="1">IF(OR(INDIRECT(A183&amp;B183&amp;C183&amp;F183)="",ISNUMBER(INDIRECT(A183&amp;B183&amp;C183&amp;F183))=FALSE,INDIRECT(A183&amp;B183&amp;C183&amp;F183)=0),"",0)</f>
        <v/>
      </c>
    </row>
    <row r="184" spans="1:20">
      <c r="A184" s="23" t="s">
        <v>912</v>
      </c>
      <c r="C184" s="23" t="str">
        <f t="shared" si="6"/>
        <v>e</v>
      </c>
      <c r="E184" s="23" t="str">
        <f t="shared" ca="1" si="7"/>
        <v>d</v>
      </c>
      <c r="F184" s="23">
        <f t="shared" si="8"/>
        <v>37</v>
      </c>
      <c r="G184" s="23" t="str" cm="1">
        <f t="array" aca="1" ref="G184" ca="1">IF(OR(INDIRECT(A184&amp;B184&amp;C184&amp;F184)="",ISNUMBER(INDIRECT(A184&amp;B184&amp;C184&amp;F184))=FALSE),"",IF(INDIRECT(A184&amp;B184&amp;C184&amp;9)="公開","【（第８期）WEB・コールセンター受付】","【（第８期）医療機関受付】"))</f>
        <v/>
      </c>
      <c r="H184" s="15" t="str" cm="1">
        <f t="array" aca="1" ref="H184" ca="1">IF(OR(INDIRECT(A184&amp;B184&amp;C184&amp;F184)="",ISNUMBER(INDIRECT(A184&amp;B184&amp;C184&amp;F184))=FALSE,INDIRECT(A184&amp;B184&amp;C184&amp;F184)=0),"",431001)</f>
        <v/>
      </c>
      <c r="I184" s="15" t="str" cm="1">
        <f t="array" aca="1" ref="I184" ca="1">IF(OR(INDIRECT(A184&amp;B184&amp;C184&amp;F184)="",ISNUMBER(INDIRECT(A184&amp;B184&amp;C184&amp;F184))=FALSE,INDIRECT(A184&amp;B184&amp;C184&amp;F184)=0),"",G184&amp;J184&amp;"."&amp;TEXT(M184,"00")&amp;TEXT(N184,"00")&amp;"."&amp;TEXT(O184,"00")&amp;TEXT(P184,"00"))</f>
        <v/>
      </c>
      <c r="J184" s="15" t="str" cm="1">
        <f t="array" aca="1" ref="J184" ca="1">IF(OR(INDIRECT(A184&amp;B184&amp;C184&amp;F184)="",ISNUMBER(INDIRECT(A184&amp;B184&amp;C184&amp;F184))=FALSE,INDIRECT(A184&amp;B184&amp;C184&amp;F184)=0),"",予約枠報告様式!$B$2)</f>
        <v/>
      </c>
      <c r="K184" s="15" t="str" cm="1">
        <f t="array" aca="1" ref="K184" ca="1">IF(OR(INDIRECT(A184&amp;B184&amp;C184&amp;F184)="",ISNUMBER(INDIRECT(A184&amp;B184&amp;C184&amp;F184))=FALSE,INDIRECT(A184&amp;B184&amp;C184&amp;F184)=0),"",1)</f>
        <v/>
      </c>
      <c r="L184" s="15" t="str" cm="1">
        <f t="array" aca="1" ref="L184" ca="1">IF(OR(INDIRECT(A184&amp;B184&amp;C184&amp;F184)="",ISNUMBER(INDIRECT(A184&amp;B184&amp;C184&amp;F184))=FALSE,INDIRECT(A184&amp;B184&amp;C184&amp;F184)=0),"",IF(G184="【（第８期）医療機関受付】",TEXT(INDIRECT(A184&amp;D184&amp;E184&amp;5),"yyy"),TEXT(INDIRECT(A184&amp;B184&amp;C184&amp;5),"yyy")))</f>
        <v/>
      </c>
      <c r="M184" s="15" t="str" cm="1">
        <f t="array" aca="1" ref="M184" ca="1">IF(OR(INDIRECT(A184&amp;B184&amp;C184&amp;F184)="",ISNUMBER(INDIRECT(A184&amp;B184&amp;C184&amp;F184))=FALSE,INDIRECT(A184&amp;B184&amp;C184&amp;F184)=0),"",IF(G184="【（第８期）医療機関受付】",TEXT(INDIRECT(A184&amp;D184&amp;E184&amp;5),"m"),TEXT(INDIRECT(A184&amp;B184&amp;C184&amp;5),"m")))</f>
        <v/>
      </c>
      <c r="N184" s="15" t="str" cm="1">
        <f t="array" aca="1" ref="N184" ca="1">IF(OR(INDIRECT(A184&amp;B184&amp;C184&amp;F184)="",ISNUMBER(INDIRECT(A184&amp;B184&amp;C184&amp;F184))=FALSE,INDIRECT(A184&amp;B184&amp;C184&amp;F184)=0),"",IF(G184="【（第８期）医療機関受付】",TEXT(INDIRECT(A184&amp;D184&amp;E184&amp;5),"d"),TEXT(INDIRECT(A184&amp;B184&amp;C184&amp;5),"d")))</f>
        <v/>
      </c>
      <c r="O184" s="15" t="str" cm="1">
        <f t="array" aca="1" ref="O184" ca="1">IF(OR(INDIRECT(A184&amp;B184&amp;C184&amp;F184)="",ISNUMBER(INDIRECT(A184&amp;B184&amp;C184&amp;F184))=FALSE,INDIRECT(A184&amp;B184&amp;C184&amp;F184)=0),"",HOUR(INDIRECT(A184&amp;"A"&amp;F184)))</f>
        <v/>
      </c>
      <c r="P184" s="15" t="str" cm="1">
        <f t="array" aca="1" ref="P184" ca="1">IF(OR(INDIRECT(A184&amp;B184&amp;C184&amp;F184)="",ISNUMBER(INDIRECT(A184&amp;B184&amp;C184&amp;F184))=FALSE,INDIRECT(A184&amp;B184&amp;C184&amp;F184)=0),"",MINUTE(INDIRECT(A184&amp;"A"&amp;F184)))</f>
        <v/>
      </c>
      <c r="Q184" s="15" t="str" cm="1">
        <f t="array" aca="1" ref="Q184" ca="1">IF(OR(INDIRECT(A184&amp;B184&amp;C184&amp;F184)="",ISNUMBER(INDIRECT(A184&amp;B184&amp;C184&amp;F184))=FALSE,INDIRECT(A184&amp;B184&amp;C184&amp;F184)=0),"",O184)</f>
        <v/>
      </c>
      <c r="R184" s="15" t="str" cm="1">
        <f t="array" aca="1" ref="R184" ca="1">IF(OR(INDIRECT(A184&amp;B184&amp;C184&amp;F184)="",ISNUMBER(INDIRECT(A184&amp;B184&amp;C184&amp;F184))=FALSE,INDIRECT(A184&amp;B184&amp;C184&amp;F184)=0),"",P184+14)</f>
        <v/>
      </c>
      <c r="S184" s="15" t="str" cm="1">
        <f t="array" aca="1" ref="S184" ca="1">IF(OR(INDIRECT(A184&amp;B184&amp;C184&amp;F184)="",ISNUMBER(INDIRECT(A184&amp;B184&amp;C184&amp;F184))=FALSE,INDIRECT(A184&amp;B184&amp;C184&amp;F184)=0),"",INDIRECT(A184&amp;B184&amp;C184&amp;F184))</f>
        <v/>
      </c>
      <c r="T184" s="15" t="str" cm="1">
        <f t="array" aca="1" ref="T184" ca="1">IF(OR(INDIRECT(A184&amp;B184&amp;C184&amp;F184)="",ISNUMBER(INDIRECT(A184&amp;B184&amp;C184&amp;F184))=FALSE,INDIRECT(A184&amp;B184&amp;C184&amp;F184)=0),"",0)</f>
        <v/>
      </c>
    </row>
    <row r="185" spans="1:20">
      <c r="A185" s="23" t="s">
        <v>912</v>
      </c>
      <c r="C185" s="23" t="str">
        <f t="shared" si="6"/>
        <v>e</v>
      </c>
      <c r="E185" s="23" t="str">
        <f t="shared" ca="1" si="7"/>
        <v>d</v>
      </c>
      <c r="F185" s="23">
        <f t="shared" si="8"/>
        <v>38</v>
      </c>
      <c r="G185" s="23" t="str" cm="1">
        <f t="array" aca="1" ref="G185" ca="1">IF(OR(INDIRECT(A185&amp;B185&amp;C185&amp;F185)="",ISNUMBER(INDIRECT(A185&amp;B185&amp;C185&amp;F185))=FALSE),"",IF(INDIRECT(A185&amp;B185&amp;C185&amp;9)="公開","【（第８期）WEB・コールセンター受付】","【（第８期）医療機関受付】"))</f>
        <v/>
      </c>
      <c r="H185" s="15" t="str" cm="1">
        <f t="array" aca="1" ref="H185" ca="1">IF(OR(INDIRECT(A185&amp;B185&amp;C185&amp;F185)="",ISNUMBER(INDIRECT(A185&amp;B185&amp;C185&amp;F185))=FALSE,INDIRECT(A185&amp;B185&amp;C185&amp;F185)=0),"",431001)</f>
        <v/>
      </c>
      <c r="I185" s="15" t="str" cm="1">
        <f t="array" aca="1" ref="I185" ca="1">IF(OR(INDIRECT(A185&amp;B185&amp;C185&amp;F185)="",ISNUMBER(INDIRECT(A185&amp;B185&amp;C185&amp;F185))=FALSE,INDIRECT(A185&amp;B185&amp;C185&amp;F185)=0),"",G185&amp;J185&amp;"."&amp;TEXT(M185,"00")&amp;TEXT(N185,"00")&amp;"."&amp;TEXT(O185,"00")&amp;TEXT(P185,"00"))</f>
        <v/>
      </c>
      <c r="J185" s="15" t="str" cm="1">
        <f t="array" aca="1" ref="J185" ca="1">IF(OR(INDIRECT(A185&amp;B185&amp;C185&amp;F185)="",ISNUMBER(INDIRECT(A185&amp;B185&amp;C185&amp;F185))=FALSE,INDIRECT(A185&amp;B185&amp;C185&amp;F185)=0),"",予約枠報告様式!$B$2)</f>
        <v/>
      </c>
      <c r="K185" s="15" t="str" cm="1">
        <f t="array" aca="1" ref="K185" ca="1">IF(OR(INDIRECT(A185&amp;B185&amp;C185&amp;F185)="",ISNUMBER(INDIRECT(A185&amp;B185&amp;C185&amp;F185))=FALSE,INDIRECT(A185&amp;B185&amp;C185&amp;F185)=0),"",1)</f>
        <v/>
      </c>
      <c r="L185" s="15" t="str" cm="1">
        <f t="array" aca="1" ref="L185" ca="1">IF(OR(INDIRECT(A185&amp;B185&amp;C185&amp;F185)="",ISNUMBER(INDIRECT(A185&amp;B185&amp;C185&amp;F185))=FALSE,INDIRECT(A185&amp;B185&amp;C185&amp;F185)=0),"",IF(G185="【（第８期）医療機関受付】",TEXT(INDIRECT(A185&amp;D185&amp;E185&amp;5),"yyy"),TEXT(INDIRECT(A185&amp;B185&amp;C185&amp;5),"yyy")))</f>
        <v/>
      </c>
      <c r="M185" s="15" t="str" cm="1">
        <f t="array" aca="1" ref="M185" ca="1">IF(OR(INDIRECT(A185&amp;B185&amp;C185&amp;F185)="",ISNUMBER(INDIRECT(A185&amp;B185&amp;C185&amp;F185))=FALSE,INDIRECT(A185&amp;B185&amp;C185&amp;F185)=0),"",IF(G185="【（第８期）医療機関受付】",TEXT(INDIRECT(A185&amp;D185&amp;E185&amp;5),"m"),TEXT(INDIRECT(A185&amp;B185&amp;C185&amp;5),"m")))</f>
        <v/>
      </c>
      <c r="N185" s="15" t="str" cm="1">
        <f t="array" aca="1" ref="N185" ca="1">IF(OR(INDIRECT(A185&amp;B185&amp;C185&amp;F185)="",ISNUMBER(INDIRECT(A185&amp;B185&amp;C185&amp;F185))=FALSE,INDIRECT(A185&amp;B185&amp;C185&amp;F185)=0),"",IF(G185="【（第８期）医療機関受付】",TEXT(INDIRECT(A185&amp;D185&amp;E185&amp;5),"d"),TEXT(INDIRECT(A185&amp;B185&amp;C185&amp;5),"d")))</f>
        <v/>
      </c>
      <c r="O185" s="15" t="str" cm="1">
        <f t="array" aca="1" ref="O185" ca="1">IF(OR(INDIRECT(A185&amp;B185&amp;C185&amp;F185)="",ISNUMBER(INDIRECT(A185&amp;B185&amp;C185&amp;F185))=FALSE,INDIRECT(A185&amp;B185&amp;C185&amp;F185)=0),"",HOUR(INDIRECT(A185&amp;"A"&amp;F185)))</f>
        <v/>
      </c>
      <c r="P185" s="15" t="str" cm="1">
        <f t="array" aca="1" ref="P185" ca="1">IF(OR(INDIRECT(A185&amp;B185&amp;C185&amp;F185)="",ISNUMBER(INDIRECT(A185&amp;B185&amp;C185&amp;F185))=FALSE,INDIRECT(A185&amp;B185&amp;C185&amp;F185)=0),"",MINUTE(INDIRECT(A185&amp;"A"&amp;F185)))</f>
        <v/>
      </c>
      <c r="Q185" s="15" t="str" cm="1">
        <f t="array" aca="1" ref="Q185" ca="1">IF(OR(INDIRECT(A185&amp;B185&amp;C185&amp;F185)="",ISNUMBER(INDIRECT(A185&amp;B185&amp;C185&amp;F185))=FALSE,INDIRECT(A185&amp;B185&amp;C185&amp;F185)=0),"",O185)</f>
        <v/>
      </c>
      <c r="R185" s="15" t="str" cm="1">
        <f t="array" aca="1" ref="R185" ca="1">IF(OR(INDIRECT(A185&amp;B185&amp;C185&amp;F185)="",ISNUMBER(INDIRECT(A185&amp;B185&amp;C185&amp;F185))=FALSE,INDIRECT(A185&amp;B185&amp;C185&amp;F185)=0),"",P185+14)</f>
        <v/>
      </c>
      <c r="S185" s="15" t="str" cm="1">
        <f t="array" aca="1" ref="S185" ca="1">IF(OR(INDIRECT(A185&amp;B185&amp;C185&amp;F185)="",ISNUMBER(INDIRECT(A185&amp;B185&amp;C185&amp;F185))=FALSE,INDIRECT(A185&amp;B185&amp;C185&amp;F185)=0),"",INDIRECT(A185&amp;B185&amp;C185&amp;F185))</f>
        <v/>
      </c>
      <c r="T185" s="15" t="str" cm="1">
        <f t="array" aca="1" ref="T185" ca="1">IF(OR(INDIRECT(A185&amp;B185&amp;C185&amp;F185)="",ISNUMBER(INDIRECT(A185&amp;B185&amp;C185&amp;F185))=FALSE,INDIRECT(A185&amp;B185&amp;C185&amp;F185)=0),"",0)</f>
        <v/>
      </c>
    </row>
    <row r="186" spans="1:20">
      <c r="A186" s="23" t="s">
        <v>912</v>
      </c>
      <c r="C186" s="23" t="str">
        <f t="shared" si="6"/>
        <v>e</v>
      </c>
      <c r="E186" s="23" t="str">
        <f t="shared" ca="1" si="7"/>
        <v>d</v>
      </c>
      <c r="F186" s="23">
        <f t="shared" si="8"/>
        <v>39</v>
      </c>
      <c r="G186" s="23" t="str" cm="1">
        <f t="array" aca="1" ref="G186" ca="1">IF(OR(INDIRECT(A186&amp;B186&amp;C186&amp;F186)="",ISNUMBER(INDIRECT(A186&amp;B186&amp;C186&amp;F186))=FALSE),"",IF(INDIRECT(A186&amp;B186&amp;C186&amp;9)="公開","【（第８期）WEB・コールセンター受付】","【（第８期）医療機関受付】"))</f>
        <v/>
      </c>
      <c r="H186" s="15" t="str" cm="1">
        <f t="array" aca="1" ref="H186" ca="1">IF(OR(INDIRECT(A186&amp;B186&amp;C186&amp;F186)="",ISNUMBER(INDIRECT(A186&amp;B186&amp;C186&amp;F186))=FALSE,INDIRECT(A186&amp;B186&amp;C186&amp;F186)=0),"",431001)</f>
        <v/>
      </c>
      <c r="I186" s="15" t="str" cm="1">
        <f t="array" aca="1" ref="I186" ca="1">IF(OR(INDIRECT(A186&amp;B186&amp;C186&amp;F186)="",ISNUMBER(INDIRECT(A186&amp;B186&amp;C186&amp;F186))=FALSE,INDIRECT(A186&amp;B186&amp;C186&amp;F186)=0),"",G186&amp;J186&amp;"."&amp;TEXT(M186,"00")&amp;TEXT(N186,"00")&amp;"."&amp;TEXT(O186,"00")&amp;TEXT(P186,"00"))</f>
        <v/>
      </c>
      <c r="J186" s="15" t="str" cm="1">
        <f t="array" aca="1" ref="J186" ca="1">IF(OR(INDIRECT(A186&amp;B186&amp;C186&amp;F186)="",ISNUMBER(INDIRECT(A186&amp;B186&amp;C186&amp;F186))=FALSE,INDIRECT(A186&amp;B186&amp;C186&amp;F186)=0),"",予約枠報告様式!$B$2)</f>
        <v/>
      </c>
      <c r="K186" s="15" t="str" cm="1">
        <f t="array" aca="1" ref="K186" ca="1">IF(OR(INDIRECT(A186&amp;B186&amp;C186&amp;F186)="",ISNUMBER(INDIRECT(A186&amp;B186&amp;C186&amp;F186))=FALSE,INDIRECT(A186&amp;B186&amp;C186&amp;F186)=0),"",1)</f>
        <v/>
      </c>
      <c r="L186" s="15" t="str" cm="1">
        <f t="array" aca="1" ref="L186" ca="1">IF(OR(INDIRECT(A186&amp;B186&amp;C186&amp;F186)="",ISNUMBER(INDIRECT(A186&amp;B186&amp;C186&amp;F186))=FALSE,INDIRECT(A186&amp;B186&amp;C186&amp;F186)=0),"",IF(G186="【（第８期）医療機関受付】",TEXT(INDIRECT(A186&amp;D186&amp;E186&amp;5),"yyy"),TEXT(INDIRECT(A186&amp;B186&amp;C186&amp;5),"yyy")))</f>
        <v/>
      </c>
      <c r="M186" s="15" t="str" cm="1">
        <f t="array" aca="1" ref="M186" ca="1">IF(OR(INDIRECT(A186&amp;B186&amp;C186&amp;F186)="",ISNUMBER(INDIRECT(A186&amp;B186&amp;C186&amp;F186))=FALSE,INDIRECT(A186&amp;B186&amp;C186&amp;F186)=0),"",IF(G186="【（第８期）医療機関受付】",TEXT(INDIRECT(A186&amp;D186&amp;E186&amp;5),"m"),TEXT(INDIRECT(A186&amp;B186&amp;C186&amp;5),"m")))</f>
        <v/>
      </c>
      <c r="N186" s="15" t="str" cm="1">
        <f t="array" aca="1" ref="N186" ca="1">IF(OR(INDIRECT(A186&amp;B186&amp;C186&amp;F186)="",ISNUMBER(INDIRECT(A186&amp;B186&amp;C186&amp;F186))=FALSE,INDIRECT(A186&amp;B186&amp;C186&amp;F186)=0),"",IF(G186="【（第８期）医療機関受付】",TEXT(INDIRECT(A186&amp;D186&amp;E186&amp;5),"d"),TEXT(INDIRECT(A186&amp;B186&amp;C186&amp;5),"d")))</f>
        <v/>
      </c>
      <c r="O186" s="15" t="str" cm="1">
        <f t="array" aca="1" ref="O186" ca="1">IF(OR(INDIRECT(A186&amp;B186&amp;C186&amp;F186)="",ISNUMBER(INDIRECT(A186&amp;B186&amp;C186&amp;F186))=FALSE,INDIRECT(A186&amp;B186&amp;C186&amp;F186)=0),"",HOUR(INDIRECT(A186&amp;"A"&amp;F186)))</f>
        <v/>
      </c>
      <c r="P186" s="15" t="str" cm="1">
        <f t="array" aca="1" ref="P186" ca="1">IF(OR(INDIRECT(A186&amp;B186&amp;C186&amp;F186)="",ISNUMBER(INDIRECT(A186&amp;B186&amp;C186&amp;F186))=FALSE,INDIRECT(A186&amp;B186&amp;C186&amp;F186)=0),"",MINUTE(INDIRECT(A186&amp;"A"&amp;F186)))</f>
        <v/>
      </c>
      <c r="Q186" s="15" t="str" cm="1">
        <f t="array" aca="1" ref="Q186" ca="1">IF(OR(INDIRECT(A186&amp;B186&amp;C186&amp;F186)="",ISNUMBER(INDIRECT(A186&amp;B186&amp;C186&amp;F186))=FALSE,INDIRECT(A186&amp;B186&amp;C186&amp;F186)=0),"",O186)</f>
        <v/>
      </c>
      <c r="R186" s="15" t="str" cm="1">
        <f t="array" aca="1" ref="R186" ca="1">IF(OR(INDIRECT(A186&amp;B186&amp;C186&amp;F186)="",ISNUMBER(INDIRECT(A186&amp;B186&amp;C186&amp;F186))=FALSE,INDIRECT(A186&amp;B186&amp;C186&amp;F186)=0),"",P186+14)</f>
        <v/>
      </c>
      <c r="S186" s="15" t="str" cm="1">
        <f t="array" aca="1" ref="S186" ca="1">IF(OR(INDIRECT(A186&amp;B186&amp;C186&amp;F186)="",ISNUMBER(INDIRECT(A186&amp;B186&amp;C186&amp;F186))=FALSE,INDIRECT(A186&amp;B186&amp;C186&amp;F186)=0),"",INDIRECT(A186&amp;B186&amp;C186&amp;F186))</f>
        <v/>
      </c>
      <c r="T186" s="15" t="str" cm="1">
        <f t="array" aca="1" ref="T186" ca="1">IF(OR(INDIRECT(A186&amp;B186&amp;C186&amp;F186)="",ISNUMBER(INDIRECT(A186&amp;B186&amp;C186&amp;F186))=FALSE,INDIRECT(A186&amp;B186&amp;C186&amp;F186)=0),"",0)</f>
        <v/>
      </c>
    </row>
    <row r="187" spans="1:20">
      <c r="A187" s="23" t="s">
        <v>912</v>
      </c>
      <c r="C187" s="23" t="str">
        <f t="shared" si="6"/>
        <v>e</v>
      </c>
      <c r="E187" s="23" t="str">
        <f t="shared" ca="1" si="7"/>
        <v>d</v>
      </c>
      <c r="F187" s="23">
        <f t="shared" si="8"/>
        <v>40</v>
      </c>
      <c r="G187" s="23" t="str" cm="1">
        <f t="array" aca="1" ref="G187" ca="1">IF(OR(INDIRECT(A187&amp;B187&amp;C187&amp;F187)="",ISNUMBER(INDIRECT(A187&amp;B187&amp;C187&amp;F187))=FALSE),"",IF(INDIRECT(A187&amp;B187&amp;C187&amp;9)="公開","【（第８期）WEB・コールセンター受付】","【（第８期）医療機関受付】"))</f>
        <v/>
      </c>
      <c r="H187" s="15" t="str" cm="1">
        <f t="array" aca="1" ref="H187" ca="1">IF(OR(INDIRECT(A187&amp;B187&amp;C187&amp;F187)="",ISNUMBER(INDIRECT(A187&amp;B187&amp;C187&amp;F187))=FALSE,INDIRECT(A187&amp;B187&amp;C187&amp;F187)=0),"",431001)</f>
        <v/>
      </c>
      <c r="I187" s="15" t="str" cm="1">
        <f t="array" aca="1" ref="I187" ca="1">IF(OR(INDIRECT(A187&amp;B187&amp;C187&amp;F187)="",ISNUMBER(INDIRECT(A187&amp;B187&amp;C187&amp;F187))=FALSE,INDIRECT(A187&amp;B187&amp;C187&amp;F187)=0),"",G187&amp;J187&amp;"."&amp;TEXT(M187,"00")&amp;TEXT(N187,"00")&amp;"."&amp;TEXT(O187,"00")&amp;TEXT(P187,"00"))</f>
        <v/>
      </c>
      <c r="J187" s="15" t="str" cm="1">
        <f t="array" aca="1" ref="J187" ca="1">IF(OR(INDIRECT(A187&amp;B187&amp;C187&amp;F187)="",ISNUMBER(INDIRECT(A187&amp;B187&amp;C187&amp;F187))=FALSE,INDIRECT(A187&amp;B187&amp;C187&amp;F187)=0),"",予約枠報告様式!$B$2)</f>
        <v/>
      </c>
      <c r="K187" s="15" t="str" cm="1">
        <f t="array" aca="1" ref="K187" ca="1">IF(OR(INDIRECT(A187&amp;B187&amp;C187&amp;F187)="",ISNUMBER(INDIRECT(A187&amp;B187&amp;C187&amp;F187))=FALSE,INDIRECT(A187&amp;B187&amp;C187&amp;F187)=0),"",1)</f>
        <v/>
      </c>
      <c r="L187" s="15" t="str" cm="1">
        <f t="array" aca="1" ref="L187" ca="1">IF(OR(INDIRECT(A187&amp;B187&amp;C187&amp;F187)="",ISNUMBER(INDIRECT(A187&amp;B187&amp;C187&amp;F187))=FALSE,INDIRECT(A187&amp;B187&amp;C187&amp;F187)=0),"",IF(G187="【（第８期）医療機関受付】",TEXT(INDIRECT(A187&amp;D187&amp;E187&amp;5),"yyy"),TEXT(INDIRECT(A187&amp;B187&amp;C187&amp;5),"yyy")))</f>
        <v/>
      </c>
      <c r="M187" s="15" t="str" cm="1">
        <f t="array" aca="1" ref="M187" ca="1">IF(OR(INDIRECT(A187&amp;B187&amp;C187&amp;F187)="",ISNUMBER(INDIRECT(A187&amp;B187&amp;C187&amp;F187))=FALSE,INDIRECT(A187&amp;B187&amp;C187&amp;F187)=0),"",IF(G187="【（第８期）医療機関受付】",TEXT(INDIRECT(A187&amp;D187&amp;E187&amp;5),"m"),TEXT(INDIRECT(A187&amp;B187&amp;C187&amp;5),"m")))</f>
        <v/>
      </c>
      <c r="N187" s="15" t="str" cm="1">
        <f t="array" aca="1" ref="N187" ca="1">IF(OR(INDIRECT(A187&amp;B187&amp;C187&amp;F187)="",ISNUMBER(INDIRECT(A187&amp;B187&amp;C187&amp;F187))=FALSE,INDIRECT(A187&amp;B187&amp;C187&amp;F187)=0),"",IF(G187="【（第８期）医療機関受付】",TEXT(INDIRECT(A187&amp;D187&amp;E187&amp;5),"d"),TEXT(INDIRECT(A187&amp;B187&amp;C187&amp;5),"d")))</f>
        <v/>
      </c>
      <c r="O187" s="15" t="str" cm="1">
        <f t="array" aca="1" ref="O187" ca="1">IF(OR(INDIRECT(A187&amp;B187&amp;C187&amp;F187)="",ISNUMBER(INDIRECT(A187&amp;B187&amp;C187&amp;F187))=FALSE,INDIRECT(A187&amp;B187&amp;C187&amp;F187)=0),"",HOUR(INDIRECT(A187&amp;"A"&amp;F187)))</f>
        <v/>
      </c>
      <c r="P187" s="15" t="str" cm="1">
        <f t="array" aca="1" ref="P187" ca="1">IF(OR(INDIRECT(A187&amp;B187&amp;C187&amp;F187)="",ISNUMBER(INDIRECT(A187&amp;B187&amp;C187&amp;F187))=FALSE,INDIRECT(A187&amp;B187&amp;C187&amp;F187)=0),"",MINUTE(INDIRECT(A187&amp;"A"&amp;F187)))</f>
        <v/>
      </c>
      <c r="Q187" s="15" t="str" cm="1">
        <f t="array" aca="1" ref="Q187" ca="1">IF(OR(INDIRECT(A187&amp;B187&amp;C187&amp;F187)="",ISNUMBER(INDIRECT(A187&amp;B187&amp;C187&amp;F187))=FALSE,INDIRECT(A187&amp;B187&amp;C187&amp;F187)=0),"",O187)</f>
        <v/>
      </c>
      <c r="R187" s="15" t="str" cm="1">
        <f t="array" aca="1" ref="R187" ca="1">IF(OR(INDIRECT(A187&amp;B187&amp;C187&amp;F187)="",ISNUMBER(INDIRECT(A187&amp;B187&amp;C187&amp;F187))=FALSE,INDIRECT(A187&amp;B187&amp;C187&amp;F187)=0),"",P187+14)</f>
        <v/>
      </c>
      <c r="S187" s="15" t="str" cm="1">
        <f t="array" aca="1" ref="S187" ca="1">IF(OR(INDIRECT(A187&amp;B187&amp;C187&amp;F187)="",ISNUMBER(INDIRECT(A187&amp;B187&amp;C187&amp;F187))=FALSE,INDIRECT(A187&amp;B187&amp;C187&amp;F187)=0),"",INDIRECT(A187&amp;B187&amp;C187&amp;F187))</f>
        <v/>
      </c>
      <c r="T187" s="15" t="str" cm="1">
        <f t="array" aca="1" ref="T187" ca="1">IF(OR(INDIRECT(A187&amp;B187&amp;C187&amp;F187)="",ISNUMBER(INDIRECT(A187&amp;B187&amp;C187&amp;F187))=FALSE,INDIRECT(A187&amp;B187&amp;C187&amp;F187)=0),"",0)</f>
        <v/>
      </c>
    </row>
    <row r="188" spans="1:20">
      <c r="A188" s="23" t="s">
        <v>912</v>
      </c>
      <c r="C188" s="23" t="str">
        <f t="shared" si="6"/>
        <v>e</v>
      </c>
      <c r="E188" s="23" t="str">
        <f t="shared" ca="1" si="7"/>
        <v>d</v>
      </c>
      <c r="F188" s="23">
        <f t="shared" si="8"/>
        <v>41</v>
      </c>
      <c r="G188" s="23" t="str" cm="1">
        <f t="array" aca="1" ref="G188" ca="1">IF(OR(INDIRECT(A188&amp;B188&amp;C188&amp;F188)="",ISNUMBER(INDIRECT(A188&amp;B188&amp;C188&amp;F188))=FALSE),"",IF(INDIRECT(A188&amp;B188&amp;C188&amp;9)="公開","【（第８期）WEB・コールセンター受付】","【（第８期）医療機関受付】"))</f>
        <v/>
      </c>
      <c r="H188" s="15" t="str" cm="1">
        <f t="array" aca="1" ref="H188" ca="1">IF(OR(INDIRECT(A188&amp;B188&amp;C188&amp;F188)="",ISNUMBER(INDIRECT(A188&amp;B188&amp;C188&amp;F188))=FALSE,INDIRECT(A188&amp;B188&amp;C188&amp;F188)=0),"",431001)</f>
        <v/>
      </c>
      <c r="I188" s="15" t="str" cm="1">
        <f t="array" aca="1" ref="I188" ca="1">IF(OR(INDIRECT(A188&amp;B188&amp;C188&amp;F188)="",ISNUMBER(INDIRECT(A188&amp;B188&amp;C188&amp;F188))=FALSE,INDIRECT(A188&amp;B188&amp;C188&amp;F188)=0),"",G188&amp;J188&amp;"."&amp;TEXT(M188,"00")&amp;TEXT(N188,"00")&amp;"."&amp;TEXT(O188,"00")&amp;TEXT(P188,"00"))</f>
        <v/>
      </c>
      <c r="J188" s="15" t="str" cm="1">
        <f t="array" aca="1" ref="J188" ca="1">IF(OR(INDIRECT(A188&amp;B188&amp;C188&amp;F188)="",ISNUMBER(INDIRECT(A188&amp;B188&amp;C188&amp;F188))=FALSE,INDIRECT(A188&amp;B188&amp;C188&amp;F188)=0),"",予約枠報告様式!$B$2)</f>
        <v/>
      </c>
      <c r="K188" s="15" t="str" cm="1">
        <f t="array" aca="1" ref="K188" ca="1">IF(OR(INDIRECT(A188&amp;B188&amp;C188&amp;F188)="",ISNUMBER(INDIRECT(A188&amp;B188&amp;C188&amp;F188))=FALSE,INDIRECT(A188&amp;B188&amp;C188&amp;F188)=0),"",1)</f>
        <v/>
      </c>
      <c r="L188" s="15" t="str" cm="1">
        <f t="array" aca="1" ref="L188" ca="1">IF(OR(INDIRECT(A188&amp;B188&amp;C188&amp;F188)="",ISNUMBER(INDIRECT(A188&amp;B188&amp;C188&amp;F188))=FALSE,INDIRECT(A188&amp;B188&amp;C188&amp;F188)=0),"",IF(G188="【（第８期）医療機関受付】",TEXT(INDIRECT(A188&amp;D188&amp;E188&amp;5),"yyy"),TEXT(INDIRECT(A188&amp;B188&amp;C188&amp;5),"yyy")))</f>
        <v/>
      </c>
      <c r="M188" s="15" t="str" cm="1">
        <f t="array" aca="1" ref="M188" ca="1">IF(OR(INDIRECT(A188&amp;B188&amp;C188&amp;F188)="",ISNUMBER(INDIRECT(A188&amp;B188&amp;C188&amp;F188))=FALSE,INDIRECT(A188&amp;B188&amp;C188&amp;F188)=0),"",IF(G188="【（第８期）医療機関受付】",TEXT(INDIRECT(A188&amp;D188&amp;E188&amp;5),"m"),TEXT(INDIRECT(A188&amp;B188&amp;C188&amp;5),"m")))</f>
        <v/>
      </c>
      <c r="N188" s="15" t="str" cm="1">
        <f t="array" aca="1" ref="N188" ca="1">IF(OR(INDIRECT(A188&amp;B188&amp;C188&amp;F188)="",ISNUMBER(INDIRECT(A188&amp;B188&amp;C188&amp;F188))=FALSE,INDIRECT(A188&amp;B188&amp;C188&amp;F188)=0),"",IF(G188="【（第８期）医療機関受付】",TEXT(INDIRECT(A188&amp;D188&amp;E188&amp;5),"d"),TEXT(INDIRECT(A188&amp;B188&amp;C188&amp;5),"d")))</f>
        <v/>
      </c>
      <c r="O188" s="15" t="str" cm="1">
        <f t="array" aca="1" ref="O188" ca="1">IF(OR(INDIRECT(A188&amp;B188&amp;C188&amp;F188)="",ISNUMBER(INDIRECT(A188&amp;B188&amp;C188&amp;F188))=FALSE,INDIRECT(A188&amp;B188&amp;C188&amp;F188)=0),"",HOUR(INDIRECT(A188&amp;"A"&amp;F188)))</f>
        <v/>
      </c>
      <c r="P188" s="15" t="str" cm="1">
        <f t="array" aca="1" ref="P188" ca="1">IF(OR(INDIRECT(A188&amp;B188&amp;C188&amp;F188)="",ISNUMBER(INDIRECT(A188&amp;B188&amp;C188&amp;F188))=FALSE,INDIRECT(A188&amp;B188&amp;C188&amp;F188)=0),"",MINUTE(INDIRECT(A188&amp;"A"&amp;F188)))</f>
        <v/>
      </c>
      <c r="Q188" s="15" t="str" cm="1">
        <f t="array" aca="1" ref="Q188" ca="1">IF(OR(INDIRECT(A188&amp;B188&amp;C188&amp;F188)="",ISNUMBER(INDIRECT(A188&amp;B188&amp;C188&amp;F188))=FALSE,INDIRECT(A188&amp;B188&amp;C188&amp;F188)=0),"",O188)</f>
        <v/>
      </c>
      <c r="R188" s="15" t="str" cm="1">
        <f t="array" aca="1" ref="R188" ca="1">IF(OR(INDIRECT(A188&amp;B188&amp;C188&amp;F188)="",ISNUMBER(INDIRECT(A188&amp;B188&amp;C188&amp;F188))=FALSE,INDIRECT(A188&amp;B188&amp;C188&amp;F188)=0),"",P188+14)</f>
        <v/>
      </c>
      <c r="S188" s="15" t="str" cm="1">
        <f t="array" aca="1" ref="S188" ca="1">IF(OR(INDIRECT(A188&amp;B188&amp;C188&amp;F188)="",ISNUMBER(INDIRECT(A188&amp;B188&amp;C188&amp;F188))=FALSE,INDIRECT(A188&amp;B188&amp;C188&amp;F188)=0),"",INDIRECT(A188&amp;B188&amp;C188&amp;F188))</f>
        <v/>
      </c>
      <c r="T188" s="15" t="str" cm="1">
        <f t="array" aca="1" ref="T188" ca="1">IF(OR(INDIRECT(A188&amp;B188&amp;C188&amp;F188)="",ISNUMBER(INDIRECT(A188&amp;B188&amp;C188&amp;F188))=FALSE,INDIRECT(A188&amp;B188&amp;C188&amp;F188)=0),"",0)</f>
        <v/>
      </c>
    </row>
    <row r="189" spans="1:20">
      <c r="A189" s="23" t="s">
        <v>912</v>
      </c>
      <c r="C189" s="23" t="str">
        <f t="shared" si="6"/>
        <v>e</v>
      </c>
      <c r="E189" s="23" t="str">
        <f t="shared" ca="1" si="7"/>
        <v>d</v>
      </c>
      <c r="F189" s="23">
        <f t="shared" si="8"/>
        <v>42</v>
      </c>
      <c r="G189" s="23" t="str" cm="1">
        <f t="array" aca="1" ref="G189" ca="1">IF(OR(INDIRECT(A189&amp;B189&amp;C189&amp;F189)="",ISNUMBER(INDIRECT(A189&amp;B189&amp;C189&amp;F189))=FALSE),"",IF(INDIRECT(A189&amp;B189&amp;C189&amp;9)="公開","【（第８期）WEB・コールセンター受付】","【（第８期）医療機関受付】"))</f>
        <v/>
      </c>
      <c r="H189" s="15" t="str" cm="1">
        <f t="array" aca="1" ref="H189" ca="1">IF(OR(INDIRECT(A189&amp;B189&amp;C189&amp;F189)="",ISNUMBER(INDIRECT(A189&amp;B189&amp;C189&amp;F189))=FALSE,INDIRECT(A189&amp;B189&amp;C189&amp;F189)=0),"",431001)</f>
        <v/>
      </c>
      <c r="I189" s="15" t="str" cm="1">
        <f t="array" aca="1" ref="I189" ca="1">IF(OR(INDIRECT(A189&amp;B189&amp;C189&amp;F189)="",ISNUMBER(INDIRECT(A189&amp;B189&amp;C189&amp;F189))=FALSE,INDIRECT(A189&amp;B189&amp;C189&amp;F189)=0),"",G189&amp;J189&amp;"."&amp;TEXT(M189,"00")&amp;TEXT(N189,"00")&amp;"."&amp;TEXT(O189,"00")&amp;TEXT(P189,"00"))</f>
        <v/>
      </c>
      <c r="J189" s="15" t="str" cm="1">
        <f t="array" aca="1" ref="J189" ca="1">IF(OR(INDIRECT(A189&amp;B189&amp;C189&amp;F189)="",ISNUMBER(INDIRECT(A189&amp;B189&amp;C189&amp;F189))=FALSE,INDIRECT(A189&amp;B189&amp;C189&amp;F189)=0),"",予約枠報告様式!$B$2)</f>
        <v/>
      </c>
      <c r="K189" s="15" t="str" cm="1">
        <f t="array" aca="1" ref="K189" ca="1">IF(OR(INDIRECT(A189&amp;B189&amp;C189&amp;F189)="",ISNUMBER(INDIRECT(A189&amp;B189&amp;C189&amp;F189))=FALSE,INDIRECT(A189&amp;B189&amp;C189&amp;F189)=0),"",1)</f>
        <v/>
      </c>
      <c r="L189" s="15" t="str" cm="1">
        <f t="array" aca="1" ref="L189" ca="1">IF(OR(INDIRECT(A189&amp;B189&amp;C189&amp;F189)="",ISNUMBER(INDIRECT(A189&amp;B189&amp;C189&amp;F189))=FALSE,INDIRECT(A189&amp;B189&amp;C189&amp;F189)=0),"",IF(G189="【（第８期）医療機関受付】",TEXT(INDIRECT(A189&amp;D189&amp;E189&amp;5),"yyy"),TEXT(INDIRECT(A189&amp;B189&amp;C189&amp;5),"yyy")))</f>
        <v/>
      </c>
      <c r="M189" s="15" t="str" cm="1">
        <f t="array" aca="1" ref="M189" ca="1">IF(OR(INDIRECT(A189&amp;B189&amp;C189&amp;F189)="",ISNUMBER(INDIRECT(A189&amp;B189&amp;C189&amp;F189))=FALSE,INDIRECT(A189&amp;B189&amp;C189&amp;F189)=0),"",IF(G189="【（第８期）医療機関受付】",TEXT(INDIRECT(A189&amp;D189&amp;E189&amp;5),"m"),TEXT(INDIRECT(A189&amp;B189&amp;C189&amp;5),"m")))</f>
        <v/>
      </c>
      <c r="N189" s="15" t="str" cm="1">
        <f t="array" aca="1" ref="N189" ca="1">IF(OR(INDIRECT(A189&amp;B189&amp;C189&amp;F189)="",ISNUMBER(INDIRECT(A189&amp;B189&amp;C189&amp;F189))=FALSE,INDIRECT(A189&amp;B189&amp;C189&amp;F189)=0),"",IF(G189="【（第８期）医療機関受付】",TEXT(INDIRECT(A189&amp;D189&amp;E189&amp;5),"d"),TEXT(INDIRECT(A189&amp;B189&amp;C189&amp;5),"d")))</f>
        <v/>
      </c>
      <c r="O189" s="15" t="str" cm="1">
        <f t="array" aca="1" ref="O189" ca="1">IF(OR(INDIRECT(A189&amp;B189&amp;C189&amp;F189)="",ISNUMBER(INDIRECT(A189&amp;B189&amp;C189&amp;F189))=FALSE,INDIRECT(A189&amp;B189&amp;C189&amp;F189)=0),"",HOUR(INDIRECT(A189&amp;"A"&amp;F189)))</f>
        <v/>
      </c>
      <c r="P189" s="15" t="str" cm="1">
        <f t="array" aca="1" ref="P189" ca="1">IF(OR(INDIRECT(A189&amp;B189&amp;C189&amp;F189)="",ISNUMBER(INDIRECT(A189&amp;B189&amp;C189&amp;F189))=FALSE,INDIRECT(A189&amp;B189&amp;C189&amp;F189)=0),"",MINUTE(INDIRECT(A189&amp;"A"&amp;F189)))</f>
        <v/>
      </c>
      <c r="Q189" s="15" t="str" cm="1">
        <f t="array" aca="1" ref="Q189" ca="1">IF(OR(INDIRECT(A189&amp;B189&amp;C189&amp;F189)="",ISNUMBER(INDIRECT(A189&amp;B189&amp;C189&amp;F189))=FALSE,INDIRECT(A189&amp;B189&amp;C189&amp;F189)=0),"",O189)</f>
        <v/>
      </c>
      <c r="R189" s="15" t="str" cm="1">
        <f t="array" aca="1" ref="R189" ca="1">IF(OR(INDIRECT(A189&amp;B189&amp;C189&amp;F189)="",ISNUMBER(INDIRECT(A189&amp;B189&amp;C189&amp;F189))=FALSE,INDIRECT(A189&amp;B189&amp;C189&amp;F189)=0),"",P189+14)</f>
        <v/>
      </c>
      <c r="S189" s="15" t="str" cm="1">
        <f t="array" aca="1" ref="S189" ca="1">IF(OR(INDIRECT(A189&amp;B189&amp;C189&amp;F189)="",ISNUMBER(INDIRECT(A189&amp;B189&amp;C189&amp;F189))=FALSE,INDIRECT(A189&amp;B189&amp;C189&amp;F189)=0),"",INDIRECT(A189&amp;B189&amp;C189&amp;F189))</f>
        <v/>
      </c>
      <c r="T189" s="15" t="str" cm="1">
        <f t="array" aca="1" ref="T189" ca="1">IF(OR(INDIRECT(A189&amp;B189&amp;C189&amp;F189)="",ISNUMBER(INDIRECT(A189&amp;B189&amp;C189&amp;F189))=FALSE,INDIRECT(A189&amp;B189&amp;C189&amp;F189)=0),"",0)</f>
        <v/>
      </c>
    </row>
    <row r="190" spans="1:20">
      <c r="A190" s="23" t="s">
        <v>912</v>
      </c>
      <c r="C190" s="23" t="str">
        <f t="shared" si="6"/>
        <v>e</v>
      </c>
      <c r="E190" s="23" t="str">
        <f t="shared" ca="1" si="7"/>
        <v>d</v>
      </c>
      <c r="F190" s="23">
        <f t="shared" si="8"/>
        <v>43</v>
      </c>
      <c r="G190" s="23" t="str" cm="1">
        <f t="array" aca="1" ref="G190" ca="1">IF(OR(INDIRECT(A190&amp;B190&amp;C190&amp;F190)="",ISNUMBER(INDIRECT(A190&amp;B190&amp;C190&amp;F190))=FALSE),"",IF(INDIRECT(A190&amp;B190&amp;C190&amp;9)="公開","【（第８期）WEB・コールセンター受付】","【（第８期）医療機関受付】"))</f>
        <v/>
      </c>
      <c r="H190" s="15" t="str" cm="1">
        <f t="array" aca="1" ref="H190" ca="1">IF(OR(INDIRECT(A190&amp;B190&amp;C190&amp;F190)="",ISNUMBER(INDIRECT(A190&amp;B190&amp;C190&amp;F190))=FALSE,INDIRECT(A190&amp;B190&amp;C190&amp;F190)=0),"",431001)</f>
        <v/>
      </c>
      <c r="I190" s="15" t="str" cm="1">
        <f t="array" aca="1" ref="I190" ca="1">IF(OR(INDIRECT(A190&amp;B190&amp;C190&amp;F190)="",ISNUMBER(INDIRECT(A190&amp;B190&amp;C190&amp;F190))=FALSE,INDIRECT(A190&amp;B190&amp;C190&amp;F190)=0),"",G190&amp;J190&amp;"."&amp;TEXT(M190,"00")&amp;TEXT(N190,"00")&amp;"."&amp;TEXT(O190,"00")&amp;TEXT(P190,"00"))</f>
        <v/>
      </c>
      <c r="J190" s="15" t="str" cm="1">
        <f t="array" aca="1" ref="J190" ca="1">IF(OR(INDIRECT(A190&amp;B190&amp;C190&amp;F190)="",ISNUMBER(INDIRECT(A190&amp;B190&amp;C190&amp;F190))=FALSE,INDIRECT(A190&amp;B190&amp;C190&amp;F190)=0),"",予約枠報告様式!$B$2)</f>
        <v/>
      </c>
      <c r="K190" s="15" t="str" cm="1">
        <f t="array" aca="1" ref="K190" ca="1">IF(OR(INDIRECT(A190&amp;B190&amp;C190&amp;F190)="",ISNUMBER(INDIRECT(A190&amp;B190&amp;C190&amp;F190))=FALSE,INDIRECT(A190&amp;B190&amp;C190&amp;F190)=0),"",1)</f>
        <v/>
      </c>
      <c r="L190" s="15" t="str" cm="1">
        <f t="array" aca="1" ref="L190" ca="1">IF(OR(INDIRECT(A190&amp;B190&amp;C190&amp;F190)="",ISNUMBER(INDIRECT(A190&amp;B190&amp;C190&amp;F190))=FALSE,INDIRECT(A190&amp;B190&amp;C190&amp;F190)=0),"",IF(G190="【（第８期）医療機関受付】",TEXT(INDIRECT(A190&amp;D190&amp;E190&amp;5),"yyy"),TEXT(INDIRECT(A190&amp;B190&amp;C190&amp;5),"yyy")))</f>
        <v/>
      </c>
      <c r="M190" s="15" t="str" cm="1">
        <f t="array" aca="1" ref="M190" ca="1">IF(OR(INDIRECT(A190&amp;B190&amp;C190&amp;F190)="",ISNUMBER(INDIRECT(A190&amp;B190&amp;C190&amp;F190))=FALSE,INDIRECT(A190&amp;B190&amp;C190&amp;F190)=0),"",IF(G190="【（第８期）医療機関受付】",TEXT(INDIRECT(A190&amp;D190&amp;E190&amp;5),"m"),TEXT(INDIRECT(A190&amp;B190&amp;C190&amp;5),"m")))</f>
        <v/>
      </c>
      <c r="N190" s="15" t="str" cm="1">
        <f t="array" aca="1" ref="N190" ca="1">IF(OR(INDIRECT(A190&amp;B190&amp;C190&amp;F190)="",ISNUMBER(INDIRECT(A190&amp;B190&amp;C190&amp;F190))=FALSE,INDIRECT(A190&amp;B190&amp;C190&amp;F190)=0),"",IF(G190="【（第８期）医療機関受付】",TEXT(INDIRECT(A190&amp;D190&amp;E190&amp;5),"d"),TEXT(INDIRECT(A190&amp;B190&amp;C190&amp;5),"d")))</f>
        <v/>
      </c>
      <c r="O190" s="15" t="str" cm="1">
        <f t="array" aca="1" ref="O190" ca="1">IF(OR(INDIRECT(A190&amp;B190&amp;C190&amp;F190)="",ISNUMBER(INDIRECT(A190&amp;B190&amp;C190&amp;F190))=FALSE,INDIRECT(A190&amp;B190&amp;C190&amp;F190)=0),"",HOUR(INDIRECT(A190&amp;"A"&amp;F190)))</f>
        <v/>
      </c>
      <c r="P190" s="15" t="str" cm="1">
        <f t="array" aca="1" ref="P190" ca="1">IF(OR(INDIRECT(A190&amp;B190&amp;C190&amp;F190)="",ISNUMBER(INDIRECT(A190&amp;B190&amp;C190&amp;F190))=FALSE,INDIRECT(A190&amp;B190&amp;C190&amp;F190)=0),"",MINUTE(INDIRECT(A190&amp;"A"&amp;F190)))</f>
        <v/>
      </c>
      <c r="Q190" s="15" t="str" cm="1">
        <f t="array" aca="1" ref="Q190" ca="1">IF(OR(INDIRECT(A190&amp;B190&amp;C190&amp;F190)="",ISNUMBER(INDIRECT(A190&amp;B190&amp;C190&amp;F190))=FALSE,INDIRECT(A190&amp;B190&amp;C190&amp;F190)=0),"",O190)</f>
        <v/>
      </c>
      <c r="R190" s="15" t="str" cm="1">
        <f t="array" aca="1" ref="R190" ca="1">IF(OR(INDIRECT(A190&amp;B190&amp;C190&amp;F190)="",ISNUMBER(INDIRECT(A190&amp;B190&amp;C190&amp;F190))=FALSE,INDIRECT(A190&amp;B190&amp;C190&amp;F190)=0),"",P190+14)</f>
        <v/>
      </c>
      <c r="S190" s="15" t="str" cm="1">
        <f t="array" aca="1" ref="S190" ca="1">IF(OR(INDIRECT(A190&amp;B190&amp;C190&amp;F190)="",ISNUMBER(INDIRECT(A190&amp;B190&amp;C190&amp;F190))=FALSE,INDIRECT(A190&amp;B190&amp;C190&amp;F190)=0),"",INDIRECT(A190&amp;B190&amp;C190&amp;F190))</f>
        <v/>
      </c>
      <c r="T190" s="15" t="str" cm="1">
        <f t="array" aca="1" ref="T190" ca="1">IF(OR(INDIRECT(A190&amp;B190&amp;C190&amp;F190)="",ISNUMBER(INDIRECT(A190&amp;B190&amp;C190&amp;F190))=FALSE,INDIRECT(A190&amp;B190&amp;C190&amp;F190)=0),"",0)</f>
        <v/>
      </c>
    </row>
    <row r="191" spans="1:20">
      <c r="A191" s="23" t="s">
        <v>912</v>
      </c>
      <c r="C191" s="23" t="str">
        <f t="shared" si="6"/>
        <v>e</v>
      </c>
      <c r="E191" s="23" t="str">
        <f t="shared" ca="1" si="7"/>
        <v>d</v>
      </c>
      <c r="F191" s="23">
        <f t="shared" si="8"/>
        <v>44</v>
      </c>
      <c r="G191" s="23" t="str" cm="1">
        <f t="array" aca="1" ref="G191" ca="1">IF(OR(INDIRECT(A191&amp;B191&amp;C191&amp;F191)="",ISNUMBER(INDIRECT(A191&amp;B191&amp;C191&amp;F191))=FALSE),"",IF(INDIRECT(A191&amp;B191&amp;C191&amp;9)="公開","【（第８期）WEB・コールセンター受付】","【（第８期）医療機関受付】"))</f>
        <v/>
      </c>
      <c r="H191" s="15" t="str" cm="1">
        <f t="array" aca="1" ref="H191" ca="1">IF(OR(INDIRECT(A191&amp;B191&amp;C191&amp;F191)="",ISNUMBER(INDIRECT(A191&amp;B191&amp;C191&amp;F191))=FALSE,INDIRECT(A191&amp;B191&amp;C191&amp;F191)=0),"",431001)</f>
        <v/>
      </c>
      <c r="I191" s="15" t="str" cm="1">
        <f t="array" aca="1" ref="I191" ca="1">IF(OR(INDIRECT(A191&amp;B191&amp;C191&amp;F191)="",ISNUMBER(INDIRECT(A191&amp;B191&amp;C191&amp;F191))=FALSE,INDIRECT(A191&amp;B191&amp;C191&amp;F191)=0),"",G191&amp;J191&amp;"."&amp;TEXT(M191,"00")&amp;TEXT(N191,"00")&amp;"."&amp;TEXT(O191,"00")&amp;TEXT(P191,"00"))</f>
        <v/>
      </c>
      <c r="J191" s="15" t="str" cm="1">
        <f t="array" aca="1" ref="J191" ca="1">IF(OR(INDIRECT(A191&amp;B191&amp;C191&amp;F191)="",ISNUMBER(INDIRECT(A191&amp;B191&amp;C191&amp;F191))=FALSE,INDIRECT(A191&amp;B191&amp;C191&amp;F191)=0),"",予約枠報告様式!$B$2)</f>
        <v/>
      </c>
      <c r="K191" s="15" t="str" cm="1">
        <f t="array" aca="1" ref="K191" ca="1">IF(OR(INDIRECT(A191&amp;B191&amp;C191&amp;F191)="",ISNUMBER(INDIRECT(A191&amp;B191&amp;C191&amp;F191))=FALSE,INDIRECT(A191&amp;B191&amp;C191&amp;F191)=0),"",1)</f>
        <v/>
      </c>
      <c r="L191" s="15" t="str" cm="1">
        <f t="array" aca="1" ref="L191" ca="1">IF(OR(INDIRECT(A191&amp;B191&amp;C191&amp;F191)="",ISNUMBER(INDIRECT(A191&amp;B191&amp;C191&amp;F191))=FALSE,INDIRECT(A191&amp;B191&amp;C191&amp;F191)=0),"",IF(G191="【（第８期）医療機関受付】",TEXT(INDIRECT(A191&amp;D191&amp;E191&amp;5),"yyy"),TEXT(INDIRECT(A191&amp;B191&amp;C191&amp;5),"yyy")))</f>
        <v/>
      </c>
      <c r="M191" s="15" t="str" cm="1">
        <f t="array" aca="1" ref="M191" ca="1">IF(OR(INDIRECT(A191&amp;B191&amp;C191&amp;F191)="",ISNUMBER(INDIRECT(A191&amp;B191&amp;C191&amp;F191))=FALSE,INDIRECT(A191&amp;B191&amp;C191&amp;F191)=0),"",IF(G191="【（第８期）医療機関受付】",TEXT(INDIRECT(A191&amp;D191&amp;E191&amp;5),"m"),TEXT(INDIRECT(A191&amp;B191&amp;C191&amp;5),"m")))</f>
        <v/>
      </c>
      <c r="N191" s="15" t="str" cm="1">
        <f t="array" aca="1" ref="N191" ca="1">IF(OR(INDIRECT(A191&amp;B191&amp;C191&amp;F191)="",ISNUMBER(INDIRECT(A191&amp;B191&amp;C191&amp;F191))=FALSE,INDIRECT(A191&amp;B191&amp;C191&amp;F191)=0),"",IF(G191="【（第８期）医療機関受付】",TEXT(INDIRECT(A191&amp;D191&amp;E191&amp;5),"d"),TEXT(INDIRECT(A191&amp;B191&amp;C191&amp;5),"d")))</f>
        <v/>
      </c>
      <c r="O191" s="15" t="str" cm="1">
        <f t="array" aca="1" ref="O191" ca="1">IF(OR(INDIRECT(A191&amp;B191&amp;C191&amp;F191)="",ISNUMBER(INDIRECT(A191&amp;B191&amp;C191&amp;F191))=FALSE,INDIRECT(A191&amp;B191&amp;C191&amp;F191)=0),"",HOUR(INDIRECT(A191&amp;"A"&amp;F191)))</f>
        <v/>
      </c>
      <c r="P191" s="15" t="str" cm="1">
        <f t="array" aca="1" ref="P191" ca="1">IF(OR(INDIRECT(A191&amp;B191&amp;C191&amp;F191)="",ISNUMBER(INDIRECT(A191&amp;B191&amp;C191&amp;F191))=FALSE,INDIRECT(A191&amp;B191&amp;C191&amp;F191)=0),"",MINUTE(INDIRECT(A191&amp;"A"&amp;F191)))</f>
        <v/>
      </c>
      <c r="Q191" s="15" t="str" cm="1">
        <f t="array" aca="1" ref="Q191" ca="1">IF(OR(INDIRECT(A191&amp;B191&amp;C191&amp;F191)="",ISNUMBER(INDIRECT(A191&amp;B191&amp;C191&amp;F191))=FALSE,INDIRECT(A191&amp;B191&amp;C191&amp;F191)=0),"",O191)</f>
        <v/>
      </c>
      <c r="R191" s="15" t="str" cm="1">
        <f t="array" aca="1" ref="R191" ca="1">IF(OR(INDIRECT(A191&amp;B191&amp;C191&amp;F191)="",ISNUMBER(INDIRECT(A191&amp;B191&amp;C191&amp;F191))=FALSE,INDIRECT(A191&amp;B191&amp;C191&amp;F191)=0),"",P191+14)</f>
        <v/>
      </c>
      <c r="S191" s="15" t="str" cm="1">
        <f t="array" aca="1" ref="S191" ca="1">IF(OR(INDIRECT(A191&amp;B191&amp;C191&amp;F191)="",ISNUMBER(INDIRECT(A191&amp;B191&amp;C191&amp;F191))=FALSE,INDIRECT(A191&amp;B191&amp;C191&amp;F191)=0),"",INDIRECT(A191&amp;B191&amp;C191&amp;F191))</f>
        <v/>
      </c>
      <c r="T191" s="15" t="str" cm="1">
        <f t="array" aca="1" ref="T191" ca="1">IF(OR(INDIRECT(A191&amp;B191&amp;C191&amp;F191)="",ISNUMBER(INDIRECT(A191&amp;B191&amp;C191&amp;F191))=FALSE,INDIRECT(A191&amp;B191&amp;C191&amp;F191)=0),"",0)</f>
        <v/>
      </c>
    </row>
    <row r="192" spans="1:20">
      <c r="A192" s="23" t="s">
        <v>912</v>
      </c>
      <c r="C192" s="23" t="str">
        <f t="shared" si="6"/>
        <v>e</v>
      </c>
      <c r="E192" s="23" t="str">
        <f t="shared" ca="1" si="7"/>
        <v>d</v>
      </c>
      <c r="F192" s="23">
        <f t="shared" si="8"/>
        <v>45</v>
      </c>
      <c r="G192" s="23" t="str" cm="1">
        <f t="array" aca="1" ref="G192" ca="1">IF(OR(INDIRECT(A192&amp;B192&amp;C192&amp;F192)="",ISNUMBER(INDIRECT(A192&amp;B192&amp;C192&amp;F192))=FALSE),"",IF(INDIRECT(A192&amp;B192&amp;C192&amp;9)="公開","【（第８期）WEB・コールセンター受付】","【（第８期）医療機関受付】"))</f>
        <v/>
      </c>
      <c r="H192" s="15" t="str" cm="1">
        <f t="array" aca="1" ref="H192" ca="1">IF(OR(INDIRECT(A192&amp;B192&amp;C192&amp;F192)="",ISNUMBER(INDIRECT(A192&amp;B192&amp;C192&amp;F192))=FALSE,INDIRECT(A192&amp;B192&amp;C192&amp;F192)=0),"",431001)</f>
        <v/>
      </c>
      <c r="I192" s="15" t="str" cm="1">
        <f t="array" aca="1" ref="I192" ca="1">IF(OR(INDIRECT(A192&amp;B192&amp;C192&amp;F192)="",ISNUMBER(INDIRECT(A192&amp;B192&amp;C192&amp;F192))=FALSE,INDIRECT(A192&amp;B192&amp;C192&amp;F192)=0),"",G192&amp;J192&amp;"."&amp;TEXT(M192,"00")&amp;TEXT(N192,"00")&amp;"."&amp;TEXT(O192,"00")&amp;TEXT(P192,"00"))</f>
        <v/>
      </c>
      <c r="J192" s="15" t="str" cm="1">
        <f t="array" aca="1" ref="J192" ca="1">IF(OR(INDIRECT(A192&amp;B192&amp;C192&amp;F192)="",ISNUMBER(INDIRECT(A192&amp;B192&amp;C192&amp;F192))=FALSE,INDIRECT(A192&amp;B192&amp;C192&amp;F192)=0),"",予約枠報告様式!$B$2)</f>
        <v/>
      </c>
      <c r="K192" s="15" t="str" cm="1">
        <f t="array" aca="1" ref="K192" ca="1">IF(OR(INDIRECT(A192&amp;B192&amp;C192&amp;F192)="",ISNUMBER(INDIRECT(A192&amp;B192&amp;C192&amp;F192))=FALSE,INDIRECT(A192&amp;B192&amp;C192&amp;F192)=0),"",1)</f>
        <v/>
      </c>
      <c r="L192" s="15" t="str" cm="1">
        <f t="array" aca="1" ref="L192" ca="1">IF(OR(INDIRECT(A192&amp;B192&amp;C192&amp;F192)="",ISNUMBER(INDIRECT(A192&amp;B192&amp;C192&amp;F192))=FALSE,INDIRECT(A192&amp;B192&amp;C192&amp;F192)=0),"",IF(G192="【（第８期）医療機関受付】",TEXT(INDIRECT(A192&amp;D192&amp;E192&amp;5),"yyy"),TEXT(INDIRECT(A192&amp;B192&amp;C192&amp;5),"yyy")))</f>
        <v/>
      </c>
      <c r="M192" s="15" t="str" cm="1">
        <f t="array" aca="1" ref="M192" ca="1">IF(OR(INDIRECT(A192&amp;B192&amp;C192&amp;F192)="",ISNUMBER(INDIRECT(A192&amp;B192&amp;C192&amp;F192))=FALSE,INDIRECT(A192&amp;B192&amp;C192&amp;F192)=0),"",IF(G192="【（第８期）医療機関受付】",TEXT(INDIRECT(A192&amp;D192&amp;E192&amp;5),"m"),TEXT(INDIRECT(A192&amp;B192&amp;C192&amp;5),"m")))</f>
        <v/>
      </c>
      <c r="N192" s="15" t="str" cm="1">
        <f t="array" aca="1" ref="N192" ca="1">IF(OR(INDIRECT(A192&amp;B192&amp;C192&amp;F192)="",ISNUMBER(INDIRECT(A192&amp;B192&amp;C192&amp;F192))=FALSE,INDIRECT(A192&amp;B192&amp;C192&amp;F192)=0),"",IF(G192="【（第８期）医療機関受付】",TEXT(INDIRECT(A192&amp;D192&amp;E192&amp;5),"d"),TEXT(INDIRECT(A192&amp;B192&amp;C192&amp;5),"d")))</f>
        <v/>
      </c>
      <c r="O192" s="15" t="str" cm="1">
        <f t="array" aca="1" ref="O192" ca="1">IF(OR(INDIRECT(A192&amp;B192&amp;C192&amp;F192)="",ISNUMBER(INDIRECT(A192&amp;B192&amp;C192&amp;F192))=FALSE,INDIRECT(A192&amp;B192&amp;C192&amp;F192)=0),"",HOUR(INDIRECT(A192&amp;"A"&amp;F192)))</f>
        <v/>
      </c>
      <c r="P192" s="15" t="str" cm="1">
        <f t="array" aca="1" ref="P192" ca="1">IF(OR(INDIRECT(A192&amp;B192&amp;C192&amp;F192)="",ISNUMBER(INDIRECT(A192&amp;B192&amp;C192&amp;F192))=FALSE,INDIRECT(A192&amp;B192&amp;C192&amp;F192)=0),"",MINUTE(INDIRECT(A192&amp;"A"&amp;F192)))</f>
        <v/>
      </c>
      <c r="Q192" s="15" t="str" cm="1">
        <f t="array" aca="1" ref="Q192" ca="1">IF(OR(INDIRECT(A192&amp;B192&amp;C192&amp;F192)="",ISNUMBER(INDIRECT(A192&amp;B192&amp;C192&amp;F192))=FALSE,INDIRECT(A192&amp;B192&amp;C192&amp;F192)=0),"",O192)</f>
        <v/>
      </c>
      <c r="R192" s="15" t="str" cm="1">
        <f t="array" aca="1" ref="R192" ca="1">IF(OR(INDIRECT(A192&amp;B192&amp;C192&amp;F192)="",ISNUMBER(INDIRECT(A192&amp;B192&amp;C192&amp;F192))=FALSE,INDIRECT(A192&amp;B192&amp;C192&amp;F192)=0),"",P192+14)</f>
        <v/>
      </c>
      <c r="S192" s="15" t="str" cm="1">
        <f t="array" aca="1" ref="S192" ca="1">IF(OR(INDIRECT(A192&amp;B192&amp;C192&amp;F192)="",ISNUMBER(INDIRECT(A192&amp;B192&amp;C192&amp;F192))=FALSE,INDIRECT(A192&amp;B192&amp;C192&amp;F192)=0),"",INDIRECT(A192&amp;B192&amp;C192&amp;F192))</f>
        <v/>
      </c>
      <c r="T192" s="15" t="str" cm="1">
        <f t="array" aca="1" ref="T192" ca="1">IF(OR(INDIRECT(A192&amp;B192&amp;C192&amp;F192)="",ISNUMBER(INDIRECT(A192&amp;B192&amp;C192&amp;F192))=FALSE,INDIRECT(A192&amp;B192&amp;C192&amp;F192)=0),"",0)</f>
        <v/>
      </c>
    </row>
    <row r="193" spans="1:20">
      <c r="A193" s="23" t="s">
        <v>912</v>
      </c>
      <c r="C193" s="23" t="str">
        <f t="shared" si="6"/>
        <v>e</v>
      </c>
      <c r="E193" s="23" t="str">
        <f t="shared" ca="1" si="7"/>
        <v>d</v>
      </c>
      <c r="F193" s="23">
        <f t="shared" si="8"/>
        <v>46</v>
      </c>
      <c r="G193" s="23" t="str" cm="1">
        <f t="array" aca="1" ref="G193" ca="1">IF(OR(INDIRECT(A193&amp;B193&amp;C193&amp;F193)="",ISNUMBER(INDIRECT(A193&amp;B193&amp;C193&amp;F193))=FALSE),"",IF(INDIRECT(A193&amp;B193&amp;C193&amp;9)="公開","【（第８期）WEB・コールセンター受付】","【（第８期）医療機関受付】"))</f>
        <v/>
      </c>
      <c r="H193" s="15" t="str" cm="1">
        <f t="array" aca="1" ref="H193" ca="1">IF(OR(INDIRECT(A193&amp;B193&amp;C193&amp;F193)="",ISNUMBER(INDIRECT(A193&amp;B193&amp;C193&amp;F193))=FALSE,INDIRECT(A193&amp;B193&amp;C193&amp;F193)=0),"",431001)</f>
        <v/>
      </c>
      <c r="I193" s="15" t="str" cm="1">
        <f t="array" aca="1" ref="I193" ca="1">IF(OR(INDIRECT(A193&amp;B193&amp;C193&amp;F193)="",ISNUMBER(INDIRECT(A193&amp;B193&amp;C193&amp;F193))=FALSE,INDIRECT(A193&amp;B193&amp;C193&amp;F193)=0),"",G193&amp;J193&amp;"."&amp;TEXT(M193,"00")&amp;TEXT(N193,"00")&amp;"."&amp;TEXT(O193,"00")&amp;TEXT(P193,"00"))</f>
        <v/>
      </c>
      <c r="J193" s="15" t="str" cm="1">
        <f t="array" aca="1" ref="J193" ca="1">IF(OR(INDIRECT(A193&amp;B193&amp;C193&amp;F193)="",ISNUMBER(INDIRECT(A193&amp;B193&amp;C193&amp;F193))=FALSE,INDIRECT(A193&amp;B193&amp;C193&amp;F193)=0),"",予約枠報告様式!$B$2)</f>
        <v/>
      </c>
      <c r="K193" s="15" t="str" cm="1">
        <f t="array" aca="1" ref="K193" ca="1">IF(OR(INDIRECT(A193&amp;B193&amp;C193&amp;F193)="",ISNUMBER(INDIRECT(A193&amp;B193&amp;C193&amp;F193))=FALSE,INDIRECT(A193&amp;B193&amp;C193&amp;F193)=0),"",1)</f>
        <v/>
      </c>
      <c r="L193" s="15" t="str" cm="1">
        <f t="array" aca="1" ref="L193" ca="1">IF(OR(INDIRECT(A193&amp;B193&amp;C193&amp;F193)="",ISNUMBER(INDIRECT(A193&amp;B193&amp;C193&amp;F193))=FALSE,INDIRECT(A193&amp;B193&amp;C193&amp;F193)=0),"",IF(G193="【（第８期）医療機関受付】",TEXT(INDIRECT(A193&amp;D193&amp;E193&amp;5),"yyy"),TEXT(INDIRECT(A193&amp;B193&amp;C193&amp;5),"yyy")))</f>
        <v/>
      </c>
      <c r="M193" s="15" t="str" cm="1">
        <f t="array" aca="1" ref="M193" ca="1">IF(OR(INDIRECT(A193&amp;B193&amp;C193&amp;F193)="",ISNUMBER(INDIRECT(A193&amp;B193&amp;C193&amp;F193))=FALSE,INDIRECT(A193&amp;B193&amp;C193&amp;F193)=0),"",IF(G193="【（第８期）医療機関受付】",TEXT(INDIRECT(A193&amp;D193&amp;E193&amp;5),"m"),TEXT(INDIRECT(A193&amp;B193&amp;C193&amp;5),"m")))</f>
        <v/>
      </c>
      <c r="N193" s="15" t="str" cm="1">
        <f t="array" aca="1" ref="N193" ca="1">IF(OR(INDIRECT(A193&amp;B193&amp;C193&amp;F193)="",ISNUMBER(INDIRECT(A193&amp;B193&amp;C193&amp;F193))=FALSE,INDIRECT(A193&amp;B193&amp;C193&amp;F193)=0),"",IF(G193="【（第８期）医療機関受付】",TEXT(INDIRECT(A193&amp;D193&amp;E193&amp;5),"d"),TEXT(INDIRECT(A193&amp;B193&amp;C193&amp;5),"d")))</f>
        <v/>
      </c>
      <c r="O193" s="15" t="str" cm="1">
        <f t="array" aca="1" ref="O193" ca="1">IF(OR(INDIRECT(A193&amp;B193&amp;C193&amp;F193)="",ISNUMBER(INDIRECT(A193&amp;B193&amp;C193&amp;F193))=FALSE,INDIRECT(A193&amp;B193&amp;C193&amp;F193)=0),"",HOUR(INDIRECT(A193&amp;"A"&amp;F193)))</f>
        <v/>
      </c>
      <c r="P193" s="15" t="str" cm="1">
        <f t="array" aca="1" ref="P193" ca="1">IF(OR(INDIRECT(A193&amp;B193&amp;C193&amp;F193)="",ISNUMBER(INDIRECT(A193&amp;B193&amp;C193&amp;F193))=FALSE,INDIRECT(A193&amp;B193&amp;C193&amp;F193)=0),"",MINUTE(INDIRECT(A193&amp;"A"&amp;F193)))</f>
        <v/>
      </c>
      <c r="Q193" s="15" t="str" cm="1">
        <f t="array" aca="1" ref="Q193" ca="1">IF(OR(INDIRECT(A193&amp;B193&amp;C193&amp;F193)="",ISNUMBER(INDIRECT(A193&amp;B193&amp;C193&amp;F193))=FALSE,INDIRECT(A193&amp;B193&amp;C193&amp;F193)=0),"",O193)</f>
        <v/>
      </c>
      <c r="R193" s="15" t="str" cm="1">
        <f t="array" aca="1" ref="R193" ca="1">IF(OR(INDIRECT(A193&amp;B193&amp;C193&amp;F193)="",ISNUMBER(INDIRECT(A193&amp;B193&amp;C193&amp;F193))=FALSE,INDIRECT(A193&amp;B193&amp;C193&amp;F193)=0),"",P193+14)</f>
        <v/>
      </c>
      <c r="S193" s="15" t="str" cm="1">
        <f t="array" aca="1" ref="S193" ca="1">IF(OR(INDIRECT(A193&amp;B193&amp;C193&amp;F193)="",ISNUMBER(INDIRECT(A193&amp;B193&amp;C193&amp;F193))=FALSE,INDIRECT(A193&amp;B193&amp;C193&amp;F193)=0),"",INDIRECT(A193&amp;B193&amp;C193&amp;F193))</f>
        <v/>
      </c>
      <c r="T193" s="15" t="str" cm="1">
        <f t="array" aca="1" ref="T193" ca="1">IF(OR(INDIRECT(A193&amp;B193&amp;C193&amp;F193)="",ISNUMBER(INDIRECT(A193&amp;B193&amp;C193&amp;F193))=FALSE,INDIRECT(A193&amp;B193&amp;C193&amp;F193)=0),"",0)</f>
        <v/>
      </c>
    </row>
    <row r="194" spans="1:20">
      <c r="A194" s="23" t="s">
        <v>912</v>
      </c>
      <c r="C194" s="23" t="str">
        <f t="shared" si="6"/>
        <v>e</v>
      </c>
      <c r="E194" s="23" t="str">
        <f t="shared" ca="1" si="7"/>
        <v>d</v>
      </c>
      <c r="F194" s="23">
        <f t="shared" si="8"/>
        <v>47</v>
      </c>
      <c r="G194" s="23" t="str" cm="1">
        <f t="array" aca="1" ref="G194" ca="1">IF(OR(INDIRECT(A194&amp;B194&amp;C194&amp;F194)="",ISNUMBER(INDIRECT(A194&amp;B194&amp;C194&amp;F194))=FALSE),"",IF(INDIRECT(A194&amp;B194&amp;C194&amp;9)="公開","【（第８期）WEB・コールセンター受付】","【（第８期）医療機関受付】"))</f>
        <v/>
      </c>
      <c r="H194" s="15" t="str" cm="1">
        <f t="array" aca="1" ref="H194" ca="1">IF(OR(INDIRECT(A194&amp;B194&amp;C194&amp;F194)="",ISNUMBER(INDIRECT(A194&amp;B194&amp;C194&amp;F194))=FALSE,INDIRECT(A194&amp;B194&amp;C194&amp;F194)=0),"",431001)</f>
        <v/>
      </c>
      <c r="I194" s="15" t="str" cm="1">
        <f t="array" aca="1" ref="I194" ca="1">IF(OR(INDIRECT(A194&amp;B194&amp;C194&amp;F194)="",ISNUMBER(INDIRECT(A194&amp;B194&amp;C194&amp;F194))=FALSE,INDIRECT(A194&amp;B194&amp;C194&amp;F194)=0),"",G194&amp;J194&amp;"."&amp;TEXT(M194,"00")&amp;TEXT(N194,"00")&amp;"."&amp;TEXT(O194,"00")&amp;TEXT(P194,"00"))</f>
        <v/>
      </c>
      <c r="J194" s="15" t="str" cm="1">
        <f t="array" aca="1" ref="J194" ca="1">IF(OR(INDIRECT(A194&amp;B194&amp;C194&amp;F194)="",ISNUMBER(INDIRECT(A194&amp;B194&amp;C194&amp;F194))=FALSE,INDIRECT(A194&amp;B194&amp;C194&amp;F194)=0),"",予約枠報告様式!$B$2)</f>
        <v/>
      </c>
      <c r="K194" s="15" t="str" cm="1">
        <f t="array" aca="1" ref="K194" ca="1">IF(OR(INDIRECT(A194&amp;B194&amp;C194&amp;F194)="",ISNUMBER(INDIRECT(A194&amp;B194&amp;C194&amp;F194))=FALSE,INDIRECT(A194&amp;B194&amp;C194&amp;F194)=0),"",1)</f>
        <v/>
      </c>
      <c r="L194" s="15" t="str" cm="1">
        <f t="array" aca="1" ref="L194" ca="1">IF(OR(INDIRECT(A194&amp;B194&amp;C194&amp;F194)="",ISNUMBER(INDIRECT(A194&amp;B194&amp;C194&amp;F194))=FALSE,INDIRECT(A194&amp;B194&amp;C194&amp;F194)=0),"",IF(G194="【（第８期）医療機関受付】",TEXT(INDIRECT(A194&amp;D194&amp;E194&amp;5),"yyy"),TEXT(INDIRECT(A194&amp;B194&amp;C194&amp;5),"yyy")))</f>
        <v/>
      </c>
      <c r="M194" s="15" t="str" cm="1">
        <f t="array" aca="1" ref="M194" ca="1">IF(OR(INDIRECT(A194&amp;B194&amp;C194&amp;F194)="",ISNUMBER(INDIRECT(A194&amp;B194&amp;C194&amp;F194))=FALSE,INDIRECT(A194&amp;B194&amp;C194&amp;F194)=0),"",IF(G194="【（第８期）医療機関受付】",TEXT(INDIRECT(A194&amp;D194&amp;E194&amp;5),"m"),TEXT(INDIRECT(A194&amp;B194&amp;C194&amp;5),"m")))</f>
        <v/>
      </c>
      <c r="N194" s="15" t="str" cm="1">
        <f t="array" aca="1" ref="N194" ca="1">IF(OR(INDIRECT(A194&amp;B194&amp;C194&amp;F194)="",ISNUMBER(INDIRECT(A194&amp;B194&amp;C194&amp;F194))=FALSE,INDIRECT(A194&amp;B194&amp;C194&amp;F194)=0),"",IF(G194="【（第８期）医療機関受付】",TEXT(INDIRECT(A194&amp;D194&amp;E194&amp;5),"d"),TEXT(INDIRECT(A194&amp;B194&amp;C194&amp;5),"d")))</f>
        <v/>
      </c>
      <c r="O194" s="15" t="str" cm="1">
        <f t="array" aca="1" ref="O194" ca="1">IF(OR(INDIRECT(A194&amp;B194&amp;C194&amp;F194)="",ISNUMBER(INDIRECT(A194&amp;B194&amp;C194&amp;F194))=FALSE,INDIRECT(A194&amp;B194&amp;C194&amp;F194)=0),"",HOUR(INDIRECT(A194&amp;"A"&amp;F194)))</f>
        <v/>
      </c>
      <c r="P194" s="15" t="str" cm="1">
        <f t="array" aca="1" ref="P194" ca="1">IF(OR(INDIRECT(A194&amp;B194&amp;C194&amp;F194)="",ISNUMBER(INDIRECT(A194&amp;B194&amp;C194&amp;F194))=FALSE,INDIRECT(A194&amp;B194&amp;C194&amp;F194)=0),"",MINUTE(INDIRECT(A194&amp;"A"&amp;F194)))</f>
        <v/>
      </c>
      <c r="Q194" s="15" t="str" cm="1">
        <f t="array" aca="1" ref="Q194" ca="1">IF(OR(INDIRECT(A194&amp;B194&amp;C194&amp;F194)="",ISNUMBER(INDIRECT(A194&amp;B194&amp;C194&amp;F194))=FALSE,INDIRECT(A194&amp;B194&amp;C194&amp;F194)=0),"",O194)</f>
        <v/>
      </c>
      <c r="R194" s="15" t="str" cm="1">
        <f t="array" aca="1" ref="R194" ca="1">IF(OR(INDIRECT(A194&amp;B194&amp;C194&amp;F194)="",ISNUMBER(INDIRECT(A194&amp;B194&amp;C194&amp;F194))=FALSE,INDIRECT(A194&amp;B194&amp;C194&amp;F194)=0),"",P194+14)</f>
        <v/>
      </c>
      <c r="S194" s="15" t="str" cm="1">
        <f t="array" aca="1" ref="S194" ca="1">IF(OR(INDIRECT(A194&amp;B194&amp;C194&amp;F194)="",ISNUMBER(INDIRECT(A194&amp;B194&amp;C194&amp;F194))=FALSE,INDIRECT(A194&amp;B194&amp;C194&amp;F194)=0),"",INDIRECT(A194&amp;B194&amp;C194&amp;F194))</f>
        <v/>
      </c>
      <c r="T194" s="15" t="str" cm="1">
        <f t="array" aca="1" ref="T194" ca="1">IF(OR(INDIRECT(A194&amp;B194&amp;C194&amp;F194)="",ISNUMBER(INDIRECT(A194&amp;B194&amp;C194&amp;F194))=FALSE,INDIRECT(A194&amp;B194&amp;C194&amp;F194)=0),"",0)</f>
        <v/>
      </c>
    </row>
    <row r="195" spans="1:20">
      <c r="A195" s="23" t="s">
        <v>912</v>
      </c>
      <c r="C195" s="23" t="str">
        <f t="shared" si="6"/>
        <v>e</v>
      </c>
      <c r="E195" s="23" t="str">
        <f t="shared" ca="1" si="7"/>
        <v>d</v>
      </c>
      <c r="F195" s="23">
        <f t="shared" si="8"/>
        <v>48</v>
      </c>
      <c r="G195" s="23" t="str" cm="1">
        <f t="array" aca="1" ref="G195" ca="1">IF(OR(INDIRECT(A195&amp;B195&amp;C195&amp;F195)="",ISNUMBER(INDIRECT(A195&amp;B195&amp;C195&amp;F195))=FALSE),"",IF(INDIRECT(A195&amp;B195&amp;C195&amp;9)="公開","【（第８期）WEB・コールセンター受付】","【（第８期）医療機関受付】"))</f>
        <v/>
      </c>
      <c r="H195" s="15" t="str" cm="1">
        <f t="array" aca="1" ref="H195" ca="1">IF(OR(INDIRECT(A195&amp;B195&amp;C195&amp;F195)="",ISNUMBER(INDIRECT(A195&amp;B195&amp;C195&amp;F195))=FALSE,INDIRECT(A195&amp;B195&amp;C195&amp;F195)=0),"",431001)</f>
        <v/>
      </c>
      <c r="I195" s="15" t="str" cm="1">
        <f t="array" aca="1" ref="I195" ca="1">IF(OR(INDIRECT(A195&amp;B195&amp;C195&amp;F195)="",ISNUMBER(INDIRECT(A195&amp;B195&amp;C195&amp;F195))=FALSE,INDIRECT(A195&amp;B195&amp;C195&amp;F195)=0),"",G195&amp;J195&amp;"."&amp;TEXT(M195,"00")&amp;TEXT(N195,"00")&amp;"."&amp;TEXT(O195,"00")&amp;TEXT(P195,"00"))</f>
        <v/>
      </c>
      <c r="J195" s="15" t="str" cm="1">
        <f t="array" aca="1" ref="J195" ca="1">IF(OR(INDIRECT(A195&amp;B195&amp;C195&amp;F195)="",ISNUMBER(INDIRECT(A195&amp;B195&amp;C195&amp;F195))=FALSE,INDIRECT(A195&amp;B195&amp;C195&amp;F195)=0),"",予約枠報告様式!$B$2)</f>
        <v/>
      </c>
      <c r="K195" s="15" t="str" cm="1">
        <f t="array" aca="1" ref="K195" ca="1">IF(OR(INDIRECT(A195&amp;B195&amp;C195&amp;F195)="",ISNUMBER(INDIRECT(A195&amp;B195&amp;C195&amp;F195))=FALSE,INDIRECT(A195&amp;B195&amp;C195&amp;F195)=0),"",1)</f>
        <v/>
      </c>
      <c r="L195" s="15" t="str" cm="1">
        <f t="array" aca="1" ref="L195" ca="1">IF(OR(INDIRECT(A195&amp;B195&amp;C195&amp;F195)="",ISNUMBER(INDIRECT(A195&amp;B195&amp;C195&amp;F195))=FALSE,INDIRECT(A195&amp;B195&amp;C195&amp;F195)=0),"",IF(G195="【（第８期）医療機関受付】",TEXT(INDIRECT(A195&amp;D195&amp;E195&amp;5),"yyy"),TEXT(INDIRECT(A195&amp;B195&amp;C195&amp;5),"yyy")))</f>
        <v/>
      </c>
      <c r="M195" s="15" t="str" cm="1">
        <f t="array" aca="1" ref="M195" ca="1">IF(OR(INDIRECT(A195&amp;B195&amp;C195&amp;F195)="",ISNUMBER(INDIRECT(A195&amp;B195&amp;C195&amp;F195))=FALSE,INDIRECT(A195&amp;B195&amp;C195&amp;F195)=0),"",IF(G195="【（第８期）医療機関受付】",TEXT(INDIRECT(A195&amp;D195&amp;E195&amp;5),"m"),TEXT(INDIRECT(A195&amp;B195&amp;C195&amp;5),"m")))</f>
        <v/>
      </c>
      <c r="N195" s="15" t="str" cm="1">
        <f t="array" aca="1" ref="N195" ca="1">IF(OR(INDIRECT(A195&amp;B195&amp;C195&amp;F195)="",ISNUMBER(INDIRECT(A195&amp;B195&amp;C195&amp;F195))=FALSE,INDIRECT(A195&amp;B195&amp;C195&amp;F195)=0),"",IF(G195="【（第８期）医療機関受付】",TEXT(INDIRECT(A195&amp;D195&amp;E195&amp;5),"d"),TEXT(INDIRECT(A195&amp;B195&amp;C195&amp;5),"d")))</f>
        <v/>
      </c>
      <c r="O195" s="15" t="str" cm="1">
        <f t="array" aca="1" ref="O195" ca="1">IF(OR(INDIRECT(A195&amp;B195&amp;C195&amp;F195)="",ISNUMBER(INDIRECT(A195&amp;B195&amp;C195&amp;F195))=FALSE,INDIRECT(A195&amp;B195&amp;C195&amp;F195)=0),"",HOUR(INDIRECT(A195&amp;"A"&amp;F195)))</f>
        <v/>
      </c>
      <c r="P195" s="15" t="str" cm="1">
        <f t="array" aca="1" ref="P195" ca="1">IF(OR(INDIRECT(A195&amp;B195&amp;C195&amp;F195)="",ISNUMBER(INDIRECT(A195&amp;B195&amp;C195&amp;F195))=FALSE,INDIRECT(A195&amp;B195&amp;C195&amp;F195)=0),"",MINUTE(INDIRECT(A195&amp;"A"&amp;F195)))</f>
        <v/>
      </c>
      <c r="Q195" s="15" t="str" cm="1">
        <f t="array" aca="1" ref="Q195" ca="1">IF(OR(INDIRECT(A195&amp;B195&amp;C195&amp;F195)="",ISNUMBER(INDIRECT(A195&amp;B195&amp;C195&amp;F195))=FALSE,INDIRECT(A195&amp;B195&amp;C195&amp;F195)=0),"",O195)</f>
        <v/>
      </c>
      <c r="R195" s="15" t="str" cm="1">
        <f t="array" aca="1" ref="R195" ca="1">IF(OR(INDIRECT(A195&amp;B195&amp;C195&amp;F195)="",ISNUMBER(INDIRECT(A195&amp;B195&amp;C195&amp;F195))=FALSE,INDIRECT(A195&amp;B195&amp;C195&amp;F195)=0),"",P195+14)</f>
        <v/>
      </c>
      <c r="S195" s="15" t="str" cm="1">
        <f t="array" aca="1" ref="S195" ca="1">IF(OR(INDIRECT(A195&amp;B195&amp;C195&amp;F195)="",ISNUMBER(INDIRECT(A195&amp;B195&amp;C195&amp;F195))=FALSE,INDIRECT(A195&amp;B195&amp;C195&amp;F195)=0),"",INDIRECT(A195&amp;B195&amp;C195&amp;F195))</f>
        <v/>
      </c>
      <c r="T195" s="15" t="str" cm="1">
        <f t="array" aca="1" ref="T195" ca="1">IF(OR(INDIRECT(A195&amp;B195&amp;C195&amp;F195)="",ISNUMBER(INDIRECT(A195&amp;B195&amp;C195&amp;F195))=FALSE,INDIRECT(A195&amp;B195&amp;C195&amp;F195)=0),"",0)</f>
        <v/>
      </c>
    </row>
    <row r="196" spans="1:20">
      <c r="A196" s="23" t="s">
        <v>912</v>
      </c>
      <c r="C196" s="23" t="str">
        <f t="shared" ref="C196:C259" si="9">IF(F195=62,CHAR(CODE(C195)+1),C195)</f>
        <v>e</v>
      </c>
      <c r="E196" s="23" t="str">
        <f t="shared" ca="1" si="7"/>
        <v>d</v>
      </c>
      <c r="F196" s="23">
        <f t="shared" si="8"/>
        <v>49</v>
      </c>
      <c r="G196" s="23" t="str" cm="1">
        <f t="array" aca="1" ref="G196" ca="1">IF(OR(INDIRECT(A196&amp;B196&amp;C196&amp;F196)="",ISNUMBER(INDIRECT(A196&amp;B196&amp;C196&amp;F196))=FALSE),"",IF(INDIRECT(A196&amp;B196&amp;C196&amp;9)="公開","【（第８期）WEB・コールセンター受付】","【（第８期）医療機関受付】"))</f>
        <v/>
      </c>
      <c r="H196" s="15" t="str" cm="1">
        <f t="array" aca="1" ref="H196" ca="1">IF(OR(INDIRECT(A196&amp;B196&amp;C196&amp;F196)="",ISNUMBER(INDIRECT(A196&amp;B196&amp;C196&amp;F196))=FALSE,INDIRECT(A196&amp;B196&amp;C196&amp;F196)=0),"",431001)</f>
        <v/>
      </c>
      <c r="I196" s="15" t="str" cm="1">
        <f t="array" aca="1" ref="I196" ca="1">IF(OR(INDIRECT(A196&amp;B196&amp;C196&amp;F196)="",ISNUMBER(INDIRECT(A196&amp;B196&amp;C196&amp;F196))=FALSE,INDIRECT(A196&amp;B196&amp;C196&amp;F196)=0),"",G196&amp;J196&amp;"."&amp;TEXT(M196,"00")&amp;TEXT(N196,"00")&amp;"."&amp;TEXT(O196,"00")&amp;TEXT(P196,"00"))</f>
        <v/>
      </c>
      <c r="J196" s="15" t="str" cm="1">
        <f t="array" aca="1" ref="J196" ca="1">IF(OR(INDIRECT(A196&amp;B196&amp;C196&amp;F196)="",ISNUMBER(INDIRECT(A196&amp;B196&amp;C196&amp;F196))=FALSE,INDIRECT(A196&amp;B196&amp;C196&amp;F196)=0),"",予約枠報告様式!$B$2)</f>
        <v/>
      </c>
      <c r="K196" s="15" t="str" cm="1">
        <f t="array" aca="1" ref="K196" ca="1">IF(OR(INDIRECT(A196&amp;B196&amp;C196&amp;F196)="",ISNUMBER(INDIRECT(A196&amp;B196&amp;C196&amp;F196))=FALSE,INDIRECT(A196&amp;B196&amp;C196&amp;F196)=0),"",1)</f>
        <v/>
      </c>
      <c r="L196" s="15" t="str" cm="1">
        <f t="array" aca="1" ref="L196" ca="1">IF(OR(INDIRECT(A196&amp;B196&amp;C196&amp;F196)="",ISNUMBER(INDIRECT(A196&amp;B196&amp;C196&amp;F196))=FALSE,INDIRECT(A196&amp;B196&amp;C196&amp;F196)=0),"",IF(G196="【（第８期）医療機関受付】",TEXT(INDIRECT(A196&amp;D196&amp;E196&amp;5),"yyy"),TEXT(INDIRECT(A196&amp;B196&amp;C196&amp;5),"yyy")))</f>
        <v/>
      </c>
      <c r="M196" s="15" t="str" cm="1">
        <f t="array" aca="1" ref="M196" ca="1">IF(OR(INDIRECT(A196&amp;B196&amp;C196&amp;F196)="",ISNUMBER(INDIRECT(A196&amp;B196&amp;C196&amp;F196))=FALSE,INDIRECT(A196&amp;B196&amp;C196&amp;F196)=0),"",IF(G196="【（第８期）医療機関受付】",TEXT(INDIRECT(A196&amp;D196&amp;E196&amp;5),"m"),TEXT(INDIRECT(A196&amp;B196&amp;C196&amp;5),"m")))</f>
        <v/>
      </c>
      <c r="N196" s="15" t="str" cm="1">
        <f t="array" aca="1" ref="N196" ca="1">IF(OR(INDIRECT(A196&amp;B196&amp;C196&amp;F196)="",ISNUMBER(INDIRECT(A196&amp;B196&amp;C196&amp;F196))=FALSE,INDIRECT(A196&amp;B196&amp;C196&amp;F196)=0),"",IF(G196="【（第８期）医療機関受付】",TEXT(INDIRECT(A196&amp;D196&amp;E196&amp;5),"d"),TEXT(INDIRECT(A196&amp;B196&amp;C196&amp;5),"d")))</f>
        <v/>
      </c>
      <c r="O196" s="15" t="str" cm="1">
        <f t="array" aca="1" ref="O196" ca="1">IF(OR(INDIRECT(A196&amp;B196&amp;C196&amp;F196)="",ISNUMBER(INDIRECT(A196&amp;B196&amp;C196&amp;F196))=FALSE,INDIRECT(A196&amp;B196&amp;C196&amp;F196)=0),"",HOUR(INDIRECT(A196&amp;"A"&amp;F196)))</f>
        <v/>
      </c>
      <c r="P196" s="15" t="str" cm="1">
        <f t="array" aca="1" ref="P196" ca="1">IF(OR(INDIRECT(A196&amp;B196&amp;C196&amp;F196)="",ISNUMBER(INDIRECT(A196&amp;B196&amp;C196&amp;F196))=FALSE,INDIRECT(A196&amp;B196&amp;C196&amp;F196)=0),"",MINUTE(INDIRECT(A196&amp;"A"&amp;F196)))</f>
        <v/>
      </c>
      <c r="Q196" s="15" t="str" cm="1">
        <f t="array" aca="1" ref="Q196" ca="1">IF(OR(INDIRECT(A196&amp;B196&amp;C196&amp;F196)="",ISNUMBER(INDIRECT(A196&amp;B196&amp;C196&amp;F196))=FALSE,INDIRECT(A196&amp;B196&amp;C196&amp;F196)=0),"",O196)</f>
        <v/>
      </c>
      <c r="R196" s="15" t="str" cm="1">
        <f t="array" aca="1" ref="R196" ca="1">IF(OR(INDIRECT(A196&amp;B196&amp;C196&amp;F196)="",ISNUMBER(INDIRECT(A196&amp;B196&amp;C196&amp;F196))=FALSE,INDIRECT(A196&amp;B196&amp;C196&amp;F196)=0),"",P196+14)</f>
        <v/>
      </c>
      <c r="S196" s="15" t="str" cm="1">
        <f t="array" aca="1" ref="S196" ca="1">IF(OR(INDIRECT(A196&amp;B196&amp;C196&amp;F196)="",ISNUMBER(INDIRECT(A196&amp;B196&amp;C196&amp;F196))=FALSE,INDIRECT(A196&amp;B196&amp;C196&amp;F196)=0),"",INDIRECT(A196&amp;B196&amp;C196&amp;F196))</f>
        <v/>
      </c>
      <c r="T196" s="15" t="str" cm="1">
        <f t="array" aca="1" ref="T196" ca="1">IF(OR(INDIRECT(A196&amp;B196&amp;C196&amp;F196)="",ISNUMBER(INDIRECT(A196&amp;B196&amp;C196&amp;F196))=FALSE,INDIRECT(A196&amp;B196&amp;C196&amp;F196)=0),"",0)</f>
        <v/>
      </c>
    </row>
    <row r="197" spans="1:20">
      <c r="A197" s="23" t="s">
        <v>912</v>
      </c>
      <c r="C197" s="23" t="str">
        <f t="shared" si="9"/>
        <v>e</v>
      </c>
      <c r="E197" s="23" t="str">
        <f t="shared" ca="1" si="7"/>
        <v>d</v>
      </c>
      <c r="F197" s="23">
        <f t="shared" si="8"/>
        <v>50</v>
      </c>
      <c r="G197" s="23" t="str" cm="1">
        <f t="array" aca="1" ref="G197" ca="1">IF(OR(INDIRECT(A197&amp;B197&amp;C197&amp;F197)="",ISNUMBER(INDIRECT(A197&amp;B197&amp;C197&amp;F197))=FALSE),"",IF(INDIRECT(A197&amp;B197&amp;C197&amp;9)="公開","【（第８期）WEB・コールセンター受付】","【（第８期）医療機関受付】"))</f>
        <v/>
      </c>
      <c r="H197" s="15" t="str" cm="1">
        <f t="array" aca="1" ref="H197" ca="1">IF(OR(INDIRECT(A197&amp;B197&amp;C197&amp;F197)="",ISNUMBER(INDIRECT(A197&amp;B197&amp;C197&amp;F197))=FALSE,INDIRECT(A197&amp;B197&amp;C197&amp;F197)=0),"",431001)</f>
        <v/>
      </c>
      <c r="I197" s="15" t="str" cm="1">
        <f t="array" aca="1" ref="I197" ca="1">IF(OR(INDIRECT(A197&amp;B197&amp;C197&amp;F197)="",ISNUMBER(INDIRECT(A197&amp;B197&amp;C197&amp;F197))=FALSE,INDIRECT(A197&amp;B197&amp;C197&amp;F197)=0),"",G197&amp;J197&amp;"."&amp;TEXT(M197,"00")&amp;TEXT(N197,"00")&amp;"."&amp;TEXT(O197,"00")&amp;TEXT(P197,"00"))</f>
        <v/>
      </c>
      <c r="J197" s="15" t="str" cm="1">
        <f t="array" aca="1" ref="J197" ca="1">IF(OR(INDIRECT(A197&amp;B197&amp;C197&amp;F197)="",ISNUMBER(INDIRECT(A197&amp;B197&amp;C197&amp;F197))=FALSE,INDIRECT(A197&amp;B197&amp;C197&amp;F197)=0),"",予約枠報告様式!$B$2)</f>
        <v/>
      </c>
      <c r="K197" s="15" t="str" cm="1">
        <f t="array" aca="1" ref="K197" ca="1">IF(OR(INDIRECT(A197&amp;B197&amp;C197&amp;F197)="",ISNUMBER(INDIRECT(A197&amp;B197&amp;C197&amp;F197))=FALSE,INDIRECT(A197&amp;B197&amp;C197&amp;F197)=0),"",1)</f>
        <v/>
      </c>
      <c r="L197" s="15" t="str" cm="1">
        <f t="array" aca="1" ref="L197" ca="1">IF(OR(INDIRECT(A197&amp;B197&amp;C197&amp;F197)="",ISNUMBER(INDIRECT(A197&amp;B197&amp;C197&amp;F197))=FALSE,INDIRECT(A197&amp;B197&amp;C197&amp;F197)=0),"",IF(G197="【（第８期）医療機関受付】",TEXT(INDIRECT(A197&amp;D197&amp;E197&amp;5),"yyy"),TEXT(INDIRECT(A197&amp;B197&amp;C197&amp;5),"yyy")))</f>
        <v/>
      </c>
      <c r="M197" s="15" t="str" cm="1">
        <f t="array" aca="1" ref="M197" ca="1">IF(OR(INDIRECT(A197&amp;B197&amp;C197&amp;F197)="",ISNUMBER(INDIRECT(A197&amp;B197&amp;C197&amp;F197))=FALSE,INDIRECT(A197&amp;B197&amp;C197&amp;F197)=0),"",IF(G197="【（第８期）医療機関受付】",TEXT(INDIRECT(A197&amp;D197&amp;E197&amp;5),"m"),TEXT(INDIRECT(A197&amp;B197&amp;C197&amp;5),"m")))</f>
        <v/>
      </c>
      <c r="N197" s="15" t="str" cm="1">
        <f t="array" aca="1" ref="N197" ca="1">IF(OR(INDIRECT(A197&amp;B197&amp;C197&amp;F197)="",ISNUMBER(INDIRECT(A197&amp;B197&amp;C197&amp;F197))=FALSE,INDIRECT(A197&amp;B197&amp;C197&amp;F197)=0),"",IF(G197="【（第８期）医療機関受付】",TEXT(INDIRECT(A197&amp;D197&amp;E197&amp;5),"d"),TEXT(INDIRECT(A197&amp;B197&amp;C197&amp;5),"d")))</f>
        <v/>
      </c>
      <c r="O197" s="15" t="str" cm="1">
        <f t="array" aca="1" ref="O197" ca="1">IF(OR(INDIRECT(A197&amp;B197&amp;C197&amp;F197)="",ISNUMBER(INDIRECT(A197&amp;B197&amp;C197&amp;F197))=FALSE,INDIRECT(A197&amp;B197&amp;C197&amp;F197)=0),"",HOUR(INDIRECT(A197&amp;"A"&amp;F197)))</f>
        <v/>
      </c>
      <c r="P197" s="15" t="str" cm="1">
        <f t="array" aca="1" ref="P197" ca="1">IF(OR(INDIRECT(A197&amp;B197&amp;C197&amp;F197)="",ISNUMBER(INDIRECT(A197&amp;B197&amp;C197&amp;F197))=FALSE,INDIRECT(A197&amp;B197&amp;C197&amp;F197)=0),"",MINUTE(INDIRECT(A197&amp;"A"&amp;F197)))</f>
        <v/>
      </c>
      <c r="Q197" s="15" t="str" cm="1">
        <f t="array" aca="1" ref="Q197" ca="1">IF(OR(INDIRECT(A197&amp;B197&amp;C197&amp;F197)="",ISNUMBER(INDIRECT(A197&amp;B197&amp;C197&amp;F197))=FALSE,INDIRECT(A197&amp;B197&amp;C197&amp;F197)=0),"",O197)</f>
        <v/>
      </c>
      <c r="R197" s="15" t="str" cm="1">
        <f t="array" aca="1" ref="R197" ca="1">IF(OR(INDIRECT(A197&amp;B197&amp;C197&amp;F197)="",ISNUMBER(INDIRECT(A197&amp;B197&amp;C197&amp;F197))=FALSE,INDIRECT(A197&amp;B197&amp;C197&amp;F197)=0),"",P197+14)</f>
        <v/>
      </c>
      <c r="S197" s="15" t="str" cm="1">
        <f t="array" aca="1" ref="S197" ca="1">IF(OR(INDIRECT(A197&amp;B197&amp;C197&amp;F197)="",ISNUMBER(INDIRECT(A197&amp;B197&amp;C197&amp;F197))=FALSE,INDIRECT(A197&amp;B197&amp;C197&amp;F197)=0),"",INDIRECT(A197&amp;B197&amp;C197&amp;F197))</f>
        <v/>
      </c>
      <c r="T197" s="15" t="str" cm="1">
        <f t="array" aca="1" ref="T197" ca="1">IF(OR(INDIRECT(A197&amp;B197&amp;C197&amp;F197)="",ISNUMBER(INDIRECT(A197&amp;B197&amp;C197&amp;F197))=FALSE,INDIRECT(A197&amp;B197&amp;C197&amp;F197)=0),"",0)</f>
        <v/>
      </c>
    </row>
    <row r="198" spans="1:20">
      <c r="A198" s="23" t="s">
        <v>912</v>
      </c>
      <c r="C198" s="23" t="str">
        <f t="shared" si="9"/>
        <v>e</v>
      </c>
      <c r="E198" s="23" t="str">
        <f t="shared" ca="1" si="7"/>
        <v>d</v>
      </c>
      <c r="F198" s="23">
        <f t="shared" si="8"/>
        <v>51</v>
      </c>
      <c r="G198" s="23" t="str" cm="1">
        <f t="array" aca="1" ref="G198" ca="1">IF(OR(INDIRECT(A198&amp;B198&amp;C198&amp;F198)="",ISNUMBER(INDIRECT(A198&amp;B198&amp;C198&amp;F198))=FALSE),"",IF(INDIRECT(A198&amp;B198&amp;C198&amp;9)="公開","【（第８期）WEB・コールセンター受付】","【（第８期）医療機関受付】"))</f>
        <v/>
      </c>
      <c r="H198" s="15" t="str" cm="1">
        <f t="array" aca="1" ref="H198" ca="1">IF(OR(INDIRECT(A198&amp;B198&amp;C198&amp;F198)="",ISNUMBER(INDIRECT(A198&amp;B198&amp;C198&amp;F198))=FALSE,INDIRECT(A198&amp;B198&amp;C198&amp;F198)=0),"",431001)</f>
        <v/>
      </c>
      <c r="I198" s="15" t="str" cm="1">
        <f t="array" aca="1" ref="I198" ca="1">IF(OR(INDIRECT(A198&amp;B198&amp;C198&amp;F198)="",ISNUMBER(INDIRECT(A198&amp;B198&amp;C198&amp;F198))=FALSE,INDIRECT(A198&amp;B198&amp;C198&amp;F198)=0),"",G198&amp;J198&amp;"."&amp;TEXT(M198,"00")&amp;TEXT(N198,"00")&amp;"."&amp;TEXT(O198,"00")&amp;TEXT(P198,"00"))</f>
        <v/>
      </c>
      <c r="J198" s="15" t="str" cm="1">
        <f t="array" aca="1" ref="J198" ca="1">IF(OR(INDIRECT(A198&amp;B198&amp;C198&amp;F198)="",ISNUMBER(INDIRECT(A198&amp;B198&amp;C198&amp;F198))=FALSE,INDIRECT(A198&amp;B198&amp;C198&amp;F198)=0),"",予約枠報告様式!$B$2)</f>
        <v/>
      </c>
      <c r="K198" s="15" t="str" cm="1">
        <f t="array" aca="1" ref="K198" ca="1">IF(OR(INDIRECT(A198&amp;B198&amp;C198&amp;F198)="",ISNUMBER(INDIRECT(A198&amp;B198&amp;C198&amp;F198))=FALSE,INDIRECT(A198&amp;B198&amp;C198&amp;F198)=0),"",1)</f>
        <v/>
      </c>
      <c r="L198" s="15" t="str" cm="1">
        <f t="array" aca="1" ref="L198" ca="1">IF(OR(INDIRECT(A198&amp;B198&amp;C198&amp;F198)="",ISNUMBER(INDIRECT(A198&amp;B198&amp;C198&amp;F198))=FALSE,INDIRECT(A198&amp;B198&amp;C198&amp;F198)=0),"",IF(G198="【（第８期）医療機関受付】",TEXT(INDIRECT(A198&amp;D198&amp;E198&amp;5),"yyy"),TEXT(INDIRECT(A198&amp;B198&amp;C198&amp;5),"yyy")))</f>
        <v/>
      </c>
      <c r="M198" s="15" t="str" cm="1">
        <f t="array" aca="1" ref="M198" ca="1">IF(OR(INDIRECT(A198&amp;B198&amp;C198&amp;F198)="",ISNUMBER(INDIRECT(A198&amp;B198&amp;C198&amp;F198))=FALSE,INDIRECT(A198&amp;B198&amp;C198&amp;F198)=0),"",IF(G198="【（第８期）医療機関受付】",TEXT(INDIRECT(A198&amp;D198&amp;E198&amp;5),"m"),TEXT(INDIRECT(A198&amp;B198&amp;C198&amp;5),"m")))</f>
        <v/>
      </c>
      <c r="N198" s="15" t="str" cm="1">
        <f t="array" aca="1" ref="N198" ca="1">IF(OR(INDIRECT(A198&amp;B198&amp;C198&amp;F198)="",ISNUMBER(INDIRECT(A198&amp;B198&amp;C198&amp;F198))=FALSE,INDIRECT(A198&amp;B198&amp;C198&amp;F198)=0),"",IF(G198="【（第８期）医療機関受付】",TEXT(INDIRECT(A198&amp;D198&amp;E198&amp;5),"d"),TEXT(INDIRECT(A198&amp;B198&amp;C198&amp;5),"d")))</f>
        <v/>
      </c>
      <c r="O198" s="15" t="str" cm="1">
        <f t="array" aca="1" ref="O198" ca="1">IF(OR(INDIRECT(A198&amp;B198&amp;C198&amp;F198)="",ISNUMBER(INDIRECT(A198&amp;B198&amp;C198&amp;F198))=FALSE,INDIRECT(A198&amp;B198&amp;C198&amp;F198)=0),"",HOUR(INDIRECT(A198&amp;"A"&amp;F198)))</f>
        <v/>
      </c>
      <c r="P198" s="15" t="str" cm="1">
        <f t="array" aca="1" ref="P198" ca="1">IF(OR(INDIRECT(A198&amp;B198&amp;C198&amp;F198)="",ISNUMBER(INDIRECT(A198&amp;B198&amp;C198&amp;F198))=FALSE,INDIRECT(A198&amp;B198&amp;C198&amp;F198)=0),"",MINUTE(INDIRECT(A198&amp;"A"&amp;F198)))</f>
        <v/>
      </c>
      <c r="Q198" s="15" t="str" cm="1">
        <f t="array" aca="1" ref="Q198" ca="1">IF(OR(INDIRECT(A198&amp;B198&amp;C198&amp;F198)="",ISNUMBER(INDIRECT(A198&amp;B198&amp;C198&amp;F198))=FALSE,INDIRECT(A198&amp;B198&amp;C198&amp;F198)=0),"",O198)</f>
        <v/>
      </c>
      <c r="R198" s="15" t="str" cm="1">
        <f t="array" aca="1" ref="R198" ca="1">IF(OR(INDIRECT(A198&amp;B198&amp;C198&amp;F198)="",ISNUMBER(INDIRECT(A198&amp;B198&amp;C198&amp;F198))=FALSE,INDIRECT(A198&amp;B198&amp;C198&amp;F198)=0),"",P198+14)</f>
        <v/>
      </c>
      <c r="S198" s="15" t="str" cm="1">
        <f t="array" aca="1" ref="S198" ca="1">IF(OR(INDIRECT(A198&amp;B198&amp;C198&amp;F198)="",ISNUMBER(INDIRECT(A198&amp;B198&amp;C198&amp;F198))=FALSE,INDIRECT(A198&amp;B198&amp;C198&amp;F198)=0),"",INDIRECT(A198&amp;B198&amp;C198&amp;F198))</f>
        <v/>
      </c>
      <c r="T198" s="15" t="str" cm="1">
        <f t="array" aca="1" ref="T198" ca="1">IF(OR(INDIRECT(A198&amp;B198&amp;C198&amp;F198)="",ISNUMBER(INDIRECT(A198&amp;B198&amp;C198&amp;F198))=FALSE,INDIRECT(A198&amp;B198&amp;C198&amp;F198)=0),"",0)</f>
        <v/>
      </c>
    </row>
    <row r="199" spans="1:20">
      <c r="A199" s="23" t="s">
        <v>912</v>
      </c>
      <c r="C199" s="23" t="str">
        <f t="shared" si="9"/>
        <v>e</v>
      </c>
      <c r="E199" s="23" t="str">
        <f t="shared" ca="1" si="7"/>
        <v>d</v>
      </c>
      <c r="F199" s="23">
        <f t="shared" si="8"/>
        <v>52</v>
      </c>
      <c r="G199" s="23" t="str" cm="1">
        <f t="array" aca="1" ref="G199" ca="1">IF(OR(INDIRECT(A199&amp;B199&amp;C199&amp;F199)="",ISNUMBER(INDIRECT(A199&amp;B199&amp;C199&amp;F199))=FALSE),"",IF(INDIRECT(A199&amp;B199&amp;C199&amp;9)="公開","【（第８期）WEB・コールセンター受付】","【（第８期）医療機関受付】"))</f>
        <v/>
      </c>
      <c r="H199" s="15" t="str" cm="1">
        <f t="array" aca="1" ref="H199" ca="1">IF(OR(INDIRECT(A199&amp;B199&amp;C199&amp;F199)="",ISNUMBER(INDIRECT(A199&amp;B199&amp;C199&amp;F199))=FALSE,INDIRECT(A199&amp;B199&amp;C199&amp;F199)=0),"",431001)</f>
        <v/>
      </c>
      <c r="I199" s="15" t="str" cm="1">
        <f t="array" aca="1" ref="I199" ca="1">IF(OR(INDIRECT(A199&amp;B199&amp;C199&amp;F199)="",ISNUMBER(INDIRECT(A199&amp;B199&amp;C199&amp;F199))=FALSE,INDIRECT(A199&amp;B199&amp;C199&amp;F199)=0),"",G199&amp;J199&amp;"."&amp;TEXT(M199,"00")&amp;TEXT(N199,"00")&amp;"."&amp;TEXT(O199,"00")&amp;TEXT(P199,"00"))</f>
        <v/>
      </c>
      <c r="J199" s="15" t="str" cm="1">
        <f t="array" aca="1" ref="J199" ca="1">IF(OR(INDIRECT(A199&amp;B199&amp;C199&amp;F199)="",ISNUMBER(INDIRECT(A199&amp;B199&amp;C199&amp;F199))=FALSE,INDIRECT(A199&amp;B199&amp;C199&amp;F199)=0),"",予約枠報告様式!$B$2)</f>
        <v/>
      </c>
      <c r="K199" s="15" t="str" cm="1">
        <f t="array" aca="1" ref="K199" ca="1">IF(OR(INDIRECT(A199&amp;B199&amp;C199&amp;F199)="",ISNUMBER(INDIRECT(A199&amp;B199&amp;C199&amp;F199))=FALSE,INDIRECT(A199&amp;B199&amp;C199&amp;F199)=0),"",1)</f>
        <v/>
      </c>
      <c r="L199" s="15" t="str" cm="1">
        <f t="array" aca="1" ref="L199" ca="1">IF(OR(INDIRECT(A199&amp;B199&amp;C199&amp;F199)="",ISNUMBER(INDIRECT(A199&amp;B199&amp;C199&amp;F199))=FALSE,INDIRECT(A199&amp;B199&amp;C199&amp;F199)=0),"",IF(G199="【（第８期）医療機関受付】",TEXT(INDIRECT(A199&amp;D199&amp;E199&amp;5),"yyy"),TEXT(INDIRECT(A199&amp;B199&amp;C199&amp;5),"yyy")))</f>
        <v/>
      </c>
      <c r="M199" s="15" t="str" cm="1">
        <f t="array" aca="1" ref="M199" ca="1">IF(OR(INDIRECT(A199&amp;B199&amp;C199&amp;F199)="",ISNUMBER(INDIRECT(A199&amp;B199&amp;C199&amp;F199))=FALSE,INDIRECT(A199&amp;B199&amp;C199&amp;F199)=0),"",IF(G199="【（第８期）医療機関受付】",TEXT(INDIRECT(A199&amp;D199&amp;E199&amp;5),"m"),TEXT(INDIRECT(A199&amp;B199&amp;C199&amp;5),"m")))</f>
        <v/>
      </c>
      <c r="N199" s="15" t="str" cm="1">
        <f t="array" aca="1" ref="N199" ca="1">IF(OR(INDIRECT(A199&amp;B199&amp;C199&amp;F199)="",ISNUMBER(INDIRECT(A199&amp;B199&amp;C199&amp;F199))=FALSE,INDIRECT(A199&amp;B199&amp;C199&amp;F199)=0),"",IF(G199="【（第８期）医療機関受付】",TEXT(INDIRECT(A199&amp;D199&amp;E199&amp;5),"d"),TEXT(INDIRECT(A199&amp;B199&amp;C199&amp;5),"d")))</f>
        <v/>
      </c>
      <c r="O199" s="15" t="str" cm="1">
        <f t="array" aca="1" ref="O199" ca="1">IF(OR(INDIRECT(A199&amp;B199&amp;C199&amp;F199)="",ISNUMBER(INDIRECT(A199&amp;B199&amp;C199&amp;F199))=FALSE,INDIRECT(A199&amp;B199&amp;C199&amp;F199)=0),"",HOUR(INDIRECT(A199&amp;"A"&amp;F199)))</f>
        <v/>
      </c>
      <c r="P199" s="15" t="str" cm="1">
        <f t="array" aca="1" ref="P199" ca="1">IF(OR(INDIRECT(A199&amp;B199&amp;C199&amp;F199)="",ISNUMBER(INDIRECT(A199&amp;B199&amp;C199&amp;F199))=FALSE,INDIRECT(A199&amp;B199&amp;C199&amp;F199)=0),"",MINUTE(INDIRECT(A199&amp;"A"&amp;F199)))</f>
        <v/>
      </c>
      <c r="Q199" s="15" t="str" cm="1">
        <f t="array" aca="1" ref="Q199" ca="1">IF(OR(INDIRECT(A199&amp;B199&amp;C199&amp;F199)="",ISNUMBER(INDIRECT(A199&amp;B199&amp;C199&amp;F199))=FALSE,INDIRECT(A199&amp;B199&amp;C199&amp;F199)=0),"",O199)</f>
        <v/>
      </c>
      <c r="R199" s="15" t="str" cm="1">
        <f t="array" aca="1" ref="R199" ca="1">IF(OR(INDIRECT(A199&amp;B199&amp;C199&amp;F199)="",ISNUMBER(INDIRECT(A199&amp;B199&amp;C199&amp;F199))=FALSE,INDIRECT(A199&amp;B199&amp;C199&amp;F199)=0),"",P199+14)</f>
        <v/>
      </c>
      <c r="S199" s="15" t="str" cm="1">
        <f t="array" aca="1" ref="S199" ca="1">IF(OR(INDIRECT(A199&amp;B199&amp;C199&amp;F199)="",ISNUMBER(INDIRECT(A199&amp;B199&amp;C199&amp;F199))=FALSE,INDIRECT(A199&amp;B199&amp;C199&amp;F199)=0),"",INDIRECT(A199&amp;B199&amp;C199&amp;F199))</f>
        <v/>
      </c>
      <c r="T199" s="15" t="str" cm="1">
        <f t="array" aca="1" ref="T199" ca="1">IF(OR(INDIRECT(A199&amp;B199&amp;C199&amp;F199)="",ISNUMBER(INDIRECT(A199&amp;B199&amp;C199&amp;F199))=FALSE,INDIRECT(A199&amp;B199&amp;C199&amp;F199)=0),"",0)</f>
        <v/>
      </c>
    </row>
    <row r="200" spans="1:20">
      <c r="A200" s="23" t="s">
        <v>912</v>
      </c>
      <c r="C200" s="23" t="str">
        <f t="shared" si="9"/>
        <v>e</v>
      </c>
      <c r="E200" s="23" t="str">
        <f t="shared" ca="1" si="7"/>
        <v>d</v>
      </c>
      <c r="F200" s="23">
        <f t="shared" si="8"/>
        <v>53</v>
      </c>
      <c r="G200" s="23" t="str" cm="1">
        <f t="array" aca="1" ref="G200" ca="1">IF(OR(INDIRECT(A200&amp;B200&amp;C200&amp;F200)="",ISNUMBER(INDIRECT(A200&amp;B200&amp;C200&amp;F200))=FALSE),"",IF(INDIRECT(A200&amp;B200&amp;C200&amp;9)="公開","【（第８期）WEB・コールセンター受付】","【（第８期）医療機関受付】"))</f>
        <v/>
      </c>
      <c r="H200" s="15" t="str" cm="1">
        <f t="array" aca="1" ref="H200" ca="1">IF(OR(INDIRECT(A200&amp;B200&amp;C200&amp;F200)="",ISNUMBER(INDIRECT(A200&amp;B200&amp;C200&amp;F200))=FALSE,INDIRECT(A200&amp;B200&amp;C200&amp;F200)=0),"",431001)</f>
        <v/>
      </c>
      <c r="I200" s="15" t="str" cm="1">
        <f t="array" aca="1" ref="I200" ca="1">IF(OR(INDIRECT(A200&amp;B200&amp;C200&amp;F200)="",ISNUMBER(INDIRECT(A200&amp;B200&amp;C200&amp;F200))=FALSE,INDIRECT(A200&amp;B200&amp;C200&amp;F200)=0),"",G200&amp;J200&amp;"."&amp;TEXT(M200,"00")&amp;TEXT(N200,"00")&amp;"."&amp;TEXT(O200,"00")&amp;TEXT(P200,"00"))</f>
        <v/>
      </c>
      <c r="J200" s="15" t="str" cm="1">
        <f t="array" aca="1" ref="J200" ca="1">IF(OR(INDIRECT(A200&amp;B200&amp;C200&amp;F200)="",ISNUMBER(INDIRECT(A200&amp;B200&amp;C200&amp;F200))=FALSE,INDIRECT(A200&amp;B200&amp;C200&amp;F200)=0),"",予約枠報告様式!$B$2)</f>
        <v/>
      </c>
      <c r="K200" s="15" t="str" cm="1">
        <f t="array" aca="1" ref="K200" ca="1">IF(OR(INDIRECT(A200&amp;B200&amp;C200&amp;F200)="",ISNUMBER(INDIRECT(A200&amp;B200&amp;C200&amp;F200))=FALSE,INDIRECT(A200&amp;B200&amp;C200&amp;F200)=0),"",1)</f>
        <v/>
      </c>
      <c r="L200" s="15" t="str" cm="1">
        <f t="array" aca="1" ref="L200" ca="1">IF(OR(INDIRECT(A200&amp;B200&amp;C200&amp;F200)="",ISNUMBER(INDIRECT(A200&amp;B200&amp;C200&amp;F200))=FALSE,INDIRECT(A200&amp;B200&amp;C200&amp;F200)=0),"",IF(G200="【（第８期）医療機関受付】",TEXT(INDIRECT(A200&amp;D200&amp;E200&amp;5),"yyy"),TEXT(INDIRECT(A200&amp;B200&amp;C200&amp;5),"yyy")))</f>
        <v/>
      </c>
      <c r="M200" s="15" t="str" cm="1">
        <f t="array" aca="1" ref="M200" ca="1">IF(OR(INDIRECT(A200&amp;B200&amp;C200&amp;F200)="",ISNUMBER(INDIRECT(A200&amp;B200&amp;C200&amp;F200))=FALSE,INDIRECT(A200&amp;B200&amp;C200&amp;F200)=0),"",IF(G200="【（第８期）医療機関受付】",TEXT(INDIRECT(A200&amp;D200&amp;E200&amp;5),"m"),TEXT(INDIRECT(A200&amp;B200&amp;C200&amp;5),"m")))</f>
        <v/>
      </c>
      <c r="N200" s="15" t="str" cm="1">
        <f t="array" aca="1" ref="N200" ca="1">IF(OR(INDIRECT(A200&amp;B200&amp;C200&amp;F200)="",ISNUMBER(INDIRECT(A200&amp;B200&amp;C200&amp;F200))=FALSE,INDIRECT(A200&amp;B200&amp;C200&amp;F200)=0),"",IF(G200="【（第８期）医療機関受付】",TEXT(INDIRECT(A200&amp;D200&amp;E200&amp;5),"d"),TEXT(INDIRECT(A200&amp;B200&amp;C200&amp;5),"d")))</f>
        <v/>
      </c>
      <c r="O200" s="15" t="str" cm="1">
        <f t="array" aca="1" ref="O200" ca="1">IF(OR(INDIRECT(A200&amp;B200&amp;C200&amp;F200)="",ISNUMBER(INDIRECT(A200&amp;B200&amp;C200&amp;F200))=FALSE,INDIRECT(A200&amp;B200&amp;C200&amp;F200)=0),"",HOUR(INDIRECT(A200&amp;"A"&amp;F200)))</f>
        <v/>
      </c>
      <c r="P200" s="15" t="str" cm="1">
        <f t="array" aca="1" ref="P200" ca="1">IF(OR(INDIRECT(A200&amp;B200&amp;C200&amp;F200)="",ISNUMBER(INDIRECT(A200&amp;B200&amp;C200&amp;F200))=FALSE,INDIRECT(A200&amp;B200&amp;C200&amp;F200)=0),"",MINUTE(INDIRECT(A200&amp;"A"&amp;F200)))</f>
        <v/>
      </c>
      <c r="Q200" s="15" t="str" cm="1">
        <f t="array" aca="1" ref="Q200" ca="1">IF(OR(INDIRECT(A200&amp;B200&amp;C200&amp;F200)="",ISNUMBER(INDIRECT(A200&amp;B200&amp;C200&amp;F200))=FALSE,INDIRECT(A200&amp;B200&amp;C200&amp;F200)=0),"",O200)</f>
        <v/>
      </c>
      <c r="R200" s="15" t="str" cm="1">
        <f t="array" aca="1" ref="R200" ca="1">IF(OR(INDIRECT(A200&amp;B200&amp;C200&amp;F200)="",ISNUMBER(INDIRECT(A200&amp;B200&amp;C200&amp;F200))=FALSE,INDIRECT(A200&amp;B200&amp;C200&amp;F200)=0),"",P200+14)</f>
        <v/>
      </c>
      <c r="S200" s="15" t="str" cm="1">
        <f t="array" aca="1" ref="S200" ca="1">IF(OR(INDIRECT(A200&amp;B200&amp;C200&amp;F200)="",ISNUMBER(INDIRECT(A200&amp;B200&amp;C200&amp;F200))=FALSE,INDIRECT(A200&amp;B200&amp;C200&amp;F200)=0),"",INDIRECT(A200&amp;B200&amp;C200&amp;F200))</f>
        <v/>
      </c>
      <c r="T200" s="15" t="str" cm="1">
        <f t="array" aca="1" ref="T200" ca="1">IF(OR(INDIRECT(A200&amp;B200&amp;C200&amp;F200)="",ISNUMBER(INDIRECT(A200&amp;B200&amp;C200&amp;F200))=FALSE,INDIRECT(A200&amp;B200&amp;C200&amp;F200)=0),"",0)</f>
        <v/>
      </c>
    </row>
    <row r="201" spans="1:20">
      <c r="A201" s="23" t="s">
        <v>912</v>
      </c>
      <c r="C201" s="23" t="str">
        <f t="shared" si="9"/>
        <v>e</v>
      </c>
      <c r="E201" s="23" t="str">
        <f t="shared" ca="1" si="7"/>
        <v>d</v>
      </c>
      <c r="F201" s="23">
        <f t="shared" si="8"/>
        <v>54</v>
      </c>
      <c r="G201" s="23" t="str" cm="1">
        <f t="array" aca="1" ref="G201" ca="1">IF(OR(INDIRECT(A201&amp;B201&amp;C201&amp;F201)="",ISNUMBER(INDIRECT(A201&amp;B201&amp;C201&amp;F201))=FALSE),"",IF(INDIRECT(A201&amp;B201&amp;C201&amp;9)="公開","【（第８期）WEB・コールセンター受付】","【（第８期）医療機関受付】"))</f>
        <v/>
      </c>
      <c r="H201" s="15" t="str" cm="1">
        <f t="array" aca="1" ref="H201" ca="1">IF(OR(INDIRECT(A201&amp;B201&amp;C201&amp;F201)="",ISNUMBER(INDIRECT(A201&amp;B201&amp;C201&amp;F201))=FALSE,INDIRECT(A201&amp;B201&amp;C201&amp;F201)=0),"",431001)</f>
        <v/>
      </c>
      <c r="I201" s="15" t="str" cm="1">
        <f t="array" aca="1" ref="I201" ca="1">IF(OR(INDIRECT(A201&amp;B201&amp;C201&amp;F201)="",ISNUMBER(INDIRECT(A201&amp;B201&amp;C201&amp;F201))=FALSE,INDIRECT(A201&amp;B201&amp;C201&amp;F201)=0),"",G201&amp;J201&amp;"."&amp;TEXT(M201,"00")&amp;TEXT(N201,"00")&amp;"."&amp;TEXT(O201,"00")&amp;TEXT(P201,"00"))</f>
        <v/>
      </c>
      <c r="J201" s="15" t="str" cm="1">
        <f t="array" aca="1" ref="J201" ca="1">IF(OR(INDIRECT(A201&amp;B201&amp;C201&amp;F201)="",ISNUMBER(INDIRECT(A201&amp;B201&amp;C201&amp;F201))=FALSE,INDIRECT(A201&amp;B201&amp;C201&amp;F201)=0),"",予約枠報告様式!$B$2)</f>
        <v/>
      </c>
      <c r="K201" s="15" t="str" cm="1">
        <f t="array" aca="1" ref="K201" ca="1">IF(OR(INDIRECT(A201&amp;B201&amp;C201&amp;F201)="",ISNUMBER(INDIRECT(A201&amp;B201&amp;C201&amp;F201))=FALSE,INDIRECT(A201&amp;B201&amp;C201&amp;F201)=0),"",1)</f>
        <v/>
      </c>
      <c r="L201" s="15" t="str" cm="1">
        <f t="array" aca="1" ref="L201" ca="1">IF(OR(INDIRECT(A201&amp;B201&amp;C201&amp;F201)="",ISNUMBER(INDIRECT(A201&amp;B201&amp;C201&amp;F201))=FALSE,INDIRECT(A201&amp;B201&amp;C201&amp;F201)=0),"",IF(G201="【（第８期）医療機関受付】",TEXT(INDIRECT(A201&amp;D201&amp;E201&amp;5),"yyy"),TEXT(INDIRECT(A201&amp;B201&amp;C201&amp;5),"yyy")))</f>
        <v/>
      </c>
      <c r="M201" s="15" t="str" cm="1">
        <f t="array" aca="1" ref="M201" ca="1">IF(OR(INDIRECT(A201&amp;B201&amp;C201&amp;F201)="",ISNUMBER(INDIRECT(A201&amp;B201&amp;C201&amp;F201))=FALSE,INDIRECT(A201&amp;B201&amp;C201&amp;F201)=0),"",IF(G201="【（第８期）医療機関受付】",TEXT(INDIRECT(A201&amp;D201&amp;E201&amp;5),"m"),TEXT(INDIRECT(A201&amp;B201&amp;C201&amp;5),"m")))</f>
        <v/>
      </c>
      <c r="N201" s="15" t="str" cm="1">
        <f t="array" aca="1" ref="N201" ca="1">IF(OR(INDIRECT(A201&amp;B201&amp;C201&amp;F201)="",ISNUMBER(INDIRECT(A201&amp;B201&amp;C201&amp;F201))=FALSE,INDIRECT(A201&amp;B201&amp;C201&amp;F201)=0),"",IF(G201="【（第８期）医療機関受付】",TEXT(INDIRECT(A201&amp;D201&amp;E201&amp;5),"d"),TEXT(INDIRECT(A201&amp;B201&amp;C201&amp;5),"d")))</f>
        <v/>
      </c>
      <c r="O201" s="15" t="str" cm="1">
        <f t="array" aca="1" ref="O201" ca="1">IF(OR(INDIRECT(A201&amp;B201&amp;C201&amp;F201)="",ISNUMBER(INDIRECT(A201&amp;B201&amp;C201&amp;F201))=FALSE,INDIRECT(A201&amp;B201&amp;C201&amp;F201)=0),"",HOUR(INDIRECT(A201&amp;"A"&amp;F201)))</f>
        <v/>
      </c>
      <c r="P201" s="15" t="str" cm="1">
        <f t="array" aca="1" ref="P201" ca="1">IF(OR(INDIRECT(A201&amp;B201&amp;C201&amp;F201)="",ISNUMBER(INDIRECT(A201&amp;B201&amp;C201&amp;F201))=FALSE,INDIRECT(A201&amp;B201&amp;C201&amp;F201)=0),"",MINUTE(INDIRECT(A201&amp;"A"&amp;F201)))</f>
        <v/>
      </c>
      <c r="Q201" s="15" t="str" cm="1">
        <f t="array" aca="1" ref="Q201" ca="1">IF(OR(INDIRECT(A201&amp;B201&amp;C201&amp;F201)="",ISNUMBER(INDIRECT(A201&amp;B201&amp;C201&amp;F201))=FALSE,INDIRECT(A201&amp;B201&amp;C201&amp;F201)=0),"",O201)</f>
        <v/>
      </c>
      <c r="R201" s="15" t="str" cm="1">
        <f t="array" aca="1" ref="R201" ca="1">IF(OR(INDIRECT(A201&amp;B201&amp;C201&amp;F201)="",ISNUMBER(INDIRECT(A201&amp;B201&amp;C201&amp;F201))=FALSE,INDIRECT(A201&amp;B201&amp;C201&amp;F201)=0),"",P201+14)</f>
        <v/>
      </c>
      <c r="S201" s="15" t="str" cm="1">
        <f t="array" aca="1" ref="S201" ca="1">IF(OR(INDIRECT(A201&amp;B201&amp;C201&amp;F201)="",ISNUMBER(INDIRECT(A201&amp;B201&amp;C201&amp;F201))=FALSE,INDIRECT(A201&amp;B201&amp;C201&amp;F201)=0),"",INDIRECT(A201&amp;B201&amp;C201&amp;F201))</f>
        <v/>
      </c>
      <c r="T201" s="15" t="str" cm="1">
        <f t="array" aca="1" ref="T201" ca="1">IF(OR(INDIRECT(A201&amp;B201&amp;C201&amp;F201)="",ISNUMBER(INDIRECT(A201&amp;B201&amp;C201&amp;F201))=FALSE,INDIRECT(A201&amp;B201&amp;C201&amp;F201)=0),"",0)</f>
        <v/>
      </c>
    </row>
    <row r="202" spans="1:20">
      <c r="A202" s="23" t="s">
        <v>912</v>
      </c>
      <c r="C202" s="23" t="str">
        <f t="shared" si="9"/>
        <v>e</v>
      </c>
      <c r="E202" s="23" t="str">
        <f t="shared" ca="1" si="7"/>
        <v>d</v>
      </c>
      <c r="F202" s="23">
        <f t="shared" si="8"/>
        <v>55</v>
      </c>
      <c r="G202" s="23" t="str" cm="1">
        <f t="array" aca="1" ref="G202" ca="1">IF(OR(INDIRECT(A202&amp;B202&amp;C202&amp;F202)="",ISNUMBER(INDIRECT(A202&amp;B202&amp;C202&amp;F202))=FALSE),"",IF(INDIRECT(A202&amp;B202&amp;C202&amp;9)="公開","【（第８期）WEB・コールセンター受付】","【（第８期）医療機関受付】"))</f>
        <v/>
      </c>
      <c r="H202" s="15" t="str" cm="1">
        <f t="array" aca="1" ref="H202" ca="1">IF(OR(INDIRECT(A202&amp;B202&amp;C202&amp;F202)="",ISNUMBER(INDIRECT(A202&amp;B202&amp;C202&amp;F202))=FALSE,INDIRECT(A202&amp;B202&amp;C202&amp;F202)=0),"",431001)</f>
        <v/>
      </c>
      <c r="I202" s="15" t="str" cm="1">
        <f t="array" aca="1" ref="I202" ca="1">IF(OR(INDIRECT(A202&amp;B202&amp;C202&amp;F202)="",ISNUMBER(INDIRECT(A202&amp;B202&amp;C202&amp;F202))=FALSE,INDIRECT(A202&amp;B202&amp;C202&amp;F202)=0),"",G202&amp;J202&amp;"."&amp;TEXT(M202,"00")&amp;TEXT(N202,"00")&amp;"."&amp;TEXT(O202,"00")&amp;TEXT(P202,"00"))</f>
        <v/>
      </c>
      <c r="J202" s="15" t="str" cm="1">
        <f t="array" aca="1" ref="J202" ca="1">IF(OR(INDIRECT(A202&amp;B202&amp;C202&amp;F202)="",ISNUMBER(INDIRECT(A202&amp;B202&amp;C202&amp;F202))=FALSE,INDIRECT(A202&amp;B202&amp;C202&amp;F202)=0),"",予約枠報告様式!$B$2)</f>
        <v/>
      </c>
      <c r="K202" s="15" t="str" cm="1">
        <f t="array" aca="1" ref="K202" ca="1">IF(OR(INDIRECT(A202&amp;B202&amp;C202&amp;F202)="",ISNUMBER(INDIRECT(A202&amp;B202&amp;C202&amp;F202))=FALSE,INDIRECT(A202&amp;B202&amp;C202&amp;F202)=0),"",1)</f>
        <v/>
      </c>
      <c r="L202" s="15" t="str" cm="1">
        <f t="array" aca="1" ref="L202" ca="1">IF(OR(INDIRECT(A202&amp;B202&amp;C202&amp;F202)="",ISNUMBER(INDIRECT(A202&amp;B202&amp;C202&amp;F202))=FALSE,INDIRECT(A202&amp;B202&amp;C202&amp;F202)=0),"",IF(G202="【（第８期）医療機関受付】",TEXT(INDIRECT(A202&amp;D202&amp;E202&amp;5),"yyy"),TEXT(INDIRECT(A202&amp;B202&amp;C202&amp;5),"yyy")))</f>
        <v/>
      </c>
      <c r="M202" s="15" t="str" cm="1">
        <f t="array" aca="1" ref="M202" ca="1">IF(OR(INDIRECT(A202&amp;B202&amp;C202&amp;F202)="",ISNUMBER(INDIRECT(A202&amp;B202&amp;C202&amp;F202))=FALSE,INDIRECT(A202&amp;B202&amp;C202&amp;F202)=0),"",IF(G202="【（第８期）医療機関受付】",TEXT(INDIRECT(A202&amp;D202&amp;E202&amp;5),"m"),TEXT(INDIRECT(A202&amp;B202&amp;C202&amp;5),"m")))</f>
        <v/>
      </c>
      <c r="N202" s="15" t="str" cm="1">
        <f t="array" aca="1" ref="N202" ca="1">IF(OR(INDIRECT(A202&amp;B202&amp;C202&amp;F202)="",ISNUMBER(INDIRECT(A202&amp;B202&amp;C202&amp;F202))=FALSE,INDIRECT(A202&amp;B202&amp;C202&amp;F202)=0),"",IF(G202="【（第８期）医療機関受付】",TEXT(INDIRECT(A202&amp;D202&amp;E202&amp;5),"d"),TEXT(INDIRECT(A202&amp;B202&amp;C202&amp;5),"d")))</f>
        <v/>
      </c>
      <c r="O202" s="15" t="str" cm="1">
        <f t="array" aca="1" ref="O202" ca="1">IF(OR(INDIRECT(A202&amp;B202&amp;C202&amp;F202)="",ISNUMBER(INDIRECT(A202&amp;B202&amp;C202&amp;F202))=FALSE,INDIRECT(A202&amp;B202&amp;C202&amp;F202)=0),"",HOUR(INDIRECT(A202&amp;"A"&amp;F202)))</f>
        <v/>
      </c>
      <c r="P202" s="15" t="str" cm="1">
        <f t="array" aca="1" ref="P202" ca="1">IF(OR(INDIRECT(A202&amp;B202&amp;C202&amp;F202)="",ISNUMBER(INDIRECT(A202&amp;B202&amp;C202&amp;F202))=FALSE,INDIRECT(A202&amp;B202&amp;C202&amp;F202)=0),"",MINUTE(INDIRECT(A202&amp;"A"&amp;F202)))</f>
        <v/>
      </c>
      <c r="Q202" s="15" t="str" cm="1">
        <f t="array" aca="1" ref="Q202" ca="1">IF(OR(INDIRECT(A202&amp;B202&amp;C202&amp;F202)="",ISNUMBER(INDIRECT(A202&amp;B202&amp;C202&amp;F202))=FALSE,INDIRECT(A202&amp;B202&amp;C202&amp;F202)=0),"",O202)</f>
        <v/>
      </c>
      <c r="R202" s="15" t="str" cm="1">
        <f t="array" aca="1" ref="R202" ca="1">IF(OR(INDIRECT(A202&amp;B202&amp;C202&amp;F202)="",ISNUMBER(INDIRECT(A202&amp;B202&amp;C202&amp;F202))=FALSE,INDIRECT(A202&amp;B202&amp;C202&amp;F202)=0),"",P202+14)</f>
        <v/>
      </c>
      <c r="S202" s="15" t="str" cm="1">
        <f t="array" aca="1" ref="S202" ca="1">IF(OR(INDIRECT(A202&amp;B202&amp;C202&amp;F202)="",ISNUMBER(INDIRECT(A202&amp;B202&amp;C202&amp;F202))=FALSE,INDIRECT(A202&amp;B202&amp;C202&amp;F202)=0),"",INDIRECT(A202&amp;B202&amp;C202&amp;F202))</f>
        <v/>
      </c>
      <c r="T202" s="15" t="str" cm="1">
        <f t="array" aca="1" ref="T202" ca="1">IF(OR(INDIRECT(A202&amp;B202&amp;C202&amp;F202)="",ISNUMBER(INDIRECT(A202&amp;B202&amp;C202&amp;F202))=FALSE,INDIRECT(A202&amp;B202&amp;C202&amp;F202)=0),"",0)</f>
        <v/>
      </c>
    </row>
    <row r="203" spans="1:20">
      <c r="A203" s="23" t="s">
        <v>912</v>
      </c>
      <c r="C203" s="23" t="str">
        <f t="shared" si="9"/>
        <v>e</v>
      </c>
      <c r="E203" s="23" t="str">
        <f t="shared" ca="1" si="7"/>
        <v>d</v>
      </c>
      <c r="F203" s="23">
        <f t="shared" si="8"/>
        <v>56</v>
      </c>
      <c r="G203" s="23" t="str" cm="1">
        <f t="array" aca="1" ref="G203" ca="1">IF(OR(INDIRECT(A203&amp;B203&amp;C203&amp;F203)="",ISNUMBER(INDIRECT(A203&amp;B203&amp;C203&amp;F203))=FALSE),"",IF(INDIRECT(A203&amp;B203&amp;C203&amp;9)="公開","【（第８期）WEB・コールセンター受付】","【（第８期）医療機関受付】"))</f>
        <v/>
      </c>
      <c r="H203" s="15" t="str" cm="1">
        <f t="array" aca="1" ref="H203" ca="1">IF(OR(INDIRECT(A203&amp;B203&amp;C203&amp;F203)="",ISNUMBER(INDIRECT(A203&amp;B203&amp;C203&amp;F203))=FALSE,INDIRECT(A203&amp;B203&amp;C203&amp;F203)=0),"",431001)</f>
        <v/>
      </c>
      <c r="I203" s="15" t="str" cm="1">
        <f t="array" aca="1" ref="I203" ca="1">IF(OR(INDIRECT(A203&amp;B203&amp;C203&amp;F203)="",ISNUMBER(INDIRECT(A203&amp;B203&amp;C203&amp;F203))=FALSE,INDIRECT(A203&amp;B203&amp;C203&amp;F203)=0),"",G203&amp;J203&amp;"."&amp;TEXT(M203,"00")&amp;TEXT(N203,"00")&amp;"."&amp;TEXT(O203,"00")&amp;TEXT(P203,"00"))</f>
        <v/>
      </c>
      <c r="J203" s="15" t="str" cm="1">
        <f t="array" aca="1" ref="J203" ca="1">IF(OR(INDIRECT(A203&amp;B203&amp;C203&amp;F203)="",ISNUMBER(INDIRECT(A203&amp;B203&amp;C203&amp;F203))=FALSE,INDIRECT(A203&amp;B203&amp;C203&amp;F203)=0),"",予約枠報告様式!$B$2)</f>
        <v/>
      </c>
      <c r="K203" s="15" t="str" cm="1">
        <f t="array" aca="1" ref="K203" ca="1">IF(OR(INDIRECT(A203&amp;B203&amp;C203&amp;F203)="",ISNUMBER(INDIRECT(A203&amp;B203&amp;C203&amp;F203))=FALSE,INDIRECT(A203&amp;B203&amp;C203&amp;F203)=0),"",1)</f>
        <v/>
      </c>
      <c r="L203" s="15" t="str" cm="1">
        <f t="array" aca="1" ref="L203" ca="1">IF(OR(INDIRECT(A203&amp;B203&amp;C203&amp;F203)="",ISNUMBER(INDIRECT(A203&amp;B203&amp;C203&amp;F203))=FALSE,INDIRECT(A203&amp;B203&amp;C203&amp;F203)=0),"",IF(G203="【（第８期）医療機関受付】",TEXT(INDIRECT(A203&amp;D203&amp;E203&amp;5),"yyy"),TEXT(INDIRECT(A203&amp;B203&amp;C203&amp;5),"yyy")))</f>
        <v/>
      </c>
      <c r="M203" s="15" t="str" cm="1">
        <f t="array" aca="1" ref="M203" ca="1">IF(OR(INDIRECT(A203&amp;B203&amp;C203&amp;F203)="",ISNUMBER(INDIRECT(A203&amp;B203&amp;C203&amp;F203))=FALSE,INDIRECT(A203&amp;B203&amp;C203&amp;F203)=0),"",IF(G203="【（第８期）医療機関受付】",TEXT(INDIRECT(A203&amp;D203&amp;E203&amp;5),"m"),TEXT(INDIRECT(A203&amp;B203&amp;C203&amp;5),"m")))</f>
        <v/>
      </c>
      <c r="N203" s="15" t="str" cm="1">
        <f t="array" aca="1" ref="N203" ca="1">IF(OR(INDIRECT(A203&amp;B203&amp;C203&amp;F203)="",ISNUMBER(INDIRECT(A203&amp;B203&amp;C203&amp;F203))=FALSE,INDIRECT(A203&amp;B203&amp;C203&amp;F203)=0),"",IF(G203="【（第８期）医療機関受付】",TEXT(INDIRECT(A203&amp;D203&amp;E203&amp;5),"d"),TEXT(INDIRECT(A203&amp;B203&amp;C203&amp;5),"d")))</f>
        <v/>
      </c>
      <c r="O203" s="15" t="str" cm="1">
        <f t="array" aca="1" ref="O203" ca="1">IF(OR(INDIRECT(A203&amp;B203&amp;C203&amp;F203)="",ISNUMBER(INDIRECT(A203&amp;B203&amp;C203&amp;F203))=FALSE,INDIRECT(A203&amp;B203&amp;C203&amp;F203)=0),"",HOUR(INDIRECT(A203&amp;"A"&amp;F203)))</f>
        <v/>
      </c>
      <c r="P203" s="15" t="str" cm="1">
        <f t="array" aca="1" ref="P203" ca="1">IF(OR(INDIRECT(A203&amp;B203&amp;C203&amp;F203)="",ISNUMBER(INDIRECT(A203&amp;B203&amp;C203&amp;F203))=FALSE,INDIRECT(A203&amp;B203&amp;C203&amp;F203)=0),"",MINUTE(INDIRECT(A203&amp;"A"&amp;F203)))</f>
        <v/>
      </c>
      <c r="Q203" s="15" t="str" cm="1">
        <f t="array" aca="1" ref="Q203" ca="1">IF(OR(INDIRECT(A203&amp;B203&amp;C203&amp;F203)="",ISNUMBER(INDIRECT(A203&amp;B203&amp;C203&amp;F203))=FALSE,INDIRECT(A203&amp;B203&amp;C203&amp;F203)=0),"",O203)</f>
        <v/>
      </c>
      <c r="R203" s="15" t="str" cm="1">
        <f t="array" aca="1" ref="R203" ca="1">IF(OR(INDIRECT(A203&amp;B203&amp;C203&amp;F203)="",ISNUMBER(INDIRECT(A203&amp;B203&amp;C203&amp;F203))=FALSE,INDIRECT(A203&amp;B203&amp;C203&amp;F203)=0),"",P203+14)</f>
        <v/>
      </c>
      <c r="S203" s="15" t="str" cm="1">
        <f t="array" aca="1" ref="S203" ca="1">IF(OR(INDIRECT(A203&amp;B203&amp;C203&amp;F203)="",ISNUMBER(INDIRECT(A203&amp;B203&amp;C203&amp;F203))=FALSE,INDIRECT(A203&amp;B203&amp;C203&amp;F203)=0),"",INDIRECT(A203&amp;B203&amp;C203&amp;F203))</f>
        <v/>
      </c>
      <c r="T203" s="15" t="str" cm="1">
        <f t="array" aca="1" ref="T203" ca="1">IF(OR(INDIRECT(A203&amp;B203&amp;C203&amp;F203)="",ISNUMBER(INDIRECT(A203&amp;B203&amp;C203&amp;F203))=FALSE,INDIRECT(A203&amp;B203&amp;C203&amp;F203)=0),"",0)</f>
        <v/>
      </c>
    </row>
    <row r="204" spans="1:20">
      <c r="A204" s="23" t="s">
        <v>912</v>
      </c>
      <c r="C204" s="23" t="str">
        <f t="shared" si="9"/>
        <v>e</v>
      </c>
      <c r="E204" s="23" t="str">
        <f t="shared" ca="1" si="7"/>
        <v>d</v>
      </c>
      <c r="F204" s="23">
        <f t="shared" si="8"/>
        <v>57</v>
      </c>
      <c r="G204" s="23" t="str" cm="1">
        <f t="array" aca="1" ref="G204" ca="1">IF(OR(INDIRECT(A204&amp;B204&amp;C204&amp;F204)="",ISNUMBER(INDIRECT(A204&amp;B204&amp;C204&amp;F204))=FALSE),"",IF(INDIRECT(A204&amp;B204&amp;C204&amp;9)="公開","【（第８期）WEB・コールセンター受付】","【（第８期）医療機関受付】"))</f>
        <v/>
      </c>
      <c r="H204" s="15" t="str" cm="1">
        <f t="array" aca="1" ref="H204" ca="1">IF(OR(INDIRECT(A204&amp;B204&amp;C204&amp;F204)="",ISNUMBER(INDIRECT(A204&amp;B204&amp;C204&amp;F204))=FALSE,INDIRECT(A204&amp;B204&amp;C204&amp;F204)=0),"",431001)</f>
        <v/>
      </c>
      <c r="I204" s="15" t="str" cm="1">
        <f t="array" aca="1" ref="I204" ca="1">IF(OR(INDIRECT(A204&amp;B204&amp;C204&amp;F204)="",ISNUMBER(INDIRECT(A204&amp;B204&amp;C204&amp;F204))=FALSE,INDIRECT(A204&amp;B204&amp;C204&amp;F204)=0),"",G204&amp;J204&amp;"."&amp;TEXT(M204,"00")&amp;TEXT(N204,"00")&amp;"."&amp;TEXT(O204,"00")&amp;TEXT(P204,"00"))</f>
        <v/>
      </c>
      <c r="J204" s="15" t="str" cm="1">
        <f t="array" aca="1" ref="J204" ca="1">IF(OR(INDIRECT(A204&amp;B204&amp;C204&amp;F204)="",ISNUMBER(INDIRECT(A204&amp;B204&amp;C204&amp;F204))=FALSE,INDIRECT(A204&amp;B204&amp;C204&amp;F204)=0),"",予約枠報告様式!$B$2)</f>
        <v/>
      </c>
      <c r="K204" s="15" t="str" cm="1">
        <f t="array" aca="1" ref="K204" ca="1">IF(OR(INDIRECT(A204&amp;B204&amp;C204&amp;F204)="",ISNUMBER(INDIRECT(A204&amp;B204&amp;C204&amp;F204))=FALSE,INDIRECT(A204&amp;B204&amp;C204&amp;F204)=0),"",1)</f>
        <v/>
      </c>
      <c r="L204" s="15" t="str" cm="1">
        <f t="array" aca="1" ref="L204" ca="1">IF(OR(INDIRECT(A204&amp;B204&amp;C204&amp;F204)="",ISNUMBER(INDIRECT(A204&amp;B204&amp;C204&amp;F204))=FALSE,INDIRECT(A204&amp;B204&amp;C204&amp;F204)=0),"",IF(G204="【（第８期）医療機関受付】",TEXT(INDIRECT(A204&amp;D204&amp;E204&amp;5),"yyy"),TEXT(INDIRECT(A204&amp;B204&amp;C204&amp;5),"yyy")))</f>
        <v/>
      </c>
      <c r="M204" s="15" t="str" cm="1">
        <f t="array" aca="1" ref="M204" ca="1">IF(OR(INDIRECT(A204&amp;B204&amp;C204&amp;F204)="",ISNUMBER(INDIRECT(A204&amp;B204&amp;C204&amp;F204))=FALSE,INDIRECT(A204&amp;B204&amp;C204&amp;F204)=0),"",IF(G204="【（第８期）医療機関受付】",TEXT(INDIRECT(A204&amp;D204&amp;E204&amp;5),"m"),TEXT(INDIRECT(A204&amp;B204&amp;C204&amp;5),"m")))</f>
        <v/>
      </c>
      <c r="N204" s="15" t="str" cm="1">
        <f t="array" aca="1" ref="N204" ca="1">IF(OR(INDIRECT(A204&amp;B204&amp;C204&amp;F204)="",ISNUMBER(INDIRECT(A204&amp;B204&amp;C204&amp;F204))=FALSE,INDIRECT(A204&amp;B204&amp;C204&amp;F204)=0),"",IF(G204="【（第８期）医療機関受付】",TEXT(INDIRECT(A204&amp;D204&amp;E204&amp;5),"d"),TEXT(INDIRECT(A204&amp;B204&amp;C204&amp;5),"d")))</f>
        <v/>
      </c>
      <c r="O204" s="15" t="str" cm="1">
        <f t="array" aca="1" ref="O204" ca="1">IF(OR(INDIRECT(A204&amp;B204&amp;C204&amp;F204)="",ISNUMBER(INDIRECT(A204&amp;B204&amp;C204&amp;F204))=FALSE,INDIRECT(A204&amp;B204&amp;C204&amp;F204)=0),"",HOUR(INDIRECT(A204&amp;"A"&amp;F204)))</f>
        <v/>
      </c>
      <c r="P204" s="15" t="str" cm="1">
        <f t="array" aca="1" ref="P204" ca="1">IF(OR(INDIRECT(A204&amp;B204&amp;C204&amp;F204)="",ISNUMBER(INDIRECT(A204&amp;B204&amp;C204&amp;F204))=FALSE,INDIRECT(A204&amp;B204&amp;C204&amp;F204)=0),"",MINUTE(INDIRECT(A204&amp;"A"&amp;F204)))</f>
        <v/>
      </c>
      <c r="Q204" s="15" t="str" cm="1">
        <f t="array" aca="1" ref="Q204" ca="1">IF(OR(INDIRECT(A204&amp;B204&amp;C204&amp;F204)="",ISNUMBER(INDIRECT(A204&amp;B204&amp;C204&amp;F204))=FALSE,INDIRECT(A204&amp;B204&amp;C204&amp;F204)=0),"",O204)</f>
        <v/>
      </c>
      <c r="R204" s="15" t="str" cm="1">
        <f t="array" aca="1" ref="R204" ca="1">IF(OR(INDIRECT(A204&amp;B204&amp;C204&amp;F204)="",ISNUMBER(INDIRECT(A204&amp;B204&amp;C204&amp;F204))=FALSE,INDIRECT(A204&amp;B204&amp;C204&amp;F204)=0),"",P204+14)</f>
        <v/>
      </c>
      <c r="S204" s="15" t="str" cm="1">
        <f t="array" aca="1" ref="S204" ca="1">IF(OR(INDIRECT(A204&amp;B204&amp;C204&amp;F204)="",ISNUMBER(INDIRECT(A204&amp;B204&amp;C204&amp;F204))=FALSE,INDIRECT(A204&amp;B204&amp;C204&amp;F204)=0),"",INDIRECT(A204&amp;B204&amp;C204&amp;F204))</f>
        <v/>
      </c>
      <c r="T204" s="15" t="str" cm="1">
        <f t="array" aca="1" ref="T204" ca="1">IF(OR(INDIRECT(A204&amp;B204&amp;C204&amp;F204)="",ISNUMBER(INDIRECT(A204&amp;B204&amp;C204&amp;F204))=FALSE,INDIRECT(A204&amp;B204&amp;C204&amp;F204)=0),"",0)</f>
        <v/>
      </c>
    </row>
    <row r="205" spans="1:20">
      <c r="A205" s="23" t="s">
        <v>912</v>
      </c>
      <c r="C205" s="23" t="str">
        <f t="shared" si="9"/>
        <v>e</v>
      </c>
      <c r="E205" s="23" t="str">
        <f t="shared" ca="1" si="7"/>
        <v>d</v>
      </c>
      <c r="F205" s="23">
        <f t="shared" si="8"/>
        <v>58</v>
      </c>
      <c r="G205" s="23" t="str" cm="1">
        <f t="array" aca="1" ref="G205" ca="1">IF(OR(INDIRECT(A205&amp;B205&amp;C205&amp;F205)="",ISNUMBER(INDIRECT(A205&amp;B205&amp;C205&amp;F205))=FALSE),"",IF(INDIRECT(A205&amp;B205&amp;C205&amp;9)="公開","【（第８期）WEB・コールセンター受付】","【（第８期）医療機関受付】"))</f>
        <v/>
      </c>
      <c r="H205" s="15" t="str" cm="1">
        <f t="array" aca="1" ref="H205" ca="1">IF(OR(INDIRECT(A205&amp;B205&amp;C205&amp;F205)="",ISNUMBER(INDIRECT(A205&amp;B205&amp;C205&amp;F205))=FALSE,INDIRECT(A205&amp;B205&amp;C205&amp;F205)=0),"",431001)</f>
        <v/>
      </c>
      <c r="I205" s="15" t="str" cm="1">
        <f t="array" aca="1" ref="I205" ca="1">IF(OR(INDIRECT(A205&amp;B205&amp;C205&amp;F205)="",ISNUMBER(INDIRECT(A205&amp;B205&amp;C205&amp;F205))=FALSE,INDIRECT(A205&amp;B205&amp;C205&amp;F205)=0),"",G205&amp;J205&amp;"."&amp;TEXT(M205,"00")&amp;TEXT(N205,"00")&amp;"."&amp;TEXT(O205,"00")&amp;TEXT(P205,"00"))</f>
        <v/>
      </c>
      <c r="J205" s="15" t="str" cm="1">
        <f t="array" aca="1" ref="J205" ca="1">IF(OR(INDIRECT(A205&amp;B205&amp;C205&amp;F205)="",ISNUMBER(INDIRECT(A205&amp;B205&amp;C205&amp;F205))=FALSE,INDIRECT(A205&amp;B205&amp;C205&amp;F205)=0),"",予約枠報告様式!$B$2)</f>
        <v/>
      </c>
      <c r="K205" s="15" t="str" cm="1">
        <f t="array" aca="1" ref="K205" ca="1">IF(OR(INDIRECT(A205&amp;B205&amp;C205&amp;F205)="",ISNUMBER(INDIRECT(A205&amp;B205&amp;C205&amp;F205))=FALSE,INDIRECT(A205&amp;B205&amp;C205&amp;F205)=0),"",1)</f>
        <v/>
      </c>
      <c r="L205" s="15" t="str" cm="1">
        <f t="array" aca="1" ref="L205" ca="1">IF(OR(INDIRECT(A205&amp;B205&amp;C205&amp;F205)="",ISNUMBER(INDIRECT(A205&amp;B205&amp;C205&amp;F205))=FALSE,INDIRECT(A205&amp;B205&amp;C205&amp;F205)=0),"",IF(G205="【（第８期）医療機関受付】",TEXT(INDIRECT(A205&amp;D205&amp;E205&amp;5),"yyy"),TEXT(INDIRECT(A205&amp;B205&amp;C205&amp;5),"yyy")))</f>
        <v/>
      </c>
      <c r="M205" s="15" t="str" cm="1">
        <f t="array" aca="1" ref="M205" ca="1">IF(OR(INDIRECT(A205&amp;B205&amp;C205&amp;F205)="",ISNUMBER(INDIRECT(A205&amp;B205&amp;C205&amp;F205))=FALSE,INDIRECT(A205&amp;B205&amp;C205&amp;F205)=0),"",IF(G205="【（第８期）医療機関受付】",TEXT(INDIRECT(A205&amp;D205&amp;E205&amp;5),"m"),TEXT(INDIRECT(A205&amp;B205&amp;C205&amp;5),"m")))</f>
        <v/>
      </c>
      <c r="N205" s="15" t="str" cm="1">
        <f t="array" aca="1" ref="N205" ca="1">IF(OR(INDIRECT(A205&amp;B205&amp;C205&amp;F205)="",ISNUMBER(INDIRECT(A205&amp;B205&amp;C205&amp;F205))=FALSE,INDIRECT(A205&amp;B205&amp;C205&amp;F205)=0),"",IF(G205="【（第８期）医療機関受付】",TEXT(INDIRECT(A205&amp;D205&amp;E205&amp;5),"d"),TEXT(INDIRECT(A205&amp;B205&amp;C205&amp;5),"d")))</f>
        <v/>
      </c>
      <c r="O205" s="15" t="str" cm="1">
        <f t="array" aca="1" ref="O205" ca="1">IF(OR(INDIRECT(A205&amp;B205&amp;C205&amp;F205)="",ISNUMBER(INDIRECT(A205&amp;B205&amp;C205&amp;F205))=FALSE,INDIRECT(A205&amp;B205&amp;C205&amp;F205)=0),"",HOUR(INDIRECT(A205&amp;"A"&amp;F205)))</f>
        <v/>
      </c>
      <c r="P205" s="15" t="str" cm="1">
        <f t="array" aca="1" ref="P205" ca="1">IF(OR(INDIRECT(A205&amp;B205&amp;C205&amp;F205)="",ISNUMBER(INDIRECT(A205&amp;B205&amp;C205&amp;F205))=FALSE,INDIRECT(A205&amp;B205&amp;C205&amp;F205)=0),"",MINUTE(INDIRECT(A205&amp;"A"&amp;F205)))</f>
        <v/>
      </c>
      <c r="Q205" s="15" t="str" cm="1">
        <f t="array" aca="1" ref="Q205" ca="1">IF(OR(INDIRECT(A205&amp;B205&amp;C205&amp;F205)="",ISNUMBER(INDIRECT(A205&amp;B205&amp;C205&amp;F205))=FALSE,INDIRECT(A205&amp;B205&amp;C205&amp;F205)=0),"",O205)</f>
        <v/>
      </c>
      <c r="R205" s="15" t="str" cm="1">
        <f t="array" aca="1" ref="R205" ca="1">IF(OR(INDIRECT(A205&amp;B205&amp;C205&amp;F205)="",ISNUMBER(INDIRECT(A205&amp;B205&amp;C205&amp;F205))=FALSE,INDIRECT(A205&amp;B205&amp;C205&amp;F205)=0),"",P205+14)</f>
        <v/>
      </c>
      <c r="S205" s="15" t="str" cm="1">
        <f t="array" aca="1" ref="S205" ca="1">IF(OR(INDIRECT(A205&amp;B205&amp;C205&amp;F205)="",ISNUMBER(INDIRECT(A205&amp;B205&amp;C205&amp;F205))=FALSE,INDIRECT(A205&amp;B205&amp;C205&amp;F205)=0),"",INDIRECT(A205&amp;B205&amp;C205&amp;F205))</f>
        <v/>
      </c>
      <c r="T205" s="15" t="str" cm="1">
        <f t="array" aca="1" ref="T205" ca="1">IF(OR(INDIRECT(A205&amp;B205&amp;C205&amp;F205)="",ISNUMBER(INDIRECT(A205&amp;B205&amp;C205&amp;F205))=FALSE,INDIRECT(A205&amp;B205&amp;C205&amp;F205)=0),"",0)</f>
        <v/>
      </c>
    </row>
    <row r="206" spans="1:20">
      <c r="A206" s="23" t="s">
        <v>912</v>
      </c>
      <c r="C206" s="23" t="str">
        <f t="shared" si="9"/>
        <v>e</v>
      </c>
      <c r="E206" s="23" t="str">
        <f t="shared" ca="1" si="7"/>
        <v>d</v>
      </c>
      <c r="F206" s="23">
        <f t="shared" si="8"/>
        <v>59</v>
      </c>
      <c r="G206" s="23" t="str" cm="1">
        <f t="array" aca="1" ref="G206" ca="1">IF(OR(INDIRECT(A206&amp;B206&amp;C206&amp;F206)="",ISNUMBER(INDIRECT(A206&amp;B206&amp;C206&amp;F206))=FALSE),"",IF(INDIRECT(A206&amp;B206&amp;C206&amp;9)="公開","【（第８期）WEB・コールセンター受付】","【（第８期）医療機関受付】"))</f>
        <v/>
      </c>
      <c r="H206" s="15" t="str" cm="1">
        <f t="array" aca="1" ref="H206" ca="1">IF(OR(INDIRECT(A206&amp;B206&amp;C206&amp;F206)="",ISNUMBER(INDIRECT(A206&amp;B206&amp;C206&amp;F206))=FALSE,INDIRECT(A206&amp;B206&amp;C206&amp;F206)=0),"",431001)</f>
        <v/>
      </c>
      <c r="I206" s="15" t="str" cm="1">
        <f t="array" aca="1" ref="I206" ca="1">IF(OR(INDIRECT(A206&amp;B206&amp;C206&amp;F206)="",ISNUMBER(INDIRECT(A206&amp;B206&amp;C206&amp;F206))=FALSE,INDIRECT(A206&amp;B206&amp;C206&amp;F206)=0),"",G206&amp;J206&amp;"."&amp;TEXT(M206,"00")&amp;TEXT(N206,"00")&amp;"."&amp;TEXT(O206,"00")&amp;TEXT(P206,"00"))</f>
        <v/>
      </c>
      <c r="J206" s="15" t="str" cm="1">
        <f t="array" aca="1" ref="J206" ca="1">IF(OR(INDIRECT(A206&amp;B206&amp;C206&amp;F206)="",ISNUMBER(INDIRECT(A206&amp;B206&amp;C206&amp;F206))=FALSE,INDIRECT(A206&amp;B206&amp;C206&amp;F206)=0),"",予約枠報告様式!$B$2)</f>
        <v/>
      </c>
      <c r="K206" s="15" t="str" cm="1">
        <f t="array" aca="1" ref="K206" ca="1">IF(OR(INDIRECT(A206&amp;B206&amp;C206&amp;F206)="",ISNUMBER(INDIRECT(A206&amp;B206&amp;C206&amp;F206))=FALSE,INDIRECT(A206&amp;B206&amp;C206&amp;F206)=0),"",1)</f>
        <v/>
      </c>
      <c r="L206" s="15" t="str" cm="1">
        <f t="array" aca="1" ref="L206" ca="1">IF(OR(INDIRECT(A206&amp;B206&amp;C206&amp;F206)="",ISNUMBER(INDIRECT(A206&amp;B206&amp;C206&amp;F206))=FALSE,INDIRECT(A206&amp;B206&amp;C206&amp;F206)=0),"",IF(G206="【（第８期）医療機関受付】",TEXT(INDIRECT(A206&amp;D206&amp;E206&amp;5),"yyy"),TEXT(INDIRECT(A206&amp;B206&amp;C206&amp;5),"yyy")))</f>
        <v/>
      </c>
      <c r="M206" s="15" t="str" cm="1">
        <f t="array" aca="1" ref="M206" ca="1">IF(OR(INDIRECT(A206&amp;B206&amp;C206&amp;F206)="",ISNUMBER(INDIRECT(A206&amp;B206&amp;C206&amp;F206))=FALSE,INDIRECT(A206&amp;B206&amp;C206&amp;F206)=0),"",IF(G206="【（第８期）医療機関受付】",TEXT(INDIRECT(A206&amp;D206&amp;E206&amp;5),"m"),TEXT(INDIRECT(A206&amp;B206&amp;C206&amp;5),"m")))</f>
        <v/>
      </c>
      <c r="N206" s="15" t="str" cm="1">
        <f t="array" aca="1" ref="N206" ca="1">IF(OR(INDIRECT(A206&amp;B206&amp;C206&amp;F206)="",ISNUMBER(INDIRECT(A206&amp;B206&amp;C206&amp;F206))=FALSE,INDIRECT(A206&amp;B206&amp;C206&amp;F206)=0),"",IF(G206="【（第８期）医療機関受付】",TEXT(INDIRECT(A206&amp;D206&amp;E206&amp;5),"d"),TEXT(INDIRECT(A206&amp;B206&amp;C206&amp;5),"d")))</f>
        <v/>
      </c>
      <c r="O206" s="15" t="str" cm="1">
        <f t="array" aca="1" ref="O206" ca="1">IF(OR(INDIRECT(A206&amp;B206&amp;C206&amp;F206)="",ISNUMBER(INDIRECT(A206&amp;B206&amp;C206&amp;F206))=FALSE,INDIRECT(A206&amp;B206&amp;C206&amp;F206)=0),"",HOUR(INDIRECT(A206&amp;"A"&amp;F206)))</f>
        <v/>
      </c>
      <c r="P206" s="15" t="str" cm="1">
        <f t="array" aca="1" ref="P206" ca="1">IF(OR(INDIRECT(A206&amp;B206&amp;C206&amp;F206)="",ISNUMBER(INDIRECT(A206&amp;B206&amp;C206&amp;F206))=FALSE,INDIRECT(A206&amp;B206&amp;C206&amp;F206)=0),"",MINUTE(INDIRECT(A206&amp;"A"&amp;F206)))</f>
        <v/>
      </c>
      <c r="Q206" s="15" t="str" cm="1">
        <f t="array" aca="1" ref="Q206" ca="1">IF(OR(INDIRECT(A206&amp;B206&amp;C206&amp;F206)="",ISNUMBER(INDIRECT(A206&amp;B206&amp;C206&amp;F206))=FALSE,INDIRECT(A206&amp;B206&amp;C206&amp;F206)=0),"",O206)</f>
        <v/>
      </c>
      <c r="R206" s="15" t="str" cm="1">
        <f t="array" aca="1" ref="R206" ca="1">IF(OR(INDIRECT(A206&amp;B206&amp;C206&amp;F206)="",ISNUMBER(INDIRECT(A206&amp;B206&amp;C206&amp;F206))=FALSE,INDIRECT(A206&amp;B206&amp;C206&amp;F206)=0),"",P206+14)</f>
        <v/>
      </c>
      <c r="S206" s="15" t="str" cm="1">
        <f t="array" aca="1" ref="S206" ca="1">IF(OR(INDIRECT(A206&amp;B206&amp;C206&amp;F206)="",ISNUMBER(INDIRECT(A206&amp;B206&amp;C206&amp;F206))=FALSE,INDIRECT(A206&amp;B206&amp;C206&amp;F206)=0),"",INDIRECT(A206&amp;B206&amp;C206&amp;F206))</f>
        <v/>
      </c>
      <c r="T206" s="15" t="str" cm="1">
        <f t="array" aca="1" ref="T206" ca="1">IF(OR(INDIRECT(A206&amp;B206&amp;C206&amp;F206)="",ISNUMBER(INDIRECT(A206&amp;B206&amp;C206&amp;F206))=FALSE,INDIRECT(A206&amp;B206&amp;C206&amp;F206)=0),"",0)</f>
        <v/>
      </c>
    </row>
    <row r="207" spans="1:20">
      <c r="A207" s="23" t="s">
        <v>912</v>
      </c>
      <c r="C207" s="23" t="str">
        <f t="shared" si="9"/>
        <v>e</v>
      </c>
      <c r="E207" s="23" t="str">
        <f t="shared" ca="1" si="7"/>
        <v>d</v>
      </c>
      <c r="F207" s="23">
        <f t="shared" si="8"/>
        <v>60</v>
      </c>
      <c r="G207" s="23" t="str" cm="1">
        <f t="array" aca="1" ref="G207" ca="1">IF(OR(INDIRECT(A207&amp;B207&amp;C207&amp;F207)="",ISNUMBER(INDIRECT(A207&amp;B207&amp;C207&amp;F207))=FALSE),"",IF(INDIRECT(A207&amp;B207&amp;C207&amp;9)="公開","【（第８期）WEB・コールセンター受付】","【（第８期）医療機関受付】"))</f>
        <v/>
      </c>
      <c r="H207" s="15" t="str" cm="1">
        <f t="array" aca="1" ref="H207" ca="1">IF(OR(INDIRECT(A207&amp;B207&amp;C207&amp;F207)="",ISNUMBER(INDIRECT(A207&amp;B207&amp;C207&amp;F207))=FALSE,INDIRECT(A207&amp;B207&amp;C207&amp;F207)=0),"",431001)</f>
        <v/>
      </c>
      <c r="I207" s="15" t="str" cm="1">
        <f t="array" aca="1" ref="I207" ca="1">IF(OR(INDIRECT(A207&amp;B207&amp;C207&amp;F207)="",ISNUMBER(INDIRECT(A207&amp;B207&amp;C207&amp;F207))=FALSE,INDIRECT(A207&amp;B207&amp;C207&amp;F207)=0),"",G207&amp;J207&amp;"."&amp;TEXT(M207,"00")&amp;TEXT(N207,"00")&amp;"."&amp;TEXT(O207,"00")&amp;TEXT(P207,"00"))</f>
        <v/>
      </c>
      <c r="J207" s="15" t="str" cm="1">
        <f t="array" aca="1" ref="J207" ca="1">IF(OR(INDIRECT(A207&amp;B207&amp;C207&amp;F207)="",ISNUMBER(INDIRECT(A207&amp;B207&amp;C207&amp;F207))=FALSE,INDIRECT(A207&amp;B207&amp;C207&amp;F207)=0),"",予約枠報告様式!$B$2)</f>
        <v/>
      </c>
      <c r="K207" s="15" t="str" cm="1">
        <f t="array" aca="1" ref="K207" ca="1">IF(OR(INDIRECT(A207&amp;B207&amp;C207&amp;F207)="",ISNUMBER(INDIRECT(A207&amp;B207&amp;C207&amp;F207))=FALSE,INDIRECT(A207&amp;B207&amp;C207&amp;F207)=0),"",1)</f>
        <v/>
      </c>
      <c r="L207" s="15" t="str" cm="1">
        <f t="array" aca="1" ref="L207" ca="1">IF(OR(INDIRECT(A207&amp;B207&amp;C207&amp;F207)="",ISNUMBER(INDIRECT(A207&amp;B207&amp;C207&amp;F207))=FALSE,INDIRECT(A207&amp;B207&amp;C207&amp;F207)=0),"",IF(G207="【（第８期）医療機関受付】",TEXT(INDIRECT(A207&amp;D207&amp;E207&amp;5),"yyy"),TEXT(INDIRECT(A207&amp;B207&amp;C207&amp;5),"yyy")))</f>
        <v/>
      </c>
      <c r="M207" s="15" t="str" cm="1">
        <f t="array" aca="1" ref="M207" ca="1">IF(OR(INDIRECT(A207&amp;B207&amp;C207&amp;F207)="",ISNUMBER(INDIRECT(A207&amp;B207&amp;C207&amp;F207))=FALSE,INDIRECT(A207&amp;B207&amp;C207&amp;F207)=0),"",IF(G207="【（第８期）医療機関受付】",TEXT(INDIRECT(A207&amp;D207&amp;E207&amp;5),"m"),TEXT(INDIRECT(A207&amp;B207&amp;C207&amp;5),"m")))</f>
        <v/>
      </c>
      <c r="N207" s="15" t="str" cm="1">
        <f t="array" aca="1" ref="N207" ca="1">IF(OR(INDIRECT(A207&amp;B207&amp;C207&amp;F207)="",ISNUMBER(INDIRECT(A207&amp;B207&amp;C207&amp;F207))=FALSE,INDIRECT(A207&amp;B207&amp;C207&amp;F207)=0),"",IF(G207="【（第８期）医療機関受付】",TEXT(INDIRECT(A207&amp;D207&amp;E207&amp;5),"d"),TEXT(INDIRECT(A207&amp;B207&amp;C207&amp;5),"d")))</f>
        <v/>
      </c>
      <c r="O207" s="15" t="str" cm="1">
        <f t="array" aca="1" ref="O207" ca="1">IF(OR(INDIRECT(A207&amp;B207&amp;C207&amp;F207)="",ISNUMBER(INDIRECT(A207&amp;B207&amp;C207&amp;F207))=FALSE,INDIRECT(A207&amp;B207&amp;C207&amp;F207)=0),"",HOUR(INDIRECT(A207&amp;"A"&amp;F207)))</f>
        <v/>
      </c>
      <c r="P207" s="15" t="str" cm="1">
        <f t="array" aca="1" ref="P207" ca="1">IF(OR(INDIRECT(A207&amp;B207&amp;C207&amp;F207)="",ISNUMBER(INDIRECT(A207&amp;B207&amp;C207&amp;F207))=FALSE,INDIRECT(A207&amp;B207&amp;C207&amp;F207)=0),"",MINUTE(INDIRECT(A207&amp;"A"&amp;F207)))</f>
        <v/>
      </c>
      <c r="Q207" s="15" t="str" cm="1">
        <f t="array" aca="1" ref="Q207" ca="1">IF(OR(INDIRECT(A207&amp;B207&amp;C207&amp;F207)="",ISNUMBER(INDIRECT(A207&amp;B207&amp;C207&amp;F207))=FALSE,INDIRECT(A207&amp;B207&amp;C207&amp;F207)=0),"",O207)</f>
        <v/>
      </c>
      <c r="R207" s="15" t="str" cm="1">
        <f t="array" aca="1" ref="R207" ca="1">IF(OR(INDIRECT(A207&amp;B207&amp;C207&amp;F207)="",ISNUMBER(INDIRECT(A207&amp;B207&amp;C207&amp;F207))=FALSE,INDIRECT(A207&amp;B207&amp;C207&amp;F207)=0),"",P207+14)</f>
        <v/>
      </c>
      <c r="S207" s="15" t="str" cm="1">
        <f t="array" aca="1" ref="S207" ca="1">IF(OR(INDIRECT(A207&amp;B207&amp;C207&amp;F207)="",ISNUMBER(INDIRECT(A207&amp;B207&amp;C207&amp;F207))=FALSE,INDIRECT(A207&amp;B207&amp;C207&amp;F207)=0),"",INDIRECT(A207&amp;B207&amp;C207&amp;F207))</f>
        <v/>
      </c>
      <c r="T207" s="15" t="str" cm="1">
        <f t="array" aca="1" ref="T207" ca="1">IF(OR(INDIRECT(A207&amp;B207&amp;C207&amp;F207)="",ISNUMBER(INDIRECT(A207&amp;B207&amp;C207&amp;F207))=FALSE,INDIRECT(A207&amp;B207&amp;C207&amp;F207)=0),"",0)</f>
        <v/>
      </c>
    </row>
    <row r="208" spans="1:20">
      <c r="A208" s="23" t="s">
        <v>912</v>
      </c>
      <c r="C208" s="23" t="str">
        <f t="shared" si="9"/>
        <v>e</v>
      </c>
      <c r="E208" s="23" t="str">
        <f t="shared" ca="1" si="7"/>
        <v>d</v>
      </c>
      <c r="F208" s="23">
        <f t="shared" si="8"/>
        <v>61</v>
      </c>
      <c r="G208" s="23" t="str" cm="1">
        <f t="array" aca="1" ref="G208" ca="1">IF(OR(INDIRECT(A208&amp;B208&amp;C208&amp;F208)="",ISNUMBER(INDIRECT(A208&amp;B208&amp;C208&amp;F208))=FALSE),"",IF(INDIRECT(A208&amp;B208&amp;C208&amp;9)="公開","【（第８期）WEB・コールセンター受付】","【（第８期）医療機関受付】"))</f>
        <v/>
      </c>
      <c r="H208" s="15" t="str" cm="1">
        <f t="array" aca="1" ref="H208" ca="1">IF(OR(INDIRECT(A208&amp;B208&amp;C208&amp;F208)="",ISNUMBER(INDIRECT(A208&amp;B208&amp;C208&amp;F208))=FALSE,INDIRECT(A208&amp;B208&amp;C208&amp;F208)=0),"",431001)</f>
        <v/>
      </c>
      <c r="I208" s="15" t="str" cm="1">
        <f t="array" aca="1" ref="I208" ca="1">IF(OR(INDIRECT(A208&amp;B208&amp;C208&amp;F208)="",ISNUMBER(INDIRECT(A208&amp;B208&amp;C208&amp;F208))=FALSE,INDIRECT(A208&amp;B208&amp;C208&amp;F208)=0),"",G208&amp;J208&amp;"."&amp;TEXT(M208,"00")&amp;TEXT(N208,"00")&amp;"."&amp;TEXT(O208,"00")&amp;TEXT(P208,"00"))</f>
        <v/>
      </c>
      <c r="J208" s="15" t="str" cm="1">
        <f t="array" aca="1" ref="J208" ca="1">IF(OR(INDIRECT(A208&amp;B208&amp;C208&amp;F208)="",ISNUMBER(INDIRECT(A208&amp;B208&amp;C208&amp;F208))=FALSE,INDIRECT(A208&amp;B208&amp;C208&amp;F208)=0),"",予約枠報告様式!$B$2)</f>
        <v/>
      </c>
      <c r="K208" s="15" t="str" cm="1">
        <f t="array" aca="1" ref="K208" ca="1">IF(OR(INDIRECT(A208&amp;B208&amp;C208&amp;F208)="",ISNUMBER(INDIRECT(A208&amp;B208&amp;C208&amp;F208))=FALSE,INDIRECT(A208&amp;B208&amp;C208&amp;F208)=0),"",1)</f>
        <v/>
      </c>
      <c r="L208" s="15" t="str" cm="1">
        <f t="array" aca="1" ref="L208" ca="1">IF(OR(INDIRECT(A208&amp;B208&amp;C208&amp;F208)="",ISNUMBER(INDIRECT(A208&amp;B208&amp;C208&amp;F208))=FALSE,INDIRECT(A208&amp;B208&amp;C208&amp;F208)=0),"",IF(G208="【（第８期）医療機関受付】",TEXT(INDIRECT(A208&amp;D208&amp;E208&amp;5),"yyy"),TEXT(INDIRECT(A208&amp;B208&amp;C208&amp;5),"yyy")))</f>
        <v/>
      </c>
      <c r="M208" s="15" t="str" cm="1">
        <f t="array" aca="1" ref="M208" ca="1">IF(OR(INDIRECT(A208&amp;B208&amp;C208&amp;F208)="",ISNUMBER(INDIRECT(A208&amp;B208&amp;C208&amp;F208))=FALSE,INDIRECT(A208&amp;B208&amp;C208&amp;F208)=0),"",IF(G208="【（第８期）医療機関受付】",TEXT(INDIRECT(A208&amp;D208&amp;E208&amp;5),"m"),TEXT(INDIRECT(A208&amp;B208&amp;C208&amp;5),"m")))</f>
        <v/>
      </c>
      <c r="N208" s="15" t="str" cm="1">
        <f t="array" aca="1" ref="N208" ca="1">IF(OR(INDIRECT(A208&amp;B208&amp;C208&amp;F208)="",ISNUMBER(INDIRECT(A208&amp;B208&amp;C208&amp;F208))=FALSE,INDIRECT(A208&amp;B208&amp;C208&amp;F208)=0),"",IF(G208="【（第８期）医療機関受付】",TEXT(INDIRECT(A208&amp;D208&amp;E208&amp;5),"d"),TEXT(INDIRECT(A208&amp;B208&amp;C208&amp;5),"d")))</f>
        <v/>
      </c>
      <c r="O208" s="15" t="str" cm="1">
        <f t="array" aca="1" ref="O208" ca="1">IF(OR(INDIRECT(A208&amp;B208&amp;C208&amp;F208)="",ISNUMBER(INDIRECT(A208&amp;B208&amp;C208&amp;F208))=FALSE,INDIRECT(A208&amp;B208&amp;C208&amp;F208)=0),"",HOUR(INDIRECT(A208&amp;"A"&amp;F208)))</f>
        <v/>
      </c>
      <c r="P208" s="15" t="str" cm="1">
        <f t="array" aca="1" ref="P208" ca="1">IF(OR(INDIRECT(A208&amp;B208&amp;C208&amp;F208)="",ISNUMBER(INDIRECT(A208&amp;B208&amp;C208&amp;F208))=FALSE,INDIRECT(A208&amp;B208&amp;C208&amp;F208)=0),"",MINUTE(INDIRECT(A208&amp;"A"&amp;F208)))</f>
        <v/>
      </c>
      <c r="Q208" s="15" t="str" cm="1">
        <f t="array" aca="1" ref="Q208" ca="1">IF(OR(INDIRECT(A208&amp;B208&amp;C208&amp;F208)="",ISNUMBER(INDIRECT(A208&amp;B208&amp;C208&amp;F208))=FALSE,INDIRECT(A208&amp;B208&amp;C208&amp;F208)=0),"",O208)</f>
        <v/>
      </c>
      <c r="R208" s="15" t="str" cm="1">
        <f t="array" aca="1" ref="R208" ca="1">IF(OR(INDIRECT(A208&amp;B208&amp;C208&amp;F208)="",ISNUMBER(INDIRECT(A208&amp;B208&amp;C208&amp;F208))=FALSE,INDIRECT(A208&amp;B208&amp;C208&amp;F208)=0),"",P208+14)</f>
        <v/>
      </c>
      <c r="S208" s="15" t="str" cm="1">
        <f t="array" aca="1" ref="S208" ca="1">IF(OR(INDIRECT(A208&amp;B208&amp;C208&amp;F208)="",ISNUMBER(INDIRECT(A208&amp;B208&amp;C208&amp;F208))=FALSE,INDIRECT(A208&amp;B208&amp;C208&amp;F208)=0),"",INDIRECT(A208&amp;B208&amp;C208&amp;F208))</f>
        <v/>
      </c>
      <c r="T208" s="15" t="str" cm="1">
        <f t="array" aca="1" ref="T208" ca="1">IF(OR(INDIRECT(A208&amp;B208&amp;C208&amp;F208)="",ISNUMBER(INDIRECT(A208&amp;B208&amp;C208&amp;F208))=FALSE,INDIRECT(A208&amp;B208&amp;C208&amp;F208)=0),"",0)</f>
        <v/>
      </c>
    </row>
    <row r="209" spans="1:20">
      <c r="A209" s="23" t="s">
        <v>912</v>
      </c>
      <c r="C209" s="23" t="str">
        <f t="shared" si="9"/>
        <v>e</v>
      </c>
      <c r="E209" s="23" t="str">
        <f t="shared" ca="1" si="7"/>
        <v>d</v>
      </c>
      <c r="F209" s="23">
        <f t="shared" si="8"/>
        <v>62</v>
      </c>
      <c r="G209" s="23" t="str" cm="1">
        <f t="array" aca="1" ref="G209" ca="1">IF(OR(INDIRECT(A209&amp;B209&amp;C209&amp;F209)="",ISNUMBER(INDIRECT(A209&amp;B209&amp;C209&amp;F209))=FALSE),"",IF(INDIRECT(A209&amp;B209&amp;C209&amp;9)="公開","【（第８期）WEB・コールセンター受付】","【（第８期）医療機関受付】"))</f>
        <v/>
      </c>
      <c r="H209" s="15" t="str" cm="1">
        <f t="array" aca="1" ref="H209" ca="1">IF(OR(INDIRECT(A209&amp;B209&amp;C209&amp;F209)="",ISNUMBER(INDIRECT(A209&amp;B209&amp;C209&amp;F209))=FALSE,INDIRECT(A209&amp;B209&amp;C209&amp;F209)=0),"",431001)</f>
        <v/>
      </c>
      <c r="I209" s="15" t="str" cm="1">
        <f t="array" aca="1" ref="I209" ca="1">IF(OR(INDIRECT(A209&amp;B209&amp;C209&amp;F209)="",ISNUMBER(INDIRECT(A209&amp;B209&amp;C209&amp;F209))=FALSE,INDIRECT(A209&amp;B209&amp;C209&amp;F209)=0),"",G209&amp;J209&amp;"."&amp;TEXT(M209,"00")&amp;TEXT(N209,"00")&amp;"."&amp;TEXT(O209,"00")&amp;TEXT(P209,"00"))</f>
        <v/>
      </c>
      <c r="J209" s="15" t="str" cm="1">
        <f t="array" aca="1" ref="J209" ca="1">IF(OR(INDIRECT(A209&amp;B209&amp;C209&amp;F209)="",ISNUMBER(INDIRECT(A209&amp;B209&amp;C209&amp;F209))=FALSE,INDIRECT(A209&amp;B209&amp;C209&amp;F209)=0),"",予約枠報告様式!$B$2)</f>
        <v/>
      </c>
      <c r="K209" s="15" t="str" cm="1">
        <f t="array" aca="1" ref="K209" ca="1">IF(OR(INDIRECT(A209&amp;B209&amp;C209&amp;F209)="",ISNUMBER(INDIRECT(A209&amp;B209&amp;C209&amp;F209))=FALSE,INDIRECT(A209&amp;B209&amp;C209&amp;F209)=0),"",1)</f>
        <v/>
      </c>
      <c r="L209" s="15" t="str" cm="1">
        <f t="array" aca="1" ref="L209" ca="1">IF(OR(INDIRECT(A209&amp;B209&amp;C209&amp;F209)="",ISNUMBER(INDIRECT(A209&amp;B209&amp;C209&amp;F209))=FALSE,INDIRECT(A209&amp;B209&amp;C209&amp;F209)=0),"",IF(G209="【（第８期）医療機関受付】",TEXT(INDIRECT(A209&amp;D209&amp;E209&amp;5),"yyy"),TEXT(INDIRECT(A209&amp;B209&amp;C209&amp;5),"yyy")))</f>
        <v/>
      </c>
      <c r="M209" s="15" t="str" cm="1">
        <f t="array" aca="1" ref="M209" ca="1">IF(OR(INDIRECT(A209&amp;B209&amp;C209&amp;F209)="",ISNUMBER(INDIRECT(A209&amp;B209&amp;C209&amp;F209))=FALSE,INDIRECT(A209&amp;B209&amp;C209&amp;F209)=0),"",IF(G209="【（第８期）医療機関受付】",TEXT(INDIRECT(A209&amp;D209&amp;E209&amp;5),"m"),TEXT(INDIRECT(A209&amp;B209&amp;C209&amp;5),"m")))</f>
        <v/>
      </c>
      <c r="N209" s="15" t="str" cm="1">
        <f t="array" aca="1" ref="N209" ca="1">IF(OR(INDIRECT(A209&amp;B209&amp;C209&amp;F209)="",ISNUMBER(INDIRECT(A209&amp;B209&amp;C209&amp;F209))=FALSE,INDIRECT(A209&amp;B209&amp;C209&amp;F209)=0),"",IF(G209="【（第８期）医療機関受付】",TEXT(INDIRECT(A209&amp;D209&amp;E209&amp;5),"d"),TEXT(INDIRECT(A209&amp;B209&amp;C209&amp;5),"d")))</f>
        <v/>
      </c>
      <c r="O209" s="15" t="str" cm="1">
        <f t="array" aca="1" ref="O209" ca="1">IF(OR(INDIRECT(A209&amp;B209&amp;C209&amp;F209)="",ISNUMBER(INDIRECT(A209&amp;B209&amp;C209&amp;F209))=FALSE,INDIRECT(A209&amp;B209&amp;C209&amp;F209)=0),"",HOUR(INDIRECT(A209&amp;"A"&amp;F209)))</f>
        <v/>
      </c>
      <c r="P209" s="15" t="str" cm="1">
        <f t="array" aca="1" ref="P209" ca="1">IF(OR(INDIRECT(A209&amp;B209&amp;C209&amp;F209)="",ISNUMBER(INDIRECT(A209&amp;B209&amp;C209&amp;F209))=FALSE,INDIRECT(A209&amp;B209&amp;C209&amp;F209)=0),"",MINUTE(INDIRECT(A209&amp;"A"&amp;F209)))</f>
        <v/>
      </c>
      <c r="Q209" s="15" t="str" cm="1">
        <f t="array" aca="1" ref="Q209" ca="1">IF(OR(INDIRECT(A209&amp;B209&amp;C209&amp;F209)="",ISNUMBER(INDIRECT(A209&amp;B209&amp;C209&amp;F209))=FALSE,INDIRECT(A209&amp;B209&amp;C209&amp;F209)=0),"",O209)</f>
        <v/>
      </c>
      <c r="R209" s="15" t="str" cm="1">
        <f t="array" aca="1" ref="R209" ca="1">IF(OR(INDIRECT(A209&amp;B209&amp;C209&amp;F209)="",ISNUMBER(INDIRECT(A209&amp;B209&amp;C209&amp;F209))=FALSE,INDIRECT(A209&amp;B209&amp;C209&amp;F209)=0),"",P209+14)</f>
        <v/>
      </c>
      <c r="S209" s="15" t="str" cm="1">
        <f t="array" aca="1" ref="S209" ca="1">IF(OR(INDIRECT(A209&amp;B209&amp;C209&amp;F209)="",ISNUMBER(INDIRECT(A209&amp;B209&amp;C209&amp;F209))=FALSE,INDIRECT(A209&amp;B209&amp;C209&amp;F209)=0),"",INDIRECT(A209&amp;B209&amp;C209&amp;F209))</f>
        <v/>
      </c>
      <c r="T209" s="15" t="str" cm="1">
        <f t="array" aca="1" ref="T209" ca="1">IF(OR(INDIRECT(A209&amp;B209&amp;C209&amp;F209)="",ISNUMBER(INDIRECT(A209&amp;B209&amp;C209&amp;F209))=FALSE,INDIRECT(A209&amp;B209&amp;C209&amp;F209)=0),"",0)</f>
        <v/>
      </c>
    </row>
    <row r="210" spans="1:20">
      <c r="A210" s="23" t="s">
        <v>912</v>
      </c>
      <c r="C210" s="23" t="str">
        <f t="shared" si="9"/>
        <v>f</v>
      </c>
      <c r="E210" s="23" t="str">
        <f t="shared" ca="1" si="7"/>
        <v>e</v>
      </c>
      <c r="F210" s="23">
        <f t="shared" si="8"/>
        <v>11</v>
      </c>
      <c r="G210" s="23" t="str" cm="1">
        <f t="array" aca="1" ref="G210" ca="1">IF(OR(INDIRECT(A210&amp;B210&amp;C210&amp;F210)="",ISNUMBER(INDIRECT(A210&amp;B210&amp;C210&amp;F210))=FALSE),"",IF(INDIRECT(A210&amp;B210&amp;C210&amp;9)="公開","【（第８期）WEB・コールセンター受付】","【（第８期）医療機関受付】"))</f>
        <v/>
      </c>
      <c r="H210" s="15" t="str" cm="1">
        <f t="array" aca="1" ref="H210" ca="1">IF(OR(INDIRECT(A210&amp;B210&amp;C210&amp;F210)="",ISNUMBER(INDIRECT(A210&amp;B210&amp;C210&amp;F210))=FALSE,INDIRECT(A210&amp;B210&amp;C210&amp;F210)=0),"",431001)</f>
        <v/>
      </c>
      <c r="I210" s="15" t="str" cm="1">
        <f t="array" aca="1" ref="I210" ca="1">IF(OR(INDIRECT(A210&amp;B210&amp;C210&amp;F210)="",ISNUMBER(INDIRECT(A210&amp;B210&amp;C210&amp;F210))=FALSE,INDIRECT(A210&amp;B210&amp;C210&amp;F210)=0),"",G210&amp;J210&amp;"."&amp;TEXT(M210,"00")&amp;TEXT(N210,"00")&amp;"."&amp;TEXT(O210,"00")&amp;TEXT(P210,"00"))</f>
        <v/>
      </c>
      <c r="J210" s="15" t="str" cm="1">
        <f t="array" aca="1" ref="J210" ca="1">IF(OR(INDIRECT(A210&amp;B210&amp;C210&amp;F210)="",ISNUMBER(INDIRECT(A210&amp;B210&amp;C210&amp;F210))=FALSE,INDIRECT(A210&amp;B210&amp;C210&amp;F210)=0),"",予約枠報告様式!$B$2)</f>
        <v/>
      </c>
      <c r="K210" s="15" t="str" cm="1">
        <f t="array" aca="1" ref="K210" ca="1">IF(OR(INDIRECT(A210&amp;B210&amp;C210&amp;F210)="",ISNUMBER(INDIRECT(A210&amp;B210&amp;C210&amp;F210))=FALSE,INDIRECT(A210&amp;B210&amp;C210&amp;F210)=0),"",1)</f>
        <v/>
      </c>
      <c r="L210" s="15" t="str" cm="1">
        <f t="array" aca="1" ref="L210" ca="1">IF(OR(INDIRECT(A210&amp;B210&amp;C210&amp;F210)="",ISNUMBER(INDIRECT(A210&amp;B210&amp;C210&amp;F210))=FALSE,INDIRECT(A210&amp;B210&amp;C210&amp;F210)=0),"",IF(G210="【（第８期）医療機関受付】",TEXT(INDIRECT(A210&amp;D210&amp;E210&amp;5),"yyy"),TEXT(INDIRECT(A210&amp;B210&amp;C210&amp;5),"yyy")))</f>
        <v/>
      </c>
      <c r="M210" s="15" t="str" cm="1">
        <f t="array" aca="1" ref="M210" ca="1">IF(OR(INDIRECT(A210&amp;B210&amp;C210&amp;F210)="",ISNUMBER(INDIRECT(A210&amp;B210&amp;C210&amp;F210))=FALSE,INDIRECT(A210&amp;B210&amp;C210&amp;F210)=0),"",IF(G210="【（第８期）医療機関受付】",TEXT(INDIRECT(A210&amp;D210&amp;E210&amp;5),"m"),TEXT(INDIRECT(A210&amp;B210&amp;C210&amp;5),"m")))</f>
        <v/>
      </c>
      <c r="N210" s="15" t="str" cm="1">
        <f t="array" aca="1" ref="N210" ca="1">IF(OR(INDIRECT(A210&amp;B210&amp;C210&amp;F210)="",ISNUMBER(INDIRECT(A210&amp;B210&amp;C210&amp;F210))=FALSE,INDIRECT(A210&amp;B210&amp;C210&amp;F210)=0),"",IF(G210="【（第８期）医療機関受付】",TEXT(INDIRECT(A210&amp;D210&amp;E210&amp;5),"d"),TEXT(INDIRECT(A210&amp;B210&amp;C210&amp;5),"d")))</f>
        <v/>
      </c>
      <c r="O210" s="15" t="str" cm="1">
        <f t="array" aca="1" ref="O210" ca="1">IF(OR(INDIRECT(A210&amp;B210&amp;C210&amp;F210)="",ISNUMBER(INDIRECT(A210&amp;B210&amp;C210&amp;F210))=FALSE,INDIRECT(A210&amp;B210&amp;C210&amp;F210)=0),"",HOUR(INDIRECT(A210&amp;"A"&amp;F210)))</f>
        <v/>
      </c>
      <c r="P210" s="15" t="str" cm="1">
        <f t="array" aca="1" ref="P210" ca="1">IF(OR(INDIRECT(A210&amp;B210&amp;C210&amp;F210)="",ISNUMBER(INDIRECT(A210&amp;B210&amp;C210&amp;F210))=FALSE,INDIRECT(A210&amp;B210&amp;C210&amp;F210)=0),"",MINUTE(INDIRECT(A210&amp;"A"&amp;F210)))</f>
        <v/>
      </c>
      <c r="Q210" s="15" t="str" cm="1">
        <f t="array" aca="1" ref="Q210" ca="1">IF(OR(INDIRECT(A210&amp;B210&amp;C210&amp;F210)="",ISNUMBER(INDIRECT(A210&amp;B210&amp;C210&amp;F210))=FALSE,INDIRECT(A210&amp;B210&amp;C210&amp;F210)=0),"",O210)</f>
        <v/>
      </c>
      <c r="R210" s="15" t="str" cm="1">
        <f t="array" aca="1" ref="R210" ca="1">IF(OR(INDIRECT(A210&amp;B210&amp;C210&amp;F210)="",ISNUMBER(INDIRECT(A210&amp;B210&amp;C210&amp;F210))=FALSE,INDIRECT(A210&amp;B210&amp;C210&amp;F210)=0),"",P210+14)</f>
        <v/>
      </c>
      <c r="S210" s="15" t="str" cm="1">
        <f t="array" aca="1" ref="S210" ca="1">IF(OR(INDIRECT(A210&amp;B210&amp;C210&amp;F210)="",ISNUMBER(INDIRECT(A210&amp;B210&amp;C210&amp;F210))=FALSE,INDIRECT(A210&amp;B210&amp;C210&amp;F210)=0),"",INDIRECT(A210&amp;B210&amp;C210&amp;F210))</f>
        <v/>
      </c>
      <c r="T210" s="15" t="str" cm="1">
        <f t="array" aca="1" ref="T210" ca="1">IF(OR(INDIRECT(A210&amp;B210&amp;C210&amp;F210)="",ISNUMBER(INDIRECT(A210&amp;B210&amp;C210&amp;F210))=FALSE,INDIRECT(A210&amp;B210&amp;C210&amp;F210)=0),"",0)</f>
        <v/>
      </c>
    </row>
    <row r="211" spans="1:20">
      <c r="A211" s="23" t="s">
        <v>912</v>
      </c>
      <c r="C211" s="23" t="str">
        <f t="shared" si="9"/>
        <v>f</v>
      </c>
      <c r="E211" s="23" t="str">
        <f t="shared" ca="1" si="7"/>
        <v>e</v>
      </c>
      <c r="F211" s="23">
        <f t="shared" si="8"/>
        <v>12</v>
      </c>
      <c r="G211" s="23" t="str" cm="1">
        <f t="array" aca="1" ref="G211" ca="1">IF(OR(INDIRECT(A211&amp;B211&amp;C211&amp;F211)="",ISNUMBER(INDIRECT(A211&amp;B211&amp;C211&amp;F211))=FALSE),"",IF(INDIRECT(A211&amp;B211&amp;C211&amp;9)="公開","【（第８期）WEB・コールセンター受付】","【（第８期）医療機関受付】"))</f>
        <v/>
      </c>
      <c r="H211" s="15" t="str" cm="1">
        <f t="array" aca="1" ref="H211" ca="1">IF(OR(INDIRECT(A211&amp;B211&amp;C211&amp;F211)="",ISNUMBER(INDIRECT(A211&amp;B211&amp;C211&amp;F211))=FALSE,INDIRECT(A211&amp;B211&amp;C211&amp;F211)=0),"",431001)</f>
        <v/>
      </c>
      <c r="I211" s="15" t="str" cm="1">
        <f t="array" aca="1" ref="I211" ca="1">IF(OR(INDIRECT(A211&amp;B211&amp;C211&amp;F211)="",ISNUMBER(INDIRECT(A211&amp;B211&amp;C211&amp;F211))=FALSE,INDIRECT(A211&amp;B211&amp;C211&amp;F211)=0),"",G211&amp;J211&amp;"."&amp;TEXT(M211,"00")&amp;TEXT(N211,"00")&amp;"."&amp;TEXT(O211,"00")&amp;TEXT(P211,"00"))</f>
        <v/>
      </c>
      <c r="J211" s="15" t="str" cm="1">
        <f t="array" aca="1" ref="J211" ca="1">IF(OR(INDIRECT(A211&amp;B211&amp;C211&amp;F211)="",ISNUMBER(INDIRECT(A211&amp;B211&amp;C211&amp;F211))=FALSE,INDIRECT(A211&amp;B211&amp;C211&amp;F211)=0),"",予約枠報告様式!$B$2)</f>
        <v/>
      </c>
      <c r="K211" s="15" t="str" cm="1">
        <f t="array" aca="1" ref="K211" ca="1">IF(OR(INDIRECT(A211&amp;B211&amp;C211&amp;F211)="",ISNUMBER(INDIRECT(A211&amp;B211&amp;C211&amp;F211))=FALSE,INDIRECT(A211&amp;B211&amp;C211&amp;F211)=0),"",1)</f>
        <v/>
      </c>
      <c r="L211" s="15" t="str" cm="1">
        <f t="array" aca="1" ref="L211" ca="1">IF(OR(INDIRECT(A211&amp;B211&amp;C211&amp;F211)="",ISNUMBER(INDIRECT(A211&amp;B211&amp;C211&amp;F211))=FALSE,INDIRECT(A211&amp;B211&amp;C211&amp;F211)=0),"",IF(G211="【（第８期）医療機関受付】",TEXT(INDIRECT(A211&amp;D211&amp;E211&amp;5),"yyy"),TEXT(INDIRECT(A211&amp;B211&amp;C211&amp;5),"yyy")))</f>
        <v/>
      </c>
      <c r="M211" s="15" t="str" cm="1">
        <f t="array" aca="1" ref="M211" ca="1">IF(OR(INDIRECT(A211&amp;B211&amp;C211&amp;F211)="",ISNUMBER(INDIRECT(A211&amp;B211&amp;C211&amp;F211))=FALSE,INDIRECT(A211&amp;B211&amp;C211&amp;F211)=0),"",IF(G211="【（第８期）医療機関受付】",TEXT(INDIRECT(A211&amp;D211&amp;E211&amp;5),"m"),TEXT(INDIRECT(A211&amp;B211&amp;C211&amp;5),"m")))</f>
        <v/>
      </c>
      <c r="N211" s="15" t="str" cm="1">
        <f t="array" aca="1" ref="N211" ca="1">IF(OR(INDIRECT(A211&amp;B211&amp;C211&amp;F211)="",ISNUMBER(INDIRECT(A211&amp;B211&amp;C211&amp;F211))=FALSE,INDIRECT(A211&amp;B211&amp;C211&amp;F211)=0),"",IF(G211="【（第８期）医療機関受付】",TEXT(INDIRECT(A211&amp;D211&amp;E211&amp;5),"d"),TEXT(INDIRECT(A211&amp;B211&amp;C211&amp;5),"d")))</f>
        <v/>
      </c>
      <c r="O211" s="15" t="str" cm="1">
        <f t="array" aca="1" ref="O211" ca="1">IF(OR(INDIRECT(A211&amp;B211&amp;C211&amp;F211)="",ISNUMBER(INDIRECT(A211&amp;B211&amp;C211&amp;F211))=FALSE,INDIRECT(A211&amp;B211&amp;C211&amp;F211)=0),"",HOUR(INDIRECT(A211&amp;"A"&amp;F211)))</f>
        <v/>
      </c>
      <c r="P211" s="15" t="str" cm="1">
        <f t="array" aca="1" ref="P211" ca="1">IF(OR(INDIRECT(A211&amp;B211&amp;C211&amp;F211)="",ISNUMBER(INDIRECT(A211&amp;B211&amp;C211&amp;F211))=FALSE,INDIRECT(A211&amp;B211&amp;C211&amp;F211)=0),"",MINUTE(INDIRECT(A211&amp;"A"&amp;F211)))</f>
        <v/>
      </c>
      <c r="Q211" s="15" t="str" cm="1">
        <f t="array" aca="1" ref="Q211" ca="1">IF(OR(INDIRECT(A211&amp;B211&amp;C211&amp;F211)="",ISNUMBER(INDIRECT(A211&amp;B211&amp;C211&amp;F211))=FALSE,INDIRECT(A211&amp;B211&amp;C211&amp;F211)=0),"",O211)</f>
        <v/>
      </c>
      <c r="R211" s="15" t="str" cm="1">
        <f t="array" aca="1" ref="R211" ca="1">IF(OR(INDIRECT(A211&amp;B211&amp;C211&amp;F211)="",ISNUMBER(INDIRECT(A211&amp;B211&amp;C211&amp;F211))=FALSE,INDIRECT(A211&amp;B211&amp;C211&amp;F211)=0),"",P211+14)</f>
        <v/>
      </c>
      <c r="S211" s="15" t="str" cm="1">
        <f t="array" aca="1" ref="S211" ca="1">IF(OR(INDIRECT(A211&amp;B211&amp;C211&amp;F211)="",ISNUMBER(INDIRECT(A211&amp;B211&amp;C211&amp;F211))=FALSE,INDIRECT(A211&amp;B211&amp;C211&amp;F211)=0),"",INDIRECT(A211&amp;B211&amp;C211&amp;F211))</f>
        <v/>
      </c>
      <c r="T211" s="15" t="str" cm="1">
        <f t="array" aca="1" ref="T211" ca="1">IF(OR(INDIRECT(A211&amp;B211&amp;C211&amp;F211)="",ISNUMBER(INDIRECT(A211&amp;B211&amp;C211&amp;F211))=FALSE,INDIRECT(A211&amp;B211&amp;C211&amp;F211)=0),"",0)</f>
        <v/>
      </c>
    </row>
    <row r="212" spans="1:20">
      <c r="A212" s="23" t="s">
        <v>912</v>
      </c>
      <c r="C212" s="23" t="str">
        <f t="shared" si="9"/>
        <v>f</v>
      </c>
      <c r="E212" s="23" t="str">
        <f t="shared" ca="1" si="7"/>
        <v>e</v>
      </c>
      <c r="F212" s="23">
        <f t="shared" si="8"/>
        <v>13</v>
      </c>
      <c r="G212" s="23" t="str" cm="1">
        <f t="array" aca="1" ref="G212" ca="1">IF(OR(INDIRECT(A212&amp;B212&amp;C212&amp;F212)="",ISNUMBER(INDIRECT(A212&amp;B212&amp;C212&amp;F212))=FALSE),"",IF(INDIRECT(A212&amp;B212&amp;C212&amp;9)="公開","【（第８期）WEB・コールセンター受付】","【（第８期）医療機関受付】"))</f>
        <v/>
      </c>
      <c r="H212" s="15" t="str" cm="1">
        <f t="array" aca="1" ref="H212" ca="1">IF(OR(INDIRECT(A212&amp;B212&amp;C212&amp;F212)="",ISNUMBER(INDIRECT(A212&amp;B212&amp;C212&amp;F212))=FALSE,INDIRECT(A212&amp;B212&amp;C212&amp;F212)=0),"",431001)</f>
        <v/>
      </c>
      <c r="I212" s="15" t="str" cm="1">
        <f t="array" aca="1" ref="I212" ca="1">IF(OR(INDIRECT(A212&amp;B212&amp;C212&amp;F212)="",ISNUMBER(INDIRECT(A212&amp;B212&amp;C212&amp;F212))=FALSE,INDIRECT(A212&amp;B212&amp;C212&amp;F212)=0),"",G212&amp;J212&amp;"."&amp;TEXT(M212,"00")&amp;TEXT(N212,"00")&amp;"."&amp;TEXT(O212,"00")&amp;TEXT(P212,"00"))</f>
        <v/>
      </c>
      <c r="J212" s="15" t="str" cm="1">
        <f t="array" aca="1" ref="J212" ca="1">IF(OR(INDIRECT(A212&amp;B212&amp;C212&amp;F212)="",ISNUMBER(INDIRECT(A212&amp;B212&amp;C212&amp;F212))=FALSE,INDIRECT(A212&amp;B212&amp;C212&amp;F212)=0),"",予約枠報告様式!$B$2)</f>
        <v/>
      </c>
      <c r="K212" s="15" t="str" cm="1">
        <f t="array" aca="1" ref="K212" ca="1">IF(OR(INDIRECT(A212&amp;B212&amp;C212&amp;F212)="",ISNUMBER(INDIRECT(A212&amp;B212&amp;C212&amp;F212))=FALSE,INDIRECT(A212&amp;B212&amp;C212&amp;F212)=0),"",1)</f>
        <v/>
      </c>
      <c r="L212" s="15" t="str" cm="1">
        <f t="array" aca="1" ref="L212" ca="1">IF(OR(INDIRECT(A212&amp;B212&amp;C212&amp;F212)="",ISNUMBER(INDIRECT(A212&amp;B212&amp;C212&amp;F212))=FALSE,INDIRECT(A212&amp;B212&amp;C212&amp;F212)=0),"",IF(G212="【（第８期）医療機関受付】",TEXT(INDIRECT(A212&amp;D212&amp;E212&amp;5),"yyy"),TEXT(INDIRECT(A212&amp;B212&amp;C212&amp;5),"yyy")))</f>
        <v/>
      </c>
      <c r="M212" s="15" t="str" cm="1">
        <f t="array" aca="1" ref="M212" ca="1">IF(OR(INDIRECT(A212&amp;B212&amp;C212&amp;F212)="",ISNUMBER(INDIRECT(A212&amp;B212&amp;C212&amp;F212))=FALSE,INDIRECT(A212&amp;B212&amp;C212&amp;F212)=0),"",IF(G212="【（第８期）医療機関受付】",TEXT(INDIRECT(A212&amp;D212&amp;E212&amp;5),"m"),TEXT(INDIRECT(A212&amp;B212&amp;C212&amp;5),"m")))</f>
        <v/>
      </c>
      <c r="N212" s="15" t="str" cm="1">
        <f t="array" aca="1" ref="N212" ca="1">IF(OR(INDIRECT(A212&amp;B212&amp;C212&amp;F212)="",ISNUMBER(INDIRECT(A212&amp;B212&amp;C212&amp;F212))=FALSE,INDIRECT(A212&amp;B212&amp;C212&amp;F212)=0),"",IF(G212="【（第８期）医療機関受付】",TEXT(INDIRECT(A212&amp;D212&amp;E212&amp;5),"d"),TEXT(INDIRECT(A212&amp;B212&amp;C212&amp;5),"d")))</f>
        <v/>
      </c>
      <c r="O212" s="15" t="str" cm="1">
        <f t="array" aca="1" ref="O212" ca="1">IF(OR(INDIRECT(A212&amp;B212&amp;C212&amp;F212)="",ISNUMBER(INDIRECT(A212&amp;B212&amp;C212&amp;F212))=FALSE,INDIRECT(A212&amp;B212&amp;C212&amp;F212)=0),"",HOUR(INDIRECT(A212&amp;"A"&amp;F212)))</f>
        <v/>
      </c>
      <c r="P212" s="15" t="str" cm="1">
        <f t="array" aca="1" ref="P212" ca="1">IF(OR(INDIRECT(A212&amp;B212&amp;C212&amp;F212)="",ISNUMBER(INDIRECT(A212&amp;B212&amp;C212&amp;F212))=FALSE,INDIRECT(A212&amp;B212&amp;C212&amp;F212)=0),"",MINUTE(INDIRECT(A212&amp;"A"&amp;F212)))</f>
        <v/>
      </c>
      <c r="Q212" s="15" t="str" cm="1">
        <f t="array" aca="1" ref="Q212" ca="1">IF(OR(INDIRECT(A212&amp;B212&amp;C212&amp;F212)="",ISNUMBER(INDIRECT(A212&amp;B212&amp;C212&amp;F212))=FALSE,INDIRECT(A212&amp;B212&amp;C212&amp;F212)=0),"",O212)</f>
        <v/>
      </c>
      <c r="R212" s="15" t="str" cm="1">
        <f t="array" aca="1" ref="R212" ca="1">IF(OR(INDIRECT(A212&amp;B212&amp;C212&amp;F212)="",ISNUMBER(INDIRECT(A212&amp;B212&amp;C212&amp;F212))=FALSE,INDIRECT(A212&amp;B212&amp;C212&amp;F212)=0),"",P212+14)</f>
        <v/>
      </c>
      <c r="S212" s="15" t="str" cm="1">
        <f t="array" aca="1" ref="S212" ca="1">IF(OR(INDIRECT(A212&amp;B212&amp;C212&amp;F212)="",ISNUMBER(INDIRECT(A212&amp;B212&amp;C212&amp;F212))=FALSE,INDIRECT(A212&amp;B212&amp;C212&amp;F212)=0),"",INDIRECT(A212&amp;B212&amp;C212&amp;F212))</f>
        <v/>
      </c>
      <c r="T212" s="15" t="str" cm="1">
        <f t="array" aca="1" ref="T212" ca="1">IF(OR(INDIRECT(A212&amp;B212&amp;C212&amp;F212)="",ISNUMBER(INDIRECT(A212&amp;B212&amp;C212&amp;F212))=FALSE,INDIRECT(A212&amp;B212&amp;C212&amp;F212)=0),"",0)</f>
        <v/>
      </c>
    </row>
    <row r="213" spans="1:20">
      <c r="A213" s="23" t="s">
        <v>912</v>
      </c>
      <c r="C213" s="23" t="str">
        <f t="shared" si="9"/>
        <v>f</v>
      </c>
      <c r="E213" s="23" t="str">
        <f t="shared" ca="1" si="7"/>
        <v>e</v>
      </c>
      <c r="F213" s="23">
        <f t="shared" si="8"/>
        <v>14</v>
      </c>
      <c r="G213" s="23" t="str" cm="1">
        <f t="array" aca="1" ref="G213" ca="1">IF(OR(INDIRECT(A213&amp;B213&amp;C213&amp;F213)="",ISNUMBER(INDIRECT(A213&amp;B213&amp;C213&amp;F213))=FALSE),"",IF(INDIRECT(A213&amp;B213&amp;C213&amp;9)="公開","【（第８期）WEB・コールセンター受付】","【（第８期）医療機関受付】"))</f>
        <v/>
      </c>
      <c r="H213" s="15" t="str" cm="1">
        <f t="array" aca="1" ref="H213" ca="1">IF(OR(INDIRECT(A213&amp;B213&amp;C213&amp;F213)="",ISNUMBER(INDIRECT(A213&amp;B213&amp;C213&amp;F213))=FALSE,INDIRECT(A213&amp;B213&amp;C213&amp;F213)=0),"",431001)</f>
        <v/>
      </c>
      <c r="I213" s="15" t="str" cm="1">
        <f t="array" aca="1" ref="I213" ca="1">IF(OR(INDIRECT(A213&amp;B213&amp;C213&amp;F213)="",ISNUMBER(INDIRECT(A213&amp;B213&amp;C213&amp;F213))=FALSE,INDIRECT(A213&amp;B213&amp;C213&amp;F213)=0),"",G213&amp;J213&amp;"."&amp;TEXT(M213,"00")&amp;TEXT(N213,"00")&amp;"."&amp;TEXT(O213,"00")&amp;TEXT(P213,"00"))</f>
        <v/>
      </c>
      <c r="J213" s="15" t="str" cm="1">
        <f t="array" aca="1" ref="J213" ca="1">IF(OR(INDIRECT(A213&amp;B213&amp;C213&amp;F213)="",ISNUMBER(INDIRECT(A213&amp;B213&amp;C213&amp;F213))=FALSE,INDIRECT(A213&amp;B213&amp;C213&amp;F213)=0),"",予約枠報告様式!$B$2)</f>
        <v/>
      </c>
      <c r="K213" s="15" t="str" cm="1">
        <f t="array" aca="1" ref="K213" ca="1">IF(OR(INDIRECT(A213&amp;B213&amp;C213&amp;F213)="",ISNUMBER(INDIRECT(A213&amp;B213&amp;C213&amp;F213))=FALSE,INDIRECT(A213&amp;B213&amp;C213&amp;F213)=0),"",1)</f>
        <v/>
      </c>
      <c r="L213" s="15" t="str" cm="1">
        <f t="array" aca="1" ref="L213" ca="1">IF(OR(INDIRECT(A213&amp;B213&amp;C213&amp;F213)="",ISNUMBER(INDIRECT(A213&amp;B213&amp;C213&amp;F213))=FALSE,INDIRECT(A213&amp;B213&amp;C213&amp;F213)=0),"",IF(G213="【（第８期）医療機関受付】",TEXT(INDIRECT(A213&amp;D213&amp;E213&amp;5),"yyy"),TEXT(INDIRECT(A213&amp;B213&amp;C213&amp;5),"yyy")))</f>
        <v/>
      </c>
      <c r="M213" s="15" t="str" cm="1">
        <f t="array" aca="1" ref="M213" ca="1">IF(OR(INDIRECT(A213&amp;B213&amp;C213&amp;F213)="",ISNUMBER(INDIRECT(A213&amp;B213&amp;C213&amp;F213))=FALSE,INDIRECT(A213&amp;B213&amp;C213&amp;F213)=0),"",IF(G213="【（第８期）医療機関受付】",TEXT(INDIRECT(A213&amp;D213&amp;E213&amp;5),"m"),TEXT(INDIRECT(A213&amp;B213&amp;C213&amp;5),"m")))</f>
        <v/>
      </c>
      <c r="N213" s="15" t="str" cm="1">
        <f t="array" aca="1" ref="N213" ca="1">IF(OR(INDIRECT(A213&amp;B213&amp;C213&amp;F213)="",ISNUMBER(INDIRECT(A213&amp;B213&amp;C213&amp;F213))=FALSE,INDIRECT(A213&amp;B213&amp;C213&amp;F213)=0),"",IF(G213="【（第８期）医療機関受付】",TEXT(INDIRECT(A213&amp;D213&amp;E213&amp;5),"d"),TEXT(INDIRECT(A213&amp;B213&amp;C213&amp;5),"d")))</f>
        <v/>
      </c>
      <c r="O213" s="15" t="str" cm="1">
        <f t="array" aca="1" ref="O213" ca="1">IF(OR(INDIRECT(A213&amp;B213&amp;C213&amp;F213)="",ISNUMBER(INDIRECT(A213&amp;B213&amp;C213&amp;F213))=FALSE,INDIRECT(A213&amp;B213&amp;C213&amp;F213)=0),"",HOUR(INDIRECT(A213&amp;"A"&amp;F213)))</f>
        <v/>
      </c>
      <c r="P213" s="15" t="str" cm="1">
        <f t="array" aca="1" ref="P213" ca="1">IF(OR(INDIRECT(A213&amp;B213&amp;C213&amp;F213)="",ISNUMBER(INDIRECT(A213&amp;B213&amp;C213&amp;F213))=FALSE,INDIRECT(A213&amp;B213&amp;C213&amp;F213)=0),"",MINUTE(INDIRECT(A213&amp;"A"&amp;F213)))</f>
        <v/>
      </c>
      <c r="Q213" s="15" t="str" cm="1">
        <f t="array" aca="1" ref="Q213" ca="1">IF(OR(INDIRECT(A213&amp;B213&amp;C213&amp;F213)="",ISNUMBER(INDIRECT(A213&amp;B213&amp;C213&amp;F213))=FALSE,INDIRECT(A213&amp;B213&amp;C213&amp;F213)=0),"",O213)</f>
        <v/>
      </c>
      <c r="R213" s="15" t="str" cm="1">
        <f t="array" aca="1" ref="R213" ca="1">IF(OR(INDIRECT(A213&amp;B213&amp;C213&amp;F213)="",ISNUMBER(INDIRECT(A213&amp;B213&amp;C213&amp;F213))=FALSE,INDIRECT(A213&amp;B213&amp;C213&amp;F213)=0),"",P213+14)</f>
        <v/>
      </c>
      <c r="S213" s="15" t="str" cm="1">
        <f t="array" aca="1" ref="S213" ca="1">IF(OR(INDIRECT(A213&amp;B213&amp;C213&amp;F213)="",ISNUMBER(INDIRECT(A213&amp;B213&amp;C213&amp;F213))=FALSE,INDIRECT(A213&amp;B213&amp;C213&amp;F213)=0),"",INDIRECT(A213&amp;B213&amp;C213&amp;F213))</f>
        <v/>
      </c>
      <c r="T213" s="15" t="str" cm="1">
        <f t="array" aca="1" ref="T213" ca="1">IF(OR(INDIRECT(A213&amp;B213&amp;C213&amp;F213)="",ISNUMBER(INDIRECT(A213&amp;B213&amp;C213&amp;F213))=FALSE,INDIRECT(A213&amp;B213&amp;C213&amp;F213)=0),"",0)</f>
        <v/>
      </c>
    </row>
    <row r="214" spans="1:20">
      <c r="A214" s="23" t="s">
        <v>912</v>
      </c>
      <c r="C214" s="23" t="str">
        <f t="shared" si="9"/>
        <v>f</v>
      </c>
      <c r="E214" s="23" t="str">
        <f t="shared" ca="1" si="7"/>
        <v>e</v>
      </c>
      <c r="F214" s="23">
        <f t="shared" si="8"/>
        <v>15</v>
      </c>
      <c r="G214" s="23" t="str" cm="1">
        <f t="array" aca="1" ref="G214" ca="1">IF(OR(INDIRECT(A214&amp;B214&amp;C214&amp;F214)="",ISNUMBER(INDIRECT(A214&amp;B214&amp;C214&amp;F214))=FALSE),"",IF(INDIRECT(A214&amp;B214&amp;C214&amp;9)="公開","【（第８期）WEB・コールセンター受付】","【（第８期）医療機関受付】"))</f>
        <v/>
      </c>
      <c r="H214" s="15" t="str" cm="1">
        <f t="array" aca="1" ref="H214" ca="1">IF(OR(INDIRECT(A214&amp;B214&amp;C214&amp;F214)="",ISNUMBER(INDIRECT(A214&amp;B214&amp;C214&amp;F214))=FALSE,INDIRECT(A214&amp;B214&amp;C214&amp;F214)=0),"",431001)</f>
        <v/>
      </c>
      <c r="I214" s="15" t="str" cm="1">
        <f t="array" aca="1" ref="I214" ca="1">IF(OR(INDIRECT(A214&amp;B214&amp;C214&amp;F214)="",ISNUMBER(INDIRECT(A214&amp;B214&amp;C214&amp;F214))=FALSE,INDIRECT(A214&amp;B214&amp;C214&amp;F214)=0),"",G214&amp;J214&amp;"."&amp;TEXT(M214,"00")&amp;TEXT(N214,"00")&amp;"."&amp;TEXT(O214,"00")&amp;TEXT(P214,"00"))</f>
        <v/>
      </c>
      <c r="J214" s="15" t="str" cm="1">
        <f t="array" aca="1" ref="J214" ca="1">IF(OR(INDIRECT(A214&amp;B214&amp;C214&amp;F214)="",ISNUMBER(INDIRECT(A214&amp;B214&amp;C214&amp;F214))=FALSE,INDIRECT(A214&amp;B214&amp;C214&amp;F214)=0),"",予約枠報告様式!$B$2)</f>
        <v/>
      </c>
      <c r="K214" s="15" t="str" cm="1">
        <f t="array" aca="1" ref="K214" ca="1">IF(OR(INDIRECT(A214&amp;B214&amp;C214&amp;F214)="",ISNUMBER(INDIRECT(A214&amp;B214&amp;C214&amp;F214))=FALSE,INDIRECT(A214&amp;B214&amp;C214&amp;F214)=0),"",1)</f>
        <v/>
      </c>
      <c r="L214" s="15" t="str" cm="1">
        <f t="array" aca="1" ref="L214" ca="1">IF(OR(INDIRECT(A214&amp;B214&amp;C214&amp;F214)="",ISNUMBER(INDIRECT(A214&amp;B214&amp;C214&amp;F214))=FALSE,INDIRECT(A214&amp;B214&amp;C214&amp;F214)=0),"",IF(G214="【（第８期）医療機関受付】",TEXT(INDIRECT(A214&amp;D214&amp;E214&amp;5),"yyy"),TEXT(INDIRECT(A214&amp;B214&amp;C214&amp;5),"yyy")))</f>
        <v/>
      </c>
      <c r="M214" s="15" t="str" cm="1">
        <f t="array" aca="1" ref="M214" ca="1">IF(OR(INDIRECT(A214&amp;B214&amp;C214&amp;F214)="",ISNUMBER(INDIRECT(A214&amp;B214&amp;C214&amp;F214))=FALSE,INDIRECT(A214&amp;B214&amp;C214&amp;F214)=0),"",IF(G214="【（第８期）医療機関受付】",TEXT(INDIRECT(A214&amp;D214&amp;E214&amp;5),"m"),TEXT(INDIRECT(A214&amp;B214&amp;C214&amp;5),"m")))</f>
        <v/>
      </c>
      <c r="N214" s="15" t="str" cm="1">
        <f t="array" aca="1" ref="N214" ca="1">IF(OR(INDIRECT(A214&amp;B214&amp;C214&amp;F214)="",ISNUMBER(INDIRECT(A214&amp;B214&amp;C214&amp;F214))=FALSE,INDIRECT(A214&amp;B214&amp;C214&amp;F214)=0),"",IF(G214="【（第８期）医療機関受付】",TEXT(INDIRECT(A214&amp;D214&amp;E214&amp;5),"d"),TEXT(INDIRECT(A214&amp;B214&amp;C214&amp;5),"d")))</f>
        <v/>
      </c>
      <c r="O214" s="15" t="str" cm="1">
        <f t="array" aca="1" ref="O214" ca="1">IF(OR(INDIRECT(A214&amp;B214&amp;C214&amp;F214)="",ISNUMBER(INDIRECT(A214&amp;B214&amp;C214&amp;F214))=FALSE,INDIRECT(A214&amp;B214&amp;C214&amp;F214)=0),"",HOUR(INDIRECT(A214&amp;"A"&amp;F214)))</f>
        <v/>
      </c>
      <c r="P214" s="15" t="str" cm="1">
        <f t="array" aca="1" ref="P214" ca="1">IF(OR(INDIRECT(A214&amp;B214&amp;C214&amp;F214)="",ISNUMBER(INDIRECT(A214&amp;B214&amp;C214&amp;F214))=FALSE,INDIRECT(A214&amp;B214&amp;C214&amp;F214)=0),"",MINUTE(INDIRECT(A214&amp;"A"&amp;F214)))</f>
        <v/>
      </c>
      <c r="Q214" s="15" t="str" cm="1">
        <f t="array" aca="1" ref="Q214" ca="1">IF(OR(INDIRECT(A214&amp;B214&amp;C214&amp;F214)="",ISNUMBER(INDIRECT(A214&amp;B214&amp;C214&amp;F214))=FALSE,INDIRECT(A214&amp;B214&amp;C214&amp;F214)=0),"",O214)</f>
        <v/>
      </c>
      <c r="R214" s="15" t="str" cm="1">
        <f t="array" aca="1" ref="R214" ca="1">IF(OR(INDIRECT(A214&amp;B214&amp;C214&amp;F214)="",ISNUMBER(INDIRECT(A214&amp;B214&amp;C214&amp;F214))=FALSE,INDIRECT(A214&amp;B214&amp;C214&amp;F214)=0),"",P214+14)</f>
        <v/>
      </c>
      <c r="S214" s="15" t="str" cm="1">
        <f t="array" aca="1" ref="S214" ca="1">IF(OR(INDIRECT(A214&amp;B214&amp;C214&amp;F214)="",ISNUMBER(INDIRECT(A214&amp;B214&amp;C214&amp;F214))=FALSE,INDIRECT(A214&amp;B214&amp;C214&amp;F214)=0),"",INDIRECT(A214&amp;B214&amp;C214&amp;F214))</f>
        <v/>
      </c>
      <c r="T214" s="15" t="str" cm="1">
        <f t="array" aca="1" ref="T214" ca="1">IF(OR(INDIRECT(A214&amp;B214&amp;C214&amp;F214)="",ISNUMBER(INDIRECT(A214&amp;B214&amp;C214&amp;F214))=FALSE,INDIRECT(A214&amp;B214&amp;C214&amp;F214)=0),"",0)</f>
        <v/>
      </c>
    </row>
    <row r="215" spans="1:20">
      <c r="A215" s="23" t="s">
        <v>912</v>
      </c>
      <c r="C215" s="23" t="str">
        <f t="shared" si="9"/>
        <v>f</v>
      </c>
      <c r="E215" s="23" t="str">
        <f t="shared" ca="1" si="7"/>
        <v>e</v>
      </c>
      <c r="F215" s="23">
        <f t="shared" si="8"/>
        <v>16</v>
      </c>
      <c r="G215" s="23" t="str" cm="1">
        <f t="array" aca="1" ref="G215" ca="1">IF(OR(INDIRECT(A215&amp;B215&amp;C215&amp;F215)="",ISNUMBER(INDIRECT(A215&amp;B215&amp;C215&amp;F215))=FALSE),"",IF(INDIRECT(A215&amp;B215&amp;C215&amp;9)="公開","【（第８期）WEB・コールセンター受付】","【（第８期）医療機関受付】"))</f>
        <v/>
      </c>
      <c r="H215" s="15" t="str" cm="1">
        <f t="array" aca="1" ref="H215" ca="1">IF(OR(INDIRECT(A215&amp;B215&amp;C215&amp;F215)="",ISNUMBER(INDIRECT(A215&amp;B215&amp;C215&amp;F215))=FALSE,INDIRECT(A215&amp;B215&amp;C215&amp;F215)=0),"",431001)</f>
        <v/>
      </c>
      <c r="I215" s="15" t="str" cm="1">
        <f t="array" aca="1" ref="I215" ca="1">IF(OR(INDIRECT(A215&amp;B215&amp;C215&amp;F215)="",ISNUMBER(INDIRECT(A215&amp;B215&amp;C215&amp;F215))=FALSE,INDIRECT(A215&amp;B215&amp;C215&amp;F215)=0),"",G215&amp;J215&amp;"."&amp;TEXT(M215,"00")&amp;TEXT(N215,"00")&amp;"."&amp;TEXT(O215,"00")&amp;TEXT(P215,"00"))</f>
        <v/>
      </c>
      <c r="J215" s="15" t="str" cm="1">
        <f t="array" aca="1" ref="J215" ca="1">IF(OR(INDIRECT(A215&amp;B215&amp;C215&amp;F215)="",ISNUMBER(INDIRECT(A215&amp;B215&amp;C215&amp;F215))=FALSE,INDIRECT(A215&amp;B215&amp;C215&amp;F215)=0),"",予約枠報告様式!$B$2)</f>
        <v/>
      </c>
      <c r="K215" s="15" t="str" cm="1">
        <f t="array" aca="1" ref="K215" ca="1">IF(OR(INDIRECT(A215&amp;B215&amp;C215&amp;F215)="",ISNUMBER(INDIRECT(A215&amp;B215&amp;C215&amp;F215))=FALSE,INDIRECT(A215&amp;B215&amp;C215&amp;F215)=0),"",1)</f>
        <v/>
      </c>
      <c r="L215" s="15" t="str" cm="1">
        <f t="array" aca="1" ref="L215" ca="1">IF(OR(INDIRECT(A215&amp;B215&amp;C215&amp;F215)="",ISNUMBER(INDIRECT(A215&amp;B215&amp;C215&amp;F215))=FALSE,INDIRECT(A215&amp;B215&amp;C215&amp;F215)=0),"",IF(G215="【（第８期）医療機関受付】",TEXT(INDIRECT(A215&amp;D215&amp;E215&amp;5),"yyy"),TEXT(INDIRECT(A215&amp;B215&amp;C215&amp;5),"yyy")))</f>
        <v/>
      </c>
      <c r="M215" s="15" t="str" cm="1">
        <f t="array" aca="1" ref="M215" ca="1">IF(OR(INDIRECT(A215&amp;B215&amp;C215&amp;F215)="",ISNUMBER(INDIRECT(A215&amp;B215&amp;C215&amp;F215))=FALSE,INDIRECT(A215&amp;B215&amp;C215&amp;F215)=0),"",IF(G215="【（第８期）医療機関受付】",TEXT(INDIRECT(A215&amp;D215&amp;E215&amp;5),"m"),TEXT(INDIRECT(A215&amp;B215&amp;C215&amp;5),"m")))</f>
        <v/>
      </c>
      <c r="N215" s="15" t="str" cm="1">
        <f t="array" aca="1" ref="N215" ca="1">IF(OR(INDIRECT(A215&amp;B215&amp;C215&amp;F215)="",ISNUMBER(INDIRECT(A215&amp;B215&amp;C215&amp;F215))=FALSE,INDIRECT(A215&amp;B215&amp;C215&amp;F215)=0),"",IF(G215="【（第８期）医療機関受付】",TEXT(INDIRECT(A215&amp;D215&amp;E215&amp;5),"d"),TEXT(INDIRECT(A215&amp;B215&amp;C215&amp;5),"d")))</f>
        <v/>
      </c>
      <c r="O215" s="15" t="str" cm="1">
        <f t="array" aca="1" ref="O215" ca="1">IF(OR(INDIRECT(A215&amp;B215&amp;C215&amp;F215)="",ISNUMBER(INDIRECT(A215&amp;B215&amp;C215&amp;F215))=FALSE,INDIRECT(A215&amp;B215&amp;C215&amp;F215)=0),"",HOUR(INDIRECT(A215&amp;"A"&amp;F215)))</f>
        <v/>
      </c>
      <c r="P215" s="15" t="str" cm="1">
        <f t="array" aca="1" ref="P215" ca="1">IF(OR(INDIRECT(A215&amp;B215&amp;C215&amp;F215)="",ISNUMBER(INDIRECT(A215&amp;B215&amp;C215&amp;F215))=FALSE,INDIRECT(A215&amp;B215&amp;C215&amp;F215)=0),"",MINUTE(INDIRECT(A215&amp;"A"&amp;F215)))</f>
        <v/>
      </c>
      <c r="Q215" s="15" t="str" cm="1">
        <f t="array" aca="1" ref="Q215" ca="1">IF(OR(INDIRECT(A215&amp;B215&amp;C215&amp;F215)="",ISNUMBER(INDIRECT(A215&amp;B215&amp;C215&amp;F215))=FALSE,INDIRECT(A215&amp;B215&amp;C215&amp;F215)=0),"",O215)</f>
        <v/>
      </c>
      <c r="R215" s="15" t="str" cm="1">
        <f t="array" aca="1" ref="R215" ca="1">IF(OR(INDIRECT(A215&amp;B215&amp;C215&amp;F215)="",ISNUMBER(INDIRECT(A215&amp;B215&amp;C215&amp;F215))=FALSE,INDIRECT(A215&amp;B215&amp;C215&amp;F215)=0),"",P215+14)</f>
        <v/>
      </c>
      <c r="S215" s="15" t="str" cm="1">
        <f t="array" aca="1" ref="S215" ca="1">IF(OR(INDIRECT(A215&amp;B215&amp;C215&amp;F215)="",ISNUMBER(INDIRECT(A215&amp;B215&amp;C215&amp;F215))=FALSE,INDIRECT(A215&amp;B215&amp;C215&amp;F215)=0),"",INDIRECT(A215&amp;B215&amp;C215&amp;F215))</f>
        <v/>
      </c>
      <c r="T215" s="15" t="str" cm="1">
        <f t="array" aca="1" ref="T215" ca="1">IF(OR(INDIRECT(A215&amp;B215&amp;C215&amp;F215)="",ISNUMBER(INDIRECT(A215&amp;B215&amp;C215&amp;F215))=FALSE,INDIRECT(A215&amp;B215&amp;C215&amp;F215)=0),"",0)</f>
        <v/>
      </c>
    </row>
    <row r="216" spans="1:20">
      <c r="A216" s="23" t="s">
        <v>912</v>
      </c>
      <c r="C216" s="23" t="str">
        <f t="shared" si="9"/>
        <v>f</v>
      </c>
      <c r="E216" s="23" t="str">
        <f t="shared" ca="1" si="7"/>
        <v>e</v>
      </c>
      <c r="F216" s="23">
        <f t="shared" si="8"/>
        <v>17</v>
      </c>
      <c r="G216" s="23" t="str" cm="1">
        <f t="array" aca="1" ref="G216" ca="1">IF(OR(INDIRECT(A216&amp;B216&amp;C216&amp;F216)="",ISNUMBER(INDIRECT(A216&amp;B216&amp;C216&amp;F216))=FALSE),"",IF(INDIRECT(A216&amp;B216&amp;C216&amp;9)="公開","【（第８期）WEB・コールセンター受付】","【（第８期）医療機関受付】"))</f>
        <v/>
      </c>
      <c r="H216" s="15" t="str" cm="1">
        <f t="array" aca="1" ref="H216" ca="1">IF(OR(INDIRECT(A216&amp;B216&amp;C216&amp;F216)="",ISNUMBER(INDIRECT(A216&amp;B216&amp;C216&amp;F216))=FALSE,INDIRECT(A216&amp;B216&amp;C216&amp;F216)=0),"",431001)</f>
        <v/>
      </c>
      <c r="I216" s="15" t="str" cm="1">
        <f t="array" aca="1" ref="I216" ca="1">IF(OR(INDIRECT(A216&amp;B216&amp;C216&amp;F216)="",ISNUMBER(INDIRECT(A216&amp;B216&amp;C216&amp;F216))=FALSE,INDIRECT(A216&amp;B216&amp;C216&amp;F216)=0),"",G216&amp;J216&amp;"."&amp;TEXT(M216,"00")&amp;TEXT(N216,"00")&amp;"."&amp;TEXT(O216,"00")&amp;TEXT(P216,"00"))</f>
        <v/>
      </c>
      <c r="J216" s="15" t="str" cm="1">
        <f t="array" aca="1" ref="J216" ca="1">IF(OR(INDIRECT(A216&amp;B216&amp;C216&amp;F216)="",ISNUMBER(INDIRECT(A216&amp;B216&amp;C216&amp;F216))=FALSE,INDIRECT(A216&amp;B216&amp;C216&amp;F216)=0),"",予約枠報告様式!$B$2)</f>
        <v/>
      </c>
      <c r="K216" s="15" t="str" cm="1">
        <f t="array" aca="1" ref="K216" ca="1">IF(OR(INDIRECT(A216&amp;B216&amp;C216&amp;F216)="",ISNUMBER(INDIRECT(A216&amp;B216&amp;C216&amp;F216))=FALSE,INDIRECT(A216&amp;B216&amp;C216&amp;F216)=0),"",1)</f>
        <v/>
      </c>
      <c r="L216" s="15" t="str" cm="1">
        <f t="array" aca="1" ref="L216" ca="1">IF(OR(INDIRECT(A216&amp;B216&amp;C216&amp;F216)="",ISNUMBER(INDIRECT(A216&amp;B216&amp;C216&amp;F216))=FALSE,INDIRECT(A216&amp;B216&amp;C216&amp;F216)=0),"",IF(G216="【（第８期）医療機関受付】",TEXT(INDIRECT(A216&amp;D216&amp;E216&amp;5),"yyy"),TEXT(INDIRECT(A216&amp;B216&amp;C216&amp;5),"yyy")))</f>
        <v/>
      </c>
      <c r="M216" s="15" t="str" cm="1">
        <f t="array" aca="1" ref="M216" ca="1">IF(OR(INDIRECT(A216&amp;B216&amp;C216&amp;F216)="",ISNUMBER(INDIRECT(A216&amp;B216&amp;C216&amp;F216))=FALSE,INDIRECT(A216&amp;B216&amp;C216&amp;F216)=0),"",IF(G216="【（第８期）医療機関受付】",TEXT(INDIRECT(A216&amp;D216&amp;E216&amp;5),"m"),TEXT(INDIRECT(A216&amp;B216&amp;C216&amp;5),"m")))</f>
        <v/>
      </c>
      <c r="N216" s="15" t="str" cm="1">
        <f t="array" aca="1" ref="N216" ca="1">IF(OR(INDIRECT(A216&amp;B216&amp;C216&amp;F216)="",ISNUMBER(INDIRECT(A216&amp;B216&amp;C216&amp;F216))=FALSE,INDIRECT(A216&amp;B216&amp;C216&amp;F216)=0),"",IF(G216="【（第８期）医療機関受付】",TEXT(INDIRECT(A216&amp;D216&amp;E216&amp;5),"d"),TEXT(INDIRECT(A216&amp;B216&amp;C216&amp;5),"d")))</f>
        <v/>
      </c>
      <c r="O216" s="15" t="str" cm="1">
        <f t="array" aca="1" ref="O216" ca="1">IF(OR(INDIRECT(A216&amp;B216&amp;C216&amp;F216)="",ISNUMBER(INDIRECT(A216&amp;B216&amp;C216&amp;F216))=FALSE,INDIRECT(A216&amp;B216&amp;C216&amp;F216)=0),"",HOUR(INDIRECT(A216&amp;"A"&amp;F216)))</f>
        <v/>
      </c>
      <c r="P216" s="15" t="str" cm="1">
        <f t="array" aca="1" ref="P216" ca="1">IF(OR(INDIRECT(A216&amp;B216&amp;C216&amp;F216)="",ISNUMBER(INDIRECT(A216&amp;B216&amp;C216&amp;F216))=FALSE,INDIRECT(A216&amp;B216&amp;C216&amp;F216)=0),"",MINUTE(INDIRECT(A216&amp;"A"&amp;F216)))</f>
        <v/>
      </c>
      <c r="Q216" s="15" t="str" cm="1">
        <f t="array" aca="1" ref="Q216" ca="1">IF(OR(INDIRECT(A216&amp;B216&amp;C216&amp;F216)="",ISNUMBER(INDIRECT(A216&amp;B216&amp;C216&amp;F216))=FALSE,INDIRECT(A216&amp;B216&amp;C216&amp;F216)=0),"",O216)</f>
        <v/>
      </c>
      <c r="R216" s="15" t="str" cm="1">
        <f t="array" aca="1" ref="R216" ca="1">IF(OR(INDIRECT(A216&amp;B216&amp;C216&amp;F216)="",ISNUMBER(INDIRECT(A216&amp;B216&amp;C216&amp;F216))=FALSE,INDIRECT(A216&amp;B216&amp;C216&amp;F216)=0),"",P216+14)</f>
        <v/>
      </c>
      <c r="S216" s="15" t="str" cm="1">
        <f t="array" aca="1" ref="S216" ca="1">IF(OR(INDIRECT(A216&amp;B216&amp;C216&amp;F216)="",ISNUMBER(INDIRECT(A216&amp;B216&amp;C216&amp;F216))=FALSE,INDIRECT(A216&amp;B216&amp;C216&amp;F216)=0),"",INDIRECT(A216&amp;B216&amp;C216&amp;F216))</f>
        <v/>
      </c>
      <c r="T216" s="15" t="str" cm="1">
        <f t="array" aca="1" ref="T216" ca="1">IF(OR(INDIRECT(A216&amp;B216&amp;C216&amp;F216)="",ISNUMBER(INDIRECT(A216&amp;B216&amp;C216&amp;F216))=FALSE,INDIRECT(A216&amp;B216&amp;C216&amp;F216)=0),"",0)</f>
        <v/>
      </c>
    </row>
    <row r="217" spans="1:20">
      <c r="A217" s="23" t="s">
        <v>912</v>
      </c>
      <c r="C217" s="23" t="str">
        <f t="shared" si="9"/>
        <v>f</v>
      </c>
      <c r="E217" s="23" t="str">
        <f t="shared" ca="1" si="7"/>
        <v>e</v>
      </c>
      <c r="F217" s="23">
        <f t="shared" si="8"/>
        <v>18</v>
      </c>
      <c r="G217" s="23" t="str" cm="1">
        <f t="array" aca="1" ref="G217" ca="1">IF(OR(INDIRECT(A217&amp;B217&amp;C217&amp;F217)="",ISNUMBER(INDIRECT(A217&amp;B217&amp;C217&amp;F217))=FALSE),"",IF(INDIRECT(A217&amp;B217&amp;C217&amp;9)="公開","【（第８期）WEB・コールセンター受付】","【（第８期）医療機関受付】"))</f>
        <v/>
      </c>
      <c r="H217" s="15" t="str" cm="1">
        <f t="array" aca="1" ref="H217" ca="1">IF(OR(INDIRECT(A217&amp;B217&amp;C217&amp;F217)="",ISNUMBER(INDIRECT(A217&amp;B217&amp;C217&amp;F217))=FALSE,INDIRECT(A217&amp;B217&amp;C217&amp;F217)=0),"",431001)</f>
        <v/>
      </c>
      <c r="I217" s="15" t="str" cm="1">
        <f t="array" aca="1" ref="I217" ca="1">IF(OR(INDIRECT(A217&amp;B217&amp;C217&amp;F217)="",ISNUMBER(INDIRECT(A217&amp;B217&amp;C217&amp;F217))=FALSE,INDIRECT(A217&amp;B217&amp;C217&amp;F217)=0),"",G217&amp;J217&amp;"."&amp;TEXT(M217,"00")&amp;TEXT(N217,"00")&amp;"."&amp;TEXT(O217,"00")&amp;TEXT(P217,"00"))</f>
        <v/>
      </c>
      <c r="J217" s="15" t="str" cm="1">
        <f t="array" aca="1" ref="J217" ca="1">IF(OR(INDIRECT(A217&amp;B217&amp;C217&amp;F217)="",ISNUMBER(INDIRECT(A217&amp;B217&amp;C217&amp;F217))=FALSE,INDIRECT(A217&amp;B217&amp;C217&amp;F217)=0),"",予約枠報告様式!$B$2)</f>
        <v/>
      </c>
      <c r="K217" s="15" t="str" cm="1">
        <f t="array" aca="1" ref="K217" ca="1">IF(OR(INDIRECT(A217&amp;B217&amp;C217&amp;F217)="",ISNUMBER(INDIRECT(A217&amp;B217&amp;C217&amp;F217))=FALSE,INDIRECT(A217&amp;B217&amp;C217&amp;F217)=0),"",1)</f>
        <v/>
      </c>
      <c r="L217" s="15" t="str" cm="1">
        <f t="array" aca="1" ref="L217" ca="1">IF(OR(INDIRECT(A217&amp;B217&amp;C217&amp;F217)="",ISNUMBER(INDIRECT(A217&amp;B217&amp;C217&amp;F217))=FALSE,INDIRECT(A217&amp;B217&amp;C217&amp;F217)=0),"",IF(G217="【（第８期）医療機関受付】",TEXT(INDIRECT(A217&amp;D217&amp;E217&amp;5),"yyy"),TEXT(INDIRECT(A217&amp;B217&amp;C217&amp;5),"yyy")))</f>
        <v/>
      </c>
      <c r="M217" s="15" t="str" cm="1">
        <f t="array" aca="1" ref="M217" ca="1">IF(OR(INDIRECT(A217&amp;B217&amp;C217&amp;F217)="",ISNUMBER(INDIRECT(A217&amp;B217&amp;C217&amp;F217))=FALSE,INDIRECT(A217&amp;B217&amp;C217&amp;F217)=0),"",IF(G217="【（第８期）医療機関受付】",TEXT(INDIRECT(A217&amp;D217&amp;E217&amp;5),"m"),TEXT(INDIRECT(A217&amp;B217&amp;C217&amp;5),"m")))</f>
        <v/>
      </c>
      <c r="N217" s="15" t="str" cm="1">
        <f t="array" aca="1" ref="N217" ca="1">IF(OR(INDIRECT(A217&amp;B217&amp;C217&amp;F217)="",ISNUMBER(INDIRECT(A217&amp;B217&amp;C217&amp;F217))=FALSE,INDIRECT(A217&amp;B217&amp;C217&amp;F217)=0),"",IF(G217="【（第８期）医療機関受付】",TEXT(INDIRECT(A217&amp;D217&amp;E217&amp;5),"d"),TEXT(INDIRECT(A217&amp;B217&amp;C217&amp;5),"d")))</f>
        <v/>
      </c>
      <c r="O217" s="15" t="str" cm="1">
        <f t="array" aca="1" ref="O217" ca="1">IF(OR(INDIRECT(A217&amp;B217&amp;C217&amp;F217)="",ISNUMBER(INDIRECT(A217&amp;B217&amp;C217&amp;F217))=FALSE,INDIRECT(A217&amp;B217&amp;C217&amp;F217)=0),"",HOUR(INDIRECT(A217&amp;"A"&amp;F217)))</f>
        <v/>
      </c>
      <c r="P217" s="15" t="str" cm="1">
        <f t="array" aca="1" ref="P217" ca="1">IF(OR(INDIRECT(A217&amp;B217&amp;C217&amp;F217)="",ISNUMBER(INDIRECT(A217&amp;B217&amp;C217&amp;F217))=FALSE,INDIRECT(A217&amp;B217&amp;C217&amp;F217)=0),"",MINUTE(INDIRECT(A217&amp;"A"&amp;F217)))</f>
        <v/>
      </c>
      <c r="Q217" s="15" t="str" cm="1">
        <f t="array" aca="1" ref="Q217" ca="1">IF(OR(INDIRECT(A217&amp;B217&amp;C217&amp;F217)="",ISNUMBER(INDIRECT(A217&amp;B217&amp;C217&amp;F217))=FALSE,INDIRECT(A217&amp;B217&amp;C217&amp;F217)=0),"",O217)</f>
        <v/>
      </c>
      <c r="R217" s="15" t="str" cm="1">
        <f t="array" aca="1" ref="R217" ca="1">IF(OR(INDIRECT(A217&amp;B217&amp;C217&amp;F217)="",ISNUMBER(INDIRECT(A217&amp;B217&amp;C217&amp;F217))=FALSE,INDIRECT(A217&amp;B217&amp;C217&amp;F217)=0),"",P217+14)</f>
        <v/>
      </c>
      <c r="S217" s="15" t="str" cm="1">
        <f t="array" aca="1" ref="S217" ca="1">IF(OR(INDIRECT(A217&amp;B217&amp;C217&amp;F217)="",ISNUMBER(INDIRECT(A217&amp;B217&amp;C217&amp;F217))=FALSE,INDIRECT(A217&amp;B217&amp;C217&amp;F217)=0),"",INDIRECT(A217&amp;B217&amp;C217&amp;F217))</f>
        <v/>
      </c>
      <c r="T217" s="15" t="str" cm="1">
        <f t="array" aca="1" ref="T217" ca="1">IF(OR(INDIRECT(A217&amp;B217&amp;C217&amp;F217)="",ISNUMBER(INDIRECT(A217&amp;B217&amp;C217&amp;F217))=FALSE,INDIRECT(A217&amp;B217&amp;C217&amp;F217)=0),"",0)</f>
        <v/>
      </c>
    </row>
    <row r="218" spans="1:20">
      <c r="A218" s="23" t="s">
        <v>912</v>
      </c>
      <c r="C218" s="23" t="str">
        <f t="shared" si="9"/>
        <v>f</v>
      </c>
      <c r="E218" s="23" t="str">
        <f t="shared" ca="1" si="7"/>
        <v>e</v>
      </c>
      <c r="F218" s="23">
        <f t="shared" si="8"/>
        <v>19</v>
      </c>
      <c r="G218" s="23" t="str" cm="1">
        <f t="array" aca="1" ref="G218" ca="1">IF(OR(INDIRECT(A218&amp;B218&amp;C218&amp;F218)="",ISNUMBER(INDIRECT(A218&amp;B218&amp;C218&amp;F218))=FALSE),"",IF(INDIRECT(A218&amp;B218&amp;C218&amp;9)="公開","【（第８期）WEB・コールセンター受付】","【（第８期）医療機関受付】"))</f>
        <v/>
      </c>
      <c r="H218" s="15" t="str" cm="1">
        <f t="array" aca="1" ref="H218" ca="1">IF(OR(INDIRECT(A218&amp;B218&amp;C218&amp;F218)="",ISNUMBER(INDIRECT(A218&amp;B218&amp;C218&amp;F218))=FALSE,INDIRECT(A218&amp;B218&amp;C218&amp;F218)=0),"",431001)</f>
        <v/>
      </c>
      <c r="I218" s="15" t="str" cm="1">
        <f t="array" aca="1" ref="I218" ca="1">IF(OR(INDIRECT(A218&amp;B218&amp;C218&amp;F218)="",ISNUMBER(INDIRECT(A218&amp;B218&amp;C218&amp;F218))=FALSE,INDIRECT(A218&amp;B218&amp;C218&amp;F218)=0),"",G218&amp;J218&amp;"."&amp;TEXT(M218,"00")&amp;TEXT(N218,"00")&amp;"."&amp;TEXT(O218,"00")&amp;TEXT(P218,"00"))</f>
        <v/>
      </c>
      <c r="J218" s="15" t="str" cm="1">
        <f t="array" aca="1" ref="J218" ca="1">IF(OR(INDIRECT(A218&amp;B218&amp;C218&amp;F218)="",ISNUMBER(INDIRECT(A218&amp;B218&amp;C218&amp;F218))=FALSE,INDIRECT(A218&amp;B218&amp;C218&amp;F218)=0),"",予約枠報告様式!$B$2)</f>
        <v/>
      </c>
      <c r="K218" s="15" t="str" cm="1">
        <f t="array" aca="1" ref="K218" ca="1">IF(OR(INDIRECT(A218&amp;B218&amp;C218&amp;F218)="",ISNUMBER(INDIRECT(A218&amp;B218&amp;C218&amp;F218))=FALSE,INDIRECT(A218&amp;B218&amp;C218&amp;F218)=0),"",1)</f>
        <v/>
      </c>
      <c r="L218" s="15" t="str" cm="1">
        <f t="array" aca="1" ref="L218" ca="1">IF(OR(INDIRECT(A218&amp;B218&amp;C218&amp;F218)="",ISNUMBER(INDIRECT(A218&amp;B218&amp;C218&amp;F218))=FALSE,INDIRECT(A218&amp;B218&amp;C218&amp;F218)=0),"",IF(G218="【（第８期）医療機関受付】",TEXT(INDIRECT(A218&amp;D218&amp;E218&amp;5),"yyy"),TEXT(INDIRECT(A218&amp;B218&amp;C218&amp;5),"yyy")))</f>
        <v/>
      </c>
      <c r="M218" s="15" t="str" cm="1">
        <f t="array" aca="1" ref="M218" ca="1">IF(OR(INDIRECT(A218&amp;B218&amp;C218&amp;F218)="",ISNUMBER(INDIRECT(A218&amp;B218&amp;C218&amp;F218))=FALSE,INDIRECT(A218&amp;B218&amp;C218&amp;F218)=0),"",IF(G218="【（第８期）医療機関受付】",TEXT(INDIRECT(A218&amp;D218&amp;E218&amp;5),"m"),TEXT(INDIRECT(A218&amp;B218&amp;C218&amp;5),"m")))</f>
        <v/>
      </c>
      <c r="N218" s="15" t="str" cm="1">
        <f t="array" aca="1" ref="N218" ca="1">IF(OR(INDIRECT(A218&amp;B218&amp;C218&amp;F218)="",ISNUMBER(INDIRECT(A218&amp;B218&amp;C218&amp;F218))=FALSE,INDIRECT(A218&amp;B218&amp;C218&amp;F218)=0),"",IF(G218="【（第８期）医療機関受付】",TEXT(INDIRECT(A218&amp;D218&amp;E218&amp;5),"d"),TEXT(INDIRECT(A218&amp;B218&amp;C218&amp;5),"d")))</f>
        <v/>
      </c>
      <c r="O218" s="15" t="str" cm="1">
        <f t="array" aca="1" ref="O218" ca="1">IF(OR(INDIRECT(A218&amp;B218&amp;C218&amp;F218)="",ISNUMBER(INDIRECT(A218&amp;B218&amp;C218&amp;F218))=FALSE,INDIRECT(A218&amp;B218&amp;C218&amp;F218)=0),"",HOUR(INDIRECT(A218&amp;"A"&amp;F218)))</f>
        <v/>
      </c>
      <c r="P218" s="15" t="str" cm="1">
        <f t="array" aca="1" ref="P218" ca="1">IF(OR(INDIRECT(A218&amp;B218&amp;C218&amp;F218)="",ISNUMBER(INDIRECT(A218&amp;B218&amp;C218&amp;F218))=FALSE,INDIRECT(A218&amp;B218&amp;C218&amp;F218)=0),"",MINUTE(INDIRECT(A218&amp;"A"&amp;F218)))</f>
        <v/>
      </c>
      <c r="Q218" s="15" t="str" cm="1">
        <f t="array" aca="1" ref="Q218" ca="1">IF(OR(INDIRECT(A218&amp;B218&amp;C218&amp;F218)="",ISNUMBER(INDIRECT(A218&amp;B218&amp;C218&amp;F218))=FALSE,INDIRECT(A218&amp;B218&amp;C218&amp;F218)=0),"",O218)</f>
        <v/>
      </c>
      <c r="R218" s="15" t="str" cm="1">
        <f t="array" aca="1" ref="R218" ca="1">IF(OR(INDIRECT(A218&amp;B218&amp;C218&amp;F218)="",ISNUMBER(INDIRECT(A218&amp;B218&amp;C218&amp;F218))=FALSE,INDIRECT(A218&amp;B218&amp;C218&amp;F218)=0),"",P218+14)</f>
        <v/>
      </c>
      <c r="S218" s="15" t="str" cm="1">
        <f t="array" aca="1" ref="S218" ca="1">IF(OR(INDIRECT(A218&amp;B218&amp;C218&amp;F218)="",ISNUMBER(INDIRECT(A218&amp;B218&amp;C218&amp;F218))=FALSE,INDIRECT(A218&amp;B218&amp;C218&amp;F218)=0),"",INDIRECT(A218&amp;B218&amp;C218&amp;F218))</f>
        <v/>
      </c>
      <c r="T218" s="15" t="str" cm="1">
        <f t="array" aca="1" ref="T218" ca="1">IF(OR(INDIRECT(A218&amp;B218&amp;C218&amp;F218)="",ISNUMBER(INDIRECT(A218&amp;B218&amp;C218&amp;F218))=FALSE,INDIRECT(A218&amp;B218&amp;C218&amp;F218)=0),"",0)</f>
        <v/>
      </c>
    </row>
    <row r="219" spans="1:20">
      <c r="A219" s="23" t="s">
        <v>912</v>
      </c>
      <c r="C219" s="23" t="str">
        <f t="shared" si="9"/>
        <v>f</v>
      </c>
      <c r="E219" s="23" t="str">
        <f t="shared" ca="1" si="7"/>
        <v>e</v>
      </c>
      <c r="F219" s="23">
        <f t="shared" si="8"/>
        <v>20</v>
      </c>
      <c r="G219" s="23" t="str" cm="1">
        <f t="array" aca="1" ref="G219" ca="1">IF(OR(INDIRECT(A219&amp;B219&amp;C219&amp;F219)="",ISNUMBER(INDIRECT(A219&amp;B219&amp;C219&amp;F219))=FALSE),"",IF(INDIRECT(A219&amp;B219&amp;C219&amp;9)="公開","【（第８期）WEB・コールセンター受付】","【（第８期）医療機関受付】"))</f>
        <v/>
      </c>
      <c r="H219" s="15" t="str" cm="1">
        <f t="array" aca="1" ref="H219" ca="1">IF(OR(INDIRECT(A219&amp;B219&amp;C219&amp;F219)="",ISNUMBER(INDIRECT(A219&amp;B219&amp;C219&amp;F219))=FALSE,INDIRECT(A219&amp;B219&amp;C219&amp;F219)=0),"",431001)</f>
        <v/>
      </c>
      <c r="I219" s="15" t="str" cm="1">
        <f t="array" aca="1" ref="I219" ca="1">IF(OR(INDIRECT(A219&amp;B219&amp;C219&amp;F219)="",ISNUMBER(INDIRECT(A219&amp;B219&amp;C219&amp;F219))=FALSE,INDIRECT(A219&amp;B219&amp;C219&amp;F219)=0),"",G219&amp;J219&amp;"."&amp;TEXT(M219,"00")&amp;TEXT(N219,"00")&amp;"."&amp;TEXT(O219,"00")&amp;TEXT(P219,"00"))</f>
        <v/>
      </c>
      <c r="J219" s="15" t="str" cm="1">
        <f t="array" aca="1" ref="J219" ca="1">IF(OR(INDIRECT(A219&amp;B219&amp;C219&amp;F219)="",ISNUMBER(INDIRECT(A219&amp;B219&amp;C219&amp;F219))=FALSE,INDIRECT(A219&amp;B219&amp;C219&amp;F219)=0),"",予約枠報告様式!$B$2)</f>
        <v/>
      </c>
      <c r="K219" s="15" t="str" cm="1">
        <f t="array" aca="1" ref="K219" ca="1">IF(OR(INDIRECT(A219&amp;B219&amp;C219&amp;F219)="",ISNUMBER(INDIRECT(A219&amp;B219&amp;C219&amp;F219))=FALSE,INDIRECT(A219&amp;B219&amp;C219&amp;F219)=0),"",1)</f>
        <v/>
      </c>
      <c r="L219" s="15" t="str" cm="1">
        <f t="array" aca="1" ref="L219" ca="1">IF(OR(INDIRECT(A219&amp;B219&amp;C219&amp;F219)="",ISNUMBER(INDIRECT(A219&amp;B219&amp;C219&amp;F219))=FALSE,INDIRECT(A219&amp;B219&amp;C219&amp;F219)=0),"",IF(G219="【（第８期）医療機関受付】",TEXT(INDIRECT(A219&amp;D219&amp;E219&amp;5),"yyy"),TEXT(INDIRECT(A219&amp;B219&amp;C219&amp;5),"yyy")))</f>
        <v/>
      </c>
      <c r="M219" s="15" t="str" cm="1">
        <f t="array" aca="1" ref="M219" ca="1">IF(OR(INDIRECT(A219&amp;B219&amp;C219&amp;F219)="",ISNUMBER(INDIRECT(A219&amp;B219&amp;C219&amp;F219))=FALSE,INDIRECT(A219&amp;B219&amp;C219&amp;F219)=0),"",IF(G219="【（第８期）医療機関受付】",TEXT(INDIRECT(A219&amp;D219&amp;E219&amp;5),"m"),TEXT(INDIRECT(A219&amp;B219&amp;C219&amp;5),"m")))</f>
        <v/>
      </c>
      <c r="N219" s="15" t="str" cm="1">
        <f t="array" aca="1" ref="N219" ca="1">IF(OR(INDIRECT(A219&amp;B219&amp;C219&amp;F219)="",ISNUMBER(INDIRECT(A219&amp;B219&amp;C219&amp;F219))=FALSE,INDIRECT(A219&amp;B219&amp;C219&amp;F219)=0),"",IF(G219="【（第８期）医療機関受付】",TEXT(INDIRECT(A219&amp;D219&amp;E219&amp;5),"d"),TEXT(INDIRECT(A219&amp;B219&amp;C219&amp;5),"d")))</f>
        <v/>
      </c>
      <c r="O219" s="15" t="str" cm="1">
        <f t="array" aca="1" ref="O219" ca="1">IF(OR(INDIRECT(A219&amp;B219&amp;C219&amp;F219)="",ISNUMBER(INDIRECT(A219&amp;B219&amp;C219&amp;F219))=FALSE,INDIRECT(A219&amp;B219&amp;C219&amp;F219)=0),"",HOUR(INDIRECT(A219&amp;"A"&amp;F219)))</f>
        <v/>
      </c>
      <c r="P219" s="15" t="str" cm="1">
        <f t="array" aca="1" ref="P219" ca="1">IF(OR(INDIRECT(A219&amp;B219&amp;C219&amp;F219)="",ISNUMBER(INDIRECT(A219&amp;B219&amp;C219&amp;F219))=FALSE,INDIRECT(A219&amp;B219&amp;C219&amp;F219)=0),"",MINUTE(INDIRECT(A219&amp;"A"&amp;F219)))</f>
        <v/>
      </c>
      <c r="Q219" s="15" t="str" cm="1">
        <f t="array" aca="1" ref="Q219" ca="1">IF(OR(INDIRECT(A219&amp;B219&amp;C219&amp;F219)="",ISNUMBER(INDIRECT(A219&amp;B219&amp;C219&amp;F219))=FALSE,INDIRECT(A219&amp;B219&amp;C219&amp;F219)=0),"",O219)</f>
        <v/>
      </c>
      <c r="R219" s="15" t="str" cm="1">
        <f t="array" aca="1" ref="R219" ca="1">IF(OR(INDIRECT(A219&amp;B219&amp;C219&amp;F219)="",ISNUMBER(INDIRECT(A219&amp;B219&amp;C219&amp;F219))=FALSE,INDIRECT(A219&amp;B219&amp;C219&amp;F219)=0),"",P219+14)</f>
        <v/>
      </c>
      <c r="S219" s="15" t="str" cm="1">
        <f t="array" aca="1" ref="S219" ca="1">IF(OR(INDIRECT(A219&amp;B219&amp;C219&amp;F219)="",ISNUMBER(INDIRECT(A219&amp;B219&amp;C219&amp;F219))=FALSE,INDIRECT(A219&amp;B219&amp;C219&amp;F219)=0),"",INDIRECT(A219&amp;B219&amp;C219&amp;F219))</f>
        <v/>
      </c>
      <c r="T219" s="15" t="str" cm="1">
        <f t="array" aca="1" ref="T219" ca="1">IF(OR(INDIRECT(A219&amp;B219&amp;C219&amp;F219)="",ISNUMBER(INDIRECT(A219&amp;B219&amp;C219&amp;F219))=FALSE,INDIRECT(A219&amp;B219&amp;C219&amp;F219)=0),"",0)</f>
        <v/>
      </c>
    </row>
    <row r="220" spans="1:20">
      <c r="A220" s="23" t="s">
        <v>912</v>
      </c>
      <c r="C220" s="23" t="str">
        <f t="shared" si="9"/>
        <v>f</v>
      </c>
      <c r="E220" s="23" t="str">
        <f t="shared" ca="1" si="7"/>
        <v>e</v>
      </c>
      <c r="F220" s="23">
        <f t="shared" si="8"/>
        <v>21</v>
      </c>
      <c r="G220" s="23" t="str" cm="1">
        <f t="array" aca="1" ref="G220" ca="1">IF(OR(INDIRECT(A220&amp;B220&amp;C220&amp;F220)="",ISNUMBER(INDIRECT(A220&amp;B220&amp;C220&amp;F220))=FALSE),"",IF(INDIRECT(A220&amp;B220&amp;C220&amp;9)="公開","【（第８期）WEB・コールセンター受付】","【（第８期）医療機関受付】"))</f>
        <v/>
      </c>
      <c r="H220" s="15" t="str" cm="1">
        <f t="array" aca="1" ref="H220" ca="1">IF(OR(INDIRECT(A220&amp;B220&amp;C220&amp;F220)="",ISNUMBER(INDIRECT(A220&amp;B220&amp;C220&amp;F220))=FALSE,INDIRECT(A220&amp;B220&amp;C220&amp;F220)=0),"",431001)</f>
        <v/>
      </c>
      <c r="I220" s="15" t="str" cm="1">
        <f t="array" aca="1" ref="I220" ca="1">IF(OR(INDIRECT(A220&amp;B220&amp;C220&amp;F220)="",ISNUMBER(INDIRECT(A220&amp;B220&amp;C220&amp;F220))=FALSE,INDIRECT(A220&amp;B220&amp;C220&amp;F220)=0),"",G220&amp;J220&amp;"."&amp;TEXT(M220,"00")&amp;TEXT(N220,"00")&amp;"."&amp;TEXT(O220,"00")&amp;TEXT(P220,"00"))</f>
        <v/>
      </c>
      <c r="J220" s="15" t="str" cm="1">
        <f t="array" aca="1" ref="J220" ca="1">IF(OR(INDIRECT(A220&amp;B220&amp;C220&amp;F220)="",ISNUMBER(INDIRECT(A220&amp;B220&amp;C220&amp;F220))=FALSE,INDIRECT(A220&amp;B220&amp;C220&amp;F220)=0),"",予約枠報告様式!$B$2)</f>
        <v/>
      </c>
      <c r="K220" s="15" t="str" cm="1">
        <f t="array" aca="1" ref="K220" ca="1">IF(OR(INDIRECT(A220&amp;B220&amp;C220&amp;F220)="",ISNUMBER(INDIRECT(A220&amp;B220&amp;C220&amp;F220))=FALSE,INDIRECT(A220&amp;B220&amp;C220&amp;F220)=0),"",1)</f>
        <v/>
      </c>
      <c r="L220" s="15" t="str" cm="1">
        <f t="array" aca="1" ref="L220" ca="1">IF(OR(INDIRECT(A220&amp;B220&amp;C220&amp;F220)="",ISNUMBER(INDIRECT(A220&amp;B220&amp;C220&amp;F220))=FALSE,INDIRECT(A220&amp;B220&amp;C220&amp;F220)=0),"",IF(G220="【（第８期）医療機関受付】",TEXT(INDIRECT(A220&amp;D220&amp;E220&amp;5),"yyy"),TEXT(INDIRECT(A220&amp;B220&amp;C220&amp;5),"yyy")))</f>
        <v/>
      </c>
      <c r="M220" s="15" t="str" cm="1">
        <f t="array" aca="1" ref="M220" ca="1">IF(OR(INDIRECT(A220&amp;B220&amp;C220&amp;F220)="",ISNUMBER(INDIRECT(A220&amp;B220&amp;C220&amp;F220))=FALSE,INDIRECT(A220&amp;B220&amp;C220&amp;F220)=0),"",IF(G220="【（第８期）医療機関受付】",TEXT(INDIRECT(A220&amp;D220&amp;E220&amp;5),"m"),TEXT(INDIRECT(A220&amp;B220&amp;C220&amp;5),"m")))</f>
        <v/>
      </c>
      <c r="N220" s="15" t="str" cm="1">
        <f t="array" aca="1" ref="N220" ca="1">IF(OR(INDIRECT(A220&amp;B220&amp;C220&amp;F220)="",ISNUMBER(INDIRECT(A220&amp;B220&amp;C220&amp;F220))=FALSE,INDIRECT(A220&amp;B220&amp;C220&amp;F220)=0),"",IF(G220="【（第８期）医療機関受付】",TEXT(INDIRECT(A220&amp;D220&amp;E220&amp;5),"d"),TEXT(INDIRECT(A220&amp;B220&amp;C220&amp;5),"d")))</f>
        <v/>
      </c>
      <c r="O220" s="15" t="str" cm="1">
        <f t="array" aca="1" ref="O220" ca="1">IF(OR(INDIRECT(A220&amp;B220&amp;C220&amp;F220)="",ISNUMBER(INDIRECT(A220&amp;B220&amp;C220&amp;F220))=FALSE,INDIRECT(A220&amp;B220&amp;C220&amp;F220)=0),"",HOUR(INDIRECT(A220&amp;"A"&amp;F220)))</f>
        <v/>
      </c>
      <c r="P220" s="15" t="str" cm="1">
        <f t="array" aca="1" ref="P220" ca="1">IF(OR(INDIRECT(A220&amp;B220&amp;C220&amp;F220)="",ISNUMBER(INDIRECT(A220&amp;B220&amp;C220&amp;F220))=FALSE,INDIRECT(A220&amp;B220&amp;C220&amp;F220)=0),"",MINUTE(INDIRECT(A220&amp;"A"&amp;F220)))</f>
        <v/>
      </c>
      <c r="Q220" s="15" t="str" cm="1">
        <f t="array" aca="1" ref="Q220" ca="1">IF(OR(INDIRECT(A220&amp;B220&amp;C220&amp;F220)="",ISNUMBER(INDIRECT(A220&amp;B220&amp;C220&amp;F220))=FALSE,INDIRECT(A220&amp;B220&amp;C220&amp;F220)=0),"",O220)</f>
        <v/>
      </c>
      <c r="R220" s="15" t="str" cm="1">
        <f t="array" aca="1" ref="R220" ca="1">IF(OR(INDIRECT(A220&amp;B220&amp;C220&amp;F220)="",ISNUMBER(INDIRECT(A220&amp;B220&amp;C220&amp;F220))=FALSE,INDIRECT(A220&amp;B220&amp;C220&amp;F220)=0),"",P220+14)</f>
        <v/>
      </c>
      <c r="S220" s="15" t="str" cm="1">
        <f t="array" aca="1" ref="S220" ca="1">IF(OR(INDIRECT(A220&amp;B220&amp;C220&amp;F220)="",ISNUMBER(INDIRECT(A220&amp;B220&amp;C220&amp;F220))=FALSE,INDIRECT(A220&amp;B220&amp;C220&amp;F220)=0),"",INDIRECT(A220&amp;B220&amp;C220&amp;F220))</f>
        <v/>
      </c>
      <c r="T220" s="15" t="str" cm="1">
        <f t="array" aca="1" ref="T220" ca="1">IF(OR(INDIRECT(A220&amp;B220&amp;C220&amp;F220)="",ISNUMBER(INDIRECT(A220&amp;B220&amp;C220&amp;F220))=FALSE,INDIRECT(A220&amp;B220&amp;C220&amp;F220)=0),"",0)</f>
        <v/>
      </c>
    </row>
    <row r="221" spans="1:20">
      <c r="A221" s="23" t="s">
        <v>912</v>
      </c>
      <c r="C221" s="23" t="str">
        <f t="shared" si="9"/>
        <v>f</v>
      </c>
      <c r="E221" s="23" t="str">
        <f t="shared" ca="1" si="7"/>
        <v>e</v>
      </c>
      <c r="F221" s="23">
        <f t="shared" si="8"/>
        <v>22</v>
      </c>
      <c r="G221" s="23" t="str" cm="1">
        <f t="array" aca="1" ref="G221" ca="1">IF(OR(INDIRECT(A221&amp;B221&amp;C221&amp;F221)="",ISNUMBER(INDIRECT(A221&amp;B221&amp;C221&amp;F221))=FALSE),"",IF(INDIRECT(A221&amp;B221&amp;C221&amp;9)="公開","【（第８期）WEB・コールセンター受付】","【（第８期）医療機関受付】"))</f>
        <v/>
      </c>
      <c r="H221" s="15" t="str" cm="1">
        <f t="array" aca="1" ref="H221" ca="1">IF(OR(INDIRECT(A221&amp;B221&amp;C221&amp;F221)="",ISNUMBER(INDIRECT(A221&amp;B221&amp;C221&amp;F221))=FALSE,INDIRECT(A221&amp;B221&amp;C221&amp;F221)=0),"",431001)</f>
        <v/>
      </c>
      <c r="I221" s="15" t="str" cm="1">
        <f t="array" aca="1" ref="I221" ca="1">IF(OR(INDIRECT(A221&amp;B221&amp;C221&amp;F221)="",ISNUMBER(INDIRECT(A221&amp;B221&amp;C221&amp;F221))=FALSE,INDIRECT(A221&amp;B221&amp;C221&amp;F221)=0),"",G221&amp;J221&amp;"."&amp;TEXT(M221,"00")&amp;TEXT(N221,"00")&amp;"."&amp;TEXT(O221,"00")&amp;TEXT(P221,"00"))</f>
        <v/>
      </c>
      <c r="J221" s="15" t="str" cm="1">
        <f t="array" aca="1" ref="J221" ca="1">IF(OR(INDIRECT(A221&amp;B221&amp;C221&amp;F221)="",ISNUMBER(INDIRECT(A221&amp;B221&amp;C221&amp;F221))=FALSE,INDIRECT(A221&amp;B221&amp;C221&amp;F221)=0),"",予約枠報告様式!$B$2)</f>
        <v/>
      </c>
      <c r="K221" s="15" t="str" cm="1">
        <f t="array" aca="1" ref="K221" ca="1">IF(OR(INDIRECT(A221&amp;B221&amp;C221&amp;F221)="",ISNUMBER(INDIRECT(A221&amp;B221&amp;C221&amp;F221))=FALSE,INDIRECT(A221&amp;B221&amp;C221&amp;F221)=0),"",1)</f>
        <v/>
      </c>
      <c r="L221" s="15" t="str" cm="1">
        <f t="array" aca="1" ref="L221" ca="1">IF(OR(INDIRECT(A221&amp;B221&amp;C221&amp;F221)="",ISNUMBER(INDIRECT(A221&amp;B221&amp;C221&amp;F221))=FALSE,INDIRECT(A221&amp;B221&amp;C221&amp;F221)=0),"",IF(G221="【（第８期）医療機関受付】",TEXT(INDIRECT(A221&amp;D221&amp;E221&amp;5),"yyy"),TEXT(INDIRECT(A221&amp;B221&amp;C221&amp;5),"yyy")))</f>
        <v/>
      </c>
      <c r="M221" s="15" t="str" cm="1">
        <f t="array" aca="1" ref="M221" ca="1">IF(OR(INDIRECT(A221&amp;B221&amp;C221&amp;F221)="",ISNUMBER(INDIRECT(A221&amp;B221&amp;C221&amp;F221))=FALSE,INDIRECT(A221&amp;B221&amp;C221&amp;F221)=0),"",IF(G221="【（第８期）医療機関受付】",TEXT(INDIRECT(A221&amp;D221&amp;E221&amp;5),"m"),TEXT(INDIRECT(A221&amp;B221&amp;C221&amp;5),"m")))</f>
        <v/>
      </c>
      <c r="N221" s="15" t="str" cm="1">
        <f t="array" aca="1" ref="N221" ca="1">IF(OR(INDIRECT(A221&amp;B221&amp;C221&amp;F221)="",ISNUMBER(INDIRECT(A221&amp;B221&amp;C221&amp;F221))=FALSE,INDIRECT(A221&amp;B221&amp;C221&amp;F221)=0),"",IF(G221="【（第８期）医療機関受付】",TEXT(INDIRECT(A221&amp;D221&amp;E221&amp;5),"d"),TEXT(INDIRECT(A221&amp;B221&amp;C221&amp;5),"d")))</f>
        <v/>
      </c>
      <c r="O221" s="15" t="str" cm="1">
        <f t="array" aca="1" ref="O221" ca="1">IF(OR(INDIRECT(A221&amp;B221&amp;C221&amp;F221)="",ISNUMBER(INDIRECT(A221&amp;B221&amp;C221&amp;F221))=FALSE,INDIRECT(A221&amp;B221&amp;C221&amp;F221)=0),"",HOUR(INDIRECT(A221&amp;"A"&amp;F221)))</f>
        <v/>
      </c>
      <c r="P221" s="15" t="str" cm="1">
        <f t="array" aca="1" ref="P221" ca="1">IF(OR(INDIRECT(A221&amp;B221&amp;C221&amp;F221)="",ISNUMBER(INDIRECT(A221&amp;B221&amp;C221&amp;F221))=FALSE,INDIRECT(A221&amp;B221&amp;C221&amp;F221)=0),"",MINUTE(INDIRECT(A221&amp;"A"&amp;F221)))</f>
        <v/>
      </c>
      <c r="Q221" s="15" t="str" cm="1">
        <f t="array" aca="1" ref="Q221" ca="1">IF(OR(INDIRECT(A221&amp;B221&amp;C221&amp;F221)="",ISNUMBER(INDIRECT(A221&amp;B221&amp;C221&amp;F221))=FALSE,INDIRECT(A221&amp;B221&amp;C221&amp;F221)=0),"",O221)</f>
        <v/>
      </c>
      <c r="R221" s="15" t="str" cm="1">
        <f t="array" aca="1" ref="R221" ca="1">IF(OR(INDIRECT(A221&amp;B221&amp;C221&amp;F221)="",ISNUMBER(INDIRECT(A221&amp;B221&amp;C221&amp;F221))=FALSE,INDIRECT(A221&amp;B221&amp;C221&amp;F221)=0),"",P221+14)</f>
        <v/>
      </c>
      <c r="S221" s="15" t="str" cm="1">
        <f t="array" aca="1" ref="S221" ca="1">IF(OR(INDIRECT(A221&amp;B221&amp;C221&amp;F221)="",ISNUMBER(INDIRECT(A221&amp;B221&amp;C221&amp;F221))=FALSE,INDIRECT(A221&amp;B221&amp;C221&amp;F221)=0),"",INDIRECT(A221&amp;B221&amp;C221&amp;F221))</f>
        <v/>
      </c>
      <c r="T221" s="15" t="str" cm="1">
        <f t="array" aca="1" ref="T221" ca="1">IF(OR(INDIRECT(A221&amp;B221&amp;C221&amp;F221)="",ISNUMBER(INDIRECT(A221&amp;B221&amp;C221&amp;F221))=FALSE,INDIRECT(A221&amp;B221&amp;C221&amp;F221)=0),"",0)</f>
        <v/>
      </c>
    </row>
    <row r="222" spans="1:20">
      <c r="A222" s="23" t="s">
        <v>912</v>
      </c>
      <c r="C222" s="23" t="str">
        <f t="shared" si="9"/>
        <v>f</v>
      </c>
      <c r="E222" s="23" t="str">
        <f t="shared" ca="1" si="7"/>
        <v>e</v>
      </c>
      <c r="F222" s="23">
        <f t="shared" si="8"/>
        <v>23</v>
      </c>
      <c r="G222" s="23" t="str" cm="1">
        <f t="array" aca="1" ref="G222" ca="1">IF(OR(INDIRECT(A222&amp;B222&amp;C222&amp;F222)="",ISNUMBER(INDIRECT(A222&amp;B222&amp;C222&amp;F222))=FALSE),"",IF(INDIRECT(A222&amp;B222&amp;C222&amp;9)="公開","【（第８期）WEB・コールセンター受付】","【（第８期）医療機関受付】"))</f>
        <v/>
      </c>
      <c r="H222" s="15" t="str" cm="1">
        <f t="array" aca="1" ref="H222" ca="1">IF(OR(INDIRECT(A222&amp;B222&amp;C222&amp;F222)="",ISNUMBER(INDIRECT(A222&amp;B222&amp;C222&amp;F222))=FALSE,INDIRECT(A222&amp;B222&amp;C222&amp;F222)=0),"",431001)</f>
        <v/>
      </c>
      <c r="I222" s="15" t="str" cm="1">
        <f t="array" aca="1" ref="I222" ca="1">IF(OR(INDIRECT(A222&amp;B222&amp;C222&amp;F222)="",ISNUMBER(INDIRECT(A222&amp;B222&amp;C222&amp;F222))=FALSE,INDIRECT(A222&amp;B222&amp;C222&amp;F222)=0),"",G222&amp;J222&amp;"."&amp;TEXT(M222,"00")&amp;TEXT(N222,"00")&amp;"."&amp;TEXT(O222,"00")&amp;TEXT(P222,"00"))</f>
        <v/>
      </c>
      <c r="J222" s="15" t="str" cm="1">
        <f t="array" aca="1" ref="J222" ca="1">IF(OR(INDIRECT(A222&amp;B222&amp;C222&amp;F222)="",ISNUMBER(INDIRECT(A222&amp;B222&amp;C222&amp;F222))=FALSE,INDIRECT(A222&amp;B222&amp;C222&amp;F222)=0),"",予約枠報告様式!$B$2)</f>
        <v/>
      </c>
      <c r="K222" s="15" t="str" cm="1">
        <f t="array" aca="1" ref="K222" ca="1">IF(OR(INDIRECT(A222&amp;B222&amp;C222&amp;F222)="",ISNUMBER(INDIRECT(A222&amp;B222&amp;C222&amp;F222))=FALSE,INDIRECT(A222&amp;B222&amp;C222&amp;F222)=0),"",1)</f>
        <v/>
      </c>
      <c r="L222" s="15" t="str" cm="1">
        <f t="array" aca="1" ref="L222" ca="1">IF(OR(INDIRECT(A222&amp;B222&amp;C222&amp;F222)="",ISNUMBER(INDIRECT(A222&amp;B222&amp;C222&amp;F222))=FALSE,INDIRECT(A222&amp;B222&amp;C222&amp;F222)=0),"",IF(G222="【（第８期）医療機関受付】",TEXT(INDIRECT(A222&amp;D222&amp;E222&amp;5),"yyy"),TEXT(INDIRECT(A222&amp;B222&amp;C222&amp;5),"yyy")))</f>
        <v/>
      </c>
      <c r="M222" s="15" t="str" cm="1">
        <f t="array" aca="1" ref="M222" ca="1">IF(OR(INDIRECT(A222&amp;B222&amp;C222&amp;F222)="",ISNUMBER(INDIRECT(A222&amp;B222&amp;C222&amp;F222))=FALSE,INDIRECT(A222&amp;B222&amp;C222&amp;F222)=0),"",IF(G222="【（第８期）医療機関受付】",TEXT(INDIRECT(A222&amp;D222&amp;E222&amp;5),"m"),TEXT(INDIRECT(A222&amp;B222&amp;C222&amp;5),"m")))</f>
        <v/>
      </c>
      <c r="N222" s="15" t="str" cm="1">
        <f t="array" aca="1" ref="N222" ca="1">IF(OR(INDIRECT(A222&amp;B222&amp;C222&amp;F222)="",ISNUMBER(INDIRECT(A222&amp;B222&amp;C222&amp;F222))=FALSE,INDIRECT(A222&amp;B222&amp;C222&amp;F222)=0),"",IF(G222="【（第８期）医療機関受付】",TEXT(INDIRECT(A222&amp;D222&amp;E222&amp;5),"d"),TEXT(INDIRECT(A222&amp;B222&amp;C222&amp;5),"d")))</f>
        <v/>
      </c>
      <c r="O222" s="15" t="str" cm="1">
        <f t="array" aca="1" ref="O222" ca="1">IF(OR(INDIRECT(A222&amp;B222&amp;C222&amp;F222)="",ISNUMBER(INDIRECT(A222&amp;B222&amp;C222&amp;F222))=FALSE,INDIRECT(A222&amp;B222&amp;C222&amp;F222)=0),"",HOUR(INDIRECT(A222&amp;"A"&amp;F222)))</f>
        <v/>
      </c>
      <c r="P222" s="15" t="str" cm="1">
        <f t="array" aca="1" ref="P222" ca="1">IF(OR(INDIRECT(A222&amp;B222&amp;C222&amp;F222)="",ISNUMBER(INDIRECT(A222&amp;B222&amp;C222&amp;F222))=FALSE,INDIRECT(A222&amp;B222&amp;C222&amp;F222)=0),"",MINUTE(INDIRECT(A222&amp;"A"&amp;F222)))</f>
        <v/>
      </c>
      <c r="Q222" s="15" t="str" cm="1">
        <f t="array" aca="1" ref="Q222" ca="1">IF(OR(INDIRECT(A222&amp;B222&amp;C222&amp;F222)="",ISNUMBER(INDIRECT(A222&amp;B222&amp;C222&amp;F222))=FALSE,INDIRECT(A222&amp;B222&amp;C222&amp;F222)=0),"",O222)</f>
        <v/>
      </c>
      <c r="R222" s="15" t="str" cm="1">
        <f t="array" aca="1" ref="R222" ca="1">IF(OR(INDIRECT(A222&amp;B222&amp;C222&amp;F222)="",ISNUMBER(INDIRECT(A222&amp;B222&amp;C222&amp;F222))=FALSE,INDIRECT(A222&amp;B222&amp;C222&amp;F222)=0),"",P222+14)</f>
        <v/>
      </c>
      <c r="S222" s="15" t="str" cm="1">
        <f t="array" aca="1" ref="S222" ca="1">IF(OR(INDIRECT(A222&amp;B222&amp;C222&amp;F222)="",ISNUMBER(INDIRECT(A222&amp;B222&amp;C222&amp;F222))=FALSE,INDIRECT(A222&amp;B222&amp;C222&amp;F222)=0),"",INDIRECT(A222&amp;B222&amp;C222&amp;F222))</f>
        <v/>
      </c>
      <c r="T222" s="15" t="str" cm="1">
        <f t="array" aca="1" ref="T222" ca="1">IF(OR(INDIRECT(A222&amp;B222&amp;C222&amp;F222)="",ISNUMBER(INDIRECT(A222&amp;B222&amp;C222&amp;F222))=FALSE,INDIRECT(A222&amp;B222&amp;C222&amp;F222)=0),"",0)</f>
        <v/>
      </c>
    </row>
    <row r="223" spans="1:20">
      <c r="A223" s="23" t="s">
        <v>912</v>
      </c>
      <c r="C223" s="23" t="str">
        <f t="shared" si="9"/>
        <v>f</v>
      </c>
      <c r="E223" s="23" t="str">
        <f t="shared" ca="1" si="7"/>
        <v>e</v>
      </c>
      <c r="F223" s="23">
        <f t="shared" si="8"/>
        <v>24</v>
      </c>
      <c r="G223" s="23" t="str" cm="1">
        <f t="array" aca="1" ref="G223" ca="1">IF(OR(INDIRECT(A223&amp;B223&amp;C223&amp;F223)="",ISNUMBER(INDIRECT(A223&amp;B223&amp;C223&amp;F223))=FALSE),"",IF(INDIRECT(A223&amp;B223&amp;C223&amp;9)="公開","【（第８期）WEB・コールセンター受付】","【（第８期）医療機関受付】"))</f>
        <v/>
      </c>
      <c r="H223" s="15" t="str" cm="1">
        <f t="array" aca="1" ref="H223" ca="1">IF(OR(INDIRECT(A223&amp;B223&amp;C223&amp;F223)="",ISNUMBER(INDIRECT(A223&amp;B223&amp;C223&amp;F223))=FALSE,INDIRECT(A223&amp;B223&amp;C223&amp;F223)=0),"",431001)</f>
        <v/>
      </c>
      <c r="I223" s="15" t="str" cm="1">
        <f t="array" aca="1" ref="I223" ca="1">IF(OR(INDIRECT(A223&amp;B223&amp;C223&amp;F223)="",ISNUMBER(INDIRECT(A223&amp;B223&amp;C223&amp;F223))=FALSE,INDIRECT(A223&amp;B223&amp;C223&amp;F223)=0),"",G223&amp;J223&amp;"."&amp;TEXT(M223,"00")&amp;TEXT(N223,"00")&amp;"."&amp;TEXT(O223,"00")&amp;TEXT(P223,"00"))</f>
        <v/>
      </c>
      <c r="J223" s="15" t="str" cm="1">
        <f t="array" aca="1" ref="J223" ca="1">IF(OR(INDIRECT(A223&amp;B223&amp;C223&amp;F223)="",ISNUMBER(INDIRECT(A223&amp;B223&amp;C223&amp;F223))=FALSE,INDIRECT(A223&amp;B223&amp;C223&amp;F223)=0),"",予約枠報告様式!$B$2)</f>
        <v/>
      </c>
      <c r="K223" s="15" t="str" cm="1">
        <f t="array" aca="1" ref="K223" ca="1">IF(OR(INDIRECT(A223&amp;B223&amp;C223&amp;F223)="",ISNUMBER(INDIRECT(A223&amp;B223&amp;C223&amp;F223))=FALSE,INDIRECT(A223&amp;B223&amp;C223&amp;F223)=0),"",1)</f>
        <v/>
      </c>
      <c r="L223" s="15" t="str" cm="1">
        <f t="array" aca="1" ref="L223" ca="1">IF(OR(INDIRECT(A223&amp;B223&amp;C223&amp;F223)="",ISNUMBER(INDIRECT(A223&amp;B223&amp;C223&amp;F223))=FALSE,INDIRECT(A223&amp;B223&amp;C223&amp;F223)=0),"",IF(G223="【（第８期）医療機関受付】",TEXT(INDIRECT(A223&amp;D223&amp;E223&amp;5),"yyy"),TEXT(INDIRECT(A223&amp;B223&amp;C223&amp;5),"yyy")))</f>
        <v/>
      </c>
      <c r="M223" s="15" t="str" cm="1">
        <f t="array" aca="1" ref="M223" ca="1">IF(OR(INDIRECT(A223&amp;B223&amp;C223&amp;F223)="",ISNUMBER(INDIRECT(A223&amp;B223&amp;C223&amp;F223))=FALSE,INDIRECT(A223&amp;B223&amp;C223&amp;F223)=0),"",IF(G223="【（第８期）医療機関受付】",TEXT(INDIRECT(A223&amp;D223&amp;E223&amp;5),"m"),TEXT(INDIRECT(A223&amp;B223&amp;C223&amp;5),"m")))</f>
        <v/>
      </c>
      <c r="N223" s="15" t="str" cm="1">
        <f t="array" aca="1" ref="N223" ca="1">IF(OR(INDIRECT(A223&amp;B223&amp;C223&amp;F223)="",ISNUMBER(INDIRECT(A223&amp;B223&amp;C223&amp;F223))=FALSE,INDIRECT(A223&amp;B223&amp;C223&amp;F223)=0),"",IF(G223="【（第８期）医療機関受付】",TEXT(INDIRECT(A223&amp;D223&amp;E223&amp;5),"d"),TEXT(INDIRECT(A223&amp;B223&amp;C223&amp;5),"d")))</f>
        <v/>
      </c>
      <c r="O223" s="15" t="str" cm="1">
        <f t="array" aca="1" ref="O223" ca="1">IF(OR(INDIRECT(A223&amp;B223&amp;C223&amp;F223)="",ISNUMBER(INDIRECT(A223&amp;B223&amp;C223&amp;F223))=FALSE,INDIRECT(A223&amp;B223&amp;C223&amp;F223)=0),"",HOUR(INDIRECT(A223&amp;"A"&amp;F223)))</f>
        <v/>
      </c>
      <c r="P223" s="15" t="str" cm="1">
        <f t="array" aca="1" ref="P223" ca="1">IF(OR(INDIRECT(A223&amp;B223&amp;C223&amp;F223)="",ISNUMBER(INDIRECT(A223&amp;B223&amp;C223&amp;F223))=FALSE,INDIRECT(A223&amp;B223&amp;C223&amp;F223)=0),"",MINUTE(INDIRECT(A223&amp;"A"&amp;F223)))</f>
        <v/>
      </c>
      <c r="Q223" s="15" t="str" cm="1">
        <f t="array" aca="1" ref="Q223" ca="1">IF(OR(INDIRECT(A223&amp;B223&amp;C223&amp;F223)="",ISNUMBER(INDIRECT(A223&amp;B223&amp;C223&amp;F223))=FALSE,INDIRECT(A223&amp;B223&amp;C223&amp;F223)=0),"",O223)</f>
        <v/>
      </c>
      <c r="R223" s="15" t="str" cm="1">
        <f t="array" aca="1" ref="R223" ca="1">IF(OR(INDIRECT(A223&amp;B223&amp;C223&amp;F223)="",ISNUMBER(INDIRECT(A223&amp;B223&amp;C223&amp;F223))=FALSE,INDIRECT(A223&amp;B223&amp;C223&amp;F223)=0),"",P223+14)</f>
        <v/>
      </c>
      <c r="S223" s="15" t="str" cm="1">
        <f t="array" aca="1" ref="S223" ca="1">IF(OR(INDIRECT(A223&amp;B223&amp;C223&amp;F223)="",ISNUMBER(INDIRECT(A223&amp;B223&amp;C223&amp;F223))=FALSE,INDIRECT(A223&amp;B223&amp;C223&amp;F223)=0),"",INDIRECT(A223&amp;B223&amp;C223&amp;F223))</f>
        <v/>
      </c>
      <c r="T223" s="15" t="str" cm="1">
        <f t="array" aca="1" ref="T223" ca="1">IF(OR(INDIRECT(A223&amp;B223&amp;C223&amp;F223)="",ISNUMBER(INDIRECT(A223&amp;B223&amp;C223&amp;F223))=FALSE,INDIRECT(A223&amp;B223&amp;C223&amp;F223)=0),"",0)</f>
        <v/>
      </c>
    </row>
    <row r="224" spans="1:20">
      <c r="A224" s="23" t="s">
        <v>912</v>
      </c>
      <c r="C224" s="23" t="str">
        <f t="shared" si="9"/>
        <v>f</v>
      </c>
      <c r="E224" s="23" t="str">
        <f t="shared" ca="1" si="7"/>
        <v>e</v>
      </c>
      <c r="F224" s="23">
        <f t="shared" si="8"/>
        <v>25</v>
      </c>
      <c r="G224" s="23" t="str" cm="1">
        <f t="array" aca="1" ref="G224" ca="1">IF(OR(INDIRECT(A224&amp;B224&amp;C224&amp;F224)="",ISNUMBER(INDIRECT(A224&amp;B224&amp;C224&amp;F224))=FALSE),"",IF(INDIRECT(A224&amp;B224&amp;C224&amp;9)="公開","【（第８期）WEB・コールセンター受付】","【（第８期）医療機関受付】"))</f>
        <v/>
      </c>
      <c r="H224" s="15" t="str" cm="1">
        <f t="array" aca="1" ref="H224" ca="1">IF(OR(INDIRECT(A224&amp;B224&amp;C224&amp;F224)="",ISNUMBER(INDIRECT(A224&amp;B224&amp;C224&amp;F224))=FALSE,INDIRECT(A224&amp;B224&amp;C224&amp;F224)=0),"",431001)</f>
        <v/>
      </c>
      <c r="I224" s="15" t="str" cm="1">
        <f t="array" aca="1" ref="I224" ca="1">IF(OR(INDIRECT(A224&amp;B224&amp;C224&amp;F224)="",ISNUMBER(INDIRECT(A224&amp;B224&amp;C224&amp;F224))=FALSE,INDIRECT(A224&amp;B224&amp;C224&amp;F224)=0),"",G224&amp;J224&amp;"."&amp;TEXT(M224,"00")&amp;TEXT(N224,"00")&amp;"."&amp;TEXT(O224,"00")&amp;TEXT(P224,"00"))</f>
        <v/>
      </c>
      <c r="J224" s="15" t="str" cm="1">
        <f t="array" aca="1" ref="J224" ca="1">IF(OR(INDIRECT(A224&amp;B224&amp;C224&amp;F224)="",ISNUMBER(INDIRECT(A224&amp;B224&amp;C224&amp;F224))=FALSE,INDIRECT(A224&amp;B224&amp;C224&amp;F224)=0),"",予約枠報告様式!$B$2)</f>
        <v/>
      </c>
      <c r="K224" s="15" t="str" cm="1">
        <f t="array" aca="1" ref="K224" ca="1">IF(OR(INDIRECT(A224&amp;B224&amp;C224&amp;F224)="",ISNUMBER(INDIRECT(A224&amp;B224&amp;C224&amp;F224))=FALSE,INDIRECT(A224&amp;B224&amp;C224&amp;F224)=0),"",1)</f>
        <v/>
      </c>
      <c r="L224" s="15" t="str" cm="1">
        <f t="array" aca="1" ref="L224" ca="1">IF(OR(INDIRECT(A224&amp;B224&amp;C224&amp;F224)="",ISNUMBER(INDIRECT(A224&amp;B224&amp;C224&amp;F224))=FALSE,INDIRECT(A224&amp;B224&amp;C224&amp;F224)=0),"",IF(G224="【（第８期）医療機関受付】",TEXT(INDIRECT(A224&amp;D224&amp;E224&amp;5),"yyy"),TEXT(INDIRECT(A224&amp;B224&amp;C224&amp;5),"yyy")))</f>
        <v/>
      </c>
      <c r="M224" s="15" t="str" cm="1">
        <f t="array" aca="1" ref="M224" ca="1">IF(OR(INDIRECT(A224&amp;B224&amp;C224&amp;F224)="",ISNUMBER(INDIRECT(A224&amp;B224&amp;C224&amp;F224))=FALSE,INDIRECT(A224&amp;B224&amp;C224&amp;F224)=0),"",IF(G224="【（第８期）医療機関受付】",TEXT(INDIRECT(A224&amp;D224&amp;E224&amp;5),"m"),TEXT(INDIRECT(A224&amp;B224&amp;C224&amp;5),"m")))</f>
        <v/>
      </c>
      <c r="N224" s="15" t="str" cm="1">
        <f t="array" aca="1" ref="N224" ca="1">IF(OR(INDIRECT(A224&amp;B224&amp;C224&amp;F224)="",ISNUMBER(INDIRECT(A224&amp;B224&amp;C224&amp;F224))=FALSE,INDIRECT(A224&amp;B224&amp;C224&amp;F224)=0),"",IF(G224="【（第８期）医療機関受付】",TEXT(INDIRECT(A224&amp;D224&amp;E224&amp;5),"d"),TEXT(INDIRECT(A224&amp;B224&amp;C224&amp;5),"d")))</f>
        <v/>
      </c>
      <c r="O224" s="15" t="str" cm="1">
        <f t="array" aca="1" ref="O224" ca="1">IF(OR(INDIRECT(A224&amp;B224&amp;C224&amp;F224)="",ISNUMBER(INDIRECT(A224&amp;B224&amp;C224&amp;F224))=FALSE,INDIRECT(A224&amp;B224&amp;C224&amp;F224)=0),"",HOUR(INDIRECT(A224&amp;"A"&amp;F224)))</f>
        <v/>
      </c>
      <c r="P224" s="15" t="str" cm="1">
        <f t="array" aca="1" ref="P224" ca="1">IF(OR(INDIRECT(A224&amp;B224&amp;C224&amp;F224)="",ISNUMBER(INDIRECT(A224&amp;B224&amp;C224&amp;F224))=FALSE,INDIRECT(A224&amp;B224&amp;C224&amp;F224)=0),"",MINUTE(INDIRECT(A224&amp;"A"&amp;F224)))</f>
        <v/>
      </c>
      <c r="Q224" s="15" t="str" cm="1">
        <f t="array" aca="1" ref="Q224" ca="1">IF(OR(INDIRECT(A224&amp;B224&amp;C224&amp;F224)="",ISNUMBER(INDIRECT(A224&amp;B224&amp;C224&amp;F224))=FALSE,INDIRECT(A224&amp;B224&amp;C224&amp;F224)=0),"",O224)</f>
        <v/>
      </c>
      <c r="R224" s="15" t="str" cm="1">
        <f t="array" aca="1" ref="R224" ca="1">IF(OR(INDIRECT(A224&amp;B224&amp;C224&amp;F224)="",ISNUMBER(INDIRECT(A224&amp;B224&amp;C224&amp;F224))=FALSE,INDIRECT(A224&amp;B224&amp;C224&amp;F224)=0),"",P224+14)</f>
        <v/>
      </c>
      <c r="S224" s="15" t="str" cm="1">
        <f t="array" aca="1" ref="S224" ca="1">IF(OR(INDIRECT(A224&amp;B224&amp;C224&amp;F224)="",ISNUMBER(INDIRECT(A224&amp;B224&amp;C224&amp;F224))=FALSE,INDIRECT(A224&amp;B224&amp;C224&amp;F224)=0),"",INDIRECT(A224&amp;B224&amp;C224&amp;F224))</f>
        <v/>
      </c>
      <c r="T224" s="15" t="str" cm="1">
        <f t="array" aca="1" ref="T224" ca="1">IF(OR(INDIRECT(A224&amp;B224&amp;C224&amp;F224)="",ISNUMBER(INDIRECT(A224&amp;B224&amp;C224&amp;F224))=FALSE,INDIRECT(A224&amp;B224&amp;C224&amp;F224)=0),"",0)</f>
        <v/>
      </c>
    </row>
    <row r="225" spans="1:20">
      <c r="A225" s="23" t="s">
        <v>912</v>
      </c>
      <c r="C225" s="23" t="str">
        <f t="shared" si="9"/>
        <v>f</v>
      </c>
      <c r="E225" s="23" t="str">
        <f t="shared" ca="1" si="7"/>
        <v>e</v>
      </c>
      <c r="F225" s="23">
        <f t="shared" si="8"/>
        <v>26</v>
      </c>
      <c r="G225" s="23" t="str" cm="1">
        <f t="array" aca="1" ref="G225" ca="1">IF(OR(INDIRECT(A225&amp;B225&amp;C225&amp;F225)="",ISNUMBER(INDIRECT(A225&amp;B225&amp;C225&amp;F225))=FALSE),"",IF(INDIRECT(A225&amp;B225&amp;C225&amp;9)="公開","【（第８期）WEB・コールセンター受付】","【（第８期）医療機関受付】"))</f>
        <v/>
      </c>
      <c r="H225" s="15" t="str" cm="1">
        <f t="array" aca="1" ref="H225" ca="1">IF(OR(INDIRECT(A225&amp;B225&amp;C225&amp;F225)="",ISNUMBER(INDIRECT(A225&amp;B225&amp;C225&amp;F225))=FALSE,INDIRECT(A225&amp;B225&amp;C225&amp;F225)=0),"",431001)</f>
        <v/>
      </c>
      <c r="I225" s="15" t="str" cm="1">
        <f t="array" aca="1" ref="I225" ca="1">IF(OR(INDIRECT(A225&amp;B225&amp;C225&amp;F225)="",ISNUMBER(INDIRECT(A225&amp;B225&amp;C225&amp;F225))=FALSE,INDIRECT(A225&amp;B225&amp;C225&amp;F225)=0),"",G225&amp;J225&amp;"."&amp;TEXT(M225,"00")&amp;TEXT(N225,"00")&amp;"."&amp;TEXT(O225,"00")&amp;TEXT(P225,"00"))</f>
        <v/>
      </c>
      <c r="J225" s="15" t="str" cm="1">
        <f t="array" aca="1" ref="J225" ca="1">IF(OR(INDIRECT(A225&amp;B225&amp;C225&amp;F225)="",ISNUMBER(INDIRECT(A225&amp;B225&amp;C225&amp;F225))=FALSE,INDIRECT(A225&amp;B225&amp;C225&amp;F225)=0),"",予約枠報告様式!$B$2)</f>
        <v/>
      </c>
      <c r="K225" s="15" t="str" cm="1">
        <f t="array" aca="1" ref="K225" ca="1">IF(OR(INDIRECT(A225&amp;B225&amp;C225&amp;F225)="",ISNUMBER(INDIRECT(A225&amp;B225&amp;C225&amp;F225))=FALSE,INDIRECT(A225&amp;B225&amp;C225&amp;F225)=0),"",1)</f>
        <v/>
      </c>
      <c r="L225" s="15" t="str" cm="1">
        <f t="array" aca="1" ref="L225" ca="1">IF(OR(INDIRECT(A225&amp;B225&amp;C225&amp;F225)="",ISNUMBER(INDIRECT(A225&amp;B225&amp;C225&amp;F225))=FALSE,INDIRECT(A225&amp;B225&amp;C225&amp;F225)=0),"",IF(G225="【（第８期）医療機関受付】",TEXT(INDIRECT(A225&amp;D225&amp;E225&amp;5),"yyy"),TEXT(INDIRECT(A225&amp;B225&amp;C225&amp;5),"yyy")))</f>
        <v/>
      </c>
      <c r="M225" s="15" t="str" cm="1">
        <f t="array" aca="1" ref="M225" ca="1">IF(OR(INDIRECT(A225&amp;B225&amp;C225&amp;F225)="",ISNUMBER(INDIRECT(A225&amp;B225&amp;C225&amp;F225))=FALSE,INDIRECT(A225&amp;B225&amp;C225&amp;F225)=0),"",IF(G225="【（第８期）医療機関受付】",TEXT(INDIRECT(A225&amp;D225&amp;E225&amp;5),"m"),TEXT(INDIRECT(A225&amp;B225&amp;C225&amp;5),"m")))</f>
        <v/>
      </c>
      <c r="N225" s="15" t="str" cm="1">
        <f t="array" aca="1" ref="N225" ca="1">IF(OR(INDIRECT(A225&amp;B225&amp;C225&amp;F225)="",ISNUMBER(INDIRECT(A225&amp;B225&amp;C225&amp;F225))=FALSE,INDIRECT(A225&amp;B225&amp;C225&amp;F225)=0),"",IF(G225="【（第８期）医療機関受付】",TEXT(INDIRECT(A225&amp;D225&amp;E225&amp;5),"d"),TEXT(INDIRECT(A225&amp;B225&amp;C225&amp;5),"d")))</f>
        <v/>
      </c>
      <c r="O225" s="15" t="str" cm="1">
        <f t="array" aca="1" ref="O225" ca="1">IF(OR(INDIRECT(A225&amp;B225&amp;C225&amp;F225)="",ISNUMBER(INDIRECT(A225&amp;B225&amp;C225&amp;F225))=FALSE,INDIRECT(A225&amp;B225&amp;C225&amp;F225)=0),"",HOUR(INDIRECT(A225&amp;"A"&amp;F225)))</f>
        <v/>
      </c>
      <c r="P225" s="15" t="str" cm="1">
        <f t="array" aca="1" ref="P225" ca="1">IF(OR(INDIRECT(A225&amp;B225&amp;C225&amp;F225)="",ISNUMBER(INDIRECT(A225&amp;B225&amp;C225&amp;F225))=FALSE,INDIRECT(A225&amp;B225&amp;C225&amp;F225)=0),"",MINUTE(INDIRECT(A225&amp;"A"&amp;F225)))</f>
        <v/>
      </c>
      <c r="Q225" s="15" t="str" cm="1">
        <f t="array" aca="1" ref="Q225" ca="1">IF(OR(INDIRECT(A225&amp;B225&amp;C225&amp;F225)="",ISNUMBER(INDIRECT(A225&amp;B225&amp;C225&amp;F225))=FALSE,INDIRECT(A225&amp;B225&amp;C225&amp;F225)=0),"",O225)</f>
        <v/>
      </c>
      <c r="R225" s="15" t="str" cm="1">
        <f t="array" aca="1" ref="R225" ca="1">IF(OR(INDIRECT(A225&amp;B225&amp;C225&amp;F225)="",ISNUMBER(INDIRECT(A225&amp;B225&amp;C225&amp;F225))=FALSE,INDIRECT(A225&amp;B225&amp;C225&amp;F225)=0),"",P225+14)</f>
        <v/>
      </c>
      <c r="S225" s="15" t="str" cm="1">
        <f t="array" aca="1" ref="S225" ca="1">IF(OR(INDIRECT(A225&amp;B225&amp;C225&amp;F225)="",ISNUMBER(INDIRECT(A225&amp;B225&amp;C225&amp;F225))=FALSE,INDIRECT(A225&amp;B225&amp;C225&amp;F225)=0),"",INDIRECT(A225&amp;B225&amp;C225&amp;F225))</f>
        <v/>
      </c>
      <c r="T225" s="15" t="str" cm="1">
        <f t="array" aca="1" ref="T225" ca="1">IF(OR(INDIRECT(A225&amp;B225&amp;C225&amp;F225)="",ISNUMBER(INDIRECT(A225&amp;B225&amp;C225&amp;F225))=FALSE,INDIRECT(A225&amp;B225&amp;C225&amp;F225)=0),"",0)</f>
        <v/>
      </c>
    </row>
    <row r="226" spans="1:20">
      <c r="A226" s="23" t="s">
        <v>912</v>
      </c>
      <c r="C226" s="23" t="str">
        <f t="shared" si="9"/>
        <v>f</v>
      </c>
      <c r="E226" s="23" t="str">
        <f t="shared" ca="1" si="7"/>
        <v>e</v>
      </c>
      <c r="F226" s="23">
        <f t="shared" si="8"/>
        <v>27</v>
      </c>
      <c r="G226" s="23" t="str" cm="1">
        <f t="array" aca="1" ref="G226" ca="1">IF(OR(INDIRECT(A226&amp;B226&amp;C226&amp;F226)="",ISNUMBER(INDIRECT(A226&amp;B226&amp;C226&amp;F226))=FALSE),"",IF(INDIRECT(A226&amp;B226&amp;C226&amp;9)="公開","【（第８期）WEB・コールセンター受付】","【（第８期）医療機関受付】"))</f>
        <v/>
      </c>
      <c r="H226" s="15" t="str" cm="1">
        <f t="array" aca="1" ref="H226" ca="1">IF(OR(INDIRECT(A226&amp;B226&amp;C226&amp;F226)="",ISNUMBER(INDIRECT(A226&amp;B226&amp;C226&amp;F226))=FALSE,INDIRECT(A226&amp;B226&amp;C226&amp;F226)=0),"",431001)</f>
        <v/>
      </c>
      <c r="I226" s="15" t="str" cm="1">
        <f t="array" aca="1" ref="I226" ca="1">IF(OR(INDIRECT(A226&amp;B226&amp;C226&amp;F226)="",ISNUMBER(INDIRECT(A226&amp;B226&amp;C226&amp;F226))=FALSE,INDIRECT(A226&amp;B226&amp;C226&amp;F226)=0),"",G226&amp;J226&amp;"."&amp;TEXT(M226,"00")&amp;TEXT(N226,"00")&amp;"."&amp;TEXT(O226,"00")&amp;TEXT(P226,"00"))</f>
        <v/>
      </c>
      <c r="J226" s="15" t="str" cm="1">
        <f t="array" aca="1" ref="J226" ca="1">IF(OR(INDIRECT(A226&amp;B226&amp;C226&amp;F226)="",ISNUMBER(INDIRECT(A226&amp;B226&amp;C226&amp;F226))=FALSE,INDIRECT(A226&amp;B226&amp;C226&amp;F226)=0),"",予約枠報告様式!$B$2)</f>
        <v/>
      </c>
      <c r="K226" s="15" t="str" cm="1">
        <f t="array" aca="1" ref="K226" ca="1">IF(OR(INDIRECT(A226&amp;B226&amp;C226&amp;F226)="",ISNUMBER(INDIRECT(A226&amp;B226&amp;C226&amp;F226))=FALSE,INDIRECT(A226&amp;B226&amp;C226&amp;F226)=0),"",1)</f>
        <v/>
      </c>
      <c r="L226" s="15" t="str" cm="1">
        <f t="array" aca="1" ref="L226" ca="1">IF(OR(INDIRECT(A226&amp;B226&amp;C226&amp;F226)="",ISNUMBER(INDIRECT(A226&amp;B226&amp;C226&amp;F226))=FALSE,INDIRECT(A226&amp;B226&amp;C226&amp;F226)=0),"",IF(G226="【（第８期）医療機関受付】",TEXT(INDIRECT(A226&amp;D226&amp;E226&amp;5),"yyy"),TEXT(INDIRECT(A226&amp;B226&amp;C226&amp;5),"yyy")))</f>
        <v/>
      </c>
      <c r="M226" s="15" t="str" cm="1">
        <f t="array" aca="1" ref="M226" ca="1">IF(OR(INDIRECT(A226&amp;B226&amp;C226&amp;F226)="",ISNUMBER(INDIRECT(A226&amp;B226&amp;C226&amp;F226))=FALSE,INDIRECT(A226&amp;B226&amp;C226&amp;F226)=0),"",IF(G226="【（第８期）医療機関受付】",TEXT(INDIRECT(A226&amp;D226&amp;E226&amp;5),"m"),TEXT(INDIRECT(A226&amp;B226&amp;C226&amp;5),"m")))</f>
        <v/>
      </c>
      <c r="N226" s="15" t="str" cm="1">
        <f t="array" aca="1" ref="N226" ca="1">IF(OR(INDIRECT(A226&amp;B226&amp;C226&amp;F226)="",ISNUMBER(INDIRECT(A226&amp;B226&amp;C226&amp;F226))=FALSE,INDIRECT(A226&amp;B226&amp;C226&amp;F226)=0),"",IF(G226="【（第８期）医療機関受付】",TEXT(INDIRECT(A226&amp;D226&amp;E226&amp;5),"d"),TEXT(INDIRECT(A226&amp;B226&amp;C226&amp;5),"d")))</f>
        <v/>
      </c>
      <c r="O226" s="15" t="str" cm="1">
        <f t="array" aca="1" ref="O226" ca="1">IF(OR(INDIRECT(A226&amp;B226&amp;C226&amp;F226)="",ISNUMBER(INDIRECT(A226&amp;B226&amp;C226&amp;F226))=FALSE,INDIRECT(A226&amp;B226&amp;C226&amp;F226)=0),"",HOUR(INDIRECT(A226&amp;"A"&amp;F226)))</f>
        <v/>
      </c>
      <c r="P226" s="15" t="str" cm="1">
        <f t="array" aca="1" ref="P226" ca="1">IF(OR(INDIRECT(A226&amp;B226&amp;C226&amp;F226)="",ISNUMBER(INDIRECT(A226&amp;B226&amp;C226&amp;F226))=FALSE,INDIRECT(A226&amp;B226&amp;C226&amp;F226)=0),"",MINUTE(INDIRECT(A226&amp;"A"&amp;F226)))</f>
        <v/>
      </c>
      <c r="Q226" s="15" t="str" cm="1">
        <f t="array" aca="1" ref="Q226" ca="1">IF(OR(INDIRECT(A226&amp;B226&amp;C226&amp;F226)="",ISNUMBER(INDIRECT(A226&amp;B226&amp;C226&amp;F226))=FALSE,INDIRECT(A226&amp;B226&amp;C226&amp;F226)=0),"",O226)</f>
        <v/>
      </c>
      <c r="R226" s="15" t="str" cm="1">
        <f t="array" aca="1" ref="R226" ca="1">IF(OR(INDIRECT(A226&amp;B226&amp;C226&amp;F226)="",ISNUMBER(INDIRECT(A226&amp;B226&amp;C226&amp;F226))=FALSE,INDIRECT(A226&amp;B226&amp;C226&amp;F226)=0),"",P226+14)</f>
        <v/>
      </c>
      <c r="S226" s="15" t="str" cm="1">
        <f t="array" aca="1" ref="S226" ca="1">IF(OR(INDIRECT(A226&amp;B226&amp;C226&amp;F226)="",ISNUMBER(INDIRECT(A226&amp;B226&amp;C226&amp;F226))=FALSE,INDIRECT(A226&amp;B226&amp;C226&amp;F226)=0),"",INDIRECT(A226&amp;B226&amp;C226&amp;F226))</f>
        <v/>
      </c>
      <c r="T226" s="15" t="str" cm="1">
        <f t="array" aca="1" ref="T226" ca="1">IF(OR(INDIRECT(A226&amp;B226&amp;C226&amp;F226)="",ISNUMBER(INDIRECT(A226&amp;B226&amp;C226&amp;F226))=FALSE,INDIRECT(A226&amp;B226&amp;C226&amp;F226)=0),"",0)</f>
        <v/>
      </c>
    </row>
    <row r="227" spans="1:20">
      <c r="A227" s="23" t="s">
        <v>912</v>
      </c>
      <c r="C227" s="23" t="str">
        <f t="shared" si="9"/>
        <v>f</v>
      </c>
      <c r="E227" s="23" t="str">
        <f t="shared" ca="1" si="7"/>
        <v>e</v>
      </c>
      <c r="F227" s="23">
        <f t="shared" si="8"/>
        <v>28</v>
      </c>
      <c r="G227" s="23" t="str" cm="1">
        <f t="array" aca="1" ref="G227" ca="1">IF(OR(INDIRECT(A227&amp;B227&amp;C227&amp;F227)="",ISNUMBER(INDIRECT(A227&amp;B227&amp;C227&amp;F227))=FALSE),"",IF(INDIRECT(A227&amp;B227&amp;C227&amp;9)="公開","【（第８期）WEB・コールセンター受付】","【（第８期）医療機関受付】"))</f>
        <v/>
      </c>
      <c r="H227" s="15" t="str" cm="1">
        <f t="array" aca="1" ref="H227" ca="1">IF(OR(INDIRECT(A227&amp;B227&amp;C227&amp;F227)="",ISNUMBER(INDIRECT(A227&amp;B227&amp;C227&amp;F227))=FALSE,INDIRECT(A227&amp;B227&amp;C227&amp;F227)=0),"",431001)</f>
        <v/>
      </c>
      <c r="I227" s="15" t="str" cm="1">
        <f t="array" aca="1" ref="I227" ca="1">IF(OR(INDIRECT(A227&amp;B227&amp;C227&amp;F227)="",ISNUMBER(INDIRECT(A227&amp;B227&amp;C227&amp;F227))=FALSE,INDIRECT(A227&amp;B227&amp;C227&amp;F227)=0),"",G227&amp;J227&amp;"."&amp;TEXT(M227,"00")&amp;TEXT(N227,"00")&amp;"."&amp;TEXT(O227,"00")&amp;TEXT(P227,"00"))</f>
        <v/>
      </c>
      <c r="J227" s="15" t="str" cm="1">
        <f t="array" aca="1" ref="J227" ca="1">IF(OR(INDIRECT(A227&amp;B227&amp;C227&amp;F227)="",ISNUMBER(INDIRECT(A227&amp;B227&amp;C227&amp;F227))=FALSE,INDIRECT(A227&amp;B227&amp;C227&amp;F227)=0),"",予約枠報告様式!$B$2)</f>
        <v/>
      </c>
      <c r="K227" s="15" t="str" cm="1">
        <f t="array" aca="1" ref="K227" ca="1">IF(OR(INDIRECT(A227&amp;B227&amp;C227&amp;F227)="",ISNUMBER(INDIRECT(A227&amp;B227&amp;C227&amp;F227))=FALSE,INDIRECT(A227&amp;B227&amp;C227&amp;F227)=0),"",1)</f>
        <v/>
      </c>
      <c r="L227" s="15" t="str" cm="1">
        <f t="array" aca="1" ref="L227" ca="1">IF(OR(INDIRECT(A227&amp;B227&amp;C227&amp;F227)="",ISNUMBER(INDIRECT(A227&amp;B227&amp;C227&amp;F227))=FALSE,INDIRECT(A227&amp;B227&amp;C227&amp;F227)=0),"",IF(G227="【（第８期）医療機関受付】",TEXT(INDIRECT(A227&amp;D227&amp;E227&amp;5),"yyy"),TEXT(INDIRECT(A227&amp;B227&amp;C227&amp;5),"yyy")))</f>
        <v/>
      </c>
      <c r="M227" s="15" t="str" cm="1">
        <f t="array" aca="1" ref="M227" ca="1">IF(OR(INDIRECT(A227&amp;B227&amp;C227&amp;F227)="",ISNUMBER(INDIRECT(A227&amp;B227&amp;C227&amp;F227))=FALSE,INDIRECT(A227&amp;B227&amp;C227&amp;F227)=0),"",IF(G227="【（第８期）医療機関受付】",TEXT(INDIRECT(A227&amp;D227&amp;E227&amp;5),"m"),TEXT(INDIRECT(A227&amp;B227&amp;C227&amp;5),"m")))</f>
        <v/>
      </c>
      <c r="N227" s="15" t="str" cm="1">
        <f t="array" aca="1" ref="N227" ca="1">IF(OR(INDIRECT(A227&amp;B227&amp;C227&amp;F227)="",ISNUMBER(INDIRECT(A227&amp;B227&amp;C227&amp;F227))=FALSE,INDIRECT(A227&amp;B227&amp;C227&amp;F227)=0),"",IF(G227="【（第８期）医療機関受付】",TEXT(INDIRECT(A227&amp;D227&amp;E227&amp;5),"d"),TEXT(INDIRECT(A227&amp;B227&amp;C227&amp;5),"d")))</f>
        <v/>
      </c>
      <c r="O227" s="15" t="str" cm="1">
        <f t="array" aca="1" ref="O227" ca="1">IF(OR(INDIRECT(A227&amp;B227&amp;C227&amp;F227)="",ISNUMBER(INDIRECT(A227&amp;B227&amp;C227&amp;F227))=FALSE,INDIRECT(A227&amp;B227&amp;C227&amp;F227)=0),"",HOUR(INDIRECT(A227&amp;"A"&amp;F227)))</f>
        <v/>
      </c>
      <c r="P227" s="15" t="str" cm="1">
        <f t="array" aca="1" ref="P227" ca="1">IF(OR(INDIRECT(A227&amp;B227&amp;C227&amp;F227)="",ISNUMBER(INDIRECT(A227&amp;B227&amp;C227&amp;F227))=FALSE,INDIRECT(A227&amp;B227&amp;C227&amp;F227)=0),"",MINUTE(INDIRECT(A227&amp;"A"&amp;F227)))</f>
        <v/>
      </c>
      <c r="Q227" s="15" t="str" cm="1">
        <f t="array" aca="1" ref="Q227" ca="1">IF(OR(INDIRECT(A227&amp;B227&amp;C227&amp;F227)="",ISNUMBER(INDIRECT(A227&amp;B227&amp;C227&amp;F227))=FALSE,INDIRECT(A227&amp;B227&amp;C227&amp;F227)=0),"",O227)</f>
        <v/>
      </c>
      <c r="R227" s="15" t="str" cm="1">
        <f t="array" aca="1" ref="R227" ca="1">IF(OR(INDIRECT(A227&amp;B227&amp;C227&amp;F227)="",ISNUMBER(INDIRECT(A227&amp;B227&amp;C227&amp;F227))=FALSE,INDIRECT(A227&amp;B227&amp;C227&amp;F227)=0),"",P227+14)</f>
        <v/>
      </c>
      <c r="S227" s="15" t="str" cm="1">
        <f t="array" aca="1" ref="S227" ca="1">IF(OR(INDIRECT(A227&amp;B227&amp;C227&amp;F227)="",ISNUMBER(INDIRECT(A227&amp;B227&amp;C227&amp;F227))=FALSE,INDIRECT(A227&amp;B227&amp;C227&amp;F227)=0),"",INDIRECT(A227&amp;B227&amp;C227&amp;F227))</f>
        <v/>
      </c>
      <c r="T227" s="15" t="str" cm="1">
        <f t="array" aca="1" ref="T227" ca="1">IF(OR(INDIRECT(A227&amp;B227&amp;C227&amp;F227)="",ISNUMBER(INDIRECT(A227&amp;B227&amp;C227&amp;F227))=FALSE,INDIRECT(A227&amp;B227&amp;C227&amp;F227)=0),"",0)</f>
        <v/>
      </c>
    </row>
    <row r="228" spans="1:20">
      <c r="A228" s="23" t="s">
        <v>912</v>
      </c>
      <c r="C228" s="23" t="str">
        <f t="shared" si="9"/>
        <v>f</v>
      </c>
      <c r="E228" s="23" t="str">
        <f t="shared" ca="1" si="7"/>
        <v>e</v>
      </c>
      <c r="F228" s="23">
        <f t="shared" si="8"/>
        <v>29</v>
      </c>
      <c r="G228" s="23" t="str" cm="1">
        <f t="array" aca="1" ref="G228" ca="1">IF(OR(INDIRECT(A228&amp;B228&amp;C228&amp;F228)="",ISNUMBER(INDIRECT(A228&amp;B228&amp;C228&amp;F228))=FALSE),"",IF(INDIRECT(A228&amp;B228&amp;C228&amp;9)="公開","【（第８期）WEB・コールセンター受付】","【（第８期）医療機関受付】"))</f>
        <v/>
      </c>
      <c r="H228" s="15" t="str" cm="1">
        <f t="array" aca="1" ref="H228" ca="1">IF(OR(INDIRECT(A228&amp;B228&amp;C228&amp;F228)="",ISNUMBER(INDIRECT(A228&amp;B228&amp;C228&amp;F228))=FALSE,INDIRECT(A228&amp;B228&amp;C228&amp;F228)=0),"",431001)</f>
        <v/>
      </c>
      <c r="I228" s="15" t="str" cm="1">
        <f t="array" aca="1" ref="I228" ca="1">IF(OR(INDIRECT(A228&amp;B228&amp;C228&amp;F228)="",ISNUMBER(INDIRECT(A228&amp;B228&amp;C228&amp;F228))=FALSE,INDIRECT(A228&amp;B228&amp;C228&amp;F228)=0),"",G228&amp;J228&amp;"."&amp;TEXT(M228,"00")&amp;TEXT(N228,"00")&amp;"."&amp;TEXT(O228,"00")&amp;TEXT(P228,"00"))</f>
        <v/>
      </c>
      <c r="J228" s="15" t="str" cm="1">
        <f t="array" aca="1" ref="J228" ca="1">IF(OR(INDIRECT(A228&amp;B228&amp;C228&amp;F228)="",ISNUMBER(INDIRECT(A228&amp;B228&amp;C228&amp;F228))=FALSE,INDIRECT(A228&amp;B228&amp;C228&amp;F228)=0),"",予約枠報告様式!$B$2)</f>
        <v/>
      </c>
      <c r="K228" s="15" t="str" cm="1">
        <f t="array" aca="1" ref="K228" ca="1">IF(OR(INDIRECT(A228&amp;B228&amp;C228&amp;F228)="",ISNUMBER(INDIRECT(A228&amp;B228&amp;C228&amp;F228))=FALSE,INDIRECT(A228&amp;B228&amp;C228&amp;F228)=0),"",1)</f>
        <v/>
      </c>
      <c r="L228" s="15" t="str" cm="1">
        <f t="array" aca="1" ref="L228" ca="1">IF(OR(INDIRECT(A228&amp;B228&amp;C228&amp;F228)="",ISNUMBER(INDIRECT(A228&amp;B228&amp;C228&amp;F228))=FALSE,INDIRECT(A228&amp;B228&amp;C228&amp;F228)=0),"",IF(G228="【（第８期）医療機関受付】",TEXT(INDIRECT(A228&amp;D228&amp;E228&amp;5),"yyy"),TEXT(INDIRECT(A228&amp;B228&amp;C228&amp;5),"yyy")))</f>
        <v/>
      </c>
      <c r="M228" s="15" t="str" cm="1">
        <f t="array" aca="1" ref="M228" ca="1">IF(OR(INDIRECT(A228&amp;B228&amp;C228&amp;F228)="",ISNUMBER(INDIRECT(A228&amp;B228&amp;C228&amp;F228))=FALSE,INDIRECT(A228&amp;B228&amp;C228&amp;F228)=0),"",IF(G228="【（第８期）医療機関受付】",TEXT(INDIRECT(A228&amp;D228&amp;E228&amp;5),"m"),TEXT(INDIRECT(A228&amp;B228&amp;C228&amp;5),"m")))</f>
        <v/>
      </c>
      <c r="N228" s="15" t="str" cm="1">
        <f t="array" aca="1" ref="N228" ca="1">IF(OR(INDIRECT(A228&amp;B228&amp;C228&amp;F228)="",ISNUMBER(INDIRECT(A228&amp;B228&amp;C228&amp;F228))=FALSE,INDIRECT(A228&amp;B228&amp;C228&amp;F228)=0),"",IF(G228="【（第８期）医療機関受付】",TEXT(INDIRECT(A228&amp;D228&amp;E228&amp;5),"d"),TEXT(INDIRECT(A228&amp;B228&amp;C228&amp;5),"d")))</f>
        <v/>
      </c>
      <c r="O228" s="15" t="str" cm="1">
        <f t="array" aca="1" ref="O228" ca="1">IF(OR(INDIRECT(A228&amp;B228&amp;C228&amp;F228)="",ISNUMBER(INDIRECT(A228&amp;B228&amp;C228&amp;F228))=FALSE,INDIRECT(A228&amp;B228&amp;C228&amp;F228)=0),"",HOUR(INDIRECT(A228&amp;"A"&amp;F228)))</f>
        <v/>
      </c>
      <c r="P228" s="15" t="str" cm="1">
        <f t="array" aca="1" ref="P228" ca="1">IF(OR(INDIRECT(A228&amp;B228&amp;C228&amp;F228)="",ISNUMBER(INDIRECT(A228&amp;B228&amp;C228&amp;F228))=FALSE,INDIRECT(A228&amp;B228&amp;C228&amp;F228)=0),"",MINUTE(INDIRECT(A228&amp;"A"&amp;F228)))</f>
        <v/>
      </c>
      <c r="Q228" s="15" t="str" cm="1">
        <f t="array" aca="1" ref="Q228" ca="1">IF(OR(INDIRECT(A228&amp;B228&amp;C228&amp;F228)="",ISNUMBER(INDIRECT(A228&amp;B228&amp;C228&amp;F228))=FALSE,INDIRECT(A228&amp;B228&amp;C228&amp;F228)=0),"",O228)</f>
        <v/>
      </c>
      <c r="R228" s="15" t="str" cm="1">
        <f t="array" aca="1" ref="R228" ca="1">IF(OR(INDIRECT(A228&amp;B228&amp;C228&amp;F228)="",ISNUMBER(INDIRECT(A228&amp;B228&amp;C228&amp;F228))=FALSE,INDIRECT(A228&amp;B228&amp;C228&amp;F228)=0),"",P228+14)</f>
        <v/>
      </c>
      <c r="S228" s="15" t="str" cm="1">
        <f t="array" aca="1" ref="S228" ca="1">IF(OR(INDIRECT(A228&amp;B228&amp;C228&amp;F228)="",ISNUMBER(INDIRECT(A228&amp;B228&amp;C228&amp;F228))=FALSE,INDIRECT(A228&amp;B228&amp;C228&amp;F228)=0),"",INDIRECT(A228&amp;B228&amp;C228&amp;F228))</f>
        <v/>
      </c>
      <c r="T228" s="15" t="str" cm="1">
        <f t="array" aca="1" ref="T228" ca="1">IF(OR(INDIRECT(A228&amp;B228&amp;C228&amp;F228)="",ISNUMBER(INDIRECT(A228&amp;B228&amp;C228&amp;F228))=FALSE,INDIRECT(A228&amp;B228&amp;C228&amp;F228)=0),"",0)</f>
        <v/>
      </c>
    </row>
    <row r="229" spans="1:20">
      <c r="A229" s="23" t="s">
        <v>912</v>
      </c>
      <c r="C229" s="23" t="str">
        <f t="shared" si="9"/>
        <v>f</v>
      </c>
      <c r="E229" s="23" t="str">
        <f t="shared" ca="1" si="7"/>
        <v>e</v>
      </c>
      <c r="F229" s="23">
        <f t="shared" si="8"/>
        <v>30</v>
      </c>
      <c r="G229" s="23" t="str" cm="1">
        <f t="array" aca="1" ref="G229" ca="1">IF(OR(INDIRECT(A229&amp;B229&amp;C229&amp;F229)="",ISNUMBER(INDIRECT(A229&amp;B229&amp;C229&amp;F229))=FALSE),"",IF(INDIRECT(A229&amp;B229&amp;C229&amp;9)="公開","【（第８期）WEB・コールセンター受付】","【（第８期）医療機関受付】"))</f>
        <v/>
      </c>
      <c r="H229" s="15" t="str" cm="1">
        <f t="array" aca="1" ref="H229" ca="1">IF(OR(INDIRECT(A229&amp;B229&amp;C229&amp;F229)="",ISNUMBER(INDIRECT(A229&amp;B229&amp;C229&amp;F229))=FALSE,INDIRECT(A229&amp;B229&amp;C229&amp;F229)=0),"",431001)</f>
        <v/>
      </c>
      <c r="I229" s="15" t="str" cm="1">
        <f t="array" aca="1" ref="I229" ca="1">IF(OR(INDIRECT(A229&amp;B229&amp;C229&amp;F229)="",ISNUMBER(INDIRECT(A229&amp;B229&amp;C229&amp;F229))=FALSE,INDIRECT(A229&amp;B229&amp;C229&amp;F229)=0),"",G229&amp;J229&amp;"."&amp;TEXT(M229,"00")&amp;TEXT(N229,"00")&amp;"."&amp;TEXT(O229,"00")&amp;TEXT(P229,"00"))</f>
        <v/>
      </c>
      <c r="J229" s="15" t="str" cm="1">
        <f t="array" aca="1" ref="J229" ca="1">IF(OR(INDIRECT(A229&amp;B229&amp;C229&amp;F229)="",ISNUMBER(INDIRECT(A229&amp;B229&amp;C229&amp;F229))=FALSE,INDIRECT(A229&amp;B229&amp;C229&amp;F229)=0),"",予約枠報告様式!$B$2)</f>
        <v/>
      </c>
      <c r="K229" s="15" t="str" cm="1">
        <f t="array" aca="1" ref="K229" ca="1">IF(OR(INDIRECT(A229&amp;B229&amp;C229&amp;F229)="",ISNUMBER(INDIRECT(A229&amp;B229&amp;C229&amp;F229))=FALSE,INDIRECT(A229&amp;B229&amp;C229&amp;F229)=0),"",1)</f>
        <v/>
      </c>
      <c r="L229" s="15" t="str" cm="1">
        <f t="array" aca="1" ref="L229" ca="1">IF(OR(INDIRECT(A229&amp;B229&amp;C229&amp;F229)="",ISNUMBER(INDIRECT(A229&amp;B229&amp;C229&amp;F229))=FALSE,INDIRECT(A229&amp;B229&amp;C229&amp;F229)=0),"",IF(G229="【（第８期）医療機関受付】",TEXT(INDIRECT(A229&amp;D229&amp;E229&amp;5),"yyy"),TEXT(INDIRECT(A229&amp;B229&amp;C229&amp;5),"yyy")))</f>
        <v/>
      </c>
      <c r="M229" s="15" t="str" cm="1">
        <f t="array" aca="1" ref="M229" ca="1">IF(OR(INDIRECT(A229&amp;B229&amp;C229&amp;F229)="",ISNUMBER(INDIRECT(A229&amp;B229&amp;C229&amp;F229))=FALSE,INDIRECT(A229&amp;B229&amp;C229&amp;F229)=0),"",IF(G229="【（第８期）医療機関受付】",TEXT(INDIRECT(A229&amp;D229&amp;E229&amp;5),"m"),TEXT(INDIRECT(A229&amp;B229&amp;C229&amp;5),"m")))</f>
        <v/>
      </c>
      <c r="N229" s="15" t="str" cm="1">
        <f t="array" aca="1" ref="N229" ca="1">IF(OR(INDIRECT(A229&amp;B229&amp;C229&amp;F229)="",ISNUMBER(INDIRECT(A229&amp;B229&amp;C229&amp;F229))=FALSE,INDIRECT(A229&amp;B229&amp;C229&amp;F229)=0),"",IF(G229="【（第８期）医療機関受付】",TEXT(INDIRECT(A229&amp;D229&amp;E229&amp;5),"d"),TEXT(INDIRECT(A229&amp;B229&amp;C229&amp;5),"d")))</f>
        <v/>
      </c>
      <c r="O229" s="15" t="str" cm="1">
        <f t="array" aca="1" ref="O229" ca="1">IF(OR(INDIRECT(A229&amp;B229&amp;C229&amp;F229)="",ISNUMBER(INDIRECT(A229&amp;B229&amp;C229&amp;F229))=FALSE,INDIRECT(A229&amp;B229&amp;C229&amp;F229)=0),"",HOUR(INDIRECT(A229&amp;"A"&amp;F229)))</f>
        <v/>
      </c>
      <c r="P229" s="15" t="str" cm="1">
        <f t="array" aca="1" ref="P229" ca="1">IF(OR(INDIRECT(A229&amp;B229&amp;C229&amp;F229)="",ISNUMBER(INDIRECT(A229&amp;B229&amp;C229&amp;F229))=FALSE,INDIRECT(A229&amp;B229&amp;C229&amp;F229)=0),"",MINUTE(INDIRECT(A229&amp;"A"&amp;F229)))</f>
        <v/>
      </c>
      <c r="Q229" s="15" t="str" cm="1">
        <f t="array" aca="1" ref="Q229" ca="1">IF(OR(INDIRECT(A229&amp;B229&amp;C229&amp;F229)="",ISNUMBER(INDIRECT(A229&amp;B229&amp;C229&amp;F229))=FALSE,INDIRECT(A229&amp;B229&amp;C229&amp;F229)=0),"",O229)</f>
        <v/>
      </c>
      <c r="R229" s="15" t="str" cm="1">
        <f t="array" aca="1" ref="R229" ca="1">IF(OR(INDIRECT(A229&amp;B229&amp;C229&amp;F229)="",ISNUMBER(INDIRECT(A229&amp;B229&amp;C229&amp;F229))=FALSE,INDIRECT(A229&amp;B229&amp;C229&amp;F229)=0),"",P229+14)</f>
        <v/>
      </c>
      <c r="S229" s="15" t="str" cm="1">
        <f t="array" aca="1" ref="S229" ca="1">IF(OR(INDIRECT(A229&amp;B229&amp;C229&amp;F229)="",ISNUMBER(INDIRECT(A229&amp;B229&amp;C229&amp;F229))=FALSE,INDIRECT(A229&amp;B229&amp;C229&amp;F229)=0),"",INDIRECT(A229&amp;B229&amp;C229&amp;F229))</f>
        <v/>
      </c>
      <c r="T229" s="15" t="str" cm="1">
        <f t="array" aca="1" ref="T229" ca="1">IF(OR(INDIRECT(A229&amp;B229&amp;C229&amp;F229)="",ISNUMBER(INDIRECT(A229&amp;B229&amp;C229&amp;F229))=FALSE,INDIRECT(A229&amp;B229&amp;C229&amp;F229)=0),"",0)</f>
        <v/>
      </c>
    </row>
    <row r="230" spans="1:20">
      <c r="A230" s="23" t="s">
        <v>912</v>
      </c>
      <c r="C230" s="23" t="str">
        <f t="shared" si="9"/>
        <v>f</v>
      </c>
      <c r="E230" s="23" t="str">
        <f t="shared" ca="1" si="7"/>
        <v>e</v>
      </c>
      <c r="F230" s="23">
        <f t="shared" si="8"/>
        <v>31</v>
      </c>
      <c r="G230" s="23" t="str" cm="1">
        <f t="array" aca="1" ref="G230" ca="1">IF(OR(INDIRECT(A230&amp;B230&amp;C230&amp;F230)="",ISNUMBER(INDIRECT(A230&amp;B230&amp;C230&amp;F230))=FALSE),"",IF(INDIRECT(A230&amp;B230&amp;C230&amp;9)="公開","【（第８期）WEB・コールセンター受付】","【（第８期）医療機関受付】"))</f>
        <v/>
      </c>
      <c r="H230" s="15" t="str" cm="1">
        <f t="array" aca="1" ref="H230" ca="1">IF(OR(INDIRECT(A230&amp;B230&amp;C230&amp;F230)="",ISNUMBER(INDIRECT(A230&amp;B230&amp;C230&amp;F230))=FALSE,INDIRECT(A230&amp;B230&amp;C230&amp;F230)=0),"",431001)</f>
        <v/>
      </c>
      <c r="I230" s="15" t="str" cm="1">
        <f t="array" aca="1" ref="I230" ca="1">IF(OR(INDIRECT(A230&amp;B230&amp;C230&amp;F230)="",ISNUMBER(INDIRECT(A230&amp;B230&amp;C230&amp;F230))=FALSE,INDIRECT(A230&amp;B230&amp;C230&amp;F230)=0),"",G230&amp;J230&amp;"."&amp;TEXT(M230,"00")&amp;TEXT(N230,"00")&amp;"."&amp;TEXT(O230,"00")&amp;TEXT(P230,"00"))</f>
        <v/>
      </c>
      <c r="J230" s="15" t="str" cm="1">
        <f t="array" aca="1" ref="J230" ca="1">IF(OR(INDIRECT(A230&amp;B230&amp;C230&amp;F230)="",ISNUMBER(INDIRECT(A230&amp;B230&amp;C230&amp;F230))=FALSE,INDIRECT(A230&amp;B230&amp;C230&amp;F230)=0),"",予約枠報告様式!$B$2)</f>
        <v/>
      </c>
      <c r="K230" s="15" t="str" cm="1">
        <f t="array" aca="1" ref="K230" ca="1">IF(OR(INDIRECT(A230&amp;B230&amp;C230&amp;F230)="",ISNUMBER(INDIRECT(A230&amp;B230&amp;C230&amp;F230))=FALSE,INDIRECT(A230&amp;B230&amp;C230&amp;F230)=0),"",1)</f>
        <v/>
      </c>
      <c r="L230" s="15" t="str" cm="1">
        <f t="array" aca="1" ref="L230" ca="1">IF(OR(INDIRECT(A230&amp;B230&amp;C230&amp;F230)="",ISNUMBER(INDIRECT(A230&amp;B230&amp;C230&amp;F230))=FALSE,INDIRECT(A230&amp;B230&amp;C230&amp;F230)=0),"",IF(G230="【（第８期）医療機関受付】",TEXT(INDIRECT(A230&amp;D230&amp;E230&amp;5),"yyy"),TEXT(INDIRECT(A230&amp;B230&amp;C230&amp;5),"yyy")))</f>
        <v/>
      </c>
      <c r="M230" s="15" t="str" cm="1">
        <f t="array" aca="1" ref="M230" ca="1">IF(OR(INDIRECT(A230&amp;B230&amp;C230&amp;F230)="",ISNUMBER(INDIRECT(A230&amp;B230&amp;C230&amp;F230))=FALSE,INDIRECT(A230&amp;B230&amp;C230&amp;F230)=0),"",IF(G230="【（第８期）医療機関受付】",TEXT(INDIRECT(A230&amp;D230&amp;E230&amp;5),"m"),TEXT(INDIRECT(A230&amp;B230&amp;C230&amp;5),"m")))</f>
        <v/>
      </c>
      <c r="N230" s="15" t="str" cm="1">
        <f t="array" aca="1" ref="N230" ca="1">IF(OR(INDIRECT(A230&amp;B230&amp;C230&amp;F230)="",ISNUMBER(INDIRECT(A230&amp;B230&amp;C230&amp;F230))=FALSE,INDIRECT(A230&amp;B230&amp;C230&amp;F230)=0),"",IF(G230="【（第８期）医療機関受付】",TEXT(INDIRECT(A230&amp;D230&amp;E230&amp;5),"d"),TEXT(INDIRECT(A230&amp;B230&amp;C230&amp;5),"d")))</f>
        <v/>
      </c>
      <c r="O230" s="15" t="str" cm="1">
        <f t="array" aca="1" ref="O230" ca="1">IF(OR(INDIRECT(A230&amp;B230&amp;C230&amp;F230)="",ISNUMBER(INDIRECT(A230&amp;B230&amp;C230&amp;F230))=FALSE,INDIRECT(A230&amp;B230&amp;C230&amp;F230)=0),"",HOUR(INDIRECT(A230&amp;"A"&amp;F230)))</f>
        <v/>
      </c>
      <c r="P230" s="15" t="str" cm="1">
        <f t="array" aca="1" ref="P230" ca="1">IF(OR(INDIRECT(A230&amp;B230&amp;C230&amp;F230)="",ISNUMBER(INDIRECT(A230&amp;B230&amp;C230&amp;F230))=FALSE,INDIRECT(A230&amp;B230&amp;C230&amp;F230)=0),"",MINUTE(INDIRECT(A230&amp;"A"&amp;F230)))</f>
        <v/>
      </c>
      <c r="Q230" s="15" t="str" cm="1">
        <f t="array" aca="1" ref="Q230" ca="1">IF(OR(INDIRECT(A230&amp;B230&amp;C230&amp;F230)="",ISNUMBER(INDIRECT(A230&amp;B230&amp;C230&amp;F230))=FALSE,INDIRECT(A230&amp;B230&amp;C230&amp;F230)=0),"",O230)</f>
        <v/>
      </c>
      <c r="R230" s="15" t="str" cm="1">
        <f t="array" aca="1" ref="R230" ca="1">IF(OR(INDIRECT(A230&amp;B230&amp;C230&amp;F230)="",ISNUMBER(INDIRECT(A230&amp;B230&amp;C230&amp;F230))=FALSE,INDIRECT(A230&amp;B230&amp;C230&amp;F230)=0),"",P230+14)</f>
        <v/>
      </c>
      <c r="S230" s="15" t="str" cm="1">
        <f t="array" aca="1" ref="S230" ca="1">IF(OR(INDIRECT(A230&amp;B230&amp;C230&amp;F230)="",ISNUMBER(INDIRECT(A230&amp;B230&amp;C230&amp;F230))=FALSE,INDIRECT(A230&amp;B230&amp;C230&amp;F230)=0),"",INDIRECT(A230&amp;B230&amp;C230&amp;F230))</f>
        <v/>
      </c>
      <c r="T230" s="15" t="str" cm="1">
        <f t="array" aca="1" ref="T230" ca="1">IF(OR(INDIRECT(A230&amp;B230&amp;C230&amp;F230)="",ISNUMBER(INDIRECT(A230&amp;B230&amp;C230&amp;F230))=FALSE,INDIRECT(A230&amp;B230&amp;C230&amp;F230)=0),"",0)</f>
        <v/>
      </c>
    </row>
    <row r="231" spans="1:20">
      <c r="A231" s="23" t="s">
        <v>912</v>
      </c>
      <c r="C231" s="23" t="str">
        <f t="shared" si="9"/>
        <v>f</v>
      </c>
      <c r="E231" s="23" t="str">
        <f t="shared" ca="1" si="7"/>
        <v>e</v>
      </c>
      <c r="F231" s="23">
        <f t="shared" si="8"/>
        <v>32</v>
      </c>
      <c r="G231" s="23" t="str" cm="1">
        <f t="array" aca="1" ref="G231" ca="1">IF(OR(INDIRECT(A231&amp;B231&amp;C231&amp;F231)="",ISNUMBER(INDIRECT(A231&amp;B231&amp;C231&amp;F231))=FALSE),"",IF(INDIRECT(A231&amp;B231&amp;C231&amp;9)="公開","【（第８期）WEB・コールセンター受付】","【（第８期）医療機関受付】"))</f>
        <v/>
      </c>
      <c r="H231" s="15" t="str" cm="1">
        <f t="array" aca="1" ref="H231" ca="1">IF(OR(INDIRECT(A231&amp;B231&amp;C231&amp;F231)="",ISNUMBER(INDIRECT(A231&amp;B231&amp;C231&amp;F231))=FALSE,INDIRECT(A231&amp;B231&amp;C231&amp;F231)=0),"",431001)</f>
        <v/>
      </c>
      <c r="I231" s="15" t="str" cm="1">
        <f t="array" aca="1" ref="I231" ca="1">IF(OR(INDIRECT(A231&amp;B231&amp;C231&amp;F231)="",ISNUMBER(INDIRECT(A231&amp;B231&amp;C231&amp;F231))=FALSE,INDIRECT(A231&amp;B231&amp;C231&amp;F231)=0),"",G231&amp;J231&amp;"."&amp;TEXT(M231,"00")&amp;TEXT(N231,"00")&amp;"."&amp;TEXT(O231,"00")&amp;TEXT(P231,"00"))</f>
        <v/>
      </c>
      <c r="J231" s="15" t="str" cm="1">
        <f t="array" aca="1" ref="J231" ca="1">IF(OR(INDIRECT(A231&amp;B231&amp;C231&amp;F231)="",ISNUMBER(INDIRECT(A231&amp;B231&amp;C231&amp;F231))=FALSE,INDIRECT(A231&amp;B231&amp;C231&amp;F231)=0),"",予約枠報告様式!$B$2)</f>
        <v/>
      </c>
      <c r="K231" s="15" t="str" cm="1">
        <f t="array" aca="1" ref="K231" ca="1">IF(OR(INDIRECT(A231&amp;B231&amp;C231&amp;F231)="",ISNUMBER(INDIRECT(A231&amp;B231&amp;C231&amp;F231))=FALSE,INDIRECT(A231&amp;B231&amp;C231&amp;F231)=0),"",1)</f>
        <v/>
      </c>
      <c r="L231" s="15" t="str" cm="1">
        <f t="array" aca="1" ref="L231" ca="1">IF(OR(INDIRECT(A231&amp;B231&amp;C231&amp;F231)="",ISNUMBER(INDIRECT(A231&amp;B231&amp;C231&amp;F231))=FALSE,INDIRECT(A231&amp;B231&amp;C231&amp;F231)=0),"",IF(G231="【（第８期）医療機関受付】",TEXT(INDIRECT(A231&amp;D231&amp;E231&amp;5),"yyy"),TEXT(INDIRECT(A231&amp;B231&amp;C231&amp;5),"yyy")))</f>
        <v/>
      </c>
      <c r="M231" s="15" t="str" cm="1">
        <f t="array" aca="1" ref="M231" ca="1">IF(OR(INDIRECT(A231&amp;B231&amp;C231&amp;F231)="",ISNUMBER(INDIRECT(A231&amp;B231&amp;C231&amp;F231))=FALSE,INDIRECT(A231&amp;B231&amp;C231&amp;F231)=0),"",IF(G231="【（第８期）医療機関受付】",TEXT(INDIRECT(A231&amp;D231&amp;E231&amp;5),"m"),TEXT(INDIRECT(A231&amp;B231&amp;C231&amp;5),"m")))</f>
        <v/>
      </c>
      <c r="N231" s="15" t="str" cm="1">
        <f t="array" aca="1" ref="N231" ca="1">IF(OR(INDIRECT(A231&amp;B231&amp;C231&amp;F231)="",ISNUMBER(INDIRECT(A231&amp;B231&amp;C231&amp;F231))=FALSE,INDIRECT(A231&amp;B231&amp;C231&amp;F231)=0),"",IF(G231="【（第８期）医療機関受付】",TEXT(INDIRECT(A231&amp;D231&amp;E231&amp;5),"d"),TEXT(INDIRECT(A231&amp;B231&amp;C231&amp;5),"d")))</f>
        <v/>
      </c>
      <c r="O231" s="15" t="str" cm="1">
        <f t="array" aca="1" ref="O231" ca="1">IF(OR(INDIRECT(A231&amp;B231&amp;C231&amp;F231)="",ISNUMBER(INDIRECT(A231&amp;B231&amp;C231&amp;F231))=FALSE,INDIRECT(A231&amp;B231&amp;C231&amp;F231)=0),"",HOUR(INDIRECT(A231&amp;"A"&amp;F231)))</f>
        <v/>
      </c>
      <c r="P231" s="15" t="str" cm="1">
        <f t="array" aca="1" ref="P231" ca="1">IF(OR(INDIRECT(A231&amp;B231&amp;C231&amp;F231)="",ISNUMBER(INDIRECT(A231&amp;B231&amp;C231&amp;F231))=FALSE,INDIRECT(A231&amp;B231&amp;C231&amp;F231)=0),"",MINUTE(INDIRECT(A231&amp;"A"&amp;F231)))</f>
        <v/>
      </c>
      <c r="Q231" s="15" t="str" cm="1">
        <f t="array" aca="1" ref="Q231" ca="1">IF(OR(INDIRECT(A231&amp;B231&amp;C231&amp;F231)="",ISNUMBER(INDIRECT(A231&amp;B231&amp;C231&amp;F231))=FALSE,INDIRECT(A231&amp;B231&amp;C231&amp;F231)=0),"",O231)</f>
        <v/>
      </c>
      <c r="R231" s="15" t="str" cm="1">
        <f t="array" aca="1" ref="R231" ca="1">IF(OR(INDIRECT(A231&amp;B231&amp;C231&amp;F231)="",ISNUMBER(INDIRECT(A231&amp;B231&amp;C231&amp;F231))=FALSE,INDIRECT(A231&amp;B231&amp;C231&amp;F231)=0),"",P231+14)</f>
        <v/>
      </c>
      <c r="S231" s="15" t="str" cm="1">
        <f t="array" aca="1" ref="S231" ca="1">IF(OR(INDIRECT(A231&amp;B231&amp;C231&amp;F231)="",ISNUMBER(INDIRECT(A231&amp;B231&amp;C231&amp;F231))=FALSE,INDIRECT(A231&amp;B231&amp;C231&amp;F231)=0),"",INDIRECT(A231&amp;B231&amp;C231&amp;F231))</f>
        <v/>
      </c>
      <c r="T231" s="15" t="str" cm="1">
        <f t="array" aca="1" ref="T231" ca="1">IF(OR(INDIRECT(A231&amp;B231&amp;C231&amp;F231)="",ISNUMBER(INDIRECT(A231&amp;B231&amp;C231&amp;F231))=FALSE,INDIRECT(A231&amp;B231&amp;C231&amp;F231)=0),"",0)</f>
        <v/>
      </c>
    </row>
    <row r="232" spans="1:20">
      <c r="A232" s="23" t="s">
        <v>912</v>
      </c>
      <c r="C232" s="23" t="str">
        <f t="shared" si="9"/>
        <v>f</v>
      </c>
      <c r="E232" s="23" t="str">
        <f t="shared" ca="1" si="7"/>
        <v>e</v>
      </c>
      <c r="F232" s="23">
        <f t="shared" si="8"/>
        <v>33</v>
      </c>
      <c r="G232" s="23" t="str" cm="1">
        <f t="array" aca="1" ref="G232" ca="1">IF(OR(INDIRECT(A232&amp;B232&amp;C232&amp;F232)="",ISNUMBER(INDIRECT(A232&amp;B232&amp;C232&amp;F232))=FALSE),"",IF(INDIRECT(A232&amp;B232&amp;C232&amp;9)="公開","【（第８期）WEB・コールセンター受付】","【（第８期）医療機関受付】"))</f>
        <v/>
      </c>
      <c r="H232" s="15" t="str" cm="1">
        <f t="array" aca="1" ref="H232" ca="1">IF(OR(INDIRECT(A232&amp;B232&amp;C232&amp;F232)="",ISNUMBER(INDIRECT(A232&amp;B232&amp;C232&amp;F232))=FALSE,INDIRECT(A232&amp;B232&amp;C232&amp;F232)=0),"",431001)</f>
        <v/>
      </c>
      <c r="I232" s="15" t="str" cm="1">
        <f t="array" aca="1" ref="I232" ca="1">IF(OR(INDIRECT(A232&amp;B232&amp;C232&amp;F232)="",ISNUMBER(INDIRECT(A232&amp;B232&amp;C232&amp;F232))=FALSE,INDIRECT(A232&amp;B232&amp;C232&amp;F232)=0),"",G232&amp;J232&amp;"."&amp;TEXT(M232,"00")&amp;TEXT(N232,"00")&amp;"."&amp;TEXT(O232,"00")&amp;TEXT(P232,"00"))</f>
        <v/>
      </c>
      <c r="J232" s="15" t="str" cm="1">
        <f t="array" aca="1" ref="J232" ca="1">IF(OR(INDIRECT(A232&amp;B232&amp;C232&amp;F232)="",ISNUMBER(INDIRECT(A232&amp;B232&amp;C232&amp;F232))=FALSE,INDIRECT(A232&amp;B232&amp;C232&amp;F232)=0),"",予約枠報告様式!$B$2)</f>
        <v/>
      </c>
      <c r="K232" s="15" t="str" cm="1">
        <f t="array" aca="1" ref="K232" ca="1">IF(OR(INDIRECT(A232&amp;B232&amp;C232&amp;F232)="",ISNUMBER(INDIRECT(A232&amp;B232&amp;C232&amp;F232))=FALSE,INDIRECT(A232&amp;B232&amp;C232&amp;F232)=0),"",1)</f>
        <v/>
      </c>
      <c r="L232" s="15" t="str" cm="1">
        <f t="array" aca="1" ref="L232" ca="1">IF(OR(INDIRECT(A232&amp;B232&amp;C232&amp;F232)="",ISNUMBER(INDIRECT(A232&amp;B232&amp;C232&amp;F232))=FALSE,INDIRECT(A232&amp;B232&amp;C232&amp;F232)=0),"",IF(G232="【（第８期）医療機関受付】",TEXT(INDIRECT(A232&amp;D232&amp;E232&amp;5),"yyy"),TEXT(INDIRECT(A232&amp;B232&amp;C232&amp;5),"yyy")))</f>
        <v/>
      </c>
      <c r="M232" s="15" t="str" cm="1">
        <f t="array" aca="1" ref="M232" ca="1">IF(OR(INDIRECT(A232&amp;B232&amp;C232&amp;F232)="",ISNUMBER(INDIRECT(A232&amp;B232&amp;C232&amp;F232))=FALSE,INDIRECT(A232&amp;B232&amp;C232&amp;F232)=0),"",IF(G232="【（第８期）医療機関受付】",TEXT(INDIRECT(A232&amp;D232&amp;E232&amp;5),"m"),TEXT(INDIRECT(A232&amp;B232&amp;C232&amp;5),"m")))</f>
        <v/>
      </c>
      <c r="N232" s="15" t="str" cm="1">
        <f t="array" aca="1" ref="N232" ca="1">IF(OR(INDIRECT(A232&amp;B232&amp;C232&amp;F232)="",ISNUMBER(INDIRECT(A232&amp;B232&amp;C232&amp;F232))=FALSE,INDIRECT(A232&amp;B232&amp;C232&amp;F232)=0),"",IF(G232="【（第８期）医療機関受付】",TEXT(INDIRECT(A232&amp;D232&amp;E232&amp;5),"d"),TEXT(INDIRECT(A232&amp;B232&amp;C232&amp;5),"d")))</f>
        <v/>
      </c>
      <c r="O232" s="15" t="str" cm="1">
        <f t="array" aca="1" ref="O232" ca="1">IF(OR(INDIRECT(A232&amp;B232&amp;C232&amp;F232)="",ISNUMBER(INDIRECT(A232&amp;B232&amp;C232&amp;F232))=FALSE,INDIRECT(A232&amp;B232&amp;C232&amp;F232)=0),"",HOUR(INDIRECT(A232&amp;"A"&amp;F232)))</f>
        <v/>
      </c>
      <c r="P232" s="15" t="str" cm="1">
        <f t="array" aca="1" ref="P232" ca="1">IF(OR(INDIRECT(A232&amp;B232&amp;C232&amp;F232)="",ISNUMBER(INDIRECT(A232&amp;B232&amp;C232&amp;F232))=FALSE,INDIRECT(A232&amp;B232&amp;C232&amp;F232)=0),"",MINUTE(INDIRECT(A232&amp;"A"&amp;F232)))</f>
        <v/>
      </c>
      <c r="Q232" s="15" t="str" cm="1">
        <f t="array" aca="1" ref="Q232" ca="1">IF(OR(INDIRECT(A232&amp;B232&amp;C232&amp;F232)="",ISNUMBER(INDIRECT(A232&amp;B232&amp;C232&amp;F232))=FALSE,INDIRECT(A232&amp;B232&amp;C232&amp;F232)=0),"",O232)</f>
        <v/>
      </c>
      <c r="R232" s="15" t="str" cm="1">
        <f t="array" aca="1" ref="R232" ca="1">IF(OR(INDIRECT(A232&amp;B232&amp;C232&amp;F232)="",ISNUMBER(INDIRECT(A232&amp;B232&amp;C232&amp;F232))=FALSE,INDIRECT(A232&amp;B232&amp;C232&amp;F232)=0),"",P232+14)</f>
        <v/>
      </c>
      <c r="S232" s="15" t="str" cm="1">
        <f t="array" aca="1" ref="S232" ca="1">IF(OR(INDIRECT(A232&amp;B232&amp;C232&amp;F232)="",ISNUMBER(INDIRECT(A232&amp;B232&amp;C232&amp;F232))=FALSE,INDIRECT(A232&amp;B232&amp;C232&amp;F232)=0),"",INDIRECT(A232&amp;B232&amp;C232&amp;F232))</f>
        <v/>
      </c>
      <c r="T232" s="15" t="str" cm="1">
        <f t="array" aca="1" ref="T232" ca="1">IF(OR(INDIRECT(A232&amp;B232&amp;C232&amp;F232)="",ISNUMBER(INDIRECT(A232&amp;B232&amp;C232&amp;F232))=FALSE,INDIRECT(A232&amp;B232&amp;C232&amp;F232)=0),"",0)</f>
        <v/>
      </c>
    </row>
    <row r="233" spans="1:20">
      <c r="A233" s="23" t="s">
        <v>912</v>
      </c>
      <c r="C233" s="23" t="str">
        <f t="shared" si="9"/>
        <v>f</v>
      </c>
      <c r="E233" s="23" t="str">
        <f t="shared" ca="1" si="7"/>
        <v>e</v>
      </c>
      <c r="F233" s="23">
        <f t="shared" si="8"/>
        <v>34</v>
      </c>
      <c r="G233" s="23" t="str" cm="1">
        <f t="array" aca="1" ref="G233" ca="1">IF(OR(INDIRECT(A233&amp;B233&amp;C233&amp;F233)="",ISNUMBER(INDIRECT(A233&amp;B233&amp;C233&amp;F233))=FALSE),"",IF(INDIRECT(A233&amp;B233&amp;C233&amp;9)="公開","【（第８期）WEB・コールセンター受付】","【（第８期）医療機関受付】"))</f>
        <v/>
      </c>
      <c r="H233" s="15" t="str" cm="1">
        <f t="array" aca="1" ref="H233" ca="1">IF(OR(INDIRECT(A233&amp;B233&amp;C233&amp;F233)="",ISNUMBER(INDIRECT(A233&amp;B233&amp;C233&amp;F233))=FALSE,INDIRECT(A233&amp;B233&amp;C233&amp;F233)=0),"",431001)</f>
        <v/>
      </c>
      <c r="I233" s="15" t="str" cm="1">
        <f t="array" aca="1" ref="I233" ca="1">IF(OR(INDIRECT(A233&amp;B233&amp;C233&amp;F233)="",ISNUMBER(INDIRECT(A233&amp;B233&amp;C233&amp;F233))=FALSE,INDIRECT(A233&amp;B233&amp;C233&amp;F233)=0),"",G233&amp;J233&amp;"."&amp;TEXT(M233,"00")&amp;TEXT(N233,"00")&amp;"."&amp;TEXT(O233,"00")&amp;TEXT(P233,"00"))</f>
        <v/>
      </c>
      <c r="J233" s="15" t="str" cm="1">
        <f t="array" aca="1" ref="J233" ca="1">IF(OR(INDIRECT(A233&amp;B233&amp;C233&amp;F233)="",ISNUMBER(INDIRECT(A233&amp;B233&amp;C233&amp;F233))=FALSE,INDIRECT(A233&amp;B233&amp;C233&amp;F233)=0),"",予約枠報告様式!$B$2)</f>
        <v/>
      </c>
      <c r="K233" s="15" t="str" cm="1">
        <f t="array" aca="1" ref="K233" ca="1">IF(OR(INDIRECT(A233&amp;B233&amp;C233&amp;F233)="",ISNUMBER(INDIRECT(A233&amp;B233&amp;C233&amp;F233))=FALSE,INDIRECT(A233&amp;B233&amp;C233&amp;F233)=0),"",1)</f>
        <v/>
      </c>
      <c r="L233" s="15" t="str" cm="1">
        <f t="array" aca="1" ref="L233" ca="1">IF(OR(INDIRECT(A233&amp;B233&amp;C233&amp;F233)="",ISNUMBER(INDIRECT(A233&amp;B233&amp;C233&amp;F233))=FALSE,INDIRECT(A233&amp;B233&amp;C233&amp;F233)=0),"",IF(G233="【（第８期）医療機関受付】",TEXT(INDIRECT(A233&amp;D233&amp;E233&amp;5),"yyy"),TEXT(INDIRECT(A233&amp;B233&amp;C233&amp;5),"yyy")))</f>
        <v/>
      </c>
      <c r="M233" s="15" t="str" cm="1">
        <f t="array" aca="1" ref="M233" ca="1">IF(OR(INDIRECT(A233&amp;B233&amp;C233&amp;F233)="",ISNUMBER(INDIRECT(A233&amp;B233&amp;C233&amp;F233))=FALSE,INDIRECT(A233&amp;B233&amp;C233&amp;F233)=0),"",IF(G233="【（第８期）医療機関受付】",TEXT(INDIRECT(A233&amp;D233&amp;E233&amp;5),"m"),TEXT(INDIRECT(A233&amp;B233&amp;C233&amp;5),"m")))</f>
        <v/>
      </c>
      <c r="N233" s="15" t="str" cm="1">
        <f t="array" aca="1" ref="N233" ca="1">IF(OR(INDIRECT(A233&amp;B233&amp;C233&amp;F233)="",ISNUMBER(INDIRECT(A233&amp;B233&amp;C233&amp;F233))=FALSE,INDIRECT(A233&amp;B233&amp;C233&amp;F233)=0),"",IF(G233="【（第８期）医療機関受付】",TEXT(INDIRECT(A233&amp;D233&amp;E233&amp;5),"d"),TEXT(INDIRECT(A233&amp;B233&amp;C233&amp;5),"d")))</f>
        <v/>
      </c>
      <c r="O233" s="15" t="str" cm="1">
        <f t="array" aca="1" ref="O233" ca="1">IF(OR(INDIRECT(A233&amp;B233&amp;C233&amp;F233)="",ISNUMBER(INDIRECT(A233&amp;B233&amp;C233&amp;F233))=FALSE,INDIRECT(A233&amp;B233&amp;C233&amp;F233)=0),"",HOUR(INDIRECT(A233&amp;"A"&amp;F233)))</f>
        <v/>
      </c>
      <c r="P233" s="15" t="str" cm="1">
        <f t="array" aca="1" ref="P233" ca="1">IF(OR(INDIRECT(A233&amp;B233&amp;C233&amp;F233)="",ISNUMBER(INDIRECT(A233&amp;B233&amp;C233&amp;F233))=FALSE,INDIRECT(A233&amp;B233&amp;C233&amp;F233)=0),"",MINUTE(INDIRECT(A233&amp;"A"&amp;F233)))</f>
        <v/>
      </c>
      <c r="Q233" s="15" t="str" cm="1">
        <f t="array" aca="1" ref="Q233" ca="1">IF(OR(INDIRECT(A233&amp;B233&amp;C233&amp;F233)="",ISNUMBER(INDIRECT(A233&amp;B233&amp;C233&amp;F233))=FALSE,INDIRECT(A233&amp;B233&amp;C233&amp;F233)=0),"",O233)</f>
        <v/>
      </c>
      <c r="R233" s="15" t="str" cm="1">
        <f t="array" aca="1" ref="R233" ca="1">IF(OR(INDIRECT(A233&amp;B233&amp;C233&amp;F233)="",ISNUMBER(INDIRECT(A233&amp;B233&amp;C233&amp;F233))=FALSE,INDIRECT(A233&amp;B233&amp;C233&amp;F233)=0),"",P233+14)</f>
        <v/>
      </c>
      <c r="S233" s="15" t="str" cm="1">
        <f t="array" aca="1" ref="S233" ca="1">IF(OR(INDIRECT(A233&amp;B233&amp;C233&amp;F233)="",ISNUMBER(INDIRECT(A233&amp;B233&amp;C233&amp;F233))=FALSE,INDIRECT(A233&amp;B233&amp;C233&amp;F233)=0),"",INDIRECT(A233&amp;B233&amp;C233&amp;F233))</f>
        <v/>
      </c>
      <c r="T233" s="15" t="str" cm="1">
        <f t="array" aca="1" ref="T233" ca="1">IF(OR(INDIRECT(A233&amp;B233&amp;C233&amp;F233)="",ISNUMBER(INDIRECT(A233&amp;B233&amp;C233&amp;F233))=FALSE,INDIRECT(A233&amp;B233&amp;C233&amp;F233)=0),"",0)</f>
        <v/>
      </c>
    </row>
    <row r="234" spans="1:20">
      <c r="A234" s="23" t="s">
        <v>912</v>
      </c>
      <c r="C234" s="23" t="str">
        <f t="shared" si="9"/>
        <v>f</v>
      </c>
      <c r="E234" s="23" t="str">
        <f t="shared" ca="1" si="7"/>
        <v>e</v>
      </c>
      <c r="F234" s="23">
        <f t="shared" si="8"/>
        <v>35</v>
      </c>
      <c r="G234" s="23" t="str" cm="1">
        <f t="array" aca="1" ref="G234" ca="1">IF(OR(INDIRECT(A234&amp;B234&amp;C234&amp;F234)="",ISNUMBER(INDIRECT(A234&amp;B234&amp;C234&amp;F234))=FALSE),"",IF(INDIRECT(A234&amp;B234&amp;C234&amp;9)="公開","【（第８期）WEB・コールセンター受付】","【（第８期）医療機関受付】"))</f>
        <v/>
      </c>
      <c r="H234" s="15" t="str" cm="1">
        <f t="array" aca="1" ref="H234" ca="1">IF(OR(INDIRECT(A234&amp;B234&amp;C234&amp;F234)="",ISNUMBER(INDIRECT(A234&amp;B234&amp;C234&amp;F234))=FALSE,INDIRECT(A234&amp;B234&amp;C234&amp;F234)=0),"",431001)</f>
        <v/>
      </c>
      <c r="I234" s="15" t="str" cm="1">
        <f t="array" aca="1" ref="I234" ca="1">IF(OR(INDIRECT(A234&amp;B234&amp;C234&amp;F234)="",ISNUMBER(INDIRECT(A234&amp;B234&amp;C234&amp;F234))=FALSE,INDIRECT(A234&amp;B234&amp;C234&amp;F234)=0),"",G234&amp;J234&amp;"."&amp;TEXT(M234,"00")&amp;TEXT(N234,"00")&amp;"."&amp;TEXT(O234,"00")&amp;TEXT(P234,"00"))</f>
        <v/>
      </c>
      <c r="J234" s="15" t="str" cm="1">
        <f t="array" aca="1" ref="J234" ca="1">IF(OR(INDIRECT(A234&amp;B234&amp;C234&amp;F234)="",ISNUMBER(INDIRECT(A234&amp;B234&amp;C234&amp;F234))=FALSE,INDIRECT(A234&amp;B234&amp;C234&amp;F234)=0),"",予約枠報告様式!$B$2)</f>
        <v/>
      </c>
      <c r="K234" s="15" t="str" cm="1">
        <f t="array" aca="1" ref="K234" ca="1">IF(OR(INDIRECT(A234&amp;B234&amp;C234&amp;F234)="",ISNUMBER(INDIRECT(A234&amp;B234&amp;C234&amp;F234))=FALSE,INDIRECT(A234&amp;B234&amp;C234&amp;F234)=0),"",1)</f>
        <v/>
      </c>
      <c r="L234" s="15" t="str" cm="1">
        <f t="array" aca="1" ref="L234" ca="1">IF(OR(INDIRECT(A234&amp;B234&amp;C234&amp;F234)="",ISNUMBER(INDIRECT(A234&amp;B234&amp;C234&amp;F234))=FALSE,INDIRECT(A234&amp;B234&amp;C234&amp;F234)=0),"",IF(G234="【（第８期）医療機関受付】",TEXT(INDIRECT(A234&amp;D234&amp;E234&amp;5),"yyy"),TEXT(INDIRECT(A234&amp;B234&amp;C234&amp;5),"yyy")))</f>
        <v/>
      </c>
      <c r="M234" s="15" t="str" cm="1">
        <f t="array" aca="1" ref="M234" ca="1">IF(OR(INDIRECT(A234&amp;B234&amp;C234&amp;F234)="",ISNUMBER(INDIRECT(A234&amp;B234&amp;C234&amp;F234))=FALSE,INDIRECT(A234&amp;B234&amp;C234&amp;F234)=0),"",IF(G234="【（第８期）医療機関受付】",TEXT(INDIRECT(A234&amp;D234&amp;E234&amp;5),"m"),TEXT(INDIRECT(A234&amp;B234&amp;C234&amp;5),"m")))</f>
        <v/>
      </c>
      <c r="N234" s="15" t="str" cm="1">
        <f t="array" aca="1" ref="N234" ca="1">IF(OR(INDIRECT(A234&amp;B234&amp;C234&amp;F234)="",ISNUMBER(INDIRECT(A234&amp;B234&amp;C234&amp;F234))=FALSE,INDIRECT(A234&amp;B234&amp;C234&amp;F234)=0),"",IF(G234="【（第８期）医療機関受付】",TEXT(INDIRECT(A234&amp;D234&amp;E234&amp;5),"d"),TEXT(INDIRECT(A234&amp;B234&amp;C234&amp;5),"d")))</f>
        <v/>
      </c>
      <c r="O234" s="15" t="str" cm="1">
        <f t="array" aca="1" ref="O234" ca="1">IF(OR(INDIRECT(A234&amp;B234&amp;C234&amp;F234)="",ISNUMBER(INDIRECT(A234&amp;B234&amp;C234&amp;F234))=FALSE,INDIRECT(A234&amp;B234&amp;C234&amp;F234)=0),"",HOUR(INDIRECT(A234&amp;"A"&amp;F234)))</f>
        <v/>
      </c>
      <c r="P234" s="15" t="str" cm="1">
        <f t="array" aca="1" ref="P234" ca="1">IF(OR(INDIRECT(A234&amp;B234&amp;C234&amp;F234)="",ISNUMBER(INDIRECT(A234&amp;B234&amp;C234&amp;F234))=FALSE,INDIRECT(A234&amp;B234&amp;C234&amp;F234)=0),"",MINUTE(INDIRECT(A234&amp;"A"&amp;F234)))</f>
        <v/>
      </c>
      <c r="Q234" s="15" t="str" cm="1">
        <f t="array" aca="1" ref="Q234" ca="1">IF(OR(INDIRECT(A234&amp;B234&amp;C234&amp;F234)="",ISNUMBER(INDIRECT(A234&amp;B234&amp;C234&amp;F234))=FALSE,INDIRECT(A234&amp;B234&amp;C234&amp;F234)=0),"",O234)</f>
        <v/>
      </c>
      <c r="R234" s="15" t="str" cm="1">
        <f t="array" aca="1" ref="R234" ca="1">IF(OR(INDIRECT(A234&amp;B234&amp;C234&amp;F234)="",ISNUMBER(INDIRECT(A234&amp;B234&amp;C234&amp;F234))=FALSE,INDIRECT(A234&amp;B234&amp;C234&amp;F234)=0),"",P234+14)</f>
        <v/>
      </c>
      <c r="S234" s="15" t="str" cm="1">
        <f t="array" aca="1" ref="S234" ca="1">IF(OR(INDIRECT(A234&amp;B234&amp;C234&amp;F234)="",ISNUMBER(INDIRECT(A234&amp;B234&amp;C234&amp;F234))=FALSE,INDIRECT(A234&amp;B234&amp;C234&amp;F234)=0),"",INDIRECT(A234&amp;B234&amp;C234&amp;F234))</f>
        <v/>
      </c>
      <c r="T234" s="15" t="str" cm="1">
        <f t="array" aca="1" ref="T234" ca="1">IF(OR(INDIRECT(A234&amp;B234&amp;C234&amp;F234)="",ISNUMBER(INDIRECT(A234&amp;B234&amp;C234&amp;F234))=FALSE,INDIRECT(A234&amp;B234&amp;C234&amp;F234)=0),"",0)</f>
        <v/>
      </c>
    </row>
    <row r="235" spans="1:20">
      <c r="A235" s="23" t="s">
        <v>912</v>
      </c>
      <c r="C235" s="23" t="str">
        <f t="shared" si="9"/>
        <v>f</v>
      </c>
      <c r="E235" s="23" t="str">
        <f t="shared" ref="E235:E298" ca="1" si="10">IF(F234=62,CHAR(CODE(E234)+1),E234)</f>
        <v>e</v>
      </c>
      <c r="F235" s="23">
        <f t="shared" si="8"/>
        <v>36</v>
      </c>
      <c r="G235" s="23" t="str" cm="1">
        <f t="array" aca="1" ref="G235" ca="1">IF(OR(INDIRECT(A235&amp;B235&amp;C235&amp;F235)="",ISNUMBER(INDIRECT(A235&amp;B235&amp;C235&amp;F235))=FALSE),"",IF(INDIRECT(A235&amp;B235&amp;C235&amp;9)="公開","【（第８期）WEB・コールセンター受付】","【（第８期）医療機関受付】"))</f>
        <v/>
      </c>
      <c r="H235" s="15" t="str" cm="1">
        <f t="array" aca="1" ref="H235" ca="1">IF(OR(INDIRECT(A235&amp;B235&amp;C235&amp;F235)="",ISNUMBER(INDIRECT(A235&amp;B235&amp;C235&amp;F235))=FALSE,INDIRECT(A235&amp;B235&amp;C235&amp;F235)=0),"",431001)</f>
        <v/>
      </c>
      <c r="I235" s="15" t="str" cm="1">
        <f t="array" aca="1" ref="I235" ca="1">IF(OR(INDIRECT(A235&amp;B235&amp;C235&amp;F235)="",ISNUMBER(INDIRECT(A235&amp;B235&amp;C235&amp;F235))=FALSE,INDIRECT(A235&amp;B235&amp;C235&amp;F235)=0),"",G235&amp;J235&amp;"."&amp;TEXT(M235,"00")&amp;TEXT(N235,"00")&amp;"."&amp;TEXT(O235,"00")&amp;TEXT(P235,"00"))</f>
        <v/>
      </c>
      <c r="J235" s="15" t="str" cm="1">
        <f t="array" aca="1" ref="J235" ca="1">IF(OR(INDIRECT(A235&amp;B235&amp;C235&amp;F235)="",ISNUMBER(INDIRECT(A235&amp;B235&amp;C235&amp;F235))=FALSE,INDIRECT(A235&amp;B235&amp;C235&amp;F235)=0),"",予約枠報告様式!$B$2)</f>
        <v/>
      </c>
      <c r="K235" s="15" t="str" cm="1">
        <f t="array" aca="1" ref="K235" ca="1">IF(OR(INDIRECT(A235&amp;B235&amp;C235&amp;F235)="",ISNUMBER(INDIRECT(A235&amp;B235&amp;C235&amp;F235))=FALSE,INDIRECT(A235&amp;B235&amp;C235&amp;F235)=0),"",1)</f>
        <v/>
      </c>
      <c r="L235" s="15" t="str" cm="1">
        <f t="array" aca="1" ref="L235" ca="1">IF(OR(INDIRECT(A235&amp;B235&amp;C235&amp;F235)="",ISNUMBER(INDIRECT(A235&amp;B235&amp;C235&amp;F235))=FALSE,INDIRECT(A235&amp;B235&amp;C235&amp;F235)=0),"",IF(G235="【（第８期）医療機関受付】",TEXT(INDIRECT(A235&amp;D235&amp;E235&amp;5),"yyy"),TEXT(INDIRECT(A235&amp;B235&amp;C235&amp;5),"yyy")))</f>
        <v/>
      </c>
      <c r="M235" s="15" t="str" cm="1">
        <f t="array" aca="1" ref="M235" ca="1">IF(OR(INDIRECT(A235&amp;B235&amp;C235&amp;F235)="",ISNUMBER(INDIRECT(A235&amp;B235&amp;C235&amp;F235))=FALSE,INDIRECT(A235&amp;B235&amp;C235&amp;F235)=0),"",IF(G235="【（第８期）医療機関受付】",TEXT(INDIRECT(A235&amp;D235&amp;E235&amp;5),"m"),TEXT(INDIRECT(A235&amp;B235&amp;C235&amp;5),"m")))</f>
        <v/>
      </c>
      <c r="N235" s="15" t="str" cm="1">
        <f t="array" aca="1" ref="N235" ca="1">IF(OR(INDIRECT(A235&amp;B235&amp;C235&amp;F235)="",ISNUMBER(INDIRECT(A235&amp;B235&amp;C235&amp;F235))=FALSE,INDIRECT(A235&amp;B235&amp;C235&amp;F235)=0),"",IF(G235="【（第８期）医療機関受付】",TEXT(INDIRECT(A235&amp;D235&amp;E235&amp;5),"d"),TEXT(INDIRECT(A235&amp;B235&amp;C235&amp;5),"d")))</f>
        <v/>
      </c>
      <c r="O235" s="15" t="str" cm="1">
        <f t="array" aca="1" ref="O235" ca="1">IF(OR(INDIRECT(A235&amp;B235&amp;C235&amp;F235)="",ISNUMBER(INDIRECT(A235&amp;B235&amp;C235&amp;F235))=FALSE,INDIRECT(A235&amp;B235&amp;C235&amp;F235)=0),"",HOUR(INDIRECT(A235&amp;"A"&amp;F235)))</f>
        <v/>
      </c>
      <c r="P235" s="15" t="str" cm="1">
        <f t="array" aca="1" ref="P235" ca="1">IF(OR(INDIRECT(A235&amp;B235&amp;C235&amp;F235)="",ISNUMBER(INDIRECT(A235&amp;B235&amp;C235&amp;F235))=FALSE,INDIRECT(A235&amp;B235&amp;C235&amp;F235)=0),"",MINUTE(INDIRECT(A235&amp;"A"&amp;F235)))</f>
        <v/>
      </c>
      <c r="Q235" s="15" t="str" cm="1">
        <f t="array" aca="1" ref="Q235" ca="1">IF(OR(INDIRECT(A235&amp;B235&amp;C235&amp;F235)="",ISNUMBER(INDIRECT(A235&amp;B235&amp;C235&amp;F235))=FALSE,INDIRECT(A235&amp;B235&amp;C235&amp;F235)=0),"",O235)</f>
        <v/>
      </c>
      <c r="R235" s="15" t="str" cm="1">
        <f t="array" aca="1" ref="R235" ca="1">IF(OR(INDIRECT(A235&amp;B235&amp;C235&amp;F235)="",ISNUMBER(INDIRECT(A235&amp;B235&amp;C235&amp;F235))=FALSE,INDIRECT(A235&amp;B235&amp;C235&amp;F235)=0),"",P235+14)</f>
        <v/>
      </c>
      <c r="S235" s="15" t="str" cm="1">
        <f t="array" aca="1" ref="S235" ca="1">IF(OR(INDIRECT(A235&amp;B235&amp;C235&amp;F235)="",ISNUMBER(INDIRECT(A235&amp;B235&amp;C235&amp;F235))=FALSE,INDIRECT(A235&amp;B235&amp;C235&amp;F235)=0),"",INDIRECT(A235&amp;B235&amp;C235&amp;F235))</f>
        <v/>
      </c>
      <c r="T235" s="15" t="str" cm="1">
        <f t="array" aca="1" ref="T235" ca="1">IF(OR(INDIRECT(A235&amp;B235&amp;C235&amp;F235)="",ISNUMBER(INDIRECT(A235&amp;B235&amp;C235&amp;F235))=FALSE,INDIRECT(A235&amp;B235&amp;C235&amp;F235)=0),"",0)</f>
        <v/>
      </c>
    </row>
    <row r="236" spans="1:20">
      <c r="A236" s="23" t="s">
        <v>912</v>
      </c>
      <c r="C236" s="23" t="str">
        <f t="shared" si="9"/>
        <v>f</v>
      </c>
      <c r="E236" s="23" t="str">
        <f t="shared" ca="1" si="10"/>
        <v>e</v>
      </c>
      <c r="F236" s="23">
        <f t="shared" si="8"/>
        <v>37</v>
      </c>
      <c r="G236" s="23" t="str" cm="1">
        <f t="array" aca="1" ref="G236" ca="1">IF(OR(INDIRECT(A236&amp;B236&amp;C236&amp;F236)="",ISNUMBER(INDIRECT(A236&amp;B236&amp;C236&amp;F236))=FALSE),"",IF(INDIRECT(A236&amp;B236&amp;C236&amp;9)="公開","【（第８期）WEB・コールセンター受付】","【（第８期）医療機関受付】"))</f>
        <v/>
      </c>
      <c r="H236" s="15" t="str" cm="1">
        <f t="array" aca="1" ref="H236" ca="1">IF(OR(INDIRECT(A236&amp;B236&amp;C236&amp;F236)="",ISNUMBER(INDIRECT(A236&amp;B236&amp;C236&amp;F236))=FALSE,INDIRECT(A236&amp;B236&amp;C236&amp;F236)=0),"",431001)</f>
        <v/>
      </c>
      <c r="I236" s="15" t="str" cm="1">
        <f t="array" aca="1" ref="I236" ca="1">IF(OR(INDIRECT(A236&amp;B236&amp;C236&amp;F236)="",ISNUMBER(INDIRECT(A236&amp;B236&amp;C236&amp;F236))=FALSE,INDIRECT(A236&amp;B236&amp;C236&amp;F236)=0),"",G236&amp;J236&amp;"."&amp;TEXT(M236,"00")&amp;TEXT(N236,"00")&amp;"."&amp;TEXT(O236,"00")&amp;TEXT(P236,"00"))</f>
        <v/>
      </c>
      <c r="J236" s="15" t="str" cm="1">
        <f t="array" aca="1" ref="J236" ca="1">IF(OR(INDIRECT(A236&amp;B236&amp;C236&amp;F236)="",ISNUMBER(INDIRECT(A236&amp;B236&amp;C236&amp;F236))=FALSE,INDIRECT(A236&amp;B236&amp;C236&amp;F236)=0),"",予約枠報告様式!$B$2)</f>
        <v/>
      </c>
      <c r="K236" s="15" t="str" cm="1">
        <f t="array" aca="1" ref="K236" ca="1">IF(OR(INDIRECT(A236&amp;B236&amp;C236&amp;F236)="",ISNUMBER(INDIRECT(A236&amp;B236&amp;C236&amp;F236))=FALSE,INDIRECT(A236&amp;B236&amp;C236&amp;F236)=0),"",1)</f>
        <v/>
      </c>
      <c r="L236" s="15" t="str" cm="1">
        <f t="array" aca="1" ref="L236" ca="1">IF(OR(INDIRECT(A236&amp;B236&amp;C236&amp;F236)="",ISNUMBER(INDIRECT(A236&amp;B236&amp;C236&amp;F236))=FALSE,INDIRECT(A236&amp;B236&amp;C236&amp;F236)=0),"",IF(G236="【（第８期）医療機関受付】",TEXT(INDIRECT(A236&amp;D236&amp;E236&amp;5),"yyy"),TEXT(INDIRECT(A236&amp;B236&amp;C236&amp;5),"yyy")))</f>
        <v/>
      </c>
      <c r="M236" s="15" t="str" cm="1">
        <f t="array" aca="1" ref="M236" ca="1">IF(OR(INDIRECT(A236&amp;B236&amp;C236&amp;F236)="",ISNUMBER(INDIRECT(A236&amp;B236&amp;C236&amp;F236))=FALSE,INDIRECT(A236&amp;B236&amp;C236&amp;F236)=0),"",IF(G236="【（第８期）医療機関受付】",TEXT(INDIRECT(A236&amp;D236&amp;E236&amp;5),"m"),TEXT(INDIRECT(A236&amp;B236&amp;C236&amp;5),"m")))</f>
        <v/>
      </c>
      <c r="N236" s="15" t="str" cm="1">
        <f t="array" aca="1" ref="N236" ca="1">IF(OR(INDIRECT(A236&amp;B236&amp;C236&amp;F236)="",ISNUMBER(INDIRECT(A236&amp;B236&amp;C236&amp;F236))=FALSE,INDIRECT(A236&amp;B236&amp;C236&amp;F236)=0),"",IF(G236="【（第８期）医療機関受付】",TEXT(INDIRECT(A236&amp;D236&amp;E236&amp;5),"d"),TEXT(INDIRECT(A236&amp;B236&amp;C236&amp;5),"d")))</f>
        <v/>
      </c>
      <c r="O236" s="15" t="str" cm="1">
        <f t="array" aca="1" ref="O236" ca="1">IF(OR(INDIRECT(A236&amp;B236&amp;C236&amp;F236)="",ISNUMBER(INDIRECT(A236&amp;B236&amp;C236&amp;F236))=FALSE,INDIRECT(A236&amp;B236&amp;C236&amp;F236)=0),"",HOUR(INDIRECT(A236&amp;"A"&amp;F236)))</f>
        <v/>
      </c>
      <c r="P236" s="15" t="str" cm="1">
        <f t="array" aca="1" ref="P236" ca="1">IF(OR(INDIRECT(A236&amp;B236&amp;C236&amp;F236)="",ISNUMBER(INDIRECT(A236&amp;B236&amp;C236&amp;F236))=FALSE,INDIRECT(A236&amp;B236&amp;C236&amp;F236)=0),"",MINUTE(INDIRECT(A236&amp;"A"&amp;F236)))</f>
        <v/>
      </c>
      <c r="Q236" s="15" t="str" cm="1">
        <f t="array" aca="1" ref="Q236" ca="1">IF(OR(INDIRECT(A236&amp;B236&amp;C236&amp;F236)="",ISNUMBER(INDIRECT(A236&amp;B236&amp;C236&amp;F236))=FALSE,INDIRECT(A236&amp;B236&amp;C236&amp;F236)=0),"",O236)</f>
        <v/>
      </c>
      <c r="R236" s="15" t="str" cm="1">
        <f t="array" aca="1" ref="R236" ca="1">IF(OR(INDIRECT(A236&amp;B236&amp;C236&amp;F236)="",ISNUMBER(INDIRECT(A236&amp;B236&amp;C236&amp;F236))=FALSE,INDIRECT(A236&amp;B236&amp;C236&amp;F236)=0),"",P236+14)</f>
        <v/>
      </c>
      <c r="S236" s="15" t="str" cm="1">
        <f t="array" aca="1" ref="S236" ca="1">IF(OR(INDIRECT(A236&amp;B236&amp;C236&amp;F236)="",ISNUMBER(INDIRECT(A236&amp;B236&amp;C236&amp;F236))=FALSE,INDIRECT(A236&amp;B236&amp;C236&amp;F236)=0),"",INDIRECT(A236&amp;B236&amp;C236&amp;F236))</f>
        <v/>
      </c>
      <c r="T236" s="15" t="str" cm="1">
        <f t="array" aca="1" ref="T236" ca="1">IF(OR(INDIRECT(A236&amp;B236&amp;C236&amp;F236)="",ISNUMBER(INDIRECT(A236&amp;B236&amp;C236&amp;F236))=FALSE,INDIRECT(A236&amp;B236&amp;C236&amp;F236)=0),"",0)</f>
        <v/>
      </c>
    </row>
    <row r="237" spans="1:20">
      <c r="A237" s="23" t="s">
        <v>912</v>
      </c>
      <c r="C237" s="23" t="str">
        <f t="shared" si="9"/>
        <v>f</v>
      </c>
      <c r="E237" s="23" t="str">
        <f t="shared" ca="1" si="10"/>
        <v>e</v>
      </c>
      <c r="F237" s="23">
        <f t="shared" si="8"/>
        <v>38</v>
      </c>
      <c r="G237" s="23" t="str" cm="1">
        <f t="array" aca="1" ref="G237" ca="1">IF(OR(INDIRECT(A237&amp;B237&amp;C237&amp;F237)="",ISNUMBER(INDIRECT(A237&amp;B237&amp;C237&amp;F237))=FALSE),"",IF(INDIRECT(A237&amp;B237&amp;C237&amp;9)="公開","【（第８期）WEB・コールセンター受付】","【（第８期）医療機関受付】"))</f>
        <v/>
      </c>
      <c r="H237" s="15" t="str" cm="1">
        <f t="array" aca="1" ref="H237" ca="1">IF(OR(INDIRECT(A237&amp;B237&amp;C237&amp;F237)="",ISNUMBER(INDIRECT(A237&amp;B237&amp;C237&amp;F237))=FALSE,INDIRECT(A237&amp;B237&amp;C237&amp;F237)=0),"",431001)</f>
        <v/>
      </c>
      <c r="I237" s="15" t="str" cm="1">
        <f t="array" aca="1" ref="I237" ca="1">IF(OR(INDIRECT(A237&amp;B237&amp;C237&amp;F237)="",ISNUMBER(INDIRECT(A237&amp;B237&amp;C237&amp;F237))=FALSE,INDIRECT(A237&amp;B237&amp;C237&amp;F237)=0),"",G237&amp;J237&amp;"."&amp;TEXT(M237,"00")&amp;TEXT(N237,"00")&amp;"."&amp;TEXT(O237,"00")&amp;TEXT(P237,"00"))</f>
        <v/>
      </c>
      <c r="J237" s="15" t="str" cm="1">
        <f t="array" aca="1" ref="J237" ca="1">IF(OR(INDIRECT(A237&amp;B237&amp;C237&amp;F237)="",ISNUMBER(INDIRECT(A237&amp;B237&amp;C237&amp;F237))=FALSE,INDIRECT(A237&amp;B237&amp;C237&amp;F237)=0),"",予約枠報告様式!$B$2)</f>
        <v/>
      </c>
      <c r="K237" s="15" t="str" cm="1">
        <f t="array" aca="1" ref="K237" ca="1">IF(OR(INDIRECT(A237&amp;B237&amp;C237&amp;F237)="",ISNUMBER(INDIRECT(A237&amp;B237&amp;C237&amp;F237))=FALSE,INDIRECT(A237&amp;B237&amp;C237&amp;F237)=0),"",1)</f>
        <v/>
      </c>
      <c r="L237" s="15" t="str" cm="1">
        <f t="array" aca="1" ref="L237" ca="1">IF(OR(INDIRECT(A237&amp;B237&amp;C237&amp;F237)="",ISNUMBER(INDIRECT(A237&amp;B237&amp;C237&amp;F237))=FALSE,INDIRECT(A237&amp;B237&amp;C237&amp;F237)=0),"",IF(G237="【（第８期）医療機関受付】",TEXT(INDIRECT(A237&amp;D237&amp;E237&amp;5),"yyy"),TEXT(INDIRECT(A237&amp;B237&amp;C237&amp;5),"yyy")))</f>
        <v/>
      </c>
      <c r="M237" s="15" t="str" cm="1">
        <f t="array" aca="1" ref="M237" ca="1">IF(OR(INDIRECT(A237&amp;B237&amp;C237&amp;F237)="",ISNUMBER(INDIRECT(A237&amp;B237&amp;C237&amp;F237))=FALSE,INDIRECT(A237&amp;B237&amp;C237&amp;F237)=0),"",IF(G237="【（第８期）医療機関受付】",TEXT(INDIRECT(A237&amp;D237&amp;E237&amp;5),"m"),TEXT(INDIRECT(A237&amp;B237&amp;C237&amp;5),"m")))</f>
        <v/>
      </c>
      <c r="N237" s="15" t="str" cm="1">
        <f t="array" aca="1" ref="N237" ca="1">IF(OR(INDIRECT(A237&amp;B237&amp;C237&amp;F237)="",ISNUMBER(INDIRECT(A237&amp;B237&amp;C237&amp;F237))=FALSE,INDIRECT(A237&amp;B237&amp;C237&amp;F237)=0),"",IF(G237="【（第８期）医療機関受付】",TEXT(INDIRECT(A237&amp;D237&amp;E237&amp;5),"d"),TEXT(INDIRECT(A237&amp;B237&amp;C237&amp;5),"d")))</f>
        <v/>
      </c>
      <c r="O237" s="15" t="str" cm="1">
        <f t="array" aca="1" ref="O237" ca="1">IF(OR(INDIRECT(A237&amp;B237&amp;C237&amp;F237)="",ISNUMBER(INDIRECT(A237&amp;B237&amp;C237&amp;F237))=FALSE,INDIRECT(A237&amp;B237&amp;C237&amp;F237)=0),"",HOUR(INDIRECT(A237&amp;"A"&amp;F237)))</f>
        <v/>
      </c>
      <c r="P237" s="15" t="str" cm="1">
        <f t="array" aca="1" ref="P237" ca="1">IF(OR(INDIRECT(A237&amp;B237&amp;C237&amp;F237)="",ISNUMBER(INDIRECT(A237&amp;B237&amp;C237&amp;F237))=FALSE,INDIRECT(A237&amp;B237&amp;C237&amp;F237)=0),"",MINUTE(INDIRECT(A237&amp;"A"&amp;F237)))</f>
        <v/>
      </c>
      <c r="Q237" s="15" t="str" cm="1">
        <f t="array" aca="1" ref="Q237" ca="1">IF(OR(INDIRECT(A237&amp;B237&amp;C237&amp;F237)="",ISNUMBER(INDIRECT(A237&amp;B237&amp;C237&amp;F237))=FALSE,INDIRECT(A237&amp;B237&amp;C237&amp;F237)=0),"",O237)</f>
        <v/>
      </c>
      <c r="R237" s="15" t="str" cm="1">
        <f t="array" aca="1" ref="R237" ca="1">IF(OR(INDIRECT(A237&amp;B237&amp;C237&amp;F237)="",ISNUMBER(INDIRECT(A237&amp;B237&amp;C237&amp;F237))=FALSE,INDIRECT(A237&amp;B237&amp;C237&amp;F237)=0),"",P237+14)</f>
        <v/>
      </c>
      <c r="S237" s="15" t="str" cm="1">
        <f t="array" aca="1" ref="S237" ca="1">IF(OR(INDIRECT(A237&amp;B237&amp;C237&amp;F237)="",ISNUMBER(INDIRECT(A237&amp;B237&amp;C237&amp;F237))=FALSE,INDIRECT(A237&amp;B237&amp;C237&amp;F237)=0),"",INDIRECT(A237&amp;B237&amp;C237&amp;F237))</f>
        <v/>
      </c>
      <c r="T237" s="15" t="str" cm="1">
        <f t="array" aca="1" ref="T237" ca="1">IF(OR(INDIRECT(A237&amp;B237&amp;C237&amp;F237)="",ISNUMBER(INDIRECT(A237&amp;B237&amp;C237&amp;F237))=FALSE,INDIRECT(A237&amp;B237&amp;C237&amp;F237)=0),"",0)</f>
        <v/>
      </c>
    </row>
    <row r="238" spans="1:20">
      <c r="A238" s="23" t="s">
        <v>912</v>
      </c>
      <c r="C238" s="23" t="str">
        <f t="shared" si="9"/>
        <v>f</v>
      </c>
      <c r="E238" s="23" t="str">
        <f t="shared" ca="1" si="10"/>
        <v>e</v>
      </c>
      <c r="F238" s="23">
        <f t="shared" si="8"/>
        <v>39</v>
      </c>
      <c r="G238" s="23" t="str" cm="1">
        <f t="array" aca="1" ref="G238" ca="1">IF(OR(INDIRECT(A238&amp;B238&amp;C238&amp;F238)="",ISNUMBER(INDIRECT(A238&amp;B238&amp;C238&amp;F238))=FALSE),"",IF(INDIRECT(A238&amp;B238&amp;C238&amp;9)="公開","【（第８期）WEB・コールセンター受付】","【（第８期）医療機関受付】"))</f>
        <v/>
      </c>
      <c r="H238" s="15" t="str" cm="1">
        <f t="array" aca="1" ref="H238" ca="1">IF(OR(INDIRECT(A238&amp;B238&amp;C238&amp;F238)="",ISNUMBER(INDIRECT(A238&amp;B238&amp;C238&amp;F238))=FALSE,INDIRECT(A238&amp;B238&amp;C238&amp;F238)=0),"",431001)</f>
        <v/>
      </c>
      <c r="I238" s="15" t="str" cm="1">
        <f t="array" aca="1" ref="I238" ca="1">IF(OR(INDIRECT(A238&amp;B238&amp;C238&amp;F238)="",ISNUMBER(INDIRECT(A238&amp;B238&amp;C238&amp;F238))=FALSE,INDIRECT(A238&amp;B238&amp;C238&amp;F238)=0),"",G238&amp;J238&amp;"."&amp;TEXT(M238,"00")&amp;TEXT(N238,"00")&amp;"."&amp;TEXT(O238,"00")&amp;TEXT(P238,"00"))</f>
        <v/>
      </c>
      <c r="J238" s="15" t="str" cm="1">
        <f t="array" aca="1" ref="J238" ca="1">IF(OR(INDIRECT(A238&amp;B238&amp;C238&amp;F238)="",ISNUMBER(INDIRECT(A238&amp;B238&amp;C238&amp;F238))=FALSE,INDIRECT(A238&amp;B238&amp;C238&amp;F238)=0),"",予約枠報告様式!$B$2)</f>
        <v/>
      </c>
      <c r="K238" s="15" t="str" cm="1">
        <f t="array" aca="1" ref="K238" ca="1">IF(OR(INDIRECT(A238&amp;B238&amp;C238&amp;F238)="",ISNUMBER(INDIRECT(A238&amp;B238&amp;C238&amp;F238))=FALSE,INDIRECT(A238&amp;B238&amp;C238&amp;F238)=0),"",1)</f>
        <v/>
      </c>
      <c r="L238" s="15" t="str" cm="1">
        <f t="array" aca="1" ref="L238" ca="1">IF(OR(INDIRECT(A238&amp;B238&amp;C238&amp;F238)="",ISNUMBER(INDIRECT(A238&amp;B238&amp;C238&amp;F238))=FALSE,INDIRECT(A238&amp;B238&amp;C238&amp;F238)=0),"",IF(G238="【（第８期）医療機関受付】",TEXT(INDIRECT(A238&amp;D238&amp;E238&amp;5),"yyy"),TEXT(INDIRECT(A238&amp;B238&amp;C238&amp;5),"yyy")))</f>
        <v/>
      </c>
      <c r="M238" s="15" t="str" cm="1">
        <f t="array" aca="1" ref="M238" ca="1">IF(OR(INDIRECT(A238&amp;B238&amp;C238&amp;F238)="",ISNUMBER(INDIRECT(A238&amp;B238&amp;C238&amp;F238))=FALSE,INDIRECT(A238&amp;B238&amp;C238&amp;F238)=0),"",IF(G238="【（第８期）医療機関受付】",TEXT(INDIRECT(A238&amp;D238&amp;E238&amp;5),"m"),TEXT(INDIRECT(A238&amp;B238&amp;C238&amp;5),"m")))</f>
        <v/>
      </c>
      <c r="N238" s="15" t="str" cm="1">
        <f t="array" aca="1" ref="N238" ca="1">IF(OR(INDIRECT(A238&amp;B238&amp;C238&amp;F238)="",ISNUMBER(INDIRECT(A238&amp;B238&amp;C238&amp;F238))=FALSE,INDIRECT(A238&amp;B238&amp;C238&amp;F238)=0),"",IF(G238="【（第８期）医療機関受付】",TEXT(INDIRECT(A238&amp;D238&amp;E238&amp;5),"d"),TEXT(INDIRECT(A238&amp;B238&amp;C238&amp;5),"d")))</f>
        <v/>
      </c>
      <c r="O238" s="15" t="str" cm="1">
        <f t="array" aca="1" ref="O238" ca="1">IF(OR(INDIRECT(A238&amp;B238&amp;C238&amp;F238)="",ISNUMBER(INDIRECT(A238&amp;B238&amp;C238&amp;F238))=FALSE,INDIRECT(A238&amp;B238&amp;C238&amp;F238)=0),"",HOUR(INDIRECT(A238&amp;"A"&amp;F238)))</f>
        <v/>
      </c>
      <c r="P238" s="15" t="str" cm="1">
        <f t="array" aca="1" ref="P238" ca="1">IF(OR(INDIRECT(A238&amp;B238&amp;C238&amp;F238)="",ISNUMBER(INDIRECT(A238&amp;B238&amp;C238&amp;F238))=FALSE,INDIRECT(A238&amp;B238&amp;C238&amp;F238)=0),"",MINUTE(INDIRECT(A238&amp;"A"&amp;F238)))</f>
        <v/>
      </c>
      <c r="Q238" s="15" t="str" cm="1">
        <f t="array" aca="1" ref="Q238" ca="1">IF(OR(INDIRECT(A238&amp;B238&amp;C238&amp;F238)="",ISNUMBER(INDIRECT(A238&amp;B238&amp;C238&amp;F238))=FALSE,INDIRECT(A238&amp;B238&amp;C238&amp;F238)=0),"",O238)</f>
        <v/>
      </c>
      <c r="R238" s="15" t="str" cm="1">
        <f t="array" aca="1" ref="R238" ca="1">IF(OR(INDIRECT(A238&amp;B238&amp;C238&amp;F238)="",ISNUMBER(INDIRECT(A238&amp;B238&amp;C238&amp;F238))=FALSE,INDIRECT(A238&amp;B238&amp;C238&amp;F238)=0),"",P238+14)</f>
        <v/>
      </c>
      <c r="S238" s="15" t="str" cm="1">
        <f t="array" aca="1" ref="S238" ca="1">IF(OR(INDIRECT(A238&amp;B238&amp;C238&amp;F238)="",ISNUMBER(INDIRECT(A238&amp;B238&amp;C238&amp;F238))=FALSE,INDIRECT(A238&amp;B238&amp;C238&amp;F238)=0),"",INDIRECT(A238&amp;B238&amp;C238&amp;F238))</f>
        <v/>
      </c>
      <c r="T238" s="15" t="str" cm="1">
        <f t="array" aca="1" ref="T238" ca="1">IF(OR(INDIRECT(A238&amp;B238&amp;C238&amp;F238)="",ISNUMBER(INDIRECT(A238&amp;B238&amp;C238&amp;F238))=FALSE,INDIRECT(A238&amp;B238&amp;C238&amp;F238)=0),"",0)</f>
        <v/>
      </c>
    </row>
    <row r="239" spans="1:20">
      <c r="A239" s="23" t="s">
        <v>912</v>
      </c>
      <c r="C239" s="23" t="str">
        <f t="shared" si="9"/>
        <v>f</v>
      </c>
      <c r="E239" s="23" t="str">
        <f t="shared" ca="1" si="10"/>
        <v>e</v>
      </c>
      <c r="F239" s="23">
        <f t="shared" si="8"/>
        <v>40</v>
      </c>
      <c r="G239" s="23" t="str" cm="1">
        <f t="array" aca="1" ref="G239" ca="1">IF(OR(INDIRECT(A239&amp;B239&amp;C239&amp;F239)="",ISNUMBER(INDIRECT(A239&amp;B239&amp;C239&amp;F239))=FALSE),"",IF(INDIRECT(A239&amp;B239&amp;C239&amp;9)="公開","【（第８期）WEB・コールセンター受付】","【（第８期）医療機関受付】"))</f>
        <v/>
      </c>
      <c r="H239" s="15" t="str" cm="1">
        <f t="array" aca="1" ref="H239" ca="1">IF(OR(INDIRECT(A239&amp;B239&amp;C239&amp;F239)="",ISNUMBER(INDIRECT(A239&amp;B239&amp;C239&amp;F239))=FALSE,INDIRECT(A239&amp;B239&amp;C239&amp;F239)=0),"",431001)</f>
        <v/>
      </c>
      <c r="I239" s="15" t="str" cm="1">
        <f t="array" aca="1" ref="I239" ca="1">IF(OR(INDIRECT(A239&amp;B239&amp;C239&amp;F239)="",ISNUMBER(INDIRECT(A239&amp;B239&amp;C239&amp;F239))=FALSE,INDIRECT(A239&amp;B239&amp;C239&amp;F239)=0),"",G239&amp;J239&amp;"."&amp;TEXT(M239,"00")&amp;TEXT(N239,"00")&amp;"."&amp;TEXT(O239,"00")&amp;TEXT(P239,"00"))</f>
        <v/>
      </c>
      <c r="J239" s="15" t="str" cm="1">
        <f t="array" aca="1" ref="J239" ca="1">IF(OR(INDIRECT(A239&amp;B239&amp;C239&amp;F239)="",ISNUMBER(INDIRECT(A239&amp;B239&amp;C239&amp;F239))=FALSE,INDIRECT(A239&amp;B239&amp;C239&amp;F239)=0),"",予約枠報告様式!$B$2)</f>
        <v/>
      </c>
      <c r="K239" s="15" t="str" cm="1">
        <f t="array" aca="1" ref="K239" ca="1">IF(OR(INDIRECT(A239&amp;B239&amp;C239&amp;F239)="",ISNUMBER(INDIRECT(A239&amp;B239&amp;C239&amp;F239))=FALSE,INDIRECT(A239&amp;B239&amp;C239&amp;F239)=0),"",1)</f>
        <v/>
      </c>
      <c r="L239" s="15" t="str" cm="1">
        <f t="array" aca="1" ref="L239" ca="1">IF(OR(INDIRECT(A239&amp;B239&amp;C239&amp;F239)="",ISNUMBER(INDIRECT(A239&amp;B239&amp;C239&amp;F239))=FALSE,INDIRECT(A239&amp;B239&amp;C239&amp;F239)=0),"",IF(G239="【（第８期）医療機関受付】",TEXT(INDIRECT(A239&amp;D239&amp;E239&amp;5),"yyy"),TEXT(INDIRECT(A239&amp;B239&amp;C239&amp;5),"yyy")))</f>
        <v/>
      </c>
      <c r="M239" s="15" t="str" cm="1">
        <f t="array" aca="1" ref="M239" ca="1">IF(OR(INDIRECT(A239&amp;B239&amp;C239&amp;F239)="",ISNUMBER(INDIRECT(A239&amp;B239&amp;C239&amp;F239))=FALSE,INDIRECT(A239&amp;B239&amp;C239&amp;F239)=0),"",IF(G239="【（第８期）医療機関受付】",TEXT(INDIRECT(A239&amp;D239&amp;E239&amp;5),"m"),TEXT(INDIRECT(A239&amp;B239&amp;C239&amp;5),"m")))</f>
        <v/>
      </c>
      <c r="N239" s="15" t="str" cm="1">
        <f t="array" aca="1" ref="N239" ca="1">IF(OR(INDIRECT(A239&amp;B239&amp;C239&amp;F239)="",ISNUMBER(INDIRECT(A239&amp;B239&amp;C239&amp;F239))=FALSE,INDIRECT(A239&amp;B239&amp;C239&amp;F239)=0),"",IF(G239="【（第８期）医療機関受付】",TEXT(INDIRECT(A239&amp;D239&amp;E239&amp;5),"d"),TEXT(INDIRECT(A239&amp;B239&amp;C239&amp;5),"d")))</f>
        <v/>
      </c>
      <c r="O239" s="15" t="str" cm="1">
        <f t="array" aca="1" ref="O239" ca="1">IF(OR(INDIRECT(A239&amp;B239&amp;C239&amp;F239)="",ISNUMBER(INDIRECT(A239&amp;B239&amp;C239&amp;F239))=FALSE,INDIRECT(A239&amp;B239&amp;C239&amp;F239)=0),"",HOUR(INDIRECT(A239&amp;"A"&amp;F239)))</f>
        <v/>
      </c>
      <c r="P239" s="15" t="str" cm="1">
        <f t="array" aca="1" ref="P239" ca="1">IF(OR(INDIRECT(A239&amp;B239&amp;C239&amp;F239)="",ISNUMBER(INDIRECT(A239&amp;B239&amp;C239&amp;F239))=FALSE,INDIRECT(A239&amp;B239&amp;C239&amp;F239)=0),"",MINUTE(INDIRECT(A239&amp;"A"&amp;F239)))</f>
        <v/>
      </c>
      <c r="Q239" s="15" t="str" cm="1">
        <f t="array" aca="1" ref="Q239" ca="1">IF(OR(INDIRECT(A239&amp;B239&amp;C239&amp;F239)="",ISNUMBER(INDIRECT(A239&amp;B239&amp;C239&amp;F239))=FALSE,INDIRECT(A239&amp;B239&amp;C239&amp;F239)=0),"",O239)</f>
        <v/>
      </c>
      <c r="R239" s="15" t="str" cm="1">
        <f t="array" aca="1" ref="R239" ca="1">IF(OR(INDIRECT(A239&amp;B239&amp;C239&amp;F239)="",ISNUMBER(INDIRECT(A239&amp;B239&amp;C239&amp;F239))=FALSE,INDIRECT(A239&amp;B239&amp;C239&amp;F239)=0),"",P239+14)</f>
        <v/>
      </c>
      <c r="S239" s="15" t="str" cm="1">
        <f t="array" aca="1" ref="S239" ca="1">IF(OR(INDIRECT(A239&amp;B239&amp;C239&amp;F239)="",ISNUMBER(INDIRECT(A239&amp;B239&amp;C239&amp;F239))=FALSE,INDIRECT(A239&amp;B239&amp;C239&amp;F239)=0),"",INDIRECT(A239&amp;B239&amp;C239&amp;F239))</f>
        <v/>
      </c>
      <c r="T239" s="15" t="str" cm="1">
        <f t="array" aca="1" ref="T239" ca="1">IF(OR(INDIRECT(A239&amp;B239&amp;C239&amp;F239)="",ISNUMBER(INDIRECT(A239&amp;B239&amp;C239&amp;F239))=FALSE,INDIRECT(A239&amp;B239&amp;C239&amp;F239)=0),"",0)</f>
        <v/>
      </c>
    </row>
    <row r="240" spans="1:20">
      <c r="A240" s="23" t="s">
        <v>912</v>
      </c>
      <c r="C240" s="23" t="str">
        <f t="shared" si="9"/>
        <v>f</v>
      </c>
      <c r="E240" s="23" t="str">
        <f t="shared" ca="1" si="10"/>
        <v>e</v>
      </c>
      <c r="F240" s="23">
        <f t="shared" si="8"/>
        <v>41</v>
      </c>
      <c r="G240" s="23" t="str" cm="1">
        <f t="array" aca="1" ref="G240" ca="1">IF(OR(INDIRECT(A240&amp;B240&amp;C240&amp;F240)="",ISNUMBER(INDIRECT(A240&amp;B240&amp;C240&amp;F240))=FALSE),"",IF(INDIRECT(A240&amp;B240&amp;C240&amp;9)="公開","【（第８期）WEB・コールセンター受付】","【（第８期）医療機関受付】"))</f>
        <v/>
      </c>
      <c r="H240" s="15" t="str" cm="1">
        <f t="array" aca="1" ref="H240" ca="1">IF(OR(INDIRECT(A240&amp;B240&amp;C240&amp;F240)="",ISNUMBER(INDIRECT(A240&amp;B240&amp;C240&amp;F240))=FALSE,INDIRECT(A240&amp;B240&amp;C240&amp;F240)=0),"",431001)</f>
        <v/>
      </c>
      <c r="I240" s="15" t="str" cm="1">
        <f t="array" aca="1" ref="I240" ca="1">IF(OR(INDIRECT(A240&amp;B240&amp;C240&amp;F240)="",ISNUMBER(INDIRECT(A240&amp;B240&amp;C240&amp;F240))=FALSE,INDIRECT(A240&amp;B240&amp;C240&amp;F240)=0),"",G240&amp;J240&amp;"."&amp;TEXT(M240,"00")&amp;TEXT(N240,"00")&amp;"."&amp;TEXT(O240,"00")&amp;TEXT(P240,"00"))</f>
        <v/>
      </c>
      <c r="J240" s="15" t="str" cm="1">
        <f t="array" aca="1" ref="J240" ca="1">IF(OR(INDIRECT(A240&amp;B240&amp;C240&amp;F240)="",ISNUMBER(INDIRECT(A240&amp;B240&amp;C240&amp;F240))=FALSE,INDIRECT(A240&amp;B240&amp;C240&amp;F240)=0),"",予約枠報告様式!$B$2)</f>
        <v/>
      </c>
      <c r="K240" s="15" t="str" cm="1">
        <f t="array" aca="1" ref="K240" ca="1">IF(OR(INDIRECT(A240&amp;B240&amp;C240&amp;F240)="",ISNUMBER(INDIRECT(A240&amp;B240&amp;C240&amp;F240))=FALSE,INDIRECT(A240&amp;B240&amp;C240&amp;F240)=0),"",1)</f>
        <v/>
      </c>
      <c r="L240" s="15" t="str" cm="1">
        <f t="array" aca="1" ref="L240" ca="1">IF(OR(INDIRECT(A240&amp;B240&amp;C240&amp;F240)="",ISNUMBER(INDIRECT(A240&amp;B240&amp;C240&amp;F240))=FALSE,INDIRECT(A240&amp;B240&amp;C240&amp;F240)=0),"",IF(G240="【（第８期）医療機関受付】",TEXT(INDIRECT(A240&amp;D240&amp;E240&amp;5),"yyy"),TEXT(INDIRECT(A240&amp;B240&amp;C240&amp;5),"yyy")))</f>
        <v/>
      </c>
      <c r="M240" s="15" t="str" cm="1">
        <f t="array" aca="1" ref="M240" ca="1">IF(OR(INDIRECT(A240&amp;B240&amp;C240&amp;F240)="",ISNUMBER(INDIRECT(A240&amp;B240&amp;C240&amp;F240))=FALSE,INDIRECT(A240&amp;B240&amp;C240&amp;F240)=0),"",IF(G240="【（第８期）医療機関受付】",TEXT(INDIRECT(A240&amp;D240&amp;E240&amp;5),"m"),TEXT(INDIRECT(A240&amp;B240&amp;C240&amp;5),"m")))</f>
        <v/>
      </c>
      <c r="N240" s="15" t="str" cm="1">
        <f t="array" aca="1" ref="N240" ca="1">IF(OR(INDIRECT(A240&amp;B240&amp;C240&amp;F240)="",ISNUMBER(INDIRECT(A240&amp;B240&amp;C240&amp;F240))=FALSE,INDIRECT(A240&amp;B240&amp;C240&amp;F240)=0),"",IF(G240="【（第８期）医療機関受付】",TEXT(INDIRECT(A240&amp;D240&amp;E240&amp;5),"d"),TEXT(INDIRECT(A240&amp;B240&amp;C240&amp;5),"d")))</f>
        <v/>
      </c>
      <c r="O240" s="15" t="str" cm="1">
        <f t="array" aca="1" ref="O240" ca="1">IF(OR(INDIRECT(A240&amp;B240&amp;C240&amp;F240)="",ISNUMBER(INDIRECT(A240&amp;B240&amp;C240&amp;F240))=FALSE,INDIRECT(A240&amp;B240&amp;C240&amp;F240)=0),"",HOUR(INDIRECT(A240&amp;"A"&amp;F240)))</f>
        <v/>
      </c>
      <c r="P240" s="15" t="str" cm="1">
        <f t="array" aca="1" ref="P240" ca="1">IF(OR(INDIRECT(A240&amp;B240&amp;C240&amp;F240)="",ISNUMBER(INDIRECT(A240&amp;B240&amp;C240&amp;F240))=FALSE,INDIRECT(A240&amp;B240&amp;C240&amp;F240)=0),"",MINUTE(INDIRECT(A240&amp;"A"&amp;F240)))</f>
        <v/>
      </c>
      <c r="Q240" s="15" t="str" cm="1">
        <f t="array" aca="1" ref="Q240" ca="1">IF(OR(INDIRECT(A240&amp;B240&amp;C240&amp;F240)="",ISNUMBER(INDIRECT(A240&amp;B240&amp;C240&amp;F240))=FALSE,INDIRECT(A240&amp;B240&amp;C240&amp;F240)=0),"",O240)</f>
        <v/>
      </c>
      <c r="R240" s="15" t="str" cm="1">
        <f t="array" aca="1" ref="R240" ca="1">IF(OR(INDIRECT(A240&amp;B240&amp;C240&amp;F240)="",ISNUMBER(INDIRECT(A240&amp;B240&amp;C240&amp;F240))=FALSE,INDIRECT(A240&amp;B240&amp;C240&amp;F240)=0),"",P240+14)</f>
        <v/>
      </c>
      <c r="S240" s="15" t="str" cm="1">
        <f t="array" aca="1" ref="S240" ca="1">IF(OR(INDIRECT(A240&amp;B240&amp;C240&amp;F240)="",ISNUMBER(INDIRECT(A240&amp;B240&amp;C240&amp;F240))=FALSE,INDIRECT(A240&amp;B240&amp;C240&amp;F240)=0),"",INDIRECT(A240&amp;B240&amp;C240&amp;F240))</f>
        <v/>
      </c>
      <c r="T240" s="15" t="str" cm="1">
        <f t="array" aca="1" ref="T240" ca="1">IF(OR(INDIRECT(A240&amp;B240&amp;C240&amp;F240)="",ISNUMBER(INDIRECT(A240&amp;B240&amp;C240&amp;F240))=FALSE,INDIRECT(A240&amp;B240&amp;C240&amp;F240)=0),"",0)</f>
        <v/>
      </c>
    </row>
    <row r="241" spans="1:20">
      <c r="A241" s="23" t="s">
        <v>912</v>
      </c>
      <c r="C241" s="23" t="str">
        <f t="shared" si="9"/>
        <v>f</v>
      </c>
      <c r="E241" s="23" t="str">
        <f t="shared" ca="1" si="10"/>
        <v>e</v>
      </c>
      <c r="F241" s="23">
        <f t="shared" si="8"/>
        <v>42</v>
      </c>
      <c r="G241" s="23" t="str" cm="1">
        <f t="array" aca="1" ref="G241" ca="1">IF(OR(INDIRECT(A241&amp;B241&amp;C241&amp;F241)="",ISNUMBER(INDIRECT(A241&amp;B241&amp;C241&amp;F241))=FALSE),"",IF(INDIRECT(A241&amp;B241&amp;C241&amp;9)="公開","【（第８期）WEB・コールセンター受付】","【（第８期）医療機関受付】"))</f>
        <v/>
      </c>
      <c r="H241" s="15" t="str" cm="1">
        <f t="array" aca="1" ref="H241" ca="1">IF(OR(INDIRECT(A241&amp;B241&amp;C241&amp;F241)="",ISNUMBER(INDIRECT(A241&amp;B241&amp;C241&amp;F241))=FALSE,INDIRECT(A241&amp;B241&amp;C241&amp;F241)=0),"",431001)</f>
        <v/>
      </c>
      <c r="I241" s="15" t="str" cm="1">
        <f t="array" aca="1" ref="I241" ca="1">IF(OR(INDIRECT(A241&amp;B241&amp;C241&amp;F241)="",ISNUMBER(INDIRECT(A241&amp;B241&amp;C241&amp;F241))=FALSE,INDIRECT(A241&amp;B241&amp;C241&amp;F241)=0),"",G241&amp;J241&amp;"."&amp;TEXT(M241,"00")&amp;TEXT(N241,"00")&amp;"."&amp;TEXT(O241,"00")&amp;TEXT(P241,"00"))</f>
        <v/>
      </c>
      <c r="J241" s="15" t="str" cm="1">
        <f t="array" aca="1" ref="J241" ca="1">IF(OR(INDIRECT(A241&amp;B241&amp;C241&amp;F241)="",ISNUMBER(INDIRECT(A241&amp;B241&amp;C241&amp;F241))=FALSE,INDIRECT(A241&amp;B241&amp;C241&amp;F241)=0),"",予約枠報告様式!$B$2)</f>
        <v/>
      </c>
      <c r="K241" s="15" t="str" cm="1">
        <f t="array" aca="1" ref="K241" ca="1">IF(OR(INDIRECT(A241&amp;B241&amp;C241&amp;F241)="",ISNUMBER(INDIRECT(A241&amp;B241&amp;C241&amp;F241))=FALSE,INDIRECT(A241&amp;B241&amp;C241&amp;F241)=0),"",1)</f>
        <v/>
      </c>
      <c r="L241" s="15" t="str" cm="1">
        <f t="array" aca="1" ref="L241" ca="1">IF(OR(INDIRECT(A241&amp;B241&amp;C241&amp;F241)="",ISNUMBER(INDIRECT(A241&amp;B241&amp;C241&amp;F241))=FALSE,INDIRECT(A241&amp;B241&amp;C241&amp;F241)=0),"",IF(G241="【（第８期）医療機関受付】",TEXT(INDIRECT(A241&amp;D241&amp;E241&amp;5),"yyy"),TEXT(INDIRECT(A241&amp;B241&amp;C241&amp;5),"yyy")))</f>
        <v/>
      </c>
      <c r="M241" s="15" t="str" cm="1">
        <f t="array" aca="1" ref="M241" ca="1">IF(OR(INDIRECT(A241&amp;B241&amp;C241&amp;F241)="",ISNUMBER(INDIRECT(A241&amp;B241&amp;C241&amp;F241))=FALSE,INDIRECT(A241&amp;B241&amp;C241&amp;F241)=0),"",IF(G241="【（第８期）医療機関受付】",TEXT(INDIRECT(A241&amp;D241&amp;E241&amp;5),"m"),TEXT(INDIRECT(A241&amp;B241&amp;C241&amp;5),"m")))</f>
        <v/>
      </c>
      <c r="N241" s="15" t="str" cm="1">
        <f t="array" aca="1" ref="N241" ca="1">IF(OR(INDIRECT(A241&amp;B241&amp;C241&amp;F241)="",ISNUMBER(INDIRECT(A241&amp;B241&amp;C241&amp;F241))=FALSE,INDIRECT(A241&amp;B241&amp;C241&amp;F241)=0),"",IF(G241="【（第８期）医療機関受付】",TEXT(INDIRECT(A241&amp;D241&amp;E241&amp;5),"d"),TEXT(INDIRECT(A241&amp;B241&amp;C241&amp;5),"d")))</f>
        <v/>
      </c>
      <c r="O241" s="15" t="str" cm="1">
        <f t="array" aca="1" ref="O241" ca="1">IF(OR(INDIRECT(A241&amp;B241&amp;C241&amp;F241)="",ISNUMBER(INDIRECT(A241&amp;B241&amp;C241&amp;F241))=FALSE,INDIRECT(A241&amp;B241&amp;C241&amp;F241)=0),"",HOUR(INDIRECT(A241&amp;"A"&amp;F241)))</f>
        <v/>
      </c>
      <c r="P241" s="15" t="str" cm="1">
        <f t="array" aca="1" ref="P241" ca="1">IF(OR(INDIRECT(A241&amp;B241&amp;C241&amp;F241)="",ISNUMBER(INDIRECT(A241&amp;B241&amp;C241&amp;F241))=FALSE,INDIRECT(A241&amp;B241&amp;C241&amp;F241)=0),"",MINUTE(INDIRECT(A241&amp;"A"&amp;F241)))</f>
        <v/>
      </c>
      <c r="Q241" s="15" t="str" cm="1">
        <f t="array" aca="1" ref="Q241" ca="1">IF(OR(INDIRECT(A241&amp;B241&amp;C241&amp;F241)="",ISNUMBER(INDIRECT(A241&amp;B241&amp;C241&amp;F241))=FALSE,INDIRECT(A241&amp;B241&amp;C241&amp;F241)=0),"",O241)</f>
        <v/>
      </c>
      <c r="R241" s="15" t="str" cm="1">
        <f t="array" aca="1" ref="R241" ca="1">IF(OR(INDIRECT(A241&amp;B241&amp;C241&amp;F241)="",ISNUMBER(INDIRECT(A241&amp;B241&amp;C241&amp;F241))=FALSE,INDIRECT(A241&amp;B241&amp;C241&amp;F241)=0),"",P241+14)</f>
        <v/>
      </c>
      <c r="S241" s="15" t="str" cm="1">
        <f t="array" aca="1" ref="S241" ca="1">IF(OR(INDIRECT(A241&amp;B241&amp;C241&amp;F241)="",ISNUMBER(INDIRECT(A241&amp;B241&amp;C241&amp;F241))=FALSE,INDIRECT(A241&amp;B241&amp;C241&amp;F241)=0),"",INDIRECT(A241&amp;B241&amp;C241&amp;F241))</f>
        <v/>
      </c>
      <c r="T241" s="15" t="str" cm="1">
        <f t="array" aca="1" ref="T241" ca="1">IF(OR(INDIRECT(A241&amp;B241&amp;C241&amp;F241)="",ISNUMBER(INDIRECT(A241&amp;B241&amp;C241&amp;F241))=FALSE,INDIRECT(A241&amp;B241&amp;C241&amp;F241)=0),"",0)</f>
        <v/>
      </c>
    </row>
    <row r="242" spans="1:20">
      <c r="A242" s="23" t="s">
        <v>912</v>
      </c>
      <c r="C242" s="23" t="str">
        <f t="shared" si="9"/>
        <v>f</v>
      </c>
      <c r="E242" s="23" t="str">
        <f t="shared" ca="1" si="10"/>
        <v>e</v>
      </c>
      <c r="F242" s="23">
        <f t="shared" si="8"/>
        <v>43</v>
      </c>
      <c r="G242" s="23" t="str" cm="1">
        <f t="array" aca="1" ref="G242" ca="1">IF(OR(INDIRECT(A242&amp;B242&amp;C242&amp;F242)="",ISNUMBER(INDIRECT(A242&amp;B242&amp;C242&amp;F242))=FALSE),"",IF(INDIRECT(A242&amp;B242&amp;C242&amp;9)="公開","【（第８期）WEB・コールセンター受付】","【（第８期）医療機関受付】"))</f>
        <v/>
      </c>
      <c r="H242" s="15" t="str" cm="1">
        <f t="array" aca="1" ref="H242" ca="1">IF(OR(INDIRECT(A242&amp;B242&amp;C242&amp;F242)="",ISNUMBER(INDIRECT(A242&amp;B242&amp;C242&amp;F242))=FALSE,INDIRECT(A242&amp;B242&amp;C242&amp;F242)=0),"",431001)</f>
        <v/>
      </c>
      <c r="I242" s="15" t="str" cm="1">
        <f t="array" aca="1" ref="I242" ca="1">IF(OR(INDIRECT(A242&amp;B242&amp;C242&amp;F242)="",ISNUMBER(INDIRECT(A242&amp;B242&amp;C242&amp;F242))=FALSE,INDIRECT(A242&amp;B242&amp;C242&amp;F242)=0),"",G242&amp;J242&amp;"."&amp;TEXT(M242,"00")&amp;TEXT(N242,"00")&amp;"."&amp;TEXT(O242,"00")&amp;TEXT(P242,"00"))</f>
        <v/>
      </c>
      <c r="J242" s="15" t="str" cm="1">
        <f t="array" aca="1" ref="J242" ca="1">IF(OR(INDIRECT(A242&amp;B242&amp;C242&amp;F242)="",ISNUMBER(INDIRECT(A242&amp;B242&amp;C242&amp;F242))=FALSE,INDIRECT(A242&amp;B242&amp;C242&amp;F242)=0),"",予約枠報告様式!$B$2)</f>
        <v/>
      </c>
      <c r="K242" s="15" t="str" cm="1">
        <f t="array" aca="1" ref="K242" ca="1">IF(OR(INDIRECT(A242&amp;B242&amp;C242&amp;F242)="",ISNUMBER(INDIRECT(A242&amp;B242&amp;C242&amp;F242))=FALSE,INDIRECT(A242&amp;B242&amp;C242&amp;F242)=0),"",1)</f>
        <v/>
      </c>
      <c r="L242" s="15" t="str" cm="1">
        <f t="array" aca="1" ref="L242" ca="1">IF(OR(INDIRECT(A242&amp;B242&amp;C242&amp;F242)="",ISNUMBER(INDIRECT(A242&amp;B242&amp;C242&amp;F242))=FALSE,INDIRECT(A242&amp;B242&amp;C242&amp;F242)=0),"",IF(G242="【（第８期）医療機関受付】",TEXT(INDIRECT(A242&amp;D242&amp;E242&amp;5),"yyy"),TEXT(INDIRECT(A242&amp;B242&amp;C242&amp;5),"yyy")))</f>
        <v/>
      </c>
      <c r="M242" s="15" t="str" cm="1">
        <f t="array" aca="1" ref="M242" ca="1">IF(OR(INDIRECT(A242&amp;B242&amp;C242&amp;F242)="",ISNUMBER(INDIRECT(A242&amp;B242&amp;C242&amp;F242))=FALSE,INDIRECT(A242&amp;B242&amp;C242&amp;F242)=0),"",IF(G242="【（第８期）医療機関受付】",TEXT(INDIRECT(A242&amp;D242&amp;E242&amp;5),"m"),TEXT(INDIRECT(A242&amp;B242&amp;C242&amp;5),"m")))</f>
        <v/>
      </c>
      <c r="N242" s="15" t="str" cm="1">
        <f t="array" aca="1" ref="N242" ca="1">IF(OR(INDIRECT(A242&amp;B242&amp;C242&amp;F242)="",ISNUMBER(INDIRECT(A242&amp;B242&amp;C242&amp;F242))=FALSE,INDIRECT(A242&amp;B242&amp;C242&amp;F242)=0),"",IF(G242="【（第８期）医療機関受付】",TEXT(INDIRECT(A242&amp;D242&amp;E242&amp;5),"d"),TEXT(INDIRECT(A242&amp;B242&amp;C242&amp;5),"d")))</f>
        <v/>
      </c>
      <c r="O242" s="15" t="str" cm="1">
        <f t="array" aca="1" ref="O242" ca="1">IF(OR(INDIRECT(A242&amp;B242&amp;C242&amp;F242)="",ISNUMBER(INDIRECT(A242&amp;B242&amp;C242&amp;F242))=FALSE,INDIRECT(A242&amp;B242&amp;C242&amp;F242)=0),"",HOUR(INDIRECT(A242&amp;"A"&amp;F242)))</f>
        <v/>
      </c>
      <c r="P242" s="15" t="str" cm="1">
        <f t="array" aca="1" ref="P242" ca="1">IF(OR(INDIRECT(A242&amp;B242&amp;C242&amp;F242)="",ISNUMBER(INDIRECT(A242&amp;B242&amp;C242&amp;F242))=FALSE,INDIRECT(A242&amp;B242&amp;C242&amp;F242)=0),"",MINUTE(INDIRECT(A242&amp;"A"&amp;F242)))</f>
        <v/>
      </c>
      <c r="Q242" s="15" t="str" cm="1">
        <f t="array" aca="1" ref="Q242" ca="1">IF(OR(INDIRECT(A242&amp;B242&amp;C242&amp;F242)="",ISNUMBER(INDIRECT(A242&amp;B242&amp;C242&amp;F242))=FALSE,INDIRECT(A242&amp;B242&amp;C242&amp;F242)=0),"",O242)</f>
        <v/>
      </c>
      <c r="R242" s="15" t="str" cm="1">
        <f t="array" aca="1" ref="R242" ca="1">IF(OR(INDIRECT(A242&amp;B242&amp;C242&amp;F242)="",ISNUMBER(INDIRECT(A242&amp;B242&amp;C242&amp;F242))=FALSE,INDIRECT(A242&amp;B242&amp;C242&amp;F242)=0),"",P242+14)</f>
        <v/>
      </c>
      <c r="S242" s="15" t="str" cm="1">
        <f t="array" aca="1" ref="S242" ca="1">IF(OR(INDIRECT(A242&amp;B242&amp;C242&amp;F242)="",ISNUMBER(INDIRECT(A242&amp;B242&amp;C242&amp;F242))=FALSE,INDIRECT(A242&amp;B242&amp;C242&amp;F242)=0),"",INDIRECT(A242&amp;B242&amp;C242&amp;F242))</f>
        <v/>
      </c>
      <c r="T242" s="15" t="str" cm="1">
        <f t="array" aca="1" ref="T242" ca="1">IF(OR(INDIRECT(A242&amp;B242&amp;C242&amp;F242)="",ISNUMBER(INDIRECT(A242&amp;B242&amp;C242&amp;F242))=FALSE,INDIRECT(A242&amp;B242&amp;C242&amp;F242)=0),"",0)</f>
        <v/>
      </c>
    </row>
    <row r="243" spans="1:20">
      <c r="A243" s="23" t="s">
        <v>912</v>
      </c>
      <c r="C243" s="23" t="str">
        <f t="shared" si="9"/>
        <v>f</v>
      </c>
      <c r="E243" s="23" t="str">
        <f t="shared" ca="1" si="10"/>
        <v>e</v>
      </c>
      <c r="F243" s="23">
        <f t="shared" si="8"/>
        <v>44</v>
      </c>
      <c r="G243" s="23" t="str" cm="1">
        <f t="array" aca="1" ref="G243" ca="1">IF(OR(INDIRECT(A243&amp;B243&amp;C243&amp;F243)="",ISNUMBER(INDIRECT(A243&amp;B243&amp;C243&amp;F243))=FALSE),"",IF(INDIRECT(A243&amp;B243&amp;C243&amp;9)="公開","【（第８期）WEB・コールセンター受付】","【（第８期）医療機関受付】"))</f>
        <v/>
      </c>
      <c r="H243" s="15" t="str" cm="1">
        <f t="array" aca="1" ref="H243" ca="1">IF(OR(INDIRECT(A243&amp;B243&amp;C243&amp;F243)="",ISNUMBER(INDIRECT(A243&amp;B243&amp;C243&amp;F243))=FALSE,INDIRECT(A243&amp;B243&amp;C243&amp;F243)=0),"",431001)</f>
        <v/>
      </c>
      <c r="I243" s="15" t="str" cm="1">
        <f t="array" aca="1" ref="I243" ca="1">IF(OR(INDIRECT(A243&amp;B243&amp;C243&amp;F243)="",ISNUMBER(INDIRECT(A243&amp;B243&amp;C243&amp;F243))=FALSE,INDIRECT(A243&amp;B243&amp;C243&amp;F243)=0),"",G243&amp;J243&amp;"."&amp;TEXT(M243,"00")&amp;TEXT(N243,"00")&amp;"."&amp;TEXT(O243,"00")&amp;TEXT(P243,"00"))</f>
        <v/>
      </c>
      <c r="J243" s="15" t="str" cm="1">
        <f t="array" aca="1" ref="J243" ca="1">IF(OR(INDIRECT(A243&amp;B243&amp;C243&amp;F243)="",ISNUMBER(INDIRECT(A243&amp;B243&amp;C243&amp;F243))=FALSE,INDIRECT(A243&amp;B243&amp;C243&amp;F243)=0),"",予約枠報告様式!$B$2)</f>
        <v/>
      </c>
      <c r="K243" s="15" t="str" cm="1">
        <f t="array" aca="1" ref="K243" ca="1">IF(OR(INDIRECT(A243&amp;B243&amp;C243&amp;F243)="",ISNUMBER(INDIRECT(A243&amp;B243&amp;C243&amp;F243))=FALSE,INDIRECT(A243&amp;B243&amp;C243&amp;F243)=0),"",1)</f>
        <v/>
      </c>
      <c r="L243" s="15" t="str" cm="1">
        <f t="array" aca="1" ref="L243" ca="1">IF(OR(INDIRECT(A243&amp;B243&amp;C243&amp;F243)="",ISNUMBER(INDIRECT(A243&amp;B243&amp;C243&amp;F243))=FALSE,INDIRECT(A243&amp;B243&amp;C243&amp;F243)=0),"",IF(G243="【（第８期）医療機関受付】",TEXT(INDIRECT(A243&amp;D243&amp;E243&amp;5),"yyy"),TEXT(INDIRECT(A243&amp;B243&amp;C243&amp;5),"yyy")))</f>
        <v/>
      </c>
      <c r="M243" s="15" t="str" cm="1">
        <f t="array" aca="1" ref="M243" ca="1">IF(OR(INDIRECT(A243&amp;B243&amp;C243&amp;F243)="",ISNUMBER(INDIRECT(A243&amp;B243&amp;C243&amp;F243))=FALSE,INDIRECT(A243&amp;B243&amp;C243&amp;F243)=0),"",IF(G243="【（第８期）医療機関受付】",TEXT(INDIRECT(A243&amp;D243&amp;E243&amp;5),"m"),TEXT(INDIRECT(A243&amp;B243&amp;C243&amp;5),"m")))</f>
        <v/>
      </c>
      <c r="N243" s="15" t="str" cm="1">
        <f t="array" aca="1" ref="N243" ca="1">IF(OR(INDIRECT(A243&amp;B243&amp;C243&amp;F243)="",ISNUMBER(INDIRECT(A243&amp;B243&amp;C243&amp;F243))=FALSE,INDIRECT(A243&amp;B243&amp;C243&amp;F243)=0),"",IF(G243="【（第８期）医療機関受付】",TEXT(INDIRECT(A243&amp;D243&amp;E243&amp;5),"d"),TEXT(INDIRECT(A243&amp;B243&amp;C243&amp;5),"d")))</f>
        <v/>
      </c>
      <c r="O243" s="15" t="str" cm="1">
        <f t="array" aca="1" ref="O243" ca="1">IF(OR(INDIRECT(A243&amp;B243&amp;C243&amp;F243)="",ISNUMBER(INDIRECT(A243&amp;B243&amp;C243&amp;F243))=FALSE,INDIRECT(A243&amp;B243&amp;C243&amp;F243)=0),"",HOUR(INDIRECT(A243&amp;"A"&amp;F243)))</f>
        <v/>
      </c>
      <c r="P243" s="15" t="str" cm="1">
        <f t="array" aca="1" ref="P243" ca="1">IF(OR(INDIRECT(A243&amp;B243&amp;C243&amp;F243)="",ISNUMBER(INDIRECT(A243&amp;B243&amp;C243&amp;F243))=FALSE,INDIRECT(A243&amp;B243&amp;C243&amp;F243)=0),"",MINUTE(INDIRECT(A243&amp;"A"&amp;F243)))</f>
        <v/>
      </c>
      <c r="Q243" s="15" t="str" cm="1">
        <f t="array" aca="1" ref="Q243" ca="1">IF(OR(INDIRECT(A243&amp;B243&amp;C243&amp;F243)="",ISNUMBER(INDIRECT(A243&amp;B243&amp;C243&amp;F243))=FALSE,INDIRECT(A243&amp;B243&amp;C243&amp;F243)=0),"",O243)</f>
        <v/>
      </c>
      <c r="R243" s="15" t="str" cm="1">
        <f t="array" aca="1" ref="R243" ca="1">IF(OR(INDIRECT(A243&amp;B243&amp;C243&amp;F243)="",ISNUMBER(INDIRECT(A243&amp;B243&amp;C243&amp;F243))=FALSE,INDIRECT(A243&amp;B243&amp;C243&amp;F243)=0),"",P243+14)</f>
        <v/>
      </c>
      <c r="S243" s="15" t="str" cm="1">
        <f t="array" aca="1" ref="S243" ca="1">IF(OR(INDIRECT(A243&amp;B243&amp;C243&amp;F243)="",ISNUMBER(INDIRECT(A243&amp;B243&amp;C243&amp;F243))=FALSE,INDIRECT(A243&amp;B243&amp;C243&amp;F243)=0),"",INDIRECT(A243&amp;B243&amp;C243&amp;F243))</f>
        <v/>
      </c>
      <c r="T243" s="15" t="str" cm="1">
        <f t="array" aca="1" ref="T243" ca="1">IF(OR(INDIRECT(A243&amp;B243&amp;C243&amp;F243)="",ISNUMBER(INDIRECT(A243&amp;B243&amp;C243&amp;F243))=FALSE,INDIRECT(A243&amp;B243&amp;C243&amp;F243)=0),"",0)</f>
        <v/>
      </c>
    </row>
    <row r="244" spans="1:20">
      <c r="A244" s="23" t="s">
        <v>912</v>
      </c>
      <c r="C244" s="23" t="str">
        <f t="shared" si="9"/>
        <v>f</v>
      </c>
      <c r="E244" s="23" t="str">
        <f t="shared" ca="1" si="10"/>
        <v>e</v>
      </c>
      <c r="F244" s="23">
        <f t="shared" si="8"/>
        <v>45</v>
      </c>
      <c r="G244" s="23" t="str" cm="1">
        <f t="array" aca="1" ref="G244" ca="1">IF(OR(INDIRECT(A244&amp;B244&amp;C244&amp;F244)="",ISNUMBER(INDIRECT(A244&amp;B244&amp;C244&amp;F244))=FALSE),"",IF(INDIRECT(A244&amp;B244&amp;C244&amp;9)="公開","【（第８期）WEB・コールセンター受付】","【（第８期）医療機関受付】"))</f>
        <v/>
      </c>
      <c r="H244" s="15" t="str" cm="1">
        <f t="array" aca="1" ref="H244" ca="1">IF(OR(INDIRECT(A244&amp;B244&amp;C244&amp;F244)="",ISNUMBER(INDIRECT(A244&amp;B244&amp;C244&amp;F244))=FALSE,INDIRECT(A244&amp;B244&amp;C244&amp;F244)=0),"",431001)</f>
        <v/>
      </c>
      <c r="I244" s="15" t="str" cm="1">
        <f t="array" aca="1" ref="I244" ca="1">IF(OR(INDIRECT(A244&amp;B244&amp;C244&amp;F244)="",ISNUMBER(INDIRECT(A244&amp;B244&amp;C244&amp;F244))=FALSE,INDIRECT(A244&amp;B244&amp;C244&amp;F244)=0),"",G244&amp;J244&amp;"."&amp;TEXT(M244,"00")&amp;TEXT(N244,"00")&amp;"."&amp;TEXT(O244,"00")&amp;TEXT(P244,"00"))</f>
        <v/>
      </c>
      <c r="J244" s="15" t="str" cm="1">
        <f t="array" aca="1" ref="J244" ca="1">IF(OR(INDIRECT(A244&amp;B244&amp;C244&amp;F244)="",ISNUMBER(INDIRECT(A244&amp;B244&amp;C244&amp;F244))=FALSE,INDIRECT(A244&amp;B244&amp;C244&amp;F244)=0),"",予約枠報告様式!$B$2)</f>
        <v/>
      </c>
      <c r="K244" s="15" t="str" cm="1">
        <f t="array" aca="1" ref="K244" ca="1">IF(OR(INDIRECT(A244&amp;B244&amp;C244&amp;F244)="",ISNUMBER(INDIRECT(A244&amp;B244&amp;C244&amp;F244))=FALSE,INDIRECT(A244&amp;B244&amp;C244&amp;F244)=0),"",1)</f>
        <v/>
      </c>
      <c r="L244" s="15" t="str" cm="1">
        <f t="array" aca="1" ref="L244" ca="1">IF(OR(INDIRECT(A244&amp;B244&amp;C244&amp;F244)="",ISNUMBER(INDIRECT(A244&amp;B244&amp;C244&amp;F244))=FALSE,INDIRECT(A244&amp;B244&amp;C244&amp;F244)=0),"",IF(G244="【（第８期）医療機関受付】",TEXT(INDIRECT(A244&amp;D244&amp;E244&amp;5),"yyy"),TEXT(INDIRECT(A244&amp;B244&amp;C244&amp;5),"yyy")))</f>
        <v/>
      </c>
      <c r="M244" s="15" t="str" cm="1">
        <f t="array" aca="1" ref="M244" ca="1">IF(OR(INDIRECT(A244&amp;B244&amp;C244&amp;F244)="",ISNUMBER(INDIRECT(A244&amp;B244&amp;C244&amp;F244))=FALSE,INDIRECT(A244&amp;B244&amp;C244&amp;F244)=0),"",IF(G244="【（第８期）医療機関受付】",TEXT(INDIRECT(A244&amp;D244&amp;E244&amp;5),"m"),TEXT(INDIRECT(A244&amp;B244&amp;C244&amp;5),"m")))</f>
        <v/>
      </c>
      <c r="N244" s="15" t="str" cm="1">
        <f t="array" aca="1" ref="N244" ca="1">IF(OR(INDIRECT(A244&amp;B244&amp;C244&amp;F244)="",ISNUMBER(INDIRECT(A244&amp;B244&amp;C244&amp;F244))=FALSE,INDIRECT(A244&amp;B244&amp;C244&amp;F244)=0),"",IF(G244="【（第８期）医療機関受付】",TEXT(INDIRECT(A244&amp;D244&amp;E244&amp;5),"d"),TEXT(INDIRECT(A244&amp;B244&amp;C244&amp;5),"d")))</f>
        <v/>
      </c>
      <c r="O244" s="15" t="str" cm="1">
        <f t="array" aca="1" ref="O244" ca="1">IF(OR(INDIRECT(A244&amp;B244&amp;C244&amp;F244)="",ISNUMBER(INDIRECT(A244&amp;B244&amp;C244&amp;F244))=FALSE,INDIRECT(A244&amp;B244&amp;C244&amp;F244)=0),"",HOUR(INDIRECT(A244&amp;"A"&amp;F244)))</f>
        <v/>
      </c>
      <c r="P244" s="15" t="str" cm="1">
        <f t="array" aca="1" ref="P244" ca="1">IF(OR(INDIRECT(A244&amp;B244&amp;C244&amp;F244)="",ISNUMBER(INDIRECT(A244&amp;B244&amp;C244&amp;F244))=FALSE,INDIRECT(A244&amp;B244&amp;C244&amp;F244)=0),"",MINUTE(INDIRECT(A244&amp;"A"&amp;F244)))</f>
        <v/>
      </c>
      <c r="Q244" s="15" t="str" cm="1">
        <f t="array" aca="1" ref="Q244" ca="1">IF(OR(INDIRECT(A244&amp;B244&amp;C244&amp;F244)="",ISNUMBER(INDIRECT(A244&amp;B244&amp;C244&amp;F244))=FALSE,INDIRECT(A244&amp;B244&amp;C244&amp;F244)=0),"",O244)</f>
        <v/>
      </c>
      <c r="R244" s="15" t="str" cm="1">
        <f t="array" aca="1" ref="R244" ca="1">IF(OR(INDIRECT(A244&amp;B244&amp;C244&amp;F244)="",ISNUMBER(INDIRECT(A244&amp;B244&amp;C244&amp;F244))=FALSE,INDIRECT(A244&amp;B244&amp;C244&amp;F244)=0),"",P244+14)</f>
        <v/>
      </c>
      <c r="S244" s="15" t="str" cm="1">
        <f t="array" aca="1" ref="S244" ca="1">IF(OR(INDIRECT(A244&amp;B244&amp;C244&amp;F244)="",ISNUMBER(INDIRECT(A244&amp;B244&amp;C244&amp;F244))=FALSE,INDIRECT(A244&amp;B244&amp;C244&amp;F244)=0),"",INDIRECT(A244&amp;B244&amp;C244&amp;F244))</f>
        <v/>
      </c>
      <c r="T244" s="15" t="str" cm="1">
        <f t="array" aca="1" ref="T244" ca="1">IF(OR(INDIRECT(A244&amp;B244&amp;C244&amp;F244)="",ISNUMBER(INDIRECT(A244&amp;B244&amp;C244&amp;F244))=FALSE,INDIRECT(A244&amp;B244&amp;C244&amp;F244)=0),"",0)</f>
        <v/>
      </c>
    </row>
    <row r="245" spans="1:20">
      <c r="A245" s="23" t="s">
        <v>912</v>
      </c>
      <c r="C245" s="23" t="str">
        <f t="shared" si="9"/>
        <v>f</v>
      </c>
      <c r="E245" s="23" t="str">
        <f t="shared" ca="1" si="10"/>
        <v>e</v>
      </c>
      <c r="F245" s="23">
        <f t="shared" si="8"/>
        <v>46</v>
      </c>
      <c r="G245" s="23" t="str" cm="1">
        <f t="array" aca="1" ref="G245" ca="1">IF(OR(INDIRECT(A245&amp;B245&amp;C245&amp;F245)="",ISNUMBER(INDIRECT(A245&amp;B245&amp;C245&amp;F245))=FALSE),"",IF(INDIRECT(A245&amp;B245&amp;C245&amp;9)="公開","【（第８期）WEB・コールセンター受付】","【（第８期）医療機関受付】"))</f>
        <v/>
      </c>
      <c r="H245" s="15" t="str" cm="1">
        <f t="array" aca="1" ref="H245" ca="1">IF(OR(INDIRECT(A245&amp;B245&amp;C245&amp;F245)="",ISNUMBER(INDIRECT(A245&amp;B245&amp;C245&amp;F245))=FALSE,INDIRECT(A245&amp;B245&amp;C245&amp;F245)=0),"",431001)</f>
        <v/>
      </c>
      <c r="I245" s="15" t="str" cm="1">
        <f t="array" aca="1" ref="I245" ca="1">IF(OR(INDIRECT(A245&amp;B245&amp;C245&amp;F245)="",ISNUMBER(INDIRECT(A245&amp;B245&amp;C245&amp;F245))=FALSE,INDIRECT(A245&amp;B245&amp;C245&amp;F245)=0),"",G245&amp;J245&amp;"."&amp;TEXT(M245,"00")&amp;TEXT(N245,"00")&amp;"."&amp;TEXT(O245,"00")&amp;TEXT(P245,"00"))</f>
        <v/>
      </c>
      <c r="J245" s="15" t="str" cm="1">
        <f t="array" aca="1" ref="J245" ca="1">IF(OR(INDIRECT(A245&amp;B245&amp;C245&amp;F245)="",ISNUMBER(INDIRECT(A245&amp;B245&amp;C245&amp;F245))=FALSE,INDIRECT(A245&amp;B245&amp;C245&amp;F245)=0),"",予約枠報告様式!$B$2)</f>
        <v/>
      </c>
      <c r="K245" s="15" t="str" cm="1">
        <f t="array" aca="1" ref="K245" ca="1">IF(OR(INDIRECT(A245&amp;B245&amp;C245&amp;F245)="",ISNUMBER(INDIRECT(A245&amp;B245&amp;C245&amp;F245))=FALSE,INDIRECT(A245&amp;B245&amp;C245&amp;F245)=0),"",1)</f>
        <v/>
      </c>
      <c r="L245" s="15" t="str" cm="1">
        <f t="array" aca="1" ref="L245" ca="1">IF(OR(INDIRECT(A245&amp;B245&amp;C245&amp;F245)="",ISNUMBER(INDIRECT(A245&amp;B245&amp;C245&amp;F245))=FALSE,INDIRECT(A245&amp;B245&amp;C245&amp;F245)=0),"",IF(G245="【（第８期）医療機関受付】",TEXT(INDIRECT(A245&amp;D245&amp;E245&amp;5),"yyy"),TEXT(INDIRECT(A245&amp;B245&amp;C245&amp;5),"yyy")))</f>
        <v/>
      </c>
      <c r="M245" s="15" t="str" cm="1">
        <f t="array" aca="1" ref="M245" ca="1">IF(OR(INDIRECT(A245&amp;B245&amp;C245&amp;F245)="",ISNUMBER(INDIRECT(A245&amp;B245&amp;C245&amp;F245))=FALSE,INDIRECT(A245&amp;B245&amp;C245&amp;F245)=0),"",IF(G245="【（第８期）医療機関受付】",TEXT(INDIRECT(A245&amp;D245&amp;E245&amp;5),"m"),TEXT(INDIRECT(A245&amp;B245&amp;C245&amp;5),"m")))</f>
        <v/>
      </c>
      <c r="N245" s="15" t="str" cm="1">
        <f t="array" aca="1" ref="N245" ca="1">IF(OR(INDIRECT(A245&amp;B245&amp;C245&amp;F245)="",ISNUMBER(INDIRECT(A245&amp;B245&amp;C245&amp;F245))=FALSE,INDIRECT(A245&amp;B245&amp;C245&amp;F245)=0),"",IF(G245="【（第８期）医療機関受付】",TEXT(INDIRECT(A245&amp;D245&amp;E245&amp;5),"d"),TEXT(INDIRECT(A245&amp;B245&amp;C245&amp;5),"d")))</f>
        <v/>
      </c>
      <c r="O245" s="15" t="str" cm="1">
        <f t="array" aca="1" ref="O245" ca="1">IF(OR(INDIRECT(A245&amp;B245&amp;C245&amp;F245)="",ISNUMBER(INDIRECT(A245&amp;B245&amp;C245&amp;F245))=FALSE,INDIRECT(A245&amp;B245&amp;C245&amp;F245)=0),"",HOUR(INDIRECT(A245&amp;"A"&amp;F245)))</f>
        <v/>
      </c>
      <c r="P245" s="15" t="str" cm="1">
        <f t="array" aca="1" ref="P245" ca="1">IF(OR(INDIRECT(A245&amp;B245&amp;C245&amp;F245)="",ISNUMBER(INDIRECT(A245&amp;B245&amp;C245&amp;F245))=FALSE,INDIRECT(A245&amp;B245&amp;C245&amp;F245)=0),"",MINUTE(INDIRECT(A245&amp;"A"&amp;F245)))</f>
        <v/>
      </c>
      <c r="Q245" s="15" t="str" cm="1">
        <f t="array" aca="1" ref="Q245" ca="1">IF(OR(INDIRECT(A245&amp;B245&amp;C245&amp;F245)="",ISNUMBER(INDIRECT(A245&amp;B245&amp;C245&amp;F245))=FALSE,INDIRECT(A245&amp;B245&amp;C245&amp;F245)=0),"",O245)</f>
        <v/>
      </c>
      <c r="R245" s="15" t="str" cm="1">
        <f t="array" aca="1" ref="R245" ca="1">IF(OR(INDIRECT(A245&amp;B245&amp;C245&amp;F245)="",ISNUMBER(INDIRECT(A245&amp;B245&amp;C245&amp;F245))=FALSE,INDIRECT(A245&amp;B245&amp;C245&amp;F245)=0),"",P245+14)</f>
        <v/>
      </c>
      <c r="S245" s="15" t="str" cm="1">
        <f t="array" aca="1" ref="S245" ca="1">IF(OR(INDIRECT(A245&amp;B245&amp;C245&amp;F245)="",ISNUMBER(INDIRECT(A245&amp;B245&amp;C245&amp;F245))=FALSE,INDIRECT(A245&amp;B245&amp;C245&amp;F245)=0),"",INDIRECT(A245&amp;B245&amp;C245&amp;F245))</f>
        <v/>
      </c>
      <c r="T245" s="15" t="str" cm="1">
        <f t="array" aca="1" ref="T245" ca="1">IF(OR(INDIRECT(A245&amp;B245&amp;C245&amp;F245)="",ISNUMBER(INDIRECT(A245&amp;B245&amp;C245&amp;F245))=FALSE,INDIRECT(A245&amp;B245&amp;C245&amp;F245)=0),"",0)</f>
        <v/>
      </c>
    </row>
    <row r="246" spans="1:20">
      <c r="A246" s="23" t="s">
        <v>912</v>
      </c>
      <c r="C246" s="23" t="str">
        <f t="shared" si="9"/>
        <v>f</v>
      </c>
      <c r="E246" s="23" t="str">
        <f t="shared" ca="1" si="10"/>
        <v>e</v>
      </c>
      <c r="F246" s="23">
        <f t="shared" si="8"/>
        <v>47</v>
      </c>
      <c r="G246" s="23" t="str" cm="1">
        <f t="array" aca="1" ref="G246" ca="1">IF(OR(INDIRECT(A246&amp;B246&amp;C246&amp;F246)="",ISNUMBER(INDIRECT(A246&amp;B246&amp;C246&amp;F246))=FALSE),"",IF(INDIRECT(A246&amp;B246&amp;C246&amp;9)="公開","【（第８期）WEB・コールセンター受付】","【（第８期）医療機関受付】"))</f>
        <v/>
      </c>
      <c r="H246" s="15" t="str" cm="1">
        <f t="array" aca="1" ref="H246" ca="1">IF(OR(INDIRECT(A246&amp;B246&amp;C246&amp;F246)="",ISNUMBER(INDIRECT(A246&amp;B246&amp;C246&amp;F246))=FALSE,INDIRECT(A246&amp;B246&amp;C246&amp;F246)=0),"",431001)</f>
        <v/>
      </c>
      <c r="I246" s="15" t="str" cm="1">
        <f t="array" aca="1" ref="I246" ca="1">IF(OR(INDIRECT(A246&amp;B246&amp;C246&amp;F246)="",ISNUMBER(INDIRECT(A246&amp;B246&amp;C246&amp;F246))=FALSE,INDIRECT(A246&amp;B246&amp;C246&amp;F246)=0),"",G246&amp;J246&amp;"."&amp;TEXT(M246,"00")&amp;TEXT(N246,"00")&amp;"."&amp;TEXT(O246,"00")&amp;TEXT(P246,"00"))</f>
        <v/>
      </c>
      <c r="J246" s="15" t="str" cm="1">
        <f t="array" aca="1" ref="J246" ca="1">IF(OR(INDIRECT(A246&amp;B246&amp;C246&amp;F246)="",ISNUMBER(INDIRECT(A246&amp;B246&amp;C246&amp;F246))=FALSE,INDIRECT(A246&amp;B246&amp;C246&amp;F246)=0),"",予約枠報告様式!$B$2)</f>
        <v/>
      </c>
      <c r="K246" s="15" t="str" cm="1">
        <f t="array" aca="1" ref="K246" ca="1">IF(OR(INDIRECT(A246&amp;B246&amp;C246&amp;F246)="",ISNUMBER(INDIRECT(A246&amp;B246&amp;C246&amp;F246))=FALSE,INDIRECT(A246&amp;B246&amp;C246&amp;F246)=0),"",1)</f>
        <v/>
      </c>
      <c r="L246" s="15" t="str" cm="1">
        <f t="array" aca="1" ref="L246" ca="1">IF(OR(INDIRECT(A246&amp;B246&amp;C246&amp;F246)="",ISNUMBER(INDIRECT(A246&amp;B246&amp;C246&amp;F246))=FALSE,INDIRECT(A246&amp;B246&amp;C246&amp;F246)=0),"",IF(G246="【（第８期）医療機関受付】",TEXT(INDIRECT(A246&amp;D246&amp;E246&amp;5),"yyy"),TEXT(INDIRECT(A246&amp;B246&amp;C246&amp;5),"yyy")))</f>
        <v/>
      </c>
      <c r="M246" s="15" t="str" cm="1">
        <f t="array" aca="1" ref="M246" ca="1">IF(OR(INDIRECT(A246&amp;B246&amp;C246&amp;F246)="",ISNUMBER(INDIRECT(A246&amp;B246&amp;C246&amp;F246))=FALSE,INDIRECT(A246&amp;B246&amp;C246&amp;F246)=0),"",IF(G246="【（第８期）医療機関受付】",TEXT(INDIRECT(A246&amp;D246&amp;E246&amp;5),"m"),TEXT(INDIRECT(A246&amp;B246&amp;C246&amp;5),"m")))</f>
        <v/>
      </c>
      <c r="N246" s="15" t="str" cm="1">
        <f t="array" aca="1" ref="N246" ca="1">IF(OR(INDIRECT(A246&amp;B246&amp;C246&amp;F246)="",ISNUMBER(INDIRECT(A246&amp;B246&amp;C246&amp;F246))=FALSE,INDIRECT(A246&amp;B246&amp;C246&amp;F246)=0),"",IF(G246="【（第８期）医療機関受付】",TEXT(INDIRECT(A246&amp;D246&amp;E246&amp;5),"d"),TEXT(INDIRECT(A246&amp;B246&amp;C246&amp;5),"d")))</f>
        <v/>
      </c>
      <c r="O246" s="15" t="str" cm="1">
        <f t="array" aca="1" ref="O246" ca="1">IF(OR(INDIRECT(A246&amp;B246&amp;C246&amp;F246)="",ISNUMBER(INDIRECT(A246&amp;B246&amp;C246&amp;F246))=FALSE,INDIRECT(A246&amp;B246&amp;C246&amp;F246)=0),"",HOUR(INDIRECT(A246&amp;"A"&amp;F246)))</f>
        <v/>
      </c>
      <c r="P246" s="15" t="str" cm="1">
        <f t="array" aca="1" ref="P246" ca="1">IF(OR(INDIRECT(A246&amp;B246&amp;C246&amp;F246)="",ISNUMBER(INDIRECT(A246&amp;B246&amp;C246&amp;F246))=FALSE,INDIRECT(A246&amp;B246&amp;C246&amp;F246)=0),"",MINUTE(INDIRECT(A246&amp;"A"&amp;F246)))</f>
        <v/>
      </c>
      <c r="Q246" s="15" t="str" cm="1">
        <f t="array" aca="1" ref="Q246" ca="1">IF(OR(INDIRECT(A246&amp;B246&amp;C246&amp;F246)="",ISNUMBER(INDIRECT(A246&amp;B246&amp;C246&amp;F246))=FALSE,INDIRECT(A246&amp;B246&amp;C246&amp;F246)=0),"",O246)</f>
        <v/>
      </c>
      <c r="R246" s="15" t="str" cm="1">
        <f t="array" aca="1" ref="R246" ca="1">IF(OR(INDIRECT(A246&amp;B246&amp;C246&amp;F246)="",ISNUMBER(INDIRECT(A246&amp;B246&amp;C246&amp;F246))=FALSE,INDIRECT(A246&amp;B246&amp;C246&amp;F246)=0),"",P246+14)</f>
        <v/>
      </c>
      <c r="S246" s="15" t="str" cm="1">
        <f t="array" aca="1" ref="S246" ca="1">IF(OR(INDIRECT(A246&amp;B246&amp;C246&amp;F246)="",ISNUMBER(INDIRECT(A246&amp;B246&amp;C246&amp;F246))=FALSE,INDIRECT(A246&amp;B246&amp;C246&amp;F246)=0),"",INDIRECT(A246&amp;B246&amp;C246&amp;F246))</f>
        <v/>
      </c>
      <c r="T246" s="15" t="str" cm="1">
        <f t="array" aca="1" ref="T246" ca="1">IF(OR(INDIRECT(A246&amp;B246&amp;C246&amp;F246)="",ISNUMBER(INDIRECT(A246&amp;B246&amp;C246&amp;F246))=FALSE,INDIRECT(A246&amp;B246&amp;C246&amp;F246)=0),"",0)</f>
        <v/>
      </c>
    </row>
    <row r="247" spans="1:20">
      <c r="A247" s="23" t="s">
        <v>912</v>
      </c>
      <c r="C247" s="23" t="str">
        <f t="shared" si="9"/>
        <v>f</v>
      </c>
      <c r="E247" s="23" t="str">
        <f t="shared" ca="1" si="10"/>
        <v>e</v>
      </c>
      <c r="F247" s="23">
        <f t="shared" ref="F247:F310" si="11">IF(F246=62,11,F246+1)</f>
        <v>48</v>
      </c>
      <c r="G247" s="23" t="str" cm="1">
        <f t="array" aca="1" ref="G247" ca="1">IF(OR(INDIRECT(A247&amp;B247&amp;C247&amp;F247)="",ISNUMBER(INDIRECT(A247&amp;B247&amp;C247&amp;F247))=FALSE),"",IF(INDIRECT(A247&amp;B247&amp;C247&amp;9)="公開","【（第８期）WEB・コールセンター受付】","【（第８期）医療機関受付】"))</f>
        <v/>
      </c>
      <c r="H247" s="15" t="str" cm="1">
        <f t="array" aca="1" ref="H247" ca="1">IF(OR(INDIRECT(A247&amp;B247&amp;C247&amp;F247)="",ISNUMBER(INDIRECT(A247&amp;B247&amp;C247&amp;F247))=FALSE,INDIRECT(A247&amp;B247&amp;C247&amp;F247)=0),"",431001)</f>
        <v/>
      </c>
      <c r="I247" s="15" t="str" cm="1">
        <f t="array" aca="1" ref="I247" ca="1">IF(OR(INDIRECT(A247&amp;B247&amp;C247&amp;F247)="",ISNUMBER(INDIRECT(A247&amp;B247&amp;C247&amp;F247))=FALSE,INDIRECT(A247&amp;B247&amp;C247&amp;F247)=0),"",G247&amp;J247&amp;"."&amp;TEXT(M247,"00")&amp;TEXT(N247,"00")&amp;"."&amp;TEXT(O247,"00")&amp;TEXT(P247,"00"))</f>
        <v/>
      </c>
      <c r="J247" s="15" t="str" cm="1">
        <f t="array" aca="1" ref="J247" ca="1">IF(OR(INDIRECT(A247&amp;B247&amp;C247&amp;F247)="",ISNUMBER(INDIRECT(A247&amp;B247&amp;C247&amp;F247))=FALSE,INDIRECT(A247&amp;B247&amp;C247&amp;F247)=0),"",予約枠報告様式!$B$2)</f>
        <v/>
      </c>
      <c r="K247" s="15" t="str" cm="1">
        <f t="array" aca="1" ref="K247" ca="1">IF(OR(INDIRECT(A247&amp;B247&amp;C247&amp;F247)="",ISNUMBER(INDIRECT(A247&amp;B247&amp;C247&amp;F247))=FALSE,INDIRECT(A247&amp;B247&amp;C247&amp;F247)=0),"",1)</f>
        <v/>
      </c>
      <c r="L247" s="15" t="str" cm="1">
        <f t="array" aca="1" ref="L247" ca="1">IF(OR(INDIRECT(A247&amp;B247&amp;C247&amp;F247)="",ISNUMBER(INDIRECT(A247&amp;B247&amp;C247&amp;F247))=FALSE,INDIRECT(A247&amp;B247&amp;C247&amp;F247)=0),"",IF(G247="【（第８期）医療機関受付】",TEXT(INDIRECT(A247&amp;D247&amp;E247&amp;5),"yyy"),TEXT(INDIRECT(A247&amp;B247&amp;C247&amp;5),"yyy")))</f>
        <v/>
      </c>
      <c r="M247" s="15" t="str" cm="1">
        <f t="array" aca="1" ref="M247" ca="1">IF(OR(INDIRECT(A247&amp;B247&amp;C247&amp;F247)="",ISNUMBER(INDIRECT(A247&amp;B247&amp;C247&amp;F247))=FALSE,INDIRECT(A247&amp;B247&amp;C247&amp;F247)=0),"",IF(G247="【（第８期）医療機関受付】",TEXT(INDIRECT(A247&amp;D247&amp;E247&amp;5),"m"),TEXT(INDIRECT(A247&amp;B247&amp;C247&amp;5),"m")))</f>
        <v/>
      </c>
      <c r="N247" s="15" t="str" cm="1">
        <f t="array" aca="1" ref="N247" ca="1">IF(OR(INDIRECT(A247&amp;B247&amp;C247&amp;F247)="",ISNUMBER(INDIRECT(A247&amp;B247&amp;C247&amp;F247))=FALSE,INDIRECT(A247&amp;B247&amp;C247&amp;F247)=0),"",IF(G247="【（第８期）医療機関受付】",TEXT(INDIRECT(A247&amp;D247&amp;E247&amp;5),"d"),TEXT(INDIRECT(A247&amp;B247&amp;C247&amp;5),"d")))</f>
        <v/>
      </c>
      <c r="O247" s="15" t="str" cm="1">
        <f t="array" aca="1" ref="O247" ca="1">IF(OR(INDIRECT(A247&amp;B247&amp;C247&amp;F247)="",ISNUMBER(INDIRECT(A247&amp;B247&amp;C247&amp;F247))=FALSE,INDIRECT(A247&amp;B247&amp;C247&amp;F247)=0),"",HOUR(INDIRECT(A247&amp;"A"&amp;F247)))</f>
        <v/>
      </c>
      <c r="P247" s="15" t="str" cm="1">
        <f t="array" aca="1" ref="P247" ca="1">IF(OR(INDIRECT(A247&amp;B247&amp;C247&amp;F247)="",ISNUMBER(INDIRECT(A247&amp;B247&amp;C247&amp;F247))=FALSE,INDIRECT(A247&amp;B247&amp;C247&amp;F247)=0),"",MINUTE(INDIRECT(A247&amp;"A"&amp;F247)))</f>
        <v/>
      </c>
      <c r="Q247" s="15" t="str" cm="1">
        <f t="array" aca="1" ref="Q247" ca="1">IF(OR(INDIRECT(A247&amp;B247&amp;C247&amp;F247)="",ISNUMBER(INDIRECT(A247&amp;B247&amp;C247&amp;F247))=FALSE,INDIRECT(A247&amp;B247&amp;C247&amp;F247)=0),"",O247)</f>
        <v/>
      </c>
      <c r="R247" s="15" t="str" cm="1">
        <f t="array" aca="1" ref="R247" ca="1">IF(OR(INDIRECT(A247&amp;B247&amp;C247&amp;F247)="",ISNUMBER(INDIRECT(A247&amp;B247&amp;C247&amp;F247))=FALSE,INDIRECT(A247&amp;B247&amp;C247&amp;F247)=0),"",P247+14)</f>
        <v/>
      </c>
      <c r="S247" s="15" t="str" cm="1">
        <f t="array" aca="1" ref="S247" ca="1">IF(OR(INDIRECT(A247&amp;B247&amp;C247&amp;F247)="",ISNUMBER(INDIRECT(A247&amp;B247&amp;C247&amp;F247))=FALSE,INDIRECT(A247&amp;B247&amp;C247&amp;F247)=0),"",INDIRECT(A247&amp;B247&amp;C247&amp;F247))</f>
        <v/>
      </c>
      <c r="T247" s="15" t="str" cm="1">
        <f t="array" aca="1" ref="T247" ca="1">IF(OR(INDIRECT(A247&amp;B247&amp;C247&amp;F247)="",ISNUMBER(INDIRECT(A247&amp;B247&amp;C247&amp;F247))=FALSE,INDIRECT(A247&amp;B247&amp;C247&amp;F247)=0),"",0)</f>
        <v/>
      </c>
    </row>
    <row r="248" spans="1:20">
      <c r="A248" s="23" t="s">
        <v>912</v>
      </c>
      <c r="C248" s="23" t="str">
        <f t="shared" si="9"/>
        <v>f</v>
      </c>
      <c r="E248" s="23" t="str">
        <f t="shared" ca="1" si="10"/>
        <v>e</v>
      </c>
      <c r="F248" s="23">
        <f t="shared" si="11"/>
        <v>49</v>
      </c>
      <c r="G248" s="23" t="str" cm="1">
        <f t="array" aca="1" ref="G248" ca="1">IF(OR(INDIRECT(A248&amp;B248&amp;C248&amp;F248)="",ISNUMBER(INDIRECT(A248&amp;B248&amp;C248&amp;F248))=FALSE),"",IF(INDIRECT(A248&amp;B248&amp;C248&amp;9)="公開","【（第８期）WEB・コールセンター受付】","【（第８期）医療機関受付】"))</f>
        <v/>
      </c>
      <c r="H248" s="15" t="str" cm="1">
        <f t="array" aca="1" ref="H248" ca="1">IF(OR(INDIRECT(A248&amp;B248&amp;C248&amp;F248)="",ISNUMBER(INDIRECT(A248&amp;B248&amp;C248&amp;F248))=FALSE,INDIRECT(A248&amp;B248&amp;C248&amp;F248)=0),"",431001)</f>
        <v/>
      </c>
      <c r="I248" s="15" t="str" cm="1">
        <f t="array" aca="1" ref="I248" ca="1">IF(OR(INDIRECT(A248&amp;B248&amp;C248&amp;F248)="",ISNUMBER(INDIRECT(A248&amp;B248&amp;C248&amp;F248))=FALSE,INDIRECT(A248&amp;B248&amp;C248&amp;F248)=0),"",G248&amp;J248&amp;"."&amp;TEXT(M248,"00")&amp;TEXT(N248,"00")&amp;"."&amp;TEXT(O248,"00")&amp;TEXT(P248,"00"))</f>
        <v/>
      </c>
      <c r="J248" s="15" t="str" cm="1">
        <f t="array" aca="1" ref="J248" ca="1">IF(OR(INDIRECT(A248&amp;B248&amp;C248&amp;F248)="",ISNUMBER(INDIRECT(A248&amp;B248&amp;C248&amp;F248))=FALSE,INDIRECT(A248&amp;B248&amp;C248&amp;F248)=0),"",予約枠報告様式!$B$2)</f>
        <v/>
      </c>
      <c r="K248" s="15" t="str" cm="1">
        <f t="array" aca="1" ref="K248" ca="1">IF(OR(INDIRECT(A248&amp;B248&amp;C248&amp;F248)="",ISNUMBER(INDIRECT(A248&amp;B248&amp;C248&amp;F248))=FALSE,INDIRECT(A248&amp;B248&amp;C248&amp;F248)=0),"",1)</f>
        <v/>
      </c>
      <c r="L248" s="15" t="str" cm="1">
        <f t="array" aca="1" ref="L248" ca="1">IF(OR(INDIRECT(A248&amp;B248&amp;C248&amp;F248)="",ISNUMBER(INDIRECT(A248&amp;B248&amp;C248&amp;F248))=FALSE,INDIRECT(A248&amp;B248&amp;C248&amp;F248)=0),"",IF(G248="【（第８期）医療機関受付】",TEXT(INDIRECT(A248&amp;D248&amp;E248&amp;5),"yyy"),TEXT(INDIRECT(A248&amp;B248&amp;C248&amp;5),"yyy")))</f>
        <v/>
      </c>
      <c r="M248" s="15" t="str" cm="1">
        <f t="array" aca="1" ref="M248" ca="1">IF(OR(INDIRECT(A248&amp;B248&amp;C248&amp;F248)="",ISNUMBER(INDIRECT(A248&amp;B248&amp;C248&amp;F248))=FALSE,INDIRECT(A248&amp;B248&amp;C248&amp;F248)=0),"",IF(G248="【（第８期）医療機関受付】",TEXT(INDIRECT(A248&amp;D248&amp;E248&amp;5),"m"),TEXT(INDIRECT(A248&amp;B248&amp;C248&amp;5),"m")))</f>
        <v/>
      </c>
      <c r="N248" s="15" t="str" cm="1">
        <f t="array" aca="1" ref="N248" ca="1">IF(OR(INDIRECT(A248&amp;B248&amp;C248&amp;F248)="",ISNUMBER(INDIRECT(A248&amp;B248&amp;C248&amp;F248))=FALSE,INDIRECT(A248&amp;B248&amp;C248&amp;F248)=0),"",IF(G248="【（第８期）医療機関受付】",TEXT(INDIRECT(A248&amp;D248&amp;E248&amp;5),"d"),TEXT(INDIRECT(A248&amp;B248&amp;C248&amp;5),"d")))</f>
        <v/>
      </c>
      <c r="O248" s="15" t="str" cm="1">
        <f t="array" aca="1" ref="O248" ca="1">IF(OR(INDIRECT(A248&amp;B248&amp;C248&amp;F248)="",ISNUMBER(INDIRECT(A248&amp;B248&amp;C248&amp;F248))=FALSE,INDIRECT(A248&amp;B248&amp;C248&amp;F248)=0),"",HOUR(INDIRECT(A248&amp;"A"&amp;F248)))</f>
        <v/>
      </c>
      <c r="P248" s="15" t="str" cm="1">
        <f t="array" aca="1" ref="P248" ca="1">IF(OR(INDIRECT(A248&amp;B248&amp;C248&amp;F248)="",ISNUMBER(INDIRECT(A248&amp;B248&amp;C248&amp;F248))=FALSE,INDIRECT(A248&amp;B248&amp;C248&amp;F248)=0),"",MINUTE(INDIRECT(A248&amp;"A"&amp;F248)))</f>
        <v/>
      </c>
      <c r="Q248" s="15" t="str" cm="1">
        <f t="array" aca="1" ref="Q248" ca="1">IF(OR(INDIRECT(A248&amp;B248&amp;C248&amp;F248)="",ISNUMBER(INDIRECT(A248&amp;B248&amp;C248&amp;F248))=FALSE,INDIRECT(A248&amp;B248&amp;C248&amp;F248)=0),"",O248)</f>
        <v/>
      </c>
      <c r="R248" s="15" t="str" cm="1">
        <f t="array" aca="1" ref="R248" ca="1">IF(OR(INDIRECT(A248&amp;B248&amp;C248&amp;F248)="",ISNUMBER(INDIRECT(A248&amp;B248&amp;C248&amp;F248))=FALSE,INDIRECT(A248&amp;B248&amp;C248&amp;F248)=0),"",P248+14)</f>
        <v/>
      </c>
      <c r="S248" s="15" t="str" cm="1">
        <f t="array" aca="1" ref="S248" ca="1">IF(OR(INDIRECT(A248&amp;B248&amp;C248&amp;F248)="",ISNUMBER(INDIRECT(A248&amp;B248&amp;C248&amp;F248))=FALSE,INDIRECT(A248&amp;B248&amp;C248&amp;F248)=0),"",INDIRECT(A248&amp;B248&amp;C248&amp;F248))</f>
        <v/>
      </c>
      <c r="T248" s="15" t="str" cm="1">
        <f t="array" aca="1" ref="T248" ca="1">IF(OR(INDIRECT(A248&amp;B248&amp;C248&amp;F248)="",ISNUMBER(INDIRECT(A248&amp;B248&amp;C248&amp;F248))=FALSE,INDIRECT(A248&amp;B248&amp;C248&amp;F248)=0),"",0)</f>
        <v/>
      </c>
    </row>
    <row r="249" spans="1:20">
      <c r="A249" s="23" t="s">
        <v>912</v>
      </c>
      <c r="C249" s="23" t="str">
        <f t="shared" si="9"/>
        <v>f</v>
      </c>
      <c r="E249" s="23" t="str">
        <f t="shared" ca="1" si="10"/>
        <v>e</v>
      </c>
      <c r="F249" s="23">
        <f t="shared" si="11"/>
        <v>50</v>
      </c>
      <c r="G249" s="23" t="str" cm="1">
        <f t="array" aca="1" ref="G249" ca="1">IF(OR(INDIRECT(A249&amp;B249&amp;C249&amp;F249)="",ISNUMBER(INDIRECT(A249&amp;B249&amp;C249&amp;F249))=FALSE),"",IF(INDIRECT(A249&amp;B249&amp;C249&amp;9)="公開","【（第８期）WEB・コールセンター受付】","【（第８期）医療機関受付】"))</f>
        <v/>
      </c>
      <c r="H249" s="15" t="str" cm="1">
        <f t="array" aca="1" ref="H249" ca="1">IF(OR(INDIRECT(A249&amp;B249&amp;C249&amp;F249)="",ISNUMBER(INDIRECT(A249&amp;B249&amp;C249&amp;F249))=FALSE,INDIRECT(A249&amp;B249&amp;C249&amp;F249)=0),"",431001)</f>
        <v/>
      </c>
      <c r="I249" s="15" t="str" cm="1">
        <f t="array" aca="1" ref="I249" ca="1">IF(OR(INDIRECT(A249&amp;B249&amp;C249&amp;F249)="",ISNUMBER(INDIRECT(A249&amp;B249&amp;C249&amp;F249))=FALSE,INDIRECT(A249&amp;B249&amp;C249&amp;F249)=0),"",G249&amp;J249&amp;"."&amp;TEXT(M249,"00")&amp;TEXT(N249,"00")&amp;"."&amp;TEXT(O249,"00")&amp;TEXT(P249,"00"))</f>
        <v/>
      </c>
      <c r="J249" s="15" t="str" cm="1">
        <f t="array" aca="1" ref="J249" ca="1">IF(OR(INDIRECT(A249&amp;B249&amp;C249&amp;F249)="",ISNUMBER(INDIRECT(A249&amp;B249&amp;C249&amp;F249))=FALSE,INDIRECT(A249&amp;B249&amp;C249&amp;F249)=0),"",予約枠報告様式!$B$2)</f>
        <v/>
      </c>
      <c r="K249" s="15" t="str" cm="1">
        <f t="array" aca="1" ref="K249" ca="1">IF(OR(INDIRECT(A249&amp;B249&amp;C249&amp;F249)="",ISNUMBER(INDIRECT(A249&amp;B249&amp;C249&amp;F249))=FALSE,INDIRECT(A249&amp;B249&amp;C249&amp;F249)=0),"",1)</f>
        <v/>
      </c>
      <c r="L249" s="15" t="str" cm="1">
        <f t="array" aca="1" ref="L249" ca="1">IF(OR(INDIRECT(A249&amp;B249&amp;C249&amp;F249)="",ISNUMBER(INDIRECT(A249&amp;B249&amp;C249&amp;F249))=FALSE,INDIRECT(A249&amp;B249&amp;C249&amp;F249)=0),"",IF(G249="【（第８期）医療機関受付】",TEXT(INDIRECT(A249&amp;D249&amp;E249&amp;5),"yyy"),TEXT(INDIRECT(A249&amp;B249&amp;C249&amp;5),"yyy")))</f>
        <v/>
      </c>
      <c r="M249" s="15" t="str" cm="1">
        <f t="array" aca="1" ref="M249" ca="1">IF(OR(INDIRECT(A249&amp;B249&amp;C249&amp;F249)="",ISNUMBER(INDIRECT(A249&amp;B249&amp;C249&amp;F249))=FALSE,INDIRECT(A249&amp;B249&amp;C249&amp;F249)=0),"",IF(G249="【（第８期）医療機関受付】",TEXT(INDIRECT(A249&amp;D249&amp;E249&amp;5),"m"),TEXT(INDIRECT(A249&amp;B249&amp;C249&amp;5),"m")))</f>
        <v/>
      </c>
      <c r="N249" s="15" t="str" cm="1">
        <f t="array" aca="1" ref="N249" ca="1">IF(OR(INDIRECT(A249&amp;B249&amp;C249&amp;F249)="",ISNUMBER(INDIRECT(A249&amp;B249&amp;C249&amp;F249))=FALSE,INDIRECT(A249&amp;B249&amp;C249&amp;F249)=0),"",IF(G249="【（第８期）医療機関受付】",TEXT(INDIRECT(A249&amp;D249&amp;E249&amp;5),"d"),TEXT(INDIRECT(A249&amp;B249&amp;C249&amp;5),"d")))</f>
        <v/>
      </c>
      <c r="O249" s="15" t="str" cm="1">
        <f t="array" aca="1" ref="O249" ca="1">IF(OR(INDIRECT(A249&amp;B249&amp;C249&amp;F249)="",ISNUMBER(INDIRECT(A249&amp;B249&amp;C249&amp;F249))=FALSE,INDIRECT(A249&amp;B249&amp;C249&amp;F249)=0),"",HOUR(INDIRECT(A249&amp;"A"&amp;F249)))</f>
        <v/>
      </c>
      <c r="P249" s="15" t="str" cm="1">
        <f t="array" aca="1" ref="P249" ca="1">IF(OR(INDIRECT(A249&amp;B249&amp;C249&amp;F249)="",ISNUMBER(INDIRECT(A249&amp;B249&amp;C249&amp;F249))=FALSE,INDIRECT(A249&amp;B249&amp;C249&amp;F249)=0),"",MINUTE(INDIRECT(A249&amp;"A"&amp;F249)))</f>
        <v/>
      </c>
      <c r="Q249" s="15" t="str" cm="1">
        <f t="array" aca="1" ref="Q249" ca="1">IF(OR(INDIRECT(A249&amp;B249&amp;C249&amp;F249)="",ISNUMBER(INDIRECT(A249&amp;B249&amp;C249&amp;F249))=FALSE,INDIRECT(A249&amp;B249&amp;C249&amp;F249)=0),"",O249)</f>
        <v/>
      </c>
      <c r="R249" s="15" t="str" cm="1">
        <f t="array" aca="1" ref="R249" ca="1">IF(OR(INDIRECT(A249&amp;B249&amp;C249&amp;F249)="",ISNUMBER(INDIRECT(A249&amp;B249&amp;C249&amp;F249))=FALSE,INDIRECT(A249&amp;B249&amp;C249&amp;F249)=0),"",P249+14)</f>
        <v/>
      </c>
      <c r="S249" s="15" t="str" cm="1">
        <f t="array" aca="1" ref="S249" ca="1">IF(OR(INDIRECT(A249&amp;B249&amp;C249&amp;F249)="",ISNUMBER(INDIRECT(A249&amp;B249&amp;C249&amp;F249))=FALSE,INDIRECT(A249&amp;B249&amp;C249&amp;F249)=0),"",INDIRECT(A249&amp;B249&amp;C249&amp;F249))</f>
        <v/>
      </c>
      <c r="T249" s="15" t="str" cm="1">
        <f t="array" aca="1" ref="T249" ca="1">IF(OR(INDIRECT(A249&amp;B249&amp;C249&amp;F249)="",ISNUMBER(INDIRECT(A249&amp;B249&amp;C249&amp;F249))=FALSE,INDIRECT(A249&amp;B249&amp;C249&amp;F249)=0),"",0)</f>
        <v/>
      </c>
    </row>
    <row r="250" spans="1:20">
      <c r="A250" s="23" t="s">
        <v>912</v>
      </c>
      <c r="C250" s="23" t="str">
        <f t="shared" si="9"/>
        <v>f</v>
      </c>
      <c r="E250" s="23" t="str">
        <f t="shared" ca="1" si="10"/>
        <v>e</v>
      </c>
      <c r="F250" s="23">
        <f t="shared" si="11"/>
        <v>51</v>
      </c>
      <c r="G250" s="23" t="str" cm="1">
        <f t="array" aca="1" ref="G250" ca="1">IF(OR(INDIRECT(A250&amp;B250&amp;C250&amp;F250)="",ISNUMBER(INDIRECT(A250&amp;B250&amp;C250&amp;F250))=FALSE),"",IF(INDIRECT(A250&amp;B250&amp;C250&amp;9)="公開","【（第８期）WEB・コールセンター受付】","【（第８期）医療機関受付】"))</f>
        <v/>
      </c>
      <c r="H250" s="15" t="str" cm="1">
        <f t="array" aca="1" ref="H250" ca="1">IF(OR(INDIRECT(A250&amp;B250&amp;C250&amp;F250)="",ISNUMBER(INDIRECT(A250&amp;B250&amp;C250&amp;F250))=FALSE,INDIRECT(A250&amp;B250&amp;C250&amp;F250)=0),"",431001)</f>
        <v/>
      </c>
      <c r="I250" s="15" t="str" cm="1">
        <f t="array" aca="1" ref="I250" ca="1">IF(OR(INDIRECT(A250&amp;B250&amp;C250&amp;F250)="",ISNUMBER(INDIRECT(A250&amp;B250&amp;C250&amp;F250))=FALSE,INDIRECT(A250&amp;B250&amp;C250&amp;F250)=0),"",G250&amp;J250&amp;"."&amp;TEXT(M250,"00")&amp;TEXT(N250,"00")&amp;"."&amp;TEXT(O250,"00")&amp;TEXT(P250,"00"))</f>
        <v/>
      </c>
      <c r="J250" s="15" t="str" cm="1">
        <f t="array" aca="1" ref="J250" ca="1">IF(OR(INDIRECT(A250&amp;B250&amp;C250&amp;F250)="",ISNUMBER(INDIRECT(A250&amp;B250&amp;C250&amp;F250))=FALSE,INDIRECT(A250&amp;B250&amp;C250&amp;F250)=0),"",予約枠報告様式!$B$2)</f>
        <v/>
      </c>
      <c r="K250" s="15" t="str" cm="1">
        <f t="array" aca="1" ref="K250" ca="1">IF(OR(INDIRECT(A250&amp;B250&amp;C250&amp;F250)="",ISNUMBER(INDIRECT(A250&amp;B250&amp;C250&amp;F250))=FALSE,INDIRECT(A250&amp;B250&amp;C250&amp;F250)=0),"",1)</f>
        <v/>
      </c>
      <c r="L250" s="15" t="str" cm="1">
        <f t="array" aca="1" ref="L250" ca="1">IF(OR(INDIRECT(A250&amp;B250&amp;C250&amp;F250)="",ISNUMBER(INDIRECT(A250&amp;B250&amp;C250&amp;F250))=FALSE,INDIRECT(A250&amp;B250&amp;C250&amp;F250)=0),"",IF(G250="【（第８期）医療機関受付】",TEXT(INDIRECT(A250&amp;D250&amp;E250&amp;5),"yyy"),TEXT(INDIRECT(A250&amp;B250&amp;C250&amp;5),"yyy")))</f>
        <v/>
      </c>
      <c r="M250" s="15" t="str" cm="1">
        <f t="array" aca="1" ref="M250" ca="1">IF(OR(INDIRECT(A250&amp;B250&amp;C250&amp;F250)="",ISNUMBER(INDIRECT(A250&amp;B250&amp;C250&amp;F250))=FALSE,INDIRECT(A250&amp;B250&amp;C250&amp;F250)=0),"",IF(G250="【（第８期）医療機関受付】",TEXT(INDIRECT(A250&amp;D250&amp;E250&amp;5),"m"),TEXT(INDIRECT(A250&amp;B250&amp;C250&amp;5),"m")))</f>
        <v/>
      </c>
      <c r="N250" s="15" t="str" cm="1">
        <f t="array" aca="1" ref="N250" ca="1">IF(OR(INDIRECT(A250&amp;B250&amp;C250&amp;F250)="",ISNUMBER(INDIRECT(A250&amp;B250&amp;C250&amp;F250))=FALSE,INDIRECT(A250&amp;B250&amp;C250&amp;F250)=0),"",IF(G250="【（第８期）医療機関受付】",TEXT(INDIRECT(A250&amp;D250&amp;E250&amp;5),"d"),TEXT(INDIRECT(A250&amp;B250&amp;C250&amp;5),"d")))</f>
        <v/>
      </c>
      <c r="O250" s="15" t="str" cm="1">
        <f t="array" aca="1" ref="O250" ca="1">IF(OR(INDIRECT(A250&amp;B250&amp;C250&amp;F250)="",ISNUMBER(INDIRECT(A250&amp;B250&amp;C250&amp;F250))=FALSE,INDIRECT(A250&amp;B250&amp;C250&amp;F250)=0),"",HOUR(INDIRECT(A250&amp;"A"&amp;F250)))</f>
        <v/>
      </c>
      <c r="P250" s="15" t="str" cm="1">
        <f t="array" aca="1" ref="P250" ca="1">IF(OR(INDIRECT(A250&amp;B250&amp;C250&amp;F250)="",ISNUMBER(INDIRECT(A250&amp;B250&amp;C250&amp;F250))=FALSE,INDIRECT(A250&amp;B250&amp;C250&amp;F250)=0),"",MINUTE(INDIRECT(A250&amp;"A"&amp;F250)))</f>
        <v/>
      </c>
      <c r="Q250" s="15" t="str" cm="1">
        <f t="array" aca="1" ref="Q250" ca="1">IF(OR(INDIRECT(A250&amp;B250&amp;C250&amp;F250)="",ISNUMBER(INDIRECT(A250&amp;B250&amp;C250&amp;F250))=FALSE,INDIRECT(A250&amp;B250&amp;C250&amp;F250)=0),"",O250)</f>
        <v/>
      </c>
      <c r="R250" s="15" t="str" cm="1">
        <f t="array" aca="1" ref="R250" ca="1">IF(OR(INDIRECT(A250&amp;B250&amp;C250&amp;F250)="",ISNUMBER(INDIRECT(A250&amp;B250&amp;C250&amp;F250))=FALSE,INDIRECT(A250&amp;B250&amp;C250&amp;F250)=0),"",P250+14)</f>
        <v/>
      </c>
      <c r="S250" s="15" t="str" cm="1">
        <f t="array" aca="1" ref="S250" ca="1">IF(OR(INDIRECT(A250&amp;B250&amp;C250&amp;F250)="",ISNUMBER(INDIRECT(A250&amp;B250&amp;C250&amp;F250))=FALSE,INDIRECT(A250&amp;B250&amp;C250&amp;F250)=0),"",INDIRECT(A250&amp;B250&amp;C250&amp;F250))</f>
        <v/>
      </c>
      <c r="T250" s="15" t="str" cm="1">
        <f t="array" aca="1" ref="T250" ca="1">IF(OR(INDIRECT(A250&amp;B250&amp;C250&amp;F250)="",ISNUMBER(INDIRECT(A250&amp;B250&amp;C250&amp;F250))=FALSE,INDIRECT(A250&amp;B250&amp;C250&amp;F250)=0),"",0)</f>
        <v/>
      </c>
    </row>
    <row r="251" spans="1:20">
      <c r="A251" s="23" t="s">
        <v>912</v>
      </c>
      <c r="C251" s="23" t="str">
        <f t="shared" si="9"/>
        <v>f</v>
      </c>
      <c r="E251" s="23" t="str">
        <f t="shared" ca="1" si="10"/>
        <v>e</v>
      </c>
      <c r="F251" s="23">
        <f t="shared" si="11"/>
        <v>52</v>
      </c>
      <c r="G251" s="23" t="str" cm="1">
        <f t="array" aca="1" ref="G251" ca="1">IF(OR(INDIRECT(A251&amp;B251&amp;C251&amp;F251)="",ISNUMBER(INDIRECT(A251&amp;B251&amp;C251&amp;F251))=FALSE),"",IF(INDIRECT(A251&amp;B251&amp;C251&amp;9)="公開","【（第８期）WEB・コールセンター受付】","【（第８期）医療機関受付】"))</f>
        <v/>
      </c>
      <c r="H251" s="15" t="str" cm="1">
        <f t="array" aca="1" ref="H251" ca="1">IF(OR(INDIRECT(A251&amp;B251&amp;C251&amp;F251)="",ISNUMBER(INDIRECT(A251&amp;B251&amp;C251&amp;F251))=FALSE,INDIRECT(A251&amp;B251&amp;C251&amp;F251)=0),"",431001)</f>
        <v/>
      </c>
      <c r="I251" s="15" t="str" cm="1">
        <f t="array" aca="1" ref="I251" ca="1">IF(OR(INDIRECT(A251&amp;B251&amp;C251&amp;F251)="",ISNUMBER(INDIRECT(A251&amp;B251&amp;C251&amp;F251))=FALSE,INDIRECT(A251&amp;B251&amp;C251&amp;F251)=0),"",G251&amp;J251&amp;"."&amp;TEXT(M251,"00")&amp;TEXT(N251,"00")&amp;"."&amp;TEXT(O251,"00")&amp;TEXT(P251,"00"))</f>
        <v/>
      </c>
      <c r="J251" s="15" t="str" cm="1">
        <f t="array" aca="1" ref="J251" ca="1">IF(OR(INDIRECT(A251&amp;B251&amp;C251&amp;F251)="",ISNUMBER(INDIRECT(A251&amp;B251&amp;C251&amp;F251))=FALSE,INDIRECT(A251&amp;B251&amp;C251&amp;F251)=0),"",予約枠報告様式!$B$2)</f>
        <v/>
      </c>
      <c r="K251" s="15" t="str" cm="1">
        <f t="array" aca="1" ref="K251" ca="1">IF(OR(INDIRECT(A251&amp;B251&amp;C251&amp;F251)="",ISNUMBER(INDIRECT(A251&amp;B251&amp;C251&amp;F251))=FALSE,INDIRECT(A251&amp;B251&amp;C251&amp;F251)=0),"",1)</f>
        <v/>
      </c>
      <c r="L251" s="15" t="str" cm="1">
        <f t="array" aca="1" ref="L251" ca="1">IF(OR(INDIRECT(A251&amp;B251&amp;C251&amp;F251)="",ISNUMBER(INDIRECT(A251&amp;B251&amp;C251&amp;F251))=FALSE,INDIRECT(A251&amp;B251&amp;C251&amp;F251)=0),"",IF(G251="【（第８期）医療機関受付】",TEXT(INDIRECT(A251&amp;D251&amp;E251&amp;5),"yyy"),TEXT(INDIRECT(A251&amp;B251&amp;C251&amp;5),"yyy")))</f>
        <v/>
      </c>
      <c r="M251" s="15" t="str" cm="1">
        <f t="array" aca="1" ref="M251" ca="1">IF(OR(INDIRECT(A251&amp;B251&amp;C251&amp;F251)="",ISNUMBER(INDIRECT(A251&amp;B251&amp;C251&amp;F251))=FALSE,INDIRECT(A251&amp;B251&amp;C251&amp;F251)=0),"",IF(G251="【（第８期）医療機関受付】",TEXT(INDIRECT(A251&amp;D251&amp;E251&amp;5),"m"),TEXT(INDIRECT(A251&amp;B251&amp;C251&amp;5),"m")))</f>
        <v/>
      </c>
      <c r="N251" s="15" t="str" cm="1">
        <f t="array" aca="1" ref="N251" ca="1">IF(OR(INDIRECT(A251&amp;B251&amp;C251&amp;F251)="",ISNUMBER(INDIRECT(A251&amp;B251&amp;C251&amp;F251))=FALSE,INDIRECT(A251&amp;B251&amp;C251&amp;F251)=0),"",IF(G251="【（第８期）医療機関受付】",TEXT(INDIRECT(A251&amp;D251&amp;E251&amp;5),"d"),TEXT(INDIRECT(A251&amp;B251&amp;C251&amp;5),"d")))</f>
        <v/>
      </c>
      <c r="O251" s="15" t="str" cm="1">
        <f t="array" aca="1" ref="O251" ca="1">IF(OR(INDIRECT(A251&amp;B251&amp;C251&amp;F251)="",ISNUMBER(INDIRECT(A251&amp;B251&amp;C251&amp;F251))=FALSE,INDIRECT(A251&amp;B251&amp;C251&amp;F251)=0),"",HOUR(INDIRECT(A251&amp;"A"&amp;F251)))</f>
        <v/>
      </c>
      <c r="P251" s="15" t="str" cm="1">
        <f t="array" aca="1" ref="P251" ca="1">IF(OR(INDIRECT(A251&amp;B251&amp;C251&amp;F251)="",ISNUMBER(INDIRECT(A251&amp;B251&amp;C251&amp;F251))=FALSE,INDIRECT(A251&amp;B251&amp;C251&amp;F251)=0),"",MINUTE(INDIRECT(A251&amp;"A"&amp;F251)))</f>
        <v/>
      </c>
      <c r="Q251" s="15" t="str" cm="1">
        <f t="array" aca="1" ref="Q251" ca="1">IF(OR(INDIRECT(A251&amp;B251&amp;C251&amp;F251)="",ISNUMBER(INDIRECT(A251&amp;B251&amp;C251&amp;F251))=FALSE,INDIRECT(A251&amp;B251&amp;C251&amp;F251)=0),"",O251)</f>
        <v/>
      </c>
      <c r="R251" s="15" t="str" cm="1">
        <f t="array" aca="1" ref="R251" ca="1">IF(OR(INDIRECT(A251&amp;B251&amp;C251&amp;F251)="",ISNUMBER(INDIRECT(A251&amp;B251&amp;C251&amp;F251))=FALSE,INDIRECT(A251&amp;B251&amp;C251&amp;F251)=0),"",P251+14)</f>
        <v/>
      </c>
      <c r="S251" s="15" t="str" cm="1">
        <f t="array" aca="1" ref="S251" ca="1">IF(OR(INDIRECT(A251&amp;B251&amp;C251&amp;F251)="",ISNUMBER(INDIRECT(A251&amp;B251&amp;C251&amp;F251))=FALSE,INDIRECT(A251&amp;B251&amp;C251&amp;F251)=0),"",INDIRECT(A251&amp;B251&amp;C251&amp;F251))</f>
        <v/>
      </c>
      <c r="T251" s="15" t="str" cm="1">
        <f t="array" aca="1" ref="T251" ca="1">IF(OR(INDIRECT(A251&amp;B251&amp;C251&amp;F251)="",ISNUMBER(INDIRECT(A251&amp;B251&amp;C251&amp;F251))=FALSE,INDIRECT(A251&amp;B251&amp;C251&amp;F251)=0),"",0)</f>
        <v/>
      </c>
    </row>
    <row r="252" spans="1:20">
      <c r="A252" s="23" t="s">
        <v>912</v>
      </c>
      <c r="C252" s="23" t="str">
        <f t="shared" si="9"/>
        <v>f</v>
      </c>
      <c r="E252" s="23" t="str">
        <f t="shared" ca="1" si="10"/>
        <v>e</v>
      </c>
      <c r="F252" s="23">
        <f t="shared" si="11"/>
        <v>53</v>
      </c>
      <c r="G252" s="23" t="str" cm="1">
        <f t="array" aca="1" ref="G252" ca="1">IF(OR(INDIRECT(A252&amp;B252&amp;C252&amp;F252)="",ISNUMBER(INDIRECT(A252&amp;B252&amp;C252&amp;F252))=FALSE),"",IF(INDIRECT(A252&amp;B252&amp;C252&amp;9)="公開","【（第８期）WEB・コールセンター受付】","【（第８期）医療機関受付】"))</f>
        <v/>
      </c>
      <c r="H252" s="15" t="str" cm="1">
        <f t="array" aca="1" ref="H252" ca="1">IF(OR(INDIRECT(A252&amp;B252&amp;C252&amp;F252)="",ISNUMBER(INDIRECT(A252&amp;B252&amp;C252&amp;F252))=FALSE,INDIRECT(A252&amp;B252&amp;C252&amp;F252)=0),"",431001)</f>
        <v/>
      </c>
      <c r="I252" s="15" t="str" cm="1">
        <f t="array" aca="1" ref="I252" ca="1">IF(OR(INDIRECT(A252&amp;B252&amp;C252&amp;F252)="",ISNUMBER(INDIRECT(A252&amp;B252&amp;C252&amp;F252))=FALSE,INDIRECT(A252&amp;B252&amp;C252&amp;F252)=0),"",G252&amp;J252&amp;"."&amp;TEXT(M252,"00")&amp;TEXT(N252,"00")&amp;"."&amp;TEXT(O252,"00")&amp;TEXT(P252,"00"))</f>
        <v/>
      </c>
      <c r="J252" s="15" t="str" cm="1">
        <f t="array" aca="1" ref="J252" ca="1">IF(OR(INDIRECT(A252&amp;B252&amp;C252&amp;F252)="",ISNUMBER(INDIRECT(A252&amp;B252&amp;C252&amp;F252))=FALSE,INDIRECT(A252&amp;B252&amp;C252&amp;F252)=0),"",予約枠報告様式!$B$2)</f>
        <v/>
      </c>
      <c r="K252" s="15" t="str" cm="1">
        <f t="array" aca="1" ref="K252" ca="1">IF(OR(INDIRECT(A252&amp;B252&amp;C252&amp;F252)="",ISNUMBER(INDIRECT(A252&amp;B252&amp;C252&amp;F252))=FALSE,INDIRECT(A252&amp;B252&amp;C252&amp;F252)=0),"",1)</f>
        <v/>
      </c>
      <c r="L252" s="15" t="str" cm="1">
        <f t="array" aca="1" ref="L252" ca="1">IF(OR(INDIRECT(A252&amp;B252&amp;C252&amp;F252)="",ISNUMBER(INDIRECT(A252&amp;B252&amp;C252&amp;F252))=FALSE,INDIRECT(A252&amp;B252&amp;C252&amp;F252)=0),"",IF(G252="【（第８期）医療機関受付】",TEXT(INDIRECT(A252&amp;D252&amp;E252&amp;5),"yyy"),TEXT(INDIRECT(A252&amp;B252&amp;C252&amp;5),"yyy")))</f>
        <v/>
      </c>
      <c r="M252" s="15" t="str" cm="1">
        <f t="array" aca="1" ref="M252" ca="1">IF(OR(INDIRECT(A252&amp;B252&amp;C252&amp;F252)="",ISNUMBER(INDIRECT(A252&amp;B252&amp;C252&amp;F252))=FALSE,INDIRECT(A252&amp;B252&amp;C252&amp;F252)=0),"",IF(G252="【（第８期）医療機関受付】",TEXT(INDIRECT(A252&amp;D252&amp;E252&amp;5),"m"),TEXT(INDIRECT(A252&amp;B252&amp;C252&amp;5),"m")))</f>
        <v/>
      </c>
      <c r="N252" s="15" t="str" cm="1">
        <f t="array" aca="1" ref="N252" ca="1">IF(OR(INDIRECT(A252&amp;B252&amp;C252&amp;F252)="",ISNUMBER(INDIRECT(A252&amp;B252&amp;C252&amp;F252))=FALSE,INDIRECT(A252&amp;B252&amp;C252&amp;F252)=0),"",IF(G252="【（第８期）医療機関受付】",TEXT(INDIRECT(A252&amp;D252&amp;E252&amp;5),"d"),TEXT(INDIRECT(A252&amp;B252&amp;C252&amp;5),"d")))</f>
        <v/>
      </c>
      <c r="O252" s="15" t="str" cm="1">
        <f t="array" aca="1" ref="O252" ca="1">IF(OR(INDIRECT(A252&amp;B252&amp;C252&amp;F252)="",ISNUMBER(INDIRECT(A252&amp;B252&amp;C252&amp;F252))=FALSE,INDIRECT(A252&amp;B252&amp;C252&amp;F252)=0),"",HOUR(INDIRECT(A252&amp;"A"&amp;F252)))</f>
        <v/>
      </c>
      <c r="P252" s="15" t="str" cm="1">
        <f t="array" aca="1" ref="P252" ca="1">IF(OR(INDIRECT(A252&amp;B252&amp;C252&amp;F252)="",ISNUMBER(INDIRECT(A252&amp;B252&amp;C252&amp;F252))=FALSE,INDIRECT(A252&amp;B252&amp;C252&amp;F252)=0),"",MINUTE(INDIRECT(A252&amp;"A"&amp;F252)))</f>
        <v/>
      </c>
      <c r="Q252" s="15" t="str" cm="1">
        <f t="array" aca="1" ref="Q252" ca="1">IF(OR(INDIRECT(A252&amp;B252&amp;C252&amp;F252)="",ISNUMBER(INDIRECT(A252&amp;B252&amp;C252&amp;F252))=FALSE,INDIRECT(A252&amp;B252&amp;C252&amp;F252)=0),"",O252)</f>
        <v/>
      </c>
      <c r="R252" s="15" t="str" cm="1">
        <f t="array" aca="1" ref="R252" ca="1">IF(OR(INDIRECT(A252&amp;B252&amp;C252&amp;F252)="",ISNUMBER(INDIRECT(A252&amp;B252&amp;C252&amp;F252))=FALSE,INDIRECT(A252&amp;B252&amp;C252&amp;F252)=0),"",P252+14)</f>
        <v/>
      </c>
      <c r="S252" s="15" t="str" cm="1">
        <f t="array" aca="1" ref="S252" ca="1">IF(OR(INDIRECT(A252&amp;B252&amp;C252&amp;F252)="",ISNUMBER(INDIRECT(A252&amp;B252&amp;C252&amp;F252))=FALSE,INDIRECT(A252&amp;B252&amp;C252&amp;F252)=0),"",INDIRECT(A252&amp;B252&amp;C252&amp;F252))</f>
        <v/>
      </c>
      <c r="T252" s="15" t="str" cm="1">
        <f t="array" aca="1" ref="T252" ca="1">IF(OR(INDIRECT(A252&amp;B252&amp;C252&amp;F252)="",ISNUMBER(INDIRECT(A252&amp;B252&amp;C252&amp;F252))=FALSE,INDIRECT(A252&amp;B252&amp;C252&amp;F252)=0),"",0)</f>
        <v/>
      </c>
    </row>
    <row r="253" spans="1:20">
      <c r="A253" s="23" t="s">
        <v>912</v>
      </c>
      <c r="C253" s="23" t="str">
        <f t="shared" si="9"/>
        <v>f</v>
      </c>
      <c r="E253" s="23" t="str">
        <f t="shared" ca="1" si="10"/>
        <v>e</v>
      </c>
      <c r="F253" s="23">
        <f t="shared" si="11"/>
        <v>54</v>
      </c>
      <c r="G253" s="23" t="str" cm="1">
        <f t="array" aca="1" ref="G253" ca="1">IF(OR(INDIRECT(A253&amp;B253&amp;C253&amp;F253)="",ISNUMBER(INDIRECT(A253&amp;B253&amp;C253&amp;F253))=FALSE),"",IF(INDIRECT(A253&amp;B253&amp;C253&amp;9)="公開","【（第８期）WEB・コールセンター受付】","【（第８期）医療機関受付】"))</f>
        <v/>
      </c>
      <c r="H253" s="15" t="str" cm="1">
        <f t="array" aca="1" ref="H253" ca="1">IF(OR(INDIRECT(A253&amp;B253&amp;C253&amp;F253)="",ISNUMBER(INDIRECT(A253&amp;B253&amp;C253&amp;F253))=FALSE,INDIRECT(A253&amp;B253&amp;C253&amp;F253)=0),"",431001)</f>
        <v/>
      </c>
      <c r="I253" s="15" t="str" cm="1">
        <f t="array" aca="1" ref="I253" ca="1">IF(OR(INDIRECT(A253&amp;B253&amp;C253&amp;F253)="",ISNUMBER(INDIRECT(A253&amp;B253&amp;C253&amp;F253))=FALSE,INDIRECT(A253&amp;B253&amp;C253&amp;F253)=0),"",G253&amp;J253&amp;"."&amp;TEXT(M253,"00")&amp;TEXT(N253,"00")&amp;"."&amp;TEXT(O253,"00")&amp;TEXT(P253,"00"))</f>
        <v/>
      </c>
      <c r="J253" s="15" t="str" cm="1">
        <f t="array" aca="1" ref="J253" ca="1">IF(OR(INDIRECT(A253&amp;B253&amp;C253&amp;F253)="",ISNUMBER(INDIRECT(A253&amp;B253&amp;C253&amp;F253))=FALSE,INDIRECT(A253&amp;B253&amp;C253&amp;F253)=0),"",予約枠報告様式!$B$2)</f>
        <v/>
      </c>
      <c r="K253" s="15" t="str" cm="1">
        <f t="array" aca="1" ref="K253" ca="1">IF(OR(INDIRECT(A253&amp;B253&amp;C253&amp;F253)="",ISNUMBER(INDIRECT(A253&amp;B253&amp;C253&amp;F253))=FALSE,INDIRECT(A253&amp;B253&amp;C253&amp;F253)=0),"",1)</f>
        <v/>
      </c>
      <c r="L253" s="15" t="str" cm="1">
        <f t="array" aca="1" ref="L253" ca="1">IF(OR(INDIRECT(A253&amp;B253&amp;C253&amp;F253)="",ISNUMBER(INDIRECT(A253&amp;B253&amp;C253&amp;F253))=FALSE,INDIRECT(A253&amp;B253&amp;C253&amp;F253)=0),"",IF(G253="【（第８期）医療機関受付】",TEXT(INDIRECT(A253&amp;D253&amp;E253&amp;5),"yyy"),TEXT(INDIRECT(A253&amp;B253&amp;C253&amp;5),"yyy")))</f>
        <v/>
      </c>
      <c r="M253" s="15" t="str" cm="1">
        <f t="array" aca="1" ref="M253" ca="1">IF(OR(INDIRECT(A253&amp;B253&amp;C253&amp;F253)="",ISNUMBER(INDIRECT(A253&amp;B253&amp;C253&amp;F253))=FALSE,INDIRECT(A253&amp;B253&amp;C253&amp;F253)=0),"",IF(G253="【（第８期）医療機関受付】",TEXT(INDIRECT(A253&amp;D253&amp;E253&amp;5),"m"),TEXT(INDIRECT(A253&amp;B253&amp;C253&amp;5),"m")))</f>
        <v/>
      </c>
      <c r="N253" s="15" t="str" cm="1">
        <f t="array" aca="1" ref="N253" ca="1">IF(OR(INDIRECT(A253&amp;B253&amp;C253&amp;F253)="",ISNUMBER(INDIRECT(A253&amp;B253&amp;C253&amp;F253))=FALSE,INDIRECT(A253&amp;B253&amp;C253&amp;F253)=0),"",IF(G253="【（第８期）医療機関受付】",TEXT(INDIRECT(A253&amp;D253&amp;E253&amp;5),"d"),TEXT(INDIRECT(A253&amp;B253&amp;C253&amp;5),"d")))</f>
        <v/>
      </c>
      <c r="O253" s="15" t="str" cm="1">
        <f t="array" aca="1" ref="O253" ca="1">IF(OR(INDIRECT(A253&amp;B253&amp;C253&amp;F253)="",ISNUMBER(INDIRECT(A253&amp;B253&amp;C253&amp;F253))=FALSE,INDIRECT(A253&amp;B253&amp;C253&amp;F253)=0),"",HOUR(INDIRECT(A253&amp;"A"&amp;F253)))</f>
        <v/>
      </c>
      <c r="P253" s="15" t="str" cm="1">
        <f t="array" aca="1" ref="P253" ca="1">IF(OR(INDIRECT(A253&amp;B253&amp;C253&amp;F253)="",ISNUMBER(INDIRECT(A253&amp;B253&amp;C253&amp;F253))=FALSE,INDIRECT(A253&amp;B253&amp;C253&amp;F253)=0),"",MINUTE(INDIRECT(A253&amp;"A"&amp;F253)))</f>
        <v/>
      </c>
      <c r="Q253" s="15" t="str" cm="1">
        <f t="array" aca="1" ref="Q253" ca="1">IF(OR(INDIRECT(A253&amp;B253&amp;C253&amp;F253)="",ISNUMBER(INDIRECT(A253&amp;B253&amp;C253&amp;F253))=FALSE,INDIRECT(A253&amp;B253&amp;C253&amp;F253)=0),"",O253)</f>
        <v/>
      </c>
      <c r="R253" s="15" t="str" cm="1">
        <f t="array" aca="1" ref="R253" ca="1">IF(OR(INDIRECT(A253&amp;B253&amp;C253&amp;F253)="",ISNUMBER(INDIRECT(A253&amp;B253&amp;C253&amp;F253))=FALSE,INDIRECT(A253&amp;B253&amp;C253&amp;F253)=0),"",P253+14)</f>
        <v/>
      </c>
      <c r="S253" s="15" t="str" cm="1">
        <f t="array" aca="1" ref="S253" ca="1">IF(OR(INDIRECT(A253&amp;B253&amp;C253&amp;F253)="",ISNUMBER(INDIRECT(A253&amp;B253&amp;C253&amp;F253))=FALSE,INDIRECT(A253&amp;B253&amp;C253&amp;F253)=0),"",INDIRECT(A253&amp;B253&amp;C253&amp;F253))</f>
        <v/>
      </c>
      <c r="T253" s="15" t="str" cm="1">
        <f t="array" aca="1" ref="T253" ca="1">IF(OR(INDIRECT(A253&amp;B253&amp;C253&amp;F253)="",ISNUMBER(INDIRECT(A253&amp;B253&amp;C253&amp;F253))=FALSE,INDIRECT(A253&amp;B253&amp;C253&amp;F253)=0),"",0)</f>
        <v/>
      </c>
    </row>
    <row r="254" spans="1:20">
      <c r="A254" s="23" t="s">
        <v>912</v>
      </c>
      <c r="C254" s="23" t="str">
        <f t="shared" si="9"/>
        <v>f</v>
      </c>
      <c r="E254" s="23" t="str">
        <f t="shared" ca="1" si="10"/>
        <v>e</v>
      </c>
      <c r="F254" s="23">
        <f t="shared" si="11"/>
        <v>55</v>
      </c>
      <c r="G254" s="23" t="str" cm="1">
        <f t="array" aca="1" ref="G254" ca="1">IF(OR(INDIRECT(A254&amp;B254&amp;C254&amp;F254)="",ISNUMBER(INDIRECT(A254&amp;B254&amp;C254&amp;F254))=FALSE),"",IF(INDIRECT(A254&amp;B254&amp;C254&amp;9)="公開","【（第８期）WEB・コールセンター受付】","【（第８期）医療機関受付】"))</f>
        <v/>
      </c>
      <c r="H254" s="15" t="str" cm="1">
        <f t="array" aca="1" ref="H254" ca="1">IF(OR(INDIRECT(A254&amp;B254&amp;C254&amp;F254)="",ISNUMBER(INDIRECT(A254&amp;B254&amp;C254&amp;F254))=FALSE,INDIRECT(A254&amp;B254&amp;C254&amp;F254)=0),"",431001)</f>
        <v/>
      </c>
      <c r="I254" s="15" t="str" cm="1">
        <f t="array" aca="1" ref="I254" ca="1">IF(OR(INDIRECT(A254&amp;B254&amp;C254&amp;F254)="",ISNUMBER(INDIRECT(A254&amp;B254&amp;C254&amp;F254))=FALSE,INDIRECT(A254&amp;B254&amp;C254&amp;F254)=0),"",G254&amp;J254&amp;"."&amp;TEXT(M254,"00")&amp;TEXT(N254,"00")&amp;"."&amp;TEXT(O254,"00")&amp;TEXT(P254,"00"))</f>
        <v/>
      </c>
      <c r="J254" s="15" t="str" cm="1">
        <f t="array" aca="1" ref="J254" ca="1">IF(OR(INDIRECT(A254&amp;B254&amp;C254&amp;F254)="",ISNUMBER(INDIRECT(A254&amp;B254&amp;C254&amp;F254))=FALSE,INDIRECT(A254&amp;B254&amp;C254&amp;F254)=0),"",予約枠報告様式!$B$2)</f>
        <v/>
      </c>
      <c r="K254" s="15" t="str" cm="1">
        <f t="array" aca="1" ref="K254" ca="1">IF(OR(INDIRECT(A254&amp;B254&amp;C254&amp;F254)="",ISNUMBER(INDIRECT(A254&amp;B254&amp;C254&amp;F254))=FALSE,INDIRECT(A254&amp;B254&amp;C254&amp;F254)=0),"",1)</f>
        <v/>
      </c>
      <c r="L254" s="15" t="str" cm="1">
        <f t="array" aca="1" ref="L254" ca="1">IF(OR(INDIRECT(A254&amp;B254&amp;C254&amp;F254)="",ISNUMBER(INDIRECT(A254&amp;B254&amp;C254&amp;F254))=FALSE,INDIRECT(A254&amp;B254&amp;C254&amp;F254)=0),"",IF(G254="【（第８期）医療機関受付】",TEXT(INDIRECT(A254&amp;D254&amp;E254&amp;5),"yyy"),TEXT(INDIRECT(A254&amp;B254&amp;C254&amp;5),"yyy")))</f>
        <v/>
      </c>
      <c r="M254" s="15" t="str" cm="1">
        <f t="array" aca="1" ref="M254" ca="1">IF(OR(INDIRECT(A254&amp;B254&amp;C254&amp;F254)="",ISNUMBER(INDIRECT(A254&amp;B254&amp;C254&amp;F254))=FALSE,INDIRECT(A254&amp;B254&amp;C254&amp;F254)=0),"",IF(G254="【（第８期）医療機関受付】",TEXT(INDIRECT(A254&amp;D254&amp;E254&amp;5),"m"),TEXT(INDIRECT(A254&amp;B254&amp;C254&amp;5),"m")))</f>
        <v/>
      </c>
      <c r="N254" s="15" t="str" cm="1">
        <f t="array" aca="1" ref="N254" ca="1">IF(OR(INDIRECT(A254&amp;B254&amp;C254&amp;F254)="",ISNUMBER(INDIRECT(A254&amp;B254&amp;C254&amp;F254))=FALSE,INDIRECT(A254&amp;B254&amp;C254&amp;F254)=0),"",IF(G254="【（第８期）医療機関受付】",TEXT(INDIRECT(A254&amp;D254&amp;E254&amp;5),"d"),TEXT(INDIRECT(A254&amp;B254&amp;C254&amp;5),"d")))</f>
        <v/>
      </c>
      <c r="O254" s="15" t="str" cm="1">
        <f t="array" aca="1" ref="O254" ca="1">IF(OR(INDIRECT(A254&amp;B254&amp;C254&amp;F254)="",ISNUMBER(INDIRECT(A254&amp;B254&amp;C254&amp;F254))=FALSE,INDIRECT(A254&amp;B254&amp;C254&amp;F254)=0),"",HOUR(INDIRECT(A254&amp;"A"&amp;F254)))</f>
        <v/>
      </c>
      <c r="P254" s="15" t="str" cm="1">
        <f t="array" aca="1" ref="P254" ca="1">IF(OR(INDIRECT(A254&amp;B254&amp;C254&amp;F254)="",ISNUMBER(INDIRECT(A254&amp;B254&amp;C254&amp;F254))=FALSE,INDIRECT(A254&amp;B254&amp;C254&amp;F254)=0),"",MINUTE(INDIRECT(A254&amp;"A"&amp;F254)))</f>
        <v/>
      </c>
      <c r="Q254" s="15" t="str" cm="1">
        <f t="array" aca="1" ref="Q254" ca="1">IF(OR(INDIRECT(A254&amp;B254&amp;C254&amp;F254)="",ISNUMBER(INDIRECT(A254&amp;B254&amp;C254&amp;F254))=FALSE,INDIRECT(A254&amp;B254&amp;C254&amp;F254)=0),"",O254)</f>
        <v/>
      </c>
      <c r="R254" s="15" t="str" cm="1">
        <f t="array" aca="1" ref="R254" ca="1">IF(OR(INDIRECT(A254&amp;B254&amp;C254&amp;F254)="",ISNUMBER(INDIRECT(A254&amp;B254&amp;C254&amp;F254))=FALSE,INDIRECT(A254&amp;B254&amp;C254&amp;F254)=0),"",P254+14)</f>
        <v/>
      </c>
      <c r="S254" s="15" t="str" cm="1">
        <f t="array" aca="1" ref="S254" ca="1">IF(OR(INDIRECT(A254&amp;B254&amp;C254&amp;F254)="",ISNUMBER(INDIRECT(A254&amp;B254&amp;C254&amp;F254))=FALSE,INDIRECT(A254&amp;B254&amp;C254&amp;F254)=0),"",INDIRECT(A254&amp;B254&amp;C254&amp;F254))</f>
        <v/>
      </c>
      <c r="T254" s="15" t="str" cm="1">
        <f t="array" aca="1" ref="T254" ca="1">IF(OR(INDIRECT(A254&amp;B254&amp;C254&amp;F254)="",ISNUMBER(INDIRECT(A254&amp;B254&amp;C254&amp;F254))=FALSE,INDIRECT(A254&amp;B254&amp;C254&amp;F254)=0),"",0)</f>
        <v/>
      </c>
    </row>
    <row r="255" spans="1:20">
      <c r="A255" s="23" t="s">
        <v>912</v>
      </c>
      <c r="C255" s="23" t="str">
        <f t="shared" si="9"/>
        <v>f</v>
      </c>
      <c r="E255" s="23" t="str">
        <f t="shared" ca="1" si="10"/>
        <v>e</v>
      </c>
      <c r="F255" s="23">
        <f t="shared" si="11"/>
        <v>56</v>
      </c>
      <c r="G255" s="23" t="str" cm="1">
        <f t="array" aca="1" ref="G255" ca="1">IF(OR(INDIRECT(A255&amp;B255&amp;C255&amp;F255)="",ISNUMBER(INDIRECT(A255&amp;B255&amp;C255&amp;F255))=FALSE),"",IF(INDIRECT(A255&amp;B255&amp;C255&amp;9)="公開","【（第８期）WEB・コールセンター受付】","【（第８期）医療機関受付】"))</f>
        <v/>
      </c>
      <c r="H255" s="15" t="str" cm="1">
        <f t="array" aca="1" ref="H255" ca="1">IF(OR(INDIRECT(A255&amp;B255&amp;C255&amp;F255)="",ISNUMBER(INDIRECT(A255&amp;B255&amp;C255&amp;F255))=FALSE,INDIRECT(A255&amp;B255&amp;C255&amp;F255)=0),"",431001)</f>
        <v/>
      </c>
      <c r="I255" s="15" t="str" cm="1">
        <f t="array" aca="1" ref="I255" ca="1">IF(OR(INDIRECT(A255&amp;B255&amp;C255&amp;F255)="",ISNUMBER(INDIRECT(A255&amp;B255&amp;C255&amp;F255))=FALSE,INDIRECT(A255&amp;B255&amp;C255&amp;F255)=0),"",G255&amp;J255&amp;"."&amp;TEXT(M255,"00")&amp;TEXT(N255,"00")&amp;"."&amp;TEXT(O255,"00")&amp;TEXT(P255,"00"))</f>
        <v/>
      </c>
      <c r="J255" s="15" t="str" cm="1">
        <f t="array" aca="1" ref="J255" ca="1">IF(OR(INDIRECT(A255&amp;B255&amp;C255&amp;F255)="",ISNUMBER(INDIRECT(A255&amp;B255&amp;C255&amp;F255))=FALSE,INDIRECT(A255&amp;B255&amp;C255&amp;F255)=0),"",予約枠報告様式!$B$2)</f>
        <v/>
      </c>
      <c r="K255" s="15" t="str" cm="1">
        <f t="array" aca="1" ref="K255" ca="1">IF(OR(INDIRECT(A255&amp;B255&amp;C255&amp;F255)="",ISNUMBER(INDIRECT(A255&amp;B255&amp;C255&amp;F255))=FALSE,INDIRECT(A255&amp;B255&amp;C255&amp;F255)=0),"",1)</f>
        <v/>
      </c>
      <c r="L255" s="15" t="str" cm="1">
        <f t="array" aca="1" ref="L255" ca="1">IF(OR(INDIRECT(A255&amp;B255&amp;C255&amp;F255)="",ISNUMBER(INDIRECT(A255&amp;B255&amp;C255&amp;F255))=FALSE,INDIRECT(A255&amp;B255&amp;C255&amp;F255)=0),"",IF(G255="【（第８期）医療機関受付】",TEXT(INDIRECT(A255&amp;D255&amp;E255&amp;5),"yyy"),TEXT(INDIRECT(A255&amp;B255&amp;C255&amp;5),"yyy")))</f>
        <v/>
      </c>
      <c r="M255" s="15" t="str" cm="1">
        <f t="array" aca="1" ref="M255" ca="1">IF(OR(INDIRECT(A255&amp;B255&amp;C255&amp;F255)="",ISNUMBER(INDIRECT(A255&amp;B255&amp;C255&amp;F255))=FALSE,INDIRECT(A255&amp;B255&amp;C255&amp;F255)=0),"",IF(G255="【（第８期）医療機関受付】",TEXT(INDIRECT(A255&amp;D255&amp;E255&amp;5),"m"),TEXT(INDIRECT(A255&amp;B255&amp;C255&amp;5),"m")))</f>
        <v/>
      </c>
      <c r="N255" s="15" t="str" cm="1">
        <f t="array" aca="1" ref="N255" ca="1">IF(OR(INDIRECT(A255&amp;B255&amp;C255&amp;F255)="",ISNUMBER(INDIRECT(A255&amp;B255&amp;C255&amp;F255))=FALSE,INDIRECT(A255&amp;B255&amp;C255&amp;F255)=0),"",IF(G255="【（第８期）医療機関受付】",TEXT(INDIRECT(A255&amp;D255&amp;E255&amp;5),"d"),TEXT(INDIRECT(A255&amp;B255&amp;C255&amp;5),"d")))</f>
        <v/>
      </c>
      <c r="O255" s="15" t="str" cm="1">
        <f t="array" aca="1" ref="O255" ca="1">IF(OR(INDIRECT(A255&amp;B255&amp;C255&amp;F255)="",ISNUMBER(INDIRECT(A255&amp;B255&amp;C255&amp;F255))=FALSE,INDIRECT(A255&amp;B255&amp;C255&amp;F255)=0),"",HOUR(INDIRECT(A255&amp;"A"&amp;F255)))</f>
        <v/>
      </c>
      <c r="P255" s="15" t="str" cm="1">
        <f t="array" aca="1" ref="P255" ca="1">IF(OR(INDIRECT(A255&amp;B255&amp;C255&amp;F255)="",ISNUMBER(INDIRECT(A255&amp;B255&amp;C255&amp;F255))=FALSE,INDIRECT(A255&amp;B255&amp;C255&amp;F255)=0),"",MINUTE(INDIRECT(A255&amp;"A"&amp;F255)))</f>
        <v/>
      </c>
      <c r="Q255" s="15" t="str" cm="1">
        <f t="array" aca="1" ref="Q255" ca="1">IF(OR(INDIRECT(A255&amp;B255&amp;C255&amp;F255)="",ISNUMBER(INDIRECT(A255&amp;B255&amp;C255&amp;F255))=FALSE,INDIRECT(A255&amp;B255&amp;C255&amp;F255)=0),"",O255)</f>
        <v/>
      </c>
      <c r="R255" s="15" t="str" cm="1">
        <f t="array" aca="1" ref="R255" ca="1">IF(OR(INDIRECT(A255&amp;B255&amp;C255&amp;F255)="",ISNUMBER(INDIRECT(A255&amp;B255&amp;C255&amp;F255))=FALSE,INDIRECT(A255&amp;B255&amp;C255&amp;F255)=0),"",P255+14)</f>
        <v/>
      </c>
      <c r="S255" s="15" t="str" cm="1">
        <f t="array" aca="1" ref="S255" ca="1">IF(OR(INDIRECT(A255&amp;B255&amp;C255&amp;F255)="",ISNUMBER(INDIRECT(A255&amp;B255&amp;C255&amp;F255))=FALSE,INDIRECT(A255&amp;B255&amp;C255&amp;F255)=0),"",INDIRECT(A255&amp;B255&amp;C255&amp;F255))</f>
        <v/>
      </c>
      <c r="T255" s="15" t="str" cm="1">
        <f t="array" aca="1" ref="T255" ca="1">IF(OR(INDIRECT(A255&amp;B255&amp;C255&amp;F255)="",ISNUMBER(INDIRECT(A255&amp;B255&amp;C255&amp;F255))=FALSE,INDIRECT(A255&amp;B255&amp;C255&amp;F255)=0),"",0)</f>
        <v/>
      </c>
    </row>
    <row r="256" spans="1:20">
      <c r="A256" s="23" t="s">
        <v>912</v>
      </c>
      <c r="C256" s="23" t="str">
        <f t="shared" si="9"/>
        <v>f</v>
      </c>
      <c r="E256" s="23" t="str">
        <f t="shared" ca="1" si="10"/>
        <v>e</v>
      </c>
      <c r="F256" s="23">
        <f t="shared" si="11"/>
        <v>57</v>
      </c>
      <c r="G256" s="23" t="str" cm="1">
        <f t="array" aca="1" ref="G256" ca="1">IF(OR(INDIRECT(A256&amp;B256&amp;C256&amp;F256)="",ISNUMBER(INDIRECT(A256&amp;B256&amp;C256&amp;F256))=FALSE),"",IF(INDIRECT(A256&amp;B256&amp;C256&amp;9)="公開","【（第８期）WEB・コールセンター受付】","【（第８期）医療機関受付】"))</f>
        <v/>
      </c>
      <c r="H256" s="15" t="str" cm="1">
        <f t="array" aca="1" ref="H256" ca="1">IF(OR(INDIRECT(A256&amp;B256&amp;C256&amp;F256)="",ISNUMBER(INDIRECT(A256&amp;B256&amp;C256&amp;F256))=FALSE,INDIRECT(A256&amp;B256&amp;C256&amp;F256)=0),"",431001)</f>
        <v/>
      </c>
      <c r="I256" s="15" t="str" cm="1">
        <f t="array" aca="1" ref="I256" ca="1">IF(OR(INDIRECT(A256&amp;B256&amp;C256&amp;F256)="",ISNUMBER(INDIRECT(A256&amp;B256&amp;C256&amp;F256))=FALSE,INDIRECT(A256&amp;B256&amp;C256&amp;F256)=0),"",G256&amp;J256&amp;"."&amp;TEXT(M256,"00")&amp;TEXT(N256,"00")&amp;"."&amp;TEXT(O256,"00")&amp;TEXT(P256,"00"))</f>
        <v/>
      </c>
      <c r="J256" s="15" t="str" cm="1">
        <f t="array" aca="1" ref="J256" ca="1">IF(OR(INDIRECT(A256&amp;B256&amp;C256&amp;F256)="",ISNUMBER(INDIRECT(A256&amp;B256&amp;C256&amp;F256))=FALSE,INDIRECT(A256&amp;B256&amp;C256&amp;F256)=0),"",予約枠報告様式!$B$2)</f>
        <v/>
      </c>
      <c r="K256" s="15" t="str" cm="1">
        <f t="array" aca="1" ref="K256" ca="1">IF(OR(INDIRECT(A256&amp;B256&amp;C256&amp;F256)="",ISNUMBER(INDIRECT(A256&amp;B256&amp;C256&amp;F256))=FALSE,INDIRECT(A256&amp;B256&amp;C256&amp;F256)=0),"",1)</f>
        <v/>
      </c>
      <c r="L256" s="15" t="str" cm="1">
        <f t="array" aca="1" ref="L256" ca="1">IF(OR(INDIRECT(A256&amp;B256&amp;C256&amp;F256)="",ISNUMBER(INDIRECT(A256&amp;B256&amp;C256&amp;F256))=FALSE,INDIRECT(A256&amp;B256&amp;C256&amp;F256)=0),"",IF(G256="【（第８期）医療機関受付】",TEXT(INDIRECT(A256&amp;D256&amp;E256&amp;5),"yyy"),TEXT(INDIRECT(A256&amp;B256&amp;C256&amp;5),"yyy")))</f>
        <v/>
      </c>
      <c r="M256" s="15" t="str" cm="1">
        <f t="array" aca="1" ref="M256" ca="1">IF(OR(INDIRECT(A256&amp;B256&amp;C256&amp;F256)="",ISNUMBER(INDIRECT(A256&amp;B256&amp;C256&amp;F256))=FALSE,INDIRECT(A256&amp;B256&amp;C256&amp;F256)=0),"",IF(G256="【（第８期）医療機関受付】",TEXT(INDIRECT(A256&amp;D256&amp;E256&amp;5),"m"),TEXT(INDIRECT(A256&amp;B256&amp;C256&amp;5),"m")))</f>
        <v/>
      </c>
      <c r="N256" s="15" t="str" cm="1">
        <f t="array" aca="1" ref="N256" ca="1">IF(OR(INDIRECT(A256&amp;B256&amp;C256&amp;F256)="",ISNUMBER(INDIRECT(A256&amp;B256&amp;C256&amp;F256))=FALSE,INDIRECT(A256&amp;B256&amp;C256&amp;F256)=0),"",IF(G256="【（第８期）医療機関受付】",TEXT(INDIRECT(A256&amp;D256&amp;E256&amp;5),"d"),TEXT(INDIRECT(A256&amp;B256&amp;C256&amp;5),"d")))</f>
        <v/>
      </c>
      <c r="O256" s="15" t="str" cm="1">
        <f t="array" aca="1" ref="O256" ca="1">IF(OR(INDIRECT(A256&amp;B256&amp;C256&amp;F256)="",ISNUMBER(INDIRECT(A256&amp;B256&amp;C256&amp;F256))=FALSE,INDIRECT(A256&amp;B256&amp;C256&amp;F256)=0),"",HOUR(INDIRECT(A256&amp;"A"&amp;F256)))</f>
        <v/>
      </c>
      <c r="P256" s="15" t="str" cm="1">
        <f t="array" aca="1" ref="P256" ca="1">IF(OR(INDIRECT(A256&amp;B256&amp;C256&amp;F256)="",ISNUMBER(INDIRECT(A256&amp;B256&amp;C256&amp;F256))=FALSE,INDIRECT(A256&amp;B256&amp;C256&amp;F256)=0),"",MINUTE(INDIRECT(A256&amp;"A"&amp;F256)))</f>
        <v/>
      </c>
      <c r="Q256" s="15" t="str" cm="1">
        <f t="array" aca="1" ref="Q256" ca="1">IF(OR(INDIRECT(A256&amp;B256&amp;C256&amp;F256)="",ISNUMBER(INDIRECT(A256&amp;B256&amp;C256&amp;F256))=FALSE,INDIRECT(A256&amp;B256&amp;C256&amp;F256)=0),"",O256)</f>
        <v/>
      </c>
      <c r="R256" s="15" t="str" cm="1">
        <f t="array" aca="1" ref="R256" ca="1">IF(OR(INDIRECT(A256&amp;B256&amp;C256&amp;F256)="",ISNUMBER(INDIRECT(A256&amp;B256&amp;C256&amp;F256))=FALSE,INDIRECT(A256&amp;B256&amp;C256&amp;F256)=0),"",P256+14)</f>
        <v/>
      </c>
      <c r="S256" s="15" t="str" cm="1">
        <f t="array" aca="1" ref="S256" ca="1">IF(OR(INDIRECT(A256&amp;B256&amp;C256&amp;F256)="",ISNUMBER(INDIRECT(A256&amp;B256&amp;C256&amp;F256))=FALSE,INDIRECT(A256&amp;B256&amp;C256&amp;F256)=0),"",INDIRECT(A256&amp;B256&amp;C256&amp;F256))</f>
        <v/>
      </c>
      <c r="T256" s="15" t="str" cm="1">
        <f t="array" aca="1" ref="T256" ca="1">IF(OR(INDIRECT(A256&amp;B256&amp;C256&amp;F256)="",ISNUMBER(INDIRECT(A256&amp;B256&amp;C256&amp;F256))=FALSE,INDIRECT(A256&amp;B256&amp;C256&amp;F256)=0),"",0)</f>
        <v/>
      </c>
    </row>
    <row r="257" spans="1:20">
      <c r="A257" s="23" t="s">
        <v>912</v>
      </c>
      <c r="C257" s="23" t="str">
        <f t="shared" si="9"/>
        <v>f</v>
      </c>
      <c r="E257" s="23" t="str">
        <f t="shared" ca="1" si="10"/>
        <v>e</v>
      </c>
      <c r="F257" s="23">
        <f t="shared" si="11"/>
        <v>58</v>
      </c>
      <c r="G257" s="23" t="str" cm="1">
        <f t="array" aca="1" ref="G257" ca="1">IF(OR(INDIRECT(A257&amp;B257&amp;C257&amp;F257)="",ISNUMBER(INDIRECT(A257&amp;B257&amp;C257&amp;F257))=FALSE),"",IF(INDIRECT(A257&amp;B257&amp;C257&amp;9)="公開","【（第８期）WEB・コールセンター受付】","【（第８期）医療機関受付】"))</f>
        <v/>
      </c>
      <c r="H257" s="15" t="str" cm="1">
        <f t="array" aca="1" ref="H257" ca="1">IF(OR(INDIRECT(A257&amp;B257&amp;C257&amp;F257)="",ISNUMBER(INDIRECT(A257&amp;B257&amp;C257&amp;F257))=FALSE,INDIRECT(A257&amp;B257&amp;C257&amp;F257)=0),"",431001)</f>
        <v/>
      </c>
      <c r="I257" s="15" t="str" cm="1">
        <f t="array" aca="1" ref="I257" ca="1">IF(OR(INDIRECT(A257&amp;B257&amp;C257&amp;F257)="",ISNUMBER(INDIRECT(A257&amp;B257&amp;C257&amp;F257))=FALSE,INDIRECT(A257&amp;B257&amp;C257&amp;F257)=0),"",G257&amp;J257&amp;"."&amp;TEXT(M257,"00")&amp;TEXT(N257,"00")&amp;"."&amp;TEXT(O257,"00")&amp;TEXT(P257,"00"))</f>
        <v/>
      </c>
      <c r="J257" s="15" t="str" cm="1">
        <f t="array" aca="1" ref="J257" ca="1">IF(OR(INDIRECT(A257&amp;B257&amp;C257&amp;F257)="",ISNUMBER(INDIRECT(A257&amp;B257&amp;C257&amp;F257))=FALSE,INDIRECT(A257&amp;B257&amp;C257&amp;F257)=0),"",予約枠報告様式!$B$2)</f>
        <v/>
      </c>
      <c r="K257" s="15" t="str" cm="1">
        <f t="array" aca="1" ref="K257" ca="1">IF(OR(INDIRECT(A257&amp;B257&amp;C257&amp;F257)="",ISNUMBER(INDIRECT(A257&amp;B257&amp;C257&amp;F257))=FALSE,INDIRECT(A257&amp;B257&amp;C257&amp;F257)=0),"",1)</f>
        <v/>
      </c>
      <c r="L257" s="15" t="str" cm="1">
        <f t="array" aca="1" ref="L257" ca="1">IF(OR(INDIRECT(A257&amp;B257&amp;C257&amp;F257)="",ISNUMBER(INDIRECT(A257&amp;B257&amp;C257&amp;F257))=FALSE,INDIRECT(A257&amp;B257&amp;C257&amp;F257)=0),"",IF(G257="【（第８期）医療機関受付】",TEXT(INDIRECT(A257&amp;D257&amp;E257&amp;5),"yyy"),TEXT(INDIRECT(A257&amp;B257&amp;C257&amp;5),"yyy")))</f>
        <v/>
      </c>
      <c r="M257" s="15" t="str" cm="1">
        <f t="array" aca="1" ref="M257" ca="1">IF(OR(INDIRECT(A257&amp;B257&amp;C257&amp;F257)="",ISNUMBER(INDIRECT(A257&amp;B257&amp;C257&amp;F257))=FALSE,INDIRECT(A257&amp;B257&amp;C257&amp;F257)=0),"",IF(G257="【（第８期）医療機関受付】",TEXT(INDIRECT(A257&amp;D257&amp;E257&amp;5),"m"),TEXT(INDIRECT(A257&amp;B257&amp;C257&amp;5),"m")))</f>
        <v/>
      </c>
      <c r="N257" s="15" t="str" cm="1">
        <f t="array" aca="1" ref="N257" ca="1">IF(OR(INDIRECT(A257&amp;B257&amp;C257&amp;F257)="",ISNUMBER(INDIRECT(A257&amp;B257&amp;C257&amp;F257))=FALSE,INDIRECT(A257&amp;B257&amp;C257&amp;F257)=0),"",IF(G257="【（第８期）医療機関受付】",TEXT(INDIRECT(A257&amp;D257&amp;E257&amp;5),"d"),TEXT(INDIRECT(A257&amp;B257&amp;C257&amp;5),"d")))</f>
        <v/>
      </c>
      <c r="O257" s="15" t="str" cm="1">
        <f t="array" aca="1" ref="O257" ca="1">IF(OR(INDIRECT(A257&amp;B257&amp;C257&amp;F257)="",ISNUMBER(INDIRECT(A257&amp;B257&amp;C257&amp;F257))=FALSE,INDIRECT(A257&amp;B257&amp;C257&amp;F257)=0),"",HOUR(INDIRECT(A257&amp;"A"&amp;F257)))</f>
        <v/>
      </c>
      <c r="P257" s="15" t="str" cm="1">
        <f t="array" aca="1" ref="P257" ca="1">IF(OR(INDIRECT(A257&amp;B257&amp;C257&amp;F257)="",ISNUMBER(INDIRECT(A257&amp;B257&amp;C257&amp;F257))=FALSE,INDIRECT(A257&amp;B257&amp;C257&amp;F257)=0),"",MINUTE(INDIRECT(A257&amp;"A"&amp;F257)))</f>
        <v/>
      </c>
      <c r="Q257" s="15" t="str" cm="1">
        <f t="array" aca="1" ref="Q257" ca="1">IF(OR(INDIRECT(A257&amp;B257&amp;C257&amp;F257)="",ISNUMBER(INDIRECT(A257&amp;B257&amp;C257&amp;F257))=FALSE,INDIRECT(A257&amp;B257&amp;C257&amp;F257)=0),"",O257)</f>
        <v/>
      </c>
      <c r="R257" s="15" t="str" cm="1">
        <f t="array" aca="1" ref="R257" ca="1">IF(OR(INDIRECT(A257&amp;B257&amp;C257&amp;F257)="",ISNUMBER(INDIRECT(A257&amp;B257&amp;C257&amp;F257))=FALSE,INDIRECT(A257&amp;B257&amp;C257&amp;F257)=0),"",P257+14)</f>
        <v/>
      </c>
      <c r="S257" s="15" t="str" cm="1">
        <f t="array" aca="1" ref="S257" ca="1">IF(OR(INDIRECT(A257&amp;B257&amp;C257&amp;F257)="",ISNUMBER(INDIRECT(A257&amp;B257&amp;C257&amp;F257))=FALSE,INDIRECT(A257&amp;B257&amp;C257&amp;F257)=0),"",INDIRECT(A257&amp;B257&amp;C257&amp;F257))</f>
        <v/>
      </c>
      <c r="T257" s="15" t="str" cm="1">
        <f t="array" aca="1" ref="T257" ca="1">IF(OR(INDIRECT(A257&amp;B257&amp;C257&amp;F257)="",ISNUMBER(INDIRECT(A257&amp;B257&amp;C257&amp;F257))=FALSE,INDIRECT(A257&amp;B257&amp;C257&amp;F257)=0),"",0)</f>
        <v/>
      </c>
    </row>
    <row r="258" spans="1:20">
      <c r="A258" s="23" t="s">
        <v>912</v>
      </c>
      <c r="C258" s="23" t="str">
        <f t="shared" si="9"/>
        <v>f</v>
      </c>
      <c r="E258" s="23" t="str">
        <f t="shared" ca="1" si="10"/>
        <v>e</v>
      </c>
      <c r="F258" s="23">
        <f t="shared" si="11"/>
        <v>59</v>
      </c>
      <c r="G258" s="23" t="str" cm="1">
        <f t="array" aca="1" ref="G258" ca="1">IF(OR(INDIRECT(A258&amp;B258&amp;C258&amp;F258)="",ISNUMBER(INDIRECT(A258&amp;B258&amp;C258&amp;F258))=FALSE),"",IF(INDIRECT(A258&amp;B258&amp;C258&amp;9)="公開","【（第８期）WEB・コールセンター受付】","【（第８期）医療機関受付】"))</f>
        <v/>
      </c>
      <c r="H258" s="15" t="str" cm="1">
        <f t="array" aca="1" ref="H258" ca="1">IF(OR(INDIRECT(A258&amp;B258&amp;C258&amp;F258)="",ISNUMBER(INDIRECT(A258&amp;B258&amp;C258&amp;F258))=FALSE,INDIRECT(A258&amp;B258&amp;C258&amp;F258)=0),"",431001)</f>
        <v/>
      </c>
      <c r="I258" s="15" t="str" cm="1">
        <f t="array" aca="1" ref="I258" ca="1">IF(OR(INDIRECT(A258&amp;B258&amp;C258&amp;F258)="",ISNUMBER(INDIRECT(A258&amp;B258&amp;C258&amp;F258))=FALSE,INDIRECT(A258&amp;B258&amp;C258&amp;F258)=0),"",G258&amp;J258&amp;"."&amp;TEXT(M258,"00")&amp;TEXT(N258,"00")&amp;"."&amp;TEXT(O258,"00")&amp;TEXT(P258,"00"))</f>
        <v/>
      </c>
      <c r="J258" s="15" t="str" cm="1">
        <f t="array" aca="1" ref="J258" ca="1">IF(OR(INDIRECT(A258&amp;B258&amp;C258&amp;F258)="",ISNUMBER(INDIRECT(A258&amp;B258&amp;C258&amp;F258))=FALSE,INDIRECT(A258&amp;B258&amp;C258&amp;F258)=0),"",予約枠報告様式!$B$2)</f>
        <v/>
      </c>
      <c r="K258" s="15" t="str" cm="1">
        <f t="array" aca="1" ref="K258" ca="1">IF(OR(INDIRECT(A258&amp;B258&amp;C258&amp;F258)="",ISNUMBER(INDIRECT(A258&amp;B258&amp;C258&amp;F258))=FALSE,INDIRECT(A258&amp;B258&amp;C258&amp;F258)=0),"",1)</f>
        <v/>
      </c>
      <c r="L258" s="15" t="str" cm="1">
        <f t="array" aca="1" ref="L258" ca="1">IF(OR(INDIRECT(A258&amp;B258&amp;C258&amp;F258)="",ISNUMBER(INDIRECT(A258&amp;B258&amp;C258&amp;F258))=FALSE,INDIRECT(A258&amp;B258&amp;C258&amp;F258)=0),"",IF(G258="【（第８期）医療機関受付】",TEXT(INDIRECT(A258&amp;D258&amp;E258&amp;5),"yyy"),TEXT(INDIRECT(A258&amp;B258&amp;C258&amp;5),"yyy")))</f>
        <v/>
      </c>
      <c r="M258" s="15" t="str" cm="1">
        <f t="array" aca="1" ref="M258" ca="1">IF(OR(INDIRECT(A258&amp;B258&amp;C258&amp;F258)="",ISNUMBER(INDIRECT(A258&amp;B258&amp;C258&amp;F258))=FALSE,INDIRECT(A258&amp;B258&amp;C258&amp;F258)=0),"",IF(G258="【（第８期）医療機関受付】",TEXT(INDIRECT(A258&amp;D258&amp;E258&amp;5),"m"),TEXT(INDIRECT(A258&amp;B258&amp;C258&amp;5),"m")))</f>
        <v/>
      </c>
      <c r="N258" s="15" t="str" cm="1">
        <f t="array" aca="1" ref="N258" ca="1">IF(OR(INDIRECT(A258&amp;B258&amp;C258&amp;F258)="",ISNUMBER(INDIRECT(A258&amp;B258&amp;C258&amp;F258))=FALSE,INDIRECT(A258&amp;B258&amp;C258&amp;F258)=0),"",IF(G258="【（第８期）医療機関受付】",TEXT(INDIRECT(A258&amp;D258&amp;E258&amp;5),"d"),TEXT(INDIRECT(A258&amp;B258&amp;C258&amp;5),"d")))</f>
        <v/>
      </c>
      <c r="O258" s="15" t="str" cm="1">
        <f t="array" aca="1" ref="O258" ca="1">IF(OR(INDIRECT(A258&amp;B258&amp;C258&amp;F258)="",ISNUMBER(INDIRECT(A258&amp;B258&amp;C258&amp;F258))=FALSE,INDIRECT(A258&amp;B258&amp;C258&amp;F258)=0),"",HOUR(INDIRECT(A258&amp;"A"&amp;F258)))</f>
        <v/>
      </c>
      <c r="P258" s="15" t="str" cm="1">
        <f t="array" aca="1" ref="P258" ca="1">IF(OR(INDIRECT(A258&amp;B258&amp;C258&amp;F258)="",ISNUMBER(INDIRECT(A258&amp;B258&amp;C258&amp;F258))=FALSE,INDIRECT(A258&amp;B258&amp;C258&amp;F258)=0),"",MINUTE(INDIRECT(A258&amp;"A"&amp;F258)))</f>
        <v/>
      </c>
      <c r="Q258" s="15" t="str" cm="1">
        <f t="array" aca="1" ref="Q258" ca="1">IF(OR(INDIRECT(A258&amp;B258&amp;C258&amp;F258)="",ISNUMBER(INDIRECT(A258&amp;B258&amp;C258&amp;F258))=FALSE,INDIRECT(A258&amp;B258&amp;C258&amp;F258)=0),"",O258)</f>
        <v/>
      </c>
      <c r="R258" s="15" t="str" cm="1">
        <f t="array" aca="1" ref="R258" ca="1">IF(OR(INDIRECT(A258&amp;B258&amp;C258&amp;F258)="",ISNUMBER(INDIRECT(A258&amp;B258&amp;C258&amp;F258))=FALSE,INDIRECT(A258&amp;B258&amp;C258&amp;F258)=0),"",P258+14)</f>
        <v/>
      </c>
      <c r="S258" s="15" t="str" cm="1">
        <f t="array" aca="1" ref="S258" ca="1">IF(OR(INDIRECT(A258&amp;B258&amp;C258&amp;F258)="",ISNUMBER(INDIRECT(A258&amp;B258&amp;C258&amp;F258))=FALSE,INDIRECT(A258&amp;B258&amp;C258&amp;F258)=0),"",INDIRECT(A258&amp;B258&amp;C258&amp;F258))</f>
        <v/>
      </c>
      <c r="T258" s="15" t="str" cm="1">
        <f t="array" aca="1" ref="T258" ca="1">IF(OR(INDIRECT(A258&amp;B258&amp;C258&amp;F258)="",ISNUMBER(INDIRECT(A258&amp;B258&amp;C258&amp;F258))=FALSE,INDIRECT(A258&amp;B258&amp;C258&amp;F258)=0),"",0)</f>
        <v/>
      </c>
    </row>
    <row r="259" spans="1:20">
      <c r="A259" s="23" t="s">
        <v>912</v>
      </c>
      <c r="C259" s="23" t="str">
        <f t="shared" si="9"/>
        <v>f</v>
      </c>
      <c r="E259" s="23" t="str">
        <f t="shared" ca="1" si="10"/>
        <v>e</v>
      </c>
      <c r="F259" s="23">
        <f t="shared" si="11"/>
        <v>60</v>
      </c>
      <c r="G259" s="23" t="str" cm="1">
        <f t="array" aca="1" ref="G259" ca="1">IF(OR(INDIRECT(A259&amp;B259&amp;C259&amp;F259)="",ISNUMBER(INDIRECT(A259&amp;B259&amp;C259&amp;F259))=FALSE),"",IF(INDIRECT(A259&amp;B259&amp;C259&amp;9)="公開","【（第８期）WEB・コールセンター受付】","【（第８期）医療機関受付】"))</f>
        <v/>
      </c>
      <c r="H259" s="15" t="str" cm="1">
        <f t="array" aca="1" ref="H259" ca="1">IF(OR(INDIRECT(A259&amp;B259&amp;C259&amp;F259)="",ISNUMBER(INDIRECT(A259&amp;B259&amp;C259&amp;F259))=FALSE,INDIRECT(A259&amp;B259&amp;C259&amp;F259)=0),"",431001)</f>
        <v/>
      </c>
      <c r="I259" s="15" t="str" cm="1">
        <f t="array" aca="1" ref="I259" ca="1">IF(OR(INDIRECT(A259&amp;B259&amp;C259&amp;F259)="",ISNUMBER(INDIRECT(A259&amp;B259&amp;C259&amp;F259))=FALSE,INDIRECT(A259&amp;B259&amp;C259&amp;F259)=0),"",G259&amp;J259&amp;"."&amp;TEXT(M259,"00")&amp;TEXT(N259,"00")&amp;"."&amp;TEXT(O259,"00")&amp;TEXT(P259,"00"))</f>
        <v/>
      </c>
      <c r="J259" s="15" t="str" cm="1">
        <f t="array" aca="1" ref="J259" ca="1">IF(OR(INDIRECT(A259&amp;B259&amp;C259&amp;F259)="",ISNUMBER(INDIRECT(A259&amp;B259&amp;C259&amp;F259))=FALSE,INDIRECT(A259&amp;B259&amp;C259&amp;F259)=0),"",予約枠報告様式!$B$2)</f>
        <v/>
      </c>
      <c r="K259" s="15" t="str" cm="1">
        <f t="array" aca="1" ref="K259" ca="1">IF(OR(INDIRECT(A259&amp;B259&amp;C259&amp;F259)="",ISNUMBER(INDIRECT(A259&amp;B259&amp;C259&amp;F259))=FALSE,INDIRECT(A259&amp;B259&amp;C259&amp;F259)=0),"",1)</f>
        <v/>
      </c>
      <c r="L259" s="15" t="str" cm="1">
        <f t="array" aca="1" ref="L259" ca="1">IF(OR(INDIRECT(A259&amp;B259&amp;C259&amp;F259)="",ISNUMBER(INDIRECT(A259&amp;B259&amp;C259&amp;F259))=FALSE,INDIRECT(A259&amp;B259&amp;C259&amp;F259)=0),"",IF(G259="【（第８期）医療機関受付】",TEXT(INDIRECT(A259&amp;D259&amp;E259&amp;5),"yyy"),TEXT(INDIRECT(A259&amp;B259&amp;C259&amp;5),"yyy")))</f>
        <v/>
      </c>
      <c r="M259" s="15" t="str" cm="1">
        <f t="array" aca="1" ref="M259" ca="1">IF(OR(INDIRECT(A259&amp;B259&amp;C259&amp;F259)="",ISNUMBER(INDIRECT(A259&amp;B259&amp;C259&amp;F259))=FALSE,INDIRECT(A259&amp;B259&amp;C259&amp;F259)=0),"",IF(G259="【（第８期）医療機関受付】",TEXT(INDIRECT(A259&amp;D259&amp;E259&amp;5),"m"),TEXT(INDIRECT(A259&amp;B259&amp;C259&amp;5),"m")))</f>
        <v/>
      </c>
      <c r="N259" s="15" t="str" cm="1">
        <f t="array" aca="1" ref="N259" ca="1">IF(OR(INDIRECT(A259&amp;B259&amp;C259&amp;F259)="",ISNUMBER(INDIRECT(A259&amp;B259&amp;C259&amp;F259))=FALSE,INDIRECT(A259&amp;B259&amp;C259&amp;F259)=0),"",IF(G259="【（第８期）医療機関受付】",TEXT(INDIRECT(A259&amp;D259&amp;E259&amp;5),"d"),TEXT(INDIRECT(A259&amp;B259&amp;C259&amp;5),"d")))</f>
        <v/>
      </c>
      <c r="O259" s="15" t="str" cm="1">
        <f t="array" aca="1" ref="O259" ca="1">IF(OR(INDIRECT(A259&amp;B259&amp;C259&amp;F259)="",ISNUMBER(INDIRECT(A259&amp;B259&amp;C259&amp;F259))=FALSE,INDIRECT(A259&amp;B259&amp;C259&amp;F259)=0),"",HOUR(INDIRECT(A259&amp;"A"&amp;F259)))</f>
        <v/>
      </c>
      <c r="P259" s="15" t="str" cm="1">
        <f t="array" aca="1" ref="P259" ca="1">IF(OR(INDIRECT(A259&amp;B259&amp;C259&amp;F259)="",ISNUMBER(INDIRECT(A259&amp;B259&amp;C259&amp;F259))=FALSE,INDIRECT(A259&amp;B259&amp;C259&amp;F259)=0),"",MINUTE(INDIRECT(A259&amp;"A"&amp;F259)))</f>
        <v/>
      </c>
      <c r="Q259" s="15" t="str" cm="1">
        <f t="array" aca="1" ref="Q259" ca="1">IF(OR(INDIRECT(A259&amp;B259&amp;C259&amp;F259)="",ISNUMBER(INDIRECT(A259&amp;B259&amp;C259&amp;F259))=FALSE,INDIRECT(A259&amp;B259&amp;C259&amp;F259)=0),"",O259)</f>
        <v/>
      </c>
      <c r="R259" s="15" t="str" cm="1">
        <f t="array" aca="1" ref="R259" ca="1">IF(OR(INDIRECT(A259&amp;B259&amp;C259&amp;F259)="",ISNUMBER(INDIRECT(A259&amp;B259&amp;C259&amp;F259))=FALSE,INDIRECT(A259&amp;B259&amp;C259&amp;F259)=0),"",P259+14)</f>
        <v/>
      </c>
      <c r="S259" s="15" t="str" cm="1">
        <f t="array" aca="1" ref="S259" ca="1">IF(OR(INDIRECT(A259&amp;B259&amp;C259&amp;F259)="",ISNUMBER(INDIRECT(A259&amp;B259&amp;C259&amp;F259))=FALSE,INDIRECT(A259&amp;B259&amp;C259&amp;F259)=0),"",INDIRECT(A259&amp;B259&amp;C259&amp;F259))</f>
        <v/>
      </c>
      <c r="T259" s="15" t="str" cm="1">
        <f t="array" aca="1" ref="T259" ca="1">IF(OR(INDIRECT(A259&amp;B259&amp;C259&amp;F259)="",ISNUMBER(INDIRECT(A259&amp;B259&amp;C259&amp;F259))=FALSE,INDIRECT(A259&amp;B259&amp;C259&amp;F259)=0),"",0)</f>
        <v/>
      </c>
    </row>
    <row r="260" spans="1:20">
      <c r="A260" s="23" t="s">
        <v>912</v>
      </c>
      <c r="C260" s="23" t="str">
        <f t="shared" ref="C260:C323" si="12">IF(F259=62,CHAR(CODE(C259)+1),C259)</f>
        <v>f</v>
      </c>
      <c r="E260" s="23" t="str">
        <f t="shared" ca="1" si="10"/>
        <v>e</v>
      </c>
      <c r="F260" s="23">
        <f t="shared" si="11"/>
        <v>61</v>
      </c>
      <c r="G260" s="23" t="str" cm="1">
        <f t="array" aca="1" ref="G260" ca="1">IF(OR(INDIRECT(A260&amp;B260&amp;C260&amp;F260)="",ISNUMBER(INDIRECT(A260&amp;B260&amp;C260&amp;F260))=FALSE),"",IF(INDIRECT(A260&amp;B260&amp;C260&amp;9)="公開","【（第８期）WEB・コールセンター受付】","【（第８期）医療機関受付】"))</f>
        <v/>
      </c>
      <c r="H260" s="15" t="str" cm="1">
        <f t="array" aca="1" ref="H260" ca="1">IF(OR(INDIRECT(A260&amp;B260&amp;C260&amp;F260)="",ISNUMBER(INDIRECT(A260&amp;B260&amp;C260&amp;F260))=FALSE,INDIRECT(A260&amp;B260&amp;C260&amp;F260)=0),"",431001)</f>
        <v/>
      </c>
      <c r="I260" s="15" t="str" cm="1">
        <f t="array" aca="1" ref="I260" ca="1">IF(OR(INDIRECT(A260&amp;B260&amp;C260&amp;F260)="",ISNUMBER(INDIRECT(A260&amp;B260&amp;C260&amp;F260))=FALSE,INDIRECT(A260&amp;B260&amp;C260&amp;F260)=0),"",G260&amp;J260&amp;"."&amp;TEXT(M260,"00")&amp;TEXT(N260,"00")&amp;"."&amp;TEXT(O260,"00")&amp;TEXT(P260,"00"))</f>
        <v/>
      </c>
      <c r="J260" s="15" t="str" cm="1">
        <f t="array" aca="1" ref="J260" ca="1">IF(OR(INDIRECT(A260&amp;B260&amp;C260&amp;F260)="",ISNUMBER(INDIRECT(A260&amp;B260&amp;C260&amp;F260))=FALSE,INDIRECT(A260&amp;B260&amp;C260&amp;F260)=0),"",予約枠報告様式!$B$2)</f>
        <v/>
      </c>
      <c r="K260" s="15" t="str" cm="1">
        <f t="array" aca="1" ref="K260" ca="1">IF(OR(INDIRECT(A260&amp;B260&amp;C260&amp;F260)="",ISNUMBER(INDIRECT(A260&amp;B260&amp;C260&amp;F260))=FALSE,INDIRECT(A260&amp;B260&amp;C260&amp;F260)=0),"",1)</f>
        <v/>
      </c>
      <c r="L260" s="15" t="str" cm="1">
        <f t="array" aca="1" ref="L260" ca="1">IF(OR(INDIRECT(A260&amp;B260&amp;C260&amp;F260)="",ISNUMBER(INDIRECT(A260&amp;B260&amp;C260&amp;F260))=FALSE,INDIRECT(A260&amp;B260&amp;C260&amp;F260)=0),"",IF(G260="【（第８期）医療機関受付】",TEXT(INDIRECT(A260&amp;D260&amp;E260&amp;5),"yyy"),TEXT(INDIRECT(A260&amp;B260&amp;C260&amp;5),"yyy")))</f>
        <v/>
      </c>
      <c r="M260" s="15" t="str" cm="1">
        <f t="array" aca="1" ref="M260" ca="1">IF(OR(INDIRECT(A260&amp;B260&amp;C260&amp;F260)="",ISNUMBER(INDIRECT(A260&amp;B260&amp;C260&amp;F260))=FALSE,INDIRECT(A260&amp;B260&amp;C260&amp;F260)=0),"",IF(G260="【（第８期）医療機関受付】",TEXT(INDIRECT(A260&amp;D260&amp;E260&amp;5),"m"),TEXT(INDIRECT(A260&amp;B260&amp;C260&amp;5),"m")))</f>
        <v/>
      </c>
      <c r="N260" s="15" t="str" cm="1">
        <f t="array" aca="1" ref="N260" ca="1">IF(OR(INDIRECT(A260&amp;B260&amp;C260&amp;F260)="",ISNUMBER(INDIRECT(A260&amp;B260&amp;C260&amp;F260))=FALSE,INDIRECT(A260&amp;B260&amp;C260&amp;F260)=0),"",IF(G260="【（第８期）医療機関受付】",TEXT(INDIRECT(A260&amp;D260&amp;E260&amp;5),"d"),TEXT(INDIRECT(A260&amp;B260&amp;C260&amp;5),"d")))</f>
        <v/>
      </c>
      <c r="O260" s="15" t="str" cm="1">
        <f t="array" aca="1" ref="O260" ca="1">IF(OR(INDIRECT(A260&amp;B260&amp;C260&amp;F260)="",ISNUMBER(INDIRECT(A260&amp;B260&amp;C260&amp;F260))=FALSE,INDIRECT(A260&amp;B260&amp;C260&amp;F260)=0),"",HOUR(INDIRECT(A260&amp;"A"&amp;F260)))</f>
        <v/>
      </c>
      <c r="P260" s="15" t="str" cm="1">
        <f t="array" aca="1" ref="P260" ca="1">IF(OR(INDIRECT(A260&amp;B260&amp;C260&amp;F260)="",ISNUMBER(INDIRECT(A260&amp;B260&amp;C260&amp;F260))=FALSE,INDIRECT(A260&amp;B260&amp;C260&amp;F260)=0),"",MINUTE(INDIRECT(A260&amp;"A"&amp;F260)))</f>
        <v/>
      </c>
      <c r="Q260" s="15" t="str" cm="1">
        <f t="array" aca="1" ref="Q260" ca="1">IF(OR(INDIRECT(A260&amp;B260&amp;C260&amp;F260)="",ISNUMBER(INDIRECT(A260&amp;B260&amp;C260&amp;F260))=FALSE,INDIRECT(A260&amp;B260&amp;C260&amp;F260)=0),"",O260)</f>
        <v/>
      </c>
      <c r="R260" s="15" t="str" cm="1">
        <f t="array" aca="1" ref="R260" ca="1">IF(OR(INDIRECT(A260&amp;B260&amp;C260&amp;F260)="",ISNUMBER(INDIRECT(A260&amp;B260&amp;C260&amp;F260))=FALSE,INDIRECT(A260&amp;B260&amp;C260&amp;F260)=0),"",P260+14)</f>
        <v/>
      </c>
      <c r="S260" s="15" t="str" cm="1">
        <f t="array" aca="1" ref="S260" ca="1">IF(OR(INDIRECT(A260&amp;B260&amp;C260&amp;F260)="",ISNUMBER(INDIRECT(A260&amp;B260&amp;C260&amp;F260))=FALSE,INDIRECT(A260&amp;B260&amp;C260&amp;F260)=0),"",INDIRECT(A260&amp;B260&amp;C260&amp;F260))</f>
        <v/>
      </c>
      <c r="T260" s="15" t="str" cm="1">
        <f t="array" aca="1" ref="T260" ca="1">IF(OR(INDIRECT(A260&amp;B260&amp;C260&amp;F260)="",ISNUMBER(INDIRECT(A260&amp;B260&amp;C260&amp;F260))=FALSE,INDIRECT(A260&amp;B260&amp;C260&amp;F260)=0),"",0)</f>
        <v/>
      </c>
    </row>
    <row r="261" spans="1:20">
      <c r="A261" s="23" t="s">
        <v>912</v>
      </c>
      <c r="C261" s="23" t="str">
        <f t="shared" si="12"/>
        <v>f</v>
      </c>
      <c r="E261" s="23" t="str">
        <f t="shared" ca="1" si="10"/>
        <v>e</v>
      </c>
      <c r="F261" s="23">
        <f t="shared" si="11"/>
        <v>62</v>
      </c>
      <c r="G261" s="23" t="str" cm="1">
        <f t="array" aca="1" ref="G261" ca="1">IF(OR(INDIRECT(A261&amp;B261&amp;C261&amp;F261)="",ISNUMBER(INDIRECT(A261&amp;B261&amp;C261&amp;F261))=FALSE),"",IF(INDIRECT(A261&amp;B261&amp;C261&amp;9)="公開","【（第８期）WEB・コールセンター受付】","【（第８期）医療機関受付】"))</f>
        <v/>
      </c>
      <c r="H261" s="15" t="str" cm="1">
        <f t="array" aca="1" ref="H261" ca="1">IF(OR(INDIRECT(A261&amp;B261&amp;C261&amp;F261)="",ISNUMBER(INDIRECT(A261&amp;B261&amp;C261&amp;F261))=FALSE,INDIRECT(A261&amp;B261&amp;C261&amp;F261)=0),"",431001)</f>
        <v/>
      </c>
      <c r="I261" s="15" t="str" cm="1">
        <f t="array" aca="1" ref="I261" ca="1">IF(OR(INDIRECT(A261&amp;B261&amp;C261&amp;F261)="",ISNUMBER(INDIRECT(A261&amp;B261&amp;C261&amp;F261))=FALSE,INDIRECT(A261&amp;B261&amp;C261&amp;F261)=0),"",G261&amp;J261&amp;"."&amp;TEXT(M261,"00")&amp;TEXT(N261,"00")&amp;"."&amp;TEXT(O261,"00")&amp;TEXT(P261,"00"))</f>
        <v/>
      </c>
      <c r="J261" s="15" t="str" cm="1">
        <f t="array" aca="1" ref="J261" ca="1">IF(OR(INDIRECT(A261&amp;B261&amp;C261&amp;F261)="",ISNUMBER(INDIRECT(A261&amp;B261&amp;C261&amp;F261))=FALSE,INDIRECT(A261&amp;B261&amp;C261&amp;F261)=0),"",予約枠報告様式!$B$2)</f>
        <v/>
      </c>
      <c r="K261" s="15" t="str" cm="1">
        <f t="array" aca="1" ref="K261" ca="1">IF(OR(INDIRECT(A261&amp;B261&amp;C261&amp;F261)="",ISNUMBER(INDIRECT(A261&amp;B261&amp;C261&amp;F261))=FALSE,INDIRECT(A261&amp;B261&amp;C261&amp;F261)=0),"",1)</f>
        <v/>
      </c>
      <c r="L261" s="15" t="str" cm="1">
        <f t="array" aca="1" ref="L261" ca="1">IF(OR(INDIRECT(A261&amp;B261&amp;C261&amp;F261)="",ISNUMBER(INDIRECT(A261&amp;B261&amp;C261&amp;F261))=FALSE,INDIRECT(A261&amp;B261&amp;C261&amp;F261)=0),"",IF(G261="【（第８期）医療機関受付】",TEXT(INDIRECT(A261&amp;D261&amp;E261&amp;5),"yyy"),TEXT(INDIRECT(A261&amp;B261&amp;C261&amp;5),"yyy")))</f>
        <v/>
      </c>
      <c r="M261" s="15" t="str" cm="1">
        <f t="array" aca="1" ref="M261" ca="1">IF(OR(INDIRECT(A261&amp;B261&amp;C261&amp;F261)="",ISNUMBER(INDIRECT(A261&amp;B261&amp;C261&amp;F261))=FALSE,INDIRECT(A261&amp;B261&amp;C261&amp;F261)=0),"",IF(G261="【（第８期）医療機関受付】",TEXT(INDIRECT(A261&amp;D261&amp;E261&amp;5),"m"),TEXT(INDIRECT(A261&amp;B261&amp;C261&amp;5),"m")))</f>
        <v/>
      </c>
      <c r="N261" s="15" t="str" cm="1">
        <f t="array" aca="1" ref="N261" ca="1">IF(OR(INDIRECT(A261&amp;B261&amp;C261&amp;F261)="",ISNUMBER(INDIRECT(A261&amp;B261&amp;C261&amp;F261))=FALSE,INDIRECT(A261&amp;B261&amp;C261&amp;F261)=0),"",IF(G261="【（第８期）医療機関受付】",TEXT(INDIRECT(A261&amp;D261&amp;E261&amp;5),"d"),TEXT(INDIRECT(A261&amp;B261&amp;C261&amp;5),"d")))</f>
        <v/>
      </c>
      <c r="O261" s="15" t="str" cm="1">
        <f t="array" aca="1" ref="O261" ca="1">IF(OR(INDIRECT(A261&amp;B261&amp;C261&amp;F261)="",ISNUMBER(INDIRECT(A261&amp;B261&amp;C261&amp;F261))=FALSE,INDIRECT(A261&amp;B261&amp;C261&amp;F261)=0),"",HOUR(INDIRECT(A261&amp;"A"&amp;F261)))</f>
        <v/>
      </c>
      <c r="P261" s="15" t="str" cm="1">
        <f t="array" aca="1" ref="P261" ca="1">IF(OR(INDIRECT(A261&amp;B261&amp;C261&amp;F261)="",ISNUMBER(INDIRECT(A261&amp;B261&amp;C261&amp;F261))=FALSE,INDIRECT(A261&amp;B261&amp;C261&amp;F261)=0),"",MINUTE(INDIRECT(A261&amp;"A"&amp;F261)))</f>
        <v/>
      </c>
      <c r="Q261" s="15" t="str" cm="1">
        <f t="array" aca="1" ref="Q261" ca="1">IF(OR(INDIRECT(A261&amp;B261&amp;C261&amp;F261)="",ISNUMBER(INDIRECT(A261&amp;B261&amp;C261&amp;F261))=FALSE,INDIRECT(A261&amp;B261&amp;C261&amp;F261)=0),"",O261)</f>
        <v/>
      </c>
      <c r="R261" s="15" t="str" cm="1">
        <f t="array" aca="1" ref="R261" ca="1">IF(OR(INDIRECT(A261&amp;B261&amp;C261&amp;F261)="",ISNUMBER(INDIRECT(A261&amp;B261&amp;C261&amp;F261))=FALSE,INDIRECT(A261&amp;B261&amp;C261&amp;F261)=0),"",P261+14)</f>
        <v/>
      </c>
      <c r="S261" s="15" t="str" cm="1">
        <f t="array" aca="1" ref="S261" ca="1">IF(OR(INDIRECT(A261&amp;B261&amp;C261&amp;F261)="",ISNUMBER(INDIRECT(A261&amp;B261&amp;C261&amp;F261))=FALSE,INDIRECT(A261&amp;B261&amp;C261&amp;F261)=0),"",INDIRECT(A261&amp;B261&amp;C261&amp;F261))</f>
        <v/>
      </c>
      <c r="T261" s="15" t="str" cm="1">
        <f t="array" aca="1" ref="T261" ca="1">IF(OR(INDIRECT(A261&amp;B261&amp;C261&amp;F261)="",ISNUMBER(INDIRECT(A261&amp;B261&amp;C261&amp;F261))=FALSE,INDIRECT(A261&amp;B261&amp;C261&amp;F261)=0),"",0)</f>
        <v/>
      </c>
    </row>
    <row r="262" spans="1:20">
      <c r="A262" s="23" t="s">
        <v>912</v>
      </c>
      <c r="C262" s="23" t="str">
        <f t="shared" si="12"/>
        <v>g</v>
      </c>
      <c r="E262" s="23" t="str">
        <f t="shared" ca="1" si="10"/>
        <v>f</v>
      </c>
      <c r="F262" s="23">
        <f t="shared" si="11"/>
        <v>11</v>
      </c>
      <c r="G262" s="23" t="str" cm="1">
        <f t="array" aca="1" ref="G262" ca="1">IF(OR(INDIRECT(A262&amp;B262&amp;C262&amp;F262)="",ISNUMBER(INDIRECT(A262&amp;B262&amp;C262&amp;F262))=FALSE),"",IF(INDIRECT(A262&amp;B262&amp;C262&amp;9)="公開","【（第８期）WEB・コールセンター受付】","【（第８期）医療機関受付】"))</f>
        <v/>
      </c>
      <c r="H262" s="15" t="str" cm="1">
        <f t="array" aca="1" ref="H262" ca="1">IF(OR(INDIRECT(A262&amp;B262&amp;C262&amp;F262)="",ISNUMBER(INDIRECT(A262&amp;B262&amp;C262&amp;F262))=FALSE,INDIRECT(A262&amp;B262&amp;C262&amp;F262)=0),"",431001)</f>
        <v/>
      </c>
      <c r="I262" s="15" t="str" cm="1">
        <f t="array" aca="1" ref="I262" ca="1">IF(OR(INDIRECT(A262&amp;B262&amp;C262&amp;F262)="",ISNUMBER(INDIRECT(A262&amp;B262&amp;C262&amp;F262))=FALSE,INDIRECT(A262&amp;B262&amp;C262&amp;F262)=0),"",G262&amp;J262&amp;"."&amp;TEXT(M262,"00")&amp;TEXT(N262,"00")&amp;"."&amp;TEXT(O262,"00")&amp;TEXT(P262,"00"))</f>
        <v/>
      </c>
      <c r="J262" s="15" t="str" cm="1">
        <f t="array" aca="1" ref="J262" ca="1">IF(OR(INDIRECT(A262&amp;B262&amp;C262&amp;F262)="",ISNUMBER(INDIRECT(A262&amp;B262&amp;C262&amp;F262))=FALSE,INDIRECT(A262&amp;B262&amp;C262&amp;F262)=0),"",予約枠報告様式!$B$2)</f>
        <v/>
      </c>
      <c r="K262" s="15" t="str" cm="1">
        <f t="array" aca="1" ref="K262" ca="1">IF(OR(INDIRECT(A262&amp;B262&amp;C262&amp;F262)="",ISNUMBER(INDIRECT(A262&amp;B262&amp;C262&amp;F262))=FALSE,INDIRECT(A262&amp;B262&amp;C262&amp;F262)=0),"",1)</f>
        <v/>
      </c>
      <c r="L262" s="15" t="str" cm="1">
        <f t="array" aca="1" ref="L262" ca="1">IF(OR(INDIRECT(A262&amp;B262&amp;C262&amp;F262)="",ISNUMBER(INDIRECT(A262&amp;B262&amp;C262&amp;F262))=FALSE,INDIRECT(A262&amp;B262&amp;C262&amp;F262)=0),"",IF(G262="【（第８期）医療機関受付】",TEXT(INDIRECT(A262&amp;D262&amp;E262&amp;5),"yyy"),TEXT(INDIRECT(A262&amp;B262&amp;C262&amp;5),"yyy")))</f>
        <v/>
      </c>
      <c r="M262" s="15" t="str" cm="1">
        <f t="array" aca="1" ref="M262" ca="1">IF(OR(INDIRECT(A262&amp;B262&amp;C262&amp;F262)="",ISNUMBER(INDIRECT(A262&amp;B262&amp;C262&amp;F262))=FALSE,INDIRECT(A262&amp;B262&amp;C262&amp;F262)=0),"",IF(G262="【（第８期）医療機関受付】",TEXT(INDIRECT(A262&amp;D262&amp;E262&amp;5),"m"),TEXT(INDIRECT(A262&amp;B262&amp;C262&amp;5),"m")))</f>
        <v/>
      </c>
      <c r="N262" s="15" t="str" cm="1">
        <f t="array" aca="1" ref="N262" ca="1">IF(OR(INDIRECT(A262&amp;B262&amp;C262&amp;F262)="",ISNUMBER(INDIRECT(A262&amp;B262&amp;C262&amp;F262))=FALSE,INDIRECT(A262&amp;B262&amp;C262&amp;F262)=0),"",IF(G262="【（第８期）医療機関受付】",TEXT(INDIRECT(A262&amp;D262&amp;E262&amp;5),"d"),TEXT(INDIRECT(A262&amp;B262&amp;C262&amp;5),"d")))</f>
        <v/>
      </c>
      <c r="O262" s="15" t="str" cm="1">
        <f t="array" aca="1" ref="O262" ca="1">IF(OR(INDIRECT(A262&amp;B262&amp;C262&amp;F262)="",ISNUMBER(INDIRECT(A262&amp;B262&amp;C262&amp;F262))=FALSE,INDIRECT(A262&amp;B262&amp;C262&amp;F262)=0),"",HOUR(INDIRECT(A262&amp;"A"&amp;F262)))</f>
        <v/>
      </c>
      <c r="P262" s="15" t="str" cm="1">
        <f t="array" aca="1" ref="P262" ca="1">IF(OR(INDIRECT(A262&amp;B262&amp;C262&amp;F262)="",ISNUMBER(INDIRECT(A262&amp;B262&amp;C262&amp;F262))=FALSE,INDIRECT(A262&amp;B262&amp;C262&amp;F262)=0),"",MINUTE(INDIRECT(A262&amp;"A"&amp;F262)))</f>
        <v/>
      </c>
      <c r="Q262" s="15" t="str" cm="1">
        <f t="array" aca="1" ref="Q262" ca="1">IF(OR(INDIRECT(A262&amp;B262&amp;C262&amp;F262)="",ISNUMBER(INDIRECT(A262&amp;B262&amp;C262&amp;F262))=FALSE,INDIRECT(A262&amp;B262&amp;C262&amp;F262)=0),"",O262)</f>
        <v/>
      </c>
      <c r="R262" s="15" t="str" cm="1">
        <f t="array" aca="1" ref="R262" ca="1">IF(OR(INDIRECT(A262&amp;B262&amp;C262&amp;F262)="",ISNUMBER(INDIRECT(A262&amp;B262&amp;C262&amp;F262))=FALSE,INDIRECT(A262&amp;B262&amp;C262&amp;F262)=0),"",P262+14)</f>
        <v/>
      </c>
      <c r="S262" s="15" t="str" cm="1">
        <f t="array" aca="1" ref="S262" ca="1">IF(OR(INDIRECT(A262&amp;B262&amp;C262&amp;F262)="",ISNUMBER(INDIRECT(A262&amp;B262&amp;C262&amp;F262))=FALSE,INDIRECT(A262&amp;B262&amp;C262&amp;F262)=0),"",INDIRECT(A262&amp;B262&amp;C262&amp;F262))</f>
        <v/>
      </c>
      <c r="T262" s="15" t="str" cm="1">
        <f t="array" aca="1" ref="T262" ca="1">IF(OR(INDIRECT(A262&amp;B262&amp;C262&amp;F262)="",ISNUMBER(INDIRECT(A262&amp;B262&amp;C262&amp;F262))=FALSE,INDIRECT(A262&amp;B262&amp;C262&amp;F262)=0),"",0)</f>
        <v/>
      </c>
    </row>
    <row r="263" spans="1:20">
      <c r="A263" s="23" t="s">
        <v>912</v>
      </c>
      <c r="C263" s="23" t="str">
        <f t="shared" si="12"/>
        <v>g</v>
      </c>
      <c r="E263" s="23" t="str">
        <f t="shared" ca="1" si="10"/>
        <v>f</v>
      </c>
      <c r="F263" s="23">
        <f t="shared" si="11"/>
        <v>12</v>
      </c>
      <c r="G263" s="23" t="str" cm="1">
        <f t="array" aca="1" ref="G263" ca="1">IF(OR(INDIRECT(A263&amp;B263&amp;C263&amp;F263)="",ISNUMBER(INDIRECT(A263&amp;B263&amp;C263&amp;F263))=FALSE),"",IF(INDIRECT(A263&amp;B263&amp;C263&amp;9)="公開","【（第８期）WEB・コールセンター受付】","【（第８期）医療機関受付】"))</f>
        <v/>
      </c>
      <c r="H263" s="15" t="str" cm="1">
        <f t="array" aca="1" ref="H263" ca="1">IF(OR(INDIRECT(A263&amp;B263&amp;C263&amp;F263)="",ISNUMBER(INDIRECT(A263&amp;B263&amp;C263&amp;F263))=FALSE,INDIRECT(A263&amp;B263&amp;C263&amp;F263)=0),"",431001)</f>
        <v/>
      </c>
      <c r="I263" s="15" t="str" cm="1">
        <f t="array" aca="1" ref="I263" ca="1">IF(OR(INDIRECT(A263&amp;B263&amp;C263&amp;F263)="",ISNUMBER(INDIRECT(A263&amp;B263&amp;C263&amp;F263))=FALSE,INDIRECT(A263&amp;B263&amp;C263&amp;F263)=0),"",G263&amp;J263&amp;"."&amp;TEXT(M263,"00")&amp;TEXT(N263,"00")&amp;"."&amp;TEXT(O263,"00")&amp;TEXT(P263,"00"))</f>
        <v/>
      </c>
      <c r="J263" s="15" t="str" cm="1">
        <f t="array" aca="1" ref="J263" ca="1">IF(OR(INDIRECT(A263&amp;B263&amp;C263&amp;F263)="",ISNUMBER(INDIRECT(A263&amp;B263&amp;C263&amp;F263))=FALSE,INDIRECT(A263&amp;B263&amp;C263&amp;F263)=0),"",予約枠報告様式!$B$2)</f>
        <v/>
      </c>
      <c r="K263" s="15" t="str" cm="1">
        <f t="array" aca="1" ref="K263" ca="1">IF(OR(INDIRECT(A263&amp;B263&amp;C263&amp;F263)="",ISNUMBER(INDIRECT(A263&amp;B263&amp;C263&amp;F263))=FALSE,INDIRECT(A263&amp;B263&amp;C263&amp;F263)=0),"",1)</f>
        <v/>
      </c>
      <c r="L263" s="15" t="str" cm="1">
        <f t="array" aca="1" ref="L263" ca="1">IF(OR(INDIRECT(A263&amp;B263&amp;C263&amp;F263)="",ISNUMBER(INDIRECT(A263&amp;B263&amp;C263&amp;F263))=FALSE,INDIRECT(A263&amp;B263&amp;C263&amp;F263)=0),"",IF(G263="【（第８期）医療機関受付】",TEXT(INDIRECT(A263&amp;D263&amp;E263&amp;5),"yyy"),TEXT(INDIRECT(A263&amp;B263&amp;C263&amp;5),"yyy")))</f>
        <v/>
      </c>
      <c r="M263" s="15" t="str" cm="1">
        <f t="array" aca="1" ref="M263" ca="1">IF(OR(INDIRECT(A263&amp;B263&amp;C263&amp;F263)="",ISNUMBER(INDIRECT(A263&amp;B263&amp;C263&amp;F263))=FALSE,INDIRECT(A263&amp;B263&amp;C263&amp;F263)=0),"",IF(G263="【（第８期）医療機関受付】",TEXT(INDIRECT(A263&amp;D263&amp;E263&amp;5),"m"),TEXT(INDIRECT(A263&amp;B263&amp;C263&amp;5),"m")))</f>
        <v/>
      </c>
      <c r="N263" s="15" t="str" cm="1">
        <f t="array" aca="1" ref="N263" ca="1">IF(OR(INDIRECT(A263&amp;B263&amp;C263&amp;F263)="",ISNUMBER(INDIRECT(A263&amp;B263&amp;C263&amp;F263))=FALSE,INDIRECT(A263&amp;B263&amp;C263&amp;F263)=0),"",IF(G263="【（第８期）医療機関受付】",TEXT(INDIRECT(A263&amp;D263&amp;E263&amp;5),"d"),TEXT(INDIRECT(A263&amp;B263&amp;C263&amp;5),"d")))</f>
        <v/>
      </c>
      <c r="O263" s="15" t="str" cm="1">
        <f t="array" aca="1" ref="O263" ca="1">IF(OR(INDIRECT(A263&amp;B263&amp;C263&amp;F263)="",ISNUMBER(INDIRECT(A263&amp;B263&amp;C263&amp;F263))=FALSE,INDIRECT(A263&amp;B263&amp;C263&amp;F263)=0),"",HOUR(INDIRECT(A263&amp;"A"&amp;F263)))</f>
        <v/>
      </c>
      <c r="P263" s="15" t="str" cm="1">
        <f t="array" aca="1" ref="P263" ca="1">IF(OR(INDIRECT(A263&amp;B263&amp;C263&amp;F263)="",ISNUMBER(INDIRECT(A263&amp;B263&amp;C263&amp;F263))=FALSE,INDIRECT(A263&amp;B263&amp;C263&amp;F263)=0),"",MINUTE(INDIRECT(A263&amp;"A"&amp;F263)))</f>
        <v/>
      </c>
      <c r="Q263" s="15" t="str" cm="1">
        <f t="array" aca="1" ref="Q263" ca="1">IF(OR(INDIRECT(A263&amp;B263&amp;C263&amp;F263)="",ISNUMBER(INDIRECT(A263&amp;B263&amp;C263&amp;F263))=FALSE,INDIRECT(A263&amp;B263&amp;C263&amp;F263)=0),"",O263)</f>
        <v/>
      </c>
      <c r="R263" s="15" t="str" cm="1">
        <f t="array" aca="1" ref="R263" ca="1">IF(OR(INDIRECT(A263&amp;B263&amp;C263&amp;F263)="",ISNUMBER(INDIRECT(A263&amp;B263&amp;C263&amp;F263))=FALSE,INDIRECT(A263&amp;B263&amp;C263&amp;F263)=0),"",P263+14)</f>
        <v/>
      </c>
      <c r="S263" s="15" t="str" cm="1">
        <f t="array" aca="1" ref="S263" ca="1">IF(OR(INDIRECT(A263&amp;B263&amp;C263&amp;F263)="",ISNUMBER(INDIRECT(A263&amp;B263&amp;C263&amp;F263))=FALSE,INDIRECT(A263&amp;B263&amp;C263&amp;F263)=0),"",INDIRECT(A263&amp;B263&amp;C263&amp;F263))</f>
        <v/>
      </c>
      <c r="T263" s="15" t="str" cm="1">
        <f t="array" aca="1" ref="T263" ca="1">IF(OR(INDIRECT(A263&amp;B263&amp;C263&amp;F263)="",ISNUMBER(INDIRECT(A263&amp;B263&amp;C263&amp;F263))=FALSE,INDIRECT(A263&amp;B263&amp;C263&amp;F263)=0),"",0)</f>
        <v/>
      </c>
    </row>
    <row r="264" spans="1:20">
      <c r="A264" s="23" t="s">
        <v>912</v>
      </c>
      <c r="C264" s="23" t="str">
        <f t="shared" si="12"/>
        <v>g</v>
      </c>
      <c r="E264" s="23" t="str">
        <f t="shared" ca="1" si="10"/>
        <v>f</v>
      </c>
      <c r="F264" s="23">
        <f t="shared" si="11"/>
        <v>13</v>
      </c>
      <c r="G264" s="23" t="str" cm="1">
        <f t="array" aca="1" ref="G264" ca="1">IF(OR(INDIRECT(A264&amp;B264&amp;C264&amp;F264)="",ISNUMBER(INDIRECT(A264&amp;B264&amp;C264&amp;F264))=FALSE),"",IF(INDIRECT(A264&amp;B264&amp;C264&amp;9)="公開","【（第８期）WEB・コールセンター受付】","【（第８期）医療機関受付】"))</f>
        <v/>
      </c>
      <c r="H264" s="15" t="str" cm="1">
        <f t="array" aca="1" ref="H264" ca="1">IF(OR(INDIRECT(A264&amp;B264&amp;C264&amp;F264)="",ISNUMBER(INDIRECT(A264&amp;B264&amp;C264&amp;F264))=FALSE,INDIRECT(A264&amp;B264&amp;C264&amp;F264)=0),"",431001)</f>
        <v/>
      </c>
      <c r="I264" s="15" t="str" cm="1">
        <f t="array" aca="1" ref="I264" ca="1">IF(OR(INDIRECT(A264&amp;B264&amp;C264&amp;F264)="",ISNUMBER(INDIRECT(A264&amp;B264&amp;C264&amp;F264))=FALSE,INDIRECT(A264&amp;B264&amp;C264&amp;F264)=0),"",G264&amp;J264&amp;"."&amp;TEXT(M264,"00")&amp;TEXT(N264,"00")&amp;"."&amp;TEXT(O264,"00")&amp;TEXT(P264,"00"))</f>
        <v/>
      </c>
      <c r="J264" s="15" t="str" cm="1">
        <f t="array" aca="1" ref="J264" ca="1">IF(OR(INDIRECT(A264&amp;B264&amp;C264&amp;F264)="",ISNUMBER(INDIRECT(A264&amp;B264&amp;C264&amp;F264))=FALSE,INDIRECT(A264&amp;B264&amp;C264&amp;F264)=0),"",予約枠報告様式!$B$2)</f>
        <v/>
      </c>
      <c r="K264" s="15" t="str" cm="1">
        <f t="array" aca="1" ref="K264" ca="1">IF(OR(INDIRECT(A264&amp;B264&amp;C264&amp;F264)="",ISNUMBER(INDIRECT(A264&amp;B264&amp;C264&amp;F264))=FALSE,INDIRECT(A264&amp;B264&amp;C264&amp;F264)=0),"",1)</f>
        <v/>
      </c>
      <c r="L264" s="15" t="str" cm="1">
        <f t="array" aca="1" ref="L264" ca="1">IF(OR(INDIRECT(A264&amp;B264&amp;C264&amp;F264)="",ISNUMBER(INDIRECT(A264&amp;B264&amp;C264&amp;F264))=FALSE,INDIRECT(A264&amp;B264&amp;C264&amp;F264)=0),"",IF(G264="【（第８期）医療機関受付】",TEXT(INDIRECT(A264&amp;D264&amp;E264&amp;5),"yyy"),TEXT(INDIRECT(A264&amp;B264&amp;C264&amp;5),"yyy")))</f>
        <v/>
      </c>
      <c r="M264" s="15" t="str" cm="1">
        <f t="array" aca="1" ref="M264" ca="1">IF(OR(INDIRECT(A264&amp;B264&amp;C264&amp;F264)="",ISNUMBER(INDIRECT(A264&amp;B264&amp;C264&amp;F264))=FALSE,INDIRECT(A264&amp;B264&amp;C264&amp;F264)=0),"",IF(G264="【（第８期）医療機関受付】",TEXT(INDIRECT(A264&amp;D264&amp;E264&amp;5),"m"),TEXT(INDIRECT(A264&amp;B264&amp;C264&amp;5),"m")))</f>
        <v/>
      </c>
      <c r="N264" s="15" t="str" cm="1">
        <f t="array" aca="1" ref="N264" ca="1">IF(OR(INDIRECT(A264&amp;B264&amp;C264&amp;F264)="",ISNUMBER(INDIRECT(A264&amp;B264&amp;C264&amp;F264))=FALSE,INDIRECT(A264&amp;B264&amp;C264&amp;F264)=0),"",IF(G264="【（第８期）医療機関受付】",TEXT(INDIRECT(A264&amp;D264&amp;E264&amp;5),"d"),TEXT(INDIRECT(A264&amp;B264&amp;C264&amp;5),"d")))</f>
        <v/>
      </c>
      <c r="O264" s="15" t="str" cm="1">
        <f t="array" aca="1" ref="O264" ca="1">IF(OR(INDIRECT(A264&amp;B264&amp;C264&amp;F264)="",ISNUMBER(INDIRECT(A264&amp;B264&amp;C264&amp;F264))=FALSE,INDIRECT(A264&amp;B264&amp;C264&amp;F264)=0),"",HOUR(INDIRECT(A264&amp;"A"&amp;F264)))</f>
        <v/>
      </c>
      <c r="P264" s="15" t="str" cm="1">
        <f t="array" aca="1" ref="P264" ca="1">IF(OR(INDIRECT(A264&amp;B264&amp;C264&amp;F264)="",ISNUMBER(INDIRECT(A264&amp;B264&amp;C264&amp;F264))=FALSE,INDIRECT(A264&amp;B264&amp;C264&amp;F264)=0),"",MINUTE(INDIRECT(A264&amp;"A"&amp;F264)))</f>
        <v/>
      </c>
      <c r="Q264" s="15" t="str" cm="1">
        <f t="array" aca="1" ref="Q264" ca="1">IF(OR(INDIRECT(A264&amp;B264&amp;C264&amp;F264)="",ISNUMBER(INDIRECT(A264&amp;B264&amp;C264&amp;F264))=FALSE,INDIRECT(A264&amp;B264&amp;C264&amp;F264)=0),"",O264)</f>
        <v/>
      </c>
      <c r="R264" s="15" t="str" cm="1">
        <f t="array" aca="1" ref="R264" ca="1">IF(OR(INDIRECT(A264&amp;B264&amp;C264&amp;F264)="",ISNUMBER(INDIRECT(A264&amp;B264&amp;C264&amp;F264))=FALSE,INDIRECT(A264&amp;B264&amp;C264&amp;F264)=0),"",P264+14)</f>
        <v/>
      </c>
      <c r="S264" s="15" t="str" cm="1">
        <f t="array" aca="1" ref="S264" ca="1">IF(OR(INDIRECT(A264&amp;B264&amp;C264&amp;F264)="",ISNUMBER(INDIRECT(A264&amp;B264&amp;C264&amp;F264))=FALSE,INDIRECT(A264&amp;B264&amp;C264&amp;F264)=0),"",INDIRECT(A264&amp;B264&amp;C264&amp;F264))</f>
        <v/>
      </c>
      <c r="T264" s="15" t="str" cm="1">
        <f t="array" aca="1" ref="T264" ca="1">IF(OR(INDIRECT(A264&amp;B264&amp;C264&amp;F264)="",ISNUMBER(INDIRECT(A264&amp;B264&amp;C264&amp;F264))=FALSE,INDIRECT(A264&amp;B264&amp;C264&amp;F264)=0),"",0)</f>
        <v/>
      </c>
    </row>
    <row r="265" spans="1:20">
      <c r="A265" s="23" t="s">
        <v>912</v>
      </c>
      <c r="C265" s="23" t="str">
        <f t="shared" si="12"/>
        <v>g</v>
      </c>
      <c r="E265" s="23" t="str">
        <f t="shared" ca="1" si="10"/>
        <v>f</v>
      </c>
      <c r="F265" s="23">
        <f t="shared" si="11"/>
        <v>14</v>
      </c>
      <c r="G265" s="23" t="str" cm="1">
        <f t="array" aca="1" ref="G265" ca="1">IF(OR(INDIRECT(A265&amp;B265&amp;C265&amp;F265)="",ISNUMBER(INDIRECT(A265&amp;B265&amp;C265&amp;F265))=FALSE),"",IF(INDIRECT(A265&amp;B265&amp;C265&amp;9)="公開","【（第８期）WEB・コールセンター受付】","【（第８期）医療機関受付】"))</f>
        <v/>
      </c>
      <c r="H265" s="15" t="str" cm="1">
        <f t="array" aca="1" ref="H265" ca="1">IF(OR(INDIRECT(A265&amp;B265&amp;C265&amp;F265)="",ISNUMBER(INDIRECT(A265&amp;B265&amp;C265&amp;F265))=FALSE,INDIRECT(A265&amp;B265&amp;C265&amp;F265)=0),"",431001)</f>
        <v/>
      </c>
      <c r="I265" s="15" t="str" cm="1">
        <f t="array" aca="1" ref="I265" ca="1">IF(OR(INDIRECT(A265&amp;B265&amp;C265&amp;F265)="",ISNUMBER(INDIRECT(A265&amp;B265&amp;C265&amp;F265))=FALSE,INDIRECT(A265&amp;B265&amp;C265&amp;F265)=0),"",G265&amp;J265&amp;"."&amp;TEXT(M265,"00")&amp;TEXT(N265,"00")&amp;"."&amp;TEXT(O265,"00")&amp;TEXT(P265,"00"))</f>
        <v/>
      </c>
      <c r="J265" s="15" t="str" cm="1">
        <f t="array" aca="1" ref="J265" ca="1">IF(OR(INDIRECT(A265&amp;B265&amp;C265&amp;F265)="",ISNUMBER(INDIRECT(A265&amp;B265&amp;C265&amp;F265))=FALSE,INDIRECT(A265&amp;B265&amp;C265&amp;F265)=0),"",予約枠報告様式!$B$2)</f>
        <v/>
      </c>
      <c r="K265" s="15" t="str" cm="1">
        <f t="array" aca="1" ref="K265" ca="1">IF(OR(INDIRECT(A265&amp;B265&amp;C265&amp;F265)="",ISNUMBER(INDIRECT(A265&amp;B265&amp;C265&amp;F265))=FALSE,INDIRECT(A265&amp;B265&amp;C265&amp;F265)=0),"",1)</f>
        <v/>
      </c>
      <c r="L265" s="15" t="str" cm="1">
        <f t="array" aca="1" ref="L265" ca="1">IF(OR(INDIRECT(A265&amp;B265&amp;C265&amp;F265)="",ISNUMBER(INDIRECT(A265&amp;B265&amp;C265&amp;F265))=FALSE,INDIRECT(A265&amp;B265&amp;C265&amp;F265)=0),"",IF(G265="【（第８期）医療機関受付】",TEXT(INDIRECT(A265&amp;D265&amp;E265&amp;5),"yyy"),TEXT(INDIRECT(A265&amp;B265&amp;C265&amp;5),"yyy")))</f>
        <v/>
      </c>
      <c r="M265" s="15" t="str" cm="1">
        <f t="array" aca="1" ref="M265" ca="1">IF(OR(INDIRECT(A265&amp;B265&amp;C265&amp;F265)="",ISNUMBER(INDIRECT(A265&amp;B265&amp;C265&amp;F265))=FALSE,INDIRECT(A265&amp;B265&amp;C265&amp;F265)=0),"",IF(G265="【（第８期）医療機関受付】",TEXT(INDIRECT(A265&amp;D265&amp;E265&amp;5),"m"),TEXT(INDIRECT(A265&amp;B265&amp;C265&amp;5),"m")))</f>
        <v/>
      </c>
      <c r="N265" s="15" t="str" cm="1">
        <f t="array" aca="1" ref="N265" ca="1">IF(OR(INDIRECT(A265&amp;B265&amp;C265&amp;F265)="",ISNUMBER(INDIRECT(A265&amp;B265&amp;C265&amp;F265))=FALSE,INDIRECT(A265&amp;B265&amp;C265&amp;F265)=0),"",IF(G265="【（第８期）医療機関受付】",TEXT(INDIRECT(A265&amp;D265&amp;E265&amp;5),"d"),TEXT(INDIRECT(A265&amp;B265&amp;C265&amp;5),"d")))</f>
        <v/>
      </c>
      <c r="O265" s="15" t="str" cm="1">
        <f t="array" aca="1" ref="O265" ca="1">IF(OR(INDIRECT(A265&amp;B265&amp;C265&amp;F265)="",ISNUMBER(INDIRECT(A265&amp;B265&amp;C265&amp;F265))=FALSE,INDIRECT(A265&amp;B265&amp;C265&amp;F265)=0),"",HOUR(INDIRECT(A265&amp;"A"&amp;F265)))</f>
        <v/>
      </c>
      <c r="P265" s="15" t="str" cm="1">
        <f t="array" aca="1" ref="P265" ca="1">IF(OR(INDIRECT(A265&amp;B265&amp;C265&amp;F265)="",ISNUMBER(INDIRECT(A265&amp;B265&amp;C265&amp;F265))=FALSE,INDIRECT(A265&amp;B265&amp;C265&amp;F265)=0),"",MINUTE(INDIRECT(A265&amp;"A"&amp;F265)))</f>
        <v/>
      </c>
      <c r="Q265" s="15" t="str" cm="1">
        <f t="array" aca="1" ref="Q265" ca="1">IF(OR(INDIRECT(A265&amp;B265&amp;C265&amp;F265)="",ISNUMBER(INDIRECT(A265&amp;B265&amp;C265&amp;F265))=FALSE,INDIRECT(A265&amp;B265&amp;C265&amp;F265)=0),"",O265)</f>
        <v/>
      </c>
      <c r="R265" s="15" t="str" cm="1">
        <f t="array" aca="1" ref="R265" ca="1">IF(OR(INDIRECT(A265&amp;B265&amp;C265&amp;F265)="",ISNUMBER(INDIRECT(A265&amp;B265&amp;C265&amp;F265))=FALSE,INDIRECT(A265&amp;B265&amp;C265&amp;F265)=0),"",P265+14)</f>
        <v/>
      </c>
      <c r="S265" s="15" t="str" cm="1">
        <f t="array" aca="1" ref="S265" ca="1">IF(OR(INDIRECT(A265&amp;B265&amp;C265&amp;F265)="",ISNUMBER(INDIRECT(A265&amp;B265&amp;C265&amp;F265))=FALSE,INDIRECT(A265&amp;B265&amp;C265&amp;F265)=0),"",INDIRECT(A265&amp;B265&amp;C265&amp;F265))</f>
        <v/>
      </c>
      <c r="T265" s="15" t="str" cm="1">
        <f t="array" aca="1" ref="T265" ca="1">IF(OR(INDIRECT(A265&amp;B265&amp;C265&amp;F265)="",ISNUMBER(INDIRECT(A265&amp;B265&amp;C265&amp;F265))=FALSE,INDIRECT(A265&amp;B265&amp;C265&amp;F265)=0),"",0)</f>
        <v/>
      </c>
    </row>
    <row r="266" spans="1:20">
      <c r="A266" s="23" t="s">
        <v>912</v>
      </c>
      <c r="C266" s="23" t="str">
        <f t="shared" si="12"/>
        <v>g</v>
      </c>
      <c r="E266" s="23" t="str">
        <f t="shared" ca="1" si="10"/>
        <v>f</v>
      </c>
      <c r="F266" s="23">
        <f t="shared" si="11"/>
        <v>15</v>
      </c>
      <c r="G266" s="23" t="str" cm="1">
        <f t="array" aca="1" ref="G266" ca="1">IF(OR(INDIRECT(A266&amp;B266&amp;C266&amp;F266)="",ISNUMBER(INDIRECT(A266&amp;B266&amp;C266&amp;F266))=FALSE),"",IF(INDIRECT(A266&amp;B266&amp;C266&amp;9)="公開","【（第８期）WEB・コールセンター受付】","【（第８期）医療機関受付】"))</f>
        <v/>
      </c>
      <c r="H266" s="15" t="str" cm="1">
        <f t="array" aca="1" ref="H266" ca="1">IF(OR(INDIRECT(A266&amp;B266&amp;C266&amp;F266)="",ISNUMBER(INDIRECT(A266&amp;B266&amp;C266&amp;F266))=FALSE,INDIRECT(A266&amp;B266&amp;C266&amp;F266)=0),"",431001)</f>
        <v/>
      </c>
      <c r="I266" s="15" t="str" cm="1">
        <f t="array" aca="1" ref="I266" ca="1">IF(OR(INDIRECT(A266&amp;B266&amp;C266&amp;F266)="",ISNUMBER(INDIRECT(A266&amp;B266&amp;C266&amp;F266))=FALSE,INDIRECT(A266&amp;B266&amp;C266&amp;F266)=0),"",G266&amp;J266&amp;"."&amp;TEXT(M266,"00")&amp;TEXT(N266,"00")&amp;"."&amp;TEXT(O266,"00")&amp;TEXT(P266,"00"))</f>
        <v/>
      </c>
      <c r="J266" s="15" t="str" cm="1">
        <f t="array" aca="1" ref="J266" ca="1">IF(OR(INDIRECT(A266&amp;B266&amp;C266&amp;F266)="",ISNUMBER(INDIRECT(A266&amp;B266&amp;C266&amp;F266))=FALSE,INDIRECT(A266&amp;B266&amp;C266&amp;F266)=0),"",予約枠報告様式!$B$2)</f>
        <v/>
      </c>
      <c r="K266" s="15" t="str" cm="1">
        <f t="array" aca="1" ref="K266" ca="1">IF(OR(INDIRECT(A266&amp;B266&amp;C266&amp;F266)="",ISNUMBER(INDIRECT(A266&amp;B266&amp;C266&amp;F266))=FALSE,INDIRECT(A266&amp;B266&amp;C266&amp;F266)=0),"",1)</f>
        <v/>
      </c>
      <c r="L266" s="15" t="str" cm="1">
        <f t="array" aca="1" ref="L266" ca="1">IF(OR(INDIRECT(A266&amp;B266&amp;C266&amp;F266)="",ISNUMBER(INDIRECT(A266&amp;B266&amp;C266&amp;F266))=FALSE,INDIRECT(A266&amp;B266&amp;C266&amp;F266)=0),"",IF(G266="【（第８期）医療機関受付】",TEXT(INDIRECT(A266&amp;D266&amp;E266&amp;5),"yyy"),TEXT(INDIRECT(A266&amp;B266&amp;C266&amp;5),"yyy")))</f>
        <v/>
      </c>
      <c r="M266" s="15" t="str" cm="1">
        <f t="array" aca="1" ref="M266" ca="1">IF(OR(INDIRECT(A266&amp;B266&amp;C266&amp;F266)="",ISNUMBER(INDIRECT(A266&amp;B266&amp;C266&amp;F266))=FALSE,INDIRECT(A266&amp;B266&amp;C266&amp;F266)=0),"",IF(G266="【（第８期）医療機関受付】",TEXT(INDIRECT(A266&amp;D266&amp;E266&amp;5),"m"),TEXT(INDIRECT(A266&amp;B266&amp;C266&amp;5),"m")))</f>
        <v/>
      </c>
      <c r="N266" s="15" t="str" cm="1">
        <f t="array" aca="1" ref="N266" ca="1">IF(OR(INDIRECT(A266&amp;B266&amp;C266&amp;F266)="",ISNUMBER(INDIRECT(A266&amp;B266&amp;C266&amp;F266))=FALSE,INDIRECT(A266&amp;B266&amp;C266&amp;F266)=0),"",IF(G266="【（第８期）医療機関受付】",TEXT(INDIRECT(A266&amp;D266&amp;E266&amp;5),"d"),TEXT(INDIRECT(A266&amp;B266&amp;C266&amp;5),"d")))</f>
        <v/>
      </c>
      <c r="O266" s="15" t="str" cm="1">
        <f t="array" aca="1" ref="O266" ca="1">IF(OR(INDIRECT(A266&amp;B266&amp;C266&amp;F266)="",ISNUMBER(INDIRECT(A266&amp;B266&amp;C266&amp;F266))=FALSE,INDIRECT(A266&amp;B266&amp;C266&amp;F266)=0),"",HOUR(INDIRECT(A266&amp;"A"&amp;F266)))</f>
        <v/>
      </c>
      <c r="P266" s="15" t="str" cm="1">
        <f t="array" aca="1" ref="P266" ca="1">IF(OR(INDIRECT(A266&amp;B266&amp;C266&amp;F266)="",ISNUMBER(INDIRECT(A266&amp;B266&amp;C266&amp;F266))=FALSE,INDIRECT(A266&amp;B266&amp;C266&amp;F266)=0),"",MINUTE(INDIRECT(A266&amp;"A"&amp;F266)))</f>
        <v/>
      </c>
      <c r="Q266" s="15" t="str" cm="1">
        <f t="array" aca="1" ref="Q266" ca="1">IF(OR(INDIRECT(A266&amp;B266&amp;C266&amp;F266)="",ISNUMBER(INDIRECT(A266&amp;B266&amp;C266&amp;F266))=FALSE,INDIRECT(A266&amp;B266&amp;C266&amp;F266)=0),"",O266)</f>
        <v/>
      </c>
      <c r="R266" s="15" t="str" cm="1">
        <f t="array" aca="1" ref="R266" ca="1">IF(OR(INDIRECT(A266&amp;B266&amp;C266&amp;F266)="",ISNUMBER(INDIRECT(A266&amp;B266&amp;C266&amp;F266))=FALSE,INDIRECT(A266&amp;B266&amp;C266&amp;F266)=0),"",P266+14)</f>
        <v/>
      </c>
      <c r="S266" s="15" t="str" cm="1">
        <f t="array" aca="1" ref="S266" ca="1">IF(OR(INDIRECT(A266&amp;B266&amp;C266&amp;F266)="",ISNUMBER(INDIRECT(A266&amp;B266&amp;C266&amp;F266))=FALSE,INDIRECT(A266&amp;B266&amp;C266&amp;F266)=0),"",INDIRECT(A266&amp;B266&amp;C266&amp;F266))</f>
        <v/>
      </c>
      <c r="T266" s="15" t="str" cm="1">
        <f t="array" aca="1" ref="T266" ca="1">IF(OR(INDIRECT(A266&amp;B266&amp;C266&amp;F266)="",ISNUMBER(INDIRECT(A266&amp;B266&amp;C266&amp;F266))=FALSE,INDIRECT(A266&amp;B266&amp;C266&amp;F266)=0),"",0)</f>
        <v/>
      </c>
    </row>
    <row r="267" spans="1:20">
      <c r="A267" s="23" t="s">
        <v>912</v>
      </c>
      <c r="C267" s="23" t="str">
        <f t="shared" si="12"/>
        <v>g</v>
      </c>
      <c r="E267" s="23" t="str">
        <f t="shared" ca="1" si="10"/>
        <v>f</v>
      </c>
      <c r="F267" s="23">
        <f t="shared" si="11"/>
        <v>16</v>
      </c>
      <c r="G267" s="23" t="str" cm="1">
        <f t="array" aca="1" ref="G267" ca="1">IF(OR(INDIRECT(A267&amp;B267&amp;C267&amp;F267)="",ISNUMBER(INDIRECT(A267&amp;B267&amp;C267&amp;F267))=FALSE),"",IF(INDIRECT(A267&amp;B267&amp;C267&amp;9)="公開","【（第８期）WEB・コールセンター受付】","【（第８期）医療機関受付】"))</f>
        <v/>
      </c>
      <c r="H267" s="15" t="str" cm="1">
        <f t="array" aca="1" ref="H267" ca="1">IF(OR(INDIRECT(A267&amp;B267&amp;C267&amp;F267)="",ISNUMBER(INDIRECT(A267&amp;B267&amp;C267&amp;F267))=FALSE,INDIRECT(A267&amp;B267&amp;C267&amp;F267)=0),"",431001)</f>
        <v/>
      </c>
      <c r="I267" s="15" t="str" cm="1">
        <f t="array" aca="1" ref="I267" ca="1">IF(OR(INDIRECT(A267&amp;B267&amp;C267&amp;F267)="",ISNUMBER(INDIRECT(A267&amp;B267&amp;C267&amp;F267))=FALSE,INDIRECT(A267&amp;B267&amp;C267&amp;F267)=0),"",G267&amp;J267&amp;"."&amp;TEXT(M267,"00")&amp;TEXT(N267,"00")&amp;"."&amp;TEXT(O267,"00")&amp;TEXT(P267,"00"))</f>
        <v/>
      </c>
      <c r="J267" s="15" t="str" cm="1">
        <f t="array" aca="1" ref="J267" ca="1">IF(OR(INDIRECT(A267&amp;B267&amp;C267&amp;F267)="",ISNUMBER(INDIRECT(A267&amp;B267&amp;C267&amp;F267))=FALSE,INDIRECT(A267&amp;B267&amp;C267&amp;F267)=0),"",予約枠報告様式!$B$2)</f>
        <v/>
      </c>
      <c r="K267" s="15" t="str" cm="1">
        <f t="array" aca="1" ref="K267" ca="1">IF(OR(INDIRECT(A267&amp;B267&amp;C267&amp;F267)="",ISNUMBER(INDIRECT(A267&amp;B267&amp;C267&amp;F267))=FALSE,INDIRECT(A267&amp;B267&amp;C267&amp;F267)=0),"",1)</f>
        <v/>
      </c>
      <c r="L267" s="15" t="str" cm="1">
        <f t="array" aca="1" ref="L267" ca="1">IF(OR(INDIRECT(A267&amp;B267&amp;C267&amp;F267)="",ISNUMBER(INDIRECT(A267&amp;B267&amp;C267&amp;F267))=FALSE,INDIRECT(A267&amp;B267&amp;C267&amp;F267)=0),"",IF(G267="【（第８期）医療機関受付】",TEXT(INDIRECT(A267&amp;D267&amp;E267&amp;5),"yyy"),TEXT(INDIRECT(A267&amp;B267&amp;C267&amp;5),"yyy")))</f>
        <v/>
      </c>
      <c r="M267" s="15" t="str" cm="1">
        <f t="array" aca="1" ref="M267" ca="1">IF(OR(INDIRECT(A267&amp;B267&amp;C267&amp;F267)="",ISNUMBER(INDIRECT(A267&amp;B267&amp;C267&amp;F267))=FALSE,INDIRECT(A267&amp;B267&amp;C267&amp;F267)=0),"",IF(G267="【（第８期）医療機関受付】",TEXT(INDIRECT(A267&amp;D267&amp;E267&amp;5),"m"),TEXT(INDIRECT(A267&amp;B267&amp;C267&amp;5),"m")))</f>
        <v/>
      </c>
      <c r="N267" s="15" t="str" cm="1">
        <f t="array" aca="1" ref="N267" ca="1">IF(OR(INDIRECT(A267&amp;B267&amp;C267&amp;F267)="",ISNUMBER(INDIRECT(A267&amp;B267&amp;C267&amp;F267))=FALSE,INDIRECT(A267&amp;B267&amp;C267&amp;F267)=0),"",IF(G267="【（第８期）医療機関受付】",TEXT(INDIRECT(A267&amp;D267&amp;E267&amp;5),"d"),TEXT(INDIRECT(A267&amp;B267&amp;C267&amp;5),"d")))</f>
        <v/>
      </c>
      <c r="O267" s="15" t="str" cm="1">
        <f t="array" aca="1" ref="O267" ca="1">IF(OR(INDIRECT(A267&amp;B267&amp;C267&amp;F267)="",ISNUMBER(INDIRECT(A267&amp;B267&amp;C267&amp;F267))=FALSE,INDIRECT(A267&amp;B267&amp;C267&amp;F267)=0),"",HOUR(INDIRECT(A267&amp;"A"&amp;F267)))</f>
        <v/>
      </c>
      <c r="P267" s="15" t="str" cm="1">
        <f t="array" aca="1" ref="P267" ca="1">IF(OR(INDIRECT(A267&amp;B267&amp;C267&amp;F267)="",ISNUMBER(INDIRECT(A267&amp;B267&amp;C267&amp;F267))=FALSE,INDIRECT(A267&amp;B267&amp;C267&amp;F267)=0),"",MINUTE(INDIRECT(A267&amp;"A"&amp;F267)))</f>
        <v/>
      </c>
      <c r="Q267" s="15" t="str" cm="1">
        <f t="array" aca="1" ref="Q267" ca="1">IF(OR(INDIRECT(A267&amp;B267&amp;C267&amp;F267)="",ISNUMBER(INDIRECT(A267&amp;B267&amp;C267&amp;F267))=FALSE,INDIRECT(A267&amp;B267&amp;C267&amp;F267)=0),"",O267)</f>
        <v/>
      </c>
      <c r="R267" s="15" t="str" cm="1">
        <f t="array" aca="1" ref="R267" ca="1">IF(OR(INDIRECT(A267&amp;B267&amp;C267&amp;F267)="",ISNUMBER(INDIRECT(A267&amp;B267&amp;C267&amp;F267))=FALSE,INDIRECT(A267&amp;B267&amp;C267&amp;F267)=0),"",P267+14)</f>
        <v/>
      </c>
      <c r="S267" s="15" t="str" cm="1">
        <f t="array" aca="1" ref="S267" ca="1">IF(OR(INDIRECT(A267&amp;B267&amp;C267&amp;F267)="",ISNUMBER(INDIRECT(A267&amp;B267&amp;C267&amp;F267))=FALSE,INDIRECT(A267&amp;B267&amp;C267&amp;F267)=0),"",INDIRECT(A267&amp;B267&amp;C267&amp;F267))</f>
        <v/>
      </c>
      <c r="T267" s="15" t="str" cm="1">
        <f t="array" aca="1" ref="T267" ca="1">IF(OR(INDIRECT(A267&amp;B267&amp;C267&amp;F267)="",ISNUMBER(INDIRECT(A267&amp;B267&amp;C267&amp;F267))=FALSE,INDIRECT(A267&amp;B267&amp;C267&amp;F267)=0),"",0)</f>
        <v/>
      </c>
    </row>
    <row r="268" spans="1:20">
      <c r="A268" s="23" t="s">
        <v>912</v>
      </c>
      <c r="C268" s="23" t="str">
        <f t="shared" si="12"/>
        <v>g</v>
      </c>
      <c r="E268" s="23" t="str">
        <f t="shared" ca="1" si="10"/>
        <v>f</v>
      </c>
      <c r="F268" s="23">
        <f t="shared" si="11"/>
        <v>17</v>
      </c>
      <c r="G268" s="23" t="str" cm="1">
        <f t="array" aca="1" ref="G268" ca="1">IF(OR(INDIRECT(A268&amp;B268&amp;C268&amp;F268)="",ISNUMBER(INDIRECT(A268&amp;B268&amp;C268&amp;F268))=FALSE),"",IF(INDIRECT(A268&amp;B268&amp;C268&amp;9)="公開","【（第８期）WEB・コールセンター受付】","【（第８期）医療機関受付】"))</f>
        <v/>
      </c>
      <c r="H268" s="15" t="str" cm="1">
        <f t="array" aca="1" ref="H268" ca="1">IF(OR(INDIRECT(A268&amp;B268&amp;C268&amp;F268)="",ISNUMBER(INDIRECT(A268&amp;B268&amp;C268&amp;F268))=FALSE,INDIRECT(A268&amp;B268&amp;C268&amp;F268)=0),"",431001)</f>
        <v/>
      </c>
      <c r="I268" s="15" t="str" cm="1">
        <f t="array" aca="1" ref="I268" ca="1">IF(OR(INDIRECT(A268&amp;B268&amp;C268&amp;F268)="",ISNUMBER(INDIRECT(A268&amp;B268&amp;C268&amp;F268))=FALSE,INDIRECT(A268&amp;B268&amp;C268&amp;F268)=0),"",G268&amp;J268&amp;"."&amp;TEXT(M268,"00")&amp;TEXT(N268,"00")&amp;"."&amp;TEXT(O268,"00")&amp;TEXT(P268,"00"))</f>
        <v/>
      </c>
      <c r="J268" s="15" t="str" cm="1">
        <f t="array" aca="1" ref="J268" ca="1">IF(OR(INDIRECT(A268&amp;B268&amp;C268&amp;F268)="",ISNUMBER(INDIRECT(A268&amp;B268&amp;C268&amp;F268))=FALSE,INDIRECT(A268&amp;B268&amp;C268&amp;F268)=0),"",予約枠報告様式!$B$2)</f>
        <v/>
      </c>
      <c r="K268" s="15" t="str" cm="1">
        <f t="array" aca="1" ref="K268" ca="1">IF(OR(INDIRECT(A268&amp;B268&amp;C268&amp;F268)="",ISNUMBER(INDIRECT(A268&amp;B268&amp;C268&amp;F268))=FALSE,INDIRECT(A268&amp;B268&amp;C268&amp;F268)=0),"",1)</f>
        <v/>
      </c>
      <c r="L268" s="15" t="str" cm="1">
        <f t="array" aca="1" ref="L268" ca="1">IF(OR(INDIRECT(A268&amp;B268&amp;C268&amp;F268)="",ISNUMBER(INDIRECT(A268&amp;B268&amp;C268&amp;F268))=FALSE,INDIRECT(A268&amp;B268&amp;C268&amp;F268)=0),"",IF(G268="【（第８期）医療機関受付】",TEXT(INDIRECT(A268&amp;D268&amp;E268&amp;5),"yyy"),TEXT(INDIRECT(A268&amp;B268&amp;C268&amp;5),"yyy")))</f>
        <v/>
      </c>
      <c r="M268" s="15" t="str" cm="1">
        <f t="array" aca="1" ref="M268" ca="1">IF(OR(INDIRECT(A268&amp;B268&amp;C268&amp;F268)="",ISNUMBER(INDIRECT(A268&amp;B268&amp;C268&amp;F268))=FALSE,INDIRECT(A268&amp;B268&amp;C268&amp;F268)=0),"",IF(G268="【（第８期）医療機関受付】",TEXT(INDIRECT(A268&amp;D268&amp;E268&amp;5),"m"),TEXT(INDIRECT(A268&amp;B268&amp;C268&amp;5),"m")))</f>
        <v/>
      </c>
      <c r="N268" s="15" t="str" cm="1">
        <f t="array" aca="1" ref="N268" ca="1">IF(OR(INDIRECT(A268&amp;B268&amp;C268&amp;F268)="",ISNUMBER(INDIRECT(A268&amp;B268&amp;C268&amp;F268))=FALSE,INDIRECT(A268&amp;B268&amp;C268&amp;F268)=0),"",IF(G268="【（第８期）医療機関受付】",TEXT(INDIRECT(A268&amp;D268&amp;E268&amp;5),"d"),TEXT(INDIRECT(A268&amp;B268&amp;C268&amp;5),"d")))</f>
        <v/>
      </c>
      <c r="O268" s="15" t="str" cm="1">
        <f t="array" aca="1" ref="O268" ca="1">IF(OR(INDIRECT(A268&amp;B268&amp;C268&amp;F268)="",ISNUMBER(INDIRECT(A268&amp;B268&amp;C268&amp;F268))=FALSE,INDIRECT(A268&amp;B268&amp;C268&amp;F268)=0),"",HOUR(INDIRECT(A268&amp;"A"&amp;F268)))</f>
        <v/>
      </c>
      <c r="P268" s="15" t="str" cm="1">
        <f t="array" aca="1" ref="P268" ca="1">IF(OR(INDIRECT(A268&amp;B268&amp;C268&amp;F268)="",ISNUMBER(INDIRECT(A268&amp;B268&amp;C268&amp;F268))=FALSE,INDIRECT(A268&amp;B268&amp;C268&amp;F268)=0),"",MINUTE(INDIRECT(A268&amp;"A"&amp;F268)))</f>
        <v/>
      </c>
      <c r="Q268" s="15" t="str" cm="1">
        <f t="array" aca="1" ref="Q268" ca="1">IF(OR(INDIRECT(A268&amp;B268&amp;C268&amp;F268)="",ISNUMBER(INDIRECT(A268&amp;B268&amp;C268&amp;F268))=FALSE,INDIRECT(A268&amp;B268&amp;C268&amp;F268)=0),"",O268)</f>
        <v/>
      </c>
      <c r="R268" s="15" t="str" cm="1">
        <f t="array" aca="1" ref="R268" ca="1">IF(OR(INDIRECT(A268&amp;B268&amp;C268&amp;F268)="",ISNUMBER(INDIRECT(A268&amp;B268&amp;C268&amp;F268))=FALSE,INDIRECT(A268&amp;B268&amp;C268&amp;F268)=0),"",P268+14)</f>
        <v/>
      </c>
      <c r="S268" s="15" t="str" cm="1">
        <f t="array" aca="1" ref="S268" ca="1">IF(OR(INDIRECT(A268&amp;B268&amp;C268&amp;F268)="",ISNUMBER(INDIRECT(A268&amp;B268&amp;C268&amp;F268))=FALSE,INDIRECT(A268&amp;B268&amp;C268&amp;F268)=0),"",INDIRECT(A268&amp;B268&amp;C268&amp;F268))</f>
        <v/>
      </c>
      <c r="T268" s="15" t="str" cm="1">
        <f t="array" aca="1" ref="T268" ca="1">IF(OR(INDIRECT(A268&amp;B268&amp;C268&amp;F268)="",ISNUMBER(INDIRECT(A268&amp;B268&amp;C268&amp;F268))=FALSE,INDIRECT(A268&amp;B268&amp;C268&amp;F268)=0),"",0)</f>
        <v/>
      </c>
    </row>
    <row r="269" spans="1:20">
      <c r="A269" s="23" t="s">
        <v>912</v>
      </c>
      <c r="C269" s="23" t="str">
        <f t="shared" si="12"/>
        <v>g</v>
      </c>
      <c r="E269" s="23" t="str">
        <f t="shared" ca="1" si="10"/>
        <v>f</v>
      </c>
      <c r="F269" s="23">
        <f t="shared" si="11"/>
        <v>18</v>
      </c>
      <c r="G269" s="23" t="str" cm="1">
        <f t="array" aca="1" ref="G269" ca="1">IF(OR(INDIRECT(A269&amp;B269&amp;C269&amp;F269)="",ISNUMBER(INDIRECT(A269&amp;B269&amp;C269&amp;F269))=FALSE),"",IF(INDIRECT(A269&amp;B269&amp;C269&amp;9)="公開","【（第８期）WEB・コールセンター受付】","【（第８期）医療機関受付】"))</f>
        <v/>
      </c>
      <c r="H269" s="15" t="str" cm="1">
        <f t="array" aca="1" ref="H269" ca="1">IF(OR(INDIRECT(A269&amp;B269&amp;C269&amp;F269)="",ISNUMBER(INDIRECT(A269&amp;B269&amp;C269&amp;F269))=FALSE,INDIRECT(A269&amp;B269&amp;C269&amp;F269)=0),"",431001)</f>
        <v/>
      </c>
      <c r="I269" s="15" t="str" cm="1">
        <f t="array" aca="1" ref="I269" ca="1">IF(OR(INDIRECT(A269&amp;B269&amp;C269&amp;F269)="",ISNUMBER(INDIRECT(A269&amp;B269&amp;C269&amp;F269))=FALSE,INDIRECT(A269&amp;B269&amp;C269&amp;F269)=0),"",G269&amp;J269&amp;"."&amp;TEXT(M269,"00")&amp;TEXT(N269,"00")&amp;"."&amp;TEXT(O269,"00")&amp;TEXT(P269,"00"))</f>
        <v/>
      </c>
      <c r="J269" s="15" t="str" cm="1">
        <f t="array" aca="1" ref="J269" ca="1">IF(OR(INDIRECT(A269&amp;B269&amp;C269&amp;F269)="",ISNUMBER(INDIRECT(A269&amp;B269&amp;C269&amp;F269))=FALSE,INDIRECT(A269&amp;B269&amp;C269&amp;F269)=0),"",予約枠報告様式!$B$2)</f>
        <v/>
      </c>
      <c r="K269" s="15" t="str" cm="1">
        <f t="array" aca="1" ref="K269" ca="1">IF(OR(INDIRECT(A269&amp;B269&amp;C269&amp;F269)="",ISNUMBER(INDIRECT(A269&amp;B269&amp;C269&amp;F269))=FALSE,INDIRECT(A269&amp;B269&amp;C269&amp;F269)=0),"",1)</f>
        <v/>
      </c>
      <c r="L269" s="15" t="str" cm="1">
        <f t="array" aca="1" ref="L269" ca="1">IF(OR(INDIRECT(A269&amp;B269&amp;C269&amp;F269)="",ISNUMBER(INDIRECT(A269&amp;B269&amp;C269&amp;F269))=FALSE,INDIRECT(A269&amp;B269&amp;C269&amp;F269)=0),"",IF(G269="【（第８期）医療機関受付】",TEXT(INDIRECT(A269&amp;D269&amp;E269&amp;5),"yyy"),TEXT(INDIRECT(A269&amp;B269&amp;C269&amp;5),"yyy")))</f>
        <v/>
      </c>
      <c r="M269" s="15" t="str" cm="1">
        <f t="array" aca="1" ref="M269" ca="1">IF(OR(INDIRECT(A269&amp;B269&amp;C269&amp;F269)="",ISNUMBER(INDIRECT(A269&amp;B269&amp;C269&amp;F269))=FALSE,INDIRECT(A269&amp;B269&amp;C269&amp;F269)=0),"",IF(G269="【（第８期）医療機関受付】",TEXT(INDIRECT(A269&amp;D269&amp;E269&amp;5),"m"),TEXT(INDIRECT(A269&amp;B269&amp;C269&amp;5),"m")))</f>
        <v/>
      </c>
      <c r="N269" s="15" t="str" cm="1">
        <f t="array" aca="1" ref="N269" ca="1">IF(OR(INDIRECT(A269&amp;B269&amp;C269&amp;F269)="",ISNUMBER(INDIRECT(A269&amp;B269&amp;C269&amp;F269))=FALSE,INDIRECT(A269&amp;B269&amp;C269&amp;F269)=0),"",IF(G269="【（第８期）医療機関受付】",TEXT(INDIRECT(A269&amp;D269&amp;E269&amp;5),"d"),TEXT(INDIRECT(A269&amp;B269&amp;C269&amp;5),"d")))</f>
        <v/>
      </c>
      <c r="O269" s="15" t="str" cm="1">
        <f t="array" aca="1" ref="O269" ca="1">IF(OR(INDIRECT(A269&amp;B269&amp;C269&amp;F269)="",ISNUMBER(INDIRECT(A269&amp;B269&amp;C269&amp;F269))=FALSE,INDIRECT(A269&amp;B269&amp;C269&amp;F269)=0),"",HOUR(INDIRECT(A269&amp;"A"&amp;F269)))</f>
        <v/>
      </c>
      <c r="P269" s="15" t="str" cm="1">
        <f t="array" aca="1" ref="P269" ca="1">IF(OR(INDIRECT(A269&amp;B269&amp;C269&amp;F269)="",ISNUMBER(INDIRECT(A269&amp;B269&amp;C269&amp;F269))=FALSE,INDIRECT(A269&amp;B269&amp;C269&amp;F269)=0),"",MINUTE(INDIRECT(A269&amp;"A"&amp;F269)))</f>
        <v/>
      </c>
      <c r="Q269" s="15" t="str" cm="1">
        <f t="array" aca="1" ref="Q269" ca="1">IF(OR(INDIRECT(A269&amp;B269&amp;C269&amp;F269)="",ISNUMBER(INDIRECT(A269&amp;B269&amp;C269&amp;F269))=FALSE,INDIRECT(A269&amp;B269&amp;C269&amp;F269)=0),"",O269)</f>
        <v/>
      </c>
      <c r="R269" s="15" t="str" cm="1">
        <f t="array" aca="1" ref="R269" ca="1">IF(OR(INDIRECT(A269&amp;B269&amp;C269&amp;F269)="",ISNUMBER(INDIRECT(A269&amp;B269&amp;C269&amp;F269))=FALSE,INDIRECT(A269&amp;B269&amp;C269&amp;F269)=0),"",P269+14)</f>
        <v/>
      </c>
      <c r="S269" s="15" t="str" cm="1">
        <f t="array" aca="1" ref="S269" ca="1">IF(OR(INDIRECT(A269&amp;B269&amp;C269&amp;F269)="",ISNUMBER(INDIRECT(A269&amp;B269&amp;C269&amp;F269))=FALSE,INDIRECT(A269&amp;B269&amp;C269&amp;F269)=0),"",INDIRECT(A269&amp;B269&amp;C269&amp;F269))</f>
        <v/>
      </c>
      <c r="T269" s="15" t="str" cm="1">
        <f t="array" aca="1" ref="T269" ca="1">IF(OR(INDIRECT(A269&amp;B269&amp;C269&amp;F269)="",ISNUMBER(INDIRECT(A269&amp;B269&amp;C269&amp;F269))=FALSE,INDIRECT(A269&amp;B269&amp;C269&amp;F269)=0),"",0)</f>
        <v/>
      </c>
    </row>
    <row r="270" spans="1:20">
      <c r="A270" s="23" t="s">
        <v>912</v>
      </c>
      <c r="C270" s="23" t="str">
        <f t="shared" si="12"/>
        <v>g</v>
      </c>
      <c r="E270" s="23" t="str">
        <f t="shared" ca="1" si="10"/>
        <v>f</v>
      </c>
      <c r="F270" s="23">
        <f t="shared" si="11"/>
        <v>19</v>
      </c>
      <c r="G270" s="23" t="str" cm="1">
        <f t="array" aca="1" ref="G270" ca="1">IF(OR(INDIRECT(A270&amp;B270&amp;C270&amp;F270)="",ISNUMBER(INDIRECT(A270&amp;B270&amp;C270&amp;F270))=FALSE),"",IF(INDIRECT(A270&amp;B270&amp;C270&amp;9)="公開","【（第８期）WEB・コールセンター受付】","【（第８期）医療機関受付】"))</f>
        <v/>
      </c>
      <c r="H270" s="15" t="str" cm="1">
        <f t="array" aca="1" ref="H270" ca="1">IF(OR(INDIRECT(A270&amp;B270&amp;C270&amp;F270)="",ISNUMBER(INDIRECT(A270&amp;B270&amp;C270&amp;F270))=FALSE,INDIRECT(A270&amp;B270&amp;C270&amp;F270)=0),"",431001)</f>
        <v/>
      </c>
      <c r="I270" s="15" t="str" cm="1">
        <f t="array" aca="1" ref="I270" ca="1">IF(OR(INDIRECT(A270&amp;B270&amp;C270&amp;F270)="",ISNUMBER(INDIRECT(A270&amp;B270&amp;C270&amp;F270))=FALSE,INDIRECT(A270&amp;B270&amp;C270&amp;F270)=0),"",G270&amp;J270&amp;"."&amp;TEXT(M270,"00")&amp;TEXT(N270,"00")&amp;"."&amp;TEXT(O270,"00")&amp;TEXT(P270,"00"))</f>
        <v/>
      </c>
      <c r="J270" s="15" t="str" cm="1">
        <f t="array" aca="1" ref="J270" ca="1">IF(OR(INDIRECT(A270&amp;B270&amp;C270&amp;F270)="",ISNUMBER(INDIRECT(A270&amp;B270&amp;C270&amp;F270))=FALSE,INDIRECT(A270&amp;B270&amp;C270&amp;F270)=0),"",予約枠報告様式!$B$2)</f>
        <v/>
      </c>
      <c r="K270" s="15" t="str" cm="1">
        <f t="array" aca="1" ref="K270" ca="1">IF(OR(INDIRECT(A270&amp;B270&amp;C270&amp;F270)="",ISNUMBER(INDIRECT(A270&amp;B270&amp;C270&amp;F270))=FALSE,INDIRECT(A270&amp;B270&amp;C270&amp;F270)=0),"",1)</f>
        <v/>
      </c>
      <c r="L270" s="15" t="str" cm="1">
        <f t="array" aca="1" ref="L270" ca="1">IF(OR(INDIRECT(A270&amp;B270&amp;C270&amp;F270)="",ISNUMBER(INDIRECT(A270&amp;B270&amp;C270&amp;F270))=FALSE,INDIRECT(A270&amp;B270&amp;C270&amp;F270)=0),"",IF(G270="【（第８期）医療機関受付】",TEXT(INDIRECT(A270&amp;D270&amp;E270&amp;5),"yyy"),TEXT(INDIRECT(A270&amp;B270&amp;C270&amp;5),"yyy")))</f>
        <v/>
      </c>
      <c r="M270" s="15" t="str" cm="1">
        <f t="array" aca="1" ref="M270" ca="1">IF(OR(INDIRECT(A270&amp;B270&amp;C270&amp;F270)="",ISNUMBER(INDIRECT(A270&amp;B270&amp;C270&amp;F270))=FALSE,INDIRECT(A270&amp;B270&amp;C270&amp;F270)=0),"",IF(G270="【（第８期）医療機関受付】",TEXT(INDIRECT(A270&amp;D270&amp;E270&amp;5),"m"),TEXT(INDIRECT(A270&amp;B270&amp;C270&amp;5),"m")))</f>
        <v/>
      </c>
      <c r="N270" s="15" t="str" cm="1">
        <f t="array" aca="1" ref="N270" ca="1">IF(OR(INDIRECT(A270&amp;B270&amp;C270&amp;F270)="",ISNUMBER(INDIRECT(A270&amp;B270&amp;C270&amp;F270))=FALSE,INDIRECT(A270&amp;B270&amp;C270&amp;F270)=0),"",IF(G270="【（第８期）医療機関受付】",TEXT(INDIRECT(A270&amp;D270&amp;E270&amp;5),"d"),TEXT(INDIRECT(A270&amp;B270&amp;C270&amp;5),"d")))</f>
        <v/>
      </c>
      <c r="O270" s="15" t="str" cm="1">
        <f t="array" aca="1" ref="O270" ca="1">IF(OR(INDIRECT(A270&amp;B270&amp;C270&amp;F270)="",ISNUMBER(INDIRECT(A270&amp;B270&amp;C270&amp;F270))=FALSE,INDIRECT(A270&amp;B270&amp;C270&amp;F270)=0),"",HOUR(INDIRECT(A270&amp;"A"&amp;F270)))</f>
        <v/>
      </c>
      <c r="P270" s="15" t="str" cm="1">
        <f t="array" aca="1" ref="P270" ca="1">IF(OR(INDIRECT(A270&amp;B270&amp;C270&amp;F270)="",ISNUMBER(INDIRECT(A270&amp;B270&amp;C270&amp;F270))=FALSE,INDIRECT(A270&amp;B270&amp;C270&amp;F270)=0),"",MINUTE(INDIRECT(A270&amp;"A"&amp;F270)))</f>
        <v/>
      </c>
      <c r="Q270" s="15" t="str" cm="1">
        <f t="array" aca="1" ref="Q270" ca="1">IF(OR(INDIRECT(A270&amp;B270&amp;C270&amp;F270)="",ISNUMBER(INDIRECT(A270&amp;B270&amp;C270&amp;F270))=FALSE,INDIRECT(A270&amp;B270&amp;C270&amp;F270)=0),"",O270)</f>
        <v/>
      </c>
      <c r="R270" s="15" t="str" cm="1">
        <f t="array" aca="1" ref="R270" ca="1">IF(OR(INDIRECT(A270&amp;B270&amp;C270&amp;F270)="",ISNUMBER(INDIRECT(A270&amp;B270&amp;C270&amp;F270))=FALSE,INDIRECT(A270&amp;B270&amp;C270&amp;F270)=0),"",P270+14)</f>
        <v/>
      </c>
      <c r="S270" s="15" t="str" cm="1">
        <f t="array" aca="1" ref="S270" ca="1">IF(OR(INDIRECT(A270&amp;B270&amp;C270&amp;F270)="",ISNUMBER(INDIRECT(A270&amp;B270&amp;C270&amp;F270))=FALSE,INDIRECT(A270&amp;B270&amp;C270&amp;F270)=0),"",INDIRECT(A270&amp;B270&amp;C270&amp;F270))</f>
        <v/>
      </c>
      <c r="T270" s="15" t="str" cm="1">
        <f t="array" aca="1" ref="T270" ca="1">IF(OR(INDIRECT(A270&amp;B270&amp;C270&amp;F270)="",ISNUMBER(INDIRECT(A270&amp;B270&amp;C270&amp;F270))=FALSE,INDIRECT(A270&amp;B270&amp;C270&amp;F270)=0),"",0)</f>
        <v/>
      </c>
    </row>
    <row r="271" spans="1:20">
      <c r="A271" s="23" t="s">
        <v>912</v>
      </c>
      <c r="C271" s="23" t="str">
        <f t="shared" si="12"/>
        <v>g</v>
      </c>
      <c r="E271" s="23" t="str">
        <f t="shared" ca="1" si="10"/>
        <v>f</v>
      </c>
      <c r="F271" s="23">
        <f t="shared" si="11"/>
        <v>20</v>
      </c>
      <c r="G271" s="23" t="str" cm="1">
        <f t="array" aca="1" ref="G271" ca="1">IF(OR(INDIRECT(A271&amp;B271&amp;C271&amp;F271)="",ISNUMBER(INDIRECT(A271&amp;B271&amp;C271&amp;F271))=FALSE),"",IF(INDIRECT(A271&amp;B271&amp;C271&amp;9)="公開","【（第８期）WEB・コールセンター受付】","【（第８期）医療機関受付】"))</f>
        <v/>
      </c>
      <c r="H271" s="15" t="str" cm="1">
        <f t="array" aca="1" ref="H271" ca="1">IF(OR(INDIRECT(A271&amp;B271&amp;C271&amp;F271)="",ISNUMBER(INDIRECT(A271&amp;B271&amp;C271&amp;F271))=FALSE,INDIRECT(A271&amp;B271&amp;C271&amp;F271)=0),"",431001)</f>
        <v/>
      </c>
      <c r="I271" s="15" t="str" cm="1">
        <f t="array" aca="1" ref="I271" ca="1">IF(OR(INDIRECT(A271&amp;B271&amp;C271&amp;F271)="",ISNUMBER(INDIRECT(A271&amp;B271&amp;C271&amp;F271))=FALSE,INDIRECT(A271&amp;B271&amp;C271&amp;F271)=0),"",G271&amp;J271&amp;"."&amp;TEXT(M271,"00")&amp;TEXT(N271,"00")&amp;"."&amp;TEXT(O271,"00")&amp;TEXT(P271,"00"))</f>
        <v/>
      </c>
      <c r="J271" s="15" t="str" cm="1">
        <f t="array" aca="1" ref="J271" ca="1">IF(OR(INDIRECT(A271&amp;B271&amp;C271&amp;F271)="",ISNUMBER(INDIRECT(A271&amp;B271&amp;C271&amp;F271))=FALSE,INDIRECT(A271&amp;B271&amp;C271&amp;F271)=0),"",予約枠報告様式!$B$2)</f>
        <v/>
      </c>
      <c r="K271" s="15" t="str" cm="1">
        <f t="array" aca="1" ref="K271" ca="1">IF(OR(INDIRECT(A271&amp;B271&amp;C271&amp;F271)="",ISNUMBER(INDIRECT(A271&amp;B271&amp;C271&amp;F271))=FALSE,INDIRECT(A271&amp;B271&amp;C271&amp;F271)=0),"",1)</f>
        <v/>
      </c>
      <c r="L271" s="15" t="str" cm="1">
        <f t="array" aca="1" ref="L271" ca="1">IF(OR(INDIRECT(A271&amp;B271&amp;C271&amp;F271)="",ISNUMBER(INDIRECT(A271&amp;B271&amp;C271&amp;F271))=FALSE,INDIRECT(A271&amp;B271&amp;C271&amp;F271)=0),"",IF(G271="【（第８期）医療機関受付】",TEXT(INDIRECT(A271&amp;D271&amp;E271&amp;5),"yyy"),TEXT(INDIRECT(A271&amp;B271&amp;C271&amp;5),"yyy")))</f>
        <v/>
      </c>
      <c r="M271" s="15" t="str" cm="1">
        <f t="array" aca="1" ref="M271" ca="1">IF(OR(INDIRECT(A271&amp;B271&amp;C271&amp;F271)="",ISNUMBER(INDIRECT(A271&amp;B271&amp;C271&amp;F271))=FALSE,INDIRECT(A271&amp;B271&amp;C271&amp;F271)=0),"",IF(G271="【（第８期）医療機関受付】",TEXT(INDIRECT(A271&amp;D271&amp;E271&amp;5),"m"),TEXT(INDIRECT(A271&amp;B271&amp;C271&amp;5),"m")))</f>
        <v/>
      </c>
      <c r="N271" s="15" t="str" cm="1">
        <f t="array" aca="1" ref="N271" ca="1">IF(OR(INDIRECT(A271&amp;B271&amp;C271&amp;F271)="",ISNUMBER(INDIRECT(A271&amp;B271&amp;C271&amp;F271))=FALSE,INDIRECT(A271&amp;B271&amp;C271&amp;F271)=0),"",IF(G271="【（第８期）医療機関受付】",TEXT(INDIRECT(A271&amp;D271&amp;E271&amp;5),"d"),TEXT(INDIRECT(A271&amp;B271&amp;C271&amp;5),"d")))</f>
        <v/>
      </c>
      <c r="O271" s="15" t="str" cm="1">
        <f t="array" aca="1" ref="O271" ca="1">IF(OR(INDIRECT(A271&amp;B271&amp;C271&amp;F271)="",ISNUMBER(INDIRECT(A271&amp;B271&amp;C271&amp;F271))=FALSE,INDIRECT(A271&amp;B271&amp;C271&amp;F271)=0),"",HOUR(INDIRECT(A271&amp;"A"&amp;F271)))</f>
        <v/>
      </c>
      <c r="P271" s="15" t="str" cm="1">
        <f t="array" aca="1" ref="P271" ca="1">IF(OR(INDIRECT(A271&amp;B271&amp;C271&amp;F271)="",ISNUMBER(INDIRECT(A271&amp;B271&amp;C271&amp;F271))=FALSE,INDIRECT(A271&amp;B271&amp;C271&amp;F271)=0),"",MINUTE(INDIRECT(A271&amp;"A"&amp;F271)))</f>
        <v/>
      </c>
      <c r="Q271" s="15" t="str" cm="1">
        <f t="array" aca="1" ref="Q271" ca="1">IF(OR(INDIRECT(A271&amp;B271&amp;C271&amp;F271)="",ISNUMBER(INDIRECT(A271&amp;B271&amp;C271&amp;F271))=FALSE,INDIRECT(A271&amp;B271&amp;C271&amp;F271)=0),"",O271)</f>
        <v/>
      </c>
      <c r="R271" s="15" t="str" cm="1">
        <f t="array" aca="1" ref="R271" ca="1">IF(OR(INDIRECT(A271&amp;B271&amp;C271&amp;F271)="",ISNUMBER(INDIRECT(A271&amp;B271&amp;C271&amp;F271))=FALSE,INDIRECT(A271&amp;B271&amp;C271&amp;F271)=0),"",P271+14)</f>
        <v/>
      </c>
      <c r="S271" s="15" t="str" cm="1">
        <f t="array" aca="1" ref="S271" ca="1">IF(OR(INDIRECT(A271&amp;B271&amp;C271&amp;F271)="",ISNUMBER(INDIRECT(A271&amp;B271&amp;C271&amp;F271))=FALSE,INDIRECT(A271&amp;B271&amp;C271&amp;F271)=0),"",INDIRECT(A271&amp;B271&amp;C271&amp;F271))</f>
        <v/>
      </c>
      <c r="T271" s="15" t="str" cm="1">
        <f t="array" aca="1" ref="T271" ca="1">IF(OR(INDIRECT(A271&amp;B271&amp;C271&amp;F271)="",ISNUMBER(INDIRECT(A271&amp;B271&amp;C271&amp;F271))=FALSE,INDIRECT(A271&amp;B271&amp;C271&amp;F271)=0),"",0)</f>
        <v/>
      </c>
    </row>
    <row r="272" spans="1:20">
      <c r="A272" s="23" t="s">
        <v>912</v>
      </c>
      <c r="C272" s="23" t="str">
        <f t="shared" si="12"/>
        <v>g</v>
      </c>
      <c r="E272" s="23" t="str">
        <f t="shared" ca="1" si="10"/>
        <v>f</v>
      </c>
      <c r="F272" s="23">
        <f t="shared" si="11"/>
        <v>21</v>
      </c>
      <c r="G272" s="23" t="str" cm="1">
        <f t="array" aca="1" ref="G272" ca="1">IF(OR(INDIRECT(A272&amp;B272&amp;C272&amp;F272)="",ISNUMBER(INDIRECT(A272&amp;B272&amp;C272&amp;F272))=FALSE),"",IF(INDIRECT(A272&amp;B272&amp;C272&amp;9)="公開","【（第８期）WEB・コールセンター受付】","【（第８期）医療機関受付】"))</f>
        <v/>
      </c>
      <c r="H272" s="15" t="str" cm="1">
        <f t="array" aca="1" ref="H272" ca="1">IF(OR(INDIRECT(A272&amp;B272&amp;C272&amp;F272)="",ISNUMBER(INDIRECT(A272&amp;B272&amp;C272&amp;F272))=FALSE,INDIRECT(A272&amp;B272&amp;C272&amp;F272)=0),"",431001)</f>
        <v/>
      </c>
      <c r="I272" s="15" t="str" cm="1">
        <f t="array" aca="1" ref="I272" ca="1">IF(OR(INDIRECT(A272&amp;B272&amp;C272&amp;F272)="",ISNUMBER(INDIRECT(A272&amp;B272&amp;C272&amp;F272))=FALSE,INDIRECT(A272&amp;B272&amp;C272&amp;F272)=0),"",G272&amp;J272&amp;"."&amp;TEXT(M272,"00")&amp;TEXT(N272,"00")&amp;"."&amp;TEXT(O272,"00")&amp;TEXT(P272,"00"))</f>
        <v/>
      </c>
      <c r="J272" s="15" t="str" cm="1">
        <f t="array" aca="1" ref="J272" ca="1">IF(OR(INDIRECT(A272&amp;B272&amp;C272&amp;F272)="",ISNUMBER(INDIRECT(A272&amp;B272&amp;C272&amp;F272))=FALSE,INDIRECT(A272&amp;B272&amp;C272&amp;F272)=0),"",予約枠報告様式!$B$2)</f>
        <v/>
      </c>
      <c r="K272" s="15" t="str" cm="1">
        <f t="array" aca="1" ref="K272" ca="1">IF(OR(INDIRECT(A272&amp;B272&amp;C272&amp;F272)="",ISNUMBER(INDIRECT(A272&amp;B272&amp;C272&amp;F272))=FALSE,INDIRECT(A272&amp;B272&amp;C272&amp;F272)=0),"",1)</f>
        <v/>
      </c>
      <c r="L272" s="15" t="str" cm="1">
        <f t="array" aca="1" ref="L272" ca="1">IF(OR(INDIRECT(A272&amp;B272&amp;C272&amp;F272)="",ISNUMBER(INDIRECT(A272&amp;B272&amp;C272&amp;F272))=FALSE,INDIRECT(A272&amp;B272&amp;C272&amp;F272)=0),"",IF(G272="【（第８期）医療機関受付】",TEXT(INDIRECT(A272&amp;D272&amp;E272&amp;5),"yyy"),TEXT(INDIRECT(A272&amp;B272&amp;C272&amp;5),"yyy")))</f>
        <v/>
      </c>
      <c r="M272" s="15" t="str" cm="1">
        <f t="array" aca="1" ref="M272" ca="1">IF(OR(INDIRECT(A272&amp;B272&amp;C272&amp;F272)="",ISNUMBER(INDIRECT(A272&amp;B272&amp;C272&amp;F272))=FALSE,INDIRECT(A272&amp;B272&amp;C272&amp;F272)=0),"",IF(G272="【（第８期）医療機関受付】",TEXT(INDIRECT(A272&amp;D272&amp;E272&amp;5),"m"),TEXT(INDIRECT(A272&amp;B272&amp;C272&amp;5),"m")))</f>
        <v/>
      </c>
      <c r="N272" s="15" t="str" cm="1">
        <f t="array" aca="1" ref="N272" ca="1">IF(OR(INDIRECT(A272&amp;B272&amp;C272&amp;F272)="",ISNUMBER(INDIRECT(A272&amp;B272&amp;C272&amp;F272))=FALSE,INDIRECT(A272&amp;B272&amp;C272&amp;F272)=0),"",IF(G272="【（第８期）医療機関受付】",TEXT(INDIRECT(A272&amp;D272&amp;E272&amp;5),"d"),TEXT(INDIRECT(A272&amp;B272&amp;C272&amp;5),"d")))</f>
        <v/>
      </c>
      <c r="O272" s="15" t="str" cm="1">
        <f t="array" aca="1" ref="O272" ca="1">IF(OR(INDIRECT(A272&amp;B272&amp;C272&amp;F272)="",ISNUMBER(INDIRECT(A272&amp;B272&amp;C272&amp;F272))=FALSE,INDIRECT(A272&amp;B272&amp;C272&amp;F272)=0),"",HOUR(INDIRECT(A272&amp;"A"&amp;F272)))</f>
        <v/>
      </c>
      <c r="P272" s="15" t="str" cm="1">
        <f t="array" aca="1" ref="P272" ca="1">IF(OR(INDIRECT(A272&amp;B272&amp;C272&amp;F272)="",ISNUMBER(INDIRECT(A272&amp;B272&amp;C272&amp;F272))=FALSE,INDIRECT(A272&amp;B272&amp;C272&amp;F272)=0),"",MINUTE(INDIRECT(A272&amp;"A"&amp;F272)))</f>
        <v/>
      </c>
      <c r="Q272" s="15" t="str" cm="1">
        <f t="array" aca="1" ref="Q272" ca="1">IF(OR(INDIRECT(A272&amp;B272&amp;C272&amp;F272)="",ISNUMBER(INDIRECT(A272&amp;B272&amp;C272&amp;F272))=FALSE,INDIRECT(A272&amp;B272&amp;C272&amp;F272)=0),"",O272)</f>
        <v/>
      </c>
      <c r="R272" s="15" t="str" cm="1">
        <f t="array" aca="1" ref="R272" ca="1">IF(OR(INDIRECT(A272&amp;B272&amp;C272&amp;F272)="",ISNUMBER(INDIRECT(A272&amp;B272&amp;C272&amp;F272))=FALSE,INDIRECT(A272&amp;B272&amp;C272&amp;F272)=0),"",P272+14)</f>
        <v/>
      </c>
      <c r="S272" s="15" t="str" cm="1">
        <f t="array" aca="1" ref="S272" ca="1">IF(OR(INDIRECT(A272&amp;B272&amp;C272&amp;F272)="",ISNUMBER(INDIRECT(A272&amp;B272&amp;C272&amp;F272))=FALSE,INDIRECT(A272&amp;B272&amp;C272&amp;F272)=0),"",INDIRECT(A272&amp;B272&amp;C272&amp;F272))</f>
        <v/>
      </c>
      <c r="T272" s="15" t="str" cm="1">
        <f t="array" aca="1" ref="T272" ca="1">IF(OR(INDIRECT(A272&amp;B272&amp;C272&amp;F272)="",ISNUMBER(INDIRECT(A272&amp;B272&amp;C272&amp;F272))=FALSE,INDIRECT(A272&amp;B272&amp;C272&amp;F272)=0),"",0)</f>
        <v/>
      </c>
    </row>
    <row r="273" spans="1:20">
      <c r="A273" s="23" t="s">
        <v>912</v>
      </c>
      <c r="C273" s="23" t="str">
        <f t="shared" si="12"/>
        <v>g</v>
      </c>
      <c r="E273" s="23" t="str">
        <f t="shared" ca="1" si="10"/>
        <v>f</v>
      </c>
      <c r="F273" s="23">
        <f t="shared" si="11"/>
        <v>22</v>
      </c>
      <c r="G273" s="23" t="str" cm="1">
        <f t="array" aca="1" ref="G273" ca="1">IF(OR(INDIRECT(A273&amp;B273&amp;C273&amp;F273)="",ISNUMBER(INDIRECT(A273&amp;B273&amp;C273&amp;F273))=FALSE),"",IF(INDIRECT(A273&amp;B273&amp;C273&amp;9)="公開","【（第８期）WEB・コールセンター受付】","【（第８期）医療機関受付】"))</f>
        <v/>
      </c>
      <c r="H273" s="15" t="str" cm="1">
        <f t="array" aca="1" ref="H273" ca="1">IF(OR(INDIRECT(A273&amp;B273&amp;C273&amp;F273)="",ISNUMBER(INDIRECT(A273&amp;B273&amp;C273&amp;F273))=FALSE,INDIRECT(A273&amp;B273&amp;C273&amp;F273)=0),"",431001)</f>
        <v/>
      </c>
      <c r="I273" s="15" t="str" cm="1">
        <f t="array" aca="1" ref="I273" ca="1">IF(OR(INDIRECT(A273&amp;B273&amp;C273&amp;F273)="",ISNUMBER(INDIRECT(A273&amp;B273&amp;C273&amp;F273))=FALSE,INDIRECT(A273&amp;B273&amp;C273&amp;F273)=0),"",G273&amp;J273&amp;"."&amp;TEXT(M273,"00")&amp;TEXT(N273,"00")&amp;"."&amp;TEXT(O273,"00")&amp;TEXT(P273,"00"))</f>
        <v/>
      </c>
      <c r="J273" s="15" t="str" cm="1">
        <f t="array" aca="1" ref="J273" ca="1">IF(OR(INDIRECT(A273&amp;B273&amp;C273&amp;F273)="",ISNUMBER(INDIRECT(A273&amp;B273&amp;C273&amp;F273))=FALSE,INDIRECT(A273&amp;B273&amp;C273&amp;F273)=0),"",予約枠報告様式!$B$2)</f>
        <v/>
      </c>
      <c r="K273" s="15" t="str" cm="1">
        <f t="array" aca="1" ref="K273" ca="1">IF(OR(INDIRECT(A273&amp;B273&amp;C273&amp;F273)="",ISNUMBER(INDIRECT(A273&amp;B273&amp;C273&amp;F273))=FALSE,INDIRECT(A273&amp;B273&amp;C273&amp;F273)=0),"",1)</f>
        <v/>
      </c>
      <c r="L273" s="15" t="str" cm="1">
        <f t="array" aca="1" ref="L273" ca="1">IF(OR(INDIRECT(A273&amp;B273&amp;C273&amp;F273)="",ISNUMBER(INDIRECT(A273&amp;B273&amp;C273&amp;F273))=FALSE,INDIRECT(A273&amp;B273&amp;C273&amp;F273)=0),"",IF(G273="【（第８期）医療機関受付】",TEXT(INDIRECT(A273&amp;D273&amp;E273&amp;5),"yyy"),TEXT(INDIRECT(A273&amp;B273&amp;C273&amp;5),"yyy")))</f>
        <v/>
      </c>
      <c r="M273" s="15" t="str" cm="1">
        <f t="array" aca="1" ref="M273" ca="1">IF(OR(INDIRECT(A273&amp;B273&amp;C273&amp;F273)="",ISNUMBER(INDIRECT(A273&amp;B273&amp;C273&amp;F273))=FALSE,INDIRECT(A273&amp;B273&amp;C273&amp;F273)=0),"",IF(G273="【（第８期）医療機関受付】",TEXT(INDIRECT(A273&amp;D273&amp;E273&amp;5),"m"),TEXT(INDIRECT(A273&amp;B273&amp;C273&amp;5),"m")))</f>
        <v/>
      </c>
      <c r="N273" s="15" t="str" cm="1">
        <f t="array" aca="1" ref="N273" ca="1">IF(OR(INDIRECT(A273&amp;B273&amp;C273&amp;F273)="",ISNUMBER(INDIRECT(A273&amp;B273&amp;C273&amp;F273))=FALSE,INDIRECT(A273&amp;B273&amp;C273&amp;F273)=0),"",IF(G273="【（第８期）医療機関受付】",TEXT(INDIRECT(A273&amp;D273&amp;E273&amp;5),"d"),TEXT(INDIRECT(A273&amp;B273&amp;C273&amp;5),"d")))</f>
        <v/>
      </c>
      <c r="O273" s="15" t="str" cm="1">
        <f t="array" aca="1" ref="O273" ca="1">IF(OR(INDIRECT(A273&amp;B273&amp;C273&amp;F273)="",ISNUMBER(INDIRECT(A273&amp;B273&amp;C273&amp;F273))=FALSE,INDIRECT(A273&amp;B273&amp;C273&amp;F273)=0),"",HOUR(INDIRECT(A273&amp;"A"&amp;F273)))</f>
        <v/>
      </c>
      <c r="P273" s="15" t="str" cm="1">
        <f t="array" aca="1" ref="P273" ca="1">IF(OR(INDIRECT(A273&amp;B273&amp;C273&amp;F273)="",ISNUMBER(INDIRECT(A273&amp;B273&amp;C273&amp;F273))=FALSE,INDIRECT(A273&amp;B273&amp;C273&amp;F273)=0),"",MINUTE(INDIRECT(A273&amp;"A"&amp;F273)))</f>
        <v/>
      </c>
      <c r="Q273" s="15" t="str" cm="1">
        <f t="array" aca="1" ref="Q273" ca="1">IF(OR(INDIRECT(A273&amp;B273&amp;C273&amp;F273)="",ISNUMBER(INDIRECT(A273&amp;B273&amp;C273&amp;F273))=FALSE,INDIRECT(A273&amp;B273&amp;C273&amp;F273)=0),"",O273)</f>
        <v/>
      </c>
      <c r="R273" s="15" t="str" cm="1">
        <f t="array" aca="1" ref="R273" ca="1">IF(OR(INDIRECT(A273&amp;B273&amp;C273&amp;F273)="",ISNUMBER(INDIRECT(A273&amp;B273&amp;C273&amp;F273))=FALSE,INDIRECT(A273&amp;B273&amp;C273&amp;F273)=0),"",P273+14)</f>
        <v/>
      </c>
      <c r="S273" s="15" t="str" cm="1">
        <f t="array" aca="1" ref="S273" ca="1">IF(OR(INDIRECT(A273&amp;B273&amp;C273&amp;F273)="",ISNUMBER(INDIRECT(A273&amp;B273&amp;C273&amp;F273))=FALSE,INDIRECT(A273&amp;B273&amp;C273&amp;F273)=0),"",INDIRECT(A273&amp;B273&amp;C273&amp;F273))</f>
        <v/>
      </c>
      <c r="T273" s="15" t="str" cm="1">
        <f t="array" aca="1" ref="T273" ca="1">IF(OR(INDIRECT(A273&amp;B273&amp;C273&amp;F273)="",ISNUMBER(INDIRECT(A273&amp;B273&amp;C273&amp;F273))=FALSE,INDIRECT(A273&amp;B273&amp;C273&amp;F273)=0),"",0)</f>
        <v/>
      </c>
    </row>
    <row r="274" spans="1:20">
      <c r="A274" s="23" t="s">
        <v>912</v>
      </c>
      <c r="C274" s="23" t="str">
        <f t="shared" si="12"/>
        <v>g</v>
      </c>
      <c r="E274" s="23" t="str">
        <f t="shared" ca="1" si="10"/>
        <v>f</v>
      </c>
      <c r="F274" s="23">
        <f t="shared" si="11"/>
        <v>23</v>
      </c>
      <c r="G274" s="23" t="str" cm="1">
        <f t="array" aca="1" ref="G274" ca="1">IF(OR(INDIRECT(A274&amp;B274&amp;C274&amp;F274)="",ISNUMBER(INDIRECT(A274&amp;B274&amp;C274&amp;F274))=FALSE),"",IF(INDIRECT(A274&amp;B274&amp;C274&amp;9)="公開","【（第８期）WEB・コールセンター受付】","【（第８期）医療機関受付】"))</f>
        <v/>
      </c>
      <c r="H274" s="15" t="str" cm="1">
        <f t="array" aca="1" ref="H274" ca="1">IF(OR(INDIRECT(A274&amp;B274&amp;C274&amp;F274)="",ISNUMBER(INDIRECT(A274&amp;B274&amp;C274&amp;F274))=FALSE,INDIRECT(A274&amp;B274&amp;C274&amp;F274)=0),"",431001)</f>
        <v/>
      </c>
      <c r="I274" s="15" t="str" cm="1">
        <f t="array" aca="1" ref="I274" ca="1">IF(OR(INDIRECT(A274&amp;B274&amp;C274&amp;F274)="",ISNUMBER(INDIRECT(A274&amp;B274&amp;C274&amp;F274))=FALSE,INDIRECT(A274&amp;B274&amp;C274&amp;F274)=0),"",G274&amp;J274&amp;"."&amp;TEXT(M274,"00")&amp;TEXT(N274,"00")&amp;"."&amp;TEXT(O274,"00")&amp;TEXT(P274,"00"))</f>
        <v/>
      </c>
      <c r="J274" s="15" t="str" cm="1">
        <f t="array" aca="1" ref="J274" ca="1">IF(OR(INDIRECT(A274&amp;B274&amp;C274&amp;F274)="",ISNUMBER(INDIRECT(A274&amp;B274&amp;C274&amp;F274))=FALSE,INDIRECT(A274&amp;B274&amp;C274&amp;F274)=0),"",予約枠報告様式!$B$2)</f>
        <v/>
      </c>
      <c r="K274" s="15" t="str" cm="1">
        <f t="array" aca="1" ref="K274" ca="1">IF(OR(INDIRECT(A274&amp;B274&amp;C274&amp;F274)="",ISNUMBER(INDIRECT(A274&amp;B274&amp;C274&amp;F274))=FALSE,INDIRECT(A274&amp;B274&amp;C274&amp;F274)=0),"",1)</f>
        <v/>
      </c>
      <c r="L274" s="15" t="str" cm="1">
        <f t="array" aca="1" ref="L274" ca="1">IF(OR(INDIRECT(A274&amp;B274&amp;C274&amp;F274)="",ISNUMBER(INDIRECT(A274&amp;B274&amp;C274&amp;F274))=FALSE,INDIRECT(A274&amp;B274&amp;C274&amp;F274)=0),"",IF(G274="【（第８期）医療機関受付】",TEXT(INDIRECT(A274&amp;D274&amp;E274&amp;5),"yyy"),TEXT(INDIRECT(A274&amp;B274&amp;C274&amp;5),"yyy")))</f>
        <v/>
      </c>
      <c r="M274" s="15" t="str" cm="1">
        <f t="array" aca="1" ref="M274" ca="1">IF(OR(INDIRECT(A274&amp;B274&amp;C274&amp;F274)="",ISNUMBER(INDIRECT(A274&amp;B274&amp;C274&amp;F274))=FALSE,INDIRECT(A274&amp;B274&amp;C274&amp;F274)=0),"",IF(G274="【（第８期）医療機関受付】",TEXT(INDIRECT(A274&amp;D274&amp;E274&amp;5),"m"),TEXT(INDIRECT(A274&amp;B274&amp;C274&amp;5),"m")))</f>
        <v/>
      </c>
      <c r="N274" s="15" t="str" cm="1">
        <f t="array" aca="1" ref="N274" ca="1">IF(OR(INDIRECT(A274&amp;B274&amp;C274&amp;F274)="",ISNUMBER(INDIRECT(A274&amp;B274&amp;C274&amp;F274))=FALSE,INDIRECT(A274&amp;B274&amp;C274&amp;F274)=0),"",IF(G274="【（第８期）医療機関受付】",TEXT(INDIRECT(A274&amp;D274&amp;E274&amp;5),"d"),TEXT(INDIRECT(A274&amp;B274&amp;C274&amp;5),"d")))</f>
        <v/>
      </c>
      <c r="O274" s="15" t="str" cm="1">
        <f t="array" aca="1" ref="O274" ca="1">IF(OR(INDIRECT(A274&amp;B274&amp;C274&amp;F274)="",ISNUMBER(INDIRECT(A274&amp;B274&amp;C274&amp;F274))=FALSE,INDIRECT(A274&amp;B274&amp;C274&amp;F274)=0),"",HOUR(INDIRECT(A274&amp;"A"&amp;F274)))</f>
        <v/>
      </c>
      <c r="P274" s="15" t="str" cm="1">
        <f t="array" aca="1" ref="P274" ca="1">IF(OR(INDIRECT(A274&amp;B274&amp;C274&amp;F274)="",ISNUMBER(INDIRECT(A274&amp;B274&amp;C274&amp;F274))=FALSE,INDIRECT(A274&amp;B274&amp;C274&amp;F274)=0),"",MINUTE(INDIRECT(A274&amp;"A"&amp;F274)))</f>
        <v/>
      </c>
      <c r="Q274" s="15" t="str" cm="1">
        <f t="array" aca="1" ref="Q274" ca="1">IF(OR(INDIRECT(A274&amp;B274&amp;C274&amp;F274)="",ISNUMBER(INDIRECT(A274&amp;B274&amp;C274&amp;F274))=FALSE,INDIRECT(A274&amp;B274&amp;C274&amp;F274)=0),"",O274)</f>
        <v/>
      </c>
      <c r="R274" s="15" t="str" cm="1">
        <f t="array" aca="1" ref="R274" ca="1">IF(OR(INDIRECT(A274&amp;B274&amp;C274&amp;F274)="",ISNUMBER(INDIRECT(A274&amp;B274&amp;C274&amp;F274))=FALSE,INDIRECT(A274&amp;B274&amp;C274&amp;F274)=0),"",P274+14)</f>
        <v/>
      </c>
      <c r="S274" s="15" t="str" cm="1">
        <f t="array" aca="1" ref="S274" ca="1">IF(OR(INDIRECT(A274&amp;B274&amp;C274&amp;F274)="",ISNUMBER(INDIRECT(A274&amp;B274&amp;C274&amp;F274))=FALSE,INDIRECT(A274&amp;B274&amp;C274&amp;F274)=0),"",INDIRECT(A274&amp;B274&amp;C274&amp;F274))</f>
        <v/>
      </c>
      <c r="T274" s="15" t="str" cm="1">
        <f t="array" aca="1" ref="T274" ca="1">IF(OR(INDIRECT(A274&amp;B274&amp;C274&amp;F274)="",ISNUMBER(INDIRECT(A274&amp;B274&amp;C274&amp;F274))=FALSE,INDIRECT(A274&amp;B274&amp;C274&amp;F274)=0),"",0)</f>
        <v/>
      </c>
    </row>
    <row r="275" spans="1:20">
      <c r="A275" s="23" t="s">
        <v>912</v>
      </c>
      <c r="C275" s="23" t="str">
        <f t="shared" si="12"/>
        <v>g</v>
      </c>
      <c r="E275" s="23" t="str">
        <f t="shared" ca="1" si="10"/>
        <v>f</v>
      </c>
      <c r="F275" s="23">
        <f t="shared" si="11"/>
        <v>24</v>
      </c>
      <c r="G275" s="23" t="str" cm="1">
        <f t="array" aca="1" ref="G275" ca="1">IF(OR(INDIRECT(A275&amp;B275&amp;C275&amp;F275)="",ISNUMBER(INDIRECT(A275&amp;B275&amp;C275&amp;F275))=FALSE),"",IF(INDIRECT(A275&amp;B275&amp;C275&amp;9)="公開","【（第８期）WEB・コールセンター受付】","【（第８期）医療機関受付】"))</f>
        <v/>
      </c>
      <c r="H275" s="15" t="str" cm="1">
        <f t="array" aca="1" ref="H275" ca="1">IF(OR(INDIRECT(A275&amp;B275&amp;C275&amp;F275)="",ISNUMBER(INDIRECT(A275&amp;B275&amp;C275&amp;F275))=FALSE,INDIRECT(A275&amp;B275&amp;C275&amp;F275)=0),"",431001)</f>
        <v/>
      </c>
      <c r="I275" s="15" t="str" cm="1">
        <f t="array" aca="1" ref="I275" ca="1">IF(OR(INDIRECT(A275&amp;B275&amp;C275&amp;F275)="",ISNUMBER(INDIRECT(A275&amp;B275&amp;C275&amp;F275))=FALSE,INDIRECT(A275&amp;B275&amp;C275&amp;F275)=0),"",G275&amp;J275&amp;"."&amp;TEXT(M275,"00")&amp;TEXT(N275,"00")&amp;"."&amp;TEXT(O275,"00")&amp;TEXT(P275,"00"))</f>
        <v/>
      </c>
      <c r="J275" s="15" t="str" cm="1">
        <f t="array" aca="1" ref="J275" ca="1">IF(OR(INDIRECT(A275&amp;B275&amp;C275&amp;F275)="",ISNUMBER(INDIRECT(A275&amp;B275&amp;C275&amp;F275))=FALSE,INDIRECT(A275&amp;B275&amp;C275&amp;F275)=0),"",予約枠報告様式!$B$2)</f>
        <v/>
      </c>
      <c r="K275" s="15" t="str" cm="1">
        <f t="array" aca="1" ref="K275" ca="1">IF(OR(INDIRECT(A275&amp;B275&amp;C275&amp;F275)="",ISNUMBER(INDIRECT(A275&amp;B275&amp;C275&amp;F275))=FALSE,INDIRECT(A275&amp;B275&amp;C275&amp;F275)=0),"",1)</f>
        <v/>
      </c>
      <c r="L275" s="15" t="str" cm="1">
        <f t="array" aca="1" ref="L275" ca="1">IF(OR(INDIRECT(A275&amp;B275&amp;C275&amp;F275)="",ISNUMBER(INDIRECT(A275&amp;B275&amp;C275&amp;F275))=FALSE,INDIRECT(A275&amp;B275&amp;C275&amp;F275)=0),"",IF(G275="【（第８期）医療機関受付】",TEXT(INDIRECT(A275&amp;D275&amp;E275&amp;5),"yyy"),TEXT(INDIRECT(A275&amp;B275&amp;C275&amp;5),"yyy")))</f>
        <v/>
      </c>
      <c r="M275" s="15" t="str" cm="1">
        <f t="array" aca="1" ref="M275" ca="1">IF(OR(INDIRECT(A275&amp;B275&amp;C275&amp;F275)="",ISNUMBER(INDIRECT(A275&amp;B275&amp;C275&amp;F275))=FALSE,INDIRECT(A275&amp;B275&amp;C275&amp;F275)=0),"",IF(G275="【（第８期）医療機関受付】",TEXT(INDIRECT(A275&amp;D275&amp;E275&amp;5),"m"),TEXT(INDIRECT(A275&amp;B275&amp;C275&amp;5),"m")))</f>
        <v/>
      </c>
      <c r="N275" s="15" t="str" cm="1">
        <f t="array" aca="1" ref="N275" ca="1">IF(OR(INDIRECT(A275&amp;B275&amp;C275&amp;F275)="",ISNUMBER(INDIRECT(A275&amp;B275&amp;C275&amp;F275))=FALSE,INDIRECT(A275&amp;B275&amp;C275&amp;F275)=0),"",IF(G275="【（第８期）医療機関受付】",TEXT(INDIRECT(A275&amp;D275&amp;E275&amp;5),"d"),TEXT(INDIRECT(A275&amp;B275&amp;C275&amp;5),"d")))</f>
        <v/>
      </c>
      <c r="O275" s="15" t="str" cm="1">
        <f t="array" aca="1" ref="O275" ca="1">IF(OR(INDIRECT(A275&amp;B275&amp;C275&amp;F275)="",ISNUMBER(INDIRECT(A275&amp;B275&amp;C275&amp;F275))=FALSE,INDIRECT(A275&amp;B275&amp;C275&amp;F275)=0),"",HOUR(INDIRECT(A275&amp;"A"&amp;F275)))</f>
        <v/>
      </c>
      <c r="P275" s="15" t="str" cm="1">
        <f t="array" aca="1" ref="P275" ca="1">IF(OR(INDIRECT(A275&amp;B275&amp;C275&amp;F275)="",ISNUMBER(INDIRECT(A275&amp;B275&amp;C275&amp;F275))=FALSE,INDIRECT(A275&amp;B275&amp;C275&amp;F275)=0),"",MINUTE(INDIRECT(A275&amp;"A"&amp;F275)))</f>
        <v/>
      </c>
      <c r="Q275" s="15" t="str" cm="1">
        <f t="array" aca="1" ref="Q275" ca="1">IF(OR(INDIRECT(A275&amp;B275&amp;C275&amp;F275)="",ISNUMBER(INDIRECT(A275&amp;B275&amp;C275&amp;F275))=FALSE,INDIRECT(A275&amp;B275&amp;C275&amp;F275)=0),"",O275)</f>
        <v/>
      </c>
      <c r="R275" s="15" t="str" cm="1">
        <f t="array" aca="1" ref="R275" ca="1">IF(OR(INDIRECT(A275&amp;B275&amp;C275&amp;F275)="",ISNUMBER(INDIRECT(A275&amp;B275&amp;C275&amp;F275))=FALSE,INDIRECT(A275&amp;B275&amp;C275&amp;F275)=0),"",P275+14)</f>
        <v/>
      </c>
      <c r="S275" s="15" t="str" cm="1">
        <f t="array" aca="1" ref="S275" ca="1">IF(OR(INDIRECT(A275&amp;B275&amp;C275&amp;F275)="",ISNUMBER(INDIRECT(A275&amp;B275&amp;C275&amp;F275))=FALSE,INDIRECT(A275&amp;B275&amp;C275&amp;F275)=0),"",INDIRECT(A275&amp;B275&amp;C275&amp;F275))</f>
        <v/>
      </c>
      <c r="T275" s="15" t="str" cm="1">
        <f t="array" aca="1" ref="T275" ca="1">IF(OR(INDIRECT(A275&amp;B275&amp;C275&amp;F275)="",ISNUMBER(INDIRECT(A275&amp;B275&amp;C275&amp;F275))=FALSE,INDIRECT(A275&amp;B275&amp;C275&amp;F275)=0),"",0)</f>
        <v/>
      </c>
    </row>
    <row r="276" spans="1:20">
      <c r="A276" s="23" t="s">
        <v>912</v>
      </c>
      <c r="C276" s="23" t="str">
        <f t="shared" si="12"/>
        <v>g</v>
      </c>
      <c r="E276" s="23" t="str">
        <f t="shared" ca="1" si="10"/>
        <v>f</v>
      </c>
      <c r="F276" s="23">
        <f t="shared" si="11"/>
        <v>25</v>
      </c>
      <c r="G276" s="23" t="str" cm="1">
        <f t="array" aca="1" ref="G276" ca="1">IF(OR(INDIRECT(A276&amp;B276&amp;C276&amp;F276)="",ISNUMBER(INDIRECT(A276&amp;B276&amp;C276&amp;F276))=FALSE),"",IF(INDIRECT(A276&amp;B276&amp;C276&amp;9)="公開","【（第８期）WEB・コールセンター受付】","【（第８期）医療機関受付】"))</f>
        <v/>
      </c>
      <c r="H276" s="15" t="str" cm="1">
        <f t="array" aca="1" ref="H276" ca="1">IF(OR(INDIRECT(A276&amp;B276&amp;C276&amp;F276)="",ISNUMBER(INDIRECT(A276&amp;B276&amp;C276&amp;F276))=FALSE,INDIRECT(A276&amp;B276&amp;C276&amp;F276)=0),"",431001)</f>
        <v/>
      </c>
      <c r="I276" s="15" t="str" cm="1">
        <f t="array" aca="1" ref="I276" ca="1">IF(OR(INDIRECT(A276&amp;B276&amp;C276&amp;F276)="",ISNUMBER(INDIRECT(A276&amp;B276&amp;C276&amp;F276))=FALSE,INDIRECT(A276&amp;B276&amp;C276&amp;F276)=0),"",G276&amp;J276&amp;"."&amp;TEXT(M276,"00")&amp;TEXT(N276,"00")&amp;"."&amp;TEXT(O276,"00")&amp;TEXT(P276,"00"))</f>
        <v/>
      </c>
      <c r="J276" s="15" t="str" cm="1">
        <f t="array" aca="1" ref="J276" ca="1">IF(OR(INDIRECT(A276&amp;B276&amp;C276&amp;F276)="",ISNUMBER(INDIRECT(A276&amp;B276&amp;C276&amp;F276))=FALSE,INDIRECT(A276&amp;B276&amp;C276&amp;F276)=0),"",予約枠報告様式!$B$2)</f>
        <v/>
      </c>
      <c r="K276" s="15" t="str" cm="1">
        <f t="array" aca="1" ref="K276" ca="1">IF(OR(INDIRECT(A276&amp;B276&amp;C276&amp;F276)="",ISNUMBER(INDIRECT(A276&amp;B276&amp;C276&amp;F276))=FALSE,INDIRECT(A276&amp;B276&amp;C276&amp;F276)=0),"",1)</f>
        <v/>
      </c>
      <c r="L276" s="15" t="str" cm="1">
        <f t="array" aca="1" ref="L276" ca="1">IF(OR(INDIRECT(A276&amp;B276&amp;C276&amp;F276)="",ISNUMBER(INDIRECT(A276&amp;B276&amp;C276&amp;F276))=FALSE,INDIRECT(A276&amp;B276&amp;C276&amp;F276)=0),"",IF(G276="【（第８期）医療機関受付】",TEXT(INDIRECT(A276&amp;D276&amp;E276&amp;5),"yyy"),TEXT(INDIRECT(A276&amp;B276&amp;C276&amp;5),"yyy")))</f>
        <v/>
      </c>
      <c r="M276" s="15" t="str" cm="1">
        <f t="array" aca="1" ref="M276" ca="1">IF(OR(INDIRECT(A276&amp;B276&amp;C276&amp;F276)="",ISNUMBER(INDIRECT(A276&amp;B276&amp;C276&amp;F276))=FALSE,INDIRECT(A276&amp;B276&amp;C276&amp;F276)=0),"",IF(G276="【（第８期）医療機関受付】",TEXT(INDIRECT(A276&amp;D276&amp;E276&amp;5),"m"),TEXT(INDIRECT(A276&amp;B276&amp;C276&amp;5),"m")))</f>
        <v/>
      </c>
      <c r="N276" s="15" t="str" cm="1">
        <f t="array" aca="1" ref="N276" ca="1">IF(OR(INDIRECT(A276&amp;B276&amp;C276&amp;F276)="",ISNUMBER(INDIRECT(A276&amp;B276&amp;C276&amp;F276))=FALSE,INDIRECT(A276&amp;B276&amp;C276&amp;F276)=0),"",IF(G276="【（第８期）医療機関受付】",TEXT(INDIRECT(A276&amp;D276&amp;E276&amp;5),"d"),TEXT(INDIRECT(A276&amp;B276&amp;C276&amp;5),"d")))</f>
        <v/>
      </c>
      <c r="O276" s="15" t="str" cm="1">
        <f t="array" aca="1" ref="O276" ca="1">IF(OR(INDIRECT(A276&amp;B276&amp;C276&amp;F276)="",ISNUMBER(INDIRECT(A276&amp;B276&amp;C276&amp;F276))=FALSE,INDIRECT(A276&amp;B276&amp;C276&amp;F276)=0),"",HOUR(INDIRECT(A276&amp;"A"&amp;F276)))</f>
        <v/>
      </c>
      <c r="P276" s="15" t="str" cm="1">
        <f t="array" aca="1" ref="P276" ca="1">IF(OR(INDIRECT(A276&amp;B276&amp;C276&amp;F276)="",ISNUMBER(INDIRECT(A276&amp;B276&amp;C276&amp;F276))=FALSE,INDIRECT(A276&amp;B276&amp;C276&amp;F276)=0),"",MINUTE(INDIRECT(A276&amp;"A"&amp;F276)))</f>
        <v/>
      </c>
      <c r="Q276" s="15" t="str" cm="1">
        <f t="array" aca="1" ref="Q276" ca="1">IF(OR(INDIRECT(A276&amp;B276&amp;C276&amp;F276)="",ISNUMBER(INDIRECT(A276&amp;B276&amp;C276&amp;F276))=FALSE,INDIRECT(A276&amp;B276&amp;C276&amp;F276)=0),"",O276)</f>
        <v/>
      </c>
      <c r="R276" s="15" t="str" cm="1">
        <f t="array" aca="1" ref="R276" ca="1">IF(OR(INDIRECT(A276&amp;B276&amp;C276&amp;F276)="",ISNUMBER(INDIRECT(A276&amp;B276&amp;C276&amp;F276))=FALSE,INDIRECT(A276&amp;B276&amp;C276&amp;F276)=0),"",P276+14)</f>
        <v/>
      </c>
      <c r="S276" s="15" t="str" cm="1">
        <f t="array" aca="1" ref="S276" ca="1">IF(OR(INDIRECT(A276&amp;B276&amp;C276&amp;F276)="",ISNUMBER(INDIRECT(A276&amp;B276&amp;C276&amp;F276))=FALSE,INDIRECT(A276&amp;B276&amp;C276&amp;F276)=0),"",INDIRECT(A276&amp;B276&amp;C276&amp;F276))</f>
        <v/>
      </c>
      <c r="T276" s="15" t="str" cm="1">
        <f t="array" aca="1" ref="T276" ca="1">IF(OR(INDIRECT(A276&amp;B276&amp;C276&amp;F276)="",ISNUMBER(INDIRECT(A276&amp;B276&amp;C276&amp;F276))=FALSE,INDIRECT(A276&amp;B276&amp;C276&amp;F276)=0),"",0)</f>
        <v/>
      </c>
    </row>
    <row r="277" spans="1:20">
      <c r="A277" s="23" t="s">
        <v>912</v>
      </c>
      <c r="C277" s="23" t="str">
        <f t="shared" si="12"/>
        <v>g</v>
      </c>
      <c r="E277" s="23" t="str">
        <f t="shared" ca="1" si="10"/>
        <v>f</v>
      </c>
      <c r="F277" s="23">
        <f t="shared" si="11"/>
        <v>26</v>
      </c>
      <c r="G277" s="23" t="str" cm="1">
        <f t="array" aca="1" ref="G277" ca="1">IF(OR(INDIRECT(A277&amp;B277&amp;C277&amp;F277)="",ISNUMBER(INDIRECT(A277&amp;B277&amp;C277&amp;F277))=FALSE),"",IF(INDIRECT(A277&amp;B277&amp;C277&amp;9)="公開","【（第８期）WEB・コールセンター受付】","【（第８期）医療機関受付】"))</f>
        <v/>
      </c>
      <c r="H277" s="15" t="str" cm="1">
        <f t="array" aca="1" ref="H277" ca="1">IF(OR(INDIRECT(A277&amp;B277&amp;C277&amp;F277)="",ISNUMBER(INDIRECT(A277&amp;B277&amp;C277&amp;F277))=FALSE,INDIRECT(A277&amp;B277&amp;C277&amp;F277)=0),"",431001)</f>
        <v/>
      </c>
      <c r="I277" s="15" t="str" cm="1">
        <f t="array" aca="1" ref="I277" ca="1">IF(OR(INDIRECT(A277&amp;B277&amp;C277&amp;F277)="",ISNUMBER(INDIRECT(A277&amp;B277&amp;C277&amp;F277))=FALSE,INDIRECT(A277&amp;B277&amp;C277&amp;F277)=0),"",G277&amp;J277&amp;"."&amp;TEXT(M277,"00")&amp;TEXT(N277,"00")&amp;"."&amp;TEXT(O277,"00")&amp;TEXT(P277,"00"))</f>
        <v/>
      </c>
      <c r="J277" s="15" t="str" cm="1">
        <f t="array" aca="1" ref="J277" ca="1">IF(OR(INDIRECT(A277&amp;B277&amp;C277&amp;F277)="",ISNUMBER(INDIRECT(A277&amp;B277&amp;C277&amp;F277))=FALSE,INDIRECT(A277&amp;B277&amp;C277&amp;F277)=0),"",予約枠報告様式!$B$2)</f>
        <v/>
      </c>
      <c r="K277" s="15" t="str" cm="1">
        <f t="array" aca="1" ref="K277" ca="1">IF(OR(INDIRECT(A277&amp;B277&amp;C277&amp;F277)="",ISNUMBER(INDIRECT(A277&amp;B277&amp;C277&amp;F277))=FALSE,INDIRECT(A277&amp;B277&amp;C277&amp;F277)=0),"",1)</f>
        <v/>
      </c>
      <c r="L277" s="15" t="str" cm="1">
        <f t="array" aca="1" ref="L277" ca="1">IF(OR(INDIRECT(A277&amp;B277&amp;C277&amp;F277)="",ISNUMBER(INDIRECT(A277&amp;B277&amp;C277&amp;F277))=FALSE,INDIRECT(A277&amp;B277&amp;C277&amp;F277)=0),"",IF(G277="【（第８期）医療機関受付】",TEXT(INDIRECT(A277&amp;D277&amp;E277&amp;5),"yyy"),TEXT(INDIRECT(A277&amp;B277&amp;C277&amp;5),"yyy")))</f>
        <v/>
      </c>
      <c r="M277" s="15" t="str" cm="1">
        <f t="array" aca="1" ref="M277" ca="1">IF(OR(INDIRECT(A277&amp;B277&amp;C277&amp;F277)="",ISNUMBER(INDIRECT(A277&amp;B277&amp;C277&amp;F277))=FALSE,INDIRECT(A277&amp;B277&amp;C277&amp;F277)=0),"",IF(G277="【（第８期）医療機関受付】",TEXT(INDIRECT(A277&amp;D277&amp;E277&amp;5),"m"),TEXT(INDIRECT(A277&amp;B277&amp;C277&amp;5),"m")))</f>
        <v/>
      </c>
      <c r="N277" s="15" t="str" cm="1">
        <f t="array" aca="1" ref="N277" ca="1">IF(OR(INDIRECT(A277&amp;B277&amp;C277&amp;F277)="",ISNUMBER(INDIRECT(A277&amp;B277&amp;C277&amp;F277))=FALSE,INDIRECT(A277&amp;B277&amp;C277&amp;F277)=0),"",IF(G277="【（第８期）医療機関受付】",TEXT(INDIRECT(A277&amp;D277&amp;E277&amp;5),"d"),TEXT(INDIRECT(A277&amp;B277&amp;C277&amp;5),"d")))</f>
        <v/>
      </c>
      <c r="O277" s="15" t="str" cm="1">
        <f t="array" aca="1" ref="O277" ca="1">IF(OR(INDIRECT(A277&amp;B277&amp;C277&amp;F277)="",ISNUMBER(INDIRECT(A277&amp;B277&amp;C277&amp;F277))=FALSE,INDIRECT(A277&amp;B277&amp;C277&amp;F277)=0),"",HOUR(INDIRECT(A277&amp;"A"&amp;F277)))</f>
        <v/>
      </c>
      <c r="P277" s="15" t="str" cm="1">
        <f t="array" aca="1" ref="P277" ca="1">IF(OR(INDIRECT(A277&amp;B277&amp;C277&amp;F277)="",ISNUMBER(INDIRECT(A277&amp;B277&amp;C277&amp;F277))=FALSE,INDIRECT(A277&amp;B277&amp;C277&amp;F277)=0),"",MINUTE(INDIRECT(A277&amp;"A"&amp;F277)))</f>
        <v/>
      </c>
      <c r="Q277" s="15" t="str" cm="1">
        <f t="array" aca="1" ref="Q277" ca="1">IF(OR(INDIRECT(A277&amp;B277&amp;C277&amp;F277)="",ISNUMBER(INDIRECT(A277&amp;B277&amp;C277&amp;F277))=FALSE,INDIRECT(A277&amp;B277&amp;C277&amp;F277)=0),"",O277)</f>
        <v/>
      </c>
      <c r="R277" s="15" t="str" cm="1">
        <f t="array" aca="1" ref="R277" ca="1">IF(OR(INDIRECT(A277&amp;B277&amp;C277&amp;F277)="",ISNUMBER(INDIRECT(A277&amp;B277&amp;C277&amp;F277))=FALSE,INDIRECT(A277&amp;B277&amp;C277&amp;F277)=0),"",P277+14)</f>
        <v/>
      </c>
      <c r="S277" s="15" t="str" cm="1">
        <f t="array" aca="1" ref="S277" ca="1">IF(OR(INDIRECT(A277&amp;B277&amp;C277&amp;F277)="",ISNUMBER(INDIRECT(A277&amp;B277&amp;C277&amp;F277))=FALSE,INDIRECT(A277&amp;B277&amp;C277&amp;F277)=0),"",INDIRECT(A277&amp;B277&amp;C277&amp;F277))</f>
        <v/>
      </c>
      <c r="T277" s="15" t="str" cm="1">
        <f t="array" aca="1" ref="T277" ca="1">IF(OR(INDIRECT(A277&amp;B277&amp;C277&amp;F277)="",ISNUMBER(INDIRECT(A277&amp;B277&amp;C277&amp;F277))=FALSE,INDIRECT(A277&amp;B277&amp;C277&amp;F277)=0),"",0)</f>
        <v/>
      </c>
    </row>
    <row r="278" spans="1:20">
      <c r="A278" s="23" t="s">
        <v>912</v>
      </c>
      <c r="C278" s="23" t="str">
        <f t="shared" si="12"/>
        <v>g</v>
      </c>
      <c r="E278" s="23" t="str">
        <f t="shared" ca="1" si="10"/>
        <v>f</v>
      </c>
      <c r="F278" s="23">
        <f t="shared" si="11"/>
        <v>27</v>
      </c>
      <c r="G278" s="23" t="str" cm="1">
        <f t="array" aca="1" ref="G278" ca="1">IF(OR(INDIRECT(A278&amp;B278&amp;C278&amp;F278)="",ISNUMBER(INDIRECT(A278&amp;B278&amp;C278&amp;F278))=FALSE),"",IF(INDIRECT(A278&amp;B278&amp;C278&amp;9)="公開","【（第８期）WEB・コールセンター受付】","【（第８期）医療機関受付】"))</f>
        <v/>
      </c>
      <c r="H278" s="15" t="str" cm="1">
        <f t="array" aca="1" ref="H278" ca="1">IF(OR(INDIRECT(A278&amp;B278&amp;C278&amp;F278)="",ISNUMBER(INDIRECT(A278&amp;B278&amp;C278&amp;F278))=FALSE,INDIRECT(A278&amp;B278&amp;C278&amp;F278)=0),"",431001)</f>
        <v/>
      </c>
      <c r="I278" s="15" t="str" cm="1">
        <f t="array" aca="1" ref="I278" ca="1">IF(OR(INDIRECT(A278&amp;B278&amp;C278&amp;F278)="",ISNUMBER(INDIRECT(A278&amp;B278&amp;C278&amp;F278))=FALSE,INDIRECT(A278&amp;B278&amp;C278&amp;F278)=0),"",G278&amp;J278&amp;"."&amp;TEXT(M278,"00")&amp;TEXT(N278,"00")&amp;"."&amp;TEXT(O278,"00")&amp;TEXT(P278,"00"))</f>
        <v/>
      </c>
      <c r="J278" s="15" t="str" cm="1">
        <f t="array" aca="1" ref="J278" ca="1">IF(OR(INDIRECT(A278&amp;B278&amp;C278&amp;F278)="",ISNUMBER(INDIRECT(A278&amp;B278&amp;C278&amp;F278))=FALSE,INDIRECT(A278&amp;B278&amp;C278&amp;F278)=0),"",予約枠報告様式!$B$2)</f>
        <v/>
      </c>
      <c r="K278" s="15" t="str" cm="1">
        <f t="array" aca="1" ref="K278" ca="1">IF(OR(INDIRECT(A278&amp;B278&amp;C278&amp;F278)="",ISNUMBER(INDIRECT(A278&amp;B278&amp;C278&amp;F278))=FALSE,INDIRECT(A278&amp;B278&amp;C278&amp;F278)=0),"",1)</f>
        <v/>
      </c>
      <c r="L278" s="15" t="str" cm="1">
        <f t="array" aca="1" ref="L278" ca="1">IF(OR(INDIRECT(A278&amp;B278&amp;C278&amp;F278)="",ISNUMBER(INDIRECT(A278&amp;B278&amp;C278&amp;F278))=FALSE,INDIRECT(A278&amp;B278&amp;C278&amp;F278)=0),"",IF(G278="【（第８期）医療機関受付】",TEXT(INDIRECT(A278&amp;D278&amp;E278&amp;5),"yyy"),TEXT(INDIRECT(A278&amp;B278&amp;C278&amp;5),"yyy")))</f>
        <v/>
      </c>
      <c r="M278" s="15" t="str" cm="1">
        <f t="array" aca="1" ref="M278" ca="1">IF(OR(INDIRECT(A278&amp;B278&amp;C278&amp;F278)="",ISNUMBER(INDIRECT(A278&amp;B278&amp;C278&amp;F278))=FALSE,INDIRECT(A278&amp;B278&amp;C278&amp;F278)=0),"",IF(G278="【（第８期）医療機関受付】",TEXT(INDIRECT(A278&amp;D278&amp;E278&amp;5),"m"),TEXT(INDIRECT(A278&amp;B278&amp;C278&amp;5),"m")))</f>
        <v/>
      </c>
      <c r="N278" s="15" t="str" cm="1">
        <f t="array" aca="1" ref="N278" ca="1">IF(OR(INDIRECT(A278&amp;B278&amp;C278&amp;F278)="",ISNUMBER(INDIRECT(A278&amp;B278&amp;C278&amp;F278))=FALSE,INDIRECT(A278&amp;B278&amp;C278&amp;F278)=0),"",IF(G278="【（第８期）医療機関受付】",TEXT(INDIRECT(A278&amp;D278&amp;E278&amp;5),"d"),TEXT(INDIRECT(A278&amp;B278&amp;C278&amp;5),"d")))</f>
        <v/>
      </c>
      <c r="O278" s="15" t="str" cm="1">
        <f t="array" aca="1" ref="O278" ca="1">IF(OR(INDIRECT(A278&amp;B278&amp;C278&amp;F278)="",ISNUMBER(INDIRECT(A278&amp;B278&amp;C278&amp;F278))=FALSE,INDIRECT(A278&amp;B278&amp;C278&amp;F278)=0),"",HOUR(INDIRECT(A278&amp;"A"&amp;F278)))</f>
        <v/>
      </c>
      <c r="P278" s="15" t="str" cm="1">
        <f t="array" aca="1" ref="P278" ca="1">IF(OR(INDIRECT(A278&amp;B278&amp;C278&amp;F278)="",ISNUMBER(INDIRECT(A278&amp;B278&amp;C278&amp;F278))=FALSE,INDIRECT(A278&amp;B278&amp;C278&amp;F278)=0),"",MINUTE(INDIRECT(A278&amp;"A"&amp;F278)))</f>
        <v/>
      </c>
      <c r="Q278" s="15" t="str" cm="1">
        <f t="array" aca="1" ref="Q278" ca="1">IF(OR(INDIRECT(A278&amp;B278&amp;C278&amp;F278)="",ISNUMBER(INDIRECT(A278&amp;B278&amp;C278&amp;F278))=FALSE,INDIRECT(A278&amp;B278&amp;C278&amp;F278)=0),"",O278)</f>
        <v/>
      </c>
      <c r="R278" s="15" t="str" cm="1">
        <f t="array" aca="1" ref="R278" ca="1">IF(OR(INDIRECT(A278&amp;B278&amp;C278&amp;F278)="",ISNUMBER(INDIRECT(A278&amp;B278&amp;C278&amp;F278))=FALSE,INDIRECT(A278&amp;B278&amp;C278&amp;F278)=0),"",P278+14)</f>
        <v/>
      </c>
      <c r="S278" s="15" t="str" cm="1">
        <f t="array" aca="1" ref="S278" ca="1">IF(OR(INDIRECT(A278&amp;B278&amp;C278&amp;F278)="",ISNUMBER(INDIRECT(A278&amp;B278&amp;C278&amp;F278))=FALSE,INDIRECT(A278&amp;B278&amp;C278&amp;F278)=0),"",INDIRECT(A278&amp;B278&amp;C278&amp;F278))</f>
        <v/>
      </c>
      <c r="T278" s="15" t="str" cm="1">
        <f t="array" aca="1" ref="T278" ca="1">IF(OR(INDIRECT(A278&amp;B278&amp;C278&amp;F278)="",ISNUMBER(INDIRECT(A278&amp;B278&amp;C278&amp;F278))=FALSE,INDIRECT(A278&amp;B278&amp;C278&amp;F278)=0),"",0)</f>
        <v/>
      </c>
    </row>
    <row r="279" spans="1:20">
      <c r="A279" s="23" t="s">
        <v>912</v>
      </c>
      <c r="C279" s="23" t="str">
        <f t="shared" si="12"/>
        <v>g</v>
      </c>
      <c r="E279" s="23" t="str">
        <f t="shared" ca="1" si="10"/>
        <v>f</v>
      </c>
      <c r="F279" s="23">
        <f t="shared" si="11"/>
        <v>28</v>
      </c>
      <c r="G279" s="23" t="str" cm="1">
        <f t="array" aca="1" ref="G279" ca="1">IF(OR(INDIRECT(A279&amp;B279&amp;C279&amp;F279)="",ISNUMBER(INDIRECT(A279&amp;B279&amp;C279&amp;F279))=FALSE),"",IF(INDIRECT(A279&amp;B279&amp;C279&amp;9)="公開","【（第８期）WEB・コールセンター受付】","【（第８期）医療機関受付】"))</f>
        <v/>
      </c>
      <c r="H279" s="15" t="str" cm="1">
        <f t="array" aca="1" ref="H279" ca="1">IF(OR(INDIRECT(A279&amp;B279&amp;C279&amp;F279)="",ISNUMBER(INDIRECT(A279&amp;B279&amp;C279&amp;F279))=FALSE,INDIRECT(A279&amp;B279&amp;C279&amp;F279)=0),"",431001)</f>
        <v/>
      </c>
      <c r="I279" s="15" t="str" cm="1">
        <f t="array" aca="1" ref="I279" ca="1">IF(OR(INDIRECT(A279&amp;B279&amp;C279&amp;F279)="",ISNUMBER(INDIRECT(A279&amp;B279&amp;C279&amp;F279))=FALSE,INDIRECT(A279&amp;B279&amp;C279&amp;F279)=0),"",G279&amp;J279&amp;"."&amp;TEXT(M279,"00")&amp;TEXT(N279,"00")&amp;"."&amp;TEXT(O279,"00")&amp;TEXT(P279,"00"))</f>
        <v/>
      </c>
      <c r="J279" s="15" t="str" cm="1">
        <f t="array" aca="1" ref="J279" ca="1">IF(OR(INDIRECT(A279&amp;B279&amp;C279&amp;F279)="",ISNUMBER(INDIRECT(A279&amp;B279&amp;C279&amp;F279))=FALSE,INDIRECT(A279&amp;B279&amp;C279&amp;F279)=0),"",予約枠報告様式!$B$2)</f>
        <v/>
      </c>
      <c r="K279" s="15" t="str" cm="1">
        <f t="array" aca="1" ref="K279" ca="1">IF(OR(INDIRECT(A279&amp;B279&amp;C279&amp;F279)="",ISNUMBER(INDIRECT(A279&amp;B279&amp;C279&amp;F279))=FALSE,INDIRECT(A279&amp;B279&amp;C279&amp;F279)=0),"",1)</f>
        <v/>
      </c>
      <c r="L279" s="15" t="str" cm="1">
        <f t="array" aca="1" ref="L279" ca="1">IF(OR(INDIRECT(A279&amp;B279&amp;C279&amp;F279)="",ISNUMBER(INDIRECT(A279&amp;B279&amp;C279&amp;F279))=FALSE,INDIRECT(A279&amp;B279&amp;C279&amp;F279)=0),"",IF(G279="【（第８期）医療機関受付】",TEXT(INDIRECT(A279&amp;D279&amp;E279&amp;5),"yyy"),TEXT(INDIRECT(A279&amp;B279&amp;C279&amp;5),"yyy")))</f>
        <v/>
      </c>
      <c r="M279" s="15" t="str" cm="1">
        <f t="array" aca="1" ref="M279" ca="1">IF(OR(INDIRECT(A279&amp;B279&amp;C279&amp;F279)="",ISNUMBER(INDIRECT(A279&amp;B279&amp;C279&amp;F279))=FALSE,INDIRECT(A279&amp;B279&amp;C279&amp;F279)=0),"",IF(G279="【（第８期）医療機関受付】",TEXT(INDIRECT(A279&amp;D279&amp;E279&amp;5),"m"),TEXT(INDIRECT(A279&amp;B279&amp;C279&amp;5),"m")))</f>
        <v/>
      </c>
      <c r="N279" s="15" t="str" cm="1">
        <f t="array" aca="1" ref="N279" ca="1">IF(OR(INDIRECT(A279&amp;B279&amp;C279&amp;F279)="",ISNUMBER(INDIRECT(A279&amp;B279&amp;C279&amp;F279))=FALSE,INDIRECT(A279&amp;B279&amp;C279&amp;F279)=0),"",IF(G279="【（第８期）医療機関受付】",TEXT(INDIRECT(A279&amp;D279&amp;E279&amp;5),"d"),TEXT(INDIRECT(A279&amp;B279&amp;C279&amp;5),"d")))</f>
        <v/>
      </c>
      <c r="O279" s="15" t="str" cm="1">
        <f t="array" aca="1" ref="O279" ca="1">IF(OR(INDIRECT(A279&amp;B279&amp;C279&amp;F279)="",ISNUMBER(INDIRECT(A279&amp;B279&amp;C279&amp;F279))=FALSE,INDIRECT(A279&amp;B279&amp;C279&amp;F279)=0),"",HOUR(INDIRECT(A279&amp;"A"&amp;F279)))</f>
        <v/>
      </c>
      <c r="P279" s="15" t="str" cm="1">
        <f t="array" aca="1" ref="P279" ca="1">IF(OR(INDIRECT(A279&amp;B279&amp;C279&amp;F279)="",ISNUMBER(INDIRECT(A279&amp;B279&amp;C279&amp;F279))=FALSE,INDIRECT(A279&amp;B279&amp;C279&amp;F279)=0),"",MINUTE(INDIRECT(A279&amp;"A"&amp;F279)))</f>
        <v/>
      </c>
      <c r="Q279" s="15" t="str" cm="1">
        <f t="array" aca="1" ref="Q279" ca="1">IF(OR(INDIRECT(A279&amp;B279&amp;C279&amp;F279)="",ISNUMBER(INDIRECT(A279&amp;B279&amp;C279&amp;F279))=FALSE,INDIRECT(A279&amp;B279&amp;C279&amp;F279)=0),"",O279)</f>
        <v/>
      </c>
      <c r="R279" s="15" t="str" cm="1">
        <f t="array" aca="1" ref="R279" ca="1">IF(OR(INDIRECT(A279&amp;B279&amp;C279&amp;F279)="",ISNUMBER(INDIRECT(A279&amp;B279&amp;C279&amp;F279))=FALSE,INDIRECT(A279&amp;B279&amp;C279&amp;F279)=0),"",P279+14)</f>
        <v/>
      </c>
      <c r="S279" s="15" t="str" cm="1">
        <f t="array" aca="1" ref="S279" ca="1">IF(OR(INDIRECT(A279&amp;B279&amp;C279&amp;F279)="",ISNUMBER(INDIRECT(A279&amp;B279&amp;C279&amp;F279))=FALSE,INDIRECT(A279&amp;B279&amp;C279&amp;F279)=0),"",INDIRECT(A279&amp;B279&amp;C279&amp;F279))</f>
        <v/>
      </c>
      <c r="T279" s="15" t="str" cm="1">
        <f t="array" aca="1" ref="T279" ca="1">IF(OR(INDIRECT(A279&amp;B279&amp;C279&amp;F279)="",ISNUMBER(INDIRECT(A279&amp;B279&amp;C279&amp;F279))=FALSE,INDIRECT(A279&amp;B279&amp;C279&amp;F279)=0),"",0)</f>
        <v/>
      </c>
    </row>
    <row r="280" spans="1:20">
      <c r="A280" s="23" t="s">
        <v>912</v>
      </c>
      <c r="C280" s="23" t="str">
        <f t="shared" si="12"/>
        <v>g</v>
      </c>
      <c r="E280" s="23" t="str">
        <f t="shared" ca="1" si="10"/>
        <v>f</v>
      </c>
      <c r="F280" s="23">
        <f t="shared" si="11"/>
        <v>29</v>
      </c>
      <c r="G280" s="23" t="str" cm="1">
        <f t="array" aca="1" ref="G280" ca="1">IF(OR(INDIRECT(A280&amp;B280&amp;C280&amp;F280)="",ISNUMBER(INDIRECT(A280&amp;B280&amp;C280&amp;F280))=FALSE),"",IF(INDIRECT(A280&amp;B280&amp;C280&amp;9)="公開","【（第８期）WEB・コールセンター受付】","【（第８期）医療機関受付】"))</f>
        <v/>
      </c>
      <c r="H280" s="15" t="str" cm="1">
        <f t="array" aca="1" ref="H280" ca="1">IF(OR(INDIRECT(A280&amp;B280&amp;C280&amp;F280)="",ISNUMBER(INDIRECT(A280&amp;B280&amp;C280&amp;F280))=FALSE,INDIRECT(A280&amp;B280&amp;C280&amp;F280)=0),"",431001)</f>
        <v/>
      </c>
      <c r="I280" s="15" t="str" cm="1">
        <f t="array" aca="1" ref="I280" ca="1">IF(OR(INDIRECT(A280&amp;B280&amp;C280&amp;F280)="",ISNUMBER(INDIRECT(A280&amp;B280&amp;C280&amp;F280))=FALSE,INDIRECT(A280&amp;B280&amp;C280&amp;F280)=0),"",G280&amp;J280&amp;"."&amp;TEXT(M280,"00")&amp;TEXT(N280,"00")&amp;"."&amp;TEXT(O280,"00")&amp;TEXT(P280,"00"))</f>
        <v/>
      </c>
      <c r="J280" s="15" t="str" cm="1">
        <f t="array" aca="1" ref="J280" ca="1">IF(OR(INDIRECT(A280&amp;B280&amp;C280&amp;F280)="",ISNUMBER(INDIRECT(A280&amp;B280&amp;C280&amp;F280))=FALSE,INDIRECT(A280&amp;B280&amp;C280&amp;F280)=0),"",予約枠報告様式!$B$2)</f>
        <v/>
      </c>
      <c r="K280" s="15" t="str" cm="1">
        <f t="array" aca="1" ref="K280" ca="1">IF(OR(INDIRECT(A280&amp;B280&amp;C280&amp;F280)="",ISNUMBER(INDIRECT(A280&amp;B280&amp;C280&amp;F280))=FALSE,INDIRECT(A280&amp;B280&amp;C280&amp;F280)=0),"",1)</f>
        <v/>
      </c>
      <c r="L280" s="15" t="str" cm="1">
        <f t="array" aca="1" ref="L280" ca="1">IF(OR(INDIRECT(A280&amp;B280&amp;C280&amp;F280)="",ISNUMBER(INDIRECT(A280&amp;B280&amp;C280&amp;F280))=FALSE,INDIRECT(A280&amp;B280&amp;C280&amp;F280)=0),"",IF(G280="【（第８期）医療機関受付】",TEXT(INDIRECT(A280&amp;D280&amp;E280&amp;5),"yyy"),TEXT(INDIRECT(A280&amp;B280&amp;C280&amp;5),"yyy")))</f>
        <v/>
      </c>
      <c r="M280" s="15" t="str" cm="1">
        <f t="array" aca="1" ref="M280" ca="1">IF(OR(INDIRECT(A280&amp;B280&amp;C280&amp;F280)="",ISNUMBER(INDIRECT(A280&amp;B280&amp;C280&amp;F280))=FALSE,INDIRECT(A280&amp;B280&amp;C280&amp;F280)=0),"",IF(G280="【（第８期）医療機関受付】",TEXT(INDIRECT(A280&amp;D280&amp;E280&amp;5),"m"),TEXT(INDIRECT(A280&amp;B280&amp;C280&amp;5),"m")))</f>
        <v/>
      </c>
      <c r="N280" s="15" t="str" cm="1">
        <f t="array" aca="1" ref="N280" ca="1">IF(OR(INDIRECT(A280&amp;B280&amp;C280&amp;F280)="",ISNUMBER(INDIRECT(A280&amp;B280&amp;C280&amp;F280))=FALSE,INDIRECT(A280&amp;B280&amp;C280&amp;F280)=0),"",IF(G280="【（第８期）医療機関受付】",TEXT(INDIRECT(A280&amp;D280&amp;E280&amp;5),"d"),TEXT(INDIRECT(A280&amp;B280&amp;C280&amp;5),"d")))</f>
        <v/>
      </c>
      <c r="O280" s="15" t="str" cm="1">
        <f t="array" aca="1" ref="O280" ca="1">IF(OR(INDIRECT(A280&amp;B280&amp;C280&amp;F280)="",ISNUMBER(INDIRECT(A280&amp;B280&amp;C280&amp;F280))=FALSE,INDIRECT(A280&amp;B280&amp;C280&amp;F280)=0),"",HOUR(INDIRECT(A280&amp;"A"&amp;F280)))</f>
        <v/>
      </c>
      <c r="P280" s="15" t="str" cm="1">
        <f t="array" aca="1" ref="P280" ca="1">IF(OR(INDIRECT(A280&amp;B280&amp;C280&amp;F280)="",ISNUMBER(INDIRECT(A280&amp;B280&amp;C280&amp;F280))=FALSE,INDIRECT(A280&amp;B280&amp;C280&amp;F280)=0),"",MINUTE(INDIRECT(A280&amp;"A"&amp;F280)))</f>
        <v/>
      </c>
      <c r="Q280" s="15" t="str" cm="1">
        <f t="array" aca="1" ref="Q280" ca="1">IF(OR(INDIRECT(A280&amp;B280&amp;C280&amp;F280)="",ISNUMBER(INDIRECT(A280&amp;B280&amp;C280&amp;F280))=FALSE,INDIRECT(A280&amp;B280&amp;C280&amp;F280)=0),"",O280)</f>
        <v/>
      </c>
      <c r="R280" s="15" t="str" cm="1">
        <f t="array" aca="1" ref="R280" ca="1">IF(OR(INDIRECT(A280&amp;B280&amp;C280&amp;F280)="",ISNUMBER(INDIRECT(A280&amp;B280&amp;C280&amp;F280))=FALSE,INDIRECT(A280&amp;B280&amp;C280&amp;F280)=0),"",P280+14)</f>
        <v/>
      </c>
      <c r="S280" s="15" t="str" cm="1">
        <f t="array" aca="1" ref="S280" ca="1">IF(OR(INDIRECT(A280&amp;B280&amp;C280&amp;F280)="",ISNUMBER(INDIRECT(A280&amp;B280&amp;C280&amp;F280))=FALSE,INDIRECT(A280&amp;B280&amp;C280&amp;F280)=0),"",INDIRECT(A280&amp;B280&amp;C280&amp;F280))</f>
        <v/>
      </c>
      <c r="T280" s="15" t="str" cm="1">
        <f t="array" aca="1" ref="T280" ca="1">IF(OR(INDIRECT(A280&amp;B280&amp;C280&amp;F280)="",ISNUMBER(INDIRECT(A280&amp;B280&amp;C280&amp;F280))=FALSE,INDIRECT(A280&amp;B280&amp;C280&amp;F280)=0),"",0)</f>
        <v/>
      </c>
    </row>
    <row r="281" spans="1:20">
      <c r="A281" s="23" t="s">
        <v>912</v>
      </c>
      <c r="C281" s="23" t="str">
        <f t="shared" si="12"/>
        <v>g</v>
      </c>
      <c r="E281" s="23" t="str">
        <f t="shared" ca="1" si="10"/>
        <v>f</v>
      </c>
      <c r="F281" s="23">
        <f t="shared" si="11"/>
        <v>30</v>
      </c>
      <c r="G281" s="23" t="str" cm="1">
        <f t="array" aca="1" ref="G281" ca="1">IF(OR(INDIRECT(A281&amp;B281&amp;C281&amp;F281)="",ISNUMBER(INDIRECT(A281&amp;B281&amp;C281&amp;F281))=FALSE),"",IF(INDIRECT(A281&amp;B281&amp;C281&amp;9)="公開","【（第８期）WEB・コールセンター受付】","【（第８期）医療機関受付】"))</f>
        <v/>
      </c>
      <c r="H281" s="15" t="str" cm="1">
        <f t="array" aca="1" ref="H281" ca="1">IF(OR(INDIRECT(A281&amp;B281&amp;C281&amp;F281)="",ISNUMBER(INDIRECT(A281&amp;B281&amp;C281&amp;F281))=FALSE,INDIRECT(A281&amp;B281&amp;C281&amp;F281)=0),"",431001)</f>
        <v/>
      </c>
      <c r="I281" s="15" t="str" cm="1">
        <f t="array" aca="1" ref="I281" ca="1">IF(OR(INDIRECT(A281&amp;B281&amp;C281&amp;F281)="",ISNUMBER(INDIRECT(A281&amp;B281&amp;C281&amp;F281))=FALSE,INDIRECT(A281&amp;B281&amp;C281&amp;F281)=0),"",G281&amp;J281&amp;"."&amp;TEXT(M281,"00")&amp;TEXT(N281,"00")&amp;"."&amp;TEXT(O281,"00")&amp;TEXT(P281,"00"))</f>
        <v/>
      </c>
      <c r="J281" s="15" t="str" cm="1">
        <f t="array" aca="1" ref="J281" ca="1">IF(OR(INDIRECT(A281&amp;B281&amp;C281&amp;F281)="",ISNUMBER(INDIRECT(A281&amp;B281&amp;C281&amp;F281))=FALSE,INDIRECT(A281&amp;B281&amp;C281&amp;F281)=0),"",予約枠報告様式!$B$2)</f>
        <v/>
      </c>
      <c r="K281" s="15" t="str" cm="1">
        <f t="array" aca="1" ref="K281" ca="1">IF(OR(INDIRECT(A281&amp;B281&amp;C281&amp;F281)="",ISNUMBER(INDIRECT(A281&amp;B281&amp;C281&amp;F281))=FALSE,INDIRECT(A281&amp;B281&amp;C281&amp;F281)=0),"",1)</f>
        <v/>
      </c>
      <c r="L281" s="15" t="str" cm="1">
        <f t="array" aca="1" ref="L281" ca="1">IF(OR(INDIRECT(A281&amp;B281&amp;C281&amp;F281)="",ISNUMBER(INDIRECT(A281&amp;B281&amp;C281&amp;F281))=FALSE,INDIRECT(A281&amp;B281&amp;C281&amp;F281)=0),"",IF(G281="【（第８期）医療機関受付】",TEXT(INDIRECT(A281&amp;D281&amp;E281&amp;5),"yyy"),TEXT(INDIRECT(A281&amp;B281&amp;C281&amp;5),"yyy")))</f>
        <v/>
      </c>
      <c r="M281" s="15" t="str" cm="1">
        <f t="array" aca="1" ref="M281" ca="1">IF(OR(INDIRECT(A281&amp;B281&amp;C281&amp;F281)="",ISNUMBER(INDIRECT(A281&amp;B281&amp;C281&amp;F281))=FALSE,INDIRECT(A281&amp;B281&amp;C281&amp;F281)=0),"",IF(G281="【（第８期）医療機関受付】",TEXT(INDIRECT(A281&amp;D281&amp;E281&amp;5),"m"),TEXT(INDIRECT(A281&amp;B281&amp;C281&amp;5),"m")))</f>
        <v/>
      </c>
      <c r="N281" s="15" t="str" cm="1">
        <f t="array" aca="1" ref="N281" ca="1">IF(OR(INDIRECT(A281&amp;B281&amp;C281&amp;F281)="",ISNUMBER(INDIRECT(A281&amp;B281&amp;C281&amp;F281))=FALSE,INDIRECT(A281&amp;B281&amp;C281&amp;F281)=0),"",IF(G281="【（第８期）医療機関受付】",TEXT(INDIRECT(A281&amp;D281&amp;E281&amp;5),"d"),TEXT(INDIRECT(A281&amp;B281&amp;C281&amp;5),"d")))</f>
        <v/>
      </c>
      <c r="O281" s="15" t="str" cm="1">
        <f t="array" aca="1" ref="O281" ca="1">IF(OR(INDIRECT(A281&amp;B281&amp;C281&amp;F281)="",ISNUMBER(INDIRECT(A281&amp;B281&amp;C281&amp;F281))=FALSE,INDIRECT(A281&amp;B281&amp;C281&amp;F281)=0),"",HOUR(INDIRECT(A281&amp;"A"&amp;F281)))</f>
        <v/>
      </c>
      <c r="P281" s="15" t="str" cm="1">
        <f t="array" aca="1" ref="P281" ca="1">IF(OR(INDIRECT(A281&amp;B281&amp;C281&amp;F281)="",ISNUMBER(INDIRECT(A281&amp;B281&amp;C281&amp;F281))=FALSE,INDIRECT(A281&amp;B281&amp;C281&amp;F281)=0),"",MINUTE(INDIRECT(A281&amp;"A"&amp;F281)))</f>
        <v/>
      </c>
      <c r="Q281" s="15" t="str" cm="1">
        <f t="array" aca="1" ref="Q281" ca="1">IF(OR(INDIRECT(A281&amp;B281&amp;C281&amp;F281)="",ISNUMBER(INDIRECT(A281&amp;B281&amp;C281&amp;F281))=FALSE,INDIRECT(A281&amp;B281&amp;C281&amp;F281)=0),"",O281)</f>
        <v/>
      </c>
      <c r="R281" s="15" t="str" cm="1">
        <f t="array" aca="1" ref="R281" ca="1">IF(OR(INDIRECT(A281&amp;B281&amp;C281&amp;F281)="",ISNUMBER(INDIRECT(A281&amp;B281&amp;C281&amp;F281))=FALSE,INDIRECT(A281&amp;B281&amp;C281&amp;F281)=0),"",P281+14)</f>
        <v/>
      </c>
      <c r="S281" s="15" t="str" cm="1">
        <f t="array" aca="1" ref="S281" ca="1">IF(OR(INDIRECT(A281&amp;B281&amp;C281&amp;F281)="",ISNUMBER(INDIRECT(A281&amp;B281&amp;C281&amp;F281))=FALSE,INDIRECT(A281&amp;B281&amp;C281&amp;F281)=0),"",INDIRECT(A281&amp;B281&amp;C281&amp;F281))</f>
        <v/>
      </c>
      <c r="T281" s="15" t="str" cm="1">
        <f t="array" aca="1" ref="T281" ca="1">IF(OR(INDIRECT(A281&amp;B281&amp;C281&amp;F281)="",ISNUMBER(INDIRECT(A281&amp;B281&amp;C281&amp;F281))=FALSE,INDIRECT(A281&amp;B281&amp;C281&amp;F281)=0),"",0)</f>
        <v/>
      </c>
    </row>
    <row r="282" spans="1:20">
      <c r="A282" s="23" t="s">
        <v>912</v>
      </c>
      <c r="C282" s="23" t="str">
        <f t="shared" si="12"/>
        <v>g</v>
      </c>
      <c r="E282" s="23" t="str">
        <f t="shared" ca="1" si="10"/>
        <v>f</v>
      </c>
      <c r="F282" s="23">
        <f t="shared" si="11"/>
        <v>31</v>
      </c>
      <c r="G282" s="23" t="str" cm="1">
        <f t="array" aca="1" ref="G282" ca="1">IF(OR(INDIRECT(A282&amp;B282&amp;C282&amp;F282)="",ISNUMBER(INDIRECT(A282&amp;B282&amp;C282&amp;F282))=FALSE),"",IF(INDIRECT(A282&amp;B282&amp;C282&amp;9)="公開","【（第８期）WEB・コールセンター受付】","【（第８期）医療機関受付】"))</f>
        <v/>
      </c>
      <c r="H282" s="15" t="str" cm="1">
        <f t="array" aca="1" ref="H282" ca="1">IF(OR(INDIRECT(A282&amp;B282&amp;C282&amp;F282)="",ISNUMBER(INDIRECT(A282&amp;B282&amp;C282&amp;F282))=FALSE,INDIRECT(A282&amp;B282&amp;C282&amp;F282)=0),"",431001)</f>
        <v/>
      </c>
      <c r="I282" s="15" t="str" cm="1">
        <f t="array" aca="1" ref="I282" ca="1">IF(OR(INDIRECT(A282&amp;B282&amp;C282&amp;F282)="",ISNUMBER(INDIRECT(A282&amp;B282&amp;C282&amp;F282))=FALSE,INDIRECT(A282&amp;B282&amp;C282&amp;F282)=0),"",G282&amp;J282&amp;"."&amp;TEXT(M282,"00")&amp;TEXT(N282,"00")&amp;"."&amp;TEXT(O282,"00")&amp;TEXT(P282,"00"))</f>
        <v/>
      </c>
      <c r="J282" s="15" t="str" cm="1">
        <f t="array" aca="1" ref="J282" ca="1">IF(OR(INDIRECT(A282&amp;B282&amp;C282&amp;F282)="",ISNUMBER(INDIRECT(A282&amp;B282&amp;C282&amp;F282))=FALSE,INDIRECT(A282&amp;B282&amp;C282&amp;F282)=0),"",予約枠報告様式!$B$2)</f>
        <v/>
      </c>
      <c r="K282" s="15" t="str" cm="1">
        <f t="array" aca="1" ref="K282" ca="1">IF(OR(INDIRECT(A282&amp;B282&amp;C282&amp;F282)="",ISNUMBER(INDIRECT(A282&amp;B282&amp;C282&amp;F282))=FALSE,INDIRECT(A282&amp;B282&amp;C282&amp;F282)=0),"",1)</f>
        <v/>
      </c>
      <c r="L282" s="15" t="str" cm="1">
        <f t="array" aca="1" ref="L282" ca="1">IF(OR(INDIRECT(A282&amp;B282&amp;C282&amp;F282)="",ISNUMBER(INDIRECT(A282&amp;B282&amp;C282&amp;F282))=FALSE,INDIRECT(A282&amp;B282&amp;C282&amp;F282)=0),"",IF(G282="【（第８期）医療機関受付】",TEXT(INDIRECT(A282&amp;D282&amp;E282&amp;5),"yyy"),TEXT(INDIRECT(A282&amp;B282&amp;C282&amp;5),"yyy")))</f>
        <v/>
      </c>
      <c r="M282" s="15" t="str" cm="1">
        <f t="array" aca="1" ref="M282" ca="1">IF(OR(INDIRECT(A282&amp;B282&amp;C282&amp;F282)="",ISNUMBER(INDIRECT(A282&amp;B282&amp;C282&amp;F282))=FALSE,INDIRECT(A282&amp;B282&amp;C282&amp;F282)=0),"",IF(G282="【（第８期）医療機関受付】",TEXT(INDIRECT(A282&amp;D282&amp;E282&amp;5),"m"),TEXT(INDIRECT(A282&amp;B282&amp;C282&amp;5),"m")))</f>
        <v/>
      </c>
      <c r="N282" s="15" t="str" cm="1">
        <f t="array" aca="1" ref="N282" ca="1">IF(OR(INDIRECT(A282&amp;B282&amp;C282&amp;F282)="",ISNUMBER(INDIRECT(A282&amp;B282&amp;C282&amp;F282))=FALSE,INDIRECT(A282&amp;B282&amp;C282&amp;F282)=0),"",IF(G282="【（第８期）医療機関受付】",TEXT(INDIRECT(A282&amp;D282&amp;E282&amp;5),"d"),TEXT(INDIRECT(A282&amp;B282&amp;C282&amp;5),"d")))</f>
        <v/>
      </c>
      <c r="O282" s="15" t="str" cm="1">
        <f t="array" aca="1" ref="O282" ca="1">IF(OR(INDIRECT(A282&amp;B282&amp;C282&amp;F282)="",ISNUMBER(INDIRECT(A282&amp;B282&amp;C282&amp;F282))=FALSE,INDIRECT(A282&amp;B282&amp;C282&amp;F282)=0),"",HOUR(INDIRECT(A282&amp;"A"&amp;F282)))</f>
        <v/>
      </c>
      <c r="P282" s="15" t="str" cm="1">
        <f t="array" aca="1" ref="P282" ca="1">IF(OR(INDIRECT(A282&amp;B282&amp;C282&amp;F282)="",ISNUMBER(INDIRECT(A282&amp;B282&amp;C282&amp;F282))=FALSE,INDIRECT(A282&amp;B282&amp;C282&amp;F282)=0),"",MINUTE(INDIRECT(A282&amp;"A"&amp;F282)))</f>
        <v/>
      </c>
      <c r="Q282" s="15" t="str" cm="1">
        <f t="array" aca="1" ref="Q282" ca="1">IF(OR(INDIRECT(A282&amp;B282&amp;C282&amp;F282)="",ISNUMBER(INDIRECT(A282&amp;B282&amp;C282&amp;F282))=FALSE,INDIRECT(A282&amp;B282&amp;C282&amp;F282)=0),"",O282)</f>
        <v/>
      </c>
      <c r="R282" s="15" t="str" cm="1">
        <f t="array" aca="1" ref="R282" ca="1">IF(OR(INDIRECT(A282&amp;B282&amp;C282&amp;F282)="",ISNUMBER(INDIRECT(A282&amp;B282&amp;C282&amp;F282))=FALSE,INDIRECT(A282&amp;B282&amp;C282&amp;F282)=0),"",P282+14)</f>
        <v/>
      </c>
      <c r="S282" s="15" t="str" cm="1">
        <f t="array" aca="1" ref="S282" ca="1">IF(OR(INDIRECT(A282&amp;B282&amp;C282&amp;F282)="",ISNUMBER(INDIRECT(A282&amp;B282&amp;C282&amp;F282))=FALSE,INDIRECT(A282&amp;B282&amp;C282&amp;F282)=0),"",INDIRECT(A282&amp;B282&amp;C282&amp;F282))</f>
        <v/>
      </c>
      <c r="T282" s="15" t="str" cm="1">
        <f t="array" aca="1" ref="T282" ca="1">IF(OR(INDIRECT(A282&amp;B282&amp;C282&amp;F282)="",ISNUMBER(INDIRECT(A282&amp;B282&amp;C282&amp;F282))=FALSE,INDIRECT(A282&amp;B282&amp;C282&amp;F282)=0),"",0)</f>
        <v/>
      </c>
    </row>
    <row r="283" spans="1:20">
      <c r="A283" s="23" t="s">
        <v>912</v>
      </c>
      <c r="C283" s="23" t="str">
        <f t="shared" si="12"/>
        <v>g</v>
      </c>
      <c r="E283" s="23" t="str">
        <f t="shared" ca="1" si="10"/>
        <v>f</v>
      </c>
      <c r="F283" s="23">
        <f t="shared" si="11"/>
        <v>32</v>
      </c>
      <c r="G283" s="23" t="str" cm="1">
        <f t="array" aca="1" ref="G283" ca="1">IF(OR(INDIRECT(A283&amp;B283&amp;C283&amp;F283)="",ISNUMBER(INDIRECT(A283&amp;B283&amp;C283&amp;F283))=FALSE),"",IF(INDIRECT(A283&amp;B283&amp;C283&amp;9)="公開","【（第８期）WEB・コールセンター受付】","【（第８期）医療機関受付】"))</f>
        <v/>
      </c>
      <c r="H283" s="15" t="str" cm="1">
        <f t="array" aca="1" ref="H283" ca="1">IF(OR(INDIRECT(A283&amp;B283&amp;C283&amp;F283)="",ISNUMBER(INDIRECT(A283&amp;B283&amp;C283&amp;F283))=FALSE,INDIRECT(A283&amp;B283&amp;C283&amp;F283)=0),"",431001)</f>
        <v/>
      </c>
      <c r="I283" s="15" t="str" cm="1">
        <f t="array" aca="1" ref="I283" ca="1">IF(OR(INDIRECT(A283&amp;B283&amp;C283&amp;F283)="",ISNUMBER(INDIRECT(A283&amp;B283&amp;C283&amp;F283))=FALSE,INDIRECT(A283&amp;B283&amp;C283&amp;F283)=0),"",G283&amp;J283&amp;"."&amp;TEXT(M283,"00")&amp;TEXT(N283,"00")&amp;"."&amp;TEXT(O283,"00")&amp;TEXT(P283,"00"))</f>
        <v/>
      </c>
      <c r="J283" s="15" t="str" cm="1">
        <f t="array" aca="1" ref="J283" ca="1">IF(OR(INDIRECT(A283&amp;B283&amp;C283&amp;F283)="",ISNUMBER(INDIRECT(A283&amp;B283&amp;C283&amp;F283))=FALSE,INDIRECT(A283&amp;B283&amp;C283&amp;F283)=0),"",予約枠報告様式!$B$2)</f>
        <v/>
      </c>
      <c r="K283" s="15" t="str" cm="1">
        <f t="array" aca="1" ref="K283" ca="1">IF(OR(INDIRECT(A283&amp;B283&amp;C283&amp;F283)="",ISNUMBER(INDIRECT(A283&amp;B283&amp;C283&amp;F283))=FALSE,INDIRECT(A283&amp;B283&amp;C283&amp;F283)=0),"",1)</f>
        <v/>
      </c>
      <c r="L283" s="15" t="str" cm="1">
        <f t="array" aca="1" ref="L283" ca="1">IF(OR(INDIRECT(A283&amp;B283&amp;C283&amp;F283)="",ISNUMBER(INDIRECT(A283&amp;B283&amp;C283&amp;F283))=FALSE,INDIRECT(A283&amp;B283&amp;C283&amp;F283)=0),"",IF(G283="【（第８期）医療機関受付】",TEXT(INDIRECT(A283&amp;D283&amp;E283&amp;5),"yyy"),TEXT(INDIRECT(A283&amp;B283&amp;C283&amp;5),"yyy")))</f>
        <v/>
      </c>
      <c r="M283" s="15" t="str" cm="1">
        <f t="array" aca="1" ref="M283" ca="1">IF(OR(INDIRECT(A283&amp;B283&amp;C283&amp;F283)="",ISNUMBER(INDIRECT(A283&amp;B283&amp;C283&amp;F283))=FALSE,INDIRECT(A283&amp;B283&amp;C283&amp;F283)=0),"",IF(G283="【（第８期）医療機関受付】",TEXT(INDIRECT(A283&amp;D283&amp;E283&amp;5),"m"),TEXT(INDIRECT(A283&amp;B283&amp;C283&amp;5),"m")))</f>
        <v/>
      </c>
      <c r="N283" s="15" t="str" cm="1">
        <f t="array" aca="1" ref="N283" ca="1">IF(OR(INDIRECT(A283&amp;B283&amp;C283&amp;F283)="",ISNUMBER(INDIRECT(A283&amp;B283&amp;C283&amp;F283))=FALSE,INDIRECT(A283&amp;B283&amp;C283&amp;F283)=0),"",IF(G283="【（第８期）医療機関受付】",TEXT(INDIRECT(A283&amp;D283&amp;E283&amp;5),"d"),TEXT(INDIRECT(A283&amp;B283&amp;C283&amp;5),"d")))</f>
        <v/>
      </c>
      <c r="O283" s="15" t="str" cm="1">
        <f t="array" aca="1" ref="O283" ca="1">IF(OR(INDIRECT(A283&amp;B283&amp;C283&amp;F283)="",ISNUMBER(INDIRECT(A283&amp;B283&amp;C283&amp;F283))=FALSE,INDIRECT(A283&amp;B283&amp;C283&amp;F283)=0),"",HOUR(INDIRECT(A283&amp;"A"&amp;F283)))</f>
        <v/>
      </c>
      <c r="P283" s="15" t="str" cm="1">
        <f t="array" aca="1" ref="P283" ca="1">IF(OR(INDIRECT(A283&amp;B283&amp;C283&amp;F283)="",ISNUMBER(INDIRECT(A283&amp;B283&amp;C283&amp;F283))=FALSE,INDIRECT(A283&amp;B283&amp;C283&amp;F283)=0),"",MINUTE(INDIRECT(A283&amp;"A"&amp;F283)))</f>
        <v/>
      </c>
      <c r="Q283" s="15" t="str" cm="1">
        <f t="array" aca="1" ref="Q283" ca="1">IF(OR(INDIRECT(A283&amp;B283&amp;C283&amp;F283)="",ISNUMBER(INDIRECT(A283&amp;B283&amp;C283&amp;F283))=FALSE,INDIRECT(A283&amp;B283&amp;C283&amp;F283)=0),"",O283)</f>
        <v/>
      </c>
      <c r="R283" s="15" t="str" cm="1">
        <f t="array" aca="1" ref="R283" ca="1">IF(OR(INDIRECT(A283&amp;B283&amp;C283&amp;F283)="",ISNUMBER(INDIRECT(A283&amp;B283&amp;C283&amp;F283))=FALSE,INDIRECT(A283&amp;B283&amp;C283&amp;F283)=0),"",P283+14)</f>
        <v/>
      </c>
      <c r="S283" s="15" t="str" cm="1">
        <f t="array" aca="1" ref="S283" ca="1">IF(OR(INDIRECT(A283&amp;B283&amp;C283&amp;F283)="",ISNUMBER(INDIRECT(A283&amp;B283&amp;C283&amp;F283))=FALSE,INDIRECT(A283&amp;B283&amp;C283&amp;F283)=0),"",INDIRECT(A283&amp;B283&amp;C283&amp;F283))</f>
        <v/>
      </c>
      <c r="T283" s="15" t="str" cm="1">
        <f t="array" aca="1" ref="T283" ca="1">IF(OR(INDIRECT(A283&amp;B283&amp;C283&amp;F283)="",ISNUMBER(INDIRECT(A283&amp;B283&amp;C283&amp;F283))=FALSE,INDIRECT(A283&amp;B283&amp;C283&amp;F283)=0),"",0)</f>
        <v/>
      </c>
    </row>
    <row r="284" spans="1:20">
      <c r="A284" s="23" t="s">
        <v>912</v>
      </c>
      <c r="C284" s="23" t="str">
        <f t="shared" si="12"/>
        <v>g</v>
      </c>
      <c r="E284" s="23" t="str">
        <f t="shared" ca="1" si="10"/>
        <v>f</v>
      </c>
      <c r="F284" s="23">
        <f t="shared" si="11"/>
        <v>33</v>
      </c>
      <c r="G284" s="23" t="str" cm="1">
        <f t="array" aca="1" ref="G284" ca="1">IF(OR(INDIRECT(A284&amp;B284&amp;C284&amp;F284)="",ISNUMBER(INDIRECT(A284&amp;B284&amp;C284&amp;F284))=FALSE),"",IF(INDIRECT(A284&amp;B284&amp;C284&amp;9)="公開","【（第８期）WEB・コールセンター受付】","【（第８期）医療機関受付】"))</f>
        <v/>
      </c>
      <c r="H284" s="15" t="str" cm="1">
        <f t="array" aca="1" ref="H284" ca="1">IF(OR(INDIRECT(A284&amp;B284&amp;C284&amp;F284)="",ISNUMBER(INDIRECT(A284&amp;B284&amp;C284&amp;F284))=FALSE,INDIRECT(A284&amp;B284&amp;C284&amp;F284)=0),"",431001)</f>
        <v/>
      </c>
      <c r="I284" s="15" t="str" cm="1">
        <f t="array" aca="1" ref="I284" ca="1">IF(OR(INDIRECT(A284&amp;B284&amp;C284&amp;F284)="",ISNUMBER(INDIRECT(A284&amp;B284&amp;C284&amp;F284))=FALSE,INDIRECT(A284&amp;B284&amp;C284&amp;F284)=0),"",G284&amp;J284&amp;"."&amp;TEXT(M284,"00")&amp;TEXT(N284,"00")&amp;"."&amp;TEXT(O284,"00")&amp;TEXT(P284,"00"))</f>
        <v/>
      </c>
      <c r="J284" s="15" t="str" cm="1">
        <f t="array" aca="1" ref="J284" ca="1">IF(OR(INDIRECT(A284&amp;B284&amp;C284&amp;F284)="",ISNUMBER(INDIRECT(A284&amp;B284&amp;C284&amp;F284))=FALSE,INDIRECT(A284&amp;B284&amp;C284&amp;F284)=0),"",予約枠報告様式!$B$2)</f>
        <v/>
      </c>
      <c r="K284" s="15" t="str" cm="1">
        <f t="array" aca="1" ref="K284" ca="1">IF(OR(INDIRECT(A284&amp;B284&amp;C284&amp;F284)="",ISNUMBER(INDIRECT(A284&amp;B284&amp;C284&amp;F284))=FALSE,INDIRECT(A284&amp;B284&amp;C284&amp;F284)=0),"",1)</f>
        <v/>
      </c>
      <c r="L284" s="15" t="str" cm="1">
        <f t="array" aca="1" ref="L284" ca="1">IF(OR(INDIRECT(A284&amp;B284&amp;C284&amp;F284)="",ISNUMBER(INDIRECT(A284&amp;B284&amp;C284&amp;F284))=FALSE,INDIRECT(A284&amp;B284&amp;C284&amp;F284)=0),"",IF(G284="【（第８期）医療機関受付】",TEXT(INDIRECT(A284&amp;D284&amp;E284&amp;5),"yyy"),TEXT(INDIRECT(A284&amp;B284&amp;C284&amp;5),"yyy")))</f>
        <v/>
      </c>
      <c r="M284" s="15" t="str" cm="1">
        <f t="array" aca="1" ref="M284" ca="1">IF(OR(INDIRECT(A284&amp;B284&amp;C284&amp;F284)="",ISNUMBER(INDIRECT(A284&amp;B284&amp;C284&amp;F284))=FALSE,INDIRECT(A284&amp;B284&amp;C284&amp;F284)=0),"",IF(G284="【（第８期）医療機関受付】",TEXT(INDIRECT(A284&amp;D284&amp;E284&amp;5),"m"),TEXT(INDIRECT(A284&amp;B284&amp;C284&amp;5),"m")))</f>
        <v/>
      </c>
      <c r="N284" s="15" t="str" cm="1">
        <f t="array" aca="1" ref="N284" ca="1">IF(OR(INDIRECT(A284&amp;B284&amp;C284&amp;F284)="",ISNUMBER(INDIRECT(A284&amp;B284&amp;C284&amp;F284))=FALSE,INDIRECT(A284&amp;B284&amp;C284&amp;F284)=0),"",IF(G284="【（第８期）医療機関受付】",TEXT(INDIRECT(A284&amp;D284&amp;E284&amp;5),"d"),TEXT(INDIRECT(A284&amp;B284&amp;C284&amp;5),"d")))</f>
        <v/>
      </c>
      <c r="O284" s="15" t="str" cm="1">
        <f t="array" aca="1" ref="O284" ca="1">IF(OR(INDIRECT(A284&amp;B284&amp;C284&amp;F284)="",ISNUMBER(INDIRECT(A284&amp;B284&amp;C284&amp;F284))=FALSE,INDIRECT(A284&amp;B284&amp;C284&amp;F284)=0),"",HOUR(INDIRECT(A284&amp;"A"&amp;F284)))</f>
        <v/>
      </c>
      <c r="P284" s="15" t="str" cm="1">
        <f t="array" aca="1" ref="P284" ca="1">IF(OR(INDIRECT(A284&amp;B284&amp;C284&amp;F284)="",ISNUMBER(INDIRECT(A284&amp;B284&amp;C284&amp;F284))=FALSE,INDIRECT(A284&amp;B284&amp;C284&amp;F284)=0),"",MINUTE(INDIRECT(A284&amp;"A"&amp;F284)))</f>
        <v/>
      </c>
      <c r="Q284" s="15" t="str" cm="1">
        <f t="array" aca="1" ref="Q284" ca="1">IF(OR(INDIRECT(A284&amp;B284&amp;C284&amp;F284)="",ISNUMBER(INDIRECT(A284&amp;B284&amp;C284&amp;F284))=FALSE,INDIRECT(A284&amp;B284&amp;C284&amp;F284)=0),"",O284)</f>
        <v/>
      </c>
      <c r="R284" s="15" t="str" cm="1">
        <f t="array" aca="1" ref="R284" ca="1">IF(OR(INDIRECT(A284&amp;B284&amp;C284&amp;F284)="",ISNUMBER(INDIRECT(A284&amp;B284&amp;C284&amp;F284))=FALSE,INDIRECT(A284&amp;B284&amp;C284&amp;F284)=0),"",P284+14)</f>
        <v/>
      </c>
      <c r="S284" s="15" t="str" cm="1">
        <f t="array" aca="1" ref="S284" ca="1">IF(OR(INDIRECT(A284&amp;B284&amp;C284&amp;F284)="",ISNUMBER(INDIRECT(A284&amp;B284&amp;C284&amp;F284))=FALSE,INDIRECT(A284&amp;B284&amp;C284&amp;F284)=0),"",INDIRECT(A284&amp;B284&amp;C284&amp;F284))</f>
        <v/>
      </c>
      <c r="T284" s="15" t="str" cm="1">
        <f t="array" aca="1" ref="T284" ca="1">IF(OR(INDIRECT(A284&amp;B284&amp;C284&amp;F284)="",ISNUMBER(INDIRECT(A284&amp;B284&amp;C284&amp;F284))=FALSE,INDIRECT(A284&amp;B284&amp;C284&amp;F284)=0),"",0)</f>
        <v/>
      </c>
    </row>
    <row r="285" spans="1:20">
      <c r="A285" s="23" t="s">
        <v>912</v>
      </c>
      <c r="C285" s="23" t="str">
        <f t="shared" si="12"/>
        <v>g</v>
      </c>
      <c r="E285" s="23" t="str">
        <f t="shared" ca="1" si="10"/>
        <v>f</v>
      </c>
      <c r="F285" s="23">
        <f t="shared" si="11"/>
        <v>34</v>
      </c>
      <c r="G285" s="23" t="str" cm="1">
        <f t="array" aca="1" ref="G285" ca="1">IF(OR(INDIRECT(A285&amp;B285&amp;C285&amp;F285)="",ISNUMBER(INDIRECT(A285&amp;B285&amp;C285&amp;F285))=FALSE),"",IF(INDIRECT(A285&amp;B285&amp;C285&amp;9)="公開","【（第８期）WEB・コールセンター受付】","【（第８期）医療機関受付】"))</f>
        <v/>
      </c>
      <c r="H285" s="15" t="str" cm="1">
        <f t="array" aca="1" ref="H285" ca="1">IF(OR(INDIRECT(A285&amp;B285&amp;C285&amp;F285)="",ISNUMBER(INDIRECT(A285&amp;B285&amp;C285&amp;F285))=FALSE,INDIRECT(A285&amp;B285&amp;C285&amp;F285)=0),"",431001)</f>
        <v/>
      </c>
      <c r="I285" s="15" t="str" cm="1">
        <f t="array" aca="1" ref="I285" ca="1">IF(OR(INDIRECT(A285&amp;B285&amp;C285&amp;F285)="",ISNUMBER(INDIRECT(A285&amp;B285&amp;C285&amp;F285))=FALSE,INDIRECT(A285&amp;B285&amp;C285&amp;F285)=0),"",G285&amp;J285&amp;"."&amp;TEXT(M285,"00")&amp;TEXT(N285,"00")&amp;"."&amp;TEXT(O285,"00")&amp;TEXT(P285,"00"))</f>
        <v/>
      </c>
      <c r="J285" s="15" t="str" cm="1">
        <f t="array" aca="1" ref="J285" ca="1">IF(OR(INDIRECT(A285&amp;B285&amp;C285&amp;F285)="",ISNUMBER(INDIRECT(A285&amp;B285&amp;C285&amp;F285))=FALSE,INDIRECT(A285&amp;B285&amp;C285&amp;F285)=0),"",予約枠報告様式!$B$2)</f>
        <v/>
      </c>
      <c r="K285" s="15" t="str" cm="1">
        <f t="array" aca="1" ref="K285" ca="1">IF(OR(INDIRECT(A285&amp;B285&amp;C285&amp;F285)="",ISNUMBER(INDIRECT(A285&amp;B285&amp;C285&amp;F285))=FALSE,INDIRECT(A285&amp;B285&amp;C285&amp;F285)=0),"",1)</f>
        <v/>
      </c>
      <c r="L285" s="15" t="str" cm="1">
        <f t="array" aca="1" ref="L285" ca="1">IF(OR(INDIRECT(A285&amp;B285&amp;C285&amp;F285)="",ISNUMBER(INDIRECT(A285&amp;B285&amp;C285&amp;F285))=FALSE,INDIRECT(A285&amp;B285&amp;C285&amp;F285)=0),"",IF(G285="【（第８期）医療機関受付】",TEXT(INDIRECT(A285&amp;D285&amp;E285&amp;5),"yyy"),TEXT(INDIRECT(A285&amp;B285&amp;C285&amp;5),"yyy")))</f>
        <v/>
      </c>
      <c r="M285" s="15" t="str" cm="1">
        <f t="array" aca="1" ref="M285" ca="1">IF(OR(INDIRECT(A285&amp;B285&amp;C285&amp;F285)="",ISNUMBER(INDIRECT(A285&amp;B285&amp;C285&amp;F285))=FALSE,INDIRECT(A285&amp;B285&amp;C285&amp;F285)=0),"",IF(G285="【（第８期）医療機関受付】",TEXT(INDIRECT(A285&amp;D285&amp;E285&amp;5),"m"),TEXT(INDIRECT(A285&amp;B285&amp;C285&amp;5),"m")))</f>
        <v/>
      </c>
      <c r="N285" s="15" t="str" cm="1">
        <f t="array" aca="1" ref="N285" ca="1">IF(OR(INDIRECT(A285&amp;B285&amp;C285&amp;F285)="",ISNUMBER(INDIRECT(A285&amp;B285&amp;C285&amp;F285))=FALSE,INDIRECT(A285&amp;B285&amp;C285&amp;F285)=0),"",IF(G285="【（第８期）医療機関受付】",TEXT(INDIRECT(A285&amp;D285&amp;E285&amp;5),"d"),TEXT(INDIRECT(A285&amp;B285&amp;C285&amp;5),"d")))</f>
        <v/>
      </c>
      <c r="O285" s="15" t="str" cm="1">
        <f t="array" aca="1" ref="O285" ca="1">IF(OR(INDIRECT(A285&amp;B285&amp;C285&amp;F285)="",ISNUMBER(INDIRECT(A285&amp;B285&amp;C285&amp;F285))=FALSE,INDIRECT(A285&amp;B285&amp;C285&amp;F285)=0),"",HOUR(INDIRECT(A285&amp;"A"&amp;F285)))</f>
        <v/>
      </c>
      <c r="P285" s="15" t="str" cm="1">
        <f t="array" aca="1" ref="P285" ca="1">IF(OR(INDIRECT(A285&amp;B285&amp;C285&amp;F285)="",ISNUMBER(INDIRECT(A285&amp;B285&amp;C285&amp;F285))=FALSE,INDIRECT(A285&amp;B285&amp;C285&amp;F285)=0),"",MINUTE(INDIRECT(A285&amp;"A"&amp;F285)))</f>
        <v/>
      </c>
      <c r="Q285" s="15" t="str" cm="1">
        <f t="array" aca="1" ref="Q285" ca="1">IF(OR(INDIRECT(A285&amp;B285&amp;C285&amp;F285)="",ISNUMBER(INDIRECT(A285&amp;B285&amp;C285&amp;F285))=FALSE,INDIRECT(A285&amp;B285&amp;C285&amp;F285)=0),"",O285)</f>
        <v/>
      </c>
      <c r="R285" s="15" t="str" cm="1">
        <f t="array" aca="1" ref="R285" ca="1">IF(OR(INDIRECT(A285&amp;B285&amp;C285&amp;F285)="",ISNUMBER(INDIRECT(A285&amp;B285&amp;C285&amp;F285))=FALSE,INDIRECT(A285&amp;B285&amp;C285&amp;F285)=0),"",P285+14)</f>
        <v/>
      </c>
      <c r="S285" s="15" t="str" cm="1">
        <f t="array" aca="1" ref="S285" ca="1">IF(OR(INDIRECT(A285&amp;B285&amp;C285&amp;F285)="",ISNUMBER(INDIRECT(A285&amp;B285&amp;C285&amp;F285))=FALSE,INDIRECT(A285&amp;B285&amp;C285&amp;F285)=0),"",INDIRECT(A285&amp;B285&amp;C285&amp;F285))</f>
        <v/>
      </c>
      <c r="T285" s="15" t="str" cm="1">
        <f t="array" aca="1" ref="T285" ca="1">IF(OR(INDIRECT(A285&amp;B285&amp;C285&amp;F285)="",ISNUMBER(INDIRECT(A285&amp;B285&amp;C285&amp;F285))=FALSE,INDIRECT(A285&amp;B285&amp;C285&amp;F285)=0),"",0)</f>
        <v/>
      </c>
    </row>
    <row r="286" spans="1:20">
      <c r="A286" s="23" t="s">
        <v>912</v>
      </c>
      <c r="C286" s="23" t="str">
        <f t="shared" si="12"/>
        <v>g</v>
      </c>
      <c r="E286" s="23" t="str">
        <f t="shared" ca="1" si="10"/>
        <v>f</v>
      </c>
      <c r="F286" s="23">
        <f t="shared" si="11"/>
        <v>35</v>
      </c>
      <c r="G286" s="23" t="str" cm="1">
        <f t="array" aca="1" ref="G286" ca="1">IF(OR(INDIRECT(A286&amp;B286&amp;C286&amp;F286)="",ISNUMBER(INDIRECT(A286&amp;B286&amp;C286&amp;F286))=FALSE),"",IF(INDIRECT(A286&amp;B286&amp;C286&amp;9)="公開","【（第８期）WEB・コールセンター受付】","【（第８期）医療機関受付】"))</f>
        <v/>
      </c>
      <c r="H286" s="15" t="str" cm="1">
        <f t="array" aca="1" ref="H286" ca="1">IF(OR(INDIRECT(A286&amp;B286&amp;C286&amp;F286)="",ISNUMBER(INDIRECT(A286&amp;B286&amp;C286&amp;F286))=FALSE,INDIRECT(A286&amp;B286&amp;C286&amp;F286)=0),"",431001)</f>
        <v/>
      </c>
      <c r="I286" s="15" t="str" cm="1">
        <f t="array" aca="1" ref="I286" ca="1">IF(OR(INDIRECT(A286&amp;B286&amp;C286&amp;F286)="",ISNUMBER(INDIRECT(A286&amp;B286&amp;C286&amp;F286))=FALSE,INDIRECT(A286&amp;B286&amp;C286&amp;F286)=0),"",G286&amp;J286&amp;"."&amp;TEXT(M286,"00")&amp;TEXT(N286,"00")&amp;"."&amp;TEXT(O286,"00")&amp;TEXT(P286,"00"))</f>
        <v/>
      </c>
      <c r="J286" s="15" t="str" cm="1">
        <f t="array" aca="1" ref="J286" ca="1">IF(OR(INDIRECT(A286&amp;B286&amp;C286&amp;F286)="",ISNUMBER(INDIRECT(A286&amp;B286&amp;C286&amp;F286))=FALSE,INDIRECT(A286&amp;B286&amp;C286&amp;F286)=0),"",予約枠報告様式!$B$2)</f>
        <v/>
      </c>
      <c r="K286" s="15" t="str" cm="1">
        <f t="array" aca="1" ref="K286" ca="1">IF(OR(INDIRECT(A286&amp;B286&amp;C286&amp;F286)="",ISNUMBER(INDIRECT(A286&amp;B286&amp;C286&amp;F286))=FALSE,INDIRECT(A286&amp;B286&amp;C286&amp;F286)=0),"",1)</f>
        <v/>
      </c>
      <c r="L286" s="15" t="str" cm="1">
        <f t="array" aca="1" ref="L286" ca="1">IF(OR(INDIRECT(A286&amp;B286&amp;C286&amp;F286)="",ISNUMBER(INDIRECT(A286&amp;B286&amp;C286&amp;F286))=FALSE,INDIRECT(A286&amp;B286&amp;C286&amp;F286)=0),"",IF(G286="【（第８期）医療機関受付】",TEXT(INDIRECT(A286&amp;D286&amp;E286&amp;5),"yyy"),TEXT(INDIRECT(A286&amp;B286&amp;C286&amp;5),"yyy")))</f>
        <v/>
      </c>
      <c r="M286" s="15" t="str" cm="1">
        <f t="array" aca="1" ref="M286" ca="1">IF(OR(INDIRECT(A286&amp;B286&amp;C286&amp;F286)="",ISNUMBER(INDIRECT(A286&amp;B286&amp;C286&amp;F286))=FALSE,INDIRECT(A286&amp;B286&amp;C286&amp;F286)=0),"",IF(G286="【（第８期）医療機関受付】",TEXT(INDIRECT(A286&amp;D286&amp;E286&amp;5),"m"),TEXT(INDIRECT(A286&amp;B286&amp;C286&amp;5),"m")))</f>
        <v/>
      </c>
      <c r="N286" s="15" t="str" cm="1">
        <f t="array" aca="1" ref="N286" ca="1">IF(OR(INDIRECT(A286&amp;B286&amp;C286&amp;F286)="",ISNUMBER(INDIRECT(A286&amp;B286&amp;C286&amp;F286))=FALSE,INDIRECT(A286&amp;B286&amp;C286&amp;F286)=0),"",IF(G286="【（第８期）医療機関受付】",TEXT(INDIRECT(A286&amp;D286&amp;E286&amp;5),"d"),TEXT(INDIRECT(A286&amp;B286&amp;C286&amp;5),"d")))</f>
        <v/>
      </c>
      <c r="O286" s="15" t="str" cm="1">
        <f t="array" aca="1" ref="O286" ca="1">IF(OR(INDIRECT(A286&amp;B286&amp;C286&amp;F286)="",ISNUMBER(INDIRECT(A286&amp;B286&amp;C286&amp;F286))=FALSE,INDIRECT(A286&amp;B286&amp;C286&amp;F286)=0),"",HOUR(INDIRECT(A286&amp;"A"&amp;F286)))</f>
        <v/>
      </c>
      <c r="P286" s="15" t="str" cm="1">
        <f t="array" aca="1" ref="P286" ca="1">IF(OR(INDIRECT(A286&amp;B286&amp;C286&amp;F286)="",ISNUMBER(INDIRECT(A286&amp;B286&amp;C286&amp;F286))=FALSE,INDIRECT(A286&amp;B286&amp;C286&amp;F286)=0),"",MINUTE(INDIRECT(A286&amp;"A"&amp;F286)))</f>
        <v/>
      </c>
      <c r="Q286" s="15" t="str" cm="1">
        <f t="array" aca="1" ref="Q286" ca="1">IF(OR(INDIRECT(A286&amp;B286&amp;C286&amp;F286)="",ISNUMBER(INDIRECT(A286&amp;B286&amp;C286&amp;F286))=FALSE,INDIRECT(A286&amp;B286&amp;C286&amp;F286)=0),"",O286)</f>
        <v/>
      </c>
      <c r="R286" s="15" t="str" cm="1">
        <f t="array" aca="1" ref="R286" ca="1">IF(OR(INDIRECT(A286&amp;B286&amp;C286&amp;F286)="",ISNUMBER(INDIRECT(A286&amp;B286&amp;C286&amp;F286))=FALSE,INDIRECT(A286&amp;B286&amp;C286&amp;F286)=0),"",P286+14)</f>
        <v/>
      </c>
      <c r="S286" s="15" t="str" cm="1">
        <f t="array" aca="1" ref="S286" ca="1">IF(OR(INDIRECT(A286&amp;B286&amp;C286&amp;F286)="",ISNUMBER(INDIRECT(A286&amp;B286&amp;C286&amp;F286))=FALSE,INDIRECT(A286&amp;B286&amp;C286&amp;F286)=0),"",INDIRECT(A286&amp;B286&amp;C286&amp;F286))</f>
        <v/>
      </c>
      <c r="T286" s="15" t="str" cm="1">
        <f t="array" aca="1" ref="T286" ca="1">IF(OR(INDIRECT(A286&amp;B286&amp;C286&amp;F286)="",ISNUMBER(INDIRECT(A286&amp;B286&amp;C286&amp;F286))=FALSE,INDIRECT(A286&amp;B286&amp;C286&amp;F286)=0),"",0)</f>
        <v/>
      </c>
    </row>
    <row r="287" spans="1:20">
      <c r="A287" s="23" t="s">
        <v>912</v>
      </c>
      <c r="C287" s="23" t="str">
        <f t="shared" si="12"/>
        <v>g</v>
      </c>
      <c r="E287" s="23" t="str">
        <f t="shared" ca="1" si="10"/>
        <v>f</v>
      </c>
      <c r="F287" s="23">
        <f t="shared" si="11"/>
        <v>36</v>
      </c>
      <c r="G287" s="23" t="str" cm="1">
        <f t="array" aca="1" ref="G287" ca="1">IF(OR(INDIRECT(A287&amp;B287&amp;C287&amp;F287)="",ISNUMBER(INDIRECT(A287&amp;B287&amp;C287&amp;F287))=FALSE),"",IF(INDIRECT(A287&amp;B287&amp;C287&amp;9)="公開","【（第８期）WEB・コールセンター受付】","【（第８期）医療機関受付】"))</f>
        <v/>
      </c>
      <c r="H287" s="15" t="str" cm="1">
        <f t="array" aca="1" ref="H287" ca="1">IF(OR(INDIRECT(A287&amp;B287&amp;C287&amp;F287)="",ISNUMBER(INDIRECT(A287&amp;B287&amp;C287&amp;F287))=FALSE,INDIRECT(A287&amp;B287&amp;C287&amp;F287)=0),"",431001)</f>
        <v/>
      </c>
      <c r="I287" s="15" t="str" cm="1">
        <f t="array" aca="1" ref="I287" ca="1">IF(OR(INDIRECT(A287&amp;B287&amp;C287&amp;F287)="",ISNUMBER(INDIRECT(A287&amp;B287&amp;C287&amp;F287))=FALSE,INDIRECT(A287&amp;B287&amp;C287&amp;F287)=0),"",G287&amp;J287&amp;"."&amp;TEXT(M287,"00")&amp;TEXT(N287,"00")&amp;"."&amp;TEXT(O287,"00")&amp;TEXT(P287,"00"))</f>
        <v/>
      </c>
      <c r="J287" s="15" t="str" cm="1">
        <f t="array" aca="1" ref="J287" ca="1">IF(OR(INDIRECT(A287&amp;B287&amp;C287&amp;F287)="",ISNUMBER(INDIRECT(A287&amp;B287&amp;C287&amp;F287))=FALSE,INDIRECT(A287&amp;B287&amp;C287&amp;F287)=0),"",予約枠報告様式!$B$2)</f>
        <v/>
      </c>
      <c r="K287" s="15" t="str" cm="1">
        <f t="array" aca="1" ref="K287" ca="1">IF(OR(INDIRECT(A287&amp;B287&amp;C287&amp;F287)="",ISNUMBER(INDIRECT(A287&amp;B287&amp;C287&amp;F287))=FALSE,INDIRECT(A287&amp;B287&amp;C287&amp;F287)=0),"",1)</f>
        <v/>
      </c>
      <c r="L287" s="15" t="str" cm="1">
        <f t="array" aca="1" ref="L287" ca="1">IF(OR(INDIRECT(A287&amp;B287&amp;C287&amp;F287)="",ISNUMBER(INDIRECT(A287&amp;B287&amp;C287&amp;F287))=FALSE,INDIRECT(A287&amp;B287&amp;C287&amp;F287)=0),"",IF(G287="【（第８期）医療機関受付】",TEXT(INDIRECT(A287&amp;D287&amp;E287&amp;5),"yyy"),TEXT(INDIRECT(A287&amp;B287&amp;C287&amp;5),"yyy")))</f>
        <v/>
      </c>
      <c r="M287" s="15" t="str" cm="1">
        <f t="array" aca="1" ref="M287" ca="1">IF(OR(INDIRECT(A287&amp;B287&amp;C287&amp;F287)="",ISNUMBER(INDIRECT(A287&amp;B287&amp;C287&amp;F287))=FALSE,INDIRECT(A287&amp;B287&amp;C287&amp;F287)=0),"",IF(G287="【（第８期）医療機関受付】",TEXT(INDIRECT(A287&amp;D287&amp;E287&amp;5),"m"),TEXT(INDIRECT(A287&amp;B287&amp;C287&amp;5),"m")))</f>
        <v/>
      </c>
      <c r="N287" s="15" t="str" cm="1">
        <f t="array" aca="1" ref="N287" ca="1">IF(OR(INDIRECT(A287&amp;B287&amp;C287&amp;F287)="",ISNUMBER(INDIRECT(A287&amp;B287&amp;C287&amp;F287))=FALSE,INDIRECT(A287&amp;B287&amp;C287&amp;F287)=0),"",IF(G287="【（第８期）医療機関受付】",TEXT(INDIRECT(A287&amp;D287&amp;E287&amp;5),"d"),TEXT(INDIRECT(A287&amp;B287&amp;C287&amp;5),"d")))</f>
        <v/>
      </c>
      <c r="O287" s="15" t="str" cm="1">
        <f t="array" aca="1" ref="O287" ca="1">IF(OR(INDIRECT(A287&amp;B287&amp;C287&amp;F287)="",ISNUMBER(INDIRECT(A287&amp;B287&amp;C287&amp;F287))=FALSE,INDIRECT(A287&amp;B287&amp;C287&amp;F287)=0),"",HOUR(INDIRECT(A287&amp;"A"&amp;F287)))</f>
        <v/>
      </c>
      <c r="P287" s="15" t="str" cm="1">
        <f t="array" aca="1" ref="P287" ca="1">IF(OR(INDIRECT(A287&amp;B287&amp;C287&amp;F287)="",ISNUMBER(INDIRECT(A287&amp;B287&amp;C287&amp;F287))=FALSE,INDIRECT(A287&amp;B287&amp;C287&amp;F287)=0),"",MINUTE(INDIRECT(A287&amp;"A"&amp;F287)))</f>
        <v/>
      </c>
      <c r="Q287" s="15" t="str" cm="1">
        <f t="array" aca="1" ref="Q287" ca="1">IF(OR(INDIRECT(A287&amp;B287&amp;C287&amp;F287)="",ISNUMBER(INDIRECT(A287&amp;B287&amp;C287&amp;F287))=FALSE,INDIRECT(A287&amp;B287&amp;C287&amp;F287)=0),"",O287)</f>
        <v/>
      </c>
      <c r="R287" s="15" t="str" cm="1">
        <f t="array" aca="1" ref="R287" ca="1">IF(OR(INDIRECT(A287&amp;B287&amp;C287&amp;F287)="",ISNUMBER(INDIRECT(A287&amp;B287&amp;C287&amp;F287))=FALSE,INDIRECT(A287&amp;B287&amp;C287&amp;F287)=0),"",P287+14)</f>
        <v/>
      </c>
      <c r="S287" s="15" t="str" cm="1">
        <f t="array" aca="1" ref="S287" ca="1">IF(OR(INDIRECT(A287&amp;B287&amp;C287&amp;F287)="",ISNUMBER(INDIRECT(A287&amp;B287&amp;C287&amp;F287))=FALSE,INDIRECT(A287&amp;B287&amp;C287&amp;F287)=0),"",INDIRECT(A287&amp;B287&amp;C287&amp;F287))</f>
        <v/>
      </c>
      <c r="T287" s="15" t="str" cm="1">
        <f t="array" aca="1" ref="T287" ca="1">IF(OR(INDIRECT(A287&amp;B287&amp;C287&amp;F287)="",ISNUMBER(INDIRECT(A287&amp;B287&amp;C287&amp;F287))=FALSE,INDIRECT(A287&amp;B287&amp;C287&amp;F287)=0),"",0)</f>
        <v/>
      </c>
    </row>
    <row r="288" spans="1:20">
      <c r="A288" s="23" t="s">
        <v>912</v>
      </c>
      <c r="C288" s="23" t="str">
        <f t="shared" si="12"/>
        <v>g</v>
      </c>
      <c r="E288" s="23" t="str">
        <f t="shared" ca="1" si="10"/>
        <v>f</v>
      </c>
      <c r="F288" s="23">
        <f t="shared" si="11"/>
        <v>37</v>
      </c>
      <c r="G288" s="23" t="str" cm="1">
        <f t="array" aca="1" ref="G288" ca="1">IF(OR(INDIRECT(A288&amp;B288&amp;C288&amp;F288)="",ISNUMBER(INDIRECT(A288&amp;B288&amp;C288&amp;F288))=FALSE),"",IF(INDIRECT(A288&amp;B288&amp;C288&amp;9)="公開","【（第８期）WEB・コールセンター受付】","【（第８期）医療機関受付】"))</f>
        <v/>
      </c>
      <c r="H288" s="15" t="str" cm="1">
        <f t="array" aca="1" ref="H288" ca="1">IF(OR(INDIRECT(A288&amp;B288&amp;C288&amp;F288)="",ISNUMBER(INDIRECT(A288&amp;B288&amp;C288&amp;F288))=FALSE,INDIRECT(A288&amp;B288&amp;C288&amp;F288)=0),"",431001)</f>
        <v/>
      </c>
      <c r="I288" s="15" t="str" cm="1">
        <f t="array" aca="1" ref="I288" ca="1">IF(OR(INDIRECT(A288&amp;B288&amp;C288&amp;F288)="",ISNUMBER(INDIRECT(A288&amp;B288&amp;C288&amp;F288))=FALSE,INDIRECT(A288&amp;B288&amp;C288&amp;F288)=0),"",G288&amp;J288&amp;"."&amp;TEXT(M288,"00")&amp;TEXT(N288,"00")&amp;"."&amp;TEXT(O288,"00")&amp;TEXT(P288,"00"))</f>
        <v/>
      </c>
      <c r="J288" s="15" t="str" cm="1">
        <f t="array" aca="1" ref="J288" ca="1">IF(OR(INDIRECT(A288&amp;B288&amp;C288&amp;F288)="",ISNUMBER(INDIRECT(A288&amp;B288&amp;C288&amp;F288))=FALSE,INDIRECT(A288&amp;B288&amp;C288&amp;F288)=0),"",予約枠報告様式!$B$2)</f>
        <v/>
      </c>
      <c r="K288" s="15" t="str" cm="1">
        <f t="array" aca="1" ref="K288" ca="1">IF(OR(INDIRECT(A288&amp;B288&amp;C288&amp;F288)="",ISNUMBER(INDIRECT(A288&amp;B288&amp;C288&amp;F288))=FALSE,INDIRECT(A288&amp;B288&amp;C288&amp;F288)=0),"",1)</f>
        <v/>
      </c>
      <c r="L288" s="15" t="str" cm="1">
        <f t="array" aca="1" ref="L288" ca="1">IF(OR(INDIRECT(A288&amp;B288&amp;C288&amp;F288)="",ISNUMBER(INDIRECT(A288&amp;B288&amp;C288&amp;F288))=FALSE,INDIRECT(A288&amp;B288&amp;C288&amp;F288)=0),"",IF(G288="【（第８期）医療機関受付】",TEXT(INDIRECT(A288&amp;D288&amp;E288&amp;5),"yyy"),TEXT(INDIRECT(A288&amp;B288&amp;C288&amp;5),"yyy")))</f>
        <v/>
      </c>
      <c r="M288" s="15" t="str" cm="1">
        <f t="array" aca="1" ref="M288" ca="1">IF(OR(INDIRECT(A288&amp;B288&amp;C288&amp;F288)="",ISNUMBER(INDIRECT(A288&amp;B288&amp;C288&amp;F288))=FALSE,INDIRECT(A288&amp;B288&amp;C288&amp;F288)=0),"",IF(G288="【（第８期）医療機関受付】",TEXT(INDIRECT(A288&amp;D288&amp;E288&amp;5),"m"),TEXT(INDIRECT(A288&amp;B288&amp;C288&amp;5),"m")))</f>
        <v/>
      </c>
      <c r="N288" s="15" t="str" cm="1">
        <f t="array" aca="1" ref="N288" ca="1">IF(OR(INDIRECT(A288&amp;B288&amp;C288&amp;F288)="",ISNUMBER(INDIRECT(A288&amp;B288&amp;C288&amp;F288))=FALSE,INDIRECT(A288&amp;B288&amp;C288&amp;F288)=0),"",IF(G288="【（第８期）医療機関受付】",TEXT(INDIRECT(A288&amp;D288&amp;E288&amp;5),"d"),TEXT(INDIRECT(A288&amp;B288&amp;C288&amp;5),"d")))</f>
        <v/>
      </c>
      <c r="O288" s="15" t="str" cm="1">
        <f t="array" aca="1" ref="O288" ca="1">IF(OR(INDIRECT(A288&amp;B288&amp;C288&amp;F288)="",ISNUMBER(INDIRECT(A288&amp;B288&amp;C288&amp;F288))=FALSE,INDIRECT(A288&amp;B288&amp;C288&amp;F288)=0),"",HOUR(INDIRECT(A288&amp;"A"&amp;F288)))</f>
        <v/>
      </c>
      <c r="P288" s="15" t="str" cm="1">
        <f t="array" aca="1" ref="P288" ca="1">IF(OR(INDIRECT(A288&amp;B288&amp;C288&amp;F288)="",ISNUMBER(INDIRECT(A288&amp;B288&amp;C288&amp;F288))=FALSE,INDIRECT(A288&amp;B288&amp;C288&amp;F288)=0),"",MINUTE(INDIRECT(A288&amp;"A"&amp;F288)))</f>
        <v/>
      </c>
      <c r="Q288" s="15" t="str" cm="1">
        <f t="array" aca="1" ref="Q288" ca="1">IF(OR(INDIRECT(A288&amp;B288&amp;C288&amp;F288)="",ISNUMBER(INDIRECT(A288&amp;B288&amp;C288&amp;F288))=FALSE,INDIRECT(A288&amp;B288&amp;C288&amp;F288)=0),"",O288)</f>
        <v/>
      </c>
      <c r="R288" s="15" t="str" cm="1">
        <f t="array" aca="1" ref="R288" ca="1">IF(OR(INDIRECT(A288&amp;B288&amp;C288&amp;F288)="",ISNUMBER(INDIRECT(A288&amp;B288&amp;C288&amp;F288))=FALSE,INDIRECT(A288&amp;B288&amp;C288&amp;F288)=0),"",P288+14)</f>
        <v/>
      </c>
      <c r="S288" s="15" t="str" cm="1">
        <f t="array" aca="1" ref="S288" ca="1">IF(OR(INDIRECT(A288&amp;B288&amp;C288&amp;F288)="",ISNUMBER(INDIRECT(A288&amp;B288&amp;C288&amp;F288))=FALSE,INDIRECT(A288&amp;B288&amp;C288&amp;F288)=0),"",INDIRECT(A288&amp;B288&amp;C288&amp;F288))</f>
        <v/>
      </c>
      <c r="T288" s="15" t="str" cm="1">
        <f t="array" aca="1" ref="T288" ca="1">IF(OR(INDIRECT(A288&amp;B288&amp;C288&amp;F288)="",ISNUMBER(INDIRECT(A288&amp;B288&amp;C288&amp;F288))=FALSE,INDIRECT(A288&amp;B288&amp;C288&amp;F288)=0),"",0)</f>
        <v/>
      </c>
    </row>
    <row r="289" spans="1:20">
      <c r="A289" s="23" t="s">
        <v>912</v>
      </c>
      <c r="C289" s="23" t="str">
        <f t="shared" si="12"/>
        <v>g</v>
      </c>
      <c r="E289" s="23" t="str">
        <f t="shared" ca="1" si="10"/>
        <v>f</v>
      </c>
      <c r="F289" s="23">
        <f t="shared" si="11"/>
        <v>38</v>
      </c>
      <c r="G289" s="23" t="str" cm="1">
        <f t="array" aca="1" ref="G289" ca="1">IF(OR(INDIRECT(A289&amp;B289&amp;C289&amp;F289)="",ISNUMBER(INDIRECT(A289&amp;B289&amp;C289&amp;F289))=FALSE),"",IF(INDIRECT(A289&amp;B289&amp;C289&amp;9)="公開","【（第８期）WEB・コールセンター受付】","【（第８期）医療機関受付】"))</f>
        <v/>
      </c>
      <c r="H289" s="15" t="str" cm="1">
        <f t="array" aca="1" ref="H289" ca="1">IF(OR(INDIRECT(A289&amp;B289&amp;C289&amp;F289)="",ISNUMBER(INDIRECT(A289&amp;B289&amp;C289&amp;F289))=FALSE,INDIRECT(A289&amp;B289&amp;C289&amp;F289)=0),"",431001)</f>
        <v/>
      </c>
      <c r="I289" s="15" t="str" cm="1">
        <f t="array" aca="1" ref="I289" ca="1">IF(OR(INDIRECT(A289&amp;B289&amp;C289&amp;F289)="",ISNUMBER(INDIRECT(A289&amp;B289&amp;C289&amp;F289))=FALSE,INDIRECT(A289&amp;B289&amp;C289&amp;F289)=0),"",G289&amp;J289&amp;"."&amp;TEXT(M289,"00")&amp;TEXT(N289,"00")&amp;"."&amp;TEXT(O289,"00")&amp;TEXT(P289,"00"))</f>
        <v/>
      </c>
      <c r="J289" s="15" t="str" cm="1">
        <f t="array" aca="1" ref="J289" ca="1">IF(OR(INDIRECT(A289&amp;B289&amp;C289&amp;F289)="",ISNUMBER(INDIRECT(A289&amp;B289&amp;C289&amp;F289))=FALSE,INDIRECT(A289&amp;B289&amp;C289&amp;F289)=0),"",予約枠報告様式!$B$2)</f>
        <v/>
      </c>
      <c r="K289" s="15" t="str" cm="1">
        <f t="array" aca="1" ref="K289" ca="1">IF(OR(INDIRECT(A289&amp;B289&amp;C289&amp;F289)="",ISNUMBER(INDIRECT(A289&amp;B289&amp;C289&amp;F289))=FALSE,INDIRECT(A289&amp;B289&amp;C289&amp;F289)=0),"",1)</f>
        <v/>
      </c>
      <c r="L289" s="15" t="str" cm="1">
        <f t="array" aca="1" ref="L289" ca="1">IF(OR(INDIRECT(A289&amp;B289&amp;C289&amp;F289)="",ISNUMBER(INDIRECT(A289&amp;B289&amp;C289&amp;F289))=FALSE,INDIRECT(A289&amp;B289&amp;C289&amp;F289)=0),"",IF(G289="【（第８期）医療機関受付】",TEXT(INDIRECT(A289&amp;D289&amp;E289&amp;5),"yyy"),TEXT(INDIRECT(A289&amp;B289&amp;C289&amp;5),"yyy")))</f>
        <v/>
      </c>
      <c r="M289" s="15" t="str" cm="1">
        <f t="array" aca="1" ref="M289" ca="1">IF(OR(INDIRECT(A289&amp;B289&amp;C289&amp;F289)="",ISNUMBER(INDIRECT(A289&amp;B289&amp;C289&amp;F289))=FALSE,INDIRECT(A289&amp;B289&amp;C289&amp;F289)=0),"",IF(G289="【（第８期）医療機関受付】",TEXT(INDIRECT(A289&amp;D289&amp;E289&amp;5),"m"),TEXT(INDIRECT(A289&amp;B289&amp;C289&amp;5),"m")))</f>
        <v/>
      </c>
      <c r="N289" s="15" t="str" cm="1">
        <f t="array" aca="1" ref="N289" ca="1">IF(OR(INDIRECT(A289&amp;B289&amp;C289&amp;F289)="",ISNUMBER(INDIRECT(A289&amp;B289&amp;C289&amp;F289))=FALSE,INDIRECT(A289&amp;B289&amp;C289&amp;F289)=0),"",IF(G289="【（第８期）医療機関受付】",TEXT(INDIRECT(A289&amp;D289&amp;E289&amp;5),"d"),TEXT(INDIRECT(A289&amp;B289&amp;C289&amp;5),"d")))</f>
        <v/>
      </c>
      <c r="O289" s="15" t="str" cm="1">
        <f t="array" aca="1" ref="O289" ca="1">IF(OR(INDIRECT(A289&amp;B289&amp;C289&amp;F289)="",ISNUMBER(INDIRECT(A289&amp;B289&amp;C289&amp;F289))=FALSE,INDIRECT(A289&amp;B289&amp;C289&amp;F289)=0),"",HOUR(INDIRECT(A289&amp;"A"&amp;F289)))</f>
        <v/>
      </c>
      <c r="P289" s="15" t="str" cm="1">
        <f t="array" aca="1" ref="P289" ca="1">IF(OR(INDIRECT(A289&amp;B289&amp;C289&amp;F289)="",ISNUMBER(INDIRECT(A289&amp;B289&amp;C289&amp;F289))=FALSE,INDIRECT(A289&amp;B289&amp;C289&amp;F289)=0),"",MINUTE(INDIRECT(A289&amp;"A"&amp;F289)))</f>
        <v/>
      </c>
      <c r="Q289" s="15" t="str" cm="1">
        <f t="array" aca="1" ref="Q289" ca="1">IF(OR(INDIRECT(A289&amp;B289&amp;C289&amp;F289)="",ISNUMBER(INDIRECT(A289&amp;B289&amp;C289&amp;F289))=FALSE,INDIRECT(A289&amp;B289&amp;C289&amp;F289)=0),"",O289)</f>
        <v/>
      </c>
      <c r="R289" s="15" t="str" cm="1">
        <f t="array" aca="1" ref="R289" ca="1">IF(OR(INDIRECT(A289&amp;B289&amp;C289&amp;F289)="",ISNUMBER(INDIRECT(A289&amp;B289&amp;C289&amp;F289))=FALSE,INDIRECT(A289&amp;B289&amp;C289&amp;F289)=0),"",P289+14)</f>
        <v/>
      </c>
      <c r="S289" s="15" t="str" cm="1">
        <f t="array" aca="1" ref="S289" ca="1">IF(OR(INDIRECT(A289&amp;B289&amp;C289&amp;F289)="",ISNUMBER(INDIRECT(A289&amp;B289&amp;C289&amp;F289))=FALSE,INDIRECT(A289&amp;B289&amp;C289&amp;F289)=0),"",INDIRECT(A289&amp;B289&amp;C289&amp;F289))</f>
        <v/>
      </c>
      <c r="T289" s="15" t="str" cm="1">
        <f t="array" aca="1" ref="T289" ca="1">IF(OR(INDIRECT(A289&amp;B289&amp;C289&amp;F289)="",ISNUMBER(INDIRECT(A289&amp;B289&amp;C289&amp;F289))=FALSE,INDIRECT(A289&amp;B289&amp;C289&amp;F289)=0),"",0)</f>
        <v/>
      </c>
    </row>
    <row r="290" spans="1:20">
      <c r="A290" s="23" t="s">
        <v>912</v>
      </c>
      <c r="C290" s="23" t="str">
        <f t="shared" si="12"/>
        <v>g</v>
      </c>
      <c r="E290" s="23" t="str">
        <f t="shared" ca="1" si="10"/>
        <v>f</v>
      </c>
      <c r="F290" s="23">
        <f t="shared" si="11"/>
        <v>39</v>
      </c>
      <c r="G290" s="23" t="str" cm="1">
        <f t="array" aca="1" ref="G290" ca="1">IF(OR(INDIRECT(A290&amp;B290&amp;C290&amp;F290)="",ISNUMBER(INDIRECT(A290&amp;B290&amp;C290&amp;F290))=FALSE),"",IF(INDIRECT(A290&amp;B290&amp;C290&amp;9)="公開","【（第８期）WEB・コールセンター受付】","【（第８期）医療機関受付】"))</f>
        <v/>
      </c>
      <c r="H290" s="15" t="str" cm="1">
        <f t="array" aca="1" ref="H290" ca="1">IF(OR(INDIRECT(A290&amp;B290&amp;C290&amp;F290)="",ISNUMBER(INDIRECT(A290&amp;B290&amp;C290&amp;F290))=FALSE,INDIRECT(A290&amp;B290&amp;C290&amp;F290)=0),"",431001)</f>
        <v/>
      </c>
      <c r="I290" s="15" t="str" cm="1">
        <f t="array" aca="1" ref="I290" ca="1">IF(OR(INDIRECT(A290&amp;B290&amp;C290&amp;F290)="",ISNUMBER(INDIRECT(A290&amp;B290&amp;C290&amp;F290))=FALSE,INDIRECT(A290&amp;B290&amp;C290&amp;F290)=0),"",G290&amp;J290&amp;"."&amp;TEXT(M290,"00")&amp;TEXT(N290,"00")&amp;"."&amp;TEXT(O290,"00")&amp;TEXT(P290,"00"))</f>
        <v/>
      </c>
      <c r="J290" s="15" t="str" cm="1">
        <f t="array" aca="1" ref="J290" ca="1">IF(OR(INDIRECT(A290&amp;B290&amp;C290&amp;F290)="",ISNUMBER(INDIRECT(A290&amp;B290&amp;C290&amp;F290))=FALSE,INDIRECT(A290&amp;B290&amp;C290&amp;F290)=0),"",予約枠報告様式!$B$2)</f>
        <v/>
      </c>
      <c r="K290" s="15" t="str" cm="1">
        <f t="array" aca="1" ref="K290" ca="1">IF(OR(INDIRECT(A290&amp;B290&amp;C290&amp;F290)="",ISNUMBER(INDIRECT(A290&amp;B290&amp;C290&amp;F290))=FALSE,INDIRECT(A290&amp;B290&amp;C290&amp;F290)=0),"",1)</f>
        <v/>
      </c>
      <c r="L290" s="15" t="str" cm="1">
        <f t="array" aca="1" ref="L290" ca="1">IF(OR(INDIRECT(A290&amp;B290&amp;C290&amp;F290)="",ISNUMBER(INDIRECT(A290&amp;B290&amp;C290&amp;F290))=FALSE,INDIRECT(A290&amp;B290&amp;C290&amp;F290)=0),"",IF(G290="【（第８期）医療機関受付】",TEXT(INDIRECT(A290&amp;D290&amp;E290&amp;5),"yyy"),TEXT(INDIRECT(A290&amp;B290&amp;C290&amp;5),"yyy")))</f>
        <v/>
      </c>
      <c r="M290" s="15" t="str" cm="1">
        <f t="array" aca="1" ref="M290" ca="1">IF(OR(INDIRECT(A290&amp;B290&amp;C290&amp;F290)="",ISNUMBER(INDIRECT(A290&amp;B290&amp;C290&amp;F290))=FALSE,INDIRECT(A290&amp;B290&amp;C290&amp;F290)=0),"",IF(G290="【（第８期）医療機関受付】",TEXT(INDIRECT(A290&amp;D290&amp;E290&amp;5),"m"),TEXT(INDIRECT(A290&amp;B290&amp;C290&amp;5),"m")))</f>
        <v/>
      </c>
      <c r="N290" s="15" t="str" cm="1">
        <f t="array" aca="1" ref="N290" ca="1">IF(OR(INDIRECT(A290&amp;B290&amp;C290&amp;F290)="",ISNUMBER(INDIRECT(A290&amp;B290&amp;C290&amp;F290))=FALSE,INDIRECT(A290&amp;B290&amp;C290&amp;F290)=0),"",IF(G290="【（第８期）医療機関受付】",TEXT(INDIRECT(A290&amp;D290&amp;E290&amp;5),"d"),TEXT(INDIRECT(A290&amp;B290&amp;C290&amp;5),"d")))</f>
        <v/>
      </c>
      <c r="O290" s="15" t="str" cm="1">
        <f t="array" aca="1" ref="O290" ca="1">IF(OR(INDIRECT(A290&amp;B290&amp;C290&amp;F290)="",ISNUMBER(INDIRECT(A290&amp;B290&amp;C290&amp;F290))=FALSE,INDIRECT(A290&amp;B290&amp;C290&amp;F290)=0),"",HOUR(INDIRECT(A290&amp;"A"&amp;F290)))</f>
        <v/>
      </c>
      <c r="P290" s="15" t="str" cm="1">
        <f t="array" aca="1" ref="P290" ca="1">IF(OR(INDIRECT(A290&amp;B290&amp;C290&amp;F290)="",ISNUMBER(INDIRECT(A290&amp;B290&amp;C290&amp;F290))=FALSE,INDIRECT(A290&amp;B290&amp;C290&amp;F290)=0),"",MINUTE(INDIRECT(A290&amp;"A"&amp;F290)))</f>
        <v/>
      </c>
      <c r="Q290" s="15" t="str" cm="1">
        <f t="array" aca="1" ref="Q290" ca="1">IF(OR(INDIRECT(A290&amp;B290&amp;C290&amp;F290)="",ISNUMBER(INDIRECT(A290&amp;B290&amp;C290&amp;F290))=FALSE,INDIRECT(A290&amp;B290&amp;C290&amp;F290)=0),"",O290)</f>
        <v/>
      </c>
      <c r="R290" s="15" t="str" cm="1">
        <f t="array" aca="1" ref="R290" ca="1">IF(OR(INDIRECT(A290&amp;B290&amp;C290&amp;F290)="",ISNUMBER(INDIRECT(A290&amp;B290&amp;C290&amp;F290))=FALSE,INDIRECT(A290&amp;B290&amp;C290&amp;F290)=0),"",P290+14)</f>
        <v/>
      </c>
      <c r="S290" s="15" t="str" cm="1">
        <f t="array" aca="1" ref="S290" ca="1">IF(OR(INDIRECT(A290&amp;B290&amp;C290&amp;F290)="",ISNUMBER(INDIRECT(A290&amp;B290&amp;C290&amp;F290))=FALSE,INDIRECT(A290&amp;B290&amp;C290&amp;F290)=0),"",INDIRECT(A290&amp;B290&amp;C290&amp;F290))</f>
        <v/>
      </c>
      <c r="T290" s="15" t="str" cm="1">
        <f t="array" aca="1" ref="T290" ca="1">IF(OR(INDIRECT(A290&amp;B290&amp;C290&amp;F290)="",ISNUMBER(INDIRECT(A290&amp;B290&amp;C290&amp;F290))=FALSE,INDIRECT(A290&amp;B290&amp;C290&amp;F290)=0),"",0)</f>
        <v/>
      </c>
    </row>
    <row r="291" spans="1:20">
      <c r="A291" s="23" t="s">
        <v>912</v>
      </c>
      <c r="C291" s="23" t="str">
        <f t="shared" si="12"/>
        <v>g</v>
      </c>
      <c r="E291" s="23" t="str">
        <f t="shared" ca="1" si="10"/>
        <v>f</v>
      </c>
      <c r="F291" s="23">
        <f t="shared" si="11"/>
        <v>40</v>
      </c>
      <c r="G291" s="23" t="str" cm="1">
        <f t="array" aca="1" ref="G291" ca="1">IF(OR(INDIRECT(A291&amp;B291&amp;C291&amp;F291)="",ISNUMBER(INDIRECT(A291&amp;B291&amp;C291&amp;F291))=FALSE),"",IF(INDIRECT(A291&amp;B291&amp;C291&amp;9)="公開","【（第８期）WEB・コールセンター受付】","【（第８期）医療機関受付】"))</f>
        <v/>
      </c>
      <c r="H291" s="15" t="str" cm="1">
        <f t="array" aca="1" ref="H291" ca="1">IF(OR(INDIRECT(A291&amp;B291&amp;C291&amp;F291)="",ISNUMBER(INDIRECT(A291&amp;B291&amp;C291&amp;F291))=FALSE,INDIRECT(A291&amp;B291&amp;C291&amp;F291)=0),"",431001)</f>
        <v/>
      </c>
      <c r="I291" s="15" t="str" cm="1">
        <f t="array" aca="1" ref="I291" ca="1">IF(OR(INDIRECT(A291&amp;B291&amp;C291&amp;F291)="",ISNUMBER(INDIRECT(A291&amp;B291&amp;C291&amp;F291))=FALSE,INDIRECT(A291&amp;B291&amp;C291&amp;F291)=0),"",G291&amp;J291&amp;"."&amp;TEXT(M291,"00")&amp;TEXT(N291,"00")&amp;"."&amp;TEXT(O291,"00")&amp;TEXT(P291,"00"))</f>
        <v/>
      </c>
      <c r="J291" s="15" t="str" cm="1">
        <f t="array" aca="1" ref="J291" ca="1">IF(OR(INDIRECT(A291&amp;B291&amp;C291&amp;F291)="",ISNUMBER(INDIRECT(A291&amp;B291&amp;C291&amp;F291))=FALSE,INDIRECT(A291&amp;B291&amp;C291&amp;F291)=0),"",予約枠報告様式!$B$2)</f>
        <v/>
      </c>
      <c r="K291" s="15" t="str" cm="1">
        <f t="array" aca="1" ref="K291" ca="1">IF(OR(INDIRECT(A291&amp;B291&amp;C291&amp;F291)="",ISNUMBER(INDIRECT(A291&amp;B291&amp;C291&amp;F291))=FALSE,INDIRECT(A291&amp;B291&amp;C291&amp;F291)=0),"",1)</f>
        <v/>
      </c>
      <c r="L291" s="15" t="str" cm="1">
        <f t="array" aca="1" ref="L291" ca="1">IF(OR(INDIRECT(A291&amp;B291&amp;C291&amp;F291)="",ISNUMBER(INDIRECT(A291&amp;B291&amp;C291&amp;F291))=FALSE,INDIRECT(A291&amp;B291&amp;C291&amp;F291)=0),"",IF(G291="【（第８期）医療機関受付】",TEXT(INDIRECT(A291&amp;D291&amp;E291&amp;5),"yyy"),TEXT(INDIRECT(A291&amp;B291&amp;C291&amp;5),"yyy")))</f>
        <v/>
      </c>
      <c r="M291" s="15" t="str" cm="1">
        <f t="array" aca="1" ref="M291" ca="1">IF(OR(INDIRECT(A291&amp;B291&amp;C291&amp;F291)="",ISNUMBER(INDIRECT(A291&amp;B291&amp;C291&amp;F291))=FALSE,INDIRECT(A291&amp;B291&amp;C291&amp;F291)=0),"",IF(G291="【（第８期）医療機関受付】",TEXT(INDIRECT(A291&amp;D291&amp;E291&amp;5),"m"),TEXT(INDIRECT(A291&amp;B291&amp;C291&amp;5),"m")))</f>
        <v/>
      </c>
      <c r="N291" s="15" t="str" cm="1">
        <f t="array" aca="1" ref="N291" ca="1">IF(OR(INDIRECT(A291&amp;B291&amp;C291&amp;F291)="",ISNUMBER(INDIRECT(A291&amp;B291&amp;C291&amp;F291))=FALSE,INDIRECT(A291&amp;B291&amp;C291&amp;F291)=0),"",IF(G291="【（第８期）医療機関受付】",TEXT(INDIRECT(A291&amp;D291&amp;E291&amp;5),"d"),TEXT(INDIRECT(A291&amp;B291&amp;C291&amp;5),"d")))</f>
        <v/>
      </c>
      <c r="O291" s="15" t="str" cm="1">
        <f t="array" aca="1" ref="O291" ca="1">IF(OR(INDIRECT(A291&amp;B291&amp;C291&amp;F291)="",ISNUMBER(INDIRECT(A291&amp;B291&amp;C291&amp;F291))=FALSE,INDIRECT(A291&amp;B291&amp;C291&amp;F291)=0),"",HOUR(INDIRECT(A291&amp;"A"&amp;F291)))</f>
        <v/>
      </c>
      <c r="P291" s="15" t="str" cm="1">
        <f t="array" aca="1" ref="P291" ca="1">IF(OR(INDIRECT(A291&amp;B291&amp;C291&amp;F291)="",ISNUMBER(INDIRECT(A291&amp;B291&amp;C291&amp;F291))=FALSE,INDIRECT(A291&amp;B291&amp;C291&amp;F291)=0),"",MINUTE(INDIRECT(A291&amp;"A"&amp;F291)))</f>
        <v/>
      </c>
      <c r="Q291" s="15" t="str" cm="1">
        <f t="array" aca="1" ref="Q291" ca="1">IF(OR(INDIRECT(A291&amp;B291&amp;C291&amp;F291)="",ISNUMBER(INDIRECT(A291&amp;B291&amp;C291&amp;F291))=FALSE,INDIRECT(A291&amp;B291&amp;C291&amp;F291)=0),"",O291)</f>
        <v/>
      </c>
      <c r="R291" s="15" t="str" cm="1">
        <f t="array" aca="1" ref="R291" ca="1">IF(OR(INDIRECT(A291&amp;B291&amp;C291&amp;F291)="",ISNUMBER(INDIRECT(A291&amp;B291&amp;C291&amp;F291))=FALSE,INDIRECT(A291&amp;B291&amp;C291&amp;F291)=0),"",P291+14)</f>
        <v/>
      </c>
      <c r="S291" s="15" t="str" cm="1">
        <f t="array" aca="1" ref="S291" ca="1">IF(OR(INDIRECT(A291&amp;B291&amp;C291&amp;F291)="",ISNUMBER(INDIRECT(A291&amp;B291&amp;C291&amp;F291))=FALSE,INDIRECT(A291&amp;B291&amp;C291&amp;F291)=0),"",INDIRECT(A291&amp;B291&amp;C291&amp;F291))</f>
        <v/>
      </c>
      <c r="T291" s="15" t="str" cm="1">
        <f t="array" aca="1" ref="T291" ca="1">IF(OR(INDIRECT(A291&amp;B291&amp;C291&amp;F291)="",ISNUMBER(INDIRECT(A291&amp;B291&amp;C291&amp;F291))=FALSE,INDIRECT(A291&amp;B291&amp;C291&amp;F291)=0),"",0)</f>
        <v/>
      </c>
    </row>
    <row r="292" spans="1:20">
      <c r="A292" s="23" t="s">
        <v>912</v>
      </c>
      <c r="C292" s="23" t="str">
        <f t="shared" si="12"/>
        <v>g</v>
      </c>
      <c r="E292" s="23" t="str">
        <f t="shared" ca="1" si="10"/>
        <v>f</v>
      </c>
      <c r="F292" s="23">
        <f t="shared" si="11"/>
        <v>41</v>
      </c>
      <c r="G292" s="23" t="str" cm="1">
        <f t="array" aca="1" ref="G292" ca="1">IF(OR(INDIRECT(A292&amp;B292&amp;C292&amp;F292)="",ISNUMBER(INDIRECT(A292&amp;B292&amp;C292&amp;F292))=FALSE),"",IF(INDIRECT(A292&amp;B292&amp;C292&amp;9)="公開","【（第８期）WEB・コールセンター受付】","【（第８期）医療機関受付】"))</f>
        <v/>
      </c>
      <c r="H292" s="15" t="str" cm="1">
        <f t="array" aca="1" ref="H292" ca="1">IF(OR(INDIRECT(A292&amp;B292&amp;C292&amp;F292)="",ISNUMBER(INDIRECT(A292&amp;B292&amp;C292&amp;F292))=FALSE,INDIRECT(A292&amp;B292&amp;C292&amp;F292)=0),"",431001)</f>
        <v/>
      </c>
      <c r="I292" s="15" t="str" cm="1">
        <f t="array" aca="1" ref="I292" ca="1">IF(OR(INDIRECT(A292&amp;B292&amp;C292&amp;F292)="",ISNUMBER(INDIRECT(A292&amp;B292&amp;C292&amp;F292))=FALSE,INDIRECT(A292&amp;B292&amp;C292&amp;F292)=0),"",G292&amp;J292&amp;"."&amp;TEXT(M292,"00")&amp;TEXT(N292,"00")&amp;"."&amp;TEXT(O292,"00")&amp;TEXT(P292,"00"))</f>
        <v/>
      </c>
      <c r="J292" s="15" t="str" cm="1">
        <f t="array" aca="1" ref="J292" ca="1">IF(OR(INDIRECT(A292&amp;B292&amp;C292&amp;F292)="",ISNUMBER(INDIRECT(A292&amp;B292&amp;C292&amp;F292))=FALSE,INDIRECT(A292&amp;B292&amp;C292&amp;F292)=0),"",予約枠報告様式!$B$2)</f>
        <v/>
      </c>
      <c r="K292" s="15" t="str" cm="1">
        <f t="array" aca="1" ref="K292" ca="1">IF(OR(INDIRECT(A292&amp;B292&amp;C292&amp;F292)="",ISNUMBER(INDIRECT(A292&amp;B292&amp;C292&amp;F292))=FALSE,INDIRECT(A292&amp;B292&amp;C292&amp;F292)=0),"",1)</f>
        <v/>
      </c>
      <c r="L292" s="15" t="str" cm="1">
        <f t="array" aca="1" ref="L292" ca="1">IF(OR(INDIRECT(A292&amp;B292&amp;C292&amp;F292)="",ISNUMBER(INDIRECT(A292&amp;B292&amp;C292&amp;F292))=FALSE,INDIRECT(A292&amp;B292&amp;C292&amp;F292)=0),"",IF(G292="【（第８期）医療機関受付】",TEXT(INDIRECT(A292&amp;D292&amp;E292&amp;5),"yyy"),TEXT(INDIRECT(A292&amp;B292&amp;C292&amp;5),"yyy")))</f>
        <v/>
      </c>
      <c r="M292" s="15" t="str" cm="1">
        <f t="array" aca="1" ref="M292" ca="1">IF(OR(INDIRECT(A292&amp;B292&amp;C292&amp;F292)="",ISNUMBER(INDIRECT(A292&amp;B292&amp;C292&amp;F292))=FALSE,INDIRECT(A292&amp;B292&amp;C292&amp;F292)=0),"",IF(G292="【（第８期）医療機関受付】",TEXT(INDIRECT(A292&amp;D292&amp;E292&amp;5),"m"),TEXT(INDIRECT(A292&amp;B292&amp;C292&amp;5),"m")))</f>
        <v/>
      </c>
      <c r="N292" s="15" t="str" cm="1">
        <f t="array" aca="1" ref="N292" ca="1">IF(OR(INDIRECT(A292&amp;B292&amp;C292&amp;F292)="",ISNUMBER(INDIRECT(A292&amp;B292&amp;C292&amp;F292))=FALSE,INDIRECT(A292&amp;B292&amp;C292&amp;F292)=0),"",IF(G292="【（第８期）医療機関受付】",TEXT(INDIRECT(A292&amp;D292&amp;E292&amp;5),"d"),TEXT(INDIRECT(A292&amp;B292&amp;C292&amp;5),"d")))</f>
        <v/>
      </c>
      <c r="O292" s="15" t="str" cm="1">
        <f t="array" aca="1" ref="O292" ca="1">IF(OR(INDIRECT(A292&amp;B292&amp;C292&amp;F292)="",ISNUMBER(INDIRECT(A292&amp;B292&amp;C292&amp;F292))=FALSE,INDIRECT(A292&amp;B292&amp;C292&amp;F292)=0),"",HOUR(INDIRECT(A292&amp;"A"&amp;F292)))</f>
        <v/>
      </c>
      <c r="P292" s="15" t="str" cm="1">
        <f t="array" aca="1" ref="P292" ca="1">IF(OR(INDIRECT(A292&amp;B292&amp;C292&amp;F292)="",ISNUMBER(INDIRECT(A292&amp;B292&amp;C292&amp;F292))=FALSE,INDIRECT(A292&amp;B292&amp;C292&amp;F292)=0),"",MINUTE(INDIRECT(A292&amp;"A"&amp;F292)))</f>
        <v/>
      </c>
      <c r="Q292" s="15" t="str" cm="1">
        <f t="array" aca="1" ref="Q292" ca="1">IF(OR(INDIRECT(A292&amp;B292&amp;C292&amp;F292)="",ISNUMBER(INDIRECT(A292&amp;B292&amp;C292&amp;F292))=FALSE,INDIRECT(A292&amp;B292&amp;C292&amp;F292)=0),"",O292)</f>
        <v/>
      </c>
      <c r="R292" s="15" t="str" cm="1">
        <f t="array" aca="1" ref="R292" ca="1">IF(OR(INDIRECT(A292&amp;B292&amp;C292&amp;F292)="",ISNUMBER(INDIRECT(A292&amp;B292&amp;C292&amp;F292))=FALSE,INDIRECT(A292&amp;B292&amp;C292&amp;F292)=0),"",P292+14)</f>
        <v/>
      </c>
      <c r="S292" s="15" t="str" cm="1">
        <f t="array" aca="1" ref="S292" ca="1">IF(OR(INDIRECT(A292&amp;B292&amp;C292&amp;F292)="",ISNUMBER(INDIRECT(A292&amp;B292&amp;C292&amp;F292))=FALSE,INDIRECT(A292&amp;B292&amp;C292&amp;F292)=0),"",INDIRECT(A292&amp;B292&amp;C292&amp;F292))</f>
        <v/>
      </c>
      <c r="T292" s="15" t="str" cm="1">
        <f t="array" aca="1" ref="T292" ca="1">IF(OR(INDIRECT(A292&amp;B292&amp;C292&amp;F292)="",ISNUMBER(INDIRECT(A292&amp;B292&amp;C292&amp;F292))=FALSE,INDIRECT(A292&amp;B292&amp;C292&amp;F292)=0),"",0)</f>
        <v/>
      </c>
    </row>
    <row r="293" spans="1:20">
      <c r="A293" s="23" t="s">
        <v>912</v>
      </c>
      <c r="C293" s="23" t="str">
        <f t="shared" si="12"/>
        <v>g</v>
      </c>
      <c r="E293" s="23" t="str">
        <f t="shared" ca="1" si="10"/>
        <v>f</v>
      </c>
      <c r="F293" s="23">
        <f t="shared" si="11"/>
        <v>42</v>
      </c>
      <c r="G293" s="23" t="str" cm="1">
        <f t="array" aca="1" ref="G293" ca="1">IF(OR(INDIRECT(A293&amp;B293&amp;C293&amp;F293)="",ISNUMBER(INDIRECT(A293&amp;B293&amp;C293&amp;F293))=FALSE),"",IF(INDIRECT(A293&amp;B293&amp;C293&amp;9)="公開","【（第８期）WEB・コールセンター受付】","【（第８期）医療機関受付】"))</f>
        <v/>
      </c>
      <c r="H293" s="15" t="str" cm="1">
        <f t="array" aca="1" ref="H293" ca="1">IF(OR(INDIRECT(A293&amp;B293&amp;C293&amp;F293)="",ISNUMBER(INDIRECT(A293&amp;B293&amp;C293&amp;F293))=FALSE,INDIRECT(A293&amp;B293&amp;C293&amp;F293)=0),"",431001)</f>
        <v/>
      </c>
      <c r="I293" s="15" t="str" cm="1">
        <f t="array" aca="1" ref="I293" ca="1">IF(OR(INDIRECT(A293&amp;B293&amp;C293&amp;F293)="",ISNUMBER(INDIRECT(A293&amp;B293&amp;C293&amp;F293))=FALSE,INDIRECT(A293&amp;B293&amp;C293&amp;F293)=0),"",G293&amp;J293&amp;"."&amp;TEXT(M293,"00")&amp;TEXT(N293,"00")&amp;"."&amp;TEXT(O293,"00")&amp;TEXT(P293,"00"))</f>
        <v/>
      </c>
      <c r="J293" s="15" t="str" cm="1">
        <f t="array" aca="1" ref="J293" ca="1">IF(OR(INDIRECT(A293&amp;B293&amp;C293&amp;F293)="",ISNUMBER(INDIRECT(A293&amp;B293&amp;C293&amp;F293))=FALSE,INDIRECT(A293&amp;B293&amp;C293&amp;F293)=0),"",予約枠報告様式!$B$2)</f>
        <v/>
      </c>
      <c r="K293" s="15" t="str" cm="1">
        <f t="array" aca="1" ref="K293" ca="1">IF(OR(INDIRECT(A293&amp;B293&amp;C293&amp;F293)="",ISNUMBER(INDIRECT(A293&amp;B293&amp;C293&amp;F293))=FALSE,INDIRECT(A293&amp;B293&amp;C293&amp;F293)=0),"",1)</f>
        <v/>
      </c>
      <c r="L293" s="15" t="str" cm="1">
        <f t="array" aca="1" ref="L293" ca="1">IF(OR(INDIRECT(A293&amp;B293&amp;C293&amp;F293)="",ISNUMBER(INDIRECT(A293&amp;B293&amp;C293&amp;F293))=FALSE,INDIRECT(A293&amp;B293&amp;C293&amp;F293)=0),"",IF(G293="【（第８期）医療機関受付】",TEXT(INDIRECT(A293&amp;D293&amp;E293&amp;5),"yyy"),TEXT(INDIRECT(A293&amp;B293&amp;C293&amp;5),"yyy")))</f>
        <v/>
      </c>
      <c r="M293" s="15" t="str" cm="1">
        <f t="array" aca="1" ref="M293" ca="1">IF(OR(INDIRECT(A293&amp;B293&amp;C293&amp;F293)="",ISNUMBER(INDIRECT(A293&amp;B293&amp;C293&amp;F293))=FALSE,INDIRECT(A293&amp;B293&amp;C293&amp;F293)=0),"",IF(G293="【（第８期）医療機関受付】",TEXT(INDIRECT(A293&amp;D293&amp;E293&amp;5),"m"),TEXT(INDIRECT(A293&amp;B293&amp;C293&amp;5),"m")))</f>
        <v/>
      </c>
      <c r="N293" s="15" t="str" cm="1">
        <f t="array" aca="1" ref="N293" ca="1">IF(OR(INDIRECT(A293&amp;B293&amp;C293&amp;F293)="",ISNUMBER(INDIRECT(A293&amp;B293&amp;C293&amp;F293))=FALSE,INDIRECT(A293&amp;B293&amp;C293&amp;F293)=0),"",IF(G293="【（第８期）医療機関受付】",TEXT(INDIRECT(A293&amp;D293&amp;E293&amp;5),"d"),TEXT(INDIRECT(A293&amp;B293&amp;C293&amp;5),"d")))</f>
        <v/>
      </c>
      <c r="O293" s="15" t="str" cm="1">
        <f t="array" aca="1" ref="O293" ca="1">IF(OR(INDIRECT(A293&amp;B293&amp;C293&amp;F293)="",ISNUMBER(INDIRECT(A293&amp;B293&amp;C293&amp;F293))=FALSE,INDIRECT(A293&amp;B293&amp;C293&amp;F293)=0),"",HOUR(INDIRECT(A293&amp;"A"&amp;F293)))</f>
        <v/>
      </c>
      <c r="P293" s="15" t="str" cm="1">
        <f t="array" aca="1" ref="P293" ca="1">IF(OR(INDIRECT(A293&amp;B293&amp;C293&amp;F293)="",ISNUMBER(INDIRECT(A293&amp;B293&amp;C293&amp;F293))=FALSE,INDIRECT(A293&amp;B293&amp;C293&amp;F293)=0),"",MINUTE(INDIRECT(A293&amp;"A"&amp;F293)))</f>
        <v/>
      </c>
      <c r="Q293" s="15" t="str" cm="1">
        <f t="array" aca="1" ref="Q293" ca="1">IF(OR(INDIRECT(A293&amp;B293&amp;C293&amp;F293)="",ISNUMBER(INDIRECT(A293&amp;B293&amp;C293&amp;F293))=FALSE,INDIRECT(A293&amp;B293&amp;C293&amp;F293)=0),"",O293)</f>
        <v/>
      </c>
      <c r="R293" s="15" t="str" cm="1">
        <f t="array" aca="1" ref="R293" ca="1">IF(OR(INDIRECT(A293&amp;B293&amp;C293&amp;F293)="",ISNUMBER(INDIRECT(A293&amp;B293&amp;C293&amp;F293))=FALSE,INDIRECT(A293&amp;B293&amp;C293&amp;F293)=0),"",P293+14)</f>
        <v/>
      </c>
      <c r="S293" s="15" t="str" cm="1">
        <f t="array" aca="1" ref="S293" ca="1">IF(OR(INDIRECT(A293&amp;B293&amp;C293&amp;F293)="",ISNUMBER(INDIRECT(A293&amp;B293&amp;C293&amp;F293))=FALSE,INDIRECT(A293&amp;B293&amp;C293&amp;F293)=0),"",INDIRECT(A293&amp;B293&amp;C293&amp;F293))</f>
        <v/>
      </c>
      <c r="T293" s="15" t="str" cm="1">
        <f t="array" aca="1" ref="T293" ca="1">IF(OR(INDIRECT(A293&amp;B293&amp;C293&amp;F293)="",ISNUMBER(INDIRECT(A293&amp;B293&amp;C293&amp;F293))=FALSE,INDIRECT(A293&amp;B293&amp;C293&amp;F293)=0),"",0)</f>
        <v/>
      </c>
    </row>
    <row r="294" spans="1:20">
      <c r="A294" s="23" t="s">
        <v>912</v>
      </c>
      <c r="C294" s="23" t="str">
        <f t="shared" si="12"/>
        <v>g</v>
      </c>
      <c r="E294" s="23" t="str">
        <f t="shared" ca="1" si="10"/>
        <v>f</v>
      </c>
      <c r="F294" s="23">
        <f t="shared" si="11"/>
        <v>43</v>
      </c>
      <c r="G294" s="23" t="str" cm="1">
        <f t="array" aca="1" ref="G294" ca="1">IF(OR(INDIRECT(A294&amp;B294&amp;C294&amp;F294)="",ISNUMBER(INDIRECT(A294&amp;B294&amp;C294&amp;F294))=FALSE),"",IF(INDIRECT(A294&amp;B294&amp;C294&amp;9)="公開","【（第８期）WEB・コールセンター受付】","【（第８期）医療機関受付】"))</f>
        <v/>
      </c>
      <c r="H294" s="15" t="str" cm="1">
        <f t="array" aca="1" ref="H294" ca="1">IF(OR(INDIRECT(A294&amp;B294&amp;C294&amp;F294)="",ISNUMBER(INDIRECT(A294&amp;B294&amp;C294&amp;F294))=FALSE,INDIRECT(A294&amp;B294&amp;C294&amp;F294)=0),"",431001)</f>
        <v/>
      </c>
      <c r="I294" s="15" t="str" cm="1">
        <f t="array" aca="1" ref="I294" ca="1">IF(OR(INDIRECT(A294&amp;B294&amp;C294&amp;F294)="",ISNUMBER(INDIRECT(A294&amp;B294&amp;C294&amp;F294))=FALSE,INDIRECT(A294&amp;B294&amp;C294&amp;F294)=0),"",G294&amp;J294&amp;"."&amp;TEXT(M294,"00")&amp;TEXT(N294,"00")&amp;"."&amp;TEXT(O294,"00")&amp;TEXT(P294,"00"))</f>
        <v/>
      </c>
      <c r="J294" s="15" t="str" cm="1">
        <f t="array" aca="1" ref="J294" ca="1">IF(OR(INDIRECT(A294&amp;B294&amp;C294&amp;F294)="",ISNUMBER(INDIRECT(A294&amp;B294&amp;C294&amp;F294))=FALSE,INDIRECT(A294&amp;B294&amp;C294&amp;F294)=0),"",予約枠報告様式!$B$2)</f>
        <v/>
      </c>
      <c r="K294" s="15" t="str" cm="1">
        <f t="array" aca="1" ref="K294" ca="1">IF(OR(INDIRECT(A294&amp;B294&amp;C294&amp;F294)="",ISNUMBER(INDIRECT(A294&amp;B294&amp;C294&amp;F294))=FALSE,INDIRECT(A294&amp;B294&amp;C294&amp;F294)=0),"",1)</f>
        <v/>
      </c>
      <c r="L294" s="15" t="str" cm="1">
        <f t="array" aca="1" ref="L294" ca="1">IF(OR(INDIRECT(A294&amp;B294&amp;C294&amp;F294)="",ISNUMBER(INDIRECT(A294&amp;B294&amp;C294&amp;F294))=FALSE,INDIRECT(A294&amp;B294&amp;C294&amp;F294)=0),"",IF(G294="【（第８期）医療機関受付】",TEXT(INDIRECT(A294&amp;D294&amp;E294&amp;5),"yyy"),TEXT(INDIRECT(A294&amp;B294&amp;C294&amp;5),"yyy")))</f>
        <v/>
      </c>
      <c r="M294" s="15" t="str" cm="1">
        <f t="array" aca="1" ref="M294" ca="1">IF(OR(INDIRECT(A294&amp;B294&amp;C294&amp;F294)="",ISNUMBER(INDIRECT(A294&amp;B294&amp;C294&amp;F294))=FALSE,INDIRECT(A294&amp;B294&amp;C294&amp;F294)=0),"",IF(G294="【（第８期）医療機関受付】",TEXT(INDIRECT(A294&amp;D294&amp;E294&amp;5),"m"),TEXT(INDIRECT(A294&amp;B294&amp;C294&amp;5),"m")))</f>
        <v/>
      </c>
      <c r="N294" s="15" t="str" cm="1">
        <f t="array" aca="1" ref="N294" ca="1">IF(OR(INDIRECT(A294&amp;B294&amp;C294&amp;F294)="",ISNUMBER(INDIRECT(A294&amp;B294&amp;C294&amp;F294))=FALSE,INDIRECT(A294&amp;B294&amp;C294&amp;F294)=0),"",IF(G294="【（第８期）医療機関受付】",TEXT(INDIRECT(A294&amp;D294&amp;E294&amp;5),"d"),TEXT(INDIRECT(A294&amp;B294&amp;C294&amp;5),"d")))</f>
        <v/>
      </c>
      <c r="O294" s="15" t="str" cm="1">
        <f t="array" aca="1" ref="O294" ca="1">IF(OR(INDIRECT(A294&amp;B294&amp;C294&amp;F294)="",ISNUMBER(INDIRECT(A294&amp;B294&amp;C294&amp;F294))=FALSE,INDIRECT(A294&amp;B294&amp;C294&amp;F294)=0),"",HOUR(INDIRECT(A294&amp;"A"&amp;F294)))</f>
        <v/>
      </c>
      <c r="P294" s="15" t="str" cm="1">
        <f t="array" aca="1" ref="P294" ca="1">IF(OR(INDIRECT(A294&amp;B294&amp;C294&amp;F294)="",ISNUMBER(INDIRECT(A294&amp;B294&amp;C294&amp;F294))=FALSE,INDIRECT(A294&amp;B294&amp;C294&amp;F294)=0),"",MINUTE(INDIRECT(A294&amp;"A"&amp;F294)))</f>
        <v/>
      </c>
      <c r="Q294" s="15" t="str" cm="1">
        <f t="array" aca="1" ref="Q294" ca="1">IF(OR(INDIRECT(A294&amp;B294&amp;C294&amp;F294)="",ISNUMBER(INDIRECT(A294&amp;B294&amp;C294&amp;F294))=FALSE,INDIRECT(A294&amp;B294&amp;C294&amp;F294)=0),"",O294)</f>
        <v/>
      </c>
      <c r="R294" s="15" t="str" cm="1">
        <f t="array" aca="1" ref="R294" ca="1">IF(OR(INDIRECT(A294&amp;B294&amp;C294&amp;F294)="",ISNUMBER(INDIRECT(A294&amp;B294&amp;C294&amp;F294))=FALSE,INDIRECT(A294&amp;B294&amp;C294&amp;F294)=0),"",P294+14)</f>
        <v/>
      </c>
      <c r="S294" s="15" t="str" cm="1">
        <f t="array" aca="1" ref="S294" ca="1">IF(OR(INDIRECT(A294&amp;B294&amp;C294&amp;F294)="",ISNUMBER(INDIRECT(A294&amp;B294&amp;C294&amp;F294))=FALSE,INDIRECT(A294&amp;B294&amp;C294&amp;F294)=0),"",INDIRECT(A294&amp;B294&amp;C294&amp;F294))</f>
        <v/>
      </c>
      <c r="T294" s="15" t="str" cm="1">
        <f t="array" aca="1" ref="T294" ca="1">IF(OR(INDIRECT(A294&amp;B294&amp;C294&amp;F294)="",ISNUMBER(INDIRECT(A294&amp;B294&amp;C294&amp;F294))=FALSE,INDIRECT(A294&amp;B294&amp;C294&amp;F294)=0),"",0)</f>
        <v/>
      </c>
    </row>
    <row r="295" spans="1:20">
      <c r="A295" s="23" t="s">
        <v>912</v>
      </c>
      <c r="C295" s="23" t="str">
        <f t="shared" si="12"/>
        <v>g</v>
      </c>
      <c r="E295" s="23" t="str">
        <f t="shared" ca="1" si="10"/>
        <v>f</v>
      </c>
      <c r="F295" s="23">
        <f t="shared" si="11"/>
        <v>44</v>
      </c>
      <c r="G295" s="23" t="str" cm="1">
        <f t="array" aca="1" ref="G295" ca="1">IF(OR(INDIRECT(A295&amp;B295&amp;C295&amp;F295)="",ISNUMBER(INDIRECT(A295&amp;B295&amp;C295&amp;F295))=FALSE),"",IF(INDIRECT(A295&amp;B295&amp;C295&amp;9)="公開","【（第８期）WEB・コールセンター受付】","【（第８期）医療機関受付】"))</f>
        <v/>
      </c>
      <c r="H295" s="15" t="str" cm="1">
        <f t="array" aca="1" ref="H295" ca="1">IF(OR(INDIRECT(A295&amp;B295&amp;C295&amp;F295)="",ISNUMBER(INDIRECT(A295&amp;B295&amp;C295&amp;F295))=FALSE,INDIRECT(A295&amp;B295&amp;C295&amp;F295)=0),"",431001)</f>
        <v/>
      </c>
      <c r="I295" s="15" t="str" cm="1">
        <f t="array" aca="1" ref="I295" ca="1">IF(OR(INDIRECT(A295&amp;B295&amp;C295&amp;F295)="",ISNUMBER(INDIRECT(A295&amp;B295&amp;C295&amp;F295))=FALSE,INDIRECT(A295&amp;B295&amp;C295&amp;F295)=0),"",G295&amp;J295&amp;"."&amp;TEXT(M295,"00")&amp;TEXT(N295,"00")&amp;"."&amp;TEXT(O295,"00")&amp;TEXT(P295,"00"))</f>
        <v/>
      </c>
      <c r="J295" s="15" t="str" cm="1">
        <f t="array" aca="1" ref="J295" ca="1">IF(OR(INDIRECT(A295&amp;B295&amp;C295&amp;F295)="",ISNUMBER(INDIRECT(A295&amp;B295&amp;C295&amp;F295))=FALSE,INDIRECT(A295&amp;B295&amp;C295&amp;F295)=0),"",予約枠報告様式!$B$2)</f>
        <v/>
      </c>
      <c r="K295" s="15" t="str" cm="1">
        <f t="array" aca="1" ref="K295" ca="1">IF(OR(INDIRECT(A295&amp;B295&amp;C295&amp;F295)="",ISNUMBER(INDIRECT(A295&amp;B295&amp;C295&amp;F295))=FALSE,INDIRECT(A295&amp;B295&amp;C295&amp;F295)=0),"",1)</f>
        <v/>
      </c>
      <c r="L295" s="15" t="str" cm="1">
        <f t="array" aca="1" ref="L295" ca="1">IF(OR(INDIRECT(A295&amp;B295&amp;C295&amp;F295)="",ISNUMBER(INDIRECT(A295&amp;B295&amp;C295&amp;F295))=FALSE,INDIRECT(A295&amp;B295&amp;C295&amp;F295)=0),"",IF(G295="【（第８期）医療機関受付】",TEXT(INDIRECT(A295&amp;D295&amp;E295&amp;5),"yyy"),TEXT(INDIRECT(A295&amp;B295&amp;C295&amp;5),"yyy")))</f>
        <v/>
      </c>
      <c r="M295" s="15" t="str" cm="1">
        <f t="array" aca="1" ref="M295" ca="1">IF(OR(INDIRECT(A295&amp;B295&amp;C295&amp;F295)="",ISNUMBER(INDIRECT(A295&amp;B295&amp;C295&amp;F295))=FALSE,INDIRECT(A295&amp;B295&amp;C295&amp;F295)=0),"",IF(G295="【（第８期）医療機関受付】",TEXT(INDIRECT(A295&amp;D295&amp;E295&amp;5),"m"),TEXT(INDIRECT(A295&amp;B295&amp;C295&amp;5),"m")))</f>
        <v/>
      </c>
      <c r="N295" s="15" t="str" cm="1">
        <f t="array" aca="1" ref="N295" ca="1">IF(OR(INDIRECT(A295&amp;B295&amp;C295&amp;F295)="",ISNUMBER(INDIRECT(A295&amp;B295&amp;C295&amp;F295))=FALSE,INDIRECT(A295&amp;B295&amp;C295&amp;F295)=0),"",IF(G295="【（第８期）医療機関受付】",TEXT(INDIRECT(A295&amp;D295&amp;E295&amp;5),"d"),TEXT(INDIRECT(A295&amp;B295&amp;C295&amp;5),"d")))</f>
        <v/>
      </c>
      <c r="O295" s="15" t="str" cm="1">
        <f t="array" aca="1" ref="O295" ca="1">IF(OR(INDIRECT(A295&amp;B295&amp;C295&amp;F295)="",ISNUMBER(INDIRECT(A295&amp;B295&amp;C295&amp;F295))=FALSE,INDIRECT(A295&amp;B295&amp;C295&amp;F295)=0),"",HOUR(INDIRECT(A295&amp;"A"&amp;F295)))</f>
        <v/>
      </c>
      <c r="P295" s="15" t="str" cm="1">
        <f t="array" aca="1" ref="P295" ca="1">IF(OR(INDIRECT(A295&amp;B295&amp;C295&amp;F295)="",ISNUMBER(INDIRECT(A295&amp;B295&amp;C295&amp;F295))=FALSE,INDIRECT(A295&amp;B295&amp;C295&amp;F295)=0),"",MINUTE(INDIRECT(A295&amp;"A"&amp;F295)))</f>
        <v/>
      </c>
      <c r="Q295" s="15" t="str" cm="1">
        <f t="array" aca="1" ref="Q295" ca="1">IF(OR(INDIRECT(A295&amp;B295&amp;C295&amp;F295)="",ISNUMBER(INDIRECT(A295&amp;B295&amp;C295&amp;F295))=FALSE,INDIRECT(A295&amp;B295&amp;C295&amp;F295)=0),"",O295)</f>
        <v/>
      </c>
      <c r="R295" s="15" t="str" cm="1">
        <f t="array" aca="1" ref="R295" ca="1">IF(OR(INDIRECT(A295&amp;B295&amp;C295&amp;F295)="",ISNUMBER(INDIRECT(A295&amp;B295&amp;C295&amp;F295))=FALSE,INDIRECT(A295&amp;B295&amp;C295&amp;F295)=0),"",P295+14)</f>
        <v/>
      </c>
      <c r="S295" s="15" t="str" cm="1">
        <f t="array" aca="1" ref="S295" ca="1">IF(OR(INDIRECT(A295&amp;B295&amp;C295&amp;F295)="",ISNUMBER(INDIRECT(A295&amp;B295&amp;C295&amp;F295))=FALSE,INDIRECT(A295&amp;B295&amp;C295&amp;F295)=0),"",INDIRECT(A295&amp;B295&amp;C295&amp;F295))</f>
        <v/>
      </c>
      <c r="T295" s="15" t="str" cm="1">
        <f t="array" aca="1" ref="T295" ca="1">IF(OR(INDIRECT(A295&amp;B295&amp;C295&amp;F295)="",ISNUMBER(INDIRECT(A295&amp;B295&amp;C295&amp;F295))=FALSE,INDIRECT(A295&amp;B295&amp;C295&amp;F295)=0),"",0)</f>
        <v/>
      </c>
    </row>
    <row r="296" spans="1:20">
      <c r="A296" s="23" t="s">
        <v>912</v>
      </c>
      <c r="C296" s="23" t="str">
        <f t="shared" si="12"/>
        <v>g</v>
      </c>
      <c r="E296" s="23" t="str">
        <f t="shared" ca="1" si="10"/>
        <v>f</v>
      </c>
      <c r="F296" s="23">
        <f t="shared" si="11"/>
        <v>45</v>
      </c>
      <c r="G296" s="23" t="str" cm="1">
        <f t="array" aca="1" ref="G296" ca="1">IF(OR(INDIRECT(A296&amp;B296&amp;C296&amp;F296)="",ISNUMBER(INDIRECT(A296&amp;B296&amp;C296&amp;F296))=FALSE),"",IF(INDIRECT(A296&amp;B296&amp;C296&amp;9)="公開","【（第８期）WEB・コールセンター受付】","【（第８期）医療機関受付】"))</f>
        <v/>
      </c>
      <c r="H296" s="15" t="str" cm="1">
        <f t="array" aca="1" ref="H296" ca="1">IF(OR(INDIRECT(A296&amp;B296&amp;C296&amp;F296)="",ISNUMBER(INDIRECT(A296&amp;B296&amp;C296&amp;F296))=FALSE,INDIRECT(A296&amp;B296&amp;C296&amp;F296)=0),"",431001)</f>
        <v/>
      </c>
      <c r="I296" s="15" t="str" cm="1">
        <f t="array" aca="1" ref="I296" ca="1">IF(OR(INDIRECT(A296&amp;B296&amp;C296&amp;F296)="",ISNUMBER(INDIRECT(A296&amp;B296&amp;C296&amp;F296))=FALSE,INDIRECT(A296&amp;B296&amp;C296&amp;F296)=0),"",G296&amp;J296&amp;"."&amp;TEXT(M296,"00")&amp;TEXT(N296,"00")&amp;"."&amp;TEXT(O296,"00")&amp;TEXT(P296,"00"))</f>
        <v/>
      </c>
      <c r="J296" s="15" t="str" cm="1">
        <f t="array" aca="1" ref="J296" ca="1">IF(OR(INDIRECT(A296&amp;B296&amp;C296&amp;F296)="",ISNUMBER(INDIRECT(A296&amp;B296&amp;C296&amp;F296))=FALSE,INDIRECT(A296&amp;B296&amp;C296&amp;F296)=0),"",予約枠報告様式!$B$2)</f>
        <v/>
      </c>
      <c r="K296" s="15" t="str" cm="1">
        <f t="array" aca="1" ref="K296" ca="1">IF(OR(INDIRECT(A296&amp;B296&amp;C296&amp;F296)="",ISNUMBER(INDIRECT(A296&amp;B296&amp;C296&amp;F296))=FALSE,INDIRECT(A296&amp;B296&amp;C296&amp;F296)=0),"",1)</f>
        <v/>
      </c>
      <c r="L296" s="15" t="str" cm="1">
        <f t="array" aca="1" ref="L296" ca="1">IF(OR(INDIRECT(A296&amp;B296&amp;C296&amp;F296)="",ISNUMBER(INDIRECT(A296&amp;B296&amp;C296&amp;F296))=FALSE,INDIRECT(A296&amp;B296&amp;C296&amp;F296)=0),"",IF(G296="【（第８期）医療機関受付】",TEXT(INDIRECT(A296&amp;D296&amp;E296&amp;5),"yyy"),TEXT(INDIRECT(A296&amp;B296&amp;C296&amp;5),"yyy")))</f>
        <v/>
      </c>
      <c r="M296" s="15" t="str" cm="1">
        <f t="array" aca="1" ref="M296" ca="1">IF(OR(INDIRECT(A296&amp;B296&amp;C296&amp;F296)="",ISNUMBER(INDIRECT(A296&amp;B296&amp;C296&amp;F296))=FALSE,INDIRECT(A296&amp;B296&amp;C296&amp;F296)=0),"",IF(G296="【（第８期）医療機関受付】",TEXT(INDIRECT(A296&amp;D296&amp;E296&amp;5),"m"),TEXT(INDIRECT(A296&amp;B296&amp;C296&amp;5),"m")))</f>
        <v/>
      </c>
      <c r="N296" s="15" t="str" cm="1">
        <f t="array" aca="1" ref="N296" ca="1">IF(OR(INDIRECT(A296&amp;B296&amp;C296&amp;F296)="",ISNUMBER(INDIRECT(A296&amp;B296&amp;C296&amp;F296))=FALSE,INDIRECT(A296&amp;B296&amp;C296&amp;F296)=0),"",IF(G296="【（第８期）医療機関受付】",TEXT(INDIRECT(A296&amp;D296&amp;E296&amp;5),"d"),TEXT(INDIRECT(A296&amp;B296&amp;C296&amp;5),"d")))</f>
        <v/>
      </c>
      <c r="O296" s="15" t="str" cm="1">
        <f t="array" aca="1" ref="O296" ca="1">IF(OR(INDIRECT(A296&amp;B296&amp;C296&amp;F296)="",ISNUMBER(INDIRECT(A296&amp;B296&amp;C296&amp;F296))=FALSE,INDIRECT(A296&amp;B296&amp;C296&amp;F296)=0),"",HOUR(INDIRECT(A296&amp;"A"&amp;F296)))</f>
        <v/>
      </c>
      <c r="P296" s="15" t="str" cm="1">
        <f t="array" aca="1" ref="P296" ca="1">IF(OR(INDIRECT(A296&amp;B296&amp;C296&amp;F296)="",ISNUMBER(INDIRECT(A296&amp;B296&amp;C296&amp;F296))=FALSE,INDIRECT(A296&amp;B296&amp;C296&amp;F296)=0),"",MINUTE(INDIRECT(A296&amp;"A"&amp;F296)))</f>
        <v/>
      </c>
      <c r="Q296" s="15" t="str" cm="1">
        <f t="array" aca="1" ref="Q296" ca="1">IF(OR(INDIRECT(A296&amp;B296&amp;C296&amp;F296)="",ISNUMBER(INDIRECT(A296&amp;B296&amp;C296&amp;F296))=FALSE,INDIRECT(A296&amp;B296&amp;C296&amp;F296)=0),"",O296)</f>
        <v/>
      </c>
      <c r="R296" s="15" t="str" cm="1">
        <f t="array" aca="1" ref="R296" ca="1">IF(OR(INDIRECT(A296&amp;B296&amp;C296&amp;F296)="",ISNUMBER(INDIRECT(A296&amp;B296&amp;C296&amp;F296))=FALSE,INDIRECT(A296&amp;B296&amp;C296&amp;F296)=0),"",P296+14)</f>
        <v/>
      </c>
      <c r="S296" s="15" t="str" cm="1">
        <f t="array" aca="1" ref="S296" ca="1">IF(OR(INDIRECT(A296&amp;B296&amp;C296&amp;F296)="",ISNUMBER(INDIRECT(A296&amp;B296&amp;C296&amp;F296))=FALSE,INDIRECT(A296&amp;B296&amp;C296&amp;F296)=0),"",INDIRECT(A296&amp;B296&amp;C296&amp;F296))</f>
        <v/>
      </c>
      <c r="T296" s="15" t="str" cm="1">
        <f t="array" aca="1" ref="T296" ca="1">IF(OR(INDIRECT(A296&amp;B296&amp;C296&amp;F296)="",ISNUMBER(INDIRECT(A296&amp;B296&amp;C296&amp;F296))=FALSE,INDIRECT(A296&amp;B296&amp;C296&amp;F296)=0),"",0)</f>
        <v/>
      </c>
    </row>
    <row r="297" spans="1:20">
      <c r="A297" s="23" t="s">
        <v>912</v>
      </c>
      <c r="C297" s="23" t="str">
        <f t="shared" si="12"/>
        <v>g</v>
      </c>
      <c r="E297" s="23" t="str">
        <f t="shared" ca="1" si="10"/>
        <v>f</v>
      </c>
      <c r="F297" s="23">
        <f t="shared" si="11"/>
        <v>46</v>
      </c>
      <c r="G297" s="23" t="str" cm="1">
        <f t="array" aca="1" ref="G297" ca="1">IF(OR(INDIRECT(A297&amp;B297&amp;C297&amp;F297)="",ISNUMBER(INDIRECT(A297&amp;B297&amp;C297&amp;F297))=FALSE),"",IF(INDIRECT(A297&amp;B297&amp;C297&amp;9)="公開","【（第８期）WEB・コールセンター受付】","【（第８期）医療機関受付】"))</f>
        <v/>
      </c>
      <c r="H297" s="15" t="str" cm="1">
        <f t="array" aca="1" ref="H297" ca="1">IF(OR(INDIRECT(A297&amp;B297&amp;C297&amp;F297)="",ISNUMBER(INDIRECT(A297&amp;B297&amp;C297&amp;F297))=FALSE,INDIRECT(A297&amp;B297&amp;C297&amp;F297)=0),"",431001)</f>
        <v/>
      </c>
      <c r="I297" s="15" t="str" cm="1">
        <f t="array" aca="1" ref="I297" ca="1">IF(OR(INDIRECT(A297&amp;B297&amp;C297&amp;F297)="",ISNUMBER(INDIRECT(A297&amp;B297&amp;C297&amp;F297))=FALSE,INDIRECT(A297&amp;B297&amp;C297&amp;F297)=0),"",G297&amp;J297&amp;"."&amp;TEXT(M297,"00")&amp;TEXT(N297,"00")&amp;"."&amp;TEXT(O297,"00")&amp;TEXT(P297,"00"))</f>
        <v/>
      </c>
      <c r="J297" s="15" t="str" cm="1">
        <f t="array" aca="1" ref="J297" ca="1">IF(OR(INDIRECT(A297&amp;B297&amp;C297&amp;F297)="",ISNUMBER(INDIRECT(A297&amp;B297&amp;C297&amp;F297))=FALSE,INDIRECT(A297&amp;B297&amp;C297&amp;F297)=0),"",予約枠報告様式!$B$2)</f>
        <v/>
      </c>
      <c r="K297" s="15" t="str" cm="1">
        <f t="array" aca="1" ref="K297" ca="1">IF(OR(INDIRECT(A297&amp;B297&amp;C297&amp;F297)="",ISNUMBER(INDIRECT(A297&amp;B297&amp;C297&amp;F297))=FALSE,INDIRECT(A297&amp;B297&amp;C297&amp;F297)=0),"",1)</f>
        <v/>
      </c>
      <c r="L297" s="15" t="str" cm="1">
        <f t="array" aca="1" ref="L297" ca="1">IF(OR(INDIRECT(A297&amp;B297&amp;C297&amp;F297)="",ISNUMBER(INDIRECT(A297&amp;B297&amp;C297&amp;F297))=FALSE,INDIRECT(A297&amp;B297&amp;C297&amp;F297)=0),"",IF(G297="【（第８期）医療機関受付】",TEXT(INDIRECT(A297&amp;D297&amp;E297&amp;5),"yyy"),TEXT(INDIRECT(A297&amp;B297&amp;C297&amp;5),"yyy")))</f>
        <v/>
      </c>
      <c r="M297" s="15" t="str" cm="1">
        <f t="array" aca="1" ref="M297" ca="1">IF(OR(INDIRECT(A297&amp;B297&amp;C297&amp;F297)="",ISNUMBER(INDIRECT(A297&amp;B297&amp;C297&amp;F297))=FALSE,INDIRECT(A297&amp;B297&amp;C297&amp;F297)=0),"",IF(G297="【（第８期）医療機関受付】",TEXT(INDIRECT(A297&amp;D297&amp;E297&amp;5),"m"),TEXT(INDIRECT(A297&amp;B297&amp;C297&amp;5),"m")))</f>
        <v/>
      </c>
      <c r="N297" s="15" t="str" cm="1">
        <f t="array" aca="1" ref="N297" ca="1">IF(OR(INDIRECT(A297&amp;B297&amp;C297&amp;F297)="",ISNUMBER(INDIRECT(A297&amp;B297&amp;C297&amp;F297))=FALSE,INDIRECT(A297&amp;B297&amp;C297&amp;F297)=0),"",IF(G297="【（第８期）医療機関受付】",TEXT(INDIRECT(A297&amp;D297&amp;E297&amp;5),"d"),TEXT(INDIRECT(A297&amp;B297&amp;C297&amp;5),"d")))</f>
        <v/>
      </c>
      <c r="O297" s="15" t="str" cm="1">
        <f t="array" aca="1" ref="O297" ca="1">IF(OR(INDIRECT(A297&amp;B297&amp;C297&amp;F297)="",ISNUMBER(INDIRECT(A297&amp;B297&amp;C297&amp;F297))=FALSE,INDIRECT(A297&amp;B297&amp;C297&amp;F297)=0),"",HOUR(INDIRECT(A297&amp;"A"&amp;F297)))</f>
        <v/>
      </c>
      <c r="P297" s="15" t="str" cm="1">
        <f t="array" aca="1" ref="P297" ca="1">IF(OR(INDIRECT(A297&amp;B297&amp;C297&amp;F297)="",ISNUMBER(INDIRECT(A297&amp;B297&amp;C297&amp;F297))=FALSE,INDIRECT(A297&amp;B297&amp;C297&amp;F297)=0),"",MINUTE(INDIRECT(A297&amp;"A"&amp;F297)))</f>
        <v/>
      </c>
      <c r="Q297" s="15" t="str" cm="1">
        <f t="array" aca="1" ref="Q297" ca="1">IF(OR(INDIRECT(A297&amp;B297&amp;C297&amp;F297)="",ISNUMBER(INDIRECT(A297&amp;B297&amp;C297&amp;F297))=FALSE,INDIRECT(A297&amp;B297&amp;C297&amp;F297)=0),"",O297)</f>
        <v/>
      </c>
      <c r="R297" s="15" t="str" cm="1">
        <f t="array" aca="1" ref="R297" ca="1">IF(OR(INDIRECT(A297&amp;B297&amp;C297&amp;F297)="",ISNUMBER(INDIRECT(A297&amp;B297&amp;C297&amp;F297))=FALSE,INDIRECT(A297&amp;B297&amp;C297&amp;F297)=0),"",P297+14)</f>
        <v/>
      </c>
      <c r="S297" s="15" t="str" cm="1">
        <f t="array" aca="1" ref="S297" ca="1">IF(OR(INDIRECT(A297&amp;B297&amp;C297&amp;F297)="",ISNUMBER(INDIRECT(A297&amp;B297&amp;C297&amp;F297))=FALSE,INDIRECT(A297&amp;B297&amp;C297&amp;F297)=0),"",INDIRECT(A297&amp;B297&amp;C297&amp;F297))</f>
        <v/>
      </c>
      <c r="T297" s="15" t="str" cm="1">
        <f t="array" aca="1" ref="T297" ca="1">IF(OR(INDIRECT(A297&amp;B297&amp;C297&amp;F297)="",ISNUMBER(INDIRECT(A297&amp;B297&amp;C297&amp;F297))=FALSE,INDIRECT(A297&amp;B297&amp;C297&amp;F297)=0),"",0)</f>
        <v/>
      </c>
    </row>
    <row r="298" spans="1:20">
      <c r="A298" s="23" t="s">
        <v>912</v>
      </c>
      <c r="C298" s="23" t="str">
        <f t="shared" si="12"/>
        <v>g</v>
      </c>
      <c r="E298" s="23" t="str">
        <f t="shared" ca="1" si="10"/>
        <v>f</v>
      </c>
      <c r="F298" s="23">
        <f t="shared" si="11"/>
        <v>47</v>
      </c>
      <c r="G298" s="23" t="str" cm="1">
        <f t="array" aca="1" ref="G298" ca="1">IF(OR(INDIRECT(A298&amp;B298&amp;C298&amp;F298)="",ISNUMBER(INDIRECT(A298&amp;B298&amp;C298&amp;F298))=FALSE),"",IF(INDIRECT(A298&amp;B298&amp;C298&amp;9)="公開","【（第８期）WEB・コールセンター受付】","【（第８期）医療機関受付】"))</f>
        <v/>
      </c>
      <c r="H298" s="15" t="str" cm="1">
        <f t="array" aca="1" ref="H298" ca="1">IF(OR(INDIRECT(A298&amp;B298&amp;C298&amp;F298)="",ISNUMBER(INDIRECT(A298&amp;B298&amp;C298&amp;F298))=FALSE,INDIRECT(A298&amp;B298&amp;C298&amp;F298)=0),"",431001)</f>
        <v/>
      </c>
      <c r="I298" s="15" t="str" cm="1">
        <f t="array" aca="1" ref="I298" ca="1">IF(OR(INDIRECT(A298&amp;B298&amp;C298&amp;F298)="",ISNUMBER(INDIRECT(A298&amp;B298&amp;C298&amp;F298))=FALSE,INDIRECT(A298&amp;B298&amp;C298&amp;F298)=0),"",G298&amp;J298&amp;"."&amp;TEXT(M298,"00")&amp;TEXT(N298,"00")&amp;"."&amp;TEXT(O298,"00")&amp;TEXT(P298,"00"))</f>
        <v/>
      </c>
      <c r="J298" s="15" t="str" cm="1">
        <f t="array" aca="1" ref="J298" ca="1">IF(OR(INDIRECT(A298&amp;B298&amp;C298&amp;F298)="",ISNUMBER(INDIRECT(A298&amp;B298&amp;C298&amp;F298))=FALSE,INDIRECT(A298&amp;B298&amp;C298&amp;F298)=0),"",予約枠報告様式!$B$2)</f>
        <v/>
      </c>
      <c r="K298" s="15" t="str" cm="1">
        <f t="array" aca="1" ref="K298" ca="1">IF(OR(INDIRECT(A298&amp;B298&amp;C298&amp;F298)="",ISNUMBER(INDIRECT(A298&amp;B298&amp;C298&amp;F298))=FALSE,INDIRECT(A298&amp;B298&amp;C298&amp;F298)=0),"",1)</f>
        <v/>
      </c>
      <c r="L298" s="15" t="str" cm="1">
        <f t="array" aca="1" ref="L298" ca="1">IF(OR(INDIRECT(A298&amp;B298&amp;C298&amp;F298)="",ISNUMBER(INDIRECT(A298&amp;B298&amp;C298&amp;F298))=FALSE,INDIRECT(A298&amp;B298&amp;C298&amp;F298)=0),"",IF(G298="【（第８期）医療機関受付】",TEXT(INDIRECT(A298&amp;D298&amp;E298&amp;5),"yyy"),TEXT(INDIRECT(A298&amp;B298&amp;C298&amp;5),"yyy")))</f>
        <v/>
      </c>
      <c r="M298" s="15" t="str" cm="1">
        <f t="array" aca="1" ref="M298" ca="1">IF(OR(INDIRECT(A298&amp;B298&amp;C298&amp;F298)="",ISNUMBER(INDIRECT(A298&amp;B298&amp;C298&amp;F298))=FALSE,INDIRECT(A298&amp;B298&amp;C298&amp;F298)=0),"",IF(G298="【（第８期）医療機関受付】",TEXT(INDIRECT(A298&amp;D298&amp;E298&amp;5),"m"),TEXT(INDIRECT(A298&amp;B298&amp;C298&amp;5),"m")))</f>
        <v/>
      </c>
      <c r="N298" s="15" t="str" cm="1">
        <f t="array" aca="1" ref="N298" ca="1">IF(OR(INDIRECT(A298&amp;B298&amp;C298&amp;F298)="",ISNUMBER(INDIRECT(A298&amp;B298&amp;C298&amp;F298))=FALSE,INDIRECT(A298&amp;B298&amp;C298&amp;F298)=0),"",IF(G298="【（第８期）医療機関受付】",TEXT(INDIRECT(A298&amp;D298&amp;E298&amp;5),"d"),TEXT(INDIRECT(A298&amp;B298&amp;C298&amp;5),"d")))</f>
        <v/>
      </c>
      <c r="O298" s="15" t="str" cm="1">
        <f t="array" aca="1" ref="O298" ca="1">IF(OR(INDIRECT(A298&amp;B298&amp;C298&amp;F298)="",ISNUMBER(INDIRECT(A298&amp;B298&amp;C298&amp;F298))=FALSE,INDIRECT(A298&amp;B298&amp;C298&amp;F298)=0),"",HOUR(INDIRECT(A298&amp;"A"&amp;F298)))</f>
        <v/>
      </c>
      <c r="P298" s="15" t="str" cm="1">
        <f t="array" aca="1" ref="P298" ca="1">IF(OR(INDIRECT(A298&amp;B298&amp;C298&amp;F298)="",ISNUMBER(INDIRECT(A298&amp;B298&amp;C298&amp;F298))=FALSE,INDIRECT(A298&amp;B298&amp;C298&amp;F298)=0),"",MINUTE(INDIRECT(A298&amp;"A"&amp;F298)))</f>
        <v/>
      </c>
      <c r="Q298" s="15" t="str" cm="1">
        <f t="array" aca="1" ref="Q298" ca="1">IF(OR(INDIRECT(A298&amp;B298&amp;C298&amp;F298)="",ISNUMBER(INDIRECT(A298&amp;B298&amp;C298&amp;F298))=FALSE,INDIRECT(A298&amp;B298&amp;C298&amp;F298)=0),"",O298)</f>
        <v/>
      </c>
      <c r="R298" s="15" t="str" cm="1">
        <f t="array" aca="1" ref="R298" ca="1">IF(OR(INDIRECT(A298&amp;B298&amp;C298&amp;F298)="",ISNUMBER(INDIRECT(A298&amp;B298&amp;C298&amp;F298))=FALSE,INDIRECT(A298&amp;B298&amp;C298&amp;F298)=0),"",P298+14)</f>
        <v/>
      </c>
      <c r="S298" s="15" t="str" cm="1">
        <f t="array" aca="1" ref="S298" ca="1">IF(OR(INDIRECT(A298&amp;B298&amp;C298&amp;F298)="",ISNUMBER(INDIRECT(A298&amp;B298&amp;C298&amp;F298))=FALSE,INDIRECT(A298&amp;B298&amp;C298&amp;F298)=0),"",INDIRECT(A298&amp;B298&amp;C298&amp;F298))</f>
        <v/>
      </c>
      <c r="T298" s="15" t="str" cm="1">
        <f t="array" aca="1" ref="T298" ca="1">IF(OR(INDIRECT(A298&amp;B298&amp;C298&amp;F298)="",ISNUMBER(INDIRECT(A298&amp;B298&amp;C298&amp;F298))=FALSE,INDIRECT(A298&amp;B298&amp;C298&amp;F298)=0),"",0)</f>
        <v/>
      </c>
    </row>
    <row r="299" spans="1:20">
      <c r="A299" s="23" t="s">
        <v>912</v>
      </c>
      <c r="C299" s="23" t="str">
        <f t="shared" si="12"/>
        <v>g</v>
      </c>
      <c r="E299" s="23" t="str">
        <f t="shared" ref="E299:E362" ca="1" si="13">IF(F298=62,CHAR(CODE(E298)+1),E298)</f>
        <v>f</v>
      </c>
      <c r="F299" s="23">
        <f t="shared" si="11"/>
        <v>48</v>
      </c>
      <c r="G299" s="23" t="str" cm="1">
        <f t="array" aca="1" ref="G299" ca="1">IF(OR(INDIRECT(A299&amp;B299&amp;C299&amp;F299)="",ISNUMBER(INDIRECT(A299&amp;B299&amp;C299&amp;F299))=FALSE),"",IF(INDIRECT(A299&amp;B299&amp;C299&amp;9)="公開","【（第８期）WEB・コールセンター受付】","【（第８期）医療機関受付】"))</f>
        <v/>
      </c>
      <c r="H299" s="15" t="str" cm="1">
        <f t="array" aca="1" ref="H299" ca="1">IF(OR(INDIRECT(A299&amp;B299&amp;C299&amp;F299)="",ISNUMBER(INDIRECT(A299&amp;B299&amp;C299&amp;F299))=FALSE,INDIRECT(A299&amp;B299&amp;C299&amp;F299)=0),"",431001)</f>
        <v/>
      </c>
      <c r="I299" s="15" t="str" cm="1">
        <f t="array" aca="1" ref="I299" ca="1">IF(OR(INDIRECT(A299&amp;B299&amp;C299&amp;F299)="",ISNUMBER(INDIRECT(A299&amp;B299&amp;C299&amp;F299))=FALSE,INDIRECT(A299&amp;B299&amp;C299&amp;F299)=0),"",G299&amp;J299&amp;"."&amp;TEXT(M299,"00")&amp;TEXT(N299,"00")&amp;"."&amp;TEXT(O299,"00")&amp;TEXT(P299,"00"))</f>
        <v/>
      </c>
      <c r="J299" s="15" t="str" cm="1">
        <f t="array" aca="1" ref="J299" ca="1">IF(OR(INDIRECT(A299&amp;B299&amp;C299&amp;F299)="",ISNUMBER(INDIRECT(A299&amp;B299&amp;C299&amp;F299))=FALSE,INDIRECT(A299&amp;B299&amp;C299&amp;F299)=0),"",予約枠報告様式!$B$2)</f>
        <v/>
      </c>
      <c r="K299" s="15" t="str" cm="1">
        <f t="array" aca="1" ref="K299" ca="1">IF(OR(INDIRECT(A299&amp;B299&amp;C299&amp;F299)="",ISNUMBER(INDIRECT(A299&amp;B299&amp;C299&amp;F299))=FALSE,INDIRECT(A299&amp;B299&amp;C299&amp;F299)=0),"",1)</f>
        <v/>
      </c>
      <c r="L299" s="15" t="str" cm="1">
        <f t="array" aca="1" ref="L299" ca="1">IF(OR(INDIRECT(A299&amp;B299&amp;C299&amp;F299)="",ISNUMBER(INDIRECT(A299&amp;B299&amp;C299&amp;F299))=FALSE,INDIRECT(A299&amp;B299&amp;C299&amp;F299)=0),"",IF(G299="【（第８期）医療機関受付】",TEXT(INDIRECT(A299&amp;D299&amp;E299&amp;5),"yyy"),TEXT(INDIRECT(A299&amp;B299&amp;C299&amp;5),"yyy")))</f>
        <v/>
      </c>
      <c r="M299" s="15" t="str" cm="1">
        <f t="array" aca="1" ref="M299" ca="1">IF(OR(INDIRECT(A299&amp;B299&amp;C299&amp;F299)="",ISNUMBER(INDIRECT(A299&amp;B299&amp;C299&amp;F299))=FALSE,INDIRECT(A299&amp;B299&amp;C299&amp;F299)=0),"",IF(G299="【（第８期）医療機関受付】",TEXT(INDIRECT(A299&amp;D299&amp;E299&amp;5),"m"),TEXT(INDIRECT(A299&amp;B299&amp;C299&amp;5),"m")))</f>
        <v/>
      </c>
      <c r="N299" s="15" t="str" cm="1">
        <f t="array" aca="1" ref="N299" ca="1">IF(OR(INDIRECT(A299&amp;B299&amp;C299&amp;F299)="",ISNUMBER(INDIRECT(A299&amp;B299&amp;C299&amp;F299))=FALSE,INDIRECT(A299&amp;B299&amp;C299&amp;F299)=0),"",IF(G299="【（第８期）医療機関受付】",TEXT(INDIRECT(A299&amp;D299&amp;E299&amp;5),"d"),TEXT(INDIRECT(A299&amp;B299&amp;C299&amp;5),"d")))</f>
        <v/>
      </c>
      <c r="O299" s="15" t="str" cm="1">
        <f t="array" aca="1" ref="O299" ca="1">IF(OR(INDIRECT(A299&amp;B299&amp;C299&amp;F299)="",ISNUMBER(INDIRECT(A299&amp;B299&amp;C299&amp;F299))=FALSE,INDIRECT(A299&amp;B299&amp;C299&amp;F299)=0),"",HOUR(INDIRECT(A299&amp;"A"&amp;F299)))</f>
        <v/>
      </c>
      <c r="P299" s="15" t="str" cm="1">
        <f t="array" aca="1" ref="P299" ca="1">IF(OR(INDIRECT(A299&amp;B299&amp;C299&amp;F299)="",ISNUMBER(INDIRECT(A299&amp;B299&amp;C299&amp;F299))=FALSE,INDIRECT(A299&amp;B299&amp;C299&amp;F299)=0),"",MINUTE(INDIRECT(A299&amp;"A"&amp;F299)))</f>
        <v/>
      </c>
      <c r="Q299" s="15" t="str" cm="1">
        <f t="array" aca="1" ref="Q299" ca="1">IF(OR(INDIRECT(A299&amp;B299&amp;C299&amp;F299)="",ISNUMBER(INDIRECT(A299&amp;B299&amp;C299&amp;F299))=FALSE,INDIRECT(A299&amp;B299&amp;C299&amp;F299)=0),"",O299)</f>
        <v/>
      </c>
      <c r="R299" s="15" t="str" cm="1">
        <f t="array" aca="1" ref="R299" ca="1">IF(OR(INDIRECT(A299&amp;B299&amp;C299&amp;F299)="",ISNUMBER(INDIRECT(A299&amp;B299&amp;C299&amp;F299))=FALSE,INDIRECT(A299&amp;B299&amp;C299&amp;F299)=0),"",P299+14)</f>
        <v/>
      </c>
      <c r="S299" s="15" t="str" cm="1">
        <f t="array" aca="1" ref="S299" ca="1">IF(OR(INDIRECT(A299&amp;B299&amp;C299&amp;F299)="",ISNUMBER(INDIRECT(A299&amp;B299&amp;C299&amp;F299))=FALSE,INDIRECT(A299&amp;B299&amp;C299&amp;F299)=0),"",INDIRECT(A299&amp;B299&amp;C299&amp;F299))</f>
        <v/>
      </c>
      <c r="T299" s="15" t="str" cm="1">
        <f t="array" aca="1" ref="T299" ca="1">IF(OR(INDIRECT(A299&amp;B299&amp;C299&amp;F299)="",ISNUMBER(INDIRECT(A299&amp;B299&amp;C299&amp;F299))=FALSE,INDIRECT(A299&amp;B299&amp;C299&amp;F299)=0),"",0)</f>
        <v/>
      </c>
    </row>
    <row r="300" spans="1:20">
      <c r="A300" s="23" t="s">
        <v>912</v>
      </c>
      <c r="C300" s="23" t="str">
        <f t="shared" si="12"/>
        <v>g</v>
      </c>
      <c r="E300" s="23" t="str">
        <f t="shared" ca="1" si="13"/>
        <v>f</v>
      </c>
      <c r="F300" s="23">
        <f t="shared" si="11"/>
        <v>49</v>
      </c>
      <c r="G300" s="23" t="str" cm="1">
        <f t="array" aca="1" ref="G300" ca="1">IF(OR(INDIRECT(A300&amp;B300&amp;C300&amp;F300)="",ISNUMBER(INDIRECT(A300&amp;B300&amp;C300&amp;F300))=FALSE),"",IF(INDIRECT(A300&amp;B300&amp;C300&amp;9)="公開","【（第８期）WEB・コールセンター受付】","【（第８期）医療機関受付】"))</f>
        <v/>
      </c>
      <c r="H300" s="15" t="str" cm="1">
        <f t="array" aca="1" ref="H300" ca="1">IF(OR(INDIRECT(A300&amp;B300&amp;C300&amp;F300)="",ISNUMBER(INDIRECT(A300&amp;B300&amp;C300&amp;F300))=FALSE,INDIRECT(A300&amp;B300&amp;C300&amp;F300)=0),"",431001)</f>
        <v/>
      </c>
      <c r="I300" s="15" t="str" cm="1">
        <f t="array" aca="1" ref="I300" ca="1">IF(OR(INDIRECT(A300&amp;B300&amp;C300&amp;F300)="",ISNUMBER(INDIRECT(A300&amp;B300&amp;C300&amp;F300))=FALSE,INDIRECT(A300&amp;B300&amp;C300&amp;F300)=0),"",G300&amp;J300&amp;"."&amp;TEXT(M300,"00")&amp;TEXT(N300,"00")&amp;"."&amp;TEXT(O300,"00")&amp;TEXT(P300,"00"))</f>
        <v/>
      </c>
      <c r="J300" s="15" t="str" cm="1">
        <f t="array" aca="1" ref="J300" ca="1">IF(OR(INDIRECT(A300&amp;B300&amp;C300&amp;F300)="",ISNUMBER(INDIRECT(A300&amp;B300&amp;C300&amp;F300))=FALSE,INDIRECT(A300&amp;B300&amp;C300&amp;F300)=0),"",予約枠報告様式!$B$2)</f>
        <v/>
      </c>
      <c r="K300" s="15" t="str" cm="1">
        <f t="array" aca="1" ref="K300" ca="1">IF(OR(INDIRECT(A300&amp;B300&amp;C300&amp;F300)="",ISNUMBER(INDIRECT(A300&amp;B300&amp;C300&amp;F300))=FALSE,INDIRECT(A300&amp;B300&amp;C300&amp;F300)=0),"",1)</f>
        <v/>
      </c>
      <c r="L300" s="15" t="str" cm="1">
        <f t="array" aca="1" ref="L300" ca="1">IF(OR(INDIRECT(A300&amp;B300&amp;C300&amp;F300)="",ISNUMBER(INDIRECT(A300&amp;B300&amp;C300&amp;F300))=FALSE,INDIRECT(A300&amp;B300&amp;C300&amp;F300)=0),"",IF(G300="【（第８期）医療機関受付】",TEXT(INDIRECT(A300&amp;D300&amp;E300&amp;5),"yyy"),TEXT(INDIRECT(A300&amp;B300&amp;C300&amp;5),"yyy")))</f>
        <v/>
      </c>
      <c r="M300" s="15" t="str" cm="1">
        <f t="array" aca="1" ref="M300" ca="1">IF(OR(INDIRECT(A300&amp;B300&amp;C300&amp;F300)="",ISNUMBER(INDIRECT(A300&amp;B300&amp;C300&amp;F300))=FALSE,INDIRECT(A300&amp;B300&amp;C300&amp;F300)=0),"",IF(G300="【（第８期）医療機関受付】",TEXT(INDIRECT(A300&amp;D300&amp;E300&amp;5),"m"),TEXT(INDIRECT(A300&amp;B300&amp;C300&amp;5),"m")))</f>
        <v/>
      </c>
      <c r="N300" s="15" t="str" cm="1">
        <f t="array" aca="1" ref="N300" ca="1">IF(OR(INDIRECT(A300&amp;B300&amp;C300&amp;F300)="",ISNUMBER(INDIRECT(A300&amp;B300&amp;C300&amp;F300))=FALSE,INDIRECT(A300&amp;B300&amp;C300&amp;F300)=0),"",IF(G300="【（第８期）医療機関受付】",TEXT(INDIRECT(A300&amp;D300&amp;E300&amp;5),"d"),TEXT(INDIRECT(A300&amp;B300&amp;C300&amp;5),"d")))</f>
        <v/>
      </c>
      <c r="O300" s="15" t="str" cm="1">
        <f t="array" aca="1" ref="O300" ca="1">IF(OR(INDIRECT(A300&amp;B300&amp;C300&amp;F300)="",ISNUMBER(INDIRECT(A300&amp;B300&amp;C300&amp;F300))=FALSE,INDIRECT(A300&amp;B300&amp;C300&amp;F300)=0),"",HOUR(INDIRECT(A300&amp;"A"&amp;F300)))</f>
        <v/>
      </c>
      <c r="P300" s="15" t="str" cm="1">
        <f t="array" aca="1" ref="P300" ca="1">IF(OR(INDIRECT(A300&amp;B300&amp;C300&amp;F300)="",ISNUMBER(INDIRECT(A300&amp;B300&amp;C300&amp;F300))=FALSE,INDIRECT(A300&amp;B300&amp;C300&amp;F300)=0),"",MINUTE(INDIRECT(A300&amp;"A"&amp;F300)))</f>
        <v/>
      </c>
      <c r="Q300" s="15" t="str" cm="1">
        <f t="array" aca="1" ref="Q300" ca="1">IF(OR(INDIRECT(A300&amp;B300&amp;C300&amp;F300)="",ISNUMBER(INDIRECT(A300&amp;B300&amp;C300&amp;F300))=FALSE,INDIRECT(A300&amp;B300&amp;C300&amp;F300)=0),"",O300)</f>
        <v/>
      </c>
      <c r="R300" s="15" t="str" cm="1">
        <f t="array" aca="1" ref="R300" ca="1">IF(OR(INDIRECT(A300&amp;B300&amp;C300&amp;F300)="",ISNUMBER(INDIRECT(A300&amp;B300&amp;C300&amp;F300))=FALSE,INDIRECT(A300&amp;B300&amp;C300&amp;F300)=0),"",P300+14)</f>
        <v/>
      </c>
      <c r="S300" s="15" t="str" cm="1">
        <f t="array" aca="1" ref="S300" ca="1">IF(OR(INDIRECT(A300&amp;B300&amp;C300&amp;F300)="",ISNUMBER(INDIRECT(A300&amp;B300&amp;C300&amp;F300))=FALSE,INDIRECT(A300&amp;B300&amp;C300&amp;F300)=0),"",INDIRECT(A300&amp;B300&amp;C300&amp;F300))</f>
        <v/>
      </c>
      <c r="T300" s="15" t="str" cm="1">
        <f t="array" aca="1" ref="T300" ca="1">IF(OR(INDIRECT(A300&amp;B300&amp;C300&amp;F300)="",ISNUMBER(INDIRECT(A300&amp;B300&amp;C300&amp;F300))=FALSE,INDIRECT(A300&amp;B300&amp;C300&amp;F300)=0),"",0)</f>
        <v/>
      </c>
    </row>
    <row r="301" spans="1:20">
      <c r="A301" s="23" t="s">
        <v>912</v>
      </c>
      <c r="C301" s="23" t="str">
        <f t="shared" si="12"/>
        <v>g</v>
      </c>
      <c r="E301" s="23" t="str">
        <f t="shared" ca="1" si="13"/>
        <v>f</v>
      </c>
      <c r="F301" s="23">
        <f t="shared" si="11"/>
        <v>50</v>
      </c>
      <c r="G301" s="23" t="str" cm="1">
        <f t="array" aca="1" ref="G301" ca="1">IF(OR(INDIRECT(A301&amp;B301&amp;C301&amp;F301)="",ISNUMBER(INDIRECT(A301&amp;B301&amp;C301&amp;F301))=FALSE),"",IF(INDIRECT(A301&amp;B301&amp;C301&amp;9)="公開","【（第８期）WEB・コールセンター受付】","【（第８期）医療機関受付】"))</f>
        <v/>
      </c>
      <c r="H301" s="15" t="str" cm="1">
        <f t="array" aca="1" ref="H301" ca="1">IF(OR(INDIRECT(A301&amp;B301&amp;C301&amp;F301)="",ISNUMBER(INDIRECT(A301&amp;B301&amp;C301&amp;F301))=FALSE,INDIRECT(A301&amp;B301&amp;C301&amp;F301)=0),"",431001)</f>
        <v/>
      </c>
      <c r="I301" s="15" t="str" cm="1">
        <f t="array" aca="1" ref="I301" ca="1">IF(OR(INDIRECT(A301&amp;B301&amp;C301&amp;F301)="",ISNUMBER(INDIRECT(A301&amp;B301&amp;C301&amp;F301))=FALSE,INDIRECT(A301&amp;B301&amp;C301&amp;F301)=0),"",G301&amp;J301&amp;"."&amp;TEXT(M301,"00")&amp;TEXT(N301,"00")&amp;"."&amp;TEXT(O301,"00")&amp;TEXT(P301,"00"))</f>
        <v/>
      </c>
      <c r="J301" s="15" t="str" cm="1">
        <f t="array" aca="1" ref="J301" ca="1">IF(OR(INDIRECT(A301&amp;B301&amp;C301&amp;F301)="",ISNUMBER(INDIRECT(A301&amp;B301&amp;C301&amp;F301))=FALSE,INDIRECT(A301&amp;B301&amp;C301&amp;F301)=0),"",予約枠報告様式!$B$2)</f>
        <v/>
      </c>
      <c r="K301" s="15" t="str" cm="1">
        <f t="array" aca="1" ref="K301" ca="1">IF(OR(INDIRECT(A301&amp;B301&amp;C301&amp;F301)="",ISNUMBER(INDIRECT(A301&amp;B301&amp;C301&amp;F301))=FALSE,INDIRECT(A301&amp;B301&amp;C301&amp;F301)=0),"",1)</f>
        <v/>
      </c>
      <c r="L301" s="15" t="str" cm="1">
        <f t="array" aca="1" ref="L301" ca="1">IF(OR(INDIRECT(A301&amp;B301&amp;C301&amp;F301)="",ISNUMBER(INDIRECT(A301&amp;B301&amp;C301&amp;F301))=FALSE,INDIRECT(A301&amp;B301&amp;C301&amp;F301)=0),"",IF(G301="【（第８期）医療機関受付】",TEXT(INDIRECT(A301&amp;D301&amp;E301&amp;5),"yyy"),TEXT(INDIRECT(A301&amp;B301&amp;C301&amp;5),"yyy")))</f>
        <v/>
      </c>
      <c r="M301" s="15" t="str" cm="1">
        <f t="array" aca="1" ref="M301" ca="1">IF(OR(INDIRECT(A301&amp;B301&amp;C301&amp;F301)="",ISNUMBER(INDIRECT(A301&amp;B301&amp;C301&amp;F301))=FALSE,INDIRECT(A301&amp;B301&amp;C301&amp;F301)=0),"",IF(G301="【（第８期）医療機関受付】",TEXT(INDIRECT(A301&amp;D301&amp;E301&amp;5),"m"),TEXT(INDIRECT(A301&amp;B301&amp;C301&amp;5),"m")))</f>
        <v/>
      </c>
      <c r="N301" s="15" t="str" cm="1">
        <f t="array" aca="1" ref="N301" ca="1">IF(OR(INDIRECT(A301&amp;B301&amp;C301&amp;F301)="",ISNUMBER(INDIRECT(A301&amp;B301&amp;C301&amp;F301))=FALSE,INDIRECT(A301&amp;B301&amp;C301&amp;F301)=0),"",IF(G301="【（第８期）医療機関受付】",TEXT(INDIRECT(A301&amp;D301&amp;E301&amp;5),"d"),TEXT(INDIRECT(A301&amp;B301&amp;C301&amp;5),"d")))</f>
        <v/>
      </c>
      <c r="O301" s="15" t="str" cm="1">
        <f t="array" aca="1" ref="O301" ca="1">IF(OR(INDIRECT(A301&amp;B301&amp;C301&amp;F301)="",ISNUMBER(INDIRECT(A301&amp;B301&amp;C301&amp;F301))=FALSE,INDIRECT(A301&amp;B301&amp;C301&amp;F301)=0),"",HOUR(INDIRECT(A301&amp;"A"&amp;F301)))</f>
        <v/>
      </c>
      <c r="P301" s="15" t="str" cm="1">
        <f t="array" aca="1" ref="P301" ca="1">IF(OR(INDIRECT(A301&amp;B301&amp;C301&amp;F301)="",ISNUMBER(INDIRECT(A301&amp;B301&amp;C301&amp;F301))=FALSE,INDIRECT(A301&amp;B301&amp;C301&amp;F301)=0),"",MINUTE(INDIRECT(A301&amp;"A"&amp;F301)))</f>
        <v/>
      </c>
      <c r="Q301" s="15" t="str" cm="1">
        <f t="array" aca="1" ref="Q301" ca="1">IF(OR(INDIRECT(A301&amp;B301&amp;C301&amp;F301)="",ISNUMBER(INDIRECT(A301&amp;B301&amp;C301&amp;F301))=FALSE,INDIRECT(A301&amp;B301&amp;C301&amp;F301)=0),"",O301)</f>
        <v/>
      </c>
      <c r="R301" s="15" t="str" cm="1">
        <f t="array" aca="1" ref="R301" ca="1">IF(OR(INDIRECT(A301&amp;B301&amp;C301&amp;F301)="",ISNUMBER(INDIRECT(A301&amp;B301&amp;C301&amp;F301))=FALSE,INDIRECT(A301&amp;B301&amp;C301&amp;F301)=0),"",P301+14)</f>
        <v/>
      </c>
      <c r="S301" s="15" t="str" cm="1">
        <f t="array" aca="1" ref="S301" ca="1">IF(OR(INDIRECT(A301&amp;B301&amp;C301&amp;F301)="",ISNUMBER(INDIRECT(A301&amp;B301&amp;C301&amp;F301))=FALSE,INDIRECT(A301&amp;B301&amp;C301&amp;F301)=0),"",INDIRECT(A301&amp;B301&amp;C301&amp;F301))</f>
        <v/>
      </c>
      <c r="T301" s="15" t="str" cm="1">
        <f t="array" aca="1" ref="T301" ca="1">IF(OR(INDIRECT(A301&amp;B301&amp;C301&amp;F301)="",ISNUMBER(INDIRECT(A301&amp;B301&amp;C301&amp;F301))=FALSE,INDIRECT(A301&amp;B301&amp;C301&amp;F301)=0),"",0)</f>
        <v/>
      </c>
    </row>
    <row r="302" spans="1:20">
      <c r="A302" s="23" t="s">
        <v>912</v>
      </c>
      <c r="C302" s="23" t="str">
        <f t="shared" si="12"/>
        <v>g</v>
      </c>
      <c r="E302" s="23" t="str">
        <f t="shared" ca="1" si="13"/>
        <v>f</v>
      </c>
      <c r="F302" s="23">
        <f t="shared" si="11"/>
        <v>51</v>
      </c>
      <c r="G302" s="23" t="str" cm="1">
        <f t="array" aca="1" ref="G302" ca="1">IF(OR(INDIRECT(A302&amp;B302&amp;C302&amp;F302)="",ISNUMBER(INDIRECT(A302&amp;B302&amp;C302&amp;F302))=FALSE),"",IF(INDIRECT(A302&amp;B302&amp;C302&amp;9)="公開","【（第８期）WEB・コールセンター受付】","【（第８期）医療機関受付】"))</f>
        <v/>
      </c>
      <c r="H302" s="15" t="str" cm="1">
        <f t="array" aca="1" ref="H302" ca="1">IF(OR(INDIRECT(A302&amp;B302&amp;C302&amp;F302)="",ISNUMBER(INDIRECT(A302&amp;B302&amp;C302&amp;F302))=FALSE,INDIRECT(A302&amp;B302&amp;C302&amp;F302)=0),"",431001)</f>
        <v/>
      </c>
      <c r="I302" s="15" t="str" cm="1">
        <f t="array" aca="1" ref="I302" ca="1">IF(OR(INDIRECT(A302&amp;B302&amp;C302&amp;F302)="",ISNUMBER(INDIRECT(A302&amp;B302&amp;C302&amp;F302))=FALSE,INDIRECT(A302&amp;B302&amp;C302&amp;F302)=0),"",G302&amp;J302&amp;"."&amp;TEXT(M302,"00")&amp;TEXT(N302,"00")&amp;"."&amp;TEXT(O302,"00")&amp;TEXT(P302,"00"))</f>
        <v/>
      </c>
      <c r="J302" s="15" t="str" cm="1">
        <f t="array" aca="1" ref="J302" ca="1">IF(OR(INDIRECT(A302&amp;B302&amp;C302&amp;F302)="",ISNUMBER(INDIRECT(A302&amp;B302&amp;C302&amp;F302))=FALSE,INDIRECT(A302&amp;B302&amp;C302&amp;F302)=0),"",予約枠報告様式!$B$2)</f>
        <v/>
      </c>
      <c r="K302" s="15" t="str" cm="1">
        <f t="array" aca="1" ref="K302" ca="1">IF(OR(INDIRECT(A302&amp;B302&amp;C302&amp;F302)="",ISNUMBER(INDIRECT(A302&amp;B302&amp;C302&amp;F302))=FALSE,INDIRECT(A302&amp;B302&amp;C302&amp;F302)=0),"",1)</f>
        <v/>
      </c>
      <c r="L302" s="15" t="str" cm="1">
        <f t="array" aca="1" ref="L302" ca="1">IF(OR(INDIRECT(A302&amp;B302&amp;C302&amp;F302)="",ISNUMBER(INDIRECT(A302&amp;B302&amp;C302&amp;F302))=FALSE,INDIRECT(A302&amp;B302&amp;C302&amp;F302)=0),"",IF(G302="【（第８期）医療機関受付】",TEXT(INDIRECT(A302&amp;D302&amp;E302&amp;5),"yyy"),TEXT(INDIRECT(A302&amp;B302&amp;C302&amp;5),"yyy")))</f>
        <v/>
      </c>
      <c r="M302" s="15" t="str" cm="1">
        <f t="array" aca="1" ref="M302" ca="1">IF(OR(INDIRECT(A302&amp;B302&amp;C302&amp;F302)="",ISNUMBER(INDIRECT(A302&amp;B302&amp;C302&amp;F302))=FALSE,INDIRECT(A302&amp;B302&amp;C302&amp;F302)=0),"",IF(G302="【（第８期）医療機関受付】",TEXT(INDIRECT(A302&amp;D302&amp;E302&amp;5),"m"),TEXT(INDIRECT(A302&amp;B302&amp;C302&amp;5),"m")))</f>
        <v/>
      </c>
      <c r="N302" s="15" t="str" cm="1">
        <f t="array" aca="1" ref="N302" ca="1">IF(OR(INDIRECT(A302&amp;B302&amp;C302&amp;F302)="",ISNUMBER(INDIRECT(A302&amp;B302&amp;C302&amp;F302))=FALSE,INDIRECT(A302&amp;B302&amp;C302&amp;F302)=0),"",IF(G302="【（第８期）医療機関受付】",TEXT(INDIRECT(A302&amp;D302&amp;E302&amp;5),"d"),TEXT(INDIRECT(A302&amp;B302&amp;C302&amp;5),"d")))</f>
        <v/>
      </c>
      <c r="O302" s="15" t="str" cm="1">
        <f t="array" aca="1" ref="O302" ca="1">IF(OR(INDIRECT(A302&amp;B302&amp;C302&amp;F302)="",ISNUMBER(INDIRECT(A302&amp;B302&amp;C302&amp;F302))=FALSE,INDIRECT(A302&amp;B302&amp;C302&amp;F302)=0),"",HOUR(INDIRECT(A302&amp;"A"&amp;F302)))</f>
        <v/>
      </c>
      <c r="P302" s="15" t="str" cm="1">
        <f t="array" aca="1" ref="P302" ca="1">IF(OR(INDIRECT(A302&amp;B302&amp;C302&amp;F302)="",ISNUMBER(INDIRECT(A302&amp;B302&amp;C302&amp;F302))=FALSE,INDIRECT(A302&amp;B302&amp;C302&amp;F302)=0),"",MINUTE(INDIRECT(A302&amp;"A"&amp;F302)))</f>
        <v/>
      </c>
      <c r="Q302" s="15" t="str" cm="1">
        <f t="array" aca="1" ref="Q302" ca="1">IF(OR(INDIRECT(A302&amp;B302&amp;C302&amp;F302)="",ISNUMBER(INDIRECT(A302&amp;B302&amp;C302&amp;F302))=FALSE,INDIRECT(A302&amp;B302&amp;C302&amp;F302)=0),"",O302)</f>
        <v/>
      </c>
      <c r="R302" s="15" t="str" cm="1">
        <f t="array" aca="1" ref="R302" ca="1">IF(OR(INDIRECT(A302&amp;B302&amp;C302&amp;F302)="",ISNUMBER(INDIRECT(A302&amp;B302&amp;C302&amp;F302))=FALSE,INDIRECT(A302&amp;B302&amp;C302&amp;F302)=0),"",P302+14)</f>
        <v/>
      </c>
      <c r="S302" s="15" t="str" cm="1">
        <f t="array" aca="1" ref="S302" ca="1">IF(OR(INDIRECT(A302&amp;B302&amp;C302&amp;F302)="",ISNUMBER(INDIRECT(A302&amp;B302&amp;C302&amp;F302))=FALSE,INDIRECT(A302&amp;B302&amp;C302&amp;F302)=0),"",INDIRECT(A302&amp;B302&amp;C302&amp;F302))</f>
        <v/>
      </c>
      <c r="T302" s="15" t="str" cm="1">
        <f t="array" aca="1" ref="T302" ca="1">IF(OR(INDIRECT(A302&amp;B302&amp;C302&amp;F302)="",ISNUMBER(INDIRECT(A302&amp;B302&amp;C302&amp;F302))=FALSE,INDIRECT(A302&amp;B302&amp;C302&amp;F302)=0),"",0)</f>
        <v/>
      </c>
    </row>
    <row r="303" spans="1:20">
      <c r="A303" s="23" t="s">
        <v>912</v>
      </c>
      <c r="C303" s="23" t="str">
        <f t="shared" si="12"/>
        <v>g</v>
      </c>
      <c r="E303" s="23" t="str">
        <f t="shared" ca="1" si="13"/>
        <v>f</v>
      </c>
      <c r="F303" s="23">
        <f t="shared" si="11"/>
        <v>52</v>
      </c>
      <c r="G303" s="23" t="str" cm="1">
        <f t="array" aca="1" ref="G303" ca="1">IF(OR(INDIRECT(A303&amp;B303&amp;C303&amp;F303)="",ISNUMBER(INDIRECT(A303&amp;B303&amp;C303&amp;F303))=FALSE),"",IF(INDIRECT(A303&amp;B303&amp;C303&amp;9)="公開","【（第８期）WEB・コールセンター受付】","【（第８期）医療機関受付】"))</f>
        <v/>
      </c>
      <c r="H303" s="15" t="str" cm="1">
        <f t="array" aca="1" ref="H303" ca="1">IF(OR(INDIRECT(A303&amp;B303&amp;C303&amp;F303)="",ISNUMBER(INDIRECT(A303&amp;B303&amp;C303&amp;F303))=FALSE,INDIRECT(A303&amp;B303&amp;C303&amp;F303)=0),"",431001)</f>
        <v/>
      </c>
      <c r="I303" s="15" t="str" cm="1">
        <f t="array" aca="1" ref="I303" ca="1">IF(OR(INDIRECT(A303&amp;B303&amp;C303&amp;F303)="",ISNUMBER(INDIRECT(A303&amp;B303&amp;C303&amp;F303))=FALSE,INDIRECT(A303&amp;B303&amp;C303&amp;F303)=0),"",G303&amp;J303&amp;"."&amp;TEXT(M303,"00")&amp;TEXT(N303,"00")&amp;"."&amp;TEXT(O303,"00")&amp;TEXT(P303,"00"))</f>
        <v/>
      </c>
      <c r="J303" s="15" t="str" cm="1">
        <f t="array" aca="1" ref="J303" ca="1">IF(OR(INDIRECT(A303&amp;B303&amp;C303&amp;F303)="",ISNUMBER(INDIRECT(A303&amp;B303&amp;C303&amp;F303))=FALSE,INDIRECT(A303&amp;B303&amp;C303&amp;F303)=0),"",予約枠報告様式!$B$2)</f>
        <v/>
      </c>
      <c r="K303" s="15" t="str" cm="1">
        <f t="array" aca="1" ref="K303" ca="1">IF(OR(INDIRECT(A303&amp;B303&amp;C303&amp;F303)="",ISNUMBER(INDIRECT(A303&amp;B303&amp;C303&amp;F303))=FALSE,INDIRECT(A303&amp;B303&amp;C303&amp;F303)=0),"",1)</f>
        <v/>
      </c>
      <c r="L303" s="15" t="str" cm="1">
        <f t="array" aca="1" ref="L303" ca="1">IF(OR(INDIRECT(A303&amp;B303&amp;C303&amp;F303)="",ISNUMBER(INDIRECT(A303&amp;B303&amp;C303&amp;F303))=FALSE,INDIRECT(A303&amp;B303&amp;C303&amp;F303)=0),"",IF(G303="【（第８期）医療機関受付】",TEXT(INDIRECT(A303&amp;D303&amp;E303&amp;5),"yyy"),TEXT(INDIRECT(A303&amp;B303&amp;C303&amp;5),"yyy")))</f>
        <v/>
      </c>
      <c r="M303" s="15" t="str" cm="1">
        <f t="array" aca="1" ref="M303" ca="1">IF(OR(INDIRECT(A303&amp;B303&amp;C303&amp;F303)="",ISNUMBER(INDIRECT(A303&amp;B303&amp;C303&amp;F303))=FALSE,INDIRECT(A303&amp;B303&amp;C303&amp;F303)=0),"",IF(G303="【（第８期）医療機関受付】",TEXT(INDIRECT(A303&amp;D303&amp;E303&amp;5),"m"),TEXT(INDIRECT(A303&amp;B303&amp;C303&amp;5),"m")))</f>
        <v/>
      </c>
      <c r="N303" s="15" t="str" cm="1">
        <f t="array" aca="1" ref="N303" ca="1">IF(OR(INDIRECT(A303&amp;B303&amp;C303&amp;F303)="",ISNUMBER(INDIRECT(A303&amp;B303&amp;C303&amp;F303))=FALSE,INDIRECT(A303&amp;B303&amp;C303&amp;F303)=0),"",IF(G303="【（第８期）医療機関受付】",TEXT(INDIRECT(A303&amp;D303&amp;E303&amp;5),"d"),TEXT(INDIRECT(A303&amp;B303&amp;C303&amp;5),"d")))</f>
        <v/>
      </c>
      <c r="O303" s="15" t="str" cm="1">
        <f t="array" aca="1" ref="O303" ca="1">IF(OR(INDIRECT(A303&amp;B303&amp;C303&amp;F303)="",ISNUMBER(INDIRECT(A303&amp;B303&amp;C303&amp;F303))=FALSE,INDIRECT(A303&amp;B303&amp;C303&amp;F303)=0),"",HOUR(INDIRECT(A303&amp;"A"&amp;F303)))</f>
        <v/>
      </c>
      <c r="P303" s="15" t="str" cm="1">
        <f t="array" aca="1" ref="P303" ca="1">IF(OR(INDIRECT(A303&amp;B303&amp;C303&amp;F303)="",ISNUMBER(INDIRECT(A303&amp;B303&amp;C303&amp;F303))=FALSE,INDIRECT(A303&amp;B303&amp;C303&amp;F303)=0),"",MINUTE(INDIRECT(A303&amp;"A"&amp;F303)))</f>
        <v/>
      </c>
      <c r="Q303" s="15" t="str" cm="1">
        <f t="array" aca="1" ref="Q303" ca="1">IF(OR(INDIRECT(A303&amp;B303&amp;C303&amp;F303)="",ISNUMBER(INDIRECT(A303&amp;B303&amp;C303&amp;F303))=FALSE,INDIRECT(A303&amp;B303&amp;C303&amp;F303)=0),"",O303)</f>
        <v/>
      </c>
      <c r="R303" s="15" t="str" cm="1">
        <f t="array" aca="1" ref="R303" ca="1">IF(OR(INDIRECT(A303&amp;B303&amp;C303&amp;F303)="",ISNUMBER(INDIRECT(A303&amp;B303&amp;C303&amp;F303))=FALSE,INDIRECT(A303&amp;B303&amp;C303&amp;F303)=0),"",P303+14)</f>
        <v/>
      </c>
      <c r="S303" s="15" t="str" cm="1">
        <f t="array" aca="1" ref="S303" ca="1">IF(OR(INDIRECT(A303&amp;B303&amp;C303&amp;F303)="",ISNUMBER(INDIRECT(A303&amp;B303&amp;C303&amp;F303))=FALSE,INDIRECT(A303&amp;B303&amp;C303&amp;F303)=0),"",INDIRECT(A303&amp;B303&amp;C303&amp;F303))</f>
        <v/>
      </c>
      <c r="T303" s="15" t="str" cm="1">
        <f t="array" aca="1" ref="T303" ca="1">IF(OR(INDIRECT(A303&amp;B303&amp;C303&amp;F303)="",ISNUMBER(INDIRECT(A303&amp;B303&amp;C303&amp;F303))=FALSE,INDIRECT(A303&amp;B303&amp;C303&amp;F303)=0),"",0)</f>
        <v/>
      </c>
    </row>
    <row r="304" spans="1:20">
      <c r="A304" s="23" t="s">
        <v>912</v>
      </c>
      <c r="C304" s="23" t="str">
        <f t="shared" si="12"/>
        <v>g</v>
      </c>
      <c r="E304" s="23" t="str">
        <f t="shared" ca="1" si="13"/>
        <v>f</v>
      </c>
      <c r="F304" s="23">
        <f t="shared" si="11"/>
        <v>53</v>
      </c>
      <c r="G304" s="23" t="str" cm="1">
        <f t="array" aca="1" ref="G304" ca="1">IF(OR(INDIRECT(A304&amp;B304&amp;C304&amp;F304)="",ISNUMBER(INDIRECT(A304&amp;B304&amp;C304&amp;F304))=FALSE),"",IF(INDIRECT(A304&amp;B304&amp;C304&amp;9)="公開","【（第８期）WEB・コールセンター受付】","【（第８期）医療機関受付】"))</f>
        <v/>
      </c>
      <c r="H304" s="15" t="str" cm="1">
        <f t="array" aca="1" ref="H304" ca="1">IF(OR(INDIRECT(A304&amp;B304&amp;C304&amp;F304)="",ISNUMBER(INDIRECT(A304&amp;B304&amp;C304&amp;F304))=FALSE,INDIRECT(A304&amp;B304&amp;C304&amp;F304)=0),"",431001)</f>
        <v/>
      </c>
      <c r="I304" s="15" t="str" cm="1">
        <f t="array" aca="1" ref="I304" ca="1">IF(OR(INDIRECT(A304&amp;B304&amp;C304&amp;F304)="",ISNUMBER(INDIRECT(A304&amp;B304&amp;C304&amp;F304))=FALSE,INDIRECT(A304&amp;B304&amp;C304&amp;F304)=0),"",G304&amp;J304&amp;"."&amp;TEXT(M304,"00")&amp;TEXT(N304,"00")&amp;"."&amp;TEXT(O304,"00")&amp;TEXT(P304,"00"))</f>
        <v/>
      </c>
      <c r="J304" s="15" t="str" cm="1">
        <f t="array" aca="1" ref="J304" ca="1">IF(OR(INDIRECT(A304&amp;B304&amp;C304&amp;F304)="",ISNUMBER(INDIRECT(A304&amp;B304&amp;C304&amp;F304))=FALSE,INDIRECT(A304&amp;B304&amp;C304&amp;F304)=0),"",予約枠報告様式!$B$2)</f>
        <v/>
      </c>
      <c r="K304" s="15" t="str" cm="1">
        <f t="array" aca="1" ref="K304" ca="1">IF(OR(INDIRECT(A304&amp;B304&amp;C304&amp;F304)="",ISNUMBER(INDIRECT(A304&amp;B304&amp;C304&amp;F304))=FALSE,INDIRECT(A304&amp;B304&amp;C304&amp;F304)=0),"",1)</f>
        <v/>
      </c>
      <c r="L304" s="15" t="str" cm="1">
        <f t="array" aca="1" ref="L304" ca="1">IF(OR(INDIRECT(A304&amp;B304&amp;C304&amp;F304)="",ISNUMBER(INDIRECT(A304&amp;B304&amp;C304&amp;F304))=FALSE,INDIRECT(A304&amp;B304&amp;C304&amp;F304)=0),"",IF(G304="【（第８期）医療機関受付】",TEXT(INDIRECT(A304&amp;D304&amp;E304&amp;5),"yyy"),TEXT(INDIRECT(A304&amp;B304&amp;C304&amp;5),"yyy")))</f>
        <v/>
      </c>
      <c r="M304" s="15" t="str" cm="1">
        <f t="array" aca="1" ref="M304" ca="1">IF(OR(INDIRECT(A304&amp;B304&amp;C304&amp;F304)="",ISNUMBER(INDIRECT(A304&amp;B304&amp;C304&amp;F304))=FALSE,INDIRECT(A304&amp;B304&amp;C304&amp;F304)=0),"",IF(G304="【（第８期）医療機関受付】",TEXT(INDIRECT(A304&amp;D304&amp;E304&amp;5),"m"),TEXT(INDIRECT(A304&amp;B304&amp;C304&amp;5),"m")))</f>
        <v/>
      </c>
      <c r="N304" s="15" t="str" cm="1">
        <f t="array" aca="1" ref="N304" ca="1">IF(OR(INDIRECT(A304&amp;B304&amp;C304&amp;F304)="",ISNUMBER(INDIRECT(A304&amp;B304&amp;C304&amp;F304))=FALSE,INDIRECT(A304&amp;B304&amp;C304&amp;F304)=0),"",IF(G304="【（第８期）医療機関受付】",TEXT(INDIRECT(A304&amp;D304&amp;E304&amp;5),"d"),TEXT(INDIRECT(A304&amp;B304&amp;C304&amp;5),"d")))</f>
        <v/>
      </c>
      <c r="O304" s="15" t="str" cm="1">
        <f t="array" aca="1" ref="O304" ca="1">IF(OR(INDIRECT(A304&amp;B304&amp;C304&amp;F304)="",ISNUMBER(INDIRECT(A304&amp;B304&amp;C304&amp;F304))=FALSE,INDIRECT(A304&amp;B304&amp;C304&amp;F304)=0),"",HOUR(INDIRECT(A304&amp;"A"&amp;F304)))</f>
        <v/>
      </c>
      <c r="P304" s="15" t="str" cm="1">
        <f t="array" aca="1" ref="P304" ca="1">IF(OR(INDIRECT(A304&amp;B304&amp;C304&amp;F304)="",ISNUMBER(INDIRECT(A304&amp;B304&amp;C304&amp;F304))=FALSE,INDIRECT(A304&amp;B304&amp;C304&amp;F304)=0),"",MINUTE(INDIRECT(A304&amp;"A"&amp;F304)))</f>
        <v/>
      </c>
      <c r="Q304" s="15" t="str" cm="1">
        <f t="array" aca="1" ref="Q304" ca="1">IF(OR(INDIRECT(A304&amp;B304&amp;C304&amp;F304)="",ISNUMBER(INDIRECT(A304&amp;B304&amp;C304&amp;F304))=FALSE,INDIRECT(A304&amp;B304&amp;C304&amp;F304)=0),"",O304)</f>
        <v/>
      </c>
      <c r="R304" s="15" t="str" cm="1">
        <f t="array" aca="1" ref="R304" ca="1">IF(OR(INDIRECT(A304&amp;B304&amp;C304&amp;F304)="",ISNUMBER(INDIRECT(A304&amp;B304&amp;C304&amp;F304))=FALSE,INDIRECT(A304&amp;B304&amp;C304&amp;F304)=0),"",P304+14)</f>
        <v/>
      </c>
      <c r="S304" s="15" t="str" cm="1">
        <f t="array" aca="1" ref="S304" ca="1">IF(OR(INDIRECT(A304&amp;B304&amp;C304&amp;F304)="",ISNUMBER(INDIRECT(A304&amp;B304&amp;C304&amp;F304))=FALSE,INDIRECT(A304&amp;B304&amp;C304&amp;F304)=0),"",INDIRECT(A304&amp;B304&amp;C304&amp;F304))</f>
        <v/>
      </c>
      <c r="T304" s="15" t="str" cm="1">
        <f t="array" aca="1" ref="T304" ca="1">IF(OR(INDIRECT(A304&amp;B304&amp;C304&amp;F304)="",ISNUMBER(INDIRECT(A304&amp;B304&amp;C304&amp;F304))=FALSE,INDIRECT(A304&amp;B304&amp;C304&amp;F304)=0),"",0)</f>
        <v/>
      </c>
    </row>
    <row r="305" spans="1:20">
      <c r="A305" s="23" t="s">
        <v>912</v>
      </c>
      <c r="C305" s="23" t="str">
        <f t="shared" si="12"/>
        <v>g</v>
      </c>
      <c r="E305" s="23" t="str">
        <f t="shared" ca="1" si="13"/>
        <v>f</v>
      </c>
      <c r="F305" s="23">
        <f t="shared" si="11"/>
        <v>54</v>
      </c>
      <c r="G305" s="23" t="str" cm="1">
        <f t="array" aca="1" ref="G305" ca="1">IF(OR(INDIRECT(A305&amp;B305&amp;C305&amp;F305)="",ISNUMBER(INDIRECT(A305&amp;B305&amp;C305&amp;F305))=FALSE),"",IF(INDIRECT(A305&amp;B305&amp;C305&amp;9)="公開","【（第８期）WEB・コールセンター受付】","【（第８期）医療機関受付】"))</f>
        <v/>
      </c>
      <c r="H305" s="15" t="str" cm="1">
        <f t="array" aca="1" ref="H305" ca="1">IF(OR(INDIRECT(A305&amp;B305&amp;C305&amp;F305)="",ISNUMBER(INDIRECT(A305&amp;B305&amp;C305&amp;F305))=FALSE,INDIRECT(A305&amp;B305&amp;C305&amp;F305)=0),"",431001)</f>
        <v/>
      </c>
      <c r="I305" s="15" t="str" cm="1">
        <f t="array" aca="1" ref="I305" ca="1">IF(OR(INDIRECT(A305&amp;B305&amp;C305&amp;F305)="",ISNUMBER(INDIRECT(A305&amp;B305&amp;C305&amp;F305))=FALSE,INDIRECT(A305&amp;B305&amp;C305&amp;F305)=0),"",G305&amp;J305&amp;"."&amp;TEXT(M305,"00")&amp;TEXT(N305,"00")&amp;"."&amp;TEXT(O305,"00")&amp;TEXT(P305,"00"))</f>
        <v/>
      </c>
      <c r="J305" s="15" t="str" cm="1">
        <f t="array" aca="1" ref="J305" ca="1">IF(OR(INDIRECT(A305&amp;B305&amp;C305&amp;F305)="",ISNUMBER(INDIRECT(A305&amp;B305&amp;C305&amp;F305))=FALSE,INDIRECT(A305&amp;B305&amp;C305&amp;F305)=0),"",予約枠報告様式!$B$2)</f>
        <v/>
      </c>
      <c r="K305" s="15" t="str" cm="1">
        <f t="array" aca="1" ref="K305" ca="1">IF(OR(INDIRECT(A305&amp;B305&amp;C305&amp;F305)="",ISNUMBER(INDIRECT(A305&amp;B305&amp;C305&amp;F305))=FALSE,INDIRECT(A305&amp;B305&amp;C305&amp;F305)=0),"",1)</f>
        <v/>
      </c>
      <c r="L305" s="15" t="str" cm="1">
        <f t="array" aca="1" ref="L305" ca="1">IF(OR(INDIRECT(A305&amp;B305&amp;C305&amp;F305)="",ISNUMBER(INDIRECT(A305&amp;B305&amp;C305&amp;F305))=FALSE,INDIRECT(A305&amp;B305&amp;C305&amp;F305)=0),"",IF(G305="【（第８期）医療機関受付】",TEXT(INDIRECT(A305&amp;D305&amp;E305&amp;5),"yyy"),TEXT(INDIRECT(A305&amp;B305&amp;C305&amp;5),"yyy")))</f>
        <v/>
      </c>
      <c r="M305" s="15" t="str" cm="1">
        <f t="array" aca="1" ref="M305" ca="1">IF(OR(INDIRECT(A305&amp;B305&amp;C305&amp;F305)="",ISNUMBER(INDIRECT(A305&amp;B305&amp;C305&amp;F305))=FALSE,INDIRECT(A305&amp;B305&amp;C305&amp;F305)=0),"",IF(G305="【（第８期）医療機関受付】",TEXT(INDIRECT(A305&amp;D305&amp;E305&amp;5),"m"),TEXT(INDIRECT(A305&amp;B305&amp;C305&amp;5),"m")))</f>
        <v/>
      </c>
      <c r="N305" s="15" t="str" cm="1">
        <f t="array" aca="1" ref="N305" ca="1">IF(OR(INDIRECT(A305&amp;B305&amp;C305&amp;F305)="",ISNUMBER(INDIRECT(A305&amp;B305&amp;C305&amp;F305))=FALSE,INDIRECT(A305&amp;B305&amp;C305&amp;F305)=0),"",IF(G305="【（第８期）医療機関受付】",TEXT(INDIRECT(A305&amp;D305&amp;E305&amp;5),"d"),TEXT(INDIRECT(A305&amp;B305&amp;C305&amp;5),"d")))</f>
        <v/>
      </c>
      <c r="O305" s="15" t="str" cm="1">
        <f t="array" aca="1" ref="O305" ca="1">IF(OR(INDIRECT(A305&amp;B305&amp;C305&amp;F305)="",ISNUMBER(INDIRECT(A305&amp;B305&amp;C305&amp;F305))=FALSE,INDIRECT(A305&amp;B305&amp;C305&amp;F305)=0),"",HOUR(INDIRECT(A305&amp;"A"&amp;F305)))</f>
        <v/>
      </c>
      <c r="P305" s="15" t="str" cm="1">
        <f t="array" aca="1" ref="P305" ca="1">IF(OR(INDIRECT(A305&amp;B305&amp;C305&amp;F305)="",ISNUMBER(INDIRECT(A305&amp;B305&amp;C305&amp;F305))=FALSE,INDIRECT(A305&amp;B305&amp;C305&amp;F305)=0),"",MINUTE(INDIRECT(A305&amp;"A"&amp;F305)))</f>
        <v/>
      </c>
      <c r="Q305" s="15" t="str" cm="1">
        <f t="array" aca="1" ref="Q305" ca="1">IF(OR(INDIRECT(A305&amp;B305&amp;C305&amp;F305)="",ISNUMBER(INDIRECT(A305&amp;B305&amp;C305&amp;F305))=FALSE,INDIRECT(A305&amp;B305&amp;C305&amp;F305)=0),"",O305)</f>
        <v/>
      </c>
      <c r="R305" s="15" t="str" cm="1">
        <f t="array" aca="1" ref="R305" ca="1">IF(OR(INDIRECT(A305&amp;B305&amp;C305&amp;F305)="",ISNUMBER(INDIRECT(A305&amp;B305&amp;C305&amp;F305))=FALSE,INDIRECT(A305&amp;B305&amp;C305&amp;F305)=0),"",P305+14)</f>
        <v/>
      </c>
      <c r="S305" s="15" t="str" cm="1">
        <f t="array" aca="1" ref="S305" ca="1">IF(OR(INDIRECT(A305&amp;B305&amp;C305&amp;F305)="",ISNUMBER(INDIRECT(A305&amp;B305&amp;C305&amp;F305))=FALSE,INDIRECT(A305&amp;B305&amp;C305&amp;F305)=0),"",INDIRECT(A305&amp;B305&amp;C305&amp;F305))</f>
        <v/>
      </c>
      <c r="T305" s="15" t="str" cm="1">
        <f t="array" aca="1" ref="T305" ca="1">IF(OR(INDIRECT(A305&amp;B305&amp;C305&amp;F305)="",ISNUMBER(INDIRECT(A305&amp;B305&amp;C305&amp;F305))=FALSE,INDIRECT(A305&amp;B305&amp;C305&amp;F305)=0),"",0)</f>
        <v/>
      </c>
    </row>
    <row r="306" spans="1:20">
      <c r="A306" s="23" t="s">
        <v>912</v>
      </c>
      <c r="C306" s="23" t="str">
        <f t="shared" si="12"/>
        <v>g</v>
      </c>
      <c r="E306" s="23" t="str">
        <f t="shared" ca="1" si="13"/>
        <v>f</v>
      </c>
      <c r="F306" s="23">
        <f t="shared" si="11"/>
        <v>55</v>
      </c>
      <c r="G306" s="23" t="str" cm="1">
        <f t="array" aca="1" ref="G306" ca="1">IF(OR(INDIRECT(A306&amp;B306&amp;C306&amp;F306)="",ISNUMBER(INDIRECT(A306&amp;B306&amp;C306&amp;F306))=FALSE),"",IF(INDIRECT(A306&amp;B306&amp;C306&amp;9)="公開","【（第８期）WEB・コールセンター受付】","【（第８期）医療機関受付】"))</f>
        <v/>
      </c>
      <c r="H306" s="15" t="str" cm="1">
        <f t="array" aca="1" ref="H306" ca="1">IF(OR(INDIRECT(A306&amp;B306&amp;C306&amp;F306)="",ISNUMBER(INDIRECT(A306&amp;B306&amp;C306&amp;F306))=FALSE,INDIRECT(A306&amp;B306&amp;C306&amp;F306)=0),"",431001)</f>
        <v/>
      </c>
      <c r="I306" s="15" t="str" cm="1">
        <f t="array" aca="1" ref="I306" ca="1">IF(OR(INDIRECT(A306&amp;B306&amp;C306&amp;F306)="",ISNUMBER(INDIRECT(A306&amp;B306&amp;C306&amp;F306))=FALSE,INDIRECT(A306&amp;B306&amp;C306&amp;F306)=0),"",G306&amp;J306&amp;"."&amp;TEXT(M306,"00")&amp;TEXT(N306,"00")&amp;"."&amp;TEXT(O306,"00")&amp;TEXT(P306,"00"))</f>
        <v/>
      </c>
      <c r="J306" s="15" t="str" cm="1">
        <f t="array" aca="1" ref="J306" ca="1">IF(OR(INDIRECT(A306&amp;B306&amp;C306&amp;F306)="",ISNUMBER(INDIRECT(A306&amp;B306&amp;C306&amp;F306))=FALSE,INDIRECT(A306&amp;B306&amp;C306&amp;F306)=0),"",予約枠報告様式!$B$2)</f>
        <v/>
      </c>
      <c r="K306" s="15" t="str" cm="1">
        <f t="array" aca="1" ref="K306" ca="1">IF(OR(INDIRECT(A306&amp;B306&amp;C306&amp;F306)="",ISNUMBER(INDIRECT(A306&amp;B306&amp;C306&amp;F306))=FALSE,INDIRECT(A306&amp;B306&amp;C306&amp;F306)=0),"",1)</f>
        <v/>
      </c>
      <c r="L306" s="15" t="str" cm="1">
        <f t="array" aca="1" ref="L306" ca="1">IF(OR(INDIRECT(A306&amp;B306&amp;C306&amp;F306)="",ISNUMBER(INDIRECT(A306&amp;B306&amp;C306&amp;F306))=FALSE,INDIRECT(A306&amp;B306&amp;C306&amp;F306)=0),"",IF(G306="【（第８期）医療機関受付】",TEXT(INDIRECT(A306&amp;D306&amp;E306&amp;5),"yyy"),TEXT(INDIRECT(A306&amp;B306&amp;C306&amp;5),"yyy")))</f>
        <v/>
      </c>
      <c r="M306" s="15" t="str" cm="1">
        <f t="array" aca="1" ref="M306" ca="1">IF(OR(INDIRECT(A306&amp;B306&amp;C306&amp;F306)="",ISNUMBER(INDIRECT(A306&amp;B306&amp;C306&amp;F306))=FALSE,INDIRECT(A306&amp;B306&amp;C306&amp;F306)=0),"",IF(G306="【（第８期）医療機関受付】",TEXT(INDIRECT(A306&amp;D306&amp;E306&amp;5),"m"),TEXT(INDIRECT(A306&amp;B306&amp;C306&amp;5),"m")))</f>
        <v/>
      </c>
      <c r="N306" s="15" t="str" cm="1">
        <f t="array" aca="1" ref="N306" ca="1">IF(OR(INDIRECT(A306&amp;B306&amp;C306&amp;F306)="",ISNUMBER(INDIRECT(A306&amp;B306&amp;C306&amp;F306))=FALSE,INDIRECT(A306&amp;B306&amp;C306&amp;F306)=0),"",IF(G306="【（第８期）医療機関受付】",TEXT(INDIRECT(A306&amp;D306&amp;E306&amp;5),"d"),TEXT(INDIRECT(A306&amp;B306&amp;C306&amp;5),"d")))</f>
        <v/>
      </c>
      <c r="O306" s="15" t="str" cm="1">
        <f t="array" aca="1" ref="O306" ca="1">IF(OR(INDIRECT(A306&amp;B306&amp;C306&amp;F306)="",ISNUMBER(INDIRECT(A306&amp;B306&amp;C306&amp;F306))=FALSE,INDIRECT(A306&amp;B306&amp;C306&amp;F306)=0),"",HOUR(INDIRECT(A306&amp;"A"&amp;F306)))</f>
        <v/>
      </c>
      <c r="P306" s="15" t="str" cm="1">
        <f t="array" aca="1" ref="P306" ca="1">IF(OR(INDIRECT(A306&amp;B306&amp;C306&amp;F306)="",ISNUMBER(INDIRECT(A306&amp;B306&amp;C306&amp;F306))=FALSE,INDIRECT(A306&amp;B306&amp;C306&amp;F306)=0),"",MINUTE(INDIRECT(A306&amp;"A"&amp;F306)))</f>
        <v/>
      </c>
      <c r="Q306" s="15" t="str" cm="1">
        <f t="array" aca="1" ref="Q306" ca="1">IF(OR(INDIRECT(A306&amp;B306&amp;C306&amp;F306)="",ISNUMBER(INDIRECT(A306&amp;B306&amp;C306&amp;F306))=FALSE,INDIRECT(A306&amp;B306&amp;C306&amp;F306)=0),"",O306)</f>
        <v/>
      </c>
      <c r="R306" s="15" t="str" cm="1">
        <f t="array" aca="1" ref="R306" ca="1">IF(OR(INDIRECT(A306&amp;B306&amp;C306&amp;F306)="",ISNUMBER(INDIRECT(A306&amp;B306&amp;C306&amp;F306))=FALSE,INDIRECT(A306&amp;B306&amp;C306&amp;F306)=0),"",P306+14)</f>
        <v/>
      </c>
      <c r="S306" s="15" t="str" cm="1">
        <f t="array" aca="1" ref="S306" ca="1">IF(OR(INDIRECT(A306&amp;B306&amp;C306&amp;F306)="",ISNUMBER(INDIRECT(A306&amp;B306&amp;C306&amp;F306))=FALSE,INDIRECT(A306&amp;B306&amp;C306&amp;F306)=0),"",INDIRECT(A306&amp;B306&amp;C306&amp;F306))</f>
        <v/>
      </c>
      <c r="T306" s="15" t="str" cm="1">
        <f t="array" aca="1" ref="T306" ca="1">IF(OR(INDIRECT(A306&amp;B306&amp;C306&amp;F306)="",ISNUMBER(INDIRECT(A306&amp;B306&amp;C306&amp;F306))=FALSE,INDIRECT(A306&amp;B306&amp;C306&amp;F306)=0),"",0)</f>
        <v/>
      </c>
    </row>
    <row r="307" spans="1:20">
      <c r="A307" s="23" t="s">
        <v>912</v>
      </c>
      <c r="C307" s="23" t="str">
        <f t="shared" si="12"/>
        <v>g</v>
      </c>
      <c r="E307" s="23" t="str">
        <f t="shared" ca="1" si="13"/>
        <v>f</v>
      </c>
      <c r="F307" s="23">
        <f t="shared" si="11"/>
        <v>56</v>
      </c>
      <c r="G307" s="23" t="str" cm="1">
        <f t="array" aca="1" ref="G307" ca="1">IF(OR(INDIRECT(A307&amp;B307&amp;C307&amp;F307)="",ISNUMBER(INDIRECT(A307&amp;B307&amp;C307&amp;F307))=FALSE),"",IF(INDIRECT(A307&amp;B307&amp;C307&amp;9)="公開","【（第８期）WEB・コールセンター受付】","【（第８期）医療機関受付】"))</f>
        <v/>
      </c>
      <c r="H307" s="15" t="str" cm="1">
        <f t="array" aca="1" ref="H307" ca="1">IF(OR(INDIRECT(A307&amp;B307&amp;C307&amp;F307)="",ISNUMBER(INDIRECT(A307&amp;B307&amp;C307&amp;F307))=FALSE,INDIRECT(A307&amp;B307&amp;C307&amp;F307)=0),"",431001)</f>
        <v/>
      </c>
      <c r="I307" s="15" t="str" cm="1">
        <f t="array" aca="1" ref="I307" ca="1">IF(OR(INDIRECT(A307&amp;B307&amp;C307&amp;F307)="",ISNUMBER(INDIRECT(A307&amp;B307&amp;C307&amp;F307))=FALSE,INDIRECT(A307&amp;B307&amp;C307&amp;F307)=0),"",G307&amp;J307&amp;"."&amp;TEXT(M307,"00")&amp;TEXT(N307,"00")&amp;"."&amp;TEXT(O307,"00")&amp;TEXT(P307,"00"))</f>
        <v/>
      </c>
      <c r="J307" s="15" t="str" cm="1">
        <f t="array" aca="1" ref="J307" ca="1">IF(OR(INDIRECT(A307&amp;B307&amp;C307&amp;F307)="",ISNUMBER(INDIRECT(A307&amp;B307&amp;C307&amp;F307))=FALSE,INDIRECT(A307&amp;B307&amp;C307&amp;F307)=0),"",予約枠報告様式!$B$2)</f>
        <v/>
      </c>
      <c r="K307" s="15" t="str" cm="1">
        <f t="array" aca="1" ref="K307" ca="1">IF(OR(INDIRECT(A307&amp;B307&amp;C307&amp;F307)="",ISNUMBER(INDIRECT(A307&amp;B307&amp;C307&amp;F307))=FALSE,INDIRECT(A307&amp;B307&amp;C307&amp;F307)=0),"",1)</f>
        <v/>
      </c>
      <c r="L307" s="15" t="str" cm="1">
        <f t="array" aca="1" ref="L307" ca="1">IF(OR(INDIRECT(A307&amp;B307&amp;C307&amp;F307)="",ISNUMBER(INDIRECT(A307&amp;B307&amp;C307&amp;F307))=FALSE,INDIRECT(A307&amp;B307&amp;C307&amp;F307)=0),"",IF(G307="【（第８期）医療機関受付】",TEXT(INDIRECT(A307&amp;D307&amp;E307&amp;5),"yyy"),TEXT(INDIRECT(A307&amp;B307&amp;C307&amp;5),"yyy")))</f>
        <v/>
      </c>
      <c r="M307" s="15" t="str" cm="1">
        <f t="array" aca="1" ref="M307" ca="1">IF(OR(INDIRECT(A307&amp;B307&amp;C307&amp;F307)="",ISNUMBER(INDIRECT(A307&amp;B307&amp;C307&amp;F307))=FALSE,INDIRECT(A307&amp;B307&amp;C307&amp;F307)=0),"",IF(G307="【（第８期）医療機関受付】",TEXT(INDIRECT(A307&amp;D307&amp;E307&amp;5),"m"),TEXT(INDIRECT(A307&amp;B307&amp;C307&amp;5),"m")))</f>
        <v/>
      </c>
      <c r="N307" s="15" t="str" cm="1">
        <f t="array" aca="1" ref="N307" ca="1">IF(OR(INDIRECT(A307&amp;B307&amp;C307&amp;F307)="",ISNUMBER(INDIRECT(A307&amp;B307&amp;C307&amp;F307))=FALSE,INDIRECT(A307&amp;B307&amp;C307&amp;F307)=0),"",IF(G307="【（第８期）医療機関受付】",TEXT(INDIRECT(A307&amp;D307&amp;E307&amp;5),"d"),TEXT(INDIRECT(A307&amp;B307&amp;C307&amp;5),"d")))</f>
        <v/>
      </c>
      <c r="O307" s="15" t="str" cm="1">
        <f t="array" aca="1" ref="O307" ca="1">IF(OR(INDIRECT(A307&amp;B307&amp;C307&amp;F307)="",ISNUMBER(INDIRECT(A307&amp;B307&amp;C307&amp;F307))=FALSE,INDIRECT(A307&amp;B307&amp;C307&amp;F307)=0),"",HOUR(INDIRECT(A307&amp;"A"&amp;F307)))</f>
        <v/>
      </c>
      <c r="P307" s="15" t="str" cm="1">
        <f t="array" aca="1" ref="P307" ca="1">IF(OR(INDIRECT(A307&amp;B307&amp;C307&amp;F307)="",ISNUMBER(INDIRECT(A307&amp;B307&amp;C307&amp;F307))=FALSE,INDIRECT(A307&amp;B307&amp;C307&amp;F307)=0),"",MINUTE(INDIRECT(A307&amp;"A"&amp;F307)))</f>
        <v/>
      </c>
      <c r="Q307" s="15" t="str" cm="1">
        <f t="array" aca="1" ref="Q307" ca="1">IF(OR(INDIRECT(A307&amp;B307&amp;C307&amp;F307)="",ISNUMBER(INDIRECT(A307&amp;B307&amp;C307&amp;F307))=FALSE,INDIRECT(A307&amp;B307&amp;C307&amp;F307)=0),"",O307)</f>
        <v/>
      </c>
      <c r="R307" s="15" t="str" cm="1">
        <f t="array" aca="1" ref="R307" ca="1">IF(OR(INDIRECT(A307&amp;B307&amp;C307&amp;F307)="",ISNUMBER(INDIRECT(A307&amp;B307&amp;C307&amp;F307))=FALSE,INDIRECT(A307&amp;B307&amp;C307&amp;F307)=0),"",P307+14)</f>
        <v/>
      </c>
      <c r="S307" s="15" t="str" cm="1">
        <f t="array" aca="1" ref="S307" ca="1">IF(OR(INDIRECT(A307&amp;B307&amp;C307&amp;F307)="",ISNUMBER(INDIRECT(A307&amp;B307&amp;C307&amp;F307))=FALSE,INDIRECT(A307&amp;B307&amp;C307&amp;F307)=0),"",INDIRECT(A307&amp;B307&amp;C307&amp;F307))</f>
        <v/>
      </c>
      <c r="T307" s="15" t="str" cm="1">
        <f t="array" aca="1" ref="T307" ca="1">IF(OR(INDIRECT(A307&amp;B307&amp;C307&amp;F307)="",ISNUMBER(INDIRECT(A307&amp;B307&amp;C307&amp;F307))=FALSE,INDIRECT(A307&amp;B307&amp;C307&amp;F307)=0),"",0)</f>
        <v/>
      </c>
    </row>
    <row r="308" spans="1:20">
      <c r="A308" s="23" t="s">
        <v>912</v>
      </c>
      <c r="C308" s="23" t="str">
        <f t="shared" si="12"/>
        <v>g</v>
      </c>
      <c r="E308" s="23" t="str">
        <f t="shared" ca="1" si="13"/>
        <v>f</v>
      </c>
      <c r="F308" s="23">
        <f t="shared" si="11"/>
        <v>57</v>
      </c>
      <c r="G308" s="23" t="str" cm="1">
        <f t="array" aca="1" ref="G308" ca="1">IF(OR(INDIRECT(A308&amp;B308&amp;C308&amp;F308)="",ISNUMBER(INDIRECT(A308&amp;B308&amp;C308&amp;F308))=FALSE),"",IF(INDIRECT(A308&amp;B308&amp;C308&amp;9)="公開","【（第８期）WEB・コールセンター受付】","【（第８期）医療機関受付】"))</f>
        <v/>
      </c>
      <c r="H308" s="15" t="str" cm="1">
        <f t="array" aca="1" ref="H308" ca="1">IF(OR(INDIRECT(A308&amp;B308&amp;C308&amp;F308)="",ISNUMBER(INDIRECT(A308&amp;B308&amp;C308&amp;F308))=FALSE,INDIRECT(A308&amp;B308&amp;C308&amp;F308)=0),"",431001)</f>
        <v/>
      </c>
      <c r="I308" s="15" t="str" cm="1">
        <f t="array" aca="1" ref="I308" ca="1">IF(OR(INDIRECT(A308&amp;B308&amp;C308&amp;F308)="",ISNUMBER(INDIRECT(A308&amp;B308&amp;C308&amp;F308))=FALSE,INDIRECT(A308&amp;B308&amp;C308&amp;F308)=0),"",G308&amp;J308&amp;"."&amp;TEXT(M308,"00")&amp;TEXT(N308,"00")&amp;"."&amp;TEXT(O308,"00")&amp;TEXT(P308,"00"))</f>
        <v/>
      </c>
      <c r="J308" s="15" t="str" cm="1">
        <f t="array" aca="1" ref="J308" ca="1">IF(OR(INDIRECT(A308&amp;B308&amp;C308&amp;F308)="",ISNUMBER(INDIRECT(A308&amp;B308&amp;C308&amp;F308))=FALSE,INDIRECT(A308&amp;B308&amp;C308&amp;F308)=0),"",予約枠報告様式!$B$2)</f>
        <v/>
      </c>
      <c r="K308" s="15" t="str" cm="1">
        <f t="array" aca="1" ref="K308" ca="1">IF(OR(INDIRECT(A308&amp;B308&amp;C308&amp;F308)="",ISNUMBER(INDIRECT(A308&amp;B308&amp;C308&amp;F308))=FALSE,INDIRECT(A308&amp;B308&amp;C308&amp;F308)=0),"",1)</f>
        <v/>
      </c>
      <c r="L308" s="15" t="str" cm="1">
        <f t="array" aca="1" ref="L308" ca="1">IF(OR(INDIRECT(A308&amp;B308&amp;C308&amp;F308)="",ISNUMBER(INDIRECT(A308&amp;B308&amp;C308&amp;F308))=FALSE,INDIRECT(A308&amp;B308&amp;C308&amp;F308)=0),"",IF(G308="【（第８期）医療機関受付】",TEXT(INDIRECT(A308&amp;D308&amp;E308&amp;5),"yyy"),TEXT(INDIRECT(A308&amp;B308&amp;C308&amp;5),"yyy")))</f>
        <v/>
      </c>
      <c r="M308" s="15" t="str" cm="1">
        <f t="array" aca="1" ref="M308" ca="1">IF(OR(INDIRECT(A308&amp;B308&amp;C308&amp;F308)="",ISNUMBER(INDIRECT(A308&amp;B308&amp;C308&amp;F308))=FALSE,INDIRECT(A308&amp;B308&amp;C308&amp;F308)=0),"",IF(G308="【（第８期）医療機関受付】",TEXT(INDIRECT(A308&amp;D308&amp;E308&amp;5),"m"),TEXT(INDIRECT(A308&amp;B308&amp;C308&amp;5),"m")))</f>
        <v/>
      </c>
      <c r="N308" s="15" t="str" cm="1">
        <f t="array" aca="1" ref="N308" ca="1">IF(OR(INDIRECT(A308&amp;B308&amp;C308&amp;F308)="",ISNUMBER(INDIRECT(A308&amp;B308&amp;C308&amp;F308))=FALSE,INDIRECT(A308&amp;B308&amp;C308&amp;F308)=0),"",IF(G308="【（第８期）医療機関受付】",TEXT(INDIRECT(A308&amp;D308&amp;E308&amp;5),"d"),TEXT(INDIRECT(A308&amp;B308&amp;C308&amp;5),"d")))</f>
        <v/>
      </c>
      <c r="O308" s="15" t="str" cm="1">
        <f t="array" aca="1" ref="O308" ca="1">IF(OR(INDIRECT(A308&amp;B308&amp;C308&amp;F308)="",ISNUMBER(INDIRECT(A308&amp;B308&amp;C308&amp;F308))=FALSE,INDIRECT(A308&amp;B308&amp;C308&amp;F308)=0),"",HOUR(INDIRECT(A308&amp;"A"&amp;F308)))</f>
        <v/>
      </c>
      <c r="P308" s="15" t="str" cm="1">
        <f t="array" aca="1" ref="P308" ca="1">IF(OR(INDIRECT(A308&amp;B308&amp;C308&amp;F308)="",ISNUMBER(INDIRECT(A308&amp;B308&amp;C308&amp;F308))=FALSE,INDIRECT(A308&amp;B308&amp;C308&amp;F308)=0),"",MINUTE(INDIRECT(A308&amp;"A"&amp;F308)))</f>
        <v/>
      </c>
      <c r="Q308" s="15" t="str" cm="1">
        <f t="array" aca="1" ref="Q308" ca="1">IF(OR(INDIRECT(A308&amp;B308&amp;C308&amp;F308)="",ISNUMBER(INDIRECT(A308&amp;B308&amp;C308&amp;F308))=FALSE,INDIRECT(A308&amp;B308&amp;C308&amp;F308)=0),"",O308)</f>
        <v/>
      </c>
      <c r="R308" s="15" t="str" cm="1">
        <f t="array" aca="1" ref="R308" ca="1">IF(OR(INDIRECT(A308&amp;B308&amp;C308&amp;F308)="",ISNUMBER(INDIRECT(A308&amp;B308&amp;C308&amp;F308))=FALSE,INDIRECT(A308&amp;B308&amp;C308&amp;F308)=0),"",P308+14)</f>
        <v/>
      </c>
      <c r="S308" s="15" t="str" cm="1">
        <f t="array" aca="1" ref="S308" ca="1">IF(OR(INDIRECT(A308&amp;B308&amp;C308&amp;F308)="",ISNUMBER(INDIRECT(A308&amp;B308&amp;C308&amp;F308))=FALSE,INDIRECT(A308&amp;B308&amp;C308&amp;F308)=0),"",INDIRECT(A308&amp;B308&amp;C308&amp;F308))</f>
        <v/>
      </c>
      <c r="T308" s="15" t="str" cm="1">
        <f t="array" aca="1" ref="T308" ca="1">IF(OR(INDIRECT(A308&amp;B308&amp;C308&amp;F308)="",ISNUMBER(INDIRECT(A308&amp;B308&amp;C308&amp;F308))=FALSE,INDIRECT(A308&amp;B308&amp;C308&amp;F308)=0),"",0)</f>
        <v/>
      </c>
    </row>
    <row r="309" spans="1:20">
      <c r="A309" s="23" t="s">
        <v>912</v>
      </c>
      <c r="C309" s="23" t="str">
        <f t="shared" si="12"/>
        <v>g</v>
      </c>
      <c r="E309" s="23" t="str">
        <f t="shared" ca="1" si="13"/>
        <v>f</v>
      </c>
      <c r="F309" s="23">
        <f t="shared" si="11"/>
        <v>58</v>
      </c>
      <c r="G309" s="23" t="str" cm="1">
        <f t="array" aca="1" ref="G309" ca="1">IF(OR(INDIRECT(A309&amp;B309&amp;C309&amp;F309)="",ISNUMBER(INDIRECT(A309&amp;B309&amp;C309&amp;F309))=FALSE),"",IF(INDIRECT(A309&amp;B309&amp;C309&amp;9)="公開","【（第８期）WEB・コールセンター受付】","【（第８期）医療機関受付】"))</f>
        <v/>
      </c>
      <c r="H309" s="15" t="str" cm="1">
        <f t="array" aca="1" ref="H309" ca="1">IF(OR(INDIRECT(A309&amp;B309&amp;C309&amp;F309)="",ISNUMBER(INDIRECT(A309&amp;B309&amp;C309&amp;F309))=FALSE,INDIRECT(A309&amp;B309&amp;C309&amp;F309)=0),"",431001)</f>
        <v/>
      </c>
      <c r="I309" s="15" t="str" cm="1">
        <f t="array" aca="1" ref="I309" ca="1">IF(OR(INDIRECT(A309&amp;B309&amp;C309&amp;F309)="",ISNUMBER(INDIRECT(A309&amp;B309&amp;C309&amp;F309))=FALSE,INDIRECT(A309&amp;B309&amp;C309&amp;F309)=0),"",G309&amp;J309&amp;"."&amp;TEXT(M309,"00")&amp;TEXT(N309,"00")&amp;"."&amp;TEXT(O309,"00")&amp;TEXT(P309,"00"))</f>
        <v/>
      </c>
      <c r="J309" s="15" t="str" cm="1">
        <f t="array" aca="1" ref="J309" ca="1">IF(OR(INDIRECT(A309&amp;B309&amp;C309&amp;F309)="",ISNUMBER(INDIRECT(A309&amp;B309&amp;C309&amp;F309))=FALSE,INDIRECT(A309&amp;B309&amp;C309&amp;F309)=0),"",予約枠報告様式!$B$2)</f>
        <v/>
      </c>
      <c r="K309" s="15" t="str" cm="1">
        <f t="array" aca="1" ref="K309" ca="1">IF(OR(INDIRECT(A309&amp;B309&amp;C309&amp;F309)="",ISNUMBER(INDIRECT(A309&amp;B309&amp;C309&amp;F309))=FALSE,INDIRECT(A309&amp;B309&amp;C309&amp;F309)=0),"",1)</f>
        <v/>
      </c>
      <c r="L309" s="15" t="str" cm="1">
        <f t="array" aca="1" ref="L309" ca="1">IF(OR(INDIRECT(A309&amp;B309&amp;C309&amp;F309)="",ISNUMBER(INDIRECT(A309&amp;B309&amp;C309&amp;F309))=FALSE,INDIRECT(A309&amp;B309&amp;C309&amp;F309)=0),"",IF(G309="【（第８期）医療機関受付】",TEXT(INDIRECT(A309&amp;D309&amp;E309&amp;5),"yyy"),TEXT(INDIRECT(A309&amp;B309&amp;C309&amp;5),"yyy")))</f>
        <v/>
      </c>
      <c r="M309" s="15" t="str" cm="1">
        <f t="array" aca="1" ref="M309" ca="1">IF(OR(INDIRECT(A309&amp;B309&amp;C309&amp;F309)="",ISNUMBER(INDIRECT(A309&amp;B309&amp;C309&amp;F309))=FALSE,INDIRECT(A309&amp;B309&amp;C309&amp;F309)=0),"",IF(G309="【（第８期）医療機関受付】",TEXT(INDIRECT(A309&amp;D309&amp;E309&amp;5),"m"),TEXT(INDIRECT(A309&amp;B309&amp;C309&amp;5),"m")))</f>
        <v/>
      </c>
      <c r="N309" s="15" t="str" cm="1">
        <f t="array" aca="1" ref="N309" ca="1">IF(OR(INDIRECT(A309&amp;B309&amp;C309&amp;F309)="",ISNUMBER(INDIRECT(A309&amp;B309&amp;C309&amp;F309))=FALSE,INDIRECT(A309&amp;B309&amp;C309&amp;F309)=0),"",IF(G309="【（第８期）医療機関受付】",TEXT(INDIRECT(A309&amp;D309&amp;E309&amp;5),"d"),TEXT(INDIRECT(A309&amp;B309&amp;C309&amp;5),"d")))</f>
        <v/>
      </c>
      <c r="O309" s="15" t="str" cm="1">
        <f t="array" aca="1" ref="O309" ca="1">IF(OR(INDIRECT(A309&amp;B309&amp;C309&amp;F309)="",ISNUMBER(INDIRECT(A309&amp;B309&amp;C309&amp;F309))=FALSE,INDIRECT(A309&amp;B309&amp;C309&amp;F309)=0),"",HOUR(INDIRECT(A309&amp;"A"&amp;F309)))</f>
        <v/>
      </c>
      <c r="P309" s="15" t="str" cm="1">
        <f t="array" aca="1" ref="P309" ca="1">IF(OR(INDIRECT(A309&amp;B309&amp;C309&amp;F309)="",ISNUMBER(INDIRECT(A309&amp;B309&amp;C309&amp;F309))=FALSE,INDIRECT(A309&amp;B309&amp;C309&amp;F309)=0),"",MINUTE(INDIRECT(A309&amp;"A"&amp;F309)))</f>
        <v/>
      </c>
      <c r="Q309" s="15" t="str" cm="1">
        <f t="array" aca="1" ref="Q309" ca="1">IF(OR(INDIRECT(A309&amp;B309&amp;C309&amp;F309)="",ISNUMBER(INDIRECT(A309&amp;B309&amp;C309&amp;F309))=FALSE,INDIRECT(A309&amp;B309&amp;C309&amp;F309)=0),"",O309)</f>
        <v/>
      </c>
      <c r="R309" s="15" t="str" cm="1">
        <f t="array" aca="1" ref="R309" ca="1">IF(OR(INDIRECT(A309&amp;B309&amp;C309&amp;F309)="",ISNUMBER(INDIRECT(A309&amp;B309&amp;C309&amp;F309))=FALSE,INDIRECT(A309&amp;B309&amp;C309&amp;F309)=0),"",P309+14)</f>
        <v/>
      </c>
      <c r="S309" s="15" t="str" cm="1">
        <f t="array" aca="1" ref="S309" ca="1">IF(OR(INDIRECT(A309&amp;B309&amp;C309&amp;F309)="",ISNUMBER(INDIRECT(A309&amp;B309&amp;C309&amp;F309))=FALSE,INDIRECT(A309&amp;B309&amp;C309&amp;F309)=0),"",INDIRECT(A309&amp;B309&amp;C309&amp;F309))</f>
        <v/>
      </c>
      <c r="T309" s="15" t="str" cm="1">
        <f t="array" aca="1" ref="T309" ca="1">IF(OR(INDIRECT(A309&amp;B309&amp;C309&amp;F309)="",ISNUMBER(INDIRECT(A309&amp;B309&amp;C309&amp;F309))=FALSE,INDIRECT(A309&amp;B309&amp;C309&amp;F309)=0),"",0)</f>
        <v/>
      </c>
    </row>
    <row r="310" spans="1:20">
      <c r="A310" s="23" t="s">
        <v>912</v>
      </c>
      <c r="C310" s="23" t="str">
        <f t="shared" si="12"/>
        <v>g</v>
      </c>
      <c r="E310" s="23" t="str">
        <f t="shared" ca="1" si="13"/>
        <v>f</v>
      </c>
      <c r="F310" s="23">
        <f t="shared" si="11"/>
        <v>59</v>
      </c>
      <c r="G310" s="23" t="str" cm="1">
        <f t="array" aca="1" ref="G310" ca="1">IF(OR(INDIRECT(A310&amp;B310&amp;C310&amp;F310)="",ISNUMBER(INDIRECT(A310&amp;B310&amp;C310&amp;F310))=FALSE),"",IF(INDIRECT(A310&amp;B310&amp;C310&amp;9)="公開","【（第８期）WEB・コールセンター受付】","【（第８期）医療機関受付】"))</f>
        <v/>
      </c>
      <c r="H310" s="15" t="str" cm="1">
        <f t="array" aca="1" ref="H310" ca="1">IF(OR(INDIRECT(A310&amp;B310&amp;C310&amp;F310)="",ISNUMBER(INDIRECT(A310&amp;B310&amp;C310&amp;F310))=FALSE,INDIRECT(A310&amp;B310&amp;C310&amp;F310)=0),"",431001)</f>
        <v/>
      </c>
      <c r="I310" s="15" t="str" cm="1">
        <f t="array" aca="1" ref="I310" ca="1">IF(OR(INDIRECT(A310&amp;B310&amp;C310&amp;F310)="",ISNUMBER(INDIRECT(A310&amp;B310&amp;C310&amp;F310))=FALSE,INDIRECT(A310&amp;B310&amp;C310&amp;F310)=0),"",G310&amp;J310&amp;"."&amp;TEXT(M310,"00")&amp;TEXT(N310,"00")&amp;"."&amp;TEXT(O310,"00")&amp;TEXT(P310,"00"))</f>
        <v/>
      </c>
      <c r="J310" s="15" t="str" cm="1">
        <f t="array" aca="1" ref="J310" ca="1">IF(OR(INDIRECT(A310&amp;B310&amp;C310&amp;F310)="",ISNUMBER(INDIRECT(A310&amp;B310&amp;C310&amp;F310))=FALSE,INDIRECT(A310&amp;B310&amp;C310&amp;F310)=0),"",予約枠報告様式!$B$2)</f>
        <v/>
      </c>
      <c r="K310" s="15" t="str" cm="1">
        <f t="array" aca="1" ref="K310" ca="1">IF(OR(INDIRECT(A310&amp;B310&amp;C310&amp;F310)="",ISNUMBER(INDIRECT(A310&amp;B310&amp;C310&amp;F310))=FALSE,INDIRECT(A310&amp;B310&amp;C310&amp;F310)=0),"",1)</f>
        <v/>
      </c>
      <c r="L310" s="15" t="str" cm="1">
        <f t="array" aca="1" ref="L310" ca="1">IF(OR(INDIRECT(A310&amp;B310&amp;C310&amp;F310)="",ISNUMBER(INDIRECT(A310&amp;B310&amp;C310&amp;F310))=FALSE,INDIRECT(A310&amp;B310&amp;C310&amp;F310)=0),"",IF(G310="【（第８期）医療機関受付】",TEXT(INDIRECT(A310&amp;D310&amp;E310&amp;5),"yyy"),TEXT(INDIRECT(A310&amp;B310&amp;C310&amp;5),"yyy")))</f>
        <v/>
      </c>
      <c r="M310" s="15" t="str" cm="1">
        <f t="array" aca="1" ref="M310" ca="1">IF(OR(INDIRECT(A310&amp;B310&amp;C310&amp;F310)="",ISNUMBER(INDIRECT(A310&amp;B310&amp;C310&amp;F310))=FALSE,INDIRECT(A310&amp;B310&amp;C310&amp;F310)=0),"",IF(G310="【（第８期）医療機関受付】",TEXT(INDIRECT(A310&amp;D310&amp;E310&amp;5),"m"),TEXT(INDIRECT(A310&amp;B310&amp;C310&amp;5),"m")))</f>
        <v/>
      </c>
      <c r="N310" s="15" t="str" cm="1">
        <f t="array" aca="1" ref="N310" ca="1">IF(OR(INDIRECT(A310&amp;B310&amp;C310&amp;F310)="",ISNUMBER(INDIRECT(A310&amp;B310&amp;C310&amp;F310))=FALSE,INDIRECT(A310&amp;B310&amp;C310&amp;F310)=0),"",IF(G310="【（第８期）医療機関受付】",TEXT(INDIRECT(A310&amp;D310&amp;E310&amp;5),"d"),TEXT(INDIRECT(A310&amp;B310&amp;C310&amp;5),"d")))</f>
        <v/>
      </c>
      <c r="O310" s="15" t="str" cm="1">
        <f t="array" aca="1" ref="O310" ca="1">IF(OR(INDIRECT(A310&amp;B310&amp;C310&amp;F310)="",ISNUMBER(INDIRECT(A310&amp;B310&amp;C310&amp;F310))=FALSE,INDIRECT(A310&amp;B310&amp;C310&amp;F310)=0),"",HOUR(INDIRECT(A310&amp;"A"&amp;F310)))</f>
        <v/>
      </c>
      <c r="P310" s="15" t="str" cm="1">
        <f t="array" aca="1" ref="P310" ca="1">IF(OR(INDIRECT(A310&amp;B310&amp;C310&amp;F310)="",ISNUMBER(INDIRECT(A310&amp;B310&amp;C310&amp;F310))=FALSE,INDIRECT(A310&amp;B310&amp;C310&amp;F310)=0),"",MINUTE(INDIRECT(A310&amp;"A"&amp;F310)))</f>
        <v/>
      </c>
      <c r="Q310" s="15" t="str" cm="1">
        <f t="array" aca="1" ref="Q310" ca="1">IF(OR(INDIRECT(A310&amp;B310&amp;C310&amp;F310)="",ISNUMBER(INDIRECT(A310&amp;B310&amp;C310&amp;F310))=FALSE,INDIRECT(A310&amp;B310&amp;C310&amp;F310)=0),"",O310)</f>
        <v/>
      </c>
      <c r="R310" s="15" t="str" cm="1">
        <f t="array" aca="1" ref="R310" ca="1">IF(OR(INDIRECT(A310&amp;B310&amp;C310&amp;F310)="",ISNUMBER(INDIRECT(A310&amp;B310&amp;C310&amp;F310))=FALSE,INDIRECT(A310&amp;B310&amp;C310&amp;F310)=0),"",P310+14)</f>
        <v/>
      </c>
      <c r="S310" s="15" t="str" cm="1">
        <f t="array" aca="1" ref="S310" ca="1">IF(OR(INDIRECT(A310&amp;B310&amp;C310&amp;F310)="",ISNUMBER(INDIRECT(A310&amp;B310&amp;C310&amp;F310))=FALSE,INDIRECT(A310&amp;B310&amp;C310&amp;F310)=0),"",INDIRECT(A310&amp;B310&amp;C310&amp;F310))</f>
        <v/>
      </c>
      <c r="T310" s="15" t="str" cm="1">
        <f t="array" aca="1" ref="T310" ca="1">IF(OR(INDIRECT(A310&amp;B310&amp;C310&amp;F310)="",ISNUMBER(INDIRECT(A310&amp;B310&amp;C310&amp;F310))=FALSE,INDIRECT(A310&amp;B310&amp;C310&amp;F310)=0),"",0)</f>
        <v/>
      </c>
    </row>
    <row r="311" spans="1:20">
      <c r="A311" s="23" t="s">
        <v>912</v>
      </c>
      <c r="C311" s="23" t="str">
        <f t="shared" si="12"/>
        <v>g</v>
      </c>
      <c r="E311" s="23" t="str">
        <f t="shared" ca="1" si="13"/>
        <v>f</v>
      </c>
      <c r="F311" s="23">
        <f t="shared" ref="F311:F374" si="14">IF(F310=62,11,F310+1)</f>
        <v>60</v>
      </c>
      <c r="G311" s="23" t="str" cm="1">
        <f t="array" aca="1" ref="G311" ca="1">IF(OR(INDIRECT(A311&amp;B311&amp;C311&amp;F311)="",ISNUMBER(INDIRECT(A311&amp;B311&amp;C311&amp;F311))=FALSE),"",IF(INDIRECT(A311&amp;B311&amp;C311&amp;9)="公開","【（第８期）WEB・コールセンター受付】","【（第８期）医療機関受付】"))</f>
        <v/>
      </c>
      <c r="H311" s="15" t="str" cm="1">
        <f t="array" aca="1" ref="H311" ca="1">IF(OR(INDIRECT(A311&amp;B311&amp;C311&amp;F311)="",ISNUMBER(INDIRECT(A311&amp;B311&amp;C311&amp;F311))=FALSE,INDIRECT(A311&amp;B311&amp;C311&amp;F311)=0),"",431001)</f>
        <v/>
      </c>
      <c r="I311" s="15" t="str" cm="1">
        <f t="array" aca="1" ref="I311" ca="1">IF(OR(INDIRECT(A311&amp;B311&amp;C311&amp;F311)="",ISNUMBER(INDIRECT(A311&amp;B311&amp;C311&amp;F311))=FALSE,INDIRECT(A311&amp;B311&amp;C311&amp;F311)=0),"",G311&amp;J311&amp;"."&amp;TEXT(M311,"00")&amp;TEXT(N311,"00")&amp;"."&amp;TEXT(O311,"00")&amp;TEXT(P311,"00"))</f>
        <v/>
      </c>
      <c r="J311" s="15" t="str" cm="1">
        <f t="array" aca="1" ref="J311" ca="1">IF(OR(INDIRECT(A311&amp;B311&amp;C311&amp;F311)="",ISNUMBER(INDIRECT(A311&amp;B311&amp;C311&amp;F311))=FALSE,INDIRECT(A311&amp;B311&amp;C311&amp;F311)=0),"",予約枠報告様式!$B$2)</f>
        <v/>
      </c>
      <c r="K311" s="15" t="str" cm="1">
        <f t="array" aca="1" ref="K311" ca="1">IF(OR(INDIRECT(A311&amp;B311&amp;C311&amp;F311)="",ISNUMBER(INDIRECT(A311&amp;B311&amp;C311&amp;F311))=FALSE,INDIRECT(A311&amp;B311&amp;C311&amp;F311)=0),"",1)</f>
        <v/>
      </c>
      <c r="L311" s="15" t="str" cm="1">
        <f t="array" aca="1" ref="L311" ca="1">IF(OR(INDIRECT(A311&amp;B311&amp;C311&amp;F311)="",ISNUMBER(INDIRECT(A311&amp;B311&amp;C311&amp;F311))=FALSE,INDIRECT(A311&amp;B311&amp;C311&amp;F311)=0),"",IF(G311="【（第８期）医療機関受付】",TEXT(INDIRECT(A311&amp;D311&amp;E311&amp;5),"yyy"),TEXT(INDIRECT(A311&amp;B311&amp;C311&amp;5),"yyy")))</f>
        <v/>
      </c>
      <c r="M311" s="15" t="str" cm="1">
        <f t="array" aca="1" ref="M311" ca="1">IF(OR(INDIRECT(A311&amp;B311&amp;C311&amp;F311)="",ISNUMBER(INDIRECT(A311&amp;B311&amp;C311&amp;F311))=FALSE,INDIRECT(A311&amp;B311&amp;C311&amp;F311)=0),"",IF(G311="【（第８期）医療機関受付】",TEXT(INDIRECT(A311&amp;D311&amp;E311&amp;5),"m"),TEXT(INDIRECT(A311&amp;B311&amp;C311&amp;5),"m")))</f>
        <v/>
      </c>
      <c r="N311" s="15" t="str" cm="1">
        <f t="array" aca="1" ref="N311" ca="1">IF(OR(INDIRECT(A311&amp;B311&amp;C311&amp;F311)="",ISNUMBER(INDIRECT(A311&amp;B311&amp;C311&amp;F311))=FALSE,INDIRECT(A311&amp;B311&amp;C311&amp;F311)=0),"",IF(G311="【（第８期）医療機関受付】",TEXT(INDIRECT(A311&amp;D311&amp;E311&amp;5),"d"),TEXT(INDIRECT(A311&amp;B311&amp;C311&amp;5),"d")))</f>
        <v/>
      </c>
      <c r="O311" s="15" t="str" cm="1">
        <f t="array" aca="1" ref="O311" ca="1">IF(OR(INDIRECT(A311&amp;B311&amp;C311&amp;F311)="",ISNUMBER(INDIRECT(A311&amp;B311&amp;C311&amp;F311))=FALSE,INDIRECT(A311&amp;B311&amp;C311&amp;F311)=0),"",HOUR(INDIRECT(A311&amp;"A"&amp;F311)))</f>
        <v/>
      </c>
      <c r="P311" s="15" t="str" cm="1">
        <f t="array" aca="1" ref="P311" ca="1">IF(OR(INDIRECT(A311&amp;B311&amp;C311&amp;F311)="",ISNUMBER(INDIRECT(A311&amp;B311&amp;C311&amp;F311))=FALSE,INDIRECT(A311&amp;B311&amp;C311&amp;F311)=0),"",MINUTE(INDIRECT(A311&amp;"A"&amp;F311)))</f>
        <v/>
      </c>
      <c r="Q311" s="15" t="str" cm="1">
        <f t="array" aca="1" ref="Q311" ca="1">IF(OR(INDIRECT(A311&amp;B311&amp;C311&amp;F311)="",ISNUMBER(INDIRECT(A311&amp;B311&amp;C311&amp;F311))=FALSE,INDIRECT(A311&amp;B311&amp;C311&amp;F311)=0),"",O311)</f>
        <v/>
      </c>
      <c r="R311" s="15" t="str" cm="1">
        <f t="array" aca="1" ref="R311" ca="1">IF(OR(INDIRECT(A311&amp;B311&amp;C311&amp;F311)="",ISNUMBER(INDIRECT(A311&amp;B311&amp;C311&amp;F311))=FALSE,INDIRECT(A311&amp;B311&amp;C311&amp;F311)=0),"",P311+14)</f>
        <v/>
      </c>
      <c r="S311" s="15" t="str" cm="1">
        <f t="array" aca="1" ref="S311" ca="1">IF(OR(INDIRECT(A311&amp;B311&amp;C311&amp;F311)="",ISNUMBER(INDIRECT(A311&amp;B311&amp;C311&amp;F311))=FALSE,INDIRECT(A311&amp;B311&amp;C311&amp;F311)=0),"",INDIRECT(A311&amp;B311&amp;C311&amp;F311))</f>
        <v/>
      </c>
      <c r="T311" s="15" t="str" cm="1">
        <f t="array" aca="1" ref="T311" ca="1">IF(OR(INDIRECT(A311&amp;B311&amp;C311&amp;F311)="",ISNUMBER(INDIRECT(A311&amp;B311&amp;C311&amp;F311))=FALSE,INDIRECT(A311&amp;B311&amp;C311&amp;F311)=0),"",0)</f>
        <v/>
      </c>
    </row>
    <row r="312" spans="1:20">
      <c r="A312" s="23" t="s">
        <v>912</v>
      </c>
      <c r="C312" s="23" t="str">
        <f t="shared" si="12"/>
        <v>g</v>
      </c>
      <c r="E312" s="23" t="str">
        <f t="shared" ca="1" si="13"/>
        <v>f</v>
      </c>
      <c r="F312" s="23">
        <f t="shared" si="14"/>
        <v>61</v>
      </c>
      <c r="G312" s="23" t="str" cm="1">
        <f t="array" aca="1" ref="G312" ca="1">IF(OR(INDIRECT(A312&amp;B312&amp;C312&amp;F312)="",ISNUMBER(INDIRECT(A312&amp;B312&amp;C312&amp;F312))=FALSE),"",IF(INDIRECT(A312&amp;B312&amp;C312&amp;9)="公開","【（第８期）WEB・コールセンター受付】","【（第８期）医療機関受付】"))</f>
        <v/>
      </c>
      <c r="H312" s="15" t="str" cm="1">
        <f t="array" aca="1" ref="H312" ca="1">IF(OR(INDIRECT(A312&amp;B312&amp;C312&amp;F312)="",ISNUMBER(INDIRECT(A312&amp;B312&amp;C312&amp;F312))=FALSE,INDIRECT(A312&amp;B312&amp;C312&amp;F312)=0),"",431001)</f>
        <v/>
      </c>
      <c r="I312" s="15" t="str" cm="1">
        <f t="array" aca="1" ref="I312" ca="1">IF(OR(INDIRECT(A312&amp;B312&amp;C312&amp;F312)="",ISNUMBER(INDIRECT(A312&amp;B312&amp;C312&amp;F312))=FALSE,INDIRECT(A312&amp;B312&amp;C312&amp;F312)=0),"",G312&amp;J312&amp;"."&amp;TEXT(M312,"00")&amp;TEXT(N312,"00")&amp;"."&amp;TEXT(O312,"00")&amp;TEXT(P312,"00"))</f>
        <v/>
      </c>
      <c r="J312" s="15" t="str" cm="1">
        <f t="array" aca="1" ref="J312" ca="1">IF(OR(INDIRECT(A312&amp;B312&amp;C312&amp;F312)="",ISNUMBER(INDIRECT(A312&amp;B312&amp;C312&amp;F312))=FALSE,INDIRECT(A312&amp;B312&amp;C312&amp;F312)=0),"",予約枠報告様式!$B$2)</f>
        <v/>
      </c>
      <c r="K312" s="15" t="str" cm="1">
        <f t="array" aca="1" ref="K312" ca="1">IF(OR(INDIRECT(A312&amp;B312&amp;C312&amp;F312)="",ISNUMBER(INDIRECT(A312&amp;B312&amp;C312&amp;F312))=FALSE,INDIRECT(A312&amp;B312&amp;C312&amp;F312)=0),"",1)</f>
        <v/>
      </c>
      <c r="L312" s="15" t="str" cm="1">
        <f t="array" aca="1" ref="L312" ca="1">IF(OR(INDIRECT(A312&amp;B312&amp;C312&amp;F312)="",ISNUMBER(INDIRECT(A312&amp;B312&amp;C312&amp;F312))=FALSE,INDIRECT(A312&amp;B312&amp;C312&amp;F312)=0),"",IF(G312="【（第８期）医療機関受付】",TEXT(INDIRECT(A312&amp;D312&amp;E312&amp;5),"yyy"),TEXT(INDIRECT(A312&amp;B312&amp;C312&amp;5),"yyy")))</f>
        <v/>
      </c>
      <c r="M312" s="15" t="str" cm="1">
        <f t="array" aca="1" ref="M312" ca="1">IF(OR(INDIRECT(A312&amp;B312&amp;C312&amp;F312)="",ISNUMBER(INDIRECT(A312&amp;B312&amp;C312&amp;F312))=FALSE,INDIRECT(A312&amp;B312&amp;C312&amp;F312)=0),"",IF(G312="【（第８期）医療機関受付】",TEXT(INDIRECT(A312&amp;D312&amp;E312&amp;5),"m"),TEXT(INDIRECT(A312&amp;B312&amp;C312&amp;5),"m")))</f>
        <v/>
      </c>
      <c r="N312" s="15" t="str" cm="1">
        <f t="array" aca="1" ref="N312" ca="1">IF(OR(INDIRECT(A312&amp;B312&amp;C312&amp;F312)="",ISNUMBER(INDIRECT(A312&amp;B312&amp;C312&amp;F312))=FALSE,INDIRECT(A312&amp;B312&amp;C312&amp;F312)=0),"",IF(G312="【（第８期）医療機関受付】",TEXT(INDIRECT(A312&amp;D312&amp;E312&amp;5),"d"),TEXT(INDIRECT(A312&amp;B312&amp;C312&amp;5),"d")))</f>
        <v/>
      </c>
      <c r="O312" s="15" t="str" cm="1">
        <f t="array" aca="1" ref="O312" ca="1">IF(OR(INDIRECT(A312&amp;B312&amp;C312&amp;F312)="",ISNUMBER(INDIRECT(A312&amp;B312&amp;C312&amp;F312))=FALSE,INDIRECT(A312&amp;B312&amp;C312&amp;F312)=0),"",HOUR(INDIRECT(A312&amp;"A"&amp;F312)))</f>
        <v/>
      </c>
      <c r="P312" s="15" t="str" cm="1">
        <f t="array" aca="1" ref="P312" ca="1">IF(OR(INDIRECT(A312&amp;B312&amp;C312&amp;F312)="",ISNUMBER(INDIRECT(A312&amp;B312&amp;C312&amp;F312))=FALSE,INDIRECT(A312&amp;B312&amp;C312&amp;F312)=0),"",MINUTE(INDIRECT(A312&amp;"A"&amp;F312)))</f>
        <v/>
      </c>
      <c r="Q312" s="15" t="str" cm="1">
        <f t="array" aca="1" ref="Q312" ca="1">IF(OR(INDIRECT(A312&amp;B312&amp;C312&amp;F312)="",ISNUMBER(INDIRECT(A312&amp;B312&amp;C312&amp;F312))=FALSE,INDIRECT(A312&amp;B312&amp;C312&amp;F312)=0),"",O312)</f>
        <v/>
      </c>
      <c r="R312" s="15" t="str" cm="1">
        <f t="array" aca="1" ref="R312" ca="1">IF(OR(INDIRECT(A312&amp;B312&amp;C312&amp;F312)="",ISNUMBER(INDIRECT(A312&amp;B312&amp;C312&amp;F312))=FALSE,INDIRECT(A312&amp;B312&amp;C312&amp;F312)=0),"",P312+14)</f>
        <v/>
      </c>
      <c r="S312" s="15" t="str" cm="1">
        <f t="array" aca="1" ref="S312" ca="1">IF(OR(INDIRECT(A312&amp;B312&amp;C312&amp;F312)="",ISNUMBER(INDIRECT(A312&amp;B312&amp;C312&amp;F312))=FALSE,INDIRECT(A312&amp;B312&amp;C312&amp;F312)=0),"",INDIRECT(A312&amp;B312&amp;C312&amp;F312))</f>
        <v/>
      </c>
      <c r="T312" s="15" t="str" cm="1">
        <f t="array" aca="1" ref="T312" ca="1">IF(OR(INDIRECT(A312&amp;B312&amp;C312&amp;F312)="",ISNUMBER(INDIRECT(A312&amp;B312&amp;C312&amp;F312))=FALSE,INDIRECT(A312&amp;B312&amp;C312&amp;F312)=0),"",0)</f>
        <v/>
      </c>
    </row>
    <row r="313" spans="1:20">
      <c r="A313" s="23" t="s">
        <v>912</v>
      </c>
      <c r="C313" s="23" t="str">
        <f t="shared" si="12"/>
        <v>g</v>
      </c>
      <c r="E313" s="23" t="str">
        <f t="shared" ca="1" si="13"/>
        <v>f</v>
      </c>
      <c r="F313" s="23">
        <f t="shared" si="14"/>
        <v>62</v>
      </c>
      <c r="G313" s="23" t="str" cm="1">
        <f t="array" aca="1" ref="G313" ca="1">IF(OR(INDIRECT(A313&amp;B313&amp;C313&amp;F313)="",ISNUMBER(INDIRECT(A313&amp;B313&amp;C313&amp;F313))=FALSE),"",IF(INDIRECT(A313&amp;B313&amp;C313&amp;9)="公開","【（第８期）WEB・コールセンター受付】","【（第８期）医療機関受付】"))</f>
        <v/>
      </c>
      <c r="H313" s="15" t="str" cm="1">
        <f t="array" aca="1" ref="H313" ca="1">IF(OR(INDIRECT(A313&amp;B313&amp;C313&amp;F313)="",ISNUMBER(INDIRECT(A313&amp;B313&amp;C313&amp;F313))=FALSE,INDIRECT(A313&amp;B313&amp;C313&amp;F313)=0),"",431001)</f>
        <v/>
      </c>
      <c r="I313" s="15" t="str" cm="1">
        <f t="array" aca="1" ref="I313" ca="1">IF(OR(INDIRECT(A313&amp;B313&amp;C313&amp;F313)="",ISNUMBER(INDIRECT(A313&amp;B313&amp;C313&amp;F313))=FALSE,INDIRECT(A313&amp;B313&amp;C313&amp;F313)=0),"",G313&amp;J313&amp;"."&amp;TEXT(M313,"00")&amp;TEXT(N313,"00")&amp;"."&amp;TEXT(O313,"00")&amp;TEXT(P313,"00"))</f>
        <v/>
      </c>
      <c r="J313" s="15" t="str" cm="1">
        <f t="array" aca="1" ref="J313" ca="1">IF(OR(INDIRECT(A313&amp;B313&amp;C313&amp;F313)="",ISNUMBER(INDIRECT(A313&amp;B313&amp;C313&amp;F313))=FALSE,INDIRECT(A313&amp;B313&amp;C313&amp;F313)=0),"",予約枠報告様式!$B$2)</f>
        <v/>
      </c>
      <c r="K313" s="15" t="str" cm="1">
        <f t="array" aca="1" ref="K313" ca="1">IF(OR(INDIRECT(A313&amp;B313&amp;C313&amp;F313)="",ISNUMBER(INDIRECT(A313&amp;B313&amp;C313&amp;F313))=FALSE,INDIRECT(A313&amp;B313&amp;C313&amp;F313)=0),"",1)</f>
        <v/>
      </c>
      <c r="L313" s="15" t="str" cm="1">
        <f t="array" aca="1" ref="L313" ca="1">IF(OR(INDIRECT(A313&amp;B313&amp;C313&amp;F313)="",ISNUMBER(INDIRECT(A313&amp;B313&amp;C313&amp;F313))=FALSE,INDIRECT(A313&amp;B313&amp;C313&amp;F313)=0),"",IF(G313="【（第８期）医療機関受付】",TEXT(INDIRECT(A313&amp;D313&amp;E313&amp;5),"yyy"),TEXT(INDIRECT(A313&amp;B313&amp;C313&amp;5),"yyy")))</f>
        <v/>
      </c>
      <c r="M313" s="15" t="str" cm="1">
        <f t="array" aca="1" ref="M313" ca="1">IF(OR(INDIRECT(A313&amp;B313&amp;C313&amp;F313)="",ISNUMBER(INDIRECT(A313&amp;B313&amp;C313&amp;F313))=FALSE,INDIRECT(A313&amp;B313&amp;C313&amp;F313)=0),"",IF(G313="【（第８期）医療機関受付】",TEXT(INDIRECT(A313&amp;D313&amp;E313&amp;5),"m"),TEXT(INDIRECT(A313&amp;B313&amp;C313&amp;5),"m")))</f>
        <v/>
      </c>
      <c r="N313" s="15" t="str" cm="1">
        <f t="array" aca="1" ref="N313" ca="1">IF(OR(INDIRECT(A313&amp;B313&amp;C313&amp;F313)="",ISNUMBER(INDIRECT(A313&amp;B313&amp;C313&amp;F313))=FALSE,INDIRECT(A313&amp;B313&amp;C313&amp;F313)=0),"",IF(G313="【（第８期）医療機関受付】",TEXT(INDIRECT(A313&amp;D313&amp;E313&amp;5),"d"),TEXT(INDIRECT(A313&amp;B313&amp;C313&amp;5),"d")))</f>
        <v/>
      </c>
      <c r="O313" s="15" t="str" cm="1">
        <f t="array" aca="1" ref="O313" ca="1">IF(OR(INDIRECT(A313&amp;B313&amp;C313&amp;F313)="",ISNUMBER(INDIRECT(A313&amp;B313&amp;C313&amp;F313))=FALSE,INDIRECT(A313&amp;B313&amp;C313&amp;F313)=0),"",HOUR(INDIRECT(A313&amp;"A"&amp;F313)))</f>
        <v/>
      </c>
      <c r="P313" s="15" t="str" cm="1">
        <f t="array" aca="1" ref="P313" ca="1">IF(OR(INDIRECT(A313&amp;B313&amp;C313&amp;F313)="",ISNUMBER(INDIRECT(A313&amp;B313&amp;C313&amp;F313))=FALSE,INDIRECT(A313&amp;B313&amp;C313&amp;F313)=0),"",MINUTE(INDIRECT(A313&amp;"A"&amp;F313)))</f>
        <v/>
      </c>
      <c r="Q313" s="15" t="str" cm="1">
        <f t="array" aca="1" ref="Q313" ca="1">IF(OR(INDIRECT(A313&amp;B313&amp;C313&amp;F313)="",ISNUMBER(INDIRECT(A313&amp;B313&amp;C313&amp;F313))=FALSE,INDIRECT(A313&amp;B313&amp;C313&amp;F313)=0),"",O313)</f>
        <v/>
      </c>
      <c r="R313" s="15" t="str" cm="1">
        <f t="array" aca="1" ref="R313" ca="1">IF(OR(INDIRECT(A313&amp;B313&amp;C313&amp;F313)="",ISNUMBER(INDIRECT(A313&amp;B313&amp;C313&amp;F313))=FALSE,INDIRECT(A313&amp;B313&amp;C313&amp;F313)=0),"",P313+14)</f>
        <v/>
      </c>
      <c r="S313" s="15" t="str" cm="1">
        <f t="array" aca="1" ref="S313" ca="1">IF(OR(INDIRECT(A313&amp;B313&amp;C313&amp;F313)="",ISNUMBER(INDIRECT(A313&amp;B313&amp;C313&amp;F313))=FALSE,INDIRECT(A313&amp;B313&amp;C313&amp;F313)=0),"",INDIRECT(A313&amp;B313&amp;C313&amp;F313))</f>
        <v/>
      </c>
      <c r="T313" s="15" t="str" cm="1">
        <f t="array" aca="1" ref="T313" ca="1">IF(OR(INDIRECT(A313&amp;B313&amp;C313&amp;F313)="",ISNUMBER(INDIRECT(A313&amp;B313&amp;C313&amp;F313))=FALSE,INDIRECT(A313&amp;B313&amp;C313&amp;F313)=0),"",0)</f>
        <v/>
      </c>
    </row>
    <row r="314" spans="1:20">
      <c r="A314" s="23" t="s">
        <v>912</v>
      </c>
      <c r="C314" s="23" t="str">
        <f t="shared" si="12"/>
        <v>h</v>
      </c>
      <c r="E314" s="23" t="str">
        <f t="shared" ca="1" si="13"/>
        <v>g</v>
      </c>
      <c r="F314" s="23">
        <f t="shared" si="14"/>
        <v>11</v>
      </c>
      <c r="G314" s="23" t="str" cm="1">
        <f t="array" aca="1" ref="G314" ca="1">IF(OR(INDIRECT(A314&amp;B314&amp;C314&amp;F314)="",ISNUMBER(INDIRECT(A314&amp;B314&amp;C314&amp;F314))=FALSE),"",IF(INDIRECT(A314&amp;B314&amp;C314&amp;9)="公開","【（第８期）WEB・コールセンター受付】","【（第８期）医療機関受付】"))</f>
        <v/>
      </c>
      <c r="H314" s="15" t="str" cm="1">
        <f t="array" aca="1" ref="H314" ca="1">IF(OR(INDIRECT(A314&amp;B314&amp;C314&amp;F314)="",ISNUMBER(INDIRECT(A314&amp;B314&amp;C314&amp;F314))=FALSE,INDIRECT(A314&amp;B314&amp;C314&amp;F314)=0),"",431001)</f>
        <v/>
      </c>
      <c r="I314" s="15" t="str" cm="1">
        <f t="array" aca="1" ref="I314" ca="1">IF(OR(INDIRECT(A314&amp;B314&amp;C314&amp;F314)="",ISNUMBER(INDIRECT(A314&amp;B314&amp;C314&amp;F314))=FALSE,INDIRECT(A314&amp;B314&amp;C314&amp;F314)=0),"",G314&amp;J314&amp;"."&amp;TEXT(M314,"00")&amp;TEXT(N314,"00")&amp;"."&amp;TEXT(O314,"00")&amp;TEXT(P314,"00"))</f>
        <v/>
      </c>
      <c r="J314" s="15" t="str" cm="1">
        <f t="array" aca="1" ref="J314" ca="1">IF(OR(INDIRECT(A314&amp;B314&amp;C314&amp;F314)="",ISNUMBER(INDIRECT(A314&amp;B314&amp;C314&amp;F314))=FALSE,INDIRECT(A314&amp;B314&amp;C314&amp;F314)=0),"",予約枠報告様式!$B$2)</f>
        <v/>
      </c>
      <c r="K314" s="15" t="str" cm="1">
        <f t="array" aca="1" ref="K314" ca="1">IF(OR(INDIRECT(A314&amp;B314&amp;C314&amp;F314)="",ISNUMBER(INDIRECT(A314&amp;B314&amp;C314&amp;F314))=FALSE,INDIRECT(A314&amp;B314&amp;C314&amp;F314)=0),"",1)</f>
        <v/>
      </c>
      <c r="L314" s="15" t="str" cm="1">
        <f t="array" aca="1" ref="L314" ca="1">IF(OR(INDIRECT(A314&amp;B314&amp;C314&amp;F314)="",ISNUMBER(INDIRECT(A314&amp;B314&amp;C314&amp;F314))=FALSE,INDIRECT(A314&amp;B314&amp;C314&amp;F314)=0),"",IF(G314="【（第８期）医療機関受付】",TEXT(INDIRECT(A314&amp;D314&amp;E314&amp;5),"yyy"),TEXT(INDIRECT(A314&amp;B314&amp;C314&amp;5),"yyy")))</f>
        <v/>
      </c>
      <c r="M314" s="15" t="str" cm="1">
        <f t="array" aca="1" ref="M314" ca="1">IF(OR(INDIRECT(A314&amp;B314&amp;C314&amp;F314)="",ISNUMBER(INDIRECT(A314&amp;B314&amp;C314&amp;F314))=FALSE,INDIRECT(A314&amp;B314&amp;C314&amp;F314)=0),"",IF(G314="【（第８期）医療機関受付】",TEXT(INDIRECT(A314&amp;D314&amp;E314&amp;5),"m"),TEXT(INDIRECT(A314&amp;B314&amp;C314&amp;5),"m")))</f>
        <v/>
      </c>
      <c r="N314" s="15" t="str" cm="1">
        <f t="array" aca="1" ref="N314" ca="1">IF(OR(INDIRECT(A314&amp;B314&amp;C314&amp;F314)="",ISNUMBER(INDIRECT(A314&amp;B314&amp;C314&amp;F314))=FALSE,INDIRECT(A314&amp;B314&amp;C314&amp;F314)=0),"",IF(G314="【（第８期）医療機関受付】",TEXT(INDIRECT(A314&amp;D314&amp;E314&amp;5),"d"),TEXT(INDIRECT(A314&amp;B314&amp;C314&amp;5),"d")))</f>
        <v/>
      </c>
      <c r="O314" s="15" t="str" cm="1">
        <f t="array" aca="1" ref="O314" ca="1">IF(OR(INDIRECT(A314&amp;B314&amp;C314&amp;F314)="",ISNUMBER(INDIRECT(A314&amp;B314&amp;C314&amp;F314))=FALSE,INDIRECT(A314&amp;B314&amp;C314&amp;F314)=0),"",HOUR(INDIRECT(A314&amp;"A"&amp;F314)))</f>
        <v/>
      </c>
      <c r="P314" s="15" t="str" cm="1">
        <f t="array" aca="1" ref="P314" ca="1">IF(OR(INDIRECT(A314&amp;B314&amp;C314&amp;F314)="",ISNUMBER(INDIRECT(A314&amp;B314&amp;C314&amp;F314))=FALSE,INDIRECT(A314&amp;B314&amp;C314&amp;F314)=0),"",MINUTE(INDIRECT(A314&amp;"A"&amp;F314)))</f>
        <v/>
      </c>
      <c r="Q314" s="15" t="str" cm="1">
        <f t="array" aca="1" ref="Q314" ca="1">IF(OR(INDIRECT(A314&amp;B314&amp;C314&amp;F314)="",ISNUMBER(INDIRECT(A314&amp;B314&amp;C314&amp;F314))=FALSE,INDIRECT(A314&amp;B314&amp;C314&amp;F314)=0),"",O314)</f>
        <v/>
      </c>
      <c r="R314" s="15" t="str" cm="1">
        <f t="array" aca="1" ref="R314" ca="1">IF(OR(INDIRECT(A314&amp;B314&amp;C314&amp;F314)="",ISNUMBER(INDIRECT(A314&amp;B314&amp;C314&amp;F314))=FALSE,INDIRECT(A314&amp;B314&amp;C314&amp;F314)=0),"",P314+14)</f>
        <v/>
      </c>
      <c r="S314" s="15" t="str" cm="1">
        <f t="array" aca="1" ref="S314" ca="1">IF(OR(INDIRECT(A314&amp;B314&amp;C314&amp;F314)="",ISNUMBER(INDIRECT(A314&amp;B314&amp;C314&amp;F314))=FALSE,INDIRECT(A314&amp;B314&amp;C314&amp;F314)=0),"",INDIRECT(A314&amp;B314&amp;C314&amp;F314))</f>
        <v/>
      </c>
      <c r="T314" s="15" t="str" cm="1">
        <f t="array" aca="1" ref="T314" ca="1">IF(OR(INDIRECT(A314&amp;B314&amp;C314&amp;F314)="",ISNUMBER(INDIRECT(A314&amp;B314&amp;C314&amp;F314))=FALSE,INDIRECT(A314&amp;B314&amp;C314&amp;F314)=0),"",0)</f>
        <v/>
      </c>
    </row>
    <row r="315" spans="1:20">
      <c r="A315" s="23" t="s">
        <v>912</v>
      </c>
      <c r="C315" s="23" t="str">
        <f t="shared" si="12"/>
        <v>h</v>
      </c>
      <c r="E315" s="23" t="str">
        <f t="shared" ca="1" si="13"/>
        <v>g</v>
      </c>
      <c r="F315" s="23">
        <f t="shared" si="14"/>
        <v>12</v>
      </c>
      <c r="G315" s="23" t="str" cm="1">
        <f t="array" aca="1" ref="G315" ca="1">IF(OR(INDIRECT(A315&amp;B315&amp;C315&amp;F315)="",ISNUMBER(INDIRECT(A315&amp;B315&amp;C315&amp;F315))=FALSE),"",IF(INDIRECT(A315&amp;B315&amp;C315&amp;9)="公開","【（第８期）WEB・コールセンター受付】","【（第８期）医療機関受付】"))</f>
        <v/>
      </c>
      <c r="H315" s="15" t="str" cm="1">
        <f t="array" aca="1" ref="H315" ca="1">IF(OR(INDIRECT(A315&amp;B315&amp;C315&amp;F315)="",ISNUMBER(INDIRECT(A315&amp;B315&amp;C315&amp;F315))=FALSE,INDIRECT(A315&amp;B315&amp;C315&amp;F315)=0),"",431001)</f>
        <v/>
      </c>
      <c r="I315" s="15" t="str" cm="1">
        <f t="array" aca="1" ref="I315" ca="1">IF(OR(INDIRECT(A315&amp;B315&amp;C315&amp;F315)="",ISNUMBER(INDIRECT(A315&amp;B315&amp;C315&amp;F315))=FALSE,INDIRECT(A315&amp;B315&amp;C315&amp;F315)=0),"",G315&amp;J315&amp;"."&amp;TEXT(M315,"00")&amp;TEXT(N315,"00")&amp;"."&amp;TEXT(O315,"00")&amp;TEXT(P315,"00"))</f>
        <v/>
      </c>
      <c r="J315" s="15" t="str" cm="1">
        <f t="array" aca="1" ref="J315" ca="1">IF(OR(INDIRECT(A315&amp;B315&amp;C315&amp;F315)="",ISNUMBER(INDIRECT(A315&amp;B315&amp;C315&amp;F315))=FALSE,INDIRECT(A315&amp;B315&amp;C315&amp;F315)=0),"",予約枠報告様式!$B$2)</f>
        <v/>
      </c>
      <c r="K315" s="15" t="str" cm="1">
        <f t="array" aca="1" ref="K315" ca="1">IF(OR(INDIRECT(A315&amp;B315&amp;C315&amp;F315)="",ISNUMBER(INDIRECT(A315&amp;B315&amp;C315&amp;F315))=FALSE,INDIRECT(A315&amp;B315&amp;C315&amp;F315)=0),"",1)</f>
        <v/>
      </c>
      <c r="L315" s="15" t="str" cm="1">
        <f t="array" aca="1" ref="L315" ca="1">IF(OR(INDIRECT(A315&amp;B315&amp;C315&amp;F315)="",ISNUMBER(INDIRECT(A315&amp;B315&amp;C315&amp;F315))=FALSE,INDIRECT(A315&amp;B315&amp;C315&amp;F315)=0),"",IF(G315="【（第８期）医療機関受付】",TEXT(INDIRECT(A315&amp;D315&amp;E315&amp;5),"yyy"),TEXT(INDIRECT(A315&amp;B315&amp;C315&amp;5),"yyy")))</f>
        <v/>
      </c>
      <c r="M315" s="15" t="str" cm="1">
        <f t="array" aca="1" ref="M315" ca="1">IF(OR(INDIRECT(A315&amp;B315&amp;C315&amp;F315)="",ISNUMBER(INDIRECT(A315&amp;B315&amp;C315&amp;F315))=FALSE,INDIRECT(A315&amp;B315&amp;C315&amp;F315)=0),"",IF(G315="【（第８期）医療機関受付】",TEXT(INDIRECT(A315&amp;D315&amp;E315&amp;5),"m"),TEXT(INDIRECT(A315&amp;B315&amp;C315&amp;5),"m")))</f>
        <v/>
      </c>
      <c r="N315" s="15" t="str" cm="1">
        <f t="array" aca="1" ref="N315" ca="1">IF(OR(INDIRECT(A315&amp;B315&amp;C315&amp;F315)="",ISNUMBER(INDIRECT(A315&amp;B315&amp;C315&amp;F315))=FALSE,INDIRECT(A315&amp;B315&amp;C315&amp;F315)=0),"",IF(G315="【（第８期）医療機関受付】",TEXT(INDIRECT(A315&amp;D315&amp;E315&amp;5),"d"),TEXT(INDIRECT(A315&amp;B315&amp;C315&amp;5),"d")))</f>
        <v/>
      </c>
      <c r="O315" s="15" t="str" cm="1">
        <f t="array" aca="1" ref="O315" ca="1">IF(OR(INDIRECT(A315&amp;B315&amp;C315&amp;F315)="",ISNUMBER(INDIRECT(A315&amp;B315&amp;C315&amp;F315))=FALSE,INDIRECT(A315&amp;B315&amp;C315&amp;F315)=0),"",HOUR(INDIRECT(A315&amp;"A"&amp;F315)))</f>
        <v/>
      </c>
      <c r="P315" s="15" t="str" cm="1">
        <f t="array" aca="1" ref="P315" ca="1">IF(OR(INDIRECT(A315&amp;B315&amp;C315&amp;F315)="",ISNUMBER(INDIRECT(A315&amp;B315&amp;C315&amp;F315))=FALSE,INDIRECT(A315&amp;B315&amp;C315&amp;F315)=0),"",MINUTE(INDIRECT(A315&amp;"A"&amp;F315)))</f>
        <v/>
      </c>
      <c r="Q315" s="15" t="str" cm="1">
        <f t="array" aca="1" ref="Q315" ca="1">IF(OR(INDIRECT(A315&amp;B315&amp;C315&amp;F315)="",ISNUMBER(INDIRECT(A315&amp;B315&amp;C315&amp;F315))=FALSE,INDIRECT(A315&amp;B315&amp;C315&amp;F315)=0),"",O315)</f>
        <v/>
      </c>
      <c r="R315" s="15" t="str" cm="1">
        <f t="array" aca="1" ref="R315" ca="1">IF(OR(INDIRECT(A315&amp;B315&amp;C315&amp;F315)="",ISNUMBER(INDIRECT(A315&amp;B315&amp;C315&amp;F315))=FALSE,INDIRECT(A315&amp;B315&amp;C315&amp;F315)=0),"",P315+14)</f>
        <v/>
      </c>
      <c r="S315" s="15" t="str" cm="1">
        <f t="array" aca="1" ref="S315" ca="1">IF(OR(INDIRECT(A315&amp;B315&amp;C315&amp;F315)="",ISNUMBER(INDIRECT(A315&amp;B315&amp;C315&amp;F315))=FALSE,INDIRECT(A315&amp;B315&amp;C315&amp;F315)=0),"",INDIRECT(A315&amp;B315&amp;C315&amp;F315))</f>
        <v/>
      </c>
      <c r="T315" s="15" t="str" cm="1">
        <f t="array" aca="1" ref="T315" ca="1">IF(OR(INDIRECT(A315&amp;B315&amp;C315&amp;F315)="",ISNUMBER(INDIRECT(A315&amp;B315&amp;C315&amp;F315))=FALSE,INDIRECT(A315&amp;B315&amp;C315&amp;F315)=0),"",0)</f>
        <v/>
      </c>
    </row>
    <row r="316" spans="1:20">
      <c r="A316" s="23" t="s">
        <v>912</v>
      </c>
      <c r="C316" s="23" t="str">
        <f t="shared" si="12"/>
        <v>h</v>
      </c>
      <c r="E316" s="23" t="str">
        <f t="shared" ca="1" si="13"/>
        <v>g</v>
      </c>
      <c r="F316" s="23">
        <f t="shared" si="14"/>
        <v>13</v>
      </c>
      <c r="G316" s="23" t="str" cm="1">
        <f t="array" aca="1" ref="G316" ca="1">IF(OR(INDIRECT(A316&amp;B316&amp;C316&amp;F316)="",ISNUMBER(INDIRECT(A316&amp;B316&amp;C316&amp;F316))=FALSE),"",IF(INDIRECT(A316&amp;B316&amp;C316&amp;9)="公開","【（第８期）WEB・コールセンター受付】","【（第８期）医療機関受付】"))</f>
        <v/>
      </c>
      <c r="H316" s="15" t="str" cm="1">
        <f t="array" aca="1" ref="H316" ca="1">IF(OR(INDIRECT(A316&amp;B316&amp;C316&amp;F316)="",ISNUMBER(INDIRECT(A316&amp;B316&amp;C316&amp;F316))=FALSE,INDIRECT(A316&amp;B316&amp;C316&amp;F316)=0),"",431001)</f>
        <v/>
      </c>
      <c r="I316" s="15" t="str" cm="1">
        <f t="array" aca="1" ref="I316" ca="1">IF(OR(INDIRECT(A316&amp;B316&amp;C316&amp;F316)="",ISNUMBER(INDIRECT(A316&amp;B316&amp;C316&amp;F316))=FALSE,INDIRECT(A316&amp;B316&amp;C316&amp;F316)=0),"",G316&amp;J316&amp;"."&amp;TEXT(M316,"00")&amp;TEXT(N316,"00")&amp;"."&amp;TEXT(O316,"00")&amp;TEXT(P316,"00"))</f>
        <v/>
      </c>
      <c r="J316" s="15" t="str" cm="1">
        <f t="array" aca="1" ref="J316" ca="1">IF(OR(INDIRECT(A316&amp;B316&amp;C316&amp;F316)="",ISNUMBER(INDIRECT(A316&amp;B316&amp;C316&amp;F316))=FALSE,INDIRECT(A316&amp;B316&amp;C316&amp;F316)=0),"",予約枠報告様式!$B$2)</f>
        <v/>
      </c>
      <c r="K316" s="15" t="str" cm="1">
        <f t="array" aca="1" ref="K316" ca="1">IF(OR(INDIRECT(A316&amp;B316&amp;C316&amp;F316)="",ISNUMBER(INDIRECT(A316&amp;B316&amp;C316&amp;F316))=FALSE,INDIRECT(A316&amp;B316&amp;C316&amp;F316)=0),"",1)</f>
        <v/>
      </c>
      <c r="L316" s="15" t="str" cm="1">
        <f t="array" aca="1" ref="L316" ca="1">IF(OR(INDIRECT(A316&amp;B316&amp;C316&amp;F316)="",ISNUMBER(INDIRECT(A316&amp;B316&amp;C316&amp;F316))=FALSE,INDIRECT(A316&amp;B316&amp;C316&amp;F316)=0),"",IF(G316="【（第８期）医療機関受付】",TEXT(INDIRECT(A316&amp;D316&amp;E316&amp;5),"yyy"),TEXT(INDIRECT(A316&amp;B316&amp;C316&amp;5),"yyy")))</f>
        <v/>
      </c>
      <c r="M316" s="15" t="str" cm="1">
        <f t="array" aca="1" ref="M316" ca="1">IF(OR(INDIRECT(A316&amp;B316&amp;C316&amp;F316)="",ISNUMBER(INDIRECT(A316&amp;B316&amp;C316&amp;F316))=FALSE,INDIRECT(A316&amp;B316&amp;C316&amp;F316)=0),"",IF(G316="【（第８期）医療機関受付】",TEXT(INDIRECT(A316&amp;D316&amp;E316&amp;5),"m"),TEXT(INDIRECT(A316&amp;B316&amp;C316&amp;5),"m")))</f>
        <v/>
      </c>
      <c r="N316" s="15" t="str" cm="1">
        <f t="array" aca="1" ref="N316" ca="1">IF(OR(INDIRECT(A316&amp;B316&amp;C316&amp;F316)="",ISNUMBER(INDIRECT(A316&amp;B316&amp;C316&amp;F316))=FALSE,INDIRECT(A316&amp;B316&amp;C316&amp;F316)=0),"",IF(G316="【（第８期）医療機関受付】",TEXT(INDIRECT(A316&amp;D316&amp;E316&amp;5),"d"),TEXT(INDIRECT(A316&amp;B316&amp;C316&amp;5),"d")))</f>
        <v/>
      </c>
      <c r="O316" s="15" t="str" cm="1">
        <f t="array" aca="1" ref="O316" ca="1">IF(OR(INDIRECT(A316&amp;B316&amp;C316&amp;F316)="",ISNUMBER(INDIRECT(A316&amp;B316&amp;C316&amp;F316))=FALSE,INDIRECT(A316&amp;B316&amp;C316&amp;F316)=0),"",HOUR(INDIRECT(A316&amp;"A"&amp;F316)))</f>
        <v/>
      </c>
      <c r="P316" s="15" t="str" cm="1">
        <f t="array" aca="1" ref="P316" ca="1">IF(OR(INDIRECT(A316&amp;B316&amp;C316&amp;F316)="",ISNUMBER(INDIRECT(A316&amp;B316&amp;C316&amp;F316))=FALSE,INDIRECT(A316&amp;B316&amp;C316&amp;F316)=0),"",MINUTE(INDIRECT(A316&amp;"A"&amp;F316)))</f>
        <v/>
      </c>
      <c r="Q316" s="15" t="str" cm="1">
        <f t="array" aca="1" ref="Q316" ca="1">IF(OR(INDIRECT(A316&amp;B316&amp;C316&amp;F316)="",ISNUMBER(INDIRECT(A316&amp;B316&amp;C316&amp;F316))=FALSE,INDIRECT(A316&amp;B316&amp;C316&amp;F316)=0),"",O316)</f>
        <v/>
      </c>
      <c r="R316" s="15" t="str" cm="1">
        <f t="array" aca="1" ref="R316" ca="1">IF(OR(INDIRECT(A316&amp;B316&amp;C316&amp;F316)="",ISNUMBER(INDIRECT(A316&amp;B316&amp;C316&amp;F316))=FALSE,INDIRECT(A316&amp;B316&amp;C316&amp;F316)=0),"",P316+14)</f>
        <v/>
      </c>
      <c r="S316" s="15" t="str" cm="1">
        <f t="array" aca="1" ref="S316" ca="1">IF(OR(INDIRECT(A316&amp;B316&amp;C316&amp;F316)="",ISNUMBER(INDIRECT(A316&amp;B316&amp;C316&amp;F316))=FALSE,INDIRECT(A316&amp;B316&amp;C316&amp;F316)=0),"",INDIRECT(A316&amp;B316&amp;C316&amp;F316))</f>
        <v/>
      </c>
      <c r="T316" s="15" t="str" cm="1">
        <f t="array" aca="1" ref="T316" ca="1">IF(OR(INDIRECT(A316&amp;B316&amp;C316&amp;F316)="",ISNUMBER(INDIRECT(A316&amp;B316&amp;C316&amp;F316))=FALSE,INDIRECT(A316&amp;B316&amp;C316&amp;F316)=0),"",0)</f>
        <v/>
      </c>
    </row>
    <row r="317" spans="1:20">
      <c r="A317" s="23" t="s">
        <v>912</v>
      </c>
      <c r="C317" s="23" t="str">
        <f t="shared" si="12"/>
        <v>h</v>
      </c>
      <c r="E317" s="23" t="str">
        <f t="shared" ca="1" si="13"/>
        <v>g</v>
      </c>
      <c r="F317" s="23">
        <f t="shared" si="14"/>
        <v>14</v>
      </c>
      <c r="G317" s="23" t="str" cm="1">
        <f t="array" aca="1" ref="G317" ca="1">IF(OR(INDIRECT(A317&amp;B317&amp;C317&amp;F317)="",ISNUMBER(INDIRECT(A317&amp;B317&amp;C317&amp;F317))=FALSE),"",IF(INDIRECT(A317&amp;B317&amp;C317&amp;9)="公開","【（第８期）WEB・コールセンター受付】","【（第８期）医療機関受付】"))</f>
        <v/>
      </c>
      <c r="H317" s="15" t="str" cm="1">
        <f t="array" aca="1" ref="H317" ca="1">IF(OR(INDIRECT(A317&amp;B317&amp;C317&amp;F317)="",ISNUMBER(INDIRECT(A317&amp;B317&amp;C317&amp;F317))=FALSE,INDIRECT(A317&amp;B317&amp;C317&amp;F317)=0),"",431001)</f>
        <v/>
      </c>
      <c r="I317" s="15" t="str" cm="1">
        <f t="array" aca="1" ref="I317" ca="1">IF(OR(INDIRECT(A317&amp;B317&amp;C317&amp;F317)="",ISNUMBER(INDIRECT(A317&amp;B317&amp;C317&amp;F317))=FALSE,INDIRECT(A317&amp;B317&amp;C317&amp;F317)=0),"",G317&amp;J317&amp;"."&amp;TEXT(M317,"00")&amp;TEXT(N317,"00")&amp;"."&amp;TEXT(O317,"00")&amp;TEXT(P317,"00"))</f>
        <v/>
      </c>
      <c r="J317" s="15" t="str" cm="1">
        <f t="array" aca="1" ref="J317" ca="1">IF(OR(INDIRECT(A317&amp;B317&amp;C317&amp;F317)="",ISNUMBER(INDIRECT(A317&amp;B317&amp;C317&amp;F317))=FALSE,INDIRECT(A317&amp;B317&amp;C317&amp;F317)=0),"",予約枠報告様式!$B$2)</f>
        <v/>
      </c>
      <c r="K317" s="15" t="str" cm="1">
        <f t="array" aca="1" ref="K317" ca="1">IF(OR(INDIRECT(A317&amp;B317&amp;C317&amp;F317)="",ISNUMBER(INDIRECT(A317&amp;B317&amp;C317&amp;F317))=FALSE,INDIRECT(A317&amp;B317&amp;C317&amp;F317)=0),"",1)</f>
        <v/>
      </c>
      <c r="L317" s="15" t="str" cm="1">
        <f t="array" aca="1" ref="L317" ca="1">IF(OR(INDIRECT(A317&amp;B317&amp;C317&amp;F317)="",ISNUMBER(INDIRECT(A317&amp;B317&amp;C317&amp;F317))=FALSE,INDIRECT(A317&amp;B317&amp;C317&amp;F317)=0),"",IF(G317="【（第８期）医療機関受付】",TEXT(INDIRECT(A317&amp;D317&amp;E317&amp;5),"yyy"),TEXT(INDIRECT(A317&amp;B317&amp;C317&amp;5),"yyy")))</f>
        <v/>
      </c>
      <c r="M317" s="15" t="str" cm="1">
        <f t="array" aca="1" ref="M317" ca="1">IF(OR(INDIRECT(A317&amp;B317&amp;C317&amp;F317)="",ISNUMBER(INDIRECT(A317&amp;B317&amp;C317&amp;F317))=FALSE,INDIRECT(A317&amp;B317&amp;C317&amp;F317)=0),"",IF(G317="【（第８期）医療機関受付】",TEXT(INDIRECT(A317&amp;D317&amp;E317&amp;5),"m"),TEXT(INDIRECT(A317&amp;B317&amp;C317&amp;5),"m")))</f>
        <v/>
      </c>
      <c r="N317" s="15" t="str" cm="1">
        <f t="array" aca="1" ref="N317" ca="1">IF(OR(INDIRECT(A317&amp;B317&amp;C317&amp;F317)="",ISNUMBER(INDIRECT(A317&amp;B317&amp;C317&amp;F317))=FALSE,INDIRECT(A317&amp;B317&amp;C317&amp;F317)=0),"",IF(G317="【（第８期）医療機関受付】",TEXT(INDIRECT(A317&amp;D317&amp;E317&amp;5),"d"),TEXT(INDIRECT(A317&amp;B317&amp;C317&amp;5),"d")))</f>
        <v/>
      </c>
      <c r="O317" s="15" t="str" cm="1">
        <f t="array" aca="1" ref="O317" ca="1">IF(OR(INDIRECT(A317&amp;B317&amp;C317&amp;F317)="",ISNUMBER(INDIRECT(A317&amp;B317&amp;C317&amp;F317))=FALSE,INDIRECT(A317&amp;B317&amp;C317&amp;F317)=0),"",HOUR(INDIRECT(A317&amp;"A"&amp;F317)))</f>
        <v/>
      </c>
      <c r="P317" s="15" t="str" cm="1">
        <f t="array" aca="1" ref="P317" ca="1">IF(OR(INDIRECT(A317&amp;B317&amp;C317&amp;F317)="",ISNUMBER(INDIRECT(A317&amp;B317&amp;C317&amp;F317))=FALSE,INDIRECT(A317&amp;B317&amp;C317&amp;F317)=0),"",MINUTE(INDIRECT(A317&amp;"A"&amp;F317)))</f>
        <v/>
      </c>
      <c r="Q317" s="15" t="str" cm="1">
        <f t="array" aca="1" ref="Q317" ca="1">IF(OR(INDIRECT(A317&amp;B317&amp;C317&amp;F317)="",ISNUMBER(INDIRECT(A317&amp;B317&amp;C317&amp;F317))=FALSE,INDIRECT(A317&amp;B317&amp;C317&amp;F317)=0),"",O317)</f>
        <v/>
      </c>
      <c r="R317" s="15" t="str" cm="1">
        <f t="array" aca="1" ref="R317" ca="1">IF(OR(INDIRECT(A317&amp;B317&amp;C317&amp;F317)="",ISNUMBER(INDIRECT(A317&amp;B317&amp;C317&amp;F317))=FALSE,INDIRECT(A317&amp;B317&amp;C317&amp;F317)=0),"",P317+14)</f>
        <v/>
      </c>
      <c r="S317" s="15" t="str" cm="1">
        <f t="array" aca="1" ref="S317" ca="1">IF(OR(INDIRECT(A317&amp;B317&amp;C317&amp;F317)="",ISNUMBER(INDIRECT(A317&amp;B317&amp;C317&amp;F317))=FALSE,INDIRECT(A317&amp;B317&amp;C317&amp;F317)=0),"",INDIRECT(A317&amp;B317&amp;C317&amp;F317))</f>
        <v/>
      </c>
      <c r="T317" s="15" t="str" cm="1">
        <f t="array" aca="1" ref="T317" ca="1">IF(OR(INDIRECT(A317&amp;B317&amp;C317&amp;F317)="",ISNUMBER(INDIRECT(A317&amp;B317&amp;C317&amp;F317))=FALSE,INDIRECT(A317&amp;B317&amp;C317&amp;F317)=0),"",0)</f>
        <v/>
      </c>
    </row>
    <row r="318" spans="1:20">
      <c r="A318" s="23" t="s">
        <v>912</v>
      </c>
      <c r="C318" s="23" t="str">
        <f t="shared" si="12"/>
        <v>h</v>
      </c>
      <c r="E318" s="23" t="str">
        <f t="shared" ca="1" si="13"/>
        <v>g</v>
      </c>
      <c r="F318" s="23">
        <f t="shared" si="14"/>
        <v>15</v>
      </c>
      <c r="G318" s="23" t="str" cm="1">
        <f t="array" aca="1" ref="G318" ca="1">IF(OR(INDIRECT(A318&amp;B318&amp;C318&amp;F318)="",ISNUMBER(INDIRECT(A318&amp;B318&amp;C318&amp;F318))=FALSE),"",IF(INDIRECT(A318&amp;B318&amp;C318&amp;9)="公開","【（第８期）WEB・コールセンター受付】","【（第８期）医療機関受付】"))</f>
        <v/>
      </c>
      <c r="H318" s="15" t="str" cm="1">
        <f t="array" aca="1" ref="H318" ca="1">IF(OR(INDIRECT(A318&amp;B318&amp;C318&amp;F318)="",ISNUMBER(INDIRECT(A318&amp;B318&amp;C318&amp;F318))=FALSE,INDIRECT(A318&amp;B318&amp;C318&amp;F318)=0),"",431001)</f>
        <v/>
      </c>
      <c r="I318" s="15" t="str" cm="1">
        <f t="array" aca="1" ref="I318" ca="1">IF(OR(INDIRECT(A318&amp;B318&amp;C318&amp;F318)="",ISNUMBER(INDIRECT(A318&amp;B318&amp;C318&amp;F318))=FALSE,INDIRECT(A318&amp;B318&amp;C318&amp;F318)=0),"",G318&amp;J318&amp;"."&amp;TEXT(M318,"00")&amp;TEXT(N318,"00")&amp;"."&amp;TEXT(O318,"00")&amp;TEXT(P318,"00"))</f>
        <v/>
      </c>
      <c r="J318" s="15" t="str" cm="1">
        <f t="array" aca="1" ref="J318" ca="1">IF(OR(INDIRECT(A318&amp;B318&amp;C318&amp;F318)="",ISNUMBER(INDIRECT(A318&amp;B318&amp;C318&amp;F318))=FALSE,INDIRECT(A318&amp;B318&amp;C318&amp;F318)=0),"",予約枠報告様式!$B$2)</f>
        <v/>
      </c>
      <c r="K318" s="15" t="str" cm="1">
        <f t="array" aca="1" ref="K318" ca="1">IF(OR(INDIRECT(A318&amp;B318&amp;C318&amp;F318)="",ISNUMBER(INDIRECT(A318&amp;B318&amp;C318&amp;F318))=FALSE,INDIRECT(A318&amp;B318&amp;C318&amp;F318)=0),"",1)</f>
        <v/>
      </c>
      <c r="L318" s="15" t="str" cm="1">
        <f t="array" aca="1" ref="L318" ca="1">IF(OR(INDIRECT(A318&amp;B318&amp;C318&amp;F318)="",ISNUMBER(INDIRECT(A318&amp;B318&amp;C318&amp;F318))=FALSE,INDIRECT(A318&amp;B318&amp;C318&amp;F318)=0),"",IF(G318="【（第８期）医療機関受付】",TEXT(INDIRECT(A318&amp;D318&amp;E318&amp;5),"yyy"),TEXT(INDIRECT(A318&amp;B318&amp;C318&amp;5),"yyy")))</f>
        <v/>
      </c>
      <c r="M318" s="15" t="str" cm="1">
        <f t="array" aca="1" ref="M318" ca="1">IF(OR(INDIRECT(A318&amp;B318&amp;C318&amp;F318)="",ISNUMBER(INDIRECT(A318&amp;B318&amp;C318&amp;F318))=FALSE,INDIRECT(A318&amp;B318&amp;C318&amp;F318)=0),"",IF(G318="【（第８期）医療機関受付】",TEXT(INDIRECT(A318&amp;D318&amp;E318&amp;5),"m"),TEXT(INDIRECT(A318&amp;B318&amp;C318&amp;5),"m")))</f>
        <v/>
      </c>
      <c r="N318" s="15" t="str" cm="1">
        <f t="array" aca="1" ref="N318" ca="1">IF(OR(INDIRECT(A318&amp;B318&amp;C318&amp;F318)="",ISNUMBER(INDIRECT(A318&amp;B318&amp;C318&amp;F318))=FALSE,INDIRECT(A318&amp;B318&amp;C318&amp;F318)=0),"",IF(G318="【（第８期）医療機関受付】",TEXT(INDIRECT(A318&amp;D318&amp;E318&amp;5),"d"),TEXT(INDIRECT(A318&amp;B318&amp;C318&amp;5),"d")))</f>
        <v/>
      </c>
      <c r="O318" s="15" t="str" cm="1">
        <f t="array" aca="1" ref="O318" ca="1">IF(OR(INDIRECT(A318&amp;B318&amp;C318&amp;F318)="",ISNUMBER(INDIRECT(A318&amp;B318&amp;C318&amp;F318))=FALSE,INDIRECT(A318&amp;B318&amp;C318&amp;F318)=0),"",HOUR(INDIRECT(A318&amp;"A"&amp;F318)))</f>
        <v/>
      </c>
      <c r="P318" s="15" t="str" cm="1">
        <f t="array" aca="1" ref="P318" ca="1">IF(OR(INDIRECT(A318&amp;B318&amp;C318&amp;F318)="",ISNUMBER(INDIRECT(A318&amp;B318&amp;C318&amp;F318))=FALSE,INDIRECT(A318&amp;B318&amp;C318&amp;F318)=0),"",MINUTE(INDIRECT(A318&amp;"A"&amp;F318)))</f>
        <v/>
      </c>
      <c r="Q318" s="15" t="str" cm="1">
        <f t="array" aca="1" ref="Q318" ca="1">IF(OR(INDIRECT(A318&amp;B318&amp;C318&amp;F318)="",ISNUMBER(INDIRECT(A318&amp;B318&amp;C318&amp;F318))=FALSE,INDIRECT(A318&amp;B318&amp;C318&amp;F318)=0),"",O318)</f>
        <v/>
      </c>
      <c r="R318" s="15" t="str" cm="1">
        <f t="array" aca="1" ref="R318" ca="1">IF(OR(INDIRECT(A318&amp;B318&amp;C318&amp;F318)="",ISNUMBER(INDIRECT(A318&amp;B318&amp;C318&amp;F318))=FALSE,INDIRECT(A318&amp;B318&amp;C318&amp;F318)=0),"",P318+14)</f>
        <v/>
      </c>
      <c r="S318" s="15" t="str" cm="1">
        <f t="array" aca="1" ref="S318" ca="1">IF(OR(INDIRECT(A318&amp;B318&amp;C318&amp;F318)="",ISNUMBER(INDIRECT(A318&amp;B318&amp;C318&amp;F318))=FALSE,INDIRECT(A318&amp;B318&amp;C318&amp;F318)=0),"",INDIRECT(A318&amp;B318&amp;C318&amp;F318))</f>
        <v/>
      </c>
      <c r="T318" s="15" t="str" cm="1">
        <f t="array" aca="1" ref="T318" ca="1">IF(OR(INDIRECT(A318&amp;B318&amp;C318&amp;F318)="",ISNUMBER(INDIRECT(A318&amp;B318&amp;C318&amp;F318))=FALSE,INDIRECT(A318&amp;B318&amp;C318&amp;F318)=0),"",0)</f>
        <v/>
      </c>
    </row>
    <row r="319" spans="1:20">
      <c r="A319" s="23" t="s">
        <v>912</v>
      </c>
      <c r="C319" s="23" t="str">
        <f t="shared" si="12"/>
        <v>h</v>
      </c>
      <c r="E319" s="23" t="str">
        <f t="shared" ca="1" si="13"/>
        <v>g</v>
      </c>
      <c r="F319" s="23">
        <f t="shared" si="14"/>
        <v>16</v>
      </c>
      <c r="G319" s="23" t="str" cm="1">
        <f t="array" aca="1" ref="G319" ca="1">IF(OR(INDIRECT(A319&amp;B319&amp;C319&amp;F319)="",ISNUMBER(INDIRECT(A319&amp;B319&amp;C319&amp;F319))=FALSE),"",IF(INDIRECT(A319&amp;B319&amp;C319&amp;9)="公開","【（第８期）WEB・コールセンター受付】","【（第８期）医療機関受付】"))</f>
        <v/>
      </c>
      <c r="H319" s="15" t="str" cm="1">
        <f t="array" aca="1" ref="H319" ca="1">IF(OR(INDIRECT(A319&amp;B319&amp;C319&amp;F319)="",ISNUMBER(INDIRECT(A319&amp;B319&amp;C319&amp;F319))=FALSE,INDIRECT(A319&amp;B319&amp;C319&amp;F319)=0),"",431001)</f>
        <v/>
      </c>
      <c r="I319" s="15" t="str" cm="1">
        <f t="array" aca="1" ref="I319" ca="1">IF(OR(INDIRECT(A319&amp;B319&amp;C319&amp;F319)="",ISNUMBER(INDIRECT(A319&amp;B319&amp;C319&amp;F319))=FALSE,INDIRECT(A319&amp;B319&amp;C319&amp;F319)=0),"",G319&amp;J319&amp;"."&amp;TEXT(M319,"00")&amp;TEXT(N319,"00")&amp;"."&amp;TEXT(O319,"00")&amp;TEXT(P319,"00"))</f>
        <v/>
      </c>
      <c r="J319" s="15" t="str" cm="1">
        <f t="array" aca="1" ref="J319" ca="1">IF(OR(INDIRECT(A319&amp;B319&amp;C319&amp;F319)="",ISNUMBER(INDIRECT(A319&amp;B319&amp;C319&amp;F319))=FALSE,INDIRECT(A319&amp;B319&amp;C319&amp;F319)=0),"",予約枠報告様式!$B$2)</f>
        <v/>
      </c>
      <c r="K319" s="15" t="str" cm="1">
        <f t="array" aca="1" ref="K319" ca="1">IF(OR(INDIRECT(A319&amp;B319&amp;C319&amp;F319)="",ISNUMBER(INDIRECT(A319&amp;B319&amp;C319&amp;F319))=FALSE,INDIRECT(A319&amp;B319&amp;C319&amp;F319)=0),"",1)</f>
        <v/>
      </c>
      <c r="L319" s="15" t="str" cm="1">
        <f t="array" aca="1" ref="L319" ca="1">IF(OR(INDIRECT(A319&amp;B319&amp;C319&amp;F319)="",ISNUMBER(INDIRECT(A319&amp;B319&amp;C319&amp;F319))=FALSE,INDIRECT(A319&amp;B319&amp;C319&amp;F319)=0),"",IF(G319="【（第８期）医療機関受付】",TEXT(INDIRECT(A319&amp;D319&amp;E319&amp;5),"yyy"),TEXT(INDIRECT(A319&amp;B319&amp;C319&amp;5),"yyy")))</f>
        <v/>
      </c>
      <c r="M319" s="15" t="str" cm="1">
        <f t="array" aca="1" ref="M319" ca="1">IF(OR(INDIRECT(A319&amp;B319&amp;C319&amp;F319)="",ISNUMBER(INDIRECT(A319&amp;B319&amp;C319&amp;F319))=FALSE,INDIRECT(A319&amp;B319&amp;C319&amp;F319)=0),"",IF(G319="【（第８期）医療機関受付】",TEXT(INDIRECT(A319&amp;D319&amp;E319&amp;5),"m"),TEXT(INDIRECT(A319&amp;B319&amp;C319&amp;5),"m")))</f>
        <v/>
      </c>
      <c r="N319" s="15" t="str" cm="1">
        <f t="array" aca="1" ref="N319" ca="1">IF(OR(INDIRECT(A319&amp;B319&amp;C319&amp;F319)="",ISNUMBER(INDIRECT(A319&amp;B319&amp;C319&amp;F319))=FALSE,INDIRECT(A319&amp;B319&amp;C319&amp;F319)=0),"",IF(G319="【（第８期）医療機関受付】",TEXT(INDIRECT(A319&amp;D319&amp;E319&amp;5),"d"),TEXT(INDIRECT(A319&amp;B319&amp;C319&amp;5),"d")))</f>
        <v/>
      </c>
      <c r="O319" s="15" t="str" cm="1">
        <f t="array" aca="1" ref="O319" ca="1">IF(OR(INDIRECT(A319&amp;B319&amp;C319&amp;F319)="",ISNUMBER(INDIRECT(A319&amp;B319&amp;C319&amp;F319))=FALSE,INDIRECT(A319&amp;B319&amp;C319&amp;F319)=0),"",HOUR(INDIRECT(A319&amp;"A"&amp;F319)))</f>
        <v/>
      </c>
      <c r="P319" s="15" t="str" cm="1">
        <f t="array" aca="1" ref="P319" ca="1">IF(OR(INDIRECT(A319&amp;B319&amp;C319&amp;F319)="",ISNUMBER(INDIRECT(A319&amp;B319&amp;C319&amp;F319))=FALSE,INDIRECT(A319&amp;B319&amp;C319&amp;F319)=0),"",MINUTE(INDIRECT(A319&amp;"A"&amp;F319)))</f>
        <v/>
      </c>
      <c r="Q319" s="15" t="str" cm="1">
        <f t="array" aca="1" ref="Q319" ca="1">IF(OR(INDIRECT(A319&amp;B319&amp;C319&amp;F319)="",ISNUMBER(INDIRECT(A319&amp;B319&amp;C319&amp;F319))=FALSE,INDIRECT(A319&amp;B319&amp;C319&amp;F319)=0),"",O319)</f>
        <v/>
      </c>
      <c r="R319" s="15" t="str" cm="1">
        <f t="array" aca="1" ref="R319" ca="1">IF(OR(INDIRECT(A319&amp;B319&amp;C319&amp;F319)="",ISNUMBER(INDIRECT(A319&amp;B319&amp;C319&amp;F319))=FALSE,INDIRECT(A319&amp;B319&amp;C319&amp;F319)=0),"",P319+14)</f>
        <v/>
      </c>
      <c r="S319" s="15" t="str" cm="1">
        <f t="array" aca="1" ref="S319" ca="1">IF(OR(INDIRECT(A319&amp;B319&amp;C319&amp;F319)="",ISNUMBER(INDIRECT(A319&amp;B319&amp;C319&amp;F319))=FALSE,INDIRECT(A319&amp;B319&amp;C319&amp;F319)=0),"",INDIRECT(A319&amp;B319&amp;C319&amp;F319))</f>
        <v/>
      </c>
      <c r="T319" s="15" t="str" cm="1">
        <f t="array" aca="1" ref="T319" ca="1">IF(OR(INDIRECT(A319&amp;B319&amp;C319&amp;F319)="",ISNUMBER(INDIRECT(A319&amp;B319&amp;C319&amp;F319))=FALSE,INDIRECT(A319&amp;B319&amp;C319&amp;F319)=0),"",0)</f>
        <v/>
      </c>
    </row>
    <row r="320" spans="1:20">
      <c r="A320" s="23" t="s">
        <v>912</v>
      </c>
      <c r="C320" s="23" t="str">
        <f t="shared" si="12"/>
        <v>h</v>
      </c>
      <c r="E320" s="23" t="str">
        <f t="shared" ca="1" si="13"/>
        <v>g</v>
      </c>
      <c r="F320" s="23">
        <f t="shared" si="14"/>
        <v>17</v>
      </c>
      <c r="G320" s="23" t="str" cm="1">
        <f t="array" aca="1" ref="G320" ca="1">IF(OR(INDIRECT(A320&amp;B320&amp;C320&amp;F320)="",ISNUMBER(INDIRECT(A320&amp;B320&amp;C320&amp;F320))=FALSE),"",IF(INDIRECT(A320&amp;B320&amp;C320&amp;9)="公開","【（第８期）WEB・コールセンター受付】","【（第８期）医療機関受付】"))</f>
        <v/>
      </c>
      <c r="H320" s="15" t="str" cm="1">
        <f t="array" aca="1" ref="H320" ca="1">IF(OR(INDIRECT(A320&amp;B320&amp;C320&amp;F320)="",ISNUMBER(INDIRECT(A320&amp;B320&amp;C320&amp;F320))=FALSE,INDIRECT(A320&amp;B320&amp;C320&amp;F320)=0),"",431001)</f>
        <v/>
      </c>
      <c r="I320" s="15" t="str" cm="1">
        <f t="array" aca="1" ref="I320" ca="1">IF(OR(INDIRECT(A320&amp;B320&amp;C320&amp;F320)="",ISNUMBER(INDIRECT(A320&amp;B320&amp;C320&amp;F320))=FALSE,INDIRECT(A320&amp;B320&amp;C320&amp;F320)=0),"",G320&amp;J320&amp;"."&amp;TEXT(M320,"00")&amp;TEXT(N320,"00")&amp;"."&amp;TEXT(O320,"00")&amp;TEXT(P320,"00"))</f>
        <v/>
      </c>
      <c r="J320" s="15" t="str" cm="1">
        <f t="array" aca="1" ref="J320" ca="1">IF(OR(INDIRECT(A320&amp;B320&amp;C320&amp;F320)="",ISNUMBER(INDIRECT(A320&amp;B320&amp;C320&amp;F320))=FALSE,INDIRECT(A320&amp;B320&amp;C320&amp;F320)=0),"",予約枠報告様式!$B$2)</f>
        <v/>
      </c>
      <c r="K320" s="15" t="str" cm="1">
        <f t="array" aca="1" ref="K320" ca="1">IF(OR(INDIRECT(A320&amp;B320&amp;C320&amp;F320)="",ISNUMBER(INDIRECT(A320&amp;B320&amp;C320&amp;F320))=FALSE,INDIRECT(A320&amp;B320&amp;C320&amp;F320)=0),"",1)</f>
        <v/>
      </c>
      <c r="L320" s="15" t="str" cm="1">
        <f t="array" aca="1" ref="L320" ca="1">IF(OR(INDIRECT(A320&amp;B320&amp;C320&amp;F320)="",ISNUMBER(INDIRECT(A320&amp;B320&amp;C320&amp;F320))=FALSE,INDIRECT(A320&amp;B320&amp;C320&amp;F320)=0),"",IF(G320="【（第８期）医療機関受付】",TEXT(INDIRECT(A320&amp;D320&amp;E320&amp;5),"yyy"),TEXT(INDIRECT(A320&amp;B320&amp;C320&amp;5),"yyy")))</f>
        <v/>
      </c>
      <c r="M320" s="15" t="str" cm="1">
        <f t="array" aca="1" ref="M320" ca="1">IF(OR(INDIRECT(A320&amp;B320&amp;C320&amp;F320)="",ISNUMBER(INDIRECT(A320&amp;B320&amp;C320&amp;F320))=FALSE,INDIRECT(A320&amp;B320&amp;C320&amp;F320)=0),"",IF(G320="【（第８期）医療機関受付】",TEXT(INDIRECT(A320&amp;D320&amp;E320&amp;5),"m"),TEXT(INDIRECT(A320&amp;B320&amp;C320&amp;5),"m")))</f>
        <v/>
      </c>
      <c r="N320" s="15" t="str" cm="1">
        <f t="array" aca="1" ref="N320" ca="1">IF(OR(INDIRECT(A320&amp;B320&amp;C320&amp;F320)="",ISNUMBER(INDIRECT(A320&amp;B320&amp;C320&amp;F320))=FALSE,INDIRECT(A320&amp;B320&amp;C320&amp;F320)=0),"",IF(G320="【（第８期）医療機関受付】",TEXT(INDIRECT(A320&amp;D320&amp;E320&amp;5),"d"),TEXT(INDIRECT(A320&amp;B320&amp;C320&amp;5),"d")))</f>
        <v/>
      </c>
      <c r="O320" s="15" t="str" cm="1">
        <f t="array" aca="1" ref="O320" ca="1">IF(OR(INDIRECT(A320&amp;B320&amp;C320&amp;F320)="",ISNUMBER(INDIRECT(A320&amp;B320&amp;C320&amp;F320))=FALSE,INDIRECT(A320&amp;B320&amp;C320&amp;F320)=0),"",HOUR(INDIRECT(A320&amp;"A"&amp;F320)))</f>
        <v/>
      </c>
      <c r="P320" s="15" t="str" cm="1">
        <f t="array" aca="1" ref="P320" ca="1">IF(OR(INDIRECT(A320&amp;B320&amp;C320&amp;F320)="",ISNUMBER(INDIRECT(A320&amp;B320&amp;C320&amp;F320))=FALSE,INDIRECT(A320&amp;B320&amp;C320&amp;F320)=0),"",MINUTE(INDIRECT(A320&amp;"A"&amp;F320)))</f>
        <v/>
      </c>
      <c r="Q320" s="15" t="str" cm="1">
        <f t="array" aca="1" ref="Q320" ca="1">IF(OR(INDIRECT(A320&amp;B320&amp;C320&amp;F320)="",ISNUMBER(INDIRECT(A320&amp;B320&amp;C320&amp;F320))=FALSE,INDIRECT(A320&amp;B320&amp;C320&amp;F320)=0),"",O320)</f>
        <v/>
      </c>
      <c r="R320" s="15" t="str" cm="1">
        <f t="array" aca="1" ref="R320" ca="1">IF(OR(INDIRECT(A320&amp;B320&amp;C320&amp;F320)="",ISNUMBER(INDIRECT(A320&amp;B320&amp;C320&amp;F320))=FALSE,INDIRECT(A320&amp;B320&amp;C320&amp;F320)=0),"",P320+14)</f>
        <v/>
      </c>
      <c r="S320" s="15" t="str" cm="1">
        <f t="array" aca="1" ref="S320" ca="1">IF(OR(INDIRECT(A320&amp;B320&amp;C320&amp;F320)="",ISNUMBER(INDIRECT(A320&amp;B320&amp;C320&amp;F320))=FALSE,INDIRECT(A320&amp;B320&amp;C320&amp;F320)=0),"",INDIRECT(A320&amp;B320&amp;C320&amp;F320))</f>
        <v/>
      </c>
      <c r="T320" s="15" t="str" cm="1">
        <f t="array" aca="1" ref="T320" ca="1">IF(OR(INDIRECT(A320&amp;B320&amp;C320&amp;F320)="",ISNUMBER(INDIRECT(A320&amp;B320&amp;C320&amp;F320))=FALSE,INDIRECT(A320&amp;B320&amp;C320&amp;F320)=0),"",0)</f>
        <v/>
      </c>
    </row>
    <row r="321" spans="1:20">
      <c r="A321" s="23" t="s">
        <v>912</v>
      </c>
      <c r="C321" s="23" t="str">
        <f t="shared" si="12"/>
        <v>h</v>
      </c>
      <c r="E321" s="23" t="str">
        <f t="shared" ca="1" si="13"/>
        <v>g</v>
      </c>
      <c r="F321" s="23">
        <f t="shared" si="14"/>
        <v>18</v>
      </c>
      <c r="G321" s="23" t="str" cm="1">
        <f t="array" aca="1" ref="G321" ca="1">IF(OR(INDIRECT(A321&amp;B321&amp;C321&amp;F321)="",ISNUMBER(INDIRECT(A321&amp;B321&amp;C321&amp;F321))=FALSE),"",IF(INDIRECT(A321&amp;B321&amp;C321&amp;9)="公開","【（第８期）WEB・コールセンター受付】","【（第８期）医療機関受付】"))</f>
        <v/>
      </c>
      <c r="H321" s="15" t="str" cm="1">
        <f t="array" aca="1" ref="H321" ca="1">IF(OR(INDIRECT(A321&amp;B321&amp;C321&amp;F321)="",ISNUMBER(INDIRECT(A321&amp;B321&amp;C321&amp;F321))=FALSE,INDIRECT(A321&amp;B321&amp;C321&amp;F321)=0),"",431001)</f>
        <v/>
      </c>
      <c r="I321" s="15" t="str" cm="1">
        <f t="array" aca="1" ref="I321" ca="1">IF(OR(INDIRECT(A321&amp;B321&amp;C321&amp;F321)="",ISNUMBER(INDIRECT(A321&amp;B321&amp;C321&amp;F321))=FALSE,INDIRECT(A321&amp;B321&amp;C321&amp;F321)=0),"",G321&amp;J321&amp;"."&amp;TEXT(M321,"00")&amp;TEXT(N321,"00")&amp;"."&amp;TEXT(O321,"00")&amp;TEXT(P321,"00"))</f>
        <v/>
      </c>
      <c r="J321" s="15" t="str" cm="1">
        <f t="array" aca="1" ref="J321" ca="1">IF(OR(INDIRECT(A321&amp;B321&amp;C321&amp;F321)="",ISNUMBER(INDIRECT(A321&amp;B321&amp;C321&amp;F321))=FALSE,INDIRECT(A321&amp;B321&amp;C321&amp;F321)=0),"",予約枠報告様式!$B$2)</f>
        <v/>
      </c>
      <c r="K321" s="15" t="str" cm="1">
        <f t="array" aca="1" ref="K321" ca="1">IF(OR(INDIRECT(A321&amp;B321&amp;C321&amp;F321)="",ISNUMBER(INDIRECT(A321&amp;B321&amp;C321&amp;F321))=FALSE,INDIRECT(A321&amp;B321&amp;C321&amp;F321)=0),"",1)</f>
        <v/>
      </c>
      <c r="L321" s="15" t="str" cm="1">
        <f t="array" aca="1" ref="L321" ca="1">IF(OR(INDIRECT(A321&amp;B321&amp;C321&amp;F321)="",ISNUMBER(INDIRECT(A321&amp;B321&amp;C321&amp;F321))=FALSE,INDIRECT(A321&amp;B321&amp;C321&amp;F321)=0),"",IF(G321="【（第８期）医療機関受付】",TEXT(INDIRECT(A321&amp;D321&amp;E321&amp;5),"yyy"),TEXT(INDIRECT(A321&amp;B321&amp;C321&amp;5),"yyy")))</f>
        <v/>
      </c>
      <c r="M321" s="15" t="str" cm="1">
        <f t="array" aca="1" ref="M321" ca="1">IF(OR(INDIRECT(A321&amp;B321&amp;C321&amp;F321)="",ISNUMBER(INDIRECT(A321&amp;B321&amp;C321&amp;F321))=FALSE,INDIRECT(A321&amp;B321&amp;C321&amp;F321)=0),"",IF(G321="【（第８期）医療機関受付】",TEXT(INDIRECT(A321&amp;D321&amp;E321&amp;5),"m"),TEXT(INDIRECT(A321&amp;B321&amp;C321&amp;5),"m")))</f>
        <v/>
      </c>
      <c r="N321" s="15" t="str" cm="1">
        <f t="array" aca="1" ref="N321" ca="1">IF(OR(INDIRECT(A321&amp;B321&amp;C321&amp;F321)="",ISNUMBER(INDIRECT(A321&amp;B321&amp;C321&amp;F321))=FALSE,INDIRECT(A321&amp;B321&amp;C321&amp;F321)=0),"",IF(G321="【（第８期）医療機関受付】",TEXT(INDIRECT(A321&amp;D321&amp;E321&amp;5),"d"),TEXT(INDIRECT(A321&amp;B321&amp;C321&amp;5),"d")))</f>
        <v/>
      </c>
      <c r="O321" s="15" t="str" cm="1">
        <f t="array" aca="1" ref="O321" ca="1">IF(OR(INDIRECT(A321&amp;B321&amp;C321&amp;F321)="",ISNUMBER(INDIRECT(A321&amp;B321&amp;C321&amp;F321))=FALSE,INDIRECT(A321&amp;B321&amp;C321&amp;F321)=0),"",HOUR(INDIRECT(A321&amp;"A"&amp;F321)))</f>
        <v/>
      </c>
      <c r="P321" s="15" t="str" cm="1">
        <f t="array" aca="1" ref="P321" ca="1">IF(OR(INDIRECT(A321&amp;B321&amp;C321&amp;F321)="",ISNUMBER(INDIRECT(A321&amp;B321&amp;C321&amp;F321))=FALSE,INDIRECT(A321&amp;B321&amp;C321&amp;F321)=0),"",MINUTE(INDIRECT(A321&amp;"A"&amp;F321)))</f>
        <v/>
      </c>
      <c r="Q321" s="15" t="str" cm="1">
        <f t="array" aca="1" ref="Q321" ca="1">IF(OR(INDIRECT(A321&amp;B321&amp;C321&amp;F321)="",ISNUMBER(INDIRECT(A321&amp;B321&amp;C321&amp;F321))=FALSE,INDIRECT(A321&amp;B321&amp;C321&amp;F321)=0),"",O321)</f>
        <v/>
      </c>
      <c r="R321" s="15" t="str" cm="1">
        <f t="array" aca="1" ref="R321" ca="1">IF(OR(INDIRECT(A321&amp;B321&amp;C321&amp;F321)="",ISNUMBER(INDIRECT(A321&amp;B321&amp;C321&amp;F321))=FALSE,INDIRECT(A321&amp;B321&amp;C321&amp;F321)=0),"",P321+14)</f>
        <v/>
      </c>
      <c r="S321" s="15" t="str" cm="1">
        <f t="array" aca="1" ref="S321" ca="1">IF(OR(INDIRECT(A321&amp;B321&amp;C321&amp;F321)="",ISNUMBER(INDIRECT(A321&amp;B321&amp;C321&amp;F321))=FALSE,INDIRECT(A321&amp;B321&amp;C321&amp;F321)=0),"",INDIRECT(A321&amp;B321&amp;C321&amp;F321))</f>
        <v/>
      </c>
      <c r="T321" s="15" t="str" cm="1">
        <f t="array" aca="1" ref="T321" ca="1">IF(OR(INDIRECT(A321&amp;B321&amp;C321&amp;F321)="",ISNUMBER(INDIRECT(A321&amp;B321&amp;C321&amp;F321))=FALSE,INDIRECT(A321&amp;B321&amp;C321&amp;F321)=0),"",0)</f>
        <v/>
      </c>
    </row>
    <row r="322" spans="1:20">
      <c r="A322" s="23" t="s">
        <v>912</v>
      </c>
      <c r="C322" s="23" t="str">
        <f t="shared" si="12"/>
        <v>h</v>
      </c>
      <c r="E322" s="23" t="str">
        <f t="shared" ca="1" si="13"/>
        <v>g</v>
      </c>
      <c r="F322" s="23">
        <f t="shared" si="14"/>
        <v>19</v>
      </c>
      <c r="G322" s="23" t="str" cm="1">
        <f t="array" aca="1" ref="G322" ca="1">IF(OR(INDIRECT(A322&amp;B322&amp;C322&amp;F322)="",ISNUMBER(INDIRECT(A322&amp;B322&amp;C322&amp;F322))=FALSE),"",IF(INDIRECT(A322&amp;B322&amp;C322&amp;9)="公開","【（第８期）WEB・コールセンター受付】","【（第８期）医療機関受付】"))</f>
        <v/>
      </c>
      <c r="H322" s="15" t="str" cm="1">
        <f t="array" aca="1" ref="H322" ca="1">IF(OR(INDIRECT(A322&amp;B322&amp;C322&amp;F322)="",ISNUMBER(INDIRECT(A322&amp;B322&amp;C322&amp;F322))=FALSE,INDIRECT(A322&amp;B322&amp;C322&amp;F322)=0),"",431001)</f>
        <v/>
      </c>
      <c r="I322" s="15" t="str" cm="1">
        <f t="array" aca="1" ref="I322" ca="1">IF(OR(INDIRECT(A322&amp;B322&amp;C322&amp;F322)="",ISNUMBER(INDIRECT(A322&amp;B322&amp;C322&amp;F322))=FALSE,INDIRECT(A322&amp;B322&amp;C322&amp;F322)=0),"",G322&amp;J322&amp;"."&amp;TEXT(M322,"00")&amp;TEXT(N322,"00")&amp;"."&amp;TEXT(O322,"00")&amp;TEXT(P322,"00"))</f>
        <v/>
      </c>
      <c r="J322" s="15" t="str" cm="1">
        <f t="array" aca="1" ref="J322" ca="1">IF(OR(INDIRECT(A322&amp;B322&amp;C322&amp;F322)="",ISNUMBER(INDIRECT(A322&amp;B322&amp;C322&amp;F322))=FALSE,INDIRECT(A322&amp;B322&amp;C322&amp;F322)=0),"",予約枠報告様式!$B$2)</f>
        <v/>
      </c>
      <c r="K322" s="15" t="str" cm="1">
        <f t="array" aca="1" ref="K322" ca="1">IF(OR(INDIRECT(A322&amp;B322&amp;C322&amp;F322)="",ISNUMBER(INDIRECT(A322&amp;B322&amp;C322&amp;F322))=FALSE,INDIRECT(A322&amp;B322&amp;C322&amp;F322)=0),"",1)</f>
        <v/>
      </c>
      <c r="L322" s="15" t="str" cm="1">
        <f t="array" aca="1" ref="L322" ca="1">IF(OR(INDIRECT(A322&amp;B322&amp;C322&amp;F322)="",ISNUMBER(INDIRECT(A322&amp;B322&amp;C322&amp;F322))=FALSE,INDIRECT(A322&amp;B322&amp;C322&amp;F322)=0),"",IF(G322="【（第８期）医療機関受付】",TEXT(INDIRECT(A322&amp;D322&amp;E322&amp;5),"yyy"),TEXT(INDIRECT(A322&amp;B322&amp;C322&amp;5),"yyy")))</f>
        <v/>
      </c>
      <c r="M322" s="15" t="str" cm="1">
        <f t="array" aca="1" ref="M322" ca="1">IF(OR(INDIRECT(A322&amp;B322&amp;C322&amp;F322)="",ISNUMBER(INDIRECT(A322&amp;B322&amp;C322&amp;F322))=FALSE,INDIRECT(A322&amp;B322&amp;C322&amp;F322)=0),"",IF(G322="【（第８期）医療機関受付】",TEXT(INDIRECT(A322&amp;D322&amp;E322&amp;5),"m"),TEXT(INDIRECT(A322&amp;B322&amp;C322&amp;5),"m")))</f>
        <v/>
      </c>
      <c r="N322" s="15" t="str" cm="1">
        <f t="array" aca="1" ref="N322" ca="1">IF(OR(INDIRECT(A322&amp;B322&amp;C322&amp;F322)="",ISNUMBER(INDIRECT(A322&amp;B322&amp;C322&amp;F322))=FALSE,INDIRECT(A322&amp;B322&amp;C322&amp;F322)=0),"",IF(G322="【（第８期）医療機関受付】",TEXT(INDIRECT(A322&amp;D322&amp;E322&amp;5),"d"),TEXT(INDIRECT(A322&amp;B322&amp;C322&amp;5),"d")))</f>
        <v/>
      </c>
      <c r="O322" s="15" t="str" cm="1">
        <f t="array" aca="1" ref="O322" ca="1">IF(OR(INDIRECT(A322&amp;B322&amp;C322&amp;F322)="",ISNUMBER(INDIRECT(A322&amp;B322&amp;C322&amp;F322))=FALSE,INDIRECT(A322&amp;B322&amp;C322&amp;F322)=0),"",HOUR(INDIRECT(A322&amp;"A"&amp;F322)))</f>
        <v/>
      </c>
      <c r="P322" s="15" t="str" cm="1">
        <f t="array" aca="1" ref="P322" ca="1">IF(OR(INDIRECT(A322&amp;B322&amp;C322&amp;F322)="",ISNUMBER(INDIRECT(A322&amp;B322&amp;C322&amp;F322))=FALSE,INDIRECT(A322&amp;B322&amp;C322&amp;F322)=0),"",MINUTE(INDIRECT(A322&amp;"A"&amp;F322)))</f>
        <v/>
      </c>
      <c r="Q322" s="15" t="str" cm="1">
        <f t="array" aca="1" ref="Q322" ca="1">IF(OR(INDIRECT(A322&amp;B322&amp;C322&amp;F322)="",ISNUMBER(INDIRECT(A322&amp;B322&amp;C322&amp;F322))=FALSE,INDIRECT(A322&amp;B322&amp;C322&amp;F322)=0),"",O322)</f>
        <v/>
      </c>
      <c r="R322" s="15" t="str" cm="1">
        <f t="array" aca="1" ref="R322" ca="1">IF(OR(INDIRECT(A322&amp;B322&amp;C322&amp;F322)="",ISNUMBER(INDIRECT(A322&amp;B322&amp;C322&amp;F322))=FALSE,INDIRECT(A322&amp;B322&amp;C322&amp;F322)=0),"",P322+14)</f>
        <v/>
      </c>
      <c r="S322" s="15" t="str" cm="1">
        <f t="array" aca="1" ref="S322" ca="1">IF(OR(INDIRECT(A322&amp;B322&amp;C322&amp;F322)="",ISNUMBER(INDIRECT(A322&amp;B322&amp;C322&amp;F322))=FALSE,INDIRECT(A322&amp;B322&amp;C322&amp;F322)=0),"",INDIRECT(A322&amp;B322&amp;C322&amp;F322))</f>
        <v/>
      </c>
      <c r="T322" s="15" t="str" cm="1">
        <f t="array" aca="1" ref="T322" ca="1">IF(OR(INDIRECT(A322&amp;B322&amp;C322&amp;F322)="",ISNUMBER(INDIRECT(A322&amp;B322&amp;C322&amp;F322))=FALSE,INDIRECT(A322&amp;B322&amp;C322&amp;F322)=0),"",0)</f>
        <v/>
      </c>
    </row>
    <row r="323" spans="1:20">
      <c r="A323" s="23" t="s">
        <v>912</v>
      </c>
      <c r="C323" s="23" t="str">
        <f t="shared" si="12"/>
        <v>h</v>
      </c>
      <c r="E323" s="23" t="str">
        <f t="shared" ca="1" si="13"/>
        <v>g</v>
      </c>
      <c r="F323" s="23">
        <f t="shared" si="14"/>
        <v>20</v>
      </c>
      <c r="G323" s="23" t="str" cm="1">
        <f t="array" aca="1" ref="G323" ca="1">IF(OR(INDIRECT(A323&amp;B323&amp;C323&amp;F323)="",ISNUMBER(INDIRECT(A323&amp;B323&amp;C323&amp;F323))=FALSE),"",IF(INDIRECT(A323&amp;B323&amp;C323&amp;9)="公開","【（第８期）WEB・コールセンター受付】","【（第８期）医療機関受付】"))</f>
        <v/>
      </c>
      <c r="H323" s="15" t="str" cm="1">
        <f t="array" aca="1" ref="H323" ca="1">IF(OR(INDIRECT(A323&amp;B323&amp;C323&amp;F323)="",ISNUMBER(INDIRECT(A323&amp;B323&amp;C323&amp;F323))=FALSE,INDIRECT(A323&amp;B323&amp;C323&amp;F323)=0),"",431001)</f>
        <v/>
      </c>
      <c r="I323" s="15" t="str" cm="1">
        <f t="array" aca="1" ref="I323" ca="1">IF(OR(INDIRECT(A323&amp;B323&amp;C323&amp;F323)="",ISNUMBER(INDIRECT(A323&amp;B323&amp;C323&amp;F323))=FALSE,INDIRECT(A323&amp;B323&amp;C323&amp;F323)=0),"",G323&amp;J323&amp;"."&amp;TEXT(M323,"00")&amp;TEXT(N323,"00")&amp;"."&amp;TEXT(O323,"00")&amp;TEXT(P323,"00"))</f>
        <v/>
      </c>
      <c r="J323" s="15" t="str" cm="1">
        <f t="array" aca="1" ref="J323" ca="1">IF(OR(INDIRECT(A323&amp;B323&amp;C323&amp;F323)="",ISNUMBER(INDIRECT(A323&amp;B323&amp;C323&amp;F323))=FALSE,INDIRECT(A323&amp;B323&amp;C323&amp;F323)=0),"",予約枠報告様式!$B$2)</f>
        <v/>
      </c>
      <c r="K323" s="15" t="str" cm="1">
        <f t="array" aca="1" ref="K323" ca="1">IF(OR(INDIRECT(A323&amp;B323&amp;C323&amp;F323)="",ISNUMBER(INDIRECT(A323&amp;B323&amp;C323&amp;F323))=FALSE,INDIRECT(A323&amp;B323&amp;C323&amp;F323)=0),"",1)</f>
        <v/>
      </c>
      <c r="L323" s="15" t="str" cm="1">
        <f t="array" aca="1" ref="L323" ca="1">IF(OR(INDIRECT(A323&amp;B323&amp;C323&amp;F323)="",ISNUMBER(INDIRECT(A323&amp;B323&amp;C323&amp;F323))=FALSE,INDIRECT(A323&amp;B323&amp;C323&amp;F323)=0),"",IF(G323="【（第８期）医療機関受付】",TEXT(INDIRECT(A323&amp;D323&amp;E323&amp;5),"yyy"),TEXT(INDIRECT(A323&amp;B323&amp;C323&amp;5),"yyy")))</f>
        <v/>
      </c>
      <c r="M323" s="15" t="str" cm="1">
        <f t="array" aca="1" ref="M323" ca="1">IF(OR(INDIRECT(A323&amp;B323&amp;C323&amp;F323)="",ISNUMBER(INDIRECT(A323&amp;B323&amp;C323&amp;F323))=FALSE,INDIRECT(A323&amp;B323&amp;C323&amp;F323)=0),"",IF(G323="【（第８期）医療機関受付】",TEXT(INDIRECT(A323&amp;D323&amp;E323&amp;5),"m"),TEXT(INDIRECT(A323&amp;B323&amp;C323&amp;5),"m")))</f>
        <v/>
      </c>
      <c r="N323" s="15" t="str" cm="1">
        <f t="array" aca="1" ref="N323" ca="1">IF(OR(INDIRECT(A323&amp;B323&amp;C323&amp;F323)="",ISNUMBER(INDIRECT(A323&amp;B323&amp;C323&amp;F323))=FALSE,INDIRECT(A323&amp;B323&amp;C323&amp;F323)=0),"",IF(G323="【（第８期）医療機関受付】",TEXT(INDIRECT(A323&amp;D323&amp;E323&amp;5),"d"),TEXT(INDIRECT(A323&amp;B323&amp;C323&amp;5),"d")))</f>
        <v/>
      </c>
      <c r="O323" s="15" t="str" cm="1">
        <f t="array" aca="1" ref="O323" ca="1">IF(OR(INDIRECT(A323&amp;B323&amp;C323&amp;F323)="",ISNUMBER(INDIRECT(A323&amp;B323&amp;C323&amp;F323))=FALSE,INDIRECT(A323&amp;B323&amp;C323&amp;F323)=0),"",HOUR(INDIRECT(A323&amp;"A"&amp;F323)))</f>
        <v/>
      </c>
      <c r="P323" s="15" t="str" cm="1">
        <f t="array" aca="1" ref="P323" ca="1">IF(OR(INDIRECT(A323&amp;B323&amp;C323&amp;F323)="",ISNUMBER(INDIRECT(A323&amp;B323&amp;C323&amp;F323))=FALSE,INDIRECT(A323&amp;B323&amp;C323&amp;F323)=0),"",MINUTE(INDIRECT(A323&amp;"A"&amp;F323)))</f>
        <v/>
      </c>
      <c r="Q323" s="15" t="str" cm="1">
        <f t="array" aca="1" ref="Q323" ca="1">IF(OR(INDIRECT(A323&amp;B323&amp;C323&amp;F323)="",ISNUMBER(INDIRECT(A323&amp;B323&amp;C323&amp;F323))=FALSE,INDIRECT(A323&amp;B323&amp;C323&amp;F323)=0),"",O323)</f>
        <v/>
      </c>
      <c r="R323" s="15" t="str" cm="1">
        <f t="array" aca="1" ref="R323" ca="1">IF(OR(INDIRECT(A323&amp;B323&amp;C323&amp;F323)="",ISNUMBER(INDIRECT(A323&amp;B323&amp;C323&amp;F323))=FALSE,INDIRECT(A323&amp;B323&amp;C323&amp;F323)=0),"",P323+14)</f>
        <v/>
      </c>
      <c r="S323" s="15" t="str" cm="1">
        <f t="array" aca="1" ref="S323" ca="1">IF(OR(INDIRECT(A323&amp;B323&amp;C323&amp;F323)="",ISNUMBER(INDIRECT(A323&amp;B323&amp;C323&amp;F323))=FALSE,INDIRECT(A323&amp;B323&amp;C323&amp;F323)=0),"",INDIRECT(A323&amp;B323&amp;C323&amp;F323))</f>
        <v/>
      </c>
      <c r="T323" s="15" t="str" cm="1">
        <f t="array" aca="1" ref="T323" ca="1">IF(OR(INDIRECT(A323&amp;B323&amp;C323&amp;F323)="",ISNUMBER(INDIRECT(A323&amp;B323&amp;C323&amp;F323))=FALSE,INDIRECT(A323&amp;B323&amp;C323&amp;F323)=0),"",0)</f>
        <v/>
      </c>
    </row>
    <row r="324" spans="1:20">
      <c r="A324" s="23" t="s">
        <v>912</v>
      </c>
      <c r="C324" s="23" t="str">
        <f t="shared" ref="C324:C387" si="15">IF(F323=62,CHAR(CODE(C323)+1),C323)</f>
        <v>h</v>
      </c>
      <c r="E324" s="23" t="str">
        <f t="shared" ca="1" si="13"/>
        <v>g</v>
      </c>
      <c r="F324" s="23">
        <f t="shared" si="14"/>
        <v>21</v>
      </c>
      <c r="G324" s="23" t="str" cm="1">
        <f t="array" aca="1" ref="G324" ca="1">IF(OR(INDIRECT(A324&amp;B324&amp;C324&amp;F324)="",ISNUMBER(INDIRECT(A324&amp;B324&amp;C324&amp;F324))=FALSE),"",IF(INDIRECT(A324&amp;B324&amp;C324&amp;9)="公開","【（第８期）WEB・コールセンター受付】","【（第８期）医療機関受付】"))</f>
        <v/>
      </c>
      <c r="H324" s="15" t="str" cm="1">
        <f t="array" aca="1" ref="H324" ca="1">IF(OR(INDIRECT(A324&amp;B324&amp;C324&amp;F324)="",ISNUMBER(INDIRECT(A324&amp;B324&amp;C324&amp;F324))=FALSE,INDIRECT(A324&amp;B324&amp;C324&amp;F324)=0),"",431001)</f>
        <v/>
      </c>
      <c r="I324" s="15" t="str" cm="1">
        <f t="array" aca="1" ref="I324" ca="1">IF(OR(INDIRECT(A324&amp;B324&amp;C324&amp;F324)="",ISNUMBER(INDIRECT(A324&amp;B324&amp;C324&amp;F324))=FALSE,INDIRECT(A324&amp;B324&amp;C324&amp;F324)=0),"",G324&amp;J324&amp;"."&amp;TEXT(M324,"00")&amp;TEXT(N324,"00")&amp;"."&amp;TEXT(O324,"00")&amp;TEXT(P324,"00"))</f>
        <v/>
      </c>
      <c r="J324" s="15" t="str" cm="1">
        <f t="array" aca="1" ref="J324" ca="1">IF(OR(INDIRECT(A324&amp;B324&amp;C324&amp;F324)="",ISNUMBER(INDIRECT(A324&amp;B324&amp;C324&amp;F324))=FALSE,INDIRECT(A324&amp;B324&amp;C324&amp;F324)=0),"",予約枠報告様式!$B$2)</f>
        <v/>
      </c>
      <c r="K324" s="15" t="str" cm="1">
        <f t="array" aca="1" ref="K324" ca="1">IF(OR(INDIRECT(A324&amp;B324&amp;C324&amp;F324)="",ISNUMBER(INDIRECT(A324&amp;B324&amp;C324&amp;F324))=FALSE,INDIRECT(A324&amp;B324&amp;C324&amp;F324)=0),"",1)</f>
        <v/>
      </c>
      <c r="L324" s="15" t="str" cm="1">
        <f t="array" aca="1" ref="L324" ca="1">IF(OR(INDIRECT(A324&amp;B324&amp;C324&amp;F324)="",ISNUMBER(INDIRECT(A324&amp;B324&amp;C324&amp;F324))=FALSE,INDIRECT(A324&amp;B324&amp;C324&amp;F324)=0),"",IF(G324="【（第８期）医療機関受付】",TEXT(INDIRECT(A324&amp;D324&amp;E324&amp;5),"yyy"),TEXT(INDIRECT(A324&amp;B324&amp;C324&amp;5),"yyy")))</f>
        <v/>
      </c>
      <c r="M324" s="15" t="str" cm="1">
        <f t="array" aca="1" ref="M324" ca="1">IF(OR(INDIRECT(A324&amp;B324&amp;C324&amp;F324)="",ISNUMBER(INDIRECT(A324&amp;B324&amp;C324&amp;F324))=FALSE,INDIRECT(A324&amp;B324&amp;C324&amp;F324)=0),"",IF(G324="【（第８期）医療機関受付】",TEXT(INDIRECT(A324&amp;D324&amp;E324&amp;5),"m"),TEXT(INDIRECT(A324&amp;B324&amp;C324&amp;5),"m")))</f>
        <v/>
      </c>
      <c r="N324" s="15" t="str" cm="1">
        <f t="array" aca="1" ref="N324" ca="1">IF(OR(INDIRECT(A324&amp;B324&amp;C324&amp;F324)="",ISNUMBER(INDIRECT(A324&amp;B324&amp;C324&amp;F324))=FALSE,INDIRECT(A324&amp;B324&amp;C324&amp;F324)=0),"",IF(G324="【（第８期）医療機関受付】",TEXT(INDIRECT(A324&amp;D324&amp;E324&amp;5),"d"),TEXT(INDIRECT(A324&amp;B324&amp;C324&amp;5),"d")))</f>
        <v/>
      </c>
      <c r="O324" s="15" t="str" cm="1">
        <f t="array" aca="1" ref="O324" ca="1">IF(OR(INDIRECT(A324&amp;B324&amp;C324&amp;F324)="",ISNUMBER(INDIRECT(A324&amp;B324&amp;C324&amp;F324))=FALSE,INDIRECT(A324&amp;B324&amp;C324&amp;F324)=0),"",HOUR(INDIRECT(A324&amp;"A"&amp;F324)))</f>
        <v/>
      </c>
      <c r="P324" s="15" t="str" cm="1">
        <f t="array" aca="1" ref="P324" ca="1">IF(OR(INDIRECT(A324&amp;B324&amp;C324&amp;F324)="",ISNUMBER(INDIRECT(A324&amp;B324&amp;C324&amp;F324))=FALSE,INDIRECT(A324&amp;B324&amp;C324&amp;F324)=0),"",MINUTE(INDIRECT(A324&amp;"A"&amp;F324)))</f>
        <v/>
      </c>
      <c r="Q324" s="15" t="str" cm="1">
        <f t="array" aca="1" ref="Q324" ca="1">IF(OR(INDIRECT(A324&amp;B324&amp;C324&amp;F324)="",ISNUMBER(INDIRECT(A324&amp;B324&amp;C324&amp;F324))=FALSE,INDIRECT(A324&amp;B324&amp;C324&amp;F324)=0),"",O324)</f>
        <v/>
      </c>
      <c r="R324" s="15" t="str" cm="1">
        <f t="array" aca="1" ref="R324" ca="1">IF(OR(INDIRECT(A324&amp;B324&amp;C324&amp;F324)="",ISNUMBER(INDIRECT(A324&amp;B324&amp;C324&amp;F324))=FALSE,INDIRECT(A324&amp;B324&amp;C324&amp;F324)=0),"",P324+14)</f>
        <v/>
      </c>
      <c r="S324" s="15" t="str" cm="1">
        <f t="array" aca="1" ref="S324" ca="1">IF(OR(INDIRECT(A324&amp;B324&amp;C324&amp;F324)="",ISNUMBER(INDIRECT(A324&amp;B324&amp;C324&amp;F324))=FALSE,INDIRECT(A324&amp;B324&amp;C324&amp;F324)=0),"",INDIRECT(A324&amp;B324&amp;C324&amp;F324))</f>
        <v/>
      </c>
      <c r="T324" s="15" t="str" cm="1">
        <f t="array" aca="1" ref="T324" ca="1">IF(OR(INDIRECT(A324&amp;B324&amp;C324&amp;F324)="",ISNUMBER(INDIRECT(A324&amp;B324&amp;C324&amp;F324))=FALSE,INDIRECT(A324&amp;B324&amp;C324&amp;F324)=0),"",0)</f>
        <v/>
      </c>
    </row>
    <row r="325" spans="1:20">
      <c r="A325" s="23" t="s">
        <v>912</v>
      </c>
      <c r="C325" s="23" t="str">
        <f t="shared" si="15"/>
        <v>h</v>
      </c>
      <c r="E325" s="23" t="str">
        <f t="shared" ca="1" si="13"/>
        <v>g</v>
      </c>
      <c r="F325" s="23">
        <f t="shared" si="14"/>
        <v>22</v>
      </c>
      <c r="G325" s="23" t="str" cm="1">
        <f t="array" aca="1" ref="G325" ca="1">IF(OR(INDIRECT(A325&amp;B325&amp;C325&amp;F325)="",ISNUMBER(INDIRECT(A325&amp;B325&amp;C325&amp;F325))=FALSE),"",IF(INDIRECT(A325&amp;B325&amp;C325&amp;9)="公開","【（第８期）WEB・コールセンター受付】","【（第８期）医療機関受付】"))</f>
        <v/>
      </c>
      <c r="H325" s="15" t="str" cm="1">
        <f t="array" aca="1" ref="H325" ca="1">IF(OR(INDIRECT(A325&amp;B325&amp;C325&amp;F325)="",ISNUMBER(INDIRECT(A325&amp;B325&amp;C325&amp;F325))=FALSE,INDIRECT(A325&amp;B325&amp;C325&amp;F325)=0),"",431001)</f>
        <v/>
      </c>
      <c r="I325" s="15" t="str" cm="1">
        <f t="array" aca="1" ref="I325" ca="1">IF(OR(INDIRECT(A325&amp;B325&amp;C325&amp;F325)="",ISNUMBER(INDIRECT(A325&amp;B325&amp;C325&amp;F325))=FALSE,INDIRECT(A325&amp;B325&amp;C325&amp;F325)=0),"",G325&amp;J325&amp;"."&amp;TEXT(M325,"00")&amp;TEXT(N325,"00")&amp;"."&amp;TEXT(O325,"00")&amp;TEXT(P325,"00"))</f>
        <v/>
      </c>
      <c r="J325" s="15" t="str" cm="1">
        <f t="array" aca="1" ref="J325" ca="1">IF(OR(INDIRECT(A325&amp;B325&amp;C325&amp;F325)="",ISNUMBER(INDIRECT(A325&amp;B325&amp;C325&amp;F325))=FALSE,INDIRECT(A325&amp;B325&amp;C325&amp;F325)=0),"",予約枠報告様式!$B$2)</f>
        <v/>
      </c>
      <c r="K325" s="15" t="str" cm="1">
        <f t="array" aca="1" ref="K325" ca="1">IF(OR(INDIRECT(A325&amp;B325&amp;C325&amp;F325)="",ISNUMBER(INDIRECT(A325&amp;B325&amp;C325&amp;F325))=FALSE,INDIRECT(A325&amp;B325&amp;C325&amp;F325)=0),"",1)</f>
        <v/>
      </c>
      <c r="L325" s="15" t="str" cm="1">
        <f t="array" aca="1" ref="L325" ca="1">IF(OR(INDIRECT(A325&amp;B325&amp;C325&amp;F325)="",ISNUMBER(INDIRECT(A325&amp;B325&amp;C325&amp;F325))=FALSE,INDIRECT(A325&amp;B325&amp;C325&amp;F325)=0),"",IF(G325="【（第８期）医療機関受付】",TEXT(INDIRECT(A325&amp;D325&amp;E325&amp;5),"yyy"),TEXT(INDIRECT(A325&amp;B325&amp;C325&amp;5),"yyy")))</f>
        <v/>
      </c>
      <c r="M325" s="15" t="str" cm="1">
        <f t="array" aca="1" ref="M325" ca="1">IF(OR(INDIRECT(A325&amp;B325&amp;C325&amp;F325)="",ISNUMBER(INDIRECT(A325&amp;B325&amp;C325&amp;F325))=FALSE,INDIRECT(A325&amp;B325&amp;C325&amp;F325)=0),"",IF(G325="【（第８期）医療機関受付】",TEXT(INDIRECT(A325&amp;D325&amp;E325&amp;5),"m"),TEXT(INDIRECT(A325&amp;B325&amp;C325&amp;5),"m")))</f>
        <v/>
      </c>
      <c r="N325" s="15" t="str" cm="1">
        <f t="array" aca="1" ref="N325" ca="1">IF(OR(INDIRECT(A325&amp;B325&amp;C325&amp;F325)="",ISNUMBER(INDIRECT(A325&amp;B325&amp;C325&amp;F325))=FALSE,INDIRECT(A325&amp;B325&amp;C325&amp;F325)=0),"",IF(G325="【（第８期）医療機関受付】",TEXT(INDIRECT(A325&amp;D325&amp;E325&amp;5),"d"),TEXT(INDIRECT(A325&amp;B325&amp;C325&amp;5),"d")))</f>
        <v/>
      </c>
      <c r="O325" s="15" t="str" cm="1">
        <f t="array" aca="1" ref="O325" ca="1">IF(OR(INDIRECT(A325&amp;B325&amp;C325&amp;F325)="",ISNUMBER(INDIRECT(A325&amp;B325&amp;C325&amp;F325))=FALSE,INDIRECT(A325&amp;B325&amp;C325&amp;F325)=0),"",HOUR(INDIRECT(A325&amp;"A"&amp;F325)))</f>
        <v/>
      </c>
      <c r="P325" s="15" t="str" cm="1">
        <f t="array" aca="1" ref="P325" ca="1">IF(OR(INDIRECT(A325&amp;B325&amp;C325&amp;F325)="",ISNUMBER(INDIRECT(A325&amp;B325&amp;C325&amp;F325))=FALSE,INDIRECT(A325&amp;B325&amp;C325&amp;F325)=0),"",MINUTE(INDIRECT(A325&amp;"A"&amp;F325)))</f>
        <v/>
      </c>
      <c r="Q325" s="15" t="str" cm="1">
        <f t="array" aca="1" ref="Q325" ca="1">IF(OR(INDIRECT(A325&amp;B325&amp;C325&amp;F325)="",ISNUMBER(INDIRECT(A325&amp;B325&amp;C325&amp;F325))=FALSE,INDIRECT(A325&amp;B325&amp;C325&amp;F325)=0),"",O325)</f>
        <v/>
      </c>
      <c r="R325" s="15" t="str" cm="1">
        <f t="array" aca="1" ref="R325" ca="1">IF(OR(INDIRECT(A325&amp;B325&amp;C325&amp;F325)="",ISNUMBER(INDIRECT(A325&amp;B325&amp;C325&amp;F325))=FALSE,INDIRECT(A325&amp;B325&amp;C325&amp;F325)=0),"",P325+14)</f>
        <v/>
      </c>
      <c r="S325" s="15" t="str" cm="1">
        <f t="array" aca="1" ref="S325" ca="1">IF(OR(INDIRECT(A325&amp;B325&amp;C325&amp;F325)="",ISNUMBER(INDIRECT(A325&amp;B325&amp;C325&amp;F325))=FALSE,INDIRECT(A325&amp;B325&amp;C325&amp;F325)=0),"",INDIRECT(A325&amp;B325&amp;C325&amp;F325))</f>
        <v/>
      </c>
      <c r="T325" s="15" t="str" cm="1">
        <f t="array" aca="1" ref="T325" ca="1">IF(OR(INDIRECT(A325&amp;B325&amp;C325&amp;F325)="",ISNUMBER(INDIRECT(A325&amp;B325&amp;C325&amp;F325))=FALSE,INDIRECT(A325&amp;B325&amp;C325&amp;F325)=0),"",0)</f>
        <v/>
      </c>
    </row>
    <row r="326" spans="1:20">
      <c r="A326" s="23" t="s">
        <v>912</v>
      </c>
      <c r="C326" s="23" t="str">
        <f t="shared" si="15"/>
        <v>h</v>
      </c>
      <c r="E326" s="23" t="str">
        <f t="shared" ca="1" si="13"/>
        <v>g</v>
      </c>
      <c r="F326" s="23">
        <f t="shared" si="14"/>
        <v>23</v>
      </c>
      <c r="G326" s="23" t="str" cm="1">
        <f t="array" aca="1" ref="G326" ca="1">IF(OR(INDIRECT(A326&amp;B326&amp;C326&amp;F326)="",ISNUMBER(INDIRECT(A326&amp;B326&amp;C326&amp;F326))=FALSE),"",IF(INDIRECT(A326&amp;B326&amp;C326&amp;9)="公開","【（第８期）WEB・コールセンター受付】","【（第８期）医療機関受付】"))</f>
        <v/>
      </c>
      <c r="H326" s="15" t="str" cm="1">
        <f t="array" aca="1" ref="H326" ca="1">IF(OR(INDIRECT(A326&amp;B326&amp;C326&amp;F326)="",ISNUMBER(INDIRECT(A326&amp;B326&amp;C326&amp;F326))=FALSE,INDIRECT(A326&amp;B326&amp;C326&amp;F326)=0),"",431001)</f>
        <v/>
      </c>
      <c r="I326" s="15" t="str" cm="1">
        <f t="array" aca="1" ref="I326" ca="1">IF(OR(INDIRECT(A326&amp;B326&amp;C326&amp;F326)="",ISNUMBER(INDIRECT(A326&amp;B326&amp;C326&amp;F326))=FALSE,INDIRECT(A326&amp;B326&amp;C326&amp;F326)=0),"",G326&amp;J326&amp;"."&amp;TEXT(M326,"00")&amp;TEXT(N326,"00")&amp;"."&amp;TEXT(O326,"00")&amp;TEXT(P326,"00"))</f>
        <v/>
      </c>
      <c r="J326" s="15" t="str" cm="1">
        <f t="array" aca="1" ref="J326" ca="1">IF(OR(INDIRECT(A326&amp;B326&amp;C326&amp;F326)="",ISNUMBER(INDIRECT(A326&amp;B326&amp;C326&amp;F326))=FALSE,INDIRECT(A326&amp;B326&amp;C326&amp;F326)=0),"",予約枠報告様式!$B$2)</f>
        <v/>
      </c>
      <c r="K326" s="15" t="str" cm="1">
        <f t="array" aca="1" ref="K326" ca="1">IF(OR(INDIRECT(A326&amp;B326&amp;C326&amp;F326)="",ISNUMBER(INDIRECT(A326&amp;B326&amp;C326&amp;F326))=FALSE,INDIRECT(A326&amp;B326&amp;C326&amp;F326)=0),"",1)</f>
        <v/>
      </c>
      <c r="L326" s="15" t="str" cm="1">
        <f t="array" aca="1" ref="L326" ca="1">IF(OR(INDIRECT(A326&amp;B326&amp;C326&amp;F326)="",ISNUMBER(INDIRECT(A326&amp;B326&amp;C326&amp;F326))=FALSE,INDIRECT(A326&amp;B326&amp;C326&amp;F326)=0),"",IF(G326="【（第８期）医療機関受付】",TEXT(INDIRECT(A326&amp;D326&amp;E326&amp;5),"yyy"),TEXT(INDIRECT(A326&amp;B326&amp;C326&amp;5),"yyy")))</f>
        <v/>
      </c>
      <c r="M326" s="15" t="str" cm="1">
        <f t="array" aca="1" ref="M326" ca="1">IF(OR(INDIRECT(A326&amp;B326&amp;C326&amp;F326)="",ISNUMBER(INDIRECT(A326&amp;B326&amp;C326&amp;F326))=FALSE,INDIRECT(A326&amp;B326&amp;C326&amp;F326)=0),"",IF(G326="【（第８期）医療機関受付】",TEXT(INDIRECT(A326&amp;D326&amp;E326&amp;5),"m"),TEXT(INDIRECT(A326&amp;B326&amp;C326&amp;5),"m")))</f>
        <v/>
      </c>
      <c r="N326" s="15" t="str" cm="1">
        <f t="array" aca="1" ref="N326" ca="1">IF(OR(INDIRECT(A326&amp;B326&amp;C326&amp;F326)="",ISNUMBER(INDIRECT(A326&amp;B326&amp;C326&amp;F326))=FALSE,INDIRECT(A326&amp;B326&amp;C326&amp;F326)=0),"",IF(G326="【（第８期）医療機関受付】",TEXT(INDIRECT(A326&amp;D326&amp;E326&amp;5),"d"),TEXT(INDIRECT(A326&amp;B326&amp;C326&amp;5),"d")))</f>
        <v/>
      </c>
      <c r="O326" s="15" t="str" cm="1">
        <f t="array" aca="1" ref="O326" ca="1">IF(OR(INDIRECT(A326&amp;B326&amp;C326&amp;F326)="",ISNUMBER(INDIRECT(A326&amp;B326&amp;C326&amp;F326))=FALSE,INDIRECT(A326&amp;B326&amp;C326&amp;F326)=0),"",HOUR(INDIRECT(A326&amp;"A"&amp;F326)))</f>
        <v/>
      </c>
      <c r="P326" s="15" t="str" cm="1">
        <f t="array" aca="1" ref="P326" ca="1">IF(OR(INDIRECT(A326&amp;B326&amp;C326&amp;F326)="",ISNUMBER(INDIRECT(A326&amp;B326&amp;C326&amp;F326))=FALSE,INDIRECT(A326&amp;B326&amp;C326&amp;F326)=0),"",MINUTE(INDIRECT(A326&amp;"A"&amp;F326)))</f>
        <v/>
      </c>
      <c r="Q326" s="15" t="str" cm="1">
        <f t="array" aca="1" ref="Q326" ca="1">IF(OR(INDIRECT(A326&amp;B326&amp;C326&amp;F326)="",ISNUMBER(INDIRECT(A326&amp;B326&amp;C326&amp;F326))=FALSE,INDIRECT(A326&amp;B326&amp;C326&amp;F326)=0),"",O326)</f>
        <v/>
      </c>
      <c r="R326" s="15" t="str" cm="1">
        <f t="array" aca="1" ref="R326" ca="1">IF(OR(INDIRECT(A326&amp;B326&amp;C326&amp;F326)="",ISNUMBER(INDIRECT(A326&amp;B326&amp;C326&amp;F326))=FALSE,INDIRECT(A326&amp;B326&amp;C326&amp;F326)=0),"",P326+14)</f>
        <v/>
      </c>
      <c r="S326" s="15" t="str" cm="1">
        <f t="array" aca="1" ref="S326" ca="1">IF(OR(INDIRECT(A326&amp;B326&amp;C326&amp;F326)="",ISNUMBER(INDIRECT(A326&amp;B326&amp;C326&amp;F326))=FALSE,INDIRECT(A326&amp;B326&amp;C326&amp;F326)=0),"",INDIRECT(A326&amp;B326&amp;C326&amp;F326))</f>
        <v/>
      </c>
      <c r="T326" s="15" t="str" cm="1">
        <f t="array" aca="1" ref="T326" ca="1">IF(OR(INDIRECT(A326&amp;B326&amp;C326&amp;F326)="",ISNUMBER(INDIRECT(A326&amp;B326&amp;C326&amp;F326))=FALSE,INDIRECT(A326&amp;B326&amp;C326&amp;F326)=0),"",0)</f>
        <v/>
      </c>
    </row>
    <row r="327" spans="1:20">
      <c r="A327" s="23" t="s">
        <v>912</v>
      </c>
      <c r="C327" s="23" t="str">
        <f t="shared" si="15"/>
        <v>h</v>
      </c>
      <c r="E327" s="23" t="str">
        <f t="shared" ca="1" si="13"/>
        <v>g</v>
      </c>
      <c r="F327" s="23">
        <f t="shared" si="14"/>
        <v>24</v>
      </c>
      <c r="G327" s="23" t="str" cm="1">
        <f t="array" aca="1" ref="G327" ca="1">IF(OR(INDIRECT(A327&amp;B327&amp;C327&amp;F327)="",ISNUMBER(INDIRECT(A327&amp;B327&amp;C327&amp;F327))=FALSE),"",IF(INDIRECT(A327&amp;B327&amp;C327&amp;9)="公開","【（第８期）WEB・コールセンター受付】","【（第８期）医療機関受付】"))</f>
        <v/>
      </c>
      <c r="H327" s="15" t="str" cm="1">
        <f t="array" aca="1" ref="H327" ca="1">IF(OR(INDIRECT(A327&amp;B327&amp;C327&amp;F327)="",ISNUMBER(INDIRECT(A327&amp;B327&amp;C327&amp;F327))=FALSE,INDIRECT(A327&amp;B327&amp;C327&amp;F327)=0),"",431001)</f>
        <v/>
      </c>
      <c r="I327" s="15" t="str" cm="1">
        <f t="array" aca="1" ref="I327" ca="1">IF(OR(INDIRECT(A327&amp;B327&amp;C327&amp;F327)="",ISNUMBER(INDIRECT(A327&amp;B327&amp;C327&amp;F327))=FALSE,INDIRECT(A327&amp;B327&amp;C327&amp;F327)=0),"",G327&amp;J327&amp;"."&amp;TEXT(M327,"00")&amp;TEXT(N327,"00")&amp;"."&amp;TEXT(O327,"00")&amp;TEXT(P327,"00"))</f>
        <v/>
      </c>
      <c r="J327" s="15" t="str" cm="1">
        <f t="array" aca="1" ref="J327" ca="1">IF(OR(INDIRECT(A327&amp;B327&amp;C327&amp;F327)="",ISNUMBER(INDIRECT(A327&amp;B327&amp;C327&amp;F327))=FALSE,INDIRECT(A327&amp;B327&amp;C327&amp;F327)=0),"",予約枠報告様式!$B$2)</f>
        <v/>
      </c>
      <c r="K327" s="15" t="str" cm="1">
        <f t="array" aca="1" ref="K327" ca="1">IF(OR(INDIRECT(A327&amp;B327&amp;C327&amp;F327)="",ISNUMBER(INDIRECT(A327&amp;B327&amp;C327&amp;F327))=FALSE,INDIRECT(A327&amp;B327&amp;C327&amp;F327)=0),"",1)</f>
        <v/>
      </c>
      <c r="L327" s="15" t="str" cm="1">
        <f t="array" aca="1" ref="L327" ca="1">IF(OR(INDIRECT(A327&amp;B327&amp;C327&amp;F327)="",ISNUMBER(INDIRECT(A327&amp;B327&amp;C327&amp;F327))=FALSE,INDIRECT(A327&amp;B327&amp;C327&amp;F327)=0),"",IF(G327="【（第８期）医療機関受付】",TEXT(INDIRECT(A327&amp;D327&amp;E327&amp;5),"yyy"),TEXT(INDIRECT(A327&amp;B327&amp;C327&amp;5),"yyy")))</f>
        <v/>
      </c>
      <c r="M327" s="15" t="str" cm="1">
        <f t="array" aca="1" ref="M327" ca="1">IF(OR(INDIRECT(A327&amp;B327&amp;C327&amp;F327)="",ISNUMBER(INDIRECT(A327&amp;B327&amp;C327&amp;F327))=FALSE,INDIRECT(A327&amp;B327&amp;C327&amp;F327)=0),"",IF(G327="【（第８期）医療機関受付】",TEXT(INDIRECT(A327&amp;D327&amp;E327&amp;5),"m"),TEXT(INDIRECT(A327&amp;B327&amp;C327&amp;5),"m")))</f>
        <v/>
      </c>
      <c r="N327" s="15" t="str" cm="1">
        <f t="array" aca="1" ref="N327" ca="1">IF(OR(INDIRECT(A327&amp;B327&amp;C327&amp;F327)="",ISNUMBER(INDIRECT(A327&amp;B327&amp;C327&amp;F327))=FALSE,INDIRECT(A327&amp;B327&amp;C327&amp;F327)=0),"",IF(G327="【（第８期）医療機関受付】",TEXT(INDIRECT(A327&amp;D327&amp;E327&amp;5),"d"),TEXT(INDIRECT(A327&amp;B327&amp;C327&amp;5),"d")))</f>
        <v/>
      </c>
      <c r="O327" s="15" t="str" cm="1">
        <f t="array" aca="1" ref="O327" ca="1">IF(OR(INDIRECT(A327&amp;B327&amp;C327&amp;F327)="",ISNUMBER(INDIRECT(A327&amp;B327&amp;C327&amp;F327))=FALSE,INDIRECT(A327&amp;B327&amp;C327&amp;F327)=0),"",HOUR(INDIRECT(A327&amp;"A"&amp;F327)))</f>
        <v/>
      </c>
      <c r="P327" s="15" t="str" cm="1">
        <f t="array" aca="1" ref="P327" ca="1">IF(OR(INDIRECT(A327&amp;B327&amp;C327&amp;F327)="",ISNUMBER(INDIRECT(A327&amp;B327&amp;C327&amp;F327))=FALSE,INDIRECT(A327&amp;B327&amp;C327&amp;F327)=0),"",MINUTE(INDIRECT(A327&amp;"A"&amp;F327)))</f>
        <v/>
      </c>
      <c r="Q327" s="15" t="str" cm="1">
        <f t="array" aca="1" ref="Q327" ca="1">IF(OR(INDIRECT(A327&amp;B327&amp;C327&amp;F327)="",ISNUMBER(INDIRECT(A327&amp;B327&amp;C327&amp;F327))=FALSE,INDIRECT(A327&amp;B327&amp;C327&amp;F327)=0),"",O327)</f>
        <v/>
      </c>
      <c r="R327" s="15" t="str" cm="1">
        <f t="array" aca="1" ref="R327" ca="1">IF(OR(INDIRECT(A327&amp;B327&amp;C327&amp;F327)="",ISNUMBER(INDIRECT(A327&amp;B327&amp;C327&amp;F327))=FALSE,INDIRECT(A327&amp;B327&amp;C327&amp;F327)=0),"",P327+14)</f>
        <v/>
      </c>
      <c r="S327" s="15" t="str" cm="1">
        <f t="array" aca="1" ref="S327" ca="1">IF(OR(INDIRECT(A327&amp;B327&amp;C327&amp;F327)="",ISNUMBER(INDIRECT(A327&amp;B327&amp;C327&amp;F327))=FALSE,INDIRECT(A327&amp;B327&amp;C327&amp;F327)=0),"",INDIRECT(A327&amp;B327&amp;C327&amp;F327))</f>
        <v/>
      </c>
      <c r="T327" s="15" t="str" cm="1">
        <f t="array" aca="1" ref="T327" ca="1">IF(OR(INDIRECT(A327&amp;B327&amp;C327&amp;F327)="",ISNUMBER(INDIRECT(A327&amp;B327&amp;C327&amp;F327))=FALSE,INDIRECT(A327&amp;B327&amp;C327&amp;F327)=0),"",0)</f>
        <v/>
      </c>
    </row>
    <row r="328" spans="1:20">
      <c r="A328" s="23" t="s">
        <v>912</v>
      </c>
      <c r="C328" s="23" t="str">
        <f t="shared" si="15"/>
        <v>h</v>
      </c>
      <c r="E328" s="23" t="str">
        <f t="shared" ca="1" si="13"/>
        <v>g</v>
      </c>
      <c r="F328" s="23">
        <f t="shared" si="14"/>
        <v>25</v>
      </c>
      <c r="G328" s="23" t="str" cm="1">
        <f t="array" aca="1" ref="G328" ca="1">IF(OR(INDIRECT(A328&amp;B328&amp;C328&amp;F328)="",ISNUMBER(INDIRECT(A328&amp;B328&amp;C328&amp;F328))=FALSE),"",IF(INDIRECT(A328&amp;B328&amp;C328&amp;9)="公開","【（第８期）WEB・コールセンター受付】","【（第８期）医療機関受付】"))</f>
        <v/>
      </c>
      <c r="H328" s="15" t="str" cm="1">
        <f t="array" aca="1" ref="H328" ca="1">IF(OR(INDIRECT(A328&amp;B328&amp;C328&amp;F328)="",ISNUMBER(INDIRECT(A328&amp;B328&amp;C328&amp;F328))=FALSE,INDIRECT(A328&amp;B328&amp;C328&amp;F328)=0),"",431001)</f>
        <v/>
      </c>
      <c r="I328" s="15" t="str" cm="1">
        <f t="array" aca="1" ref="I328" ca="1">IF(OR(INDIRECT(A328&amp;B328&amp;C328&amp;F328)="",ISNUMBER(INDIRECT(A328&amp;B328&amp;C328&amp;F328))=FALSE,INDIRECT(A328&amp;B328&amp;C328&amp;F328)=0),"",G328&amp;J328&amp;"."&amp;TEXT(M328,"00")&amp;TEXT(N328,"00")&amp;"."&amp;TEXT(O328,"00")&amp;TEXT(P328,"00"))</f>
        <v/>
      </c>
      <c r="J328" s="15" t="str" cm="1">
        <f t="array" aca="1" ref="J328" ca="1">IF(OR(INDIRECT(A328&amp;B328&amp;C328&amp;F328)="",ISNUMBER(INDIRECT(A328&amp;B328&amp;C328&amp;F328))=FALSE,INDIRECT(A328&amp;B328&amp;C328&amp;F328)=0),"",予約枠報告様式!$B$2)</f>
        <v/>
      </c>
      <c r="K328" s="15" t="str" cm="1">
        <f t="array" aca="1" ref="K328" ca="1">IF(OR(INDIRECT(A328&amp;B328&amp;C328&amp;F328)="",ISNUMBER(INDIRECT(A328&amp;B328&amp;C328&amp;F328))=FALSE,INDIRECT(A328&amp;B328&amp;C328&amp;F328)=0),"",1)</f>
        <v/>
      </c>
      <c r="L328" s="15" t="str" cm="1">
        <f t="array" aca="1" ref="L328" ca="1">IF(OR(INDIRECT(A328&amp;B328&amp;C328&amp;F328)="",ISNUMBER(INDIRECT(A328&amp;B328&amp;C328&amp;F328))=FALSE,INDIRECT(A328&amp;B328&amp;C328&amp;F328)=0),"",IF(G328="【（第８期）医療機関受付】",TEXT(INDIRECT(A328&amp;D328&amp;E328&amp;5),"yyy"),TEXT(INDIRECT(A328&amp;B328&amp;C328&amp;5),"yyy")))</f>
        <v/>
      </c>
      <c r="M328" s="15" t="str" cm="1">
        <f t="array" aca="1" ref="M328" ca="1">IF(OR(INDIRECT(A328&amp;B328&amp;C328&amp;F328)="",ISNUMBER(INDIRECT(A328&amp;B328&amp;C328&amp;F328))=FALSE,INDIRECT(A328&amp;B328&amp;C328&amp;F328)=0),"",IF(G328="【（第８期）医療機関受付】",TEXT(INDIRECT(A328&amp;D328&amp;E328&amp;5),"m"),TEXT(INDIRECT(A328&amp;B328&amp;C328&amp;5),"m")))</f>
        <v/>
      </c>
      <c r="N328" s="15" t="str" cm="1">
        <f t="array" aca="1" ref="N328" ca="1">IF(OR(INDIRECT(A328&amp;B328&amp;C328&amp;F328)="",ISNUMBER(INDIRECT(A328&amp;B328&amp;C328&amp;F328))=FALSE,INDIRECT(A328&amp;B328&amp;C328&amp;F328)=0),"",IF(G328="【（第８期）医療機関受付】",TEXT(INDIRECT(A328&amp;D328&amp;E328&amp;5),"d"),TEXT(INDIRECT(A328&amp;B328&amp;C328&amp;5),"d")))</f>
        <v/>
      </c>
      <c r="O328" s="15" t="str" cm="1">
        <f t="array" aca="1" ref="O328" ca="1">IF(OR(INDIRECT(A328&amp;B328&amp;C328&amp;F328)="",ISNUMBER(INDIRECT(A328&amp;B328&amp;C328&amp;F328))=FALSE,INDIRECT(A328&amp;B328&amp;C328&amp;F328)=0),"",HOUR(INDIRECT(A328&amp;"A"&amp;F328)))</f>
        <v/>
      </c>
      <c r="P328" s="15" t="str" cm="1">
        <f t="array" aca="1" ref="P328" ca="1">IF(OR(INDIRECT(A328&amp;B328&amp;C328&amp;F328)="",ISNUMBER(INDIRECT(A328&amp;B328&amp;C328&amp;F328))=FALSE,INDIRECT(A328&amp;B328&amp;C328&amp;F328)=0),"",MINUTE(INDIRECT(A328&amp;"A"&amp;F328)))</f>
        <v/>
      </c>
      <c r="Q328" s="15" t="str" cm="1">
        <f t="array" aca="1" ref="Q328" ca="1">IF(OR(INDIRECT(A328&amp;B328&amp;C328&amp;F328)="",ISNUMBER(INDIRECT(A328&amp;B328&amp;C328&amp;F328))=FALSE,INDIRECT(A328&amp;B328&amp;C328&amp;F328)=0),"",O328)</f>
        <v/>
      </c>
      <c r="R328" s="15" t="str" cm="1">
        <f t="array" aca="1" ref="R328" ca="1">IF(OR(INDIRECT(A328&amp;B328&amp;C328&amp;F328)="",ISNUMBER(INDIRECT(A328&amp;B328&amp;C328&amp;F328))=FALSE,INDIRECT(A328&amp;B328&amp;C328&amp;F328)=0),"",P328+14)</f>
        <v/>
      </c>
      <c r="S328" s="15" t="str" cm="1">
        <f t="array" aca="1" ref="S328" ca="1">IF(OR(INDIRECT(A328&amp;B328&amp;C328&amp;F328)="",ISNUMBER(INDIRECT(A328&amp;B328&amp;C328&amp;F328))=FALSE,INDIRECT(A328&amp;B328&amp;C328&amp;F328)=0),"",INDIRECT(A328&amp;B328&amp;C328&amp;F328))</f>
        <v/>
      </c>
      <c r="T328" s="15" t="str" cm="1">
        <f t="array" aca="1" ref="T328" ca="1">IF(OR(INDIRECT(A328&amp;B328&amp;C328&amp;F328)="",ISNUMBER(INDIRECT(A328&amp;B328&amp;C328&amp;F328))=FALSE,INDIRECT(A328&amp;B328&amp;C328&amp;F328)=0),"",0)</f>
        <v/>
      </c>
    </row>
    <row r="329" spans="1:20">
      <c r="A329" s="23" t="s">
        <v>912</v>
      </c>
      <c r="C329" s="23" t="str">
        <f t="shared" si="15"/>
        <v>h</v>
      </c>
      <c r="E329" s="23" t="str">
        <f t="shared" ca="1" si="13"/>
        <v>g</v>
      </c>
      <c r="F329" s="23">
        <f t="shared" si="14"/>
        <v>26</v>
      </c>
      <c r="G329" s="23" t="str" cm="1">
        <f t="array" aca="1" ref="G329" ca="1">IF(OR(INDIRECT(A329&amp;B329&amp;C329&amp;F329)="",ISNUMBER(INDIRECT(A329&amp;B329&amp;C329&amp;F329))=FALSE),"",IF(INDIRECT(A329&amp;B329&amp;C329&amp;9)="公開","【（第８期）WEB・コールセンター受付】","【（第８期）医療機関受付】"))</f>
        <v/>
      </c>
      <c r="H329" s="15" t="str" cm="1">
        <f t="array" aca="1" ref="H329" ca="1">IF(OR(INDIRECT(A329&amp;B329&amp;C329&amp;F329)="",ISNUMBER(INDIRECT(A329&amp;B329&amp;C329&amp;F329))=FALSE,INDIRECT(A329&amp;B329&amp;C329&amp;F329)=0),"",431001)</f>
        <v/>
      </c>
      <c r="I329" s="15" t="str" cm="1">
        <f t="array" aca="1" ref="I329" ca="1">IF(OR(INDIRECT(A329&amp;B329&amp;C329&amp;F329)="",ISNUMBER(INDIRECT(A329&amp;B329&amp;C329&amp;F329))=FALSE,INDIRECT(A329&amp;B329&amp;C329&amp;F329)=0),"",G329&amp;J329&amp;"."&amp;TEXT(M329,"00")&amp;TEXT(N329,"00")&amp;"."&amp;TEXT(O329,"00")&amp;TEXT(P329,"00"))</f>
        <v/>
      </c>
      <c r="J329" s="15" t="str" cm="1">
        <f t="array" aca="1" ref="J329" ca="1">IF(OR(INDIRECT(A329&amp;B329&amp;C329&amp;F329)="",ISNUMBER(INDIRECT(A329&amp;B329&amp;C329&amp;F329))=FALSE,INDIRECT(A329&amp;B329&amp;C329&amp;F329)=0),"",予約枠報告様式!$B$2)</f>
        <v/>
      </c>
      <c r="K329" s="15" t="str" cm="1">
        <f t="array" aca="1" ref="K329" ca="1">IF(OR(INDIRECT(A329&amp;B329&amp;C329&amp;F329)="",ISNUMBER(INDIRECT(A329&amp;B329&amp;C329&amp;F329))=FALSE,INDIRECT(A329&amp;B329&amp;C329&amp;F329)=0),"",1)</f>
        <v/>
      </c>
      <c r="L329" s="15" t="str" cm="1">
        <f t="array" aca="1" ref="L329" ca="1">IF(OR(INDIRECT(A329&amp;B329&amp;C329&amp;F329)="",ISNUMBER(INDIRECT(A329&amp;B329&amp;C329&amp;F329))=FALSE,INDIRECT(A329&amp;B329&amp;C329&amp;F329)=0),"",IF(G329="【（第８期）医療機関受付】",TEXT(INDIRECT(A329&amp;D329&amp;E329&amp;5),"yyy"),TEXT(INDIRECT(A329&amp;B329&amp;C329&amp;5),"yyy")))</f>
        <v/>
      </c>
      <c r="M329" s="15" t="str" cm="1">
        <f t="array" aca="1" ref="M329" ca="1">IF(OR(INDIRECT(A329&amp;B329&amp;C329&amp;F329)="",ISNUMBER(INDIRECT(A329&amp;B329&amp;C329&amp;F329))=FALSE,INDIRECT(A329&amp;B329&amp;C329&amp;F329)=0),"",IF(G329="【（第８期）医療機関受付】",TEXT(INDIRECT(A329&amp;D329&amp;E329&amp;5),"m"),TEXT(INDIRECT(A329&amp;B329&amp;C329&amp;5),"m")))</f>
        <v/>
      </c>
      <c r="N329" s="15" t="str" cm="1">
        <f t="array" aca="1" ref="N329" ca="1">IF(OR(INDIRECT(A329&amp;B329&amp;C329&amp;F329)="",ISNUMBER(INDIRECT(A329&amp;B329&amp;C329&amp;F329))=FALSE,INDIRECT(A329&amp;B329&amp;C329&amp;F329)=0),"",IF(G329="【（第８期）医療機関受付】",TEXT(INDIRECT(A329&amp;D329&amp;E329&amp;5),"d"),TEXT(INDIRECT(A329&amp;B329&amp;C329&amp;5),"d")))</f>
        <v/>
      </c>
      <c r="O329" s="15" t="str" cm="1">
        <f t="array" aca="1" ref="O329" ca="1">IF(OR(INDIRECT(A329&amp;B329&amp;C329&amp;F329)="",ISNUMBER(INDIRECT(A329&amp;B329&amp;C329&amp;F329))=FALSE,INDIRECT(A329&amp;B329&amp;C329&amp;F329)=0),"",HOUR(INDIRECT(A329&amp;"A"&amp;F329)))</f>
        <v/>
      </c>
      <c r="P329" s="15" t="str" cm="1">
        <f t="array" aca="1" ref="P329" ca="1">IF(OR(INDIRECT(A329&amp;B329&amp;C329&amp;F329)="",ISNUMBER(INDIRECT(A329&amp;B329&amp;C329&amp;F329))=FALSE,INDIRECT(A329&amp;B329&amp;C329&amp;F329)=0),"",MINUTE(INDIRECT(A329&amp;"A"&amp;F329)))</f>
        <v/>
      </c>
      <c r="Q329" s="15" t="str" cm="1">
        <f t="array" aca="1" ref="Q329" ca="1">IF(OR(INDIRECT(A329&amp;B329&amp;C329&amp;F329)="",ISNUMBER(INDIRECT(A329&amp;B329&amp;C329&amp;F329))=FALSE,INDIRECT(A329&amp;B329&amp;C329&amp;F329)=0),"",O329)</f>
        <v/>
      </c>
      <c r="R329" s="15" t="str" cm="1">
        <f t="array" aca="1" ref="R329" ca="1">IF(OR(INDIRECT(A329&amp;B329&amp;C329&amp;F329)="",ISNUMBER(INDIRECT(A329&amp;B329&amp;C329&amp;F329))=FALSE,INDIRECT(A329&amp;B329&amp;C329&amp;F329)=0),"",P329+14)</f>
        <v/>
      </c>
      <c r="S329" s="15" t="str" cm="1">
        <f t="array" aca="1" ref="S329" ca="1">IF(OR(INDIRECT(A329&amp;B329&amp;C329&amp;F329)="",ISNUMBER(INDIRECT(A329&amp;B329&amp;C329&amp;F329))=FALSE,INDIRECT(A329&amp;B329&amp;C329&amp;F329)=0),"",INDIRECT(A329&amp;B329&amp;C329&amp;F329))</f>
        <v/>
      </c>
      <c r="T329" s="15" t="str" cm="1">
        <f t="array" aca="1" ref="T329" ca="1">IF(OR(INDIRECT(A329&amp;B329&amp;C329&amp;F329)="",ISNUMBER(INDIRECT(A329&amp;B329&amp;C329&amp;F329))=FALSE,INDIRECT(A329&amp;B329&amp;C329&amp;F329)=0),"",0)</f>
        <v/>
      </c>
    </row>
    <row r="330" spans="1:20">
      <c r="A330" s="23" t="s">
        <v>912</v>
      </c>
      <c r="C330" s="23" t="str">
        <f t="shared" si="15"/>
        <v>h</v>
      </c>
      <c r="E330" s="23" t="str">
        <f t="shared" ca="1" si="13"/>
        <v>g</v>
      </c>
      <c r="F330" s="23">
        <f t="shared" si="14"/>
        <v>27</v>
      </c>
      <c r="G330" s="23" t="str" cm="1">
        <f t="array" aca="1" ref="G330" ca="1">IF(OR(INDIRECT(A330&amp;B330&amp;C330&amp;F330)="",ISNUMBER(INDIRECT(A330&amp;B330&amp;C330&amp;F330))=FALSE),"",IF(INDIRECT(A330&amp;B330&amp;C330&amp;9)="公開","【（第８期）WEB・コールセンター受付】","【（第８期）医療機関受付】"))</f>
        <v/>
      </c>
      <c r="H330" s="15" t="str" cm="1">
        <f t="array" aca="1" ref="H330" ca="1">IF(OR(INDIRECT(A330&amp;B330&amp;C330&amp;F330)="",ISNUMBER(INDIRECT(A330&amp;B330&amp;C330&amp;F330))=FALSE,INDIRECT(A330&amp;B330&amp;C330&amp;F330)=0),"",431001)</f>
        <v/>
      </c>
      <c r="I330" s="15" t="str" cm="1">
        <f t="array" aca="1" ref="I330" ca="1">IF(OR(INDIRECT(A330&amp;B330&amp;C330&amp;F330)="",ISNUMBER(INDIRECT(A330&amp;B330&amp;C330&amp;F330))=FALSE,INDIRECT(A330&amp;B330&amp;C330&amp;F330)=0),"",G330&amp;J330&amp;"."&amp;TEXT(M330,"00")&amp;TEXT(N330,"00")&amp;"."&amp;TEXT(O330,"00")&amp;TEXT(P330,"00"))</f>
        <v/>
      </c>
      <c r="J330" s="15" t="str" cm="1">
        <f t="array" aca="1" ref="J330" ca="1">IF(OR(INDIRECT(A330&amp;B330&amp;C330&amp;F330)="",ISNUMBER(INDIRECT(A330&amp;B330&amp;C330&amp;F330))=FALSE,INDIRECT(A330&amp;B330&amp;C330&amp;F330)=0),"",予約枠報告様式!$B$2)</f>
        <v/>
      </c>
      <c r="K330" s="15" t="str" cm="1">
        <f t="array" aca="1" ref="K330" ca="1">IF(OR(INDIRECT(A330&amp;B330&amp;C330&amp;F330)="",ISNUMBER(INDIRECT(A330&amp;B330&amp;C330&amp;F330))=FALSE,INDIRECT(A330&amp;B330&amp;C330&amp;F330)=0),"",1)</f>
        <v/>
      </c>
      <c r="L330" s="15" t="str" cm="1">
        <f t="array" aca="1" ref="L330" ca="1">IF(OR(INDIRECT(A330&amp;B330&amp;C330&amp;F330)="",ISNUMBER(INDIRECT(A330&amp;B330&amp;C330&amp;F330))=FALSE,INDIRECT(A330&amp;B330&amp;C330&amp;F330)=0),"",IF(G330="【（第８期）医療機関受付】",TEXT(INDIRECT(A330&amp;D330&amp;E330&amp;5),"yyy"),TEXT(INDIRECT(A330&amp;B330&amp;C330&amp;5),"yyy")))</f>
        <v/>
      </c>
      <c r="M330" s="15" t="str" cm="1">
        <f t="array" aca="1" ref="M330" ca="1">IF(OR(INDIRECT(A330&amp;B330&amp;C330&amp;F330)="",ISNUMBER(INDIRECT(A330&amp;B330&amp;C330&amp;F330))=FALSE,INDIRECT(A330&amp;B330&amp;C330&amp;F330)=0),"",IF(G330="【（第８期）医療機関受付】",TEXT(INDIRECT(A330&amp;D330&amp;E330&amp;5),"m"),TEXT(INDIRECT(A330&amp;B330&amp;C330&amp;5),"m")))</f>
        <v/>
      </c>
      <c r="N330" s="15" t="str" cm="1">
        <f t="array" aca="1" ref="N330" ca="1">IF(OR(INDIRECT(A330&amp;B330&amp;C330&amp;F330)="",ISNUMBER(INDIRECT(A330&amp;B330&amp;C330&amp;F330))=FALSE,INDIRECT(A330&amp;B330&amp;C330&amp;F330)=0),"",IF(G330="【（第８期）医療機関受付】",TEXT(INDIRECT(A330&amp;D330&amp;E330&amp;5),"d"),TEXT(INDIRECT(A330&amp;B330&amp;C330&amp;5),"d")))</f>
        <v/>
      </c>
      <c r="O330" s="15" t="str" cm="1">
        <f t="array" aca="1" ref="O330" ca="1">IF(OR(INDIRECT(A330&amp;B330&amp;C330&amp;F330)="",ISNUMBER(INDIRECT(A330&amp;B330&amp;C330&amp;F330))=FALSE,INDIRECT(A330&amp;B330&amp;C330&amp;F330)=0),"",HOUR(INDIRECT(A330&amp;"A"&amp;F330)))</f>
        <v/>
      </c>
      <c r="P330" s="15" t="str" cm="1">
        <f t="array" aca="1" ref="P330" ca="1">IF(OR(INDIRECT(A330&amp;B330&amp;C330&amp;F330)="",ISNUMBER(INDIRECT(A330&amp;B330&amp;C330&amp;F330))=FALSE,INDIRECT(A330&amp;B330&amp;C330&amp;F330)=0),"",MINUTE(INDIRECT(A330&amp;"A"&amp;F330)))</f>
        <v/>
      </c>
      <c r="Q330" s="15" t="str" cm="1">
        <f t="array" aca="1" ref="Q330" ca="1">IF(OR(INDIRECT(A330&amp;B330&amp;C330&amp;F330)="",ISNUMBER(INDIRECT(A330&amp;B330&amp;C330&amp;F330))=FALSE,INDIRECT(A330&amp;B330&amp;C330&amp;F330)=0),"",O330)</f>
        <v/>
      </c>
      <c r="R330" s="15" t="str" cm="1">
        <f t="array" aca="1" ref="R330" ca="1">IF(OR(INDIRECT(A330&amp;B330&amp;C330&amp;F330)="",ISNUMBER(INDIRECT(A330&amp;B330&amp;C330&amp;F330))=FALSE,INDIRECT(A330&amp;B330&amp;C330&amp;F330)=0),"",P330+14)</f>
        <v/>
      </c>
      <c r="S330" s="15" t="str" cm="1">
        <f t="array" aca="1" ref="S330" ca="1">IF(OR(INDIRECT(A330&amp;B330&amp;C330&amp;F330)="",ISNUMBER(INDIRECT(A330&amp;B330&amp;C330&amp;F330))=FALSE,INDIRECT(A330&amp;B330&amp;C330&amp;F330)=0),"",INDIRECT(A330&amp;B330&amp;C330&amp;F330))</f>
        <v/>
      </c>
      <c r="T330" s="15" t="str" cm="1">
        <f t="array" aca="1" ref="T330" ca="1">IF(OR(INDIRECT(A330&amp;B330&amp;C330&amp;F330)="",ISNUMBER(INDIRECT(A330&amp;B330&amp;C330&amp;F330))=FALSE,INDIRECT(A330&amp;B330&amp;C330&amp;F330)=0),"",0)</f>
        <v/>
      </c>
    </row>
    <row r="331" spans="1:20">
      <c r="A331" s="23" t="s">
        <v>912</v>
      </c>
      <c r="C331" s="23" t="str">
        <f t="shared" si="15"/>
        <v>h</v>
      </c>
      <c r="E331" s="23" t="str">
        <f t="shared" ca="1" si="13"/>
        <v>g</v>
      </c>
      <c r="F331" s="23">
        <f t="shared" si="14"/>
        <v>28</v>
      </c>
      <c r="G331" s="23" t="str" cm="1">
        <f t="array" aca="1" ref="G331" ca="1">IF(OR(INDIRECT(A331&amp;B331&amp;C331&amp;F331)="",ISNUMBER(INDIRECT(A331&amp;B331&amp;C331&amp;F331))=FALSE),"",IF(INDIRECT(A331&amp;B331&amp;C331&amp;9)="公開","【（第８期）WEB・コールセンター受付】","【（第８期）医療機関受付】"))</f>
        <v/>
      </c>
      <c r="H331" s="15" t="str" cm="1">
        <f t="array" aca="1" ref="H331" ca="1">IF(OR(INDIRECT(A331&amp;B331&amp;C331&amp;F331)="",ISNUMBER(INDIRECT(A331&amp;B331&amp;C331&amp;F331))=FALSE,INDIRECT(A331&amp;B331&amp;C331&amp;F331)=0),"",431001)</f>
        <v/>
      </c>
      <c r="I331" s="15" t="str" cm="1">
        <f t="array" aca="1" ref="I331" ca="1">IF(OR(INDIRECT(A331&amp;B331&amp;C331&amp;F331)="",ISNUMBER(INDIRECT(A331&amp;B331&amp;C331&amp;F331))=FALSE,INDIRECT(A331&amp;B331&amp;C331&amp;F331)=0),"",G331&amp;J331&amp;"."&amp;TEXT(M331,"00")&amp;TEXT(N331,"00")&amp;"."&amp;TEXT(O331,"00")&amp;TEXT(P331,"00"))</f>
        <v/>
      </c>
      <c r="J331" s="15" t="str" cm="1">
        <f t="array" aca="1" ref="J331" ca="1">IF(OR(INDIRECT(A331&amp;B331&amp;C331&amp;F331)="",ISNUMBER(INDIRECT(A331&amp;B331&amp;C331&amp;F331))=FALSE,INDIRECT(A331&amp;B331&amp;C331&amp;F331)=0),"",予約枠報告様式!$B$2)</f>
        <v/>
      </c>
      <c r="K331" s="15" t="str" cm="1">
        <f t="array" aca="1" ref="K331" ca="1">IF(OR(INDIRECT(A331&amp;B331&amp;C331&amp;F331)="",ISNUMBER(INDIRECT(A331&amp;B331&amp;C331&amp;F331))=FALSE,INDIRECT(A331&amp;B331&amp;C331&amp;F331)=0),"",1)</f>
        <v/>
      </c>
      <c r="L331" s="15" t="str" cm="1">
        <f t="array" aca="1" ref="L331" ca="1">IF(OR(INDIRECT(A331&amp;B331&amp;C331&amp;F331)="",ISNUMBER(INDIRECT(A331&amp;B331&amp;C331&amp;F331))=FALSE,INDIRECT(A331&amp;B331&amp;C331&amp;F331)=0),"",IF(G331="【（第８期）医療機関受付】",TEXT(INDIRECT(A331&amp;D331&amp;E331&amp;5),"yyy"),TEXT(INDIRECT(A331&amp;B331&amp;C331&amp;5),"yyy")))</f>
        <v/>
      </c>
      <c r="M331" s="15" t="str" cm="1">
        <f t="array" aca="1" ref="M331" ca="1">IF(OR(INDIRECT(A331&amp;B331&amp;C331&amp;F331)="",ISNUMBER(INDIRECT(A331&amp;B331&amp;C331&amp;F331))=FALSE,INDIRECT(A331&amp;B331&amp;C331&amp;F331)=0),"",IF(G331="【（第８期）医療機関受付】",TEXT(INDIRECT(A331&amp;D331&amp;E331&amp;5),"m"),TEXT(INDIRECT(A331&amp;B331&amp;C331&amp;5),"m")))</f>
        <v/>
      </c>
      <c r="N331" s="15" t="str" cm="1">
        <f t="array" aca="1" ref="N331" ca="1">IF(OR(INDIRECT(A331&amp;B331&amp;C331&amp;F331)="",ISNUMBER(INDIRECT(A331&amp;B331&amp;C331&amp;F331))=FALSE,INDIRECT(A331&amp;B331&amp;C331&amp;F331)=0),"",IF(G331="【（第８期）医療機関受付】",TEXT(INDIRECT(A331&amp;D331&amp;E331&amp;5),"d"),TEXT(INDIRECT(A331&amp;B331&amp;C331&amp;5),"d")))</f>
        <v/>
      </c>
      <c r="O331" s="15" t="str" cm="1">
        <f t="array" aca="1" ref="O331" ca="1">IF(OR(INDIRECT(A331&amp;B331&amp;C331&amp;F331)="",ISNUMBER(INDIRECT(A331&amp;B331&amp;C331&amp;F331))=FALSE,INDIRECT(A331&amp;B331&amp;C331&amp;F331)=0),"",HOUR(INDIRECT(A331&amp;"A"&amp;F331)))</f>
        <v/>
      </c>
      <c r="P331" s="15" t="str" cm="1">
        <f t="array" aca="1" ref="P331" ca="1">IF(OR(INDIRECT(A331&amp;B331&amp;C331&amp;F331)="",ISNUMBER(INDIRECT(A331&amp;B331&amp;C331&amp;F331))=FALSE,INDIRECT(A331&amp;B331&amp;C331&amp;F331)=0),"",MINUTE(INDIRECT(A331&amp;"A"&amp;F331)))</f>
        <v/>
      </c>
      <c r="Q331" s="15" t="str" cm="1">
        <f t="array" aca="1" ref="Q331" ca="1">IF(OR(INDIRECT(A331&amp;B331&amp;C331&amp;F331)="",ISNUMBER(INDIRECT(A331&amp;B331&amp;C331&amp;F331))=FALSE,INDIRECT(A331&amp;B331&amp;C331&amp;F331)=0),"",O331)</f>
        <v/>
      </c>
      <c r="R331" s="15" t="str" cm="1">
        <f t="array" aca="1" ref="R331" ca="1">IF(OR(INDIRECT(A331&amp;B331&amp;C331&amp;F331)="",ISNUMBER(INDIRECT(A331&amp;B331&amp;C331&amp;F331))=FALSE,INDIRECT(A331&amp;B331&amp;C331&amp;F331)=0),"",P331+14)</f>
        <v/>
      </c>
      <c r="S331" s="15" t="str" cm="1">
        <f t="array" aca="1" ref="S331" ca="1">IF(OR(INDIRECT(A331&amp;B331&amp;C331&amp;F331)="",ISNUMBER(INDIRECT(A331&amp;B331&amp;C331&amp;F331))=FALSE,INDIRECT(A331&amp;B331&amp;C331&amp;F331)=0),"",INDIRECT(A331&amp;B331&amp;C331&amp;F331))</f>
        <v/>
      </c>
      <c r="T331" s="15" t="str" cm="1">
        <f t="array" aca="1" ref="T331" ca="1">IF(OR(INDIRECT(A331&amp;B331&amp;C331&amp;F331)="",ISNUMBER(INDIRECT(A331&amp;B331&amp;C331&amp;F331))=FALSE,INDIRECT(A331&amp;B331&amp;C331&amp;F331)=0),"",0)</f>
        <v/>
      </c>
    </row>
    <row r="332" spans="1:20">
      <c r="A332" s="23" t="s">
        <v>912</v>
      </c>
      <c r="C332" s="23" t="str">
        <f t="shared" si="15"/>
        <v>h</v>
      </c>
      <c r="E332" s="23" t="str">
        <f t="shared" ca="1" si="13"/>
        <v>g</v>
      </c>
      <c r="F332" s="23">
        <f t="shared" si="14"/>
        <v>29</v>
      </c>
      <c r="G332" s="23" t="str" cm="1">
        <f t="array" aca="1" ref="G332" ca="1">IF(OR(INDIRECT(A332&amp;B332&amp;C332&amp;F332)="",ISNUMBER(INDIRECT(A332&amp;B332&amp;C332&amp;F332))=FALSE),"",IF(INDIRECT(A332&amp;B332&amp;C332&amp;9)="公開","【（第８期）WEB・コールセンター受付】","【（第８期）医療機関受付】"))</f>
        <v/>
      </c>
      <c r="H332" s="15" t="str" cm="1">
        <f t="array" aca="1" ref="H332" ca="1">IF(OR(INDIRECT(A332&amp;B332&amp;C332&amp;F332)="",ISNUMBER(INDIRECT(A332&amp;B332&amp;C332&amp;F332))=FALSE,INDIRECT(A332&amp;B332&amp;C332&amp;F332)=0),"",431001)</f>
        <v/>
      </c>
      <c r="I332" s="15" t="str" cm="1">
        <f t="array" aca="1" ref="I332" ca="1">IF(OR(INDIRECT(A332&amp;B332&amp;C332&amp;F332)="",ISNUMBER(INDIRECT(A332&amp;B332&amp;C332&amp;F332))=FALSE,INDIRECT(A332&amp;B332&amp;C332&amp;F332)=0),"",G332&amp;J332&amp;"."&amp;TEXT(M332,"00")&amp;TEXT(N332,"00")&amp;"."&amp;TEXT(O332,"00")&amp;TEXT(P332,"00"))</f>
        <v/>
      </c>
      <c r="J332" s="15" t="str" cm="1">
        <f t="array" aca="1" ref="J332" ca="1">IF(OR(INDIRECT(A332&amp;B332&amp;C332&amp;F332)="",ISNUMBER(INDIRECT(A332&amp;B332&amp;C332&amp;F332))=FALSE,INDIRECT(A332&amp;B332&amp;C332&amp;F332)=0),"",予約枠報告様式!$B$2)</f>
        <v/>
      </c>
      <c r="K332" s="15" t="str" cm="1">
        <f t="array" aca="1" ref="K332" ca="1">IF(OR(INDIRECT(A332&amp;B332&amp;C332&amp;F332)="",ISNUMBER(INDIRECT(A332&amp;B332&amp;C332&amp;F332))=FALSE,INDIRECT(A332&amp;B332&amp;C332&amp;F332)=0),"",1)</f>
        <v/>
      </c>
      <c r="L332" s="15" t="str" cm="1">
        <f t="array" aca="1" ref="L332" ca="1">IF(OR(INDIRECT(A332&amp;B332&amp;C332&amp;F332)="",ISNUMBER(INDIRECT(A332&amp;B332&amp;C332&amp;F332))=FALSE,INDIRECT(A332&amp;B332&amp;C332&amp;F332)=0),"",IF(G332="【（第８期）医療機関受付】",TEXT(INDIRECT(A332&amp;D332&amp;E332&amp;5),"yyy"),TEXT(INDIRECT(A332&amp;B332&amp;C332&amp;5),"yyy")))</f>
        <v/>
      </c>
      <c r="M332" s="15" t="str" cm="1">
        <f t="array" aca="1" ref="M332" ca="1">IF(OR(INDIRECT(A332&amp;B332&amp;C332&amp;F332)="",ISNUMBER(INDIRECT(A332&amp;B332&amp;C332&amp;F332))=FALSE,INDIRECT(A332&amp;B332&amp;C332&amp;F332)=0),"",IF(G332="【（第８期）医療機関受付】",TEXT(INDIRECT(A332&amp;D332&amp;E332&amp;5),"m"),TEXT(INDIRECT(A332&amp;B332&amp;C332&amp;5),"m")))</f>
        <v/>
      </c>
      <c r="N332" s="15" t="str" cm="1">
        <f t="array" aca="1" ref="N332" ca="1">IF(OR(INDIRECT(A332&amp;B332&amp;C332&amp;F332)="",ISNUMBER(INDIRECT(A332&amp;B332&amp;C332&amp;F332))=FALSE,INDIRECT(A332&amp;B332&amp;C332&amp;F332)=0),"",IF(G332="【（第８期）医療機関受付】",TEXT(INDIRECT(A332&amp;D332&amp;E332&amp;5),"d"),TEXT(INDIRECT(A332&amp;B332&amp;C332&amp;5),"d")))</f>
        <v/>
      </c>
      <c r="O332" s="15" t="str" cm="1">
        <f t="array" aca="1" ref="O332" ca="1">IF(OR(INDIRECT(A332&amp;B332&amp;C332&amp;F332)="",ISNUMBER(INDIRECT(A332&amp;B332&amp;C332&amp;F332))=FALSE,INDIRECT(A332&amp;B332&amp;C332&amp;F332)=0),"",HOUR(INDIRECT(A332&amp;"A"&amp;F332)))</f>
        <v/>
      </c>
      <c r="P332" s="15" t="str" cm="1">
        <f t="array" aca="1" ref="P332" ca="1">IF(OR(INDIRECT(A332&amp;B332&amp;C332&amp;F332)="",ISNUMBER(INDIRECT(A332&amp;B332&amp;C332&amp;F332))=FALSE,INDIRECT(A332&amp;B332&amp;C332&amp;F332)=0),"",MINUTE(INDIRECT(A332&amp;"A"&amp;F332)))</f>
        <v/>
      </c>
      <c r="Q332" s="15" t="str" cm="1">
        <f t="array" aca="1" ref="Q332" ca="1">IF(OR(INDIRECT(A332&amp;B332&amp;C332&amp;F332)="",ISNUMBER(INDIRECT(A332&amp;B332&amp;C332&amp;F332))=FALSE,INDIRECT(A332&amp;B332&amp;C332&amp;F332)=0),"",O332)</f>
        <v/>
      </c>
      <c r="R332" s="15" t="str" cm="1">
        <f t="array" aca="1" ref="R332" ca="1">IF(OR(INDIRECT(A332&amp;B332&amp;C332&amp;F332)="",ISNUMBER(INDIRECT(A332&amp;B332&amp;C332&amp;F332))=FALSE,INDIRECT(A332&amp;B332&amp;C332&amp;F332)=0),"",P332+14)</f>
        <v/>
      </c>
      <c r="S332" s="15" t="str" cm="1">
        <f t="array" aca="1" ref="S332" ca="1">IF(OR(INDIRECT(A332&amp;B332&amp;C332&amp;F332)="",ISNUMBER(INDIRECT(A332&amp;B332&amp;C332&amp;F332))=FALSE,INDIRECT(A332&amp;B332&amp;C332&amp;F332)=0),"",INDIRECT(A332&amp;B332&amp;C332&amp;F332))</f>
        <v/>
      </c>
      <c r="T332" s="15" t="str" cm="1">
        <f t="array" aca="1" ref="T332" ca="1">IF(OR(INDIRECT(A332&amp;B332&amp;C332&amp;F332)="",ISNUMBER(INDIRECT(A332&amp;B332&amp;C332&amp;F332))=FALSE,INDIRECT(A332&amp;B332&amp;C332&amp;F332)=0),"",0)</f>
        <v/>
      </c>
    </row>
    <row r="333" spans="1:20">
      <c r="A333" s="23" t="s">
        <v>912</v>
      </c>
      <c r="C333" s="23" t="str">
        <f t="shared" si="15"/>
        <v>h</v>
      </c>
      <c r="E333" s="23" t="str">
        <f t="shared" ca="1" si="13"/>
        <v>g</v>
      </c>
      <c r="F333" s="23">
        <f t="shared" si="14"/>
        <v>30</v>
      </c>
      <c r="G333" s="23" t="str" cm="1">
        <f t="array" aca="1" ref="G333" ca="1">IF(OR(INDIRECT(A333&amp;B333&amp;C333&amp;F333)="",ISNUMBER(INDIRECT(A333&amp;B333&amp;C333&amp;F333))=FALSE),"",IF(INDIRECT(A333&amp;B333&amp;C333&amp;9)="公開","【（第８期）WEB・コールセンター受付】","【（第８期）医療機関受付】"))</f>
        <v/>
      </c>
      <c r="H333" s="15" t="str" cm="1">
        <f t="array" aca="1" ref="H333" ca="1">IF(OR(INDIRECT(A333&amp;B333&amp;C333&amp;F333)="",ISNUMBER(INDIRECT(A333&amp;B333&amp;C333&amp;F333))=FALSE,INDIRECT(A333&amp;B333&amp;C333&amp;F333)=0),"",431001)</f>
        <v/>
      </c>
      <c r="I333" s="15" t="str" cm="1">
        <f t="array" aca="1" ref="I333" ca="1">IF(OR(INDIRECT(A333&amp;B333&amp;C333&amp;F333)="",ISNUMBER(INDIRECT(A333&amp;B333&amp;C333&amp;F333))=FALSE,INDIRECT(A333&amp;B333&amp;C333&amp;F333)=0),"",G333&amp;J333&amp;"."&amp;TEXT(M333,"00")&amp;TEXT(N333,"00")&amp;"."&amp;TEXT(O333,"00")&amp;TEXT(P333,"00"))</f>
        <v/>
      </c>
      <c r="J333" s="15" t="str" cm="1">
        <f t="array" aca="1" ref="J333" ca="1">IF(OR(INDIRECT(A333&amp;B333&amp;C333&amp;F333)="",ISNUMBER(INDIRECT(A333&amp;B333&amp;C333&amp;F333))=FALSE,INDIRECT(A333&amp;B333&amp;C333&amp;F333)=0),"",予約枠報告様式!$B$2)</f>
        <v/>
      </c>
      <c r="K333" s="15" t="str" cm="1">
        <f t="array" aca="1" ref="K333" ca="1">IF(OR(INDIRECT(A333&amp;B333&amp;C333&amp;F333)="",ISNUMBER(INDIRECT(A333&amp;B333&amp;C333&amp;F333))=FALSE,INDIRECT(A333&amp;B333&amp;C333&amp;F333)=0),"",1)</f>
        <v/>
      </c>
      <c r="L333" s="15" t="str" cm="1">
        <f t="array" aca="1" ref="L333" ca="1">IF(OR(INDIRECT(A333&amp;B333&amp;C333&amp;F333)="",ISNUMBER(INDIRECT(A333&amp;B333&amp;C333&amp;F333))=FALSE,INDIRECT(A333&amp;B333&amp;C333&amp;F333)=0),"",IF(G333="【（第８期）医療機関受付】",TEXT(INDIRECT(A333&amp;D333&amp;E333&amp;5),"yyy"),TEXT(INDIRECT(A333&amp;B333&amp;C333&amp;5),"yyy")))</f>
        <v/>
      </c>
      <c r="M333" s="15" t="str" cm="1">
        <f t="array" aca="1" ref="M333" ca="1">IF(OR(INDIRECT(A333&amp;B333&amp;C333&amp;F333)="",ISNUMBER(INDIRECT(A333&amp;B333&amp;C333&amp;F333))=FALSE,INDIRECT(A333&amp;B333&amp;C333&amp;F333)=0),"",IF(G333="【（第８期）医療機関受付】",TEXT(INDIRECT(A333&amp;D333&amp;E333&amp;5),"m"),TEXT(INDIRECT(A333&amp;B333&amp;C333&amp;5),"m")))</f>
        <v/>
      </c>
      <c r="N333" s="15" t="str" cm="1">
        <f t="array" aca="1" ref="N333" ca="1">IF(OR(INDIRECT(A333&amp;B333&amp;C333&amp;F333)="",ISNUMBER(INDIRECT(A333&amp;B333&amp;C333&amp;F333))=FALSE,INDIRECT(A333&amp;B333&amp;C333&amp;F333)=0),"",IF(G333="【（第８期）医療機関受付】",TEXT(INDIRECT(A333&amp;D333&amp;E333&amp;5),"d"),TEXT(INDIRECT(A333&amp;B333&amp;C333&amp;5),"d")))</f>
        <v/>
      </c>
      <c r="O333" s="15" t="str" cm="1">
        <f t="array" aca="1" ref="O333" ca="1">IF(OR(INDIRECT(A333&amp;B333&amp;C333&amp;F333)="",ISNUMBER(INDIRECT(A333&amp;B333&amp;C333&amp;F333))=FALSE,INDIRECT(A333&amp;B333&amp;C333&amp;F333)=0),"",HOUR(INDIRECT(A333&amp;"A"&amp;F333)))</f>
        <v/>
      </c>
      <c r="P333" s="15" t="str" cm="1">
        <f t="array" aca="1" ref="P333" ca="1">IF(OR(INDIRECT(A333&amp;B333&amp;C333&amp;F333)="",ISNUMBER(INDIRECT(A333&amp;B333&amp;C333&amp;F333))=FALSE,INDIRECT(A333&amp;B333&amp;C333&amp;F333)=0),"",MINUTE(INDIRECT(A333&amp;"A"&amp;F333)))</f>
        <v/>
      </c>
      <c r="Q333" s="15" t="str" cm="1">
        <f t="array" aca="1" ref="Q333" ca="1">IF(OR(INDIRECT(A333&amp;B333&amp;C333&amp;F333)="",ISNUMBER(INDIRECT(A333&amp;B333&amp;C333&amp;F333))=FALSE,INDIRECT(A333&amp;B333&amp;C333&amp;F333)=0),"",O333)</f>
        <v/>
      </c>
      <c r="R333" s="15" t="str" cm="1">
        <f t="array" aca="1" ref="R333" ca="1">IF(OR(INDIRECT(A333&amp;B333&amp;C333&amp;F333)="",ISNUMBER(INDIRECT(A333&amp;B333&amp;C333&amp;F333))=FALSE,INDIRECT(A333&amp;B333&amp;C333&amp;F333)=0),"",P333+14)</f>
        <v/>
      </c>
      <c r="S333" s="15" t="str" cm="1">
        <f t="array" aca="1" ref="S333" ca="1">IF(OR(INDIRECT(A333&amp;B333&amp;C333&amp;F333)="",ISNUMBER(INDIRECT(A333&amp;B333&amp;C333&amp;F333))=FALSE,INDIRECT(A333&amp;B333&amp;C333&amp;F333)=0),"",INDIRECT(A333&amp;B333&amp;C333&amp;F333))</f>
        <v/>
      </c>
      <c r="T333" s="15" t="str" cm="1">
        <f t="array" aca="1" ref="T333" ca="1">IF(OR(INDIRECT(A333&amp;B333&amp;C333&amp;F333)="",ISNUMBER(INDIRECT(A333&amp;B333&amp;C333&amp;F333))=FALSE,INDIRECT(A333&amp;B333&amp;C333&amp;F333)=0),"",0)</f>
        <v/>
      </c>
    </row>
    <row r="334" spans="1:20">
      <c r="A334" s="23" t="s">
        <v>912</v>
      </c>
      <c r="C334" s="23" t="str">
        <f t="shared" si="15"/>
        <v>h</v>
      </c>
      <c r="E334" s="23" t="str">
        <f t="shared" ca="1" si="13"/>
        <v>g</v>
      </c>
      <c r="F334" s="23">
        <f t="shared" si="14"/>
        <v>31</v>
      </c>
      <c r="G334" s="23" t="str" cm="1">
        <f t="array" aca="1" ref="G334" ca="1">IF(OR(INDIRECT(A334&amp;B334&amp;C334&amp;F334)="",ISNUMBER(INDIRECT(A334&amp;B334&amp;C334&amp;F334))=FALSE),"",IF(INDIRECT(A334&amp;B334&amp;C334&amp;9)="公開","【（第８期）WEB・コールセンター受付】","【（第８期）医療機関受付】"))</f>
        <v/>
      </c>
      <c r="H334" s="15" t="str" cm="1">
        <f t="array" aca="1" ref="H334" ca="1">IF(OR(INDIRECT(A334&amp;B334&amp;C334&amp;F334)="",ISNUMBER(INDIRECT(A334&amp;B334&amp;C334&amp;F334))=FALSE,INDIRECT(A334&amp;B334&amp;C334&amp;F334)=0),"",431001)</f>
        <v/>
      </c>
      <c r="I334" s="15" t="str" cm="1">
        <f t="array" aca="1" ref="I334" ca="1">IF(OR(INDIRECT(A334&amp;B334&amp;C334&amp;F334)="",ISNUMBER(INDIRECT(A334&amp;B334&amp;C334&amp;F334))=FALSE,INDIRECT(A334&amp;B334&amp;C334&amp;F334)=0),"",G334&amp;J334&amp;"."&amp;TEXT(M334,"00")&amp;TEXT(N334,"00")&amp;"."&amp;TEXT(O334,"00")&amp;TEXT(P334,"00"))</f>
        <v/>
      </c>
      <c r="J334" s="15" t="str" cm="1">
        <f t="array" aca="1" ref="J334" ca="1">IF(OR(INDIRECT(A334&amp;B334&amp;C334&amp;F334)="",ISNUMBER(INDIRECT(A334&amp;B334&amp;C334&amp;F334))=FALSE,INDIRECT(A334&amp;B334&amp;C334&amp;F334)=0),"",予約枠報告様式!$B$2)</f>
        <v/>
      </c>
      <c r="K334" s="15" t="str" cm="1">
        <f t="array" aca="1" ref="K334" ca="1">IF(OR(INDIRECT(A334&amp;B334&amp;C334&amp;F334)="",ISNUMBER(INDIRECT(A334&amp;B334&amp;C334&amp;F334))=FALSE,INDIRECT(A334&amp;B334&amp;C334&amp;F334)=0),"",1)</f>
        <v/>
      </c>
      <c r="L334" s="15" t="str" cm="1">
        <f t="array" aca="1" ref="L334" ca="1">IF(OR(INDIRECT(A334&amp;B334&amp;C334&amp;F334)="",ISNUMBER(INDIRECT(A334&amp;B334&amp;C334&amp;F334))=FALSE,INDIRECT(A334&amp;B334&amp;C334&amp;F334)=0),"",IF(G334="【（第８期）医療機関受付】",TEXT(INDIRECT(A334&amp;D334&amp;E334&amp;5),"yyy"),TEXT(INDIRECT(A334&amp;B334&amp;C334&amp;5),"yyy")))</f>
        <v/>
      </c>
      <c r="M334" s="15" t="str" cm="1">
        <f t="array" aca="1" ref="M334" ca="1">IF(OR(INDIRECT(A334&amp;B334&amp;C334&amp;F334)="",ISNUMBER(INDIRECT(A334&amp;B334&amp;C334&amp;F334))=FALSE,INDIRECT(A334&amp;B334&amp;C334&amp;F334)=0),"",IF(G334="【（第８期）医療機関受付】",TEXT(INDIRECT(A334&amp;D334&amp;E334&amp;5),"m"),TEXT(INDIRECT(A334&amp;B334&amp;C334&amp;5),"m")))</f>
        <v/>
      </c>
      <c r="N334" s="15" t="str" cm="1">
        <f t="array" aca="1" ref="N334" ca="1">IF(OR(INDIRECT(A334&amp;B334&amp;C334&amp;F334)="",ISNUMBER(INDIRECT(A334&amp;B334&amp;C334&amp;F334))=FALSE,INDIRECT(A334&amp;B334&amp;C334&amp;F334)=0),"",IF(G334="【（第８期）医療機関受付】",TEXT(INDIRECT(A334&amp;D334&amp;E334&amp;5),"d"),TEXT(INDIRECT(A334&amp;B334&amp;C334&amp;5),"d")))</f>
        <v/>
      </c>
      <c r="O334" s="15" t="str" cm="1">
        <f t="array" aca="1" ref="O334" ca="1">IF(OR(INDIRECT(A334&amp;B334&amp;C334&amp;F334)="",ISNUMBER(INDIRECT(A334&amp;B334&amp;C334&amp;F334))=FALSE,INDIRECT(A334&amp;B334&amp;C334&amp;F334)=0),"",HOUR(INDIRECT(A334&amp;"A"&amp;F334)))</f>
        <v/>
      </c>
      <c r="P334" s="15" t="str" cm="1">
        <f t="array" aca="1" ref="P334" ca="1">IF(OR(INDIRECT(A334&amp;B334&amp;C334&amp;F334)="",ISNUMBER(INDIRECT(A334&amp;B334&amp;C334&amp;F334))=FALSE,INDIRECT(A334&amp;B334&amp;C334&amp;F334)=0),"",MINUTE(INDIRECT(A334&amp;"A"&amp;F334)))</f>
        <v/>
      </c>
      <c r="Q334" s="15" t="str" cm="1">
        <f t="array" aca="1" ref="Q334" ca="1">IF(OR(INDIRECT(A334&amp;B334&amp;C334&amp;F334)="",ISNUMBER(INDIRECT(A334&amp;B334&amp;C334&amp;F334))=FALSE,INDIRECT(A334&amp;B334&amp;C334&amp;F334)=0),"",O334)</f>
        <v/>
      </c>
      <c r="R334" s="15" t="str" cm="1">
        <f t="array" aca="1" ref="R334" ca="1">IF(OR(INDIRECT(A334&amp;B334&amp;C334&amp;F334)="",ISNUMBER(INDIRECT(A334&amp;B334&amp;C334&amp;F334))=FALSE,INDIRECT(A334&amp;B334&amp;C334&amp;F334)=0),"",P334+14)</f>
        <v/>
      </c>
      <c r="S334" s="15" t="str" cm="1">
        <f t="array" aca="1" ref="S334" ca="1">IF(OR(INDIRECT(A334&amp;B334&amp;C334&amp;F334)="",ISNUMBER(INDIRECT(A334&amp;B334&amp;C334&amp;F334))=FALSE,INDIRECT(A334&amp;B334&amp;C334&amp;F334)=0),"",INDIRECT(A334&amp;B334&amp;C334&amp;F334))</f>
        <v/>
      </c>
      <c r="T334" s="15" t="str" cm="1">
        <f t="array" aca="1" ref="T334" ca="1">IF(OR(INDIRECT(A334&amp;B334&amp;C334&amp;F334)="",ISNUMBER(INDIRECT(A334&amp;B334&amp;C334&amp;F334))=FALSE,INDIRECT(A334&amp;B334&amp;C334&amp;F334)=0),"",0)</f>
        <v/>
      </c>
    </row>
    <row r="335" spans="1:20">
      <c r="A335" s="23" t="s">
        <v>912</v>
      </c>
      <c r="C335" s="23" t="str">
        <f t="shared" si="15"/>
        <v>h</v>
      </c>
      <c r="E335" s="23" t="str">
        <f t="shared" ca="1" si="13"/>
        <v>g</v>
      </c>
      <c r="F335" s="23">
        <f t="shared" si="14"/>
        <v>32</v>
      </c>
      <c r="G335" s="23" t="str" cm="1">
        <f t="array" aca="1" ref="G335" ca="1">IF(OR(INDIRECT(A335&amp;B335&amp;C335&amp;F335)="",ISNUMBER(INDIRECT(A335&amp;B335&amp;C335&amp;F335))=FALSE),"",IF(INDIRECT(A335&amp;B335&amp;C335&amp;9)="公開","【（第８期）WEB・コールセンター受付】","【（第８期）医療機関受付】"))</f>
        <v/>
      </c>
      <c r="H335" s="15" t="str" cm="1">
        <f t="array" aca="1" ref="H335" ca="1">IF(OR(INDIRECT(A335&amp;B335&amp;C335&amp;F335)="",ISNUMBER(INDIRECT(A335&amp;B335&amp;C335&amp;F335))=FALSE,INDIRECT(A335&amp;B335&amp;C335&amp;F335)=0),"",431001)</f>
        <v/>
      </c>
      <c r="I335" s="15" t="str" cm="1">
        <f t="array" aca="1" ref="I335" ca="1">IF(OR(INDIRECT(A335&amp;B335&amp;C335&amp;F335)="",ISNUMBER(INDIRECT(A335&amp;B335&amp;C335&amp;F335))=FALSE,INDIRECT(A335&amp;B335&amp;C335&amp;F335)=0),"",G335&amp;J335&amp;"."&amp;TEXT(M335,"00")&amp;TEXT(N335,"00")&amp;"."&amp;TEXT(O335,"00")&amp;TEXT(P335,"00"))</f>
        <v/>
      </c>
      <c r="J335" s="15" t="str" cm="1">
        <f t="array" aca="1" ref="J335" ca="1">IF(OR(INDIRECT(A335&amp;B335&amp;C335&amp;F335)="",ISNUMBER(INDIRECT(A335&amp;B335&amp;C335&amp;F335))=FALSE,INDIRECT(A335&amp;B335&amp;C335&amp;F335)=0),"",予約枠報告様式!$B$2)</f>
        <v/>
      </c>
      <c r="K335" s="15" t="str" cm="1">
        <f t="array" aca="1" ref="K335" ca="1">IF(OR(INDIRECT(A335&amp;B335&amp;C335&amp;F335)="",ISNUMBER(INDIRECT(A335&amp;B335&amp;C335&amp;F335))=FALSE,INDIRECT(A335&amp;B335&amp;C335&amp;F335)=0),"",1)</f>
        <v/>
      </c>
      <c r="L335" s="15" t="str" cm="1">
        <f t="array" aca="1" ref="L335" ca="1">IF(OR(INDIRECT(A335&amp;B335&amp;C335&amp;F335)="",ISNUMBER(INDIRECT(A335&amp;B335&amp;C335&amp;F335))=FALSE,INDIRECT(A335&amp;B335&amp;C335&amp;F335)=0),"",IF(G335="【（第８期）医療機関受付】",TEXT(INDIRECT(A335&amp;D335&amp;E335&amp;5),"yyy"),TEXT(INDIRECT(A335&amp;B335&amp;C335&amp;5),"yyy")))</f>
        <v/>
      </c>
      <c r="M335" s="15" t="str" cm="1">
        <f t="array" aca="1" ref="M335" ca="1">IF(OR(INDIRECT(A335&amp;B335&amp;C335&amp;F335)="",ISNUMBER(INDIRECT(A335&amp;B335&amp;C335&amp;F335))=FALSE,INDIRECT(A335&amp;B335&amp;C335&amp;F335)=0),"",IF(G335="【（第８期）医療機関受付】",TEXT(INDIRECT(A335&amp;D335&amp;E335&amp;5),"m"),TEXT(INDIRECT(A335&amp;B335&amp;C335&amp;5),"m")))</f>
        <v/>
      </c>
      <c r="N335" s="15" t="str" cm="1">
        <f t="array" aca="1" ref="N335" ca="1">IF(OR(INDIRECT(A335&amp;B335&amp;C335&amp;F335)="",ISNUMBER(INDIRECT(A335&amp;B335&amp;C335&amp;F335))=FALSE,INDIRECT(A335&amp;B335&amp;C335&amp;F335)=0),"",IF(G335="【（第８期）医療機関受付】",TEXT(INDIRECT(A335&amp;D335&amp;E335&amp;5),"d"),TEXT(INDIRECT(A335&amp;B335&amp;C335&amp;5),"d")))</f>
        <v/>
      </c>
      <c r="O335" s="15" t="str" cm="1">
        <f t="array" aca="1" ref="O335" ca="1">IF(OR(INDIRECT(A335&amp;B335&amp;C335&amp;F335)="",ISNUMBER(INDIRECT(A335&amp;B335&amp;C335&amp;F335))=FALSE,INDIRECT(A335&amp;B335&amp;C335&amp;F335)=0),"",HOUR(INDIRECT(A335&amp;"A"&amp;F335)))</f>
        <v/>
      </c>
      <c r="P335" s="15" t="str" cm="1">
        <f t="array" aca="1" ref="P335" ca="1">IF(OR(INDIRECT(A335&amp;B335&amp;C335&amp;F335)="",ISNUMBER(INDIRECT(A335&amp;B335&amp;C335&amp;F335))=FALSE,INDIRECT(A335&amp;B335&amp;C335&amp;F335)=0),"",MINUTE(INDIRECT(A335&amp;"A"&amp;F335)))</f>
        <v/>
      </c>
      <c r="Q335" s="15" t="str" cm="1">
        <f t="array" aca="1" ref="Q335" ca="1">IF(OR(INDIRECT(A335&amp;B335&amp;C335&amp;F335)="",ISNUMBER(INDIRECT(A335&amp;B335&amp;C335&amp;F335))=FALSE,INDIRECT(A335&amp;B335&amp;C335&amp;F335)=0),"",O335)</f>
        <v/>
      </c>
      <c r="R335" s="15" t="str" cm="1">
        <f t="array" aca="1" ref="R335" ca="1">IF(OR(INDIRECT(A335&amp;B335&amp;C335&amp;F335)="",ISNUMBER(INDIRECT(A335&amp;B335&amp;C335&amp;F335))=FALSE,INDIRECT(A335&amp;B335&amp;C335&amp;F335)=0),"",P335+14)</f>
        <v/>
      </c>
      <c r="S335" s="15" t="str" cm="1">
        <f t="array" aca="1" ref="S335" ca="1">IF(OR(INDIRECT(A335&amp;B335&amp;C335&amp;F335)="",ISNUMBER(INDIRECT(A335&amp;B335&amp;C335&amp;F335))=FALSE,INDIRECT(A335&amp;B335&amp;C335&amp;F335)=0),"",INDIRECT(A335&amp;B335&amp;C335&amp;F335))</f>
        <v/>
      </c>
      <c r="T335" s="15" t="str" cm="1">
        <f t="array" aca="1" ref="T335" ca="1">IF(OR(INDIRECT(A335&amp;B335&amp;C335&amp;F335)="",ISNUMBER(INDIRECT(A335&amp;B335&amp;C335&amp;F335))=FALSE,INDIRECT(A335&amp;B335&amp;C335&amp;F335)=0),"",0)</f>
        <v/>
      </c>
    </row>
    <row r="336" spans="1:20">
      <c r="A336" s="23" t="s">
        <v>912</v>
      </c>
      <c r="C336" s="23" t="str">
        <f t="shared" si="15"/>
        <v>h</v>
      </c>
      <c r="E336" s="23" t="str">
        <f t="shared" ca="1" si="13"/>
        <v>g</v>
      </c>
      <c r="F336" s="23">
        <f t="shared" si="14"/>
        <v>33</v>
      </c>
      <c r="G336" s="23" t="str" cm="1">
        <f t="array" aca="1" ref="G336" ca="1">IF(OR(INDIRECT(A336&amp;B336&amp;C336&amp;F336)="",ISNUMBER(INDIRECT(A336&amp;B336&amp;C336&amp;F336))=FALSE),"",IF(INDIRECT(A336&amp;B336&amp;C336&amp;9)="公開","【（第８期）WEB・コールセンター受付】","【（第８期）医療機関受付】"))</f>
        <v/>
      </c>
      <c r="H336" s="15" t="str" cm="1">
        <f t="array" aca="1" ref="H336" ca="1">IF(OR(INDIRECT(A336&amp;B336&amp;C336&amp;F336)="",ISNUMBER(INDIRECT(A336&amp;B336&amp;C336&amp;F336))=FALSE,INDIRECT(A336&amp;B336&amp;C336&amp;F336)=0),"",431001)</f>
        <v/>
      </c>
      <c r="I336" s="15" t="str" cm="1">
        <f t="array" aca="1" ref="I336" ca="1">IF(OR(INDIRECT(A336&amp;B336&amp;C336&amp;F336)="",ISNUMBER(INDIRECT(A336&amp;B336&amp;C336&amp;F336))=FALSE,INDIRECT(A336&amp;B336&amp;C336&amp;F336)=0),"",G336&amp;J336&amp;"."&amp;TEXT(M336,"00")&amp;TEXT(N336,"00")&amp;"."&amp;TEXT(O336,"00")&amp;TEXT(P336,"00"))</f>
        <v/>
      </c>
      <c r="J336" s="15" t="str" cm="1">
        <f t="array" aca="1" ref="J336" ca="1">IF(OR(INDIRECT(A336&amp;B336&amp;C336&amp;F336)="",ISNUMBER(INDIRECT(A336&amp;B336&amp;C336&amp;F336))=FALSE,INDIRECT(A336&amp;B336&amp;C336&amp;F336)=0),"",予約枠報告様式!$B$2)</f>
        <v/>
      </c>
      <c r="K336" s="15" t="str" cm="1">
        <f t="array" aca="1" ref="K336" ca="1">IF(OR(INDIRECT(A336&amp;B336&amp;C336&amp;F336)="",ISNUMBER(INDIRECT(A336&amp;B336&amp;C336&amp;F336))=FALSE,INDIRECT(A336&amp;B336&amp;C336&amp;F336)=0),"",1)</f>
        <v/>
      </c>
      <c r="L336" s="15" t="str" cm="1">
        <f t="array" aca="1" ref="L336" ca="1">IF(OR(INDIRECT(A336&amp;B336&amp;C336&amp;F336)="",ISNUMBER(INDIRECT(A336&amp;B336&amp;C336&amp;F336))=FALSE,INDIRECT(A336&amp;B336&amp;C336&amp;F336)=0),"",IF(G336="【（第８期）医療機関受付】",TEXT(INDIRECT(A336&amp;D336&amp;E336&amp;5),"yyy"),TEXT(INDIRECT(A336&amp;B336&amp;C336&amp;5),"yyy")))</f>
        <v/>
      </c>
      <c r="M336" s="15" t="str" cm="1">
        <f t="array" aca="1" ref="M336" ca="1">IF(OR(INDIRECT(A336&amp;B336&amp;C336&amp;F336)="",ISNUMBER(INDIRECT(A336&amp;B336&amp;C336&amp;F336))=FALSE,INDIRECT(A336&amp;B336&amp;C336&amp;F336)=0),"",IF(G336="【（第８期）医療機関受付】",TEXT(INDIRECT(A336&amp;D336&amp;E336&amp;5),"m"),TEXT(INDIRECT(A336&amp;B336&amp;C336&amp;5),"m")))</f>
        <v/>
      </c>
      <c r="N336" s="15" t="str" cm="1">
        <f t="array" aca="1" ref="N336" ca="1">IF(OR(INDIRECT(A336&amp;B336&amp;C336&amp;F336)="",ISNUMBER(INDIRECT(A336&amp;B336&amp;C336&amp;F336))=FALSE,INDIRECT(A336&amp;B336&amp;C336&amp;F336)=0),"",IF(G336="【（第８期）医療機関受付】",TEXT(INDIRECT(A336&amp;D336&amp;E336&amp;5),"d"),TEXT(INDIRECT(A336&amp;B336&amp;C336&amp;5),"d")))</f>
        <v/>
      </c>
      <c r="O336" s="15" t="str" cm="1">
        <f t="array" aca="1" ref="O336" ca="1">IF(OR(INDIRECT(A336&amp;B336&amp;C336&amp;F336)="",ISNUMBER(INDIRECT(A336&amp;B336&amp;C336&amp;F336))=FALSE,INDIRECT(A336&amp;B336&amp;C336&amp;F336)=0),"",HOUR(INDIRECT(A336&amp;"A"&amp;F336)))</f>
        <v/>
      </c>
      <c r="P336" s="15" t="str" cm="1">
        <f t="array" aca="1" ref="P336" ca="1">IF(OR(INDIRECT(A336&amp;B336&amp;C336&amp;F336)="",ISNUMBER(INDIRECT(A336&amp;B336&amp;C336&amp;F336))=FALSE,INDIRECT(A336&amp;B336&amp;C336&amp;F336)=0),"",MINUTE(INDIRECT(A336&amp;"A"&amp;F336)))</f>
        <v/>
      </c>
      <c r="Q336" s="15" t="str" cm="1">
        <f t="array" aca="1" ref="Q336" ca="1">IF(OR(INDIRECT(A336&amp;B336&amp;C336&amp;F336)="",ISNUMBER(INDIRECT(A336&amp;B336&amp;C336&amp;F336))=FALSE,INDIRECT(A336&amp;B336&amp;C336&amp;F336)=0),"",O336)</f>
        <v/>
      </c>
      <c r="R336" s="15" t="str" cm="1">
        <f t="array" aca="1" ref="R336" ca="1">IF(OR(INDIRECT(A336&amp;B336&amp;C336&amp;F336)="",ISNUMBER(INDIRECT(A336&amp;B336&amp;C336&amp;F336))=FALSE,INDIRECT(A336&amp;B336&amp;C336&amp;F336)=0),"",P336+14)</f>
        <v/>
      </c>
      <c r="S336" s="15" t="str" cm="1">
        <f t="array" aca="1" ref="S336" ca="1">IF(OR(INDIRECT(A336&amp;B336&amp;C336&amp;F336)="",ISNUMBER(INDIRECT(A336&amp;B336&amp;C336&amp;F336))=FALSE,INDIRECT(A336&amp;B336&amp;C336&amp;F336)=0),"",INDIRECT(A336&amp;B336&amp;C336&amp;F336))</f>
        <v/>
      </c>
      <c r="T336" s="15" t="str" cm="1">
        <f t="array" aca="1" ref="T336" ca="1">IF(OR(INDIRECT(A336&amp;B336&amp;C336&amp;F336)="",ISNUMBER(INDIRECT(A336&amp;B336&amp;C336&amp;F336))=FALSE,INDIRECT(A336&amp;B336&amp;C336&amp;F336)=0),"",0)</f>
        <v/>
      </c>
    </row>
    <row r="337" spans="1:20">
      <c r="A337" s="23" t="s">
        <v>912</v>
      </c>
      <c r="C337" s="23" t="str">
        <f t="shared" si="15"/>
        <v>h</v>
      </c>
      <c r="E337" s="23" t="str">
        <f t="shared" ca="1" si="13"/>
        <v>g</v>
      </c>
      <c r="F337" s="23">
        <f t="shared" si="14"/>
        <v>34</v>
      </c>
      <c r="G337" s="23" t="str" cm="1">
        <f t="array" aca="1" ref="G337" ca="1">IF(OR(INDIRECT(A337&amp;B337&amp;C337&amp;F337)="",ISNUMBER(INDIRECT(A337&amp;B337&amp;C337&amp;F337))=FALSE),"",IF(INDIRECT(A337&amp;B337&amp;C337&amp;9)="公開","【（第８期）WEB・コールセンター受付】","【（第８期）医療機関受付】"))</f>
        <v/>
      </c>
      <c r="H337" s="15" t="str" cm="1">
        <f t="array" aca="1" ref="H337" ca="1">IF(OR(INDIRECT(A337&amp;B337&amp;C337&amp;F337)="",ISNUMBER(INDIRECT(A337&amp;B337&amp;C337&amp;F337))=FALSE,INDIRECT(A337&amp;B337&amp;C337&amp;F337)=0),"",431001)</f>
        <v/>
      </c>
      <c r="I337" s="15" t="str" cm="1">
        <f t="array" aca="1" ref="I337" ca="1">IF(OR(INDIRECT(A337&amp;B337&amp;C337&amp;F337)="",ISNUMBER(INDIRECT(A337&amp;B337&amp;C337&amp;F337))=FALSE,INDIRECT(A337&amp;B337&amp;C337&amp;F337)=0),"",G337&amp;J337&amp;"."&amp;TEXT(M337,"00")&amp;TEXT(N337,"00")&amp;"."&amp;TEXT(O337,"00")&amp;TEXT(P337,"00"))</f>
        <v/>
      </c>
      <c r="J337" s="15" t="str" cm="1">
        <f t="array" aca="1" ref="J337" ca="1">IF(OR(INDIRECT(A337&amp;B337&amp;C337&amp;F337)="",ISNUMBER(INDIRECT(A337&amp;B337&amp;C337&amp;F337))=FALSE,INDIRECT(A337&amp;B337&amp;C337&amp;F337)=0),"",予約枠報告様式!$B$2)</f>
        <v/>
      </c>
      <c r="K337" s="15" t="str" cm="1">
        <f t="array" aca="1" ref="K337" ca="1">IF(OR(INDIRECT(A337&amp;B337&amp;C337&amp;F337)="",ISNUMBER(INDIRECT(A337&amp;B337&amp;C337&amp;F337))=FALSE,INDIRECT(A337&amp;B337&amp;C337&amp;F337)=0),"",1)</f>
        <v/>
      </c>
      <c r="L337" s="15" t="str" cm="1">
        <f t="array" aca="1" ref="L337" ca="1">IF(OR(INDIRECT(A337&amp;B337&amp;C337&amp;F337)="",ISNUMBER(INDIRECT(A337&amp;B337&amp;C337&amp;F337))=FALSE,INDIRECT(A337&amp;B337&amp;C337&amp;F337)=0),"",IF(G337="【（第８期）医療機関受付】",TEXT(INDIRECT(A337&amp;D337&amp;E337&amp;5),"yyy"),TEXT(INDIRECT(A337&amp;B337&amp;C337&amp;5),"yyy")))</f>
        <v/>
      </c>
      <c r="M337" s="15" t="str" cm="1">
        <f t="array" aca="1" ref="M337" ca="1">IF(OR(INDIRECT(A337&amp;B337&amp;C337&amp;F337)="",ISNUMBER(INDIRECT(A337&amp;B337&amp;C337&amp;F337))=FALSE,INDIRECT(A337&amp;B337&amp;C337&amp;F337)=0),"",IF(G337="【（第８期）医療機関受付】",TEXT(INDIRECT(A337&amp;D337&amp;E337&amp;5),"m"),TEXT(INDIRECT(A337&amp;B337&amp;C337&amp;5),"m")))</f>
        <v/>
      </c>
      <c r="N337" s="15" t="str" cm="1">
        <f t="array" aca="1" ref="N337" ca="1">IF(OR(INDIRECT(A337&amp;B337&amp;C337&amp;F337)="",ISNUMBER(INDIRECT(A337&amp;B337&amp;C337&amp;F337))=FALSE,INDIRECT(A337&amp;B337&amp;C337&amp;F337)=0),"",IF(G337="【（第８期）医療機関受付】",TEXT(INDIRECT(A337&amp;D337&amp;E337&amp;5),"d"),TEXT(INDIRECT(A337&amp;B337&amp;C337&amp;5),"d")))</f>
        <v/>
      </c>
      <c r="O337" s="15" t="str" cm="1">
        <f t="array" aca="1" ref="O337" ca="1">IF(OR(INDIRECT(A337&amp;B337&amp;C337&amp;F337)="",ISNUMBER(INDIRECT(A337&amp;B337&amp;C337&amp;F337))=FALSE,INDIRECT(A337&amp;B337&amp;C337&amp;F337)=0),"",HOUR(INDIRECT(A337&amp;"A"&amp;F337)))</f>
        <v/>
      </c>
      <c r="P337" s="15" t="str" cm="1">
        <f t="array" aca="1" ref="P337" ca="1">IF(OR(INDIRECT(A337&amp;B337&amp;C337&amp;F337)="",ISNUMBER(INDIRECT(A337&amp;B337&amp;C337&amp;F337))=FALSE,INDIRECT(A337&amp;B337&amp;C337&amp;F337)=0),"",MINUTE(INDIRECT(A337&amp;"A"&amp;F337)))</f>
        <v/>
      </c>
      <c r="Q337" s="15" t="str" cm="1">
        <f t="array" aca="1" ref="Q337" ca="1">IF(OR(INDIRECT(A337&amp;B337&amp;C337&amp;F337)="",ISNUMBER(INDIRECT(A337&amp;B337&amp;C337&amp;F337))=FALSE,INDIRECT(A337&amp;B337&amp;C337&amp;F337)=0),"",O337)</f>
        <v/>
      </c>
      <c r="R337" s="15" t="str" cm="1">
        <f t="array" aca="1" ref="R337" ca="1">IF(OR(INDIRECT(A337&amp;B337&amp;C337&amp;F337)="",ISNUMBER(INDIRECT(A337&amp;B337&amp;C337&amp;F337))=FALSE,INDIRECT(A337&amp;B337&amp;C337&amp;F337)=0),"",P337+14)</f>
        <v/>
      </c>
      <c r="S337" s="15" t="str" cm="1">
        <f t="array" aca="1" ref="S337" ca="1">IF(OR(INDIRECT(A337&amp;B337&amp;C337&amp;F337)="",ISNUMBER(INDIRECT(A337&amp;B337&amp;C337&amp;F337))=FALSE,INDIRECT(A337&amp;B337&amp;C337&amp;F337)=0),"",INDIRECT(A337&amp;B337&amp;C337&amp;F337))</f>
        <v/>
      </c>
      <c r="T337" s="15" t="str" cm="1">
        <f t="array" aca="1" ref="T337" ca="1">IF(OR(INDIRECT(A337&amp;B337&amp;C337&amp;F337)="",ISNUMBER(INDIRECT(A337&amp;B337&amp;C337&amp;F337))=FALSE,INDIRECT(A337&amp;B337&amp;C337&amp;F337)=0),"",0)</f>
        <v/>
      </c>
    </row>
    <row r="338" spans="1:20">
      <c r="A338" s="23" t="s">
        <v>912</v>
      </c>
      <c r="C338" s="23" t="str">
        <f t="shared" si="15"/>
        <v>h</v>
      </c>
      <c r="E338" s="23" t="str">
        <f t="shared" ca="1" si="13"/>
        <v>g</v>
      </c>
      <c r="F338" s="23">
        <f t="shared" si="14"/>
        <v>35</v>
      </c>
      <c r="G338" s="23" t="str" cm="1">
        <f t="array" aca="1" ref="G338" ca="1">IF(OR(INDIRECT(A338&amp;B338&amp;C338&amp;F338)="",ISNUMBER(INDIRECT(A338&amp;B338&amp;C338&amp;F338))=FALSE),"",IF(INDIRECT(A338&amp;B338&amp;C338&amp;9)="公開","【（第８期）WEB・コールセンター受付】","【（第８期）医療機関受付】"))</f>
        <v/>
      </c>
      <c r="H338" s="15" t="str" cm="1">
        <f t="array" aca="1" ref="H338" ca="1">IF(OR(INDIRECT(A338&amp;B338&amp;C338&amp;F338)="",ISNUMBER(INDIRECT(A338&amp;B338&amp;C338&amp;F338))=FALSE,INDIRECT(A338&amp;B338&amp;C338&amp;F338)=0),"",431001)</f>
        <v/>
      </c>
      <c r="I338" s="15" t="str" cm="1">
        <f t="array" aca="1" ref="I338" ca="1">IF(OR(INDIRECT(A338&amp;B338&amp;C338&amp;F338)="",ISNUMBER(INDIRECT(A338&amp;B338&amp;C338&amp;F338))=FALSE,INDIRECT(A338&amp;B338&amp;C338&amp;F338)=0),"",G338&amp;J338&amp;"."&amp;TEXT(M338,"00")&amp;TEXT(N338,"00")&amp;"."&amp;TEXT(O338,"00")&amp;TEXT(P338,"00"))</f>
        <v/>
      </c>
      <c r="J338" s="15" t="str" cm="1">
        <f t="array" aca="1" ref="J338" ca="1">IF(OR(INDIRECT(A338&amp;B338&amp;C338&amp;F338)="",ISNUMBER(INDIRECT(A338&amp;B338&amp;C338&amp;F338))=FALSE,INDIRECT(A338&amp;B338&amp;C338&amp;F338)=0),"",予約枠報告様式!$B$2)</f>
        <v/>
      </c>
      <c r="K338" s="15" t="str" cm="1">
        <f t="array" aca="1" ref="K338" ca="1">IF(OR(INDIRECT(A338&amp;B338&amp;C338&amp;F338)="",ISNUMBER(INDIRECT(A338&amp;B338&amp;C338&amp;F338))=FALSE,INDIRECT(A338&amp;B338&amp;C338&amp;F338)=0),"",1)</f>
        <v/>
      </c>
      <c r="L338" s="15" t="str" cm="1">
        <f t="array" aca="1" ref="L338" ca="1">IF(OR(INDIRECT(A338&amp;B338&amp;C338&amp;F338)="",ISNUMBER(INDIRECT(A338&amp;B338&amp;C338&amp;F338))=FALSE,INDIRECT(A338&amp;B338&amp;C338&amp;F338)=0),"",IF(G338="【（第８期）医療機関受付】",TEXT(INDIRECT(A338&amp;D338&amp;E338&amp;5),"yyy"),TEXT(INDIRECT(A338&amp;B338&amp;C338&amp;5),"yyy")))</f>
        <v/>
      </c>
      <c r="M338" s="15" t="str" cm="1">
        <f t="array" aca="1" ref="M338" ca="1">IF(OR(INDIRECT(A338&amp;B338&amp;C338&amp;F338)="",ISNUMBER(INDIRECT(A338&amp;B338&amp;C338&amp;F338))=FALSE,INDIRECT(A338&amp;B338&amp;C338&amp;F338)=0),"",IF(G338="【（第８期）医療機関受付】",TEXT(INDIRECT(A338&amp;D338&amp;E338&amp;5),"m"),TEXT(INDIRECT(A338&amp;B338&amp;C338&amp;5),"m")))</f>
        <v/>
      </c>
      <c r="N338" s="15" t="str" cm="1">
        <f t="array" aca="1" ref="N338" ca="1">IF(OR(INDIRECT(A338&amp;B338&amp;C338&amp;F338)="",ISNUMBER(INDIRECT(A338&amp;B338&amp;C338&amp;F338))=FALSE,INDIRECT(A338&amp;B338&amp;C338&amp;F338)=0),"",IF(G338="【（第８期）医療機関受付】",TEXT(INDIRECT(A338&amp;D338&amp;E338&amp;5),"d"),TEXT(INDIRECT(A338&amp;B338&amp;C338&amp;5),"d")))</f>
        <v/>
      </c>
      <c r="O338" s="15" t="str" cm="1">
        <f t="array" aca="1" ref="O338" ca="1">IF(OR(INDIRECT(A338&amp;B338&amp;C338&amp;F338)="",ISNUMBER(INDIRECT(A338&amp;B338&amp;C338&amp;F338))=FALSE,INDIRECT(A338&amp;B338&amp;C338&amp;F338)=0),"",HOUR(INDIRECT(A338&amp;"A"&amp;F338)))</f>
        <v/>
      </c>
      <c r="P338" s="15" t="str" cm="1">
        <f t="array" aca="1" ref="P338" ca="1">IF(OR(INDIRECT(A338&amp;B338&amp;C338&amp;F338)="",ISNUMBER(INDIRECT(A338&amp;B338&amp;C338&amp;F338))=FALSE,INDIRECT(A338&amp;B338&amp;C338&amp;F338)=0),"",MINUTE(INDIRECT(A338&amp;"A"&amp;F338)))</f>
        <v/>
      </c>
      <c r="Q338" s="15" t="str" cm="1">
        <f t="array" aca="1" ref="Q338" ca="1">IF(OR(INDIRECT(A338&amp;B338&amp;C338&amp;F338)="",ISNUMBER(INDIRECT(A338&amp;B338&amp;C338&amp;F338))=FALSE,INDIRECT(A338&amp;B338&amp;C338&amp;F338)=0),"",O338)</f>
        <v/>
      </c>
      <c r="R338" s="15" t="str" cm="1">
        <f t="array" aca="1" ref="R338" ca="1">IF(OR(INDIRECT(A338&amp;B338&amp;C338&amp;F338)="",ISNUMBER(INDIRECT(A338&amp;B338&amp;C338&amp;F338))=FALSE,INDIRECT(A338&amp;B338&amp;C338&amp;F338)=0),"",P338+14)</f>
        <v/>
      </c>
      <c r="S338" s="15" t="str" cm="1">
        <f t="array" aca="1" ref="S338" ca="1">IF(OR(INDIRECT(A338&amp;B338&amp;C338&amp;F338)="",ISNUMBER(INDIRECT(A338&amp;B338&amp;C338&amp;F338))=FALSE,INDIRECT(A338&amp;B338&amp;C338&amp;F338)=0),"",INDIRECT(A338&amp;B338&amp;C338&amp;F338))</f>
        <v/>
      </c>
      <c r="T338" s="15" t="str" cm="1">
        <f t="array" aca="1" ref="T338" ca="1">IF(OR(INDIRECT(A338&amp;B338&amp;C338&amp;F338)="",ISNUMBER(INDIRECT(A338&amp;B338&amp;C338&amp;F338))=FALSE,INDIRECT(A338&amp;B338&amp;C338&amp;F338)=0),"",0)</f>
        <v/>
      </c>
    </row>
    <row r="339" spans="1:20">
      <c r="A339" s="23" t="s">
        <v>912</v>
      </c>
      <c r="C339" s="23" t="str">
        <f t="shared" si="15"/>
        <v>h</v>
      </c>
      <c r="E339" s="23" t="str">
        <f t="shared" ca="1" si="13"/>
        <v>g</v>
      </c>
      <c r="F339" s="23">
        <f t="shared" si="14"/>
        <v>36</v>
      </c>
      <c r="G339" s="23" t="str" cm="1">
        <f t="array" aca="1" ref="G339" ca="1">IF(OR(INDIRECT(A339&amp;B339&amp;C339&amp;F339)="",ISNUMBER(INDIRECT(A339&amp;B339&amp;C339&amp;F339))=FALSE),"",IF(INDIRECT(A339&amp;B339&amp;C339&amp;9)="公開","【（第８期）WEB・コールセンター受付】","【（第８期）医療機関受付】"))</f>
        <v/>
      </c>
      <c r="H339" s="15" t="str" cm="1">
        <f t="array" aca="1" ref="H339" ca="1">IF(OR(INDIRECT(A339&amp;B339&amp;C339&amp;F339)="",ISNUMBER(INDIRECT(A339&amp;B339&amp;C339&amp;F339))=FALSE,INDIRECT(A339&amp;B339&amp;C339&amp;F339)=0),"",431001)</f>
        <v/>
      </c>
      <c r="I339" s="15" t="str" cm="1">
        <f t="array" aca="1" ref="I339" ca="1">IF(OR(INDIRECT(A339&amp;B339&amp;C339&amp;F339)="",ISNUMBER(INDIRECT(A339&amp;B339&amp;C339&amp;F339))=FALSE,INDIRECT(A339&amp;B339&amp;C339&amp;F339)=0),"",G339&amp;J339&amp;"."&amp;TEXT(M339,"00")&amp;TEXT(N339,"00")&amp;"."&amp;TEXT(O339,"00")&amp;TEXT(P339,"00"))</f>
        <v/>
      </c>
      <c r="J339" s="15" t="str" cm="1">
        <f t="array" aca="1" ref="J339" ca="1">IF(OR(INDIRECT(A339&amp;B339&amp;C339&amp;F339)="",ISNUMBER(INDIRECT(A339&amp;B339&amp;C339&amp;F339))=FALSE,INDIRECT(A339&amp;B339&amp;C339&amp;F339)=0),"",予約枠報告様式!$B$2)</f>
        <v/>
      </c>
      <c r="K339" s="15" t="str" cm="1">
        <f t="array" aca="1" ref="K339" ca="1">IF(OR(INDIRECT(A339&amp;B339&amp;C339&amp;F339)="",ISNUMBER(INDIRECT(A339&amp;B339&amp;C339&amp;F339))=FALSE,INDIRECT(A339&amp;B339&amp;C339&amp;F339)=0),"",1)</f>
        <v/>
      </c>
      <c r="L339" s="15" t="str" cm="1">
        <f t="array" aca="1" ref="L339" ca="1">IF(OR(INDIRECT(A339&amp;B339&amp;C339&amp;F339)="",ISNUMBER(INDIRECT(A339&amp;B339&amp;C339&amp;F339))=FALSE,INDIRECT(A339&amp;B339&amp;C339&amp;F339)=0),"",IF(G339="【（第８期）医療機関受付】",TEXT(INDIRECT(A339&amp;D339&amp;E339&amp;5),"yyy"),TEXT(INDIRECT(A339&amp;B339&amp;C339&amp;5),"yyy")))</f>
        <v/>
      </c>
      <c r="M339" s="15" t="str" cm="1">
        <f t="array" aca="1" ref="M339" ca="1">IF(OR(INDIRECT(A339&amp;B339&amp;C339&amp;F339)="",ISNUMBER(INDIRECT(A339&amp;B339&amp;C339&amp;F339))=FALSE,INDIRECT(A339&amp;B339&amp;C339&amp;F339)=0),"",IF(G339="【（第８期）医療機関受付】",TEXT(INDIRECT(A339&amp;D339&amp;E339&amp;5),"m"),TEXT(INDIRECT(A339&amp;B339&amp;C339&amp;5),"m")))</f>
        <v/>
      </c>
      <c r="N339" s="15" t="str" cm="1">
        <f t="array" aca="1" ref="N339" ca="1">IF(OR(INDIRECT(A339&amp;B339&amp;C339&amp;F339)="",ISNUMBER(INDIRECT(A339&amp;B339&amp;C339&amp;F339))=FALSE,INDIRECT(A339&amp;B339&amp;C339&amp;F339)=0),"",IF(G339="【（第８期）医療機関受付】",TEXT(INDIRECT(A339&amp;D339&amp;E339&amp;5),"d"),TEXT(INDIRECT(A339&amp;B339&amp;C339&amp;5),"d")))</f>
        <v/>
      </c>
      <c r="O339" s="15" t="str" cm="1">
        <f t="array" aca="1" ref="O339" ca="1">IF(OR(INDIRECT(A339&amp;B339&amp;C339&amp;F339)="",ISNUMBER(INDIRECT(A339&amp;B339&amp;C339&amp;F339))=FALSE,INDIRECT(A339&amp;B339&amp;C339&amp;F339)=0),"",HOUR(INDIRECT(A339&amp;"A"&amp;F339)))</f>
        <v/>
      </c>
      <c r="P339" s="15" t="str" cm="1">
        <f t="array" aca="1" ref="P339" ca="1">IF(OR(INDIRECT(A339&amp;B339&amp;C339&amp;F339)="",ISNUMBER(INDIRECT(A339&amp;B339&amp;C339&amp;F339))=FALSE,INDIRECT(A339&amp;B339&amp;C339&amp;F339)=0),"",MINUTE(INDIRECT(A339&amp;"A"&amp;F339)))</f>
        <v/>
      </c>
      <c r="Q339" s="15" t="str" cm="1">
        <f t="array" aca="1" ref="Q339" ca="1">IF(OR(INDIRECT(A339&amp;B339&amp;C339&amp;F339)="",ISNUMBER(INDIRECT(A339&amp;B339&amp;C339&amp;F339))=FALSE,INDIRECT(A339&amp;B339&amp;C339&amp;F339)=0),"",O339)</f>
        <v/>
      </c>
      <c r="R339" s="15" t="str" cm="1">
        <f t="array" aca="1" ref="R339" ca="1">IF(OR(INDIRECT(A339&amp;B339&amp;C339&amp;F339)="",ISNUMBER(INDIRECT(A339&amp;B339&amp;C339&amp;F339))=FALSE,INDIRECT(A339&amp;B339&amp;C339&amp;F339)=0),"",P339+14)</f>
        <v/>
      </c>
      <c r="S339" s="15" t="str" cm="1">
        <f t="array" aca="1" ref="S339" ca="1">IF(OR(INDIRECT(A339&amp;B339&amp;C339&amp;F339)="",ISNUMBER(INDIRECT(A339&amp;B339&amp;C339&amp;F339))=FALSE,INDIRECT(A339&amp;B339&amp;C339&amp;F339)=0),"",INDIRECT(A339&amp;B339&amp;C339&amp;F339))</f>
        <v/>
      </c>
      <c r="T339" s="15" t="str" cm="1">
        <f t="array" aca="1" ref="T339" ca="1">IF(OR(INDIRECT(A339&amp;B339&amp;C339&amp;F339)="",ISNUMBER(INDIRECT(A339&amp;B339&amp;C339&amp;F339))=FALSE,INDIRECT(A339&amp;B339&amp;C339&amp;F339)=0),"",0)</f>
        <v/>
      </c>
    </row>
    <row r="340" spans="1:20">
      <c r="A340" s="23" t="s">
        <v>912</v>
      </c>
      <c r="C340" s="23" t="str">
        <f t="shared" si="15"/>
        <v>h</v>
      </c>
      <c r="E340" s="23" t="str">
        <f t="shared" ca="1" si="13"/>
        <v>g</v>
      </c>
      <c r="F340" s="23">
        <f t="shared" si="14"/>
        <v>37</v>
      </c>
      <c r="G340" s="23" t="str" cm="1">
        <f t="array" aca="1" ref="G340" ca="1">IF(OR(INDIRECT(A340&amp;B340&amp;C340&amp;F340)="",ISNUMBER(INDIRECT(A340&amp;B340&amp;C340&amp;F340))=FALSE),"",IF(INDIRECT(A340&amp;B340&amp;C340&amp;9)="公開","【（第８期）WEB・コールセンター受付】","【（第８期）医療機関受付】"))</f>
        <v/>
      </c>
      <c r="H340" s="15" t="str" cm="1">
        <f t="array" aca="1" ref="H340" ca="1">IF(OR(INDIRECT(A340&amp;B340&amp;C340&amp;F340)="",ISNUMBER(INDIRECT(A340&amp;B340&amp;C340&amp;F340))=FALSE,INDIRECT(A340&amp;B340&amp;C340&amp;F340)=0),"",431001)</f>
        <v/>
      </c>
      <c r="I340" s="15" t="str" cm="1">
        <f t="array" aca="1" ref="I340" ca="1">IF(OR(INDIRECT(A340&amp;B340&amp;C340&amp;F340)="",ISNUMBER(INDIRECT(A340&amp;B340&amp;C340&amp;F340))=FALSE,INDIRECT(A340&amp;B340&amp;C340&amp;F340)=0),"",G340&amp;J340&amp;"."&amp;TEXT(M340,"00")&amp;TEXT(N340,"00")&amp;"."&amp;TEXT(O340,"00")&amp;TEXT(P340,"00"))</f>
        <v/>
      </c>
      <c r="J340" s="15" t="str" cm="1">
        <f t="array" aca="1" ref="J340" ca="1">IF(OR(INDIRECT(A340&amp;B340&amp;C340&amp;F340)="",ISNUMBER(INDIRECT(A340&amp;B340&amp;C340&amp;F340))=FALSE,INDIRECT(A340&amp;B340&amp;C340&amp;F340)=0),"",予約枠報告様式!$B$2)</f>
        <v/>
      </c>
      <c r="K340" s="15" t="str" cm="1">
        <f t="array" aca="1" ref="K340" ca="1">IF(OR(INDIRECT(A340&amp;B340&amp;C340&amp;F340)="",ISNUMBER(INDIRECT(A340&amp;B340&amp;C340&amp;F340))=FALSE,INDIRECT(A340&amp;B340&amp;C340&amp;F340)=0),"",1)</f>
        <v/>
      </c>
      <c r="L340" s="15" t="str" cm="1">
        <f t="array" aca="1" ref="L340" ca="1">IF(OR(INDIRECT(A340&amp;B340&amp;C340&amp;F340)="",ISNUMBER(INDIRECT(A340&amp;B340&amp;C340&amp;F340))=FALSE,INDIRECT(A340&amp;B340&amp;C340&amp;F340)=0),"",IF(G340="【（第８期）医療機関受付】",TEXT(INDIRECT(A340&amp;D340&amp;E340&amp;5),"yyy"),TEXT(INDIRECT(A340&amp;B340&amp;C340&amp;5),"yyy")))</f>
        <v/>
      </c>
      <c r="M340" s="15" t="str" cm="1">
        <f t="array" aca="1" ref="M340" ca="1">IF(OR(INDIRECT(A340&amp;B340&amp;C340&amp;F340)="",ISNUMBER(INDIRECT(A340&amp;B340&amp;C340&amp;F340))=FALSE,INDIRECT(A340&amp;B340&amp;C340&amp;F340)=0),"",IF(G340="【（第８期）医療機関受付】",TEXT(INDIRECT(A340&amp;D340&amp;E340&amp;5),"m"),TEXT(INDIRECT(A340&amp;B340&amp;C340&amp;5),"m")))</f>
        <v/>
      </c>
      <c r="N340" s="15" t="str" cm="1">
        <f t="array" aca="1" ref="N340" ca="1">IF(OR(INDIRECT(A340&amp;B340&amp;C340&amp;F340)="",ISNUMBER(INDIRECT(A340&amp;B340&amp;C340&amp;F340))=FALSE,INDIRECT(A340&amp;B340&amp;C340&amp;F340)=0),"",IF(G340="【（第８期）医療機関受付】",TEXT(INDIRECT(A340&amp;D340&amp;E340&amp;5),"d"),TEXT(INDIRECT(A340&amp;B340&amp;C340&amp;5),"d")))</f>
        <v/>
      </c>
      <c r="O340" s="15" t="str" cm="1">
        <f t="array" aca="1" ref="O340" ca="1">IF(OR(INDIRECT(A340&amp;B340&amp;C340&amp;F340)="",ISNUMBER(INDIRECT(A340&amp;B340&amp;C340&amp;F340))=FALSE,INDIRECT(A340&amp;B340&amp;C340&amp;F340)=0),"",HOUR(INDIRECT(A340&amp;"A"&amp;F340)))</f>
        <v/>
      </c>
      <c r="P340" s="15" t="str" cm="1">
        <f t="array" aca="1" ref="P340" ca="1">IF(OR(INDIRECT(A340&amp;B340&amp;C340&amp;F340)="",ISNUMBER(INDIRECT(A340&amp;B340&amp;C340&amp;F340))=FALSE,INDIRECT(A340&amp;B340&amp;C340&amp;F340)=0),"",MINUTE(INDIRECT(A340&amp;"A"&amp;F340)))</f>
        <v/>
      </c>
      <c r="Q340" s="15" t="str" cm="1">
        <f t="array" aca="1" ref="Q340" ca="1">IF(OR(INDIRECT(A340&amp;B340&amp;C340&amp;F340)="",ISNUMBER(INDIRECT(A340&amp;B340&amp;C340&amp;F340))=FALSE,INDIRECT(A340&amp;B340&amp;C340&amp;F340)=0),"",O340)</f>
        <v/>
      </c>
      <c r="R340" s="15" t="str" cm="1">
        <f t="array" aca="1" ref="R340" ca="1">IF(OR(INDIRECT(A340&amp;B340&amp;C340&amp;F340)="",ISNUMBER(INDIRECT(A340&amp;B340&amp;C340&amp;F340))=FALSE,INDIRECT(A340&amp;B340&amp;C340&amp;F340)=0),"",P340+14)</f>
        <v/>
      </c>
      <c r="S340" s="15" t="str" cm="1">
        <f t="array" aca="1" ref="S340" ca="1">IF(OR(INDIRECT(A340&amp;B340&amp;C340&amp;F340)="",ISNUMBER(INDIRECT(A340&amp;B340&amp;C340&amp;F340))=FALSE,INDIRECT(A340&amp;B340&amp;C340&amp;F340)=0),"",INDIRECT(A340&amp;B340&amp;C340&amp;F340))</f>
        <v/>
      </c>
      <c r="T340" s="15" t="str" cm="1">
        <f t="array" aca="1" ref="T340" ca="1">IF(OR(INDIRECT(A340&amp;B340&amp;C340&amp;F340)="",ISNUMBER(INDIRECT(A340&amp;B340&amp;C340&amp;F340))=FALSE,INDIRECT(A340&amp;B340&amp;C340&amp;F340)=0),"",0)</f>
        <v/>
      </c>
    </row>
    <row r="341" spans="1:20">
      <c r="A341" s="23" t="s">
        <v>912</v>
      </c>
      <c r="C341" s="23" t="str">
        <f t="shared" si="15"/>
        <v>h</v>
      </c>
      <c r="E341" s="23" t="str">
        <f t="shared" ca="1" si="13"/>
        <v>g</v>
      </c>
      <c r="F341" s="23">
        <f t="shared" si="14"/>
        <v>38</v>
      </c>
      <c r="G341" s="23" t="str" cm="1">
        <f t="array" aca="1" ref="G341" ca="1">IF(OR(INDIRECT(A341&amp;B341&amp;C341&amp;F341)="",ISNUMBER(INDIRECT(A341&amp;B341&amp;C341&amp;F341))=FALSE),"",IF(INDIRECT(A341&amp;B341&amp;C341&amp;9)="公開","【（第８期）WEB・コールセンター受付】","【（第８期）医療機関受付】"))</f>
        <v/>
      </c>
      <c r="H341" s="15" t="str" cm="1">
        <f t="array" aca="1" ref="H341" ca="1">IF(OR(INDIRECT(A341&amp;B341&amp;C341&amp;F341)="",ISNUMBER(INDIRECT(A341&amp;B341&amp;C341&amp;F341))=FALSE,INDIRECT(A341&amp;B341&amp;C341&amp;F341)=0),"",431001)</f>
        <v/>
      </c>
      <c r="I341" s="15" t="str" cm="1">
        <f t="array" aca="1" ref="I341" ca="1">IF(OR(INDIRECT(A341&amp;B341&amp;C341&amp;F341)="",ISNUMBER(INDIRECT(A341&amp;B341&amp;C341&amp;F341))=FALSE,INDIRECT(A341&amp;B341&amp;C341&amp;F341)=0),"",G341&amp;J341&amp;"."&amp;TEXT(M341,"00")&amp;TEXT(N341,"00")&amp;"."&amp;TEXT(O341,"00")&amp;TEXT(P341,"00"))</f>
        <v/>
      </c>
      <c r="J341" s="15" t="str" cm="1">
        <f t="array" aca="1" ref="J341" ca="1">IF(OR(INDIRECT(A341&amp;B341&amp;C341&amp;F341)="",ISNUMBER(INDIRECT(A341&amp;B341&amp;C341&amp;F341))=FALSE,INDIRECT(A341&amp;B341&amp;C341&amp;F341)=0),"",予約枠報告様式!$B$2)</f>
        <v/>
      </c>
      <c r="K341" s="15" t="str" cm="1">
        <f t="array" aca="1" ref="K341" ca="1">IF(OR(INDIRECT(A341&amp;B341&amp;C341&amp;F341)="",ISNUMBER(INDIRECT(A341&amp;B341&amp;C341&amp;F341))=FALSE,INDIRECT(A341&amp;B341&amp;C341&amp;F341)=0),"",1)</f>
        <v/>
      </c>
      <c r="L341" s="15" t="str" cm="1">
        <f t="array" aca="1" ref="L341" ca="1">IF(OR(INDIRECT(A341&amp;B341&amp;C341&amp;F341)="",ISNUMBER(INDIRECT(A341&amp;B341&amp;C341&amp;F341))=FALSE,INDIRECT(A341&amp;B341&amp;C341&amp;F341)=0),"",IF(G341="【（第８期）医療機関受付】",TEXT(INDIRECT(A341&amp;D341&amp;E341&amp;5),"yyy"),TEXT(INDIRECT(A341&amp;B341&amp;C341&amp;5),"yyy")))</f>
        <v/>
      </c>
      <c r="M341" s="15" t="str" cm="1">
        <f t="array" aca="1" ref="M341" ca="1">IF(OR(INDIRECT(A341&amp;B341&amp;C341&amp;F341)="",ISNUMBER(INDIRECT(A341&amp;B341&amp;C341&amp;F341))=FALSE,INDIRECT(A341&amp;B341&amp;C341&amp;F341)=0),"",IF(G341="【（第８期）医療機関受付】",TEXT(INDIRECT(A341&amp;D341&amp;E341&amp;5),"m"),TEXT(INDIRECT(A341&amp;B341&amp;C341&amp;5),"m")))</f>
        <v/>
      </c>
      <c r="N341" s="15" t="str" cm="1">
        <f t="array" aca="1" ref="N341" ca="1">IF(OR(INDIRECT(A341&amp;B341&amp;C341&amp;F341)="",ISNUMBER(INDIRECT(A341&amp;B341&amp;C341&amp;F341))=FALSE,INDIRECT(A341&amp;B341&amp;C341&amp;F341)=0),"",IF(G341="【（第８期）医療機関受付】",TEXT(INDIRECT(A341&amp;D341&amp;E341&amp;5),"d"),TEXT(INDIRECT(A341&amp;B341&amp;C341&amp;5),"d")))</f>
        <v/>
      </c>
      <c r="O341" s="15" t="str" cm="1">
        <f t="array" aca="1" ref="O341" ca="1">IF(OR(INDIRECT(A341&amp;B341&amp;C341&amp;F341)="",ISNUMBER(INDIRECT(A341&amp;B341&amp;C341&amp;F341))=FALSE,INDIRECT(A341&amp;B341&amp;C341&amp;F341)=0),"",HOUR(INDIRECT(A341&amp;"A"&amp;F341)))</f>
        <v/>
      </c>
      <c r="P341" s="15" t="str" cm="1">
        <f t="array" aca="1" ref="P341" ca="1">IF(OR(INDIRECT(A341&amp;B341&amp;C341&amp;F341)="",ISNUMBER(INDIRECT(A341&amp;B341&amp;C341&amp;F341))=FALSE,INDIRECT(A341&amp;B341&amp;C341&amp;F341)=0),"",MINUTE(INDIRECT(A341&amp;"A"&amp;F341)))</f>
        <v/>
      </c>
      <c r="Q341" s="15" t="str" cm="1">
        <f t="array" aca="1" ref="Q341" ca="1">IF(OR(INDIRECT(A341&amp;B341&amp;C341&amp;F341)="",ISNUMBER(INDIRECT(A341&amp;B341&amp;C341&amp;F341))=FALSE,INDIRECT(A341&amp;B341&amp;C341&amp;F341)=0),"",O341)</f>
        <v/>
      </c>
      <c r="R341" s="15" t="str" cm="1">
        <f t="array" aca="1" ref="R341" ca="1">IF(OR(INDIRECT(A341&amp;B341&amp;C341&amp;F341)="",ISNUMBER(INDIRECT(A341&amp;B341&amp;C341&amp;F341))=FALSE,INDIRECT(A341&amp;B341&amp;C341&amp;F341)=0),"",P341+14)</f>
        <v/>
      </c>
      <c r="S341" s="15" t="str" cm="1">
        <f t="array" aca="1" ref="S341" ca="1">IF(OR(INDIRECT(A341&amp;B341&amp;C341&amp;F341)="",ISNUMBER(INDIRECT(A341&amp;B341&amp;C341&amp;F341))=FALSE,INDIRECT(A341&amp;B341&amp;C341&amp;F341)=0),"",INDIRECT(A341&amp;B341&amp;C341&amp;F341))</f>
        <v/>
      </c>
      <c r="T341" s="15" t="str" cm="1">
        <f t="array" aca="1" ref="T341" ca="1">IF(OR(INDIRECT(A341&amp;B341&amp;C341&amp;F341)="",ISNUMBER(INDIRECT(A341&amp;B341&amp;C341&amp;F341))=FALSE,INDIRECT(A341&amp;B341&amp;C341&amp;F341)=0),"",0)</f>
        <v/>
      </c>
    </row>
    <row r="342" spans="1:20">
      <c r="A342" s="23" t="s">
        <v>912</v>
      </c>
      <c r="C342" s="23" t="str">
        <f t="shared" si="15"/>
        <v>h</v>
      </c>
      <c r="E342" s="23" t="str">
        <f t="shared" ca="1" si="13"/>
        <v>g</v>
      </c>
      <c r="F342" s="23">
        <f t="shared" si="14"/>
        <v>39</v>
      </c>
      <c r="G342" s="23" t="str" cm="1">
        <f t="array" aca="1" ref="G342" ca="1">IF(OR(INDIRECT(A342&amp;B342&amp;C342&amp;F342)="",ISNUMBER(INDIRECT(A342&amp;B342&amp;C342&amp;F342))=FALSE),"",IF(INDIRECT(A342&amp;B342&amp;C342&amp;9)="公開","【（第８期）WEB・コールセンター受付】","【（第８期）医療機関受付】"))</f>
        <v/>
      </c>
      <c r="H342" s="15" t="str" cm="1">
        <f t="array" aca="1" ref="H342" ca="1">IF(OR(INDIRECT(A342&amp;B342&amp;C342&amp;F342)="",ISNUMBER(INDIRECT(A342&amp;B342&amp;C342&amp;F342))=FALSE,INDIRECT(A342&amp;B342&amp;C342&amp;F342)=0),"",431001)</f>
        <v/>
      </c>
      <c r="I342" s="15" t="str" cm="1">
        <f t="array" aca="1" ref="I342" ca="1">IF(OR(INDIRECT(A342&amp;B342&amp;C342&amp;F342)="",ISNUMBER(INDIRECT(A342&amp;B342&amp;C342&amp;F342))=FALSE,INDIRECT(A342&amp;B342&amp;C342&amp;F342)=0),"",G342&amp;J342&amp;"."&amp;TEXT(M342,"00")&amp;TEXT(N342,"00")&amp;"."&amp;TEXT(O342,"00")&amp;TEXT(P342,"00"))</f>
        <v/>
      </c>
      <c r="J342" s="15" t="str" cm="1">
        <f t="array" aca="1" ref="J342" ca="1">IF(OR(INDIRECT(A342&amp;B342&amp;C342&amp;F342)="",ISNUMBER(INDIRECT(A342&amp;B342&amp;C342&amp;F342))=FALSE,INDIRECT(A342&amp;B342&amp;C342&amp;F342)=0),"",予約枠報告様式!$B$2)</f>
        <v/>
      </c>
      <c r="K342" s="15" t="str" cm="1">
        <f t="array" aca="1" ref="K342" ca="1">IF(OR(INDIRECT(A342&amp;B342&amp;C342&amp;F342)="",ISNUMBER(INDIRECT(A342&amp;B342&amp;C342&amp;F342))=FALSE,INDIRECT(A342&amp;B342&amp;C342&amp;F342)=0),"",1)</f>
        <v/>
      </c>
      <c r="L342" s="15" t="str" cm="1">
        <f t="array" aca="1" ref="L342" ca="1">IF(OR(INDIRECT(A342&amp;B342&amp;C342&amp;F342)="",ISNUMBER(INDIRECT(A342&amp;B342&amp;C342&amp;F342))=FALSE,INDIRECT(A342&amp;B342&amp;C342&amp;F342)=0),"",IF(G342="【（第８期）医療機関受付】",TEXT(INDIRECT(A342&amp;D342&amp;E342&amp;5),"yyy"),TEXT(INDIRECT(A342&amp;B342&amp;C342&amp;5),"yyy")))</f>
        <v/>
      </c>
      <c r="M342" s="15" t="str" cm="1">
        <f t="array" aca="1" ref="M342" ca="1">IF(OR(INDIRECT(A342&amp;B342&amp;C342&amp;F342)="",ISNUMBER(INDIRECT(A342&amp;B342&amp;C342&amp;F342))=FALSE,INDIRECT(A342&amp;B342&amp;C342&amp;F342)=0),"",IF(G342="【（第８期）医療機関受付】",TEXT(INDIRECT(A342&amp;D342&amp;E342&amp;5),"m"),TEXT(INDIRECT(A342&amp;B342&amp;C342&amp;5),"m")))</f>
        <v/>
      </c>
      <c r="N342" s="15" t="str" cm="1">
        <f t="array" aca="1" ref="N342" ca="1">IF(OR(INDIRECT(A342&amp;B342&amp;C342&amp;F342)="",ISNUMBER(INDIRECT(A342&amp;B342&amp;C342&amp;F342))=FALSE,INDIRECT(A342&amp;B342&amp;C342&amp;F342)=0),"",IF(G342="【（第８期）医療機関受付】",TEXT(INDIRECT(A342&amp;D342&amp;E342&amp;5),"d"),TEXT(INDIRECT(A342&amp;B342&amp;C342&amp;5),"d")))</f>
        <v/>
      </c>
      <c r="O342" s="15" t="str" cm="1">
        <f t="array" aca="1" ref="O342" ca="1">IF(OR(INDIRECT(A342&amp;B342&amp;C342&amp;F342)="",ISNUMBER(INDIRECT(A342&amp;B342&amp;C342&amp;F342))=FALSE,INDIRECT(A342&amp;B342&amp;C342&amp;F342)=0),"",HOUR(INDIRECT(A342&amp;"A"&amp;F342)))</f>
        <v/>
      </c>
      <c r="P342" s="15" t="str" cm="1">
        <f t="array" aca="1" ref="P342" ca="1">IF(OR(INDIRECT(A342&amp;B342&amp;C342&amp;F342)="",ISNUMBER(INDIRECT(A342&amp;B342&amp;C342&amp;F342))=FALSE,INDIRECT(A342&amp;B342&amp;C342&amp;F342)=0),"",MINUTE(INDIRECT(A342&amp;"A"&amp;F342)))</f>
        <v/>
      </c>
      <c r="Q342" s="15" t="str" cm="1">
        <f t="array" aca="1" ref="Q342" ca="1">IF(OR(INDIRECT(A342&amp;B342&amp;C342&amp;F342)="",ISNUMBER(INDIRECT(A342&amp;B342&amp;C342&amp;F342))=FALSE,INDIRECT(A342&amp;B342&amp;C342&amp;F342)=0),"",O342)</f>
        <v/>
      </c>
      <c r="R342" s="15" t="str" cm="1">
        <f t="array" aca="1" ref="R342" ca="1">IF(OR(INDIRECT(A342&amp;B342&amp;C342&amp;F342)="",ISNUMBER(INDIRECT(A342&amp;B342&amp;C342&amp;F342))=FALSE,INDIRECT(A342&amp;B342&amp;C342&amp;F342)=0),"",P342+14)</f>
        <v/>
      </c>
      <c r="S342" s="15" t="str" cm="1">
        <f t="array" aca="1" ref="S342" ca="1">IF(OR(INDIRECT(A342&amp;B342&amp;C342&amp;F342)="",ISNUMBER(INDIRECT(A342&amp;B342&amp;C342&amp;F342))=FALSE,INDIRECT(A342&amp;B342&amp;C342&amp;F342)=0),"",INDIRECT(A342&amp;B342&amp;C342&amp;F342))</f>
        <v/>
      </c>
      <c r="T342" s="15" t="str" cm="1">
        <f t="array" aca="1" ref="T342" ca="1">IF(OR(INDIRECT(A342&amp;B342&amp;C342&amp;F342)="",ISNUMBER(INDIRECT(A342&amp;B342&amp;C342&amp;F342))=FALSE,INDIRECT(A342&amp;B342&amp;C342&amp;F342)=0),"",0)</f>
        <v/>
      </c>
    </row>
    <row r="343" spans="1:20">
      <c r="A343" s="23" t="s">
        <v>912</v>
      </c>
      <c r="C343" s="23" t="str">
        <f t="shared" si="15"/>
        <v>h</v>
      </c>
      <c r="E343" s="23" t="str">
        <f t="shared" ca="1" si="13"/>
        <v>g</v>
      </c>
      <c r="F343" s="23">
        <f t="shared" si="14"/>
        <v>40</v>
      </c>
      <c r="G343" s="23" t="str" cm="1">
        <f t="array" aca="1" ref="G343" ca="1">IF(OR(INDIRECT(A343&amp;B343&amp;C343&amp;F343)="",ISNUMBER(INDIRECT(A343&amp;B343&amp;C343&amp;F343))=FALSE),"",IF(INDIRECT(A343&amp;B343&amp;C343&amp;9)="公開","【（第８期）WEB・コールセンター受付】","【（第８期）医療機関受付】"))</f>
        <v/>
      </c>
      <c r="H343" s="15" t="str" cm="1">
        <f t="array" aca="1" ref="H343" ca="1">IF(OR(INDIRECT(A343&amp;B343&amp;C343&amp;F343)="",ISNUMBER(INDIRECT(A343&amp;B343&amp;C343&amp;F343))=FALSE,INDIRECT(A343&amp;B343&amp;C343&amp;F343)=0),"",431001)</f>
        <v/>
      </c>
      <c r="I343" s="15" t="str" cm="1">
        <f t="array" aca="1" ref="I343" ca="1">IF(OR(INDIRECT(A343&amp;B343&amp;C343&amp;F343)="",ISNUMBER(INDIRECT(A343&amp;B343&amp;C343&amp;F343))=FALSE,INDIRECT(A343&amp;B343&amp;C343&amp;F343)=0),"",G343&amp;J343&amp;"."&amp;TEXT(M343,"00")&amp;TEXT(N343,"00")&amp;"."&amp;TEXT(O343,"00")&amp;TEXT(P343,"00"))</f>
        <v/>
      </c>
      <c r="J343" s="15" t="str" cm="1">
        <f t="array" aca="1" ref="J343" ca="1">IF(OR(INDIRECT(A343&amp;B343&amp;C343&amp;F343)="",ISNUMBER(INDIRECT(A343&amp;B343&amp;C343&amp;F343))=FALSE,INDIRECT(A343&amp;B343&amp;C343&amp;F343)=0),"",予約枠報告様式!$B$2)</f>
        <v/>
      </c>
      <c r="K343" s="15" t="str" cm="1">
        <f t="array" aca="1" ref="K343" ca="1">IF(OR(INDIRECT(A343&amp;B343&amp;C343&amp;F343)="",ISNUMBER(INDIRECT(A343&amp;B343&amp;C343&amp;F343))=FALSE,INDIRECT(A343&amp;B343&amp;C343&amp;F343)=0),"",1)</f>
        <v/>
      </c>
      <c r="L343" s="15" t="str" cm="1">
        <f t="array" aca="1" ref="L343" ca="1">IF(OR(INDIRECT(A343&amp;B343&amp;C343&amp;F343)="",ISNUMBER(INDIRECT(A343&amp;B343&amp;C343&amp;F343))=FALSE,INDIRECT(A343&amp;B343&amp;C343&amp;F343)=0),"",IF(G343="【（第８期）医療機関受付】",TEXT(INDIRECT(A343&amp;D343&amp;E343&amp;5),"yyy"),TEXT(INDIRECT(A343&amp;B343&amp;C343&amp;5),"yyy")))</f>
        <v/>
      </c>
      <c r="M343" s="15" t="str" cm="1">
        <f t="array" aca="1" ref="M343" ca="1">IF(OR(INDIRECT(A343&amp;B343&amp;C343&amp;F343)="",ISNUMBER(INDIRECT(A343&amp;B343&amp;C343&amp;F343))=FALSE,INDIRECT(A343&amp;B343&amp;C343&amp;F343)=0),"",IF(G343="【（第８期）医療機関受付】",TEXT(INDIRECT(A343&amp;D343&amp;E343&amp;5),"m"),TEXT(INDIRECT(A343&amp;B343&amp;C343&amp;5),"m")))</f>
        <v/>
      </c>
      <c r="N343" s="15" t="str" cm="1">
        <f t="array" aca="1" ref="N343" ca="1">IF(OR(INDIRECT(A343&amp;B343&amp;C343&amp;F343)="",ISNUMBER(INDIRECT(A343&amp;B343&amp;C343&amp;F343))=FALSE,INDIRECT(A343&amp;B343&amp;C343&amp;F343)=0),"",IF(G343="【（第８期）医療機関受付】",TEXT(INDIRECT(A343&amp;D343&amp;E343&amp;5),"d"),TEXT(INDIRECT(A343&amp;B343&amp;C343&amp;5),"d")))</f>
        <v/>
      </c>
      <c r="O343" s="15" t="str" cm="1">
        <f t="array" aca="1" ref="O343" ca="1">IF(OR(INDIRECT(A343&amp;B343&amp;C343&amp;F343)="",ISNUMBER(INDIRECT(A343&amp;B343&amp;C343&amp;F343))=FALSE,INDIRECT(A343&amp;B343&amp;C343&amp;F343)=0),"",HOUR(INDIRECT(A343&amp;"A"&amp;F343)))</f>
        <v/>
      </c>
      <c r="P343" s="15" t="str" cm="1">
        <f t="array" aca="1" ref="P343" ca="1">IF(OR(INDIRECT(A343&amp;B343&amp;C343&amp;F343)="",ISNUMBER(INDIRECT(A343&amp;B343&amp;C343&amp;F343))=FALSE,INDIRECT(A343&amp;B343&amp;C343&amp;F343)=0),"",MINUTE(INDIRECT(A343&amp;"A"&amp;F343)))</f>
        <v/>
      </c>
      <c r="Q343" s="15" t="str" cm="1">
        <f t="array" aca="1" ref="Q343" ca="1">IF(OR(INDIRECT(A343&amp;B343&amp;C343&amp;F343)="",ISNUMBER(INDIRECT(A343&amp;B343&amp;C343&amp;F343))=FALSE,INDIRECT(A343&amp;B343&amp;C343&amp;F343)=0),"",O343)</f>
        <v/>
      </c>
      <c r="R343" s="15" t="str" cm="1">
        <f t="array" aca="1" ref="R343" ca="1">IF(OR(INDIRECT(A343&amp;B343&amp;C343&amp;F343)="",ISNUMBER(INDIRECT(A343&amp;B343&amp;C343&amp;F343))=FALSE,INDIRECT(A343&amp;B343&amp;C343&amp;F343)=0),"",P343+14)</f>
        <v/>
      </c>
      <c r="S343" s="15" t="str" cm="1">
        <f t="array" aca="1" ref="S343" ca="1">IF(OR(INDIRECT(A343&amp;B343&amp;C343&amp;F343)="",ISNUMBER(INDIRECT(A343&amp;B343&amp;C343&amp;F343))=FALSE,INDIRECT(A343&amp;B343&amp;C343&amp;F343)=0),"",INDIRECT(A343&amp;B343&amp;C343&amp;F343))</f>
        <v/>
      </c>
      <c r="T343" s="15" t="str" cm="1">
        <f t="array" aca="1" ref="T343" ca="1">IF(OR(INDIRECT(A343&amp;B343&amp;C343&amp;F343)="",ISNUMBER(INDIRECT(A343&amp;B343&amp;C343&amp;F343))=FALSE,INDIRECT(A343&amp;B343&amp;C343&amp;F343)=0),"",0)</f>
        <v/>
      </c>
    </row>
    <row r="344" spans="1:20">
      <c r="A344" s="23" t="s">
        <v>912</v>
      </c>
      <c r="C344" s="23" t="str">
        <f t="shared" si="15"/>
        <v>h</v>
      </c>
      <c r="E344" s="23" t="str">
        <f t="shared" ca="1" si="13"/>
        <v>g</v>
      </c>
      <c r="F344" s="23">
        <f t="shared" si="14"/>
        <v>41</v>
      </c>
      <c r="G344" s="23" t="str" cm="1">
        <f t="array" aca="1" ref="G344" ca="1">IF(OR(INDIRECT(A344&amp;B344&amp;C344&amp;F344)="",ISNUMBER(INDIRECT(A344&amp;B344&amp;C344&amp;F344))=FALSE),"",IF(INDIRECT(A344&amp;B344&amp;C344&amp;9)="公開","【（第８期）WEB・コールセンター受付】","【（第８期）医療機関受付】"))</f>
        <v/>
      </c>
      <c r="H344" s="15" t="str" cm="1">
        <f t="array" aca="1" ref="H344" ca="1">IF(OR(INDIRECT(A344&amp;B344&amp;C344&amp;F344)="",ISNUMBER(INDIRECT(A344&amp;B344&amp;C344&amp;F344))=FALSE,INDIRECT(A344&amp;B344&amp;C344&amp;F344)=0),"",431001)</f>
        <v/>
      </c>
      <c r="I344" s="15" t="str" cm="1">
        <f t="array" aca="1" ref="I344" ca="1">IF(OR(INDIRECT(A344&amp;B344&amp;C344&amp;F344)="",ISNUMBER(INDIRECT(A344&amp;B344&amp;C344&amp;F344))=FALSE,INDIRECT(A344&amp;B344&amp;C344&amp;F344)=0),"",G344&amp;J344&amp;"."&amp;TEXT(M344,"00")&amp;TEXT(N344,"00")&amp;"."&amp;TEXT(O344,"00")&amp;TEXT(P344,"00"))</f>
        <v/>
      </c>
      <c r="J344" s="15" t="str" cm="1">
        <f t="array" aca="1" ref="J344" ca="1">IF(OR(INDIRECT(A344&amp;B344&amp;C344&amp;F344)="",ISNUMBER(INDIRECT(A344&amp;B344&amp;C344&amp;F344))=FALSE,INDIRECT(A344&amp;B344&amp;C344&amp;F344)=0),"",予約枠報告様式!$B$2)</f>
        <v/>
      </c>
      <c r="K344" s="15" t="str" cm="1">
        <f t="array" aca="1" ref="K344" ca="1">IF(OR(INDIRECT(A344&amp;B344&amp;C344&amp;F344)="",ISNUMBER(INDIRECT(A344&amp;B344&amp;C344&amp;F344))=FALSE,INDIRECT(A344&amp;B344&amp;C344&amp;F344)=0),"",1)</f>
        <v/>
      </c>
      <c r="L344" s="15" t="str" cm="1">
        <f t="array" aca="1" ref="L344" ca="1">IF(OR(INDIRECT(A344&amp;B344&amp;C344&amp;F344)="",ISNUMBER(INDIRECT(A344&amp;B344&amp;C344&amp;F344))=FALSE,INDIRECT(A344&amp;B344&amp;C344&amp;F344)=0),"",IF(G344="【（第８期）医療機関受付】",TEXT(INDIRECT(A344&amp;D344&amp;E344&amp;5),"yyy"),TEXT(INDIRECT(A344&amp;B344&amp;C344&amp;5),"yyy")))</f>
        <v/>
      </c>
      <c r="M344" s="15" t="str" cm="1">
        <f t="array" aca="1" ref="M344" ca="1">IF(OR(INDIRECT(A344&amp;B344&amp;C344&amp;F344)="",ISNUMBER(INDIRECT(A344&amp;B344&amp;C344&amp;F344))=FALSE,INDIRECT(A344&amp;B344&amp;C344&amp;F344)=0),"",IF(G344="【（第８期）医療機関受付】",TEXT(INDIRECT(A344&amp;D344&amp;E344&amp;5),"m"),TEXT(INDIRECT(A344&amp;B344&amp;C344&amp;5),"m")))</f>
        <v/>
      </c>
      <c r="N344" s="15" t="str" cm="1">
        <f t="array" aca="1" ref="N344" ca="1">IF(OR(INDIRECT(A344&amp;B344&amp;C344&amp;F344)="",ISNUMBER(INDIRECT(A344&amp;B344&amp;C344&amp;F344))=FALSE,INDIRECT(A344&amp;B344&amp;C344&amp;F344)=0),"",IF(G344="【（第８期）医療機関受付】",TEXT(INDIRECT(A344&amp;D344&amp;E344&amp;5),"d"),TEXT(INDIRECT(A344&amp;B344&amp;C344&amp;5),"d")))</f>
        <v/>
      </c>
      <c r="O344" s="15" t="str" cm="1">
        <f t="array" aca="1" ref="O344" ca="1">IF(OR(INDIRECT(A344&amp;B344&amp;C344&amp;F344)="",ISNUMBER(INDIRECT(A344&amp;B344&amp;C344&amp;F344))=FALSE,INDIRECT(A344&amp;B344&amp;C344&amp;F344)=0),"",HOUR(INDIRECT(A344&amp;"A"&amp;F344)))</f>
        <v/>
      </c>
      <c r="P344" s="15" t="str" cm="1">
        <f t="array" aca="1" ref="P344" ca="1">IF(OR(INDIRECT(A344&amp;B344&amp;C344&amp;F344)="",ISNUMBER(INDIRECT(A344&amp;B344&amp;C344&amp;F344))=FALSE,INDIRECT(A344&amp;B344&amp;C344&amp;F344)=0),"",MINUTE(INDIRECT(A344&amp;"A"&amp;F344)))</f>
        <v/>
      </c>
      <c r="Q344" s="15" t="str" cm="1">
        <f t="array" aca="1" ref="Q344" ca="1">IF(OR(INDIRECT(A344&amp;B344&amp;C344&amp;F344)="",ISNUMBER(INDIRECT(A344&amp;B344&amp;C344&amp;F344))=FALSE,INDIRECT(A344&amp;B344&amp;C344&amp;F344)=0),"",O344)</f>
        <v/>
      </c>
      <c r="R344" s="15" t="str" cm="1">
        <f t="array" aca="1" ref="R344" ca="1">IF(OR(INDIRECT(A344&amp;B344&amp;C344&amp;F344)="",ISNUMBER(INDIRECT(A344&amp;B344&amp;C344&amp;F344))=FALSE,INDIRECT(A344&amp;B344&amp;C344&amp;F344)=0),"",P344+14)</f>
        <v/>
      </c>
      <c r="S344" s="15" t="str" cm="1">
        <f t="array" aca="1" ref="S344" ca="1">IF(OR(INDIRECT(A344&amp;B344&amp;C344&amp;F344)="",ISNUMBER(INDIRECT(A344&amp;B344&amp;C344&amp;F344))=FALSE,INDIRECT(A344&amp;B344&amp;C344&amp;F344)=0),"",INDIRECT(A344&amp;B344&amp;C344&amp;F344))</f>
        <v/>
      </c>
      <c r="T344" s="15" t="str" cm="1">
        <f t="array" aca="1" ref="T344" ca="1">IF(OR(INDIRECT(A344&amp;B344&amp;C344&amp;F344)="",ISNUMBER(INDIRECT(A344&amp;B344&amp;C344&amp;F344))=FALSE,INDIRECT(A344&amp;B344&amp;C344&amp;F344)=0),"",0)</f>
        <v/>
      </c>
    </row>
    <row r="345" spans="1:20">
      <c r="A345" s="23" t="s">
        <v>912</v>
      </c>
      <c r="C345" s="23" t="str">
        <f t="shared" si="15"/>
        <v>h</v>
      </c>
      <c r="E345" s="23" t="str">
        <f t="shared" ca="1" si="13"/>
        <v>g</v>
      </c>
      <c r="F345" s="23">
        <f t="shared" si="14"/>
        <v>42</v>
      </c>
      <c r="G345" s="23" t="str" cm="1">
        <f t="array" aca="1" ref="G345" ca="1">IF(OR(INDIRECT(A345&amp;B345&amp;C345&amp;F345)="",ISNUMBER(INDIRECT(A345&amp;B345&amp;C345&amp;F345))=FALSE),"",IF(INDIRECT(A345&amp;B345&amp;C345&amp;9)="公開","【（第８期）WEB・コールセンター受付】","【（第８期）医療機関受付】"))</f>
        <v/>
      </c>
      <c r="H345" s="15" t="str" cm="1">
        <f t="array" aca="1" ref="H345" ca="1">IF(OR(INDIRECT(A345&amp;B345&amp;C345&amp;F345)="",ISNUMBER(INDIRECT(A345&amp;B345&amp;C345&amp;F345))=FALSE,INDIRECT(A345&amp;B345&amp;C345&amp;F345)=0),"",431001)</f>
        <v/>
      </c>
      <c r="I345" s="15" t="str" cm="1">
        <f t="array" aca="1" ref="I345" ca="1">IF(OR(INDIRECT(A345&amp;B345&amp;C345&amp;F345)="",ISNUMBER(INDIRECT(A345&amp;B345&amp;C345&amp;F345))=FALSE,INDIRECT(A345&amp;B345&amp;C345&amp;F345)=0),"",G345&amp;J345&amp;"."&amp;TEXT(M345,"00")&amp;TEXT(N345,"00")&amp;"."&amp;TEXT(O345,"00")&amp;TEXT(P345,"00"))</f>
        <v/>
      </c>
      <c r="J345" s="15" t="str" cm="1">
        <f t="array" aca="1" ref="J345" ca="1">IF(OR(INDIRECT(A345&amp;B345&amp;C345&amp;F345)="",ISNUMBER(INDIRECT(A345&amp;B345&amp;C345&amp;F345))=FALSE,INDIRECT(A345&amp;B345&amp;C345&amp;F345)=0),"",予約枠報告様式!$B$2)</f>
        <v/>
      </c>
      <c r="K345" s="15" t="str" cm="1">
        <f t="array" aca="1" ref="K345" ca="1">IF(OR(INDIRECT(A345&amp;B345&amp;C345&amp;F345)="",ISNUMBER(INDIRECT(A345&amp;B345&amp;C345&amp;F345))=FALSE,INDIRECT(A345&amp;B345&amp;C345&amp;F345)=0),"",1)</f>
        <v/>
      </c>
      <c r="L345" s="15" t="str" cm="1">
        <f t="array" aca="1" ref="L345" ca="1">IF(OR(INDIRECT(A345&amp;B345&amp;C345&amp;F345)="",ISNUMBER(INDIRECT(A345&amp;B345&amp;C345&amp;F345))=FALSE,INDIRECT(A345&amp;B345&amp;C345&amp;F345)=0),"",IF(G345="【（第８期）医療機関受付】",TEXT(INDIRECT(A345&amp;D345&amp;E345&amp;5),"yyy"),TEXT(INDIRECT(A345&amp;B345&amp;C345&amp;5),"yyy")))</f>
        <v/>
      </c>
      <c r="M345" s="15" t="str" cm="1">
        <f t="array" aca="1" ref="M345" ca="1">IF(OR(INDIRECT(A345&amp;B345&amp;C345&amp;F345)="",ISNUMBER(INDIRECT(A345&amp;B345&amp;C345&amp;F345))=FALSE,INDIRECT(A345&amp;B345&amp;C345&amp;F345)=0),"",IF(G345="【（第８期）医療機関受付】",TEXT(INDIRECT(A345&amp;D345&amp;E345&amp;5),"m"),TEXT(INDIRECT(A345&amp;B345&amp;C345&amp;5),"m")))</f>
        <v/>
      </c>
      <c r="N345" s="15" t="str" cm="1">
        <f t="array" aca="1" ref="N345" ca="1">IF(OR(INDIRECT(A345&amp;B345&amp;C345&amp;F345)="",ISNUMBER(INDIRECT(A345&amp;B345&amp;C345&amp;F345))=FALSE,INDIRECT(A345&amp;B345&amp;C345&amp;F345)=0),"",IF(G345="【（第８期）医療機関受付】",TEXT(INDIRECT(A345&amp;D345&amp;E345&amp;5),"d"),TEXT(INDIRECT(A345&amp;B345&amp;C345&amp;5),"d")))</f>
        <v/>
      </c>
      <c r="O345" s="15" t="str" cm="1">
        <f t="array" aca="1" ref="O345" ca="1">IF(OR(INDIRECT(A345&amp;B345&amp;C345&amp;F345)="",ISNUMBER(INDIRECT(A345&amp;B345&amp;C345&amp;F345))=FALSE,INDIRECT(A345&amp;B345&amp;C345&amp;F345)=0),"",HOUR(INDIRECT(A345&amp;"A"&amp;F345)))</f>
        <v/>
      </c>
      <c r="P345" s="15" t="str" cm="1">
        <f t="array" aca="1" ref="P345" ca="1">IF(OR(INDIRECT(A345&amp;B345&amp;C345&amp;F345)="",ISNUMBER(INDIRECT(A345&amp;B345&amp;C345&amp;F345))=FALSE,INDIRECT(A345&amp;B345&amp;C345&amp;F345)=0),"",MINUTE(INDIRECT(A345&amp;"A"&amp;F345)))</f>
        <v/>
      </c>
      <c r="Q345" s="15" t="str" cm="1">
        <f t="array" aca="1" ref="Q345" ca="1">IF(OR(INDIRECT(A345&amp;B345&amp;C345&amp;F345)="",ISNUMBER(INDIRECT(A345&amp;B345&amp;C345&amp;F345))=FALSE,INDIRECT(A345&amp;B345&amp;C345&amp;F345)=0),"",O345)</f>
        <v/>
      </c>
      <c r="R345" s="15" t="str" cm="1">
        <f t="array" aca="1" ref="R345" ca="1">IF(OR(INDIRECT(A345&amp;B345&amp;C345&amp;F345)="",ISNUMBER(INDIRECT(A345&amp;B345&amp;C345&amp;F345))=FALSE,INDIRECT(A345&amp;B345&amp;C345&amp;F345)=0),"",P345+14)</f>
        <v/>
      </c>
      <c r="S345" s="15" t="str" cm="1">
        <f t="array" aca="1" ref="S345" ca="1">IF(OR(INDIRECT(A345&amp;B345&amp;C345&amp;F345)="",ISNUMBER(INDIRECT(A345&amp;B345&amp;C345&amp;F345))=FALSE,INDIRECT(A345&amp;B345&amp;C345&amp;F345)=0),"",INDIRECT(A345&amp;B345&amp;C345&amp;F345))</f>
        <v/>
      </c>
      <c r="T345" s="15" t="str" cm="1">
        <f t="array" aca="1" ref="T345" ca="1">IF(OR(INDIRECT(A345&amp;B345&amp;C345&amp;F345)="",ISNUMBER(INDIRECT(A345&amp;B345&amp;C345&amp;F345))=FALSE,INDIRECT(A345&amp;B345&amp;C345&amp;F345)=0),"",0)</f>
        <v/>
      </c>
    </row>
    <row r="346" spans="1:20">
      <c r="A346" s="23" t="s">
        <v>912</v>
      </c>
      <c r="C346" s="23" t="str">
        <f t="shared" si="15"/>
        <v>h</v>
      </c>
      <c r="E346" s="23" t="str">
        <f t="shared" ca="1" si="13"/>
        <v>g</v>
      </c>
      <c r="F346" s="23">
        <f t="shared" si="14"/>
        <v>43</v>
      </c>
      <c r="G346" s="23" t="str" cm="1">
        <f t="array" aca="1" ref="G346" ca="1">IF(OR(INDIRECT(A346&amp;B346&amp;C346&amp;F346)="",ISNUMBER(INDIRECT(A346&amp;B346&amp;C346&amp;F346))=FALSE),"",IF(INDIRECT(A346&amp;B346&amp;C346&amp;9)="公開","【（第８期）WEB・コールセンター受付】","【（第８期）医療機関受付】"))</f>
        <v/>
      </c>
      <c r="H346" s="15" t="str" cm="1">
        <f t="array" aca="1" ref="H346" ca="1">IF(OR(INDIRECT(A346&amp;B346&amp;C346&amp;F346)="",ISNUMBER(INDIRECT(A346&amp;B346&amp;C346&amp;F346))=FALSE,INDIRECT(A346&amp;B346&amp;C346&amp;F346)=0),"",431001)</f>
        <v/>
      </c>
      <c r="I346" s="15" t="str" cm="1">
        <f t="array" aca="1" ref="I346" ca="1">IF(OR(INDIRECT(A346&amp;B346&amp;C346&amp;F346)="",ISNUMBER(INDIRECT(A346&amp;B346&amp;C346&amp;F346))=FALSE,INDIRECT(A346&amp;B346&amp;C346&amp;F346)=0),"",G346&amp;J346&amp;"."&amp;TEXT(M346,"00")&amp;TEXT(N346,"00")&amp;"."&amp;TEXT(O346,"00")&amp;TEXT(P346,"00"))</f>
        <v/>
      </c>
      <c r="J346" s="15" t="str" cm="1">
        <f t="array" aca="1" ref="J346" ca="1">IF(OR(INDIRECT(A346&amp;B346&amp;C346&amp;F346)="",ISNUMBER(INDIRECT(A346&amp;B346&amp;C346&amp;F346))=FALSE,INDIRECT(A346&amp;B346&amp;C346&amp;F346)=0),"",予約枠報告様式!$B$2)</f>
        <v/>
      </c>
      <c r="K346" s="15" t="str" cm="1">
        <f t="array" aca="1" ref="K346" ca="1">IF(OR(INDIRECT(A346&amp;B346&amp;C346&amp;F346)="",ISNUMBER(INDIRECT(A346&amp;B346&amp;C346&amp;F346))=FALSE,INDIRECT(A346&amp;B346&amp;C346&amp;F346)=0),"",1)</f>
        <v/>
      </c>
      <c r="L346" s="15" t="str" cm="1">
        <f t="array" aca="1" ref="L346" ca="1">IF(OR(INDIRECT(A346&amp;B346&amp;C346&amp;F346)="",ISNUMBER(INDIRECT(A346&amp;B346&amp;C346&amp;F346))=FALSE,INDIRECT(A346&amp;B346&amp;C346&amp;F346)=0),"",IF(G346="【（第８期）医療機関受付】",TEXT(INDIRECT(A346&amp;D346&amp;E346&amp;5),"yyy"),TEXT(INDIRECT(A346&amp;B346&amp;C346&amp;5),"yyy")))</f>
        <v/>
      </c>
      <c r="M346" s="15" t="str" cm="1">
        <f t="array" aca="1" ref="M346" ca="1">IF(OR(INDIRECT(A346&amp;B346&amp;C346&amp;F346)="",ISNUMBER(INDIRECT(A346&amp;B346&amp;C346&amp;F346))=FALSE,INDIRECT(A346&amp;B346&amp;C346&amp;F346)=0),"",IF(G346="【（第８期）医療機関受付】",TEXT(INDIRECT(A346&amp;D346&amp;E346&amp;5),"m"),TEXT(INDIRECT(A346&amp;B346&amp;C346&amp;5),"m")))</f>
        <v/>
      </c>
      <c r="N346" s="15" t="str" cm="1">
        <f t="array" aca="1" ref="N346" ca="1">IF(OR(INDIRECT(A346&amp;B346&amp;C346&amp;F346)="",ISNUMBER(INDIRECT(A346&amp;B346&amp;C346&amp;F346))=FALSE,INDIRECT(A346&amp;B346&amp;C346&amp;F346)=0),"",IF(G346="【（第８期）医療機関受付】",TEXT(INDIRECT(A346&amp;D346&amp;E346&amp;5),"d"),TEXT(INDIRECT(A346&amp;B346&amp;C346&amp;5),"d")))</f>
        <v/>
      </c>
      <c r="O346" s="15" t="str" cm="1">
        <f t="array" aca="1" ref="O346" ca="1">IF(OR(INDIRECT(A346&amp;B346&amp;C346&amp;F346)="",ISNUMBER(INDIRECT(A346&amp;B346&amp;C346&amp;F346))=FALSE,INDIRECT(A346&amp;B346&amp;C346&amp;F346)=0),"",HOUR(INDIRECT(A346&amp;"A"&amp;F346)))</f>
        <v/>
      </c>
      <c r="P346" s="15" t="str" cm="1">
        <f t="array" aca="1" ref="P346" ca="1">IF(OR(INDIRECT(A346&amp;B346&amp;C346&amp;F346)="",ISNUMBER(INDIRECT(A346&amp;B346&amp;C346&amp;F346))=FALSE,INDIRECT(A346&amp;B346&amp;C346&amp;F346)=0),"",MINUTE(INDIRECT(A346&amp;"A"&amp;F346)))</f>
        <v/>
      </c>
      <c r="Q346" s="15" t="str" cm="1">
        <f t="array" aca="1" ref="Q346" ca="1">IF(OR(INDIRECT(A346&amp;B346&amp;C346&amp;F346)="",ISNUMBER(INDIRECT(A346&amp;B346&amp;C346&amp;F346))=FALSE,INDIRECT(A346&amp;B346&amp;C346&amp;F346)=0),"",O346)</f>
        <v/>
      </c>
      <c r="R346" s="15" t="str" cm="1">
        <f t="array" aca="1" ref="R346" ca="1">IF(OR(INDIRECT(A346&amp;B346&amp;C346&amp;F346)="",ISNUMBER(INDIRECT(A346&amp;B346&amp;C346&amp;F346))=FALSE,INDIRECT(A346&amp;B346&amp;C346&amp;F346)=0),"",P346+14)</f>
        <v/>
      </c>
      <c r="S346" s="15" t="str" cm="1">
        <f t="array" aca="1" ref="S346" ca="1">IF(OR(INDIRECT(A346&amp;B346&amp;C346&amp;F346)="",ISNUMBER(INDIRECT(A346&amp;B346&amp;C346&amp;F346))=FALSE,INDIRECT(A346&amp;B346&amp;C346&amp;F346)=0),"",INDIRECT(A346&amp;B346&amp;C346&amp;F346))</f>
        <v/>
      </c>
      <c r="T346" s="15" t="str" cm="1">
        <f t="array" aca="1" ref="T346" ca="1">IF(OR(INDIRECT(A346&amp;B346&amp;C346&amp;F346)="",ISNUMBER(INDIRECT(A346&amp;B346&amp;C346&amp;F346))=FALSE,INDIRECT(A346&amp;B346&amp;C346&amp;F346)=0),"",0)</f>
        <v/>
      </c>
    </row>
    <row r="347" spans="1:20">
      <c r="A347" s="23" t="s">
        <v>912</v>
      </c>
      <c r="C347" s="23" t="str">
        <f t="shared" si="15"/>
        <v>h</v>
      </c>
      <c r="E347" s="23" t="str">
        <f t="shared" ca="1" si="13"/>
        <v>g</v>
      </c>
      <c r="F347" s="23">
        <f t="shared" si="14"/>
        <v>44</v>
      </c>
      <c r="G347" s="23" t="str" cm="1">
        <f t="array" aca="1" ref="G347" ca="1">IF(OR(INDIRECT(A347&amp;B347&amp;C347&amp;F347)="",ISNUMBER(INDIRECT(A347&amp;B347&amp;C347&amp;F347))=FALSE),"",IF(INDIRECT(A347&amp;B347&amp;C347&amp;9)="公開","【（第８期）WEB・コールセンター受付】","【（第８期）医療機関受付】"))</f>
        <v/>
      </c>
      <c r="H347" s="15" t="str" cm="1">
        <f t="array" aca="1" ref="H347" ca="1">IF(OR(INDIRECT(A347&amp;B347&amp;C347&amp;F347)="",ISNUMBER(INDIRECT(A347&amp;B347&amp;C347&amp;F347))=FALSE,INDIRECT(A347&amp;B347&amp;C347&amp;F347)=0),"",431001)</f>
        <v/>
      </c>
      <c r="I347" s="15" t="str" cm="1">
        <f t="array" aca="1" ref="I347" ca="1">IF(OR(INDIRECT(A347&amp;B347&amp;C347&amp;F347)="",ISNUMBER(INDIRECT(A347&amp;B347&amp;C347&amp;F347))=FALSE,INDIRECT(A347&amp;B347&amp;C347&amp;F347)=0),"",G347&amp;J347&amp;"."&amp;TEXT(M347,"00")&amp;TEXT(N347,"00")&amp;"."&amp;TEXT(O347,"00")&amp;TEXT(P347,"00"))</f>
        <v/>
      </c>
      <c r="J347" s="15" t="str" cm="1">
        <f t="array" aca="1" ref="J347" ca="1">IF(OR(INDIRECT(A347&amp;B347&amp;C347&amp;F347)="",ISNUMBER(INDIRECT(A347&amp;B347&amp;C347&amp;F347))=FALSE,INDIRECT(A347&amp;B347&amp;C347&amp;F347)=0),"",予約枠報告様式!$B$2)</f>
        <v/>
      </c>
      <c r="K347" s="15" t="str" cm="1">
        <f t="array" aca="1" ref="K347" ca="1">IF(OR(INDIRECT(A347&amp;B347&amp;C347&amp;F347)="",ISNUMBER(INDIRECT(A347&amp;B347&amp;C347&amp;F347))=FALSE,INDIRECT(A347&amp;B347&amp;C347&amp;F347)=0),"",1)</f>
        <v/>
      </c>
      <c r="L347" s="15" t="str" cm="1">
        <f t="array" aca="1" ref="L347" ca="1">IF(OR(INDIRECT(A347&amp;B347&amp;C347&amp;F347)="",ISNUMBER(INDIRECT(A347&amp;B347&amp;C347&amp;F347))=FALSE,INDIRECT(A347&amp;B347&amp;C347&amp;F347)=0),"",IF(G347="【（第８期）医療機関受付】",TEXT(INDIRECT(A347&amp;D347&amp;E347&amp;5),"yyy"),TEXT(INDIRECT(A347&amp;B347&amp;C347&amp;5),"yyy")))</f>
        <v/>
      </c>
      <c r="M347" s="15" t="str" cm="1">
        <f t="array" aca="1" ref="M347" ca="1">IF(OR(INDIRECT(A347&amp;B347&amp;C347&amp;F347)="",ISNUMBER(INDIRECT(A347&amp;B347&amp;C347&amp;F347))=FALSE,INDIRECT(A347&amp;B347&amp;C347&amp;F347)=0),"",IF(G347="【（第８期）医療機関受付】",TEXT(INDIRECT(A347&amp;D347&amp;E347&amp;5),"m"),TEXT(INDIRECT(A347&amp;B347&amp;C347&amp;5),"m")))</f>
        <v/>
      </c>
      <c r="N347" s="15" t="str" cm="1">
        <f t="array" aca="1" ref="N347" ca="1">IF(OR(INDIRECT(A347&amp;B347&amp;C347&amp;F347)="",ISNUMBER(INDIRECT(A347&amp;B347&amp;C347&amp;F347))=FALSE,INDIRECT(A347&amp;B347&amp;C347&amp;F347)=0),"",IF(G347="【（第８期）医療機関受付】",TEXT(INDIRECT(A347&amp;D347&amp;E347&amp;5),"d"),TEXT(INDIRECT(A347&amp;B347&amp;C347&amp;5),"d")))</f>
        <v/>
      </c>
      <c r="O347" s="15" t="str" cm="1">
        <f t="array" aca="1" ref="O347" ca="1">IF(OR(INDIRECT(A347&amp;B347&amp;C347&amp;F347)="",ISNUMBER(INDIRECT(A347&amp;B347&amp;C347&amp;F347))=FALSE,INDIRECT(A347&amp;B347&amp;C347&amp;F347)=0),"",HOUR(INDIRECT(A347&amp;"A"&amp;F347)))</f>
        <v/>
      </c>
      <c r="P347" s="15" t="str" cm="1">
        <f t="array" aca="1" ref="P347" ca="1">IF(OR(INDIRECT(A347&amp;B347&amp;C347&amp;F347)="",ISNUMBER(INDIRECT(A347&amp;B347&amp;C347&amp;F347))=FALSE,INDIRECT(A347&amp;B347&amp;C347&amp;F347)=0),"",MINUTE(INDIRECT(A347&amp;"A"&amp;F347)))</f>
        <v/>
      </c>
      <c r="Q347" s="15" t="str" cm="1">
        <f t="array" aca="1" ref="Q347" ca="1">IF(OR(INDIRECT(A347&amp;B347&amp;C347&amp;F347)="",ISNUMBER(INDIRECT(A347&amp;B347&amp;C347&amp;F347))=FALSE,INDIRECT(A347&amp;B347&amp;C347&amp;F347)=0),"",O347)</f>
        <v/>
      </c>
      <c r="R347" s="15" t="str" cm="1">
        <f t="array" aca="1" ref="R347" ca="1">IF(OR(INDIRECT(A347&amp;B347&amp;C347&amp;F347)="",ISNUMBER(INDIRECT(A347&amp;B347&amp;C347&amp;F347))=FALSE,INDIRECT(A347&amp;B347&amp;C347&amp;F347)=0),"",P347+14)</f>
        <v/>
      </c>
      <c r="S347" s="15" t="str" cm="1">
        <f t="array" aca="1" ref="S347" ca="1">IF(OR(INDIRECT(A347&amp;B347&amp;C347&amp;F347)="",ISNUMBER(INDIRECT(A347&amp;B347&amp;C347&amp;F347))=FALSE,INDIRECT(A347&amp;B347&amp;C347&amp;F347)=0),"",INDIRECT(A347&amp;B347&amp;C347&amp;F347))</f>
        <v/>
      </c>
      <c r="T347" s="15" t="str" cm="1">
        <f t="array" aca="1" ref="T347" ca="1">IF(OR(INDIRECT(A347&amp;B347&amp;C347&amp;F347)="",ISNUMBER(INDIRECT(A347&amp;B347&amp;C347&amp;F347))=FALSE,INDIRECT(A347&amp;B347&amp;C347&amp;F347)=0),"",0)</f>
        <v/>
      </c>
    </row>
    <row r="348" spans="1:20">
      <c r="A348" s="23" t="s">
        <v>912</v>
      </c>
      <c r="C348" s="23" t="str">
        <f t="shared" si="15"/>
        <v>h</v>
      </c>
      <c r="E348" s="23" t="str">
        <f t="shared" ca="1" si="13"/>
        <v>g</v>
      </c>
      <c r="F348" s="23">
        <f t="shared" si="14"/>
        <v>45</v>
      </c>
      <c r="G348" s="23" t="str" cm="1">
        <f t="array" aca="1" ref="G348" ca="1">IF(OR(INDIRECT(A348&amp;B348&amp;C348&amp;F348)="",ISNUMBER(INDIRECT(A348&amp;B348&amp;C348&amp;F348))=FALSE),"",IF(INDIRECT(A348&amp;B348&amp;C348&amp;9)="公開","【（第８期）WEB・コールセンター受付】","【（第８期）医療機関受付】"))</f>
        <v/>
      </c>
      <c r="H348" s="15" t="str" cm="1">
        <f t="array" aca="1" ref="H348" ca="1">IF(OR(INDIRECT(A348&amp;B348&amp;C348&amp;F348)="",ISNUMBER(INDIRECT(A348&amp;B348&amp;C348&amp;F348))=FALSE,INDIRECT(A348&amp;B348&amp;C348&amp;F348)=0),"",431001)</f>
        <v/>
      </c>
      <c r="I348" s="15" t="str" cm="1">
        <f t="array" aca="1" ref="I348" ca="1">IF(OR(INDIRECT(A348&amp;B348&amp;C348&amp;F348)="",ISNUMBER(INDIRECT(A348&amp;B348&amp;C348&amp;F348))=FALSE,INDIRECT(A348&amp;B348&amp;C348&amp;F348)=0),"",G348&amp;J348&amp;"."&amp;TEXT(M348,"00")&amp;TEXT(N348,"00")&amp;"."&amp;TEXT(O348,"00")&amp;TEXT(P348,"00"))</f>
        <v/>
      </c>
      <c r="J348" s="15" t="str" cm="1">
        <f t="array" aca="1" ref="J348" ca="1">IF(OR(INDIRECT(A348&amp;B348&amp;C348&amp;F348)="",ISNUMBER(INDIRECT(A348&amp;B348&amp;C348&amp;F348))=FALSE,INDIRECT(A348&amp;B348&amp;C348&amp;F348)=0),"",予約枠報告様式!$B$2)</f>
        <v/>
      </c>
      <c r="K348" s="15" t="str" cm="1">
        <f t="array" aca="1" ref="K348" ca="1">IF(OR(INDIRECT(A348&amp;B348&amp;C348&amp;F348)="",ISNUMBER(INDIRECT(A348&amp;B348&amp;C348&amp;F348))=FALSE,INDIRECT(A348&amp;B348&amp;C348&amp;F348)=0),"",1)</f>
        <v/>
      </c>
      <c r="L348" s="15" t="str" cm="1">
        <f t="array" aca="1" ref="L348" ca="1">IF(OR(INDIRECT(A348&amp;B348&amp;C348&amp;F348)="",ISNUMBER(INDIRECT(A348&amp;B348&amp;C348&amp;F348))=FALSE,INDIRECT(A348&amp;B348&amp;C348&amp;F348)=0),"",IF(G348="【（第８期）医療機関受付】",TEXT(INDIRECT(A348&amp;D348&amp;E348&amp;5),"yyy"),TEXT(INDIRECT(A348&amp;B348&amp;C348&amp;5),"yyy")))</f>
        <v/>
      </c>
      <c r="M348" s="15" t="str" cm="1">
        <f t="array" aca="1" ref="M348" ca="1">IF(OR(INDIRECT(A348&amp;B348&amp;C348&amp;F348)="",ISNUMBER(INDIRECT(A348&amp;B348&amp;C348&amp;F348))=FALSE,INDIRECT(A348&amp;B348&amp;C348&amp;F348)=0),"",IF(G348="【（第８期）医療機関受付】",TEXT(INDIRECT(A348&amp;D348&amp;E348&amp;5),"m"),TEXT(INDIRECT(A348&amp;B348&amp;C348&amp;5),"m")))</f>
        <v/>
      </c>
      <c r="N348" s="15" t="str" cm="1">
        <f t="array" aca="1" ref="N348" ca="1">IF(OR(INDIRECT(A348&amp;B348&amp;C348&amp;F348)="",ISNUMBER(INDIRECT(A348&amp;B348&amp;C348&amp;F348))=FALSE,INDIRECT(A348&amp;B348&amp;C348&amp;F348)=0),"",IF(G348="【（第８期）医療機関受付】",TEXT(INDIRECT(A348&amp;D348&amp;E348&amp;5),"d"),TEXT(INDIRECT(A348&amp;B348&amp;C348&amp;5),"d")))</f>
        <v/>
      </c>
      <c r="O348" s="15" t="str" cm="1">
        <f t="array" aca="1" ref="O348" ca="1">IF(OR(INDIRECT(A348&amp;B348&amp;C348&amp;F348)="",ISNUMBER(INDIRECT(A348&amp;B348&amp;C348&amp;F348))=FALSE,INDIRECT(A348&amp;B348&amp;C348&amp;F348)=0),"",HOUR(INDIRECT(A348&amp;"A"&amp;F348)))</f>
        <v/>
      </c>
      <c r="P348" s="15" t="str" cm="1">
        <f t="array" aca="1" ref="P348" ca="1">IF(OR(INDIRECT(A348&amp;B348&amp;C348&amp;F348)="",ISNUMBER(INDIRECT(A348&amp;B348&amp;C348&amp;F348))=FALSE,INDIRECT(A348&amp;B348&amp;C348&amp;F348)=0),"",MINUTE(INDIRECT(A348&amp;"A"&amp;F348)))</f>
        <v/>
      </c>
      <c r="Q348" s="15" t="str" cm="1">
        <f t="array" aca="1" ref="Q348" ca="1">IF(OR(INDIRECT(A348&amp;B348&amp;C348&amp;F348)="",ISNUMBER(INDIRECT(A348&amp;B348&amp;C348&amp;F348))=FALSE,INDIRECT(A348&amp;B348&amp;C348&amp;F348)=0),"",O348)</f>
        <v/>
      </c>
      <c r="R348" s="15" t="str" cm="1">
        <f t="array" aca="1" ref="R348" ca="1">IF(OR(INDIRECT(A348&amp;B348&amp;C348&amp;F348)="",ISNUMBER(INDIRECT(A348&amp;B348&amp;C348&amp;F348))=FALSE,INDIRECT(A348&amp;B348&amp;C348&amp;F348)=0),"",P348+14)</f>
        <v/>
      </c>
      <c r="S348" s="15" t="str" cm="1">
        <f t="array" aca="1" ref="S348" ca="1">IF(OR(INDIRECT(A348&amp;B348&amp;C348&amp;F348)="",ISNUMBER(INDIRECT(A348&amp;B348&amp;C348&amp;F348))=FALSE,INDIRECT(A348&amp;B348&amp;C348&amp;F348)=0),"",INDIRECT(A348&amp;B348&amp;C348&amp;F348))</f>
        <v/>
      </c>
      <c r="T348" s="15" t="str" cm="1">
        <f t="array" aca="1" ref="T348" ca="1">IF(OR(INDIRECT(A348&amp;B348&amp;C348&amp;F348)="",ISNUMBER(INDIRECT(A348&amp;B348&amp;C348&amp;F348))=FALSE,INDIRECT(A348&amp;B348&amp;C348&amp;F348)=0),"",0)</f>
        <v/>
      </c>
    </row>
    <row r="349" spans="1:20">
      <c r="A349" s="23" t="s">
        <v>912</v>
      </c>
      <c r="C349" s="23" t="str">
        <f t="shared" si="15"/>
        <v>h</v>
      </c>
      <c r="E349" s="23" t="str">
        <f t="shared" ca="1" si="13"/>
        <v>g</v>
      </c>
      <c r="F349" s="23">
        <f t="shared" si="14"/>
        <v>46</v>
      </c>
      <c r="G349" s="23" t="str" cm="1">
        <f t="array" aca="1" ref="G349" ca="1">IF(OR(INDIRECT(A349&amp;B349&amp;C349&amp;F349)="",ISNUMBER(INDIRECT(A349&amp;B349&amp;C349&amp;F349))=FALSE),"",IF(INDIRECT(A349&amp;B349&amp;C349&amp;9)="公開","【（第８期）WEB・コールセンター受付】","【（第８期）医療機関受付】"))</f>
        <v/>
      </c>
      <c r="H349" s="15" t="str" cm="1">
        <f t="array" aca="1" ref="H349" ca="1">IF(OR(INDIRECT(A349&amp;B349&amp;C349&amp;F349)="",ISNUMBER(INDIRECT(A349&amp;B349&amp;C349&amp;F349))=FALSE,INDIRECT(A349&amp;B349&amp;C349&amp;F349)=0),"",431001)</f>
        <v/>
      </c>
      <c r="I349" s="15" t="str" cm="1">
        <f t="array" aca="1" ref="I349" ca="1">IF(OR(INDIRECT(A349&amp;B349&amp;C349&amp;F349)="",ISNUMBER(INDIRECT(A349&amp;B349&amp;C349&amp;F349))=FALSE,INDIRECT(A349&amp;B349&amp;C349&amp;F349)=0),"",G349&amp;J349&amp;"."&amp;TEXT(M349,"00")&amp;TEXT(N349,"00")&amp;"."&amp;TEXT(O349,"00")&amp;TEXT(P349,"00"))</f>
        <v/>
      </c>
      <c r="J349" s="15" t="str" cm="1">
        <f t="array" aca="1" ref="J349" ca="1">IF(OR(INDIRECT(A349&amp;B349&amp;C349&amp;F349)="",ISNUMBER(INDIRECT(A349&amp;B349&amp;C349&amp;F349))=FALSE,INDIRECT(A349&amp;B349&amp;C349&amp;F349)=0),"",予約枠報告様式!$B$2)</f>
        <v/>
      </c>
      <c r="K349" s="15" t="str" cm="1">
        <f t="array" aca="1" ref="K349" ca="1">IF(OR(INDIRECT(A349&amp;B349&amp;C349&amp;F349)="",ISNUMBER(INDIRECT(A349&amp;B349&amp;C349&amp;F349))=FALSE,INDIRECT(A349&amp;B349&amp;C349&amp;F349)=0),"",1)</f>
        <v/>
      </c>
      <c r="L349" s="15" t="str" cm="1">
        <f t="array" aca="1" ref="L349" ca="1">IF(OR(INDIRECT(A349&amp;B349&amp;C349&amp;F349)="",ISNUMBER(INDIRECT(A349&amp;B349&amp;C349&amp;F349))=FALSE,INDIRECT(A349&amp;B349&amp;C349&amp;F349)=0),"",IF(G349="【（第８期）医療機関受付】",TEXT(INDIRECT(A349&amp;D349&amp;E349&amp;5),"yyy"),TEXT(INDIRECT(A349&amp;B349&amp;C349&amp;5),"yyy")))</f>
        <v/>
      </c>
      <c r="M349" s="15" t="str" cm="1">
        <f t="array" aca="1" ref="M349" ca="1">IF(OR(INDIRECT(A349&amp;B349&amp;C349&amp;F349)="",ISNUMBER(INDIRECT(A349&amp;B349&amp;C349&amp;F349))=FALSE,INDIRECT(A349&amp;B349&amp;C349&amp;F349)=0),"",IF(G349="【（第８期）医療機関受付】",TEXT(INDIRECT(A349&amp;D349&amp;E349&amp;5),"m"),TEXT(INDIRECT(A349&amp;B349&amp;C349&amp;5),"m")))</f>
        <v/>
      </c>
      <c r="N349" s="15" t="str" cm="1">
        <f t="array" aca="1" ref="N349" ca="1">IF(OR(INDIRECT(A349&amp;B349&amp;C349&amp;F349)="",ISNUMBER(INDIRECT(A349&amp;B349&amp;C349&amp;F349))=FALSE,INDIRECT(A349&amp;B349&amp;C349&amp;F349)=0),"",IF(G349="【（第８期）医療機関受付】",TEXT(INDIRECT(A349&amp;D349&amp;E349&amp;5),"d"),TEXT(INDIRECT(A349&amp;B349&amp;C349&amp;5),"d")))</f>
        <v/>
      </c>
      <c r="O349" s="15" t="str" cm="1">
        <f t="array" aca="1" ref="O349" ca="1">IF(OR(INDIRECT(A349&amp;B349&amp;C349&amp;F349)="",ISNUMBER(INDIRECT(A349&amp;B349&amp;C349&amp;F349))=FALSE,INDIRECT(A349&amp;B349&amp;C349&amp;F349)=0),"",HOUR(INDIRECT(A349&amp;"A"&amp;F349)))</f>
        <v/>
      </c>
      <c r="P349" s="15" t="str" cm="1">
        <f t="array" aca="1" ref="P349" ca="1">IF(OR(INDIRECT(A349&amp;B349&amp;C349&amp;F349)="",ISNUMBER(INDIRECT(A349&amp;B349&amp;C349&amp;F349))=FALSE,INDIRECT(A349&amp;B349&amp;C349&amp;F349)=0),"",MINUTE(INDIRECT(A349&amp;"A"&amp;F349)))</f>
        <v/>
      </c>
      <c r="Q349" s="15" t="str" cm="1">
        <f t="array" aca="1" ref="Q349" ca="1">IF(OR(INDIRECT(A349&amp;B349&amp;C349&amp;F349)="",ISNUMBER(INDIRECT(A349&amp;B349&amp;C349&amp;F349))=FALSE,INDIRECT(A349&amp;B349&amp;C349&amp;F349)=0),"",O349)</f>
        <v/>
      </c>
      <c r="R349" s="15" t="str" cm="1">
        <f t="array" aca="1" ref="R349" ca="1">IF(OR(INDIRECT(A349&amp;B349&amp;C349&amp;F349)="",ISNUMBER(INDIRECT(A349&amp;B349&amp;C349&amp;F349))=FALSE,INDIRECT(A349&amp;B349&amp;C349&amp;F349)=0),"",P349+14)</f>
        <v/>
      </c>
      <c r="S349" s="15" t="str" cm="1">
        <f t="array" aca="1" ref="S349" ca="1">IF(OR(INDIRECT(A349&amp;B349&amp;C349&amp;F349)="",ISNUMBER(INDIRECT(A349&amp;B349&amp;C349&amp;F349))=FALSE,INDIRECT(A349&amp;B349&amp;C349&amp;F349)=0),"",INDIRECT(A349&amp;B349&amp;C349&amp;F349))</f>
        <v/>
      </c>
      <c r="T349" s="15" t="str" cm="1">
        <f t="array" aca="1" ref="T349" ca="1">IF(OR(INDIRECT(A349&amp;B349&amp;C349&amp;F349)="",ISNUMBER(INDIRECT(A349&amp;B349&amp;C349&amp;F349))=FALSE,INDIRECT(A349&amp;B349&amp;C349&amp;F349)=0),"",0)</f>
        <v/>
      </c>
    </row>
    <row r="350" spans="1:20">
      <c r="A350" s="23" t="s">
        <v>912</v>
      </c>
      <c r="C350" s="23" t="str">
        <f t="shared" si="15"/>
        <v>h</v>
      </c>
      <c r="E350" s="23" t="str">
        <f t="shared" ca="1" si="13"/>
        <v>g</v>
      </c>
      <c r="F350" s="23">
        <f t="shared" si="14"/>
        <v>47</v>
      </c>
      <c r="G350" s="23" t="str" cm="1">
        <f t="array" aca="1" ref="G350" ca="1">IF(OR(INDIRECT(A350&amp;B350&amp;C350&amp;F350)="",ISNUMBER(INDIRECT(A350&amp;B350&amp;C350&amp;F350))=FALSE),"",IF(INDIRECT(A350&amp;B350&amp;C350&amp;9)="公開","【（第８期）WEB・コールセンター受付】","【（第８期）医療機関受付】"))</f>
        <v/>
      </c>
      <c r="H350" s="15" t="str" cm="1">
        <f t="array" aca="1" ref="H350" ca="1">IF(OR(INDIRECT(A350&amp;B350&amp;C350&amp;F350)="",ISNUMBER(INDIRECT(A350&amp;B350&amp;C350&amp;F350))=FALSE,INDIRECT(A350&amp;B350&amp;C350&amp;F350)=0),"",431001)</f>
        <v/>
      </c>
      <c r="I350" s="15" t="str" cm="1">
        <f t="array" aca="1" ref="I350" ca="1">IF(OR(INDIRECT(A350&amp;B350&amp;C350&amp;F350)="",ISNUMBER(INDIRECT(A350&amp;B350&amp;C350&amp;F350))=FALSE,INDIRECT(A350&amp;B350&amp;C350&amp;F350)=0),"",G350&amp;J350&amp;"."&amp;TEXT(M350,"00")&amp;TEXT(N350,"00")&amp;"."&amp;TEXT(O350,"00")&amp;TEXT(P350,"00"))</f>
        <v/>
      </c>
      <c r="J350" s="15" t="str" cm="1">
        <f t="array" aca="1" ref="J350" ca="1">IF(OR(INDIRECT(A350&amp;B350&amp;C350&amp;F350)="",ISNUMBER(INDIRECT(A350&amp;B350&amp;C350&amp;F350))=FALSE,INDIRECT(A350&amp;B350&amp;C350&amp;F350)=0),"",予約枠報告様式!$B$2)</f>
        <v/>
      </c>
      <c r="K350" s="15" t="str" cm="1">
        <f t="array" aca="1" ref="K350" ca="1">IF(OR(INDIRECT(A350&amp;B350&amp;C350&amp;F350)="",ISNUMBER(INDIRECT(A350&amp;B350&amp;C350&amp;F350))=FALSE,INDIRECT(A350&amp;B350&amp;C350&amp;F350)=0),"",1)</f>
        <v/>
      </c>
      <c r="L350" s="15" t="str" cm="1">
        <f t="array" aca="1" ref="L350" ca="1">IF(OR(INDIRECT(A350&amp;B350&amp;C350&amp;F350)="",ISNUMBER(INDIRECT(A350&amp;B350&amp;C350&amp;F350))=FALSE,INDIRECT(A350&amp;B350&amp;C350&amp;F350)=0),"",IF(G350="【（第８期）医療機関受付】",TEXT(INDIRECT(A350&amp;D350&amp;E350&amp;5),"yyy"),TEXT(INDIRECT(A350&amp;B350&amp;C350&amp;5),"yyy")))</f>
        <v/>
      </c>
      <c r="M350" s="15" t="str" cm="1">
        <f t="array" aca="1" ref="M350" ca="1">IF(OR(INDIRECT(A350&amp;B350&amp;C350&amp;F350)="",ISNUMBER(INDIRECT(A350&amp;B350&amp;C350&amp;F350))=FALSE,INDIRECT(A350&amp;B350&amp;C350&amp;F350)=0),"",IF(G350="【（第８期）医療機関受付】",TEXT(INDIRECT(A350&amp;D350&amp;E350&amp;5),"m"),TEXT(INDIRECT(A350&amp;B350&amp;C350&amp;5),"m")))</f>
        <v/>
      </c>
      <c r="N350" s="15" t="str" cm="1">
        <f t="array" aca="1" ref="N350" ca="1">IF(OR(INDIRECT(A350&amp;B350&amp;C350&amp;F350)="",ISNUMBER(INDIRECT(A350&amp;B350&amp;C350&amp;F350))=FALSE,INDIRECT(A350&amp;B350&amp;C350&amp;F350)=0),"",IF(G350="【（第８期）医療機関受付】",TEXT(INDIRECT(A350&amp;D350&amp;E350&amp;5),"d"),TEXT(INDIRECT(A350&amp;B350&amp;C350&amp;5),"d")))</f>
        <v/>
      </c>
      <c r="O350" s="15" t="str" cm="1">
        <f t="array" aca="1" ref="O350" ca="1">IF(OR(INDIRECT(A350&amp;B350&amp;C350&amp;F350)="",ISNUMBER(INDIRECT(A350&amp;B350&amp;C350&amp;F350))=FALSE,INDIRECT(A350&amp;B350&amp;C350&amp;F350)=0),"",HOUR(INDIRECT(A350&amp;"A"&amp;F350)))</f>
        <v/>
      </c>
      <c r="P350" s="15" t="str" cm="1">
        <f t="array" aca="1" ref="P350" ca="1">IF(OR(INDIRECT(A350&amp;B350&amp;C350&amp;F350)="",ISNUMBER(INDIRECT(A350&amp;B350&amp;C350&amp;F350))=FALSE,INDIRECT(A350&amp;B350&amp;C350&amp;F350)=0),"",MINUTE(INDIRECT(A350&amp;"A"&amp;F350)))</f>
        <v/>
      </c>
      <c r="Q350" s="15" t="str" cm="1">
        <f t="array" aca="1" ref="Q350" ca="1">IF(OR(INDIRECT(A350&amp;B350&amp;C350&amp;F350)="",ISNUMBER(INDIRECT(A350&amp;B350&amp;C350&amp;F350))=FALSE,INDIRECT(A350&amp;B350&amp;C350&amp;F350)=0),"",O350)</f>
        <v/>
      </c>
      <c r="R350" s="15" t="str" cm="1">
        <f t="array" aca="1" ref="R350" ca="1">IF(OR(INDIRECT(A350&amp;B350&amp;C350&amp;F350)="",ISNUMBER(INDIRECT(A350&amp;B350&amp;C350&amp;F350))=FALSE,INDIRECT(A350&amp;B350&amp;C350&amp;F350)=0),"",P350+14)</f>
        <v/>
      </c>
      <c r="S350" s="15" t="str" cm="1">
        <f t="array" aca="1" ref="S350" ca="1">IF(OR(INDIRECT(A350&amp;B350&amp;C350&amp;F350)="",ISNUMBER(INDIRECT(A350&amp;B350&amp;C350&amp;F350))=FALSE,INDIRECT(A350&amp;B350&amp;C350&amp;F350)=0),"",INDIRECT(A350&amp;B350&amp;C350&amp;F350))</f>
        <v/>
      </c>
      <c r="T350" s="15" t="str" cm="1">
        <f t="array" aca="1" ref="T350" ca="1">IF(OR(INDIRECT(A350&amp;B350&amp;C350&amp;F350)="",ISNUMBER(INDIRECT(A350&amp;B350&amp;C350&amp;F350))=FALSE,INDIRECT(A350&amp;B350&amp;C350&amp;F350)=0),"",0)</f>
        <v/>
      </c>
    </row>
    <row r="351" spans="1:20">
      <c r="A351" s="23" t="s">
        <v>912</v>
      </c>
      <c r="C351" s="23" t="str">
        <f t="shared" si="15"/>
        <v>h</v>
      </c>
      <c r="E351" s="23" t="str">
        <f t="shared" ca="1" si="13"/>
        <v>g</v>
      </c>
      <c r="F351" s="23">
        <f t="shared" si="14"/>
        <v>48</v>
      </c>
      <c r="G351" s="23" t="str" cm="1">
        <f t="array" aca="1" ref="G351" ca="1">IF(OR(INDIRECT(A351&amp;B351&amp;C351&amp;F351)="",ISNUMBER(INDIRECT(A351&amp;B351&amp;C351&amp;F351))=FALSE),"",IF(INDIRECT(A351&amp;B351&amp;C351&amp;9)="公開","【（第８期）WEB・コールセンター受付】","【（第８期）医療機関受付】"))</f>
        <v/>
      </c>
      <c r="H351" s="15" t="str" cm="1">
        <f t="array" aca="1" ref="H351" ca="1">IF(OR(INDIRECT(A351&amp;B351&amp;C351&amp;F351)="",ISNUMBER(INDIRECT(A351&amp;B351&amp;C351&amp;F351))=FALSE,INDIRECT(A351&amp;B351&amp;C351&amp;F351)=0),"",431001)</f>
        <v/>
      </c>
      <c r="I351" s="15" t="str" cm="1">
        <f t="array" aca="1" ref="I351" ca="1">IF(OR(INDIRECT(A351&amp;B351&amp;C351&amp;F351)="",ISNUMBER(INDIRECT(A351&amp;B351&amp;C351&amp;F351))=FALSE,INDIRECT(A351&amp;B351&amp;C351&amp;F351)=0),"",G351&amp;J351&amp;"."&amp;TEXT(M351,"00")&amp;TEXT(N351,"00")&amp;"."&amp;TEXT(O351,"00")&amp;TEXT(P351,"00"))</f>
        <v/>
      </c>
      <c r="J351" s="15" t="str" cm="1">
        <f t="array" aca="1" ref="J351" ca="1">IF(OR(INDIRECT(A351&amp;B351&amp;C351&amp;F351)="",ISNUMBER(INDIRECT(A351&amp;B351&amp;C351&amp;F351))=FALSE,INDIRECT(A351&amp;B351&amp;C351&amp;F351)=0),"",予約枠報告様式!$B$2)</f>
        <v/>
      </c>
      <c r="K351" s="15" t="str" cm="1">
        <f t="array" aca="1" ref="K351" ca="1">IF(OR(INDIRECT(A351&amp;B351&amp;C351&amp;F351)="",ISNUMBER(INDIRECT(A351&amp;B351&amp;C351&amp;F351))=FALSE,INDIRECT(A351&amp;B351&amp;C351&amp;F351)=0),"",1)</f>
        <v/>
      </c>
      <c r="L351" s="15" t="str" cm="1">
        <f t="array" aca="1" ref="L351" ca="1">IF(OR(INDIRECT(A351&amp;B351&amp;C351&amp;F351)="",ISNUMBER(INDIRECT(A351&amp;B351&amp;C351&amp;F351))=FALSE,INDIRECT(A351&amp;B351&amp;C351&amp;F351)=0),"",IF(G351="【（第８期）医療機関受付】",TEXT(INDIRECT(A351&amp;D351&amp;E351&amp;5),"yyy"),TEXT(INDIRECT(A351&amp;B351&amp;C351&amp;5),"yyy")))</f>
        <v/>
      </c>
      <c r="M351" s="15" t="str" cm="1">
        <f t="array" aca="1" ref="M351" ca="1">IF(OR(INDIRECT(A351&amp;B351&amp;C351&amp;F351)="",ISNUMBER(INDIRECT(A351&amp;B351&amp;C351&amp;F351))=FALSE,INDIRECT(A351&amp;B351&amp;C351&amp;F351)=0),"",IF(G351="【（第８期）医療機関受付】",TEXT(INDIRECT(A351&amp;D351&amp;E351&amp;5),"m"),TEXT(INDIRECT(A351&amp;B351&amp;C351&amp;5),"m")))</f>
        <v/>
      </c>
      <c r="N351" s="15" t="str" cm="1">
        <f t="array" aca="1" ref="N351" ca="1">IF(OR(INDIRECT(A351&amp;B351&amp;C351&amp;F351)="",ISNUMBER(INDIRECT(A351&amp;B351&amp;C351&amp;F351))=FALSE,INDIRECT(A351&amp;B351&amp;C351&amp;F351)=0),"",IF(G351="【（第８期）医療機関受付】",TEXT(INDIRECT(A351&amp;D351&amp;E351&amp;5),"d"),TEXT(INDIRECT(A351&amp;B351&amp;C351&amp;5),"d")))</f>
        <v/>
      </c>
      <c r="O351" s="15" t="str" cm="1">
        <f t="array" aca="1" ref="O351" ca="1">IF(OR(INDIRECT(A351&amp;B351&amp;C351&amp;F351)="",ISNUMBER(INDIRECT(A351&amp;B351&amp;C351&amp;F351))=FALSE,INDIRECT(A351&amp;B351&amp;C351&amp;F351)=0),"",HOUR(INDIRECT(A351&amp;"A"&amp;F351)))</f>
        <v/>
      </c>
      <c r="P351" s="15" t="str" cm="1">
        <f t="array" aca="1" ref="P351" ca="1">IF(OR(INDIRECT(A351&amp;B351&amp;C351&amp;F351)="",ISNUMBER(INDIRECT(A351&amp;B351&amp;C351&amp;F351))=FALSE,INDIRECT(A351&amp;B351&amp;C351&amp;F351)=0),"",MINUTE(INDIRECT(A351&amp;"A"&amp;F351)))</f>
        <v/>
      </c>
      <c r="Q351" s="15" t="str" cm="1">
        <f t="array" aca="1" ref="Q351" ca="1">IF(OR(INDIRECT(A351&amp;B351&amp;C351&amp;F351)="",ISNUMBER(INDIRECT(A351&amp;B351&amp;C351&amp;F351))=FALSE,INDIRECT(A351&amp;B351&amp;C351&amp;F351)=0),"",O351)</f>
        <v/>
      </c>
      <c r="R351" s="15" t="str" cm="1">
        <f t="array" aca="1" ref="R351" ca="1">IF(OR(INDIRECT(A351&amp;B351&amp;C351&amp;F351)="",ISNUMBER(INDIRECT(A351&amp;B351&amp;C351&amp;F351))=FALSE,INDIRECT(A351&amp;B351&amp;C351&amp;F351)=0),"",P351+14)</f>
        <v/>
      </c>
      <c r="S351" s="15" t="str" cm="1">
        <f t="array" aca="1" ref="S351" ca="1">IF(OR(INDIRECT(A351&amp;B351&amp;C351&amp;F351)="",ISNUMBER(INDIRECT(A351&amp;B351&amp;C351&amp;F351))=FALSE,INDIRECT(A351&amp;B351&amp;C351&amp;F351)=0),"",INDIRECT(A351&amp;B351&amp;C351&amp;F351))</f>
        <v/>
      </c>
      <c r="T351" s="15" t="str" cm="1">
        <f t="array" aca="1" ref="T351" ca="1">IF(OR(INDIRECT(A351&amp;B351&amp;C351&amp;F351)="",ISNUMBER(INDIRECT(A351&amp;B351&amp;C351&amp;F351))=FALSE,INDIRECT(A351&amp;B351&amp;C351&amp;F351)=0),"",0)</f>
        <v/>
      </c>
    </row>
    <row r="352" spans="1:20">
      <c r="A352" s="23" t="s">
        <v>912</v>
      </c>
      <c r="C352" s="23" t="str">
        <f t="shared" si="15"/>
        <v>h</v>
      </c>
      <c r="E352" s="23" t="str">
        <f t="shared" ca="1" si="13"/>
        <v>g</v>
      </c>
      <c r="F352" s="23">
        <f t="shared" si="14"/>
        <v>49</v>
      </c>
      <c r="G352" s="23" t="str" cm="1">
        <f t="array" aca="1" ref="G352" ca="1">IF(OR(INDIRECT(A352&amp;B352&amp;C352&amp;F352)="",ISNUMBER(INDIRECT(A352&amp;B352&amp;C352&amp;F352))=FALSE),"",IF(INDIRECT(A352&amp;B352&amp;C352&amp;9)="公開","【（第８期）WEB・コールセンター受付】","【（第８期）医療機関受付】"))</f>
        <v/>
      </c>
      <c r="H352" s="15" t="str" cm="1">
        <f t="array" aca="1" ref="H352" ca="1">IF(OR(INDIRECT(A352&amp;B352&amp;C352&amp;F352)="",ISNUMBER(INDIRECT(A352&amp;B352&amp;C352&amp;F352))=FALSE,INDIRECT(A352&amp;B352&amp;C352&amp;F352)=0),"",431001)</f>
        <v/>
      </c>
      <c r="I352" s="15" t="str" cm="1">
        <f t="array" aca="1" ref="I352" ca="1">IF(OR(INDIRECT(A352&amp;B352&amp;C352&amp;F352)="",ISNUMBER(INDIRECT(A352&amp;B352&amp;C352&amp;F352))=FALSE,INDIRECT(A352&amp;B352&amp;C352&amp;F352)=0),"",G352&amp;J352&amp;"."&amp;TEXT(M352,"00")&amp;TEXT(N352,"00")&amp;"."&amp;TEXT(O352,"00")&amp;TEXT(P352,"00"))</f>
        <v/>
      </c>
      <c r="J352" s="15" t="str" cm="1">
        <f t="array" aca="1" ref="J352" ca="1">IF(OR(INDIRECT(A352&amp;B352&amp;C352&amp;F352)="",ISNUMBER(INDIRECT(A352&amp;B352&amp;C352&amp;F352))=FALSE,INDIRECT(A352&amp;B352&amp;C352&amp;F352)=0),"",予約枠報告様式!$B$2)</f>
        <v/>
      </c>
      <c r="K352" s="15" t="str" cm="1">
        <f t="array" aca="1" ref="K352" ca="1">IF(OR(INDIRECT(A352&amp;B352&amp;C352&amp;F352)="",ISNUMBER(INDIRECT(A352&amp;B352&amp;C352&amp;F352))=FALSE,INDIRECT(A352&amp;B352&amp;C352&amp;F352)=0),"",1)</f>
        <v/>
      </c>
      <c r="L352" s="15" t="str" cm="1">
        <f t="array" aca="1" ref="L352" ca="1">IF(OR(INDIRECT(A352&amp;B352&amp;C352&amp;F352)="",ISNUMBER(INDIRECT(A352&amp;B352&amp;C352&amp;F352))=FALSE,INDIRECT(A352&amp;B352&amp;C352&amp;F352)=0),"",IF(G352="【（第８期）医療機関受付】",TEXT(INDIRECT(A352&amp;D352&amp;E352&amp;5),"yyy"),TEXT(INDIRECT(A352&amp;B352&amp;C352&amp;5),"yyy")))</f>
        <v/>
      </c>
      <c r="M352" s="15" t="str" cm="1">
        <f t="array" aca="1" ref="M352" ca="1">IF(OR(INDIRECT(A352&amp;B352&amp;C352&amp;F352)="",ISNUMBER(INDIRECT(A352&amp;B352&amp;C352&amp;F352))=FALSE,INDIRECT(A352&amp;B352&amp;C352&amp;F352)=0),"",IF(G352="【（第８期）医療機関受付】",TEXT(INDIRECT(A352&amp;D352&amp;E352&amp;5),"m"),TEXT(INDIRECT(A352&amp;B352&amp;C352&amp;5),"m")))</f>
        <v/>
      </c>
      <c r="N352" s="15" t="str" cm="1">
        <f t="array" aca="1" ref="N352" ca="1">IF(OR(INDIRECT(A352&amp;B352&amp;C352&amp;F352)="",ISNUMBER(INDIRECT(A352&amp;B352&amp;C352&amp;F352))=FALSE,INDIRECT(A352&amp;B352&amp;C352&amp;F352)=0),"",IF(G352="【（第８期）医療機関受付】",TEXT(INDIRECT(A352&amp;D352&amp;E352&amp;5),"d"),TEXT(INDIRECT(A352&amp;B352&amp;C352&amp;5),"d")))</f>
        <v/>
      </c>
      <c r="O352" s="15" t="str" cm="1">
        <f t="array" aca="1" ref="O352" ca="1">IF(OR(INDIRECT(A352&amp;B352&amp;C352&amp;F352)="",ISNUMBER(INDIRECT(A352&amp;B352&amp;C352&amp;F352))=FALSE,INDIRECT(A352&amp;B352&amp;C352&amp;F352)=0),"",HOUR(INDIRECT(A352&amp;"A"&amp;F352)))</f>
        <v/>
      </c>
      <c r="P352" s="15" t="str" cm="1">
        <f t="array" aca="1" ref="P352" ca="1">IF(OR(INDIRECT(A352&amp;B352&amp;C352&amp;F352)="",ISNUMBER(INDIRECT(A352&amp;B352&amp;C352&amp;F352))=FALSE,INDIRECT(A352&amp;B352&amp;C352&amp;F352)=0),"",MINUTE(INDIRECT(A352&amp;"A"&amp;F352)))</f>
        <v/>
      </c>
      <c r="Q352" s="15" t="str" cm="1">
        <f t="array" aca="1" ref="Q352" ca="1">IF(OR(INDIRECT(A352&amp;B352&amp;C352&amp;F352)="",ISNUMBER(INDIRECT(A352&amp;B352&amp;C352&amp;F352))=FALSE,INDIRECT(A352&amp;B352&amp;C352&amp;F352)=0),"",O352)</f>
        <v/>
      </c>
      <c r="R352" s="15" t="str" cm="1">
        <f t="array" aca="1" ref="R352" ca="1">IF(OR(INDIRECT(A352&amp;B352&amp;C352&amp;F352)="",ISNUMBER(INDIRECT(A352&amp;B352&amp;C352&amp;F352))=FALSE,INDIRECT(A352&amp;B352&amp;C352&amp;F352)=0),"",P352+14)</f>
        <v/>
      </c>
      <c r="S352" s="15" t="str" cm="1">
        <f t="array" aca="1" ref="S352" ca="1">IF(OR(INDIRECT(A352&amp;B352&amp;C352&amp;F352)="",ISNUMBER(INDIRECT(A352&amp;B352&amp;C352&amp;F352))=FALSE,INDIRECT(A352&amp;B352&amp;C352&amp;F352)=0),"",INDIRECT(A352&amp;B352&amp;C352&amp;F352))</f>
        <v/>
      </c>
      <c r="T352" s="15" t="str" cm="1">
        <f t="array" aca="1" ref="T352" ca="1">IF(OR(INDIRECT(A352&amp;B352&amp;C352&amp;F352)="",ISNUMBER(INDIRECT(A352&amp;B352&amp;C352&amp;F352))=FALSE,INDIRECT(A352&amp;B352&amp;C352&amp;F352)=0),"",0)</f>
        <v/>
      </c>
    </row>
    <row r="353" spans="1:20">
      <c r="A353" s="23" t="s">
        <v>912</v>
      </c>
      <c r="C353" s="23" t="str">
        <f t="shared" si="15"/>
        <v>h</v>
      </c>
      <c r="E353" s="23" t="str">
        <f t="shared" ca="1" si="13"/>
        <v>g</v>
      </c>
      <c r="F353" s="23">
        <f t="shared" si="14"/>
        <v>50</v>
      </c>
      <c r="G353" s="23" t="str" cm="1">
        <f t="array" aca="1" ref="G353" ca="1">IF(OR(INDIRECT(A353&amp;B353&amp;C353&amp;F353)="",ISNUMBER(INDIRECT(A353&amp;B353&amp;C353&amp;F353))=FALSE),"",IF(INDIRECT(A353&amp;B353&amp;C353&amp;9)="公開","【（第８期）WEB・コールセンター受付】","【（第８期）医療機関受付】"))</f>
        <v/>
      </c>
      <c r="H353" s="15" t="str" cm="1">
        <f t="array" aca="1" ref="H353" ca="1">IF(OR(INDIRECT(A353&amp;B353&amp;C353&amp;F353)="",ISNUMBER(INDIRECT(A353&amp;B353&amp;C353&amp;F353))=FALSE,INDIRECT(A353&amp;B353&amp;C353&amp;F353)=0),"",431001)</f>
        <v/>
      </c>
      <c r="I353" s="15" t="str" cm="1">
        <f t="array" aca="1" ref="I353" ca="1">IF(OR(INDIRECT(A353&amp;B353&amp;C353&amp;F353)="",ISNUMBER(INDIRECT(A353&amp;B353&amp;C353&amp;F353))=FALSE,INDIRECT(A353&amp;B353&amp;C353&amp;F353)=0),"",G353&amp;J353&amp;"."&amp;TEXT(M353,"00")&amp;TEXT(N353,"00")&amp;"."&amp;TEXT(O353,"00")&amp;TEXT(P353,"00"))</f>
        <v/>
      </c>
      <c r="J353" s="15" t="str" cm="1">
        <f t="array" aca="1" ref="J353" ca="1">IF(OR(INDIRECT(A353&amp;B353&amp;C353&amp;F353)="",ISNUMBER(INDIRECT(A353&amp;B353&amp;C353&amp;F353))=FALSE,INDIRECT(A353&amp;B353&amp;C353&amp;F353)=0),"",予約枠報告様式!$B$2)</f>
        <v/>
      </c>
      <c r="K353" s="15" t="str" cm="1">
        <f t="array" aca="1" ref="K353" ca="1">IF(OR(INDIRECT(A353&amp;B353&amp;C353&amp;F353)="",ISNUMBER(INDIRECT(A353&amp;B353&amp;C353&amp;F353))=FALSE,INDIRECT(A353&amp;B353&amp;C353&amp;F353)=0),"",1)</f>
        <v/>
      </c>
      <c r="L353" s="15" t="str" cm="1">
        <f t="array" aca="1" ref="L353" ca="1">IF(OR(INDIRECT(A353&amp;B353&amp;C353&amp;F353)="",ISNUMBER(INDIRECT(A353&amp;B353&amp;C353&amp;F353))=FALSE,INDIRECT(A353&amp;B353&amp;C353&amp;F353)=0),"",IF(G353="【（第８期）医療機関受付】",TEXT(INDIRECT(A353&amp;D353&amp;E353&amp;5),"yyy"),TEXT(INDIRECT(A353&amp;B353&amp;C353&amp;5),"yyy")))</f>
        <v/>
      </c>
      <c r="M353" s="15" t="str" cm="1">
        <f t="array" aca="1" ref="M353" ca="1">IF(OR(INDIRECT(A353&amp;B353&amp;C353&amp;F353)="",ISNUMBER(INDIRECT(A353&amp;B353&amp;C353&amp;F353))=FALSE,INDIRECT(A353&amp;B353&amp;C353&amp;F353)=0),"",IF(G353="【（第８期）医療機関受付】",TEXT(INDIRECT(A353&amp;D353&amp;E353&amp;5),"m"),TEXT(INDIRECT(A353&amp;B353&amp;C353&amp;5),"m")))</f>
        <v/>
      </c>
      <c r="N353" s="15" t="str" cm="1">
        <f t="array" aca="1" ref="N353" ca="1">IF(OR(INDIRECT(A353&amp;B353&amp;C353&amp;F353)="",ISNUMBER(INDIRECT(A353&amp;B353&amp;C353&amp;F353))=FALSE,INDIRECT(A353&amp;B353&amp;C353&amp;F353)=0),"",IF(G353="【（第８期）医療機関受付】",TEXT(INDIRECT(A353&amp;D353&amp;E353&amp;5),"d"),TEXT(INDIRECT(A353&amp;B353&amp;C353&amp;5),"d")))</f>
        <v/>
      </c>
      <c r="O353" s="15" t="str" cm="1">
        <f t="array" aca="1" ref="O353" ca="1">IF(OR(INDIRECT(A353&amp;B353&amp;C353&amp;F353)="",ISNUMBER(INDIRECT(A353&amp;B353&amp;C353&amp;F353))=FALSE,INDIRECT(A353&amp;B353&amp;C353&amp;F353)=0),"",HOUR(INDIRECT(A353&amp;"A"&amp;F353)))</f>
        <v/>
      </c>
      <c r="P353" s="15" t="str" cm="1">
        <f t="array" aca="1" ref="P353" ca="1">IF(OR(INDIRECT(A353&amp;B353&amp;C353&amp;F353)="",ISNUMBER(INDIRECT(A353&amp;B353&amp;C353&amp;F353))=FALSE,INDIRECT(A353&amp;B353&amp;C353&amp;F353)=0),"",MINUTE(INDIRECT(A353&amp;"A"&amp;F353)))</f>
        <v/>
      </c>
      <c r="Q353" s="15" t="str" cm="1">
        <f t="array" aca="1" ref="Q353" ca="1">IF(OR(INDIRECT(A353&amp;B353&amp;C353&amp;F353)="",ISNUMBER(INDIRECT(A353&amp;B353&amp;C353&amp;F353))=FALSE,INDIRECT(A353&amp;B353&amp;C353&amp;F353)=0),"",O353)</f>
        <v/>
      </c>
      <c r="R353" s="15" t="str" cm="1">
        <f t="array" aca="1" ref="R353" ca="1">IF(OR(INDIRECT(A353&amp;B353&amp;C353&amp;F353)="",ISNUMBER(INDIRECT(A353&amp;B353&amp;C353&amp;F353))=FALSE,INDIRECT(A353&amp;B353&amp;C353&amp;F353)=0),"",P353+14)</f>
        <v/>
      </c>
      <c r="S353" s="15" t="str" cm="1">
        <f t="array" aca="1" ref="S353" ca="1">IF(OR(INDIRECT(A353&amp;B353&amp;C353&amp;F353)="",ISNUMBER(INDIRECT(A353&amp;B353&amp;C353&amp;F353))=FALSE,INDIRECT(A353&amp;B353&amp;C353&amp;F353)=0),"",INDIRECT(A353&amp;B353&amp;C353&amp;F353))</f>
        <v/>
      </c>
      <c r="T353" s="15" t="str" cm="1">
        <f t="array" aca="1" ref="T353" ca="1">IF(OR(INDIRECT(A353&amp;B353&amp;C353&amp;F353)="",ISNUMBER(INDIRECT(A353&amp;B353&amp;C353&amp;F353))=FALSE,INDIRECT(A353&amp;B353&amp;C353&amp;F353)=0),"",0)</f>
        <v/>
      </c>
    </row>
    <row r="354" spans="1:20">
      <c r="A354" s="23" t="s">
        <v>912</v>
      </c>
      <c r="C354" s="23" t="str">
        <f t="shared" si="15"/>
        <v>h</v>
      </c>
      <c r="E354" s="23" t="str">
        <f t="shared" ca="1" si="13"/>
        <v>g</v>
      </c>
      <c r="F354" s="23">
        <f t="shared" si="14"/>
        <v>51</v>
      </c>
      <c r="G354" s="23" t="str" cm="1">
        <f t="array" aca="1" ref="G354" ca="1">IF(OR(INDIRECT(A354&amp;B354&amp;C354&amp;F354)="",ISNUMBER(INDIRECT(A354&amp;B354&amp;C354&amp;F354))=FALSE),"",IF(INDIRECT(A354&amp;B354&amp;C354&amp;9)="公開","【（第８期）WEB・コールセンター受付】","【（第８期）医療機関受付】"))</f>
        <v/>
      </c>
      <c r="H354" s="15" t="str" cm="1">
        <f t="array" aca="1" ref="H354" ca="1">IF(OR(INDIRECT(A354&amp;B354&amp;C354&amp;F354)="",ISNUMBER(INDIRECT(A354&amp;B354&amp;C354&amp;F354))=FALSE,INDIRECT(A354&amp;B354&amp;C354&amp;F354)=0),"",431001)</f>
        <v/>
      </c>
      <c r="I354" s="15" t="str" cm="1">
        <f t="array" aca="1" ref="I354" ca="1">IF(OR(INDIRECT(A354&amp;B354&amp;C354&amp;F354)="",ISNUMBER(INDIRECT(A354&amp;B354&amp;C354&amp;F354))=FALSE,INDIRECT(A354&amp;B354&amp;C354&amp;F354)=0),"",G354&amp;J354&amp;"."&amp;TEXT(M354,"00")&amp;TEXT(N354,"00")&amp;"."&amp;TEXT(O354,"00")&amp;TEXT(P354,"00"))</f>
        <v/>
      </c>
      <c r="J354" s="15" t="str" cm="1">
        <f t="array" aca="1" ref="J354" ca="1">IF(OR(INDIRECT(A354&amp;B354&amp;C354&amp;F354)="",ISNUMBER(INDIRECT(A354&amp;B354&amp;C354&amp;F354))=FALSE,INDIRECT(A354&amp;B354&amp;C354&amp;F354)=0),"",予約枠報告様式!$B$2)</f>
        <v/>
      </c>
      <c r="K354" s="15" t="str" cm="1">
        <f t="array" aca="1" ref="K354" ca="1">IF(OR(INDIRECT(A354&amp;B354&amp;C354&amp;F354)="",ISNUMBER(INDIRECT(A354&amp;B354&amp;C354&amp;F354))=FALSE,INDIRECT(A354&amp;B354&amp;C354&amp;F354)=0),"",1)</f>
        <v/>
      </c>
      <c r="L354" s="15" t="str" cm="1">
        <f t="array" aca="1" ref="L354" ca="1">IF(OR(INDIRECT(A354&amp;B354&amp;C354&amp;F354)="",ISNUMBER(INDIRECT(A354&amp;B354&amp;C354&amp;F354))=FALSE,INDIRECT(A354&amp;B354&amp;C354&amp;F354)=0),"",IF(G354="【（第８期）医療機関受付】",TEXT(INDIRECT(A354&amp;D354&amp;E354&amp;5),"yyy"),TEXT(INDIRECT(A354&amp;B354&amp;C354&amp;5),"yyy")))</f>
        <v/>
      </c>
      <c r="M354" s="15" t="str" cm="1">
        <f t="array" aca="1" ref="M354" ca="1">IF(OR(INDIRECT(A354&amp;B354&amp;C354&amp;F354)="",ISNUMBER(INDIRECT(A354&amp;B354&amp;C354&amp;F354))=FALSE,INDIRECT(A354&amp;B354&amp;C354&amp;F354)=0),"",IF(G354="【（第８期）医療機関受付】",TEXT(INDIRECT(A354&amp;D354&amp;E354&amp;5),"m"),TEXT(INDIRECT(A354&amp;B354&amp;C354&amp;5),"m")))</f>
        <v/>
      </c>
      <c r="N354" s="15" t="str" cm="1">
        <f t="array" aca="1" ref="N354" ca="1">IF(OR(INDIRECT(A354&amp;B354&amp;C354&amp;F354)="",ISNUMBER(INDIRECT(A354&amp;B354&amp;C354&amp;F354))=FALSE,INDIRECT(A354&amp;B354&amp;C354&amp;F354)=0),"",IF(G354="【（第８期）医療機関受付】",TEXT(INDIRECT(A354&amp;D354&amp;E354&amp;5),"d"),TEXT(INDIRECT(A354&amp;B354&amp;C354&amp;5),"d")))</f>
        <v/>
      </c>
      <c r="O354" s="15" t="str" cm="1">
        <f t="array" aca="1" ref="O354" ca="1">IF(OR(INDIRECT(A354&amp;B354&amp;C354&amp;F354)="",ISNUMBER(INDIRECT(A354&amp;B354&amp;C354&amp;F354))=FALSE,INDIRECT(A354&amp;B354&amp;C354&amp;F354)=0),"",HOUR(INDIRECT(A354&amp;"A"&amp;F354)))</f>
        <v/>
      </c>
      <c r="P354" s="15" t="str" cm="1">
        <f t="array" aca="1" ref="P354" ca="1">IF(OR(INDIRECT(A354&amp;B354&amp;C354&amp;F354)="",ISNUMBER(INDIRECT(A354&amp;B354&amp;C354&amp;F354))=FALSE,INDIRECT(A354&amp;B354&amp;C354&amp;F354)=0),"",MINUTE(INDIRECT(A354&amp;"A"&amp;F354)))</f>
        <v/>
      </c>
      <c r="Q354" s="15" t="str" cm="1">
        <f t="array" aca="1" ref="Q354" ca="1">IF(OR(INDIRECT(A354&amp;B354&amp;C354&amp;F354)="",ISNUMBER(INDIRECT(A354&amp;B354&amp;C354&amp;F354))=FALSE,INDIRECT(A354&amp;B354&amp;C354&amp;F354)=0),"",O354)</f>
        <v/>
      </c>
      <c r="R354" s="15" t="str" cm="1">
        <f t="array" aca="1" ref="R354" ca="1">IF(OR(INDIRECT(A354&amp;B354&amp;C354&amp;F354)="",ISNUMBER(INDIRECT(A354&amp;B354&amp;C354&amp;F354))=FALSE,INDIRECT(A354&amp;B354&amp;C354&amp;F354)=0),"",P354+14)</f>
        <v/>
      </c>
      <c r="S354" s="15" t="str" cm="1">
        <f t="array" aca="1" ref="S354" ca="1">IF(OR(INDIRECT(A354&amp;B354&amp;C354&amp;F354)="",ISNUMBER(INDIRECT(A354&amp;B354&amp;C354&amp;F354))=FALSE,INDIRECT(A354&amp;B354&amp;C354&amp;F354)=0),"",INDIRECT(A354&amp;B354&amp;C354&amp;F354))</f>
        <v/>
      </c>
      <c r="T354" s="15" t="str" cm="1">
        <f t="array" aca="1" ref="T354" ca="1">IF(OR(INDIRECT(A354&amp;B354&amp;C354&amp;F354)="",ISNUMBER(INDIRECT(A354&amp;B354&amp;C354&amp;F354))=FALSE,INDIRECT(A354&amp;B354&amp;C354&amp;F354)=0),"",0)</f>
        <v/>
      </c>
    </row>
    <row r="355" spans="1:20">
      <c r="A355" s="23" t="s">
        <v>912</v>
      </c>
      <c r="C355" s="23" t="str">
        <f t="shared" si="15"/>
        <v>h</v>
      </c>
      <c r="E355" s="23" t="str">
        <f t="shared" ca="1" si="13"/>
        <v>g</v>
      </c>
      <c r="F355" s="23">
        <f t="shared" si="14"/>
        <v>52</v>
      </c>
      <c r="G355" s="23" t="str" cm="1">
        <f t="array" aca="1" ref="G355" ca="1">IF(OR(INDIRECT(A355&amp;B355&amp;C355&amp;F355)="",ISNUMBER(INDIRECT(A355&amp;B355&amp;C355&amp;F355))=FALSE),"",IF(INDIRECT(A355&amp;B355&amp;C355&amp;9)="公開","【（第８期）WEB・コールセンター受付】","【（第８期）医療機関受付】"))</f>
        <v/>
      </c>
      <c r="H355" s="15" t="str" cm="1">
        <f t="array" aca="1" ref="H355" ca="1">IF(OR(INDIRECT(A355&amp;B355&amp;C355&amp;F355)="",ISNUMBER(INDIRECT(A355&amp;B355&amp;C355&amp;F355))=FALSE,INDIRECT(A355&amp;B355&amp;C355&amp;F355)=0),"",431001)</f>
        <v/>
      </c>
      <c r="I355" s="15" t="str" cm="1">
        <f t="array" aca="1" ref="I355" ca="1">IF(OR(INDIRECT(A355&amp;B355&amp;C355&amp;F355)="",ISNUMBER(INDIRECT(A355&amp;B355&amp;C355&amp;F355))=FALSE,INDIRECT(A355&amp;B355&amp;C355&amp;F355)=0),"",G355&amp;J355&amp;"."&amp;TEXT(M355,"00")&amp;TEXT(N355,"00")&amp;"."&amp;TEXT(O355,"00")&amp;TEXT(P355,"00"))</f>
        <v/>
      </c>
      <c r="J355" s="15" t="str" cm="1">
        <f t="array" aca="1" ref="J355" ca="1">IF(OR(INDIRECT(A355&amp;B355&amp;C355&amp;F355)="",ISNUMBER(INDIRECT(A355&amp;B355&amp;C355&amp;F355))=FALSE,INDIRECT(A355&amp;B355&amp;C355&amp;F355)=0),"",予約枠報告様式!$B$2)</f>
        <v/>
      </c>
      <c r="K355" s="15" t="str" cm="1">
        <f t="array" aca="1" ref="K355" ca="1">IF(OR(INDIRECT(A355&amp;B355&amp;C355&amp;F355)="",ISNUMBER(INDIRECT(A355&amp;B355&amp;C355&amp;F355))=FALSE,INDIRECT(A355&amp;B355&amp;C355&amp;F355)=0),"",1)</f>
        <v/>
      </c>
      <c r="L355" s="15" t="str" cm="1">
        <f t="array" aca="1" ref="L355" ca="1">IF(OR(INDIRECT(A355&amp;B355&amp;C355&amp;F355)="",ISNUMBER(INDIRECT(A355&amp;B355&amp;C355&amp;F355))=FALSE,INDIRECT(A355&amp;B355&amp;C355&amp;F355)=0),"",IF(G355="【（第８期）医療機関受付】",TEXT(INDIRECT(A355&amp;D355&amp;E355&amp;5),"yyy"),TEXT(INDIRECT(A355&amp;B355&amp;C355&amp;5),"yyy")))</f>
        <v/>
      </c>
      <c r="M355" s="15" t="str" cm="1">
        <f t="array" aca="1" ref="M355" ca="1">IF(OR(INDIRECT(A355&amp;B355&amp;C355&amp;F355)="",ISNUMBER(INDIRECT(A355&amp;B355&amp;C355&amp;F355))=FALSE,INDIRECT(A355&amp;B355&amp;C355&amp;F355)=0),"",IF(G355="【（第８期）医療機関受付】",TEXT(INDIRECT(A355&amp;D355&amp;E355&amp;5),"m"),TEXT(INDIRECT(A355&amp;B355&amp;C355&amp;5),"m")))</f>
        <v/>
      </c>
      <c r="N355" s="15" t="str" cm="1">
        <f t="array" aca="1" ref="N355" ca="1">IF(OR(INDIRECT(A355&amp;B355&amp;C355&amp;F355)="",ISNUMBER(INDIRECT(A355&amp;B355&amp;C355&amp;F355))=FALSE,INDIRECT(A355&amp;B355&amp;C355&amp;F355)=0),"",IF(G355="【（第８期）医療機関受付】",TEXT(INDIRECT(A355&amp;D355&amp;E355&amp;5),"d"),TEXT(INDIRECT(A355&amp;B355&amp;C355&amp;5),"d")))</f>
        <v/>
      </c>
      <c r="O355" s="15" t="str" cm="1">
        <f t="array" aca="1" ref="O355" ca="1">IF(OR(INDIRECT(A355&amp;B355&amp;C355&amp;F355)="",ISNUMBER(INDIRECT(A355&amp;B355&amp;C355&amp;F355))=FALSE,INDIRECT(A355&amp;B355&amp;C355&amp;F355)=0),"",HOUR(INDIRECT(A355&amp;"A"&amp;F355)))</f>
        <v/>
      </c>
      <c r="P355" s="15" t="str" cm="1">
        <f t="array" aca="1" ref="P355" ca="1">IF(OR(INDIRECT(A355&amp;B355&amp;C355&amp;F355)="",ISNUMBER(INDIRECT(A355&amp;B355&amp;C355&amp;F355))=FALSE,INDIRECT(A355&amp;B355&amp;C355&amp;F355)=0),"",MINUTE(INDIRECT(A355&amp;"A"&amp;F355)))</f>
        <v/>
      </c>
      <c r="Q355" s="15" t="str" cm="1">
        <f t="array" aca="1" ref="Q355" ca="1">IF(OR(INDIRECT(A355&amp;B355&amp;C355&amp;F355)="",ISNUMBER(INDIRECT(A355&amp;B355&amp;C355&amp;F355))=FALSE,INDIRECT(A355&amp;B355&amp;C355&amp;F355)=0),"",O355)</f>
        <v/>
      </c>
      <c r="R355" s="15" t="str" cm="1">
        <f t="array" aca="1" ref="R355" ca="1">IF(OR(INDIRECT(A355&amp;B355&amp;C355&amp;F355)="",ISNUMBER(INDIRECT(A355&amp;B355&amp;C355&amp;F355))=FALSE,INDIRECT(A355&amp;B355&amp;C355&amp;F355)=0),"",P355+14)</f>
        <v/>
      </c>
      <c r="S355" s="15" t="str" cm="1">
        <f t="array" aca="1" ref="S355" ca="1">IF(OR(INDIRECT(A355&amp;B355&amp;C355&amp;F355)="",ISNUMBER(INDIRECT(A355&amp;B355&amp;C355&amp;F355))=FALSE,INDIRECT(A355&amp;B355&amp;C355&amp;F355)=0),"",INDIRECT(A355&amp;B355&amp;C355&amp;F355))</f>
        <v/>
      </c>
      <c r="T355" s="15" t="str" cm="1">
        <f t="array" aca="1" ref="T355" ca="1">IF(OR(INDIRECT(A355&amp;B355&amp;C355&amp;F355)="",ISNUMBER(INDIRECT(A355&amp;B355&amp;C355&amp;F355))=FALSE,INDIRECT(A355&amp;B355&amp;C355&amp;F355)=0),"",0)</f>
        <v/>
      </c>
    </row>
    <row r="356" spans="1:20">
      <c r="A356" s="23" t="s">
        <v>912</v>
      </c>
      <c r="C356" s="23" t="str">
        <f t="shared" si="15"/>
        <v>h</v>
      </c>
      <c r="E356" s="23" t="str">
        <f t="shared" ca="1" si="13"/>
        <v>g</v>
      </c>
      <c r="F356" s="23">
        <f t="shared" si="14"/>
        <v>53</v>
      </c>
      <c r="G356" s="23" t="str" cm="1">
        <f t="array" aca="1" ref="G356" ca="1">IF(OR(INDIRECT(A356&amp;B356&amp;C356&amp;F356)="",ISNUMBER(INDIRECT(A356&amp;B356&amp;C356&amp;F356))=FALSE),"",IF(INDIRECT(A356&amp;B356&amp;C356&amp;9)="公開","【（第８期）WEB・コールセンター受付】","【（第８期）医療機関受付】"))</f>
        <v/>
      </c>
      <c r="H356" s="15" t="str" cm="1">
        <f t="array" aca="1" ref="H356" ca="1">IF(OR(INDIRECT(A356&amp;B356&amp;C356&amp;F356)="",ISNUMBER(INDIRECT(A356&amp;B356&amp;C356&amp;F356))=FALSE,INDIRECT(A356&amp;B356&amp;C356&amp;F356)=0),"",431001)</f>
        <v/>
      </c>
      <c r="I356" s="15" t="str" cm="1">
        <f t="array" aca="1" ref="I356" ca="1">IF(OR(INDIRECT(A356&amp;B356&amp;C356&amp;F356)="",ISNUMBER(INDIRECT(A356&amp;B356&amp;C356&amp;F356))=FALSE,INDIRECT(A356&amp;B356&amp;C356&amp;F356)=0),"",G356&amp;J356&amp;"."&amp;TEXT(M356,"00")&amp;TEXT(N356,"00")&amp;"."&amp;TEXT(O356,"00")&amp;TEXT(P356,"00"))</f>
        <v/>
      </c>
      <c r="J356" s="15" t="str" cm="1">
        <f t="array" aca="1" ref="J356" ca="1">IF(OR(INDIRECT(A356&amp;B356&amp;C356&amp;F356)="",ISNUMBER(INDIRECT(A356&amp;B356&amp;C356&amp;F356))=FALSE,INDIRECT(A356&amp;B356&amp;C356&amp;F356)=0),"",予約枠報告様式!$B$2)</f>
        <v/>
      </c>
      <c r="K356" s="15" t="str" cm="1">
        <f t="array" aca="1" ref="K356" ca="1">IF(OR(INDIRECT(A356&amp;B356&amp;C356&amp;F356)="",ISNUMBER(INDIRECT(A356&amp;B356&amp;C356&amp;F356))=FALSE,INDIRECT(A356&amp;B356&amp;C356&amp;F356)=0),"",1)</f>
        <v/>
      </c>
      <c r="L356" s="15" t="str" cm="1">
        <f t="array" aca="1" ref="L356" ca="1">IF(OR(INDIRECT(A356&amp;B356&amp;C356&amp;F356)="",ISNUMBER(INDIRECT(A356&amp;B356&amp;C356&amp;F356))=FALSE,INDIRECT(A356&amp;B356&amp;C356&amp;F356)=0),"",IF(G356="【（第８期）医療機関受付】",TEXT(INDIRECT(A356&amp;D356&amp;E356&amp;5),"yyy"),TEXT(INDIRECT(A356&amp;B356&amp;C356&amp;5),"yyy")))</f>
        <v/>
      </c>
      <c r="M356" s="15" t="str" cm="1">
        <f t="array" aca="1" ref="M356" ca="1">IF(OR(INDIRECT(A356&amp;B356&amp;C356&amp;F356)="",ISNUMBER(INDIRECT(A356&amp;B356&amp;C356&amp;F356))=FALSE,INDIRECT(A356&amp;B356&amp;C356&amp;F356)=0),"",IF(G356="【（第８期）医療機関受付】",TEXT(INDIRECT(A356&amp;D356&amp;E356&amp;5),"m"),TEXT(INDIRECT(A356&amp;B356&amp;C356&amp;5),"m")))</f>
        <v/>
      </c>
      <c r="N356" s="15" t="str" cm="1">
        <f t="array" aca="1" ref="N356" ca="1">IF(OR(INDIRECT(A356&amp;B356&amp;C356&amp;F356)="",ISNUMBER(INDIRECT(A356&amp;B356&amp;C356&amp;F356))=FALSE,INDIRECT(A356&amp;B356&amp;C356&amp;F356)=0),"",IF(G356="【（第８期）医療機関受付】",TEXT(INDIRECT(A356&amp;D356&amp;E356&amp;5),"d"),TEXT(INDIRECT(A356&amp;B356&amp;C356&amp;5),"d")))</f>
        <v/>
      </c>
      <c r="O356" s="15" t="str" cm="1">
        <f t="array" aca="1" ref="O356" ca="1">IF(OR(INDIRECT(A356&amp;B356&amp;C356&amp;F356)="",ISNUMBER(INDIRECT(A356&amp;B356&amp;C356&amp;F356))=FALSE,INDIRECT(A356&amp;B356&amp;C356&amp;F356)=0),"",HOUR(INDIRECT(A356&amp;"A"&amp;F356)))</f>
        <v/>
      </c>
      <c r="P356" s="15" t="str" cm="1">
        <f t="array" aca="1" ref="P356" ca="1">IF(OR(INDIRECT(A356&amp;B356&amp;C356&amp;F356)="",ISNUMBER(INDIRECT(A356&amp;B356&amp;C356&amp;F356))=FALSE,INDIRECT(A356&amp;B356&amp;C356&amp;F356)=0),"",MINUTE(INDIRECT(A356&amp;"A"&amp;F356)))</f>
        <v/>
      </c>
      <c r="Q356" s="15" t="str" cm="1">
        <f t="array" aca="1" ref="Q356" ca="1">IF(OR(INDIRECT(A356&amp;B356&amp;C356&amp;F356)="",ISNUMBER(INDIRECT(A356&amp;B356&amp;C356&amp;F356))=FALSE,INDIRECT(A356&amp;B356&amp;C356&amp;F356)=0),"",O356)</f>
        <v/>
      </c>
      <c r="R356" s="15" t="str" cm="1">
        <f t="array" aca="1" ref="R356" ca="1">IF(OR(INDIRECT(A356&amp;B356&amp;C356&amp;F356)="",ISNUMBER(INDIRECT(A356&amp;B356&amp;C356&amp;F356))=FALSE,INDIRECT(A356&amp;B356&amp;C356&amp;F356)=0),"",P356+14)</f>
        <v/>
      </c>
      <c r="S356" s="15" t="str" cm="1">
        <f t="array" aca="1" ref="S356" ca="1">IF(OR(INDIRECT(A356&amp;B356&amp;C356&amp;F356)="",ISNUMBER(INDIRECT(A356&amp;B356&amp;C356&amp;F356))=FALSE,INDIRECT(A356&amp;B356&amp;C356&amp;F356)=0),"",INDIRECT(A356&amp;B356&amp;C356&amp;F356))</f>
        <v/>
      </c>
      <c r="T356" s="15" t="str" cm="1">
        <f t="array" aca="1" ref="T356" ca="1">IF(OR(INDIRECT(A356&amp;B356&amp;C356&amp;F356)="",ISNUMBER(INDIRECT(A356&amp;B356&amp;C356&amp;F356))=FALSE,INDIRECT(A356&amp;B356&amp;C356&amp;F356)=0),"",0)</f>
        <v/>
      </c>
    </row>
    <row r="357" spans="1:20">
      <c r="A357" s="23" t="s">
        <v>912</v>
      </c>
      <c r="C357" s="23" t="str">
        <f t="shared" si="15"/>
        <v>h</v>
      </c>
      <c r="E357" s="23" t="str">
        <f t="shared" ca="1" si="13"/>
        <v>g</v>
      </c>
      <c r="F357" s="23">
        <f t="shared" si="14"/>
        <v>54</v>
      </c>
      <c r="G357" s="23" t="str" cm="1">
        <f t="array" aca="1" ref="G357" ca="1">IF(OR(INDIRECT(A357&amp;B357&amp;C357&amp;F357)="",ISNUMBER(INDIRECT(A357&amp;B357&amp;C357&amp;F357))=FALSE),"",IF(INDIRECT(A357&amp;B357&amp;C357&amp;9)="公開","【（第８期）WEB・コールセンター受付】","【（第８期）医療機関受付】"))</f>
        <v/>
      </c>
      <c r="H357" s="15" t="str" cm="1">
        <f t="array" aca="1" ref="H357" ca="1">IF(OR(INDIRECT(A357&amp;B357&amp;C357&amp;F357)="",ISNUMBER(INDIRECT(A357&amp;B357&amp;C357&amp;F357))=FALSE,INDIRECT(A357&amp;B357&amp;C357&amp;F357)=0),"",431001)</f>
        <v/>
      </c>
      <c r="I357" s="15" t="str" cm="1">
        <f t="array" aca="1" ref="I357" ca="1">IF(OR(INDIRECT(A357&amp;B357&amp;C357&amp;F357)="",ISNUMBER(INDIRECT(A357&amp;B357&amp;C357&amp;F357))=FALSE,INDIRECT(A357&amp;B357&amp;C357&amp;F357)=0),"",G357&amp;J357&amp;"."&amp;TEXT(M357,"00")&amp;TEXT(N357,"00")&amp;"."&amp;TEXT(O357,"00")&amp;TEXT(P357,"00"))</f>
        <v/>
      </c>
      <c r="J357" s="15" t="str" cm="1">
        <f t="array" aca="1" ref="J357" ca="1">IF(OR(INDIRECT(A357&amp;B357&amp;C357&amp;F357)="",ISNUMBER(INDIRECT(A357&amp;B357&amp;C357&amp;F357))=FALSE,INDIRECT(A357&amp;B357&amp;C357&amp;F357)=0),"",予約枠報告様式!$B$2)</f>
        <v/>
      </c>
      <c r="K357" s="15" t="str" cm="1">
        <f t="array" aca="1" ref="K357" ca="1">IF(OR(INDIRECT(A357&amp;B357&amp;C357&amp;F357)="",ISNUMBER(INDIRECT(A357&amp;B357&amp;C357&amp;F357))=FALSE,INDIRECT(A357&amp;B357&amp;C357&amp;F357)=0),"",1)</f>
        <v/>
      </c>
      <c r="L357" s="15" t="str" cm="1">
        <f t="array" aca="1" ref="L357" ca="1">IF(OR(INDIRECT(A357&amp;B357&amp;C357&amp;F357)="",ISNUMBER(INDIRECT(A357&amp;B357&amp;C357&amp;F357))=FALSE,INDIRECT(A357&amp;B357&amp;C357&amp;F357)=0),"",IF(G357="【（第８期）医療機関受付】",TEXT(INDIRECT(A357&amp;D357&amp;E357&amp;5),"yyy"),TEXT(INDIRECT(A357&amp;B357&amp;C357&amp;5),"yyy")))</f>
        <v/>
      </c>
      <c r="M357" s="15" t="str" cm="1">
        <f t="array" aca="1" ref="M357" ca="1">IF(OR(INDIRECT(A357&amp;B357&amp;C357&amp;F357)="",ISNUMBER(INDIRECT(A357&amp;B357&amp;C357&amp;F357))=FALSE,INDIRECT(A357&amp;B357&amp;C357&amp;F357)=0),"",IF(G357="【（第８期）医療機関受付】",TEXT(INDIRECT(A357&amp;D357&amp;E357&amp;5),"m"),TEXT(INDIRECT(A357&amp;B357&amp;C357&amp;5),"m")))</f>
        <v/>
      </c>
      <c r="N357" s="15" t="str" cm="1">
        <f t="array" aca="1" ref="N357" ca="1">IF(OR(INDIRECT(A357&amp;B357&amp;C357&amp;F357)="",ISNUMBER(INDIRECT(A357&amp;B357&amp;C357&amp;F357))=FALSE,INDIRECT(A357&amp;B357&amp;C357&amp;F357)=0),"",IF(G357="【（第８期）医療機関受付】",TEXT(INDIRECT(A357&amp;D357&amp;E357&amp;5),"d"),TEXT(INDIRECT(A357&amp;B357&amp;C357&amp;5),"d")))</f>
        <v/>
      </c>
      <c r="O357" s="15" t="str" cm="1">
        <f t="array" aca="1" ref="O357" ca="1">IF(OR(INDIRECT(A357&amp;B357&amp;C357&amp;F357)="",ISNUMBER(INDIRECT(A357&amp;B357&amp;C357&amp;F357))=FALSE,INDIRECT(A357&amp;B357&amp;C357&amp;F357)=0),"",HOUR(INDIRECT(A357&amp;"A"&amp;F357)))</f>
        <v/>
      </c>
      <c r="P357" s="15" t="str" cm="1">
        <f t="array" aca="1" ref="P357" ca="1">IF(OR(INDIRECT(A357&amp;B357&amp;C357&amp;F357)="",ISNUMBER(INDIRECT(A357&amp;B357&amp;C357&amp;F357))=FALSE,INDIRECT(A357&amp;B357&amp;C357&amp;F357)=0),"",MINUTE(INDIRECT(A357&amp;"A"&amp;F357)))</f>
        <v/>
      </c>
      <c r="Q357" s="15" t="str" cm="1">
        <f t="array" aca="1" ref="Q357" ca="1">IF(OR(INDIRECT(A357&amp;B357&amp;C357&amp;F357)="",ISNUMBER(INDIRECT(A357&amp;B357&amp;C357&amp;F357))=FALSE,INDIRECT(A357&amp;B357&amp;C357&amp;F357)=0),"",O357)</f>
        <v/>
      </c>
      <c r="R357" s="15" t="str" cm="1">
        <f t="array" aca="1" ref="R357" ca="1">IF(OR(INDIRECT(A357&amp;B357&amp;C357&amp;F357)="",ISNUMBER(INDIRECT(A357&amp;B357&amp;C357&amp;F357))=FALSE,INDIRECT(A357&amp;B357&amp;C357&amp;F357)=0),"",P357+14)</f>
        <v/>
      </c>
      <c r="S357" s="15" t="str" cm="1">
        <f t="array" aca="1" ref="S357" ca="1">IF(OR(INDIRECT(A357&amp;B357&amp;C357&amp;F357)="",ISNUMBER(INDIRECT(A357&amp;B357&amp;C357&amp;F357))=FALSE,INDIRECT(A357&amp;B357&amp;C357&amp;F357)=0),"",INDIRECT(A357&amp;B357&amp;C357&amp;F357))</f>
        <v/>
      </c>
      <c r="T357" s="15" t="str" cm="1">
        <f t="array" aca="1" ref="T357" ca="1">IF(OR(INDIRECT(A357&amp;B357&amp;C357&amp;F357)="",ISNUMBER(INDIRECT(A357&amp;B357&amp;C357&amp;F357))=FALSE,INDIRECT(A357&amp;B357&amp;C357&amp;F357)=0),"",0)</f>
        <v/>
      </c>
    </row>
    <row r="358" spans="1:20">
      <c r="A358" s="23" t="s">
        <v>912</v>
      </c>
      <c r="C358" s="23" t="str">
        <f t="shared" si="15"/>
        <v>h</v>
      </c>
      <c r="E358" s="23" t="str">
        <f t="shared" ca="1" si="13"/>
        <v>g</v>
      </c>
      <c r="F358" s="23">
        <f t="shared" si="14"/>
        <v>55</v>
      </c>
      <c r="G358" s="23" t="str" cm="1">
        <f t="array" aca="1" ref="G358" ca="1">IF(OR(INDIRECT(A358&amp;B358&amp;C358&amp;F358)="",ISNUMBER(INDIRECT(A358&amp;B358&amp;C358&amp;F358))=FALSE),"",IF(INDIRECT(A358&amp;B358&amp;C358&amp;9)="公開","【（第８期）WEB・コールセンター受付】","【（第８期）医療機関受付】"))</f>
        <v/>
      </c>
      <c r="H358" s="15" t="str" cm="1">
        <f t="array" aca="1" ref="H358" ca="1">IF(OR(INDIRECT(A358&amp;B358&amp;C358&amp;F358)="",ISNUMBER(INDIRECT(A358&amp;B358&amp;C358&amp;F358))=FALSE,INDIRECT(A358&amp;B358&amp;C358&amp;F358)=0),"",431001)</f>
        <v/>
      </c>
      <c r="I358" s="15" t="str" cm="1">
        <f t="array" aca="1" ref="I358" ca="1">IF(OR(INDIRECT(A358&amp;B358&amp;C358&amp;F358)="",ISNUMBER(INDIRECT(A358&amp;B358&amp;C358&amp;F358))=FALSE,INDIRECT(A358&amp;B358&amp;C358&amp;F358)=0),"",G358&amp;J358&amp;"."&amp;TEXT(M358,"00")&amp;TEXT(N358,"00")&amp;"."&amp;TEXT(O358,"00")&amp;TEXT(P358,"00"))</f>
        <v/>
      </c>
      <c r="J358" s="15" t="str" cm="1">
        <f t="array" aca="1" ref="J358" ca="1">IF(OR(INDIRECT(A358&amp;B358&amp;C358&amp;F358)="",ISNUMBER(INDIRECT(A358&amp;B358&amp;C358&amp;F358))=FALSE,INDIRECT(A358&amp;B358&amp;C358&amp;F358)=0),"",予約枠報告様式!$B$2)</f>
        <v/>
      </c>
      <c r="K358" s="15" t="str" cm="1">
        <f t="array" aca="1" ref="K358" ca="1">IF(OR(INDIRECT(A358&amp;B358&amp;C358&amp;F358)="",ISNUMBER(INDIRECT(A358&amp;B358&amp;C358&amp;F358))=FALSE,INDIRECT(A358&amp;B358&amp;C358&amp;F358)=0),"",1)</f>
        <v/>
      </c>
      <c r="L358" s="15" t="str" cm="1">
        <f t="array" aca="1" ref="L358" ca="1">IF(OR(INDIRECT(A358&amp;B358&amp;C358&amp;F358)="",ISNUMBER(INDIRECT(A358&amp;B358&amp;C358&amp;F358))=FALSE,INDIRECT(A358&amp;B358&amp;C358&amp;F358)=0),"",IF(G358="【（第８期）医療機関受付】",TEXT(INDIRECT(A358&amp;D358&amp;E358&amp;5),"yyy"),TEXT(INDIRECT(A358&amp;B358&amp;C358&amp;5),"yyy")))</f>
        <v/>
      </c>
      <c r="M358" s="15" t="str" cm="1">
        <f t="array" aca="1" ref="M358" ca="1">IF(OR(INDIRECT(A358&amp;B358&amp;C358&amp;F358)="",ISNUMBER(INDIRECT(A358&amp;B358&amp;C358&amp;F358))=FALSE,INDIRECT(A358&amp;B358&amp;C358&amp;F358)=0),"",IF(G358="【（第８期）医療機関受付】",TEXT(INDIRECT(A358&amp;D358&amp;E358&amp;5),"m"),TEXT(INDIRECT(A358&amp;B358&amp;C358&amp;5),"m")))</f>
        <v/>
      </c>
      <c r="N358" s="15" t="str" cm="1">
        <f t="array" aca="1" ref="N358" ca="1">IF(OR(INDIRECT(A358&amp;B358&amp;C358&amp;F358)="",ISNUMBER(INDIRECT(A358&amp;B358&amp;C358&amp;F358))=FALSE,INDIRECT(A358&amp;B358&amp;C358&amp;F358)=0),"",IF(G358="【（第８期）医療機関受付】",TEXT(INDIRECT(A358&amp;D358&amp;E358&amp;5),"d"),TEXT(INDIRECT(A358&amp;B358&amp;C358&amp;5),"d")))</f>
        <v/>
      </c>
      <c r="O358" s="15" t="str" cm="1">
        <f t="array" aca="1" ref="O358" ca="1">IF(OR(INDIRECT(A358&amp;B358&amp;C358&amp;F358)="",ISNUMBER(INDIRECT(A358&amp;B358&amp;C358&amp;F358))=FALSE,INDIRECT(A358&amp;B358&amp;C358&amp;F358)=0),"",HOUR(INDIRECT(A358&amp;"A"&amp;F358)))</f>
        <v/>
      </c>
      <c r="P358" s="15" t="str" cm="1">
        <f t="array" aca="1" ref="P358" ca="1">IF(OR(INDIRECT(A358&amp;B358&amp;C358&amp;F358)="",ISNUMBER(INDIRECT(A358&amp;B358&amp;C358&amp;F358))=FALSE,INDIRECT(A358&amp;B358&amp;C358&amp;F358)=0),"",MINUTE(INDIRECT(A358&amp;"A"&amp;F358)))</f>
        <v/>
      </c>
      <c r="Q358" s="15" t="str" cm="1">
        <f t="array" aca="1" ref="Q358" ca="1">IF(OR(INDIRECT(A358&amp;B358&amp;C358&amp;F358)="",ISNUMBER(INDIRECT(A358&amp;B358&amp;C358&amp;F358))=FALSE,INDIRECT(A358&amp;B358&amp;C358&amp;F358)=0),"",O358)</f>
        <v/>
      </c>
      <c r="R358" s="15" t="str" cm="1">
        <f t="array" aca="1" ref="R358" ca="1">IF(OR(INDIRECT(A358&amp;B358&amp;C358&amp;F358)="",ISNUMBER(INDIRECT(A358&amp;B358&amp;C358&amp;F358))=FALSE,INDIRECT(A358&amp;B358&amp;C358&amp;F358)=0),"",P358+14)</f>
        <v/>
      </c>
      <c r="S358" s="15" t="str" cm="1">
        <f t="array" aca="1" ref="S358" ca="1">IF(OR(INDIRECT(A358&amp;B358&amp;C358&amp;F358)="",ISNUMBER(INDIRECT(A358&amp;B358&amp;C358&amp;F358))=FALSE,INDIRECT(A358&amp;B358&amp;C358&amp;F358)=0),"",INDIRECT(A358&amp;B358&amp;C358&amp;F358))</f>
        <v/>
      </c>
      <c r="T358" s="15" t="str" cm="1">
        <f t="array" aca="1" ref="T358" ca="1">IF(OR(INDIRECT(A358&amp;B358&amp;C358&amp;F358)="",ISNUMBER(INDIRECT(A358&amp;B358&amp;C358&amp;F358))=FALSE,INDIRECT(A358&amp;B358&amp;C358&amp;F358)=0),"",0)</f>
        <v/>
      </c>
    </row>
    <row r="359" spans="1:20">
      <c r="A359" s="23" t="s">
        <v>912</v>
      </c>
      <c r="C359" s="23" t="str">
        <f t="shared" si="15"/>
        <v>h</v>
      </c>
      <c r="E359" s="23" t="str">
        <f t="shared" ca="1" si="13"/>
        <v>g</v>
      </c>
      <c r="F359" s="23">
        <f t="shared" si="14"/>
        <v>56</v>
      </c>
      <c r="G359" s="23" t="str" cm="1">
        <f t="array" aca="1" ref="G359" ca="1">IF(OR(INDIRECT(A359&amp;B359&amp;C359&amp;F359)="",ISNUMBER(INDIRECT(A359&amp;B359&amp;C359&amp;F359))=FALSE),"",IF(INDIRECT(A359&amp;B359&amp;C359&amp;9)="公開","【（第８期）WEB・コールセンター受付】","【（第８期）医療機関受付】"))</f>
        <v/>
      </c>
      <c r="H359" s="15" t="str" cm="1">
        <f t="array" aca="1" ref="H359" ca="1">IF(OR(INDIRECT(A359&amp;B359&amp;C359&amp;F359)="",ISNUMBER(INDIRECT(A359&amp;B359&amp;C359&amp;F359))=FALSE,INDIRECT(A359&amp;B359&amp;C359&amp;F359)=0),"",431001)</f>
        <v/>
      </c>
      <c r="I359" s="15" t="str" cm="1">
        <f t="array" aca="1" ref="I359" ca="1">IF(OR(INDIRECT(A359&amp;B359&amp;C359&amp;F359)="",ISNUMBER(INDIRECT(A359&amp;B359&amp;C359&amp;F359))=FALSE,INDIRECT(A359&amp;B359&amp;C359&amp;F359)=0),"",G359&amp;J359&amp;"."&amp;TEXT(M359,"00")&amp;TEXT(N359,"00")&amp;"."&amp;TEXT(O359,"00")&amp;TEXT(P359,"00"))</f>
        <v/>
      </c>
      <c r="J359" s="15" t="str" cm="1">
        <f t="array" aca="1" ref="J359" ca="1">IF(OR(INDIRECT(A359&amp;B359&amp;C359&amp;F359)="",ISNUMBER(INDIRECT(A359&amp;B359&amp;C359&amp;F359))=FALSE,INDIRECT(A359&amp;B359&amp;C359&amp;F359)=0),"",予約枠報告様式!$B$2)</f>
        <v/>
      </c>
      <c r="K359" s="15" t="str" cm="1">
        <f t="array" aca="1" ref="K359" ca="1">IF(OR(INDIRECT(A359&amp;B359&amp;C359&amp;F359)="",ISNUMBER(INDIRECT(A359&amp;B359&amp;C359&amp;F359))=FALSE,INDIRECT(A359&amp;B359&amp;C359&amp;F359)=0),"",1)</f>
        <v/>
      </c>
      <c r="L359" s="15" t="str" cm="1">
        <f t="array" aca="1" ref="L359" ca="1">IF(OR(INDIRECT(A359&amp;B359&amp;C359&amp;F359)="",ISNUMBER(INDIRECT(A359&amp;B359&amp;C359&amp;F359))=FALSE,INDIRECT(A359&amp;B359&amp;C359&amp;F359)=0),"",IF(G359="【（第８期）医療機関受付】",TEXT(INDIRECT(A359&amp;D359&amp;E359&amp;5),"yyy"),TEXT(INDIRECT(A359&amp;B359&amp;C359&amp;5),"yyy")))</f>
        <v/>
      </c>
      <c r="M359" s="15" t="str" cm="1">
        <f t="array" aca="1" ref="M359" ca="1">IF(OR(INDIRECT(A359&amp;B359&amp;C359&amp;F359)="",ISNUMBER(INDIRECT(A359&amp;B359&amp;C359&amp;F359))=FALSE,INDIRECT(A359&amp;B359&amp;C359&amp;F359)=0),"",IF(G359="【（第８期）医療機関受付】",TEXT(INDIRECT(A359&amp;D359&amp;E359&amp;5),"m"),TEXT(INDIRECT(A359&amp;B359&amp;C359&amp;5),"m")))</f>
        <v/>
      </c>
      <c r="N359" s="15" t="str" cm="1">
        <f t="array" aca="1" ref="N359" ca="1">IF(OR(INDIRECT(A359&amp;B359&amp;C359&amp;F359)="",ISNUMBER(INDIRECT(A359&amp;B359&amp;C359&amp;F359))=FALSE,INDIRECT(A359&amp;B359&amp;C359&amp;F359)=0),"",IF(G359="【（第８期）医療機関受付】",TEXT(INDIRECT(A359&amp;D359&amp;E359&amp;5),"d"),TEXT(INDIRECT(A359&amp;B359&amp;C359&amp;5),"d")))</f>
        <v/>
      </c>
      <c r="O359" s="15" t="str" cm="1">
        <f t="array" aca="1" ref="O359" ca="1">IF(OR(INDIRECT(A359&amp;B359&amp;C359&amp;F359)="",ISNUMBER(INDIRECT(A359&amp;B359&amp;C359&amp;F359))=FALSE,INDIRECT(A359&amp;B359&amp;C359&amp;F359)=0),"",HOUR(INDIRECT(A359&amp;"A"&amp;F359)))</f>
        <v/>
      </c>
      <c r="P359" s="15" t="str" cm="1">
        <f t="array" aca="1" ref="P359" ca="1">IF(OR(INDIRECT(A359&amp;B359&amp;C359&amp;F359)="",ISNUMBER(INDIRECT(A359&amp;B359&amp;C359&amp;F359))=FALSE,INDIRECT(A359&amp;B359&amp;C359&amp;F359)=0),"",MINUTE(INDIRECT(A359&amp;"A"&amp;F359)))</f>
        <v/>
      </c>
      <c r="Q359" s="15" t="str" cm="1">
        <f t="array" aca="1" ref="Q359" ca="1">IF(OR(INDIRECT(A359&amp;B359&amp;C359&amp;F359)="",ISNUMBER(INDIRECT(A359&amp;B359&amp;C359&amp;F359))=FALSE,INDIRECT(A359&amp;B359&amp;C359&amp;F359)=0),"",O359)</f>
        <v/>
      </c>
      <c r="R359" s="15" t="str" cm="1">
        <f t="array" aca="1" ref="R359" ca="1">IF(OR(INDIRECT(A359&amp;B359&amp;C359&amp;F359)="",ISNUMBER(INDIRECT(A359&amp;B359&amp;C359&amp;F359))=FALSE,INDIRECT(A359&amp;B359&amp;C359&amp;F359)=0),"",P359+14)</f>
        <v/>
      </c>
      <c r="S359" s="15" t="str" cm="1">
        <f t="array" aca="1" ref="S359" ca="1">IF(OR(INDIRECT(A359&amp;B359&amp;C359&amp;F359)="",ISNUMBER(INDIRECT(A359&amp;B359&amp;C359&amp;F359))=FALSE,INDIRECT(A359&amp;B359&amp;C359&amp;F359)=0),"",INDIRECT(A359&amp;B359&amp;C359&amp;F359))</f>
        <v/>
      </c>
      <c r="T359" s="15" t="str" cm="1">
        <f t="array" aca="1" ref="T359" ca="1">IF(OR(INDIRECT(A359&amp;B359&amp;C359&amp;F359)="",ISNUMBER(INDIRECT(A359&amp;B359&amp;C359&amp;F359))=FALSE,INDIRECT(A359&amp;B359&amp;C359&amp;F359)=0),"",0)</f>
        <v/>
      </c>
    </row>
    <row r="360" spans="1:20">
      <c r="A360" s="23" t="s">
        <v>912</v>
      </c>
      <c r="C360" s="23" t="str">
        <f t="shared" si="15"/>
        <v>h</v>
      </c>
      <c r="E360" s="23" t="str">
        <f t="shared" ca="1" si="13"/>
        <v>g</v>
      </c>
      <c r="F360" s="23">
        <f t="shared" si="14"/>
        <v>57</v>
      </c>
      <c r="G360" s="23" t="str" cm="1">
        <f t="array" aca="1" ref="G360" ca="1">IF(OR(INDIRECT(A360&amp;B360&amp;C360&amp;F360)="",ISNUMBER(INDIRECT(A360&amp;B360&amp;C360&amp;F360))=FALSE),"",IF(INDIRECT(A360&amp;B360&amp;C360&amp;9)="公開","【（第８期）WEB・コールセンター受付】","【（第８期）医療機関受付】"))</f>
        <v/>
      </c>
      <c r="H360" s="15" t="str" cm="1">
        <f t="array" aca="1" ref="H360" ca="1">IF(OR(INDIRECT(A360&amp;B360&amp;C360&amp;F360)="",ISNUMBER(INDIRECT(A360&amp;B360&amp;C360&amp;F360))=FALSE,INDIRECT(A360&amp;B360&amp;C360&amp;F360)=0),"",431001)</f>
        <v/>
      </c>
      <c r="I360" s="15" t="str" cm="1">
        <f t="array" aca="1" ref="I360" ca="1">IF(OR(INDIRECT(A360&amp;B360&amp;C360&amp;F360)="",ISNUMBER(INDIRECT(A360&amp;B360&amp;C360&amp;F360))=FALSE,INDIRECT(A360&amp;B360&amp;C360&amp;F360)=0),"",G360&amp;J360&amp;"."&amp;TEXT(M360,"00")&amp;TEXT(N360,"00")&amp;"."&amp;TEXT(O360,"00")&amp;TEXT(P360,"00"))</f>
        <v/>
      </c>
      <c r="J360" s="15" t="str" cm="1">
        <f t="array" aca="1" ref="J360" ca="1">IF(OR(INDIRECT(A360&amp;B360&amp;C360&amp;F360)="",ISNUMBER(INDIRECT(A360&amp;B360&amp;C360&amp;F360))=FALSE,INDIRECT(A360&amp;B360&amp;C360&amp;F360)=0),"",予約枠報告様式!$B$2)</f>
        <v/>
      </c>
      <c r="K360" s="15" t="str" cm="1">
        <f t="array" aca="1" ref="K360" ca="1">IF(OR(INDIRECT(A360&amp;B360&amp;C360&amp;F360)="",ISNUMBER(INDIRECT(A360&amp;B360&amp;C360&amp;F360))=FALSE,INDIRECT(A360&amp;B360&amp;C360&amp;F360)=0),"",1)</f>
        <v/>
      </c>
      <c r="L360" s="15" t="str" cm="1">
        <f t="array" aca="1" ref="L360" ca="1">IF(OR(INDIRECT(A360&amp;B360&amp;C360&amp;F360)="",ISNUMBER(INDIRECT(A360&amp;B360&amp;C360&amp;F360))=FALSE,INDIRECT(A360&amp;B360&amp;C360&amp;F360)=0),"",IF(G360="【（第８期）医療機関受付】",TEXT(INDIRECT(A360&amp;D360&amp;E360&amp;5),"yyy"),TEXT(INDIRECT(A360&amp;B360&amp;C360&amp;5),"yyy")))</f>
        <v/>
      </c>
      <c r="M360" s="15" t="str" cm="1">
        <f t="array" aca="1" ref="M360" ca="1">IF(OR(INDIRECT(A360&amp;B360&amp;C360&amp;F360)="",ISNUMBER(INDIRECT(A360&amp;B360&amp;C360&amp;F360))=FALSE,INDIRECT(A360&amp;B360&amp;C360&amp;F360)=0),"",IF(G360="【（第８期）医療機関受付】",TEXT(INDIRECT(A360&amp;D360&amp;E360&amp;5),"m"),TEXT(INDIRECT(A360&amp;B360&amp;C360&amp;5),"m")))</f>
        <v/>
      </c>
      <c r="N360" s="15" t="str" cm="1">
        <f t="array" aca="1" ref="N360" ca="1">IF(OR(INDIRECT(A360&amp;B360&amp;C360&amp;F360)="",ISNUMBER(INDIRECT(A360&amp;B360&amp;C360&amp;F360))=FALSE,INDIRECT(A360&amp;B360&amp;C360&amp;F360)=0),"",IF(G360="【（第８期）医療機関受付】",TEXT(INDIRECT(A360&amp;D360&amp;E360&amp;5),"d"),TEXT(INDIRECT(A360&amp;B360&amp;C360&amp;5),"d")))</f>
        <v/>
      </c>
      <c r="O360" s="15" t="str" cm="1">
        <f t="array" aca="1" ref="O360" ca="1">IF(OR(INDIRECT(A360&amp;B360&amp;C360&amp;F360)="",ISNUMBER(INDIRECT(A360&amp;B360&amp;C360&amp;F360))=FALSE,INDIRECT(A360&amp;B360&amp;C360&amp;F360)=0),"",HOUR(INDIRECT(A360&amp;"A"&amp;F360)))</f>
        <v/>
      </c>
      <c r="P360" s="15" t="str" cm="1">
        <f t="array" aca="1" ref="P360" ca="1">IF(OR(INDIRECT(A360&amp;B360&amp;C360&amp;F360)="",ISNUMBER(INDIRECT(A360&amp;B360&amp;C360&amp;F360))=FALSE,INDIRECT(A360&amp;B360&amp;C360&amp;F360)=0),"",MINUTE(INDIRECT(A360&amp;"A"&amp;F360)))</f>
        <v/>
      </c>
      <c r="Q360" s="15" t="str" cm="1">
        <f t="array" aca="1" ref="Q360" ca="1">IF(OR(INDIRECT(A360&amp;B360&amp;C360&amp;F360)="",ISNUMBER(INDIRECT(A360&amp;B360&amp;C360&amp;F360))=FALSE,INDIRECT(A360&amp;B360&amp;C360&amp;F360)=0),"",O360)</f>
        <v/>
      </c>
      <c r="R360" s="15" t="str" cm="1">
        <f t="array" aca="1" ref="R360" ca="1">IF(OR(INDIRECT(A360&amp;B360&amp;C360&amp;F360)="",ISNUMBER(INDIRECT(A360&amp;B360&amp;C360&amp;F360))=FALSE,INDIRECT(A360&amp;B360&amp;C360&amp;F360)=0),"",P360+14)</f>
        <v/>
      </c>
      <c r="S360" s="15" t="str" cm="1">
        <f t="array" aca="1" ref="S360" ca="1">IF(OR(INDIRECT(A360&amp;B360&amp;C360&amp;F360)="",ISNUMBER(INDIRECT(A360&amp;B360&amp;C360&amp;F360))=FALSE,INDIRECT(A360&amp;B360&amp;C360&amp;F360)=0),"",INDIRECT(A360&amp;B360&amp;C360&amp;F360))</f>
        <v/>
      </c>
      <c r="T360" s="15" t="str" cm="1">
        <f t="array" aca="1" ref="T360" ca="1">IF(OR(INDIRECT(A360&amp;B360&amp;C360&amp;F360)="",ISNUMBER(INDIRECT(A360&amp;B360&amp;C360&amp;F360))=FALSE,INDIRECT(A360&amp;B360&amp;C360&amp;F360)=0),"",0)</f>
        <v/>
      </c>
    </row>
    <row r="361" spans="1:20">
      <c r="A361" s="23" t="s">
        <v>912</v>
      </c>
      <c r="C361" s="23" t="str">
        <f t="shared" si="15"/>
        <v>h</v>
      </c>
      <c r="E361" s="23" t="str">
        <f t="shared" ca="1" si="13"/>
        <v>g</v>
      </c>
      <c r="F361" s="23">
        <f t="shared" si="14"/>
        <v>58</v>
      </c>
      <c r="G361" s="23" t="str" cm="1">
        <f t="array" aca="1" ref="G361" ca="1">IF(OR(INDIRECT(A361&amp;B361&amp;C361&amp;F361)="",ISNUMBER(INDIRECT(A361&amp;B361&amp;C361&amp;F361))=FALSE),"",IF(INDIRECT(A361&amp;B361&amp;C361&amp;9)="公開","【（第８期）WEB・コールセンター受付】","【（第８期）医療機関受付】"))</f>
        <v/>
      </c>
      <c r="H361" s="15" t="str" cm="1">
        <f t="array" aca="1" ref="H361" ca="1">IF(OR(INDIRECT(A361&amp;B361&amp;C361&amp;F361)="",ISNUMBER(INDIRECT(A361&amp;B361&amp;C361&amp;F361))=FALSE,INDIRECT(A361&amp;B361&amp;C361&amp;F361)=0),"",431001)</f>
        <v/>
      </c>
      <c r="I361" s="15" t="str" cm="1">
        <f t="array" aca="1" ref="I361" ca="1">IF(OR(INDIRECT(A361&amp;B361&amp;C361&amp;F361)="",ISNUMBER(INDIRECT(A361&amp;B361&amp;C361&amp;F361))=FALSE,INDIRECT(A361&amp;B361&amp;C361&amp;F361)=0),"",G361&amp;J361&amp;"."&amp;TEXT(M361,"00")&amp;TEXT(N361,"00")&amp;"."&amp;TEXT(O361,"00")&amp;TEXT(P361,"00"))</f>
        <v/>
      </c>
      <c r="J361" s="15" t="str" cm="1">
        <f t="array" aca="1" ref="J361" ca="1">IF(OR(INDIRECT(A361&amp;B361&amp;C361&amp;F361)="",ISNUMBER(INDIRECT(A361&amp;B361&amp;C361&amp;F361))=FALSE,INDIRECT(A361&amp;B361&amp;C361&amp;F361)=0),"",予約枠報告様式!$B$2)</f>
        <v/>
      </c>
      <c r="K361" s="15" t="str" cm="1">
        <f t="array" aca="1" ref="K361" ca="1">IF(OR(INDIRECT(A361&amp;B361&amp;C361&amp;F361)="",ISNUMBER(INDIRECT(A361&amp;B361&amp;C361&amp;F361))=FALSE,INDIRECT(A361&amp;B361&amp;C361&amp;F361)=0),"",1)</f>
        <v/>
      </c>
      <c r="L361" s="15" t="str" cm="1">
        <f t="array" aca="1" ref="L361" ca="1">IF(OR(INDIRECT(A361&amp;B361&amp;C361&amp;F361)="",ISNUMBER(INDIRECT(A361&amp;B361&amp;C361&amp;F361))=FALSE,INDIRECT(A361&amp;B361&amp;C361&amp;F361)=0),"",IF(G361="【（第８期）医療機関受付】",TEXT(INDIRECT(A361&amp;D361&amp;E361&amp;5),"yyy"),TEXT(INDIRECT(A361&amp;B361&amp;C361&amp;5),"yyy")))</f>
        <v/>
      </c>
      <c r="M361" s="15" t="str" cm="1">
        <f t="array" aca="1" ref="M361" ca="1">IF(OR(INDIRECT(A361&amp;B361&amp;C361&amp;F361)="",ISNUMBER(INDIRECT(A361&amp;B361&amp;C361&amp;F361))=FALSE,INDIRECT(A361&amp;B361&amp;C361&amp;F361)=0),"",IF(G361="【（第８期）医療機関受付】",TEXT(INDIRECT(A361&amp;D361&amp;E361&amp;5),"m"),TEXT(INDIRECT(A361&amp;B361&amp;C361&amp;5),"m")))</f>
        <v/>
      </c>
      <c r="N361" s="15" t="str" cm="1">
        <f t="array" aca="1" ref="N361" ca="1">IF(OR(INDIRECT(A361&amp;B361&amp;C361&amp;F361)="",ISNUMBER(INDIRECT(A361&amp;B361&amp;C361&amp;F361))=FALSE,INDIRECT(A361&amp;B361&amp;C361&amp;F361)=0),"",IF(G361="【（第８期）医療機関受付】",TEXT(INDIRECT(A361&amp;D361&amp;E361&amp;5),"d"),TEXT(INDIRECT(A361&amp;B361&amp;C361&amp;5),"d")))</f>
        <v/>
      </c>
      <c r="O361" s="15" t="str" cm="1">
        <f t="array" aca="1" ref="O361" ca="1">IF(OR(INDIRECT(A361&amp;B361&amp;C361&amp;F361)="",ISNUMBER(INDIRECT(A361&amp;B361&amp;C361&amp;F361))=FALSE,INDIRECT(A361&amp;B361&amp;C361&amp;F361)=0),"",HOUR(INDIRECT(A361&amp;"A"&amp;F361)))</f>
        <v/>
      </c>
      <c r="P361" s="15" t="str" cm="1">
        <f t="array" aca="1" ref="P361" ca="1">IF(OR(INDIRECT(A361&amp;B361&amp;C361&amp;F361)="",ISNUMBER(INDIRECT(A361&amp;B361&amp;C361&amp;F361))=FALSE,INDIRECT(A361&amp;B361&amp;C361&amp;F361)=0),"",MINUTE(INDIRECT(A361&amp;"A"&amp;F361)))</f>
        <v/>
      </c>
      <c r="Q361" s="15" t="str" cm="1">
        <f t="array" aca="1" ref="Q361" ca="1">IF(OR(INDIRECT(A361&amp;B361&amp;C361&amp;F361)="",ISNUMBER(INDIRECT(A361&amp;B361&amp;C361&amp;F361))=FALSE,INDIRECT(A361&amp;B361&amp;C361&amp;F361)=0),"",O361)</f>
        <v/>
      </c>
      <c r="R361" s="15" t="str" cm="1">
        <f t="array" aca="1" ref="R361" ca="1">IF(OR(INDIRECT(A361&amp;B361&amp;C361&amp;F361)="",ISNUMBER(INDIRECT(A361&amp;B361&amp;C361&amp;F361))=FALSE,INDIRECT(A361&amp;B361&amp;C361&amp;F361)=0),"",P361+14)</f>
        <v/>
      </c>
      <c r="S361" s="15" t="str" cm="1">
        <f t="array" aca="1" ref="S361" ca="1">IF(OR(INDIRECT(A361&amp;B361&amp;C361&amp;F361)="",ISNUMBER(INDIRECT(A361&amp;B361&amp;C361&amp;F361))=FALSE,INDIRECT(A361&amp;B361&amp;C361&amp;F361)=0),"",INDIRECT(A361&amp;B361&amp;C361&amp;F361))</f>
        <v/>
      </c>
      <c r="T361" s="15" t="str" cm="1">
        <f t="array" aca="1" ref="T361" ca="1">IF(OR(INDIRECT(A361&amp;B361&amp;C361&amp;F361)="",ISNUMBER(INDIRECT(A361&amp;B361&amp;C361&amp;F361))=FALSE,INDIRECT(A361&amp;B361&amp;C361&amp;F361)=0),"",0)</f>
        <v/>
      </c>
    </row>
    <row r="362" spans="1:20">
      <c r="A362" s="23" t="s">
        <v>912</v>
      </c>
      <c r="C362" s="23" t="str">
        <f t="shared" si="15"/>
        <v>h</v>
      </c>
      <c r="E362" s="23" t="str">
        <f t="shared" ca="1" si="13"/>
        <v>g</v>
      </c>
      <c r="F362" s="23">
        <f t="shared" si="14"/>
        <v>59</v>
      </c>
      <c r="G362" s="23" t="str" cm="1">
        <f t="array" aca="1" ref="G362" ca="1">IF(OR(INDIRECT(A362&amp;B362&amp;C362&amp;F362)="",ISNUMBER(INDIRECT(A362&amp;B362&amp;C362&amp;F362))=FALSE),"",IF(INDIRECT(A362&amp;B362&amp;C362&amp;9)="公開","【（第８期）WEB・コールセンター受付】","【（第８期）医療機関受付】"))</f>
        <v/>
      </c>
      <c r="H362" s="15" t="str" cm="1">
        <f t="array" aca="1" ref="H362" ca="1">IF(OR(INDIRECT(A362&amp;B362&amp;C362&amp;F362)="",ISNUMBER(INDIRECT(A362&amp;B362&amp;C362&amp;F362))=FALSE,INDIRECT(A362&amp;B362&amp;C362&amp;F362)=0),"",431001)</f>
        <v/>
      </c>
      <c r="I362" s="15" t="str" cm="1">
        <f t="array" aca="1" ref="I362" ca="1">IF(OR(INDIRECT(A362&amp;B362&amp;C362&amp;F362)="",ISNUMBER(INDIRECT(A362&amp;B362&amp;C362&amp;F362))=FALSE,INDIRECT(A362&amp;B362&amp;C362&amp;F362)=0),"",G362&amp;J362&amp;"."&amp;TEXT(M362,"00")&amp;TEXT(N362,"00")&amp;"."&amp;TEXT(O362,"00")&amp;TEXT(P362,"00"))</f>
        <v/>
      </c>
      <c r="J362" s="15" t="str" cm="1">
        <f t="array" aca="1" ref="J362" ca="1">IF(OR(INDIRECT(A362&amp;B362&amp;C362&amp;F362)="",ISNUMBER(INDIRECT(A362&amp;B362&amp;C362&amp;F362))=FALSE,INDIRECT(A362&amp;B362&amp;C362&amp;F362)=0),"",予約枠報告様式!$B$2)</f>
        <v/>
      </c>
      <c r="K362" s="15" t="str" cm="1">
        <f t="array" aca="1" ref="K362" ca="1">IF(OR(INDIRECT(A362&amp;B362&amp;C362&amp;F362)="",ISNUMBER(INDIRECT(A362&amp;B362&amp;C362&amp;F362))=FALSE,INDIRECT(A362&amp;B362&amp;C362&amp;F362)=0),"",1)</f>
        <v/>
      </c>
      <c r="L362" s="15" t="str" cm="1">
        <f t="array" aca="1" ref="L362" ca="1">IF(OR(INDIRECT(A362&amp;B362&amp;C362&amp;F362)="",ISNUMBER(INDIRECT(A362&amp;B362&amp;C362&amp;F362))=FALSE,INDIRECT(A362&amp;B362&amp;C362&amp;F362)=0),"",IF(G362="【（第８期）医療機関受付】",TEXT(INDIRECT(A362&amp;D362&amp;E362&amp;5),"yyy"),TEXT(INDIRECT(A362&amp;B362&amp;C362&amp;5),"yyy")))</f>
        <v/>
      </c>
      <c r="M362" s="15" t="str" cm="1">
        <f t="array" aca="1" ref="M362" ca="1">IF(OR(INDIRECT(A362&amp;B362&amp;C362&amp;F362)="",ISNUMBER(INDIRECT(A362&amp;B362&amp;C362&amp;F362))=FALSE,INDIRECT(A362&amp;B362&amp;C362&amp;F362)=0),"",IF(G362="【（第８期）医療機関受付】",TEXT(INDIRECT(A362&amp;D362&amp;E362&amp;5),"m"),TEXT(INDIRECT(A362&amp;B362&amp;C362&amp;5),"m")))</f>
        <v/>
      </c>
      <c r="N362" s="15" t="str" cm="1">
        <f t="array" aca="1" ref="N362" ca="1">IF(OR(INDIRECT(A362&amp;B362&amp;C362&amp;F362)="",ISNUMBER(INDIRECT(A362&amp;B362&amp;C362&amp;F362))=FALSE,INDIRECT(A362&amp;B362&amp;C362&amp;F362)=0),"",IF(G362="【（第８期）医療機関受付】",TEXT(INDIRECT(A362&amp;D362&amp;E362&amp;5),"d"),TEXT(INDIRECT(A362&amp;B362&amp;C362&amp;5),"d")))</f>
        <v/>
      </c>
      <c r="O362" s="15" t="str" cm="1">
        <f t="array" aca="1" ref="O362" ca="1">IF(OR(INDIRECT(A362&amp;B362&amp;C362&amp;F362)="",ISNUMBER(INDIRECT(A362&amp;B362&amp;C362&amp;F362))=FALSE,INDIRECT(A362&amp;B362&amp;C362&amp;F362)=0),"",HOUR(INDIRECT(A362&amp;"A"&amp;F362)))</f>
        <v/>
      </c>
      <c r="P362" s="15" t="str" cm="1">
        <f t="array" aca="1" ref="P362" ca="1">IF(OR(INDIRECT(A362&amp;B362&amp;C362&amp;F362)="",ISNUMBER(INDIRECT(A362&amp;B362&amp;C362&amp;F362))=FALSE,INDIRECT(A362&amp;B362&amp;C362&amp;F362)=0),"",MINUTE(INDIRECT(A362&amp;"A"&amp;F362)))</f>
        <v/>
      </c>
      <c r="Q362" s="15" t="str" cm="1">
        <f t="array" aca="1" ref="Q362" ca="1">IF(OR(INDIRECT(A362&amp;B362&amp;C362&amp;F362)="",ISNUMBER(INDIRECT(A362&amp;B362&amp;C362&amp;F362))=FALSE,INDIRECT(A362&amp;B362&amp;C362&amp;F362)=0),"",O362)</f>
        <v/>
      </c>
      <c r="R362" s="15" t="str" cm="1">
        <f t="array" aca="1" ref="R362" ca="1">IF(OR(INDIRECT(A362&amp;B362&amp;C362&amp;F362)="",ISNUMBER(INDIRECT(A362&amp;B362&amp;C362&amp;F362))=FALSE,INDIRECT(A362&amp;B362&amp;C362&amp;F362)=0),"",P362+14)</f>
        <v/>
      </c>
      <c r="S362" s="15" t="str" cm="1">
        <f t="array" aca="1" ref="S362" ca="1">IF(OR(INDIRECT(A362&amp;B362&amp;C362&amp;F362)="",ISNUMBER(INDIRECT(A362&amp;B362&amp;C362&amp;F362))=FALSE,INDIRECT(A362&amp;B362&amp;C362&amp;F362)=0),"",INDIRECT(A362&amp;B362&amp;C362&amp;F362))</f>
        <v/>
      </c>
      <c r="T362" s="15" t="str" cm="1">
        <f t="array" aca="1" ref="T362" ca="1">IF(OR(INDIRECT(A362&amp;B362&amp;C362&amp;F362)="",ISNUMBER(INDIRECT(A362&amp;B362&amp;C362&amp;F362))=FALSE,INDIRECT(A362&amp;B362&amp;C362&amp;F362)=0),"",0)</f>
        <v/>
      </c>
    </row>
    <row r="363" spans="1:20">
      <c r="A363" s="23" t="s">
        <v>912</v>
      </c>
      <c r="C363" s="23" t="str">
        <f t="shared" si="15"/>
        <v>h</v>
      </c>
      <c r="E363" s="23" t="str">
        <f t="shared" ref="E363:E426" ca="1" si="16">IF(F362=62,CHAR(CODE(E362)+1),E362)</f>
        <v>g</v>
      </c>
      <c r="F363" s="23">
        <f t="shared" si="14"/>
        <v>60</v>
      </c>
      <c r="G363" s="23" t="str" cm="1">
        <f t="array" aca="1" ref="G363" ca="1">IF(OR(INDIRECT(A363&amp;B363&amp;C363&amp;F363)="",ISNUMBER(INDIRECT(A363&amp;B363&amp;C363&amp;F363))=FALSE),"",IF(INDIRECT(A363&amp;B363&amp;C363&amp;9)="公開","【（第８期）WEB・コールセンター受付】","【（第８期）医療機関受付】"))</f>
        <v/>
      </c>
      <c r="H363" s="15" t="str" cm="1">
        <f t="array" aca="1" ref="H363" ca="1">IF(OR(INDIRECT(A363&amp;B363&amp;C363&amp;F363)="",ISNUMBER(INDIRECT(A363&amp;B363&amp;C363&amp;F363))=FALSE,INDIRECT(A363&amp;B363&amp;C363&amp;F363)=0),"",431001)</f>
        <v/>
      </c>
      <c r="I363" s="15" t="str" cm="1">
        <f t="array" aca="1" ref="I363" ca="1">IF(OR(INDIRECT(A363&amp;B363&amp;C363&amp;F363)="",ISNUMBER(INDIRECT(A363&amp;B363&amp;C363&amp;F363))=FALSE,INDIRECT(A363&amp;B363&amp;C363&amp;F363)=0),"",G363&amp;J363&amp;"."&amp;TEXT(M363,"00")&amp;TEXT(N363,"00")&amp;"."&amp;TEXT(O363,"00")&amp;TEXT(P363,"00"))</f>
        <v/>
      </c>
      <c r="J363" s="15" t="str" cm="1">
        <f t="array" aca="1" ref="J363" ca="1">IF(OR(INDIRECT(A363&amp;B363&amp;C363&amp;F363)="",ISNUMBER(INDIRECT(A363&amp;B363&amp;C363&amp;F363))=FALSE,INDIRECT(A363&amp;B363&amp;C363&amp;F363)=0),"",予約枠報告様式!$B$2)</f>
        <v/>
      </c>
      <c r="K363" s="15" t="str" cm="1">
        <f t="array" aca="1" ref="K363" ca="1">IF(OR(INDIRECT(A363&amp;B363&amp;C363&amp;F363)="",ISNUMBER(INDIRECT(A363&amp;B363&amp;C363&amp;F363))=FALSE,INDIRECT(A363&amp;B363&amp;C363&amp;F363)=0),"",1)</f>
        <v/>
      </c>
      <c r="L363" s="15" t="str" cm="1">
        <f t="array" aca="1" ref="L363" ca="1">IF(OR(INDIRECT(A363&amp;B363&amp;C363&amp;F363)="",ISNUMBER(INDIRECT(A363&amp;B363&amp;C363&amp;F363))=FALSE,INDIRECT(A363&amp;B363&amp;C363&amp;F363)=0),"",IF(G363="【（第８期）医療機関受付】",TEXT(INDIRECT(A363&amp;D363&amp;E363&amp;5),"yyy"),TEXT(INDIRECT(A363&amp;B363&amp;C363&amp;5),"yyy")))</f>
        <v/>
      </c>
      <c r="M363" s="15" t="str" cm="1">
        <f t="array" aca="1" ref="M363" ca="1">IF(OR(INDIRECT(A363&amp;B363&amp;C363&amp;F363)="",ISNUMBER(INDIRECT(A363&amp;B363&amp;C363&amp;F363))=FALSE,INDIRECT(A363&amp;B363&amp;C363&amp;F363)=0),"",IF(G363="【（第８期）医療機関受付】",TEXT(INDIRECT(A363&amp;D363&amp;E363&amp;5),"m"),TEXT(INDIRECT(A363&amp;B363&amp;C363&amp;5),"m")))</f>
        <v/>
      </c>
      <c r="N363" s="15" t="str" cm="1">
        <f t="array" aca="1" ref="N363" ca="1">IF(OR(INDIRECT(A363&amp;B363&amp;C363&amp;F363)="",ISNUMBER(INDIRECT(A363&amp;B363&amp;C363&amp;F363))=FALSE,INDIRECT(A363&amp;B363&amp;C363&amp;F363)=0),"",IF(G363="【（第８期）医療機関受付】",TEXT(INDIRECT(A363&amp;D363&amp;E363&amp;5),"d"),TEXT(INDIRECT(A363&amp;B363&amp;C363&amp;5),"d")))</f>
        <v/>
      </c>
      <c r="O363" s="15" t="str" cm="1">
        <f t="array" aca="1" ref="O363" ca="1">IF(OR(INDIRECT(A363&amp;B363&amp;C363&amp;F363)="",ISNUMBER(INDIRECT(A363&amp;B363&amp;C363&amp;F363))=FALSE,INDIRECT(A363&amp;B363&amp;C363&amp;F363)=0),"",HOUR(INDIRECT(A363&amp;"A"&amp;F363)))</f>
        <v/>
      </c>
      <c r="P363" s="15" t="str" cm="1">
        <f t="array" aca="1" ref="P363" ca="1">IF(OR(INDIRECT(A363&amp;B363&amp;C363&amp;F363)="",ISNUMBER(INDIRECT(A363&amp;B363&amp;C363&amp;F363))=FALSE,INDIRECT(A363&amp;B363&amp;C363&amp;F363)=0),"",MINUTE(INDIRECT(A363&amp;"A"&amp;F363)))</f>
        <v/>
      </c>
      <c r="Q363" s="15" t="str" cm="1">
        <f t="array" aca="1" ref="Q363" ca="1">IF(OR(INDIRECT(A363&amp;B363&amp;C363&amp;F363)="",ISNUMBER(INDIRECT(A363&amp;B363&amp;C363&amp;F363))=FALSE,INDIRECT(A363&amp;B363&amp;C363&amp;F363)=0),"",O363)</f>
        <v/>
      </c>
      <c r="R363" s="15" t="str" cm="1">
        <f t="array" aca="1" ref="R363" ca="1">IF(OR(INDIRECT(A363&amp;B363&amp;C363&amp;F363)="",ISNUMBER(INDIRECT(A363&amp;B363&amp;C363&amp;F363))=FALSE,INDIRECT(A363&amp;B363&amp;C363&amp;F363)=0),"",P363+14)</f>
        <v/>
      </c>
      <c r="S363" s="15" t="str" cm="1">
        <f t="array" aca="1" ref="S363" ca="1">IF(OR(INDIRECT(A363&amp;B363&amp;C363&amp;F363)="",ISNUMBER(INDIRECT(A363&amp;B363&amp;C363&amp;F363))=FALSE,INDIRECT(A363&amp;B363&amp;C363&amp;F363)=0),"",INDIRECT(A363&amp;B363&amp;C363&amp;F363))</f>
        <v/>
      </c>
      <c r="T363" s="15" t="str" cm="1">
        <f t="array" aca="1" ref="T363" ca="1">IF(OR(INDIRECT(A363&amp;B363&amp;C363&amp;F363)="",ISNUMBER(INDIRECT(A363&amp;B363&amp;C363&amp;F363))=FALSE,INDIRECT(A363&amp;B363&amp;C363&amp;F363)=0),"",0)</f>
        <v/>
      </c>
    </row>
    <row r="364" spans="1:20">
      <c r="A364" s="23" t="s">
        <v>912</v>
      </c>
      <c r="C364" s="23" t="str">
        <f t="shared" si="15"/>
        <v>h</v>
      </c>
      <c r="E364" s="23" t="str">
        <f t="shared" ca="1" si="16"/>
        <v>g</v>
      </c>
      <c r="F364" s="23">
        <f t="shared" si="14"/>
        <v>61</v>
      </c>
      <c r="G364" s="23" t="str" cm="1">
        <f t="array" aca="1" ref="G364" ca="1">IF(OR(INDIRECT(A364&amp;B364&amp;C364&amp;F364)="",ISNUMBER(INDIRECT(A364&amp;B364&amp;C364&amp;F364))=FALSE),"",IF(INDIRECT(A364&amp;B364&amp;C364&amp;9)="公開","【（第８期）WEB・コールセンター受付】","【（第８期）医療機関受付】"))</f>
        <v/>
      </c>
      <c r="H364" s="15" t="str" cm="1">
        <f t="array" aca="1" ref="H364" ca="1">IF(OR(INDIRECT(A364&amp;B364&amp;C364&amp;F364)="",ISNUMBER(INDIRECT(A364&amp;B364&amp;C364&amp;F364))=FALSE,INDIRECT(A364&amp;B364&amp;C364&amp;F364)=0),"",431001)</f>
        <v/>
      </c>
      <c r="I364" s="15" t="str" cm="1">
        <f t="array" aca="1" ref="I364" ca="1">IF(OR(INDIRECT(A364&amp;B364&amp;C364&amp;F364)="",ISNUMBER(INDIRECT(A364&amp;B364&amp;C364&amp;F364))=FALSE,INDIRECT(A364&amp;B364&amp;C364&amp;F364)=0),"",G364&amp;J364&amp;"."&amp;TEXT(M364,"00")&amp;TEXT(N364,"00")&amp;"."&amp;TEXT(O364,"00")&amp;TEXT(P364,"00"))</f>
        <v/>
      </c>
      <c r="J364" s="15" t="str" cm="1">
        <f t="array" aca="1" ref="J364" ca="1">IF(OR(INDIRECT(A364&amp;B364&amp;C364&amp;F364)="",ISNUMBER(INDIRECT(A364&amp;B364&amp;C364&amp;F364))=FALSE,INDIRECT(A364&amp;B364&amp;C364&amp;F364)=0),"",予約枠報告様式!$B$2)</f>
        <v/>
      </c>
      <c r="K364" s="15" t="str" cm="1">
        <f t="array" aca="1" ref="K364" ca="1">IF(OR(INDIRECT(A364&amp;B364&amp;C364&amp;F364)="",ISNUMBER(INDIRECT(A364&amp;B364&amp;C364&amp;F364))=FALSE,INDIRECT(A364&amp;B364&amp;C364&amp;F364)=0),"",1)</f>
        <v/>
      </c>
      <c r="L364" s="15" t="str" cm="1">
        <f t="array" aca="1" ref="L364" ca="1">IF(OR(INDIRECT(A364&amp;B364&amp;C364&amp;F364)="",ISNUMBER(INDIRECT(A364&amp;B364&amp;C364&amp;F364))=FALSE,INDIRECT(A364&amp;B364&amp;C364&amp;F364)=0),"",IF(G364="【（第８期）医療機関受付】",TEXT(INDIRECT(A364&amp;D364&amp;E364&amp;5),"yyy"),TEXT(INDIRECT(A364&amp;B364&amp;C364&amp;5),"yyy")))</f>
        <v/>
      </c>
      <c r="M364" s="15" t="str" cm="1">
        <f t="array" aca="1" ref="M364" ca="1">IF(OR(INDIRECT(A364&amp;B364&amp;C364&amp;F364)="",ISNUMBER(INDIRECT(A364&amp;B364&amp;C364&amp;F364))=FALSE,INDIRECT(A364&amp;B364&amp;C364&amp;F364)=0),"",IF(G364="【（第８期）医療機関受付】",TEXT(INDIRECT(A364&amp;D364&amp;E364&amp;5),"m"),TEXT(INDIRECT(A364&amp;B364&amp;C364&amp;5),"m")))</f>
        <v/>
      </c>
      <c r="N364" s="15" t="str" cm="1">
        <f t="array" aca="1" ref="N364" ca="1">IF(OR(INDIRECT(A364&amp;B364&amp;C364&amp;F364)="",ISNUMBER(INDIRECT(A364&amp;B364&amp;C364&amp;F364))=FALSE,INDIRECT(A364&amp;B364&amp;C364&amp;F364)=0),"",IF(G364="【（第８期）医療機関受付】",TEXT(INDIRECT(A364&amp;D364&amp;E364&amp;5),"d"),TEXT(INDIRECT(A364&amp;B364&amp;C364&amp;5),"d")))</f>
        <v/>
      </c>
      <c r="O364" s="15" t="str" cm="1">
        <f t="array" aca="1" ref="O364" ca="1">IF(OR(INDIRECT(A364&amp;B364&amp;C364&amp;F364)="",ISNUMBER(INDIRECT(A364&amp;B364&amp;C364&amp;F364))=FALSE,INDIRECT(A364&amp;B364&amp;C364&amp;F364)=0),"",HOUR(INDIRECT(A364&amp;"A"&amp;F364)))</f>
        <v/>
      </c>
      <c r="P364" s="15" t="str" cm="1">
        <f t="array" aca="1" ref="P364" ca="1">IF(OR(INDIRECT(A364&amp;B364&amp;C364&amp;F364)="",ISNUMBER(INDIRECT(A364&amp;B364&amp;C364&amp;F364))=FALSE,INDIRECT(A364&amp;B364&amp;C364&amp;F364)=0),"",MINUTE(INDIRECT(A364&amp;"A"&amp;F364)))</f>
        <v/>
      </c>
      <c r="Q364" s="15" t="str" cm="1">
        <f t="array" aca="1" ref="Q364" ca="1">IF(OR(INDIRECT(A364&amp;B364&amp;C364&amp;F364)="",ISNUMBER(INDIRECT(A364&amp;B364&amp;C364&amp;F364))=FALSE,INDIRECT(A364&amp;B364&amp;C364&amp;F364)=0),"",O364)</f>
        <v/>
      </c>
      <c r="R364" s="15" t="str" cm="1">
        <f t="array" aca="1" ref="R364" ca="1">IF(OR(INDIRECT(A364&amp;B364&amp;C364&amp;F364)="",ISNUMBER(INDIRECT(A364&amp;B364&amp;C364&amp;F364))=FALSE,INDIRECT(A364&amp;B364&amp;C364&amp;F364)=0),"",P364+14)</f>
        <v/>
      </c>
      <c r="S364" s="15" t="str" cm="1">
        <f t="array" aca="1" ref="S364" ca="1">IF(OR(INDIRECT(A364&amp;B364&amp;C364&amp;F364)="",ISNUMBER(INDIRECT(A364&amp;B364&amp;C364&amp;F364))=FALSE,INDIRECT(A364&amp;B364&amp;C364&amp;F364)=0),"",INDIRECT(A364&amp;B364&amp;C364&amp;F364))</f>
        <v/>
      </c>
      <c r="T364" s="15" t="str" cm="1">
        <f t="array" aca="1" ref="T364" ca="1">IF(OR(INDIRECT(A364&amp;B364&amp;C364&amp;F364)="",ISNUMBER(INDIRECT(A364&amp;B364&amp;C364&amp;F364))=FALSE,INDIRECT(A364&amp;B364&amp;C364&amp;F364)=0),"",0)</f>
        <v/>
      </c>
    </row>
    <row r="365" spans="1:20">
      <c r="A365" s="23" t="s">
        <v>912</v>
      </c>
      <c r="C365" s="23" t="str">
        <f t="shared" si="15"/>
        <v>h</v>
      </c>
      <c r="E365" s="23" t="str">
        <f t="shared" ca="1" si="16"/>
        <v>g</v>
      </c>
      <c r="F365" s="23">
        <f t="shared" si="14"/>
        <v>62</v>
      </c>
      <c r="G365" s="23" t="str" cm="1">
        <f t="array" aca="1" ref="G365" ca="1">IF(OR(INDIRECT(A365&amp;B365&amp;C365&amp;F365)="",ISNUMBER(INDIRECT(A365&amp;B365&amp;C365&amp;F365))=FALSE),"",IF(INDIRECT(A365&amp;B365&amp;C365&amp;9)="公開","【（第８期）WEB・コールセンター受付】","【（第８期）医療機関受付】"))</f>
        <v/>
      </c>
      <c r="H365" s="15" t="str" cm="1">
        <f t="array" aca="1" ref="H365" ca="1">IF(OR(INDIRECT(A365&amp;B365&amp;C365&amp;F365)="",ISNUMBER(INDIRECT(A365&amp;B365&amp;C365&amp;F365))=FALSE,INDIRECT(A365&amp;B365&amp;C365&amp;F365)=0),"",431001)</f>
        <v/>
      </c>
      <c r="I365" s="15" t="str" cm="1">
        <f t="array" aca="1" ref="I365" ca="1">IF(OR(INDIRECT(A365&amp;B365&amp;C365&amp;F365)="",ISNUMBER(INDIRECT(A365&amp;B365&amp;C365&amp;F365))=FALSE,INDIRECT(A365&amp;B365&amp;C365&amp;F365)=0),"",G365&amp;J365&amp;"."&amp;TEXT(M365,"00")&amp;TEXT(N365,"00")&amp;"."&amp;TEXT(O365,"00")&amp;TEXT(P365,"00"))</f>
        <v/>
      </c>
      <c r="J365" s="15" t="str" cm="1">
        <f t="array" aca="1" ref="J365" ca="1">IF(OR(INDIRECT(A365&amp;B365&amp;C365&amp;F365)="",ISNUMBER(INDIRECT(A365&amp;B365&amp;C365&amp;F365))=FALSE,INDIRECT(A365&amp;B365&amp;C365&amp;F365)=0),"",予約枠報告様式!$B$2)</f>
        <v/>
      </c>
      <c r="K365" s="15" t="str" cm="1">
        <f t="array" aca="1" ref="K365" ca="1">IF(OR(INDIRECT(A365&amp;B365&amp;C365&amp;F365)="",ISNUMBER(INDIRECT(A365&amp;B365&amp;C365&amp;F365))=FALSE,INDIRECT(A365&amp;B365&amp;C365&amp;F365)=0),"",1)</f>
        <v/>
      </c>
      <c r="L365" s="15" t="str" cm="1">
        <f t="array" aca="1" ref="L365" ca="1">IF(OR(INDIRECT(A365&amp;B365&amp;C365&amp;F365)="",ISNUMBER(INDIRECT(A365&amp;B365&amp;C365&amp;F365))=FALSE,INDIRECT(A365&amp;B365&amp;C365&amp;F365)=0),"",IF(G365="【（第８期）医療機関受付】",TEXT(INDIRECT(A365&amp;D365&amp;E365&amp;5),"yyy"),TEXT(INDIRECT(A365&amp;B365&amp;C365&amp;5),"yyy")))</f>
        <v/>
      </c>
      <c r="M365" s="15" t="str" cm="1">
        <f t="array" aca="1" ref="M365" ca="1">IF(OR(INDIRECT(A365&amp;B365&amp;C365&amp;F365)="",ISNUMBER(INDIRECT(A365&amp;B365&amp;C365&amp;F365))=FALSE,INDIRECT(A365&amp;B365&amp;C365&amp;F365)=0),"",IF(G365="【（第８期）医療機関受付】",TEXT(INDIRECT(A365&amp;D365&amp;E365&amp;5),"m"),TEXT(INDIRECT(A365&amp;B365&amp;C365&amp;5),"m")))</f>
        <v/>
      </c>
      <c r="N365" s="15" t="str" cm="1">
        <f t="array" aca="1" ref="N365" ca="1">IF(OR(INDIRECT(A365&amp;B365&amp;C365&amp;F365)="",ISNUMBER(INDIRECT(A365&amp;B365&amp;C365&amp;F365))=FALSE,INDIRECT(A365&amp;B365&amp;C365&amp;F365)=0),"",IF(G365="【（第８期）医療機関受付】",TEXT(INDIRECT(A365&amp;D365&amp;E365&amp;5),"d"),TEXT(INDIRECT(A365&amp;B365&amp;C365&amp;5),"d")))</f>
        <v/>
      </c>
      <c r="O365" s="15" t="str" cm="1">
        <f t="array" aca="1" ref="O365" ca="1">IF(OR(INDIRECT(A365&amp;B365&amp;C365&amp;F365)="",ISNUMBER(INDIRECT(A365&amp;B365&amp;C365&amp;F365))=FALSE,INDIRECT(A365&amp;B365&amp;C365&amp;F365)=0),"",HOUR(INDIRECT(A365&amp;"A"&amp;F365)))</f>
        <v/>
      </c>
      <c r="P365" s="15" t="str" cm="1">
        <f t="array" aca="1" ref="P365" ca="1">IF(OR(INDIRECT(A365&amp;B365&amp;C365&amp;F365)="",ISNUMBER(INDIRECT(A365&amp;B365&amp;C365&amp;F365))=FALSE,INDIRECT(A365&amp;B365&amp;C365&amp;F365)=0),"",MINUTE(INDIRECT(A365&amp;"A"&amp;F365)))</f>
        <v/>
      </c>
      <c r="Q365" s="15" t="str" cm="1">
        <f t="array" aca="1" ref="Q365" ca="1">IF(OR(INDIRECT(A365&amp;B365&amp;C365&amp;F365)="",ISNUMBER(INDIRECT(A365&amp;B365&amp;C365&amp;F365))=FALSE,INDIRECT(A365&amp;B365&amp;C365&amp;F365)=0),"",O365)</f>
        <v/>
      </c>
      <c r="R365" s="15" t="str" cm="1">
        <f t="array" aca="1" ref="R365" ca="1">IF(OR(INDIRECT(A365&amp;B365&amp;C365&amp;F365)="",ISNUMBER(INDIRECT(A365&amp;B365&amp;C365&amp;F365))=FALSE,INDIRECT(A365&amp;B365&amp;C365&amp;F365)=0),"",P365+14)</f>
        <v/>
      </c>
      <c r="S365" s="15" t="str" cm="1">
        <f t="array" aca="1" ref="S365" ca="1">IF(OR(INDIRECT(A365&amp;B365&amp;C365&amp;F365)="",ISNUMBER(INDIRECT(A365&amp;B365&amp;C365&amp;F365))=FALSE,INDIRECT(A365&amp;B365&amp;C365&amp;F365)=0),"",INDIRECT(A365&amp;B365&amp;C365&amp;F365))</f>
        <v/>
      </c>
      <c r="T365" s="15" t="str" cm="1">
        <f t="array" aca="1" ref="T365" ca="1">IF(OR(INDIRECT(A365&amp;B365&amp;C365&amp;F365)="",ISNUMBER(INDIRECT(A365&amp;B365&amp;C365&amp;F365))=FALSE,INDIRECT(A365&amp;B365&amp;C365&amp;F365)=0),"",0)</f>
        <v/>
      </c>
    </row>
    <row r="366" spans="1:20">
      <c r="A366" s="23" t="s">
        <v>912</v>
      </c>
      <c r="C366" s="23" t="str">
        <f t="shared" si="15"/>
        <v>i</v>
      </c>
      <c r="E366" s="23" t="str">
        <f t="shared" ca="1" si="16"/>
        <v>h</v>
      </c>
      <c r="F366" s="23">
        <f t="shared" si="14"/>
        <v>11</v>
      </c>
      <c r="G366" s="23" t="str" cm="1">
        <f t="array" aca="1" ref="G366" ca="1">IF(OR(INDIRECT(A366&amp;B366&amp;C366&amp;F366)="",ISNUMBER(INDIRECT(A366&amp;B366&amp;C366&amp;F366))=FALSE),"",IF(INDIRECT(A366&amp;B366&amp;C366&amp;9)="公開","【（第８期）WEB・コールセンター受付】","【（第８期）医療機関受付】"))</f>
        <v/>
      </c>
      <c r="H366" s="15" t="str" cm="1">
        <f t="array" aca="1" ref="H366" ca="1">IF(OR(INDIRECT(A366&amp;B366&amp;C366&amp;F366)="",ISNUMBER(INDIRECT(A366&amp;B366&amp;C366&amp;F366))=FALSE,INDIRECT(A366&amp;B366&amp;C366&amp;F366)=0),"",431001)</f>
        <v/>
      </c>
      <c r="I366" s="15" t="str" cm="1">
        <f t="array" aca="1" ref="I366" ca="1">IF(OR(INDIRECT(A366&amp;B366&amp;C366&amp;F366)="",ISNUMBER(INDIRECT(A366&amp;B366&amp;C366&amp;F366))=FALSE,INDIRECT(A366&amp;B366&amp;C366&amp;F366)=0),"",G366&amp;J366&amp;"."&amp;TEXT(M366,"00")&amp;TEXT(N366,"00")&amp;"."&amp;TEXT(O366,"00")&amp;TEXT(P366,"00"))</f>
        <v/>
      </c>
      <c r="J366" s="15" t="str" cm="1">
        <f t="array" aca="1" ref="J366" ca="1">IF(OR(INDIRECT(A366&amp;B366&amp;C366&amp;F366)="",ISNUMBER(INDIRECT(A366&amp;B366&amp;C366&amp;F366))=FALSE,INDIRECT(A366&amp;B366&amp;C366&amp;F366)=0),"",予約枠報告様式!$B$2)</f>
        <v/>
      </c>
      <c r="K366" s="15" t="str" cm="1">
        <f t="array" aca="1" ref="K366" ca="1">IF(OR(INDIRECT(A366&amp;B366&amp;C366&amp;F366)="",ISNUMBER(INDIRECT(A366&amp;B366&amp;C366&amp;F366))=FALSE,INDIRECT(A366&amp;B366&amp;C366&amp;F366)=0),"",1)</f>
        <v/>
      </c>
      <c r="L366" s="15" t="str" cm="1">
        <f t="array" aca="1" ref="L366" ca="1">IF(OR(INDIRECT(A366&amp;B366&amp;C366&amp;F366)="",ISNUMBER(INDIRECT(A366&amp;B366&amp;C366&amp;F366))=FALSE,INDIRECT(A366&amp;B366&amp;C366&amp;F366)=0),"",IF(G366="【（第８期）医療機関受付】",TEXT(INDIRECT(A366&amp;D366&amp;E366&amp;5),"yyy"),TEXT(INDIRECT(A366&amp;B366&amp;C366&amp;5),"yyy")))</f>
        <v/>
      </c>
      <c r="M366" s="15" t="str" cm="1">
        <f t="array" aca="1" ref="M366" ca="1">IF(OR(INDIRECT(A366&amp;B366&amp;C366&amp;F366)="",ISNUMBER(INDIRECT(A366&amp;B366&amp;C366&amp;F366))=FALSE,INDIRECT(A366&amp;B366&amp;C366&amp;F366)=0),"",IF(G366="【（第８期）医療機関受付】",TEXT(INDIRECT(A366&amp;D366&amp;E366&amp;5),"m"),TEXT(INDIRECT(A366&amp;B366&amp;C366&amp;5),"m")))</f>
        <v/>
      </c>
      <c r="N366" s="15" t="str" cm="1">
        <f t="array" aca="1" ref="N366" ca="1">IF(OR(INDIRECT(A366&amp;B366&amp;C366&amp;F366)="",ISNUMBER(INDIRECT(A366&amp;B366&amp;C366&amp;F366))=FALSE,INDIRECT(A366&amp;B366&amp;C366&amp;F366)=0),"",IF(G366="【（第８期）医療機関受付】",TEXT(INDIRECT(A366&amp;D366&amp;E366&amp;5),"d"),TEXT(INDIRECT(A366&amp;B366&amp;C366&amp;5),"d")))</f>
        <v/>
      </c>
      <c r="O366" s="15" t="str" cm="1">
        <f t="array" aca="1" ref="O366" ca="1">IF(OR(INDIRECT(A366&amp;B366&amp;C366&amp;F366)="",ISNUMBER(INDIRECT(A366&amp;B366&amp;C366&amp;F366))=FALSE,INDIRECT(A366&amp;B366&amp;C366&amp;F366)=0),"",HOUR(INDIRECT(A366&amp;"A"&amp;F366)))</f>
        <v/>
      </c>
      <c r="P366" s="15" t="str" cm="1">
        <f t="array" aca="1" ref="P366" ca="1">IF(OR(INDIRECT(A366&amp;B366&amp;C366&amp;F366)="",ISNUMBER(INDIRECT(A366&amp;B366&amp;C366&amp;F366))=FALSE,INDIRECT(A366&amp;B366&amp;C366&amp;F366)=0),"",MINUTE(INDIRECT(A366&amp;"A"&amp;F366)))</f>
        <v/>
      </c>
      <c r="Q366" s="15" t="str" cm="1">
        <f t="array" aca="1" ref="Q366" ca="1">IF(OR(INDIRECT(A366&amp;B366&amp;C366&amp;F366)="",ISNUMBER(INDIRECT(A366&amp;B366&amp;C366&amp;F366))=FALSE,INDIRECT(A366&amp;B366&amp;C366&amp;F366)=0),"",O366)</f>
        <v/>
      </c>
      <c r="R366" s="15" t="str" cm="1">
        <f t="array" aca="1" ref="R366" ca="1">IF(OR(INDIRECT(A366&amp;B366&amp;C366&amp;F366)="",ISNUMBER(INDIRECT(A366&amp;B366&amp;C366&amp;F366))=FALSE,INDIRECT(A366&amp;B366&amp;C366&amp;F366)=0),"",P366+14)</f>
        <v/>
      </c>
      <c r="S366" s="15" t="str" cm="1">
        <f t="array" aca="1" ref="S366" ca="1">IF(OR(INDIRECT(A366&amp;B366&amp;C366&amp;F366)="",ISNUMBER(INDIRECT(A366&amp;B366&amp;C366&amp;F366))=FALSE,INDIRECT(A366&amp;B366&amp;C366&amp;F366)=0),"",INDIRECT(A366&amp;B366&amp;C366&amp;F366))</f>
        <v/>
      </c>
      <c r="T366" s="15" t="str" cm="1">
        <f t="array" aca="1" ref="T366" ca="1">IF(OR(INDIRECT(A366&amp;B366&amp;C366&amp;F366)="",ISNUMBER(INDIRECT(A366&amp;B366&amp;C366&amp;F366))=FALSE,INDIRECT(A366&amp;B366&amp;C366&amp;F366)=0),"",0)</f>
        <v/>
      </c>
    </row>
    <row r="367" spans="1:20">
      <c r="A367" s="23" t="s">
        <v>912</v>
      </c>
      <c r="C367" s="23" t="str">
        <f t="shared" si="15"/>
        <v>i</v>
      </c>
      <c r="E367" s="23" t="str">
        <f t="shared" ca="1" si="16"/>
        <v>h</v>
      </c>
      <c r="F367" s="23">
        <f t="shared" si="14"/>
        <v>12</v>
      </c>
      <c r="G367" s="23" t="str" cm="1">
        <f t="array" aca="1" ref="G367" ca="1">IF(OR(INDIRECT(A367&amp;B367&amp;C367&amp;F367)="",ISNUMBER(INDIRECT(A367&amp;B367&amp;C367&amp;F367))=FALSE),"",IF(INDIRECT(A367&amp;B367&amp;C367&amp;9)="公開","【（第８期）WEB・コールセンター受付】","【（第８期）医療機関受付】"))</f>
        <v/>
      </c>
      <c r="H367" s="15" t="str" cm="1">
        <f t="array" aca="1" ref="H367" ca="1">IF(OR(INDIRECT(A367&amp;B367&amp;C367&amp;F367)="",ISNUMBER(INDIRECT(A367&amp;B367&amp;C367&amp;F367))=FALSE,INDIRECT(A367&amp;B367&amp;C367&amp;F367)=0),"",431001)</f>
        <v/>
      </c>
      <c r="I367" s="15" t="str" cm="1">
        <f t="array" aca="1" ref="I367" ca="1">IF(OR(INDIRECT(A367&amp;B367&amp;C367&amp;F367)="",ISNUMBER(INDIRECT(A367&amp;B367&amp;C367&amp;F367))=FALSE,INDIRECT(A367&amp;B367&amp;C367&amp;F367)=0),"",G367&amp;J367&amp;"."&amp;TEXT(M367,"00")&amp;TEXT(N367,"00")&amp;"."&amp;TEXT(O367,"00")&amp;TEXT(P367,"00"))</f>
        <v/>
      </c>
      <c r="J367" s="15" t="str" cm="1">
        <f t="array" aca="1" ref="J367" ca="1">IF(OR(INDIRECT(A367&amp;B367&amp;C367&amp;F367)="",ISNUMBER(INDIRECT(A367&amp;B367&amp;C367&amp;F367))=FALSE,INDIRECT(A367&amp;B367&amp;C367&amp;F367)=0),"",予約枠報告様式!$B$2)</f>
        <v/>
      </c>
      <c r="K367" s="15" t="str" cm="1">
        <f t="array" aca="1" ref="K367" ca="1">IF(OR(INDIRECT(A367&amp;B367&amp;C367&amp;F367)="",ISNUMBER(INDIRECT(A367&amp;B367&amp;C367&amp;F367))=FALSE,INDIRECT(A367&amp;B367&amp;C367&amp;F367)=0),"",1)</f>
        <v/>
      </c>
      <c r="L367" s="15" t="str" cm="1">
        <f t="array" aca="1" ref="L367" ca="1">IF(OR(INDIRECT(A367&amp;B367&amp;C367&amp;F367)="",ISNUMBER(INDIRECT(A367&amp;B367&amp;C367&amp;F367))=FALSE,INDIRECT(A367&amp;B367&amp;C367&amp;F367)=0),"",IF(G367="【（第８期）医療機関受付】",TEXT(INDIRECT(A367&amp;D367&amp;E367&amp;5),"yyy"),TEXT(INDIRECT(A367&amp;B367&amp;C367&amp;5),"yyy")))</f>
        <v/>
      </c>
      <c r="M367" s="15" t="str" cm="1">
        <f t="array" aca="1" ref="M367" ca="1">IF(OR(INDIRECT(A367&amp;B367&amp;C367&amp;F367)="",ISNUMBER(INDIRECT(A367&amp;B367&amp;C367&amp;F367))=FALSE,INDIRECT(A367&amp;B367&amp;C367&amp;F367)=0),"",IF(G367="【（第８期）医療機関受付】",TEXT(INDIRECT(A367&amp;D367&amp;E367&amp;5),"m"),TEXT(INDIRECT(A367&amp;B367&amp;C367&amp;5),"m")))</f>
        <v/>
      </c>
      <c r="N367" s="15" t="str" cm="1">
        <f t="array" aca="1" ref="N367" ca="1">IF(OR(INDIRECT(A367&amp;B367&amp;C367&amp;F367)="",ISNUMBER(INDIRECT(A367&amp;B367&amp;C367&amp;F367))=FALSE,INDIRECT(A367&amp;B367&amp;C367&amp;F367)=0),"",IF(G367="【（第８期）医療機関受付】",TEXT(INDIRECT(A367&amp;D367&amp;E367&amp;5),"d"),TEXT(INDIRECT(A367&amp;B367&amp;C367&amp;5),"d")))</f>
        <v/>
      </c>
      <c r="O367" s="15" t="str" cm="1">
        <f t="array" aca="1" ref="O367" ca="1">IF(OR(INDIRECT(A367&amp;B367&amp;C367&amp;F367)="",ISNUMBER(INDIRECT(A367&amp;B367&amp;C367&amp;F367))=FALSE,INDIRECT(A367&amp;B367&amp;C367&amp;F367)=0),"",HOUR(INDIRECT(A367&amp;"A"&amp;F367)))</f>
        <v/>
      </c>
      <c r="P367" s="15" t="str" cm="1">
        <f t="array" aca="1" ref="P367" ca="1">IF(OR(INDIRECT(A367&amp;B367&amp;C367&amp;F367)="",ISNUMBER(INDIRECT(A367&amp;B367&amp;C367&amp;F367))=FALSE,INDIRECT(A367&amp;B367&amp;C367&amp;F367)=0),"",MINUTE(INDIRECT(A367&amp;"A"&amp;F367)))</f>
        <v/>
      </c>
      <c r="Q367" s="15" t="str" cm="1">
        <f t="array" aca="1" ref="Q367" ca="1">IF(OR(INDIRECT(A367&amp;B367&amp;C367&amp;F367)="",ISNUMBER(INDIRECT(A367&amp;B367&amp;C367&amp;F367))=FALSE,INDIRECT(A367&amp;B367&amp;C367&amp;F367)=0),"",O367)</f>
        <v/>
      </c>
      <c r="R367" s="15" t="str" cm="1">
        <f t="array" aca="1" ref="R367" ca="1">IF(OR(INDIRECT(A367&amp;B367&amp;C367&amp;F367)="",ISNUMBER(INDIRECT(A367&amp;B367&amp;C367&amp;F367))=FALSE,INDIRECT(A367&amp;B367&amp;C367&amp;F367)=0),"",P367+14)</f>
        <v/>
      </c>
      <c r="S367" s="15" t="str" cm="1">
        <f t="array" aca="1" ref="S367" ca="1">IF(OR(INDIRECT(A367&amp;B367&amp;C367&amp;F367)="",ISNUMBER(INDIRECT(A367&amp;B367&amp;C367&amp;F367))=FALSE,INDIRECT(A367&amp;B367&amp;C367&amp;F367)=0),"",INDIRECT(A367&amp;B367&amp;C367&amp;F367))</f>
        <v/>
      </c>
      <c r="T367" s="15" t="str" cm="1">
        <f t="array" aca="1" ref="T367" ca="1">IF(OR(INDIRECT(A367&amp;B367&amp;C367&amp;F367)="",ISNUMBER(INDIRECT(A367&amp;B367&amp;C367&amp;F367))=FALSE,INDIRECT(A367&amp;B367&amp;C367&amp;F367)=0),"",0)</f>
        <v/>
      </c>
    </row>
    <row r="368" spans="1:20">
      <c r="A368" s="23" t="s">
        <v>912</v>
      </c>
      <c r="C368" s="23" t="str">
        <f t="shared" si="15"/>
        <v>i</v>
      </c>
      <c r="E368" s="23" t="str">
        <f t="shared" ca="1" si="16"/>
        <v>h</v>
      </c>
      <c r="F368" s="23">
        <f t="shared" si="14"/>
        <v>13</v>
      </c>
      <c r="G368" s="23" t="str" cm="1">
        <f t="array" aca="1" ref="G368" ca="1">IF(OR(INDIRECT(A368&amp;B368&amp;C368&amp;F368)="",ISNUMBER(INDIRECT(A368&amp;B368&amp;C368&amp;F368))=FALSE),"",IF(INDIRECT(A368&amp;B368&amp;C368&amp;9)="公開","【（第８期）WEB・コールセンター受付】","【（第８期）医療機関受付】"))</f>
        <v/>
      </c>
      <c r="H368" s="15" t="str" cm="1">
        <f t="array" aca="1" ref="H368" ca="1">IF(OR(INDIRECT(A368&amp;B368&amp;C368&amp;F368)="",ISNUMBER(INDIRECT(A368&amp;B368&amp;C368&amp;F368))=FALSE,INDIRECT(A368&amp;B368&amp;C368&amp;F368)=0),"",431001)</f>
        <v/>
      </c>
      <c r="I368" s="15" t="str" cm="1">
        <f t="array" aca="1" ref="I368" ca="1">IF(OR(INDIRECT(A368&amp;B368&amp;C368&amp;F368)="",ISNUMBER(INDIRECT(A368&amp;B368&amp;C368&amp;F368))=FALSE,INDIRECT(A368&amp;B368&amp;C368&amp;F368)=0),"",G368&amp;J368&amp;"."&amp;TEXT(M368,"00")&amp;TEXT(N368,"00")&amp;"."&amp;TEXT(O368,"00")&amp;TEXT(P368,"00"))</f>
        <v/>
      </c>
      <c r="J368" s="15" t="str" cm="1">
        <f t="array" aca="1" ref="J368" ca="1">IF(OR(INDIRECT(A368&amp;B368&amp;C368&amp;F368)="",ISNUMBER(INDIRECT(A368&amp;B368&amp;C368&amp;F368))=FALSE,INDIRECT(A368&amp;B368&amp;C368&amp;F368)=0),"",予約枠報告様式!$B$2)</f>
        <v/>
      </c>
      <c r="K368" s="15" t="str" cm="1">
        <f t="array" aca="1" ref="K368" ca="1">IF(OR(INDIRECT(A368&amp;B368&amp;C368&amp;F368)="",ISNUMBER(INDIRECT(A368&amp;B368&amp;C368&amp;F368))=FALSE,INDIRECT(A368&amp;B368&amp;C368&amp;F368)=0),"",1)</f>
        <v/>
      </c>
      <c r="L368" s="15" t="str" cm="1">
        <f t="array" aca="1" ref="L368" ca="1">IF(OR(INDIRECT(A368&amp;B368&amp;C368&amp;F368)="",ISNUMBER(INDIRECT(A368&amp;B368&amp;C368&amp;F368))=FALSE,INDIRECT(A368&amp;B368&amp;C368&amp;F368)=0),"",IF(G368="【（第８期）医療機関受付】",TEXT(INDIRECT(A368&amp;D368&amp;E368&amp;5),"yyy"),TEXT(INDIRECT(A368&amp;B368&amp;C368&amp;5),"yyy")))</f>
        <v/>
      </c>
      <c r="M368" s="15" t="str" cm="1">
        <f t="array" aca="1" ref="M368" ca="1">IF(OR(INDIRECT(A368&amp;B368&amp;C368&amp;F368)="",ISNUMBER(INDIRECT(A368&amp;B368&amp;C368&amp;F368))=FALSE,INDIRECT(A368&amp;B368&amp;C368&amp;F368)=0),"",IF(G368="【（第８期）医療機関受付】",TEXT(INDIRECT(A368&amp;D368&amp;E368&amp;5),"m"),TEXT(INDIRECT(A368&amp;B368&amp;C368&amp;5),"m")))</f>
        <v/>
      </c>
      <c r="N368" s="15" t="str" cm="1">
        <f t="array" aca="1" ref="N368" ca="1">IF(OR(INDIRECT(A368&amp;B368&amp;C368&amp;F368)="",ISNUMBER(INDIRECT(A368&amp;B368&amp;C368&amp;F368))=FALSE,INDIRECT(A368&amp;B368&amp;C368&amp;F368)=0),"",IF(G368="【（第８期）医療機関受付】",TEXT(INDIRECT(A368&amp;D368&amp;E368&amp;5),"d"),TEXT(INDIRECT(A368&amp;B368&amp;C368&amp;5),"d")))</f>
        <v/>
      </c>
      <c r="O368" s="15" t="str" cm="1">
        <f t="array" aca="1" ref="O368" ca="1">IF(OR(INDIRECT(A368&amp;B368&amp;C368&amp;F368)="",ISNUMBER(INDIRECT(A368&amp;B368&amp;C368&amp;F368))=FALSE,INDIRECT(A368&amp;B368&amp;C368&amp;F368)=0),"",HOUR(INDIRECT(A368&amp;"A"&amp;F368)))</f>
        <v/>
      </c>
      <c r="P368" s="15" t="str" cm="1">
        <f t="array" aca="1" ref="P368" ca="1">IF(OR(INDIRECT(A368&amp;B368&amp;C368&amp;F368)="",ISNUMBER(INDIRECT(A368&amp;B368&amp;C368&amp;F368))=FALSE,INDIRECT(A368&amp;B368&amp;C368&amp;F368)=0),"",MINUTE(INDIRECT(A368&amp;"A"&amp;F368)))</f>
        <v/>
      </c>
      <c r="Q368" s="15" t="str" cm="1">
        <f t="array" aca="1" ref="Q368" ca="1">IF(OR(INDIRECT(A368&amp;B368&amp;C368&amp;F368)="",ISNUMBER(INDIRECT(A368&amp;B368&amp;C368&amp;F368))=FALSE,INDIRECT(A368&amp;B368&amp;C368&amp;F368)=0),"",O368)</f>
        <v/>
      </c>
      <c r="R368" s="15" t="str" cm="1">
        <f t="array" aca="1" ref="R368" ca="1">IF(OR(INDIRECT(A368&amp;B368&amp;C368&amp;F368)="",ISNUMBER(INDIRECT(A368&amp;B368&amp;C368&amp;F368))=FALSE,INDIRECT(A368&amp;B368&amp;C368&amp;F368)=0),"",P368+14)</f>
        <v/>
      </c>
      <c r="S368" s="15" t="str" cm="1">
        <f t="array" aca="1" ref="S368" ca="1">IF(OR(INDIRECT(A368&amp;B368&amp;C368&amp;F368)="",ISNUMBER(INDIRECT(A368&amp;B368&amp;C368&amp;F368))=FALSE,INDIRECT(A368&amp;B368&amp;C368&amp;F368)=0),"",INDIRECT(A368&amp;B368&amp;C368&amp;F368))</f>
        <v/>
      </c>
      <c r="T368" s="15" t="str" cm="1">
        <f t="array" aca="1" ref="T368" ca="1">IF(OR(INDIRECT(A368&amp;B368&amp;C368&amp;F368)="",ISNUMBER(INDIRECT(A368&amp;B368&amp;C368&amp;F368))=FALSE,INDIRECT(A368&amp;B368&amp;C368&amp;F368)=0),"",0)</f>
        <v/>
      </c>
    </row>
    <row r="369" spans="1:20">
      <c r="A369" s="23" t="s">
        <v>912</v>
      </c>
      <c r="C369" s="23" t="str">
        <f t="shared" si="15"/>
        <v>i</v>
      </c>
      <c r="E369" s="23" t="str">
        <f t="shared" ca="1" si="16"/>
        <v>h</v>
      </c>
      <c r="F369" s="23">
        <f t="shared" si="14"/>
        <v>14</v>
      </c>
      <c r="G369" s="23" t="str" cm="1">
        <f t="array" aca="1" ref="G369" ca="1">IF(OR(INDIRECT(A369&amp;B369&amp;C369&amp;F369)="",ISNUMBER(INDIRECT(A369&amp;B369&amp;C369&amp;F369))=FALSE),"",IF(INDIRECT(A369&amp;B369&amp;C369&amp;9)="公開","【（第８期）WEB・コールセンター受付】","【（第８期）医療機関受付】"))</f>
        <v/>
      </c>
      <c r="H369" s="15" t="str" cm="1">
        <f t="array" aca="1" ref="H369" ca="1">IF(OR(INDIRECT(A369&amp;B369&amp;C369&amp;F369)="",ISNUMBER(INDIRECT(A369&amp;B369&amp;C369&amp;F369))=FALSE,INDIRECT(A369&amp;B369&amp;C369&amp;F369)=0),"",431001)</f>
        <v/>
      </c>
      <c r="I369" s="15" t="str" cm="1">
        <f t="array" aca="1" ref="I369" ca="1">IF(OR(INDIRECT(A369&amp;B369&amp;C369&amp;F369)="",ISNUMBER(INDIRECT(A369&amp;B369&amp;C369&amp;F369))=FALSE,INDIRECT(A369&amp;B369&amp;C369&amp;F369)=0),"",G369&amp;J369&amp;"."&amp;TEXT(M369,"00")&amp;TEXT(N369,"00")&amp;"."&amp;TEXT(O369,"00")&amp;TEXT(P369,"00"))</f>
        <v/>
      </c>
      <c r="J369" s="15" t="str" cm="1">
        <f t="array" aca="1" ref="J369" ca="1">IF(OR(INDIRECT(A369&amp;B369&amp;C369&amp;F369)="",ISNUMBER(INDIRECT(A369&amp;B369&amp;C369&amp;F369))=FALSE,INDIRECT(A369&amp;B369&amp;C369&amp;F369)=0),"",予約枠報告様式!$B$2)</f>
        <v/>
      </c>
      <c r="K369" s="15" t="str" cm="1">
        <f t="array" aca="1" ref="K369" ca="1">IF(OR(INDIRECT(A369&amp;B369&amp;C369&amp;F369)="",ISNUMBER(INDIRECT(A369&amp;B369&amp;C369&amp;F369))=FALSE,INDIRECT(A369&amp;B369&amp;C369&amp;F369)=0),"",1)</f>
        <v/>
      </c>
      <c r="L369" s="15" t="str" cm="1">
        <f t="array" aca="1" ref="L369" ca="1">IF(OR(INDIRECT(A369&amp;B369&amp;C369&amp;F369)="",ISNUMBER(INDIRECT(A369&amp;B369&amp;C369&amp;F369))=FALSE,INDIRECT(A369&amp;B369&amp;C369&amp;F369)=0),"",IF(G369="【（第８期）医療機関受付】",TEXT(INDIRECT(A369&amp;D369&amp;E369&amp;5),"yyy"),TEXT(INDIRECT(A369&amp;B369&amp;C369&amp;5),"yyy")))</f>
        <v/>
      </c>
      <c r="M369" s="15" t="str" cm="1">
        <f t="array" aca="1" ref="M369" ca="1">IF(OR(INDIRECT(A369&amp;B369&amp;C369&amp;F369)="",ISNUMBER(INDIRECT(A369&amp;B369&amp;C369&amp;F369))=FALSE,INDIRECT(A369&amp;B369&amp;C369&amp;F369)=0),"",IF(G369="【（第８期）医療機関受付】",TEXT(INDIRECT(A369&amp;D369&amp;E369&amp;5),"m"),TEXT(INDIRECT(A369&amp;B369&amp;C369&amp;5),"m")))</f>
        <v/>
      </c>
      <c r="N369" s="15" t="str" cm="1">
        <f t="array" aca="1" ref="N369" ca="1">IF(OR(INDIRECT(A369&amp;B369&amp;C369&amp;F369)="",ISNUMBER(INDIRECT(A369&amp;B369&amp;C369&amp;F369))=FALSE,INDIRECT(A369&amp;B369&amp;C369&amp;F369)=0),"",IF(G369="【（第８期）医療機関受付】",TEXT(INDIRECT(A369&amp;D369&amp;E369&amp;5),"d"),TEXT(INDIRECT(A369&amp;B369&amp;C369&amp;5),"d")))</f>
        <v/>
      </c>
      <c r="O369" s="15" t="str" cm="1">
        <f t="array" aca="1" ref="O369" ca="1">IF(OR(INDIRECT(A369&amp;B369&amp;C369&amp;F369)="",ISNUMBER(INDIRECT(A369&amp;B369&amp;C369&amp;F369))=FALSE,INDIRECT(A369&amp;B369&amp;C369&amp;F369)=0),"",HOUR(INDIRECT(A369&amp;"A"&amp;F369)))</f>
        <v/>
      </c>
      <c r="P369" s="15" t="str" cm="1">
        <f t="array" aca="1" ref="P369" ca="1">IF(OR(INDIRECT(A369&amp;B369&amp;C369&amp;F369)="",ISNUMBER(INDIRECT(A369&amp;B369&amp;C369&amp;F369))=FALSE,INDIRECT(A369&amp;B369&amp;C369&amp;F369)=0),"",MINUTE(INDIRECT(A369&amp;"A"&amp;F369)))</f>
        <v/>
      </c>
      <c r="Q369" s="15" t="str" cm="1">
        <f t="array" aca="1" ref="Q369" ca="1">IF(OR(INDIRECT(A369&amp;B369&amp;C369&amp;F369)="",ISNUMBER(INDIRECT(A369&amp;B369&amp;C369&amp;F369))=FALSE,INDIRECT(A369&amp;B369&amp;C369&amp;F369)=0),"",O369)</f>
        <v/>
      </c>
      <c r="R369" s="15" t="str" cm="1">
        <f t="array" aca="1" ref="R369" ca="1">IF(OR(INDIRECT(A369&amp;B369&amp;C369&amp;F369)="",ISNUMBER(INDIRECT(A369&amp;B369&amp;C369&amp;F369))=FALSE,INDIRECT(A369&amp;B369&amp;C369&amp;F369)=0),"",P369+14)</f>
        <v/>
      </c>
      <c r="S369" s="15" t="str" cm="1">
        <f t="array" aca="1" ref="S369" ca="1">IF(OR(INDIRECT(A369&amp;B369&amp;C369&amp;F369)="",ISNUMBER(INDIRECT(A369&amp;B369&amp;C369&amp;F369))=FALSE,INDIRECT(A369&amp;B369&amp;C369&amp;F369)=0),"",INDIRECT(A369&amp;B369&amp;C369&amp;F369))</f>
        <v/>
      </c>
      <c r="T369" s="15" t="str" cm="1">
        <f t="array" aca="1" ref="T369" ca="1">IF(OR(INDIRECT(A369&amp;B369&amp;C369&amp;F369)="",ISNUMBER(INDIRECT(A369&amp;B369&amp;C369&amp;F369))=FALSE,INDIRECT(A369&amp;B369&amp;C369&amp;F369)=0),"",0)</f>
        <v/>
      </c>
    </row>
    <row r="370" spans="1:20">
      <c r="A370" s="23" t="s">
        <v>912</v>
      </c>
      <c r="C370" s="23" t="str">
        <f t="shared" si="15"/>
        <v>i</v>
      </c>
      <c r="E370" s="23" t="str">
        <f t="shared" ca="1" si="16"/>
        <v>h</v>
      </c>
      <c r="F370" s="23">
        <f t="shared" si="14"/>
        <v>15</v>
      </c>
      <c r="G370" s="23" t="str" cm="1">
        <f t="array" aca="1" ref="G370" ca="1">IF(OR(INDIRECT(A370&amp;B370&amp;C370&amp;F370)="",ISNUMBER(INDIRECT(A370&amp;B370&amp;C370&amp;F370))=FALSE),"",IF(INDIRECT(A370&amp;B370&amp;C370&amp;9)="公開","【（第８期）WEB・コールセンター受付】","【（第８期）医療機関受付】"))</f>
        <v/>
      </c>
      <c r="H370" s="15" t="str" cm="1">
        <f t="array" aca="1" ref="H370" ca="1">IF(OR(INDIRECT(A370&amp;B370&amp;C370&amp;F370)="",ISNUMBER(INDIRECT(A370&amp;B370&amp;C370&amp;F370))=FALSE,INDIRECT(A370&amp;B370&amp;C370&amp;F370)=0),"",431001)</f>
        <v/>
      </c>
      <c r="I370" s="15" t="str" cm="1">
        <f t="array" aca="1" ref="I370" ca="1">IF(OR(INDIRECT(A370&amp;B370&amp;C370&amp;F370)="",ISNUMBER(INDIRECT(A370&amp;B370&amp;C370&amp;F370))=FALSE,INDIRECT(A370&amp;B370&amp;C370&amp;F370)=0),"",G370&amp;J370&amp;"."&amp;TEXT(M370,"00")&amp;TEXT(N370,"00")&amp;"."&amp;TEXT(O370,"00")&amp;TEXT(P370,"00"))</f>
        <v/>
      </c>
      <c r="J370" s="15" t="str" cm="1">
        <f t="array" aca="1" ref="J370" ca="1">IF(OR(INDIRECT(A370&amp;B370&amp;C370&amp;F370)="",ISNUMBER(INDIRECT(A370&amp;B370&amp;C370&amp;F370))=FALSE,INDIRECT(A370&amp;B370&amp;C370&amp;F370)=0),"",予約枠報告様式!$B$2)</f>
        <v/>
      </c>
      <c r="K370" s="15" t="str" cm="1">
        <f t="array" aca="1" ref="K370" ca="1">IF(OR(INDIRECT(A370&amp;B370&amp;C370&amp;F370)="",ISNUMBER(INDIRECT(A370&amp;B370&amp;C370&amp;F370))=FALSE,INDIRECT(A370&amp;B370&amp;C370&amp;F370)=0),"",1)</f>
        <v/>
      </c>
      <c r="L370" s="15" t="str" cm="1">
        <f t="array" aca="1" ref="L370" ca="1">IF(OR(INDIRECT(A370&amp;B370&amp;C370&amp;F370)="",ISNUMBER(INDIRECT(A370&amp;B370&amp;C370&amp;F370))=FALSE,INDIRECT(A370&amp;B370&amp;C370&amp;F370)=0),"",IF(G370="【（第８期）医療機関受付】",TEXT(INDIRECT(A370&amp;D370&amp;E370&amp;5),"yyy"),TEXT(INDIRECT(A370&amp;B370&amp;C370&amp;5),"yyy")))</f>
        <v/>
      </c>
      <c r="M370" s="15" t="str" cm="1">
        <f t="array" aca="1" ref="M370" ca="1">IF(OR(INDIRECT(A370&amp;B370&amp;C370&amp;F370)="",ISNUMBER(INDIRECT(A370&amp;B370&amp;C370&amp;F370))=FALSE,INDIRECT(A370&amp;B370&amp;C370&amp;F370)=0),"",IF(G370="【（第８期）医療機関受付】",TEXT(INDIRECT(A370&amp;D370&amp;E370&amp;5),"m"),TEXT(INDIRECT(A370&amp;B370&amp;C370&amp;5),"m")))</f>
        <v/>
      </c>
      <c r="N370" s="15" t="str" cm="1">
        <f t="array" aca="1" ref="N370" ca="1">IF(OR(INDIRECT(A370&amp;B370&amp;C370&amp;F370)="",ISNUMBER(INDIRECT(A370&amp;B370&amp;C370&amp;F370))=FALSE,INDIRECT(A370&amp;B370&amp;C370&amp;F370)=0),"",IF(G370="【（第８期）医療機関受付】",TEXT(INDIRECT(A370&amp;D370&amp;E370&amp;5),"d"),TEXT(INDIRECT(A370&amp;B370&amp;C370&amp;5),"d")))</f>
        <v/>
      </c>
      <c r="O370" s="15" t="str" cm="1">
        <f t="array" aca="1" ref="O370" ca="1">IF(OR(INDIRECT(A370&amp;B370&amp;C370&amp;F370)="",ISNUMBER(INDIRECT(A370&amp;B370&amp;C370&amp;F370))=FALSE,INDIRECT(A370&amp;B370&amp;C370&amp;F370)=0),"",HOUR(INDIRECT(A370&amp;"A"&amp;F370)))</f>
        <v/>
      </c>
      <c r="P370" s="15" t="str" cm="1">
        <f t="array" aca="1" ref="P370" ca="1">IF(OR(INDIRECT(A370&amp;B370&amp;C370&amp;F370)="",ISNUMBER(INDIRECT(A370&amp;B370&amp;C370&amp;F370))=FALSE,INDIRECT(A370&amp;B370&amp;C370&amp;F370)=0),"",MINUTE(INDIRECT(A370&amp;"A"&amp;F370)))</f>
        <v/>
      </c>
      <c r="Q370" s="15" t="str" cm="1">
        <f t="array" aca="1" ref="Q370" ca="1">IF(OR(INDIRECT(A370&amp;B370&amp;C370&amp;F370)="",ISNUMBER(INDIRECT(A370&amp;B370&amp;C370&amp;F370))=FALSE,INDIRECT(A370&amp;B370&amp;C370&amp;F370)=0),"",O370)</f>
        <v/>
      </c>
      <c r="R370" s="15" t="str" cm="1">
        <f t="array" aca="1" ref="R370" ca="1">IF(OR(INDIRECT(A370&amp;B370&amp;C370&amp;F370)="",ISNUMBER(INDIRECT(A370&amp;B370&amp;C370&amp;F370))=FALSE,INDIRECT(A370&amp;B370&amp;C370&amp;F370)=0),"",P370+14)</f>
        <v/>
      </c>
      <c r="S370" s="15" t="str" cm="1">
        <f t="array" aca="1" ref="S370" ca="1">IF(OR(INDIRECT(A370&amp;B370&amp;C370&amp;F370)="",ISNUMBER(INDIRECT(A370&amp;B370&amp;C370&amp;F370))=FALSE,INDIRECT(A370&amp;B370&amp;C370&amp;F370)=0),"",INDIRECT(A370&amp;B370&amp;C370&amp;F370))</f>
        <v/>
      </c>
      <c r="T370" s="15" t="str" cm="1">
        <f t="array" aca="1" ref="T370" ca="1">IF(OR(INDIRECT(A370&amp;B370&amp;C370&amp;F370)="",ISNUMBER(INDIRECT(A370&amp;B370&amp;C370&amp;F370))=FALSE,INDIRECT(A370&amp;B370&amp;C370&amp;F370)=0),"",0)</f>
        <v/>
      </c>
    </row>
    <row r="371" spans="1:20">
      <c r="A371" s="23" t="s">
        <v>912</v>
      </c>
      <c r="C371" s="23" t="str">
        <f t="shared" si="15"/>
        <v>i</v>
      </c>
      <c r="E371" s="23" t="str">
        <f t="shared" ca="1" si="16"/>
        <v>h</v>
      </c>
      <c r="F371" s="23">
        <f t="shared" si="14"/>
        <v>16</v>
      </c>
      <c r="G371" s="23" t="str" cm="1">
        <f t="array" aca="1" ref="G371" ca="1">IF(OR(INDIRECT(A371&amp;B371&amp;C371&amp;F371)="",ISNUMBER(INDIRECT(A371&amp;B371&amp;C371&amp;F371))=FALSE),"",IF(INDIRECT(A371&amp;B371&amp;C371&amp;9)="公開","【（第８期）WEB・コールセンター受付】","【（第８期）医療機関受付】"))</f>
        <v/>
      </c>
      <c r="H371" s="15" t="str" cm="1">
        <f t="array" aca="1" ref="H371" ca="1">IF(OR(INDIRECT(A371&amp;B371&amp;C371&amp;F371)="",ISNUMBER(INDIRECT(A371&amp;B371&amp;C371&amp;F371))=FALSE,INDIRECT(A371&amp;B371&amp;C371&amp;F371)=0),"",431001)</f>
        <v/>
      </c>
      <c r="I371" s="15" t="str" cm="1">
        <f t="array" aca="1" ref="I371" ca="1">IF(OR(INDIRECT(A371&amp;B371&amp;C371&amp;F371)="",ISNUMBER(INDIRECT(A371&amp;B371&amp;C371&amp;F371))=FALSE,INDIRECT(A371&amp;B371&amp;C371&amp;F371)=0),"",G371&amp;J371&amp;"."&amp;TEXT(M371,"00")&amp;TEXT(N371,"00")&amp;"."&amp;TEXT(O371,"00")&amp;TEXT(P371,"00"))</f>
        <v/>
      </c>
      <c r="J371" s="15" t="str" cm="1">
        <f t="array" aca="1" ref="J371" ca="1">IF(OR(INDIRECT(A371&amp;B371&amp;C371&amp;F371)="",ISNUMBER(INDIRECT(A371&amp;B371&amp;C371&amp;F371))=FALSE,INDIRECT(A371&amp;B371&amp;C371&amp;F371)=0),"",予約枠報告様式!$B$2)</f>
        <v/>
      </c>
      <c r="K371" s="15" t="str" cm="1">
        <f t="array" aca="1" ref="K371" ca="1">IF(OR(INDIRECT(A371&amp;B371&amp;C371&amp;F371)="",ISNUMBER(INDIRECT(A371&amp;B371&amp;C371&amp;F371))=FALSE,INDIRECT(A371&amp;B371&amp;C371&amp;F371)=0),"",1)</f>
        <v/>
      </c>
      <c r="L371" s="15" t="str" cm="1">
        <f t="array" aca="1" ref="L371" ca="1">IF(OR(INDIRECT(A371&amp;B371&amp;C371&amp;F371)="",ISNUMBER(INDIRECT(A371&amp;B371&amp;C371&amp;F371))=FALSE,INDIRECT(A371&amp;B371&amp;C371&amp;F371)=0),"",IF(G371="【（第８期）医療機関受付】",TEXT(INDIRECT(A371&amp;D371&amp;E371&amp;5),"yyy"),TEXT(INDIRECT(A371&amp;B371&amp;C371&amp;5),"yyy")))</f>
        <v/>
      </c>
      <c r="M371" s="15" t="str" cm="1">
        <f t="array" aca="1" ref="M371" ca="1">IF(OR(INDIRECT(A371&amp;B371&amp;C371&amp;F371)="",ISNUMBER(INDIRECT(A371&amp;B371&amp;C371&amp;F371))=FALSE,INDIRECT(A371&amp;B371&amp;C371&amp;F371)=0),"",IF(G371="【（第８期）医療機関受付】",TEXT(INDIRECT(A371&amp;D371&amp;E371&amp;5),"m"),TEXT(INDIRECT(A371&amp;B371&amp;C371&amp;5),"m")))</f>
        <v/>
      </c>
      <c r="N371" s="15" t="str" cm="1">
        <f t="array" aca="1" ref="N371" ca="1">IF(OR(INDIRECT(A371&amp;B371&amp;C371&amp;F371)="",ISNUMBER(INDIRECT(A371&amp;B371&amp;C371&amp;F371))=FALSE,INDIRECT(A371&amp;B371&amp;C371&amp;F371)=0),"",IF(G371="【（第８期）医療機関受付】",TEXT(INDIRECT(A371&amp;D371&amp;E371&amp;5),"d"),TEXT(INDIRECT(A371&amp;B371&amp;C371&amp;5),"d")))</f>
        <v/>
      </c>
      <c r="O371" s="15" t="str" cm="1">
        <f t="array" aca="1" ref="O371" ca="1">IF(OR(INDIRECT(A371&amp;B371&amp;C371&amp;F371)="",ISNUMBER(INDIRECT(A371&amp;B371&amp;C371&amp;F371))=FALSE,INDIRECT(A371&amp;B371&amp;C371&amp;F371)=0),"",HOUR(INDIRECT(A371&amp;"A"&amp;F371)))</f>
        <v/>
      </c>
      <c r="P371" s="15" t="str" cm="1">
        <f t="array" aca="1" ref="P371" ca="1">IF(OR(INDIRECT(A371&amp;B371&amp;C371&amp;F371)="",ISNUMBER(INDIRECT(A371&amp;B371&amp;C371&amp;F371))=FALSE,INDIRECT(A371&amp;B371&amp;C371&amp;F371)=0),"",MINUTE(INDIRECT(A371&amp;"A"&amp;F371)))</f>
        <v/>
      </c>
      <c r="Q371" s="15" t="str" cm="1">
        <f t="array" aca="1" ref="Q371" ca="1">IF(OR(INDIRECT(A371&amp;B371&amp;C371&amp;F371)="",ISNUMBER(INDIRECT(A371&amp;B371&amp;C371&amp;F371))=FALSE,INDIRECT(A371&amp;B371&amp;C371&amp;F371)=0),"",O371)</f>
        <v/>
      </c>
      <c r="R371" s="15" t="str" cm="1">
        <f t="array" aca="1" ref="R371" ca="1">IF(OR(INDIRECT(A371&amp;B371&amp;C371&amp;F371)="",ISNUMBER(INDIRECT(A371&amp;B371&amp;C371&amp;F371))=FALSE,INDIRECT(A371&amp;B371&amp;C371&amp;F371)=0),"",P371+14)</f>
        <v/>
      </c>
      <c r="S371" s="15" t="str" cm="1">
        <f t="array" aca="1" ref="S371" ca="1">IF(OR(INDIRECT(A371&amp;B371&amp;C371&amp;F371)="",ISNUMBER(INDIRECT(A371&amp;B371&amp;C371&amp;F371))=FALSE,INDIRECT(A371&amp;B371&amp;C371&amp;F371)=0),"",INDIRECT(A371&amp;B371&amp;C371&amp;F371))</f>
        <v/>
      </c>
      <c r="T371" s="15" t="str" cm="1">
        <f t="array" aca="1" ref="T371" ca="1">IF(OR(INDIRECT(A371&amp;B371&amp;C371&amp;F371)="",ISNUMBER(INDIRECT(A371&amp;B371&amp;C371&amp;F371))=FALSE,INDIRECT(A371&amp;B371&amp;C371&amp;F371)=0),"",0)</f>
        <v/>
      </c>
    </row>
    <row r="372" spans="1:20">
      <c r="A372" s="23" t="s">
        <v>912</v>
      </c>
      <c r="C372" s="23" t="str">
        <f t="shared" si="15"/>
        <v>i</v>
      </c>
      <c r="E372" s="23" t="str">
        <f t="shared" ca="1" si="16"/>
        <v>h</v>
      </c>
      <c r="F372" s="23">
        <f t="shared" si="14"/>
        <v>17</v>
      </c>
      <c r="G372" s="23" t="str" cm="1">
        <f t="array" aca="1" ref="G372" ca="1">IF(OR(INDIRECT(A372&amp;B372&amp;C372&amp;F372)="",ISNUMBER(INDIRECT(A372&amp;B372&amp;C372&amp;F372))=FALSE),"",IF(INDIRECT(A372&amp;B372&amp;C372&amp;9)="公開","【（第８期）WEB・コールセンター受付】","【（第８期）医療機関受付】"))</f>
        <v/>
      </c>
      <c r="H372" s="15" t="str" cm="1">
        <f t="array" aca="1" ref="H372" ca="1">IF(OR(INDIRECT(A372&amp;B372&amp;C372&amp;F372)="",ISNUMBER(INDIRECT(A372&amp;B372&amp;C372&amp;F372))=FALSE,INDIRECT(A372&amp;B372&amp;C372&amp;F372)=0),"",431001)</f>
        <v/>
      </c>
      <c r="I372" s="15" t="str" cm="1">
        <f t="array" aca="1" ref="I372" ca="1">IF(OR(INDIRECT(A372&amp;B372&amp;C372&amp;F372)="",ISNUMBER(INDIRECT(A372&amp;B372&amp;C372&amp;F372))=FALSE,INDIRECT(A372&amp;B372&amp;C372&amp;F372)=0),"",G372&amp;J372&amp;"."&amp;TEXT(M372,"00")&amp;TEXT(N372,"00")&amp;"."&amp;TEXT(O372,"00")&amp;TEXT(P372,"00"))</f>
        <v/>
      </c>
      <c r="J372" s="15" t="str" cm="1">
        <f t="array" aca="1" ref="J372" ca="1">IF(OR(INDIRECT(A372&amp;B372&amp;C372&amp;F372)="",ISNUMBER(INDIRECT(A372&amp;B372&amp;C372&amp;F372))=FALSE,INDIRECT(A372&amp;B372&amp;C372&amp;F372)=0),"",予約枠報告様式!$B$2)</f>
        <v/>
      </c>
      <c r="K372" s="15" t="str" cm="1">
        <f t="array" aca="1" ref="K372" ca="1">IF(OR(INDIRECT(A372&amp;B372&amp;C372&amp;F372)="",ISNUMBER(INDIRECT(A372&amp;B372&amp;C372&amp;F372))=FALSE,INDIRECT(A372&amp;B372&amp;C372&amp;F372)=0),"",1)</f>
        <v/>
      </c>
      <c r="L372" s="15" t="str" cm="1">
        <f t="array" aca="1" ref="L372" ca="1">IF(OR(INDIRECT(A372&amp;B372&amp;C372&amp;F372)="",ISNUMBER(INDIRECT(A372&amp;B372&amp;C372&amp;F372))=FALSE,INDIRECT(A372&amp;B372&amp;C372&amp;F372)=0),"",IF(G372="【（第８期）医療機関受付】",TEXT(INDIRECT(A372&amp;D372&amp;E372&amp;5),"yyy"),TEXT(INDIRECT(A372&amp;B372&amp;C372&amp;5),"yyy")))</f>
        <v/>
      </c>
      <c r="M372" s="15" t="str" cm="1">
        <f t="array" aca="1" ref="M372" ca="1">IF(OR(INDIRECT(A372&amp;B372&amp;C372&amp;F372)="",ISNUMBER(INDIRECT(A372&amp;B372&amp;C372&amp;F372))=FALSE,INDIRECT(A372&amp;B372&amp;C372&amp;F372)=0),"",IF(G372="【（第８期）医療機関受付】",TEXT(INDIRECT(A372&amp;D372&amp;E372&amp;5),"m"),TEXT(INDIRECT(A372&amp;B372&amp;C372&amp;5),"m")))</f>
        <v/>
      </c>
      <c r="N372" s="15" t="str" cm="1">
        <f t="array" aca="1" ref="N372" ca="1">IF(OR(INDIRECT(A372&amp;B372&amp;C372&amp;F372)="",ISNUMBER(INDIRECT(A372&amp;B372&amp;C372&amp;F372))=FALSE,INDIRECT(A372&amp;B372&amp;C372&amp;F372)=0),"",IF(G372="【（第８期）医療機関受付】",TEXT(INDIRECT(A372&amp;D372&amp;E372&amp;5),"d"),TEXT(INDIRECT(A372&amp;B372&amp;C372&amp;5),"d")))</f>
        <v/>
      </c>
      <c r="O372" s="15" t="str" cm="1">
        <f t="array" aca="1" ref="O372" ca="1">IF(OR(INDIRECT(A372&amp;B372&amp;C372&amp;F372)="",ISNUMBER(INDIRECT(A372&amp;B372&amp;C372&amp;F372))=FALSE,INDIRECT(A372&amp;B372&amp;C372&amp;F372)=0),"",HOUR(INDIRECT(A372&amp;"A"&amp;F372)))</f>
        <v/>
      </c>
      <c r="P372" s="15" t="str" cm="1">
        <f t="array" aca="1" ref="P372" ca="1">IF(OR(INDIRECT(A372&amp;B372&amp;C372&amp;F372)="",ISNUMBER(INDIRECT(A372&amp;B372&amp;C372&amp;F372))=FALSE,INDIRECT(A372&amp;B372&amp;C372&amp;F372)=0),"",MINUTE(INDIRECT(A372&amp;"A"&amp;F372)))</f>
        <v/>
      </c>
      <c r="Q372" s="15" t="str" cm="1">
        <f t="array" aca="1" ref="Q372" ca="1">IF(OR(INDIRECT(A372&amp;B372&amp;C372&amp;F372)="",ISNUMBER(INDIRECT(A372&amp;B372&amp;C372&amp;F372))=FALSE,INDIRECT(A372&amp;B372&amp;C372&amp;F372)=0),"",O372)</f>
        <v/>
      </c>
      <c r="R372" s="15" t="str" cm="1">
        <f t="array" aca="1" ref="R372" ca="1">IF(OR(INDIRECT(A372&amp;B372&amp;C372&amp;F372)="",ISNUMBER(INDIRECT(A372&amp;B372&amp;C372&amp;F372))=FALSE,INDIRECT(A372&amp;B372&amp;C372&amp;F372)=0),"",P372+14)</f>
        <v/>
      </c>
      <c r="S372" s="15" t="str" cm="1">
        <f t="array" aca="1" ref="S372" ca="1">IF(OR(INDIRECT(A372&amp;B372&amp;C372&amp;F372)="",ISNUMBER(INDIRECT(A372&amp;B372&amp;C372&amp;F372))=FALSE,INDIRECT(A372&amp;B372&amp;C372&amp;F372)=0),"",INDIRECT(A372&amp;B372&amp;C372&amp;F372))</f>
        <v/>
      </c>
      <c r="T372" s="15" t="str" cm="1">
        <f t="array" aca="1" ref="T372" ca="1">IF(OR(INDIRECT(A372&amp;B372&amp;C372&amp;F372)="",ISNUMBER(INDIRECT(A372&amp;B372&amp;C372&amp;F372))=FALSE,INDIRECT(A372&amp;B372&amp;C372&amp;F372)=0),"",0)</f>
        <v/>
      </c>
    </row>
    <row r="373" spans="1:20">
      <c r="A373" s="23" t="s">
        <v>912</v>
      </c>
      <c r="C373" s="23" t="str">
        <f t="shared" si="15"/>
        <v>i</v>
      </c>
      <c r="E373" s="23" t="str">
        <f t="shared" ca="1" si="16"/>
        <v>h</v>
      </c>
      <c r="F373" s="23">
        <f t="shared" si="14"/>
        <v>18</v>
      </c>
      <c r="G373" s="23" t="str" cm="1">
        <f t="array" aca="1" ref="G373" ca="1">IF(OR(INDIRECT(A373&amp;B373&amp;C373&amp;F373)="",ISNUMBER(INDIRECT(A373&amp;B373&amp;C373&amp;F373))=FALSE),"",IF(INDIRECT(A373&amp;B373&amp;C373&amp;9)="公開","【（第８期）WEB・コールセンター受付】","【（第８期）医療機関受付】"))</f>
        <v/>
      </c>
      <c r="H373" s="15" t="str" cm="1">
        <f t="array" aca="1" ref="H373" ca="1">IF(OR(INDIRECT(A373&amp;B373&amp;C373&amp;F373)="",ISNUMBER(INDIRECT(A373&amp;B373&amp;C373&amp;F373))=FALSE,INDIRECT(A373&amp;B373&amp;C373&amp;F373)=0),"",431001)</f>
        <v/>
      </c>
      <c r="I373" s="15" t="str" cm="1">
        <f t="array" aca="1" ref="I373" ca="1">IF(OR(INDIRECT(A373&amp;B373&amp;C373&amp;F373)="",ISNUMBER(INDIRECT(A373&amp;B373&amp;C373&amp;F373))=FALSE,INDIRECT(A373&amp;B373&amp;C373&amp;F373)=0),"",G373&amp;J373&amp;"."&amp;TEXT(M373,"00")&amp;TEXT(N373,"00")&amp;"."&amp;TEXT(O373,"00")&amp;TEXT(P373,"00"))</f>
        <v/>
      </c>
      <c r="J373" s="15" t="str" cm="1">
        <f t="array" aca="1" ref="J373" ca="1">IF(OR(INDIRECT(A373&amp;B373&amp;C373&amp;F373)="",ISNUMBER(INDIRECT(A373&amp;B373&amp;C373&amp;F373))=FALSE,INDIRECT(A373&amp;B373&amp;C373&amp;F373)=0),"",予約枠報告様式!$B$2)</f>
        <v/>
      </c>
      <c r="K373" s="15" t="str" cm="1">
        <f t="array" aca="1" ref="K373" ca="1">IF(OR(INDIRECT(A373&amp;B373&amp;C373&amp;F373)="",ISNUMBER(INDIRECT(A373&amp;B373&amp;C373&amp;F373))=FALSE,INDIRECT(A373&amp;B373&amp;C373&amp;F373)=0),"",1)</f>
        <v/>
      </c>
      <c r="L373" s="15" t="str" cm="1">
        <f t="array" aca="1" ref="L373" ca="1">IF(OR(INDIRECT(A373&amp;B373&amp;C373&amp;F373)="",ISNUMBER(INDIRECT(A373&amp;B373&amp;C373&amp;F373))=FALSE,INDIRECT(A373&amp;B373&amp;C373&amp;F373)=0),"",IF(G373="【（第８期）医療機関受付】",TEXT(INDIRECT(A373&amp;D373&amp;E373&amp;5),"yyy"),TEXT(INDIRECT(A373&amp;B373&amp;C373&amp;5),"yyy")))</f>
        <v/>
      </c>
      <c r="M373" s="15" t="str" cm="1">
        <f t="array" aca="1" ref="M373" ca="1">IF(OR(INDIRECT(A373&amp;B373&amp;C373&amp;F373)="",ISNUMBER(INDIRECT(A373&amp;B373&amp;C373&amp;F373))=FALSE,INDIRECT(A373&amp;B373&amp;C373&amp;F373)=0),"",IF(G373="【（第８期）医療機関受付】",TEXT(INDIRECT(A373&amp;D373&amp;E373&amp;5),"m"),TEXT(INDIRECT(A373&amp;B373&amp;C373&amp;5),"m")))</f>
        <v/>
      </c>
      <c r="N373" s="15" t="str" cm="1">
        <f t="array" aca="1" ref="N373" ca="1">IF(OR(INDIRECT(A373&amp;B373&amp;C373&amp;F373)="",ISNUMBER(INDIRECT(A373&amp;B373&amp;C373&amp;F373))=FALSE,INDIRECT(A373&amp;B373&amp;C373&amp;F373)=0),"",IF(G373="【（第８期）医療機関受付】",TEXT(INDIRECT(A373&amp;D373&amp;E373&amp;5),"d"),TEXT(INDIRECT(A373&amp;B373&amp;C373&amp;5),"d")))</f>
        <v/>
      </c>
      <c r="O373" s="15" t="str" cm="1">
        <f t="array" aca="1" ref="O373" ca="1">IF(OR(INDIRECT(A373&amp;B373&amp;C373&amp;F373)="",ISNUMBER(INDIRECT(A373&amp;B373&amp;C373&amp;F373))=FALSE,INDIRECT(A373&amp;B373&amp;C373&amp;F373)=0),"",HOUR(INDIRECT(A373&amp;"A"&amp;F373)))</f>
        <v/>
      </c>
      <c r="P373" s="15" t="str" cm="1">
        <f t="array" aca="1" ref="P373" ca="1">IF(OR(INDIRECT(A373&amp;B373&amp;C373&amp;F373)="",ISNUMBER(INDIRECT(A373&amp;B373&amp;C373&amp;F373))=FALSE,INDIRECT(A373&amp;B373&amp;C373&amp;F373)=0),"",MINUTE(INDIRECT(A373&amp;"A"&amp;F373)))</f>
        <v/>
      </c>
      <c r="Q373" s="15" t="str" cm="1">
        <f t="array" aca="1" ref="Q373" ca="1">IF(OR(INDIRECT(A373&amp;B373&amp;C373&amp;F373)="",ISNUMBER(INDIRECT(A373&amp;B373&amp;C373&amp;F373))=FALSE,INDIRECT(A373&amp;B373&amp;C373&amp;F373)=0),"",O373)</f>
        <v/>
      </c>
      <c r="R373" s="15" t="str" cm="1">
        <f t="array" aca="1" ref="R373" ca="1">IF(OR(INDIRECT(A373&amp;B373&amp;C373&amp;F373)="",ISNUMBER(INDIRECT(A373&amp;B373&amp;C373&amp;F373))=FALSE,INDIRECT(A373&amp;B373&amp;C373&amp;F373)=0),"",P373+14)</f>
        <v/>
      </c>
      <c r="S373" s="15" t="str" cm="1">
        <f t="array" aca="1" ref="S373" ca="1">IF(OR(INDIRECT(A373&amp;B373&amp;C373&amp;F373)="",ISNUMBER(INDIRECT(A373&amp;B373&amp;C373&amp;F373))=FALSE,INDIRECT(A373&amp;B373&amp;C373&amp;F373)=0),"",INDIRECT(A373&amp;B373&amp;C373&amp;F373))</f>
        <v/>
      </c>
      <c r="T373" s="15" t="str" cm="1">
        <f t="array" aca="1" ref="T373" ca="1">IF(OR(INDIRECT(A373&amp;B373&amp;C373&amp;F373)="",ISNUMBER(INDIRECT(A373&amp;B373&amp;C373&amp;F373))=FALSE,INDIRECT(A373&amp;B373&amp;C373&amp;F373)=0),"",0)</f>
        <v/>
      </c>
    </row>
    <row r="374" spans="1:20">
      <c r="A374" s="23" t="s">
        <v>912</v>
      </c>
      <c r="C374" s="23" t="str">
        <f t="shared" si="15"/>
        <v>i</v>
      </c>
      <c r="E374" s="23" t="str">
        <f t="shared" ca="1" si="16"/>
        <v>h</v>
      </c>
      <c r="F374" s="23">
        <f t="shared" si="14"/>
        <v>19</v>
      </c>
      <c r="G374" s="23" t="str" cm="1">
        <f t="array" aca="1" ref="G374" ca="1">IF(OR(INDIRECT(A374&amp;B374&amp;C374&amp;F374)="",ISNUMBER(INDIRECT(A374&amp;B374&amp;C374&amp;F374))=FALSE),"",IF(INDIRECT(A374&amp;B374&amp;C374&amp;9)="公開","【（第８期）WEB・コールセンター受付】","【（第８期）医療機関受付】"))</f>
        <v/>
      </c>
      <c r="H374" s="15" t="str" cm="1">
        <f t="array" aca="1" ref="H374" ca="1">IF(OR(INDIRECT(A374&amp;B374&amp;C374&amp;F374)="",ISNUMBER(INDIRECT(A374&amp;B374&amp;C374&amp;F374))=FALSE,INDIRECT(A374&amp;B374&amp;C374&amp;F374)=0),"",431001)</f>
        <v/>
      </c>
      <c r="I374" s="15" t="str" cm="1">
        <f t="array" aca="1" ref="I374" ca="1">IF(OR(INDIRECT(A374&amp;B374&amp;C374&amp;F374)="",ISNUMBER(INDIRECT(A374&amp;B374&amp;C374&amp;F374))=FALSE,INDIRECT(A374&amp;B374&amp;C374&amp;F374)=0),"",G374&amp;J374&amp;"."&amp;TEXT(M374,"00")&amp;TEXT(N374,"00")&amp;"."&amp;TEXT(O374,"00")&amp;TEXT(P374,"00"))</f>
        <v/>
      </c>
      <c r="J374" s="15" t="str" cm="1">
        <f t="array" aca="1" ref="J374" ca="1">IF(OR(INDIRECT(A374&amp;B374&amp;C374&amp;F374)="",ISNUMBER(INDIRECT(A374&amp;B374&amp;C374&amp;F374))=FALSE,INDIRECT(A374&amp;B374&amp;C374&amp;F374)=0),"",予約枠報告様式!$B$2)</f>
        <v/>
      </c>
      <c r="K374" s="15" t="str" cm="1">
        <f t="array" aca="1" ref="K374" ca="1">IF(OR(INDIRECT(A374&amp;B374&amp;C374&amp;F374)="",ISNUMBER(INDIRECT(A374&amp;B374&amp;C374&amp;F374))=FALSE,INDIRECT(A374&amp;B374&amp;C374&amp;F374)=0),"",1)</f>
        <v/>
      </c>
      <c r="L374" s="15" t="str" cm="1">
        <f t="array" aca="1" ref="L374" ca="1">IF(OR(INDIRECT(A374&amp;B374&amp;C374&amp;F374)="",ISNUMBER(INDIRECT(A374&amp;B374&amp;C374&amp;F374))=FALSE,INDIRECT(A374&amp;B374&amp;C374&amp;F374)=0),"",IF(G374="【（第８期）医療機関受付】",TEXT(INDIRECT(A374&amp;D374&amp;E374&amp;5),"yyy"),TEXT(INDIRECT(A374&amp;B374&amp;C374&amp;5),"yyy")))</f>
        <v/>
      </c>
      <c r="M374" s="15" t="str" cm="1">
        <f t="array" aca="1" ref="M374" ca="1">IF(OR(INDIRECT(A374&amp;B374&amp;C374&amp;F374)="",ISNUMBER(INDIRECT(A374&amp;B374&amp;C374&amp;F374))=FALSE,INDIRECT(A374&amp;B374&amp;C374&amp;F374)=0),"",IF(G374="【（第８期）医療機関受付】",TEXT(INDIRECT(A374&amp;D374&amp;E374&amp;5),"m"),TEXT(INDIRECT(A374&amp;B374&amp;C374&amp;5),"m")))</f>
        <v/>
      </c>
      <c r="N374" s="15" t="str" cm="1">
        <f t="array" aca="1" ref="N374" ca="1">IF(OR(INDIRECT(A374&amp;B374&amp;C374&amp;F374)="",ISNUMBER(INDIRECT(A374&amp;B374&amp;C374&amp;F374))=FALSE,INDIRECT(A374&amp;B374&amp;C374&amp;F374)=0),"",IF(G374="【（第８期）医療機関受付】",TEXT(INDIRECT(A374&amp;D374&amp;E374&amp;5),"d"),TEXT(INDIRECT(A374&amp;B374&amp;C374&amp;5),"d")))</f>
        <v/>
      </c>
      <c r="O374" s="15" t="str" cm="1">
        <f t="array" aca="1" ref="O374" ca="1">IF(OR(INDIRECT(A374&amp;B374&amp;C374&amp;F374)="",ISNUMBER(INDIRECT(A374&amp;B374&amp;C374&amp;F374))=FALSE,INDIRECT(A374&amp;B374&amp;C374&amp;F374)=0),"",HOUR(INDIRECT(A374&amp;"A"&amp;F374)))</f>
        <v/>
      </c>
      <c r="P374" s="15" t="str" cm="1">
        <f t="array" aca="1" ref="P374" ca="1">IF(OR(INDIRECT(A374&amp;B374&amp;C374&amp;F374)="",ISNUMBER(INDIRECT(A374&amp;B374&amp;C374&amp;F374))=FALSE,INDIRECT(A374&amp;B374&amp;C374&amp;F374)=0),"",MINUTE(INDIRECT(A374&amp;"A"&amp;F374)))</f>
        <v/>
      </c>
      <c r="Q374" s="15" t="str" cm="1">
        <f t="array" aca="1" ref="Q374" ca="1">IF(OR(INDIRECT(A374&amp;B374&amp;C374&amp;F374)="",ISNUMBER(INDIRECT(A374&amp;B374&amp;C374&amp;F374))=FALSE,INDIRECT(A374&amp;B374&amp;C374&amp;F374)=0),"",O374)</f>
        <v/>
      </c>
      <c r="R374" s="15" t="str" cm="1">
        <f t="array" aca="1" ref="R374" ca="1">IF(OR(INDIRECT(A374&amp;B374&amp;C374&amp;F374)="",ISNUMBER(INDIRECT(A374&amp;B374&amp;C374&amp;F374))=FALSE,INDIRECT(A374&amp;B374&amp;C374&amp;F374)=0),"",P374+14)</f>
        <v/>
      </c>
      <c r="S374" s="15" t="str" cm="1">
        <f t="array" aca="1" ref="S374" ca="1">IF(OR(INDIRECT(A374&amp;B374&amp;C374&amp;F374)="",ISNUMBER(INDIRECT(A374&amp;B374&amp;C374&amp;F374))=FALSE,INDIRECT(A374&amp;B374&amp;C374&amp;F374)=0),"",INDIRECT(A374&amp;B374&amp;C374&amp;F374))</f>
        <v/>
      </c>
      <c r="T374" s="15" t="str" cm="1">
        <f t="array" aca="1" ref="T374" ca="1">IF(OR(INDIRECT(A374&amp;B374&amp;C374&amp;F374)="",ISNUMBER(INDIRECT(A374&amp;B374&amp;C374&amp;F374))=FALSE,INDIRECT(A374&amp;B374&amp;C374&amp;F374)=0),"",0)</f>
        <v/>
      </c>
    </row>
    <row r="375" spans="1:20">
      <c r="A375" s="23" t="s">
        <v>912</v>
      </c>
      <c r="C375" s="23" t="str">
        <f t="shared" si="15"/>
        <v>i</v>
      </c>
      <c r="E375" s="23" t="str">
        <f t="shared" ca="1" si="16"/>
        <v>h</v>
      </c>
      <c r="F375" s="23">
        <f t="shared" ref="F375:F438" si="17">IF(F374=62,11,F374+1)</f>
        <v>20</v>
      </c>
      <c r="G375" s="23" t="str" cm="1">
        <f t="array" aca="1" ref="G375" ca="1">IF(OR(INDIRECT(A375&amp;B375&amp;C375&amp;F375)="",ISNUMBER(INDIRECT(A375&amp;B375&amp;C375&amp;F375))=FALSE),"",IF(INDIRECT(A375&amp;B375&amp;C375&amp;9)="公開","【（第８期）WEB・コールセンター受付】","【（第８期）医療機関受付】"))</f>
        <v/>
      </c>
      <c r="H375" s="15" t="str" cm="1">
        <f t="array" aca="1" ref="H375" ca="1">IF(OR(INDIRECT(A375&amp;B375&amp;C375&amp;F375)="",ISNUMBER(INDIRECT(A375&amp;B375&amp;C375&amp;F375))=FALSE,INDIRECT(A375&amp;B375&amp;C375&amp;F375)=0),"",431001)</f>
        <v/>
      </c>
      <c r="I375" s="15" t="str" cm="1">
        <f t="array" aca="1" ref="I375" ca="1">IF(OR(INDIRECT(A375&amp;B375&amp;C375&amp;F375)="",ISNUMBER(INDIRECT(A375&amp;B375&amp;C375&amp;F375))=FALSE,INDIRECT(A375&amp;B375&amp;C375&amp;F375)=0),"",G375&amp;J375&amp;"."&amp;TEXT(M375,"00")&amp;TEXT(N375,"00")&amp;"."&amp;TEXT(O375,"00")&amp;TEXT(P375,"00"))</f>
        <v/>
      </c>
      <c r="J375" s="15" t="str" cm="1">
        <f t="array" aca="1" ref="J375" ca="1">IF(OR(INDIRECT(A375&amp;B375&amp;C375&amp;F375)="",ISNUMBER(INDIRECT(A375&amp;B375&amp;C375&amp;F375))=FALSE,INDIRECT(A375&amp;B375&amp;C375&amp;F375)=0),"",予約枠報告様式!$B$2)</f>
        <v/>
      </c>
      <c r="K375" s="15" t="str" cm="1">
        <f t="array" aca="1" ref="K375" ca="1">IF(OR(INDIRECT(A375&amp;B375&amp;C375&amp;F375)="",ISNUMBER(INDIRECT(A375&amp;B375&amp;C375&amp;F375))=FALSE,INDIRECT(A375&amp;B375&amp;C375&amp;F375)=0),"",1)</f>
        <v/>
      </c>
      <c r="L375" s="15" t="str" cm="1">
        <f t="array" aca="1" ref="L375" ca="1">IF(OR(INDIRECT(A375&amp;B375&amp;C375&amp;F375)="",ISNUMBER(INDIRECT(A375&amp;B375&amp;C375&amp;F375))=FALSE,INDIRECT(A375&amp;B375&amp;C375&amp;F375)=0),"",IF(G375="【（第８期）医療機関受付】",TEXT(INDIRECT(A375&amp;D375&amp;E375&amp;5),"yyy"),TEXT(INDIRECT(A375&amp;B375&amp;C375&amp;5),"yyy")))</f>
        <v/>
      </c>
      <c r="M375" s="15" t="str" cm="1">
        <f t="array" aca="1" ref="M375" ca="1">IF(OR(INDIRECT(A375&amp;B375&amp;C375&amp;F375)="",ISNUMBER(INDIRECT(A375&amp;B375&amp;C375&amp;F375))=FALSE,INDIRECT(A375&amp;B375&amp;C375&amp;F375)=0),"",IF(G375="【（第８期）医療機関受付】",TEXT(INDIRECT(A375&amp;D375&amp;E375&amp;5),"m"),TEXT(INDIRECT(A375&amp;B375&amp;C375&amp;5),"m")))</f>
        <v/>
      </c>
      <c r="N375" s="15" t="str" cm="1">
        <f t="array" aca="1" ref="N375" ca="1">IF(OR(INDIRECT(A375&amp;B375&amp;C375&amp;F375)="",ISNUMBER(INDIRECT(A375&amp;B375&amp;C375&amp;F375))=FALSE,INDIRECT(A375&amp;B375&amp;C375&amp;F375)=0),"",IF(G375="【（第８期）医療機関受付】",TEXT(INDIRECT(A375&amp;D375&amp;E375&amp;5),"d"),TEXT(INDIRECT(A375&amp;B375&amp;C375&amp;5),"d")))</f>
        <v/>
      </c>
      <c r="O375" s="15" t="str" cm="1">
        <f t="array" aca="1" ref="O375" ca="1">IF(OR(INDIRECT(A375&amp;B375&amp;C375&amp;F375)="",ISNUMBER(INDIRECT(A375&amp;B375&amp;C375&amp;F375))=FALSE,INDIRECT(A375&amp;B375&amp;C375&amp;F375)=0),"",HOUR(INDIRECT(A375&amp;"A"&amp;F375)))</f>
        <v/>
      </c>
      <c r="P375" s="15" t="str" cm="1">
        <f t="array" aca="1" ref="P375" ca="1">IF(OR(INDIRECT(A375&amp;B375&amp;C375&amp;F375)="",ISNUMBER(INDIRECT(A375&amp;B375&amp;C375&amp;F375))=FALSE,INDIRECT(A375&amp;B375&amp;C375&amp;F375)=0),"",MINUTE(INDIRECT(A375&amp;"A"&amp;F375)))</f>
        <v/>
      </c>
      <c r="Q375" s="15" t="str" cm="1">
        <f t="array" aca="1" ref="Q375" ca="1">IF(OR(INDIRECT(A375&amp;B375&amp;C375&amp;F375)="",ISNUMBER(INDIRECT(A375&amp;B375&amp;C375&amp;F375))=FALSE,INDIRECT(A375&amp;B375&amp;C375&amp;F375)=0),"",O375)</f>
        <v/>
      </c>
      <c r="R375" s="15" t="str" cm="1">
        <f t="array" aca="1" ref="R375" ca="1">IF(OR(INDIRECT(A375&amp;B375&amp;C375&amp;F375)="",ISNUMBER(INDIRECT(A375&amp;B375&amp;C375&amp;F375))=FALSE,INDIRECT(A375&amp;B375&amp;C375&amp;F375)=0),"",P375+14)</f>
        <v/>
      </c>
      <c r="S375" s="15" t="str" cm="1">
        <f t="array" aca="1" ref="S375" ca="1">IF(OR(INDIRECT(A375&amp;B375&amp;C375&amp;F375)="",ISNUMBER(INDIRECT(A375&amp;B375&amp;C375&amp;F375))=FALSE,INDIRECT(A375&amp;B375&amp;C375&amp;F375)=0),"",INDIRECT(A375&amp;B375&amp;C375&amp;F375))</f>
        <v/>
      </c>
      <c r="T375" s="15" t="str" cm="1">
        <f t="array" aca="1" ref="T375" ca="1">IF(OR(INDIRECT(A375&amp;B375&amp;C375&amp;F375)="",ISNUMBER(INDIRECT(A375&amp;B375&amp;C375&amp;F375))=FALSE,INDIRECT(A375&amp;B375&amp;C375&amp;F375)=0),"",0)</f>
        <v/>
      </c>
    </row>
    <row r="376" spans="1:20">
      <c r="A376" s="23" t="s">
        <v>912</v>
      </c>
      <c r="C376" s="23" t="str">
        <f t="shared" si="15"/>
        <v>i</v>
      </c>
      <c r="E376" s="23" t="str">
        <f t="shared" ca="1" si="16"/>
        <v>h</v>
      </c>
      <c r="F376" s="23">
        <f t="shared" si="17"/>
        <v>21</v>
      </c>
      <c r="G376" s="23" t="str" cm="1">
        <f t="array" aca="1" ref="G376" ca="1">IF(OR(INDIRECT(A376&amp;B376&amp;C376&amp;F376)="",ISNUMBER(INDIRECT(A376&amp;B376&amp;C376&amp;F376))=FALSE),"",IF(INDIRECT(A376&amp;B376&amp;C376&amp;9)="公開","【（第８期）WEB・コールセンター受付】","【（第８期）医療機関受付】"))</f>
        <v/>
      </c>
      <c r="H376" s="15" t="str" cm="1">
        <f t="array" aca="1" ref="H376" ca="1">IF(OR(INDIRECT(A376&amp;B376&amp;C376&amp;F376)="",ISNUMBER(INDIRECT(A376&amp;B376&amp;C376&amp;F376))=FALSE,INDIRECT(A376&amp;B376&amp;C376&amp;F376)=0),"",431001)</f>
        <v/>
      </c>
      <c r="I376" s="15" t="str" cm="1">
        <f t="array" aca="1" ref="I376" ca="1">IF(OR(INDIRECT(A376&amp;B376&amp;C376&amp;F376)="",ISNUMBER(INDIRECT(A376&amp;B376&amp;C376&amp;F376))=FALSE,INDIRECT(A376&amp;B376&amp;C376&amp;F376)=0),"",G376&amp;J376&amp;"."&amp;TEXT(M376,"00")&amp;TEXT(N376,"00")&amp;"."&amp;TEXT(O376,"00")&amp;TEXT(P376,"00"))</f>
        <v/>
      </c>
      <c r="J376" s="15" t="str" cm="1">
        <f t="array" aca="1" ref="J376" ca="1">IF(OR(INDIRECT(A376&amp;B376&amp;C376&amp;F376)="",ISNUMBER(INDIRECT(A376&amp;B376&amp;C376&amp;F376))=FALSE,INDIRECT(A376&amp;B376&amp;C376&amp;F376)=0),"",予約枠報告様式!$B$2)</f>
        <v/>
      </c>
      <c r="K376" s="15" t="str" cm="1">
        <f t="array" aca="1" ref="K376" ca="1">IF(OR(INDIRECT(A376&amp;B376&amp;C376&amp;F376)="",ISNUMBER(INDIRECT(A376&amp;B376&amp;C376&amp;F376))=FALSE,INDIRECT(A376&amp;B376&amp;C376&amp;F376)=0),"",1)</f>
        <v/>
      </c>
      <c r="L376" s="15" t="str" cm="1">
        <f t="array" aca="1" ref="L376" ca="1">IF(OR(INDIRECT(A376&amp;B376&amp;C376&amp;F376)="",ISNUMBER(INDIRECT(A376&amp;B376&amp;C376&amp;F376))=FALSE,INDIRECT(A376&amp;B376&amp;C376&amp;F376)=0),"",IF(G376="【（第８期）医療機関受付】",TEXT(INDIRECT(A376&amp;D376&amp;E376&amp;5),"yyy"),TEXT(INDIRECT(A376&amp;B376&amp;C376&amp;5),"yyy")))</f>
        <v/>
      </c>
      <c r="M376" s="15" t="str" cm="1">
        <f t="array" aca="1" ref="M376" ca="1">IF(OR(INDIRECT(A376&amp;B376&amp;C376&amp;F376)="",ISNUMBER(INDIRECT(A376&amp;B376&amp;C376&amp;F376))=FALSE,INDIRECT(A376&amp;B376&amp;C376&amp;F376)=0),"",IF(G376="【（第８期）医療機関受付】",TEXT(INDIRECT(A376&amp;D376&amp;E376&amp;5),"m"),TEXT(INDIRECT(A376&amp;B376&amp;C376&amp;5),"m")))</f>
        <v/>
      </c>
      <c r="N376" s="15" t="str" cm="1">
        <f t="array" aca="1" ref="N376" ca="1">IF(OR(INDIRECT(A376&amp;B376&amp;C376&amp;F376)="",ISNUMBER(INDIRECT(A376&amp;B376&amp;C376&amp;F376))=FALSE,INDIRECT(A376&amp;B376&amp;C376&amp;F376)=0),"",IF(G376="【（第８期）医療機関受付】",TEXT(INDIRECT(A376&amp;D376&amp;E376&amp;5),"d"),TEXT(INDIRECT(A376&amp;B376&amp;C376&amp;5),"d")))</f>
        <v/>
      </c>
      <c r="O376" s="15" t="str" cm="1">
        <f t="array" aca="1" ref="O376" ca="1">IF(OR(INDIRECT(A376&amp;B376&amp;C376&amp;F376)="",ISNUMBER(INDIRECT(A376&amp;B376&amp;C376&amp;F376))=FALSE,INDIRECT(A376&amp;B376&amp;C376&amp;F376)=0),"",HOUR(INDIRECT(A376&amp;"A"&amp;F376)))</f>
        <v/>
      </c>
      <c r="P376" s="15" t="str" cm="1">
        <f t="array" aca="1" ref="P376" ca="1">IF(OR(INDIRECT(A376&amp;B376&amp;C376&amp;F376)="",ISNUMBER(INDIRECT(A376&amp;B376&amp;C376&amp;F376))=FALSE,INDIRECT(A376&amp;B376&amp;C376&amp;F376)=0),"",MINUTE(INDIRECT(A376&amp;"A"&amp;F376)))</f>
        <v/>
      </c>
      <c r="Q376" s="15" t="str" cm="1">
        <f t="array" aca="1" ref="Q376" ca="1">IF(OR(INDIRECT(A376&amp;B376&amp;C376&amp;F376)="",ISNUMBER(INDIRECT(A376&amp;B376&amp;C376&amp;F376))=FALSE,INDIRECT(A376&amp;B376&amp;C376&amp;F376)=0),"",O376)</f>
        <v/>
      </c>
      <c r="R376" s="15" t="str" cm="1">
        <f t="array" aca="1" ref="R376" ca="1">IF(OR(INDIRECT(A376&amp;B376&amp;C376&amp;F376)="",ISNUMBER(INDIRECT(A376&amp;B376&amp;C376&amp;F376))=FALSE,INDIRECT(A376&amp;B376&amp;C376&amp;F376)=0),"",P376+14)</f>
        <v/>
      </c>
      <c r="S376" s="15" t="str" cm="1">
        <f t="array" aca="1" ref="S376" ca="1">IF(OR(INDIRECT(A376&amp;B376&amp;C376&amp;F376)="",ISNUMBER(INDIRECT(A376&amp;B376&amp;C376&amp;F376))=FALSE,INDIRECT(A376&amp;B376&amp;C376&amp;F376)=0),"",INDIRECT(A376&amp;B376&amp;C376&amp;F376))</f>
        <v/>
      </c>
      <c r="T376" s="15" t="str" cm="1">
        <f t="array" aca="1" ref="T376" ca="1">IF(OR(INDIRECT(A376&amp;B376&amp;C376&amp;F376)="",ISNUMBER(INDIRECT(A376&amp;B376&amp;C376&amp;F376))=FALSE,INDIRECT(A376&amp;B376&amp;C376&amp;F376)=0),"",0)</f>
        <v/>
      </c>
    </row>
    <row r="377" spans="1:20">
      <c r="A377" s="23" t="s">
        <v>912</v>
      </c>
      <c r="C377" s="23" t="str">
        <f t="shared" si="15"/>
        <v>i</v>
      </c>
      <c r="E377" s="23" t="str">
        <f t="shared" ca="1" si="16"/>
        <v>h</v>
      </c>
      <c r="F377" s="23">
        <f t="shared" si="17"/>
        <v>22</v>
      </c>
      <c r="G377" s="23" t="str" cm="1">
        <f t="array" aca="1" ref="G377" ca="1">IF(OR(INDIRECT(A377&amp;B377&amp;C377&amp;F377)="",ISNUMBER(INDIRECT(A377&amp;B377&amp;C377&amp;F377))=FALSE),"",IF(INDIRECT(A377&amp;B377&amp;C377&amp;9)="公開","【（第８期）WEB・コールセンター受付】","【（第８期）医療機関受付】"))</f>
        <v/>
      </c>
      <c r="H377" s="15" t="str" cm="1">
        <f t="array" aca="1" ref="H377" ca="1">IF(OR(INDIRECT(A377&amp;B377&amp;C377&amp;F377)="",ISNUMBER(INDIRECT(A377&amp;B377&amp;C377&amp;F377))=FALSE,INDIRECT(A377&amp;B377&amp;C377&amp;F377)=0),"",431001)</f>
        <v/>
      </c>
      <c r="I377" s="15" t="str" cm="1">
        <f t="array" aca="1" ref="I377" ca="1">IF(OR(INDIRECT(A377&amp;B377&amp;C377&amp;F377)="",ISNUMBER(INDIRECT(A377&amp;B377&amp;C377&amp;F377))=FALSE,INDIRECT(A377&amp;B377&amp;C377&amp;F377)=0),"",G377&amp;J377&amp;"."&amp;TEXT(M377,"00")&amp;TEXT(N377,"00")&amp;"."&amp;TEXT(O377,"00")&amp;TEXT(P377,"00"))</f>
        <v/>
      </c>
      <c r="J377" s="15" t="str" cm="1">
        <f t="array" aca="1" ref="J377" ca="1">IF(OR(INDIRECT(A377&amp;B377&amp;C377&amp;F377)="",ISNUMBER(INDIRECT(A377&amp;B377&amp;C377&amp;F377))=FALSE,INDIRECT(A377&amp;B377&amp;C377&amp;F377)=0),"",予約枠報告様式!$B$2)</f>
        <v/>
      </c>
      <c r="K377" s="15" t="str" cm="1">
        <f t="array" aca="1" ref="K377" ca="1">IF(OR(INDIRECT(A377&amp;B377&amp;C377&amp;F377)="",ISNUMBER(INDIRECT(A377&amp;B377&amp;C377&amp;F377))=FALSE,INDIRECT(A377&amp;B377&amp;C377&amp;F377)=0),"",1)</f>
        <v/>
      </c>
      <c r="L377" s="15" t="str" cm="1">
        <f t="array" aca="1" ref="L377" ca="1">IF(OR(INDIRECT(A377&amp;B377&amp;C377&amp;F377)="",ISNUMBER(INDIRECT(A377&amp;B377&amp;C377&amp;F377))=FALSE,INDIRECT(A377&amp;B377&amp;C377&amp;F377)=0),"",IF(G377="【（第８期）医療機関受付】",TEXT(INDIRECT(A377&amp;D377&amp;E377&amp;5),"yyy"),TEXT(INDIRECT(A377&amp;B377&amp;C377&amp;5),"yyy")))</f>
        <v/>
      </c>
      <c r="M377" s="15" t="str" cm="1">
        <f t="array" aca="1" ref="M377" ca="1">IF(OR(INDIRECT(A377&amp;B377&amp;C377&amp;F377)="",ISNUMBER(INDIRECT(A377&amp;B377&amp;C377&amp;F377))=FALSE,INDIRECT(A377&amp;B377&amp;C377&amp;F377)=0),"",IF(G377="【（第８期）医療機関受付】",TEXT(INDIRECT(A377&amp;D377&amp;E377&amp;5),"m"),TEXT(INDIRECT(A377&amp;B377&amp;C377&amp;5),"m")))</f>
        <v/>
      </c>
      <c r="N377" s="15" t="str" cm="1">
        <f t="array" aca="1" ref="N377" ca="1">IF(OR(INDIRECT(A377&amp;B377&amp;C377&amp;F377)="",ISNUMBER(INDIRECT(A377&amp;B377&amp;C377&amp;F377))=FALSE,INDIRECT(A377&amp;B377&amp;C377&amp;F377)=0),"",IF(G377="【（第８期）医療機関受付】",TEXT(INDIRECT(A377&amp;D377&amp;E377&amp;5),"d"),TEXT(INDIRECT(A377&amp;B377&amp;C377&amp;5),"d")))</f>
        <v/>
      </c>
      <c r="O377" s="15" t="str" cm="1">
        <f t="array" aca="1" ref="O377" ca="1">IF(OR(INDIRECT(A377&amp;B377&amp;C377&amp;F377)="",ISNUMBER(INDIRECT(A377&amp;B377&amp;C377&amp;F377))=FALSE,INDIRECT(A377&amp;B377&amp;C377&amp;F377)=0),"",HOUR(INDIRECT(A377&amp;"A"&amp;F377)))</f>
        <v/>
      </c>
      <c r="P377" s="15" t="str" cm="1">
        <f t="array" aca="1" ref="P377" ca="1">IF(OR(INDIRECT(A377&amp;B377&amp;C377&amp;F377)="",ISNUMBER(INDIRECT(A377&amp;B377&amp;C377&amp;F377))=FALSE,INDIRECT(A377&amp;B377&amp;C377&amp;F377)=0),"",MINUTE(INDIRECT(A377&amp;"A"&amp;F377)))</f>
        <v/>
      </c>
      <c r="Q377" s="15" t="str" cm="1">
        <f t="array" aca="1" ref="Q377" ca="1">IF(OR(INDIRECT(A377&amp;B377&amp;C377&amp;F377)="",ISNUMBER(INDIRECT(A377&amp;B377&amp;C377&amp;F377))=FALSE,INDIRECT(A377&amp;B377&amp;C377&amp;F377)=0),"",O377)</f>
        <v/>
      </c>
      <c r="R377" s="15" t="str" cm="1">
        <f t="array" aca="1" ref="R377" ca="1">IF(OR(INDIRECT(A377&amp;B377&amp;C377&amp;F377)="",ISNUMBER(INDIRECT(A377&amp;B377&amp;C377&amp;F377))=FALSE,INDIRECT(A377&amp;B377&amp;C377&amp;F377)=0),"",P377+14)</f>
        <v/>
      </c>
      <c r="S377" s="15" t="str" cm="1">
        <f t="array" aca="1" ref="S377" ca="1">IF(OR(INDIRECT(A377&amp;B377&amp;C377&amp;F377)="",ISNUMBER(INDIRECT(A377&amp;B377&amp;C377&amp;F377))=FALSE,INDIRECT(A377&amp;B377&amp;C377&amp;F377)=0),"",INDIRECT(A377&amp;B377&amp;C377&amp;F377))</f>
        <v/>
      </c>
      <c r="T377" s="15" t="str" cm="1">
        <f t="array" aca="1" ref="T377" ca="1">IF(OR(INDIRECT(A377&amp;B377&amp;C377&amp;F377)="",ISNUMBER(INDIRECT(A377&amp;B377&amp;C377&amp;F377))=FALSE,INDIRECT(A377&amp;B377&amp;C377&amp;F377)=0),"",0)</f>
        <v/>
      </c>
    </row>
    <row r="378" spans="1:20">
      <c r="A378" s="23" t="s">
        <v>912</v>
      </c>
      <c r="C378" s="23" t="str">
        <f t="shared" si="15"/>
        <v>i</v>
      </c>
      <c r="E378" s="23" t="str">
        <f t="shared" ca="1" si="16"/>
        <v>h</v>
      </c>
      <c r="F378" s="23">
        <f t="shared" si="17"/>
        <v>23</v>
      </c>
      <c r="G378" s="23" t="str" cm="1">
        <f t="array" aca="1" ref="G378" ca="1">IF(OR(INDIRECT(A378&amp;B378&amp;C378&amp;F378)="",ISNUMBER(INDIRECT(A378&amp;B378&amp;C378&amp;F378))=FALSE),"",IF(INDIRECT(A378&amp;B378&amp;C378&amp;9)="公開","【（第８期）WEB・コールセンター受付】","【（第８期）医療機関受付】"))</f>
        <v/>
      </c>
      <c r="H378" s="15" t="str" cm="1">
        <f t="array" aca="1" ref="H378" ca="1">IF(OR(INDIRECT(A378&amp;B378&amp;C378&amp;F378)="",ISNUMBER(INDIRECT(A378&amp;B378&amp;C378&amp;F378))=FALSE,INDIRECT(A378&amp;B378&amp;C378&amp;F378)=0),"",431001)</f>
        <v/>
      </c>
      <c r="I378" s="15" t="str" cm="1">
        <f t="array" aca="1" ref="I378" ca="1">IF(OR(INDIRECT(A378&amp;B378&amp;C378&amp;F378)="",ISNUMBER(INDIRECT(A378&amp;B378&amp;C378&amp;F378))=FALSE,INDIRECT(A378&amp;B378&amp;C378&amp;F378)=0),"",G378&amp;J378&amp;"."&amp;TEXT(M378,"00")&amp;TEXT(N378,"00")&amp;"."&amp;TEXT(O378,"00")&amp;TEXT(P378,"00"))</f>
        <v/>
      </c>
      <c r="J378" s="15" t="str" cm="1">
        <f t="array" aca="1" ref="J378" ca="1">IF(OR(INDIRECT(A378&amp;B378&amp;C378&amp;F378)="",ISNUMBER(INDIRECT(A378&amp;B378&amp;C378&amp;F378))=FALSE,INDIRECT(A378&amp;B378&amp;C378&amp;F378)=0),"",予約枠報告様式!$B$2)</f>
        <v/>
      </c>
      <c r="K378" s="15" t="str" cm="1">
        <f t="array" aca="1" ref="K378" ca="1">IF(OR(INDIRECT(A378&amp;B378&amp;C378&amp;F378)="",ISNUMBER(INDIRECT(A378&amp;B378&amp;C378&amp;F378))=FALSE,INDIRECT(A378&amp;B378&amp;C378&amp;F378)=0),"",1)</f>
        <v/>
      </c>
      <c r="L378" s="15" t="str" cm="1">
        <f t="array" aca="1" ref="L378" ca="1">IF(OR(INDIRECT(A378&amp;B378&amp;C378&amp;F378)="",ISNUMBER(INDIRECT(A378&amp;B378&amp;C378&amp;F378))=FALSE,INDIRECT(A378&amp;B378&amp;C378&amp;F378)=0),"",IF(G378="【（第８期）医療機関受付】",TEXT(INDIRECT(A378&amp;D378&amp;E378&amp;5),"yyy"),TEXT(INDIRECT(A378&amp;B378&amp;C378&amp;5),"yyy")))</f>
        <v/>
      </c>
      <c r="M378" s="15" t="str" cm="1">
        <f t="array" aca="1" ref="M378" ca="1">IF(OR(INDIRECT(A378&amp;B378&amp;C378&amp;F378)="",ISNUMBER(INDIRECT(A378&amp;B378&amp;C378&amp;F378))=FALSE,INDIRECT(A378&amp;B378&amp;C378&amp;F378)=0),"",IF(G378="【（第８期）医療機関受付】",TEXT(INDIRECT(A378&amp;D378&amp;E378&amp;5),"m"),TEXT(INDIRECT(A378&amp;B378&amp;C378&amp;5),"m")))</f>
        <v/>
      </c>
      <c r="N378" s="15" t="str" cm="1">
        <f t="array" aca="1" ref="N378" ca="1">IF(OR(INDIRECT(A378&amp;B378&amp;C378&amp;F378)="",ISNUMBER(INDIRECT(A378&amp;B378&amp;C378&amp;F378))=FALSE,INDIRECT(A378&amp;B378&amp;C378&amp;F378)=0),"",IF(G378="【（第８期）医療機関受付】",TEXT(INDIRECT(A378&amp;D378&amp;E378&amp;5),"d"),TEXT(INDIRECT(A378&amp;B378&amp;C378&amp;5),"d")))</f>
        <v/>
      </c>
      <c r="O378" s="15" t="str" cm="1">
        <f t="array" aca="1" ref="O378" ca="1">IF(OR(INDIRECT(A378&amp;B378&amp;C378&amp;F378)="",ISNUMBER(INDIRECT(A378&amp;B378&amp;C378&amp;F378))=FALSE,INDIRECT(A378&amp;B378&amp;C378&amp;F378)=0),"",HOUR(INDIRECT(A378&amp;"A"&amp;F378)))</f>
        <v/>
      </c>
      <c r="P378" s="15" t="str" cm="1">
        <f t="array" aca="1" ref="P378" ca="1">IF(OR(INDIRECT(A378&amp;B378&amp;C378&amp;F378)="",ISNUMBER(INDIRECT(A378&amp;B378&amp;C378&amp;F378))=FALSE,INDIRECT(A378&amp;B378&amp;C378&amp;F378)=0),"",MINUTE(INDIRECT(A378&amp;"A"&amp;F378)))</f>
        <v/>
      </c>
      <c r="Q378" s="15" t="str" cm="1">
        <f t="array" aca="1" ref="Q378" ca="1">IF(OR(INDIRECT(A378&amp;B378&amp;C378&amp;F378)="",ISNUMBER(INDIRECT(A378&amp;B378&amp;C378&amp;F378))=FALSE,INDIRECT(A378&amp;B378&amp;C378&amp;F378)=0),"",O378)</f>
        <v/>
      </c>
      <c r="R378" s="15" t="str" cm="1">
        <f t="array" aca="1" ref="R378" ca="1">IF(OR(INDIRECT(A378&amp;B378&amp;C378&amp;F378)="",ISNUMBER(INDIRECT(A378&amp;B378&amp;C378&amp;F378))=FALSE,INDIRECT(A378&amp;B378&amp;C378&amp;F378)=0),"",P378+14)</f>
        <v/>
      </c>
      <c r="S378" s="15" t="str" cm="1">
        <f t="array" aca="1" ref="S378" ca="1">IF(OR(INDIRECT(A378&amp;B378&amp;C378&amp;F378)="",ISNUMBER(INDIRECT(A378&amp;B378&amp;C378&amp;F378))=FALSE,INDIRECT(A378&amp;B378&amp;C378&amp;F378)=0),"",INDIRECT(A378&amp;B378&amp;C378&amp;F378))</f>
        <v/>
      </c>
      <c r="T378" s="15" t="str" cm="1">
        <f t="array" aca="1" ref="T378" ca="1">IF(OR(INDIRECT(A378&amp;B378&amp;C378&amp;F378)="",ISNUMBER(INDIRECT(A378&amp;B378&amp;C378&amp;F378))=FALSE,INDIRECT(A378&amp;B378&amp;C378&amp;F378)=0),"",0)</f>
        <v/>
      </c>
    </row>
    <row r="379" spans="1:20">
      <c r="A379" s="23" t="s">
        <v>912</v>
      </c>
      <c r="C379" s="23" t="str">
        <f t="shared" si="15"/>
        <v>i</v>
      </c>
      <c r="E379" s="23" t="str">
        <f t="shared" ca="1" si="16"/>
        <v>h</v>
      </c>
      <c r="F379" s="23">
        <f t="shared" si="17"/>
        <v>24</v>
      </c>
      <c r="G379" s="23" t="str" cm="1">
        <f t="array" aca="1" ref="G379" ca="1">IF(OR(INDIRECT(A379&amp;B379&amp;C379&amp;F379)="",ISNUMBER(INDIRECT(A379&amp;B379&amp;C379&amp;F379))=FALSE),"",IF(INDIRECT(A379&amp;B379&amp;C379&amp;9)="公開","【（第８期）WEB・コールセンター受付】","【（第８期）医療機関受付】"))</f>
        <v/>
      </c>
      <c r="H379" s="15" t="str" cm="1">
        <f t="array" aca="1" ref="H379" ca="1">IF(OR(INDIRECT(A379&amp;B379&amp;C379&amp;F379)="",ISNUMBER(INDIRECT(A379&amp;B379&amp;C379&amp;F379))=FALSE,INDIRECT(A379&amp;B379&amp;C379&amp;F379)=0),"",431001)</f>
        <v/>
      </c>
      <c r="I379" s="15" t="str" cm="1">
        <f t="array" aca="1" ref="I379" ca="1">IF(OR(INDIRECT(A379&amp;B379&amp;C379&amp;F379)="",ISNUMBER(INDIRECT(A379&amp;B379&amp;C379&amp;F379))=FALSE,INDIRECT(A379&amp;B379&amp;C379&amp;F379)=0),"",G379&amp;J379&amp;"."&amp;TEXT(M379,"00")&amp;TEXT(N379,"00")&amp;"."&amp;TEXT(O379,"00")&amp;TEXT(P379,"00"))</f>
        <v/>
      </c>
      <c r="J379" s="15" t="str" cm="1">
        <f t="array" aca="1" ref="J379" ca="1">IF(OR(INDIRECT(A379&amp;B379&amp;C379&amp;F379)="",ISNUMBER(INDIRECT(A379&amp;B379&amp;C379&amp;F379))=FALSE,INDIRECT(A379&amp;B379&amp;C379&amp;F379)=0),"",予約枠報告様式!$B$2)</f>
        <v/>
      </c>
      <c r="K379" s="15" t="str" cm="1">
        <f t="array" aca="1" ref="K379" ca="1">IF(OR(INDIRECT(A379&amp;B379&amp;C379&amp;F379)="",ISNUMBER(INDIRECT(A379&amp;B379&amp;C379&amp;F379))=FALSE,INDIRECT(A379&amp;B379&amp;C379&amp;F379)=0),"",1)</f>
        <v/>
      </c>
      <c r="L379" s="15" t="str" cm="1">
        <f t="array" aca="1" ref="L379" ca="1">IF(OR(INDIRECT(A379&amp;B379&amp;C379&amp;F379)="",ISNUMBER(INDIRECT(A379&amp;B379&amp;C379&amp;F379))=FALSE,INDIRECT(A379&amp;B379&amp;C379&amp;F379)=0),"",IF(G379="【（第８期）医療機関受付】",TEXT(INDIRECT(A379&amp;D379&amp;E379&amp;5),"yyy"),TEXT(INDIRECT(A379&amp;B379&amp;C379&amp;5),"yyy")))</f>
        <v/>
      </c>
      <c r="M379" s="15" t="str" cm="1">
        <f t="array" aca="1" ref="M379" ca="1">IF(OR(INDIRECT(A379&amp;B379&amp;C379&amp;F379)="",ISNUMBER(INDIRECT(A379&amp;B379&amp;C379&amp;F379))=FALSE,INDIRECT(A379&amp;B379&amp;C379&amp;F379)=0),"",IF(G379="【（第８期）医療機関受付】",TEXT(INDIRECT(A379&amp;D379&amp;E379&amp;5),"m"),TEXT(INDIRECT(A379&amp;B379&amp;C379&amp;5),"m")))</f>
        <v/>
      </c>
      <c r="N379" s="15" t="str" cm="1">
        <f t="array" aca="1" ref="N379" ca="1">IF(OR(INDIRECT(A379&amp;B379&amp;C379&amp;F379)="",ISNUMBER(INDIRECT(A379&amp;B379&amp;C379&amp;F379))=FALSE,INDIRECT(A379&amp;B379&amp;C379&amp;F379)=0),"",IF(G379="【（第８期）医療機関受付】",TEXT(INDIRECT(A379&amp;D379&amp;E379&amp;5),"d"),TEXT(INDIRECT(A379&amp;B379&amp;C379&amp;5),"d")))</f>
        <v/>
      </c>
      <c r="O379" s="15" t="str" cm="1">
        <f t="array" aca="1" ref="O379" ca="1">IF(OR(INDIRECT(A379&amp;B379&amp;C379&amp;F379)="",ISNUMBER(INDIRECT(A379&amp;B379&amp;C379&amp;F379))=FALSE,INDIRECT(A379&amp;B379&amp;C379&amp;F379)=0),"",HOUR(INDIRECT(A379&amp;"A"&amp;F379)))</f>
        <v/>
      </c>
      <c r="P379" s="15" t="str" cm="1">
        <f t="array" aca="1" ref="P379" ca="1">IF(OR(INDIRECT(A379&amp;B379&amp;C379&amp;F379)="",ISNUMBER(INDIRECT(A379&amp;B379&amp;C379&amp;F379))=FALSE,INDIRECT(A379&amp;B379&amp;C379&amp;F379)=0),"",MINUTE(INDIRECT(A379&amp;"A"&amp;F379)))</f>
        <v/>
      </c>
      <c r="Q379" s="15" t="str" cm="1">
        <f t="array" aca="1" ref="Q379" ca="1">IF(OR(INDIRECT(A379&amp;B379&amp;C379&amp;F379)="",ISNUMBER(INDIRECT(A379&amp;B379&amp;C379&amp;F379))=FALSE,INDIRECT(A379&amp;B379&amp;C379&amp;F379)=0),"",O379)</f>
        <v/>
      </c>
      <c r="R379" s="15" t="str" cm="1">
        <f t="array" aca="1" ref="R379" ca="1">IF(OR(INDIRECT(A379&amp;B379&amp;C379&amp;F379)="",ISNUMBER(INDIRECT(A379&amp;B379&amp;C379&amp;F379))=FALSE,INDIRECT(A379&amp;B379&amp;C379&amp;F379)=0),"",P379+14)</f>
        <v/>
      </c>
      <c r="S379" s="15" t="str" cm="1">
        <f t="array" aca="1" ref="S379" ca="1">IF(OR(INDIRECT(A379&amp;B379&amp;C379&amp;F379)="",ISNUMBER(INDIRECT(A379&amp;B379&amp;C379&amp;F379))=FALSE,INDIRECT(A379&amp;B379&amp;C379&amp;F379)=0),"",INDIRECT(A379&amp;B379&amp;C379&amp;F379))</f>
        <v/>
      </c>
      <c r="T379" s="15" t="str" cm="1">
        <f t="array" aca="1" ref="T379" ca="1">IF(OR(INDIRECT(A379&amp;B379&amp;C379&amp;F379)="",ISNUMBER(INDIRECT(A379&amp;B379&amp;C379&amp;F379))=FALSE,INDIRECT(A379&amp;B379&amp;C379&amp;F379)=0),"",0)</f>
        <v/>
      </c>
    </row>
    <row r="380" spans="1:20">
      <c r="A380" s="23" t="s">
        <v>912</v>
      </c>
      <c r="C380" s="23" t="str">
        <f t="shared" si="15"/>
        <v>i</v>
      </c>
      <c r="E380" s="23" t="str">
        <f t="shared" ca="1" si="16"/>
        <v>h</v>
      </c>
      <c r="F380" s="23">
        <f t="shared" si="17"/>
        <v>25</v>
      </c>
      <c r="G380" s="23" t="str" cm="1">
        <f t="array" aca="1" ref="G380" ca="1">IF(OR(INDIRECT(A380&amp;B380&amp;C380&amp;F380)="",ISNUMBER(INDIRECT(A380&amp;B380&amp;C380&amp;F380))=FALSE),"",IF(INDIRECT(A380&amp;B380&amp;C380&amp;9)="公開","【（第８期）WEB・コールセンター受付】","【（第８期）医療機関受付】"))</f>
        <v/>
      </c>
      <c r="H380" s="15" t="str" cm="1">
        <f t="array" aca="1" ref="H380" ca="1">IF(OR(INDIRECT(A380&amp;B380&amp;C380&amp;F380)="",ISNUMBER(INDIRECT(A380&amp;B380&amp;C380&amp;F380))=FALSE,INDIRECT(A380&amp;B380&amp;C380&amp;F380)=0),"",431001)</f>
        <v/>
      </c>
      <c r="I380" s="15" t="str" cm="1">
        <f t="array" aca="1" ref="I380" ca="1">IF(OR(INDIRECT(A380&amp;B380&amp;C380&amp;F380)="",ISNUMBER(INDIRECT(A380&amp;B380&amp;C380&amp;F380))=FALSE,INDIRECT(A380&amp;B380&amp;C380&amp;F380)=0),"",G380&amp;J380&amp;"."&amp;TEXT(M380,"00")&amp;TEXT(N380,"00")&amp;"."&amp;TEXT(O380,"00")&amp;TEXT(P380,"00"))</f>
        <v/>
      </c>
      <c r="J380" s="15" t="str" cm="1">
        <f t="array" aca="1" ref="J380" ca="1">IF(OR(INDIRECT(A380&amp;B380&amp;C380&amp;F380)="",ISNUMBER(INDIRECT(A380&amp;B380&amp;C380&amp;F380))=FALSE,INDIRECT(A380&amp;B380&amp;C380&amp;F380)=0),"",予約枠報告様式!$B$2)</f>
        <v/>
      </c>
      <c r="K380" s="15" t="str" cm="1">
        <f t="array" aca="1" ref="K380" ca="1">IF(OR(INDIRECT(A380&amp;B380&amp;C380&amp;F380)="",ISNUMBER(INDIRECT(A380&amp;B380&amp;C380&amp;F380))=FALSE,INDIRECT(A380&amp;B380&amp;C380&amp;F380)=0),"",1)</f>
        <v/>
      </c>
      <c r="L380" s="15" t="str" cm="1">
        <f t="array" aca="1" ref="L380" ca="1">IF(OR(INDIRECT(A380&amp;B380&amp;C380&amp;F380)="",ISNUMBER(INDIRECT(A380&amp;B380&amp;C380&amp;F380))=FALSE,INDIRECT(A380&amp;B380&amp;C380&amp;F380)=0),"",IF(G380="【（第８期）医療機関受付】",TEXT(INDIRECT(A380&amp;D380&amp;E380&amp;5),"yyy"),TEXT(INDIRECT(A380&amp;B380&amp;C380&amp;5),"yyy")))</f>
        <v/>
      </c>
      <c r="M380" s="15" t="str" cm="1">
        <f t="array" aca="1" ref="M380" ca="1">IF(OR(INDIRECT(A380&amp;B380&amp;C380&amp;F380)="",ISNUMBER(INDIRECT(A380&amp;B380&amp;C380&amp;F380))=FALSE,INDIRECT(A380&amp;B380&amp;C380&amp;F380)=0),"",IF(G380="【（第８期）医療機関受付】",TEXT(INDIRECT(A380&amp;D380&amp;E380&amp;5),"m"),TEXT(INDIRECT(A380&amp;B380&amp;C380&amp;5),"m")))</f>
        <v/>
      </c>
      <c r="N380" s="15" t="str" cm="1">
        <f t="array" aca="1" ref="N380" ca="1">IF(OR(INDIRECT(A380&amp;B380&amp;C380&amp;F380)="",ISNUMBER(INDIRECT(A380&amp;B380&amp;C380&amp;F380))=FALSE,INDIRECT(A380&amp;B380&amp;C380&amp;F380)=0),"",IF(G380="【（第８期）医療機関受付】",TEXT(INDIRECT(A380&amp;D380&amp;E380&amp;5),"d"),TEXT(INDIRECT(A380&amp;B380&amp;C380&amp;5),"d")))</f>
        <v/>
      </c>
      <c r="O380" s="15" t="str" cm="1">
        <f t="array" aca="1" ref="O380" ca="1">IF(OR(INDIRECT(A380&amp;B380&amp;C380&amp;F380)="",ISNUMBER(INDIRECT(A380&amp;B380&amp;C380&amp;F380))=FALSE,INDIRECT(A380&amp;B380&amp;C380&amp;F380)=0),"",HOUR(INDIRECT(A380&amp;"A"&amp;F380)))</f>
        <v/>
      </c>
      <c r="P380" s="15" t="str" cm="1">
        <f t="array" aca="1" ref="P380" ca="1">IF(OR(INDIRECT(A380&amp;B380&amp;C380&amp;F380)="",ISNUMBER(INDIRECT(A380&amp;B380&amp;C380&amp;F380))=FALSE,INDIRECT(A380&amp;B380&amp;C380&amp;F380)=0),"",MINUTE(INDIRECT(A380&amp;"A"&amp;F380)))</f>
        <v/>
      </c>
      <c r="Q380" s="15" t="str" cm="1">
        <f t="array" aca="1" ref="Q380" ca="1">IF(OR(INDIRECT(A380&amp;B380&amp;C380&amp;F380)="",ISNUMBER(INDIRECT(A380&amp;B380&amp;C380&amp;F380))=FALSE,INDIRECT(A380&amp;B380&amp;C380&amp;F380)=0),"",O380)</f>
        <v/>
      </c>
      <c r="R380" s="15" t="str" cm="1">
        <f t="array" aca="1" ref="R380" ca="1">IF(OR(INDIRECT(A380&amp;B380&amp;C380&amp;F380)="",ISNUMBER(INDIRECT(A380&amp;B380&amp;C380&amp;F380))=FALSE,INDIRECT(A380&amp;B380&amp;C380&amp;F380)=0),"",P380+14)</f>
        <v/>
      </c>
      <c r="S380" s="15" t="str" cm="1">
        <f t="array" aca="1" ref="S380" ca="1">IF(OR(INDIRECT(A380&amp;B380&amp;C380&amp;F380)="",ISNUMBER(INDIRECT(A380&amp;B380&amp;C380&amp;F380))=FALSE,INDIRECT(A380&amp;B380&amp;C380&amp;F380)=0),"",INDIRECT(A380&amp;B380&amp;C380&amp;F380))</f>
        <v/>
      </c>
      <c r="T380" s="15" t="str" cm="1">
        <f t="array" aca="1" ref="T380" ca="1">IF(OR(INDIRECT(A380&amp;B380&amp;C380&amp;F380)="",ISNUMBER(INDIRECT(A380&amp;B380&amp;C380&amp;F380))=FALSE,INDIRECT(A380&amp;B380&amp;C380&amp;F380)=0),"",0)</f>
        <v/>
      </c>
    </row>
    <row r="381" spans="1:20">
      <c r="A381" s="23" t="s">
        <v>912</v>
      </c>
      <c r="C381" s="23" t="str">
        <f t="shared" si="15"/>
        <v>i</v>
      </c>
      <c r="E381" s="23" t="str">
        <f t="shared" ca="1" si="16"/>
        <v>h</v>
      </c>
      <c r="F381" s="23">
        <f t="shared" si="17"/>
        <v>26</v>
      </c>
      <c r="G381" s="23" t="str" cm="1">
        <f t="array" aca="1" ref="G381" ca="1">IF(OR(INDIRECT(A381&amp;B381&amp;C381&amp;F381)="",ISNUMBER(INDIRECT(A381&amp;B381&amp;C381&amp;F381))=FALSE),"",IF(INDIRECT(A381&amp;B381&amp;C381&amp;9)="公開","【（第８期）WEB・コールセンター受付】","【（第８期）医療機関受付】"))</f>
        <v/>
      </c>
      <c r="H381" s="15" t="str" cm="1">
        <f t="array" aca="1" ref="H381" ca="1">IF(OR(INDIRECT(A381&amp;B381&amp;C381&amp;F381)="",ISNUMBER(INDIRECT(A381&amp;B381&amp;C381&amp;F381))=FALSE,INDIRECT(A381&amp;B381&amp;C381&amp;F381)=0),"",431001)</f>
        <v/>
      </c>
      <c r="I381" s="15" t="str" cm="1">
        <f t="array" aca="1" ref="I381" ca="1">IF(OR(INDIRECT(A381&amp;B381&amp;C381&amp;F381)="",ISNUMBER(INDIRECT(A381&amp;B381&amp;C381&amp;F381))=FALSE,INDIRECT(A381&amp;B381&amp;C381&amp;F381)=0),"",G381&amp;J381&amp;"."&amp;TEXT(M381,"00")&amp;TEXT(N381,"00")&amp;"."&amp;TEXT(O381,"00")&amp;TEXT(P381,"00"))</f>
        <v/>
      </c>
      <c r="J381" s="15" t="str" cm="1">
        <f t="array" aca="1" ref="J381" ca="1">IF(OR(INDIRECT(A381&amp;B381&amp;C381&amp;F381)="",ISNUMBER(INDIRECT(A381&amp;B381&amp;C381&amp;F381))=FALSE,INDIRECT(A381&amp;B381&amp;C381&amp;F381)=0),"",予約枠報告様式!$B$2)</f>
        <v/>
      </c>
      <c r="K381" s="15" t="str" cm="1">
        <f t="array" aca="1" ref="K381" ca="1">IF(OR(INDIRECT(A381&amp;B381&amp;C381&amp;F381)="",ISNUMBER(INDIRECT(A381&amp;B381&amp;C381&amp;F381))=FALSE,INDIRECT(A381&amp;B381&amp;C381&amp;F381)=0),"",1)</f>
        <v/>
      </c>
      <c r="L381" s="15" t="str" cm="1">
        <f t="array" aca="1" ref="L381" ca="1">IF(OR(INDIRECT(A381&amp;B381&amp;C381&amp;F381)="",ISNUMBER(INDIRECT(A381&amp;B381&amp;C381&amp;F381))=FALSE,INDIRECT(A381&amp;B381&amp;C381&amp;F381)=0),"",IF(G381="【（第８期）医療機関受付】",TEXT(INDIRECT(A381&amp;D381&amp;E381&amp;5),"yyy"),TEXT(INDIRECT(A381&amp;B381&amp;C381&amp;5),"yyy")))</f>
        <v/>
      </c>
      <c r="M381" s="15" t="str" cm="1">
        <f t="array" aca="1" ref="M381" ca="1">IF(OR(INDIRECT(A381&amp;B381&amp;C381&amp;F381)="",ISNUMBER(INDIRECT(A381&amp;B381&amp;C381&amp;F381))=FALSE,INDIRECT(A381&amp;B381&amp;C381&amp;F381)=0),"",IF(G381="【（第８期）医療機関受付】",TEXT(INDIRECT(A381&amp;D381&amp;E381&amp;5),"m"),TEXT(INDIRECT(A381&amp;B381&amp;C381&amp;5),"m")))</f>
        <v/>
      </c>
      <c r="N381" s="15" t="str" cm="1">
        <f t="array" aca="1" ref="N381" ca="1">IF(OR(INDIRECT(A381&amp;B381&amp;C381&amp;F381)="",ISNUMBER(INDIRECT(A381&amp;B381&amp;C381&amp;F381))=FALSE,INDIRECT(A381&amp;B381&amp;C381&amp;F381)=0),"",IF(G381="【（第８期）医療機関受付】",TEXT(INDIRECT(A381&amp;D381&amp;E381&amp;5),"d"),TEXT(INDIRECT(A381&amp;B381&amp;C381&amp;5),"d")))</f>
        <v/>
      </c>
      <c r="O381" s="15" t="str" cm="1">
        <f t="array" aca="1" ref="O381" ca="1">IF(OR(INDIRECT(A381&amp;B381&amp;C381&amp;F381)="",ISNUMBER(INDIRECT(A381&amp;B381&amp;C381&amp;F381))=FALSE,INDIRECT(A381&amp;B381&amp;C381&amp;F381)=0),"",HOUR(INDIRECT(A381&amp;"A"&amp;F381)))</f>
        <v/>
      </c>
      <c r="P381" s="15" t="str" cm="1">
        <f t="array" aca="1" ref="P381" ca="1">IF(OR(INDIRECT(A381&amp;B381&amp;C381&amp;F381)="",ISNUMBER(INDIRECT(A381&amp;B381&amp;C381&amp;F381))=FALSE,INDIRECT(A381&amp;B381&amp;C381&amp;F381)=0),"",MINUTE(INDIRECT(A381&amp;"A"&amp;F381)))</f>
        <v/>
      </c>
      <c r="Q381" s="15" t="str" cm="1">
        <f t="array" aca="1" ref="Q381" ca="1">IF(OR(INDIRECT(A381&amp;B381&amp;C381&amp;F381)="",ISNUMBER(INDIRECT(A381&amp;B381&amp;C381&amp;F381))=FALSE,INDIRECT(A381&amp;B381&amp;C381&amp;F381)=0),"",O381)</f>
        <v/>
      </c>
      <c r="R381" s="15" t="str" cm="1">
        <f t="array" aca="1" ref="R381" ca="1">IF(OR(INDIRECT(A381&amp;B381&amp;C381&amp;F381)="",ISNUMBER(INDIRECT(A381&amp;B381&amp;C381&amp;F381))=FALSE,INDIRECT(A381&amp;B381&amp;C381&amp;F381)=0),"",P381+14)</f>
        <v/>
      </c>
      <c r="S381" s="15" t="str" cm="1">
        <f t="array" aca="1" ref="S381" ca="1">IF(OR(INDIRECT(A381&amp;B381&amp;C381&amp;F381)="",ISNUMBER(INDIRECT(A381&amp;B381&amp;C381&amp;F381))=FALSE,INDIRECT(A381&amp;B381&amp;C381&amp;F381)=0),"",INDIRECT(A381&amp;B381&amp;C381&amp;F381))</f>
        <v/>
      </c>
      <c r="T381" s="15" t="str" cm="1">
        <f t="array" aca="1" ref="T381" ca="1">IF(OR(INDIRECT(A381&amp;B381&amp;C381&amp;F381)="",ISNUMBER(INDIRECT(A381&amp;B381&amp;C381&amp;F381))=FALSE,INDIRECT(A381&amp;B381&amp;C381&amp;F381)=0),"",0)</f>
        <v/>
      </c>
    </row>
    <row r="382" spans="1:20">
      <c r="A382" s="23" t="s">
        <v>912</v>
      </c>
      <c r="C382" s="23" t="str">
        <f t="shared" si="15"/>
        <v>i</v>
      </c>
      <c r="E382" s="23" t="str">
        <f t="shared" ca="1" si="16"/>
        <v>h</v>
      </c>
      <c r="F382" s="23">
        <f t="shared" si="17"/>
        <v>27</v>
      </c>
      <c r="G382" s="23" t="str" cm="1">
        <f t="array" aca="1" ref="G382" ca="1">IF(OR(INDIRECT(A382&amp;B382&amp;C382&amp;F382)="",ISNUMBER(INDIRECT(A382&amp;B382&amp;C382&amp;F382))=FALSE),"",IF(INDIRECT(A382&amp;B382&amp;C382&amp;9)="公開","【（第８期）WEB・コールセンター受付】","【（第８期）医療機関受付】"))</f>
        <v/>
      </c>
      <c r="H382" s="15" t="str" cm="1">
        <f t="array" aca="1" ref="H382" ca="1">IF(OR(INDIRECT(A382&amp;B382&amp;C382&amp;F382)="",ISNUMBER(INDIRECT(A382&amp;B382&amp;C382&amp;F382))=FALSE,INDIRECT(A382&amp;B382&amp;C382&amp;F382)=0),"",431001)</f>
        <v/>
      </c>
      <c r="I382" s="15" t="str" cm="1">
        <f t="array" aca="1" ref="I382" ca="1">IF(OR(INDIRECT(A382&amp;B382&amp;C382&amp;F382)="",ISNUMBER(INDIRECT(A382&amp;B382&amp;C382&amp;F382))=FALSE,INDIRECT(A382&amp;B382&amp;C382&amp;F382)=0),"",G382&amp;J382&amp;"."&amp;TEXT(M382,"00")&amp;TEXT(N382,"00")&amp;"."&amp;TEXT(O382,"00")&amp;TEXT(P382,"00"))</f>
        <v/>
      </c>
      <c r="J382" s="15" t="str" cm="1">
        <f t="array" aca="1" ref="J382" ca="1">IF(OR(INDIRECT(A382&amp;B382&amp;C382&amp;F382)="",ISNUMBER(INDIRECT(A382&amp;B382&amp;C382&amp;F382))=FALSE,INDIRECT(A382&amp;B382&amp;C382&amp;F382)=0),"",予約枠報告様式!$B$2)</f>
        <v/>
      </c>
      <c r="K382" s="15" t="str" cm="1">
        <f t="array" aca="1" ref="K382" ca="1">IF(OR(INDIRECT(A382&amp;B382&amp;C382&amp;F382)="",ISNUMBER(INDIRECT(A382&amp;B382&amp;C382&amp;F382))=FALSE,INDIRECT(A382&amp;B382&amp;C382&amp;F382)=0),"",1)</f>
        <v/>
      </c>
      <c r="L382" s="15" t="str" cm="1">
        <f t="array" aca="1" ref="L382" ca="1">IF(OR(INDIRECT(A382&amp;B382&amp;C382&amp;F382)="",ISNUMBER(INDIRECT(A382&amp;B382&amp;C382&amp;F382))=FALSE,INDIRECT(A382&amp;B382&amp;C382&amp;F382)=0),"",IF(G382="【（第８期）医療機関受付】",TEXT(INDIRECT(A382&amp;D382&amp;E382&amp;5),"yyy"),TEXT(INDIRECT(A382&amp;B382&amp;C382&amp;5),"yyy")))</f>
        <v/>
      </c>
      <c r="M382" s="15" t="str" cm="1">
        <f t="array" aca="1" ref="M382" ca="1">IF(OR(INDIRECT(A382&amp;B382&amp;C382&amp;F382)="",ISNUMBER(INDIRECT(A382&amp;B382&amp;C382&amp;F382))=FALSE,INDIRECT(A382&amp;B382&amp;C382&amp;F382)=0),"",IF(G382="【（第８期）医療機関受付】",TEXT(INDIRECT(A382&amp;D382&amp;E382&amp;5),"m"),TEXT(INDIRECT(A382&amp;B382&amp;C382&amp;5),"m")))</f>
        <v/>
      </c>
      <c r="N382" s="15" t="str" cm="1">
        <f t="array" aca="1" ref="N382" ca="1">IF(OR(INDIRECT(A382&amp;B382&amp;C382&amp;F382)="",ISNUMBER(INDIRECT(A382&amp;B382&amp;C382&amp;F382))=FALSE,INDIRECT(A382&amp;B382&amp;C382&amp;F382)=0),"",IF(G382="【（第８期）医療機関受付】",TEXT(INDIRECT(A382&amp;D382&amp;E382&amp;5),"d"),TEXT(INDIRECT(A382&amp;B382&amp;C382&amp;5),"d")))</f>
        <v/>
      </c>
      <c r="O382" s="15" t="str" cm="1">
        <f t="array" aca="1" ref="O382" ca="1">IF(OR(INDIRECT(A382&amp;B382&amp;C382&amp;F382)="",ISNUMBER(INDIRECT(A382&amp;B382&amp;C382&amp;F382))=FALSE,INDIRECT(A382&amp;B382&amp;C382&amp;F382)=0),"",HOUR(INDIRECT(A382&amp;"A"&amp;F382)))</f>
        <v/>
      </c>
      <c r="P382" s="15" t="str" cm="1">
        <f t="array" aca="1" ref="P382" ca="1">IF(OR(INDIRECT(A382&amp;B382&amp;C382&amp;F382)="",ISNUMBER(INDIRECT(A382&amp;B382&amp;C382&amp;F382))=FALSE,INDIRECT(A382&amp;B382&amp;C382&amp;F382)=0),"",MINUTE(INDIRECT(A382&amp;"A"&amp;F382)))</f>
        <v/>
      </c>
      <c r="Q382" s="15" t="str" cm="1">
        <f t="array" aca="1" ref="Q382" ca="1">IF(OR(INDIRECT(A382&amp;B382&amp;C382&amp;F382)="",ISNUMBER(INDIRECT(A382&amp;B382&amp;C382&amp;F382))=FALSE,INDIRECT(A382&amp;B382&amp;C382&amp;F382)=0),"",O382)</f>
        <v/>
      </c>
      <c r="R382" s="15" t="str" cm="1">
        <f t="array" aca="1" ref="R382" ca="1">IF(OR(INDIRECT(A382&amp;B382&amp;C382&amp;F382)="",ISNUMBER(INDIRECT(A382&amp;B382&amp;C382&amp;F382))=FALSE,INDIRECT(A382&amp;B382&amp;C382&amp;F382)=0),"",P382+14)</f>
        <v/>
      </c>
      <c r="S382" s="15" t="str" cm="1">
        <f t="array" aca="1" ref="S382" ca="1">IF(OR(INDIRECT(A382&amp;B382&amp;C382&amp;F382)="",ISNUMBER(INDIRECT(A382&amp;B382&amp;C382&amp;F382))=FALSE,INDIRECT(A382&amp;B382&amp;C382&amp;F382)=0),"",INDIRECT(A382&amp;B382&amp;C382&amp;F382))</f>
        <v/>
      </c>
      <c r="T382" s="15" t="str" cm="1">
        <f t="array" aca="1" ref="T382" ca="1">IF(OR(INDIRECT(A382&amp;B382&amp;C382&amp;F382)="",ISNUMBER(INDIRECT(A382&amp;B382&amp;C382&amp;F382))=FALSE,INDIRECT(A382&amp;B382&amp;C382&amp;F382)=0),"",0)</f>
        <v/>
      </c>
    </row>
    <row r="383" spans="1:20">
      <c r="A383" s="23" t="s">
        <v>912</v>
      </c>
      <c r="C383" s="23" t="str">
        <f t="shared" si="15"/>
        <v>i</v>
      </c>
      <c r="E383" s="23" t="str">
        <f t="shared" ca="1" si="16"/>
        <v>h</v>
      </c>
      <c r="F383" s="23">
        <f t="shared" si="17"/>
        <v>28</v>
      </c>
      <c r="G383" s="23" t="str" cm="1">
        <f t="array" aca="1" ref="G383" ca="1">IF(OR(INDIRECT(A383&amp;B383&amp;C383&amp;F383)="",ISNUMBER(INDIRECT(A383&amp;B383&amp;C383&amp;F383))=FALSE),"",IF(INDIRECT(A383&amp;B383&amp;C383&amp;9)="公開","【（第８期）WEB・コールセンター受付】","【（第８期）医療機関受付】"))</f>
        <v/>
      </c>
      <c r="H383" s="15" t="str" cm="1">
        <f t="array" aca="1" ref="H383" ca="1">IF(OR(INDIRECT(A383&amp;B383&amp;C383&amp;F383)="",ISNUMBER(INDIRECT(A383&amp;B383&amp;C383&amp;F383))=FALSE,INDIRECT(A383&amp;B383&amp;C383&amp;F383)=0),"",431001)</f>
        <v/>
      </c>
      <c r="I383" s="15" t="str" cm="1">
        <f t="array" aca="1" ref="I383" ca="1">IF(OR(INDIRECT(A383&amp;B383&amp;C383&amp;F383)="",ISNUMBER(INDIRECT(A383&amp;B383&amp;C383&amp;F383))=FALSE,INDIRECT(A383&amp;B383&amp;C383&amp;F383)=0),"",G383&amp;J383&amp;"."&amp;TEXT(M383,"00")&amp;TEXT(N383,"00")&amp;"."&amp;TEXT(O383,"00")&amp;TEXT(P383,"00"))</f>
        <v/>
      </c>
      <c r="J383" s="15" t="str" cm="1">
        <f t="array" aca="1" ref="J383" ca="1">IF(OR(INDIRECT(A383&amp;B383&amp;C383&amp;F383)="",ISNUMBER(INDIRECT(A383&amp;B383&amp;C383&amp;F383))=FALSE,INDIRECT(A383&amp;B383&amp;C383&amp;F383)=0),"",予約枠報告様式!$B$2)</f>
        <v/>
      </c>
      <c r="K383" s="15" t="str" cm="1">
        <f t="array" aca="1" ref="K383" ca="1">IF(OR(INDIRECT(A383&amp;B383&amp;C383&amp;F383)="",ISNUMBER(INDIRECT(A383&amp;B383&amp;C383&amp;F383))=FALSE,INDIRECT(A383&amp;B383&amp;C383&amp;F383)=0),"",1)</f>
        <v/>
      </c>
      <c r="L383" s="15" t="str" cm="1">
        <f t="array" aca="1" ref="L383" ca="1">IF(OR(INDIRECT(A383&amp;B383&amp;C383&amp;F383)="",ISNUMBER(INDIRECT(A383&amp;B383&amp;C383&amp;F383))=FALSE,INDIRECT(A383&amp;B383&amp;C383&amp;F383)=0),"",IF(G383="【（第８期）医療機関受付】",TEXT(INDIRECT(A383&amp;D383&amp;E383&amp;5),"yyy"),TEXT(INDIRECT(A383&amp;B383&amp;C383&amp;5),"yyy")))</f>
        <v/>
      </c>
      <c r="M383" s="15" t="str" cm="1">
        <f t="array" aca="1" ref="M383" ca="1">IF(OR(INDIRECT(A383&amp;B383&amp;C383&amp;F383)="",ISNUMBER(INDIRECT(A383&amp;B383&amp;C383&amp;F383))=FALSE,INDIRECT(A383&amp;B383&amp;C383&amp;F383)=0),"",IF(G383="【（第８期）医療機関受付】",TEXT(INDIRECT(A383&amp;D383&amp;E383&amp;5),"m"),TEXT(INDIRECT(A383&amp;B383&amp;C383&amp;5),"m")))</f>
        <v/>
      </c>
      <c r="N383" s="15" t="str" cm="1">
        <f t="array" aca="1" ref="N383" ca="1">IF(OR(INDIRECT(A383&amp;B383&amp;C383&amp;F383)="",ISNUMBER(INDIRECT(A383&amp;B383&amp;C383&amp;F383))=FALSE,INDIRECT(A383&amp;B383&amp;C383&amp;F383)=0),"",IF(G383="【（第８期）医療機関受付】",TEXT(INDIRECT(A383&amp;D383&amp;E383&amp;5),"d"),TEXT(INDIRECT(A383&amp;B383&amp;C383&amp;5),"d")))</f>
        <v/>
      </c>
      <c r="O383" s="15" t="str" cm="1">
        <f t="array" aca="1" ref="O383" ca="1">IF(OR(INDIRECT(A383&amp;B383&amp;C383&amp;F383)="",ISNUMBER(INDIRECT(A383&amp;B383&amp;C383&amp;F383))=FALSE,INDIRECT(A383&amp;B383&amp;C383&amp;F383)=0),"",HOUR(INDIRECT(A383&amp;"A"&amp;F383)))</f>
        <v/>
      </c>
      <c r="P383" s="15" t="str" cm="1">
        <f t="array" aca="1" ref="P383" ca="1">IF(OR(INDIRECT(A383&amp;B383&amp;C383&amp;F383)="",ISNUMBER(INDIRECT(A383&amp;B383&amp;C383&amp;F383))=FALSE,INDIRECT(A383&amp;B383&amp;C383&amp;F383)=0),"",MINUTE(INDIRECT(A383&amp;"A"&amp;F383)))</f>
        <v/>
      </c>
      <c r="Q383" s="15" t="str" cm="1">
        <f t="array" aca="1" ref="Q383" ca="1">IF(OR(INDIRECT(A383&amp;B383&amp;C383&amp;F383)="",ISNUMBER(INDIRECT(A383&amp;B383&amp;C383&amp;F383))=FALSE,INDIRECT(A383&amp;B383&amp;C383&amp;F383)=0),"",O383)</f>
        <v/>
      </c>
      <c r="R383" s="15" t="str" cm="1">
        <f t="array" aca="1" ref="R383" ca="1">IF(OR(INDIRECT(A383&amp;B383&amp;C383&amp;F383)="",ISNUMBER(INDIRECT(A383&amp;B383&amp;C383&amp;F383))=FALSE,INDIRECT(A383&amp;B383&amp;C383&amp;F383)=0),"",P383+14)</f>
        <v/>
      </c>
      <c r="S383" s="15" t="str" cm="1">
        <f t="array" aca="1" ref="S383" ca="1">IF(OR(INDIRECT(A383&amp;B383&amp;C383&amp;F383)="",ISNUMBER(INDIRECT(A383&amp;B383&amp;C383&amp;F383))=FALSE,INDIRECT(A383&amp;B383&amp;C383&amp;F383)=0),"",INDIRECT(A383&amp;B383&amp;C383&amp;F383))</f>
        <v/>
      </c>
      <c r="T383" s="15" t="str" cm="1">
        <f t="array" aca="1" ref="T383" ca="1">IF(OR(INDIRECT(A383&amp;B383&amp;C383&amp;F383)="",ISNUMBER(INDIRECT(A383&amp;B383&amp;C383&amp;F383))=FALSE,INDIRECT(A383&amp;B383&amp;C383&amp;F383)=0),"",0)</f>
        <v/>
      </c>
    </row>
    <row r="384" spans="1:20">
      <c r="A384" s="23" t="s">
        <v>912</v>
      </c>
      <c r="C384" s="23" t="str">
        <f t="shared" si="15"/>
        <v>i</v>
      </c>
      <c r="E384" s="23" t="str">
        <f t="shared" ca="1" si="16"/>
        <v>h</v>
      </c>
      <c r="F384" s="23">
        <f t="shared" si="17"/>
        <v>29</v>
      </c>
      <c r="G384" s="23" t="str" cm="1">
        <f t="array" aca="1" ref="G384" ca="1">IF(OR(INDIRECT(A384&amp;B384&amp;C384&amp;F384)="",ISNUMBER(INDIRECT(A384&amp;B384&amp;C384&amp;F384))=FALSE),"",IF(INDIRECT(A384&amp;B384&amp;C384&amp;9)="公開","【（第８期）WEB・コールセンター受付】","【（第８期）医療機関受付】"))</f>
        <v/>
      </c>
      <c r="H384" s="15" t="str" cm="1">
        <f t="array" aca="1" ref="H384" ca="1">IF(OR(INDIRECT(A384&amp;B384&amp;C384&amp;F384)="",ISNUMBER(INDIRECT(A384&amp;B384&amp;C384&amp;F384))=FALSE,INDIRECT(A384&amp;B384&amp;C384&amp;F384)=0),"",431001)</f>
        <v/>
      </c>
      <c r="I384" s="15" t="str" cm="1">
        <f t="array" aca="1" ref="I384" ca="1">IF(OR(INDIRECT(A384&amp;B384&amp;C384&amp;F384)="",ISNUMBER(INDIRECT(A384&amp;B384&amp;C384&amp;F384))=FALSE,INDIRECT(A384&amp;B384&amp;C384&amp;F384)=0),"",G384&amp;J384&amp;"."&amp;TEXT(M384,"00")&amp;TEXT(N384,"00")&amp;"."&amp;TEXT(O384,"00")&amp;TEXT(P384,"00"))</f>
        <v/>
      </c>
      <c r="J384" s="15" t="str" cm="1">
        <f t="array" aca="1" ref="J384" ca="1">IF(OR(INDIRECT(A384&amp;B384&amp;C384&amp;F384)="",ISNUMBER(INDIRECT(A384&amp;B384&amp;C384&amp;F384))=FALSE,INDIRECT(A384&amp;B384&amp;C384&amp;F384)=0),"",予約枠報告様式!$B$2)</f>
        <v/>
      </c>
      <c r="K384" s="15" t="str" cm="1">
        <f t="array" aca="1" ref="K384" ca="1">IF(OR(INDIRECT(A384&amp;B384&amp;C384&amp;F384)="",ISNUMBER(INDIRECT(A384&amp;B384&amp;C384&amp;F384))=FALSE,INDIRECT(A384&amp;B384&amp;C384&amp;F384)=0),"",1)</f>
        <v/>
      </c>
      <c r="L384" s="15" t="str" cm="1">
        <f t="array" aca="1" ref="L384" ca="1">IF(OR(INDIRECT(A384&amp;B384&amp;C384&amp;F384)="",ISNUMBER(INDIRECT(A384&amp;B384&amp;C384&amp;F384))=FALSE,INDIRECT(A384&amp;B384&amp;C384&amp;F384)=0),"",IF(G384="【（第８期）医療機関受付】",TEXT(INDIRECT(A384&amp;D384&amp;E384&amp;5),"yyy"),TEXT(INDIRECT(A384&amp;B384&amp;C384&amp;5),"yyy")))</f>
        <v/>
      </c>
      <c r="M384" s="15" t="str" cm="1">
        <f t="array" aca="1" ref="M384" ca="1">IF(OR(INDIRECT(A384&amp;B384&amp;C384&amp;F384)="",ISNUMBER(INDIRECT(A384&amp;B384&amp;C384&amp;F384))=FALSE,INDIRECT(A384&amp;B384&amp;C384&amp;F384)=0),"",IF(G384="【（第８期）医療機関受付】",TEXT(INDIRECT(A384&amp;D384&amp;E384&amp;5),"m"),TEXT(INDIRECT(A384&amp;B384&amp;C384&amp;5),"m")))</f>
        <v/>
      </c>
      <c r="N384" s="15" t="str" cm="1">
        <f t="array" aca="1" ref="N384" ca="1">IF(OR(INDIRECT(A384&amp;B384&amp;C384&amp;F384)="",ISNUMBER(INDIRECT(A384&amp;B384&amp;C384&amp;F384))=FALSE,INDIRECT(A384&amp;B384&amp;C384&amp;F384)=0),"",IF(G384="【（第８期）医療機関受付】",TEXT(INDIRECT(A384&amp;D384&amp;E384&amp;5),"d"),TEXT(INDIRECT(A384&amp;B384&amp;C384&amp;5),"d")))</f>
        <v/>
      </c>
      <c r="O384" s="15" t="str" cm="1">
        <f t="array" aca="1" ref="O384" ca="1">IF(OR(INDIRECT(A384&amp;B384&amp;C384&amp;F384)="",ISNUMBER(INDIRECT(A384&amp;B384&amp;C384&amp;F384))=FALSE,INDIRECT(A384&amp;B384&amp;C384&amp;F384)=0),"",HOUR(INDIRECT(A384&amp;"A"&amp;F384)))</f>
        <v/>
      </c>
      <c r="P384" s="15" t="str" cm="1">
        <f t="array" aca="1" ref="P384" ca="1">IF(OR(INDIRECT(A384&amp;B384&amp;C384&amp;F384)="",ISNUMBER(INDIRECT(A384&amp;B384&amp;C384&amp;F384))=FALSE,INDIRECT(A384&amp;B384&amp;C384&amp;F384)=0),"",MINUTE(INDIRECT(A384&amp;"A"&amp;F384)))</f>
        <v/>
      </c>
      <c r="Q384" s="15" t="str" cm="1">
        <f t="array" aca="1" ref="Q384" ca="1">IF(OR(INDIRECT(A384&amp;B384&amp;C384&amp;F384)="",ISNUMBER(INDIRECT(A384&amp;B384&amp;C384&amp;F384))=FALSE,INDIRECT(A384&amp;B384&amp;C384&amp;F384)=0),"",O384)</f>
        <v/>
      </c>
      <c r="R384" s="15" t="str" cm="1">
        <f t="array" aca="1" ref="R384" ca="1">IF(OR(INDIRECT(A384&amp;B384&amp;C384&amp;F384)="",ISNUMBER(INDIRECT(A384&amp;B384&amp;C384&amp;F384))=FALSE,INDIRECT(A384&amp;B384&amp;C384&amp;F384)=0),"",P384+14)</f>
        <v/>
      </c>
      <c r="S384" s="15" t="str" cm="1">
        <f t="array" aca="1" ref="S384" ca="1">IF(OR(INDIRECT(A384&amp;B384&amp;C384&amp;F384)="",ISNUMBER(INDIRECT(A384&amp;B384&amp;C384&amp;F384))=FALSE,INDIRECT(A384&amp;B384&amp;C384&amp;F384)=0),"",INDIRECT(A384&amp;B384&amp;C384&amp;F384))</f>
        <v/>
      </c>
      <c r="T384" s="15" t="str" cm="1">
        <f t="array" aca="1" ref="T384" ca="1">IF(OR(INDIRECT(A384&amp;B384&amp;C384&amp;F384)="",ISNUMBER(INDIRECT(A384&amp;B384&amp;C384&amp;F384))=FALSE,INDIRECT(A384&amp;B384&amp;C384&amp;F384)=0),"",0)</f>
        <v/>
      </c>
    </row>
    <row r="385" spans="1:20">
      <c r="A385" s="23" t="s">
        <v>912</v>
      </c>
      <c r="C385" s="23" t="str">
        <f t="shared" si="15"/>
        <v>i</v>
      </c>
      <c r="E385" s="23" t="str">
        <f t="shared" ca="1" si="16"/>
        <v>h</v>
      </c>
      <c r="F385" s="23">
        <f t="shared" si="17"/>
        <v>30</v>
      </c>
      <c r="G385" s="23" t="str" cm="1">
        <f t="array" aca="1" ref="G385" ca="1">IF(OR(INDIRECT(A385&amp;B385&amp;C385&amp;F385)="",ISNUMBER(INDIRECT(A385&amp;B385&amp;C385&amp;F385))=FALSE),"",IF(INDIRECT(A385&amp;B385&amp;C385&amp;9)="公開","【（第８期）WEB・コールセンター受付】","【（第８期）医療機関受付】"))</f>
        <v/>
      </c>
      <c r="H385" s="15" t="str" cm="1">
        <f t="array" aca="1" ref="H385" ca="1">IF(OR(INDIRECT(A385&amp;B385&amp;C385&amp;F385)="",ISNUMBER(INDIRECT(A385&amp;B385&amp;C385&amp;F385))=FALSE,INDIRECT(A385&amp;B385&amp;C385&amp;F385)=0),"",431001)</f>
        <v/>
      </c>
      <c r="I385" s="15" t="str" cm="1">
        <f t="array" aca="1" ref="I385" ca="1">IF(OR(INDIRECT(A385&amp;B385&amp;C385&amp;F385)="",ISNUMBER(INDIRECT(A385&amp;B385&amp;C385&amp;F385))=FALSE,INDIRECT(A385&amp;B385&amp;C385&amp;F385)=0),"",G385&amp;J385&amp;"."&amp;TEXT(M385,"00")&amp;TEXT(N385,"00")&amp;"."&amp;TEXT(O385,"00")&amp;TEXT(P385,"00"))</f>
        <v/>
      </c>
      <c r="J385" s="15" t="str" cm="1">
        <f t="array" aca="1" ref="J385" ca="1">IF(OR(INDIRECT(A385&amp;B385&amp;C385&amp;F385)="",ISNUMBER(INDIRECT(A385&amp;B385&amp;C385&amp;F385))=FALSE,INDIRECT(A385&amp;B385&amp;C385&amp;F385)=0),"",予約枠報告様式!$B$2)</f>
        <v/>
      </c>
      <c r="K385" s="15" t="str" cm="1">
        <f t="array" aca="1" ref="K385" ca="1">IF(OR(INDIRECT(A385&amp;B385&amp;C385&amp;F385)="",ISNUMBER(INDIRECT(A385&amp;B385&amp;C385&amp;F385))=FALSE,INDIRECT(A385&amp;B385&amp;C385&amp;F385)=0),"",1)</f>
        <v/>
      </c>
      <c r="L385" s="15" t="str" cm="1">
        <f t="array" aca="1" ref="L385" ca="1">IF(OR(INDIRECT(A385&amp;B385&amp;C385&amp;F385)="",ISNUMBER(INDIRECT(A385&amp;B385&amp;C385&amp;F385))=FALSE,INDIRECT(A385&amp;B385&amp;C385&amp;F385)=0),"",IF(G385="【（第８期）医療機関受付】",TEXT(INDIRECT(A385&amp;D385&amp;E385&amp;5),"yyy"),TEXT(INDIRECT(A385&amp;B385&amp;C385&amp;5),"yyy")))</f>
        <v/>
      </c>
      <c r="M385" s="15" t="str" cm="1">
        <f t="array" aca="1" ref="M385" ca="1">IF(OR(INDIRECT(A385&amp;B385&amp;C385&amp;F385)="",ISNUMBER(INDIRECT(A385&amp;B385&amp;C385&amp;F385))=FALSE,INDIRECT(A385&amp;B385&amp;C385&amp;F385)=0),"",IF(G385="【（第８期）医療機関受付】",TEXT(INDIRECT(A385&amp;D385&amp;E385&amp;5),"m"),TEXT(INDIRECT(A385&amp;B385&amp;C385&amp;5),"m")))</f>
        <v/>
      </c>
      <c r="N385" s="15" t="str" cm="1">
        <f t="array" aca="1" ref="N385" ca="1">IF(OR(INDIRECT(A385&amp;B385&amp;C385&amp;F385)="",ISNUMBER(INDIRECT(A385&amp;B385&amp;C385&amp;F385))=FALSE,INDIRECT(A385&amp;B385&amp;C385&amp;F385)=0),"",IF(G385="【（第８期）医療機関受付】",TEXT(INDIRECT(A385&amp;D385&amp;E385&amp;5),"d"),TEXT(INDIRECT(A385&amp;B385&amp;C385&amp;5),"d")))</f>
        <v/>
      </c>
      <c r="O385" s="15" t="str" cm="1">
        <f t="array" aca="1" ref="O385" ca="1">IF(OR(INDIRECT(A385&amp;B385&amp;C385&amp;F385)="",ISNUMBER(INDIRECT(A385&amp;B385&amp;C385&amp;F385))=FALSE,INDIRECT(A385&amp;B385&amp;C385&amp;F385)=0),"",HOUR(INDIRECT(A385&amp;"A"&amp;F385)))</f>
        <v/>
      </c>
      <c r="P385" s="15" t="str" cm="1">
        <f t="array" aca="1" ref="P385" ca="1">IF(OR(INDIRECT(A385&amp;B385&amp;C385&amp;F385)="",ISNUMBER(INDIRECT(A385&amp;B385&amp;C385&amp;F385))=FALSE,INDIRECT(A385&amp;B385&amp;C385&amp;F385)=0),"",MINUTE(INDIRECT(A385&amp;"A"&amp;F385)))</f>
        <v/>
      </c>
      <c r="Q385" s="15" t="str" cm="1">
        <f t="array" aca="1" ref="Q385" ca="1">IF(OR(INDIRECT(A385&amp;B385&amp;C385&amp;F385)="",ISNUMBER(INDIRECT(A385&amp;B385&amp;C385&amp;F385))=FALSE,INDIRECT(A385&amp;B385&amp;C385&amp;F385)=0),"",O385)</f>
        <v/>
      </c>
      <c r="R385" s="15" t="str" cm="1">
        <f t="array" aca="1" ref="R385" ca="1">IF(OR(INDIRECT(A385&amp;B385&amp;C385&amp;F385)="",ISNUMBER(INDIRECT(A385&amp;B385&amp;C385&amp;F385))=FALSE,INDIRECT(A385&amp;B385&amp;C385&amp;F385)=0),"",P385+14)</f>
        <v/>
      </c>
      <c r="S385" s="15" t="str" cm="1">
        <f t="array" aca="1" ref="S385" ca="1">IF(OR(INDIRECT(A385&amp;B385&amp;C385&amp;F385)="",ISNUMBER(INDIRECT(A385&amp;B385&amp;C385&amp;F385))=FALSE,INDIRECT(A385&amp;B385&amp;C385&amp;F385)=0),"",INDIRECT(A385&amp;B385&amp;C385&amp;F385))</f>
        <v/>
      </c>
      <c r="T385" s="15" t="str" cm="1">
        <f t="array" aca="1" ref="T385" ca="1">IF(OR(INDIRECT(A385&amp;B385&amp;C385&amp;F385)="",ISNUMBER(INDIRECT(A385&amp;B385&amp;C385&amp;F385))=FALSE,INDIRECT(A385&amp;B385&amp;C385&amp;F385)=0),"",0)</f>
        <v/>
      </c>
    </row>
    <row r="386" spans="1:20">
      <c r="A386" s="23" t="s">
        <v>912</v>
      </c>
      <c r="C386" s="23" t="str">
        <f t="shared" si="15"/>
        <v>i</v>
      </c>
      <c r="E386" s="23" t="str">
        <f t="shared" ca="1" si="16"/>
        <v>h</v>
      </c>
      <c r="F386" s="23">
        <f t="shared" si="17"/>
        <v>31</v>
      </c>
      <c r="G386" s="23" t="str" cm="1">
        <f t="array" aca="1" ref="G386" ca="1">IF(OR(INDIRECT(A386&amp;B386&amp;C386&amp;F386)="",ISNUMBER(INDIRECT(A386&amp;B386&amp;C386&amp;F386))=FALSE),"",IF(INDIRECT(A386&amp;B386&amp;C386&amp;9)="公開","【（第８期）WEB・コールセンター受付】","【（第８期）医療機関受付】"))</f>
        <v/>
      </c>
      <c r="H386" s="15" t="str" cm="1">
        <f t="array" aca="1" ref="H386" ca="1">IF(OR(INDIRECT(A386&amp;B386&amp;C386&amp;F386)="",ISNUMBER(INDIRECT(A386&amp;B386&amp;C386&amp;F386))=FALSE,INDIRECT(A386&amp;B386&amp;C386&amp;F386)=0),"",431001)</f>
        <v/>
      </c>
      <c r="I386" s="15" t="str" cm="1">
        <f t="array" aca="1" ref="I386" ca="1">IF(OR(INDIRECT(A386&amp;B386&amp;C386&amp;F386)="",ISNUMBER(INDIRECT(A386&amp;B386&amp;C386&amp;F386))=FALSE,INDIRECT(A386&amp;B386&amp;C386&amp;F386)=0),"",G386&amp;J386&amp;"."&amp;TEXT(M386,"00")&amp;TEXT(N386,"00")&amp;"."&amp;TEXT(O386,"00")&amp;TEXT(P386,"00"))</f>
        <v/>
      </c>
      <c r="J386" s="15" t="str" cm="1">
        <f t="array" aca="1" ref="J386" ca="1">IF(OR(INDIRECT(A386&amp;B386&amp;C386&amp;F386)="",ISNUMBER(INDIRECT(A386&amp;B386&amp;C386&amp;F386))=FALSE,INDIRECT(A386&amp;B386&amp;C386&amp;F386)=0),"",予約枠報告様式!$B$2)</f>
        <v/>
      </c>
      <c r="K386" s="15" t="str" cm="1">
        <f t="array" aca="1" ref="K386" ca="1">IF(OR(INDIRECT(A386&amp;B386&amp;C386&amp;F386)="",ISNUMBER(INDIRECT(A386&amp;B386&amp;C386&amp;F386))=FALSE,INDIRECT(A386&amp;B386&amp;C386&amp;F386)=0),"",1)</f>
        <v/>
      </c>
      <c r="L386" s="15" t="str" cm="1">
        <f t="array" aca="1" ref="L386" ca="1">IF(OR(INDIRECT(A386&amp;B386&amp;C386&amp;F386)="",ISNUMBER(INDIRECT(A386&amp;B386&amp;C386&amp;F386))=FALSE,INDIRECT(A386&amp;B386&amp;C386&amp;F386)=0),"",IF(G386="【（第８期）医療機関受付】",TEXT(INDIRECT(A386&amp;D386&amp;E386&amp;5),"yyy"),TEXT(INDIRECT(A386&amp;B386&amp;C386&amp;5),"yyy")))</f>
        <v/>
      </c>
      <c r="M386" s="15" t="str" cm="1">
        <f t="array" aca="1" ref="M386" ca="1">IF(OR(INDIRECT(A386&amp;B386&amp;C386&amp;F386)="",ISNUMBER(INDIRECT(A386&amp;B386&amp;C386&amp;F386))=FALSE,INDIRECT(A386&amp;B386&amp;C386&amp;F386)=0),"",IF(G386="【（第８期）医療機関受付】",TEXT(INDIRECT(A386&amp;D386&amp;E386&amp;5),"m"),TEXT(INDIRECT(A386&amp;B386&amp;C386&amp;5),"m")))</f>
        <v/>
      </c>
      <c r="N386" s="15" t="str" cm="1">
        <f t="array" aca="1" ref="N386" ca="1">IF(OR(INDIRECT(A386&amp;B386&amp;C386&amp;F386)="",ISNUMBER(INDIRECT(A386&amp;B386&amp;C386&amp;F386))=FALSE,INDIRECT(A386&amp;B386&amp;C386&amp;F386)=0),"",IF(G386="【（第８期）医療機関受付】",TEXT(INDIRECT(A386&amp;D386&amp;E386&amp;5),"d"),TEXT(INDIRECT(A386&amp;B386&amp;C386&amp;5),"d")))</f>
        <v/>
      </c>
      <c r="O386" s="15" t="str" cm="1">
        <f t="array" aca="1" ref="O386" ca="1">IF(OR(INDIRECT(A386&amp;B386&amp;C386&amp;F386)="",ISNUMBER(INDIRECT(A386&amp;B386&amp;C386&amp;F386))=FALSE,INDIRECT(A386&amp;B386&amp;C386&amp;F386)=0),"",HOUR(INDIRECT(A386&amp;"A"&amp;F386)))</f>
        <v/>
      </c>
      <c r="P386" s="15" t="str" cm="1">
        <f t="array" aca="1" ref="P386" ca="1">IF(OR(INDIRECT(A386&amp;B386&amp;C386&amp;F386)="",ISNUMBER(INDIRECT(A386&amp;B386&amp;C386&amp;F386))=FALSE,INDIRECT(A386&amp;B386&amp;C386&amp;F386)=0),"",MINUTE(INDIRECT(A386&amp;"A"&amp;F386)))</f>
        <v/>
      </c>
      <c r="Q386" s="15" t="str" cm="1">
        <f t="array" aca="1" ref="Q386" ca="1">IF(OR(INDIRECT(A386&amp;B386&amp;C386&amp;F386)="",ISNUMBER(INDIRECT(A386&amp;B386&amp;C386&amp;F386))=FALSE,INDIRECT(A386&amp;B386&amp;C386&amp;F386)=0),"",O386)</f>
        <v/>
      </c>
      <c r="R386" s="15" t="str" cm="1">
        <f t="array" aca="1" ref="R386" ca="1">IF(OR(INDIRECT(A386&amp;B386&amp;C386&amp;F386)="",ISNUMBER(INDIRECT(A386&amp;B386&amp;C386&amp;F386))=FALSE,INDIRECT(A386&amp;B386&amp;C386&amp;F386)=0),"",P386+14)</f>
        <v/>
      </c>
      <c r="S386" s="15" t="str" cm="1">
        <f t="array" aca="1" ref="S386" ca="1">IF(OR(INDIRECT(A386&amp;B386&amp;C386&amp;F386)="",ISNUMBER(INDIRECT(A386&amp;B386&amp;C386&amp;F386))=FALSE,INDIRECT(A386&amp;B386&amp;C386&amp;F386)=0),"",INDIRECT(A386&amp;B386&amp;C386&amp;F386))</f>
        <v/>
      </c>
      <c r="T386" s="15" t="str" cm="1">
        <f t="array" aca="1" ref="T386" ca="1">IF(OR(INDIRECT(A386&amp;B386&amp;C386&amp;F386)="",ISNUMBER(INDIRECT(A386&amp;B386&amp;C386&amp;F386))=FALSE,INDIRECT(A386&amp;B386&amp;C386&amp;F386)=0),"",0)</f>
        <v/>
      </c>
    </row>
    <row r="387" spans="1:20">
      <c r="A387" s="23" t="s">
        <v>912</v>
      </c>
      <c r="C387" s="23" t="str">
        <f t="shared" si="15"/>
        <v>i</v>
      </c>
      <c r="E387" s="23" t="str">
        <f t="shared" ca="1" si="16"/>
        <v>h</v>
      </c>
      <c r="F387" s="23">
        <f t="shared" si="17"/>
        <v>32</v>
      </c>
      <c r="G387" s="23" t="str" cm="1">
        <f t="array" aca="1" ref="G387" ca="1">IF(OR(INDIRECT(A387&amp;B387&amp;C387&amp;F387)="",ISNUMBER(INDIRECT(A387&amp;B387&amp;C387&amp;F387))=FALSE),"",IF(INDIRECT(A387&amp;B387&amp;C387&amp;9)="公開","【（第８期）WEB・コールセンター受付】","【（第８期）医療機関受付】"))</f>
        <v/>
      </c>
      <c r="H387" s="15" t="str" cm="1">
        <f t="array" aca="1" ref="H387" ca="1">IF(OR(INDIRECT(A387&amp;B387&amp;C387&amp;F387)="",ISNUMBER(INDIRECT(A387&amp;B387&amp;C387&amp;F387))=FALSE,INDIRECT(A387&amp;B387&amp;C387&amp;F387)=0),"",431001)</f>
        <v/>
      </c>
      <c r="I387" s="15" t="str" cm="1">
        <f t="array" aca="1" ref="I387" ca="1">IF(OR(INDIRECT(A387&amp;B387&amp;C387&amp;F387)="",ISNUMBER(INDIRECT(A387&amp;B387&amp;C387&amp;F387))=FALSE,INDIRECT(A387&amp;B387&amp;C387&amp;F387)=0),"",G387&amp;J387&amp;"."&amp;TEXT(M387,"00")&amp;TEXT(N387,"00")&amp;"."&amp;TEXT(O387,"00")&amp;TEXT(P387,"00"))</f>
        <v/>
      </c>
      <c r="J387" s="15" t="str" cm="1">
        <f t="array" aca="1" ref="J387" ca="1">IF(OR(INDIRECT(A387&amp;B387&amp;C387&amp;F387)="",ISNUMBER(INDIRECT(A387&amp;B387&amp;C387&amp;F387))=FALSE,INDIRECT(A387&amp;B387&amp;C387&amp;F387)=0),"",予約枠報告様式!$B$2)</f>
        <v/>
      </c>
      <c r="K387" s="15" t="str" cm="1">
        <f t="array" aca="1" ref="K387" ca="1">IF(OR(INDIRECT(A387&amp;B387&amp;C387&amp;F387)="",ISNUMBER(INDIRECT(A387&amp;B387&amp;C387&amp;F387))=FALSE,INDIRECT(A387&amp;B387&amp;C387&amp;F387)=0),"",1)</f>
        <v/>
      </c>
      <c r="L387" s="15" t="str" cm="1">
        <f t="array" aca="1" ref="L387" ca="1">IF(OR(INDIRECT(A387&amp;B387&amp;C387&amp;F387)="",ISNUMBER(INDIRECT(A387&amp;B387&amp;C387&amp;F387))=FALSE,INDIRECT(A387&amp;B387&amp;C387&amp;F387)=0),"",IF(G387="【（第８期）医療機関受付】",TEXT(INDIRECT(A387&amp;D387&amp;E387&amp;5),"yyy"),TEXT(INDIRECT(A387&amp;B387&amp;C387&amp;5),"yyy")))</f>
        <v/>
      </c>
      <c r="M387" s="15" t="str" cm="1">
        <f t="array" aca="1" ref="M387" ca="1">IF(OR(INDIRECT(A387&amp;B387&amp;C387&amp;F387)="",ISNUMBER(INDIRECT(A387&amp;B387&amp;C387&amp;F387))=FALSE,INDIRECT(A387&amp;B387&amp;C387&amp;F387)=0),"",IF(G387="【（第８期）医療機関受付】",TEXT(INDIRECT(A387&amp;D387&amp;E387&amp;5),"m"),TEXT(INDIRECT(A387&amp;B387&amp;C387&amp;5),"m")))</f>
        <v/>
      </c>
      <c r="N387" s="15" t="str" cm="1">
        <f t="array" aca="1" ref="N387" ca="1">IF(OR(INDIRECT(A387&amp;B387&amp;C387&amp;F387)="",ISNUMBER(INDIRECT(A387&amp;B387&amp;C387&amp;F387))=FALSE,INDIRECT(A387&amp;B387&amp;C387&amp;F387)=0),"",IF(G387="【（第８期）医療機関受付】",TEXT(INDIRECT(A387&amp;D387&amp;E387&amp;5),"d"),TEXT(INDIRECT(A387&amp;B387&amp;C387&amp;5),"d")))</f>
        <v/>
      </c>
      <c r="O387" s="15" t="str" cm="1">
        <f t="array" aca="1" ref="O387" ca="1">IF(OR(INDIRECT(A387&amp;B387&amp;C387&amp;F387)="",ISNUMBER(INDIRECT(A387&amp;B387&amp;C387&amp;F387))=FALSE,INDIRECT(A387&amp;B387&amp;C387&amp;F387)=0),"",HOUR(INDIRECT(A387&amp;"A"&amp;F387)))</f>
        <v/>
      </c>
      <c r="P387" s="15" t="str" cm="1">
        <f t="array" aca="1" ref="P387" ca="1">IF(OR(INDIRECT(A387&amp;B387&amp;C387&amp;F387)="",ISNUMBER(INDIRECT(A387&amp;B387&amp;C387&amp;F387))=FALSE,INDIRECT(A387&amp;B387&amp;C387&amp;F387)=0),"",MINUTE(INDIRECT(A387&amp;"A"&amp;F387)))</f>
        <v/>
      </c>
      <c r="Q387" s="15" t="str" cm="1">
        <f t="array" aca="1" ref="Q387" ca="1">IF(OR(INDIRECT(A387&amp;B387&amp;C387&amp;F387)="",ISNUMBER(INDIRECT(A387&amp;B387&amp;C387&amp;F387))=FALSE,INDIRECT(A387&amp;B387&amp;C387&amp;F387)=0),"",O387)</f>
        <v/>
      </c>
      <c r="R387" s="15" t="str" cm="1">
        <f t="array" aca="1" ref="R387" ca="1">IF(OR(INDIRECT(A387&amp;B387&amp;C387&amp;F387)="",ISNUMBER(INDIRECT(A387&amp;B387&amp;C387&amp;F387))=FALSE,INDIRECT(A387&amp;B387&amp;C387&amp;F387)=0),"",P387+14)</f>
        <v/>
      </c>
      <c r="S387" s="15" t="str" cm="1">
        <f t="array" aca="1" ref="S387" ca="1">IF(OR(INDIRECT(A387&amp;B387&amp;C387&amp;F387)="",ISNUMBER(INDIRECT(A387&amp;B387&amp;C387&amp;F387))=FALSE,INDIRECT(A387&amp;B387&amp;C387&amp;F387)=0),"",INDIRECT(A387&amp;B387&amp;C387&amp;F387))</f>
        <v/>
      </c>
      <c r="T387" s="15" t="str" cm="1">
        <f t="array" aca="1" ref="T387" ca="1">IF(OR(INDIRECT(A387&amp;B387&amp;C387&amp;F387)="",ISNUMBER(INDIRECT(A387&amp;B387&amp;C387&amp;F387))=FALSE,INDIRECT(A387&amp;B387&amp;C387&amp;F387)=0),"",0)</f>
        <v/>
      </c>
    </row>
    <row r="388" spans="1:20">
      <c r="A388" s="23" t="s">
        <v>912</v>
      </c>
      <c r="C388" s="23" t="str">
        <f t="shared" ref="C388:C451" si="18">IF(F387=62,CHAR(CODE(C387)+1),C387)</f>
        <v>i</v>
      </c>
      <c r="E388" s="23" t="str">
        <f t="shared" ca="1" si="16"/>
        <v>h</v>
      </c>
      <c r="F388" s="23">
        <f t="shared" si="17"/>
        <v>33</v>
      </c>
      <c r="G388" s="23" t="str" cm="1">
        <f t="array" aca="1" ref="G388" ca="1">IF(OR(INDIRECT(A388&amp;B388&amp;C388&amp;F388)="",ISNUMBER(INDIRECT(A388&amp;B388&amp;C388&amp;F388))=FALSE),"",IF(INDIRECT(A388&amp;B388&amp;C388&amp;9)="公開","【（第８期）WEB・コールセンター受付】","【（第８期）医療機関受付】"))</f>
        <v/>
      </c>
      <c r="H388" s="15" t="str" cm="1">
        <f t="array" aca="1" ref="H388" ca="1">IF(OR(INDIRECT(A388&amp;B388&amp;C388&amp;F388)="",ISNUMBER(INDIRECT(A388&amp;B388&amp;C388&amp;F388))=FALSE,INDIRECT(A388&amp;B388&amp;C388&amp;F388)=0),"",431001)</f>
        <v/>
      </c>
      <c r="I388" s="15" t="str" cm="1">
        <f t="array" aca="1" ref="I388" ca="1">IF(OR(INDIRECT(A388&amp;B388&amp;C388&amp;F388)="",ISNUMBER(INDIRECT(A388&amp;B388&amp;C388&amp;F388))=FALSE,INDIRECT(A388&amp;B388&amp;C388&amp;F388)=0),"",G388&amp;J388&amp;"."&amp;TEXT(M388,"00")&amp;TEXT(N388,"00")&amp;"."&amp;TEXT(O388,"00")&amp;TEXT(P388,"00"))</f>
        <v/>
      </c>
      <c r="J388" s="15" t="str" cm="1">
        <f t="array" aca="1" ref="J388" ca="1">IF(OR(INDIRECT(A388&amp;B388&amp;C388&amp;F388)="",ISNUMBER(INDIRECT(A388&amp;B388&amp;C388&amp;F388))=FALSE,INDIRECT(A388&amp;B388&amp;C388&amp;F388)=0),"",予約枠報告様式!$B$2)</f>
        <v/>
      </c>
      <c r="K388" s="15" t="str" cm="1">
        <f t="array" aca="1" ref="K388" ca="1">IF(OR(INDIRECT(A388&amp;B388&amp;C388&amp;F388)="",ISNUMBER(INDIRECT(A388&amp;B388&amp;C388&amp;F388))=FALSE,INDIRECT(A388&amp;B388&amp;C388&amp;F388)=0),"",1)</f>
        <v/>
      </c>
      <c r="L388" s="15" t="str" cm="1">
        <f t="array" aca="1" ref="L388" ca="1">IF(OR(INDIRECT(A388&amp;B388&amp;C388&amp;F388)="",ISNUMBER(INDIRECT(A388&amp;B388&amp;C388&amp;F388))=FALSE,INDIRECT(A388&amp;B388&amp;C388&amp;F388)=0),"",IF(G388="【（第８期）医療機関受付】",TEXT(INDIRECT(A388&amp;D388&amp;E388&amp;5),"yyy"),TEXT(INDIRECT(A388&amp;B388&amp;C388&amp;5),"yyy")))</f>
        <v/>
      </c>
      <c r="M388" s="15" t="str" cm="1">
        <f t="array" aca="1" ref="M388" ca="1">IF(OR(INDIRECT(A388&amp;B388&amp;C388&amp;F388)="",ISNUMBER(INDIRECT(A388&amp;B388&amp;C388&amp;F388))=FALSE,INDIRECT(A388&amp;B388&amp;C388&amp;F388)=0),"",IF(G388="【（第８期）医療機関受付】",TEXT(INDIRECT(A388&amp;D388&amp;E388&amp;5),"m"),TEXT(INDIRECT(A388&amp;B388&amp;C388&amp;5),"m")))</f>
        <v/>
      </c>
      <c r="N388" s="15" t="str" cm="1">
        <f t="array" aca="1" ref="N388" ca="1">IF(OR(INDIRECT(A388&amp;B388&amp;C388&amp;F388)="",ISNUMBER(INDIRECT(A388&amp;B388&amp;C388&amp;F388))=FALSE,INDIRECT(A388&amp;B388&amp;C388&amp;F388)=0),"",IF(G388="【（第８期）医療機関受付】",TEXT(INDIRECT(A388&amp;D388&amp;E388&amp;5),"d"),TEXT(INDIRECT(A388&amp;B388&amp;C388&amp;5),"d")))</f>
        <v/>
      </c>
      <c r="O388" s="15" t="str" cm="1">
        <f t="array" aca="1" ref="O388" ca="1">IF(OR(INDIRECT(A388&amp;B388&amp;C388&amp;F388)="",ISNUMBER(INDIRECT(A388&amp;B388&amp;C388&amp;F388))=FALSE,INDIRECT(A388&amp;B388&amp;C388&amp;F388)=0),"",HOUR(INDIRECT(A388&amp;"A"&amp;F388)))</f>
        <v/>
      </c>
      <c r="P388" s="15" t="str" cm="1">
        <f t="array" aca="1" ref="P388" ca="1">IF(OR(INDIRECT(A388&amp;B388&amp;C388&amp;F388)="",ISNUMBER(INDIRECT(A388&amp;B388&amp;C388&amp;F388))=FALSE,INDIRECT(A388&amp;B388&amp;C388&amp;F388)=0),"",MINUTE(INDIRECT(A388&amp;"A"&amp;F388)))</f>
        <v/>
      </c>
      <c r="Q388" s="15" t="str" cm="1">
        <f t="array" aca="1" ref="Q388" ca="1">IF(OR(INDIRECT(A388&amp;B388&amp;C388&amp;F388)="",ISNUMBER(INDIRECT(A388&amp;B388&amp;C388&amp;F388))=FALSE,INDIRECT(A388&amp;B388&amp;C388&amp;F388)=0),"",O388)</f>
        <v/>
      </c>
      <c r="R388" s="15" t="str" cm="1">
        <f t="array" aca="1" ref="R388" ca="1">IF(OR(INDIRECT(A388&amp;B388&amp;C388&amp;F388)="",ISNUMBER(INDIRECT(A388&amp;B388&amp;C388&amp;F388))=FALSE,INDIRECT(A388&amp;B388&amp;C388&amp;F388)=0),"",P388+14)</f>
        <v/>
      </c>
      <c r="S388" s="15" t="str" cm="1">
        <f t="array" aca="1" ref="S388" ca="1">IF(OR(INDIRECT(A388&amp;B388&amp;C388&amp;F388)="",ISNUMBER(INDIRECT(A388&amp;B388&amp;C388&amp;F388))=FALSE,INDIRECT(A388&amp;B388&amp;C388&amp;F388)=0),"",INDIRECT(A388&amp;B388&amp;C388&amp;F388))</f>
        <v/>
      </c>
      <c r="T388" s="15" t="str" cm="1">
        <f t="array" aca="1" ref="T388" ca="1">IF(OR(INDIRECT(A388&amp;B388&amp;C388&amp;F388)="",ISNUMBER(INDIRECT(A388&amp;B388&amp;C388&amp;F388))=FALSE,INDIRECT(A388&amp;B388&amp;C388&amp;F388)=0),"",0)</f>
        <v/>
      </c>
    </row>
    <row r="389" spans="1:20">
      <c r="A389" s="23" t="s">
        <v>912</v>
      </c>
      <c r="C389" s="23" t="str">
        <f t="shared" si="18"/>
        <v>i</v>
      </c>
      <c r="E389" s="23" t="str">
        <f t="shared" ca="1" si="16"/>
        <v>h</v>
      </c>
      <c r="F389" s="23">
        <f t="shared" si="17"/>
        <v>34</v>
      </c>
      <c r="G389" s="23" t="str" cm="1">
        <f t="array" aca="1" ref="G389" ca="1">IF(OR(INDIRECT(A389&amp;B389&amp;C389&amp;F389)="",ISNUMBER(INDIRECT(A389&amp;B389&amp;C389&amp;F389))=FALSE),"",IF(INDIRECT(A389&amp;B389&amp;C389&amp;9)="公開","【（第８期）WEB・コールセンター受付】","【（第８期）医療機関受付】"))</f>
        <v/>
      </c>
      <c r="H389" s="15" t="str" cm="1">
        <f t="array" aca="1" ref="H389" ca="1">IF(OR(INDIRECT(A389&amp;B389&amp;C389&amp;F389)="",ISNUMBER(INDIRECT(A389&amp;B389&amp;C389&amp;F389))=FALSE,INDIRECT(A389&amp;B389&amp;C389&amp;F389)=0),"",431001)</f>
        <v/>
      </c>
      <c r="I389" s="15" t="str" cm="1">
        <f t="array" aca="1" ref="I389" ca="1">IF(OR(INDIRECT(A389&amp;B389&amp;C389&amp;F389)="",ISNUMBER(INDIRECT(A389&amp;B389&amp;C389&amp;F389))=FALSE,INDIRECT(A389&amp;B389&amp;C389&amp;F389)=0),"",G389&amp;J389&amp;"."&amp;TEXT(M389,"00")&amp;TEXT(N389,"00")&amp;"."&amp;TEXT(O389,"00")&amp;TEXT(P389,"00"))</f>
        <v/>
      </c>
      <c r="J389" s="15" t="str" cm="1">
        <f t="array" aca="1" ref="J389" ca="1">IF(OR(INDIRECT(A389&amp;B389&amp;C389&amp;F389)="",ISNUMBER(INDIRECT(A389&amp;B389&amp;C389&amp;F389))=FALSE,INDIRECT(A389&amp;B389&amp;C389&amp;F389)=0),"",予約枠報告様式!$B$2)</f>
        <v/>
      </c>
      <c r="K389" s="15" t="str" cm="1">
        <f t="array" aca="1" ref="K389" ca="1">IF(OR(INDIRECT(A389&amp;B389&amp;C389&amp;F389)="",ISNUMBER(INDIRECT(A389&amp;B389&amp;C389&amp;F389))=FALSE,INDIRECT(A389&amp;B389&amp;C389&amp;F389)=0),"",1)</f>
        <v/>
      </c>
      <c r="L389" s="15" t="str" cm="1">
        <f t="array" aca="1" ref="L389" ca="1">IF(OR(INDIRECT(A389&amp;B389&amp;C389&amp;F389)="",ISNUMBER(INDIRECT(A389&amp;B389&amp;C389&amp;F389))=FALSE,INDIRECT(A389&amp;B389&amp;C389&amp;F389)=0),"",IF(G389="【（第８期）医療機関受付】",TEXT(INDIRECT(A389&amp;D389&amp;E389&amp;5),"yyy"),TEXT(INDIRECT(A389&amp;B389&amp;C389&amp;5),"yyy")))</f>
        <v/>
      </c>
      <c r="M389" s="15" t="str" cm="1">
        <f t="array" aca="1" ref="M389" ca="1">IF(OR(INDIRECT(A389&amp;B389&amp;C389&amp;F389)="",ISNUMBER(INDIRECT(A389&amp;B389&amp;C389&amp;F389))=FALSE,INDIRECT(A389&amp;B389&amp;C389&amp;F389)=0),"",IF(G389="【（第８期）医療機関受付】",TEXT(INDIRECT(A389&amp;D389&amp;E389&amp;5),"m"),TEXT(INDIRECT(A389&amp;B389&amp;C389&amp;5),"m")))</f>
        <v/>
      </c>
      <c r="N389" s="15" t="str" cm="1">
        <f t="array" aca="1" ref="N389" ca="1">IF(OR(INDIRECT(A389&amp;B389&amp;C389&amp;F389)="",ISNUMBER(INDIRECT(A389&amp;B389&amp;C389&amp;F389))=FALSE,INDIRECT(A389&amp;B389&amp;C389&amp;F389)=0),"",IF(G389="【（第８期）医療機関受付】",TEXT(INDIRECT(A389&amp;D389&amp;E389&amp;5),"d"),TEXT(INDIRECT(A389&amp;B389&amp;C389&amp;5),"d")))</f>
        <v/>
      </c>
      <c r="O389" s="15" t="str" cm="1">
        <f t="array" aca="1" ref="O389" ca="1">IF(OR(INDIRECT(A389&amp;B389&amp;C389&amp;F389)="",ISNUMBER(INDIRECT(A389&amp;B389&amp;C389&amp;F389))=FALSE,INDIRECT(A389&amp;B389&amp;C389&amp;F389)=0),"",HOUR(INDIRECT(A389&amp;"A"&amp;F389)))</f>
        <v/>
      </c>
      <c r="P389" s="15" t="str" cm="1">
        <f t="array" aca="1" ref="P389" ca="1">IF(OR(INDIRECT(A389&amp;B389&amp;C389&amp;F389)="",ISNUMBER(INDIRECT(A389&amp;B389&amp;C389&amp;F389))=FALSE,INDIRECT(A389&amp;B389&amp;C389&amp;F389)=0),"",MINUTE(INDIRECT(A389&amp;"A"&amp;F389)))</f>
        <v/>
      </c>
      <c r="Q389" s="15" t="str" cm="1">
        <f t="array" aca="1" ref="Q389" ca="1">IF(OR(INDIRECT(A389&amp;B389&amp;C389&amp;F389)="",ISNUMBER(INDIRECT(A389&amp;B389&amp;C389&amp;F389))=FALSE,INDIRECT(A389&amp;B389&amp;C389&amp;F389)=0),"",O389)</f>
        <v/>
      </c>
      <c r="R389" s="15" t="str" cm="1">
        <f t="array" aca="1" ref="R389" ca="1">IF(OR(INDIRECT(A389&amp;B389&amp;C389&amp;F389)="",ISNUMBER(INDIRECT(A389&amp;B389&amp;C389&amp;F389))=FALSE,INDIRECT(A389&amp;B389&amp;C389&amp;F389)=0),"",P389+14)</f>
        <v/>
      </c>
      <c r="S389" s="15" t="str" cm="1">
        <f t="array" aca="1" ref="S389" ca="1">IF(OR(INDIRECT(A389&amp;B389&amp;C389&amp;F389)="",ISNUMBER(INDIRECT(A389&amp;B389&amp;C389&amp;F389))=FALSE,INDIRECT(A389&amp;B389&amp;C389&amp;F389)=0),"",INDIRECT(A389&amp;B389&amp;C389&amp;F389))</f>
        <v/>
      </c>
      <c r="T389" s="15" t="str" cm="1">
        <f t="array" aca="1" ref="T389" ca="1">IF(OR(INDIRECT(A389&amp;B389&amp;C389&amp;F389)="",ISNUMBER(INDIRECT(A389&amp;B389&amp;C389&amp;F389))=FALSE,INDIRECT(A389&amp;B389&amp;C389&amp;F389)=0),"",0)</f>
        <v/>
      </c>
    </row>
    <row r="390" spans="1:20">
      <c r="A390" s="23" t="s">
        <v>912</v>
      </c>
      <c r="C390" s="23" t="str">
        <f t="shared" si="18"/>
        <v>i</v>
      </c>
      <c r="E390" s="23" t="str">
        <f t="shared" ca="1" si="16"/>
        <v>h</v>
      </c>
      <c r="F390" s="23">
        <f t="shared" si="17"/>
        <v>35</v>
      </c>
      <c r="G390" s="23" t="str" cm="1">
        <f t="array" aca="1" ref="G390" ca="1">IF(OR(INDIRECT(A390&amp;B390&amp;C390&amp;F390)="",ISNUMBER(INDIRECT(A390&amp;B390&amp;C390&amp;F390))=FALSE),"",IF(INDIRECT(A390&amp;B390&amp;C390&amp;9)="公開","【（第８期）WEB・コールセンター受付】","【（第８期）医療機関受付】"))</f>
        <v/>
      </c>
      <c r="H390" s="15" t="str" cm="1">
        <f t="array" aca="1" ref="H390" ca="1">IF(OR(INDIRECT(A390&amp;B390&amp;C390&amp;F390)="",ISNUMBER(INDIRECT(A390&amp;B390&amp;C390&amp;F390))=FALSE,INDIRECT(A390&amp;B390&amp;C390&amp;F390)=0),"",431001)</f>
        <v/>
      </c>
      <c r="I390" s="15" t="str" cm="1">
        <f t="array" aca="1" ref="I390" ca="1">IF(OR(INDIRECT(A390&amp;B390&amp;C390&amp;F390)="",ISNUMBER(INDIRECT(A390&amp;B390&amp;C390&amp;F390))=FALSE,INDIRECT(A390&amp;B390&amp;C390&amp;F390)=0),"",G390&amp;J390&amp;"."&amp;TEXT(M390,"00")&amp;TEXT(N390,"00")&amp;"."&amp;TEXT(O390,"00")&amp;TEXT(P390,"00"))</f>
        <v/>
      </c>
      <c r="J390" s="15" t="str" cm="1">
        <f t="array" aca="1" ref="J390" ca="1">IF(OR(INDIRECT(A390&amp;B390&amp;C390&amp;F390)="",ISNUMBER(INDIRECT(A390&amp;B390&amp;C390&amp;F390))=FALSE,INDIRECT(A390&amp;B390&amp;C390&amp;F390)=0),"",予約枠報告様式!$B$2)</f>
        <v/>
      </c>
      <c r="K390" s="15" t="str" cm="1">
        <f t="array" aca="1" ref="K390" ca="1">IF(OR(INDIRECT(A390&amp;B390&amp;C390&amp;F390)="",ISNUMBER(INDIRECT(A390&amp;B390&amp;C390&amp;F390))=FALSE,INDIRECT(A390&amp;B390&amp;C390&amp;F390)=0),"",1)</f>
        <v/>
      </c>
      <c r="L390" s="15" t="str" cm="1">
        <f t="array" aca="1" ref="L390" ca="1">IF(OR(INDIRECT(A390&amp;B390&amp;C390&amp;F390)="",ISNUMBER(INDIRECT(A390&amp;B390&amp;C390&amp;F390))=FALSE,INDIRECT(A390&amp;B390&amp;C390&amp;F390)=0),"",IF(G390="【（第８期）医療機関受付】",TEXT(INDIRECT(A390&amp;D390&amp;E390&amp;5),"yyy"),TEXT(INDIRECT(A390&amp;B390&amp;C390&amp;5),"yyy")))</f>
        <v/>
      </c>
      <c r="M390" s="15" t="str" cm="1">
        <f t="array" aca="1" ref="M390" ca="1">IF(OR(INDIRECT(A390&amp;B390&amp;C390&amp;F390)="",ISNUMBER(INDIRECT(A390&amp;B390&amp;C390&amp;F390))=FALSE,INDIRECT(A390&amp;B390&amp;C390&amp;F390)=0),"",IF(G390="【（第８期）医療機関受付】",TEXT(INDIRECT(A390&amp;D390&amp;E390&amp;5),"m"),TEXT(INDIRECT(A390&amp;B390&amp;C390&amp;5),"m")))</f>
        <v/>
      </c>
      <c r="N390" s="15" t="str" cm="1">
        <f t="array" aca="1" ref="N390" ca="1">IF(OR(INDIRECT(A390&amp;B390&amp;C390&amp;F390)="",ISNUMBER(INDIRECT(A390&amp;B390&amp;C390&amp;F390))=FALSE,INDIRECT(A390&amp;B390&amp;C390&amp;F390)=0),"",IF(G390="【（第８期）医療機関受付】",TEXT(INDIRECT(A390&amp;D390&amp;E390&amp;5),"d"),TEXT(INDIRECT(A390&amp;B390&amp;C390&amp;5),"d")))</f>
        <v/>
      </c>
      <c r="O390" s="15" t="str" cm="1">
        <f t="array" aca="1" ref="O390" ca="1">IF(OR(INDIRECT(A390&amp;B390&amp;C390&amp;F390)="",ISNUMBER(INDIRECT(A390&amp;B390&amp;C390&amp;F390))=FALSE,INDIRECT(A390&amp;B390&amp;C390&amp;F390)=0),"",HOUR(INDIRECT(A390&amp;"A"&amp;F390)))</f>
        <v/>
      </c>
      <c r="P390" s="15" t="str" cm="1">
        <f t="array" aca="1" ref="P390" ca="1">IF(OR(INDIRECT(A390&amp;B390&amp;C390&amp;F390)="",ISNUMBER(INDIRECT(A390&amp;B390&amp;C390&amp;F390))=FALSE,INDIRECT(A390&amp;B390&amp;C390&amp;F390)=0),"",MINUTE(INDIRECT(A390&amp;"A"&amp;F390)))</f>
        <v/>
      </c>
      <c r="Q390" s="15" t="str" cm="1">
        <f t="array" aca="1" ref="Q390" ca="1">IF(OR(INDIRECT(A390&amp;B390&amp;C390&amp;F390)="",ISNUMBER(INDIRECT(A390&amp;B390&amp;C390&amp;F390))=FALSE,INDIRECT(A390&amp;B390&amp;C390&amp;F390)=0),"",O390)</f>
        <v/>
      </c>
      <c r="R390" s="15" t="str" cm="1">
        <f t="array" aca="1" ref="R390" ca="1">IF(OR(INDIRECT(A390&amp;B390&amp;C390&amp;F390)="",ISNUMBER(INDIRECT(A390&amp;B390&amp;C390&amp;F390))=FALSE,INDIRECT(A390&amp;B390&amp;C390&amp;F390)=0),"",P390+14)</f>
        <v/>
      </c>
      <c r="S390" s="15" t="str" cm="1">
        <f t="array" aca="1" ref="S390" ca="1">IF(OR(INDIRECT(A390&amp;B390&amp;C390&amp;F390)="",ISNUMBER(INDIRECT(A390&amp;B390&amp;C390&amp;F390))=FALSE,INDIRECT(A390&amp;B390&amp;C390&amp;F390)=0),"",INDIRECT(A390&amp;B390&amp;C390&amp;F390))</f>
        <v/>
      </c>
      <c r="T390" s="15" t="str" cm="1">
        <f t="array" aca="1" ref="T390" ca="1">IF(OR(INDIRECT(A390&amp;B390&amp;C390&amp;F390)="",ISNUMBER(INDIRECT(A390&amp;B390&amp;C390&amp;F390))=FALSE,INDIRECT(A390&amp;B390&amp;C390&amp;F390)=0),"",0)</f>
        <v/>
      </c>
    </row>
    <row r="391" spans="1:20">
      <c r="A391" s="23" t="s">
        <v>912</v>
      </c>
      <c r="C391" s="23" t="str">
        <f t="shared" si="18"/>
        <v>i</v>
      </c>
      <c r="E391" s="23" t="str">
        <f t="shared" ca="1" si="16"/>
        <v>h</v>
      </c>
      <c r="F391" s="23">
        <f t="shared" si="17"/>
        <v>36</v>
      </c>
      <c r="G391" s="23" t="str" cm="1">
        <f t="array" aca="1" ref="G391" ca="1">IF(OR(INDIRECT(A391&amp;B391&amp;C391&amp;F391)="",ISNUMBER(INDIRECT(A391&amp;B391&amp;C391&amp;F391))=FALSE),"",IF(INDIRECT(A391&amp;B391&amp;C391&amp;9)="公開","【（第８期）WEB・コールセンター受付】","【（第８期）医療機関受付】"))</f>
        <v/>
      </c>
      <c r="H391" s="15" t="str" cm="1">
        <f t="array" aca="1" ref="H391" ca="1">IF(OR(INDIRECT(A391&amp;B391&amp;C391&amp;F391)="",ISNUMBER(INDIRECT(A391&amp;B391&amp;C391&amp;F391))=FALSE,INDIRECT(A391&amp;B391&amp;C391&amp;F391)=0),"",431001)</f>
        <v/>
      </c>
      <c r="I391" s="15" t="str" cm="1">
        <f t="array" aca="1" ref="I391" ca="1">IF(OR(INDIRECT(A391&amp;B391&amp;C391&amp;F391)="",ISNUMBER(INDIRECT(A391&amp;B391&amp;C391&amp;F391))=FALSE,INDIRECT(A391&amp;B391&amp;C391&amp;F391)=0),"",G391&amp;J391&amp;"."&amp;TEXT(M391,"00")&amp;TEXT(N391,"00")&amp;"."&amp;TEXT(O391,"00")&amp;TEXT(P391,"00"))</f>
        <v/>
      </c>
      <c r="J391" s="15" t="str" cm="1">
        <f t="array" aca="1" ref="J391" ca="1">IF(OR(INDIRECT(A391&amp;B391&amp;C391&amp;F391)="",ISNUMBER(INDIRECT(A391&amp;B391&amp;C391&amp;F391))=FALSE,INDIRECT(A391&amp;B391&amp;C391&amp;F391)=0),"",予約枠報告様式!$B$2)</f>
        <v/>
      </c>
      <c r="K391" s="15" t="str" cm="1">
        <f t="array" aca="1" ref="K391" ca="1">IF(OR(INDIRECT(A391&amp;B391&amp;C391&amp;F391)="",ISNUMBER(INDIRECT(A391&amp;B391&amp;C391&amp;F391))=FALSE,INDIRECT(A391&amp;B391&amp;C391&amp;F391)=0),"",1)</f>
        <v/>
      </c>
      <c r="L391" s="15" t="str" cm="1">
        <f t="array" aca="1" ref="L391" ca="1">IF(OR(INDIRECT(A391&amp;B391&amp;C391&amp;F391)="",ISNUMBER(INDIRECT(A391&amp;B391&amp;C391&amp;F391))=FALSE,INDIRECT(A391&amp;B391&amp;C391&amp;F391)=0),"",IF(G391="【（第８期）医療機関受付】",TEXT(INDIRECT(A391&amp;D391&amp;E391&amp;5),"yyy"),TEXT(INDIRECT(A391&amp;B391&amp;C391&amp;5),"yyy")))</f>
        <v/>
      </c>
      <c r="M391" s="15" t="str" cm="1">
        <f t="array" aca="1" ref="M391" ca="1">IF(OR(INDIRECT(A391&amp;B391&amp;C391&amp;F391)="",ISNUMBER(INDIRECT(A391&amp;B391&amp;C391&amp;F391))=FALSE,INDIRECT(A391&amp;B391&amp;C391&amp;F391)=0),"",IF(G391="【（第８期）医療機関受付】",TEXT(INDIRECT(A391&amp;D391&amp;E391&amp;5),"m"),TEXT(INDIRECT(A391&amp;B391&amp;C391&amp;5),"m")))</f>
        <v/>
      </c>
      <c r="N391" s="15" t="str" cm="1">
        <f t="array" aca="1" ref="N391" ca="1">IF(OR(INDIRECT(A391&amp;B391&amp;C391&amp;F391)="",ISNUMBER(INDIRECT(A391&amp;B391&amp;C391&amp;F391))=FALSE,INDIRECT(A391&amp;B391&amp;C391&amp;F391)=0),"",IF(G391="【（第８期）医療機関受付】",TEXT(INDIRECT(A391&amp;D391&amp;E391&amp;5),"d"),TEXT(INDIRECT(A391&amp;B391&amp;C391&amp;5),"d")))</f>
        <v/>
      </c>
      <c r="O391" s="15" t="str" cm="1">
        <f t="array" aca="1" ref="O391" ca="1">IF(OR(INDIRECT(A391&amp;B391&amp;C391&amp;F391)="",ISNUMBER(INDIRECT(A391&amp;B391&amp;C391&amp;F391))=FALSE,INDIRECT(A391&amp;B391&amp;C391&amp;F391)=0),"",HOUR(INDIRECT(A391&amp;"A"&amp;F391)))</f>
        <v/>
      </c>
      <c r="P391" s="15" t="str" cm="1">
        <f t="array" aca="1" ref="P391" ca="1">IF(OR(INDIRECT(A391&amp;B391&amp;C391&amp;F391)="",ISNUMBER(INDIRECT(A391&amp;B391&amp;C391&amp;F391))=FALSE,INDIRECT(A391&amp;B391&amp;C391&amp;F391)=0),"",MINUTE(INDIRECT(A391&amp;"A"&amp;F391)))</f>
        <v/>
      </c>
      <c r="Q391" s="15" t="str" cm="1">
        <f t="array" aca="1" ref="Q391" ca="1">IF(OR(INDIRECT(A391&amp;B391&amp;C391&amp;F391)="",ISNUMBER(INDIRECT(A391&amp;B391&amp;C391&amp;F391))=FALSE,INDIRECT(A391&amp;B391&amp;C391&amp;F391)=0),"",O391)</f>
        <v/>
      </c>
      <c r="R391" s="15" t="str" cm="1">
        <f t="array" aca="1" ref="R391" ca="1">IF(OR(INDIRECT(A391&amp;B391&amp;C391&amp;F391)="",ISNUMBER(INDIRECT(A391&amp;B391&amp;C391&amp;F391))=FALSE,INDIRECT(A391&amp;B391&amp;C391&amp;F391)=0),"",P391+14)</f>
        <v/>
      </c>
      <c r="S391" s="15" t="str" cm="1">
        <f t="array" aca="1" ref="S391" ca="1">IF(OR(INDIRECT(A391&amp;B391&amp;C391&amp;F391)="",ISNUMBER(INDIRECT(A391&amp;B391&amp;C391&amp;F391))=FALSE,INDIRECT(A391&amp;B391&amp;C391&amp;F391)=0),"",INDIRECT(A391&amp;B391&amp;C391&amp;F391))</f>
        <v/>
      </c>
      <c r="T391" s="15" t="str" cm="1">
        <f t="array" aca="1" ref="T391" ca="1">IF(OR(INDIRECT(A391&amp;B391&amp;C391&amp;F391)="",ISNUMBER(INDIRECT(A391&amp;B391&amp;C391&amp;F391))=FALSE,INDIRECT(A391&amp;B391&amp;C391&amp;F391)=0),"",0)</f>
        <v/>
      </c>
    </row>
    <row r="392" spans="1:20">
      <c r="A392" s="23" t="s">
        <v>912</v>
      </c>
      <c r="C392" s="23" t="str">
        <f t="shared" si="18"/>
        <v>i</v>
      </c>
      <c r="E392" s="23" t="str">
        <f t="shared" ca="1" si="16"/>
        <v>h</v>
      </c>
      <c r="F392" s="23">
        <f t="shared" si="17"/>
        <v>37</v>
      </c>
      <c r="G392" s="23" t="str" cm="1">
        <f t="array" aca="1" ref="G392" ca="1">IF(OR(INDIRECT(A392&amp;B392&amp;C392&amp;F392)="",ISNUMBER(INDIRECT(A392&amp;B392&amp;C392&amp;F392))=FALSE),"",IF(INDIRECT(A392&amp;B392&amp;C392&amp;9)="公開","【（第８期）WEB・コールセンター受付】","【（第８期）医療機関受付】"))</f>
        <v/>
      </c>
      <c r="H392" s="15" t="str" cm="1">
        <f t="array" aca="1" ref="H392" ca="1">IF(OR(INDIRECT(A392&amp;B392&amp;C392&amp;F392)="",ISNUMBER(INDIRECT(A392&amp;B392&amp;C392&amp;F392))=FALSE,INDIRECT(A392&amp;B392&amp;C392&amp;F392)=0),"",431001)</f>
        <v/>
      </c>
      <c r="I392" s="15" t="str" cm="1">
        <f t="array" aca="1" ref="I392" ca="1">IF(OR(INDIRECT(A392&amp;B392&amp;C392&amp;F392)="",ISNUMBER(INDIRECT(A392&amp;B392&amp;C392&amp;F392))=FALSE,INDIRECT(A392&amp;B392&amp;C392&amp;F392)=0),"",G392&amp;J392&amp;"."&amp;TEXT(M392,"00")&amp;TEXT(N392,"00")&amp;"."&amp;TEXT(O392,"00")&amp;TEXT(P392,"00"))</f>
        <v/>
      </c>
      <c r="J392" s="15" t="str" cm="1">
        <f t="array" aca="1" ref="J392" ca="1">IF(OR(INDIRECT(A392&amp;B392&amp;C392&amp;F392)="",ISNUMBER(INDIRECT(A392&amp;B392&amp;C392&amp;F392))=FALSE,INDIRECT(A392&amp;B392&amp;C392&amp;F392)=0),"",予約枠報告様式!$B$2)</f>
        <v/>
      </c>
      <c r="K392" s="15" t="str" cm="1">
        <f t="array" aca="1" ref="K392" ca="1">IF(OR(INDIRECT(A392&amp;B392&amp;C392&amp;F392)="",ISNUMBER(INDIRECT(A392&amp;B392&amp;C392&amp;F392))=FALSE,INDIRECT(A392&amp;B392&amp;C392&amp;F392)=0),"",1)</f>
        <v/>
      </c>
      <c r="L392" s="15" t="str" cm="1">
        <f t="array" aca="1" ref="L392" ca="1">IF(OR(INDIRECT(A392&amp;B392&amp;C392&amp;F392)="",ISNUMBER(INDIRECT(A392&amp;B392&amp;C392&amp;F392))=FALSE,INDIRECT(A392&amp;B392&amp;C392&amp;F392)=0),"",IF(G392="【（第８期）医療機関受付】",TEXT(INDIRECT(A392&amp;D392&amp;E392&amp;5),"yyy"),TEXT(INDIRECT(A392&amp;B392&amp;C392&amp;5),"yyy")))</f>
        <v/>
      </c>
      <c r="M392" s="15" t="str" cm="1">
        <f t="array" aca="1" ref="M392" ca="1">IF(OR(INDIRECT(A392&amp;B392&amp;C392&amp;F392)="",ISNUMBER(INDIRECT(A392&amp;B392&amp;C392&amp;F392))=FALSE,INDIRECT(A392&amp;B392&amp;C392&amp;F392)=0),"",IF(G392="【（第８期）医療機関受付】",TEXT(INDIRECT(A392&amp;D392&amp;E392&amp;5),"m"),TEXT(INDIRECT(A392&amp;B392&amp;C392&amp;5),"m")))</f>
        <v/>
      </c>
      <c r="N392" s="15" t="str" cm="1">
        <f t="array" aca="1" ref="N392" ca="1">IF(OR(INDIRECT(A392&amp;B392&amp;C392&amp;F392)="",ISNUMBER(INDIRECT(A392&amp;B392&amp;C392&amp;F392))=FALSE,INDIRECT(A392&amp;B392&amp;C392&amp;F392)=0),"",IF(G392="【（第８期）医療機関受付】",TEXT(INDIRECT(A392&amp;D392&amp;E392&amp;5),"d"),TEXT(INDIRECT(A392&amp;B392&amp;C392&amp;5),"d")))</f>
        <v/>
      </c>
      <c r="O392" s="15" t="str" cm="1">
        <f t="array" aca="1" ref="O392" ca="1">IF(OR(INDIRECT(A392&amp;B392&amp;C392&amp;F392)="",ISNUMBER(INDIRECT(A392&amp;B392&amp;C392&amp;F392))=FALSE,INDIRECT(A392&amp;B392&amp;C392&amp;F392)=0),"",HOUR(INDIRECT(A392&amp;"A"&amp;F392)))</f>
        <v/>
      </c>
      <c r="P392" s="15" t="str" cm="1">
        <f t="array" aca="1" ref="P392" ca="1">IF(OR(INDIRECT(A392&amp;B392&amp;C392&amp;F392)="",ISNUMBER(INDIRECT(A392&amp;B392&amp;C392&amp;F392))=FALSE,INDIRECT(A392&amp;B392&amp;C392&amp;F392)=0),"",MINUTE(INDIRECT(A392&amp;"A"&amp;F392)))</f>
        <v/>
      </c>
      <c r="Q392" s="15" t="str" cm="1">
        <f t="array" aca="1" ref="Q392" ca="1">IF(OR(INDIRECT(A392&amp;B392&amp;C392&amp;F392)="",ISNUMBER(INDIRECT(A392&amp;B392&amp;C392&amp;F392))=FALSE,INDIRECT(A392&amp;B392&amp;C392&amp;F392)=0),"",O392)</f>
        <v/>
      </c>
      <c r="R392" s="15" t="str" cm="1">
        <f t="array" aca="1" ref="R392" ca="1">IF(OR(INDIRECT(A392&amp;B392&amp;C392&amp;F392)="",ISNUMBER(INDIRECT(A392&amp;B392&amp;C392&amp;F392))=FALSE,INDIRECT(A392&amp;B392&amp;C392&amp;F392)=0),"",P392+14)</f>
        <v/>
      </c>
      <c r="S392" s="15" t="str" cm="1">
        <f t="array" aca="1" ref="S392" ca="1">IF(OR(INDIRECT(A392&amp;B392&amp;C392&amp;F392)="",ISNUMBER(INDIRECT(A392&amp;B392&amp;C392&amp;F392))=FALSE,INDIRECT(A392&amp;B392&amp;C392&amp;F392)=0),"",INDIRECT(A392&amp;B392&amp;C392&amp;F392))</f>
        <v/>
      </c>
      <c r="T392" s="15" t="str" cm="1">
        <f t="array" aca="1" ref="T392" ca="1">IF(OR(INDIRECT(A392&amp;B392&amp;C392&amp;F392)="",ISNUMBER(INDIRECT(A392&amp;B392&amp;C392&amp;F392))=FALSE,INDIRECT(A392&amp;B392&amp;C392&amp;F392)=0),"",0)</f>
        <v/>
      </c>
    </row>
    <row r="393" spans="1:20">
      <c r="A393" s="23" t="s">
        <v>912</v>
      </c>
      <c r="C393" s="23" t="str">
        <f t="shared" si="18"/>
        <v>i</v>
      </c>
      <c r="E393" s="23" t="str">
        <f t="shared" ca="1" si="16"/>
        <v>h</v>
      </c>
      <c r="F393" s="23">
        <f t="shared" si="17"/>
        <v>38</v>
      </c>
      <c r="G393" s="23" t="str" cm="1">
        <f t="array" aca="1" ref="G393" ca="1">IF(OR(INDIRECT(A393&amp;B393&amp;C393&amp;F393)="",ISNUMBER(INDIRECT(A393&amp;B393&amp;C393&amp;F393))=FALSE),"",IF(INDIRECT(A393&amp;B393&amp;C393&amp;9)="公開","【（第８期）WEB・コールセンター受付】","【（第８期）医療機関受付】"))</f>
        <v/>
      </c>
      <c r="H393" s="15" t="str" cm="1">
        <f t="array" aca="1" ref="H393" ca="1">IF(OR(INDIRECT(A393&amp;B393&amp;C393&amp;F393)="",ISNUMBER(INDIRECT(A393&amp;B393&amp;C393&amp;F393))=FALSE,INDIRECT(A393&amp;B393&amp;C393&amp;F393)=0),"",431001)</f>
        <v/>
      </c>
      <c r="I393" s="15" t="str" cm="1">
        <f t="array" aca="1" ref="I393" ca="1">IF(OR(INDIRECT(A393&amp;B393&amp;C393&amp;F393)="",ISNUMBER(INDIRECT(A393&amp;B393&amp;C393&amp;F393))=FALSE,INDIRECT(A393&amp;B393&amp;C393&amp;F393)=0),"",G393&amp;J393&amp;"."&amp;TEXT(M393,"00")&amp;TEXT(N393,"00")&amp;"."&amp;TEXT(O393,"00")&amp;TEXT(P393,"00"))</f>
        <v/>
      </c>
      <c r="J393" s="15" t="str" cm="1">
        <f t="array" aca="1" ref="J393" ca="1">IF(OR(INDIRECT(A393&amp;B393&amp;C393&amp;F393)="",ISNUMBER(INDIRECT(A393&amp;B393&amp;C393&amp;F393))=FALSE,INDIRECT(A393&amp;B393&amp;C393&amp;F393)=0),"",予約枠報告様式!$B$2)</f>
        <v/>
      </c>
      <c r="K393" s="15" t="str" cm="1">
        <f t="array" aca="1" ref="K393" ca="1">IF(OR(INDIRECT(A393&amp;B393&amp;C393&amp;F393)="",ISNUMBER(INDIRECT(A393&amp;B393&amp;C393&amp;F393))=FALSE,INDIRECT(A393&amp;B393&amp;C393&amp;F393)=0),"",1)</f>
        <v/>
      </c>
      <c r="L393" s="15" t="str" cm="1">
        <f t="array" aca="1" ref="L393" ca="1">IF(OR(INDIRECT(A393&amp;B393&amp;C393&amp;F393)="",ISNUMBER(INDIRECT(A393&amp;B393&amp;C393&amp;F393))=FALSE,INDIRECT(A393&amp;B393&amp;C393&amp;F393)=0),"",IF(G393="【（第８期）医療機関受付】",TEXT(INDIRECT(A393&amp;D393&amp;E393&amp;5),"yyy"),TEXT(INDIRECT(A393&amp;B393&amp;C393&amp;5),"yyy")))</f>
        <v/>
      </c>
      <c r="M393" s="15" t="str" cm="1">
        <f t="array" aca="1" ref="M393" ca="1">IF(OR(INDIRECT(A393&amp;B393&amp;C393&amp;F393)="",ISNUMBER(INDIRECT(A393&amp;B393&amp;C393&amp;F393))=FALSE,INDIRECT(A393&amp;B393&amp;C393&amp;F393)=0),"",IF(G393="【（第８期）医療機関受付】",TEXT(INDIRECT(A393&amp;D393&amp;E393&amp;5),"m"),TEXT(INDIRECT(A393&amp;B393&amp;C393&amp;5),"m")))</f>
        <v/>
      </c>
      <c r="N393" s="15" t="str" cm="1">
        <f t="array" aca="1" ref="N393" ca="1">IF(OR(INDIRECT(A393&amp;B393&amp;C393&amp;F393)="",ISNUMBER(INDIRECT(A393&amp;B393&amp;C393&amp;F393))=FALSE,INDIRECT(A393&amp;B393&amp;C393&amp;F393)=0),"",IF(G393="【（第８期）医療機関受付】",TEXT(INDIRECT(A393&amp;D393&amp;E393&amp;5),"d"),TEXT(INDIRECT(A393&amp;B393&amp;C393&amp;5),"d")))</f>
        <v/>
      </c>
      <c r="O393" s="15" t="str" cm="1">
        <f t="array" aca="1" ref="O393" ca="1">IF(OR(INDIRECT(A393&amp;B393&amp;C393&amp;F393)="",ISNUMBER(INDIRECT(A393&amp;B393&amp;C393&amp;F393))=FALSE,INDIRECT(A393&amp;B393&amp;C393&amp;F393)=0),"",HOUR(INDIRECT(A393&amp;"A"&amp;F393)))</f>
        <v/>
      </c>
      <c r="P393" s="15" t="str" cm="1">
        <f t="array" aca="1" ref="P393" ca="1">IF(OR(INDIRECT(A393&amp;B393&amp;C393&amp;F393)="",ISNUMBER(INDIRECT(A393&amp;B393&amp;C393&amp;F393))=FALSE,INDIRECT(A393&amp;B393&amp;C393&amp;F393)=0),"",MINUTE(INDIRECT(A393&amp;"A"&amp;F393)))</f>
        <v/>
      </c>
      <c r="Q393" s="15" t="str" cm="1">
        <f t="array" aca="1" ref="Q393" ca="1">IF(OR(INDIRECT(A393&amp;B393&amp;C393&amp;F393)="",ISNUMBER(INDIRECT(A393&amp;B393&amp;C393&amp;F393))=FALSE,INDIRECT(A393&amp;B393&amp;C393&amp;F393)=0),"",O393)</f>
        <v/>
      </c>
      <c r="R393" s="15" t="str" cm="1">
        <f t="array" aca="1" ref="R393" ca="1">IF(OR(INDIRECT(A393&amp;B393&amp;C393&amp;F393)="",ISNUMBER(INDIRECT(A393&amp;B393&amp;C393&amp;F393))=FALSE,INDIRECT(A393&amp;B393&amp;C393&amp;F393)=0),"",P393+14)</f>
        <v/>
      </c>
      <c r="S393" s="15" t="str" cm="1">
        <f t="array" aca="1" ref="S393" ca="1">IF(OR(INDIRECT(A393&amp;B393&amp;C393&amp;F393)="",ISNUMBER(INDIRECT(A393&amp;B393&amp;C393&amp;F393))=FALSE,INDIRECT(A393&amp;B393&amp;C393&amp;F393)=0),"",INDIRECT(A393&amp;B393&amp;C393&amp;F393))</f>
        <v/>
      </c>
      <c r="T393" s="15" t="str" cm="1">
        <f t="array" aca="1" ref="T393" ca="1">IF(OR(INDIRECT(A393&amp;B393&amp;C393&amp;F393)="",ISNUMBER(INDIRECT(A393&amp;B393&amp;C393&amp;F393))=FALSE,INDIRECT(A393&amp;B393&amp;C393&amp;F393)=0),"",0)</f>
        <v/>
      </c>
    </row>
    <row r="394" spans="1:20">
      <c r="A394" s="23" t="s">
        <v>912</v>
      </c>
      <c r="C394" s="23" t="str">
        <f t="shared" si="18"/>
        <v>i</v>
      </c>
      <c r="E394" s="23" t="str">
        <f t="shared" ca="1" si="16"/>
        <v>h</v>
      </c>
      <c r="F394" s="23">
        <f t="shared" si="17"/>
        <v>39</v>
      </c>
      <c r="G394" s="23" t="str" cm="1">
        <f t="array" aca="1" ref="G394" ca="1">IF(OR(INDIRECT(A394&amp;B394&amp;C394&amp;F394)="",ISNUMBER(INDIRECT(A394&amp;B394&amp;C394&amp;F394))=FALSE),"",IF(INDIRECT(A394&amp;B394&amp;C394&amp;9)="公開","【（第８期）WEB・コールセンター受付】","【（第８期）医療機関受付】"))</f>
        <v/>
      </c>
      <c r="H394" s="15" t="str" cm="1">
        <f t="array" aca="1" ref="H394" ca="1">IF(OR(INDIRECT(A394&amp;B394&amp;C394&amp;F394)="",ISNUMBER(INDIRECT(A394&amp;B394&amp;C394&amp;F394))=FALSE,INDIRECT(A394&amp;B394&amp;C394&amp;F394)=0),"",431001)</f>
        <v/>
      </c>
      <c r="I394" s="15" t="str" cm="1">
        <f t="array" aca="1" ref="I394" ca="1">IF(OR(INDIRECT(A394&amp;B394&amp;C394&amp;F394)="",ISNUMBER(INDIRECT(A394&amp;B394&amp;C394&amp;F394))=FALSE,INDIRECT(A394&amp;B394&amp;C394&amp;F394)=0),"",G394&amp;J394&amp;"."&amp;TEXT(M394,"00")&amp;TEXT(N394,"00")&amp;"."&amp;TEXT(O394,"00")&amp;TEXT(P394,"00"))</f>
        <v/>
      </c>
      <c r="J394" s="15" t="str" cm="1">
        <f t="array" aca="1" ref="J394" ca="1">IF(OR(INDIRECT(A394&amp;B394&amp;C394&amp;F394)="",ISNUMBER(INDIRECT(A394&amp;B394&amp;C394&amp;F394))=FALSE,INDIRECT(A394&amp;B394&amp;C394&amp;F394)=0),"",予約枠報告様式!$B$2)</f>
        <v/>
      </c>
      <c r="K394" s="15" t="str" cm="1">
        <f t="array" aca="1" ref="K394" ca="1">IF(OR(INDIRECT(A394&amp;B394&amp;C394&amp;F394)="",ISNUMBER(INDIRECT(A394&amp;B394&amp;C394&amp;F394))=FALSE,INDIRECT(A394&amp;B394&amp;C394&amp;F394)=0),"",1)</f>
        <v/>
      </c>
      <c r="L394" s="15" t="str" cm="1">
        <f t="array" aca="1" ref="L394" ca="1">IF(OR(INDIRECT(A394&amp;B394&amp;C394&amp;F394)="",ISNUMBER(INDIRECT(A394&amp;B394&amp;C394&amp;F394))=FALSE,INDIRECT(A394&amp;B394&amp;C394&amp;F394)=0),"",IF(G394="【（第８期）医療機関受付】",TEXT(INDIRECT(A394&amp;D394&amp;E394&amp;5),"yyy"),TEXT(INDIRECT(A394&amp;B394&amp;C394&amp;5),"yyy")))</f>
        <v/>
      </c>
      <c r="M394" s="15" t="str" cm="1">
        <f t="array" aca="1" ref="M394" ca="1">IF(OR(INDIRECT(A394&amp;B394&amp;C394&amp;F394)="",ISNUMBER(INDIRECT(A394&amp;B394&amp;C394&amp;F394))=FALSE,INDIRECT(A394&amp;B394&amp;C394&amp;F394)=0),"",IF(G394="【（第８期）医療機関受付】",TEXT(INDIRECT(A394&amp;D394&amp;E394&amp;5),"m"),TEXT(INDIRECT(A394&amp;B394&amp;C394&amp;5),"m")))</f>
        <v/>
      </c>
      <c r="N394" s="15" t="str" cm="1">
        <f t="array" aca="1" ref="N394" ca="1">IF(OR(INDIRECT(A394&amp;B394&amp;C394&amp;F394)="",ISNUMBER(INDIRECT(A394&amp;B394&amp;C394&amp;F394))=FALSE,INDIRECT(A394&amp;B394&amp;C394&amp;F394)=0),"",IF(G394="【（第８期）医療機関受付】",TEXT(INDIRECT(A394&amp;D394&amp;E394&amp;5),"d"),TEXT(INDIRECT(A394&amp;B394&amp;C394&amp;5),"d")))</f>
        <v/>
      </c>
      <c r="O394" s="15" t="str" cm="1">
        <f t="array" aca="1" ref="O394" ca="1">IF(OR(INDIRECT(A394&amp;B394&amp;C394&amp;F394)="",ISNUMBER(INDIRECT(A394&amp;B394&amp;C394&amp;F394))=FALSE,INDIRECT(A394&amp;B394&amp;C394&amp;F394)=0),"",HOUR(INDIRECT(A394&amp;"A"&amp;F394)))</f>
        <v/>
      </c>
      <c r="P394" s="15" t="str" cm="1">
        <f t="array" aca="1" ref="P394" ca="1">IF(OR(INDIRECT(A394&amp;B394&amp;C394&amp;F394)="",ISNUMBER(INDIRECT(A394&amp;B394&amp;C394&amp;F394))=FALSE,INDIRECT(A394&amp;B394&amp;C394&amp;F394)=0),"",MINUTE(INDIRECT(A394&amp;"A"&amp;F394)))</f>
        <v/>
      </c>
      <c r="Q394" s="15" t="str" cm="1">
        <f t="array" aca="1" ref="Q394" ca="1">IF(OR(INDIRECT(A394&amp;B394&amp;C394&amp;F394)="",ISNUMBER(INDIRECT(A394&amp;B394&amp;C394&amp;F394))=FALSE,INDIRECT(A394&amp;B394&amp;C394&amp;F394)=0),"",O394)</f>
        <v/>
      </c>
      <c r="R394" s="15" t="str" cm="1">
        <f t="array" aca="1" ref="R394" ca="1">IF(OR(INDIRECT(A394&amp;B394&amp;C394&amp;F394)="",ISNUMBER(INDIRECT(A394&amp;B394&amp;C394&amp;F394))=FALSE,INDIRECT(A394&amp;B394&amp;C394&amp;F394)=0),"",P394+14)</f>
        <v/>
      </c>
      <c r="S394" s="15" t="str" cm="1">
        <f t="array" aca="1" ref="S394" ca="1">IF(OR(INDIRECT(A394&amp;B394&amp;C394&amp;F394)="",ISNUMBER(INDIRECT(A394&amp;B394&amp;C394&amp;F394))=FALSE,INDIRECT(A394&amp;B394&amp;C394&amp;F394)=0),"",INDIRECT(A394&amp;B394&amp;C394&amp;F394))</f>
        <v/>
      </c>
      <c r="T394" s="15" t="str" cm="1">
        <f t="array" aca="1" ref="T394" ca="1">IF(OR(INDIRECT(A394&amp;B394&amp;C394&amp;F394)="",ISNUMBER(INDIRECT(A394&amp;B394&amp;C394&amp;F394))=FALSE,INDIRECT(A394&amp;B394&amp;C394&amp;F394)=0),"",0)</f>
        <v/>
      </c>
    </row>
    <row r="395" spans="1:20">
      <c r="A395" s="23" t="s">
        <v>912</v>
      </c>
      <c r="C395" s="23" t="str">
        <f t="shared" si="18"/>
        <v>i</v>
      </c>
      <c r="E395" s="23" t="str">
        <f t="shared" ca="1" si="16"/>
        <v>h</v>
      </c>
      <c r="F395" s="23">
        <f t="shared" si="17"/>
        <v>40</v>
      </c>
      <c r="G395" s="23" t="str" cm="1">
        <f t="array" aca="1" ref="G395" ca="1">IF(OR(INDIRECT(A395&amp;B395&amp;C395&amp;F395)="",ISNUMBER(INDIRECT(A395&amp;B395&amp;C395&amp;F395))=FALSE),"",IF(INDIRECT(A395&amp;B395&amp;C395&amp;9)="公開","【（第８期）WEB・コールセンター受付】","【（第８期）医療機関受付】"))</f>
        <v/>
      </c>
      <c r="H395" s="15" t="str" cm="1">
        <f t="array" aca="1" ref="H395" ca="1">IF(OR(INDIRECT(A395&amp;B395&amp;C395&amp;F395)="",ISNUMBER(INDIRECT(A395&amp;B395&amp;C395&amp;F395))=FALSE,INDIRECT(A395&amp;B395&amp;C395&amp;F395)=0),"",431001)</f>
        <v/>
      </c>
      <c r="I395" s="15" t="str" cm="1">
        <f t="array" aca="1" ref="I395" ca="1">IF(OR(INDIRECT(A395&amp;B395&amp;C395&amp;F395)="",ISNUMBER(INDIRECT(A395&amp;B395&amp;C395&amp;F395))=FALSE,INDIRECT(A395&amp;B395&amp;C395&amp;F395)=0),"",G395&amp;J395&amp;"."&amp;TEXT(M395,"00")&amp;TEXT(N395,"00")&amp;"."&amp;TEXT(O395,"00")&amp;TEXT(P395,"00"))</f>
        <v/>
      </c>
      <c r="J395" s="15" t="str" cm="1">
        <f t="array" aca="1" ref="J395" ca="1">IF(OR(INDIRECT(A395&amp;B395&amp;C395&amp;F395)="",ISNUMBER(INDIRECT(A395&amp;B395&amp;C395&amp;F395))=FALSE,INDIRECT(A395&amp;B395&amp;C395&amp;F395)=0),"",予約枠報告様式!$B$2)</f>
        <v/>
      </c>
      <c r="K395" s="15" t="str" cm="1">
        <f t="array" aca="1" ref="K395" ca="1">IF(OR(INDIRECT(A395&amp;B395&amp;C395&amp;F395)="",ISNUMBER(INDIRECT(A395&amp;B395&amp;C395&amp;F395))=FALSE,INDIRECT(A395&amp;B395&amp;C395&amp;F395)=0),"",1)</f>
        <v/>
      </c>
      <c r="L395" s="15" t="str" cm="1">
        <f t="array" aca="1" ref="L395" ca="1">IF(OR(INDIRECT(A395&amp;B395&amp;C395&amp;F395)="",ISNUMBER(INDIRECT(A395&amp;B395&amp;C395&amp;F395))=FALSE,INDIRECT(A395&amp;B395&amp;C395&amp;F395)=0),"",IF(G395="【（第８期）医療機関受付】",TEXT(INDIRECT(A395&amp;D395&amp;E395&amp;5),"yyy"),TEXT(INDIRECT(A395&amp;B395&amp;C395&amp;5),"yyy")))</f>
        <v/>
      </c>
      <c r="M395" s="15" t="str" cm="1">
        <f t="array" aca="1" ref="M395" ca="1">IF(OR(INDIRECT(A395&amp;B395&amp;C395&amp;F395)="",ISNUMBER(INDIRECT(A395&amp;B395&amp;C395&amp;F395))=FALSE,INDIRECT(A395&amp;B395&amp;C395&amp;F395)=0),"",IF(G395="【（第８期）医療機関受付】",TEXT(INDIRECT(A395&amp;D395&amp;E395&amp;5),"m"),TEXT(INDIRECT(A395&amp;B395&amp;C395&amp;5),"m")))</f>
        <v/>
      </c>
      <c r="N395" s="15" t="str" cm="1">
        <f t="array" aca="1" ref="N395" ca="1">IF(OR(INDIRECT(A395&amp;B395&amp;C395&amp;F395)="",ISNUMBER(INDIRECT(A395&amp;B395&amp;C395&amp;F395))=FALSE,INDIRECT(A395&amp;B395&amp;C395&amp;F395)=0),"",IF(G395="【（第８期）医療機関受付】",TEXT(INDIRECT(A395&amp;D395&amp;E395&amp;5),"d"),TEXT(INDIRECT(A395&amp;B395&amp;C395&amp;5),"d")))</f>
        <v/>
      </c>
      <c r="O395" s="15" t="str" cm="1">
        <f t="array" aca="1" ref="O395" ca="1">IF(OR(INDIRECT(A395&amp;B395&amp;C395&amp;F395)="",ISNUMBER(INDIRECT(A395&amp;B395&amp;C395&amp;F395))=FALSE,INDIRECT(A395&amp;B395&amp;C395&amp;F395)=0),"",HOUR(INDIRECT(A395&amp;"A"&amp;F395)))</f>
        <v/>
      </c>
      <c r="P395" s="15" t="str" cm="1">
        <f t="array" aca="1" ref="P395" ca="1">IF(OR(INDIRECT(A395&amp;B395&amp;C395&amp;F395)="",ISNUMBER(INDIRECT(A395&amp;B395&amp;C395&amp;F395))=FALSE,INDIRECT(A395&amp;B395&amp;C395&amp;F395)=0),"",MINUTE(INDIRECT(A395&amp;"A"&amp;F395)))</f>
        <v/>
      </c>
      <c r="Q395" s="15" t="str" cm="1">
        <f t="array" aca="1" ref="Q395" ca="1">IF(OR(INDIRECT(A395&amp;B395&amp;C395&amp;F395)="",ISNUMBER(INDIRECT(A395&amp;B395&amp;C395&amp;F395))=FALSE,INDIRECT(A395&amp;B395&amp;C395&amp;F395)=0),"",O395)</f>
        <v/>
      </c>
      <c r="R395" s="15" t="str" cm="1">
        <f t="array" aca="1" ref="R395" ca="1">IF(OR(INDIRECT(A395&amp;B395&amp;C395&amp;F395)="",ISNUMBER(INDIRECT(A395&amp;B395&amp;C395&amp;F395))=FALSE,INDIRECT(A395&amp;B395&amp;C395&amp;F395)=0),"",P395+14)</f>
        <v/>
      </c>
      <c r="S395" s="15" t="str" cm="1">
        <f t="array" aca="1" ref="S395" ca="1">IF(OR(INDIRECT(A395&amp;B395&amp;C395&amp;F395)="",ISNUMBER(INDIRECT(A395&amp;B395&amp;C395&amp;F395))=FALSE,INDIRECT(A395&amp;B395&amp;C395&amp;F395)=0),"",INDIRECT(A395&amp;B395&amp;C395&amp;F395))</f>
        <v/>
      </c>
      <c r="T395" s="15" t="str" cm="1">
        <f t="array" aca="1" ref="T395" ca="1">IF(OR(INDIRECT(A395&amp;B395&amp;C395&amp;F395)="",ISNUMBER(INDIRECT(A395&amp;B395&amp;C395&amp;F395))=FALSE,INDIRECT(A395&amp;B395&amp;C395&amp;F395)=0),"",0)</f>
        <v/>
      </c>
    </row>
    <row r="396" spans="1:20">
      <c r="A396" s="23" t="s">
        <v>912</v>
      </c>
      <c r="C396" s="23" t="str">
        <f t="shared" si="18"/>
        <v>i</v>
      </c>
      <c r="E396" s="23" t="str">
        <f t="shared" ca="1" si="16"/>
        <v>h</v>
      </c>
      <c r="F396" s="23">
        <f t="shared" si="17"/>
        <v>41</v>
      </c>
      <c r="G396" s="23" t="str" cm="1">
        <f t="array" aca="1" ref="G396" ca="1">IF(OR(INDIRECT(A396&amp;B396&amp;C396&amp;F396)="",ISNUMBER(INDIRECT(A396&amp;B396&amp;C396&amp;F396))=FALSE),"",IF(INDIRECT(A396&amp;B396&amp;C396&amp;9)="公開","【（第８期）WEB・コールセンター受付】","【（第８期）医療機関受付】"))</f>
        <v/>
      </c>
      <c r="H396" s="15" t="str" cm="1">
        <f t="array" aca="1" ref="H396" ca="1">IF(OR(INDIRECT(A396&amp;B396&amp;C396&amp;F396)="",ISNUMBER(INDIRECT(A396&amp;B396&amp;C396&amp;F396))=FALSE,INDIRECT(A396&amp;B396&amp;C396&amp;F396)=0),"",431001)</f>
        <v/>
      </c>
      <c r="I396" s="15" t="str" cm="1">
        <f t="array" aca="1" ref="I396" ca="1">IF(OR(INDIRECT(A396&amp;B396&amp;C396&amp;F396)="",ISNUMBER(INDIRECT(A396&amp;B396&amp;C396&amp;F396))=FALSE,INDIRECT(A396&amp;B396&amp;C396&amp;F396)=0),"",G396&amp;J396&amp;"."&amp;TEXT(M396,"00")&amp;TEXT(N396,"00")&amp;"."&amp;TEXT(O396,"00")&amp;TEXT(P396,"00"))</f>
        <v/>
      </c>
      <c r="J396" s="15" t="str" cm="1">
        <f t="array" aca="1" ref="J396" ca="1">IF(OR(INDIRECT(A396&amp;B396&amp;C396&amp;F396)="",ISNUMBER(INDIRECT(A396&amp;B396&amp;C396&amp;F396))=FALSE,INDIRECT(A396&amp;B396&amp;C396&amp;F396)=0),"",予約枠報告様式!$B$2)</f>
        <v/>
      </c>
      <c r="K396" s="15" t="str" cm="1">
        <f t="array" aca="1" ref="K396" ca="1">IF(OR(INDIRECT(A396&amp;B396&amp;C396&amp;F396)="",ISNUMBER(INDIRECT(A396&amp;B396&amp;C396&amp;F396))=FALSE,INDIRECT(A396&amp;B396&amp;C396&amp;F396)=0),"",1)</f>
        <v/>
      </c>
      <c r="L396" s="15" t="str" cm="1">
        <f t="array" aca="1" ref="L396" ca="1">IF(OR(INDIRECT(A396&amp;B396&amp;C396&amp;F396)="",ISNUMBER(INDIRECT(A396&amp;B396&amp;C396&amp;F396))=FALSE,INDIRECT(A396&amp;B396&amp;C396&amp;F396)=0),"",IF(G396="【（第８期）医療機関受付】",TEXT(INDIRECT(A396&amp;D396&amp;E396&amp;5),"yyy"),TEXT(INDIRECT(A396&amp;B396&amp;C396&amp;5),"yyy")))</f>
        <v/>
      </c>
      <c r="M396" s="15" t="str" cm="1">
        <f t="array" aca="1" ref="M396" ca="1">IF(OR(INDIRECT(A396&amp;B396&amp;C396&amp;F396)="",ISNUMBER(INDIRECT(A396&amp;B396&amp;C396&amp;F396))=FALSE,INDIRECT(A396&amp;B396&amp;C396&amp;F396)=0),"",IF(G396="【（第８期）医療機関受付】",TEXT(INDIRECT(A396&amp;D396&amp;E396&amp;5),"m"),TEXT(INDIRECT(A396&amp;B396&amp;C396&amp;5),"m")))</f>
        <v/>
      </c>
      <c r="N396" s="15" t="str" cm="1">
        <f t="array" aca="1" ref="N396" ca="1">IF(OR(INDIRECT(A396&amp;B396&amp;C396&amp;F396)="",ISNUMBER(INDIRECT(A396&amp;B396&amp;C396&amp;F396))=FALSE,INDIRECT(A396&amp;B396&amp;C396&amp;F396)=0),"",IF(G396="【（第８期）医療機関受付】",TEXT(INDIRECT(A396&amp;D396&amp;E396&amp;5),"d"),TEXT(INDIRECT(A396&amp;B396&amp;C396&amp;5),"d")))</f>
        <v/>
      </c>
      <c r="O396" s="15" t="str" cm="1">
        <f t="array" aca="1" ref="O396" ca="1">IF(OR(INDIRECT(A396&amp;B396&amp;C396&amp;F396)="",ISNUMBER(INDIRECT(A396&amp;B396&amp;C396&amp;F396))=FALSE,INDIRECT(A396&amp;B396&amp;C396&amp;F396)=0),"",HOUR(INDIRECT(A396&amp;"A"&amp;F396)))</f>
        <v/>
      </c>
      <c r="P396" s="15" t="str" cm="1">
        <f t="array" aca="1" ref="P396" ca="1">IF(OR(INDIRECT(A396&amp;B396&amp;C396&amp;F396)="",ISNUMBER(INDIRECT(A396&amp;B396&amp;C396&amp;F396))=FALSE,INDIRECT(A396&amp;B396&amp;C396&amp;F396)=0),"",MINUTE(INDIRECT(A396&amp;"A"&amp;F396)))</f>
        <v/>
      </c>
      <c r="Q396" s="15" t="str" cm="1">
        <f t="array" aca="1" ref="Q396" ca="1">IF(OR(INDIRECT(A396&amp;B396&amp;C396&amp;F396)="",ISNUMBER(INDIRECT(A396&amp;B396&amp;C396&amp;F396))=FALSE,INDIRECT(A396&amp;B396&amp;C396&amp;F396)=0),"",O396)</f>
        <v/>
      </c>
      <c r="R396" s="15" t="str" cm="1">
        <f t="array" aca="1" ref="R396" ca="1">IF(OR(INDIRECT(A396&amp;B396&amp;C396&amp;F396)="",ISNUMBER(INDIRECT(A396&amp;B396&amp;C396&amp;F396))=FALSE,INDIRECT(A396&amp;B396&amp;C396&amp;F396)=0),"",P396+14)</f>
        <v/>
      </c>
      <c r="S396" s="15" t="str" cm="1">
        <f t="array" aca="1" ref="S396" ca="1">IF(OR(INDIRECT(A396&amp;B396&amp;C396&amp;F396)="",ISNUMBER(INDIRECT(A396&amp;B396&amp;C396&amp;F396))=FALSE,INDIRECT(A396&amp;B396&amp;C396&amp;F396)=0),"",INDIRECT(A396&amp;B396&amp;C396&amp;F396))</f>
        <v/>
      </c>
      <c r="T396" s="15" t="str" cm="1">
        <f t="array" aca="1" ref="T396" ca="1">IF(OR(INDIRECT(A396&amp;B396&amp;C396&amp;F396)="",ISNUMBER(INDIRECT(A396&amp;B396&amp;C396&amp;F396))=FALSE,INDIRECT(A396&amp;B396&amp;C396&amp;F396)=0),"",0)</f>
        <v/>
      </c>
    </row>
    <row r="397" spans="1:20">
      <c r="A397" s="23" t="s">
        <v>912</v>
      </c>
      <c r="C397" s="23" t="str">
        <f t="shared" si="18"/>
        <v>i</v>
      </c>
      <c r="E397" s="23" t="str">
        <f t="shared" ca="1" si="16"/>
        <v>h</v>
      </c>
      <c r="F397" s="23">
        <f t="shared" si="17"/>
        <v>42</v>
      </c>
      <c r="G397" s="23" t="str" cm="1">
        <f t="array" aca="1" ref="G397" ca="1">IF(OR(INDIRECT(A397&amp;B397&amp;C397&amp;F397)="",ISNUMBER(INDIRECT(A397&amp;B397&amp;C397&amp;F397))=FALSE),"",IF(INDIRECT(A397&amp;B397&amp;C397&amp;9)="公開","【（第８期）WEB・コールセンター受付】","【（第８期）医療機関受付】"))</f>
        <v/>
      </c>
      <c r="H397" s="15" t="str" cm="1">
        <f t="array" aca="1" ref="H397" ca="1">IF(OR(INDIRECT(A397&amp;B397&amp;C397&amp;F397)="",ISNUMBER(INDIRECT(A397&amp;B397&amp;C397&amp;F397))=FALSE,INDIRECT(A397&amp;B397&amp;C397&amp;F397)=0),"",431001)</f>
        <v/>
      </c>
      <c r="I397" s="15" t="str" cm="1">
        <f t="array" aca="1" ref="I397" ca="1">IF(OR(INDIRECT(A397&amp;B397&amp;C397&amp;F397)="",ISNUMBER(INDIRECT(A397&amp;B397&amp;C397&amp;F397))=FALSE,INDIRECT(A397&amp;B397&amp;C397&amp;F397)=0),"",G397&amp;J397&amp;"."&amp;TEXT(M397,"00")&amp;TEXT(N397,"00")&amp;"."&amp;TEXT(O397,"00")&amp;TEXT(P397,"00"))</f>
        <v/>
      </c>
      <c r="J397" s="15" t="str" cm="1">
        <f t="array" aca="1" ref="J397" ca="1">IF(OR(INDIRECT(A397&amp;B397&amp;C397&amp;F397)="",ISNUMBER(INDIRECT(A397&amp;B397&amp;C397&amp;F397))=FALSE,INDIRECT(A397&amp;B397&amp;C397&amp;F397)=0),"",予約枠報告様式!$B$2)</f>
        <v/>
      </c>
      <c r="K397" s="15" t="str" cm="1">
        <f t="array" aca="1" ref="K397" ca="1">IF(OR(INDIRECT(A397&amp;B397&amp;C397&amp;F397)="",ISNUMBER(INDIRECT(A397&amp;B397&amp;C397&amp;F397))=FALSE,INDIRECT(A397&amp;B397&amp;C397&amp;F397)=0),"",1)</f>
        <v/>
      </c>
      <c r="L397" s="15" t="str" cm="1">
        <f t="array" aca="1" ref="L397" ca="1">IF(OR(INDIRECT(A397&amp;B397&amp;C397&amp;F397)="",ISNUMBER(INDIRECT(A397&amp;B397&amp;C397&amp;F397))=FALSE,INDIRECT(A397&amp;B397&amp;C397&amp;F397)=0),"",IF(G397="【（第８期）医療機関受付】",TEXT(INDIRECT(A397&amp;D397&amp;E397&amp;5),"yyy"),TEXT(INDIRECT(A397&amp;B397&amp;C397&amp;5),"yyy")))</f>
        <v/>
      </c>
      <c r="M397" s="15" t="str" cm="1">
        <f t="array" aca="1" ref="M397" ca="1">IF(OR(INDIRECT(A397&amp;B397&amp;C397&amp;F397)="",ISNUMBER(INDIRECT(A397&amp;B397&amp;C397&amp;F397))=FALSE,INDIRECT(A397&amp;B397&amp;C397&amp;F397)=0),"",IF(G397="【（第８期）医療機関受付】",TEXT(INDIRECT(A397&amp;D397&amp;E397&amp;5),"m"),TEXT(INDIRECT(A397&amp;B397&amp;C397&amp;5),"m")))</f>
        <v/>
      </c>
      <c r="N397" s="15" t="str" cm="1">
        <f t="array" aca="1" ref="N397" ca="1">IF(OR(INDIRECT(A397&amp;B397&amp;C397&amp;F397)="",ISNUMBER(INDIRECT(A397&amp;B397&amp;C397&amp;F397))=FALSE,INDIRECT(A397&amp;B397&amp;C397&amp;F397)=0),"",IF(G397="【（第８期）医療機関受付】",TEXT(INDIRECT(A397&amp;D397&amp;E397&amp;5),"d"),TEXT(INDIRECT(A397&amp;B397&amp;C397&amp;5),"d")))</f>
        <v/>
      </c>
      <c r="O397" s="15" t="str" cm="1">
        <f t="array" aca="1" ref="O397" ca="1">IF(OR(INDIRECT(A397&amp;B397&amp;C397&amp;F397)="",ISNUMBER(INDIRECT(A397&amp;B397&amp;C397&amp;F397))=FALSE,INDIRECT(A397&amp;B397&amp;C397&amp;F397)=0),"",HOUR(INDIRECT(A397&amp;"A"&amp;F397)))</f>
        <v/>
      </c>
      <c r="P397" s="15" t="str" cm="1">
        <f t="array" aca="1" ref="P397" ca="1">IF(OR(INDIRECT(A397&amp;B397&amp;C397&amp;F397)="",ISNUMBER(INDIRECT(A397&amp;B397&amp;C397&amp;F397))=FALSE,INDIRECT(A397&amp;B397&amp;C397&amp;F397)=0),"",MINUTE(INDIRECT(A397&amp;"A"&amp;F397)))</f>
        <v/>
      </c>
      <c r="Q397" s="15" t="str" cm="1">
        <f t="array" aca="1" ref="Q397" ca="1">IF(OR(INDIRECT(A397&amp;B397&amp;C397&amp;F397)="",ISNUMBER(INDIRECT(A397&amp;B397&amp;C397&amp;F397))=FALSE,INDIRECT(A397&amp;B397&amp;C397&amp;F397)=0),"",O397)</f>
        <v/>
      </c>
      <c r="R397" s="15" t="str" cm="1">
        <f t="array" aca="1" ref="R397" ca="1">IF(OR(INDIRECT(A397&amp;B397&amp;C397&amp;F397)="",ISNUMBER(INDIRECT(A397&amp;B397&amp;C397&amp;F397))=FALSE,INDIRECT(A397&amp;B397&amp;C397&amp;F397)=0),"",P397+14)</f>
        <v/>
      </c>
      <c r="S397" s="15" t="str" cm="1">
        <f t="array" aca="1" ref="S397" ca="1">IF(OR(INDIRECT(A397&amp;B397&amp;C397&amp;F397)="",ISNUMBER(INDIRECT(A397&amp;B397&amp;C397&amp;F397))=FALSE,INDIRECT(A397&amp;B397&amp;C397&amp;F397)=0),"",INDIRECT(A397&amp;B397&amp;C397&amp;F397))</f>
        <v/>
      </c>
      <c r="T397" s="15" t="str" cm="1">
        <f t="array" aca="1" ref="T397" ca="1">IF(OR(INDIRECT(A397&amp;B397&amp;C397&amp;F397)="",ISNUMBER(INDIRECT(A397&amp;B397&amp;C397&amp;F397))=FALSE,INDIRECT(A397&amp;B397&amp;C397&amp;F397)=0),"",0)</f>
        <v/>
      </c>
    </row>
    <row r="398" spans="1:20">
      <c r="A398" s="23" t="s">
        <v>912</v>
      </c>
      <c r="C398" s="23" t="str">
        <f t="shared" si="18"/>
        <v>i</v>
      </c>
      <c r="E398" s="23" t="str">
        <f t="shared" ca="1" si="16"/>
        <v>h</v>
      </c>
      <c r="F398" s="23">
        <f t="shared" si="17"/>
        <v>43</v>
      </c>
      <c r="G398" s="23" t="str" cm="1">
        <f t="array" aca="1" ref="G398" ca="1">IF(OR(INDIRECT(A398&amp;B398&amp;C398&amp;F398)="",ISNUMBER(INDIRECT(A398&amp;B398&amp;C398&amp;F398))=FALSE),"",IF(INDIRECT(A398&amp;B398&amp;C398&amp;9)="公開","【（第８期）WEB・コールセンター受付】","【（第８期）医療機関受付】"))</f>
        <v/>
      </c>
      <c r="H398" s="15" t="str" cm="1">
        <f t="array" aca="1" ref="H398" ca="1">IF(OR(INDIRECT(A398&amp;B398&amp;C398&amp;F398)="",ISNUMBER(INDIRECT(A398&amp;B398&amp;C398&amp;F398))=FALSE,INDIRECT(A398&amp;B398&amp;C398&amp;F398)=0),"",431001)</f>
        <v/>
      </c>
      <c r="I398" s="15" t="str" cm="1">
        <f t="array" aca="1" ref="I398" ca="1">IF(OR(INDIRECT(A398&amp;B398&amp;C398&amp;F398)="",ISNUMBER(INDIRECT(A398&amp;B398&amp;C398&amp;F398))=FALSE,INDIRECT(A398&amp;B398&amp;C398&amp;F398)=0),"",G398&amp;J398&amp;"."&amp;TEXT(M398,"00")&amp;TEXT(N398,"00")&amp;"."&amp;TEXT(O398,"00")&amp;TEXT(P398,"00"))</f>
        <v/>
      </c>
      <c r="J398" s="15" t="str" cm="1">
        <f t="array" aca="1" ref="J398" ca="1">IF(OR(INDIRECT(A398&amp;B398&amp;C398&amp;F398)="",ISNUMBER(INDIRECT(A398&amp;B398&amp;C398&amp;F398))=FALSE,INDIRECT(A398&amp;B398&amp;C398&amp;F398)=0),"",予約枠報告様式!$B$2)</f>
        <v/>
      </c>
      <c r="K398" s="15" t="str" cm="1">
        <f t="array" aca="1" ref="K398" ca="1">IF(OR(INDIRECT(A398&amp;B398&amp;C398&amp;F398)="",ISNUMBER(INDIRECT(A398&amp;B398&amp;C398&amp;F398))=FALSE,INDIRECT(A398&amp;B398&amp;C398&amp;F398)=0),"",1)</f>
        <v/>
      </c>
      <c r="L398" s="15" t="str" cm="1">
        <f t="array" aca="1" ref="L398" ca="1">IF(OR(INDIRECT(A398&amp;B398&amp;C398&amp;F398)="",ISNUMBER(INDIRECT(A398&amp;B398&amp;C398&amp;F398))=FALSE,INDIRECT(A398&amp;B398&amp;C398&amp;F398)=0),"",IF(G398="【（第８期）医療機関受付】",TEXT(INDIRECT(A398&amp;D398&amp;E398&amp;5),"yyy"),TEXT(INDIRECT(A398&amp;B398&amp;C398&amp;5),"yyy")))</f>
        <v/>
      </c>
      <c r="M398" s="15" t="str" cm="1">
        <f t="array" aca="1" ref="M398" ca="1">IF(OR(INDIRECT(A398&amp;B398&amp;C398&amp;F398)="",ISNUMBER(INDIRECT(A398&amp;B398&amp;C398&amp;F398))=FALSE,INDIRECT(A398&amp;B398&amp;C398&amp;F398)=0),"",IF(G398="【（第８期）医療機関受付】",TEXT(INDIRECT(A398&amp;D398&amp;E398&amp;5),"m"),TEXT(INDIRECT(A398&amp;B398&amp;C398&amp;5),"m")))</f>
        <v/>
      </c>
      <c r="N398" s="15" t="str" cm="1">
        <f t="array" aca="1" ref="N398" ca="1">IF(OR(INDIRECT(A398&amp;B398&amp;C398&amp;F398)="",ISNUMBER(INDIRECT(A398&amp;B398&amp;C398&amp;F398))=FALSE,INDIRECT(A398&amp;B398&amp;C398&amp;F398)=0),"",IF(G398="【（第８期）医療機関受付】",TEXT(INDIRECT(A398&amp;D398&amp;E398&amp;5),"d"),TEXT(INDIRECT(A398&amp;B398&amp;C398&amp;5),"d")))</f>
        <v/>
      </c>
      <c r="O398" s="15" t="str" cm="1">
        <f t="array" aca="1" ref="O398" ca="1">IF(OR(INDIRECT(A398&amp;B398&amp;C398&amp;F398)="",ISNUMBER(INDIRECT(A398&amp;B398&amp;C398&amp;F398))=FALSE,INDIRECT(A398&amp;B398&amp;C398&amp;F398)=0),"",HOUR(INDIRECT(A398&amp;"A"&amp;F398)))</f>
        <v/>
      </c>
      <c r="P398" s="15" t="str" cm="1">
        <f t="array" aca="1" ref="P398" ca="1">IF(OR(INDIRECT(A398&amp;B398&amp;C398&amp;F398)="",ISNUMBER(INDIRECT(A398&amp;B398&amp;C398&amp;F398))=FALSE,INDIRECT(A398&amp;B398&amp;C398&amp;F398)=0),"",MINUTE(INDIRECT(A398&amp;"A"&amp;F398)))</f>
        <v/>
      </c>
      <c r="Q398" s="15" t="str" cm="1">
        <f t="array" aca="1" ref="Q398" ca="1">IF(OR(INDIRECT(A398&amp;B398&amp;C398&amp;F398)="",ISNUMBER(INDIRECT(A398&amp;B398&amp;C398&amp;F398))=FALSE,INDIRECT(A398&amp;B398&amp;C398&amp;F398)=0),"",O398)</f>
        <v/>
      </c>
      <c r="R398" s="15" t="str" cm="1">
        <f t="array" aca="1" ref="R398" ca="1">IF(OR(INDIRECT(A398&amp;B398&amp;C398&amp;F398)="",ISNUMBER(INDIRECT(A398&amp;B398&amp;C398&amp;F398))=FALSE,INDIRECT(A398&amp;B398&amp;C398&amp;F398)=0),"",P398+14)</f>
        <v/>
      </c>
      <c r="S398" s="15" t="str" cm="1">
        <f t="array" aca="1" ref="S398" ca="1">IF(OR(INDIRECT(A398&amp;B398&amp;C398&amp;F398)="",ISNUMBER(INDIRECT(A398&amp;B398&amp;C398&amp;F398))=FALSE,INDIRECT(A398&amp;B398&amp;C398&amp;F398)=0),"",INDIRECT(A398&amp;B398&amp;C398&amp;F398))</f>
        <v/>
      </c>
      <c r="T398" s="15" t="str" cm="1">
        <f t="array" aca="1" ref="T398" ca="1">IF(OR(INDIRECT(A398&amp;B398&amp;C398&amp;F398)="",ISNUMBER(INDIRECT(A398&amp;B398&amp;C398&amp;F398))=FALSE,INDIRECT(A398&amp;B398&amp;C398&amp;F398)=0),"",0)</f>
        <v/>
      </c>
    </row>
    <row r="399" spans="1:20">
      <c r="A399" s="23" t="s">
        <v>912</v>
      </c>
      <c r="C399" s="23" t="str">
        <f t="shared" si="18"/>
        <v>i</v>
      </c>
      <c r="E399" s="23" t="str">
        <f t="shared" ca="1" si="16"/>
        <v>h</v>
      </c>
      <c r="F399" s="23">
        <f t="shared" si="17"/>
        <v>44</v>
      </c>
      <c r="G399" s="23" t="str" cm="1">
        <f t="array" aca="1" ref="G399" ca="1">IF(OR(INDIRECT(A399&amp;B399&amp;C399&amp;F399)="",ISNUMBER(INDIRECT(A399&amp;B399&amp;C399&amp;F399))=FALSE),"",IF(INDIRECT(A399&amp;B399&amp;C399&amp;9)="公開","【（第８期）WEB・コールセンター受付】","【（第８期）医療機関受付】"))</f>
        <v/>
      </c>
      <c r="H399" s="15" t="str" cm="1">
        <f t="array" aca="1" ref="H399" ca="1">IF(OR(INDIRECT(A399&amp;B399&amp;C399&amp;F399)="",ISNUMBER(INDIRECT(A399&amp;B399&amp;C399&amp;F399))=FALSE,INDIRECT(A399&amp;B399&amp;C399&amp;F399)=0),"",431001)</f>
        <v/>
      </c>
      <c r="I399" s="15" t="str" cm="1">
        <f t="array" aca="1" ref="I399" ca="1">IF(OR(INDIRECT(A399&amp;B399&amp;C399&amp;F399)="",ISNUMBER(INDIRECT(A399&amp;B399&amp;C399&amp;F399))=FALSE,INDIRECT(A399&amp;B399&amp;C399&amp;F399)=0),"",G399&amp;J399&amp;"."&amp;TEXT(M399,"00")&amp;TEXT(N399,"00")&amp;"."&amp;TEXT(O399,"00")&amp;TEXT(P399,"00"))</f>
        <v/>
      </c>
      <c r="J399" s="15" t="str" cm="1">
        <f t="array" aca="1" ref="J399" ca="1">IF(OR(INDIRECT(A399&amp;B399&amp;C399&amp;F399)="",ISNUMBER(INDIRECT(A399&amp;B399&amp;C399&amp;F399))=FALSE,INDIRECT(A399&amp;B399&amp;C399&amp;F399)=0),"",予約枠報告様式!$B$2)</f>
        <v/>
      </c>
      <c r="K399" s="15" t="str" cm="1">
        <f t="array" aca="1" ref="K399" ca="1">IF(OR(INDIRECT(A399&amp;B399&amp;C399&amp;F399)="",ISNUMBER(INDIRECT(A399&amp;B399&amp;C399&amp;F399))=FALSE,INDIRECT(A399&amp;B399&amp;C399&amp;F399)=0),"",1)</f>
        <v/>
      </c>
      <c r="L399" s="15" t="str" cm="1">
        <f t="array" aca="1" ref="L399" ca="1">IF(OR(INDIRECT(A399&amp;B399&amp;C399&amp;F399)="",ISNUMBER(INDIRECT(A399&amp;B399&amp;C399&amp;F399))=FALSE,INDIRECT(A399&amp;B399&amp;C399&amp;F399)=0),"",IF(G399="【（第８期）医療機関受付】",TEXT(INDIRECT(A399&amp;D399&amp;E399&amp;5),"yyy"),TEXT(INDIRECT(A399&amp;B399&amp;C399&amp;5),"yyy")))</f>
        <v/>
      </c>
      <c r="M399" s="15" t="str" cm="1">
        <f t="array" aca="1" ref="M399" ca="1">IF(OR(INDIRECT(A399&amp;B399&amp;C399&amp;F399)="",ISNUMBER(INDIRECT(A399&amp;B399&amp;C399&amp;F399))=FALSE,INDIRECT(A399&amp;B399&amp;C399&amp;F399)=0),"",IF(G399="【（第８期）医療機関受付】",TEXT(INDIRECT(A399&amp;D399&amp;E399&amp;5),"m"),TEXT(INDIRECT(A399&amp;B399&amp;C399&amp;5),"m")))</f>
        <v/>
      </c>
      <c r="N399" s="15" t="str" cm="1">
        <f t="array" aca="1" ref="N399" ca="1">IF(OR(INDIRECT(A399&amp;B399&amp;C399&amp;F399)="",ISNUMBER(INDIRECT(A399&amp;B399&amp;C399&amp;F399))=FALSE,INDIRECT(A399&amp;B399&amp;C399&amp;F399)=0),"",IF(G399="【（第８期）医療機関受付】",TEXT(INDIRECT(A399&amp;D399&amp;E399&amp;5),"d"),TEXT(INDIRECT(A399&amp;B399&amp;C399&amp;5),"d")))</f>
        <v/>
      </c>
      <c r="O399" s="15" t="str" cm="1">
        <f t="array" aca="1" ref="O399" ca="1">IF(OR(INDIRECT(A399&amp;B399&amp;C399&amp;F399)="",ISNUMBER(INDIRECT(A399&amp;B399&amp;C399&amp;F399))=FALSE,INDIRECT(A399&amp;B399&amp;C399&amp;F399)=0),"",HOUR(INDIRECT(A399&amp;"A"&amp;F399)))</f>
        <v/>
      </c>
      <c r="P399" s="15" t="str" cm="1">
        <f t="array" aca="1" ref="P399" ca="1">IF(OR(INDIRECT(A399&amp;B399&amp;C399&amp;F399)="",ISNUMBER(INDIRECT(A399&amp;B399&amp;C399&amp;F399))=FALSE,INDIRECT(A399&amp;B399&amp;C399&amp;F399)=0),"",MINUTE(INDIRECT(A399&amp;"A"&amp;F399)))</f>
        <v/>
      </c>
      <c r="Q399" s="15" t="str" cm="1">
        <f t="array" aca="1" ref="Q399" ca="1">IF(OR(INDIRECT(A399&amp;B399&amp;C399&amp;F399)="",ISNUMBER(INDIRECT(A399&amp;B399&amp;C399&amp;F399))=FALSE,INDIRECT(A399&amp;B399&amp;C399&amp;F399)=0),"",O399)</f>
        <v/>
      </c>
      <c r="R399" s="15" t="str" cm="1">
        <f t="array" aca="1" ref="R399" ca="1">IF(OR(INDIRECT(A399&amp;B399&amp;C399&amp;F399)="",ISNUMBER(INDIRECT(A399&amp;B399&amp;C399&amp;F399))=FALSE,INDIRECT(A399&amp;B399&amp;C399&amp;F399)=0),"",P399+14)</f>
        <v/>
      </c>
      <c r="S399" s="15" t="str" cm="1">
        <f t="array" aca="1" ref="S399" ca="1">IF(OR(INDIRECT(A399&amp;B399&amp;C399&amp;F399)="",ISNUMBER(INDIRECT(A399&amp;B399&amp;C399&amp;F399))=FALSE,INDIRECT(A399&amp;B399&amp;C399&amp;F399)=0),"",INDIRECT(A399&amp;B399&amp;C399&amp;F399))</f>
        <v/>
      </c>
      <c r="T399" s="15" t="str" cm="1">
        <f t="array" aca="1" ref="T399" ca="1">IF(OR(INDIRECT(A399&amp;B399&amp;C399&amp;F399)="",ISNUMBER(INDIRECT(A399&amp;B399&amp;C399&amp;F399))=FALSE,INDIRECT(A399&amp;B399&amp;C399&amp;F399)=0),"",0)</f>
        <v/>
      </c>
    </row>
    <row r="400" spans="1:20">
      <c r="A400" s="23" t="s">
        <v>912</v>
      </c>
      <c r="C400" s="23" t="str">
        <f t="shared" si="18"/>
        <v>i</v>
      </c>
      <c r="E400" s="23" t="str">
        <f t="shared" ca="1" si="16"/>
        <v>h</v>
      </c>
      <c r="F400" s="23">
        <f t="shared" si="17"/>
        <v>45</v>
      </c>
      <c r="G400" s="23" t="str" cm="1">
        <f t="array" aca="1" ref="G400" ca="1">IF(OR(INDIRECT(A400&amp;B400&amp;C400&amp;F400)="",ISNUMBER(INDIRECT(A400&amp;B400&amp;C400&amp;F400))=FALSE),"",IF(INDIRECT(A400&amp;B400&amp;C400&amp;9)="公開","【（第８期）WEB・コールセンター受付】","【（第８期）医療機関受付】"))</f>
        <v/>
      </c>
      <c r="H400" s="15" t="str" cm="1">
        <f t="array" aca="1" ref="H400" ca="1">IF(OR(INDIRECT(A400&amp;B400&amp;C400&amp;F400)="",ISNUMBER(INDIRECT(A400&amp;B400&amp;C400&amp;F400))=FALSE,INDIRECT(A400&amp;B400&amp;C400&amp;F400)=0),"",431001)</f>
        <v/>
      </c>
      <c r="I400" s="15" t="str" cm="1">
        <f t="array" aca="1" ref="I400" ca="1">IF(OR(INDIRECT(A400&amp;B400&amp;C400&amp;F400)="",ISNUMBER(INDIRECT(A400&amp;B400&amp;C400&amp;F400))=FALSE,INDIRECT(A400&amp;B400&amp;C400&amp;F400)=0),"",G400&amp;J400&amp;"."&amp;TEXT(M400,"00")&amp;TEXT(N400,"00")&amp;"."&amp;TEXT(O400,"00")&amp;TEXT(P400,"00"))</f>
        <v/>
      </c>
      <c r="J400" s="15" t="str" cm="1">
        <f t="array" aca="1" ref="J400" ca="1">IF(OR(INDIRECT(A400&amp;B400&amp;C400&amp;F400)="",ISNUMBER(INDIRECT(A400&amp;B400&amp;C400&amp;F400))=FALSE,INDIRECT(A400&amp;B400&amp;C400&amp;F400)=0),"",予約枠報告様式!$B$2)</f>
        <v/>
      </c>
      <c r="K400" s="15" t="str" cm="1">
        <f t="array" aca="1" ref="K400" ca="1">IF(OR(INDIRECT(A400&amp;B400&amp;C400&amp;F400)="",ISNUMBER(INDIRECT(A400&amp;B400&amp;C400&amp;F400))=FALSE,INDIRECT(A400&amp;B400&amp;C400&amp;F400)=0),"",1)</f>
        <v/>
      </c>
      <c r="L400" s="15" t="str" cm="1">
        <f t="array" aca="1" ref="L400" ca="1">IF(OR(INDIRECT(A400&amp;B400&amp;C400&amp;F400)="",ISNUMBER(INDIRECT(A400&amp;B400&amp;C400&amp;F400))=FALSE,INDIRECT(A400&amp;B400&amp;C400&amp;F400)=0),"",IF(G400="【（第８期）医療機関受付】",TEXT(INDIRECT(A400&amp;D400&amp;E400&amp;5),"yyy"),TEXT(INDIRECT(A400&amp;B400&amp;C400&amp;5),"yyy")))</f>
        <v/>
      </c>
      <c r="M400" s="15" t="str" cm="1">
        <f t="array" aca="1" ref="M400" ca="1">IF(OR(INDIRECT(A400&amp;B400&amp;C400&amp;F400)="",ISNUMBER(INDIRECT(A400&amp;B400&amp;C400&amp;F400))=FALSE,INDIRECT(A400&amp;B400&amp;C400&amp;F400)=0),"",IF(G400="【（第８期）医療機関受付】",TEXT(INDIRECT(A400&amp;D400&amp;E400&amp;5),"m"),TEXT(INDIRECT(A400&amp;B400&amp;C400&amp;5),"m")))</f>
        <v/>
      </c>
      <c r="N400" s="15" t="str" cm="1">
        <f t="array" aca="1" ref="N400" ca="1">IF(OR(INDIRECT(A400&amp;B400&amp;C400&amp;F400)="",ISNUMBER(INDIRECT(A400&amp;B400&amp;C400&amp;F400))=FALSE,INDIRECT(A400&amp;B400&amp;C400&amp;F400)=0),"",IF(G400="【（第８期）医療機関受付】",TEXT(INDIRECT(A400&amp;D400&amp;E400&amp;5),"d"),TEXT(INDIRECT(A400&amp;B400&amp;C400&amp;5),"d")))</f>
        <v/>
      </c>
      <c r="O400" s="15" t="str" cm="1">
        <f t="array" aca="1" ref="O400" ca="1">IF(OR(INDIRECT(A400&amp;B400&amp;C400&amp;F400)="",ISNUMBER(INDIRECT(A400&amp;B400&amp;C400&amp;F400))=FALSE,INDIRECT(A400&amp;B400&amp;C400&amp;F400)=0),"",HOUR(INDIRECT(A400&amp;"A"&amp;F400)))</f>
        <v/>
      </c>
      <c r="P400" s="15" t="str" cm="1">
        <f t="array" aca="1" ref="P400" ca="1">IF(OR(INDIRECT(A400&amp;B400&amp;C400&amp;F400)="",ISNUMBER(INDIRECT(A400&amp;B400&amp;C400&amp;F400))=FALSE,INDIRECT(A400&amp;B400&amp;C400&amp;F400)=0),"",MINUTE(INDIRECT(A400&amp;"A"&amp;F400)))</f>
        <v/>
      </c>
      <c r="Q400" s="15" t="str" cm="1">
        <f t="array" aca="1" ref="Q400" ca="1">IF(OR(INDIRECT(A400&amp;B400&amp;C400&amp;F400)="",ISNUMBER(INDIRECT(A400&amp;B400&amp;C400&amp;F400))=FALSE,INDIRECT(A400&amp;B400&amp;C400&amp;F400)=0),"",O400)</f>
        <v/>
      </c>
      <c r="R400" s="15" t="str" cm="1">
        <f t="array" aca="1" ref="R400" ca="1">IF(OR(INDIRECT(A400&amp;B400&amp;C400&amp;F400)="",ISNUMBER(INDIRECT(A400&amp;B400&amp;C400&amp;F400))=FALSE,INDIRECT(A400&amp;B400&amp;C400&amp;F400)=0),"",P400+14)</f>
        <v/>
      </c>
      <c r="S400" s="15" t="str" cm="1">
        <f t="array" aca="1" ref="S400" ca="1">IF(OR(INDIRECT(A400&amp;B400&amp;C400&amp;F400)="",ISNUMBER(INDIRECT(A400&amp;B400&amp;C400&amp;F400))=FALSE,INDIRECT(A400&amp;B400&amp;C400&amp;F400)=0),"",INDIRECT(A400&amp;B400&amp;C400&amp;F400))</f>
        <v/>
      </c>
      <c r="T400" s="15" t="str" cm="1">
        <f t="array" aca="1" ref="T400" ca="1">IF(OR(INDIRECT(A400&amp;B400&amp;C400&amp;F400)="",ISNUMBER(INDIRECT(A400&amp;B400&amp;C400&amp;F400))=FALSE,INDIRECT(A400&amp;B400&amp;C400&amp;F400)=0),"",0)</f>
        <v/>
      </c>
    </row>
    <row r="401" spans="1:20">
      <c r="A401" s="23" t="s">
        <v>912</v>
      </c>
      <c r="C401" s="23" t="str">
        <f t="shared" si="18"/>
        <v>i</v>
      </c>
      <c r="E401" s="23" t="str">
        <f t="shared" ca="1" si="16"/>
        <v>h</v>
      </c>
      <c r="F401" s="23">
        <f t="shared" si="17"/>
        <v>46</v>
      </c>
      <c r="G401" s="23" t="str" cm="1">
        <f t="array" aca="1" ref="G401" ca="1">IF(OR(INDIRECT(A401&amp;B401&amp;C401&amp;F401)="",ISNUMBER(INDIRECT(A401&amp;B401&amp;C401&amp;F401))=FALSE),"",IF(INDIRECT(A401&amp;B401&amp;C401&amp;9)="公開","【（第８期）WEB・コールセンター受付】","【（第８期）医療機関受付】"))</f>
        <v/>
      </c>
      <c r="H401" s="15" t="str" cm="1">
        <f t="array" aca="1" ref="H401" ca="1">IF(OR(INDIRECT(A401&amp;B401&amp;C401&amp;F401)="",ISNUMBER(INDIRECT(A401&amp;B401&amp;C401&amp;F401))=FALSE,INDIRECT(A401&amp;B401&amp;C401&amp;F401)=0),"",431001)</f>
        <v/>
      </c>
      <c r="I401" s="15" t="str" cm="1">
        <f t="array" aca="1" ref="I401" ca="1">IF(OR(INDIRECT(A401&amp;B401&amp;C401&amp;F401)="",ISNUMBER(INDIRECT(A401&amp;B401&amp;C401&amp;F401))=FALSE,INDIRECT(A401&amp;B401&amp;C401&amp;F401)=0),"",G401&amp;J401&amp;"."&amp;TEXT(M401,"00")&amp;TEXT(N401,"00")&amp;"."&amp;TEXT(O401,"00")&amp;TEXT(P401,"00"))</f>
        <v/>
      </c>
      <c r="J401" s="15" t="str" cm="1">
        <f t="array" aca="1" ref="J401" ca="1">IF(OR(INDIRECT(A401&amp;B401&amp;C401&amp;F401)="",ISNUMBER(INDIRECT(A401&amp;B401&amp;C401&amp;F401))=FALSE,INDIRECT(A401&amp;B401&amp;C401&amp;F401)=0),"",予約枠報告様式!$B$2)</f>
        <v/>
      </c>
      <c r="K401" s="15" t="str" cm="1">
        <f t="array" aca="1" ref="K401" ca="1">IF(OR(INDIRECT(A401&amp;B401&amp;C401&amp;F401)="",ISNUMBER(INDIRECT(A401&amp;B401&amp;C401&amp;F401))=FALSE,INDIRECT(A401&amp;B401&amp;C401&amp;F401)=0),"",1)</f>
        <v/>
      </c>
      <c r="L401" s="15" t="str" cm="1">
        <f t="array" aca="1" ref="L401" ca="1">IF(OR(INDIRECT(A401&amp;B401&amp;C401&amp;F401)="",ISNUMBER(INDIRECT(A401&amp;B401&amp;C401&amp;F401))=FALSE,INDIRECT(A401&amp;B401&amp;C401&amp;F401)=0),"",IF(G401="【（第８期）医療機関受付】",TEXT(INDIRECT(A401&amp;D401&amp;E401&amp;5),"yyy"),TEXT(INDIRECT(A401&amp;B401&amp;C401&amp;5),"yyy")))</f>
        <v/>
      </c>
      <c r="M401" s="15" t="str" cm="1">
        <f t="array" aca="1" ref="M401" ca="1">IF(OR(INDIRECT(A401&amp;B401&amp;C401&amp;F401)="",ISNUMBER(INDIRECT(A401&amp;B401&amp;C401&amp;F401))=FALSE,INDIRECT(A401&amp;B401&amp;C401&amp;F401)=0),"",IF(G401="【（第８期）医療機関受付】",TEXT(INDIRECT(A401&amp;D401&amp;E401&amp;5),"m"),TEXT(INDIRECT(A401&amp;B401&amp;C401&amp;5),"m")))</f>
        <v/>
      </c>
      <c r="N401" s="15" t="str" cm="1">
        <f t="array" aca="1" ref="N401" ca="1">IF(OR(INDIRECT(A401&amp;B401&amp;C401&amp;F401)="",ISNUMBER(INDIRECT(A401&amp;B401&amp;C401&amp;F401))=FALSE,INDIRECT(A401&amp;B401&amp;C401&amp;F401)=0),"",IF(G401="【（第８期）医療機関受付】",TEXT(INDIRECT(A401&amp;D401&amp;E401&amp;5),"d"),TEXT(INDIRECT(A401&amp;B401&amp;C401&amp;5),"d")))</f>
        <v/>
      </c>
      <c r="O401" s="15" t="str" cm="1">
        <f t="array" aca="1" ref="O401" ca="1">IF(OR(INDIRECT(A401&amp;B401&amp;C401&amp;F401)="",ISNUMBER(INDIRECT(A401&amp;B401&amp;C401&amp;F401))=FALSE,INDIRECT(A401&amp;B401&amp;C401&amp;F401)=0),"",HOUR(INDIRECT(A401&amp;"A"&amp;F401)))</f>
        <v/>
      </c>
      <c r="P401" s="15" t="str" cm="1">
        <f t="array" aca="1" ref="P401" ca="1">IF(OR(INDIRECT(A401&amp;B401&amp;C401&amp;F401)="",ISNUMBER(INDIRECT(A401&amp;B401&amp;C401&amp;F401))=FALSE,INDIRECT(A401&amp;B401&amp;C401&amp;F401)=0),"",MINUTE(INDIRECT(A401&amp;"A"&amp;F401)))</f>
        <v/>
      </c>
      <c r="Q401" s="15" t="str" cm="1">
        <f t="array" aca="1" ref="Q401" ca="1">IF(OR(INDIRECT(A401&amp;B401&amp;C401&amp;F401)="",ISNUMBER(INDIRECT(A401&amp;B401&amp;C401&amp;F401))=FALSE,INDIRECT(A401&amp;B401&amp;C401&amp;F401)=0),"",O401)</f>
        <v/>
      </c>
      <c r="R401" s="15" t="str" cm="1">
        <f t="array" aca="1" ref="R401" ca="1">IF(OR(INDIRECT(A401&amp;B401&amp;C401&amp;F401)="",ISNUMBER(INDIRECT(A401&amp;B401&amp;C401&amp;F401))=FALSE,INDIRECT(A401&amp;B401&amp;C401&amp;F401)=0),"",P401+14)</f>
        <v/>
      </c>
      <c r="S401" s="15" t="str" cm="1">
        <f t="array" aca="1" ref="S401" ca="1">IF(OR(INDIRECT(A401&amp;B401&amp;C401&amp;F401)="",ISNUMBER(INDIRECT(A401&amp;B401&amp;C401&amp;F401))=FALSE,INDIRECT(A401&amp;B401&amp;C401&amp;F401)=0),"",INDIRECT(A401&amp;B401&amp;C401&amp;F401))</f>
        <v/>
      </c>
      <c r="T401" s="15" t="str" cm="1">
        <f t="array" aca="1" ref="T401" ca="1">IF(OR(INDIRECT(A401&amp;B401&amp;C401&amp;F401)="",ISNUMBER(INDIRECT(A401&amp;B401&amp;C401&amp;F401))=FALSE,INDIRECT(A401&amp;B401&amp;C401&amp;F401)=0),"",0)</f>
        <v/>
      </c>
    </row>
    <row r="402" spans="1:20">
      <c r="A402" s="23" t="s">
        <v>912</v>
      </c>
      <c r="C402" s="23" t="str">
        <f t="shared" si="18"/>
        <v>i</v>
      </c>
      <c r="E402" s="23" t="str">
        <f t="shared" ca="1" si="16"/>
        <v>h</v>
      </c>
      <c r="F402" s="23">
        <f t="shared" si="17"/>
        <v>47</v>
      </c>
      <c r="G402" s="23" t="str" cm="1">
        <f t="array" aca="1" ref="G402" ca="1">IF(OR(INDIRECT(A402&amp;B402&amp;C402&amp;F402)="",ISNUMBER(INDIRECT(A402&amp;B402&amp;C402&amp;F402))=FALSE),"",IF(INDIRECT(A402&amp;B402&amp;C402&amp;9)="公開","【（第８期）WEB・コールセンター受付】","【（第８期）医療機関受付】"))</f>
        <v/>
      </c>
      <c r="H402" s="15" t="str" cm="1">
        <f t="array" aca="1" ref="H402" ca="1">IF(OR(INDIRECT(A402&amp;B402&amp;C402&amp;F402)="",ISNUMBER(INDIRECT(A402&amp;B402&amp;C402&amp;F402))=FALSE,INDIRECT(A402&amp;B402&amp;C402&amp;F402)=0),"",431001)</f>
        <v/>
      </c>
      <c r="I402" s="15" t="str" cm="1">
        <f t="array" aca="1" ref="I402" ca="1">IF(OR(INDIRECT(A402&amp;B402&amp;C402&amp;F402)="",ISNUMBER(INDIRECT(A402&amp;B402&amp;C402&amp;F402))=FALSE,INDIRECT(A402&amp;B402&amp;C402&amp;F402)=0),"",G402&amp;J402&amp;"."&amp;TEXT(M402,"00")&amp;TEXT(N402,"00")&amp;"."&amp;TEXT(O402,"00")&amp;TEXT(P402,"00"))</f>
        <v/>
      </c>
      <c r="J402" s="15" t="str" cm="1">
        <f t="array" aca="1" ref="J402" ca="1">IF(OR(INDIRECT(A402&amp;B402&amp;C402&amp;F402)="",ISNUMBER(INDIRECT(A402&amp;B402&amp;C402&amp;F402))=FALSE,INDIRECT(A402&amp;B402&amp;C402&amp;F402)=0),"",予約枠報告様式!$B$2)</f>
        <v/>
      </c>
      <c r="K402" s="15" t="str" cm="1">
        <f t="array" aca="1" ref="K402" ca="1">IF(OR(INDIRECT(A402&amp;B402&amp;C402&amp;F402)="",ISNUMBER(INDIRECT(A402&amp;B402&amp;C402&amp;F402))=FALSE,INDIRECT(A402&amp;B402&amp;C402&amp;F402)=0),"",1)</f>
        <v/>
      </c>
      <c r="L402" s="15" t="str" cm="1">
        <f t="array" aca="1" ref="L402" ca="1">IF(OR(INDIRECT(A402&amp;B402&amp;C402&amp;F402)="",ISNUMBER(INDIRECT(A402&amp;B402&amp;C402&amp;F402))=FALSE,INDIRECT(A402&amp;B402&amp;C402&amp;F402)=0),"",IF(G402="【（第８期）医療機関受付】",TEXT(INDIRECT(A402&amp;D402&amp;E402&amp;5),"yyy"),TEXT(INDIRECT(A402&amp;B402&amp;C402&amp;5),"yyy")))</f>
        <v/>
      </c>
      <c r="M402" s="15" t="str" cm="1">
        <f t="array" aca="1" ref="M402" ca="1">IF(OR(INDIRECT(A402&amp;B402&amp;C402&amp;F402)="",ISNUMBER(INDIRECT(A402&amp;B402&amp;C402&amp;F402))=FALSE,INDIRECT(A402&amp;B402&amp;C402&amp;F402)=0),"",IF(G402="【（第８期）医療機関受付】",TEXT(INDIRECT(A402&amp;D402&amp;E402&amp;5),"m"),TEXT(INDIRECT(A402&amp;B402&amp;C402&amp;5),"m")))</f>
        <v/>
      </c>
      <c r="N402" s="15" t="str" cm="1">
        <f t="array" aca="1" ref="N402" ca="1">IF(OR(INDIRECT(A402&amp;B402&amp;C402&amp;F402)="",ISNUMBER(INDIRECT(A402&amp;B402&amp;C402&amp;F402))=FALSE,INDIRECT(A402&amp;B402&amp;C402&amp;F402)=0),"",IF(G402="【（第８期）医療機関受付】",TEXT(INDIRECT(A402&amp;D402&amp;E402&amp;5),"d"),TEXT(INDIRECT(A402&amp;B402&amp;C402&amp;5),"d")))</f>
        <v/>
      </c>
      <c r="O402" s="15" t="str" cm="1">
        <f t="array" aca="1" ref="O402" ca="1">IF(OR(INDIRECT(A402&amp;B402&amp;C402&amp;F402)="",ISNUMBER(INDIRECT(A402&amp;B402&amp;C402&amp;F402))=FALSE,INDIRECT(A402&amp;B402&amp;C402&amp;F402)=0),"",HOUR(INDIRECT(A402&amp;"A"&amp;F402)))</f>
        <v/>
      </c>
      <c r="P402" s="15" t="str" cm="1">
        <f t="array" aca="1" ref="P402" ca="1">IF(OR(INDIRECT(A402&amp;B402&amp;C402&amp;F402)="",ISNUMBER(INDIRECT(A402&amp;B402&amp;C402&amp;F402))=FALSE,INDIRECT(A402&amp;B402&amp;C402&amp;F402)=0),"",MINUTE(INDIRECT(A402&amp;"A"&amp;F402)))</f>
        <v/>
      </c>
      <c r="Q402" s="15" t="str" cm="1">
        <f t="array" aca="1" ref="Q402" ca="1">IF(OR(INDIRECT(A402&amp;B402&amp;C402&amp;F402)="",ISNUMBER(INDIRECT(A402&amp;B402&amp;C402&amp;F402))=FALSE,INDIRECT(A402&amp;B402&amp;C402&amp;F402)=0),"",O402)</f>
        <v/>
      </c>
      <c r="R402" s="15" t="str" cm="1">
        <f t="array" aca="1" ref="R402" ca="1">IF(OR(INDIRECT(A402&amp;B402&amp;C402&amp;F402)="",ISNUMBER(INDIRECT(A402&amp;B402&amp;C402&amp;F402))=FALSE,INDIRECT(A402&amp;B402&amp;C402&amp;F402)=0),"",P402+14)</f>
        <v/>
      </c>
      <c r="S402" s="15" t="str" cm="1">
        <f t="array" aca="1" ref="S402" ca="1">IF(OR(INDIRECT(A402&amp;B402&amp;C402&amp;F402)="",ISNUMBER(INDIRECT(A402&amp;B402&amp;C402&amp;F402))=FALSE,INDIRECT(A402&amp;B402&amp;C402&amp;F402)=0),"",INDIRECT(A402&amp;B402&amp;C402&amp;F402))</f>
        <v/>
      </c>
      <c r="T402" s="15" t="str" cm="1">
        <f t="array" aca="1" ref="T402" ca="1">IF(OR(INDIRECT(A402&amp;B402&amp;C402&amp;F402)="",ISNUMBER(INDIRECT(A402&amp;B402&amp;C402&amp;F402))=FALSE,INDIRECT(A402&amp;B402&amp;C402&amp;F402)=0),"",0)</f>
        <v/>
      </c>
    </row>
    <row r="403" spans="1:20">
      <c r="A403" s="23" t="s">
        <v>912</v>
      </c>
      <c r="C403" s="23" t="str">
        <f t="shared" si="18"/>
        <v>i</v>
      </c>
      <c r="E403" s="23" t="str">
        <f t="shared" ca="1" si="16"/>
        <v>h</v>
      </c>
      <c r="F403" s="23">
        <f t="shared" si="17"/>
        <v>48</v>
      </c>
      <c r="G403" s="23" t="str" cm="1">
        <f t="array" aca="1" ref="G403" ca="1">IF(OR(INDIRECT(A403&amp;B403&amp;C403&amp;F403)="",ISNUMBER(INDIRECT(A403&amp;B403&amp;C403&amp;F403))=FALSE),"",IF(INDIRECT(A403&amp;B403&amp;C403&amp;9)="公開","【（第８期）WEB・コールセンター受付】","【（第８期）医療機関受付】"))</f>
        <v/>
      </c>
      <c r="H403" s="15" t="str" cm="1">
        <f t="array" aca="1" ref="H403" ca="1">IF(OR(INDIRECT(A403&amp;B403&amp;C403&amp;F403)="",ISNUMBER(INDIRECT(A403&amp;B403&amp;C403&amp;F403))=FALSE,INDIRECT(A403&amp;B403&amp;C403&amp;F403)=0),"",431001)</f>
        <v/>
      </c>
      <c r="I403" s="15" t="str" cm="1">
        <f t="array" aca="1" ref="I403" ca="1">IF(OR(INDIRECT(A403&amp;B403&amp;C403&amp;F403)="",ISNUMBER(INDIRECT(A403&amp;B403&amp;C403&amp;F403))=FALSE,INDIRECT(A403&amp;B403&amp;C403&amp;F403)=0),"",G403&amp;J403&amp;"."&amp;TEXT(M403,"00")&amp;TEXT(N403,"00")&amp;"."&amp;TEXT(O403,"00")&amp;TEXT(P403,"00"))</f>
        <v/>
      </c>
      <c r="J403" s="15" t="str" cm="1">
        <f t="array" aca="1" ref="J403" ca="1">IF(OR(INDIRECT(A403&amp;B403&amp;C403&amp;F403)="",ISNUMBER(INDIRECT(A403&amp;B403&amp;C403&amp;F403))=FALSE,INDIRECT(A403&amp;B403&amp;C403&amp;F403)=0),"",予約枠報告様式!$B$2)</f>
        <v/>
      </c>
      <c r="K403" s="15" t="str" cm="1">
        <f t="array" aca="1" ref="K403" ca="1">IF(OR(INDIRECT(A403&amp;B403&amp;C403&amp;F403)="",ISNUMBER(INDIRECT(A403&amp;B403&amp;C403&amp;F403))=FALSE,INDIRECT(A403&amp;B403&amp;C403&amp;F403)=0),"",1)</f>
        <v/>
      </c>
      <c r="L403" s="15" t="str" cm="1">
        <f t="array" aca="1" ref="L403" ca="1">IF(OR(INDIRECT(A403&amp;B403&amp;C403&amp;F403)="",ISNUMBER(INDIRECT(A403&amp;B403&amp;C403&amp;F403))=FALSE,INDIRECT(A403&amp;B403&amp;C403&amp;F403)=0),"",IF(G403="【（第８期）医療機関受付】",TEXT(INDIRECT(A403&amp;D403&amp;E403&amp;5),"yyy"),TEXT(INDIRECT(A403&amp;B403&amp;C403&amp;5),"yyy")))</f>
        <v/>
      </c>
      <c r="M403" s="15" t="str" cm="1">
        <f t="array" aca="1" ref="M403" ca="1">IF(OR(INDIRECT(A403&amp;B403&amp;C403&amp;F403)="",ISNUMBER(INDIRECT(A403&amp;B403&amp;C403&amp;F403))=FALSE,INDIRECT(A403&amp;B403&amp;C403&amp;F403)=0),"",IF(G403="【（第８期）医療機関受付】",TEXT(INDIRECT(A403&amp;D403&amp;E403&amp;5),"m"),TEXT(INDIRECT(A403&amp;B403&amp;C403&amp;5),"m")))</f>
        <v/>
      </c>
      <c r="N403" s="15" t="str" cm="1">
        <f t="array" aca="1" ref="N403" ca="1">IF(OR(INDIRECT(A403&amp;B403&amp;C403&amp;F403)="",ISNUMBER(INDIRECT(A403&amp;B403&amp;C403&amp;F403))=FALSE,INDIRECT(A403&amp;B403&amp;C403&amp;F403)=0),"",IF(G403="【（第８期）医療機関受付】",TEXT(INDIRECT(A403&amp;D403&amp;E403&amp;5),"d"),TEXT(INDIRECT(A403&amp;B403&amp;C403&amp;5),"d")))</f>
        <v/>
      </c>
      <c r="O403" s="15" t="str" cm="1">
        <f t="array" aca="1" ref="O403" ca="1">IF(OR(INDIRECT(A403&amp;B403&amp;C403&amp;F403)="",ISNUMBER(INDIRECT(A403&amp;B403&amp;C403&amp;F403))=FALSE,INDIRECT(A403&amp;B403&amp;C403&amp;F403)=0),"",HOUR(INDIRECT(A403&amp;"A"&amp;F403)))</f>
        <v/>
      </c>
      <c r="P403" s="15" t="str" cm="1">
        <f t="array" aca="1" ref="P403" ca="1">IF(OR(INDIRECT(A403&amp;B403&amp;C403&amp;F403)="",ISNUMBER(INDIRECT(A403&amp;B403&amp;C403&amp;F403))=FALSE,INDIRECT(A403&amp;B403&amp;C403&amp;F403)=0),"",MINUTE(INDIRECT(A403&amp;"A"&amp;F403)))</f>
        <v/>
      </c>
      <c r="Q403" s="15" t="str" cm="1">
        <f t="array" aca="1" ref="Q403" ca="1">IF(OR(INDIRECT(A403&amp;B403&amp;C403&amp;F403)="",ISNUMBER(INDIRECT(A403&amp;B403&amp;C403&amp;F403))=FALSE,INDIRECT(A403&amp;B403&amp;C403&amp;F403)=0),"",O403)</f>
        <v/>
      </c>
      <c r="R403" s="15" t="str" cm="1">
        <f t="array" aca="1" ref="R403" ca="1">IF(OR(INDIRECT(A403&amp;B403&amp;C403&amp;F403)="",ISNUMBER(INDIRECT(A403&amp;B403&amp;C403&amp;F403))=FALSE,INDIRECT(A403&amp;B403&amp;C403&amp;F403)=0),"",P403+14)</f>
        <v/>
      </c>
      <c r="S403" s="15" t="str" cm="1">
        <f t="array" aca="1" ref="S403" ca="1">IF(OR(INDIRECT(A403&amp;B403&amp;C403&amp;F403)="",ISNUMBER(INDIRECT(A403&amp;B403&amp;C403&amp;F403))=FALSE,INDIRECT(A403&amp;B403&amp;C403&amp;F403)=0),"",INDIRECT(A403&amp;B403&amp;C403&amp;F403))</f>
        <v/>
      </c>
      <c r="T403" s="15" t="str" cm="1">
        <f t="array" aca="1" ref="T403" ca="1">IF(OR(INDIRECT(A403&amp;B403&amp;C403&amp;F403)="",ISNUMBER(INDIRECT(A403&amp;B403&amp;C403&amp;F403))=FALSE,INDIRECT(A403&amp;B403&amp;C403&amp;F403)=0),"",0)</f>
        <v/>
      </c>
    </row>
    <row r="404" spans="1:20">
      <c r="A404" s="23" t="s">
        <v>912</v>
      </c>
      <c r="C404" s="23" t="str">
        <f t="shared" si="18"/>
        <v>i</v>
      </c>
      <c r="E404" s="23" t="str">
        <f t="shared" ca="1" si="16"/>
        <v>h</v>
      </c>
      <c r="F404" s="23">
        <f t="shared" si="17"/>
        <v>49</v>
      </c>
      <c r="G404" s="23" t="str" cm="1">
        <f t="array" aca="1" ref="G404" ca="1">IF(OR(INDIRECT(A404&amp;B404&amp;C404&amp;F404)="",ISNUMBER(INDIRECT(A404&amp;B404&amp;C404&amp;F404))=FALSE),"",IF(INDIRECT(A404&amp;B404&amp;C404&amp;9)="公開","【（第８期）WEB・コールセンター受付】","【（第８期）医療機関受付】"))</f>
        <v/>
      </c>
      <c r="H404" s="15" t="str" cm="1">
        <f t="array" aca="1" ref="H404" ca="1">IF(OR(INDIRECT(A404&amp;B404&amp;C404&amp;F404)="",ISNUMBER(INDIRECT(A404&amp;B404&amp;C404&amp;F404))=FALSE,INDIRECT(A404&amp;B404&amp;C404&amp;F404)=0),"",431001)</f>
        <v/>
      </c>
      <c r="I404" s="15" t="str" cm="1">
        <f t="array" aca="1" ref="I404" ca="1">IF(OR(INDIRECT(A404&amp;B404&amp;C404&amp;F404)="",ISNUMBER(INDIRECT(A404&amp;B404&amp;C404&amp;F404))=FALSE,INDIRECT(A404&amp;B404&amp;C404&amp;F404)=0),"",G404&amp;J404&amp;"."&amp;TEXT(M404,"00")&amp;TEXT(N404,"00")&amp;"."&amp;TEXT(O404,"00")&amp;TEXT(P404,"00"))</f>
        <v/>
      </c>
      <c r="J404" s="15" t="str" cm="1">
        <f t="array" aca="1" ref="J404" ca="1">IF(OR(INDIRECT(A404&amp;B404&amp;C404&amp;F404)="",ISNUMBER(INDIRECT(A404&amp;B404&amp;C404&amp;F404))=FALSE,INDIRECT(A404&amp;B404&amp;C404&amp;F404)=0),"",予約枠報告様式!$B$2)</f>
        <v/>
      </c>
      <c r="K404" s="15" t="str" cm="1">
        <f t="array" aca="1" ref="K404" ca="1">IF(OR(INDIRECT(A404&amp;B404&amp;C404&amp;F404)="",ISNUMBER(INDIRECT(A404&amp;B404&amp;C404&amp;F404))=FALSE,INDIRECT(A404&amp;B404&amp;C404&amp;F404)=0),"",1)</f>
        <v/>
      </c>
      <c r="L404" s="15" t="str" cm="1">
        <f t="array" aca="1" ref="L404" ca="1">IF(OR(INDIRECT(A404&amp;B404&amp;C404&amp;F404)="",ISNUMBER(INDIRECT(A404&amp;B404&amp;C404&amp;F404))=FALSE,INDIRECT(A404&amp;B404&amp;C404&amp;F404)=0),"",IF(G404="【（第８期）医療機関受付】",TEXT(INDIRECT(A404&amp;D404&amp;E404&amp;5),"yyy"),TEXT(INDIRECT(A404&amp;B404&amp;C404&amp;5),"yyy")))</f>
        <v/>
      </c>
      <c r="M404" s="15" t="str" cm="1">
        <f t="array" aca="1" ref="M404" ca="1">IF(OR(INDIRECT(A404&amp;B404&amp;C404&amp;F404)="",ISNUMBER(INDIRECT(A404&amp;B404&amp;C404&amp;F404))=FALSE,INDIRECT(A404&amp;B404&amp;C404&amp;F404)=0),"",IF(G404="【（第８期）医療機関受付】",TEXT(INDIRECT(A404&amp;D404&amp;E404&amp;5),"m"),TEXT(INDIRECT(A404&amp;B404&amp;C404&amp;5),"m")))</f>
        <v/>
      </c>
      <c r="N404" s="15" t="str" cm="1">
        <f t="array" aca="1" ref="N404" ca="1">IF(OR(INDIRECT(A404&amp;B404&amp;C404&amp;F404)="",ISNUMBER(INDIRECT(A404&amp;B404&amp;C404&amp;F404))=FALSE,INDIRECT(A404&amp;B404&amp;C404&amp;F404)=0),"",IF(G404="【（第８期）医療機関受付】",TEXT(INDIRECT(A404&amp;D404&amp;E404&amp;5),"d"),TEXT(INDIRECT(A404&amp;B404&amp;C404&amp;5),"d")))</f>
        <v/>
      </c>
      <c r="O404" s="15" t="str" cm="1">
        <f t="array" aca="1" ref="O404" ca="1">IF(OR(INDIRECT(A404&amp;B404&amp;C404&amp;F404)="",ISNUMBER(INDIRECT(A404&amp;B404&amp;C404&amp;F404))=FALSE,INDIRECT(A404&amp;B404&amp;C404&amp;F404)=0),"",HOUR(INDIRECT(A404&amp;"A"&amp;F404)))</f>
        <v/>
      </c>
      <c r="P404" s="15" t="str" cm="1">
        <f t="array" aca="1" ref="P404" ca="1">IF(OR(INDIRECT(A404&amp;B404&amp;C404&amp;F404)="",ISNUMBER(INDIRECT(A404&amp;B404&amp;C404&amp;F404))=FALSE,INDIRECT(A404&amp;B404&amp;C404&amp;F404)=0),"",MINUTE(INDIRECT(A404&amp;"A"&amp;F404)))</f>
        <v/>
      </c>
      <c r="Q404" s="15" t="str" cm="1">
        <f t="array" aca="1" ref="Q404" ca="1">IF(OR(INDIRECT(A404&amp;B404&amp;C404&amp;F404)="",ISNUMBER(INDIRECT(A404&amp;B404&amp;C404&amp;F404))=FALSE,INDIRECT(A404&amp;B404&amp;C404&amp;F404)=0),"",O404)</f>
        <v/>
      </c>
      <c r="R404" s="15" t="str" cm="1">
        <f t="array" aca="1" ref="R404" ca="1">IF(OR(INDIRECT(A404&amp;B404&amp;C404&amp;F404)="",ISNUMBER(INDIRECT(A404&amp;B404&amp;C404&amp;F404))=FALSE,INDIRECT(A404&amp;B404&amp;C404&amp;F404)=0),"",P404+14)</f>
        <v/>
      </c>
      <c r="S404" s="15" t="str" cm="1">
        <f t="array" aca="1" ref="S404" ca="1">IF(OR(INDIRECT(A404&amp;B404&amp;C404&amp;F404)="",ISNUMBER(INDIRECT(A404&amp;B404&amp;C404&amp;F404))=FALSE,INDIRECT(A404&amp;B404&amp;C404&amp;F404)=0),"",INDIRECT(A404&amp;B404&amp;C404&amp;F404))</f>
        <v/>
      </c>
      <c r="T404" s="15" t="str" cm="1">
        <f t="array" aca="1" ref="T404" ca="1">IF(OR(INDIRECT(A404&amp;B404&amp;C404&amp;F404)="",ISNUMBER(INDIRECT(A404&amp;B404&amp;C404&amp;F404))=FALSE,INDIRECT(A404&amp;B404&amp;C404&amp;F404)=0),"",0)</f>
        <v/>
      </c>
    </row>
    <row r="405" spans="1:20">
      <c r="A405" s="23" t="s">
        <v>912</v>
      </c>
      <c r="C405" s="23" t="str">
        <f t="shared" si="18"/>
        <v>i</v>
      </c>
      <c r="E405" s="23" t="str">
        <f t="shared" ca="1" si="16"/>
        <v>h</v>
      </c>
      <c r="F405" s="23">
        <f t="shared" si="17"/>
        <v>50</v>
      </c>
      <c r="G405" s="23" t="str" cm="1">
        <f t="array" aca="1" ref="G405" ca="1">IF(OR(INDIRECT(A405&amp;B405&amp;C405&amp;F405)="",ISNUMBER(INDIRECT(A405&amp;B405&amp;C405&amp;F405))=FALSE),"",IF(INDIRECT(A405&amp;B405&amp;C405&amp;9)="公開","【（第８期）WEB・コールセンター受付】","【（第８期）医療機関受付】"))</f>
        <v/>
      </c>
      <c r="H405" s="15" t="str" cm="1">
        <f t="array" aca="1" ref="H405" ca="1">IF(OR(INDIRECT(A405&amp;B405&amp;C405&amp;F405)="",ISNUMBER(INDIRECT(A405&amp;B405&amp;C405&amp;F405))=FALSE,INDIRECT(A405&amp;B405&amp;C405&amp;F405)=0),"",431001)</f>
        <v/>
      </c>
      <c r="I405" s="15" t="str" cm="1">
        <f t="array" aca="1" ref="I405" ca="1">IF(OR(INDIRECT(A405&amp;B405&amp;C405&amp;F405)="",ISNUMBER(INDIRECT(A405&amp;B405&amp;C405&amp;F405))=FALSE,INDIRECT(A405&amp;B405&amp;C405&amp;F405)=0),"",G405&amp;J405&amp;"."&amp;TEXT(M405,"00")&amp;TEXT(N405,"00")&amp;"."&amp;TEXT(O405,"00")&amp;TEXT(P405,"00"))</f>
        <v/>
      </c>
      <c r="J405" s="15" t="str" cm="1">
        <f t="array" aca="1" ref="J405" ca="1">IF(OR(INDIRECT(A405&amp;B405&amp;C405&amp;F405)="",ISNUMBER(INDIRECT(A405&amp;B405&amp;C405&amp;F405))=FALSE,INDIRECT(A405&amp;B405&amp;C405&amp;F405)=0),"",予約枠報告様式!$B$2)</f>
        <v/>
      </c>
      <c r="K405" s="15" t="str" cm="1">
        <f t="array" aca="1" ref="K405" ca="1">IF(OR(INDIRECT(A405&amp;B405&amp;C405&amp;F405)="",ISNUMBER(INDIRECT(A405&amp;B405&amp;C405&amp;F405))=FALSE,INDIRECT(A405&amp;B405&amp;C405&amp;F405)=0),"",1)</f>
        <v/>
      </c>
      <c r="L405" s="15" t="str" cm="1">
        <f t="array" aca="1" ref="L405" ca="1">IF(OR(INDIRECT(A405&amp;B405&amp;C405&amp;F405)="",ISNUMBER(INDIRECT(A405&amp;B405&amp;C405&amp;F405))=FALSE,INDIRECT(A405&amp;B405&amp;C405&amp;F405)=0),"",IF(G405="【（第８期）医療機関受付】",TEXT(INDIRECT(A405&amp;D405&amp;E405&amp;5),"yyy"),TEXT(INDIRECT(A405&amp;B405&amp;C405&amp;5),"yyy")))</f>
        <v/>
      </c>
      <c r="M405" s="15" t="str" cm="1">
        <f t="array" aca="1" ref="M405" ca="1">IF(OR(INDIRECT(A405&amp;B405&amp;C405&amp;F405)="",ISNUMBER(INDIRECT(A405&amp;B405&amp;C405&amp;F405))=FALSE,INDIRECT(A405&amp;B405&amp;C405&amp;F405)=0),"",IF(G405="【（第８期）医療機関受付】",TEXT(INDIRECT(A405&amp;D405&amp;E405&amp;5),"m"),TEXT(INDIRECT(A405&amp;B405&amp;C405&amp;5),"m")))</f>
        <v/>
      </c>
      <c r="N405" s="15" t="str" cm="1">
        <f t="array" aca="1" ref="N405" ca="1">IF(OR(INDIRECT(A405&amp;B405&amp;C405&amp;F405)="",ISNUMBER(INDIRECT(A405&amp;B405&amp;C405&amp;F405))=FALSE,INDIRECT(A405&amp;B405&amp;C405&amp;F405)=0),"",IF(G405="【（第８期）医療機関受付】",TEXT(INDIRECT(A405&amp;D405&amp;E405&amp;5),"d"),TEXT(INDIRECT(A405&amp;B405&amp;C405&amp;5),"d")))</f>
        <v/>
      </c>
      <c r="O405" s="15" t="str" cm="1">
        <f t="array" aca="1" ref="O405" ca="1">IF(OR(INDIRECT(A405&amp;B405&amp;C405&amp;F405)="",ISNUMBER(INDIRECT(A405&amp;B405&amp;C405&amp;F405))=FALSE,INDIRECT(A405&amp;B405&amp;C405&amp;F405)=0),"",HOUR(INDIRECT(A405&amp;"A"&amp;F405)))</f>
        <v/>
      </c>
      <c r="P405" s="15" t="str" cm="1">
        <f t="array" aca="1" ref="P405" ca="1">IF(OR(INDIRECT(A405&amp;B405&amp;C405&amp;F405)="",ISNUMBER(INDIRECT(A405&amp;B405&amp;C405&amp;F405))=FALSE,INDIRECT(A405&amp;B405&amp;C405&amp;F405)=0),"",MINUTE(INDIRECT(A405&amp;"A"&amp;F405)))</f>
        <v/>
      </c>
      <c r="Q405" s="15" t="str" cm="1">
        <f t="array" aca="1" ref="Q405" ca="1">IF(OR(INDIRECT(A405&amp;B405&amp;C405&amp;F405)="",ISNUMBER(INDIRECT(A405&amp;B405&amp;C405&amp;F405))=FALSE,INDIRECT(A405&amp;B405&amp;C405&amp;F405)=0),"",O405)</f>
        <v/>
      </c>
      <c r="R405" s="15" t="str" cm="1">
        <f t="array" aca="1" ref="R405" ca="1">IF(OR(INDIRECT(A405&amp;B405&amp;C405&amp;F405)="",ISNUMBER(INDIRECT(A405&amp;B405&amp;C405&amp;F405))=FALSE,INDIRECT(A405&amp;B405&amp;C405&amp;F405)=0),"",P405+14)</f>
        <v/>
      </c>
      <c r="S405" s="15" t="str" cm="1">
        <f t="array" aca="1" ref="S405" ca="1">IF(OR(INDIRECT(A405&amp;B405&amp;C405&amp;F405)="",ISNUMBER(INDIRECT(A405&amp;B405&amp;C405&amp;F405))=FALSE,INDIRECT(A405&amp;B405&amp;C405&amp;F405)=0),"",INDIRECT(A405&amp;B405&amp;C405&amp;F405))</f>
        <v/>
      </c>
      <c r="T405" s="15" t="str" cm="1">
        <f t="array" aca="1" ref="T405" ca="1">IF(OR(INDIRECT(A405&amp;B405&amp;C405&amp;F405)="",ISNUMBER(INDIRECT(A405&amp;B405&amp;C405&amp;F405))=FALSE,INDIRECT(A405&amp;B405&amp;C405&amp;F405)=0),"",0)</f>
        <v/>
      </c>
    </row>
    <row r="406" spans="1:20">
      <c r="A406" s="23" t="s">
        <v>912</v>
      </c>
      <c r="C406" s="23" t="str">
        <f t="shared" si="18"/>
        <v>i</v>
      </c>
      <c r="E406" s="23" t="str">
        <f t="shared" ca="1" si="16"/>
        <v>h</v>
      </c>
      <c r="F406" s="23">
        <f t="shared" si="17"/>
        <v>51</v>
      </c>
      <c r="G406" s="23" t="str" cm="1">
        <f t="array" aca="1" ref="G406" ca="1">IF(OR(INDIRECT(A406&amp;B406&amp;C406&amp;F406)="",ISNUMBER(INDIRECT(A406&amp;B406&amp;C406&amp;F406))=FALSE),"",IF(INDIRECT(A406&amp;B406&amp;C406&amp;9)="公開","【（第８期）WEB・コールセンター受付】","【（第８期）医療機関受付】"))</f>
        <v/>
      </c>
      <c r="H406" s="15" t="str" cm="1">
        <f t="array" aca="1" ref="H406" ca="1">IF(OR(INDIRECT(A406&amp;B406&amp;C406&amp;F406)="",ISNUMBER(INDIRECT(A406&amp;B406&amp;C406&amp;F406))=FALSE,INDIRECT(A406&amp;B406&amp;C406&amp;F406)=0),"",431001)</f>
        <v/>
      </c>
      <c r="I406" s="15" t="str" cm="1">
        <f t="array" aca="1" ref="I406" ca="1">IF(OR(INDIRECT(A406&amp;B406&amp;C406&amp;F406)="",ISNUMBER(INDIRECT(A406&amp;B406&amp;C406&amp;F406))=FALSE,INDIRECT(A406&amp;B406&amp;C406&amp;F406)=0),"",G406&amp;J406&amp;"."&amp;TEXT(M406,"00")&amp;TEXT(N406,"00")&amp;"."&amp;TEXT(O406,"00")&amp;TEXT(P406,"00"))</f>
        <v/>
      </c>
      <c r="J406" s="15" t="str" cm="1">
        <f t="array" aca="1" ref="J406" ca="1">IF(OR(INDIRECT(A406&amp;B406&amp;C406&amp;F406)="",ISNUMBER(INDIRECT(A406&amp;B406&amp;C406&amp;F406))=FALSE,INDIRECT(A406&amp;B406&amp;C406&amp;F406)=0),"",予約枠報告様式!$B$2)</f>
        <v/>
      </c>
      <c r="K406" s="15" t="str" cm="1">
        <f t="array" aca="1" ref="K406" ca="1">IF(OR(INDIRECT(A406&amp;B406&amp;C406&amp;F406)="",ISNUMBER(INDIRECT(A406&amp;B406&amp;C406&amp;F406))=FALSE,INDIRECT(A406&amp;B406&amp;C406&amp;F406)=0),"",1)</f>
        <v/>
      </c>
      <c r="L406" s="15" t="str" cm="1">
        <f t="array" aca="1" ref="L406" ca="1">IF(OR(INDIRECT(A406&amp;B406&amp;C406&amp;F406)="",ISNUMBER(INDIRECT(A406&amp;B406&amp;C406&amp;F406))=FALSE,INDIRECT(A406&amp;B406&amp;C406&amp;F406)=0),"",IF(G406="【（第８期）医療機関受付】",TEXT(INDIRECT(A406&amp;D406&amp;E406&amp;5),"yyy"),TEXT(INDIRECT(A406&amp;B406&amp;C406&amp;5),"yyy")))</f>
        <v/>
      </c>
      <c r="M406" s="15" t="str" cm="1">
        <f t="array" aca="1" ref="M406" ca="1">IF(OR(INDIRECT(A406&amp;B406&amp;C406&amp;F406)="",ISNUMBER(INDIRECT(A406&amp;B406&amp;C406&amp;F406))=FALSE,INDIRECT(A406&amp;B406&amp;C406&amp;F406)=0),"",IF(G406="【（第８期）医療機関受付】",TEXT(INDIRECT(A406&amp;D406&amp;E406&amp;5),"m"),TEXT(INDIRECT(A406&amp;B406&amp;C406&amp;5),"m")))</f>
        <v/>
      </c>
      <c r="N406" s="15" t="str" cm="1">
        <f t="array" aca="1" ref="N406" ca="1">IF(OR(INDIRECT(A406&amp;B406&amp;C406&amp;F406)="",ISNUMBER(INDIRECT(A406&amp;B406&amp;C406&amp;F406))=FALSE,INDIRECT(A406&amp;B406&amp;C406&amp;F406)=0),"",IF(G406="【（第８期）医療機関受付】",TEXT(INDIRECT(A406&amp;D406&amp;E406&amp;5),"d"),TEXT(INDIRECT(A406&amp;B406&amp;C406&amp;5),"d")))</f>
        <v/>
      </c>
      <c r="O406" s="15" t="str" cm="1">
        <f t="array" aca="1" ref="O406" ca="1">IF(OR(INDIRECT(A406&amp;B406&amp;C406&amp;F406)="",ISNUMBER(INDIRECT(A406&amp;B406&amp;C406&amp;F406))=FALSE,INDIRECT(A406&amp;B406&amp;C406&amp;F406)=0),"",HOUR(INDIRECT(A406&amp;"A"&amp;F406)))</f>
        <v/>
      </c>
      <c r="P406" s="15" t="str" cm="1">
        <f t="array" aca="1" ref="P406" ca="1">IF(OR(INDIRECT(A406&amp;B406&amp;C406&amp;F406)="",ISNUMBER(INDIRECT(A406&amp;B406&amp;C406&amp;F406))=FALSE,INDIRECT(A406&amp;B406&amp;C406&amp;F406)=0),"",MINUTE(INDIRECT(A406&amp;"A"&amp;F406)))</f>
        <v/>
      </c>
      <c r="Q406" s="15" t="str" cm="1">
        <f t="array" aca="1" ref="Q406" ca="1">IF(OR(INDIRECT(A406&amp;B406&amp;C406&amp;F406)="",ISNUMBER(INDIRECT(A406&amp;B406&amp;C406&amp;F406))=FALSE,INDIRECT(A406&amp;B406&amp;C406&amp;F406)=0),"",O406)</f>
        <v/>
      </c>
      <c r="R406" s="15" t="str" cm="1">
        <f t="array" aca="1" ref="R406" ca="1">IF(OR(INDIRECT(A406&amp;B406&amp;C406&amp;F406)="",ISNUMBER(INDIRECT(A406&amp;B406&amp;C406&amp;F406))=FALSE,INDIRECT(A406&amp;B406&amp;C406&amp;F406)=0),"",P406+14)</f>
        <v/>
      </c>
      <c r="S406" s="15" t="str" cm="1">
        <f t="array" aca="1" ref="S406" ca="1">IF(OR(INDIRECT(A406&amp;B406&amp;C406&amp;F406)="",ISNUMBER(INDIRECT(A406&amp;B406&amp;C406&amp;F406))=FALSE,INDIRECT(A406&amp;B406&amp;C406&amp;F406)=0),"",INDIRECT(A406&amp;B406&amp;C406&amp;F406))</f>
        <v/>
      </c>
      <c r="T406" s="15" t="str" cm="1">
        <f t="array" aca="1" ref="T406" ca="1">IF(OR(INDIRECT(A406&amp;B406&amp;C406&amp;F406)="",ISNUMBER(INDIRECT(A406&amp;B406&amp;C406&amp;F406))=FALSE,INDIRECT(A406&amp;B406&amp;C406&amp;F406)=0),"",0)</f>
        <v/>
      </c>
    </row>
    <row r="407" spans="1:20">
      <c r="A407" s="23" t="s">
        <v>912</v>
      </c>
      <c r="C407" s="23" t="str">
        <f t="shared" si="18"/>
        <v>i</v>
      </c>
      <c r="E407" s="23" t="str">
        <f t="shared" ca="1" si="16"/>
        <v>h</v>
      </c>
      <c r="F407" s="23">
        <f t="shared" si="17"/>
        <v>52</v>
      </c>
      <c r="G407" s="23" t="str" cm="1">
        <f t="array" aca="1" ref="G407" ca="1">IF(OR(INDIRECT(A407&amp;B407&amp;C407&amp;F407)="",ISNUMBER(INDIRECT(A407&amp;B407&amp;C407&amp;F407))=FALSE),"",IF(INDIRECT(A407&amp;B407&amp;C407&amp;9)="公開","【（第８期）WEB・コールセンター受付】","【（第８期）医療機関受付】"))</f>
        <v/>
      </c>
      <c r="H407" s="15" t="str" cm="1">
        <f t="array" aca="1" ref="H407" ca="1">IF(OR(INDIRECT(A407&amp;B407&amp;C407&amp;F407)="",ISNUMBER(INDIRECT(A407&amp;B407&amp;C407&amp;F407))=FALSE,INDIRECT(A407&amp;B407&amp;C407&amp;F407)=0),"",431001)</f>
        <v/>
      </c>
      <c r="I407" s="15" t="str" cm="1">
        <f t="array" aca="1" ref="I407" ca="1">IF(OR(INDIRECT(A407&amp;B407&amp;C407&amp;F407)="",ISNUMBER(INDIRECT(A407&amp;B407&amp;C407&amp;F407))=FALSE,INDIRECT(A407&amp;B407&amp;C407&amp;F407)=0),"",G407&amp;J407&amp;"."&amp;TEXT(M407,"00")&amp;TEXT(N407,"00")&amp;"."&amp;TEXT(O407,"00")&amp;TEXT(P407,"00"))</f>
        <v/>
      </c>
      <c r="J407" s="15" t="str" cm="1">
        <f t="array" aca="1" ref="J407" ca="1">IF(OR(INDIRECT(A407&amp;B407&amp;C407&amp;F407)="",ISNUMBER(INDIRECT(A407&amp;B407&amp;C407&amp;F407))=FALSE,INDIRECT(A407&amp;B407&amp;C407&amp;F407)=0),"",予約枠報告様式!$B$2)</f>
        <v/>
      </c>
      <c r="K407" s="15" t="str" cm="1">
        <f t="array" aca="1" ref="K407" ca="1">IF(OR(INDIRECT(A407&amp;B407&amp;C407&amp;F407)="",ISNUMBER(INDIRECT(A407&amp;B407&amp;C407&amp;F407))=FALSE,INDIRECT(A407&amp;B407&amp;C407&amp;F407)=0),"",1)</f>
        <v/>
      </c>
      <c r="L407" s="15" t="str" cm="1">
        <f t="array" aca="1" ref="L407" ca="1">IF(OR(INDIRECT(A407&amp;B407&amp;C407&amp;F407)="",ISNUMBER(INDIRECT(A407&amp;B407&amp;C407&amp;F407))=FALSE,INDIRECT(A407&amp;B407&amp;C407&amp;F407)=0),"",IF(G407="【（第８期）医療機関受付】",TEXT(INDIRECT(A407&amp;D407&amp;E407&amp;5),"yyy"),TEXT(INDIRECT(A407&amp;B407&amp;C407&amp;5),"yyy")))</f>
        <v/>
      </c>
      <c r="M407" s="15" t="str" cm="1">
        <f t="array" aca="1" ref="M407" ca="1">IF(OR(INDIRECT(A407&amp;B407&amp;C407&amp;F407)="",ISNUMBER(INDIRECT(A407&amp;B407&amp;C407&amp;F407))=FALSE,INDIRECT(A407&amp;B407&amp;C407&amp;F407)=0),"",IF(G407="【（第８期）医療機関受付】",TEXT(INDIRECT(A407&amp;D407&amp;E407&amp;5),"m"),TEXT(INDIRECT(A407&amp;B407&amp;C407&amp;5),"m")))</f>
        <v/>
      </c>
      <c r="N407" s="15" t="str" cm="1">
        <f t="array" aca="1" ref="N407" ca="1">IF(OR(INDIRECT(A407&amp;B407&amp;C407&amp;F407)="",ISNUMBER(INDIRECT(A407&amp;B407&amp;C407&amp;F407))=FALSE,INDIRECT(A407&amp;B407&amp;C407&amp;F407)=0),"",IF(G407="【（第８期）医療機関受付】",TEXT(INDIRECT(A407&amp;D407&amp;E407&amp;5),"d"),TEXT(INDIRECT(A407&amp;B407&amp;C407&amp;5),"d")))</f>
        <v/>
      </c>
      <c r="O407" s="15" t="str" cm="1">
        <f t="array" aca="1" ref="O407" ca="1">IF(OR(INDIRECT(A407&amp;B407&amp;C407&amp;F407)="",ISNUMBER(INDIRECT(A407&amp;B407&amp;C407&amp;F407))=FALSE,INDIRECT(A407&amp;B407&amp;C407&amp;F407)=0),"",HOUR(INDIRECT(A407&amp;"A"&amp;F407)))</f>
        <v/>
      </c>
      <c r="P407" s="15" t="str" cm="1">
        <f t="array" aca="1" ref="P407" ca="1">IF(OR(INDIRECT(A407&amp;B407&amp;C407&amp;F407)="",ISNUMBER(INDIRECT(A407&amp;B407&amp;C407&amp;F407))=FALSE,INDIRECT(A407&amp;B407&amp;C407&amp;F407)=0),"",MINUTE(INDIRECT(A407&amp;"A"&amp;F407)))</f>
        <v/>
      </c>
      <c r="Q407" s="15" t="str" cm="1">
        <f t="array" aca="1" ref="Q407" ca="1">IF(OR(INDIRECT(A407&amp;B407&amp;C407&amp;F407)="",ISNUMBER(INDIRECT(A407&amp;B407&amp;C407&amp;F407))=FALSE,INDIRECT(A407&amp;B407&amp;C407&amp;F407)=0),"",O407)</f>
        <v/>
      </c>
      <c r="R407" s="15" t="str" cm="1">
        <f t="array" aca="1" ref="R407" ca="1">IF(OR(INDIRECT(A407&amp;B407&amp;C407&amp;F407)="",ISNUMBER(INDIRECT(A407&amp;B407&amp;C407&amp;F407))=FALSE,INDIRECT(A407&amp;B407&amp;C407&amp;F407)=0),"",P407+14)</f>
        <v/>
      </c>
      <c r="S407" s="15" t="str" cm="1">
        <f t="array" aca="1" ref="S407" ca="1">IF(OR(INDIRECT(A407&amp;B407&amp;C407&amp;F407)="",ISNUMBER(INDIRECT(A407&amp;B407&amp;C407&amp;F407))=FALSE,INDIRECT(A407&amp;B407&amp;C407&amp;F407)=0),"",INDIRECT(A407&amp;B407&amp;C407&amp;F407))</f>
        <v/>
      </c>
      <c r="T407" s="15" t="str" cm="1">
        <f t="array" aca="1" ref="T407" ca="1">IF(OR(INDIRECT(A407&amp;B407&amp;C407&amp;F407)="",ISNUMBER(INDIRECT(A407&amp;B407&amp;C407&amp;F407))=FALSE,INDIRECT(A407&amp;B407&amp;C407&amp;F407)=0),"",0)</f>
        <v/>
      </c>
    </row>
    <row r="408" spans="1:20">
      <c r="A408" s="23" t="s">
        <v>912</v>
      </c>
      <c r="C408" s="23" t="str">
        <f t="shared" si="18"/>
        <v>i</v>
      </c>
      <c r="E408" s="23" t="str">
        <f t="shared" ca="1" si="16"/>
        <v>h</v>
      </c>
      <c r="F408" s="23">
        <f t="shared" si="17"/>
        <v>53</v>
      </c>
      <c r="G408" s="23" t="str" cm="1">
        <f t="array" aca="1" ref="G408" ca="1">IF(OR(INDIRECT(A408&amp;B408&amp;C408&amp;F408)="",ISNUMBER(INDIRECT(A408&amp;B408&amp;C408&amp;F408))=FALSE),"",IF(INDIRECT(A408&amp;B408&amp;C408&amp;9)="公開","【（第８期）WEB・コールセンター受付】","【（第８期）医療機関受付】"))</f>
        <v/>
      </c>
      <c r="H408" s="15" t="str" cm="1">
        <f t="array" aca="1" ref="H408" ca="1">IF(OR(INDIRECT(A408&amp;B408&amp;C408&amp;F408)="",ISNUMBER(INDIRECT(A408&amp;B408&amp;C408&amp;F408))=FALSE,INDIRECT(A408&amp;B408&amp;C408&amp;F408)=0),"",431001)</f>
        <v/>
      </c>
      <c r="I408" s="15" t="str" cm="1">
        <f t="array" aca="1" ref="I408" ca="1">IF(OR(INDIRECT(A408&amp;B408&amp;C408&amp;F408)="",ISNUMBER(INDIRECT(A408&amp;B408&amp;C408&amp;F408))=FALSE,INDIRECT(A408&amp;B408&amp;C408&amp;F408)=0),"",G408&amp;J408&amp;"."&amp;TEXT(M408,"00")&amp;TEXT(N408,"00")&amp;"."&amp;TEXT(O408,"00")&amp;TEXT(P408,"00"))</f>
        <v/>
      </c>
      <c r="J408" s="15" t="str" cm="1">
        <f t="array" aca="1" ref="J408" ca="1">IF(OR(INDIRECT(A408&amp;B408&amp;C408&amp;F408)="",ISNUMBER(INDIRECT(A408&amp;B408&amp;C408&amp;F408))=FALSE,INDIRECT(A408&amp;B408&amp;C408&amp;F408)=0),"",予約枠報告様式!$B$2)</f>
        <v/>
      </c>
      <c r="K408" s="15" t="str" cm="1">
        <f t="array" aca="1" ref="K408" ca="1">IF(OR(INDIRECT(A408&amp;B408&amp;C408&amp;F408)="",ISNUMBER(INDIRECT(A408&amp;B408&amp;C408&amp;F408))=FALSE,INDIRECT(A408&amp;B408&amp;C408&amp;F408)=0),"",1)</f>
        <v/>
      </c>
      <c r="L408" s="15" t="str" cm="1">
        <f t="array" aca="1" ref="L408" ca="1">IF(OR(INDIRECT(A408&amp;B408&amp;C408&amp;F408)="",ISNUMBER(INDIRECT(A408&amp;B408&amp;C408&amp;F408))=FALSE,INDIRECT(A408&amp;B408&amp;C408&amp;F408)=0),"",IF(G408="【（第８期）医療機関受付】",TEXT(INDIRECT(A408&amp;D408&amp;E408&amp;5),"yyy"),TEXT(INDIRECT(A408&amp;B408&amp;C408&amp;5),"yyy")))</f>
        <v/>
      </c>
      <c r="M408" s="15" t="str" cm="1">
        <f t="array" aca="1" ref="M408" ca="1">IF(OR(INDIRECT(A408&amp;B408&amp;C408&amp;F408)="",ISNUMBER(INDIRECT(A408&amp;B408&amp;C408&amp;F408))=FALSE,INDIRECT(A408&amp;B408&amp;C408&amp;F408)=0),"",IF(G408="【（第８期）医療機関受付】",TEXT(INDIRECT(A408&amp;D408&amp;E408&amp;5),"m"),TEXT(INDIRECT(A408&amp;B408&amp;C408&amp;5),"m")))</f>
        <v/>
      </c>
      <c r="N408" s="15" t="str" cm="1">
        <f t="array" aca="1" ref="N408" ca="1">IF(OR(INDIRECT(A408&amp;B408&amp;C408&amp;F408)="",ISNUMBER(INDIRECT(A408&amp;B408&amp;C408&amp;F408))=FALSE,INDIRECT(A408&amp;B408&amp;C408&amp;F408)=0),"",IF(G408="【（第８期）医療機関受付】",TEXT(INDIRECT(A408&amp;D408&amp;E408&amp;5),"d"),TEXT(INDIRECT(A408&amp;B408&amp;C408&amp;5),"d")))</f>
        <v/>
      </c>
      <c r="O408" s="15" t="str" cm="1">
        <f t="array" aca="1" ref="O408" ca="1">IF(OR(INDIRECT(A408&amp;B408&amp;C408&amp;F408)="",ISNUMBER(INDIRECT(A408&amp;B408&amp;C408&amp;F408))=FALSE,INDIRECT(A408&amp;B408&amp;C408&amp;F408)=0),"",HOUR(INDIRECT(A408&amp;"A"&amp;F408)))</f>
        <v/>
      </c>
      <c r="P408" s="15" t="str" cm="1">
        <f t="array" aca="1" ref="P408" ca="1">IF(OR(INDIRECT(A408&amp;B408&amp;C408&amp;F408)="",ISNUMBER(INDIRECT(A408&amp;B408&amp;C408&amp;F408))=FALSE,INDIRECT(A408&amp;B408&amp;C408&amp;F408)=0),"",MINUTE(INDIRECT(A408&amp;"A"&amp;F408)))</f>
        <v/>
      </c>
      <c r="Q408" s="15" t="str" cm="1">
        <f t="array" aca="1" ref="Q408" ca="1">IF(OR(INDIRECT(A408&amp;B408&amp;C408&amp;F408)="",ISNUMBER(INDIRECT(A408&amp;B408&amp;C408&amp;F408))=FALSE,INDIRECT(A408&amp;B408&amp;C408&amp;F408)=0),"",O408)</f>
        <v/>
      </c>
      <c r="R408" s="15" t="str" cm="1">
        <f t="array" aca="1" ref="R408" ca="1">IF(OR(INDIRECT(A408&amp;B408&amp;C408&amp;F408)="",ISNUMBER(INDIRECT(A408&amp;B408&amp;C408&amp;F408))=FALSE,INDIRECT(A408&amp;B408&amp;C408&amp;F408)=0),"",P408+14)</f>
        <v/>
      </c>
      <c r="S408" s="15" t="str" cm="1">
        <f t="array" aca="1" ref="S408" ca="1">IF(OR(INDIRECT(A408&amp;B408&amp;C408&amp;F408)="",ISNUMBER(INDIRECT(A408&amp;B408&amp;C408&amp;F408))=FALSE,INDIRECT(A408&amp;B408&amp;C408&amp;F408)=0),"",INDIRECT(A408&amp;B408&amp;C408&amp;F408))</f>
        <v/>
      </c>
      <c r="T408" s="15" t="str" cm="1">
        <f t="array" aca="1" ref="T408" ca="1">IF(OR(INDIRECT(A408&amp;B408&amp;C408&amp;F408)="",ISNUMBER(INDIRECT(A408&amp;B408&amp;C408&amp;F408))=FALSE,INDIRECT(A408&amp;B408&amp;C408&amp;F408)=0),"",0)</f>
        <v/>
      </c>
    </row>
    <row r="409" spans="1:20">
      <c r="A409" s="23" t="s">
        <v>912</v>
      </c>
      <c r="C409" s="23" t="str">
        <f t="shared" si="18"/>
        <v>i</v>
      </c>
      <c r="E409" s="23" t="str">
        <f t="shared" ca="1" si="16"/>
        <v>h</v>
      </c>
      <c r="F409" s="23">
        <f t="shared" si="17"/>
        <v>54</v>
      </c>
      <c r="G409" s="23" t="str" cm="1">
        <f t="array" aca="1" ref="G409" ca="1">IF(OR(INDIRECT(A409&amp;B409&amp;C409&amp;F409)="",ISNUMBER(INDIRECT(A409&amp;B409&amp;C409&amp;F409))=FALSE),"",IF(INDIRECT(A409&amp;B409&amp;C409&amp;9)="公開","【（第８期）WEB・コールセンター受付】","【（第８期）医療機関受付】"))</f>
        <v/>
      </c>
      <c r="H409" s="15" t="str" cm="1">
        <f t="array" aca="1" ref="H409" ca="1">IF(OR(INDIRECT(A409&amp;B409&amp;C409&amp;F409)="",ISNUMBER(INDIRECT(A409&amp;B409&amp;C409&amp;F409))=FALSE,INDIRECT(A409&amp;B409&amp;C409&amp;F409)=0),"",431001)</f>
        <v/>
      </c>
      <c r="I409" s="15" t="str" cm="1">
        <f t="array" aca="1" ref="I409" ca="1">IF(OR(INDIRECT(A409&amp;B409&amp;C409&amp;F409)="",ISNUMBER(INDIRECT(A409&amp;B409&amp;C409&amp;F409))=FALSE,INDIRECT(A409&amp;B409&amp;C409&amp;F409)=0),"",G409&amp;J409&amp;"."&amp;TEXT(M409,"00")&amp;TEXT(N409,"00")&amp;"."&amp;TEXT(O409,"00")&amp;TEXT(P409,"00"))</f>
        <v/>
      </c>
      <c r="J409" s="15" t="str" cm="1">
        <f t="array" aca="1" ref="J409" ca="1">IF(OR(INDIRECT(A409&amp;B409&amp;C409&amp;F409)="",ISNUMBER(INDIRECT(A409&amp;B409&amp;C409&amp;F409))=FALSE,INDIRECT(A409&amp;B409&amp;C409&amp;F409)=0),"",予約枠報告様式!$B$2)</f>
        <v/>
      </c>
      <c r="K409" s="15" t="str" cm="1">
        <f t="array" aca="1" ref="K409" ca="1">IF(OR(INDIRECT(A409&amp;B409&amp;C409&amp;F409)="",ISNUMBER(INDIRECT(A409&amp;B409&amp;C409&amp;F409))=FALSE,INDIRECT(A409&amp;B409&amp;C409&amp;F409)=0),"",1)</f>
        <v/>
      </c>
      <c r="L409" s="15" t="str" cm="1">
        <f t="array" aca="1" ref="L409" ca="1">IF(OR(INDIRECT(A409&amp;B409&amp;C409&amp;F409)="",ISNUMBER(INDIRECT(A409&amp;B409&amp;C409&amp;F409))=FALSE,INDIRECT(A409&amp;B409&amp;C409&amp;F409)=0),"",IF(G409="【（第８期）医療機関受付】",TEXT(INDIRECT(A409&amp;D409&amp;E409&amp;5),"yyy"),TEXT(INDIRECT(A409&amp;B409&amp;C409&amp;5),"yyy")))</f>
        <v/>
      </c>
      <c r="M409" s="15" t="str" cm="1">
        <f t="array" aca="1" ref="M409" ca="1">IF(OR(INDIRECT(A409&amp;B409&amp;C409&amp;F409)="",ISNUMBER(INDIRECT(A409&amp;B409&amp;C409&amp;F409))=FALSE,INDIRECT(A409&amp;B409&amp;C409&amp;F409)=0),"",IF(G409="【（第８期）医療機関受付】",TEXT(INDIRECT(A409&amp;D409&amp;E409&amp;5),"m"),TEXT(INDIRECT(A409&amp;B409&amp;C409&amp;5),"m")))</f>
        <v/>
      </c>
      <c r="N409" s="15" t="str" cm="1">
        <f t="array" aca="1" ref="N409" ca="1">IF(OR(INDIRECT(A409&amp;B409&amp;C409&amp;F409)="",ISNUMBER(INDIRECT(A409&amp;B409&amp;C409&amp;F409))=FALSE,INDIRECT(A409&amp;B409&amp;C409&amp;F409)=0),"",IF(G409="【（第８期）医療機関受付】",TEXT(INDIRECT(A409&amp;D409&amp;E409&amp;5),"d"),TEXT(INDIRECT(A409&amp;B409&amp;C409&amp;5),"d")))</f>
        <v/>
      </c>
      <c r="O409" s="15" t="str" cm="1">
        <f t="array" aca="1" ref="O409" ca="1">IF(OR(INDIRECT(A409&amp;B409&amp;C409&amp;F409)="",ISNUMBER(INDIRECT(A409&amp;B409&amp;C409&amp;F409))=FALSE,INDIRECT(A409&amp;B409&amp;C409&amp;F409)=0),"",HOUR(INDIRECT(A409&amp;"A"&amp;F409)))</f>
        <v/>
      </c>
      <c r="P409" s="15" t="str" cm="1">
        <f t="array" aca="1" ref="P409" ca="1">IF(OR(INDIRECT(A409&amp;B409&amp;C409&amp;F409)="",ISNUMBER(INDIRECT(A409&amp;B409&amp;C409&amp;F409))=FALSE,INDIRECT(A409&amp;B409&amp;C409&amp;F409)=0),"",MINUTE(INDIRECT(A409&amp;"A"&amp;F409)))</f>
        <v/>
      </c>
      <c r="Q409" s="15" t="str" cm="1">
        <f t="array" aca="1" ref="Q409" ca="1">IF(OR(INDIRECT(A409&amp;B409&amp;C409&amp;F409)="",ISNUMBER(INDIRECT(A409&amp;B409&amp;C409&amp;F409))=FALSE,INDIRECT(A409&amp;B409&amp;C409&amp;F409)=0),"",O409)</f>
        <v/>
      </c>
      <c r="R409" s="15" t="str" cm="1">
        <f t="array" aca="1" ref="R409" ca="1">IF(OR(INDIRECT(A409&amp;B409&amp;C409&amp;F409)="",ISNUMBER(INDIRECT(A409&amp;B409&amp;C409&amp;F409))=FALSE,INDIRECT(A409&amp;B409&amp;C409&amp;F409)=0),"",P409+14)</f>
        <v/>
      </c>
      <c r="S409" s="15" t="str" cm="1">
        <f t="array" aca="1" ref="S409" ca="1">IF(OR(INDIRECT(A409&amp;B409&amp;C409&amp;F409)="",ISNUMBER(INDIRECT(A409&amp;B409&amp;C409&amp;F409))=FALSE,INDIRECT(A409&amp;B409&amp;C409&amp;F409)=0),"",INDIRECT(A409&amp;B409&amp;C409&amp;F409))</f>
        <v/>
      </c>
      <c r="T409" s="15" t="str" cm="1">
        <f t="array" aca="1" ref="T409" ca="1">IF(OR(INDIRECT(A409&amp;B409&amp;C409&amp;F409)="",ISNUMBER(INDIRECT(A409&amp;B409&amp;C409&amp;F409))=FALSE,INDIRECT(A409&amp;B409&amp;C409&amp;F409)=0),"",0)</f>
        <v/>
      </c>
    </row>
    <row r="410" spans="1:20">
      <c r="A410" s="23" t="s">
        <v>912</v>
      </c>
      <c r="C410" s="23" t="str">
        <f t="shared" si="18"/>
        <v>i</v>
      </c>
      <c r="E410" s="23" t="str">
        <f t="shared" ca="1" si="16"/>
        <v>h</v>
      </c>
      <c r="F410" s="23">
        <f t="shared" si="17"/>
        <v>55</v>
      </c>
      <c r="G410" s="23" t="str" cm="1">
        <f t="array" aca="1" ref="G410" ca="1">IF(OR(INDIRECT(A410&amp;B410&amp;C410&amp;F410)="",ISNUMBER(INDIRECT(A410&amp;B410&amp;C410&amp;F410))=FALSE),"",IF(INDIRECT(A410&amp;B410&amp;C410&amp;9)="公開","【（第８期）WEB・コールセンター受付】","【（第８期）医療機関受付】"))</f>
        <v/>
      </c>
      <c r="H410" s="15" t="str" cm="1">
        <f t="array" aca="1" ref="H410" ca="1">IF(OR(INDIRECT(A410&amp;B410&amp;C410&amp;F410)="",ISNUMBER(INDIRECT(A410&amp;B410&amp;C410&amp;F410))=FALSE,INDIRECT(A410&amp;B410&amp;C410&amp;F410)=0),"",431001)</f>
        <v/>
      </c>
      <c r="I410" s="15" t="str" cm="1">
        <f t="array" aca="1" ref="I410" ca="1">IF(OR(INDIRECT(A410&amp;B410&amp;C410&amp;F410)="",ISNUMBER(INDIRECT(A410&amp;B410&amp;C410&amp;F410))=FALSE,INDIRECT(A410&amp;B410&amp;C410&amp;F410)=0),"",G410&amp;J410&amp;"."&amp;TEXT(M410,"00")&amp;TEXT(N410,"00")&amp;"."&amp;TEXT(O410,"00")&amp;TEXT(P410,"00"))</f>
        <v/>
      </c>
      <c r="J410" s="15" t="str" cm="1">
        <f t="array" aca="1" ref="J410" ca="1">IF(OR(INDIRECT(A410&amp;B410&amp;C410&amp;F410)="",ISNUMBER(INDIRECT(A410&amp;B410&amp;C410&amp;F410))=FALSE,INDIRECT(A410&amp;B410&amp;C410&amp;F410)=0),"",予約枠報告様式!$B$2)</f>
        <v/>
      </c>
      <c r="K410" s="15" t="str" cm="1">
        <f t="array" aca="1" ref="K410" ca="1">IF(OR(INDIRECT(A410&amp;B410&amp;C410&amp;F410)="",ISNUMBER(INDIRECT(A410&amp;B410&amp;C410&amp;F410))=FALSE,INDIRECT(A410&amp;B410&amp;C410&amp;F410)=0),"",1)</f>
        <v/>
      </c>
      <c r="L410" s="15" t="str" cm="1">
        <f t="array" aca="1" ref="L410" ca="1">IF(OR(INDIRECT(A410&amp;B410&amp;C410&amp;F410)="",ISNUMBER(INDIRECT(A410&amp;B410&amp;C410&amp;F410))=FALSE,INDIRECT(A410&amp;B410&amp;C410&amp;F410)=0),"",IF(G410="【（第８期）医療機関受付】",TEXT(INDIRECT(A410&amp;D410&amp;E410&amp;5),"yyy"),TEXT(INDIRECT(A410&amp;B410&amp;C410&amp;5),"yyy")))</f>
        <v/>
      </c>
      <c r="M410" s="15" t="str" cm="1">
        <f t="array" aca="1" ref="M410" ca="1">IF(OR(INDIRECT(A410&amp;B410&amp;C410&amp;F410)="",ISNUMBER(INDIRECT(A410&amp;B410&amp;C410&amp;F410))=FALSE,INDIRECT(A410&amp;B410&amp;C410&amp;F410)=0),"",IF(G410="【（第８期）医療機関受付】",TEXT(INDIRECT(A410&amp;D410&amp;E410&amp;5),"m"),TEXT(INDIRECT(A410&amp;B410&amp;C410&amp;5),"m")))</f>
        <v/>
      </c>
      <c r="N410" s="15" t="str" cm="1">
        <f t="array" aca="1" ref="N410" ca="1">IF(OR(INDIRECT(A410&amp;B410&amp;C410&amp;F410)="",ISNUMBER(INDIRECT(A410&amp;B410&amp;C410&amp;F410))=FALSE,INDIRECT(A410&amp;B410&amp;C410&amp;F410)=0),"",IF(G410="【（第８期）医療機関受付】",TEXT(INDIRECT(A410&amp;D410&amp;E410&amp;5),"d"),TEXT(INDIRECT(A410&amp;B410&amp;C410&amp;5),"d")))</f>
        <v/>
      </c>
      <c r="O410" s="15" t="str" cm="1">
        <f t="array" aca="1" ref="O410" ca="1">IF(OR(INDIRECT(A410&amp;B410&amp;C410&amp;F410)="",ISNUMBER(INDIRECT(A410&amp;B410&amp;C410&amp;F410))=FALSE,INDIRECT(A410&amp;B410&amp;C410&amp;F410)=0),"",HOUR(INDIRECT(A410&amp;"A"&amp;F410)))</f>
        <v/>
      </c>
      <c r="P410" s="15" t="str" cm="1">
        <f t="array" aca="1" ref="P410" ca="1">IF(OR(INDIRECT(A410&amp;B410&amp;C410&amp;F410)="",ISNUMBER(INDIRECT(A410&amp;B410&amp;C410&amp;F410))=FALSE,INDIRECT(A410&amp;B410&amp;C410&amp;F410)=0),"",MINUTE(INDIRECT(A410&amp;"A"&amp;F410)))</f>
        <v/>
      </c>
      <c r="Q410" s="15" t="str" cm="1">
        <f t="array" aca="1" ref="Q410" ca="1">IF(OR(INDIRECT(A410&amp;B410&amp;C410&amp;F410)="",ISNUMBER(INDIRECT(A410&amp;B410&amp;C410&amp;F410))=FALSE,INDIRECT(A410&amp;B410&amp;C410&amp;F410)=0),"",O410)</f>
        <v/>
      </c>
      <c r="R410" s="15" t="str" cm="1">
        <f t="array" aca="1" ref="R410" ca="1">IF(OR(INDIRECT(A410&amp;B410&amp;C410&amp;F410)="",ISNUMBER(INDIRECT(A410&amp;B410&amp;C410&amp;F410))=FALSE,INDIRECT(A410&amp;B410&amp;C410&amp;F410)=0),"",P410+14)</f>
        <v/>
      </c>
      <c r="S410" s="15" t="str" cm="1">
        <f t="array" aca="1" ref="S410" ca="1">IF(OR(INDIRECT(A410&amp;B410&amp;C410&amp;F410)="",ISNUMBER(INDIRECT(A410&amp;B410&amp;C410&amp;F410))=FALSE,INDIRECT(A410&amp;B410&amp;C410&amp;F410)=0),"",INDIRECT(A410&amp;B410&amp;C410&amp;F410))</f>
        <v/>
      </c>
      <c r="T410" s="15" t="str" cm="1">
        <f t="array" aca="1" ref="T410" ca="1">IF(OR(INDIRECT(A410&amp;B410&amp;C410&amp;F410)="",ISNUMBER(INDIRECT(A410&amp;B410&amp;C410&amp;F410))=FALSE,INDIRECT(A410&amp;B410&amp;C410&amp;F410)=0),"",0)</f>
        <v/>
      </c>
    </row>
    <row r="411" spans="1:20">
      <c r="A411" s="23" t="s">
        <v>912</v>
      </c>
      <c r="C411" s="23" t="str">
        <f t="shared" si="18"/>
        <v>i</v>
      </c>
      <c r="E411" s="23" t="str">
        <f t="shared" ca="1" si="16"/>
        <v>h</v>
      </c>
      <c r="F411" s="23">
        <f t="shared" si="17"/>
        <v>56</v>
      </c>
      <c r="G411" s="23" t="str" cm="1">
        <f t="array" aca="1" ref="G411" ca="1">IF(OR(INDIRECT(A411&amp;B411&amp;C411&amp;F411)="",ISNUMBER(INDIRECT(A411&amp;B411&amp;C411&amp;F411))=FALSE),"",IF(INDIRECT(A411&amp;B411&amp;C411&amp;9)="公開","【（第８期）WEB・コールセンター受付】","【（第８期）医療機関受付】"))</f>
        <v/>
      </c>
      <c r="H411" s="15" t="str" cm="1">
        <f t="array" aca="1" ref="H411" ca="1">IF(OR(INDIRECT(A411&amp;B411&amp;C411&amp;F411)="",ISNUMBER(INDIRECT(A411&amp;B411&amp;C411&amp;F411))=FALSE,INDIRECT(A411&amp;B411&amp;C411&amp;F411)=0),"",431001)</f>
        <v/>
      </c>
      <c r="I411" s="15" t="str" cm="1">
        <f t="array" aca="1" ref="I411" ca="1">IF(OR(INDIRECT(A411&amp;B411&amp;C411&amp;F411)="",ISNUMBER(INDIRECT(A411&amp;B411&amp;C411&amp;F411))=FALSE,INDIRECT(A411&amp;B411&amp;C411&amp;F411)=0),"",G411&amp;J411&amp;"."&amp;TEXT(M411,"00")&amp;TEXT(N411,"00")&amp;"."&amp;TEXT(O411,"00")&amp;TEXT(P411,"00"))</f>
        <v/>
      </c>
      <c r="J411" s="15" t="str" cm="1">
        <f t="array" aca="1" ref="J411" ca="1">IF(OR(INDIRECT(A411&amp;B411&amp;C411&amp;F411)="",ISNUMBER(INDIRECT(A411&amp;B411&amp;C411&amp;F411))=FALSE,INDIRECT(A411&amp;B411&amp;C411&amp;F411)=0),"",予約枠報告様式!$B$2)</f>
        <v/>
      </c>
      <c r="K411" s="15" t="str" cm="1">
        <f t="array" aca="1" ref="K411" ca="1">IF(OR(INDIRECT(A411&amp;B411&amp;C411&amp;F411)="",ISNUMBER(INDIRECT(A411&amp;B411&amp;C411&amp;F411))=FALSE,INDIRECT(A411&amp;B411&amp;C411&amp;F411)=0),"",1)</f>
        <v/>
      </c>
      <c r="L411" s="15" t="str" cm="1">
        <f t="array" aca="1" ref="L411" ca="1">IF(OR(INDIRECT(A411&amp;B411&amp;C411&amp;F411)="",ISNUMBER(INDIRECT(A411&amp;B411&amp;C411&amp;F411))=FALSE,INDIRECT(A411&amp;B411&amp;C411&amp;F411)=0),"",IF(G411="【（第８期）医療機関受付】",TEXT(INDIRECT(A411&amp;D411&amp;E411&amp;5),"yyy"),TEXT(INDIRECT(A411&amp;B411&amp;C411&amp;5),"yyy")))</f>
        <v/>
      </c>
      <c r="M411" s="15" t="str" cm="1">
        <f t="array" aca="1" ref="M411" ca="1">IF(OR(INDIRECT(A411&amp;B411&amp;C411&amp;F411)="",ISNUMBER(INDIRECT(A411&amp;B411&amp;C411&amp;F411))=FALSE,INDIRECT(A411&amp;B411&amp;C411&amp;F411)=0),"",IF(G411="【（第８期）医療機関受付】",TEXT(INDIRECT(A411&amp;D411&amp;E411&amp;5),"m"),TEXT(INDIRECT(A411&amp;B411&amp;C411&amp;5),"m")))</f>
        <v/>
      </c>
      <c r="N411" s="15" t="str" cm="1">
        <f t="array" aca="1" ref="N411" ca="1">IF(OR(INDIRECT(A411&amp;B411&amp;C411&amp;F411)="",ISNUMBER(INDIRECT(A411&amp;B411&amp;C411&amp;F411))=FALSE,INDIRECT(A411&amp;B411&amp;C411&amp;F411)=0),"",IF(G411="【（第８期）医療機関受付】",TEXT(INDIRECT(A411&amp;D411&amp;E411&amp;5),"d"),TEXT(INDIRECT(A411&amp;B411&amp;C411&amp;5),"d")))</f>
        <v/>
      </c>
      <c r="O411" s="15" t="str" cm="1">
        <f t="array" aca="1" ref="O411" ca="1">IF(OR(INDIRECT(A411&amp;B411&amp;C411&amp;F411)="",ISNUMBER(INDIRECT(A411&amp;B411&amp;C411&amp;F411))=FALSE,INDIRECT(A411&amp;B411&amp;C411&amp;F411)=0),"",HOUR(INDIRECT(A411&amp;"A"&amp;F411)))</f>
        <v/>
      </c>
      <c r="P411" s="15" t="str" cm="1">
        <f t="array" aca="1" ref="P411" ca="1">IF(OR(INDIRECT(A411&amp;B411&amp;C411&amp;F411)="",ISNUMBER(INDIRECT(A411&amp;B411&amp;C411&amp;F411))=FALSE,INDIRECT(A411&amp;B411&amp;C411&amp;F411)=0),"",MINUTE(INDIRECT(A411&amp;"A"&amp;F411)))</f>
        <v/>
      </c>
      <c r="Q411" s="15" t="str" cm="1">
        <f t="array" aca="1" ref="Q411" ca="1">IF(OR(INDIRECT(A411&amp;B411&amp;C411&amp;F411)="",ISNUMBER(INDIRECT(A411&amp;B411&amp;C411&amp;F411))=FALSE,INDIRECT(A411&amp;B411&amp;C411&amp;F411)=0),"",O411)</f>
        <v/>
      </c>
      <c r="R411" s="15" t="str" cm="1">
        <f t="array" aca="1" ref="R411" ca="1">IF(OR(INDIRECT(A411&amp;B411&amp;C411&amp;F411)="",ISNUMBER(INDIRECT(A411&amp;B411&amp;C411&amp;F411))=FALSE,INDIRECT(A411&amp;B411&amp;C411&amp;F411)=0),"",P411+14)</f>
        <v/>
      </c>
      <c r="S411" s="15" t="str" cm="1">
        <f t="array" aca="1" ref="S411" ca="1">IF(OR(INDIRECT(A411&amp;B411&amp;C411&amp;F411)="",ISNUMBER(INDIRECT(A411&amp;B411&amp;C411&amp;F411))=FALSE,INDIRECT(A411&amp;B411&amp;C411&amp;F411)=0),"",INDIRECT(A411&amp;B411&amp;C411&amp;F411))</f>
        <v/>
      </c>
      <c r="T411" s="15" t="str" cm="1">
        <f t="array" aca="1" ref="T411" ca="1">IF(OR(INDIRECT(A411&amp;B411&amp;C411&amp;F411)="",ISNUMBER(INDIRECT(A411&amp;B411&amp;C411&amp;F411))=FALSE,INDIRECT(A411&amp;B411&amp;C411&amp;F411)=0),"",0)</f>
        <v/>
      </c>
    </row>
    <row r="412" spans="1:20">
      <c r="A412" s="23" t="s">
        <v>912</v>
      </c>
      <c r="C412" s="23" t="str">
        <f t="shared" si="18"/>
        <v>i</v>
      </c>
      <c r="E412" s="23" t="str">
        <f t="shared" ca="1" si="16"/>
        <v>h</v>
      </c>
      <c r="F412" s="23">
        <f t="shared" si="17"/>
        <v>57</v>
      </c>
      <c r="G412" s="23" t="str" cm="1">
        <f t="array" aca="1" ref="G412" ca="1">IF(OR(INDIRECT(A412&amp;B412&amp;C412&amp;F412)="",ISNUMBER(INDIRECT(A412&amp;B412&amp;C412&amp;F412))=FALSE),"",IF(INDIRECT(A412&amp;B412&amp;C412&amp;9)="公開","【（第８期）WEB・コールセンター受付】","【（第８期）医療機関受付】"))</f>
        <v/>
      </c>
      <c r="H412" s="15" t="str" cm="1">
        <f t="array" aca="1" ref="H412" ca="1">IF(OR(INDIRECT(A412&amp;B412&amp;C412&amp;F412)="",ISNUMBER(INDIRECT(A412&amp;B412&amp;C412&amp;F412))=FALSE,INDIRECT(A412&amp;B412&amp;C412&amp;F412)=0),"",431001)</f>
        <v/>
      </c>
      <c r="I412" s="15" t="str" cm="1">
        <f t="array" aca="1" ref="I412" ca="1">IF(OR(INDIRECT(A412&amp;B412&amp;C412&amp;F412)="",ISNUMBER(INDIRECT(A412&amp;B412&amp;C412&amp;F412))=FALSE,INDIRECT(A412&amp;B412&amp;C412&amp;F412)=0),"",G412&amp;J412&amp;"."&amp;TEXT(M412,"00")&amp;TEXT(N412,"00")&amp;"."&amp;TEXT(O412,"00")&amp;TEXT(P412,"00"))</f>
        <v/>
      </c>
      <c r="J412" s="15" t="str" cm="1">
        <f t="array" aca="1" ref="J412" ca="1">IF(OR(INDIRECT(A412&amp;B412&amp;C412&amp;F412)="",ISNUMBER(INDIRECT(A412&amp;B412&amp;C412&amp;F412))=FALSE,INDIRECT(A412&amp;B412&amp;C412&amp;F412)=0),"",予約枠報告様式!$B$2)</f>
        <v/>
      </c>
      <c r="K412" s="15" t="str" cm="1">
        <f t="array" aca="1" ref="K412" ca="1">IF(OR(INDIRECT(A412&amp;B412&amp;C412&amp;F412)="",ISNUMBER(INDIRECT(A412&amp;B412&amp;C412&amp;F412))=FALSE,INDIRECT(A412&amp;B412&amp;C412&amp;F412)=0),"",1)</f>
        <v/>
      </c>
      <c r="L412" s="15" t="str" cm="1">
        <f t="array" aca="1" ref="L412" ca="1">IF(OR(INDIRECT(A412&amp;B412&amp;C412&amp;F412)="",ISNUMBER(INDIRECT(A412&amp;B412&amp;C412&amp;F412))=FALSE,INDIRECT(A412&amp;B412&amp;C412&amp;F412)=0),"",IF(G412="【（第８期）医療機関受付】",TEXT(INDIRECT(A412&amp;D412&amp;E412&amp;5),"yyy"),TEXT(INDIRECT(A412&amp;B412&amp;C412&amp;5),"yyy")))</f>
        <v/>
      </c>
      <c r="M412" s="15" t="str" cm="1">
        <f t="array" aca="1" ref="M412" ca="1">IF(OR(INDIRECT(A412&amp;B412&amp;C412&amp;F412)="",ISNUMBER(INDIRECT(A412&amp;B412&amp;C412&amp;F412))=FALSE,INDIRECT(A412&amp;B412&amp;C412&amp;F412)=0),"",IF(G412="【（第８期）医療機関受付】",TEXT(INDIRECT(A412&amp;D412&amp;E412&amp;5),"m"),TEXT(INDIRECT(A412&amp;B412&amp;C412&amp;5),"m")))</f>
        <v/>
      </c>
      <c r="N412" s="15" t="str" cm="1">
        <f t="array" aca="1" ref="N412" ca="1">IF(OR(INDIRECT(A412&amp;B412&amp;C412&amp;F412)="",ISNUMBER(INDIRECT(A412&amp;B412&amp;C412&amp;F412))=FALSE,INDIRECT(A412&amp;B412&amp;C412&amp;F412)=0),"",IF(G412="【（第８期）医療機関受付】",TEXT(INDIRECT(A412&amp;D412&amp;E412&amp;5),"d"),TEXT(INDIRECT(A412&amp;B412&amp;C412&amp;5),"d")))</f>
        <v/>
      </c>
      <c r="O412" s="15" t="str" cm="1">
        <f t="array" aca="1" ref="O412" ca="1">IF(OR(INDIRECT(A412&amp;B412&amp;C412&amp;F412)="",ISNUMBER(INDIRECT(A412&amp;B412&amp;C412&amp;F412))=FALSE,INDIRECT(A412&amp;B412&amp;C412&amp;F412)=0),"",HOUR(INDIRECT(A412&amp;"A"&amp;F412)))</f>
        <v/>
      </c>
      <c r="P412" s="15" t="str" cm="1">
        <f t="array" aca="1" ref="P412" ca="1">IF(OR(INDIRECT(A412&amp;B412&amp;C412&amp;F412)="",ISNUMBER(INDIRECT(A412&amp;B412&amp;C412&amp;F412))=FALSE,INDIRECT(A412&amp;B412&amp;C412&amp;F412)=0),"",MINUTE(INDIRECT(A412&amp;"A"&amp;F412)))</f>
        <v/>
      </c>
      <c r="Q412" s="15" t="str" cm="1">
        <f t="array" aca="1" ref="Q412" ca="1">IF(OR(INDIRECT(A412&amp;B412&amp;C412&amp;F412)="",ISNUMBER(INDIRECT(A412&amp;B412&amp;C412&amp;F412))=FALSE,INDIRECT(A412&amp;B412&amp;C412&amp;F412)=0),"",O412)</f>
        <v/>
      </c>
      <c r="R412" s="15" t="str" cm="1">
        <f t="array" aca="1" ref="R412" ca="1">IF(OR(INDIRECT(A412&amp;B412&amp;C412&amp;F412)="",ISNUMBER(INDIRECT(A412&amp;B412&amp;C412&amp;F412))=FALSE,INDIRECT(A412&amp;B412&amp;C412&amp;F412)=0),"",P412+14)</f>
        <v/>
      </c>
      <c r="S412" s="15" t="str" cm="1">
        <f t="array" aca="1" ref="S412" ca="1">IF(OR(INDIRECT(A412&amp;B412&amp;C412&amp;F412)="",ISNUMBER(INDIRECT(A412&amp;B412&amp;C412&amp;F412))=FALSE,INDIRECT(A412&amp;B412&amp;C412&amp;F412)=0),"",INDIRECT(A412&amp;B412&amp;C412&amp;F412))</f>
        <v/>
      </c>
      <c r="T412" s="15" t="str" cm="1">
        <f t="array" aca="1" ref="T412" ca="1">IF(OR(INDIRECT(A412&amp;B412&amp;C412&amp;F412)="",ISNUMBER(INDIRECT(A412&amp;B412&amp;C412&amp;F412))=FALSE,INDIRECT(A412&amp;B412&amp;C412&amp;F412)=0),"",0)</f>
        <v/>
      </c>
    </row>
    <row r="413" spans="1:20">
      <c r="A413" s="23" t="s">
        <v>912</v>
      </c>
      <c r="C413" s="23" t="str">
        <f t="shared" si="18"/>
        <v>i</v>
      </c>
      <c r="E413" s="23" t="str">
        <f t="shared" ca="1" si="16"/>
        <v>h</v>
      </c>
      <c r="F413" s="23">
        <f t="shared" si="17"/>
        <v>58</v>
      </c>
      <c r="G413" s="23" t="str" cm="1">
        <f t="array" aca="1" ref="G413" ca="1">IF(OR(INDIRECT(A413&amp;B413&amp;C413&amp;F413)="",ISNUMBER(INDIRECT(A413&amp;B413&amp;C413&amp;F413))=FALSE),"",IF(INDIRECT(A413&amp;B413&amp;C413&amp;9)="公開","【（第８期）WEB・コールセンター受付】","【（第８期）医療機関受付】"))</f>
        <v/>
      </c>
      <c r="H413" s="15" t="str" cm="1">
        <f t="array" aca="1" ref="H413" ca="1">IF(OR(INDIRECT(A413&amp;B413&amp;C413&amp;F413)="",ISNUMBER(INDIRECT(A413&amp;B413&amp;C413&amp;F413))=FALSE,INDIRECT(A413&amp;B413&amp;C413&amp;F413)=0),"",431001)</f>
        <v/>
      </c>
      <c r="I413" s="15" t="str" cm="1">
        <f t="array" aca="1" ref="I413" ca="1">IF(OR(INDIRECT(A413&amp;B413&amp;C413&amp;F413)="",ISNUMBER(INDIRECT(A413&amp;B413&amp;C413&amp;F413))=FALSE,INDIRECT(A413&amp;B413&amp;C413&amp;F413)=0),"",G413&amp;J413&amp;"."&amp;TEXT(M413,"00")&amp;TEXT(N413,"00")&amp;"."&amp;TEXT(O413,"00")&amp;TEXT(P413,"00"))</f>
        <v/>
      </c>
      <c r="J413" s="15" t="str" cm="1">
        <f t="array" aca="1" ref="J413" ca="1">IF(OR(INDIRECT(A413&amp;B413&amp;C413&amp;F413)="",ISNUMBER(INDIRECT(A413&amp;B413&amp;C413&amp;F413))=FALSE,INDIRECT(A413&amp;B413&amp;C413&amp;F413)=0),"",予約枠報告様式!$B$2)</f>
        <v/>
      </c>
      <c r="K413" s="15" t="str" cm="1">
        <f t="array" aca="1" ref="K413" ca="1">IF(OR(INDIRECT(A413&amp;B413&amp;C413&amp;F413)="",ISNUMBER(INDIRECT(A413&amp;B413&amp;C413&amp;F413))=FALSE,INDIRECT(A413&amp;B413&amp;C413&amp;F413)=0),"",1)</f>
        <v/>
      </c>
      <c r="L413" s="15" t="str" cm="1">
        <f t="array" aca="1" ref="L413" ca="1">IF(OR(INDIRECT(A413&amp;B413&amp;C413&amp;F413)="",ISNUMBER(INDIRECT(A413&amp;B413&amp;C413&amp;F413))=FALSE,INDIRECT(A413&amp;B413&amp;C413&amp;F413)=0),"",IF(G413="【（第８期）医療機関受付】",TEXT(INDIRECT(A413&amp;D413&amp;E413&amp;5),"yyy"),TEXT(INDIRECT(A413&amp;B413&amp;C413&amp;5),"yyy")))</f>
        <v/>
      </c>
      <c r="M413" s="15" t="str" cm="1">
        <f t="array" aca="1" ref="M413" ca="1">IF(OR(INDIRECT(A413&amp;B413&amp;C413&amp;F413)="",ISNUMBER(INDIRECT(A413&amp;B413&amp;C413&amp;F413))=FALSE,INDIRECT(A413&amp;B413&amp;C413&amp;F413)=0),"",IF(G413="【（第８期）医療機関受付】",TEXT(INDIRECT(A413&amp;D413&amp;E413&amp;5),"m"),TEXT(INDIRECT(A413&amp;B413&amp;C413&amp;5),"m")))</f>
        <v/>
      </c>
      <c r="N413" s="15" t="str" cm="1">
        <f t="array" aca="1" ref="N413" ca="1">IF(OR(INDIRECT(A413&amp;B413&amp;C413&amp;F413)="",ISNUMBER(INDIRECT(A413&amp;B413&amp;C413&amp;F413))=FALSE,INDIRECT(A413&amp;B413&amp;C413&amp;F413)=0),"",IF(G413="【（第８期）医療機関受付】",TEXT(INDIRECT(A413&amp;D413&amp;E413&amp;5),"d"),TEXT(INDIRECT(A413&amp;B413&amp;C413&amp;5),"d")))</f>
        <v/>
      </c>
      <c r="O413" s="15" t="str" cm="1">
        <f t="array" aca="1" ref="O413" ca="1">IF(OR(INDIRECT(A413&amp;B413&amp;C413&amp;F413)="",ISNUMBER(INDIRECT(A413&amp;B413&amp;C413&amp;F413))=FALSE,INDIRECT(A413&amp;B413&amp;C413&amp;F413)=0),"",HOUR(INDIRECT(A413&amp;"A"&amp;F413)))</f>
        <v/>
      </c>
      <c r="P413" s="15" t="str" cm="1">
        <f t="array" aca="1" ref="P413" ca="1">IF(OR(INDIRECT(A413&amp;B413&amp;C413&amp;F413)="",ISNUMBER(INDIRECT(A413&amp;B413&amp;C413&amp;F413))=FALSE,INDIRECT(A413&amp;B413&amp;C413&amp;F413)=0),"",MINUTE(INDIRECT(A413&amp;"A"&amp;F413)))</f>
        <v/>
      </c>
      <c r="Q413" s="15" t="str" cm="1">
        <f t="array" aca="1" ref="Q413" ca="1">IF(OR(INDIRECT(A413&amp;B413&amp;C413&amp;F413)="",ISNUMBER(INDIRECT(A413&amp;B413&amp;C413&amp;F413))=FALSE,INDIRECT(A413&amp;B413&amp;C413&amp;F413)=0),"",O413)</f>
        <v/>
      </c>
      <c r="R413" s="15" t="str" cm="1">
        <f t="array" aca="1" ref="R413" ca="1">IF(OR(INDIRECT(A413&amp;B413&amp;C413&amp;F413)="",ISNUMBER(INDIRECT(A413&amp;B413&amp;C413&amp;F413))=FALSE,INDIRECT(A413&amp;B413&amp;C413&amp;F413)=0),"",P413+14)</f>
        <v/>
      </c>
      <c r="S413" s="15" t="str" cm="1">
        <f t="array" aca="1" ref="S413" ca="1">IF(OR(INDIRECT(A413&amp;B413&amp;C413&amp;F413)="",ISNUMBER(INDIRECT(A413&amp;B413&amp;C413&amp;F413))=FALSE,INDIRECT(A413&amp;B413&amp;C413&amp;F413)=0),"",INDIRECT(A413&amp;B413&amp;C413&amp;F413))</f>
        <v/>
      </c>
      <c r="T413" s="15" t="str" cm="1">
        <f t="array" aca="1" ref="T413" ca="1">IF(OR(INDIRECT(A413&amp;B413&amp;C413&amp;F413)="",ISNUMBER(INDIRECT(A413&amp;B413&amp;C413&amp;F413))=FALSE,INDIRECT(A413&amp;B413&amp;C413&amp;F413)=0),"",0)</f>
        <v/>
      </c>
    </row>
    <row r="414" spans="1:20">
      <c r="A414" s="23" t="s">
        <v>912</v>
      </c>
      <c r="C414" s="23" t="str">
        <f t="shared" si="18"/>
        <v>i</v>
      </c>
      <c r="E414" s="23" t="str">
        <f t="shared" ca="1" si="16"/>
        <v>h</v>
      </c>
      <c r="F414" s="23">
        <f t="shared" si="17"/>
        <v>59</v>
      </c>
      <c r="G414" s="23" t="str" cm="1">
        <f t="array" aca="1" ref="G414" ca="1">IF(OR(INDIRECT(A414&amp;B414&amp;C414&amp;F414)="",ISNUMBER(INDIRECT(A414&amp;B414&amp;C414&amp;F414))=FALSE),"",IF(INDIRECT(A414&amp;B414&amp;C414&amp;9)="公開","【（第８期）WEB・コールセンター受付】","【（第８期）医療機関受付】"))</f>
        <v/>
      </c>
      <c r="H414" s="15" t="str" cm="1">
        <f t="array" aca="1" ref="H414" ca="1">IF(OR(INDIRECT(A414&amp;B414&amp;C414&amp;F414)="",ISNUMBER(INDIRECT(A414&amp;B414&amp;C414&amp;F414))=FALSE,INDIRECT(A414&amp;B414&amp;C414&amp;F414)=0),"",431001)</f>
        <v/>
      </c>
      <c r="I414" s="15" t="str" cm="1">
        <f t="array" aca="1" ref="I414" ca="1">IF(OR(INDIRECT(A414&amp;B414&amp;C414&amp;F414)="",ISNUMBER(INDIRECT(A414&amp;B414&amp;C414&amp;F414))=FALSE,INDIRECT(A414&amp;B414&amp;C414&amp;F414)=0),"",G414&amp;J414&amp;"."&amp;TEXT(M414,"00")&amp;TEXT(N414,"00")&amp;"."&amp;TEXT(O414,"00")&amp;TEXT(P414,"00"))</f>
        <v/>
      </c>
      <c r="J414" s="15" t="str" cm="1">
        <f t="array" aca="1" ref="J414" ca="1">IF(OR(INDIRECT(A414&amp;B414&amp;C414&amp;F414)="",ISNUMBER(INDIRECT(A414&amp;B414&amp;C414&amp;F414))=FALSE,INDIRECT(A414&amp;B414&amp;C414&amp;F414)=0),"",予約枠報告様式!$B$2)</f>
        <v/>
      </c>
      <c r="K414" s="15" t="str" cm="1">
        <f t="array" aca="1" ref="K414" ca="1">IF(OR(INDIRECT(A414&amp;B414&amp;C414&amp;F414)="",ISNUMBER(INDIRECT(A414&amp;B414&amp;C414&amp;F414))=FALSE,INDIRECT(A414&amp;B414&amp;C414&amp;F414)=0),"",1)</f>
        <v/>
      </c>
      <c r="L414" s="15" t="str" cm="1">
        <f t="array" aca="1" ref="L414" ca="1">IF(OR(INDIRECT(A414&amp;B414&amp;C414&amp;F414)="",ISNUMBER(INDIRECT(A414&amp;B414&amp;C414&amp;F414))=FALSE,INDIRECT(A414&amp;B414&amp;C414&amp;F414)=0),"",IF(G414="【（第８期）医療機関受付】",TEXT(INDIRECT(A414&amp;D414&amp;E414&amp;5),"yyy"),TEXT(INDIRECT(A414&amp;B414&amp;C414&amp;5),"yyy")))</f>
        <v/>
      </c>
      <c r="M414" s="15" t="str" cm="1">
        <f t="array" aca="1" ref="M414" ca="1">IF(OR(INDIRECT(A414&amp;B414&amp;C414&amp;F414)="",ISNUMBER(INDIRECT(A414&amp;B414&amp;C414&amp;F414))=FALSE,INDIRECT(A414&amp;B414&amp;C414&amp;F414)=0),"",IF(G414="【（第８期）医療機関受付】",TEXT(INDIRECT(A414&amp;D414&amp;E414&amp;5),"m"),TEXT(INDIRECT(A414&amp;B414&amp;C414&amp;5),"m")))</f>
        <v/>
      </c>
      <c r="N414" s="15" t="str" cm="1">
        <f t="array" aca="1" ref="N414" ca="1">IF(OR(INDIRECT(A414&amp;B414&amp;C414&amp;F414)="",ISNUMBER(INDIRECT(A414&amp;B414&amp;C414&amp;F414))=FALSE,INDIRECT(A414&amp;B414&amp;C414&amp;F414)=0),"",IF(G414="【（第８期）医療機関受付】",TEXT(INDIRECT(A414&amp;D414&amp;E414&amp;5),"d"),TEXT(INDIRECT(A414&amp;B414&amp;C414&amp;5),"d")))</f>
        <v/>
      </c>
      <c r="O414" s="15" t="str" cm="1">
        <f t="array" aca="1" ref="O414" ca="1">IF(OR(INDIRECT(A414&amp;B414&amp;C414&amp;F414)="",ISNUMBER(INDIRECT(A414&amp;B414&amp;C414&amp;F414))=FALSE,INDIRECT(A414&amp;B414&amp;C414&amp;F414)=0),"",HOUR(INDIRECT(A414&amp;"A"&amp;F414)))</f>
        <v/>
      </c>
      <c r="P414" s="15" t="str" cm="1">
        <f t="array" aca="1" ref="P414" ca="1">IF(OR(INDIRECT(A414&amp;B414&amp;C414&amp;F414)="",ISNUMBER(INDIRECT(A414&amp;B414&amp;C414&amp;F414))=FALSE,INDIRECT(A414&amp;B414&amp;C414&amp;F414)=0),"",MINUTE(INDIRECT(A414&amp;"A"&amp;F414)))</f>
        <v/>
      </c>
      <c r="Q414" s="15" t="str" cm="1">
        <f t="array" aca="1" ref="Q414" ca="1">IF(OR(INDIRECT(A414&amp;B414&amp;C414&amp;F414)="",ISNUMBER(INDIRECT(A414&amp;B414&amp;C414&amp;F414))=FALSE,INDIRECT(A414&amp;B414&amp;C414&amp;F414)=0),"",O414)</f>
        <v/>
      </c>
      <c r="R414" s="15" t="str" cm="1">
        <f t="array" aca="1" ref="R414" ca="1">IF(OR(INDIRECT(A414&amp;B414&amp;C414&amp;F414)="",ISNUMBER(INDIRECT(A414&amp;B414&amp;C414&amp;F414))=FALSE,INDIRECT(A414&amp;B414&amp;C414&amp;F414)=0),"",P414+14)</f>
        <v/>
      </c>
      <c r="S414" s="15" t="str" cm="1">
        <f t="array" aca="1" ref="S414" ca="1">IF(OR(INDIRECT(A414&amp;B414&amp;C414&amp;F414)="",ISNUMBER(INDIRECT(A414&amp;B414&amp;C414&amp;F414))=FALSE,INDIRECT(A414&amp;B414&amp;C414&amp;F414)=0),"",INDIRECT(A414&amp;B414&amp;C414&amp;F414))</f>
        <v/>
      </c>
      <c r="T414" s="15" t="str" cm="1">
        <f t="array" aca="1" ref="T414" ca="1">IF(OR(INDIRECT(A414&amp;B414&amp;C414&amp;F414)="",ISNUMBER(INDIRECT(A414&amp;B414&amp;C414&amp;F414))=FALSE,INDIRECT(A414&amp;B414&amp;C414&amp;F414)=0),"",0)</f>
        <v/>
      </c>
    </row>
    <row r="415" spans="1:20">
      <c r="A415" s="23" t="s">
        <v>912</v>
      </c>
      <c r="C415" s="23" t="str">
        <f t="shared" si="18"/>
        <v>i</v>
      </c>
      <c r="E415" s="23" t="str">
        <f t="shared" ca="1" si="16"/>
        <v>h</v>
      </c>
      <c r="F415" s="23">
        <f t="shared" si="17"/>
        <v>60</v>
      </c>
      <c r="G415" s="23" t="str" cm="1">
        <f t="array" aca="1" ref="G415" ca="1">IF(OR(INDIRECT(A415&amp;B415&amp;C415&amp;F415)="",ISNUMBER(INDIRECT(A415&amp;B415&amp;C415&amp;F415))=FALSE),"",IF(INDIRECT(A415&amp;B415&amp;C415&amp;9)="公開","【（第８期）WEB・コールセンター受付】","【（第８期）医療機関受付】"))</f>
        <v/>
      </c>
      <c r="H415" s="15" t="str" cm="1">
        <f t="array" aca="1" ref="H415" ca="1">IF(OR(INDIRECT(A415&amp;B415&amp;C415&amp;F415)="",ISNUMBER(INDIRECT(A415&amp;B415&amp;C415&amp;F415))=FALSE,INDIRECT(A415&amp;B415&amp;C415&amp;F415)=0),"",431001)</f>
        <v/>
      </c>
      <c r="I415" s="15" t="str" cm="1">
        <f t="array" aca="1" ref="I415" ca="1">IF(OR(INDIRECT(A415&amp;B415&amp;C415&amp;F415)="",ISNUMBER(INDIRECT(A415&amp;B415&amp;C415&amp;F415))=FALSE,INDIRECT(A415&amp;B415&amp;C415&amp;F415)=0),"",G415&amp;J415&amp;"."&amp;TEXT(M415,"00")&amp;TEXT(N415,"00")&amp;"."&amp;TEXT(O415,"00")&amp;TEXT(P415,"00"))</f>
        <v/>
      </c>
      <c r="J415" s="15" t="str" cm="1">
        <f t="array" aca="1" ref="J415" ca="1">IF(OR(INDIRECT(A415&amp;B415&amp;C415&amp;F415)="",ISNUMBER(INDIRECT(A415&amp;B415&amp;C415&amp;F415))=FALSE,INDIRECT(A415&amp;B415&amp;C415&amp;F415)=0),"",予約枠報告様式!$B$2)</f>
        <v/>
      </c>
      <c r="K415" s="15" t="str" cm="1">
        <f t="array" aca="1" ref="K415" ca="1">IF(OR(INDIRECT(A415&amp;B415&amp;C415&amp;F415)="",ISNUMBER(INDIRECT(A415&amp;B415&amp;C415&amp;F415))=FALSE,INDIRECT(A415&amp;B415&amp;C415&amp;F415)=0),"",1)</f>
        <v/>
      </c>
      <c r="L415" s="15" t="str" cm="1">
        <f t="array" aca="1" ref="L415" ca="1">IF(OR(INDIRECT(A415&amp;B415&amp;C415&amp;F415)="",ISNUMBER(INDIRECT(A415&amp;B415&amp;C415&amp;F415))=FALSE,INDIRECT(A415&amp;B415&amp;C415&amp;F415)=0),"",IF(G415="【（第８期）医療機関受付】",TEXT(INDIRECT(A415&amp;D415&amp;E415&amp;5),"yyy"),TEXT(INDIRECT(A415&amp;B415&amp;C415&amp;5),"yyy")))</f>
        <v/>
      </c>
      <c r="M415" s="15" t="str" cm="1">
        <f t="array" aca="1" ref="M415" ca="1">IF(OR(INDIRECT(A415&amp;B415&amp;C415&amp;F415)="",ISNUMBER(INDIRECT(A415&amp;B415&amp;C415&amp;F415))=FALSE,INDIRECT(A415&amp;B415&amp;C415&amp;F415)=0),"",IF(G415="【（第８期）医療機関受付】",TEXT(INDIRECT(A415&amp;D415&amp;E415&amp;5),"m"),TEXT(INDIRECT(A415&amp;B415&amp;C415&amp;5),"m")))</f>
        <v/>
      </c>
      <c r="N415" s="15" t="str" cm="1">
        <f t="array" aca="1" ref="N415" ca="1">IF(OR(INDIRECT(A415&amp;B415&amp;C415&amp;F415)="",ISNUMBER(INDIRECT(A415&amp;B415&amp;C415&amp;F415))=FALSE,INDIRECT(A415&amp;B415&amp;C415&amp;F415)=0),"",IF(G415="【（第８期）医療機関受付】",TEXT(INDIRECT(A415&amp;D415&amp;E415&amp;5),"d"),TEXT(INDIRECT(A415&amp;B415&amp;C415&amp;5),"d")))</f>
        <v/>
      </c>
      <c r="O415" s="15" t="str" cm="1">
        <f t="array" aca="1" ref="O415" ca="1">IF(OR(INDIRECT(A415&amp;B415&amp;C415&amp;F415)="",ISNUMBER(INDIRECT(A415&amp;B415&amp;C415&amp;F415))=FALSE,INDIRECT(A415&amp;B415&amp;C415&amp;F415)=0),"",HOUR(INDIRECT(A415&amp;"A"&amp;F415)))</f>
        <v/>
      </c>
      <c r="P415" s="15" t="str" cm="1">
        <f t="array" aca="1" ref="P415" ca="1">IF(OR(INDIRECT(A415&amp;B415&amp;C415&amp;F415)="",ISNUMBER(INDIRECT(A415&amp;B415&amp;C415&amp;F415))=FALSE,INDIRECT(A415&amp;B415&amp;C415&amp;F415)=0),"",MINUTE(INDIRECT(A415&amp;"A"&amp;F415)))</f>
        <v/>
      </c>
      <c r="Q415" s="15" t="str" cm="1">
        <f t="array" aca="1" ref="Q415" ca="1">IF(OR(INDIRECT(A415&amp;B415&amp;C415&amp;F415)="",ISNUMBER(INDIRECT(A415&amp;B415&amp;C415&amp;F415))=FALSE,INDIRECT(A415&amp;B415&amp;C415&amp;F415)=0),"",O415)</f>
        <v/>
      </c>
      <c r="R415" s="15" t="str" cm="1">
        <f t="array" aca="1" ref="R415" ca="1">IF(OR(INDIRECT(A415&amp;B415&amp;C415&amp;F415)="",ISNUMBER(INDIRECT(A415&amp;B415&amp;C415&amp;F415))=FALSE,INDIRECT(A415&amp;B415&amp;C415&amp;F415)=0),"",P415+14)</f>
        <v/>
      </c>
      <c r="S415" s="15" t="str" cm="1">
        <f t="array" aca="1" ref="S415" ca="1">IF(OR(INDIRECT(A415&amp;B415&amp;C415&amp;F415)="",ISNUMBER(INDIRECT(A415&amp;B415&amp;C415&amp;F415))=FALSE,INDIRECT(A415&amp;B415&amp;C415&amp;F415)=0),"",INDIRECT(A415&amp;B415&amp;C415&amp;F415))</f>
        <v/>
      </c>
      <c r="T415" s="15" t="str" cm="1">
        <f t="array" aca="1" ref="T415" ca="1">IF(OR(INDIRECT(A415&amp;B415&amp;C415&amp;F415)="",ISNUMBER(INDIRECT(A415&amp;B415&amp;C415&amp;F415))=FALSE,INDIRECT(A415&amp;B415&amp;C415&amp;F415)=0),"",0)</f>
        <v/>
      </c>
    </row>
    <row r="416" spans="1:20">
      <c r="A416" s="23" t="s">
        <v>912</v>
      </c>
      <c r="C416" s="23" t="str">
        <f t="shared" si="18"/>
        <v>i</v>
      </c>
      <c r="E416" s="23" t="str">
        <f t="shared" ca="1" si="16"/>
        <v>h</v>
      </c>
      <c r="F416" s="23">
        <f t="shared" si="17"/>
        <v>61</v>
      </c>
      <c r="G416" s="23" t="str" cm="1">
        <f t="array" aca="1" ref="G416" ca="1">IF(OR(INDIRECT(A416&amp;B416&amp;C416&amp;F416)="",ISNUMBER(INDIRECT(A416&amp;B416&amp;C416&amp;F416))=FALSE),"",IF(INDIRECT(A416&amp;B416&amp;C416&amp;9)="公開","【（第８期）WEB・コールセンター受付】","【（第８期）医療機関受付】"))</f>
        <v/>
      </c>
      <c r="H416" s="15" t="str" cm="1">
        <f t="array" aca="1" ref="H416" ca="1">IF(OR(INDIRECT(A416&amp;B416&amp;C416&amp;F416)="",ISNUMBER(INDIRECT(A416&amp;B416&amp;C416&amp;F416))=FALSE,INDIRECT(A416&amp;B416&amp;C416&amp;F416)=0),"",431001)</f>
        <v/>
      </c>
      <c r="I416" s="15" t="str" cm="1">
        <f t="array" aca="1" ref="I416" ca="1">IF(OR(INDIRECT(A416&amp;B416&amp;C416&amp;F416)="",ISNUMBER(INDIRECT(A416&amp;B416&amp;C416&amp;F416))=FALSE,INDIRECT(A416&amp;B416&amp;C416&amp;F416)=0),"",G416&amp;J416&amp;"."&amp;TEXT(M416,"00")&amp;TEXT(N416,"00")&amp;"."&amp;TEXT(O416,"00")&amp;TEXT(P416,"00"))</f>
        <v/>
      </c>
      <c r="J416" s="15" t="str" cm="1">
        <f t="array" aca="1" ref="J416" ca="1">IF(OR(INDIRECT(A416&amp;B416&amp;C416&amp;F416)="",ISNUMBER(INDIRECT(A416&amp;B416&amp;C416&amp;F416))=FALSE,INDIRECT(A416&amp;B416&amp;C416&amp;F416)=0),"",予約枠報告様式!$B$2)</f>
        <v/>
      </c>
      <c r="K416" s="15" t="str" cm="1">
        <f t="array" aca="1" ref="K416" ca="1">IF(OR(INDIRECT(A416&amp;B416&amp;C416&amp;F416)="",ISNUMBER(INDIRECT(A416&amp;B416&amp;C416&amp;F416))=FALSE,INDIRECT(A416&amp;B416&amp;C416&amp;F416)=0),"",1)</f>
        <v/>
      </c>
      <c r="L416" s="15" t="str" cm="1">
        <f t="array" aca="1" ref="L416" ca="1">IF(OR(INDIRECT(A416&amp;B416&amp;C416&amp;F416)="",ISNUMBER(INDIRECT(A416&amp;B416&amp;C416&amp;F416))=FALSE,INDIRECT(A416&amp;B416&amp;C416&amp;F416)=0),"",IF(G416="【（第８期）医療機関受付】",TEXT(INDIRECT(A416&amp;D416&amp;E416&amp;5),"yyy"),TEXT(INDIRECT(A416&amp;B416&amp;C416&amp;5),"yyy")))</f>
        <v/>
      </c>
      <c r="M416" s="15" t="str" cm="1">
        <f t="array" aca="1" ref="M416" ca="1">IF(OR(INDIRECT(A416&amp;B416&amp;C416&amp;F416)="",ISNUMBER(INDIRECT(A416&amp;B416&amp;C416&amp;F416))=FALSE,INDIRECT(A416&amp;B416&amp;C416&amp;F416)=0),"",IF(G416="【（第８期）医療機関受付】",TEXT(INDIRECT(A416&amp;D416&amp;E416&amp;5),"m"),TEXT(INDIRECT(A416&amp;B416&amp;C416&amp;5),"m")))</f>
        <v/>
      </c>
      <c r="N416" s="15" t="str" cm="1">
        <f t="array" aca="1" ref="N416" ca="1">IF(OR(INDIRECT(A416&amp;B416&amp;C416&amp;F416)="",ISNUMBER(INDIRECT(A416&amp;B416&amp;C416&amp;F416))=FALSE,INDIRECT(A416&amp;B416&amp;C416&amp;F416)=0),"",IF(G416="【（第８期）医療機関受付】",TEXT(INDIRECT(A416&amp;D416&amp;E416&amp;5),"d"),TEXT(INDIRECT(A416&amp;B416&amp;C416&amp;5),"d")))</f>
        <v/>
      </c>
      <c r="O416" s="15" t="str" cm="1">
        <f t="array" aca="1" ref="O416" ca="1">IF(OR(INDIRECT(A416&amp;B416&amp;C416&amp;F416)="",ISNUMBER(INDIRECT(A416&amp;B416&amp;C416&amp;F416))=FALSE,INDIRECT(A416&amp;B416&amp;C416&amp;F416)=0),"",HOUR(INDIRECT(A416&amp;"A"&amp;F416)))</f>
        <v/>
      </c>
      <c r="P416" s="15" t="str" cm="1">
        <f t="array" aca="1" ref="P416" ca="1">IF(OR(INDIRECT(A416&amp;B416&amp;C416&amp;F416)="",ISNUMBER(INDIRECT(A416&amp;B416&amp;C416&amp;F416))=FALSE,INDIRECT(A416&amp;B416&amp;C416&amp;F416)=0),"",MINUTE(INDIRECT(A416&amp;"A"&amp;F416)))</f>
        <v/>
      </c>
      <c r="Q416" s="15" t="str" cm="1">
        <f t="array" aca="1" ref="Q416" ca="1">IF(OR(INDIRECT(A416&amp;B416&amp;C416&amp;F416)="",ISNUMBER(INDIRECT(A416&amp;B416&amp;C416&amp;F416))=FALSE,INDIRECT(A416&amp;B416&amp;C416&amp;F416)=0),"",O416)</f>
        <v/>
      </c>
      <c r="R416" s="15" t="str" cm="1">
        <f t="array" aca="1" ref="R416" ca="1">IF(OR(INDIRECT(A416&amp;B416&amp;C416&amp;F416)="",ISNUMBER(INDIRECT(A416&amp;B416&amp;C416&amp;F416))=FALSE,INDIRECT(A416&amp;B416&amp;C416&amp;F416)=0),"",P416+14)</f>
        <v/>
      </c>
      <c r="S416" s="15" t="str" cm="1">
        <f t="array" aca="1" ref="S416" ca="1">IF(OR(INDIRECT(A416&amp;B416&amp;C416&amp;F416)="",ISNUMBER(INDIRECT(A416&amp;B416&amp;C416&amp;F416))=FALSE,INDIRECT(A416&amp;B416&amp;C416&amp;F416)=0),"",INDIRECT(A416&amp;B416&amp;C416&amp;F416))</f>
        <v/>
      </c>
      <c r="T416" s="15" t="str" cm="1">
        <f t="array" aca="1" ref="T416" ca="1">IF(OR(INDIRECT(A416&amp;B416&amp;C416&amp;F416)="",ISNUMBER(INDIRECT(A416&amp;B416&amp;C416&amp;F416))=FALSE,INDIRECT(A416&amp;B416&amp;C416&amp;F416)=0),"",0)</f>
        <v/>
      </c>
    </row>
    <row r="417" spans="1:20">
      <c r="A417" s="23" t="s">
        <v>912</v>
      </c>
      <c r="C417" s="23" t="str">
        <f t="shared" si="18"/>
        <v>i</v>
      </c>
      <c r="E417" s="23" t="str">
        <f t="shared" ca="1" si="16"/>
        <v>h</v>
      </c>
      <c r="F417" s="23">
        <f t="shared" si="17"/>
        <v>62</v>
      </c>
      <c r="G417" s="23" t="str" cm="1">
        <f t="array" aca="1" ref="G417" ca="1">IF(OR(INDIRECT(A417&amp;B417&amp;C417&amp;F417)="",ISNUMBER(INDIRECT(A417&amp;B417&amp;C417&amp;F417))=FALSE),"",IF(INDIRECT(A417&amp;B417&amp;C417&amp;9)="公開","【（第８期）WEB・コールセンター受付】","【（第８期）医療機関受付】"))</f>
        <v/>
      </c>
      <c r="H417" s="15" t="str" cm="1">
        <f t="array" aca="1" ref="H417" ca="1">IF(OR(INDIRECT(A417&amp;B417&amp;C417&amp;F417)="",ISNUMBER(INDIRECT(A417&amp;B417&amp;C417&amp;F417))=FALSE,INDIRECT(A417&amp;B417&amp;C417&amp;F417)=0),"",431001)</f>
        <v/>
      </c>
      <c r="I417" s="15" t="str" cm="1">
        <f t="array" aca="1" ref="I417" ca="1">IF(OR(INDIRECT(A417&amp;B417&amp;C417&amp;F417)="",ISNUMBER(INDIRECT(A417&amp;B417&amp;C417&amp;F417))=FALSE,INDIRECT(A417&amp;B417&amp;C417&amp;F417)=0),"",G417&amp;J417&amp;"."&amp;TEXT(M417,"00")&amp;TEXT(N417,"00")&amp;"."&amp;TEXT(O417,"00")&amp;TEXT(P417,"00"))</f>
        <v/>
      </c>
      <c r="J417" s="15" t="str" cm="1">
        <f t="array" aca="1" ref="J417" ca="1">IF(OR(INDIRECT(A417&amp;B417&amp;C417&amp;F417)="",ISNUMBER(INDIRECT(A417&amp;B417&amp;C417&amp;F417))=FALSE,INDIRECT(A417&amp;B417&amp;C417&amp;F417)=0),"",予約枠報告様式!$B$2)</f>
        <v/>
      </c>
      <c r="K417" s="15" t="str" cm="1">
        <f t="array" aca="1" ref="K417" ca="1">IF(OR(INDIRECT(A417&amp;B417&amp;C417&amp;F417)="",ISNUMBER(INDIRECT(A417&amp;B417&amp;C417&amp;F417))=FALSE,INDIRECT(A417&amp;B417&amp;C417&amp;F417)=0),"",1)</f>
        <v/>
      </c>
      <c r="L417" s="15" t="str" cm="1">
        <f t="array" aca="1" ref="L417" ca="1">IF(OR(INDIRECT(A417&amp;B417&amp;C417&amp;F417)="",ISNUMBER(INDIRECT(A417&amp;B417&amp;C417&amp;F417))=FALSE,INDIRECT(A417&amp;B417&amp;C417&amp;F417)=0),"",IF(G417="【（第８期）医療機関受付】",TEXT(INDIRECT(A417&amp;D417&amp;E417&amp;5),"yyy"),TEXT(INDIRECT(A417&amp;B417&amp;C417&amp;5),"yyy")))</f>
        <v/>
      </c>
      <c r="M417" s="15" t="str" cm="1">
        <f t="array" aca="1" ref="M417" ca="1">IF(OR(INDIRECT(A417&amp;B417&amp;C417&amp;F417)="",ISNUMBER(INDIRECT(A417&amp;B417&amp;C417&amp;F417))=FALSE,INDIRECT(A417&amp;B417&amp;C417&amp;F417)=0),"",IF(G417="【（第８期）医療機関受付】",TEXT(INDIRECT(A417&amp;D417&amp;E417&amp;5),"m"),TEXT(INDIRECT(A417&amp;B417&amp;C417&amp;5),"m")))</f>
        <v/>
      </c>
      <c r="N417" s="15" t="str" cm="1">
        <f t="array" aca="1" ref="N417" ca="1">IF(OR(INDIRECT(A417&amp;B417&amp;C417&amp;F417)="",ISNUMBER(INDIRECT(A417&amp;B417&amp;C417&amp;F417))=FALSE,INDIRECT(A417&amp;B417&amp;C417&amp;F417)=0),"",IF(G417="【（第８期）医療機関受付】",TEXT(INDIRECT(A417&amp;D417&amp;E417&amp;5),"d"),TEXT(INDIRECT(A417&amp;B417&amp;C417&amp;5),"d")))</f>
        <v/>
      </c>
      <c r="O417" s="15" t="str" cm="1">
        <f t="array" aca="1" ref="O417" ca="1">IF(OR(INDIRECT(A417&amp;B417&amp;C417&amp;F417)="",ISNUMBER(INDIRECT(A417&amp;B417&amp;C417&amp;F417))=FALSE,INDIRECT(A417&amp;B417&amp;C417&amp;F417)=0),"",HOUR(INDIRECT(A417&amp;"A"&amp;F417)))</f>
        <v/>
      </c>
      <c r="P417" s="15" t="str" cm="1">
        <f t="array" aca="1" ref="P417" ca="1">IF(OR(INDIRECT(A417&amp;B417&amp;C417&amp;F417)="",ISNUMBER(INDIRECT(A417&amp;B417&amp;C417&amp;F417))=FALSE,INDIRECT(A417&amp;B417&amp;C417&amp;F417)=0),"",MINUTE(INDIRECT(A417&amp;"A"&amp;F417)))</f>
        <v/>
      </c>
      <c r="Q417" s="15" t="str" cm="1">
        <f t="array" aca="1" ref="Q417" ca="1">IF(OR(INDIRECT(A417&amp;B417&amp;C417&amp;F417)="",ISNUMBER(INDIRECT(A417&amp;B417&amp;C417&amp;F417))=FALSE,INDIRECT(A417&amp;B417&amp;C417&amp;F417)=0),"",O417)</f>
        <v/>
      </c>
      <c r="R417" s="15" t="str" cm="1">
        <f t="array" aca="1" ref="R417" ca="1">IF(OR(INDIRECT(A417&amp;B417&amp;C417&amp;F417)="",ISNUMBER(INDIRECT(A417&amp;B417&amp;C417&amp;F417))=FALSE,INDIRECT(A417&amp;B417&amp;C417&amp;F417)=0),"",P417+14)</f>
        <v/>
      </c>
      <c r="S417" s="15" t="str" cm="1">
        <f t="array" aca="1" ref="S417" ca="1">IF(OR(INDIRECT(A417&amp;B417&amp;C417&amp;F417)="",ISNUMBER(INDIRECT(A417&amp;B417&amp;C417&amp;F417))=FALSE,INDIRECT(A417&amp;B417&amp;C417&amp;F417)=0),"",INDIRECT(A417&amp;B417&amp;C417&amp;F417))</f>
        <v/>
      </c>
      <c r="T417" s="15" t="str" cm="1">
        <f t="array" aca="1" ref="T417" ca="1">IF(OR(INDIRECT(A417&amp;B417&amp;C417&amp;F417)="",ISNUMBER(INDIRECT(A417&amp;B417&amp;C417&amp;F417))=FALSE,INDIRECT(A417&amp;B417&amp;C417&amp;F417)=0),"",0)</f>
        <v/>
      </c>
    </row>
    <row r="418" spans="1:20">
      <c r="A418" s="23" t="s">
        <v>912</v>
      </c>
      <c r="C418" s="23" t="str">
        <f t="shared" si="18"/>
        <v>j</v>
      </c>
      <c r="E418" s="23" t="str">
        <f t="shared" ca="1" si="16"/>
        <v>i</v>
      </c>
      <c r="F418" s="23">
        <f t="shared" si="17"/>
        <v>11</v>
      </c>
      <c r="G418" s="23" t="str" cm="1">
        <f t="array" aca="1" ref="G418" ca="1">IF(OR(INDIRECT(A418&amp;B418&amp;C418&amp;F418)="",ISNUMBER(INDIRECT(A418&amp;B418&amp;C418&amp;F418))=FALSE),"",IF(INDIRECT(A418&amp;B418&amp;C418&amp;9)="公開","【（第８期）WEB・コールセンター受付】","【（第８期）医療機関受付】"))</f>
        <v/>
      </c>
      <c r="H418" s="15" t="str" cm="1">
        <f t="array" aca="1" ref="H418" ca="1">IF(OR(INDIRECT(A418&amp;B418&amp;C418&amp;F418)="",ISNUMBER(INDIRECT(A418&amp;B418&amp;C418&amp;F418))=FALSE,INDIRECT(A418&amp;B418&amp;C418&amp;F418)=0),"",431001)</f>
        <v/>
      </c>
      <c r="I418" s="15" t="str" cm="1">
        <f t="array" aca="1" ref="I418" ca="1">IF(OR(INDIRECT(A418&amp;B418&amp;C418&amp;F418)="",ISNUMBER(INDIRECT(A418&amp;B418&amp;C418&amp;F418))=FALSE,INDIRECT(A418&amp;B418&amp;C418&amp;F418)=0),"",G418&amp;J418&amp;"."&amp;TEXT(M418,"00")&amp;TEXT(N418,"00")&amp;"."&amp;TEXT(O418,"00")&amp;TEXT(P418,"00"))</f>
        <v/>
      </c>
      <c r="J418" s="15" t="str" cm="1">
        <f t="array" aca="1" ref="J418" ca="1">IF(OR(INDIRECT(A418&amp;B418&amp;C418&amp;F418)="",ISNUMBER(INDIRECT(A418&amp;B418&amp;C418&amp;F418))=FALSE,INDIRECT(A418&amp;B418&amp;C418&amp;F418)=0),"",予約枠報告様式!$B$2)</f>
        <v/>
      </c>
      <c r="K418" s="15" t="str" cm="1">
        <f t="array" aca="1" ref="K418" ca="1">IF(OR(INDIRECT(A418&amp;B418&amp;C418&amp;F418)="",ISNUMBER(INDIRECT(A418&amp;B418&amp;C418&amp;F418))=FALSE,INDIRECT(A418&amp;B418&amp;C418&amp;F418)=0),"",1)</f>
        <v/>
      </c>
      <c r="L418" s="15" t="str" cm="1">
        <f t="array" aca="1" ref="L418" ca="1">IF(OR(INDIRECT(A418&amp;B418&amp;C418&amp;F418)="",ISNUMBER(INDIRECT(A418&amp;B418&amp;C418&amp;F418))=FALSE,INDIRECT(A418&amp;B418&amp;C418&amp;F418)=0),"",IF(G418="【（第８期）医療機関受付】",TEXT(INDIRECT(A418&amp;D418&amp;E418&amp;5),"yyy"),TEXT(INDIRECT(A418&amp;B418&amp;C418&amp;5),"yyy")))</f>
        <v/>
      </c>
      <c r="M418" s="15" t="str" cm="1">
        <f t="array" aca="1" ref="M418" ca="1">IF(OR(INDIRECT(A418&amp;B418&amp;C418&amp;F418)="",ISNUMBER(INDIRECT(A418&amp;B418&amp;C418&amp;F418))=FALSE,INDIRECT(A418&amp;B418&amp;C418&amp;F418)=0),"",IF(G418="【（第８期）医療機関受付】",TEXT(INDIRECT(A418&amp;D418&amp;E418&amp;5),"m"),TEXT(INDIRECT(A418&amp;B418&amp;C418&amp;5),"m")))</f>
        <v/>
      </c>
      <c r="N418" s="15" t="str" cm="1">
        <f t="array" aca="1" ref="N418" ca="1">IF(OR(INDIRECT(A418&amp;B418&amp;C418&amp;F418)="",ISNUMBER(INDIRECT(A418&amp;B418&amp;C418&amp;F418))=FALSE,INDIRECT(A418&amp;B418&amp;C418&amp;F418)=0),"",IF(G418="【（第８期）医療機関受付】",TEXT(INDIRECT(A418&amp;D418&amp;E418&amp;5),"d"),TEXT(INDIRECT(A418&amp;B418&amp;C418&amp;5),"d")))</f>
        <v/>
      </c>
      <c r="O418" s="15" t="str" cm="1">
        <f t="array" aca="1" ref="O418" ca="1">IF(OR(INDIRECT(A418&amp;B418&amp;C418&amp;F418)="",ISNUMBER(INDIRECT(A418&amp;B418&amp;C418&amp;F418))=FALSE,INDIRECT(A418&amp;B418&amp;C418&amp;F418)=0),"",HOUR(INDIRECT(A418&amp;"A"&amp;F418)))</f>
        <v/>
      </c>
      <c r="P418" s="15" t="str" cm="1">
        <f t="array" aca="1" ref="P418" ca="1">IF(OR(INDIRECT(A418&amp;B418&amp;C418&amp;F418)="",ISNUMBER(INDIRECT(A418&amp;B418&amp;C418&amp;F418))=FALSE,INDIRECT(A418&amp;B418&amp;C418&amp;F418)=0),"",MINUTE(INDIRECT(A418&amp;"A"&amp;F418)))</f>
        <v/>
      </c>
      <c r="Q418" s="15" t="str" cm="1">
        <f t="array" aca="1" ref="Q418" ca="1">IF(OR(INDIRECT(A418&amp;B418&amp;C418&amp;F418)="",ISNUMBER(INDIRECT(A418&amp;B418&amp;C418&amp;F418))=FALSE,INDIRECT(A418&amp;B418&amp;C418&amp;F418)=0),"",O418)</f>
        <v/>
      </c>
      <c r="R418" s="15" t="str" cm="1">
        <f t="array" aca="1" ref="R418" ca="1">IF(OR(INDIRECT(A418&amp;B418&amp;C418&amp;F418)="",ISNUMBER(INDIRECT(A418&amp;B418&amp;C418&amp;F418))=FALSE,INDIRECT(A418&amp;B418&amp;C418&amp;F418)=0),"",P418+14)</f>
        <v/>
      </c>
      <c r="S418" s="15" t="str" cm="1">
        <f t="array" aca="1" ref="S418" ca="1">IF(OR(INDIRECT(A418&amp;B418&amp;C418&amp;F418)="",ISNUMBER(INDIRECT(A418&amp;B418&amp;C418&amp;F418))=FALSE,INDIRECT(A418&amp;B418&amp;C418&amp;F418)=0),"",INDIRECT(A418&amp;B418&amp;C418&amp;F418))</f>
        <v/>
      </c>
      <c r="T418" s="15" t="str" cm="1">
        <f t="array" aca="1" ref="T418" ca="1">IF(OR(INDIRECT(A418&amp;B418&amp;C418&amp;F418)="",ISNUMBER(INDIRECT(A418&amp;B418&amp;C418&amp;F418))=FALSE,INDIRECT(A418&amp;B418&amp;C418&amp;F418)=0),"",0)</f>
        <v/>
      </c>
    </row>
    <row r="419" spans="1:20">
      <c r="A419" s="23" t="s">
        <v>912</v>
      </c>
      <c r="C419" s="23" t="str">
        <f t="shared" si="18"/>
        <v>j</v>
      </c>
      <c r="E419" s="23" t="str">
        <f t="shared" ca="1" si="16"/>
        <v>i</v>
      </c>
      <c r="F419" s="23">
        <f t="shared" si="17"/>
        <v>12</v>
      </c>
      <c r="G419" s="23" t="str" cm="1">
        <f t="array" aca="1" ref="G419" ca="1">IF(OR(INDIRECT(A419&amp;B419&amp;C419&amp;F419)="",ISNUMBER(INDIRECT(A419&amp;B419&amp;C419&amp;F419))=FALSE),"",IF(INDIRECT(A419&amp;B419&amp;C419&amp;9)="公開","【（第８期）WEB・コールセンター受付】","【（第８期）医療機関受付】"))</f>
        <v/>
      </c>
      <c r="H419" s="15" t="str" cm="1">
        <f t="array" aca="1" ref="H419" ca="1">IF(OR(INDIRECT(A419&amp;B419&amp;C419&amp;F419)="",ISNUMBER(INDIRECT(A419&amp;B419&amp;C419&amp;F419))=FALSE,INDIRECT(A419&amp;B419&amp;C419&amp;F419)=0),"",431001)</f>
        <v/>
      </c>
      <c r="I419" s="15" t="str" cm="1">
        <f t="array" aca="1" ref="I419" ca="1">IF(OR(INDIRECT(A419&amp;B419&amp;C419&amp;F419)="",ISNUMBER(INDIRECT(A419&amp;B419&amp;C419&amp;F419))=FALSE,INDIRECT(A419&amp;B419&amp;C419&amp;F419)=0),"",G419&amp;J419&amp;"."&amp;TEXT(M419,"00")&amp;TEXT(N419,"00")&amp;"."&amp;TEXT(O419,"00")&amp;TEXT(P419,"00"))</f>
        <v/>
      </c>
      <c r="J419" s="15" t="str" cm="1">
        <f t="array" aca="1" ref="J419" ca="1">IF(OR(INDIRECT(A419&amp;B419&amp;C419&amp;F419)="",ISNUMBER(INDIRECT(A419&amp;B419&amp;C419&amp;F419))=FALSE,INDIRECT(A419&amp;B419&amp;C419&amp;F419)=0),"",予約枠報告様式!$B$2)</f>
        <v/>
      </c>
      <c r="K419" s="15" t="str" cm="1">
        <f t="array" aca="1" ref="K419" ca="1">IF(OR(INDIRECT(A419&amp;B419&amp;C419&amp;F419)="",ISNUMBER(INDIRECT(A419&amp;B419&amp;C419&amp;F419))=FALSE,INDIRECT(A419&amp;B419&amp;C419&amp;F419)=0),"",1)</f>
        <v/>
      </c>
      <c r="L419" s="15" t="str" cm="1">
        <f t="array" aca="1" ref="L419" ca="1">IF(OR(INDIRECT(A419&amp;B419&amp;C419&amp;F419)="",ISNUMBER(INDIRECT(A419&amp;B419&amp;C419&amp;F419))=FALSE,INDIRECT(A419&amp;B419&amp;C419&amp;F419)=0),"",IF(G419="【（第８期）医療機関受付】",TEXT(INDIRECT(A419&amp;D419&amp;E419&amp;5),"yyy"),TEXT(INDIRECT(A419&amp;B419&amp;C419&amp;5),"yyy")))</f>
        <v/>
      </c>
      <c r="M419" s="15" t="str" cm="1">
        <f t="array" aca="1" ref="M419" ca="1">IF(OR(INDIRECT(A419&amp;B419&amp;C419&amp;F419)="",ISNUMBER(INDIRECT(A419&amp;B419&amp;C419&amp;F419))=FALSE,INDIRECT(A419&amp;B419&amp;C419&amp;F419)=0),"",IF(G419="【（第８期）医療機関受付】",TEXT(INDIRECT(A419&amp;D419&amp;E419&amp;5),"m"),TEXT(INDIRECT(A419&amp;B419&amp;C419&amp;5),"m")))</f>
        <v/>
      </c>
      <c r="N419" s="15" t="str" cm="1">
        <f t="array" aca="1" ref="N419" ca="1">IF(OR(INDIRECT(A419&amp;B419&amp;C419&amp;F419)="",ISNUMBER(INDIRECT(A419&amp;B419&amp;C419&amp;F419))=FALSE,INDIRECT(A419&amp;B419&amp;C419&amp;F419)=0),"",IF(G419="【（第８期）医療機関受付】",TEXT(INDIRECT(A419&amp;D419&amp;E419&amp;5),"d"),TEXT(INDIRECT(A419&amp;B419&amp;C419&amp;5),"d")))</f>
        <v/>
      </c>
      <c r="O419" s="15" t="str" cm="1">
        <f t="array" aca="1" ref="O419" ca="1">IF(OR(INDIRECT(A419&amp;B419&amp;C419&amp;F419)="",ISNUMBER(INDIRECT(A419&amp;B419&amp;C419&amp;F419))=FALSE,INDIRECT(A419&amp;B419&amp;C419&amp;F419)=0),"",HOUR(INDIRECT(A419&amp;"A"&amp;F419)))</f>
        <v/>
      </c>
      <c r="P419" s="15" t="str" cm="1">
        <f t="array" aca="1" ref="P419" ca="1">IF(OR(INDIRECT(A419&amp;B419&amp;C419&amp;F419)="",ISNUMBER(INDIRECT(A419&amp;B419&amp;C419&amp;F419))=FALSE,INDIRECT(A419&amp;B419&amp;C419&amp;F419)=0),"",MINUTE(INDIRECT(A419&amp;"A"&amp;F419)))</f>
        <v/>
      </c>
      <c r="Q419" s="15" t="str" cm="1">
        <f t="array" aca="1" ref="Q419" ca="1">IF(OR(INDIRECT(A419&amp;B419&amp;C419&amp;F419)="",ISNUMBER(INDIRECT(A419&amp;B419&amp;C419&amp;F419))=FALSE,INDIRECT(A419&amp;B419&amp;C419&amp;F419)=0),"",O419)</f>
        <v/>
      </c>
      <c r="R419" s="15" t="str" cm="1">
        <f t="array" aca="1" ref="R419" ca="1">IF(OR(INDIRECT(A419&amp;B419&amp;C419&amp;F419)="",ISNUMBER(INDIRECT(A419&amp;B419&amp;C419&amp;F419))=FALSE,INDIRECT(A419&amp;B419&amp;C419&amp;F419)=0),"",P419+14)</f>
        <v/>
      </c>
      <c r="S419" s="15" t="str" cm="1">
        <f t="array" aca="1" ref="S419" ca="1">IF(OR(INDIRECT(A419&amp;B419&amp;C419&amp;F419)="",ISNUMBER(INDIRECT(A419&amp;B419&amp;C419&amp;F419))=FALSE,INDIRECT(A419&amp;B419&amp;C419&amp;F419)=0),"",INDIRECT(A419&amp;B419&amp;C419&amp;F419))</f>
        <v/>
      </c>
      <c r="T419" s="15" t="str" cm="1">
        <f t="array" aca="1" ref="T419" ca="1">IF(OR(INDIRECT(A419&amp;B419&amp;C419&amp;F419)="",ISNUMBER(INDIRECT(A419&amp;B419&amp;C419&amp;F419))=FALSE,INDIRECT(A419&amp;B419&amp;C419&amp;F419)=0),"",0)</f>
        <v/>
      </c>
    </row>
    <row r="420" spans="1:20">
      <c r="A420" s="23" t="s">
        <v>912</v>
      </c>
      <c r="C420" s="23" t="str">
        <f t="shared" si="18"/>
        <v>j</v>
      </c>
      <c r="E420" s="23" t="str">
        <f t="shared" ca="1" si="16"/>
        <v>i</v>
      </c>
      <c r="F420" s="23">
        <f t="shared" si="17"/>
        <v>13</v>
      </c>
      <c r="G420" s="23" t="str" cm="1">
        <f t="array" aca="1" ref="G420" ca="1">IF(OR(INDIRECT(A420&amp;B420&amp;C420&amp;F420)="",ISNUMBER(INDIRECT(A420&amp;B420&amp;C420&amp;F420))=FALSE),"",IF(INDIRECT(A420&amp;B420&amp;C420&amp;9)="公開","【（第８期）WEB・コールセンター受付】","【（第８期）医療機関受付】"))</f>
        <v/>
      </c>
      <c r="H420" s="15" t="str" cm="1">
        <f t="array" aca="1" ref="H420" ca="1">IF(OR(INDIRECT(A420&amp;B420&amp;C420&amp;F420)="",ISNUMBER(INDIRECT(A420&amp;B420&amp;C420&amp;F420))=FALSE,INDIRECT(A420&amp;B420&amp;C420&amp;F420)=0),"",431001)</f>
        <v/>
      </c>
      <c r="I420" s="15" t="str" cm="1">
        <f t="array" aca="1" ref="I420" ca="1">IF(OR(INDIRECT(A420&amp;B420&amp;C420&amp;F420)="",ISNUMBER(INDIRECT(A420&amp;B420&amp;C420&amp;F420))=FALSE,INDIRECT(A420&amp;B420&amp;C420&amp;F420)=0),"",G420&amp;J420&amp;"."&amp;TEXT(M420,"00")&amp;TEXT(N420,"00")&amp;"."&amp;TEXT(O420,"00")&amp;TEXT(P420,"00"))</f>
        <v/>
      </c>
      <c r="J420" s="15" t="str" cm="1">
        <f t="array" aca="1" ref="J420" ca="1">IF(OR(INDIRECT(A420&amp;B420&amp;C420&amp;F420)="",ISNUMBER(INDIRECT(A420&amp;B420&amp;C420&amp;F420))=FALSE,INDIRECT(A420&amp;B420&amp;C420&amp;F420)=0),"",予約枠報告様式!$B$2)</f>
        <v/>
      </c>
      <c r="K420" s="15" t="str" cm="1">
        <f t="array" aca="1" ref="K420" ca="1">IF(OR(INDIRECT(A420&amp;B420&amp;C420&amp;F420)="",ISNUMBER(INDIRECT(A420&amp;B420&amp;C420&amp;F420))=FALSE,INDIRECT(A420&amp;B420&amp;C420&amp;F420)=0),"",1)</f>
        <v/>
      </c>
      <c r="L420" s="15" t="str" cm="1">
        <f t="array" aca="1" ref="L420" ca="1">IF(OR(INDIRECT(A420&amp;B420&amp;C420&amp;F420)="",ISNUMBER(INDIRECT(A420&amp;B420&amp;C420&amp;F420))=FALSE,INDIRECT(A420&amp;B420&amp;C420&amp;F420)=0),"",IF(G420="【（第８期）医療機関受付】",TEXT(INDIRECT(A420&amp;D420&amp;E420&amp;5),"yyy"),TEXT(INDIRECT(A420&amp;B420&amp;C420&amp;5),"yyy")))</f>
        <v/>
      </c>
      <c r="M420" s="15" t="str" cm="1">
        <f t="array" aca="1" ref="M420" ca="1">IF(OR(INDIRECT(A420&amp;B420&amp;C420&amp;F420)="",ISNUMBER(INDIRECT(A420&amp;B420&amp;C420&amp;F420))=FALSE,INDIRECT(A420&amp;B420&amp;C420&amp;F420)=0),"",IF(G420="【（第８期）医療機関受付】",TEXT(INDIRECT(A420&amp;D420&amp;E420&amp;5),"m"),TEXT(INDIRECT(A420&amp;B420&amp;C420&amp;5),"m")))</f>
        <v/>
      </c>
      <c r="N420" s="15" t="str" cm="1">
        <f t="array" aca="1" ref="N420" ca="1">IF(OR(INDIRECT(A420&amp;B420&amp;C420&amp;F420)="",ISNUMBER(INDIRECT(A420&amp;B420&amp;C420&amp;F420))=FALSE,INDIRECT(A420&amp;B420&amp;C420&amp;F420)=0),"",IF(G420="【（第８期）医療機関受付】",TEXT(INDIRECT(A420&amp;D420&amp;E420&amp;5),"d"),TEXT(INDIRECT(A420&amp;B420&amp;C420&amp;5),"d")))</f>
        <v/>
      </c>
      <c r="O420" s="15" t="str" cm="1">
        <f t="array" aca="1" ref="O420" ca="1">IF(OR(INDIRECT(A420&amp;B420&amp;C420&amp;F420)="",ISNUMBER(INDIRECT(A420&amp;B420&amp;C420&amp;F420))=FALSE,INDIRECT(A420&amp;B420&amp;C420&amp;F420)=0),"",HOUR(INDIRECT(A420&amp;"A"&amp;F420)))</f>
        <v/>
      </c>
      <c r="P420" s="15" t="str" cm="1">
        <f t="array" aca="1" ref="P420" ca="1">IF(OR(INDIRECT(A420&amp;B420&amp;C420&amp;F420)="",ISNUMBER(INDIRECT(A420&amp;B420&amp;C420&amp;F420))=FALSE,INDIRECT(A420&amp;B420&amp;C420&amp;F420)=0),"",MINUTE(INDIRECT(A420&amp;"A"&amp;F420)))</f>
        <v/>
      </c>
      <c r="Q420" s="15" t="str" cm="1">
        <f t="array" aca="1" ref="Q420" ca="1">IF(OR(INDIRECT(A420&amp;B420&amp;C420&amp;F420)="",ISNUMBER(INDIRECT(A420&amp;B420&amp;C420&amp;F420))=FALSE,INDIRECT(A420&amp;B420&amp;C420&amp;F420)=0),"",O420)</f>
        <v/>
      </c>
      <c r="R420" s="15" t="str" cm="1">
        <f t="array" aca="1" ref="R420" ca="1">IF(OR(INDIRECT(A420&amp;B420&amp;C420&amp;F420)="",ISNUMBER(INDIRECT(A420&amp;B420&amp;C420&amp;F420))=FALSE,INDIRECT(A420&amp;B420&amp;C420&amp;F420)=0),"",P420+14)</f>
        <v/>
      </c>
      <c r="S420" s="15" t="str" cm="1">
        <f t="array" aca="1" ref="S420" ca="1">IF(OR(INDIRECT(A420&amp;B420&amp;C420&amp;F420)="",ISNUMBER(INDIRECT(A420&amp;B420&amp;C420&amp;F420))=FALSE,INDIRECT(A420&amp;B420&amp;C420&amp;F420)=0),"",INDIRECT(A420&amp;B420&amp;C420&amp;F420))</f>
        <v/>
      </c>
      <c r="T420" s="15" t="str" cm="1">
        <f t="array" aca="1" ref="T420" ca="1">IF(OR(INDIRECT(A420&amp;B420&amp;C420&amp;F420)="",ISNUMBER(INDIRECT(A420&amp;B420&amp;C420&amp;F420))=FALSE,INDIRECT(A420&amp;B420&amp;C420&amp;F420)=0),"",0)</f>
        <v/>
      </c>
    </row>
    <row r="421" spans="1:20">
      <c r="A421" s="23" t="s">
        <v>912</v>
      </c>
      <c r="C421" s="23" t="str">
        <f t="shared" si="18"/>
        <v>j</v>
      </c>
      <c r="E421" s="23" t="str">
        <f t="shared" ca="1" si="16"/>
        <v>i</v>
      </c>
      <c r="F421" s="23">
        <f t="shared" si="17"/>
        <v>14</v>
      </c>
      <c r="G421" s="23" t="str" cm="1">
        <f t="array" aca="1" ref="G421" ca="1">IF(OR(INDIRECT(A421&amp;B421&amp;C421&amp;F421)="",ISNUMBER(INDIRECT(A421&amp;B421&amp;C421&amp;F421))=FALSE),"",IF(INDIRECT(A421&amp;B421&amp;C421&amp;9)="公開","【（第８期）WEB・コールセンター受付】","【（第８期）医療機関受付】"))</f>
        <v/>
      </c>
      <c r="H421" s="15" t="str" cm="1">
        <f t="array" aca="1" ref="H421" ca="1">IF(OR(INDIRECT(A421&amp;B421&amp;C421&amp;F421)="",ISNUMBER(INDIRECT(A421&amp;B421&amp;C421&amp;F421))=FALSE,INDIRECT(A421&amp;B421&amp;C421&amp;F421)=0),"",431001)</f>
        <v/>
      </c>
      <c r="I421" s="15" t="str" cm="1">
        <f t="array" aca="1" ref="I421" ca="1">IF(OR(INDIRECT(A421&amp;B421&amp;C421&amp;F421)="",ISNUMBER(INDIRECT(A421&amp;B421&amp;C421&amp;F421))=FALSE,INDIRECT(A421&amp;B421&amp;C421&amp;F421)=0),"",G421&amp;J421&amp;"."&amp;TEXT(M421,"00")&amp;TEXT(N421,"00")&amp;"."&amp;TEXT(O421,"00")&amp;TEXT(P421,"00"))</f>
        <v/>
      </c>
      <c r="J421" s="15" t="str" cm="1">
        <f t="array" aca="1" ref="J421" ca="1">IF(OR(INDIRECT(A421&amp;B421&amp;C421&amp;F421)="",ISNUMBER(INDIRECT(A421&amp;B421&amp;C421&amp;F421))=FALSE,INDIRECT(A421&amp;B421&amp;C421&amp;F421)=0),"",予約枠報告様式!$B$2)</f>
        <v/>
      </c>
      <c r="K421" s="15" t="str" cm="1">
        <f t="array" aca="1" ref="K421" ca="1">IF(OR(INDIRECT(A421&amp;B421&amp;C421&amp;F421)="",ISNUMBER(INDIRECT(A421&amp;B421&amp;C421&amp;F421))=FALSE,INDIRECT(A421&amp;B421&amp;C421&amp;F421)=0),"",1)</f>
        <v/>
      </c>
      <c r="L421" s="15" t="str" cm="1">
        <f t="array" aca="1" ref="L421" ca="1">IF(OR(INDIRECT(A421&amp;B421&amp;C421&amp;F421)="",ISNUMBER(INDIRECT(A421&amp;B421&amp;C421&amp;F421))=FALSE,INDIRECT(A421&amp;B421&amp;C421&amp;F421)=0),"",IF(G421="【（第８期）医療機関受付】",TEXT(INDIRECT(A421&amp;D421&amp;E421&amp;5),"yyy"),TEXT(INDIRECT(A421&amp;B421&amp;C421&amp;5),"yyy")))</f>
        <v/>
      </c>
      <c r="M421" s="15" t="str" cm="1">
        <f t="array" aca="1" ref="M421" ca="1">IF(OR(INDIRECT(A421&amp;B421&amp;C421&amp;F421)="",ISNUMBER(INDIRECT(A421&amp;B421&amp;C421&amp;F421))=FALSE,INDIRECT(A421&amp;B421&amp;C421&amp;F421)=0),"",IF(G421="【（第８期）医療機関受付】",TEXT(INDIRECT(A421&amp;D421&amp;E421&amp;5),"m"),TEXT(INDIRECT(A421&amp;B421&amp;C421&amp;5),"m")))</f>
        <v/>
      </c>
      <c r="N421" s="15" t="str" cm="1">
        <f t="array" aca="1" ref="N421" ca="1">IF(OR(INDIRECT(A421&amp;B421&amp;C421&amp;F421)="",ISNUMBER(INDIRECT(A421&amp;B421&amp;C421&amp;F421))=FALSE,INDIRECT(A421&amp;B421&amp;C421&amp;F421)=0),"",IF(G421="【（第８期）医療機関受付】",TEXT(INDIRECT(A421&amp;D421&amp;E421&amp;5),"d"),TEXT(INDIRECT(A421&amp;B421&amp;C421&amp;5),"d")))</f>
        <v/>
      </c>
      <c r="O421" s="15" t="str" cm="1">
        <f t="array" aca="1" ref="O421" ca="1">IF(OR(INDIRECT(A421&amp;B421&amp;C421&amp;F421)="",ISNUMBER(INDIRECT(A421&amp;B421&amp;C421&amp;F421))=FALSE,INDIRECT(A421&amp;B421&amp;C421&amp;F421)=0),"",HOUR(INDIRECT(A421&amp;"A"&amp;F421)))</f>
        <v/>
      </c>
      <c r="P421" s="15" t="str" cm="1">
        <f t="array" aca="1" ref="P421" ca="1">IF(OR(INDIRECT(A421&amp;B421&amp;C421&amp;F421)="",ISNUMBER(INDIRECT(A421&amp;B421&amp;C421&amp;F421))=FALSE,INDIRECT(A421&amp;B421&amp;C421&amp;F421)=0),"",MINUTE(INDIRECT(A421&amp;"A"&amp;F421)))</f>
        <v/>
      </c>
      <c r="Q421" s="15" t="str" cm="1">
        <f t="array" aca="1" ref="Q421" ca="1">IF(OR(INDIRECT(A421&amp;B421&amp;C421&amp;F421)="",ISNUMBER(INDIRECT(A421&amp;B421&amp;C421&amp;F421))=FALSE,INDIRECT(A421&amp;B421&amp;C421&amp;F421)=0),"",O421)</f>
        <v/>
      </c>
      <c r="R421" s="15" t="str" cm="1">
        <f t="array" aca="1" ref="R421" ca="1">IF(OR(INDIRECT(A421&amp;B421&amp;C421&amp;F421)="",ISNUMBER(INDIRECT(A421&amp;B421&amp;C421&amp;F421))=FALSE,INDIRECT(A421&amp;B421&amp;C421&amp;F421)=0),"",P421+14)</f>
        <v/>
      </c>
      <c r="S421" s="15" t="str" cm="1">
        <f t="array" aca="1" ref="S421" ca="1">IF(OR(INDIRECT(A421&amp;B421&amp;C421&amp;F421)="",ISNUMBER(INDIRECT(A421&amp;B421&amp;C421&amp;F421))=FALSE,INDIRECT(A421&amp;B421&amp;C421&amp;F421)=0),"",INDIRECT(A421&amp;B421&amp;C421&amp;F421))</f>
        <v/>
      </c>
      <c r="T421" s="15" t="str" cm="1">
        <f t="array" aca="1" ref="T421" ca="1">IF(OR(INDIRECT(A421&amp;B421&amp;C421&amp;F421)="",ISNUMBER(INDIRECT(A421&amp;B421&amp;C421&amp;F421))=FALSE,INDIRECT(A421&amp;B421&amp;C421&amp;F421)=0),"",0)</f>
        <v/>
      </c>
    </row>
    <row r="422" spans="1:20">
      <c r="A422" s="23" t="s">
        <v>912</v>
      </c>
      <c r="C422" s="23" t="str">
        <f t="shared" si="18"/>
        <v>j</v>
      </c>
      <c r="E422" s="23" t="str">
        <f t="shared" ca="1" si="16"/>
        <v>i</v>
      </c>
      <c r="F422" s="23">
        <f t="shared" si="17"/>
        <v>15</v>
      </c>
      <c r="G422" s="23" t="str" cm="1">
        <f t="array" aca="1" ref="G422" ca="1">IF(OR(INDIRECT(A422&amp;B422&amp;C422&amp;F422)="",ISNUMBER(INDIRECT(A422&amp;B422&amp;C422&amp;F422))=FALSE),"",IF(INDIRECT(A422&amp;B422&amp;C422&amp;9)="公開","【（第８期）WEB・コールセンター受付】","【（第８期）医療機関受付】"))</f>
        <v/>
      </c>
      <c r="H422" s="15" t="str" cm="1">
        <f t="array" aca="1" ref="H422" ca="1">IF(OR(INDIRECT(A422&amp;B422&amp;C422&amp;F422)="",ISNUMBER(INDIRECT(A422&amp;B422&amp;C422&amp;F422))=FALSE,INDIRECT(A422&amp;B422&amp;C422&amp;F422)=0),"",431001)</f>
        <v/>
      </c>
      <c r="I422" s="15" t="str" cm="1">
        <f t="array" aca="1" ref="I422" ca="1">IF(OR(INDIRECT(A422&amp;B422&amp;C422&amp;F422)="",ISNUMBER(INDIRECT(A422&amp;B422&amp;C422&amp;F422))=FALSE,INDIRECT(A422&amp;B422&amp;C422&amp;F422)=0),"",G422&amp;J422&amp;"."&amp;TEXT(M422,"00")&amp;TEXT(N422,"00")&amp;"."&amp;TEXT(O422,"00")&amp;TEXT(P422,"00"))</f>
        <v/>
      </c>
      <c r="J422" s="15" t="str" cm="1">
        <f t="array" aca="1" ref="J422" ca="1">IF(OR(INDIRECT(A422&amp;B422&amp;C422&amp;F422)="",ISNUMBER(INDIRECT(A422&amp;B422&amp;C422&amp;F422))=FALSE,INDIRECT(A422&amp;B422&amp;C422&amp;F422)=0),"",予約枠報告様式!$B$2)</f>
        <v/>
      </c>
      <c r="K422" s="15" t="str" cm="1">
        <f t="array" aca="1" ref="K422" ca="1">IF(OR(INDIRECT(A422&amp;B422&amp;C422&amp;F422)="",ISNUMBER(INDIRECT(A422&amp;B422&amp;C422&amp;F422))=FALSE,INDIRECT(A422&amp;B422&amp;C422&amp;F422)=0),"",1)</f>
        <v/>
      </c>
      <c r="L422" s="15" t="str" cm="1">
        <f t="array" aca="1" ref="L422" ca="1">IF(OR(INDIRECT(A422&amp;B422&amp;C422&amp;F422)="",ISNUMBER(INDIRECT(A422&amp;B422&amp;C422&amp;F422))=FALSE,INDIRECT(A422&amp;B422&amp;C422&amp;F422)=0),"",IF(G422="【（第８期）医療機関受付】",TEXT(INDIRECT(A422&amp;D422&amp;E422&amp;5),"yyy"),TEXT(INDIRECT(A422&amp;B422&amp;C422&amp;5),"yyy")))</f>
        <v/>
      </c>
      <c r="M422" s="15" t="str" cm="1">
        <f t="array" aca="1" ref="M422" ca="1">IF(OR(INDIRECT(A422&amp;B422&amp;C422&amp;F422)="",ISNUMBER(INDIRECT(A422&amp;B422&amp;C422&amp;F422))=FALSE,INDIRECT(A422&amp;B422&amp;C422&amp;F422)=0),"",IF(G422="【（第８期）医療機関受付】",TEXT(INDIRECT(A422&amp;D422&amp;E422&amp;5),"m"),TEXT(INDIRECT(A422&amp;B422&amp;C422&amp;5),"m")))</f>
        <v/>
      </c>
      <c r="N422" s="15" t="str" cm="1">
        <f t="array" aca="1" ref="N422" ca="1">IF(OR(INDIRECT(A422&amp;B422&amp;C422&amp;F422)="",ISNUMBER(INDIRECT(A422&amp;B422&amp;C422&amp;F422))=FALSE,INDIRECT(A422&amp;B422&amp;C422&amp;F422)=0),"",IF(G422="【（第８期）医療機関受付】",TEXT(INDIRECT(A422&amp;D422&amp;E422&amp;5),"d"),TEXT(INDIRECT(A422&amp;B422&amp;C422&amp;5),"d")))</f>
        <v/>
      </c>
      <c r="O422" s="15" t="str" cm="1">
        <f t="array" aca="1" ref="O422" ca="1">IF(OR(INDIRECT(A422&amp;B422&amp;C422&amp;F422)="",ISNUMBER(INDIRECT(A422&amp;B422&amp;C422&amp;F422))=FALSE,INDIRECT(A422&amp;B422&amp;C422&amp;F422)=0),"",HOUR(INDIRECT(A422&amp;"A"&amp;F422)))</f>
        <v/>
      </c>
      <c r="P422" s="15" t="str" cm="1">
        <f t="array" aca="1" ref="P422" ca="1">IF(OR(INDIRECT(A422&amp;B422&amp;C422&amp;F422)="",ISNUMBER(INDIRECT(A422&amp;B422&amp;C422&amp;F422))=FALSE,INDIRECT(A422&amp;B422&amp;C422&amp;F422)=0),"",MINUTE(INDIRECT(A422&amp;"A"&amp;F422)))</f>
        <v/>
      </c>
      <c r="Q422" s="15" t="str" cm="1">
        <f t="array" aca="1" ref="Q422" ca="1">IF(OR(INDIRECT(A422&amp;B422&amp;C422&amp;F422)="",ISNUMBER(INDIRECT(A422&amp;B422&amp;C422&amp;F422))=FALSE,INDIRECT(A422&amp;B422&amp;C422&amp;F422)=0),"",O422)</f>
        <v/>
      </c>
      <c r="R422" s="15" t="str" cm="1">
        <f t="array" aca="1" ref="R422" ca="1">IF(OR(INDIRECT(A422&amp;B422&amp;C422&amp;F422)="",ISNUMBER(INDIRECT(A422&amp;B422&amp;C422&amp;F422))=FALSE,INDIRECT(A422&amp;B422&amp;C422&amp;F422)=0),"",P422+14)</f>
        <v/>
      </c>
      <c r="S422" s="15" t="str" cm="1">
        <f t="array" aca="1" ref="S422" ca="1">IF(OR(INDIRECT(A422&amp;B422&amp;C422&amp;F422)="",ISNUMBER(INDIRECT(A422&amp;B422&amp;C422&amp;F422))=FALSE,INDIRECT(A422&amp;B422&amp;C422&amp;F422)=0),"",INDIRECT(A422&amp;B422&amp;C422&amp;F422))</f>
        <v/>
      </c>
      <c r="T422" s="15" t="str" cm="1">
        <f t="array" aca="1" ref="T422" ca="1">IF(OR(INDIRECT(A422&amp;B422&amp;C422&amp;F422)="",ISNUMBER(INDIRECT(A422&amp;B422&amp;C422&amp;F422))=FALSE,INDIRECT(A422&amp;B422&amp;C422&amp;F422)=0),"",0)</f>
        <v/>
      </c>
    </row>
    <row r="423" spans="1:20">
      <c r="A423" s="23" t="s">
        <v>912</v>
      </c>
      <c r="C423" s="23" t="str">
        <f t="shared" si="18"/>
        <v>j</v>
      </c>
      <c r="E423" s="23" t="str">
        <f t="shared" ca="1" si="16"/>
        <v>i</v>
      </c>
      <c r="F423" s="23">
        <f t="shared" si="17"/>
        <v>16</v>
      </c>
      <c r="G423" s="23" t="str" cm="1">
        <f t="array" aca="1" ref="G423" ca="1">IF(OR(INDIRECT(A423&amp;B423&amp;C423&amp;F423)="",ISNUMBER(INDIRECT(A423&amp;B423&amp;C423&amp;F423))=FALSE),"",IF(INDIRECT(A423&amp;B423&amp;C423&amp;9)="公開","【（第８期）WEB・コールセンター受付】","【（第８期）医療機関受付】"))</f>
        <v/>
      </c>
      <c r="H423" s="15" t="str" cm="1">
        <f t="array" aca="1" ref="H423" ca="1">IF(OR(INDIRECT(A423&amp;B423&amp;C423&amp;F423)="",ISNUMBER(INDIRECT(A423&amp;B423&amp;C423&amp;F423))=FALSE,INDIRECT(A423&amp;B423&amp;C423&amp;F423)=0),"",431001)</f>
        <v/>
      </c>
      <c r="I423" s="15" t="str" cm="1">
        <f t="array" aca="1" ref="I423" ca="1">IF(OR(INDIRECT(A423&amp;B423&amp;C423&amp;F423)="",ISNUMBER(INDIRECT(A423&amp;B423&amp;C423&amp;F423))=FALSE,INDIRECT(A423&amp;B423&amp;C423&amp;F423)=0),"",G423&amp;J423&amp;"."&amp;TEXT(M423,"00")&amp;TEXT(N423,"00")&amp;"."&amp;TEXT(O423,"00")&amp;TEXT(P423,"00"))</f>
        <v/>
      </c>
      <c r="J423" s="15" t="str" cm="1">
        <f t="array" aca="1" ref="J423" ca="1">IF(OR(INDIRECT(A423&amp;B423&amp;C423&amp;F423)="",ISNUMBER(INDIRECT(A423&amp;B423&amp;C423&amp;F423))=FALSE,INDIRECT(A423&amp;B423&amp;C423&amp;F423)=0),"",予約枠報告様式!$B$2)</f>
        <v/>
      </c>
      <c r="K423" s="15" t="str" cm="1">
        <f t="array" aca="1" ref="K423" ca="1">IF(OR(INDIRECT(A423&amp;B423&amp;C423&amp;F423)="",ISNUMBER(INDIRECT(A423&amp;B423&amp;C423&amp;F423))=FALSE,INDIRECT(A423&amp;B423&amp;C423&amp;F423)=0),"",1)</f>
        <v/>
      </c>
      <c r="L423" s="15" t="str" cm="1">
        <f t="array" aca="1" ref="L423" ca="1">IF(OR(INDIRECT(A423&amp;B423&amp;C423&amp;F423)="",ISNUMBER(INDIRECT(A423&amp;B423&amp;C423&amp;F423))=FALSE,INDIRECT(A423&amp;B423&amp;C423&amp;F423)=0),"",IF(G423="【（第８期）医療機関受付】",TEXT(INDIRECT(A423&amp;D423&amp;E423&amp;5),"yyy"),TEXT(INDIRECT(A423&amp;B423&amp;C423&amp;5),"yyy")))</f>
        <v/>
      </c>
      <c r="M423" s="15" t="str" cm="1">
        <f t="array" aca="1" ref="M423" ca="1">IF(OR(INDIRECT(A423&amp;B423&amp;C423&amp;F423)="",ISNUMBER(INDIRECT(A423&amp;B423&amp;C423&amp;F423))=FALSE,INDIRECT(A423&amp;B423&amp;C423&amp;F423)=0),"",IF(G423="【（第８期）医療機関受付】",TEXT(INDIRECT(A423&amp;D423&amp;E423&amp;5),"m"),TEXT(INDIRECT(A423&amp;B423&amp;C423&amp;5),"m")))</f>
        <v/>
      </c>
      <c r="N423" s="15" t="str" cm="1">
        <f t="array" aca="1" ref="N423" ca="1">IF(OR(INDIRECT(A423&amp;B423&amp;C423&amp;F423)="",ISNUMBER(INDIRECT(A423&amp;B423&amp;C423&amp;F423))=FALSE,INDIRECT(A423&amp;B423&amp;C423&amp;F423)=0),"",IF(G423="【（第８期）医療機関受付】",TEXT(INDIRECT(A423&amp;D423&amp;E423&amp;5),"d"),TEXT(INDIRECT(A423&amp;B423&amp;C423&amp;5),"d")))</f>
        <v/>
      </c>
      <c r="O423" s="15" t="str" cm="1">
        <f t="array" aca="1" ref="O423" ca="1">IF(OR(INDIRECT(A423&amp;B423&amp;C423&amp;F423)="",ISNUMBER(INDIRECT(A423&amp;B423&amp;C423&amp;F423))=FALSE,INDIRECT(A423&amp;B423&amp;C423&amp;F423)=0),"",HOUR(INDIRECT(A423&amp;"A"&amp;F423)))</f>
        <v/>
      </c>
      <c r="P423" s="15" t="str" cm="1">
        <f t="array" aca="1" ref="P423" ca="1">IF(OR(INDIRECT(A423&amp;B423&amp;C423&amp;F423)="",ISNUMBER(INDIRECT(A423&amp;B423&amp;C423&amp;F423))=FALSE,INDIRECT(A423&amp;B423&amp;C423&amp;F423)=0),"",MINUTE(INDIRECT(A423&amp;"A"&amp;F423)))</f>
        <v/>
      </c>
      <c r="Q423" s="15" t="str" cm="1">
        <f t="array" aca="1" ref="Q423" ca="1">IF(OR(INDIRECT(A423&amp;B423&amp;C423&amp;F423)="",ISNUMBER(INDIRECT(A423&amp;B423&amp;C423&amp;F423))=FALSE,INDIRECT(A423&amp;B423&amp;C423&amp;F423)=0),"",O423)</f>
        <v/>
      </c>
      <c r="R423" s="15" t="str" cm="1">
        <f t="array" aca="1" ref="R423" ca="1">IF(OR(INDIRECT(A423&amp;B423&amp;C423&amp;F423)="",ISNUMBER(INDIRECT(A423&amp;B423&amp;C423&amp;F423))=FALSE,INDIRECT(A423&amp;B423&amp;C423&amp;F423)=0),"",P423+14)</f>
        <v/>
      </c>
      <c r="S423" s="15" t="str" cm="1">
        <f t="array" aca="1" ref="S423" ca="1">IF(OR(INDIRECT(A423&amp;B423&amp;C423&amp;F423)="",ISNUMBER(INDIRECT(A423&amp;B423&amp;C423&amp;F423))=FALSE,INDIRECT(A423&amp;B423&amp;C423&amp;F423)=0),"",INDIRECT(A423&amp;B423&amp;C423&amp;F423))</f>
        <v/>
      </c>
      <c r="T423" s="15" t="str" cm="1">
        <f t="array" aca="1" ref="T423" ca="1">IF(OR(INDIRECT(A423&amp;B423&amp;C423&amp;F423)="",ISNUMBER(INDIRECT(A423&amp;B423&amp;C423&amp;F423))=FALSE,INDIRECT(A423&amp;B423&amp;C423&amp;F423)=0),"",0)</f>
        <v/>
      </c>
    </row>
    <row r="424" spans="1:20">
      <c r="A424" s="23" t="s">
        <v>912</v>
      </c>
      <c r="C424" s="23" t="str">
        <f t="shared" si="18"/>
        <v>j</v>
      </c>
      <c r="E424" s="23" t="str">
        <f t="shared" ca="1" si="16"/>
        <v>i</v>
      </c>
      <c r="F424" s="23">
        <f t="shared" si="17"/>
        <v>17</v>
      </c>
      <c r="G424" s="23" t="str" cm="1">
        <f t="array" aca="1" ref="G424" ca="1">IF(OR(INDIRECT(A424&amp;B424&amp;C424&amp;F424)="",ISNUMBER(INDIRECT(A424&amp;B424&amp;C424&amp;F424))=FALSE),"",IF(INDIRECT(A424&amp;B424&amp;C424&amp;9)="公開","【（第８期）WEB・コールセンター受付】","【（第８期）医療機関受付】"))</f>
        <v/>
      </c>
      <c r="H424" s="15" t="str" cm="1">
        <f t="array" aca="1" ref="H424" ca="1">IF(OR(INDIRECT(A424&amp;B424&amp;C424&amp;F424)="",ISNUMBER(INDIRECT(A424&amp;B424&amp;C424&amp;F424))=FALSE,INDIRECT(A424&amp;B424&amp;C424&amp;F424)=0),"",431001)</f>
        <v/>
      </c>
      <c r="I424" s="15" t="str" cm="1">
        <f t="array" aca="1" ref="I424" ca="1">IF(OR(INDIRECT(A424&amp;B424&amp;C424&amp;F424)="",ISNUMBER(INDIRECT(A424&amp;B424&amp;C424&amp;F424))=FALSE,INDIRECT(A424&amp;B424&amp;C424&amp;F424)=0),"",G424&amp;J424&amp;"."&amp;TEXT(M424,"00")&amp;TEXT(N424,"00")&amp;"."&amp;TEXT(O424,"00")&amp;TEXT(P424,"00"))</f>
        <v/>
      </c>
      <c r="J424" s="15" t="str" cm="1">
        <f t="array" aca="1" ref="J424" ca="1">IF(OR(INDIRECT(A424&amp;B424&amp;C424&amp;F424)="",ISNUMBER(INDIRECT(A424&amp;B424&amp;C424&amp;F424))=FALSE,INDIRECT(A424&amp;B424&amp;C424&amp;F424)=0),"",予約枠報告様式!$B$2)</f>
        <v/>
      </c>
      <c r="K424" s="15" t="str" cm="1">
        <f t="array" aca="1" ref="K424" ca="1">IF(OR(INDIRECT(A424&amp;B424&amp;C424&amp;F424)="",ISNUMBER(INDIRECT(A424&amp;B424&amp;C424&amp;F424))=FALSE,INDIRECT(A424&amp;B424&amp;C424&amp;F424)=0),"",1)</f>
        <v/>
      </c>
      <c r="L424" s="15" t="str" cm="1">
        <f t="array" aca="1" ref="L424" ca="1">IF(OR(INDIRECT(A424&amp;B424&amp;C424&amp;F424)="",ISNUMBER(INDIRECT(A424&amp;B424&amp;C424&amp;F424))=FALSE,INDIRECT(A424&amp;B424&amp;C424&amp;F424)=0),"",IF(G424="【（第８期）医療機関受付】",TEXT(INDIRECT(A424&amp;D424&amp;E424&amp;5),"yyy"),TEXT(INDIRECT(A424&amp;B424&amp;C424&amp;5),"yyy")))</f>
        <v/>
      </c>
      <c r="M424" s="15" t="str" cm="1">
        <f t="array" aca="1" ref="M424" ca="1">IF(OR(INDIRECT(A424&amp;B424&amp;C424&amp;F424)="",ISNUMBER(INDIRECT(A424&amp;B424&amp;C424&amp;F424))=FALSE,INDIRECT(A424&amp;B424&amp;C424&amp;F424)=0),"",IF(G424="【（第８期）医療機関受付】",TEXT(INDIRECT(A424&amp;D424&amp;E424&amp;5),"m"),TEXT(INDIRECT(A424&amp;B424&amp;C424&amp;5),"m")))</f>
        <v/>
      </c>
      <c r="N424" s="15" t="str" cm="1">
        <f t="array" aca="1" ref="N424" ca="1">IF(OR(INDIRECT(A424&amp;B424&amp;C424&amp;F424)="",ISNUMBER(INDIRECT(A424&amp;B424&amp;C424&amp;F424))=FALSE,INDIRECT(A424&amp;B424&amp;C424&amp;F424)=0),"",IF(G424="【（第８期）医療機関受付】",TEXT(INDIRECT(A424&amp;D424&amp;E424&amp;5),"d"),TEXT(INDIRECT(A424&amp;B424&amp;C424&amp;5),"d")))</f>
        <v/>
      </c>
      <c r="O424" s="15" t="str" cm="1">
        <f t="array" aca="1" ref="O424" ca="1">IF(OR(INDIRECT(A424&amp;B424&amp;C424&amp;F424)="",ISNUMBER(INDIRECT(A424&amp;B424&amp;C424&amp;F424))=FALSE,INDIRECT(A424&amp;B424&amp;C424&amp;F424)=0),"",HOUR(INDIRECT(A424&amp;"A"&amp;F424)))</f>
        <v/>
      </c>
      <c r="P424" s="15" t="str" cm="1">
        <f t="array" aca="1" ref="P424" ca="1">IF(OR(INDIRECT(A424&amp;B424&amp;C424&amp;F424)="",ISNUMBER(INDIRECT(A424&amp;B424&amp;C424&amp;F424))=FALSE,INDIRECT(A424&amp;B424&amp;C424&amp;F424)=0),"",MINUTE(INDIRECT(A424&amp;"A"&amp;F424)))</f>
        <v/>
      </c>
      <c r="Q424" s="15" t="str" cm="1">
        <f t="array" aca="1" ref="Q424" ca="1">IF(OR(INDIRECT(A424&amp;B424&amp;C424&amp;F424)="",ISNUMBER(INDIRECT(A424&amp;B424&amp;C424&amp;F424))=FALSE,INDIRECT(A424&amp;B424&amp;C424&amp;F424)=0),"",O424)</f>
        <v/>
      </c>
      <c r="R424" s="15" t="str" cm="1">
        <f t="array" aca="1" ref="R424" ca="1">IF(OR(INDIRECT(A424&amp;B424&amp;C424&amp;F424)="",ISNUMBER(INDIRECT(A424&amp;B424&amp;C424&amp;F424))=FALSE,INDIRECT(A424&amp;B424&amp;C424&amp;F424)=0),"",P424+14)</f>
        <v/>
      </c>
      <c r="S424" s="15" t="str" cm="1">
        <f t="array" aca="1" ref="S424" ca="1">IF(OR(INDIRECT(A424&amp;B424&amp;C424&amp;F424)="",ISNUMBER(INDIRECT(A424&amp;B424&amp;C424&amp;F424))=FALSE,INDIRECT(A424&amp;B424&amp;C424&amp;F424)=0),"",INDIRECT(A424&amp;B424&amp;C424&amp;F424))</f>
        <v/>
      </c>
      <c r="T424" s="15" t="str" cm="1">
        <f t="array" aca="1" ref="T424" ca="1">IF(OR(INDIRECT(A424&amp;B424&amp;C424&amp;F424)="",ISNUMBER(INDIRECT(A424&amp;B424&amp;C424&amp;F424))=FALSE,INDIRECT(A424&amp;B424&amp;C424&amp;F424)=0),"",0)</f>
        <v/>
      </c>
    </row>
    <row r="425" spans="1:20">
      <c r="A425" s="23" t="s">
        <v>912</v>
      </c>
      <c r="C425" s="23" t="str">
        <f t="shared" si="18"/>
        <v>j</v>
      </c>
      <c r="E425" s="23" t="str">
        <f t="shared" ca="1" si="16"/>
        <v>i</v>
      </c>
      <c r="F425" s="23">
        <f t="shared" si="17"/>
        <v>18</v>
      </c>
      <c r="G425" s="23" t="str" cm="1">
        <f t="array" aca="1" ref="G425" ca="1">IF(OR(INDIRECT(A425&amp;B425&amp;C425&amp;F425)="",ISNUMBER(INDIRECT(A425&amp;B425&amp;C425&amp;F425))=FALSE),"",IF(INDIRECT(A425&amp;B425&amp;C425&amp;9)="公開","【（第８期）WEB・コールセンター受付】","【（第８期）医療機関受付】"))</f>
        <v/>
      </c>
      <c r="H425" s="15" t="str" cm="1">
        <f t="array" aca="1" ref="H425" ca="1">IF(OR(INDIRECT(A425&amp;B425&amp;C425&amp;F425)="",ISNUMBER(INDIRECT(A425&amp;B425&amp;C425&amp;F425))=FALSE,INDIRECT(A425&amp;B425&amp;C425&amp;F425)=0),"",431001)</f>
        <v/>
      </c>
      <c r="I425" s="15" t="str" cm="1">
        <f t="array" aca="1" ref="I425" ca="1">IF(OR(INDIRECT(A425&amp;B425&amp;C425&amp;F425)="",ISNUMBER(INDIRECT(A425&amp;B425&amp;C425&amp;F425))=FALSE,INDIRECT(A425&amp;B425&amp;C425&amp;F425)=0),"",G425&amp;J425&amp;"."&amp;TEXT(M425,"00")&amp;TEXT(N425,"00")&amp;"."&amp;TEXT(O425,"00")&amp;TEXT(P425,"00"))</f>
        <v/>
      </c>
      <c r="J425" s="15" t="str" cm="1">
        <f t="array" aca="1" ref="J425" ca="1">IF(OR(INDIRECT(A425&amp;B425&amp;C425&amp;F425)="",ISNUMBER(INDIRECT(A425&amp;B425&amp;C425&amp;F425))=FALSE,INDIRECT(A425&amp;B425&amp;C425&amp;F425)=0),"",予約枠報告様式!$B$2)</f>
        <v/>
      </c>
      <c r="K425" s="15" t="str" cm="1">
        <f t="array" aca="1" ref="K425" ca="1">IF(OR(INDIRECT(A425&amp;B425&amp;C425&amp;F425)="",ISNUMBER(INDIRECT(A425&amp;B425&amp;C425&amp;F425))=FALSE,INDIRECT(A425&amp;B425&amp;C425&amp;F425)=0),"",1)</f>
        <v/>
      </c>
      <c r="L425" s="15" t="str" cm="1">
        <f t="array" aca="1" ref="L425" ca="1">IF(OR(INDIRECT(A425&amp;B425&amp;C425&amp;F425)="",ISNUMBER(INDIRECT(A425&amp;B425&amp;C425&amp;F425))=FALSE,INDIRECT(A425&amp;B425&amp;C425&amp;F425)=0),"",IF(G425="【（第８期）医療機関受付】",TEXT(INDIRECT(A425&amp;D425&amp;E425&amp;5),"yyy"),TEXT(INDIRECT(A425&amp;B425&amp;C425&amp;5),"yyy")))</f>
        <v/>
      </c>
      <c r="M425" s="15" t="str" cm="1">
        <f t="array" aca="1" ref="M425" ca="1">IF(OR(INDIRECT(A425&amp;B425&amp;C425&amp;F425)="",ISNUMBER(INDIRECT(A425&amp;B425&amp;C425&amp;F425))=FALSE,INDIRECT(A425&amp;B425&amp;C425&amp;F425)=0),"",IF(G425="【（第８期）医療機関受付】",TEXT(INDIRECT(A425&amp;D425&amp;E425&amp;5),"m"),TEXT(INDIRECT(A425&amp;B425&amp;C425&amp;5),"m")))</f>
        <v/>
      </c>
      <c r="N425" s="15" t="str" cm="1">
        <f t="array" aca="1" ref="N425" ca="1">IF(OR(INDIRECT(A425&amp;B425&amp;C425&amp;F425)="",ISNUMBER(INDIRECT(A425&amp;B425&amp;C425&amp;F425))=FALSE,INDIRECT(A425&amp;B425&amp;C425&amp;F425)=0),"",IF(G425="【（第８期）医療機関受付】",TEXT(INDIRECT(A425&amp;D425&amp;E425&amp;5),"d"),TEXT(INDIRECT(A425&amp;B425&amp;C425&amp;5),"d")))</f>
        <v/>
      </c>
      <c r="O425" s="15" t="str" cm="1">
        <f t="array" aca="1" ref="O425" ca="1">IF(OR(INDIRECT(A425&amp;B425&amp;C425&amp;F425)="",ISNUMBER(INDIRECT(A425&amp;B425&amp;C425&amp;F425))=FALSE,INDIRECT(A425&amp;B425&amp;C425&amp;F425)=0),"",HOUR(INDIRECT(A425&amp;"A"&amp;F425)))</f>
        <v/>
      </c>
      <c r="P425" s="15" t="str" cm="1">
        <f t="array" aca="1" ref="P425" ca="1">IF(OR(INDIRECT(A425&amp;B425&amp;C425&amp;F425)="",ISNUMBER(INDIRECT(A425&amp;B425&amp;C425&amp;F425))=FALSE,INDIRECT(A425&amp;B425&amp;C425&amp;F425)=0),"",MINUTE(INDIRECT(A425&amp;"A"&amp;F425)))</f>
        <v/>
      </c>
      <c r="Q425" s="15" t="str" cm="1">
        <f t="array" aca="1" ref="Q425" ca="1">IF(OR(INDIRECT(A425&amp;B425&amp;C425&amp;F425)="",ISNUMBER(INDIRECT(A425&amp;B425&amp;C425&amp;F425))=FALSE,INDIRECT(A425&amp;B425&amp;C425&amp;F425)=0),"",O425)</f>
        <v/>
      </c>
      <c r="R425" s="15" t="str" cm="1">
        <f t="array" aca="1" ref="R425" ca="1">IF(OR(INDIRECT(A425&amp;B425&amp;C425&amp;F425)="",ISNUMBER(INDIRECT(A425&amp;B425&amp;C425&amp;F425))=FALSE,INDIRECT(A425&amp;B425&amp;C425&amp;F425)=0),"",P425+14)</f>
        <v/>
      </c>
      <c r="S425" s="15" t="str" cm="1">
        <f t="array" aca="1" ref="S425" ca="1">IF(OR(INDIRECT(A425&amp;B425&amp;C425&amp;F425)="",ISNUMBER(INDIRECT(A425&amp;B425&amp;C425&amp;F425))=FALSE,INDIRECT(A425&amp;B425&amp;C425&amp;F425)=0),"",INDIRECT(A425&amp;B425&amp;C425&amp;F425))</f>
        <v/>
      </c>
      <c r="T425" s="15" t="str" cm="1">
        <f t="array" aca="1" ref="T425" ca="1">IF(OR(INDIRECT(A425&amp;B425&amp;C425&amp;F425)="",ISNUMBER(INDIRECT(A425&amp;B425&amp;C425&amp;F425))=FALSE,INDIRECT(A425&amp;B425&amp;C425&amp;F425)=0),"",0)</f>
        <v/>
      </c>
    </row>
    <row r="426" spans="1:20">
      <c r="A426" s="23" t="s">
        <v>912</v>
      </c>
      <c r="C426" s="23" t="str">
        <f t="shared" si="18"/>
        <v>j</v>
      </c>
      <c r="E426" s="23" t="str">
        <f t="shared" ca="1" si="16"/>
        <v>i</v>
      </c>
      <c r="F426" s="23">
        <f t="shared" si="17"/>
        <v>19</v>
      </c>
      <c r="G426" s="23" t="str" cm="1">
        <f t="array" aca="1" ref="G426" ca="1">IF(OR(INDIRECT(A426&amp;B426&amp;C426&amp;F426)="",ISNUMBER(INDIRECT(A426&amp;B426&amp;C426&amp;F426))=FALSE),"",IF(INDIRECT(A426&amp;B426&amp;C426&amp;9)="公開","【（第８期）WEB・コールセンター受付】","【（第８期）医療機関受付】"))</f>
        <v/>
      </c>
      <c r="H426" s="15" t="str" cm="1">
        <f t="array" aca="1" ref="H426" ca="1">IF(OR(INDIRECT(A426&amp;B426&amp;C426&amp;F426)="",ISNUMBER(INDIRECT(A426&amp;B426&amp;C426&amp;F426))=FALSE,INDIRECT(A426&amp;B426&amp;C426&amp;F426)=0),"",431001)</f>
        <v/>
      </c>
      <c r="I426" s="15" t="str" cm="1">
        <f t="array" aca="1" ref="I426" ca="1">IF(OR(INDIRECT(A426&amp;B426&amp;C426&amp;F426)="",ISNUMBER(INDIRECT(A426&amp;B426&amp;C426&amp;F426))=FALSE,INDIRECT(A426&amp;B426&amp;C426&amp;F426)=0),"",G426&amp;J426&amp;"."&amp;TEXT(M426,"00")&amp;TEXT(N426,"00")&amp;"."&amp;TEXT(O426,"00")&amp;TEXT(P426,"00"))</f>
        <v/>
      </c>
      <c r="J426" s="15" t="str" cm="1">
        <f t="array" aca="1" ref="J426" ca="1">IF(OR(INDIRECT(A426&amp;B426&amp;C426&amp;F426)="",ISNUMBER(INDIRECT(A426&amp;B426&amp;C426&amp;F426))=FALSE,INDIRECT(A426&amp;B426&amp;C426&amp;F426)=0),"",予約枠報告様式!$B$2)</f>
        <v/>
      </c>
      <c r="K426" s="15" t="str" cm="1">
        <f t="array" aca="1" ref="K426" ca="1">IF(OR(INDIRECT(A426&amp;B426&amp;C426&amp;F426)="",ISNUMBER(INDIRECT(A426&amp;B426&amp;C426&amp;F426))=FALSE,INDIRECT(A426&amp;B426&amp;C426&amp;F426)=0),"",1)</f>
        <v/>
      </c>
      <c r="L426" s="15" t="str" cm="1">
        <f t="array" aca="1" ref="L426" ca="1">IF(OR(INDIRECT(A426&amp;B426&amp;C426&amp;F426)="",ISNUMBER(INDIRECT(A426&amp;B426&amp;C426&amp;F426))=FALSE,INDIRECT(A426&amp;B426&amp;C426&amp;F426)=0),"",IF(G426="【（第８期）医療機関受付】",TEXT(INDIRECT(A426&amp;D426&amp;E426&amp;5),"yyy"),TEXT(INDIRECT(A426&amp;B426&amp;C426&amp;5),"yyy")))</f>
        <v/>
      </c>
      <c r="M426" s="15" t="str" cm="1">
        <f t="array" aca="1" ref="M426" ca="1">IF(OR(INDIRECT(A426&amp;B426&amp;C426&amp;F426)="",ISNUMBER(INDIRECT(A426&amp;B426&amp;C426&amp;F426))=FALSE,INDIRECT(A426&amp;B426&amp;C426&amp;F426)=0),"",IF(G426="【（第８期）医療機関受付】",TEXT(INDIRECT(A426&amp;D426&amp;E426&amp;5),"m"),TEXT(INDIRECT(A426&amp;B426&amp;C426&amp;5),"m")))</f>
        <v/>
      </c>
      <c r="N426" s="15" t="str" cm="1">
        <f t="array" aca="1" ref="N426" ca="1">IF(OR(INDIRECT(A426&amp;B426&amp;C426&amp;F426)="",ISNUMBER(INDIRECT(A426&amp;B426&amp;C426&amp;F426))=FALSE,INDIRECT(A426&amp;B426&amp;C426&amp;F426)=0),"",IF(G426="【（第８期）医療機関受付】",TEXT(INDIRECT(A426&amp;D426&amp;E426&amp;5),"d"),TEXT(INDIRECT(A426&amp;B426&amp;C426&amp;5),"d")))</f>
        <v/>
      </c>
      <c r="O426" s="15" t="str" cm="1">
        <f t="array" aca="1" ref="O426" ca="1">IF(OR(INDIRECT(A426&amp;B426&amp;C426&amp;F426)="",ISNUMBER(INDIRECT(A426&amp;B426&amp;C426&amp;F426))=FALSE,INDIRECT(A426&amp;B426&amp;C426&amp;F426)=0),"",HOUR(INDIRECT(A426&amp;"A"&amp;F426)))</f>
        <v/>
      </c>
      <c r="P426" s="15" t="str" cm="1">
        <f t="array" aca="1" ref="P426" ca="1">IF(OR(INDIRECT(A426&amp;B426&amp;C426&amp;F426)="",ISNUMBER(INDIRECT(A426&amp;B426&amp;C426&amp;F426))=FALSE,INDIRECT(A426&amp;B426&amp;C426&amp;F426)=0),"",MINUTE(INDIRECT(A426&amp;"A"&amp;F426)))</f>
        <v/>
      </c>
      <c r="Q426" s="15" t="str" cm="1">
        <f t="array" aca="1" ref="Q426" ca="1">IF(OR(INDIRECT(A426&amp;B426&amp;C426&amp;F426)="",ISNUMBER(INDIRECT(A426&amp;B426&amp;C426&amp;F426))=FALSE,INDIRECT(A426&amp;B426&amp;C426&amp;F426)=0),"",O426)</f>
        <v/>
      </c>
      <c r="R426" s="15" t="str" cm="1">
        <f t="array" aca="1" ref="R426" ca="1">IF(OR(INDIRECT(A426&amp;B426&amp;C426&amp;F426)="",ISNUMBER(INDIRECT(A426&amp;B426&amp;C426&amp;F426))=FALSE,INDIRECT(A426&amp;B426&amp;C426&amp;F426)=0),"",P426+14)</f>
        <v/>
      </c>
      <c r="S426" s="15" t="str" cm="1">
        <f t="array" aca="1" ref="S426" ca="1">IF(OR(INDIRECT(A426&amp;B426&amp;C426&amp;F426)="",ISNUMBER(INDIRECT(A426&amp;B426&amp;C426&amp;F426))=FALSE,INDIRECT(A426&amp;B426&amp;C426&amp;F426)=0),"",INDIRECT(A426&amp;B426&amp;C426&amp;F426))</f>
        <v/>
      </c>
      <c r="T426" s="15" t="str" cm="1">
        <f t="array" aca="1" ref="T426" ca="1">IF(OR(INDIRECT(A426&amp;B426&amp;C426&amp;F426)="",ISNUMBER(INDIRECT(A426&amp;B426&amp;C426&amp;F426))=FALSE,INDIRECT(A426&amp;B426&amp;C426&amp;F426)=0),"",0)</f>
        <v/>
      </c>
    </row>
    <row r="427" spans="1:20">
      <c r="A427" s="23" t="s">
        <v>912</v>
      </c>
      <c r="C427" s="23" t="str">
        <f t="shared" si="18"/>
        <v>j</v>
      </c>
      <c r="E427" s="23" t="str">
        <f t="shared" ref="E427:E490" ca="1" si="19">IF(F426=62,CHAR(CODE(E426)+1),E426)</f>
        <v>i</v>
      </c>
      <c r="F427" s="23">
        <f t="shared" si="17"/>
        <v>20</v>
      </c>
      <c r="G427" s="23" t="str" cm="1">
        <f t="array" aca="1" ref="G427" ca="1">IF(OR(INDIRECT(A427&amp;B427&amp;C427&amp;F427)="",ISNUMBER(INDIRECT(A427&amp;B427&amp;C427&amp;F427))=FALSE),"",IF(INDIRECT(A427&amp;B427&amp;C427&amp;9)="公開","【（第８期）WEB・コールセンター受付】","【（第８期）医療機関受付】"))</f>
        <v/>
      </c>
      <c r="H427" s="15" t="str" cm="1">
        <f t="array" aca="1" ref="H427" ca="1">IF(OR(INDIRECT(A427&amp;B427&amp;C427&amp;F427)="",ISNUMBER(INDIRECT(A427&amp;B427&amp;C427&amp;F427))=FALSE,INDIRECT(A427&amp;B427&amp;C427&amp;F427)=0),"",431001)</f>
        <v/>
      </c>
      <c r="I427" s="15" t="str" cm="1">
        <f t="array" aca="1" ref="I427" ca="1">IF(OR(INDIRECT(A427&amp;B427&amp;C427&amp;F427)="",ISNUMBER(INDIRECT(A427&amp;B427&amp;C427&amp;F427))=FALSE,INDIRECT(A427&amp;B427&amp;C427&amp;F427)=0),"",G427&amp;J427&amp;"."&amp;TEXT(M427,"00")&amp;TEXT(N427,"00")&amp;"."&amp;TEXT(O427,"00")&amp;TEXT(P427,"00"))</f>
        <v/>
      </c>
      <c r="J427" s="15" t="str" cm="1">
        <f t="array" aca="1" ref="J427" ca="1">IF(OR(INDIRECT(A427&amp;B427&amp;C427&amp;F427)="",ISNUMBER(INDIRECT(A427&amp;B427&amp;C427&amp;F427))=FALSE,INDIRECT(A427&amp;B427&amp;C427&amp;F427)=0),"",予約枠報告様式!$B$2)</f>
        <v/>
      </c>
      <c r="K427" s="15" t="str" cm="1">
        <f t="array" aca="1" ref="K427" ca="1">IF(OR(INDIRECT(A427&amp;B427&amp;C427&amp;F427)="",ISNUMBER(INDIRECT(A427&amp;B427&amp;C427&amp;F427))=FALSE,INDIRECT(A427&amp;B427&amp;C427&amp;F427)=0),"",1)</f>
        <v/>
      </c>
      <c r="L427" s="15" t="str" cm="1">
        <f t="array" aca="1" ref="L427" ca="1">IF(OR(INDIRECT(A427&amp;B427&amp;C427&amp;F427)="",ISNUMBER(INDIRECT(A427&amp;B427&amp;C427&amp;F427))=FALSE,INDIRECT(A427&amp;B427&amp;C427&amp;F427)=0),"",IF(G427="【（第８期）医療機関受付】",TEXT(INDIRECT(A427&amp;D427&amp;E427&amp;5),"yyy"),TEXT(INDIRECT(A427&amp;B427&amp;C427&amp;5),"yyy")))</f>
        <v/>
      </c>
      <c r="M427" s="15" t="str" cm="1">
        <f t="array" aca="1" ref="M427" ca="1">IF(OR(INDIRECT(A427&amp;B427&amp;C427&amp;F427)="",ISNUMBER(INDIRECT(A427&amp;B427&amp;C427&amp;F427))=FALSE,INDIRECT(A427&amp;B427&amp;C427&amp;F427)=0),"",IF(G427="【（第８期）医療機関受付】",TEXT(INDIRECT(A427&amp;D427&amp;E427&amp;5),"m"),TEXT(INDIRECT(A427&amp;B427&amp;C427&amp;5),"m")))</f>
        <v/>
      </c>
      <c r="N427" s="15" t="str" cm="1">
        <f t="array" aca="1" ref="N427" ca="1">IF(OR(INDIRECT(A427&amp;B427&amp;C427&amp;F427)="",ISNUMBER(INDIRECT(A427&amp;B427&amp;C427&amp;F427))=FALSE,INDIRECT(A427&amp;B427&amp;C427&amp;F427)=0),"",IF(G427="【（第８期）医療機関受付】",TEXT(INDIRECT(A427&amp;D427&amp;E427&amp;5),"d"),TEXT(INDIRECT(A427&amp;B427&amp;C427&amp;5),"d")))</f>
        <v/>
      </c>
      <c r="O427" s="15" t="str" cm="1">
        <f t="array" aca="1" ref="O427" ca="1">IF(OR(INDIRECT(A427&amp;B427&amp;C427&amp;F427)="",ISNUMBER(INDIRECT(A427&amp;B427&amp;C427&amp;F427))=FALSE,INDIRECT(A427&amp;B427&amp;C427&amp;F427)=0),"",HOUR(INDIRECT(A427&amp;"A"&amp;F427)))</f>
        <v/>
      </c>
      <c r="P427" s="15" t="str" cm="1">
        <f t="array" aca="1" ref="P427" ca="1">IF(OR(INDIRECT(A427&amp;B427&amp;C427&amp;F427)="",ISNUMBER(INDIRECT(A427&amp;B427&amp;C427&amp;F427))=FALSE,INDIRECT(A427&amp;B427&amp;C427&amp;F427)=0),"",MINUTE(INDIRECT(A427&amp;"A"&amp;F427)))</f>
        <v/>
      </c>
      <c r="Q427" s="15" t="str" cm="1">
        <f t="array" aca="1" ref="Q427" ca="1">IF(OR(INDIRECT(A427&amp;B427&amp;C427&amp;F427)="",ISNUMBER(INDIRECT(A427&amp;B427&amp;C427&amp;F427))=FALSE,INDIRECT(A427&amp;B427&amp;C427&amp;F427)=0),"",O427)</f>
        <v/>
      </c>
      <c r="R427" s="15" t="str" cm="1">
        <f t="array" aca="1" ref="R427" ca="1">IF(OR(INDIRECT(A427&amp;B427&amp;C427&amp;F427)="",ISNUMBER(INDIRECT(A427&amp;B427&amp;C427&amp;F427))=FALSE,INDIRECT(A427&amp;B427&amp;C427&amp;F427)=0),"",P427+14)</f>
        <v/>
      </c>
      <c r="S427" s="15" t="str" cm="1">
        <f t="array" aca="1" ref="S427" ca="1">IF(OR(INDIRECT(A427&amp;B427&amp;C427&amp;F427)="",ISNUMBER(INDIRECT(A427&amp;B427&amp;C427&amp;F427))=FALSE,INDIRECT(A427&amp;B427&amp;C427&amp;F427)=0),"",INDIRECT(A427&amp;B427&amp;C427&amp;F427))</f>
        <v/>
      </c>
      <c r="T427" s="15" t="str" cm="1">
        <f t="array" aca="1" ref="T427" ca="1">IF(OR(INDIRECT(A427&amp;B427&amp;C427&amp;F427)="",ISNUMBER(INDIRECT(A427&amp;B427&amp;C427&amp;F427))=FALSE,INDIRECT(A427&amp;B427&amp;C427&amp;F427)=0),"",0)</f>
        <v/>
      </c>
    </row>
    <row r="428" spans="1:20">
      <c r="A428" s="23" t="s">
        <v>912</v>
      </c>
      <c r="C428" s="23" t="str">
        <f t="shared" si="18"/>
        <v>j</v>
      </c>
      <c r="E428" s="23" t="str">
        <f t="shared" ca="1" si="19"/>
        <v>i</v>
      </c>
      <c r="F428" s="23">
        <f t="shared" si="17"/>
        <v>21</v>
      </c>
      <c r="G428" s="23" t="str" cm="1">
        <f t="array" aca="1" ref="G428" ca="1">IF(OR(INDIRECT(A428&amp;B428&amp;C428&amp;F428)="",ISNUMBER(INDIRECT(A428&amp;B428&amp;C428&amp;F428))=FALSE),"",IF(INDIRECT(A428&amp;B428&amp;C428&amp;9)="公開","【（第８期）WEB・コールセンター受付】","【（第８期）医療機関受付】"))</f>
        <v/>
      </c>
      <c r="H428" s="15" t="str" cm="1">
        <f t="array" aca="1" ref="H428" ca="1">IF(OR(INDIRECT(A428&amp;B428&amp;C428&amp;F428)="",ISNUMBER(INDIRECT(A428&amp;B428&amp;C428&amp;F428))=FALSE,INDIRECT(A428&amp;B428&amp;C428&amp;F428)=0),"",431001)</f>
        <v/>
      </c>
      <c r="I428" s="15" t="str" cm="1">
        <f t="array" aca="1" ref="I428" ca="1">IF(OR(INDIRECT(A428&amp;B428&amp;C428&amp;F428)="",ISNUMBER(INDIRECT(A428&amp;B428&amp;C428&amp;F428))=FALSE,INDIRECT(A428&amp;B428&amp;C428&amp;F428)=0),"",G428&amp;J428&amp;"."&amp;TEXT(M428,"00")&amp;TEXT(N428,"00")&amp;"."&amp;TEXT(O428,"00")&amp;TEXT(P428,"00"))</f>
        <v/>
      </c>
      <c r="J428" s="15" t="str" cm="1">
        <f t="array" aca="1" ref="J428" ca="1">IF(OR(INDIRECT(A428&amp;B428&amp;C428&amp;F428)="",ISNUMBER(INDIRECT(A428&amp;B428&amp;C428&amp;F428))=FALSE,INDIRECT(A428&amp;B428&amp;C428&amp;F428)=0),"",予約枠報告様式!$B$2)</f>
        <v/>
      </c>
      <c r="K428" s="15" t="str" cm="1">
        <f t="array" aca="1" ref="K428" ca="1">IF(OR(INDIRECT(A428&amp;B428&amp;C428&amp;F428)="",ISNUMBER(INDIRECT(A428&amp;B428&amp;C428&amp;F428))=FALSE,INDIRECT(A428&amp;B428&amp;C428&amp;F428)=0),"",1)</f>
        <v/>
      </c>
      <c r="L428" s="15" t="str" cm="1">
        <f t="array" aca="1" ref="L428" ca="1">IF(OR(INDIRECT(A428&amp;B428&amp;C428&amp;F428)="",ISNUMBER(INDIRECT(A428&amp;B428&amp;C428&amp;F428))=FALSE,INDIRECT(A428&amp;B428&amp;C428&amp;F428)=0),"",IF(G428="【（第８期）医療機関受付】",TEXT(INDIRECT(A428&amp;D428&amp;E428&amp;5),"yyy"),TEXT(INDIRECT(A428&amp;B428&amp;C428&amp;5),"yyy")))</f>
        <v/>
      </c>
      <c r="M428" s="15" t="str" cm="1">
        <f t="array" aca="1" ref="M428" ca="1">IF(OR(INDIRECT(A428&amp;B428&amp;C428&amp;F428)="",ISNUMBER(INDIRECT(A428&amp;B428&amp;C428&amp;F428))=FALSE,INDIRECT(A428&amp;B428&amp;C428&amp;F428)=0),"",IF(G428="【（第８期）医療機関受付】",TEXT(INDIRECT(A428&amp;D428&amp;E428&amp;5),"m"),TEXT(INDIRECT(A428&amp;B428&amp;C428&amp;5),"m")))</f>
        <v/>
      </c>
      <c r="N428" s="15" t="str" cm="1">
        <f t="array" aca="1" ref="N428" ca="1">IF(OR(INDIRECT(A428&amp;B428&amp;C428&amp;F428)="",ISNUMBER(INDIRECT(A428&amp;B428&amp;C428&amp;F428))=FALSE,INDIRECT(A428&amp;B428&amp;C428&amp;F428)=0),"",IF(G428="【（第８期）医療機関受付】",TEXT(INDIRECT(A428&amp;D428&amp;E428&amp;5),"d"),TEXT(INDIRECT(A428&amp;B428&amp;C428&amp;5),"d")))</f>
        <v/>
      </c>
      <c r="O428" s="15" t="str" cm="1">
        <f t="array" aca="1" ref="O428" ca="1">IF(OR(INDIRECT(A428&amp;B428&amp;C428&amp;F428)="",ISNUMBER(INDIRECT(A428&amp;B428&amp;C428&amp;F428))=FALSE,INDIRECT(A428&amp;B428&amp;C428&amp;F428)=0),"",HOUR(INDIRECT(A428&amp;"A"&amp;F428)))</f>
        <v/>
      </c>
      <c r="P428" s="15" t="str" cm="1">
        <f t="array" aca="1" ref="P428" ca="1">IF(OR(INDIRECT(A428&amp;B428&amp;C428&amp;F428)="",ISNUMBER(INDIRECT(A428&amp;B428&amp;C428&amp;F428))=FALSE,INDIRECT(A428&amp;B428&amp;C428&amp;F428)=0),"",MINUTE(INDIRECT(A428&amp;"A"&amp;F428)))</f>
        <v/>
      </c>
      <c r="Q428" s="15" t="str" cm="1">
        <f t="array" aca="1" ref="Q428" ca="1">IF(OR(INDIRECT(A428&amp;B428&amp;C428&amp;F428)="",ISNUMBER(INDIRECT(A428&amp;B428&amp;C428&amp;F428))=FALSE,INDIRECT(A428&amp;B428&amp;C428&amp;F428)=0),"",O428)</f>
        <v/>
      </c>
      <c r="R428" s="15" t="str" cm="1">
        <f t="array" aca="1" ref="R428" ca="1">IF(OR(INDIRECT(A428&amp;B428&amp;C428&amp;F428)="",ISNUMBER(INDIRECT(A428&amp;B428&amp;C428&amp;F428))=FALSE,INDIRECT(A428&amp;B428&amp;C428&amp;F428)=0),"",P428+14)</f>
        <v/>
      </c>
      <c r="S428" s="15" t="str" cm="1">
        <f t="array" aca="1" ref="S428" ca="1">IF(OR(INDIRECT(A428&amp;B428&amp;C428&amp;F428)="",ISNUMBER(INDIRECT(A428&amp;B428&amp;C428&amp;F428))=FALSE,INDIRECT(A428&amp;B428&amp;C428&amp;F428)=0),"",INDIRECT(A428&amp;B428&amp;C428&amp;F428))</f>
        <v/>
      </c>
      <c r="T428" s="15" t="str" cm="1">
        <f t="array" aca="1" ref="T428" ca="1">IF(OR(INDIRECT(A428&amp;B428&amp;C428&amp;F428)="",ISNUMBER(INDIRECT(A428&amp;B428&amp;C428&amp;F428))=FALSE,INDIRECT(A428&amp;B428&amp;C428&amp;F428)=0),"",0)</f>
        <v/>
      </c>
    </row>
    <row r="429" spans="1:20">
      <c r="A429" s="23" t="s">
        <v>912</v>
      </c>
      <c r="C429" s="23" t="str">
        <f t="shared" si="18"/>
        <v>j</v>
      </c>
      <c r="E429" s="23" t="str">
        <f t="shared" ca="1" si="19"/>
        <v>i</v>
      </c>
      <c r="F429" s="23">
        <f t="shared" si="17"/>
        <v>22</v>
      </c>
      <c r="G429" s="23" t="str" cm="1">
        <f t="array" aca="1" ref="G429" ca="1">IF(OR(INDIRECT(A429&amp;B429&amp;C429&amp;F429)="",ISNUMBER(INDIRECT(A429&amp;B429&amp;C429&amp;F429))=FALSE),"",IF(INDIRECT(A429&amp;B429&amp;C429&amp;9)="公開","【（第８期）WEB・コールセンター受付】","【（第８期）医療機関受付】"))</f>
        <v/>
      </c>
      <c r="H429" s="15" t="str" cm="1">
        <f t="array" aca="1" ref="H429" ca="1">IF(OR(INDIRECT(A429&amp;B429&amp;C429&amp;F429)="",ISNUMBER(INDIRECT(A429&amp;B429&amp;C429&amp;F429))=FALSE,INDIRECT(A429&amp;B429&amp;C429&amp;F429)=0),"",431001)</f>
        <v/>
      </c>
      <c r="I429" s="15" t="str" cm="1">
        <f t="array" aca="1" ref="I429" ca="1">IF(OR(INDIRECT(A429&amp;B429&amp;C429&amp;F429)="",ISNUMBER(INDIRECT(A429&amp;B429&amp;C429&amp;F429))=FALSE,INDIRECT(A429&amp;B429&amp;C429&amp;F429)=0),"",G429&amp;J429&amp;"."&amp;TEXT(M429,"00")&amp;TEXT(N429,"00")&amp;"."&amp;TEXT(O429,"00")&amp;TEXT(P429,"00"))</f>
        <v/>
      </c>
      <c r="J429" s="15" t="str" cm="1">
        <f t="array" aca="1" ref="J429" ca="1">IF(OR(INDIRECT(A429&amp;B429&amp;C429&amp;F429)="",ISNUMBER(INDIRECT(A429&amp;B429&amp;C429&amp;F429))=FALSE,INDIRECT(A429&amp;B429&amp;C429&amp;F429)=0),"",予約枠報告様式!$B$2)</f>
        <v/>
      </c>
      <c r="K429" s="15" t="str" cm="1">
        <f t="array" aca="1" ref="K429" ca="1">IF(OR(INDIRECT(A429&amp;B429&amp;C429&amp;F429)="",ISNUMBER(INDIRECT(A429&amp;B429&amp;C429&amp;F429))=FALSE,INDIRECT(A429&amp;B429&amp;C429&amp;F429)=0),"",1)</f>
        <v/>
      </c>
      <c r="L429" s="15" t="str" cm="1">
        <f t="array" aca="1" ref="L429" ca="1">IF(OR(INDIRECT(A429&amp;B429&amp;C429&amp;F429)="",ISNUMBER(INDIRECT(A429&amp;B429&amp;C429&amp;F429))=FALSE,INDIRECT(A429&amp;B429&amp;C429&amp;F429)=0),"",IF(G429="【（第８期）医療機関受付】",TEXT(INDIRECT(A429&amp;D429&amp;E429&amp;5),"yyy"),TEXT(INDIRECT(A429&amp;B429&amp;C429&amp;5),"yyy")))</f>
        <v/>
      </c>
      <c r="M429" s="15" t="str" cm="1">
        <f t="array" aca="1" ref="M429" ca="1">IF(OR(INDIRECT(A429&amp;B429&amp;C429&amp;F429)="",ISNUMBER(INDIRECT(A429&amp;B429&amp;C429&amp;F429))=FALSE,INDIRECT(A429&amp;B429&amp;C429&amp;F429)=0),"",IF(G429="【（第８期）医療機関受付】",TEXT(INDIRECT(A429&amp;D429&amp;E429&amp;5),"m"),TEXT(INDIRECT(A429&amp;B429&amp;C429&amp;5),"m")))</f>
        <v/>
      </c>
      <c r="N429" s="15" t="str" cm="1">
        <f t="array" aca="1" ref="N429" ca="1">IF(OR(INDIRECT(A429&amp;B429&amp;C429&amp;F429)="",ISNUMBER(INDIRECT(A429&amp;B429&amp;C429&amp;F429))=FALSE,INDIRECT(A429&amp;B429&amp;C429&amp;F429)=0),"",IF(G429="【（第８期）医療機関受付】",TEXT(INDIRECT(A429&amp;D429&amp;E429&amp;5),"d"),TEXT(INDIRECT(A429&amp;B429&amp;C429&amp;5),"d")))</f>
        <v/>
      </c>
      <c r="O429" s="15" t="str" cm="1">
        <f t="array" aca="1" ref="O429" ca="1">IF(OR(INDIRECT(A429&amp;B429&amp;C429&amp;F429)="",ISNUMBER(INDIRECT(A429&amp;B429&amp;C429&amp;F429))=FALSE,INDIRECT(A429&amp;B429&amp;C429&amp;F429)=0),"",HOUR(INDIRECT(A429&amp;"A"&amp;F429)))</f>
        <v/>
      </c>
      <c r="P429" s="15" t="str" cm="1">
        <f t="array" aca="1" ref="P429" ca="1">IF(OR(INDIRECT(A429&amp;B429&amp;C429&amp;F429)="",ISNUMBER(INDIRECT(A429&amp;B429&amp;C429&amp;F429))=FALSE,INDIRECT(A429&amp;B429&amp;C429&amp;F429)=0),"",MINUTE(INDIRECT(A429&amp;"A"&amp;F429)))</f>
        <v/>
      </c>
      <c r="Q429" s="15" t="str" cm="1">
        <f t="array" aca="1" ref="Q429" ca="1">IF(OR(INDIRECT(A429&amp;B429&amp;C429&amp;F429)="",ISNUMBER(INDIRECT(A429&amp;B429&amp;C429&amp;F429))=FALSE,INDIRECT(A429&amp;B429&amp;C429&amp;F429)=0),"",O429)</f>
        <v/>
      </c>
      <c r="R429" s="15" t="str" cm="1">
        <f t="array" aca="1" ref="R429" ca="1">IF(OR(INDIRECT(A429&amp;B429&amp;C429&amp;F429)="",ISNUMBER(INDIRECT(A429&amp;B429&amp;C429&amp;F429))=FALSE,INDIRECT(A429&amp;B429&amp;C429&amp;F429)=0),"",P429+14)</f>
        <v/>
      </c>
      <c r="S429" s="15" t="str" cm="1">
        <f t="array" aca="1" ref="S429" ca="1">IF(OR(INDIRECT(A429&amp;B429&amp;C429&amp;F429)="",ISNUMBER(INDIRECT(A429&amp;B429&amp;C429&amp;F429))=FALSE,INDIRECT(A429&amp;B429&amp;C429&amp;F429)=0),"",INDIRECT(A429&amp;B429&amp;C429&amp;F429))</f>
        <v/>
      </c>
      <c r="T429" s="15" t="str" cm="1">
        <f t="array" aca="1" ref="T429" ca="1">IF(OR(INDIRECT(A429&amp;B429&amp;C429&amp;F429)="",ISNUMBER(INDIRECT(A429&amp;B429&amp;C429&amp;F429))=FALSE,INDIRECT(A429&amp;B429&amp;C429&amp;F429)=0),"",0)</f>
        <v/>
      </c>
    </row>
    <row r="430" spans="1:20">
      <c r="A430" s="23" t="s">
        <v>912</v>
      </c>
      <c r="C430" s="23" t="str">
        <f t="shared" si="18"/>
        <v>j</v>
      </c>
      <c r="E430" s="23" t="str">
        <f t="shared" ca="1" si="19"/>
        <v>i</v>
      </c>
      <c r="F430" s="23">
        <f t="shared" si="17"/>
        <v>23</v>
      </c>
      <c r="G430" s="23" t="str" cm="1">
        <f t="array" aca="1" ref="G430" ca="1">IF(OR(INDIRECT(A430&amp;B430&amp;C430&amp;F430)="",ISNUMBER(INDIRECT(A430&amp;B430&amp;C430&amp;F430))=FALSE),"",IF(INDIRECT(A430&amp;B430&amp;C430&amp;9)="公開","【（第８期）WEB・コールセンター受付】","【（第８期）医療機関受付】"))</f>
        <v/>
      </c>
      <c r="H430" s="15" t="str" cm="1">
        <f t="array" aca="1" ref="H430" ca="1">IF(OR(INDIRECT(A430&amp;B430&amp;C430&amp;F430)="",ISNUMBER(INDIRECT(A430&amp;B430&amp;C430&amp;F430))=FALSE,INDIRECT(A430&amp;B430&amp;C430&amp;F430)=0),"",431001)</f>
        <v/>
      </c>
      <c r="I430" s="15" t="str" cm="1">
        <f t="array" aca="1" ref="I430" ca="1">IF(OR(INDIRECT(A430&amp;B430&amp;C430&amp;F430)="",ISNUMBER(INDIRECT(A430&amp;B430&amp;C430&amp;F430))=FALSE,INDIRECT(A430&amp;B430&amp;C430&amp;F430)=0),"",G430&amp;J430&amp;"."&amp;TEXT(M430,"00")&amp;TEXT(N430,"00")&amp;"."&amp;TEXT(O430,"00")&amp;TEXT(P430,"00"))</f>
        <v/>
      </c>
      <c r="J430" s="15" t="str" cm="1">
        <f t="array" aca="1" ref="J430" ca="1">IF(OR(INDIRECT(A430&amp;B430&amp;C430&amp;F430)="",ISNUMBER(INDIRECT(A430&amp;B430&amp;C430&amp;F430))=FALSE,INDIRECT(A430&amp;B430&amp;C430&amp;F430)=0),"",予約枠報告様式!$B$2)</f>
        <v/>
      </c>
      <c r="K430" s="15" t="str" cm="1">
        <f t="array" aca="1" ref="K430" ca="1">IF(OR(INDIRECT(A430&amp;B430&amp;C430&amp;F430)="",ISNUMBER(INDIRECT(A430&amp;B430&amp;C430&amp;F430))=FALSE,INDIRECT(A430&amp;B430&amp;C430&amp;F430)=0),"",1)</f>
        <v/>
      </c>
      <c r="L430" s="15" t="str" cm="1">
        <f t="array" aca="1" ref="L430" ca="1">IF(OR(INDIRECT(A430&amp;B430&amp;C430&amp;F430)="",ISNUMBER(INDIRECT(A430&amp;B430&amp;C430&amp;F430))=FALSE,INDIRECT(A430&amp;B430&amp;C430&amp;F430)=0),"",IF(G430="【（第８期）医療機関受付】",TEXT(INDIRECT(A430&amp;D430&amp;E430&amp;5),"yyy"),TEXT(INDIRECT(A430&amp;B430&amp;C430&amp;5),"yyy")))</f>
        <v/>
      </c>
      <c r="M430" s="15" t="str" cm="1">
        <f t="array" aca="1" ref="M430" ca="1">IF(OR(INDIRECT(A430&amp;B430&amp;C430&amp;F430)="",ISNUMBER(INDIRECT(A430&amp;B430&amp;C430&amp;F430))=FALSE,INDIRECT(A430&amp;B430&amp;C430&amp;F430)=0),"",IF(G430="【（第８期）医療機関受付】",TEXT(INDIRECT(A430&amp;D430&amp;E430&amp;5),"m"),TEXT(INDIRECT(A430&amp;B430&amp;C430&amp;5),"m")))</f>
        <v/>
      </c>
      <c r="N430" s="15" t="str" cm="1">
        <f t="array" aca="1" ref="N430" ca="1">IF(OR(INDIRECT(A430&amp;B430&amp;C430&amp;F430)="",ISNUMBER(INDIRECT(A430&amp;B430&amp;C430&amp;F430))=FALSE,INDIRECT(A430&amp;B430&amp;C430&amp;F430)=0),"",IF(G430="【（第８期）医療機関受付】",TEXT(INDIRECT(A430&amp;D430&amp;E430&amp;5),"d"),TEXT(INDIRECT(A430&amp;B430&amp;C430&amp;5),"d")))</f>
        <v/>
      </c>
      <c r="O430" s="15" t="str" cm="1">
        <f t="array" aca="1" ref="O430" ca="1">IF(OR(INDIRECT(A430&amp;B430&amp;C430&amp;F430)="",ISNUMBER(INDIRECT(A430&amp;B430&amp;C430&amp;F430))=FALSE,INDIRECT(A430&amp;B430&amp;C430&amp;F430)=0),"",HOUR(INDIRECT(A430&amp;"A"&amp;F430)))</f>
        <v/>
      </c>
      <c r="P430" s="15" t="str" cm="1">
        <f t="array" aca="1" ref="P430" ca="1">IF(OR(INDIRECT(A430&amp;B430&amp;C430&amp;F430)="",ISNUMBER(INDIRECT(A430&amp;B430&amp;C430&amp;F430))=FALSE,INDIRECT(A430&amp;B430&amp;C430&amp;F430)=0),"",MINUTE(INDIRECT(A430&amp;"A"&amp;F430)))</f>
        <v/>
      </c>
      <c r="Q430" s="15" t="str" cm="1">
        <f t="array" aca="1" ref="Q430" ca="1">IF(OR(INDIRECT(A430&amp;B430&amp;C430&amp;F430)="",ISNUMBER(INDIRECT(A430&amp;B430&amp;C430&amp;F430))=FALSE,INDIRECT(A430&amp;B430&amp;C430&amp;F430)=0),"",O430)</f>
        <v/>
      </c>
      <c r="R430" s="15" t="str" cm="1">
        <f t="array" aca="1" ref="R430" ca="1">IF(OR(INDIRECT(A430&amp;B430&amp;C430&amp;F430)="",ISNUMBER(INDIRECT(A430&amp;B430&amp;C430&amp;F430))=FALSE,INDIRECT(A430&amp;B430&amp;C430&amp;F430)=0),"",P430+14)</f>
        <v/>
      </c>
      <c r="S430" s="15" t="str" cm="1">
        <f t="array" aca="1" ref="S430" ca="1">IF(OR(INDIRECT(A430&amp;B430&amp;C430&amp;F430)="",ISNUMBER(INDIRECT(A430&amp;B430&amp;C430&amp;F430))=FALSE,INDIRECT(A430&amp;B430&amp;C430&amp;F430)=0),"",INDIRECT(A430&amp;B430&amp;C430&amp;F430))</f>
        <v/>
      </c>
      <c r="T430" s="15" t="str" cm="1">
        <f t="array" aca="1" ref="T430" ca="1">IF(OR(INDIRECT(A430&amp;B430&amp;C430&amp;F430)="",ISNUMBER(INDIRECT(A430&amp;B430&amp;C430&amp;F430))=FALSE,INDIRECT(A430&amp;B430&amp;C430&amp;F430)=0),"",0)</f>
        <v/>
      </c>
    </row>
    <row r="431" spans="1:20">
      <c r="A431" s="23" t="s">
        <v>912</v>
      </c>
      <c r="C431" s="23" t="str">
        <f t="shared" si="18"/>
        <v>j</v>
      </c>
      <c r="E431" s="23" t="str">
        <f t="shared" ca="1" si="19"/>
        <v>i</v>
      </c>
      <c r="F431" s="23">
        <f t="shared" si="17"/>
        <v>24</v>
      </c>
      <c r="G431" s="23" t="str" cm="1">
        <f t="array" aca="1" ref="G431" ca="1">IF(OR(INDIRECT(A431&amp;B431&amp;C431&amp;F431)="",ISNUMBER(INDIRECT(A431&amp;B431&amp;C431&amp;F431))=FALSE),"",IF(INDIRECT(A431&amp;B431&amp;C431&amp;9)="公開","【（第８期）WEB・コールセンター受付】","【（第８期）医療機関受付】"))</f>
        <v/>
      </c>
      <c r="H431" s="15" t="str" cm="1">
        <f t="array" aca="1" ref="H431" ca="1">IF(OR(INDIRECT(A431&amp;B431&amp;C431&amp;F431)="",ISNUMBER(INDIRECT(A431&amp;B431&amp;C431&amp;F431))=FALSE,INDIRECT(A431&amp;B431&amp;C431&amp;F431)=0),"",431001)</f>
        <v/>
      </c>
      <c r="I431" s="15" t="str" cm="1">
        <f t="array" aca="1" ref="I431" ca="1">IF(OR(INDIRECT(A431&amp;B431&amp;C431&amp;F431)="",ISNUMBER(INDIRECT(A431&amp;B431&amp;C431&amp;F431))=FALSE,INDIRECT(A431&amp;B431&amp;C431&amp;F431)=0),"",G431&amp;J431&amp;"."&amp;TEXT(M431,"00")&amp;TEXT(N431,"00")&amp;"."&amp;TEXT(O431,"00")&amp;TEXT(P431,"00"))</f>
        <v/>
      </c>
      <c r="J431" s="15" t="str" cm="1">
        <f t="array" aca="1" ref="J431" ca="1">IF(OR(INDIRECT(A431&amp;B431&amp;C431&amp;F431)="",ISNUMBER(INDIRECT(A431&amp;B431&amp;C431&amp;F431))=FALSE,INDIRECT(A431&amp;B431&amp;C431&amp;F431)=0),"",予約枠報告様式!$B$2)</f>
        <v/>
      </c>
      <c r="K431" s="15" t="str" cm="1">
        <f t="array" aca="1" ref="K431" ca="1">IF(OR(INDIRECT(A431&amp;B431&amp;C431&amp;F431)="",ISNUMBER(INDIRECT(A431&amp;B431&amp;C431&amp;F431))=FALSE,INDIRECT(A431&amp;B431&amp;C431&amp;F431)=0),"",1)</f>
        <v/>
      </c>
      <c r="L431" s="15" t="str" cm="1">
        <f t="array" aca="1" ref="L431" ca="1">IF(OR(INDIRECT(A431&amp;B431&amp;C431&amp;F431)="",ISNUMBER(INDIRECT(A431&amp;B431&amp;C431&amp;F431))=FALSE,INDIRECT(A431&amp;B431&amp;C431&amp;F431)=0),"",IF(G431="【（第８期）医療機関受付】",TEXT(INDIRECT(A431&amp;D431&amp;E431&amp;5),"yyy"),TEXT(INDIRECT(A431&amp;B431&amp;C431&amp;5),"yyy")))</f>
        <v/>
      </c>
      <c r="M431" s="15" t="str" cm="1">
        <f t="array" aca="1" ref="M431" ca="1">IF(OR(INDIRECT(A431&amp;B431&amp;C431&amp;F431)="",ISNUMBER(INDIRECT(A431&amp;B431&amp;C431&amp;F431))=FALSE,INDIRECT(A431&amp;B431&amp;C431&amp;F431)=0),"",IF(G431="【（第８期）医療機関受付】",TEXT(INDIRECT(A431&amp;D431&amp;E431&amp;5),"m"),TEXT(INDIRECT(A431&amp;B431&amp;C431&amp;5),"m")))</f>
        <v/>
      </c>
      <c r="N431" s="15" t="str" cm="1">
        <f t="array" aca="1" ref="N431" ca="1">IF(OR(INDIRECT(A431&amp;B431&amp;C431&amp;F431)="",ISNUMBER(INDIRECT(A431&amp;B431&amp;C431&amp;F431))=FALSE,INDIRECT(A431&amp;B431&amp;C431&amp;F431)=0),"",IF(G431="【（第８期）医療機関受付】",TEXT(INDIRECT(A431&amp;D431&amp;E431&amp;5),"d"),TEXT(INDIRECT(A431&amp;B431&amp;C431&amp;5),"d")))</f>
        <v/>
      </c>
      <c r="O431" s="15" t="str" cm="1">
        <f t="array" aca="1" ref="O431" ca="1">IF(OR(INDIRECT(A431&amp;B431&amp;C431&amp;F431)="",ISNUMBER(INDIRECT(A431&amp;B431&amp;C431&amp;F431))=FALSE,INDIRECT(A431&amp;B431&amp;C431&amp;F431)=0),"",HOUR(INDIRECT(A431&amp;"A"&amp;F431)))</f>
        <v/>
      </c>
      <c r="P431" s="15" t="str" cm="1">
        <f t="array" aca="1" ref="P431" ca="1">IF(OR(INDIRECT(A431&amp;B431&amp;C431&amp;F431)="",ISNUMBER(INDIRECT(A431&amp;B431&amp;C431&amp;F431))=FALSE,INDIRECT(A431&amp;B431&amp;C431&amp;F431)=0),"",MINUTE(INDIRECT(A431&amp;"A"&amp;F431)))</f>
        <v/>
      </c>
      <c r="Q431" s="15" t="str" cm="1">
        <f t="array" aca="1" ref="Q431" ca="1">IF(OR(INDIRECT(A431&amp;B431&amp;C431&amp;F431)="",ISNUMBER(INDIRECT(A431&amp;B431&amp;C431&amp;F431))=FALSE,INDIRECT(A431&amp;B431&amp;C431&amp;F431)=0),"",O431)</f>
        <v/>
      </c>
      <c r="R431" s="15" t="str" cm="1">
        <f t="array" aca="1" ref="R431" ca="1">IF(OR(INDIRECT(A431&amp;B431&amp;C431&amp;F431)="",ISNUMBER(INDIRECT(A431&amp;B431&amp;C431&amp;F431))=FALSE,INDIRECT(A431&amp;B431&amp;C431&amp;F431)=0),"",P431+14)</f>
        <v/>
      </c>
      <c r="S431" s="15" t="str" cm="1">
        <f t="array" aca="1" ref="S431" ca="1">IF(OR(INDIRECT(A431&amp;B431&amp;C431&amp;F431)="",ISNUMBER(INDIRECT(A431&amp;B431&amp;C431&amp;F431))=FALSE,INDIRECT(A431&amp;B431&amp;C431&amp;F431)=0),"",INDIRECT(A431&amp;B431&amp;C431&amp;F431))</f>
        <v/>
      </c>
      <c r="T431" s="15" t="str" cm="1">
        <f t="array" aca="1" ref="T431" ca="1">IF(OR(INDIRECT(A431&amp;B431&amp;C431&amp;F431)="",ISNUMBER(INDIRECT(A431&amp;B431&amp;C431&amp;F431))=FALSE,INDIRECT(A431&amp;B431&amp;C431&amp;F431)=0),"",0)</f>
        <v/>
      </c>
    </row>
    <row r="432" spans="1:20">
      <c r="A432" s="23" t="s">
        <v>912</v>
      </c>
      <c r="C432" s="23" t="str">
        <f t="shared" si="18"/>
        <v>j</v>
      </c>
      <c r="E432" s="23" t="str">
        <f t="shared" ca="1" si="19"/>
        <v>i</v>
      </c>
      <c r="F432" s="23">
        <f t="shared" si="17"/>
        <v>25</v>
      </c>
      <c r="G432" s="23" t="str" cm="1">
        <f t="array" aca="1" ref="G432" ca="1">IF(OR(INDIRECT(A432&amp;B432&amp;C432&amp;F432)="",ISNUMBER(INDIRECT(A432&amp;B432&amp;C432&amp;F432))=FALSE),"",IF(INDIRECT(A432&amp;B432&amp;C432&amp;9)="公開","【（第８期）WEB・コールセンター受付】","【（第８期）医療機関受付】"))</f>
        <v/>
      </c>
      <c r="H432" s="15" t="str" cm="1">
        <f t="array" aca="1" ref="H432" ca="1">IF(OR(INDIRECT(A432&amp;B432&amp;C432&amp;F432)="",ISNUMBER(INDIRECT(A432&amp;B432&amp;C432&amp;F432))=FALSE,INDIRECT(A432&amp;B432&amp;C432&amp;F432)=0),"",431001)</f>
        <v/>
      </c>
      <c r="I432" s="15" t="str" cm="1">
        <f t="array" aca="1" ref="I432" ca="1">IF(OR(INDIRECT(A432&amp;B432&amp;C432&amp;F432)="",ISNUMBER(INDIRECT(A432&amp;B432&amp;C432&amp;F432))=FALSE,INDIRECT(A432&amp;B432&amp;C432&amp;F432)=0),"",G432&amp;J432&amp;"."&amp;TEXT(M432,"00")&amp;TEXT(N432,"00")&amp;"."&amp;TEXT(O432,"00")&amp;TEXT(P432,"00"))</f>
        <v/>
      </c>
      <c r="J432" s="15" t="str" cm="1">
        <f t="array" aca="1" ref="J432" ca="1">IF(OR(INDIRECT(A432&amp;B432&amp;C432&amp;F432)="",ISNUMBER(INDIRECT(A432&amp;B432&amp;C432&amp;F432))=FALSE,INDIRECT(A432&amp;B432&amp;C432&amp;F432)=0),"",予約枠報告様式!$B$2)</f>
        <v/>
      </c>
      <c r="K432" s="15" t="str" cm="1">
        <f t="array" aca="1" ref="K432" ca="1">IF(OR(INDIRECT(A432&amp;B432&amp;C432&amp;F432)="",ISNUMBER(INDIRECT(A432&amp;B432&amp;C432&amp;F432))=FALSE,INDIRECT(A432&amp;B432&amp;C432&amp;F432)=0),"",1)</f>
        <v/>
      </c>
      <c r="L432" s="15" t="str" cm="1">
        <f t="array" aca="1" ref="L432" ca="1">IF(OR(INDIRECT(A432&amp;B432&amp;C432&amp;F432)="",ISNUMBER(INDIRECT(A432&amp;B432&amp;C432&amp;F432))=FALSE,INDIRECT(A432&amp;B432&amp;C432&amp;F432)=0),"",IF(G432="【（第８期）医療機関受付】",TEXT(INDIRECT(A432&amp;D432&amp;E432&amp;5),"yyy"),TEXT(INDIRECT(A432&amp;B432&amp;C432&amp;5),"yyy")))</f>
        <v/>
      </c>
      <c r="M432" s="15" t="str" cm="1">
        <f t="array" aca="1" ref="M432" ca="1">IF(OR(INDIRECT(A432&amp;B432&amp;C432&amp;F432)="",ISNUMBER(INDIRECT(A432&amp;B432&amp;C432&amp;F432))=FALSE,INDIRECT(A432&amp;B432&amp;C432&amp;F432)=0),"",IF(G432="【（第８期）医療機関受付】",TEXT(INDIRECT(A432&amp;D432&amp;E432&amp;5),"m"),TEXT(INDIRECT(A432&amp;B432&amp;C432&amp;5),"m")))</f>
        <v/>
      </c>
      <c r="N432" s="15" t="str" cm="1">
        <f t="array" aca="1" ref="N432" ca="1">IF(OR(INDIRECT(A432&amp;B432&amp;C432&amp;F432)="",ISNUMBER(INDIRECT(A432&amp;B432&amp;C432&amp;F432))=FALSE,INDIRECT(A432&amp;B432&amp;C432&amp;F432)=0),"",IF(G432="【（第８期）医療機関受付】",TEXT(INDIRECT(A432&amp;D432&amp;E432&amp;5),"d"),TEXT(INDIRECT(A432&amp;B432&amp;C432&amp;5),"d")))</f>
        <v/>
      </c>
      <c r="O432" s="15" t="str" cm="1">
        <f t="array" aca="1" ref="O432" ca="1">IF(OR(INDIRECT(A432&amp;B432&amp;C432&amp;F432)="",ISNUMBER(INDIRECT(A432&amp;B432&amp;C432&amp;F432))=FALSE,INDIRECT(A432&amp;B432&amp;C432&amp;F432)=0),"",HOUR(INDIRECT(A432&amp;"A"&amp;F432)))</f>
        <v/>
      </c>
      <c r="P432" s="15" t="str" cm="1">
        <f t="array" aca="1" ref="P432" ca="1">IF(OR(INDIRECT(A432&amp;B432&amp;C432&amp;F432)="",ISNUMBER(INDIRECT(A432&amp;B432&amp;C432&amp;F432))=FALSE,INDIRECT(A432&amp;B432&amp;C432&amp;F432)=0),"",MINUTE(INDIRECT(A432&amp;"A"&amp;F432)))</f>
        <v/>
      </c>
      <c r="Q432" s="15" t="str" cm="1">
        <f t="array" aca="1" ref="Q432" ca="1">IF(OR(INDIRECT(A432&amp;B432&amp;C432&amp;F432)="",ISNUMBER(INDIRECT(A432&amp;B432&amp;C432&amp;F432))=FALSE,INDIRECT(A432&amp;B432&amp;C432&amp;F432)=0),"",O432)</f>
        <v/>
      </c>
      <c r="R432" s="15" t="str" cm="1">
        <f t="array" aca="1" ref="R432" ca="1">IF(OR(INDIRECT(A432&amp;B432&amp;C432&amp;F432)="",ISNUMBER(INDIRECT(A432&amp;B432&amp;C432&amp;F432))=FALSE,INDIRECT(A432&amp;B432&amp;C432&amp;F432)=0),"",P432+14)</f>
        <v/>
      </c>
      <c r="S432" s="15" t="str" cm="1">
        <f t="array" aca="1" ref="S432" ca="1">IF(OR(INDIRECT(A432&amp;B432&amp;C432&amp;F432)="",ISNUMBER(INDIRECT(A432&amp;B432&amp;C432&amp;F432))=FALSE,INDIRECT(A432&amp;B432&amp;C432&amp;F432)=0),"",INDIRECT(A432&amp;B432&amp;C432&amp;F432))</f>
        <v/>
      </c>
      <c r="T432" s="15" t="str" cm="1">
        <f t="array" aca="1" ref="T432" ca="1">IF(OR(INDIRECT(A432&amp;B432&amp;C432&amp;F432)="",ISNUMBER(INDIRECT(A432&amp;B432&amp;C432&amp;F432))=FALSE,INDIRECT(A432&amp;B432&amp;C432&amp;F432)=0),"",0)</f>
        <v/>
      </c>
    </row>
    <row r="433" spans="1:20">
      <c r="A433" s="23" t="s">
        <v>912</v>
      </c>
      <c r="C433" s="23" t="str">
        <f t="shared" si="18"/>
        <v>j</v>
      </c>
      <c r="E433" s="23" t="str">
        <f t="shared" ca="1" si="19"/>
        <v>i</v>
      </c>
      <c r="F433" s="23">
        <f t="shared" si="17"/>
        <v>26</v>
      </c>
      <c r="G433" s="23" t="str" cm="1">
        <f t="array" aca="1" ref="G433" ca="1">IF(OR(INDIRECT(A433&amp;B433&amp;C433&amp;F433)="",ISNUMBER(INDIRECT(A433&amp;B433&amp;C433&amp;F433))=FALSE),"",IF(INDIRECT(A433&amp;B433&amp;C433&amp;9)="公開","【（第８期）WEB・コールセンター受付】","【（第８期）医療機関受付】"))</f>
        <v/>
      </c>
      <c r="H433" s="15" t="str" cm="1">
        <f t="array" aca="1" ref="H433" ca="1">IF(OR(INDIRECT(A433&amp;B433&amp;C433&amp;F433)="",ISNUMBER(INDIRECT(A433&amp;B433&amp;C433&amp;F433))=FALSE,INDIRECT(A433&amp;B433&amp;C433&amp;F433)=0),"",431001)</f>
        <v/>
      </c>
      <c r="I433" s="15" t="str" cm="1">
        <f t="array" aca="1" ref="I433" ca="1">IF(OR(INDIRECT(A433&amp;B433&amp;C433&amp;F433)="",ISNUMBER(INDIRECT(A433&amp;B433&amp;C433&amp;F433))=FALSE,INDIRECT(A433&amp;B433&amp;C433&amp;F433)=0),"",G433&amp;J433&amp;"."&amp;TEXT(M433,"00")&amp;TEXT(N433,"00")&amp;"."&amp;TEXT(O433,"00")&amp;TEXT(P433,"00"))</f>
        <v/>
      </c>
      <c r="J433" s="15" t="str" cm="1">
        <f t="array" aca="1" ref="J433" ca="1">IF(OR(INDIRECT(A433&amp;B433&amp;C433&amp;F433)="",ISNUMBER(INDIRECT(A433&amp;B433&amp;C433&amp;F433))=FALSE,INDIRECT(A433&amp;B433&amp;C433&amp;F433)=0),"",予約枠報告様式!$B$2)</f>
        <v/>
      </c>
      <c r="K433" s="15" t="str" cm="1">
        <f t="array" aca="1" ref="K433" ca="1">IF(OR(INDIRECT(A433&amp;B433&amp;C433&amp;F433)="",ISNUMBER(INDIRECT(A433&amp;B433&amp;C433&amp;F433))=FALSE,INDIRECT(A433&amp;B433&amp;C433&amp;F433)=0),"",1)</f>
        <v/>
      </c>
      <c r="L433" s="15" t="str" cm="1">
        <f t="array" aca="1" ref="L433" ca="1">IF(OR(INDIRECT(A433&amp;B433&amp;C433&amp;F433)="",ISNUMBER(INDIRECT(A433&amp;B433&amp;C433&amp;F433))=FALSE,INDIRECT(A433&amp;B433&amp;C433&amp;F433)=0),"",IF(G433="【（第８期）医療機関受付】",TEXT(INDIRECT(A433&amp;D433&amp;E433&amp;5),"yyy"),TEXT(INDIRECT(A433&amp;B433&amp;C433&amp;5),"yyy")))</f>
        <v/>
      </c>
      <c r="M433" s="15" t="str" cm="1">
        <f t="array" aca="1" ref="M433" ca="1">IF(OR(INDIRECT(A433&amp;B433&amp;C433&amp;F433)="",ISNUMBER(INDIRECT(A433&amp;B433&amp;C433&amp;F433))=FALSE,INDIRECT(A433&amp;B433&amp;C433&amp;F433)=0),"",IF(G433="【（第８期）医療機関受付】",TEXT(INDIRECT(A433&amp;D433&amp;E433&amp;5),"m"),TEXT(INDIRECT(A433&amp;B433&amp;C433&amp;5),"m")))</f>
        <v/>
      </c>
      <c r="N433" s="15" t="str" cm="1">
        <f t="array" aca="1" ref="N433" ca="1">IF(OR(INDIRECT(A433&amp;B433&amp;C433&amp;F433)="",ISNUMBER(INDIRECT(A433&amp;B433&amp;C433&amp;F433))=FALSE,INDIRECT(A433&amp;B433&amp;C433&amp;F433)=0),"",IF(G433="【（第８期）医療機関受付】",TEXT(INDIRECT(A433&amp;D433&amp;E433&amp;5),"d"),TEXT(INDIRECT(A433&amp;B433&amp;C433&amp;5),"d")))</f>
        <v/>
      </c>
      <c r="O433" s="15" t="str" cm="1">
        <f t="array" aca="1" ref="O433" ca="1">IF(OR(INDIRECT(A433&amp;B433&amp;C433&amp;F433)="",ISNUMBER(INDIRECT(A433&amp;B433&amp;C433&amp;F433))=FALSE,INDIRECT(A433&amp;B433&amp;C433&amp;F433)=0),"",HOUR(INDIRECT(A433&amp;"A"&amp;F433)))</f>
        <v/>
      </c>
      <c r="P433" s="15" t="str" cm="1">
        <f t="array" aca="1" ref="P433" ca="1">IF(OR(INDIRECT(A433&amp;B433&amp;C433&amp;F433)="",ISNUMBER(INDIRECT(A433&amp;B433&amp;C433&amp;F433))=FALSE,INDIRECT(A433&amp;B433&amp;C433&amp;F433)=0),"",MINUTE(INDIRECT(A433&amp;"A"&amp;F433)))</f>
        <v/>
      </c>
      <c r="Q433" s="15" t="str" cm="1">
        <f t="array" aca="1" ref="Q433" ca="1">IF(OR(INDIRECT(A433&amp;B433&amp;C433&amp;F433)="",ISNUMBER(INDIRECT(A433&amp;B433&amp;C433&amp;F433))=FALSE,INDIRECT(A433&amp;B433&amp;C433&amp;F433)=0),"",O433)</f>
        <v/>
      </c>
      <c r="R433" s="15" t="str" cm="1">
        <f t="array" aca="1" ref="R433" ca="1">IF(OR(INDIRECT(A433&amp;B433&amp;C433&amp;F433)="",ISNUMBER(INDIRECT(A433&amp;B433&amp;C433&amp;F433))=FALSE,INDIRECT(A433&amp;B433&amp;C433&amp;F433)=0),"",P433+14)</f>
        <v/>
      </c>
      <c r="S433" s="15" t="str" cm="1">
        <f t="array" aca="1" ref="S433" ca="1">IF(OR(INDIRECT(A433&amp;B433&amp;C433&amp;F433)="",ISNUMBER(INDIRECT(A433&amp;B433&amp;C433&amp;F433))=FALSE,INDIRECT(A433&amp;B433&amp;C433&amp;F433)=0),"",INDIRECT(A433&amp;B433&amp;C433&amp;F433))</f>
        <v/>
      </c>
      <c r="T433" s="15" t="str" cm="1">
        <f t="array" aca="1" ref="T433" ca="1">IF(OR(INDIRECT(A433&amp;B433&amp;C433&amp;F433)="",ISNUMBER(INDIRECT(A433&amp;B433&amp;C433&amp;F433))=FALSE,INDIRECT(A433&amp;B433&amp;C433&amp;F433)=0),"",0)</f>
        <v/>
      </c>
    </row>
    <row r="434" spans="1:20">
      <c r="A434" s="23" t="s">
        <v>912</v>
      </c>
      <c r="C434" s="23" t="str">
        <f t="shared" si="18"/>
        <v>j</v>
      </c>
      <c r="E434" s="23" t="str">
        <f t="shared" ca="1" si="19"/>
        <v>i</v>
      </c>
      <c r="F434" s="23">
        <f t="shared" si="17"/>
        <v>27</v>
      </c>
      <c r="G434" s="23" t="str" cm="1">
        <f t="array" aca="1" ref="G434" ca="1">IF(OR(INDIRECT(A434&amp;B434&amp;C434&amp;F434)="",ISNUMBER(INDIRECT(A434&amp;B434&amp;C434&amp;F434))=FALSE),"",IF(INDIRECT(A434&amp;B434&amp;C434&amp;9)="公開","【（第８期）WEB・コールセンター受付】","【（第８期）医療機関受付】"))</f>
        <v/>
      </c>
      <c r="H434" s="15" t="str" cm="1">
        <f t="array" aca="1" ref="H434" ca="1">IF(OR(INDIRECT(A434&amp;B434&amp;C434&amp;F434)="",ISNUMBER(INDIRECT(A434&amp;B434&amp;C434&amp;F434))=FALSE,INDIRECT(A434&amp;B434&amp;C434&amp;F434)=0),"",431001)</f>
        <v/>
      </c>
      <c r="I434" s="15" t="str" cm="1">
        <f t="array" aca="1" ref="I434" ca="1">IF(OR(INDIRECT(A434&amp;B434&amp;C434&amp;F434)="",ISNUMBER(INDIRECT(A434&amp;B434&amp;C434&amp;F434))=FALSE,INDIRECT(A434&amp;B434&amp;C434&amp;F434)=0),"",G434&amp;J434&amp;"."&amp;TEXT(M434,"00")&amp;TEXT(N434,"00")&amp;"."&amp;TEXT(O434,"00")&amp;TEXT(P434,"00"))</f>
        <v/>
      </c>
      <c r="J434" s="15" t="str" cm="1">
        <f t="array" aca="1" ref="J434" ca="1">IF(OR(INDIRECT(A434&amp;B434&amp;C434&amp;F434)="",ISNUMBER(INDIRECT(A434&amp;B434&amp;C434&amp;F434))=FALSE,INDIRECT(A434&amp;B434&amp;C434&amp;F434)=0),"",予約枠報告様式!$B$2)</f>
        <v/>
      </c>
      <c r="K434" s="15" t="str" cm="1">
        <f t="array" aca="1" ref="K434" ca="1">IF(OR(INDIRECT(A434&amp;B434&amp;C434&amp;F434)="",ISNUMBER(INDIRECT(A434&amp;B434&amp;C434&amp;F434))=FALSE,INDIRECT(A434&amp;B434&amp;C434&amp;F434)=0),"",1)</f>
        <v/>
      </c>
      <c r="L434" s="15" t="str" cm="1">
        <f t="array" aca="1" ref="L434" ca="1">IF(OR(INDIRECT(A434&amp;B434&amp;C434&amp;F434)="",ISNUMBER(INDIRECT(A434&amp;B434&amp;C434&amp;F434))=FALSE,INDIRECT(A434&amp;B434&amp;C434&amp;F434)=0),"",IF(G434="【（第８期）医療機関受付】",TEXT(INDIRECT(A434&amp;D434&amp;E434&amp;5),"yyy"),TEXT(INDIRECT(A434&amp;B434&amp;C434&amp;5),"yyy")))</f>
        <v/>
      </c>
      <c r="M434" s="15" t="str" cm="1">
        <f t="array" aca="1" ref="M434" ca="1">IF(OR(INDIRECT(A434&amp;B434&amp;C434&amp;F434)="",ISNUMBER(INDIRECT(A434&amp;B434&amp;C434&amp;F434))=FALSE,INDIRECT(A434&amp;B434&amp;C434&amp;F434)=0),"",IF(G434="【（第８期）医療機関受付】",TEXT(INDIRECT(A434&amp;D434&amp;E434&amp;5),"m"),TEXT(INDIRECT(A434&amp;B434&amp;C434&amp;5),"m")))</f>
        <v/>
      </c>
      <c r="N434" s="15" t="str" cm="1">
        <f t="array" aca="1" ref="N434" ca="1">IF(OR(INDIRECT(A434&amp;B434&amp;C434&amp;F434)="",ISNUMBER(INDIRECT(A434&amp;B434&amp;C434&amp;F434))=FALSE,INDIRECT(A434&amp;B434&amp;C434&amp;F434)=0),"",IF(G434="【（第８期）医療機関受付】",TEXT(INDIRECT(A434&amp;D434&amp;E434&amp;5),"d"),TEXT(INDIRECT(A434&amp;B434&amp;C434&amp;5),"d")))</f>
        <v/>
      </c>
      <c r="O434" s="15" t="str" cm="1">
        <f t="array" aca="1" ref="O434" ca="1">IF(OR(INDIRECT(A434&amp;B434&amp;C434&amp;F434)="",ISNUMBER(INDIRECT(A434&amp;B434&amp;C434&amp;F434))=FALSE,INDIRECT(A434&amp;B434&amp;C434&amp;F434)=0),"",HOUR(INDIRECT(A434&amp;"A"&amp;F434)))</f>
        <v/>
      </c>
      <c r="P434" s="15" t="str" cm="1">
        <f t="array" aca="1" ref="P434" ca="1">IF(OR(INDIRECT(A434&amp;B434&amp;C434&amp;F434)="",ISNUMBER(INDIRECT(A434&amp;B434&amp;C434&amp;F434))=FALSE,INDIRECT(A434&amp;B434&amp;C434&amp;F434)=0),"",MINUTE(INDIRECT(A434&amp;"A"&amp;F434)))</f>
        <v/>
      </c>
      <c r="Q434" s="15" t="str" cm="1">
        <f t="array" aca="1" ref="Q434" ca="1">IF(OR(INDIRECT(A434&amp;B434&amp;C434&amp;F434)="",ISNUMBER(INDIRECT(A434&amp;B434&amp;C434&amp;F434))=FALSE,INDIRECT(A434&amp;B434&amp;C434&amp;F434)=0),"",O434)</f>
        <v/>
      </c>
      <c r="R434" s="15" t="str" cm="1">
        <f t="array" aca="1" ref="R434" ca="1">IF(OR(INDIRECT(A434&amp;B434&amp;C434&amp;F434)="",ISNUMBER(INDIRECT(A434&amp;B434&amp;C434&amp;F434))=FALSE,INDIRECT(A434&amp;B434&amp;C434&amp;F434)=0),"",P434+14)</f>
        <v/>
      </c>
      <c r="S434" s="15" t="str" cm="1">
        <f t="array" aca="1" ref="S434" ca="1">IF(OR(INDIRECT(A434&amp;B434&amp;C434&amp;F434)="",ISNUMBER(INDIRECT(A434&amp;B434&amp;C434&amp;F434))=FALSE,INDIRECT(A434&amp;B434&amp;C434&amp;F434)=0),"",INDIRECT(A434&amp;B434&amp;C434&amp;F434))</f>
        <v/>
      </c>
      <c r="T434" s="15" t="str" cm="1">
        <f t="array" aca="1" ref="T434" ca="1">IF(OR(INDIRECT(A434&amp;B434&amp;C434&amp;F434)="",ISNUMBER(INDIRECT(A434&amp;B434&amp;C434&amp;F434))=FALSE,INDIRECT(A434&amp;B434&amp;C434&amp;F434)=0),"",0)</f>
        <v/>
      </c>
    </row>
    <row r="435" spans="1:20">
      <c r="A435" s="23" t="s">
        <v>912</v>
      </c>
      <c r="C435" s="23" t="str">
        <f t="shared" si="18"/>
        <v>j</v>
      </c>
      <c r="E435" s="23" t="str">
        <f t="shared" ca="1" si="19"/>
        <v>i</v>
      </c>
      <c r="F435" s="23">
        <f t="shared" si="17"/>
        <v>28</v>
      </c>
      <c r="G435" s="23" t="str" cm="1">
        <f t="array" aca="1" ref="G435" ca="1">IF(OR(INDIRECT(A435&amp;B435&amp;C435&amp;F435)="",ISNUMBER(INDIRECT(A435&amp;B435&amp;C435&amp;F435))=FALSE),"",IF(INDIRECT(A435&amp;B435&amp;C435&amp;9)="公開","【（第８期）WEB・コールセンター受付】","【（第８期）医療機関受付】"))</f>
        <v/>
      </c>
      <c r="H435" s="15" t="str" cm="1">
        <f t="array" aca="1" ref="H435" ca="1">IF(OR(INDIRECT(A435&amp;B435&amp;C435&amp;F435)="",ISNUMBER(INDIRECT(A435&amp;B435&amp;C435&amp;F435))=FALSE,INDIRECT(A435&amp;B435&amp;C435&amp;F435)=0),"",431001)</f>
        <v/>
      </c>
      <c r="I435" s="15" t="str" cm="1">
        <f t="array" aca="1" ref="I435" ca="1">IF(OR(INDIRECT(A435&amp;B435&amp;C435&amp;F435)="",ISNUMBER(INDIRECT(A435&amp;B435&amp;C435&amp;F435))=FALSE,INDIRECT(A435&amp;B435&amp;C435&amp;F435)=0),"",G435&amp;J435&amp;"."&amp;TEXT(M435,"00")&amp;TEXT(N435,"00")&amp;"."&amp;TEXT(O435,"00")&amp;TEXT(P435,"00"))</f>
        <v/>
      </c>
      <c r="J435" s="15" t="str" cm="1">
        <f t="array" aca="1" ref="J435" ca="1">IF(OR(INDIRECT(A435&amp;B435&amp;C435&amp;F435)="",ISNUMBER(INDIRECT(A435&amp;B435&amp;C435&amp;F435))=FALSE,INDIRECT(A435&amp;B435&amp;C435&amp;F435)=0),"",予約枠報告様式!$B$2)</f>
        <v/>
      </c>
      <c r="K435" s="15" t="str" cm="1">
        <f t="array" aca="1" ref="K435" ca="1">IF(OR(INDIRECT(A435&amp;B435&amp;C435&amp;F435)="",ISNUMBER(INDIRECT(A435&amp;B435&amp;C435&amp;F435))=FALSE,INDIRECT(A435&amp;B435&amp;C435&amp;F435)=0),"",1)</f>
        <v/>
      </c>
      <c r="L435" s="15" t="str" cm="1">
        <f t="array" aca="1" ref="L435" ca="1">IF(OR(INDIRECT(A435&amp;B435&amp;C435&amp;F435)="",ISNUMBER(INDIRECT(A435&amp;B435&amp;C435&amp;F435))=FALSE,INDIRECT(A435&amp;B435&amp;C435&amp;F435)=0),"",IF(G435="【（第８期）医療機関受付】",TEXT(INDIRECT(A435&amp;D435&amp;E435&amp;5),"yyy"),TEXT(INDIRECT(A435&amp;B435&amp;C435&amp;5),"yyy")))</f>
        <v/>
      </c>
      <c r="M435" s="15" t="str" cm="1">
        <f t="array" aca="1" ref="M435" ca="1">IF(OR(INDIRECT(A435&amp;B435&amp;C435&amp;F435)="",ISNUMBER(INDIRECT(A435&amp;B435&amp;C435&amp;F435))=FALSE,INDIRECT(A435&amp;B435&amp;C435&amp;F435)=0),"",IF(G435="【（第８期）医療機関受付】",TEXT(INDIRECT(A435&amp;D435&amp;E435&amp;5),"m"),TEXT(INDIRECT(A435&amp;B435&amp;C435&amp;5),"m")))</f>
        <v/>
      </c>
      <c r="N435" s="15" t="str" cm="1">
        <f t="array" aca="1" ref="N435" ca="1">IF(OR(INDIRECT(A435&amp;B435&amp;C435&amp;F435)="",ISNUMBER(INDIRECT(A435&amp;B435&amp;C435&amp;F435))=FALSE,INDIRECT(A435&amp;B435&amp;C435&amp;F435)=0),"",IF(G435="【（第８期）医療機関受付】",TEXT(INDIRECT(A435&amp;D435&amp;E435&amp;5),"d"),TEXT(INDIRECT(A435&amp;B435&amp;C435&amp;5),"d")))</f>
        <v/>
      </c>
      <c r="O435" s="15" t="str" cm="1">
        <f t="array" aca="1" ref="O435" ca="1">IF(OR(INDIRECT(A435&amp;B435&amp;C435&amp;F435)="",ISNUMBER(INDIRECT(A435&amp;B435&amp;C435&amp;F435))=FALSE,INDIRECT(A435&amp;B435&amp;C435&amp;F435)=0),"",HOUR(INDIRECT(A435&amp;"A"&amp;F435)))</f>
        <v/>
      </c>
      <c r="P435" s="15" t="str" cm="1">
        <f t="array" aca="1" ref="P435" ca="1">IF(OR(INDIRECT(A435&amp;B435&amp;C435&amp;F435)="",ISNUMBER(INDIRECT(A435&amp;B435&amp;C435&amp;F435))=FALSE,INDIRECT(A435&amp;B435&amp;C435&amp;F435)=0),"",MINUTE(INDIRECT(A435&amp;"A"&amp;F435)))</f>
        <v/>
      </c>
      <c r="Q435" s="15" t="str" cm="1">
        <f t="array" aca="1" ref="Q435" ca="1">IF(OR(INDIRECT(A435&amp;B435&amp;C435&amp;F435)="",ISNUMBER(INDIRECT(A435&amp;B435&amp;C435&amp;F435))=FALSE,INDIRECT(A435&amp;B435&amp;C435&amp;F435)=0),"",O435)</f>
        <v/>
      </c>
      <c r="R435" s="15" t="str" cm="1">
        <f t="array" aca="1" ref="R435" ca="1">IF(OR(INDIRECT(A435&amp;B435&amp;C435&amp;F435)="",ISNUMBER(INDIRECT(A435&amp;B435&amp;C435&amp;F435))=FALSE,INDIRECT(A435&amp;B435&amp;C435&amp;F435)=0),"",P435+14)</f>
        <v/>
      </c>
      <c r="S435" s="15" t="str" cm="1">
        <f t="array" aca="1" ref="S435" ca="1">IF(OR(INDIRECT(A435&amp;B435&amp;C435&amp;F435)="",ISNUMBER(INDIRECT(A435&amp;B435&amp;C435&amp;F435))=FALSE,INDIRECT(A435&amp;B435&amp;C435&amp;F435)=0),"",INDIRECT(A435&amp;B435&amp;C435&amp;F435))</f>
        <v/>
      </c>
      <c r="T435" s="15" t="str" cm="1">
        <f t="array" aca="1" ref="T435" ca="1">IF(OR(INDIRECT(A435&amp;B435&amp;C435&amp;F435)="",ISNUMBER(INDIRECT(A435&amp;B435&amp;C435&amp;F435))=FALSE,INDIRECT(A435&amp;B435&amp;C435&amp;F435)=0),"",0)</f>
        <v/>
      </c>
    </row>
    <row r="436" spans="1:20">
      <c r="A436" s="23" t="s">
        <v>912</v>
      </c>
      <c r="C436" s="23" t="str">
        <f t="shared" si="18"/>
        <v>j</v>
      </c>
      <c r="E436" s="23" t="str">
        <f t="shared" ca="1" si="19"/>
        <v>i</v>
      </c>
      <c r="F436" s="23">
        <f t="shared" si="17"/>
        <v>29</v>
      </c>
      <c r="G436" s="23" t="str" cm="1">
        <f t="array" aca="1" ref="G436" ca="1">IF(OR(INDIRECT(A436&amp;B436&amp;C436&amp;F436)="",ISNUMBER(INDIRECT(A436&amp;B436&amp;C436&amp;F436))=FALSE),"",IF(INDIRECT(A436&amp;B436&amp;C436&amp;9)="公開","【（第８期）WEB・コールセンター受付】","【（第８期）医療機関受付】"))</f>
        <v/>
      </c>
      <c r="H436" s="15" t="str" cm="1">
        <f t="array" aca="1" ref="H436" ca="1">IF(OR(INDIRECT(A436&amp;B436&amp;C436&amp;F436)="",ISNUMBER(INDIRECT(A436&amp;B436&amp;C436&amp;F436))=FALSE,INDIRECT(A436&amp;B436&amp;C436&amp;F436)=0),"",431001)</f>
        <v/>
      </c>
      <c r="I436" s="15" t="str" cm="1">
        <f t="array" aca="1" ref="I436" ca="1">IF(OR(INDIRECT(A436&amp;B436&amp;C436&amp;F436)="",ISNUMBER(INDIRECT(A436&amp;B436&amp;C436&amp;F436))=FALSE,INDIRECT(A436&amp;B436&amp;C436&amp;F436)=0),"",G436&amp;J436&amp;"."&amp;TEXT(M436,"00")&amp;TEXT(N436,"00")&amp;"."&amp;TEXT(O436,"00")&amp;TEXT(P436,"00"))</f>
        <v/>
      </c>
      <c r="J436" s="15" t="str" cm="1">
        <f t="array" aca="1" ref="J436" ca="1">IF(OR(INDIRECT(A436&amp;B436&amp;C436&amp;F436)="",ISNUMBER(INDIRECT(A436&amp;B436&amp;C436&amp;F436))=FALSE,INDIRECT(A436&amp;B436&amp;C436&amp;F436)=0),"",予約枠報告様式!$B$2)</f>
        <v/>
      </c>
      <c r="K436" s="15" t="str" cm="1">
        <f t="array" aca="1" ref="K436" ca="1">IF(OR(INDIRECT(A436&amp;B436&amp;C436&amp;F436)="",ISNUMBER(INDIRECT(A436&amp;B436&amp;C436&amp;F436))=FALSE,INDIRECT(A436&amp;B436&amp;C436&amp;F436)=0),"",1)</f>
        <v/>
      </c>
      <c r="L436" s="15" t="str" cm="1">
        <f t="array" aca="1" ref="L436" ca="1">IF(OR(INDIRECT(A436&amp;B436&amp;C436&amp;F436)="",ISNUMBER(INDIRECT(A436&amp;B436&amp;C436&amp;F436))=FALSE,INDIRECT(A436&amp;B436&amp;C436&amp;F436)=0),"",IF(G436="【（第８期）医療機関受付】",TEXT(INDIRECT(A436&amp;D436&amp;E436&amp;5),"yyy"),TEXT(INDIRECT(A436&amp;B436&amp;C436&amp;5),"yyy")))</f>
        <v/>
      </c>
      <c r="M436" s="15" t="str" cm="1">
        <f t="array" aca="1" ref="M436" ca="1">IF(OR(INDIRECT(A436&amp;B436&amp;C436&amp;F436)="",ISNUMBER(INDIRECT(A436&amp;B436&amp;C436&amp;F436))=FALSE,INDIRECT(A436&amp;B436&amp;C436&amp;F436)=0),"",IF(G436="【（第８期）医療機関受付】",TEXT(INDIRECT(A436&amp;D436&amp;E436&amp;5),"m"),TEXT(INDIRECT(A436&amp;B436&amp;C436&amp;5),"m")))</f>
        <v/>
      </c>
      <c r="N436" s="15" t="str" cm="1">
        <f t="array" aca="1" ref="N436" ca="1">IF(OR(INDIRECT(A436&amp;B436&amp;C436&amp;F436)="",ISNUMBER(INDIRECT(A436&amp;B436&amp;C436&amp;F436))=FALSE,INDIRECT(A436&amp;B436&amp;C436&amp;F436)=0),"",IF(G436="【（第８期）医療機関受付】",TEXT(INDIRECT(A436&amp;D436&amp;E436&amp;5),"d"),TEXT(INDIRECT(A436&amp;B436&amp;C436&amp;5),"d")))</f>
        <v/>
      </c>
      <c r="O436" s="15" t="str" cm="1">
        <f t="array" aca="1" ref="O436" ca="1">IF(OR(INDIRECT(A436&amp;B436&amp;C436&amp;F436)="",ISNUMBER(INDIRECT(A436&amp;B436&amp;C436&amp;F436))=FALSE,INDIRECT(A436&amp;B436&amp;C436&amp;F436)=0),"",HOUR(INDIRECT(A436&amp;"A"&amp;F436)))</f>
        <v/>
      </c>
      <c r="P436" s="15" t="str" cm="1">
        <f t="array" aca="1" ref="P436" ca="1">IF(OR(INDIRECT(A436&amp;B436&amp;C436&amp;F436)="",ISNUMBER(INDIRECT(A436&amp;B436&amp;C436&amp;F436))=FALSE,INDIRECT(A436&amp;B436&amp;C436&amp;F436)=0),"",MINUTE(INDIRECT(A436&amp;"A"&amp;F436)))</f>
        <v/>
      </c>
      <c r="Q436" s="15" t="str" cm="1">
        <f t="array" aca="1" ref="Q436" ca="1">IF(OR(INDIRECT(A436&amp;B436&amp;C436&amp;F436)="",ISNUMBER(INDIRECT(A436&amp;B436&amp;C436&amp;F436))=FALSE,INDIRECT(A436&amp;B436&amp;C436&amp;F436)=0),"",O436)</f>
        <v/>
      </c>
      <c r="R436" s="15" t="str" cm="1">
        <f t="array" aca="1" ref="R436" ca="1">IF(OR(INDIRECT(A436&amp;B436&amp;C436&amp;F436)="",ISNUMBER(INDIRECT(A436&amp;B436&amp;C436&amp;F436))=FALSE,INDIRECT(A436&amp;B436&amp;C436&amp;F436)=0),"",P436+14)</f>
        <v/>
      </c>
      <c r="S436" s="15" t="str" cm="1">
        <f t="array" aca="1" ref="S436" ca="1">IF(OR(INDIRECT(A436&amp;B436&amp;C436&amp;F436)="",ISNUMBER(INDIRECT(A436&amp;B436&amp;C436&amp;F436))=FALSE,INDIRECT(A436&amp;B436&amp;C436&amp;F436)=0),"",INDIRECT(A436&amp;B436&amp;C436&amp;F436))</f>
        <v/>
      </c>
      <c r="T436" s="15" t="str" cm="1">
        <f t="array" aca="1" ref="T436" ca="1">IF(OR(INDIRECT(A436&amp;B436&amp;C436&amp;F436)="",ISNUMBER(INDIRECT(A436&amp;B436&amp;C436&amp;F436))=FALSE,INDIRECT(A436&amp;B436&amp;C436&amp;F436)=0),"",0)</f>
        <v/>
      </c>
    </row>
    <row r="437" spans="1:20">
      <c r="A437" s="23" t="s">
        <v>912</v>
      </c>
      <c r="C437" s="23" t="str">
        <f t="shared" si="18"/>
        <v>j</v>
      </c>
      <c r="E437" s="23" t="str">
        <f t="shared" ca="1" si="19"/>
        <v>i</v>
      </c>
      <c r="F437" s="23">
        <f t="shared" si="17"/>
        <v>30</v>
      </c>
      <c r="G437" s="23" t="str" cm="1">
        <f t="array" aca="1" ref="G437" ca="1">IF(OR(INDIRECT(A437&amp;B437&amp;C437&amp;F437)="",ISNUMBER(INDIRECT(A437&amp;B437&amp;C437&amp;F437))=FALSE),"",IF(INDIRECT(A437&amp;B437&amp;C437&amp;9)="公開","【（第８期）WEB・コールセンター受付】","【（第８期）医療機関受付】"))</f>
        <v/>
      </c>
      <c r="H437" s="15" t="str" cm="1">
        <f t="array" aca="1" ref="H437" ca="1">IF(OR(INDIRECT(A437&amp;B437&amp;C437&amp;F437)="",ISNUMBER(INDIRECT(A437&amp;B437&amp;C437&amp;F437))=FALSE,INDIRECT(A437&amp;B437&amp;C437&amp;F437)=0),"",431001)</f>
        <v/>
      </c>
      <c r="I437" s="15" t="str" cm="1">
        <f t="array" aca="1" ref="I437" ca="1">IF(OR(INDIRECT(A437&amp;B437&amp;C437&amp;F437)="",ISNUMBER(INDIRECT(A437&amp;B437&amp;C437&amp;F437))=FALSE,INDIRECT(A437&amp;B437&amp;C437&amp;F437)=0),"",G437&amp;J437&amp;"."&amp;TEXT(M437,"00")&amp;TEXT(N437,"00")&amp;"."&amp;TEXT(O437,"00")&amp;TEXT(P437,"00"))</f>
        <v/>
      </c>
      <c r="J437" s="15" t="str" cm="1">
        <f t="array" aca="1" ref="J437" ca="1">IF(OR(INDIRECT(A437&amp;B437&amp;C437&amp;F437)="",ISNUMBER(INDIRECT(A437&amp;B437&amp;C437&amp;F437))=FALSE,INDIRECT(A437&amp;B437&amp;C437&amp;F437)=0),"",予約枠報告様式!$B$2)</f>
        <v/>
      </c>
      <c r="K437" s="15" t="str" cm="1">
        <f t="array" aca="1" ref="K437" ca="1">IF(OR(INDIRECT(A437&amp;B437&amp;C437&amp;F437)="",ISNUMBER(INDIRECT(A437&amp;B437&amp;C437&amp;F437))=FALSE,INDIRECT(A437&amp;B437&amp;C437&amp;F437)=0),"",1)</f>
        <v/>
      </c>
      <c r="L437" s="15" t="str" cm="1">
        <f t="array" aca="1" ref="L437" ca="1">IF(OR(INDIRECT(A437&amp;B437&amp;C437&amp;F437)="",ISNUMBER(INDIRECT(A437&amp;B437&amp;C437&amp;F437))=FALSE,INDIRECT(A437&amp;B437&amp;C437&amp;F437)=0),"",IF(G437="【（第８期）医療機関受付】",TEXT(INDIRECT(A437&amp;D437&amp;E437&amp;5),"yyy"),TEXT(INDIRECT(A437&amp;B437&amp;C437&amp;5),"yyy")))</f>
        <v/>
      </c>
      <c r="M437" s="15" t="str" cm="1">
        <f t="array" aca="1" ref="M437" ca="1">IF(OR(INDIRECT(A437&amp;B437&amp;C437&amp;F437)="",ISNUMBER(INDIRECT(A437&amp;B437&amp;C437&amp;F437))=FALSE,INDIRECT(A437&amp;B437&amp;C437&amp;F437)=0),"",IF(G437="【（第８期）医療機関受付】",TEXT(INDIRECT(A437&amp;D437&amp;E437&amp;5),"m"),TEXT(INDIRECT(A437&amp;B437&amp;C437&amp;5),"m")))</f>
        <v/>
      </c>
      <c r="N437" s="15" t="str" cm="1">
        <f t="array" aca="1" ref="N437" ca="1">IF(OR(INDIRECT(A437&amp;B437&amp;C437&amp;F437)="",ISNUMBER(INDIRECT(A437&amp;B437&amp;C437&amp;F437))=FALSE,INDIRECT(A437&amp;B437&amp;C437&amp;F437)=0),"",IF(G437="【（第８期）医療機関受付】",TEXT(INDIRECT(A437&amp;D437&amp;E437&amp;5),"d"),TEXT(INDIRECT(A437&amp;B437&amp;C437&amp;5),"d")))</f>
        <v/>
      </c>
      <c r="O437" s="15" t="str" cm="1">
        <f t="array" aca="1" ref="O437" ca="1">IF(OR(INDIRECT(A437&amp;B437&amp;C437&amp;F437)="",ISNUMBER(INDIRECT(A437&amp;B437&amp;C437&amp;F437))=FALSE,INDIRECT(A437&amp;B437&amp;C437&amp;F437)=0),"",HOUR(INDIRECT(A437&amp;"A"&amp;F437)))</f>
        <v/>
      </c>
      <c r="P437" s="15" t="str" cm="1">
        <f t="array" aca="1" ref="P437" ca="1">IF(OR(INDIRECT(A437&amp;B437&amp;C437&amp;F437)="",ISNUMBER(INDIRECT(A437&amp;B437&amp;C437&amp;F437))=FALSE,INDIRECT(A437&amp;B437&amp;C437&amp;F437)=0),"",MINUTE(INDIRECT(A437&amp;"A"&amp;F437)))</f>
        <v/>
      </c>
      <c r="Q437" s="15" t="str" cm="1">
        <f t="array" aca="1" ref="Q437" ca="1">IF(OR(INDIRECT(A437&amp;B437&amp;C437&amp;F437)="",ISNUMBER(INDIRECT(A437&amp;B437&amp;C437&amp;F437))=FALSE,INDIRECT(A437&amp;B437&amp;C437&amp;F437)=0),"",O437)</f>
        <v/>
      </c>
      <c r="R437" s="15" t="str" cm="1">
        <f t="array" aca="1" ref="R437" ca="1">IF(OR(INDIRECT(A437&amp;B437&amp;C437&amp;F437)="",ISNUMBER(INDIRECT(A437&amp;B437&amp;C437&amp;F437))=FALSE,INDIRECT(A437&amp;B437&amp;C437&amp;F437)=0),"",P437+14)</f>
        <v/>
      </c>
      <c r="S437" s="15" t="str" cm="1">
        <f t="array" aca="1" ref="S437" ca="1">IF(OR(INDIRECT(A437&amp;B437&amp;C437&amp;F437)="",ISNUMBER(INDIRECT(A437&amp;B437&amp;C437&amp;F437))=FALSE,INDIRECT(A437&amp;B437&amp;C437&amp;F437)=0),"",INDIRECT(A437&amp;B437&amp;C437&amp;F437))</f>
        <v/>
      </c>
      <c r="T437" s="15" t="str" cm="1">
        <f t="array" aca="1" ref="T437" ca="1">IF(OR(INDIRECT(A437&amp;B437&amp;C437&amp;F437)="",ISNUMBER(INDIRECT(A437&amp;B437&amp;C437&amp;F437))=FALSE,INDIRECT(A437&amp;B437&amp;C437&amp;F437)=0),"",0)</f>
        <v/>
      </c>
    </row>
    <row r="438" spans="1:20">
      <c r="A438" s="23" t="s">
        <v>912</v>
      </c>
      <c r="C438" s="23" t="str">
        <f t="shared" si="18"/>
        <v>j</v>
      </c>
      <c r="E438" s="23" t="str">
        <f t="shared" ca="1" si="19"/>
        <v>i</v>
      </c>
      <c r="F438" s="23">
        <f t="shared" si="17"/>
        <v>31</v>
      </c>
      <c r="G438" s="23" t="str" cm="1">
        <f t="array" aca="1" ref="G438" ca="1">IF(OR(INDIRECT(A438&amp;B438&amp;C438&amp;F438)="",ISNUMBER(INDIRECT(A438&amp;B438&amp;C438&amp;F438))=FALSE),"",IF(INDIRECT(A438&amp;B438&amp;C438&amp;9)="公開","【（第８期）WEB・コールセンター受付】","【（第８期）医療機関受付】"))</f>
        <v/>
      </c>
      <c r="H438" s="15" t="str" cm="1">
        <f t="array" aca="1" ref="H438" ca="1">IF(OR(INDIRECT(A438&amp;B438&amp;C438&amp;F438)="",ISNUMBER(INDIRECT(A438&amp;B438&amp;C438&amp;F438))=FALSE,INDIRECT(A438&amp;B438&amp;C438&amp;F438)=0),"",431001)</f>
        <v/>
      </c>
      <c r="I438" s="15" t="str" cm="1">
        <f t="array" aca="1" ref="I438" ca="1">IF(OR(INDIRECT(A438&amp;B438&amp;C438&amp;F438)="",ISNUMBER(INDIRECT(A438&amp;B438&amp;C438&amp;F438))=FALSE,INDIRECT(A438&amp;B438&amp;C438&amp;F438)=0),"",G438&amp;J438&amp;"."&amp;TEXT(M438,"00")&amp;TEXT(N438,"00")&amp;"."&amp;TEXT(O438,"00")&amp;TEXT(P438,"00"))</f>
        <v/>
      </c>
      <c r="J438" s="15" t="str" cm="1">
        <f t="array" aca="1" ref="J438" ca="1">IF(OR(INDIRECT(A438&amp;B438&amp;C438&amp;F438)="",ISNUMBER(INDIRECT(A438&amp;B438&amp;C438&amp;F438))=FALSE,INDIRECT(A438&amp;B438&amp;C438&amp;F438)=0),"",予約枠報告様式!$B$2)</f>
        <v/>
      </c>
      <c r="K438" s="15" t="str" cm="1">
        <f t="array" aca="1" ref="K438" ca="1">IF(OR(INDIRECT(A438&amp;B438&amp;C438&amp;F438)="",ISNUMBER(INDIRECT(A438&amp;B438&amp;C438&amp;F438))=FALSE,INDIRECT(A438&amp;B438&amp;C438&amp;F438)=0),"",1)</f>
        <v/>
      </c>
      <c r="L438" s="15" t="str" cm="1">
        <f t="array" aca="1" ref="L438" ca="1">IF(OR(INDIRECT(A438&amp;B438&amp;C438&amp;F438)="",ISNUMBER(INDIRECT(A438&amp;B438&amp;C438&amp;F438))=FALSE,INDIRECT(A438&amp;B438&amp;C438&amp;F438)=0),"",IF(G438="【（第８期）医療機関受付】",TEXT(INDIRECT(A438&amp;D438&amp;E438&amp;5),"yyy"),TEXT(INDIRECT(A438&amp;B438&amp;C438&amp;5),"yyy")))</f>
        <v/>
      </c>
      <c r="M438" s="15" t="str" cm="1">
        <f t="array" aca="1" ref="M438" ca="1">IF(OR(INDIRECT(A438&amp;B438&amp;C438&amp;F438)="",ISNUMBER(INDIRECT(A438&amp;B438&amp;C438&amp;F438))=FALSE,INDIRECT(A438&amp;B438&amp;C438&amp;F438)=0),"",IF(G438="【（第８期）医療機関受付】",TEXT(INDIRECT(A438&amp;D438&amp;E438&amp;5),"m"),TEXT(INDIRECT(A438&amp;B438&amp;C438&amp;5),"m")))</f>
        <v/>
      </c>
      <c r="N438" s="15" t="str" cm="1">
        <f t="array" aca="1" ref="N438" ca="1">IF(OR(INDIRECT(A438&amp;B438&amp;C438&amp;F438)="",ISNUMBER(INDIRECT(A438&amp;B438&amp;C438&amp;F438))=FALSE,INDIRECT(A438&amp;B438&amp;C438&amp;F438)=0),"",IF(G438="【（第８期）医療機関受付】",TEXT(INDIRECT(A438&amp;D438&amp;E438&amp;5),"d"),TEXT(INDIRECT(A438&amp;B438&amp;C438&amp;5),"d")))</f>
        <v/>
      </c>
      <c r="O438" s="15" t="str" cm="1">
        <f t="array" aca="1" ref="O438" ca="1">IF(OR(INDIRECT(A438&amp;B438&amp;C438&amp;F438)="",ISNUMBER(INDIRECT(A438&amp;B438&amp;C438&amp;F438))=FALSE,INDIRECT(A438&amp;B438&amp;C438&amp;F438)=0),"",HOUR(INDIRECT(A438&amp;"A"&amp;F438)))</f>
        <v/>
      </c>
      <c r="P438" s="15" t="str" cm="1">
        <f t="array" aca="1" ref="P438" ca="1">IF(OR(INDIRECT(A438&amp;B438&amp;C438&amp;F438)="",ISNUMBER(INDIRECT(A438&amp;B438&amp;C438&amp;F438))=FALSE,INDIRECT(A438&amp;B438&amp;C438&amp;F438)=0),"",MINUTE(INDIRECT(A438&amp;"A"&amp;F438)))</f>
        <v/>
      </c>
      <c r="Q438" s="15" t="str" cm="1">
        <f t="array" aca="1" ref="Q438" ca="1">IF(OR(INDIRECT(A438&amp;B438&amp;C438&amp;F438)="",ISNUMBER(INDIRECT(A438&amp;B438&amp;C438&amp;F438))=FALSE,INDIRECT(A438&amp;B438&amp;C438&amp;F438)=0),"",O438)</f>
        <v/>
      </c>
      <c r="R438" s="15" t="str" cm="1">
        <f t="array" aca="1" ref="R438" ca="1">IF(OR(INDIRECT(A438&amp;B438&amp;C438&amp;F438)="",ISNUMBER(INDIRECT(A438&amp;B438&amp;C438&amp;F438))=FALSE,INDIRECT(A438&amp;B438&amp;C438&amp;F438)=0),"",P438+14)</f>
        <v/>
      </c>
      <c r="S438" s="15" t="str" cm="1">
        <f t="array" aca="1" ref="S438" ca="1">IF(OR(INDIRECT(A438&amp;B438&amp;C438&amp;F438)="",ISNUMBER(INDIRECT(A438&amp;B438&amp;C438&amp;F438))=FALSE,INDIRECT(A438&amp;B438&amp;C438&amp;F438)=0),"",INDIRECT(A438&amp;B438&amp;C438&amp;F438))</f>
        <v/>
      </c>
      <c r="T438" s="15" t="str" cm="1">
        <f t="array" aca="1" ref="T438" ca="1">IF(OR(INDIRECT(A438&amp;B438&amp;C438&amp;F438)="",ISNUMBER(INDIRECT(A438&amp;B438&amp;C438&amp;F438))=FALSE,INDIRECT(A438&amp;B438&amp;C438&amp;F438)=0),"",0)</f>
        <v/>
      </c>
    </row>
    <row r="439" spans="1:20">
      <c r="A439" s="23" t="s">
        <v>912</v>
      </c>
      <c r="C439" s="23" t="str">
        <f t="shared" si="18"/>
        <v>j</v>
      </c>
      <c r="E439" s="23" t="str">
        <f t="shared" ca="1" si="19"/>
        <v>i</v>
      </c>
      <c r="F439" s="23">
        <f t="shared" ref="F439:F502" si="20">IF(F438=62,11,F438+1)</f>
        <v>32</v>
      </c>
      <c r="G439" s="23" t="str" cm="1">
        <f t="array" aca="1" ref="G439" ca="1">IF(OR(INDIRECT(A439&amp;B439&amp;C439&amp;F439)="",ISNUMBER(INDIRECT(A439&amp;B439&amp;C439&amp;F439))=FALSE),"",IF(INDIRECT(A439&amp;B439&amp;C439&amp;9)="公開","【（第８期）WEB・コールセンター受付】","【（第８期）医療機関受付】"))</f>
        <v/>
      </c>
      <c r="H439" s="15" t="str" cm="1">
        <f t="array" aca="1" ref="H439" ca="1">IF(OR(INDIRECT(A439&amp;B439&amp;C439&amp;F439)="",ISNUMBER(INDIRECT(A439&amp;B439&amp;C439&amp;F439))=FALSE,INDIRECT(A439&amp;B439&amp;C439&amp;F439)=0),"",431001)</f>
        <v/>
      </c>
      <c r="I439" s="15" t="str" cm="1">
        <f t="array" aca="1" ref="I439" ca="1">IF(OR(INDIRECT(A439&amp;B439&amp;C439&amp;F439)="",ISNUMBER(INDIRECT(A439&amp;B439&amp;C439&amp;F439))=FALSE,INDIRECT(A439&amp;B439&amp;C439&amp;F439)=0),"",G439&amp;J439&amp;"."&amp;TEXT(M439,"00")&amp;TEXT(N439,"00")&amp;"."&amp;TEXT(O439,"00")&amp;TEXT(P439,"00"))</f>
        <v/>
      </c>
      <c r="J439" s="15" t="str" cm="1">
        <f t="array" aca="1" ref="J439" ca="1">IF(OR(INDIRECT(A439&amp;B439&amp;C439&amp;F439)="",ISNUMBER(INDIRECT(A439&amp;B439&amp;C439&amp;F439))=FALSE,INDIRECT(A439&amp;B439&amp;C439&amp;F439)=0),"",予約枠報告様式!$B$2)</f>
        <v/>
      </c>
      <c r="K439" s="15" t="str" cm="1">
        <f t="array" aca="1" ref="K439" ca="1">IF(OR(INDIRECT(A439&amp;B439&amp;C439&amp;F439)="",ISNUMBER(INDIRECT(A439&amp;B439&amp;C439&amp;F439))=FALSE,INDIRECT(A439&amp;B439&amp;C439&amp;F439)=0),"",1)</f>
        <v/>
      </c>
      <c r="L439" s="15" t="str" cm="1">
        <f t="array" aca="1" ref="L439" ca="1">IF(OR(INDIRECT(A439&amp;B439&amp;C439&amp;F439)="",ISNUMBER(INDIRECT(A439&amp;B439&amp;C439&amp;F439))=FALSE,INDIRECT(A439&amp;B439&amp;C439&amp;F439)=0),"",IF(G439="【（第８期）医療機関受付】",TEXT(INDIRECT(A439&amp;D439&amp;E439&amp;5),"yyy"),TEXT(INDIRECT(A439&amp;B439&amp;C439&amp;5),"yyy")))</f>
        <v/>
      </c>
      <c r="M439" s="15" t="str" cm="1">
        <f t="array" aca="1" ref="M439" ca="1">IF(OR(INDIRECT(A439&amp;B439&amp;C439&amp;F439)="",ISNUMBER(INDIRECT(A439&amp;B439&amp;C439&amp;F439))=FALSE,INDIRECT(A439&amp;B439&amp;C439&amp;F439)=0),"",IF(G439="【（第８期）医療機関受付】",TEXT(INDIRECT(A439&amp;D439&amp;E439&amp;5),"m"),TEXT(INDIRECT(A439&amp;B439&amp;C439&amp;5),"m")))</f>
        <v/>
      </c>
      <c r="N439" s="15" t="str" cm="1">
        <f t="array" aca="1" ref="N439" ca="1">IF(OR(INDIRECT(A439&amp;B439&amp;C439&amp;F439)="",ISNUMBER(INDIRECT(A439&amp;B439&amp;C439&amp;F439))=FALSE,INDIRECT(A439&amp;B439&amp;C439&amp;F439)=0),"",IF(G439="【（第８期）医療機関受付】",TEXT(INDIRECT(A439&amp;D439&amp;E439&amp;5),"d"),TEXT(INDIRECT(A439&amp;B439&amp;C439&amp;5),"d")))</f>
        <v/>
      </c>
      <c r="O439" s="15" t="str" cm="1">
        <f t="array" aca="1" ref="O439" ca="1">IF(OR(INDIRECT(A439&amp;B439&amp;C439&amp;F439)="",ISNUMBER(INDIRECT(A439&amp;B439&amp;C439&amp;F439))=FALSE,INDIRECT(A439&amp;B439&amp;C439&amp;F439)=0),"",HOUR(INDIRECT(A439&amp;"A"&amp;F439)))</f>
        <v/>
      </c>
      <c r="P439" s="15" t="str" cm="1">
        <f t="array" aca="1" ref="P439" ca="1">IF(OR(INDIRECT(A439&amp;B439&amp;C439&amp;F439)="",ISNUMBER(INDIRECT(A439&amp;B439&amp;C439&amp;F439))=FALSE,INDIRECT(A439&amp;B439&amp;C439&amp;F439)=0),"",MINUTE(INDIRECT(A439&amp;"A"&amp;F439)))</f>
        <v/>
      </c>
      <c r="Q439" s="15" t="str" cm="1">
        <f t="array" aca="1" ref="Q439" ca="1">IF(OR(INDIRECT(A439&amp;B439&amp;C439&amp;F439)="",ISNUMBER(INDIRECT(A439&amp;B439&amp;C439&amp;F439))=FALSE,INDIRECT(A439&amp;B439&amp;C439&amp;F439)=0),"",O439)</f>
        <v/>
      </c>
      <c r="R439" s="15" t="str" cm="1">
        <f t="array" aca="1" ref="R439" ca="1">IF(OR(INDIRECT(A439&amp;B439&amp;C439&amp;F439)="",ISNUMBER(INDIRECT(A439&amp;B439&amp;C439&amp;F439))=FALSE,INDIRECT(A439&amp;B439&amp;C439&amp;F439)=0),"",P439+14)</f>
        <v/>
      </c>
      <c r="S439" s="15" t="str" cm="1">
        <f t="array" aca="1" ref="S439" ca="1">IF(OR(INDIRECT(A439&amp;B439&amp;C439&amp;F439)="",ISNUMBER(INDIRECT(A439&amp;B439&amp;C439&amp;F439))=FALSE,INDIRECT(A439&amp;B439&amp;C439&amp;F439)=0),"",INDIRECT(A439&amp;B439&amp;C439&amp;F439))</f>
        <v/>
      </c>
      <c r="T439" s="15" t="str" cm="1">
        <f t="array" aca="1" ref="T439" ca="1">IF(OR(INDIRECT(A439&amp;B439&amp;C439&amp;F439)="",ISNUMBER(INDIRECT(A439&amp;B439&amp;C439&amp;F439))=FALSE,INDIRECT(A439&amp;B439&amp;C439&amp;F439)=0),"",0)</f>
        <v/>
      </c>
    </row>
    <row r="440" spans="1:20">
      <c r="A440" s="23" t="s">
        <v>912</v>
      </c>
      <c r="C440" s="23" t="str">
        <f t="shared" si="18"/>
        <v>j</v>
      </c>
      <c r="E440" s="23" t="str">
        <f t="shared" ca="1" si="19"/>
        <v>i</v>
      </c>
      <c r="F440" s="23">
        <f t="shared" si="20"/>
        <v>33</v>
      </c>
      <c r="G440" s="23" t="str" cm="1">
        <f t="array" aca="1" ref="G440" ca="1">IF(OR(INDIRECT(A440&amp;B440&amp;C440&amp;F440)="",ISNUMBER(INDIRECT(A440&amp;B440&amp;C440&amp;F440))=FALSE),"",IF(INDIRECT(A440&amp;B440&amp;C440&amp;9)="公開","【（第８期）WEB・コールセンター受付】","【（第８期）医療機関受付】"))</f>
        <v/>
      </c>
      <c r="H440" s="15" t="str" cm="1">
        <f t="array" aca="1" ref="H440" ca="1">IF(OR(INDIRECT(A440&amp;B440&amp;C440&amp;F440)="",ISNUMBER(INDIRECT(A440&amp;B440&amp;C440&amp;F440))=FALSE,INDIRECT(A440&amp;B440&amp;C440&amp;F440)=0),"",431001)</f>
        <v/>
      </c>
      <c r="I440" s="15" t="str" cm="1">
        <f t="array" aca="1" ref="I440" ca="1">IF(OR(INDIRECT(A440&amp;B440&amp;C440&amp;F440)="",ISNUMBER(INDIRECT(A440&amp;B440&amp;C440&amp;F440))=FALSE,INDIRECT(A440&amp;B440&amp;C440&amp;F440)=0),"",G440&amp;J440&amp;"."&amp;TEXT(M440,"00")&amp;TEXT(N440,"00")&amp;"."&amp;TEXT(O440,"00")&amp;TEXT(P440,"00"))</f>
        <v/>
      </c>
      <c r="J440" s="15" t="str" cm="1">
        <f t="array" aca="1" ref="J440" ca="1">IF(OR(INDIRECT(A440&amp;B440&amp;C440&amp;F440)="",ISNUMBER(INDIRECT(A440&amp;B440&amp;C440&amp;F440))=FALSE,INDIRECT(A440&amp;B440&amp;C440&amp;F440)=0),"",予約枠報告様式!$B$2)</f>
        <v/>
      </c>
      <c r="K440" s="15" t="str" cm="1">
        <f t="array" aca="1" ref="K440" ca="1">IF(OR(INDIRECT(A440&amp;B440&amp;C440&amp;F440)="",ISNUMBER(INDIRECT(A440&amp;B440&amp;C440&amp;F440))=FALSE,INDIRECT(A440&amp;B440&amp;C440&amp;F440)=0),"",1)</f>
        <v/>
      </c>
      <c r="L440" s="15" t="str" cm="1">
        <f t="array" aca="1" ref="L440" ca="1">IF(OR(INDIRECT(A440&amp;B440&amp;C440&amp;F440)="",ISNUMBER(INDIRECT(A440&amp;B440&amp;C440&amp;F440))=FALSE,INDIRECT(A440&amp;B440&amp;C440&amp;F440)=0),"",IF(G440="【（第８期）医療機関受付】",TEXT(INDIRECT(A440&amp;D440&amp;E440&amp;5),"yyy"),TEXT(INDIRECT(A440&amp;B440&amp;C440&amp;5),"yyy")))</f>
        <v/>
      </c>
      <c r="M440" s="15" t="str" cm="1">
        <f t="array" aca="1" ref="M440" ca="1">IF(OR(INDIRECT(A440&amp;B440&amp;C440&amp;F440)="",ISNUMBER(INDIRECT(A440&amp;B440&amp;C440&amp;F440))=FALSE,INDIRECT(A440&amp;B440&amp;C440&amp;F440)=0),"",IF(G440="【（第８期）医療機関受付】",TEXT(INDIRECT(A440&amp;D440&amp;E440&amp;5),"m"),TEXT(INDIRECT(A440&amp;B440&amp;C440&amp;5),"m")))</f>
        <v/>
      </c>
      <c r="N440" s="15" t="str" cm="1">
        <f t="array" aca="1" ref="N440" ca="1">IF(OR(INDIRECT(A440&amp;B440&amp;C440&amp;F440)="",ISNUMBER(INDIRECT(A440&amp;B440&amp;C440&amp;F440))=FALSE,INDIRECT(A440&amp;B440&amp;C440&amp;F440)=0),"",IF(G440="【（第８期）医療機関受付】",TEXT(INDIRECT(A440&amp;D440&amp;E440&amp;5),"d"),TEXT(INDIRECT(A440&amp;B440&amp;C440&amp;5),"d")))</f>
        <v/>
      </c>
      <c r="O440" s="15" t="str" cm="1">
        <f t="array" aca="1" ref="O440" ca="1">IF(OR(INDIRECT(A440&amp;B440&amp;C440&amp;F440)="",ISNUMBER(INDIRECT(A440&amp;B440&amp;C440&amp;F440))=FALSE,INDIRECT(A440&amp;B440&amp;C440&amp;F440)=0),"",HOUR(INDIRECT(A440&amp;"A"&amp;F440)))</f>
        <v/>
      </c>
      <c r="P440" s="15" t="str" cm="1">
        <f t="array" aca="1" ref="P440" ca="1">IF(OR(INDIRECT(A440&amp;B440&amp;C440&amp;F440)="",ISNUMBER(INDIRECT(A440&amp;B440&amp;C440&amp;F440))=FALSE,INDIRECT(A440&amp;B440&amp;C440&amp;F440)=0),"",MINUTE(INDIRECT(A440&amp;"A"&amp;F440)))</f>
        <v/>
      </c>
      <c r="Q440" s="15" t="str" cm="1">
        <f t="array" aca="1" ref="Q440" ca="1">IF(OR(INDIRECT(A440&amp;B440&amp;C440&amp;F440)="",ISNUMBER(INDIRECT(A440&amp;B440&amp;C440&amp;F440))=FALSE,INDIRECT(A440&amp;B440&amp;C440&amp;F440)=0),"",O440)</f>
        <v/>
      </c>
      <c r="R440" s="15" t="str" cm="1">
        <f t="array" aca="1" ref="R440" ca="1">IF(OR(INDIRECT(A440&amp;B440&amp;C440&amp;F440)="",ISNUMBER(INDIRECT(A440&amp;B440&amp;C440&amp;F440))=FALSE,INDIRECT(A440&amp;B440&amp;C440&amp;F440)=0),"",P440+14)</f>
        <v/>
      </c>
      <c r="S440" s="15" t="str" cm="1">
        <f t="array" aca="1" ref="S440" ca="1">IF(OR(INDIRECT(A440&amp;B440&amp;C440&amp;F440)="",ISNUMBER(INDIRECT(A440&amp;B440&amp;C440&amp;F440))=FALSE,INDIRECT(A440&amp;B440&amp;C440&amp;F440)=0),"",INDIRECT(A440&amp;B440&amp;C440&amp;F440))</f>
        <v/>
      </c>
      <c r="T440" s="15" t="str" cm="1">
        <f t="array" aca="1" ref="T440" ca="1">IF(OR(INDIRECT(A440&amp;B440&amp;C440&amp;F440)="",ISNUMBER(INDIRECT(A440&amp;B440&amp;C440&amp;F440))=FALSE,INDIRECT(A440&amp;B440&amp;C440&amp;F440)=0),"",0)</f>
        <v/>
      </c>
    </row>
    <row r="441" spans="1:20">
      <c r="A441" s="23" t="s">
        <v>912</v>
      </c>
      <c r="C441" s="23" t="str">
        <f t="shared" si="18"/>
        <v>j</v>
      </c>
      <c r="E441" s="23" t="str">
        <f t="shared" ca="1" si="19"/>
        <v>i</v>
      </c>
      <c r="F441" s="23">
        <f t="shared" si="20"/>
        <v>34</v>
      </c>
      <c r="G441" s="23" t="str" cm="1">
        <f t="array" aca="1" ref="G441" ca="1">IF(OR(INDIRECT(A441&amp;B441&amp;C441&amp;F441)="",ISNUMBER(INDIRECT(A441&amp;B441&amp;C441&amp;F441))=FALSE),"",IF(INDIRECT(A441&amp;B441&amp;C441&amp;9)="公開","【（第８期）WEB・コールセンター受付】","【（第８期）医療機関受付】"))</f>
        <v/>
      </c>
      <c r="H441" s="15" t="str" cm="1">
        <f t="array" aca="1" ref="H441" ca="1">IF(OR(INDIRECT(A441&amp;B441&amp;C441&amp;F441)="",ISNUMBER(INDIRECT(A441&amp;B441&amp;C441&amp;F441))=FALSE,INDIRECT(A441&amp;B441&amp;C441&amp;F441)=0),"",431001)</f>
        <v/>
      </c>
      <c r="I441" s="15" t="str" cm="1">
        <f t="array" aca="1" ref="I441" ca="1">IF(OR(INDIRECT(A441&amp;B441&amp;C441&amp;F441)="",ISNUMBER(INDIRECT(A441&amp;B441&amp;C441&amp;F441))=FALSE,INDIRECT(A441&amp;B441&amp;C441&amp;F441)=0),"",G441&amp;J441&amp;"."&amp;TEXT(M441,"00")&amp;TEXT(N441,"00")&amp;"."&amp;TEXT(O441,"00")&amp;TEXT(P441,"00"))</f>
        <v/>
      </c>
      <c r="J441" s="15" t="str" cm="1">
        <f t="array" aca="1" ref="J441" ca="1">IF(OR(INDIRECT(A441&amp;B441&amp;C441&amp;F441)="",ISNUMBER(INDIRECT(A441&amp;B441&amp;C441&amp;F441))=FALSE,INDIRECT(A441&amp;B441&amp;C441&amp;F441)=0),"",予約枠報告様式!$B$2)</f>
        <v/>
      </c>
      <c r="K441" s="15" t="str" cm="1">
        <f t="array" aca="1" ref="K441" ca="1">IF(OR(INDIRECT(A441&amp;B441&amp;C441&amp;F441)="",ISNUMBER(INDIRECT(A441&amp;B441&amp;C441&amp;F441))=FALSE,INDIRECT(A441&amp;B441&amp;C441&amp;F441)=0),"",1)</f>
        <v/>
      </c>
      <c r="L441" s="15" t="str" cm="1">
        <f t="array" aca="1" ref="L441" ca="1">IF(OR(INDIRECT(A441&amp;B441&amp;C441&amp;F441)="",ISNUMBER(INDIRECT(A441&amp;B441&amp;C441&amp;F441))=FALSE,INDIRECT(A441&amp;B441&amp;C441&amp;F441)=0),"",IF(G441="【（第８期）医療機関受付】",TEXT(INDIRECT(A441&amp;D441&amp;E441&amp;5),"yyy"),TEXT(INDIRECT(A441&amp;B441&amp;C441&amp;5),"yyy")))</f>
        <v/>
      </c>
      <c r="M441" s="15" t="str" cm="1">
        <f t="array" aca="1" ref="M441" ca="1">IF(OR(INDIRECT(A441&amp;B441&amp;C441&amp;F441)="",ISNUMBER(INDIRECT(A441&amp;B441&amp;C441&amp;F441))=FALSE,INDIRECT(A441&amp;B441&amp;C441&amp;F441)=0),"",IF(G441="【（第８期）医療機関受付】",TEXT(INDIRECT(A441&amp;D441&amp;E441&amp;5),"m"),TEXT(INDIRECT(A441&amp;B441&amp;C441&amp;5),"m")))</f>
        <v/>
      </c>
      <c r="N441" s="15" t="str" cm="1">
        <f t="array" aca="1" ref="N441" ca="1">IF(OR(INDIRECT(A441&amp;B441&amp;C441&amp;F441)="",ISNUMBER(INDIRECT(A441&amp;B441&amp;C441&amp;F441))=FALSE,INDIRECT(A441&amp;B441&amp;C441&amp;F441)=0),"",IF(G441="【（第８期）医療機関受付】",TEXT(INDIRECT(A441&amp;D441&amp;E441&amp;5),"d"),TEXT(INDIRECT(A441&amp;B441&amp;C441&amp;5),"d")))</f>
        <v/>
      </c>
      <c r="O441" s="15" t="str" cm="1">
        <f t="array" aca="1" ref="O441" ca="1">IF(OR(INDIRECT(A441&amp;B441&amp;C441&amp;F441)="",ISNUMBER(INDIRECT(A441&amp;B441&amp;C441&amp;F441))=FALSE,INDIRECT(A441&amp;B441&amp;C441&amp;F441)=0),"",HOUR(INDIRECT(A441&amp;"A"&amp;F441)))</f>
        <v/>
      </c>
      <c r="P441" s="15" t="str" cm="1">
        <f t="array" aca="1" ref="P441" ca="1">IF(OR(INDIRECT(A441&amp;B441&amp;C441&amp;F441)="",ISNUMBER(INDIRECT(A441&amp;B441&amp;C441&amp;F441))=FALSE,INDIRECT(A441&amp;B441&amp;C441&amp;F441)=0),"",MINUTE(INDIRECT(A441&amp;"A"&amp;F441)))</f>
        <v/>
      </c>
      <c r="Q441" s="15" t="str" cm="1">
        <f t="array" aca="1" ref="Q441" ca="1">IF(OR(INDIRECT(A441&amp;B441&amp;C441&amp;F441)="",ISNUMBER(INDIRECT(A441&amp;B441&amp;C441&amp;F441))=FALSE,INDIRECT(A441&amp;B441&amp;C441&amp;F441)=0),"",O441)</f>
        <v/>
      </c>
      <c r="R441" s="15" t="str" cm="1">
        <f t="array" aca="1" ref="R441" ca="1">IF(OR(INDIRECT(A441&amp;B441&amp;C441&amp;F441)="",ISNUMBER(INDIRECT(A441&amp;B441&amp;C441&amp;F441))=FALSE,INDIRECT(A441&amp;B441&amp;C441&amp;F441)=0),"",P441+14)</f>
        <v/>
      </c>
      <c r="S441" s="15" t="str" cm="1">
        <f t="array" aca="1" ref="S441" ca="1">IF(OR(INDIRECT(A441&amp;B441&amp;C441&amp;F441)="",ISNUMBER(INDIRECT(A441&amp;B441&amp;C441&amp;F441))=FALSE,INDIRECT(A441&amp;B441&amp;C441&amp;F441)=0),"",INDIRECT(A441&amp;B441&amp;C441&amp;F441))</f>
        <v/>
      </c>
      <c r="T441" s="15" t="str" cm="1">
        <f t="array" aca="1" ref="T441" ca="1">IF(OR(INDIRECT(A441&amp;B441&amp;C441&amp;F441)="",ISNUMBER(INDIRECT(A441&amp;B441&amp;C441&amp;F441))=FALSE,INDIRECT(A441&amp;B441&amp;C441&amp;F441)=0),"",0)</f>
        <v/>
      </c>
    </row>
    <row r="442" spans="1:20">
      <c r="A442" s="23" t="s">
        <v>912</v>
      </c>
      <c r="C442" s="23" t="str">
        <f t="shared" si="18"/>
        <v>j</v>
      </c>
      <c r="E442" s="23" t="str">
        <f t="shared" ca="1" si="19"/>
        <v>i</v>
      </c>
      <c r="F442" s="23">
        <f t="shared" si="20"/>
        <v>35</v>
      </c>
      <c r="G442" s="23" t="str" cm="1">
        <f t="array" aca="1" ref="G442" ca="1">IF(OR(INDIRECT(A442&amp;B442&amp;C442&amp;F442)="",ISNUMBER(INDIRECT(A442&amp;B442&amp;C442&amp;F442))=FALSE),"",IF(INDIRECT(A442&amp;B442&amp;C442&amp;9)="公開","【（第８期）WEB・コールセンター受付】","【（第８期）医療機関受付】"))</f>
        <v/>
      </c>
      <c r="H442" s="15" t="str" cm="1">
        <f t="array" aca="1" ref="H442" ca="1">IF(OR(INDIRECT(A442&amp;B442&amp;C442&amp;F442)="",ISNUMBER(INDIRECT(A442&amp;B442&amp;C442&amp;F442))=FALSE,INDIRECT(A442&amp;B442&amp;C442&amp;F442)=0),"",431001)</f>
        <v/>
      </c>
      <c r="I442" s="15" t="str" cm="1">
        <f t="array" aca="1" ref="I442" ca="1">IF(OR(INDIRECT(A442&amp;B442&amp;C442&amp;F442)="",ISNUMBER(INDIRECT(A442&amp;B442&amp;C442&amp;F442))=FALSE,INDIRECT(A442&amp;B442&amp;C442&amp;F442)=0),"",G442&amp;J442&amp;"."&amp;TEXT(M442,"00")&amp;TEXT(N442,"00")&amp;"."&amp;TEXT(O442,"00")&amp;TEXT(P442,"00"))</f>
        <v/>
      </c>
      <c r="J442" s="15" t="str" cm="1">
        <f t="array" aca="1" ref="J442" ca="1">IF(OR(INDIRECT(A442&amp;B442&amp;C442&amp;F442)="",ISNUMBER(INDIRECT(A442&amp;B442&amp;C442&amp;F442))=FALSE,INDIRECT(A442&amp;B442&amp;C442&amp;F442)=0),"",予約枠報告様式!$B$2)</f>
        <v/>
      </c>
      <c r="K442" s="15" t="str" cm="1">
        <f t="array" aca="1" ref="K442" ca="1">IF(OR(INDIRECT(A442&amp;B442&amp;C442&amp;F442)="",ISNUMBER(INDIRECT(A442&amp;B442&amp;C442&amp;F442))=FALSE,INDIRECT(A442&amp;B442&amp;C442&amp;F442)=0),"",1)</f>
        <v/>
      </c>
      <c r="L442" s="15" t="str" cm="1">
        <f t="array" aca="1" ref="L442" ca="1">IF(OR(INDIRECT(A442&amp;B442&amp;C442&amp;F442)="",ISNUMBER(INDIRECT(A442&amp;B442&amp;C442&amp;F442))=FALSE,INDIRECT(A442&amp;B442&amp;C442&amp;F442)=0),"",IF(G442="【（第８期）医療機関受付】",TEXT(INDIRECT(A442&amp;D442&amp;E442&amp;5),"yyy"),TEXT(INDIRECT(A442&amp;B442&amp;C442&amp;5),"yyy")))</f>
        <v/>
      </c>
      <c r="M442" s="15" t="str" cm="1">
        <f t="array" aca="1" ref="M442" ca="1">IF(OR(INDIRECT(A442&amp;B442&amp;C442&amp;F442)="",ISNUMBER(INDIRECT(A442&amp;B442&amp;C442&amp;F442))=FALSE,INDIRECT(A442&amp;B442&amp;C442&amp;F442)=0),"",IF(G442="【（第８期）医療機関受付】",TEXT(INDIRECT(A442&amp;D442&amp;E442&amp;5),"m"),TEXT(INDIRECT(A442&amp;B442&amp;C442&amp;5),"m")))</f>
        <v/>
      </c>
      <c r="N442" s="15" t="str" cm="1">
        <f t="array" aca="1" ref="N442" ca="1">IF(OR(INDIRECT(A442&amp;B442&amp;C442&amp;F442)="",ISNUMBER(INDIRECT(A442&amp;B442&amp;C442&amp;F442))=FALSE,INDIRECT(A442&amp;B442&amp;C442&amp;F442)=0),"",IF(G442="【（第８期）医療機関受付】",TEXT(INDIRECT(A442&amp;D442&amp;E442&amp;5),"d"),TEXT(INDIRECT(A442&amp;B442&amp;C442&amp;5),"d")))</f>
        <v/>
      </c>
      <c r="O442" s="15" t="str" cm="1">
        <f t="array" aca="1" ref="O442" ca="1">IF(OR(INDIRECT(A442&amp;B442&amp;C442&amp;F442)="",ISNUMBER(INDIRECT(A442&amp;B442&amp;C442&amp;F442))=FALSE,INDIRECT(A442&amp;B442&amp;C442&amp;F442)=0),"",HOUR(INDIRECT(A442&amp;"A"&amp;F442)))</f>
        <v/>
      </c>
      <c r="P442" s="15" t="str" cm="1">
        <f t="array" aca="1" ref="P442" ca="1">IF(OR(INDIRECT(A442&amp;B442&amp;C442&amp;F442)="",ISNUMBER(INDIRECT(A442&amp;B442&amp;C442&amp;F442))=FALSE,INDIRECT(A442&amp;B442&amp;C442&amp;F442)=0),"",MINUTE(INDIRECT(A442&amp;"A"&amp;F442)))</f>
        <v/>
      </c>
      <c r="Q442" s="15" t="str" cm="1">
        <f t="array" aca="1" ref="Q442" ca="1">IF(OR(INDIRECT(A442&amp;B442&amp;C442&amp;F442)="",ISNUMBER(INDIRECT(A442&amp;B442&amp;C442&amp;F442))=FALSE,INDIRECT(A442&amp;B442&amp;C442&amp;F442)=0),"",O442)</f>
        <v/>
      </c>
      <c r="R442" s="15" t="str" cm="1">
        <f t="array" aca="1" ref="R442" ca="1">IF(OR(INDIRECT(A442&amp;B442&amp;C442&amp;F442)="",ISNUMBER(INDIRECT(A442&amp;B442&amp;C442&amp;F442))=FALSE,INDIRECT(A442&amp;B442&amp;C442&amp;F442)=0),"",P442+14)</f>
        <v/>
      </c>
      <c r="S442" s="15" t="str" cm="1">
        <f t="array" aca="1" ref="S442" ca="1">IF(OR(INDIRECT(A442&amp;B442&amp;C442&amp;F442)="",ISNUMBER(INDIRECT(A442&amp;B442&amp;C442&amp;F442))=FALSE,INDIRECT(A442&amp;B442&amp;C442&amp;F442)=0),"",INDIRECT(A442&amp;B442&amp;C442&amp;F442))</f>
        <v/>
      </c>
      <c r="T442" s="15" t="str" cm="1">
        <f t="array" aca="1" ref="T442" ca="1">IF(OR(INDIRECT(A442&amp;B442&amp;C442&amp;F442)="",ISNUMBER(INDIRECT(A442&amp;B442&amp;C442&amp;F442))=FALSE,INDIRECT(A442&amp;B442&amp;C442&amp;F442)=0),"",0)</f>
        <v/>
      </c>
    </row>
    <row r="443" spans="1:20">
      <c r="A443" s="23" t="s">
        <v>912</v>
      </c>
      <c r="C443" s="23" t="str">
        <f t="shared" si="18"/>
        <v>j</v>
      </c>
      <c r="E443" s="23" t="str">
        <f t="shared" ca="1" si="19"/>
        <v>i</v>
      </c>
      <c r="F443" s="23">
        <f t="shared" si="20"/>
        <v>36</v>
      </c>
      <c r="G443" s="23" t="str" cm="1">
        <f t="array" aca="1" ref="G443" ca="1">IF(OR(INDIRECT(A443&amp;B443&amp;C443&amp;F443)="",ISNUMBER(INDIRECT(A443&amp;B443&amp;C443&amp;F443))=FALSE),"",IF(INDIRECT(A443&amp;B443&amp;C443&amp;9)="公開","【（第８期）WEB・コールセンター受付】","【（第８期）医療機関受付】"))</f>
        <v/>
      </c>
      <c r="H443" s="15" t="str" cm="1">
        <f t="array" aca="1" ref="H443" ca="1">IF(OR(INDIRECT(A443&amp;B443&amp;C443&amp;F443)="",ISNUMBER(INDIRECT(A443&amp;B443&amp;C443&amp;F443))=FALSE,INDIRECT(A443&amp;B443&amp;C443&amp;F443)=0),"",431001)</f>
        <v/>
      </c>
      <c r="I443" s="15" t="str" cm="1">
        <f t="array" aca="1" ref="I443" ca="1">IF(OR(INDIRECT(A443&amp;B443&amp;C443&amp;F443)="",ISNUMBER(INDIRECT(A443&amp;B443&amp;C443&amp;F443))=FALSE,INDIRECT(A443&amp;B443&amp;C443&amp;F443)=0),"",G443&amp;J443&amp;"."&amp;TEXT(M443,"00")&amp;TEXT(N443,"00")&amp;"."&amp;TEXT(O443,"00")&amp;TEXT(P443,"00"))</f>
        <v/>
      </c>
      <c r="J443" s="15" t="str" cm="1">
        <f t="array" aca="1" ref="J443" ca="1">IF(OR(INDIRECT(A443&amp;B443&amp;C443&amp;F443)="",ISNUMBER(INDIRECT(A443&amp;B443&amp;C443&amp;F443))=FALSE,INDIRECT(A443&amp;B443&amp;C443&amp;F443)=0),"",予約枠報告様式!$B$2)</f>
        <v/>
      </c>
      <c r="K443" s="15" t="str" cm="1">
        <f t="array" aca="1" ref="K443" ca="1">IF(OR(INDIRECT(A443&amp;B443&amp;C443&amp;F443)="",ISNUMBER(INDIRECT(A443&amp;B443&amp;C443&amp;F443))=FALSE,INDIRECT(A443&amp;B443&amp;C443&amp;F443)=0),"",1)</f>
        <v/>
      </c>
      <c r="L443" s="15" t="str" cm="1">
        <f t="array" aca="1" ref="L443" ca="1">IF(OR(INDIRECT(A443&amp;B443&amp;C443&amp;F443)="",ISNUMBER(INDIRECT(A443&amp;B443&amp;C443&amp;F443))=FALSE,INDIRECT(A443&amp;B443&amp;C443&amp;F443)=0),"",IF(G443="【（第８期）医療機関受付】",TEXT(INDIRECT(A443&amp;D443&amp;E443&amp;5),"yyy"),TEXT(INDIRECT(A443&amp;B443&amp;C443&amp;5),"yyy")))</f>
        <v/>
      </c>
      <c r="M443" s="15" t="str" cm="1">
        <f t="array" aca="1" ref="M443" ca="1">IF(OR(INDIRECT(A443&amp;B443&amp;C443&amp;F443)="",ISNUMBER(INDIRECT(A443&amp;B443&amp;C443&amp;F443))=FALSE,INDIRECT(A443&amp;B443&amp;C443&amp;F443)=0),"",IF(G443="【（第８期）医療機関受付】",TEXT(INDIRECT(A443&amp;D443&amp;E443&amp;5),"m"),TEXT(INDIRECT(A443&amp;B443&amp;C443&amp;5),"m")))</f>
        <v/>
      </c>
      <c r="N443" s="15" t="str" cm="1">
        <f t="array" aca="1" ref="N443" ca="1">IF(OR(INDIRECT(A443&amp;B443&amp;C443&amp;F443)="",ISNUMBER(INDIRECT(A443&amp;B443&amp;C443&amp;F443))=FALSE,INDIRECT(A443&amp;B443&amp;C443&amp;F443)=0),"",IF(G443="【（第８期）医療機関受付】",TEXT(INDIRECT(A443&amp;D443&amp;E443&amp;5),"d"),TEXT(INDIRECT(A443&amp;B443&amp;C443&amp;5),"d")))</f>
        <v/>
      </c>
      <c r="O443" s="15" t="str" cm="1">
        <f t="array" aca="1" ref="O443" ca="1">IF(OR(INDIRECT(A443&amp;B443&amp;C443&amp;F443)="",ISNUMBER(INDIRECT(A443&amp;B443&amp;C443&amp;F443))=FALSE,INDIRECT(A443&amp;B443&amp;C443&amp;F443)=0),"",HOUR(INDIRECT(A443&amp;"A"&amp;F443)))</f>
        <v/>
      </c>
      <c r="P443" s="15" t="str" cm="1">
        <f t="array" aca="1" ref="P443" ca="1">IF(OR(INDIRECT(A443&amp;B443&amp;C443&amp;F443)="",ISNUMBER(INDIRECT(A443&amp;B443&amp;C443&amp;F443))=FALSE,INDIRECT(A443&amp;B443&amp;C443&amp;F443)=0),"",MINUTE(INDIRECT(A443&amp;"A"&amp;F443)))</f>
        <v/>
      </c>
      <c r="Q443" s="15" t="str" cm="1">
        <f t="array" aca="1" ref="Q443" ca="1">IF(OR(INDIRECT(A443&amp;B443&amp;C443&amp;F443)="",ISNUMBER(INDIRECT(A443&amp;B443&amp;C443&amp;F443))=FALSE,INDIRECT(A443&amp;B443&amp;C443&amp;F443)=0),"",O443)</f>
        <v/>
      </c>
      <c r="R443" s="15" t="str" cm="1">
        <f t="array" aca="1" ref="R443" ca="1">IF(OR(INDIRECT(A443&amp;B443&amp;C443&amp;F443)="",ISNUMBER(INDIRECT(A443&amp;B443&amp;C443&amp;F443))=FALSE,INDIRECT(A443&amp;B443&amp;C443&amp;F443)=0),"",P443+14)</f>
        <v/>
      </c>
      <c r="S443" s="15" t="str" cm="1">
        <f t="array" aca="1" ref="S443" ca="1">IF(OR(INDIRECT(A443&amp;B443&amp;C443&amp;F443)="",ISNUMBER(INDIRECT(A443&amp;B443&amp;C443&amp;F443))=FALSE,INDIRECT(A443&amp;B443&amp;C443&amp;F443)=0),"",INDIRECT(A443&amp;B443&amp;C443&amp;F443))</f>
        <v/>
      </c>
      <c r="T443" s="15" t="str" cm="1">
        <f t="array" aca="1" ref="T443" ca="1">IF(OR(INDIRECT(A443&amp;B443&amp;C443&amp;F443)="",ISNUMBER(INDIRECT(A443&amp;B443&amp;C443&amp;F443))=FALSE,INDIRECT(A443&amp;B443&amp;C443&amp;F443)=0),"",0)</f>
        <v/>
      </c>
    </row>
    <row r="444" spans="1:20">
      <c r="A444" s="23" t="s">
        <v>912</v>
      </c>
      <c r="C444" s="23" t="str">
        <f t="shared" si="18"/>
        <v>j</v>
      </c>
      <c r="E444" s="23" t="str">
        <f t="shared" ca="1" si="19"/>
        <v>i</v>
      </c>
      <c r="F444" s="23">
        <f t="shared" si="20"/>
        <v>37</v>
      </c>
      <c r="G444" s="23" t="str" cm="1">
        <f t="array" aca="1" ref="G444" ca="1">IF(OR(INDIRECT(A444&amp;B444&amp;C444&amp;F444)="",ISNUMBER(INDIRECT(A444&amp;B444&amp;C444&amp;F444))=FALSE),"",IF(INDIRECT(A444&amp;B444&amp;C444&amp;9)="公開","【（第８期）WEB・コールセンター受付】","【（第８期）医療機関受付】"))</f>
        <v/>
      </c>
      <c r="H444" s="15" t="str" cm="1">
        <f t="array" aca="1" ref="H444" ca="1">IF(OR(INDIRECT(A444&amp;B444&amp;C444&amp;F444)="",ISNUMBER(INDIRECT(A444&amp;B444&amp;C444&amp;F444))=FALSE,INDIRECT(A444&amp;B444&amp;C444&amp;F444)=0),"",431001)</f>
        <v/>
      </c>
      <c r="I444" s="15" t="str" cm="1">
        <f t="array" aca="1" ref="I444" ca="1">IF(OR(INDIRECT(A444&amp;B444&amp;C444&amp;F444)="",ISNUMBER(INDIRECT(A444&amp;B444&amp;C444&amp;F444))=FALSE,INDIRECT(A444&amp;B444&amp;C444&amp;F444)=0),"",G444&amp;J444&amp;"."&amp;TEXT(M444,"00")&amp;TEXT(N444,"00")&amp;"."&amp;TEXT(O444,"00")&amp;TEXT(P444,"00"))</f>
        <v/>
      </c>
      <c r="J444" s="15" t="str" cm="1">
        <f t="array" aca="1" ref="J444" ca="1">IF(OR(INDIRECT(A444&amp;B444&amp;C444&amp;F444)="",ISNUMBER(INDIRECT(A444&amp;B444&amp;C444&amp;F444))=FALSE,INDIRECT(A444&amp;B444&amp;C444&amp;F444)=0),"",予約枠報告様式!$B$2)</f>
        <v/>
      </c>
      <c r="K444" s="15" t="str" cm="1">
        <f t="array" aca="1" ref="K444" ca="1">IF(OR(INDIRECT(A444&amp;B444&amp;C444&amp;F444)="",ISNUMBER(INDIRECT(A444&amp;B444&amp;C444&amp;F444))=FALSE,INDIRECT(A444&amp;B444&amp;C444&amp;F444)=0),"",1)</f>
        <v/>
      </c>
      <c r="L444" s="15" t="str" cm="1">
        <f t="array" aca="1" ref="L444" ca="1">IF(OR(INDIRECT(A444&amp;B444&amp;C444&amp;F444)="",ISNUMBER(INDIRECT(A444&amp;B444&amp;C444&amp;F444))=FALSE,INDIRECT(A444&amp;B444&amp;C444&amp;F444)=0),"",IF(G444="【（第８期）医療機関受付】",TEXT(INDIRECT(A444&amp;D444&amp;E444&amp;5),"yyy"),TEXT(INDIRECT(A444&amp;B444&amp;C444&amp;5),"yyy")))</f>
        <v/>
      </c>
      <c r="M444" s="15" t="str" cm="1">
        <f t="array" aca="1" ref="M444" ca="1">IF(OR(INDIRECT(A444&amp;B444&amp;C444&amp;F444)="",ISNUMBER(INDIRECT(A444&amp;B444&amp;C444&amp;F444))=FALSE,INDIRECT(A444&amp;B444&amp;C444&amp;F444)=0),"",IF(G444="【（第８期）医療機関受付】",TEXT(INDIRECT(A444&amp;D444&amp;E444&amp;5),"m"),TEXT(INDIRECT(A444&amp;B444&amp;C444&amp;5),"m")))</f>
        <v/>
      </c>
      <c r="N444" s="15" t="str" cm="1">
        <f t="array" aca="1" ref="N444" ca="1">IF(OR(INDIRECT(A444&amp;B444&amp;C444&amp;F444)="",ISNUMBER(INDIRECT(A444&amp;B444&amp;C444&amp;F444))=FALSE,INDIRECT(A444&amp;B444&amp;C444&amp;F444)=0),"",IF(G444="【（第８期）医療機関受付】",TEXT(INDIRECT(A444&amp;D444&amp;E444&amp;5),"d"),TEXT(INDIRECT(A444&amp;B444&amp;C444&amp;5),"d")))</f>
        <v/>
      </c>
      <c r="O444" s="15" t="str" cm="1">
        <f t="array" aca="1" ref="O444" ca="1">IF(OR(INDIRECT(A444&amp;B444&amp;C444&amp;F444)="",ISNUMBER(INDIRECT(A444&amp;B444&amp;C444&amp;F444))=FALSE,INDIRECT(A444&amp;B444&amp;C444&amp;F444)=0),"",HOUR(INDIRECT(A444&amp;"A"&amp;F444)))</f>
        <v/>
      </c>
      <c r="P444" s="15" t="str" cm="1">
        <f t="array" aca="1" ref="P444" ca="1">IF(OR(INDIRECT(A444&amp;B444&amp;C444&amp;F444)="",ISNUMBER(INDIRECT(A444&amp;B444&amp;C444&amp;F444))=FALSE,INDIRECT(A444&amp;B444&amp;C444&amp;F444)=0),"",MINUTE(INDIRECT(A444&amp;"A"&amp;F444)))</f>
        <v/>
      </c>
      <c r="Q444" s="15" t="str" cm="1">
        <f t="array" aca="1" ref="Q444" ca="1">IF(OR(INDIRECT(A444&amp;B444&amp;C444&amp;F444)="",ISNUMBER(INDIRECT(A444&amp;B444&amp;C444&amp;F444))=FALSE,INDIRECT(A444&amp;B444&amp;C444&amp;F444)=0),"",O444)</f>
        <v/>
      </c>
      <c r="R444" s="15" t="str" cm="1">
        <f t="array" aca="1" ref="R444" ca="1">IF(OR(INDIRECT(A444&amp;B444&amp;C444&amp;F444)="",ISNUMBER(INDIRECT(A444&amp;B444&amp;C444&amp;F444))=FALSE,INDIRECT(A444&amp;B444&amp;C444&amp;F444)=0),"",P444+14)</f>
        <v/>
      </c>
      <c r="S444" s="15" t="str" cm="1">
        <f t="array" aca="1" ref="S444" ca="1">IF(OR(INDIRECT(A444&amp;B444&amp;C444&amp;F444)="",ISNUMBER(INDIRECT(A444&amp;B444&amp;C444&amp;F444))=FALSE,INDIRECT(A444&amp;B444&amp;C444&amp;F444)=0),"",INDIRECT(A444&amp;B444&amp;C444&amp;F444))</f>
        <v/>
      </c>
      <c r="T444" s="15" t="str" cm="1">
        <f t="array" aca="1" ref="T444" ca="1">IF(OR(INDIRECT(A444&amp;B444&amp;C444&amp;F444)="",ISNUMBER(INDIRECT(A444&amp;B444&amp;C444&amp;F444))=FALSE,INDIRECT(A444&amp;B444&amp;C444&amp;F444)=0),"",0)</f>
        <v/>
      </c>
    </row>
    <row r="445" spans="1:20">
      <c r="A445" s="23" t="s">
        <v>912</v>
      </c>
      <c r="C445" s="23" t="str">
        <f t="shared" si="18"/>
        <v>j</v>
      </c>
      <c r="E445" s="23" t="str">
        <f t="shared" ca="1" si="19"/>
        <v>i</v>
      </c>
      <c r="F445" s="23">
        <f t="shared" si="20"/>
        <v>38</v>
      </c>
      <c r="G445" s="23" t="str" cm="1">
        <f t="array" aca="1" ref="G445" ca="1">IF(OR(INDIRECT(A445&amp;B445&amp;C445&amp;F445)="",ISNUMBER(INDIRECT(A445&amp;B445&amp;C445&amp;F445))=FALSE),"",IF(INDIRECT(A445&amp;B445&amp;C445&amp;9)="公開","【（第８期）WEB・コールセンター受付】","【（第８期）医療機関受付】"))</f>
        <v/>
      </c>
      <c r="H445" s="15" t="str" cm="1">
        <f t="array" aca="1" ref="H445" ca="1">IF(OR(INDIRECT(A445&amp;B445&amp;C445&amp;F445)="",ISNUMBER(INDIRECT(A445&amp;B445&amp;C445&amp;F445))=FALSE,INDIRECT(A445&amp;B445&amp;C445&amp;F445)=0),"",431001)</f>
        <v/>
      </c>
      <c r="I445" s="15" t="str" cm="1">
        <f t="array" aca="1" ref="I445" ca="1">IF(OR(INDIRECT(A445&amp;B445&amp;C445&amp;F445)="",ISNUMBER(INDIRECT(A445&amp;B445&amp;C445&amp;F445))=FALSE,INDIRECT(A445&amp;B445&amp;C445&amp;F445)=0),"",G445&amp;J445&amp;"."&amp;TEXT(M445,"00")&amp;TEXT(N445,"00")&amp;"."&amp;TEXT(O445,"00")&amp;TEXT(P445,"00"))</f>
        <v/>
      </c>
      <c r="J445" s="15" t="str" cm="1">
        <f t="array" aca="1" ref="J445" ca="1">IF(OR(INDIRECT(A445&amp;B445&amp;C445&amp;F445)="",ISNUMBER(INDIRECT(A445&amp;B445&amp;C445&amp;F445))=FALSE,INDIRECT(A445&amp;B445&amp;C445&amp;F445)=0),"",予約枠報告様式!$B$2)</f>
        <v/>
      </c>
      <c r="K445" s="15" t="str" cm="1">
        <f t="array" aca="1" ref="K445" ca="1">IF(OR(INDIRECT(A445&amp;B445&amp;C445&amp;F445)="",ISNUMBER(INDIRECT(A445&amp;B445&amp;C445&amp;F445))=FALSE,INDIRECT(A445&amp;B445&amp;C445&amp;F445)=0),"",1)</f>
        <v/>
      </c>
      <c r="L445" s="15" t="str" cm="1">
        <f t="array" aca="1" ref="L445" ca="1">IF(OR(INDIRECT(A445&amp;B445&amp;C445&amp;F445)="",ISNUMBER(INDIRECT(A445&amp;B445&amp;C445&amp;F445))=FALSE,INDIRECT(A445&amp;B445&amp;C445&amp;F445)=0),"",IF(G445="【（第８期）医療機関受付】",TEXT(INDIRECT(A445&amp;D445&amp;E445&amp;5),"yyy"),TEXT(INDIRECT(A445&amp;B445&amp;C445&amp;5),"yyy")))</f>
        <v/>
      </c>
      <c r="M445" s="15" t="str" cm="1">
        <f t="array" aca="1" ref="M445" ca="1">IF(OR(INDIRECT(A445&amp;B445&amp;C445&amp;F445)="",ISNUMBER(INDIRECT(A445&amp;B445&amp;C445&amp;F445))=FALSE,INDIRECT(A445&amp;B445&amp;C445&amp;F445)=0),"",IF(G445="【（第８期）医療機関受付】",TEXT(INDIRECT(A445&amp;D445&amp;E445&amp;5),"m"),TEXT(INDIRECT(A445&amp;B445&amp;C445&amp;5),"m")))</f>
        <v/>
      </c>
      <c r="N445" s="15" t="str" cm="1">
        <f t="array" aca="1" ref="N445" ca="1">IF(OR(INDIRECT(A445&amp;B445&amp;C445&amp;F445)="",ISNUMBER(INDIRECT(A445&amp;B445&amp;C445&amp;F445))=FALSE,INDIRECT(A445&amp;B445&amp;C445&amp;F445)=0),"",IF(G445="【（第８期）医療機関受付】",TEXT(INDIRECT(A445&amp;D445&amp;E445&amp;5),"d"),TEXT(INDIRECT(A445&amp;B445&amp;C445&amp;5),"d")))</f>
        <v/>
      </c>
      <c r="O445" s="15" t="str" cm="1">
        <f t="array" aca="1" ref="O445" ca="1">IF(OR(INDIRECT(A445&amp;B445&amp;C445&amp;F445)="",ISNUMBER(INDIRECT(A445&amp;B445&amp;C445&amp;F445))=FALSE,INDIRECT(A445&amp;B445&amp;C445&amp;F445)=0),"",HOUR(INDIRECT(A445&amp;"A"&amp;F445)))</f>
        <v/>
      </c>
      <c r="P445" s="15" t="str" cm="1">
        <f t="array" aca="1" ref="P445" ca="1">IF(OR(INDIRECT(A445&amp;B445&amp;C445&amp;F445)="",ISNUMBER(INDIRECT(A445&amp;B445&amp;C445&amp;F445))=FALSE,INDIRECT(A445&amp;B445&amp;C445&amp;F445)=0),"",MINUTE(INDIRECT(A445&amp;"A"&amp;F445)))</f>
        <v/>
      </c>
      <c r="Q445" s="15" t="str" cm="1">
        <f t="array" aca="1" ref="Q445" ca="1">IF(OR(INDIRECT(A445&amp;B445&amp;C445&amp;F445)="",ISNUMBER(INDIRECT(A445&amp;B445&amp;C445&amp;F445))=FALSE,INDIRECT(A445&amp;B445&amp;C445&amp;F445)=0),"",O445)</f>
        <v/>
      </c>
      <c r="R445" s="15" t="str" cm="1">
        <f t="array" aca="1" ref="R445" ca="1">IF(OR(INDIRECT(A445&amp;B445&amp;C445&amp;F445)="",ISNUMBER(INDIRECT(A445&amp;B445&amp;C445&amp;F445))=FALSE,INDIRECT(A445&amp;B445&amp;C445&amp;F445)=0),"",P445+14)</f>
        <v/>
      </c>
      <c r="S445" s="15" t="str" cm="1">
        <f t="array" aca="1" ref="S445" ca="1">IF(OR(INDIRECT(A445&amp;B445&amp;C445&amp;F445)="",ISNUMBER(INDIRECT(A445&amp;B445&amp;C445&amp;F445))=FALSE,INDIRECT(A445&amp;B445&amp;C445&amp;F445)=0),"",INDIRECT(A445&amp;B445&amp;C445&amp;F445))</f>
        <v/>
      </c>
      <c r="T445" s="15" t="str" cm="1">
        <f t="array" aca="1" ref="T445" ca="1">IF(OR(INDIRECT(A445&amp;B445&amp;C445&amp;F445)="",ISNUMBER(INDIRECT(A445&amp;B445&amp;C445&amp;F445))=FALSE,INDIRECT(A445&amp;B445&amp;C445&amp;F445)=0),"",0)</f>
        <v/>
      </c>
    </row>
    <row r="446" spans="1:20">
      <c r="A446" s="23" t="s">
        <v>912</v>
      </c>
      <c r="C446" s="23" t="str">
        <f t="shared" si="18"/>
        <v>j</v>
      </c>
      <c r="E446" s="23" t="str">
        <f t="shared" ca="1" si="19"/>
        <v>i</v>
      </c>
      <c r="F446" s="23">
        <f t="shared" si="20"/>
        <v>39</v>
      </c>
      <c r="G446" s="23" t="str" cm="1">
        <f t="array" aca="1" ref="G446" ca="1">IF(OR(INDIRECT(A446&amp;B446&amp;C446&amp;F446)="",ISNUMBER(INDIRECT(A446&amp;B446&amp;C446&amp;F446))=FALSE),"",IF(INDIRECT(A446&amp;B446&amp;C446&amp;9)="公開","【（第８期）WEB・コールセンター受付】","【（第８期）医療機関受付】"))</f>
        <v/>
      </c>
      <c r="H446" s="15" t="str" cm="1">
        <f t="array" aca="1" ref="H446" ca="1">IF(OR(INDIRECT(A446&amp;B446&amp;C446&amp;F446)="",ISNUMBER(INDIRECT(A446&amp;B446&amp;C446&amp;F446))=FALSE,INDIRECT(A446&amp;B446&amp;C446&amp;F446)=0),"",431001)</f>
        <v/>
      </c>
      <c r="I446" s="15" t="str" cm="1">
        <f t="array" aca="1" ref="I446" ca="1">IF(OR(INDIRECT(A446&amp;B446&amp;C446&amp;F446)="",ISNUMBER(INDIRECT(A446&amp;B446&amp;C446&amp;F446))=FALSE,INDIRECT(A446&amp;B446&amp;C446&amp;F446)=0),"",G446&amp;J446&amp;"."&amp;TEXT(M446,"00")&amp;TEXT(N446,"00")&amp;"."&amp;TEXT(O446,"00")&amp;TEXT(P446,"00"))</f>
        <v/>
      </c>
      <c r="J446" s="15" t="str" cm="1">
        <f t="array" aca="1" ref="J446" ca="1">IF(OR(INDIRECT(A446&amp;B446&amp;C446&amp;F446)="",ISNUMBER(INDIRECT(A446&amp;B446&amp;C446&amp;F446))=FALSE,INDIRECT(A446&amp;B446&amp;C446&amp;F446)=0),"",予約枠報告様式!$B$2)</f>
        <v/>
      </c>
      <c r="K446" s="15" t="str" cm="1">
        <f t="array" aca="1" ref="K446" ca="1">IF(OR(INDIRECT(A446&amp;B446&amp;C446&amp;F446)="",ISNUMBER(INDIRECT(A446&amp;B446&amp;C446&amp;F446))=FALSE,INDIRECT(A446&amp;B446&amp;C446&amp;F446)=0),"",1)</f>
        <v/>
      </c>
      <c r="L446" s="15" t="str" cm="1">
        <f t="array" aca="1" ref="L446" ca="1">IF(OR(INDIRECT(A446&amp;B446&amp;C446&amp;F446)="",ISNUMBER(INDIRECT(A446&amp;B446&amp;C446&amp;F446))=FALSE,INDIRECT(A446&amp;B446&amp;C446&amp;F446)=0),"",IF(G446="【（第８期）医療機関受付】",TEXT(INDIRECT(A446&amp;D446&amp;E446&amp;5),"yyy"),TEXT(INDIRECT(A446&amp;B446&amp;C446&amp;5),"yyy")))</f>
        <v/>
      </c>
      <c r="M446" s="15" t="str" cm="1">
        <f t="array" aca="1" ref="M446" ca="1">IF(OR(INDIRECT(A446&amp;B446&amp;C446&amp;F446)="",ISNUMBER(INDIRECT(A446&amp;B446&amp;C446&amp;F446))=FALSE,INDIRECT(A446&amp;B446&amp;C446&amp;F446)=0),"",IF(G446="【（第８期）医療機関受付】",TEXT(INDIRECT(A446&amp;D446&amp;E446&amp;5),"m"),TEXT(INDIRECT(A446&amp;B446&amp;C446&amp;5),"m")))</f>
        <v/>
      </c>
      <c r="N446" s="15" t="str" cm="1">
        <f t="array" aca="1" ref="N446" ca="1">IF(OR(INDIRECT(A446&amp;B446&amp;C446&amp;F446)="",ISNUMBER(INDIRECT(A446&amp;B446&amp;C446&amp;F446))=FALSE,INDIRECT(A446&amp;B446&amp;C446&amp;F446)=0),"",IF(G446="【（第８期）医療機関受付】",TEXT(INDIRECT(A446&amp;D446&amp;E446&amp;5),"d"),TEXT(INDIRECT(A446&amp;B446&amp;C446&amp;5),"d")))</f>
        <v/>
      </c>
      <c r="O446" s="15" t="str" cm="1">
        <f t="array" aca="1" ref="O446" ca="1">IF(OR(INDIRECT(A446&amp;B446&amp;C446&amp;F446)="",ISNUMBER(INDIRECT(A446&amp;B446&amp;C446&amp;F446))=FALSE,INDIRECT(A446&amp;B446&amp;C446&amp;F446)=0),"",HOUR(INDIRECT(A446&amp;"A"&amp;F446)))</f>
        <v/>
      </c>
      <c r="P446" s="15" t="str" cm="1">
        <f t="array" aca="1" ref="P446" ca="1">IF(OR(INDIRECT(A446&amp;B446&amp;C446&amp;F446)="",ISNUMBER(INDIRECT(A446&amp;B446&amp;C446&amp;F446))=FALSE,INDIRECT(A446&amp;B446&amp;C446&amp;F446)=0),"",MINUTE(INDIRECT(A446&amp;"A"&amp;F446)))</f>
        <v/>
      </c>
      <c r="Q446" s="15" t="str" cm="1">
        <f t="array" aca="1" ref="Q446" ca="1">IF(OR(INDIRECT(A446&amp;B446&amp;C446&amp;F446)="",ISNUMBER(INDIRECT(A446&amp;B446&amp;C446&amp;F446))=FALSE,INDIRECT(A446&amp;B446&amp;C446&amp;F446)=0),"",O446)</f>
        <v/>
      </c>
      <c r="R446" s="15" t="str" cm="1">
        <f t="array" aca="1" ref="R446" ca="1">IF(OR(INDIRECT(A446&amp;B446&amp;C446&amp;F446)="",ISNUMBER(INDIRECT(A446&amp;B446&amp;C446&amp;F446))=FALSE,INDIRECT(A446&amp;B446&amp;C446&amp;F446)=0),"",P446+14)</f>
        <v/>
      </c>
      <c r="S446" s="15" t="str" cm="1">
        <f t="array" aca="1" ref="S446" ca="1">IF(OR(INDIRECT(A446&amp;B446&amp;C446&amp;F446)="",ISNUMBER(INDIRECT(A446&amp;B446&amp;C446&amp;F446))=FALSE,INDIRECT(A446&amp;B446&amp;C446&amp;F446)=0),"",INDIRECT(A446&amp;B446&amp;C446&amp;F446))</f>
        <v/>
      </c>
      <c r="T446" s="15" t="str" cm="1">
        <f t="array" aca="1" ref="T446" ca="1">IF(OR(INDIRECT(A446&amp;B446&amp;C446&amp;F446)="",ISNUMBER(INDIRECT(A446&amp;B446&amp;C446&amp;F446))=FALSE,INDIRECT(A446&amp;B446&amp;C446&amp;F446)=0),"",0)</f>
        <v/>
      </c>
    </row>
    <row r="447" spans="1:20">
      <c r="A447" s="23" t="s">
        <v>912</v>
      </c>
      <c r="C447" s="23" t="str">
        <f t="shared" si="18"/>
        <v>j</v>
      </c>
      <c r="E447" s="23" t="str">
        <f t="shared" ca="1" si="19"/>
        <v>i</v>
      </c>
      <c r="F447" s="23">
        <f t="shared" si="20"/>
        <v>40</v>
      </c>
      <c r="G447" s="23" t="str" cm="1">
        <f t="array" aca="1" ref="G447" ca="1">IF(OR(INDIRECT(A447&amp;B447&amp;C447&amp;F447)="",ISNUMBER(INDIRECT(A447&amp;B447&amp;C447&amp;F447))=FALSE),"",IF(INDIRECT(A447&amp;B447&amp;C447&amp;9)="公開","【（第８期）WEB・コールセンター受付】","【（第８期）医療機関受付】"))</f>
        <v/>
      </c>
      <c r="H447" s="15" t="str" cm="1">
        <f t="array" aca="1" ref="H447" ca="1">IF(OR(INDIRECT(A447&amp;B447&amp;C447&amp;F447)="",ISNUMBER(INDIRECT(A447&amp;B447&amp;C447&amp;F447))=FALSE,INDIRECT(A447&amp;B447&amp;C447&amp;F447)=0),"",431001)</f>
        <v/>
      </c>
      <c r="I447" s="15" t="str" cm="1">
        <f t="array" aca="1" ref="I447" ca="1">IF(OR(INDIRECT(A447&amp;B447&amp;C447&amp;F447)="",ISNUMBER(INDIRECT(A447&amp;B447&amp;C447&amp;F447))=FALSE,INDIRECT(A447&amp;B447&amp;C447&amp;F447)=0),"",G447&amp;J447&amp;"."&amp;TEXT(M447,"00")&amp;TEXT(N447,"00")&amp;"."&amp;TEXT(O447,"00")&amp;TEXT(P447,"00"))</f>
        <v/>
      </c>
      <c r="J447" s="15" t="str" cm="1">
        <f t="array" aca="1" ref="J447" ca="1">IF(OR(INDIRECT(A447&amp;B447&amp;C447&amp;F447)="",ISNUMBER(INDIRECT(A447&amp;B447&amp;C447&amp;F447))=FALSE,INDIRECT(A447&amp;B447&amp;C447&amp;F447)=0),"",予約枠報告様式!$B$2)</f>
        <v/>
      </c>
      <c r="K447" s="15" t="str" cm="1">
        <f t="array" aca="1" ref="K447" ca="1">IF(OR(INDIRECT(A447&amp;B447&amp;C447&amp;F447)="",ISNUMBER(INDIRECT(A447&amp;B447&amp;C447&amp;F447))=FALSE,INDIRECT(A447&amp;B447&amp;C447&amp;F447)=0),"",1)</f>
        <v/>
      </c>
      <c r="L447" s="15" t="str" cm="1">
        <f t="array" aca="1" ref="L447" ca="1">IF(OR(INDIRECT(A447&amp;B447&amp;C447&amp;F447)="",ISNUMBER(INDIRECT(A447&amp;B447&amp;C447&amp;F447))=FALSE,INDIRECT(A447&amp;B447&amp;C447&amp;F447)=0),"",IF(G447="【（第８期）医療機関受付】",TEXT(INDIRECT(A447&amp;D447&amp;E447&amp;5),"yyy"),TEXT(INDIRECT(A447&amp;B447&amp;C447&amp;5),"yyy")))</f>
        <v/>
      </c>
      <c r="M447" s="15" t="str" cm="1">
        <f t="array" aca="1" ref="M447" ca="1">IF(OR(INDIRECT(A447&amp;B447&amp;C447&amp;F447)="",ISNUMBER(INDIRECT(A447&amp;B447&amp;C447&amp;F447))=FALSE,INDIRECT(A447&amp;B447&amp;C447&amp;F447)=0),"",IF(G447="【（第８期）医療機関受付】",TEXT(INDIRECT(A447&amp;D447&amp;E447&amp;5),"m"),TEXT(INDIRECT(A447&amp;B447&amp;C447&amp;5),"m")))</f>
        <v/>
      </c>
      <c r="N447" s="15" t="str" cm="1">
        <f t="array" aca="1" ref="N447" ca="1">IF(OR(INDIRECT(A447&amp;B447&amp;C447&amp;F447)="",ISNUMBER(INDIRECT(A447&amp;B447&amp;C447&amp;F447))=FALSE,INDIRECT(A447&amp;B447&amp;C447&amp;F447)=0),"",IF(G447="【（第８期）医療機関受付】",TEXT(INDIRECT(A447&amp;D447&amp;E447&amp;5),"d"),TEXT(INDIRECT(A447&amp;B447&amp;C447&amp;5),"d")))</f>
        <v/>
      </c>
      <c r="O447" s="15" t="str" cm="1">
        <f t="array" aca="1" ref="O447" ca="1">IF(OR(INDIRECT(A447&amp;B447&amp;C447&amp;F447)="",ISNUMBER(INDIRECT(A447&amp;B447&amp;C447&amp;F447))=FALSE,INDIRECT(A447&amp;B447&amp;C447&amp;F447)=0),"",HOUR(INDIRECT(A447&amp;"A"&amp;F447)))</f>
        <v/>
      </c>
      <c r="P447" s="15" t="str" cm="1">
        <f t="array" aca="1" ref="P447" ca="1">IF(OR(INDIRECT(A447&amp;B447&amp;C447&amp;F447)="",ISNUMBER(INDIRECT(A447&amp;B447&amp;C447&amp;F447))=FALSE,INDIRECT(A447&amp;B447&amp;C447&amp;F447)=0),"",MINUTE(INDIRECT(A447&amp;"A"&amp;F447)))</f>
        <v/>
      </c>
      <c r="Q447" s="15" t="str" cm="1">
        <f t="array" aca="1" ref="Q447" ca="1">IF(OR(INDIRECT(A447&amp;B447&amp;C447&amp;F447)="",ISNUMBER(INDIRECT(A447&amp;B447&amp;C447&amp;F447))=FALSE,INDIRECT(A447&amp;B447&amp;C447&amp;F447)=0),"",O447)</f>
        <v/>
      </c>
      <c r="R447" s="15" t="str" cm="1">
        <f t="array" aca="1" ref="R447" ca="1">IF(OR(INDIRECT(A447&amp;B447&amp;C447&amp;F447)="",ISNUMBER(INDIRECT(A447&amp;B447&amp;C447&amp;F447))=FALSE,INDIRECT(A447&amp;B447&amp;C447&amp;F447)=0),"",P447+14)</f>
        <v/>
      </c>
      <c r="S447" s="15" t="str" cm="1">
        <f t="array" aca="1" ref="S447" ca="1">IF(OR(INDIRECT(A447&amp;B447&amp;C447&amp;F447)="",ISNUMBER(INDIRECT(A447&amp;B447&amp;C447&amp;F447))=FALSE,INDIRECT(A447&amp;B447&amp;C447&amp;F447)=0),"",INDIRECT(A447&amp;B447&amp;C447&amp;F447))</f>
        <v/>
      </c>
      <c r="T447" s="15" t="str" cm="1">
        <f t="array" aca="1" ref="T447" ca="1">IF(OR(INDIRECT(A447&amp;B447&amp;C447&amp;F447)="",ISNUMBER(INDIRECT(A447&amp;B447&amp;C447&amp;F447))=FALSE,INDIRECT(A447&amp;B447&amp;C447&amp;F447)=0),"",0)</f>
        <v/>
      </c>
    </row>
    <row r="448" spans="1:20">
      <c r="A448" s="23" t="s">
        <v>912</v>
      </c>
      <c r="C448" s="23" t="str">
        <f t="shared" si="18"/>
        <v>j</v>
      </c>
      <c r="E448" s="23" t="str">
        <f t="shared" ca="1" si="19"/>
        <v>i</v>
      </c>
      <c r="F448" s="23">
        <f t="shared" si="20"/>
        <v>41</v>
      </c>
      <c r="G448" s="23" t="str" cm="1">
        <f t="array" aca="1" ref="G448" ca="1">IF(OR(INDIRECT(A448&amp;B448&amp;C448&amp;F448)="",ISNUMBER(INDIRECT(A448&amp;B448&amp;C448&amp;F448))=FALSE),"",IF(INDIRECT(A448&amp;B448&amp;C448&amp;9)="公開","【（第８期）WEB・コールセンター受付】","【（第８期）医療機関受付】"))</f>
        <v/>
      </c>
      <c r="H448" s="15" t="str" cm="1">
        <f t="array" aca="1" ref="H448" ca="1">IF(OR(INDIRECT(A448&amp;B448&amp;C448&amp;F448)="",ISNUMBER(INDIRECT(A448&amp;B448&amp;C448&amp;F448))=FALSE,INDIRECT(A448&amp;B448&amp;C448&amp;F448)=0),"",431001)</f>
        <v/>
      </c>
      <c r="I448" s="15" t="str" cm="1">
        <f t="array" aca="1" ref="I448" ca="1">IF(OR(INDIRECT(A448&amp;B448&amp;C448&amp;F448)="",ISNUMBER(INDIRECT(A448&amp;B448&amp;C448&amp;F448))=FALSE,INDIRECT(A448&amp;B448&amp;C448&amp;F448)=0),"",G448&amp;J448&amp;"."&amp;TEXT(M448,"00")&amp;TEXT(N448,"00")&amp;"."&amp;TEXT(O448,"00")&amp;TEXT(P448,"00"))</f>
        <v/>
      </c>
      <c r="J448" s="15" t="str" cm="1">
        <f t="array" aca="1" ref="J448" ca="1">IF(OR(INDIRECT(A448&amp;B448&amp;C448&amp;F448)="",ISNUMBER(INDIRECT(A448&amp;B448&amp;C448&amp;F448))=FALSE,INDIRECT(A448&amp;B448&amp;C448&amp;F448)=0),"",予約枠報告様式!$B$2)</f>
        <v/>
      </c>
      <c r="K448" s="15" t="str" cm="1">
        <f t="array" aca="1" ref="K448" ca="1">IF(OR(INDIRECT(A448&amp;B448&amp;C448&amp;F448)="",ISNUMBER(INDIRECT(A448&amp;B448&amp;C448&amp;F448))=FALSE,INDIRECT(A448&amp;B448&amp;C448&amp;F448)=0),"",1)</f>
        <v/>
      </c>
      <c r="L448" s="15" t="str" cm="1">
        <f t="array" aca="1" ref="L448" ca="1">IF(OR(INDIRECT(A448&amp;B448&amp;C448&amp;F448)="",ISNUMBER(INDIRECT(A448&amp;B448&amp;C448&amp;F448))=FALSE,INDIRECT(A448&amp;B448&amp;C448&amp;F448)=0),"",IF(G448="【（第８期）医療機関受付】",TEXT(INDIRECT(A448&amp;D448&amp;E448&amp;5),"yyy"),TEXT(INDIRECT(A448&amp;B448&amp;C448&amp;5),"yyy")))</f>
        <v/>
      </c>
      <c r="M448" s="15" t="str" cm="1">
        <f t="array" aca="1" ref="M448" ca="1">IF(OR(INDIRECT(A448&amp;B448&amp;C448&amp;F448)="",ISNUMBER(INDIRECT(A448&amp;B448&amp;C448&amp;F448))=FALSE,INDIRECT(A448&amp;B448&amp;C448&amp;F448)=0),"",IF(G448="【（第８期）医療機関受付】",TEXT(INDIRECT(A448&amp;D448&amp;E448&amp;5),"m"),TEXT(INDIRECT(A448&amp;B448&amp;C448&amp;5),"m")))</f>
        <v/>
      </c>
      <c r="N448" s="15" t="str" cm="1">
        <f t="array" aca="1" ref="N448" ca="1">IF(OR(INDIRECT(A448&amp;B448&amp;C448&amp;F448)="",ISNUMBER(INDIRECT(A448&amp;B448&amp;C448&amp;F448))=FALSE,INDIRECT(A448&amp;B448&amp;C448&amp;F448)=0),"",IF(G448="【（第８期）医療機関受付】",TEXT(INDIRECT(A448&amp;D448&amp;E448&amp;5),"d"),TEXT(INDIRECT(A448&amp;B448&amp;C448&amp;5),"d")))</f>
        <v/>
      </c>
      <c r="O448" s="15" t="str" cm="1">
        <f t="array" aca="1" ref="O448" ca="1">IF(OR(INDIRECT(A448&amp;B448&amp;C448&amp;F448)="",ISNUMBER(INDIRECT(A448&amp;B448&amp;C448&amp;F448))=FALSE,INDIRECT(A448&amp;B448&amp;C448&amp;F448)=0),"",HOUR(INDIRECT(A448&amp;"A"&amp;F448)))</f>
        <v/>
      </c>
      <c r="P448" s="15" t="str" cm="1">
        <f t="array" aca="1" ref="P448" ca="1">IF(OR(INDIRECT(A448&amp;B448&amp;C448&amp;F448)="",ISNUMBER(INDIRECT(A448&amp;B448&amp;C448&amp;F448))=FALSE,INDIRECT(A448&amp;B448&amp;C448&amp;F448)=0),"",MINUTE(INDIRECT(A448&amp;"A"&amp;F448)))</f>
        <v/>
      </c>
      <c r="Q448" s="15" t="str" cm="1">
        <f t="array" aca="1" ref="Q448" ca="1">IF(OR(INDIRECT(A448&amp;B448&amp;C448&amp;F448)="",ISNUMBER(INDIRECT(A448&amp;B448&amp;C448&amp;F448))=FALSE,INDIRECT(A448&amp;B448&amp;C448&amp;F448)=0),"",O448)</f>
        <v/>
      </c>
      <c r="R448" s="15" t="str" cm="1">
        <f t="array" aca="1" ref="R448" ca="1">IF(OR(INDIRECT(A448&amp;B448&amp;C448&amp;F448)="",ISNUMBER(INDIRECT(A448&amp;B448&amp;C448&amp;F448))=FALSE,INDIRECT(A448&amp;B448&amp;C448&amp;F448)=0),"",P448+14)</f>
        <v/>
      </c>
      <c r="S448" s="15" t="str" cm="1">
        <f t="array" aca="1" ref="S448" ca="1">IF(OR(INDIRECT(A448&amp;B448&amp;C448&amp;F448)="",ISNUMBER(INDIRECT(A448&amp;B448&amp;C448&amp;F448))=FALSE,INDIRECT(A448&amp;B448&amp;C448&amp;F448)=0),"",INDIRECT(A448&amp;B448&amp;C448&amp;F448))</f>
        <v/>
      </c>
      <c r="T448" s="15" t="str" cm="1">
        <f t="array" aca="1" ref="T448" ca="1">IF(OR(INDIRECT(A448&amp;B448&amp;C448&amp;F448)="",ISNUMBER(INDIRECT(A448&amp;B448&amp;C448&amp;F448))=FALSE,INDIRECT(A448&amp;B448&amp;C448&amp;F448)=0),"",0)</f>
        <v/>
      </c>
    </row>
    <row r="449" spans="1:20">
      <c r="A449" s="23" t="s">
        <v>912</v>
      </c>
      <c r="C449" s="23" t="str">
        <f t="shared" si="18"/>
        <v>j</v>
      </c>
      <c r="E449" s="23" t="str">
        <f t="shared" ca="1" si="19"/>
        <v>i</v>
      </c>
      <c r="F449" s="23">
        <f t="shared" si="20"/>
        <v>42</v>
      </c>
      <c r="G449" s="23" t="str" cm="1">
        <f t="array" aca="1" ref="G449" ca="1">IF(OR(INDIRECT(A449&amp;B449&amp;C449&amp;F449)="",ISNUMBER(INDIRECT(A449&amp;B449&amp;C449&amp;F449))=FALSE),"",IF(INDIRECT(A449&amp;B449&amp;C449&amp;9)="公開","【（第８期）WEB・コールセンター受付】","【（第８期）医療機関受付】"))</f>
        <v/>
      </c>
      <c r="H449" s="15" t="str" cm="1">
        <f t="array" aca="1" ref="H449" ca="1">IF(OR(INDIRECT(A449&amp;B449&amp;C449&amp;F449)="",ISNUMBER(INDIRECT(A449&amp;B449&amp;C449&amp;F449))=FALSE,INDIRECT(A449&amp;B449&amp;C449&amp;F449)=0),"",431001)</f>
        <v/>
      </c>
      <c r="I449" s="15" t="str" cm="1">
        <f t="array" aca="1" ref="I449" ca="1">IF(OR(INDIRECT(A449&amp;B449&amp;C449&amp;F449)="",ISNUMBER(INDIRECT(A449&amp;B449&amp;C449&amp;F449))=FALSE,INDIRECT(A449&amp;B449&amp;C449&amp;F449)=0),"",G449&amp;J449&amp;"."&amp;TEXT(M449,"00")&amp;TEXT(N449,"00")&amp;"."&amp;TEXT(O449,"00")&amp;TEXT(P449,"00"))</f>
        <v/>
      </c>
      <c r="J449" s="15" t="str" cm="1">
        <f t="array" aca="1" ref="J449" ca="1">IF(OR(INDIRECT(A449&amp;B449&amp;C449&amp;F449)="",ISNUMBER(INDIRECT(A449&amp;B449&amp;C449&amp;F449))=FALSE,INDIRECT(A449&amp;B449&amp;C449&amp;F449)=0),"",予約枠報告様式!$B$2)</f>
        <v/>
      </c>
      <c r="K449" s="15" t="str" cm="1">
        <f t="array" aca="1" ref="K449" ca="1">IF(OR(INDIRECT(A449&amp;B449&amp;C449&amp;F449)="",ISNUMBER(INDIRECT(A449&amp;B449&amp;C449&amp;F449))=FALSE,INDIRECT(A449&amp;B449&amp;C449&amp;F449)=0),"",1)</f>
        <v/>
      </c>
      <c r="L449" s="15" t="str" cm="1">
        <f t="array" aca="1" ref="L449" ca="1">IF(OR(INDIRECT(A449&amp;B449&amp;C449&amp;F449)="",ISNUMBER(INDIRECT(A449&amp;B449&amp;C449&amp;F449))=FALSE,INDIRECT(A449&amp;B449&amp;C449&amp;F449)=0),"",IF(G449="【（第８期）医療機関受付】",TEXT(INDIRECT(A449&amp;D449&amp;E449&amp;5),"yyy"),TEXT(INDIRECT(A449&amp;B449&amp;C449&amp;5),"yyy")))</f>
        <v/>
      </c>
      <c r="M449" s="15" t="str" cm="1">
        <f t="array" aca="1" ref="M449" ca="1">IF(OR(INDIRECT(A449&amp;B449&amp;C449&amp;F449)="",ISNUMBER(INDIRECT(A449&amp;B449&amp;C449&amp;F449))=FALSE,INDIRECT(A449&amp;B449&amp;C449&amp;F449)=0),"",IF(G449="【（第８期）医療機関受付】",TEXT(INDIRECT(A449&amp;D449&amp;E449&amp;5),"m"),TEXT(INDIRECT(A449&amp;B449&amp;C449&amp;5),"m")))</f>
        <v/>
      </c>
      <c r="N449" s="15" t="str" cm="1">
        <f t="array" aca="1" ref="N449" ca="1">IF(OR(INDIRECT(A449&amp;B449&amp;C449&amp;F449)="",ISNUMBER(INDIRECT(A449&amp;B449&amp;C449&amp;F449))=FALSE,INDIRECT(A449&amp;B449&amp;C449&amp;F449)=0),"",IF(G449="【（第８期）医療機関受付】",TEXT(INDIRECT(A449&amp;D449&amp;E449&amp;5),"d"),TEXT(INDIRECT(A449&amp;B449&amp;C449&amp;5),"d")))</f>
        <v/>
      </c>
      <c r="O449" s="15" t="str" cm="1">
        <f t="array" aca="1" ref="O449" ca="1">IF(OR(INDIRECT(A449&amp;B449&amp;C449&amp;F449)="",ISNUMBER(INDIRECT(A449&amp;B449&amp;C449&amp;F449))=FALSE,INDIRECT(A449&amp;B449&amp;C449&amp;F449)=0),"",HOUR(INDIRECT(A449&amp;"A"&amp;F449)))</f>
        <v/>
      </c>
      <c r="P449" s="15" t="str" cm="1">
        <f t="array" aca="1" ref="P449" ca="1">IF(OR(INDIRECT(A449&amp;B449&amp;C449&amp;F449)="",ISNUMBER(INDIRECT(A449&amp;B449&amp;C449&amp;F449))=FALSE,INDIRECT(A449&amp;B449&amp;C449&amp;F449)=0),"",MINUTE(INDIRECT(A449&amp;"A"&amp;F449)))</f>
        <v/>
      </c>
      <c r="Q449" s="15" t="str" cm="1">
        <f t="array" aca="1" ref="Q449" ca="1">IF(OR(INDIRECT(A449&amp;B449&amp;C449&amp;F449)="",ISNUMBER(INDIRECT(A449&amp;B449&amp;C449&amp;F449))=FALSE,INDIRECT(A449&amp;B449&amp;C449&amp;F449)=0),"",O449)</f>
        <v/>
      </c>
      <c r="R449" s="15" t="str" cm="1">
        <f t="array" aca="1" ref="R449" ca="1">IF(OR(INDIRECT(A449&amp;B449&amp;C449&amp;F449)="",ISNUMBER(INDIRECT(A449&amp;B449&amp;C449&amp;F449))=FALSE,INDIRECT(A449&amp;B449&amp;C449&amp;F449)=0),"",P449+14)</f>
        <v/>
      </c>
      <c r="S449" s="15" t="str" cm="1">
        <f t="array" aca="1" ref="S449" ca="1">IF(OR(INDIRECT(A449&amp;B449&amp;C449&amp;F449)="",ISNUMBER(INDIRECT(A449&amp;B449&amp;C449&amp;F449))=FALSE,INDIRECT(A449&amp;B449&amp;C449&amp;F449)=0),"",INDIRECT(A449&amp;B449&amp;C449&amp;F449))</f>
        <v/>
      </c>
      <c r="T449" s="15" t="str" cm="1">
        <f t="array" aca="1" ref="T449" ca="1">IF(OR(INDIRECT(A449&amp;B449&amp;C449&amp;F449)="",ISNUMBER(INDIRECT(A449&amp;B449&amp;C449&amp;F449))=FALSE,INDIRECT(A449&amp;B449&amp;C449&amp;F449)=0),"",0)</f>
        <v/>
      </c>
    </row>
    <row r="450" spans="1:20">
      <c r="A450" s="23" t="s">
        <v>912</v>
      </c>
      <c r="C450" s="23" t="str">
        <f t="shared" si="18"/>
        <v>j</v>
      </c>
      <c r="E450" s="23" t="str">
        <f t="shared" ca="1" si="19"/>
        <v>i</v>
      </c>
      <c r="F450" s="23">
        <f t="shared" si="20"/>
        <v>43</v>
      </c>
      <c r="G450" s="23" t="str" cm="1">
        <f t="array" aca="1" ref="G450" ca="1">IF(OR(INDIRECT(A450&amp;B450&amp;C450&amp;F450)="",ISNUMBER(INDIRECT(A450&amp;B450&amp;C450&amp;F450))=FALSE),"",IF(INDIRECT(A450&amp;B450&amp;C450&amp;9)="公開","【（第８期）WEB・コールセンター受付】","【（第８期）医療機関受付】"))</f>
        <v/>
      </c>
      <c r="H450" s="15" t="str" cm="1">
        <f t="array" aca="1" ref="H450" ca="1">IF(OR(INDIRECT(A450&amp;B450&amp;C450&amp;F450)="",ISNUMBER(INDIRECT(A450&amp;B450&amp;C450&amp;F450))=FALSE,INDIRECT(A450&amp;B450&amp;C450&amp;F450)=0),"",431001)</f>
        <v/>
      </c>
      <c r="I450" s="15" t="str" cm="1">
        <f t="array" aca="1" ref="I450" ca="1">IF(OR(INDIRECT(A450&amp;B450&amp;C450&amp;F450)="",ISNUMBER(INDIRECT(A450&amp;B450&amp;C450&amp;F450))=FALSE,INDIRECT(A450&amp;B450&amp;C450&amp;F450)=0),"",G450&amp;J450&amp;"."&amp;TEXT(M450,"00")&amp;TEXT(N450,"00")&amp;"."&amp;TEXT(O450,"00")&amp;TEXT(P450,"00"))</f>
        <v/>
      </c>
      <c r="J450" s="15" t="str" cm="1">
        <f t="array" aca="1" ref="J450" ca="1">IF(OR(INDIRECT(A450&amp;B450&amp;C450&amp;F450)="",ISNUMBER(INDIRECT(A450&amp;B450&amp;C450&amp;F450))=FALSE,INDIRECT(A450&amp;B450&amp;C450&amp;F450)=0),"",予約枠報告様式!$B$2)</f>
        <v/>
      </c>
      <c r="K450" s="15" t="str" cm="1">
        <f t="array" aca="1" ref="K450" ca="1">IF(OR(INDIRECT(A450&amp;B450&amp;C450&amp;F450)="",ISNUMBER(INDIRECT(A450&amp;B450&amp;C450&amp;F450))=FALSE,INDIRECT(A450&amp;B450&amp;C450&amp;F450)=0),"",1)</f>
        <v/>
      </c>
      <c r="L450" s="15" t="str" cm="1">
        <f t="array" aca="1" ref="L450" ca="1">IF(OR(INDIRECT(A450&amp;B450&amp;C450&amp;F450)="",ISNUMBER(INDIRECT(A450&amp;B450&amp;C450&amp;F450))=FALSE,INDIRECT(A450&amp;B450&amp;C450&amp;F450)=0),"",IF(G450="【（第８期）医療機関受付】",TEXT(INDIRECT(A450&amp;D450&amp;E450&amp;5),"yyy"),TEXT(INDIRECT(A450&amp;B450&amp;C450&amp;5),"yyy")))</f>
        <v/>
      </c>
      <c r="M450" s="15" t="str" cm="1">
        <f t="array" aca="1" ref="M450" ca="1">IF(OR(INDIRECT(A450&amp;B450&amp;C450&amp;F450)="",ISNUMBER(INDIRECT(A450&amp;B450&amp;C450&amp;F450))=FALSE,INDIRECT(A450&amp;B450&amp;C450&amp;F450)=0),"",IF(G450="【（第８期）医療機関受付】",TEXT(INDIRECT(A450&amp;D450&amp;E450&amp;5),"m"),TEXT(INDIRECT(A450&amp;B450&amp;C450&amp;5),"m")))</f>
        <v/>
      </c>
      <c r="N450" s="15" t="str" cm="1">
        <f t="array" aca="1" ref="N450" ca="1">IF(OR(INDIRECT(A450&amp;B450&amp;C450&amp;F450)="",ISNUMBER(INDIRECT(A450&amp;B450&amp;C450&amp;F450))=FALSE,INDIRECT(A450&amp;B450&amp;C450&amp;F450)=0),"",IF(G450="【（第８期）医療機関受付】",TEXT(INDIRECT(A450&amp;D450&amp;E450&amp;5),"d"),TEXT(INDIRECT(A450&amp;B450&amp;C450&amp;5),"d")))</f>
        <v/>
      </c>
      <c r="O450" s="15" t="str" cm="1">
        <f t="array" aca="1" ref="O450" ca="1">IF(OR(INDIRECT(A450&amp;B450&amp;C450&amp;F450)="",ISNUMBER(INDIRECT(A450&amp;B450&amp;C450&amp;F450))=FALSE,INDIRECT(A450&amp;B450&amp;C450&amp;F450)=0),"",HOUR(INDIRECT(A450&amp;"A"&amp;F450)))</f>
        <v/>
      </c>
      <c r="P450" s="15" t="str" cm="1">
        <f t="array" aca="1" ref="P450" ca="1">IF(OR(INDIRECT(A450&amp;B450&amp;C450&amp;F450)="",ISNUMBER(INDIRECT(A450&amp;B450&amp;C450&amp;F450))=FALSE,INDIRECT(A450&amp;B450&amp;C450&amp;F450)=0),"",MINUTE(INDIRECT(A450&amp;"A"&amp;F450)))</f>
        <v/>
      </c>
      <c r="Q450" s="15" t="str" cm="1">
        <f t="array" aca="1" ref="Q450" ca="1">IF(OR(INDIRECT(A450&amp;B450&amp;C450&amp;F450)="",ISNUMBER(INDIRECT(A450&amp;B450&amp;C450&amp;F450))=FALSE,INDIRECT(A450&amp;B450&amp;C450&amp;F450)=0),"",O450)</f>
        <v/>
      </c>
      <c r="R450" s="15" t="str" cm="1">
        <f t="array" aca="1" ref="R450" ca="1">IF(OR(INDIRECT(A450&amp;B450&amp;C450&amp;F450)="",ISNUMBER(INDIRECT(A450&amp;B450&amp;C450&amp;F450))=FALSE,INDIRECT(A450&amp;B450&amp;C450&amp;F450)=0),"",P450+14)</f>
        <v/>
      </c>
      <c r="S450" s="15" t="str" cm="1">
        <f t="array" aca="1" ref="S450" ca="1">IF(OR(INDIRECT(A450&amp;B450&amp;C450&amp;F450)="",ISNUMBER(INDIRECT(A450&amp;B450&amp;C450&amp;F450))=FALSE,INDIRECT(A450&amp;B450&amp;C450&amp;F450)=0),"",INDIRECT(A450&amp;B450&amp;C450&amp;F450))</f>
        <v/>
      </c>
      <c r="T450" s="15" t="str" cm="1">
        <f t="array" aca="1" ref="T450" ca="1">IF(OR(INDIRECT(A450&amp;B450&amp;C450&amp;F450)="",ISNUMBER(INDIRECT(A450&amp;B450&amp;C450&amp;F450))=FALSE,INDIRECT(A450&amp;B450&amp;C450&amp;F450)=0),"",0)</f>
        <v/>
      </c>
    </row>
    <row r="451" spans="1:20">
      <c r="A451" s="23" t="s">
        <v>912</v>
      </c>
      <c r="C451" s="23" t="str">
        <f t="shared" si="18"/>
        <v>j</v>
      </c>
      <c r="E451" s="23" t="str">
        <f t="shared" ca="1" si="19"/>
        <v>i</v>
      </c>
      <c r="F451" s="23">
        <f t="shared" si="20"/>
        <v>44</v>
      </c>
      <c r="G451" s="23" t="str" cm="1">
        <f t="array" aca="1" ref="G451" ca="1">IF(OR(INDIRECT(A451&amp;B451&amp;C451&amp;F451)="",ISNUMBER(INDIRECT(A451&amp;B451&amp;C451&amp;F451))=FALSE),"",IF(INDIRECT(A451&amp;B451&amp;C451&amp;9)="公開","【（第８期）WEB・コールセンター受付】","【（第８期）医療機関受付】"))</f>
        <v/>
      </c>
      <c r="H451" s="15" t="str" cm="1">
        <f t="array" aca="1" ref="H451" ca="1">IF(OR(INDIRECT(A451&amp;B451&amp;C451&amp;F451)="",ISNUMBER(INDIRECT(A451&amp;B451&amp;C451&amp;F451))=FALSE,INDIRECT(A451&amp;B451&amp;C451&amp;F451)=0),"",431001)</f>
        <v/>
      </c>
      <c r="I451" s="15" t="str" cm="1">
        <f t="array" aca="1" ref="I451" ca="1">IF(OR(INDIRECT(A451&amp;B451&amp;C451&amp;F451)="",ISNUMBER(INDIRECT(A451&amp;B451&amp;C451&amp;F451))=FALSE,INDIRECT(A451&amp;B451&amp;C451&amp;F451)=0),"",G451&amp;J451&amp;"."&amp;TEXT(M451,"00")&amp;TEXT(N451,"00")&amp;"."&amp;TEXT(O451,"00")&amp;TEXT(P451,"00"))</f>
        <v/>
      </c>
      <c r="J451" s="15" t="str" cm="1">
        <f t="array" aca="1" ref="J451" ca="1">IF(OR(INDIRECT(A451&amp;B451&amp;C451&amp;F451)="",ISNUMBER(INDIRECT(A451&amp;B451&amp;C451&amp;F451))=FALSE,INDIRECT(A451&amp;B451&amp;C451&amp;F451)=0),"",予約枠報告様式!$B$2)</f>
        <v/>
      </c>
      <c r="K451" s="15" t="str" cm="1">
        <f t="array" aca="1" ref="K451" ca="1">IF(OR(INDIRECT(A451&amp;B451&amp;C451&amp;F451)="",ISNUMBER(INDIRECT(A451&amp;B451&amp;C451&amp;F451))=FALSE,INDIRECT(A451&amp;B451&amp;C451&amp;F451)=0),"",1)</f>
        <v/>
      </c>
      <c r="L451" s="15" t="str" cm="1">
        <f t="array" aca="1" ref="L451" ca="1">IF(OR(INDIRECT(A451&amp;B451&amp;C451&amp;F451)="",ISNUMBER(INDIRECT(A451&amp;B451&amp;C451&amp;F451))=FALSE,INDIRECT(A451&amp;B451&amp;C451&amp;F451)=0),"",IF(G451="【（第８期）医療機関受付】",TEXT(INDIRECT(A451&amp;D451&amp;E451&amp;5),"yyy"),TEXT(INDIRECT(A451&amp;B451&amp;C451&amp;5),"yyy")))</f>
        <v/>
      </c>
      <c r="M451" s="15" t="str" cm="1">
        <f t="array" aca="1" ref="M451" ca="1">IF(OR(INDIRECT(A451&amp;B451&amp;C451&amp;F451)="",ISNUMBER(INDIRECT(A451&amp;B451&amp;C451&amp;F451))=FALSE,INDIRECT(A451&amp;B451&amp;C451&amp;F451)=0),"",IF(G451="【（第８期）医療機関受付】",TEXT(INDIRECT(A451&amp;D451&amp;E451&amp;5),"m"),TEXT(INDIRECT(A451&amp;B451&amp;C451&amp;5),"m")))</f>
        <v/>
      </c>
      <c r="N451" s="15" t="str" cm="1">
        <f t="array" aca="1" ref="N451" ca="1">IF(OR(INDIRECT(A451&amp;B451&amp;C451&amp;F451)="",ISNUMBER(INDIRECT(A451&amp;B451&amp;C451&amp;F451))=FALSE,INDIRECT(A451&amp;B451&amp;C451&amp;F451)=0),"",IF(G451="【（第８期）医療機関受付】",TEXT(INDIRECT(A451&amp;D451&amp;E451&amp;5),"d"),TEXT(INDIRECT(A451&amp;B451&amp;C451&amp;5),"d")))</f>
        <v/>
      </c>
      <c r="O451" s="15" t="str" cm="1">
        <f t="array" aca="1" ref="O451" ca="1">IF(OR(INDIRECT(A451&amp;B451&amp;C451&amp;F451)="",ISNUMBER(INDIRECT(A451&amp;B451&amp;C451&amp;F451))=FALSE,INDIRECT(A451&amp;B451&amp;C451&amp;F451)=0),"",HOUR(INDIRECT(A451&amp;"A"&amp;F451)))</f>
        <v/>
      </c>
      <c r="P451" s="15" t="str" cm="1">
        <f t="array" aca="1" ref="P451" ca="1">IF(OR(INDIRECT(A451&amp;B451&amp;C451&amp;F451)="",ISNUMBER(INDIRECT(A451&amp;B451&amp;C451&amp;F451))=FALSE,INDIRECT(A451&amp;B451&amp;C451&amp;F451)=0),"",MINUTE(INDIRECT(A451&amp;"A"&amp;F451)))</f>
        <v/>
      </c>
      <c r="Q451" s="15" t="str" cm="1">
        <f t="array" aca="1" ref="Q451" ca="1">IF(OR(INDIRECT(A451&amp;B451&amp;C451&amp;F451)="",ISNUMBER(INDIRECT(A451&amp;B451&amp;C451&amp;F451))=FALSE,INDIRECT(A451&amp;B451&amp;C451&amp;F451)=0),"",O451)</f>
        <v/>
      </c>
      <c r="R451" s="15" t="str" cm="1">
        <f t="array" aca="1" ref="R451" ca="1">IF(OR(INDIRECT(A451&amp;B451&amp;C451&amp;F451)="",ISNUMBER(INDIRECT(A451&amp;B451&amp;C451&amp;F451))=FALSE,INDIRECT(A451&amp;B451&amp;C451&amp;F451)=0),"",P451+14)</f>
        <v/>
      </c>
      <c r="S451" s="15" t="str" cm="1">
        <f t="array" aca="1" ref="S451" ca="1">IF(OR(INDIRECT(A451&amp;B451&amp;C451&amp;F451)="",ISNUMBER(INDIRECT(A451&amp;B451&amp;C451&amp;F451))=FALSE,INDIRECT(A451&amp;B451&amp;C451&amp;F451)=0),"",INDIRECT(A451&amp;B451&amp;C451&amp;F451))</f>
        <v/>
      </c>
      <c r="T451" s="15" t="str" cm="1">
        <f t="array" aca="1" ref="T451" ca="1">IF(OR(INDIRECT(A451&amp;B451&amp;C451&amp;F451)="",ISNUMBER(INDIRECT(A451&amp;B451&amp;C451&amp;F451))=FALSE,INDIRECT(A451&amp;B451&amp;C451&amp;F451)=0),"",0)</f>
        <v/>
      </c>
    </row>
    <row r="452" spans="1:20">
      <c r="A452" s="23" t="s">
        <v>912</v>
      </c>
      <c r="C452" s="23" t="str">
        <f t="shared" ref="C452:C515" si="21">IF(F451=62,CHAR(CODE(C451)+1),C451)</f>
        <v>j</v>
      </c>
      <c r="E452" s="23" t="str">
        <f t="shared" ca="1" si="19"/>
        <v>i</v>
      </c>
      <c r="F452" s="23">
        <f t="shared" si="20"/>
        <v>45</v>
      </c>
      <c r="G452" s="23" t="str" cm="1">
        <f t="array" aca="1" ref="G452" ca="1">IF(OR(INDIRECT(A452&amp;B452&amp;C452&amp;F452)="",ISNUMBER(INDIRECT(A452&amp;B452&amp;C452&amp;F452))=FALSE),"",IF(INDIRECT(A452&amp;B452&amp;C452&amp;9)="公開","【（第８期）WEB・コールセンター受付】","【（第８期）医療機関受付】"))</f>
        <v/>
      </c>
      <c r="H452" s="15" t="str" cm="1">
        <f t="array" aca="1" ref="H452" ca="1">IF(OR(INDIRECT(A452&amp;B452&amp;C452&amp;F452)="",ISNUMBER(INDIRECT(A452&amp;B452&amp;C452&amp;F452))=FALSE,INDIRECT(A452&amp;B452&amp;C452&amp;F452)=0),"",431001)</f>
        <v/>
      </c>
      <c r="I452" s="15" t="str" cm="1">
        <f t="array" aca="1" ref="I452" ca="1">IF(OR(INDIRECT(A452&amp;B452&amp;C452&amp;F452)="",ISNUMBER(INDIRECT(A452&amp;B452&amp;C452&amp;F452))=FALSE,INDIRECT(A452&amp;B452&amp;C452&amp;F452)=0),"",G452&amp;J452&amp;"."&amp;TEXT(M452,"00")&amp;TEXT(N452,"00")&amp;"."&amp;TEXT(O452,"00")&amp;TEXT(P452,"00"))</f>
        <v/>
      </c>
      <c r="J452" s="15" t="str" cm="1">
        <f t="array" aca="1" ref="J452" ca="1">IF(OR(INDIRECT(A452&amp;B452&amp;C452&amp;F452)="",ISNUMBER(INDIRECT(A452&amp;B452&amp;C452&amp;F452))=FALSE,INDIRECT(A452&amp;B452&amp;C452&amp;F452)=0),"",予約枠報告様式!$B$2)</f>
        <v/>
      </c>
      <c r="K452" s="15" t="str" cm="1">
        <f t="array" aca="1" ref="K452" ca="1">IF(OR(INDIRECT(A452&amp;B452&amp;C452&amp;F452)="",ISNUMBER(INDIRECT(A452&amp;B452&amp;C452&amp;F452))=FALSE,INDIRECT(A452&amp;B452&amp;C452&amp;F452)=0),"",1)</f>
        <v/>
      </c>
      <c r="L452" s="15" t="str" cm="1">
        <f t="array" aca="1" ref="L452" ca="1">IF(OR(INDIRECT(A452&amp;B452&amp;C452&amp;F452)="",ISNUMBER(INDIRECT(A452&amp;B452&amp;C452&amp;F452))=FALSE,INDIRECT(A452&amp;B452&amp;C452&amp;F452)=0),"",IF(G452="【（第８期）医療機関受付】",TEXT(INDIRECT(A452&amp;D452&amp;E452&amp;5),"yyy"),TEXT(INDIRECT(A452&amp;B452&amp;C452&amp;5),"yyy")))</f>
        <v/>
      </c>
      <c r="M452" s="15" t="str" cm="1">
        <f t="array" aca="1" ref="M452" ca="1">IF(OR(INDIRECT(A452&amp;B452&amp;C452&amp;F452)="",ISNUMBER(INDIRECT(A452&amp;B452&amp;C452&amp;F452))=FALSE,INDIRECT(A452&amp;B452&amp;C452&amp;F452)=0),"",IF(G452="【（第８期）医療機関受付】",TEXT(INDIRECT(A452&amp;D452&amp;E452&amp;5),"m"),TEXT(INDIRECT(A452&amp;B452&amp;C452&amp;5),"m")))</f>
        <v/>
      </c>
      <c r="N452" s="15" t="str" cm="1">
        <f t="array" aca="1" ref="N452" ca="1">IF(OR(INDIRECT(A452&amp;B452&amp;C452&amp;F452)="",ISNUMBER(INDIRECT(A452&amp;B452&amp;C452&amp;F452))=FALSE,INDIRECT(A452&amp;B452&amp;C452&amp;F452)=0),"",IF(G452="【（第８期）医療機関受付】",TEXT(INDIRECT(A452&amp;D452&amp;E452&amp;5),"d"),TEXT(INDIRECT(A452&amp;B452&amp;C452&amp;5),"d")))</f>
        <v/>
      </c>
      <c r="O452" s="15" t="str" cm="1">
        <f t="array" aca="1" ref="O452" ca="1">IF(OR(INDIRECT(A452&amp;B452&amp;C452&amp;F452)="",ISNUMBER(INDIRECT(A452&amp;B452&amp;C452&amp;F452))=FALSE,INDIRECT(A452&amp;B452&amp;C452&amp;F452)=0),"",HOUR(INDIRECT(A452&amp;"A"&amp;F452)))</f>
        <v/>
      </c>
      <c r="P452" s="15" t="str" cm="1">
        <f t="array" aca="1" ref="P452" ca="1">IF(OR(INDIRECT(A452&amp;B452&amp;C452&amp;F452)="",ISNUMBER(INDIRECT(A452&amp;B452&amp;C452&amp;F452))=FALSE,INDIRECT(A452&amp;B452&amp;C452&amp;F452)=0),"",MINUTE(INDIRECT(A452&amp;"A"&amp;F452)))</f>
        <v/>
      </c>
      <c r="Q452" s="15" t="str" cm="1">
        <f t="array" aca="1" ref="Q452" ca="1">IF(OR(INDIRECT(A452&amp;B452&amp;C452&amp;F452)="",ISNUMBER(INDIRECT(A452&amp;B452&amp;C452&amp;F452))=FALSE,INDIRECT(A452&amp;B452&amp;C452&amp;F452)=0),"",O452)</f>
        <v/>
      </c>
      <c r="R452" s="15" t="str" cm="1">
        <f t="array" aca="1" ref="R452" ca="1">IF(OR(INDIRECT(A452&amp;B452&amp;C452&amp;F452)="",ISNUMBER(INDIRECT(A452&amp;B452&amp;C452&amp;F452))=FALSE,INDIRECT(A452&amp;B452&amp;C452&amp;F452)=0),"",P452+14)</f>
        <v/>
      </c>
      <c r="S452" s="15" t="str" cm="1">
        <f t="array" aca="1" ref="S452" ca="1">IF(OR(INDIRECT(A452&amp;B452&amp;C452&amp;F452)="",ISNUMBER(INDIRECT(A452&amp;B452&amp;C452&amp;F452))=FALSE,INDIRECT(A452&amp;B452&amp;C452&amp;F452)=0),"",INDIRECT(A452&amp;B452&amp;C452&amp;F452))</f>
        <v/>
      </c>
      <c r="T452" s="15" t="str" cm="1">
        <f t="array" aca="1" ref="T452" ca="1">IF(OR(INDIRECT(A452&amp;B452&amp;C452&amp;F452)="",ISNUMBER(INDIRECT(A452&amp;B452&amp;C452&amp;F452))=FALSE,INDIRECT(A452&amp;B452&amp;C452&amp;F452)=0),"",0)</f>
        <v/>
      </c>
    </row>
    <row r="453" spans="1:20">
      <c r="A453" s="23" t="s">
        <v>912</v>
      </c>
      <c r="C453" s="23" t="str">
        <f t="shared" si="21"/>
        <v>j</v>
      </c>
      <c r="E453" s="23" t="str">
        <f t="shared" ca="1" si="19"/>
        <v>i</v>
      </c>
      <c r="F453" s="23">
        <f t="shared" si="20"/>
        <v>46</v>
      </c>
      <c r="G453" s="23" t="str" cm="1">
        <f t="array" aca="1" ref="G453" ca="1">IF(OR(INDIRECT(A453&amp;B453&amp;C453&amp;F453)="",ISNUMBER(INDIRECT(A453&amp;B453&amp;C453&amp;F453))=FALSE),"",IF(INDIRECT(A453&amp;B453&amp;C453&amp;9)="公開","【（第８期）WEB・コールセンター受付】","【（第８期）医療機関受付】"))</f>
        <v/>
      </c>
      <c r="H453" s="15" t="str" cm="1">
        <f t="array" aca="1" ref="H453" ca="1">IF(OR(INDIRECT(A453&amp;B453&amp;C453&amp;F453)="",ISNUMBER(INDIRECT(A453&amp;B453&amp;C453&amp;F453))=FALSE,INDIRECT(A453&amp;B453&amp;C453&amp;F453)=0),"",431001)</f>
        <v/>
      </c>
      <c r="I453" s="15" t="str" cm="1">
        <f t="array" aca="1" ref="I453" ca="1">IF(OR(INDIRECT(A453&amp;B453&amp;C453&amp;F453)="",ISNUMBER(INDIRECT(A453&amp;B453&amp;C453&amp;F453))=FALSE,INDIRECT(A453&amp;B453&amp;C453&amp;F453)=0),"",G453&amp;J453&amp;"."&amp;TEXT(M453,"00")&amp;TEXT(N453,"00")&amp;"."&amp;TEXT(O453,"00")&amp;TEXT(P453,"00"))</f>
        <v/>
      </c>
      <c r="J453" s="15" t="str" cm="1">
        <f t="array" aca="1" ref="J453" ca="1">IF(OR(INDIRECT(A453&amp;B453&amp;C453&amp;F453)="",ISNUMBER(INDIRECT(A453&amp;B453&amp;C453&amp;F453))=FALSE,INDIRECT(A453&amp;B453&amp;C453&amp;F453)=0),"",予約枠報告様式!$B$2)</f>
        <v/>
      </c>
      <c r="K453" s="15" t="str" cm="1">
        <f t="array" aca="1" ref="K453" ca="1">IF(OR(INDIRECT(A453&amp;B453&amp;C453&amp;F453)="",ISNUMBER(INDIRECT(A453&amp;B453&amp;C453&amp;F453))=FALSE,INDIRECT(A453&amp;B453&amp;C453&amp;F453)=0),"",1)</f>
        <v/>
      </c>
      <c r="L453" s="15" t="str" cm="1">
        <f t="array" aca="1" ref="L453" ca="1">IF(OR(INDIRECT(A453&amp;B453&amp;C453&amp;F453)="",ISNUMBER(INDIRECT(A453&amp;B453&amp;C453&amp;F453))=FALSE,INDIRECT(A453&amp;B453&amp;C453&amp;F453)=0),"",IF(G453="【（第８期）医療機関受付】",TEXT(INDIRECT(A453&amp;D453&amp;E453&amp;5),"yyy"),TEXT(INDIRECT(A453&amp;B453&amp;C453&amp;5),"yyy")))</f>
        <v/>
      </c>
      <c r="M453" s="15" t="str" cm="1">
        <f t="array" aca="1" ref="M453" ca="1">IF(OR(INDIRECT(A453&amp;B453&amp;C453&amp;F453)="",ISNUMBER(INDIRECT(A453&amp;B453&amp;C453&amp;F453))=FALSE,INDIRECT(A453&amp;B453&amp;C453&amp;F453)=0),"",IF(G453="【（第８期）医療機関受付】",TEXT(INDIRECT(A453&amp;D453&amp;E453&amp;5),"m"),TEXT(INDIRECT(A453&amp;B453&amp;C453&amp;5),"m")))</f>
        <v/>
      </c>
      <c r="N453" s="15" t="str" cm="1">
        <f t="array" aca="1" ref="N453" ca="1">IF(OR(INDIRECT(A453&amp;B453&amp;C453&amp;F453)="",ISNUMBER(INDIRECT(A453&amp;B453&amp;C453&amp;F453))=FALSE,INDIRECT(A453&amp;B453&amp;C453&amp;F453)=0),"",IF(G453="【（第８期）医療機関受付】",TEXT(INDIRECT(A453&amp;D453&amp;E453&amp;5),"d"),TEXT(INDIRECT(A453&amp;B453&amp;C453&amp;5),"d")))</f>
        <v/>
      </c>
      <c r="O453" s="15" t="str" cm="1">
        <f t="array" aca="1" ref="O453" ca="1">IF(OR(INDIRECT(A453&amp;B453&amp;C453&amp;F453)="",ISNUMBER(INDIRECT(A453&amp;B453&amp;C453&amp;F453))=FALSE,INDIRECT(A453&amp;B453&amp;C453&amp;F453)=0),"",HOUR(INDIRECT(A453&amp;"A"&amp;F453)))</f>
        <v/>
      </c>
      <c r="P453" s="15" t="str" cm="1">
        <f t="array" aca="1" ref="P453" ca="1">IF(OR(INDIRECT(A453&amp;B453&amp;C453&amp;F453)="",ISNUMBER(INDIRECT(A453&amp;B453&amp;C453&amp;F453))=FALSE,INDIRECT(A453&amp;B453&amp;C453&amp;F453)=0),"",MINUTE(INDIRECT(A453&amp;"A"&amp;F453)))</f>
        <v/>
      </c>
      <c r="Q453" s="15" t="str" cm="1">
        <f t="array" aca="1" ref="Q453" ca="1">IF(OR(INDIRECT(A453&amp;B453&amp;C453&amp;F453)="",ISNUMBER(INDIRECT(A453&amp;B453&amp;C453&amp;F453))=FALSE,INDIRECT(A453&amp;B453&amp;C453&amp;F453)=0),"",O453)</f>
        <v/>
      </c>
      <c r="R453" s="15" t="str" cm="1">
        <f t="array" aca="1" ref="R453" ca="1">IF(OR(INDIRECT(A453&amp;B453&amp;C453&amp;F453)="",ISNUMBER(INDIRECT(A453&amp;B453&amp;C453&amp;F453))=FALSE,INDIRECT(A453&amp;B453&amp;C453&amp;F453)=0),"",P453+14)</f>
        <v/>
      </c>
      <c r="S453" s="15" t="str" cm="1">
        <f t="array" aca="1" ref="S453" ca="1">IF(OR(INDIRECT(A453&amp;B453&amp;C453&amp;F453)="",ISNUMBER(INDIRECT(A453&amp;B453&amp;C453&amp;F453))=FALSE,INDIRECT(A453&amp;B453&amp;C453&amp;F453)=0),"",INDIRECT(A453&amp;B453&amp;C453&amp;F453))</f>
        <v/>
      </c>
      <c r="T453" s="15" t="str" cm="1">
        <f t="array" aca="1" ref="T453" ca="1">IF(OR(INDIRECT(A453&amp;B453&amp;C453&amp;F453)="",ISNUMBER(INDIRECT(A453&amp;B453&amp;C453&amp;F453))=FALSE,INDIRECT(A453&amp;B453&amp;C453&amp;F453)=0),"",0)</f>
        <v/>
      </c>
    </row>
    <row r="454" spans="1:20">
      <c r="A454" s="23" t="s">
        <v>912</v>
      </c>
      <c r="C454" s="23" t="str">
        <f t="shared" si="21"/>
        <v>j</v>
      </c>
      <c r="E454" s="23" t="str">
        <f t="shared" ca="1" si="19"/>
        <v>i</v>
      </c>
      <c r="F454" s="23">
        <f t="shared" si="20"/>
        <v>47</v>
      </c>
      <c r="G454" s="23" t="str" cm="1">
        <f t="array" aca="1" ref="G454" ca="1">IF(OR(INDIRECT(A454&amp;B454&amp;C454&amp;F454)="",ISNUMBER(INDIRECT(A454&amp;B454&amp;C454&amp;F454))=FALSE),"",IF(INDIRECT(A454&amp;B454&amp;C454&amp;9)="公開","【（第８期）WEB・コールセンター受付】","【（第８期）医療機関受付】"))</f>
        <v/>
      </c>
      <c r="H454" s="15" t="str" cm="1">
        <f t="array" aca="1" ref="H454" ca="1">IF(OR(INDIRECT(A454&amp;B454&amp;C454&amp;F454)="",ISNUMBER(INDIRECT(A454&amp;B454&amp;C454&amp;F454))=FALSE,INDIRECT(A454&amp;B454&amp;C454&amp;F454)=0),"",431001)</f>
        <v/>
      </c>
      <c r="I454" s="15" t="str" cm="1">
        <f t="array" aca="1" ref="I454" ca="1">IF(OR(INDIRECT(A454&amp;B454&amp;C454&amp;F454)="",ISNUMBER(INDIRECT(A454&amp;B454&amp;C454&amp;F454))=FALSE,INDIRECT(A454&amp;B454&amp;C454&amp;F454)=0),"",G454&amp;J454&amp;"."&amp;TEXT(M454,"00")&amp;TEXT(N454,"00")&amp;"."&amp;TEXT(O454,"00")&amp;TEXT(P454,"00"))</f>
        <v/>
      </c>
      <c r="J454" s="15" t="str" cm="1">
        <f t="array" aca="1" ref="J454" ca="1">IF(OR(INDIRECT(A454&amp;B454&amp;C454&amp;F454)="",ISNUMBER(INDIRECT(A454&amp;B454&amp;C454&amp;F454))=FALSE,INDIRECT(A454&amp;B454&amp;C454&amp;F454)=0),"",予約枠報告様式!$B$2)</f>
        <v/>
      </c>
      <c r="K454" s="15" t="str" cm="1">
        <f t="array" aca="1" ref="K454" ca="1">IF(OR(INDIRECT(A454&amp;B454&amp;C454&amp;F454)="",ISNUMBER(INDIRECT(A454&amp;B454&amp;C454&amp;F454))=FALSE,INDIRECT(A454&amp;B454&amp;C454&amp;F454)=0),"",1)</f>
        <v/>
      </c>
      <c r="L454" s="15" t="str" cm="1">
        <f t="array" aca="1" ref="L454" ca="1">IF(OR(INDIRECT(A454&amp;B454&amp;C454&amp;F454)="",ISNUMBER(INDIRECT(A454&amp;B454&amp;C454&amp;F454))=FALSE,INDIRECT(A454&amp;B454&amp;C454&amp;F454)=0),"",IF(G454="【（第８期）医療機関受付】",TEXT(INDIRECT(A454&amp;D454&amp;E454&amp;5),"yyy"),TEXT(INDIRECT(A454&amp;B454&amp;C454&amp;5),"yyy")))</f>
        <v/>
      </c>
      <c r="M454" s="15" t="str" cm="1">
        <f t="array" aca="1" ref="M454" ca="1">IF(OR(INDIRECT(A454&amp;B454&amp;C454&amp;F454)="",ISNUMBER(INDIRECT(A454&amp;B454&amp;C454&amp;F454))=FALSE,INDIRECT(A454&amp;B454&amp;C454&amp;F454)=0),"",IF(G454="【（第８期）医療機関受付】",TEXT(INDIRECT(A454&amp;D454&amp;E454&amp;5),"m"),TEXT(INDIRECT(A454&amp;B454&amp;C454&amp;5),"m")))</f>
        <v/>
      </c>
      <c r="N454" s="15" t="str" cm="1">
        <f t="array" aca="1" ref="N454" ca="1">IF(OR(INDIRECT(A454&amp;B454&amp;C454&amp;F454)="",ISNUMBER(INDIRECT(A454&amp;B454&amp;C454&amp;F454))=FALSE,INDIRECT(A454&amp;B454&amp;C454&amp;F454)=0),"",IF(G454="【（第８期）医療機関受付】",TEXT(INDIRECT(A454&amp;D454&amp;E454&amp;5),"d"),TEXT(INDIRECT(A454&amp;B454&amp;C454&amp;5),"d")))</f>
        <v/>
      </c>
      <c r="O454" s="15" t="str" cm="1">
        <f t="array" aca="1" ref="O454" ca="1">IF(OR(INDIRECT(A454&amp;B454&amp;C454&amp;F454)="",ISNUMBER(INDIRECT(A454&amp;B454&amp;C454&amp;F454))=FALSE,INDIRECT(A454&amp;B454&amp;C454&amp;F454)=0),"",HOUR(INDIRECT(A454&amp;"A"&amp;F454)))</f>
        <v/>
      </c>
      <c r="P454" s="15" t="str" cm="1">
        <f t="array" aca="1" ref="P454" ca="1">IF(OR(INDIRECT(A454&amp;B454&amp;C454&amp;F454)="",ISNUMBER(INDIRECT(A454&amp;B454&amp;C454&amp;F454))=FALSE,INDIRECT(A454&amp;B454&amp;C454&amp;F454)=0),"",MINUTE(INDIRECT(A454&amp;"A"&amp;F454)))</f>
        <v/>
      </c>
      <c r="Q454" s="15" t="str" cm="1">
        <f t="array" aca="1" ref="Q454" ca="1">IF(OR(INDIRECT(A454&amp;B454&amp;C454&amp;F454)="",ISNUMBER(INDIRECT(A454&amp;B454&amp;C454&amp;F454))=FALSE,INDIRECT(A454&amp;B454&amp;C454&amp;F454)=0),"",O454)</f>
        <v/>
      </c>
      <c r="R454" s="15" t="str" cm="1">
        <f t="array" aca="1" ref="R454" ca="1">IF(OR(INDIRECT(A454&amp;B454&amp;C454&amp;F454)="",ISNUMBER(INDIRECT(A454&amp;B454&amp;C454&amp;F454))=FALSE,INDIRECT(A454&amp;B454&amp;C454&amp;F454)=0),"",P454+14)</f>
        <v/>
      </c>
      <c r="S454" s="15" t="str" cm="1">
        <f t="array" aca="1" ref="S454" ca="1">IF(OR(INDIRECT(A454&amp;B454&amp;C454&amp;F454)="",ISNUMBER(INDIRECT(A454&amp;B454&amp;C454&amp;F454))=FALSE,INDIRECT(A454&amp;B454&amp;C454&amp;F454)=0),"",INDIRECT(A454&amp;B454&amp;C454&amp;F454))</f>
        <v/>
      </c>
      <c r="T454" s="15" t="str" cm="1">
        <f t="array" aca="1" ref="T454" ca="1">IF(OR(INDIRECT(A454&amp;B454&amp;C454&amp;F454)="",ISNUMBER(INDIRECT(A454&amp;B454&amp;C454&amp;F454))=FALSE,INDIRECT(A454&amp;B454&amp;C454&amp;F454)=0),"",0)</f>
        <v/>
      </c>
    </row>
    <row r="455" spans="1:20">
      <c r="A455" s="23" t="s">
        <v>912</v>
      </c>
      <c r="C455" s="23" t="str">
        <f t="shared" si="21"/>
        <v>j</v>
      </c>
      <c r="E455" s="23" t="str">
        <f t="shared" ca="1" si="19"/>
        <v>i</v>
      </c>
      <c r="F455" s="23">
        <f t="shared" si="20"/>
        <v>48</v>
      </c>
      <c r="G455" s="23" t="str" cm="1">
        <f t="array" aca="1" ref="G455" ca="1">IF(OR(INDIRECT(A455&amp;B455&amp;C455&amp;F455)="",ISNUMBER(INDIRECT(A455&amp;B455&amp;C455&amp;F455))=FALSE),"",IF(INDIRECT(A455&amp;B455&amp;C455&amp;9)="公開","【（第８期）WEB・コールセンター受付】","【（第８期）医療機関受付】"))</f>
        <v/>
      </c>
      <c r="H455" s="15" t="str" cm="1">
        <f t="array" aca="1" ref="H455" ca="1">IF(OR(INDIRECT(A455&amp;B455&amp;C455&amp;F455)="",ISNUMBER(INDIRECT(A455&amp;B455&amp;C455&amp;F455))=FALSE,INDIRECT(A455&amp;B455&amp;C455&amp;F455)=0),"",431001)</f>
        <v/>
      </c>
      <c r="I455" s="15" t="str" cm="1">
        <f t="array" aca="1" ref="I455" ca="1">IF(OR(INDIRECT(A455&amp;B455&amp;C455&amp;F455)="",ISNUMBER(INDIRECT(A455&amp;B455&amp;C455&amp;F455))=FALSE,INDIRECT(A455&amp;B455&amp;C455&amp;F455)=0),"",G455&amp;J455&amp;"."&amp;TEXT(M455,"00")&amp;TEXT(N455,"00")&amp;"."&amp;TEXT(O455,"00")&amp;TEXT(P455,"00"))</f>
        <v/>
      </c>
      <c r="J455" s="15" t="str" cm="1">
        <f t="array" aca="1" ref="J455" ca="1">IF(OR(INDIRECT(A455&amp;B455&amp;C455&amp;F455)="",ISNUMBER(INDIRECT(A455&amp;B455&amp;C455&amp;F455))=FALSE,INDIRECT(A455&amp;B455&amp;C455&amp;F455)=0),"",予約枠報告様式!$B$2)</f>
        <v/>
      </c>
      <c r="K455" s="15" t="str" cm="1">
        <f t="array" aca="1" ref="K455" ca="1">IF(OR(INDIRECT(A455&amp;B455&amp;C455&amp;F455)="",ISNUMBER(INDIRECT(A455&amp;B455&amp;C455&amp;F455))=FALSE,INDIRECT(A455&amp;B455&amp;C455&amp;F455)=0),"",1)</f>
        <v/>
      </c>
      <c r="L455" s="15" t="str" cm="1">
        <f t="array" aca="1" ref="L455" ca="1">IF(OR(INDIRECT(A455&amp;B455&amp;C455&amp;F455)="",ISNUMBER(INDIRECT(A455&amp;B455&amp;C455&amp;F455))=FALSE,INDIRECT(A455&amp;B455&amp;C455&amp;F455)=0),"",IF(G455="【（第８期）医療機関受付】",TEXT(INDIRECT(A455&amp;D455&amp;E455&amp;5),"yyy"),TEXT(INDIRECT(A455&amp;B455&amp;C455&amp;5),"yyy")))</f>
        <v/>
      </c>
      <c r="M455" s="15" t="str" cm="1">
        <f t="array" aca="1" ref="M455" ca="1">IF(OR(INDIRECT(A455&amp;B455&amp;C455&amp;F455)="",ISNUMBER(INDIRECT(A455&amp;B455&amp;C455&amp;F455))=FALSE,INDIRECT(A455&amp;B455&amp;C455&amp;F455)=0),"",IF(G455="【（第８期）医療機関受付】",TEXT(INDIRECT(A455&amp;D455&amp;E455&amp;5),"m"),TEXT(INDIRECT(A455&amp;B455&amp;C455&amp;5),"m")))</f>
        <v/>
      </c>
      <c r="N455" s="15" t="str" cm="1">
        <f t="array" aca="1" ref="N455" ca="1">IF(OR(INDIRECT(A455&amp;B455&amp;C455&amp;F455)="",ISNUMBER(INDIRECT(A455&amp;B455&amp;C455&amp;F455))=FALSE,INDIRECT(A455&amp;B455&amp;C455&amp;F455)=0),"",IF(G455="【（第８期）医療機関受付】",TEXT(INDIRECT(A455&amp;D455&amp;E455&amp;5),"d"),TEXT(INDIRECT(A455&amp;B455&amp;C455&amp;5),"d")))</f>
        <v/>
      </c>
      <c r="O455" s="15" t="str" cm="1">
        <f t="array" aca="1" ref="O455" ca="1">IF(OR(INDIRECT(A455&amp;B455&amp;C455&amp;F455)="",ISNUMBER(INDIRECT(A455&amp;B455&amp;C455&amp;F455))=FALSE,INDIRECT(A455&amp;B455&amp;C455&amp;F455)=0),"",HOUR(INDIRECT(A455&amp;"A"&amp;F455)))</f>
        <v/>
      </c>
      <c r="P455" s="15" t="str" cm="1">
        <f t="array" aca="1" ref="P455" ca="1">IF(OR(INDIRECT(A455&amp;B455&amp;C455&amp;F455)="",ISNUMBER(INDIRECT(A455&amp;B455&amp;C455&amp;F455))=FALSE,INDIRECT(A455&amp;B455&amp;C455&amp;F455)=0),"",MINUTE(INDIRECT(A455&amp;"A"&amp;F455)))</f>
        <v/>
      </c>
      <c r="Q455" s="15" t="str" cm="1">
        <f t="array" aca="1" ref="Q455" ca="1">IF(OR(INDIRECT(A455&amp;B455&amp;C455&amp;F455)="",ISNUMBER(INDIRECT(A455&amp;B455&amp;C455&amp;F455))=FALSE,INDIRECT(A455&amp;B455&amp;C455&amp;F455)=0),"",O455)</f>
        <v/>
      </c>
      <c r="R455" s="15" t="str" cm="1">
        <f t="array" aca="1" ref="R455" ca="1">IF(OR(INDIRECT(A455&amp;B455&amp;C455&amp;F455)="",ISNUMBER(INDIRECT(A455&amp;B455&amp;C455&amp;F455))=FALSE,INDIRECT(A455&amp;B455&amp;C455&amp;F455)=0),"",P455+14)</f>
        <v/>
      </c>
      <c r="S455" s="15" t="str" cm="1">
        <f t="array" aca="1" ref="S455" ca="1">IF(OR(INDIRECT(A455&amp;B455&amp;C455&amp;F455)="",ISNUMBER(INDIRECT(A455&amp;B455&amp;C455&amp;F455))=FALSE,INDIRECT(A455&amp;B455&amp;C455&amp;F455)=0),"",INDIRECT(A455&amp;B455&amp;C455&amp;F455))</f>
        <v/>
      </c>
      <c r="T455" s="15" t="str" cm="1">
        <f t="array" aca="1" ref="T455" ca="1">IF(OR(INDIRECT(A455&amp;B455&amp;C455&amp;F455)="",ISNUMBER(INDIRECT(A455&amp;B455&amp;C455&amp;F455))=FALSE,INDIRECT(A455&amp;B455&amp;C455&amp;F455)=0),"",0)</f>
        <v/>
      </c>
    </row>
    <row r="456" spans="1:20">
      <c r="A456" s="23" t="s">
        <v>912</v>
      </c>
      <c r="C456" s="23" t="str">
        <f t="shared" si="21"/>
        <v>j</v>
      </c>
      <c r="E456" s="23" t="str">
        <f t="shared" ca="1" si="19"/>
        <v>i</v>
      </c>
      <c r="F456" s="23">
        <f t="shared" si="20"/>
        <v>49</v>
      </c>
      <c r="G456" s="23" t="str" cm="1">
        <f t="array" aca="1" ref="G456" ca="1">IF(OR(INDIRECT(A456&amp;B456&amp;C456&amp;F456)="",ISNUMBER(INDIRECT(A456&amp;B456&amp;C456&amp;F456))=FALSE),"",IF(INDIRECT(A456&amp;B456&amp;C456&amp;9)="公開","【（第８期）WEB・コールセンター受付】","【（第８期）医療機関受付】"))</f>
        <v/>
      </c>
      <c r="H456" s="15" t="str" cm="1">
        <f t="array" aca="1" ref="H456" ca="1">IF(OR(INDIRECT(A456&amp;B456&amp;C456&amp;F456)="",ISNUMBER(INDIRECT(A456&amp;B456&amp;C456&amp;F456))=FALSE,INDIRECT(A456&amp;B456&amp;C456&amp;F456)=0),"",431001)</f>
        <v/>
      </c>
      <c r="I456" s="15" t="str" cm="1">
        <f t="array" aca="1" ref="I456" ca="1">IF(OR(INDIRECT(A456&amp;B456&amp;C456&amp;F456)="",ISNUMBER(INDIRECT(A456&amp;B456&amp;C456&amp;F456))=FALSE,INDIRECT(A456&amp;B456&amp;C456&amp;F456)=0),"",G456&amp;J456&amp;"."&amp;TEXT(M456,"00")&amp;TEXT(N456,"00")&amp;"."&amp;TEXT(O456,"00")&amp;TEXT(P456,"00"))</f>
        <v/>
      </c>
      <c r="J456" s="15" t="str" cm="1">
        <f t="array" aca="1" ref="J456" ca="1">IF(OR(INDIRECT(A456&amp;B456&amp;C456&amp;F456)="",ISNUMBER(INDIRECT(A456&amp;B456&amp;C456&amp;F456))=FALSE,INDIRECT(A456&amp;B456&amp;C456&amp;F456)=0),"",予約枠報告様式!$B$2)</f>
        <v/>
      </c>
      <c r="K456" s="15" t="str" cm="1">
        <f t="array" aca="1" ref="K456" ca="1">IF(OR(INDIRECT(A456&amp;B456&amp;C456&amp;F456)="",ISNUMBER(INDIRECT(A456&amp;B456&amp;C456&amp;F456))=FALSE,INDIRECT(A456&amp;B456&amp;C456&amp;F456)=0),"",1)</f>
        <v/>
      </c>
      <c r="L456" s="15" t="str" cm="1">
        <f t="array" aca="1" ref="L456" ca="1">IF(OR(INDIRECT(A456&amp;B456&amp;C456&amp;F456)="",ISNUMBER(INDIRECT(A456&amp;B456&amp;C456&amp;F456))=FALSE,INDIRECT(A456&amp;B456&amp;C456&amp;F456)=0),"",IF(G456="【（第８期）医療機関受付】",TEXT(INDIRECT(A456&amp;D456&amp;E456&amp;5),"yyy"),TEXT(INDIRECT(A456&amp;B456&amp;C456&amp;5),"yyy")))</f>
        <v/>
      </c>
      <c r="M456" s="15" t="str" cm="1">
        <f t="array" aca="1" ref="M456" ca="1">IF(OR(INDIRECT(A456&amp;B456&amp;C456&amp;F456)="",ISNUMBER(INDIRECT(A456&amp;B456&amp;C456&amp;F456))=FALSE,INDIRECT(A456&amp;B456&amp;C456&amp;F456)=0),"",IF(G456="【（第８期）医療機関受付】",TEXT(INDIRECT(A456&amp;D456&amp;E456&amp;5),"m"),TEXT(INDIRECT(A456&amp;B456&amp;C456&amp;5),"m")))</f>
        <v/>
      </c>
      <c r="N456" s="15" t="str" cm="1">
        <f t="array" aca="1" ref="N456" ca="1">IF(OR(INDIRECT(A456&amp;B456&amp;C456&amp;F456)="",ISNUMBER(INDIRECT(A456&amp;B456&amp;C456&amp;F456))=FALSE,INDIRECT(A456&amp;B456&amp;C456&amp;F456)=0),"",IF(G456="【（第８期）医療機関受付】",TEXT(INDIRECT(A456&amp;D456&amp;E456&amp;5),"d"),TEXT(INDIRECT(A456&amp;B456&amp;C456&amp;5),"d")))</f>
        <v/>
      </c>
      <c r="O456" s="15" t="str" cm="1">
        <f t="array" aca="1" ref="O456" ca="1">IF(OR(INDIRECT(A456&amp;B456&amp;C456&amp;F456)="",ISNUMBER(INDIRECT(A456&amp;B456&amp;C456&amp;F456))=FALSE,INDIRECT(A456&amp;B456&amp;C456&amp;F456)=0),"",HOUR(INDIRECT(A456&amp;"A"&amp;F456)))</f>
        <v/>
      </c>
      <c r="P456" s="15" t="str" cm="1">
        <f t="array" aca="1" ref="P456" ca="1">IF(OR(INDIRECT(A456&amp;B456&amp;C456&amp;F456)="",ISNUMBER(INDIRECT(A456&amp;B456&amp;C456&amp;F456))=FALSE,INDIRECT(A456&amp;B456&amp;C456&amp;F456)=0),"",MINUTE(INDIRECT(A456&amp;"A"&amp;F456)))</f>
        <v/>
      </c>
      <c r="Q456" s="15" t="str" cm="1">
        <f t="array" aca="1" ref="Q456" ca="1">IF(OR(INDIRECT(A456&amp;B456&amp;C456&amp;F456)="",ISNUMBER(INDIRECT(A456&amp;B456&amp;C456&amp;F456))=FALSE,INDIRECT(A456&amp;B456&amp;C456&amp;F456)=0),"",O456)</f>
        <v/>
      </c>
      <c r="R456" s="15" t="str" cm="1">
        <f t="array" aca="1" ref="R456" ca="1">IF(OR(INDIRECT(A456&amp;B456&amp;C456&amp;F456)="",ISNUMBER(INDIRECT(A456&amp;B456&amp;C456&amp;F456))=FALSE,INDIRECT(A456&amp;B456&amp;C456&amp;F456)=0),"",P456+14)</f>
        <v/>
      </c>
      <c r="S456" s="15" t="str" cm="1">
        <f t="array" aca="1" ref="S456" ca="1">IF(OR(INDIRECT(A456&amp;B456&amp;C456&amp;F456)="",ISNUMBER(INDIRECT(A456&amp;B456&amp;C456&amp;F456))=FALSE,INDIRECT(A456&amp;B456&amp;C456&amp;F456)=0),"",INDIRECT(A456&amp;B456&amp;C456&amp;F456))</f>
        <v/>
      </c>
      <c r="T456" s="15" t="str" cm="1">
        <f t="array" aca="1" ref="T456" ca="1">IF(OR(INDIRECT(A456&amp;B456&amp;C456&amp;F456)="",ISNUMBER(INDIRECT(A456&amp;B456&amp;C456&amp;F456))=FALSE,INDIRECT(A456&amp;B456&amp;C456&amp;F456)=0),"",0)</f>
        <v/>
      </c>
    </row>
    <row r="457" spans="1:20">
      <c r="A457" s="23" t="s">
        <v>912</v>
      </c>
      <c r="C457" s="23" t="str">
        <f t="shared" si="21"/>
        <v>j</v>
      </c>
      <c r="E457" s="23" t="str">
        <f t="shared" ca="1" si="19"/>
        <v>i</v>
      </c>
      <c r="F457" s="23">
        <f t="shared" si="20"/>
        <v>50</v>
      </c>
      <c r="G457" s="23" t="str" cm="1">
        <f t="array" aca="1" ref="G457" ca="1">IF(OR(INDIRECT(A457&amp;B457&amp;C457&amp;F457)="",ISNUMBER(INDIRECT(A457&amp;B457&amp;C457&amp;F457))=FALSE),"",IF(INDIRECT(A457&amp;B457&amp;C457&amp;9)="公開","【（第８期）WEB・コールセンター受付】","【（第８期）医療機関受付】"))</f>
        <v/>
      </c>
      <c r="H457" s="15" t="str" cm="1">
        <f t="array" aca="1" ref="H457" ca="1">IF(OR(INDIRECT(A457&amp;B457&amp;C457&amp;F457)="",ISNUMBER(INDIRECT(A457&amp;B457&amp;C457&amp;F457))=FALSE,INDIRECT(A457&amp;B457&amp;C457&amp;F457)=0),"",431001)</f>
        <v/>
      </c>
      <c r="I457" s="15" t="str" cm="1">
        <f t="array" aca="1" ref="I457" ca="1">IF(OR(INDIRECT(A457&amp;B457&amp;C457&amp;F457)="",ISNUMBER(INDIRECT(A457&amp;B457&amp;C457&amp;F457))=FALSE,INDIRECT(A457&amp;B457&amp;C457&amp;F457)=0),"",G457&amp;J457&amp;"."&amp;TEXT(M457,"00")&amp;TEXT(N457,"00")&amp;"."&amp;TEXT(O457,"00")&amp;TEXT(P457,"00"))</f>
        <v/>
      </c>
      <c r="J457" s="15" t="str" cm="1">
        <f t="array" aca="1" ref="J457" ca="1">IF(OR(INDIRECT(A457&amp;B457&amp;C457&amp;F457)="",ISNUMBER(INDIRECT(A457&amp;B457&amp;C457&amp;F457))=FALSE,INDIRECT(A457&amp;B457&amp;C457&amp;F457)=0),"",予約枠報告様式!$B$2)</f>
        <v/>
      </c>
      <c r="K457" s="15" t="str" cm="1">
        <f t="array" aca="1" ref="K457" ca="1">IF(OR(INDIRECT(A457&amp;B457&amp;C457&amp;F457)="",ISNUMBER(INDIRECT(A457&amp;B457&amp;C457&amp;F457))=FALSE,INDIRECT(A457&amp;B457&amp;C457&amp;F457)=0),"",1)</f>
        <v/>
      </c>
      <c r="L457" s="15" t="str" cm="1">
        <f t="array" aca="1" ref="L457" ca="1">IF(OR(INDIRECT(A457&amp;B457&amp;C457&amp;F457)="",ISNUMBER(INDIRECT(A457&amp;B457&amp;C457&amp;F457))=FALSE,INDIRECT(A457&amp;B457&amp;C457&amp;F457)=0),"",IF(G457="【（第８期）医療機関受付】",TEXT(INDIRECT(A457&amp;D457&amp;E457&amp;5),"yyy"),TEXT(INDIRECT(A457&amp;B457&amp;C457&amp;5),"yyy")))</f>
        <v/>
      </c>
      <c r="M457" s="15" t="str" cm="1">
        <f t="array" aca="1" ref="M457" ca="1">IF(OR(INDIRECT(A457&amp;B457&amp;C457&amp;F457)="",ISNUMBER(INDIRECT(A457&amp;B457&amp;C457&amp;F457))=FALSE,INDIRECT(A457&amp;B457&amp;C457&amp;F457)=0),"",IF(G457="【（第８期）医療機関受付】",TEXT(INDIRECT(A457&amp;D457&amp;E457&amp;5),"m"),TEXT(INDIRECT(A457&amp;B457&amp;C457&amp;5),"m")))</f>
        <v/>
      </c>
      <c r="N457" s="15" t="str" cm="1">
        <f t="array" aca="1" ref="N457" ca="1">IF(OR(INDIRECT(A457&amp;B457&amp;C457&amp;F457)="",ISNUMBER(INDIRECT(A457&amp;B457&amp;C457&amp;F457))=FALSE,INDIRECT(A457&amp;B457&amp;C457&amp;F457)=0),"",IF(G457="【（第８期）医療機関受付】",TEXT(INDIRECT(A457&amp;D457&amp;E457&amp;5),"d"),TEXT(INDIRECT(A457&amp;B457&amp;C457&amp;5),"d")))</f>
        <v/>
      </c>
      <c r="O457" s="15" t="str" cm="1">
        <f t="array" aca="1" ref="O457" ca="1">IF(OR(INDIRECT(A457&amp;B457&amp;C457&amp;F457)="",ISNUMBER(INDIRECT(A457&amp;B457&amp;C457&amp;F457))=FALSE,INDIRECT(A457&amp;B457&amp;C457&amp;F457)=0),"",HOUR(INDIRECT(A457&amp;"A"&amp;F457)))</f>
        <v/>
      </c>
      <c r="P457" s="15" t="str" cm="1">
        <f t="array" aca="1" ref="P457" ca="1">IF(OR(INDIRECT(A457&amp;B457&amp;C457&amp;F457)="",ISNUMBER(INDIRECT(A457&amp;B457&amp;C457&amp;F457))=FALSE,INDIRECT(A457&amp;B457&amp;C457&amp;F457)=0),"",MINUTE(INDIRECT(A457&amp;"A"&amp;F457)))</f>
        <v/>
      </c>
      <c r="Q457" s="15" t="str" cm="1">
        <f t="array" aca="1" ref="Q457" ca="1">IF(OR(INDIRECT(A457&amp;B457&amp;C457&amp;F457)="",ISNUMBER(INDIRECT(A457&amp;B457&amp;C457&amp;F457))=FALSE,INDIRECT(A457&amp;B457&amp;C457&amp;F457)=0),"",O457)</f>
        <v/>
      </c>
      <c r="R457" s="15" t="str" cm="1">
        <f t="array" aca="1" ref="R457" ca="1">IF(OR(INDIRECT(A457&amp;B457&amp;C457&amp;F457)="",ISNUMBER(INDIRECT(A457&amp;B457&amp;C457&amp;F457))=FALSE,INDIRECT(A457&amp;B457&amp;C457&amp;F457)=0),"",P457+14)</f>
        <v/>
      </c>
      <c r="S457" s="15" t="str" cm="1">
        <f t="array" aca="1" ref="S457" ca="1">IF(OR(INDIRECT(A457&amp;B457&amp;C457&amp;F457)="",ISNUMBER(INDIRECT(A457&amp;B457&amp;C457&amp;F457))=FALSE,INDIRECT(A457&amp;B457&amp;C457&amp;F457)=0),"",INDIRECT(A457&amp;B457&amp;C457&amp;F457))</f>
        <v/>
      </c>
      <c r="T457" s="15" t="str" cm="1">
        <f t="array" aca="1" ref="T457" ca="1">IF(OR(INDIRECT(A457&amp;B457&amp;C457&amp;F457)="",ISNUMBER(INDIRECT(A457&amp;B457&amp;C457&amp;F457))=FALSE,INDIRECT(A457&amp;B457&amp;C457&amp;F457)=0),"",0)</f>
        <v/>
      </c>
    </row>
    <row r="458" spans="1:20">
      <c r="A458" s="23" t="s">
        <v>912</v>
      </c>
      <c r="C458" s="23" t="str">
        <f t="shared" si="21"/>
        <v>j</v>
      </c>
      <c r="E458" s="23" t="str">
        <f t="shared" ca="1" si="19"/>
        <v>i</v>
      </c>
      <c r="F458" s="23">
        <f t="shared" si="20"/>
        <v>51</v>
      </c>
      <c r="G458" s="23" t="str" cm="1">
        <f t="array" aca="1" ref="G458" ca="1">IF(OR(INDIRECT(A458&amp;B458&amp;C458&amp;F458)="",ISNUMBER(INDIRECT(A458&amp;B458&amp;C458&amp;F458))=FALSE),"",IF(INDIRECT(A458&amp;B458&amp;C458&amp;9)="公開","【（第８期）WEB・コールセンター受付】","【（第８期）医療機関受付】"))</f>
        <v/>
      </c>
      <c r="H458" s="15" t="str" cm="1">
        <f t="array" aca="1" ref="H458" ca="1">IF(OR(INDIRECT(A458&amp;B458&amp;C458&amp;F458)="",ISNUMBER(INDIRECT(A458&amp;B458&amp;C458&amp;F458))=FALSE,INDIRECT(A458&amp;B458&amp;C458&amp;F458)=0),"",431001)</f>
        <v/>
      </c>
      <c r="I458" s="15" t="str" cm="1">
        <f t="array" aca="1" ref="I458" ca="1">IF(OR(INDIRECT(A458&amp;B458&amp;C458&amp;F458)="",ISNUMBER(INDIRECT(A458&amp;B458&amp;C458&amp;F458))=FALSE,INDIRECT(A458&amp;B458&amp;C458&amp;F458)=0),"",G458&amp;J458&amp;"."&amp;TEXT(M458,"00")&amp;TEXT(N458,"00")&amp;"."&amp;TEXT(O458,"00")&amp;TEXT(P458,"00"))</f>
        <v/>
      </c>
      <c r="J458" s="15" t="str" cm="1">
        <f t="array" aca="1" ref="J458" ca="1">IF(OR(INDIRECT(A458&amp;B458&amp;C458&amp;F458)="",ISNUMBER(INDIRECT(A458&amp;B458&amp;C458&amp;F458))=FALSE,INDIRECT(A458&amp;B458&amp;C458&amp;F458)=0),"",予約枠報告様式!$B$2)</f>
        <v/>
      </c>
      <c r="K458" s="15" t="str" cm="1">
        <f t="array" aca="1" ref="K458" ca="1">IF(OR(INDIRECT(A458&amp;B458&amp;C458&amp;F458)="",ISNUMBER(INDIRECT(A458&amp;B458&amp;C458&amp;F458))=FALSE,INDIRECT(A458&amp;B458&amp;C458&amp;F458)=0),"",1)</f>
        <v/>
      </c>
      <c r="L458" s="15" t="str" cm="1">
        <f t="array" aca="1" ref="L458" ca="1">IF(OR(INDIRECT(A458&amp;B458&amp;C458&amp;F458)="",ISNUMBER(INDIRECT(A458&amp;B458&amp;C458&amp;F458))=FALSE,INDIRECT(A458&amp;B458&amp;C458&amp;F458)=0),"",IF(G458="【（第８期）医療機関受付】",TEXT(INDIRECT(A458&amp;D458&amp;E458&amp;5),"yyy"),TEXT(INDIRECT(A458&amp;B458&amp;C458&amp;5),"yyy")))</f>
        <v/>
      </c>
      <c r="M458" s="15" t="str" cm="1">
        <f t="array" aca="1" ref="M458" ca="1">IF(OR(INDIRECT(A458&amp;B458&amp;C458&amp;F458)="",ISNUMBER(INDIRECT(A458&amp;B458&amp;C458&amp;F458))=FALSE,INDIRECT(A458&amp;B458&amp;C458&amp;F458)=0),"",IF(G458="【（第８期）医療機関受付】",TEXT(INDIRECT(A458&amp;D458&amp;E458&amp;5),"m"),TEXT(INDIRECT(A458&amp;B458&amp;C458&amp;5),"m")))</f>
        <v/>
      </c>
      <c r="N458" s="15" t="str" cm="1">
        <f t="array" aca="1" ref="N458" ca="1">IF(OR(INDIRECT(A458&amp;B458&amp;C458&amp;F458)="",ISNUMBER(INDIRECT(A458&amp;B458&amp;C458&amp;F458))=FALSE,INDIRECT(A458&amp;B458&amp;C458&amp;F458)=0),"",IF(G458="【（第８期）医療機関受付】",TEXT(INDIRECT(A458&amp;D458&amp;E458&amp;5),"d"),TEXT(INDIRECT(A458&amp;B458&amp;C458&amp;5),"d")))</f>
        <v/>
      </c>
      <c r="O458" s="15" t="str" cm="1">
        <f t="array" aca="1" ref="O458" ca="1">IF(OR(INDIRECT(A458&amp;B458&amp;C458&amp;F458)="",ISNUMBER(INDIRECT(A458&amp;B458&amp;C458&amp;F458))=FALSE,INDIRECT(A458&amp;B458&amp;C458&amp;F458)=0),"",HOUR(INDIRECT(A458&amp;"A"&amp;F458)))</f>
        <v/>
      </c>
      <c r="P458" s="15" t="str" cm="1">
        <f t="array" aca="1" ref="P458" ca="1">IF(OR(INDIRECT(A458&amp;B458&amp;C458&amp;F458)="",ISNUMBER(INDIRECT(A458&amp;B458&amp;C458&amp;F458))=FALSE,INDIRECT(A458&amp;B458&amp;C458&amp;F458)=0),"",MINUTE(INDIRECT(A458&amp;"A"&amp;F458)))</f>
        <v/>
      </c>
      <c r="Q458" s="15" t="str" cm="1">
        <f t="array" aca="1" ref="Q458" ca="1">IF(OR(INDIRECT(A458&amp;B458&amp;C458&amp;F458)="",ISNUMBER(INDIRECT(A458&amp;B458&amp;C458&amp;F458))=FALSE,INDIRECT(A458&amp;B458&amp;C458&amp;F458)=0),"",O458)</f>
        <v/>
      </c>
      <c r="R458" s="15" t="str" cm="1">
        <f t="array" aca="1" ref="R458" ca="1">IF(OR(INDIRECT(A458&amp;B458&amp;C458&amp;F458)="",ISNUMBER(INDIRECT(A458&amp;B458&amp;C458&amp;F458))=FALSE,INDIRECT(A458&amp;B458&amp;C458&amp;F458)=0),"",P458+14)</f>
        <v/>
      </c>
      <c r="S458" s="15" t="str" cm="1">
        <f t="array" aca="1" ref="S458" ca="1">IF(OR(INDIRECT(A458&amp;B458&amp;C458&amp;F458)="",ISNUMBER(INDIRECT(A458&amp;B458&amp;C458&amp;F458))=FALSE,INDIRECT(A458&amp;B458&amp;C458&amp;F458)=0),"",INDIRECT(A458&amp;B458&amp;C458&amp;F458))</f>
        <v/>
      </c>
      <c r="T458" s="15" t="str" cm="1">
        <f t="array" aca="1" ref="T458" ca="1">IF(OR(INDIRECT(A458&amp;B458&amp;C458&amp;F458)="",ISNUMBER(INDIRECT(A458&amp;B458&amp;C458&amp;F458))=FALSE,INDIRECT(A458&amp;B458&amp;C458&amp;F458)=0),"",0)</f>
        <v/>
      </c>
    </row>
    <row r="459" spans="1:20">
      <c r="A459" s="23" t="s">
        <v>912</v>
      </c>
      <c r="C459" s="23" t="str">
        <f t="shared" si="21"/>
        <v>j</v>
      </c>
      <c r="E459" s="23" t="str">
        <f t="shared" ca="1" si="19"/>
        <v>i</v>
      </c>
      <c r="F459" s="23">
        <f t="shared" si="20"/>
        <v>52</v>
      </c>
      <c r="G459" s="23" t="str" cm="1">
        <f t="array" aca="1" ref="G459" ca="1">IF(OR(INDIRECT(A459&amp;B459&amp;C459&amp;F459)="",ISNUMBER(INDIRECT(A459&amp;B459&amp;C459&amp;F459))=FALSE),"",IF(INDIRECT(A459&amp;B459&amp;C459&amp;9)="公開","【（第８期）WEB・コールセンター受付】","【（第８期）医療機関受付】"))</f>
        <v/>
      </c>
      <c r="H459" s="15" t="str" cm="1">
        <f t="array" aca="1" ref="H459" ca="1">IF(OR(INDIRECT(A459&amp;B459&amp;C459&amp;F459)="",ISNUMBER(INDIRECT(A459&amp;B459&amp;C459&amp;F459))=FALSE,INDIRECT(A459&amp;B459&amp;C459&amp;F459)=0),"",431001)</f>
        <v/>
      </c>
      <c r="I459" s="15" t="str" cm="1">
        <f t="array" aca="1" ref="I459" ca="1">IF(OR(INDIRECT(A459&amp;B459&amp;C459&amp;F459)="",ISNUMBER(INDIRECT(A459&amp;B459&amp;C459&amp;F459))=FALSE,INDIRECT(A459&amp;B459&amp;C459&amp;F459)=0),"",G459&amp;J459&amp;"."&amp;TEXT(M459,"00")&amp;TEXT(N459,"00")&amp;"."&amp;TEXT(O459,"00")&amp;TEXT(P459,"00"))</f>
        <v/>
      </c>
      <c r="J459" s="15" t="str" cm="1">
        <f t="array" aca="1" ref="J459" ca="1">IF(OR(INDIRECT(A459&amp;B459&amp;C459&amp;F459)="",ISNUMBER(INDIRECT(A459&amp;B459&amp;C459&amp;F459))=FALSE,INDIRECT(A459&amp;B459&amp;C459&amp;F459)=0),"",予約枠報告様式!$B$2)</f>
        <v/>
      </c>
      <c r="K459" s="15" t="str" cm="1">
        <f t="array" aca="1" ref="K459" ca="1">IF(OR(INDIRECT(A459&amp;B459&amp;C459&amp;F459)="",ISNUMBER(INDIRECT(A459&amp;B459&amp;C459&amp;F459))=FALSE,INDIRECT(A459&amp;B459&amp;C459&amp;F459)=0),"",1)</f>
        <v/>
      </c>
      <c r="L459" s="15" t="str" cm="1">
        <f t="array" aca="1" ref="L459" ca="1">IF(OR(INDIRECT(A459&amp;B459&amp;C459&amp;F459)="",ISNUMBER(INDIRECT(A459&amp;B459&amp;C459&amp;F459))=FALSE,INDIRECT(A459&amp;B459&amp;C459&amp;F459)=0),"",IF(G459="【（第８期）医療機関受付】",TEXT(INDIRECT(A459&amp;D459&amp;E459&amp;5),"yyy"),TEXT(INDIRECT(A459&amp;B459&amp;C459&amp;5),"yyy")))</f>
        <v/>
      </c>
      <c r="M459" s="15" t="str" cm="1">
        <f t="array" aca="1" ref="M459" ca="1">IF(OR(INDIRECT(A459&amp;B459&amp;C459&amp;F459)="",ISNUMBER(INDIRECT(A459&amp;B459&amp;C459&amp;F459))=FALSE,INDIRECT(A459&amp;B459&amp;C459&amp;F459)=0),"",IF(G459="【（第８期）医療機関受付】",TEXT(INDIRECT(A459&amp;D459&amp;E459&amp;5),"m"),TEXT(INDIRECT(A459&amp;B459&amp;C459&amp;5),"m")))</f>
        <v/>
      </c>
      <c r="N459" s="15" t="str" cm="1">
        <f t="array" aca="1" ref="N459" ca="1">IF(OR(INDIRECT(A459&amp;B459&amp;C459&amp;F459)="",ISNUMBER(INDIRECT(A459&amp;B459&amp;C459&amp;F459))=FALSE,INDIRECT(A459&amp;B459&amp;C459&amp;F459)=0),"",IF(G459="【（第８期）医療機関受付】",TEXT(INDIRECT(A459&amp;D459&amp;E459&amp;5),"d"),TEXT(INDIRECT(A459&amp;B459&amp;C459&amp;5),"d")))</f>
        <v/>
      </c>
      <c r="O459" s="15" t="str" cm="1">
        <f t="array" aca="1" ref="O459" ca="1">IF(OR(INDIRECT(A459&amp;B459&amp;C459&amp;F459)="",ISNUMBER(INDIRECT(A459&amp;B459&amp;C459&amp;F459))=FALSE,INDIRECT(A459&amp;B459&amp;C459&amp;F459)=0),"",HOUR(INDIRECT(A459&amp;"A"&amp;F459)))</f>
        <v/>
      </c>
      <c r="P459" s="15" t="str" cm="1">
        <f t="array" aca="1" ref="P459" ca="1">IF(OR(INDIRECT(A459&amp;B459&amp;C459&amp;F459)="",ISNUMBER(INDIRECT(A459&amp;B459&amp;C459&amp;F459))=FALSE,INDIRECT(A459&amp;B459&amp;C459&amp;F459)=0),"",MINUTE(INDIRECT(A459&amp;"A"&amp;F459)))</f>
        <v/>
      </c>
      <c r="Q459" s="15" t="str" cm="1">
        <f t="array" aca="1" ref="Q459" ca="1">IF(OR(INDIRECT(A459&amp;B459&amp;C459&amp;F459)="",ISNUMBER(INDIRECT(A459&amp;B459&amp;C459&amp;F459))=FALSE,INDIRECT(A459&amp;B459&amp;C459&amp;F459)=0),"",O459)</f>
        <v/>
      </c>
      <c r="R459" s="15" t="str" cm="1">
        <f t="array" aca="1" ref="R459" ca="1">IF(OR(INDIRECT(A459&amp;B459&amp;C459&amp;F459)="",ISNUMBER(INDIRECT(A459&amp;B459&amp;C459&amp;F459))=FALSE,INDIRECT(A459&amp;B459&amp;C459&amp;F459)=0),"",P459+14)</f>
        <v/>
      </c>
      <c r="S459" s="15" t="str" cm="1">
        <f t="array" aca="1" ref="S459" ca="1">IF(OR(INDIRECT(A459&amp;B459&amp;C459&amp;F459)="",ISNUMBER(INDIRECT(A459&amp;B459&amp;C459&amp;F459))=FALSE,INDIRECT(A459&amp;B459&amp;C459&amp;F459)=0),"",INDIRECT(A459&amp;B459&amp;C459&amp;F459))</f>
        <v/>
      </c>
      <c r="T459" s="15" t="str" cm="1">
        <f t="array" aca="1" ref="T459" ca="1">IF(OR(INDIRECT(A459&amp;B459&amp;C459&amp;F459)="",ISNUMBER(INDIRECT(A459&amp;B459&amp;C459&amp;F459))=FALSE,INDIRECT(A459&amp;B459&amp;C459&amp;F459)=0),"",0)</f>
        <v/>
      </c>
    </row>
    <row r="460" spans="1:20">
      <c r="A460" s="23" t="s">
        <v>912</v>
      </c>
      <c r="C460" s="23" t="str">
        <f t="shared" si="21"/>
        <v>j</v>
      </c>
      <c r="E460" s="23" t="str">
        <f t="shared" ca="1" si="19"/>
        <v>i</v>
      </c>
      <c r="F460" s="23">
        <f t="shared" si="20"/>
        <v>53</v>
      </c>
      <c r="G460" s="23" t="str" cm="1">
        <f t="array" aca="1" ref="G460" ca="1">IF(OR(INDIRECT(A460&amp;B460&amp;C460&amp;F460)="",ISNUMBER(INDIRECT(A460&amp;B460&amp;C460&amp;F460))=FALSE),"",IF(INDIRECT(A460&amp;B460&amp;C460&amp;9)="公開","【（第８期）WEB・コールセンター受付】","【（第８期）医療機関受付】"))</f>
        <v/>
      </c>
      <c r="H460" s="15" t="str" cm="1">
        <f t="array" aca="1" ref="H460" ca="1">IF(OR(INDIRECT(A460&amp;B460&amp;C460&amp;F460)="",ISNUMBER(INDIRECT(A460&amp;B460&amp;C460&amp;F460))=FALSE,INDIRECT(A460&amp;B460&amp;C460&amp;F460)=0),"",431001)</f>
        <v/>
      </c>
      <c r="I460" s="15" t="str" cm="1">
        <f t="array" aca="1" ref="I460" ca="1">IF(OR(INDIRECT(A460&amp;B460&amp;C460&amp;F460)="",ISNUMBER(INDIRECT(A460&amp;B460&amp;C460&amp;F460))=FALSE,INDIRECT(A460&amp;B460&amp;C460&amp;F460)=0),"",G460&amp;J460&amp;"."&amp;TEXT(M460,"00")&amp;TEXT(N460,"00")&amp;"."&amp;TEXT(O460,"00")&amp;TEXT(P460,"00"))</f>
        <v/>
      </c>
      <c r="J460" s="15" t="str" cm="1">
        <f t="array" aca="1" ref="J460" ca="1">IF(OR(INDIRECT(A460&amp;B460&amp;C460&amp;F460)="",ISNUMBER(INDIRECT(A460&amp;B460&amp;C460&amp;F460))=FALSE,INDIRECT(A460&amp;B460&amp;C460&amp;F460)=0),"",予約枠報告様式!$B$2)</f>
        <v/>
      </c>
      <c r="K460" s="15" t="str" cm="1">
        <f t="array" aca="1" ref="K460" ca="1">IF(OR(INDIRECT(A460&amp;B460&amp;C460&amp;F460)="",ISNUMBER(INDIRECT(A460&amp;B460&amp;C460&amp;F460))=FALSE,INDIRECT(A460&amp;B460&amp;C460&amp;F460)=0),"",1)</f>
        <v/>
      </c>
      <c r="L460" s="15" t="str" cm="1">
        <f t="array" aca="1" ref="L460" ca="1">IF(OR(INDIRECT(A460&amp;B460&amp;C460&amp;F460)="",ISNUMBER(INDIRECT(A460&amp;B460&amp;C460&amp;F460))=FALSE,INDIRECT(A460&amp;B460&amp;C460&amp;F460)=0),"",IF(G460="【（第８期）医療機関受付】",TEXT(INDIRECT(A460&amp;D460&amp;E460&amp;5),"yyy"),TEXT(INDIRECT(A460&amp;B460&amp;C460&amp;5),"yyy")))</f>
        <v/>
      </c>
      <c r="M460" s="15" t="str" cm="1">
        <f t="array" aca="1" ref="M460" ca="1">IF(OR(INDIRECT(A460&amp;B460&amp;C460&amp;F460)="",ISNUMBER(INDIRECT(A460&amp;B460&amp;C460&amp;F460))=FALSE,INDIRECT(A460&amp;B460&amp;C460&amp;F460)=0),"",IF(G460="【（第８期）医療機関受付】",TEXT(INDIRECT(A460&amp;D460&amp;E460&amp;5),"m"),TEXT(INDIRECT(A460&amp;B460&amp;C460&amp;5),"m")))</f>
        <v/>
      </c>
      <c r="N460" s="15" t="str" cm="1">
        <f t="array" aca="1" ref="N460" ca="1">IF(OR(INDIRECT(A460&amp;B460&amp;C460&amp;F460)="",ISNUMBER(INDIRECT(A460&amp;B460&amp;C460&amp;F460))=FALSE,INDIRECT(A460&amp;B460&amp;C460&amp;F460)=0),"",IF(G460="【（第８期）医療機関受付】",TEXT(INDIRECT(A460&amp;D460&amp;E460&amp;5),"d"),TEXT(INDIRECT(A460&amp;B460&amp;C460&amp;5),"d")))</f>
        <v/>
      </c>
      <c r="O460" s="15" t="str" cm="1">
        <f t="array" aca="1" ref="O460" ca="1">IF(OR(INDIRECT(A460&amp;B460&amp;C460&amp;F460)="",ISNUMBER(INDIRECT(A460&amp;B460&amp;C460&amp;F460))=FALSE,INDIRECT(A460&amp;B460&amp;C460&amp;F460)=0),"",HOUR(INDIRECT(A460&amp;"A"&amp;F460)))</f>
        <v/>
      </c>
      <c r="P460" s="15" t="str" cm="1">
        <f t="array" aca="1" ref="P460" ca="1">IF(OR(INDIRECT(A460&amp;B460&amp;C460&amp;F460)="",ISNUMBER(INDIRECT(A460&amp;B460&amp;C460&amp;F460))=FALSE,INDIRECT(A460&amp;B460&amp;C460&amp;F460)=0),"",MINUTE(INDIRECT(A460&amp;"A"&amp;F460)))</f>
        <v/>
      </c>
      <c r="Q460" s="15" t="str" cm="1">
        <f t="array" aca="1" ref="Q460" ca="1">IF(OR(INDIRECT(A460&amp;B460&amp;C460&amp;F460)="",ISNUMBER(INDIRECT(A460&amp;B460&amp;C460&amp;F460))=FALSE,INDIRECT(A460&amp;B460&amp;C460&amp;F460)=0),"",O460)</f>
        <v/>
      </c>
      <c r="R460" s="15" t="str" cm="1">
        <f t="array" aca="1" ref="R460" ca="1">IF(OR(INDIRECT(A460&amp;B460&amp;C460&amp;F460)="",ISNUMBER(INDIRECT(A460&amp;B460&amp;C460&amp;F460))=FALSE,INDIRECT(A460&amp;B460&amp;C460&amp;F460)=0),"",P460+14)</f>
        <v/>
      </c>
      <c r="S460" s="15" t="str" cm="1">
        <f t="array" aca="1" ref="S460" ca="1">IF(OR(INDIRECT(A460&amp;B460&amp;C460&amp;F460)="",ISNUMBER(INDIRECT(A460&amp;B460&amp;C460&amp;F460))=FALSE,INDIRECT(A460&amp;B460&amp;C460&amp;F460)=0),"",INDIRECT(A460&amp;B460&amp;C460&amp;F460))</f>
        <v/>
      </c>
      <c r="T460" s="15" t="str" cm="1">
        <f t="array" aca="1" ref="T460" ca="1">IF(OR(INDIRECT(A460&amp;B460&amp;C460&amp;F460)="",ISNUMBER(INDIRECT(A460&amp;B460&amp;C460&amp;F460))=FALSE,INDIRECT(A460&amp;B460&amp;C460&amp;F460)=0),"",0)</f>
        <v/>
      </c>
    </row>
    <row r="461" spans="1:20">
      <c r="A461" s="23" t="s">
        <v>912</v>
      </c>
      <c r="C461" s="23" t="str">
        <f t="shared" si="21"/>
        <v>j</v>
      </c>
      <c r="E461" s="23" t="str">
        <f t="shared" ca="1" si="19"/>
        <v>i</v>
      </c>
      <c r="F461" s="23">
        <f t="shared" si="20"/>
        <v>54</v>
      </c>
      <c r="G461" s="23" t="str" cm="1">
        <f t="array" aca="1" ref="G461" ca="1">IF(OR(INDIRECT(A461&amp;B461&amp;C461&amp;F461)="",ISNUMBER(INDIRECT(A461&amp;B461&amp;C461&amp;F461))=FALSE),"",IF(INDIRECT(A461&amp;B461&amp;C461&amp;9)="公開","【（第８期）WEB・コールセンター受付】","【（第８期）医療機関受付】"))</f>
        <v/>
      </c>
      <c r="H461" s="15" t="str" cm="1">
        <f t="array" aca="1" ref="H461" ca="1">IF(OR(INDIRECT(A461&amp;B461&amp;C461&amp;F461)="",ISNUMBER(INDIRECT(A461&amp;B461&amp;C461&amp;F461))=FALSE,INDIRECT(A461&amp;B461&amp;C461&amp;F461)=0),"",431001)</f>
        <v/>
      </c>
      <c r="I461" s="15" t="str" cm="1">
        <f t="array" aca="1" ref="I461" ca="1">IF(OR(INDIRECT(A461&amp;B461&amp;C461&amp;F461)="",ISNUMBER(INDIRECT(A461&amp;B461&amp;C461&amp;F461))=FALSE,INDIRECT(A461&amp;B461&amp;C461&amp;F461)=0),"",G461&amp;J461&amp;"."&amp;TEXT(M461,"00")&amp;TEXT(N461,"00")&amp;"."&amp;TEXT(O461,"00")&amp;TEXT(P461,"00"))</f>
        <v/>
      </c>
      <c r="J461" s="15" t="str" cm="1">
        <f t="array" aca="1" ref="J461" ca="1">IF(OR(INDIRECT(A461&amp;B461&amp;C461&amp;F461)="",ISNUMBER(INDIRECT(A461&amp;B461&amp;C461&amp;F461))=FALSE,INDIRECT(A461&amp;B461&amp;C461&amp;F461)=0),"",予約枠報告様式!$B$2)</f>
        <v/>
      </c>
      <c r="K461" s="15" t="str" cm="1">
        <f t="array" aca="1" ref="K461" ca="1">IF(OR(INDIRECT(A461&amp;B461&amp;C461&amp;F461)="",ISNUMBER(INDIRECT(A461&amp;B461&amp;C461&amp;F461))=FALSE,INDIRECT(A461&amp;B461&amp;C461&amp;F461)=0),"",1)</f>
        <v/>
      </c>
      <c r="L461" s="15" t="str" cm="1">
        <f t="array" aca="1" ref="L461" ca="1">IF(OR(INDIRECT(A461&amp;B461&amp;C461&amp;F461)="",ISNUMBER(INDIRECT(A461&amp;B461&amp;C461&amp;F461))=FALSE,INDIRECT(A461&amp;B461&amp;C461&amp;F461)=0),"",IF(G461="【（第８期）医療機関受付】",TEXT(INDIRECT(A461&amp;D461&amp;E461&amp;5),"yyy"),TEXT(INDIRECT(A461&amp;B461&amp;C461&amp;5),"yyy")))</f>
        <v/>
      </c>
      <c r="M461" s="15" t="str" cm="1">
        <f t="array" aca="1" ref="M461" ca="1">IF(OR(INDIRECT(A461&amp;B461&amp;C461&amp;F461)="",ISNUMBER(INDIRECT(A461&amp;B461&amp;C461&amp;F461))=FALSE,INDIRECT(A461&amp;B461&amp;C461&amp;F461)=0),"",IF(G461="【（第８期）医療機関受付】",TEXT(INDIRECT(A461&amp;D461&amp;E461&amp;5),"m"),TEXT(INDIRECT(A461&amp;B461&amp;C461&amp;5),"m")))</f>
        <v/>
      </c>
      <c r="N461" s="15" t="str" cm="1">
        <f t="array" aca="1" ref="N461" ca="1">IF(OR(INDIRECT(A461&amp;B461&amp;C461&amp;F461)="",ISNUMBER(INDIRECT(A461&amp;B461&amp;C461&amp;F461))=FALSE,INDIRECT(A461&amp;B461&amp;C461&amp;F461)=0),"",IF(G461="【（第８期）医療機関受付】",TEXT(INDIRECT(A461&amp;D461&amp;E461&amp;5),"d"),TEXT(INDIRECT(A461&amp;B461&amp;C461&amp;5),"d")))</f>
        <v/>
      </c>
      <c r="O461" s="15" t="str" cm="1">
        <f t="array" aca="1" ref="O461" ca="1">IF(OR(INDIRECT(A461&amp;B461&amp;C461&amp;F461)="",ISNUMBER(INDIRECT(A461&amp;B461&amp;C461&amp;F461))=FALSE,INDIRECT(A461&amp;B461&amp;C461&amp;F461)=0),"",HOUR(INDIRECT(A461&amp;"A"&amp;F461)))</f>
        <v/>
      </c>
      <c r="P461" s="15" t="str" cm="1">
        <f t="array" aca="1" ref="P461" ca="1">IF(OR(INDIRECT(A461&amp;B461&amp;C461&amp;F461)="",ISNUMBER(INDIRECT(A461&amp;B461&amp;C461&amp;F461))=FALSE,INDIRECT(A461&amp;B461&amp;C461&amp;F461)=0),"",MINUTE(INDIRECT(A461&amp;"A"&amp;F461)))</f>
        <v/>
      </c>
      <c r="Q461" s="15" t="str" cm="1">
        <f t="array" aca="1" ref="Q461" ca="1">IF(OR(INDIRECT(A461&amp;B461&amp;C461&amp;F461)="",ISNUMBER(INDIRECT(A461&amp;B461&amp;C461&amp;F461))=FALSE,INDIRECT(A461&amp;B461&amp;C461&amp;F461)=0),"",O461)</f>
        <v/>
      </c>
      <c r="R461" s="15" t="str" cm="1">
        <f t="array" aca="1" ref="R461" ca="1">IF(OR(INDIRECT(A461&amp;B461&amp;C461&amp;F461)="",ISNUMBER(INDIRECT(A461&amp;B461&amp;C461&amp;F461))=FALSE,INDIRECT(A461&amp;B461&amp;C461&amp;F461)=0),"",P461+14)</f>
        <v/>
      </c>
      <c r="S461" s="15" t="str" cm="1">
        <f t="array" aca="1" ref="S461" ca="1">IF(OR(INDIRECT(A461&amp;B461&amp;C461&amp;F461)="",ISNUMBER(INDIRECT(A461&amp;B461&amp;C461&amp;F461))=FALSE,INDIRECT(A461&amp;B461&amp;C461&amp;F461)=0),"",INDIRECT(A461&amp;B461&amp;C461&amp;F461))</f>
        <v/>
      </c>
      <c r="T461" s="15" t="str" cm="1">
        <f t="array" aca="1" ref="T461" ca="1">IF(OR(INDIRECT(A461&amp;B461&amp;C461&amp;F461)="",ISNUMBER(INDIRECT(A461&amp;B461&amp;C461&amp;F461))=FALSE,INDIRECT(A461&amp;B461&amp;C461&amp;F461)=0),"",0)</f>
        <v/>
      </c>
    </row>
    <row r="462" spans="1:20">
      <c r="A462" s="23" t="s">
        <v>912</v>
      </c>
      <c r="C462" s="23" t="str">
        <f t="shared" si="21"/>
        <v>j</v>
      </c>
      <c r="E462" s="23" t="str">
        <f t="shared" ca="1" si="19"/>
        <v>i</v>
      </c>
      <c r="F462" s="23">
        <f t="shared" si="20"/>
        <v>55</v>
      </c>
      <c r="G462" s="23" t="str" cm="1">
        <f t="array" aca="1" ref="G462" ca="1">IF(OR(INDIRECT(A462&amp;B462&amp;C462&amp;F462)="",ISNUMBER(INDIRECT(A462&amp;B462&amp;C462&amp;F462))=FALSE),"",IF(INDIRECT(A462&amp;B462&amp;C462&amp;9)="公開","【（第８期）WEB・コールセンター受付】","【（第８期）医療機関受付】"))</f>
        <v/>
      </c>
      <c r="H462" s="15" t="str" cm="1">
        <f t="array" aca="1" ref="H462" ca="1">IF(OR(INDIRECT(A462&amp;B462&amp;C462&amp;F462)="",ISNUMBER(INDIRECT(A462&amp;B462&amp;C462&amp;F462))=FALSE,INDIRECT(A462&amp;B462&amp;C462&amp;F462)=0),"",431001)</f>
        <v/>
      </c>
      <c r="I462" s="15" t="str" cm="1">
        <f t="array" aca="1" ref="I462" ca="1">IF(OR(INDIRECT(A462&amp;B462&amp;C462&amp;F462)="",ISNUMBER(INDIRECT(A462&amp;B462&amp;C462&amp;F462))=FALSE,INDIRECT(A462&amp;B462&amp;C462&amp;F462)=0),"",G462&amp;J462&amp;"."&amp;TEXT(M462,"00")&amp;TEXT(N462,"00")&amp;"."&amp;TEXT(O462,"00")&amp;TEXT(P462,"00"))</f>
        <v/>
      </c>
      <c r="J462" s="15" t="str" cm="1">
        <f t="array" aca="1" ref="J462" ca="1">IF(OR(INDIRECT(A462&amp;B462&amp;C462&amp;F462)="",ISNUMBER(INDIRECT(A462&amp;B462&amp;C462&amp;F462))=FALSE,INDIRECT(A462&amp;B462&amp;C462&amp;F462)=0),"",予約枠報告様式!$B$2)</f>
        <v/>
      </c>
      <c r="K462" s="15" t="str" cm="1">
        <f t="array" aca="1" ref="K462" ca="1">IF(OR(INDIRECT(A462&amp;B462&amp;C462&amp;F462)="",ISNUMBER(INDIRECT(A462&amp;B462&amp;C462&amp;F462))=FALSE,INDIRECT(A462&amp;B462&amp;C462&amp;F462)=0),"",1)</f>
        <v/>
      </c>
      <c r="L462" s="15" t="str" cm="1">
        <f t="array" aca="1" ref="L462" ca="1">IF(OR(INDIRECT(A462&amp;B462&amp;C462&amp;F462)="",ISNUMBER(INDIRECT(A462&amp;B462&amp;C462&amp;F462))=FALSE,INDIRECT(A462&amp;B462&amp;C462&amp;F462)=0),"",IF(G462="【（第８期）医療機関受付】",TEXT(INDIRECT(A462&amp;D462&amp;E462&amp;5),"yyy"),TEXT(INDIRECT(A462&amp;B462&amp;C462&amp;5),"yyy")))</f>
        <v/>
      </c>
      <c r="M462" s="15" t="str" cm="1">
        <f t="array" aca="1" ref="M462" ca="1">IF(OR(INDIRECT(A462&amp;B462&amp;C462&amp;F462)="",ISNUMBER(INDIRECT(A462&amp;B462&amp;C462&amp;F462))=FALSE,INDIRECT(A462&amp;B462&amp;C462&amp;F462)=0),"",IF(G462="【（第８期）医療機関受付】",TEXT(INDIRECT(A462&amp;D462&amp;E462&amp;5),"m"),TEXT(INDIRECT(A462&amp;B462&amp;C462&amp;5),"m")))</f>
        <v/>
      </c>
      <c r="N462" s="15" t="str" cm="1">
        <f t="array" aca="1" ref="N462" ca="1">IF(OR(INDIRECT(A462&amp;B462&amp;C462&amp;F462)="",ISNUMBER(INDIRECT(A462&amp;B462&amp;C462&amp;F462))=FALSE,INDIRECT(A462&amp;B462&amp;C462&amp;F462)=0),"",IF(G462="【（第８期）医療機関受付】",TEXT(INDIRECT(A462&amp;D462&amp;E462&amp;5),"d"),TEXT(INDIRECT(A462&amp;B462&amp;C462&amp;5),"d")))</f>
        <v/>
      </c>
      <c r="O462" s="15" t="str" cm="1">
        <f t="array" aca="1" ref="O462" ca="1">IF(OR(INDIRECT(A462&amp;B462&amp;C462&amp;F462)="",ISNUMBER(INDIRECT(A462&amp;B462&amp;C462&amp;F462))=FALSE,INDIRECT(A462&amp;B462&amp;C462&amp;F462)=0),"",HOUR(INDIRECT(A462&amp;"A"&amp;F462)))</f>
        <v/>
      </c>
      <c r="P462" s="15" t="str" cm="1">
        <f t="array" aca="1" ref="P462" ca="1">IF(OR(INDIRECT(A462&amp;B462&amp;C462&amp;F462)="",ISNUMBER(INDIRECT(A462&amp;B462&amp;C462&amp;F462))=FALSE,INDIRECT(A462&amp;B462&amp;C462&amp;F462)=0),"",MINUTE(INDIRECT(A462&amp;"A"&amp;F462)))</f>
        <v/>
      </c>
      <c r="Q462" s="15" t="str" cm="1">
        <f t="array" aca="1" ref="Q462" ca="1">IF(OR(INDIRECT(A462&amp;B462&amp;C462&amp;F462)="",ISNUMBER(INDIRECT(A462&amp;B462&amp;C462&amp;F462))=FALSE,INDIRECT(A462&amp;B462&amp;C462&amp;F462)=0),"",O462)</f>
        <v/>
      </c>
      <c r="R462" s="15" t="str" cm="1">
        <f t="array" aca="1" ref="R462" ca="1">IF(OR(INDIRECT(A462&amp;B462&amp;C462&amp;F462)="",ISNUMBER(INDIRECT(A462&amp;B462&amp;C462&amp;F462))=FALSE,INDIRECT(A462&amp;B462&amp;C462&amp;F462)=0),"",P462+14)</f>
        <v/>
      </c>
      <c r="S462" s="15" t="str" cm="1">
        <f t="array" aca="1" ref="S462" ca="1">IF(OR(INDIRECT(A462&amp;B462&amp;C462&amp;F462)="",ISNUMBER(INDIRECT(A462&amp;B462&amp;C462&amp;F462))=FALSE,INDIRECT(A462&amp;B462&amp;C462&amp;F462)=0),"",INDIRECT(A462&amp;B462&amp;C462&amp;F462))</f>
        <v/>
      </c>
      <c r="T462" s="15" t="str" cm="1">
        <f t="array" aca="1" ref="T462" ca="1">IF(OR(INDIRECT(A462&amp;B462&amp;C462&amp;F462)="",ISNUMBER(INDIRECT(A462&amp;B462&amp;C462&amp;F462))=FALSE,INDIRECT(A462&amp;B462&amp;C462&amp;F462)=0),"",0)</f>
        <v/>
      </c>
    </row>
    <row r="463" spans="1:20">
      <c r="A463" s="23" t="s">
        <v>912</v>
      </c>
      <c r="C463" s="23" t="str">
        <f t="shared" si="21"/>
        <v>j</v>
      </c>
      <c r="E463" s="23" t="str">
        <f t="shared" ca="1" si="19"/>
        <v>i</v>
      </c>
      <c r="F463" s="23">
        <f t="shared" si="20"/>
        <v>56</v>
      </c>
      <c r="G463" s="23" t="str" cm="1">
        <f t="array" aca="1" ref="G463" ca="1">IF(OR(INDIRECT(A463&amp;B463&amp;C463&amp;F463)="",ISNUMBER(INDIRECT(A463&amp;B463&amp;C463&amp;F463))=FALSE),"",IF(INDIRECT(A463&amp;B463&amp;C463&amp;9)="公開","【（第８期）WEB・コールセンター受付】","【（第８期）医療機関受付】"))</f>
        <v/>
      </c>
      <c r="H463" s="15" t="str" cm="1">
        <f t="array" aca="1" ref="H463" ca="1">IF(OR(INDIRECT(A463&amp;B463&amp;C463&amp;F463)="",ISNUMBER(INDIRECT(A463&amp;B463&amp;C463&amp;F463))=FALSE,INDIRECT(A463&amp;B463&amp;C463&amp;F463)=0),"",431001)</f>
        <v/>
      </c>
      <c r="I463" s="15" t="str" cm="1">
        <f t="array" aca="1" ref="I463" ca="1">IF(OR(INDIRECT(A463&amp;B463&amp;C463&amp;F463)="",ISNUMBER(INDIRECT(A463&amp;B463&amp;C463&amp;F463))=FALSE,INDIRECT(A463&amp;B463&amp;C463&amp;F463)=0),"",G463&amp;J463&amp;"."&amp;TEXT(M463,"00")&amp;TEXT(N463,"00")&amp;"."&amp;TEXT(O463,"00")&amp;TEXT(P463,"00"))</f>
        <v/>
      </c>
      <c r="J463" s="15" t="str" cm="1">
        <f t="array" aca="1" ref="J463" ca="1">IF(OR(INDIRECT(A463&amp;B463&amp;C463&amp;F463)="",ISNUMBER(INDIRECT(A463&amp;B463&amp;C463&amp;F463))=FALSE,INDIRECT(A463&amp;B463&amp;C463&amp;F463)=0),"",予約枠報告様式!$B$2)</f>
        <v/>
      </c>
      <c r="K463" s="15" t="str" cm="1">
        <f t="array" aca="1" ref="K463" ca="1">IF(OR(INDIRECT(A463&amp;B463&amp;C463&amp;F463)="",ISNUMBER(INDIRECT(A463&amp;B463&amp;C463&amp;F463))=FALSE,INDIRECT(A463&amp;B463&amp;C463&amp;F463)=0),"",1)</f>
        <v/>
      </c>
      <c r="L463" s="15" t="str" cm="1">
        <f t="array" aca="1" ref="L463" ca="1">IF(OR(INDIRECT(A463&amp;B463&amp;C463&amp;F463)="",ISNUMBER(INDIRECT(A463&amp;B463&amp;C463&amp;F463))=FALSE,INDIRECT(A463&amp;B463&amp;C463&amp;F463)=0),"",IF(G463="【（第８期）医療機関受付】",TEXT(INDIRECT(A463&amp;D463&amp;E463&amp;5),"yyy"),TEXT(INDIRECT(A463&amp;B463&amp;C463&amp;5),"yyy")))</f>
        <v/>
      </c>
      <c r="M463" s="15" t="str" cm="1">
        <f t="array" aca="1" ref="M463" ca="1">IF(OR(INDIRECT(A463&amp;B463&amp;C463&amp;F463)="",ISNUMBER(INDIRECT(A463&amp;B463&amp;C463&amp;F463))=FALSE,INDIRECT(A463&amp;B463&amp;C463&amp;F463)=0),"",IF(G463="【（第８期）医療機関受付】",TEXT(INDIRECT(A463&amp;D463&amp;E463&amp;5),"m"),TEXT(INDIRECT(A463&amp;B463&amp;C463&amp;5),"m")))</f>
        <v/>
      </c>
      <c r="N463" s="15" t="str" cm="1">
        <f t="array" aca="1" ref="N463" ca="1">IF(OR(INDIRECT(A463&amp;B463&amp;C463&amp;F463)="",ISNUMBER(INDIRECT(A463&amp;B463&amp;C463&amp;F463))=FALSE,INDIRECT(A463&amp;B463&amp;C463&amp;F463)=0),"",IF(G463="【（第８期）医療機関受付】",TEXT(INDIRECT(A463&amp;D463&amp;E463&amp;5),"d"),TEXT(INDIRECT(A463&amp;B463&amp;C463&amp;5),"d")))</f>
        <v/>
      </c>
      <c r="O463" s="15" t="str" cm="1">
        <f t="array" aca="1" ref="O463" ca="1">IF(OR(INDIRECT(A463&amp;B463&amp;C463&amp;F463)="",ISNUMBER(INDIRECT(A463&amp;B463&amp;C463&amp;F463))=FALSE,INDIRECT(A463&amp;B463&amp;C463&amp;F463)=0),"",HOUR(INDIRECT(A463&amp;"A"&amp;F463)))</f>
        <v/>
      </c>
      <c r="P463" s="15" t="str" cm="1">
        <f t="array" aca="1" ref="P463" ca="1">IF(OR(INDIRECT(A463&amp;B463&amp;C463&amp;F463)="",ISNUMBER(INDIRECT(A463&amp;B463&amp;C463&amp;F463))=FALSE,INDIRECT(A463&amp;B463&amp;C463&amp;F463)=0),"",MINUTE(INDIRECT(A463&amp;"A"&amp;F463)))</f>
        <v/>
      </c>
      <c r="Q463" s="15" t="str" cm="1">
        <f t="array" aca="1" ref="Q463" ca="1">IF(OR(INDIRECT(A463&amp;B463&amp;C463&amp;F463)="",ISNUMBER(INDIRECT(A463&amp;B463&amp;C463&amp;F463))=FALSE,INDIRECT(A463&amp;B463&amp;C463&amp;F463)=0),"",O463)</f>
        <v/>
      </c>
      <c r="R463" s="15" t="str" cm="1">
        <f t="array" aca="1" ref="R463" ca="1">IF(OR(INDIRECT(A463&amp;B463&amp;C463&amp;F463)="",ISNUMBER(INDIRECT(A463&amp;B463&amp;C463&amp;F463))=FALSE,INDIRECT(A463&amp;B463&amp;C463&amp;F463)=0),"",P463+14)</f>
        <v/>
      </c>
      <c r="S463" s="15" t="str" cm="1">
        <f t="array" aca="1" ref="S463" ca="1">IF(OR(INDIRECT(A463&amp;B463&amp;C463&amp;F463)="",ISNUMBER(INDIRECT(A463&amp;B463&amp;C463&amp;F463))=FALSE,INDIRECT(A463&amp;B463&amp;C463&amp;F463)=0),"",INDIRECT(A463&amp;B463&amp;C463&amp;F463))</f>
        <v/>
      </c>
      <c r="T463" s="15" t="str" cm="1">
        <f t="array" aca="1" ref="T463" ca="1">IF(OR(INDIRECT(A463&amp;B463&amp;C463&amp;F463)="",ISNUMBER(INDIRECT(A463&amp;B463&amp;C463&amp;F463))=FALSE,INDIRECT(A463&amp;B463&amp;C463&amp;F463)=0),"",0)</f>
        <v/>
      </c>
    </row>
    <row r="464" spans="1:20">
      <c r="A464" s="23" t="s">
        <v>912</v>
      </c>
      <c r="C464" s="23" t="str">
        <f t="shared" si="21"/>
        <v>j</v>
      </c>
      <c r="E464" s="23" t="str">
        <f t="shared" ca="1" si="19"/>
        <v>i</v>
      </c>
      <c r="F464" s="23">
        <f t="shared" si="20"/>
        <v>57</v>
      </c>
      <c r="G464" s="23" t="str" cm="1">
        <f t="array" aca="1" ref="G464" ca="1">IF(OR(INDIRECT(A464&amp;B464&amp;C464&amp;F464)="",ISNUMBER(INDIRECT(A464&amp;B464&amp;C464&amp;F464))=FALSE),"",IF(INDIRECT(A464&amp;B464&amp;C464&amp;9)="公開","【（第８期）WEB・コールセンター受付】","【（第８期）医療機関受付】"))</f>
        <v/>
      </c>
      <c r="H464" s="15" t="str" cm="1">
        <f t="array" aca="1" ref="H464" ca="1">IF(OR(INDIRECT(A464&amp;B464&amp;C464&amp;F464)="",ISNUMBER(INDIRECT(A464&amp;B464&amp;C464&amp;F464))=FALSE,INDIRECT(A464&amp;B464&amp;C464&amp;F464)=0),"",431001)</f>
        <v/>
      </c>
      <c r="I464" s="15" t="str" cm="1">
        <f t="array" aca="1" ref="I464" ca="1">IF(OR(INDIRECT(A464&amp;B464&amp;C464&amp;F464)="",ISNUMBER(INDIRECT(A464&amp;B464&amp;C464&amp;F464))=FALSE,INDIRECT(A464&amp;B464&amp;C464&amp;F464)=0),"",G464&amp;J464&amp;"."&amp;TEXT(M464,"00")&amp;TEXT(N464,"00")&amp;"."&amp;TEXT(O464,"00")&amp;TEXT(P464,"00"))</f>
        <v/>
      </c>
      <c r="J464" s="15" t="str" cm="1">
        <f t="array" aca="1" ref="J464" ca="1">IF(OR(INDIRECT(A464&amp;B464&amp;C464&amp;F464)="",ISNUMBER(INDIRECT(A464&amp;B464&amp;C464&amp;F464))=FALSE,INDIRECT(A464&amp;B464&amp;C464&amp;F464)=0),"",予約枠報告様式!$B$2)</f>
        <v/>
      </c>
      <c r="K464" s="15" t="str" cm="1">
        <f t="array" aca="1" ref="K464" ca="1">IF(OR(INDIRECT(A464&amp;B464&amp;C464&amp;F464)="",ISNUMBER(INDIRECT(A464&amp;B464&amp;C464&amp;F464))=FALSE,INDIRECT(A464&amp;B464&amp;C464&amp;F464)=0),"",1)</f>
        <v/>
      </c>
      <c r="L464" s="15" t="str" cm="1">
        <f t="array" aca="1" ref="L464" ca="1">IF(OR(INDIRECT(A464&amp;B464&amp;C464&amp;F464)="",ISNUMBER(INDIRECT(A464&amp;B464&amp;C464&amp;F464))=FALSE,INDIRECT(A464&amp;B464&amp;C464&amp;F464)=0),"",IF(G464="【（第８期）医療機関受付】",TEXT(INDIRECT(A464&amp;D464&amp;E464&amp;5),"yyy"),TEXT(INDIRECT(A464&amp;B464&amp;C464&amp;5),"yyy")))</f>
        <v/>
      </c>
      <c r="M464" s="15" t="str" cm="1">
        <f t="array" aca="1" ref="M464" ca="1">IF(OR(INDIRECT(A464&amp;B464&amp;C464&amp;F464)="",ISNUMBER(INDIRECT(A464&amp;B464&amp;C464&amp;F464))=FALSE,INDIRECT(A464&amp;B464&amp;C464&amp;F464)=0),"",IF(G464="【（第８期）医療機関受付】",TEXT(INDIRECT(A464&amp;D464&amp;E464&amp;5),"m"),TEXT(INDIRECT(A464&amp;B464&amp;C464&amp;5),"m")))</f>
        <v/>
      </c>
      <c r="N464" s="15" t="str" cm="1">
        <f t="array" aca="1" ref="N464" ca="1">IF(OR(INDIRECT(A464&amp;B464&amp;C464&amp;F464)="",ISNUMBER(INDIRECT(A464&amp;B464&amp;C464&amp;F464))=FALSE,INDIRECT(A464&amp;B464&amp;C464&amp;F464)=0),"",IF(G464="【（第８期）医療機関受付】",TEXT(INDIRECT(A464&amp;D464&amp;E464&amp;5),"d"),TEXT(INDIRECT(A464&amp;B464&amp;C464&amp;5),"d")))</f>
        <v/>
      </c>
      <c r="O464" s="15" t="str" cm="1">
        <f t="array" aca="1" ref="O464" ca="1">IF(OR(INDIRECT(A464&amp;B464&amp;C464&amp;F464)="",ISNUMBER(INDIRECT(A464&amp;B464&amp;C464&amp;F464))=FALSE,INDIRECT(A464&amp;B464&amp;C464&amp;F464)=0),"",HOUR(INDIRECT(A464&amp;"A"&amp;F464)))</f>
        <v/>
      </c>
      <c r="P464" s="15" t="str" cm="1">
        <f t="array" aca="1" ref="P464" ca="1">IF(OR(INDIRECT(A464&amp;B464&amp;C464&amp;F464)="",ISNUMBER(INDIRECT(A464&amp;B464&amp;C464&amp;F464))=FALSE,INDIRECT(A464&amp;B464&amp;C464&amp;F464)=0),"",MINUTE(INDIRECT(A464&amp;"A"&amp;F464)))</f>
        <v/>
      </c>
      <c r="Q464" s="15" t="str" cm="1">
        <f t="array" aca="1" ref="Q464" ca="1">IF(OR(INDIRECT(A464&amp;B464&amp;C464&amp;F464)="",ISNUMBER(INDIRECT(A464&amp;B464&amp;C464&amp;F464))=FALSE,INDIRECT(A464&amp;B464&amp;C464&amp;F464)=0),"",O464)</f>
        <v/>
      </c>
      <c r="R464" s="15" t="str" cm="1">
        <f t="array" aca="1" ref="R464" ca="1">IF(OR(INDIRECT(A464&amp;B464&amp;C464&amp;F464)="",ISNUMBER(INDIRECT(A464&amp;B464&amp;C464&amp;F464))=FALSE,INDIRECT(A464&amp;B464&amp;C464&amp;F464)=0),"",P464+14)</f>
        <v/>
      </c>
      <c r="S464" s="15" t="str" cm="1">
        <f t="array" aca="1" ref="S464" ca="1">IF(OR(INDIRECT(A464&amp;B464&amp;C464&amp;F464)="",ISNUMBER(INDIRECT(A464&amp;B464&amp;C464&amp;F464))=FALSE,INDIRECT(A464&amp;B464&amp;C464&amp;F464)=0),"",INDIRECT(A464&amp;B464&amp;C464&amp;F464))</f>
        <v/>
      </c>
      <c r="T464" s="15" t="str" cm="1">
        <f t="array" aca="1" ref="T464" ca="1">IF(OR(INDIRECT(A464&amp;B464&amp;C464&amp;F464)="",ISNUMBER(INDIRECT(A464&amp;B464&amp;C464&amp;F464))=FALSE,INDIRECT(A464&amp;B464&amp;C464&amp;F464)=0),"",0)</f>
        <v/>
      </c>
    </row>
    <row r="465" spans="1:20">
      <c r="A465" s="23" t="s">
        <v>912</v>
      </c>
      <c r="C465" s="23" t="str">
        <f t="shared" si="21"/>
        <v>j</v>
      </c>
      <c r="E465" s="23" t="str">
        <f t="shared" ca="1" si="19"/>
        <v>i</v>
      </c>
      <c r="F465" s="23">
        <f t="shared" si="20"/>
        <v>58</v>
      </c>
      <c r="G465" s="23" t="str" cm="1">
        <f t="array" aca="1" ref="G465" ca="1">IF(OR(INDIRECT(A465&amp;B465&amp;C465&amp;F465)="",ISNUMBER(INDIRECT(A465&amp;B465&amp;C465&amp;F465))=FALSE),"",IF(INDIRECT(A465&amp;B465&amp;C465&amp;9)="公開","【（第８期）WEB・コールセンター受付】","【（第８期）医療機関受付】"))</f>
        <v/>
      </c>
      <c r="H465" s="15" t="str" cm="1">
        <f t="array" aca="1" ref="H465" ca="1">IF(OR(INDIRECT(A465&amp;B465&amp;C465&amp;F465)="",ISNUMBER(INDIRECT(A465&amp;B465&amp;C465&amp;F465))=FALSE,INDIRECT(A465&amp;B465&amp;C465&amp;F465)=0),"",431001)</f>
        <v/>
      </c>
      <c r="I465" s="15" t="str" cm="1">
        <f t="array" aca="1" ref="I465" ca="1">IF(OR(INDIRECT(A465&amp;B465&amp;C465&amp;F465)="",ISNUMBER(INDIRECT(A465&amp;B465&amp;C465&amp;F465))=FALSE,INDIRECT(A465&amp;B465&amp;C465&amp;F465)=0),"",G465&amp;J465&amp;"."&amp;TEXT(M465,"00")&amp;TEXT(N465,"00")&amp;"."&amp;TEXT(O465,"00")&amp;TEXT(P465,"00"))</f>
        <v/>
      </c>
      <c r="J465" s="15" t="str" cm="1">
        <f t="array" aca="1" ref="J465" ca="1">IF(OR(INDIRECT(A465&amp;B465&amp;C465&amp;F465)="",ISNUMBER(INDIRECT(A465&amp;B465&amp;C465&amp;F465))=FALSE,INDIRECT(A465&amp;B465&amp;C465&amp;F465)=0),"",予約枠報告様式!$B$2)</f>
        <v/>
      </c>
      <c r="K465" s="15" t="str" cm="1">
        <f t="array" aca="1" ref="K465" ca="1">IF(OR(INDIRECT(A465&amp;B465&amp;C465&amp;F465)="",ISNUMBER(INDIRECT(A465&amp;B465&amp;C465&amp;F465))=FALSE,INDIRECT(A465&amp;B465&amp;C465&amp;F465)=0),"",1)</f>
        <v/>
      </c>
      <c r="L465" s="15" t="str" cm="1">
        <f t="array" aca="1" ref="L465" ca="1">IF(OR(INDIRECT(A465&amp;B465&amp;C465&amp;F465)="",ISNUMBER(INDIRECT(A465&amp;B465&amp;C465&amp;F465))=FALSE,INDIRECT(A465&amp;B465&amp;C465&amp;F465)=0),"",IF(G465="【（第８期）医療機関受付】",TEXT(INDIRECT(A465&amp;D465&amp;E465&amp;5),"yyy"),TEXT(INDIRECT(A465&amp;B465&amp;C465&amp;5),"yyy")))</f>
        <v/>
      </c>
      <c r="M465" s="15" t="str" cm="1">
        <f t="array" aca="1" ref="M465" ca="1">IF(OR(INDIRECT(A465&amp;B465&amp;C465&amp;F465)="",ISNUMBER(INDIRECT(A465&amp;B465&amp;C465&amp;F465))=FALSE,INDIRECT(A465&amp;B465&amp;C465&amp;F465)=0),"",IF(G465="【（第８期）医療機関受付】",TEXT(INDIRECT(A465&amp;D465&amp;E465&amp;5),"m"),TEXT(INDIRECT(A465&amp;B465&amp;C465&amp;5),"m")))</f>
        <v/>
      </c>
      <c r="N465" s="15" t="str" cm="1">
        <f t="array" aca="1" ref="N465" ca="1">IF(OR(INDIRECT(A465&amp;B465&amp;C465&amp;F465)="",ISNUMBER(INDIRECT(A465&amp;B465&amp;C465&amp;F465))=FALSE,INDIRECT(A465&amp;B465&amp;C465&amp;F465)=0),"",IF(G465="【（第８期）医療機関受付】",TEXT(INDIRECT(A465&amp;D465&amp;E465&amp;5),"d"),TEXT(INDIRECT(A465&amp;B465&amp;C465&amp;5),"d")))</f>
        <v/>
      </c>
      <c r="O465" s="15" t="str" cm="1">
        <f t="array" aca="1" ref="O465" ca="1">IF(OR(INDIRECT(A465&amp;B465&amp;C465&amp;F465)="",ISNUMBER(INDIRECT(A465&amp;B465&amp;C465&amp;F465))=FALSE,INDIRECT(A465&amp;B465&amp;C465&amp;F465)=0),"",HOUR(INDIRECT(A465&amp;"A"&amp;F465)))</f>
        <v/>
      </c>
      <c r="P465" s="15" t="str" cm="1">
        <f t="array" aca="1" ref="P465" ca="1">IF(OR(INDIRECT(A465&amp;B465&amp;C465&amp;F465)="",ISNUMBER(INDIRECT(A465&amp;B465&amp;C465&amp;F465))=FALSE,INDIRECT(A465&amp;B465&amp;C465&amp;F465)=0),"",MINUTE(INDIRECT(A465&amp;"A"&amp;F465)))</f>
        <v/>
      </c>
      <c r="Q465" s="15" t="str" cm="1">
        <f t="array" aca="1" ref="Q465" ca="1">IF(OR(INDIRECT(A465&amp;B465&amp;C465&amp;F465)="",ISNUMBER(INDIRECT(A465&amp;B465&amp;C465&amp;F465))=FALSE,INDIRECT(A465&amp;B465&amp;C465&amp;F465)=0),"",O465)</f>
        <v/>
      </c>
      <c r="R465" s="15" t="str" cm="1">
        <f t="array" aca="1" ref="R465" ca="1">IF(OR(INDIRECT(A465&amp;B465&amp;C465&amp;F465)="",ISNUMBER(INDIRECT(A465&amp;B465&amp;C465&amp;F465))=FALSE,INDIRECT(A465&amp;B465&amp;C465&amp;F465)=0),"",P465+14)</f>
        <v/>
      </c>
      <c r="S465" s="15" t="str" cm="1">
        <f t="array" aca="1" ref="S465" ca="1">IF(OR(INDIRECT(A465&amp;B465&amp;C465&amp;F465)="",ISNUMBER(INDIRECT(A465&amp;B465&amp;C465&amp;F465))=FALSE,INDIRECT(A465&amp;B465&amp;C465&amp;F465)=0),"",INDIRECT(A465&amp;B465&amp;C465&amp;F465))</f>
        <v/>
      </c>
      <c r="T465" s="15" t="str" cm="1">
        <f t="array" aca="1" ref="T465" ca="1">IF(OR(INDIRECT(A465&amp;B465&amp;C465&amp;F465)="",ISNUMBER(INDIRECT(A465&amp;B465&amp;C465&amp;F465))=FALSE,INDIRECT(A465&amp;B465&amp;C465&amp;F465)=0),"",0)</f>
        <v/>
      </c>
    </row>
    <row r="466" spans="1:20">
      <c r="A466" s="23" t="s">
        <v>912</v>
      </c>
      <c r="C466" s="23" t="str">
        <f t="shared" si="21"/>
        <v>j</v>
      </c>
      <c r="E466" s="23" t="str">
        <f t="shared" ca="1" si="19"/>
        <v>i</v>
      </c>
      <c r="F466" s="23">
        <f t="shared" si="20"/>
        <v>59</v>
      </c>
      <c r="G466" s="23" t="str" cm="1">
        <f t="array" aca="1" ref="G466" ca="1">IF(OR(INDIRECT(A466&amp;B466&amp;C466&amp;F466)="",ISNUMBER(INDIRECT(A466&amp;B466&amp;C466&amp;F466))=FALSE),"",IF(INDIRECT(A466&amp;B466&amp;C466&amp;9)="公開","【（第８期）WEB・コールセンター受付】","【（第８期）医療機関受付】"))</f>
        <v/>
      </c>
      <c r="H466" s="15" t="str" cm="1">
        <f t="array" aca="1" ref="H466" ca="1">IF(OR(INDIRECT(A466&amp;B466&amp;C466&amp;F466)="",ISNUMBER(INDIRECT(A466&amp;B466&amp;C466&amp;F466))=FALSE,INDIRECT(A466&amp;B466&amp;C466&amp;F466)=0),"",431001)</f>
        <v/>
      </c>
      <c r="I466" s="15" t="str" cm="1">
        <f t="array" aca="1" ref="I466" ca="1">IF(OR(INDIRECT(A466&amp;B466&amp;C466&amp;F466)="",ISNUMBER(INDIRECT(A466&amp;B466&amp;C466&amp;F466))=FALSE,INDIRECT(A466&amp;B466&amp;C466&amp;F466)=0),"",G466&amp;J466&amp;"."&amp;TEXT(M466,"00")&amp;TEXT(N466,"00")&amp;"."&amp;TEXT(O466,"00")&amp;TEXT(P466,"00"))</f>
        <v/>
      </c>
      <c r="J466" s="15" t="str" cm="1">
        <f t="array" aca="1" ref="J466" ca="1">IF(OR(INDIRECT(A466&amp;B466&amp;C466&amp;F466)="",ISNUMBER(INDIRECT(A466&amp;B466&amp;C466&amp;F466))=FALSE,INDIRECT(A466&amp;B466&amp;C466&amp;F466)=0),"",予約枠報告様式!$B$2)</f>
        <v/>
      </c>
      <c r="K466" s="15" t="str" cm="1">
        <f t="array" aca="1" ref="K466" ca="1">IF(OR(INDIRECT(A466&amp;B466&amp;C466&amp;F466)="",ISNUMBER(INDIRECT(A466&amp;B466&amp;C466&amp;F466))=FALSE,INDIRECT(A466&amp;B466&amp;C466&amp;F466)=0),"",1)</f>
        <v/>
      </c>
      <c r="L466" s="15" t="str" cm="1">
        <f t="array" aca="1" ref="L466" ca="1">IF(OR(INDIRECT(A466&amp;B466&amp;C466&amp;F466)="",ISNUMBER(INDIRECT(A466&amp;B466&amp;C466&amp;F466))=FALSE,INDIRECT(A466&amp;B466&amp;C466&amp;F466)=0),"",IF(G466="【（第８期）医療機関受付】",TEXT(INDIRECT(A466&amp;D466&amp;E466&amp;5),"yyy"),TEXT(INDIRECT(A466&amp;B466&amp;C466&amp;5),"yyy")))</f>
        <v/>
      </c>
      <c r="M466" s="15" t="str" cm="1">
        <f t="array" aca="1" ref="M466" ca="1">IF(OR(INDIRECT(A466&amp;B466&amp;C466&amp;F466)="",ISNUMBER(INDIRECT(A466&amp;B466&amp;C466&amp;F466))=FALSE,INDIRECT(A466&amp;B466&amp;C466&amp;F466)=0),"",IF(G466="【（第８期）医療機関受付】",TEXT(INDIRECT(A466&amp;D466&amp;E466&amp;5),"m"),TEXT(INDIRECT(A466&amp;B466&amp;C466&amp;5),"m")))</f>
        <v/>
      </c>
      <c r="N466" s="15" t="str" cm="1">
        <f t="array" aca="1" ref="N466" ca="1">IF(OR(INDIRECT(A466&amp;B466&amp;C466&amp;F466)="",ISNUMBER(INDIRECT(A466&amp;B466&amp;C466&amp;F466))=FALSE,INDIRECT(A466&amp;B466&amp;C466&amp;F466)=0),"",IF(G466="【（第８期）医療機関受付】",TEXT(INDIRECT(A466&amp;D466&amp;E466&amp;5),"d"),TEXT(INDIRECT(A466&amp;B466&amp;C466&amp;5),"d")))</f>
        <v/>
      </c>
      <c r="O466" s="15" t="str" cm="1">
        <f t="array" aca="1" ref="O466" ca="1">IF(OR(INDIRECT(A466&amp;B466&amp;C466&amp;F466)="",ISNUMBER(INDIRECT(A466&amp;B466&amp;C466&amp;F466))=FALSE,INDIRECT(A466&amp;B466&amp;C466&amp;F466)=0),"",HOUR(INDIRECT(A466&amp;"A"&amp;F466)))</f>
        <v/>
      </c>
      <c r="P466" s="15" t="str" cm="1">
        <f t="array" aca="1" ref="P466" ca="1">IF(OR(INDIRECT(A466&amp;B466&amp;C466&amp;F466)="",ISNUMBER(INDIRECT(A466&amp;B466&amp;C466&amp;F466))=FALSE,INDIRECT(A466&amp;B466&amp;C466&amp;F466)=0),"",MINUTE(INDIRECT(A466&amp;"A"&amp;F466)))</f>
        <v/>
      </c>
      <c r="Q466" s="15" t="str" cm="1">
        <f t="array" aca="1" ref="Q466" ca="1">IF(OR(INDIRECT(A466&amp;B466&amp;C466&amp;F466)="",ISNUMBER(INDIRECT(A466&amp;B466&amp;C466&amp;F466))=FALSE,INDIRECT(A466&amp;B466&amp;C466&amp;F466)=0),"",O466)</f>
        <v/>
      </c>
      <c r="R466" s="15" t="str" cm="1">
        <f t="array" aca="1" ref="R466" ca="1">IF(OR(INDIRECT(A466&amp;B466&amp;C466&amp;F466)="",ISNUMBER(INDIRECT(A466&amp;B466&amp;C466&amp;F466))=FALSE,INDIRECT(A466&amp;B466&amp;C466&amp;F466)=0),"",P466+14)</f>
        <v/>
      </c>
      <c r="S466" s="15" t="str" cm="1">
        <f t="array" aca="1" ref="S466" ca="1">IF(OR(INDIRECT(A466&amp;B466&amp;C466&amp;F466)="",ISNUMBER(INDIRECT(A466&amp;B466&amp;C466&amp;F466))=FALSE,INDIRECT(A466&amp;B466&amp;C466&amp;F466)=0),"",INDIRECT(A466&amp;B466&amp;C466&amp;F466))</f>
        <v/>
      </c>
      <c r="T466" s="15" t="str" cm="1">
        <f t="array" aca="1" ref="T466" ca="1">IF(OR(INDIRECT(A466&amp;B466&amp;C466&amp;F466)="",ISNUMBER(INDIRECT(A466&amp;B466&amp;C466&amp;F466))=FALSE,INDIRECT(A466&amp;B466&amp;C466&amp;F466)=0),"",0)</f>
        <v/>
      </c>
    </row>
    <row r="467" spans="1:20">
      <c r="A467" s="23" t="s">
        <v>912</v>
      </c>
      <c r="C467" s="23" t="str">
        <f t="shared" si="21"/>
        <v>j</v>
      </c>
      <c r="E467" s="23" t="str">
        <f t="shared" ca="1" si="19"/>
        <v>i</v>
      </c>
      <c r="F467" s="23">
        <f t="shared" si="20"/>
        <v>60</v>
      </c>
      <c r="G467" s="23" t="str" cm="1">
        <f t="array" aca="1" ref="G467" ca="1">IF(OR(INDIRECT(A467&amp;B467&amp;C467&amp;F467)="",ISNUMBER(INDIRECT(A467&amp;B467&amp;C467&amp;F467))=FALSE),"",IF(INDIRECT(A467&amp;B467&amp;C467&amp;9)="公開","【（第８期）WEB・コールセンター受付】","【（第８期）医療機関受付】"))</f>
        <v/>
      </c>
      <c r="H467" s="15" t="str" cm="1">
        <f t="array" aca="1" ref="H467" ca="1">IF(OR(INDIRECT(A467&amp;B467&amp;C467&amp;F467)="",ISNUMBER(INDIRECT(A467&amp;B467&amp;C467&amp;F467))=FALSE,INDIRECT(A467&amp;B467&amp;C467&amp;F467)=0),"",431001)</f>
        <v/>
      </c>
      <c r="I467" s="15" t="str" cm="1">
        <f t="array" aca="1" ref="I467" ca="1">IF(OR(INDIRECT(A467&amp;B467&amp;C467&amp;F467)="",ISNUMBER(INDIRECT(A467&amp;B467&amp;C467&amp;F467))=FALSE,INDIRECT(A467&amp;B467&amp;C467&amp;F467)=0),"",G467&amp;J467&amp;"."&amp;TEXT(M467,"00")&amp;TEXT(N467,"00")&amp;"."&amp;TEXT(O467,"00")&amp;TEXT(P467,"00"))</f>
        <v/>
      </c>
      <c r="J467" s="15" t="str" cm="1">
        <f t="array" aca="1" ref="J467" ca="1">IF(OR(INDIRECT(A467&amp;B467&amp;C467&amp;F467)="",ISNUMBER(INDIRECT(A467&amp;B467&amp;C467&amp;F467))=FALSE,INDIRECT(A467&amp;B467&amp;C467&amp;F467)=0),"",予約枠報告様式!$B$2)</f>
        <v/>
      </c>
      <c r="K467" s="15" t="str" cm="1">
        <f t="array" aca="1" ref="K467" ca="1">IF(OR(INDIRECT(A467&amp;B467&amp;C467&amp;F467)="",ISNUMBER(INDIRECT(A467&amp;B467&amp;C467&amp;F467))=FALSE,INDIRECT(A467&amp;B467&amp;C467&amp;F467)=0),"",1)</f>
        <v/>
      </c>
      <c r="L467" s="15" t="str" cm="1">
        <f t="array" aca="1" ref="L467" ca="1">IF(OR(INDIRECT(A467&amp;B467&amp;C467&amp;F467)="",ISNUMBER(INDIRECT(A467&amp;B467&amp;C467&amp;F467))=FALSE,INDIRECT(A467&amp;B467&amp;C467&amp;F467)=0),"",IF(G467="【（第８期）医療機関受付】",TEXT(INDIRECT(A467&amp;D467&amp;E467&amp;5),"yyy"),TEXT(INDIRECT(A467&amp;B467&amp;C467&amp;5),"yyy")))</f>
        <v/>
      </c>
      <c r="M467" s="15" t="str" cm="1">
        <f t="array" aca="1" ref="M467" ca="1">IF(OR(INDIRECT(A467&amp;B467&amp;C467&amp;F467)="",ISNUMBER(INDIRECT(A467&amp;B467&amp;C467&amp;F467))=FALSE,INDIRECT(A467&amp;B467&amp;C467&amp;F467)=0),"",IF(G467="【（第８期）医療機関受付】",TEXT(INDIRECT(A467&amp;D467&amp;E467&amp;5),"m"),TEXT(INDIRECT(A467&amp;B467&amp;C467&amp;5),"m")))</f>
        <v/>
      </c>
      <c r="N467" s="15" t="str" cm="1">
        <f t="array" aca="1" ref="N467" ca="1">IF(OR(INDIRECT(A467&amp;B467&amp;C467&amp;F467)="",ISNUMBER(INDIRECT(A467&amp;B467&amp;C467&amp;F467))=FALSE,INDIRECT(A467&amp;B467&amp;C467&amp;F467)=0),"",IF(G467="【（第８期）医療機関受付】",TEXT(INDIRECT(A467&amp;D467&amp;E467&amp;5),"d"),TEXT(INDIRECT(A467&amp;B467&amp;C467&amp;5),"d")))</f>
        <v/>
      </c>
      <c r="O467" s="15" t="str" cm="1">
        <f t="array" aca="1" ref="O467" ca="1">IF(OR(INDIRECT(A467&amp;B467&amp;C467&amp;F467)="",ISNUMBER(INDIRECT(A467&amp;B467&amp;C467&amp;F467))=FALSE,INDIRECT(A467&amp;B467&amp;C467&amp;F467)=0),"",HOUR(INDIRECT(A467&amp;"A"&amp;F467)))</f>
        <v/>
      </c>
      <c r="P467" s="15" t="str" cm="1">
        <f t="array" aca="1" ref="P467" ca="1">IF(OR(INDIRECT(A467&amp;B467&amp;C467&amp;F467)="",ISNUMBER(INDIRECT(A467&amp;B467&amp;C467&amp;F467))=FALSE,INDIRECT(A467&amp;B467&amp;C467&amp;F467)=0),"",MINUTE(INDIRECT(A467&amp;"A"&amp;F467)))</f>
        <v/>
      </c>
      <c r="Q467" s="15" t="str" cm="1">
        <f t="array" aca="1" ref="Q467" ca="1">IF(OR(INDIRECT(A467&amp;B467&amp;C467&amp;F467)="",ISNUMBER(INDIRECT(A467&amp;B467&amp;C467&amp;F467))=FALSE,INDIRECT(A467&amp;B467&amp;C467&amp;F467)=0),"",O467)</f>
        <v/>
      </c>
      <c r="R467" s="15" t="str" cm="1">
        <f t="array" aca="1" ref="R467" ca="1">IF(OR(INDIRECT(A467&amp;B467&amp;C467&amp;F467)="",ISNUMBER(INDIRECT(A467&amp;B467&amp;C467&amp;F467))=FALSE,INDIRECT(A467&amp;B467&amp;C467&amp;F467)=0),"",P467+14)</f>
        <v/>
      </c>
      <c r="S467" s="15" t="str" cm="1">
        <f t="array" aca="1" ref="S467" ca="1">IF(OR(INDIRECT(A467&amp;B467&amp;C467&amp;F467)="",ISNUMBER(INDIRECT(A467&amp;B467&amp;C467&amp;F467))=FALSE,INDIRECT(A467&amp;B467&amp;C467&amp;F467)=0),"",INDIRECT(A467&amp;B467&amp;C467&amp;F467))</f>
        <v/>
      </c>
      <c r="T467" s="15" t="str" cm="1">
        <f t="array" aca="1" ref="T467" ca="1">IF(OR(INDIRECT(A467&amp;B467&amp;C467&amp;F467)="",ISNUMBER(INDIRECT(A467&amp;B467&amp;C467&amp;F467))=FALSE,INDIRECT(A467&amp;B467&amp;C467&amp;F467)=0),"",0)</f>
        <v/>
      </c>
    </row>
    <row r="468" spans="1:20">
      <c r="A468" s="23" t="s">
        <v>912</v>
      </c>
      <c r="C468" s="23" t="str">
        <f t="shared" si="21"/>
        <v>j</v>
      </c>
      <c r="E468" s="23" t="str">
        <f t="shared" ca="1" si="19"/>
        <v>i</v>
      </c>
      <c r="F468" s="23">
        <f t="shared" si="20"/>
        <v>61</v>
      </c>
      <c r="G468" s="23" t="str" cm="1">
        <f t="array" aca="1" ref="G468" ca="1">IF(OR(INDIRECT(A468&amp;B468&amp;C468&amp;F468)="",ISNUMBER(INDIRECT(A468&amp;B468&amp;C468&amp;F468))=FALSE),"",IF(INDIRECT(A468&amp;B468&amp;C468&amp;9)="公開","【（第８期）WEB・コールセンター受付】","【（第８期）医療機関受付】"))</f>
        <v/>
      </c>
      <c r="H468" s="15" t="str" cm="1">
        <f t="array" aca="1" ref="H468" ca="1">IF(OR(INDIRECT(A468&amp;B468&amp;C468&amp;F468)="",ISNUMBER(INDIRECT(A468&amp;B468&amp;C468&amp;F468))=FALSE,INDIRECT(A468&amp;B468&amp;C468&amp;F468)=0),"",431001)</f>
        <v/>
      </c>
      <c r="I468" s="15" t="str" cm="1">
        <f t="array" aca="1" ref="I468" ca="1">IF(OR(INDIRECT(A468&amp;B468&amp;C468&amp;F468)="",ISNUMBER(INDIRECT(A468&amp;B468&amp;C468&amp;F468))=FALSE,INDIRECT(A468&amp;B468&amp;C468&amp;F468)=0),"",G468&amp;J468&amp;"."&amp;TEXT(M468,"00")&amp;TEXT(N468,"00")&amp;"."&amp;TEXT(O468,"00")&amp;TEXT(P468,"00"))</f>
        <v/>
      </c>
      <c r="J468" s="15" t="str" cm="1">
        <f t="array" aca="1" ref="J468" ca="1">IF(OR(INDIRECT(A468&amp;B468&amp;C468&amp;F468)="",ISNUMBER(INDIRECT(A468&amp;B468&amp;C468&amp;F468))=FALSE,INDIRECT(A468&amp;B468&amp;C468&amp;F468)=0),"",予約枠報告様式!$B$2)</f>
        <v/>
      </c>
      <c r="K468" s="15" t="str" cm="1">
        <f t="array" aca="1" ref="K468" ca="1">IF(OR(INDIRECT(A468&amp;B468&amp;C468&amp;F468)="",ISNUMBER(INDIRECT(A468&amp;B468&amp;C468&amp;F468))=FALSE,INDIRECT(A468&amp;B468&amp;C468&amp;F468)=0),"",1)</f>
        <v/>
      </c>
      <c r="L468" s="15" t="str" cm="1">
        <f t="array" aca="1" ref="L468" ca="1">IF(OR(INDIRECT(A468&amp;B468&amp;C468&amp;F468)="",ISNUMBER(INDIRECT(A468&amp;B468&amp;C468&amp;F468))=FALSE,INDIRECT(A468&amp;B468&amp;C468&amp;F468)=0),"",IF(G468="【（第８期）医療機関受付】",TEXT(INDIRECT(A468&amp;D468&amp;E468&amp;5),"yyy"),TEXT(INDIRECT(A468&amp;B468&amp;C468&amp;5),"yyy")))</f>
        <v/>
      </c>
      <c r="M468" s="15" t="str" cm="1">
        <f t="array" aca="1" ref="M468" ca="1">IF(OR(INDIRECT(A468&amp;B468&amp;C468&amp;F468)="",ISNUMBER(INDIRECT(A468&amp;B468&amp;C468&amp;F468))=FALSE,INDIRECT(A468&amp;B468&amp;C468&amp;F468)=0),"",IF(G468="【（第８期）医療機関受付】",TEXT(INDIRECT(A468&amp;D468&amp;E468&amp;5),"m"),TEXT(INDIRECT(A468&amp;B468&amp;C468&amp;5),"m")))</f>
        <v/>
      </c>
      <c r="N468" s="15" t="str" cm="1">
        <f t="array" aca="1" ref="N468" ca="1">IF(OR(INDIRECT(A468&amp;B468&amp;C468&amp;F468)="",ISNUMBER(INDIRECT(A468&amp;B468&amp;C468&amp;F468))=FALSE,INDIRECT(A468&amp;B468&amp;C468&amp;F468)=0),"",IF(G468="【（第８期）医療機関受付】",TEXT(INDIRECT(A468&amp;D468&amp;E468&amp;5),"d"),TEXT(INDIRECT(A468&amp;B468&amp;C468&amp;5),"d")))</f>
        <v/>
      </c>
      <c r="O468" s="15" t="str" cm="1">
        <f t="array" aca="1" ref="O468" ca="1">IF(OR(INDIRECT(A468&amp;B468&amp;C468&amp;F468)="",ISNUMBER(INDIRECT(A468&amp;B468&amp;C468&amp;F468))=FALSE,INDIRECT(A468&amp;B468&amp;C468&amp;F468)=0),"",HOUR(INDIRECT(A468&amp;"A"&amp;F468)))</f>
        <v/>
      </c>
      <c r="P468" s="15" t="str" cm="1">
        <f t="array" aca="1" ref="P468" ca="1">IF(OR(INDIRECT(A468&amp;B468&amp;C468&amp;F468)="",ISNUMBER(INDIRECT(A468&amp;B468&amp;C468&amp;F468))=FALSE,INDIRECT(A468&amp;B468&amp;C468&amp;F468)=0),"",MINUTE(INDIRECT(A468&amp;"A"&amp;F468)))</f>
        <v/>
      </c>
      <c r="Q468" s="15" t="str" cm="1">
        <f t="array" aca="1" ref="Q468" ca="1">IF(OR(INDIRECT(A468&amp;B468&amp;C468&amp;F468)="",ISNUMBER(INDIRECT(A468&amp;B468&amp;C468&amp;F468))=FALSE,INDIRECT(A468&amp;B468&amp;C468&amp;F468)=0),"",O468)</f>
        <v/>
      </c>
      <c r="R468" s="15" t="str" cm="1">
        <f t="array" aca="1" ref="R468" ca="1">IF(OR(INDIRECT(A468&amp;B468&amp;C468&amp;F468)="",ISNUMBER(INDIRECT(A468&amp;B468&amp;C468&amp;F468))=FALSE,INDIRECT(A468&amp;B468&amp;C468&amp;F468)=0),"",P468+14)</f>
        <v/>
      </c>
      <c r="S468" s="15" t="str" cm="1">
        <f t="array" aca="1" ref="S468" ca="1">IF(OR(INDIRECT(A468&amp;B468&amp;C468&amp;F468)="",ISNUMBER(INDIRECT(A468&amp;B468&amp;C468&amp;F468))=FALSE,INDIRECT(A468&amp;B468&amp;C468&amp;F468)=0),"",INDIRECT(A468&amp;B468&amp;C468&amp;F468))</f>
        <v/>
      </c>
      <c r="T468" s="15" t="str" cm="1">
        <f t="array" aca="1" ref="T468" ca="1">IF(OR(INDIRECT(A468&amp;B468&amp;C468&amp;F468)="",ISNUMBER(INDIRECT(A468&amp;B468&amp;C468&amp;F468))=FALSE,INDIRECT(A468&amp;B468&amp;C468&amp;F468)=0),"",0)</f>
        <v/>
      </c>
    </row>
    <row r="469" spans="1:20">
      <c r="A469" s="23" t="s">
        <v>912</v>
      </c>
      <c r="C469" s="23" t="str">
        <f t="shared" si="21"/>
        <v>j</v>
      </c>
      <c r="E469" s="23" t="str">
        <f t="shared" ca="1" si="19"/>
        <v>i</v>
      </c>
      <c r="F469" s="23">
        <f t="shared" si="20"/>
        <v>62</v>
      </c>
      <c r="G469" s="23" t="str" cm="1">
        <f t="array" aca="1" ref="G469" ca="1">IF(OR(INDIRECT(A469&amp;B469&amp;C469&amp;F469)="",ISNUMBER(INDIRECT(A469&amp;B469&amp;C469&amp;F469))=FALSE),"",IF(INDIRECT(A469&amp;B469&amp;C469&amp;9)="公開","【（第８期）WEB・コールセンター受付】","【（第８期）医療機関受付】"))</f>
        <v/>
      </c>
      <c r="H469" s="15" t="str" cm="1">
        <f t="array" aca="1" ref="H469" ca="1">IF(OR(INDIRECT(A469&amp;B469&amp;C469&amp;F469)="",ISNUMBER(INDIRECT(A469&amp;B469&amp;C469&amp;F469))=FALSE,INDIRECT(A469&amp;B469&amp;C469&amp;F469)=0),"",431001)</f>
        <v/>
      </c>
      <c r="I469" s="15" t="str" cm="1">
        <f t="array" aca="1" ref="I469" ca="1">IF(OR(INDIRECT(A469&amp;B469&amp;C469&amp;F469)="",ISNUMBER(INDIRECT(A469&amp;B469&amp;C469&amp;F469))=FALSE,INDIRECT(A469&amp;B469&amp;C469&amp;F469)=0),"",G469&amp;J469&amp;"."&amp;TEXT(M469,"00")&amp;TEXT(N469,"00")&amp;"."&amp;TEXT(O469,"00")&amp;TEXT(P469,"00"))</f>
        <v/>
      </c>
      <c r="J469" s="15" t="str" cm="1">
        <f t="array" aca="1" ref="J469" ca="1">IF(OR(INDIRECT(A469&amp;B469&amp;C469&amp;F469)="",ISNUMBER(INDIRECT(A469&amp;B469&amp;C469&amp;F469))=FALSE,INDIRECT(A469&amp;B469&amp;C469&amp;F469)=0),"",予約枠報告様式!$B$2)</f>
        <v/>
      </c>
      <c r="K469" s="15" t="str" cm="1">
        <f t="array" aca="1" ref="K469" ca="1">IF(OR(INDIRECT(A469&amp;B469&amp;C469&amp;F469)="",ISNUMBER(INDIRECT(A469&amp;B469&amp;C469&amp;F469))=FALSE,INDIRECT(A469&amp;B469&amp;C469&amp;F469)=0),"",1)</f>
        <v/>
      </c>
      <c r="L469" s="15" t="str" cm="1">
        <f t="array" aca="1" ref="L469" ca="1">IF(OR(INDIRECT(A469&amp;B469&amp;C469&amp;F469)="",ISNUMBER(INDIRECT(A469&amp;B469&amp;C469&amp;F469))=FALSE,INDIRECT(A469&amp;B469&amp;C469&amp;F469)=0),"",IF(G469="【（第８期）医療機関受付】",TEXT(INDIRECT(A469&amp;D469&amp;E469&amp;5),"yyy"),TEXT(INDIRECT(A469&amp;B469&amp;C469&amp;5),"yyy")))</f>
        <v/>
      </c>
      <c r="M469" s="15" t="str" cm="1">
        <f t="array" aca="1" ref="M469" ca="1">IF(OR(INDIRECT(A469&amp;B469&amp;C469&amp;F469)="",ISNUMBER(INDIRECT(A469&amp;B469&amp;C469&amp;F469))=FALSE,INDIRECT(A469&amp;B469&amp;C469&amp;F469)=0),"",IF(G469="【（第８期）医療機関受付】",TEXT(INDIRECT(A469&amp;D469&amp;E469&amp;5),"m"),TEXT(INDIRECT(A469&amp;B469&amp;C469&amp;5),"m")))</f>
        <v/>
      </c>
      <c r="N469" s="15" t="str" cm="1">
        <f t="array" aca="1" ref="N469" ca="1">IF(OR(INDIRECT(A469&amp;B469&amp;C469&amp;F469)="",ISNUMBER(INDIRECT(A469&amp;B469&amp;C469&amp;F469))=FALSE,INDIRECT(A469&amp;B469&amp;C469&amp;F469)=0),"",IF(G469="【（第８期）医療機関受付】",TEXT(INDIRECT(A469&amp;D469&amp;E469&amp;5),"d"),TEXT(INDIRECT(A469&amp;B469&amp;C469&amp;5),"d")))</f>
        <v/>
      </c>
      <c r="O469" s="15" t="str" cm="1">
        <f t="array" aca="1" ref="O469" ca="1">IF(OR(INDIRECT(A469&amp;B469&amp;C469&amp;F469)="",ISNUMBER(INDIRECT(A469&amp;B469&amp;C469&amp;F469))=FALSE,INDIRECT(A469&amp;B469&amp;C469&amp;F469)=0),"",HOUR(INDIRECT(A469&amp;"A"&amp;F469)))</f>
        <v/>
      </c>
      <c r="P469" s="15" t="str" cm="1">
        <f t="array" aca="1" ref="P469" ca="1">IF(OR(INDIRECT(A469&amp;B469&amp;C469&amp;F469)="",ISNUMBER(INDIRECT(A469&amp;B469&amp;C469&amp;F469))=FALSE,INDIRECT(A469&amp;B469&amp;C469&amp;F469)=0),"",MINUTE(INDIRECT(A469&amp;"A"&amp;F469)))</f>
        <v/>
      </c>
      <c r="Q469" s="15" t="str" cm="1">
        <f t="array" aca="1" ref="Q469" ca="1">IF(OR(INDIRECT(A469&amp;B469&amp;C469&amp;F469)="",ISNUMBER(INDIRECT(A469&amp;B469&amp;C469&amp;F469))=FALSE,INDIRECT(A469&amp;B469&amp;C469&amp;F469)=0),"",O469)</f>
        <v/>
      </c>
      <c r="R469" s="15" t="str" cm="1">
        <f t="array" aca="1" ref="R469" ca="1">IF(OR(INDIRECT(A469&amp;B469&amp;C469&amp;F469)="",ISNUMBER(INDIRECT(A469&amp;B469&amp;C469&amp;F469))=FALSE,INDIRECT(A469&amp;B469&amp;C469&amp;F469)=0),"",P469+14)</f>
        <v/>
      </c>
      <c r="S469" s="15" t="str" cm="1">
        <f t="array" aca="1" ref="S469" ca="1">IF(OR(INDIRECT(A469&amp;B469&amp;C469&amp;F469)="",ISNUMBER(INDIRECT(A469&amp;B469&amp;C469&amp;F469))=FALSE,INDIRECT(A469&amp;B469&amp;C469&amp;F469)=0),"",INDIRECT(A469&amp;B469&amp;C469&amp;F469))</f>
        <v/>
      </c>
      <c r="T469" s="15" t="str" cm="1">
        <f t="array" aca="1" ref="T469" ca="1">IF(OR(INDIRECT(A469&amp;B469&amp;C469&amp;F469)="",ISNUMBER(INDIRECT(A469&amp;B469&amp;C469&amp;F469))=FALSE,INDIRECT(A469&amp;B469&amp;C469&amp;F469)=0),"",0)</f>
        <v/>
      </c>
    </row>
    <row r="470" spans="1:20">
      <c r="A470" s="23" t="s">
        <v>912</v>
      </c>
      <c r="C470" s="23" t="str">
        <f t="shared" si="21"/>
        <v>k</v>
      </c>
      <c r="E470" s="23" t="str">
        <f t="shared" ca="1" si="19"/>
        <v>j</v>
      </c>
      <c r="F470" s="23">
        <f t="shared" si="20"/>
        <v>11</v>
      </c>
      <c r="G470" s="23" t="str" cm="1">
        <f t="array" aca="1" ref="G470" ca="1">IF(OR(INDIRECT(A470&amp;B470&amp;C470&amp;F470)="",ISNUMBER(INDIRECT(A470&amp;B470&amp;C470&amp;F470))=FALSE),"",IF(INDIRECT(A470&amp;B470&amp;C470&amp;9)="公開","【（第８期）WEB・コールセンター受付】","【（第８期）医療機関受付】"))</f>
        <v/>
      </c>
      <c r="H470" s="15" t="str" cm="1">
        <f t="array" aca="1" ref="H470" ca="1">IF(OR(INDIRECT(A470&amp;B470&amp;C470&amp;F470)="",ISNUMBER(INDIRECT(A470&amp;B470&amp;C470&amp;F470))=FALSE,INDIRECT(A470&amp;B470&amp;C470&amp;F470)=0),"",431001)</f>
        <v/>
      </c>
      <c r="I470" s="15" t="str" cm="1">
        <f t="array" aca="1" ref="I470" ca="1">IF(OR(INDIRECT(A470&amp;B470&amp;C470&amp;F470)="",ISNUMBER(INDIRECT(A470&amp;B470&amp;C470&amp;F470))=FALSE,INDIRECT(A470&amp;B470&amp;C470&amp;F470)=0),"",G470&amp;J470&amp;"."&amp;TEXT(M470,"00")&amp;TEXT(N470,"00")&amp;"."&amp;TEXT(O470,"00")&amp;TEXT(P470,"00"))</f>
        <v/>
      </c>
      <c r="J470" s="15" t="str" cm="1">
        <f t="array" aca="1" ref="J470" ca="1">IF(OR(INDIRECT(A470&amp;B470&amp;C470&amp;F470)="",ISNUMBER(INDIRECT(A470&amp;B470&amp;C470&amp;F470))=FALSE,INDIRECT(A470&amp;B470&amp;C470&amp;F470)=0),"",予約枠報告様式!$B$2)</f>
        <v/>
      </c>
      <c r="K470" s="15" t="str" cm="1">
        <f t="array" aca="1" ref="K470" ca="1">IF(OR(INDIRECT(A470&amp;B470&amp;C470&amp;F470)="",ISNUMBER(INDIRECT(A470&amp;B470&amp;C470&amp;F470))=FALSE,INDIRECT(A470&amp;B470&amp;C470&amp;F470)=0),"",1)</f>
        <v/>
      </c>
      <c r="L470" s="15" t="str" cm="1">
        <f t="array" aca="1" ref="L470" ca="1">IF(OR(INDIRECT(A470&amp;B470&amp;C470&amp;F470)="",ISNUMBER(INDIRECT(A470&amp;B470&amp;C470&amp;F470))=FALSE,INDIRECT(A470&amp;B470&amp;C470&amp;F470)=0),"",IF(G470="【（第８期）医療機関受付】",TEXT(INDIRECT(A470&amp;D470&amp;E470&amp;5),"yyy"),TEXT(INDIRECT(A470&amp;B470&amp;C470&amp;5),"yyy")))</f>
        <v/>
      </c>
      <c r="M470" s="15" t="str" cm="1">
        <f t="array" aca="1" ref="M470" ca="1">IF(OR(INDIRECT(A470&amp;B470&amp;C470&amp;F470)="",ISNUMBER(INDIRECT(A470&amp;B470&amp;C470&amp;F470))=FALSE,INDIRECT(A470&amp;B470&amp;C470&amp;F470)=0),"",IF(G470="【（第８期）医療機関受付】",TEXT(INDIRECT(A470&amp;D470&amp;E470&amp;5),"m"),TEXT(INDIRECT(A470&amp;B470&amp;C470&amp;5),"m")))</f>
        <v/>
      </c>
      <c r="N470" s="15" t="str" cm="1">
        <f t="array" aca="1" ref="N470" ca="1">IF(OR(INDIRECT(A470&amp;B470&amp;C470&amp;F470)="",ISNUMBER(INDIRECT(A470&amp;B470&amp;C470&amp;F470))=FALSE,INDIRECT(A470&amp;B470&amp;C470&amp;F470)=0),"",IF(G470="【（第８期）医療機関受付】",TEXT(INDIRECT(A470&amp;D470&amp;E470&amp;5),"d"),TEXT(INDIRECT(A470&amp;B470&amp;C470&amp;5),"d")))</f>
        <v/>
      </c>
      <c r="O470" s="15" t="str" cm="1">
        <f t="array" aca="1" ref="O470" ca="1">IF(OR(INDIRECT(A470&amp;B470&amp;C470&amp;F470)="",ISNUMBER(INDIRECT(A470&amp;B470&amp;C470&amp;F470))=FALSE,INDIRECT(A470&amp;B470&amp;C470&amp;F470)=0),"",HOUR(INDIRECT(A470&amp;"A"&amp;F470)))</f>
        <v/>
      </c>
      <c r="P470" s="15" t="str" cm="1">
        <f t="array" aca="1" ref="P470" ca="1">IF(OR(INDIRECT(A470&amp;B470&amp;C470&amp;F470)="",ISNUMBER(INDIRECT(A470&amp;B470&amp;C470&amp;F470))=FALSE,INDIRECT(A470&amp;B470&amp;C470&amp;F470)=0),"",MINUTE(INDIRECT(A470&amp;"A"&amp;F470)))</f>
        <v/>
      </c>
      <c r="Q470" s="15" t="str" cm="1">
        <f t="array" aca="1" ref="Q470" ca="1">IF(OR(INDIRECT(A470&amp;B470&amp;C470&amp;F470)="",ISNUMBER(INDIRECT(A470&amp;B470&amp;C470&amp;F470))=FALSE,INDIRECT(A470&amp;B470&amp;C470&amp;F470)=0),"",O470)</f>
        <v/>
      </c>
      <c r="R470" s="15" t="str" cm="1">
        <f t="array" aca="1" ref="R470" ca="1">IF(OR(INDIRECT(A470&amp;B470&amp;C470&amp;F470)="",ISNUMBER(INDIRECT(A470&amp;B470&amp;C470&amp;F470))=FALSE,INDIRECT(A470&amp;B470&amp;C470&amp;F470)=0),"",P470+14)</f>
        <v/>
      </c>
      <c r="S470" s="15" t="str" cm="1">
        <f t="array" aca="1" ref="S470" ca="1">IF(OR(INDIRECT(A470&amp;B470&amp;C470&amp;F470)="",ISNUMBER(INDIRECT(A470&amp;B470&amp;C470&amp;F470))=FALSE,INDIRECT(A470&amp;B470&amp;C470&amp;F470)=0),"",INDIRECT(A470&amp;B470&amp;C470&amp;F470))</f>
        <v/>
      </c>
      <c r="T470" s="15" t="str" cm="1">
        <f t="array" aca="1" ref="T470" ca="1">IF(OR(INDIRECT(A470&amp;B470&amp;C470&amp;F470)="",ISNUMBER(INDIRECT(A470&amp;B470&amp;C470&amp;F470))=FALSE,INDIRECT(A470&amp;B470&amp;C470&amp;F470)=0),"",0)</f>
        <v/>
      </c>
    </row>
    <row r="471" spans="1:20">
      <c r="A471" s="23" t="s">
        <v>912</v>
      </c>
      <c r="C471" s="23" t="str">
        <f t="shared" si="21"/>
        <v>k</v>
      </c>
      <c r="E471" s="23" t="str">
        <f t="shared" ca="1" si="19"/>
        <v>j</v>
      </c>
      <c r="F471" s="23">
        <f t="shared" si="20"/>
        <v>12</v>
      </c>
      <c r="G471" s="23" t="str" cm="1">
        <f t="array" aca="1" ref="G471" ca="1">IF(OR(INDIRECT(A471&amp;B471&amp;C471&amp;F471)="",ISNUMBER(INDIRECT(A471&amp;B471&amp;C471&amp;F471))=FALSE),"",IF(INDIRECT(A471&amp;B471&amp;C471&amp;9)="公開","【（第８期）WEB・コールセンター受付】","【（第８期）医療機関受付】"))</f>
        <v/>
      </c>
      <c r="H471" s="15" t="str" cm="1">
        <f t="array" aca="1" ref="H471" ca="1">IF(OR(INDIRECT(A471&amp;B471&amp;C471&amp;F471)="",ISNUMBER(INDIRECT(A471&amp;B471&amp;C471&amp;F471))=FALSE,INDIRECT(A471&amp;B471&amp;C471&amp;F471)=0),"",431001)</f>
        <v/>
      </c>
      <c r="I471" s="15" t="str" cm="1">
        <f t="array" aca="1" ref="I471" ca="1">IF(OR(INDIRECT(A471&amp;B471&amp;C471&amp;F471)="",ISNUMBER(INDIRECT(A471&amp;B471&amp;C471&amp;F471))=FALSE,INDIRECT(A471&amp;B471&amp;C471&amp;F471)=0),"",G471&amp;J471&amp;"."&amp;TEXT(M471,"00")&amp;TEXT(N471,"00")&amp;"."&amp;TEXT(O471,"00")&amp;TEXT(P471,"00"))</f>
        <v/>
      </c>
      <c r="J471" s="15" t="str" cm="1">
        <f t="array" aca="1" ref="J471" ca="1">IF(OR(INDIRECT(A471&amp;B471&amp;C471&amp;F471)="",ISNUMBER(INDIRECT(A471&amp;B471&amp;C471&amp;F471))=FALSE,INDIRECT(A471&amp;B471&amp;C471&amp;F471)=0),"",予約枠報告様式!$B$2)</f>
        <v/>
      </c>
      <c r="K471" s="15" t="str" cm="1">
        <f t="array" aca="1" ref="K471" ca="1">IF(OR(INDIRECT(A471&amp;B471&amp;C471&amp;F471)="",ISNUMBER(INDIRECT(A471&amp;B471&amp;C471&amp;F471))=FALSE,INDIRECT(A471&amp;B471&amp;C471&amp;F471)=0),"",1)</f>
        <v/>
      </c>
      <c r="L471" s="15" t="str" cm="1">
        <f t="array" aca="1" ref="L471" ca="1">IF(OR(INDIRECT(A471&amp;B471&amp;C471&amp;F471)="",ISNUMBER(INDIRECT(A471&amp;B471&amp;C471&amp;F471))=FALSE,INDIRECT(A471&amp;B471&amp;C471&amp;F471)=0),"",IF(G471="【（第８期）医療機関受付】",TEXT(INDIRECT(A471&amp;D471&amp;E471&amp;5),"yyy"),TEXT(INDIRECT(A471&amp;B471&amp;C471&amp;5),"yyy")))</f>
        <v/>
      </c>
      <c r="M471" s="15" t="str" cm="1">
        <f t="array" aca="1" ref="M471" ca="1">IF(OR(INDIRECT(A471&amp;B471&amp;C471&amp;F471)="",ISNUMBER(INDIRECT(A471&amp;B471&amp;C471&amp;F471))=FALSE,INDIRECT(A471&amp;B471&amp;C471&amp;F471)=0),"",IF(G471="【（第８期）医療機関受付】",TEXT(INDIRECT(A471&amp;D471&amp;E471&amp;5),"m"),TEXT(INDIRECT(A471&amp;B471&amp;C471&amp;5),"m")))</f>
        <v/>
      </c>
      <c r="N471" s="15" t="str" cm="1">
        <f t="array" aca="1" ref="N471" ca="1">IF(OR(INDIRECT(A471&amp;B471&amp;C471&amp;F471)="",ISNUMBER(INDIRECT(A471&amp;B471&amp;C471&amp;F471))=FALSE,INDIRECT(A471&amp;B471&amp;C471&amp;F471)=0),"",IF(G471="【（第８期）医療機関受付】",TEXT(INDIRECT(A471&amp;D471&amp;E471&amp;5),"d"),TEXT(INDIRECT(A471&amp;B471&amp;C471&amp;5),"d")))</f>
        <v/>
      </c>
      <c r="O471" s="15" t="str" cm="1">
        <f t="array" aca="1" ref="O471" ca="1">IF(OR(INDIRECT(A471&amp;B471&amp;C471&amp;F471)="",ISNUMBER(INDIRECT(A471&amp;B471&amp;C471&amp;F471))=FALSE,INDIRECT(A471&amp;B471&amp;C471&amp;F471)=0),"",HOUR(INDIRECT(A471&amp;"A"&amp;F471)))</f>
        <v/>
      </c>
      <c r="P471" s="15" t="str" cm="1">
        <f t="array" aca="1" ref="P471" ca="1">IF(OR(INDIRECT(A471&amp;B471&amp;C471&amp;F471)="",ISNUMBER(INDIRECT(A471&amp;B471&amp;C471&amp;F471))=FALSE,INDIRECT(A471&amp;B471&amp;C471&amp;F471)=0),"",MINUTE(INDIRECT(A471&amp;"A"&amp;F471)))</f>
        <v/>
      </c>
      <c r="Q471" s="15" t="str" cm="1">
        <f t="array" aca="1" ref="Q471" ca="1">IF(OR(INDIRECT(A471&amp;B471&amp;C471&amp;F471)="",ISNUMBER(INDIRECT(A471&amp;B471&amp;C471&amp;F471))=FALSE,INDIRECT(A471&amp;B471&amp;C471&amp;F471)=0),"",O471)</f>
        <v/>
      </c>
      <c r="R471" s="15" t="str" cm="1">
        <f t="array" aca="1" ref="R471" ca="1">IF(OR(INDIRECT(A471&amp;B471&amp;C471&amp;F471)="",ISNUMBER(INDIRECT(A471&amp;B471&amp;C471&amp;F471))=FALSE,INDIRECT(A471&amp;B471&amp;C471&amp;F471)=0),"",P471+14)</f>
        <v/>
      </c>
      <c r="S471" s="15" t="str" cm="1">
        <f t="array" aca="1" ref="S471" ca="1">IF(OR(INDIRECT(A471&amp;B471&amp;C471&amp;F471)="",ISNUMBER(INDIRECT(A471&amp;B471&amp;C471&amp;F471))=FALSE,INDIRECT(A471&amp;B471&amp;C471&amp;F471)=0),"",INDIRECT(A471&amp;B471&amp;C471&amp;F471))</f>
        <v/>
      </c>
      <c r="T471" s="15" t="str" cm="1">
        <f t="array" aca="1" ref="T471" ca="1">IF(OR(INDIRECT(A471&amp;B471&amp;C471&amp;F471)="",ISNUMBER(INDIRECT(A471&amp;B471&amp;C471&amp;F471))=FALSE,INDIRECT(A471&amp;B471&amp;C471&amp;F471)=0),"",0)</f>
        <v/>
      </c>
    </row>
    <row r="472" spans="1:20">
      <c r="A472" s="23" t="s">
        <v>912</v>
      </c>
      <c r="C472" s="23" t="str">
        <f t="shared" si="21"/>
        <v>k</v>
      </c>
      <c r="E472" s="23" t="str">
        <f t="shared" ca="1" si="19"/>
        <v>j</v>
      </c>
      <c r="F472" s="23">
        <f t="shared" si="20"/>
        <v>13</v>
      </c>
      <c r="G472" s="23" t="str" cm="1">
        <f t="array" aca="1" ref="G472" ca="1">IF(OR(INDIRECT(A472&amp;B472&amp;C472&amp;F472)="",ISNUMBER(INDIRECT(A472&amp;B472&amp;C472&amp;F472))=FALSE),"",IF(INDIRECT(A472&amp;B472&amp;C472&amp;9)="公開","【（第８期）WEB・コールセンター受付】","【（第８期）医療機関受付】"))</f>
        <v/>
      </c>
      <c r="H472" s="15" t="str" cm="1">
        <f t="array" aca="1" ref="H472" ca="1">IF(OR(INDIRECT(A472&amp;B472&amp;C472&amp;F472)="",ISNUMBER(INDIRECT(A472&amp;B472&amp;C472&amp;F472))=FALSE,INDIRECT(A472&amp;B472&amp;C472&amp;F472)=0),"",431001)</f>
        <v/>
      </c>
      <c r="I472" s="15" t="str" cm="1">
        <f t="array" aca="1" ref="I472" ca="1">IF(OR(INDIRECT(A472&amp;B472&amp;C472&amp;F472)="",ISNUMBER(INDIRECT(A472&amp;B472&amp;C472&amp;F472))=FALSE,INDIRECT(A472&amp;B472&amp;C472&amp;F472)=0),"",G472&amp;J472&amp;"."&amp;TEXT(M472,"00")&amp;TEXT(N472,"00")&amp;"."&amp;TEXT(O472,"00")&amp;TEXT(P472,"00"))</f>
        <v/>
      </c>
      <c r="J472" s="15" t="str" cm="1">
        <f t="array" aca="1" ref="J472" ca="1">IF(OR(INDIRECT(A472&amp;B472&amp;C472&amp;F472)="",ISNUMBER(INDIRECT(A472&amp;B472&amp;C472&amp;F472))=FALSE,INDIRECT(A472&amp;B472&amp;C472&amp;F472)=0),"",予約枠報告様式!$B$2)</f>
        <v/>
      </c>
      <c r="K472" s="15" t="str" cm="1">
        <f t="array" aca="1" ref="K472" ca="1">IF(OR(INDIRECT(A472&amp;B472&amp;C472&amp;F472)="",ISNUMBER(INDIRECT(A472&amp;B472&amp;C472&amp;F472))=FALSE,INDIRECT(A472&amp;B472&amp;C472&amp;F472)=0),"",1)</f>
        <v/>
      </c>
      <c r="L472" s="15" t="str" cm="1">
        <f t="array" aca="1" ref="L472" ca="1">IF(OR(INDIRECT(A472&amp;B472&amp;C472&amp;F472)="",ISNUMBER(INDIRECT(A472&amp;B472&amp;C472&amp;F472))=FALSE,INDIRECT(A472&amp;B472&amp;C472&amp;F472)=0),"",IF(G472="【（第８期）医療機関受付】",TEXT(INDIRECT(A472&amp;D472&amp;E472&amp;5),"yyy"),TEXT(INDIRECT(A472&amp;B472&amp;C472&amp;5),"yyy")))</f>
        <v/>
      </c>
      <c r="M472" s="15" t="str" cm="1">
        <f t="array" aca="1" ref="M472" ca="1">IF(OR(INDIRECT(A472&amp;B472&amp;C472&amp;F472)="",ISNUMBER(INDIRECT(A472&amp;B472&amp;C472&amp;F472))=FALSE,INDIRECT(A472&amp;B472&amp;C472&amp;F472)=0),"",IF(G472="【（第８期）医療機関受付】",TEXT(INDIRECT(A472&amp;D472&amp;E472&amp;5),"m"),TEXT(INDIRECT(A472&amp;B472&amp;C472&amp;5),"m")))</f>
        <v/>
      </c>
      <c r="N472" s="15" t="str" cm="1">
        <f t="array" aca="1" ref="N472" ca="1">IF(OR(INDIRECT(A472&amp;B472&amp;C472&amp;F472)="",ISNUMBER(INDIRECT(A472&amp;B472&amp;C472&amp;F472))=FALSE,INDIRECT(A472&amp;B472&amp;C472&amp;F472)=0),"",IF(G472="【（第８期）医療機関受付】",TEXT(INDIRECT(A472&amp;D472&amp;E472&amp;5),"d"),TEXT(INDIRECT(A472&amp;B472&amp;C472&amp;5),"d")))</f>
        <v/>
      </c>
      <c r="O472" s="15" t="str" cm="1">
        <f t="array" aca="1" ref="O472" ca="1">IF(OR(INDIRECT(A472&amp;B472&amp;C472&amp;F472)="",ISNUMBER(INDIRECT(A472&amp;B472&amp;C472&amp;F472))=FALSE,INDIRECT(A472&amp;B472&amp;C472&amp;F472)=0),"",HOUR(INDIRECT(A472&amp;"A"&amp;F472)))</f>
        <v/>
      </c>
      <c r="P472" s="15" t="str" cm="1">
        <f t="array" aca="1" ref="P472" ca="1">IF(OR(INDIRECT(A472&amp;B472&amp;C472&amp;F472)="",ISNUMBER(INDIRECT(A472&amp;B472&amp;C472&amp;F472))=FALSE,INDIRECT(A472&amp;B472&amp;C472&amp;F472)=0),"",MINUTE(INDIRECT(A472&amp;"A"&amp;F472)))</f>
        <v/>
      </c>
      <c r="Q472" s="15" t="str" cm="1">
        <f t="array" aca="1" ref="Q472" ca="1">IF(OR(INDIRECT(A472&amp;B472&amp;C472&amp;F472)="",ISNUMBER(INDIRECT(A472&amp;B472&amp;C472&amp;F472))=FALSE,INDIRECT(A472&amp;B472&amp;C472&amp;F472)=0),"",O472)</f>
        <v/>
      </c>
      <c r="R472" s="15" t="str" cm="1">
        <f t="array" aca="1" ref="R472" ca="1">IF(OR(INDIRECT(A472&amp;B472&amp;C472&amp;F472)="",ISNUMBER(INDIRECT(A472&amp;B472&amp;C472&amp;F472))=FALSE,INDIRECT(A472&amp;B472&amp;C472&amp;F472)=0),"",P472+14)</f>
        <v/>
      </c>
      <c r="S472" s="15" t="str" cm="1">
        <f t="array" aca="1" ref="S472" ca="1">IF(OR(INDIRECT(A472&amp;B472&amp;C472&amp;F472)="",ISNUMBER(INDIRECT(A472&amp;B472&amp;C472&amp;F472))=FALSE,INDIRECT(A472&amp;B472&amp;C472&amp;F472)=0),"",INDIRECT(A472&amp;B472&amp;C472&amp;F472))</f>
        <v/>
      </c>
      <c r="T472" s="15" t="str" cm="1">
        <f t="array" aca="1" ref="T472" ca="1">IF(OR(INDIRECT(A472&amp;B472&amp;C472&amp;F472)="",ISNUMBER(INDIRECT(A472&amp;B472&amp;C472&amp;F472))=FALSE,INDIRECT(A472&amp;B472&amp;C472&amp;F472)=0),"",0)</f>
        <v/>
      </c>
    </row>
    <row r="473" spans="1:20">
      <c r="A473" s="23" t="s">
        <v>912</v>
      </c>
      <c r="C473" s="23" t="str">
        <f t="shared" si="21"/>
        <v>k</v>
      </c>
      <c r="E473" s="23" t="str">
        <f t="shared" ca="1" si="19"/>
        <v>j</v>
      </c>
      <c r="F473" s="23">
        <f t="shared" si="20"/>
        <v>14</v>
      </c>
      <c r="G473" s="23" t="str" cm="1">
        <f t="array" aca="1" ref="G473" ca="1">IF(OR(INDIRECT(A473&amp;B473&amp;C473&amp;F473)="",ISNUMBER(INDIRECT(A473&amp;B473&amp;C473&amp;F473))=FALSE),"",IF(INDIRECT(A473&amp;B473&amp;C473&amp;9)="公開","【（第８期）WEB・コールセンター受付】","【（第８期）医療機関受付】"))</f>
        <v/>
      </c>
      <c r="H473" s="15" t="str" cm="1">
        <f t="array" aca="1" ref="H473" ca="1">IF(OR(INDIRECT(A473&amp;B473&amp;C473&amp;F473)="",ISNUMBER(INDIRECT(A473&amp;B473&amp;C473&amp;F473))=FALSE,INDIRECT(A473&amp;B473&amp;C473&amp;F473)=0),"",431001)</f>
        <v/>
      </c>
      <c r="I473" s="15" t="str" cm="1">
        <f t="array" aca="1" ref="I473" ca="1">IF(OR(INDIRECT(A473&amp;B473&amp;C473&amp;F473)="",ISNUMBER(INDIRECT(A473&amp;B473&amp;C473&amp;F473))=FALSE,INDIRECT(A473&amp;B473&amp;C473&amp;F473)=0),"",G473&amp;J473&amp;"."&amp;TEXT(M473,"00")&amp;TEXT(N473,"00")&amp;"."&amp;TEXT(O473,"00")&amp;TEXT(P473,"00"))</f>
        <v/>
      </c>
      <c r="J473" s="15" t="str" cm="1">
        <f t="array" aca="1" ref="J473" ca="1">IF(OR(INDIRECT(A473&amp;B473&amp;C473&amp;F473)="",ISNUMBER(INDIRECT(A473&amp;B473&amp;C473&amp;F473))=FALSE,INDIRECT(A473&amp;B473&amp;C473&amp;F473)=0),"",予約枠報告様式!$B$2)</f>
        <v/>
      </c>
      <c r="K473" s="15" t="str" cm="1">
        <f t="array" aca="1" ref="K473" ca="1">IF(OR(INDIRECT(A473&amp;B473&amp;C473&amp;F473)="",ISNUMBER(INDIRECT(A473&amp;B473&amp;C473&amp;F473))=FALSE,INDIRECT(A473&amp;B473&amp;C473&amp;F473)=0),"",1)</f>
        <v/>
      </c>
      <c r="L473" s="15" t="str" cm="1">
        <f t="array" aca="1" ref="L473" ca="1">IF(OR(INDIRECT(A473&amp;B473&amp;C473&amp;F473)="",ISNUMBER(INDIRECT(A473&amp;B473&amp;C473&amp;F473))=FALSE,INDIRECT(A473&amp;B473&amp;C473&amp;F473)=0),"",IF(G473="【（第８期）医療機関受付】",TEXT(INDIRECT(A473&amp;D473&amp;E473&amp;5),"yyy"),TEXT(INDIRECT(A473&amp;B473&amp;C473&amp;5),"yyy")))</f>
        <v/>
      </c>
      <c r="M473" s="15" t="str" cm="1">
        <f t="array" aca="1" ref="M473" ca="1">IF(OR(INDIRECT(A473&amp;B473&amp;C473&amp;F473)="",ISNUMBER(INDIRECT(A473&amp;B473&amp;C473&amp;F473))=FALSE,INDIRECT(A473&amp;B473&amp;C473&amp;F473)=0),"",IF(G473="【（第８期）医療機関受付】",TEXT(INDIRECT(A473&amp;D473&amp;E473&amp;5),"m"),TEXT(INDIRECT(A473&amp;B473&amp;C473&amp;5),"m")))</f>
        <v/>
      </c>
      <c r="N473" s="15" t="str" cm="1">
        <f t="array" aca="1" ref="N473" ca="1">IF(OR(INDIRECT(A473&amp;B473&amp;C473&amp;F473)="",ISNUMBER(INDIRECT(A473&amp;B473&amp;C473&amp;F473))=FALSE,INDIRECT(A473&amp;B473&amp;C473&amp;F473)=0),"",IF(G473="【（第８期）医療機関受付】",TEXT(INDIRECT(A473&amp;D473&amp;E473&amp;5),"d"),TEXT(INDIRECT(A473&amp;B473&amp;C473&amp;5),"d")))</f>
        <v/>
      </c>
      <c r="O473" s="15" t="str" cm="1">
        <f t="array" aca="1" ref="O473" ca="1">IF(OR(INDIRECT(A473&amp;B473&amp;C473&amp;F473)="",ISNUMBER(INDIRECT(A473&amp;B473&amp;C473&amp;F473))=FALSE,INDIRECT(A473&amp;B473&amp;C473&amp;F473)=0),"",HOUR(INDIRECT(A473&amp;"A"&amp;F473)))</f>
        <v/>
      </c>
      <c r="P473" s="15" t="str" cm="1">
        <f t="array" aca="1" ref="P473" ca="1">IF(OR(INDIRECT(A473&amp;B473&amp;C473&amp;F473)="",ISNUMBER(INDIRECT(A473&amp;B473&amp;C473&amp;F473))=FALSE,INDIRECT(A473&amp;B473&amp;C473&amp;F473)=0),"",MINUTE(INDIRECT(A473&amp;"A"&amp;F473)))</f>
        <v/>
      </c>
      <c r="Q473" s="15" t="str" cm="1">
        <f t="array" aca="1" ref="Q473" ca="1">IF(OR(INDIRECT(A473&amp;B473&amp;C473&amp;F473)="",ISNUMBER(INDIRECT(A473&amp;B473&amp;C473&amp;F473))=FALSE,INDIRECT(A473&amp;B473&amp;C473&amp;F473)=0),"",O473)</f>
        <v/>
      </c>
      <c r="R473" s="15" t="str" cm="1">
        <f t="array" aca="1" ref="R473" ca="1">IF(OR(INDIRECT(A473&amp;B473&amp;C473&amp;F473)="",ISNUMBER(INDIRECT(A473&amp;B473&amp;C473&amp;F473))=FALSE,INDIRECT(A473&amp;B473&amp;C473&amp;F473)=0),"",P473+14)</f>
        <v/>
      </c>
      <c r="S473" s="15" t="str" cm="1">
        <f t="array" aca="1" ref="S473" ca="1">IF(OR(INDIRECT(A473&amp;B473&amp;C473&amp;F473)="",ISNUMBER(INDIRECT(A473&amp;B473&amp;C473&amp;F473))=FALSE,INDIRECT(A473&amp;B473&amp;C473&amp;F473)=0),"",INDIRECT(A473&amp;B473&amp;C473&amp;F473))</f>
        <v/>
      </c>
      <c r="T473" s="15" t="str" cm="1">
        <f t="array" aca="1" ref="T473" ca="1">IF(OR(INDIRECT(A473&amp;B473&amp;C473&amp;F473)="",ISNUMBER(INDIRECT(A473&amp;B473&amp;C473&amp;F473))=FALSE,INDIRECT(A473&amp;B473&amp;C473&amp;F473)=0),"",0)</f>
        <v/>
      </c>
    </row>
    <row r="474" spans="1:20">
      <c r="A474" s="23" t="s">
        <v>912</v>
      </c>
      <c r="C474" s="23" t="str">
        <f t="shared" si="21"/>
        <v>k</v>
      </c>
      <c r="E474" s="23" t="str">
        <f t="shared" ca="1" si="19"/>
        <v>j</v>
      </c>
      <c r="F474" s="23">
        <f t="shared" si="20"/>
        <v>15</v>
      </c>
      <c r="G474" s="23" t="str" cm="1">
        <f t="array" aca="1" ref="G474" ca="1">IF(OR(INDIRECT(A474&amp;B474&amp;C474&amp;F474)="",ISNUMBER(INDIRECT(A474&amp;B474&amp;C474&amp;F474))=FALSE),"",IF(INDIRECT(A474&amp;B474&amp;C474&amp;9)="公開","【（第８期）WEB・コールセンター受付】","【（第８期）医療機関受付】"))</f>
        <v/>
      </c>
      <c r="H474" s="15" t="str" cm="1">
        <f t="array" aca="1" ref="H474" ca="1">IF(OR(INDIRECT(A474&amp;B474&amp;C474&amp;F474)="",ISNUMBER(INDIRECT(A474&amp;B474&amp;C474&amp;F474))=FALSE,INDIRECT(A474&amp;B474&amp;C474&amp;F474)=0),"",431001)</f>
        <v/>
      </c>
      <c r="I474" s="15" t="str" cm="1">
        <f t="array" aca="1" ref="I474" ca="1">IF(OR(INDIRECT(A474&amp;B474&amp;C474&amp;F474)="",ISNUMBER(INDIRECT(A474&amp;B474&amp;C474&amp;F474))=FALSE,INDIRECT(A474&amp;B474&amp;C474&amp;F474)=0),"",G474&amp;J474&amp;"."&amp;TEXT(M474,"00")&amp;TEXT(N474,"00")&amp;"."&amp;TEXT(O474,"00")&amp;TEXT(P474,"00"))</f>
        <v/>
      </c>
      <c r="J474" s="15" t="str" cm="1">
        <f t="array" aca="1" ref="J474" ca="1">IF(OR(INDIRECT(A474&amp;B474&amp;C474&amp;F474)="",ISNUMBER(INDIRECT(A474&amp;B474&amp;C474&amp;F474))=FALSE,INDIRECT(A474&amp;B474&amp;C474&amp;F474)=0),"",予約枠報告様式!$B$2)</f>
        <v/>
      </c>
      <c r="K474" s="15" t="str" cm="1">
        <f t="array" aca="1" ref="K474" ca="1">IF(OR(INDIRECT(A474&amp;B474&amp;C474&amp;F474)="",ISNUMBER(INDIRECT(A474&amp;B474&amp;C474&amp;F474))=FALSE,INDIRECT(A474&amp;B474&amp;C474&amp;F474)=0),"",1)</f>
        <v/>
      </c>
      <c r="L474" s="15" t="str" cm="1">
        <f t="array" aca="1" ref="L474" ca="1">IF(OR(INDIRECT(A474&amp;B474&amp;C474&amp;F474)="",ISNUMBER(INDIRECT(A474&amp;B474&amp;C474&amp;F474))=FALSE,INDIRECT(A474&amp;B474&amp;C474&amp;F474)=0),"",IF(G474="【（第８期）医療機関受付】",TEXT(INDIRECT(A474&amp;D474&amp;E474&amp;5),"yyy"),TEXT(INDIRECT(A474&amp;B474&amp;C474&amp;5),"yyy")))</f>
        <v/>
      </c>
      <c r="M474" s="15" t="str" cm="1">
        <f t="array" aca="1" ref="M474" ca="1">IF(OR(INDIRECT(A474&amp;B474&amp;C474&amp;F474)="",ISNUMBER(INDIRECT(A474&amp;B474&amp;C474&amp;F474))=FALSE,INDIRECT(A474&amp;B474&amp;C474&amp;F474)=0),"",IF(G474="【（第８期）医療機関受付】",TEXT(INDIRECT(A474&amp;D474&amp;E474&amp;5),"m"),TEXT(INDIRECT(A474&amp;B474&amp;C474&amp;5),"m")))</f>
        <v/>
      </c>
      <c r="N474" s="15" t="str" cm="1">
        <f t="array" aca="1" ref="N474" ca="1">IF(OR(INDIRECT(A474&amp;B474&amp;C474&amp;F474)="",ISNUMBER(INDIRECT(A474&amp;B474&amp;C474&amp;F474))=FALSE,INDIRECT(A474&amp;B474&amp;C474&amp;F474)=0),"",IF(G474="【（第８期）医療機関受付】",TEXT(INDIRECT(A474&amp;D474&amp;E474&amp;5),"d"),TEXT(INDIRECT(A474&amp;B474&amp;C474&amp;5),"d")))</f>
        <v/>
      </c>
      <c r="O474" s="15" t="str" cm="1">
        <f t="array" aca="1" ref="O474" ca="1">IF(OR(INDIRECT(A474&amp;B474&amp;C474&amp;F474)="",ISNUMBER(INDIRECT(A474&amp;B474&amp;C474&amp;F474))=FALSE,INDIRECT(A474&amp;B474&amp;C474&amp;F474)=0),"",HOUR(INDIRECT(A474&amp;"A"&amp;F474)))</f>
        <v/>
      </c>
      <c r="P474" s="15" t="str" cm="1">
        <f t="array" aca="1" ref="P474" ca="1">IF(OR(INDIRECT(A474&amp;B474&amp;C474&amp;F474)="",ISNUMBER(INDIRECT(A474&amp;B474&amp;C474&amp;F474))=FALSE,INDIRECT(A474&amp;B474&amp;C474&amp;F474)=0),"",MINUTE(INDIRECT(A474&amp;"A"&amp;F474)))</f>
        <v/>
      </c>
      <c r="Q474" s="15" t="str" cm="1">
        <f t="array" aca="1" ref="Q474" ca="1">IF(OR(INDIRECT(A474&amp;B474&amp;C474&amp;F474)="",ISNUMBER(INDIRECT(A474&amp;B474&amp;C474&amp;F474))=FALSE,INDIRECT(A474&amp;B474&amp;C474&amp;F474)=0),"",O474)</f>
        <v/>
      </c>
      <c r="R474" s="15" t="str" cm="1">
        <f t="array" aca="1" ref="R474" ca="1">IF(OR(INDIRECT(A474&amp;B474&amp;C474&amp;F474)="",ISNUMBER(INDIRECT(A474&amp;B474&amp;C474&amp;F474))=FALSE,INDIRECT(A474&amp;B474&amp;C474&amp;F474)=0),"",P474+14)</f>
        <v/>
      </c>
      <c r="S474" s="15" t="str" cm="1">
        <f t="array" aca="1" ref="S474" ca="1">IF(OR(INDIRECT(A474&amp;B474&amp;C474&amp;F474)="",ISNUMBER(INDIRECT(A474&amp;B474&amp;C474&amp;F474))=FALSE,INDIRECT(A474&amp;B474&amp;C474&amp;F474)=0),"",INDIRECT(A474&amp;B474&amp;C474&amp;F474))</f>
        <v/>
      </c>
      <c r="T474" s="15" t="str" cm="1">
        <f t="array" aca="1" ref="T474" ca="1">IF(OR(INDIRECT(A474&amp;B474&amp;C474&amp;F474)="",ISNUMBER(INDIRECT(A474&amp;B474&amp;C474&amp;F474))=FALSE,INDIRECT(A474&amp;B474&amp;C474&amp;F474)=0),"",0)</f>
        <v/>
      </c>
    </row>
    <row r="475" spans="1:20">
      <c r="A475" s="23" t="s">
        <v>912</v>
      </c>
      <c r="C475" s="23" t="str">
        <f t="shared" si="21"/>
        <v>k</v>
      </c>
      <c r="E475" s="23" t="str">
        <f t="shared" ca="1" si="19"/>
        <v>j</v>
      </c>
      <c r="F475" s="23">
        <f t="shared" si="20"/>
        <v>16</v>
      </c>
      <c r="G475" s="23" t="str" cm="1">
        <f t="array" aca="1" ref="G475" ca="1">IF(OR(INDIRECT(A475&amp;B475&amp;C475&amp;F475)="",ISNUMBER(INDIRECT(A475&amp;B475&amp;C475&amp;F475))=FALSE),"",IF(INDIRECT(A475&amp;B475&amp;C475&amp;9)="公開","【（第８期）WEB・コールセンター受付】","【（第８期）医療機関受付】"))</f>
        <v/>
      </c>
      <c r="H475" s="15" t="str" cm="1">
        <f t="array" aca="1" ref="H475" ca="1">IF(OR(INDIRECT(A475&amp;B475&amp;C475&amp;F475)="",ISNUMBER(INDIRECT(A475&amp;B475&amp;C475&amp;F475))=FALSE,INDIRECT(A475&amp;B475&amp;C475&amp;F475)=0),"",431001)</f>
        <v/>
      </c>
      <c r="I475" s="15" t="str" cm="1">
        <f t="array" aca="1" ref="I475" ca="1">IF(OR(INDIRECT(A475&amp;B475&amp;C475&amp;F475)="",ISNUMBER(INDIRECT(A475&amp;B475&amp;C475&amp;F475))=FALSE,INDIRECT(A475&amp;B475&amp;C475&amp;F475)=0),"",G475&amp;J475&amp;"."&amp;TEXT(M475,"00")&amp;TEXT(N475,"00")&amp;"."&amp;TEXT(O475,"00")&amp;TEXT(P475,"00"))</f>
        <v/>
      </c>
      <c r="J475" s="15" t="str" cm="1">
        <f t="array" aca="1" ref="J475" ca="1">IF(OR(INDIRECT(A475&amp;B475&amp;C475&amp;F475)="",ISNUMBER(INDIRECT(A475&amp;B475&amp;C475&amp;F475))=FALSE,INDIRECT(A475&amp;B475&amp;C475&amp;F475)=0),"",予約枠報告様式!$B$2)</f>
        <v/>
      </c>
      <c r="K475" s="15" t="str" cm="1">
        <f t="array" aca="1" ref="K475" ca="1">IF(OR(INDIRECT(A475&amp;B475&amp;C475&amp;F475)="",ISNUMBER(INDIRECT(A475&amp;B475&amp;C475&amp;F475))=FALSE,INDIRECT(A475&amp;B475&amp;C475&amp;F475)=0),"",1)</f>
        <v/>
      </c>
      <c r="L475" s="15" t="str" cm="1">
        <f t="array" aca="1" ref="L475" ca="1">IF(OR(INDIRECT(A475&amp;B475&amp;C475&amp;F475)="",ISNUMBER(INDIRECT(A475&amp;B475&amp;C475&amp;F475))=FALSE,INDIRECT(A475&amp;B475&amp;C475&amp;F475)=0),"",IF(G475="【（第８期）医療機関受付】",TEXT(INDIRECT(A475&amp;D475&amp;E475&amp;5),"yyy"),TEXT(INDIRECT(A475&amp;B475&amp;C475&amp;5),"yyy")))</f>
        <v/>
      </c>
      <c r="M475" s="15" t="str" cm="1">
        <f t="array" aca="1" ref="M475" ca="1">IF(OR(INDIRECT(A475&amp;B475&amp;C475&amp;F475)="",ISNUMBER(INDIRECT(A475&amp;B475&amp;C475&amp;F475))=FALSE,INDIRECT(A475&amp;B475&amp;C475&amp;F475)=0),"",IF(G475="【（第８期）医療機関受付】",TEXT(INDIRECT(A475&amp;D475&amp;E475&amp;5),"m"),TEXT(INDIRECT(A475&amp;B475&amp;C475&amp;5),"m")))</f>
        <v/>
      </c>
      <c r="N475" s="15" t="str" cm="1">
        <f t="array" aca="1" ref="N475" ca="1">IF(OR(INDIRECT(A475&amp;B475&amp;C475&amp;F475)="",ISNUMBER(INDIRECT(A475&amp;B475&amp;C475&amp;F475))=FALSE,INDIRECT(A475&amp;B475&amp;C475&amp;F475)=0),"",IF(G475="【（第８期）医療機関受付】",TEXT(INDIRECT(A475&amp;D475&amp;E475&amp;5),"d"),TEXT(INDIRECT(A475&amp;B475&amp;C475&amp;5),"d")))</f>
        <v/>
      </c>
      <c r="O475" s="15" t="str" cm="1">
        <f t="array" aca="1" ref="O475" ca="1">IF(OR(INDIRECT(A475&amp;B475&amp;C475&amp;F475)="",ISNUMBER(INDIRECT(A475&amp;B475&amp;C475&amp;F475))=FALSE,INDIRECT(A475&amp;B475&amp;C475&amp;F475)=0),"",HOUR(INDIRECT(A475&amp;"A"&amp;F475)))</f>
        <v/>
      </c>
      <c r="P475" s="15" t="str" cm="1">
        <f t="array" aca="1" ref="P475" ca="1">IF(OR(INDIRECT(A475&amp;B475&amp;C475&amp;F475)="",ISNUMBER(INDIRECT(A475&amp;B475&amp;C475&amp;F475))=FALSE,INDIRECT(A475&amp;B475&amp;C475&amp;F475)=0),"",MINUTE(INDIRECT(A475&amp;"A"&amp;F475)))</f>
        <v/>
      </c>
      <c r="Q475" s="15" t="str" cm="1">
        <f t="array" aca="1" ref="Q475" ca="1">IF(OR(INDIRECT(A475&amp;B475&amp;C475&amp;F475)="",ISNUMBER(INDIRECT(A475&amp;B475&amp;C475&amp;F475))=FALSE,INDIRECT(A475&amp;B475&amp;C475&amp;F475)=0),"",O475)</f>
        <v/>
      </c>
      <c r="R475" s="15" t="str" cm="1">
        <f t="array" aca="1" ref="R475" ca="1">IF(OR(INDIRECT(A475&amp;B475&amp;C475&amp;F475)="",ISNUMBER(INDIRECT(A475&amp;B475&amp;C475&amp;F475))=FALSE,INDIRECT(A475&amp;B475&amp;C475&amp;F475)=0),"",P475+14)</f>
        <v/>
      </c>
      <c r="S475" s="15" t="str" cm="1">
        <f t="array" aca="1" ref="S475" ca="1">IF(OR(INDIRECT(A475&amp;B475&amp;C475&amp;F475)="",ISNUMBER(INDIRECT(A475&amp;B475&amp;C475&amp;F475))=FALSE,INDIRECT(A475&amp;B475&amp;C475&amp;F475)=0),"",INDIRECT(A475&amp;B475&amp;C475&amp;F475))</f>
        <v/>
      </c>
      <c r="T475" s="15" t="str" cm="1">
        <f t="array" aca="1" ref="T475" ca="1">IF(OR(INDIRECT(A475&amp;B475&amp;C475&amp;F475)="",ISNUMBER(INDIRECT(A475&amp;B475&amp;C475&amp;F475))=FALSE,INDIRECT(A475&amp;B475&amp;C475&amp;F475)=0),"",0)</f>
        <v/>
      </c>
    </row>
    <row r="476" spans="1:20">
      <c r="A476" s="23" t="s">
        <v>912</v>
      </c>
      <c r="C476" s="23" t="str">
        <f t="shared" si="21"/>
        <v>k</v>
      </c>
      <c r="E476" s="23" t="str">
        <f t="shared" ca="1" si="19"/>
        <v>j</v>
      </c>
      <c r="F476" s="23">
        <f t="shared" si="20"/>
        <v>17</v>
      </c>
      <c r="G476" s="23" t="str" cm="1">
        <f t="array" aca="1" ref="G476" ca="1">IF(OR(INDIRECT(A476&amp;B476&amp;C476&amp;F476)="",ISNUMBER(INDIRECT(A476&amp;B476&amp;C476&amp;F476))=FALSE),"",IF(INDIRECT(A476&amp;B476&amp;C476&amp;9)="公開","【（第８期）WEB・コールセンター受付】","【（第８期）医療機関受付】"))</f>
        <v/>
      </c>
      <c r="H476" s="15" t="str" cm="1">
        <f t="array" aca="1" ref="H476" ca="1">IF(OR(INDIRECT(A476&amp;B476&amp;C476&amp;F476)="",ISNUMBER(INDIRECT(A476&amp;B476&amp;C476&amp;F476))=FALSE,INDIRECT(A476&amp;B476&amp;C476&amp;F476)=0),"",431001)</f>
        <v/>
      </c>
      <c r="I476" s="15" t="str" cm="1">
        <f t="array" aca="1" ref="I476" ca="1">IF(OR(INDIRECT(A476&amp;B476&amp;C476&amp;F476)="",ISNUMBER(INDIRECT(A476&amp;B476&amp;C476&amp;F476))=FALSE,INDIRECT(A476&amp;B476&amp;C476&amp;F476)=0),"",G476&amp;J476&amp;"."&amp;TEXT(M476,"00")&amp;TEXT(N476,"00")&amp;"."&amp;TEXT(O476,"00")&amp;TEXT(P476,"00"))</f>
        <v/>
      </c>
      <c r="J476" s="15" t="str" cm="1">
        <f t="array" aca="1" ref="J476" ca="1">IF(OR(INDIRECT(A476&amp;B476&amp;C476&amp;F476)="",ISNUMBER(INDIRECT(A476&amp;B476&amp;C476&amp;F476))=FALSE,INDIRECT(A476&amp;B476&amp;C476&amp;F476)=0),"",予約枠報告様式!$B$2)</f>
        <v/>
      </c>
      <c r="K476" s="15" t="str" cm="1">
        <f t="array" aca="1" ref="K476" ca="1">IF(OR(INDIRECT(A476&amp;B476&amp;C476&amp;F476)="",ISNUMBER(INDIRECT(A476&amp;B476&amp;C476&amp;F476))=FALSE,INDIRECT(A476&amp;B476&amp;C476&amp;F476)=0),"",1)</f>
        <v/>
      </c>
      <c r="L476" s="15" t="str" cm="1">
        <f t="array" aca="1" ref="L476" ca="1">IF(OR(INDIRECT(A476&amp;B476&amp;C476&amp;F476)="",ISNUMBER(INDIRECT(A476&amp;B476&amp;C476&amp;F476))=FALSE,INDIRECT(A476&amp;B476&amp;C476&amp;F476)=0),"",IF(G476="【（第８期）医療機関受付】",TEXT(INDIRECT(A476&amp;D476&amp;E476&amp;5),"yyy"),TEXT(INDIRECT(A476&amp;B476&amp;C476&amp;5),"yyy")))</f>
        <v/>
      </c>
      <c r="M476" s="15" t="str" cm="1">
        <f t="array" aca="1" ref="M476" ca="1">IF(OR(INDIRECT(A476&amp;B476&amp;C476&amp;F476)="",ISNUMBER(INDIRECT(A476&amp;B476&amp;C476&amp;F476))=FALSE,INDIRECT(A476&amp;B476&amp;C476&amp;F476)=0),"",IF(G476="【（第８期）医療機関受付】",TEXT(INDIRECT(A476&amp;D476&amp;E476&amp;5),"m"),TEXT(INDIRECT(A476&amp;B476&amp;C476&amp;5),"m")))</f>
        <v/>
      </c>
      <c r="N476" s="15" t="str" cm="1">
        <f t="array" aca="1" ref="N476" ca="1">IF(OR(INDIRECT(A476&amp;B476&amp;C476&amp;F476)="",ISNUMBER(INDIRECT(A476&amp;B476&amp;C476&amp;F476))=FALSE,INDIRECT(A476&amp;B476&amp;C476&amp;F476)=0),"",IF(G476="【（第８期）医療機関受付】",TEXT(INDIRECT(A476&amp;D476&amp;E476&amp;5),"d"),TEXT(INDIRECT(A476&amp;B476&amp;C476&amp;5),"d")))</f>
        <v/>
      </c>
      <c r="O476" s="15" t="str" cm="1">
        <f t="array" aca="1" ref="O476" ca="1">IF(OR(INDIRECT(A476&amp;B476&amp;C476&amp;F476)="",ISNUMBER(INDIRECT(A476&amp;B476&amp;C476&amp;F476))=FALSE,INDIRECT(A476&amp;B476&amp;C476&amp;F476)=0),"",HOUR(INDIRECT(A476&amp;"A"&amp;F476)))</f>
        <v/>
      </c>
      <c r="P476" s="15" t="str" cm="1">
        <f t="array" aca="1" ref="P476" ca="1">IF(OR(INDIRECT(A476&amp;B476&amp;C476&amp;F476)="",ISNUMBER(INDIRECT(A476&amp;B476&amp;C476&amp;F476))=FALSE,INDIRECT(A476&amp;B476&amp;C476&amp;F476)=0),"",MINUTE(INDIRECT(A476&amp;"A"&amp;F476)))</f>
        <v/>
      </c>
      <c r="Q476" s="15" t="str" cm="1">
        <f t="array" aca="1" ref="Q476" ca="1">IF(OR(INDIRECT(A476&amp;B476&amp;C476&amp;F476)="",ISNUMBER(INDIRECT(A476&amp;B476&amp;C476&amp;F476))=FALSE,INDIRECT(A476&amp;B476&amp;C476&amp;F476)=0),"",O476)</f>
        <v/>
      </c>
      <c r="R476" s="15" t="str" cm="1">
        <f t="array" aca="1" ref="R476" ca="1">IF(OR(INDIRECT(A476&amp;B476&amp;C476&amp;F476)="",ISNUMBER(INDIRECT(A476&amp;B476&amp;C476&amp;F476))=FALSE,INDIRECT(A476&amp;B476&amp;C476&amp;F476)=0),"",P476+14)</f>
        <v/>
      </c>
      <c r="S476" s="15" t="str" cm="1">
        <f t="array" aca="1" ref="S476" ca="1">IF(OR(INDIRECT(A476&amp;B476&amp;C476&amp;F476)="",ISNUMBER(INDIRECT(A476&amp;B476&amp;C476&amp;F476))=FALSE,INDIRECT(A476&amp;B476&amp;C476&amp;F476)=0),"",INDIRECT(A476&amp;B476&amp;C476&amp;F476))</f>
        <v/>
      </c>
      <c r="T476" s="15" t="str" cm="1">
        <f t="array" aca="1" ref="T476" ca="1">IF(OR(INDIRECT(A476&amp;B476&amp;C476&amp;F476)="",ISNUMBER(INDIRECT(A476&amp;B476&amp;C476&amp;F476))=FALSE,INDIRECT(A476&amp;B476&amp;C476&amp;F476)=0),"",0)</f>
        <v/>
      </c>
    </row>
    <row r="477" spans="1:20">
      <c r="A477" s="23" t="s">
        <v>912</v>
      </c>
      <c r="C477" s="23" t="str">
        <f t="shared" si="21"/>
        <v>k</v>
      </c>
      <c r="E477" s="23" t="str">
        <f t="shared" ca="1" si="19"/>
        <v>j</v>
      </c>
      <c r="F477" s="23">
        <f t="shared" si="20"/>
        <v>18</v>
      </c>
      <c r="G477" s="23" t="str" cm="1">
        <f t="array" aca="1" ref="G477" ca="1">IF(OR(INDIRECT(A477&amp;B477&amp;C477&amp;F477)="",ISNUMBER(INDIRECT(A477&amp;B477&amp;C477&amp;F477))=FALSE),"",IF(INDIRECT(A477&amp;B477&amp;C477&amp;9)="公開","【（第８期）WEB・コールセンター受付】","【（第８期）医療機関受付】"))</f>
        <v/>
      </c>
      <c r="H477" s="15" t="str" cm="1">
        <f t="array" aca="1" ref="H477" ca="1">IF(OR(INDIRECT(A477&amp;B477&amp;C477&amp;F477)="",ISNUMBER(INDIRECT(A477&amp;B477&amp;C477&amp;F477))=FALSE,INDIRECT(A477&amp;B477&amp;C477&amp;F477)=0),"",431001)</f>
        <v/>
      </c>
      <c r="I477" s="15" t="str" cm="1">
        <f t="array" aca="1" ref="I477" ca="1">IF(OR(INDIRECT(A477&amp;B477&amp;C477&amp;F477)="",ISNUMBER(INDIRECT(A477&amp;B477&amp;C477&amp;F477))=FALSE,INDIRECT(A477&amp;B477&amp;C477&amp;F477)=0),"",G477&amp;J477&amp;"."&amp;TEXT(M477,"00")&amp;TEXT(N477,"00")&amp;"."&amp;TEXT(O477,"00")&amp;TEXT(P477,"00"))</f>
        <v/>
      </c>
      <c r="J477" s="15" t="str" cm="1">
        <f t="array" aca="1" ref="J477" ca="1">IF(OR(INDIRECT(A477&amp;B477&amp;C477&amp;F477)="",ISNUMBER(INDIRECT(A477&amp;B477&amp;C477&amp;F477))=FALSE,INDIRECT(A477&amp;B477&amp;C477&amp;F477)=0),"",予約枠報告様式!$B$2)</f>
        <v/>
      </c>
      <c r="K477" s="15" t="str" cm="1">
        <f t="array" aca="1" ref="K477" ca="1">IF(OR(INDIRECT(A477&amp;B477&amp;C477&amp;F477)="",ISNUMBER(INDIRECT(A477&amp;B477&amp;C477&amp;F477))=FALSE,INDIRECT(A477&amp;B477&amp;C477&amp;F477)=0),"",1)</f>
        <v/>
      </c>
      <c r="L477" s="15" t="str" cm="1">
        <f t="array" aca="1" ref="L477" ca="1">IF(OR(INDIRECT(A477&amp;B477&amp;C477&amp;F477)="",ISNUMBER(INDIRECT(A477&amp;B477&amp;C477&amp;F477))=FALSE,INDIRECT(A477&amp;B477&amp;C477&amp;F477)=0),"",IF(G477="【（第８期）医療機関受付】",TEXT(INDIRECT(A477&amp;D477&amp;E477&amp;5),"yyy"),TEXT(INDIRECT(A477&amp;B477&amp;C477&amp;5),"yyy")))</f>
        <v/>
      </c>
      <c r="M477" s="15" t="str" cm="1">
        <f t="array" aca="1" ref="M477" ca="1">IF(OR(INDIRECT(A477&amp;B477&amp;C477&amp;F477)="",ISNUMBER(INDIRECT(A477&amp;B477&amp;C477&amp;F477))=FALSE,INDIRECT(A477&amp;B477&amp;C477&amp;F477)=0),"",IF(G477="【（第８期）医療機関受付】",TEXT(INDIRECT(A477&amp;D477&amp;E477&amp;5),"m"),TEXT(INDIRECT(A477&amp;B477&amp;C477&amp;5),"m")))</f>
        <v/>
      </c>
      <c r="N477" s="15" t="str" cm="1">
        <f t="array" aca="1" ref="N477" ca="1">IF(OR(INDIRECT(A477&amp;B477&amp;C477&amp;F477)="",ISNUMBER(INDIRECT(A477&amp;B477&amp;C477&amp;F477))=FALSE,INDIRECT(A477&amp;B477&amp;C477&amp;F477)=0),"",IF(G477="【（第８期）医療機関受付】",TEXT(INDIRECT(A477&amp;D477&amp;E477&amp;5),"d"),TEXT(INDIRECT(A477&amp;B477&amp;C477&amp;5),"d")))</f>
        <v/>
      </c>
      <c r="O477" s="15" t="str" cm="1">
        <f t="array" aca="1" ref="O477" ca="1">IF(OR(INDIRECT(A477&amp;B477&amp;C477&amp;F477)="",ISNUMBER(INDIRECT(A477&amp;B477&amp;C477&amp;F477))=FALSE,INDIRECT(A477&amp;B477&amp;C477&amp;F477)=0),"",HOUR(INDIRECT(A477&amp;"A"&amp;F477)))</f>
        <v/>
      </c>
      <c r="P477" s="15" t="str" cm="1">
        <f t="array" aca="1" ref="P477" ca="1">IF(OR(INDIRECT(A477&amp;B477&amp;C477&amp;F477)="",ISNUMBER(INDIRECT(A477&amp;B477&amp;C477&amp;F477))=FALSE,INDIRECT(A477&amp;B477&amp;C477&amp;F477)=0),"",MINUTE(INDIRECT(A477&amp;"A"&amp;F477)))</f>
        <v/>
      </c>
      <c r="Q477" s="15" t="str" cm="1">
        <f t="array" aca="1" ref="Q477" ca="1">IF(OR(INDIRECT(A477&amp;B477&amp;C477&amp;F477)="",ISNUMBER(INDIRECT(A477&amp;B477&amp;C477&amp;F477))=FALSE,INDIRECT(A477&amp;B477&amp;C477&amp;F477)=0),"",O477)</f>
        <v/>
      </c>
      <c r="R477" s="15" t="str" cm="1">
        <f t="array" aca="1" ref="R477" ca="1">IF(OR(INDIRECT(A477&amp;B477&amp;C477&amp;F477)="",ISNUMBER(INDIRECT(A477&amp;B477&amp;C477&amp;F477))=FALSE,INDIRECT(A477&amp;B477&amp;C477&amp;F477)=0),"",P477+14)</f>
        <v/>
      </c>
      <c r="S477" s="15" t="str" cm="1">
        <f t="array" aca="1" ref="S477" ca="1">IF(OR(INDIRECT(A477&amp;B477&amp;C477&amp;F477)="",ISNUMBER(INDIRECT(A477&amp;B477&amp;C477&amp;F477))=FALSE,INDIRECT(A477&amp;B477&amp;C477&amp;F477)=0),"",INDIRECT(A477&amp;B477&amp;C477&amp;F477))</f>
        <v/>
      </c>
      <c r="T477" s="15" t="str" cm="1">
        <f t="array" aca="1" ref="T477" ca="1">IF(OR(INDIRECT(A477&amp;B477&amp;C477&amp;F477)="",ISNUMBER(INDIRECT(A477&amp;B477&amp;C477&amp;F477))=FALSE,INDIRECT(A477&amp;B477&amp;C477&amp;F477)=0),"",0)</f>
        <v/>
      </c>
    </row>
    <row r="478" spans="1:20">
      <c r="A478" s="23" t="s">
        <v>912</v>
      </c>
      <c r="C478" s="23" t="str">
        <f t="shared" si="21"/>
        <v>k</v>
      </c>
      <c r="E478" s="23" t="str">
        <f t="shared" ca="1" si="19"/>
        <v>j</v>
      </c>
      <c r="F478" s="23">
        <f t="shared" si="20"/>
        <v>19</v>
      </c>
      <c r="G478" s="23" t="str" cm="1">
        <f t="array" aca="1" ref="G478" ca="1">IF(OR(INDIRECT(A478&amp;B478&amp;C478&amp;F478)="",ISNUMBER(INDIRECT(A478&amp;B478&amp;C478&amp;F478))=FALSE),"",IF(INDIRECT(A478&amp;B478&amp;C478&amp;9)="公開","【（第８期）WEB・コールセンター受付】","【（第８期）医療機関受付】"))</f>
        <v/>
      </c>
      <c r="H478" s="15" t="str" cm="1">
        <f t="array" aca="1" ref="H478" ca="1">IF(OR(INDIRECT(A478&amp;B478&amp;C478&amp;F478)="",ISNUMBER(INDIRECT(A478&amp;B478&amp;C478&amp;F478))=FALSE,INDIRECT(A478&amp;B478&amp;C478&amp;F478)=0),"",431001)</f>
        <v/>
      </c>
      <c r="I478" s="15" t="str" cm="1">
        <f t="array" aca="1" ref="I478" ca="1">IF(OR(INDIRECT(A478&amp;B478&amp;C478&amp;F478)="",ISNUMBER(INDIRECT(A478&amp;B478&amp;C478&amp;F478))=FALSE,INDIRECT(A478&amp;B478&amp;C478&amp;F478)=0),"",G478&amp;J478&amp;"."&amp;TEXT(M478,"00")&amp;TEXT(N478,"00")&amp;"."&amp;TEXT(O478,"00")&amp;TEXT(P478,"00"))</f>
        <v/>
      </c>
      <c r="J478" s="15" t="str" cm="1">
        <f t="array" aca="1" ref="J478" ca="1">IF(OR(INDIRECT(A478&amp;B478&amp;C478&amp;F478)="",ISNUMBER(INDIRECT(A478&amp;B478&amp;C478&amp;F478))=FALSE,INDIRECT(A478&amp;B478&amp;C478&amp;F478)=0),"",予約枠報告様式!$B$2)</f>
        <v/>
      </c>
      <c r="K478" s="15" t="str" cm="1">
        <f t="array" aca="1" ref="K478" ca="1">IF(OR(INDIRECT(A478&amp;B478&amp;C478&amp;F478)="",ISNUMBER(INDIRECT(A478&amp;B478&amp;C478&amp;F478))=FALSE,INDIRECT(A478&amp;B478&amp;C478&amp;F478)=0),"",1)</f>
        <v/>
      </c>
      <c r="L478" s="15" t="str" cm="1">
        <f t="array" aca="1" ref="L478" ca="1">IF(OR(INDIRECT(A478&amp;B478&amp;C478&amp;F478)="",ISNUMBER(INDIRECT(A478&amp;B478&amp;C478&amp;F478))=FALSE,INDIRECT(A478&amp;B478&amp;C478&amp;F478)=0),"",IF(G478="【（第８期）医療機関受付】",TEXT(INDIRECT(A478&amp;D478&amp;E478&amp;5),"yyy"),TEXT(INDIRECT(A478&amp;B478&amp;C478&amp;5),"yyy")))</f>
        <v/>
      </c>
      <c r="M478" s="15" t="str" cm="1">
        <f t="array" aca="1" ref="M478" ca="1">IF(OR(INDIRECT(A478&amp;B478&amp;C478&amp;F478)="",ISNUMBER(INDIRECT(A478&amp;B478&amp;C478&amp;F478))=FALSE,INDIRECT(A478&amp;B478&amp;C478&amp;F478)=0),"",IF(G478="【（第８期）医療機関受付】",TEXT(INDIRECT(A478&amp;D478&amp;E478&amp;5),"m"),TEXT(INDIRECT(A478&amp;B478&amp;C478&amp;5),"m")))</f>
        <v/>
      </c>
      <c r="N478" s="15" t="str" cm="1">
        <f t="array" aca="1" ref="N478" ca="1">IF(OR(INDIRECT(A478&amp;B478&amp;C478&amp;F478)="",ISNUMBER(INDIRECT(A478&amp;B478&amp;C478&amp;F478))=FALSE,INDIRECT(A478&amp;B478&amp;C478&amp;F478)=0),"",IF(G478="【（第８期）医療機関受付】",TEXT(INDIRECT(A478&amp;D478&amp;E478&amp;5),"d"),TEXT(INDIRECT(A478&amp;B478&amp;C478&amp;5),"d")))</f>
        <v/>
      </c>
      <c r="O478" s="15" t="str" cm="1">
        <f t="array" aca="1" ref="O478" ca="1">IF(OR(INDIRECT(A478&amp;B478&amp;C478&amp;F478)="",ISNUMBER(INDIRECT(A478&amp;B478&amp;C478&amp;F478))=FALSE,INDIRECT(A478&amp;B478&amp;C478&amp;F478)=0),"",HOUR(INDIRECT(A478&amp;"A"&amp;F478)))</f>
        <v/>
      </c>
      <c r="P478" s="15" t="str" cm="1">
        <f t="array" aca="1" ref="P478" ca="1">IF(OR(INDIRECT(A478&amp;B478&amp;C478&amp;F478)="",ISNUMBER(INDIRECT(A478&amp;B478&amp;C478&amp;F478))=FALSE,INDIRECT(A478&amp;B478&amp;C478&amp;F478)=0),"",MINUTE(INDIRECT(A478&amp;"A"&amp;F478)))</f>
        <v/>
      </c>
      <c r="Q478" s="15" t="str" cm="1">
        <f t="array" aca="1" ref="Q478" ca="1">IF(OR(INDIRECT(A478&amp;B478&amp;C478&amp;F478)="",ISNUMBER(INDIRECT(A478&amp;B478&amp;C478&amp;F478))=FALSE,INDIRECT(A478&amp;B478&amp;C478&amp;F478)=0),"",O478)</f>
        <v/>
      </c>
      <c r="R478" s="15" t="str" cm="1">
        <f t="array" aca="1" ref="R478" ca="1">IF(OR(INDIRECT(A478&amp;B478&amp;C478&amp;F478)="",ISNUMBER(INDIRECT(A478&amp;B478&amp;C478&amp;F478))=FALSE,INDIRECT(A478&amp;B478&amp;C478&amp;F478)=0),"",P478+14)</f>
        <v/>
      </c>
      <c r="S478" s="15" t="str" cm="1">
        <f t="array" aca="1" ref="S478" ca="1">IF(OR(INDIRECT(A478&amp;B478&amp;C478&amp;F478)="",ISNUMBER(INDIRECT(A478&amp;B478&amp;C478&amp;F478))=FALSE,INDIRECT(A478&amp;B478&amp;C478&amp;F478)=0),"",INDIRECT(A478&amp;B478&amp;C478&amp;F478))</f>
        <v/>
      </c>
      <c r="T478" s="15" t="str" cm="1">
        <f t="array" aca="1" ref="T478" ca="1">IF(OR(INDIRECT(A478&amp;B478&amp;C478&amp;F478)="",ISNUMBER(INDIRECT(A478&amp;B478&amp;C478&amp;F478))=FALSE,INDIRECT(A478&amp;B478&amp;C478&amp;F478)=0),"",0)</f>
        <v/>
      </c>
    </row>
    <row r="479" spans="1:20">
      <c r="A479" s="23" t="s">
        <v>912</v>
      </c>
      <c r="C479" s="23" t="str">
        <f t="shared" si="21"/>
        <v>k</v>
      </c>
      <c r="E479" s="23" t="str">
        <f t="shared" ca="1" si="19"/>
        <v>j</v>
      </c>
      <c r="F479" s="23">
        <f t="shared" si="20"/>
        <v>20</v>
      </c>
      <c r="G479" s="23" t="str" cm="1">
        <f t="array" aca="1" ref="G479" ca="1">IF(OR(INDIRECT(A479&amp;B479&amp;C479&amp;F479)="",ISNUMBER(INDIRECT(A479&amp;B479&amp;C479&amp;F479))=FALSE),"",IF(INDIRECT(A479&amp;B479&amp;C479&amp;9)="公開","【（第８期）WEB・コールセンター受付】","【（第８期）医療機関受付】"))</f>
        <v/>
      </c>
      <c r="H479" s="15" t="str" cm="1">
        <f t="array" aca="1" ref="H479" ca="1">IF(OR(INDIRECT(A479&amp;B479&amp;C479&amp;F479)="",ISNUMBER(INDIRECT(A479&amp;B479&amp;C479&amp;F479))=FALSE,INDIRECT(A479&amp;B479&amp;C479&amp;F479)=0),"",431001)</f>
        <v/>
      </c>
      <c r="I479" s="15" t="str" cm="1">
        <f t="array" aca="1" ref="I479" ca="1">IF(OR(INDIRECT(A479&amp;B479&amp;C479&amp;F479)="",ISNUMBER(INDIRECT(A479&amp;B479&amp;C479&amp;F479))=FALSE,INDIRECT(A479&amp;B479&amp;C479&amp;F479)=0),"",G479&amp;J479&amp;"."&amp;TEXT(M479,"00")&amp;TEXT(N479,"00")&amp;"."&amp;TEXT(O479,"00")&amp;TEXT(P479,"00"))</f>
        <v/>
      </c>
      <c r="J479" s="15" t="str" cm="1">
        <f t="array" aca="1" ref="J479" ca="1">IF(OR(INDIRECT(A479&amp;B479&amp;C479&amp;F479)="",ISNUMBER(INDIRECT(A479&amp;B479&amp;C479&amp;F479))=FALSE,INDIRECT(A479&amp;B479&amp;C479&amp;F479)=0),"",予約枠報告様式!$B$2)</f>
        <v/>
      </c>
      <c r="K479" s="15" t="str" cm="1">
        <f t="array" aca="1" ref="K479" ca="1">IF(OR(INDIRECT(A479&amp;B479&amp;C479&amp;F479)="",ISNUMBER(INDIRECT(A479&amp;B479&amp;C479&amp;F479))=FALSE,INDIRECT(A479&amp;B479&amp;C479&amp;F479)=0),"",1)</f>
        <v/>
      </c>
      <c r="L479" s="15" t="str" cm="1">
        <f t="array" aca="1" ref="L479" ca="1">IF(OR(INDIRECT(A479&amp;B479&amp;C479&amp;F479)="",ISNUMBER(INDIRECT(A479&amp;B479&amp;C479&amp;F479))=FALSE,INDIRECT(A479&amp;B479&amp;C479&amp;F479)=0),"",IF(G479="【（第８期）医療機関受付】",TEXT(INDIRECT(A479&amp;D479&amp;E479&amp;5),"yyy"),TEXT(INDIRECT(A479&amp;B479&amp;C479&amp;5),"yyy")))</f>
        <v/>
      </c>
      <c r="M479" s="15" t="str" cm="1">
        <f t="array" aca="1" ref="M479" ca="1">IF(OR(INDIRECT(A479&amp;B479&amp;C479&amp;F479)="",ISNUMBER(INDIRECT(A479&amp;B479&amp;C479&amp;F479))=FALSE,INDIRECT(A479&amp;B479&amp;C479&amp;F479)=0),"",IF(G479="【（第８期）医療機関受付】",TEXT(INDIRECT(A479&amp;D479&amp;E479&amp;5),"m"),TEXT(INDIRECT(A479&amp;B479&amp;C479&amp;5),"m")))</f>
        <v/>
      </c>
      <c r="N479" s="15" t="str" cm="1">
        <f t="array" aca="1" ref="N479" ca="1">IF(OR(INDIRECT(A479&amp;B479&amp;C479&amp;F479)="",ISNUMBER(INDIRECT(A479&amp;B479&amp;C479&amp;F479))=FALSE,INDIRECT(A479&amp;B479&amp;C479&amp;F479)=0),"",IF(G479="【（第８期）医療機関受付】",TEXT(INDIRECT(A479&amp;D479&amp;E479&amp;5),"d"),TEXT(INDIRECT(A479&amp;B479&amp;C479&amp;5),"d")))</f>
        <v/>
      </c>
      <c r="O479" s="15" t="str" cm="1">
        <f t="array" aca="1" ref="O479" ca="1">IF(OR(INDIRECT(A479&amp;B479&amp;C479&amp;F479)="",ISNUMBER(INDIRECT(A479&amp;B479&amp;C479&amp;F479))=FALSE,INDIRECT(A479&amp;B479&amp;C479&amp;F479)=0),"",HOUR(INDIRECT(A479&amp;"A"&amp;F479)))</f>
        <v/>
      </c>
      <c r="P479" s="15" t="str" cm="1">
        <f t="array" aca="1" ref="P479" ca="1">IF(OR(INDIRECT(A479&amp;B479&amp;C479&amp;F479)="",ISNUMBER(INDIRECT(A479&amp;B479&amp;C479&amp;F479))=FALSE,INDIRECT(A479&amp;B479&amp;C479&amp;F479)=0),"",MINUTE(INDIRECT(A479&amp;"A"&amp;F479)))</f>
        <v/>
      </c>
      <c r="Q479" s="15" t="str" cm="1">
        <f t="array" aca="1" ref="Q479" ca="1">IF(OR(INDIRECT(A479&amp;B479&amp;C479&amp;F479)="",ISNUMBER(INDIRECT(A479&amp;B479&amp;C479&amp;F479))=FALSE,INDIRECT(A479&amp;B479&amp;C479&amp;F479)=0),"",O479)</f>
        <v/>
      </c>
      <c r="R479" s="15" t="str" cm="1">
        <f t="array" aca="1" ref="R479" ca="1">IF(OR(INDIRECT(A479&amp;B479&amp;C479&amp;F479)="",ISNUMBER(INDIRECT(A479&amp;B479&amp;C479&amp;F479))=FALSE,INDIRECT(A479&amp;B479&amp;C479&amp;F479)=0),"",P479+14)</f>
        <v/>
      </c>
      <c r="S479" s="15" t="str" cm="1">
        <f t="array" aca="1" ref="S479" ca="1">IF(OR(INDIRECT(A479&amp;B479&amp;C479&amp;F479)="",ISNUMBER(INDIRECT(A479&amp;B479&amp;C479&amp;F479))=FALSE,INDIRECT(A479&amp;B479&amp;C479&amp;F479)=0),"",INDIRECT(A479&amp;B479&amp;C479&amp;F479))</f>
        <v/>
      </c>
      <c r="T479" s="15" t="str" cm="1">
        <f t="array" aca="1" ref="T479" ca="1">IF(OR(INDIRECT(A479&amp;B479&amp;C479&amp;F479)="",ISNUMBER(INDIRECT(A479&amp;B479&amp;C479&amp;F479))=FALSE,INDIRECT(A479&amp;B479&amp;C479&amp;F479)=0),"",0)</f>
        <v/>
      </c>
    </row>
    <row r="480" spans="1:20">
      <c r="A480" s="23" t="s">
        <v>912</v>
      </c>
      <c r="C480" s="23" t="str">
        <f t="shared" si="21"/>
        <v>k</v>
      </c>
      <c r="E480" s="23" t="str">
        <f t="shared" ca="1" si="19"/>
        <v>j</v>
      </c>
      <c r="F480" s="23">
        <f t="shared" si="20"/>
        <v>21</v>
      </c>
      <c r="G480" s="23" t="str" cm="1">
        <f t="array" aca="1" ref="G480" ca="1">IF(OR(INDIRECT(A480&amp;B480&amp;C480&amp;F480)="",ISNUMBER(INDIRECT(A480&amp;B480&amp;C480&amp;F480))=FALSE),"",IF(INDIRECT(A480&amp;B480&amp;C480&amp;9)="公開","【（第８期）WEB・コールセンター受付】","【（第８期）医療機関受付】"))</f>
        <v/>
      </c>
      <c r="H480" s="15" t="str" cm="1">
        <f t="array" aca="1" ref="H480" ca="1">IF(OR(INDIRECT(A480&amp;B480&amp;C480&amp;F480)="",ISNUMBER(INDIRECT(A480&amp;B480&amp;C480&amp;F480))=FALSE,INDIRECT(A480&amp;B480&amp;C480&amp;F480)=0),"",431001)</f>
        <v/>
      </c>
      <c r="I480" s="15" t="str" cm="1">
        <f t="array" aca="1" ref="I480" ca="1">IF(OR(INDIRECT(A480&amp;B480&amp;C480&amp;F480)="",ISNUMBER(INDIRECT(A480&amp;B480&amp;C480&amp;F480))=FALSE,INDIRECT(A480&amp;B480&amp;C480&amp;F480)=0),"",G480&amp;J480&amp;"."&amp;TEXT(M480,"00")&amp;TEXT(N480,"00")&amp;"."&amp;TEXT(O480,"00")&amp;TEXT(P480,"00"))</f>
        <v/>
      </c>
      <c r="J480" s="15" t="str" cm="1">
        <f t="array" aca="1" ref="J480" ca="1">IF(OR(INDIRECT(A480&amp;B480&amp;C480&amp;F480)="",ISNUMBER(INDIRECT(A480&amp;B480&amp;C480&amp;F480))=FALSE,INDIRECT(A480&amp;B480&amp;C480&amp;F480)=0),"",予約枠報告様式!$B$2)</f>
        <v/>
      </c>
      <c r="K480" s="15" t="str" cm="1">
        <f t="array" aca="1" ref="K480" ca="1">IF(OR(INDIRECT(A480&amp;B480&amp;C480&amp;F480)="",ISNUMBER(INDIRECT(A480&amp;B480&amp;C480&amp;F480))=FALSE,INDIRECT(A480&amp;B480&amp;C480&amp;F480)=0),"",1)</f>
        <v/>
      </c>
      <c r="L480" s="15" t="str" cm="1">
        <f t="array" aca="1" ref="L480" ca="1">IF(OR(INDIRECT(A480&amp;B480&amp;C480&amp;F480)="",ISNUMBER(INDIRECT(A480&amp;B480&amp;C480&amp;F480))=FALSE,INDIRECT(A480&amp;B480&amp;C480&amp;F480)=0),"",IF(G480="【（第８期）医療機関受付】",TEXT(INDIRECT(A480&amp;D480&amp;E480&amp;5),"yyy"),TEXT(INDIRECT(A480&amp;B480&amp;C480&amp;5),"yyy")))</f>
        <v/>
      </c>
      <c r="M480" s="15" t="str" cm="1">
        <f t="array" aca="1" ref="M480" ca="1">IF(OR(INDIRECT(A480&amp;B480&amp;C480&amp;F480)="",ISNUMBER(INDIRECT(A480&amp;B480&amp;C480&amp;F480))=FALSE,INDIRECT(A480&amp;B480&amp;C480&amp;F480)=0),"",IF(G480="【（第８期）医療機関受付】",TEXT(INDIRECT(A480&amp;D480&amp;E480&amp;5),"m"),TEXT(INDIRECT(A480&amp;B480&amp;C480&amp;5),"m")))</f>
        <v/>
      </c>
      <c r="N480" s="15" t="str" cm="1">
        <f t="array" aca="1" ref="N480" ca="1">IF(OR(INDIRECT(A480&amp;B480&amp;C480&amp;F480)="",ISNUMBER(INDIRECT(A480&amp;B480&amp;C480&amp;F480))=FALSE,INDIRECT(A480&amp;B480&amp;C480&amp;F480)=0),"",IF(G480="【（第８期）医療機関受付】",TEXT(INDIRECT(A480&amp;D480&amp;E480&amp;5),"d"),TEXT(INDIRECT(A480&amp;B480&amp;C480&amp;5),"d")))</f>
        <v/>
      </c>
      <c r="O480" s="15" t="str" cm="1">
        <f t="array" aca="1" ref="O480" ca="1">IF(OR(INDIRECT(A480&amp;B480&amp;C480&amp;F480)="",ISNUMBER(INDIRECT(A480&amp;B480&amp;C480&amp;F480))=FALSE,INDIRECT(A480&amp;B480&amp;C480&amp;F480)=0),"",HOUR(INDIRECT(A480&amp;"A"&amp;F480)))</f>
        <v/>
      </c>
      <c r="P480" s="15" t="str" cm="1">
        <f t="array" aca="1" ref="P480" ca="1">IF(OR(INDIRECT(A480&amp;B480&amp;C480&amp;F480)="",ISNUMBER(INDIRECT(A480&amp;B480&amp;C480&amp;F480))=FALSE,INDIRECT(A480&amp;B480&amp;C480&amp;F480)=0),"",MINUTE(INDIRECT(A480&amp;"A"&amp;F480)))</f>
        <v/>
      </c>
      <c r="Q480" s="15" t="str" cm="1">
        <f t="array" aca="1" ref="Q480" ca="1">IF(OR(INDIRECT(A480&amp;B480&amp;C480&amp;F480)="",ISNUMBER(INDIRECT(A480&amp;B480&amp;C480&amp;F480))=FALSE,INDIRECT(A480&amp;B480&amp;C480&amp;F480)=0),"",O480)</f>
        <v/>
      </c>
      <c r="R480" s="15" t="str" cm="1">
        <f t="array" aca="1" ref="R480" ca="1">IF(OR(INDIRECT(A480&amp;B480&amp;C480&amp;F480)="",ISNUMBER(INDIRECT(A480&amp;B480&amp;C480&amp;F480))=FALSE,INDIRECT(A480&amp;B480&amp;C480&amp;F480)=0),"",P480+14)</f>
        <v/>
      </c>
      <c r="S480" s="15" t="str" cm="1">
        <f t="array" aca="1" ref="S480" ca="1">IF(OR(INDIRECT(A480&amp;B480&amp;C480&amp;F480)="",ISNUMBER(INDIRECT(A480&amp;B480&amp;C480&amp;F480))=FALSE,INDIRECT(A480&amp;B480&amp;C480&amp;F480)=0),"",INDIRECT(A480&amp;B480&amp;C480&amp;F480))</f>
        <v/>
      </c>
      <c r="T480" s="15" t="str" cm="1">
        <f t="array" aca="1" ref="T480" ca="1">IF(OR(INDIRECT(A480&amp;B480&amp;C480&amp;F480)="",ISNUMBER(INDIRECT(A480&amp;B480&amp;C480&amp;F480))=FALSE,INDIRECT(A480&amp;B480&amp;C480&amp;F480)=0),"",0)</f>
        <v/>
      </c>
    </row>
    <row r="481" spans="1:20">
      <c r="A481" s="23" t="s">
        <v>912</v>
      </c>
      <c r="C481" s="23" t="str">
        <f t="shared" si="21"/>
        <v>k</v>
      </c>
      <c r="E481" s="23" t="str">
        <f t="shared" ca="1" si="19"/>
        <v>j</v>
      </c>
      <c r="F481" s="23">
        <f t="shared" si="20"/>
        <v>22</v>
      </c>
      <c r="G481" s="23" t="str" cm="1">
        <f t="array" aca="1" ref="G481" ca="1">IF(OR(INDIRECT(A481&amp;B481&amp;C481&amp;F481)="",ISNUMBER(INDIRECT(A481&amp;B481&amp;C481&amp;F481))=FALSE),"",IF(INDIRECT(A481&amp;B481&amp;C481&amp;9)="公開","【（第８期）WEB・コールセンター受付】","【（第８期）医療機関受付】"))</f>
        <v/>
      </c>
      <c r="H481" s="15" t="str" cm="1">
        <f t="array" aca="1" ref="H481" ca="1">IF(OR(INDIRECT(A481&amp;B481&amp;C481&amp;F481)="",ISNUMBER(INDIRECT(A481&amp;B481&amp;C481&amp;F481))=FALSE,INDIRECT(A481&amp;B481&amp;C481&amp;F481)=0),"",431001)</f>
        <v/>
      </c>
      <c r="I481" s="15" t="str" cm="1">
        <f t="array" aca="1" ref="I481" ca="1">IF(OR(INDIRECT(A481&amp;B481&amp;C481&amp;F481)="",ISNUMBER(INDIRECT(A481&amp;B481&amp;C481&amp;F481))=FALSE,INDIRECT(A481&amp;B481&amp;C481&amp;F481)=0),"",G481&amp;J481&amp;"."&amp;TEXT(M481,"00")&amp;TEXT(N481,"00")&amp;"."&amp;TEXT(O481,"00")&amp;TEXT(P481,"00"))</f>
        <v/>
      </c>
      <c r="J481" s="15" t="str" cm="1">
        <f t="array" aca="1" ref="J481" ca="1">IF(OR(INDIRECT(A481&amp;B481&amp;C481&amp;F481)="",ISNUMBER(INDIRECT(A481&amp;B481&amp;C481&amp;F481))=FALSE,INDIRECT(A481&amp;B481&amp;C481&amp;F481)=0),"",予約枠報告様式!$B$2)</f>
        <v/>
      </c>
      <c r="K481" s="15" t="str" cm="1">
        <f t="array" aca="1" ref="K481" ca="1">IF(OR(INDIRECT(A481&amp;B481&amp;C481&amp;F481)="",ISNUMBER(INDIRECT(A481&amp;B481&amp;C481&amp;F481))=FALSE,INDIRECT(A481&amp;B481&amp;C481&amp;F481)=0),"",1)</f>
        <v/>
      </c>
      <c r="L481" s="15" t="str" cm="1">
        <f t="array" aca="1" ref="L481" ca="1">IF(OR(INDIRECT(A481&amp;B481&amp;C481&amp;F481)="",ISNUMBER(INDIRECT(A481&amp;B481&amp;C481&amp;F481))=FALSE,INDIRECT(A481&amp;B481&amp;C481&amp;F481)=0),"",IF(G481="【（第８期）医療機関受付】",TEXT(INDIRECT(A481&amp;D481&amp;E481&amp;5),"yyy"),TEXT(INDIRECT(A481&amp;B481&amp;C481&amp;5),"yyy")))</f>
        <v/>
      </c>
      <c r="M481" s="15" t="str" cm="1">
        <f t="array" aca="1" ref="M481" ca="1">IF(OR(INDIRECT(A481&amp;B481&amp;C481&amp;F481)="",ISNUMBER(INDIRECT(A481&amp;B481&amp;C481&amp;F481))=FALSE,INDIRECT(A481&amp;B481&amp;C481&amp;F481)=0),"",IF(G481="【（第８期）医療機関受付】",TEXT(INDIRECT(A481&amp;D481&amp;E481&amp;5),"m"),TEXT(INDIRECT(A481&amp;B481&amp;C481&amp;5),"m")))</f>
        <v/>
      </c>
      <c r="N481" s="15" t="str" cm="1">
        <f t="array" aca="1" ref="N481" ca="1">IF(OR(INDIRECT(A481&amp;B481&amp;C481&amp;F481)="",ISNUMBER(INDIRECT(A481&amp;B481&amp;C481&amp;F481))=FALSE,INDIRECT(A481&amp;B481&amp;C481&amp;F481)=0),"",IF(G481="【（第８期）医療機関受付】",TEXT(INDIRECT(A481&amp;D481&amp;E481&amp;5),"d"),TEXT(INDIRECT(A481&amp;B481&amp;C481&amp;5),"d")))</f>
        <v/>
      </c>
      <c r="O481" s="15" t="str" cm="1">
        <f t="array" aca="1" ref="O481" ca="1">IF(OR(INDIRECT(A481&amp;B481&amp;C481&amp;F481)="",ISNUMBER(INDIRECT(A481&amp;B481&amp;C481&amp;F481))=FALSE,INDIRECT(A481&amp;B481&amp;C481&amp;F481)=0),"",HOUR(INDIRECT(A481&amp;"A"&amp;F481)))</f>
        <v/>
      </c>
      <c r="P481" s="15" t="str" cm="1">
        <f t="array" aca="1" ref="P481" ca="1">IF(OR(INDIRECT(A481&amp;B481&amp;C481&amp;F481)="",ISNUMBER(INDIRECT(A481&amp;B481&amp;C481&amp;F481))=FALSE,INDIRECT(A481&amp;B481&amp;C481&amp;F481)=0),"",MINUTE(INDIRECT(A481&amp;"A"&amp;F481)))</f>
        <v/>
      </c>
      <c r="Q481" s="15" t="str" cm="1">
        <f t="array" aca="1" ref="Q481" ca="1">IF(OR(INDIRECT(A481&amp;B481&amp;C481&amp;F481)="",ISNUMBER(INDIRECT(A481&amp;B481&amp;C481&amp;F481))=FALSE,INDIRECT(A481&amp;B481&amp;C481&amp;F481)=0),"",O481)</f>
        <v/>
      </c>
      <c r="R481" s="15" t="str" cm="1">
        <f t="array" aca="1" ref="R481" ca="1">IF(OR(INDIRECT(A481&amp;B481&amp;C481&amp;F481)="",ISNUMBER(INDIRECT(A481&amp;B481&amp;C481&amp;F481))=FALSE,INDIRECT(A481&amp;B481&amp;C481&amp;F481)=0),"",P481+14)</f>
        <v/>
      </c>
      <c r="S481" s="15" t="str" cm="1">
        <f t="array" aca="1" ref="S481" ca="1">IF(OR(INDIRECT(A481&amp;B481&amp;C481&amp;F481)="",ISNUMBER(INDIRECT(A481&amp;B481&amp;C481&amp;F481))=FALSE,INDIRECT(A481&amp;B481&amp;C481&amp;F481)=0),"",INDIRECT(A481&amp;B481&amp;C481&amp;F481))</f>
        <v/>
      </c>
      <c r="T481" s="15" t="str" cm="1">
        <f t="array" aca="1" ref="T481" ca="1">IF(OR(INDIRECT(A481&amp;B481&amp;C481&amp;F481)="",ISNUMBER(INDIRECT(A481&amp;B481&amp;C481&amp;F481))=FALSE,INDIRECT(A481&amp;B481&amp;C481&amp;F481)=0),"",0)</f>
        <v/>
      </c>
    </row>
    <row r="482" spans="1:20">
      <c r="A482" s="23" t="s">
        <v>912</v>
      </c>
      <c r="C482" s="23" t="str">
        <f t="shared" si="21"/>
        <v>k</v>
      </c>
      <c r="E482" s="23" t="str">
        <f t="shared" ca="1" si="19"/>
        <v>j</v>
      </c>
      <c r="F482" s="23">
        <f t="shared" si="20"/>
        <v>23</v>
      </c>
      <c r="G482" s="23" t="str" cm="1">
        <f t="array" aca="1" ref="G482" ca="1">IF(OR(INDIRECT(A482&amp;B482&amp;C482&amp;F482)="",ISNUMBER(INDIRECT(A482&amp;B482&amp;C482&amp;F482))=FALSE),"",IF(INDIRECT(A482&amp;B482&amp;C482&amp;9)="公開","【（第８期）WEB・コールセンター受付】","【（第８期）医療機関受付】"))</f>
        <v/>
      </c>
      <c r="H482" s="15" t="str" cm="1">
        <f t="array" aca="1" ref="H482" ca="1">IF(OR(INDIRECT(A482&amp;B482&amp;C482&amp;F482)="",ISNUMBER(INDIRECT(A482&amp;B482&amp;C482&amp;F482))=FALSE,INDIRECT(A482&amp;B482&amp;C482&amp;F482)=0),"",431001)</f>
        <v/>
      </c>
      <c r="I482" s="15" t="str" cm="1">
        <f t="array" aca="1" ref="I482" ca="1">IF(OR(INDIRECT(A482&amp;B482&amp;C482&amp;F482)="",ISNUMBER(INDIRECT(A482&amp;B482&amp;C482&amp;F482))=FALSE,INDIRECT(A482&amp;B482&amp;C482&amp;F482)=0),"",G482&amp;J482&amp;"."&amp;TEXT(M482,"00")&amp;TEXT(N482,"00")&amp;"."&amp;TEXT(O482,"00")&amp;TEXT(P482,"00"))</f>
        <v/>
      </c>
      <c r="J482" s="15" t="str" cm="1">
        <f t="array" aca="1" ref="J482" ca="1">IF(OR(INDIRECT(A482&amp;B482&amp;C482&amp;F482)="",ISNUMBER(INDIRECT(A482&amp;B482&amp;C482&amp;F482))=FALSE,INDIRECT(A482&amp;B482&amp;C482&amp;F482)=0),"",予約枠報告様式!$B$2)</f>
        <v/>
      </c>
      <c r="K482" s="15" t="str" cm="1">
        <f t="array" aca="1" ref="K482" ca="1">IF(OR(INDIRECT(A482&amp;B482&amp;C482&amp;F482)="",ISNUMBER(INDIRECT(A482&amp;B482&amp;C482&amp;F482))=FALSE,INDIRECT(A482&amp;B482&amp;C482&amp;F482)=0),"",1)</f>
        <v/>
      </c>
      <c r="L482" s="15" t="str" cm="1">
        <f t="array" aca="1" ref="L482" ca="1">IF(OR(INDIRECT(A482&amp;B482&amp;C482&amp;F482)="",ISNUMBER(INDIRECT(A482&amp;B482&amp;C482&amp;F482))=FALSE,INDIRECT(A482&amp;B482&amp;C482&amp;F482)=0),"",IF(G482="【（第８期）医療機関受付】",TEXT(INDIRECT(A482&amp;D482&amp;E482&amp;5),"yyy"),TEXT(INDIRECT(A482&amp;B482&amp;C482&amp;5),"yyy")))</f>
        <v/>
      </c>
      <c r="M482" s="15" t="str" cm="1">
        <f t="array" aca="1" ref="M482" ca="1">IF(OR(INDIRECT(A482&amp;B482&amp;C482&amp;F482)="",ISNUMBER(INDIRECT(A482&amp;B482&amp;C482&amp;F482))=FALSE,INDIRECT(A482&amp;B482&amp;C482&amp;F482)=0),"",IF(G482="【（第８期）医療機関受付】",TEXT(INDIRECT(A482&amp;D482&amp;E482&amp;5),"m"),TEXT(INDIRECT(A482&amp;B482&amp;C482&amp;5),"m")))</f>
        <v/>
      </c>
      <c r="N482" s="15" t="str" cm="1">
        <f t="array" aca="1" ref="N482" ca="1">IF(OR(INDIRECT(A482&amp;B482&amp;C482&amp;F482)="",ISNUMBER(INDIRECT(A482&amp;B482&amp;C482&amp;F482))=FALSE,INDIRECT(A482&amp;B482&amp;C482&amp;F482)=0),"",IF(G482="【（第８期）医療機関受付】",TEXT(INDIRECT(A482&amp;D482&amp;E482&amp;5),"d"),TEXT(INDIRECT(A482&amp;B482&amp;C482&amp;5),"d")))</f>
        <v/>
      </c>
      <c r="O482" s="15" t="str" cm="1">
        <f t="array" aca="1" ref="O482" ca="1">IF(OR(INDIRECT(A482&amp;B482&amp;C482&amp;F482)="",ISNUMBER(INDIRECT(A482&amp;B482&amp;C482&amp;F482))=FALSE,INDIRECT(A482&amp;B482&amp;C482&amp;F482)=0),"",HOUR(INDIRECT(A482&amp;"A"&amp;F482)))</f>
        <v/>
      </c>
      <c r="P482" s="15" t="str" cm="1">
        <f t="array" aca="1" ref="P482" ca="1">IF(OR(INDIRECT(A482&amp;B482&amp;C482&amp;F482)="",ISNUMBER(INDIRECT(A482&amp;B482&amp;C482&amp;F482))=FALSE,INDIRECT(A482&amp;B482&amp;C482&amp;F482)=0),"",MINUTE(INDIRECT(A482&amp;"A"&amp;F482)))</f>
        <v/>
      </c>
      <c r="Q482" s="15" t="str" cm="1">
        <f t="array" aca="1" ref="Q482" ca="1">IF(OR(INDIRECT(A482&amp;B482&amp;C482&amp;F482)="",ISNUMBER(INDIRECT(A482&amp;B482&amp;C482&amp;F482))=FALSE,INDIRECT(A482&amp;B482&amp;C482&amp;F482)=0),"",O482)</f>
        <v/>
      </c>
      <c r="R482" s="15" t="str" cm="1">
        <f t="array" aca="1" ref="R482" ca="1">IF(OR(INDIRECT(A482&amp;B482&amp;C482&amp;F482)="",ISNUMBER(INDIRECT(A482&amp;B482&amp;C482&amp;F482))=FALSE,INDIRECT(A482&amp;B482&amp;C482&amp;F482)=0),"",P482+14)</f>
        <v/>
      </c>
      <c r="S482" s="15" t="str" cm="1">
        <f t="array" aca="1" ref="S482" ca="1">IF(OR(INDIRECT(A482&amp;B482&amp;C482&amp;F482)="",ISNUMBER(INDIRECT(A482&amp;B482&amp;C482&amp;F482))=FALSE,INDIRECT(A482&amp;B482&amp;C482&amp;F482)=0),"",INDIRECT(A482&amp;B482&amp;C482&amp;F482))</f>
        <v/>
      </c>
      <c r="T482" s="15" t="str" cm="1">
        <f t="array" aca="1" ref="T482" ca="1">IF(OR(INDIRECT(A482&amp;B482&amp;C482&amp;F482)="",ISNUMBER(INDIRECT(A482&amp;B482&amp;C482&amp;F482))=FALSE,INDIRECT(A482&amp;B482&amp;C482&amp;F482)=0),"",0)</f>
        <v/>
      </c>
    </row>
    <row r="483" spans="1:20">
      <c r="A483" s="23" t="s">
        <v>912</v>
      </c>
      <c r="C483" s="23" t="str">
        <f t="shared" si="21"/>
        <v>k</v>
      </c>
      <c r="E483" s="23" t="str">
        <f t="shared" ca="1" si="19"/>
        <v>j</v>
      </c>
      <c r="F483" s="23">
        <f t="shared" si="20"/>
        <v>24</v>
      </c>
      <c r="G483" s="23" t="str" cm="1">
        <f t="array" aca="1" ref="G483" ca="1">IF(OR(INDIRECT(A483&amp;B483&amp;C483&amp;F483)="",ISNUMBER(INDIRECT(A483&amp;B483&amp;C483&amp;F483))=FALSE),"",IF(INDIRECT(A483&amp;B483&amp;C483&amp;9)="公開","【（第８期）WEB・コールセンター受付】","【（第８期）医療機関受付】"))</f>
        <v/>
      </c>
      <c r="H483" s="15" t="str" cm="1">
        <f t="array" aca="1" ref="H483" ca="1">IF(OR(INDIRECT(A483&amp;B483&amp;C483&amp;F483)="",ISNUMBER(INDIRECT(A483&amp;B483&amp;C483&amp;F483))=FALSE,INDIRECT(A483&amp;B483&amp;C483&amp;F483)=0),"",431001)</f>
        <v/>
      </c>
      <c r="I483" s="15" t="str" cm="1">
        <f t="array" aca="1" ref="I483" ca="1">IF(OR(INDIRECT(A483&amp;B483&amp;C483&amp;F483)="",ISNUMBER(INDIRECT(A483&amp;B483&amp;C483&amp;F483))=FALSE,INDIRECT(A483&amp;B483&amp;C483&amp;F483)=0),"",G483&amp;J483&amp;"."&amp;TEXT(M483,"00")&amp;TEXT(N483,"00")&amp;"."&amp;TEXT(O483,"00")&amp;TEXT(P483,"00"))</f>
        <v/>
      </c>
      <c r="J483" s="15" t="str" cm="1">
        <f t="array" aca="1" ref="J483" ca="1">IF(OR(INDIRECT(A483&amp;B483&amp;C483&amp;F483)="",ISNUMBER(INDIRECT(A483&amp;B483&amp;C483&amp;F483))=FALSE,INDIRECT(A483&amp;B483&amp;C483&amp;F483)=0),"",予約枠報告様式!$B$2)</f>
        <v/>
      </c>
      <c r="K483" s="15" t="str" cm="1">
        <f t="array" aca="1" ref="K483" ca="1">IF(OR(INDIRECT(A483&amp;B483&amp;C483&amp;F483)="",ISNUMBER(INDIRECT(A483&amp;B483&amp;C483&amp;F483))=FALSE,INDIRECT(A483&amp;B483&amp;C483&amp;F483)=0),"",1)</f>
        <v/>
      </c>
      <c r="L483" s="15" t="str" cm="1">
        <f t="array" aca="1" ref="L483" ca="1">IF(OR(INDIRECT(A483&amp;B483&amp;C483&amp;F483)="",ISNUMBER(INDIRECT(A483&amp;B483&amp;C483&amp;F483))=FALSE,INDIRECT(A483&amp;B483&amp;C483&amp;F483)=0),"",IF(G483="【（第８期）医療機関受付】",TEXT(INDIRECT(A483&amp;D483&amp;E483&amp;5),"yyy"),TEXT(INDIRECT(A483&amp;B483&amp;C483&amp;5),"yyy")))</f>
        <v/>
      </c>
      <c r="M483" s="15" t="str" cm="1">
        <f t="array" aca="1" ref="M483" ca="1">IF(OR(INDIRECT(A483&amp;B483&amp;C483&amp;F483)="",ISNUMBER(INDIRECT(A483&amp;B483&amp;C483&amp;F483))=FALSE,INDIRECT(A483&amp;B483&amp;C483&amp;F483)=0),"",IF(G483="【（第８期）医療機関受付】",TEXT(INDIRECT(A483&amp;D483&amp;E483&amp;5),"m"),TEXT(INDIRECT(A483&amp;B483&amp;C483&amp;5),"m")))</f>
        <v/>
      </c>
      <c r="N483" s="15" t="str" cm="1">
        <f t="array" aca="1" ref="N483" ca="1">IF(OR(INDIRECT(A483&amp;B483&amp;C483&amp;F483)="",ISNUMBER(INDIRECT(A483&amp;B483&amp;C483&amp;F483))=FALSE,INDIRECT(A483&amp;B483&amp;C483&amp;F483)=0),"",IF(G483="【（第８期）医療機関受付】",TEXT(INDIRECT(A483&amp;D483&amp;E483&amp;5),"d"),TEXT(INDIRECT(A483&amp;B483&amp;C483&amp;5),"d")))</f>
        <v/>
      </c>
      <c r="O483" s="15" t="str" cm="1">
        <f t="array" aca="1" ref="O483" ca="1">IF(OR(INDIRECT(A483&amp;B483&amp;C483&amp;F483)="",ISNUMBER(INDIRECT(A483&amp;B483&amp;C483&amp;F483))=FALSE,INDIRECT(A483&amp;B483&amp;C483&amp;F483)=0),"",HOUR(INDIRECT(A483&amp;"A"&amp;F483)))</f>
        <v/>
      </c>
      <c r="P483" s="15" t="str" cm="1">
        <f t="array" aca="1" ref="P483" ca="1">IF(OR(INDIRECT(A483&amp;B483&amp;C483&amp;F483)="",ISNUMBER(INDIRECT(A483&amp;B483&amp;C483&amp;F483))=FALSE,INDIRECT(A483&amp;B483&amp;C483&amp;F483)=0),"",MINUTE(INDIRECT(A483&amp;"A"&amp;F483)))</f>
        <v/>
      </c>
      <c r="Q483" s="15" t="str" cm="1">
        <f t="array" aca="1" ref="Q483" ca="1">IF(OR(INDIRECT(A483&amp;B483&amp;C483&amp;F483)="",ISNUMBER(INDIRECT(A483&amp;B483&amp;C483&amp;F483))=FALSE,INDIRECT(A483&amp;B483&amp;C483&amp;F483)=0),"",O483)</f>
        <v/>
      </c>
      <c r="R483" s="15" t="str" cm="1">
        <f t="array" aca="1" ref="R483" ca="1">IF(OR(INDIRECT(A483&amp;B483&amp;C483&amp;F483)="",ISNUMBER(INDIRECT(A483&amp;B483&amp;C483&amp;F483))=FALSE,INDIRECT(A483&amp;B483&amp;C483&amp;F483)=0),"",P483+14)</f>
        <v/>
      </c>
      <c r="S483" s="15" t="str" cm="1">
        <f t="array" aca="1" ref="S483" ca="1">IF(OR(INDIRECT(A483&amp;B483&amp;C483&amp;F483)="",ISNUMBER(INDIRECT(A483&amp;B483&amp;C483&amp;F483))=FALSE,INDIRECT(A483&amp;B483&amp;C483&amp;F483)=0),"",INDIRECT(A483&amp;B483&amp;C483&amp;F483))</f>
        <v/>
      </c>
      <c r="T483" s="15" t="str" cm="1">
        <f t="array" aca="1" ref="T483" ca="1">IF(OR(INDIRECT(A483&amp;B483&amp;C483&amp;F483)="",ISNUMBER(INDIRECT(A483&amp;B483&amp;C483&amp;F483))=FALSE,INDIRECT(A483&amp;B483&amp;C483&amp;F483)=0),"",0)</f>
        <v/>
      </c>
    </row>
    <row r="484" spans="1:20">
      <c r="A484" s="23" t="s">
        <v>912</v>
      </c>
      <c r="C484" s="23" t="str">
        <f t="shared" si="21"/>
        <v>k</v>
      </c>
      <c r="E484" s="23" t="str">
        <f t="shared" ca="1" si="19"/>
        <v>j</v>
      </c>
      <c r="F484" s="23">
        <f t="shared" si="20"/>
        <v>25</v>
      </c>
      <c r="G484" s="23" t="str" cm="1">
        <f t="array" aca="1" ref="G484" ca="1">IF(OR(INDIRECT(A484&amp;B484&amp;C484&amp;F484)="",ISNUMBER(INDIRECT(A484&amp;B484&amp;C484&amp;F484))=FALSE),"",IF(INDIRECT(A484&amp;B484&amp;C484&amp;9)="公開","【（第８期）WEB・コールセンター受付】","【（第８期）医療機関受付】"))</f>
        <v/>
      </c>
      <c r="H484" s="15" t="str" cm="1">
        <f t="array" aca="1" ref="H484" ca="1">IF(OR(INDIRECT(A484&amp;B484&amp;C484&amp;F484)="",ISNUMBER(INDIRECT(A484&amp;B484&amp;C484&amp;F484))=FALSE,INDIRECT(A484&amp;B484&amp;C484&amp;F484)=0),"",431001)</f>
        <v/>
      </c>
      <c r="I484" s="15" t="str" cm="1">
        <f t="array" aca="1" ref="I484" ca="1">IF(OR(INDIRECT(A484&amp;B484&amp;C484&amp;F484)="",ISNUMBER(INDIRECT(A484&amp;B484&amp;C484&amp;F484))=FALSE,INDIRECT(A484&amp;B484&amp;C484&amp;F484)=0),"",G484&amp;J484&amp;"."&amp;TEXT(M484,"00")&amp;TEXT(N484,"00")&amp;"."&amp;TEXT(O484,"00")&amp;TEXT(P484,"00"))</f>
        <v/>
      </c>
      <c r="J484" s="15" t="str" cm="1">
        <f t="array" aca="1" ref="J484" ca="1">IF(OR(INDIRECT(A484&amp;B484&amp;C484&amp;F484)="",ISNUMBER(INDIRECT(A484&amp;B484&amp;C484&amp;F484))=FALSE,INDIRECT(A484&amp;B484&amp;C484&amp;F484)=0),"",予約枠報告様式!$B$2)</f>
        <v/>
      </c>
      <c r="K484" s="15" t="str" cm="1">
        <f t="array" aca="1" ref="K484" ca="1">IF(OR(INDIRECT(A484&amp;B484&amp;C484&amp;F484)="",ISNUMBER(INDIRECT(A484&amp;B484&amp;C484&amp;F484))=FALSE,INDIRECT(A484&amp;B484&amp;C484&amp;F484)=0),"",1)</f>
        <v/>
      </c>
      <c r="L484" s="15" t="str" cm="1">
        <f t="array" aca="1" ref="L484" ca="1">IF(OR(INDIRECT(A484&amp;B484&amp;C484&amp;F484)="",ISNUMBER(INDIRECT(A484&amp;B484&amp;C484&amp;F484))=FALSE,INDIRECT(A484&amp;B484&amp;C484&amp;F484)=0),"",IF(G484="【（第８期）医療機関受付】",TEXT(INDIRECT(A484&amp;D484&amp;E484&amp;5),"yyy"),TEXT(INDIRECT(A484&amp;B484&amp;C484&amp;5),"yyy")))</f>
        <v/>
      </c>
      <c r="M484" s="15" t="str" cm="1">
        <f t="array" aca="1" ref="M484" ca="1">IF(OR(INDIRECT(A484&amp;B484&amp;C484&amp;F484)="",ISNUMBER(INDIRECT(A484&amp;B484&amp;C484&amp;F484))=FALSE,INDIRECT(A484&amp;B484&amp;C484&amp;F484)=0),"",IF(G484="【（第８期）医療機関受付】",TEXT(INDIRECT(A484&amp;D484&amp;E484&amp;5),"m"),TEXT(INDIRECT(A484&amp;B484&amp;C484&amp;5),"m")))</f>
        <v/>
      </c>
      <c r="N484" s="15" t="str" cm="1">
        <f t="array" aca="1" ref="N484" ca="1">IF(OR(INDIRECT(A484&amp;B484&amp;C484&amp;F484)="",ISNUMBER(INDIRECT(A484&amp;B484&amp;C484&amp;F484))=FALSE,INDIRECT(A484&amp;B484&amp;C484&amp;F484)=0),"",IF(G484="【（第８期）医療機関受付】",TEXT(INDIRECT(A484&amp;D484&amp;E484&amp;5),"d"),TEXT(INDIRECT(A484&amp;B484&amp;C484&amp;5),"d")))</f>
        <v/>
      </c>
      <c r="O484" s="15" t="str" cm="1">
        <f t="array" aca="1" ref="O484" ca="1">IF(OR(INDIRECT(A484&amp;B484&amp;C484&amp;F484)="",ISNUMBER(INDIRECT(A484&amp;B484&amp;C484&amp;F484))=FALSE,INDIRECT(A484&amp;B484&amp;C484&amp;F484)=0),"",HOUR(INDIRECT(A484&amp;"A"&amp;F484)))</f>
        <v/>
      </c>
      <c r="P484" s="15" t="str" cm="1">
        <f t="array" aca="1" ref="P484" ca="1">IF(OR(INDIRECT(A484&amp;B484&amp;C484&amp;F484)="",ISNUMBER(INDIRECT(A484&amp;B484&amp;C484&amp;F484))=FALSE,INDIRECT(A484&amp;B484&amp;C484&amp;F484)=0),"",MINUTE(INDIRECT(A484&amp;"A"&amp;F484)))</f>
        <v/>
      </c>
      <c r="Q484" s="15" t="str" cm="1">
        <f t="array" aca="1" ref="Q484" ca="1">IF(OR(INDIRECT(A484&amp;B484&amp;C484&amp;F484)="",ISNUMBER(INDIRECT(A484&amp;B484&amp;C484&amp;F484))=FALSE,INDIRECT(A484&amp;B484&amp;C484&amp;F484)=0),"",O484)</f>
        <v/>
      </c>
      <c r="R484" s="15" t="str" cm="1">
        <f t="array" aca="1" ref="R484" ca="1">IF(OR(INDIRECT(A484&amp;B484&amp;C484&amp;F484)="",ISNUMBER(INDIRECT(A484&amp;B484&amp;C484&amp;F484))=FALSE,INDIRECT(A484&amp;B484&amp;C484&amp;F484)=0),"",P484+14)</f>
        <v/>
      </c>
      <c r="S484" s="15" t="str" cm="1">
        <f t="array" aca="1" ref="S484" ca="1">IF(OR(INDIRECT(A484&amp;B484&amp;C484&amp;F484)="",ISNUMBER(INDIRECT(A484&amp;B484&amp;C484&amp;F484))=FALSE,INDIRECT(A484&amp;B484&amp;C484&amp;F484)=0),"",INDIRECT(A484&amp;B484&amp;C484&amp;F484))</f>
        <v/>
      </c>
      <c r="T484" s="15" t="str" cm="1">
        <f t="array" aca="1" ref="T484" ca="1">IF(OR(INDIRECT(A484&amp;B484&amp;C484&amp;F484)="",ISNUMBER(INDIRECT(A484&amp;B484&amp;C484&amp;F484))=FALSE,INDIRECT(A484&amp;B484&amp;C484&amp;F484)=0),"",0)</f>
        <v/>
      </c>
    </row>
    <row r="485" spans="1:20">
      <c r="A485" s="23" t="s">
        <v>912</v>
      </c>
      <c r="C485" s="23" t="str">
        <f t="shared" si="21"/>
        <v>k</v>
      </c>
      <c r="E485" s="23" t="str">
        <f t="shared" ca="1" si="19"/>
        <v>j</v>
      </c>
      <c r="F485" s="23">
        <f t="shared" si="20"/>
        <v>26</v>
      </c>
      <c r="G485" s="23" t="str" cm="1">
        <f t="array" aca="1" ref="G485" ca="1">IF(OR(INDIRECT(A485&amp;B485&amp;C485&amp;F485)="",ISNUMBER(INDIRECT(A485&amp;B485&amp;C485&amp;F485))=FALSE),"",IF(INDIRECT(A485&amp;B485&amp;C485&amp;9)="公開","【（第８期）WEB・コールセンター受付】","【（第８期）医療機関受付】"))</f>
        <v/>
      </c>
      <c r="H485" s="15" t="str" cm="1">
        <f t="array" aca="1" ref="H485" ca="1">IF(OR(INDIRECT(A485&amp;B485&amp;C485&amp;F485)="",ISNUMBER(INDIRECT(A485&amp;B485&amp;C485&amp;F485))=FALSE,INDIRECT(A485&amp;B485&amp;C485&amp;F485)=0),"",431001)</f>
        <v/>
      </c>
      <c r="I485" s="15" t="str" cm="1">
        <f t="array" aca="1" ref="I485" ca="1">IF(OR(INDIRECT(A485&amp;B485&amp;C485&amp;F485)="",ISNUMBER(INDIRECT(A485&amp;B485&amp;C485&amp;F485))=FALSE,INDIRECT(A485&amp;B485&amp;C485&amp;F485)=0),"",G485&amp;J485&amp;"."&amp;TEXT(M485,"00")&amp;TEXT(N485,"00")&amp;"."&amp;TEXT(O485,"00")&amp;TEXT(P485,"00"))</f>
        <v/>
      </c>
      <c r="J485" s="15" t="str" cm="1">
        <f t="array" aca="1" ref="J485" ca="1">IF(OR(INDIRECT(A485&amp;B485&amp;C485&amp;F485)="",ISNUMBER(INDIRECT(A485&amp;B485&amp;C485&amp;F485))=FALSE,INDIRECT(A485&amp;B485&amp;C485&amp;F485)=0),"",予約枠報告様式!$B$2)</f>
        <v/>
      </c>
      <c r="K485" s="15" t="str" cm="1">
        <f t="array" aca="1" ref="K485" ca="1">IF(OR(INDIRECT(A485&amp;B485&amp;C485&amp;F485)="",ISNUMBER(INDIRECT(A485&amp;B485&amp;C485&amp;F485))=FALSE,INDIRECT(A485&amp;B485&amp;C485&amp;F485)=0),"",1)</f>
        <v/>
      </c>
      <c r="L485" s="15" t="str" cm="1">
        <f t="array" aca="1" ref="L485" ca="1">IF(OR(INDIRECT(A485&amp;B485&amp;C485&amp;F485)="",ISNUMBER(INDIRECT(A485&amp;B485&amp;C485&amp;F485))=FALSE,INDIRECT(A485&amp;B485&amp;C485&amp;F485)=0),"",IF(G485="【（第８期）医療機関受付】",TEXT(INDIRECT(A485&amp;D485&amp;E485&amp;5),"yyy"),TEXT(INDIRECT(A485&amp;B485&amp;C485&amp;5),"yyy")))</f>
        <v/>
      </c>
      <c r="M485" s="15" t="str" cm="1">
        <f t="array" aca="1" ref="M485" ca="1">IF(OR(INDIRECT(A485&amp;B485&amp;C485&amp;F485)="",ISNUMBER(INDIRECT(A485&amp;B485&amp;C485&amp;F485))=FALSE,INDIRECT(A485&amp;B485&amp;C485&amp;F485)=0),"",IF(G485="【（第８期）医療機関受付】",TEXT(INDIRECT(A485&amp;D485&amp;E485&amp;5),"m"),TEXT(INDIRECT(A485&amp;B485&amp;C485&amp;5),"m")))</f>
        <v/>
      </c>
      <c r="N485" s="15" t="str" cm="1">
        <f t="array" aca="1" ref="N485" ca="1">IF(OR(INDIRECT(A485&amp;B485&amp;C485&amp;F485)="",ISNUMBER(INDIRECT(A485&amp;B485&amp;C485&amp;F485))=FALSE,INDIRECT(A485&amp;B485&amp;C485&amp;F485)=0),"",IF(G485="【（第８期）医療機関受付】",TEXT(INDIRECT(A485&amp;D485&amp;E485&amp;5),"d"),TEXT(INDIRECT(A485&amp;B485&amp;C485&amp;5),"d")))</f>
        <v/>
      </c>
      <c r="O485" s="15" t="str" cm="1">
        <f t="array" aca="1" ref="O485" ca="1">IF(OR(INDIRECT(A485&amp;B485&amp;C485&amp;F485)="",ISNUMBER(INDIRECT(A485&amp;B485&amp;C485&amp;F485))=FALSE,INDIRECT(A485&amp;B485&amp;C485&amp;F485)=0),"",HOUR(INDIRECT(A485&amp;"A"&amp;F485)))</f>
        <v/>
      </c>
      <c r="P485" s="15" t="str" cm="1">
        <f t="array" aca="1" ref="P485" ca="1">IF(OR(INDIRECT(A485&amp;B485&amp;C485&amp;F485)="",ISNUMBER(INDIRECT(A485&amp;B485&amp;C485&amp;F485))=FALSE,INDIRECT(A485&amp;B485&amp;C485&amp;F485)=0),"",MINUTE(INDIRECT(A485&amp;"A"&amp;F485)))</f>
        <v/>
      </c>
      <c r="Q485" s="15" t="str" cm="1">
        <f t="array" aca="1" ref="Q485" ca="1">IF(OR(INDIRECT(A485&amp;B485&amp;C485&amp;F485)="",ISNUMBER(INDIRECT(A485&amp;B485&amp;C485&amp;F485))=FALSE,INDIRECT(A485&amp;B485&amp;C485&amp;F485)=0),"",O485)</f>
        <v/>
      </c>
      <c r="R485" s="15" t="str" cm="1">
        <f t="array" aca="1" ref="R485" ca="1">IF(OR(INDIRECT(A485&amp;B485&amp;C485&amp;F485)="",ISNUMBER(INDIRECT(A485&amp;B485&amp;C485&amp;F485))=FALSE,INDIRECT(A485&amp;B485&amp;C485&amp;F485)=0),"",P485+14)</f>
        <v/>
      </c>
      <c r="S485" s="15" t="str" cm="1">
        <f t="array" aca="1" ref="S485" ca="1">IF(OR(INDIRECT(A485&amp;B485&amp;C485&amp;F485)="",ISNUMBER(INDIRECT(A485&amp;B485&amp;C485&amp;F485))=FALSE,INDIRECT(A485&amp;B485&amp;C485&amp;F485)=0),"",INDIRECT(A485&amp;B485&amp;C485&amp;F485))</f>
        <v/>
      </c>
      <c r="T485" s="15" t="str" cm="1">
        <f t="array" aca="1" ref="T485" ca="1">IF(OR(INDIRECT(A485&amp;B485&amp;C485&amp;F485)="",ISNUMBER(INDIRECT(A485&amp;B485&amp;C485&amp;F485))=FALSE,INDIRECT(A485&amp;B485&amp;C485&amp;F485)=0),"",0)</f>
        <v/>
      </c>
    </row>
    <row r="486" spans="1:20">
      <c r="A486" s="23" t="s">
        <v>912</v>
      </c>
      <c r="C486" s="23" t="str">
        <f t="shared" si="21"/>
        <v>k</v>
      </c>
      <c r="E486" s="23" t="str">
        <f t="shared" ca="1" si="19"/>
        <v>j</v>
      </c>
      <c r="F486" s="23">
        <f t="shared" si="20"/>
        <v>27</v>
      </c>
      <c r="G486" s="23" t="str" cm="1">
        <f t="array" aca="1" ref="G486" ca="1">IF(OR(INDIRECT(A486&amp;B486&amp;C486&amp;F486)="",ISNUMBER(INDIRECT(A486&amp;B486&amp;C486&amp;F486))=FALSE),"",IF(INDIRECT(A486&amp;B486&amp;C486&amp;9)="公開","【（第８期）WEB・コールセンター受付】","【（第８期）医療機関受付】"))</f>
        <v/>
      </c>
      <c r="H486" s="15" t="str" cm="1">
        <f t="array" aca="1" ref="H486" ca="1">IF(OR(INDIRECT(A486&amp;B486&amp;C486&amp;F486)="",ISNUMBER(INDIRECT(A486&amp;B486&amp;C486&amp;F486))=FALSE,INDIRECT(A486&amp;B486&amp;C486&amp;F486)=0),"",431001)</f>
        <v/>
      </c>
      <c r="I486" s="15" t="str" cm="1">
        <f t="array" aca="1" ref="I486" ca="1">IF(OR(INDIRECT(A486&amp;B486&amp;C486&amp;F486)="",ISNUMBER(INDIRECT(A486&amp;B486&amp;C486&amp;F486))=FALSE,INDIRECT(A486&amp;B486&amp;C486&amp;F486)=0),"",G486&amp;J486&amp;"."&amp;TEXT(M486,"00")&amp;TEXT(N486,"00")&amp;"."&amp;TEXT(O486,"00")&amp;TEXT(P486,"00"))</f>
        <v/>
      </c>
      <c r="J486" s="15" t="str" cm="1">
        <f t="array" aca="1" ref="J486" ca="1">IF(OR(INDIRECT(A486&amp;B486&amp;C486&amp;F486)="",ISNUMBER(INDIRECT(A486&amp;B486&amp;C486&amp;F486))=FALSE,INDIRECT(A486&amp;B486&amp;C486&amp;F486)=0),"",予約枠報告様式!$B$2)</f>
        <v/>
      </c>
      <c r="K486" s="15" t="str" cm="1">
        <f t="array" aca="1" ref="K486" ca="1">IF(OR(INDIRECT(A486&amp;B486&amp;C486&amp;F486)="",ISNUMBER(INDIRECT(A486&amp;B486&amp;C486&amp;F486))=FALSE,INDIRECT(A486&amp;B486&amp;C486&amp;F486)=0),"",1)</f>
        <v/>
      </c>
      <c r="L486" s="15" t="str" cm="1">
        <f t="array" aca="1" ref="L486" ca="1">IF(OR(INDIRECT(A486&amp;B486&amp;C486&amp;F486)="",ISNUMBER(INDIRECT(A486&amp;B486&amp;C486&amp;F486))=FALSE,INDIRECT(A486&amp;B486&amp;C486&amp;F486)=0),"",IF(G486="【（第８期）医療機関受付】",TEXT(INDIRECT(A486&amp;D486&amp;E486&amp;5),"yyy"),TEXT(INDIRECT(A486&amp;B486&amp;C486&amp;5),"yyy")))</f>
        <v/>
      </c>
      <c r="M486" s="15" t="str" cm="1">
        <f t="array" aca="1" ref="M486" ca="1">IF(OR(INDIRECT(A486&amp;B486&amp;C486&amp;F486)="",ISNUMBER(INDIRECT(A486&amp;B486&amp;C486&amp;F486))=FALSE,INDIRECT(A486&amp;B486&amp;C486&amp;F486)=0),"",IF(G486="【（第８期）医療機関受付】",TEXT(INDIRECT(A486&amp;D486&amp;E486&amp;5),"m"),TEXT(INDIRECT(A486&amp;B486&amp;C486&amp;5),"m")))</f>
        <v/>
      </c>
      <c r="N486" s="15" t="str" cm="1">
        <f t="array" aca="1" ref="N486" ca="1">IF(OR(INDIRECT(A486&amp;B486&amp;C486&amp;F486)="",ISNUMBER(INDIRECT(A486&amp;B486&amp;C486&amp;F486))=FALSE,INDIRECT(A486&amp;B486&amp;C486&amp;F486)=0),"",IF(G486="【（第８期）医療機関受付】",TEXT(INDIRECT(A486&amp;D486&amp;E486&amp;5),"d"),TEXT(INDIRECT(A486&amp;B486&amp;C486&amp;5),"d")))</f>
        <v/>
      </c>
      <c r="O486" s="15" t="str" cm="1">
        <f t="array" aca="1" ref="O486" ca="1">IF(OR(INDIRECT(A486&amp;B486&amp;C486&amp;F486)="",ISNUMBER(INDIRECT(A486&amp;B486&amp;C486&amp;F486))=FALSE,INDIRECT(A486&amp;B486&amp;C486&amp;F486)=0),"",HOUR(INDIRECT(A486&amp;"A"&amp;F486)))</f>
        <v/>
      </c>
      <c r="P486" s="15" t="str" cm="1">
        <f t="array" aca="1" ref="P486" ca="1">IF(OR(INDIRECT(A486&amp;B486&amp;C486&amp;F486)="",ISNUMBER(INDIRECT(A486&amp;B486&amp;C486&amp;F486))=FALSE,INDIRECT(A486&amp;B486&amp;C486&amp;F486)=0),"",MINUTE(INDIRECT(A486&amp;"A"&amp;F486)))</f>
        <v/>
      </c>
      <c r="Q486" s="15" t="str" cm="1">
        <f t="array" aca="1" ref="Q486" ca="1">IF(OR(INDIRECT(A486&amp;B486&amp;C486&amp;F486)="",ISNUMBER(INDIRECT(A486&amp;B486&amp;C486&amp;F486))=FALSE,INDIRECT(A486&amp;B486&amp;C486&amp;F486)=0),"",O486)</f>
        <v/>
      </c>
      <c r="R486" s="15" t="str" cm="1">
        <f t="array" aca="1" ref="R486" ca="1">IF(OR(INDIRECT(A486&amp;B486&amp;C486&amp;F486)="",ISNUMBER(INDIRECT(A486&amp;B486&amp;C486&amp;F486))=FALSE,INDIRECT(A486&amp;B486&amp;C486&amp;F486)=0),"",P486+14)</f>
        <v/>
      </c>
      <c r="S486" s="15" t="str" cm="1">
        <f t="array" aca="1" ref="S486" ca="1">IF(OR(INDIRECT(A486&amp;B486&amp;C486&amp;F486)="",ISNUMBER(INDIRECT(A486&amp;B486&amp;C486&amp;F486))=FALSE,INDIRECT(A486&amp;B486&amp;C486&amp;F486)=0),"",INDIRECT(A486&amp;B486&amp;C486&amp;F486))</f>
        <v/>
      </c>
      <c r="T486" s="15" t="str" cm="1">
        <f t="array" aca="1" ref="T486" ca="1">IF(OR(INDIRECT(A486&amp;B486&amp;C486&amp;F486)="",ISNUMBER(INDIRECT(A486&amp;B486&amp;C486&amp;F486))=FALSE,INDIRECT(A486&amp;B486&amp;C486&amp;F486)=0),"",0)</f>
        <v/>
      </c>
    </row>
    <row r="487" spans="1:20">
      <c r="A487" s="23" t="s">
        <v>912</v>
      </c>
      <c r="C487" s="23" t="str">
        <f t="shared" si="21"/>
        <v>k</v>
      </c>
      <c r="E487" s="23" t="str">
        <f t="shared" ca="1" si="19"/>
        <v>j</v>
      </c>
      <c r="F487" s="23">
        <f t="shared" si="20"/>
        <v>28</v>
      </c>
      <c r="G487" s="23" t="str" cm="1">
        <f t="array" aca="1" ref="G487" ca="1">IF(OR(INDIRECT(A487&amp;B487&amp;C487&amp;F487)="",ISNUMBER(INDIRECT(A487&amp;B487&amp;C487&amp;F487))=FALSE),"",IF(INDIRECT(A487&amp;B487&amp;C487&amp;9)="公開","【（第８期）WEB・コールセンター受付】","【（第８期）医療機関受付】"))</f>
        <v/>
      </c>
      <c r="H487" s="15" t="str" cm="1">
        <f t="array" aca="1" ref="H487" ca="1">IF(OR(INDIRECT(A487&amp;B487&amp;C487&amp;F487)="",ISNUMBER(INDIRECT(A487&amp;B487&amp;C487&amp;F487))=FALSE,INDIRECT(A487&amp;B487&amp;C487&amp;F487)=0),"",431001)</f>
        <v/>
      </c>
      <c r="I487" s="15" t="str" cm="1">
        <f t="array" aca="1" ref="I487" ca="1">IF(OR(INDIRECT(A487&amp;B487&amp;C487&amp;F487)="",ISNUMBER(INDIRECT(A487&amp;B487&amp;C487&amp;F487))=FALSE,INDIRECT(A487&amp;B487&amp;C487&amp;F487)=0),"",G487&amp;J487&amp;"."&amp;TEXT(M487,"00")&amp;TEXT(N487,"00")&amp;"."&amp;TEXT(O487,"00")&amp;TEXT(P487,"00"))</f>
        <v/>
      </c>
      <c r="J487" s="15" t="str" cm="1">
        <f t="array" aca="1" ref="J487" ca="1">IF(OR(INDIRECT(A487&amp;B487&amp;C487&amp;F487)="",ISNUMBER(INDIRECT(A487&amp;B487&amp;C487&amp;F487))=FALSE,INDIRECT(A487&amp;B487&amp;C487&amp;F487)=0),"",予約枠報告様式!$B$2)</f>
        <v/>
      </c>
      <c r="K487" s="15" t="str" cm="1">
        <f t="array" aca="1" ref="K487" ca="1">IF(OR(INDIRECT(A487&amp;B487&amp;C487&amp;F487)="",ISNUMBER(INDIRECT(A487&amp;B487&amp;C487&amp;F487))=FALSE,INDIRECT(A487&amp;B487&amp;C487&amp;F487)=0),"",1)</f>
        <v/>
      </c>
      <c r="L487" s="15" t="str" cm="1">
        <f t="array" aca="1" ref="L487" ca="1">IF(OR(INDIRECT(A487&amp;B487&amp;C487&amp;F487)="",ISNUMBER(INDIRECT(A487&amp;B487&amp;C487&amp;F487))=FALSE,INDIRECT(A487&amp;B487&amp;C487&amp;F487)=0),"",IF(G487="【（第８期）医療機関受付】",TEXT(INDIRECT(A487&amp;D487&amp;E487&amp;5),"yyy"),TEXT(INDIRECT(A487&amp;B487&amp;C487&amp;5),"yyy")))</f>
        <v/>
      </c>
      <c r="M487" s="15" t="str" cm="1">
        <f t="array" aca="1" ref="M487" ca="1">IF(OR(INDIRECT(A487&amp;B487&amp;C487&amp;F487)="",ISNUMBER(INDIRECT(A487&amp;B487&amp;C487&amp;F487))=FALSE,INDIRECT(A487&amp;B487&amp;C487&amp;F487)=0),"",IF(G487="【（第８期）医療機関受付】",TEXT(INDIRECT(A487&amp;D487&amp;E487&amp;5),"m"),TEXT(INDIRECT(A487&amp;B487&amp;C487&amp;5),"m")))</f>
        <v/>
      </c>
      <c r="N487" s="15" t="str" cm="1">
        <f t="array" aca="1" ref="N487" ca="1">IF(OR(INDIRECT(A487&amp;B487&amp;C487&amp;F487)="",ISNUMBER(INDIRECT(A487&amp;B487&amp;C487&amp;F487))=FALSE,INDIRECT(A487&amp;B487&amp;C487&amp;F487)=0),"",IF(G487="【（第８期）医療機関受付】",TEXT(INDIRECT(A487&amp;D487&amp;E487&amp;5),"d"),TEXT(INDIRECT(A487&amp;B487&amp;C487&amp;5),"d")))</f>
        <v/>
      </c>
      <c r="O487" s="15" t="str" cm="1">
        <f t="array" aca="1" ref="O487" ca="1">IF(OR(INDIRECT(A487&amp;B487&amp;C487&amp;F487)="",ISNUMBER(INDIRECT(A487&amp;B487&amp;C487&amp;F487))=FALSE,INDIRECT(A487&amp;B487&amp;C487&amp;F487)=0),"",HOUR(INDIRECT(A487&amp;"A"&amp;F487)))</f>
        <v/>
      </c>
      <c r="P487" s="15" t="str" cm="1">
        <f t="array" aca="1" ref="P487" ca="1">IF(OR(INDIRECT(A487&amp;B487&amp;C487&amp;F487)="",ISNUMBER(INDIRECT(A487&amp;B487&amp;C487&amp;F487))=FALSE,INDIRECT(A487&amp;B487&amp;C487&amp;F487)=0),"",MINUTE(INDIRECT(A487&amp;"A"&amp;F487)))</f>
        <v/>
      </c>
      <c r="Q487" s="15" t="str" cm="1">
        <f t="array" aca="1" ref="Q487" ca="1">IF(OR(INDIRECT(A487&amp;B487&amp;C487&amp;F487)="",ISNUMBER(INDIRECT(A487&amp;B487&amp;C487&amp;F487))=FALSE,INDIRECT(A487&amp;B487&amp;C487&amp;F487)=0),"",O487)</f>
        <v/>
      </c>
      <c r="R487" s="15" t="str" cm="1">
        <f t="array" aca="1" ref="R487" ca="1">IF(OR(INDIRECT(A487&amp;B487&amp;C487&amp;F487)="",ISNUMBER(INDIRECT(A487&amp;B487&amp;C487&amp;F487))=FALSE,INDIRECT(A487&amp;B487&amp;C487&amp;F487)=0),"",P487+14)</f>
        <v/>
      </c>
      <c r="S487" s="15" t="str" cm="1">
        <f t="array" aca="1" ref="S487" ca="1">IF(OR(INDIRECT(A487&amp;B487&amp;C487&amp;F487)="",ISNUMBER(INDIRECT(A487&amp;B487&amp;C487&amp;F487))=FALSE,INDIRECT(A487&amp;B487&amp;C487&amp;F487)=0),"",INDIRECT(A487&amp;B487&amp;C487&amp;F487))</f>
        <v/>
      </c>
      <c r="T487" s="15" t="str" cm="1">
        <f t="array" aca="1" ref="T487" ca="1">IF(OR(INDIRECT(A487&amp;B487&amp;C487&amp;F487)="",ISNUMBER(INDIRECT(A487&amp;B487&amp;C487&amp;F487))=FALSE,INDIRECT(A487&amp;B487&amp;C487&amp;F487)=0),"",0)</f>
        <v/>
      </c>
    </row>
    <row r="488" spans="1:20">
      <c r="A488" s="23" t="s">
        <v>912</v>
      </c>
      <c r="C488" s="23" t="str">
        <f t="shared" si="21"/>
        <v>k</v>
      </c>
      <c r="E488" s="23" t="str">
        <f t="shared" ca="1" si="19"/>
        <v>j</v>
      </c>
      <c r="F488" s="23">
        <f t="shared" si="20"/>
        <v>29</v>
      </c>
      <c r="G488" s="23" t="str" cm="1">
        <f t="array" aca="1" ref="G488" ca="1">IF(OR(INDIRECT(A488&amp;B488&amp;C488&amp;F488)="",ISNUMBER(INDIRECT(A488&amp;B488&amp;C488&amp;F488))=FALSE),"",IF(INDIRECT(A488&amp;B488&amp;C488&amp;9)="公開","【（第８期）WEB・コールセンター受付】","【（第８期）医療機関受付】"))</f>
        <v/>
      </c>
      <c r="H488" s="15" t="str" cm="1">
        <f t="array" aca="1" ref="H488" ca="1">IF(OR(INDIRECT(A488&amp;B488&amp;C488&amp;F488)="",ISNUMBER(INDIRECT(A488&amp;B488&amp;C488&amp;F488))=FALSE,INDIRECT(A488&amp;B488&amp;C488&amp;F488)=0),"",431001)</f>
        <v/>
      </c>
      <c r="I488" s="15" t="str" cm="1">
        <f t="array" aca="1" ref="I488" ca="1">IF(OR(INDIRECT(A488&amp;B488&amp;C488&amp;F488)="",ISNUMBER(INDIRECT(A488&amp;B488&amp;C488&amp;F488))=FALSE,INDIRECT(A488&amp;B488&amp;C488&amp;F488)=0),"",G488&amp;J488&amp;"."&amp;TEXT(M488,"00")&amp;TEXT(N488,"00")&amp;"."&amp;TEXT(O488,"00")&amp;TEXT(P488,"00"))</f>
        <v/>
      </c>
      <c r="J488" s="15" t="str" cm="1">
        <f t="array" aca="1" ref="J488" ca="1">IF(OR(INDIRECT(A488&amp;B488&amp;C488&amp;F488)="",ISNUMBER(INDIRECT(A488&amp;B488&amp;C488&amp;F488))=FALSE,INDIRECT(A488&amp;B488&amp;C488&amp;F488)=0),"",予約枠報告様式!$B$2)</f>
        <v/>
      </c>
      <c r="K488" s="15" t="str" cm="1">
        <f t="array" aca="1" ref="K488" ca="1">IF(OR(INDIRECT(A488&amp;B488&amp;C488&amp;F488)="",ISNUMBER(INDIRECT(A488&amp;B488&amp;C488&amp;F488))=FALSE,INDIRECT(A488&amp;B488&amp;C488&amp;F488)=0),"",1)</f>
        <v/>
      </c>
      <c r="L488" s="15" t="str" cm="1">
        <f t="array" aca="1" ref="L488" ca="1">IF(OR(INDIRECT(A488&amp;B488&amp;C488&amp;F488)="",ISNUMBER(INDIRECT(A488&amp;B488&amp;C488&amp;F488))=FALSE,INDIRECT(A488&amp;B488&amp;C488&amp;F488)=0),"",IF(G488="【（第８期）医療機関受付】",TEXT(INDIRECT(A488&amp;D488&amp;E488&amp;5),"yyy"),TEXT(INDIRECT(A488&amp;B488&amp;C488&amp;5),"yyy")))</f>
        <v/>
      </c>
      <c r="M488" s="15" t="str" cm="1">
        <f t="array" aca="1" ref="M488" ca="1">IF(OR(INDIRECT(A488&amp;B488&amp;C488&amp;F488)="",ISNUMBER(INDIRECT(A488&amp;B488&amp;C488&amp;F488))=FALSE,INDIRECT(A488&amp;B488&amp;C488&amp;F488)=0),"",IF(G488="【（第８期）医療機関受付】",TEXT(INDIRECT(A488&amp;D488&amp;E488&amp;5),"m"),TEXT(INDIRECT(A488&amp;B488&amp;C488&amp;5),"m")))</f>
        <v/>
      </c>
      <c r="N488" s="15" t="str" cm="1">
        <f t="array" aca="1" ref="N488" ca="1">IF(OR(INDIRECT(A488&amp;B488&amp;C488&amp;F488)="",ISNUMBER(INDIRECT(A488&amp;B488&amp;C488&amp;F488))=FALSE,INDIRECT(A488&amp;B488&amp;C488&amp;F488)=0),"",IF(G488="【（第８期）医療機関受付】",TEXT(INDIRECT(A488&amp;D488&amp;E488&amp;5),"d"),TEXT(INDIRECT(A488&amp;B488&amp;C488&amp;5),"d")))</f>
        <v/>
      </c>
      <c r="O488" s="15" t="str" cm="1">
        <f t="array" aca="1" ref="O488" ca="1">IF(OR(INDIRECT(A488&amp;B488&amp;C488&amp;F488)="",ISNUMBER(INDIRECT(A488&amp;B488&amp;C488&amp;F488))=FALSE,INDIRECT(A488&amp;B488&amp;C488&amp;F488)=0),"",HOUR(INDIRECT(A488&amp;"A"&amp;F488)))</f>
        <v/>
      </c>
      <c r="P488" s="15" t="str" cm="1">
        <f t="array" aca="1" ref="P488" ca="1">IF(OR(INDIRECT(A488&amp;B488&amp;C488&amp;F488)="",ISNUMBER(INDIRECT(A488&amp;B488&amp;C488&amp;F488))=FALSE,INDIRECT(A488&amp;B488&amp;C488&amp;F488)=0),"",MINUTE(INDIRECT(A488&amp;"A"&amp;F488)))</f>
        <v/>
      </c>
      <c r="Q488" s="15" t="str" cm="1">
        <f t="array" aca="1" ref="Q488" ca="1">IF(OR(INDIRECT(A488&amp;B488&amp;C488&amp;F488)="",ISNUMBER(INDIRECT(A488&amp;B488&amp;C488&amp;F488))=FALSE,INDIRECT(A488&amp;B488&amp;C488&amp;F488)=0),"",O488)</f>
        <v/>
      </c>
      <c r="R488" s="15" t="str" cm="1">
        <f t="array" aca="1" ref="R488" ca="1">IF(OR(INDIRECT(A488&amp;B488&amp;C488&amp;F488)="",ISNUMBER(INDIRECT(A488&amp;B488&amp;C488&amp;F488))=FALSE,INDIRECT(A488&amp;B488&amp;C488&amp;F488)=0),"",P488+14)</f>
        <v/>
      </c>
      <c r="S488" s="15" t="str" cm="1">
        <f t="array" aca="1" ref="S488" ca="1">IF(OR(INDIRECT(A488&amp;B488&amp;C488&amp;F488)="",ISNUMBER(INDIRECT(A488&amp;B488&amp;C488&amp;F488))=FALSE,INDIRECT(A488&amp;B488&amp;C488&amp;F488)=0),"",INDIRECT(A488&amp;B488&amp;C488&amp;F488))</f>
        <v/>
      </c>
      <c r="T488" s="15" t="str" cm="1">
        <f t="array" aca="1" ref="T488" ca="1">IF(OR(INDIRECT(A488&amp;B488&amp;C488&amp;F488)="",ISNUMBER(INDIRECT(A488&amp;B488&amp;C488&amp;F488))=FALSE,INDIRECT(A488&amp;B488&amp;C488&amp;F488)=0),"",0)</f>
        <v/>
      </c>
    </row>
    <row r="489" spans="1:20">
      <c r="A489" s="23" t="s">
        <v>912</v>
      </c>
      <c r="C489" s="23" t="str">
        <f t="shared" si="21"/>
        <v>k</v>
      </c>
      <c r="E489" s="23" t="str">
        <f t="shared" ca="1" si="19"/>
        <v>j</v>
      </c>
      <c r="F489" s="23">
        <f t="shared" si="20"/>
        <v>30</v>
      </c>
      <c r="G489" s="23" t="str" cm="1">
        <f t="array" aca="1" ref="G489" ca="1">IF(OR(INDIRECT(A489&amp;B489&amp;C489&amp;F489)="",ISNUMBER(INDIRECT(A489&amp;B489&amp;C489&amp;F489))=FALSE),"",IF(INDIRECT(A489&amp;B489&amp;C489&amp;9)="公開","【（第８期）WEB・コールセンター受付】","【（第８期）医療機関受付】"))</f>
        <v/>
      </c>
      <c r="H489" s="15" t="str" cm="1">
        <f t="array" aca="1" ref="H489" ca="1">IF(OR(INDIRECT(A489&amp;B489&amp;C489&amp;F489)="",ISNUMBER(INDIRECT(A489&amp;B489&amp;C489&amp;F489))=FALSE,INDIRECT(A489&amp;B489&amp;C489&amp;F489)=0),"",431001)</f>
        <v/>
      </c>
      <c r="I489" s="15" t="str" cm="1">
        <f t="array" aca="1" ref="I489" ca="1">IF(OR(INDIRECT(A489&amp;B489&amp;C489&amp;F489)="",ISNUMBER(INDIRECT(A489&amp;B489&amp;C489&amp;F489))=FALSE,INDIRECT(A489&amp;B489&amp;C489&amp;F489)=0),"",G489&amp;J489&amp;"."&amp;TEXT(M489,"00")&amp;TEXT(N489,"00")&amp;"."&amp;TEXT(O489,"00")&amp;TEXT(P489,"00"))</f>
        <v/>
      </c>
      <c r="J489" s="15" t="str" cm="1">
        <f t="array" aca="1" ref="J489" ca="1">IF(OR(INDIRECT(A489&amp;B489&amp;C489&amp;F489)="",ISNUMBER(INDIRECT(A489&amp;B489&amp;C489&amp;F489))=FALSE,INDIRECT(A489&amp;B489&amp;C489&amp;F489)=0),"",予約枠報告様式!$B$2)</f>
        <v/>
      </c>
      <c r="K489" s="15" t="str" cm="1">
        <f t="array" aca="1" ref="K489" ca="1">IF(OR(INDIRECT(A489&amp;B489&amp;C489&amp;F489)="",ISNUMBER(INDIRECT(A489&amp;B489&amp;C489&amp;F489))=FALSE,INDIRECT(A489&amp;B489&amp;C489&amp;F489)=0),"",1)</f>
        <v/>
      </c>
      <c r="L489" s="15" t="str" cm="1">
        <f t="array" aca="1" ref="L489" ca="1">IF(OR(INDIRECT(A489&amp;B489&amp;C489&amp;F489)="",ISNUMBER(INDIRECT(A489&amp;B489&amp;C489&amp;F489))=FALSE,INDIRECT(A489&amp;B489&amp;C489&amp;F489)=0),"",IF(G489="【（第８期）医療機関受付】",TEXT(INDIRECT(A489&amp;D489&amp;E489&amp;5),"yyy"),TEXT(INDIRECT(A489&amp;B489&amp;C489&amp;5),"yyy")))</f>
        <v/>
      </c>
      <c r="M489" s="15" t="str" cm="1">
        <f t="array" aca="1" ref="M489" ca="1">IF(OR(INDIRECT(A489&amp;B489&amp;C489&amp;F489)="",ISNUMBER(INDIRECT(A489&amp;B489&amp;C489&amp;F489))=FALSE,INDIRECT(A489&amp;B489&amp;C489&amp;F489)=0),"",IF(G489="【（第８期）医療機関受付】",TEXT(INDIRECT(A489&amp;D489&amp;E489&amp;5),"m"),TEXT(INDIRECT(A489&amp;B489&amp;C489&amp;5),"m")))</f>
        <v/>
      </c>
      <c r="N489" s="15" t="str" cm="1">
        <f t="array" aca="1" ref="N489" ca="1">IF(OR(INDIRECT(A489&amp;B489&amp;C489&amp;F489)="",ISNUMBER(INDIRECT(A489&amp;B489&amp;C489&amp;F489))=FALSE,INDIRECT(A489&amp;B489&amp;C489&amp;F489)=0),"",IF(G489="【（第８期）医療機関受付】",TEXT(INDIRECT(A489&amp;D489&amp;E489&amp;5),"d"),TEXT(INDIRECT(A489&amp;B489&amp;C489&amp;5),"d")))</f>
        <v/>
      </c>
      <c r="O489" s="15" t="str" cm="1">
        <f t="array" aca="1" ref="O489" ca="1">IF(OR(INDIRECT(A489&amp;B489&amp;C489&amp;F489)="",ISNUMBER(INDIRECT(A489&amp;B489&amp;C489&amp;F489))=FALSE,INDIRECT(A489&amp;B489&amp;C489&amp;F489)=0),"",HOUR(INDIRECT(A489&amp;"A"&amp;F489)))</f>
        <v/>
      </c>
      <c r="P489" s="15" t="str" cm="1">
        <f t="array" aca="1" ref="P489" ca="1">IF(OR(INDIRECT(A489&amp;B489&amp;C489&amp;F489)="",ISNUMBER(INDIRECT(A489&amp;B489&amp;C489&amp;F489))=FALSE,INDIRECT(A489&amp;B489&amp;C489&amp;F489)=0),"",MINUTE(INDIRECT(A489&amp;"A"&amp;F489)))</f>
        <v/>
      </c>
      <c r="Q489" s="15" t="str" cm="1">
        <f t="array" aca="1" ref="Q489" ca="1">IF(OR(INDIRECT(A489&amp;B489&amp;C489&amp;F489)="",ISNUMBER(INDIRECT(A489&amp;B489&amp;C489&amp;F489))=FALSE,INDIRECT(A489&amp;B489&amp;C489&amp;F489)=0),"",O489)</f>
        <v/>
      </c>
      <c r="R489" s="15" t="str" cm="1">
        <f t="array" aca="1" ref="R489" ca="1">IF(OR(INDIRECT(A489&amp;B489&amp;C489&amp;F489)="",ISNUMBER(INDIRECT(A489&amp;B489&amp;C489&amp;F489))=FALSE,INDIRECT(A489&amp;B489&amp;C489&amp;F489)=0),"",P489+14)</f>
        <v/>
      </c>
      <c r="S489" s="15" t="str" cm="1">
        <f t="array" aca="1" ref="S489" ca="1">IF(OR(INDIRECT(A489&amp;B489&amp;C489&amp;F489)="",ISNUMBER(INDIRECT(A489&amp;B489&amp;C489&amp;F489))=FALSE,INDIRECT(A489&amp;B489&amp;C489&amp;F489)=0),"",INDIRECT(A489&amp;B489&amp;C489&amp;F489))</f>
        <v/>
      </c>
      <c r="T489" s="15" t="str" cm="1">
        <f t="array" aca="1" ref="T489" ca="1">IF(OR(INDIRECT(A489&amp;B489&amp;C489&amp;F489)="",ISNUMBER(INDIRECT(A489&amp;B489&amp;C489&amp;F489))=FALSE,INDIRECT(A489&amp;B489&amp;C489&amp;F489)=0),"",0)</f>
        <v/>
      </c>
    </row>
    <row r="490" spans="1:20">
      <c r="A490" s="23" t="s">
        <v>912</v>
      </c>
      <c r="C490" s="23" t="str">
        <f t="shared" si="21"/>
        <v>k</v>
      </c>
      <c r="E490" s="23" t="str">
        <f t="shared" ca="1" si="19"/>
        <v>j</v>
      </c>
      <c r="F490" s="23">
        <f t="shared" si="20"/>
        <v>31</v>
      </c>
      <c r="G490" s="23" t="str" cm="1">
        <f t="array" aca="1" ref="G490" ca="1">IF(OR(INDIRECT(A490&amp;B490&amp;C490&amp;F490)="",ISNUMBER(INDIRECT(A490&amp;B490&amp;C490&amp;F490))=FALSE),"",IF(INDIRECT(A490&amp;B490&amp;C490&amp;9)="公開","【（第８期）WEB・コールセンター受付】","【（第８期）医療機関受付】"))</f>
        <v/>
      </c>
      <c r="H490" s="15" t="str" cm="1">
        <f t="array" aca="1" ref="H490" ca="1">IF(OR(INDIRECT(A490&amp;B490&amp;C490&amp;F490)="",ISNUMBER(INDIRECT(A490&amp;B490&amp;C490&amp;F490))=FALSE,INDIRECT(A490&amp;B490&amp;C490&amp;F490)=0),"",431001)</f>
        <v/>
      </c>
      <c r="I490" s="15" t="str" cm="1">
        <f t="array" aca="1" ref="I490" ca="1">IF(OR(INDIRECT(A490&amp;B490&amp;C490&amp;F490)="",ISNUMBER(INDIRECT(A490&amp;B490&amp;C490&amp;F490))=FALSE,INDIRECT(A490&amp;B490&amp;C490&amp;F490)=0),"",G490&amp;J490&amp;"."&amp;TEXT(M490,"00")&amp;TEXT(N490,"00")&amp;"."&amp;TEXT(O490,"00")&amp;TEXT(P490,"00"))</f>
        <v/>
      </c>
      <c r="J490" s="15" t="str" cm="1">
        <f t="array" aca="1" ref="J490" ca="1">IF(OR(INDIRECT(A490&amp;B490&amp;C490&amp;F490)="",ISNUMBER(INDIRECT(A490&amp;B490&amp;C490&amp;F490))=FALSE,INDIRECT(A490&amp;B490&amp;C490&amp;F490)=0),"",予約枠報告様式!$B$2)</f>
        <v/>
      </c>
      <c r="K490" s="15" t="str" cm="1">
        <f t="array" aca="1" ref="K490" ca="1">IF(OR(INDIRECT(A490&amp;B490&amp;C490&amp;F490)="",ISNUMBER(INDIRECT(A490&amp;B490&amp;C490&amp;F490))=FALSE,INDIRECT(A490&amp;B490&amp;C490&amp;F490)=0),"",1)</f>
        <v/>
      </c>
      <c r="L490" s="15" t="str" cm="1">
        <f t="array" aca="1" ref="L490" ca="1">IF(OR(INDIRECT(A490&amp;B490&amp;C490&amp;F490)="",ISNUMBER(INDIRECT(A490&amp;B490&amp;C490&amp;F490))=FALSE,INDIRECT(A490&amp;B490&amp;C490&amp;F490)=0),"",IF(G490="【（第８期）医療機関受付】",TEXT(INDIRECT(A490&amp;D490&amp;E490&amp;5),"yyy"),TEXT(INDIRECT(A490&amp;B490&amp;C490&amp;5),"yyy")))</f>
        <v/>
      </c>
      <c r="M490" s="15" t="str" cm="1">
        <f t="array" aca="1" ref="M490" ca="1">IF(OR(INDIRECT(A490&amp;B490&amp;C490&amp;F490)="",ISNUMBER(INDIRECT(A490&amp;B490&amp;C490&amp;F490))=FALSE,INDIRECT(A490&amp;B490&amp;C490&amp;F490)=0),"",IF(G490="【（第８期）医療機関受付】",TEXT(INDIRECT(A490&amp;D490&amp;E490&amp;5),"m"),TEXT(INDIRECT(A490&amp;B490&amp;C490&amp;5),"m")))</f>
        <v/>
      </c>
      <c r="N490" s="15" t="str" cm="1">
        <f t="array" aca="1" ref="N490" ca="1">IF(OR(INDIRECT(A490&amp;B490&amp;C490&amp;F490)="",ISNUMBER(INDIRECT(A490&amp;B490&amp;C490&amp;F490))=FALSE,INDIRECT(A490&amp;B490&amp;C490&amp;F490)=0),"",IF(G490="【（第８期）医療機関受付】",TEXT(INDIRECT(A490&amp;D490&amp;E490&amp;5),"d"),TEXT(INDIRECT(A490&amp;B490&amp;C490&amp;5),"d")))</f>
        <v/>
      </c>
      <c r="O490" s="15" t="str" cm="1">
        <f t="array" aca="1" ref="O490" ca="1">IF(OR(INDIRECT(A490&amp;B490&amp;C490&amp;F490)="",ISNUMBER(INDIRECT(A490&amp;B490&amp;C490&amp;F490))=FALSE,INDIRECT(A490&amp;B490&amp;C490&amp;F490)=0),"",HOUR(INDIRECT(A490&amp;"A"&amp;F490)))</f>
        <v/>
      </c>
      <c r="P490" s="15" t="str" cm="1">
        <f t="array" aca="1" ref="P490" ca="1">IF(OR(INDIRECT(A490&amp;B490&amp;C490&amp;F490)="",ISNUMBER(INDIRECT(A490&amp;B490&amp;C490&amp;F490))=FALSE,INDIRECT(A490&amp;B490&amp;C490&amp;F490)=0),"",MINUTE(INDIRECT(A490&amp;"A"&amp;F490)))</f>
        <v/>
      </c>
      <c r="Q490" s="15" t="str" cm="1">
        <f t="array" aca="1" ref="Q490" ca="1">IF(OR(INDIRECT(A490&amp;B490&amp;C490&amp;F490)="",ISNUMBER(INDIRECT(A490&amp;B490&amp;C490&amp;F490))=FALSE,INDIRECT(A490&amp;B490&amp;C490&amp;F490)=0),"",O490)</f>
        <v/>
      </c>
      <c r="R490" s="15" t="str" cm="1">
        <f t="array" aca="1" ref="R490" ca="1">IF(OR(INDIRECT(A490&amp;B490&amp;C490&amp;F490)="",ISNUMBER(INDIRECT(A490&amp;B490&amp;C490&amp;F490))=FALSE,INDIRECT(A490&amp;B490&amp;C490&amp;F490)=0),"",P490+14)</f>
        <v/>
      </c>
      <c r="S490" s="15" t="str" cm="1">
        <f t="array" aca="1" ref="S490" ca="1">IF(OR(INDIRECT(A490&amp;B490&amp;C490&amp;F490)="",ISNUMBER(INDIRECT(A490&amp;B490&amp;C490&amp;F490))=FALSE,INDIRECT(A490&amp;B490&amp;C490&amp;F490)=0),"",INDIRECT(A490&amp;B490&amp;C490&amp;F490))</f>
        <v/>
      </c>
      <c r="T490" s="15" t="str" cm="1">
        <f t="array" aca="1" ref="T490" ca="1">IF(OR(INDIRECT(A490&amp;B490&amp;C490&amp;F490)="",ISNUMBER(INDIRECT(A490&amp;B490&amp;C490&amp;F490))=FALSE,INDIRECT(A490&amp;B490&amp;C490&amp;F490)=0),"",0)</f>
        <v/>
      </c>
    </row>
    <row r="491" spans="1:20">
      <c r="A491" s="23" t="s">
        <v>912</v>
      </c>
      <c r="C491" s="23" t="str">
        <f t="shared" si="21"/>
        <v>k</v>
      </c>
      <c r="E491" s="23" t="str">
        <f t="shared" ref="E491:E554" ca="1" si="22">IF(F490=62,CHAR(CODE(E490)+1),E490)</f>
        <v>j</v>
      </c>
      <c r="F491" s="23">
        <f t="shared" si="20"/>
        <v>32</v>
      </c>
      <c r="G491" s="23" t="str" cm="1">
        <f t="array" aca="1" ref="G491" ca="1">IF(OR(INDIRECT(A491&amp;B491&amp;C491&amp;F491)="",ISNUMBER(INDIRECT(A491&amp;B491&amp;C491&amp;F491))=FALSE),"",IF(INDIRECT(A491&amp;B491&amp;C491&amp;9)="公開","【（第８期）WEB・コールセンター受付】","【（第８期）医療機関受付】"))</f>
        <v/>
      </c>
      <c r="H491" s="15" t="str" cm="1">
        <f t="array" aca="1" ref="H491" ca="1">IF(OR(INDIRECT(A491&amp;B491&amp;C491&amp;F491)="",ISNUMBER(INDIRECT(A491&amp;B491&amp;C491&amp;F491))=FALSE,INDIRECT(A491&amp;B491&amp;C491&amp;F491)=0),"",431001)</f>
        <v/>
      </c>
      <c r="I491" s="15" t="str" cm="1">
        <f t="array" aca="1" ref="I491" ca="1">IF(OR(INDIRECT(A491&amp;B491&amp;C491&amp;F491)="",ISNUMBER(INDIRECT(A491&amp;B491&amp;C491&amp;F491))=FALSE,INDIRECT(A491&amp;B491&amp;C491&amp;F491)=0),"",G491&amp;J491&amp;"."&amp;TEXT(M491,"00")&amp;TEXT(N491,"00")&amp;"."&amp;TEXT(O491,"00")&amp;TEXT(P491,"00"))</f>
        <v/>
      </c>
      <c r="J491" s="15" t="str" cm="1">
        <f t="array" aca="1" ref="J491" ca="1">IF(OR(INDIRECT(A491&amp;B491&amp;C491&amp;F491)="",ISNUMBER(INDIRECT(A491&amp;B491&amp;C491&amp;F491))=FALSE,INDIRECT(A491&amp;B491&amp;C491&amp;F491)=0),"",予約枠報告様式!$B$2)</f>
        <v/>
      </c>
      <c r="K491" s="15" t="str" cm="1">
        <f t="array" aca="1" ref="K491" ca="1">IF(OR(INDIRECT(A491&amp;B491&amp;C491&amp;F491)="",ISNUMBER(INDIRECT(A491&amp;B491&amp;C491&amp;F491))=FALSE,INDIRECT(A491&amp;B491&amp;C491&amp;F491)=0),"",1)</f>
        <v/>
      </c>
      <c r="L491" s="15" t="str" cm="1">
        <f t="array" aca="1" ref="L491" ca="1">IF(OR(INDIRECT(A491&amp;B491&amp;C491&amp;F491)="",ISNUMBER(INDIRECT(A491&amp;B491&amp;C491&amp;F491))=FALSE,INDIRECT(A491&amp;B491&amp;C491&amp;F491)=0),"",IF(G491="【（第８期）医療機関受付】",TEXT(INDIRECT(A491&amp;D491&amp;E491&amp;5),"yyy"),TEXT(INDIRECT(A491&amp;B491&amp;C491&amp;5),"yyy")))</f>
        <v/>
      </c>
      <c r="M491" s="15" t="str" cm="1">
        <f t="array" aca="1" ref="M491" ca="1">IF(OR(INDIRECT(A491&amp;B491&amp;C491&amp;F491)="",ISNUMBER(INDIRECT(A491&amp;B491&amp;C491&amp;F491))=FALSE,INDIRECT(A491&amp;B491&amp;C491&amp;F491)=0),"",IF(G491="【（第８期）医療機関受付】",TEXT(INDIRECT(A491&amp;D491&amp;E491&amp;5),"m"),TEXT(INDIRECT(A491&amp;B491&amp;C491&amp;5),"m")))</f>
        <v/>
      </c>
      <c r="N491" s="15" t="str" cm="1">
        <f t="array" aca="1" ref="N491" ca="1">IF(OR(INDIRECT(A491&amp;B491&amp;C491&amp;F491)="",ISNUMBER(INDIRECT(A491&amp;B491&amp;C491&amp;F491))=FALSE,INDIRECT(A491&amp;B491&amp;C491&amp;F491)=0),"",IF(G491="【（第８期）医療機関受付】",TEXT(INDIRECT(A491&amp;D491&amp;E491&amp;5),"d"),TEXT(INDIRECT(A491&amp;B491&amp;C491&amp;5),"d")))</f>
        <v/>
      </c>
      <c r="O491" s="15" t="str" cm="1">
        <f t="array" aca="1" ref="O491" ca="1">IF(OR(INDIRECT(A491&amp;B491&amp;C491&amp;F491)="",ISNUMBER(INDIRECT(A491&amp;B491&amp;C491&amp;F491))=FALSE,INDIRECT(A491&amp;B491&amp;C491&amp;F491)=0),"",HOUR(INDIRECT(A491&amp;"A"&amp;F491)))</f>
        <v/>
      </c>
      <c r="P491" s="15" t="str" cm="1">
        <f t="array" aca="1" ref="P491" ca="1">IF(OR(INDIRECT(A491&amp;B491&amp;C491&amp;F491)="",ISNUMBER(INDIRECT(A491&amp;B491&amp;C491&amp;F491))=FALSE,INDIRECT(A491&amp;B491&amp;C491&amp;F491)=0),"",MINUTE(INDIRECT(A491&amp;"A"&amp;F491)))</f>
        <v/>
      </c>
      <c r="Q491" s="15" t="str" cm="1">
        <f t="array" aca="1" ref="Q491" ca="1">IF(OR(INDIRECT(A491&amp;B491&amp;C491&amp;F491)="",ISNUMBER(INDIRECT(A491&amp;B491&amp;C491&amp;F491))=FALSE,INDIRECT(A491&amp;B491&amp;C491&amp;F491)=0),"",O491)</f>
        <v/>
      </c>
      <c r="R491" s="15" t="str" cm="1">
        <f t="array" aca="1" ref="R491" ca="1">IF(OR(INDIRECT(A491&amp;B491&amp;C491&amp;F491)="",ISNUMBER(INDIRECT(A491&amp;B491&amp;C491&amp;F491))=FALSE,INDIRECT(A491&amp;B491&amp;C491&amp;F491)=0),"",P491+14)</f>
        <v/>
      </c>
      <c r="S491" s="15" t="str" cm="1">
        <f t="array" aca="1" ref="S491" ca="1">IF(OR(INDIRECT(A491&amp;B491&amp;C491&amp;F491)="",ISNUMBER(INDIRECT(A491&amp;B491&amp;C491&amp;F491))=FALSE,INDIRECT(A491&amp;B491&amp;C491&amp;F491)=0),"",INDIRECT(A491&amp;B491&amp;C491&amp;F491))</f>
        <v/>
      </c>
      <c r="T491" s="15" t="str" cm="1">
        <f t="array" aca="1" ref="T491" ca="1">IF(OR(INDIRECT(A491&amp;B491&amp;C491&amp;F491)="",ISNUMBER(INDIRECT(A491&amp;B491&amp;C491&amp;F491))=FALSE,INDIRECT(A491&amp;B491&amp;C491&amp;F491)=0),"",0)</f>
        <v/>
      </c>
    </row>
    <row r="492" spans="1:20">
      <c r="A492" s="23" t="s">
        <v>912</v>
      </c>
      <c r="C492" s="23" t="str">
        <f t="shared" si="21"/>
        <v>k</v>
      </c>
      <c r="E492" s="23" t="str">
        <f t="shared" ca="1" si="22"/>
        <v>j</v>
      </c>
      <c r="F492" s="23">
        <f t="shared" si="20"/>
        <v>33</v>
      </c>
      <c r="G492" s="23" t="str" cm="1">
        <f t="array" aca="1" ref="G492" ca="1">IF(OR(INDIRECT(A492&amp;B492&amp;C492&amp;F492)="",ISNUMBER(INDIRECT(A492&amp;B492&amp;C492&amp;F492))=FALSE),"",IF(INDIRECT(A492&amp;B492&amp;C492&amp;9)="公開","【（第８期）WEB・コールセンター受付】","【（第８期）医療機関受付】"))</f>
        <v/>
      </c>
      <c r="H492" s="15" t="str" cm="1">
        <f t="array" aca="1" ref="H492" ca="1">IF(OR(INDIRECT(A492&amp;B492&amp;C492&amp;F492)="",ISNUMBER(INDIRECT(A492&amp;B492&amp;C492&amp;F492))=FALSE,INDIRECT(A492&amp;B492&amp;C492&amp;F492)=0),"",431001)</f>
        <v/>
      </c>
      <c r="I492" s="15" t="str" cm="1">
        <f t="array" aca="1" ref="I492" ca="1">IF(OR(INDIRECT(A492&amp;B492&amp;C492&amp;F492)="",ISNUMBER(INDIRECT(A492&amp;B492&amp;C492&amp;F492))=FALSE,INDIRECT(A492&amp;B492&amp;C492&amp;F492)=0),"",G492&amp;J492&amp;"."&amp;TEXT(M492,"00")&amp;TEXT(N492,"00")&amp;"."&amp;TEXT(O492,"00")&amp;TEXT(P492,"00"))</f>
        <v/>
      </c>
      <c r="J492" s="15" t="str" cm="1">
        <f t="array" aca="1" ref="J492" ca="1">IF(OR(INDIRECT(A492&amp;B492&amp;C492&amp;F492)="",ISNUMBER(INDIRECT(A492&amp;B492&amp;C492&amp;F492))=FALSE,INDIRECT(A492&amp;B492&amp;C492&amp;F492)=0),"",予約枠報告様式!$B$2)</f>
        <v/>
      </c>
      <c r="K492" s="15" t="str" cm="1">
        <f t="array" aca="1" ref="K492" ca="1">IF(OR(INDIRECT(A492&amp;B492&amp;C492&amp;F492)="",ISNUMBER(INDIRECT(A492&amp;B492&amp;C492&amp;F492))=FALSE,INDIRECT(A492&amp;B492&amp;C492&amp;F492)=0),"",1)</f>
        <v/>
      </c>
      <c r="L492" s="15" t="str" cm="1">
        <f t="array" aca="1" ref="L492" ca="1">IF(OR(INDIRECT(A492&amp;B492&amp;C492&amp;F492)="",ISNUMBER(INDIRECT(A492&amp;B492&amp;C492&amp;F492))=FALSE,INDIRECT(A492&amp;B492&amp;C492&amp;F492)=0),"",IF(G492="【（第８期）医療機関受付】",TEXT(INDIRECT(A492&amp;D492&amp;E492&amp;5),"yyy"),TEXT(INDIRECT(A492&amp;B492&amp;C492&amp;5),"yyy")))</f>
        <v/>
      </c>
      <c r="M492" s="15" t="str" cm="1">
        <f t="array" aca="1" ref="M492" ca="1">IF(OR(INDIRECT(A492&amp;B492&amp;C492&amp;F492)="",ISNUMBER(INDIRECT(A492&amp;B492&amp;C492&amp;F492))=FALSE,INDIRECT(A492&amp;B492&amp;C492&amp;F492)=0),"",IF(G492="【（第８期）医療機関受付】",TEXT(INDIRECT(A492&amp;D492&amp;E492&amp;5),"m"),TEXT(INDIRECT(A492&amp;B492&amp;C492&amp;5),"m")))</f>
        <v/>
      </c>
      <c r="N492" s="15" t="str" cm="1">
        <f t="array" aca="1" ref="N492" ca="1">IF(OR(INDIRECT(A492&amp;B492&amp;C492&amp;F492)="",ISNUMBER(INDIRECT(A492&amp;B492&amp;C492&amp;F492))=FALSE,INDIRECT(A492&amp;B492&amp;C492&amp;F492)=0),"",IF(G492="【（第８期）医療機関受付】",TEXT(INDIRECT(A492&amp;D492&amp;E492&amp;5),"d"),TEXT(INDIRECT(A492&amp;B492&amp;C492&amp;5),"d")))</f>
        <v/>
      </c>
      <c r="O492" s="15" t="str" cm="1">
        <f t="array" aca="1" ref="O492" ca="1">IF(OR(INDIRECT(A492&amp;B492&amp;C492&amp;F492)="",ISNUMBER(INDIRECT(A492&amp;B492&amp;C492&amp;F492))=FALSE,INDIRECT(A492&amp;B492&amp;C492&amp;F492)=0),"",HOUR(INDIRECT(A492&amp;"A"&amp;F492)))</f>
        <v/>
      </c>
      <c r="P492" s="15" t="str" cm="1">
        <f t="array" aca="1" ref="P492" ca="1">IF(OR(INDIRECT(A492&amp;B492&amp;C492&amp;F492)="",ISNUMBER(INDIRECT(A492&amp;B492&amp;C492&amp;F492))=FALSE,INDIRECT(A492&amp;B492&amp;C492&amp;F492)=0),"",MINUTE(INDIRECT(A492&amp;"A"&amp;F492)))</f>
        <v/>
      </c>
      <c r="Q492" s="15" t="str" cm="1">
        <f t="array" aca="1" ref="Q492" ca="1">IF(OR(INDIRECT(A492&amp;B492&amp;C492&amp;F492)="",ISNUMBER(INDIRECT(A492&amp;B492&amp;C492&amp;F492))=FALSE,INDIRECT(A492&amp;B492&amp;C492&amp;F492)=0),"",O492)</f>
        <v/>
      </c>
      <c r="R492" s="15" t="str" cm="1">
        <f t="array" aca="1" ref="R492" ca="1">IF(OR(INDIRECT(A492&amp;B492&amp;C492&amp;F492)="",ISNUMBER(INDIRECT(A492&amp;B492&amp;C492&amp;F492))=FALSE,INDIRECT(A492&amp;B492&amp;C492&amp;F492)=0),"",P492+14)</f>
        <v/>
      </c>
      <c r="S492" s="15" t="str" cm="1">
        <f t="array" aca="1" ref="S492" ca="1">IF(OR(INDIRECT(A492&amp;B492&amp;C492&amp;F492)="",ISNUMBER(INDIRECT(A492&amp;B492&amp;C492&amp;F492))=FALSE,INDIRECT(A492&amp;B492&amp;C492&amp;F492)=0),"",INDIRECT(A492&amp;B492&amp;C492&amp;F492))</f>
        <v/>
      </c>
      <c r="T492" s="15" t="str" cm="1">
        <f t="array" aca="1" ref="T492" ca="1">IF(OR(INDIRECT(A492&amp;B492&amp;C492&amp;F492)="",ISNUMBER(INDIRECT(A492&amp;B492&amp;C492&amp;F492))=FALSE,INDIRECT(A492&amp;B492&amp;C492&amp;F492)=0),"",0)</f>
        <v/>
      </c>
    </row>
    <row r="493" spans="1:20">
      <c r="A493" s="23" t="s">
        <v>912</v>
      </c>
      <c r="C493" s="23" t="str">
        <f t="shared" si="21"/>
        <v>k</v>
      </c>
      <c r="E493" s="23" t="str">
        <f t="shared" ca="1" si="22"/>
        <v>j</v>
      </c>
      <c r="F493" s="23">
        <f t="shared" si="20"/>
        <v>34</v>
      </c>
      <c r="G493" s="23" t="str" cm="1">
        <f t="array" aca="1" ref="G493" ca="1">IF(OR(INDIRECT(A493&amp;B493&amp;C493&amp;F493)="",ISNUMBER(INDIRECT(A493&amp;B493&amp;C493&amp;F493))=FALSE),"",IF(INDIRECT(A493&amp;B493&amp;C493&amp;9)="公開","【（第８期）WEB・コールセンター受付】","【（第８期）医療機関受付】"))</f>
        <v/>
      </c>
      <c r="H493" s="15" t="str" cm="1">
        <f t="array" aca="1" ref="H493" ca="1">IF(OR(INDIRECT(A493&amp;B493&amp;C493&amp;F493)="",ISNUMBER(INDIRECT(A493&amp;B493&amp;C493&amp;F493))=FALSE,INDIRECT(A493&amp;B493&amp;C493&amp;F493)=0),"",431001)</f>
        <v/>
      </c>
      <c r="I493" s="15" t="str" cm="1">
        <f t="array" aca="1" ref="I493" ca="1">IF(OR(INDIRECT(A493&amp;B493&amp;C493&amp;F493)="",ISNUMBER(INDIRECT(A493&amp;B493&amp;C493&amp;F493))=FALSE,INDIRECT(A493&amp;B493&amp;C493&amp;F493)=0),"",G493&amp;J493&amp;"."&amp;TEXT(M493,"00")&amp;TEXT(N493,"00")&amp;"."&amp;TEXT(O493,"00")&amp;TEXT(P493,"00"))</f>
        <v/>
      </c>
      <c r="J493" s="15" t="str" cm="1">
        <f t="array" aca="1" ref="J493" ca="1">IF(OR(INDIRECT(A493&amp;B493&amp;C493&amp;F493)="",ISNUMBER(INDIRECT(A493&amp;B493&amp;C493&amp;F493))=FALSE,INDIRECT(A493&amp;B493&amp;C493&amp;F493)=0),"",予約枠報告様式!$B$2)</f>
        <v/>
      </c>
      <c r="K493" s="15" t="str" cm="1">
        <f t="array" aca="1" ref="K493" ca="1">IF(OR(INDIRECT(A493&amp;B493&amp;C493&amp;F493)="",ISNUMBER(INDIRECT(A493&amp;B493&amp;C493&amp;F493))=FALSE,INDIRECT(A493&amp;B493&amp;C493&amp;F493)=0),"",1)</f>
        <v/>
      </c>
      <c r="L493" s="15" t="str" cm="1">
        <f t="array" aca="1" ref="L493" ca="1">IF(OR(INDIRECT(A493&amp;B493&amp;C493&amp;F493)="",ISNUMBER(INDIRECT(A493&amp;B493&amp;C493&amp;F493))=FALSE,INDIRECT(A493&amp;B493&amp;C493&amp;F493)=0),"",IF(G493="【（第８期）医療機関受付】",TEXT(INDIRECT(A493&amp;D493&amp;E493&amp;5),"yyy"),TEXT(INDIRECT(A493&amp;B493&amp;C493&amp;5),"yyy")))</f>
        <v/>
      </c>
      <c r="M493" s="15" t="str" cm="1">
        <f t="array" aca="1" ref="M493" ca="1">IF(OR(INDIRECT(A493&amp;B493&amp;C493&amp;F493)="",ISNUMBER(INDIRECT(A493&amp;B493&amp;C493&amp;F493))=FALSE,INDIRECT(A493&amp;B493&amp;C493&amp;F493)=0),"",IF(G493="【（第８期）医療機関受付】",TEXT(INDIRECT(A493&amp;D493&amp;E493&amp;5),"m"),TEXT(INDIRECT(A493&amp;B493&amp;C493&amp;5),"m")))</f>
        <v/>
      </c>
      <c r="N493" s="15" t="str" cm="1">
        <f t="array" aca="1" ref="N493" ca="1">IF(OR(INDIRECT(A493&amp;B493&amp;C493&amp;F493)="",ISNUMBER(INDIRECT(A493&amp;B493&amp;C493&amp;F493))=FALSE,INDIRECT(A493&amp;B493&amp;C493&amp;F493)=0),"",IF(G493="【（第８期）医療機関受付】",TEXT(INDIRECT(A493&amp;D493&amp;E493&amp;5),"d"),TEXT(INDIRECT(A493&amp;B493&amp;C493&amp;5),"d")))</f>
        <v/>
      </c>
      <c r="O493" s="15" t="str" cm="1">
        <f t="array" aca="1" ref="O493" ca="1">IF(OR(INDIRECT(A493&amp;B493&amp;C493&amp;F493)="",ISNUMBER(INDIRECT(A493&amp;B493&amp;C493&amp;F493))=FALSE,INDIRECT(A493&amp;B493&amp;C493&amp;F493)=0),"",HOUR(INDIRECT(A493&amp;"A"&amp;F493)))</f>
        <v/>
      </c>
      <c r="P493" s="15" t="str" cm="1">
        <f t="array" aca="1" ref="P493" ca="1">IF(OR(INDIRECT(A493&amp;B493&amp;C493&amp;F493)="",ISNUMBER(INDIRECT(A493&amp;B493&amp;C493&amp;F493))=FALSE,INDIRECT(A493&amp;B493&amp;C493&amp;F493)=0),"",MINUTE(INDIRECT(A493&amp;"A"&amp;F493)))</f>
        <v/>
      </c>
      <c r="Q493" s="15" t="str" cm="1">
        <f t="array" aca="1" ref="Q493" ca="1">IF(OR(INDIRECT(A493&amp;B493&amp;C493&amp;F493)="",ISNUMBER(INDIRECT(A493&amp;B493&amp;C493&amp;F493))=FALSE,INDIRECT(A493&amp;B493&amp;C493&amp;F493)=0),"",O493)</f>
        <v/>
      </c>
      <c r="R493" s="15" t="str" cm="1">
        <f t="array" aca="1" ref="R493" ca="1">IF(OR(INDIRECT(A493&amp;B493&amp;C493&amp;F493)="",ISNUMBER(INDIRECT(A493&amp;B493&amp;C493&amp;F493))=FALSE,INDIRECT(A493&amp;B493&amp;C493&amp;F493)=0),"",P493+14)</f>
        <v/>
      </c>
      <c r="S493" s="15" t="str" cm="1">
        <f t="array" aca="1" ref="S493" ca="1">IF(OR(INDIRECT(A493&amp;B493&amp;C493&amp;F493)="",ISNUMBER(INDIRECT(A493&amp;B493&amp;C493&amp;F493))=FALSE,INDIRECT(A493&amp;B493&amp;C493&amp;F493)=0),"",INDIRECT(A493&amp;B493&amp;C493&amp;F493))</f>
        <v/>
      </c>
      <c r="T493" s="15" t="str" cm="1">
        <f t="array" aca="1" ref="T493" ca="1">IF(OR(INDIRECT(A493&amp;B493&amp;C493&amp;F493)="",ISNUMBER(INDIRECT(A493&amp;B493&amp;C493&amp;F493))=FALSE,INDIRECT(A493&amp;B493&amp;C493&amp;F493)=0),"",0)</f>
        <v/>
      </c>
    </row>
    <row r="494" spans="1:20">
      <c r="A494" s="23" t="s">
        <v>912</v>
      </c>
      <c r="C494" s="23" t="str">
        <f t="shared" si="21"/>
        <v>k</v>
      </c>
      <c r="E494" s="23" t="str">
        <f t="shared" ca="1" si="22"/>
        <v>j</v>
      </c>
      <c r="F494" s="23">
        <f t="shared" si="20"/>
        <v>35</v>
      </c>
      <c r="G494" s="23" t="str" cm="1">
        <f t="array" aca="1" ref="G494" ca="1">IF(OR(INDIRECT(A494&amp;B494&amp;C494&amp;F494)="",ISNUMBER(INDIRECT(A494&amp;B494&amp;C494&amp;F494))=FALSE),"",IF(INDIRECT(A494&amp;B494&amp;C494&amp;9)="公開","【（第８期）WEB・コールセンター受付】","【（第８期）医療機関受付】"))</f>
        <v/>
      </c>
      <c r="H494" s="15" t="str" cm="1">
        <f t="array" aca="1" ref="H494" ca="1">IF(OR(INDIRECT(A494&amp;B494&amp;C494&amp;F494)="",ISNUMBER(INDIRECT(A494&amp;B494&amp;C494&amp;F494))=FALSE,INDIRECT(A494&amp;B494&amp;C494&amp;F494)=0),"",431001)</f>
        <v/>
      </c>
      <c r="I494" s="15" t="str" cm="1">
        <f t="array" aca="1" ref="I494" ca="1">IF(OR(INDIRECT(A494&amp;B494&amp;C494&amp;F494)="",ISNUMBER(INDIRECT(A494&amp;B494&amp;C494&amp;F494))=FALSE,INDIRECT(A494&amp;B494&amp;C494&amp;F494)=0),"",G494&amp;J494&amp;"."&amp;TEXT(M494,"00")&amp;TEXT(N494,"00")&amp;"."&amp;TEXT(O494,"00")&amp;TEXT(P494,"00"))</f>
        <v/>
      </c>
      <c r="J494" s="15" t="str" cm="1">
        <f t="array" aca="1" ref="J494" ca="1">IF(OR(INDIRECT(A494&amp;B494&amp;C494&amp;F494)="",ISNUMBER(INDIRECT(A494&amp;B494&amp;C494&amp;F494))=FALSE,INDIRECT(A494&amp;B494&amp;C494&amp;F494)=0),"",予約枠報告様式!$B$2)</f>
        <v/>
      </c>
      <c r="K494" s="15" t="str" cm="1">
        <f t="array" aca="1" ref="K494" ca="1">IF(OR(INDIRECT(A494&amp;B494&amp;C494&amp;F494)="",ISNUMBER(INDIRECT(A494&amp;B494&amp;C494&amp;F494))=FALSE,INDIRECT(A494&amp;B494&amp;C494&amp;F494)=0),"",1)</f>
        <v/>
      </c>
      <c r="L494" s="15" t="str" cm="1">
        <f t="array" aca="1" ref="L494" ca="1">IF(OR(INDIRECT(A494&amp;B494&amp;C494&amp;F494)="",ISNUMBER(INDIRECT(A494&amp;B494&amp;C494&amp;F494))=FALSE,INDIRECT(A494&amp;B494&amp;C494&amp;F494)=0),"",IF(G494="【（第８期）医療機関受付】",TEXT(INDIRECT(A494&amp;D494&amp;E494&amp;5),"yyy"),TEXT(INDIRECT(A494&amp;B494&amp;C494&amp;5),"yyy")))</f>
        <v/>
      </c>
      <c r="M494" s="15" t="str" cm="1">
        <f t="array" aca="1" ref="M494" ca="1">IF(OR(INDIRECT(A494&amp;B494&amp;C494&amp;F494)="",ISNUMBER(INDIRECT(A494&amp;B494&amp;C494&amp;F494))=FALSE,INDIRECT(A494&amp;B494&amp;C494&amp;F494)=0),"",IF(G494="【（第８期）医療機関受付】",TEXT(INDIRECT(A494&amp;D494&amp;E494&amp;5),"m"),TEXT(INDIRECT(A494&amp;B494&amp;C494&amp;5),"m")))</f>
        <v/>
      </c>
      <c r="N494" s="15" t="str" cm="1">
        <f t="array" aca="1" ref="N494" ca="1">IF(OR(INDIRECT(A494&amp;B494&amp;C494&amp;F494)="",ISNUMBER(INDIRECT(A494&amp;B494&amp;C494&amp;F494))=FALSE,INDIRECT(A494&amp;B494&amp;C494&amp;F494)=0),"",IF(G494="【（第８期）医療機関受付】",TEXT(INDIRECT(A494&amp;D494&amp;E494&amp;5),"d"),TEXT(INDIRECT(A494&amp;B494&amp;C494&amp;5),"d")))</f>
        <v/>
      </c>
      <c r="O494" s="15" t="str" cm="1">
        <f t="array" aca="1" ref="O494" ca="1">IF(OR(INDIRECT(A494&amp;B494&amp;C494&amp;F494)="",ISNUMBER(INDIRECT(A494&amp;B494&amp;C494&amp;F494))=FALSE,INDIRECT(A494&amp;B494&amp;C494&amp;F494)=0),"",HOUR(INDIRECT(A494&amp;"A"&amp;F494)))</f>
        <v/>
      </c>
      <c r="P494" s="15" t="str" cm="1">
        <f t="array" aca="1" ref="P494" ca="1">IF(OR(INDIRECT(A494&amp;B494&amp;C494&amp;F494)="",ISNUMBER(INDIRECT(A494&amp;B494&amp;C494&amp;F494))=FALSE,INDIRECT(A494&amp;B494&amp;C494&amp;F494)=0),"",MINUTE(INDIRECT(A494&amp;"A"&amp;F494)))</f>
        <v/>
      </c>
      <c r="Q494" s="15" t="str" cm="1">
        <f t="array" aca="1" ref="Q494" ca="1">IF(OR(INDIRECT(A494&amp;B494&amp;C494&amp;F494)="",ISNUMBER(INDIRECT(A494&amp;B494&amp;C494&amp;F494))=FALSE,INDIRECT(A494&amp;B494&amp;C494&amp;F494)=0),"",O494)</f>
        <v/>
      </c>
      <c r="R494" s="15" t="str" cm="1">
        <f t="array" aca="1" ref="R494" ca="1">IF(OR(INDIRECT(A494&amp;B494&amp;C494&amp;F494)="",ISNUMBER(INDIRECT(A494&amp;B494&amp;C494&amp;F494))=FALSE,INDIRECT(A494&amp;B494&amp;C494&amp;F494)=0),"",P494+14)</f>
        <v/>
      </c>
      <c r="S494" s="15" t="str" cm="1">
        <f t="array" aca="1" ref="S494" ca="1">IF(OR(INDIRECT(A494&amp;B494&amp;C494&amp;F494)="",ISNUMBER(INDIRECT(A494&amp;B494&amp;C494&amp;F494))=FALSE,INDIRECT(A494&amp;B494&amp;C494&amp;F494)=0),"",INDIRECT(A494&amp;B494&amp;C494&amp;F494))</f>
        <v/>
      </c>
      <c r="T494" s="15" t="str" cm="1">
        <f t="array" aca="1" ref="T494" ca="1">IF(OR(INDIRECT(A494&amp;B494&amp;C494&amp;F494)="",ISNUMBER(INDIRECT(A494&amp;B494&amp;C494&amp;F494))=FALSE,INDIRECT(A494&amp;B494&amp;C494&amp;F494)=0),"",0)</f>
        <v/>
      </c>
    </row>
    <row r="495" spans="1:20">
      <c r="A495" s="23" t="s">
        <v>912</v>
      </c>
      <c r="C495" s="23" t="str">
        <f t="shared" si="21"/>
        <v>k</v>
      </c>
      <c r="E495" s="23" t="str">
        <f t="shared" ca="1" si="22"/>
        <v>j</v>
      </c>
      <c r="F495" s="23">
        <f t="shared" si="20"/>
        <v>36</v>
      </c>
      <c r="G495" s="23" t="str" cm="1">
        <f t="array" aca="1" ref="G495" ca="1">IF(OR(INDIRECT(A495&amp;B495&amp;C495&amp;F495)="",ISNUMBER(INDIRECT(A495&amp;B495&amp;C495&amp;F495))=FALSE),"",IF(INDIRECT(A495&amp;B495&amp;C495&amp;9)="公開","【（第８期）WEB・コールセンター受付】","【（第８期）医療機関受付】"))</f>
        <v/>
      </c>
      <c r="H495" s="15" t="str" cm="1">
        <f t="array" aca="1" ref="H495" ca="1">IF(OR(INDIRECT(A495&amp;B495&amp;C495&amp;F495)="",ISNUMBER(INDIRECT(A495&amp;B495&amp;C495&amp;F495))=FALSE,INDIRECT(A495&amp;B495&amp;C495&amp;F495)=0),"",431001)</f>
        <v/>
      </c>
      <c r="I495" s="15" t="str" cm="1">
        <f t="array" aca="1" ref="I495" ca="1">IF(OR(INDIRECT(A495&amp;B495&amp;C495&amp;F495)="",ISNUMBER(INDIRECT(A495&amp;B495&amp;C495&amp;F495))=FALSE,INDIRECT(A495&amp;B495&amp;C495&amp;F495)=0),"",G495&amp;J495&amp;"."&amp;TEXT(M495,"00")&amp;TEXT(N495,"00")&amp;"."&amp;TEXT(O495,"00")&amp;TEXT(P495,"00"))</f>
        <v/>
      </c>
      <c r="J495" s="15" t="str" cm="1">
        <f t="array" aca="1" ref="J495" ca="1">IF(OR(INDIRECT(A495&amp;B495&amp;C495&amp;F495)="",ISNUMBER(INDIRECT(A495&amp;B495&amp;C495&amp;F495))=FALSE,INDIRECT(A495&amp;B495&amp;C495&amp;F495)=0),"",予約枠報告様式!$B$2)</f>
        <v/>
      </c>
      <c r="K495" s="15" t="str" cm="1">
        <f t="array" aca="1" ref="K495" ca="1">IF(OR(INDIRECT(A495&amp;B495&amp;C495&amp;F495)="",ISNUMBER(INDIRECT(A495&amp;B495&amp;C495&amp;F495))=FALSE,INDIRECT(A495&amp;B495&amp;C495&amp;F495)=0),"",1)</f>
        <v/>
      </c>
      <c r="L495" s="15" t="str" cm="1">
        <f t="array" aca="1" ref="L495" ca="1">IF(OR(INDIRECT(A495&amp;B495&amp;C495&amp;F495)="",ISNUMBER(INDIRECT(A495&amp;B495&amp;C495&amp;F495))=FALSE,INDIRECT(A495&amp;B495&amp;C495&amp;F495)=0),"",IF(G495="【（第８期）医療機関受付】",TEXT(INDIRECT(A495&amp;D495&amp;E495&amp;5),"yyy"),TEXT(INDIRECT(A495&amp;B495&amp;C495&amp;5),"yyy")))</f>
        <v/>
      </c>
      <c r="M495" s="15" t="str" cm="1">
        <f t="array" aca="1" ref="M495" ca="1">IF(OR(INDIRECT(A495&amp;B495&amp;C495&amp;F495)="",ISNUMBER(INDIRECT(A495&amp;B495&amp;C495&amp;F495))=FALSE,INDIRECT(A495&amp;B495&amp;C495&amp;F495)=0),"",IF(G495="【（第８期）医療機関受付】",TEXT(INDIRECT(A495&amp;D495&amp;E495&amp;5),"m"),TEXT(INDIRECT(A495&amp;B495&amp;C495&amp;5),"m")))</f>
        <v/>
      </c>
      <c r="N495" s="15" t="str" cm="1">
        <f t="array" aca="1" ref="N495" ca="1">IF(OR(INDIRECT(A495&amp;B495&amp;C495&amp;F495)="",ISNUMBER(INDIRECT(A495&amp;B495&amp;C495&amp;F495))=FALSE,INDIRECT(A495&amp;B495&amp;C495&amp;F495)=0),"",IF(G495="【（第８期）医療機関受付】",TEXT(INDIRECT(A495&amp;D495&amp;E495&amp;5),"d"),TEXT(INDIRECT(A495&amp;B495&amp;C495&amp;5),"d")))</f>
        <v/>
      </c>
      <c r="O495" s="15" t="str" cm="1">
        <f t="array" aca="1" ref="O495" ca="1">IF(OR(INDIRECT(A495&amp;B495&amp;C495&amp;F495)="",ISNUMBER(INDIRECT(A495&amp;B495&amp;C495&amp;F495))=FALSE,INDIRECT(A495&amp;B495&amp;C495&amp;F495)=0),"",HOUR(INDIRECT(A495&amp;"A"&amp;F495)))</f>
        <v/>
      </c>
      <c r="P495" s="15" t="str" cm="1">
        <f t="array" aca="1" ref="P495" ca="1">IF(OR(INDIRECT(A495&amp;B495&amp;C495&amp;F495)="",ISNUMBER(INDIRECT(A495&amp;B495&amp;C495&amp;F495))=FALSE,INDIRECT(A495&amp;B495&amp;C495&amp;F495)=0),"",MINUTE(INDIRECT(A495&amp;"A"&amp;F495)))</f>
        <v/>
      </c>
      <c r="Q495" s="15" t="str" cm="1">
        <f t="array" aca="1" ref="Q495" ca="1">IF(OR(INDIRECT(A495&amp;B495&amp;C495&amp;F495)="",ISNUMBER(INDIRECT(A495&amp;B495&amp;C495&amp;F495))=FALSE,INDIRECT(A495&amp;B495&amp;C495&amp;F495)=0),"",O495)</f>
        <v/>
      </c>
      <c r="R495" s="15" t="str" cm="1">
        <f t="array" aca="1" ref="R495" ca="1">IF(OR(INDIRECT(A495&amp;B495&amp;C495&amp;F495)="",ISNUMBER(INDIRECT(A495&amp;B495&amp;C495&amp;F495))=FALSE,INDIRECT(A495&amp;B495&amp;C495&amp;F495)=0),"",P495+14)</f>
        <v/>
      </c>
      <c r="S495" s="15" t="str" cm="1">
        <f t="array" aca="1" ref="S495" ca="1">IF(OR(INDIRECT(A495&amp;B495&amp;C495&amp;F495)="",ISNUMBER(INDIRECT(A495&amp;B495&amp;C495&amp;F495))=FALSE,INDIRECT(A495&amp;B495&amp;C495&amp;F495)=0),"",INDIRECT(A495&amp;B495&amp;C495&amp;F495))</f>
        <v/>
      </c>
      <c r="T495" s="15" t="str" cm="1">
        <f t="array" aca="1" ref="T495" ca="1">IF(OR(INDIRECT(A495&amp;B495&amp;C495&amp;F495)="",ISNUMBER(INDIRECT(A495&amp;B495&amp;C495&amp;F495))=FALSE,INDIRECT(A495&amp;B495&amp;C495&amp;F495)=0),"",0)</f>
        <v/>
      </c>
    </row>
    <row r="496" spans="1:20">
      <c r="A496" s="23" t="s">
        <v>912</v>
      </c>
      <c r="C496" s="23" t="str">
        <f t="shared" si="21"/>
        <v>k</v>
      </c>
      <c r="E496" s="23" t="str">
        <f t="shared" ca="1" si="22"/>
        <v>j</v>
      </c>
      <c r="F496" s="23">
        <f t="shared" si="20"/>
        <v>37</v>
      </c>
      <c r="G496" s="23" t="str" cm="1">
        <f t="array" aca="1" ref="G496" ca="1">IF(OR(INDIRECT(A496&amp;B496&amp;C496&amp;F496)="",ISNUMBER(INDIRECT(A496&amp;B496&amp;C496&amp;F496))=FALSE),"",IF(INDIRECT(A496&amp;B496&amp;C496&amp;9)="公開","【（第８期）WEB・コールセンター受付】","【（第８期）医療機関受付】"))</f>
        <v/>
      </c>
      <c r="H496" s="15" t="str" cm="1">
        <f t="array" aca="1" ref="H496" ca="1">IF(OR(INDIRECT(A496&amp;B496&amp;C496&amp;F496)="",ISNUMBER(INDIRECT(A496&amp;B496&amp;C496&amp;F496))=FALSE,INDIRECT(A496&amp;B496&amp;C496&amp;F496)=0),"",431001)</f>
        <v/>
      </c>
      <c r="I496" s="15" t="str" cm="1">
        <f t="array" aca="1" ref="I496" ca="1">IF(OR(INDIRECT(A496&amp;B496&amp;C496&amp;F496)="",ISNUMBER(INDIRECT(A496&amp;B496&amp;C496&amp;F496))=FALSE,INDIRECT(A496&amp;B496&amp;C496&amp;F496)=0),"",G496&amp;J496&amp;"."&amp;TEXT(M496,"00")&amp;TEXT(N496,"00")&amp;"."&amp;TEXT(O496,"00")&amp;TEXT(P496,"00"))</f>
        <v/>
      </c>
      <c r="J496" s="15" t="str" cm="1">
        <f t="array" aca="1" ref="J496" ca="1">IF(OR(INDIRECT(A496&amp;B496&amp;C496&amp;F496)="",ISNUMBER(INDIRECT(A496&amp;B496&amp;C496&amp;F496))=FALSE,INDIRECT(A496&amp;B496&amp;C496&amp;F496)=0),"",予約枠報告様式!$B$2)</f>
        <v/>
      </c>
      <c r="K496" s="15" t="str" cm="1">
        <f t="array" aca="1" ref="K496" ca="1">IF(OR(INDIRECT(A496&amp;B496&amp;C496&amp;F496)="",ISNUMBER(INDIRECT(A496&amp;B496&amp;C496&amp;F496))=FALSE,INDIRECT(A496&amp;B496&amp;C496&amp;F496)=0),"",1)</f>
        <v/>
      </c>
      <c r="L496" s="15" t="str" cm="1">
        <f t="array" aca="1" ref="L496" ca="1">IF(OR(INDIRECT(A496&amp;B496&amp;C496&amp;F496)="",ISNUMBER(INDIRECT(A496&amp;B496&amp;C496&amp;F496))=FALSE,INDIRECT(A496&amp;B496&amp;C496&amp;F496)=0),"",IF(G496="【（第８期）医療機関受付】",TEXT(INDIRECT(A496&amp;D496&amp;E496&amp;5),"yyy"),TEXT(INDIRECT(A496&amp;B496&amp;C496&amp;5),"yyy")))</f>
        <v/>
      </c>
      <c r="M496" s="15" t="str" cm="1">
        <f t="array" aca="1" ref="M496" ca="1">IF(OR(INDIRECT(A496&amp;B496&amp;C496&amp;F496)="",ISNUMBER(INDIRECT(A496&amp;B496&amp;C496&amp;F496))=FALSE,INDIRECT(A496&amp;B496&amp;C496&amp;F496)=0),"",IF(G496="【（第８期）医療機関受付】",TEXT(INDIRECT(A496&amp;D496&amp;E496&amp;5),"m"),TEXT(INDIRECT(A496&amp;B496&amp;C496&amp;5),"m")))</f>
        <v/>
      </c>
      <c r="N496" s="15" t="str" cm="1">
        <f t="array" aca="1" ref="N496" ca="1">IF(OR(INDIRECT(A496&amp;B496&amp;C496&amp;F496)="",ISNUMBER(INDIRECT(A496&amp;B496&amp;C496&amp;F496))=FALSE,INDIRECT(A496&amp;B496&amp;C496&amp;F496)=0),"",IF(G496="【（第８期）医療機関受付】",TEXT(INDIRECT(A496&amp;D496&amp;E496&amp;5),"d"),TEXT(INDIRECT(A496&amp;B496&amp;C496&amp;5),"d")))</f>
        <v/>
      </c>
      <c r="O496" s="15" t="str" cm="1">
        <f t="array" aca="1" ref="O496" ca="1">IF(OR(INDIRECT(A496&amp;B496&amp;C496&amp;F496)="",ISNUMBER(INDIRECT(A496&amp;B496&amp;C496&amp;F496))=FALSE,INDIRECT(A496&amp;B496&amp;C496&amp;F496)=0),"",HOUR(INDIRECT(A496&amp;"A"&amp;F496)))</f>
        <v/>
      </c>
      <c r="P496" s="15" t="str" cm="1">
        <f t="array" aca="1" ref="P496" ca="1">IF(OR(INDIRECT(A496&amp;B496&amp;C496&amp;F496)="",ISNUMBER(INDIRECT(A496&amp;B496&amp;C496&amp;F496))=FALSE,INDIRECT(A496&amp;B496&amp;C496&amp;F496)=0),"",MINUTE(INDIRECT(A496&amp;"A"&amp;F496)))</f>
        <v/>
      </c>
      <c r="Q496" s="15" t="str" cm="1">
        <f t="array" aca="1" ref="Q496" ca="1">IF(OR(INDIRECT(A496&amp;B496&amp;C496&amp;F496)="",ISNUMBER(INDIRECT(A496&amp;B496&amp;C496&amp;F496))=FALSE,INDIRECT(A496&amp;B496&amp;C496&amp;F496)=0),"",O496)</f>
        <v/>
      </c>
      <c r="R496" s="15" t="str" cm="1">
        <f t="array" aca="1" ref="R496" ca="1">IF(OR(INDIRECT(A496&amp;B496&amp;C496&amp;F496)="",ISNUMBER(INDIRECT(A496&amp;B496&amp;C496&amp;F496))=FALSE,INDIRECT(A496&amp;B496&amp;C496&amp;F496)=0),"",P496+14)</f>
        <v/>
      </c>
      <c r="S496" s="15" t="str" cm="1">
        <f t="array" aca="1" ref="S496" ca="1">IF(OR(INDIRECT(A496&amp;B496&amp;C496&amp;F496)="",ISNUMBER(INDIRECT(A496&amp;B496&amp;C496&amp;F496))=FALSE,INDIRECT(A496&amp;B496&amp;C496&amp;F496)=0),"",INDIRECT(A496&amp;B496&amp;C496&amp;F496))</f>
        <v/>
      </c>
      <c r="T496" s="15" t="str" cm="1">
        <f t="array" aca="1" ref="T496" ca="1">IF(OR(INDIRECT(A496&amp;B496&amp;C496&amp;F496)="",ISNUMBER(INDIRECT(A496&amp;B496&amp;C496&amp;F496))=FALSE,INDIRECT(A496&amp;B496&amp;C496&amp;F496)=0),"",0)</f>
        <v/>
      </c>
    </row>
    <row r="497" spans="1:20">
      <c r="A497" s="23" t="s">
        <v>912</v>
      </c>
      <c r="C497" s="23" t="str">
        <f t="shared" si="21"/>
        <v>k</v>
      </c>
      <c r="E497" s="23" t="str">
        <f t="shared" ca="1" si="22"/>
        <v>j</v>
      </c>
      <c r="F497" s="23">
        <f t="shared" si="20"/>
        <v>38</v>
      </c>
      <c r="G497" s="23" t="str" cm="1">
        <f t="array" aca="1" ref="G497" ca="1">IF(OR(INDIRECT(A497&amp;B497&amp;C497&amp;F497)="",ISNUMBER(INDIRECT(A497&amp;B497&amp;C497&amp;F497))=FALSE),"",IF(INDIRECT(A497&amp;B497&amp;C497&amp;9)="公開","【（第８期）WEB・コールセンター受付】","【（第８期）医療機関受付】"))</f>
        <v/>
      </c>
      <c r="H497" s="15" t="str" cm="1">
        <f t="array" aca="1" ref="H497" ca="1">IF(OR(INDIRECT(A497&amp;B497&amp;C497&amp;F497)="",ISNUMBER(INDIRECT(A497&amp;B497&amp;C497&amp;F497))=FALSE,INDIRECT(A497&amp;B497&amp;C497&amp;F497)=0),"",431001)</f>
        <v/>
      </c>
      <c r="I497" s="15" t="str" cm="1">
        <f t="array" aca="1" ref="I497" ca="1">IF(OR(INDIRECT(A497&amp;B497&amp;C497&amp;F497)="",ISNUMBER(INDIRECT(A497&amp;B497&amp;C497&amp;F497))=FALSE,INDIRECT(A497&amp;B497&amp;C497&amp;F497)=0),"",G497&amp;J497&amp;"."&amp;TEXT(M497,"00")&amp;TEXT(N497,"00")&amp;"."&amp;TEXT(O497,"00")&amp;TEXT(P497,"00"))</f>
        <v/>
      </c>
      <c r="J497" s="15" t="str" cm="1">
        <f t="array" aca="1" ref="J497" ca="1">IF(OR(INDIRECT(A497&amp;B497&amp;C497&amp;F497)="",ISNUMBER(INDIRECT(A497&amp;B497&amp;C497&amp;F497))=FALSE,INDIRECT(A497&amp;B497&amp;C497&amp;F497)=0),"",予約枠報告様式!$B$2)</f>
        <v/>
      </c>
      <c r="K497" s="15" t="str" cm="1">
        <f t="array" aca="1" ref="K497" ca="1">IF(OR(INDIRECT(A497&amp;B497&amp;C497&amp;F497)="",ISNUMBER(INDIRECT(A497&amp;B497&amp;C497&amp;F497))=FALSE,INDIRECT(A497&amp;B497&amp;C497&amp;F497)=0),"",1)</f>
        <v/>
      </c>
      <c r="L497" s="15" t="str" cm="1">
        <f t="array" aca="1" ref="L497" ca="1">IF(OR(INDIRECT(A497&amp;B497&amp;C497&amp;F497)="",ISNUMBER(INDIRECT(A497&amp;B497&amp;C497&amp;F497))=FALSE,INDIRECT(A497&amp;B497&amp;C497&amp;F497)=0),"",IF(G497="【（第８期）医療機関受付】",TEXT(INDIRECT(A497&amp;D497&amp;E497&amp;5),"yyy"),TEXT(INDIRECT(A497&amp;B497&amp;C497&amp;5),"yyy")))</f>
        <v/>
      </c>
      <c r="M497" s="15" t="str" cm="1">
        <f t="array" aca="1" ref="M497" ca="1">IF(OR(INDIRECT(A497&amp;B497&amp;C497&amp;F497)="",ISNUMBER(INDIRECT(A497&amp;B497&amp;C497&amp;F497))=FALSE,INDIRECT(A497&amp;B497&amp;C497&amp;F497)=0),"",IF(G497="【（第８期）医療機関受付】",TEXT(INDIRECT(A497&amp;D497&amp;E497&amp;5),"m"),TEXT(INDIRECT(A497&amp;B497&amp;C497&amp;5),"m")))</f>
        <v/>
      </c>
      <c r="N497" s="15" t="str" cm="1">
        <f t="array" aca="1" ref="N497" ca="1">IF(OR(INDIRECT(A497&amp;B497&amp;C497&amp;F497)="",ISNUMBER(INDIRECT(A497&amp;B497&amp;C497&amp;F497))=FALSE,INDIRECT(A497&amp;B497&amp;C497&amp;F497)=0),"",IF(G497="【（第８期）医療機関受付】",TEXT(INDIRECT(A497&amp;D497&amp;E497&amp;5),"d"),TEXT(INDIRECT(A497&amp;B497&amp;C497&amp;5),"d")))</f>
        <v/>
      </c>
      <c r="O497" s="15" t="str" cm="1">
        <f t="array" aca="1" ref="O497" ca="1">IF(OR(INDIRECT(A497&amp;B497&amp;C497&amp;F497)="",ISNUMBER(INDIRECT(A497&amp;B497&amp;C497&amp;F497))=FALSE,INDIRECT(A497&amp;B497&amp;C497&amp;F497)=0),"",HOUR(INDIRECT(A497&amp;"A"&amp;F497)))</f>
        <v/>
      </c>
      <c r="P497" s="15" t="str" cm="1">
        <f t="array" aca="1" ref="P497" ca="1">IF(OR(INDIRECT(A497&amp;B497&amp;C497&amp;F497)="",ISNUMBER(INDIRECT(A497&amp;B497&amp;C497&amp;F497))=FALSE,INDIRECT(A497&amp;B497&amp;C497&amp;F497)=0),"",MINUTE(INDIRECT(A497&amp;"A"&amp;F497)))</f>
        <v/>
      </c>
      <c r="Q497" s="15" t="str" cm="1">
        <f t="array" aca="1" ref="Q497" ca="1">IF(OR(INDIRECT(A497&amp;B497&amp;C497&amp;F497)="",ISNUMBER(INDIRECT(A497&amp;B497&amp;C497&amp;F497))=FALSE,INDIRECT(A497&amp;B497&amp;C497&amp;F497)=0),"",O497)</f>
        <v/>
      </c>
      <c r="R497" s="15" t="str" cm="1">
        <f t="array" aca="1" ref="R497" ca="1">IF(OR(INDIRECT(A497&amp;B497&amp;C497&amp;F497)="",ISNUMBER(INDIRECT(A497&amp;B497&amp;C497&amp;F497))=FALSE,INDIRECT(A497&amp;B497&amp;C497&amp;F497)=0),"",P497+14)</f>
        <v/>
      </c>
      <c r="S497" s="15" t="str" cm="1">
        <f t="array" aca="1" ref="S497" ca="1">IF(OR(INDIRECT(A497&amp;B497&amp;C497&amp;F497)="",ISNUMBER(INDIRECT(A497&amp;B497&amp;C497&amp;F497))=FALSE,INDIRECT(A497&amp;B497&amp;C497&amp;F497)=0),"",INDIRECT(A497&amp;B497&amp;C497&amp;F497))</f>
        <v/>
      </c>
      <c r="T497" s="15" t="str" cm="1">
        <f t="array" aca="1" ref="T497" ca="1">IF(OR(INDIRECT(A497&amp;B497&amp;C497&amp;F497)="",ISNUMBER(INDIRECT(A497&amp;B497&amp;C497&amp;F497))=FALSE,INDIRECT(A497&amp;B497&amp;C497&amp;F497)=0),"",0)</f>
        <v/>
      </c>
    </row>
    <row r="498" spans="1:20">
      <c r="A498" s="23" t="s">
        <v>912</v>
      </c>
      <c r="C498" s="23" t="str">
        <f t="shared" si="21"/>
        <v>k</v>
      </c>
      <c r="E498" s="23" t="str">
        <f t="shared" ca="1" si="22"/>
        <v>j</v>
      </c>
      <c r="F498" s="23">
        <f t="shared" si="20"/>
        <v>39</v>
      </c>
      <c r="G498" s="23" t="str" cm="1">
        <f t="array" aca="1" ref="G498" ca="1">IF(OR(INDIRECT(A498&amp;B498&amp;C498&amp;F498)="",ISNUMBER(INDIRECT(A498&amp;B498&amp;C498&amp;F498))=FALSE),"",IF(INDIRECT(A498&amp;B498&amp;C498&amp;9)="公開","【（第８期）WEB・コールセンター受付】","【（第８期）医療機関受付】"))</f>
        <v/>
      </c>
      <c r="H498" s="15" t="str" cm="1">
        <f t="array" aca="1" ref="H498" ca="1">IF(OR(INDIRECT(A498&amp;B498&amp;C498&amp;F498)="",ISNUMBER(INDIRECT(A498&amp;B498&amp;C498&amp;F498))=FALSE,INDIRECT(A498&amp;B498&amp;C498&amp;F498)=0),"",431001)</f>
        <v/>
      </c>
      <c r="I498" s="15" t="str" cm="1">
        <f t="array" aca="1" ref="I498" ca="1">IF(OR(INDIRECT(A498&amp;B498&amp;C498&amp;F498)="",ISNUMBER(INDIRECT(A498&amp;B498&amp;C498&amp;F498))=FALSE,INDIRECT(A498&amp;B498&amp;C498&amp;F498)=0),"",G498&amp;J498&amp;"."&amp;TEXT(M498,"00")&amp;TEXT(N498,"00")&amp;"."&amp;TEXT(O498,"00")&amp;TEXT(P498,"00"))</f>
        <v/>
      </c>
      <c r="J498" s="15" t="str" cm="1">
        <f t="array" aca="1" ref="J498" ca="1">IF(OR(INDIRECT(A498&amp;B498&amp;C498&amp;F498)="",ISNUMBER(INDIRECT(A498&amp;B498&amp;C498&amp;F498))=FALSE,INDIRECT(A498&amp;B498&amp;C498&amp;F498)=0),"",予約枠報告様式!$B$2)</f>
        <v/>
      </c>
      <c r="K498" s="15" t="str" cm="1">
        <f t="array" aca="1" ref="K498" ca="1">IF(OR(INDIRECT(A498&amp;B498&amp;C498&amp;F498)="",ISNUMBER(INDIRECT(A498&amp;B498&amp;C498&amp;F498))=FALSE,INDIRECT(A498&amp;B498&amp;C498&amp;F498)=0),"",1)</f>
        <v/>
      </c>
      <c r="L498" s="15" t="str" cm="1">
        <f t="array" aca="1" ref="L498" ca="1">IF(OR(INDIRECT(A498&amp;B498&amp;C498&amp;F498)="",ISNUMBER(INDIRECT(A498&amp;B498&amp;C498&amp;F498))=FALSE,INDIRECT(A498&amp;B498&amp;C498&amp;F498)=0),"",IF(G498="【（第８期）医療機関受付】",TEXT(INDIRECT(A498&amp;D498&amp;E498&amp;5),"yyy"),TEXT(INDIRECT(A498&amp;B498&amp;C498&amp;5),"yyy")))</f>
        <v/>
      </c>
      <c r="M498" s="15" t="str" cm="1">
        <f t="array" aca="1" ref="M498" ca="1">IF(OR(INDIRECT(A498&amp;B498&amp;C498&amp;F498)="",ISNUMBER(INDIRECT(A498&amp;B498&amp;C498&amp;F498))=FALSE,INDIRECT(A498&amp;B498&amp;C498&amp;F498)=0),"",IF(G498="【（第８期）医療機関受付】",TEXT(INDIRECT(A498&amp;D498&amp;E498&amp;5),"m"),TEXT(INDIRECT(A498&amp;B498&amp;C498&amp;5),"m")))</f>
        <v/>
      </c>
      <c r="N498" s="15" t="str" cm="1">
        <f t="array" aca="1" ref="N498" ca="1">IF(OR(INDIRECT(A498&amp;B498&amp;C498&amp;F498)="",ISNUMBER(INDIRECT(A498&amp;B498&amp;C498&amp;F498))=FALSE,INDIRECT(A498&amp;B498&amp;C498&amp;F498)=0),"",IF(G498="【（第８期）医療機関受付】",TEXT(INDIRECT(A498&amp;D498&amp;E498&amp;5),"d"),TEXT(INDIRECT(A498&amp;B498&amp;C498&amp;5),"d")))</f>
        <v/>
      </c>
      <c r="O498" s="15" t="str" cm="1">
        <f t="array" aca="1" ref="O498" ca="1">IF(OR(INDIRECT(A498&amp;B498&amp;C498&amp;F498)="",ISNUMBER(INDIRECT(A498&amp;B498&amp;C498&amp;F498))=FALSE,INDIRECT(A498&amp;B498&amp;C498&amp;F498)=0),"",HOUR(INDIRECT(A498&amp;"A"&amp;F498)))</f>
        <v/>
      </c>
      <c r="P498" s="15" t="str" cm="1">
        <f t="array" aca="1" ref="P498" ca="1">IF(OR(INDIRECT(A498&amp;B498&amp;C498&amp;F498)="",ISNUMBER(INDIRECT(A498&amp;B498&amp;C498&amp;F498))=FALSE,INDIRECT(A498&amp;B498&amp;C498&amp;F498)=0),"",MINUTE(INDIRECT(A498&amp;"A"&amp;F498)))</f>
        <v/>
      </c>
      <c r="Q498" s="15" t="str" cm="1">
        <f t="array" aca="1" ref="Q498" ca="1">IF(OR(INDIRECT(A498&amp;B498&amp;C498&amp;F498)="",ISNUMBER(INDIRECT(A498&amp;B498&amp;C498&amp;F498))=FALSE,INDIRECT(A498&amp;B498&amp;C498&amp;F498)=0),"",O498)</f>
        <v/>
      </c>
      <c r="R498" s="15" t="str" cm="1">
        <f t="array" aca="1" ref="R498" ca="1">IF(OR(INDIRECT(A498&amp;B498&amp;C498&amp;F498)="",ISNUMBER(INDIRECT(A498&amp;B498&amp;C498&amp;F498))=FALSE,INDIRECT(A498&amp;B498&amp;C498&amp;F498)=0),"",P498+14)</f>
        <v/>
      </c>
      <c r="S498" s="15" t="str" cm="1">
        <f t="array" aca="1" ref="S498" ca="1">IF(OR(INDIRECT(A498&amp;B498&amp;C498&amp;F498)="",ISNUMBER(INDIRECT(A498&amp;B498&amp;C498&amp;F498))=FALSE,INDIRECT(A498&amp;B498&amp;C498&amp;F498)=0),"",INDIRECT(A498&amp;B498&amp;C498&amp;F498))</f>
        <v/>
      </c>
      <c r="T498" s="15" t="str" cm="1">
        <f t="array" aca="1" ref="T498" ca="1">IF(OR(INDIRECT(A498&amp;B498&amp;C498&amp;F498)="",ISNUMBER(INDIRECT(A498&amp;B498&amp;C498&amp;F498))=FALSE,INDIRECT(A498&amp;B498&amp;C498&amp;F498)=0),"",0)</f>
        <v/>
      </c>
    </row>
    <row r="499" spans="1:20">
      <c r="A499" s="23" t="s">
        <v>912</v>
      </c>
      <c r="C499" s="23" t="str">
        <f t="shared" si="21"/>
        <v>k</v>
      </c>
      <c r="E499" s="23" t="str">
        <f t="shared" ca="1" si="22"/>
        <v>j</v>
      </c>
      <c r="F499" s="23">
        <f t="shared" si="20"/>
        <v>40</v>
      </c>
      <c r="G499" s="23" t="str" cm="1">
        <f t="array" aca="1" ref="G499" ca="1">IF(OR(INDIRECT(A499&amp;B499&amp;C499&amp;F499)="",ISNUMBER(INDIRECT(A499&amp;B499&amp;C499&amp;F499))=FALSE),"",IF(INDIRECT(A499&amp;B499&amp;C499&amp;9)="公開","【（第８期）WEB・コールセンター受付】","【（第８期）医療機関受付】"))</f>
        <v/>
      </c>
      <c r="H499" s="15" t="str" cm="1">
        <f t="array" aca="1" ref="H499" ca="1">IF(OR(INDIRECT(A499&amp;B499&amp;C499&amp;F499)="",ISNUMBER(INDIRECT(A499&amp;B499&amp;C499&amp;F499))=FALSE,INDIRECT(A499&amp;B499&amp;C499&amp;F499)=0),"",431001)</f>
        <v/>
      </c>
      <c r="I499" s="15" t="str" cm="1">
        <f t="array" aca="1" ref="I499" ca="1">IF(OR(INDIRECT(A499&amp;B499&amp;C499&amp;F499)="",ISNUMBER(INDIRECT(A499&amp;B499&amp;C499&amp;F499))=FALSE,INDIRECT(A499&amp;B499&amp;C499&amp;F499)=0),"",G499&amp;J499&amp;"."&amp;TEXT(M499,"00")&amp;TEXT(N499,"00")&amp;"."&amp;TEXT(O499,"00")&amp;TEXT(P499,"00"))</f>
        <v/>
      </c>
      <c r="J499" s="15" t="str" cm="1">
        <f t="array" aca="1" ref="J499" ca="1">IF(OR(INDIRECT(A499&amp;B499&amp;C499&amp;F499)="",ISNUMBER(INDIRECT(A499&amp;B499&amp;C499&amp;F499))=FALSE,INDIRECT(A499&amp;B499&amp;C499&amp;F499)=0),"",予約枠報告様式!$B$2)</f>
        <v/>
      </c>
      <c r="K499" s="15" t="str" cm="1">
        <f t="array" aca="1" ref="K499" ca="1">IF(OR(INDIRECT(A499&amp;B499&amp;C499&amp;F499)="",ISNUMBER(INDIRECT(A499&amp;B499&amp;C499&amp;F499))=FALSE,INDIRECT(A499&amp;B499&amp;C499&amp;F499)=0),"",1)</f>
        <v/>
      </c>
      <c r="L499" s="15" t="str" cm="1">
        <f t="array" aca="1" ref="L499" ca="1">IF(OR(INDIRECT(A499&amp;B499&amp;C499&amp;F499)="",ISNUMBER(INDIRECT(A499&amp;B499&amp;C499&amp;F499))=FALSE,INDIRECT(A499&amp;B499&amp;C499&amp;F499)=0),"",IF(G499="【（第８期）医療機関受付】",TEXT(INDIRECT(A499&amp;D499&amp;E499&amp;5),"yyy"),TEXT(INDIRECT(A499&amp;B499&amp;C499&amp;5),"yyy")))</f>
        <v/>
      </c>
      <c r="M499" s="15" t="str" cm="1">
        <f t="array" aca="1" ref="M499" ca="1">IF(OR(INDIRECT(A499&amp;B499&amp;C499&amp;F499)="",ISNUMBER(INDIRECT(A499&amp;B499&amp;C499&amp;F499))=FALSE,INDIRECT(A499&amp;B499&amp;C499&amp;F499)=0),"",IF(G499="【（第８期）医療機関受付】",TEXT(INDIRECT(A499&amp;D499&amp;E499&amp;5),"m"),TEXT(INDIRECT(A499&amp;B499&amp;C499&amp;5),"m")))</f>
        <v/>
      </c>
      <c r="N499" s="15" t="str" cm="1">
        <f t="array" aca="1" ref="N499" ca="1">IF(OR(INDIRECT(A499&amp;B499&amp;C499&amp;F499)="",ISNUMBER(INDIRECT(A499&amp;B499&amp;C499&amp;F499))=FALSE,INDIRECT(A499&amp;B499&amp;C499&amp;F499)=0),"",IF(G499="【（第８期）医療機関受付】",TEXT(INDIRECT(A499&amp;D499&amp;E499&amp;5),"d"),TEXT(INDIRECT(A499&amp;B499&amp;C499&amp;5),"d")))</f>
        <v/>
      </c>
      <c r="O499" s="15" t="str" cm="1">
        <f t="array" aca="1" ref="O499" ca="1">IF(OR(INDIRECT(A499&amp;B499&amp;C499&amp;F499)="",ISNUMBER(INDIRECT(A499&amp;B499&amp;C499&amp;F499))=FALSE,INDIRECT(A499&amp;B499&amp;C499&amp;F499)=0),"",HOUR(INDIRECT(A499&amp;"A"&amp;F499)))</f>
        <v/>
      </c>
      <c r="P499" s="15" t="str" cm="1">
        <f t="array" aca="1" ref="P499" ca="1">IF(OR(INDIRECT(A499&amp;B499&amp;C499&amp;F499)="",ISNUMBER(INDIRECT(A499&amp;B499&amp;C499&amp;F499))=FALSE,INDIRECT(A499&amp;B499&amp;C499&amp;F499)=0),"",MINUTE(INDIRECT(A499&amp;"A"&amp;F499)))</f>
        <v/>
      </c>
      <c r="Q499" s="15" t="str" cm="1">
        <f t="array" aca="1" ref="Q499" ca="1">IF(OR(INDIRECT(A499&amp;B499&amp;C499&amp;F499)="",ISNUMBER(INDIRECT(A499&amp;B499&amp;C499&amp;F499))=FALSE,INDIRECT(A499&amp;B499&amp;C499&amp;F499)=0),"",O499)</f>
        <v/>
      </c>
      <c r="R499" s="15" t="str" cm="1">
        <f t="array" aca="1" ref="R499" ca="1">IF(OR(INDIRECT(A499&amp;B499&amp;C499&amp;F499)="",ISNUMBER(INDIRECT(A499&amp;B499&amp;C499&amp;F499))=FALSE,INDIRECT(A499&amp;B499&amp;C499&amp;F499)=0),"",P499+14)</f>
        <v/>
      </c>
      <c r="S499" s="15" t="str" cm="1">
        <f t="array" aca="1" ref="S499" ca="1">IF(OR(INDIRECT(A499&amp;B499&amp;C499&amp;F499)="",ISNUMBER(INDIRECT(A499&amp;B499&amp;C499&amp;F499))=FALSE,INDIRECT(A499&amp;B499&amp;C499&amp;F499)=0),"",INDIRECT(A499&amp;B499&amp;C499&amp;F499))</f>
        <v/>
      </c>
      <c r="T499" s="15" t="str" cm="1">
        <f t="array" aca="1" ref="T499" ca="1">IF(OR(INDIRECT(A499&amp;B499&amp;C499&amp;F499)="",ISNUMBER(INDIRECT(A499&amp;B499&amp;C499&amp;F499))=FALSE,INDIRECT(A499&amp;B499&amp;C499&amp;F499)=0),"",0)</f>
        <v/>
      </c>
    </row>
    <row r="500" spans="1:20">
      <c r="A500" s="23" t="s">
        <v>912</v>
      </c>
      <c r="C500" s="23" t="str">
        <f t="shared" si="21"/>
        <v>k</v>
      </c>
      <c r="E500" s="23" t="str">
        <f t="shared" ca="1" si="22"/>
        <v>j</v>
      </c>
      <c r="F500" s="23">
        <f t="shared" si="20"/>
        <v>41</v>
      </c>
      <c r="G500" s="23" t="str" cm="1">
        <f t="array" aca="1" ref="G500" ca="1">IF(OR(INDIRECT(A500&amp;B500&amp;C500&amp;F500)="",ISNUMBER(INDIRECT(A500&amp;B500&amp;C500&amp;F500))=FALSE),"",IF(INDIRECT(A500&amp;B500&amp;C500&amp;9)="公開","【（第８期）WEB・コールセンター受付】","【（第８期）医療機関受付】"))</f>
        <v/>
      </c>
      <c r="H500" s="15" t="str" cm="1">
        <f t="array" aca="1" ref="H500" ca="1">IF(OR(INDIRECT(A500&amp;B500&amp;C500&amp;F500)="",ISNUMBER(INDIRECT(A500&amp;B500&amp;C500&amp;F500))=FALSE,INDIRECT(A500&amp;B500&amp;C500&amp;F500)=0),"",431001)</f>
        <v/>
      </c>
      <c r="I500" s="15" t="str" cm="1">
        <f t="array" aca="1" ref="I500" ca="1">IF(OR(INDIRECT(A500&amp;B500&amp;C500&amp;F500)="",ISNUMBER(INDIRECT(A500&amp;B500&amp;C500&amp;F500))=FALSE,INDIRECT(A500&amp;B500&amp;C500&amp;F500)=0),"",G500&amp;J500&amp;"."&amp;TEXT(M500,"00")&amp;TEXT(N500,"00")&amp;"."&amp;TEXT(O500,"00")&amp;TEXT(P500,"00"))</f>
        <v/>
      </c>
      <c r="J500" s="15" t="str" cm="1">
        <f t="array" aca="1" ref="J500" ca="1">IF(OR(INDIRECT(A500&amp;B500&amp;C500&amp;F500)="",ISNUMBER(INDIRECT(A500&amp;B500&amp;C500&amp;F500))=FALSE,INDIRECT(A500&amp;B500&amp;C500&amp;F500)=0),"",予約枠報告様式!$B$2)</f>
        <v/>
      </c>
      <c r="K500" s="15" t="str" cm="1">
        <f t="array" aca="1" ref="K500" ca="1">IF(OR(INDIRECT(A500&amp;B500&amp;C500&amp;F500)="",ISNUMBER(INDIRECT(A500&amp;B500&amp;C500&amp;F500))=FALSE,INDIRECT(A500&amp;B500&amp;C500&amp;F500)=0),"",1)</f>
        <v/>
      </c>
      <c r="L500" s="15" t="str" cm="1">
        <f t="array" aca="1" ref="L500" ca="1">IF(OR(INDIRECT(A500&amp;B500&amp;C500&amp;F500)="",ISNUMBER(INDIRECT(A500&amp;B500&amp;C500&amp;F500))=FALSE,INDIRECT(A500&amp;B500&amp;C500&amp;F500)=0),"",IF(G500="【（第８期）医療機関受付】",TEXT(INDIRECT(A500&amp;D500&amp;E500&amp;5),"yyy"),TEXT(INDIRECT(A500&amp;B500&amp;C500&amp;5),"yyy")))</f>
        <v/>
      </c>
      <c r="M500" s="15" t="str" cm="1">
        <f t="array" aca="1" ref="M500" ca="1">IF(OR(INDIRECT(A500&amp;B500&amp;C500&amp;F500)="",ISNUMBER(INDIRECT(A500&amp;B500&amp;C500&amp;F500))=FALSE,INDIRECT(A500&amp;B500&amp;C500&amp;F500)=0),"",IF(G500="【（第８期）医療機関受付】",TEXT(INDIRECT(A500&amp;D500&amp;E500&amp;5),"m"),TEXT(INDIRECT(A500&amp;B500&amp;C500&amp;5),"m")))</f>
        <v/>
      </c>
      <c r="N500" s="15" t="str" cm="1">
        <f t="array" aca="1" ref="N500" ca="1">IF(OR(INDIRECT(A500&amp;B500&amp;C500&amp;F500)="",ISNUMBER(INDIRECT(A500&amp;B500&amp;C500&amp;F500))=FALSE,INDIRECT(A500&amp;B500&amp;C500&amp;F500)=0),"",IF(G500="【（第８期）医療機関受付】",TEXT(INDIRECT(A500&amp;D500&amp;E500&amp;5),"d"),TEXT(INDIRECT(A500&amp;B500&amp;C500&amp;5),"d")))</f>
        <v/>
      </c>
      <c r="O500" s="15" t="str" cm="1">
        <f t="array" aca="1" ref="O500" ca="1">IF(OR(INDIRECT(A500&amp;B500&amp;C500&amp;F500)="",ISNUMBER(INDIRECT(A500&amp;B500&amp;C500&amp;F500))=FALSE,INDIRECT(A500&amp;B500&amp;C500&amp;F500)=0),"",HOUR(INDIRECT(A500&amp;"A"&amp;F500)))</f>
        <v/>
      </c>
      <c r="P500" s="15" t="str" cm="1">
        <f t="array" aca="1" ref="P500" ca="1">IF(OR(INDIRECT(A500&amp;B500&amp;C500&amp;F500)="",ISNUMBER(INDIRECT(A500&amp;B500&amp;C500&amp;F500))=FALSE,INDIRECT(A500&amp;B500&amp;C500&amp;F500)=0),"",MINUTE(INDIRECT(A500&amp;"A"&amp;F500)))</f>
        <v/>
      </c>
      <c r="Q500" s="15" t="str" cm="1">
        <f t="array" aca="1" ref="Q500" ca="1">IF(OR(INDIRECT(A500&amp;B500&amp;C500&amp;F500)="",ISNUMBER(INDIRECT(A500&amp;B500&amp;C500&amp;F500))=FALSE,INDIRECT(A500&amp;B500&amp;C500&amp;F500)=0),"",O500)</f>
        <v/>
      </c>
      <c r="R500" s="15" t="str" cm="1">
        <f t="array" aca="1" ref="R500" ca="1">IF(OR(INDIRECT(A500&amp;B500&amp;C500&amp;F500)="",ISNUMBER(INDIRECT(A500&amp;B500&amp;C500&amp;F500))=FALSE,INDIRECT(A500&amp;B500&amp;C500&amp;F500)=0),"",P500+14)</f>
        <v/>
      </c>
      <c r="S500" s="15" t="str" cm="1">
        <f t="array" aca="1" ref="S500" ca="1">IF(OR(INDIRECT(A500&amp;B500&amp;C500&amp;F500)="",ISNUMBER(INDIRECT(A500&amp;B500&amp;C500&amp;F500))=FALSE,INDIRECT(A500&amp;B500&amp;C500&amp;F500)=0),"",INDIRECT(A500&amp;B500&amp;C500&amp;F500))</f>
        <v/>
      </c>
      <c r="T500" s="15" t="str" cm="1">
        <f t="array" aca="1" ref="T500" ca="1">IF(OR(INDIRECT(A500&amp;B500&amp;C500&amp;F500)="",ISNUMBER(INDIRECT(A500&amp;B500&amp;C500&amp;F500))=FALSE,INDIRECT(A500&amp;B500&amp;C500&amp;F500)=0),"",0)</f>
        <v/>
      </c>
    </row>
    <row r="501" spans="1:20">
      <c r="A501" s="23" t="s">
        <v>912</v>
      </c>
      <c r="C501" s="23" t="str">
        <f t="shared" si="21"/>
        <v>k</v>
      </c>
      <c r="E501" s="23" t="str">
        <f t="shared" ca="1" si="22"/>
        <v>j</v>
      </c>
      <c r="F501" s="23">
        <f t="shared" si="20"/>
        <v>42</v>
      </c>
      <c r="G501" s="23" t="str" cm="1">
        <f t="array" aca="1" ref="G501" ca="1">IF(OR(INDIRECT(A501&amp;B501&amp;C501&amp;F501)="",ISNUMBER(INDIRECT(A501&amp;B501&amp;C501&amp;F501))=FALSE),"",IF(INDIRECT(A501&amp;B501&amp;C501&amp;9)="公開","【（第８期）WEB・コールセンター受付】","【（第８期）医療機関受付】"))</f>
        <v/>
      </c>
      <c r="H501" s="15" t="str" cm="1">
        <f t="array" aca="1" ref="H501" ca="1">IF(OR(INDIRECT(A501&amp;B501&amp;C501&amp;F501)="",ISNUMBER(INDIRECT(A501&amp;B501&amp;C501&amp;F501))=FALSE,INDIRECT(A501&amp;B501&amp;C501&amp;F501)=0),"",431001)</f>
        <v/>
      </c>
      <c r="I501" s="15" t="str" cm="1">
        <f t="array" aca="1" ref="I501" ca="1">IF(OR(INDIRECT(A501&amp;B501&amp;C501&amp;F501)="",ISNUMBER(INDIRECT(A501&amp;B501&amp;C501&amp;F501))=FALSE,INDIRECT(A501&amp;B501&amp;C501&amp;F501)=0),"",G501&amp;J501&amp;"."&amp;TEXT(M501,"00")&amp;TEXT(N501,"00")&amp;"."&amp;TEXT(O501,"00")&amp;TEXT(P501,"00"))</f>
        <v/>
      </c>
      <c r="J501" s="15" t="str" cm="1">
        <f t="array" aca="1" ref="J501" ca="1">IF(OR(INDIRECT(A501&amp;B501&amp;C501&amp;F501)="",ISNUMBER(INDIRECT(A501&amp;B501&amp;C501&amp;F501))=FALSE,INDIRECT(A501&amp;B501&amp;C501&amp;F501)=0),"",予約枠報告様式!$B$2)</f>
        <v/>
      </c>
      <c r="K501" s="15" t="str" cm="1">
        <f t="array" aca="1" ref="K501" ca="1">IF(OR(INDIRECT(A501&amp;B501&amp;C501&amp;F501)="",ISNUMBER(INDIRECT(A501&amp;B501&amp;C501&amp;F501))=FALSE,INDIRECT(A501&amp;B501&amp;C501&amp;F501)=0),"",1)</f>
        <v/>
      </c>
      <c r="L501" s="15" t="str" cm="1">
        <f t="array" aca="1" ref="L501" ca="1">IF(OR(INDIRECT(A501&amp;B501&amp;C501&amp;F501)="",ISNUMBER(INDIRECT(A501&amp;B501&amp;C501&amp;F501))=FALSE,INDIRECT(A501&amp;B501&amp;C501&amp;F501)=0),"",IF(G501="【（第８期）医療機関受付】",TEXT(INDIRECT(A501&amp;D501&amp;E501&amp;5),"yyy"),TEXT(INDIRECT(A501&amp;B501&amp;C501&amp;5),"yyy")))</f>
        <v/>
      </c>
      <c r="M501" s="15" t="str" cm="1">
        <f t="array" aca="1" ref="M501" ca="1">IF(OR(INDIRECT(A501&amp;B501&amp;C501&amp;F501)="",ISNUMBER(INDIRECT(A501&amp;B501&amp;C501&amp;F501))=FALSE,INDIRECT(A501&amp;B501&amp;C501&amp;F501)=0),"",IF(G501="【（第８期）医療機関受付】",TEXT(INDIRECT(A501&amp;D501&amp;E501&amp;5),"m"),TEXT(INDIRECT(A501&amp;B501&amp;C501&amp;5),"m")))</f>
        <v/>
      </c>
      <c r="N501" s="15" t="str" cm="1">
        <f t="array" aca="1" ref="N501" ca="1">IF(OR(INDIRECT(A501&amp;B501&amp;C501&amp;F501)="",ISNUMBER(INDIRECT(A501&amp;B501&amp;C501&amp;F501))=FALSE,INDIRECT(A501&amp;B501&amp;C501&amp;F501)=0),"",IF(G501="【（第８期）医療機関受付】",TEXT(INDIRECT(A501&amp;D501&amp;E501&amp;5),"d"),TEXT(INDIRECT(A501&amp;B501&amp;C501&amp;5),"d")))</f>
        <v/>
      </c>
      <c r="O501" s="15" t="str" cm="1">
        <f t="array" aca="1" ref="O501" ca="1">IF(OR(INDIRECT(A501&amp;B501&amp;C501&amp;F501)="",ISNUMBER(INDIRECT(A501&amp;B501&amp;C501&amp;F501))=FALSE,INDIRECT(A501&amp;B501&amp;C501&amp;F501)=0),"",HOUR(INDIRECT(A501&amp;"A"&amp;F501)))</f>
        <v/>
      </c>
      <c r="P501" s="15" t="str" cm="1">
        <f t="array" aca="1" ref="P501" ca="1">IF(OR(INDIRECT(A501&amp;B501&amp;C501&amp;F501)="",ISNUMBER(INDIRECT(A501&amp;B501&amp;C501&amp;F501))=FALSE,INDIRECT(A501&amp;B501&amp;C501&amp;F501)=0),"",MINUTE(INDIRECT(A501&amp;"A"&amp;F501)))</f>
        <v/>
      </c>
      <c r="Q501" s="15" t="str" cm="1">
        <f t="array" aca="1" ref="Q501" ca="1">IF(OR(INDIRECT(A501&amp;B501&amp;C501&amp;F501)="",ISNUMBER(INDIRECT(A501&amp;B501&amp;C501&amp;F501))=FALSE,INDIRECT(A501&amp;B501&amp;C501&amp;F501)=0),"",O501)</f>
        <v/>
      </c>
      <c r="R501" s="15" t="str" cm="1">
        <f t="array" aca="1" ref="R501" ca="1">IF(OR(INDIRECT(A501&amp;B501&amp;C501&amp;F501)="",ISNUMBER(INDIRECT(A501&amp;B501&amp;C501&amp;F501))=FALSE,INDIRECT(A501&amp;B501&amp;C501&amp;F501)=0),"",P501+14)</f>
        <v/>
      </c>
      <c r="S501" s="15" t="str" cm="1">
        <f t="array" aca="1" ref="S501" ca="1">IF(OR(INDIRECT(A501&amp;B501&amp;C501&amp;F501)="",ISNUMBER(INDIRECT(A501&amp;B501&amp;C501&amp;F501))=FALSE,INDIRECT(A501&amp;B501&amp;C501&amp;F501)=0),"",INDIRECT(A501&amp;B501&amp;C501&amp;F501))</f>
        <v/>
      </c>
      <c r="T501" s="15" t="str" cm="1">
        <f t="array" aca="1" ref="T501" ca="1">IF(OR(INDIRECT(A501&amp;B501&amp;C501&amp;F501)="",ISNUMBER(INDIRECT(A501&amp;B501&amp;C501&amp;F501))=FALSE,INDIRECT(A501&amp;B501&amp;C501&amp;F501)=0),"",0)</f>
        <v/>
      </c>
    </row>
    <row r="502" spans="1:20">
      <c r="A502" s="23" t="s">
        <v>912</v>
      </c>
      <c r="C502" s="23" t="str">
        <f t="shared" si="21"/>
        <v>k</v>
      </c>
      <c r="E502" s="23" t="str">
        <f t="shared" ca="1" si="22"/>
        <v>j</v>
      </c>
      <c r="F502" s="23">
        <f t="shared" si="20"/>
        <v>43</v>
      </c>
      <c r="G502" s="23" t="str" cm="1">
        <f t="array" aca="1" ref="G502" ca="1">IF(OR(INDIRECT(A502&amp;B502&amp;C502&amp;F502)="",ISNUMBER(INDIRECT(A502&amp;B502&amp;C502&amp;F502))=FALSE),"",IF(INDIRECT(A502&amp;B502&amp;C502&amp;9)="公開","【（第８期）WEB・コールセンター受付】","【（第８期）医療機関受付】"))</f>
        <v/>
      </c>
      <c r="H502" s="15" t="str" cm="1">
        <f t="array" aca="1" ref="H502" ca="1">IF(OR(INDIRECT(A502&amp;B502&amp;C502&amp;F502)="",ISNUMBER(INDIRECT(A502&amp;B502&amp;C502&amp;F502))=FALSE,INDIRECT(A502&amp;B502&amp;C502&amp;F502)=0),"",431001)</f>
        <v/>
      </c>
      <c r="I502" s="15" t="str" cm="1">
        <f t="array" aca="1" ref="I502" ca="1">IF(OR(INDIRECT(A502&amp;B502&amp;C502&amp;F502)="",ISNUMBER(INDIRECT(A502&amp;B502&amp;C502&amp;F502))=FALSE,INDIRECT(A502&amp;B502&amp;C502&amp;F502)=0),"",G502&amp;J502&amp;"."&amp;TEXT(M502,"00")&amp;TEXT(N502,"00")&amp;"."&amp;TEXT(O502,"00")&amp;TEXT(P502,"00"))</f>
        <v/>
      </c>
      <c r="J502" s="15" t="str" cm="1">
        <f t="array" aca="1" ref="J502" ca="1">IF(OR(INDIRECT(A502&amp;B502&amp;C502&amp;F502)="",ISNUMBER(INDIRECT(A502&amp;B502&amp;C502&amp;F502))=FALSE,INDIRECT(A502&amp;B502&amp;C502&amp;F502)=0),"",予約枠報告様式!$B$2)</f>
        <v/>
      </c>
      <c r="K502" s="15" t="str" cm="1">
        <f t="array" aca="1" ref="K502" ca="1">IF(OR(INDIRECT(A502&amp;B502&amp;C502&amp;F502)="",ISNUMBER(INDIRECT(A502&amp;B502&amp;C502&amp;F502))=FALSE,INDIRECT(A502&amp;B502&amp;C502&amp;F502)=0),"",1)</f>
        <v/>
      </c>
      <c r="L502" s="15" t="str" cm="1">
        <f t="array" aca="1" ref="L502" ca="1">IF(OR(INDIRECT(A502&amp;B502&amp;C502&amp;F502)="",ISNUMBER(INDIRECT(A502&amp;B502&amp;C502&amp;F502))=FALSE,INDIRECT(A502&amp;B502&amp;C502&amp;F502)=0),"",IF(G502="【（第８期）医療機関受付】",TEXT(INDIRECT(A502&amp;D502&amp;E502&amp;5),"yyy"),TEXT(INDIRECT(A502&amp;B502&amp;C502&amp;5),"yyy")))</f>
        <v/>
      </c>
      <c r="M502" s="15" t="str" cm="1">
        <f t="array" aca="1" ref="M502" ca="1">IF(OR(INDIRECT(A502&amp;B502&amp;C502&amp;F502)="",ISNUMBER(INDIRECT(A502&amp;B502&amp;C502&amp;F502))=FALSE,INDIRECT(A502&amp;B502&amp;C502&amp;F502)=0),"",IF(G502="【（第８期）医療機関受付】",TEXT(INDIRECT(A502&amp;D502&amp;E502&amp;5),"m"),TEXT(INDIRECT(A502&amp;B502&amp;C502&amp;5),"m")))</f>
        <v/>
      </c>
      <c r="N502" s="15" t="str" cm="1">
        <f t="array" aca="1" ref="N502" ca="1">IF(OR(INDIRECT(A502&amp;B502&amp;C502&amp;F502)="",ISNUMBER(INDIRECT(A502&amp;B502&amp;C502&amp;F502))=FALSE,INDIRECT(A502&amp;B502&amp;C502&amp;F502)=0),"",IF(G502="【（第８期）医療機関受付】",TEXT(INDIRECT(A502&amp;D502&amp;E502&amp;5),"d"),TEXT(INDIRECT(A502&amp;B502&amp;C502&amp;5),"d")))</f>
        <v/>
      </c>
      <c r="O502" s="15" t="str" cm="1">
        <f t="array" aca="1" ref="O502" ca="1">IF(OR(INDIRECT(A502&amp;B502&amp;C502&amp;F502)="",ISNUMBER(INDIRECT(A502&amp;B502&amp;C502&amp;F502))=FALSE,INDIRECT(A502&amp;B502&amp;C502&amp;F502)=0),"",HOUR(INDIRECT(A502&amp;"A"&amp;F502)))</f>
        <v/>
      </c>
      <c r="P502" s="15" t="str" cm="1">
        <f t="array" aca="1" ref="P502" ca="1">IF(OR(INDIRECT(A502&amp;B502&amp;C502&amp;F502)="",ISNUMBER(INDIRECT(A502&amp;B502&amp;C502&amp;F502))=FALSE,INDIRECT(A502&amp;B502&amp;C502&amp;F502)=0),"",MINUTE(INDIRECT(A502&amp;"A"&amp;F502)))</f>
        <v/>
      </c>
      <c r="Q502" s="15" t="str" cm="1">
        <f t="array" aca="1" ref="Q502" ca="1">IF(OR(INDIRECT(A502&amp;B502&amp;C502&amp;F502)="",ISNUMBER(INDIRECT(A502&amp;B502&amp;C502&amp;F502))=FALSE,INDIRECT(A502&amp;B502&amp;C502&amp;F502)=0),"",O502)</f>
        <v/>
      </c>
      <c r="R502" s="15" t="str" cm="1">
        <f t="array" aca="1" ref="R502" ca="1">IF(OR(INDIRECT(A502&amp;B502&amp;C502&amp;F502)="",ISNUMBER(INDIRECT(A502&amp;B502&amp;C502&amp;F502))=FALSE,INDIRECT(A502&amp;B502&amp;C502&amp;F502)=0),"",P502+14)</f>
        <v/>
      </c>
      <c r="S502" s="15" t="str" cm="1">
        <f t="array" aca="1" ref="S502" ca="1">IF(OR(INDIRECT(A502&amp;B502&amp;C502&amp;F502)="",ISNUMBER(INDIRECT(A502&amp;B502&amp;C502&amp;F502))=FALSE,INDIRECT(A502&amp;B502&amp;C502&amp;F502)=0),"",INDIRECT(A502&amp;B502&amp;C502&amp;F502))</f>
        <v/>
      </c>
      <c r="T502" s="15" t="str" cm="1">
        <f t="array" aca="1" ref="T502" ca="1">IF(OR(INDIRECT(A502&amp;B502&amp;C502&amp;F502)="",ISNUMBER(INDIRECT(A502&amp;B502&amp;C502&amp;F502))=FALSE,INDIRECT(A502&amp;B502&amp;C502&amp;F502)=0),"",0)</f>
        <v/>
      </c>
    </row>
    <row r="503" spans="1:20">
      <c r="A503" s="23" t="s">
        <v>912</v>
      </c>
      <c r="C503" s="23" t="str">
        <f t="shared" si="21"/>
        <v>k</v>
      </c>
      <c r="E503" s="23" t="str">
        <f t="shared" ca="1" si="22"/>
        <v>j</v>
      </c>
      <c r="F503" s="23">
        <f t="shared" ref="F503:F566" si="23">IF(F502=62,11,F502+1)</f>
        <v>44</v>
      </c>
      <c r="G503" s="23" t="str" cm="1">
        <f t="array" aca="1" ref="G503" ca="1">IF(OR(INDIRECT(A503&amp;B503&amp;C503&amp;F503)="",ISNUMBER(INDIRECT(A503&amp;B503&amp;C503&amp;F503))=FALSE),"",IF(INDIRECT(A503&amp;B503&amp;C503&amp;9)="公開","【（第８期）WEB・コールセンター受付】","【（第８期）医療機関受付】"))</f>
        <v/>
      </c>
      <c r="H503" s="15" t="str" cm="1">
        <f t="array" aca="1" ref="H503" ca="1">IF(OR(INDIRECT(A503&amp;B503&amp;C503&amp;F503)="",ISNUMBER(INDIRECT(A503&amp;B503&amp;C503&amp;F503))=FALSE,INDIRECT(A503&amp;B503&amp;C503&amp;F503)=0),"",431001)</f>
        <v/>
      </c>
      <c r="I503" s="15" t="str" cm="1">
        <f t="array" aca="1" ref="I503" ca="1">IF(OR(INDIRECT(A503&amp;B503&amp;C503&amp;F503)="",ISNUMBER(INDIRECT(A503&amp;B503&amp;C503&amp;F503))=FALSE,INDIRECT(A503&amp;B503&amp;C503&amp;F503)=0),"",G503&amp;J503&amp;"."&amp;TEXT(M503,"00")&amp;TEXT(N503,"00")&amp;"."&amp;TEXT(O503,"00")&amp;TEXT(P503,"00"))</f>
        <v/>
      </c>
      <c r="J503" s="15" t="str" cm="1">
        <f t="array" aca="1" ref="J503" ca="1">IF(OR(INDIRECT(A503&amp;B503&amp;C503&amp;F503)="",ISNUMBER(INDIRECT(A503&amp;B503&amp;C503&amp;F503))=FALSE,INDIRECT(A503&amp;B503&amp;C503&amp;F503)=0),"",予約枠報告様式!$B$2)</f>
        <v/>
      </c>
      <c r="K503" s="15" t="str" cm="1">
        <f t="array" aca="1" ref="K503" ca="1">IF(OR(INDIRECT(A503&amp;B503&amp;C503&amp;F503)="",ISNUMBER(INDIRECT(A503&amp;B503&amp;C503&amp;F503))=FALSE,INDIRECT(A503&amp;B503&amp;C503&amp;F503)=0),"",1)</f>
        <v/>
      </c>
      <c r="L503" s="15" t="str" cm="1">
        <f t="array" aca="1" ref="L503" ca="1">IF(OR(INDIRECT(A503&amp;B503&amp;C503&amp;F503)="",ISNUMBER(INDIRECT(A503&amp;B503&amp;C503&amp;F503))=FALSE,INDIRECT(A503&amp;B503&amp;C503&amp;F503)=0),"",IF(G503="【（第８期）医療機関受付】",TEXT(INDIRECT(A503&amp;D503&amp;E503&amp;5),"yyy"),TEXT(INDIRECT(A503&amp;B503&amp;C503&amp;5),"yyy")))</f>
        <v/>
      </c>
      <c r="M503" s="15" t="str" cm="1">
        <f t="array" aca="1" ref="M503" ca="1">IF(OR(INDIRECT(A503&amp;B503&amp;C503&amp;F503)="",ISNUMBER(INDIRECT(A503&amp;B503&amp;C503&amp;F503))=FALSE,INDIRECT(A503&amp;B503&amp;C503&amp;F503)=0),"",IF(G503="【（第８期）医療機関受付】",TEXT(INDIRECT(A503&amp;D503&amp;E503&amp;5),"m"),TEXT(INDIRECT(A503&amp;B503&amp;C503&amp;5),"m")))</f>
        <v/>
      </c>
      <c r="N503" s="15" t="str" cm="1">
        <f t="array" aca="1" ref="N503" ca="1">IF(OR(INDIRECT(A503&amp;B503&amp;C503&amp;F503)="",ISNUMBER(INDIRECT(A503&amp;B503&amp;C503&amp;F503))=FALSE,INDIRECT(A503&amp;B503&amp;C503&amp;F503)=0),"",IF(G503="【（第８期）医療機関受付】",TEXT(INDIRECT(A503&amp;D503&amp;E503&amp;5),"d"),TEXT(INDIRECT(A503&amp;B503&amp;C503&amp;5),"d")))</f>
        <v/>
      </c>
      <c r="O503" s="15" t="str" cm="1">
        <f t="array" aca="1" ref="O503" ca="1">IF(OR(INDIRECT(A503&amp;B503&amp;C503&amp;F503)="",ISNUMBER(INDIRECT(A503&amp;B503&amp;C503&amp;F503))=FALSE,INDIRECT(A503&amp;B503&amp;C503&amp;F503)=0),"",HOUR(INDIRECT(A503&amp;"A"&amp;F503)))</f>
        <v/>
      </c>
      <c r="P503" s="15" t="str" cm="1">
        <f t="array" aca="1" ref="P503" ca="1">IF(OR(INDIRECT(A503&amp;B503&amp;C503&amp;F503)="",ISNUMBER(INDIRECT(A503&amp;B503&amp;C503&amp;F503))=FALSE,INDIRECT(A503&amp;B503&amp;C503&amp;F503)=0),"",MINUTE(INDIRECT(A503&amp;"A"&amp;F503)))</f>
        <v/>
      </c>
      <c r="Q503" s="15" t="str" cm="1">
        <f t="array" aca="1" ref="Q503" ca="1">IF(OR(INDIRECT(A503&amp;B503&amp;C503&amp;F503)="",ISNUMBER(INDIRECT(A503&amp;B503&amp;C503&amp;F503))=FALSE,INDIRECT(A503&amp;B503&amp;C503&amp;F503)=0),"",O503)</f>
        <v/>
      </c>
      <c r="R503" s="15" t="str" cm="1">
        <f t="array" aca="1" ref="R503" ca="1">IF(OR(INDIRECT(A503&amp;B503&amp;C503&amp;F503)="",ISNUMBER(INDIRECT(A503&amp;B503&amp;C503&amp;F503))=FALSE,INDIRECT(A503&amp;B503&amp;C503&amp;F503)=0),"",P503+14)</f>
        <v/>
      </c>
      <c r="S503" s="15" t="str" cm="1">
        <f t="array" aca="1" ref="S503" ca="1">IF(OR(INDIRECT(A503&amp;B503&amp;C503&amp;F503)="",ISNUMBER(INDIRECT(A503&amp;B503&amp;C503&amp;F503))=FALSE,INDIRECT(A503&amp;B503&amp;C503&amp;F503)=0),"",INDIRECT(A503&amp;B503&amp;C503&amp;F503))</f>
        <v/>
      </c>
      <c r="T503" s="15" t="str" cm="1">
        <f t="array" aca="1" ref="T503" ca="1">IF(OR(INDIRECT(A503&amp;B503&amp;C503&amp;F503)="",ISNUMBER(INDIRECT(A503&amp;B503&amp;C503&amp;F503))=FALSE,INDIRECT(A503&amp;B503&amp;C503&amp;F503)=0),"",0)</f>
        <v/>
      </c>
    </row>
    <row r="504" spans="1:20">
      <c r="A504" s="23" t="s">
        <v>912</v>
      </c>
      <c r="C504" s="23" t="str">
        <f t="shared" si="21"/>
        <v>k</v>
      </c>
      <c r="E504" s="23" t="str">
        <f t="shared" ca="1" si="22"/>
        <v>j</v>
      </c>
      <c r="F504" s="23">
        <f t="shared" si="23"/>
        <v>45</v>
      </c>
      <c r="G504" s="23" t="str" cm="1">
        <f t="array" aca="1" ref="G504" ca="1">IF(OR(INDIRECT(A504&amp;B504&amp;C504&amp;F504)="",ISNUMBER(INDIRECT(A504&amp;B504&amp;C504&amp;F504))=FALSE),"",IF(INDIRECT(A504&amp;B504&amp;C504&amp;9)="公開","【（第８期）WEB・コールセンター受付】","【（第８期）医療機関受付】"))</f>
        <v/>
      </c>
      <c r="H504" s="15" t="str" cm="1">
        <f t="array" aca="1" ref="H504" ca="1">IF(OR(INDIRECT(A504&amp;B504&amp;C504&amp;F504)="",ISNUMBER(INDIRECT(A504&amp;B504&amp;C504&amp;F504))=FALSE,INDIRECT(A504&amp;B504&amp;C504&amp;F504)=0),"",431001)</f>
        <v/>
      </c>
      <c r="I504" s="15" t="str" cm="1">
        <f t="array" aca="1" ref="I504" ca="1">IF(OR(INDIRECT(A504&amp;B504&amp;C504&amp;F504)="",ISNUMBER(INDIRECT(A504&amp;B504&amp;C504&amp;F504))=FALSE,INDIRECT(A504&amp;B504&amp;C504&amp;F504)=0),"",G504&amp;J504&amp;"."&amp;TEXT(M504,"00")&amp;TEXT(N504,"00")&amp;"."&amp;TEXT(O504,"00")&amp;TEXT(P504,"00"))</f>
        <v/>
      </c>
      <c r="J504" s="15" t="str" cm="1">
        <f t="array" aca="1" ref="J504" ca="1">IF(OR(INDIRECT(A504&amp;B504&amp;C504&amp;F504)="",ISNUMBER(INDIRECT(A504&amp;B504&amp;C504&amp;F504))=FALSE,INDIRECT(A504&amp;B504&amp;C504&amp;F504)=0),"",予約枠報告様式!$B$2)</f>
        <v/>
      </c>
      <c r="K504" s="15" t="str" cm="1">
        <f t="array" aca="1" ref="K504" ca="1">IF(OR(INDIRECT(A504&amp;B504&amp;C504&amp;F504)="",ISNUMBER(INDIRECT(A504&amp;B504&amp;C504&amp;F504))=FALSE,INDIRECT(A504&amp;B504&amp;C504&amp;F504)=0),"",1)</f>
        <v/>
      </c>
      <c r="L504" s="15" t="str" cm="1">
        <f t="array" aca="1" ref="L504" ca="1">IF(OR(INDIRECT(A504&amp;B504&amp;C504&amp;F504)="",ISNUMBER(INDIRECT(A504&amp;B504&amp;C504&amp;F504))=FALSE,INDIRECT(A504&amp;B504&amp;C504&amp;F504)=0),"",IF(G504="【（第８期）医療機関受付】",TEXT(INDIRECT(A504&amp;D504&amp;E504&amp;5),"yyy"),TEXT(INDIRECT(A504&amp;B504&amp;C504&amp;5),"yyy")))</f>
        <v/>
      </c>
      <c r="M504" s="15" t="str" cm="1">
        <f t="array" aca="1" ref="M504" ca="1">IF(OR(INDIRECT(A504&amp;B504&amp;C504&amp;F504)="",ISNUMBER(INDIRECT(A504&amp;B504&amp;C504&amp;F504))=FALSE,INDIRECT(A504&amp;B504&amp;C504&amp;F504)=0),"",IF(G504="【（第８期）医療機関受付】",TEXT(INDIRECT(A504&amp;D504&amp;E504&amp;5),"m"),TEXT(INDIRECT(A504&amp;B504&amp;C504&amp;5),"m")))</f>
        <v/>
      </c>
      <c r="N504" s="15" t="str" cm="1">
        <f t="array" aca="1" ref="N504" ca="1">IF(OR(INDIRECT(A504&amp;B504&amp;C504&amp;F504)="",ISNUMBER(INDIRECT(A504&amp;B504&amp;C504&amp;F504))=FALSE,INDIRECT(A504&amp;B504&amp;C504&amp;F504)=0),"",IF(G504="【（第８期）医療機関受付】",TEXT(INDIRECT(A504&amp;D504&amp;E504&amp;5),"d"),TEXT(INDIRECT(A504&amp;B504&amp;C504&amp;5),"d")))</f>
        <v/>
      </c>
      <c r="O504" s="15" t="str" cm="1">
        <f t="array" aca="1" ref="O504" ca="1">IF(OR(INDIRECT(A504&amp;B504&amp;C504&amp;F504)="",ISNUMBER(INDIRECT(A504&amp;B504&amp;C504&amp;F504))=FALSE,INDIRECT(A504&amp;B504&amp;C504&amp;F504)=0),"",HOUR(INDIRECT(A504&amp;"A"&amp;F504)))</f>
        <v/>
      </c>
      <c r="P504" s="15" t="str" cm="1">
        <f t="array" aca="1" ref="P504" ca="1">IF(OR(INDIRECT(A504&amp;B504&amp;C504&amp;F504)="",ISNUMBER(INDIRECT(A504&amp;B504&amp;C504&amp;F504))=FALSE,INDIRECT(A504&amp;B504&amp;C504&amp;F504)=0),"",MINUTE(INDIRECT(A504&amp;"A"&amp;F504)))</f>
        <v/>
      </c>
      <c r="Q504" s="15" t="str" cm="1">
        <f t="array" aca="1" ref="Q504" ca="1">IF(OR(INDIRECT(A504&amp;B504&amp;C504&amp;F504)="",ISNUMBER(INDIRECT(A504&amp;B504&amp;C504&amp;F504))=FALSE,INDIRECT(A504&amp;B504&amp;C504&amp;F504)=0),"",O504)</f>
        <v/>
      </c>
      <c r="R504" s="15" t="str" cm="1">
        <f t="array" aca="1" ref="R504" ca="1">IF(OR(INDIRECT(A504&amp;B504&amp;C504&amp;F504)="",ISNUMBER(INDIRECT(A504&amp;B504&amp;C504&amp;F504))=FALSE,INDIRECT(A504&amp;B504&amp;C504&amp;F504)=0),"",P504+14)</f>
        <v/>
      </c>
      <c r="S504" s="15" t="str" cm="1">
        <f t="array" aca="1" ref="S504" ca="1">IF(OR(INDIRECT(A504&amp;B504&amp;C504&amp;F504)="",ISNUMBER(INDIRECT(A504&amp;B504&amp;C504&amp;F504))=FALSE,INDIRECT(A504&amp;B504&amp;C504&amp;F504)=0),"",INDIRECT(A504&amp;B504&amp;C504&amp;F504))</f>
        <v/>
      </c>
      <c r="T504" s="15" t="str" cm="1">
        <f t="array" aca="1" ref="T504" ca="1">IF(OR(INDIRECT(A504&amp;B504&amp;C504&amp;F504)="",ISNUMBER(INDIRECT(A504&amp;B504&amp;C504&amp;F504))=FALSE,INDIRECT(A504&amp;B504&amp;C504&amp;F504)=0),"",0)</f>
        <v/>
      </c>
    </row>
    <row r="505" spans="1:20">
      <c r="A505" s="23" t="s">
        <v>912</v>
      </c>
      <c r="C505" s="23" t="str">
        <f t="shared" si="21"/>
        <v>k</v>
      </c>
      <c r="E505" s="23" t="str">
        <f t="shared" ca="1" si="22"/>
        <v>j</v>
      </c>
      <c r="F505" s="23">
        <f t="shared" si="23"/>
        <v>46</v>
      </c>
      <c r="G505" s="23" t="str" cm="1">
        <f t="array" aca="1" ref="G505" ca="1">IF(OR(INDIRECT(A505&amp;B505&amp;C505&amp;F505)="",ISNUMBER(INDIRECT(A505&amp;B505&amp;C505&amp;F505))=FALSE),"",IF(INDIRECT(A505&amp;B505&amp;C505&amp;9)="公開","【（第８期）WEB・コールセンター受付】","【（第８期）医療機関受付】"))</f>
        <v/>
      </c>
      <c r="H505" s="15" t="str" cm="1">
        <f t="array" aca="1" ref="H505" ca="1">IF(OR(INDIRECT(A505&amp;B505&amp;C505&amp;F505)="",ISNUMBER(INDIRECT(A505&amp;B505&amp;C505&amp;F505))=FALSE,INDIRECT(A505&amp;B505&amp;C505&amp;F505)=0),"",431001)</f>
        <v/>
      </c>
      <c r="I505" s="15" t="str" cm="1">
        <f t="array" aca="1" ref="I505" ca="1">IF(OR(INDIRECT(A505&amp;B505&amp;C505&amp;F505)="",ISNUMBER(INDIRECT(A505&amp;B505&amp;C505&amp;F505))=FALSE,INDIRECT(A505&amp;B505&amp;C505&amp;F505)=0),"",G505&amp;J505&amp;"."&amp;TEXT(M505,"00")&amp;TEXT(N505,"00")&amp;"."&amp;TEXT(O505,"00")&amp;TEXT(P505,"00"))</f>
        <v/>
      </c>
      <c r="J505" s="15" t="str" cm="1">
        <f t="array" aca="1" ref="J505" ca="1">IF(OR(INDIRECT(A505&amp;B505&amp;C505&amp;F505)="",ISNUMBER(INDIRECT(A505&amp;B505&amp;C505&amp;F505))=FALSE,INDIRECT(A505&amp;B505&amp;C505&amp;F505)=0),"",予約枠報告様式!$B$2)</f>
        <v/>
      </c>
      <c r="K505" s="15" t="str" cm="1">
        <f t="array" aca="1" ref="K505" ca="1">IF(OR(INDIRECT(A505&amp;B505&amp;C505&amp;F505)="",ISNUMBER(INDIRECT(A505&amp;B505&amp;C505&amp;F505))=FALSE,INDIRECT(A505&amp;B505&amp;C505&amp;F505)=0),"",1)</f>
        <v/>
      </c>
      <c r="L505" s="15" t="str" cm="1">
        <f t="array" aca="1" ref="L505" ca="1">IF(OR(INDIRECT(A505&amp;B505&amp;C505&amp;F505)="",ISNUMBER(INDIRECT(A505&amp;B505&amp;C505&amp;F505))=FALSE,INDIRECT(A505&amp;B505&amp;C505&amp;F505)=0),"",IF(G505="【（第８期）医療機関受付】",TEXT(INDIRECT(A505&amp;D505&amp;E505&amp;5),"yyy"),TEXT(INDIRECT(A505&amp;B505&amp;C505&amp;5),"yyy")))</f>
        <v/>
      </c>
      <c r="M505" s="15" t="str" cm="1">
        <f t="array" aca="1" ref="M505" ca="1">IF(OR(INDIRECT(A505&amp;B505&amp;C505&amp;F505)="",ISNUMBER(INDIRECT(A505&amp;B505&amp;C505&amp;F505))=FALSE,INDIRECT(A505&amp;B505&amp;C505&amp;F505)=0),"",IF(G505="【（第８期）医療機関受付】",TEXT(INDIRECT(A505&amp;D505&amp;E505&amp;5),"m"),TEXT(INDIRECT(A505&amp;B505&amp;C505&amp;5),"m")))</f>
        <v/>
      </c>
      <c r="N505" s="15" t="str" cm="1">
        <f t="array" aca="1" ref="N505" ca="1">IF(OR(INDIRECT(A505&amp;B505&amp;C505&amp;F505)="",ISNUMBER(INDIRECT(A505&amp;B505&amp;C505&amp;F505))=FALSE,INDIRECT(A505&amp;B505&amp;C505&amp;F505)=0),"",IF(G505="【（第８期）医療機関受付】",TEXT(INDIRECT(A505&amp;D505&amp;E505&amp;5),"d"),TEXT(INDIRECT(A505&amp;B505&amp;C505&amp;5),"d")))</f>
        <v/>
      </c>
      <c r="O505" s="15" t="str" cm="1">
        <f t="array" aca="1" ref="O505" ca="1">IF(OR(INDIRECT(A505&amp;B505&amp;C505&amp;F505)="",ISNUMBER(INDIRECT(A505&amp;B505&amp;C505&amp;F505))=FALSE,INDIRECT(A505&amp;B505&amp;C505&amp;F505)=0),"",HOUR(INDIRECT(A505&amp;"A"&amp;F505)))</f>
        <v/>
      </c>
      <c r="P505" s="15" t="str" cm="1">
        <f t="array" aca="1" ref="P505" ca="1">IF(OR(INDIRECT(A505&amp;B505&amp;C505&amp;F505)="",ISNUMBER(INDIRECT(A505&amp;B505&amp;C505&amp;F505))=FALSE,INDIRECT(A505&amp;B505&amp;C505&amp;F505)=0),"",MINUTE(INDIRECT(A505&amp;"A"&amp;F505)))</f>
        <v/>
      </c>
      <c r="Q505" s="15" t="str" cm="1">
        <f t="array" aca="1" ref="Q505" ca="1">IF(OR(INDIRECT(A505&amp;B505&amp;C505&amp;F505)="",ISNUMBER(INDIRECT(A505&amp;B505&amp;C505&amp;F505))=FALSE,INDIRECT(A505&amp;B505&amp;C505&amp;F505)=0),"",O505)</f>
        <v/>
      </c>
      <c r="R505" s="15" t="str" cm="1">
        <f t="array" aca="1" ref="R505" ca="1">IF(OR(INDIRECT(A505&amp;B505&amp;C505&amp;F505)="",ISNUMBER(INDIRECT(A505&amp;B505&amp;C505&amp;F505))=FALSE,INDIRECT(A505&amp;B505&amp;C505&amp;F505)=0),"",P505+14)</f>
        <v/>
      </c>
      <c r="S505" s="15" t="str" cm="1">
        <f t="array" aca="1" ref="S505" ca="1">IF(OR(INDIRECT(A505&amp;B505&amp;C505&amp;F505)="",ISNUMBER(INDIRECT(A505&amp;B505&amp;C505&amp;F505))=FALSE,INDIRECT(A505&amp;B505&amp;C505&amp;F505)=0),"",INDIRECT(A505&amp;B505&amp;C505&amp;F505))</f>
        <v/>
      </c>
      <c r="T505" s="15" t="str" cm="1">
        <f t="array" aca="1" ref="T505" ca="1">IF(OR(INDIRECT(A505&amp;B505&amp;C505&amp;F505)="",ISNUMBER(INDIRECT(A505&amp;B505&amp;C505&amp;F505))=FALSE,INDIRECT(A505&amp;B505&amp;C505&amp;F505)=0),"",0)</f>
        <v/>
      </c>
    </row>
    <row r="506" spans="1:20">
      <c r="A506" s="23" t="s">
        <v>912</v>
      </c>
      <c r="C506" s="23" t="str">
        <f t="shared" si="21"/>
        <v>k</v>
      </c>
      <c r="E506" s="23" t="str">
        <f t="shared" ca="1" si="22"/>
        <v>j</v>
      </c>
      <c r="F506" s="23">
        <f t="shared" si="23"/>
        <v>47</v>
      </c>
      <c r="G506" s="23" t="str" cm="1">
        <f t="array" aca="1" ref="G506" ca="1">IF(OR(INDIRECT(A506&amp;B506&amp;C506&amp;F506)="",ISNUMBER(INDIRECT(A506&amp;B506&amp;C506&amp;F506))=FALSE),"",IF(INDIRECT(A506&amp;B506&amp;C506&amp;9)="公開","【（第８期）WEB・コールセンター受付】","【（第８期）医療機関受付】"))</f>
        <v/>
      </c>
      <c r="H506" s="15" t="str" cm="1">
        <f t="array" aca="1" ref="H506" ca="1">IF(OR(INDIRECT(A506&amp;B506&amp;C506&amp;F506)="",ISNUMBER(INDIRECT(A506&amp;B506&amp;C506&amp;F506))=FALSE,INDIRECT(A506&amp;B506&amp;C506&amp;F506)=0),"",431001)</f>
        <v/>
      </c>
      <c r="I506" s="15" t="str" cm="1">
        <f t="array" aca="1" ref="I506" ca="1">IF(OR(INDIRECT(A506&amp;B506&amp;C506&amp;F506)="",ISNUMBER(INDIRECT(A506&amp;B506&amp;C506&amp;F506))=FALSE,INDIRECT(A506&amp;B506&amp;C506&amp;F506)=0),"",G506&amp;J506&amp;"."&amp;TEXT(M506,"00")&amp;TEXT(N506,"00")&amp;"."&amp;TEXT(O506,"00")&amp;TEXT(P506,"00"))</f>
        <v/>
      </c>
      <c r="J506" s="15" t="str" cm="1">
        <f t="array" aca="1" ref="J506" ca="1">IF(OR(INDIRECT(A506&amp;B506&amp;C506&amp;F506)="",ISNUMBER(INDIRECT(A506&amp;B506&amp;C506&amp;F506))=FALSE,INDIRECT(A506&amp;B506&amp;C506&amp;F506)=0),"",予約枠報告様式!$B$2)</f>
        <v/>
      </c>
      <c r="K506" s="15" t="str" cm="1">
        <f t="array" aca="1" ref="K506" ca="1">IF(OR(INDIRECT(A506&amp;B506&amp;C506&amp;F506)="",ISNUMBER(INDIRECT(A506&amp;B506&amp;C506&amp;F506))=FALSE,INDIRECT(A506&amp;B506&amp;C506&amp;F506)=0),"",1)</f>
        <v/>
      </c>
      <c r="L506" s="15" t="str" cm="1">
        <f t="array" aca="1" ref="L506" ca="1">IF(OR(INDIRECT(A506&amp;B506&amp;C506&amp;F506)="",ISNUMBER(INDIRECT(A506&amp;B506&amp;C506&amp;F506))=FALSE,INDIRECT(A506&amp;B506&amp;C506&amp;F506)=0),"",IF(G506="【（第８期）医療機関受付】",TEXT(INDIRECT(A506&amp;D506&amp;E506&amp;5),"yyy"),TEXT(INDIRECT(A506&amp;B506&amp;C506&amp;5),"yyy")))</f>
        <v/>
      </c>
      <c r="M506" s="15" t="str" cm="1">
        <f t="array" aca="1" ref="M506" ca="1">IF(OR(INDIRECT(A506&amp;B506&amp;C506&amp;F506)="",ISNUMBER(INDIRECT(A506&amp;B506&amp;C506&amp;F506))=FALSE,INDIRECT(A506&amp;B506&amp;C506&amp;F506)=0),"",IF(G506="【（第８期）医療機関受付】",TEXT(INDIRECT(A506&amp;D506&amp;E506&amp;5),"m"),TEXT(INDIRECT(A506&amp;B506&amp;C506&amp;5),"m")))</f>
        <v/>
      </c>
      <c r="N506" s="15" t="str" cm="1">
        <f t="array" aca="1" ref="N506" ca="1">IF(OR(INDIRECT(A506&amp;B506&amp;C506&amp;F506)="",ISNUMBER(INDIRECT(A506&amp;B506&amp;C506&amp;F506))=FALSE,INDIRECT(A506&amp;B506&amp;C506&amp;F506)=0),"",IF(G506="【（第８期）医療機関受付】",TEXT(INDIRECT(A506&amp;D506&amp;E506&amp;5),"d"),TEXT(INDIRECT(A506&amp;B506&amp;C506&amp;5),"d")))</f>
        <v/>
      </c>
      <c r="O506" s="15" t="str" cm="1">
        <f t="array" aca="1" ref="O506" ca="1">IF(OR(INDIRECT(A506&amp;B506&amp;C506&amp;F506)="",ISNUMBER(INDIRECT(A506&amp;B506&amp;C506&amp;F506))=FALSE,INDIRECT(A506&amp;B506&amp;C506&amp;F506)=0),"",HOUR(INDIRECT(A506&amp;"A"&amp;F506)))</f>
        <v/>
      </c>
      <c r="P506" s="15" t="str" cm="1">
        <f t="array" aca="1" ref="P506" ca="1">IF(OR(INDIRECT(A506&amp;B506&amp;C506&amp;F506)="",ISNUMBER(INDIRECT(A506&amp;B506&amp;C506&amp;F506))=FALSE,INDIRECT(A506&amp;B506&amp;C506&amp;F506)=0),"",MINUTE(INDIRECT(A506&amp;"A"&amp;F506)))</f>
        <v/>
      </c>
      <c r="Q506" s="15" t="str" cm="1">
        <f t="array" aca="1" ref="Q506" ca="1">IF(OR(INDIRECT(A506&amp;B506&amp;C506&amp;F506)="",ISNUMBER(INDIRECT(A506&amp;B506&amp;C506&amp;F506))=FALSE,INDIRECT(A506&amp;B506&amp;C506&amp;F506)=0),"",O506)</f>
        <v/>
      </c>
      <c r="R506" s="15" t="str" cm="1">
        <f t="array" aca="1" ref="R506" ca="1">IF(OR(INDIRECT(A506&amp;B506&amp;C506&amp;F506)="",ISNUMBER(INDIRECT(A506&amp;B506&amp;C506&amp;F506))=FALSE,INDIRECT(A506&amp;B506&amp;C506&amp;F506)=0),"",P506+14)</f>
        <v/>
      </c>
      <c r="S506" s="15" t="str" cm="1">
        <f t="array" aca="1" ref="S506" ca="1">IF(OR(INDIRECT(A506&amp;B506&amp;C506&amp;F506)="",ISNUMBER(INDIRECT(A506&amp;B506&amp;C506&amp;F506))=FALSE,INDIRECT(A506&amp;B506&amp;C506&amp;F506)=0),"",INDIRECT(A506&amp;B506&amp;C506&amp;F506))</f>
        <v/>
      </c>
      <c r="T506" s="15" t="str" cm="1">
        <f t="array" aca="1" ref="T506" ca="1">IF(OR(INDIRECT(A506&amp;B506&amp;C506&amp;F506)="",ISNUMBER(INDIRECT(A506&amp;B506&amp;C506&amp;F506))=FALSE,INDIRECT(A506&amp;B506&amp;C506&amp;F506)=0),"",0)</f>
        <v/>
      </c>
    </row>
    <row r="507" spans="1:20">
      <c r="A507" s="23" t="s">
        <v>912</v>
      </c>
      <c r="C507" s="23" t="str">
        <f t="shared" si="21"/>
        <v>k</v>
      </c>
      <c r="E507" s="23" t="str">
        <f t="shared" ca="1" si="22"/>
        <v>j</v>
      </c>
      <c r="F507" s="23">
        <f t="shared" si="23"/>
        <v>48</v>
      </c>
      <c r="G507" s="23" t="str" cm="1">
        <f t="array" aca="1" ref="G507" ca="1">IF(OR(INDIRECT(A507&amp;B507&amp;C507&amp;F507)="",ISNUMBER(INDIRECT(A507&amp;B507&amp;C507&amp;F507))=FALSE),"",IF(INDIRECT(A507&amp;B507&amp;C507&amp;9)="公開","【（第８期）WEB・コールセンター受付】","【（第８期）医療機関受付】"))</f>
        <v/>
      </c>
      <c r="H507" s="15" t="str" cm="1">
        <f t="array" aca="1" ref="H507" ca="1">IF(OR(INDIRECT(A507&amp;B507&amp;C507&amp;F507)="",ISNUMBER(INDIRECT(A507&amp;B507&amp;C507&amp;F507))=FALSE,INDIRECT(A507&amp;B507&amp;C507&amp;F507)=0),"",431001)</f>
        <v/>
      </c>
      <c r="I507" s="15" t="str" cm="1">
        <f t="array" aca="1" ref="I507" ca="1">IF(OR(INDIRECT(A507&amp;B507&amp;C507&amp;F507)="",ISNUMBER(INDIRECT(A507&amp;B507&amp;C507&amp;F507))=FALSE,INDIRECT(A507&amp;B507&amp;C507&amp;F507)=0),"",G507&amp;J507&amp;"."&amp;TEXT(M507,"00")&amp;TEXT(N507,"00")&amp;"."&amp;TEXT(O507,"00")&amp;TEXT(P507,"00"))</f>
        <v/>
      </c>
      <c r="J507" s="15" t="str" cm="1">
        <f t="array" aca="1" ref="J507" ca="1">IF(OR(INDIRECT(A507&amp;B507&amp;C507&amp;F507)="",ISNUMBER(INDIRECT(A507&amp;B507&amp;C507&amp;F507))=FALSE,INDIRECT(A507&amp;B507&amp;C507&amp;F507)=0),"",予約枠報告様式!$B$2)</f>
        <v/>
      </c>
      <c r="K507" s="15" t="str" cm="1">
        <f t="array" aca="1" ref="K507" ca="1">IF(OR(INDIRECT(A507&amp;B507&amp;C507&amp;F507)="",ISNUMBER(INDIRECT(A507&amp;B507&amp;C507&amp;F507))=FALSE,INDIRECT(A507&amp;B507&amp;C507&amp;F507)=0),"",1)</f>
        <v/>
      </c>
      <c r="L507" s="15" t="str" cm="1">
        <f t="array" aca="1" ref="L507" ca="1">IF(OR(INDIRECT(A507&amp;B507&amp;C507&amp;F507)="",ISNUMBER(INDIRECT(A507&amp;B507&amp;C507&amp;F507))=FALSE,INDIRECT(A507&amp;B507&amp;C507&amp;F507)=0),"",IF(G507="【（第８期）医療機関受付】",TEXT(INDIRECT(A507&amp;D507&amp;E507&amp;5),"yyy"),TEXT(INDIRECT(A507&amp;B507&amp;C507&amp;5),"yyy")))</f>
        <v/>
      </c>
      <c r="M507" s="15" t="str" cm="1">
        <f t="array" aca="1" ref="M507" ca="1">IF(OR(INDIRECT(A507&amp;B507&amp;C507&amp;F507)="",ISNUMBER(INDIRECT(A507&amp;B507&amp;C507&amp;F507))=FALSE,INDIRECT(A507&amp;B507&amp;C507&amp;F507)=0),"",IF(G507="【（第８期）医療機関受付】",TEXT(INDIRECT(A507&amp;D507&amp;E507&amp;5),"m"),TEXT(INDIRECT(A507&amp;B507&amp;C507&amp;5),"m")))</f>
        <v/>
      </c>
      <c r="N507" s="15" t="str" cm="1">
        <f t="array" aca="1" ref="N507" ca="1">IF(OR(INDIRECT(A507&amp;B507&amp;C507&amp;F507)="",ISNUMBER(INDIRECT(A507&amp;B507&amp;C507&amp;F507))=FALSE,INDIRECT(A507&amp;B507&amp;C507&amp;F507)=0),"",IF(G507="【（第８期）医療機関受付】",TEXT(INDIRECT(A507&amp;D507&amp;E507&amp;5),"d"),TEXT(INDIRECT(A507&amp;B507&amp;C507&amp;5),"d")))</f>
        <v/>
      </c>
      <c r="O507" s="15" t="str" cm="1">
        <f t="array" aca="1" ref="O507" ca="1">IF(OR(INDIRECT(A507&amp;B507&amp;C507&amp;F507)="",ISNUMBER(INDIRECT(A507&amp;B507&amp;C507&amp;F507))=FALSE,INDIRECT(A507&amp;B507&amp;C507&amp;F507)=0),"",HOUR(INDIRECT(A507&amp;"A"&amp;F507)))</f>
        <v/>
      </c>
      <c r="P507" s="15" t="str" cm="1">
        <f t="array" aca="1" ref="P507" ca="1">IF(OR(INDIRECT(A507&amp;B507&amp;C507&amp;F507)="",ISNUMBER(INDIRECT(A507&amp;B507&amp;C507&amp;F507))=FALSE,INDIRECT(A507&amp;B507&amp;C507&amp;F507)=0),"",MINUTE(INDIRECT(A507&amp;"A"&amp;F507)))</f>
        <v/>
      </c>
      <c r="Q507" s="15" t="str" cm="1">
        <f t="array" aca="1" ref="Q507" ca="1">IF(OR(INDIRECT(A507&amp;B507&amp;C507&amp;F507)="",ISNUMBER(INDIRECT(A507&amp;B507&amp;C507&amp;F507))=FALSE,INDIRECT(A507&amp;B507&amp;C507&amp;F507)=0),"",O507)</f>
        <v/>
      </c>
      <c r="R507" s="15" t="str" cm="1">
        <f t="array" aca="1" ref="R507" ca="1">IF(OR(INDIRECT(A507&amp;B507&amp;C507&amp;F507)="",ISNUMBER(INDIRECT(A507&amp;B507&amp;C507&amp;F507))=FALSE,INDIRECT(A507&amp;B507&amp;C507&amp;F507)=0),"",P507+14)</f>
        <v/>
      </c>
      <c r="S507" s="15" t="str" cm="1">
        <f t="array" aca="1" ref="S507" ca="1">IF(OR(INDIRECT(A507&amp;B507&amp;C507&amp;F507)="",ISNUMBER(INDIRECT(A507&amp;B507&amp;C507&amp;F507))=FALSE,INDIRECT(A507&amp;B507&amp;C507&amp;F507)=0),"",INDIRECT(A507&amp;B507&amp;C507&amp;F507))</f>
        <v/>
      </c>
      <c r="T507" s="15" t="str" cm="1">
        <f t="array" aca="1" ref="T507" ca="1">IF(OR(INDIRECT(A507&amp;B507&amp;C507&amp;F507)="",ISNUMBER(INDIRECT(A507&amp;B507&amp;C507&amp;F507))=FALSE,INDIRECT(A507&amp;B507&amp;C507&amp;F507)=0),"",0)</f>
        <v/>
      </c>
    </row>
    <row r="508" spans="1:20">
      <c r="A508" s="23" t="s">
        <v>912</v>
      </c>
      <c r="C508" s="23" t="str">
        <f t="shared" si="21"/>
        <v>k</v>
      </c>
      <c r="E508" s="23" t="str">
        <f t="shared" ca="1" si="22"/>
        <v>j</v>
      </c>
      <c r="F508" s="23">
        <f t="shared" si="23"/>
        <v>49</v>
      </c>
      <c r="G508" s="23" t="str" cm="1">
        <f t="array" aca="1" ref="G508" ca="1">IF(OR(INDIRECT(A508&amp;B508&amp;C508&amp;F508)="",ISNUMBER(INDIRECT(A508&amp;B508&amp;C508&amp;F508))=FALSE),"",IF(INDIRECT(A508&amp;B508&amp;C508&amp;9)="公開","【（第８期）WEB・コールセンター受付】","【（第８期）医療機関受付】"))</f>
        <v/>
      </c>
      <c r="H508" s="15" t="str" cm="1">
        <f t="array" aca="1" ref="H508" ca="1">IF(OR(INDIRECT(A508&amp;B508&amp;C508&amp;F508)="",ISNUMBER(INDIRECT(A508&amp;B508&amp;C508&amp;F508))=FALSE,INDIRECT(A508&amp;B508&amp;C508&amp;F508)=0),"",431001)</f>
        <v/>
      </c>
      <c r="I508" s="15" t="str" cm="1">
        <f t="array" aca="1" ref="I508" ca="1">IF(OR(INDIRECT(A508&amp;B508&amp;C508&amp;F508)="",ISNUMBER(INDIRECT(A508&amp;B508&amp;C508&amp;F508))=FALSE,INDIRECT(A508&amp;B508&amp;C508&amp;F508)=0),"",G508&amp;J508&amp;"."&amp;TEXT(M508,"00")&amp;TEXT(N508,"00")&amp;"."&amp;TEXT(O508,"00")&amp;TEXT(P508,"00"))</f>
        <v/>
      </c>
      <c r="J508" s="15" t="str" cm="1">
        <f t="array" aca="1" ref="J508" ca="1">IF(OR(INDIRECT(A508&amp;B508&amp;C508&amp;F508)="",ISNUMBER(INDIRECT(A508&amp;B508&amp;C508&amp;F508))=FALSE,INDIRECT(A508&amp;B508&amp;C508&amp;F508)=0),"",予約枠報告様式!$B$2)</f>
        <v/>
      </c>
      <c r="K508" s="15" t="str" cm="1">
        <f t="array" aca="1" ref="K508" ca="1">IF(OR(INDIRECT(A508&amp;B508&amp;C508&amp;F508)="",ISNUMBER(INDIRECT(A508&amp;B508&amp;C508&amp;F508))=FALSE,INDIRECT(A508&amp;B508&amp;C508&amp;F508)=0),"",1)</f>
        <v/>
      </c>
      <c r="L508" s="15" t="str" cm="1">
        <f t="array" aca="1" ref="L508" ca="1">IF(OR(INDIRECT(A508&amp;B508&amp;C508&amp;F508)="",ISNUMBER(INDIRECT(A508&amp;B508&amp;C508&amp;F508))=FALSE,INDIRECT(A508&amp;B508&amp;C508&amp;F508)=0),"",IF(G508="【（第８期）医療機関受付】",TEXT(INDIRECT(A508&amp;D508&amp;E508&amp;5),"yyy"),TEXT(INDIRECT(A508&amp;B508&amp;C508&amp;5),"yyy")))</f>
        <v/>
      </c>
      <c r="M508" s="15" t="str" cm="1">
        <f t="array" aca="1" ref="M508" ca="1">IF(OR(INDIRECT(A508&amp;B508&amp;C508&amp;F508)="",ISNUMBER(INDIRECT(A508&amp;B508&amp;C508&amp;F508))=FALSE,INDIRECT(A508&amp;B508&amp;C508&amp;F508)=0),"",IF(G508="【（第８期）医療機関受付】",TEXT(INDIRECT(A508&amp;D508&amp;E508&amp;5),"m"),TEXT(INDIRECT(A508&amp;B508&amp;C508&amp;5),"m")))</f>
        <v/>
      </c>
      <c r="N508" s="15" t="str" cm="1">
        <f t="array" aca="1" ref="N508" ca="1">IF(OR(INDIRECT(A508&amp;B508&amp;C508&amp;F508)="",ISNUMBER(INDIRECT(A508&amp;B508&amp;C508&amp;F508))=FALSE,INDIRECT(A508&amp;B508&amp;C508&amp;F508)=0),"",IF(G508="【（第８期）医療機関受付】",TEXT(INDIRECT(A508&amp;D508&amp;E508&amp;5),"d"),TEXT(INDIRECT(A508&amp;B508&amp;C508&amp;5),"d")))</f>
        <v/>
      </c>
      <c r="O508" s="15" t="str" cm="1">
        <f t="array" aca="1" ref="O508" ca="1">IF(OR(INDIRECT(A508&amp;B508&amp;C508&amp;F508)="",ISNUMBER(INDIRECT(A508&amp;B508&amp;C508&amp;F508))=FALSE,INDIRECT(A508&amp;B508&amp;C508&amp;F508)=0),"",HOUR(INDIRECT(A508&amp;"A"&amp;F508)))</f>
        <v/>
      </c>
      <c r="P508" s="15" t="str" cm="1">
        <f t="array" aca="1" ref="P508" ca="1">IF(OR(INDIRECT(A508&amp;B508&amp;C508&amp;F508)="",ISNUMBER(INDIRECT(A508&amp;B508&amp;C508&amp;F508))=FALSE,INDIRECT(A508&amp;B508&amp;C508&amp;F508)=0),"",MINUTE(INDIRECT(A508&amp;"A"&amp;F508)))</f>
        <v/>
      </c>
      <c r="Q508" s="15" t="str" cm="1">
        <f t="array" aca="1" ref="Q508" ca="1">IF(OR(INDIRECT(A508&amp;B508&amp;C508&amp;F508)="",ISNUMBER(INDIRECT(A508&amp;B508&amp;C508&amp;F508))=FALSE,INDIRECT(A508&amp;B508&amp;C508&amp;F508)=0),"",O508)</f>
        <v/>
      </c>
      <c r="R508" s="15" t="str" cm="1">
        <f t="array" aca="1" ref="R508" ca="1">IF(OR(INDIRECT(A508&amp;B508&amp;C508&amp;F508)="",ISNUMBER(INDIRECT(A508&amp;B508&amp;C508&amp;F508))=FALSE,INDIRECT(A508&amp;B508&amp;C508&amp;F508)=0),"",P508+14)</f>
        <v/>
      </c>
      <c r="S508" s="15" t="str" cm="1">
        <f t="array" aca="1" ref="S508" ca="1">IF(OR(INDIRECT(A508&amp;B508&amp;C508&amp;F508)="",ISNUMBER(INDIRECT(A508&amp;B508&amp;C508&amp;F508))=FALSE,INDIRECT(A508&amp;B508&amp;C508&amp;F508)=0),"",INDIRECT(A508&amp;B508&amp;C508&amp;F508))</f>
        <v/>
      </c>
      <c r="T508" s="15" t="str" cm="1">
        <f t="array" aca="1" ref="T508" ca="1">IF(OR(INDIRECT(A508&amp;B508&amp;C508&amp;F508)="",ISNUMBER(INDIRECT(A508&amp;B508&amp;C508&amp;F508))=FALSE,INDIRECT(A508&amp;B508&amp;C508&amp;F508)=0),"",0)</f>
        <v/>
      </c>
    </row>
    <row r="509" spans="1:20">
      <c r="A509" s="23" t="s">
        <v>912</v>
      </c>
      <c r="C509" s="23" t="str">
        <f t="shared" si="21"/>
        <v>k</v>
      </c>
      <c r="E509" s="23" t="str">
        <f t="shared" ca="1" si="22"/>
        <v>j</v>
      </c>
      <c r="F509" s="23">
        <f t="shared" si="23"/>
        <v>50</v>
      </c>
      <c r="G509" s="23" t="str" cm="1">
        <f t="array" aca="1" ref="G509" ca="1">IF(OR(INDIRECT(A509&amp;B509&amp;C509&amp;F509)="",ISNUMBER(INDIRECT(A509&amp;B509&amp;C509&amp;F509))=FALSE),"",IF(INDIRECT(A509&amp;B509&amp;C509&amp;9)="公開","【（第８期）WEB・コールセンター受付】","【（第８期）医療機関受付】"))</f>
        <v/>
      </c>
      <c r="H509" s="15" t="str" cm="1">
        <f t="array" aca="1" ref="H509" ca="1">IF(OR(INDIRECT(A509&amp;B509&amp;C509&amp;F509)="",ISNUMBER(INDIRECT(A509&amp;B509&amp;C509&amp;F509))=FALSE,INDIRECT(A509&amp;B509&amp;C509&amp;F509)=0),"",431001)</f>
        <v/>
      </c>
      <c r="I509" s="15" t="str" cm="1">
        <f t="array" aca="1" ref="I509" ca="1">IF(OR(INDIRECT(A509&amp;B509&amp;C509&amp;F509)="",ISNUMBER(INDIRECT(A509&amp;B509&amp;C509&amp;F509))=FALSE,INDIRECT(A509&amp;B509&amp;C509&amp;F509)=0),"",G509&amp;J509&amp;"."&amp;TEXT(M509,"00")&amp;TEXT(N509,"00")&amp;"."&amp;TEXT(O509,"00")&amp;TEXT(P509,"00"))</f>
        <v/>
      </c>
      <c r="J509" s="15" t="str" cm="1">
        <f t="array" aca="1" ref="J509" ca="1">IF(OR(INDIRECT(A509&amp;B509&amp;C509&amp;F509)="",ISNUMBER(INDIRECT(A509&amp;B509&amp;C509&amp;F509))=FALSE,INDIRECT(A509&amp;B509&amp;C509&amp;F509)=0),"",予約枠報告様式!$B$2)</f>
        <v/>
      </c>
      <c r="K509" s="15" t="str" cm="1">
        <f t="array" aca="1" ref="K509" ca="1">IF(OR(INDIRECT(A509&amp;B509&amp;C509&amp;F509)="",ISNUMBER(INDIRECT(A509&amp;B509&amp;C509&amp;F509))=FALSE,INDIRECT(A509&amp;B509&amp;C509&amp;F509)=0),"",1)</f>
        <v/>
      </c>
      <c r="L509" s="15" t="str" cm="1">
        <f t="array" aca="1" ref="L509" ca="1">IF(OR(INDIRECT(A509&amp;B509&amp;C509&amp;F509)="",ISNUMBER(INDIRECT(A509&amp;B509&amp;C509&amp;F509))=FALSE,INDIRECT(A509&amp;B509&amp;C509&amp;F509)=0),"",IF(G509="【（第８期）医療機関受付】",TEXT(INDIRECT(A509&amp;D509&amp;E509&amp;5),"yyy"),TEXT(INDIRECT(A509&amp;B509&amp;C509&amp;5),"yyy")))</f>
        <v/>
      </c>
      <c r="M509" s="15" t="str" cm="1">
        <f t="array" aca="1" ref="M509" ca="1">IF(OR(INDIRECT(A509&amp;B509&amp;C509&amp;F509)="",ISNUMBER(INDIRECT(A509&amp;B509&amp;C509&amp;F509))=FALSE,INDIRECT(A509&amp;B509&amp;C509&amp;F509)=0),"",IF(G509="【（第８期）医療機関受付】",TEXT(INDIRECT(A509&amp;D509&amp;E509&amp;5),"m"),TEXT(INDIRECT(A509&amp;B509&amp;C509&amp;5),"m")))</f>
        <v/>
      </c>
      <c r="N509" s="15" t="str" cm="1">
        <f t="array" aca="1" ref="N509" ca="1">IF(OR(INDIRECT(A509&amp;B509&amp;C509&amp;F509)="",ISNUMBER(INDIRECT(A509&amp;B509&amp;C509&amp;F509))=FALSE,INDIRECT(A509&amp;B509&amp;C509&amp;F509)=0),"",IF(G509="【（第８期）医療機関受付】",TEXT(INDIRECT(A509&amp;D509&amp;E509&amp;5),"d"),TEXT(INDIRECT(A509&amp;B509&amp;C509&amp;5),"d")))</f>
        <v/>
      </c>
      <c r="O509" s="15" t="str" cm="1">
        <f t="array" aca="1" ref="O509" ca="1">IF(OR(INDIRECT(A509&amp;B509&amp;C509&amp;F509)="",ISNUMBER(INDIRECT(A509&amp;B509&amp;C509&amp;F509))=FALSE,INDIRECT(A509&amp;B509&amp;C509&amp;F509)=0),"",HOUR(INDIRECT(A509&amp;"A"&amp;F509)))</f>
        <v/>
      </c>
      <c r="P509" s="15" t="str" cm="1">
        <f t="array" aca="1" ref="P509" ca="1">IF(OR(INDIRECT(A509&amp;B509&amp;C509&amp;F509)="",ISNUMBER(INDIRECT(A509&amp;B509&amp;C509&amp;F509))=FALSE,INDIRECT(A509&amp;B509&amp;C509&amp;F509)=0),"",MINUTE(INDIRECT(A509&amp;"A"&amp;F509)))</f>
        <v/>
      </c>
      <c r="Q509" s="15" t="str" cm="1">
        <f t="array" aca="1" ref="Q509" ca="1">IF(OR(INDIRECT(A509&amp;B509&amp;C509&amp;F509)="",ISNUMBER(INDIRECT(A509&amp;B509&amp;C509&amp;F509))=FALSE,INDIRECT(A509&amp;B509&amp;C509&amp;F509)=0),"",O509)</f>
        <v/>
      </c>
      <c r="R509" s="15" t="str" cm="1">
        <f t="array" aca="1" ref="R509" ca="1">IF(OR(INDIRECT(A509&amp;B509&amp;C509&amp;F509)="",ISNUMBER(INDIRECT(A509&amp;B509&amp;C509&amp;F509))=FALSE,INDIRECT(A509&amp;B509&amp;C509&amp;F509)=0),"",P509+14)</f>
        <v/>
      </c>
      <c r="S509" s="15" t="str" cm="1">
        <f t="array" aca="1" ref="S509" ca="1">IF(OR(INDIRECT(A509&amp;B509&amp;C509&amp;F509)="",ISNUMBER(INDIRECT(A509&amp;B509&amp;C509&amp;F509))=FALSE,INDIRECT(A509&amp;B509&amp;C509&amp;F509)=0),"",INDIRECT(A509&amp;B509&amp;C509&amp;F509))</f>
        <v/>
      </c>
      <c r="T509" s="15" t="str" cm="1">
        <f t="array" aca="1" ref="T509" ca="1">IF(OR(INDIRECT(A509&amp;B509&amp;C509&amp;F509)="",ISNUMBER(INDIRECT(A509&amp;B509&amp;C509&amp;F509))=FALSE,INDIRECT(A509&amp;B509&amp;C509&amp;F509)=0),"",0)</f>
        <v/>
      </c>
    </row>
    <row r="510" spans="1:20">
      <c r="A510" s="23" t="s">
        <v>912</v>
      </c>
      <c r="C510" s="23" t="str">
        <f t="shared" si="21"/>
        <v>k</v>
      </c>
      <c r="E510" s="23" t="str">
        <f t="shared" ca="1" si="22"/>
        <v>j</v>
      </c>
      <c r="F510" s="23">
        <f t="shared" si="23"/>
        <v>51</v>
      </c>
      <c r="G510" s="23" t="str" cm="1">
        <f t="array" aca="1" ref="G510" ca="1">IF(OR(INDIRECT(A510&amp;B510&amp;C510&amp;F510)="",ISNUMBER(INDIRECT(A510&amp;B510&amp;C510&amp;F510))=FALSE),"",IF(INDIRECT(A510&amp;B510&amp;C510&amp;9)="公開","【（第８期）WEB・コールセンター受付】","【（第８期）医療機関受付】"))</f>
        <v/>
      </c>
      <c r="H510" s="15" t="str" cm="1">
        <f t="array" aca="1" ref="H510" ca="1">IF(OR(INDIRECT(A510&amp;B510&amp;C510&amp;F510)="",ISNUMBER(INDIRECT(A510&amp;B510&amp;C510&amp;F510))=FALSE,INDIRECT(A510&amp;B510&amp;C510&amp;F510)=0),"",431001)</f>
        <v/>
      </c>
      <c r="I510" s="15" t="str" cm="1">
        <f t="array" aca="1" ref="I510" ca="1">IF(OR(INDIRECT(A510&amp;B510&amp;C510&amp;F510)="",ISNUMBER(INDIRECT(A510&amp;B510&amp;C510&amp;F510))=FALSE,INDIRECT(A510&amp;B510&amp;C510&amp;F510)=0),"",G510&amp;J510&amp;"."&amp;TEXT(M510,"00")&amp;TEXT(N510,"00")&amp;"."&amp;TEXT(O510,"00")&amp;TEXT(P510,"00"))</f>
        <v/>
      </c>
      <c r="J510" s="15" t="str" cm="1">
        <f t="array" aca="1" ref="J510" ca="1">IF(OR(INDIRECT(A510&amp;B510&amp;C510&amp;F510)="",ISNUMBER(INDIRECT(A510&amp;B510&amp;C510&amp;F510))=FALSE,INDIRECT(A510&amp;B510&amp;C510&amp;F510)=0),"",予約枠報告様式!$B$2)</f>
        <v/>
      </c>
      <c r="K510" s="15" t="str" cm="1">
        <f t="array" aca="1" ref="K510" ca="1">IF(OR(INDIRECT(A510&amp;B510&amp;C510&amp;F510)="",ISNUMBER(INDIRECT(A510&amp;B510&amp;C510&amp;F510))=FALSE,INDIRECT(A510&amp;B510&amp;C510&amp;F510)=0),"",1)</f>
        <v/>
      </c>
      <c r="L510" s="15" t="str" cm="1">
        <f t="array" aca="1" ref="L510" ca="1">IF(OR(INDIRECT(A510&amp;B510&amp;C510&amp;F510)="",ISNUMBER(INDIRECT(A510&amp;B510&amp;C510&amp;F510))=FALSE,INDIRECT(A510&amp;B510&amp;C510&amp;F510)=0),"",IF(G510="【（第８期）医療機関受付】",TEXT(INDIRECT(A510&amp;D510&amp;E510&amp;5),"yyy"),TEXT(INDIRECT(A510&amp;B510&amp;C510&amp;5),"yyy")))</f>
        <v/>
      </c>
      <c r="M510" s="15" t="str" cm="1">
        <f t="array" aca="1" ref="M510" ca="1">IF(OR(INDIRECT(A510&amp;B510&amp;C510&amp;F510)="",ISNUMBER(INDIRECT(A510&amp;B510&amp;C510&amp;F510))=FALSE,INDIRECT(A510&amp;B510&amp;C510&amp;F510)=0),"",IF(G510="【（第８期）医療機関受付】",TEXT(INDIRECT(A510&amp;D510&amp;E510&amp;5),"m"),TEXT(INDIRECT(A510&amp;B510&amp;C510&amp;5),"m")))</f>
        <v/>
      </c>
      <c r="N510" s="15" t="str" cm="1">
        <f t="array" aca="1" ref="N510" ca="1">IF(OR(INDIRECT(A510&amp;B510&amp;C510&amp;F510)="",ISNUMBER(INDIRECT(A510&amp;B510&amp;C510&amp;F510))=FALSE,INDIRECT(A510&amp;B510&amp;C510&amp;F510)=0),"",IF(G510="【（第８期）医療機関受付】",TEXT(INDIRECT(A510&amp;D510&amp;E510&amp;5),"d"),TEXT(INDIRECT(A510&amp;B510&amp;C510&amp;5),"d")))</f>
        <v/>
      </c>
      <c r="O510" s="15" t="str" cm="1">
        <f t="array" aca="1" ref="O510" ca="1">IF(OR(INDIRECT(A510&amp;B510&amp;C510&amp;F510)="",ISNUMBER(INDIRECT(A510&amp;B510&amp;C510&amp;F510))=FALSE,INDIRECT(A510&amp;B510&amp;C510&amp;F510)=0),"",HOUR(INDIRECT(A510&amp;"A"&amp;F510)))</f>
        <v/>
      </c>
      <c r="P510" s="15" t="str" cm="1">
        <f t="array" aca="1" ref="P510" ca="1">IF(OR(INDIRECT(A510&amp;B510&amp;C510&amp;F510)="",ISNUMBER(INDIRECT(A510&amp;B510&amp;C510&amp;F510))=FALSE,INDIRECT(A510&amp;B510&amp;C510&amp;F510)=0),"",MINUTE(INDIRECT(A510&amp;"A"&amp;F510)))</f>
        <v/>
      </c>
      <c r="Q510" s="15" t="str" cm="1">
        <f t="array" aca="1" ref="Q510" ca="1">IF(OR(INDIRECT(A510&amp;B510&amp;C510&amp;F510)="",ISNUMBER(INDIRECT(A510&amp;B510&amp;C510&amp;F510))=FALSE,INDIRECT(A510&amp;B510&amp;C510&amp;F510)=0),"",O510)</f>
        <v/>
      </c>
      <c r="R510" s="15" t="str" cm="1">
        <f t="array" aca="1" ref="R510" ca="1">IF(OR(INDIRECT(A510&amp;B510&amp;C510&amp;F510)="",ISNUMBER(INDIRECT(A510&amp;B510&amp;C510&amp;F510))=FALSE,INDIRECT(A510&amp;B510&amp;C510&amp;F510)=0),"",P510+14)</f>
        <v/>
      </c>
      <c r="S510" s="15" t="str" cm="1">
        <f t="array" aca="1" ref="S510" ca="1">IF(OR(INDIRECT(A510&amp;B510&amp;C510&amp;F510)="",ISNUMBER(INDIRECT(A510&amp;B510&amp;C510&amp;F510))=FALSE,INDIRECT(A510&amp;B510&amp;C510&amp;F510)=0),"",INDIRECT(A510&amp;B510&amp;C510&amp;F510))</f>
        <v/>
      </c>
      <c r="T510" s="15" t="str" cm="1">
        <f t="array" aca="1" ref="T510" ca="1">IF(OR(INDIRECT(A510&amp;B510&amp;C510&amp;F510)="",ISNUMBER(INDIRECT(A510&amp;B510&amp;C510&amp;F510))=FALSE,INDIRECT(A510&amp;B510&amp;C510&amp;F510)=0),"",0)</f>
        <v/>
      </c>
    </row>
    <row r="511" spans="1:20">
      <c r="A511" s="23" t="s">
        <v>912</v>
      </c>
      <c r="C511" s="23" t="str">
        <f t="shared" si="21"/>
        <v>k</v>
      </c>
      <c r="E511" s="23" t="str">
        <f t="shared" ca="1" si="22"/>
        <v>j</v>
      </c>
      <c r="F511" s="23">
        <f t="shared" si="23"/>
        <v>52</v>
      </c>
      <c r="G511" s="23" t="str" cm="1">
        <f t="array" aca="1" ref="G511" ca="1">IF(OR(INDIRECT(A511&amp;B511&amp;C511&amp;F511)="",ISNUMBER(INDIRECT(A511&amp;B511&amp;C511&amp;F511))=FALSE),"",IF(INDIRECT(A511&amp;B511&amp;C511&amp;9)="公開","【（第８期）WEB・コールセンター受付】","【（第８期）医療機関受付】"))</f>
        <v/>
      </c>
      <c r="H511" s="15" t="str" cm="1">
        <f t="array" aca="1" ref="H511" ca="1">IF(OR(INDIRECT(A511&amp;B511&amp;C511&amp;F511)="",ISNUMBER(INDIRECT(A511&amp;B511&amp;C511&amp;F511))=FALSE,INDIRECT(A511&amp;B511&amp;C511&amp;F511)=0),"",431001)</f>
        <v/>
      </c>
      <c r="I511" s="15" t="str" cm="1">
        <f t="array" aca="1" ref="I511" ca="1">IF(OR(INDIRECT(A511&amp;B511&amp;C511&amp;F511)="",ISNUMBER(INDIRECT(A511&amp;B511&amp;C511&amp;F511))=FALSE,INDIRECT(A511&amp;B511&amp;C511&amp;F511)=0),"",G511&amp;J511&amp;"."&amp;TEXT(M511,"00")&amp;TEXT(N511,"00")&amp;"."&amp;TEXT(O511,"00")&amp;TEXT(P511,"00"))</f>
        <v/>
      </c>
      <c r="J511" s="15" t="str" cm="1">
        <f t="array" aca="1" ref="J511" ca="1">IF(OR(INDIRECT(A511&amp;B511&amp;C511&amp;F511)="",ISNUMBER(INDIRECT(A511&amp;B511&amp;C511&amp;F511))=FALSE,INDIRECT(A511&amp;B511&amp;C511&amp;F511)=0),"",予約枠報告様式!$B$2)</f>
        <v/>
      </c>
      <c r="K511" s="15" t="str" cm="1">
        <f t="array" aca="1" ref="K511" ca="1">IF(OR(INDIRECT(A511&amp;B511&amp;C511&amp;F511)="",ISNUMBER(INDIRECT(A511&amp;B511&amp;C511&amp;F511))=FALSE,INDIRECT(A511&amp;B511&amp;C511&amp;F511)=0),"",1)</f>
        <v/>
      </c>
      <c r="L511" s="15" t="str" cm="1">
        <f t="array" aca="1" ref="L511" ca="1">IF(OR(INDIRECT(A511&amp;B511&amp;C511&amp;F511)="",ISNUMBER(INDIRECT(A511&amp;B511&amp;C511&amp;F511))=FALSE,INDIRECT(A511&amp;B511&amp;C511&amp;F511)=0),"",IF(G511="【（第８期）医療機関受付】",TEXT(INDIRECT(A511&amp;D511&amp;E511&amp;5),"yyy"),TEXT(INDIRECT(A511&amp;B511&amp;C511&amp;5),"yyy")))</f>
        <v/>
      </c>
      <c r="M511" s="15" t="str" cm="1">
        <f t="array" aca="1" ref="M511" ca="1">IF(OR(INDIRECT(A511&amp;B511&amp;C511&amp;F511)="",ISNUMBER(INDIRECT(A511&amp;B511&amp;C511&amp;F511))=FALSE,INDIRECT(A511&amp;B511&amp;C511&amp;F511)=0),"",IF(G511="【（第８期）医療機関受付】",TEXT(INDIRECT(A511&amp;D511&amp;E511&amp;5),"m"),TEXT(INDIRECT(A511&amp;B511&amp;C511&amp;5),"m")))</f>
        <v/>
      </c>
      <c r="N511" s="15" t="str" cm="1">
        <f t="array" aca="1" ref="N511" ca="1">IF(OR(INDIRECT(A511&amp;B511&amp;C511&amp;F511)="",ISNUMBER(INDIRECT(A511&amp;B511&amp;C511&amp;F511))=FALSE,INDIRECT(A511&amp;B511&amp;C511&amp;F511)=0),"",IF(G511="【（第８期）医療機関受付】",TEXT(INDIRECT(A511&amp;D511&amp;E511&amp;5),"d"),TEXT(INDIRECT(A511&amp;B511&amp;C511&amp;5),"d")))</f>
        <v/>
      </c>
      <c r="O511" s="15" t="str" cm="1">
        <f t="array" aca="1" ref="O511" ca="1">IF(OR(INDIRECT(A511&amp;B511&amp;C511&amp;F511)="",ISNUMBER(INDIRECT(A511&amp;B511&amp;C511&amp;F511))=FALSE,INDIRECT(A511&amp;B511&amp;C511&amp;F511)=0),"",HOUR(INDIRECT(A511&amp;"A"&amp;F511)))</f>
        <v/>
      </c>
      <c r="P511" s="15" t="str" cm="1">
        <f t="array" aca="1" ref="P511" ca="1">IF(OR(INDIRECT(A511&amp;B511&amp;C511&amp;F511)="",ISNUMBER(INDIRECT(A511&amp;B511&amp;C511&amp;F511))=FALSE,INDIRECT(A511&amp;B511&amp;C511&amp;F511)=0),"",MINUTE(INDIRECT(A511&amp;"A"&amp;F511)))</f>
        <v/>
      </c>
      <c r="Q511" s="15" t="str" cm="1">
        <f t="array" aca="1" ref="Q511" ca="1">IF(OR(INDIRECT(A511&amp;B511&amp;C511&amp;F511)="",ISNUMBER(INDIRECT(A511&amp;B511&amp;C511&amp;F511))=FALSE,INDIRECT(A511&amp;B511&amp;C511&amp;F511)=0),"",O511)</f>
        <v/>
      </c>
      <c r="R511" s="15" t="str" cm="1">
        <f t="array" aca="1" ref="R511" ca="1">IF(OR(INDIRECT(A511&amp;B511&amp;C511&amp;F511)="",ISNUMBER(INDIRECT(A511&amp;B511&amp;C511&amp;F511))=FALSE,INDIRECT(A511&amp;B511&amp;C511&amp;F511)=0),"",P511+14)</f>
        <v/>
      </c>
      <c r="S511" s="15" t="str" cm="1">
        <f t="array" aca="1" ref="S511" ca="1">IF(OR(INDIRECT(A511&amp;B511&amp;C511&amp;F511)="",ISNUMBER(INDIRECT(A511&amp;B511&amp;C511&amp;F511))=FALSE,INDIRECT(A511&amp;B511&amp;C511&amp;F511)=0),"",INDIRECT(A511&amp;B511&amp;C511&amp;F511))</f>
        <v/>
      </c>
      <c r="T511" s="15" t="str" cm="1">
        <f t="array" aca="1" ref="T511" ca="1">IF(OR(INDIRECT(A511&amp;B511&amp;C511&amp;F511)="",ISNUMBER(INDIRECT(A511&amp;B511&amp;C511&amp;F511))=FALSE,INDIRECT(A511&amp;B511&amp;C511&amp;F511)=0),"",0)</f>
        <v/>
      </c>
    </row>
    <row r="512" spans="1:20">
      <c r="A512" s="23" t="s">
        <v>912</v>
      </c>
      <c r="C512" s="23" t="str">
        <f t="shared" si="21"/>
        <v>k</v>
      </c>
      <c r="E512" s="23" t="str">
        <f t="shared" ca="1" si="22"/>
        <v>j</v>
      </c>
      <c r="F512" s="23">
        <f t="shared" si="23"/>
        <v>53</v>
      </c>
      <c r="G512" s="23" t="str" cm="1">
        <f t="array" aca="1" ref="G512" ca="1">IF(OR(INDIRECT(A512&amp;B512&amp;C512&amp;F512)="",ISNUMBER(INDIRECT(A512&amp;B512&amp;C512&amp;F512))=FALSE),"",IF(INDIRECT(A512&amp;B512&amp;C512&amp;9)="公開","【（第８期）WEB・コールセンター受付】","【（第８期）医療機関受付】"))</f>
        <v/>
      </c>
      <c r="H512" s="15" t="str" cm="1">
        <f t="array" aca="1" ref="H512" ca="1">IF(OR(INDIRECT(A512&amp;B512&amp;C512&amp;F512)="",ISNUMBER(INDIRECT(A512&amp;B512&amp;C512&amp;F512))=FALSE,INDIRECT(A512&amp;B512&amp;C512&amp;F512)=0),"",431001)</f>
        <v/>
      </c>
      <c r="I512" s="15" t="str" cm="1">
        <f t="array" aca="1" ref="I512" ca="1">IF(OR(INDIRECT(A512&amp;B512&amp;C512&amp;F512)="",ISNUMBER(INDIRECT(A512&amp;B512&amp;C512&amp;F512))=FALSE,INDIRECT(A512&amp;B512&amp;C512&amp;F512)=0),"",G512&amp;J512&amp;"."&amp;TEXT(M512,"00")&amp;TEXT(N512,"00")&amp;"."&amp;TEXT(O512,"00")&amp;TEXT(P512,"00"))</f>
        <v/>
      </c>
      <c r="J512" s="15" t="str" cm="1">
        <f t="array" aca="1" ref="J512" ca="1">IF(OR(INDIRECT(A512&amp;B512&amp;C512&amp;F512)="",ISNUMBER(INDIRECT(A512&amp;B512&amp;C512&amp;F512))=FALSE,INDIRECT(A512&amp;B512&amp;C512&amp;F512)=0),"",予約枠報告様式!$B$2)</f>
        <v/>
      </c>
      <c r="K512" s="15" t="str" cm="1">
        <f t="array" aca="1" ref="K512" ca="1">IF(OR(INDIRECT(A512&amp;B512&amp;C512&amp;F512)="",ISNUMBER(INDIRECT(A512&amp;B512&amp;C512&amp;F512))=FALSE,INDIRECT(A512&amp;B512&amp;C512&amp;F512)=0),"",1)</f>
        <v/>
      </c>
      <c r="L512" s="15" t="str" cm="1">
        <f t="array" aca="1" ref="L512" ca="1">IF(OR(INDIRECT(A512&amp;B512&amp;C512&amp;F512)="",ISNUMBER(INDIRECT(A512&amp;B512&amp;C512&amp;F512))=FALSE,INDIRECT(A512&amp;B512&amp;C512&amp;F512)=0),"",IF(G512="【（第８期）医療機関受付】",TEXT(INDIRECT(A512&amp;D512&amp;E512&amp;5),"yyy"),TEXT(INDIRECT(A512&amp;B512&amp;C512&amp;5),"yyy")))</f>
        <v/>
      </c>
      <c r="M512" s="15" t="str" cm="1">
        <f t="array" aca="1" ref="M512" ca="1">IF(OR(INDIRECT(A512&amp;B512&amp;C512&amp;F512)="",ISNUMBER(INDIRECT(A512&amp;B512&amp;C512&amp;F512))=FALSE,INDIRECT(A512&amp;B512&amp;C512&amp;F512)=0),"",IF(G512="【（第８期）医療機関受付】",TEXT(INDIRECT(A512&amp;D512&amp;E512&amp;5),"m"),TEXT(INDIRECT(A512&amp;B512&amp;C512&amp;5),"m")))</f>
        <v/>
      </c>
      <c r="N512" s="15" t="str" cm="1">
        <f t="array" aca="1" ref="N512" ca="1">IF(OR(INDIRECT(A512&amp;B512&amp;C512&amp;F512)="",ISNUMBER(INDIRECT(A512&amp;B512&amp;C512&amp;F512))=FALSE,INDIRECT(A512&amp;B512&amp;C512&amp;F512)=0),"",IF(G512="【（第８期）医療機関受付】",TEXT(INDIRECT(A512&amp;D512&amp;E512&amp;5),"d"),TEXT(INDIRECT(A512&amp;B512&amp;C512&amp;5),"d")))</f>
        <v/>
      </c>
      <c r="O512" s="15" t="str" cm="1">
        <f t="array" aca="1" ref="O512" ca="1">IF(OR(INDIRECT(A512&amp;B512&amp;C512&amp;F512)="",ISNUMBER(INDIRECT(A512&amp;B512&amp;C512&amp;F512))=FALSE,INDIRECT(A512&amp;B512&amp;C512&amp;F512)=0),"",HOUR(INDIRECT(A512&amp;"A"&amp;F512)))</f>
        <v/>
      </c>
      <c r="P512" s="15" t="str" cm="1">
        <f t="array" aca="1" ref="P512" ca="1">IF(OR(INDIRECT(A512&amp;B512&amp;C512&amp;F512)="",ISNUMBER(INDIRECT(A512&amp;B512&amp;C512&amp;F512))=FALSE,INDIRECT(A512&amp;B512&amp;C512&amp;F512)=0),"",MINUTE(INDIRECT(A512&amp;"A"&amp;F512)))</f>
        <v/>
      </c>
      <c r="Q512" s="15" t="str" cm="1">
        <f t="array" aca="1" ref="Q512" ca="1">IF(OR(INDIRECT(A512&amp;B512&amp;C512&amp;F512)="",ISNUMBER(INDIRECT(A512&amp;B512&amp;C512&amp;F512))=FALSE,INDIRECT(A512&amp;B512&amp;C512&amp;F512)=0),"",O512)</f>
        <v/>
      </c>
      <c r="R512" s="15" t="str" cm="1">
        <f t="array" aca="1" ref="R512" ca="1">IF(OR(INDIRECT(A512&amp;B512&amp;C512&amp;F512)="",ISNUMBER(INDIRECT(A512&amp;B512&amp;C512&amp;F512))=FALSE,INDIRECT(A512&amp;B512&amp;C512&amp;F512)=0),"",P512+14)</f>
        <v/>
      </c>
      <c r="S512" s="15" t="str" cm="1">
        <f t="array" aca="1" ref="S512" ca="1">IF(OR(INDIRECT(A512&amp;B512&amp;C512&amp;F512)="",ISNUMBER(INDIRECT(A512&amp;B512&amp;C512&amp;F512))=FALSE,INDIRECT(A512&amp;B512&amp;C512&amp;F512)=0),"",INDIRECT(A512&amp;B512&amp;C512&amp;F512))</f>
        <v/>
      </c>
      <c r="T512" s="15" t="str" cm="1">
        <f t="array" aca="1" ref="T512" ca="1">IF(OR(INDIRECT(A512&amp;B512&amp;C512&amp;F512)="",ISNUMBER(INDIRECT(A512&amp;B512&amp;C512&amp;F512))=FALSE,INDIRECT(A512&amp;B512&amp;C512&amp;F512)=0),"",0)</f>
        <v/>
      </c>
    </row>
    <row r="513" spans="1:20">
      <c r="A513" s="23" t="s">
        <v>912</v>
      </c>
      <c r="C513" s="23" t="str">
        <f t="shared" si="21"/>
        <v>k</v>
      </c>
      <c r="E513" s="23" t="str">
        <f t="shared" ca="1" si="22"/>
        <v>j</v>
      </c>
      <c r="F513" s="23">
        <f t="shared" si="23"/>
        <v>54</v>
      </c>
      <c r="G513" s="23" t="str" cm="1">
        <f t="array" aca="1" ref="G513" ca="1">IF(OR(INDIRECT(A513&amp;B513&amp;C513&amp;F513)="",ISNUMBER(INDIRECT(A513&amp;B513&amp;C513&amp;F513))=FALSE),"",IF(INDIRECT(A513&amp;B513&amp;C513&amp;9)="公開","【（第８期）WEB・コールセンター受付】","【（第８期）医療機関受付】"))</f>
        <v/>
      </c>
      <c r="H513" s="15" t="str" cm="1">
        <f t="array" aca="1" ref="H513" ca="1">IF(OR(INDIRECT(A513&amp;B513&amp;C513&amp;F513)="",ISNUMBER(INDIRECT(A513&amp;B513&amp;C513&amp;F513))=FALSE,INDIRECT(A513&amp;B513&amp;C513&amp;F513)=0),"",431001)</f>
        <v/>
      </c>
      <c r="I513" s="15" t="str" cm="1">
        <f t="array" aca="1" ref="I513" ca="1">IF(OR(INDIRECT(A513&amp;B513&amp;C513&amp;F513)="",ISNUMBER(INDIRECT(A513&amp;B513&amp;C513&amp;F513))=FALSE,INDIRECT(A513&amp;B513&amp;C513&amp;F513)=0),"",G513&amp;J513&amp;"."&amp;TEXT(M513,"00")&amp;TEXT(N513,"00")&amp;"."&amp;TEXT(O513,"00")&amp;TEXT(P513,"00"))</f>
        <v/>
      </c>
      <c r="J513" s="15" t="str" cm="1">
        <f t="array" aca="1" ref="J513" ca="1">IF(OR(INDIRECT(A513&amp;B513&amp;C513&amp;F513)="",ISNUMBER(INDIRECT(A513&amp;B513&amp;C513&amp;F513))=FALSE,INDIRECT(A513&amp;B513&amp;C513&amp;F513)=0),"",予約枠報告様式!$B$2)</f>
        <v/>
      </c>
      <c r="K513" s="15" t="str" cm="1">
        <f t="array" aca="1" ref="K513" ca="1">IF(OR(INDIRECT(A513&amp;B513&amp;C513&amp;F513)="",ISNUMBER(INDIRECT(A513&amp;B513&amp;C513&amp;F513))=FALSE,INDIRECT(A513&amp;B513&amp;C513&amp;F513)=0),"",1)</f>
        <v/>
      </c>
      <c r="L513" s="15" t="str" cm="1">
        <f t="array" aca="1" ref="L513" ca="1">IF(OR(INDIRECT(A513&amp;B513&amp;C513&amp;F513)="",ISNUMBER(INDIRECT(A513&amp;B513&amp;C513&amp;F513))=FALSE,INDIRECT(A513&amp;B513&amp;C513&amp;F513)=0),"",IF(G513="【（第８期）医療機関受付】",TEXT(INDIRECT(A513&amp;D513&amp;E513&amp;5),"yyy"),TEXT(INDIRECT(A513&amp;B513&amp;C513&amp;5),"yyy")))</f>
        <v/>
      </c>
      <c r="M513" s="15" t="str" cm="1">
        <f t="array" aca="1" ref="M513" ca="1">IF(OR(INDIRECT(A513&amp;B513&amp;C513&amp;F513)="",ISNUMBER(INDIRECT(A513&amp;B513&amp;C513&amp;F513))=FALSE,INDIRECT(A513&amp;B513&amp;C513&amp;F513)=0),"",IF(G513="【（第８期）医療機関受付】",TEXT(INDIRECT(A513&amp;D513&amp;E513&amp;5),"m"),TEXT(INDIRECT(A513&amp;B513&amp;C513&amp;5),"m")))</f>
        <v/>
      </c>
      <c r="N513" s="15" t="str" cm="1">
        <f t="array" aca="1" ref="N513" ca="1">IF(OR(INDIRECT(A513&amp;B513&amp;C513&amp;F513)="",ISNUMBER(INDIRECT(A513&amp;B513&amp;C513&amp;F513))=FALSE,INDIRECT(A513&amp;B513&amp;C513&amp;F513)=0),"",IF(G513="【（第８期）医療機関受付】",TEXT(INDIRECT(A513&amp;D513&amp;E513&amp;5),"d"),TEXT(INDIRECT(A513&amp;B513&amp;C513&amp;5),"d")))</f>
        <v/>
      </c>
      <c r="O513" s="15" t="str" cm="1">
        <f t="array" aca="1" ref="O513" ca="1">IF(OR(INDIRECT(A513&amp;B513&amp;C513&amp;F513)="",ISNUMBER(INDIRECT(A513&amp;B513&amp;C513&amp;F513))=FALSE,INDIRECT(A513&amp;B513&amp;C513&amp;F513)=0),"",HOUR(INDIRECT(A513&amp;"A"&amp;F513)))</f>
        <v/>
      </c>
      <c r="P513" s="15" t="str" cm="1">
        <f t="array" aca="1" ref="P513" ca="1">IF(OR(INDIRECT(A513&amp;B513&amp;C513&amp;F513)="",ISNUMBER(INDIRECT(A513&amp;B513&amp;C513&amp;F513))=FALSE,INDIRECT(A513&amp;B513&amp;C513&amp;F513)=0),"",MINUTE(INDIRECT(A513&amp;"A"&amp;F513)))</f>
        <v/>
      </c>
      <c r="Q513" s="15" t="str" cm="1">
        <f t="array" aca="1" ref="Q513" ca="1">IF(OR(INDIRECT(A513&amp;B513&amp;C513&amp;F513)="",ISNUMBER(INDIRECT(A513&amp;B513&amp;C513&amp;F513))=FALSE,INDIRECT(A513&amp;B513&amp;C513&amp;F513)=0),"",O513)</f>
        <v/>
      </c>
      <c r="R513" s="15" t="str" cm="1">
        <f t="array" aca="1" ref="R513" ca="1">IF(OR(INDIRECT(A513&amp;B513&amp;C513&amp;F513)="",ISNUMBER(INDIRECT(A513&amp;B513&amp;C513&amp;F513))=FALSE,INDIRECT(A513&amp;B513&amp;C513&amp;F513)=0),"",P513+14)</f>
        <v/>
      </c>
      <c r="S513" s="15" t="str" cm="1">
        <f t="array" aca="1" ref="S513" ca="1">IF(OR(INDIRECT(A513&amp;B513&amp;C513&amp;F513)="",ISNUMBER(INDIRECT(A513&amp;B513&amp;C513&amp;F513))=FALSE,INDIRECT(A513&amp;B513&amp;C513&amp;F513)=0),"",INDIRECT(A513&amp;B513&amp;C513&amp;F513))</f>
        <v/>
      </c>
      <c r="T513" s="15" t="str" cm="1">
        <f t="array" aca="1" ref="T513" ca="1">IF(OR(INDIRECT(A513&amp;B513&amp;C513&amp;F513)="",ISNUMBER(INDIRECT(A513&amp;B513&amp;C513&amp;F513))=FALSE,INDIRECT(A513&amp;B513&amp;C513&amp;F513)=0),"",0)</f>
        <v/>
      </c>
    </row>
    <row r="514" spans="1:20">
      <c r="A514" s="23" t="s">
        <v>912</v>
      </c>
      <c r="C514" s="23" t="str">
        <f t="shared" si="21"/>
        <v>k</v>
      </c>
      <c r="E514" s="23" t="str">
        <f t="shared" ca="1" si="22"/>
        <v>j</v>
      </c>
      <c r="F514" s="23">
        <f t="shared" si="23"/>
        <v>55</v>
      </c>
      <c r="G514" s="23" t="str" cm="1">
        <f t="array" aca="1" ref="G514" ca="1">IF(OR(INDIRECT(A514&amp;B514&amp;C514&amp;F514)="",ISNUMBER(INDIRECT(A514&amp;B514&amp;C514&amp;F514))=FALSE),"",IF(INDIRECT(A514&amp;B514&amp;C514&amp;9)="公開","【（第８期）WEB・コールセンター受付】","【（第８期）医療機関受付】"))</f>
        <v/>
      </c>
      <c r="H514" s="15" t="str" cm="1">
        <f t="array" aca="1" ref="H514" ca="1">IF(OR(INDIRECT(A514&amp;B514&amp;C514&amp;F514)="",ISNUMBER(INDIRECT(A514&amp;B514&amp;C514&amp;F514))=FALSE,INDIRECT(A514&amp;B514&amp;C514&amp;F514)=0),"",431001)</f>
        <v/>
      </c>
      <c r="I514" s="15" t="str" cm="1">
        <f t="array" aca="1" ref="I514" ca="1">IF(OR(INDIRECT(A514&amp;B514&amp;C514&amp;F514)="",ISNUMBER(INDIRECT(A514&amp;B514&amp;C514&amp;F514))=FALSE,INDIRECT(A514&amp;B514&amp;C514&amp;F514)=0),"",G514&amp;J514&amp;"."&amp;TEXT(M514,"00")&amp;TEXT(N514,"00")&amp;"."&amp;TEXT(O514,"00")&amp;TEXT(P514,"00"))</f>
        <v/>
      </c>
      <c r="J514" s="15" t="str" cm="1">
        <f t="array" aca="1" ref="J514" ca="1">IF(OR(INDIRECT(A514&amp;B514&amp;C514&amp;F514)="",ISNUMBER(INDIRECT(A514&amp;B514&amp;C514&amp;F514))=FALSE,INDIRECT(A514&amp;B514&amp;C514&amp;F514)=0),"",予約枠報告様式!$B$2)</f>
        <v/>
      </c>
      <c r="K514" s="15" t="str" cm="1">
        <f t="array" aca="1" ref="K514" ca="1">IF(OR(INDIRECT(A514&amp;B514&amp;C514&amp;F514)="",ISNUMBER(INDIRECT(A514&amp;B514&amp;C514&amp;F514))=FALSE,INDIRECT(A514&amp;B514&amp;C514&amp;F514)=0),"",1)</f>
        <v/>
      </c>
      <c r="L514" s="15" t="str" cm="1">
        <f t="array" aca="1" ref="L514" ca="1">IF(OR(INDIRECT(A514&amp;B514&amp;C514&amp;F514)="",ISNUMBER(INDIRECT(A514&amp;B514&amp;C514&amp;F514))=FALSE,INDIRECT(A514&amp;B514&amp;C514&amp;F514)=0),"",IF(G514="【（第８期）医療機関受付】",TEXT(INDIRECT(A514&amp;D514&amp;E514&amp;5),"yyy"),TEXT(INDIRECT(A514&amp;B514&amp;C514&amp;5),"yyy")))</f>
        <v/>
      </c>
      <c r="M514" s="15" t="str" cm="1">
        <f t="array" aca="1" ref="M514" ca="1">IF(OR(INDIRECT(A514&amp;B514&amp;C514&amp;F514)="",ISNUMBER(INDIRECT(A514&amp;B514&amp;C514&amp;F514))=FALSE,INDIRECT(A514&amp;B514&amp;C514&amp;F514)=0),"",IF(G514="【（第８期）医療機関受付】",TEXT(INDIRECT(A514&amp;D514&amp;E514&amp;5),"m"),TEXT(INDIRECT(A514&amp;B514&amp;C514&amp;5),"m")))</f>
        <v/>
      </c>
      <c r="N514" s="15" t="str" cm="1">
        <f t="array" aca="1" ref="N514" ca="1">IF(OR(INDIRECT(A514&amp;B514&amp;C514&amp;F514)="",ISNUMBER(INDIRECT(A514&amp;B514&amp;C514&amp;F514))=FALSE,INDIRECT(A514&amp;B514&amp;C514&amp;F514)=0),"",IF(G514="【（第８期）医療機関受付】",TEXT(INDIRECT(A514&amp;D514&amp;E514&amp;5),"d"),TEXT(INDIRECT(A514&amp;B514&amp;C514&amp;5),"d")))</f>
        <v/>
      </c>
      <c r="O514" s="15" t="str" cm="1">
        <f t="array" aca="1" ref="O514" ca="1">IF(OR(INDIRECT(A514&amp;B514&amp;C514&amp;F514)="",ISNUMBER(INDIRECT(A514&amp;B514&amp;C514&amp;F514))=FALSE,INDIRECT(A514&amp;B514&amp;C514&amp;F514)=0),"",HOUR(INDIRECT(A514&amp;"A"&amp;F514)))</f>
        <v/>
      </c>
      <c r="P514" s="15" t="str" cm="1">
        <f t="array" aca="1" ref="P514" ca="1">IF(OR(INDIRECT(A514&amp;B514&amp;C514&amp;F514)="",ISNUMBER(INDIRECT(A514&amp;B514&amp;C514&amp;F514))=FALSE,INDIRECT(A514&amp;B514&amp;C514&amp;F514)=0),"",MINUTE(INDIRECT(A514&amp;"A"&amp;F514)))</f>
        <v/>
      </c>
      <c r="Q514" s="15" t="str" cm="1">
        <f t="array" aca="1" ref="Q514" ca="1">IF(OR(INDIRECT(A514&amp;B514&amp;C514&amp;F514)="",ISNUMBER(INDIRECT(A514&amp;B514&amp;C514&amp;F514))=FALSE,INDIRECT(A514&amp;B514&amp;C514&amp;F514)=0),"",O514)</f>
        <v/>
      </c>
      <c r="R514" s="15" t="str" cm="1">
        <f t="array" aca="1" ref="R514" ca="1">IF(OR(INDIRECT(A514&amp;B514&amp;C514&amp;F514)="",ISNUMBER(INDIRECT(A514&amp;B514&amp;C514&amp;F514))=FALSE,INDIRECT(A514&amp;B514&amp;C514&amp;F514)=0),"",P514+14)</f>
        <v/>
      </c>
      <c r="S514" s="15" t="str" cm="1">
        <f t="array" aca="1" ref="S514" ca="1">IF(OR(INDIRECT(A514&amp;B514&amp;C514&amp;F514)="",ISNUMBER(INDIRECT(A514&amp;B514&amp;C514&amp;F514))=FALSE,INDIRECT(A514&amp;B514&amp;C514&amp;F514)=0),"",INDIRECT(A514&amp;B514&amp;C514&amp;F514))</f>
        <v/>
      </c>
      <c r="T514" s="15" t="str" cm="1">
        <f t="array" aca="1" ref="T514" ca="1">IF(OR(INDIRECT(A514&amp;B514&amp;C514&amp;F514)="",ISNUMBER(INDIRECT(A514&amp;B514&amp;C514&amp;F514))=FALSE,INDIRECT(A514&amp;B514&amp;C514&amp;F514)=0),"",0)</f>
        <v/>
      </c>
    </row>
    <row r="515" spans="1:20">
      <c r="A515" s="23" t="s">
        <v>912</v>
      </c>
      <c r="C515" s="23" t="str">
        <f t="shared" si="21"/>
        <v>k</v>
      </c>
      <c r="E515" s="23" t="str">
        <f t="shared" ca="1" si="22"/>
        <v>j</v>
      </c>
      <c r="F515" s="23">
        <f t="shared" si="23"/>
        <v>56</v>
      </c>
      <c r="G515" s="23" t="str" cm="1">
        <f t="array" aca="1" ref="G515" ca="1">IF(OR(INDIRECT(A515&amp;B515&amp;C515&amp;F515)="",ISNUMBER(INDIRECT(A515&amp;B515&amp;C515&amp;F515))=FALSE),"",IF(INDIRECT(A515&amp;B515&amp;C515&amp;9)="公開","【（第８期）WEB・コールセンター受付】","【（第８期）医療機関受付】"))</f>
        <v/>
      </c>
      <c r="H515" s="15" t="str" cm="1">
        <f t="array" aca="1" ref="H515" ca="1">IF(OR(INDIRECT(A515&amp;B515&amp;C515&amp;F515)="",ISNUMBER(INDIRECT(A515&amp;B515&amp;C515&amp;F515))=FALSE,INDIRECT(A515&amp;B515&amp;C515&amp;F515)=0),"",431001)</f>
        <v/>
      </c>
      <c r="I515" s="15" t="str" cm="1">
        <f t="array" aca="1" ref="I515" ca="1">IF(OR(INDIRECT(A515&amp;B515&amp;C515&amp;F515)="",ISNUMBER(INDIRECT(A515&amp;B515&amp;C515&amp;F515))=FALSE,INDIRECT(A515&amp;B515&amp;C515&amp;F515)=0),"",G515&amp;J515&amp;"."&amp;TEXT(M515,"00")&amp;TEXT(N515,"00")&amp;"."&amp;TEXT(O515,"00")&amp;TEXT(P515,"00"))</f>
        <v/>
      </c>
      <c r="J515" s="15" t="str" cm="1">
        <f t="array" aca="1" ref="J515" ca="1">IF(OR(INDIRECT(A515&amp;B515&amp;C515&amp;F515)="",ISNUMBER(INDIRECT(A515&amp;B515&amp;C515&amp;F515))=FALSE,INDIRECT(A515&amp;B515&amp;C515&amp;F515)=0),"",予約枠報告様式!$B$2)</f>
        <v/>
      </c>
      <c r="K515" s="15" t="str" cm="1">
        <f t="array" aca="1" ref="K515" ca="1">IF(OR(INDIRECT(A515&amp;B515&amp;C515&amp;F515)="",ISNUMBER(INDIRECT(A515&amp;B515&amp;C515&amp;F515))=FALSE,INDIRECT(A515&amp;B515&amp;C515&amp;F515)=0),"",1)</f>
        <v/>
      </c>
      <c r="L515" s="15" t="str" cm="1">
        <f t="array" aca="1" ref="L515" ca="1">IF(OR(INDIRECT(A515&amp;B515&amp;C515&amp;F515)="",ISNUMBER(INDIRECT(A515&amp;B515&amp;C515&amp;F515))=FALSE,INDIRECT(A515&amp;B515&amp;C515&amp;F515)=0),"",IF(G515="【（第８期）医療機関受付】",TEXT(INDIRECT(A515&amp;D515&amp;E515&amp;5),"yyy"),TEXT(INDIRECT(A515&amp;B515&amp;C515&amp;5),"yyy")))</f>
        <v/>
      </c>
      <c r="M515" s="15" t="str" cm="1">
        <f t="array" aca="1" ref="M515" ca="1">IF(OR(INDIRECT(A515&amp;B515&amp;C515&amp;F515)="",ISNUMBER(INDIRECT(A515&amp;B515&amp;C515&amp;F515))=FALSE,INDIRECT(A515&amp;B515&amp;C515&amp;F515)=0),"",IF(G515="【（第８期）医療機関受付】",TEXT(INDIRECT(A515&amp;D515&amp;E515&amp;5),"m"),TEXT(INDIRECT(A515&amp;B515&amp;C515&amp;5),"m")))</f>
        <v/>
      </c>
      <c r="N515" s="15" t="str" cm="1">
        <f t="array" aca="1" ref="N515" ca="1">IF(OR(INDIRECT(A515&amp;B515&amp;C515&amp;F515)="",ISNUMBER(INDIRECT(A515&amp;B515&amp;C515&amp;F515))=FALSE,INDIRECT(A515&amp;B515&amp;C515&amp;F515)=0),"",IF(G515="【（第８期）医療機関受付】",TEXT(INDIRECT(A515&amp;D515&amp;E515&amp;5),"d"),TEXT(INDIRECT(A515&amp;B515&amp;C515&amp;5),"d")))</f>
        <v/>
      </c>
      <c r="O515" s="15" t="str" cm="1">
        <f t="array" aca="1" ref="O515" ca="1">IF(OR(INDIRECT(A515&amp;B515&amp;C515&amp;F515)="",ISNUMBER(INDIRECT(A515&amp;B515&amp;C515&amp;F515))=FALSE,INDIRECT(A515&amp;B515&amp;C515&amp;F515)=0),"",HOUR(INDIRECT(A515&amp;"A"&amp;F515)))</f>
        <v/>
      </c>
      <c r="P515" s="15" t="str" cm="1">
        <f t="array" aca="1" ref="P515" ca="1">IF(OR(INDIRECT(A515&amp;B515&amp;C515&amp;F515)="",ISNUMBER(INDIRECT(A515&amp;B515&amp;C515&amp;F515))=FALSE,INDIRECT(A515&amp;B515&amp;C515&amp;F515)=0),"",MINUTE(INDIRECT(A515&amp;"A"&amp;F515)))</f>
        <v/>
      </c>
      <c r="Q515" s="15" t="str" cm="1">
        <f t="array" aca="1" ref="Q515" ca="1">IF(OR(INDIRECT(A515&amp;B515&amp;C515&amp;F515)="",ISNUMBER(INDIRECT(A515&amp;B515&amp;C515&amp;F515))=FALSE,INDIRECT(A515&amp;B515&amp;C515&amp;F515)=0),"",O515)</f>
        <v/>
      </c>
      <c r="R515" s="15" t="str" cm="1">
        <f t="array" aca="1" ref="R515" ca="1">IF(OR(INDIRECT(A515&amp;B515&amp;C515&amp;F515)="",ISNUMBER(INDIRECT(A515&amp;B515&amp;C515&amp;F515))=FALSE,INDIRECT(A515&amp;B515&amp;C515&amp;F515)=0),"",P515+14)</f>
        <v/>
      </c>
      <c r="S515" s="15" t="str" cm="1">
        <f t="array" aca="1" ref="S515" ca="1">IF(OR(INDIRECT(A515&amp;B515&amp;C515&amp;F515)="",ISNUMBER(INDIRECT(A515&amp;B515&amp;C515&amp;F515))=FALSE,INDIRECT(A515&amp;B515&amp;C515&amp;F515)=0),"",INDIRECT(A515&amp;B515&amp;C515&amp;F515))</f>
        <v/>
      </c>
      <c r="T515" s="15" t="str" cm="1">
        <f t="array" aca="1" ref="T515" ca="1">IF(OR(INDIRECT(A515&amp;B515&amp;C515&amp;F515)="",ISNUMBER(INDIRECT(A515&amp;B515&amp;C515&amp;F515))=FALSE,INDIRECT(A515&amp;B515&amp;C515&amp;F515)=0),"",0)</f>
        <v/>
      </c>
    </row>
    <row r="516" spans="1:20">
      <c r="A516" s="23" t="s">
        <v>912</v>
      </c>
      <c r="C516" s="23" t="str">
        <f t="shared" ref="C516:C579" si="24">IF(F515=62,CHAR(CODE(C515)+1),C515)</f>
        <v>k</v>
      </c>
      <c r="E516" s="23" t="str">
        <f t="shared" ca="1" si="22"/>
        <v>j</v>
      </c>
      <c r="F516" s="23">
        <f t="shared" si="23"/>
        <v>57</v>
      </c>
      <c r="G516" s="23" t="str" cm="1">
        <f t="array" aca="1" ref="G516" ca="1">IF(OR(INDIRECT(A516&amp;B516&amp;C516&amp;F516)="",ISNUMBER(INDIRECT(A516&amp;B516&amp;C516&amp;F516))=FALSE),"",IF(INDIRECT(A516&amp;B516&amp;C516&amp;9)="公開","【（第８期）WEB・コールセンター受付】","【（第８期）医療機関受付】"))</f>
        <v/>
      </c>
      <c r="H516" s="15" t="str" cm="1">
        <f t="array" aca="1" ref="H516" ca="1">IF(OR(INDIRECT(A516&amp;B516&amp;C516&amp;F516)="",ISNUMBER(INDIRECT(A516&amp;B516&amp;C516&amp;F516))=FALSE,INDIRECT(A516&amp;B516&amp;C516&amp;F516)=0),"",431001)</f>
        <v/>
      </c>
      <c r="I516" s="15" t="str" cm="1">
        <f t="array" aca="1" ref="I516" ca="1">IF(OR(INDIRECT(A516&amp;B516&amp;C516&amp;F516)="",ISNUMBER(INDIRECT(A516&amp;B516&amp;C516&amp;F516))=FALSE,INDIRECT(A516&amp;B516&amp;C516&amp;F516)=0),"",G516&amp;J516&amp;"."&amp;TEXT(M516,"00")&amp;TEXT(N516,"00")&amp;"."&amp;TEXT(O516,"00")&amp;TEXT(P516,"00"))</f>
        <v/>
      </c>
      <c r="J516" s="15" t="str" cm="1">
        <f t="array" aca="1" ref="J516" ca="1">IF(OR(INDIRECT(A516&amp;B516&amp;C516&amp;F516)="",ISNUMBER(INDIRECT(A516&amp;B516&amp;C516&amp;F516))=FALSE,INDIRECT(A516&amp;B516&amp;C516&amp;F516)=0),"",予約枠報告様式!$B$2)</f>
        <v/>
      </c>
      <c r="K516" s="15" t="str" cm="1">
        <f t="array" aca="1" ref="K516" ca="1">IF(OR(INDIRECT(A516&amp;B516&amp;C516&amp;F516)="",ISNUMBER(INDIRECT(A516&amp;B516&amp;C516&amp;F516))=FALSE,INDIRECT(A516&amp;B516&amp;C516&amp;F516)=0),"",1)</f>
        <v/>
      </c>
      <c r="L516" s="15" t="str" cm="1">
        <f t="array" aca="1" ref="L516" ca="1">IF(OR(INDIRECT(A516&amp;B516&amp;C516&amp;F516)="",ISNUMBER(INDIRECT(A516&amp;B516&amp;C516&amp;F516))=FALSE,INDIRECT(A516&amp;B516&amp;C516&amp;F516)=0),"",IF(G516="【（第８期）医療機関受付】",TEXT(INDIRECT(A516&amp;D516&amp;E516&amp;5),"yyy"),TEXT(INDIRECT(A516&amp;B516&amp;C516&amp;5),"yyy")))</f>
        <v/>
      </c>
      <c r="M516" s="15" t="str" cm="1">
        <f t="array" aca="1" ref="M516" ca="1">IF(OR(INDIRECT(A516&amp;B516&amp;C516&amp;F516)="",ISNUMBER(INDIRECT(A516&amp;B516&amp;C516&amp;F516))=FALSE,INDIRECT(A516&amp;B516&amp;C516&amp;F516)=0),"",IF(G516="【（第８期）医療機関受付】",TEXT(INDIRECT(A516&amp;D516&amp;E516&amp;5),"m"),TEXT(INDIRECT(A516&amp;B516&amp;C516&amp;5),"m")))</f>
        <v/>
      </c>
      <c r="N516" s="15" t="str" cm="1">
        <f t="array" aca="1" ref="N516" ca="1">IF(OR(INDIRECT(A516&amp;B516&amp;C516&amp;F516)="",ISNUMBER(INDIRECT(A516&amp;B516&amp;C516&amp;F516))=FALSE,INDIRECT(A516&amp;B516&amp;C516&amp;F516)=0),"",IF(G516="【（第８期）医療機関受付】",TEXT(INDIRECT(A516&amp;D516&amp;E516&amp;5),"d"),TEXT(INDIRECT(A516&amp;B516&amp;C516&amp;5),"d")))</f>
        <v/>
      </c>
      <c r="O516" s="15" t="str" cm="1">
        <f t="array" aca="1" ref="O516" ca="1">IF(OR(INDIRECT(A516&amp;B516&amp;C516&amp;F516)="",ISNUMBER(INDIRECT(A516&amp;B516&amp;C516&amp;F516))=FALSE,INDIRECT(A516&amp;B516&amp;C516&amp;F516)=0),"",HOUR(INDIRECT(A516&amp;"A"&amp;F516)))</f>
        <v/>
      </c>
      <c r="P516" s="15" t="str" cm="1">
        <f t="array" aca="1" ref="P516" ca="1">IF(OR(INDIRECT(A516&amp;B516&amp;C516&amp;F516)="",ISNUMBER(INDIRECT(A516&amp;B516&amp;C516&amp;F516))=FALSE,INDIRECT(A516&amp;B516&amp;C516&amp;F516)=0),"",MINUTE(INDIRECT(A516&amp;"A"&amp;F516)))</f>
        <v/>
      </c>
      <c r="Q516" s="15" t="str" cm="1">
        <f t="array" aca="1" ref="Q516" ca="1">IF(OR(INDIRECT(A516&amp;B516&amp;C516&amp;F516)="",ISNUMBER(INDIRECT(A516&amp;B516&amp;C516&amp;F516))=FALSE,INDIRECT(A516&amp;B516&amp;C516&amp;F516)=0),"",O516)</f>
        <v/>
      </c>
      <c r="R516" s="15" t="str" cm="1">
        <f t="array" aca="1" ref="R516" ca="1">IF(OR(INDIRECT(A516&amp;B516&amp;C516&amp;F516)="",ISNUMBER(INDIRECT(A516&amp;B516&amp;C516&amp;F516))=FALSE,INDIRECT(A516&amp;B516&amp;C516&amp;F516)=0),"",P516+14)</f>
        <v/>
      </c>
      <c r="S516" s="15" t="str" cm="1">
        <f t="array" aca="1" ref="S516" ca="1">IF(OR(INDIRECT(A516&amp;B516&amp;C516&amp;F516)="",ISNUMBER(INDIRECT(A516&amp;B516&amp;C516&amp;F516))=FALSE,INDIRECT(A516&amp;B516&amp;C516&amp;F516)=0),"",INDIRECT(A516&amp;B516&amp;C516&amp;F516))</f>
        <v/>
      </c>
      <c r="T516" s="15" t="str" cm="1">
        <f t="array" aca="1" ref="T516" ca="1">IF(OR(INDIRECT(A516&amp;B516&amp;C516&amp;F516)="",ISNUMBER(INDIRECT(A516&amp;B516&amp;C516&amp;F516))=FALSE,INDIRECT(A516&amp;B516&amp;C516&amp;F516)=0),"",0)</f>
        <v/>
      </c>
    </row>
    <row r="517" spans="1:20">
      <c r="A517" s="23" t="s">
        <v>912</v>
      </c>
      <c r="C517" s="23" t="str">
        <f t="shared" si="24"/>
        <v>k</v>
      </c>
      <c r="E517" s="23" t="str">
        <f t="shared" ca="1" si="22"/>
        <v>j</v>
      </c>
      <c r="F517" s="23">
        <f t="shared" si="23"/>
        <v>58</v>
      </c>
      <c r="G517" s="23" t="str" cm="1">
        <f t="array" aca="1" ref="G517" ca="1">IF(OR(INDIRECT(A517&amp;B517&amp;C517&amp;F517)="",ISNUMBER(INDIRECT(A517&amp;B517&amp;C517&amp;F517))=FALSE),"",IF(INDIRECT(A517&amp;B517&amp;C517&amp;9)="公開","【（第８期）WEB・コールセンター受付】","【（第８期）医療機関受付】"))</f>
        <v/>
      </c>
      <c r="H517" s="15" t="str" cm="1">
        <f t="array" aca="1" ref="H517" ca="1">IF(OR(INDIRECT(A517&amp;B517&amp;C517&amp;F517)="",ISNUMBER(INDIRECT(A517&amp;B517&amp;C517&amp;F517))=FALSE,INDIRECT(A517&amp;B517&amp;C517&amp;F517)=0),"",431001)</f>
        <v/>
      </c>
      <c r="I517" s="15" t="str" cm="1">
        <f t="array" aca="1" ref="I517" ca="1">IF(OR(INDIRECT(A517&amp;B517&amp;C517&amp;F517)="",ISNUMBER(INDIRECT(A517&amp;B517&amp;C517&amp;F517))=FALSE,INDIRECT(A517&amp;B517&amp;C517&amp;F517)=0),"",G517&amp;J517&amp;"."&amp;TEXT(M517,"00")&amp;TEXT(N517,"00")&amp;"."&amp;TEXT(O517,"00")&amp;TEXT(P517,"00"))</f>
        <v/>
      </c>
      <c r="J517" s="15" t="str" cm="1">
        <f t="array" aca="1" ref="J517" ca="1">IF(OR(INDIRECT(A517&amp;B517&amp;C517&amp;F517)="",ISNUMBER(INDIRECT(A517&amp;B517&amp;C517&amp;F517))=FALSE,INDIRECT(A517&amp;B517&amp;C517&amp;F517)=0),"",予約枠報告様式!$B$2)</f>
        <v/>
      </c>
      <c r="K517" s="15" t="str" cm="1">
        <f t="array" aca="1" ref="K517" ca="1">IF(OR(INDIRECT(A517&amp;B517&amp;C517&amp;F517)="",ISNUMBER(INDIRECT(A517&amp;B517&amp;C517&amp;F517))=FALSE,INDIRECT(A517&amp;B517&amp;C517&amp;F517)=0),"",1)</f>
        <v/>
      </c>
      <c r="L517" s="15" t="str" cm="1">
        <f t="array" aca="1" ref="L517" ca="1">IF(OR(INDIRECT(A517&amp;B517&amp;C517&amp;F517)="",ISNUMBER(INDIRECT(A517&amp;B517&amp;C517&amp;F517))=FALSE,INDIRECT(A517&amp;B517&amp;C517&amp;F517)=0),"",IF(G517="【（第８期）医療機関受付】",TEXT(INDIRECT(A517&amp;D517&amp;E517&amp;5),"yyy"),TEXT(INDIRECT(A517&amp;B517&amp;C517&amp;5),"yyy")))</f>
        <v/>
      </c>
      <c r="M517" s="15" t="str" cm="1">
        <f t="array" aca="1" ref="M517" ca="1">IF(OR(INDIRECT(A517&amp;B517&amp;C517&amp;F517)="",ISNUMBER(INDIRECT(A517&amp;B517&amp;C517&amp;F517))=FALSE,INDIRECT(A517&amp;B517&amp;C517&amp;F517)=0),"",IF(G517="【（第８期）医療機関受付】",TEXT(INDIRECT(A517&amp;D517&amp;E517&amp;5),"m"),TEXT(INDIRECT(A517&amp;B517&amp;C517&amp;5),"m")))</f>
        <v/>
      </c>
      <c r="N517" s="15" t="str" cm="1">
        <f t="array" aca="1" ref="N517" ca="1">IF(OR(INDIRECT(A517&amp;B517&amp;C517&amp;F517)="",ISNUMBER(INDIRECT(A517&amp;B517&amp;C517&amp;F517))=FALSE,INDIRECT(A517&amp;B517&amp;C517&amp;F517)=0),"",IF(G517="【（第８期）医療機関受付】",TEXT(INDIRECT(A517&amp;D517&amp;E517&amp;5),"d"),TEXT(INDIRECT(A517&amp;B517&amp;C517&amp;5),"d")))</f>
        <v/>
      </c>
      <c r="O517" s="15" t="str" cm="1">
        <f t="array" aca="1" ref="O517" ca="1">IF(OR(INDIRECT(A517&amp;B517&amp;C517&amp;F517)="",ISNUMBER(INDIRECT(A517&amp;B517&amp;C517&amp;F517))=FALSE,INDIRECT(A517&amp;B517&amp;C517&amp;F517)=0),"",HOUR(INDIRECT(A517&amp;"A"&amp;F517)))</f>
        <v/>
      </c>
      <c r="P517" s="15" t="str" cm="1">
        <f t="array" aca="1" ref="P517" ca="1">IF(OR(INDIRECT(A517&amp;B517&amp;C517&amp;F517)="",ISNUMBER(INDIRECT(A517&amp;B517&amp;C517&amp;F517))=FALSE,INDIRECT(A517&amp;B517&amp;C517&amp;F517)=0),"",MINUTE(INDIRECT(A517&amp;"A"&amp;F517)))</f>
        <v/>
      </c>
      <c r="Q517" s="15" t="str" cm="1">
        <f t="array" aca="1" ref="Q517" ca="1">IF(OR(INDIRECT(A517&amp;B517&amp;C517&amp;F517)="",ISNUMBER(INDIRECT(A517&amp;B517&amp;C517&amp;F517))=FALSE,INDIRECT(A517&amp;B517&amp;C517&amp;F517)=0),"",O517)</f>
        <v/>
      </c>
      <c r="R517" s="15" t="str" cm="1">
        <f t="array" aca="1" ref="R517" ca="1">IF(OR(INDIRECT(A517&amp;B517&amp;C517&amp;F517)="",ISNUMBER(INDIRECT(A517&amp;B517&amp;C517&amp;F517))=FALSE,INDIRECT(A517&amp;B517&amp;C517&amp;F517)=0),"",P517+14)</f>
        <v/>
      </c>
      <c r="S517" s="15" t="str" cm="1">
        <f t="array" aca="1" ref="S517" ca="1">IF(OR(INDIRECT(A517&amp;B517&amp;C517&amp;F517)="",ISNUMBER(INDIRECT(A517&amp;B517&amp;C517&amp;F517))=FALSE,INDIRECT(A517&amp;B517&amp;C517&amp;F517)=0),"",INDIRECT(A517&amp;B517&amp;C517&amp;F517))</f>
        <v/>
      </c>
      <c r="T517" s="15" t="str" cm="1">
        <f t="array" aca="1" ref="T517" ca="1">IF(OR(INDIRECT(A517&amp;B517&amp;C517&amp;F517)="",ISNUMBER(INDIRECT(A517&amp;B517&amp;C517&amp;F517))=FALSE,INDIRECT(A517&amp;B517&amp;C517&amp;F517)=0),"",0)</f>
        <v/>
      </c>
    </row>
    <row r="518" spans="1:20">
      <c r="A518" s="23" t="s">
        <v>912</v>
      </c>
      <c r="C518" s="23" t="str">
        <f t="shared" si="24"/>
        <v>k</v>
      </c>
      <c r="E518" s="23" t="str">
        <f t="shared" ca="1" si="22"/>
        <v>j</v>
      </c>
      <c r="F518" s="23">
        <f t="shared" si="23"/>
        <v>59</v>
      </c>
      <c r="G518" s="23" t="str" cm="1">
        <f t="array" aca="1" ref="G518" ca="1">IF(OR(INDIRECT(A518&amp;B518&amp;C518&amp;F518)="",ISNUMBER(INDIRECT(A518&amp;B518&amp;C518&amp;F518))=FALSE),"",IF(INDIRECT(A518&amp;B518&amp;C518&amp;9)="公開","【（第８期）WEB・コールセンター受付】","【（第８期）医療機関受付】"))</f>
        <v/>
      </c>
      <c r="H518" s="15" t="str" cm="1">
        <f t="array" aca="1" ref="H518" ca="1">IF(OR(INDIRECT(A518&amp;B518&amp;C518&amp;F518)="",ISNUMBER(INDIRECT(A518&amp;B518&amp;C518&amp;F518))=FALSE,INDIRECT(A518&amp;B518&amp;C518&amp;F518)=0),"",431001)</f>
        <v/>
      </c>
      <c r="I518" s="15" t="str" cm="1">
        <f t="array" aca="1" ref="I518" ca="1">IF(OR(INDIRECT(A518&amp;B518&amp;C518&amp;F518)="",ISNUMBER(INDIRECT(A518&amp;B518&amp;C518&amp;F518))=FALSE,INDIRECT(A518&amp;B518&amp;C518&amp;F518)=0),"",G518&amp;J518&amp;"."&amp;TEXT(M518,"00")&amp;TEXT(N518,"00")&amp;"."&amp;TEXT(O518,"00")&amp;TEXT(P518,"00"))</f>
        <v/>
      </c>
      <c r="J518" s="15" t="str" cm="1">
        <f t="array" aca="1" ref="J518" ca="1">IF(OR(INDIRECT(A518&amp;B518&amp;C518&amp;F518)="",ISNUMBER(INDIRECT(A518&amp;B518&amp;C518&amp;F518))=FALSE,INDIRECT(A518&amp;B518&amp;C518&amp;F518)=0),"",予約枠報告様式!$B$2)</f>
        <v/>
      </c>
      <c r="K518" s="15" t="str" cm="1">
        <f t="array" aca="1" ref="K518" ca="1">IF(OR(INDIRECT(A518&amp;B518&amp;C518&amp;F518)="",ISNUMBER(INDIRECT(A518&amp;B518&amp;C518&amp;F518))=FALSE,INDIRECT(A518&amp;B518&amp;C518&amp;F518)=0),"",1)</f>
        <v/>
      </c>
      <c r="L518" s="15" t="str" cm="1">
        <f t="array" aca="1" ref="L518" ca="1">IF(OR(INDIRECT(A518&amp;B518&amp;C518&amp;F518)="",ISNUMBER(INDIRECT(A518&amp;B518&amp;C518&amp;F518))=FALSE,INDIRECT(A518&amp;B518&amp;C518&amp;F518)=0),"",IF(G518="【（第８期）医療機関受付】",TEXT(INDIRECT(A518&amp;D518&amp;E518&amp;5),"yyy"),TEXT(INDIRECT(A518&amp;B518&amp;C518&amp;5),"yyy")))</f>
        <v/>
      </c>
      <c r="M518" s="15" t="str" cm="1">
        <f t="array" aca="1" ref="M518" ca="1">IF(OR(INDIRECT(A518&amp;B518&amp;C518&amp;F518)="",ISNUMBER(INDIRECT(A518&amp;B518&amp;C518&amp;F518))=FALSE,INDIRECT(A518&amp;B518&amp;C518&amp;F518)=0),"",IF(G518="【（第８期）医療機関受付】",TEXT(INDIRECT(A518&amp;D518&amp;E518&amp;5),"m"),TEXT(INDIRECT(A518&amp;B518&amp;C518&amp;5),"m")))</f>
        <v/>
      </c>
      <c r="N518" s="15" t="str" cm="1">
        <f t="array" aca="1" ref="N518" ca="1">IF(OR(INDIRECT(A518&amp;B518&amp;C518&amp;F518)="",ISNUMBER(INDIRECT(A518&amp;B518&amp;C518&amp;F518))=FALSE,INDIRECT(A518&amp;B518&amp;C518&amp;F518)=0),"",IF(G518="【（第８期）医療機関受付】",TEXT(INDIRECT(A518&amp;D518&amp;E518&amp;5),"d"),TEXT(INDIRECT(A518&amp;B518&amp;C518&amp;5),"d")))</f>
        <v/>
      </c>
      <c r="O518" s="15" t="str" cm="1">
        <f t="array" aca="1" ref="O518" ca="1">IF(OR(INDIRECT(A518&amp;B518&amp;C518&amp;F518)="",ISNUMBER(INDIRECT(A518&amp;B518&amp;C518&amp;F518))=FALSE,INDIRECT(A518&amp;B518&amp;C518&amp;F518)=0),"",HOUR(INDIRECT(A518&amp;"A"&amp;F518)))</f>
        <v/>
      </c>
      <c r="P518" s="15" t="str" cm="1">
        <f t="array" aca="1" ref="P518" ca="1">IF(OR(INDIRECT(A518&amp;B518&amp;C518&amp;F518)="",ISNUMBER(INDIRECT(A518&amp;B518&amp;C518&amp;F518))=FALSE,INDIRECT(A518&amp;B518&amp;C518&amp;F518)=0),"",MINUTE(INDIRECT(A518&amp;"A"&amp;F518)))</f>
        <v/>
      </c>
      <c r="Q518" s="15" t="str" cm="1">
        <f t="array" aca="1" ref="Q518" ca="1">IF(OR(INDIRECT(A518&amp;B518&amp;C518&amp;F518)="",ISNUMBER(INDIRECT(A518&amp;B518&amp;C518&amp;F518))=FALSE,INDIRECT(A518&amp;B518&amp;C518&amp;F518)=0),"",O518)</f>
        <v/>
      </c>
      <c r="R518" s="15" t="str" cm="1">
        <f t="array" aca="1" ref="R518" ca="1">IF(OR(INDIRECT(A518&amp;B518&amp;C518&amp;F518)="",ISNUMBER(INDIRECT(A518&amp;B518&amp;C518&amp;F518))=FALSE,INDIRECT(A518&amp;B518&amp;C518&amp;F518)=0),"",P518+14)</f>
        <v/>
      </c>
      <c r="S518" s="15" t="str" cm="1">
        <f t="array" aca="1" ref="S518" ca="1">IF(OR(INDIRECT(A518&amp;B518&amp;C518&amp;F518)="",ISNUMBER(INDIRECT(A518&amp;B518&amp;C518&amp;F518))=FALSE,INDIRECT(A518&amp;B518&amp;C518&amp;F518)=0),"",INDIRECT(A518&amp;B518&amp;C518&amp;F518))</f>
        <v/>
      </c>
      <c r="T518" s="15" t="str" cm="1">
        <f t="array" aca="1" ref="T518" ca="1">IF(OR(INDIRECT(A518&amp;B518&amp;C518&amp;F518)="",ISNUMBER(INDIRECT(A518&amp;B518&amp;C518&amp;F518))=FALSE,INDIRECT(A518&amp;B518&amp;C518&amp;F518)=0),"",0)</f>
        <v/>
      </c>
    </row>
    <row r="519" spans="1:20">
      <c r="A519" s="23" t="s">
        <v>912</v>
      </c>
      <c r="C519" s="23" t="str">
        <f t="shared" si="24"/>
        <v>k</v>
      </c>
      <c r="E519" s="23" t="str">
        <f t="shared" ca="1" si="22"/>
        <v>j</v>
      </c>
      <c r="F519" s="23">
        <f t="shared" si="23"/>
        <v>60</v>
      </c>
      <c r="G519" s="23" t="str" cm="1">
        <f t="array" aca="1" ref="G519" ca="1">IF(OR(INDIRECT(A519&amp;B519&amp;C519&amp;F519)="",ISNUMBER(INDIRECT(A519&amp;B519&amp;C519&amp;F519))=FALSE),"",IF(INDIRECT(A519&amp;B519&amp;C519&amp;9)="公開","【（第８期）WEB・コールセンター受付】","【（第８期）医療機関受付】"))</f>
        <v/>
      </c>
      <c r="H519" s="15" t="str" cm="1">
        <f t="array" aca="1" ref="H519" ca="1">IF(OR(INDIRECT(A519&amp;B519&amp;C519&amp;F519)="",ISNUMBER(INDIRECT(A519&amp;B519&amp;C519&amp;F519))=FALSE,INDIRECT(A519&amp;B519&amp;C519&amp;F519)=0),"",431001)</f>
        <v/>
      </c>
      <c r="I519" s="15" t="str" cm="1">
        <f t="array" aca="1" ref="I519" ca="1">IF(OR(INDIRECT(A519&amp;B519&amp;C519&amp;F519)="",ISNUMBER(INDIRECT(A519&amp;B519&amp;C519&amp;F519))=FALSE,INDIRECT(A519&amp;B519&amp;C519&amp;F519)=0),"",G519&amp;J519&amp;"."&amp;TEXT(M519,"00")&amp;TEXT(N519,"00")&amp;"."&amp;TEXT(O519,"00")&amp;TEXT(P519,"00"))</f>
        <v/>
      </c>
      <c r="J519" s="15" t="str" cm="1">
        <f t="array" aca="1" ref="J519" ca="1">IF(OR(INDIRECT(A519&amp;B519&amp;C519&amp;F519)="",ISNUMBER(INDIRECT(A519&amp;B519&amp;C519&amp;F519))=FALSE,INDIRECT(A519&amp;B519&amp;C519&amp;F519)=0),"",予約枠報告様式!$B$2)</f>
        <v/>
      </c>
      <c r="K519" s="15" t="str" cm="1">
        <f t="array" aca="1" ref="K519" ca="1">IF(OR(INDIRECT(A519&amp;B519&amp;C519&amp;F519)="",ISNUMBER(INDIRECT(A519&amp;B519&amp;C519&amp;F519))=FALSE,INDIRECT(A519&amp;B519&amp;C519&amp;F519)=0),"",1)</f>
        <v/>
      </c>
      <c r="L519" s="15" t="str" cm="1">
        <f t="array" aca="1" ref="L519" ca="1">IF(OR(INDIRECT(A519&amp;B519&amp;C519&amp;F519)="",ISNUMBER(INDIRECT(A519&amp;B519&amp;C519&amp;F519))=FALSE,INDIRECT(A519&amp;B519&amp;C519&amp;F519)=0),"",IF(G519="【（第８期）医療機関受付】",TEXT(INDIRECT(A519&amp;D519&amp;E519&amp;5),"yyy"),TEXT(INDIRECT(A519&amp;B519&amp;C519&amp;5),"yyy")))</f>
        <v/>
      </c>
      <c r="M519" s="15" t="str" cm="1">
        <f t="array" aca="1" ref="M519" ca="1">IF(OR(INDIRECT(A519&amp;B519&amp;C519&amp;F519)="",ISNUMBER(INDIRECT(A519&amp;B519&amp;C519&amp;F519))=FALSE,INDIRECT(A519&amp;B519&amp;C519&amp;F519)=0),"",IF(G519="【（第８期）医療機関受付】",TEXT(INDIRECT(A519&amp;D519&amp;E519&amp;5),"m"),TEXT(INDIRECT(A519&amp;B519&amp;C519&amp;5),"m")))</f>
        <v/>
      </c>
      <c r="N519" s="15" t="str" cm="1">
        <f t="array" aca="1" ref="N519" ca="1">IF(OR(INDIRECT(A519&amp;B519&amp;C519&amp;F519)="",ISNUMBER(INDIRECT(A519&amp;B519&amp;C519&amp;F519))=FALSE,INDIRECT(A519&amp;B519&amp;C519&amp;F519)=0),"",IF(G519="【（第８期）医療機関受付】",TEXT(INDIRECT(A519&amp;D519&amp;E519&amp;5),"d"),TEXT(INDIRECT(A519&amp;B519&amp;C519&amp;5),"d")))</f>
        <v/>
      </c>
      <c r="O519" s="15" t="str" cm="1">
        <f t="array" aca="1" ref="O519" ca="1">IF(OR(INDIRECT(A519&amp;B519&amp;C519&amp;F519)="",ISNUMBER(INDIRECT(A519&amp;B519&amp;C519&amp;F519))=FALSE,INDIRECT(A519&amp;B519&amp;C519&amp;F519)=0),"",HOUR(INDIRECT(A519&amp;"A"&amp;F519)))</f>
        <v/>
      </c>
      <c r="P519" s="15" t="str" cm="1">
        <f t="array" aca="1" ref="P519" ca="1">IF(OR(INDIRECT(A519&amp;B519&amp;C519&amp;F519)="",ISNUMBER(INDIRECT(A519&amp;B519&amp;C519&amp;F519))=FALSE,INDIRECT(A519&amp;B519&amp;C519&amp;F519)=0),"",MINUTE(INDIRECT(A519&amp;"A"&amp;F519)))</f>
        <v/>
      </c>
      <c r="Q519" s="15" t="str" cm="1">
        <f t="array" aca="1" ref="Q519" ca="1">IF(OR(INDIRECT(A519&amp;B519&amp;C519&amp;F519)="",ISNUMBER(INDIRECT(A519&amp;B519&amp;C519&amp;F519))=FALSE,INDIRECT(A519&amp;B519&amp;C519&amp;F519)=0),"",O519)</f>
        <v/>
      </c>
      <c r="R519" s="15" t="str" cm="1">
        <f t="array" aca="1" ref="R519" ca="1">IF(OR(INDIRECT(A519&amp;B519&amp;C519&amp;F519)="",ISNUMBER(INDIRECT(A519&amp;B519&amp;C519&amp;F519))=FALSE,INDIRECT(A519&amp;B519&amp;C519&amp;F519)=0),"",P519+14)</f>
        <v/>
      </c>
      <c r="S519" s="15" t="str" cm="1">
        <f t="array" aca="1" ref="S519" ca="1">IF(OR(INDIRECT(A519&amp;B519&amp;C519&amp;F519)="",ISNUMBER(INDIRECT(A519&amp;B519&amp;C519&amp;F519))=FALSE,INDIRECT(A519&amp;B519&amp;C519&amp;F519)=0),"",INDIRECT(A519&amp;B519&amp;C519&amp;F519))</f>
        <v/>
      </c>
      <c r="T519" s="15" t="str" cm="1">
        <f t="array" aca="1" ref="T519" ca="1">IF(OR(INDIRECT(A519&amp;B519&amp;C519&amp;F519)="",ISNUMBER(INDIRECT(A519&amp;B519&amp;C519&amp;F519))=FALSE,INDIRECT(A519&amp;B519&amp;C519&amp;F519)=0),"",0)</f>
        <v/>
      </c>
    </row>
    <row r="520" spans="1:20">
      <c r="A520" s="23" t="s">
        <v>912</v>
      </c>
      <c r="C520" s="23" t="str">
        <f t="shared" si="24"/>
        <v>k</v>
      </c>
      <c r="E520" s="23" t="str">
        <f t="shared" ca="1" si="22"/>
        <v>j</v>
      </c>
      <c r="F520" s="23">
        <f t="shared" si="23"/>
        <v>61</v>
      </c>
      <c r="G520" s="23" t="str" cm="1">
        <f t="array" aca="1" ref="G520" ca="1">IF(OR(INDIRECT(A520&amp;B520&amp;C520&amp;F520)="",ISNUMBER(INDIRECT(A520&amp;B520&amp;C520&amp;F520))=FALSE),"",IF(INDIRECT(A520&amp;B520&amp;C520&amp;9)="公開","【（第８期）WEB・コールセンター受付】","【（第８期）医療機関受付】"))</f>
        <v/>
      </c>
      <c r="H520" s="15" t="str" cm="1">
        <f t="array" aca="1" ref="H520" ca="1">IF(OR(INDIRECT(A520&amp;B520&amp;C520&amp;F520)="",ISNUMBER(INDIRECT(A520&amp;B520&amp;C520&amp;F520))=FALSE,INDIRECT(A520&amp;B520&amp;C520&amp;F520)=0),"",431001)</f>
        <v/>
      </c>
      <c r="I520" s="15" t="str" cm="1">
        <f t="array" aca="1" ref="I520" ca="1">IF(OR(INDIRECT(A520&amp;B520&amp;C520&amp;F520)="",ISNUMBER(INDIRECT(A520&amp;B520&amp;C520&amp;F520))=FALSE,INDIRECT(A520&amp;B520&amp;C520&amp;F520)=0),"",G520&amp;J520&amp;"."&amp;TEXT(M520,"00")&amp;TEXT(N520,"00")&amp;"."&amp;TEXT(O520,"00")&amp;TEXT(P520,"00"))</f>
        <v/>
      </c>
      <c r="J520" s="15" t="str" cm="1">
        <f t="array" aca="1" ref="J520" ca="1">IF(OR(INDIRECT(A520&amp;B520&amp;C520&amp;F520)="",ISNUMBER(INDIRECT(A520&amp;B520&amp;C520&amp;F520))=FALSE,INDIRECT(A520&amp;B520&amp;C520&amp;F520)=0),"",予約枠報告様式!$B$2)</f>
        <v/>
      </c>
      <c r="K520" s="15" t="str" cm="1">
        <f t="array" aca="1" ref="K520" ca="1">IF(OR(INDIRECT(A520&amp;B520&amp;C520&amp;F520)="",ISNUMBER(INDIRECT(A520&amp;B520&amp;C520&amp;F520))=FALSE,INDIRECT(A520&amp;B520&amp;C520&amp;F520)=0),"",1)</f>
        <v/>
      </c>
      <c r="L520" s="15" t="str" cm="1">
        <f t="array" aca="1" ref="L520" ca="1">IF(OR(INDIRECT(A520&amp;B520&amp;C520&amp;F520)="",ISNUMBER(INDIRECT(A520&amp;B520&amp;C520&amp;F520))=FALSE,INDIRECT(A520&amp;B520&amp;C520&amp;F520)=0),"",IF(G520="【（第８期）医療機関受付】",TEXT(INDIRECT(A520&amp;D520&amp;E520&amp;5),"yyy"),TEXT(INDIRECT(A520&amp;B520&amp;C520&amp;5),"yyy")))</f>
        <v/>
      </c>
      <c r="M520" s="15" t="str" cm="1">
        <f t="array" aca="1" ref="M520" ca="1">IF(OR(INDIRECT(A520&amp;B520&amp;C520&amp;F520)="",ISNUMBER(INDIRECT(A520&amp;B520&amp;C520&amp;F520))=FALSE,INDIRECT(A520&amp;B520&amp;C520&amp;F520)=0),"",IF(G520="【（第８期）医療機関受付】",TEXT(INDIRECT(A520&amp;D520&amp;E520&amp;5),"m"),TEXT(INDIRECT(A520&amp;B520&amp;C520&amp;5),"m")))</f>
        <v/>
      </c>
      <c r="N520" s="15" t="str" cm="1">
        <f t="array" aca="1" ref="N520" ca="1">IF(OR(INDIRECT(A520&amp;B520&amp;C520&amp;F520)="",ISNUMBER(INDIRECT(A520&amp;B520&amp;C520&amp;F520))=FALSE,INDIRECT(A520&amp;B520&amp;C520&amp;F520)=0),"",IF(G520="【（第８期）医療機関受付】",TEXT(INDIRECT(A520&amp;D520&amp;E520&amp;5),"d"),TEXT(INDIRECT(A520&amp;B520&amp;C520&amp;5),"d")))</f>
        <v/>
      </c>
      <c r="O520" s="15" t="str" cm="1">
        <f t="array" aca="1" ref="O520" ca="1">IF(OR(INDIRECT(A520&amp;B520&amp;C520&amp;F520)="",ISNUMBER(INDIRECT(A520&amp;B520&amp;C520&amp;F520))=FALSE,INDIRECT(A520&amp;B520&amp;C520&amp;F520)=0),"",HOUR(INDIRECT(A520&amp;"A"&amp;F520)))</f>
        <v/>
      </c>
      <c r="P520" s="15" t="str" cm="1">
        <f t="array" aca="1" ref="P520" ca="1">IF(OR(INDIRECT(A520&amp;B520&amp;C520&amp;F520)="",ISNUMBER(INDIRECT(A520&amp;B520&amp;C520&amp;F520))=FALSE,INDIRECT(A520&amp;B520&amp;C520&amp;F520)=0),"",MINUTE(INDIRECT(A520&amp;"A"&amp;F520)))</f>
        <v/>
      </c>
      <c r="Q520" s="15" t="str" cm="1">
        <f t="array" aca="1" ref="Q520" ca="1">IF(OR(INDIRECT(A520&amp;B520&amp;C520&amp;F520)="",ISNUMBER(INDIRECT(A520&amp;B520&amp;C520&amp;F520))=FALSE,INDIRECT(A520&amp;B520&amp;C520&amp;F520)=0),"",O520)</f>
        <v/>
      </c>
      <c r="R520" s="15" t="str" cm="1">
        <f t="array" aca="1" ref="R520" ca="1">IF(OR(INDIRECT(A520&amp;B520&amp;C520&amp;F520)="",ISNUMBER(INDIRECT(A520&amp;B520&amp;C520&amp;F520))=FALSE,INDIRECT(A520&amp;B520&amp;C520&amp;F520)=0),"",P520+14)</f>
        <v/>
      </c>
      <c r="S520" s="15" t="str" cm="1">
        <f t="array" aca="1" ref="S520" ca="1">IF(OR(INDIRECT(A520&amp;B520&amp;C520&amp;F520)="",ISNUMBER(INDIRECT(A520&amp;B520&amp;C520&amp;F520))=FALSE,INDIRECT(A520&amp;B520&amp;C520&amp;F520)=0),"",INDIRECT(A520&amp;B520&amp;C520&amp;F520))</f>
        <v/>
      </c>
      <c r="T520" s="15" t="str" cm="1">
        <f t="array" aca="1" ref="T520" ca="1">IF(OR(INDIRECT(A520&amp;B520&amp;C520&amp;F520)="",ISNUMBER(INDIRECT(A520&amp;B520&amp;C520&amp;F520))=FALSE,INDIRECT(A520&amp;B520&amp;C520&amp;F520)=0),"",0)</f>
        <v/>
      </c>
    </row>
    <row r="521" spans="1:20">
      <c r="A521" s="23" t="s">
        <v>912</v>
      </c>
      <c r="C521" s="23" t="str">
        <f t="shared" si="24"/>
        <v>k</v>
      </c>
      <c r="E521" s="23" t="str">
        <f t="shared" ca="1" si="22"/>
        <v>j</v>
      </c>
      <c r="F521" s="23">
        <f t="shared" si="23"/>
        <v>62</v>
      </c>
      <c r="G521" s="23" t="str" cm="1">
        <f t="array" aca="1" ref="G521" ca="1">IF(OR(INDIRECT(A521&amp;B521&amp;C521&amp;F521)="",ISNUMBER(INDIRECT(A521&amp;B521&amp;C521&amp;F521))=FALSE),"",IF(INDIRECT(A521&amp;B521&amp;C521&amp;9)="公開","【（第８期）WEB・コールセンター受付】","【（第８期）医療機関受付】"))</f>
        <v/>
      </c>
      <c r="H521" s="15" t="str" cm="1">
        <f t="array" aca="1" ref="H521" ca="1">IF(OR(INDIRECT(A521&amp;B521&amp;C521&amp;F521)="",ISNUMBER(INDIRECT(A521&amp;B521&amp;C521&amp;F521))=FALSE,INDIRECT(A521&amp;B521&amp;C521&amp;F521)=0),"",431001)</f>
        <v/>
      </c>
      <c r="I521" s="15" t="str" cm="1">
        <f t="array" aca="1" ref="I521" ca="1">IF(OR(INDIRECT(A521&amp;B521&amp;C521&amp;F521)="",ISNUMBER(INDIRECT(A521&amp;B521&amp;C521&amp;F521))=FALSE,INDIRECT(A521&amp;B521&amp;C521&amp;F521)=0),"",G521&amp;J521&amp;"."&amp;TEXT(M521,"00")&amp;TEXT(N521,"00")&amp;"."&amp;TEXT(O521,"00")&amp;TEXT(P521,"00"))</f>
        <v/>
      </c>
      <c r="J521" s="15" t="str" cm="1">
        <f t="array" aca="1" ref="J521" ca="1">IF(OR(INDIRECT(A521&amp;B521&amp;C521&amp;F521)="",ISNUMBER(INDIRECT(A521&amp;B521&amp;C521&amp;F521))=FALSE,INDIRECT(A521&amp;B521&amp;C521&amp;F521)=0),"",予約枠報告様式!$B$2)</f>
        <v/>
      </c>
      <c r="K521" s="15" t="str" cm="1">
        <f t="array" aca="1" ref="K521" ca="1">IF(OR(INDIRECT(A521&amp;B521&amp;C521&amp;F521)="",ISNUMBER(INDIRECT(A521&amp;B521&amp;C521&amp;F521))=FALSE,INDIRECT(A521&amp;B521&amp;C521&amp;F521)=0),"",1)</f>
        <v/>
      </c>
      <c r="L521" s="15" t="str" cm="1">
        <f t="array" aca="1" ref="L521" ca="1">IF(OR(INDIRECT(A521&amp;B521&amp;C521&amp;F521)="",ISNUMBER(INDIRECT(A521&amp;B521&amp;C521&amp;F521))=FALSE,INDIRECT(A521&amp;B521&amp;C521&amp;F521)=0),"",IF(G521="【（第８期）医療機関受付】",TEXT(INDIRECT(A521&amp;D521&amp;E521&amp;5),"yyy"),TEXT(INDIRECT(A521&amp;B521&amp;C521&amp;5),"yyy")))</f>
        <v/>
      </c>
      <c r="M521" s="15" t="str" cm="1">
        <f t="array" aca="1" ref="M521" ca="1">IF(OR(INDIRECT(A521&amp;B521&amp;C521&amp;F521)="",ISNUMBER(INDIRECT(A521&amp;B521&amp;C521&amp;F521))=FALSE,INDIRECT(A521&amp;B521&amp;C521&amp;F521)=0),"",IF(G521="【（第８期）医療機関受付】",TEXT(INDIRECT(A521&amp;D521&amp;E521&amp;5),"m"),TEXT(INDIRECT(A521&amp;B521&amp;C521&amp;5),"m")))</f>
        <v/>
      </c>
      <c r="N521" s="15" t="str" cm="1">
        <f t="array" aca="1" ref="N521" ca="1">IF(OR(INDIRECT(A521&amp;B521&amp;C521&amp;F521)="",ISNUMBER(INDIRECT(A521&amp;B521&amp;C521&amp;F521))=FALSE,INDIRECT(A521&amp;B521&amp;C521&amp;F521)=0),"",IF(G521="【（第８期）医療機関受付】",TEXT(INDIRECT(A521&amp;D521&amp;E521&amp;5),"d"),TEXT(INDIRECT(A521&amp;B521&amp;C521&amp;5),"d")))</f>
        <v/>
      </c>
      <c r="O521" s="15" t="str" cm="1">
        <f t="array" aca="1" ref="O521" ca="1">IF(OR(INDIRECT(A521&amp;B521&amp;C521&amp;F521)="",ISNUMBER(INDIRECT(A521&amp;B521&amp;C521&amp;F521))=FALSE,INDIRECT(A521&amp;B521&amp;C521&amp;F521)=0),"",HOUR(INDIRECT(A521&amp;"A"&amp;F521)))</f>
        <v/>
      </c>
      <c r="P521" s="15" t="str" cm="1">
        <f t="array" aca="1" ref="P521" ca="1">IF(OR(INDIRECT(A521&amp;B521&amp;C521&amp;F521)="",ISNUMBER(INDIRECT(A521&amp;B521&amp;C521&amp;F521))=FALSE,INDIRECT(A521&amp;B521&amp;C521&amp;F521)=0),"",MINUTE(INDIRECT(A521&amp;"A"&amp;F521)))</f>
        <v/>
      </c>
      <c r="Q521" s="15" t="str" cm="1">
        <f t="array" aca="1" ref="Q521" ca="1">IF(OR(INDIRECT(A521&amp;B521&amp;C521&amp;F521)="",ISNUMBER(INDIRECT(A521&amp;B521&amp;C521&amp;F521))=FALSE,INDIRECT(A521&amp;B521&amp;C521&amp;F521)=0),"",O521)</f>
        <v/>
      </c>
      <c r="R521" s="15" t="str" cm="1">
        <f t="array" aca="1" ref="R521" ca="1">IF(OR(INDIRECT(A521&amp;B521&amp;C521&amp;F521)="",ISNUMBER(INDIRECT(A521&amp;B521&amp;C521&amp;F521))=FALSE,INDIRECT(A521&amp;B521&amp;C521&amp;F521)=0),"",P521+14)</f>
        <v/>
      </c>
      <c r="S521" s="15" t="str" cm="1">
        <f t="array" aca="1" ref="S521" ca="1">IF(OR(INDIRECT(A521&amp;B521&amp;C521&amp;F521)="",ISNUMBER(INDIRECT(A521&amp;B521&amp;C521&amp;F521))=FALSE,INDIRECT(A521&amp;B521&amp;C521&amp;F521)=0),"",INDIRECT(A521&amp;B521&amp;C521&amp;F521))</f>
        <v/>
      </c>
      <c r="T521" s="15" t="str" cm="1">
        <f t="array" aca="1" ref="T521" ca="1">IF(OR(INDIRECT(A521&amp;B521&amp;C521&amp;F521)="",ISNUMBER(INDIRECT(A521&amp;B521&amp;C521&amp;F521))=FALSE,INDIRECT(A521&amp;B521&amp;C521&amp;F521)=0),"",0)</f>
        <v/>
      </c>
    </row>
    <row r="522" spans="1:20">
      <c r="A522" s="23" t="s">
        <v>912</v>
      </c>
      <c r="C522" s="23" t="str">
        <f t="shared" si="24"/>
        <v>l</v>
      </c>
      <c r="E522" s="23" t="str">
        <f t="shared" ca="1" si="22"/>
        <v>k</v>
      </c>
      <c r="F522" s="23">
        <f t="shared" si="23"/>
        <v>11</v>
      </c>
      <c r="G522" s="23" t="str" cm="1">
        <f t="array" aca="1" ref="G522" ca="1">IF(OR(INDIRECT(A522&amp;B522&amp;C522&amp;F522)="",ISNUMBER(INDIRECT(A522&amp;B522&amp;C522&amp;F522))=FALSE),"",IF(INDIRECT(A522&amp;B522&amp;C522&amp;9)="公開","【（第８期）WEB・コールセンター受付】","【（第８期）医療機関受付】"))</f>
        <v/>
      </c>
      <c r="H522" s="15" t="str" cm="1">
        <f t="array" aca="1" ref="H522" ca="1">IF(OR(INDIRECT(A522&amp;B522&amp;C522&amp;F522)="",ISNUMBER(INDIRECT(A522&amp;B522&amp;C522&amp;F522))=FALSE,INDIRECT(A522&amp;B522&amp;C522&amp;F522)=0),"",431001)</f>
        <v/>
      </c>
      <c r="I522" s="15" t="str" cm="1">
        <f t="array" aca="1" ref="I522" ca="1">IF(OR(INDIRECT(A522&amp;B522&amp;C522&amp;F522)="",ISNUMBER(INDIRECT(A522&amp;B522&amp;C522&amp;F522))=FALSE,INDIRECT(A522&amp;B522&amp;C522&amp;F522)=0),"",G522&amp;J522&amp;"."&amp;TEXT(M522,"00")&amp;TEXT(N522,"00")&amp;"."&amp;TEXT(O522,"00")&amp;TEXT(P522,"00"))</f>
        <v/>
      </c>
      <c r="J522" s="15" t="str" cm="1">
        <f t="array" aca="1" ref="J522" ca="1">IF(OR(INDIRECT(A522&amp;B522&amp;C522&amp;F522)="",ISNUMBER(INDIRECT(A522&amp;B522&amp;C522&amp;F522))=FALSE,INDIRECT(A522&amp;B522&amp;C522&amp;F522)=0),"",予約枠報告様式!$B$2)</f>
        <v/>
      </c>
      <c r="K522" s="15" t="str" cm="1">
        <f t="array" aca="1" ref="K522" ca="1">IF(OR(INDIRECT(A522&amp;B522&amp;C522&amp;F522)="",ISNUMBER(INDIRECT(A522&amp;B522&amp;C522&amp;F522))=FALSE,INDIRECT(A522&amp;B522&amp;C522&amp;F522)=0),"",1)</f>
        <v/>
      </c>
      <c r="L522" s="15" t="str" cm="1">
        <f t="array" aca="1" ref="L522" ca="1">IF(OR(INDIRECT(A522&amp;B522&amp;C522&amp;F522)="",ISNUMBER(INDIRECT(A522&amp;B522&amp;C522&amp;F522))=FALSE,INDIRECT(A522&amp;B522&amp;C522&amp;F522)=0),"",IF(G522="【（第８期）医療機関受付】",TEXT(INDIRECT(A522&amp;D522&amp;E522&amp;5),"yyy"),TEXT(INDIRECT(A522&amp;B522&amp;C522&amp;5),"yyy")))</f>
        <v/>
      </c>
      <c r="M522" s="15" t="str" cm="1">
        <f t="array" aca="1" ref="M522" ca="1">IF(OR(INDIRECT(A522&amp;B522&amp;C522&amp;F522)="",ISNUMBER(INDIRECT(A522&amp;B522&amp;C522&amp;F522))=FALSE,INDIRECT(A522&amp;B522&amp;C522&amp;F522)=0),"",IF(G522="【（第８期）医療機関受付】",TEXT(INDIRECT(A522&amp;D522&amp;E522&amp;5),"m"),TEXT(INDIRECT(A522&amp;B522&amp;C522&amp;5),"m")))</f>
        <v/>
      </c>
      <c r="N522" s="15" t="str" cm="1">
        <f t="array" aca="1" ref="N522" ca="1">IF(OR(INDIRECT(A522&amp;B522&amp;C522&amp;F522)="",ISNUMBER(INDIRECT(A522&amp;B522&amp;C522&amp;F522))=FALSE,INDIRECT(A522&amp;B522&amp;C522&amp;F522)=0),"",IF(G522="【（第８期）医療機関受付】",TEXT(INDIRECT(A522&amp;D522&amp;E522&amp;5),"d"),TEXT(INDIRECT(A522&amp;B522&amp;C522&amp;5),"d")))</f>
        <v/>
      </c>
      <c r="O522" s="15" t="str" cm="1">
        <f t="array" aca="1" ref="O522" ca="1">IF(OR(INDIRECT(A522&amp;B522&amp;C522&amp;F522)="",ISNUMBER(INDIRECT(A522&amp;B522&amp;C522&amp;F522))=FALSE,INDIRECT(A522&amp;B522&amp;C522&amp;F522)=0),"",HOUR(INDIRECT(A522&amp;"A"&amp;F522)))</f>
        <v/>
      </c>
      <c r="P522" s="15" t="str" cm="1">
        <f t="array" aca="1" ref="P522" ca="1">IF(OR(INDIRECT(A522&amp;B522&amp;C522&amp;F522)="",ISNUMBER(INDIRECT(A522&amp;B522&amp;C522&amp;F522))=FALSE,INDIRECT(A522&amp;B522&amp;C522&amp;F522)=0),"",MINUTE(INDIRECT(A522&amp;"A"&amp;F522)))</f>
        <v/>
      </c>
      <c r="Q522" s="15" t="str" cm="1">
        <f t="array" aca="1" ref="Q522" ca="1">IF(OR(INDIRECT(A522&amp;B522&amp;C522&amp;F522)="",ISNUMBER(INDIRECT(A522&amp;B522&amp;C522&amp;F522))=FALSE,INDIRECT(A522&amp;B522&amp;C522&amp;F522)=0),"",O522)</f>
        <v/>
      </c>
      <c r="R522" s="15" t="str" cm="1">
        <f t="array" aca="1" ref="R522" ca="1">IF(OR(INDIRECT(A522&amp;B522&amp;C522&amp;F522)="",ISNUMBER(INDIRECT(A522&amp;B522&amp;C522&amp;F522))=FALSE,INDIRECT(A522&amp;B522&amp;C522&amp;F522)=0),"",P522+14)</f>
        <v/>
      </c>
      <c r="S522" s="15" t="str" cm="1">
        <f t="array" aca="1" ref="S522" ca="1">IF(OR(INDIRECT(A522&amp;B522&amp;C522&amp;F522)="",ISNUMBER(INDIRECT(A522&amp;B522&amp;C522&amp;F522))=FALSE,INDIRECT(A522&amp;B522&amp;C522&amp;F522)=0),"",INDIRECT(A522&amp;B522&amp;C522&amp;F522))</f>
        <v/>
      </c>
      <c r="T522" s="15" t="str" cm="1">
        <f t="array" aca="1" ref="T522" ca="1">IF(OR(INDIRECT(A522&amp;B522&amp;C522&amp;F522)="",ISNUMBER(INDIRECT(A522&amp;B522&amp;C522&amp;F522))=FALSE,INDIRECT(A522&amp;B522&amp;C522&amp;F522)=0),"",0)</f>
        <v/>
      </c>
    </row>
    <row r="523" spans="1:20">
      <c r="A523" s="23" t="s">
        <v>912</v>
      </c>
      <c r="C523" s="23" t="str">
        <f t="shared" si="24"/>
        <v>l</v>
      </c>
      <c r="E523" s="23" t="str">
        <f t="shared" ca="1" si="22"/>
        <v>k</v>
      </c>
      <c r="F523" s="23">
        <f t="shared" si="23"/>
        <v>12</v>
      </c>
      <c r="G523" s="23" t="str" cm="1">
        <f t="array" aca="1" ref="G523" ca="1">IF(OR(INDIRECT(A523&amp;B523&amp;C523&amp;F523)="",ISNUMBER(INDIRECT(A523&amp;B523&amp;C523&amp;F523))=FALSE),"",IF(INDIRECT(A523&amp;B523&amp;C523&amp;9)="公開","【（第８期）WEB・コールセンター受付】","【（第８期）医療機関受付】"))</f>
        <v/>
      </c>
      <c r="H523" s="15" t="str" cm="1">
        <f t="array" aca="1" ref="H523" ca="1">IF(OR(INDIRECT(A523&amp;B523&amp;C523&amp;F523)="",ISNUMBER(INDIRECT(A523&amp;B523&amp;C523&amp;F523))=FALSE,INDIRECT(A523&amp;B523&amp;C523&amp;F523)=0),"",431001)</f>
        <v/>
      </c>
      <c r="I523" s="15" t="str" cm="1">
        <f t="array" aca="1" ref="I523" ca="1">IF(OR(INDIRECT(A523&amp;B523&amp;C523&amp;F523)="",ISNUMBER(INDIRECT(A523&amp;B523&amp;C523&amp;F523))=FALSE,INDIRECT(A523&amp;B523&amp;C523&amp;F523)=0),"",G523&amp;J523&amp;"."&amp;TEXT(M523,"00")&amp;TEXT(N523,"00")&amp;"."&amp;TEXT(O523,"00")&amp;TEXT(P523,"00"))</f>
        <v/>
      </c>
      <c r="J523" s="15" t="str" cm="1">
        <f t="array" aca="1" ref="J523" ca="1">IF(OR(INDIRECT(A523&amp;B523&amp;C523&amp;F523)="",ISNUMBER(INDIRECT(A523&amp;B523&amp;C523&amp;F523))=FALSE,INDIRECT(A523&amp;B523&amp;C523&amp;F523)=0),"",予約枠報告様式!$B$2)</f>
        <v/>
      </c>
      <c r="K523" s="15" t="str" cm="1">
        <f t="array" aca="1" ref="K523" ca="1">IF(OR(INDIRECT(A523&amp;B523&amp;C523&amp;F523)="",ISNUMBER(INDIRECT(A523&amp;B523&amp;C523&amp;F523))=FALSE,INDIRECT(A523&amp;B523&amp;C523&amp;F523)=0),"",1)</f>
        <v/>
      </c>
      <c r="L523" s="15" t="str" cm="1">
        <f t="array" aca="1" ref="L523" ca="1">IF(OR(INDIRECT(A523&amp;B523&amp;C523&amp;F523)="",ISNUMBER(INDIRECT(A523&amp;B523&amp;C523&amp;F523))=FALSE,INDIRECT(A523&amp;B523&amp;C523&amp;F523)=0),"",IF(G523="【（第８期）医療機関受付】",TEXT(INDIRECT(A523&amp;D523&amp;E523&amp;5),"yyy"),TEXT(INDIRECT(A523&amp;B523&amp;C523&amp;5),"yyy")))</f>
        <v/>
      </c>
      <c r="M523" s="15" t="str" cm="1">
        <f t="array" aca="1" ref="M523" ca="1">IF(OR(INDIRECT(A523&amp;B523&amp;C523&amp;F523)="",ISNUMBER(INDIRECT(A523&amp;B523&amp;C523&amp;F523))=FALSE,INDIRECT(A523&amp;B523&amp;C523&amp;F523)=0),"",IF(G523="【（第８期）医療機関受付】",TEXT(INDIRECT(A523&amp;D523&amp;E523&amp;5),"m"),TEXT(INDIRECT(A523&amp;B523&amp;C523&amp;5),"m")))</f>
        <v/>
      </c>
      <c r="N523" s="15" t="str" cm="1">
        <f t="array" aca="1" ref="N523" ca="1">IF(OR(INDIRECT(A523&amp;B523&amp;C523&amp;F523)="",ISNUMBER(INDIRECT(A523&amp;B523&amp;C523&amp;F523))=FALSE,INDIRECT(A523&amp;B523&amp;C523&amp;F523)=0),"",IF(G523="【（第８期）医療機関受付】",TEXT(INDIRECT(A523&amp;D523&amp;E523&amp;5),"d"),TEXT(INDIRECT(A523&amp;B523&amp;C523&amp;5),"d")))</f>
        <v/>
      </c>
      <c r="O523" s="15" t="str" cm="1">
        <f t="array" aca="1" ref="O523" ca="1">IF(OR(INDIRECT(A523&amp;B523&amp;C523&amp;F523)="",ISNUMBER(INDIRECT(A523&amp;B523&amp;C523&amp;F523))=FALSE,INDIRECT(A523&amp;B523&amp;C523&amp;F523)=0),"",HOUR(INDIRECT(A523&amp;"A"&amp;F523)))</f>
        <v/>
      </c>
      <c r="P523" s="15" t="str" cm="1">
        <f t="array" aca="1" ref="P523" ca="1">IF(OR(INDIRECT(A523&amp;B523&amp;C523&amp;F523)="",ISNUMBER(INDIRECT(A523&amp;B523&amp;C523&amp;F523))=FALSE,INDIRECT(A523&amp;B523&amp;C523&amp;F523)=0),"",MINUTE(INDIRECT(A523&amp;"A"&amp;F523)))</f>
        <v/>
      </c>
      <c r="Q523" s="15" t="str" cm="1">
        <f t="array" aca="1" ref="Q523" ca="1">IF(OR(INDIRECT(A523&amp;B523&amp;C523&amp;F523)="",ISNUMBER(INDIRECT(A523&amp;B523&amp;C523&amp;F523))=FALSE,INDIRECT(A523&amp;B523&amp;C523&amp;F523)=0),"",O523)</f>
        <v/>
      </c>
      <c r="R523" s="15" t="str" cm="1">
        <f t="array" aca="1" ref="R523" ca="1">IF(OR(INDIRECT(A523&amp;B523&amp;C523&amp;F523)="",ISNUMBER(INDIRECT(A523&amp;B523&amp;C523&amp;F523))=FALSE,INDIRECT(A523&amp;B523&amp;C523&amp;F523)=0),"",P523+14)</f>
        <v/>
      </c>
      <c r="S523" s="15" t="str" cm="1">
        <f t="array" aca="1" ref="S523" ca="1">IF(OR(INDIRECT(A523&amp;B523&amp;C523&amp;F523)="",ISNUMBER(INDIRECT(A523&amp;B523&amp;C523&amp;F523))=FALSE,INDIRECT(A523&amp;B523&amp;C523&amp;F523)=0),"",INDIRECT(A523&amp;B523&amp;C523&amp;F523))</f>
        <v/>
      </c>
      <c r="T523" s="15" t="str" cm="1">
        <f t="array" aca="1" ref="T523" ca="1">IF(OR(INDIRECT(A523&amp;B523&amp;C523&amp;F523)="",ISNUMBER(INDIRECT(A523&amp;B523&amp;C523&amp;F523))=FALSE,INDIRECT(A523&amp;B523&amp;C523&amp;F523)=0),"",0)</f>
        <v/>
      </c>
    </row>
    <row r="524" spans="1:20">
      <c r="A524" s="23" t="s">
        <v>912</v>
      </c>
      <c r="C524" s="23" t="str">
        <f t="shared" si="24"/>
        <v>l</v>
      </c>
      <c r="E524" s="23" t="str">
        <f t="shared" ca="1" si="22"/>
        <v>k</v>
      </c>
      <c r="F524" s="23">
        <f t="shared" si="23"/>
        <v>13</v>
      </c>
      <c r="G524" s="23" t="str" cm="1">
        <f t="array" aca="1" ref="G524" ca="1">IF(OR(INDIRECT(A524&amp;B524&amp;C524&amp;F524)="",ISNUMBER(INDIRECT(A524&amp;B524&amp;C524&amp;F524))=FALSE),"",IF(INDIRECT(A524&amp;B524&amp;C524&amp;9)="公開","【（第８期）WEB・コールセンター受付】","【（第８期）医療機関受付】"))</f>
        <v/>
      </c>
      <c r="H524" s="15" t="str" cm="1">
        <f t="array" aca="1" ref="H524" ca="1">IF(OR(INDIRECT(A524&amp;B524&amp;C524&amp;F524)="",ISNUMBER(INDIRECT(A524&amp;B524&amp;C524&amp;F524))=FALSE,INDIRECT(A524&amp;B524&amp;C524&amp;F524)=0),"",431001)</f>
        <v/>
      </c>
      <c r="I524" s="15" t="str" cm="1">
        <f t="array" aca="1" ref="I524" ca="1">IF(OR(INDIRECT(A524&amp;B524&amp;C524&amp;F524)="",ISNUMBER(INDIRECT(A524&amp;B524&amp;C524&amp;F524))=FALSE,INDIRECT(A524&amp;B524&amp;C524&amp;F524)=0),"",G524&amp;J524&amp;"."&amp;TEXT(M524,"00")&amp;TEXT(N524,"00")&amp;"."&amp;TEXT(O524,"00")&amp;TEXT(P524,"00"))</f>
        <v/>
      </c>
      <c r="J524" s="15" t="str" cm="1">
        <f t="array" aca="1" ref="J524" ca="1">IF(OR(INDIRECT(A524&amp;B524&amp;C524&amp;F524)="",ISNUMBER(INDIRECT(A524&amp;B524&amp;C524&amp;F524))=FALSE,INDIRECT(A524&amp;B524&amp;C524&amp;F524)=0),"",予約枠報告様式!$B$2)</f>
        <v/>
      </c>
      <c r="K524" s="15" t="str" cm="1">
        <f t="array" aca="1" ref="K524" ca="1">IF(OR(INDIRECT(A524&amp;B524&amp;C524&amp;F524)="",ISNUMBER(INDIRECT(A524&amp;B524&amp;C524&amp;F524))=FALSE,INDIRECT(A524&amp;B524&amp;C524&amp;F524)=0),"",1)</f>
        <v/>
      </c>
      <c r="L524" s="15" t="str" cm="1">
        <f t="array" aca="1" ref="L524" ca="1">IF(OR(INDIRECT(A524&amp;B524&amp;C524&amp;F524)="",ISNUMBER(INDIRECT(A524&amp;B524&amp;C524&amp;F524))=FALSE,INDIRECT(A524&amp;B524&amp;C524&amp;F524)=0),"",IF(G524="【（第８期）医療機関受付】",TEXT(INDIRECT(A524&amp;D524&amp;E524&amp;5),"yyy"),TEXT(INDIRECT(A524&amp;B524&amp;C524&amp;5),"yyy")))</f>
        <v/>
      </c>
      <c r="M524" s="15" t="str" cm="1">
        <f t="array" aca="1" ref="M524" ca="1">IF(OR(INDIRECT(A524&amp;B524&amp;C524&amp;F524)="",ISNUMBER(INDIRECT(A524&amp;B524&amp;C524&amp;F524))=FALSE,INDIRECT(A524&amp;B524&amp;C524&amp;F524)=0),"",IF(G524="【（第８期）医療機関受付】",TEXT(INDIRECT(A524&amp;D524&amp;E524&amp;5),"m"),TEXT(INDIRECT(A524&amp;B524&amp;C524&amp;5),"m")))</f>
        <v/>
      </c>
      <c r="N524" s="15" t="str" cm="1">
        <f t="array" aca="1" ref="N524" ca="1">IF(OR(INDIRECT(A524&amp;B524&amp;C524&amp;F524)="",ISNUMBER(INDIRECT(A524&amp;B524&amp;C524&amp;F524))=FALSE,INDIRECT(A524&amp;B524&amp;C524&amp;F524)=0),"",IF(G524="【（第８期）医療機関受付】",TEXT(INDIRECT(A524&amp;D524&amp;E524&amp;5),"d"),TEXT(INDIRECT(A524&amp;B524&amp;C524&amp;5),"d")))</f>
        <v/>
      </c>
      <c r="O524" s="15" t="str" cm="1">
        <f t="array" aca="1" ref="O524" ca="1">IF(OR(INDIRECT(A524&amp;B524&amp;C524&amp;F524)="",ISNUMBER(INDIRECT(A524&amp;B524&amp;C524&amp;F524))=FALSE,INDIRECT(A524&amp;B524&amp;C524&amp;F524)=0),"",HOUR(INDIRECT(A524&amp;"A"&amp;F524)))</f>
        <v/>
      </c>
      <c r="P524" s="15" t="str" cm="1">
        <f t="array" aca="1" ref="P524" ca="1">IF(OR(INDIRECT(A524&amp;B524&amp;C524&amp;F524)="",ISNUMBER(INDIRECT(A524&amp;B524&amp;C524&amp;F524))=FALSE,INDIRECT(A524&amp;B524&amp;C524&amp;F524)=0),"",MINUTE(INDIRECT(A524&amp;"A"&amp;F524)))</f>
        <v/>
      </c>
      <c r="Q524" s="15" t="str" cm="1">
        <f t="array" aca="1" ref="Q524" ca="1">IF(OR(INDIRECT(A524&amp;B524&amp;C524&amp;F524)="",ISNUMBER(INDIRECT(A524&amp;B524&amp;C524&amp;F524))=FALSE,INDIRECT(A524&amp;B524&amp;C524&amp;F524)=0),"",O524)</f>
        <v/>
      </c>
      <c r="R524" s="15" t="str" cm="1">
        <f t="array" aca="1" ref="R524" ca="1">IF(OR(INDIRECT(A524&amp;B524&amp;C524&amp;F524)="",ISNUMBER(INDIRECT(A524&amp;B524&amp;C524&amp;F524))=FALSE,INDIRECT(A524&amp;B524&amp;C524&amp;F524)=0),"",P524+14)</f>
        <v/>
      </c>
      <c r="S524" s="15" t="str" cm="1">
        <f t="array" aca="1" ref="S524" ca="1">IF(OR(INDIRECT(A524&amp;B524&amp;C524&amp;F524)="",ISNUMBER(INDIRECT(A524&amp;B524&amp;C524&amp;F524))=FALSE,INDIRECT(A524&amp;B524&amp;C524&amp;F524)=0),"",INDIRECT(A524&amp;B524&amp;C524&amp;F524))</f>
        <v/>
      </c>
      <c r="T524" s="15" t="str" cm="1">
        <f t="array" aca="1" ref="T524" ca="1">IF(OR(INDIRECT(A524&amp;B524&amp;C524&amp;F524)="",ISNUMBER(INDIRECT(A524&amp;B524&amp;C524&amp;F524))=FALSE,INDIRECT(A524&amp;B524&amp;C524&amp;F524)=0),"",0)</f>
        <v/>
      </c>
    </row>
    <row r="525" spans="1:20">
      <c r="A525" s="23" t="s">
        <v>912</v>
      </c>
      <c r="C525" s="23" t="str">
        <f t="shared" si="24"/>
        <v>l</v>
      </c>
      <c r="E525" s="23" t="str">
        <f t="shared" ca="1" si="22"/>
        <v>k</v>
      </c>
      <c r="F525" s="23">
        <f t="shared" si="23"/>
        <v>14</v>
      </c>
      <c r="G525" s="23" t="str" cm="1">
        <f t="array" aca="1" ref="G525" ca="1">IF(OR(INDIRECT(A525&amp;B525&amp;C525&amp;F525)="",ISNUMBER(INDIRECT(A525&amp;B525&amp;C525&amp;F525))=FALSE),"",IF(INDIRECT(A525&amp;B525&amp;C525&amp;9)="公開","【（第８期）WEB・コールセンター受付】","【（第８期）医療機関受付】"))</f>
        <v/>
      </c>
      <c r="H525" s="15" t="str" cm="1">
        <f t="array" aca="1" ref="H525" ca="1">IF(OR(INDIRECT(A525&amp;B525&amp;C525&amp;F525)="",ISNUMBER(INDIRECT(A525&amp;B525&amp;C525&amp;F525))=FALSE,INDIRECT(A525&amp;B525&amp;C525&amp;F525)=0),"",431001)</f>
        <v/>
      </c>
      <c r="I525" s="15" t="str" cm="1">
        <f t="array" aca="1" ref="I525" ca="1">IF(OR(INDIRECT(A525&amp;B525&amp;C525&amp;F525)="",ISNUMBER(INDIRECT(A525&amp;B525&amp;C525&amp;F525))=FALSE,INDIRECT(A525&amp;B525&amp;C525&amp;F525)=0),"",G525&amp;J525&amp;"."&amp;TEXT(M525,"00")&amp;TEXT(N525,"00")&amp;"."&amp;TEXT(O525,"00")&amp;TEXT(P525,"00"))</f>
        <v/>
      </c>
      <c r="J525" s="15" t="str" cm="1">
        <f t="array" aca="1" ref="J525" ca="1">IF(OR(INDIRECT(A525&amp;B525&amp;C525&amp;F525)="",ISNUMBER(INDIRECT(A525&amp;B525&amp;C525&amp;F525))=FALSE,INDIRECT(A525&amp;B525&amp;C525&amp;F525)=0),"",予約枠報告様式!$B$2)</f>
        <v/>
      </c>
      <c r="K525" s="15" t="str" cm="1">
        <f t="array" aca="1" ref="K525" ca="1">IF(OR(INDIRECT(A525&amp;B525&amp;C525&amp;F525)="",ISNUMBER(INDIRECT(A525&amp;B525&amp;C525&amp;F525))=FALSE,INDIRECT(A525&amp;B525&amp;C525&amp;F525)=0),"",1)</f>
        <v/>
      </c>
      <c r="L525" s="15" t="str" cm="1">
        <f t="array" aca="1" ref="L525" ca="1">IF(OR(INDIRECT(A525&amp;B525&amp;C525&amp;F525)="",ISNUMBER(INDIRECT(A525&amp;B525&amp;C525&amp;F525))=FALSE,INDIRECT(A525&amp;B525&amp;C525&amp;F525)=0),"",IF(G525="【（第８期）医療機関受付】",TEXT(INDIRECT(A525&amp;D525&amp;E525&amp;5),"yyy"),TEXT(INDIRECT(A525&amp;B525&amp;C525&amp;5),"yyy")))</f>
        <v/>
      </c>
      <c r="M525" s="15" t="str" cm="1">
        <f t="array" aca="1" ref="M525" ca="1">IF(OR(INDIRECT(A525&amp;B525&amp;C525&amp;F525)="",ISNUMBER(INDIRECT(A525&amp;B525&amp;C525&amp;F525))=FALSE,INDIRECT(A525&amp;B525&amp;C525&amp;F525)=0),"",IF(G525="【（第８期）医療機関受付】",TEXT(INDIRECT(A525&amp;D525&amp;E525&amp;5),"m"),TEXT(INDIRECT(A525&amp;B525&amp;C525&amp;5),"m")))</f>
        <v/>
      </c>
      <c r="N525" s="15" t="str" cm="1">
        <f t="array" aca="1" ref="N525" ca="1">IF(OR(INDIRECT(A525&amp;B525&amp;C525&amp;F525)="",ISNUMBER(INDIRECT(A525&amp;B525&amp;C525&amp;F525))=FALSE,INDIRECT(A525&amp;B525&amp;C525&amp;F525)=0),"",IF(G525="【（第８期）医療機関受付】",TEXT(INDIRECT(A525&amp;D525&amp;E525&amp;5),"d"),TEXT(INDIRECT(A525&amp;B525&amp;C525&amp;5),"d")))</f>
        <v/>
      </c>
      <c r="O525" s="15" t="str" cm="1">
        <f t="array" aca="1" ref="O525" ca="1">IF(OR(INDIRECT(A525&amp;B525&amp;C525&amp;F525)="",ISNUMBER(INDIRECT(A525&amp;B525&amp;C525&amp;F525))=FALSE,INDIRECT(A525&amp;B525&amp;C525&amp;F525)=0),"",HOUR(INDIRECT(A525&amp;"A"&amp;F525)))</f>
        <v/>
      </c>
      <c r="P525" s="15" t="str" cm="1">
        <f t="array" aca="1" ref="P525" ca="1">IF(OR(INDIRECT(A525&amp;B525&amp;C525&amp;F525)="",ISNUMBER(INDIRECT(A525&amp;B525&amp;C525&amp;F525))=FALSE,INDIRECT(A525&amp;B525&amp;C525&amp;F525)=0),"",MINUTE(INDIRECT(A525&amp;"A"&amp;F525)))</f>
        <v/>
      </c>
      <c r="Q525" s="15" t="str" cm="1">
        <f t="array" aca="1" ref="Q525" ca="1">IF(OR(INDIRECT(A525&amp;B525&amp;C525&amp;F525)="",ISNUMBER(INDIRECT(A525&amp;B525&amp;C525&amp;F525))=FALSE,INDIRECT(A525&amp;B525&amp;C525&amp;F525)=0),"",O525)</f>
        <v/>
      </c>
      <c r="R525" s="15" t="str" cm="1">
        <f t="array" aca="1" ref="R525" ca="1">IF(OR(INDIRECT(A525&amp;B525&amp;C525&amp;F525)="",ISNUMBER(INDIRECT(A525&amp;B525&amp;C525&amp;F525))=FALSE,INDIRECT(A525&amp;B525&amp;C525&amp;F525)=0),"",P525+14)</f>
        <v/>
      </c>
      <c r="S525" s="15" t="str" cm="1">
        <f t="array" aca="1" ref="S525" ca="1">IF(OR(INDIRECT(A525&amp;B525&amp;C525&amp;F525)="",ISNUMBER(INDIRECT(A525&amp;B525&amp;C525&amp;F525))=FALSE,INDIRECT(A525&amp;B525&amp;C525&amp;F525)=0),"",INDIRECT(A525&amp;B525&amp;C525&amp;F525))</f>
        <v/>
      </c>
      <c r="T525" s="15" t="str" cm="1">
        <f t="array" aca="1" ref="T525" ca="1">IF(OR(INDIRECT(A525&amp;B525&amp;C525&amp;F525)="",ISNUMBER(INDIRECT(A525&amp;B525&amp;C525&amp;F525))=FALSE,INDIRECT(A525&amp;B525&amp;C525&amp;F525)=0),"",0)</f>
        <v/>
      </c>
    </row>
    <row r="526" spans="1:20">
      <c r="A526" s="23" t="s">
        <v>912</v>
      </c>
      <c r="C526" s="23" t="str">
        <f t="shared" si="24"/>
        <v>l</v>
      </c>
      <c r="E526" s="23" t="str">
        <f t="shared" ca="1" si="22"/>
        <v>k</v>
      </c>
      <c r="F526" s="23">
        <f t="shared" si="23"/>
        <v>15</v>
      </c>
      <c r="G526" s="23" t="str" cm="1">
        <f t="array" aca="1" ref="G526" ca="1">IF(OR(INDIRECT(A526&amp;B526&amp;C526&amp;F526)="",ISNUMBER(INDIRECT(A526&amp;B526&amp;C526&amp;F526))=FALSE),"",IF(INDIRECT(A526&amp;B526&amp;C526&amp;9)="公開","【（第８期）WEB・コールセンター受付】","【（第８期）医療機関受付】"))</f>
        <v/>
      </c>
      <c r="H526" s="15" t="str" cm="1">
        <f t="array" aca="1" ref="H526" ca="1">IF(OR(INDIRECT(A526&amp;B526&amp;C526&amp;F526)="",ISNUMBER(INDIRECT(A526&amp;B526&amp;C526&amp;F526))=FALSE,INDIRECT(A526&amp;B526&amp;C526&amp;F526)=0),"",431001)</f>
        <v/>
      </c>
      <c r="I526" s="15" t="str" cm="1">
        <f t="array" aca="1" ref="I526" ca="1">IF(OR(INDIRECT(A526&amp;B526&amp;C526&amp;F526)="",ISNUMBER(INDIRECT(A526&amp;B526&amp;C526&amp;F526))=FALSE,INDIRECT(A526&amp;B526&amp;C526&amp;F526)=0),"",G526&amp;J526&amp;"."&amp;TEXT(M526,"00")&amp;TEXT(N526,"00")&amp;"."&amp;TEXT(O526,"00")&amp;TEXT(P526,"00"))</f>
        <v/>
      </c>
      <c r="J526" s="15" t="str" cm="1">
        <f t="array" aca="1" ref="J526" ca="1">IF(OR(INDIRECT(A526&amp;B526&amp;C526&amp;F526)="",ISNUMBER(INDIRECT(A526&amp;B526&amp;C526&amp;F526))=FALSE,INDIRECT(A526&amp;B526&amp;C526&amp;F526)=0),"",予約枠報告様式!$B$2)</f>
        <v/>
      </c>
      <c r="K526" s="15" t="str" cm="1">
        <f t="array" aca="1" ref="K526" ca="1">IF(OR(INDIRECT(A526&amp;B526&amp;C526&amp;F526)="",ISNUMBER(INDIRECT(A526&amp;B526&amp;C526&amp;F526))=FALSE,INDIRECT(A526&amp;B526&amp;C526&amp;F526)=0),"",1)</f>
        <v/>
      </c>
      <c r="L526" s="15" t="str" cm="1">
        <f t="array" aca="1" ref="L526" ca="1">IF(OR(INDIRECT(A526&amp;B526&amp;C526&amp;F526)="",ISNUMBER(INDIRECT(A526&amp;B526&amp;C526&amp;F526))=FALSE,INDIRECT(A526&amp;B526&amp;C526&amp;F526)=0),"",IF(G526="【（第８期）医療機関受付】",TEXT(INDIRECT(A526&amp;D526&amp;E526&amp;5),"yyy"),TEXT(INDIRECT(A526&amp;B526&amp;C526&amp;5),"yyy")))</f>
        <v/>
      </c>
      <c r="M526" s="15" t="str" cm="1">
        <f t="array" aca="1" ref="M526" ca="1">IF(OR(INDIRECT(A526&amp;B526&amp;C526&amp;F526)="",ISNUMBER(INDIRECT(A526&amp;B526&amp;C526&amp;F526))=FALSE,INDIRECT(A526&amp;B526&amp;C526&amp;F526)=0),"",IF(G526="【（第８期）医療機関受付】",TEXT(INDIRECT(A526&amp;D526&amp;E526&amp;5),"m"),TEXT(INDIRECT(A526&amp;B526&amp;C526&amp;5),"m")))</f>
        <v/>
      </c>
      <c r="N526" s="15" t="str" cm="1">
        <f t="array" aca="1" ref="N526" ca="1">IF(OR(INDIRECT(A526&amp;B526&amp;C526&amp;F526)="",ISNUMBER(INDIRECT(A526&amp;B526&amp;C526&amp;F526))=FALSE,INDIRECT(A526&amp;B526&amp;C526&amp;F526)=0),"",IF(G526="【（第８期）医療機関受付】",TEXT(INDIRECT(A526&amp;D526&amp;E526&amp;5),"d"),TEXT(INDIRECT(A526&amp;B526&amp;C526&amp;5),"d")))</f>
        <v/>
      </c>
      <c r="O526" s="15" t="str" cm="1">
        <f t="array" aca="1" ref="O526" ca="1">IF(OR(INDIRECT(A526&amp;B526&amp;C526&amp;F526)="",ISNUMBER(INDIRECT(A526&amp;B526&amp;C526&amp;F526))=FALSE,INDIRECT(A526&amp;B526&amp;C526&amp;F526)=0),"",HOUR(INDIRECT(A526&amp;"A"&amp;F526)))</f>
        <v/>
      </c>
      <c r="P526" s="15" t="str" cm="1">
        <f t="array" aca="1" ref="P526" ca="1">IF(OR(INDIRECT(A526&amp;B526&amp;C526&amp;F526)="",ISNUMBER(INDIRECT(A526&amp;B526&amp;C526&amp;F526))=FALSE,INDIRECT(A526&amp;B526&amp;C526&amp;F526)=0),"",MINUTE(INDIRECT(A526&amp;"A"&amp;F526)))</f>
        <v/>
      </c>
      <c r="Q526" s="15" t="str" cm="1">
        <f t="array" aca="1" ref="Q526" ca="1">IF(OR(INDIRECT(A526&amp;B526&amp;C526&amp;F526)="",ISNUMBER(INDIRECT(A526&amp;B526&amp;C526&amp;F526))=FALSE,INDIRECT(A526&amp;B526&amp;C526&amp;F526)=0),"",O526)</f>
        <v/>
      </c>
      <c r="R526" s="15" t="str" cm="1">
        <f t="array" aca="1" ref="R526" ca="1">IF(OR(INDIRECT(A526&amp;B526&amp;C526&amp;F526)="",ISNUMBER(INDIRECT(A526&amp;B526&amp;C526&amp;F526))=FALSE,INDIRECT(A526&amp;B526&amp;C526&amp;F526)=0),"",P526+14)</f>
        <v/>
      </c>
      <c r="S526" s="15" t="str" cm="1">
        <f t="array" aca="1" ref="S526" ca="1">IF(OR(INDIRECT(A526&amp;B526&amp;C526&amp;F526)="",ISNUMBER(INDIRECT(A526&amp;B526&amp;C526&amp;F526))=FALSE,INDIRECT(A526&amp;B526&amp;C526&amp;F526)=0),"",INDIRECT(A526&amp;B526&amp;C526&amp;F526))</f>
        <v/>
      </c>
      <c r="T526" s="15" t="str" cm="1">
        <f t="array" aca="1" ref="T526" ca="1">IF(OR(INDIRECT(A526&amp;B526&amp;C526&amp;F526)="",ISNUMBER(INDIRECT(A526&amp;B526&amp;C526&amp;F526))=FALSE,INDIRECT(A526&amp;B526&amp;C526&amp;F526)=0),"",0)</f>
        <v/>
      </c>
    </row>
    <row r="527" spans="1:20">
      <c r="A527" s="23" t="s">
        <v>912</v>
      </c>
      <c r="C527" s="23" t="str">
        <f t="shared" si="24"/>
        <v>l</v>
      </c>
      <c r="E527" s="23" t="str">
        <f t="shared" ca="1" si="22"/>
        <v>k</v>
      </c>
      <c r="F527" s="23">
        <f t="shared" si="23"/>
        <v>16</v>
      </c>
      <c r="G527" s="23" t="str" cm="1">
        <f t="array" aca="1" ref="G527" ca="1">IF(OR(INDIRECT(A527&amp;B527&amp;C527&amp;F527)="",ISNUMBER(INDIRECT(A527&amp;B527&amp;C527&amp;F527))=FALSE),"",IF(INDIRECT(A527&amp;B527&amp;C527&amp;9)="公開","【（第８期）WEB・コールセンター受付】","【（第８期）医療機関受付】"))</f>
        <v/>
      </c>
      <c r="H527" s="15" t="str" cm="1">
        <f t="array" aca="1" ref="H527" ca="1">IF(OR(INDIRECT(A527&amp;B527&amp;C527&amp;F527)="",ISNUMBER(INDIRECT(A527&amp;B527&amp;C527&amp;F527))=FALSE,INDIRECT(A527&amp;B527&amp;C527&amp;F527)=0),"",431001)</f>
        <v/>
      </c>
      <c r="I527" s="15" t="str" cm="1">
        <f t="array" aca="1" ref="I527" ca="1">IF(OR(INDIRECT(A527&amp;B527&amp;C527&amp;F527)="",ISNUMBER(INDIRECT(A527&amp;B527&amp;C527&amp;F527))=FALSE,INDIRECT(A527&amp;B527&amp;C527&amp;F527)=0),"",G527&amp;J527&amp;"."&amp;TEXT(M527,"00")&amp;TEXT(N527,"00")&amp;"."&amp;TEXT(O527,"00")&amp;TEXT(P527,"00"))</f>
        <v/>
      </c>
      <c r="J527" s="15" t="str" cm="1">
        <f t="array" aca="1" ref="J527" ca="1">IF(OR(INDIRECT(A527&amp;B527&amp;C527&amp;F527)="",ISNUMBER(INDIRECT(A527&amp;B527&amp;C527&amp;F527))=FALSE,INDIRECT(A527&amp;B527&amp;C527&amp;F527)=0),"",予約枠報告様式!$B$2)</f>
        <v/>
      </c>
      <c r="K527" s="15" t="str" cm="1">
        <f t="array" aca="1" ref="K527" ca="1">IF(OR(INDIRECT(A527&amp;B527&amp;C527&amp;F527)="",ISNUMBER(INDIRECT(A527&amp;B527&amp;C527&amp;F527))=FALSE,INDIRECT(A527&amp;B527&amp;C527&amp;F527)=0),"",1)</f>
        <v/>
      </c>
      <c r="L527" s="15" t="str" cm="1">
        <f t="array" aca="1" ref="L527" ca="1">IF(OR(INDIRECT(A527&amp;B527&amp;C527&amp;F527)="",ISNUMBER(INDIRECT(A527&amp;B527&amp;C527&amp;F527))=FALSE,INDIRECT(A527&amp;B527&amp;C527&amp;F527)=0),"",IF(G527="【（第８期）医療機関受付】",TEXT(INDIRECT(A527&amp;D527&amp;E527&amp;5),"yyy"),TEXT(INDIRECT(A527&amp;B527&amp;C527&amp;5),"yyy")))</f>
        <v/>
      </c>
      <c r="M527" s="15" t="str" cm="1">
        <f t="array" aca="1" ref="M527" ca="1">IF(OR(INDIRECT(A527&amp;B527&amp;C527&amp;F527)="",ISNUMBER(INDIRECT(A527&amp;B527&amp;C527&amp;F527))=FALSE,INDIRECT(A527&amp;B527&amp;C527&amp;F527)=0),"",IF(G527="【（第８期）医療機関受付】",TEXT(INDIRECT(A527&amp;D527&amp;E527&amp;5),"m"),TEXT(INDIRECT(A527&amp;B527&amp;C527&amp;5),"m")))</f>
        <v/>
      </c>
      <c r="N527" s="15" t="str" cm="1">
        <f t="array" aca="1" ref="N527" ca="1">IF(OR(INDIRECT(A527&amp;B527&amp;C527&amp;F527)="",ISNUMBER(INDIRECT(A527&amp;B527&amp;C527&amp;F527))=FALSE,INDIRECT(A527&amp;B527&amp;C527&amp;F527)=0),"",IF(G527="【（第８期）医療機関受付】",TEXT(INDIRECT(A527&amp;D527&amp;E527&amp;5),"d"),TEXT(INDIRECT(A527&amp;B527&amp;C527&amp;5),"d")))</f>
        <v/>
      </c>
      <c r="O527" s="15" t="str" cm="1">
        <f t="array" aca="1" ref="O527" ca="1">IF(OR(INDIRECT(A527&amp;B527&amp;C527&amp;F527)="",ISNUMBER(INDIRECT(A527&amp;B527&amp;C527&amp;F527))=FALSE,INDIRECT(A527&amp;B527&amp;C527&amp;F527)=0),"",HOUR(INDIRECT(A527&amp;"A"&amp;F527)))</f>
        <v/>
      </c>
      <c r="P527" s="15" t="str" cm="1">
        <f t="array" aca="1" ref="P527" ca="1">IF(OR(INDIRECT(A527&amp;B527&amp;C527&amp;F527)="",ISNUMBER(INDIRECT(A527&amp;B527&amp;C527&amp;F527))=FALSE,INDIRECT(A527&amp;B527&amp;C527&amp;F527)=0),"",MINUTE(INDIRECT(A527&amp;"A"&amp;F527)))</f>
        <v/>
      </c>
      <c r="Q527" s="15" t="str" cm="1">
        <f t="array" aca="1" ref="Q527" ca="1">IF(OR(INDIRECT(A527&amp;B527&amp;C527&amp;F527)="",ISNUMBER(INDIRECT(A527&amp;B527&amp;C527&amp;F527))=FALSE,INDIRECT(A527&amp;B527&amp;C527&amp;F527)=0),"",O527)</f>
        <v/>
      </c>
      <c r="R527" s="15" t="str" cm="1">
        <f t="array" aca="1" ref="R527" ca="1">IF(OR(INDIRECT(A527&amp;B527&amp;C527&amp;F527)="",ISNUMBER(INDIRECT(A527&amp;B527&amp;C527&amp;F527))=FALSE,INDIRECT(A527&amp;B527&amp;C527&amp;F527)=0),"",P527+14)</f>
        <v/>
      </c>
      <c r="S527" s="15" t="str" cm="1">
        <f t="array" aca="1" ref="S527" ca="1">IF(OR(INDIRECT(A527&amp;B527&amp;C527&amp;F527)="",ISNUMBER(INDIRECT(A527&amp;B527&amp;C527&amp;F527))=FALSE,INDIRECT(A527&amp;B527&amp;C527&amp;F527)=0),"",INDIRECT(A527&amp;B527&amp;C527&amp;F527))</f>
        <v/>
      </c>
      <c r="T527" s="15" t="str" cm="1">
        <f t="array" aca="1" ref="T527" ca="1">IF(OR(INDIRECT(A527&amp;B527&amp;C527&amp;F527)="",ISNUMBER(INDIRECT(A527&amp;B527&amp;C527&amp;F527))=FALSE,INDIRECT(A527&amp;B527&amp;C527&amp;F527)=0),"",0)</f>
        <v/>
      </c>
    </row>
    <row r="528" spans="1:20">
      <c r="A528" s="23" t="s">
        <v>912</v>
      </c>
      <c r="C528" s="23" t="str">
        <f t="shared" si="24"/>
        <v>l</v>
      </c>
      <c r="E528" s="23" t="str">
        <f t="shared" ca="1" si="22"/>
        <v>k</v>
      </c>
      <c r="F528" s="23">
        <f t="shared" si="23"/>
        <v>17</v>
      </c>
      <c r="G528" s="23" t="str" cm="1">
        <f t="array" aca="1" ref="G528" ca="1">IF(OR(INDIRECT(A528&amp;B528&amp;C528&amp;F528)="",ISNUMBER(INDIRECT(A528&amp;B528&amp;C528&amp;F528))=FALSE),"",IF(INDIRECT(A528&amp;B528&amp;C528&amp;9)="公開","【（第８期）WEB・コールセンター受付】","【（第８期）医療機関受付】"))</f>
        <v/>
      </c>
      <c r="H528" s="15" t="str" cm="1">
        <f t="array" aca="1" ref="H528" ca="1">IF(OR(INDIRECT(A528&amp;B528&amp;C528&amp;F528)="",ISNUMBER(INDIRECT(A528&amp;B528&amp;C528&amp;F528))=FALSE,INDIRECT(A528&amp;B528&amp;C528&amp;F528)=0),"",431001)</f>
        <v/>
      </c>
      <c r="I528" s="15" t="str" cm="1">
        <f t="array" aca="1" ref="I528" ca="1">IF(OR(INDIRECT(A528&amp;B528&amp;C528&amp;F528)="",ISNUMBER(INDIRECT(A528&amp;B528&amp;C528&amp;F528))=FALSE,INDIRECT(A528&amp;B528&amp;C528&amp;F528)=0),"",G528&amp;J528&amp;"."&amp;TEXT(M528,"00")&amp;TEXT(N528,"00")&amp;"."&amp;TEXT(O528,"00")&amp;TEXT(P528,"00"))</f>
        <v/>
      </c>
      <c r="J528" s="15" t="str" cm="1">
        <f t="array" aca="1" ref="J528" ca="1">IF(OR(INDIRECT(A528&amp;B528&amp;C528&amp;F528)="",ISNUMBER(INDIRECT(A528&amp;B528&amp;C528&amp;F528))=FALSE,INDIRECT(A528&amp;B528&amp;C528&amp;F528)=0),"",予約枠報告様式!$B$2)</f>
        <v/>
      </c>
      <c r="K528" s="15" t="str" cm="1">
        <f t="array" aca="1" ref="K528" ca="1">IF(OR(INDIRECT(A528&amp;B528&amp;C528&amp;F528)="",ISNUMBER(INDIRECT(A528&amp;B528&amp;C528&amp;F528))=FALSE,INDIRECT(A528&amp;B528&amp;C528&amp;F528)=0),"",1)</f>
        <v/>
      </c>
      <c r="L528" s="15" t="str" cm="1">
        <f t="array" aca="1" ref="L528" ca="1">IF(OR(INDIRECT(A528&amp;B528&amp;C528&amp;F528)="",ISNUMBER(INDIRECT(A528&amp;B528&amp;C528&amp;F528))=FALSE,INDIRECT(A528&amp;B528&amp;C528&amp;F528)=0),"",IF(G528="【（第８期）医療機関受付】",TEXT(INDIRECT(A528&amp;D528&amp;E528&amp;5),"yyy"),TEXT(INDIRECT(A528&amp;B528&amp;C528&amp;5),"yyy")))</f>
        <v/>
      </c>
      <c r="M528" s="15" t="str" cm="1">
        <f t="array" aca="1" ref="M528" ca="1">IF(OR(INDIRECT(A528&amp;B528&amp;C528&amp;F528)="",ISNUMBER(INDIRECT(A528&amp;B528&amp;C528&amp;F528))=FALSE,INDIRECT(A528&amp;B528&amp;C528&amp;F528)=0),"",IF(G528="【（第８期）医療機関受付】",TEXT(INDIRECT(A528&amp;D528&amp;E528&amp;5),"m"),TEXT(INDIRECT(A528&amp;B528&amp;C528&amp;5),"m")))</f>
        <v/>
      </c>
      <c r="N528" s="15" t="str" cm="1">
        <f t="array" aca="1" ref="N528" ca="1">IF(OR(INDIRECT(A528&amp;B528&amp;C528&amp;F528)="",ISNUMBER(INDIRECT(A528&amp;B528&amp;C528&amp;F528))=FALSE,INDIRECT(A528&amp;B528&amp;C528&amp;F528)=0),"",IF(G528="【（第８期）医療機関受付】",TEXT(INDIRECT(A528&amp;D528&amp;E528&amp;5),"d"),TEXT(INDIRECT(A528&amp;B528&amp;C528&amp;5),"d")))</f>
        <v/>
      </c>
      <c r="O528" s="15" t="str" cm="1">
        <f t="array" aca="1" ref="O528" ca="1">IF(OR(INDIRECT(A528&amp;B528&amp;C528&amp;F528)="",ISNUMBER(INDIRECT(A528&amp;B528&amp;C528&amp;F528))=FALSE,INDIRECT(A528&amp;B528&amp;C528&amp;F528)=0),"",HOUR(INDIRECT(A528&amp;"A"&amp;F528)))</f>
        <v/>
      </c>
      <c r="P528" s="15" t="str" cm="1">
        <f t="array" aca="1" ref="P528" ca="1">IF(OR(INDIRECT(A528&amp;B528&amp;C528&amp;F528)="",ISNUMBER(INDIRECT(A528&amp;B528&amp;C528&amp;F528))=FALSE,INDIRECT(A528&amp;B528&amp;C528&amp;F528)=0),"",MINUTE(INDIRECT(A528&amp;"A"&amp;F528)))</f>
        <v/>
      </c>
      <c r="Q528" s="15" t="str" cm="1">
        <f t="array" aca="1" ref="Q528" ca="1">IF(OR(INDIRECT(A528&amp;B528&amp;C528&amp;F528)="",ISNUMBER(INDIRECT(A528&amp;B528&amp;C528&amp;F528))=FALSE,INDIRECT(A528&amp;B528&amp;C528&amp;F528)=0),"",O528)</f>
        <v/>
      </c>
      <c r="R528" s="15" t="str" cm="1">
        <f t="array" aca="1" ref="R528" ca="1">IF(OR(INDIRECT(A528&amp;B528&amp;C528&amp;F528)="",ISNUMBER(INDIRECT(A528&amp;B528&amp;C528&amp;F528))=FALSE,INDIRECT(A528&amp;B528&amp;C528&amp;F528)=0),"",P528+14)</f>
        <v/>
      </c>
      <c r="S528" s="15" t="str" cm="1">
        <f t="array" aca="1" ref="S528" ca="1">IF(OR(INDIRECT(A528&amp;B528&amp;C528&amp;F528)="",ISNUMBER(INDIRECT(A528&amp;B528&amp;C528&amp;F528))=FALSE,INDIRECT(A528&amp;B528&amp;C528&amp;F528)=0),"",INDIRECT(A528&amp;B528&amp;C528&amp;F528))</f>
        <v/>
      </c>
      <c r="T528" s="15" t="str" cm="1">
        <f t="array" aca="1" ref="T528" ca="1">IF(OR(INDIRECT(A528&amp;B528&amp;C528&amp;F528)="",ISNUMBER(INDIRECT(A528&amp;B528&amp;C528&amp;F528))=FALSE,INDIRECT(A528&amp;B528&amp;C528&amp;F528)=0),"",0)</f>
        <v/>
      </c>
    </row>
    <row r="529" spans="1:20">
      <c r="A529" s="23" t="s">
        <v>912</v>
      </c>
      <c r="C529" s="23" t="str">
        <f t="shared" si="24"/>
        <v>l</v>
      </c>
      <c r="E529" s="23" t="str">
        <f t="shared" ca="1" si="22"/>
        <v>k</v>
      </c>
      <c r="F529" s="23">
        <f t="shared" si="23"/>
        <v>18</v>
      </c>
      <c r="G529" s="23" t="str" cm="1">
        <f t="array" aca="1" ref="G529" ca="1">IF(OR(INDIRECT(A529&amp;B529&amp;C529&amp;F529)="",ISNUMBER(INDIRECT(A529&amp;B529&amp;C529&amp;F529))=FALSE),"",IF(INDIRECT(A529&amp;B529&amp;C529&amp;9)="公開","【（第８期）WEB・コールセンター受付】","【（第８期）医療機関受付】"))</f>
        <v/>
      </c>
      <c r="H529" s="15" t="str" cm="1">
        <f t="array" aca="1" ref="H529" ca="1">IF(OR(INDIRECT(A529&amp;B529&amp;C529&amp;F529)="",ISNUMBER(INDIRECT(A529&amp;B529&amp;C529&amp;F529))=FALSE,INDIRECT(A529&amp;B529&amp;C529&amp;F529)=0),"",431001)</f>
        <v/>
      </c>
      <c r="I529" s="15" t="str" cm="1">
        <f t="array" aca="1" ref="I529" ca="1">IF(OR(INDIRECT(A529&amp;B529&amp;C529&amp;F529)="",ISNUMBER(INDIRECT(A529&amp;B529&amp;C529&amp;F529))=FALSE,INDIRECT(A529&amp;B529&amp;C529&amp;F529)=0),"",G529&amp;J529&amp;"."&amp;TEXT(M529,"00")&amp;TEXT(N529,"00")&amp;"."&amp;TEXT(O529,"00")&amp;TEXT(P529,"00"))</f>
        <v/>
      </c>
      <c r="J529" s="15" t="str" cm="1">
        <f t="array" aca="1" ref="J529" ca="1">IF(OR(INDIRECT(A529&amp;B529&amp;C529&amp;F529)="",ISNUMBER(INDIRECT(A529&amp;B529&amp;C529&amp;F529))=FALSE,INDIRECT(A529&amp;B529&amp;C529&amp;F529)=0),"",予約枠報告様式!$B$2)</f>
        <v/>
      </c>
      <c r="K529" s="15" t="str" cm="1">
        <f t="array" aca="1" ref="K529" ca="1">IF(OR(INDIRECT(A529&amp;B529&amp;C529&amp;F529)="",ISNUMBER(INDIRECT(A529&amp;B529&amp;C529&amp;F529))=FALSE,INDIRECT(A529&amp;B529&amp;C529&amp;F529)=0),"",1)</f>
        <v/>
      </c>
      <c r="L529" s="15" t="str" cm="1">
        <f t="array" aca="1" ref="L529" ca="1">IF(OR(INDIRECT(A529&amp;B529&amp;C529&amp;F529)="",ISNUMBER(INDIRECT(A529&amp;B529&amp;C529&amp;F529))=FALSE,INDIRECT(A529&amp;B529&amp;C529&amp;F529)=0),"",IF(G529="【（第８期）医療機関受付】",TEXT(INDIRECT(A529&amp;D529&amp;E529&amp;5),"yyy"),TEXT(INDIRECT(A529&amp;B529&amp;C529&amp;5),"yyy")))</f>
        <v/>
      </c>
      <c r="M529" s="15" t="str" cm="1">
        <f t="array" aca="1" ref="M529" ca="1">IF(OR(INDIRECT(A529&amp;B529&amp;C529&amp;F529)="",ISNUMBER(INDIRECT(A529&amp;B529&amp;C529&amp;F529))=FALSE,INDIRECT(A529&amp;B529&amp;C529&amp;F529)=0),"",IF(G529="【（第８期）医療機関受付】",TEXT(INDIRECT(A529&amp;D529&amp;E529&amp;5),"m"),TEXT(INDIRECT(A529&amp;B529&amp;C529&amp;5),"m")))</f>
        <v/>
      </c>
      <c r="N529" s="15" t="str" cm="1">
        <f t="array" aca="1" ref="N529" ca="1">IF(OR(INDIRECT(A529&amp;B529&amp;C529&amp;F529)="",ISNUMBER(INDIRECT(A529&amp;B529&amp;C529&amp;F529))=FALSE,INDIRECT(A529&amp;B529&amp;C529&amp;F529)=0),"",IF(G529="【（第８期）医療機関受付】",TEXT(INDIRECT(A529&amp;D529&amp;E529&amp;5),"d"),TEXT(INDIRECT(A529&amp;B529&amp;C529&amp;5),"d")))</f>
        <v/>
      </c>
      <c r="O529" s="15" t="str" cm="1">
        <f t="array" aca="1" ref="O529" ca="1">IF(OR(INDIRECT(A529&amp;B529&amp;C529&amp;F529)="",ISNUMBER(INDIRECT(A529&amp;B529&amp;C529&amp;F529))=FALSE,INDIRECT(A529&amp;B529&amp;C529&amp;F529)=0),"",HOUR(INDIRECT(A529&amp;"A"&amp;F529)))</f>
        <v/>
      </c>
      <c r="P529" s="15" t="str" cm="1">
        <f t="array" aca="1" ref="P529" ca="1">IF(OR(INDIRECT(A529&amp;B529&amp;C529&amp;F529)="",ISNUMBER(INDIRECT(A529&amp;B529&amp;C529&amp;F529))=FALSE,INDIRECT(A529&amp;B529&amp;C529&amp;F529)=0),"",MINUTE(INDIRECT(A529&amp;"A"&amp;F529)))</f>
        <v/>
      </c>
      <c r="Q529" s="15" t="str" cm="1">
        <f t="array" aca="1" ref="Q529" ca="1">IF(OR(INDIRECT(A529&amp;B529&amp;C529&amp;F529)="",ISNUMBER(INDIRECT(A529&amp;B529&amp;C529&amp;F529))=FALSE,INDIRECT(A529&amp;B529&amp;C529&amp;F529)=0),"",O529)</f>
        <v/>
      </c>
      <c r="R529" s="15" t="str" cm="1">
        <f t="array" aca="1" ref="R529" ca="1">IF(OR(INDIRECT(A529&amp;B529&amp;C529&amp;F529)="",ISNUMBER(INDIRECT(A529&amp;B529&amp;C529&amp;F529))=FALSE,INDIRECT(A529&amp;B529&amp;C529&amp;F529)=0),"",P529+14)</f>
        <v/>
      </c>
      <c r="S529" s="15" t="str" cm="1">
        <f t="array" aca="1" ref="S529" ca="1">IF(OR(INDIRECT(A529&amp;B529&amp;C529&amp;F529)="",ISNUMBER(INDIRECT(A529&amp;B529&amp;C529&amp;F529))=FALSE,INDIRECT(A529&amp;B529&amp;C529&amp;F529)=0),"",INDIRECT(A529&amp;B529&amp;C529&amp;F529))</f>
        <v/>
      </c>
      <c r="T529" s="15" t="str" cm="1">
        <f t="array" aca="1" ref="T529" ca="1">IF(OR(INDIRECT(A529&amp;B529&amp;C529&amp;F529)="",ISNUMBER(INDIRECT(A529&amp;B529&amp;C529&amp;F529))=FALSE,INDIRECT(A529&amp;B529&amp;C529&amp;F529)=0),"",0)</f>
        <v/>
      </c>
    </row>
    <row r="530" spans="1:20">
      <c r="A530" s="23" t="s">
        <v>912</v>
      </c>
      <c r="C530" s="23" t="str">
        <f t="shared" si="24"/>
        <v>l</v>
      </c>
      <c r="E530" s="23" t="str">
        <f t="shared" ca="1" si="22"/>
        <v>k</v>
      </c>
      <c r="F530" s="23">
        <f t="shared" si="23"/>
        <v>19</v>
      </c>
      <c r="G530" s="23" t="str" cm="1">
        <f t="array" aca="1" ref="G530" ca="1">IF(OR(INDIRECT(A530&amp;B530&amp;C530&amp;F530)="",ISNUMBER(INDIRECT(A530&amp;B530&amp;C530&amp;F530))=FALSE),"",IF(INDIRECT(A530&amp;B530&amp;C530&amp;9)="公開","【（第８期）WEB・コールセンター受付】","【（第８期）医療機関受付】"))</f>
        <v/>
      </c>
      <c r="H530" s="15" t="str" cm="1">
        <f t="array" aca="1" ref="H530" ca="1">IF(OR(INDIRECT(A530&amp;B530&amp;C530&amp;F530)="",ISNUMBER(INDIRECT(A530&amp;B530&amp;C530&amp;F530))=FALSE,INDIRECT(A530&amp;B530&amp;C530&amp;F530)=0),"",431001)</f>
        <v/>
      </c>
      <c r="I530" s="15" t="str" cm="1">
        <f t="array" aca="1" ref="I530" ca="1">IF(OR(INDIRECT(A530&amp;B530&amp;C530&amp;F530)="",ISNUMBER(INDIRECT(A530&amp;B530&amp;C530&amp;F530))=FALSE,INDIRECT(A530&amp;B530&amp;C530&amp;F530)=0),"",G530&amp;J530&amp;"."&amp;TEXT(M530,"00")&amp;TEXT(N530,"00")&amp;"."&amp;TEXT(O530,"00")&amp;TEXT(P530,"00"))</f>
        <v/>
      </c>
      <c r="J530" s="15" t="str" cm="1">
        <f t="array" aca="1" ref="J530" ca="1">IF(OR(INDIRECT(A530&amp;B530&amp;C530&amp;F530)="",ISNUMBER(INDIRECT(A530&amp;B530&amp;C530&amp;F530))=FALSE,INDIRECT(A530&amp;B530&amp;C530&amp;F530)=0),"",予約枠報告様式!$B$2)</f>
        <v/>
      </c>
      <c r="K530" s="15" t="str" cm="1">
        <f t="array" aca="1" ref="K530" ca="1">IF(OR(INDIRECT(A530&amp;B530&amp;C530&amp;F530)="",ISNUMBER(INDIRECT(A530&amp;B530&amp;C530&amp;F530))=FALSE,INDIRECT(A530&amp;B530&amp;C530&amp;F530)=0),"",1)</f>
        <v/>
      </c>
      <c r="L530" s="15" t="str" cm="1">
        <f t="array" aca="1" ref="L530" ca="1">IF(OR(INDIRECT(A530&amp;B530&amp;C530&amp;F530)="",ISNUMBER(INDIRECT(A530&amp;B530&amp;C530&amp;F530))=FALSE,INDIRECT(A530&amp;B530&amp;C530&amp;F530)=0),"",IF(G530="【（第８期）医療機関受付】",TEXT(INDIRECT(A530&amp;D530&amp;E530&amp;5),"yyy"),TEXT(INDIRECT(A530&amp;B530&amp;C530&amp;5),"yyy")))</f>
        <v/>
      </c>
      <c r="M530" s="15" t="str" cm="1">
        <f t="array" aca="1" ref="M530" ca="1">IF(OR(INDIRECT(A530&amp;B530&amp;C530&amp;F530)="",ISNUMBER(INDIRECT(A530&amp;B530&amp;C530&amp;F530))=FALSE,INDIRECT(A530&amp;B530&amp;C530&amp;F530)=0),"",IF(G530="【（第８期）医療機関受付】",TEXT(INDIRECT(A530&amp;D530&amp;E530&amp;5),"m"),TEXT(INDIRECT(A530&amp;B530&amp;C530&amp;5),"m")))</f>
        <v/>
      </c>
      <c r="N530" s="15" t="str" cm="1">
        <f t="array" aca="1" ref="N530" ca="1">IF(OR(INDIRECT(A530&amp;B530&amp;C530&amp;F530)="",ISNUMBER(INDIRECT(A530&amp;B530&amp;C530&amp;F530))=FALSE,INDIRECT(A530&amp;B530&amp;C530&amp;F530)=0),"",IF(G530="【（第８期）医療機関受付】",TEXT(INDIRECT(A530&amp;D530&amp;E530&amp;5),"d"),TEXT(INDIRECT(A530&amp;B530&amp;C530&amp;5),"d")))</f>
        <v/>
      </c>
      <c r="O530" s="15" t="str" cm="1">
        <f t="array" aca="1" ref="O530" ca="1">IF(OR(INDIRECT(A530&amp;B530&amp;C530&amp;F530)="",ISNUMBER(INDIRECT(A530&amp;B530&amp;C530&amp;F530))=FALSE,INDIRECT(A530&amp;B530&amp;C530&amp;F530)=0),"",HOUR(INDIRECT(A530&amp;"A"&amp;F530)))</f>
        <v/>
      </c>
      <c r="P530" s="15" t="str" cm="1">
        <f t="array" aca="1" ref="P530" ca="1">IF(OR(INDIRECT(A530&amp;B530&amp;C530&amp;F530)="",ISNUMBER(INDIRECT(A530&amp;B530&amp;C530&amp;F530))=FALSE,INDIRECT(A530&amp;B530&amp;C530&amp;F530)=0),"",MINUTE(INDIRECT(A530&amp;"A"&amp;F530)))</f>
        <v/>
      </c>
      <c r="Q530" s="15" t="str" cm="1">
        <f t="array" aca="1" ref="Q530" ca="1">IF(OR(INDIRECT(A530&amp;B530&amp;C530&amp;F530)="",ISNUMBER(INDIRECT(A530&amp;B530&amp;C530&amp;F530))=FALSE,INDIRECT(A530&amp;B530&amp;C530&amp;F530)=0),"",O530)</f>
        <v/>
      </c>
      <c r="R530" s="15" t="str" cm="1">
        <f t="array" aca="1" ref="R530" ca="1">IF(OR(INDIRECT(A530&amp;B530&amp;C530&amp;F530)="",ISNUMBER(INDIRECT(A530&amp;B530&amp;C530&amp;F530))=FALSE,INDIRECT(A530&amp;B530&amp;C530&amp;F530)=0),"",P530+14)</f>
        <v/>
      </c>
      <c r="S530" s="15" t="str" cm="1">
        <f t="array" aca="1" ref="S530" ca="1">IF(OR(INDIRECT(A530&amp;B530&amp;C530&amp;F530)="",ISNUMBER(INDIRECT(A530&amp;B530&amp;C530&amp;F530))=FALSE,INDIRECT(A530&amp;B530&amp;C530&amp;F530)=0),"",INDIRECT(A530&amp;B530&amp;C530&amp;F530))</f>
        <v/>
      </c>
      <c r="T530" s="15" t="str" cm="1">
        <f t="array" aca="1" ref="T530" ca="1">IF(OR(INDIRECT(A530&amp;B530&amp;C530&amp;F530)="",ISNUMBER(INDIRECT(A530&amp;B530&amp;C530&amp;F530))=FALSE,INDIRECT(A530&amp;B530&amp;C530&amp;F530)=0),"",0)</f>
        <v/>
      </c>
    </row>
    <row r="531" spans="1:20">
      <c r="A531" s="23" t="s">
        <v>912</v>
      </c>
      <c r="C531" s="23" t="str">
        <f t="shared" si="24"/>
        <v>l</v>
      </c>
      <c r="E531" s="23" t="str">
        <f t="shared" ca="1" si="22"/>
        <v>k</v>
      </c>
      <c r="F531" s="23">
        <f t="shared" si="23"/>
        <v>20</v>
      </c>
      <c r="G531" s="23" t="str" cm="1">
        <f t="array" aca="1" ref="G531" ca="1">IF(OR(INDIRECT(A531&amp;B531&amp;C531&amp;F531)="",ISNUMBER(INDIRECT(A531&amp;B531&amp;C531&amp;F531))=FALSE),"",IF(INDIRECT(A531&amp;B531&amp;C531&amp;9)="公開","【（第８期）WEB・コールセンター受付】","【（第８期）医療機関受付】"))</f>
        <v/>
      </c>
      <c r="H531" s="15" t="str" cm="1">
        <f t="array" aca="1" ref="H531" ca="1">IF(OR(INDIRECT(A531&amp;B531&amp;C531&amp;F531)="",ISNUMBER(INDIRECT(A531&amp;B531&amp;C531&amp;F531))=FALSE,INDIRECT(A531&amp;B531&amp;C531&amp;F531)=0),"",431001)</f>
        <v/>
      </c>
      <c r="I531" s="15" t="str" cm="1">
        <f t="array" aca="1" ref="I531" ca="1">IF(OR(INDIRECT(A531&amp;B531&amp;C531&amp;F531)="",ISNUMBER(INDIRECT(A531&amp;B531&amp;C531&amp;F531))=FALSE,INDIRECT(A531&amp;B531&amp;C531&amp;F531)=0),"",G531&amp;J531&amp;"."&amp;TEXT(M531,"00")&amp;TEXT(N531,"00")&amp;"."&amp;TEXT(O531,"00")&amp;TEXT(P531,"00"))</f>
        <v/>
      </c>
      <c r="J531" s="15" t="str" cm="1">
        <f t="array" aca="1" ref="J531" ca="1">IF(OR(INDIRECT(A531&amp;B531&amp;C531&amp;F531)="",ISNUMBER(INDIRECT(A531&amp;B531&amp;C531&amp;F531))=FALSE,INDIRECT(A531&amp;B531&amp;C531&amp;F531)=0),"",予約枠報告様式!$B$2)</f>
        <v/>
      </c>
      <c r="K531" s="15" t="str" cm="1">
        <f t="array" aca="1" ref="K531" ca="1">IF(OR(INDIRECT(A531&amp;B531&amp;C531&amp;F531)="",ISNUMBER(INDIRECT(A531&amp;B531&amp;C531&amp;F531))=FALSE,INDIRECT(A531&amp;B531&amp;C531&amp;F531)=0),"",1)</f>
        <v/>
      </c>
      <c r="L531" s="15" t="str" cm="1">
        <f t="array" aca="1" ref="L531" ca="1">IF(OR(INDIRECT(A531&amp;B531&amp;C531&amp;F531)="",ISNUMBER(INDIRECT(A531&amp;B531&amp;C531&amp;F531))=FALSE,INDIRECT(A531&amp;B531&amp;C531&amp;F531)=0),"",IF(G531="【（第８期）医療機関受付】",TEXT(INDIRECT(A531&amp;D531&amp;E531&amp;5),"yyy"),TEXT(INDIRECT(A531&amp;B531&amp;C531&amp;5),"yyy")))</f>
        <v/>
      </c>
      <c r="M531" s="15" t="str" cm="1">
        <f t="array" aca="1" ref="M531" ca="1">IF(OR(INDIRECT(A531&amp;B531&amp;C531&amp;F531)="",ISNUMBER(INDIRECT(A531&amp;B531&amp;C531&amp;F531))=FALSE,INDIRECT(A531&amp;B531&amp;C531&amp;F531)=0),"",IF(G531="【（第８期）医療機関受付】",TEXT(INDIRECT(A531&amp;D531&amp;E531&amp;5),"m"),TEXT(INDIRECT(A531&amp;B531&amp;C531&amp;5),"m")))</f>
        <v/>
      </c>
      <c r="N531" s="15" t="str" cm="1">
        <f t="array" aca="1" ref="N531" ca="1">IF(OR(INDIRECT(A531&amp;B531&amp;C531&amp;F531)="",ISNUMBER(INDIRECT(A531&amp;B531&amp;C531&amp;F531))=FALSE,INDIRECT(A531&amp;B531&amp;C531&amp;F531)=0),"",IF(G531="【（第８期）医療機関受付】",TEXT(INDIRECT(A531&amp;D531&amp;E531&amp;5),"d"),TEXT(INDIRECT(A531&amp;B531&amp;C531&amp;5),"d")))</f>
        <v/>
      </c>
      <c r="O531" s="15" t="str" cm="1">
        <f t="array" aca="1" ref="O531" ca="1">IF(OR(INDIRECT(A531&amp;B531&amp;C531&amp;F531)="",ISNUMBER(INDIRECT(A531&amp;B531&amp;C531&amp;F531))=FALSE,INDIRECT(A531&amp;B531&amp;C531&amp;F531)=0),"",HOUR(INDIRECT(A531&amp;"A"&amp;F531)))</f>
        <v/>
      </c>
      <c r="P531" s="15" t="str" cm="1">
        <f t="array" aca="1" ref="P531" ca="1">IF(OR(INDIRECT(A531&amp;B531&amp;C531&amp;F531)="",ISNUMBER(INDIRECT(A531&amp;B531&amp;C531&amp;F531))=FALSE,INDIRECT(A531&amp;B531&amp;C531&amp;F531)=0),"",MINUTE(INDIRECT(A531&amp;"A"&amp;F531)))</f>
        <v/>
      </c>
      <c r="Q531" s="15" t="str" cm="1">
        <f t="array" aca="1" ref="Q531" ca="1">IF(OR(INDIRECT(A531&amp;B531&amp;C531&amp;F531)="",ISNUMBER(INDIRECT(A531&amp;B531&amp;C531&amp;F531))=FALSE,INDIRECT(A531&amp;B531&amp;C531&amp;F531)=0),"",O531)</f>
        <v/>
      </c>
      <c r="R531" s="15" t="str" cm="1">
        <f t="array" aca="1" ref="R531" ca="1">IF(OR(INDIRECT(A531&amp;B531&amp;C531&amp;F531)="",ISNUMBER(INDIRECT(A531&amp;B531&amp;C531&amp;F531))=FALSE,INDIRECT(A531&amp;B531&amp;C531&amp;F531)=0),"",P531+14)</f>
        <v/>
      </c>
      <c r="S531" s="15" t="str" cm="1">
        <f t="array" aca="1" ref="S531" ca="1">IF(OR(INDIRECT(A531&amp;B531&amp;C531&amp;F531)="",ISNUMBER(INDIRECT(A531&amp;B531&amp;C531&amp;F531))=FALSE,INDIRECT(A531&amp;B531&amp;C531&amp;F531)=0),"",INDIRECT(A531&amp;B531&amp;C531&amp;F531))</f>
        <v/>
      </c>
      <c r="T531" s="15" t="str" cm="1">
        <f t="array" aca="1" ref="T531" ca="1">IF(OR(INDIRECT(A531&amp;B531&amp;C531&amp;F531)="",ISNUMBER(INDIRECT(A531&amp;B531&amp;C531&amp;F531))=FALSE,INDIRECT(A531&amp;B531&amp;C531&amp;F531)=0),"",0)</f>
        <v/>
      </c>
    </row>
    <row r="532" spans="1:20">
      <c r="A532" s="23" t="s">
        <v>912</v>
      </c>
      <c r="C532" s="23" t="str">
        <f t="shared" si="24"/>
        <v>l</v>
      </c>
      <c r="E532" s="23" t="str">
        <f t="shared" ca="1" si="22"/>
        <v>k</v>
      </c>
      <c r="F532" s="23">
        <f t="shared" si="23"/>
        <v>21</v>
      </c>
      <c r="G532" s="23" t="str" cm="1">
        <f t="array" aca="1" ref="G532" ca="1">IF(OR(INDIRECT(A532&amp;B532&amp;C532&amp;F532)="",ISNUMBER(INDIRECT(A532&amp;B532&amp;C532&amp;F532))=FALSE),"",IF(INDIRECT(A532&amp;B532&amp;C532&amp;9)="公開","【（第８期）WEB・コールセンター受付】","【（第８期）医療機関受付】"))</f>
        <v/>
      </c>
      <c r="H532" s="15" t="str" cm="1">
        <f t="array" aca="1" ref="H532" ca="1">IF(OR(INDIRECT(A532&amp;B532&amp;C532&amp;F532)="",ISNUMBER(INDIRECT(A532&amp;B532&amp;C532&amp;F532))=FALSE,INDIRECT(A532&amp;B532&amp;C532&amp;F532)=0),"",431001)</f>
        <v/>
      </c>
      <c r="I532" s="15" t="str" cm="1">
        <f t="array" aca="1" ref="I532" ca="1">IF(OR(INDIRECT(A532&amp;B532&amp;C532&amp;F532)="",ISNUMBER(INDIRECT(A532&amp;B532&amp;C532&amp;F532))=FALSE,INDIRECT(A532&amp;B532&amp;C532&amp;F532)=0),"",G532&amp;J532&amp;"."&amp;TEXT(M532,"00")&amp;TEXT(N532,"00")&amp;"."&amp;TEXT(O532,"00")&amp;TEXT(P532,"00"))</f>
        <v/>
      </c>
      <c r="J532" s="15" t="str" cm="1">
        <f t="array" aca="1" ref="J532" ca="1">IF(OR(INDIRECT(A532&amp;B532&amp;C532&amp;F532)="",ISNUMBER(INDIRECT(A532&amp;B532&amp;C532&amp;F532))=FALSE,INDIRECT(A532&amp;B532&amp;C532&amp;F532)=0),"",予約枠報告様式!$B$2)</f>
        <v/>
      </c>
      <c r="K532" s="15" t="str" cm="1">
        <f t="array" aca="1" ref="K532" ca="1">IF(OR(INDIRECT(A532&amp;B532&amp;C532&amp;F532)="",ISNUMBER(INDIRECT(A532&amp;B532&amp;C532&amp;F532))=FALSE,INDIRECT(A532&amp;B532&amp;C532&amp;F532)=0),"",1)</f>
        <v/>
      </c>
      <c r="L532" s="15" t="str" cm="1">
        <f t="array" aca="1" ref="L532" ca="1">IF(OR(INDIRECT(A532&amp;B532&amp;C532&amp;F532)="",ISNUMBER(INDIRECT(A532&amp;B532&amp;C532&amp;F532))=FALSE,INDIRECT(A532&amp;B532&amp;C532&amp;F532)=0),"",IF(G532="【（第８期）医療機関受付】",TEXT(INDIRECT(A532&amp;D532&amp;E532&amp;5),"yyy"),TEXT(INDIRECT(A532&amp;B532&amp;C532&amp;5),"yyy")))</f>
        <v/>
      </c>
      <c r="M532" s="15" t="str" cm="1">
        <f t="array" aca="1" ref="M532" ca="1">IF(OR(INDIRECT(A532&amp;B532&amp;C532&amp;F532)="",ISNUMBER(INDIRECT(A532&amp;B532&amp;C532&amp;F532))=FALSE,INDIRECT(A532&amp;B532&amp;C532&amp;F532)=0),"",IF(G532="【（第８期）医療機関受付】",TEXT(INDIRECT(A532&amp;D532&amp;E532&amp;5),"m"),TEXT(INDIRECT(A532&amp;B532&amp;C532&amp;5),"m")))</f>
        <v/>
      </c>
      <c r="N532" s="15" t="str" cm="1">
        <f t="array" aca="1" ref="N532" ca="1">IF(OR(INDIRECT(A532&amp;B532&amp;C532&amp;F532)="",ISNUMBER(INDIRECT(A532&amp;B532&amp;C532&amp;F532))=FALSE,INDIRECT(A532&amp;B532&amp;C532&amp;F532)=0),"",IF(G532="【（第８期）医療機関受付】",TEXT(INDIRECT(A532&amp;D532&amp;E532&amp;5),"d"),TEXT(INDIRECT(A532&amp;B532&amp;C532&amp;5),"d")))</f>
        <v/>
      </c>
      <c r="O532" s="15" t="str" cm="1">
        <f t="array" aca="1" ref="O532" ca="1">IF(OR(INDIRECT(A532&amp;B532&amp;C532&amp;F532)="",ISNUMBER(INDIRECT(A532&amp;B532&amp;C532&amp;F532))=FALSE,INDIRECT(A532&amp;B532&amp;C532&amp;F532)=0),"",HOUR(INDIRECT(A532&amp;"A"&amp;F532)))</f>
        <v/>
      </c>
      <c r="P532" s="15" t="str" cm="1">
        <f t="array" aca="1" ref="P532" ca="1">IF(OR(INDIRECT(A532&amp;B532&amp;C532&amp;F532)="",ISNUMBER(INDIRECT(A532&amp;B532&amp;C532&amp;F532))=FALSE,INDIRECT(A532&amp;B532&amp;C532&amp;F532)=0),"",MINUTE(INDIRECT(A532&amp;"A"&amp;F532)))</f>
        <v/>
      </c>
      <c r="Q532" s="15" t="str" cm="1">
        <f t="array" aca="1" ref="Q532" ca="1">IF(OR(INDIRECT(A532&amp;B532&amp;C532&amp;F532)="",ISNUMBER(INDIRECT(A532&amp;B532&amp;C532&amp;F532))=FALSE,INDIRECT(A532&amp;B532&amp;C532&amp;F532)=0),"",O532)</f>
        <v/>
      </c>
      <c r="R532" s="15" t="str" cm="1">
        <f t="array" aca="1" ref="R532" ca="1">IF(OR(INDIRECT(A532&amp;B532&amp;C532&amp;F532)="",ISNUMBER(INDIRECT(A532&amp;B532&amp;C532&amp;F532))=FALSE,INDIRECT(A532&amp;B532&amp;C532&amp;F532)=0),"",P532+14)</f>
        <v/>
      </c>
      <c r="S532" s="15" t="str" cm="1">
        <f t="array" aca="1" ref="S532" ca="1">IF(OR(INDIRECT(A532&amp;B532&amp;C532&amp;F532)="",ISNUMBER(INDIRECT(A532&amp;B532&amp;C532&amp;F532))=FALSE,INDIRECT(A532&amp;B532&amp;C532&amp;F532)=0),"",INDIRECT(A532&amp;B532&amp;C532&amp;F532))</f>
        <v/>
      </c>
      <c r="T532" s="15" t="str" cm="1">
        <f t="array" aca="1" ref="T532" ca="1">IF(OR(INDIRECT(A532&amp;B532&amp;C532&amp;F532)="",ISNUMBER(INDIRECT(A532&amp;B532&amp;C532&amp;F532))=FALSE,INDIRECT(A532&amp;B532&amp;C532&amp;F532)=0),"",0)</f>
        <v/>
      </c>
    </row>
    <row r="533" spans="1:20">
      <c r="A533" s="23" t="s">
        <v>912</v>
      </c>
      <c r="C533" s="23" t="str">
        <f t="shared" si="24"/>
        <v>l</v>
      </c>
      <c r="E533" s="23" t="str">
        <f t="shared" ca="1" si="22"/>
        <v>k</v>
      </c>
      <c r="F533" s="23">
        <f t="shared" si="23"/>
        <v>22</v>
      </c>
      <c r="G533" s="23" t="str" cm="1">
        <f t="array" aca="1" ref="G533" ca="1">IF(OR(INDIRECT(A533&amp;B533&amp;C533&amp;F533)="",ISNUMBER(INDIRECT(A533&amp;B533&amp;C533&amp;F533))=FALSE),"",IF(INDIRECT(A533&amp;B533&amp;C533&amp;9)="公開","【（第８期）WEB・コールセンター受付】","【（第８期）医療機関受付】"))</f>
        <v/>
      </c>
      <c r="H533" s="15" t="str" cm="1">
        <f t="array" aca="1" ref="H533" ca="1">IF(OR(INDIRECT(A533&amp;B533&amp;C533&amp;F533)="",ISNUMBER(INDIRECT(A533&amp;B533&amp;C533&amp;F533))=FALSE,INDIRECT(A533&amp;B533&amp;C533&amp;F533)=0),"",431001)</f>
        <v/>
      </c>
      <c r="I533" s="15" t="str" cm="1">
        <f t="array" aca="1" ref="I533" ca="1">IF(OR(INDIRECT(A533&amp;B533&amp;C533&amp;F533)="",ISNUMBER(INDIRECT(A533&amp;B533&amp;C533&amp;F533))=FALSE,INDIRECT(A533&amp;B533&amp;C533&amp;F533)=0),"",G533&amp;J533&amp;"."&amp;TEXT(M533,"00")&amp;TEXT(N533,"00")&amp;"."&amp;TEXT(O533,"00")&amp;TEXT(P533,"00"))</f>
        <v/>
      </c>
      <c r="J533" s="15" t="str" cm="1">
        <f t="array" aca="1" ref="J533" ca="1">IF(OR(INDIRECT(A533&amp;B533&amp;C533&amp;F533)="",ISNUMBER(INDIRECT(A533&amp;B533&amp;C533&amp;F533))=FALSE,INDIRECT(A533&amp;B533&amp;C533&amp;F533)=0),"",予約枠報告様式!$B$2)</f>
        <v/>
      </c>
      <c r="K533" s="15" t="str" cm="1">
        <f t="array" aca="1" ref="K533" ca="1">IF(OR(INDIRECT(A533&amp;B533&amp;C533&amp;F533)="",ISNUMBER(INDIRECT(A533&amp;B533&amp;C533&amp;F533))=FALSE,INDIRECT(A533&amp;B533&amp;C533&amp;F533)=0),"",1)</f>
        <v/>
      </c>
      <c r="L533" s="15" t="str" cm="1">
        <f t="array" aca="1" ref="L533" ca="1">IF(OR(INDIRECT(A533&amp;B533&amp;C533&amp;F533)="",ISNUMBER(INDIRECT(A533&amp;B533&amp;C533&amp;F533))=FALSE,INDIRECT(A533&amp;B533&amp;C533&amp;F533)=0),"",IF(G533="【（第８期）医療機関受付】",TEXT(INDIRECT(A533&amp;D533&amp;E533&amp;5),"yyy"),TEXT(INDIRECT(A533&amp;B533&amp;C533&amp;5),"yyy")))</f>
        <v/>
      </c>
      <c r="M533" s="15" t="str" cm="1">
        <f t="array" aca="1" ref="M533" ca="1">IF(OR(INDIRECT(A533&amp;B533&amp;C533&amp;F533)="",ISNUMBER(INDIRECT(A533&amp;B533&amp;C533&amp;F533))=FALSE,INDIRECT(A533&amp;B533&amp;C533&amp;F533)=0),"",IF(G533="【（第８期）医療機関受付】",TEXT(INDIRECT(A533&amp;D533&amp;E533&amp;5),"m"),TEXT(INDIRECT(A533&amp;B533&amp;C533&amp;5),"m")))</f>
        <v/>
      </c>
      <c r="N533" s="15" t="str" cm="1">
        <f t="array" aca="1" ref="N533" ca="1">IF(OR(INDIRECT(A533&amp;B533&amp;C533&amp;F533)="",ISNUMBER(INDIRECT(A533&amp;B533&amp;C533&amp;F533))=FALSE,INDIRECT(A533&amp;B533&amp;C533&amp;F533)=0),"",IF(G533="【（第８期）医療機関受付】",TEXT(INDIRECT(A533&amp;D533&amp;E533&amp;5),"d"),TEXT(INDIRECT(A533&amp;B533&amp;C533&amp;5),"d")))</f>
        <v/>
      </c>
      <c r="O533" s="15" t="str" cm="1">
        <f t="array" aca="1" ref="O533" ca="1">IF(OR(INDIRECT(A533&amp;B533&amp;C533&amp;F533)="",ISNUMBER(INDIRECT(A533&amp;B533&amp;C533&amp;F533))=FALSE,INDIRECT(A533&amp;B533&amp;C533&amp;F533)=0),"",HOUR(INDIRECT(A533&amp;"A"&amp;F533)))</f>
        <v/>
      </c>
      <c r="P533" s="15" t="str" cm="1">
        <f t="array" aca="1" ref="P533" ca="1">IF(OR(INDIRECT(A533&amp;B533&amp;C533&amp;F533)="",ISNUMBER(INDIRECT(A533&amp;B533&amp;C533&amp;F533))=FALSE,INDIRECT(A533&amp;B533&amp;C533&amp;F533)=0),"",MINUTE(INDIRECT(A533&amp;"A"&amp;F533)))</f>
        <v/>
      </c>
      <c r="Q533" s="15" t="str" cm="1">
        <f t="array" aca="1" ref="Q533" ca="1">IF(OR(INDIRECT(A533&amp;B533&amp;C533&amp;F533)="",ISNUMBER(INDIRECT(A533&amp;B533&amp;C533&amp;F533))=FALSE,INDIRECT(A533&amp;B533&amp;C533&amp;F533)=0),"",O533)</f>
        <v/>
      </c>
      <c r="R533" s="15" t="str" cm="1">
        <f t="array" aca="1" ref="R533" ca="1">IF(OR(INDIRECT(A533&amp;B533&amp;C533&amp;F533)="",ISNUMBER(INDIRECT(A533&amp;B533&amp;C533&amp;F533))=FALSE,INDIRECT(A533&amp;B533&amp;C533&amp;F533)=0),"",P533+14)</f>
        <v/>
      </c>
      <c r="S533" s="15" t="str" cm="1">
        <f t="array" aca="1" ref="S533" ca="1">IF(OR(INDIRECT(A533&amp;B533&amp;C533&amp;F533)="",ISNUMBER(INDIRECT(A533&amp;B533&amp;C533&amp;F533))=FALSE,INDIRECT(A533&amp;B533&amp;C533&amp;F533)=0),"",INDIRECT(A533&amp;B533&amp;C533&amp;F533))</f>
        <v/>
      </c>
      <c r="T533" s="15" t="str" cm="1">
        <f t="array" aca="1" ref="T533" ca="1">IF(OR(INDIRECT(A533&amp;B533&amp;C533&amp;F533)="",ISNUMBER(INDIRECT(A533&amp;B533&amp;C533&amp;F533))=FALSE,INDIRECT(A533&amp;B533&amp;C533&amp;F533)=0),"",0)</f>
        <v/>
      </c>
    </row>
    <row r="534" spans="1:20">
      <c r="A534" s="23" t="s">
        <v>912</v>
      </c>
      <c r="C534" s="23" t="str">
        <f t="shared" si="24"/>
        <v>l</v>
      </c>
      <c r="E534" s="23" t="str">
        <f t="shared" ca="1" si="22"/>
        <v>k</v>
      </c>
      <c r="F534" s="23">
        <f t="shared" si="23"/>
        <v>23</v>
      </c>
      <c r="G534" s="23" t="str" cm="1">
        <f t="array" aca="1" ref="G534" ca="1">IF(OR(INDIRECT(A534&amp;B534&amp;C534&amp;F534)="",ISNUMBER(INDIRECT(A534&amp;B534&amp;C534&amp;F534))=FALSE),"",IF(INDIRECT(A534&amp;B534&amp;C534&amp;9)="公開","【（第８期）WEB・コールセンター受付】","【（第８期）医療機関受付】"))</f>
        <v/>
      </c>
      <c r="H534" s="15" t="str" cm="1">
        <f t="array" aca="1" ref="H534" ca="1">IF(OR(INDIRECT(A534&amp;B534&amp;C534&amp;F534)="",ISNUMBER(INDIRECT(A534&amp;B534&amp;C534&amp;F534))=FALSE,INDIRECT(A534&amp;B534&amp;C534&amp;F534)=0),"",431001)</f>
        <v/>
      </c>
      <c r="I534" s="15" t="str" cm="1">
        <f t="array" aca="1" ref="I534" ca="1">IF(OR(INDIRECT(A534&amp;B534&amp;C534&amp;F534)="",ISNUMBER(INDIRECT(A534&amp;B534&amp;C534&amp;F534))=FALSE,INDIRECT(A534&amp;B534&amp;C534&amp;F534)=0),"",G534&amp;J534&amp;"."&amp;TEXT(M534,"00")&amp;TEXT(N534,"00")&amp;"."&amp;TEXT(O534,"00")&amp;TEXT(P534,"00"))</f>
        <v/>
      </c>
      <c r="J534" s="15" t="str" cm="1">
        <f t="array" aca="1" ref="J534" ca="1">IF(OR(INDIRECT(A534&amp;B534&amp;C534&amp;F534)="",ISNUMBER(INDIRECT(A534&amp;B534&amp;C534&amp;F534))=FALSE,INDIRECT(A534&amp;B534&amp;C534&amp;F534)=0),"",予約枠報告様式!$B$2)</f>
        <v/>
      </c>
      <c r="K534" s="15" t="str" cm="1">
        <f t="array" aca="1" ref="K534" ca="1">IF(OR(INDIRECT(A534&amp;B534&amp;C534&amp;F534)="",ISNUMBER(INDIRECT(A534&amp;B534&amp;C534&amp;F534))=FALSE,INDIRECT(A534&amp;B534&amp;C534&amp;F534)=0),"",1)</f>
        <v/>
      </c>
      <c r="L534" s="15" t="str" cm="1">
        <f t="array" aca="1" ref="L534" ca="1">IF(OR(INDIRECT(A534&amp;B534&amp;C534&amp;F534)="",ISNUMBER(INDIRECT(A534&amp;B534&amp;C534&amp;F534))=FALSE,INDIRECT(A534&amp;B534&amp;C534&amp;F534)=0),"",IF(G534="【（第８期）医療機関受付】",TEXT(INDIRECT(A534&amp;D534&amp;E534&amp;5),"yyy"),TEXT(INDIRECT(A534&amp;B534&amp;C534&amp;5),"yyy")))</f>
        <v/>
      </c>
      <c r="M534" s="15" t="str" cm="1">
        <f t="array" aca="1" ref="M534" ca="1">IF(OR(INDIRECT(A534&amp;B534&amp;C534&amp;F534)="",ISNUMBER(INDIRECT(A534&amp;B534&amp;C534&amp;F534))=FALSE,INDIRECT(A534&amp;B534&amp;C534&amp;F534)=0),"",IF(G534="【（第８期）医療機関受付】",TEXT(INDIRECT(A534&amp;D534&amp;E534&amp;5),"m"),TEXT(INDIRECT(A534&amp;B534&amp;C534&amp;5),"m")))</f>
        <v/>
      </c>
      <c r="N534" s="15" t="str" cm="1">
        <f t="array" aca="1" ref="N534" ca="1">IF(OR(INDIRECT(A534&amp;B534&amp;C534&amp;F534)="",ISNUMBER(INDIRECT(A534&amp;B534&amp;C534&amp;F534))=FALSE,INDIRECT(A534&amp;B534&amp;C534&amp;F534)=0),"",IF(G534="【（第８期）医療機関受付】",TEXT(INDIRECT(A534&amp;D534&amp;E534&amp;5),"d"),TEXT(INDIRECT(A534&amp;B534&amp;C534&amp;5),"d")))</f>
        <v/>
      </c>
      <c r="O534" s="15" t="str" cm="1">
        <f t="array" aca="1" ref="O534" ca="1">IF(OR(INDIRECT(A534&amp;B534&amp;C534&amp;F534)="",ISNUMBER(INDIRECT(A534&amp;B534&amp;C534&amp;F534))=FALSE,INDIRECT(A534&amp;B534&amp;C534&amp;F534)=0),"",HOUR(INDIRECT(A534&amp;"A"&amp;F534)))</f>
        <v/>
      </c>
      <c r="P534" s="15" t="str" cm="1">
        <f t="array" aca="1" ref="P534" ca="1">IF(OR(INDIRECT(A534&amp;B534&amp;C534&amp;F534)="",ISNUMBER(INDIRECT(A534&amp;B534&amp;C534&amp;F534))=FALSE,INDIRECT(A534&amp;B534&amp;C534&amp;F534)=0),"",MINUTE(INDIRECT(A534&amp;"A"&amp;F534)))</f>
        <v/>
      </c>
      <c r="Q534" s="15" t="str" cm="1">
        <f t="array" aca="1" ref="Q534" ca="1">IF(OR(INDIRECT(A534&amp;B534&amp;C534&amp;F534)="",ISNUMBER(INDIRECT(A534&amp;B534&amp;C534&amp;F534))=FALSE,INDIRECT(A534&amp;B534&amp;C534&amp;F534)=0),"",O534)</f>
        <v/>
      </c>
      <c r="R534" s="15" t="str" cm="1">
        <f t="array" aca="1" ref="R534" ca="1">IF(OR(INDIRECT(A534&amp;B534&amp;C534&amp;F534)="",ISNUMBER(INDIRECT(A534&amp;B534&amp;C534&amp;F534))=FALSE,INDIRECT(A534&amp;B534&amp;C534&amp;F534)=0),"",P534+14)</f>
        <v/>
      </c>
      <c r="S534" s="15" t="str" cm="1">
        <f t="array" aca="1" ref="S534" ca="1">IF(OR(INDIRECT(A534&amp;B534&amp;C534&amp;F534)="",ISNUMBER(INDIRECT(A534&amp;B534&amp;C534&amp;F534))=FALSE,INDIRECT(A534&amp;B534&amp;C534&amp;F534)=0),"",INDIRECT(A534&amp;B534&amp;C534&amp;F534))</f>
        <v/>
      </c>
      <c r="T534" s="15" t="str" cm="1">
        <f t="array" aca="1" ref="T534" ca="1">IF(OR(INDIRECT(A534&amp;B534&amp;C534&amp;F534)="",ISNUMBER(INDIRECT(A534&amp;B534&amp;C534&amp;F534))=FALSE,INDIRECT(A534&amp;B534&amp;C534&amp;F534)=0),"",0)</f>
        <v/>
      </c>
    </row>
    <row r="535" spans="1:20">
      <c r="A535" s="23" t="s">
        <v>912</v>
      </c>
      <c r="C535" s="23" t="str">
        <f t="shared" si="24"/>
        <v>l</v>
      </c>
      <c r="E535" s="23" t="str">
        <f t="shared" ca="1" si="22"/>
        <v>k</v>
      </c>
      <c r="F535" s="23">
        <f t="shared" si="23"/>
        <v>24</v>
      </c>
      <c r="G535" s="23" t="str" cm="1">
        <f t="array" aca="1" ref="G535" ca="1">IF(OR(INDIRECT(A535&amp;B535&amp;C535&amp;F535)="",ISNUMBER(INDIRECT(A535&amp;B535&amp;C535&amp;F535))=FALSE),"",IF(INDIRECT(A535&amp;B535&amp;C535&amp;9)="公開","【（第８期）WEB・コールセンター受付】","【（第８期）医療機関受付】"))</f>
        <v/>
      </c>
      <c r="H535" s="15" t="str" cm="1">
        <f t="array" aca="1" ref="H535" ca="1">IF(OR(INDIRECT(A535&amp;B535&amp;C535&amp;F535)="",ISNUMBER(INDIRECT(A535&amp;B535&amp;C535&amp;F535))=FALSE,INDIRECT(A535&amp;B535&amp;C535&amp;F535)=0),"",431001)</f>
        <v/>
      </c>
      <c r="I535" s="15" t="str" cm="1">
        <f t="array" aca="1" ref="I535" ca="1">IF(OR(INDIRECT(A535&amp;B535&amp;C535&amp;F535)="",ISNUMBER(INDIRECT(A535&amp;B535&amp;C535&amp;F535))=FALSE,INDIRECT(A535&amp;B535&amp;C535&amp;F535)=0),"",G535&amp;J535&amp;"."&amp;TEXT(M535,"00")&amp;TEXT(N535,"00")&amp;"."&amp;TEXT(O535,"00")&amp;TEXT(P535,"00"))</f>
        <v/>
      </c>
      <c r="J535" s="15" t="str" cm="1">
        <f t="array" aca="1" ref="J535" ca="1">IF(OR(INDIRECT(A535&amp;B535&amp;C535&amp;F535)="",ISNUMBER(INDIRECT(A535&amp;B535&amp;C535&amp;F535))=FALSE,INDIRECT(A535&amp;B535&amp;C535&amp;F535)=0),"",予約枠報告様式!$B$2)</f>
        <v/>
      </c>
      <c r="K535" s="15" t="str" cm="1">
        <f t="array" aca="1" ref="K535" ca="1">IF(OR(INDIRECT(A535&amp;B535&amp;C535&amp;F535)="",ISNUMBER(INDIRECT(A535&amp;B535&amp;C535&amp;F535))=FALSE,INDIRECT(A535&amp;B535&amp;C535&amp;F535)=0),"",1)</f>
        <v/>
      </c>
      <c r="L535" s="15" t="str" cm="1">
        <f t="array" aca="1" ref="L535" ca="1">IF(OR(INDIRECT(A535&amp;B535&amp;C535&amp;F535)="",ISNUMBER(INDIRECT(A535&amp;B535&amp;C535&amp;F535))=FALSE,INDIRECT(A535&amp;B535&amp;C535&amp;F535)=0),"",IF(G535="【（第８期）医療機関受付】",TEXT(INDIRECT(A535&amp;D535&amp;E535&amp;5),"yyy"),TEXT(INDIRECT(A535&amp;B535&amp;C535&amp;5),"yyy")))</f>
        <v/>
      </c>
      <c r="M535" s="15" t="str" cm="1">
        <f t="array" aca="1" ref="M535" ca="1">IF(OR(INDIRECT(A535&amp;B535&amp;C535&amp;F535)="",ISNUMBER(INDIRECT(A535&amp;B535&amp;C535&amp;F535))=FALSE,INDIRECT(A535&amp;B535&amp;C535&amp;F535)=0),"",IF(G535="【（第８期）医療機関受付】",TEXT(INDIRECT(A535&amp;D535&amp;E535&amp;5),"m"),TEXT(INDIRECT(A535&amp;B535&amp;C535&amp;5),"m")))</f>
        <v/>
      </c>
      <c r="N535" s="15" t="str" cm="1">
        <f t="array" aca="1" ref="N535" ca="1">IF(OR(INDIRECT(A535&amp;B535&amp;C535&amp;F535)="",ISNUMBER(INDIRECT(A535&amp;B535&amp;C535&amp;F535))=FALSE,INDIRECT(A535&amp;B535&amp;C535&amp;F535)=0),"",IF(G535="【（第８期）医療機関受付】",TEXT(INDIRECT(A535&amp;D535&amp;E535&amp;5),"d"),TEXT(INDIRECT(A535&amp;B535&amp;C535&amp;5),"d")))</f>
        <v/>
      </c>
      <c r="O535" s="15" t="str" cm="1">
        <f t="array" aca="1" ref="O535" ca="1">IF(OR(INDIRECT(A535&amp;B535&amp;C535&amp;F535)="",ISNUMBER(INDIRECT(A535&amp;B535&amp;C535&amp;F535))=FALSE,INDIRECT(A535&amp;B535&amp;C535&amp;F535)=0),"",HOUR(INDIRECT(A535&amp;"A"&amp;F535)))</f>
        <v/>
      </c>
      <c r="P535" s="15" t="str" cm="1">
        <f t="array" aca="1" ref="P535" ca="1">IF(OR(INDIRECT(A535&amp;B535&amp;C535&amp;F535)="",ISNUMBER(INDIRECT(A535&amp;B535&amp;C535&amp;F535))=FALSE,INDIRECT(A535&amp;B535&amp;C535&amp;F535)=0),"",MINUTE(INDIRECT(A535&amp;"A"&amp;F535)))</f>
        <v/>
      </c>
      <c r="Q535" s="15" t="str" cm="1">
        <f t="array" aca="1" ref="Q535" ca="1">IF(OR(INDIRECT(A535&amp;B535&amp;C535&amp;F535)="",ISNUMBER(INDIRECT(A535&amp;B535&amp;C535&amp;F535))=FALSE,INDIRECT(A535&amp;B535&amp;C535&amp;F535)=0),"",O535)</f>
        <v/>
      </c>
      <c r="R535" s="15" t="str" cm="1">
        <f t="array" aca="1" ref="R535" ca="1">IF(OR(INDIRECT(A535&amp;B535&amp;C535&amp;F535)="",ISNUMBER(INDIRECT(A535&amp;B535&amp;C535&amp;F535))=FALSE,INDIRECT(A535&amp;B535&amp;C535&amp;F535)=0),"",P535+14)</f>
        <v/>
      </c>
      <c r="S535" s="15" t="str" cm="1">
        <f t="array" aca="1" ref="S535" ca="1">IF(OR(INDIRECT(A535&amp;B535&amp;C535&amp;F535)="",ISNUMBER(INDIRECT(A535&amp;B535&amp;C535&amp;F535))=FALSE,INDIRECT(A535&amp;B535&amp;C535&amp;F535)=0),"",INDIRECT(A535&amp;B535&amp;C535&amp;F535))</f>
        <v/>
      </c>
      <c r="T535" s="15" t="str" cm="1">
        <f t="array" aca="1" ref="T535" ca="1">IF(OR(INDIRECT(A535&amp;B535&amp;C535&amp;F535)="",ISNUMBER(INDIRECT(A535&amp;B535&amp;C535&amp;F535))=FALSE,INDIRECT(A535&amp;B535&amp;C535&amp;F535)=0),"",0)</f>
        <v/>
      </c>
    </row>
    <row r="536" spans="1:20">
      <c r="A536" s="23" t="s">
        <v>912</v>
      </c>
      <c r="C536" s="23" t="str">
        <f t="shared" si="24"/>
        <v>l</v>
      </c>
      <c r="E536" s="23" t="str">
        <f t="shared" ca="1" si="22"/>
        <v>k</v>
      </c>
      <c r="F536" s="23">
        <f t="shared" si="23"/>
        <v>25</v>
      </c>
      <c r="G536" s="23" t="str" cm="1">
        <f t="array" aca="1" ref="G536" ca="1">IF(OR(INDIRECT(A536&amp;B536&amp;C536&amp;F536)="",ISNUMBER(INDIRECT(A536&amp;B536&amp;C536&amp;F536))=FALSE),"",IF(INDIRECT(A536&amp;B536&amp;C536&amp;9)="公開","【（第８期）WEB・コールセンター受付】","【（第８期）医療機関受付】"))</f>
        <v/>
      </c>
      <c r="H536" s="15" t="str" cm="1">
        <f t="array" aca="1" ref="H536" ca="1">IF(OR(INDIRECT(A536&amp;B536&amp;C536&amp;F536)="",ISNUMBER(INDIRECT(A536&amp;B536&amp;C536&amp;F536))=FALSE,INDIRECT(A536&amp;B536&amp;C536&amp;F536)=0),"",431001)</f>
        <v/>
      </c>
      <c r="I536" s="15" t="str" cm="1">
        <f t="array" aca="1" ref="I536" ca="1">IF(OR(INDIRECT(A536&amp;B536&amp;C536&amp;F536)="",ISNUMBER(INDIRECT(A536&amp;B536&amp;C536&amp;F536))=FALSE,INDIRECT(A536&amp;B536&amp;C536&amp;F536)=0),"",G536&amp;J536&amp;"."&amp;TEXT(M536,"00")&amp;TEXT(N536,"00")&amp;"."&amp;TEXT(O536,"00")&amp;TEXT(P536,"00"))</f>
        <v/>
      </c>
      <c r="J536" s="15" t="str" cm="1">
        <f t="array" aca="1" ref="J536" ca="1">IF(OR(INDIRECT(A536&amp;B536&amp;C536&amp;F536)="",ISNUMBER(INDIRECT(A536&amp;B536&amp;C536&amp;F536))=FALSE,INDIRECT(A536&amp;B536&amp;C536&amp;F536)=0),"",予約枠報告様式!$B$2)</f>
        <v/>
      </c>
      <c r="K536" s="15" t="str" cm="1">
        <f t="array" aca="1" ref="K536" ca="1">IF(OR(INDIRECT(A536&amp;B536&amp;C536&amp;F536)="",ISNUMBER(INDIRECT(A536&amp;B536&amp;C536&amp;F536))=FALSE,INDIRECT(A536&amp;B536&amp;C536&amp;F536)=0),"",1)</f>
        <v/>
      </c>
      <c r="L536" s="15" t="str" cm="1">
        <f t="array" aca="1" ref="L536" ca="1">IF(OR(INDIRECT(A536&amp;B536&amp;C536&amp;F536)="",ISNUMBER(INDIRECT(A536&amp;B536&amp;C536&amp;F536))=FALSE,INDIRECT(A536&amp;B536&amp;C536&amp;F536)=0),"",IF(G536="【（第８期）医療機関受付】",TEXT(INDIRECT(A536&amp;D536&amp;E536&amp;5),"yyy"),TEXT(INDIRECT(A536&amp;B536&amp;C536&amp;5),"yyy")))</f>
        <v/>
      </c>
      <c r="M536" s="15" t="str" cm="1">
        <f t="array" aca="1" ref="M536" ca="1">IF(OR(INDIRECT(A536&amp;B536&amp;C536&amp;F536)="",ISNUMBER(INDIRECT(A536&amp;B536&amp;C536&amp;F536))=FALSE,INDIRECT(A536&amp;B536&amp;C536&amp;F536)=0),"",IF(G536="【（第８期）医療機関受付】",TEXT(INDIRECT(A536&amp;D536&amp;E536&amp;5),"m"),TEXT(INDIRECT(A536&amp;B536&amp;C536&amp;5),"m")))</f>
        <v/>
      </c>
      <c r="N536" s="15" t="str" cm="1">
        <f t="array" aca="1" ref="N536" ca="1">IF(OR(INDIRECT(A536&amp;B536&amp;C536&amp;F536)="",ISNUMBER(INDIRECT(A536&amp;B536&amp;C536&amp;F536))=FALSE,INDIRECT(A536&amp;B536&amp;C536&amp;F536)=0),"",IF(G536="【（第８期）医療機関受付】",TEXT(INDIRECT(A536&amp;D536&amp;E536&amp;5),"d"),TEXT(INDIRECT(A536&amp;B536&amp;C536&amp;5),"d")))</f>
        <v/>
      </c>
      <c r="O536" s="15" t="str" cm="1">
        <f t="array" aca="1" ref="O536" ca="1">IF(OR(INDIRECT(A536&amp;B536&amp;C536&amp;F536)="",ISNUMBER(INDIRECT(A536&amp;B536&amp;C536&amp;F536))=FALSE,INDIRECT(A536&amp;B536&amp;C536&amp;F536)=0),"",HOUR(INDIRECT(A536&amp;"A"&amp;F536)))</f>
        <v/>
      </c>
      <c r="P536" s="15" t="str" cm="1">
        <f t="array" aca="1" ref="P536" ca="1">IF(OR(INDIRECT(A536&amp;B536&amp;C536&amp;F536)="",ISNUMBER(INDIRECT(A536&amp;B536&amp;C536&amp;F536))=FALSE,INDIRECT(A536&amp;B536&amp;C536&amp;F536)=0),"",MINUTE(INDIRECT(A536&amp;"A"&amp;F536)))</f>
        <v/>
      </c>
      <c r="Q536" s="15" t="str" cm="1">
        <f t="array" aca="1" ref="Q536" ca="1">IF(OR(INDIRECT(A536&amp;B536&amp;C536&amp;F536)="",ISNUMBER(INDIRECT(A536&amp;B536&amp;C536&amp;F536))=FALSE,INDIRECT(A536&amp;B536&amp;C536&amp;F536)=0),"",O536)</f>
        <v/>
      </c>
      <c r="R536" s="15" t="str" cm="1">
        <f t="array" aca="1" ref="R536" ca="1">IF(OR(INDIRECT(A536&amp;B536&amp;C536&amp;F536)="",ISNUMBER(INDIRECT(A536&amp;B536&amp;C536&amp;F536))=FALSE,INDIRECT(A536&amp;B536&amp;C536&amp;F536)=0),"",P536+14)</f>
        <v/>
      </c>
      <c r="S536" s="15" t="str" cm="1">
        <f t="array" aca="1" ref="S536" ca="1">IF(OR(INDIRECT(A536&amp;B536&amp;C536&amp;F536)="",ISNUMBER(INDIRECT(A536&amp;B536&amp;C536&amp;F536))=FALSE,INDIRECT(A536&amp;B536&amp;C536&amp;F536)=0),"",INDIRECT(A536&amp;B536&amp;C536&amp;F536))</f>
        <v/>
      </c>
      <c r="T536" s="15" t="str" cm="1">
        <f t="array" aca="1" ref="T536" ca="1">IF(OR(INDIRECT(A536&amp;B536&amp;C536&amp;F536)="",ISNUMBER(INDIRECT(A536&amp;B536&amp;C536&amp;F536))=FALSE,INDIRECT(A536&amp;B536&amp;C536&amp;F536)=0),"",0)</f>
        <v/>
      </c>
    </row>
    <row r="537" spans="1:20">
      <c r="A537" s="23" t="s">
        <v>912</v>
      </c>
      <c r="C537" s="23" t="str">
        <f t="shared" si="24"/>
        <v>l</v>
      </c>
      <c r="E537" s="23" t="str">
        <f t="shared" ca="1" si="22"/>
        <v>k</v>
      </c>
      <c r="F537" s="23">
        <f t="shared" si="23"/>
        <v>26</v>
      </c>
      <c r="G537" s="23" t="str" cm="1">
        <f t="array" aca="1" ref="G537" ca="1">IF(OR(INDIRECT(A537&amp;B537&amp;C537&amp;F537)="",ISNUMBER(INDIRECT(A537&amp;B537&amp;C537&amp;F537))=FALSE),"",IF(INDIRECT(A537&amp;B537&amp;C537&amp;9)="公開","【（第８期）WEB・コールセンター受付】","【（第８期）医療機関受付】"))</f>
        <v/>
      </c>
      <c r="H537" s="15" t="str" cm="1">
        <f t="array" aca="1" ref="H537" ca="1">IF(OR(INDIRECT(A537&amp;B537&amp;C537&amp;F537)="",ISNUMBER(INDIRECT(A537&amp;B537&amp;C537&amp;F537))=FALSE,INDIRECT(A537&amp;B537&amp;C537&amp;F537)=0),"",431001)</f>
        <v/>
      </c>
      <c r="I537" s="15" t="str" cm="1">
        <f t="array" aca="1" ref="I537" ca="1">IF(OR(INDIRECT(A537&amp;B537&amp;C537&amp;F537)="",ISNUMBER(INDIRECT(A537&amp;B537&amp;C537&amp;F537))=FALSE,INDIRECT(A537&amp;B537&amp;C537&amp;F537)=0),"",G537&amp;J537&amp;"."&amp;TEXT(M537,"00")&amp;TEXT(N537,"00")&amp;"."&amp;TEXT(O537,"00")&amp;TEXT(P537,"00"))</f>
        <v/>
      </c>
      <c r="J537" s="15" t="str" cm="1">
        <f t="array" aca="1" ref="J537" ca="1">IF(OR(INDIRECT(A537&amp;B537&amp;C537&amp;F537)="",ISNUMBER(INDIRECT(A537&amp;B537&amp;C537&amp;F537))=FALSE,INDIRECT(A537&amp;B537&amp;C537&amp;F537)=0),"",予約枠報告様式!$B$2)</f>
        <v/>
      </c>
      <c r="K537" s="15" t="str" cm="1">
        <f t="array" aca="1" ref="K537" ca="1">IF(OR(INDIRECT(A537&amp;B537&amp;C537&amp;F537)="",ISNUMBER(INDIRECT(A537&amp;B537&amp;C537&amp;F537))=FALSE,INDIRECT(A537&amp;B537&amp;C537&amp;F537)=0),"",1)</f>
        <v/>
      </c>
      <c r="L537" s="15" t="str" cm="1">
        <f t="array" aca="1" ref="L537" ca="1">IF(OR(INDIRECT(A537&amp;B537&amp;C537&amp;F537)="",ISNUMBER(INDIRECT(A537&amp;B537&amp;C537&amp;F537))=FALSE,INDIRECT(A537&amp;B537&amp;C537&amp;F537)=0),"",IF(G537="【（第８期）医療機関受付】",TEXT(INDIRECT(A537&amp;D537&amp;E537&amp;5),"yyy"),TEXT(INDIRECT(A537&amp;B537&amp;C537&amp;5),"yyy")))</f>
        <v/>
      </c>
      <c r="M537" s="15" t="str" cm="1">
        <f t="array" aca="1" ref="M537" ca="1">IF(OR(INDIRECT(A537&amp;B537&amp;C537&amp;F537)="",ISNUMBER(INDIRECT(A537&amp;B537&amp;C537&amp;F537))=FALSE,INDIRECT(A537&amp;B537&amp;C537&amp;F537)=0),"",IF(G537="【（第８期）医療機関受付】",TEXT(INDIRECT(A537&amp;D537&amp;E537&amp;5),"m"),TEXT(INDIRECT(A537&amp;B537&amp;C537&amp;5),"m")))</f>
        <v/>
      </c>
      <c r="N537" s="15" t="str" cm="1">
        <f t="array" aca="1" ref="N537" ca="1">IF(OR(INDIRECT(A537&amp;B537&amp;C537&amp;F537)="",ISNUMBER(INDIRECT(A537&amp;B537&amp;C537&amp;F537))=FALSE,INDIRECT(A537&amp;B537&amp;C537&amp;F537)=0),"",IF(G537="【（第８期）医療機関受付】",TEXT(INDIRECT(A537&amp;D537&amp;E537&amp;5),"d"),TEXT(INDIRECT(A537&amp;B537&amp;C537&amp;5),"d")))</f>
        <v/>
      </c>
      <c r="O537" s="15" t="str" cm="1">
        <f t="array" aca="1" ref="O537" ca="1">IF(OR(INDIRECT(A537&amp;B537&amp;C537&amp;F537)="",ISNUMBER(INDIRECT(A537&amp;B537&amp;C537&amp;F537))=FALSE,INDIRECT(A537&amp;B537&amp;C537&amp;F537)=0),"",HOUR(INDIRECT(A537&amp;"A"&amp;F537)))</f>
        <v/>
      </c>
      <c r="P537" s="15" t="str" cm="1">
        <f t="array" aca="1" ref="P537" ca="1">IF(OR(INDIRECT(A537&amp;B537&amp;C537&amp;F537)="",ISNUMBER(INDIRECT(A537&amp;B537&amp;C537&amp;F537))=FALSE,INDIRECT(A537&amp;B537&amp;C537&amp;F537)=0),"",MINUTE(INDIRECT(A537&amp;"A"&amp;F537)))</f>
        <v/>
      </c>
      <c r="Q537" s="15" t="str" cm="1">
        <f t="array" aca="1" ref="Q537" ca="1">IF(OR(INDIRECT(A537&amp;B537&amp;C537&amp;F537)="",ISNUMBER(INDIRECT(A537&amp;B537&amp;C537&amp;F537))=FALSE,INDIRECT(A537&amp;B537&amp;C537&amp;F537)=0),"",O537)</f>
        <v/>
      </c>
      <c r="R537" s="15" t="str" cm="1">
        <f t="array" aca="1" ref="R537" ca="1">IF(OR(INDIRECT(A537&amp;B537&amp;C537&amp;F537)="",ISNUMBER(INDIRECT(A537&amp;B537&amp;C537&amp;F537))=FALSE,INDIRECT(A537&amp;B537&amp;C537&amp;F537)=0),"",P537+14)</f>
        <v/>
      </c>
      <c r="S537" s="15" t="str" cm="1">
        <f t="array" aca="1" ref="S537" ca="1">IF(OR(INDIRECT(A537&amp;B537&amp;C537&amp;F537)="",ISNUMBER(INDIRECT(A537&amp;B537&amp;C537&amp;F537))=FALSE,INDIRECT(A537&amp;B537&amp;C537&amp;F537)=0),"",INDIRECT(A537&amp;B537&amp;C537&amp;F537))</f>
        <v/>
      </c>
      <c r="T537" s="15" t="str" cm="1">
        <f t="array" aca="1" ref="T537" ca="1">IF(OR(INDIRECT(A537&amp;B537&amp;C537&amp;F537)="",ISNUMBER(INDIRECT(A537&amp;B537&amp;C537&amp;F537))=FALSE,INDIRECT(A537&amp;B537&amp;C537&amp;F537)=0),"",0)</f>
        <v/>
      </c>
    </row>
    <row r="538" spans="1:20">
      <c r="A538" s="23" t="s">
        <v>912</v>
      </c>
      <c r="C538" s="23" t="str">
        <f t="shared" si="24"/>
        <v>l</v>
      </c>
      <c r="E538" s="23" t="str">
        <f t="shared" ca="1" si="22"/>
        <v>k</v>
      </c>
      <c r="F538" s="23">
        <f t="shared" si="23"/>
        <v>27</v>
      </c>
      <c r="G538" s="23" t="str" cm="1">
        <f t="array" aca="1" ref="G538" ca="1">IF(OR(INDIRECT(A538&amp;B538&amp;C538&amp;F538)="",ISNUMBER(INDIRECT(A538&amp;B538&amp;C538&amp;F538))=FALSE),"",IF(INDIRECT(A538&amp;B538&amp;C538&amp;9)="公開","【（第８期）WEB・コールセンター受付】","【（第８期）医療機関受付】"))</f>
        <v/>
      </c>
      <c r="H538" s="15" t="str" cm="1">
        <f t="array" aca="1" ref="H538" ca="1">IF(OR(INDIRECT(A538&amp;B538&amp;C538&amp;F538)="",ISNUMBER(INDIRECT(A538&amp;B538&amp;C538&amp;F538))=FALSE,INDIRECT(A538&amp;B538&amp;C538&amp;F538)=0),"",431001)</f>
        <v/>
      </c>
      <c r="I538" s="15" t="str" cm="1">
        <f t="array" aca="1" ref="I538" ca="1">IF(OR(INDIRECT(A538&amp;B538&amp;C538&amp;F538)="",ISNUMBER(INDIRECT(A538&amp;B538&amp;C538&amp;F538))=FALSE,INDIRECT(A538&amp;B538&amp;C538&amp;F538)=0),"",G538&amp;J538&amp;"."&amp;TEXT(M538,"00")&amp;TEXT(N538,"00")&amp;"."&amp;TEXT(O538,"00")&amp;TEXT(P538,"00"))</f>
        <v/>
      </c>
      <c r="J538" s="15" t="str" cm="1">
        <f t="array" aca="1" ref="J538" ca="1">IF(OR(INDIRECT(A538&amp;B538&amp;C538&amp;F538)="",ISNUMBER(INDIRECT(A538&amp;B538&amp;C538&amp;F538))=FALSE,INDIRECT(A538&amp;B538&amp;C538&amp;F538)=0),"",予約枠報告様式!$B$2)</f>
        <v/>
      </c>
      <c r="K538" s="15" t="str" cm="1">
        <f t="array" aca="1" ref="K538" ca="1">IF(OR(INDIRECT(A538&amp;B538&amp;C538&amp;F538)="",ISNUMBER(INDIRECT(A538&amp;B538&amp;C538&amp;F538))=FALSE,INDIRECT(A538&amp;B538&amp;C538&amp;F538)=0),"",1)</f>
        <v/>
      </c>
      <c r="L538" s="15" t="str" cm="1">
        <f t="array" aca="1" ref="L538" ca="1">IF(OR(INDIRECT(A538&amp;B538&amp;C538&amp;F538)="",ISNUMBER(INDIRECT(A538&amp;B538&amp;C538&amp;F538))=FALSE,INDIRECT(A538&amp;B538&amp;C538&amp;F538)=0),"",IF(G538="【（第８期）医療機関受付】",TEXT(INDIRECT(A538&amp;D538&amp;E538&amp;5),"yyy"),TEXT(INDIRECT(A538&amp;B538&amp;C538&amp;5),"yyy")))</f>
        <v/>
      </c>
      <c r="M538" s="15" t="str" cm="1">
        <f t="array" aca="1" ref="M538" ca="1">IF(OR(INDIRECT(A538&amp;B538&amp;C538&amp;F538)="",ISNUMBER(INDIRECT(A538&amp;B538&amp;C538&amp;F538))=FALSE,INDIRECT(A538&amp;B538&amp;C538&amp;F538)=0),"",IF(G538="【（第８期）医療機関受付】",TEXT(INDIRECT(A538&amp;D538&amp;E538&amp;5),"m"),TEXT(INDIRECT(A538&amp;B538&amp;C538&amp;5),"m")))</f>
        <v/>
      </c>
      <c r="N538" s="15" t="str" cm="1">
        <f t="array" aca="1" ref="N538" ca="1">IF(OR(INDIRECT(A538&amp;B538&amp;C538&amp;F538)="",ISNUMBER(INDIRECT(A538&amp;B538&amp;C538&amp;F538))=FALSE,INDIRECT(A538&amp;B538&amp;C538&amp;F538)=0),"",IF(G538="【（第８期）医療機関受付】",TEXT(INDIRECT(A538&amp;D538&amp;E538&amp;5),"d"),TEXT(INDIRECT(A538&amp;B538&amp;C538&amp;5),"d")))</f>
        <v/>
      </c>
      <c r="O538" s="15" t="str" cm="1">
        <f t="array" aca="1" ref="O538" ca="1">IF(OR(INDIRECT(A538&amp;B538&amp;C538&amp;F538)="",ISNUMBER(INDIRECT(A538&amp;B538&amp;C538&amp;F538))=FALSE,INDIRECT(A538&amp;B538&amp;C538&amp;F538)=0),"",HOUR(INDIRECT(A538&amp;"A"&amp;F538)))</f>
        <v/>
      </c>
      <c r="P538" s="15" t="str" cm="1">
        <f t="array" aca="1" ref="P538" ca="1">IF(OR(INDIRECT(A538&amp;B538&amp;C538&amp;F538)="",ISNUMBER(INDIRECT(A538&amp;B538&amp;C538&amp;F538))=FALSE,INDIRECT(A538&amp;B538&amp;C538&amp;F538)=0),"",MINUTE(INDIRECT(A538&amp;"A"&amp;F538)))</f>
        <v/>
      </c>
      <c r="Q538" s="15" t="str" cm="1">
        <f t="array" aca="1" ref="Q538" ca="1">IF(OR(INDIRECT(A538&amp;B538&amp;C538&amp;F538)="",ISNUMBER(INDIRECT(A538&amp;B538&amp;C538&amp;F538))=FALSE,INDIRECT(A538&amp;B538&amp;C538&amp;F538)=0),"",O538)</f>
        <v/>
      </c>
      <c r="R538" s="15" t="str" cm="1">
        <f t="array" aca="1" ref="R538" ca="1">IF(OR(INDIRECT(A538&amp;B538&amp;C538&amp;F538)="",ISNUMBER(INDIRECT(A538&amp;B538&amp;C538&amp;F538))=FALSE,INDIRECT(A538&amp;B538&amp;C538&amp;F538)=0),"",P538+14)</f>
        <v/>
      </c>
      <c r="S538" s="15" t="str" cm="1">
        <f t="array" aca="1" ref="S538" ca="1">IF(OR(INDIRECT(A538&amp;B538&amp;C538&amp;F538)="",ISNUMBER(INDIRECT(A538&amp;B538&amp;C538&amp;F538))=FALSE,INDIRECT(A538&amp;B538&amp;C538&amp;F538)=0),"",INDIRECT(A538&amp;B538&amp;C538&amp;F538))</f>
        <v/>
      </c>
      <c r="T538" s="15" t="str" cm="1">
        <f t="array" aca="1" ref="T538" ca="1">IF(OR(INDIRECT(A538&amp;B538&amp;C538&amp;F538)="",ISNUMBER(INDIRECT(A538&amp;B538&amp;C538&amp;F538))=FALSE,INDIRECT(A538&amp;B538&amp;C538&amp;F538)=0),"",0)</f>
        <v/>
      </c>
    </row>
    <row r="539" spans="1:20">
      <c r="A539" s="23" t="s">
        <v>912</v>
      </c>
      <c r="C539" s="23" t="str">
        <f t="shared" si="24"/>
        <v>l</v>
      </c>
      <c r="E539" s="23" t="str">
        <f t="shared" ca="1" si="22"/>
        <v>k</v>
      </c>
      <c r="F539" s="23">
        <f t="shared" si="23"/>
        <v>28</v>
      </c>
      <c r="G539" s="23" t="str" cm="1">
        <f t="array" aca="1" ref="G539" ca="1">IF(OR(INDIRECT(A539&amp;B539&amp;C539&amp;F539)="",ISNUMBER(INDIRECT(A539&amp;B539&amp;C539&amp;F539))=FALSE),"",IF(INDIRECT(A539&amp;B539&amp;C539&amp;9)="公開","【（第８期）WEB・コールセンター受付】","【（第８期）医療機関受付】"))</f>
        <v/>
      </c>
      <c r="H539" s="15" t="str" cm="1">
        <f t="array" aca="1" ref="H539" ca="1">IF(OR(INDIRECT(A539&amp;B539&amp;C539&amp;F539)="",ISNUMBER(INDIRECT(A539&amp;B539&amp;C539&amp;F539))=FALSE,INDIRECT(A539&amp;B539&amp;C539&amp;F539)=0),"",431001)</f>
        <v/>
      </c>
      <c r="I539" s="15" t="str" cm="1">
        <f t="array" aca="1" ref="I539" ca="1">IF(OR(INDIRECT(A539&amp;B539&amp;C539&amp;F539)="",ISNUMBER(INDIRECT(A539&amp;B539&amp;C539&amp;F539))=FALSE,INDIRECT(A539&amp;B539&amp;C539&amp;F539)=0),"",G539&amp;J539&amp;"."&amp;TEXT(M539,"00")&amp;TEXT(N539,"00")&amp;"."&amp;TEXT(O539,"00")&amp;TEXT(P539,"00"))</f>
        <v/>
      </c>
      <c r="J539" s="15" t="str" cm="1">
        <f t="array" aca="1" ref="J539" ca="1">IF(OR(INDIRECT(A539&amp;B539&amp;C539&amp;F539)="",ISNUMBER(INDIRECT(A539&amp;B539&amp;C539&amp;F539))=FALSE,INDIRECT(A539&amp;B539&amp;C539&amp;F539)=0),"",予約枠報告様式!$B$2)</f>
        <v/>
      </c>
      <c r="K539" s="15" t="str" cm="1">
        <f t="array" aca="1" ref="K539" ca="1">IF(OR(INDIRECT(A539&amp;B539&amp;C539&amp;F539)="",ISNUMBER(INDIRECT(A539&amp;B539&amp;C539&amp;F539))=FALSE,INDIRECT(A539&amp;B539&amp;C539&amp;F539)=0),"",1)</f>
        <v/>
      </c>
      <c r="L539" s="15" t="str" cm="1">
        <f t="array" aca="1" ref="L539" ca="1">IF(OR(INDIRECT(A539&amp;B539&amp;C539&amp;F539)="",ISNUMBER(INDIRECT(A539&amp;B539&amp;C539&amp;F539))=FALSE,INDIRECT(A539&amp;B539&amp;C539&amp;F539)=0),"",IF(G539="【（第８期）医療機関受付】",TEXT(INDIRECT(A539&amp;D539&amp;E539&amp;5),"yyy"),TEXT(INDIRECT(A539&amp;B539&amp;C539&amp;5),"yyy")))</f>
        <v/>
      </c>
      <c r="M539" s="15" t="str" cm="1">
        <f t="array" aca="1" ref="M539" ca="1">IF(OR(INDIRECT(A539&amp;B539&amp;C539&amp;F539)="",ISNUMBER(INDIRECT(A539&amp;B539&amp;C539&amp;F539))=FALSE,INDIRECT(A539&amp;B539&amp;C539&amp;F539)=0),"",IF(G539="【（第８期）医療機関受付】",TEXT(INDIRECT(A539&amp;D539&amp;E539&amp;5),"m"),TEXT(INDIRECT(A539&amp;B539&amp;C539&amp;5),"m")))</f>
        <v/>
      </c>
      <c r="N539" s="15" t="str" cm="1">
        <f t="array" aca="1" ref="N539" ca="1">IF(OR(INDIRECT(A539&amp;B539&amp;C539&amp;F539)="",ISNUMBER(INDIRECT(A539&amp;B539&amp;C539&amp;F539))=FALSE,INDIRECT(A539&amp;B539&amp;C539&amp;F539)=0),"",IF(G539="【（第８期）医療機関受付】",TEXT(INDIRECT(A539&amp;D539&amp;E539&amp;5),"d"),TEXT(INDIRECT(A539&amp;B539&amp;C539&amp;5),"d")))</f>
        <v/>
      </c>
      <c r="O539" s="15" t="str" cm="1">
        <f t="array" aca="1" ref="O539" ca="1">IF(OR(INDIRECT(A539&amp;B539&amp;C539&amp;F539)="",ISNUMBER(INDIRECT(A539&amp;B539&amp;C539&amp;F539))=FALSE,INDIRECT(A539&amp;B539&amp;C539&amp;F539)=0),"",HOUR(INDIRECT(A539&amp;"A"&amp;F539)))</f>
        <v/>
      </c>
      <c r="P539" s="15" t="str" cm="1">
        <f t="array" aca="1" ref="P539" ca="1">IF(OR(INDIRECT(A539&amp;B539&amp;C539&amp;F539)="",ISNUMBER(INDIRECT(A539&amp;B539&amp;C539&amp;F539))=FALSE,INDIRECT(A539&amp;B539&amp;C539&amp;F539)=0),"",MINUTE(INDIRECT(A539&amp;"A"&amp;F539)))</f>
        <v/>
      </c>
      <c r="Q539" s="15" t="str" cm="1">
        <f t="array" aca="1" ref="Q539" ca="1">IF(OR(INDIRECT(A539&amp;B539&amp;C539&amp;F539)="",ISNUMBER(INDIRECT(A539&amp;B539&amp;C539&amp;F539))=FALSE,INDIRECT(A539&amp;B539&amp;C539&amp;F539)=0),"",O539)</f>
        <v/>
      </c>
      <c r="R539" s="15" t="str" cm="1">
        <f t="array" aca="1" ref="R539" ca="1">IF(OR(INDIRECT(A539&amp;B539&amp;C539&amp;F539)="",ISNUMBER(INDIRECT(A539&amp;B539&amp;C539&amp;F539))=FALSE,INDIRECT(A539&amp;B539&amp;C539&amp;F539)=0),"",P539+14)</f>
        <v/>
      </c>
      <c r="S539" s="15" t="str" cm="1">
        <f t="array" aca="1" ref="S539" ca="1">IF(OR(INDIRECT(A539&amp;B539&amp;C539&amp;F539)="",ISNUMBER(INDIRECT(A539&amp;B539&amp;C539&amp;F539))=FALSE,INDIRECT(A539&amp;B539&amp;C539&amp;F539)=0),"",INDIRECT(A539&amp;B539&amp;C539&amp;F539))</f>
        <v/>
      </c>
      <c r="T539" s="15" t="str" cm="1">
        <f t="array" aca="1" ref="T539" ca="1">IF(OR(INDIRECT(A539&amp;B539&amp;C539&amp;F539)="",ISNUMBER(INDIRECT(A539&amp;B539&amp;C539&amp;F539))=FALSE,INDIRECT(A539&amp;B539&amp;C539&amp;F539)=0),"",0)</f>
        <v/>
      </c>
    </row>
    <row r="540" spans="1:20">
      <c r="A540" s="23" t="s">
        <v>912</v>
      </c>
      <c r="C540" s="23" t="str">
        <f t="shared" si="24"/>
        <v>l</v>
      </c>
      <c r="E540" s="23" t="str">
        <f t="shared" ca="1" si="22"/>
        <v>k</v>
      </c>
      <c r="F540" s="23">
        <f t="shared" si="23"/>
        <v>29</v>
      </c>
      <c r="G540" s="23" t="str" cm="1">
        <f t="array" aca="1" ref="G540" ca="1">IF(OR(INDIRECT(A540&amp;B540&amp;C540&amp;F540)="",ISNUMBER(INDIRECT(A540&amp;B540&amp;C540&amp;F540))=FALSE),"",IF(INDIRECT(A540&amp;B540&amp;C540&amp;9)="公開","【（第８期）WEB・コールセンター受付】","【（第８期）医療機関受付】"))</f>
        <v/>
      </c>
      <c r="H540" s="15" t="str" cm="1">
        <f t="array" aca="1" ref="H540" ca="1">IF(OR(INDIRECT(A540&amp;B540&amp;C540&amp;F540)="",ISNUMBER(INDIRECT(A540&amp;B540&amp;C540&amp;F540))=FALSE,INDIRECT(A540&amp;B540&amp;C540&amp;F540)=0),"",431001)</f>
        <v/>
      </c>
      <c r="I540" s="15" t="str" cm="1">
        <f t="array" aca="1" ref="I540" ca="1">IF(OR(INDIRECT(A540&amp;B540&amp;C540&amp;F540)="",ISNUMBER(INDIRECT(A540&amp;B540&amp;C540&amp;F540))=FALSE,INDIRECT(A540&amp;B540&amp;C540&amp;F540)=0),"",G540&amp;J540&amp;"."&amp;TEXT(M540,"00")&amp;TEXT(N540,"00")&amp;"."&amp;TEXT(O540,"00")&amp;TEXT(P540,"00"))</f>
        <v/>
      </c>
      <c r="J540" s="15" t="str" cm="1">
        <f t="array" aca="1" ref="J540" ca="1">IF(OR(INDIRECT(A540&amp;B540&amp;C540&amp;F540)="",ISNUMBER(INDIRECT(A540&amp;B540&amp;C540&amp;F540))=FALSE,INDIRECT(A540&amp;B540&amp;C540&amp;F540)=0),"",予約枠報告様式!$B$2)</f>
        <v/>
      </c>
      <c r="K540" s="15" t="str" cm="1">
        <f t="array" aca="1" ref="K540" ca="1">IF(OR(INDIRECT(A540&amp;B540&amp;C540&amp;F540)="",ISNUMBER(INDIRECT(A540&amp;B540&amp;C540&amp;F540))=FALSE,INDIRECT(A540&amp;B540&amp;C540&amp;F540)=0),"",1)</f>
        <v/>
      </c>
      <c r="L540" s="15" t="str" cm="1">
        <f t="array" aca="1" ref="L540" ca="1">IF(OR(INDIRECT(A540&amp;B540&amp;C540&amp;F540)="",ISNUMBER(INDIRECT(A540&amp;B540&amp;C540&amp;F540))=FALSE,INDIRECT(A540&amp;B540&amp;C540&amp;F540)=0),"",IF(G540="【（第８期）医療機関受付】",TEXT(INDIRECT(A540&amp;D540&amp;E540&amp;5),"yyy"),TEXT(INDIRECT(A540&amp;B540&amp;C540&amp;5),"yyy")))</f>
        <v/>
      </c>
      <c r="M540" s="15" t="str" cm="1">
        <f t="array" aca="1" ref="M540" ca="1">IF(OR(INDIRECT(A540&amp;B540&amp;C540&amp;F540)="",ISNUMBER(INDIRECT(A540&amp;B540&amp;C540&amp;F540))=FALSE,INDIRECT(A540&amp;B540&amp;C540&amp;F540)=0),"",IF(G540="【（第８期）医療機関受付】",TEXT(INDIRECT(A540&amp;D540&amp;E540&amp;5),"m"),TEXT(INDIRECT(A540&amp;B540&amp;C540&amp;5),"m")))</f>
        <v/>
      </c>
      <c r="N540" s="15" t="str" cm="1">
        <f t="array" aca="1" ref="N540" ca="1">IF(OR(INDIRECT(A540&amp;B540&amp;C540&amp;F540)="",ISNUMBER(INDIRECT(A540&amp;B540&amp;C540&amp;F540))=FALSE,INDIRECT(A540&amp;B540&amp;C540&amp;F540)=0),"",IF(G540="【（第８期）医療機関受付】",TEXT(INDIRECT(A540&amp;D540&amp;E540&amp;5),"d"),TEXT(INDIRECT(A540&amp;B540&amp;C540&amp;5),"d")))</f>
        <v/>
      </c>
      <c r="O540" s="15" t="str" cm="1">
        <f t="array" aca="1" ref="O540" ca="1">IF(OR(INDIRECT(A540&amp;B540&amp;C540&amp;F540)="",ISNUMBER(INDIRECT(A540&amp;B540&amp;C540&amp;F540))=FALSE,INDIRECT(A540&amp;B540&amp;C540&amp;F540)=0),"",HOUR(INDIRECT(A540&amp;"A"&amp;F540)))</f>
        <v/>
      </c>
      <c r="P540" s="15" t="str" cm="1">
        <f t="array" aca="1" ref="P540" ca="1">IF(OR(INDIRECT(A540&amp;B540&amp;C540&amp;F540)="",ISNUMBER(INDIRECT(A540&amp;B540&amp;C540&amp;F540))=FALSE,INDIRECT(A540&amp;B540&amp;C540&amp;F540)=0),"",MINUTE(INDIRECT(A540&amp;"A"&amp;F540)))</f>
        <v/>
      </c>
      <c r="Q540" s="15" t="str" cm="1">
        <f t="array" aca="1" ref="Q540" ca="1">IF(OR(INDIRECT(A540&amp;B540&amp;C540&amp;F540)="",ISNUMBER(INDIRECT(A540&amp;B540&amp;C540&amp;F540))=FALSE,INDIRECT(A540&amp;B540&amp;C540&amp;F540)=0),"",O540)</f>
        <v/>
      </c>
      <c r="R540" s="15" t="str" cm="1">
        <f t="array" aca="1" ref="R540" ca="1">IF(OR(INDIRECT(A540&amp;B540&amp;C540&amp;F540)="",ISNUMBER(INDIRECT(A540&amp;B540&amp;C540&amp;F540))=FALSE,INDIRECT(A540&amp;B540&amp;C540&amp;F540)=0),"",P540+14)</f>
        <v/>
      </c>
      <c r="S540" s="15" t="str" cm="1">
        <f t="array" aca="1" ref="S540" ca="1">IF(OR(INDIRECT(A540&amp;B540&amp;C540&amp;F540)="",ISNUMBER(INDIRECT(A540&amp;B540&amp;C540&amp;F540))=FALSE,INDIRECT(A540&amp;B540&amp;C540&amp;F540)=0),"",INDIRECT(A540&amp;B540&amp;C540&amp;F540))</f>
        <v/>
      </c>
      <c r="T540" s="15" t="str" cm="1">
        <f t="array" aca="1" ref="T540" ca="1">IF(OR(INDIRECT(A540&amp;B540&amp;C540&amp;F540)="",ISNUMBER(INDIRECT(A540&amp;B540&amp;C540&amp;F540))=FALSE,INDIRECT(A540&amp;B540&amp;C540&amp;F540)=0),"",0)</f>
        <v/>
      </c>
    </row>
    <row r="541" spans="1:20">
      <c r="A541" s="23" t="s">
        <v>912</v>
      </c>
      <c r="C541" s="23" t="str">
        <f t="shared" si="24"/>
        <v>l</v>
      </c>
      <c r="E541" s="23" t="str">
        <f t="shared" ca="1" si="22"/>
        <v>k</v>
      </c>
      <c r="F541" s="23">
        <f t="shared" si="23"/>
        <v>30</v>
      </c>
      <c r="G541" s="23" t="str" cm="1">
        <f t="array" aca="1" ref="G541" ca="1">IF(OR(INDIRECT(A541&amp;B541&amp;C541&amp;F541)="",ISNUMBER(INDIRECT(A541&amp;B541&amp;C541&amp;F541))=FALSE),"",IF(INDIRECT(A541&amp;B541&amp;C541&amp;9)="公開","【（第８期）WEB・コールセンター受付】","【（第８期）医療機関受付】"))</f>
        <v/>
      </c>
      <c r="H541" s="15" t="str" cm="1">
        <f t="array" aca="1" ref="H541" ca="1">IF(OR(INDIRECT(A541&amp;B541&amp;C541&amp;F541)="",ISNUMBER(INDIRECT(A541&amp;B541&amp;C541&amp;F541))=FALSE,INDIRECT(A541&amp;B541&amp;C541&amp;F541)=0),"",431001)</f>
        <v/>
      </c>
      <c r="I541" s="15" t="str" cm="1">
        <f t="array" aca="1" ref="I541" ca="1">IF(OR(INDIRECT(A541&amp;B541&amp;C541&amp;F541)="",ISNUMBER(INDIRECT(A541&amp;B541&amp;C541&amp;F541))=FALSE,INDIRECT(A541&amp;B541&amp;C541&amp;F541)=0),"",G541&amp;J541&amp;"."&amp;TEXT(M541,"00")&amp;TEXT(N541,"00")&amp;"."&amp;TEXT(O541,"00")&amp;TEXT(P541,"00"))</f>
        <v/>
      </c>
      <c r="J541" s="15" t="str" cm="1">
        <f t="array" aca="1" ref="J541" ca="1">IF(OR(INDIRECT(A541&amp;B541&amp;C541&amp;F541)="",ISNUMBER(INDIRECT(A541&amp;B541&amp;C541&amp;F541))=FALSE,INDIRECT(A541&amp;B541&amp;C541&amp;F541)=0),"",予約枠報告様式!$B$2)</f>
        <v/>
      </c>
      <c r="K541" s="15" t="str" cm="1">
        <f t="array" aca="1" ref="K541" ca="1">IF(OR(INDIRECT(A541&amp;B541&amp;C541&amp;F541)="",ISNUMBER(INDIRECT(A541&amp;B541&amp;C541&amp;F541))=FALSE,INDIRECT(A541&amp;B541&amp;C541&amp;F541)=0),"",1)</f>
        <v/>
      </c>
      <c r="L541" s="15" t="str" cm="1">
        <f t="array" aca="1" ref="L541" ca="1">IF(OR(INDIRECT(A541&amp;B541&amp;C541&amp;F541)="",ISNUMBER(INDIRECT(A541&amp;B541&amp;C541&amp;F541))=FALSE,INDIRECT(A541&amp;B541&amp;C541&amp;F541)=0),"",IF(G541="【（第８期）医療機関受付】",TEXT(INDIRECT(A541&amp;D541&amp;E541&amp;5),"yyy"),TEXT(INDIRECT(A541&amp;B541&amp;C541&amp;5),"yyy")))</f>
        <v/>
      </c>
      <c r="M541" s="15" t="str" cm="1">
        <f t="array" aca="1" ref="M541" ca="1">IF(OR(INDIRECT(A541&amp;B541&amp;C541&amp;F541)="",ISNUMBER(INDIRECT(A541&amp;B541&amp;C541&amp;F541))=FALSE,INDIRECT(A541&amp;B541&amp;C541&amp;F541)=0),"",IF(G541="【（第８期）医療機関受付】",TEXT(INDIRECT(A541&amp;D541&amp;E541&amp;5),"m"),TEXT(INDIRECT(A541&amp;B541&amp;C541&amp;5),"m")))</f>
        <v/>
      </c>
      <c r="N541" s="15" t="str" cm="1">
        <f t="array" aca="1" ref="N541" ca="1">IF(OR(INDIRECT(A541&amp;B541&amp;C541&amp;F541)="",ISNUMBER(INDIRECT(A541&amp;B541&amp;C541&amp;F541))=FALSE,INDIRECT(A541&amp;B541&amp;C541&amp;F541)=0),"",IF(G541="【（第８期）医療機関受付】",TEXT(INDIRECT(A541&amp;D541&amp;E541&amp;5),"d"),TEXT(INDIRECT(A541&amp;B541&amp;C541&amp;5),"d")))</f>
        <v/>
      </c>
      <c r="O541" s="15" t="str" cm="1">
        <f t="array" aca="1" ref="O541" ca="1">IF(OR(INDIRECT(A541&amp;B541&amp;C541&amp;F541)="",ISNUMBER(INDIRECT(A541&amp;B541&amp;C541&amp;F541))=FALSE,INDIRECT(A541&amp;B541&amp;C541&amp;F541)=0),"",HOUR(INDIRECT(A541&amp;"A"&amp;F541)))</f>
        <v/>
      </c>
      <c r="P541" s="15" t="str" cm="1">
        <f t="array" aca="1" ref="P541" ca="1">IF(OR(INDIRECT(A541&amp;B541&amp;C541&amp;F541)="",ISNUMBER(INDIRECT(A541&amp;B541&amp;C541&amp;F541))=FALSE,INDIRECT(A541&amp;B541&amp;C541&amp;F541)=0),"",MINUTE(INDIRECT(A541&amp;"A"&amp;F541)))</f>
        <v/>
      </c>
      <c r="Q541" s="15" t="str" cm="1">
        <f t="array" aca="1" ref="Q541" ca="1">IF(OR(INDIRECT(A541&amp;B541&amp;C541&amp;F541)="",ISNUMBER(INDIRECT(A541&amp;B541&amp;C541&amp;F541))=FALSE,INDIRECT(A541&amp;B541&amp;C541&amp;F541)=0),"",O541)</f>
        <v/>
      </c>
      <c r="R541" s="15" t="str" cm="1">
        <f t="array" aca="1" ref="R541" ca="1">IF(OR(INDIRECT(A541&amp;B541&amp;C541&amp;F541)="",ISNUMBER(INDIRECT(A541&amp;B541&amp;C541&amp;F541))=FALSE,INDIRECT(A541&amp;B541&amp;C541&amp;F541)=0),"",P541+14)</f>
        <v/>
      </c>
      <c r="S541" s="15" t="str" cm="1">
        <f t="array" aca="1" ref="S541" ca="1">IF(OR(INDIRECT(A541&amp;B541&amp;C541&amp;F541)="",ISNUMBER(INDIRECT(A541&amp;B541&amp;C541&amp;F541))=FALSE,INDIRECT(A541&amp;B541&amp;C541&amp;F541)=0),"",INDIRECT(A541&amp;B541&amp;C541&amp;F541))</f>
        <v/>
      </c>
      <c r="T541" s="15" t="str" cm="1">
        <f t="array" aca="1" ref="T541" ca="1">IF(OR(INDIRECT(A541&amp;B541&amp;C541&amp;F541)="",ISNUMBER(INDIRECT(A541&amp;B541&amp;C541&amp;F541))=FALSE,INDIRECT(A541&amp;B541&amp;C541&amp;F541)=0),"",0)</f>
        <v/>
      </c>
    </row>
    <row r="542" spans="1:20">
      <c r="A542" s="23" t="s">
        <v>912</v>
      </c>
      <c r="C542" s="23" t="str">
        <f t="shared" si="24"/>
        <v>l</v>
      </c>
      <c r="E542" s="23" t="str">
        <f t="shared" ca="1" si="22"/>
        <v>k</v>
      </c>
      <c r="F542" s="23">
        <f t="shared" si="23"/>
        <v>31</v>
      </c>
      <c r="G542" s="23" t="str" cm="1">
        <f t="array" aca="1" ref="G542" ca="1">IF(OR(INDIRECT(A542&amp;B542&amp;C542&amp;F542)="",ISNUMBER(INDIRECT(A542&amp;B542&amp;C542&amp;F542))=FALSE),"",IF(INDIRECT(A542&amp;B542&amp;C542&amp;9)="公開","【（第８期）WEB・コールセンター受付】","【（第８期）医療機関受付】"))</f>
        <v/>
      </c>
      <c r="H542" s="15" t="str" cm="1">
        <f t="array" aca="1" ref="H542" ca="1">IF(OR(INDIRECT(A542&amp;B542&amp;C542&amp;F542)="",ISNUMBER(INDIRECT(A542&amp;B542&amp;C542&amp;F542))=FALSE,INDIRECT(A542&amp;B542&amp;C542&amp;F542)=0),"",431001)</f>
        <v/>
      </c>
      <c r="I542" s="15" t="str" cm="1">
        <f t="array" aca="1" ref="I542" ca="1">IF(OR(INDIRECT(A542&amp;B542&amp;C542&amp;F542)="",ISNUMBER(INDIRECT(A542&amp;B542&amp;C542&amp;F542))=FALSE,INDIRECT(A542&amp;B542&amp;C542&amp;F542)=0),"",G542&amp;J542&amp;"."&amp;TEXT(M542,"00")&amp;TEXT(N542,"00")&amp;"."&amp;TEXT(O542,"00")&amp;TEXT(P542,"00"))</f>
        <v/>
      </c>
      <c r="J542" s="15" t="str" cm="1">
        <f t="array" aca="1" ref="J542" ca="1">IF(OR(INDIRECT(A542&amp;B542&amp;C542&amp;F542)="",ISNUMBER(INDIRECT(A542&amp;B542&amp;C542&amp;F542))=FALSE,INDIRECT(A542&amp;B542&amp;C542&amp;F542)=0),"",予約枠報告様式!$B$2)</f>
        <v/>
      </c>
      <c r="K542" s="15" t="str" cm="1">
        <f t="array" aca="1" ref="K542" ca="1">IF(OR(INDIRECT(A542&amp;B542&amp;C542&amp;F542)="",ISNUMBER(INDIRECT(A542&amp;B542&amp;C542&amp;F542))=FALSE,INDIRECT(A542&amp;B542&amp;C542&amp;F542)=0),"",1)</f>
        <v/>
      </c>
      <c r="L542" s="15" t="str" cm="1">
        <f t="array" aca="1" ref="L542" ca="1">IF(OR(INDIRECT(A542&amp;B542&amp;C542&amp;F542)="",ISNUMBER(INDIRECT(A542&amp;B542&amp;C542&amp;F542))=FALSE,INDIRECT(A542&amp;B542&amp;C542&amp;F542)=0),"",IF(G542="【（第８期）医療機関受付】",TEXT(INDIRECT(A542&amp;D542&amp;E542&amp;5),"yyy"),TEXT(INDIRECT(A542&amp;B542&amp;C542&amp;5),"yyy")))</f>
        <v/>
      </c>
      <c r="M542" s="15" t="str" cm="1">
        <f t="array" aca="1" ref="M542" ca="1">IF(OR(INDIRECT(A542&amp;B542&amp;C542&amp;F542)="",ISNUMBER(INDIRECT(A542&amp;B542&amp;C542&amp;F542))=FALSE,INDIRECT(A542&amp;B542&amp;C542&amp;F542)=0),"",IF(G542="【（第８期）医療機関受付】",TEXT(INDIRECT(A542&amp;D542&amp;E542&amp;5),"m"),TEXT(INDIRECT(A542&amp;B542&amp;C542&amp;5),"m")))</f>
        <v/>
      </c>
      <c r="N542" s="15" t="str" cm="1">
        <f t="array" aca="1" ref="N542" ca="1">IF(OR(INDIRECT(A542&amp;B542&amp;C542&amp;F542)="",ISNUMBER(INDIRECT(A542&amp;B542&amp;C542&amp;F542))=FALSE,INDIRECT(A542&amp;B542&amp;C542&amp;F542)=0),"",IF(G542="【（第８期）医療機関受付】",TEXT(INDIRECT(A542&amp;D542&amp;E542&amp;5),"d"),TEXT(INDIRECT(A542&amp;B542&amp;C542&amp;5),"d")))</f>
        <v/>
      </c>
      <c r="O542" s="15" t="str" cm="1">
        <f t="array" aca="1" ref="O542" ca="1">IF(OR(INDIRECT(A542&amp;B542&amp;C542&amp;F542)="",ISNUMBER(INDIRECT(A542&amp;B542&amp;C542&amp;F542))=FALSE,INDIRECT(A542&amp;B542&amp;C542&amp;F542)=0),"",HOUR(INDIRECT(A542&amp;"A"&amp;F542)))</f>
        <v/>
      </c>
      <c r="P542" s="15" t="str" cm="1">
        <f t="array" aca="1" ref="P542" ca="1">IF(OR(INDIRECT(A542&amp;B542&amp;C542&amp;F542)="",ISNUMBER(INDIRECT(A542&amp;B542&amp;C542&amp;F542))=FALSE,INDIRECT(A542&amp;B542&amp;C542&amp;F542)=0),"",MINUTE(INDIRECT(A542&amp;"A"&amp;F542)))</f>
        <v/>
      </c>
      <c r="Q542" s="15" t="str" cm="1">
        <f t="array" aca="1" ref="Q542" ca="1">IF(OR(INDIRECT(A542&amp;B542&amp;C542&amp;F542)="",ISNUMBER(INDIRECT(A542&amp;B542&amp;C542&amp;F542))=FALSE,INDIRECT(A542&amp;B542&amp;C542&amp;F542)=0),"",O542)</f>
        <v/>
      </c>
      <c r="R542" s="15" t="str" cm="1">
        <f t="array" aca="1" ref="R542" ca="1">IF(OR(INDIRECT(A542&amp;B542&amp;C542&amp;F542)="",ISNUMBER(INDIRECT(A542&amp;B542&amp;C542&amp;F542))=FALSE,INDIRECT(A542&amp;B542&amp;C542&amp;F542)=0),"",P542+14)</f>
        <v/>
      </c>
      <c r="S542" s="15" t="str" cm="1">
        <f t="array" aca="1" ref="S542" ca="1">IF(OR(INDIRECT(A542&amp;B542&amp;C542&amp;F542)="",ISNUMBER(INDIRECT(A542&amp;B542&amp;C542&amp;F542))=FALSE,INDIRECT(A542&amp;B542&amp;C542&amp;F542)=0),"",INDIRECT(A542&amp;B542&amp;C542&amp;F542))</f>
        <v/>
      </c>
      <c r="T542" s="15" t="str" cm="1">
        <f t="array" aca="1" ref="T542" ca="1">IF(OR(INDIRECT(A542&amp;B542&amp;C542&amp;F542)="",ISNUMBER(INDIRECT(A542&amp;B542&amp;C542&amp;F542))=FALSE,INDIRECT(A542&amp;B542&amp;C542&amp;F542)=0),"",0)</f>
        <v/>
      </c>
    </row>
    <row r="543" spans="1:20">
      <c r="A543" s="23" t="s">
        <v>912</v>
      </c>
      <c r="C543" s="23" t="str">
        <f t="shared" si="24"/>
        <v>l</v>
      </c>
      <c r="E543" s="23" t="str">
        <f t="shared" ca="1" si="22"/>
        <v>k</v>
      </c>
      <c r="F543" s="23">
        <f t="shared" si="23"/>
        <v>32</v>
      </c>
      <c r="G543" s="23" t="str" cm="1">
        <f t="array" aca="1" ref="G543" ca="1">IF(OR(INDIRECT(A543&amp;B543&amp;C543&amp;F543)="",ISNUMBER(INDIRECT(A543&amp;B543&amp;C543&amp;F543))=FALSE),"",IF(INDIRECT(A543&amp;B543&amp;C543&amp;9)="公開","【（第８期）WEB・コールセンター受付】","【（第８期）医療機関受付】"))</f>
        <v/>
      </c>
      <c r="H543" s="15" t="str" cm="1">
        <f t="array" aca="1" ref="H543" ca="1">IF(OR(INDIRECT(A543&amp;B543&amp;C543&amp;F543)="",ISNUMBER(INDIRECT(A543&amp;B543&amp;C543&amp;F543))=FALSE,INDIRECT(A543&amp;B543&amp;C543&amp;F543)=0),"",431001)</f>
        <v/>
      </c>
      <c r="I543" s="15" t="str" cm="1">
        <f t="array" aca="1" ref="I543" ca="1">IF(OR(INDIRECT(A543&amp;B543&amp;C543&amp;F543)="",ISNUMBER(INDIRECT(A543&amp;B543&amp;C543&amp;F543))=FALSE,INDIRECT(A543&amp;B543&amp;C543&amp;F543)=0),"",G543&amp;J543&amp;"."&amp;TEXT(M543,"00")&amp;TEXT(N543,"00")&amp;"."&amp;TEXT(O543,"00")&amp;TEXT(P543,"00"))</f>
        <v/>
      </c>
      <c r="J543" s="15" t="str" cm="1">
        <f t="array" aca="1" ref="J543" ca="1">IF(OR(INDIRECT(A543&amp;B543&amp;C543&amp;F543)="",ISNUMBER(INDIRECT(A543&amp;B543&amp;C543&amp;F543))=FALSE,INDIRECT(A543&amp;B543&amp;C543&amp;F543)=0),"",予約枠報告様式!$B$2)</f>
        <v/>
      </c>
      <c r="K543" s="15" t="str" cm="1">
        <f t="array" aca="1" ref="K543" ca="1">IF(OR(INDIRECT(A543&amp;B543&amp;C543&amp;F543)="",ISNUMBER(INDIRECT(A543&amp;B543&amp;C543&amp;F543))=FALSE,INDIRECT(A543&amp;B543&amp;C543&amp;F543)=0),"",1)</f>
        <v/>
      </c>
      <c r="L543" s="15" t="str" cm="1">
        <f t="array" aca="1" ref="L543" ca="1">IF(OR(INDIRECT(A543&amp;B543&amp;C543&amp;F543)="",ISNUMBER(INDIRECT(A543&amp;B543&amp;C543&amp;F543))=FALSE,INDIRECT(A543&amp;B543&amp;C543&amp;F543)=0),"",IF(G543="【（第８期）医療機関受付】",TEXT(INDIRECT(A543&amp;D543&amp;E543&amp;5),"yyy"),TEXT(INDIRECT(A543&amp;B543&amp;C543&amp;5),"yyy")))</f>
        <v/>
      </c>
      <c r="M543" s="15" t="str" cm="1">
        <f t="array" aca="1" ref="M543" ca="1">IF(OR(INDIRECT(A543&amp;B543&amp;C543&amp;F543)="",ISNUMBER(INDIRECT(A543&amp;B543&amp;C543&amp;F543))=FALSE,INDIRECT(A543&amp;B543&amp;C543&amp;F543)=0),"",IF(G543="【（第８期）医療機関受付】",TEXT(INDIRECT(A543&amp;D543&amp;E543&amp;5),"m"),TEXT(INDIRECT(A543&amp;B543&amp;C543&amp;5),"m")))</f>
        <v/>
      </c>
      <c r="N543" s="15" t="str" cm="1">
        <f t="array" aca="1" ref="N543" ca="1">IF(OR(INDIRECT(A543&amp;B543&amp;C543&amp;F543)="",ISNUMBER(INDIRECT(A543&amp;B543&amp;C543&amp;F543))=FALSE,INDIRECT(A543&amp;B543&amp;C543&amp;F543)=0),"",IF(G543="【（第８期）医療機関受付】",TEXT(INDIRECT(A543&amp;D543&amp;E543&amp;5),"d"),TEXT(INDIRECT(A543&amp;B543&amp;C543&amp;5),"d")))</f>
        <v/>
      </c>
      <c r="O543" s="15" t="str" cm="1">
        <f t="array" aca="1" ref="O543" ca="1">IF(OR(INDIRECT(A543&amp;B543&amp;C543&amp;F543)="",ISNUMBER(INDIRECT(A543&amp;B543&amp;C543&amp;F543))=FALSE,INDIRECT(A543&amp;B543&amp;C543&amp;F543)=0),"",HOUR(INDIRECT(A543&amp;"A"&amp;F543)))</f>
        <v/>
      </c>
      <c r="P543" s="15" t="str" cm="1">
        <f t="array" aca="1" ref="P543" ca="1">IF(OR(INDIRECT(A543&amp;B543&amp;C543&amp;F543)="",ISNUMBER(INDIRECT(A543&amp;B543&amp;C543&amp;F543))=FALSE,INDIRECT(A543&amp;B543&amp;C543&amp;F543)=0),"",MINUTE(INDIRECT(A543&amp;"A"&amp;F543)))</f>
        <v/>
      </c>
      <c r="Q543" s="15" t="str" cm="1">
        <f t="array" aca="1" ref="Q543" ca="1">IF(OR(INDIRECT(A543&amp;B543&amp;C543&amp;F543)="",ISNUMBER(INDIRECT(A543&amp;B543&amp;C543&amp;F543))=FALSE,INDIRECT(A543&amp;B543&amp;C543&amp;F543)=0),"",O543)</f>
        <v/>
      </c>
      <c r="R543" s="15" t="str" cm="1">
        <f t="array" aca="1" ref="R543" ca="1">IF(OR(INDIRECT(A543&amp;B543&amp;C543&amp;F543)="",ISNUMBER(INDIRECT(A543&amp;B543&amp;C543&amp;F543))=FALSE,INDIRECT(A543&amp;B543&amp;C543&amp;F543)=0),"",P543+14)</f>
        <v/>
      </c>
      <c r="S543" s="15" t="str" cm="1">
        <f t="array" aca="1" ref="S543" ca="1">IF(OR(INDIRECT(A543&amp;B543&amp;C543&amp;F543)="",ISNUMBER(INDIRECT(A543&amp;B543&amp;C543&amp;F543))=FALSE,INDIRECT(A543&amp;B543&amp;C543&amp;F543)=0),"",INDIRECT(A543&amp;B543&amp;C543&amp;F543))</f>
        <v/>
      </c>
      <c r="T543" s="15" t="str" cm="1">
        <f t="array" aca="1" ref="T543" ca="1">IF(OR(INDIRECT(A543&amp;B543&amp;C543&amp;F543)="",ISNUMBER(INDIRECT(A543&amp;B543&amp;C543&amp;F543))=FALSE,INDIRECT(A543&amp;B543&amp;C543&amp;F543)=0),"",0)</f>
        <v/>
      </c>
    </row>
    <row r="544" spans="1:20">
      <c r="A544" s="23" t="s">
        <v>912</v>
      </c>
      <c r="C544" s="23" t="str">
        <f t="shared" si="24"/>
        <v>l</v>
      </c>
      <c r="E544" s="23" t="str">
        <f t="shared" ca="1" si="22"/>
        <v>k</v>
      </c>
      <c r="F544" s="23">
        <f t="shared" si="23"/>
        <v>33</v>
      </c>
      <c r="G544" s="23" t="str" cm="1">
        <f t="array" aca="1" ref="G544" ca="1">IF(OR(INDIRECT(A544&amp;B544&amp;C544&amp;F544)="",ISNUMBER(INDIRECT(A544&amp;B544&amp;C544&amp;F544))=FALSE),"",IF(INDIRECT(A544&amp;B544&amp;C544&amp;9)="公開","【（第８期）WEB・コールセンター受付】","【（第８期）医療機関受付】"))</f>
        <v/>
      </c>
      <c r="H544" s="15" t="str" cm="1">
        <f t="array" aca="1" ref="H544" ca="1">IF(OR(INDIRECT(A544&amp;B544&amp;C544&amp;F544)="",ISNUMBER(INDIRECT(A544&amp;B544&amp;C544&amp;F544))=FALSE,INDIRECT(A544&amp;B544&amp;C544&amp;F544)=0),"",431001)</f>
        <v/>
      </c>
      <c r="I544" s="15" t="str" cm="1">
        <f t="array" aca="1" ref="I544" ca="1">IF(OR(INDIRECT(A544&amp;B544&amp;C544&amp;F544)="",ISNUMBER(INDIRECT(A544&amp;B544&amp;C544&amp;F544))=FALSE,INDIRECT(A544&amp;B544&amp;C544&amp;F544)=0),"",G544&amp;J544&amp;"."&amp;TEXT(M544,"00")&amp;TEXT(N544,"00")&amp;"."&amp;TEXT(O544,"00")&amp;TEXT(P544,"00"))</f>
        <v/>
      </c>
      <c r="J544" s="15" t="str" cm="1">
        <f t="array" aca="1" ref="J544" ca="1">IF(OR(INDIRECT(A544&amp;B544&amp;C544&amp;F544)="",ISNUMBER(INDIRECT(A544&amp;B544&amp;C544&amp;F544))=FALSE,INDIRECT(A544&amp;B544&amp;C544&amp;F544)=0),"",予約枠報告様式!$B$2)</f>
        <v/>
      </c>
      <c r="K544" s="15" t="str" cm="1">
        <f t="array" aca="1" ref="K544" ca="1">IF(OR(INDIRECT(A544&amp;B544&amp;C544&amp;F544)="",ISNUMBER(INDIRECT(A544&amp;B544&amp;C544&amp;F544))=FALSE,INDIRECT(A544&amp;B544&amp;C544&amp;F544)=0),"",1)</f>
        <v/>
      </c>
      <c r="L544" s="15" t="str" cm="1">
        <f t="array" aca="1" ref="L544" ca="1">IF(OR(INDIRECT(A544&amp;B544&amp;C544&amp;F544)="",ISNUMBER(INDIRECT(A544&amp;B544&amp;C544&amp;F544))=FALSE,INDIRECT(A544&amp;B544&amp;C544&amp;F544)=0),"",IF(G544="【（第８期）医療機関受付】",TEXT(INDIRECT(A544&amp;D544&amp;E544&amp;5),"yyy"),TEXT(INDIRECT(A544&amp;B544&amp;C544&amp;5),"yyy")))</f>
        <v/>
      </c>
      <c r="M544" s="15" t="str" cm="1">
        <f t="array" aca="1" ref="M544" ca="1">IF(OR(INDIRECT(A544&amp;B544&amp;C544&amp;F544)="",ISNUMBER(INDIRECT(A544&amp;B544&amp;C544&amp;F544))=FALSE,INDIRECT(A544&amp;B544&amp;C544&amp;F544)=0),"",IF(G544="【（第８期）医療機関受付】",TEXT(INDIRECT(A544&amp;D544&amp;E544&amp;5),"m"),TEXT(INDIRECT(A544&amp;B544&amp;C544&amp;5),"m")))</f>
        <v/>
      </c>
      <c r="N544" s="15" t="str" cm="1">
        <f t="array" aca="1" ref="N544" ca="1">IF(OR(INDIRECT(A544&amp;B544&amp;C544&amp;F544)="",ISNUMBER(INDIRECT(A544&amp;B544&amp;C544&amp;F544))=FALSE,INDIRECT(A544&amp;B544&amp;C544&amp;F544)=0),"",IF(G544="【（第８期）医療機関受付】",TEXT(INDIRECT(A544&amp;D544&amp;E544&amp;5),"d"),TEXT(INDIRECT(A544&amp;B544&amp;C544&amp;5),"d")))</f>
        <v/>
      </c>
      <c r="O544" s="15" t="str" cm="1">
        <f t="array" aca="1" ref="O544" ca="1">IF(OR(INDIRECT(A544&amp;B544&amp;C544&amp;F544)="",ISNUMBER(INDIRECT(A544&amp;B544&amp;C544&amp;F544))=FALSE,INDIRECT(A544&amp;B544&amp;C544&amp;F544)=0),"",HOUR(INDIRECT(A544&amp;"A"&amp;F544)))</f>
        <v/>
      </c>
      <c r="P544" s="15" t="str" cm="1">
        <f t="array" aca="1" ref="P544" ca="1">IF(OR(INDIRECT(A544&amp;B544&amp;C544&amp;F544)="",ISNUMBER(INDIRECT(A544&amp;B544&amp;C544&amp;F544))=FALSE,INDIRECT(A544&amp;B544&amp;C544&amp;F544)=0),"",MINUTE(INDIRECT(A544&amp;"A"&amp;F544)))</f>
        <v/>
      </c>
      <c r="Q544" s="15" t="str" cm="1">
        <f t="array" aca="1" ref="Q544" ca="1">IF(OR(INDIRECT(A544&amp;B544&amp;C544&amp;F544)="",ISNUMBER(INDIRECT(A544&amp;B544&amp;C544&amp;F544))=FALSE,INDIRECT(A544&amp;B544&amp;C544&amp;F544)=0),"",O544)</f>
        <v/>
      </c>
      <c r="R544" s="15" t="str" cm="1">
        <f t="array" aca="1" ref="R544" ca="1">IF(OR(INDIRECT(A544&amp;B544&amp;C544&amp;F544)="",ISNUMBER(INDIRECT(A544&amp;B544&amp;C544&amp;F544))=FALSE,INDIRECT(A544&amp;B544&amp;C544&amp;F544)=0),"",P544+14)</f>
        <v/>
      </c>
      <c r="S544" s="15" t="str" cm="1">
        <f t="array" aca="1" ref="S544" ca="1">IF(OR(INDIRECT(A544&amp;B544&amp;C544&amp;F544)="",ISNUMBER(INDIRECT(A544&amp;B544&amp;C544&amp;F544))=FALSE,INDIRECT(A544&amp;B544&amp;C544&amp;F544)=0),"",INDIRECT(A544&amp;B544&amp;C544&amp;F544))</f>
        <v/>
      </c>
      <c r="T544" s="15" t="str" cm="1">
        <f t="array" aca="1" ref="T544" ca="1">IF(OR(INDIRECT(A544&amp;B544&amp;C544&amp;F544)="",ISNUMBER(INDIRECT(A544&amp;B544&amp;C544&amp;F544))=FALSE,INDIRECT(A544&amp;B544&amp;C544&amp;F544)=0),"",0)</f>
        <v/>
      </c>
    </row>
    <row r="545" spans="1:20">
      <c r="A545" s="23" t="s">
        <v>912</v>
      </c>
      <c r="C545" s="23" t="str">
        <f t="shared" si="24"/>
        <v>l</v>
      </c>
      <c r="E545" s="23" t="str">
        <f t="shared" ca="1" si="22"/>
        <v>k</v>
      </c>
      <c r="F545" s="23">
        <f t="shared" si="23"/>
        <v>34</v>
      </c>
      <c r="G545" s="23" t="str" cm="1">
        <f t="array" aca="1" ref="G545" ca="1">IF(OR(INDIRECT(A545&amp;B545&amp;C545&amp;F545)="",ISNUMBER(INDIRECT(A545&amp;B545&amp;C545&amp;F545))=FALSE),"",IF(INDIRECT(A545&amp;B545&amp;C545&amp;9)="公開","【（第８期）WEB・コールセンター受付】","【（第８期）医療機関受付】"))</f>
        <v/>
      </c>
      <c r="H545" s="15" t="str" cm="1">
        <f t="array" aca="1" ref="H545" ca="1">IF(OR(INDIRECT(A545&amp;B545&amp;C545&amp;F545)="",ISNUMBER(INDIRECT(A545&amp;B545&amp;C545&amp;F545))=FALSE,INDIRECT(A545&amp;B545&amp;C545&amp;F545)=0),"",431001)</f>
        <v/>
      </c>
      <c r="I545" s="15" t="str" cm="1">
        <f t="array" aca="1" ref="I545" ca="1">IF(OR(INDIRECT(A545&amp;B545&amp;C545&amp;F545)="",ISNUMBER(INDIRECT(A545&amp;B545&amp;C545&amp;F545))=FALSE,INDIRECT(A545&amp;B545&amp;C545&amp;F545)=0),"",G545&amp;J545&amp;"."&amp;TEXT(M545,"00")&amp;TEXT(N545,"00")&amp;"."&amp;TEXT(O545,"00")&amp;TEXT(P545,"00"))</f>
        <v/>
      </c>
      <c r="J545" s="15" t="str" cm="1">
        <f t="array" aca="1" ref="J545" ca="1">IF(OR(INDIRECT(A545&amp;B545&amp;C545&amp;F545)="",ISNUMBER(INDIRECT(A545&amp;B545&amp;C545&amp;F545))=FALSE,INDIRECT(A545&amp;B545&amp;C545&amp;F545)=0),"",予約枠報告様式!$B$2)</f>
        <v/>
      </c>
      <c r="K545" s="15" t="str" cm="1">
        <f t="array" aca="1" ref="K545" ca="1">IF(OR(INDIRECT(A545&amp;B545&amp;C545&amp;F545)="",ISNUMBER(INDIRECT(A545&amp;B545&amp;C545&amp;F545))=FALSE,INDIRECT(A545&amp;B545&amp;C545&amp;F545)=0),"",1)</f>
        <v/>
      </c>
      <c r="L545" s="15" t="str" cm="1">
        <f t="array" aca="1" ref="L545" ca="1">IF(OR(INDIRECT(A545&amp;B545&amp;C545&amp;F545)="",ISNUMBER(INDIRECT(A545&amp;B545&amp;C545&amp;F545))=FALSE,INDIRECT(A545&amp;B545&amp;C545&amp;F545)=0),"",IF(G545="【（第８期）医療機関受付】",TEXT(INDIRECT(A545&amp;D545&amp;E545&amp;5),"yyy"),TEXT(INDIRECT(A545&amp;B545&amp;C545&amp;5),"yyy")))</f>
        <v/>
      </c>
      <c r="M545" s="15" t="str" cm="1">
        <f t="array" aca="1" ref="M545" ca="1">IF(OR(INDIRECT(A545&amp;B545&amp;C545&amp;F545)="",ISNUMBER(INDIRECT(A545&amp;B545&amp;C545&amp;F545))=FALSE,INDIRECT(A545&amp;B545&amp;C545&amp;F545)=0),"",IF(G545="【（第８期）医療機関受付】",TEXT(INDIRECT(A545&amp;D545&amp;E545&amp;5),"m"),TEXT(INDIRECT(A545&amp;B545&amp;C545&amp;5),"m")))</f>
        <v/>
      </c>
      <c r="N545" s="15" t="str" cm="1">
        <f t="array" aca="1" ref="N545" ca="1">IF(OR(INDIRECT(A545&amp;B545&amp;C545&amp;F545)="",ISNUMBER(INDIRECT(A545&amp;B545&amp;C545&amp;F545))=FALSE,INDIRECT(A545&amp;B545&amp;C545&amp;F545)=0),"",IF(G545="【（第８期）医療機関受付】",TEXT(INDIRECT(A545&amp;D545&amp;E545&amp;5),"d"),TEXT(INDIRECT(A545&amp;B545&amp;C545&amp;5),"d")))</f>
        <v/>
      </c>
      <c r="O545" s="15" t="str" cm="1">
        <f t="array" aca="1" ref="O545" ca="1">IF(OR(INDIRECT(A545&amp;B545&amp;C545&amp;F545)="",ISNUMBER(INDIRECT(A545&amp;B545&amp;C545&amp;F545))=FALSE,INDIRECT(A545&amp;B545&amp;C545&amp;F545)=0),"",HOUR(INDIRECT(A545&amp;"A"&amp;F545)))</f>
        <v/>
      </c>
      <c r="P545" s="15" t="str" cm="1">
        <f t="array" aca="1" ref="P545" ca="1">IF(OR(INDIRECT(A545&amp;B545&amp;C545&amp;F545)="",ISNUMBER(INDIRECT(A545&amp;B545&amp;C545&amp;F545))=FALSE,INDIRECT(A545&amp;B545&amp;C545&amp;F545)=0),"",MINUTE(INDIRECT(A545&amp;"A"&amp;F545)))</f>
        <v/>
      </c>
      <c r="Q545" s="15" t="str" cm="1">
        <f t="array" aca="1" ref="Q545" ca="1">IF(OR(INDIRECT(A545&amp;B545&amp;C545&amp;F545)="",ISNUMBER(INDIRECT(A545&amp;B545&amp;C545&amp;F545))=FALSE,INDIRECT(A545&amp;B545&amp;C545&amp;F545)=0),"",O545)</f>
        <v/>
      </c>
      <c r="R545" s="15" t="str" cm="1">
        <f t="array" aca="1" ref="R545" ca="1">IF(OR(INDIRECT(A545&amp;B545&amp;C545&amp;F545)="",ISNUMBER(INDIRECT(A545&amp;B545&amp;C545&amp;F545))=FALSE,INDIRECT(A545&amp;B545&amp;C545&amp;F545)=0),"",P545+14)</f>
        <v/>
      </c>
      <c r="S545" s="15" t="str" cm="1">
        <f t="array" aca="1" ref="S545" ca="1">IF(OR(INDIRECT(A545&amp;B545&amp;C545&amp;F545)="",ISNUMBER(INDIRECT(A545&amp;B545&amp;C545&amp;F545))=FALSE,INDIRECT(A545&amp;B545&amp;C545&amp;F545)=0),"",INDIRECT(A545&amp;B545&amp;C545&amp;F545))</f>
        <v/>
      </c>
      <c r="T545" s="15" t="str" cm="1">
        <f t="array" aca="1" ref="T545" ca="1">IF(OR(INDIRECT(A545&amp;B545&amp;C545&amp;F545)="",ISNUMBER(INDIRECT(A545&amp;B545&amp;C545&amp;F545))=FALSE,INDIRECT(A545&amp;B545&amp;C545&amp;F545)=0),"",0)</f>
        <v/>
      </c>
    </row>
    <row r="546" spans="1:20">
      <c r="A546" s="23" t="s">
        <v>912</v>
      </c>
      <c r="C546" s="23" t="str">
        <f t="shared" si="24"/>
        <v>l</v>
      </c>
      <c r="E546" s="23" t="str">
        <f t="shared" ca="1" si="22"/>
        <v>k</v>
      </c>
      <c r="F546" s="23">
        <f t="shared" si="23"/>
        <v>35</v>
      </c>
      <c r="G546" s="23" t="str" cm="1">
        <f t="array" aca="1" ref="G546" ca="1">IF(OR(INDIRECT(A546&amp;B546&amp;C546&amp;F546)="",ISNUMBER(INDIRECT(A546&amp;B546&amp;C546&amp;F546))=FALSE),"",IF(INDIRECT(A546&amp;B546&amp;C546&amp;9)="公開","【（第８期）WEB・コールセンター受付】","【（第８期）医療機関受付】"))</f>
        <v/>
      </c>
      <c r="H546" s="15" t="str" cm="1">
        <f t="array" aca="1" ref="H546" ca="1">IF(OR(INDIRECT(A546&amp;B546&amp;C546&amp;F546)="",ISNUMBER(INDIRECT(A546&amp;B546&amp;C546&amp;F546))=FALSE,INDIRECT(A546&amp;B546&amp;C546&amp;F546)=0),"",431001)</f>
        <v/>
      </c>
      <c r="I546" s="15" t="str" cm="1">
        <f t="array" aca="1" ref="I546" ca="1">IF(OR(INDIRECT(A546&amp;B546&amp;C546&amp;F546)="",ISNUMBER(INDIRECT(A546&amp;B546&amp;C546&amp;F546))=FALSE,INDIRECT(A546&amp;B546&amp;C546&amp;F546)=0),"",G546&amp;J546&amp;"."&amp;TEXT(M546,"00")&amp;TEXT(N546,"00")&amp;"."&amp;TEXT(O546,"00")&amp;TEXT(P546,"00"))</f>
        <v/>
      </c>
      <c r="J546" s="15" t="str" cm="1">
        <f t="array" aca="1" ref="J546" ca="1">IF(OR(INDIRECT(A546&amp;B546&amp;C546&amp;F546)="",ISNUMBER(INDIRECT(A546&amp;B546&amp;C546&amp;F546))=FALSE,INDIRECT(A546&amp;B546&amp;C546&amp;F546)=0),"",予約枠報告様式!$B$2)</f>
        <v/>
      </c>
      <c r="K546" s="15" t="str" cm="1">
        <f t="array" aca="1" ref="K546" ca="1">IF(OR(INDIRECT(A546&amp;B546&amp;C546&amp;F546)="",ISNUMBER(INDIRECT(A546&amp;B546&amp;C546&amp;F546))=FALSE,INDIRECT(A546&amp;B546&amp;C546&amp;F546)=0),"",1)</f>
        <v/>
      </c>
      <c r="L546" s="15" t="str" cm="1">
        <f t="array" aca="1" ref="L546" ca="1">IF(OR(INDIRECT(A546&amp;B546&amp;C546&amp;F546)="",ISNUMBER(INDIRECT(A546&amp;B546&amp;C546&amp;F546))=FALSE,INDIRECT(A546&amp;B546&amp;C546&amp;F546)=0),"",IF(G546="【（第８期）医療機関受付】",TEXT(INDIRECT(A546&amp;D546&amp;E546&amp;5),"yyy"),TEXT(INDIRECT(A546&amp;B546&amp;C546&amp;5),"yyy")))</f>
        <v/>
      </c>
      <c r="M546" s="15" t="str" cm="1">
        <f t="array" aca="1" ref="M546" ca="1">IF(OR(INDIRECT(A546&amp;B546&amp;C546&amp;F546)="",ISNUMBER(INDIRECT(A546&amp;B546&amp;C546&amp;F546))=FALSE,INDIRECT(A546&amp;B546&amp;C546&amp;F546)=0),"",IF(G546="【（第８期）医療機関受付】",TEXT(INDIRECT(A546&amp;D546&amp;E546&amp;5),"m"),TEXT(INDIRECT(A546&amp;B546&amp;C546&amp;5),"m")))</f>
        <v/>
      </c>
      <c r="N546" s="15" t="str" cm="1">
        <f t="array" aca="1" ref="N546" ca="1">IF(OR(INDIRECT(A546&amp;B546&amp;C546&amp;F546)="",ISNUMBER(INDIRECT(A546&amp;B546&amp;C546&amp;F546))=FALSE,INDIRECT(A546&amp;B546&amp;C546&amp;F546)=0),"",IF(G546="【（第８期）医療機関受付】",TEXT(INDIRECT(A546&amp;D546&amp;E546&amp;5),"d"),TEXT(INDIRECT(A546&amp;B546&amp;C546&amp;5),"d")))</f>
        <v/>
      </c>
      <c r="O546" s="15" t="str" cm="1">
        <f t="array" aca="1" ref="O546" ca="1">IF(OR(INDIRECT(A546&amp;B546&amp;C546&amp;F546)="",ISNUMBER(INDIRECT(A546&amp;B546&amp;C546&amp;F546))=FALSE,INDIRECT(A546&amp;B546&amp;C546&amp;F546)=0),"",HOUR(INDIRECT(A546&amp;"A"&amp;F546)))</f>
        <v/>
      </c>
      <c r="P546" s="15" t="str" cm="1">
        <f t="array" aca="1" ref="P546" ca="1">IF(OR(INDIRECT(A546&amp;B546&amp;C546&amp;F546)="",ISNUMBER(INDIRECT(A546&amp;B546&amp;C546&amp;F546))=FALSE,INDIRECT(A546&amp;B546&amp;C546&amp;F546)=0),"",MINUTE(INDIRECT(A546&amp;"A"&amp;F546)))</f>
        <v/>
      </c>
      <c r="Q546" s="15" t="str" cm="1">
        <f t="array" aca="1" ref="Q546" ca="1">IF(OR(INDIRECT(A546&amp;B546&amp;C546&amp;F546)="",ISNUMBER(INDIRECT(A546&amp;B546&amp;C546&amp;F546))=FALSE,INDIRECT(A546&amp;B546&amp;C546&amp;F546)=0),"",O546)</f>
        <v/>
      </c>
      <c r="R546" s="15" t="str" cm="1">
        <f t="array" aca="1" ref="R546" ca="1">IF(OR(INDIRECT(A546&amp;B546&amp;C546&amp;F546)="",ISNUMBER(INDIRECT(A546&amp;B546&amp;C546&amp;F546))=FALSE,INDIRECT(A546&amp;B546&amp;C546&amp;F546)=0),"",P546+14)</f>
        <v/>
      </c>
      <c r="S546" s="15" t="str" cm="1">
        <f t="array" aca="1" ref="S546" ca="1">IF(OR(INDIRECT(A546&amp;B546&amp;C546&amp;F546)="",ISNUMBER(INDIRECT(A546&amp;B546&amp;C546&amp;F546))=FALSE,INDIRECT(A546&amp;B546&amp;C546&amp;F546)=0),"",INDIRECT(A546&amp;B546&amp;C546&amp;F546))</f>
        <v/>
      </c>
      <c r="T546" s="15" t="str" cm="1">
        <f t="array" aca="1" ref="T546" ca="1">IF(OR(INDIRECT(A546&amp;B546&amp;C546&amp;F546)="",ISNUMBER(INDIRECT(A546&amp;B546&amp;C546&amp;F546))=FALSE,INDIRECT(A546&amp;B546&amp;C546&amp;F546)=0),"",0)</f>
        <v/>
      </c>
    </row>
    <row r="547" spans="1:20">
      <c r="A547" s="23" t="s">
        <v>912</v>
      </c>
      <c r="C547" s="23" t="str">
        <f t="shared" si="24"/>
        <v>l</v>
      </c>
      <c r="E547" s="23" t="str">
        <f t="shared" ca="1" si="22"/>
        <v>k</v>
      </c>
      <c r="F547" s="23">
        <f t="shared" si="23"/>
        <v>36</v>
      </c>
      <c r="G547" s="23" t="str" cm="1">
        <f t="array" aca="1" ref="G547" ca="1">IF(OR(INDIRECT(A547&amp;B547&amp;C547&amp;F547)="",ISNUMBER(INDIRECT(A547&amp;B547&amp;C547&amp;F547))=FALSE),"",IF(INDIRECT(A547&amp;B547&amp;C547&amp;9)="公開","【（第８期）WEB・コールセンター受付】","【（第８期）医療機関受付】"))</f>
        <v/>
      </c>
      <c r="H547" s="15" t="str" cm="1">
        <f t="array" aca="1" ref="H547" ca="1">IF(OR(INDIRECT(A547&amp;B547&amp;C547&amp;F547)="",ISNUMBER(INDIRECT(A547&amp;B547&amp;C547&amp;F547))=FALSE,INDIRECT(A547&amp;B547&amp;C547&amp;F547)=0),"",431001)</f>
        <v/>
      </c>
      <c r="I547" s="15" t="str" cm="1">
        <f t="array" aca="1" ref="I547" ca="1">IF(OR(INDIRECT(A547&amp;B547&amp;C547&amp;F547)="",ISNUMBER(INDIRECT(A547&amp;B547&amp;C547&amp;F547))=FALSE,INDIRECT(A547&amp;B547&amp;C547&amp;F547)=0),"",G547&amp;J547&amp;"."&amp;TEXT(M547,"00")&amp;TEXT(N547,"00")&amp;"."&amp;TEXT(O547,"00")&amp;TEXT(P547,"00"))</f>
        <v/>
      </c>
      <c r="J547" s="15" t="str" cm="1">
        <f t="array" aca="1" ref="J547" ca="1">IF(OR(INDIRECT(A547&amp;B547&amp;C547&amp;F547)="",ISNUMBER(INDIRECT(A547&amp;B547&amp;C547&amp;F547))=FALSE,INDIRECT(A547&amp;B547&amp;C547&amp;F547)=0),"",予約枠報告様式!$B$2)</f>
        <v/>
      </c>
      <c r="K547" s="15" t="str" cm="1">
        <f t="array" aca="1" ref="K547" ca="1">IF(OR(INDIRECT(A547&amp;B547&amp;C547&amp;F547)="",ISNUMBER(INDIRECT(A547&amp;B547&amp;C547&amp;F547))=FALSE,INDIRECT(A547&amp;B547&amp;C547&amp;F547)=0),"",1)</f>
        <v/>
      </c>
      <c r="L547" s="15" t="str" cm="1">
        <f t="array" aca="1" ref="L547" ca="1">IF(OR(INDIRECT(A547&amp;B547&amp;C547&amp;F547)="",ISNUMBER(INDIRECT(A547&amp;B547&amp;C547&amp;F547))=FALSE,INDIRECT(A547&amp;B547&amp;C547&amp;F547)=0),"",IF(G547="【（第８期）医療機関受付】",TEXT(INDIRECT(A547&amp;D547&amp;E547&amp;5),"yyy"),TEXT(INDIRECT(A547&amp;B547&amp;C547&amp;5),"yyy")))</f>
        <v/>
      </c>
      <c r="M547" s="15" t="str" cm="1">
        <f t="array" aca="1" ref="M547" ca="1">IF(OR(INDIRECT(A547&amp;B547&amp;C547&amp;F547)="",ISNUMBER(INDIRECT(A547&amp;B547&amp;C547&amp;F547))=FALSE,INDIRECT(A547&amp;B547&amp;C547&amp;F547)=0),"",IF(G547="【（第８期）医療機関受付】",TEXT(INDIRECT(A547&amp;D547&amp;E547&amp;5),"m"),TEXT(INDIRECT(A547&amp;B547&amp;C547&amp;5),"m")))</f>
        <v/>
      </c>
      <c r="N547" s="15" t="str" cm="1">
        <f t="array" aca="1" ref="N547" ca="1">IF(OR(INDIRECT(A547&amp;B547&amp;C547&amp;F547)="",ISNUMBER(INDIRECT(A547&amp;B547&amp;C547&amp;F547))=FALSE,INDIRECT(A547&amp;B547&amp;C547&amp;F547)=0),"",IF(G547="【（第８期）医療機関受付】",TEXT(INDIRECT(A547&amp;D547&amp;E547&amp;5),"d"),TEXT(INDIRECT(A547&amp;B547&amp;C547&amp;5),"d")))</f>
        <v/>
      </c>
      <c r="O547" s="15" t="str" cm="1">
        <f t="array" aca="1" ref="O547" ca="1">IF(OR(INDIRECT(A547&amp;B547&amp;C547&amp;F547)="",ISNUMBER(INDIRECT(A547&amp;B547&amp;C547&amp;F547))=FALSE,INDIRECT(A547&amp;B547&amp;C547&amp;F547)=0),"",HOUR(INDIRECT(A547&amp;"A"&amp;F547)))</f>
        <v/>
      </c>
      <c r="P547" s="15" t="str" cm="1">
        <f t="array" aca="1" ref="P547" ca="1">IF(OR(INDIRECT(A547&amp;B547&amp;C547&amp;F547)="",ISNUMBER(INDIRECT(A547&amp;B547&amp;C547&amp;F547))=FALSE,INDIRECT(A547&amp;B547&amp;C547&amp;F547)=0),"",MINUTE(INDIRECT(A547&amp;"A"&amp;F547)))</f>
        <v/>
      </c>
      <c r="Q547" s="15" t="str" cm="1">
        <f t="array" aca="1" ref="Q547" ca="1">IF(OR(INDIRECT(A547&amp;B547&amp;C547&amp;F547)="",ISNUMBER(INDIRECT(A547&amp;B547&amp;C547&amp;F547))=FALSE,INDIRECT(A547&amp;B547&amp;C547&amp;F547)=0),"",O547)</f>
        <v/>
      </c>
      <c r="R547" s="15" t="str" cm="1">
        <f t="array" aca="1" ref="R547" ca="1">IF(OR(INDIRECT(A547&amp;B547&amp;C547&amp;F547)="",ISNUMBER(INDIRECT(A547&amp;B547&amp;C547&amp;F547))=FALSE,INDIRECT(A547&amp;B547&amp;C547&amp;F547)=0),"",P547+14)</f>
        <v/>
      </c>
      <c r="S547" s="15" t="str" cm="1">
        <f t="array" aca="1" ref="S547" ca="1">IF(OR(INDIRECT(A547&amp;B547&amp;C547&amp;F547)="",ISNUMBER(INDIRECT(A547&amp;B547&amp;C547&amp;F547))=FALSE,INDIRECT(A547&amp;B547&amp;C547&amp;F547)=0),"",INDIRECT(A547&amp;B547&amp;C547&amp;F547))</f>
        <v/>
      </c>
      <c r="T547" s="15" t="str" cm="1">
        <f t="array" aca="1" ref="T547" ca="1">IF(OR(INDIRECT(A547&amp;B547&amp;C547&amp;F547)="",ISNUMBER(INDIRECT(A547&amp;B547&amp;C547&amp;F547))=FALSE,INDIRECT(A547&amp;B547&amp;C547&amp;F547)=0),"",0)</f>
        <v/>
      </c>
    </row>
    <row r="548" spans="1:20">
      <c r="A548" s="23" t="s">
        <v>912</v>
      </c>
      <c r="C548" s="23" t="str">
        <f t="shared" si="24"/>
        <v>l</v>
      </c>
      <c r="E548" s="23" t="str">
        <f t="shared" ca="1" si="22"/>
        <v>k</v>
      </c>
      <c r="F548" s="23">
        <f t="shared" si="23"/>
        <v>37</v>
      </c>
      <c r="G548" s="23" t="str" cm="1">
        <f t="array" aca="1" ref="G548" ca="1">IF(OR(INDIRECT(A548&amp;B548&amp;C548&amp;F548)="",ISNUMBER(INDIRECT(A548&amp;B548&amp;C548&amp;F548))=FALSE),"",IF(INDIRECT(A548&amp;B548&amp;C548&amp;9)="公開","【（第８期）WEB・コールセンター受付】","【（第８期）医療機関受付】"))</f>
        <v/>
      </c>
      <c r="H548" s="15" t="str" cm="1">
        <f t="array" aca="1" ref="H548" ca="1">IF(OR(INDIRECT(A548&amp;B548&amp;C548&amp;F548)="",ISNUMBER(INDIRECT(A548&amp;B548&amp;C548&amp;F548))=FALSE,INDIRECT(A548&amp;B548&amp;C548&amp;F548)=0),"",431001)</f>
        <v/>
      </c>
      <c r="I548" s="15" t="str" cm="1">
        <f t="array" aca="1" ref="I548" ca="1">IF(OR(INDIRECT(A548&amp;B548&amp;C548&amp;F548)="",ISNUMBER(INDIRECT(A548&amp;B548&amp;C548&amp;F548))=FALSE,INDIRECT(A548&amp;B548&amp;C548&amp;F548)=0),"",G548&amp;J548&amp;"."&amp;TEXT(M548,"00")&amp;TEXT(N548,"00")&amp;"."&amp;TEXT(O548,"00")&amp;TEXT(P548,"00"))</f>
        <v/>
      </c>
      <c r="J548" s="15" t="str" cm="1">
        <f t="array" aca="1" ref="J548" ca="1">IF(OR(INDIRECT(A548&amp;B548&amp;C548&amp;F548)="",ISNUMBER(INDIRECT(A548&amp;B548&amp;C548&amp;F548))=FALSE,INDIRECT(A548&amp;B548&amp;C548&amp;F548)=0),"",予約枠報告様式!$B$2)</f>
        <v/>
      </c>
      <c r="K548" s="15" t="str" cm="1">
        <f t="array" aca="1" ref="K548" ca="1">IF(OR(INDIRECT(A548&amp;B548&amp;C548&amp;F548)="",ISNUMBER(INDIRECT(A548&amp;B548&amp;C548&amp;F548))=FALSE,INDIRECT(A548&amp;B548&amp;C548&amp;F548)=0),"",1)</f>
        <v/>
      </c>
      <c r="L548" s="15" t="str" cm="1">
        <f t="array" aca="1" ref="L548" ca="1">IF(OR(INDIRECT(A548&amp;B548&amp;C548&amp;F548)="",ISNUMBER(INDIRECT(A548&amp;B548&amp;C548&amp;F548))=FALSE,INDIRECT(A548&amp;B548&amp;C548&amp;F548)=0),"",IF(G548="【（第８期）医療機関受付】",TEXT(INDIRECT(A548&amp;D548&amp;E548&amp;5),"yyy"),TEXT(INDIRECT(A548&amp;B548&amp;C548&amp;5),"yyy")))</f>
        <v/>
      </c>
      <c r="M548" s="15" t="str" cm="1">
        <f t="array" aca="1" ref="M548" ca="1">IF(OR(INDIRECT(A548&amp;B548&amp;C548&amp;F548)="",ISNUMBER(INDIRECT(A548&amp;B548&amp;C548&amp;F548))=FALSE,INDIRECT(A548&amp;B548&amp;C548&amp;F548)=0),"",IF(G548="【（第８期）医療機関受付】",TEXT(INDIRECT(A548&amp;D548&amp;E548&amp;5),"m"),TEXT(INDIRECT(A548&amp;B548&amp;C548&amp;5),"m")))</f>
        <v/>
      </c>
      <c r="N548" s="15" t="str" cm="1">
        <f t="array" aca="1" ref="N548" ca="1">IF(OR(INDIRECT(A548&amp;B548&amp;C548&amp;F548)="",ISNUMBER(INDIRECT(A548&amp;B548&amp;C548&amp;F548))=FALSE,INDIRECT(A548&amp;B548&amp;C548&amp;F548)=0),"",IF(G548="【（第８期）医療機関受付】",TEXT(INDIRECT(A548&amp;D548&amp;E548&amp;5),"d"),TEXT(INDIRECT(A548&amp;B548&amp;C548&amp;5),"d")))</f>
        <v/>
      </c>
      <c r="O548" s="15" t="str" cm="1">
        <f t="array" aca="1" ref="O548" ca="1">IF(OR(INDIRECT(A548&amp;B548&amp;C548&amp;F548)="",ISNUMBER(INDIRECT(A548&amp;B548&amp;C548&amp;F548))=FALSE,INDIRECT(A548&amp;B548&amp;C548&amp;F548)=0),"",HOUR(INDIRECT(A548&amp;"A"&amp;F548)))</f>
        <v/>
      </c>
      <c r="P548" s="15" t="str" cm="1">
        <f t="array" aca="1" ref="P548" ca="1">IF(OR(INDIRECT(A548&amp;B548&amp;C548&amp;F548)="",ISNUMBER(INDIRECT(A548&amp;B548&amp;C548&amp;F548))=FALSE,INDIRECT(A548&amp;B548&amp;C548&amp;F548)=0),"",MINUTE(INDIRECT(A548&amp;"A"&amp;F548)))</f>
        <v/>
      </c>
      <c r="Q548" s="15" t="str" cm="1">
        <f t="array" aca="1" ref="Q548" ca="1">IF(OR(INDIRECT(A548&amp;B548&amp;C548&amp;F548)="",ISNUMBER(INDIRECT(A548&amp;B548&amp;C548&amp;F548))=FALSE,INDIRECT(A548&amp;B548&amp;C548&amp;F548)=0),"",O548)</f>
        <v/>
      </c>
      <c r="R548" s="15" t="str" cm="1">
        <f t="array" aca="1" ref="R548" ca="1">IF(OR(INDIRECT(A548&amp;B548&amp;C548&amp;F548)="",ISNUMBER(INDIRECT(A548&amp;B548&amp;C548&amp;F548))=FALSE,INDIRECT(A548&amp;B548&amp;C548&amp;F548)=0),"",P548+14)</f>
        <v/>
      </c>
      <c r="S548" s="15" t="str" cm="1">
        <f t="array" aca="1" ref="S548" ca="1">IF(OR(INDIRECT(A548&amp;B548&amp;C548&amp;F548)="",ISNUMBER(INDIRECT(A548&amp;B548&amp;C548&amp;F548))=FALSE,INDIRECT(A548&amp;B548&amp;C548&amp;F548)=0),"",INDIRECT(A548&amp;B548&amp;C548&amp;F548))</f>
        <v/>
      </c>
      <c r="T548" s="15" t="str" cm="1">
        <f t="array" aca="1" ref="T548" ca="1">IF(OR(INDIRECT(A548&amp;B548&amp;C548&amp;F548)="",ISNUMBER(INDIRECT(A548&amp;B548&amp;C548&amp;F548))=FALSE,INDIRECT(A548&amp;B548&amp;C548&amp;F548)=0),"",0)</f>
        <v/>
      </c>
    </row>
    <row r="549" spans="1:20">
      <c r="A549" s="23" t="s">
        <v>912</v>
      </c>
      <c r="C549" s="23" t="str">
        <f t="shared" si="24"/>
        <v>l</v>
      </c>
      <c r="E549" s="23" t="str">
        <f t="shared" ca="1" si="22"/>
        <v>k</v>
      </c>
      <c r="F549" s="23">
        <f t="shared" si="23"/>
        <v>38</v>
      </c>
      <c r="G549" s="23" t="str" cm="1">
        <f t="array" aca="1" ref="G549" ca="1">IF(OR(INDIRECT(A549&amp;B549&amp;C549&amp;F549)="",ISNUMBER(INDIRECT(A549&amp;B549&amp;C549&amp;F549))=FALSE),"",IF(INDIRECT(A549&amp;B549&amp;C549&amp;9)="公開","【（第８期）WEB・コールセンター受付】","【（第８期）医療機関受付】"))</f>
        <v/>
      </c>
      <c r="H549" s="15" t="str" cm="1">
        <f t="array" aca="1" ref="H549" ca="1">IF(OR(INDIRECT(A549&amp;B549&amp;C549&amp;F549)="",ISNUMBER(INDIRECT(A549&amp;B549&amp;C549&amp;F549))=FALSE,INDIRECT(A549&amp;B549&amp;C549&amp;F549)=0),"",431001)</f>
        <v/>
      </c>
      <c r="I549" s="15" t="str" cm="1">
        <f t="array" aca="1" ref="I549" ca="1">IF(OR(INDIRECT(A549&amp;B549&amp;C549&amp;F549)="",ISNUMBER(INDIRECT(A549&amp;B549&amp;C549&amp;F549))=FALSE,INDIRECT(A549&amp;B549&amp;C549&amp;F549)=0),"",G549&amp;J549&amp;"."&amp;TEXT(M549,"00")&amp;TEXT(N549,"00")&amp;"."&amp;TEXT(O549,"00")&amp;TEXT(P549,"00"))</f>
        <v/>
      </c>
      <c r="J549" s="15" t="str" cm="1">
        <f t="array" aca="1" ref="J549" ca="1">IF(OR(INDIRECT(A549&amp;B549&amp;C549&amp;F549)="",ISNUMBER(INDIRECT(A549&amp;B549&amp;C549&amp;F549))=FALSE,INDIRECT(A549&amp;B549&amp;C549&amp;F549)=0),"",予約枠報告様式!$B$2)</f>
        <v/>
      </c>
      <c r="K549" s="15" t="str" cm="1">
        <f t="array" aca="1" ref="K549" ca="1">IF(OR(INDIRECT(A549&amp;B549&amp;C549&amp;F549)="",ISNUMBER(INDIRECT(A549&amp;B549&amp;C549&amp;F549))=FALSE,INDIRECT(A549&amp;B549&amp;C549&amp;F549)=0),"",1)</f>
        <v/>
      </c>
      <c r="L549" s="15" t="str" cm="1">
        <f t="array" aca="1" ref="L549" ca="1">IF(OR(INDIRECT(A549&amp;B549&amp;C549&amp;F549)="",ISNUMBER(INDIRECT(A549&amp;B549&amp;C549&amp;F549))=FALSE,INDIRECT(A549&amp;B549&amp;C549&amp;F549)=0),"",IF(G549="【（第８期）医療機関受付】",TEXT(INDIRECT(A549&amp;D549&amp;E549&amp;5),"yyy"),TEXT(INDIRECT(A549&amp;B549&amp;C549&amp;5),"yyy")))</f>
        <v/>
      </c>
      <c r="M549" s="15" t="str" cm="1">
        <f t="array" aca="1" ref="M549" ca="1">IF(OR(INDIRECT(A549&amp;B549&amp;C549&amp;F549)="",ISNUMBER(INDIRECT(A549&amp;B549&amp;C549&amp;F549))=FALSE,INDIRECT(A549&amp;B549&amp;C549&amp;F549)=0),"",IF(G549="【（第８期）医療機関受付】",TEXT(INDIRECT(A549&amp;D549&amp;E549&amp;5),"m"),TEXT(INDIRECT(A549&amp;B549&amp;C549&amp;5),"m")))</f>
        <v/>
      </c>
      <c r="N549" s="15" t="str" cm="1">
        <f t="array" aca="1" ref="N549" ca="1">IF(OR(INDIRECT(A549&amp;B549&amp;C549&amp;F549)="",ISNUMBER(INDIRECT(A549&amp;B549&amp;C549&amp;F549))=FALSE,INDIRECT(A549&amp;B549&amp;C549&amp;F549)=0),"",IF(G549="【（第８期）医療機関受付】",TEXT(INDIRECT(A549&amp;D549&amp;E549&amp;5),"d"),TEXT(INDIRECT(A549&amp;B549&amp;C549&amp;5),"d")))</f>
        <v/>
      </c>
      <c r="O549" s="15" t="str" cm="1">
        <f t="array" aca="1" ref="O549" ca="1">IF(OR(INDIRECT(A549&amp;B549&amp;C549&amp;F549)="",ISNUMBER(INDIRECT(A549&amp;B549&amp;C549&amp;F549))=FALSE,INDIRECT(A549&amp;B549&amp;C549&amp;F549)=0),"",HOUR(INDIRECT(A549&amp;"A"&amp;F549)))</f>
        <v/>
      </c>
      <c r="P549" s="15" t="str" cm="1">
        <f t="array" aca="1" ref="P549" ca="1">IF(OR(INDIRECT(A549&amp;B549&amp;C549&amp;F549)="",ISNUMBER(INDIRECT(A549&amp;B549&amp;C549&amp;F549))=FALSE,INDIRECT(A549&amp;B549&amp;C549&amp;F549)=0),"",MINUTE(INDIRECT(A549&amp;"A"&amp;F549)))</f>
        <v/>
      </c>
      <c r="Q549" s="15" t="str" cm="1">
        <f t="array" aca="1" ref="Q549" ca="1">IF(OR(INDIRECT(A549&amp;B549&amp;C549&amp;F549)="",ISNUMBER(INDIRECT(A549&amp;B549&amp;C549&amp;F549))=FALSE,INDIRECT(A549&amp;B549&amp;C549&amp;F549)=0),"",O549)</f>
        <v/>
      </c>
      <c r="R549" s="15" t="str" cm="1">
        <f t="array" aca="1" ref="R549" ca="1">IF(OR(INDIRECT(A549&amp;B549&amp;C549&amp;F549)="",ISNUMBER(INDIRECT(A549&amp;B549&amp;C549&amp;F549))=FALSE,INDIRECT(A549&amp;B549&amp;C549&amp;F549)=0),"",P549+14)</f>
        <v/>
      </c>
      <c r="S549" s="15" t="str" cm="1">
        <f t="array" aca="1" ref="S549" ca="1">IF(OR(INDIRECT(A549&amp;B549&amp;C549&amp;F549)="",ISNUMBER(INDIRECT(A549&amp;B549&amp;C549&amp;F549))=FALSE,INDIRECT(A549&amp;B549&amp;C549&amp;F549)=0),"",INDIRECT(A549&amp;B549&amp;C549&amp;F549))</f>
        <v/>
      </c>
      <c r="T549" s="15" t="str" cm="1">
        <f t="array" aca="1" ref="T549" ca="1">IF(OR(INDIRECT(A549&amp;B549&amp;C549&amp;F549)="",ISNUMBER(INDIRECT(A549&amp;B549&amp;C549&amp;F549))=FALSE,INDIRECT(A549&amp;B549&amp;C549&amp;F549)=0),"",0)</f>
        <v/>
      </c>
    </row>
    <row r="550" spans="1:20">
      <c r="A550" s="23" t="s">
        <v>912</v>
      </c>
      <c r="C550" s="23" t="str">
        <f t="shared" si="24"/>
        <v>l</v>
      </c>
      <c r="E550" s="23" t="str">
        <f t="shared" ca="1" si="22"/>
        <v>k</v>
      </c>
      <c r="F550" s="23">
        <f t="shared" si="23"/>
        <v>39</v>
      </c>
      <c r="G550" s="23" t="str" cm="1">
        <f t="array" aca="1" ref="G550" ca="1">IF(OR(INDIRECT(A550&amp;B550&amp;C550&amp;F550)="",ISNUMBER(INDIRECT(A550&amp;B550&amp;C550&amp;F550))=FALSE),"",IF(INDIRECT(A550&amp;B550&amp;C550&amp;9)="公開","【（第８期）WEB・コールセンター受付】","【（第８期）医療機関受付】"))</f>
        <v/>
      </c>
      <c r="H550" s="15" t="str" cm="1">
        <f t="array" aca="1" ref="H550" ca="1">IF(OR(INDIRECT(A550&amp;B550&amp;C550&amp;F550)="",ISNUMBER(INDIRECT(A550&amp;B550&amp;C550&amp;F550))=FALSE,INDIRECT(A550&amp;B550&amp;C550&amp;F550)=0),"",431001)</f>
        <v/>
      </c>
      <c r="I550" s="15" t="str" cm="1">
        <f t="array" aca="1" ref="I550" ca="1">IF(OR(INDIRECT(A550&amp;B550&amp;C550&amp;F550)="",ISNUMBER(INDIRECT(A550&amp;B550&amp;C550&amp;F550))=FALSE,INDIRECT(A550&amp;B550&amp;C550&amp;F550)=0),"",G550&amp;J550&amp;"."&amp;TEXT(M550,"00")&amp;TEXT(N550,"00")&amp;"."&amp;TEXT(O550,"00")&amp;TEXT(P550,"00"))</f>
        <v/>
      </c>
      <c r="J550" s="15" t="str" cm="1">
        <f t="array" aca="1" ref="J550" ca="1">IF(OR(INDIRECT(A550&amp;B550&amp;C550&amp;F550)="",ISNUMBER(INDIRECT(A550&amp;B550&amp;C550&amp;F550))=FALSE,INDIRECT(A550&amp;B550&amp;C550&amp;F550)=0),"",予約枠報告様式!$B$2)</f>
        <v/>
      </c>
      <c r="K550" s="15" t="str" cm="1">
        <f t="array" aca="1" ref="K550" ca="1">IF(OR(INDIRECT(A550&amp;B550&amp;C550&amp;F550)="",ISNUMBER(INDIRECT(A550&amp;B550&amp;C550&amp;F550))=FALSE,INDIRECT(A550&amp;B550&amp;C550&amp;F550)=0),"",1)</f>
        <v/>
      </c>
      <c r="L550" s="15" t="str" cm="1">
        <f t="array" aca="1" ref="L550" ca="1">IF(OR(INDIRECT(A550&amp;B550&amp;C550&amp;F550)="",ISNUMBER(INDIRECT(A550&amp;B550&amp;C550&amp;F550))=FALSE,INDIRECT(A550&amp;B550&amp;C550&amp;F550)=0),"",IF(G550="【（第８期）医療機関受付】",TEXT(INDIRECT(A550&amp;D550&amp;E550&amp;5),"yyy"),TEXT(INDIRECT(A550&amp;B550&amp;C550&amp;5),"yyy")))</f>
        <v/>
      </c>
      <c r="M550" s="15" t="str" cm="1">
        <f t="array" aca="1" ref="M550" ca="1">IF(OR(INDIRECT(A550&amp;B550&amp;C550&amp;F550)="",ISNUMBER(INDIRECT(A550&amp;B550&amp;C550&amp;F550))=FALSE,INDIRECT(A550&amp;B550&amp;C550&amp;F550)=0),"",IF(G550="【（第８期）医療機関受付】",TEXT(INDIRECT(A550&amp;D550&amp;E550&amp;5),"m"),TEXT(INDIRECT(A550&amp;B550&amp;C550&amp;5),"m")))</f>
        <v/>
      </c>
      <c r="N550" s="15" t="str" cm="1">
        <f t="array" aca="1" ref="N550" ca="1">IF(OR(INDIRECT(A550&amp;B550&amp;C550&amp;F550)="",ISNUMBER(INDIRECT(A550&amp;B550&amp;C550&amp;F550))=FALSE,INDIRECT(A550&amp;B550&amp;C550&amp;F550)=0),"",IF(G550="【（第８期）医療機関受付】",TEXT(INDIRECT(A550&amp;D550&amp;E550&amp;5),"d"),TEXT(INDIRECT(A550&amp;B550&amp;C550&amp;5),"d")))</f>
        <v/>
      </c>
      <c r="O550" s="15" t="str" cm="1">
        <f t="array" aca="1" ref="O550" ca="1">IF(OR(INDIRECT(A550&amp;B550&amp;C550&amp;F550)="",ISNUMBER(INDIRECT(A550&amp;B550&amp;C550&amp;F550))=FALSE,INDIRECT(A550&amp;B550&amp;C550&amp;F550)=0),"",HOUR(INDIRECT(A550&amp;"A"&amp;F550)))</f>
        <v/>
      </c>
      <c r="P550" s="15" t="str" cm="1">
        <f t="array" aca="1" ref="P550" ca="1">IF(OR(INDIRECT(A550&amp;B550&amp;C550&amp;F550)="",ISNUMBER(INDIRECT(A550&amp;B550&amp;C550&amp;F550))=FALSE,INDIRECT(A550&amp;B550&amp;C550&amp;F550)=0),"",MINUTE(INDIRECT(A550&amp;"A"&amp;F550)))</f>
        <v/>
      </c>
      <c r="Q550" s="15" t="str" cm="1">
        <f t="array" aca="1" ref="Q550" ca="1">IF(OR(INDIRECT(A550&amp;B550&amp;C550&amp;F550)="",ISNUMBER(INDIRECT(A550&amp;B550&amp;C550&amp;F550))=FALSE,INDIRECT(A550&amp;B550&amp;C550&amp;F550)=0),"",O550)</f>
        <v/>
      </c>
      <c r="R550" s="15" t="str" cm="1">
        <f t="array" aca="1" ref="R550" ca="1">IF(OR(INDIRECT(A550&amp;B550&amp;C550&amp;F550)="",ISNUMBER(INDIRECT(A550&amp;B550&amp;C550&amp;F550))=FALSE,INDIRECT(A550&amp;B550&amp;C550&amp;F550)=0),"",P550+14)</f>
        <v/>
      </c>
      <c r="S550" s="15" t="str" cm="1">
        <f t="array" aca="1" ref="S550" ca="1">IF(OR(INDIRECT(A550&amp;B550&amp;C550&amp;F550)="",ISNUMBER(INDIRECT(A550&amp;B550&amp;C550&amp;F550))=FALSE,INDIRECT(A550&amp;B550&amp;C550&amp;F550)=0),"",INDIRECT(A550&amp;B550&amp;C550&amp;F550))</f>
        <v/>
      </c>
      <c r="T550" s="15" t="str" cm="1">
        <f t="array" aca="1" ref="T550" ca="1">IF(OR(INDIRECT(A550&amp;B550&amp;C550&amp;F550)="",ISNUMBER(INDIRECT(A550&amp;B550&amp;C550&amp;F550))=FALSE,INDIRECT(A550&amp;B550&amp;C550&amp;F550)=0),"",0)</f>
        <v/>
      </c>
    </row>
    <row r="551" spans="1:20">
      <c r="A551" s="23" t="s">
        <v>912</v>
      </c>
      <c r="C551" s="23" t="str">
        <f t="shared" si="24"/>
        <v>l</v>
      </c>
      <c r="E551" s="23" t="str">
        <f t="shared" ca="1" si="22"/>
        <v>k</v>
      </c>
      <c r="F551" s="23">
        <f t="shared" si="23"/>
        <v>40</v>
      </c>
      <c r="G551" s="23" t="str" cm="1">
        <f t="array" aca="1" ref="G551" ca="1">IF(OR(INDIRECT(A551&amp;B551&amp;C551&amp;F551)="",ISNUMBER(INDIRECT(A551&amp;B551&amp;C551&amp;F551))=FALSE),"",IF(INDIRECT(A551&amp;B551&amp;C551&amp;9)="公開","【（第８期）WEB・コールセンター受付】","【（第８期）医療機関受付】"))</f>
        <v/>
      </c>
      <c r="H551" s="15" t="str" cm="1">
        <f t="array" aca="1" ref="H551" ca="1">IF(OR(INDIRECT(A551&amp;B551&amp;C551&amp;F551)="",ISNUMBER(INDIRECT(A551&amp;B551&amp;C551&amp;F551))=FALSE,INDIRECT(A551&amp;B551&amp;C551&amp;F551)=0),"",431001)</f>
        <v/>
      </c>
      <c r="I551" s="15" t="str" cm="1">
        <f t="array" aca="1" ref="I551" ca="1">IF(OR(INDIRECT(A551&amp;B551&amp;C551&amp;F551)="",ISNUMBER(INDIRECT(A551&amp;B551&amp;C551&amp;F551))=FALSE,INDIRECT(A551&amp;B551&amp;C551&amp;F551)=0),"",G551&amp;J551&amp;"."&amp;TEXT(M551,"00")&amp;TEXT(N551,"00")&amp;"."&amp;TEXT(O551,"00")&amp;TEXT(P551,"00"))</f>
        <v/>
      </c>
      <c r="J551" s="15" t="str" cm="1">
        <f t="array" aca="1" ref="J551" ca="1">IF(OR(INDIRECT(A551&amp;B551&amp;C551&amp;F551)="",ISNUMBER(INDIRECT(A551&amp;B551&amp;C551&amp;F551))=FALSE,INDIRECT(A551&amp;B551&amp;C551&amp;F551)=0),"",予約枠報告様式!$B$2)</f>
        <v/>
      </c>
      <c r="K551" s="15" t="str" cm="1">
        <f t="array" aca="1" ref="K551" ca="1">IF(OR(INDIRECT(A551&amp;B551&amp;C551&amp;F551)="",ISNUMBER(INDIRECT(A551&amp;B551&amp;C551&amp;F551))=FALSE,INDIRECT(A551&amp;B551&amp;C551&amp;F551)=0),"",1)</f>
        <v/>
      </c>
      <c r="L551" s="15" t="str" cm="1">
        <f t="array" aca="1" ref="L551" ca="1">IF(OR(INDIRECT(A551&amp;B551&amp;C551&amp;F551)="",ISNUMBER(INDIRECT(A551&amp;B551&amp;C551&amp;F551))=FALSE,INDIRECT(A551&amp;B551&amp;C551&amp;F551)=0),"",IF(G551="【（第８期）医療機関受付】",TEXT(INDIRECT(A551&amp;D551&amp;E551&amp;5),"yyy"),TEXT(INDIRECT(A551&amp;B551&amp;C551&amp;5),"yyy")))</f>
        <v/>
      </c>
      <c r="M551" s="15" t="str" cm="1">
        <f t="array" aca="1" ref="M551" ca="1">IF(OR(INDIRECT(A551&amp;B551&amp;C551&amp;F551)="",ISNUMBER(INDIRECT(A551&amp;B551&amp;C551&amp;F551))=FALSE,INDIRECT(A551&amp;B551&amp;C551&amp;F551)=0),"",IF(G551="【（第８期）医療機関受付】",TEXT(INDIRECT(A551&amp;D551&amp;E551&amp;5),"m"),TEXT(INDIRECT(A551&amp;B551&amp;C551&amp;5),"m")))</f>
        <v/>
      </c>
      <c r="N551" s="15" t="str" cm="1">
        <f t="array" aca="1" ref="N551" ca="1">IF(OR(INDIRECT(A551&amp;B551&amp;C551&amp;F551)="",ISNUMBER(INDIRECT(A551&amp;B551&amp;C551&amp;F551))=FALSE,INDIRECT(A551&amp;B551&amp;C551&amp;F551)=0),"",IF(G551="【（第８期）医療機関受付】",TEXT(INDIRECT(A551&amp;D551&amp;E551&amp;5),"d"),TEXT(INDIRECT(A551&amp;B551&amp;C551&amp;5),"d")))</f>
        <v/>
      </c>
      <c r="O551" s="15" t="str" cm="1">
        <f t="array" aca="1" ref="O551" ca="1">IF(OR(INDIRECT(A551&amp;B551&amp;C551&amp;F551)="",ISNUMBER(INDIRECT(A551&amp;B551&amp;C551&amp;F551))=FALSE,INDIRECT(A551&amp;B551&amp;C551&amp;F551)=0),"",HOUR(INDIRECT(A551&amp;"A"&amp;F551)))</f>
        <v/>
      </c>
      <c r="P551" s="15" t="str" cm="1">
        <f t="array" aca="1" ref="P551" ca="1">IF(OR(INDIRECT(A551&amp;B551&amp;C551&amp;F551)="",ISNUMBER(INDIRECT(A551&amp;B551&amp;C551&amp;F551))=FALSE,INDIRECT(A551&amp;B551&amp;C551&amp;F551)=0),"",MINUTE(INDIRECT(A551&amp;"A"&amp;F551)))</f>
        <v/>
      </c>
      <c r="Q551" s="15" t="str" cm="1">
        <f t="array" aca="1" ref="Q551" ca="1">IF(OR(INDIRECT(A551&amp;B551&amp;C551&amp;F551)="",ISNUMBER(INDIRECT(A551&amp;B551&amp;C551&amp;F551))=FALSE,INDIRECT(A551&amp;B551&amp;C551&amp;F551)=0),"",O551)</f>
        <v/>
      </c>
      <c r="R551" s="15" t="str" cm="1">
        <f t="array" aca="1" ref="R551" ca="1">IF(OR(INDIRECT(A551&amp;B551&amp;C551&amp;F551)="",ISNUMBER(INDIRECT(A551&amp;B551&amp;C551&amp;F551))=FALSE,INDIRECT(A551&amp;B551&amp;C551&amp;F551)=0),"",P551+14)</f>
        <v/>
      </c>
      <c r="S551" s="15" t="str" cm="1">
        <f t="array" aca="1" ref="S551" ca="1">IF(OR(INDIRECT(A551&amp;B551&amp;C551&amp;F551)="",ISNUMBER(INDIRECT(A551&amp;B551&amp;C551&amp;F551))=FALSE,INDIRECT(A551&amp;B551&amp;C551&amp;F551)=0),"",INDIRECT(A551&amp;B551&amp;C551&amp;F551))</f>
        <v/>
      </c>
      <c r="T551" s="15" t="str" cm="1">
        <f t="array" aca="1" ref="T551" ca="1">IF(OR(INDIRECT(A551&amp;B551&amp;C551&amp;F551)="",ISNUMBER(INDIRECT(A551&amp;B551&amp;C551&amp;F551))=FALSE,INDIRECT(A551&amp;B551&amp;C551&amp;F551)=0),"",0)</f>
        <v/>
      </c>
    </row>
    <row r="552" spans="1:20">
      <c r="A552" s="23" t="s">
        <v>912</v>
      </c>
      <c r="C552" s="23" t="str">
        <f t="shared" si="24"/>
        <v>l</v>
      </c>
      <c r="E552" s="23" t="str">
        <f t="shared" ca="1" si="22"/>
        <v>k</v>
      </c>
      <c r="F552" s="23">
        <f t="shared" si="23"/>
        <v>41</v>
      </c>
      <c r="G552" s="23" t="str" cm="1">
        <f t="array" aca="1" ref="G552" ca="1">IF(OR(INDIRECT(A552&amp;B552&amp;C552&amp;F552)="",ISNUMBER(INDIRECT(A552&amp;B552&amp;C552&amp;F552))=FALSE),"",IF(INDIRECT(A552&amp;B552&amp;C552&amp;9)="公開","【（第８期）WEB・コールセンター受付】","【（第８期）医療機関受付】"))</f>
        <v/>
      </c>
      <c r="H552" s="15" t="str" cm="1">
        <f t="array" aca="1" ref="H552" ca="1">IF(OR(INDIRECT(A552&amp;B552&amp;C552&amp;F552)="",ISNUMBER(INDIRECT(A552&amp;B552&amp;C552&amp;F552))=FALSE,INDIRECT(A552&amp;B552&amp;C552&amp;F552)=0),"",431001)</f>
        <v/>
      </c>
      <c r="I552" s="15" t="str" cm="1">
        <f t="array" aca="1" ref="I552" ca="1">IF(OR(INDIRECT(A552&amp;B552&amp;C552&amp;F552)="",ISNUMBER(INDIRECT(A552&amp;B552&amp;C552&amp;F552))=FALSE,INDIRECT(A552&amp;B552&amp;C552&amp;F552)=0),"",G552&amp;J552&amp;"."&amp;TEXT(M552,"00")&amp;TEXT(N552,"00")&amp;"."&amp;TEXT(O552,"00")&amp;TEXT(P552,"00"))</f>
        <v/>
      </c>
      <c r="J552" s="15" t="str" cm="1">
        <f t="array" aca="1" ref="J552" ca="1">IF(OR(INDIRECT(A552&amp;B552&amp;C552&amp;F552)="",ISNUMBER(INDIRECT(A552&amp;B552&amp;C552&amp;F552))=FALSE,INDIRECT(A552&amp;B552&amp;C552&amp;F552)=0),"",予約枠報告様式!$B$2)</f>
        <v/>
      </c>
      <c r="K552" s="15" t="str" cm="1">
        <f t="array" aca="1" ref="K552" ca="1">IF(OR(INDIRECT(A552&amp;B552&amp;C552&amp;F552)="",ISNUMBER(INDIRECT(A552&amp;B552&amp;C552&amp;F552))=FALSE,INDIRECT(A552&amp;B552&amp;C552&amp;F552)=0),"",1)</f>
        <v/>
      </c>
      <c r="L552" s="15" t="str" cm="1">
        <f t="array" aca="1" ref="L552" ca="1">IF(OR(INDIRECT(A552&amp;B552&amp;C552&amp;F552)="",ISNUMBER(INDIRECT(A552&amp;B552&amp;C552&amp;F552))=FALSE,INDIRECT(A552&amp;B552&amp;C552&amp;F552)=0),"",IF(G552="【（第８期）医療機関受付】",TEXT(INDIRECT(A552&amp;D552&amp;E552&amp;5),"yyy"),TEXT(INDIRECT(A552&amp;B552&amp;C552&amp;5),"yyy")))</f>
        <v/>
      </c>
      <c r="M552" s="15" t="str" cm="1">
        <f t="array" aca="1" ref="M552" ca="1">IF(OR(INDIRECT(A552&amp;B552&amp;C552&amp;F552)="",ISNUMBER(INDIRECT(A552&amp;B552&amp;C552&amp;F552))=FALSE,INDIRECT(A552&amp;B552&amp;C552&amp;F552)=0),"",IF(G552="【（第８期）医療機関受付】",TEXT(INDIRECT(A552&amp;D552&amp;E552&amp;5),"m"),TEXT(INDIRECT(A552&amp;B552&amp;C552&amp;5),"m")))</f>
        <v/>
      </c>
      <c r="N552" s="15" t="str" cm="1">
        <f t="array" aca="1" ref="N552" ca="1">IF(OR(INDIRECT(A552&amp;B552&amp;C552&amp;F552)="",ISNUMBER(INDIRECT(A552&amp;B552&amp;C552&amp;F552))=FALSE,INDIRECT(A552&amp;B552&amp;C552&amp;F552)=0),"",IF(G552="【（第８期）医療機関受付】",TEXT(INDIRECT(A552&amp;D552&amp;E552&amp;5),"d"),TEXT(INDIRECT(A552&amp;B552&amp;C552&amp;5),"d")))</f>
        <v/>
      </c>
      <c r="O552" s="15" t="str" cm="1">
        <f t="array" aca="1" ref="O552" ca="1">IF(OR(INDIRECT(A552&amp;B552&amp;C552&amp;F552)="",ISNUMBER(INDIRECT(A552&amp;B552&amp;C552&amp;F552))=FALSE,INDIRECT(A552&amp;B552&amp;C552&amp;F552)=0),"",HOUR(INDIRECT(A552&amp;"A"&amp;F552)))</f>
        <v/>
      </c>
      <c r="P552" s="15" t="str" cm="1">
        <f t="array" aca="1" ref="P552" ca="1">IF(OR(INDIRECT(A552&amp;B552&amp;C552&amp;F552)="",ISNUMBER(INDIRECT(A552&amp;B552&amp;C552&amp;F552))=FALSE,INDIRECT(A552&amp;B552&amp;C552&amp;F552)=0),"",MINUTE(INDIRECT(A552&amp;"A"&amp;F552)))</f>
        <v/>
      </c>
      <c r="Q552" s="15" t="str" cm="1">
        <f t="array" aca="1" ref="Q552" ca="1">IF(OR(INDIRECT(A552&amp;B552&amp;C552&amp;F552)="",ISNUMBER(INDIRECT(A552&amp;B552&amp;C552&amp;F552))=FALSE,INDIRECT(A552&amp;B552&amp;C552&amp;F552)=0),"",O552)</f>
        <v/>
      </c>
      <c r="R552" s="15" t="str" cm="1">
        <f t="array" aca="1" ref="R552" ca="1">IF(OR(INDIRECT(A552&amp;B552&amp;C552&amp;F552)="",ISNUMBER(INDIRECT(A552&amp;B552&amp;C552&amp;F552))=FALSE,INDIRECT(A552&amp;B552&amp;C552&amp;F552)=0),"",P552+14)</f>
        <v/>
      </c>
      <c r="S552" s="15" t="str" cm="1">
        <f t="array" aca="1" ref="S552" ca="1">IF(OR(INDIRECT(A552&amp;B552&amp;C552&amp;F552)="",ISNUMBER(INDIRECT(A552&amp;B552&amp;C552&amp;F552))=FALSE,INDIRECT(A552&amp;B552&amp;C552&amp;F552)=0),"",INDIRECT(A552&amp;B552&amp;C552&amp;F552))</f>
        <v/>
      </c>
      <c r="T552" s="15" t="str" cm="1">
        <f t="array" aca="1" ref="T552" ca="1">IF(OR(INDIRECT(A552&amp;B552&amp;C552&amp;F552)="",ISNUMBER(INDIRECT(A552&amp;B552&amp;C552&amp;F552))=FALSE,INDIRECT(A552&amp;B552&amp;C552&amp;F552)=0),"",0)</f>
        <v/>
      </c>
    </row>
    <row r="553" spans="1:20">
      <c r="A553" s="23" t="s">
        <v>912</v>
      </c>
      <c r="C553" s="23" t="str">
        <f t="shared" si="24"/>
        <v>l</v>
      </c>
      <c r="E553" s="23" t="str">
        <f t="shared" ca="1" si="22"/>
        <v>k</v>
      </c>
      <c r="F553" s="23">
        <f t="shared" si="23"/>
        <v>42</v>
      </c>
      <c r="G553" s="23" t="str" cm="1">
        <f t="array" aca="1" ref="G553" ca="1">IF(OR(INDIRECT(A553&amp;B553&amp;C553&amp;F553)="",ISNUMBER(INDIRECT(A553&amp;B553&amp;C553&amp;F553))=FALSE),"",IF(INDIRECT(A553&amp;B553&amp;C553&amp;9)="公開","【（第８期）WEB・コールセンター受付】","【（第８期）医療機関受付】"))</f>
        <v/>
      </c>
      <c r="H553" s="15" t="str" cm="1">
        <f t="array" aca="1" ref="H553" ca="1">IF(OR(INDIRECT(A553&amp;B553&amp;C553&amp;F553)="",ISNUMBER(INDIRECT(A553&amp;B553&amp;C553&amp;F553))=FALSE,INDIRECT(A553&amp;B553&amp;C553&amp;F553)=0),"",431001)</f>
        <v/>
      </c>
      <c r="I553" s="15" t="str" cm="1">
        <f t="array" aca="1" ref="I553" ca="1">IF(OR(INDIRECT(A553&amp;B553&amp;C553&amp;F553)="",ISNUMBER(INDIRECT(A553&amp;B553&amp;C553&amp;F553))=FALSE,INDIRECT(A553&amp;B553&amp;C553&amp;F553)=0),"",G553&amp;J553&amp;"."&amp;TEXT(M553,"00")&amp;TEXT(N553,"00")&amp;"."&amp;TEXT(O553,"00")&amp;TEXT(P553,"00"))</f>
        <v/>
      </c>
      <c r="J553" s="15" t="str" cm="1">
        <f t="array" aca="1" ref="J553" ca="1">IF(OR(INDIRECT(A553&amp;B553&amp;C553&amp;F553)="",ISNUMBER(INDIRECT(A553&amp;B553&amp;C553&amp;F553))=FALSE,INDIRECT(A553&amp;B553&amp;C553&amp;F553)=0),"",予約枠報告様式!$B$2)</f>
        <v/>
      </c>
      <c r="K553" s="15" t="str" cm="1">
        <f t="array" aca="1" ref="K553" ca="1">IF(OR(INDIRECT(A553&amp;B553&amp;C553&amp;F553)="",ISNUMBER(INDIRECT(A553&amp;B553&amp;C553&amp;F553))=FALSE,INDIRECT(A553&amp;B553&amp;C553&amp;F553)=0),"",1)</f>
        <v/>
      </c>
      <c r="L553" s="15" t="str" cm="1">
        <f t="array" aca="1" ref="L553" ca="1">IF(OR(INDIRECT(A553&amp;B553&amp;C553&amp;F553)="",ISNUMBER(INDIRECT(A553&amp;B553&amp;C553&amp;F553))=FALSE,INDIRECT(A553&amp;B553&amp;C553&amp;F553)=0),"",IF(G553="【（第８期）医療機関受付】",TEXT(INDIRECT(A553&amp;D553&amp;E553&amp;5),"yyy"),TEXT(INDIRECT(A553&amp;B553&amp;C553&amp;5),"yyy")))</f>
        <v/>
      </c>
      <c r="M553" s="15" t="str" cm="1">
        <f t="array" aca="1" ref="M553" ca="1">IF(OR(INDIRECT(A553&amp;B553&amp;C553&amp;F553)="",ISNUMBER(INDIRECT(A553&amp;B553&amp;C553&amp;F553))=FALSE,INDIRECT(A553&amp;B553&amp;C553&amp;F553)=0),"",IF(G553="【（第８期）医療機関受付】",TEXT(INDIRECT(A553&amp;D553&amp;E553&amp;5),"m"),TEXT(INDIRECT(A553&amp;B553&amp;C553&amp;5),"m")))</f>
        <v/>
      </c>
      <c r="N553" s="15" t="str" cm="1">
        <f t="array" aca="1" ref="N553" ca="1">IF(OR(INDIRECT(A553&amp;B553&amp;C553&amp;F553)="",ISNUMBER(INDIRECT(A553&amp;B553&amp;C553&amp;F553))=FALSE,INDIRECT(A553&amp;B553&amp;C553&amp;F553)=0),"",IF(G553="【（第８期）医療機関受付】",TEXT(INDIRECT(A553&amp;D553&amp;E553&amp;5),"d"),TEXT(INDIRECT(A553&amp;B553&amp;C553&amp;5),"d")))</f>
        <v/>
      </c>
      <c r="O553" s="15" t="str" cm="1">
        <f t="array" aca="1" ref="O553" ca="1">IF(OR(INDIRECT(A553&amp;B553&amp;C553&amp;F553)="",ISNUMBER(INDIRECT(A553&amp;B553&amp;C553&amp;F553))=FALSE,INDIRECT(A553&amp;B553&amp;C553&amp;F553)=0),"",HOUR(INDIRECT(A553&amp;"A"&amp;F553)))</f>
        <v/>
      </c>
      <c r="P553" s="15" t="str" cm="1">
        <f t="array" aca="1" ref="P553" ca="1">IF(OR(INDIRECT(A553&amp;B553&amp;C553&amp;F553)="",ISNUMBER(INDIRECT(A553&amp;B553&amp;C553&amp;F553))=FALSE,INDIRECT(A553&amp;B553&amp;C553&amp;F553)=0),"",MINUTE(INDIRECT(A553&amp;"A"&amp;F553)))</f>
        <v/>
      </c>
      <c r="Q553" s="15" t="str" cm="1">
        <f t="array" aca="1" ref="Q553" ca="1">IF(OR(INDIRECT(A553&amp;B553&amp;C553&amp;F553)="",ISNUMBER(INDIRECT(A553&amp;B553&amp;C553&amp;F553))=FALSE,INDIRECT(A553&amp;B553&amp;C553&amp;F553)=0),"",O553)</f>
        <v/>
      </c>
      <c r="R553" s="15" t="str" cm="1">
        <f t="array" aca="1" ref="R553" ca="1">IF(OR(INDIRECT(A553&amp;B553&amp;C553&amp;F553)="",ISNUMBER(INDIRECT(A553&amp;B553&amp;C553&amp;F553))=FALSE,INDIRECT(A553&amp;B553&amp;C553&amp;F553)=0),"",P553+14)</f>
        <v/>
      </c>
      <c r="S553" s="15" t="str" cm="1">
        <f t="array" aca="1" ref="S553" ca="1">IF(OR(INDIRECT(A553&amp;B553&amp;C553&amp;F553)="",ISNUMBER(INDIRECT(A553&amp;B553&amp;C553&amp;F553))=FALSE,INDIRECT(A553&amp;B553&amp;C553&amp;F553)=0),"",INDIRECT(A553&amp;B553&amp;C553&amp;F553))</f>
        <v/>
      </c>
      <c r="T553" s="15" t="str" cm="1">
        <f t="array" aca="1" ref="T553" ca="1">IF(OR(INDIRECT(A553&amp;B553&amp;C553&amp;F553)="",ISNUMBER(INDIRECT(A553&amp;B553&amp;C553&amp;F553))=FALSE,INDIRECT(A553&amp;B553&amp;C553&amp;F553)=0),"",0)</f>
        <v/>
      </c>
    </row>
    <row r="554" spans="1:20">
      <c r="A554" s="23" t="s">
        <v>912</v>
      </c>
      <c r="C554" s="23" t="str">
        <f t="shared" si="24"/>
        <v>l</v>
      </c>
      <c r="E554" s="23" t="str">
        <f t="shared" ca="1" si="22"/>
        <v>k</v>
      </c>
      <c r="F554" s="23">
        <f t="shared" si="23"/>
        <v>43</v>
      </c>
      <c r="G554" s="23" t="str" cm="1">
        <f t="array" aca="1" ref="G554" ca="1">IF(OR(INDIRECT(A554&amp;B554&amp;C554&amp;F554)="",ISNUMBER(INDIRECT(A554&amp;B554&amp;C554&amp;F554))=FALSE),"",IF(INDIRECT(A554&amp;B554&amp;C554&amp;9)="公開","【（第８期）WEB・コールセンター受付】","【（第８期）医療機関受付】"))</f>
        <v/>
      </c>
      <c r="H554" s="15" t="str" cm="1">
        <f t="array" aca="1" ref="H554" ca="1">IF(OR(INDIRECT(A554&amp;B554&amp;C554&amp;F554)="",ISNUMBER(INDIRECT(A554&amp;B554&amp;C554&amp;F554))=FALSE,INDIRECT(A554&amp;B554&amp;C554&amp;F554)=0),"",431001)</f>
        <v/>
      </c>
      <c r="I554" s="15" t="str" cm="1">
        <f t="array" aca="1" ref="I554" ca="1">IF(OR(INDIRECT(A554&amp;B554&amp;C554&amp;F554)="",ISNUMBER(INDIRECT(A554&amp;B554&amp;C554&amp;F554))=FALSE,INDIRECT(A554&amp;B554&amp;C554&amp;F554)=0),"",G554&amp;J554&amp;"."&amp;TEXT(M554,"00")&amp;TEXT(N554,"00")&amp;"."&amp;TEXT(O554,"00")&amp;TEXT(P554,"00"))</f>
        <v/>
      </c>
      <c r="J554" s="15" t="str" cm="1">
        <f t="array" aca="1" ref="J554" ca="1">IF(OR(INDIRECT(A554&amp;B554&amp;C554&amp;F554)="",ISNUMBER(INDIRECT(A554&amp;B554&amp;C554&amp;F554))=FALSE,INDIRECT(A554&amp;B554&amp;C554&amp;F554)=0),"",予約枠報告様式!$B$2)</f>
        <v/>
      </c>
      <c r="K554" s="15" t="str" cm="1">
        <f t="array" aca="1" ref="K554" ca="1">IF(OR(INDIRECT(A554&amp;B554&amp;C554&amp;F554)="",ISNUMBER(INDIRECT(A554&amp;B554&amp;C554&amp;F554))=FALSE,INDIRECT(A554&amp;B554&amp;C554&amp;F554)=0),"",1)</f>
        <v/>
      </c>
      <c r="L554" s="15" t="str" cm="1">
        <f t="array" aca="1" ref="L554" ca="1">IF(OR(INDIRECT(A554&amp;B554&amp;C554&amp;F554)="",ISNUMBER(INDIRECT(A554&amp;B554&amp;C554&amp;F554))=FALSE,INDIRECT(A554&amp;B554&amp;C554&amp;F554)=0),"",IF(G554="【（第８期）医療機関受付】",TEXT(INDIRECT(A554&amp;D554&amp;E554&amp;5),"yyy"),TEXT(INDIRECT(A554&amp;B554&amp;C554&amp;5),"yyy")))</f>
        <v/>
      </c>
      <c r="M554" s="15" t="str" cm="1">
        <f t="array" aca="1" ref="M554" ca="1">IF(OR(INDIRECT(A554&amp;B554&amp;C554&amp;F554)="",ISNUMBER(INDIRECT(A554&amp;B554&amp;C554&amp;F554))=FALSE,INDIRECT(A554&amp;B554&amp;C554&amp;F554)=0),"",IF(G554="【（第８期）医療機関受付】",TEXT(INDIRECT(A554&amp;D554&amp;E554&amp;5),"m"),TEXT(INDIRECT(A554&amp;B554&amp;C554&amp;5),"m")))</f>
        <v/>
      </c>
      <c r="N554" s="15" t="str" cm="1">
        <f t="array" aca="1" ref="N554" ca="1">IF(OR(INDIRECT(A554&amp;B554&amp;C554&amp;F554)="",ISNUMBER(INDIRECT(A554&amp;B554&amp;C554&amp;F554))=FALSE,INDIRECT(A554&amp;B554&amp;C554&amp;F554)=0),"",IF(G554="【（第８期）医療機関受付】",TEXT(INDIRECT(A554&amp;D554&amp;E554&amp;5),"d"),TEXT(INDIRECT(A554&amp;B554&amp;C554&amp;5),"d")))</f>
        <v/>
      </c>
      <c r="O554" s="15" t="str" cm="1">
        <f t="array" aca="1" ref="O554" ca="1">IF(OR(INDIRECT(A554&amp;B554&amp;C554&amp;F554)="",ISNUMBER(INDIRECT(A554&amp;B554&amp;C554&amp;F554))=FALSE,INDIRECT(A554&amp;B554&amp;C554&amp;F554)=0),"",HOUR(INDIRECT(A554&amp;"A"&amp;F554)))</f>
        <v/>
      </c>
      <c r="P554" s="15" t="str" cm="1">
        <f t="array" aca="1" ref="P554" ca="1">IF(OR(INDIRECT(A554&amp;B554&amp;C554&amp;F554)="",ISNUMBER(INDIRECT(A554&amp;B554&amp;C554&amp;F554))=FALSE,INDIRECT(A554&amp;B554&amp;C554&amp;F554)=0),"",MINUTE(INDIRECT(A554&amp;"A"&amp;F554)))</f>
        <v/>
      </c>
      <c r="Q554" s="15" t="str" cm="1">
        <f t="array" aca="1" ref="Q554" ca="1">IF(OR(INDIRECT(A554&amp;B554&amp;C554&amp;F554)="",ISNUMBER(INDIRECT(A554&amp;B554&amp;C554&amp;F554))=FALSE,INDIRECT(A554&amp;B554&amp;C554&amp;F554)=0),"",O554)</f>
        <v/>
      </c>
      <c r="R554" s="15" t="str" cm="1">
        <f t="array" aca="1" ref="R554" ca="1">IF(OR(INDIRECT(A554&amp;B554&amp;C554&amp;F554)="",ISNUMBER(INDIRECT(A554&amp;B554&amp;C554&amp;F554))=FALSE,INDIRECT(A554&amp;B554&amp;C554&amp;F554)=0),"",P554+14)</f>
        <v/>
      </c>
      <c r="S554" s="15" t="str" cm="1">
        <f t="array" aca="1" ref="S554" ca="1">IF(OR(INDIRECT(A554&amp;B554&amp;C554&amp;F554)="",ISNUMBER(INDIRECT(A554&amp;B554&amp;C554&amp;F554))=FALSE,INDIRECT(A554&amp;B554&amp;C554&amp;F554)=0),"",INDIRECT(A554&amp;B554&amp;C554&amp;F554))</f>
        <v/>
      </c>
      <c r="T554" s="15" t="str" cm="1">
        <f t="array" aca="1" ref="T554" ca="1">IF(OR(INDIRECT(A554&amp;B554&amp;C554&amp;F554)="",ISNUMBER(INDIRECT(A554&amp;B554&amp;C554&amp;F554))=FALSE,INDIRECT(A554&amp;B554&amp;C554&amp;F554)=0),"",0)</f>
        <v/>
      </c>
    </row>
    <row r="555" spans="1:20">
      <c r="A555" s="23" t="s">
        <v>912</v>
      </c>
      <c r="C555" s="23" t="str">
        <f t="shared" si="24"/>
        <v>l</v>
      </c>
      <c r="E555" s="23" t="str">
        <f t="shared" ref="E555:E618" ca="1" si="25">IF(F554=62,CHAR(CODE(E554)+1),E554)</f>
        <v>k</v>
      </c>
      <c r="F555" s="23">
        <f t="shared" si="23"/>
        <v>44</v>
      </c>
      <c r="G555" s="23" t="str" cm="1">
        <f t="array" aca="1" ref="G555" ca="1">IF(OR(INDIRECT(A555&amp;B555&amp;C555&amp;F555)="",ISNUMBER(INDIRECT(A555&amp;B555&amp;C555&amp;F555))=FALSE),"",IF(INDIRECT(A555&amp;B555&amp;C555&amp;9)="公開","【（第８期）WEB・コールセンター受付】","【（第８期）医療機関受付】"))</f>
        <v/>
      </c>
      <c r="H555" s="15" t="str" cm="1">
        <f t="array" aca="1" ref="H555" ca="1">IF(OR(INDIRECT(A555&amp;B555&amp;C555&amp;F555)="",ISNUMBER(INDIRECT(A555&amp;B555&amp;C555&amp;F555))=FALSE,INDIRECT(A555&amp;B555&amp;C555&amp;F555)=0),"",431001)</f>
        <v/>
      </c>
      <c r="I555" s="15" t="str" cm="1">
        <f t="array" aca="1" ref="I555" ca="1">IF(OR(INDIRECT(A555&amp;B555&amp;C555&amp;F555)="",ISNUMBER(INDIRECT(A555&amp;B555&amp;C555&amp;F555))=FALSE,INDIRECT(A555&amp;B555&amp;C555&amp;F555)=0),"",G555&amp;J555&amp;"."&amp;TEXT(M555,"00")&amp;TEXT(N555,"00")&amp;"."&amp;TEXT(O555,"00")&amp;TEXT(P555,"00"))</f>
        <v/>
      </c>
      <c r="J555" s="15" t="str" cm="1">
        <f t="array" aca="1" ref="J555" ca="1">IF(OR(INDIRECT(A555&amp;B555&amp;C555&amp;F555)="",ISNUMBER(INDIRECT(A555&amp;B555&amp;C555&amp;F555))=FALSE,INDIRECT(A555&amp;B555&amp;C555&amp;F555)=0),"",予約枠報告様式!$B$2)</f>
        <v/>
      </c>
      <c r="K555" s="15" t="str" cm="1">
        <f t="array" aca="1" ref="K555" ca="1">IF(OR(INDIRECT(A555&amp;B555&amp;C555&amp;F555)="",ISNUMBER(INDIRECT(A555&amp;B555&amp;C555&amp;F555))=FALSE,INDIRECT(A555&amp;B555&amp;C555&amp;F555)=0),"",1)</f>
        <v/>
      </c>
      <c r="L555" s="15" t="str" cm="1">
        <f t="array" aca="1" ref="L555" ca="1">IF(OR(INDIRECT(A555&amp;B555&amp;C555&amp;F555)="",ISNUMBER(INDIRECT(A555&amp;B555&amp;C555&amp;F555))=FALSE,INDIRECT(A555&amp;B555&amp;C555&amp;F555)=0),"",IF(G555="【（第８期）医療機関受付】",TEXT(INDIRECT(A555&amp;D555&amp;E555&amp;5),"yyy"),TEXT(INDIRECT(A555&amp;B555&amp;C555&amp;5),"yyy")))</f>
        <v/>
      </c>
      <c r="M555" s="15" t="str" cm="1">
        <f t="array" aca="1" ref="M555" ca="1">IF(OR(INDIRECT(A555&amp;B555&amp;C555&amp;F555)="",ISNUMBER(INDIRECT(A555&amp;B555&amp;C555&amp;F555))=FALSE,INDIRECT(A555&amp;B555&amp;C555&amp;F555)=0),"",IF(G555="【（第８期）医療機関受付】",TEXT(INDIRECT(A555&amp;D555&amp;E555&amp;5),"m"),TEXT(INDIRECT(A555&amp;B555&amp;C555&amp;5),"m")))</f>
        <v/>
      </c>
      <c r="N555" s="15" t="str" cm="1">
        <f t="array" aca="1" ref="N555" ca="1">IF(OR(INDIRECT(A555&amp;B555&amp;C555&amp;F555)="",ISNUMBER(INDIRECT(A555&amp;B555&amp;C555&amp;F555))=FALSE,INDIRECT(A555&amp;B555&amp;C555&amp;F555)=0),"",IF(G555="【（第８期）医療機関受付】",TEXT(INDIRECT(A555&amp;D555&amp;E555&amp;5),"d"),TEXT(INDIRECT(A555&amp;B555&amp;C555&amp;5),"d")))</f>
        <v/>
      </c>
      <c r="O555" s="15" t="str" cm="1">
        <f t="array" aca="1" ref="O555" ca="1">IF(OR(INDIRECT(A555&amp;B555&amp;C555&amp;F555)="",ISNUMBER(INDIRECT(A555&amp;B555&amp;C555&amp;F555))=FALSE,INDIRECT(A555&amp;B555&amp;C555&amp;F555)=0),"",HOUR(INDIRECT(A555&amp;"A"&amp;F555)))</f>
        <v/>
      </c>
      <c r="P555" s="15" t="str" cm="1">
        <f t="array" aca="1" ref="P555" ca="1">IF(OR(INDIRECT(A555&amp;B555&amp;C555&amp;F555)="",ISNUMBER(INDIRECT(A555&amp;B555&amp;C555&amp;F555))=FALSE,INDIRECT(A555&amp;B555&amp;C555&amp;F555)=0),"",MINUTE(INDIRECT(A555&amp;"A"&amp;F555)))</f>
        <v/>
      </c>
      <c r="Q555" s="15" t="str" cm="1">
        <f t="array" aca="1" ref="Q555" ca="1">IF(OR(INDIRECT(A555&amp;B555&amp;C555&amp;F555)="",ISNUMBER(INDIRECT(A555&amp;B555&amp;C555&amp;F555))=FALSE,INDIRECT(A555&amp;B555&amp;C555&amp;F555)=0),"",O555)</f>
        <v/>
      </c>
      <c r="R555" s="15" t="str" cm="1">
        <f t="array" aca="1" ref="R555" ca="1">IF(OR(INDIRECT(A555&amp;B555&amp;C555&amp;F555)="",ISNUMBER(INDIRECT(A555&amp;B555&amp;C555&amp;F555))=FALSE,INDIRECT(A555&amp;B555&amp;C555&amp;F555)=0),"",P555+14)</f>
        <v/>
      </c>
      <c r="S555" s="15" t="str" cm="1">
        <f t="array" aca="1" ref="S555" ca="1">IF(OR(INDIRECT(A555&amp;B555&amp;C555&amp;F555)="",ISNUMBER(INDIRECT(A555&amp;B555&amp;C555&amp;F555))=FALSE,INDIRECT(A555&amp;B555&amp;C555&amp;F555)=0),"",INDIRECT(A555&amp;B555&amp;C555&amp;F555))</f>
        <v/>
      </c>
      <c r="T555" s="15" t="str" cm="1">
        <f t="array" aca="1" ref="T555" ca="1">IF(OR(INDIRECT(A555&amp;B555&amp;C555&amp;F555)="",ISNUMBER(INDIRECT(A555&amp;B555&amp;C555&amp;F555))=FALSE,INDIRECT(A555&amp;B555&amp;C555&amp;F555)=0),"",0)</f>
        <v/>
      </c>
    </row>
    <row r="556" spans="1:20">
      <c r="A556" s="23" t="s">
        <v>912</v>
      </c>
      <c r="C556" s="23" t="str">
        <f t="shared" si="24"/>
        <v>l</v>
      </c>
      <c r="E556" s="23" t="str">
        <f t="shared" ca="1" si="25"/>
        <v>k</v>
      </c>
      <c r="F556" s="23">
        <f t="shared" si="23"/>
        <v>45</v>
      </c>
      <c r="G556" s="23" t="str" cm="1">
        <f t="array" aca="1" ref="G556" ca="1">IF(OR(INDIRECT(A556&amp;B556&amp;C556&amp;F556)="",ISNUMBER(INDIRECT(A556&amp;B556&amp;C556&amp;F556))=FALSE),"",IF(INDIRECT(A556&amp;B556&amp;C556&amp;9)="公開","【（第８期）WEB・コールセンター受付】","【（第８期）医療機関受付】"))</f>
        <v/>
      </c>
      <c r="H556" s="15" t="str" cm="1">
        <f t="array" aca="1" ref="H556" ca="1">IF(OR(INDIRECT(A556&amp;B556&amp;C556&amp;F556)="",ISNUMBER(INDIRECT(A556&amp;B556&amp;C556&amp;F556))=FALSE,INDIRECT(A556&amp;B556&amp;C556&amp;F556)=0),"",431001)</f>
        <v/>
      </c>
      <c r="I556" s="15" t="str" cm="1">
        <f t="array" aca="1" ref="I556" ca="1">IF(OR(INDIRECT(A556&amp;B556&amp;C556&amp;F556)="",ISNUMBER(INDIRECT(A556&amp;B556&amp;C556&amp;F556))=FALSE,INDIRECT(A556&amp;B556&amp;C556&amp;F556)=0),"",G556&amp;J556&amp;"."&amp;TEXT(M556,"00")&amp;TEXT(N556,"00")&amp;"."&amp;TEXT(O556,"00")&amp;TEXT(P556,"00"))</f>
        <v/>
      </c>
      <c r="J556" s="15" t="str" cm="1">
        <f t="array" aca="1" ref="J556" ca="1">IF(OR(INDIRECT(A556&amp;B556&amp;C556&amp;F556)="",ISNUMBER(INDIRECT(A556&amp;B556&amp;C556&amp;F556))=FALSE,INDIRECT(A556&amp;B556&amp;C556&amp;F556)=0),"",予約枠報告様式!$B$2)</f>
        <v/>
      </c>
      <c r="K556" s="15" t="str" cm="1">
        <f t="array" aca="1" ref="K556" ca="1">IF(OR(INDIRECT(A556&amp;B556&amp;C556&amp;F556)="",ISNUMBER(INDIRECT(A556&amp;B556&amp;C556&amp;F556))=FALSE,INDIRECT(A556&amp;B556&amp;C556&amp;F556)=0),"",1)</f>
        <v/>
      </c>
      <c r="L556" s="15" t="str" cm="1">
        <f t="array" aca="1" ref="L556" ca="1">IF(OR(INDIRECT(A556&amp;B556&amp;C556&amp;F556)="",ISNUMBER(INDIRECT(A556&amp;B556&amp;C556&amp;F556))=FALSE,INDIRECT(A556&amp;B556&amp;C556&amp;F556)=0),"",IF(G556="【（第８期）医療機関受付】",TEXT(INDIRECT(A556&amp;D556&amp;E556&amp;5),"yyy"),TEXT(INDIRECT(A556&amp;B556&amp;C556&amp;5),"yyy")))</f>
        <v/>
      </c>
      <c r="M556" s="15" t="str" cm="1">
        <f t="array" aca="1" ref="M556" ca="1">IF(OR(INDIRECT(A556&amp;B556&amp;C556&amp;F556)="",ISNUMBER(INDIRECT(A556&amp;B556&amp;C556&amp;F556))=FALSE,INDIRECT(A556&amp;B556&amp;C556&amp;F556)=0),"",IF(G556="【（第８期）医療機関受付】",TEXT(INDIRECT(A556&amp;D556&amp;E556&amp;5),"m"),TEXT(INDIRECT(A556&amp;B556&amp;C556&amp;5),"m")))</f>
        <v/>
      </c>
      <c r="N556" s="15" t="str" cm="1">
        <f t="array" aca="1" ref="N556" ca="1">IF(OR(INDIRECT(A556&amp;B556&amp;C556&amp;F556)="",ISNUMBER(INDIRECT(A556&amp;B556&amp;C556&amp;F556))=FALSE,INDIRECT(A556&amp;B556&amp;C556&amp;F556)=0),"",IF(G556="【（第８期）医療機関受付】",TEXT(INDIRECT(A556&amp;D556&amp;E556&amp;5),"d"),TEXT(INDIRECT(A556&amp;B556&amp;C556&amp;5),"d")))</f>
        <v/>
      </c>
      <c r="O556" s="15" t="str" cm="1">
        <f t="array" aca="1" ref="O556" ca="1">IF(OR(INDIRECT(A556&amp;B556&amp;C556&amp;F556)="",ISNUMBER(INDIRECT(A556&amp;B556&amp;C556&amp;F556))=FALSE,INDIRECT(A556&amp;B556&amp;C556&amp;F556)=0),"",HOUR(INDIRECT(A556&amp;"A"&amp;F556)))</f>
        <v/>
      </c>
      <c r="P556" s="15" t="str" cm="1">
        <f t="array" aca="1" ref="P556" ca="1">IF(OR(INDIRECT(A556&amp;B556&amp;C556&amp;F556)="",ISNUMBER(INDIRECT(A556&amp;B556&amp;C556&amp;F556))=FALSE,INDIRECT(A556&amp;B556&amp;C556&amp;F556)=0),"",MINUTE(INDIRECT(A556&amp;"A"&amp;F556)))</f>
        <v/>
      </c>
      <c r="Q556" s="15" t="str" cm="1">
        <f t="array" aca="1" ref="Q556" ca="1">IF(OR(INDIRECT(A556&amp;B556&amp;C556&amp;F556)="",ISNUMBER(INDIRECT(A556&amp;B556&amp;C556&amp;F556))=FALSE,INDIRECT(A556&amp;B556&amp;C556&amp;F556)=0),"",O556)</f>
        <v/>
      </c>
      <c r="R556" s="15" t="str" cm="1">
        <f t="array" aca="1" ref="R556" ca="1">IF(OR(INDIRECT(A556&amp;B556&amp;C556&amp;F556)="",ISNUMBER(INDIRECT(A556&amp;B556&amp;C556&amp;F556))=FALSE,INDIRECT(A556&amp;B556&amp;C556&amp;F556)=0),"",P556+14)</f>
        <v/>
      </c>
      <c r="S556" s="15" t="str" cm="1">
        <f t="array" aca="1" ref="S556" ca="1">IF(OR(INDIRECT(A556&amp;B556&amp;C556&amp;F556)="",ISNUMBER(INDIRECT(A556&amp;B556&amp;C556&amp;F556))=FALSE,INDIRECT(A556&amp;B556&amp;C556&amp;F556)=0),"",INDIRECT(A556&amp;B556&amp;C556&amp;F556))</f>
        <v/>
      </c>
      <c r="T556" s="15" t="str" cm="1">
        <f t="array" aca="1" ref="T556" ca="1">IF(OR(INDIRECT(A556&amp;B556&amp;C556&amp;F556)="",ISNUMBER(INDIRECT(A556&amp;B556&amp;C556&amp;F556))=FALSE,INDIRECT(A556&amp;B556&amp;C556&amp;F556)=0),"",0)</f>
        <v/>
      </c>
    </row>
    <row r="557" spans="1:20">
      <c r="A557" s="23" t="s">
        <v>912</v>
      </c>
      <c r="C557" s="23" t="str">
        <f t="shared" si="24"/>
        <v>l</v>
      </c>
      <c r="E557" s="23" t="str">
        <f t="shared" ca="1" si="25"/>
        <v>k</v>
      </c>
      <c r="F557" s="23">
        <f t="shared" si="23"/>
        <v>46</v>
      </c>
      <c r="G557" s="23" t="str" cm="1">
        <f t="array" aca="1" ref="G557" ca="1">IF(OR(INDIRECT(A557&amp;B557&amp;C557&amp;F557)="",ISNUMBER(INDIRECT(A557&amp;B557&amp;C557&amp;F557))=FALSE),"",IF(INDIRECT(A557&amp;B557&amp;C557&amp;9)="公開","【（第８期）WEB・コールセンター受付】","【（第８期）医療機関受付】"))</f>
        <v/>
      </c>
      <c r="H557" s="15" t="str" cm="1">
        <f t="array" aca="1" ref="H557" ca="1">IF(OR(INDIRECT(A557&amp;B557&amp;C557&amp;F557)="",ISNUMBER(INDIRECT(A557&amp;B557&amp;C557&amp;F557))=FALSE,INDIRECT(A557&amp;B557&amp;C557&amp;F557)=0),"",431001)</f>
        <v/>
      </c>
      <c r="I557" s="15" t="str" cm="1">
        <f t="array" aca="1" ref="I557" ca="1">IF(OR(INDIRECT(A557&amp;B557&amp;C557&amp;F557)="",ISNUMBER(INDIRECT(A557&amp;B557&amp;C557&amp;F557))=FALSE,INDIRECT(A557&amp;B557&amp;C557&amp;F557)=0),"",G557&amp;J557&amp;"."&amp;TEXT(M557,"00")&amp;TEXT(N557,"00")&amp;"."&amp;TEXT(O557,"00")&amp;TEXT(P557,"00"))</f>
        <v/>
      </c>
      <c r="J557" s="15" t="str" cm="1">
        <f t="array" aca="1" ref="J557" ca="1">IF(OR(INDIRECT(A557&amp;B557&amp;C557&amp;F557)="",ISNUMBER(INDIRECT(A557&amp;B557&amp;C557&amp;F557))=FALSE,INDIRECT(A557&amp;B557&amp;C557&amp;F557)=0),"",予約枠報告様式!$B$2)</f>
        <v/>
      </c>
      <c r="K557" s="15" t="str" cm="1">
        <f t="array" aca="1" ref="K557" ca="1">IF(OR(INDIRECT(A557&amp;B557&amp;C557&amp;F557)="",ISNUMBER(INDIRECT(A557&amp;B557&amp;C557&amp;F557))=FALSE,INDIRECT(A557&amp;B557&amp;C557&amp;F557)=0),"",1)</f>
        <v/>
      </c>
      <c r="L557" s="15" t="str" cm="1">
        <f t="array" aca="1" ref="L557" ca="1">IF(OR(INDIRECT(A557&amp;B557&amp;C557&amp;F557)="",ISNUMBER(INDIRECT(A557&amp;B557&amp;C557&amp;F557))=FALSE,INDIRECT(A557&amp;B557&amp;C557&amp;F557)=0),"",IF(G557="【（第８期）医療機関受付】",TEXT(INDIRECT(A557&amp;D557&amp;E557&amp;5),"yyy"),TEXT(INDIRECT(A557&amp;B557&amp;C557&amp;5),"yyy")))</f>
        <v/>
      </c>
      <c r="M557" s="15" t="str" cm="1">
        <f t="array" aca="1" ref="M557" ca="1">IF(OR(INDIRECT(A557&amp;B557&amp;C557&amp;F557)="",ISNUMBER(INDIRECT(A557&amp;B557&amp;C557&amp;F557))=FALSE,INDIRECT(A557&amp;B557&amp;C557&amp;F557)=0),"",IF(G557="【（第８期）医療機関受付】",TEXT(INDIRECT(A557&amp;D557&amp;E557&amp;5),"m"),TEXT(INDIRECT(A557&amp;B557&amp;C557&amp;5),"m")))</f>
        <v/>
      </c>
      <c r="N557" s="15" t="str" cm="1">
        <f t="array" aca="1" ref="N557" ca="1">IF(OR(INDIRECT(A557&amp;B557&amp;C557&amp;F557)="",ISNUMBER(INDIRECT(A557&amp;B557&amp;C557&amp;F557))=FALSE,INDIRECT(A557&amp;B557&amp;C557&amp;F557)=0),"",IF(G557="【（第８期）医療機関受付】",TEXT(INDIRECT(A557&amp;D557&amp;E557&amp;5),"d"),TEXT(INDIRECT(A557&amp;B557&amp;C557&amp;5),"d")))</f>
        <v/>
      </c>
      <c r="O557" s="15" t="str" cm="1">
        <f t="array" aca="1" ref="O557" ca="1">IF(OR(INDIRECT(A557&amp;B557&amp;C557&amp;F557)="",ISNUMBER(INDIRECT(A557&amp;B557&amp;C557&amp;F557))=FALSE,INDIRECT(A557&amp;B557&amp;C557&amp;F557)=0),"",HOUR(INDIRECT(A557&amp;"A"&amp;F557)))</f>
        <v/>
      </c>
      <c r="P557" s="15" t="str" cm="1">
        <f t="array" aca="1" ref="P557" ca="1">IF(OR(INDIRECT(A557&amp;B557&amp;C557&amp;F557)="",ISNUMBER(INDIRECT(A557&amp;B557&amp;C557&amp;F557))=FALSE,INDIRECT(A557&amp;B557&amp;C557&amp;F557)=0),"",MINUTE(INDIRECT(A557&amp;"A"&amp;F557)))</f>
        <v/>
      </c>
      <c r="Q557" s="15" t="str" cm="1">
        <f t="array" aca="1" ref="Q557" ca="1">IF(OR(INDIRECT(A557&amp;B557&amp;C557&amp;F557)="",ISNUMBER(INDIRECT(A557&amp;B557&amp;C557&amp;F557))=FALSE,INDIRECT(A557&amp;B557&amp;C557&amp;F557)=0),"",O557)</f>
        <v/>
      </c>
      <c r="R557" s="15" t="str" cm="1">
        <f t="array" aca="1" ref="R557" ca="1">IF(OR(INDIRECT(A557&amp;B557&amp;C557&amp;F557)="",ISNUMBER(INDIRECT(A557&amp;B557&amp;C557&amp;F557))=FALSE,INDIRECT(A557&amp;B557&amp;C557&amp;F557)=0),"",P557+14)</f>
        <v/>
      </c>
      <c r="S557" s="15" t="str" cm="1">
        <f t="array" aca="1" ref="S557" ca="1">IF(OR(INDIRECT(A557&amp;B557&amp;C557&amp;F557)="",ISNUMBER(INDIRECT(A557&amp;B557&amp;C557&amp;F557))=FALSE,INDIRECT(A557&amp;B557&amp;C557&amp;F557)=0),"",INDIRECT(A557&amp;B557&amp;C557&amp;F557))</f>
        <v/>
      </c>
      <c r="T557" s="15" t="str" cm="1">
        <f t="array" aca="1" ref="T557" ca="1">IF(OR(INDIRECT(A557&amp;B557&amp;C557&amp;F557)="",ISNUMBER(INDIRECT(A557&amp;B557&amp;C557&amp;F557))=FALSE,INDIRECT(A557&amp;B557&amp;C557&amp;F557)=0),"",0)</f>
        <v/>
      </c>
    </row>
    <row r="558" spans="1:20">
      <c r="A558" s="23" t="s">
        <v>912</v>
      </c>
      <c r="C558" s="23" t="str">
        <f t="shared" si="24"/>
        <v>l</v>
      </c>
      <c r="E558" s="23" t="str">
        <f t="shared" ca="1" si="25"/>
        <v>k</v>
      </c>
      <c r="F558" s="23">
        <f t="shared" si="23"/>
        <v>47</v>
      </c>
      <c r="G558" s="23" t="str" cm="1">
        <f t="array" aca="1" ref="G558" ca="1">IF(OR(INDIRECT(A558&amp;B558&amp;C558&amp;F558)="",ISNUMBER(INDIRECT(A558&amp;B558&amp;C558&amp;F558))=FALSE),"",IF(INDIRECT(A558&amp;B558&amp;C558&amp;9)="公開","【（第８期）WEB・コールセンター受付】","【（第８期）医療機関受付】"))</f>
        <v/>
      </c>
      <c r="H558" s="15" t="str" cm="1">
        <f t="array" aca="1" ref="H558" ca="1">IF(OR(INDIRECT(A558&amp;B558&amp;C558&amp;F558)="",ISNUMBER(INDIRECT(A558&amp;B558&amp;C558&amp;F558))=FALSE,INDIRECT(A558&amp;B558&amp;C558&amp;F558)=0),"",431001)</f>
        <v/>
      </c>
      <c r="I558" s="15" t="str" cm="1">
        <f t="array" aca="1" ref="I558" ca="1">IF(OR(INDIRECT(A558&amp;B558&amp;C558&amp;F558)="",ISNUMBER(INDIRECT(A558&amp;B558&amp;C558&amp;F558))=FALSE,INDIRECT(A558&amp;B558&amp;C558&amp;F558)=0),"",G558&amp;J558&amp;"."&amp;TEXT(M558,"00")&amp;TEXT(N558,"00")&amp;"."&amp;TEXT(O558,"00")&amp;TEXT(P558,"00"))</f>
        <v/>
      </c>
      <c r="J558" s="15" t="str" cm="1">
        <f t="array" aca="1" ref="J558" ca="1">IF(OR(INDIRECT(A558&amp;B558&amp;C558&amp;F558)="",ISNUMBER(INDIRECT(A558&amp;B558&amp;C558&amp;F558))=FALSE,INDIRECT(A558&amp;B558&amp;C558&amp;F558)=0),"",予約枠報告様式!$B$2)</f>
        <v/>
      </c>
      <c r="K558" s="15" t="str" cm="1">
        <f t="array" aca="1" ref="K558" ca="1">IF(OR(INDIRECT(A558&amp;B558&amp;C558&amp;F558)="",ISNUMBER(INDIRECT(A558&amp;B558&amp;C558&amp;F558))=FALSE,INDIRECT(A558&amp;B558&amp;C558&amp;F558)=0),"",1)</f>
        <v/>
      </c>
      <c r="L558" s="15" t="str" cm="1">
        <f t="array" aca="1" ref="L558" ca="1">IF(OR(INDIRECT(A558&amp;B558&amp;C558&amp;F558)="",ISNUMBER(INDIRECT(A558&amp;B558&amp;C558&amp;F558))=FALSE,INDIRECT(A558&amp;B558&amp;C558&amp;F558)=0),"",IF(G558="【（第８期）医療機関受付】",TEXT(INDIRECT(A558&amp;D558&amp;E558&amp;5),"yyy"),TEXT(INDIRECT(A558&amp;B558&amp;C558&amp;5),"yyy")))</f>
        <v/>
      </c>
      <c r="M558" s="15" t="str" cm="1">
        <f t="array" aca="1" ref="M558" ca="1">IF(OR(INDIRECT(A558&amp;B558&amp;C558&amp;F558)="",ISNUMBER(INDIRECT(A558&amp;B558&amp;C558&amp;F558))=FALSE,INDIRECT(A558&amp;B558&amp;C558&amp;F558)=0),"",IF(G558="【（第８期）医療機関受付】",TEXT(INDIRECT(A558&amp;D558&amp;E558&amp;5),"m"),TEXT(INDIRECT(A558&amp;B558&amp;C558&amp;5),"m")))</f>
        <v/>
      </c>
      <c r="N558" s="15" t="str" cm="1">
        <f t="array" aca="1" ref="N558" ca="1">IF(OR(INDIRECT(A558&amp;B558&amp;C558&amp;F558)="",ISNUMBER(INDIRECT(A558&amp;B558&amp;C558&amp;F558))=FALSE,INDIRECT(A558&amp;B558&amp;C558&amp;F558)=0),"",IF(G558="【（第８期）医療機関受付】",TEXT(INDIRECT(A558&amp;D558&amp;E558&amp;5),"d"),TEXT(INDIRECT(A558&amp;B558&amp;C558&amp;5),"d")))</f>
        <v/>
      </c>
      <c r="O558" s="15" t="str" cm="1">
        <f t="array" aca="1" ref="O558" ca="1">IF(OR(INDIRECT(A558&amp;B558&amp;C558&amp;F558)="",ISNUMBER(INDIRECT(A558&amp;B558&amp;C558&amp;F558))=FALSE,INDIRECT(A558&amp;B558&amp;C558&amp;F558)=0),"",HOUR(INDIRECT(A558&amp;"A"&amp;F558)))</f>
        <v/>
      </c>
      <c r="P558" s="15" t="str" cm="1">
        <f t="array" aca="1" ref="P558" ca="1">IF(OR(INDIRECT(A558&amp;B558&amp;C558&amp;F558)="",ISNUMBER(INDIRECT(A558&amp;B558&amp;C558&amp;F558))=FALSE,INDIRECT(A558&amp;B558&amp;C558&amp;F558)=0),"",MINUTE(INDIRECT(A558&amp;"A"&amp;F558)))</f>
        <v/>
      </c>
      <c r="Q558" s="15" t="str" cm="1">
        <f t="array" aca="1" ref="Q558" ca="1">IF(OR(INDIRECT(A558&amp;B558&amp;C558&amp;F558)="",ISNUMBER(INDIRECT(A558&amp;B558&amp;C558&amp;F558))=FALSE,INDIRECT(A558&amp;B558&amp;C558&amp;F558)=0),"",O558)</f>
        <v/>
      </c>
      <c r="R558" s="15" t="str" cm="1">
        <f t="array" aca="1" ref="R558" ca="1">IF(OR(INDIRECT(A558&amp;B558&amp;C558&amp;F558)="",ISNUMBER(INDIRECT(A558&amp;B558&amp;C558&amp;F558))=FALSE,INDIRECT(A558&amp;B558&amp;C558&amp;F558)=0),"",P558+14)</f>
        <v/>
      </c>
      <c r="S558" s="15" t="str" cm="1">
        <f t="array" aca="1" ref="S558" ca="1">IF(OR(INDIRECT(A558&amp;B558&amp;C558&amp;F558)="",ISNUMBER(INDIRECT(A558&amp;B558&amp;C558&amp;F558))=FALSE,INDIRECT(A558&amp;B558&amp;C558&amp;F558)=0),"",INDIRECT(A558&amp;B558&amp;C558&amp;F558))</f>
        <v/>
      </c>
      <c r="T558" s="15" t="str" cm="1">
        <f t="array" aca="1" ref="T558" ca="1">IF(OR(INDIRECT(A558&amp;B558&amp;C558&amp;F558)="",ISNUMBER(INDIRECT(A558&amp;B558&amp;C558&amp;F558))=FALSE,INDIRECT(A558&amp;B558&amp;C558&amp;F558)=0),"",0)</f>
        <v/>
      </c>
    </row>
    <row r="559" spans="1:20">
      <c r="A559" s="23" t="s">
        <v>912</v>
      </c>
      <c r="C559" s="23" t="str">
        <f t="shared" si="24"/>
        <v>l</v>
      </c>
      <c r="E559" s="23" t="str">
        <f t="shared" ca="1" si="25"/>
        <v>k</v>
      </c>
      <c r="F559" s="23">
        <f t="shared" si="23"/>
        <v>48</v>
      </c>
      <c r="G559" s="23" t="str" cm="1">
        <f t="array" aca="1" ref="G559" ca="1">IF(OR(INDIRECT(A559&amp;B559&amp;C559&amp;F559)="",ISNUMBER(INDIRECT(A559&amp;B559&amp;C559&amp;F559))=FALSE),"",IF(INDIRECT(A559&amp;B559&amp;C559&amp;9)="公開","【（第８期）WEB・コールセンター受付】","【（第８期）医療機関受付】"))</f>
        <v/>
      </c>
      <c r="H559" s="15" t="str" cm="1">
        <f t="array" aca="1" ref="H559" ca="1">IF(OR(INDIRECT(A559&amp;B559&amp;C559&amp;F559)="",ISNUMBER(INDIRECT(A559&amp;B559&amp;C559&amp;F559))=FALSE,INDIRECT(A559&amp;B559&amp;C559&amp;F559)=0),"",431001)</f>
        <v/>
      </c>
      <c r="I559" s="15" t="str" cm="1">
        <f t="array" aca="1" ref="I559" ca="1">IF(OR(INDIRECT(A559&amp;B559&amp;C559&amp;F559)="",ISNUMBER(INDIRECT(A559&amp;B559&amp;C559&amp;F559))=FALSE,INDIRECT(A559&amp;B559&amp;C559&amp;F559)=0),"",G559&amp;J559&amp;"."&amp;TEXT(M559,"00")&amp;TEXT(N559,"00")&amp;"."&amp;TEXT(O559,"00")&amp;TEXT(P559,"00"))</f>
        <v/>
      </c>
      <c r="J559" s="15" t="str" cm="1">
        <f t="array" aca="1" ref="J559" ca="1">IF(OR(INDIRECT(A559&amp;B559&amp;C559&amp;F559)="",ISNUMBER(INDIRECT(A559&amp;B559&amp;C559&amp;F559))=FALSE,INDIRECT(A559&amp;B559&amp;C559&amp;F559)=0),"",予約枠報告様式!$B$2)</f>
        <v/>
      </c>
      <c r="K559" s="15" t="str" cm="1">
        <f t="array" aca="1" ref="K559" ca="1">IF(OR(INDIRECT(A559&amp;B559&amp;C559&amp;F559)="",ISNUMBER(INDIRECT(A559&amp;B559&amp;C559&amp;F559))=FALSE,INDIRECT(A559&amp;B559&amp;C559&amp;F559)=0),"",1)</f>
        <v/>
      </c>
      <c r="L559" s="15" t="str" cm="1">
        <f t="array" aca="1" ref="L559" ca="1">IF(OR(INDIRECT(A559&amp;B559&amp;C559&amp;F559)="",ISNUMBER(INDIRECT(A559&amp;B559&amp;C559&amp;F559))=FALSE,INDIRECT(A559&amp;B559&amp;C559&amp;F559)=0),"",IF(G559="【（第８期）医療機関受付】",TEXT(INDIRECT(A559&amp;D559&amp;E559&amp;5),"yyy"),TEXT(INDIRECT(A559&amp;B559&amp;C559&amp;5),"yyy")))</f>
        <v/>
      </c>
      <c r="M559" s="15" t="str" cm="1">
        <f t="array" aca="1" ref="M559" ca="1">IF(OR(INDIRECT(A559&amp;B559&amp;C559&amp;F559)="",ISNUMBER(INDIRECT(A559&amp;B559&amp;C559&amp;F559))=FALSE,INDIRECT(A559&amp;B559&amp;C559&amp;F559)=0),"",IF(G559="【（第８期）医療機関受付】",TEXT(INDIRECT(A559&amp;D559&amp;E559&amp;5),"m"),TEXT(INDIRECT(A559&amp;B559&amp;C559&amp;5),"m")))</f>
        <v/>
      </c>
      <c r="N559" s="15" t="str" cm="1">
        <f t="array" aca="1" ref="N559" ca="1">IF(OR(INDIRECT(A559&amp;B559&amp;C559&amp;F559)="",ISNUMBER(INDIRECT(A559&amp;B559&amp;C559&amp;F559))=FALSE,INDIRECT(A559&amp;B559&amp;C559&amp;F559)=0),"",IF(G559="【（第８期）医療機関受付】",TEXT(INDIRECT(A559&amp;D559&amp;E559&amp;5),"d"),TEXT(INDIRECT(A559&amp;B559&amp;C559&amp;5),"d")))</f>
        <v/>
      </c>
      <c r="O559" s="15" t="str" cm="1">
        <f t="array" aca="1" ref="O559" ca="1">IF(OR(INDIRECT(A559&amp;B559&amp;C559&amp;F559)="",ISNUMBER(INDIRECT(A559&amp;B559&amp;C559&amp;F559))=FALSE,INDIRECT(A559&amp;B559&amp;C559&amp;F559)=0),"",HOUR(INDIRECT(A559&amp;"A"&amp;F559)))</f>
        <v/>
      </c>
      <c r="P559" s="15" t="str" cm="1">
        <f t="array" aca="1" ref="P559" ca="1">IF(OR(INDIRECT(A559&amp;B559&amp;C559&amp;F559)="",ISNUMBER(INDIRECT(A559&amp;B559&amp;C559&amp;F559))=FALSE,INDIRECT(A559&amp;B559&amp;C559&amp;F559)=0),"",MINUTE(INDIRECT(A559&amp;"A"&amp;F559)))</f>
        <v/>
      </c>
      <c r="Q559" s="15" t="str" cm="1">
        <f t="array" aca="1" ref="Q559" ca="1">IF(OR(INDIRECT(A559&amp;B559&amp;C559&amp;F559)="",ISNUMBER(INDIRECT(A559&amp;B559&amp;C559&amp;F559))=FALSE,INDIRECT(A559&amp;B559&amp;C559&amp;F559)=0),"",O559)</f>
        <v/>
      </c>
      <c r="R559" s="15" t="str" cm="1">
        <f t="array" aca="1" ref="R559" ca="1">IF(OR(INDIRECT(A559&amp;B559&amp;C559&amp;F559)="",ISNUMBER(INDIRECT(A559&amp;B559&amp;C559&amp;F559))=FALSE,INDIRECT(A559&amp;B559&amp;C559&amp;F559)=0),"",P559+14)</f>
        <v/>
      </c>
      <c r="S559" s="15" t="str" cm="1">
        <f t="array" aca="1" ref="S559" ca="1">IF(OR(INDIRECT(A559&amp;B559&amp;C559&amp;F559)="",ISNUMBER(INDIRECT(A559&amp;B559&amp;C559&amp;F559))=FALSE,INDIRECT(A559&amp;B559&amp;C559&amp;F559)=0),"",INDIRECT(A559&amp;B559&amp;C559&amp;F559))</f>
        <v/>
      </c>
      <c r="T559" s="15" t="str" cm="1">
        <f t="array" aca="1" ref="T559" ca="1">IF(OR(INDIRECT(A559&amp;B559&amp;C559&amp;F559)="",ISNUMBER(INDIRECT(A559&amp;B559&amp;C559&amp;F559))=FALSE,INDIRECT(A559&amp;B559&amp;C559&amp;F559)=0),"",0)</f>
        <v/>
      </c>
    </row>
    <row r="560" spans="1:20">
      <c r="A560" s="23" t="s">
        <v>912</v>
      </c>
      <c r="C560" s="23" t="str">
        <f t="shared" si="24"/>
        <v>l</v>
      </c>
      <c r="E560" s="23" t="str">
        <f t="shared" ca="1" si="25"/>
        <v>k</v>
      </c>
      <c r="F560" s="23">
        <f t="shared" si="23"/>
        <v>49</v>
      </c>
      <c r="G560" s="23" t="str" cm="1">
        <f t="array" aca="1" ref="G560" ca="1">IF(OR(INDIRECT(A560&amp;B560&amp;C560&amp;F560)="",ISNUMBER(INDIRECT(A560&amp;B560&amp;C560&amp;F560))=FALSE),"",IF(INDIRECT(A560&amp;B560&amp;C560&amp;9)="公開","【（第８期）WEB・コールセンター受付】","【（第８期）医療機関受付】"))</f>
        <v/>
      </c>
      <c r="H560" s="15" t="str" cm="1">
        <f t="array" aca="1" ref="H560" ca="1">IF(OR(INDIRECT(A560&amp;B560&amp;C560&amp;F560)="",ISNUMBER(INDIRECT(A560&amp;B560&amp;C560&amp;F560))=FALSE,INDIRECT(A560&amp;B560&amp;C560&amp;F560)=0),"",431001)</f>
        <v/>
      </c>
      <c r="I560" s="15" t="str" cm="1">
        <f t="array" aca="1" ref="I560" ca="1">IF(OR(INDIRECT(A560&amp;B560&amp;C560&amp;F560)="",ISNUMBER(INDIRECT(A560&amp;B560&amp;C560&amp;F560))=FALSE,INDIRECT(A560&amp;B560&amp;C560&amp;F560)=0),"",G560&amp;J560&amp;"."&amp;TEXT(M560,"00")&amp;TEXT(N560,"00")&amp;"."&amp;TEXT(O560,"00")&amp;TEXT(P560,"00"))</f>
        <v/>
      </c>
      <c r="J560" s="15" t="str" cm="1">
        <f t="array" aca="1" ref="J560" ca="1">IF(OR(INDIRECT(A560&amp;B560&amp;C560&amp;F560)="",ISNUMBER(INDIRECT(A560&amp;B560&amp;C560&amp;F560))=FALSE,INDIRECT(A560&amp;B560&amp;C560&amp;F560)=0),"",予約枠報告様式!$B$2)</f>
        <v/>
      </c>
      <c r="K560" s="15" t="str" cm="1">
        <f t="array" aca="1" ref="K560" ca="1">IF(OR(INDIRECT(A560&amp;B560&amp;C560&amp;F560)="",ISNUMBER(INDIRECT(A560&amp;B560&amp;C560&amp;F560))=FALSE,INDIRECT(A560&amp;B560&amp;C560&amp;F560)=0),"",1)</f>
        <v/>
      </c>
      <c r="L560" s="15" t="str" cm="1">
        <f t="array" aca="1" ref="L560" ca="1">IF(OR(INDIRECT(A560&amp;B560&amp;C560&amp;F560)="",ISNUMBER(INDIRECT(A560&amp;B560&amp;C560&amp;F560))=FALSE,INDIRECT(A560&amp;B560&amp;C560&amp;F560)=0),"",IF(G560="【（第８期）医療機関受付】",TEXT(INDIRECT(A560&amp;D560&amp;E560&amp;5),"yyy"),TEXT(INDIRECT(A560&amp;B560&amp;C560&amp;5),"yyy")))</f>
        <v/>
      </c>
      <c r="M560" s="15" t="str" cm="1">
        <f t="array" aca="1" ref="M560" ca="1">IF(OR(INDIRECT(A560&amp;B560&amp;C560&amp;F560)="",ISNUMBER(INDIRECT(A560&amp;B560&amp;C560&amp;F560))=FALSE,INDIRECT(A560&amp;B560&amp;C560&amp;F560)=0),"",IF(G560="【（第８期）医療機関受付】",TEXT(INDIRECT(A560&amp;D560&amp;E560&amp;5),"m"),TEXT(INDIRECT(A560&amp;B560&amp;C560&amp;5),"m")))</f>
        <v/>
      </c>
      <c r="N560" s="15" t="str" cm="1">
        <f t="array" aca="1" ref="N560" ca="1">IF(OR(INDIRECT(A560&amp;B560&amp;C560&amp;F560)="",ISNUMBER(INDIRECT(A560&amp;B560&amp;C560&amp;F560))=FALSE,INDIRECT(A560&amp;B560&amp;C560&amp;F560)=0),"",IF(G560="【（第８期）医療機関受付】",TEXT(INDIRECT(A560&amp;D560&amp;E560&amp;5),"d"),TEXT(INDIRECT(A560&amp;B560&amp;C560&amp;5),"d")))</f>
        <v/>
      </c>
      <c r="O560" s="15" t="str" cm="1">
        <f t="array" aca="1" ref="O560" ca="1">IF(OR(INDIRECT(A560&amp;B560&amp;C560&amp;F560)="",ISNUMBER(INDIRECT(A560&amp;B560&amp;C560&amp;F560))=FALSE,INDIRECT(A560&amp;B560&amp;C560&amp;F560)=0),"",HOUR(INDIRECT(A560&amp;"A"&amp;F560)))</f>
        <v/>
      </c>
      <c r="P560" s="15" t="str" cm="1">
        <f t="array" aca="1" ref="P560" ca="1">IF(OR(INDIRECT(A560&amp;B560&amp;C560&amp;F560)="",ISNUMBER(INDIRECT(A560&amp;B560&amp;C560&amp;F560))=FALSE,INDIRECT(A560&amp;B560&amp;C560&amp;F560)=0),"",MINUTE(INDIRECT(A560&amp;"A"&amp;F560)))</f>
        <v/>
      </c>
      <c r="Q560" s="15" t="str" cm="1">
        <f t="array" aca="1" ref="Q560" ca="1">IF(OR(INDIRECT(A560&amp;B560&amp;C560&amp;F560)="",ISNUMBER(INDIRECT(A560&amp;B560&amp;C560&amp;F560))=FALSE,INDIRECT(A560&amp;B560&amp;C560&amp;F560)=0),"",O560)</f>
        <v/>
      </c>
      <c r="R560" s="15" t="str" cm="1">
        <f t="array" aca="1" ref="R560" ca="1">IF(OR(INDIRECT(A560&amp;B560&amp;C560&amp;F560)="",ISNUMBER(INDIRECT(A560&amp;B560&amp;C560&amp;F560))=FALSE,INDIRECT(A560&amp;B560&amp;C560&amp;F560)=0),"",P560+14)</f>
        <v/>
      </c>
      <c r="S560" s="15" t="str" cm="1">
        <f t="array" aca="1" ref="S560" ca="1">IF(OR(INDIRECT(A560&amp;B560&amp;C560&amp;F560)="",ISNUMBER(INDIRECT(A560&amp;B560&amp;C560&amp;F560))=FALSE,INDIRECT(A560&amp;B560&amp;C560&amp;F560)=0),"",INDIRECT(A560&amp;B560&amp;C560&amp;F560))</f>
        <v/>
      </c>
      <c r="T560" s="15" t="str" cm="1">
        <f t="array" aca="1" ref="T560" ca="1">IF(OR(INDIRECT(A560&amp;B560&amp;C560&amp;F560)="",ISNUMBER(INDIRECT(A560&amp;B560&amp;C560&amp;F560))=FALSE,INDIRECT(A560&amp;B560&amp;C560&amp;F560)=0),"",0)</f>
        <v/>
      </c>
    </row>
    <row r="561" spans="1:20">
      <c r="A561" s="23" t="s">
        <v>912</v>
      </c>
      <c r="C561" s="23" t="str">
        <f t="shared" si="24"/>
        <v>l</v>
      </c>
      <c r="E561" s="23" t="str">
        <f t="shared" ca="1" si="25"/>
        <v>k</v>
      </c>
      <c r="F561" s="23">
        <f t="shared" si="23"/>
        <v>50</v>
      </c>
      <c r="G561" s="23" t="str" cm="1">
        <f t="array" aca="1" ref="G561" ca="1">IF(OR(INDIRECT(A561&amp;B561&amp;C561&amp;F561)="",ISNUMBER(INDIRECT(A561&amp;B561&amp;C561&amp;F561))=FALSE),"",IF(INDIRECT(A561&amp;B561&amp;C561&amp;9)="公開","【（第８期）WEB・コールセンター受付】","【（第８期）医療機関受付】"))</f>
        <v/>
      </c>
      <c r="H561" s="15" t="str" cm="1">
        <f t="array" aca="1" ref="H561" ca="1">IF(OR(INDIRECT(A561&amp;B561&amp;C561&amp;F561)="",ISNUMBER(INDIRECT(A561&amp;B561&amp;C561&amp;F561))=FALSE,INDIRECT(A561&amp;B561&amp;C561&amp;F561)=0),"",431001)</f>
        <v/>
      </c>
      <c r="I561" s="15" t="str" cm="1">
        <f t="array" aca="1" ref="I561" ca="1">IF(OR(INDIRECT(A561&amp;B561&amp;C561&amp;F561)="",ISNUMBER(INDIRECT(A561&amp;B561&amp;C561&amp;F561))=FALSE,INDIRECT(A561&amp;B561&amp;C561&amp;F561)=0),"",G561&amp;J561&amp;"."&amp;TEXT(M561,"00")&amp;TEXT(N561,"00")&amp;"."&amp;TEXT(O561,"00")&amp;TEXT(P561,"00"))</f>
        <v/>
      </c>
      <c r="J561" s="15" t="str" cm="1">
        <f t="array" aca="1" ref="J561" ca="1">IF(OR(INDIRECT(A561&amp;B561&amp;C561&amp;F561)="",ISNUMBER(INDIRECT(A561&amp;B561&amp;C561&amp;F561))=FALSE,INDIRECT(A561&amp;B561&amp;C561&amp;F561)=0),"",予約枠報告様式!$B$2)</f>
        <v/>
      </c>
      <c r="K561" s="15" t="str" cm="1">
        <f t="array" aca="1" ref="K561" ca="1">IF(OR(INDIRECT(A561&amp;B561&amp;C561&amp;F561)="",ISNUMBER(INDIRECT(A561&amp;B561&amp;C561&amp;F561))=FALSE,INDIRECT(A561&amp;B561&amp;C561&amp;F561)=0),"",1)</f>
        <v/>
      </c>
      <c r="L561" s="15" t="str" cm="1">
        <f t="array" aca="1" ref="L561" ca="1">IF(OR(INDIRECT(A561&amp;B561&amp;C561&amp;F561)="",ISNUMBER(INDIRECT(A561&amp;B561&amp;C561&amp;F561))=FALSE,INDIRECT(A561&amp;B561&amp;C561&amp;F561)=0),"",IF(G561="【（第８期）医療機関受付】",TEXT(INDIRECT(A561&amp;D561&amp;E561&amp;5),"yyy"),TEXT(INDIRECT(A561&amp;B561&amp;C561&amp;5),"yyy")))</f>
        <v/>
      </c>
      <c r="M561" s="15" t="str" cm="1">
        <f t="array" aca="1" ref="M561" ca="1">IF(OR(INDIRECT(A561&amp;B561&amp;C561&amp;F561)="",ISNUMBER(INDIRECT(A561&amp;B561&amp;C561&amp;F561))=FALSE,INDIRECT(A561&amp;B561&amp;C561&amp;F561)=0),"",IF(G561="【（第８期）医療機関受付】",TEXT(INDIRECT(A561&amp;D561&amp;E561&amp;5),"m"),TEXT(INDIRECT(A561&amp;B561&amp;C561&amp;5),"m")))</f>
        <v/>
      </c>
      <c r="N561" s="15" t="str" cm="1">
        <f t="array" aca="1" ref="N561" ca="1">IF(OR(INDIRECT(A561&amp;B561&amp;C561&amp;F561)="",ISNUMBER(INDIRECT(A561&amp;B561&amp;C561&amp;F561))=FALSE,INDIRECT(A561&amp;B561&amp;C561&amp;F561)=0),"",IF(G561="【（第８期）医療機関受付】",TEXT(INDIRECT(A561&amp;D561&amp;E561&amp;5),"d"),TEXT(INDIRECT(A561&amp;B561&amp;C561&amp;5),"d")))</f>
        <v/>
      </c>
      <c r="O561" s="15" t="str" cm="1">
        <f t="array" aca="1" ref="O561" ca="1">IF(OR(INDIRECT(A561&amp;B561&amp;C561&amp;F561)="",ISNUMBER(INDIRECT(A561&amp;B561&amp;C561&amp;F561))=FALSE,INDIRECT(A561&amp;B561&amp;C561&amp;F561)=0),"",HOUR(INDIRECT(A561&amp;"A"&amp;F561)))</f>
        <v/>
      </c>
      <c r="P561" s="15" t="str" cm="1">
        <f t="array" aca="1" ref="P561" ca="1">IF(OR(INDIRECT(A561&amp;B561&amp;C561&amp;F561)="",ISNUMBER(INDIRECT(A561&amp;B561&amp;C561&amp;F561))=FALSE,INDIRECT(A561&amp;B561&amp;C561&amp;F561)=0),"",MINUTE(INDIRECT(A561&amp;"A"&amp;F561)))</f>
        <v/>
      </c>
      <c r="Q561" s="15" t="str" cm="1">
        <f t="array" aca="1" ref="Q561" ca="1">IF(OR(INDIRECT(A561&amp;B561&amp;C561&amp;F561)="",ISNUMBER(INDIRECT(A561&amp;B561&amp;C561&amp;F561))=FALSE,INDIRECT(A561&amp;B561&amp;C561&amp;F561)=0),"",O561)</f>
        <v/>
      </c>
      <c r="R561" s="15" t="str" cm="1">
        <f t="array" aca="1" ref="R561" ca="1">IF(OR(INDIRECT(A561&amp;B561&amp;C561&amp;F561)="",ISNUMBER(INDIRECT(A561&amp;B561&amp;C561&amp;F561))=FALSE,INDIRECT(A561&amp;B561&amp;C561&amp;F561)=0),"",P561+14)</f>
        <v/>
      </c>
      <c r="S561" s="15" t="str" cm="1">
        <f t="array" aca="1" ref="S561" ca="1">IF(OR(INDIRECT(A561&amp;B561&amp;C561&amp;F561)="",ISNUMBER(INDIRECT(A561&amp;B561&amp;C561&amp;F561))=FALSE,INDIRECT(A561&amp;B561&amp;C561&amp;F561)=0),"",INDIRECT(A561&amp;B561&amp;C561&amp;F561))</f>
        <v/>
      </c>
      <c r="T561" s="15" t="str" cm="1">
        <f t="array" aca="1" ref="T561" ca="1">IF(OR(INDIRECT(A561&amp;B561&amp;C561&amp;F561)="",ISNUMBER(INDIRECT(A561&amp;B561&amp;C561&amp;F561))=FALSE,INDIRECT(A561&amp;B561&amp;C561&amp;F561)=0),"",0)</f>
        <v/>
      </c>
    </row>
    <row r="562" spans="1:20">
      <c r="A562" s="23" t="s">
        <v>912</v>
      </c>
      <c r="C562" s="23" t="str">
        <f t="shared" si="24"/>
        <v>l</v>
      </c>
      <c r="E562" s="23" t="str">
        <f t="shared" ca="1" si="25"/>
        <v>k</v>
      </c>
      <c r="F562" s="23">
        <f t="shared" si="23"/>
        <v>51</v>
      </c>
      <c r="G562" s="23" t="str" cm="1">
        <f t="array" aca="1" ref="G562" ca="1">IF(OR(INDIRECT(A562&amp;B562&amp;C562&amp;F562)="",ISNUMBER(INDIRECT(A562&amp;B562&amp;C562&amp;F562))=FALSE),"",IF(INDIRECT(A562&amp;B562&amp;C562&amp;9)="公開","【（第８期）WEB・コールセンター受付】","【（第８期）医療機関受付】"))</f>
        <v/>
      </c>
      <c r="H562" s="15" t="str" cm="1">
        <f t="array" aca="1" ref="H562" ca="1">IF(OR(INDIRECT(A562&amp;B562&amp;C562&amp;F562)="",ISNUMBER(INDIRECT(A562&amp;B562&amp;C562&amp;F562))=FALSE,INDIRECT(A562&amp;B562&amp;C562&amp;F562)=0),"",431001)</f>
        <v/>
      </c>
      <c r="I562" s="15" t="str" cm="1">
        <f t="array" aca="1" ref="I562" ca="1">IF(OR(INDIRECT(A562&amp;B562&amp;C562&amp;F562)="",ISNUMBER(INDIRECT(A562&amp;B562&amp;C562&amp;F562))=FALSE,INDIRECT(A562&amp;B562&amp;C562&amp;F562)=0),"",G562&amp;J562&amp;"."&amp;TEXT(M562,"00")&amp;TEXT(N562,"00")&amp;"."&amp;TEXT(O562,"00")&amp;TEXT(P562,"00"))</f>
        <v/>
      </c>
      <c r="J562" s="15" t="str" cm="1">
        <f t="array" aca="1" ref="J562" ca="1">IF(OR(INDIRECT(A562&amp;B562&amp;C562&amp;F562)="",ISNUMBER(INDIRECT(A562&amp;B562&amp;C562&amp;F562))=FALSE,INDIRECT(A562&amp;B562&amp;C562&amp;F562)=0),"",予約枠報告様式!$B$2)</f>
        <v/>
      </c>
      <c r="K562" s="15" t="str" cm="1">
        <f t="array" aca="1" ref="K562" ca="1">IF(OR(INDIRECT(A562&amp;B562&amp;C562&amp;F562)="",ISNUMBER(INDIRECT(A562&amp;B562&amp;C562&amp;F562))=FALSE,INDIRECT(A562&amp;B562&amp;C562&amp;F562)=0),"",1)</f>
        <v/>
      </c>
      <c r="L562" s="15" t="str" cm="1">
        <f t="array" aca="1" ref="L562" ca="1">IF(OR(INDIRECT(A562&amp;B562&amp;C562&amp;F562)="",ISNUMBER(INDIRECT(A562&amp;B562&amp;C562&amp;F562))=FALSE,INDIRECT(A562&amp;B562&amp;C562&amp;F562)=0),"",IF(G562="【（第８期）医療機関受付】",TEXT(INDIRECT(A562&amp;D562&amp;E562&amp;5),"yyy"),TEXT(INDIRECT(A562&amp;B562&amp;C562&amp;5),"yyy")))</f>
        <v/>
      </c>
      <c r="M562" s="15" t="str" cm="1">
        <f t="array" aca="1" ref="M562" ca="1">IF(OR(INDIRECT(A562&amp;B562&amp;C562&amp;F562)="",ISNUMBER(INDIRECT(A562&amp;B562&amp;C562&amp;F562))=FALSE,INDIRECT(A562&amp;B562&amp;C562&amp;F562)=0),"",IF(G562="【（第８期）医療機関受付】",TEXT(INDIRECT(A562&amp;D562&amp;E562&amp;5),"m"),TEXT(INDIRECT(A562&amp;B562&amp;C562&amp;5),"m")))</f>
        <v/>
      </c>
      <c r="N562" s="15" t="str" cm="1">
        <f t="array" aca="1" ref="N562" ca="1">IF(OR(INDIRECT(A562&amp;B562&amp;C562&amp;F562)="",ISNUMBER(INDIRECT(A562&amp;B562&amp;C562&amp;F562))=FALSE,INDIRECT(A562&amp;B562&amp;C562&amp;F562)=0),"",IF(G562="【（第８期）医療機関受付】",TEXT(INDIRECT(A562&amp;D562&amp;E562&amp;5),"d"),TEXT(INDIRECT(A562&amp;B562&amp;C562&amp;5),"d")))</f>
        <v/>
      </c>
      <c r="O562" s="15" t="str" cm="1">
        <f t="array" aca="1" ref="O562" ca="1">IF(OR(INDIRECT(A562&amp;B562&amp;C562&amp;F562)="",ISNUMBER(INDIRECT(A562&amp;B562&amp;C562&amp;F562))=FALSE,INDIRECT(A562&amp;B562&amp;C562&amp;F562)=0),"",HOUR(INDIRECT(A562&amp;"A"&amp;F562)))</f>
        <v/>
      </c>
      <c r="P562" s="15" t="str" cm="1">
        <f t="array" aca="1" ref="P562" ca="1">IF(OR(INDIRECT(A562&amp;B562&amp;C562&amp;F562)="",ISNUMBER(INDIRECT(A562&amp;B562&amp;C562&amp;F562))=FALSE,INDIRECT(A562&amp;B562&amp;C562&amp;F562)=0),"",MINUTE(INDIRECT(A562&amp;"A"&amp;F562)))</f>
        <v/>
      </c>
      <c r="Q562" s="15" t="str" cm="1">
        <f t="array" aca="1" ref="Q562" ca="1">IF(OR(INDIRECT(A562&amp;B562&amp;C562&amp;F562)="",ISNUMBER(INDIRECT(A562&amp;B562&amp;C562&amp;F562))=FALSE,INDIRECT(A562&amp;B562&amp;C562&amp;F562)=0),"",O562)</f>
        <v/>
      </c>
      <c r="R562" s="15" t="str" cm="1">
        <f t="array" aca="1" ref="R562" ca="1">IF(OR(INDIRECT(A562&amp;B562&amp;C562&amp;F562)="",ISNUMBER(INDIRECT(A562&amp;B562&amp;C562&amp;F562))=FALSE,INDIRECT(A562&amp;B562&amp;C562&amp;F562)=0),"",P562+14)</f>
        <v/>
      </c>
      <c r="S562" s="15" t="str" cm="1">
        <f t="array" aca="1" ref="S562" ca="1">IF(OR(INDIRECT(A562&amp;B562&amp;C562&amp;F562)="",ISNUMBER(INDIRECT(A562&amp;B562&amp;C562&amp;F562))=FALSE,INDIRECT(A562&amp;B562&amp;C562&amp;F562)=0),"",INDIRECT(A562&amp;B562&amp;C562&amp;F562))</f>
        <v/>
      </c>
      <c r="T562" s="15" t="str" cm="1">
        <f t="array" aca="1" ref="T562" ca="1">IF(OR(INDIRECT(A562&amp;B562&amp;C562&amp;F562)="",ISNUMBER(INDIRECT(A562&amp;B562&amp;C562&amp;F562))=FALSE,INDIRECT(A562&amp;B562&amp;C562&amp;F562)=0),"",0)</f>
        <v/>
      </c>
    </row>
    <row r="563" spans="1:20">
      <c r="A563" s="23" t="s">
        <v>912</v>
      </c>
      <c r="C563" s="23" t="str">
        <f t="shared" si="24"/>
        <v>l</v>
      </c>
      <c r="E563" s="23" t="str">
        <f t="shared" ca="1" si="25"/>
        <v>k</v>
      </c>
      <c r="F563" s="23">
        <f t="shared" si="23"/>
        <v>52</v>
      </c>
      <c r="G563" s="23" t="str" cm="1">
        <f t="array" aca="1" ref="G563" ca="1">IF(OR(INDIRECT(A563&amp;B563&amp;C563&amp;F563)="",ISNUMBER(INDIRECT(A563&amp;B563&amp;C563&amp;F563))=FALSE),"",IF(INDIRECT(A563&amp;B563&amp;C563&amp;9)="公開","【（第８期）WEB・コールセンター受付】","【（第８期）医療機関受付】"))</f>
        <v/>
      </c>
      <c r="H563" s="15" t="str" cm="1">
        <f t="array" aca="1" ref="H563" ca="1">IF(OR(INDIRECT(A563&amp;B563&amp;C563&amp;F563)="",ISNUMBER(INDIRECT(A563&amp;B563&amp;C563&amp;F563))=FALSE,INDIRECT(A563&amp;B563&amp;C563&amp;F563)=0),"",431001)</f>
        <v/>
      </c>
      <c r="I563" s="15" t="str" cm="1">
        <f t="array" aca="1" ref="I563" ca="1">IF(OR(INDIRECT(A563&amp;B563&amp;C563&amp;F563)="",ISNUMBER(INDIRECT(A563&amp;B563&amp;C563&amp;F563))=FALSE,INDIRECT(A563&amp;B563&amp;C563&amp;F563)=0),"",G563&amp;J563&amp;"."&amp;TEXT(M563,"00")&amp;TEXT(N563,"00")&amp;"."&amp;TEXT(O563,"00")&amp;TEXT(P563,"00"))</f>
        <v/>
      </c>
      <c r="J563" s="15" t="str" cm="1">
        <f t="array" aca="1" ref="J563" ca="1">IF(OR(INDIRECT(A563&amp;B563&amp;C563&amp;F563)="",ISNUMBER(INDIRECT(A563&amp;B563&amp;C563&amp;F563))=FALSE,INDIRECT(A563&amp;B563&amp;C563&amp;F563)=0),"",予約枠報告様式!$B$2)</f>
        <v/>
      </c>
      <c r="K563" s="15" t="str" cm="1">
        <f t="array" aca="1" ref="K563" ca="1">IF(OR(INDIRECT(A563&amp;B563&amp;C563&amp;F563)="",ISNUMBER(INDIRECT(A563&amp;B563&amp;C563&amp;F563))=FALSE,INDIRECT(A563&amp;B563&amp;C563&amp;F563)=0),"",1)</f>
        <v/>
      </c>
      <c r="L563" s="15" t="str" cm="1">
        <f t="array" aca="1" ref="L563" ca="1">IF(OR(INDIRECT(A563&amp;B563&amp;C563&amp;F563)="",ISNUMBER(INDIRECT(A563&amp;B563&amp;C563&amp;F563))=FALSE,INDIRECT(A563&amp;B563&amp;C563&amp;F563)=0),"",IF(G563="【（第８期）医療機関受付】",TEXT(INDIRECT(A563&amp;D563&amp;E563&amp;5),"yyy"),TEXT(INDIRECT(A563&amp;B563&amp;C563&amp;5),"yyy")))</f>
        <v/>
      </c>
      <c r="M563" s="15" t="str" cm="1">
        <f t="array" aca="1" ref="M563" ca="1">IF(OR(INDIRECT(A563&amp;B563&amp;C563&amp;F563)="",ISNUMBER(INDIRECT(A563&amp;B563&amp;C563&amp;F563))=FALSE,INDIRECT(A563&amp;B563&amp;C563&amp;F563)=0),"",IF(G563="【（第８期）医療機関受付】",TEXT(INDIRECT(A563&amp;D563&amp;E563&amp;5),"m"),TEXT(INDIRECT(A563&amp;B563&amp;C563&amp;5),"m")))</f>
        <v/>
      </c>
      <c r="N563" s="15" t="str" cm="1">
        <f t="array" aca="1" ref="N563" ca="1">IF(OR(INDIRECT(A563&amp;B563&amp;C563&amp;F563)="",ISNUMBER(INDIRECT(A563&amp;B563&amp;C563&amp;F563))=FALSE,INDIRECT(A563&amp;B563&amp;C563&amp;F563)=0),"",IF(G563="【（第８期）医療機関受付】",TEXT(INDIRECT(A563&amp;D563&amp;E563&amp;5),"d"),TEXT(INDIRECT(A563&amp;B563&amp;C563&amp;5),"d")))</f>
        <v/>
      </c>
      <c r="O563" s="15" t="str" cm="1">
        <f t="array" aca="1" ref="O563" ca="1">IF(OR(INDIRECT(A563&amp;B563&amp;C563&amp;F563)="",ISNUMBER(INDIRECT(A563&amp;B563&amp;C563&amp;F563))=FALSE,INDIRECT(A563&amp;B563&amp;C563&amp;F563)=0),"",HOUR(INDIRECT(A563&amp;"A"&amp;F563)))</f>
        <v/>
      </c>
      <c r="P563" s="15" t="str" cm="1">
        <f t="array" aca="1" ref="P563" ca="1">IF(OR(INDIRECT(A563&amp;B563&amp;C563&amp;F563)="",ISNUMBER(INDIRECT(A563&amp;B563&amp;C563&amp;F563))=FALSE,INDIRECT(A563&amp;B563&amp;C563&amp;F563)=0),"",MINUTE(INDIRECT(A563&amp;"A"&amp;F563)))</f>
        <v/>
      </c>
      <c r="Q563" s="15" t="str" cm="1">
        <f t="array" aca="1" ref="Q563" ca="1">IF(OR(INDIRECT(A563&amp;B563&amp;C563&amp;F563)="",ISNUMBER(INDIRECT(A563&amp;B563&amp;C563&amp;F563))=FALSE,INDIRECT(A563&amp;B563&amp;C563&amp;F563)=0),"",O563)</f>
        <v/>
      </c>
      <c r="R563" s="15" t="str" cm="1">
        <f t="array" aca="1" ref="R563" ca="1">IF(OR(INDIRECT(A563&amp;B563&amp;C563&amp;F563)="",ISNUMBER(INDIRECT(A563&amp;B563&amp;C563&amp;F563))=FALSE,INDIRECT(A563&amp;B563&amp;C563&amp;F563)=0),"",P563+14)</f>
        <v/>
      </c>
      <c r="S563" s="15" t="str" cm="1">
        <f t="array" aca="1" ref="S563" ca="1">IF(OR(INDIRECT(A563&amp;B563&amp;C563&amp;F563)="",ISNUMBER(INDIRECT(A563&amp;B563&amp;C563&amp;F563))=FALSE,INDIRECT(A563&amp;B563&amp;C563&amp;F563)=0),"",INDIRECT(A563&amp;B563&amp;C563&amp;F563))</f>
        <v/>
      </c>
      <c r="T563" s="15" t="str" cm="1">
        <f t="array" aca="1" ref="T563" ca="1">IF(OR(INDIRECT(A563&amp;B563&amp;C563&amp;F563)="",ISNUMBER(INDIRECT(A563&amp;B563&amp;C563&amp;F563))=FALSE,INDIRECT(A563&amp;B563&amp;C563&amp;F563)=0),"",0)</f>
        <v/>
      </c>
    </row>
    <row r="564" spans="1:20">
      <c r="A564" s="23" t="s">
        <v>912</v>
      </c>
      <c r="C564" s="23" t="str">
        <f t="shared" si="24"/>
        <v>l</v>
      </c>
      <c r="E564" s="23" t="str">
        <f t="shared" ca="1" si="25"/>
        <v>k</v>
      </c>
      <c r="F564" s="23">
        <f t="shared" si="23"/>
        <v>53</v>
      </c>
      <c r="G564" s="23" t="str" cm="1">
        <f t="array" aca="1" ref="G564" ca="1">IF(OR(INDIRECT(A564&amp;B564&amp;C564&amp;F564)="",ISNUMBER(INDIRECT(A564&amp;B564&amp;C564&amp;F564))=FALSE),"",IF(INDIRECT(A564&amp;B564&amp;C564&amp;9)="公開","【（第８期）WEB・コールセンター受付】","【（第８期）医療機関受付】"))</f>
        <v/>
      </c>
      <c r="H564" s="15" t="str" cm="1">
        <f t="array" aca="1" ref="H564" ca="1">IF(OR(INDIRECT(A564&amp;B564&amp;C564&amp;F564)="",ISNUMBER(INDIRECT(A564&amp;B564&amp;C564&amp;F564))=FALSE,INDIRECT(A564&amp;B564&amp;C564&amp;F564)=0),"",431001)</f>
        <v/>
      </c>
      <c r="I564" s="15" t="str" cm="1">
        <f t="array" aca="1" ref="I564" ca="1">IF(OR(INDIRECT(A564&amp;B564&amp;C564&amp;F564)="",ISNUMBER(INDIRECT(A564&amp;B564&amp;C564&amp;F564))=FALSE,INDIRECT(A564&amp;B564&amp;C564&amp;F564)=0),"",G564&amp;J564&amp;"."&amp;TEXT(M564,"00")&amp;TEXT(N564,"00")&amp;"."&amp;TEXT(O564,"00")&amp;TEXT(P564,"00"))</f>
        <v/>
      </c>
      <c r="J564" s="15" t="str" cm="1">
        <f t="array" aca="1" ref="J564" ca="1">IF(OR(INDIRECT(A564&amp;B564&amp;C564&amp;F564)="",ISNUMBER(INDIRECT(A564&amp;B564&amp;C564&amp;F564))=FALSE,INDIRECT(A564&amp;B564&amp;C564&amp;F564)=0),"",予約枠報告様式!$B$2)</f>
        <v/>
      </c>
      <c r="K564" s="15" t="str" cm="1">
        <f t="array" aca="1" ref="K564" ca="1">IF(OR(INDIRECT(A564&amp;B564&amp;C564&amp;F564)="",ISNUMBER(INDIRECT(A564&amp;B564&amp;C564&amp;F564))=FALSE,INDIRECT(A564&amp;B564&amp;C564&amp;F564)=0),"",1)</f>
        <v/>
      </c>
      <c r="L564" s="15" t="str" cm="1">
        <f t="array" aca="1" ref="L564" ca="1">IF(OR(INDIRECT(A564&amp;B564&amp;C564&amp;F564)="",ISNUMBER(INDIRECT(A564&amp;B564&amp;C564&amp;F564))=FALSE,INDIRECT(A564&amp;B564&amp;C564&amp;F564)=0),"",IF(G564="【（第８期）医療機関受付】",TEXT(INDIRECT(A564&amp;D564&amp;E564&amp;5),"yyy"),TEXT(INDIRECT(A564&amp;B564&amp;C564&amp;5),"yyy")))</f>
        <v/>
      </c>
      <c r="M564" s="15" t="str" cm="1">
        <f t="array" aca="1" ref="M564" ca="1">IF(OR(INDIRECT(A564&amp;B564&amp;C564&amp;F564)="",ISNUMBER(INDIRECT(A564&amp;B564&amp;C564&amp;F564))=FALSE,INDIRECT(A564&amp;B564&amp;C564&amp;F564)=0),"",IF(G564="【（第８期）医療機関受付】",TEXT(INDIRECT(A564&amp;D564&amp;E564&amp;5),"m"),TEXT(INDIRECT(A564&amp;B564&amp;C564&amp;5),"m")))</f>
        <v/>
      </c>
      <c r="N564" s="15" t="str" cm="1">
        <f t="array" aca="1" ref="N564" ca="1">IF(OR(INDIRECT(A564&amp;B564&amp;C564&amp;F564)="",ISNUMBER(INDIRECT(A564&amp;B564&amp;C564&amp;F564))=FALSE,INDIRECT(A564&amp;B564&amp;C564&amp;F564)=0),"",IF(G564="【（第８期）医療機関受付】",TEXT(INDIRECT(A564&amp;D564&amp;E564&amp;5),"d"),TEXT(INDIRECT(A564&amp;B564&amp;C564&amp;5),"d")))</f>
        <v/>
      </c>
      <c r="O564" s="15" t="str" cm="1">
        <f t="array" aca="1" ref="O564" ca="1">IF(OR(INDIRECT(A564&amp;B564&amp;C564&amp;F564)="",ISNUMBER(INDIRECT(A564&amp;B564&amp;C564&amp;F564))=FALSE,INDIRECT(A564&amp;B564&amp;C564&amp;F564)=0),"",HOUR(INDIRECT(A564&amp;"A"&amp;F564)))</f>
        <v/>
      </c>
      <c r="P564" s="15" t="str" cm="1">
        <f t="array" aca="1" ref="P564" ca="1">IF(OR(INDIRECT(A564&amp;B564&amp;C564&amp;F564)="",ISNUMBER(INDIRECT(A564&amp;B564&amp;C564&amp;F564))=FALSE,INDIRECT(A564&amp;B564&amp;C564&amp;F564)=0),"",MINUTE(INDIRECT(A564&amp;"A"&amp;F564)))</f>
        <v/>
      </c>
      <c r="Q564" s="15" t="str" cm="1">
        <f t="array" aca="1" ref="Q564" ca="1">IF(OR(INDIRECT(A564&amp;B564&amp;C564&amp;F564)="",ISNUMBER(INDIRECT(A564&amp;B564&amp;C564&amp;F564))=FALSE,INDIRECT(A564&amp;B564&amp;C564&amp;F564)=0),"",O564)</f>
        <v/>
      </c>
      <c r="R564" s="15" t="str" cm="1">
        <f t="array" aca="1" ref="R564" ca="1">IF(OR(INDIRECT(A564&amp;B564&amp;C564&amp;F564)="",ISNUMBER(INDIRECT(A564&amp;B564&amp;C564&amp;F564))=FALSE,INDIRECT(A564&amp;B564&amp;C564&amp;F564)=0),"",P564+14)</f>
        <v/>
      </c>
      <c r="S564" s="15" t="str" cm="1">
        <f t="array" aca="1" ref="S564" ca="1">IF(OR(INDIRECT(A564&amp;B564&amp;C564&amp;F564)="",ISNUMBER(INDIRECT(A564&amp;B564&amp;C564&amp;F564))=FALSE,INDIRECT(A564&amp;B564&amp;C564&amp;F564)=0),"",INDIRECT(A564&amp;B564&amp;C564&amp;F564))</f>
        <v/>
      </c>
      <c r="T564" s="15" t="str" cm="1">
        <f t="array" aca="1" ref="T564" ca="1">IF(OR(INDIRECT(A564&amp;B564&amp;C564&amp;F564)="",ISNUMBER(INDIRECT(A564&amp;B564&amp;C564&amp;F564))=FALSE,INDIRECT(A564&amp;B564&amp;C564&amp;F564)=0),"",0)</f>
        <v/>
      </c>
    </row>
    <row r="565" spans="1:20">
      <c r="A565" s="23" t="s">
        <v>912</v>
      </c>
      <c r="C565" s="23" t="str">
        <f t="shared" si="24"/>
        <v>l</v>
      </c>
      <c r="E565" s="23" t="str">
        <f t="shared" ca="1" si="25"/>
        <v>k</v>
      </c>
      <c r="F565" s="23">
        <f t="shared" si="23"/>
        <v>54</v>
      </c>
      <c r="G565" s="23" t="str" cm="1">
        <f t="array" aca="1" ref="G565" ca="1">IF(OR(INDIRECT(A565&amp;B565&amp;C565&amp;F565)="",ISNUMBER(INDIRECT(A565&amp;B565&amp;C565&amp;F565))=FALSE),"",IF(INDIRECT(A565&amp;B565&amp;C565&amp;9)="公開","【（第８期）WEB・コールセンター受付】","【（第８期）医療機関受付】"))</f>
        <v/>
      </c>
      <c r="H565" s="15" t="str" cm="1">
        <f t="array" aca="1" ref="H565" ca="1">IF(OR(INDIRECT(A565&amp;B565&amp;C565&amp;F565)="",ISNUMBER(INDIRECT(A565&amp;B565&amp;C565&amp;F565))=FALSE,INDIRECT(A565&amp;B565&amp;C565&amp;F565)=0),"",431001)</f>
        <v/>
      </c>
      <c r="I565" s="15" t="str" cm="1">
        <f t="array" aca="1" ref="I565" ca="1">IF(OR(INDIRECT(A565&amp;B565&amp;C565&amp;F565)="",ISNUMBER(INDIRECT(A565&amp;B565&amp;C565&amp;F565))=FALSE,INDIRECT(A565&amp;B565&amp;C565&amp;F565)=0),"",G565&amp;J565&amp;"."&amp;TEXT(M565,"00")&amp;TEXT(N565,"00")&amp;"."&amp;TEXT(O565,"00")&amp;TEXT(P565,"00"))</f>
        <v/>
      </c>
      <c r="J565" s="15" t="str" cm="1">
        <f t="array" aca="1" ref="J565" ca="1">IF(OR(INDIRECT(A565&amp;B565&amp;C565&amp;F565)="",ISNUMBER(INDIRECT(A565&amp;B565&amp;C565&amp;F565))=FALSE,INDIRECT(A565&amp;B565&amp;C565&amp;F565)=0),"",予約枠報告様式!$B$2)</f>
        <v/>
      </c>
      <c r="K565" s="15" t="str" cm="1">
        <f t="array" aca="1" ref="K565" ca="1">IF(OR(INDIRECT(A565&amp;B565&amp;C565&amp;F565)="",ISNUMBER(INDIRECT(A565&amp;B565&amp;C565&amp;F565))=FALSE,INDIRECT(A565&amp;B565&amp;C565&amp;F565)=0),"",1)</f>
        <v/>
      </c>
      <c r="L565" s="15" t="str" cm="1">
        <f t="array" aca="1" ref="L565" ca="1">IF(OR(INDIRECT(A565&amp;B565&amp;C565&amp;F565)="",ISNUMBER(INDIRECT(A565&amp;B565&amp;C565&amp;F565))=FALSE,INDIRECT(A565&amp;B565&amp;C565&amp;F565)=0),"",IF(G565="【（第８期）医療機関受付】",TEXT(INDIRECT(A565&amp;D565&amp;E565&amp;5),"yyy"),TEXT(INDIRECT(A565&amp;B565&amp;C565&amp;5),"yyy")))</f>
        <v/>
      </c>
      <c r="M565" s="15" t="str" cm="1">
        <f t="array" aca="1" ref="M565" ca="1">IF(OR(INDIRECT(A565&amp;B565&amp;C565&amp;F565)="",ISNUMBER(INDIRECT(A565&amp;B565&amp;C565&amp;F565))=FALSE,INDIRECT(A565&amp;B565&amp;C565&amp;F565)=0),"",IF(G565="【（第８期）医療機関受付】",TEXT(INDIRECT(A565&amp;D565&amp;E565&amp;5),"m"),TEXT(INDIRECT(A565&amp;B565&amp;C565&amp;5),"m")))</f>
        <v/>
      </c>
      <c r="N565" s="15" t="str" cm="1">
        <f t="array" aca="1" ref="N565" ca="1">IF(OR(INDIRECT(A565&amp;B565&amp;C565&amp;F565)="",ISNUMBER(INDIRECT(A565&amp;B565&amp;C565&amp;F565))=FALSE,INDIRECT(A565&amp;B565&amp;C565&amp;F565)=0),"",IF(G565="【（第８期）医療機関受付】",TEXT(INDIRECT(A565&amp;D565&amp;E565&amp;5),"d"),TEXT(INDIRECT(A565&amp;B565&amp;C565&amp;5),"d")))</f>
        <v/>
      </c>
      <c r="O565" s="15" t="str" cm="1">
        <f t="array" aca="1" ref="O565" ca="1">IF(OR(INDIRECT(A565&amp;B565&amp;C565&amp;F565)="",ISNUMBER(INDIRECT(A565&amp;B565&amp;C565&amp;F565))=FALSE,INDIRECT(A565&amp;B565&amp;C565&amp;F565)=0),"",HOUR(INDIRECT(A565&amp;"A"&amp;F565)))</f>
        <v/>
      </c>
      <c r="P565" s="15" t="str" cm="1">
        <f t="array" aca="1" ref="P565" ca="1">IF(OR(INDIRECT(A565&amp;B565&amp;C565&amp;F565)="",ISNUMBER(INDIRECT(A565&amp;B565&amp;C565&amp;F565))=FALSE,INDIRECT(A565&amp;B565&amp;C565&amp;F565)=0),"",MINUTE(INDIRECT(A565&amp;"A"&amp;F565)))</f>
        <v/>
      </c>
      <c r="Q565" s="15" t="str" cm="1">
        <f t="array" aca="1" ref="Q565" ca="1">IF(OR(INDIRECT(A565&amp;B565&amp;C565&amp;F565)="",ISNUMBER(INDIRECT(A565&amp;B565&amp;C565&amp;F565))=FALSE,INDIRECT(A565&amp;B565&amp;C565&amp;F565)=0),"",O565)</f>
        <v/>
      </c>
      <c r="R565" s="15" t="str" cm="1">
        <f t="array" aca="1" ref="R565" ca="1">IF(OR(INDIRECT(A565&amp;B565&amp;C565&amp;F565)="",ISNUMBER(INDIRECT(A565&amp;B565&amp;C565&amp;F565))=FALSE,INDIRECT(A565&amp;B565&amp;C565&amp;F565)=0),"",P565+14)</f>
        <v/>
      </c>
      <c r="S565" s="15" t="str" cm="1">
        <f t="array" aca="1" ref="S565" ca="1">IF(OR(INDIRECT(A565&amp;B565&amp;C565&amp;F565)="",ISNUMBER(INDIRECT(A565&amp;B565&amp;C565&amp;F565))=FALSE,INDIRECT(A565&amp;B565&amp;C565&amp;F565)=0),"",INDIRECT(A565&amp;B565&amp;C565&amp;F565))</f>
        <v/>
      </c>
      <c r="T565" s="15" t="str" cm="1">
        <f t="array" aca="1" ref="T565" ca="1">IF(OR(INDIRECT(A565&amp;B565&amp;C565&amp;F565)="",ISNUMBER(INDIRECT(A565&amp;B565&amp;C565&amp;F565))=FALSE,INDIRECT(A565&amp;B565&amp;C565&amp;F565)=0),"",0)</f>
        <v/>
      </c>
    </row>
    <row r="566" spans="1:20">
      <c r="A566" s="23" t="s">
        <v>912</v>
      </c>
      <c r="C566" s="23" t="str">
        <f t="shared" si="24"/>
        <v>l</v>
      </c>
      <c r="E566" s="23" t="str">
        <f t="shared" ca="1" si="25"/>
        <v>k</v>
      </c>
      <c r="F566" s="23">
        <f t="shared" si="23"/>
        <v>55</v>
      </c>
      <c r="G566" s="23" t="str" cm="1">
        <f t="array" aca="1" ref="G566" ca="1">IF(OR(INDIRECT(A566&amp;B566&amp;C566&amp;F566)="",ISNUMBER(INDIRECT(A566&amp;B566&amp;C566&amp;F566))=FALSE),"",IF(INDIRECT(A566&amp;B566&amp;C566&amp;9)="公開","【（第８期）WEB・コールセンター受付】","【（第８期）医療機関受付】"))</f>
        <v/>
      </c>
      <c r="H566" s="15" t="str" cm="1">
        <f t="array" aca="1" ref="H566" ca="1">IF(OR(INDIRECT(A566&amp;B566&amp;C566&amp;F566)="",ISNUMBER(INDIRECT(A566&amp;B566&amp;C566&amp;F566))=FALSE,INDIRECT(A566&amp;B566&amp;C566&amp;F566)=0),"",431001)</f>
        <v/>
      </c>
      <c r="I566" s="15" t="str" cm="1">
        <f t="array" aca="1" ref="I566" ca="1">IF(OR(INDIRECT(A566&amp;B566&amp;C566&amp;F566)="",ISNUMBER(INDIRECT(A566&amp;B566&amp;C566&amp;F566))=FALSE,INDIRECT(A566&amp;B566&amp;C566&amp;F566)=0),"",G566&amp;J566&amp;"."&amp;TEXT(M566,"00")&amp;TEXT(N566,"00")&amp;"."&amp;TEXT(O566,"00")&amp;TEXT(P566,"00"))</f>
        <v/>
      </c>
      <c r="J566" s="15" t="str" cm="1">
        <f t="array" aca="1" ref="J566" ca="1">IF(OR(INDIRECT(A566&amp;B566&amp;C566&amp;F566)="",ISNUMBER(INDIRECT(A566&amp;B566&amp;C566&amp;F566))=FALSE,INDIRECT(A566&amp;B566&amp;C566&amp;F566)=0),"",予約枠報告様式!$B$2)</f>
        <v/>
      </c>
      <c r="K566" s="15" t="str" cm="1">
        <f t="array" aca="1" ref="K566" ca="1">IF(OR(INDIRECT(A566&amp;B566&amp;C566&amp;F566)="",ISNUMBER(INDIRECT(A566&amp;B566&amp;C566&amp;F566))=FALSE,INDIRECT(A566&amp;B566&amp;C566&amp;F566)=0),"",1)</f>
        <v/>
      </c>
      <c r="L566" s="15" t="str" cm="1">
        <f t="array" aca="1" ref="L566" ca="1">IF(OR(INDIRECT(A566&amp;B566&amp;C566&amp;F566)="",ISNUMBER(INDIRECT(A566&amp;B566&amp;C566&amp;F566))=FALSE,INDIRECT(A566&amp;B566&amp;C566&amp;F566)=0),"",IF(G566="【（第８期）医療機関受付】",TEXT(INDIRECT(A566&amp;D566&amp;E566&amp;5),"yyy"),TEXT(INDIRECT(A566&amp;B566&amp;C566&amp;5),"yyy")))</f>
        <v/>
      </c>
      <c r="M566" s="15" t="str" cm="1">
        <f t="array" aca="1" ref="M566" ca="1">IF(OR(INDIRECT(A566&amp;B566&amp;C566&amp;F566)="",ISNUMBER(INDIRECT(A566&amp;B566&amp;C566&amp;F566))=FALSE,INDIRECT(A566&amp;B566&amp;C566&amp;F566)=0),"",IF(G566="【（第８期）医療機関受付】",TEXT(INDIRECT(A566&amp;D566&amp;E566&amp;5),"m"),TEXT(INDIRECT(A566&amp;B566&amp;C566&amp;5),"m")))</f>
        <v/>
      </c>
      <c r="N566" s="15" t="str" cm="1">
        <f t="array" aca="1" ref="N566" ca="1">IF(OR(INDIRECT(A566&amp;B566&amp;C566&amp;F566)="",ISNUMBER(INDIRECT(A566&amp;B566&amp;C566&amp;F566))=FALSE,INDIRECT(A566&amp;B566&amp;C566&amp;F566)=0),"",IF(G566="【（第８期）医療機関受付】",TEXT(INDIRECT(A566&amp;D566&amp;E566&amp;5),"d"),TEXT(INDIRECT(A566&amp;B566&amp;C566&amp;5),"d")))</f>
        <v/>
      </c>
      <c r="O566" s="15" t="str" cm="1">
        <f t="array" aca="1" ref="O566" ca="1">IF(OR(INDIRECT(A566&amp;B566&amp;C566&amp;F566)="",ISNUMBER(INDIRECT(A566&amp;B566&amp;C566&amp;F566))=FALSE,INDIRECT(A566&amp;B566&amp;C566&amp;F566)=0),"",HOUR(INDIRECT(A566&amp;"A"&amp;F566)))</f>
        <v/>
      </c>
      <c r="P566" s="15" t="str" cm="1">
        <f t="array" aca="1" ref="P566" ca="1">IF(OR(INDIRECT(A566&amp;B566&amp;C566&amp;F566)="",ISNUMBER(INDIRECT(A566&amp;B566&amp;C566&amp;F566))=FALSE,INDIRECT(A566&amp;B566&amp;C566&amp;F566)=0),"",MINUTE(INDIRECT(A566&amp;"A"&amp;F566)))</f>
        <v/>
      </c>
      <c r="Q566" s="15" t="str" cm="1">
        <f t="array" aca="1" ref="Q566" ca="1">IF(OR(INDIRECT(A566&amp;B566&amp;C566&amp;F566)="",ISNUMBER(INDIRECT(A566&amp;B566&amp;C566&amp;F566))=FALSE,INDIRECT(A566&amp;B566&amp;C566&amp;F566)=0),"",O566)</f>
        <v/>
      </c>
      <c r="R566" s="15" t="str" cm="1">
        <f t="array" aca="1" ref="R566" ca="1">IF(OR(INDIRECT(A566&amp;B566&amp;C566&amp;F566)="",ISNUMBER(INDIRECT(A566&amp;B566&amp;C566&amp;F566))=FALSE,INDIRECT(A566&amp;B566&amp;C566&amp;F566)=0),"",P566+14)</f>
        <v/>
      </c>
      <c r="S566" s="15" t="str" cm="1">
        <f t="array" aca="1" ref="S566" ca="1">IF(OR(INDIRECT(A566&amp;B566&amp;C566&amp;F566)="",ISNUMBER(INDIRECT(A566&amp;B566&amp;C566&amp;F566))=FALSE,INDIRECT(A566&amp;B566&amp;C566&amp;F566)=0),"",INDIRECT(A566&amp;B566&amp;C566&amp;F566))</f>
        <v/>
      </c>
      <c r="T566" s="15" t="str" cm="1">
        <f t="array" aca="1" ref="T566" ca="1">IF(OR(INDIRECT(A566&amp;B566&amp;C566&amp;F566)="",ISNUMBER(INDIRECT(A566&amp;B566&amp;C566&amp;F566))=FALSE,INDIRECT(A566&amp;B566&amp;C566&amp;F566)=0),"",0)</f>
        <v/>
      </c>
    </row>
    <row r="567" spans="1:20">
      <c r="A567" s="23" t="s">
        <v>912</v>
      </c>
      <c r="C567" s="23" t="str">
        <f t="shared" si="24"/>
        <v>l</v>
      </c>
      <c r="E567" s="23" t="str">
        <f t="shared" ca="1" si="25"/>
        <v>k</v>
      </c>
      <c r="F567" s="23">
        <f t="shared" ref="F567:F630" si="26">IF(F566=62,11,F566+1)</f>
        <v>56</v>
      </c>
      <c r="G567" s="23" t="str" cm="1">
        <f t="array" aca="1" ref="G567" ca="1">IF(OR(INDIRECT(A567&amp;B567&amp;C567&amp;F567)="",ISNUMBER(INDIRECT(A567&amp;B567&amp;C567&amp;F567))=FALSE),"",IF(INDIRECT(A567&amp;B567&amp;C567&amp;9)="公開","【（第８期）WEB・コールセンター受付】","【（第８期）医療機関受付】"))</f>
        <v/>
      </c>
      <c r="H567" s="15" t="str" cm="1">
        <f t="array" aca="1" ref="H567" ca="1">IF(OR(INDIRECT(A567&amp;B567&amp;C567&amp;F567)="",ISNUMBER(INDIRECT(A567&amp;B567&amp;C567&amp;F567))=FALSE,INDIRECT(A567&amp;B567&amp;C567&amp;F567)=0),"",431001)</f>
        <v/>
      </c>
      <c r="I567" s="15" t="str" cm="1">
        <f t="array" aca="1" ref="I567" ca="1">IF(OR(INDIRECT(A567&amp;B567&amp;C567&amp;F567)="",ISNUMBER(INDIRECT(A567&amp;B567&amp;C567&amp;F567))=FALSE,INDIRECT(A567&amp;B567&amp;C567&amp;F567)=0),"",G567&amp;J567&amp;"."&amp;TEXT(M567,"00")&amp;TEXT(N567,"00")&amp;"."&amp;TEXT(O567,"00")&amp;TEXT(P567,"00"))</f>
        <v/>
      </c>
      <c r="J567" s="15" t="str" cm="1">
        <f t="array" aca="1" ref="J567" ca="1">IF(OR(INDIRECT(A567&amp;B567&amp;C567&amp;F567)="",ISNUMBER(INDIRECT(A567&amp;B567&amp;C567&amp;F567))=FALSE,INDIRECT(A567&amp;B567&amp;C567&amp;F567)=0),"",予約枠報告様式!$B$2)</f>
        <v/>
      </c>
      <c r="K567" s="15" t="str" cm="1">
        <f t="array" aca="1" ref="K567" ca="1">IF(OR(INDIRECT(A567&amp;B567&amp;C567&amp;F567)="",ISNUMBER(INDIRECT(A567&amp;B567&amp;C567&amp;F567))=FALSE,INDIRECT(A567&amp;B567&amp;C567&amp;F567)=0),"",1)</f>
        <v/>
      </c>
      <c r="L567" s="15" t="str" cm="1">
        <f t="array" aca="1" ref="L567" ca="1">IF(OR(INDIRECT(A567&amp;B567&amp;C567&amp;F567)="",ISNUMBER(INDIRECT(A567&amp;B567&amp;C567&amp;F567))=FALSE,INDIRECT(A567&amp;B567&amp;C567&amp;F567)=0),"",IF(G567="【（第８期）医療機関受付】",TEXT(INDIRECT(A567&amp;D567&amp;E567&amp;5),"yyy"),TEXT(INDIRECT(A567&amp;B567&amp;C567&amp;5),"yyy")))</f>
        <v/>
      </c>
      <c r="M567" s="15" t="str" cm="1">
        <f t="array" aca="1" ref="M567" ca="1">IF(OR(INDIRECT(A567&amp;B567&amp;C567&amp;F567)="",ISNUMBER(INDIRECT(A567&amp;B567&amp;C567&amp;F567))=FALSE,INDIRECT(A567&amp;B567&amp;C567&amp;F567)=0),"",IF(G567="【（第８期）医療機関受付】",TEXT(INDIRECT(A567&amp;D567&amp;E567&amp;5),"m"),TEXT(INDIRECT(A567&amp;B567&amp;C567&amp;5),"m")))</f>
        <v/>
      </c>
      <c r="N567" s="15" t="str" cm="1">
        <f t="array" aca="1" ref="N567" ca="1">IF(OR(INDIRECT(A567&amp;B567&amp;C567&amp;F567)="",ISNUMBER(INDIRECT(A567&amp;B567&amp;C567&amp;F567))=FALSE,INDIRECT(A567&amp;B567&amp;C567&amp;F567)=0),"",IF(G567="【（第８期）医療機関受付】",TEXT(INDIRECT(A567&amp;D567&amp;E567&amp;5),"d"),TEXT(INDIRECT(A567&amp;B567&amp;C567&amp;5),"d")))</f>
        <v/>
      </c>
      <c r="O567" s="15" t="str" cm="1">
        <f t="array" aca="1" ref="O567" ca="1">IF(OR(INDIRECT(A567&amp;B567&amp;C567&amp;F567)="",ISNUMBER(INDIRECT(A567&amp;B567&amp;C567&amp;F567))=FALSE,INDIRECT(A567&amp;B567&amp;C567&amp;F567)=0),"",HOUR(INDIRECT(A567&amp;"A"&amp;F567)))</f>
        <v/>
      </c>
      <c r="P567" s="15" t="str" cm="1">
        <f t="array" aca="1" ref="P567" ca="1">IF(OR(INDIRECT(A567&amp;B567&amp;C567&amp;F567)="",ISNUMBER(INDIRECT(A567&amp;B567&amp;C567&amp;F567))=FALSE,INDIRECT(A567&amp;B567&amp;C567&amp;F567)=0),"",MINUTE(INDIRECT(A567&amp;"A"&amp;F567)))</f>
        <v/>
      </c>
      <c r="Q567" s="15" t="str" cm="1">
        <f t="array" aca="1" ref="Q567" ca="1">IF(OR(INDIRECT(A567&amp;B567&amp;C567&amp;F567)="",ISNUMBER(INDIRECT(A567&amp;B567&amp;C567&amp;F567))=FALSE,INDIRECT(A567&amp;B567&amp;C567&amp;F567)=0),"",O567)</f>
        <v/>
      </c>
      <c r="R567" s="15" t="str" cm="1">
        <f t="array" aca="1" ref="R567" ca="1">IF(OR(INDIRECT(A567&amp;B567&amp;C567&amp;F567)="",ISNUMBER(INDIRECT(A567&amp;B567&amp;C567&amp;F567))=FALSE,INDIRECT(A567&amp;B567&amp;C567&amp;F567)=0),"",P567+14)</f>
        <v/>
      </c>
      <c r="S567" s="15" t="str" cm="1">
        <f t="array" aca="1" ref="S567" ca="1">IF(OR(INDIRECT(A567&amp;B567&amp;C567&amp;F567)="",ISNUMBER(INDIRECT(A567&amp;B567&amp;C567&amp;F567))=FALSE,INDIRECT(A567&amp;B567&amp;C567&amp;F567)=0),"",INDIRECT(A567&amp;B567&amp;C567&amp;F567))</f>
        <v/>
      </c>
      <c r="T567" s="15" t="str" cm="1">
        <f t="array" aca="1" ref="T567" ca="1">IF(OR(INDIRECT(A567&amp;B567&amp;C567&amp;F567)="",ISNUMBER(INDIRECT(A567&amp;B567&amp;C567&amp;F567))=FALSE,INDIRECT(A567&amp;B567&amp;C567&amp;F567)=0),"",0)</f>
        <v/>
      </c>
    </row>
    <row r="568" spans="1:20">
      <c r="A568" s="23" t="s">
        <v>912</v>
      </c>
      <c r="C568" s="23" t="str">
        <f t="shared" si="24"/>
        <v>l</v>
      </c>
      <c r="E568" s="23" t="str">
        <f t="shared" ca="1" si="25"/>
        <v>k</v>
      </c>
      <c r="F568" s="23">
        <f t="shared" si="26"/>
        <v>57</v>
      </c>
      <c r="G568" s="23" t="str" cm="1">
        <f t="array" aca="1" ref="G568" ca="1">IF(OR(INDIRECT(A568&amp;B568&amp;C568&amp;F568)="",ISNUMBER(INDIRECT(A568&amp;B568&amp;C568&amp;F568))=FALSE),"",IF(INDIRECT(A568&amp;B568&amp;C568&amp;9)="公開","【（第８期）WEB・コールセンター受付】","【（第８期）医療機関受付】"))</f>
        <v/>
      </c>
      <c r="H568" s="15" t="str" cm="1">
        <f t="array" aca="1" ref="H568" ca="1">IF(OR(INDIRECT(A568&amp;B568&amp;C568&amp;F568)="",ISNUMBER(INDIRECT(A568&amp;B568&amp;C568&amp;F568))=FALSE,INDIRECT(A568&amp;B568&amp;C568&amp;F568)=0),"",431001)</f>
        <v/>
      </c>
      <c r="I568" s="15" t="str" cm="1">
        <f t="array" aca="1" ref="I568" ca="1">IF(OR(INDIRECT(A568&amp;B568&amp;C568&amp;F568)="",ISNUMBER(INDIRECT(A568&amp;B568&amp;C568&amp;F568))=FALSE,INDIRECT(A568&amp;B568&amp;C568&amp;F568)=0),"",G568&amp;J568&amp;"."&amp;TEXT(M568,"00")&amp;TEXT(N568,"00")&amp;"."&amp;TEXT(O568,"00")&amp;TEXT(P568,"00"))</f>
        <v/>
      </c>
      <c r="J568" s="15" t="str" cm="1">
        <f t="array" aca="1" ref="J568" ca="1">IF(OR(INDIRECT(A568&amp;B568&amp;C568&amp;F568)="",ISNUMBER(INDIRECT(A568&amp;B568&amp;C568&amp;F568))=FALSE,INDIRECT(A568&amp;B568&amp;C568&amp;F568)=0),"",予約枠報告様式!$B$2)</f>
        <v/>
      </c>
      <c r="K568" s="15" t="str" cm="1">
        <f t="array" aca="1" ref="K568" ca="1">IF(OR(INDIRECT(A568&amp;B568&amp;C568&amp;F568)="",ISNUMBER(INDIRECT(A568&amp;B568&amp;C568&amp;F568))=FALSE,INDIRECT(A568&amp;B568&amp;C568&amp;F568)=0),"",1)</f>
        <v/>
      </c>
      <c r="L568" s="15" t="str" cm="1">
        <f t="array" aca="1" ref="L568" ca="1">IF(OR(INDIRECT(A568&amp;B568&amp;C568&amp;F568)="",ISNUMBER(INDIRECT(A568&amp;B568&amp;C568&amp;F568))=FALSE,INDIRECT(A568&amp;B568&amp;C568&amp;F568)=0),"",IF(G568="【（第８期）医療機関受付】",TEXT(INDIRECT(A568&amp;D568&amp;E568&amp;5),"yyy"),TEXT(INDIRECT(A568&amp;B568&amp;C568&amp;5),"yyy")))</f>
        <v/>
      </c>
      <c r="M568" s="15" t="str" cm="1">
        <f t="array" aca="1" ref="M568" ca="1">IF(OR(INDIRECT(A568&amp;B568&amp;C568&amp;F568)="",ISNUMBER(INDIRECT(A568&amp;B568&amp;C568&amp;F568))=FALSE,INDIRECT(A568&amp;B568&amp;C568&amp;F568)=0),"",IF(G568="【（第８期）医療機関受付】",TEXT(INDIRECT(A568&amp;D568&amp;E568&amp;5),"m"),TEXT(INDIRECT(A568&amp;B568&amp;C568&amp;5),"m")))</f>
        <v/>
      </c>
      <c r="N568" s="15" t="str" cm="1">
        <f t="array" aca="1" ref="N568" ca="1">IF(OR(INDIRECT(A568&amp;B568&amp;C568&amp;F568)="",ISNUMBER(INDIRECT(A568&amp;B568&amp;C568&amp;F568))=FALSE,INDIRECT(A568&amp;B568&amp;C568&amp;F568)=0),"",IF(G568="【（第８期）医療機関受付】",TEXT(INDIRECT(A568&amp;D568&amp;E568&amp;5),"d"),TEXT(INDIRECT(A568&amp;B568&amp;C568&amp;5),"d")))</f>
        <v/>
      </c>
      <c r="O568" s="15" t="str" cm="1">
        <f t="array" aca="1" ref="O568" ca="1">IF(OR(INDIRECT(A568&amp;B568&amp;C568&amp;F568)="",ISNUMBER(INDIRECT(A568&amp;B568&amp;C568&amp;F568))=FALSE,INDIRECT(A568&amp;B568&amp;C568&amp;F568)=0),"",HOUR(INDIRECT(A568&amp;"A"&amp;F568)))</f>
        <v/>
      </c>
      <c r="P568" s="15" t="str" cm="1">
        <f t="array" aca="1" ref="P568" ca="1">IF(OR(INDIRECT(A568&amp;B568&amp;C568&amp;F568)="",ISNUMBER(INDIRECT(A568&amp;B568&amp;C568&amp;F568))=FALSE,INDIRECT(A568&amp;B568&amp;C568&amp;F568)=0),"",MINUTE(INDIRECT(A568&amp;"A"&amp;F568)))</f>
        <v/>
      </c>
      <c r="Q568" s="15" t="str" cm="1">
        <f t="array" aca="1" ref="Q568" ca="1">IF(OR(INDIRECT(A568&amp;B568&amp;C568&amp;F568)="",ISNUMBER(INDIRECT(A568&amp;B568&amp;C568&amp;F568))=FALSE,INDIRECT(A568&amp;B568&amp;C568&amp;F568)=0),"",O568)</f>
        <v/>
      </c>
      <c r="R568" s="15" t="str" cm="1">
        <f t="array" aca="1" ref="R568" ca="1">IF(OR(INDIRECT(A568&amp;B568&amp;C568&amp;F568)="",ISNUMBER(INDIRECT(A568&amp;B568&amp;C568&amp;F568))=FALSE,INDIRECT(A568&amp;B568&amp;C568&amp;F568)=0),"",P568+14)</f>
        <v/>
      </c>
      <c r="S568" s="15" t="str" cm="1">
        <f t="array" aca="1" ref="S568" ca="1">IF(OR(INDIRECT(A568&amp;B568&amp;C568&amp;F568)="",ISNUMBER(INDIRECT(A568&amp;B568&amp;C568&amp;F568))=FALSE,INDIRECT(A568&amp;B568&amp;C568&amp;F568)=0),"",INDIRECT(A568&amp;B568&amp;C568&amp;F568))</f>
        <v/>
      </c>
      <c r="T568" s="15" t="str" cm="1">
        <f t="array" aca="1" ref="T568" ca="1">IF(OR(INDIRECT(A568&amp;B568&amp;C568&amp;F568)="",ISNUMBER(INDIRECT(A568&amp;B568&amp;C568&amp;F568))=FALSE,INDIRECT(A568&amp;B568&amp;C568&amp;F568)=0),"",0)</f>
        <v/>
      </c>
    </row>
    <row r="569" spans="1:20">
      <c r="A569" s="23" t="s">
        <v>912</v>
      </c>
      <c r="C569" s="23" t="str">
        <f t="shared" si="24"/>
        <v>l</v>
      </c>
      <c r="E569" s="23" t="str">
        <f t="shared" ca="1" si="25"/>
        <v>k</v>
      </c>
      <c r="F569" s="23">
        <f t="shared" si="26"/>
        <v>58</v>
      </c>
      <c r="G569" s="23" t="str" cm="1">
        <f t="array" aca="1" ref="G569" ca="1">IF(OR(INDIRECT(A569&amp;B569&amp;C569&amp;F569)="",ISNUMBER(INDIRECT(A569&amp;B569&amp;C569&amp;F569))=FALSE),"",IF(INDIRECT(A569&amp;B569&amp;C569&amp;9)="公開","【（第８期）WEB・コールセンター受付】","【（第８期）医療機関受付】"))</f>
        <v/>
      </c>
      <c r="H569" s="15" t="str" cm="1">
        <f t="array" aca="1" ref="H569" ca="1">IF(OR(INDIRECT(A569&amp;B569&amp;C569&amp;F569)="",ISNUMBER(INDIRECT(A569&amp;B569&amp;C569&amp;F569))=FALSE,INDIRECT(A569&amp;B569&amp;C569&amp;F569)=0),"",431001)</f>
        <v/>
      </c>
      <c r="I569" s="15" t="str" cm="1">
        <f t="array" aca="1" ref="I569" ca="1">IF(OR(INDIRECT(A569&amp;B569&amp;C569&amp;F569)="",ISNUMBER(INDIRECT(A569&amp;B569&amp;C569&amp;F569))=FALSE,INDIRECT(A569&amp;B569&amp;C569&amp;F569)=0),"",G569&amp;J569&amp;"."&amp;TEXT(M569,"00")&amp;TEXT(N569,"00")&amp;"."&amp;TEXT(O569,"00")&amp;TEXT(P569,"00"))</f>
        <v/>
      </c>
      <c r="J569" s="15" t="str" cm="1">
        <f t="array" aca="1" ref="J569" ca="1">IF(OR(INDIRECT(A569&amp;B569&amp;C569&amp;F569)="",ISNUMBER(INDIRECT(A569&amp;B569&amp;C569&amp;F569))=FALSE,INDIRECT(A569&amp;B569&amp;C569&amp;F569)=0),"",予約枠報告様式!$B$2)</f>
        <v/>
      </c>
      <c r="K569" s="15" t="str" cm="1">
        <f t="array" aca="1" ref="K569" ca="1">IF(OR(INDIRECT(A569&amp;B569&amp;C569&amp;F569)="",ISNUMBER(INDIRECT(A569&amp;B569&amp;C569&amp;F569))=FALSE,INDIRECT(A569&amp;B569&amp;C569&amp;F569)=0),"",1)</f>
        <v/>
      </c>
      <c r="L569" s="15" t="str" cm="1">
        <f t="array" aca="1" ref="L569" ca="1">IF(OR(INDIRECT(A569&amp;B569&amp;C569&amp;F569)="",ISNUMBER(INDIRECT(A569&amp;B569&amp;C569&amp;F569))=FALSE,INDIRECT(A569&amp;B569&amp;C569&amp;F569)=0),"",IF(G569="【（第８期）医療機関受付】",TEXT(INDIRECT(A569&amp;D569&amp;E569&amp;5),"yyy"),TEXT(INDIRECT(A569&amp;B569&amp;C569&amp;5),"yyy")))</f>
        <v/>
      </c>
      <c r="M569" s="15" t="str" cm="1">
        <f t="array" aca="1" ref="M569" ca="1">IF(OR(INDIRECT(A569&amp;B569&amp;C569&amp;F569)="",ISNUMBER(INDIRECT(A569&amp;B569&amp;C569&amp;F569))=FALSE,INDIRECT(A569&amp;B569&amp;C569&amp;F569)=0),"",IF(G569="【（第８期）医療機関受付】",TEXT(INDIRECT(A569&amp;D569&amp;E569&amp;5),"m"),TEXT(INDIRECT(A569&amp;B569&amp;C569&amp;5),"m")))</f>
        <v/>
      </c>
      <c r="N569" s="15" t="str" cm="1">
        <f t="array" aca="1" ref="N569" ca="1">IF(OR(INDIRECT(A569&amp;B569&amp;C569&amp;F569)="",ISNUMBER(INDIRECT(A569&amp;B569&amp;C569&amp;F569))=FALSE,INDIRECT(A569&amp;B569&amp;C569&amp;F569)=0),"",IF(G569="【（第８期）医療機関受付】",TEXT(INDIRECT(A569&amp;D569&amp;E569&amp;5),"d"),TEXT(INDIRECT(A569&amp;B569&amp;C569&amp;5),"d")))</f>
        <v/>
      </c>
      <c r="O569" s="15" t="str" cm="1">
        <f t="array" aca="1" ref="O569" ca="1">IF(OR(INDIRECT(A569&amp;B569&amp;C569&amp;F569)="",ISNUMBER(INDIRECT(A569&amp;B569&amp;C569&amp;F569))=FALSE,INDIRECT(A569&amp;B569&amp;C569&amp;F569)=0),"",HOUR(INDIRECT(A569&amp;"A"&amp;F569)))</f>
        <v/>
      </c>
      <c r="P569" s="15" t="str" cm="1">
        <f t="array" aca="1" ref="P569" ca="1">IF(OR(INDIRECT(A569&amp;B569&amp;C569&amp;F569)="",ISNUMBER(INDIRECT(A569&amp;B569&amp;C569&amp;F569))=FALSE,INDIRECT(A569&amp;B569&amp;C569&amp;F569)=0),"",MINUTE(INDIRECT(A569&amp;"A"&amp;F569)))</f>
        <v/>
      </c>
      <c r="Q569" s="15" t="str" cm="1">
        <f t="array" aca="1" ref="Q569" ca="1">IF(OR(INDIRECT(A569&amp;B569&amp;C569&amp;F569)="",ISNUMBER(INDIRECT(A569&amp;B569&amp;C569&amp;F569))=FALSE,INDIRECT(A569&amp;B569&amp;C569&amp;F569)=0),"",O569)</f>
        <v/>
      </c>
      <c r="R569" s="15" t="str" cm="1">
        <f t="array" aca="1" ref="R569" ca="1">IF(OR(INDIRECT(A569&amp;B569&amp;C569&amp;F569)="",ISNUMBER(INDIRECT(A569&amp;B569&amp;C569&amp;F569))=FALSE,INDIRECT(A569&amp;B569&amp;C569&amp;F569)=0),"",P569+14)</f>
        <v/>
      </c>
      <c r="S569" s="15" t="str" cm="1">
        <f t="array" aca="1" ref="S569" ca="1">IF(OR(INDIRECT(A569&amp;B569&amp;C569&amp;F569)="",ISNUMBER(INDIRECT(A569&amp;B569&amp;C569&amp;F569))=FALSE,INDIRECT(A569&amp;B569&amp;C569&amp;F569)=0),"",INDIRECT(A569&amp;B569&amp;C569&amp;F569))</f>
        <v/>
      </c>
      <c r="T569" s="15" t="str" cm="1">
        <f t="array" aca="1" ref="T569" ca="1">IF(OR(INDIRECT(A569&amp;B569&amp;C569&amp;F569)="",ISNUMBER(INDIRECT(A569&amp;B569&amp;C569&amp;F569))=FALSE,INDIRECT(A569&amp;B569&amp;C569&amp;F569)=0),"",0)</f>
        <v/>
      </c>
    </row>
    <row r="570" spans="1:20">
      <c r="A570" s="23" t="s">
        <v>912</v>
      </c>
      <c r="C570" s="23" t="str">
        <f t="shared" si="24"/>
        <v>l</v>
      </c>
      <c r="E570" s="23" t="str">
        <f t="shared" ca="1" si="25"/>
        <v>k</v>
      </c>
      <c r="F570" s="23">
        <f t="shared" si="26"/>
        <v>59</v>
      </c>
      <c r="G570" s="23" t="str" cm="1">
        <f t="array" aca="1" ref="G570" ca="1">IF(OR(INDIRECT(A570&amp;B570&amp;C570&amp;F570)="",ISNUMBER(INDIRECT(A570&amp;B570&amp;C570&amp;F570))=FALSE),"",IF(INDIRECT(A570&amp;B570&amp;C570&amp;9)="公開","【（第８期）WEB・コールセンター受付】","【（第８期）医療機関受付】"))</f>
        <v/>
      </c>
      <c r="H570" s="15" t="str" cm="1">
        <f t="array" aca="1" ref="H570" ca="1">IF(OR(INDIRECT(A570&amp;B570&amp;C570&amp;F570)="",ISNUMBER(INDIRECT(A570&amp;B570&amp;C570&amp;F570))=FALSE,INDIRECT(A570&amp;B570&amp;C570&amp;F570)=0),"",431001)</f>
        <v/>
      </c>
      <c r="I570" s="15" t="str" cm="1">
        <f t="array" aca="1" ref="I570" ca="1">IF(OR(INDIRECT(A570&amp;B570&amp;C570&amp;F570)="",ISNUMBER(INDIRECT(A570&amp;B570&amp;C570&amp;F570))=FALSE,INDIRECT(A570&amp;B570&amp;C570&amp;F570)=0),"",G570&amp;J570&amp;"."&amp;TEXT(M570,"00")&amp;TEXT(N570,"00")&amp;"."&amp;TEXT(O570,"00")&amp;TEXT(P570,"00"))</f>
        <v/>
      </c>
      <c r="J570" s="15" t="str" cm="1">
        <f t="array" aca="1" ref="J570" ca="1">IF(OR(INDIRECT(A570&amp;B570&amp;C570&amp;F570)="",ISNUMBER(INDIRECT(A570&amp;B570&amp;C570&amp;F570))=FALSE,INDIRECT(A570&amp;B570&amp;C570&amp;F570)=0),"",予約枠報告様式!$B$2)</f>
        <v/>
      </c>
      <c r="K570" s="15" t="str" cm="1">
        <f t="array" aca="1" ref="K570" ca="1">IF(OR(INDIRECT(A570&amp;B570&amp;C570&amp;F570)="",ISNUMBER(INDIRECT(A570&amp;B570&amp;C570&amp;F570))=FALSE,INDIRECT(A570&amp;B570&amp;C570&amp;F570)=0),"",1)</f>
        <v/>
      </c>
      <c r="L570" s="15" t="str" cm="1">
        <f t="array" aca="1" ref="L570" ca="1">IF(OR(INDIRECT(A570&amp;B570&amp;C570&amp;F570)="",ISNUMBER(INDIRECT(A570&amp;B570&amp;C570&amp;F570))=FALSE,INDIRECT(A570&amp;B570&amp;C570&amp;F570)=0),"",IF(G570="【（第８期）医療機関受付】",TEXT(INDIRECT(A570&amp;D570&amp;E570&amp;5),"yyy"),TEXT(INDIRECT(A570&amp;B570&amp;C570&amp;5),"yyy")))</f>
        <v/>
      </c>
      <c r="M570" s="15" t="str" cm="1">
        <f t="array" aca="1" ref="M570" ca="1">IF(OR(INDIRECT(A570&amp;B570&amp;C570&amp;F570)="",ISNUMBER(INDIRECT(A570&amp;B570&amp;C570&amp;F570))=FALSE,INDIRECT(A570&amp;B570&amp;C570&amp;F570)=0),"",IF(G570="【（第８期）医療機関受付】",TEXT(INDIRECT(A570&amp;D570&amp;E570&amp;5),"m"),TEXT(INDIRECT(A570&amp;B570&amp;C570&amp;5),"m")))</f>
        <v/>
      </c>
      <c r="N570" s="15" t="str" cm="1">
        <f t="array" aca="1" ref="N570" ca="1">IF(OR(INDIRECT(A570&amp;B570&amp;C570&amp;F570)="",ISNUMBER(INDIRECT(A570&amp;B570&amp;C570&amp;F570))=FALSE,INDIRECT(A570&amp;B570&amp;C570&amp;F570)=0),"",IF(G570="【（第８期）医療機関受付】",TEXT(INDIRECT(A570&amp;D570&amp;E570&amp;5),"d"),TEXT(INDIRECT(A570&amp;B570&amp;C570&amp;5),"d")))</f>
        <v/>
      </c>
      <c r="O570" s="15" t="str" cm="1">
        <f t="array" aca="1" ref="O570" ca="1">IF(OR(INDIRECT(A570&amp;B570&amp;C570&amp;F570)="",ISNUMBER(INDIRECT(A570&amp;B570&amp;C570&amp;F570))=FALSE,INDIRECT(A570&amp;B570&amp;C570&amp;F570)=0),"",HOUR(INDIRECT(A570&amp;"A"&amp;F570)))</f>
        <v/>
      </c>
      <c r="P570" s="15" t="str" cm="1">
        <f t="array" aca="1" ref="P570" ca="1">IF(OR(INDIRECT(A570&amp;B570&amp;C570&amp;F570)="",ISNUMBER(INDIRECT(A570&amp;B570&amp;C570&amp;F570))=FALSE,INDIRECT(A570&amp;B570&amp;C570&amp;F570)=0),"",MINUTE(INDIRECT(A570&amp;"A"&amp;F570)))</f>
        <v/>
      </c>
      <c r="Q570" s="15" t="str" cm="1">
        <f t="array" aca="1" ref="Q570" ca="1">IF(OR(INDIRECT(A570&amp;B570&amp;C570&amp;F570)="",ISNUMBER(INDIRECT(A570&amp;B570&amp;C570&amp;F570))=FALSE,INDIRECT(A570&amp;B570&amp;C570&amp;F570)=0),"",O570)</f>
        <v/>
      </c>
      <c r="R570" s="15" t="str" cm="1">
        <f t="array" aca="1" ref="R570" ca="1">IF(OR(INDIRECT(A570&amp;B570&amp;C570&amp;F570)="",ISNUMBER(INDIRECT(A570&amp;B570&amp;C570&amp;F570))=FALSE,INDIRECT(A570&amp;B570&amp;C570&amp;F570)=0),"",P570+14)</f>
        <v/>
      </c>
      <c r="S570" s="15" t="str" cm="1">
        <f t="array" aca="1" ref="S570" ca="1">IF(OR(INDIRECT(A570&amp;B570&amp;C570&amp;F570)="",ISNUMBER(INDIRECT(A570&amp;B570&amp;C570&amp;F570))=FALSE,INDIRECT(A570&amp;B570&amp;C570&amp;F570)=0),"",INDIRECT(A570&amp;B570&amp;C570&amp;F570))</f>
        <v/>
      </c>
      <c r="T570" s="15" t="str" cm="1">
        <f t="array" aca="1" ref="T570" ca="1">IF(OR(INDIRECT(A570&amp;B570&amp;C570&amp;F570)="",ISNUMBER(INDIRECT(A570&amp;B570&amp;C570&amp;F570))=FALSE,INDIRECT(A570&amp;B570&amp;C570&amp;F570)=0),"",0)</f>
        <v/>
      </c>
    </row>
    <row r="571" spans="1:20">
      <c r="A571" s="23" t="s">
        <v>912</v>
      </c>
      <c r="C571" s="23" t="str">
        <f t="shared" si="24"/>
        <v>l</v>
      </c>
      <c r="E571" s="23" t="str">
        <f t="shared" ca="1" si="25"/>
        <v>k</v>
      </c>
      <c r="F571" s="23">
        <f t="shared" si="26"/>
        <v>60</v>
      </c>
      <c r="G571" s="23" t="str" cm="1">
        <f t="array" aca="1" ref="G571" ca="1">IF(OR(INDIRECT(A571&amp;B571&amp;C571&amp;F571)="",ISNUMBER(INDIRECT(A571&amp;B571&amp;C571&amp;F571))=FALSE),"",IF(INDIRECT(A571&amp;B571&amp;C571&amp;9)="公開","【（第８期）WEB・コールセンター受付】","【（第８期）医療機関受付】"))</f>
        <v/>
      </c>
      <c r="H571" s="15" t="str" cm="1">
        <f t="array" aca="1" ref="H571" ca="1">IF(OR(INDIRECT(A571&amp;B571&amp;C571&amp;F571)="",ISNUMBER(INDIRECT(A571&amp;B571&amp;C571&amp;F571))=FALSE,INDIRECT(A571&amp;B571&amp;C571&amp;F571)=0),"",431001)</f>
        <v/>
      </c>
      <c r="I571" s="15" t="str" cm="1">
        <f t="array" aca="1" ref="I571" ca="1">IF(OR(INDIRECT(A571&amp;B571&amp;C571&amp;F571)="",ISNUMBER(INDIRECT(A571&amp;B571&amp;C571&amp;F571))=FALSE,INDIRECT(A571&amp;B571&amp;C571&amp;F571)=0),"",G571&amp;J571&amp;"."&amp;TEXT(M571,"00")&amp;TEXT(N571,"00")&amp;"."&amp;TEXT(O571,"00")&amp;TEXT(P571,"00"))</f>
        <v/>
      </c>
      <c r="J571" s="15" t="str" cm="1">
        <f t="array" aca="1" ref="J571" ca="1">IF(OR(INDIRECT(A571&amp;B571&amp;C571&amp;F571)="",ISNUMBER(INDIRECT(A571&amp;B571&amp;C571&amp;F571))=FALSE,INDIRECT(A571&amp;B571&amp;C571&amp;F571)=0),"",予約枠報告様式!$B$2)</f>
        <v/>
      </c>
      <c r="K571" s="15" t="str" cm="1">
        <f t="array" aca="1" ref="K571" ca="1">IF(OR(INDIRECT(A571&amp;B571&amp;C571&amp;F571)="",ISNUMBER(INDIRECT(A571&amp;B571&amp;C571&amp;F571))=FALSE,INDIRECT(A571&amp;B571&amp;C571&amp;F571)=0),"",1)</f>
        <v/>
      </c>
      <c r="L571" s="15" t="str" cm="1">
        <f t="array" aca="1" ref="L571" ca="1">IF(OR(INDIRECT(A571&amp;B571&amp;C571&amp;F571)="",ISNUMBER(INDIRECT(A571&amp;B571&amp;C571&amp;F571))=FALSE,INDIRECT(A571&amp;B571&amp;C571&amp;F571)=0),"",IF(G571="【（第８期）医療機関受付】",TEXT(INDIRECT(A571&amp;D571&amp;E571&amp;5),"yyy"),TEXT(INDIRECT(A571&amp;B571&amp;C571&amp;5),"yyy")))</f>
        <v/>
      </c>
      <c r="M571" s="15" t="str" cm="1">
        <f t="array" aca="1" ref="M571" ca="1">IF(OR(INDIRECT(A571&amp;B571&amp;C571&amp;F571)="",ISNUMBER(INDIRECT(A571&amp;B571&amp;C571&amp;F571))=FALSE,INDIRECT(A571&amp;B571&amp;C571&amp;F571)=0),"",IF(G571="【（第８期）医療機関受付】",TEXT(INDIRECT(A571&amp;D571&amp;E571&amp;5),"m"),TEXT(INDIRECT(A571&amp;B571&amp;C571&amp;5),"m")))</f>
        <v/>
      </c>
      <c r="N571" s="15" t="str" cm="1">
        <f t="array" aca="1" ref="N571" ca="1">IF(OR(INDIRECT(A571&amp;B571&amp;C571&amp;F571)="",ISNUMBER(INDIRECT(A571&amp;B571&amp;C571&amp;F571))=FALSE,INDIRECT(A571&amp;B571&amp;C571&amp;F571)=0),"",IF(G571="【（第８期）医療機関受付】",TEXT(INDIRECT(A571&amp;D571&amp;E571&amp;5),"d"),TEXT(INDIRECT(A571&amp;B571&amp;C571&amp;5),"d")))</f>
        <v/>
      </c>
      <c r="O571" s="15" t="str" cm="1">
        <f t="array" aca="1" ref="O571" ca="1">IF(OR(INDIRECT(A571&amp;B571&amp;C571&amp;F571)="",ISNUMBER(INDIRECT(A571&amp;B571&amp;C571&amp;F571))=FALSE,INDIRECT(A571&amp;B571&amp;C571&amp;F571)=0),"",HOUR(INDIRECT(A571&amp;"A"&amp;F571)))</f>
        <v/>
      </c>
      <c r="P571" s="15" t="str" cm="1">
        <f t="array" aca="1" ref="P571" ca="1">IF(OR(INDIRECT(A571&amp;B571&amp;C571&amp;F571)="",ISNUMBER(INDIRECT(A571&amp;B571&amp;C571&amp;F571))=FALSE,INDIRECT(A571&amp;B571&amp;C571&amp;F571)=0),"",MINUTE(INDIRECT(A571&amp;"A"&amp;F571)))</f>
        <v/>
      </c>
      <c r="Q571" s="15" t="str" cm="1">
        <f t="array" aca="1" ref="Q571" ca="1">IF(OR(INDIRECT(A571&amp;B571&amp;C571&amp;F571)="",ISNUMBER(INDIRECT(A571&amp;B571&amp;C571&amp;F571))=FALSE,INDIRECT(A571&amp;B571&amp;C571&amp;F571)=0),"",O571)</f>
        <v/>
      </c>
      <c r="R571" s="15" t="str" cm="1">
        <f t="array" aca="1" ref="R571" ca="1">IF(OR(INDIRECT(A571&amp;B571&amp;C571&amp;F571)="",ISNUMBER(INDIRECT(A571&amp;B571&amp;C571&amp;F571))=FALSE,INDIRECT(A571&amp;B571&amp;C571&amp;F571)=0),"",P571+14)</f>
        <v/>
      </c>
      <c r="S571" s="15" t="str" cm="1">
        <f t="array" aca="1" ref="S571" ca="1">IF(OR(INDIRECT(A571&amp;B571&amp;C571&amp;F571)="",ISNUMBER(INDIRECT(A571&amp;B571&amp;C571&amp;F571))=FALSE,INDIRECT(A571&amp;B571&amp;C571&amp;F571)=0),"",INDIRECT(A571&amp;B571&amp;C571&amp;F571))</f>
        <v/>
      </c>
      <c r="T571" s="15" t="str" cm="1">
        <f t="array" aca="1" ref="T571" ca="1">IF(OR(INDIRECT(A571&amp;B571&amp;C571&amp;F571)="",ISNUMBER(INDIRECT(A571&amp;B571&amp;C571&amp;F571))=FALSE,INDIRECT(A571&amp;B571&amp;C571&amp;F571)=0),"",0)</f>
        <v/>
      </c>
    </row>
    <row r="572" spans="1:20">
      <c r="A572" s="23" t="s">
        <v>912</v>
      </c>
      <c r="C572" s="23" t="str">
        <f t="shared" si="24"/>
        <v>l</v>
      </c>
      <c r="E572" s="23" t="str">
        <f t="shared" ca="1" si="25"/>
        <v>k</v>
      </c>
      <c r="F572" s="23">
        <f t="shared" si="26"/>
        <v>61</v>
      </c>
      <c r="G572" s="23" t="str" cm="1">
        <f t="array" aca="1" ref="G572" ca="1">IF(OR(INDIRECT(A572&amp;B572&amp;C572&amp;F572)="",ISNUMBER(INDIRECT(A572&amp;B572&amp;C572&amp;F572))=FALSE),"",IF(INDIRECT(A572&amp;B572&amp;C572&amp;9)="公開","【（第８期）WEB・コールセンター受付】","【（第８期）医療機関受付】"))</f>
        <v/>
      </c>
      <c r="H572" s="15" t="str" cm="1">
        <f t="array" aca="1" ref="H572" ca="1">IF(OR(INDIRECT(A572&amp;B572&amp;C572&amp;F572)="",ISNUMBER(INDIRECT(A572&amp;B572&amp;C572&amp;F572))=FALSE,INDIRECT(A572&amp;B572&amp;C572&amp;F572)=0),"",431001)</f>
        <v/>
      </c>
      <c r="I572" s="15" t="str" cm="1">
        <f t="array" aca="1" ref="I572" ca="1">IF(OR(INDIRECT(A572&amp;B572&amp;C572&amp;F572)="",ISNUMBER(INDIRECT(A572&amp;B572&amp;C572&amp;F572))=FALSE,INDIRECT(A572&amp;B572&amp;C572&amp;F572)=0),"",G572&amp;J572&amp;"."&amp;TEXT(M572,"00")&amp;TEXT(N572,"00")&amp;"."&amp;TEXT(O572,"00")&amp;TEXT(P572,"00"))</f>
        <v/>
      </c>
      <c r="J572" s="15" t="str" cm="1">
        <f t="array" aca="1" ref="J572" ca="1">IF(OR(INDIRECT(A572&amp;B572&amp;C572&amp;F572)="",ISNUMBER(INDIRECT(A572&amp;B572&amp;C572&amp;F572))=FALSE,INDIRECT(A572&amp;B572&amp;C572&amp;F572)=0),"",予約枠報告様式!$B$2)</f>
        <v/>
      </c>
      <c r="K572" s="15" t="str" cm="1">
        <f t="array" aca="1" ref="K572" ca="1">IF(OR(INDIRECT(A572&amp;B572&amp;C572&amp;F572)="",ISNUMBER(INDIRECT(A572&amp;B572&amp;C572&amp;F572))=FALSE,INDIRECT(A572&amp;B572&amp;C572&amp;F572)=0),"",1)</f>
        <v/>
      </c>
      <c r="L572" s="15" t="str" cm="1">
        <f t="array" aca="1" ref="L572" ca="1">IF(OR(INDIRECT(A572&amp;B572&amp;C572&amp;F572)="",ISNUMBER(INDIRECT(A572&amp;B572&amp;C572&amp;F572))=FALSE,INDIRECT(A572&amp;B572&amp;C572&amp;F572)=0),"",IF(G572="【（第８期）医療機関受付】",TEXT(INDIRECT(A572&amp;D572&amp;E572&amp;5),"yyy"),TEXT(INDIRECT(A572&amp;B572&amp;C572&amp;5),"yyy")))</f>
        <v/>
      </c>
      <c r="M572" s="15" t="str" cm="1">
        <f t="array" aca="1" ref="M572" ca="1">IF(OR(INDIRECT(A572&amp;B572&amp;C572&amp;F572)="",ISNUMBER(INDIRECT(A572&amp;B572&amp;C572&amp;F572))=FALSE,INDIRECT(A572&amp;B572&amp;C572&amp;F572)=0),"",IF(G572="【（第８期）医療機関受付】",TEXT(INDIRECT(A572&amp;D572&amp;E572&amp;5),"m"),TEXT(INDIRECT(A572&amp;B572&amp;C572&amp;5),"m")))</f>
        <v/>
      </c>
      <c r="N572" s="15" t="str" cm="1">
        <f t="array" aca="1" ref="N572" ca="1">IF(OR(INDIRECT(A572&amp;B572&amp;C572&amp;F572)="",ISNUMBER(INDIRECT(A572&amp;B572&amp;C572&amp;F572))=FALSE,INDIRECT(A572&amp;B572&amp;C572&amp;F572)=0),"",IF(G572="【（第８期）医療機関受付】",TEXT(INDIRECT(A572&amp;D572&amp;E572&amp;5),"d"),TEXT(INDIRECT(A572&amp;B572&amp;C572&amp;5),"d")))</f>
        <v/>
      </c>
      <c r="O572" s="15" t="str" cm="1">
        <f t="array" aca="1" ref="O572" ca="1">IF(OR(INDIRECT(A572&amp;B572&amp;C572&amp;F572)="",ISNUMBER(INDIRECT(A572&amp;B572&amp;C572&amp;F572))=FALSE,INDIRECT(A572&amp;B572&amp;C572&amp;F572)=0),"",HOUR(INDIRECT(A572&amp;"A"&amp;F572)))</f>
        <v/>
      </c>
      <c r="P572" s="15" t="str" cm="1">
        <f t="array" aca="1" ref="P572" ca="1">IF(OR(INDIRECT(A572&amp;B572&amp;C572&amp;F572)="",ISNUMBER(INDIRECT(A572&amp;B572&amp;C572&amp;F572))=FALSE,INDIRECT(A572&amp;B572&amp;C572&amp;F572)=0),"",MINUTE(INDIRECT(A572&amp;"A"&amp;F572)))</f>
        <v/>
      </c>
      <c r="Q572" s="15" t="str" cm="1">
        <f t="array" aca="1" ref="Q572" ca="1">IF(OR(INDIRECT(A572&amp;B572&amp;C572&amp;F572)="",ISNUMBER(INDIRECT(A572&amp;B572&amp;C572&amp;F572))=FALSE,INDIRECT(A572&amp;B572&amp;C572&amp;F572)=0),"",O572)</f>
        <v/>
      </c>
      <c r="R572" s="15" t="str" cm="1">
        <f t="array" aca="1" ref="R572" ca="1">IF(OR(INDIRECT(A572&amp;B572&amp;C572&amp;F572)="",ISNUMBER(INDIRECT(A572&amp;B572&amp;C572&amp;F572))=FALSE,INDIRECT(A572&amp;B572&amp;C572&amp;F572)=0),"",P572+14)</f>
        <v/>
      </c>
      <c r="S572" s="15" t="str" cm="1">
        <f t="array" aca="1" ref="S572" ca="1">IF(OR(INDIRECT(A572&amp;B572&amp;C572&amp;F572)="",ISNUMBER(INDIRECT(A572&amp;B572&amp;C572&amp;F572))=FALSE,INDIRECT(A572&amp;B572&amp;C572&amp;F572)=0),"",INDIRECT(A572&amp;B572&amp;C572&amp;F572))</f>
        <v/>
      </c>
      <c r="T572" s="15" t="str" cm="1">
        <f t="array" aca="1" ref="T572" ca="1">IF(OR(INDIRECT(A572&amp;B572&amp;C572&amp;F572)="",ISNUMBER(INDIRECT(A572&amp;B572&amp;C572&amp;F572))=FALSE,INDIRECT(A572&amp;B572&amp;C572&amp;F572)=0),"",0)</f>
        <v/>
      </c>
    </row>
    <row r="573" spans="1:20">
      <c r="A573" s="23" t="s">
        <v>912</v>
      </c>
      <c r="C573" s="23" t="str">
        <f t="shared" si="24"/>
        <v>l</v>
      </c>
      <c r="E573" s="23" t="str">
        <f t="shared" ca="1" si="25"/>
        <v>k</v>
      </c>
      <c r="F573" s="23">
        <f t="shared" si="26"/>
        <v>62</v>
      </c>
      <c r="G573" s="23" t="str" cm="1">
        <f t="array" aca="1" ref="G573" ca="1">IF(OR(INDIRECT(A573&amp;B573&amp;C573&amp;F573)="",ISNUMBER(INDIRECT(A573&amp;B573&amp;C573&amp;F573))=FALSE),"",IF(INDIRECT(A573&amp;B573&amp;C573&amp;9)="公開","【（第８期）WEB・コールセンター受付】","【（第８期）医療機関受付】"))</f>
        <v/>
      </c>
      <c r="H573" s="15" t="str" cm="1">
        <f t="array" aca="1" ref="H573" ca="1">IF(OR(INDIRECT(A573&amp;B573&amp;C573&amp;F573)="",ISNUMBER(INDIRECT(A573&amp;B573&amp;C573&amp;F573))=FALSE,INDIRECT(A573&amp;B573&amp;C573&amp;F573)=0),"",431001)</f>
        <v/>
      </c>
      <c r="I573" s="15" t="str" cm="1">
        <f t="array" aca="1" ref="I573" ca="1">IF(OR(INDIRECT(A573&amp;B573&amp;C573&amp;F573)="",ISNUMBER(INDIRECT(A573&amp;B573&amp;C573&amp;F573))=FALSE,INDIRECT(A573&amp;B573&amp;C573&amp;F573)=0),"",G573&amp;J573&amp;"."&amp;TEXT(M573,"00")&amp;TEXT(N573,"00")&amp;"."&amp;TEXT(O573,"00")&amp;TEXT(P573,"00"))</f>
        <v/>
      </c>
      <c r="J573" s="15" t="str" cm="1">
        <f t="array" aca="1" ref="J573" ca="1">IF(OR(INDIRECT(A573&amp;B573&amp;C573&amp;F573)="",ISNUMBER(INDIRECT(A573&amp;B573&amp;C573&amp;F573))=FALSE,INDIRECT(A573&amp;B573&amp;C573&amp;F573)=0),"",予約枠報告様式!$B$2)</f>
        <v/>
      </c>
      <c r="K573" s="15" t="str" cm="1">
        <f t="array" aca="1" ref="K573" ca="1">IF(OR(INDIRECT(A573&amp;B573&amp;C573&amp;F573)="",ISNUMBER(INDIRECT(A573&amp;B573&amp;C573&amp;F573))=FALSE,INDIRECT(A573&amp;B573&amp;C573&amp;F573)=0),"",1)</f>
        <v/>
      </c>
      <c r="L573" s="15" t="str" cm="1">
        <f t="array" aca="1" ref="L573" ca="1">IF(OR(INDIRECT(A573&amp;B573&amp;C573&amp;F573)="",ISNUMBER(INDIRECT(A573&amp;B573&amp;C573&amp;F573))=FALSE,INDIRECT(A573&amp;B573&amp;C573&amp;F573)=0),"",IF(G573="【（第８期）医療機関受付】",TEXT(INDIRECT(A573&amp;D573&amp;E573&amp;5),"yyy"),TEXT(INDIRECT(A573&amp;B573&amp;C573&amp;5),"yyy")))</f>
        <v/>
      </c>
      <c r="M573" s="15" t="str" cm="1">
        <f t="array" aca="1" ref="M573" ca="1">IF(OR(INDIRECT(A573&amp;B573&amp;C573&amp;F573)="",ISNUMBER(INDIRECT(A573&amp;B573&amp;C573&amp;F573))=FALSE,INDIRECT(A573&amp;B573&amp;C573&amp;F573)=0),"",IF(G573="【（第８期）医療機関受付】",TEXT(INDIRECT(A573&amp;D573&amp;E573&amp;5),"m"),TEXT(INDIRECT(A573&amp;B573&amp;C573&amp;5),"m")))</f>
        <v/>
      </c>
      <c r="N573" s="15" t="str" cm="1">
        <f t="array" aca="1" ref="N573" ca="1">IF(OR(INDIRECT(A573&amp;B573&amp;C573&amp;F573)="",ISNUMBER(INDIRECT(A573&amp;B573&amp;C573&amp;F573))=FALSE,INDIRECT(A573&amp;B573&amp;C573&amp;F573)=0),"",IF(G573="【（第８期）医療機関受付】",TEXT(INDIRECT(A573&amp;D573&amp;E573&amp;5),"d"),TEXT(INDIRECT(A573&amp;B573&amp;C573&amp;5),"d")))</f>
        <v/>
      </c>
      <c r="O573" s="15" t="str" cm="1">
        <f t="array" aca="1" ref="O573" ca="1">IF(OR(INDIRECT(A573&amp;B573&amp;C573&amp;F573)="",ISNUMBER(INDIRECT(A573&amp;B573&amp;C573&amp;F573))=FALSE,INDIRECT(A573&amp;B573&amp;C573&amp;F573)=0),"",HOUR(INDIRECT(A573&amp;"A"&amp;F573)))</f>
        <v/>
      </c>
      <c r="P573" s="15" t="str" cm="1">
        <f t="array" aca="1" ref="P573" ca="1">IF(OR(INDIRECT(A573&amp;B573&amp;C573&amp;F573)="",ISNUMBER(INDIRECT(A573&amp;B573&amp;C573&amp;F573))=FALSE,INDIRECT(A573&amp;B573&amp;C573&amp;F573)=0),"",MINUTE(INDIRECT(A573&amp;"A"&amp;F573)))</f>
        <v/>
      </c>
      <c r="Q573" s="15" t="str" cm="1">
        <f t="array" aca="1" ref="Q573" ca="1">IF(OR(INDIRECT(A573&amp;B573&amp;C573&amp;F573)="",ISNUMBER(INDIRECT(A573&amp;B573&amp;C573&amp;F573))=FALSE,INDIRECT(A573&amp;B573&amp;C573&amp;F573)=0),"",O573)</f>
        <v/>
      </c>
      <c r="R573" s="15" t="str" cm="1">
        <f t="array" aca="1" ref="R573" ca="1">IF(OR(INDIRECT(A573&amp;B573&amp;C573&amp;F573)="",ISNUMBER(INDIRECT(A573&amp;B573&amp;C573&amp;F573))=FALSE,INDIRECT(A573&amp;B573&amp;C573&amp;F573)=0),"",P573+14)</f>
        <v/>
      </c>
      <c r="S573" s="15" t="str" cm="1">
        <f t="array" aca="1" ref="S573" ca="1">IF(OR(INDIRECT(A573&amp;B573&amp;C573&amp;F573)="",ISNUMBER(INDIRECT(A573&amp;B573&amp;C573&amp;F573))=FALSE,INDIRECT(A573&amp;B573&amp;C573&amp;F573)=0),"",INDIRECT(A573&amp;B573&amp;C573&amp;F573))</f>
        <v/>
      </c>
      <c r="T573" s="15" t="str" cm="1">
        <f t="array" aca="1" ref="T573" ca="1">IF(OR(INDIRECT(A573&amp;B573&amp;C573&amp;F573)="",ISNUMBER(INDIRECT(A573&amp;B573&amp;C573&amp;F573))=FALSE,INDIRECT(A573&amp;B573&amp;C573&amp;F573)=0),"",0)</f>
        <v/>
      </c>
    </row>
    <row r="574" spans="1:20">
      <c r="A574" s="23" t="s">
        <v>912</v>
      </c>
      <c r="C574" s="23" t="str">
        <f t="shared" si="24"/>
        <v>m</v>
      </c>
      <c r="E574" s="23" t="str">
        <f t="shared" ca="1" si="25"/>
        <v>l</v>
      </c>
      <c r="F574" s="23">
        <f t="shared" si="26"/>
        <v>11</v>
      </c>
      <c r="G574" s="23" t="str" cm="1">
        <f t="array" aca="1" ref="G574" ca="1">IF(OR(INDIRECT(A574&amp;B574&amp;C574&amp;F574)="",ISNUMBER(INDIRECT(A574&amp;B574&amp;C574&amp;F574))=FALSE),"",IF(INDIRECT(A574&amp;B574&amp;C574&amp;9)="公開","【（第８期）WEB・コールセンター受付】","【（第８期）医療機関受付】"))</f>
        <v/>
      </c>
      <c r="H574" s="15" t="str" cm="1">
        <f t="array" aca="1" ref="H574" ca="1">IF(OR(INDIRECT(A574&amp;B574&amp;C574&amp;F574)="",ISNUMBER(INDIRECT(A574&amp;B574&amp;C574&amp;F574))=FALSE,INDIRECT(A574&amp;B574&amp;C574&amp;F574)=0),"",431001)</f>
        <v/>
      </c>
      <c r="I574" s="15" t="str" cm="1">
        <f t="array" aca="1" ref="I574" ca="1">IF(OR(INDIRECT(A574&amp;B574&amp;C574&amp;F574)="",ISNUMBER(INDIRECT(A574&amp;B574&amp;C574&amp;F574))=FALSE,INDIRECT(A574&amp;B574&amp;C574&amp;F574)=0),"",G574&amp;J574&amp;"."&amp;TEXT(M574,"00")&amp;TEXT(N574,"00")&amp;"."&amp;TEXT(O574,"00")&amp;TEXT(P574,"00"))</f>
        <v/>
      </c>
      <c r="J574" s="15" t="str" cm="1">
        <f t="array" aca="1" ref="J574" ca="1">IF(OR(INDIRECT(A574&amp;B574&amp;C574&amp;F574)="",ISNUMBER(INDIRECT(A574&amp;B574&amp;C574&amp;F574))=FALSE,INDIRECT(A574&amp;B574&amp;C574&amp;F574)=0),"",予約枠報告様式!$B$2)</f>
        <v/>
      </c>
      <c r="K574" s="15" t="str" cm="1">
        <f t="array" aca="1" ref="K574" ca="1">IF(OR(INDIRECT(A574&amp;B574&amp;C574&amp;F574)="",ISNUMBER(INDIRECT(A574&amp;B574&amp;C574&amp;F574))=FALSE,INDIRECT(A574&amp;B574&amp;C574&amp;F574)=0),"",1)</f>
        <v/>
      </c>
      <c r="L574" s="15" t="str" cm="1">
        <f t="array" aca="1" ref="L574" ca="1">IF(OR(INDIRECT(A574&amp;B574&amp;C574&amp;F574)="",ISNUMBER(INDIRECT(A574&amp;B574&amp;C574&amp;F574))=FALSE,INDIRECT(A574&amp;B574&amp;C574&amp;F574)=0),"",IF(G574="【（第８期）医療機関受付】",TEXT(INDIRECT(A574&amp;D574&amp;E574&amp;5),"yyy"),TEXT(INDIRECT(A574&amp;B574&amp;C574&amp;5),"yyy")))</f>
        <v/>
      </c>
      <c r="M574" s="15" t="str" cm="1">
        <f t="array" aca="1" ref="M574" ca="1">IF(OR(INDIRECT(A574&amp;B574&amp;C574&amp;F574)="",ISNUMBER(INDIRECT(A574&amp;B574&amp;C574&amp;F574))=FALSE,INDIRECT(A574&amp;B574&amp;C574&amp;F574)=0),"",IF(G574="【（第８期）医療機関受付】",TEXT(INDIRECT(A574&amp;D574&amp;E574&amp;5),"m"),TEXT(INDIRECT(A574&amp;B574&amp;C574&amp;5),"m")))</f>
        <v/>
      </c>
      <c r="N574" s="15" t="str" cm="1">
        <f t="array" aca="1" ref="N574" ca="1">IF(OR(INDIRECT(A574&amp;B574&amp;C574&amp;F574)="",ISNUMBER(INDIRECT(A574&amp;B574&amp;C574&amp;F574))=FALSE,INDIRECT(A574&amp;B574&amp;C574&amp;F574)=0),"",IF(G574="【（第８期）医療機関受付】",TEXT(INDIRECT(A574&amp;D574&amp;E574&amp;5),"d"),TEXT(INDIRECT(A574&amp;B574&amp;C574&amp;5),"d")))</f>
        <v/>
      </c>
      <c r="O574" s="15" t="str" cm="1">
        <f t="array" aca="1" ref="O574" ca="1">IF(OR(INDIRECT(A574&amp;B574&amp;C574&amp;F574)="",ISNUMBER(INDIRECT(A574&amp;B574&amp;C574&amp;F574))=FALSE,INDIRECT(A574&amp;B574&amp;C574&amp;F574)=0),"",HOUR(INDIRECT(A574&amp;"A"&amp;F574)))</f>
        <v/>
      </c>
      <c r="P574" s="15" t="str" cm="1">
        <f t="array" aca="1" ref="P574" ca="1">IF(OR(INDIRECT(A574&amp;B574&amp;C574&amp;F574)="",ISNUMBER(INDIRECT(A574&amp;B574&amp;C574&amp;F574))=FALSE,INDIRECT(A574&amp;B574&amp;C574&amp;F574)=0),"",MINUTE(INDIRECT(A574&amp;"A"&amp;F574)))</f>
        <v/>
      </c>
      <c r="Q574" s="15" t="str" cm="1">
        <f t="array" aca="1" ref="Q574" ca="1">IF(OR(INDIRECT(A574&amp;B574&amp;C574&amp;F574)="",ISNUMBER(INDIRECT(A574&amp;B574&amp;C574&amp;F574))=FALSE,INDIRECT(A574&amp;B574&amp;C574&amp;F574)=0),"",O574)</f>
        <v/>
      </c>
      <c r="R574" s="15" t="str" cm="1">
        <f t="array" aca="1" ref="R574" ca="1">IF(OR(INDIRECT(A574&amp;B574&amp;C574&amp;F574)="",ISNUMBER(INDIRECT(A574&amp;B574&amp;C574&amp;F574))=FALSE,INDIRECT(A574&amp;B574&amp;C574&amp;F574)=0),"",P574+14)</f>
        <v/>
      </c>
      <c r="S574" s="15" t="str" cm="1">
        <f t="array" aca="1" ref="S574" ca="1">IF(OR(INDIRECT(A574&amp;B574&amp;C574&amp;F574)="",ISNUMBER(INDIRECT(A574&amp;B574&amp;C574&amp;F574))=FALSE,INDIRECT(A574&amp;B574&amp;C574&amp;F574)=0),"",INDIRECT(A574&amp;B574&amp;C574&amp;F574))</f>
        <v/>
      </c>
      <c r="T574" s="15" t="str" cm="1">
        <f t="array" aca="1" ref="T574" ca="1">IF(OR(INDIRECT(A574&amp;B574&amp;C574&amp;F574)="",ISNUMBER(INDIRECT(A574&amp;B574&amp;C574&amp;F574))=FALSE,INDIRECT(A574&amp;B574&amp;C574&amp;F574)=0),"",0)</f>
        <v/>
      </c>
    </row>
    <row r="575" spans="1:20">
      <c r="A575" s="23" t="s">
        <v>912</v>
      </c>
      <c r="C575" s="23" t="str">
        <f t="shared" si="24"/>
        <v>m</v>
      </c>
      <c r="E575" s="23" t="str">
        <f t="shared" ca="1" si="25"/>
        <v>l</v>
      </c>
      <c r="F575" s="23">
        <f t="shared" si="26"/>
        <v>12</v>
      </c>
      <c r="G575" s="23" t="str" cm="1">
        <f t="array" aca="1" ref="G575" ca="1">IF(OR(INDIRECT(A575&amp;B575&amp;C575&amp;F575)="",ISNUMBER(INDIRECT(A575&amp;B575&amp;C575&amp;F575))=FALSE),"",IF(INDIRECT(A575&amp;B575&amp;C575&amp;9)="公開","【（第８期）WEB・コールセンター受付】","【（第８期）医療機関受付】"))</f>
        <v/>
      </c>
      <c r="H575" s="15" t="str" cm="1">
        <f t="array" aca="1" ref="H575" ca="1">IF(OR(INDIRECT(A575&amp;B575&amp;C575&amp;F575)="",ISNUMBER(INDIRECT(A575&amp;B575&amp;C575&amp;F575))=FALSE,INDIRECT(A575&amp;B575&amp;C575&amp;F575)=0),"",431001)</f>
        <v/>
      </c>
      <c r="I575" s="15" t="str" cm="1">
        <f t="array" aca="1" ref="I575" ca="1">IF(OR(INDIRECT(A575&amp;B575&amp;C575&amp;F575)="",ISNUMBER(INDIRECT(A575&amp;B575&amp;C575&amp;F575))=FALSE,INDIRECT(A575&amp;B575&amp;C575&amp;F575)=0),"",G575&amp;J575&amp;"."&amp;TEXT(M575,"00")&amp;TEXT(N575,"00")&amp;"."&amp;TEXT(O575,"00")&amp;TEXT(P575,"00"))</f>
        <v/>
      </c>
      <c r="J575" s="15" t="str" cm="1">
        <f t="array" aca="1" ref="J575" ca="1">IF(OR(INDIRECT(A575&amp;B575&amp;C575&amp;F575)="",ISNUMBER(INDIRECT(A575&amp;B575&amp;C575&amp;F575))=FALSE,INDIRECT(A575&amp;B575&amp;C575&amp;F575)=0),"",予約枠報告様式!$B$2)</f>
        <v/>
      </c>
      <c r="K575" s="15" t="str" cm="1">
        <f t="array" aca="1" ref="K575" ca="1">IF(OR(INDIRECT(A575&amp;B575&amp;C575&amp;F575)="",ISNUMBER(INDIRECT(A575&amp;B575&amp;C575&amp;F575))=FALSE,INDIRECT(A575&amp;B575&amp;C575&amp;F575)=0),"",1)</f>
        <v/>
      </c>
      <c r="L575" s="15" t="str" cm="1">
        <f t="array" aca="1" ref="L575" ca="1">IF(OR(INDIRECT(A575&amp;B575&amp;C575&amp;F575)="",ISNUMBER(INDIRECT(A575&amp;B575&amp;C575&amp;F575))=FALSE,INDIRECT(A575&amp;B575&amp;C575&amp;F575)=0),"",IF(G575="【（第８期）医療機関受付】",TEXT(INDIRECT(A575&amp;D575&amp;E575&amp;5),"yyy"),TEXT(INDIRECT(A575&amp;B575&amp;C575&amp;5),"yyy")))</f>
        <v/>
      </c>
      <c r="M575" s="15" t="str" cm="1">
        <f t="array" aca="1" ref="M575" ca="1">IF(OR(INDIRECT(A575&amp;B575&amp;C575&amp;F575)="",ISNUMBER(INDIRECT(A575&amp;B575&amp;C575&amp;F575))=FALSE,INDIRECT(A575&amp;B575&amp;C575&amp;F575)=0),"",IF(G575="【（第８期）医療機関受付】",TEXT(INDIRECT(A575&amp;D575&amp;E575&amp;5),"m"),TEXT(INDIRECT(A575&amp;B575&amp;C575&amp;5),"m")))</f>
        <v/>
      </c>
      <c r="N575" s="15" t="str" cm="1">
        <f t="array" aca="1" ref="N575" ca="1">IF(OR(INDIRECT(A575&amp;B575&amp;C575&amp;F575)="",ISNUMBER(INDIRECT(A575&amp;B575&amp;C575&amp;F575))=FALSE,INDIRECT(A575&amp;B575&amp;C575&amp;F575)=0),"",IF(G575="【（第８期）医療機関受付】",TEXT(INDIRECT(A575&amp;D575&amp;E575&amp;5),"d"),TEXT(INDIRECT(A575&amp;B575&amp;C575&amp;5),"d")))</f>
        <v/>
      </c>
      <c r="O575" s="15" t="str" cm="1">
        <f t="array" aca="1" ref="O575" ca="1">IF(OR(INDIRECT(A575&amp;B575&amp;C575&amp;F575)="",ISNUMBER(INDIRECT(A575&amp;B575&amp;C575&amp;F575))=FALSE,INDIRECT(A575&amp;B575&amp;C575&amp;F575)=0),"",HOUR(INDIRECT(A575&amp;"A"&amp;F575)))</f>
        <v/>
      </c>
      <c r="P575" s="15" t="str" cm="1">
        <f t="array" aca="1" ref="P575" ca="1">IF(OR(INDIRECT(A575&amp;B575&amp;C575&amp;F575)="",ISNUMBER(INDIRECT(A575&amp;B575&amp;C575&amp;F575))=FALSE,INDIRECT(A575&amp;B575&amp;C575&amp;F575)=0),"",MINUTE(INDIRECT(A575&amp;"A"&amp;F575)))</f>
        <v/>
      </c>
      <c r="Q575" s="15" t="str" cm="1">
        <f t="array" aca="1" ref="Q575" ca="1">IF(OR(INDIRECT(A575&amp;B575&amp;C575&amp;F575)="",ISNUMBER(INDIRECT(A575&amp;B575&amp;C575&amp;F575))=FALSE,INDIRECT(A575&amp;B575&amp;C575&amp;F575)=0),"",O575)</f>
        <v/>
      </c>
      <c r="R575" s="15" t="str" cm="1">
        <f t="array" aca="1" ref="R575" ca="1">IF(OR(INDIRECT(A575&amp;B575&amp;C575&amp;F575)="",ISNUMBER(INDIRECT(A575&amp;B575&amp;C575&amp;F575))=FALSE,INDIRECT(A575&amp;B575&amp;C575&amp;F575)=0),"",P575+14)</f>
        <v/>
      </c>
      <c r="S575" s="15" t="str" cm="1">
        <f t="array" aca="1" ref="S575" ca="1">IF(OR(INDIRECT(A575&amp;B575&amp;C575&amp;F575)="",ISNUMBER(INDIRECT(A575&amp;B575&amp;C575&amp;F575))=FALSE,INDIRECT(A575&amp;B575&amp;C575&amp;F575)=0),"",INDIRECT(A575&amp;B575&amp;C575&amp;F575))</f>
        <v/>
      </c>
      <c r="T575" s="15" t="str" cm="1">
        <f t="array" aca="1" ref="T575" ca="1">IF(OR(INDIRECT(A575&amp;B575&amp;C575&amp;F575)="",ISNUMBER(INDIRECT(A575&amp;B575&amp;C575&amp;F575))=FALSE,INDIRECT(A575&amp;B575&amp;C575&amp;F575)=0),"",0)</f>
        <v/>
      </c>
    </row>
    <row r="576" spans="1:20">
      <c r="A576" s="23" t="s">
        <v>912</v>
      </c>
      <c r="C576" s="23" t="str">
        <f t="shared" si="24"/>
        <v>m</v>
      </c>
      <c r="E576" s="23" t="str">
        <f t="shared" ca="1" si="25"/>
        <v>l</v>
      </c>
      <c r="F576" s="23">
        <f t="shared" si="26"/>
        <v>13</v>
      </c>
      <c r="G576" s="23" t="str" cm="1">
        <f t="array" aca="1" ref="G576" ca="1">IF(OR(INDIRECT(A576&amp;B576&amp;C576&amp;F576)="",ISNUMBER(INDIRECT(A576&amp;B576&amp;C576&amp;F576))=FALSE),"",IF(INDIRECT(A576&amp;B576&amp;C576&amp;9)="公開","【（第８期）WEB・コールセンター受付】","【（第８期）医療機関受付】"))</f>
        <v/>
      </c>
      <c r="H576" s="15" t="str" cm="1">
        <f t="array" aca="1" ref="H576" ca="1">IF(OR(INDIRECT(A576&amp;B576&amp;C576&amp;F576)="",ISNUMBER(INDIRECT(A576&amp;B576&amp;C576&amp;F576))=FALSE,INDIRECT(A576&amp;B576&amp;C576&amp;F576)=0),"",431001)</f>
        <v/>
      </c>
      <c r="I576" s="15" t="str" cm="1">
        <f t="array" aca="1" ref="I576" ca="1">IF(OR(INDIRECT(A576&amp;B576&amp;C576&amp;F576)="",ISNUMBER(INDIRECT(A576&amp;B576&amp;C576&amp;F576))=FALSE,INDIRECT(A576&amp;B576&amp;C576&amp;F576)=0),"",G576&amp;J576&amp;"."&amp;TEXT(M576,"00")&amp;TEXT(N576,"00")&amp;"."&amp;TEXT(O576,"00")&amp;TEXT(P576,"00"))</f>
        <v/>
      </c>
      <c r="J576" s="15" t="str" cm="1">
        <f t="array" aca="1" ref="J576" ca="1">IF(OR(INDIRECT(A576&amp;B576&amp;C576&amp;F576)="",ISNUMBER(INDIRECT(A576&amp;B576&amp;C576&amp;F576))=FALSE,INDIRECT(A576&amp;B576&amp;C576&amp;F576)=0),"",予約枠報告様式!$B$2)</f>
        <v/>
      </c>
      <c r="K576" s="15" t="str" cm="1">
        <f t="array" aca="1" ref="K576" ca="1">IF(OR(INDIRECT(A576&amp;B576&amp;C576&amp;F576)="",ISNUMBER(INDIRECT(A576&amp;B576&amp;C576&amp;F576))=FALSE,INDIRECT(A576&amp;B576&amp;C576&amp;F576)=0),"",1)</f>
        <v/>
      </c>
      <c r="L576" s="15" t="str" cm="1">
        <f t="array" aca="1" ref="L576" ca="1">IF(OR(INDIRECT(A576&amp;B576&amp;C576&amp;F576)="",ISNUMBER(INDIRECT(A576&amp;B576&amp;C576&amp;F576))=FALSE,INDIRECT(A576&amp;B576&amp;C576&amp;F576)=0),"",IF(G576="【（第８期）医療機関受付】",TEXT(INDIRECT(A576&amp;D576&amp;E576&amp;5),"yyy"),TEXT(INDIRECT(A576&amp;B576&amp;C576&amp;5),"yyy")))</f>
        <v/>
      </c>
      <c r="M576" s="15" t="str" cm="1">
        <f t="array" aca="1" ref="M576" ca="1">IF(OR(INDIRECT(A576&amp;B576&amp;C576&amp;F576)="",ISNUMBER(INDIRECT(A576&amp;B576&amp;C576&amp;F576))=FALSE,INDIRECT(A576&amp;B576&amp;C576&amp;F576)=0),"",IF(G576="【（第８期）医療機関受付】",TEXT(INDIRECT(A576&amp;D576&amp;E576&amp;5),"m"),TEXT(INDIRECT(A576&amp;B576&amp;C576&amp;5),"m")))</f>
        <v/>
      </c>
      <c r="N576" s="15" t="str" cm="1">
        <f t="array" aca="1" ref="N576" ca="1">IF(OR(INDIRECT(A576&amp;B576&amp;C576&amp;F576)="",ISNUMBER(INDIRECT(A576&amp;B576&amp;C576&amp;F576))=FALSE,INDIRECT(A576&amp;B576&amp;C576&amp;F576)=0),"",IF(G576="【（第８期）医療機関受付】",TEXT(INDIRECT(A576&amp;D576&amp;E576&amp;5),"d"),TEXT(INDIRECT(A576&amp;B576&amp;C576&amp;5),"d")))</f>
        <v/>
      </c>
      <c r="O576" s="15" t="str" cm="1">
        <f t="array" aca="1" ref="O576" ca="1">IF(OR(INDIRECT(A576&amp;B576&amp;C576&amp;F576)="",ISNUMBER(INDIRECT(A576&amp;B576&amp;C576&amp;F576))=FALSE,INDIRECT(A576&amp;B576&amp;C576&amp;F576)=0),"",HOUR(INDIRECT(A576&amp;"A"&amp;F576)))</f>
        <v/>
      </c>
      <c r="P576" s="15" t="str" cm="1">
        <f t="array" aca="1" ref="P576" ca="1">IF(OR(INDIRECT(A576&amp;B576&amp;C576&amp;F576)="",ISNUMBER(INDIRECT(A576&amp;B576&amp;C576&amp;F576))=FALSE,INDIRECT(A576&amp;B576&amp;C576&amp;F576)=0),"",MINUTE(INDIRECT(A576&amp;"A"&amp;F576)))</f>
        <v/>
      </c>
      <c r="Q576" s="15" t="str" cm="1">
        <f t="array" aca="1" ref="Q576" ca="1">IF(OR(INDIRECT(A576&amp;B576&amp;C576&amp;F576)="",ISNUMBER(INDIRECT(A576&amp;B576&amp;C576&amp;F576))=FALSE,INDIRECT(A576&amp;B576&amp;C576&amp;F576)=0),"",O576)</f>
        <v/>
      </c>
      <c r="R576" s="15" t="str" cm="1">
        <f t="array" aca="1" ref="R576" ca="1">IF(OR(INDIRECT(A576&amp;B576&amp;C576&amp;F576)="",ISNUMBER(INDIRECT(A576&amp;B576&amp;C576&amp;F576))=FALSE,INDIRECT(A576&amp;B576&amp;C576&amp;F576)=0),"",P576+14)</f>
        <v/>
      </c>
      <c r="S576" s="15" t="str" cm="1">
        <f t="array" aca="1" ref="S576" ca="1">IF(OR(INDIRECT(A576&amp;B576&amp;C576&amp;F576)="",ISNUMBER(INDIRECT(A576&amp;B576&amp;C576&amp;F576))=FALSE,INDIRECT(A576&amp;B576&amp;C576&amp;F576)=0),"",INDIRECT(A576&amp;B576&amp;C576&amp;F576))</f>
        <v/>
      </c>
      <c r="T576" s="15" t="str" cm="1">
        <f t="array" aca="1" ref="T576" ca="1">IF(OR(INDIRECT(A576&amp;B576&amp;C576&amp;F576)="",ISNUMBER(INDIRECT(A576&amp;B576&amp;C576&amp;F576))=FALSE,INDIRECT(A576&amp;B576&amp;C576&amp;F576)=0),"",0)</f>
        <v/>
      </c>
    </row>
    <row r="577" spans="1:20">
      <c r="A577" s="23" t="s">
        <v>912</v>
      </c>
      <c r="C577" s="23" t="str">
        <f t="shared" si="24"/>
        <v>m</v>
      </c>
      <c r="E577" s="23" t="str">
        <f t="shared" ca="1" si="25"/>
        <v>l</v>
      </c>
      <c r="F577" s="23">
        <f t="shared" si="26"/>
        <v>14</v>
      </c>
      <c r="G577" s="23" t="str" cm="1">
        <f t="array" aca="1" ref="G577" ca="1">IF(OR(INDIRECT(A577&amp;B577&amp;C577&amp;F577)="",ISNUMBER(INDIRECT(A577&amp;B577&amp;C577&amp;F577))=FALSE),"",IF(INDIRECT(A577&amp;B577&amp;C577&amp;9)="公開","【（第８期）WEB・コールセンター受付】","【（第８期）医療機関受付】"))</f>
        <v/>
      </c>
      <c r="H577" s="15" t="str" cm="1">
        <f t="array" aca="1" ref="H577" ca="1">IF(OR(INDIRECT(A577&amp;B577&amp;C577&amp;F577)="",ISNUMBER(INDIRECT(A577&amp;B577&amp;C577&amp;F577))=FALSE,INDIRECT(A577&amp;B577&amp;C577&amp;F577)=0),"",431001)</f>
        <v/>
      </c>
      <c r="I577" s="15" t="str" cm="1">
        <f t="array" aca="1" ref="I577" ca="1">IF(OR(INDIRECT(A577&amp;B577&amp;C577&amp;F577)="",ISNUMBER(INDIRECT(A577&amp;B577&amp;C577&amp;F577))=FALSE,INDIRECT(A577&amp;B577&amp;C577&amp;F577)=0),"",G577&amp;J577&amp;"."&amp;TEXT(M577,"00")&amp;TEXT(N577,"00")&amp;"."&amp;TEXT(O577,"00")&amp;TEXT(P577,"00"))</f>
        <v/>
      </c>
      <c r="J577" s="15" t="str" cm="1">
        <f t="array" aca="1" ref="J577" ca="1">IF(OR(INDIRECT(A577&amp;B577&amp;C577&amp;F577)="",ISNUMBER(INDIRECT(A577&amp;B577&amp;C577&amp;F577))=FALSE,INDIRECT(A577&amp;B577&amp;C577&amp;F577)=0),"",予約枠報告様式!$B$2)</f>
        <v/>
      </c>
      <c r="K577" s="15" t="str" cm="1">
        <f t="array" aca="1" ref="K577" ca="1">IF(OR(INDIRECT(A577&amp;B577&amp;C577&amp;F577)="",ISNUMBER(INDIRECT(A577&amp;B577&amp;C577&amp;F577))=FALSE,INDIRECT(A577&amp;B577&amp;C577&amp;F577)=0),"",1)</f>
        <v/>
      </c>
      <c r="L577" s="15" t="str" cm="1">
        <f t="array" aca="1" ref="L577" ca="1">IF(OR(INDIRECT(A577&amp;B577&amp;C577&amp;F577)="",ISNUMBER(INDIRECT(A577&amp;B577&amp;C577&amp;F577))=FALSE,INDIRECT(A577&amp;B577&amp;C577&amp;F577)=0),"",IF(G577="【（第８期）医療機関受付】",TEXT(INDIRECT(A577&amp;D577&amp;E577&amp;5),"yyy"),TEXT(INDIRECT(A577&amp;B577&amp;C577&amp;5),"yyy")))</f>
        <v/>
      </c>
      <c r="M577" s="15" t="str" cm="1">
        <f t="array" aca="1" ref="M577" ca="1">IF(OR(INDIRECT(A577&amp;B577&amp;C577&amp;F577)="",ISNUMBER(INDIRECT(A577&amp;B577&amp;C577&amp;F577))=FALSE,INDIRECT(A577&amp;B577&amp;C577&amp;F577)=0),"",IF(G577="【（第８期）医療機関受付】",TEXT(INDIRECT(A577&amp;D577&amp;E577&amp;5),"m"),TEXT(INDIRECT(A577&amp;B577&amp;C577&amp;5),"m")))</f>
        <v/>
      </c>
      <c r="N577" s="15" t="str" cm="1">
        <f t="array" aca="1" ref="N577" ca="1">IF(OR(INDIRECT(A577&amp;B577&amp;C577&amp;F577)="",ISNUMBER(INDIRECT(A577&amp;B577&amp;C577&amp;F577))=FALSE,INDIRECT(A577&amp;B577&amp;C577&amp;F577)=0),"",IF(G577="【（第８期）医療機関受付】",TEXT(INDIRECT(A577&amp;D577&amp;E577&amp;5),"d"),TEXT(INDIRECT(A577&amp;B577&amp;C577&amp;5),"d")))</f>
        <v/>
      </c>
      <c r="O577" s="15" t="str" cm="1">
        <f t="array" aca="1" ref="O577" ca="1">IF(OR(INDIRECT(A577&amp;B577&amp;C577&amp;F577)="",ISNUMBER(INDIRECT(A577&amp;B577&amp;C577&amp;F577))=FALSE,INDIRECT(A577&amp;B577&amp;C577&amp;F577)=0),"",HOUR(INDIRECT(A577&amp;"A"&amp;F577)))</f>
        <v/>
      </c>
      <c r="P577" s="15" t="str" cm="1">
        <f t="array" aca="1" ref="P577" ca="1">IF(OR(INDIRECT(A577&amp;B577&amp;C577&amp;F577)="",ISNUMBER(INDIRECT(A577&amp;B577&amp;C577&amp;F577))=FALSE,INDIRECT(A577&amp;B577&amp;C577&amp;F577)=0),"",MINUTE(INDIRECT(A577&amp;"A"&amp;F577)))</f>
        <v/>
      </c>
      <c r="Q577" s="15" t="str" cm="1">
        <f t="array" aca="1" ref="Q577" ca="1">IF(OR(INDIRECT(A577&amp;B577&amp;C577&amp;F577)="",ISNUMBER(INDIRECT(A577&amp;B577&amp;C577&amp;F577))=FALSE,INDIRECT(A577&amp;B577&amp;C577&amp;F577)=0),"",O577)</f>
        <v/>
      </c>
      <c r="R577" s="15" t="str" cm="1">
        <f t="array" aca="1" ref="R577" ca="1">IF(OR(INDIRECT(A577&amp;B577&amp;C577&amp;F577)="",ISNUMBER(INDIRECT(A577&amp;B577&amp;C577&amp;F577))=FALSE,INDIRECT(A577&amp;B577&amp;C577&amp;F577)=0),"",P577+14)</f>
        <v/>
      </c>
      <c r="S577" s="15" t="str" cm="1">
        <f t="array" aca="1" ref="S577" ca="1">IF(OR(INDIRECT(A577&amp;B577&amp;C577&amp;F577)="",ISNUMBER(INDIRECT(A577&amp;B577&amp;C577&amp;F577))=FALSE,INDIRECT(A577&amp;B577&amp;C577&amp;F577)=0),"",INDIRECT(A577&amp;B577&amp;C577&amp;F577))</f>
        <v/>
      </c>
      <c r="T577" s="15" t="str" cm="1">
        <f t="array" aca="1" ref="T577" ca="1">IF(OR(INDIRECT(A577&amp;B577&amp;C577&amp;F577)="",ISNUMBER(INDIRECT(A577&amp;B577&amp;C577&amp;F577))=FALSE,INDIRECT(A577&amp;B577&amp;C577&amp;F577)=0),"",0)</f>
        <v/>
      </c>
    </row>
    <row r="578" spans="1:20">
      <c r="A578" s="23" t="s">
        <v>912</v>
      </c>
      <c r="C578" s="23" t="str">
        <f t="shared" si="24"/>
        <v>m</v>
      </c>
      <c r="E578" s="23" t="str">
        <f t="shared" ca="1" si="25"/>
        <v>l</v>
      </c>
      <c r="F578" s="23">
        <f t="shared" si="26"/>
        <v>15</v>
      </c>
      <c r="G578" s="23" t="str" cm="1">
        <f t="array" aca="1" ref="G578" ca="1">IF(OR(INDIRECT(A578&amp;B578&amp;C578&amp;F578)="",ISNUMBER(INDIRECT(A578&amp;B578&amp;C578&amp;F578))=FALSE),"",IF(INDIRECT(A578&amp;B578&amp;C578&amp;9)="公開","【（第８期）WEB・コールセンター受付】","【（第８期）医療機関受付】"))</f>
        <v/>
      </c>
      <c r="H578" s="15" t="str" cm="1">
        <f t="array" aca="1" ref="H578" ca="1">IF(OR(INDIRECT(A578&amp;B578&amp;C578&amp;F578)="",ISNUMBER(INDIRECT(A578&amp;B578&amp;C578&amp;F578))=FALSE,INDIRECT(A578&amp;B578&amp;C578&amp;F578)=0),"",431001)</f>
        <v/>
      </c>
      <c r="I578" s="15" t="str" cm="1">
        <f t="array" aca="1" ref="I578" ca="1">IF(OR(INDIRECT(A578&amp;B578&amp;C578&amp;F578)="",ISNUMBER(INDIRECT(A578&amp;B578&amp;C578&amp;F578))=FALSE,INDIRECT(A578&amp;B578&amp;C578&amp;F578)=0),"",G578&amp;J578&amp;"."&amp;TEXT(M578,"00")&amp;TEXT(N578,"00")&amp;"."&amp;TEXT(O578,"00")&amp;TEXT(P578,"00"))</f>
        <v/>
      </c>
      <c r="J578" s="15" t="str" cm="1">
        <f t="array" aca="1" ref="J578" ca="1">IF(OR(INDIRECT(A578&amp;B578&amp;C578&amp;F578)="",ISNUMBER(INDIRECT(A578&amp;B578&amp;C578&amp;F578))=FALSE,INDIRECT(A578&amp;B578&amp;C578&amp;F578)=0),"",予約枠報告様式!$B$2)</f>
        <v/>
      </c>
      <c r="K578" s="15" t="str" cm="1">
        <f t="array" aca="1" ref="K578" ca="1">IF(OR(INDIRECT(A578&amp;B578&amp;C578&amp;F578)="",ISNUMBER(INDIRECT(A578&amp;B578&amp;C578&amp;F578))=FALSE,INDIRECT(A578&amp;B578&amp;C578&amp;F578)=0),"",1)</f>
        <v/>
      </c>
      <c r="L578" s="15" t="str" cm="1">
        <f t="array" aca="1" ref="L578" ca="1">IF(OR(INDIRECT(A578&amp;B578&amp;C578&amp;F578)="",ISNUMBER(INDIRECT(A578&amp;B578&amp;C578&amp;F578))=FALSE,INDIRECT(A578&amp;B578&amp;C578&amp;F578)=0),"",IF(G578="【（第８期）医療機関受付】",TEXT(INDIRECT(A578&amp;D578&amp;E578&amp;5),"yyy"),TEXT(INDIRECT(A578&amp;B578&amp;C578&amp;5),"yyy")))</f>
        <v/>
      </c>
      <c r="M578" s="15" t="str" cm="1">
        <f t="array" aca="1" ref="M578" ca="1">IF(OR(INDIRECT(A578&amp;B578&amp;C578&amp;F578)="",ISNUMBER(INDIRECT(A578&amp;B578&amp;C578&amp;F578))=FALSE,INDIRECT(A578&amp;B578&amp;C578&amp;F578)=0),"",IF(G578="【（第８期）医療機関受付】",TEXT(INDIRECT(A578&amp;D578&amp;E578&amp;5),"m"),TEXT(INDIRECT(A578&amp;B578&amp;C578&amp;5),"m")))</f>
        <v/>
      </c>
      <c r="N578" s="15" t="str" cm="1">
        <f t="array" aca="1" ref="N578" ca="1">IF(OR(INDIRECT(A578&amp;B578&amp;C578&amp;F578)="",ISNUMBER(INDIRECT(A578&amp;B578&amp;C578&amp;F578))=FALSE,INDIRECT(A578&amp;B578&amp;C578&amp;F578)=0),"",IF(G578="【（第８期）医療機関受付】",TEXT(INDIRECT(A578&amp;D578&amp;E578&amp;5),"d"),TEXT(INDIRECT(A578&amp;B578&amp;C578&amp;5),"d")))</f>
        <v/>
      </c>
      <c r="O578" s="15" t="str" cm="1">
        <f t="array" aca="1" ref="O578" ca="1">IF(OR(INDIRECT(A578&amp;B578&amp;C578&amp;F578)="",ISNUMBER(INDIRECT(A578&amp;B578&amp;C578&amp;F578))=FALSE,INDIRECT(A578&amp;B578&amp;C578&amp;F578)=0),"",HOUR(INDIRECT(A578&amp;"A"&amp;F578)))</f>
        <v/>
      </c>
      <c r="P578" s="15" t="str" cm="1">
        <f t="array" aca="1" ref="P578" ca="1">IF(OR(INDIRECT(A578&amp;B578&amp;C578&amp;F578)="",ISNUMBER(INDIRECT(A578&amp;B578&amp;C578&amp;F578))=FALSE,INDIRECT(A578&amp;B578&amp;C578&amp;F578)=0),"",MINUTE(INDIRECT(A578&amp;"A"&amp;F578)))</f>
        <v/>
      </c>
      <c r="Q578" s="15" t="str" cm="1">
        <f t="array" aca="1" ref="Q578" ca="1">IF(OR(INDIRECT(A578&amp;B578&amp;C578&amp;F578)="",ISNUMBER(INDIRECT(A578&amp;B578&amp;C578&amp;F578))=FALSE,INDIRECT(A578&amp;B578&amp;C578&amp;F578)=0),"",O578)</f>
        <v/>
      </c>
      <c r="R578" s="15" t="str" cm="1">
        <f t="array" aca="1" ref="R578" ca="1">IF(OR(INDIRECT(A578&amp;B578&amp;C578&amp;F578)="",ISNUMBER(INDIRECT(A578&amp;B578&amp;C578&amp;F578))=FALSE,INDIRECT(A578&amp;B578&amp;C578&amp;F578)=0),"",P578+14)</f>
        <v/>
      </c>
      <c r="S578" s="15" t="str" cm="1">
        <f t="array" aca="1" ref="S578" ca="1">IF(OR(INDIRECT(A578&amp;B578&amp;C578&amp;F578)="",ISNUMBER(INDIRECT(A578&amp;B578&amp;C578&amp;F578))=FALSE,INDIRECT(A578&amp;B578&amp;C578&amp;F578)=0),"",INDIRECT(A578&amp;B578&amp;C578&amp;F578))</f>
        <v/>
      </c>
      <c r="T578" s="15" t="str" cm="1">
        <f t="array" aca="1" ref="T578" ca="1">IF(OR(INDIRECT(A578&amp;B578&amp;C578&amp;F578)="",ISNUMBER(INDIRECT(A578&amp;B578&amp;C578&amp;F578))=FALSE,INDIRECT(A578&amp;B578&amp;C578&amp;F578)=0),"",0)</f>
        <v/>
      </c>
    </row>
    <row r="579" spans="1:20">
      <c r="A579" s="23" t="s">
        <v>912</v>
      </c>
      <c r="C579" s="23" t="str">
        <f t="shared" si="24"/>
        <v>m</v>
      </c>
      <c r="E579" s="23" t="str">
        <f t="shared" ca="1" si="25"/>
        <v>l</v>
      </c>
      <c r="F579" s="23">
        <f t="shared" si="26"/>
        <v>16</v>
      </c>
      <c r="G579" s="23" t="str" cm="1">
        <f t="array" aca="1" ref="G579" ca="1">IF(OR(INDIRECT(A579&amp;B579&amp;C579&amp;F579)="",ISNUMBER(INDIRECT(A579&amp;B579&amp;C579&amp;F579))=FALSE),"",IF(INDIRECT(A579&amp;B579&amp;C579&amp;9)="公開","【（第８期）WEB・コールセンター受付】","【（第８期）医療機関受付】"))</f>
        <v/>
      </c>
      <c r="H579" s="15" t="str" cm="1">
        <f t="array" aca="1" ref="H579" ca="1">IF(OR(INDIRECT(A579&amp;B579&amp;C579&amp;F579)="",ISNUMBER(INDIRECT(A579&amp;B579&amp;C579&amp;F579))=FALSE,INDIRECT(A579&amp;B579&amp;C579&amp;F579)=0),"",431001)</f>
        <v/>
      </c>
      <c r="I579" s="15" t="str" cm="1">
        <f t="array" aca="1" ref="I579" ca="1">IF(OR(INDIRECT(A579&amp;B579&amp;C579&amp;F579)="",ISNUMBER(INDIRECT(A579&amp;B579&amp;C579&amp;F579))=FALSE,INDIRECT(A579&amp;B579&amp;C579&amp;F579)=0),"",G579&amp;J579&amp;"."&amp;TEXT(M579,"00")&amp;TEXT(N579,"00")&amp;"."&amp;TEXT(O579,"00")&amp;TEXT(P579,"00"))</f>
        <v/>
      </c>
      <c r="J579" s="15" t="str" cm="1">
        <f t="array" aca="1" ref="J579" ca="1">IF(OR(INDIRECT(A579&amp;B579&amp;C579&amp;F579)="",ISNUMBER(INDIRECT(A579&amp;B579&amp;C579&amp;F579))=FALSE,INDIRECT(A579&amp;B579&amp;C579&amp;F579)=0),"",予約枠報告様式!$B$2)</f>
        <v/>
      </c>
      <c r="K579" s="15" t="str" cm="1">
        <f t="array" aca="1" ref="K579" ca="1">IF(OR(INDIRECT(A579&amp;B579&amp;C579&amp;F579)="",ISNUMBER(INDIRECT(A579&amp;B579&amp;C579&amp;F579))=FALSE,INDIRECT(A579&amp;B579&amp;C579&amp;F579)=0),"",1)</f>
        <v/>
      </c>
      <c r="L579" s="15" t="str" cm="1">
        <f t="array" aca="1" ref="L579" ca="1">IF(OR(INDIRECT(A579&amp;B579&amp;C579&amp;F579)="",ISNUMBER(INDIRECT(A579&amp;B579&amp;C579&amp;F579))=FALSE,INDIRECT(A579&amp;B579&amp;C579&amp;F579)=0),"",IF(G579="【（第８期）医療機関受付】",TEXT(INDIRECT(A579&amp;D579&amp;E579&amp;5),"yyy"),TEXT(INDIRECT(A579&amp;B579&amp;C579&amp;5),"yyy")))</f>
        <v/>
      </c>
      <c r="M579" s="15" t="str" cm="1">
        <f t="array" aca="1" ref="M579" ca="1">IF(OR(INDIRECT(A579&amp;B579&amp;C579&amp;F579)="",ISNUMBER(INDIRECT(A579&amp;B579&amp;C579&amp;F579))=FALSE,INDIRECT(A579&amp;B579&amp;C579&amp;F579)=0),"",IF(G579="【（第８期）医療機関受付】",TEXT(INDIRECT(A579&amp;D579&amp;E579&amp;5),"m"),TEXT(INDIRECT(A579&amp;B579&amp;C579&amp;5),"m")))</f>
        <v/>
      </c>
      <c r="N579" s="15" t="str" cm="1">
        <f t="array" aca="1" ref="N579" ca="1">IF(OR(INDIRECT(A579&amp;B579&amp;C579&amp;F579)="",ISNUMBER(INDIRECT(A579&amp;B579&amp;C579&amp;F579))=FALSE,INDIRECT(A579&amp;B579&amp;C579&amp;F579)=0),"",IF(G579="【（第８期）医療機関受付】",TEXT(INDIRECT(A579&amp;D579&amp;E579&amp;5),"d"),TEXT(INDIRECT(A579&amp;B579&amp;C579&amp;5),"d")))</f>
        <v/>
      </c>
      <c r="O579" s="15" t="str" cm="1">
        <f t="array" aca="1" ref="O579" ca="1">IF(OR(INDIRECT(A579&amp;B579&amp;C579&amp;F579)="",ISNUMBER(INDIRECT(A579&amp;B579&amp;C579&amp;F579))=FALSE,INDIRECT(A579&amp;B579&amp;C579&amp;F579)=0),"",HOUR(INDIRECT(A579&amp;"A"&amp;F579)))</f>
        <v/>
      </c>
      <c r="P579" s="15" t="str" cm="1">
        <f t="array" aca="1" ref="P579" ca="1">IF(OR(INDIRECT(A579&amp;B579&amp;C579&amp;F579)="",ISNUMBER(INDIRECT(A579&amp;B579&amp;C579&amp;F579))=FALSE,INDIRECT(A579&amp;B579&amp;C579&amp;F579)=0),"",MINUTE(INDIRECT(A579&amp;"A"&amp;F579)))</f>
        <v/>
      </c>
      <c r="Q579" s="15" t="str" cm="1">
        <f t="array" aca="1" ref="Q579" ca="1">IF(OR(INDIRECT(A579&amp;B579&amp;C579&amp;F579)="",ISNUMBER(INDIRECT(A579&amp;B579&amp;C579&amp;F579))=FALSE,INDIRECT(A579&amp;B579&amp;C579&amp;F579)=0),"",O579)</f>
        <v/>
      </c>
      <c r="R579" s="15" t="str" cm="1">
        <f t="array" aca="1" ref="R579" ca="1">IF(OR(INDIRECT(A579&amp;B579&amp;C579&amp;F579)="",ISNUMBER(INDIRECT(A579&amp;B579&amp;C579&amp;F579))=FALSE,INDIRECT(A579&amp;B579&amp;C579&amp;F579)=0),"",P579+14)</f>
        <v/>
      </c>
      <c r="S579" s="15" t="str" cm="1">
        <f t="array" aca="1" ref="S579" ca="1">IF(OR(INDIRECT(A579&amp;B579&amp;C579&amp;F579)="",ISNUMBER(INDIRECT(A579&amp;B579&amp;C579&amp;F579))=FALSE,INDIRECT(A579&amp;B579&amp;C579&amp;F579)=0),"",INDIRECT(A579&amp;B579&amp;C579&amp;F579))</f>
        <v/>
      </c>
      <c r="T579" s="15" t="str" cm="1">
        <f t="array" aca="1" ref="T579" ca="1">IF(OR(INDIRECT(A579&amp;B579&amp;C579&amp;F579)="",ISNUMBER(INDIRECT(A579&amp;B579&amp;C579&amp;F579))=FALSE,INDIRECT(A579&amp;B579&amp;C579&amp;F579)=0),"",0)</f>
        <v/>
      </c>
    </row>
    <row r="580" spans="1:20">
      <c r="A580" s="23" t="s">
        <v>912</v>
      </c>
      <c r="C580" s="23" t="str">
        <f t="shared" ref="C580:C643" si="27">IF(F579=62,CHAR(CODE(C579)+1),C579)</f>
        <v>m</v>
      </c>
      <c r="E580" s="23" t="str">
        <f t="shared" ca="1" si="25"/>
        <v>l</v>
      </c>
      <c r="F580" s="23">
        <f t="shared" si="26"/>
        <v>17</v>
      </c>
      <c r="G580" s="23" t="str" cm="1">
        <f t="array" aca="1" ref="G580" ca="1">IF(OR(INDIRECT(A580&amp;B580&amp;C580&amp;F580)="",ISNUMBER(INDIRECT(A580&amp;B580&amp;C580&amp;F580))=FALSE),"",IF(INDIRECT(A580&amp;B580&amp;C580&amp;9)="公開","【（第８期）WEB・コールセンター受付】","【（第８期）医療機関受付】"))</f>
        <v/>
      </c>
      <c r="H580" s="15" t="str" cm="1">
        <f t="array" aca="1" ref="H580" ca="1">IF(OR(INDIRECT(A580&amp;B580&amp;C580&amp;F580)="",ISNUMBER(INDIRECT(A580&amp;B580&amp;C580&amp;F580))=FALSE,INDIRECT(A580&amp;B580&amp;C580&amp;F580)=0),"",431001)</f>
        <v/>
      </c>
      <c r="I580" s="15" t="str" cm="1">
        <f t="array" aca="1" ref="I580" ca="1">IF(OR(INDIRECT(A580&amp;B580&amp;C580&amp;F580)="",ISNUMBER(INDIRECT(A580&amp;B580&amp;C580&amp;F580))=FALSE,INDIRECT(A580&amp;B580&amp;C580&amp;F580)=0),"",G580&amp;J580&amp;"."&amp;TEXT(M580,"00")&amp;TEXT(N580,"00")&amp;"."&amp;TEXT(O580,"00")&amp;TEXT(P580,"00"))</f>
        <v/>
      </c>
      <c r="J580" s="15" t="str" cm="1">
        <f t="array" aca="1" ref="J580" ca="1">IF(OR(INDIRECT(A580&amp;B580&amp;C580&amp;F580)="",ISNUMBER(INDIRECT(A580&amp;B580&amp;C580&amp;F580))=FALSE,INDIRECT(A580&amp;B580&amp;C580&amp;F580)=0),"",予約枠報告様式!$B$2)</f>
        <v/>
      </c>
      <c r="K580" s="15" t="str" cm="1">
        <f t="array" aca="1" ref="K580" ca="1">IF(OR(INDIRECT(A580&amp;B580&amp;C580&amp;F580)="",ISNUMBER(INDIRECT(A580&amp;B580&amp;C580&amp;F580))=FALSE,INDIRECT(A580&amp;B580&amp;C580&amp;F580)=0),"",1)</f>
        <v/>
      </c>
      <c r="L580" s="15" t="str" cm="1">
        <f t="array" aca="1" ref="L580" ca="1">IF(OR(INDIRECT(A580&amp;B580&amp;C580&amp;F580)="",ISNUMBER(INDIRECT(A580&amp;B580&amp;C580&amp;F580))=FALSE,INDIRECT(A580&amp;B580&amp;C580&amp;F580)=0),"",IF(G580="【（第８期）医療機関受付】",TEXT(INDIRECT(A580&amp;D580&amp;E580&amp;5),"yyy"),TEXT(INDIRECT(A580&amp;B580&amp;C580&amp;5),"yyy")))</f>
        <v/>
      </c>
      <c r="M580" s="15" t="str" cm="1">
        <f t="array" aca="1" ref="M580" ca="1">IF(OR(INDIRECT(A580&amp;B580&amp;C580&amp;F580)="",ISNUMBER(INDIRECT(A580&amp;B580&amp;C580&amp;F580))=FALSE,INDIRECT(A580&amp;B580&amp;C580&amp;F580)=0),"",IF(G580="【（第８期）医療機関受付】",TEXT(INDIRECT(A580&amp;D580&amp;E580&amp;5),"m"),TEXT(INDIRECT(A580&amp;B580&amp;C580&amp;5),"m")))</f>
        <v/>
      </c>
      <c r="N580" s="15" t="str" cm="1">
        <f t="array" aca="1" ref="N580" ca="1">IF(OR(INDIRECT(A580&amp;B580&amp;C580&amp;F580)="",ISNUMBER(INDIRECT(A580&amp;B580&amp;C580&amp;F580))=FALSE,INDIRECT(A580&amp;B580&amp;C580&amp;F580)=0),"",IF(G580="【（第８期）医療機関受付】",TEXT(INDIRECT(A580&amp;D580&amp;E580&amp;5),"d"),TEXT(INDIRECT(A580&amp;B580&amp;C580&amp;5),"d")))</f>
        <v/>
      </c>
      <c r="O580" s="15" t="str" cm="1">
        <f t="array" aca="1" ref="O580" ca="1">IF(OR(INDIRECT(A580&amp;B580&amp;C580&amp;F580)="",ISNUMBER(INDIRECT(A580&amp;B580&amp;C580&amp;F580))=FALSE,INDIRECT(A580&amp;B580&amp;C580&amp;F580)=0),"",HOUR(INDIRECT(A580&amp;"A"&amp;F580)))</f>
        <v/>
      </c>
      <c r="P580" s="15" t="str" cm="1">
        <f t="array" aca="1" ref="P580" ca="1">IF(OR(INDIRECT(A580&amp;B580&amp;C580&amp;F580)="",ISNUMBER(INDIRECT(A580&amp;B580&amp;C580&amp;F580))=FALSE,INDIRECT(A580&amp;B580&amp;C580&amp;F580)=0),"",MINUTE(INDIRECT(A580&amp;"A"&amp;F580)))</f>
        <v/>
      </c>
      <c r="Q580" s="15" t="str" cm="1">
        <f t="array" aca="1" ref="Q580" ca="1">IF(OR(INDIRECT(A580&amp;B580&amp;C580&amp;F580)="",ISNUMBER(INDIRECT(A580&amp;B580&amp;C580&amp;F580))=FALSE,INDIRECT(A580&amp;B580&amp;C580&amp;F580)=0),"",O580)</f>
        <v/>
      </c>
      <c r="R580" s="15" t="str" cm="1">
        <f t="array" aca="1" ref="R580" ca="1">IF(OR(INDIRECT(A580&amp;B580&amp;C580&amp;F580)="",ISNUMBER(INDIRECT(A580&amp;B580&amp;C580&amp;F580))=FALSE,INDIRECT(A580&amp;B580&amp;C580&amp;F580)=0),"",P580+14)</f>
        <v/>
      </c>
      <c r="S580" s="15" t="str" cm="1">
        <f t="array" aca="1" ref="S580" ca="1">IF(OR(INDIRECT(A580&amp;B580&amp;C580&amp;F580)="",ISNUMBER(INDIRECT(A580&amp;B580&amp;C580&amp;F580))=FALSE,INDIRECT(A580&amp;B580&amp;C580&amp;F580)=0),"",INDIRECT(A580&amp;B580&amp;C580&amp;F580))</f>
        <v/>
      </c>
      <c r="T580" s="15" t="str" cm="1">
        <f t="array" aca="1" ref="T580" ca="1">IF(OR(INDIRECT(A580&amp;B580&amp;C580&amp;F580)="",ISNUMBER(INDIRECT(A580&amp;B580&amp;C580&amp;F580))=FALSE,INDIRECT(A580&amp;B580&amp;C580&amp;F580)=0),"",0)</f>
        <v/>
      </c>
    </row>
    <row r="581" spans="1:20">
      <c r="A581" s="23" t="s">
        <v>912</v>
      </c>
      <c r="C581" s="23" t="str">
        <f t="shared" si="27"/>
        <v>m</v>
      </c>
      <c r="E581" s="23" t="str">
        <f t="shared" ca="1" si="25"/>
        <v>l</v>
      </c>
      <c r="F581" s="23">
        <f t="shared" si="26"/>
        <v>18</v>
      </c>
      <c r="G581" s="23" t="str" cm="1">
        <f t="array" aca="1" ref="G581" ca="1">IF(OR(INDIRECT(A581&amp;B581&amp;C581&amp;F581)="",ISNUMBER(INDIRECT(A581&amp;B581&amp;C581&amp;F581))=FALSE),"",IF(INDIRECT(A581&amp;B581&amp;C581&amp;9)="公開","【（第８期）WEB・コールセンター受付】","【（第８期）医療機関受付】"))</f>
        <v/>
      </c>
      <c r="H581" s="15" t="str" cm="1">
        <f t="array" aca="1" ref="H581" ca="1">IF(OR(INDIRECT(A581&amp;B581&amp;C581&amp;F581)="",ISNUMBER(INDIRECT(A581&amp;B581&amp;C581&amp;F581))=FALSE,INDIRECT(A581&amp;B581&amp;C581&amp;F581)=0),"",431001)</f>
        <v/>
      </c>
      <c r="I581" s="15" t="str" cm="1">
        <f t="array" aca="1" ref="I581" ca="1">IF(OR(INDIRECT(A581&amp;B581&amp;C581&amp;F581)="",ISNUMBER(INDIRECT(A581&amp;B581&amp;C581&amp;F581))=FALSE,INDIRECT(A581&amp;B581&amp;C581&amp;F581)=0),"",G581&amp;J581&amp;"."&amp;TEXT(M581,"00")&amp;TEXT(N581,"00")&amp;"."&amp;TEXT(O581,"00")&amp;TEXT(P581,"00"))</f>
        <v/>
      </c>
      <c r="J581" s="15" t="str" cm="1">
        <f t="array" aca="1" ref="J581" ca="1">IF(OR(INDIRECT(A581&amp;B581&amp;C581&amp;F581)="",ISNUMBER(INDIRECT(A581&amp;B581&amp;C581&amp;F581))=FALSE,INDIRECT(A581&amp;B581&amp;C581&amp;F581)=0),"",予約枠報告様式!$B$2)</f>
        <v/>
      </c>
      <c r="K581" s="15" t="str" cm="1">
        <f t="array" aca="1" ref="K581" ca="1">IF(OR(INDIRECT(A581&amp;B581&amp;C581&amp;F581)="",ISNUMBER(INDIRECT(A581&amp;B581&amp;C581&amp;F581))=FALSE,INDIRECT(A581&amp;B581&amp;C581&amp;F581)=0),"",1)</f>
        <v/>
      </c>
      <c r="L581" s="15" t="str" cm="1">
        <f t="array" aca="1" ref="L581" ca="1">IF(OR(INDIRECT(A581&amp;B581&amp;C581&amp;F581)="",ISNUMBER(INDIRECT(A581&amp;B581&amp;C581&amp;F581))=FALSE,INDIRECT(A581&amp;B581&amp;C581&amp;F581)=0),"",IF(G581="【（第８期）医療機関受付】",TEXT(INDIRECT(A581&amp;D581&amp;E581&amp;5),"yyy"),TEXT(INDIRECT(A581&amp;B581&amp;C581&amp;5),"yyy")))</f>
        <v/>
      </c>
      <c r="M581" s="15" t="str" cm="1">
        <f t="array" aca="1" ref="M581" ca="1">IF(OR(INDIRECT(A581&amp;B581&amp;C581&amp;F581)="",ISNUMBER(INDIRECT(A581&amp;B581&amp;C581&amp;F581))=FALSE,INDIRECT(A581&amp;B581&amp;C581&amp;F581)=0),"",IF(G581="【（第８期）医療機関受付】",TEXT(INDIRECT(A581&amp;D581&amp;E581&amp;5),"m"),TEXT(INDIRECT(A581&amp;B581&amp;C581&amp;5),"m")))</f>
        <v/>
      </c>
      <c r="N581" s="15" t="str" cm="1">
        <f t="array" aca="1" ref="N581" ca="1">IF(OR(INDIRECT(A581&amp;B581&amp;C581&amp;F581)="",ISNUMBER(INDIRECT(A581&amp;B581&amp;C581&amp;F581))=FALSE,INDIRECT(A581&amp;B581&amp;C581&amp;F581)=0),"",IF(G581="【（第８期）医療機関受付】",TEXT(INDIRECT(A581&amp;D581&amp;E581&amp;5),"d"),TEXT(INDIRECT(A581&amp;B581&amp;C581&amp;5),"d")))</f>
        <v/>
      </c>
      <c r="O581" s="15" t="str" cm="1">
        <f t="array" aca="1" ref="O581" ca="1">IF(OR(INDIRECT(A581&amp;B581&amp;C581&amp;F581)="",ISNUMBER(INDIRECT(A581&amp;B581&amp;C581&amp;F581))=FALSE,INDIRECT(A581&amp;B581&amp;C581&amp;F581)=0),"",HOUR(INDIRECT(A581&amp;"A"&amp;F581)))</f>
        <v/>
      </c>
      <c r="P581" s="15" t="str" cm="1">
        <f t="array" aca="1" ref="P581" ca="1">IF(OR(INDIRECT(A581&amp;B581&amp;C581&amp;F581)="",ISNUMBER(INDIRECT(A581&amp;B581&amp;C581&amp;F581))=FALSE,INDIRECT(A581&amp;B581&amp;C581&amp;F581)=0),"",MINUTE(INDIRECT(A581&amp;"A"&amp;F581)))</f>
        <v/>
      </c>
      <c r="Q581" s="15" t="str" cm="1">
        <f t="array" aca="1" ref="Q581" ca="1">IF(OR(INDIRECT(A581&amp;B581&amp;C581&amp;F581)="",ISNUMBER(INDIRECT(A581&amp;B581&amp;C581&amp;F581))=FALSE,INDIRECT(A581&amp;B581&amp;C581&amp;F581)=0),"",O581)</f>
        <v/>
      </c>
      <c r="R581" s="15" t="str" cm="1">
        <f t="array" aca="1" ref="R581" ca="1">IF(OR(INDIRECT(A581&amp;B581&amp;C581&amp;F581)="",ISNUMBER(INDIRECT(A581&amp;B581&amp;C581&amp;F581))=FALSE,INDIRECT(A581&amp;B581&amp;C581&amp;F581)=0),"",P581+14)</f>
        <v/>
      </c>
      <c r="S581" s="15" t="str" cm="1">
        <f t="array" aca="1" ref="S581" ca="1">IF(OR(INDIRECT(A581&amp;B581&amp;C581&amp;F581)="",ISNUMBER(INDIRECT(A581&amp;B581&amp;C581&amp;F581))=FALSE,INDIRECT(A581&amp;B581&amp;C581&amp;F581)=0),"",INDIRECT(A581&amp;B581&amp;C581&amp;F581))</f>
        <v/>
      </c>
      <c r="T581" s="15" t="str" cm="1">
        <f t="array" aca="1" ref="T581" ca="1">IF(OR(INDIRECT(A581&amp;B581&amp;C581&amp;F581)="",ISNUMBER(INDIRECT(A581&amp;B581&amp;C581&amp;F581))=FALSE,INDIRECT(A581&amp;B581&amp;C581&amp;F581)=0),"",0)</f>
        <v/>
      </c>
    </row>
    <row r="582" spans="1:20">
      <c r="A582" s="23" t="s">
        <v>912</v>
      </c>
      <c r="C582" s="23" t="str">
        <f t="shared" si="27"/>
        <v>m</v>
      </c>
      <c r="E582" s="23" t="str">
        <f t="shared" ca="1" si="25"/>
        <v>l</v>
      </c>
      <c r="F582" s="23">
        <f t="shared" si="26"/>
        <v>19</v>
      </c>
      <c r="G582" s="23" t="str" cm="1">
        <f t="array" aca="1" ref="G582" ca="1">IF(OR(INDIRECT(A582&amp;B582&amp;C582&amp;F582)="",ISNUMBER(INDIRECT(A582&amp;B582&amp;C582&amp;F582))=FALSE),"",IF(INDIRECT(A582&amp;B582&amp;C582&amp;9)="公開","【（第８期）WEB・コールセンター受付】","【（第８期）医療機関受付】"))</f>
        <v/>
      </c>
      <c r="H582" s="15" t="str" cm="1">
        <f t="array" aca="1" ref="H582" ca="1">IF(OR(INDIRECT(A582&amp;B582&amp;C582&amp;F582)="",ISNUMBER(INDIRECT(A582&amp;B582&amp;C582&amp;F582))=FALSE,INDIRECT(A582&amp;B582&amp;C582&amp;F582)=0),"",431001)</f>
        <v/>
      </c>
      <c r="I582" s="15" t="str" cm="1">
        <f t="array" aca="1" ref="I582" ca="1">IF(OR(INDIRECT(A582&amp;B582&amp;C582&amp;F582)="",ISNUMBER(INDIRECT(A582&amp;B582&amp;C582&amp;F582))=FALSE,INDIRECT(A582&amp;B582&amp;C582&amp;F582)=0),"",G582&amp;J582&amp;"."&amp;TEXT(M582,"00")&amp;TEXT(N582,"00")&amp;"."&amp;TEXT(O582,"00")&amp;TEXT(P582,"00"))</f>
        <v/>
      </c>
      <c r="J582" s="15" t="str" cm="1">
        <f t="array" aca="1" ref="J582" ca="1">IF(OR(INDIRECT(A582&amp;B582&amp;C582&amp;F582)="",ISNUMBER(INDIRECT(A582&amp;B582&amp;C582&amp;F582))=FALSE,INDIRECT(A582&amp;B582&amp;C582&amp;F582)=0),"",予約枠報告様式!$B$2)</f>
        <v/>
      </c>
      <c r="K582" s="15" t="str" cm="1">
        <f t="array" aca="1" ref="K582" ca="1">IF(OR(INDIRECT(A582&amp;B582&amp;C582&amp;F582)="",ISNUMBER(INDIRECT(A582&amp;B582&amp;C582&amp;F582))=FALSE,INDIRECT(A582&amp;B582&amp;C582&amp;F582)=0),"",1)</f>
        <v/>
      </c>
      <c r="L582" s="15" t="str" cm="1">
        <f t="array" aca="1" ref="L582" ca="1">IF(OR(INDIRECT(A582&amp;B582&amp;C582&amp;F582)="",ISNUMBER(INDIRECT(A582&amp;B582&amp;C582&amp;F582))=FALSE,INDIRECT(A582&amp;B582&amp;C582&amp;F582)=0),"",IF(G582="【（第８期）医療機関受付】",TEXT(INDIRECT(A582&amp;D582&amp;E582&amp;5),"yyy"),TEXT(INDIRECT(A582&amp;B582&amp;C582&amp;5),"yyy")))</f>
        <v/>
      </c>
      <c r="M582" s="15" t="str" cm="1">
        <f t="array" aca="1" ref="M582" ca="1">IF(OR(INDIRECT(A582&amp;B582&amp;C582&amp;F582)="",ISNUMBER(INDIRECT(A582&amp;B582&amp;C582&amp;F582))=FALSE,INDIRECT(A582&amp;B582&amp;C582&amp;F582)=0),"",IF(G582="【（第８期）医療機関受付】",TEXT(INDIRECT(A582&amp;D582&amp;E582&amp;5),"m"),TEXT(INDIRECT(A582&amp;B582&amp;C582&amp;5),"m")))</f>
        <v/>
      </c>
      <c r="N582" s="15" t="str" cm="1">
        <f t="array" aca="1" ref="N582" ca="1">IF(OR(INDIRECT(A582&amp;B582&amp;C582&amp;F582)="",ISNUMBER(INDIRECT(A582&amp;B582&amp;C582&amp;F582))=FALSE,INDIRECT(A582&amp;B582&amp;C582&amp;F582)=0),"",IF(G582="【（第８期）医療機関受付】",TEXT(INDIRECT(A582&amp;D582&amp;E582&amp;5),"d"),TEXT(INDIRECT(A582&amp;B582&amp;C582&amp;5),"d")))</f>
        <v/>
      </c>
      <c r="O582" s="15" t="str" cm="1">
        <f t="array" aca="1" ref="O582" ca="1">IF(OR(INDIRECT(A582&amp;B582&amp;C582&amp;F582)="",ISNUMBER(INDIRECT(A582&amp;B582&amp;C582&amp;F582))=FALSE,INDIRECT(A582&amp;B582&amp;C582&amp;F582)=0),"",HOUR(INDIRECT(A582&amp;"A"&amp;F582)))</f>
        <v/>
      </c>
      <c r="P582" s="15" t="str" cm="1">
        <f t="array" aca="1" ref="P582" ca="1">IF(OR(INDIRECT(A582&amp;B582&amp;C582&amp;F582)="",ISNUMBER(INDIRECT(A582&amp;B582&amp;C582&amp;F582))=FALSE,INDIRECT(A582&amp;B582&amp;C582&amp;F582)=0),"",MINUTE(INDIRECT(A582&amp;"A"&amp;F582)))</f>
        <v/>
      </c>
      <c r="Q582" s="15" t="str" cm="1">
        <f t="array" aca="1" ref="Q582" ca="1">IF(OR(INDIRECT(A582&amp;B582&amp;C582&amp;F582)="",ISNUMBER(INDIRECT(A582&amp;B582&amp;C582&amp;F582))=FALSE,INDIRECT(A582&amp;B582&amp;C582&amp;F582)=0),"",O582)</f>
        <v/>
      </c>
      <c r="R582" s="15" t="str" cm="1">
        <f t="array" aca="1" ref="R582" ca="1">IF(OR(INDIRECT(A582&amp;B582&amp;C582&amp;F582)="",ISNUMBER(INDIRECT(A582&amp;B582&amp;C582&amp;F582))=FALSE,INDIRECT(A582&amp;B582&amp;C582&amp;F582)=0),"",P582+14)</f>
        <v/>
      </c>
      <c r="S582" s="15" t="str" cm="1">
        <f t="array" aca="1" ref="S582" ca="1">IF(OR(INDIRECT(A582&amp;B582&amp;C582&amp;F582)="",ISNUMBER(INDIRECT(A582&amp;B582&amp;C582&amp;F582))=FALSE,INDIRECT(A582&amp;B582&amp;C582&amp;F582)=0),"",INDIRECT(A582&amp;B582&amp;C582&amp;F582))</f>
        <v/>
      </c>
      <c r="T582" s="15" t="str" cm="1">
        <f t="array" aca="1" ref="T582" ca="1">IF(OR(INDIRECT(A582&amp;B582&amp;C582&amp;F582)="",ISNUMBER(INDIRECT(A582&amp;B582&amp;C582&amp;F582))=FALSE,INDIRECT(A582&amp;B582&amp;C582&amp;F582)=0),"",0)</f>
        <v/>
      </c>
    </row>
    <row r="583" spans="1:20">
      <c r="A583" s="23" t="s">
        <v>912</v>
      </c>
      <c r="C583" s="23" t="str">
        <f t="shared" si="27"/>
        <v>m</v>
      </c>
      <c r="E583" s="23" t="str">
        <f t="shared" ca="1" si="25"/>
        <v>l</v>
      </c>
      <c r="F583" s="23">
        <f t="shared" si="26"/>
        <v>20</v>
      </c>
      <c r="G583" s="23" t="str" cm="1">
        <f t="array" aca="1" ref="G583" ca="1">IF(OR(INDIRECT(A583&amp;B583&amp;C583&amp;F583)="",ISNUMBER(INDIRECT(A583&amp;B583&amp;C583&amp;F583))=FALSE),"",IF(INDIRECT(A583&amp;B583&amp;C583&amp;9)="公開","【（第８期）WEB・コールセンター受付】","【（第８期）医療機関受付】"))</f>
        <v/>
      </c>
      <c r="H583" s="15" t="str" cm="1">
        <f t="array" aca="1" ref="H583" ca="1">IF(OR(INDIRECT(A583&amp;B583&amp;C583&amp;F583)="",ISNUMBER(INDIRECT(A583&amp;B583&amp;C583&amp;F583))=FALSE,INDIRECT(A583&amp;B583&amp;C583&amp;F583)=0),"",431001)</f>
        <v/>
      </c>
      <c r="I583" s="15" t="str" cm="1">
        <f t="array" aca="1" ref="I583" ca="1">IF(OR(INDIRECT(A583&amp;B583&amp;C583&amp;F583)="",ISNUMBER(INDIRECT(A583&amp;B583&amp;C583&amp;F583))=FALSE,INDIRECT(A583&amp;B583&amp;C583&amp;F583)=0),"",G583&amp;J583&amp;"."&amp;TEXT(M583,"00")&amp;TEXT(N583,"00")&amp;"."&amp;TEXT(O583,"00")&amp;TEXT(P583,"00"))</f>
        <v/>
      </c>
      <c r="J583" s="15" t="str" cm="1">
        <f t="array" aca="1" ref="J583" ca="1">IF(OR(INDIRECT(A583&amp;B583&amp;C583&amp;F583)="",ISNUMBER(INDIRECT(A583&amp;B583&amp;C583&amp;F583))=FALSE,INDIRECT(A583&amp;B583&amp;C583&amp;F583)=0),"",予約枠報告様式!$B$2)</f>
        <v/>
      </c>
      <c r="K583" s="15" t="str" cm="1">
        <f t="array" aca="1" ref="K583" ca="1">IF(OR(INDIRECT(A583&amp;B583&amp;C583&amp;F583)="",ISNUMBER(INDIRECT(A583&amp;B583&amp;C583&amp;F583))=FALSE,INDIRECT(A583&amp;B583&amp;C583&amp;F583)=0),"",1)</f>
        <v/>
      </c>
      <c r="L583" s="15" t="str" cm="1">
        <f t="array" aca="1" ref="L583" ca="1">IF(OR(INDIRECT(A583&amp;B583&amp;C583&amp;F583)="",ISNUMBER(INDIRECT(A583&amp;B583&amp;C583&amp;F583))=FALSE,INDIRECT(A583&amp;B583&amp;C583&amp;F583)=0),"",IF(G583="【（第８期）医療機関受付】",TEXT(INDIRECT(A583&amp;D583&amp;E583&amp;5),"yyy"),TEXT(INDIRECT(A583&amp;B583&amp;C583&amp;5),"yyy")))</f>
        <v/>
      </c>
      <c r="M583" s="15" t="str" cm="1">
        <f t="array" aca="1" ref="M583" ca="1">IF(OR(INDIRECT(A583&amp;B583&amp;C583&amp;F583)="",ISNUMBER(INDIRECT(A583&amp;B583&amp;C583&amp;F583))=FALSE,INDIRECT(A583&amp;B583&amp;C583&amp;F583)=0),"",IF(G583="【（第８期）医療機関受付】",TEXT(INDIRECT(A583&amp;D583&amp;E583&amp;5),"m"),TEXT(INDIRECT(A583&amp;B583&amp;C583&amp;5),"m")))</f>
        <v/>
      </c>
      <c r="N583" s="15" t="str" cm="1">
        <f t="array" aca="1" ref="N583" ca="1">IF(OR(INDIRECT(A583&amp;B583&amp;C583&amp;F583)="",ISNUMBER(INDIRECT(A583&amp;B583&amp;C583&amp;F583))=FALSE,INDIRECT(A583&amp;B583&amp;C583&amp;F583)=0),"",IF(G583="【（第８期）医療機関受付】",TEXT(INDIRECT(A583&amp;D583&amp;E583&amp;5),"d"),TEXT(INDIRECT(A583&amp;B583&amp;C583&amp;5),"d")))</f>
        <v/>
      </c>
      <c r="O583" s="15" t="str" cm="1">
        <f t="array" aca="1" ref="O583" ca="1">IF(OR(INDIRECT(A583&amp;B583&amp;C583&amp;F583)="",ISNUMBER(INDIRECT(A583&amp;B583&amp;C583&amp;F583))=FALSE,INDIRECT(A583&amp;B583&amp;C583&amp;F583)=0),"",HOUR(INDIRECT(A583&amp;"A"&amp;F583)))</f>
        <v/>
      </c>
      <c r="P583" s="15" t="str" cm="1">
        <f t="array" aca="1" ref="P583" ca="1">IF(OR(INDIRECT(A583&amp;B583&amp;C583&amp;F583)="",ISNUMBER(INDIRECT(A583&amp;B583&amp;C583&amp;F583))=FALSE,INDIRECT(A583&amp;B583&amp;C583&amp;F583)=0),"",MINUTE(INDIRECT(A583&amp;"A"&amp;F583)))</f>
        <v/>
      </c>
      <c r="Q583" s="15" t="str" cm="1">
        <f t="array" aca="1" ref="Q583" ca="1">IF(OR(INDIRECT(A583&amp;B583&amp;C583&amp;F583)="",ISNUMBER(INDIRECT(A583&amp;B583&amp;C583&amp;F583))=FALSE,INDIRECT(A583&amp;B583&amp;C583&amp;F583)=0),"",O583)</f>
        <v/>
      </c>
      <c r="R583" s="15" t="str" cm="1">
        <f t="array" aca="1" ref="R583" ca="1">IF(OR(INDIRECT(A583&amp;B583&amp;C583&amp;F583)="",ISNUMBER(INDIRECT(A583&amp;B583&amp;C583&amp;F583))=FALSE,INDIRECT(A583&amp;B583&amp;C583&amp;F583)=0),"",P583+14)</f>
        <v/>
      </c>
      <c r="S583" s="15" t="str" cm="1">
        <f t="array" aca="1" ref="S583" ca="1">IF(OR(INDIRECT(A583&amp;B583&amp;C583&amp;F583)="",ISNUMBER(INDIRECT(A583&amp;B583&amp;C583&amp;F583))=FALSE,INDIRECT(A583&amp;B583&amp;C583&amp;F583)=0),"",INDIRECT(A583&amp;B583&amp;C583&amp;F583))</f>
        <v/>
      </c>
      <c r="T583" s="15" t="str" cm="1">
        <f t="array" aca="1" ref="T583" ca="1">IF(OR(INDIRECT(A583&amp;B583&amp;C583&amp;F583)="",ISNUMBER(INDIRECT(A583&amp;B583&amp;C583&amp;F583))=FALSE,INDIRECT(A583&amp;B583&amp;C583&amp;F583)=0),"",0)</f>
        <v/>
      </c>
    </row>
    <row r="584" spans="1:20">
      <c r="A584" s="23" t="s">
        <v>912</v>
      </c>
      <c r="C584" s="23" t="str">
        <f t="shared" si="27"/>
        <v>m</v>
      </c>
      <c r="E584" s="23" t="str">
        <f t="shared" ca="1" si="25"/>
        <v>l</v>
      </c>
      <c r="F584" s="23">
        <f t="shared" si="26"/>
        <v>21</v>
      </c>
      <c r="G584" s="23" t="str" cm="1">
        <f t="array" aca="1" ref="G584" ca="1">IF(OR(INDIRECT(A584&amp;B584&amp;C584&amp;F584)="",ISNUMBER(INDIRECT(A584&amp;B584&amp;C584&amp;F584))=FALSE),"",IF(INDIRECT(A584&amp;B584&amp;C584&amp;9)="公開","【（第８期）WEB・コールセンター受付】","【（第８期）医療機関受付】"))</f>
        <v/>
      </c>
      <c r="H584" s="15" t="str" cm="1">
        <f t="array" aca="1" ref="H584" ca="1">IF(OR(INDIRECT(A584&amp;B584&amp;C584&amp;F584)="",ISNUMBER(INDIRECT(A584&amp;B584&amp;C584&amp;F584))=FALSE,INDIRECT(A584&amp;B584&amp;C584&amp;F584)=0),"",431001)</f>
        <v/>
      </c>
      <c r="I584" s="15" t="str" cm="1">
        <f t="array" aca="1" ref="I584" ca="1">IF(OR(INDIRECT(A584&amp;B584&amp;C584&amp;F584)="",ISNUMBER(INDIRECT(A584&amp;B584&amp;C584&amp;F584))=FALSE,INDIRECT(A584&amp;B584&amp;C584&amp;F584)=0),"",G584&amp;J584&amp;"."&amp;TEXT(M584,"00")&amp;TEXT(N584,"00")&amp;"."&amp;TEXT(O584,"00")&amp;TEXT(P584,"00"))</f>
        <v/>
      </c>
      <c r="J584" s="15" t="str" cm="1">
        <f t="array" aca="1" ref="J584" ca="1">IF(OR(INDIRECT(A584&amp;B584&amp;C584&amp;F584)="",ISNUMBER(INDIRECT(A584&amp;B584&amp;C584&amp;F584))=FALSE,INDIRECT(A584&amp;B584&amp;C584&amp;F584)=0),"",予約枠報告様式!$B$2)</f>
        <v/>
      </c>
      <c r="K584" s="15" t="str" cm="1">
        <f t="array" aca="1" ref="K584" ca="1">IF(OR(INDIRECT(A584&amp;B584&amp;C584&amp;F584)="",ISNUMBER(INDIRECT(A584&amp;B584&amp;C584&amp;F584))=FALSE,INDIRECT(A584&amp;B584&amp;C584&amp;F584)=0),"",1)</f>
        <v/>
      </c>
      <c r="L584" s="15" t="str" cm="1">
        <f t="array" aca="1" ref="L584" ca="1">IF(OR(INDIRECT(A584&amp;B584&amp;C584&amp;F584)="",ISNUMBER(INDIRECT(A584&amp;B584&amp;C584&amp;F584))=FALSE,INDIRECT(A584&amp;B584&amp;C584&amp;F584)=0),"",IF(G584="【（第８期）医療機関受付】",TEXT(INDIRECT(A584&amp;D584&amp;E584&amp;5),"yyy"),TEXT(INDIRECT(A584&amp;B584&amp;C584&amp;5),"yyy")))</f>
        <v/>
      </c>
      <c r="M584" s="15" t="str" cm="1">
        <f t="array" aca="1" ref="M584" ca="1">IF(OR(INDIRECT(A584&amp;B584&amp;C584&amp;F584)="",ISNUMBER(INDIRECT(A584&amp;B584&amp;C584&amp;F584))=FALSE,INDIRECT(A584&amp;B584&amp;C584&amp;F584)=0),"",IF(G584="【（第８期）医療機関受付】",TEXT(INDIRECT(A584&amp;D584&amp;E584&amp;5),"m"),TEXT(INDIRECT(A584&amp;B584&amp;C584&amp;5),"m")))</f>
        <v/>
      </c>
      <c r="N584" s="15" t="str" cm="1">
        <f t="array" aca="1" ref="N584" ca="1">IF(OR(INDIRECT(A584&amp;B584&amp;C584&amp;F584)="",ISNUMBER(INDIRECT(A584&amp;B584&amp;C584&amp;F584))=FALSE,INDIRECT(A584&amp;B584&amp;C584&amp;F584)=0),"",IF(G584="【（第８期）医療機関受付】",TEXT(INDIRECT(A584&amp;D584&amp;E584&amp;5),"d"),TEXT(INDIRECT(A584&amp;B584&amp;C584&amp;5),"d")))</f>
        <v/>
      </c>
      <c r="O584" s="15" t="str" cm="1">
        <f t="array" aca="1" ref="O584" ca="1">IF(OR(INDIRECT(A584&amp;B584&amp;C584&amp;F584)="",ISNUMBER(INDIRECT(A584&amp;B584&amp;C584&amp;F584))=FALSE,INDIRECT(A584&amp;B584&amp;C584&amp;F584)=0),"",HOUR(INDIRECT(A584&amp;"A"&amp;F584)))</f>
        <v/>
      </c>
      <c r="P584" s="15" t="str" cm="1">
        <f t="array" aca="1" ref="P584" ca="1">IF(OR(INDIRECT(A584&amp;B584&amp;C584&amp;F584)="",ISNUMBER(INDIRECT(A584&amp;B584&amp;C584&amp;F584))=FALSE,INDIRECT(A584&amp;B584&amp;C584&amp;F584)=0),"",MINUTE(INDIRECT(A584&amp;"A"&amp;F584)))</f>
        <v/>
      </c>
      <c r="Q584" s="15" t="str" cm="1">
        <f t="array" aca="1" ref="Q584" ca="1">IF(OR(INDIRECT(A584&amp;B584&amp;C584&amp;F584)="",ISNUMBER(INDIRECT(A584&amp;B584&amp;C584&amp;F584))=FALSE,INDIRECT(A584&amp;B584&amp;C584&amp;F584)=0),"",O584)</f>
        <v/>
      </c>
      <c r="R584" s="15" t="str" cm="1">
        <f t="array" aca="1" ref="R584" ca="1">IF(OR(INDIRECT(A584&amp;B584&amp;C584&amp;F584)="",ISNUMBER(INDIRECT(A584&amp;B584&amp;C584&amp;F584))=FALSE,INDIRECT(A584&amp;B584&amp;C584&amp;F584)=0),"",P584+14)</f>
        <v/>
      </c>
      <c r="S584" s="15" t="str" cm="1">
        <f t="array" aca="1" ref="S584" ca="1">IF(OR(INDIRECT(A584&amp;B584&amp;C584&amp;F584)="",ISNUMBER(INDIRECT(A584&amp;B584&amp;C584&amp;F584))=FALSE,INDIRECT(A584&amp;B584&amp;C584&amp;F584)=0),"",INDIRECT(A584&amp;B584&amp;C584&amp;F584))</f>
        <v/>
      </c>
      <c r="T584" s="15" t="str" cm="1">
        <f t="array" aca="1" ref="T584" ca="1">IF(OR(INDIRECT(A584&amp;B584&amp;C584&amp;F584)="",ISNUMBER(INDIRECT(A584&amp;B584&amp;C584&amp;F584))=FALSE,INDIRECT(A584&amp;B584&amp;C584&amp;F584)=0),"",0)</f>
        <v/>
      </c>
    </row>
    <row r="585" spans="1:20">
      <c r="A585" s="23" t="s">
        <v>912</v>
      </c>
      <c r="C585" s="23" t="str">
        <f t="shared" si="27"/>
        <v>m</v>
      </c>
      <c r="E585" s="23" t="str">
        <f t="shared" ca="1" si="25"/>
        <v>l</v>
      </c>
      <c r="F585" s="23">
        <f t="shared" si="26"/>
        <v>22</v>
      </c>
      <c r="G585" s="23" t="str" cm="1">
        <f t="array" aca="1" ref="G585" ca="1">IF(OR(INDIRECT(A585&amp;B585&amp;C585&amp;F585)="",ISNUMBER(INDIRECT(A585&amp;B585&amp;C585&amp;F585))=FALSE),"",IF(INDIRECT(A585&amp;B585&amp;C585&amp;9)="公開","【（第８期）WEB・コールセンター受付】","【（第８期）医療機関受付】"))</f>
        <v/>
      </c>
      <c r="H585" s="15" t="str" cm="1">
        <f t="array" aca="1" ref="H585" ca="1">IF(OR(INDIRECT(A585&amp;B585&amp;C585&amp;F585)="",ISNUMBER(INDIRECT(A585&amp;B585&amp;C585&amp;F585))=FALSE,INDIRECT(A585&amp;B585&amp;C585&amp;F585)=0),"",431001)</f>
        <v/>
      </c>
      <c r="I585" s="15" t="str" cm="1">
        <f t="array" aca="1" ref="I585" ca="1">IF(OR(INDIRECT(A585&amp;B585&amp;C585&amp;F585)="",ISNUMBER(INDIRECT(A585&amp;B585&amp;C585&amp;F585))=FALSE,INDIRECT(A585&amp;B585&amp;C585&amp;F585)=0),"",G585&amp;J585&amp;"."&amp;TEXT(M585,"00")&amp;TEXT(N585,"00")&amp;"."&amp;TEXT(O585,"00")&amp;TEXT(P585,"00"))</f>
        <v/>
      </c>
      <c r="J585" s="15" t="str" cm="1">
        <f t="array" aca="1" ref="J585" ca="1">IF(OR(INDIRECT(A585&amp;B585&amp;C585&amp;F585)="",ISNUMBER(INDIRECT(A585&amp;B585&amp;C585&amp;F585))=FALSE,INDIRECT(A585&amp;B585&amp;C585&amp;F585)=0),"",予約枠報告様式!$B$2)</f>
        <v/>
      </c>
      <c r="K585" s="15" t="str" cm="1">
        <f t="array" aca="1" ref="K585" ca="1">IF(OR(INDIRECT(A585&amp;B585&amp;C585&amp;F585)="",ISNUMBER(INDIRECT(A585&amp;B585&amp;C585&amp;F585))=FALSE,INDIRECT(A585&amp;B585&amp;C585&amp;F585)=0),"",1)</f>
        <v/>
      </c>
      <c r="L585" s="15" t="str" cm="1">
        <f t="array" aca="1" ref="L585" ca="1">IF(OR(INDIRECT(A585&amp;B585&amp;C585&amp;F585)="",ISNUMBER(INDIRECT(A585&amp;B585&amp;C585&amp;F585))=FALSE,INDIRECT(A585&amp;B585&amp;C585&amp;F585)=0),"",IF(G585="【（第８期）医療機関受付】",TEXT(INDIRECT(A585&amp;D585&amp;E585&amp;5),"yyy"),TEXT(INDIRECT(A585&amp;B585&amp;C585&amp;5),"yyy")))</f>
        <v/>
      </c>
      <c r="M585" s="15" t="str" cm="1">
        <f t="array" aca="1" ref="M585" ca="1">IF(OR(INDIRECT(A585&amp;B585&amp;C585&amp;F585)="",ISNUMBER(INDIRECT(A585&amp;B585&amp;C585&amp;F585))=FALSE,INDIRECT(A585&amp;B585&amp;C585&amp;F585)=0),"",IF(G585="【（第８期）医療機関受付】",TEXT(INDIRECT(A585&amp;D585&amp;E585&amp;5),"m"),TEXT(INDIRECT(A585&amp;B585&amp;C585&amp;5),"m")))</f>
        <v/>
      </c>
      <c r="N585" s="15" t="str" cm="1">
        <f t="array" aca="1" ref="N585" ca="1">IF(OR(INDIRECT(A585&amp;B585&amp;C585&amp;F585)="",ISNUMBER(INDIRECT(A585&amp;B585&amp;C585&amp;F585))=FALSE,INDIRECT(A585&amp;B585&amp;C585&amp;F585)=0),"",IF(G585="【（第８期）医療機関受付】",TEXT(INDIRECT(A585&amp;D585&amp;E585&amp;5),"d"),TEXT(INDIRECT(A585&amp;B585&amp;C585&amp;5),"d")))</f>
        <v/>
      </c>
      <c r="O585" s="15" t="str" cm="1">
        <f t="array" aca="1" ref="O585" ca="1">IF(OR(INDIRECT(A585&amp;B585&amp;C585&amp;F585)="",ISNUMBER(INDIRECT(A585&amp;B585&amp;C585&amp;F585))=FALSE,INDIRECT(A585&amp;B585&amp;C585&amp;F585)=0),"",HOUR(INDIRECT(A585&amp;"A"&amp;F585)))</f>
        <v/>
      </c>
      <c r="P585" s="15" t="str" cm="1">
        <f t="array" aca="1" ref="P585" ca="1">IF(OR(INDIRECT(A585&amp;B585&amp;C585&amp;F585)="",ISNUMBER(INDIRECT(A585&amp;B585&amp;C585&amp;F585))=FALSE,INDIRECT(A585&amp;B585&amp;C585&amp;F585)=0),"",MINUTE(INDIRECT(A585&amp;"A"&amp;F585)))</f>
        <v/>
      </c>
      <c r="Q585" s="15" t="str" cm="1">
        <f t="array" aca="1" ref="Q585" ca="1">IF(OR(INDIRECT(A585&amp;B585&amp;C585&amp;F585)="",ISNUMBER(INDIRECT(A585&amp;B585&amp;C585&amp;F585))=FALSE,INDIRECT(A585&amp;B585&amp;C585&amp;F585)=0),"",O585)</f>
        <v/>
      </c>
      <c r="R585" s="15" t="str" cm="1">
        <f t="array" aca="1" ref="R585" ca="1">IF(OR(INDIRECT(A585&amp;B585&amp;C585&amp;F585)="",ISNUMBER(INDIRECT(A585&amp;B585&amp;C585&amp;F585))=FALSE,INDIRECT(A585&amp;B585&amp;C585&amp;F585)=0),"",P585+14)</f>
        <v/>
      </c>
      <c r="S585" s="15" t="str" cm="1">
        <f t="array" aca="1" ref="S585" ca="1">IF(OR(INDIRECT(A585&amp;B585&amp;C585&amp;F585)="",ISNUMBER(INDIRECT(A585&amp;B585&amp;C585&amp;F585))=FALSE,INDIRECT(A585&amp;B585&amp;C585&amp;F585)=0),"",INDIRECT(A585&amp;B585&amp;C585&amp;F585))</f>
        <v/>
      </c>
      <c r="T585" s="15" t="str" cm="1">
        <f t="array" aca="1" ref="T585" ca="1">IF(OR(INDIRECT(A585&amp;B585&amp;C585&amp;F585)="",ISNUMBER(INDIRECT(A585&amp;B585&amp;C585&amp;F585))=FALSE,INDIRECT(A585&amp;B585&amp;C585&amp;F585)=0),"",0)</f>
        <v/>
      </c>
    </row>
    <row r="586" spans="1:20">
      <c r="A586" s="23" t="s">
        <v>912</v>
      </c>
      <c r="C586" s="23" t="str">
        <f t="shared" si="27"/>
        <v>m</v>
      </c>
      <c r="E586" s="23" t="str">
        <f t="shared" ca="1" si="25"/>
        <v>l</v>
      </c>
      <c r="F586" s="23">
        <f t="shared" si="26"/>
        <v>23</v>
      </c>
      <c r="G586" s="23" t="str" cm="1">
        <f t="array" aca="1" ref="G586" ca="1">IF(OR(INDIRECT(A586&amp;B586&amp;C586&amp;F586)="",ISNUMBER(INDIRECT(A586&amp;B586&amp;C586&amp;F586))=FALSE),"",IF(INDIRECT(A586&amp;B586&amp;C586&amp;9)="公開","【（第８期）WEB・コールセンター受付】","【（第８期）医療機関受付】"))</f>
        <v/>
      </c>
      <c r="H586" s="15" t="str" cm="1">
        <f t="array" aca="1" ref="H586" ca="1">IF(OR(INDIRECT(A586&amp;B586&amp;C586&amp;F586)="",ISNUMBER(INDIRECT(A586&amp;B586&amp;C586&amp;F586))=FALSE,INDIRECT(A586&amp;B586&amp;C586&amp;F586)=0),"",431001)</f>
        <v/>
      </c>
      <c r="I586" s="15" t="str" cm="1">
        <f t="array" aca="1" ref="I586" ca="1">IF(OR(INDIRECT(A586&amp;B586&amp;C586&amp;F586)="",ISNUMBER(INDIRECT(A586&amp;B586&amp;C586&amp;F586))=FALSE,INDIRECT(A586&amp;B586&amp;C586&amp;F586)=0),"",G586&amp;J586&amp;"."&amp;TEXT(M586,"00")&amp;TEXT(N586,"00")&amp;"."&amp;TEXT(O586,"00")&amp;TEXT(P586,"00"))</f>
        <v/>
      </c>
      <c r="J586" s="15" t="str" cm="1">
        <f t="array" aca="1" ref="J586" ca="1">IF(OR(INDIRECT(A586&amp;B586&amp;C586&amp;F586)="",ISNUMBER(INDIRECT(A586&amp;B586&amp;C586&amp;F586))=FALSE,INDIRECT(A586&amp;B586&amp;C586&amp;F586)=0),"",予約枠報告様式!$B$2)</f>
        <v/>
      </c>
      <c r="K586" s="15" t="str" cm="1">
        <f t="array" aca="1" ref="K586" ca="1">IF(OR(INDIRECT(A586&amp;B586&amp;C586&amp;F586)="",ISNUMBER(INDIRECT(A586&amp;B586&amp;C586&amp;F586))=FALSE,INDIRECT(A586&amp;B586&amp;C586&amp;F586)=0),"",1)</f>
        <v/>
      </c>
      <c r="L586" s="15" t="str" cm="1">
        <f t="array" aca="1" ref="L586" ca="1">IF(OR(INDIRECT(A586&amp;B586&amp;C586&amp;F586)="",ISNUMBER(INDIRECT(A586&amp;B586&amp;C586&amp;F586))=FALSE,INDIRECT(A586&amp;B586&amp;C586&amp;F586)=0),"",IF(G586="【（第８期）医療機関受付】",TEXT(INDIRECT(A586&amp;D586&amp;E586&amp;5),"yyy"),TEXT(INDIRECT(A586&amp;B586&amp;C586&amp;5),"yyy")))</f>
        <v/>
      </c>
      <c r="M586" s="15" t="str" cm="1">
        <f t="array" aca="1" ref="M586" ca="1">IF(OR(INDIRECT(A586&amp;B586&amp;C586&amp;F586)="",ISNUMBER(INDIRECT(A586&amp;B586&amp;C586&amp;F586))=FALSE,INDIRECT(A586&amp;B586&amp;C586&amp;F586)=0),"",IF(G586="【（第８期）医療機関受付】",TEXT(INDIRECT(A586&amp;D586&amp;E586&amp;5),"m"),TEXT(INDIRECT(A586&amp;B586&amp;C586&amp;5),"m")))</f>
        <v/>
      </c>
      <c r="N586" s="15" t="str" cm="1">
        <f t="array" aca="1" ref="N586" ca="1">IF(OR(INDIRECT(A586&amp;B586&amp;C586&amp;F586)="",ISNUMBER(INDIRECT(A586&amp;B586&amp;C586&amp;F586))=FALSE,INDIRECT(A586&amp;B586&amp;C586&amp;F586)=0),"",IF(G586="【（第８期）医療機関受付】",TEXT(INDIRECT(A586&amp;D586&amp;E586&amp;5),"d"),TEXT(INDIRECT(A586&amp;B586&amp;C586&amp;5),"d")))</f>
        <v/>
      </c>
      <c r="O586" s="15" t="str" cm="1">
        <f t="array" aca="1" ref="O586" ca="1">IF(OR(INDIRECT(A586&amp;B586&amp;C586&amp;F586)="",ISNUMBER(INDIRECT(A586&amp;B586&amp;C586&amp;F586))=FALSE,INDIRECT(A586&amp;B586&amp;C586&amp;F586)=0),"",HOUR(INDIRECT(A586&amp;"A"&amp;F586)))</f>
        <v/>
      </c>
      <c r="P586" s="15" t="str" cm="1">
        <f t="array" aca="1" ref="P586" ca="1">IF(OR(INDIRECT(A586&amp;B586&amp;C586&amp;F586)="",ISNUMBER(INDIRECT(A586&amp;B586&amp;C586&amp;F586))=FALSE,INDIRECT(A586&amp;B586&amp;C586&amp;F586)=0),"",MINUTE(INDIRECT(A586&amp;"A"&amp;F586)))</f>
        <v/>
      </c>
      <c r="Q586" s="15" t="str" cm="1">
        <f t="array" aca="1" ref="Q586" ca="1">IF(OR(INDIRECT(A586&amp;B586&amp;C586&amp;F586)="",ISNUMBER(INDIRECT(A586&amp;B586&amp;C586&amp;F586))=FALSE,INDIRECT(A586&amp;B586&amp;C586&amp;F586)=0),"",O586)</f>
        <v/>
      </c>
      <c r="R586" s="15" t="str" cm="1">
        <f t="array" aca="1" ref="R586" ca="1">IF(OR(INDIRECT(A586&amp;B586&amp;C586&amp;F586)="",ISNUMBER(INDIRECT(A586&amp;B586&amp;C586&amp;F586))=FALSE,INDIRECT(A586&amp;B586&amp;C586&amp;F586)=0),"",P586+14)</f>
        <v/>
      </c>
      <c r="S586" s="15" t="str" cm="1">
        <f t="array" aca="1" ref="S586" ca="1">IF(OR(INDIRECT(A586&amp;B586&amp;C586&amp;F586)="",ISNUMBER(INDIRECT(A586&amp;B586&amp;C586&amp;F586))=FALSE,INDIRECT(A586&amp;B586&amp;C586&amp;F586)=0),"",INDIRECT(A586&amp;B586&amp;C586&amp;F586))</f>
        <v/>
      </c>
      <c r="T586" s="15" t="str" cm="1">
        <f t="array" aca="1" ref="T586" ca="1">IF(OR(INDIRECT(A586&amp;B586&amp;C586&amp;F586)="",ISNUMBER(INDIRECT(A586&amp;B586&amp;C586&amp;F586))=FALSE,INDIRECT(A586&amp;B586&amp;C586&amp;F586)=0),"",0)</f>
        <v/>
      </c>
    </row>
    <row r="587" spans="1:20">
      <c r="A587" s="23" t="s">
        <v>912</v>
      </c>
      <c r="C587" s="23" t="str">
        <f t="shared" si="27"/>
        <v>m</v>
      </c>
      <c r="E587" s="23" t="str">
        <f t="shared" ca="1" si="25"/>
        <v>l</v>
      </c>
      <c r="F587" s="23">
        <f t="shared" si="26"/>
        <v>24</v>
      </c>
      <c r="G587" s="23" t="str" cm="1">
        <f t="array" aca="1" ref="G587" ca="1">IF(OR(INDIRECT(A587&amp;B587&amp;C587&amp;F587)="",ISNUMBER(INDIRECT(A587&amp;B587&amp;C587&amp;F587))=FALSE),"",IF(INDIRECT(A587&amp;B587&amp;C587&amp;9)="公開","【（第８期）WEB・コールセンター受付】","【（第８期）医療機関受付】"))</f>
        <v/>
      </c>
      <c r="H587" s="15" t="str" cm="1">
        <f t="array" aca="1" ref="H587" ca="1">IF(OR(INDIRECT(A587&amp;B587&amp;C587&amp;F587)="",ISNUMBER(INDIRECT(A587&amp;B587&amp;C587&amp;F587))=FALSE,INDIRECT(A587&amp;B587&amp;C587&amp;F587)=0),"",431001)</f>
        <v/>
      </c>
      <c r="I587" s="15" t="str" cm="1">
        <f t="array" aca="1" ref="I587" ca="1">IF(OR(INDIRECT(A587&amp;B587&amp;C587&amp;F587)="",ISNUMBER(INDIRECT(A587&amp;B587&amp;C587&amp;F587))=FALSE,INDIRECT(A587&amp;B587&amp;C587&amp;F587)=0),"",G587&amp;J587&amp;"."&amp;TEXT(M587,"00")&amp;TEXT(N587,"00")&amp;"."&amp;TEXT(O587,"00")&amp;TEXT(P587,"00"))</f>
        <v/>
      </c>
      <c r="J587" s="15" t="str" cm="1">
        <f t="array" aca="1" ref="J587" ca="1">IF(OR(INDIRECT(A587&amp;B587&amp;C587&amp;F587)="",ISNUMBER(INDIRECT(A587&amp;B587&amp;C587&amp;F587))=FALSE,INDIRECT(A587&amp;B587&amp;C587&amp;F587)=0),"",予約枠報告様式!$B$2)</f>
        <v/>
      </c>
      <c r="K587" s="15" t="str" cm="1">
        <f t="array" aca="1" ref="K587" ca="1">IF(OR(INDIRECT(A587&amp;B587&amp;C587&amp;F587)="",ISNUMBER(INDIRECT(A587&amp;B587&amp;C587&amp;F587))=FALSE,INDIRECT(A587&amp;B587&amp;C587&amp;F587)=0),"",1)</f>
        <v/>
      </c>
      <c r="L587" s="15" t="str" cm="1">
        <f t="array" aca="1" ref="L587" ca="1">IF(OR(INDIRECT(A587&amp;B587&amp;C587&amp;F587)="",ISNUMBER(INDIRECT(A587&amp;B587&amp;C587&amp;F587))=FALSE,INDIRECT(A587&amp;B587&amp;C587&amp;F587)=0),"",IF(G587="【（第８期）医療機関受付】",TEXT(INDIRECT(A587&amp;D587&amp;E587&amp;5),"yyy"),TEXT(INDIRECT(A587&amp;B587&amp;C587&amp;5),"yyy")))</f>
        <v/>
      </c>
      <c r="M587" s="15" t="str" cm="1">
        <f t="array" aca="1" ref="M587" ca="1">IF(OR(INDIRECT(A587&amp;B587&amp;C587&amp;F587)="",ISNUMBER(INDIRECT(A587&amp;B587&amp;C587&amp;F587))=FALSE,INDIRECT(A587&amp;B587&amp;C587&amp;F587)=0),"",IF(G587="【（第８期）医療機関受付】",TEXT(INDIRECT(A587&amp;D587&amp;E587&amp;5),"m"),TEXT(INDIRECT(A587&amp;B587&amp;C587&amp;5),"m")))</f>
        <v/>
      </c>
      <c r="N587" s="15" t="str" cm="1">
        <f t="array" aca="1" ref="N587" ca="1">IF(OR(INDIRECT(A587&amp;B587&amp;C587&amp;F587)="",ISNUMBER(INDIRECT(A587&amp;B587&amp;C587&amp;F587))=FALSE,INDIRECT(A587&amp;B587&amp;C587&amp;F587)=0),"",IF(G587="【（第８期）医療機関受付】",TEXT(INDIRECT(A587&amp;D587&amp;E587&amp;5),"d"),TEXT(INDIRECT(A587&amp;B587&amp;C587&amp;5),"d")))</f>
        <v/>
      </c>
      <c r="O587" s="15" t="str" cm="1">
        <f t="array" aca="1" ref="O587" ca="1">IF(OR(INDIRECT(A587&amp;B587&amp;C587&amp;F587)="",ISNUMBER(INDIRECT(A587&amp;B587&amp;C587&amp;F587))=FALSE,INDIRECT(A587&amp;B587&amp;C587&amp;F587)=0),"",HOUR(INDIRECT(A587&amp;"A"&amp;F587)))</f>
        <v/>
      </c>
      <c r="P587" s="15" t="str" cm="1">
        <f t="array" aca="1" ref="P587" ca="1">IF(OR(INDIRECT(A587&amp;B587&amp;C587&amp;F587)="",ISNUMBER(INDIRECT(A587&amp;B587&amp;C587&amp;F587))=FALSE,INDIRECT(A587&amp;B587&amp;C587&amp;F587)=0),"",MINUTE(INDIRECT(A587&amp;"A"&amp;F587)))</f>
        <v/>
      </c>
      <c r="Q587" s="15" t="str" cm="1">
        <f t="array" aca="1" ref="Q587" ca="1">IF(OR(INDIRECT(A587&amp;B587&amp;C587&amp;F587)="",ISNUMBER(INDIRECT(A587&amp;B587&amp;C587&amp;F587))=FALSE,INDIRECT(A587&amp;B587&amp;C587&amp;F587)=0),"",O587)</f>
        <v/>
      </c>
      <c r="R587" s="15" t="str" cm="1">
        <f t="array" aca="1" ref="R587" ca="1">IF(OR(INDIRECT(A587&amp;B587&amp;C587&amp;F587)="",ISNUMBER(INDIRECT(A587&amp;B587&amp;C587&amp;F587))=FALSE,INDIRECT(A587&amp;B587&amp;C587&amp;F587)=0),"",P587+14)</f>
        <v/>
      </c>
      <c r="S587" s="15" t="str" cm="1">
        <f t="array" aca="1" ref="S587" ca="1">IF(OR(INDIRECT(A587&amp;B587&amp;C587&amp;F587)="",ISNUMBER(INDIRECT(A587&amp;B587&amp;C587&amp;F587))=FALSE,INDIRECT(A587&amp;B587&amp;C587&amp;F587)=0),"",INDIRECT(A587&amp;B587&amp;C587&amp;F587))</f>
        <v/>
      </c>
      <c r="T587" s="15" t="str" cm="1">
        <f t="array" aca="1" ref="T587" ca="1">IF(OR(INDIRECT(A587&amp;B587&amp;C587&amp;F587)="",ISNUMBER(INDIRECT(A587&amp;B587&amp;C587&amp;F587))=FALSE,INDIRECT(A587&amp;B587&amp;C587&amp;F587)=0),"",0)</f>
        <v/>
      </c>
    </row>
    <row r="588" spans="1:20">
      <c r="A588" s="23" t="s">
        <v>912</v>
      </c>
      <c r="C588" s="23" t="str">
        <f t="shared" si="27"/>
        <v>m</v>
      </c>
      <c r="E588" s="23" t="str">
        <f t="shared" ca="1" si="25"/>
        <v>l</v>
      </c>
      <c r="F588" s="23">
        <f t="shared" si="26"/>
        <v>25</v>
      </c>
      <c r="G588" s="23" t="str" cm="1">
        <f t="array" aca="1" ref="G588" ca="1">IF(OR(INDIRECT(A588&amp;B588&amp;C588&amp;F588)="",ISNUMBER(INDIRECT(A588&amp;B588&amp;C588&amp;F588))=FALSE),"",IF(INDIRECT(A588&amp;B588&amp;C588&amp;9)="公開","【（第８期）WEB・コールセンター受付】","【（第８期）医療機関受付】"))</f>
        <v/>
      </c>
      <c r="H588" s="15" t="str" cm="1">
        <f t="array" aca="1" ref="H588" ca="1">IF(OR(INDIRECT(A588&amp;B588&amp;C588&amp;F588)="",ISNUMBER(INDIRECT(A588&amp;B588&amp;C588&amp;F588))=FALSE,INDIRECT(A588&amp;B588&amp;C588&amp;F588)=0),"",431001)</f>
        <v/>
      </c>
      <c r="I588" s="15" t="str" cm="1">
        <f t="array" aca="1" ref="I588" ca="1">IF(OR(INDIRECT(A588&amp;B588&amp;C588&amp;F588)="",ISNUMBER(INDIRECT(A588&amp;B588&amp;C588&amp;F588))=FALSE,INDIRECT(A588&amp;B588&amp;C588&amp;F588)=0),"",G588&amp;J588&amp;"."&amp;TEXT(M588,"00")&amp;TEXT(N588,"00")&amp;"."&amp;TEXT(O588,"00")&amp;TEXT(P588,"00"))</f>
        <v/>
      </c>
      <c r="J588" s="15" t="str" cm="1">
        <f t="array" aca="1" ref="J588" ca="1">IF(OR(INDIRECT(A588&amp;B588&amp;C588&amp;F588)="",ISNUMBER(INDIRECT(A588&amp;B588&amp;C588&amp;F588))=FALSE,INDIRECT(A588&amp;B588&amp;C588&amp;F588)=0),"",予約枠報告様式!$B$2)</f>
        <v/>
      </c>
      <c r="K588" s="15" t="str" cm="1">
        <f t="array" aca="1" ref="K588" ca="1">IF(OR(INDIRECT(A588&amp;B588&amp;C588&amp;F588)="",ISNUMBER(INDIRECT(A588&amp;B588&amp;C588&amp;F588))=FALSE,INDIRECT(A588&amp;B588&amp;C588&amp;F588)=0),"",1)</f>
        <v/>
      </c>
      <c r="L588" s="15" t="str" cm="1">
        <f t="array" aca="1" ref="L588" ca="1">IF(OR(INDIRECT(A588&amp;B588&amp;C588&amp;F588)="",ISNUMBER(INDIRECT(A588&amp;B588&amp;C588&amp;F588))=FALSE,INDIRECT(A588&amp;B588&amp;C588&amp;F588)=0),"",IF(G588="【（第８期）医療機関受付】",TEXT(INDIRECT(A588&amp;D588&amp;E588&amp;5),"yyy"),TEXT(INDIRECT(A588&amp;B588&amp;C588&amp;5),"yyy")))</f>
        <v/>
      </c>
      <c r="M588" s="15" t="str" cm="1">
        <f t="array" aca="1" ref="M588" ca="1">IF(OR(INDIRECT(A588&amp;B588&amp;C588&amp;F588)="",ISNUMBER(INDIRECT(A588&amp;B588&amp;C588&amp;F588))=FALSE,INDIRECT(A588&amp;B588&amp;C588&amp;F588)=0),"",IF(G588="【（第８期）医療機関受付】",TEXT(INDIRECT(A588&amp;D588&amp;E588&amp;5),"m"),TEXT(INDIRECT(A588&amp;B588&amp;C588&amp;5),"m")))</f>
        <v/>
      </c>
      <c r="N588" s="15" t="str" cm="1">
        <f t="array" aca="1" ref="N588" ca="1">IF(OR(INDIRECT(A588&amp;B588&amp;C588&amp;F588)="",ISNUMBER(INDIRECT(A588&amp;B588&amp;C588&amp;F588))=FALSE,INDIRECT(A588&amp;B588&amp;C588&amp;F588)=0),"",IF(G588="【（第８期）医療機関受付】",TEXT(INDIRECT(A588&amp;D588&amp;E588&amp;5),"d"),TEXT(INDIRECT(A588&amp;B588&amp;C588&amp;5),"d")))</f>
        <v/>
      </c>
      <c r="O588" s="15" t="str" cm="1">
        <f t="array" aca="1" ref="O588" ca="1">IF(OR(INDIRECT(A588&amp;B588&amp;C588&amp;F588)="",ISNUMBER(INDIRECT(A588&amp;B588&amp;C588&amp;F588))=FALSE,INDIRECT(A588&amp;B588&amp;C588&amp;F588)=0),"",HOUR(INDIRECT(A588&amp;"A"&amp;F588)))</f>
        <v/>
      </c>
      <c r="P588" s="15" t="str" cm="1">
        <f t="array" aca="1" ref="P588" ca="1">IF(OR(INDIRECT(A588&amp;B588&amp;C588&amp;F588)="",ISNUMBER(INDIRECT(A588&amp;B588&amp;C588&amp;F588))=FALSE,INDIRECT(A588&amp;B588&amp;C588&amp;F588)=0),"",MINUTE(INDIRECT(A588&amp;"A"&amp;F588)))</f>
        <v/>
      </c>
      <c r="Q588" s="15" t="str" cm="1">
        <f t="array" aca="1" ref="Q588" ca="1">IF(OR(INDIRECT(A588&amp;B588&amp;C588&amp;F588)="",ISNUMBER(INDIRECT(A588&amp;B588&amp;C588&amp;F588))=FALSE,INDIRECT(A588&amp;B588&amp;C588&amp;F588)=0),"",O588)</f>
        <v/>
      </c>
      <c r="R588" s="15" t="str" cm="1">
        <f t="array" aca="1" ref="R588" ca="1">IF(OR(INDIRECT(A588&amp;B588&amp;C588&amp;F588)="",ISNUMBER(INDIRECT(A588&amp;B588&amp;C588&amp;F588))=FALSE,INDIRECT(A588&amp;B588&amp;C588&amp;F588)=0),"",P588+14)</f>
        <v/>
      </c>
      <c r="S588" s="15" t="str" cm="1">
        <f t="array" aca="1" ref="S588" ca="1">IF(OR(INDIRECT(A588&amp;B588&amp;C588&amp;F588)="",ISNUMBER(INDIRECT(A588&amp;B588&amp;C588&amp;F588))=FALSE,INDIRECT(A588&amp;B588&amp;C588&amp;F588)=0),"",INDIRECT(A588&amp;B588&amp;C588&amp;F588))</f>
        <v/>
      </c>
      <c r="T588" s="15" t="str" cm="1">
        <f t="array" aca="1" ref="T588" ca="1">IF(OR(INDIRECT(A588&amp;B588&amp;C588&amp;F588)="",ISNUMBER(INDIRECT(A588&amp;B588&amp;C588&amp;F588))=FALSE,INDIRECT(A588&amp;B588&amp;C588&amp;F588)=0),"",0)</f>
        <v/>
      </c>
    </row>
    <row r="589" spans="1:20">
      <c r="A589" s="23" t="s">
        <v>912</v>
      </c>
      <c r="C589" s="23" t="str">
        <f t="shared" si="27"/>
        <v>m</v>
      </c>
      <c r="E589" s="23" t="str">
        <f t="shared" ca="1" si="25"/>
        <v>l</v>
      </c>
      <c r="F589" s="23">
        <f t="shared" si="26"/>
        <v>26</v>
      </c>
      <c r="G589" s="23" t="str" cm="1">
        <f t="array" aca="1" ref="G589" ca="1">IF(OR(INDIRECT(A589&amp;B589&amp;C589&amp;F589)="",ISNUMBER(INDIRECT(A589&amp;B589&amp;C589&amp;F589))=FALSE),"",IF(INDIRECT(A589&amp;B589&amp;C589&amp;9)="公開","【（第８期）WEB・コールセンター受付】","【（第８期）医療機関受付】"))</f>
        <v/>
      </c>
      <c r="H589" s="15" t="str" cm="1">
        <f t="array" aca="1" ref="H589" ca="1">IF(OR(INDIRECT(A589&amp;B589&amp;C589&amp;F589)="",ISNUMBER(INDIRECT(A589&amp;B589&amp;C589&amp;F589))=FALSE,INDIRECT(A589&amp;B589&amp;C589&amp;F589)=0),"",431001)</f>
        <v/>
      </c>
      <c r="I589" s="15" t="str" cm="1">
        <f t="array" aca="1" ref="I589" ca="1">IF(OR(INDIRECT(A589&amp;B589&amp;C589&amp;F589)="",ISNUMBER(INDIRECT(A589&amp;B589&amp;C589&amp;F589))=FALSE,INDIRECT(A589&amp;B589&amp;C589&amp;F589)=0),"",G589&amp;J589&amp;"."&amp;TEXT(M589,"00")&amp;TEXT(N589,"00")&amp;"."&amp;TEXT(O589,"00")&amp;TEXT(P589,"00"))</f>
        <v/>
      </c>
      <c r="J589" s="15" t="str" cm="1">
        <f t="array" aca="1" ref="J589" ca="1">IF(OR(INDIRECT(A589&amp;B589&amp;C589&amp;F589)="",ISNUMBER(INDIRECT(A589&amp;B589&amp;C589&amp;F589))=FALSE,INDIRECT(A589&amp;B589&amp;C589&amp;F589)=0),"",予約枠報告様式!$B$2)</f>
        <v/>
      </c>
      <c r="K589" s="15" t="str" cm="1">
        <f t="array" aca="1" ref="K589" ca="1">IF(OR(INDIRECT(A589&amp;B589&amp;C589&amp;F589)="",ISNUMBER(INDIRECT(A589&amp;B589&amp;C589&amp;F589))=FALSE,INDIRECT(A589&amp;B589&amp;C589&amp;F589)=0),"",1)</f>
        <v/>
      </c>
      <c r="L589" s="15" t="str" cm="1">
        <f t="array" aca="1" ref="L589" ca="1">IF(OR(INDIRECT(A589&amp;B589&amp;C589&amp;F589)="",ISNUMBER(INDIRECT(A589&amp;B589&amp;C589&amp;F589))=FALSE,INDIRECT(A589&amp;B589&amp;C589&amp;F589)=0),"",IF(G589="【（第８期）医療機関受付】",TEXT(INDIRECT(A589&amp;D589&amp;E589&amp;5),"yyy"),TEXT(INDIRECT(A589&amp;B589&amp;C589&amp;5),"yyy")))</f>
        <v/>
      </c>
      <c r="M589" s="15" t="str" cm="1">
        <f t="array" aca="1" ref="M589" ca="1">IF(OR(INDIRECT(A589&amp;B589&amp;C589&amp;F589)="",ISNUMBER(INDIRECT(A589&amp;B589&amp;C589&amp;F589))=FALSE,INDIRECT(A589&amp;B589&amp;C589&amp;F589)=0),"",IF(G589="【（第８期）医療機関受付】",TEXT(INDIRECT(A589&amp;D589&amp;E589&amp;5),"m"),TEXT(INDIRECT(A589&amp;B589&amp;C589&amp;5),"m")))</f>
        <v/>
      </c>
      <c r="N589" s="15" t="str" cm="1">
        <f t="array" aca="1" ref="N589" ca="1">IF(OR(INDIRECT(A589&amp;B589&amp;C589&amp;F589)="",ISNUMBER(INDIRECT(A589&amp;B589&amp;C589&amp;F589))=FALSE,INDIRECT(A589&amp;B589&amp;C589&amp;F589)=0),"",IF(G589="【（第８期）医療機関受付】",TEXT(INDIRECT(A589&amp;D589&amp;E589&amp;5),"d"),TEXT(INDIRECT(A589&amp;B589&amp;C589&amp;5),"d")))</f>
        <v/>
      </c>
      <c r="O589" s="15" t="str" cm="1">
        <f t="array" aca="1" ref="O589" ca="1">IF(OR(INDIRECT(A589&amp;B589&amp;C589&amp;F589)="",ISNUMBER(INDIRECT(A589&amp;B589&amp;C589&amp;F589))=FALSE,INDIRECT(A589&amp;B589&amp;C589&amp;F589)=0),"",HOUR(INDIRECT(A589&amp;"A"&amp;F589)))</f>
        <v/>
      </c>
      <c r="P589" s="15" t="str" cm="1">
        <f t="array" aca="1" ref="P589" ca="1">IF(OR(INDIRECT(A589&amp;B589&amp;C589&amp;F589)="",ISNUMBER(INDIRECT(A589&amp;B589&amp;C589&amp;F589))=FALSE,INDIRECT(A589&amp;B589&amp;C589&amp;F589)=0),"",MINUTE(INDIRECT(A589&amp;"A"&amp;F589)))</f>
        <v/>
      </c>
      <c r="Q589" s="15" t="str" cm="1">
        <f t="array" aca="1" ref="Q589" ca="1">IF(OR(INDIRECT(A589&amp;B589&amp;C589&amp;F589)="",ISNUMBER(INDIRECT(A589&amp;B589&amp;C589&amp;F589))=FALSE,INDIRECT(A589&amp;B589&amp;C589&amp;F589)=0),"",O589)</f>
        <v/>
      </c>
      <c r="R589" s="15" t="str" cm="1">
        <f t="array" aca="1" ref="R589" ca="1">IF(OR(INDIRECT(A589&amp;B589&amp;C589&amp;F589)="",ISNUMBER(INDIRECT(A589&amp;B589&amp;C589&amp;F589))=FALSE,INDIRECT(A589&amp;B589&amp;C589&amp;F589)=0),"",P589+14)</f>
        <v/>
      </c>
      <c r="S589" s="15" t="str" cm="1">
        <f t="array" aca="1" ref="S589" ca="1">IF(OR(INDIRECT(A589&amp;B589&amp;C589&amp;F589)="",ISNUMBER(INDIRECT(A589&amp;B589&amp;C589&amp;F589))=FALSE,INDIRECT(A589&amp;B589&amp;C589&amp;F589)=0),"",INDIRECT(A589&amp;B589&amp;C589&amp;F589))</f>
        <v/>
      </c>
      <c r="T589" s="15" t="str" cm="1">
        <f t="array" aca="1" ref="T589" ca="1">IF(OR(INDIRECT(A589&amp;B589&amp;C589&amp;F589)="",ISNUMBER(INDIRECT(A589&amp;B589&amp;C589&amp;F589))=FALSE,INDIRECT(A589&amp;B589&amp;C589&amp;F589)=0),"",0)</f>
        <v/>
      </c>
    </row>
    <row r="590" spans="1:20">
      <c r="A590" s="23" t="s">
        <v>912</v>
      </c>
      <c r="C590" s="23" t="str">
        <f t="shared" si="27"/>
        <v>m</v>
      </c>
      <c r="E590" s="23" t="str">
        <f t="shared" ca="1" si="25"/>
        <v>l</v>
      </c>
      <c r="F590" s="23">
        <f t="shared" si="26"/>
        <v>27</v>
      </c>
      <c r="G590" s="23" t="str" cm="1">
        <f t="array" aca="1" ref="G590" ca="1">IF(OR(INDIRECT(A590&amp;B590&amp;C590&amp;F590)="",ISNUMBER(INDIRECT(A590&amp;B590&amp;C590&amp;F590))=FALSE),"",IF(INDIRECT(A590&amp;B590&amp;C590&amp;9)="公開","【（第８期）WEB・コールセンター受付】","【（第８期）医療機関受付】"))</f>
        <v/>
      </c>
      <c r="H590" s="15" t="str" cm="1">
        <f t="array" aca="1" ref="H590" ca="1">IF(OR(INDIRECT(A590&amp;B590&amp;C590&amp;F590)="",ISNUMBER(INDIRECT(A590&amp;B590&amp;C590&amp;F590))=FALSE,INDIRECT(A590&amp;B590&amp;C590&amp;F590)=0),"",431001)</f>
        <v/>
      </c>
      <c r="I590" s="15" t="str" cm="1">
        <f t="array" aca="1" ref="I590" ca="1">IF(OR(INDIRECT(A590&amp;B590&amp;C590&amp;F590)="",ISNUMBER(INDIRECT(A590&amp;B590&amp;C590&amp;F590))=FALSE,INDIRECT(A590&amp;B590&amp;C590&amp;F590)=0),"",G590&amp;J590&amp;"."&amp;TEXT(M590,"00")&amp;TEXT(N590,"00")&amp;"."&amp;TEXT(O590,"00")&amp;TEXT(P590,"00"))</f>
        <v/>
      </c>
      <c r="J590" s="15" t="str" cm="1">
        <f t="array" aca="1" ref="J590" ca="1">IF(OR(INDIRECT(A590&amp;B590&amp;C590&amp;F590)="",ISNUMBER(INDIRECT(A590&amp;B590&amp;C590&amp;F590))=FALSE,INDIRECT(A590&amp;B590&amp;C590&amp;F590)=0),"",予約枠報告様式!$B$2)</f>
        <v/>
      </c>
      <c r="K590" s="15" t="str" cm="1">
        <f t="array" aca="1" ref="K590" ca="1">IF(OR(INDIRECT(A590&amp;B590&amp;C590&amp;F590)="",ISNUMBER(INDIRECT(A590&amp;B590&amp;C590&amp;F590))=FALSE,INDIRECT(A590&amp;B590&amp;C590&amp;F590)=0),"",1)</f>
        <v/>
      </c>
      <c r="L590" s="15" t="str" cm="1">
        <f t="array" aca="1" ref="L590" ca="1">IF(OR(INDIRECT(A590&amp;B590&amp;C590&amp;F590)="",ISNUMBER(INDIRECT(A590&amp;B590&amp;C590&amp;F590))=FALSE,INDIRECT(A590&amp;B590&amp;C590&amp;F590)=0),"",IF(G590="【（第８期）医療機関受付】",TEXT(INDIRECT(A590&amp;D590&amp;E590&amp;5),"yyy"),TEXT(INDIRECT(A590&amp;B590&amp;C590&amp;5),"yyy")))</f>
        <v/>
      </c>
      <c r="M590" s="15" t="str" cm="1">
        <f t="array" aca="1" ref="M590" ca="1">IF(OR(INDIRECT(A590&amp;B590&amp;C590&amp;F590)="",ISNUMBER(INDIRECT(A590&amp;B590&amp;C590&amp;F590))=FALSE,INDIRECT(A590&amp;B590&amp;C590&amp;F590)=0),"",IF(G590="【（第８期）医療機関受付】",TEXT(INDIRECT(A590&amp;D590&amp;E590&amp;5),"m"),TEXT(INDIRECT(A590&amp;B590&amp;C590&amp;5),"m")))</f>
        <v/>
      </c>
      <c r="N590" s="15" t="str" cm="1">
        <f t="array" aca="1" ref="N590" ca="1">IF(OR(INDIRECT(A590&amp;B590&amp;C590&amp;F590)="",ISNUMBER(INDIRECT(A590&amp;B590&amp;C590&amp;F590))=FALSE,INDIRECT(A590&amp;B590&amp;C590&amp;F590)=0),"",IF(G590="【（第８期）医療機関受付】",TEXT(INDIRECT(A590&amp;D590&amp;E590&amp;5),"d"),TEXT(INDIRECT(A590&amp;B590&amp;C590&amp;5),"d")))</f>
        <v/>
      </c>
      <c r="O590" s="15" t="str" cm="1">
        <f t="array" aca="1" ref="O590" ca="1">IF(OR(INDIRECT(A590&amp;B590&amp;C590&amp;F590)="",ISNUMBER(INDIRECT(A590&amp;B590&amp;C590&amp;F590))=FALSE,INDIRECT(A590&amp;B590&amp;C590&amp;F590)=0),"",HOUR(INDIRECT(A590&amp;"A"&amp;F590)))</f>
        <v/>
      </c>
      <c r="P590" s="15" t="str" cm="1">
        <f t="array" aca="1" ref="P590" ca="1">IF(OR(INDIRECT(A590&amp;B590&amp;C590&amp;F590)="",ISNUMBER(INDIRECT(A590&amp;B590&amp;C590&amp;F590))=FALSE,INDIRECT(A590&amp;B590&amp;C590&amp;F590)=0),"",MINUTE(INDIRECT(A590&amp;"A"&amp;F590)))</f>
        <v/>
      </c>
      <c r="Q590" s="15" t="str" cm="1">
        <f t="array" aca="1" ref="Q590" ca="1">IF(OR(INDIRECT(A590&amp;B590&amp;C590&amp;F590)="",ISNUMBER(INDIRECT(A590&amp;B590&amp;C590&amp;F590))=FALSE,INDIRECT(A590&amp;B590&amp;C590&amp;F590)=0),"",O590)</f>
        <v/>
      </c>
      <c r="R590" s="15" t="str" cm="1">
        <f t="array" aca="1" ref="R590" ca="1">IF(OR(INDIRECT(A590&amp;B590&amp;C590&amp;F590)="",ISNUMBER(INDIRECT(A590&amp;B590&amp;C590&amp;F590))=FALSE,INDIRECT(A590&amp;B590&amp;C590&amp;F590)=0),"",P590+14)</f>
        <v/>
      </c>
      <c r="S590" s="15" t="str" cm="1">
        <f t="array" aca="1" ref="S590" ca="1">IF(OR(INDIRECT(A590&amp;B590&amp;C590&amp;F590)="",ISNUMBER(INDIRECT(A590&amp;B590&amp;C590&amp;F590))=FALSE,INDIRECT(A590&amp;B590&amp;C590&amp;F590)=0),"",INDIRECT(A590&amp;B590&amp;C590&amp;F590))</f>
        <v/>
      </c>
      <c r="T590" s="15" t="str" cm="1">
        <f t="array" aca="1" ref="T590" ca="1">IF(OR(INDIRECT(A590&amp;B590&amp;C590&amp;F590)="",ISNUMBER(INDIRECT(A590&amp;B590&amp;C590&amp;F590))=FALSE,INDIRECT(A590&amp;B590&amp;C590&amp;F590)=0),"",0)</f>
        <v/>
      </c>
    </row>
    <row r="591" spans="1:20">
      <c r="A591" s="23" t="s">
        <v>912</v>
      </c>
      <c r="C591" s="23" t="str">
        <f t="shared" si="27"/>
        <v>m</v>
      </c>
      <c r="E591" s="23" t="str">
        <f t="shared" ca="1" si="25"/>
        <v>l</v>
      </c>
      <c r="F591" s="23">
        <f t="shared" si="26"/>
        <v>28</v>
      </c>
      <c r="G591" s="23" t="str" cm="1">
        <f t="array" aca="1" ref="G591" ca="1">IF(OR(INDIRECT(A591&amp;B591&amp;C591&amp;F591)="",ISNUMBER(INDIRECT(A591&amp;B591&amp;C591&amp;F591))=FALSE),"",IF(INDIRECT(A591&amp;B591&amp;C591&amp;9)="公開","【（第８期）WEB・コールセンター受付】","【（第８期）医療機関受付】"))</f>
        <v/>
      </c>
      <c r="H591" s="15" t="str" cm="1">
        <f t="array" aca="1" ref="H591" ca="1">IF(OR(INDIRECT(A591&amp;B591&amp;C591&amp;F591)="",ISNUMBER(INDIRECT(A591&amp;B591&amp;C591&amp;F591))=FALSE,INDIRECT(A591&amp;B591&amp;C591&amp;F591)=0),"",431001)</f>
        <v/>
      </c>
      <c r="I591" s="15" t="str" cm="1">
        <f t="array" aca="1" ref="I591" ca="1">IF(OR(INDIRECT(A591&amp;B591&amp;C591&amp;F591)="",ISNUMBER(INDIRECT(A591&amp;B591&amp;C591&amp;F591))=FALSE,INDIRECT(A591&amp;B591&amp;C591&amp;F591)=0),"",G591&amp;J591&amp;"."&amp;TEXT(M591,"00")&amp;TEXT(N591,"00")&amp;"."&amp;TEXT(O591,"00")&amp;TEXT(P591,"00"))</f>
        <v/>
      </c>
      <c r="J591" s="15" t="str" cm="1">
        <f t="array" aca="1" ref="J591" ca="1">IF(OR(INDIRECT(A591&amp;B591&amp;C591&amp;F591)="",ISNUMBER(INDIRECT(A591&amp;B591&amp;C591&amp;F591))=FALSE,INDIRECT(A591&amp;B591&amp;C591&amp;F591)=0),"",予約枠報告様式!$B$2)</f>
        <v/>
      </c>
      <c r="K591" s="15" t="str" cm="1">
        <f t="array" aca="1" ref="K591" ca="1">IF(OR(INDIRECT(A591&amp;B591&amp;C591&amp;F591)="",ISNUMBER(INDIRECT(A591&amp;B591&amp;C591&amp;F591))=FALSE,INDIRECT(A591&amp;B591&amp;C591&amp;F591)=0),"",1)</f>
        <v/>
      </c>
      <c r="L591" s="15" t="str" cm="1">
        <f t="array" aca="1" ref="L591" ca="1">IF(OR(INDIRECT(A591&amp;B591&amp;C591&amp;F591)="",ISNUMBER(INDIRECT(A591&amp;B591&amp;C591&amp;F591))=FALSE,INDIRECT(A591&amp;B591&amp;C591&amp;F591)=0),"",IF(G591="【（第８期）医療機関受付】",TEXT(INDIRECT(A591&amp;D591&amp;E591&amp;5),"yyy"),TEXT(INDIRECT(A591&amp;B591&amp;C591&amp;5),"yyy")))</f>
        <v/>
      </c>
      <c r="M591" s="15" t="str" cm="1">
        <f t="array" aca="1" ref="M591" ca="1">IF(OR(INDIRECT(A591&amp;B591&amp;C591&amp;F591)="",ISNUMBER(INDIRECT(A591&amp;B591&amp;C591&amp;F591))=FALSE,INDIRECT(A591&amp;B591&amp;C591&amp;F591)=0),"",IF(G591="【（第８期）医療機関受付】",TEXT(INDIRECT(A591&amp;D591&amp;E591&amp;5),"m"),TEXT(INDIRECT(A591&amp;B591&amp;C591&amp;5),"m")))</f>
        <v/>
      </c>
      <c r="N591" s="15" t="str" cm="1">
        <f t="array" aca="1" ref="N591" ca="1">IF(OR(INDIRECT(A591&amp;B591&amp;C591&amp;F591)="",ISNUMBER(INDIRECT(A591&amp;B591&amp;C591&amp;F591))=FALSE,INDIRECT(A591&amp;B591&amp;C591&amp;F591)=0),"",IF(G591="【（第８期）医療機関受付】",TEXT(INDIRECT(A591&amp;D591&amp;E591&amp;5),"d"),TEXT(INDIRECT(A591&amp;B591&amp;C591&amp;5),"d")))</f>
        <v/>
      </c>
      <c r="O591" s="15" t="str" cm="1">
        <f t="array" aca="1" ref="O591" ca="1">IF(OR(INDIRECT(A591&amp;B591&amp;C591&amp;F591)="",ISNUMBER(INDIRECT(A591&amp;B591&amp;C591&amp;F591))=FALSE,INDIRECT(A591&amp;B591&amp;C591&amp;F591)=0),"",HOUR(INDIRECT(A591&amp;"A"&amp;F591)))</f>
        <v/>
      </c>
      <c r="P591" s="15" t="str" cm="1">
        <f t="array" aca="1" ref="P591" ca="1">IF(OR(INDIRECT(A591&amp;B591&amp;C591&amp;F591)="",ISNUMBER(INDIRECT(A591&amp;B591&amp;C591&amp;F591))=FALSE,INDIRECT(A591&amp;B591&amp;C591&amp;F591)=0),"",MINUTE(INDIRECT(A591&amp;"A"&amp;F591)))</f>
        <v/>
      </c>
      <c r="Q591" s="15" t="str" cm="1">
        <f t="array" aca="1" ref="Q591" ca="1">IF(OR(INDIRECT(A591&amp;B591&amp;C591&amp;F591)="",ISNUMBER(INDIRECT(A591&amp;B591&amp;C591&amp;F591))=FALSE,INDIRECT(A591&amp;B591&amp;C591&amp;F591)=0),"",O591)</f>
        <v/>
      </c>
      <c r="R591" s="15" t="str" cm="1">
        <f t="array" aca="1" ref="R591" ca="1">IF(OR(INDIRECT(A591&amp;B591&amp;C591&amp;F591)="",ISNUMBER(INDIRECT(A591&amp;B591&amp;C591&amp;F591))=FALSE,INDIRECT(A591&amp;B591&amp;C591&amp;F591)=0),"",P591+14)</f>
        <v/>
      </c>
      <c r="S591" s="15" t="str" cm="1">
        <f t="array" aca="1" ref="S591" ca="1">IF(OR(INDIRECT(A591&amp;B591&amp;C591&amp;F591)="",ISNUMBER(INDIRECT(A591&amp;B591&amp;C591&amp;F591))=FALSE,INDIRECT(A591&amp;B591&amp;C591&amp;F591)=0),"",INDIRECT(A591&amp;B591&amp;C591&amp;F591))</f>
        <v/>
      </c>
      <c r="T591" s="15" t="str" cm="1">
        <f t="array" aca="1" ref="T591" ca="1">IF(OR(INDIRECT(A591&amp;B591&amp;C591&amp;F591)="",ISNUMBER(INDIRECT(A591&amp;B591&amp;C591&amp;F591))=FALSE,INDIRECT(A591&amp;B591&amp;C591&amp;F591)=0),"",0)</f>
        <v/>
      </c>
    </row>
    <row r="592" spans="1:20">
      <c r="A592" s="23" t="s">
        <v>912</v>
      </c>
      <c r="C592" s="23" t="str">
        <f t="shared" si="27"/>
        <v>m</v>
      </c>
      <c r="E592" s="23" t="str">
        <f t="shared" ca="1" si="25"/>
        <v>l</v>
      </c>
      <c r="F592" s="23">
        <f t="shared" si="26"/>
        <v>29</v>
      </c>
      <c r="G592" s="23" t="str" cm="1">
        <f t="array" aca="1" ref="G592" ca="1">IF(OR(INDIRECT(A592&amp;B592&amp;C592&amp;F592)="",ISNUMBER(INDIRECT(A592&amp;B592&amp;C592&amp;F592))=FALSE),"",IF(INDIRECT(A592&amp;B592&amp;C592&amp;9)="公開","【（第８期）WEB・コールセンター受付】","【（第８期）医療機関受付】"))</f>
        <v/>
      </c>
      <c r="H592" s="15" t="str" cm="1">
        <f t="array" aca="1" ref="H592" ca="1">IF(OR(INDIRECT(A592&amp;B592&amp;C592&amp;F592)="",ISNUMBER(INDIRECT(A592&amp;B592&amp;C592&amp;F592))=FALSE,INDIRECT(A592&amp;B592&amp;C592&amp;F592)=0),"",431001)</f>
        <v/>
      </c>
      <c r="I592" s="15" t="str" cm="1">
        <f t="array" aca="1" ref="I592" ca="1">IF(OR(INDIRECT(A592&amp;B592&amp;C592&amp;F592)="",ISNUMBER(INDIRECT(A592&amp;B592&amp;C592&amp;F592))=FALSE,INDIRECT(A592&amp;B592&amp;C592&amp;F592)=0),"",G592&amp;J592&amp;"."&amp;TEXT(M592,"00")&amp;TEXT(N592,"00")&amp;"."&amp;TEXT(O592,"00")&amp;TEXT(P592,"00"))</f>
        <v/>
      </c>
      <c r="J592" s="15" t="str" cm="1">
        <f t="array" aca="1" ref="J592" ca="1">IF(OR(INDIRECT(A592&amp;B592&amp;C592&amp;F592)="",ISNUMBER(INDIRECT(A592&amp;B592&amp;C592&amp;F592))=FALSE,INDIRECT(A592&amp;B592&amp;C592&amp;F592)=0),"",予約枠報告様式!$B$2)</f>
        <v/>
      </c>
      <c r="K592" s="15" t="str" cm="1">
        <f t="array" aca="1" ref="K592" ca="1">IF(OR(INDIRECT(A592&amp;B592&amp;C592&amp;F592)="",ISNUMBER(INDIRECT(A592&amp;B592&amp;C592&amp;F592))=FALSE,INDIRECT(A592&amp;B592&amp;C592&amp;F592)=0),"",1)</f>
        <v/>
      </c>
      <c r="L592" s="15" t="str" cm="1">
        <f t="array" aca="1" ref="L592" ca="1">IF(OR(INDIRECT(A592&amp;B592&amp;C592&amp;F592)="",ISNUMBER(INDIRECT(A592&amp;B592&amp;C592&amp;F592))=FALSE,INDIRECT(A592&amp;B592&amp;C592&amp;F592)=0),"",IF(G592="【（第８期）医療機関受付】",TEXT(INDIRECT(A592&amp;D592&amp;E592&amp;5),"yyy"),TEXT(INDIRECT(A592&amp;B592&amp;C592&amp;5),"yyy")))</f>
        <v/>
      </c>
      <c r="M592" s="15" t="str" cm="1">
        <f t="array" aca="1" ref="M592" ca="1">IF(OR(INDIRECT(A592&amp;B592&amp;C592&amp;F592)="",ISNUMBER(INDIRECT(A592&amp;B592&amp;C592&amp;F592))=FALSE,INDIRECT(A592&amp;B592&amp;C592&amp;F592)=0),"",IF(G592="【（第８期）医療機関受付】",TEXT(INDIRECT(A592&amp;D592&amp;E592&amp;5),"m"),TEXT(INDIRECT(A592&amp;B592&amp;C592&amp;5),"m")))</f>
        <v/>
      </c>
      <c r="N592" s="15" t="str" cm="1">
        <f t="array" aca="1" ref="N592" ca="1">IF(OR(INDIRECT(A592&amp;B592&amp;C592&amp;F592)="",ISNUMBER(INDIRECT(A592&amp;B592&amp;C592&amp;F592))=FALSE,INDIRECT(A592&amp;B592&amp;C592&amp;F592)=0),"",IF(G592="【（第８期）医療機関受付】",TEXT(INDIRECT(A592&amp;D592&amp;E592&amp;5),"d"),TEXT(INDIRECT(A592&amp;B592&amp;C592&amp;5),"d")))</f>
        <v/>
      </c>
      <c r="O592" s="15" t="str" cm="1">
        <f t="array" aca="1" ref="O592" ca="1">IF(OR(INDIRECT(A592&amp;B592&amp;C592&amp;F592)="",ISNUMBER(INDIRECT(A592&amp;B592&amp;C592&amp;F592))=FALSE,INDIRECT(A592&amp;B592&amp;C592&amp;F592)=0),"",HOUR(INDIRECT(A592&amp;"A"&amp;F592)))</f>
        <v/>
      </c>
      <c r="P592" s="15" t="str" cm="1">
        <f t="array" aca="1" ref="P592" ca="1">IF(OR(INDIRECT(A592&amp;B592&amp;C592&amp;F592)="",ISNUMBER(INDIRECT(A592&amp;B592&amp;C592&amp;F592))=FALSE,INDIRECT(A592&amp;B592&amp;C592&amp;F592)=0),"",MINUTE(INDIRECT(A592&amp;"A"&amp;F592)))</f>
        <v/>
      </c>
      <c r="Q592" s="15" t="str" cm="1">
        <f t="array" aca="1" ref="Q592" ca="1">IF(OR(INDIRECT(A592&amp;B592&amp;C592&amp;F592)="",ISNUMBER(INDIRECT(A592&amp;B592&amp;C592&amp;F592))=FALSE,INDIRECT(A592&amp;B592&amp;C592&amp;F592)=0),"",O592)</f>
        <v/>
      </c>
      <c r="R592" s="15" t="str" cm="1">
        <f t="array" aca="1" ref="R592" ca="1">IF(OR(INDIRECT(A592&amp;B592&amp;C592&amp;F592)="",ISNUMBER(INDIRECT(A592&amp;B592&amp;C592&amp;F592))=FALSE,INDIRECT(A592&amp;B592&amp;C592&amp;F592)=0),"",P592+14)</f>
        <v/>
      </c>
      <c r="S592" s="15" t="str" cm="1">
        <f t="array" aca="1" ref="S592" ca="1">IF(OR(INDIRECT(A592&amp;B592&amp;C592&amp;F592)="",ISNUMBER(INDIRECT(A592&amp;B592&amp;C592&amp;F592))=FALSE,INDIRECT(A592&amp;B592&amp;C592&amp;F592)=0),"",INDIRECT(A592&amp;B592&amp;C592&amp;F592))</f>
        <v/>
      </c>
      <c r="T592" s="15" t="str" cm="1">
        <f t="array" aca="1" ref="T592" ca="1">IF(OR(INDIRECT(A592&amp;B592&amp;C592&amp;F592)="",ISNUMBER(INDIRECT(A592&amp;B592&amp;C592&amp;F592))=FALSE,INDIRECT(A592&amp;B592&amp;C592&amp;F592)=0),"",0)</f>
        <v/>
      </c>
    </row>
    <row r="593" spans="1:20">
      <c r="A593" s="23" t="s">
        <v>912</v>
      </c>
      <c r="C593" s="23" t="str">
        <f t="shared" si="27"/>
        <v>m</v>
      </c>
      <c r="E593" s="23" t="str">
        <f t="shared" ca="1" si="25"/>
        <v>l</v>
      </c>
      <c r="F593" s="23">
        <f t="shared" si="26"/>
        <v>30</v>
      </c>
      <c r="G593" s="23" t="str" cm="1">
        <f t="array" aca="1" ref="G593" ca="1">IF(OR(INDIRECT(A593&amp;B593&amp;C593&amp;F593)="",ISNUMBER(INDIRECT(A593&amp;B593&amp;C593&amp;F593))=FALSE),"",IF(INDIRECT(A593&amp;B593&amp;C593&amp;9)="公開","【（第８期）WEB・コールセンター受付】","【（第８期）医療機関受付】"))</f>
        <v/>
      </c>
      <c r="H593" s="15" t="str" cm="1">
        <f t="array" aca="1" ref="H593" ca="1">IF(OR(INDIRECT(A593&amp;B593&amp;C593&amp;F593)="",ISNUMBER(INDIRECT(A593&amp;B593&amp;C593&amp;F593))=FALSE,INDIRECT(A593&amp;B593&amp;C593&amp;F593)=0),"",431001)</f>
        <v/>
      </c>
      <c r="I593" s="15" t="str" cm="1">
        <f t="array" aca="1" ref="I593" ca="1">IF(OR(INDIRECT(A593&amp;B593&amp;C593&amp;F593)="",ISNUMBER(INDIRECT(A593&amp;B593&amp;C593&amp;F593))=FALSE,INDIRECT(A593&amp;B593&amp;C593&amp;F593)=0),"",G593&amp;J593&amp;"."&amp;TEXT(M593,"00")&amp;TEXT(N593,"00")&amp;"."&amp;TEXT(O593,"00")&amp;TEXT(P593,"00"))</f>
        <v/>
      </c>
      <c r="J593" s="15" t="str" cm="1">
        <f t="array" aca="1" ref="J593" ca="1">IF(OR(INDIRECT(A593&amp;B593&amp;C593&amp;F593)="",ISNUMBER(INDIRECT(A593&amp;B593&amp;C593&amp;F593))=FALSE,INDIRECT(A593&amp;B593&amp;C593&amp;F593)=0),"",予約枠報告様式!$B$2)</f>
        <v/>
      </c>
      <c r="K593" s="15" t="str" cm="1">
        <f t="array" aca="1" ref="K593" ca="1">IF(OR(INDIRECT(A593&amp;B593&amp;C593&amp;F593)="",ISNUMBER(INDIRECT(A593&amp;B593&amp;C593&amp;F593))=FALSE,INDIRECT(A593&amp;B593&amp;C593&amp;F593)=0),"",1)</f>
        <v/>
      </c>
      <c r="L593" s="15" t="str" cm="1">
        <f t="array" aca="1" ref="L593" ca="1">IF(OR(INDIRECT(A593&amp;B593&amp;C593&amp;F593)="",ISNUMBER(INDIRECT(A593&amp;B593&amp;C593&amp;F593))=FALSE,INDIRECT(A593&amp;B593&amp;C593&amp;F593)=0),"",IF(G593="【（第８期）医療機関受付】",TEXT(INDIRECT(A593&amp;D593&amp;E593&amp;5),"yyy"),TEXT(INDIRECT(A593&amp;B593&amp;C593&amp;5),"yyy")))</f>
        <v/>
      </c>
      <c r="M593" s="15" t="str" cm="1">
        <f t="array" aca="1" ref="M593" ca="1">IF(OR(INDIRECT(A593&amp;B593&amp;C593&amp;F593)="",ISNUMBER(INDIRECT(A593&amp;B593&amp;C593&amp;F593))=FALSE,INDIRECT(A593&amp;B593&amp;C593&amp;F593)=0),"",IF(G593="【（第８期）医療機関受付】",TEXT(INDIRECT(A593&amp;D593&amp;E593&amp;5),"m"),TEXT(INDIRECT(A593&amp;B593&amp;C593&amp;5),"m")))</f>
        <v/>
      </c>
      <c r="N593" s="15" t="str" cm="1">
        <f t="array" aca="1" ref="N593" ca="1">IF(OR(INDIRECT(A593&amp;B593&amp;C593&amp;F593)="",ISNUMBER(INDIRECT(A593&amp;B593&amp;C593&amp;F593))=FALSE,INDIRECT(A593&amp;B593&amp;C593&amp;F593)=0),"",IF(G593="【（第８期）医療機関受付】",TEXT(INDIRECT(A593&amp;D593&amp;E593&amp;5),"d"),TEXT(INDIRECT(A593&amp;B593&amp;C593&amp;5),"d")))</f>
        <v/>
      </c>
      <c r="O593" s="15" t="str" cm="1">
        <f t="array" aca="1" ref="O593" ca="1">IF(OR(INDIRECT(A593&amp;B593&amp;C593&amp;F593)="",ISNUMBER(INDIRECT(A593&amp;B593&amp;C593&amp;F593))=FALSE,INDIRECT(A593&amp;B593&amp;C593&amp;F593)=0),"",HOUR(INDIRECT(A593&amp;"A"&amp;F593)))</f>
        <v/>
      </c>
      <c r="P593" s="15" t="str" cm="1">
        <f t="array" aca="1" ref="P593" ca="1">IF(OR(INDIRECT(A593&amp;B593&amp;C593&amp;F593)="",ISNUMBER(INDIRECT(A593&amp;B593&amp;C593&amp;F593))=FALSE,INDIRECT(A593&amp;B593&amp;C593&amp;F593)=0),"",MINUTE(INDIRECT(A593&amp;"A"&amp;F593)))</f>
        <v/>
      </c>
      <c r="Q593" s="15" t="str" cm="1">
        <f t="array" aca="1" ref="Q593" ca="1">IF(OR(INDIRECT(A593&amp;B593&amp;C593&amp;F593)="",ISNUMBER(INDIRECT(A593&amp;B593&amp;C593&amp;F593))=FALSE,INDIRECT(A593&amp;B593&amp;C593&amp;F593)=0),"",O593)</f>
        <v/>
      </c>
      <c r="R593" s="15" t="str" cm="1">
        <f t="array" aca="1" ref="R593" ca="1">IF(OR(INDIRECT(A593&amp;B593&amp;C593&amp;F593)="",ISNUMBER(INDIRECT(A593&amp;B593&amp;C593&amp;F593))=FALSE,INDIRECT(A593&amp;B593&amp;C593&amp;F593)=0),"",P593+14)</f>
        <v/>
      </c>
      <c r="S593" s="15" t="str" cm="1">
        <f t="array" aca="1" ref="S593" ca="1">IF(OR(INDIRECT(A593&amp;B593&amp;C593&amp;F593)="",ISNUMBER(INDIRECT(A593&amp;B593&amp;C593&amp;F593))=FALSE,INDIRECT(A593&amp;B593&amp;C593&amp;F593)=0),"",INDIRECT(A593&amp;B593&amp;C593&amp;F593))</f>
        <v/>
      </c>
      <c r="T593" s="15" t="str" cm="1">
        <f t="array" aca="1" ref="T593" ca="1">IF(OR(INDIRECT(A593&amp;B593&amp;C593&amp;F593)="",ISNUMBER(INDIRECT(A593&amp;B593&amp;C593&amp;F593))=FALSE,INDIRECT(A593&amp;B593&amp;C593&amp;F593)=0),"",0)</f>
        <v/>
      </c>
    </row>
    <row r="594" spans="1:20">
      <c r="A594" s="23" t="s">
        <v>912</v>
      </c>
      <c r="C594" s="23" t="str">
        <f t="shared" si="27"/>
        <v>m</v>
      </c>
      <c r="E594" s="23" t="str">
        <f t="shared" ca="1" si="25"/>
        <v>l</v>
      </c>
      <c r="F594" s="23">
        <f t="shared" si="26"/>
        <v>31</v>
      </c>
      <c r="G594" s="23" t="str" cm="1">
        <f t="array" aca="1" ref="G594" ca="1">IF(OR(INDIRECT(A594&amp;B594&amp;C594&amp;F594)="",ISNUMBER(INDIRECT(A594&amp;B594&amp;C594&amp;F594))=FALSE),"",IF(INDIRECT(A594&amp;B594&amp;C594&amp;9)="公開","【（第８期）WEB・コールセンター受付】","【（第８期）医療機関受付】"))</f>
        <v/>
      </c>
      <c r="H594" s="15" t="str" cm="1">
        <f t="array" aca="1" ref="H594" ca="1">IF(OR(INDIRECT(A594&amp;B594&amp;C594&amp;F594)="",ISNUMBER(INDIRECT(A594&amp;B594&amp;C594&amp;F594))=FALSE,INDIRECT(A594&amp;B594&amp;C594&amp;F594)=0),"",431001)</f>
        <v/>
      </c>
      <c r="I594" s="15" t="str" cm="1">
        <f t="array" aca="1" ref="I594" ca="1">IF(OR(INDIRECT(A594&amp;B594&amp;C594&amp;F594)="",ISNUMBER(INDIRECT(A594&amp;B594&amp;C594&amp;F594))=FALSE,INDIRECT(A594&amp;B594&amp;C594&amp;F594)=0),"",G594&amp;J594&amp;"."&amp;TEXT(M594,"00")&amp;TEXT(N594,"00")&amp;"."&amp;TEXT(O594,"00")&amp;TEXT(P594,"00"))</f>
        <v/>
      </c>
      <c r="J594" s="15" t="str" cm="1">
        <f t="array" aca="1" ref="J594" ca="1">IF(OR(INDIRECT(A594&amp;B594&amp;C594&amp;F594)="",ISNUMBER(INDIRECT(A594&amp;B594&amp;C594&amp;F594))=FALSE,INDIRECT(A594&amp;B594&amp;C594&amp;F594)=0),"",予約枠報告様式!$B$2)</f>
        <v/>
      </c>
      <c r="K594" s="15" t="str" cm="1">
        <f t="array" aca="1" ref="K594" ca="1">IF(OR(INDIRECT(A594&amp;B594&amp;C594&amp;F594)="",ISNUMBER(INDIRECT(A594&amp;B594&amp;C594&amp;F594))=FALSE,INDIRECT(A594&amp;B594&amp;C594&amp;F594)=0),"",1)</f>
        <v/>
      </c>
      <c r="L594" s="15" t="str" cm="1">
        <f t="array" aca="1" ref="L594" ca="1">IF(OR(INDIRECT(A594&amp;B594&amp;C594&amp;F594)="",ISNUMBER(INDIRECT(A594&amp;B594&amp;C594&amp;F594))=FALSE,INDIRECT(A594&amp;B594&amp;C594&amp;F594)=0),"",IF(G594="【（第８期）医療機関受付】",TEXT(INDIRECT(A594&amp;D594&amp;E594&amp;5),"yyy"),TEXT(INDIRECT(A594&amp;B594&amp;C594&amp;5),"yyy")))</f>
        <v/>
      </c>
      <c r="M594" s="15" t="str" cm="1">
        <f t="array" aca="1" ref="M594" ca="1">IF(OR(INDIRECT(A594&amp;B594&amp;C594&amp;F594)="",ISNUMBER(INDIRECT(A594&amp;B594&amp;C594&amp;F594))=FALSE,INDIRECT(A594&amp;B594&amp;C594&amp;F594)=0),"",IF(G594="【（第８期）医療機関受付】",TEXT(INDIRECT(A594&amp;D594&amp;E594&amp;5),"m"),TEXT(INDIRECT(A594&amp;B594&amp;C594&amp;5),"m")))</f>
        <v/>
      </c>
      <c r="N594" s="15" t="str" cm="1">
        <f t="array" aca="1" ref="N594" ca="1">IF(OR(INDIRECT(A594&amp;B594&amp;C594&amp;F594)="",ISNUMBER(INDIRECT(A594&amp;B594&amp;C594&amp;F594))=FALSE,INDIRECT(A594&amp;B594&amp;C594&amp;F594)=0),"",IF(G594="【（第８期）医療機関受付】",TEXT(INDIRECT(A594&amp;D594&amp;E594&amp;5),"d"),TEXT(INDIRECT(A594&amp;B594&amp;C594&amp;5),"d")))</f>
        <v/>
      </c>
      <c r="O594" s="15" t="str" cm="1">
        <f t="array" aca="1" ref="O594" ca="1">IF(OR(INDIRECT(A594&amp;B594&amp;C594&amp;F594)="",ISNUMBER(INDIRECT(A594&amp;B594&amp;C594&amp;F594))=FALSE,INDIRECT(A594&amp;B594&amp;C594&amp;F594)=0),"",HOUR(INDIRECT(A594&amp;"A"&amp;F594)))</f>
        <v/>
      </c>
      <c r="P594" s="15" t="str" cm="1">
        <f t="array" aca="1" ref="P594" ca="1">IF(OR(INDIRECT(A594&amp;B594&amp;C594&amp;F594)="",ISNUMBER(INDIRECT(A594&amp;B594&amp;C594&amp;F594))=FALSE,INDIRECT(A594&amp;B594&amp;C594&amp;F594)=0),"",MINUTE(INDIRECT(A594&amp;"A"&amp;F594)))</f>
        <v/>
      </c>
      <c r="Q594" s="15" t="str" cm="1">
        <f t="array" aca="1" ref="Q594" ca="1">IF(OR(INDIRECT(A594&amp;B594&amp;C594&amp;F594)="",ISNUMBER(INDIRECT(A594&amp;B594&amp;C594&amp;F594))=FALSE,INDIRECT(A594&amp;B594&amp;C594&amp;F594)=0),"",O594)</f>
        <v/>
      </c>
      <c r="R594" s="15" t="str" cm="1">
        <f t="array" aca="1" ref="R594" ca="1">IF(OR(INDIRECT(A594&amp;B594&amp;C594&amp;F594)="",ISNUMBER(INDIRECT(A594&amp;B594&amp;C594&amp;F594))=FALSE,INDIRECT(A594&amp;B594&amp;C594&amp;F594)=0),"",P594+14)</f>
        <v/>
      </c>
      <c r="S594" s="15" t="str" cm="1">
        <f t="array" aca="1" ref="S594" ca="1">IF(OR(INDIRECT(A594&amp;B594&amp;C594&amp;F594)="",ISNUMBER(INDIRECT(A594&amp;B594&amp;C594&amp;F594))=FALSE,INDIRECT(A594&amp;B594&amp;C594&amp;F594)=0),"",INDIRECT(A594&amp;B594&amp;C594&amp;F594))</f>
        <v/>
      </c>
      <c r="T594" s="15" t="str" cm="1">
        <f t="array" aca="1" ref="T594" ca="1">IF(OR(INDIRECT(A594&amp;B594&amp;C594&amp;F594)="",ISNUMBER(INDIRECT(A594&amp;B594&amp;C594&amp;F594))=FALSE,INDIRECT(A594&amp;B594&amp;C594&amp;F594)=0),"",0)</f>
        <v/>
      </c>
    </row>
    <row r="595" spans="1:20">
      <c r="A595" s="23" t="s">
        <v>912</v>
      </c>
      <c r="C595" s="23" t="str">
        <f t="shared" si="27"/>
        <v>m</v>
      </c>
      <c r="E595" s="23" t="str">
        <f t="shared" ca="1" si="25"/>
        <v>l</v>
      </c>
      <c r="F595" s="23">
        <f t="shared" si="26"/>
        <v>32</v>
      </c>
      <c r="G595" s="23" t="str" cm="1">
        <f t="array" aca="1" ref="G595" ca="1">IF(OR(INDIRECT(A595&amp;B595&amp;C595&amp;F595)="",ISNUMBER(INDIRECT(A595&amp;B595&amp;C595&amp;F595))=FALSE),"",IF(INDIRECT(A595&amp;B595&amp;C595&amp;9)="公開","【（第８期）WEB・コールセンター受付】","【（第８期）医療機関受付】"))</f>
        <v/>
      </c>
      <c r="H595" s="15" t="str" cm="1">
        <f t="array" aca="1" ref="H595" ca="1">IF(OR(INDIRECT(A595&amp;B595&amp;C595&amp;F595)="",ISNUMBER(INDIRECT(A595&amp;B595&amp;C595&amp;F595))=FALSE,INDIRECT(A595&amp;B595&amp;C595&amp;F595)=0),"",431001)</f>
        <v/>
      </c>
      <c r="I595" s="15" t="str" cm="1">
        <f t="array" aca="1" ref="I595" ca="1">IF(OR(INDIRECT(A595&amp;B595&amp;C595&amp;F595)="",ISNUMBER(INDIRECT(A595&amp;B595&amp;C595&amp;F595))=FALSE,INDIRECT(A595&amp;B595&amp;C595&amp;F595)=0),"",G595&amp;J595&amp;"."&amp;TEXT(M595,"00")&amp;TEXT(N595,"00")&amp;"."&amp;TEXT(O595,"00")&amp;TEXT(P595,"00"))</f>
        <v/>
      </c>
      <c r="J595" s="15" t="str" cm="1">
        <f t="array" aca="1" ref="J595" ca="1">IF(OR(INDIRECT(A595&amp;B595&amp;C595&amp;F595)="",ISNUMBER(INDIRECT(A595&amp;B595&amp;C595&amp;F595))=FALSE,INDIRECT(A595&amp;B595&amp;C595&amp;F595)=0),"",予約枠報告様式!$B$2)</f>
        <v/>
      </c>
      <c r="K595" s="15" t="str" cm="1">
        <f t="array" aca="1" ref="K595" ca="1">IF(OR(INDIRECT(A595&amp;B595&amp;C595&amp;F595)="",ISNUMBER(INDIRECT(A595&amp;B595&amp;C595&amp;F595))=FALSE,INDIRECT(A595&amp;B595&amp;C595&amp;F595)=0),"",1)</f>
        <v/>
      </c>
      <c r="L595" s="15" t="str" cm="1">
        <f t="array" aca="1" ref="L595" ca="1">IF(OR(INDIRECT(A595&amp;B595&amp;C595&amp;F595)="",ISNUMBER(INDIRECT(A595&amp;B595&amp;C595&amp;F595))=FALSE,INDIRECT(A595&amp;B595&amp;C595&amp;F595)=0),"",IF(G595="【（第８期）医療機関受付】",TEXT(INDIRECT(A595&amp;D595&amp;E595&amp;5),"yyy"),TEXT(INDIRECT(A595&amp;B595&amp;C595&amp;5),"yyy")))</f>
        <v/>
      </c>
      <c r="M595" s="15" t="str" cm="1">
        <f t="array" aca="1" ref="M595" ca="1">IF(OR(INDIRECT(A595&amp;B595&amp;C595&amp;F595)="",ISNUMBER(INDIRECT(A595&amp;B595&amp;C595&amp;F595))=FALSE,INDIRECT(A595&amp;B595&amp;C595&amp;F595)=0),"",IF(G595="【（第８期）医療機関受付】",TEXT(INDIRECT(A595&amp;D595&amp;E595&amp;5),"m"),TEXT(INDIRECT(A595&amp;B595&amp;C595&amp;5),"m")))</f>
        <v/>
      </c>
      <c r="N595" s="15" t="str" cm="1">
        <f t="array" aca="1" ref="N595" ca="1">IF(OR(INDIRECT(A595&amp;B595&amp;C595&amp;F595)="",ISNUMBER(INDIRECT(A595&amp;B595&amp;C595&amp;F595))=FALSE,INDIRECT(A595&amp;B595&amp;C595&amp;F595)=0),"",IF(G595="【（第８期）医療機関受付】",TEXT(INDIRECT(A595&amp;D595&amp;E595&amp;5),"d"),TEXT(INDIRECT(A595&amp;B595&amp;C595&amp;5),"d")))</f>
        <v/>
      </c>
      <c r="O595" s="15" t="str" cm="1">
        <f t="array" aca="1" ref="O595" ca="1">IF(OR(INDIRECT(A595&amp;B595&amp;C595&amp;F595)="",ISNUMBER(INDIRECT(A595&amp;B595&amp;C595&amp;F595))=FALSE,INDIRECT(A595&amp;B595&amp;C595&amp;F595)=0),"",HOUR(INDIRECT(A595&amp;"A"&amp;F595)))</f>
        <v/>
      </c>
      <c r="P595" s="15" t="str" cm="1">
        <f t="array" aca="1" ref="P595" ca="1">IF(OR(INDIRECT(A595&amp;B595&amp;C595&amp;F595)="",ISNUMBER(INDIRECT(A595&amp;B595&amp;C595&amp;F595))=FALSE,INDIRECT(A595&amp;B595&amp;C595&amp;F595)=0),"",MINUTE(INDIRECT(A595&amp;"A"&amp;F595)))</f>
        <v/>
      </c>
      <c r="Q595" s="15" t="str" cm="1">
        <f t="array" aca="1" ref="Q595" ca="1">IF(OR(INDIRECT(A595&amp;B595&amp;C595&amp;F595)="",ISNUMBER(INDIRECT(A595&amp;B595&amp;C595&amp;F595))=FALSE,INDIRECT(A595&amp;B595&amp;C595&amp;F595)=0),"",O595)</f>
        <v/>
      </c>
      <c r="R595" s="15" t="str" cm="1">
        <f t="array" aca="1" ref="R595" ca="1">IF(OR(INDIRECT(A595&amp;B595&amp;C595&amp;F595)="",ISNUMBER(INDIRECT(A595&amp;B595&amp;C595&amp;F595))=FALSE,INDIRECT(A595&amp;B595&amp;C595&amp;F595)=0),"",P595+14)</f>
        <v/>
      </c>
      <c r="S595" s="15" t="str" cm="1">
        <f t="array" aca="1" ref="S595" ca="1">IF(OR(INDIRECT(A595&amp;B595&amp;C595&amp;F595)="",ISNUMBER(INDIRECT(A595&amp;B595&amp;C595&amp;F595))=FALSE,INDIRECT(A595&amp;B595&amp;C595&amp;F595)=0),"",INDIRECT(A595&amp;B595&amp;C595&amp;F595))</f>
        <v/>
      </c>
      <c r="T595" s="15" t="str" cm="1">
        <f t="array" aca="1" ref="T595" ca="1">IF(OR(INDIRECT(A595&amp;B595&amp;C595&amp;F595)="",ISNUMBER(INDIRECT(A595&amp;B595&amp;C595&amp;F595))=FALSE,INDIRECT(A595&amp;B595&amp;C595&amp;F595)=0),"",0)</f>
        <v/>
      </c>
    </row>
    <row r="596" spans="1:20">
      <c r="A596" s="23" t="s">
        <v>912</v>
      </c>
      <c r="C596" s="23" t="str">
        <f t="shared" si="27"/>
        <v>m</v>
      </c>
      <c r="E596" s="23" t="str">
        <f t="shared" ca="1" si="25"/>
        <v>l</v>
      </c>
      <c r="F596" s="23">
        <f t="shared" si="26"/>
        <v>33</v>
      </c>
      <c r="G596" s="23" t="str" cm="1">
        <f t="array" aca="1" ref="G596" ca="1">IF(OR(INDIRECT(A596&amp;B596&amp;C596&amp;F596)="",ISNUMBER(INDIRECT(A596&amp;B596&amp;C596&amp;F596))=FALSE),"",IF(INDIRECT(A596&amp;B596&amp;C596&amp;9)="公開","【（第８期）WEB・コールセンター受付】","【（第８期）医療機関受付】"))</f>
        <v/>
      </c>
      <c r="H596" s="15" t="str" cm="1">
        <f t="array" aca="1" ref="H596" ca="1">IF(OR(INDIRECT(A596&amp;B596&amp;C596&amp;F596)="",ISNUMBER(INDIRECT(A596&amp;B596&amp;C596&amp;F596))=FALSE,INDIRECT(A596&amp;B596&amp;C596&amp;F596)=0),"",431001)</f>
        <v/>
      </c>
      <c r="I596" s="15" t="str" cm="1">
        <f t="array" aca="1" ref="I596" ca="1">IF(OR(INDIRECT(A596&amp;B596&amp;C596&amp;F596)="",ISNUMBER(INDIRECT(A596&amp;B596&amp;C596&amp;F596))=FALSE,INDIRECT(A596&amp;B596&amp;C596&amp;F596)=0),"",G596&amp;J596&amp;"."&amp;TEXT(M596,"00")&amp;TEXT(N596,"00")&amp;"."&amp;TEXT(O596,"00")&amp;TEXT(P596,"00"))</f>
        <v/>
      </c>
      <c r="J596" s="15" t="str" cm="1">
        <f t="array" aca="1" ref="J596" ca="1">IF(OR(INDIRECT(A596&amp;B596&amp;C596&amp;F596)="",ISNUMBER(INDIRECT(A596&amp;B596&amp;C596&amp;F596))=FALSE,INDIRECT(A596&amp;B596&amp;C596&amp;F596)=0),"",予約枠報告様式!$B$2)</f>
        <v/>
      </c>
      <c r="K596" s="15" t="str" cm="1">
        <f t="array" aca="1" ref="K596" ca="1">IF(OR(INDIRECT(A596&amp;B596&amp;C596&amp;F596)="",ISNUMBER(INDIRECT(A596&amp;B596&amp;C596&amp;F596))=FALSE,INDIRECT(A596&amp;B596&amp;C596&amp;F596)=0),"",1)</f>
        <v/>
      </c>
      <c r="L596" s="15" t="str" cm="1">
        <f t="array" aca="1" ref="L596" ca="1">IF(OR(INDIRECT(A596&amp;B596&amp;C596&amp;F596)="",ISNUMBER(INDIRECT(A596&amp;B596&amp;C596&amp;F596))=FALSE,INDIRECT(A596&amp;B596&amp;C596&amp;F596)=0),"",IF(G596="【（第８期）医療機関受付】",TEXT(INDIRECT(A596&amp;D596&amp;E596&amp;5),"yyy"),TEXT(INDIRECT(A596&amp;B596&amp;C596&amp;5),"yyy")))</f>
        <v/>
      </c>
      <c r="M596" s="15" t="str" cm="1">
        <f t="array" aca="1" ref="M596" ca="1">IF(OR(INDIRECT(A596&amp;B596&amp;C596&amp;F596)="",ISNUMBER(INDIRECT(A596&amp;B596&amp;C596&amp;F596))=FALSE,INDIRECT(A596&amp;B596&amp;C596&amp;F596)=0),"",IF(G596="【（第８期）医療機関受付】",TEXT(INDIRECT(A596&amp;D596&amp;E596&amp;5),"m"),TEXT(INDIRECT(A596&amp;B596&amp;C596&amp;5),"m")))</f>
        <v/>
      </c>
      <c r="N596" s="15" t="str" cm="1">
        <f t="array" aca="1" ref="N596" ca="1">IF(OR(INDIRECT(A596&amp;B596&amp;C596&amp;F596)="",ISNUMBER(INDIRECT(A596&amp;B596&amp;C596&amp;F596))=FALSE,INDIRECT(A596&amp;B596&amp;C596&amp;F596)=0),"",IF(G596="【（第８期）医療機関受付】",TEXT(INDIRECT(A596&amp;D596&amp;E596&amp;5),"d"),TEXT(INDIRECT(A596&amp;B596&amp;C596&amp;5),"d")))</f>
        <v/>
      </c>
      <c r="O596" s="15" t="str" cm="1">
        <f t="array" aca="1" ref="O596" ca="1">IF(OR(INDIRECT(A596&amp;B596&amp;C596&amp;F596)="",ISNUMBER(INDIRECT(A596&amp;B596&amp;C596&amp;F596))=FALSE,INDIRECT(A596&amp;B596&amp;C596&amp;F596)=0),"",HOUR(INDIRECT(A596&amp;"A"&amp;F596)))</f>
        <v/>
      </c>
      <c r="P596" s="15" t="str" cm="1">
        <f t="array" aca="1" ref="P596" ca="1">IF(OR(INDIRECT(A596&amp;B596&amp;C596&amp;F596)="",ISNUMBER(INDIRECT(A596&amp;B596&amp;C596&amp;F596))=FALSE,INDIRECT(A596&amp;B596&amp;C596&amp;F596)=0),"",MINUTE(INDIRECT(A596&amp;"A"&amp;F596)))</f>
        <v/>
      </c>
      <c r="Q596" s="15" t="str" cm="1">
        <f t="array" aca="1" ref="Q596" ca="1">IF(OR(INDIRECT(A596&amp;B596&amp;C596&amp;F596)="",ISNUMBER(INDIRECT(A596&amp;B596&amp;C596&amp;F596))=FALSE,INDIRECT(A596&amp;B596&amp;C596&amp;F596)=0),"",O596)</f>
        <v/>
      </c>
      <c r="R596" s="15" t="str" cm="1">
        <f t="array" aca="1" ref="R596" ca="1">IF(OR(INDIRECT(A596&amp;B596&amp;C596&amp;F596)="",ISNUMBER(INDIRECT(A596&amp;B596&amp;C596&amp;F596))=FALSE,INDIRECT(A596&amp;B596&amp;C596&amp;F596)=0),"",P596+14)</f>
        <v/>
      </c>
      <c r="S596" s="15" t="str" cm="1">
        <f t="array" aca="1" ref="S596" ca="1">IF(OR(INDIRECT(A596&amp;B596&amp;C596&amp;F596)="",ISNUMBER(INDIRECT(A596&amp;B596&amp;C596&amp;F596))=FALSE,INDIRECT(A596&amp;B596&amp;C596&amp;F596)=0),"",INDIRECT(A596&amp;B596&amp;C596&amp;F596))</f>
        <v/>
      </c>
      <c r="T596" s="15" t="str" cm="1">
        <f t="array" aca="1" ref="T596" ca="1">IF(OR(INDIRECT(A596&amp;B596&amp;C596&amp;F596)="",ISNUMBER(INDIRECT(A596&amp;B596&amp;C596&amp;F596))=FALSE,INDIRECT(A596&amp;B596&amp;C596&amp;F596)=0),"",0)</f>
        <v/>
      </c>
    </row>
    <row r="597" spans="1:20">
      <c r="A597" s="23" t="s">
        <v>912</v>
      </c>
      <c r="C597" s="23" t="str">
        <f t="shared" si="27"/>
        <v>m</v>
      </c>
      <c r="E597" s="23" t="str">
        <f t="shared" ca="1" si="25"/>
        <v>l</v>
      </c>
      <c r="F597" s="23">
        <f t="shared" si="26"/>
        <v>34</v>
      </c>
      <c r="G597" s="23" t="str" cm="1">
        <f t="array" aca="1" ref="G597" ca="1">IF(OR(INDIRECT(A597&amp;B597&amp;C597&amp;F597)="",ISNUMBER(INDIRECT(A597&amp;B597&amp;C597&amp;F597))=FALSE),"",IF(INDIRECT(A597&amp;B597&amp;C597&amp;9)="公開","【（第８期）WEB・コールセンター受付】","【（第８期）医療機関受付】"))</f>
        <v/>
      </c>
      <c r="H597" s="15" t="str" cm="1">
        <f t="array" aca="1" ref="H597" ca="1">IF(OR(INDIRECT(A597&amp;B597&amp;C597&amp;F597)="",ISNUMBER(INDIRECT(A597&amp;B597&amp;C597&amp;F597))=FALSE,INDIRECT(A597&amp;B597&amp;C597&amp;F597)=0),"",431001)</f>
        <v/>
      </c>
      <c r="I597" s="15" t="str" cm="1">
        <f t="array" aca="1" ref="I597" ca="1">IF(OR(INDIRECT(A597&amp;B597&amp;C597&amp;F597)="",ISNUMBER(INDIRECT(A597&amp;B597&amp;C597&amp;F597))=FALSE,INDIRECT(A597&amp;B597&amp;C597&amp;F597)=0),"",G597&amp;J597&amp;"."&amp;TEXT(M597,"00")&amp;TEXT(N597,"00")&amp;"."&amp;TEXT(O597,"00")&amp;TEXT(P597,"00"))</f>
        <v/>
      </c>
      <c r="J597" s="15" t="str" cm="1">
        <f t="array" aca="1" ref="J597" ca="1">IF(OR(INDIRECT(A597&amp;B597&amp;C597&amp;F597)="",ISNUMBER(INDIRECT(A597&amp;B597&amp;C597&amp;F597))=FALSE,INDIRECT(A597&amp;B597&amp;C597&amp;F597)=0),"",予約枠報告様式!$B$2)</f>
        <v/>
      </c>
      <c r="K597" s="15" t="str" cm="1">
        <f t="array" aca="1" ref="K597" ca="1">IF(OR(INDIRECT(A597&amp;B597&amp;C597&amp;F597)="",ISNUMBER(INDIRECT(A597&amp;B597&amp;C597&amp;F597))=FALSE,INDIRECT(A597&amp;B597&amp;C597&amp;F597)=0),"",1)</f>
        <v/>
      </c>
      <c r="L597" s="15" t="str" cm="1">
        <f t="array" aca="1" ref="L597" ca="1">IF(OR(INDIRECT(A597&amp;B597&amp;C597&amp;F597)="",ISNUMBER(INDIRECT(A597&amp;B597&amp;C597&amp;F597))=FALSE,INDIRECT(A597&amp;B597&amp;C597&amp;F597)=0),"",IF(G597="【（第８期）医療機関受付】",TEXT(INDIRECT(A597&amp;D597&amp;E597&amp;5),"yyy"),TEXT(INDIRECT(A597&amp;B597&amp;C597&amp;5),"yyy")))</f>
        <v/>
      </c>
      <c r="M597" s="15" t="str" cm="1">
        <f t="array" aca="1" ref="M597" ca="1">IF(OR(INDIRECT(A597&amp;B597&amp;C597&amp;F597)="",ISNUMBER(INDIRECT(A597&amp;B597&amp;C597&amp;F597))=FALSE,INDIRECT(A597&amp;B597&amp;C597&amp;F597)=0),"",IF(G597="【（第８期）医療機関受付】",TEXT(INDIRECT(A597&amp;D597&amp;E597&amp;5),"m"),TEXT(INDIRECT(A597&amp;B597&amp;C597&amp;5),"m")))</f>
        <v/>
      </c>
      <c r="N597" s="15" t="str" cm="1">
        <f t="array" aca="1" ref="N597" ca="1">IF(OR(INDIRECT(A597&amp;B597&amp;C597&amp;F597)="",ISNUMBER(INDIRECT(A597&amp;B597&amp;C597&amp;F597))=FALSE,INDIRECT(A597&amp;B597&amp;C597&amp;F597)=0),"",IF(G597="【（第８期）医療機関受付】",TEXT(INDIRECT(A597&amp;D597&amp;E597&amp;5),"d"),TEXT(INDIRECT(A597&amp;B597&amp;C597&amp;5),"d")))</f>
        <v/>
      </c>
      <c r="O597" s="15" t="str" cm="1">
        <f t="array" aca="1" ref="O597" ca="1">IF(OR(INDIRECT(A597&amp;B597&amp;C597&amp;F597)="",ISNUMBER(INDIRECT(A597&amp;B597&amp;C597&amp;F597))=FALSE,INDIRECT(A597&amp;B597&amp;C597&amp;F597)=0),"",HOUR(INDIRECT(A597&amp;"A"&amp;F597)))</f>
        <v/>
      </c>
      <c r="P597" s="15" t="str" cm="1">
        <f t="array" aca="1" ref="P597" ca="1">IF(OR(INDIRECT(A597&amp;B597&amp;C597&amp;F597)="",ISNUMBER(INDIRECT(A597&amp;B597&amp;C597&amp;F597))=FALSE,INDIRECT(A597&amp;B597&amp;C597&amp;F597)=0),"",MINUTE(INDIRECT(A597&amp;"A"&amp;F597)))</f>
        <v/>
      </c>
      <c r="Q597" s="15" t="str" cm="1">
        <f t="array" aca="1" ref="Q597" ca="1">IF(OR(INDIRECT(A597&amp;B597&amp;C597&amp;F597)="",ISNUMBER(INDIRECT(A597&amp;B597&amp;C597&amp;F597))=FALSE,INDIRECT(A597&amp;B597&amp;C597&amp;F597)=0),"",O597)</f>
        <v/>
      </c>
      <c r="R597" s="15" t="str" cm="1">
        <f t="array" aca="1" ref="R597" ca="1">IF(OR(INDIRECT(A597&amp;B597&amp;C597&amp;F597)="",ISNUMBER(INDIRECT(A597&amp;B597&amp;C597&amp;F597))=FALSE,INDIRECT(A597&amp;B597&amp;C597&amp;F597)=0),"",P597+14)</f>
        <v/>
      </c>
      <c r="S597" s="15" t="str" cm="1">
        <f t="array" aca="1" ref="S597" ca="1">IF(OR(INDIRECT(A597&amp;B597&amp;C597&amp;F597)="",ISNUMBER(INDIRECT(A597&amp;B597&amp;C597&amp;F597))=FALSE,INDIRECT(A597&amp;B597&amp;C597&amp;F597)=0),"",INDIRECT(A597&amp;B597&amp;C597&amp;F597))</f>
        <v/>
      </c>
      <c r="T597" s="15" t="str" cm="1">
        <f t="array" aca="1" ref="T597" ca="1">IF(OR(INDIRECT(A597&amp;B597&amp;C597&amp;F597)="",ISNUMBER(INDIRECT(A597&amp;B597&amp;C597&amp;F597))=FALSE,INDIRECT(A597&amp;B597&amp;C597&amp;F597)=0),"",0)</f>
        <v/>
      </c>
    </row>
    <row r="598" spans="1:20">
      <c r="A598" s="23" t="s">
        <v>912</v>
      </c>
      <c r="C598" s="23" t="str">
        <f t="shared" si="27"/>
        <v>m</v>
      </c>
      <c r="E598" s="23" t="str">
        <f t="shared" ca="1" si="25"/>
        <v>l</v>
      </c>
      <c r="F598" s="23">
        <f t="shared" si="26"/>
        <v>35</v>
      </c>
      <c r="G598" s="23" t="str" cm="1">
        <f t="array" aca="1" ref="G598" ca="1">IF(OR(INDIRECT(A598&amp;B598&amp;C598&amp;F598)="",ISNUMBER(INDIRECT(A598&amp;B598&amp;C598&amp;F598))=FALSE),"",IF(INDIRECT(A598&amp;B598&amp;C598&amp;9)="公開","【（第８期）WEB・コールセンター受付】","【（第８期）医療機関受付】"))</f>
        <v/>
      </c>
      <c r="H598" s="15" t="str" cm="1">
        <f t="array" aca="1" ref="H598" ca="1">IF(OR(INDIRECT(A598&amp;B598&amp;C598&amp;F598)="",ISNUMBER(INDIRECT(A598&amp;B598&amp;C598&amp;F598))=FALSE,INDIRECT(A598&amp;B598&amp;C598&amp;F598)=0),"",431001)</f>
        <v/>
      </c>
      <c r="I598" s="15" t="str" cm="1">
        <f t="array" aca="1" ref="I598" ca="1">IF(OR(INDIRECT(A598&amp;B598&amp;C598&amp;F598)="",ISNUMBER(INDIRECT(A598&amp;B598&amp;C598&amp;F598))=FALSE,INDIRECT(A598&amp;B598&amp;C598&amp;F598)=0),"",G598&amp;J598&amp;"."&amp;TEXT(M598,"00")&amp;TEXT(N598,"00")&amp;"."&amp;TEXT(O598,"00")&amp;TEXT(P598,"00"))</f>
        <v/>
      </c>
      <c r="J598" s="15" t="str" cm="1">
        <f t="array" aca="1" ref="J598" ca="1">IF(OR(INDIRECT(A598&amp;B598&amp;C598&amp;F598)="",ISNUMBER(INDIRECT(A598&amp;B598&amp;C598&amp;F598))=FALSE,INDIRECT(A598&amp;B598&amp;C598&amp;F598)=0),"",予約枠報告様式!$B$2)</f>
        <v/>
      </c>
      <c r="K598" s="15" t="str" cm="1">
        <f t="array" aca="1" ref="K598" ca="1">IF(OR(INDIRECT(A598&amp;B598&amp;C598&amp;F598)="",ISNUMBER(INDIRECT(A598&amp;B598&amp;C598&amp;F598))=FALSE,INDIRECT(A598&amp;B598&amp;C598&amp;F598)=0),"",1)</f>
        <v/>
      </c>
      <c r="L598" s="15" t="str" cm="1">
        <f t="array" aca="1" ref="L598" ca="1">IF(OR(INDIRECT(A598&amp;B598&amp;C598&amp;F598)="",ISNUMBER(INDIRECT(A598&amp;B598&amp;C598&amp;F598))=FALSE,INDIRECT(A598&amp;B598&amp;C598&amp;F598)=0),"",IF(G598="【（第８期）医療機関受付】",TEXT(INDIRECT(A598&amp;D598&amp;E598&amp;5),"yyy"),TEXT(INDIRECT(A598&amp;B598&amp;C598&amp;5),"yyy")))</f>
        <v/>
      </c>
      <c r="M598" s="15" t="str" cm="1">
        <f t="array" aca="1" ref="M598" ca="1">IF(OR(INDIRECT(A598&amp;B598&amp;C598&amp;F598)="",ISNUMBER(INDIRECT(A598&amp;B598&amp;C598&amp;F598))=FALSE,INDIRECT(A598&amp;B598&amp;C598&amp;F598)=0),"",IF(G598="【（第８期）医療機関受付】",TEXT(INDIRECT(A598&amp;D598&amp;E598&amp;5),"m"),TEXT(INDIRECT(A598&amp;B598&amp;C598&amp;5),"m")))</f>
        <v/>
      </c>
      <c r="N598" s="15" t="str" cm="1">
        <f t="array" aca="1" ref="N598" ca="1">IF(OR(INDIRECT(A598&amp;B598&amp;C598&amp;F598)="",ISNUMBER(INDIRECT(A598&amp;B598&amp;C598&amp;F598))=FALSE,INDIRECT(A598&amp;B598&amp;C598&amp;F598)=0),"",IF(G598="【（第８期）医療機関受付】",TEXT(INDIRECT(A598&amp;D598&amp;E598&amp;5),"d"),TEXT(INDIRECT(A598&amp;B598&amp;C598&amp;5),"d")))</f>
        <v/>
      </c>
      <c r="O598" s="15" t="str" cm="1">
        <f t="array" aca="1" ref="O598" ca="1">IF(OR(INDIRECT(A598&amp;B598&amp;C598&amp;F598)="",ISNUMBER(INDIRECT(A598&amp;B598&amp;C598&amp;F598))=FALSE,INDIRECT(A598&amp;B598&amp;C598&amp;F598)=0),"",HOUR(INDIRECT(A598&amp;"A"&amp;F598)))</f>
        <v/>
      </c>
      <c r="P598" s="15" t="str" cm="1">
        <f t="array" aca="1" ref="P598" ca="1">IF(OR(INDIRECT(A598&amp;B598&amp;C598&amp;F598)="",ISNUMBER(INDIRECT(A598&amp;B598&amp;C598&amp;F598))=FALSE,INDIRECT(A598&amp;B598&amp;C598&amp;F598)=0),"",MINUTE(INDIRECT(A598&amp;"A"&amp;F598)))</f>
        <v/>
      </c>
      <c r="Q598" s="15" t="str" cm="1">
        <f t="array" aca="1" ref="Q598" ca="1">IF(OR(INDIRECT(A598&amp;B598&amp;C598&amp;F598)="",ISNUMBER(INDIRECT(A598&amp;B598&amp;C598&amp;F598))=FALSE,INDIRECT(A598&amp;B598&amp;C598&amp;F598)=0),"",O598)</f>
        <v/>
      </c>
      <c r="R598" s="15" t="str" cm="1">
        <f t="array" aca="1" ref="R598" ca="1">IF(OR(INDIRECT(A598&amp;B598&amp;C598&amp;F598)="",ISNUMBER(INDIRECT(A598&amp;B598&amp;C598&amp;F598))=FALSE,INDIRECT(A598&amp;B598&amp;C598&amp;F598)=0),"",P598+14)</f>
        <v/>
      </c>
      <c r="S598" s="15" t="str" cm="1">
        <f t="array" aca="1" ref="S598" ca="1">IF(OR(INDIRECT(A598&amp;B598&amp;C598&amp;F598)="",ISNUMBER(INDIRECT(A598&amp;B598&amp;C598&amp;F598))=FALSE,INDIRECT(A598&amp;B598&amp;C598&amp;F598)=0),"",INDIRECT(A598&amp;B598&amp;C598&amp;F598))</f>
        <v/>
      </c>
      <c r="T598" s="15" t="str" cm="1">
        <f t="array" aca="1" ref="T598" ca="1">IF(OR(INDIRECT(A598&amp;B598&amp;C598&amp;F598)="",ISNUMBER(INDIRECT(A598&amp;B598&amp;C598&amp;F598))=FALSE,INDIRECT(A598&amp;B598&amp;C598&amp;F598)=0),"",0)</f>
        <v/>
      </c>
    </row>
    <row r="599" spans="1:20">
      <c r="A599" s="23" t="s">
        <v>912</v>
      </c>
      <c r="C599" s="23" t="str">
        <f t="shared" si="27"/>
        <v>m</v>
      </c>
      <c r="E599" s="23" t="str">
        <f t="shared" ca="1" si="25"/>
        <v>l</v>
      </c>
      <c r="F599" s="23">
        <f t="shared" si="26"/>
        <v>36</v>
      </c>
      <c r="G599" s="23" t="str" cm="1">
        <f t="array" aca="1" ref="G599" ca="1">IF(OR(INDIRECT(A599&amp;B599&amp;C599&amp;F599)="",ISNUMBER(INDIRECT(A599&amp;B599&amp;C599&amp;F599))=FALSE),"",IF(INDIRECT(A599&amp;B599&amp;C599&amp;9)="公開","【（第８期）WEB・コールセンター受付】","【（第８期）医療機関受付】"))</f>
        <v/>
      </c>
      <c r="H599" s="15" t="str" cm="1">
        <f t="array" aca="1" ref="H599" ca="1">IF(OR(INDIRECT(A599&amp;B599&amp;C599&amp;F599)="",ISNUMBER(INDIRECT(A599&amp;B599&amp;C599&amp;F599))=FALSE,INDIRECT(A599&amp;B599&amp;C599&amp;F599)=0),"",431001)</f>
        <v/>
      </c>
      <c r="I599" s="15" t="str" cm="1">
        <f t="array" aca="1" ref="I599" ca="1">IF(OR(INDIRECT(A599&amp;B599&amp;C599&amp;F599)="",ISNUMBER(INDIRECT(A599&amp;B599&amp;C599&amp;F599))=FALSE,INDIRECT(A599&amp;B599&amp;C599&amp;F599)=0),"",G599&amp;J599&amp;"."&amp;TEXT(M599,"00")&amp;TEXT(N599,"00")&amp;"."&amp;TEXT(O599,"00")&amp;TEXT(P599,"00"))</f>
        <v/>
      </c>
      <c r="J599" s="15" t="str" cm="1">
        <f t="array" aca="1" ref="J599" ca="1">IF(OR(INDIRECT(A599&amp;B599&amp;C599&amp;F599)="",ISNUMBER(INDIRECT(A599&amp;B599&amp;C599&amp;F599))=FALSE,INDIRECT(A599&amp;B599&amp;C599&amp;F599)=0),"",予約枠報告様式!$B$2)</f>
        <v/>
      </c>
      <c r="K599" s="15" t="str" cm="1">
        <f t="array" aca="1" ref="K599" ca="1">IF(OR(INDIRECT(A599&amp;B599&amp;C599&amp;F599)="",ISNUMBER(INDIRECT(A599&amp;B599&amp;C599&amp;F599))=FALSE,INDIRECT(A599&amp;B599&amp;C599&amp;F599)=0),"",1)</f>
        <v/>
      </c>
      <c r="L599" s="15" t="str" cm="1">
        <f t="array" aca="1" ref="L599" ca="1">IF(OR(INDIRECT(A599&amp;B599&amp;C599&amp;F599)="",ISNUMBER(INDIRECT(A599&amp;B599&amp;C599&amp;F599))=FALSE,INDIRECT(A599&amp;B599&amp;C599&amp;F599)=0),"",IF(G599="【（第８期）医療機関受付】",TEXT(INDIRECT(A599&amp;D599&amp;E599&amp;5),"yyy"),TEXT(INDIRECT(A599&amp;B599&amp;C599&amp;5),"yyy")))</f>
        <v/>
      </c>
      <c r="M599" s="15" t="str" cm="1">
        <f t="array" aca="1" ref="M599" ca="1">IF(OR(INDIRECT(A599&amp;B599&amp;C599&amp;F599)="",ISNUMBER(INDIRECT(A599&amp;B599&amp;C599&amp;F599))=FALSE,INDIRECT(A599&amp;B599&amp;C599&amp;F599)=0),"",IF(G599="【（第８期）医療機関受付】",TEXT(INDIRECT(A599&amp;D599&amp;E599&amp;5),"m"),TEXT(INDIRECT(A599&amp;B599&amp;C599&amp;5),"m")))</f>
        <v/>
      </c>
      <c r="N599" s="15" t="str" cm="1">
        <f t="array" aca="1" ref="N599" ca="1">IF(OR(INDIRECT(A599&amp;B599&amp;C599&amp;F599)="",ISNUMBER(INDIRECT(A599&amp;B599&amp;C599&amp;F599))=FALSE,INDIRECT(A599&amp;B599&amp;C599&amp;F599)=0),"",IF(G599="【（第８期）医療機関受付】",TEXT(INDIRECT(A599&amp;D599&amp;E599&amp;5),"d"),TEXT(INDIRECT(A599&amp;B599&amp;C599&amp;5),"d")))</f>
        <v/>
      </c>
      <c r="O599" s="15" t="str" cm="1">
        <f t="array" aca="1" ref="O599" ca="1">IF(OR(INDIRECT(A599&amp;B599&amp;C599&amp;F599)="",ISNUMBER(INDIRECT(A599&amp;B599&amp;C599&amp;F599))=FALSE,INDIRECT(A599&amp;B599&amp;C599&amp;F599)=0),"",HOUR(INDIRECT(A599&amp;"A"&amp;F599)))</f>
        <v/>
      </c>
      <c r="P599" s="15" t="str" cm="1">
        <f t="array" aca="1" ref="P599" ca="1">IF(OR(INDIRECT(A599&amp;B599&amp;C599&amp;F599)="",ISNUMBER(INDIRECT(A599&amp;B599&amp;C599&amp;F599))=FALSE,INDIRECT(A599&amp;B599&amp;C599&amp;F599)=0),"",MINUTE(INDIRECT(A599&amp;"A"&amp;F599)))</f>
        <v/>
      </c>
      <c r="Q599" s="15" t="str" cm="1">
        <f t="array" aca="1" ref="Q599" ca="1">IF(OR(INDIRECT(A599&amp;B599&amp;C599&amp;F599)="",ISNUMBER(INDIRECT(A599&amp;B599&amp;C599&amp;F599))=FALSE,INDIRECT(A599&amp;B599&amp;C599&amp;F599)=0),"",O599)</f>
        <v/>
      </c>
      <c r="R599" s="15" t="str" cm="1">
        <f t="array" aca="1" ref="R599" ca="1">IF(OR(INDIRECT(A599&amp;B599&amp;C599&amp;F599)="",ISNUMBER(INDIRECT(A599&amp;B599&amp;C599&amp;F599))=FALSE,INDIRECT(A599&amp;B599&amp;C599&amp;F599)=0),"",P599+14)</f>
        <v/>
      </c>
      <c r="S599" s="15" t="str" cm="1">
        <f t="array" aca="1" ref="S599" ca="1">IF(OR(INDIRECT(A599&amp;B599&amp;C599&amp;F599)="",ISNUMBER(INDIRECT(A599&amp;B599&amp;C599&amp;F599))=FALSE,INDIRECT(A599&amp;B599&amp;C599&amp;F599)=0),"",INDIRECT(A599&amp;B599&amp;C599&amp;F599))</f>
        <v/>
      </c>
      <c r="T599" s="15" t="str" cm="1">
        <f t="array" aca="1" ref="T599" ca="1">IF(OR(INDIRECT(A599&amp;B599&amp;C599&amp;F599)="",ISNUMBER(INDIRECT(A599&amp;B599&amp;C599&amp;F599))=FALSE,INDIRECT(A599&amp;B599&amp;C599&amp;F599)=0),"",0)</f>
        <v/>
      </c>
    </row>
    <row r="600" spans="1:20">
      <c r="A600" s="23" t="s">
        <v>912</v>
      </c>
      <c r="C600" s="23" t="str">
        <f t="shared" si="27"/>
        <v>m</v>
      </c>
      <c r="E600" s="23" t="str">
        <f t="shared" ca="1" si="25"/>
        <v>l</v>
      </c>
      <c r="F600" s="23">
        <f t="shared" si="26"/>
        <v>37</v>
      </c>
      <c r="G600" s="23" t="str" cm="1">
        <f t="array" aca="1" ref="G600" ca="1">IF(OR(INDIRECT(A600&amp;B600&amp;C600&amp;F600)="",ISNUMBER(INDIRECT(A600&amp;B600&amp;C600&amp;F600))=FALSE),"",IF(INDIRECT(A600&amp;B600&amp;C600&amp;9)="公開","【（第８期）WEB・コールセンター受付】","【（第８期）医療機関受付】"))</f>
        <v/>
      </c>
      <c r="H600" s="15" t="str" cm="1">
        <f t="array" aca="1" ref="H600" ca="1">IF(OR(INDIRECT(A600&amp;B600&amp;C600&amp;F600)="",ISNUMBER(INDIRECT(A600&amp;B600&amp;C600&amp;F600))=FALSE,INDIRECT(A600&amp;B600&amp;C600&amp;F600)=0),"",431001)</f>
        <v/>
      </c>
      <c r="I600" s="15" t="str" cm="1">
        <f t="array" aca="1" ref="I600" ca="1">IF(OR(INDIRECT(A600&amp;B600&amp;C600&amp;F600)="",ISNUMBER(INDIRECT(A600&amp;B600&amp;C600&amp;F600))=FALSE,INDIRECT(A600&amp;B600&amp;C600&amp;F600)=0),"",G600&amp;J600&amp;"."&amp;TEXT(M600,"00")&amp;TEXT(N600,"00")&amp;"."&amp;TEXT(O600,"00")&amp;TEXT(P600,"00"))</f>
        <v/>
      </c>
      <c r="J600" s="15" t="str" cm="1">
        <f t="array" aca="1" ref="J600" ca="1">IF(OR(INDIRECT(A600&amp;B600&amp;C600&amp;F600)="",ISNUMBER(INDIRECT(A600&amp;B600&amp;C600&amp;F600))=FALSE,INDIRECT(A600&amp;B600&amp;C600&amp;F600)=0),"",予約枠報告様式!$B$2)</f>
        <v/>
      </c>
      <c r="K600" s="15" t="str" cm="1">
        <f t="array" aca="1" ref="K600" ca="1">IF(OR(INDIRECT(A600&amp;B600&amp;C600&amp;F600)="",ISNUMBER(INDIRECT(A600&amp;B600&amp;C600&amp;F600))=FALSE,INDIRECT(A600&amp;B600&amp;C600&amp;F600)=0),"",1)</f>
        <v/>
      </c>
      <c r="L600" s="15" t="str" cm="1">
        <f t="array" aca="1" ref="L600" ca="1">IF(OR(INDIRECT(A600&amp;B600&amp;C600&amp;F600)="",ISNUMBER(INDIRECT(A600&amp;B600&amp;C600&amp;F600))=FALSE,INDIRECT(A600&amp;B600&amp;C600&amp;F600)=0),"",IF(G600="【（第８期）医療機関受付】",TEXT(INDIRECT(A600&amp;D600&amp;E600&amp;5),"yyy"),TEXT(INDIRECT(A600&amp;B600&amp;C600&amp;5),"yyy")))</f>
        <v/>
      </c>
      <c r="M600" s="15" t="str" cm="1">
        <f t="array" aca="1" ref="M600" ca="1">IF(OR(INDIRECT(A600&amp;B600&amp;C600&amp;F600)="",ISNUMBER(INDIRECT(A600&amp;B600&amp;C600&amp;F600))=FALSE,INDIRECT(A600&amp;B600&amp;C600&amp;F600)=0),"",IF(G600="【（第８期）医療機関受付】",TEXT(INDIRECT(A600&amp;D600&amp;E600&amp;5),"m"),TEXT(INDIRECT(A600&amp;B600&amp;C600&amp;5),"m")))</f>
        <v/>
      </c>
      <c r="N600" s="15" t="str" cm="1">
        <f t="array" aca="1" ref="N600" ca="1">IF(OR(INDIRECT(A600&amp;B600&amp;C600&amp;F600)="",ISNUMBER(INDIRECT(A600&amp;B600&amp;C600&amp;F600))=FALSE,INDIRECT(A600&amp;B600&amp;C600&amp;F600)=0),"",IF(G600="【（第８期）医療機関受付】",TEXT(INDIRECT(A600&amp;D600&amp;E600&amp;5),"d"),TEXT(INDIRECT(A600&amp;B600&amp;C600&amp;5),"d")))</f>
        <v/>
      </c>
      <c r="O600" s="15" t="str" cm="1">
        <f t="array" aca="1" ref="O600" ca="1">IF(OR(INDIRECT(A600&amp;B600&amp;C600&amp;F600)="",ISNUMBER(INDIRECT(A600&amp;B600&amp;C600&amp;F600))=FALSE,INDIRECT(A600&amp;B600&amp;C600&amp;F600)=0),"",HOUR(INDIRECT(A600&amp;"A"&amp;F600)))</f>
        <v/>
      </c>
      <c r="P600" s="15" t="str" cm="1">
        <f t="array" aca="1" ref="P600" ca="1">IF(OR(INDIRECT(A600&amp;B600&amp;C600&amp;F600)="",ISNUMBER(INDIRECT(A600&amp;B600&amp;C600&amp;F600))=FALSE,INDIRECT(A600&amp;B600&amp;C600&amp;F600)=0),"",MINUTE(INDIRECT(A600&amp;"A"&amp;F600)))</f>
        <v/>
      </c>
      <c r="Q600" s="15" t="str" cm="1">
        <f t="array" aca="1" ref="Q600" ca="1">IF(OR(INDIRECT(A600&amp;B600&amp;C600&amp;F600)="",ISNUMBER(INDIRECT(A600&amp;B600&amp;C600&amp;F600))=FALSE,INDIRECT(A600&amp;B600&amp;C600&amp;F600)=0),"",O600)</f>
        <v/>
      </c>
      <c r="R600" s="15" t="str" cm="1">
        <f t="array" aca="1" ref="R600" ca="1">IF(OR(INDIRECT(A600&amp;B600&amp;C600&amp;F600)="",ISNUMBER(INDIRECT(A600&amp;B600&amp;C600&amp;F600))=FALSE,INDIRECT(A600&amp;B600&amp;C600&amp;F600)=0),"",P600+14)</f>
        <v/>
      </c>
      <c r="S600" s="15" t="str" cm="1">
        <f t="array" aca="1" ref="S600" ca="1">IF(OR(INDIRECT(A600&amp;B600&amp;C600&amp;F600)="",ISNUMBER(INDIRECT(A600&amp;B600&amp;C600&amp;F600))=FALSE,INDIRECT(A600&amp;B600&amp;C600&amp;F600)=0),"",INDIRECT(A600&amp;B600&amp;C600&amp;F600))</f>
        <v/>
      </c>
      <c r="T600" s="15" t="str" cm="1">
        <f t="array" aca="1" ref="T600" ca="1">IF(OR(INDIRECT(A600&amp;B600&amp;C600&amp;F600)="",ISNUMBER(INDIRECT(A600&amp;B600&amp;C600&amp;F600))=FALSE,INDIRECT(A600&amp;B600&amp;C600&amp;F600)=0),"",0)</f>
        <v/>
      </c>
    </row>
    <row r="601" spans="1:20">
      <c r="A601" s="23" t="s">
        <v>912</v>
      </c>
      <c r="C601" s="23" t="str">
        <f t="shared" si="27"/>
        <v>m</v>
      </c>
      <c r="E601" s="23" t="str">
        <f t="shared" ca="1" si="25"/>
        <v>l</v>
      </c>
      <c r="F601" s="23">
        <f t="shared" si="26"/>
        <v>38</v>
      </c>
      <c r="G601" s="23" t="str" cm="1">
        <f t="array" aca="1" ref="G601" ca="1">IF(OR(INDIRECT(A601&amp;B601&amp;C601&amp;F601)="",ISNUMBER(INDIRECT(A601&amp;B601&amp;C601&amp;F601))=FALSE),"",IF(INDIRECT(A601&amp;B601&amp;C601&amp;9)="公開","【（第８期）WEB・コールセンター受付】","【（第８期）医療機関受付】"))</f>
        <v/>
      </c>
      <c r="H601" s="15" t="str" cm="1">
        <f t="array" aca="1" ref="H601" ca="1">IF(OR(INDIRECT(A601&amp;B601&amp;C601&amp;F601)="",ISNUMBER(INDIRECT(A601&amp;B601&amp;C601&amp;F601))=FALSE,INDIRECT(A601&amp;B601&amp;C601&amp;F601)=0),"",431001)</f>
        <v/>
      </c>
      <c r="I601" s="15" t="str" cm="1">
        <f t="array" aca="1" ref="I601" ca="1">IF(OR(INDIRECT(A601&amp;B601&amp;C601&amp;F601)="",ISNUMBER(INDIRECT(A601&amp;B601&amp;C601&amp;F601))=FALSE,INDIRECT(A601&amp;B601&amp;C601&amp;F601)=0),"",G601&amp;J601&amp;"."&amp;TEXT(M601,"00")&amp;TEXT(N601,"00")&amp;"."&amp;TEXT(O601,"00")&amp;TEXT(P601,"00"))</f>
        <v/>
      </c>
      <c r="J601" s="15" t="str" cm="1">
        <f t="array" aca="1" ref="J601" ca="1">IF(OR(INDIRECT(A601&amp;B601&amp;C601&amp;F601)="",ISNUMBER(INDIRECT(A601&amp;B601&amp;C601&amp;F601))=FALSE,INDIRECT(A601&amp;B601&amp;C601&amp;F601)=0),"",予約枠報告様式!$B$2)</f>
        <v/>
      </c>
      <c r="K601" s="15" t="str" cm="1">
        <f t="array" aca="1" ref="K601" ca="1">IF(OR(INDIRECT(A601&amp;B601&amp;C601&amp;F601)="",ISNUMBER(INDIRECT(A601&amp;B601&amp;C601&amp;F601))=FALSE,INDIRECT(A601&amp;B601&amp;C601&amp;F601)=0),"",1)</f>
        <v/>
      </c>
      <c r="L601" s="15" t="str" cm="1">
        <f t="array" aca="1" ref="L601" ca="1">IF(OR(INDIRECT(A601&amp;B601&amp;C601&amp;F601)="",ISNUMBER(INDIRECT(A601&amp;B601&amp;C601&amp;F601))=FALSE,INDIRECT(A601&amp;B601&amp;C601&amp;F601)=0),"",IF(G601="【（第８期）医療機関受付】",TEXT(INDIRECT(A601&amp;D601&amp;E601&amp;5),"yyy"),TEXT(INDIRECT(A601&amp;B601&amp;C601&amp;5),"yyy")))</f>
        <v/>
      </c>
      <c r="M601" s="15" t="str" cm="1">
        <f t="array" aca="1" ref="M601" ca="1">IF(OR(INDIRECT(A601&amp;B601&amp;C601&amp;F601)="",ISNUMBER(INDIRECT(A601&amp;B601&amp;C601&amp;F601))=FALSE,INDIRECT(A601&amp;B601&amp;C601&amp;F601)=0),"",IF(G601="【（第８期）医療機関受付】",TEXT(INDIRECT(A601&amp;D601&amp;E601&amp;5),"m"),TEXT(INDIRECT(A601&amp;B601&amp;C601&amp;5),"m")))</f>
        <v/>
      </c>
      <c r="N601" s="15" t="str" cm="1">
        <f t="array" aca="1" ref="N601" ca="1">IF(OR(INDIRECT(A601&amp;B601&amp;C601&amp;F601)="",ISNUMBER(INDIRECT(A601&amp;B601&amp;C601&amp;F601))=FALSE,INDIRECT(A601&amp;B601&amp;C601&amp;F601)=0),"",IF(G601="【（第８期）医療機関受付】",TEXT(INDIRECT(A601&amp;D601&amp;E601&amp;5),"d"),TEXT(INDIRECT(A601&amp;B601&amp;C601&amp;5),"d")))</f>
        <v/>
      </c>
      <c r="O601" s="15" t="str" cm="1">
        <f t="array" aca="1" ref="O601" ca="1">IF(OR(INDIRECT(A601&amp;B601&amp;C601&amp;F601)="",ISNUMBER(INDIRECT(A601&amp;B601&amp;C601&amp;F601))=FALSE,INDIRECT(A601&amp;B601&amp;C601&amp;F601)=0),"",HOUR(INDIRECT(A601&amp;"A"&amp;F601)))</f>
        <v/>
      </c>
      <c r="P601" s="15" t="str" cm="1">
        <f t="array" aca="1" ref="P601" ca="1">IF(OR(INDIRECT(A601&amp;B601&amp;C601&amp;F601)="",ISNUMBER(INDIRECT(A601&amp;B601&amp;C601&amp;F601))=FALSE,INDIRECT(A601&amp;B601&amp;C601&amp;F601)=0),"",MINUTE(INDIRECT(A601&amp;"A"&amp;F601)))</f>
        <v/>
      </c>
      <c r="Q601" s="15" t="str" cm="1">
        <f t="array" aca="1" ref="Q601" ca="1">IF(OR(INDIRECT(A601&amp;B601&amp;C601&amp;F601)="",ISNUMBER(INDIRECT(A601&amp;B601&amp;C601&amp;F601))=FALSE,INDIRECT(A601&amp;B601&amp;C601&amp;F601)=0),"",O601)</f>
        <v/>
      </c>
      <c r="R601" s="15" t="str" cm="1">
        <f t="array" aca="1" ref="R601" ca="1">IF(OR(INDIRECT(A601&amp;B601&amp;C601&amp;F601)="",ISNUMBER(INDIRECT(A601&amp;B601&amp;C601&amp;F601))=FALSE,INDIRECT(A601&amp;B601&amp;C601&amp;F601)=0),"",P601+14)</f>
        <v/>
      </c>
      <c r="S601" s="15" t="str" cm="1">
        <f t="array" aca="1" ref="S601" ca="1">IF(OR(INDIRECT(A601&amp;B601&amp;C601&amp;F601)="",ISNUMBER(INDIRECT(A601&amp;B601&amp;C601&amp;F601))=FALSE,INDIRECT(A601&amp;B601&amp;C601&amp;F601)=0),"",INDIRECT(A601&amp;B601&amp;C601&amp;F601))</f>
        <v/>
      </c>
      <c r="T601" s="15" t="str" cm="1">
        <f t="array" aca="1" ref="T601" ca="1">IF(OR(INDIRECT(A601&amp;B601&amp;C601&amp;F601)="",ISNUMBER(INDIRECT(A601&amp;B601&amp;C601&amp;F601))=FALSE,INDIRECT(A601&amp;B601&amp;C601&amp;F601)=0),"",0)</f>
        <v/>
      </c>
    </row>
    <row r="602" spans="1:20">
      <c r="A602" s="23" t="s">
        <v>912</v>
      </c>
      <c r="C602" s="23" t="str">
        <f t="shared" si="27"/>
        <v>m</v>
      </c>
      <c r="E602" s="23" t="str">
        <f t="shared" ca="1" si="25"/>
        <v>l</v>
      </c>
      <c r="F602" s="23">
        <f t="shared" si="26"/>
        <v>39</v>
      </c>
      <c r="G602" s="23" t="str" cm="1">
        <f t="array" aca="1" ref="G602" ca="1">IF(OR(INDIRECT(A602&amp;B602&amp;C602&amp;F602)="",ISNUMBER(INDIRECT(A602&amp;B602&amp;C602&amp;F602))=FALSE),"",IF(INDIRECT(A602&amp;B602&amp;C602&amp;9)="公開","【（第８期）WEB・コールセンター受付】","【（第８期）医療機関受付】"))</f>
        <v/>
      </c>
      <c r="H602" s="15" t="str" cm="1">
        <f t="array" aca="1" ref="H602" ca="1">IF(OR(INDIRECT(A602&amp;B602&amp;C602&amp;F602)="",ISNUMBER(INDIRECT(A602&amp;B602&amp;C602&amp;F602))=FALSE,INDIRECT(A602&amp;B602&amp;C602&amp;F602)=0),"",431001)</f>
        <v/>
      </c>
      <c r="I602" s="15" t="str" cm="1">
        <f t="array" aca="1" ref="I602" ca="1">IF(OR(INDIRECT(A602&amp;B602&amp;C602&amp;F602)="",ISNUMBER(INDIRECT(A602&amp;B602&amp;C602&amp;F602))=FALSE,INDIRECT(A602&amp;B602&amp;C602&amp;F602)=0),"",G602&amp;J602&amp;"."&amp;TEXT(M602,"00")&amp;TEXT(N602,"00")&amp;"."&amp;TEXT(O602,"00")&amp;TEXT(P602,"00"))</f>
        <v/>
      </c>
      <c r="J602" s="15" t="str" cm="1">
        <f t="array" aca="1" ref="J602" ca="1">IF(OR(INDIRECT(A602&amp;B602&amp;C602&amp;F602)="",ISNUMBER(INDIRECT(A602&amp;B602&amp;C602&amp;F602))=FALSE,INDIRECT(A602&amp;B602&amp;C602&amp;F602)=0),"",予約枠報告様式!$B$2)</f>
        <v/>
      </c>
      <c r="K602" s="15" t="str" cm="1">
        <f t="array" aca="1" ref="K602" ca="1">IF(OR(INDIRECT(A602&amp;B602&amp;C602&amp;F602)="",ISNUMBER(INDIRECT(A602&amp;B602&amp;C602&amp;F602))=FALSE,INDIRECT(A602&amp;B602&amp;C602&amp;F602)=0),"",1)</f>
        <v/>
      </c>
      <c r="L602" s="15" t="str" cm="1">
        <f t="array" aca="1" ref="L602" ca="1">IF(OR(INDIRECT(A602&amp;B602&amp;C602&amp;F602)="",ISNUMBER(INDIRECT(A602&amp;B602&amp;C602&amp;F602))=FALSE,INDIRECT(A602&amp;B602&amp;C602&amp;F602)=0),"",IF(G602="【（第８期）医療機関受付】",TEXT(INDIRECT(A602&amp;D602&amp;E602&amp;5),"yyy"),TEXT(INDIRECT(A602&amp;B602&amp;C602&amp;5),"yyy")))</f>
        <v/>
      </c>
      <c r="M602" s="15" t="str" cm="1">
        <f t="array" aca="1" ref="M602" ca="1">IF(OR(INDIRECT(A602&amp;B602&amp;C602&amp;F602)="",ISNUMBER(INDIRECT(A602&amp;B602&amp;C602&amp;F602))=FALSE,INDIRECT(A602&amp;B602&amp;C602&amp;F602)=0),"",IF(G602="【（第８期）医療機関受付】",TEXT(INDIRECT(A602&amp;D602&amp;E602&amp;5),"m"),TEXT(INDIRECT(A602&amp;B602&amp;C602&amp;5),"m")))</f>
        <v/>
      </c>
      <c r="N602" s="15" t="str" cm="1">
        <f t="array" aca="1" ref="N602" ca="1">IF(OR(INDIRECT(A602&amp;B602&amp;C602&amp;F602)="",ISNUMBER(INDIRECT(A602&amp;B602&amp;C602&amp;F602))=FALSE,INDIRECT(A602&amp;B602&amp;C602&amp;F602)=0),"",IF(G602="【（第８期）医療機関受付】",TEXT(INDIRECT(A602&amp;D602&amp;E602&amp;5),"d"),TEXT(INDIRECT(A602&amp;B602&amp;C602&amp;5),"d")))</f>
        <v/>
      </c>
      <c r="O602" s="15" t="str" cm="1">
        <f t="array" aca="1" ref="O602" ca="1">IF(OR(INDIRECT(A602&amp;B602&amp;C602&amp;F602)="",ISNUMBER(INDIRECT(A602&amp;B602&amp;C602&amp;F602))=FALSE,INDIRECT(A602&amp;B602&amp;C602&amp;F602)=0),"",HOUR(INDIRECT(A602&amp;"A"&amp;F602)))</f>
        <v/>
      </c>
      <c r="P602" s="15" t="str" cm="1">
        <f t="array" aca="1" ref="P602" ca="1">IF(OR(INDIRECT(A602&amp;B602&amp;C602&amp;F602)="",ISNUMBER(INDIRECT(A602&amp;B602&amp;C602&amp;F602))=FALSE,INDIRECT(A602&amp;B602&amp;C602&amp;F602)=0),"",MINUTE(INDIRECT(A602&amp;"A"&amp;F602)))</f>
        <v/>
      </c>
      <c r="Q602" s="15" t="str" cm="1">
        <f t="array" aca="1" ref="Q602" ca="1">IF(OR(INDIRECT(A602&amp;B602&amp;C602&amp;F602)="",ISNUMBER(INDIRECT(A602&amp;B602&amp;C602&amp;F602))=FALSE,INDIRECT(A602&amp;B602&amp;C602&amp;F602)=0),"",O602)</f>
        <v/>
      </c>
      <c r="R602" s="15" t="str" cm="1">
        <f t="array" aca="1" ref="R602" ca="1">IF(OR(INDIRECT(A602&amp;B602&amp;C602&amp;F602)="",ISNUMBER(INDIRECT(A602&amp;B602&amp;C602&amp;F602))=FALSE,INDIRECT(A602&amp;B602&amp;C602&amp;F602)=0),"",P602+14)</f>
        <v/>
      </c>
      <c r="S602" s="15" t="str" cm="1">
        <f t="array" aca="1" ref="S602" ca="1">IF(OR(INDIRECT(A602&amp;B602&amp;C602&amp;F602)="",ISNUMBER(INDIRECT(A602&amp;B602&amp;C602&amp;F602))=FALSE,INDIRECT(A602&amp;B602&amp;C602&amp;F602)=0),"",INDIRECT(A602&amp;B602&amp;C602&amp;F602))</f>
        <v/>
      </c>
      <c r="T602" s="15" t="str" cm="1">
        <f t="array" aca="1" ref="T602" ca="1">IF(OR(INDIRECT(A602&amp;B602&amp;C602&amp;F602)="",ISNUMBER(INDIRECT(A602&amp;B602&amp;C602&amp;F602))=FALSE,INDIRECT(A602&amp;B602&amp;C602&amp;F602)=0),"",0)</f>
        <v/>
      </c>
    </row>
    <row r="603" spans="1:20">
      <c r="A603" s="23" t="s">
        <v>912</v>
      </c>
      <c r="C603" s="23" t="str">
        <f t="shared" si="27"/>
        <v>m</v>
      </c>
      <c r="E603" s="23" t="str">
        <f t="shared" ca="1" si="25"/>
        <v>l</v>
      </c>
      <c r="F603" s="23">
        <f t="shared" si="26"/>
        <v>40</v>
      </c>
      <c r="G603" s="23" t="str" cm="1">
        <f t="array" aca="1" ref="G603" ca="1">IF(OR(INDIRECT(A603&amp;B603&amp;C603&amp;F603)="",ISNUMBER(INDIRECT(A603&amp;B603&amp;C603&amp;F603))=FALSE),"",IF(INDIRECT(A603&amp;B603&amp;C603&amp;9)="公開","【（第８期）WEB・コールセンター受付】","【（第８期）医療機関受付】"))</f>
        <v/>
      </c>
      <c r="H603" s="15" t="str" cm="1">
        <f t="array" aca="1" ref="H603" ca="1">IF(OR(INDIRECT(A603&amp;B603&amp;C603&amp;F603)="",ISNUMBER(INDIRECT(A603&amp;B603&amp;C603&amp;F603))=FALSE,INDIRECT(A603&amp;B603&amp;C603&amp;F603)=0),"",431001)</f>
        <v/>
      </c>
      <c r="I603" s="15" t="str" cm="1">
        <f t="array" aca="1" ref="I603" ca="1">IF(OR(INDIRECT(A603&amp;B603&amp;C603&amp;F603)="",ISNUMBER(INDIRECT(A603&amp;B603&amp;C603&amp;F603))=FALSE,INDIRECT(A603&amp;B603&amp;C603&amp;F603)=0),"",G603&amp;J603&amp;"."&amp;TEXT(M603,"00")&amp;TEXT(N603,"00")&amp;"."&amp;TEXT(O603,"00")&amp;TEXT(P603,"00"))</f>
        <v/>
      </c>
      <c r="J603" s="15" t="str" cm="1">
        <f t="array" aca="1" ref="J603" ca="1">IF(OR(INDIRECT(A603&amp;B603&amp;C603&amp;F603)="",ISNUMBER(INDIRECT(A603&amp;B603&amp;C603&amp;F603))=FALSE,INDIRECT(A603&amp;B603&amp;C603&amp;F603)=0),"",予約枠報告様式!$B$2)</f>
        <v/>
      </c>
      <c r="K603" s="15" t="str" cm="1">
        <f t="array" aca="1" ref="K603" ca="1">IF(OR(INDIRECT(A603&amp;B603&amp;C603&amp;F603)="",ISNUMBER(INDIRECT(A603&amp;B603&amp;C603&amp;F603))=FALSE,INDIRECT(A603&amp;B603&amp;C603&amp;F603)=0),"",1)</f>
        <v/>
      </c>
      <c r="L603" s="15" t="str" cm="1">
        <f t="array" aca="1" ref="L603" ca="1">IF(OR(INDIRECT(A603&amp;B603&amp;C603&amp;F603)="",ISNUMBER(INDIRECT(A603&amp;B603&amp;C603&amp;F603))=FALSE,INDIRECT(A603&amp;B603&amp;C603&amp;F603)=0),"",IF(G603="【（第８期）医療機関受付】",TEXT(INDIRECT(A603&amp;D603&amp;E603&amp;5),"yyy"),TEXT(INDIRECT(A603&amp;B603&amp;C603&amp;5),"yyy")))</f>
        <v/>
      </c>
      <c r="M603" s="15" t="str" cm="1">
        <f t="array" aca="1" ref="M603" ca="1">IF(OR(INDIRECT(A603&amp;B603&amp;C603&amp;F603)="",ISNUMBER(INDIRECT(A603&amp;B603&amp;C603&amp;F603))=FALSE,INDIRECT(A603&amp;B603&amp;C603&amp;F603)=0),"",IF(G603="【（第８期）医療機関受付】",TEXT(INDIRECT(A603&amp;D603&amp;E603&amp;5),"m"),TEXT(INDIRECT(A603&amp;B603&amp;C603&amp;5),"m")))</f>
        <v/>
      </c>
      <c r="N603" s="15" t="str" cm="1">
        <f t="array" aca="1" ref="N603" ca="1">IF(OR(INDIRECT(A603&amp;B603&amp;C603&amp;F603)="",ISNUMBER(INDIRECT(A603&amp;B603&amp;C603&amp;F603))=FALSE,INDIRECT(A603&amp;B603&amp;C603&amp;F603)=0),"",IF(G603="【（第８期）医療機関受付】",TEXT(INDIRECT(A603&amp;D603&amp;E603&amp;5),"d"),TEXT(INDIRECT(A603&amp;B603&amp;C603&amp;5),"d")))</f>
        <v/>
      </c>
      <c r="O603" s="15" t="str" cm="1">
        <f t="array" aca="1" ref="O603" ca="1">IF(OR(INDIRECT(A603&amp;B603&amp;C603&amp;F603)="",ISNUMBER(INDIRECT(A603&amp;B603&amp;C603&amp;F603))=FALSE,INDIRECT(A603&amp;B603&amp;C603&amp;F603)=0),"",HOUR(INDIRECT(A603&amp;"A"&amp;F603)))</f>
        <v/>
      </c>
      <c r="P603" s="15" t="str" cm="1">
        <f t="array" aca="1" ref="P603" ca="1">IF(OR(INDIRECT(A603&amp;B603&amp;C603&amp;F603)="",ISNUMBER(INDIRECT(A603&amp;B603&amp;C603&amp;F603))=FALSE,INDIRECT(A603&amp;B603&amp;C603&amp;F603)=0),"",MINUTE(INDIRECT(A603&amp;"A"&amp;F603)))</f>
        <v/>
      </c>
      <c r="Q603" s="15" t="str" cm="1">
        <f t="array" aca="1" ref="Q603" ca="1">IF(OR(INDIRECT(A603&amp;B603&amp;C603&amp;F603)="",ISNUMBER(INDIRECT(A603&amp;B603&amp;C603&amp;F603))=FALSE,INDIRECT(A603&amp;B603&amp;C603&amp;F603)=0),"",O603)</f>
        <v/>
      </c>
      <c r="R603" s="15" t="str" cm="1">
        <f t="array" aca="1" ref="R603" ca="1">IF(OR(INDIRECT(A603&amp;B603&amp;C603&amp;F603)="",ISNUMBER(INDIRECT(A603&amp;B603&amp;C603&amp;F603))=FALSE,INDIRECT(A603&amp;B603&amp;C603&amp;F603)=0),"",P603+14)</f>
        <v/>
      </c>
      <c r="S603" s="15" t="str" cm="1">
        <f t="array" aca="1" ref="S603" ca="1">IF(OR(INDIRECT(A603&amp;B603&amp;C603&amp;F603)="",ISNUMBER(INDIRECT(A603&amp;B603&amp;C603&amp;F603))=FALSE,INDIRECT(A603&amp;B603&amp;C603&amp;F603)=0),"",INDIRECT(A603&amp;B603&amp;C603&amp;F603))</f>
        <v/>
      </c>
      <c r="T603" s="15" t="str" cm="1">
        <f t="array" aca="1" ref="T603" ca="1">IF(OR(INDIRECT(A603&amp;B603&amp;C603&amp;F603)="",ISNUMBER(INDIRECT(A603&amp;B603&amp;C603&amp;F603))=FALSE,INDIRECT(A603&amp;B603&amp;C603&amp;F603)=0),"",0)</f>
        <v/>
      </c>
    </row>
    <row r="604" spans="1:20">
      <c r="A604" s="23" t="s">
        <v>912</v>
      </c>
      <c r="C604" s="23" t="str">
        <f t="shared" si="27"/>
        <v>m</v>
      </c>
      <c r="E604" s="23" t="str">
        <f t="shared" ca="1" si="25"/>
        <v>l</v>
      </c>
      <c r="F604" s="23">
        <f t="shared" si="26"/>
        <v>41</v>
      </c>
      <c r="G604" s="23" t="str" cm="1">
        <f t="array" aca="1" ref="G604" ca="1">IF(OR(INDIRECT(A604&amp;B604&amp;C604&amp;F604)="",ISNUMBER(INDIRECT(A604&amp;B604&amp;C604&amp;F604))=FALSE),"",IF(INDIRECT(A604&amp;B604&amp;C604&amp;9)="公開","【（第８期）WEB・コールセンター受付】","【（第８期）医療機関受付】"))</f>
        <v/>
      </c>
      <c r="H604" s="15" t="str" cm="1">
        <f t="array" aca="1" ref="H604" ca="1">IF(OR(INDIRECT(A604&amp;B604&amp;C604&amp;F604)="",ISNUMBER(INDIRECT(A604&amp;B604&amp;C604&amp;F604))=FALSE,INDIRECT(A604&amp;B604&amp;C604&amp;F604)=0),"",431001)</f>
        <v/>
      </c>
      <c r="I604" s="15" t="str" cm="1">
        <f t="array" aca="1" ref="I604" ca="1">IF(OR(INDIRECT(A604&amp;B604&amp;C604&amp;F604)="",ISNUMBER(INDIRECT(A604&amp;B604&amp;C604&amp;F604))=FALSE,INDIRECT(A604&amp;B604&amp;C604&amp;F604)=0),"",G604&amp;J604&amp;"."&amp;TEXT(M604,"00")&amp;TEXT(N604,"00")&amp;"."&amp;TEXT(O604,"00")&amp;TEXT(P604,"00"))</f>
        <v/>
      </c>
      <c r="J604" s="15" t="str" cm="1">
        <f t="array" aca="1" ref="J604" ca="1">IF(OR(INDIRECT(A604&amp;B604&amp;C604&amp;F604)="",ISNUMBER(INDIRECT(A604&amp;B604&amp;C604&amp;F604))=FALSE,INDIRECT(A604&amp;B604&amp;C604&amp;F604)=0),"",予約枠報告様式!$B$2)</f>
        <v/>
      </c>
      <c r="K604" s="15" t="str" cm="1">
        <f t="array" aca="1" ref="K604" ca="1">IF(OR(INDIRECT(A604&amp;B604&amp;C604&amp;F604)="",ISNUMBER(INDIRECT(A604&amp;B604&amp;C604&amp;F604))=FALSE,INDIRECT(A604&amp;B604&amp;C604&amp;F604)=0),"",1)</f>
        <v/>
      </c>
      <c r="L604" s="15" t="str" cm="1">
        <f t="array" aca="1" ref="L604" ca="1">IF(OR(INDIRECT(A604&amp;B604&amp;C604&amp;F604)="",ISNUMBER(INDIRECT(A604&amp;B604&amp;C604&amp;F604))=FALSE,INDIRECT(A604&amp;B604&amp;C604&amp;F604)=0),"",IF(G604="【（第８期）医療機関受付】",TEXT(INDIRECT(A604&amp;D604&amp;E604&amp;5),"yyy"),TEXT(INDIRECT(A604&amp;B604&amp;C604&amp;5),"yyy")))</f>
        <v/>
      </c>
      <c r="M604" s="15" t="str" cm="1">
        <f t="array" aca="1" ref="M604" ca="1">IF(OR(INDIRECT(A604&amp;B604&amp;C604&amp;F604)="",ISNUMBER(INDIRECT(A604&amp;B604&amp;C604&amp;F604))=FALSE,INDIRECT(A604&amp;B604&amp;C604&amp;F604)=0),"",IF(G604="【（第８期）医療機関受付】",TEXT(INDIRECT(A604&amp;D604&amp;E604&amp;5),"m"),TEXT(INDIRECT(A604&amp;B604&amp;C604&amp;5),"m")))</f>
        <v/>
      </c>
      <c r="N604" s="15" t="str" cm="1">
        <f t="array" aca="1" ref="N604" ca="1">IF(OR(INDIRECT(A604&amp;B604&amp;C604&amp;F604)="",ISNUMBER(INDIRECT(A604&amp;B604&amp;C604&amp;F604))=FALSE,INDIRECT(A604&amp;B604&amp;C604&amp;F604)=0),"",IF(G604="【（第８期）医療機関受付】",TEXT(INDIRECT(A604&amp;D604&amp;E604&amp;5),"d"),TEXT(INDIRECT(A604&amp;B604&amp;C604&amp;5),"d")))</f>
        <v/>
      </c>
      <c r="O604" s="15" t="str" cm="1">
        <f t="array" aca="1" ref="O604" ca="1">IF(OR(INDIRECT(A604&amp;B604&amp;C604&amp;F604)="",ISNUMBER(INDIRECT(A604&amp;B604&amp;C604&amp;F604))=FALSE,INDIRECT(A604&amp;B604&amp;C604&amp;F604)=0),"",HOUR(INDIRECT(A604&amp;"A"&amp;F604)))</f>
        <v/>
      </c>
      <c r="P604" s="15" t="str" cm="1">
        <f t="array" aca="1" ref="P604" ca="1">IF(OR(INDIRECT(A604&amp;B604&amp;C604&amp;F604)="",ISNUMBER(INDIRECT(A604&amp;B604&amp;C604&amp;F604))=FALSE,INDIRECT(A604&amp;B604&amp;C604&amp;F604)=0),"",MINUTE(INDIRECT(A604&amp;"A"&amp;F604)))</f>
        <v/>
      </c>
      <c r="Q604" s="15" t="str" cm="1">
        <f t="array" aca="1" ref="Q604" ca="1">IF(OR(INDIRECT(A604&amp;B604&amp;C604&amp;F604)="",ISNUMBER(INDIRECT(A604&amp;B604&amp;C604&amp;F604))=FALSE,INDIRECT(A604&amp;B604&amp;C604&amp;F604)=0),"",O604)</f>
        <v/>
      </c>
      <c r="R604" s="15" t="str" cm="1">
        <f t="array" aca="1" ref="R604" ca="1">IF(OR(INDIRECT(A604&amp;B604&amp;C604&amp;F604)="",ISNUMBER(INDIRECT(A604&amp;B604&amp;C604&amp;F604))=FALSE,INDIRECT(A604&amp;B604&amp;C604&amp;F604)=0),"",P604+14)</f>
        <v/>
      </c>
      <c r="S604" s="15" t="str" cm="1">
        <f t="array" aca="1" ref="S604" ca="1">IF(OR(INDIRECT(A604&amp;B604&amp;C604&amp;F604)="",ISNUMBER(INDIRECT(A604&amp;B604&amp;C604&amp;F604))=FALSE,INDIRECT(A604&amp;B604&amp;C604&amp;F604)=0),"",INDIRECT(A604&amp;B604&amp;C604&amp;F604))</f>
        <v/>
      </c>
      <c r="T604" s="15" t="str" cm="1">
        <f t="array" aca="1" ref="T604" ca="1">IF(OR(INDIRECT(A604&amp;B604&amp;C604&amp;F604)="",ISNUMBER(INDIRECT(A604&amp;B604&amp;C604&amp;F604))=FALSE,INDIRECT(A604&amp;B604&amp;C604&amp;F604)=0),"",0)</f>
        <v/>
      </c>
    </row>
    <row r="605" spans="1:20">
      <c r="A605" s="23" t="s">
        <v>912</v>
      </c>
      <c r="C605" s="23" t="str">
        <f t="shared" si="27"/>
        <v>m</v>
      </c>
      <c r="E605" s="23" t="str">
        <f t="shared" ca="1" si="25"/>
        <v>l</v>
      </c>
      <c r="F605" s="23">
        <f t="shared" si="26"/>
        <v>42</v>
      </c>
      <c r="G605" s="23" t="str" cm="1">
        <f t="array" aca="1" ref="G605" ca="1">IF(OR(INDIRECT(A605&amp;B605&amp;C605&amp;F605)="",ISNUMBER(INDIRECT(A605&amp;B605&amp;C605&amp;F605))=FALSE),"",IF(INDIRECT(A605&amp;B605&amp;C605&amp;9)="公開","【（第８期）WEB・コールセンター受付】","【（第８期）医療機関受付】"))</f>
        <v/>
      </c>
      <c r="H605" s="15" t="str" cm="1">
        <f t="array" aca="1" ref="H605" ca="1">IF(OR(INDIRECT(A605&amp;B605&amp;C605&amp;F605)="",ISNUMBER(INDIRECT(A605&amp;B605&amp;C605&amp;F605))=FALSE,INDIRECT(A605&amp;B605&amp;C605&amp;F605)=0),"",431001)</f>
        <v/>
      </c>
      <c r="I605" s="15" t="str" cm="1">
        <f t="array" aca="1" ref="I605" ca="1">IF(OR(INDIRECT(A605&amp;B605&amp;C605&amp;F605)="",ISNUMBER(INDIRECT(A605&amp;B605&amp;C605&amp;F605))=FALSE,INDIRECT(A605&amp;B605&amp;C605&amp;F605)=0),"",G605&amp;J605&amp;"."&amp;TEXT(M605,"00")&amp;TEXT(N605,"00")&amp;"."&amp;TEXT(O605,"00")&amp;TEXT(P605,"00"))</f>
        <v/>
      </c>
      <c r="J605" s="15" t="str" cm="1">
        <f t="array" aca="1" ref="J605" ca="1">IF(OR(INDIRECT(A605&amp;B605&amp;C605&amp;F605)="",ISNUMBER(INDIRECT(A605&amp;B605&amp;C605&amp;F605))=FALSE,INDIRECT(A605&amp;B605&amp;C605&amp;F605)=0),"",予約枠報告様式!$B$2)</f>
        <v/>
      </c>
      <c r="K605" s="15" t="str" cm="1">
        <f t="array" aca="1" ref="K605" ca="1">IF(OR(INDIRECT(A605&amp;B605&amp;C605&amp;F605)="",ISNUMBER(INDIRECT(A605&amp;B605&amp;C605&amp;F605))=FALSE,INDIRECT(A605&amp;B605&amp;C605&amp;F605)=0),"",1)</f>
        <v/>
      </c>
      <c r="L605" s="15" t="str" cm="1">
        <f t="array" aca="1" ref="L605" ca="1">IF(OR(INDIRECT(A605&amp;B605&amp;C605&amp;F605)="",ISNUMBER(INDIRECT(A605&amp;B605&amp;C605&amp;F605))=FALSE,INDIRECT(A605&amp;B605&amp;C605&amp;F605)=0),"",IF(G605="【（第８期）医療機関受付】",TEXT(INDIRECT(A605&amp;D605&amp;E605&amp;5),"yyy"),TEXT(INDIRECT(A605&amp;B605&amp;C605&amp;5),"yyy")))</f>
        <v/>
      </c>
      <c r="M605" s="15" t="str" cm="1">
        <f t="array" aca="1" ref="M605" ca="1">IF(OR(INDIRECT(A605&amp;B605&amp;C605&amp;F605)="",ISNUMBER(INDIRECT(A605&amp;B605&amp;C605&amp;F605))=FALSE,INDIRECT(A605&amp;B605&amp;C605&amp;F605)=0),"",IF(G605="【（第８期）医療機関受付】",TEXT(INDIRECT(A605&amp;D605&amp;E605&amp;5),"m"),TEXT(INDIRECT(A605&amp;B605&amp;C605&amp;5),"m")))</f>
        <v/>
      </c>
      <c r="N605" s="15" t="str" cm="1">
        <f t="array" aca="1" ref="N605" ca="1">IF(OR(INDIRECT(A605&amp;B605&amp;C605&amp;F605)="",ISNUMBER(INDIRECT(A605&amp;B605&amp;C605&amp;F605))=FALSE,INDIRECT(A605&amp;B605&amp;C605&amp;F605)=0),"",IF(G605="【（第８期）医療機関受付】",TEXT(INDIRECT(A605&amp;D605&amp;E605&amp;5),"d"),TEXT(INDIRECT(A605&amp;B605&amp;C605&amp;5),"d")))</f>
        <v/>
      </c>
      <c r="O605" s="15" t="str" cm="1">
        <f t="array" aca="1" ref="O605" ca="1">IF(OR(INDIRECT(A605&amp;B605&amp;C605&amp;F605)="",ISNUMBER(INDIRECT(A605&amp;B605&amp;C605&amp;F605))=FALSE,INDIRECT(A605&amp;B605&amp;C605&amp;F605)=0),"",HOUR(INDIRECT(A605&amp;"A"&amp;F605)))</f>
        <v/>
      </c>
      <c r="P605" s="15" t="str" cm="1">
        <f t="array" aca="1" ref="P605" ca="1">IF(OR(INDIRECT(A605&amp;B605&amp;C605&amp;F605)="",ISNUMBER(INDIRECT(A605&amp;B605&amp;C605&amp;F605))=FALSE,INDIRECT(A605&amp;B605&amp;C605&amp;F605)=0),"",MINUTE(INDIRECT(A605&amp;"A"&amp;F605)))</f>
        <v/>
      </c>
      <c r="Q605" s="15" t="str" cm="1">
        <f t="array" aca="1" ref="Q605" ca="1">IF(OR(INDIRECT(A605&amp;B605&amp;C605&amp;F605)="",ISNUMBER(INDIRECT(A605&amp;B605&amp;C605&amp;F605))=FALSE,INDIRECT(A605&amp;B605&amp;C605&amp;F605)=0),"",O605)</f>
        <v/>
      </c>
      <c r="R605" s="15" t="str" cm="1">
        <f t="array" aca="1" ref="R605" ca="1">IF(OR(INDIRECT(A605&amp;B605&amp;C605&amp;F605)="",ISNUMBER(INDIRECT(A605&amp;B605&amp;C605&amp;F605))=FALSE,INDIRECT(A605&amp;B605&amp;C605&amp;F605)=0),"",P605+14)</f>
        <v/>
      </c>
      <c r="S605" s="15" t="str" cm="1">
        <f t="array" aca="1" ref="S605" ca="1">IF(OR(INDIRECT(A605&amp;B605&amp;C605&amp;F605)="",ISNUMBER(INDIRECT(A605&amp;B605&amp;C605&amp;F605))=FALSE,INDIRECT(A605&amp;B605&amp;C605&amp;F605)=0),"",INDIRECT(A605&amp;B605&amp;C605&amp;F605))</f>
        <v/>
      </c>
      <c r="T605" s="15" t="str" cm="1">
        <f t="array" aca="1" ref="T605" ca="1">IF(OR(INDIRECT(A605&amp;B605&amp;C605&amp;F605)="",ISNUMBER(INDIRECT(A605&amp;B605&amp;C605&amp;F605))=FALSE,INDIRECT(A605&amp;B605&amp;C605&amp;F605)=0),"",0)</f>
        <v/>
      </c>
    </row>
    <row r="606" spans="1:20">
      <c r="A606" s="23" t="s">
        <v>912</v>
      </c>
      <c r="C606" s="23" t="str">
        <f t="shared" si="27"/>
        <v>m</v>
      </c>
      <c r="E606" s="23" t="str">
        <f t="shared" ca="1" si="25"/>
        <v>l</v>
      </c>
      <c r="F606" s="23">
        <f t="shared" si="26"/>
        <v>43</v>
      </c>
      <c r="G606" s="23" t="str" cm="1">
        <f t="array" aca="1" ref="G606" ca="1">IF(OR(INDIRECT(A606&amp;B606&amp;C606&amp;F606)="",ISNUMBER(INDIRECT(A606&amp;B606&amp;C606&amp;F606))=FALSE),"",IF(INDIRECT(A606&amp;B606&amp;C606&amp;9)="公開","【（第８期）WEB・コールセンター受付】","【（第８期）医療機関受付】"))</f>
        <v/>
      </c>
      <c r="H606" s="15" t="str" cm="1">
        <f t="array" aca="1" ref="H606" ca="1">IF(OR(INDIRECT(A606&amp;B606&amp;C606&amp;F606)="",ISNUMBER(INDIRECT(A606&amp;B606&amp;C606&amp;F606))=FALSE,INDIRECT(A606&amp;B606&amp;C606&amp;F606)=0),"",431001)</f>
        <v/>
      </c>
      <c r="I606" s="15" t="str" cm="1">
        <f t="array" aca="1" ref="I606" ca="1">IF(OR(INDIRECT(A606&amp;B606&amp;C606&amp;F606)="",ISNUMBER(INDIRECT(A606&amp;B606&amp;C606&amp;F606))=FALSE,INDIRECT(A606&amp;B606&amp;C606&amp;F606)=0),"",G606&amp;J606&amp;"."&amp;TEXT(M606,"00")&amp;TEXT(N606,"00")&amp;"."&amp;TEXT(O606,"00")&amp;TEXT(P606,"00"))</f>
        <v/>
      </c>
      <c r="J606" s="15" t="str" cm="1">
        <f t="array" aca="1" ref="J606" ca="1">IF(OR(INDIRECT(A606&amp;B606&amp;C606&amp;F606)="",ISNUMBER(INDIRECT(A606&amp;B606&amp;C606&amp;F606))=FALSE,INDIRECT(A606&amp;B606&amp;C606&amp;F606)=0),"",予約枠報告様式!$B$2)</f>
        <v/>
      </c>
      <c r="K606" s="15" t="str" cm="1">
        <f t="array" aca="1" ref="K606" ca="1">IF(OR(INDIRECT(A606&amp;B606&amp;C606&amp;F606)="",ISNUMBER(INDIRECT(A606&amp;B606&amp;C606&amp;F606))=FALSE,INDIRECT(A606&amp;B606&amp;C606&amp;F606)=0),"",1)</f>
        <v/>
      </c>
      <c r="L606" s="15" t="str" cm="1">
        <f t="array" aca="1" ref="L606" ca="1">IF(OR(INDIRECT(A606&amp;B606&amp;C606&amp;F606)="",ISNUMBER(INDIRECT(A606&amp;B606&amp;C606&amp;F606))=FALSE,INDIRECT(A606&amp;B606&amp;C606&amp;F606)=0),"",IF(G606="【（第８期）医療機関受付】",TEXT(INDIRECT(A606&amp;D606&amp;E606&amp;5),"yyy"),TEXT(INDIRECT(A606&amp;B606&amp;C606&amp;5),"yyy")))</f>
        <v/>
      </c>
      <c r="M606" s="15" t="str" cm="1">
        <f t="array" aca="1" ref="M606" ca="1">IF(OR(INDIRECT(A606&amp;B606&amp;C606&amp;F606)="",ISNUMBER(INDIRECT(A606&amp;B606&amp;C606&amp;F606))=FALSE,INDIRECT(A606&amp;B606&amp;C606&amp;F606)=0),"",IF(G606="【（第８期）医療機関受付】",TEXT(INDIRECT(A606&amp;D606&amp;E606&amp;5),"m"),TEXT(INDIRECT(A606&amp;B606&amp;C606&amp;5),"m")))</f>
        <v/>
      </c>
      <c r="N606" s="15" t="str" cm="1">
        <f t="array" aca="1" ref="N606" ca="1">IF(OR(INDIRECT(A606&amp;B606&amp;C606&amp;F606)="",ISNUMBER(INDIRECT(A606&amp;B606&amp;C606&amp;F606))=FALSE,INDIRECT(A606&amp;B606&amp;C606&amp;F606)=0),"",IF(G606="【（第８期）医療機関受付】",TEXT(INDIRECT(A606&amp;D606&amp;E606&amp;5),"d"),TEXT(INDIRECT(A606&amp;B606&amp;C606&amp;5),"d")))</f>
        <v/>
      </c>
      <c r="O606" s="15" t="str" cm="1">
        <f t="array" aca="1" ref="O606" ca="1">IF(OR(INDIRECT(A606&amp;B606&amp;C606&amp;F606)="",ISNUMBER(INDIRECT(A606&amp;B606&amp;C606&amp;F606))=FALSE,INDIRECT(A606&amp;B606&amp;C606&amp;F606)=0),"",HOUR(INDIRECT(A606&amp;"A"&amp;F606)))</f>
        <v/>
      </c>
      <c r="P606" s="15" t="str" cm="1">
        <f t="array" aca="1" ref="P606" ca="1">IF(OR(INDIRECT(A606&amp;B606&amp;C606&amp;F606)="",ISNUMBER(INDIRECT(A606&amp;B606&amp;C606&amp;F606))=FALSE,INDIRECT(A606&amp;B606&amp;C606&amp;F606)=0),"",MINUTE(INDIRECT(A606&amp;"A"&amp;F606)))</f>
        <v/>
      </c>
      <c r="Q606" s="15" t="str" cm="1">
        <f t="array" aca="1" ref="Q606" ca="1">IF(OR(INDIRECT(A606&amp;B606&amp;C606&amp;F606)="",ISNUMBER(INDIRECT(A606&amp;B606&amp;C606&amp;F606))=FALSE,INDIRECT(A606&amp;B606&amp;C606&amp;F606)=0),"",O606)</f>
        <v/>
      </c>
      <c r="R606" s="15" t="str" cm="1">
        <f t="array" aca="1" ref="R606" ca="1">IF(OR(INDIRECT(A606&amp;B606&amp;C606&amp;F606)="",ISNUMBER(INDIRECT(A606&amp;B606&amp;C606&amp;F606))=FALSE,INDIRECT(A606&amp;B606&amp;C606&amp;F606)=0),"",P606+14)</f>
        <v/>
      </c>
      <c r="S606" s="15" t="str" cm="1">
        <f t="array" aca="1" ref="S606" ca="1">IF(OR(INDIRECT(A606&amp;B606&amp;C606&amp;F606)="",ISNUMBER(INDIRECT(A606&amp;B606&amp;C606&amp;F606))=FALSE,INDIRECT(A606&amp;B606&amp;C606&amp;F606)=0),"",INDIRECT(A606&amp;B606&amp;C606&amp;F606))</f>
        <v/>
      </c>
      <c r="T606" s="15" t="str" cm="1">
        <f t="array" aca="1" ref="T606" ca="1">IF(OR(INDIRECT(A606&amp;B606&amp;C606&amp;F606)="",ISNUMBER(INDIRECT(A606&amp;B606&amp;C606&amp;F606))=FALSE,INDIRECT(A606&amp;B606&amp;C606&amp;F606)=0),"",0)</f>
        <v/>
      </c>
    </row>
    <row r="607" spans="1:20">
      <c r="A607" s="23" t="s">
        <v>912</v>
      </c>
      <c r="C607" s="23" t="str">
        <f t="shared" si="27"/>
        <v>m</v>
      </c>
      <c r="E607" s="23" t="str">
        <f t="shared" ca="1" si="25"/>
        <v>l</v>
      </c>
      <c r="F607" s="23">
        <f t="shared" si="26"/>
        <v>44</v>
      </c>
      <c r="G607" s="23" t="str" cm="1">
        <f t="array" aca="1" ref="G607" ca="1">IF(OR(INDIRECT(A607&amp;B607&amp;C607&amp;F607)="",ISNUMBER(INDIRECT(A607&amp;B607&amp;C607&amp;F607))=FALSE),"",IF(INDIRECT(A607&amp;B607&amp;C607&amp;9)="公開","【（第８期）WEB・コールセンター受付】","【（第８期）医療機関受付】"))</f>
        <v/>
      </c>
      <c r="H607" s="15" t="str" cm="1">
        <f t="array" aca="1" ref="H607" ca="1">IF(OR(INDIRECT(A607&amp;B607&amp;C607&amp;F607)="",ISNUMBER(INDIRECT(A607&amp;B607&amp;C607&amp;F607))=FALSE,INDIRECT(A607&amp;B607&amp;C607&amp;F607)=0),"",431001)</f>
        <v/>
      </c>
      <c r="I607" s="15" t="str" cm="1">
        <f t="array" aca="1" ref="I607" ca="1">IF(OR(INDIRECT(A607&amp;B607&amp;C607&amp;F607)="",ISNUMBER(INDIRECT(A607&amp;B607&amp;C607&amp;F607))=FALSE,INDIRECT(A607&amp;B607&amp;C607&amp;F607)=0),"",G607&amp;J607&amp;"."&amp;TEXT(M607,"00")&amp;TEXT(N607,"00")&amp;"."&amp;TEXT(O607,"00")&amp;TEXT(P607,"00"))</f>
        <v/>
      </c>
      <c r="J607" s="15" t="str" cm="1">
        <f t="array" aca="1" ref="J607" ca="1">IF(OR(INDIRECT(A607&amp;B607&amp;C607&amp;F607)="",ISNUMBER(INDIRECT(A607&amp;B607&amp;C607&amp;F607))=FALSE,INDIRECT(A607&amp;B607&amp;C607&amp;F607)=0),"",予約枠報告様式!$B$2)</f>
        <v/>
      </c>
      <c r="K607" s="15" t="str" cm="1">
        <f t="array" aca="1" ref="K607" ca="1">IF(OR(INDIRECT(A607&amp;B607&amp;C607&amp;F607)="",ISNUMBER(INDIRECT(A607&amp;B607&amp;C607&amp;F607))=FALSE,INDIRECT(A607&amp;B607&amp;C607&amp;F607)=0),"",1)</f>
        <v/>
      </c>
      <c r="L607" s="15" t="str" cm="1">
        <f t="array" aca="1" ref="L607" ca="1">IF(OR(INDIRECT(A607&amp;B607&amp;C607&amp;F607)="",ISNUMBER(INDIRECT(A607&amp;B607&amp;C607&amp;F607))=FALSE,INDIRECT(A607&amp;B607&amp;C607&amp;F607)=0),"",IF(G607="【（第８期）医療機関受付】",TEXT(INDIRECT(A607&amp;D607&amp;E607&amp;5),"yyy"),TEXT(INDIRECT(A607&amp;B607&amp;C607&amp;5),"yyy")))</f>
        <v/>
      </c>
      <c r="M607" s="15" t="str" cm="1">
        <f t="array" aca="1" ref="M607" ca="1">IF(OR(INDIRECT(A607&amp;B607&amp;C607&amp;F607)="",ISNUMBER(INDIRECT(A607&amp;B607&amp;C607&amp;F607))=FALSE,INDIRECT(A607&amp;B607&amp;C607&amp;F607)=0),"",IF(G607="【（第８期）医療機関受付】",TEXT(INDIRECT(A607&amp;D607&amp;E607&amp;5),"m"),TEXT(INDIRECT(A607&amp;B607&amp;C607&amp;5),"m")))</f>
        <v/>
      </c>
      <c r="N607" s="15" t="str" cm="1">
        <f t="array" aca="1" ref="N607" ca="1">IF(OR(INDIRECT(A607&amp;B607&amp;C607&amp;F607)="",ISNUMBER(INDIRECT(A607&amp;B607&amp;C607&amp;F607))=FALSE,INDIRECT(A607&amp;B607&amp;C607&amp;F607)=0),"",IF(G607="【（第８期）医療機関受付】",TEXT(INDIRECT(A607&amp;D607&amp;E607&amp;5),"d"),TEXT(INDIRECT(A607&amp;B607&amp;C607&amp;5),"d")))</f>
        <v/>
      </c>
      <c r="O607" s="15" t="str" cm="1">
        <f t="array" aca="1" ref="O607" ca="1">IF(OR(INDIRECT(A607&amp;B607&amp;C607&amp;F607)="",ISNUMBER(INDIRECT(A607&amp;B607&amp;C607&amp;F607))=FALSE,INDIRECT(A607&amp;B607&amp;C607&amp;F607)=0),"",HOUR(INDIRECT(A607&amp;"A"&amp;F607)))</f>
        <v/>
      </c>
      <c r="P607" s="15" t="str" cm="1">
        <f t="array" aca="1" ref="P607" ca="1">IF(OR(INDIRECT(A607&amp;B607&amp;C607&amp;F607)="",ISNUMBER(INDIRECT(A607&amp;B607&amp;C607&amp;F607))=FALSE,INDIRECT(A607&amp;B607&amp;C607&amp;F607)=0),"",MINUTE(INDIRECT(A607&amp;"A"&amp;F607)))</f>
        <v/>
      </c>
      <c r="Q607" s="15" t="str" cm="1">
        <f t="array" aca="1" ref="Q607" ca="1">IF(OR(INDIRECT(A607&amp;B607&amp;C607&amp;F607)="",ISNUMBER(INDIRECT(A607&amp;B607&amp;C607&amp;F607))=FALSE,INDIRECT(A607&amp;B607&amp;C607&amp;F607)=0),"",O607)</f>
        <v/>
      </c>
      <c r="R607" s="15" t="str" cm="1">
        <f t="array" aca="1" ref="R607" ca="1">IF(OR(INDIRECT(A607&amp;B607&amp;C607&amp;F607)="",ISNUMBER(INDIRECT(A607&amp;B607&amp;C607&amp;F607))=FALSE,INDIRECT(A607&amp;B607&amp;C607&amp;F607)=0),"",P607+14)</f>
        <v/>
      </c>
      <c r="S607" s="15" t="str" cm="1">
        <f t="array" aca="1" ref="S607" ca="1">IF(OR(INDIRECT(A607&amp;B607&amp;C607&amp;F607)="",ISNUMBER(INDIRECT(A607&amp;B607&amp;C607&amp;F607))=FALSE,INDIRECT(A607&amp;B607&amp;C607&amp;F607)=0),"",INDIRECT(A607&amp;B607&amp;C607&amp;F607))</f>
        <v/>
      </c>
      <c r="T607" s="15" t="str" cm="1">
        <f t="array" aca="1" ref="T607" ca="1">IF(OR(INDIRECT(A607&amp;B607&amp;C607&amp;F607)="",ISNUMBER(INDIRECT(A607&amp;B607&amp;C607&amp;F607))=FALSE,INDIRECT(A607&amp;B607&amp;C607&amp;F607)=0),"",0)</f>
        <v/>
      </c>
    </row>
    <row r="608" spans="1:20">
      <c r="A608" s="23" t="s">
        <v>912</v>
      </c>
      <c r="C608" s="23" t="str">
        <f t="shared" si="27"/>
        <v>m</v>
      </c>
      <c r="E608" s="23" t="str">
        <f t="shared" ca="1" si="25"/>
        <v>l</v>
      </c>
      <c r="F608" s="23">
        <f t="shared" si="26"/>
        <v>45</v>
      </c>
      <c r="G608" s="23" t="str" cm="1">
        <f t="array" aca="1" ref="G608" ca="1">IF(OR(INDIRECT(A608&amp;B608&amp;C608&amp;F608)="",ISNUMBER(INDIRECT(A608&amp;B608&amp;C608&amp;F608))=FALSE),"",IF(INDIRECT(A608&amp;B608&amp;C608&amp;9)="公開","【（第８期）WEB・コールセンター受付】","【（第８期）医療機関受付】"))</f>
        <v/>
      </c>
      <c r="H608" s="15" t="str" cm="1">
        <f t="array" aca="1" ref="H608" ca="1">IF(OR(INDIRECT(A608&amp;B608&amp;C608&amp;F608)="",ISNUMBER(INDIRECT(A608&amp;B608&amp;C608&amp;F608))=FALSE,INDIRECT(A608&amp;B608&amp;C608&amp;F608)=0),"",431001)</f>
        <v/>
      </c>
      <c r="I608" s="15" t="str" cm="1">
        <f t="array" aca="1" ref="I608" ca="1">IF(OR(INDIRECT(A608&amp;B608&amp;C608&amp;F608)="",ISNUMBER(INDIRECT(A608&amp;B608&amp;C608&amp;F608))=FALSE,INDIRECT(A608&amp;B608&amp;C608&amp;F608)=0),"",G608&amp;J608&amp;"."&amp;TEXT(M608,"00")&amp;TEXT(N608,"00")&amp;"."&amp;TEXT(O608,"00")&amp;TEXT(P608,"00"))</f>
        <v/>
      </c>
      <c r="J608" s="15" t="str" cm="1">
        <f t="array" aca="1" ref="J608" ca="1">IF(OR(INDIRECT(A608&amp;B608&amp;C608&amp;F608)="",ISNUMBER(INDIRECT(A608&amp;B608&amp;C608&amp;F608))=FALSE,INDIRECT(A608&amp;B608&amp;C608&amp;F608)=0),"",予約枠報告様式!$B$2)</f>
        <v/>
      </c>
      <c r="K608" s="15" t="str" cm="1">
        <f t="array" aca="1" ref="K608" ca="1">IF(OR(INDIRECT(A608&amp;B608&amp;C608&amp;F608)="",ISNUMBER(INDIRECT(A608&amp;B608&amp;C608&amp;F608))=FALSE,INDIRECT(A608&amp;B608&amp;C608&amp;F608)=0),"",1)</f>
        <v/>
      </c>
      <c r="L608" s="15" t="str" cm="1">
        <f t="array" aca="1" ref="L608" ca="1">IF(OR(INDIRECT(A608&amp;B608&amp;C608&amp;F608)="",ISNUMBER(INDIRECT(A608&amp;B608&amp;C608&amp;F608))=FALSE,INDIRECT(A608&amp;B608&amp;C608&amp;F608)=0),"",IF(G608="【（第８期）医療機関受付】",TEXT(INDIRECT(A608&amp;D608&amp;E608&amp;5),"yyy"),TEXT(INDIRECT(A608&amp;B608&amp;C608&amp;5),"yyy")))</f>
        <v/>
      </c>
      <c r="M608" s="15" t="str" cm="1">
        <f t="array" aca="1" ref="M608" ca="1">IF(OR(INDIRECT(A608&amp;B608&amp;C608&amp;F608)="",ISNUMBER(INDIRECT(A608&amp;B608&amp;C608&amp;F608))=FALSE,INDIRECT(A608&amp;B608&amp;C608&amp;F608)=0),"",IF(G608="【（第８期）医療機関受付】",TEXT(INDIRECT(A608&amp;D608&amp;E608&amp;5),"m"),TEXT(INDIRECT(A608&amp;B608&amp;C608&amp;5),"m")))</f>
        <v/>
      </c>
      <c r="N608" s="15" t="str" cm="1">
        <f t="array" aca="1" ref="N608" ca="1">IF(OR(INDIRECT(A608&amp;B608&amp;C608&amp;F608)="",ISNUMBER(INDIRECT(A608&amp;B608&amp;C608&amp;F608))=FALSE,INDIRECT(A608&amp;B608&amp;C608&amp;F608)=0),"",IF(G608="【（第８期）医療機関受付】",TEXT(INDIRECT(A608&amp;D608&amp;E608&amp;5),"d"),TEXT(INDIRECT(A608&amp;B608&amp;C608&amp;5),"d")))</f>
        <v/>
      </c>
      <c r="O608" s="15" t="str" cm="1">
        <f t="array" aca="1" ref="O608" ca="1">IF(OR(INDIRECT(A608&amp;B608&amp;C608&amp;F608)="",ISNUMBER(INDIRECT(A608&amp;B608&amp;C608&amp;F608))=FALSE,INDIRECT(A608&amp;B608&amp;C608&amp;F608)=0),"",HOUR(INDIRECT(A608&amp;"A"&amp;F608)))</f>
        <v/>
      </c>
      <c r="P608" s="15" t="str" cm="1">
        <f t="array" aca="1" ref="P608" ca="1">IF(OR(INDIRECT(A608&amp;B608&amp;C608&amp;F608)="",ISNUMBER(INDIRECT(A608&amp;B608&amp;C608&amp;F608))=FALSE,INDIRECT(A608&amp;B608&amp;C608&amp;F608)=0),"",MINUTE(INDIRECT(A608&amp;"A"&amp;F608)))</f>
        <v/>
      </c>
      <c r="Q608" s="15" t="str" cm="1">
        <f t="array" aca="1" ref="Q608" ca="1">IF(OR(INDIRECT(A608&amp;B608&amp;C608&amp;F608)="",ISNUMBER(INDIRECT(A608&amp;B608&amp;C608&amp;F608))=FALSE,INDIRECT(A608&amp;B608&amp;C608&amp;F608)=0),"",O608)</f>
        <v/>
      </c>
      <c r="R608" s="15" t="str" cm="1">
        <f t="array" aca="1" ref="R608" ca="1">IF(OR(INDIRECT(A608&amp;B608&amp;C608&amp;F608)="",ISNUMBER(INDIRECT(A608&amp;B608&amp;C608&amp;F608))=FALSE,INDIRECT(A608&amp;B608&amp;C608&amp;F608)=0),"",P608+14)</f>
        <v/>
      </c>
      <c r="S608" s="15" t="str" cm="1">
        <f t="array" aca="1" ref="S608" ca="1">IF(OR(INDIRECT(A608&amp;B608&amp;C608&amp;F608)="",ISNUMBER(INDIRECT(A608&amp;B608&amp;C608&amp;F608))=FALSE,INDIRECT(A608&amp;B608&amp;C608&amp;F608)=0),"",INDIRECT(A608&amp;B608&amp;C608&amp;F608))</f>
        <v/>
      </c>
      <c r="T608" s="15" t="str" cm="1">
        <f t="array" aca="1" ref="T608" ca="1">IF(OR(INDIRECT(A608&amp;B608&amp;C608&amp;F608)="",ISNUMBER(INDIRECT(A608&amp;B608&amp;C608&amp;F608))=FALSE,INDIRECT(A608&amp;B608&amp;C608&amp;F608)=0),"",0)</f>
        <v/>
      </c>
    </row>
    <row r="609" spans="1:20">
      <c r="A609" s="23" t="s">
        <v>912</v>
      </c>
      <c r="C609" s="23" t="str">
        <f t="shared" si="27"/>
        <v>m</v>
      </c>
      <c r="E609" s="23" t="str">
        <f t="shared" ca="1" si="25"/>
        <v>l</v>
      </c>
      <c r="F609" s="23">
        <f t="shared" si="26"/>
        <v>46</v>
      </c>
      <c r="G609" s="23" t="str" cm="1">
        <f t="array" aca="1" ref="G609" ca="1">IF(OR(INDIRECT(A609&amp;B609&amp;C609&amp;F609)="",ISNUMBER(INDIRECT(A609&amp;B609&amp;C609&amp;F609))=FALSE),"",IF(INDIRECT(A609&amp;B609&amp;C609&amp;9)="公開","【（第８期）WEB・コールセンター受付】","【（第８期）医療機関受付】"))</f>
        <v/>
      </c>
      <c r="H609" s="15" t="str" cm="1">
        <f t="array" aca="1" ref="H609" ca="1">IF(OR(INDIRECT(A609&amp;B609&amp;C609&amp;F609)="",ISNUMBER(INDIRECT(A609&amp;B609&amp;C609&amp;F609))=FALSE,INDIRECT(A609&amp;B609&amp;C609&amp;F609)=0),"",431001)</f>
        <v/>
      </c>
      <c r="I609" s="15" t="str" cm="1">
        <f t="array" aca="1" ref="I609" ca="1">IF(OR(INDIRECT(A609&amp;B609&amp;C609&amp;F609)="",ISNUMBER(INDIRECT(A609&amp;B609&amp;C609&amp;F609))=FALSE,INDIRECT(A609&amp;B609&amp;C609&amp;F609)=0),"",G609&amp;J609&amp;"."&amp;TEXT(M609,"00")&amp;TEXT(N609,"00")&amp;"."&amp;TEXT(O609,"00")&amp;TEXT(P609,"00"))</f>
        <v/>
      </c>
      <c r="J609" s="15" t="str" cm="1">
        <f t="array" aca="1" ref="J609" ca="1">IF(OR(INDIRECT(A609&amp;B609&amp;C609&amp;F609)="",ISNUMBER(INDIRECT(A609&amp;B609&amp;C609&amp;F609))=FALSE,INDIRECT(A609&amp;B609&amp;C609&amp;F609)=0),"",予約枠報告様式!$B$2)</f>
        <v/>
      </c>
      <c r="K609" s="15" t="str" cm="1">
        <f t="array" aca="1" ref="K609" ca="1">IF(OR(INDIRECT(A609&amp;B609&amp;C609&amp;F609)="",ISNUMBER(INDIRECT(A609&amp;B609&amp;C609&amp;F609))=FALSE,INDIRECT(A609&amp;B609&amp;C609&amp;F609)=0),"",1)</f>
        <v/>
      </c>
      <c r="L609" s="15" t="str" cm="1">
        <f t="array" aca="1" ref="L609" ca="1">IF(OR(INDIRECT(A609&amp;B609&amp;C609&amp;F609)="",ISNUMBER(INDIRECT(A609&amp;B609&amp;C609&amp;F609))=FALSE,INDIRECT(A609&amp;B609&amp;C609&amp;F609)=0),"",IF(G609="【（第８期）医療機関受付】",TEXT(INDIRECT(A609&amp;D609&amp;E609&amp;5),"yyy"),TEXT(INDIRECT(A609&amp;B609&amp;C609&amp;5),"yyy")))</f>
        <v/>
      </c>
      <c r="M609" s="15" t="str" cm="1">
        <f t="array" aca="1" ref="M609" ca="1">IF(OR(INDIRECT(A609&amp;B609&amp;C609&amp;F609)="",ISNUMBER(INDIRECT(A609&amp;B609&amp;C609&amp;F609))=FALSE,INDIRECT(A609&amp;B609&amp;C609&amp;F609)=0),"",IF(G609="【（第８期）医療機関受付】",TEXT(INDIRECT(A609&amp;D609&amp;E609&amp;5),"m"),TEXT(INDIRECT(A609&amp;B609&amp;C609&amp;5),"m")))</f>
        <v/>
      </c>
      <c r="N609" s="15" t="str" cm="1">
        <f t="array" aca="1" ref="N609" ca="1">IF(OR(INDIRECT(A609&amp;B609&amp;C609&amp;F609)="",ISNUMBER(INDIRECT(A609&amp;B609&amp;C609&amp;F609))=FALSE,INDIRECT(A609&amp;B609&amp;C609&amp;F609)=0),"",IF(G609="【（第８期）医療機関受付】",TEXT(INDIRECT(A609&amp;D609&amp;E609&amp;5),"d"),TEXT(INDIRECT(A609&amp;B609&amp;C609&amp;5),"d")))</f>
        <v/>
      </c>
      <c r="O609" s="15" t="str" cm="1">
        <f t="array" aca="1" ref="O609" ca="1">IF(OR(INDIRECT(A609&amp;B609&amp;C609&amp;F609)="",ISNUMBER(INDIRECT(A609&amp;B609&amp;C609&amp;F609))=FALSE,INDIRECT(A609&amp;B609&amp;C609&amp;F609)=0),"",HOUR(INDIRECT(A609&amp;"A"&amp;F609)))</f>
        <v/>
      </c>
      <c r="P609" s="15" t="str" cm="1">
        <f t="array" aca="1" ref="P609" ca="1">IF(OR(INDIRECT(A609&amp;B609&amp;C609&amp;F609)="",ISNUMBER(INDIRECT(A609&amp;B609&amp;C609&amp;F609))=FALSE,INDIRECT(A609&amp;B609&amp;C609&amp;F609)=0),"",MINUTE(INDIRECT(A609&amp;"A"&amp;F609)))</f>
        <v/>
      </c>
      <c r="Q609" s="15" t="str" cm="1">
        <f t="array" aca="1" ref="Q609" ca="1">IF(OR(INDIRECT(A609&amp;B609&amp;C609&amp;F609)="",ISNUMBER(INDIRECT(A609&amp;B609&amp;C609&amp;F609))=FALSE,INDIRECT(A609&amp;B609&amp;C609&amp;F609)=0),"",O609)</f>
        <v/>
      </c>
      <c r="R609" s="15" t="str" cm="1">
        <f t="array" aca="1" ref="R609" ca="1">IF(OR(INDIRECT(A609&amp;B609&amp;C609&amp;F609)="",ISNUMBER(INDIRECT(A609&amp;B609&amp;C609&amp;F609))=FALSE,INDIRECT(A609&amp;B609&amp;C609&amp;F609)=0),"",P609+14)</f>
        <v/>
      </c>
      <c r="S609" s="15" t="str" cm="1">
        <f t="array" aca="1" ref="S609" ca="1">IF(OR(INDIRECT(A609&amp;B609&amp;C609&amp;F609)="",ISNUMBER(INDIRECT(A609&amp;B609&amp;C609&amp;F609))=FALSE,INDIRECT(A609&amp;B609&amp;C609&amp;F609)=0),"",INDIRECT(A609&amp;B609&amp;C609&amp;F609))</f>
        <v/>
      </c>
      <c r="T609" s="15" t="str" cm="1">
        <f t="array" aca="1" ref="T609" ca="1">IF(OR(INDIRECT(A609&amp;B609&amp;C609&amp;F609)="",ISNUMBER(INDIRECT(A609&amp;B609&amp;C609&amp;F609))=FALSE,INDIRECT(A609&amp;B609&amp;C609&amp;F609)=0),"",0)</f>
        <v/>
      </c>
    </row>
    <row r="610" spans="1:20">
      <c r="A610" s="23" t="s">
        <v>912</v>
      </c>
      <c r="C610" s="23" t="str">
        <f t="shared" si="27"/>
        <v>m</v>
      </c>
      <c r="E610" s="23" t="str">
        <f t="shared" ca="1" si="25"/>
        <v>l</v>
      </c>
      <c r="F610" s="23">
        <f t="shared" si="26"/>
        <v>47</v>
      </c>
      <c r="G610" s="23" t="str" cm="1">
        <f t="array" aca="1" ref="G610" ca="1">IF(OR(INDIRECT(A610&amp;B610&amp;C610&amp;F610)="",ISNUMBER(INDIRECT(A610&amp;B610&amp;C610&amp;F610))=FALSE),"",IF(INDIRECT(A610&amp;B610&amp;C610&amp;9)="公開","【（第８期）WEB・コールセンター受付】","【（第８期）医療機関受付】"))</f>
        <v/>
      </c>
      <c r="H610" s="15" t="str" cm="1">
        <f t="array" aca="1" ref="H610" ca="1">IF(OR(INDIRECT(A610&amp;B610&amp;C610&amp;F610)="",ISNUMBER(INDIRECT(A610&amp;B610&amp;C610&amp;F610))=FALSE,INDIRECT(A610&amp;B610&amp;C610&amp;F610)=0),"",431001)</f>
        <v/>
      </c>
      <c r="I610" s="15" t="str" cm="1">
        <f t="array" aca="1" ref="I610" ca="1">IF(OR(INDIRECT(A610&amp;B610&amp;C610&amp;F610)="",ISNUMBER(INDIRECT(A610&amp;B610&amp;C610&amp;F610))=FALSE,INDIRECT(A610&amp;B610&amp;C610&amp;F610)=0),"",G610&amp;J610&amp;"."&amp;TEXT(M610,"00")&amp;TEXT(N610,"00")&amp;"."&amp;TEXT(O610,"00")&amp;TEXT(P610,"00"))</f>
        <v/>
      </c>
      <c r="J610" s="15" t="str" cm="1">
        <f t="array" aca="1" ref="J610" ca="1">IF(OR(INDIRECT(A610&amp;B610&amp;C610&amp;F610)="",ISNUMBER(INDIRECT(A610&amp;B610&amp;C610&amp;F610))=FALSE,INDIRECT(A610&amp;B610&amp;C610&amp;F610)=0),"",予約枠報告様式!$B$2)</f>
        <v/>
      </c>
      <c r="K610" s="15" t="str" cm="1">
        <f t="array" aca="1" ref="K610" ca="1">IF(OR(INDIRECT(A610&amp;B610&amp;C610&amp;F610)="",ISNUMBER(INDIRECT(A610&amp;B610&amp;C610&amp;F610))=FALSE,INDIRECT(A610&amp;B610&amp;C610&amp;F610)=0),"",1)</f>
        <v/>
      </c>
      <c r="L610" s="15" t="str" cm="1">
        <f t="array" aca="1" ref="L610" ca="1">IF(OR(INDIRECT(A610&amp;B610&amp;C610&amp;F610)="",ISNUMBER(INDIRECT(A610&amp;B610&amp;C610&amp;F610))=FALSE,INDIRECT(A610&amp;B610&amp;C610&amp;F610)=0),"",IF(G610="【（第８期）医療機関受付】",TEXT(INDIRECT(A610&amp;D610&amp;E610&amp;5),"yyy"),TEXT(INDIRECT(A610&amp;B610&amp;C610&amp;5),"yyy")))</f>
        <v/>
      </c>
      <c r="M610" s="15" t="str" cm="1">
        <f t="array" aca="1" ref="M610" ca="1">IF(OR(INDIRECT(A610&amp;B610&amp;C610&amp;F610)="",ISNUMBER(INDIRECT(A610&amp;B610&amp;C610&amp;F610))=FALSE,INDIRECT(A610&amp;B610&amp;C610&amp;F610)=0),"",IF(G610="【（第８期）医療機関受付】",TEXT(INDIRECT(A610&amp;D610&amp;E610&amp;5),"m"),TEXT(INDIRECT(A610&amp;B610&amp;C610&amp;5),"m")))</f>
        <v/>
      </c>
      <c r="N610" s="15" t="str" cm="1">
        <f t="array" aca="1" ref="N610" ca="1">IF(OR(INDIRECT(A610&amp;B610&amp;C610&amp;F610)="",ISNUMBER(INDIRECT(A610&amp;B610&amp;C610&amp;F610))=FALSE,INDIRECT(A610&amp;B610&amp;C610&amp;F610)=0),"",IF(G610="【（第８期）医療機関受付】",TEXT(INDIRECT(A610&amp;D610&amp;E610&amp;5),"d"),TEXT(INDIRECT(A610&amp;B610&amp;C610&amp;5),"d")))</f>
        <v/>
      </c>
      <c r="O610" s="15" t="str" cm="1">
        <f t="array" aca="1" ref="O610" ca="1">IF(OR(INDIRECT(A610&amp;B610&amp;C610&amp;F610)="",ISNUMBER(INDIRECT(A610&amp;B610&amp;C610&amp;F610))=FALSE,INDIRECT(A610&amp;B610&amp;C610&amp;F610)=0),"",HOUR(INDIRECT(A610&amp;"A"&amp;F610)))</f>
        <v/>
      </c>
      <c r="P610" s="15" t="str" cm="1">
        <f t="array" aca="1" ref="P610" ca="1">IF(OR(INDIRECT(A610&amp;B610&amp;C610&amp;F610)="",ISNUMBER(INDIRECT(A610&amp;B610&amp;C610&amp;F610))=FALSE,INDIRECT(A610&amp;B610&amp;C610&amp;F610)=0),"",MINUTE(INDIRECT(A610&amp;"A"&amp;F610)))</f>
        <v/>
      </c>
      <c r="Q610" s="15" t="str" cm="1">
        <f t="array" aca="1" ref="Q610" ca="1">IF(OR(INDIRECT(A610&amp;B610&amp;C610&amp;F610)="",ISNUMBER(INDIRECT(A610&amp;B610&amp;C610&amp;F610))=FALSE,INDIRECT(A610&amp;B610&amp;C610&amp;F610)=0),"",O610)</f>
        <v/>
      </c>
      <c r="R610" s="15" t="str" cm="1">
        <f t="array" aca="1" ref="R610" ca="1">IF(OR(INDIRECT(A610&amp;B610&amp;C610&amp;F610)="",ISNUMBER(INDIRECT(A610&amp;B610&amp;C610&amp;F610))=FALSE,INDIRECT(A610&amp;B610&amp;C610&amp;F610)=0),"",P610+14)</f>
        <v/>
      </c>
      <c r="S610" s="15" t="str" cm="1">
        <f t="array" aca="1" ref="S610" ca="1">IF(OR(INDIRECT(A610&amp;B610&amp;C610&amp;F610)="",ISNUMBER(INDIRECT(A610&amp;B610&amp;C610&amp;F610))=FALSE,INDIRECT(A610&amp;B610&amp;C610&amp;F610)=0),"",INDIRECT(A610&amp;B610&amp;C610&amp;F610))</f>
        <v/>
      </c>
      <c r="T610" s="15" t="str" cm="1">
        <f t="array" aca="1" ref="T610" ca="1">IF(OR(INDIRECT(A610&amp;B610&amp;C610&amp;F610)="",ISNUMBER(INDIRECT(A610&amp;B610&amp;C610&amp;F610))=FALSE,INDIRECT(A610&amp;B610&amp;C610&amp;F610)=0),"",0)</f>
        <v/>
      </c>
    </row>
    <row r="611" spans="1:20">
      <c r="A611" s="23" t="s">
        <v>912</v>
      </c>
      <c r="C611" s="23" t="str">
        <f t="shared" si="27"/>
        <v>m</v>
      </c>
      <c r="E611" s="23" t="str">
        <f t="shared" ca="1" si="25"/>
        <v>l</v>
      </c>
      <c r="F611" s="23">
        <f t="shared" si="26"/>
        <v>48</v>
      </c>
      <c r="G611" s="23" t="str" cm="1">
        <f t="array" aca="1" ref="G611" ca="1">IF(OR(INDIRECT(A611&amp;B611&amp;C611&amp;F611)="",ISNUMBER(INDIRECT(A611&amp;B611&amp;C611&amp;F611))=FALSE),"",IF(INDIRECT(A611&amp;B611&amp;C611&amp;9)="公開","【（第８期）WEB・コールセンター受付】","【（第８期）医療機関受付】"))</f>
        <v/>
      </c>
      <c r="H611" s="15" t="str" cm="1">
        <f t="array" aca="1" ref="H611" ca="1">IF(OR(INDIRECT(A611&amp;B611&amp;C611&amp;F611)="",ISNUMBER(INDIRECT(A611&amp;B611&amp;C611&amp;F611))=FALSE,INDIRECT(A611&amp;B611&amp;C611&amp;F611)=0),"",431001)</f>
        <v/>
      </c>
      <c r="I611" s="15" t="str" cm="1">
        <f t="array" aca="1" ref="I611" ca="1">IF(OR(INDIRECT(A611&amp;B611&amp;C611&amp;F611)="",ISNUMBER(INDIRECT(A611&amp;B611&amp;C611&amp;F611))=FALSE,INDIRECT(A611&amp;B611&amp;C611&amp;F611)=0),"",G611&amp;J611&amp;"."&amp;TEXT(M611,"00")&amp;TEXT(N611,"00")&amp;"."&amp;TEXT(O611,"00")&amp;TEXT(P611,"00"))</f>
        <v/>
      </c>
      <c r="J611" s="15" t="str" cm="1">
        <f t="array" aca="1" ref="J611" ca="1">IF(OR(INDIRECT(A611&amp;B611&amp;C611&amp;F611)="",ISNUMBER(INDIRECT(A611&amp;B611&amp;C611&amp;F611))=FALSE,INDIRECT(A611&amp;B611&amp;C611&amp;F611)=0),"",予約枠報告様式!$B$2)</f>
        <v/>
      </c>
      <c r="K611" s="15" t="str" cm="1">
        <f t="array" aca="1" ref="K611" ca="1">IF(OR(INDIRECT(A611&amp;B611&amp;C611&amp;F611)="",ISNUMBER(INDIRECT(A611&amp;B611&amp;C611&amp;F611))=FALSE,INDIRECT(A611&amp;B611&amp;C611&amp;F611)=0),"",1)</f>
        <v/>
      </c>
      <c r="L611" s="15" t="str" cm="1">
        <f t="array" aca="1" ref="L611" ca="1">IF(OR(INDIRECT(A611&amp;B611&amp;C611&amp;F611)="",ISNUMBER(INDIRECT(A611&amp;B611&amp;C611&amp;F611))=FALSE,INDIRECT(A611&amp;B611&amp;C611&amp;F611)=0),"",IF(G611="【（第８期）医療機関受付】",TEXT(INDIRECT(A611&amp;D611&amp;E611&amp;5),"yyy"),TEXT(INDIRECT(A611&amp;B611&amp;C611&amp;5),"yyy")))</f>
        <v/>
      </c>
      <c r="M611" s="15" t="str" cm="1">
        <f t="array" aca="1" ref="M611" ca="1">IF(OR(INDIRECT(A611&amp;B611&amp;C611&amp;F611)="",ISNUMBER(INDIRECT(A611&amp;B611&amp;C611&amp;F611))=FALSE,INDIRECT(A611&amp;B611&amp;C611&amp;F611)=0),"",IF(G611="【（第８期）医療機関受付】",TEXT(INDIRECT(A611&amp;D611&amp;E611&amp;5),"m"),TEXT(INDIRECT(A611&amp;B611&amp;C611&amp;5),"m")))</f>
        <v/>
      </c>
      <c r="N611" s="15" t="str" cm="1">
        <f t="array" aca="1" ref="N611" ca="1">IF(OR(INDIRECT(A611&amp;B611&amp;C611&amp;F611)="",ISNUMBER(INDIRECT(A611&amp;B611&amp;C611&amp;F611))=FALSE,INDIRECT(A611&amp;B611&amp;C611&amp;F611)=0),"",IF(G611="【（第８期）医療機関受付】",TEXT(INDIRECT(A611&amp;D611&amp;E611&amp;5),"d"),TEXT(INDIRECT(A611&amp;B611&amp;C611&amp;5),"d")))</f>
        <v/>
      </c>
      <c r="O611" s="15" t="str" cm="1">
        <f t="array" aca="1" ref="O611" ca="1">IF(OR(INDIRECT(A611&amp;B611&amp;C611&amp;F611)="",ISNUMBER(INDIRECT(A611&amp;B611&amp;C611&amp;F611))=FALSE,INDIRECT(A611&amp;B611&amp;C611&amp;F611)=0),"",HOUR(INDIRECT(A611&amp;"A"&amp;F611)))</f>
        <v/>
      </c>
      <c r="P611" s="15" t="str" cm="1">
        <f t="array" aca="1" ref="P611" ca="1">IF(OR(INDIRECT(A611&amp;B611&amp;C611&amp;F611)="",ISNUMBER(INDIRECT(A611&amp;B611&amp;C611&amp;F611))=FALSE,INDIRECT(A611&amp;B611&amp;C611&amp;F611)=0),"",MINUTE(INDIRECT(A611&amp;"A"&amp;F611)))</f>
        <v/>
      </c>
      <c r="Q611" s="15" t="str" cm="1">
        <f t="array" aca="1" ref="Q611" ca="1">IF(OR(INDIRECT(A611&amp;B611&amp;C611&amp;F611)="",ISNUMBER(INDIRECT(A611&amp;B611&amp;C611&amp;F611))=FALSE,INDIRECT(A611&amp;B611&amp;C611&amp;F611)=0),"",O611)</f>
        <v/>
      </c>
      <c r="R611" s="15" t="str" cm="1">
        <f t="array" aca="1" ref="R611" ca="1">IF(OR(INDIRECT(A611&amp;B611&amp;C611&amp;F611)="",ISNUMBER(INDIRECT(A611&amp;B611&amp;C611&amp;F611))=FALSE,INDIRECT(A611&amp;B611&amp;C611&amp;F611)=0),"",P611+14)</f>
        <v/>
      </c>
      <c r="S611" s="15" t="str" cm="1">
        <f t="array" aca="1" ref="S611" ca="1">IF(OR(INDIRECT(A611&amp;B611&amp;C611&amp;F611)="",ISNUMBER(INDIRECT(A611&amp;B611&amp;C611&amp;F611))=FALSE,INDIRECT(A611&amp;B611&amp;C611&amp;F611)=0),"",INDIRECT(A611&amp;B611&amp;C611&amp;F611))</f>
        <v/>
      </c>
      <c r="T611" s="15" t="str" cm="1">
        <f t="array" aca="1" ref="T611" ca="1">IF(OR(INDIRECT(A611&amp;B611&amp;C611&amp;F611)="",ISNUMBER(INDIRECT(A611&amp;B611&amp;C611&amp;F611))=FALSE,INDIRECT(A611&amp;B611&amp;C611&amp;F611)=0),"",0)</f>
        <v/>
      </c>
    </row>
    <row r="612" spans="1:20">
      <c r="A612" s="23" t="s">
        <v>912</v>
      </c>
      <c r="C612" s="23" t="str">
        <f t="shared" si="27"/>
        <v>m</v>
      </c>
      <c r="E612" s="23" t="str">
        <f t="shared" ca="1" si="25"/>
        <v>l</v>
      </c>
      <c r="F612" s="23">
        <f t="shared" si="26"/>
        <v>49</v>
      </c>
      <c r="G612" s="23" t="str" cm="1">
        <f t="array" aca="1" ref="G612" ca="1">IF(OR(INDIRECT(A612&amp;B612&amp;C612&amp;F612)="",ISNUMBER(INDIRECT(A612&amp;B612&amp;C612&amp;F612))=FALSE),"",IF(INDIRECT(A612&amp;B612&amp;C612&amp;9)="公開","【（第８期）WEB・コールセンター受付】","【（第８期）医療機関受付】"))</f>
        <v/>
      </c>
      <c r="H612" s="15" t="str" cm="1">
        <f t="array" aca="1" ref="H612" ca="1">IF(OR(INDIRECT(A612&amp;B612&amp;C612&amp;F612)="",ISNUMBER(INDIRECT(A612&amp;B612&amp;C612&amp;F612))=FALSE,INDIRECT(A612&amp;B612&amp;C612&amp;F612)=0),"",431001)</f>
        <v/>
      </c>
      <c r="I612" s="15" t="str" cm="1">
        <f t="array" aca="1" ref="I612" ca="1">IF(OR(INDIRECT(A612&amp;B612&amp;C612&amp;F612)="",ISNUMBER(INDIRECT(A612&amp;B612&amp;C612&amp;F612))=FALSE,INDIRECT(A612&amp;B612&amp;C612&amp;F612)=0),"",G612&amp;J612&amp;"."&amp;TEXT(M612,"00")&amp;TEXT(N612,"00")&amp;"."&amp;TEXT(O612,"00")&amp;TEXT(P612,"00"))</f>
        <v/>
      </c>
      <c r="J612" s="15" t="str" cm="1">
        <f t="array" aca="1" ref="J612" ca="1">IF(OR(INDIRECT(A612&amp;B612&amp;C612&amp;F612)="",ISNUMBER(INDIRECT(A612&amp;B612&amp;C612&amp;F612))=FALSE,INDIRECT(A612&amp;B612&amp;C612&amp;F612)=0),"",予約枠報告様式!$B$2)</f>
        <v/>
      </c>
      <c r="K612" s="15" t="str" cm="1">
        <f t="array" aca="1" ref="K612" ca="1">IF(OR(INDIRECT(A612&amp;B612&amp;C612&amp;F612)="",ISNUMBER(INDIRECT(A612&amp;B612&amp;C612&amp;F612))=FALSE,INDIRECT(A612&amp;B612&amp;C612&amp;F612)=0),"",1)</f>
        <v/>
      </c>
      <c r="L612" s="15" t="str" cm="1">
        <f t="array" aca="1" ref="L612" ca="1">IF(OR(INDIRECT(A612&amp;B612&amp;C612&amp;F612)="",ISNUMBER(INDIRECT(A612&amp;B612&amp;C612&amp;F612))=FALSE,INDIRECT(A612&amp;B612&amp;C612&amp;F612)=0),"",IF(G612="【（第８期）医療機関受付】",TEXT(INDIRECT(A612&amp;D612&amp;E612&amp;5),"yyy"),TEXT(INDIRECT(A612&amp;B612&amp;C612&amp;5),"yyy")))</f>
        <v/>
      </c>
      <c r="M612" s="15" t="str" cm="1">
        <f t="array" aca="1" ref="M612" ca="1">IF(OR(INDIRECT(A612&amp;B612&amp;C612&amp;F612)="",ISNUMBER(INDIRECT(A612&amp;B612&amp;C612&amp;F612))=FALSE,INDIRECT(A612&amp;B612&amp;C612&amp;F612)=0),"",IF(G612="【（第８期）医療機関受付】",TEXT(INDIRECT(A612&amp;D612&amp;E612&amp;5),"m"),TEXT(INDIRECT(A612&amp;B612&amp;C612&amp;5),"m")))</f>
        <v/>
      </c>
      <c r="N612" s="15" t="str" cm="1">
        <f t="array" aca="1" ref="N612" ca="1">IF(OR(INDIRECT(A612&amp;B612&amp;C612&amp;F612)="",ISNUMBER(INDIRECT(A612&amp;B612&amp;C612&amp;F612))=FALSE,INDIRECT(A612&amp;B612&amp;C612&amp;F612)=0),"",IF(G612="【（第８期）医療機関受付】",TEXT(INDIRECT(A612&amp;D612&amp;E612&amp;5),"d"),TEXT(INDIRECT(A612&amp;B612&amp;C612&amp;5),"d")))</f>
        <v/>
      </c>
      <c r="O612" s="15" t="str" cm="1">
        <f t="array" aca="1" ref="O612" ca="1">IF(OR(INDIRECT(A612&amp;B612&amp;C612&amp;F612)="",ISNUMBER(INDIRECT(A612&amp;B612&amp;C612&amp;F612))=FALSE,INDIRECT(A612&amp;B612&amp;C612&amp;F612)=0),"",HOUR(INDIRECT(A612&amp;"A"&amp;F612)))</f>
        <v/>
      </c>
      <c r="P612" s="15" t="str" cm="1">
        <f t="array" aca="1" ref="P612" ca="1">IF(OR(INDIRECT(A612&amp;B612&amp;C612&amp;F612)="",ISNUMBER(INDIRECT(A612&amp;B612&amp;C612&amp;F612))=FALSE,INDIRECT(A612&amp;B612&amp;C612&amp;F612)=0),"",MINUTE(INDIRECT(A612&amp;"A"&amp;F612)))</f>
        <v/>
      </c>
      <c r="Q612" s="15" t="str" cm="1">
        <f t="array" aca="1" ref="Q612" ca="1">IF(OR(INDIRECT(A612&amp;B612&amp;C612&amp;F612)="",ISNUMBER(INDIRECT(A612&amp;B612&amp;C612&amp;F612))=FALSE,INDIRECT(A612&amp;B612&amp;C612&amp;F612)=0),"",O612)</f>
        <v/>
      </c>
      <c r="R612" s="15" t="str" cm="1">
        <f t="array" aca="1" ref="R612" ca="1">IF(OR(INDIRECT(A612&amp;B612&amp;C612&amp;F612)="",ISNUMBER(INDIRECT(A612&amp;B612&amp;C612&amp;F612))=FALSE,INDIRECT(A612&amp;B612&amp;C612&amp;F612)=0),"",P612+14)</f>
        <v/>
      </c>
      <c r="S612" s="15" t="str" cm="1">
        <f t="array" aca="1" ref="S612" ca="1">IF(OR(INDIRECT(A612&amp;B612&amp;C612&amp;F612)="",ISNUMBER(INDIRECT(A612&amp;B612&amp;C612&amp;F612))=FALSE,INDIRECT(A612&amp;B612&amp;C612&amp;F612)=0),"",INDIRECT(A612&amp;B612&amp;C612&amp;F612))</f>
        <v/>
      </c>
      <c r="T612" s="15" t="str" cm="1">
        <f t="array" aca="1" ref="T612" ca="1">IF(OR(INDIRECT(A612&amp;B612&amp;C612&amp;F612)="",ISNUMBER(INDIRECT(A612&amp;B612&amp;C612&amp;F612))=FALSE,INDIRECT(A612&amp;B612&amp;C612&amp;F612)=0),"",0)</f>
        <v/>
      </c>
    </row>
    <row r="613" spans="1:20">
      <c r="A613" s="23" t="s">
        <v>912</v>
      </c>
      <c r="C613" s="23" t="str">
        <f t="shared" si="27"/>
        <v>m</v>
      </c>
      <c r="E613" s="23" t="str">
        <f t="shared" ca="1" si="25"/>
        <v>l</v>
      </c>
      <c r="F613" s="23">
        <f t="shared" si="26"/>
        <v>50</v>
      </c>
      <c r="G613" s="23" t="str" cm="1">
        <f t="array" aca="1" ref="G613" ca="1">IF(OR(INDIRECT(A613&amp;B613&amp;C613&amp;F613)="",ISNUMBER(INDIRECT(A613&amp;B613&amp;C613&amp;F613))=FALSE),"",IF(INDIRECT(A613&amp;B613&amp;C613&amp;9)="公開","【（第８期）WEB・コールセンター受付】","【（第８期）医療機関受付】"))</f>
        <v/>
      </c>
      <c r="H613" s="15" t="str" cm="1">
        <f t="array" aca="1" ref="H613" ca="1">IF(OR(INDIRECT(A613&amp;B613&amp;C613&amp;F613)="",ISNUMBER(INDIRECT(A613&amp;B613&amp;C613&amp;F613))=FALSE,INDIRECT(A613&amp;B613&amp;C613&amp;F613)=0),"",431001)</f>
        <v/>
      </c>
      <c r="I613" s="15" t="str" cm="1">
        <f t="array" aca="1" ref="I613" ca="1">IF(OR(INDIRECT(A613&amp;B613&amp;C613&amp;F613)="",ISNUMBER(INDIRECT(A613&amp;B613&amp;C613&amp;F613))=FALSE,INDIRECT(A613&amp;B613&amp;C613&amp;F613)=0),"",G613&amp;J613&amp;"."&amp;TEXT(M613,"00")&amp;TEXT(N613,"00")&amp;"."&amp;TEXT(O613,"00")&amp;TEXT(P613,"00"))</f>
        <v/>
      </c>
      <c r="J613" s="15" t="str" cm="1">
        <f t="array" aca="1" ref="J613" ca="1">IF(OR(INDIRECT(A613&amp;B613&amp;C613&amp;F613)="",ISNUMBER(INDIRECT(A613&amp;B613&amp;C613&amp;F613))=FALSE,INDIRECT(A613&amp;B613&amp;C613&amp;F613)=0),"",予約枠報告様式!$B$2)</f>
        <v/>
      </c>
      <c r="K613" s="15" t="str" cm="1">
        <f t="array" aca="1" ref="K613" ca="1">IF(OR(INDIRECT(A613&amp;B613&amp;C613&amp;F613)="",ISNUMBER(INDIRECT(A613&amp;B613&amp;C613&amp;F613))=FALSE,INDIRECT(A613&amp;B613&amp;C613&amp;F613)=0),"",1)</f>
        <v/>
      </c>
      <c r="L613" s="15" t="str" cm="1">
        <f t="array" aca="1" ref="L613" ca="1">IF(OR(INDIRECT(A613&amp;B613&amp;C613&amp;F613)="",ISNUMBER(INDIRECT(A613&amp;B613&amp;C613&amp;F613))=FALSE,INDIRECT(A613&amp;B613&amp;C613&amp;F613)=0),"",IF(G613="【（第８期）医療機関受付】",TEXT(INDIRECT(A613&amp;D613&amp;E613&amp;5),"yyy"),TEXT(INDIRECT(A613&amp;B613&amp;C613&amp;5),"yyy")))</f>
        <v/>
      </c>
      <c r="M613" s="15" t="str" cm="1">
        <f t="array" aca="1" ref="M613" ca="1">IF(OR(INDIRECT(A613&amp;B613&amp;C613&amp;F613)="",ISNUMBER(INDIRECT(A613&amp;B613&amp;C613&amp;F613))=FALSE,INDIRECT(A613&amp;B613&amp;C613&amp;F613)=0),"",IF(G613="【（第８期）医療機関受付】",TEXT(INDIRECT(A613&amp;D613&amp;E613&amp;5),"m"),TEXT(INDIRECT(A613&amp;B613&amp;C613&amp;5),"m")))</f>
        <v/>
      </c>
      <c r="N613" s="15" t="str" cm="1">
        <f t="array" aca="1" ref="N613" ca="1">IF(OR(INDIRECT(A613&amp;B613&amp;C613&amp;F613)="",ISNUMBER(INDIRECT(A613&amp;B613&amp;C613&amp;F613))=FALSE,INDIRECT(A613&amp;B613&amp;C613&amp;F613)=0),"",IF(G613="【（第８期）医療機関受付】",TEXT(INDIRECT(A613&amp;D613&amp;E613&amp;5),"d"),TEXT(INDIRECT(A613&amp;B613&amp;C613&amp;5),"d")))</f>
        <v/>
      </c>
      <c r="O613" s="15" t="str" cm="1">
        <f t="array" aca="1" ref="O613" ca="1">IF(OR(INDIRECT(A613&amp;B613&amp;C613&amp;F613)="",ISNUMBER(INDIRECT(A613&amp;B613&amp;C613&amp;F613))=FALSE,INDIRECT(A613&amp;B613&amp;C613&amp;F613)=0),"",HOUR(INDIRECT(A613&amp;"A"&amp;F613)))</f>
        <v/>
      </c>
      <c r="P613" s="15" t="str" cm="1">
        <f t="array" aca="1" ref="P613" ca="1">IF(OR(INDIRECT(A613&amp;B613&amp;C613&amp;F613)="",ISNUMBER(INDIRECT(A613&amp;B613&amp;C613&amp;F613))=FALSE,INDIRECT(A613&amp;B613&amp;C613&amp;F613)=0),"",MINUTE(INDIRECT(A613&amp;"A"&amp;F613)))</f>
        <v/>
      </c>
      <c r="Q613" s="15" t="str" cm="1">
        <f t="array" aca="1" ref="Q613" ca="1">IF(OR(INDIRECT(A613&amp;B613&amp;C613&amp;F613)="",ISNUMBER(INDIRECT(A613&amp;B613&amp;C613&amp;F613))=FALSE,INDIRECT(A613&amp;B613&amp;C613&amp;F613)=0),"",O613)</f>
        <v/>
      </c>
      <c r="R613" s="15" t="str" cm="1">
        <f t="array" aca="1" ref="R613" ca="1">IF(OR(INDIRECT(A613&amp;B613&amp;C613&amp;F613)="",ISNUMBER(INDIRECT(A613&amp;B613&amp;C613&amp;F613))=FALSE,INDIRECT(A613&amp;B613&amp;C613&amp;F613)=0),"",P613+14)</f>
        <v/>
      </c>
      <c r="S613" s="15" t="str" cm="1">
        <f t="array" aca="1" ref="S613" ca="1">IF(OR(INDIRECT(A613&amp;B613&amp;C613&amp;F613)="",ISNUMBER(INDIRECT(A613&amp;B613&amp;C613&amp;F613))=FALSE,INDIRECT(A613&amp;B613&amp;C613&amp;F613)=0),"",INDIRECT(A613&amp;B613&amp;C613&amp;F613))</f>
        <v/>
      </c>
      <c r="T613" s="15" t="str" cm="1">
        <f t="array" aca="1" ref="T613" ca="1">IF(OR(INDIRECT(A613&amp;B613&amp;C613&amp;F613)="",ISNUMBER(INDIRECT(A613&amp;B613&amp;C613&amp;F613))=FALSE,INDIRECT(A613&amp;B613&amp;C613&amp;F613)=0),"",0)</f>
        <v/>
      </c>
    </row>
    <row r="614" spans="1:20">
      <c r="A614" s="23" t="s">
        <v>912</v>
      </c>
      <c r="C614" s="23" t="str">
        <f t="shared" si="27"/>
        <v>m</v>
      </c>
      <c r="E614" s="23" t="str">
        <f t="shared" ca="1" si="25"/>
        <v>l</v>
      </c>
      <c r="F614" s="23">
        <f t="shared" si="26"/>
        <v>51</v>
      </c>
      <c r="G614" s="23" t="str" cm="1">
        <f t="array" aca="1" ref="G614" ca="1">IF(OR(INDIRECT(A614&amp;B614&amp;C614&amp;F614)="",ISNUMBER(INDIRECT(A614&amp;B614&amp;C614&amp;F614))=FALSE),"",IF(INDIRECT(A614&amp;B614&amp;C614&amp;9)="公開","【（第８期）WEB・コールセンター受付】","【（第８期）医療機関受付】"))</f>
        <v/>
      </c>
      <c r="H614" s="15" t="str" cm="1">
        <f t="array" aca="1" ref="H614" ca="1">IF(OR(INDIRECT(A614&amp;B614&amp;C614&amp;F614)="",ISNUMBER(INDIRECT(A614&amp;B614&amp;C614&amp;F614))=FALSE,INDIRECT(A614&amp;B614&amp;C614&amp;F614)=0),"",431001)</f>
        <v/>
      </c>
      <c r="I614" s="15" t="str" cm="1">
        <f t="array" aca="1" ref="I614" ca="1">IF(OR(INDIRECT(A614&amp;B614&amp;C614&amp;F614)="",ISNUMBER(INDIRECT(A614&amp;B614&amp;C614&amp;F614))=FALSE,INDIRECT(A614&amp;B614&amp;C614&amp;F614)=0),"",G614&amp;J614&amp;"."&amp;TEXT(M614,"00")&amp;TEXT(N614,"00")&amp;"."&amp;TEXT(O614,"00")&amp;TEXT(P614,"00"))</f>
        <v/>
      </c>
      <c r="J614" s="15" t="str" cm="1">
        <f t="array" aca="1" ref="J614" ca="1">IF(OR(INDIRECT(A614&amp;B614&amp;C614&amp;F614)="",ISNUMBER(INDIRECT(A614&amp;B614&amp;C614&amp;F614))=FALSE,INDIRECT(A614&amp;B614&amp;C614&amp;F614)=0),"",予約枠報告様式!$B$2)</f>
        <v/>
      </c>
      <c r="K614" s="15" t="str" cm="1">
        <f t="array" aca="1" ref="K614" ca="1">IF(OR(INDIRECT(A614&amp;B614&amp;C614&amp;F614)="",ISNUMBER(INDIRECT(A614&amp;B614&amp;C614&amp;F614))=FALSE,INDIRECT(A614&amp;B614&amp;C614&amp;F614)=0),"",1)</f>
        <v/>
      </c>
      <c r="L614" s="15" t="str" cm="1">
        <f t="array" aca="1" ref="L614" ca="1">IF(OR(INDIRECT(A614&amp;B614&amp;C614&amp;F614)="",ISNUMBER(INDIRECT(A614&amp;B614&amp;C614&amp;F614))=FALSE,INDIRECT(A614&amp;B614&amp;C614&amp;F614)=0),"",IF(G614="【（第８期）医療機関受付】",TEXT(INDIRECT(A614&amp;D614&amp;E614&amp;5),"yyy"),TEXT(INDIRECT(A614&amp;B614&amp;C614&amp;5),"yyy")))</f>
        <v/>
      </c>
      <c r="M614" s="15" t="str" cm="1">
        <f t="array" aca="1" ref="M614" ca="1">IF(OR(INDIRECT(A614&amp;B614&amp;C614&amp;F614)="",ISNUMBER(INDIRECT(A614&amp;B614&amp;C614&amp;F614))=FALSE,INDIRECT(A614&amp;B614&amp;C614&amp;F614)=0),"",IF(G614="【（第８期）医療機関受付】",TEXT(INDIRECT(A614&amp;D614&amp;E614&amp;5),"m"),TEXT(INDIRECT(A614&amp;B614&amp;C614&amp;5),"m")))</f>
        <v/>
      </c>
      <c r="N614" s="15" t="str" cm="1">
        <f t="array" aca="1" ref="N614" ca="1">IF(OR(INDIRECT(A614&amp;B614&amp;C614&amp;F614)="",ISNUMBER(INDIRECT(A614&amp;B614&amp;C614&amp;F614))=FALSE,INDIRECT(A614&amp;B614&amp;C614&amp;F614)=0),"",IF(G614="【（第８期）医療機関受付】",TEXT(INDIRECT(A614&amp;D614&amp;E614&amp;5),"d"),TEXT(INDIRECT(A614&amp;B614&amp;C614&amp;5),"d")))</f>
        <v/>
      </c>
      <c r="O614" s="15" t="str" cm="1">
        <f t="array" aca="1" ref="O614" ca="1">IF(OR(INDIRECT(A614&amp;B614&amp;C614&amp;F614)="",ISNUMBER(INDIRECT(A614&amp;B614&amp;C614&amp;F614))=FALSE,INDIRECT(A614&amp;B614&amp;C614&amp;F614)=0),"",HOUR(INDIRECT(A614&amp;"A"&amp;F614)))</f>
        <v/>
      </c>
      <c r="P614" s="15" t="str" cm="1">
        <f t="array" aca="1" ref="P614" ca="1">IF(OR(INDIRECT(A614&amp;B614&amp;C614&amp;F614)="",ISNUMBER(INDIRECT(A614&amp;B614&amp;C614&amp;F614))=FALSE,INDIRECT(A614&amp;B614&amp;C614&amp;F614)=0),"",MINUTE(INDIRECT(A614&amp;"A"&amp;F614)))</f>
        <v/>
      </c>
      <c r="Q614" s="15" t="str" cm="1">
        <f t="array" aca="1" ref="Q614" ca="1">IF(OR(INDIRECT(A614&amp;B614&amp;C614&amp;F614)="",ISNUMBER(INDIRECT(A614&amp;B614&amp;C614&amp;F614))=FALSE,INDIRECT(A614&amp;B614&amp;C614&amp;F614)=0),"",O614)</f>
        <v/>
      </c>
      <c r="R614" s="15" t="str" cm="1">
        <f t="array" aca="1" ref="R614" ca="1">IF(OR(INDIRECT(A614&amp;B614&amp;C614&amp;F614)="",ISNUMBER(INDIRECT(A614&amp;B614&amp;C614&amp;F614))=FALSE,INDIRECT(A614&amp;B614&amp;C614&amp;F614)=0),"",P614+14)</f>
        <v/>
      </c>
      <c r="S614" s="15" t="str" cm="1">
        <f t="array" aca="1" ref="S614" ca="1">IF(OR(INDIRECT(A614&amp;B614&amp;C614&amp;F614)="",ISNUMBER(INDIRECT(A614&amp;B614&amp;C614&amp;F614))=FALSE,INDIRECT(A614&amp;B614&amp;C614&amp;F614)=0),"",INDIRECT(A614&amp;B614&amp;C614&amp;F614))</f>
        <v/>
      </c>
      <c r="T614" s="15" t="str" cm="1">
        <f t="array" aca="1" ref="T614" ca="1">IF(OR(INDIRECT(A614&amp;B614&amp;C614&amp;F614)="",ISNUMBER(INDIRECT(A614&amp;B614&amp;C614&amp;F614))=FALSE,INDIRECT(A614&amp;B614&amp;C614&amp;F614)=0),"",0)</f>
        <v/>
      </c>
    </row>
    <row r="615" spans="1:20">
      <c r="A615" s="23" t="s">
        <v>912</v>
      </c>
      <c r="C615" s="23" t="str">
        <f t="shared" si="27"/>
        <v>m</v>
      </c>
      <c r="E615" s="23" t="str">
        <f t="shared" ca="1" si="25"/>
        <v>l</v>
      </c>
      <c r="F615" s="23">
        <f t="shared" si="26"/>
        <v>52</v>
      </c>
      <c r="G615" s="23" t="str" cm="1">
        <f t="array" aca="1" ref="G615" ca="1">IF(OR(INDIRECT(A615&amp;B615&amp;C615&amp;F615)="",ISNUMBER(INDIRECT(A615&amp;B615&amp;C615&amp;F615))=FALSE),"",IF(INDIRECT(A615&amp;B615&amp;C615&amp;9)="公開","【（第８期）WEB・コールセンター受付】","【（第８期）医療機関受付】"))</f>
        <v/>
      </c>
      <c r="H615" s="15" t="str" cm="1">
        <f t="array" aca="1" ref="H615" ca="1">IF(OR(INDIRECT(A615&amp;B615&amp;C615&amp;F615)="",ISNUMBER(INDIRECT(A615&amp;B615&amp;C615&amp;F615))=FALSE,INDIRECT(A615&amp;B615&amp;C615&amp;F615)=0),"",431001)</f>
        <v/>
      </c>
      <c r="I615" s="15" t="str" cm="1">
        <f t="array" aca="1" ref="I615" ca="1">IF(OR(INDIRECT(A615&amp;B615&amp;C615&amp;F615)="",ISNUMBER(INDIRECT(A615&amp;B615&amp;C615&amp;F615))=FALSE,INDIRECT(A615&amp;B615&amp;C615&amp;F615)=0),"",G615&amp;J615&amp;"."&amp;TEXT(M615,"00")&amp;TEXT(N615,"00")&amp;"."&amp;TEXT(O615,"00")&amp;TEXT(P615,"00"))</f>
        <v/>
      </c>
      <c r="J615" s="15" t="str" cm="1">
        <f t="array" aca="1" ref="J615" ca="1">IF(OR(INDIRECT(A615&amp;B615&amp;C615&amp;F615)="",ISNUMBER(INDIRECT(A615&amp;B615&amp;C615&amp;F615))=FALSE,INDIRECT(A615&amp;B615&amp;C615&amp;F615)=0),"",予約枠報告様式!$B$2)</f>
        <v/>
      </c>
      <c r="K615" s="15" t="str" cm="1">
        <f t="array" aca="1" ref="K615" ca="1">IF(OR(INDIRECT(A615&amp;B615&amp;C615&amp;F615)="",ISNUMBER(INDIRECT(A615&amp;B615&amp;C615&amp;F615))=FALSE,INDIRECT(A615&amp;B615&amp;C615&amp;F615)=0),"",1)</f>
        <v/>
      </c>
      <c r="L615" s="15" t="str" cm="1">
        <f t="array" aca="1" ref="L615" ca="1">IF(OR(INDIRECT(A615&amp;B615&amp;C615&amp;F615)="",ISNUMBER(INDIRECT(A615&amp;B615&amp;C615&amp;F615))=FALSE,INDIRECT(A615&amp;B615&amp;C615&amp;F615)=0),"",IF(G615="【（第８期）医療機関受付】",TEXT(INDIRECT(A615&amp;D615&amp;E615&amp;5),"yyy"),TEXT(INDIRECT(A615&amp;B615&amp;C615&amp;5),"yyy")))</f>
        <v/>
      </c>
      <c r="M615" s="15" t="str" cm="1">
        <f t="array" aca="1" ref="M615" ca="1">IF(OR(INDIRECT(A615&amp;B615&amp;C615&amp;F615)="",ISNUMBER(INDIRECT(A615&amp;B615&amp;C615&amp;F615))=FALSE,INDIRECT(A615&amp;B615&amp;C615&amp;F615)=0),"",IF(G615="【（第８期）医療機関受付】",TEXT(INDIRECT(A615&amp;D615&amp;E615&amp;5),"m"),TEXT(INDIRECT(A615&amp;B615&amp;C615&amp;5),"m")))</f>
        <v/>
      </c>
      <c r="N615" s="15" t="str" cm="1">
        <f t="array" aca="1" ref="N615" ca="1">IF(OR(INDIRECT(A615&amp;B615&amp;C615&amp;F615)="",ISNUMBER(INDIRECT(A615&amp;B615&amp;C615&amp;F615))=FALSE,INDIRECT(A615&amp;B615&amp;C615&amp;F615)=0),"",IF(G615="【（第８期）医療機関受付】",TEXT(INDIRECT(A615&amp;D615&amp;E615&amp;5),"d"),TEXT(INDIRECT(A615&amp;B615&amp;C615&amp;5),"d")))</f>
        <v/>
      </c>
      <c r="O615" s="15" t="str" cm="1">
        <f t="array" aca="1" ref="O615" ca="1">IF(OR(INDIRECT(A615&amp;B615&amp;C615&amp;F615)="",ISNUMBER(INDIRECT(A615&amp;B615&amp;C615&amp;F615))=FALSE,INDIRECT(A615&amp;B615&amp;C615&amp;F615)=0),"",HOUR(INDIRECT(A615&amp;"A"&amp;F615)))</f>
        <v/>
      </c>
      <c r="P615" s="15" t="str" cm="1">
        <f t="array" aca="1" ref="P615" ca="1">IF(OR(INDIRECT(A615&amp;B615&amp;C615&amp;F615)="",ISNUMBER(INDIRECT(A615&amp;B615&amp;C615&amp;F615))=FALSE,INDIRECT(A615&amp;B615&amp;C615&amp;F615)=0),"",MINUTE(INDIRECT(A615&amp;"A"&amp;F615)))</f>
        <v/>
      </c>
      <c r="Q615" s="15" t="str" cm="1">
        <f t="array" aca="1" ref="Q615" ca="1">IF(OR(INDIRECT(A615&amp;B615&amp;C615&amp;F615)="",ISNUMBER(INDIRECT(A615&amp;B615&amp;C615&amp;F615))=FALSE,INDIRECT(A615&amp;B615&amp;C615&amp;F615)=0),"",O615)</f>
        <v/>
      </c>
      <c r="R615" s="15" t="str" cm="1">
        <f t="array" aca="1" ref="R615" ca="1">IF(OR(INDIRECT(A615&amp;B615&amp;C615&amp;F615)="",ISNUMBER(INDIRECT(A615&amp;B615&amp;C615&amp;F615))=FALSE,INDIRECT(A615&amp;B615&amp;C615&amp;F615)=0),"",P615+14)</f>
        <v/>
      </c>
      <c r="S615" s="15" t="str" cm="1">
        <f t="array" aca="1" ref="S615" ca="1">IF(OR(INDIRECT(A615&amp;B615&amp;C615&amp;F615)="",ISNUMBER(INDIRECT(A615&amp;B615&amp;C615&amp;F615))=FALSE,INDIRECT(A615&amp;B615&amp;C615&amp;F615)=0),"",INDIRECT(A615&amp;B615&amp;C615&amp;F615))</f>
        <v/>
      </c>
      <c r="T615" s="15" t="str" cm="1">
        <f t="array" aca="1" ref="T615" ca="1">IF(OR(INDIRECT(A615&amp;B615&amp;C615&amp;F615)="",ISNUMBER(INDIRECT(A615&amp;B615&amp;C615&amp;F615))=FALSE,INDIRECT(A615&amp;B615&amp;C615&amp;F615)=0),"",0)</f>
        <v/>
      </c>
    </row>
    <row r="616" spans="1:20">
      <c r="A616" s="23" t="s">
        <v>912</v>
      </c>
      <c r="C616" s="23" t="str">
        <f t="shared" si="27"/>
        <v>m</v>
      </c>
      <c r="E616" s="23" t="str">
        <f t="shared" ca="1" si="25"/>
        <v>l</v>
      </c>
      <c r="F616" s="23">
        <f t="shared" si="26"/>
        <v>53</v>
      </c>
      <c r="G616" s="23" t="str" cm="1">
        <f t="array" aca="1" ref="G616" ca="1">IF(OR(INDIRECT(A616&amp;B616&amp;C616&amp;F616)="",ISNUMBER(INDIRECT(A616&amp;B616&amp;C616&amp;F616))=FALSE),"",IF(INDIRECT(A616&amp;B616&amp;C616&amp;9)="公開","【（第８期）WEB・コールセンター受付】","【（第８期）医療機関受付】"))</f>
        <v/>
      </c>
      <c r="H616" s="15" t="str" cm="1">
        <f t="array" aca="1" ref="H616" ca="1">IF(OR(INDIRECT(A616&amp;B616&amp;C616&amp;F616)="",ISNUMBER(INDIRECT(A616&amp;B616&amp;C616&amp;F616))=FALSE,INDIRECT(A616&amp;B616&amp;C616&amp;F616)=0),"",431001)</f>
        <v/>
      </c>
      <c r="I616" s="15" t="str" cm="1">
        <f t="array" aca="1" ref="I616" ca="1">IF(OR(INDIRECT(A616&amp;B616&amp;C616&amp;F616)="",ISNUMBER(INDIRECT(A616&amp;B616&amp;C616&amp;F616))=FALSE,INDIRECT(A616&amp;B616&amp;C616&amp;F616)=0),"",G616&amp;J616&amp;"."&amp;TEXT(M616,"00")&amp;TEXT(N616,"00")&amp;"."&amp;TEXT(O616,"00")&amp;TEXT(P616,"00"))</f>
        <v/>
      </c>
      <c r="J616" s="15" t="str" cm="1">
        <f t="array" aca="1" ref="J616" ca="1">IF(OR(INDIRECT(A616&amp;B616&amp;C616&amp;F616)="",ISNUMBER(INDIRECT(A616&amp;B616&amp;C616&amp;F616))=FALSE,INDIRECT(A616&amp;B616&amp;C616&amp;F616)=0),"",予約枠報告様式!$B$2)</f>
        <v/>
      </c>
      <c r="K616" s="15" t="str" cm="1">
        <f t="array" aca="1" ref="K616" ca="1">IF(OR(INDIRECT(A616&amp;B616&amp;C616&amp;F616)="",ISNUMBER(INDIRECT(A616&amp;B616&amp;C616&amp;F616))=FALSE,INDIRECT(A616&amp;B616&amp;C616&amp;F616)=0),"",1)</f>
        <v/>
      </c>
      <c r="L616" s="15" t="str" cm="1">
        <f t="array" aca="1" ref="L616" ca="1">IF(OR(INDIRECT(A616&amp;B616&amp;C616&amp;F616)="",ISNUMBER(INDIRECT(A616&amp;B616&amp;C616&amp;F616))=FALSE,INDIRECT(A616&amp;B616&amp;C616&amp;F616)=0),"",IF(G616="【（第８期）医療機関受付】",TEXT(INDIRECT(A616&amp;D616&amp;E616&amp;5),"yyy"),TEXT(INDIRECT(A616&amp;B616&amp;C616&amp;5),"yyy")))</f>
        <v/>
      </c>
      <c r="M616" s="15" t="str" cm="1">
        <f t="array" aca="1" ref="M616" ca="1">IF(OR(INDIRECT(A616&amp;B616&amp;C616&amp;F616)="",ISNUMBER(INDIRECT(A616&amp;B616&amp;C616&amp;F616))=FALSE,INDIRECT(A616&amp;B616&amp;C616&amp;F616)=0),"",IF(G616="【（第８期）医療機関受付】",TEXT(INDIRECT(A616&amp;D616&amp;E616&amp;5),"m"),TEXT(INDIRECT(A616&amp;B616&amp;C616&amp;5),"m")))</f>
        <v/>
      </c>
      <c r="N616" s="15" t="str" cm="1">
        <f t="array" aca="1" ref="N616" ca="1">IF(OR(INDIRECT(A616&amp;B616&amp;C616&amp;F616)="",ISNUMBER(INDIRECT(A616&amp;B616&amp;C616&amp;F616))=FALSE,INDIRECT(A616&amp;B616&amp;C616&amp;F616)=0),"",IF(G616="【（第８期）医療機関受付】",TEXT(INDIRECT(A616&amp;D616&amp;E616&amp;5),"d"),TEXT(INDIRECT(A616&amp;B616&amp;C616&amp;5),"d")))</f>
        <v/>
      </c>
      <c r="O616" s="15" t="str" cm="1">
        <f t="array" aca="1" ref="O616" ca="1">IF(OR(INDIRECT(A616&amp;B616&amp;C616&amp;F616)="",ISNUMBER(INDIRECT(A616&amp;B616&amp;C616&amp;F616))=FALSE,INDIRECT(A616&amp;B616&amp;C616&amp;F616)=0),"",HOUR(INDIRECT(A616&amp;"A"&amp;F616)))</f>
        <v/>
      </c>
      <c r="P616" s="15" t="str" cm="1">
        <f t="array" aca="1" ref="P616" ca="1">IF(OR(INDIRECT(A616&amp;B616&amp;C616&amp;F616)="",ISNUMBER(INDIRECT(A616&amp;B616&amp;C616&amp;F616))=FALSE,INDIRECT(A616&amp;B616&amp;C616&amp;F616)=0),"",MINUTE(INDIRECT(A616&amp;"A"&amp;F616)))</f>
        <v/>
      </c>
      <c r="Q616" s="15" t="str" cm="1">
        <f t="array" aca="1" ref="Q616" ca="1">IF(OR(INDIRECT(A616&amp;B616&amp;C616&amp;F616)="",ISNUMBER(INDIRECT(A616&amp;B616&amp;C616&amp;F616))=FALSE,INDIRECT(A616&amp;B616&amp;C616&amp;F616)=0),"",O616)</f>
        <v/>
      </c>
      <c r="R616" s="15" t="str" cm="1">
        <f t="array" aca="1" ref="R616" ca="1">IF(OR(INDIRECT(A616&amp;B616&amp;C616&amp;F616)="",ISNUMBER(INDIRECT(A616&amp;B616&amp;C616&amp;F616))=FALSE,INDIRECT(A616&amp;B616&amp;C616&amp;F616)=0),"",P616+14)</f>
        <v/>
      </c>
      <c r="S616" s="15" t="str" cm="1">
        <f t="array" aca="1" ref="S616" ca="1">IF(OR(INDIRECT(A616&amp;B616&amp;C616&amp;F616)="",ISNUMBER(INDIRECT(A616&amp;B616&amp;C616&amp;F616))=FALSE,INDIRECT(A616&amp;B616&amp;C616&amp;F616)=0),"",INDIRECT(A616&amp;B616&amp;C616&amp;F616))</f>
        <v/>
      </c>
      <c r="T616" s="15" t="str" cm="1">
        <f t="array" aca="1" ref="T616" ca="1">IF(OR(INDIRECT(A616&amp;B616&amp;C616&amp;F616)="",ISNUMBER(INDIRECT(A616&amp;B616&amp;C616&amp;F616))=FALSE,INDIRECT(A616&amp;B616&amp;C616&amp;F616)=0),"",0)</f>
        <v/>
      </c>
    </row>
    <row r="617" spans="1:20">
      <c r="A617" s="23" t="s">
        <v>912</v>
      </c>
      <c r="C617" s="23" t="str">
        <f t="shared" si="27"/>
        <v>m</v>
      </c>
      <c r="E617" s="23" t="str">
        <f t="shared" ca="1" si="25"/>
        <v>l</v>
      </c>
      <c r="F617" s="23">
        <f t="shared" si="26"/>
        <v>54</v>
      </c>
      <c r="G617" s="23" t="str" cm="1">
        <f t="array" aca="1" ref="G617" ca="1">IF(OR(INDIRECT(A617&amp;B617&amp;C617&amp;F617)="",ISNUMBER(INDIRECT(A617&amp;B617&amp;C617&amp;F617))=FALSE),"",IF(INDIRECT(A617&amp;B617&amp;C617&amp;9)="公開","【（第８期）WEB・コールセンター受付】","【（第８期）医療機関受付】"))</f>
        <v/>
      </c>
      <c r="H617" s="15" t="str" cm="1">
        <f t="array" aca="1" ref="H617" ca="1">IF(OR(INDIRECT(A617&amp;B617&amp;C617&amp;F617)="",ISNUMBER(INDIRECT(A617&amp;B617&amp;C617&amp;F617))=FALSE,INDIRECT(A617&amp;B617&amp;C617&amp;F617)=0),"",431001)</f>
        <v/>
      </c>
      <c r="I617" s="15" t="str" cm="1">
        <f t="array" aca="1" ref="I617" ca="1">IF(OR(INDIRECT(A617&amp;B617&amp;C617&amp;F617)="",ISNUMBER(INDIRECT(A617&amp;B617&amp;C617&amp;F617))=FALSE,INDIRECT(A617&amp;B617&amp;C617&amp;F617)=0),"",G617&amp;J617&amp;"."&amp;TEXT(M617,"00")&amp;TEXT(N617,"00")&amp;"."&amp;TEXT(O617,"00")&amp;TEXT(P617,"00"))</f>
        <v/>
      </c>
      <c r="J617" s="15" t="str" cm="1">
        <f t="array" aca="1" ref="J617" ca="1">IF(OR(INDIRECT(A617&amp;B617&amp;C617&amp;F617)="",ISNUMBER(INDIRECT(A617&amp;B617&amp;C617&amp;F617))=FALSE,INDIRECT(A617&amp;B617&amp;C617&amp;F617)=0),"",予約枠報告様式!$B$2)</f>
        <v/>
      </c>
      <c r="K617" s="15" t="str" cm="1">
        <f t="array" aca="1" ref="K617" ca="1">IF(OR(INDIRECT(A617&amp;B617&amp;C617&amp;F617)="",ISNUMBER(INDIRECT(A617&amp;B617&amp;C617&amp;F617))=FALSE,INDIRECT(A617&amp;B617&amp;C617&amp;F617)=0),"",1)</f>
        <v/>
      </c>
      <c r="L617" s="15" t="str" cm="1">
        <f t="array" aca="1" ref="L617" ca="1">IF(OR(INDIRECT(A617&amp;B617&amp;C617&amp;F617)="",ISNUMBER(INDIRECT(A617&amp;B617&amp;C617&amp;F617))=FALSE,INDIRECT(A617&amp;B617&amp;C617&amp;F617)=0),"",IF(G617="【（第８期）医療機関受付】",TEXT(INDIRECT(A617&amp;D617&amp;E617&amp;5),"yyy"),TEXT(INDIRECT(A617&amp;B617&amp;C617&amp;5),"yyy")))</f>
        <v/>
      </c>
      <c r="M617" s="15" t="str" cm="1">
        <f t="array" aca="1" ref="M617" ca="1">IF(OR(INDIRECT(A617&amp;B617&amp;C617&amp;F617)="",ISNUMBER(INDIRECT(A617&amp;B617&amp;C617&amp;F617))=FALSE,INDIRECT(A617&amp;B617&amp;C617&amp;F617)=0),"",IF(G617="【（第８期）医療機関受付】",TEXT(INDIRECT(A617&amp;D617&amp;E617&amp;5),"m"),TEXT(INDIRECT(A617&amp;B617&amp;C617&amp;5),"m")))</f>
        <v/>
      </c>
      <c r="N617" s="15" t="str" cm="1">
        <f t="array" aca="1" ref="N617" ca="1">IF(OR(INDIRECT(A617&amp;B617&amp;C617&amp;F617)="",ISNUMBER(INDIRECT(A617&amp;B617&amp;C617&amp;F617))=FALSE,INDIRECT(A617&amp;B617&amp;C617&amp;F617)=0),"",IF(G617="【（第８期）医療機関受付】",TEXT(INDIRECT(A617&amp;D617&amp;E617&amp;5),"d"),TEXT(INDIRECT(A617&amp;B617&amp;C617&amp;5),"d")))</f>
        <v/>
      </c>
      <c r="O617" s="15" t="str" cm="1">
        <f t="array" aca="1" ref="O617" ca="1">IF(OR(INDIRECT(A617&amp;B617&amp;C617&amp;F617)="",ISNUMBER(INDIRECT(A617&amp;B617&amp;C617&amp;F617))=FALSE,INDIRECT(A617&amp;B617&amp;C617&amp;F617)=0),"",HOUR(INDIRECT(A617&amp;"A"&amp;F617)))</f>
        <v/>
      </c>
      <c r="P617" s="15" t="str" cm="1">
        <f t="array" aca="1" ref="P617" ca="1">IF(OR(INDIRECT(A617&amp;B617&amp;C617&amp;F617)="",ISNUMBER(INDIRECT(A617&amp;B617&amp;C617&amp;F617))=FALSE,INDIRECT(A617&amp;B617&amp;C617&amp;F617)=0),"",MINUTE(INDIRECT(A617&amp;"A"&amp;F617)))</f>
        <v/>
      </c>
      <c r="Q617" s="15" t="str" cm="1">
        <f t="array" aca="1" ref="Q617" ca="1">IF(OR(INDIRECT(A617&amp;B617&amp;C617&amp;F617)="",ISNUMBER(INDIRECT(A617&amp;B617&amp;C617&amp;F617))=FALSE,INDIRECT(A617&amp;B617&amp;C617&amp;F617)=0),"",O617)</f>
        <v/>
      </c>
      <c r="R617" s="15" t="str" cm="1">
        <f t="array" aca="1" ref="R617" ca="1">IF(OR(INDIRECT(A617&amp;B617&amp;C617&amp;F617)="",ISNUMBER(INDIRECT(A617&amp;B617&amp;C617&amp;F617))=FALSE,INDIRECT(A617&amp;B617&amp;C617&amp;F617)=0),"",P617+14)</f>
        <v/>
      </c>
      <c r="S617" s="15" t="str" cm="1">
        <f t="array" aca="1" ref="S617" ca="1">IF(OR(INDIRECT(A617&amp;B617&amp;C617&amp;F617)="",ISNUMBER(INDIRECT(A617&amp;B617&amp;C617&amp;F617))=FALSE,INDIRECT(A617&amp;B617&amp;C617&amp;F617)=0),"",INDIRECT(A617&amp;B617&amp;C617&amp;F617))</f>
        <v/>
      </c>
      <c r="T617" s="15" t="str" cm="1">
        <f t="array" aca="1" ref="T617" ca="1">IF(OR(INDIRECT(A617&amp;B617&amp;C617&amp;F617)="",ISNUMBER(INDIRECT(A617&amp;B617&amp;C617&amp;F617))=FALSE,INDIRECT(A617&amp;B617&amp;C617&amp;F617)=0),"",0)</f>
        <v/>
      </c>
    </row>
    <row r="618" spans="1:20">
      <c r="A618" s="23" t="s">
        <v>912</v>
      </c>
      <c r="C618" s="23" t="str">
        <f t="shared" si="27"/>
        <v>m</v>
      </c>
      <c r="E618" s="23" t="str">
        <f t="shared" ca="1" si="25"/>
        <v>l</v>
      </c>
      <c r="F618" s="23">
        <f t="shared" si="26"/>
        <v>55</v>
      </c>
      <c r="G618" s="23" t="str" cm="1">
        <f t="array" aca="1" ref="G618" ca="1">IF(OR(INDIRECT(A618&amp;B618&amp;C618&amp;F618)="",ISNUMBER(INDIRECT(A618&amp;B618&amp;C618&amp;F618))=FALSE),"",IF(INDIRECT(A618&amp;B618&amp;C618&amp;9)="公開","【（第８期）WEB・コールセンター受付】","【（第８期）医療機関受付】"))</f>
        <v/>
      </c>
      <c r="H618" s="15" t="str" cm="1">
        <f t="array" aca="1" ref="H618" ca="1">IF(OR(INDIRECT(A618&amp;B618&amp;C618&amp;F618)="",ISNUMBER(INDIRECT(A618&amp;B618&amp;C618&amp;F618))=FALSE,INDIRECT(A618&amp;B618&amp;C618&amp;F618)=0),"",431001)</f>
        <v/>
      </c>
      <c r="I618" s="15" t="str" cm="1">
        <f t="array" aca="1" ref="I618" ca="1">IF(OR(INDIRECT(A618&amp;B618&amp;C618&amp;F618)="",ISNUMBER(INDIRECT(A618&amp;B618&amp;C618&amp;F618))=FALSE,INDIRECT(A618&amp;B618&amp;C618&amp;F618)=0),"",G618&amp;J618&amp;"."&amp;TEXT(M618,"00")&amp;TEXT(N618,"00")&amp;"."&amp;TEXT(O618,"00")&amp;TEXT(P618,"00"))</f>
        <v/>
      </c>
      <c r="J618" s="15" t="str" cm="1">
        <f t="array" aca="1" ref="J618" ca="1">IF(OR(INDIRECT(A618&amp;B618&amp;C618&amp;F618)="",ISNUMBER(INDIRECT(A618&amp;B618&amp;C618&amp;F618))=FALSE,INDIRECT(A618&amp;B618&amp;C618&amp;F618)=0),"",予約枠報告様式!$B$2)</f>
        <v/>
      </c>
      <c r="K618" s="15" t="str" cm="1">
        <f t="array" aca="1" ref="K618" ca="1">IF(OR(INDIRECT(A618&amp;B618&amp;C618&amp;F618)="",ISNUMBER(INDIRECT(A618&amp;B618&amp;C618&amp;F618))=FALSE,INDIRECT(A618&amp;B618&amp;C618&amp;F618)=0),"",1)</f>
        <v/>
      </c>
      <c r="L618" s="15" t="str" cm="1">
        <f t="array" aca="1" ref="L618" ca="1">IF(OR(INDIRECT(A618&amp;B618&amp;C618&amp;F618)="",ISNUMBER(INDIRECT(A618&amp;B618&amp;C618&amp;F618))=FALSE,INDIRECT(A618&amp;B618&amp;C618&amp;F618)=0),"",IF(G618="【（第８期）医療機関受付】",TEXT(INDIRECT(A618&amp;D618&amp;E618&amp;5),"yyy"),TEXT(INDIRECT(A618&amp;B618&amp;C618&amp;5),"yyy")))</f>
        <v/>
      </c>
      <c r="M618" s="15" t="str" cm="1">
        <f t="array" aca="1" ref="M618" ca="1">IF(OR(INDIRECT(A618&amp;B618&amp;C618&amp;F618)="",ISNUMBER(INDIRECT(A618&amp;B618&amp;C618&amp;F618))=FALSE,INDIRECT(A618&amp;B618&amp;C618&amp;F618)=0),"",IF(G618="【（第８期）医療機関受付】",TEXT(INDIRECT(A618&amp;D618&amp;E618&amp;5),"m"),TEXT(INDIRECT(A618&amp;B618&amp;C618&amp;5),"m")))</f>
        <v/>
      </c>
      <c r="N618" s="15" t="str" cm="1">
        <f t="array" aca="1" ref="N618" ca="1">IF(OR(INDIRECT(A618&amp;B618&amp;C618&amp;F618)="",ISNUMBER(INDIRECT(A618&amp;B618&amp;C618&amp;F618))=FALSE,INDIRECT(A618&amp;B618&amp;C618&amp;F618)=0),"",IF(G618="【（第８期）医療機関受付】",TEXT(INDIRECT(A618&amp;D618&amp;E618&amp;5),"d"),TEXT(INDIRECT(A618&amp;B618&amp;C618&amp;5),"d")))</f>
        <v/>
      </c>
      <c r="O618" s="15" t="str" cm="1">
        <f t="array" aca="1" ref="O618" ca="1">IF(OR(INDIRECT(A618&amp;B618&amp;C618&amp;F618)="",ISNUMBER(INDIRECT(A618&amp;B618&amp;C618&amp;F618))=FALSE,INDIRECT(A618&amp;B618&amp;C618&amp;F618)=0),"",HOUR(INDIRECT(A618&amp;"A"&amp;F618)))</f>
        <v/>
      </c>
      <c r="P618" s="15" t="str" cm="1">
        <f t="array" aca="1" ref="P618" ca="1">IF(OR(INDIRECT(A618&amp;B618&amp;C618&amp;F618)="",ISNUMBER(INDIRECT(A618&amp;B618&amp;C618&amp;F618))=FALSE,INDIRECT(A618&amp;B618&amp;C618&amp;F618)=0),"",MINUTE(INDIRECT(A618&amp;"A"&amp;F618)))</f>
        <v/>
      </c>
      <c r="Q618" s="15" t="str" cm="1">
        <f t="array" aca="1" ref="Q618" ca="1">IF(OR(INDIRECT(A618&amp;B618&amp;C618&amp;F618)="",ISNUMBER(INDIRECT(A618&amp;B618&amp;C618&amp;F618))=FALSE,INDIRECT(A618&amp;B618&amp;C618&amp;F618)=0),"",O618)</f>
        <v/>
      </c>
      <c r="R618" s="15" t="str" cm="1">
        <f t="array" aca="1" ref="R618" ca="1">IF(OR(INDIRECT(A618&amp;B618&amp;C618&amp;F618)="",ISNUMBER(INDIRECT(A618&amp;B618&amp;C618&amp;F618))=FALSE,INDIRECT(A618&amp;B618&amp;C618&amp;F618)=0),"",P618+14)</f>
        <v/>
      </c>
      <c r="S618" s="15" t="str" cm="1">
        <f t="array" aca="1" ref="S618" ca="1">IF(OR(INDIRECT(A618&amp;B618&amp;C618&amp;F618)="",ISNUMBER(INDIRECT(A618&amp;B618&amp;C618&amp;F618))=FALSE,INDIRECT(A618&amp;B618&amp;C618&amp;F618)=0),"",INDIRECT(A618&amp;B618&amp;C618&amp;F618))</f>
        <v/>
      </c>
      <c r="T618" s="15" t="str" cm="1">
        <f t="array" aca="1" ref="T618" ca="1">IF(OR(INDIRECT(A618&amp;B618&amp;C618&amp;F618)="",ISNUMBER(INDIRECT(A618&amp;B618&amp;C618&amp;F618))=FALSE,INDIRECT(A618&amp;B618&amp;C618&amp;F618)=0),"",0)</f>
        <v/>
      </c>
    </row>
    <row r="619" spans="1:20">
      <c r="A619" s="23" t="s">
        <v>912</v>
      </c>
      <c r="C619" s="23" t="str">
        <f t="shared" si="27"/>
        <v>m</v>
      </c>
      <c r="E619" s="23" t="str">
        <f t="shared" ref="E619:E682" ca="1" si="28">IF(F618=62,CHAR(CODE(E618)+1),E618)</f>
        <v>l</v>
      </c>
      <c r="F619" s="23">
        <f t="shared" si="26"/>
        <v>56</v>
      </c>
      <c r="G619" s="23" t="str" cm="1">
        <f t="array" aca="1" ref="G619" ca="1">IF(OR(INDIRECT(A619&amp;B619&amp;C619&amp;F619)="",ISNUMBER(INDIRECT(A619&amp;B619&amp;C619&amp;F619))=FALSE),"",IF(INDIRECT(A619&amp;B619&amp;C619&amp;9)="公開","【（第８期）WEB・コールセンター受付】","【（第８期）医療機関受付】"))</f>
        <v/>
      </c>
      <c r="H619" s="15" t="str" cm="1">
        <f t="array" aca="1" ref="H619" ca="1">IF(OR(INDIRECT(A619&amp;B619&amp;C619&amp;F619)="",ISNUMBER(INDIRECT(A619&amp;B619&amp;C619&amp;F619))=FALSE,INDIRECT(A619&amp;B619&amp;C619&amp;F619)=0),"",431001)</f>
        <v/>
      </c>
      <c r="I619" s="15" t="str" cm="1">
        <f t="array" aca="1" ref="I619" ca="1">IF(OR(INDIRECT(A619&amp;B619&amp;C619&amp;F619)="",ISNUMBER(INDIRECT(A619&amp;B619&amp;C619&amp;F619))=FALSE,INDIRECT(A619&amp;B619&amp;C619&amp;F619)=0),"",G619&amp;J619&amp;"."&amp;TEXT(M619,"00")&amp;TEXT(N619,"00")&amp;"."&amp;TEXT(O619,"00")&amp;TEXT(P619,"00"))</f>
        <v/>
      </c>
      <c r="J619" s="15" t="str" cm="1">
        <f t="array" aca="1" ref="J619" ca="1">IF(OR(INDIRECT(A619&amp;B619&amp;C619&amp;F619)="",ISNUMBER(INDIRECT(A619&amp;B619&amp;C619&amp;F619))=FALSE,INDIRECT(A619&amp;B619&amp;C619&amp;F619)=0),"",予約枠報告様式!$B$2)</f>
        <v/>
      </c>
      <c r="K619" s="15" t="str" cm="1">
        <f t="array" aca="1" ref="K619" ca="1">IF(OR(INDIRECT(A619&amp;B619&amp;C619&amp;F619)="",ISNUMBER(INDIRECT(A619&amp;B619&amp;C619&amp;F619))=FALSE,INDIRECT(A619&amp;B619&amp;C619&amp;F619)=0),"",1)</f>
        <v/>
      </c>
      <c r="L619" s="15" t="str" cm="1">
        <f t="array" aca="1" ref="L619" ca="1">IF(OR(INDIRECT(A619&amp;B619&amp;C619&amp;F619)="",ISNUMBER(INDIRECT(A619&amp;B619&amp;C619&amp;F619))=FALSE,INDIRECT(A619&amp;B619&amp;C619&amp;F619)=0),"",IF(G619="【（第８期）医療機関受付】",TEXT(INDIRECT(A619&amp;D619&amp;E619&amp;5),"yyy"),TEXT(INDIRECT(A619&amp;B619&amp;C619&amp;5),"yyy")))</f>
        <v/>
      </c>
      <c r="M619" s="15" t="str" cm="1">
        <f t="array" aca="1" ref="M619" ca="1">IF(OR(INDIRECT(A619&amp;B619&amp;C619&amp;F619)="",ISNUMBER(INDIRECT(A619&amp;B619&amp;C619&amp;F619))=FALSE,INDIRECT(A619&amp;B619&amp;C619&amp;F619)=0),"",IF(G619="【（第８期）医療機関受付】",TEXT(INDIRECT(A619&amp;D619&amp;E619&amp;5),"m"),TEXT(INDIRECT(A619&amp;B619&amp;C619&amp;5),"m")))</f>
        <v/>
      </c>
      <c r="N619" s="15" t="str" cm="1">
        <f t="array" aca="1" ref="N619" ca="1">IF(OR(INDIRECT(A619&amp;B619&amp;C619&amp;F619)="",ISNUMBER(INDIRECT(A619&amp;B619&amp;C619&amp;F619))=FALSE,INDIRECT(A619&amp;B619&amp;C619&amp;F619)=0),"",IF(G619="【（第８期）医療機関受付】",TEXT(INDIRECT(A619&amp;D619&amp;E619&amp;5),"d"),TEXT(INDIRECT(A619&amp;B619&amp;C619&amp;5),"d")))</f>
        <v/>
      </c>
      <c r="O619" s="15" t="str" cm="1">
        <f t="array" aca="1" ref="O619" ca="1">IF(OR(INDIRECT(A619&amp;B619&amp;C619&amp;F619)="",ISNUMBER(INDIRECT(A619&amp;B619&amp;C619&amp;F619))=FALSE,INDIRECT(A619&amp;B619&amp;C619&amp;F619)=0),"",HOUR(INDIRECT(A619&amp;"A"&amp;F619)))</f>
        <v/>
      </c>
      <c r="P619" s="15" t="str" cm="1">
        <f t="array" aca="1" ref="P619" ca="1">IF(OR(INDIRECT(A619&amp;B619&amp;C619&amp;F619)="",ISNUMBER(INDIRECT(A619&amp;B619&amp;C619&amp;F619))=FALSE,INDIRECT(A619&amp;B619&amp;C619&amp;F619)=0),"",MINUTE(INDIRECT(A619&amp;"A"&amp;F619)))</f>
        <v/>
      </c>
      <c r="Q619" s="15" t="str" cm="1">
        <f t="array" aca="1" ref="Q619" ca="1">IF(OR(INDIRECT(A619&amp;B619&amp;C619&amp;F619)="",ISNUMBER(INDIRECT(A619&amp;B619&amp;C619&amp;F619))=FALSE,INDIRECT(A619&amp;B619&amp;C619&amp;F619)=0),"",O619)</f>
        <v/>
      </c>
      <c r="R619" s="15" t="str" cm="1">
        <f t="array" aca="1" ref="R619" ca="1">IF(OR(INDIRECT(A619&amp;B619&amp;C619&amp;F619)="",ISNUMBER(INDIRECT(A619&amp;B619&amp;C619&amp;F619))=FALSE,INDIRECT(A619&amp;B619&amp;C619&amp;F619)=0),"",P619+14)</f>
        <v/>
      </c>
      <c r="S619" s="15" t="str" cm="1">
        <f t="array" aca="1" ref="S619" ca="1">IF(OR(INDIRECT(A619&amp;B619&amp;C619&amp;F619)="",ISNUMBER(INDIRECT(A619&amp;B619&amp;C619&amp;F619))=FALSE,INDIRECT(A619&amp;B619&amp;C619&amp;F619)=0),"",INDIRECT(A619&amp;B619&amp;C619&amp;F619))</f>
        <v/>
      </c>
      <c r="T619" s="15" t="str" cm="1">
        <f t="array" aca="1" ref="T619" ca="1">IF(OR(INDIRECT(A619&amp;B619&amp;C619&amp;F619)="",ISNUMBER(INDIRECT(A619&amp;B619&amp;C619&amp;F619))=FALSE,INDIRECT(A619&amp;B619&amp;C619&amp;F619)=0),"",0)</f>
        <v/>
      </c>
    </row>
    <row r="620" spans="1:20">
      <c r="A620" s="23" t="s">
        <v>912</v>
      </c>
      <c r="C620" s="23" t="str">
        <f t="shared" si="27"/>
        <v>m</v>
      </c>
      <c r="E620" s="23" t="str">
        <f t="shared" ca="1" si="28"/>
        <v>l</v>
      </c>
      <c r="F620" s="23">
        <f t="shared" si="26"/>
        <v>57</v>
      </c>
      <c r="G620" s="23" t="str" cm="1">
        <f t="array" aca="1" ref="G620" ca="1">IF(OR(INDIRECT(A620&amp;B620&amp;C620&amp;F620)="",ISNUMBER(INDIRECT(A620&amp;B620&amp;C620&amp;F620))=FALSE),"",IF(INDIRECT(A620&amp;B620&amp;C620&amp;9)="公開","【（第８期）WEB・コールセンター受付】","【（第８期）医療機関受付】"))</f>
        <v/>
      </c>
      <c r="H620" s="15" t="str" cm="1">
        <f t="array" aca="1" ref="H620" ca="1">IF(OR(INDIRECT(A620&amp;B620&amp;C620&amp;F620)="",ISNUMBER(INDIRECT(A620&amp;B620&amp;C620&amp;F620))=FALSE,INDIRECT(A620&amp;B620&amp;C620&amp;F620)=0),"",431001)</f>
        <v/>
      </c>
      <c r="I620" s="15" t="str" cm="1">
        <f t="array" aca="1" ref="I620" ca="1">IF(OR(INDIRECT(A620&amp;B620&amp;C620&amp;F620)="",ISNUMBER(INDIRECT(A620&amp;B620&amp;C620&amp;F620))=FALSE,INDIRECT(A620&amp;B620&amp;C620&amp;F620)=0),"",G620&amp;J620&amp;"."&amp;TEXT(M620,"00")&amp;TEXT(N620,"00")&amp;"."&amp;TEXT(O620,"00")&amp;TEXT(P620,"00"))</f>
        <v/>
      </c>
      <c r="J620" s="15" t="str" cm="1">
        <f t="array" aca="1" ref="J620" ca="1">IF(OR(INDIRECT(A620&amp;B620&amp;C620&amp;F620)="",ISNUMBER(INDIRECT(A620&amp;B620&amp;C620&amp;F620))=FALSE,INDIRECT(A620&amp;B620&amp;C620&amp;F620)=0),"",予約枠報告様式!$B$2)</f>
        <v/>
      </c>
      <c r="K620" s="15" t="str" cm="1">
        <f t="array" aca="1" ref="K620" ca="1">IF(OR(INDIRECT(A620&amp;B620&amp;C620&amp;F620)="",ISNUMBER(INDIRECT(A620&amp;B620&amp;C620&amp;F620))=FALSE,INDIRECT(A620&amp;B620&amp;C620&amp;F620)=0),"",1)</f>
        <v/>
      </c>
      <c r="L620" s="15" t="str" cm="1">
        <f t="array" aca="1" ref="L620" ca="1">IF(OR(INDIRECT(A620&amp;B620&amp;C620&amp;F620)="",ISNUMBER(INDIRECT(A620&amp;B620&amp;C620&amp;F620))=FALSE,INDIRECT(A620&amp;B620&amp;C620&amp;F620)=0),"",IF(G620="【（第８期）医療機関受付】",TEXT(INDIRECT(A620&amp;D620&amp;E620&amp;5),"yyy"),TEXT(INDIRECT(A620&amp;B620&amp;C620&amp;5),"yyy")))</f>
        <v/>
      </c>
      <c r="M620" s="15" t="str" cm="1">
        <f t="array" aca="1" ref="M620" ca="1">IF(OR(INDIRECT(A620&amp;B620&amp;C620&amp;F620)="",ISNUMBER(INDIRECT(A620&amp;B620&amp;C620&amp;F620))=FALSE,INDIRECT(A620&amp;B620&amp;C620&amp;F620)=0),"",IF(G620="【（第８期）医療機関受付】",TEXT(INDIRECT(A620&amp;D620&amp;E620&amp;5),"m"),TEXT(INDIRECT(A620&amp;B620&amp;C620&amp;5),"m")))</f>
        <v/>
      </c>
      <c r="N620" s="15" t="str" cm="1">
        <f t="array" aca="1" ref="N620" ca="1">IF(OR(INDIRECT(A620&amp;B620&amp;C620&amp;F620)="",ISNUMBER(INDIRECT(A620&amp;B620&amp;C620&amp;F620))=FALSE,INDIRECT(A620&amp;B620&amp;C620&amp;F620)=0),"",IF(G620="【（第８期）医療機関受付】",TEXT(INDIRECT(A620&amp;D620&amp;E620&amp;5),"d"),TEXT(INDIRECT(A620&amp;B620&amp;C620&amp;5),"d")))</f>
        <v/>
      </c>
      <c r="O620" s="15" t="str" cm="1">
        <f t="array" aca="1" ref="O620" ca="1">IF(OR(INDIRECT(A620&amp;B620&amp;C620&amp;F620)="",ISNUMBER(INDIRECT(A620&amp;B620&amp;C620&amp;F620))=FALSE,INDIRECT(A620&amp;B620&amp;C620&amp;F620)=0),"",HOUR(INDIRECT(A620&amp;"A"&amp;F620)))</f>
        <v/>
      </c>
      <c r="P620" s="15" t="str" cm="1">
        <f t="array" aca="1" ref="P620" ca="1">IF(OR(INDIRECT(A620&amp;B620&amp;C620&amp;F620)="",ISNUMBER(INDIRECT(A620&amp;B620&amp;C620&amp;F620))=FALSE,INDIRECT(A620&amp;B620&amp;C620&amp;F620)=0),"",MINUTE(INDIRECT(A620&amp;"A"&amp;F620)))</f>
        <v/>
      </c>
      <c r="Q620" s="15" t="str" cm="1">
        <f t="array" aca="1" ref="Q620" ca="1">IF(OR(INDIRECT(A620&amp;B620&amp;C620&amp;F620)="",ISNUMBER(INDIRECT(A620&amp;B620&amp;C620&amp;F620))=FALSE,INDIRECT(A620&amp;B620&amp;C620&amp;F620)=0),"",O620)</f>
        <v/>
      </c>
      <c r="R620" s="15" t="str" cm="1">
        <f t="array" aca="1" ref="R620" ca="1">IF(OR(INDIRECT(A620&amp;B620&amp;C620&amp;F620)="",ISNUMBER(INDIRECT(A620&amp;B620&amp;C620&amp;F620))=FALSE,INDIRECT(A620&amp;B620&amp;C620&amp;F620)=0),"",P620+14)</f>
        <v/>
      </c>
      <c r="S620" s="15" t="str" cm="1">
        <f t="array" aca="1" ref="S620" ca="1">IF(OR(INDIRECT(A620&amp;B620&amp;C620&amp;F620)="",ISNUMBER(INDIRECT(A620&amp;B620&amp;C620&amp;F620))=FALSE,INDIRECT(A620&amp;B620&amp;C620&amp;F620)=0),"",INDIRECT(A620&amp;B620&amp;C620&amp;F620))</f>
        <v/>
      </c>
      <c r="T620" s="15" t="str" cm="1">
        <f t="array" aca="1" ref="T620" ca="1">IF(OR(INDIRECT(A620&amp;B620&amp;C620&amp;F620)="",ISNUMBER(INDIRECT(A620&amp;B620&amp;C620&amp;F620))=FALSE,INDIRECT(A620&amp;B620&amp;C620&amp;F620)=0),"",0)</f>
        <v/>
      </c>
    </row>
    <row r="621" spans="1:20">
      <c r="A621" s="23" t="s">
        <v>912</v>
      </c>
      <c r="C621" s="23" t="str">
        <f t="shared" si="27"/>
        <v>m</v>
      </c>
      <c r="E621" s="23" t="str">
        <f t="shared" ca="1" si="28"/>
        <v>l</v>
      </c>
      <c r="F621" s="23">
        <f t="shared" si="26"/>
        <v>58</v>
      </c>
      <c r="G621" s="23" t="str" cm="1">
        <f t="array" aca="1" ref="G621" ca="1">IF(OR(INDIRECT(A621&amp;B621&amp;C621&amp;F621)="",ISNUMBER(INDIRECT(A621&amp;B621&amp;C621&amp;F621))=FALSE),"",IF(INDIRECT(A621&amp;B621&amp;C621&amp;9)="公開","【（第８期）WEB・コールセンター受付】","【（第８期）医療機関受付】"))</f>
        <v/>
      </c>
      <c r="H621" s="15" t="str" cm="1">
        <f t="array" aca="1" ref="H621" ca="1">IF(OR(INDIRECT(A621&amp;B621&amp;C621&amp;F621)="",ISNUMBER(INDIRECT(A621&amp;B621&amp;C621&amp;F621))=FALSE,INDIRECT(A621&amp;B621&amp;C621&amp;F621)=0),"",431001)</f>
        <v/>
      </c>
      <c r="I621" s="15" t="str" cm="1">
        <f t="array" aca="1" ref="I621" ca="1">IF(OR(INDIRECT(A621&amp;B621&amp;C621&amp;F621)="",ISNUMBER(INDIRECT(A621&amp;B621&amp;C621&amp;F621))=FALSE,INDIRECT(A621&amp;B621&amp;C621&amp;F621)=0),"",G621&amp;J621&amp;"."&amp;TEXT(M621,"00")&amp;TEXT(N621,"00")&amp;"."&amp;TEXT(O621,"00")&amp;TEXT(P621,"00"))</f>
        <v/>
      </c>
      <c r="J621" s="15" t="str" cm="1">
        <f t="array" aca="1" ref="J621" ca="1">IF(OR(INDIRECT(A621&amp;B621&amp;C621&amp;F621)="",ISNUMBER(INDIRECT(A621&amp;B621&amp;C621&amp;F621))=FALSE,INDIRECT(A621&amp;B621&amp;C621&amp;F621)=0),"",予約枠報告様式!$B$2)</f>
        <v/>
      </c>
      <c r="K621" s="15" t="str" cm="1">
        <f t="array" aca="1" ref="K621" ca="1">IF(OR(INDIRECT(A621&amp;B621&amp;C621&amp;F621)="",ISNUMBER(INDIRECT(A621&amp;B621&amp;C621&amp;F621))=FALSE,INDIRECT(A621&amp;B621&amp;C621&amp;F621)=0),"",1)</f>
        <v/>
      </c>
      <c r="L621" s="15" t="str" cm="1">
        <f t="array" aca="1" ref="L621" ca="1">IF(OR(INDIRECT(A621&amp;B621&amp;C621&amp;F621)="",ISNUMBER(INDIRECT(A621&amp;B621&amp;C621&amp;F621))=FALSE,INDIRECT(A621&amp;B621&amp;C621&amp;F621)=0),"",IF(G621="【（第８期）医療機関受付】",TEXT(INDIRECT(A621&amp;D621&amp;E621&amp;5),"yyy"),TEXT(INDIRECT(A621&amp;B621&amp;C621&amp;5),"yyy")))</f>
        <v/>
      </c>
      <c r="M621" s="15" t="str" cm="1">
        <f t="array" aca="1" ref="M621" ca="1">IF(OR(INDIRECT(A621&amp;B621&amp;C621&amp;F621)="",ISNUMBER(INDIRECT(A621&amp;B621&amp;C621&amp;F621))=FALSE,INDIRECT(A621&amp;B621&amp;C621&amp;F621)=0),"",IF(G621="【（第８期）医療機関受付】",TEXT(INDIRECT(A621&amp;D621&amp;E621&amp;5),"m"),TEXT(INDIRECT(A621&amp;B621&amp;C621&amp;5),"m")))</f>
        <v/>
      </c>
      <c r="N621" s="15" t="str" cm="1">
        <f t="array" aca="1" ref="N621" ca="1">IF(OR(INDIRECT(A621&amp;B621&amp;C621&amp;F621)="",ISNUMBER(INDIRECT(A621&amp;B621&amp;C621&amp;F621))=FALSE,INDIRECT(A621&amp;B621&amp;C621&amp;F621)=0),"",IF(G621="【（第８期）医療機関受付】",TEXT(INDIRECT(A621&amp;D621&amp;E621&amp;5),"d"),TEXT(INDIRECT(A621&amp;B621&amp;C621&amp;5),"d")))</f>
        <v/>
      </c>
      <c r="O621" s="15" t="str" cm="1">
        <f t="array" aca="1" ref="O621" ca="1">IF(OR(INDIRECT(A621&amp;B621&amp;C621&amp;F621)="",ISNUMBER(INDIRECT(A621&amp;B621&amp;C621&amp;F621))=FALSE,INDIRECT(A621&amp;B621&amp;C621&amp;F621)=0),"",HOUR(INDIRECT(A621&amp;"A"&amp;F621)))</f>
        <v/>
      </c>
      <c r="P621" s="15" t="str" cm="1">
        <f t="array" aca="1" ref="P621" ca="1">IF(OR(INDIRECT(A621&amp;B621&amp;C621&amp;F621)="",ISNUMBER(INDIRECT(A621&amp;B621&amp;C621&amp;F621))=FALSE,INDIRECT(A621&amp;B621&amp;C621&amp;F621)=0),"",MINUTE(INDIRECT(A621&amp;"A"&amp;F621)))</f>
        <v/>
      </c>
      <c r="Q621" s="15" t="str" cm="1">
        <f t="array" aca="1" ref="Q621" ca="1">IF(OR(INDIRECT(A621&amp;B621&amp;C621&amp;F621)="",ISNUMBER(INDIRECT(A621&amp;B621&amp;C621&amp;F621))=FALSE,INDIRECT(A621&amp;B621&amp;C621&amp;F621)=0),"",O621)</f>
        <v/>
      </c>
      <c r="R621" s="15" t="str" cm="1">
        <f t="array" aca="1" ref="R621" ca="1">IF(OR(INDIRECT(A621&amp;B621&amp;C621&amp;F621)="",ISNUMBER(INDIRECT(A621&amp;B621&amp;C621&amp;F621))=FALSE,INDIRECT(A621&amp;B621&amp;C621&amp;F621)=0),"",P621+14)</f>
        <v/>
      </c>
      <c r="S621" s="15" t="str" cm="1">
        <f t="array" aca="1" ref="S621" ca="1">IF(OR(INDIRECT(A621&amp;B621&amp;C621&amp;F621)="",ISNUMBER(INDIRECT(A621&amp;B621&amp;C621&amp;F621))=FALSE,INDIRECT(A621&amp;B621&amp;C621&amp;F621)=0),"",INDIRECT(A621&amp;B621&amp;C621&amp;F621))</f>
        <v/>
      </c>
      <c r="T621" s="15" t="str" cm="1">
        <f t="array" aca="1" ref="T621" ca="1">IF(OR(INDIRECT(A621&amp;B621&amp;C621&amp;F621)="",ISNUMBER(INDIRECT(A621&amp;B621&amp;C621&amp;F621))=FALSE,INDIRECT(A621&amp;B621&amp;C621&amp;F621)=0),"",0)</f>
        <v/>
      </c>
    </row>
    <row r="622" spans="1:20">
      <c r="A622" s="23" t="s">
        <v>912</v>
      </c>
      <c r="C622" s="23" t="str">
        <f t="shared" si="27"/>
        <v>m</v>
      </c>
      <c r="E622" s="23" t="str">
        <f t="shared" ca="1" si="28"/>
        <v>l</v>
      </c>
      <c r="F622" s="23">
        <f t="shared" si="26"/>
        <v>59</v>
      </c>
      <c r="G622" s="23" t="str" cm="1">
        <f t="array" aca="1" ref="G622" ca="1">IF(OR(INDIRECT(A622&amp;B622&amp;C622&amp;F622)="",ISNUMBER(INDIRECT(A622&amp;B622&amp;C622&amp;F622))=FALSE),"",IF(INDIRECT(A622&amp;B622&amp;C622&amp;9)="公開","【（第８期）WEB・コールセンター受付】","【（第８期）医療機関受付】"))</f>
        <v/>
      </c>
      <c r="H622" s="15" t="str" cm="1">
        <f t="array" aca="1" ref="H622" ca="1">IF(OR(INDIRECT(A622&amp;B622&amp;C622&amp;F622)="",ISNUMBER(INDIRECT(A622&amp;B622&amp;C622&amp;F622))=FALSE,INDIRECT(A622&amp;B622&amp;C622&amp;F622)=0),"",431001)</f>
        <v/>
      </c>
      <c r="I622" s="15" t="str" cm="1">
        <f t="array" aca="1" ref="I622" ca="1">IF(OR(INDIRECT(A622&amp;B622&amp;C622&amp;F622)="",ISNUMBER(INDIRECT(A622&amp;B622&amp;C622&amp;F622))=FALSE,INDIRECT(A622&amp;B622&amp;C622&amp;F622)=0),"",G622&amp;J622&amp;"."&amp;TEXT(M622,"00")&amp;TEXT(N622,"00")&amp;"."&amp;TEXT(O622,"00")&amp;TEXT(P622,"00"))</f>
        <v/>
      </c>
      <c r="J622" s="15" t="str" cm="1">
        <f t="array" aca="1" ref="J622" ca="1">IF(OR(INDIRECT(A622&amp;B622&amp;C622&amp;F622)="",ISNUMBER(INDIRECT(A622&amp;B622&amp;C622&amp;F622))=FALSE,INDIRECT(A622&amp;B622&amp;C622&amp;F622)=0),"",予約枠報告様式!$B$2)</f>
        <v/>
      </c>
      <c r="K622" s="15" t="str" cm="1">
        <f t="array" aca="1" ref="K622" ca="1">IF(OR(INDIRECT(A622&amp;B622&amp;C622&amp;F622)="",ISNUMBER(INDIRECT(A622&amp;B622&amp;C622&amp;F622))=FALSE,INDIRECT(A622&amp;B622&amp;C622&amp;F622)=0),"",1)</f>
        <v/>
      </c>
      <c r="L622" s="15" t="str" cm="1">
        <f t="array" aca="1" ref="L622" ca="1">IF(OR(INDIRECT(A622&amp;B622&amp;C622&amp;F622)="",ISNUMBER(INDIRECT(A622&amp;B622&amp;C622&amp;F622))=FALSE,INDIRECT(A622&amp;B622&amp;C622&amp;F622)=0),"",IF(G622="【（第８期）医療機関受付】",TEXT(INDIRECT(A622&amp;D622&amp;E622&amp;5),"yyy"),TEXT(INDIRECT(A622&amp;B622&amp;C622&amp;5),"yyy")))</f>
        <v/>
      </c>
      <c r="M622" s="15" t="str" cm="1">
        <f t="array" aca="1" ref="M622" ca="1">IF(OR(INDIRECT(A622&amp;B622&amp;C622&amp;F622)="",ISNUMBER(INDIRECT(A622&amp;B622&amp;C622&amp;F622))=FALSE,INDIRECT(A622&amp;B622&amp;C622&amp;F622)=0),"",IF(G622="【（第８期）医療機関受付】",TEXT(INDIRECT(A622&amp;D622&amp;E622&amp;5),"m"),TEXT(INDIRECT(A622&amp;B622&amp;C622&amp;5),"m")))</f>
        <v/>
      </c>
      <c r="N622" s="15" t="str" cm="1">
        <f t="array" aca="1" ref="N622" ca="1">IF(OR(INDIRECT(A622&amp;B622&amp;C622&amp;F622)="",ISNUMBER(INDIRECT(A622&amp;B622&amp;C622&amp;F622))=FALSE,INDIRECT(A622&amp;B622&amp;C622&amp;F622)=0),"",IF(G622="【（第８期）医療機関受付】",TEXT(INDIRECT(A622&amp;D622&amp;E622&amp;5),"d"),TEXT(INDIRECT(A622&amp;B622&amp;C622&amp;5),"d")))</f>
        <v/>
      </c>
      <c r="O622" s="15" t="str" cm="1">
        <f t="array" aca="1" ref="O622" ca="1">IF(OR(INDIRECT(A622&amp;B622&amp;C622&amp;F622)="",ISNUMBER(INDIRECT(A622&amp;B622&amp;C622&amp;F622))=FALSE,INDIRECT(A622&amp;B622&amp;C622&amp;F622)=0),"",HOUR(INDIRECT(A622&amp;"A"&amp;F622)))</f>
        <v/>
      </c>
      <c r="P622" s="15" t="str" cm="1">
        <f t="array" aca="1" ref="P622" ca="1">IF(OR(INDIRECT(A622&amp;B622&amp;C622&amp;F622)="",ISNUMBER(INDIRECT(A622&amp;B622&amp;C622&amp;F622))=FALSE,INDIRECT(A622&amp;B622&amp;C622&amp;F622)=0),"",MINUTE(INDIRECT(A622&amp;"A"&amp;F622)))</f>
        <v/>
      </c>
      <c r="Q622" s="15" t="str" cm="1">
        <f t="array" aca="1" ref="Q622" ca="1">IF(OR(INDIRECT(A622&amp;B622&amp;C622&amp;F622)="",ISNUMBER(INDIRECT(A622&amp;B622&amp;C622&amp;F622))=FALSE,INDIRECT(A622&amp;B622&amp;C622&amp;F622)=0),"",O622)</f>
        <v/>
      </c>
      <c r="R622" s="15" t="str" cm="1">
        <f t="array" aca="1" ref="R622" ca="1">IF(OR(INDIRECT(A622&amp;B622&amp;C622&amp;F622)="",ISNUMBER(INDIRECT(A622&amp;B622&amp;C622&amp;F622))=FALSE,INDIRECT(A622&amp;B622&amp;C622&amp;F622)=0),"",P622+14)</f>
        <v/>
      </c>
      <c r="S622" s="15" t="str" cm="1">
        <f t="array" aca="1" ref="S622" ca="1">IF(OR(INDIRECT(A622&amp;B622&amp;C622&amp;F622)="",ISNUMBER(INDIRECT(A622&amp;B622&amp;C622&amp;F622))=FALSE,INDIRECT(A622&amp;B622&amp;C622&amp;F622)=0),"",INDIRECT(A622&amp;B622&amp;C622&amp;F622))</f>
        <v/>
      </c>
      <c r="T622" s="15" t="str" cm="1">
        <f t="array" aca="1" ref="T622" ca="1">IF(OR(INDIRECT(A622&amp;B622&amp;C622&amp;F622)="",ISNUMBER(INDIRECT(A622&amp;B622&amp;C622&amp;F622))=FALSE,INDIRECT(A622&amp;B622&amp;C622&amp;F622)=0),"",0)</f>
        <v/>
      </c>
    </row>
    <row r="623" spans="1:20">
      <c r="A623" s="23" t="s">
        <v>912</v>
      </c>
      <c r="C623" s="23" t="str">
        <f t="shared" si="27"/>
        <v>m</v>
      </c>
      <c r="E623" s="23" t="str">
        <f t="shared" ca="1" si="28"/>
        <v>l</v>
      </c>
      <c r="F623" s="23">
        <f t="shared" si="26"/>
        <v>60</v>
      </c>
      <c r="G623" s="23" t="str" cm="1">
        <f t="array" aca="1" ref="G623" ca="1">IF(OR(INDIRECT(A623&amp;B623&amp;C623&amp;F623)="",ISNUMBER(INDIRECT(A623&amp;B623&amp;C623&amp;F623))=FALSE),"",IF(INDIRECT(A623&amp;B623&amp;C623&amp;9)="公開","【（第８期）WEB・コールセンター受付】","【（第８期）医療機関受付】"))</f>
        <v/>
      </c>
      <c r="H623" s="15" t="str" cm="1">
        <f t="array" aca="1" ref="H623" ca="1">IF(OR(INDIRECT(A623&amp;B623&amp;C623&amp;F623)="",ISNUMBER(INDIRECT(A623&amp;B623&amp;C623&amp;F623))=FALSE,INDIRECT(A623&amp;B623&amp;C623&amp;F623)=0),"",431001)</f>
        <v/>
      </c>
      <c r="I623" s="15" t="str" cm="1">
        <f t="array" aca="1" ref="I623" ca="1">IF(OR(INDIRECT(A623&amp;B623&amp;C623&amp;F623)="",ISNUMBER(INDIRECT(A623&amp;B623&amp;C623&amp;F623))=FALSE,INDIRECT(A623&amp;B623&amp;C623&amp;F623)=0),"",G623&amp;J623&amp;"."&amp;TEXT(M623,"00")&amp;TEXT(N623,"00")&amp;"."&amp;TEXT(O623,"00")&amp;TEXT(P623,"00"))</f>
        <v/>
      </c>
      <c r="J623" s="15" t="str" cm="1">
        <f t="array" aca="1" ref="J623" ca="1">IF(OR(INDIRECT(A623&amp;B623&amp;C623&amp;F623)="",ISNUMBER(INDIRECT(A623&amp;B623&amp;C623&amp;F623))=FALSE,INDIRECT(A623&amp;B623&amp;C623&amp;F623)=0),"",予約枠報告様式!$B$2)</f>
        <v/>
      </c>
      <c r="K623" s="15" t="str" cm="1">
        <f t="array" aca="1" ref="K623" ca="1">IF(OR(INDIRECT(A623&amp;B623&amp;C623&amp;F623)="",ISNUMBER(INDIRECT(A623&amp;B623&amp;C623&amp;F623))=FALSE,INDIRECT(A623&amp;B623&amp;C623&amp;F623)=0),"",1)</f>
        <v/>
      </c>
      <c r="L623" s="15" t="str" cm="1">
        <f t="array" aca="1" ref="L623" ca="1">IF(OR(INDIRECT(A623&amp;B623&amp;C623&amp;F623)="",ISNUMBER(INDIRECT(A623&amp;B623&amp;C623&amp;F623))=FALSE,INDIRECT(A623&amp;B623&amp;C623&amp;F623)=0),"",IF(G623="【（第８期）医療機関受付】",TEXT(INDIRECT(A623&amp;D623&amp;E623&amp;5),"yyy"),TEXT(INDIRECT(A623&amp;B623&amp;C623&amp;5),"yyy")))</f>
        <v/>
      </c>
      <c r="M623" s="15" t="str" cm="1">
        <f t="array" aca="1" ref="M623" ca="1">IF(OR(INDIRECT(A623&amp;B623&amp;C623&amp;F623)="",ISNUMBER(INDIRECT(A623&amp;B623&amp;C623&amp;F623))=FALSE,INDIRECT(A623&amp;B623&amp;C623&amp;F623)=0),"",IF(G623="【（第８期）医療機関受付】",TEXT(INDIRECT(A623&amp;D623&amp;E623&amp;5),"m"),TEXT(INDIRECT(A623&amp;B623&amp;C623&amp;5),"m")))</f>
        <v/>
      </c>
      <c r="N623" s="15" t="str" cm="1">
        <f t="array" aca="1" ref="N623" ca="1">IF(OR(INDIRECT(A623&amp;B623&amp;C623&amp;F623)="",ISNUMBER(INDIRECT(A623&amp;B623&amp;C623&amp;F623))=FALSE,INDIRECT(A623&amp;B623&amp;C623&amp;F623)=0),"",IF(G623="【（第８期）医療機関受付】",TEXT(INDIRECT(A623&amp;D623&amp;E623&amp;5),"d"),TEXT(INDIRECT(A623&amp;B623&amp;C623&amp;5),"d")))</f>
        <v/>
      </c>
      <c r="O623" s="15" t="str" cm="1">
        <f t="array" aca="1" ref="O623" ca="1">IF(OR(INDIRECT(A623&amp;B623&amp;C623&amp;F623)="",ISNUMBER(INDIRECT(A623&amp;B623&amp;C623&amp;F623))=FALSE,INDIRECT(A623&amp;B623&amp;C623&amp;F623)=0),"",HOUR(INDIRECT(A623&amp;"A"&amp;F623)))</f>
        <v/>
      </c>
      <c r="P623" s="15" t="str" cm="1">
        <f t="array" aca="1" ref="P623" ca="1">IF(OR(INDIRECT(A623&amp;B623&amp;C623&amp;F623)="",ISNUMBER(INDIRECT(A623&amp;B623&amp;C623&amp;F623))=FALSE,INDIRECT(A623&amp;B623&amp;C623&amp;F623)=0),"",MINUTE(INDIRECT(A623&amp;"A"&amp;F623)))</f>
        <v/>
      </c>
      <c r="Q623" s="15" t="str" cm="1">
        <f t="array" aca="1" ref="Q623" ca="1">IF(OR(INDIRECT(A623&amp;B623&amp;C623&amp;F623)="",ISNUMBER(INDIRECT(A623&amp;B623&amp;C623&amp;F623))=FALSE,INDIRECT(A623&amp;B623&amp;C623&amp;F623)=0),"",O623)</f>
        <v/>
      </c>
      <c r="R623" s="15" t="str" cm="1">
        <f t="array" aca="1" ref="R623" ca="1">IF(OR(INDIRECT(A623&amp;B623&amp;C623&amp;F623)="",ISNUMBER(INDIRECT(A623&amp;B623&amp;C623&amp;F623))=FALSE,INDIRECT(A623&amp;B623&amp;C623&amp;F623)=0),"",P623+14)</f>
        <v/>
      </c>
      <c r="S623" s="15" t="str" cm="1">
        <f t="array" aca="1" ref="S623" ca="1">IF(OR(INDIRECT(A623&amp;B623&amp;C623&amp;F623)="",ISNUMBER(INDIRECT(A623&amp;B623&amp;C623&amp;F623))=FALSE,INDIRECT(A623&amp;B623&amp;C623&amp;F623)=0),"",INDIRECT(A623&amp;B623&amp;C623&amp;F623))</f>
        <v/>
      </c>
      <c r="T623" s="15" t="str" cm="1">
        <f t="array" aca="1" ref="T623" ca="1">IF(OR(INDIRECT(A623&amp;B623&amp;C623&amp;F623)="",ISNUMBER(INDIRECT(A623&amp;B623&amp;C623&amp;F623))=FALSE,INDIRECT(A623&amp;B623&amp;C623&amp;F623)=0),"",0)</f>
        <v/>
      </c>
    </row>
    <row r="624" spans="1:20">
      <c r="A624" s="23" t="s">
        <v>912</v>
      </c>
      <c r="C624" s="23" t="str">
        <f t="shared" si="27"/>
        <v>m</v>
      </c>
      <c r="E624" s="23" t="str">
        <f t="shared" ca="1" si="28"/>
        <v>l</v>
      </c>
      <c r="F624" s="23">
        <f t="shared" si="26"/>
        <v>61</v>
      </c>
      <c r="G624" s="23" t="str" cm="1">
        <f t="array" aca="1" ref="G624" ca="1">IF(OR(INDIRECT(A624&amp;B624&amp;C624&amp;F624)="",ISNUMBER(INDIRECT(A624&amp;B624&amp;C624&amp;F624))=FALSE),"",IF(INDIRECT(A624&amp;B624&amp;C624&amp;9)="公開","【（第８期）WEB・コールセンター受付】","【（第８期）医療機関受付】"))</f>
        <v/>
      </c>
      <c r="H624" s="15" t="str" cm="1">
        <f t="array" aca="1" ref="H624" ca="1">IF(OR(INDIRECT(A624&amp;B624&amp;C624&amp;F624)="",ISNUMBER(INDIRECT(A624&amp;B624&amp;C624&amp;F624))=FALSE,INDIRECT(A624&amp;B624&amp;C624&amp;F624)=0),"",431001)</f>
        <v/>
      </c>
      <c r="I624" s="15" t="str" cm="1">
        <f t="array" aca="1" ref="I624" ca="1">IF(OR(INDIRECT(A624&amp;B624&amp;C624&amp;F624)="",ISNUMBER(INDIRECT(A624&amp;B624&amp;C624&amp;F624))=FALSE,INDIRECT(A624&amp;B624&amp;C624&amp;F624)=0),"",G624&amp;J624&amp;"."&amp;TEXT(M624,"00")&amp;TEXT(N624,"00")&amp;"."&amp;TEXT(O624,"00")&amp;TEXT(P624,"00"))</f>
        <v/>
      </c>
      <c r="J624" s="15" t="str" cm="1">
        <f t="array" aca="1" ref="J624" ca="1">IF(OR(INDIRECT(A624&amp;B624&amp;C624&amp;F624)="",ISNUMBER(INDIRECT(A624&amp;B624&amp;C624&amp;F624))=FALSE,INDIRECT(A624&amp;B624&amp;C624&amp;F624)=0),"",予約枠報告様式!$B$2)</f>
        <v/>
      </c>
      <c r="K624" s="15" t="str" cm="1">
        <f t="array" aca="1" ref="K624" ca="1">IF(OR(INDIRECT(A624&amp;B624&amp;C624&amp;F624)="",ISNUMBER(INDIRECT(A624&amp;B624&amp;C624&amp;F624))=FALSE,INDIRECT(A624&amp;B624&amp;C624&amp;F624)=0),"",1)</f>
        <v/>
      </c>
      <c r="L624" s="15" t="str" cm="1">
        <f t="array" aca="1" ref="L624" ca="1">IF(OR(INDIRECT(A624&amp;B624&amp;C624&amp;F624)="",ISNUMBER(INDIRECT(A624&amp;B624&amp;C624&amp;F624))=FALSE,INDIRECT(A624&amp;B624&amp;C624&amp;F624)=0),"",IF(G624="【（第８期）医療機関受付】",TEXT(INDIRECT(A624&amp;D624&amp;E624&amp;5),"yyy"),TEXT(INDIRECT(A624&amp;B624&amp;C624&amp;5),"yyy")))</f>
        <v/>
      </c>
      <c r="M624" s="15" t="str" cm="1">
        <f t="array" aca="1" ref="M624" ca="1">IF(OR(INDIRECT(A624&amp;B624&amp;C624&amp;F624)="",ISNUMBER(INDIRECT(A624&amp;B624&amp;C624&amp;F624))=FALSE,INDIRECT(A624&amp;B624&amp;C624&amp;F624)=0),"",IF(G624="【（第８期）医療機関受付】",TEXT(INDIRECT(A624&amp;D624&amp;E624&amp;5),"m"),TEXT(INDIRECT(A624&amp;B624&amp;C624&amp;5),"m")))</f>
        <v/>
      </c>
      <c r="N624" s="15" t="str" cm="1">
        <f t="array" aca="1" ref="N624" ca="1">IF(OR(INDIRECT(A624&amp;B624&amp;C624&amp;F624)="",ISNUMBER(INDIRECT(A624&amp;B624&amp;C624&amp;F624))=FALSE,INDIRECT(A624&amp;B624&amp;C624&amp;F624)=0),"",IF(G624="【（第８期）医療機関受付】",TEXT(INDIRECT(A624&amp;D624&amp;E624&amp;5),"d"),TEXT(INDIRECT(A624&amp;B624&amp;C624&amp;5),"d")))</f>
        <v/>
      </c>
      <c r="O624" s="15" t="str" cm="1">
        <f t="array" aca="1" ref="O624" ca="1">IF(OR(INDIRECT(A624&amp;B624&amp;C624&amp;F624)="",ISNUMBER(INDIRECT(A624&amp;B624&amp;C624&amp;F624))=FALSE,INDIRECT(A624&amp;B624&amp;C624&amp;F624)=0),"",HOUR(INDIRECT(A624&amp;"A"&amp;F624)))</f>
        <v/>
      </c>
      <c r="P624" s="15" t="str" cm="1">
        <f t="array" aca="1" ref="P624" ca="1">IF(OR(INDIRECT(A624&amp;B624&amp;C624&amp;F624)="",ISNUMBER(INDIRECT(A624&amp;B624&amp;C624&amp;F624))=FALSE,INDIRECT(A624&amp;B624&amp;C624&amp;F624)=0),"",MINUTE(INDIRECT(A624&amp;"A"&amp;F624)))</f>
        <v/>
      </c>
      <c r="Q624" s="15" t="str" cm="1">
        <f t="array" aca="1" ref="Q624" ca="1">IF(OR(INDIRECT(A624&amp;B624&amp;C624&amp;F624)="",ISNUMBER(INDIRECT(A624&amp;B624&amp;C624&amp;F624))=FALSE,INDIRECT(A624&amp;B624&amp;C624&amp;F624)=0),"",O624)</f>
        <v/>
      </c>
      <c r="R624" s="15" t="str" cm="1">
        <f t="array" aca="1" ref="R624" ca="1">IF(OR(INDIRECT(A624&amp;B624&amp;C624&amp;F624)="",ISNUMBER(INDIRECT(A624&amp;B624&amp;C624&amp;F624))=FALSE,INDIRECT(A624&amp;B624&amp;C624&amp;F624)=0),"",P624+14)</f>
        <v/>
      </c>
      <c r="S624" s="15" t="str" cm="1">
        <f t="array" aca="1" ref="S624" ca="1">IF(OR(INDIRECT(A624&amp;B624&amp;C624&amp;F624)="",ISNUMBER(INDIRECT(A624&amp;B624&amp;C624&amp;F624))=FALSE,INDIRECT(A624&amp;B624&amp;C624&amp;F624)=0),"",INDIRECT(A624&amp;B624&amp;C624&amp;F624))</f>
        <v/>
      </c>
      <c r="T624" s="15" t="str" cm="1">
        <f t="array" aca="1" ref="T624" ca="1">IF(OR(INDIRECT(A624&amp;B624&amp;C624&amp;F624)="",ISNUMBER(INDIRECT(A624&amp;B624&amp;C624&amp;F624))=FALSE,INDIRECT(A624&amp;B624&amp;C624&amp;F624)=0),"",0)</f>
        <v/>
      </c>
    </row>
    <row r="625" spans="1:20">
      <c r="A625" s="23" t="s">
        <v>912</v>
      </c>
      <c r="C625" s="23" t="str">
        <f t="shared" si="27"/>
        <v>m</v>
      </c>
      <c r="E625" s="23" t="str">
        <f t="shared" ca="1" si="28"/>
        <v>l</v>
      </c>
      <c r="F625" s="23">
        <f t="shared" si="26"/>
        <v>62</v>
      </c>
      <c r="G625" s="23" t="str" cm="1">
        <f t="array" aca="1" ref="G625" ca="1">IF(OR(INDIRECT(A625&amp;B625&amp;C625&amp;F625)="",ISNUMBER(INDIRECT(A625&amp;B625&amp;C625&amp;F625))=FALSE),"",IF(INDIRECT(A625&amp;B625&amp;C625&amp;9)="公開","【（第８期）WEB・コールセンター受付】","【（第８期）医療機関受付】"))</f>
        <v/>
      </c>
      <c r="H625" s="15" t="str" cm="1">
        <f t="array" aca="1" ref="H625" ca="1">IF(OR(INDIRECT(A625&amp;B625&amp;C625&amp;F625)="",ISNUMBER(INDIRECT(A625&amp;B625&amp;C625&amp;F625))=FALSE,INDIRECT(A625&amp;B625&amp;C625&amp;F625)=0),"",431001)</f>
        <v/>
      </c>
      <c r="I625" s="15" t="str" cm="1">
        <f t="array" aca="1" ref="I625" ca="1">IF(OR(INDIRECT(A625&amp;B625&amp;C625&amp;F625)="",ISNUMBER(INDIRECT(A625&amp;B625&amp;C625&amp;F625))=FALSE,INDIRECT(A625&amp;B625&amp;C625&amp;F625)=0),"",G625&amp;J625&amp;"."&amp;TEXT(M625,"00")&amp;TEXT(N625,"00")&amp;"."&amp;TEXT(O625,"00")&amp;TEXT(P625,"00"))</f>
        <v/>
      </c>
      <c r="J625" s="15" t="str" cm="1">
        <f t="array" aca="1" ref="J625" ca="1">IF(OR(INDIRECT(A625&amp;B625&amp;C625&amp;F625)="",ISNUMBER(INDIRECT(A625&amp;B625&amp;C625&amp;F625))=FALSE,INDIRECT(A625&amp;B625&amp;C625&amp;F625)=0),"",予約枠報告様式!$B$2)</f>
        <v/>
      </c>
      <c r="K625" s="15" t="str" cm="1">
        <f t="array" aca="1" ref="K625" ca="1">IF(OR(INDIRECT(A625&amp;B625&amp;C625&amp;F625)="",ISNUMBER(INDIRECT(A625&amp;B625&amp;C625&amp;F625))=FALSE,INDIRECT(A625&amp;B625&amp;C625&amp;F625)=0),"",1)</f>
        <v/>
      </c>
      <c r="L625" s="15" t="str" cm="1">
        <f t="array" aca="1" ref="L625" ca="1">IF(OR(INDIRECT(A625&amp;B625&amp;C625&amp;F625)="",ISNUMBER(INDIRECT(A625&amp;B625&amp;C625&amp;F625))=FALSE,INDIRECT(A625&amp;B625&amp;C625&amp;F625)=0),"",IF(G625="【（第８期）医療機関受付】",TEXT(INDIRECT(A625&amp;D625&amp;E625&amp;5),"yyy"),TEXT(INDIRECT(A625&amp;B625&amp;C625&amp;5),"yyy")))</f>
        <v/>
      </c>
      <c r="M625" s="15" t="str" cm="1">
        <f t="array" aca="1" ref="M625" ca="1">IF(OR(INDIRECT(A625&amp;B625&amp;C625&amp;F625)="",ISNUMBER(INDIRECT(A625&amp;B625&amp;C625&amp;F625))=FALSE,INDIRECT(A625&amp;B625&amp;C625&amp;F625)=0),"",IF(G625="【（第８期）医療機関受付】",TEXT(INDIRECT(A625&amp;D625&amp;E625&amp;5),"m"),TEXT(INDIRECT(A625&amp;B625&amp;C625&amp;5),"m")))</f>
        <v/>
      </c>
      <c r="N625" s="15" t="str" cm="1">
        <f t="array" aca="1" ref="N625" ca="1">IF(OR(INDIRECT(A625&amp;B625&amp;C625&amp;F625)="",ISNUMBER(INDIRECT(A625&amp;B625&amp;C625&amp;F625))=FALSE,INDIRECT(A625&amp;B625&amp;C625&amp;F625)=0),"",IF(G625="【（第８期）医療機関受付】",TEXT(INDIRECT(A625&amp;D625&amp;E625&amp;5),"d"),TEXT(INDIRECT(A625&amp;B625&amp;C625&amp;5),"d")))</f>
        <v/>
      </c>
      <c r="O625" s="15" t="str" cm="1">
        <f t="array" aca="1" ref="O625" ca="1">IF(OR(INDIRECT(A625&amp;B625&amp;C625&amp;F625)="",ISNUMBER(INDIRECT(A625&amp;B625&amp;C625&amp;F625))=FALSE,INDIRECT(A625&amp;B625&amp;C625&amp;F625)=0),"",HOUR(INDIRECT(A625&amp;"A"&amp;F625)))</f>
        <v/>
      </c>
      <c r="P625" s="15" t="str" cm="1">
        <f t="array" aca="1" ref="P625" ca="1">IF(OR(INDIRECT(A625&amp;B625&amp;C625&amp;F625)="",ISNUMBER(INDIRECT(A625&amp;B625&amp;C625&amp;F625))=FALSE,INDIRECT(A625&amp;B625&amp;C625&amp;F625)=0),"",MINUTE(INDIRECT(A625&amp;"A"&amp;F625)))</f>
        <v/>
      </c>
      <c r="Q625" s="15" t="str" cm="1">
        <f t="array" aca="1" ref="Q625" ca="1">IF(OR(INDIRECT(A625&amp;B625&amp;C625&amp;F625)="",ISNUMBER(INDIRECT(A625&amp;B625&amp;C625&amp;F625))=FALSE,INDIRECT(A625&amp;B625&amp;C625&amp;F625)=0),"",O625)</f>
        <v/>
      </c>
      <c r="R625" s="15" t="str" cm="1">
        <f t="array" aca="1" ref="R625" ca="1">IF(OR(INDIRECT(A625&amp;B625&amp;C625&amp;F625)="",ISNUMBER(INDIRECT(A625&amp;B625&amp;C625&amp;F625))=FALSE,INDIRECT(A625&amp;B625&amp;C625&amp;F625)=0),"",P625+14)</f>
        <v/>
      </c>
      <c r="S625" s="15" t="str" cm="1">
        <f t="array" aca="1" ref="S625" ca="1">IF(OR(INDIRECT(A625&amp;B625&amp;C625&amp;F625)="",ISNUMBER(INDIRECT(A625&amp;B625&amp;C625&amp;F625))=FALSE,INDIRECT(A625&amp;B625&amp;C625&amp;F625)=0),"",INDIRECT(A625&amp;B625&amp;C625&amp;F625))</f>
        <v/>
      </c>
      <c r="T625" s="15" t="str" cm="1">
        <f t="array" aca="1" ref="T625" ca="1">IF(OR(INDIRECT(A625&amp;B625&amp;C625&amp;F625)="",ISNUMBER(INDIRECT(A625&amp;B625&amp;C625&amp;F625))=FALSE,INDIRECT(A625&amp;B625&amp;C625&amp;F625)=0),"",0)</f>
        <v/>
      </c>
    </row>
    <row r="626" spans="1:20">
      <c r="A626" s="23" t="s">
        <v>912</v>
      </c>
      <c r="C626" s="23" t="str">
        <f t="shared" si="27"/>
        <v>n</v>
      </c>
      <c r="E626" s="23" t="str">
        <f t="shared" ca="1" si="28"/>
        <v>m</v>
      </c>
      <c r="F626" s="23">
        <f t="shared" si="26"/>
        <v>11</v>
      </c>
      <c r="G626" s="23" t="str" cm="1">
        <f t="array" aca="1" ref="G626" ca="1">IF(OR(INDIRECT(A626&amp;B626&amp;C626&amp;F626)="",ISNUMBER(INDIRECT(A626&amp;B626&amp;C626&amp;F626))=FALSE),"",IF(INDIRECT(A626&amp;B626&amp;C626&amp;9)="公開","【（第８期）WEB・コールセンター受付】","【（第８期）医療機関受付】"))</f>
        <v/>
      </c>
      <c r="H626" s="15" t="str" cm="1">
        <f t="array" aca="1" ref="H626" ca="1">IF(OR(INDIRECT(A626&amp;B626&amp;C626&amp;F626)="",ISNUMBER(INDIRECT(A626&amp;B626&amp;C626&amp;F626))=FALSE,INDIRECT(A626&amp;B626&amp;C626&amp;F626)=0),"",431001)</f>
        <v/>
      </c>
      <c r="I626" s="15" t="str" cm="1">
        <f t="array" aca="1" ref="I626" ca="1">IF(OR(INDIRECT(A626&amp;B626&amp;C626&amp;F626)="",ISNUMBER(INDIRECT(A626&amp;B626&amp;C626&amp;F626))=FALSE,INDIRECT(A626&amp;B626&amp;C626&amp;F626)=0),"",G626&amp;J626&amp;"."&amp;TEXT(M626,"00")&amp;TEXT(N626,"00")&amp;"."&amp;TEXT(O626,"00")&amp;TEXT(P626,"00"))</f>
        <v/>
      </c>
      <c r="J626" s="15" t="str" cm="1">
        <f t="array" aca="1" ref="J626" ca="1">IF(OR(INDIRECT(A626&amp;B626&amp;C626&amp;F626)="",ISNUMBER(INDIRECT(A626&amp;B626&amp;C626&amp;F626))=FALSE,INDIRECT(A626&amp;B626&amp;C626&amp;F626)=0),"",予約枠報告様式!$B$2)</f>
        <v/>
      </c>
      <c r="K626" s="15" t="str" cm="1">
        <f t="array" aca="1" ref="K626" ca="1">IF(OR(INDIRECT(A626&amp;B626&amp;C626&amp;F626)="",ISNUMBER(INDIRECT(A626&amp;B626&amp;C626&amp;F626))=FALSE,INDIRECT(A626&amp;B626&amp;C626&amp;F626)=0),"",1)</f>
        <v/>
      </c>
      <c r="L626" s="15" t="str" cm="1">
        <f t="array" aca="1" ref="L626" ca="1">IF(OR(INDIRECT(A626&amp;B626&amp;C626&amp;F626)="",ISNUMBER(INDIRECT(A626&amp;B626&amp;C626&amp;F626))=FALSE,INDIRECT(A626&amp;B626&amp;C626&amp;F626)=0),"",IF(G626="【（第８期）医療機関受付】",TEXT(INDIRECT(A626&amp;D626&amp;E626&amp;5),"yyy"),TEXT(INDIRECT(A626&amp;B626&amp;C626&amp;5),"yyy")))</f>
        <v/>
      </c>
      <c r="M626" s="15" t="str" cm="1">
        <f t="array" aca="1" ref="M626" ca="1">IF(OR(INDIRECT(A626&amp;B626&amp;C626&amp;F626)="",ISNUMBER(INDIRECT(A626&amp;B626&amp;C626&amp;F626))=FALSE,INDIRECT(A626&amp;B626&amp;C626&amp;F626)=0),"",IF(G626="【（第８期）医療機関受付】",TEXT(INDIRECT(A626&amp;D626&amp;E626&amp;5),"m"),TEXT(INDIRECT(A626&amp;B626&amp;C626&amp;5),"m")))</f>
        <v/>
      </c>
      <c r="N626" s="15" t="str" cm="1">
        <f t="array" aca="1" ref="N626" ca="1">IF(OR(INDIRECT(A626&amp;B626&amp;C626&amp;F626)="",ISNUMBER(INDIRECT(A626&amp;B626&amp;C626&amp;F626))=FALSE,INDIRECT(A626&amp;B626&amp;C626&amp;F626)=0),"",IF(G626="【（第８期）医療機関受付】",TEXT(INDIRECT(A626&amp;D626&amp;E626&amp;5),"d"),TEXT(INDIRECT(A626&amp;B626&amp;C626&amp;5),"d")))</f>
        <v/>
      </c>
      <c r="O626" s="15" t="str" cm="1">
        <f t="array" aca="1" ref="O626" ca="1">IF(OR(INDIRECT(A626&amp;B626&amp;C626&amp;F626)="",ISNUMBER(INDIRECT(A626&amp;B626&amp;C626&amp;F626))=FALSE,INDIRECT(A626&amp;B626&amp;C626&amp;F626)=0),"",HOUR(INDIRECT(A626&amp;"A"&amp;F626)))</f>
        <v/>
      </c>
      <c r="P626" s="15" t="str" cm="1">
        <f t="array" aca="1" ref="P626" ca="1">IF(OR(INDIRECT(A626&amp;B626&amp;C626&amp;F626)="",ISNUMBER(INDIRECT(A626&amp;B626&amp;C626&amp;F626))=FALSE,INDIRECT(A626&amp;B626&amp;C626&amp;F626)=0),"",MINUTE(INDIRECT(A626&amp;"A"&amp;F626)))</f>
        <v/>
      </c>
      <c r="Q626" s="15" t="str" cm="1">
        <f t="array" aca="1" ref="Q626" ca="1">IF(OR(INDIRECT(A626&amp;B626&amp;C626&amp;F626)="",ISNUMBER(INDIRECT(A626&amp;B626&amp;C626&amp;F626))=FALSE,INDIRECT(A626&amp;B626&amp;C626&amp;F626)=0),"",O626)</f>
        <v/>
      </c>
      <c r="R626" s="15" t="str" cm="1">
        <f t="array" aca="1" ref="R626" ca="1">IF(OR(INDIRECT(A626&amp;B626&amp;C626&amp;F626)="",ISNUMBER(INDIRECT(A626&amp;B626&amp;C626&amp;F626))=FALSE,INDIRECT(A626&amp;B626&amp;C626&amp;F626)=0),"",P626+14)</f>
        <v/>
      </c>
      <c r="S626" s="15" t="str" cm="1">
        <f t="array" aca="1" ref="S626" ca="1">IF(OR(INDIRECT(A626&amp;B626&amp;C626&amp;F626)="",ISNUMBER(INDIRECT(A626&amp;B626&amp;C626&amp;F626))=FALSE,INDIRECT(A626&amp;B626&amp;C626&amp;F626)=0),"",INDIRECT(A626&amp;B626&amp;C626&amp;F626))</f>
        <v/>
      </c>
      <c r="T626" s="15" t="str" cm="1">
        <f t="array" aca="1" ref="T626" ca="1">IF(OR(INDIRECT(A626&amp;B626&amp;C626&amp;F626)="",ISNUMBER(INDIRECT(A626&amp;B626&amp;C626&amp;F626))=FALSE,INDIRECT(A626&amp;B626&amp;C626&amp;F626)=0),"",0)</f>
        <v/>
      </c>
    </row>
    <row r="627" spans="1:20">
      <c r="A627" s="23" t="s">
        <v>912</v>
      </c>
      <c r="C627" s="23" t="str">
        <f t="shared" si="27"/>
        <v>n</v>
      </c>
      <c r="E627" s="23" t="str">
        <f t="shared" ca="1" si="28"/>
        <v>m</v>
      </c>
      <c r="F627" s="23">
        <f t="shared" si="26"/>
        <v>12</v>
      </c>
      <c r="G627" s="23" t="str" cm="1">
        <f t="array" aca="1" ref="G627" ca="1">IF(OR(INDIRECT(A627&amp;B627&amp;C627&amp;F627)="",ISNUMBER(INDIRECT(A627&amp;B627&amp;C627&amp;F627))=FALSE),"",IF(INDIRECT(A627&amp;B627&amp;C627&amp;9)="公開","【（第８期）WEB・コールセンター受付】","【（第８期）医療機関受付】"))</f>
        <v/>
      </c>
      <c r="H627" s="15" t="str" cm="1">
        <f t="array" aca="1" ref="H627" ca="1">IF(OR(INDIRECT(A627&amp;B627&amp;C627&amp;F627)="",ISNUMBER(INDIRECT(A627&amp;B627&amp;C627&amp;F627))=FALSE,INDIRECT(A627&amp;B627&amp;C627&amp;F627)=0),"",431001)</f>
        <v/>
      </c>
      <c r="I627" s="15" t="str" cm="1">
        <f t="array" aca="1" ref="I627" ca="1">IF(OR(INDIRECT(A627&amp;B627&amp;C627&amp;F627)="",ISNUMBER(INDIRECT(A627&amp;B627&amp;C627&amp;F627))=FALSE,INDIRECT(A627&amp;B627&amp;C627&amp;F627)=0),"",G627&amp;J627&amp;"."&amp;TEXT(M627,"00")&amp;TEXT(N627,"00")&amp;"."&amp;TEXT(O627,"00")&amp;TEXT(P627,"00"))</f>
        <v/>
      </c>
      <c r="J627" s="15" t="str" cm="1">
        <f t="array" aca="1" ref="J627" ca="1">IF(OR(INDIRECT(A627&amp;B627&amp;C627&amp;F627)="",ISNUMBER(INDIRECT(A627&amp;B627&amp;C627&amp;F627))=FALSE,INDIRECT(A627&amp;B627&amp;C627&amp;F627)=0),"",予約枠報告様式!$B$2)</f>
        <v/>
      </c>
      <c r="K627" s="15" t="str" cm="1">
        <f t="array" aca="1" ref="K627" ca="1">IF(OR(INDIRECT(A627&amp;B627&amp;C627&amp;F627)="",ISNUMBER(INDIRECT(A627&amp;B627&amp;C627&amp;F627))=FALSE,INDIRECT(A627&amp;B627&amp;C627&amp;F627)=0),"",1)</f>
        <v/>
      </c>
      <c r="L627" s="15" t="str" cm="1">
        <f t="array" aca="1" ref="L627" ca="1">IF(OR(INDIRECT(A627&amp;B627&amp;C627&amp;F627)="",ISNUMBER(INDIRECT(A627&amp;B627&amp;C627&amp;F627))=FALSE,INDIRECT(A627&amp;B627&amp;C627&amp;F627)=0),"",IF(G627="【（第８期）医療機関受付】",TEXT(INDIRECT(A627&amp;D627&amp;E627&amp;5),"yyy"),TEXT(INDIRECT(A627&amp;B627&amp;C627&amp;5),"yyy")))</f>
        <v/>
      </c>
      <c r="M627" s="15" t="str" cm="1">
        <f t="array" aca="1" ref="M627" ca="1">IF(OR(INDIRECT(A627&amp;B627&amp;C627&amp;F627)="",ISNUMBER(INDIRECT(A627&amp;B627&amp;C627&amp;F627))=FALSE,INDIRECT(A627&amp;B627&amp;C627&amp;F627)=0),"",IF(G627="【（第８期）医療機関受付】",TEXT(INDIRECT(A627&amp;D627&amp;E627&amp;5),"m"),TEXT(INDIRECT(A627&amp;B627&amp;C627&amp;5),"m")))</f>
        <v/>
      </c>
      <c r="N627" s="15" t="str" cm="1">
        <f t="array" aca="1" ref="N627" ca="1">IF(OR(INDIRECT(A627&amp;B627&amp;C627&amp;F627)="",ISNUMBER(INDIRECT(A627&amp;B627&amp;C627&amp;F627))=FALSE,INDIRECT(A627&amp;B627&amp;C627&amp;F627)=0),"",IF(G627="【（第８期）医療機関受付】",TEXT(INDIRECT(A627&amp;D627&amp;E627&amp;5),"d"),TEXT(INDIRECT(A627&amp;B627&amp;C627&amp;5),"d")))</f>
        <v/>
      </c>
      <c r="O627" s="15" t="str" cm="1">
        <f t="array" aca="1" ref="O627" ca="1">IF(OR(INDIRECT(A627&amp;B627&amp;C627&amp;F627)="",ISNUMBER(INDIRECT(A627&amp;B627&amp;C627&amp;F627))=FALSE,INDIRECT(A627&amp;B627&amp;C627&amp;F627)=0),"",HOUR(INDIRECT(A627&amp;"A"&amp;F627)))</f>
        <v/>
      </c>
      <c r="P627" s="15" t="str" cm="1">
        <f t="array" aca="1" ref="P627" ca="1">IF(OR(INDIRECT(A627&amp;B627&amp;C627&amp;F627)="",ISNUMBER(INDIRECT(A627&amp;B627&amp;C627&amp;F627))=FALSE,INDIRECT(A627&amp;B627&amp;C627&amp;F627)=0),"",MINUTE(INDIRECT(A627&amp;"A"&amp;F627)))</f>
        <v/>
      </c>
      <c r="Q627" s="15" t="str" cm="1">
        <f t="array" aca="1" ref="Q627" ca="1">IF(OR(INDIRECT(A627&amp;B627&amp;C627&amp;F627)="",ISNUMBER(INDIRECT(A627&amp;B627&amp;C627&amp;F627))=FALSE,INDIRECT(A627&amp;B627&amp;C627&amp;F627)=0),"",O627)</f>
        <v/>
      </c>
      <c r="R627" s="15" t="str" cm="1">
        <f t="array" aca="1" ref="R627" ca="1">IF(OR(INDIRECT(A627&amp;B627&amp;C627&amp;F627)="",ISNUMBER(INDIRECT(A627&amp;B627&amp;C627&amp;F627))=FALSE,INDIRECT(A627&amp;B627&amp;C627&amp;F627)=0),"",P627+14)</f>
        <v/>
      </c>
      <c r="S627" s="15" t="str" cm="1">
        <f t="array" aca="1" ref="S627" ca="1">IF(OR(INDIRECT(A627&amp;B627&amp;C627&amp;F627)="",ISNUMBER(INDIRECT(A627&amp;B627&amp;C627&amp;F627))=FALSE,INDIRECT(A627&amp;B627&amp;C627&amp;F627)=0),"",INDIRECT(A627&amp;B627&amp;C627&amp;F627))</f>
        <v/>
      </c>
      <c r="T627" s="15" t="str" cm="1">
        <f t="array" aca="1" ref="T627" ca="1">IF(OR(INDIRECT(A627&amp;B627&amp;C627&amp;F627)="",ISNUMBER(INDIRECT(A627&amp;B627&amp;C627&amp;F627))=FALSE,INDIRECT(A627&amp;B627&amp;C627&amp;F627)=0),"",0)</f>
        <v/>
      </c>
    </row>
    <row r="628" spans="1:20">
      <c r="A628" s="23" t="s">
        <v>912</v>
      </c>
      <c r="C628" s="23" t="str">
        <f t="shared" si="27"/>
        <v>n</v>
      </c>
      <c r="E628" s="23" t="str">
        <f t="shared" ca="1" si="28"/>
        <v>m</v>
      </c>
      <c r="F628" s="23">
        <f t="shared" si="26"/>
        <v>13</v>
      </c>
      <c r="G628" s="23" t="str" cm="1">
        <f t="array" aca="1" ref="G628" ca="1">IF(OR(INDIRECT(A628&amp;B628&amp;C628&amp;F628)="",ISNUMBER(INDIRECT(A628&amp;B628&amp;C628&amp;F628))=FALSE),"",IF(INDIRECT(A628&amp;B628&amp;C628&amp;9)="公開","【（第８期）WEB・コールセンター受付】","【（第８期）医療機関受付】"))</f>
        <v/>
      </c>
      <c r="H628" s="15" t="str" cm="1">
        <f t="array" aca="1" ref="H628" ca="1">IF(OR(INDIRECT(A628&amp;B628&amp;C628&amp;F628)="",ISNUMBER(INDIRECT(A628&amp;B628&amp;C628&amp;F628))=FALSE,INDIRECT(A628&amp;B628&amp;C628&amp;F628)=0),"",431001)</f>
        <v/>
      </c>
      <c r="I628" s="15" t="str" cm="1">
        <f t="array" aca="1" ref="I628" ca="1">IF(OR(INDIRECT(A628&amp;B628&amp;C628&amp;F628)="",ISNUMBER(INDIRECT(A628&amp;B628&amp;C628&amp;F628))=FALSE,INDIRECT(A628&amp;B628&amp;C628&amp;F628)=0),"",G628&amp;J628&amp;"."&amp;TEXT(M628,"00")&amp;TEXT(N628,"00")&amp;"."&amp;TEXT(O628,"00")&amp;TEXT(P628,"00"))</f>
        <v/>
      </c>
      <c r="J628" s="15" t="str" cm="1">
        <f t="array" aca="1" ref="J628" ca="1">IF(OR(INDIRECT(A628&amp;B628&amp;C628&amp;F628)="",ISNUMBER(INDIRECT(A628&amp;B628&amp;C628&amp;F628))=FALSE,INDIRECT(A628&amp;B628&amp;C628&amp;F628)=0),"",予約枠報告様式!$B$2)</f>
        <v/>
      </c>
      <c r="K628" s="15" t="str" cm="1">
        <f t="array" aca="1" ref="K628" ca="1">IF(OR(INDIRECT(A628&amp;B628&amp;C628&amp;F628)="",ISNUMBER(INDIRECT(A628&amp;B628&amp;C628&amp;F628))=FALSE,INDIRECT(A628&amp;B628&amp;C628&amp;F628)=0),"",1)</f>
        <v/>
      </c>
      <c r="L628" s="15" t="str" cm="1">
        <f t="array" aca="1" ref="L628" ca="1">IF(OR(INDIRECT(A628&amp;B628&amp;C628&amp;F628)="",ISNUMBER(INDIRECT(A628&amp;B628&amp;C628&amp;F628))=FALSE,INDIRECT(A628&amp;B628&amp;C628&amp;F628)=0),"",IF(G628="【（第８期）医療機関受付】",TEXT(INDIRECT(A628&amp;D628&amp;E628&amp;5),"yyy"),TEXT(INDIRECT(A628&amp;B628&amp;C628&amp;5),"yyy")))</f>
        <v/>
      </c>
      <c r="M628" s="15" t="str" cm="1">
        <f t="array" aca="1" ref="M628" ca="1">IF(OR(INDIRECT(A628&amp;B628&amp;C628&amp;F628)="",ISNUMBER(INDIRECT(A628&amp;B628&amp;C628&amp;F628))=FALSE,INDIRECT(A628&amp;B628&amp;C628&amp;F628)=0),"",IF(G628="【（第８期）医療機関受付】",TEXT(INDIRECT(A628&amp;D628&amp;E628&amp;5),"m"),TEXT(INDIRECT(A628&amp;B628&amp;C628&amp;5),"m")))</f>
        <v/>
      </c>
      <c r="N628" s="15" t="str" cm="1">
        <f t="array" aca="1" ref="N628" ca="1">IF(OR(INDIRECT(A628&amp;B628&amp;C628&amp;F628)="",ISNUMBER(INDIRECT(A628&amp;B628&amp;C628&amp;F628))=FALSE,INDIRECT(A628&amp;B628&amp;C628&amp;F628)=0),"",IF(G628="【（第８期）医療機関受付】",TEXT(INDIRECT(A628&amp;D628&amp;E628&amp;5),"d"),TEXT(INDIRECT(A628&amp;B628&amp;C628&amp;5),"d")))</f>
        <v/>
      </c>
      <c r="O628" s="15" t="str" cm="1">
        <f t="array" aca="1" ref="O628" ca="1">IF(OR(INDIRECT(A628&amp;B628&amp;C628&amp;F628)="",ISNUMBER(INDIRECT(A628&amp;B628&amp;C628&amp;F628))=FALSE,INDIRECT(A628&amp;B628&amp;C628&amp;F628)=0),"",HOUR(INDIRECT(A628&amp;"A"&amp;F628)))</f>
        <v/>
      </c>
      <c r="P628" s="15" t="str" cm="1">
        <f t="array" aca="1" ref="P628" ca="1">IF(OR(INDIRECT(A628&amp;B628&amp;C628&amp;F628)="",ISNUMBER(INDIRECT(A628&amp;B628&amp;C628&amp;F628))=FALSE,INDIRECT(A628&amp;B628&amp;C628&amp;F628)=0),"",MINUTE(INDIRECT(A628&amp;"A"&amp;F628)))</f>
        <v/>
      </c>
      <c r="Q628" s="15" t="str" cm="1">
        <f t="array" aca="1" ref="Q628" ca="1">IF(OR(INDIRECT(A628&amp;B628&amp;C628&amp;F628)="",ISNUMBER(INDIRECT(A628&amp;B628&amp;C628&amp;F628))=FALSE,INDIRECT(A628&amp;B628&amp;C628&amp;F628)=0),"",O628)</f>
        <v/>
      </c>
      <c r="R628" s="15" t="str" cm="1">
        <f t="array" aca="1" ref="R628" ca="1">IF(OR(INDIRECT(A628&amp;B628&amp;C628&amp;F628)="",ISNUMBER(INDIRECT(A628&amp;B628&amp;C628&amp;F628))=FALSE,INDIRECT(A628&amp;B628&amp;C628&amp;F628)=0),"",P628+14)</f>
        <v/>
      </c>
      <c r="S628" s="15" t="str" cm="1">
        <f t="array" aca="1" ref="S628" ca="1">IF(OR(INDIRECT(A628&amp;B628&amp;C628&amp;F628)="",ISNUMBER(INDIRECT(A628&amp;B628&amp;C628&amp;F628))=FALSE,INDIRECT(A628&amp;B628&amp;C628&amp;F628)=0),"",INDIRECT(A628&amp;B628&amp;C628&amp;F628))</f>
        <v/>
      </c>
      <c r="T628" s="15" t="str" cm="1">
        <f t="array" aca="1" ref="T628" ca="1">IF(OR(INDIRECT(A628&amp;B628&amp;C628&amp;F628)="",ISNUMBER(INDIRECT(A628&amp;B628&amp;C628&amp;F628))=FALSE,INDIRECT(A628&amp;B628&amp;C628&amp;F628)=0),"",0)</f>
        <v/>
      </c>
    </row>
    <row r="629" spans="1:20">
      <c r="A629" s="23" t="s">
        <v>912</v>
      </c>
      <c r="C629" s="23" t="str">
        <f t="shared" si="27"/>
        <v>n</v>
      </c>
      <c r="E629" s="23" t="str">
        <f t="shared" ca="1" si="28"/>
        <v>m</v>
      </c>
      <c r="F629" s="23">
        <f t="shared" si="26"/>
        <v>14</v>
      </c>
      <c r="G629" s="23" t="str" cm="1">
        <f t="array" aca="1" ref="G629" ca="1">IF(OR(INDIRECT(A629&amp;B629&amp;C629&amp;F629)="",ISNUMBER(INDIRECT(A629&amp;B629&amp;C629&amp;F629))=FALSE),"",IF(INDIRECT(A629&amp;B629&amp;C629&amp;9)="公開","【（第８期）WEB・コールセンター受付】","【（第８期）医療機関受付】"))</f>
        <v/>
      </c>
      <c r="H629" s="15" t="str" cm="1">
        <f t="array" aca="1" ref="H629" ca="1">IF(OR(INDIRECT(A629&amp;B629&amp;C629&amp;F629)="",ISNUMBER(INDIRECT(A629&amp;B629&amp;C629&amp;F629))=FALSE,INDIRECT(A629&amp;B629&amp;C629&amp;F629)=0),"",431001)</f>
        <v/>
      </c>
      <c r="I629" s="15" t="str" cm="1">
        <f t="array" aca="1" ref="I629" ca="1">IF(OR(INDIRECT(A629&amp;B629&amp;C629&amp;F629)="",ISNUMBER(INDIRECT(A629&amp;B629&amp;C629&amp;F629))=FALSE,INDIRECT(A629&amp;B629&amp;C629&amp;F629)=0),"",G629&amp;J629&amp;"."&amp;TEXT(M629,"00")&amp;TEXT(N629,"00")&amp;"."&amp;TEXT(O629,"00")&amp;TEXT(P629,"00"))</f>
        <v/>
      </c>
      <c r="J629" s="15" t="str" cm="1">
        <f t="array" aca="1" ref="J629" ca="1">IF(OR(INDIRECT(A629&amp;B629&amp;C629&amp;F629)="",ISNUMBER(INDIRECT(A629&amp;B629&amp;C629&amp;F629))=FALSE,INDIRECT(A629&amp;B629&amp;C629&amp;F629)=0),"",予約枠報告様式!$B$2)</f>
        <v/>
      </c>
      <c r="K629" s="15" t="str" cm="1">
        <f t="array" aca="1" ref="K629" ca="1">IF(OR(INDIRECT(A629&amp;B629&amp;C629&amp;F629)="",ISNUMBER(INDIRECT(A629&amp;B629&amp;C629&amp;F629))=FALSE,INDIRECT(A629&amp;B629&amp;C629&amp;F629)=0),"",1)</f>
        <v/>
      </c>
      <c r="L629" s="15" t="str" cm="1">
        <f t="array" aca="1" ref="L629" ca="1">IF(OR(INDIRECT(A629&amp;B629&amp;C629&amp;F629)="",ISNUMBER(INDIRECT(A629&amp;B629&amp;C629&amp;F629))=FALSE,INDIRECT(A629&amp;B629&amp;C629&amp;F629)=0),"",IF(G629="【（第８期）医療機関受付】",TEXT(INDIRECT(A629&amp;D629&amp;E629&amp;5),"yyy"),TEXT(INDIRECT(A629&amp;B629&amp;C629&amp;5),"yyy")))</f>
        <v/>
      </c>
      <c r="M629" s="15" t="str" cm="1">
        <f t="array" aca="1" ref="M629" ca="1">IF(OR(INDIRECT(A629&amp;B629&amp;C629&amp;F629)="",ISNUMBER(INDIRECT(A629&amp;B629&amp;C629&amp;F629))=FALSE,INDIRECT(A629&amp;B629&amp;C629&amp;F629)=0),"",IF(G629="【（第８期）医療機関受付】",TEXT(INDIRECT(A629&amp;D629&amp;E629&amp;5),"m"),TEXT(INDIRECT(A629&amp;B629&amp;C629&amp;5),"m")))</f>
        <v/>
      </c>
      <c r="N629" s="15" t="str" cm="1">
        <f t="array" aca="1" ref="N629" ca="1">IF(OR(INDIRECT(A629&amp;B629&amp;C629&amp;F629)="",ISNUMBER(INDIRECT(A629&amp;B629&amp;C629&amp;F629))=FALSE,INDIRECT(A629&amp;B629&amp;C629&amp;F629)=0),"",IF(G629="【（第８期）医療機関受付】",TEXT(INDIRECT(A629&amp;D629&amp;E629&amp;5),"d"),TEXT(INDIRECT(A629&amp;B629&amp;C629&amp;5),"d")))</f>
        <v/>
      </c>
      <c r="O629" s="15" t="str" cm="1">
        <f t="array" aca="1" ref="O629" ca="1">IF(OR(INDIRECT(A629&amp;B629&amp;C629&amp;F629)="",ISNUMBER(INDIRECT(A629&amp;B629&amp;C629&amp;F629))=FALSE,INDIRECT(A629&amp;B629&amp;C629&amp;F629)=0),"",HOUR(INDIRECT(A629&amp;"A"&amp;F629)))</f>
        <v/>
      </c>
      <c r="P629" s="15" t="str" cm="1">
        <f t="array" aca="1" ref="P629" ca="1">IF(OR(INDIRECT(A629&amp;B629&amp;C629&amp;F629)="",ISNUMBER(INDIRECT(A629&amp;B629&amp;C629&amp;F629))=FALSE,INDIRECT(A629&amp;B629&amp;C629&amp;F629)=0),"",MINUTE(INDIRECT(A629&amp;"A"&amp;F629)))</f>
        <v/>
      </c>
      <c r="Q629" s="15" t="str" cm="1">
        <f t="array" aca="1" ref="Q629" ca="1">IF(OR(INDIRECT(A629&amp;B629&amp;C629&amp;F629)="",ISNUMBER(INDIRECT(A629&amp;B629&amp;C629&amp;F629))=FALSE,INDIRECT(A629&amp;B629&amp;C629&amp;F629)=0),"",O629)</f>
        <v/>
      </c>
      <c r="R629" s="15" t="str" cm="1">
        <f t="array" aca="1" ref="R629" ca="1">IF(OR(INDIRECT(A629&amp;B629&amp;C629&amp;F629)="",ISNUMBER(INDIRECT(A629&amp;B629&amp;C629&amp;F629))=FALSE,INDIRECT(A629&amp;B629&amp;C629&amp;F629)=0),"",P629+14)</f>
        <v/>
      </c>
      <c r="S629" s="15" t="str" cm="1">
        <f t="array" aca="1" ref="S629" ca="1">IF(OR(INDIRECT(A629&amp;B629&amp;C629&amp;F629)="",ISNUMBER(INDIRECT(A629&amp;B629&amp;C629&amp;F629))=FALSE,INDIRECT(A629&amp;B629&amp;C629&amp;F629)=0),"",INDIRECT(A629&amp;B629&amp;C629&amp;F629))</f>
        <v/>
      </c>
      <c r="T629" s="15" t="str" cm="1">
        <f t="array" aca="1" ref="T629" ca="1">IF(OR(INDIRECT(A629&amp;B629&amp;C629&amp;F629)="",ISNUMBER(INDIRECT(A629&amp;B629&amp;C629&amp;F629))=FALSE,INDIRECT(A629&amp;B629&amp;C629&amp;F629)=0),"",0)</f>
        <v/>
      </c>
    </row>
    <row r="630" spans="1:20">
      <c r="A630" s="23" t="s">
        <v>912</v>
      </c>
      <c r="C630" s="23" t="str">
        <f t="shared" si="27"/>
        <v>n</v>
      </c>
      <c r="E630" s="23" t="str">
        <f t="shared" ca="1" si="28"/>
        <v>m</v>
      </c>
      <c r="F630" s="23">
        <f t="shared" si="26"/>
        <v>15</v>
      </c>
      <c r="G630" s="23" t="str" cm="1">
        <f t="array" aca="1" ref="G630" ca="1">IF(OR(INDIRECT(A630&amp;B630&amp;C630&amp;F630)="",ISNUMBER(INDIRECT(A630&amp;B630&amp;C630&amp;F630))=FALSE),"",IF(INDIRECT(A630&amp;B630&amp;C630&amp;9)="公開","【（第８期）WEB・コールセンター受付】","【（第８期）医療機関受付】"))</f>
        <v/>
      </c>
      <c r="H630" s="15" t="str" cm="1">
        <f t="array" aca="1" ref="H630" ca="1">IF(OR(INDIRECT(A630&amp;B630&amp;C630&amp;F630)="",ISNUMBER(INDIRECT(A630&amp;B630&amp;C630&amp;F630))=FALSE,INDIRECT(A630&amp;B630&amp;C630&amp;F630)=0),"",431001)</f>
        <v/>
      </c>
      <c r="I630" s="15" t="str" cm="1">
        <f t="array" aca="1" ref="I630" ca="1">IF(OR(INDIRECT(A630&amp;B630&amp;C630&amp;F630)="",ISNUMBER(INDIRECT(A630&amp;B630&amp;C630&amp;F630))=FALSE,INDIRECT(A630&amp;B630&amp;C630&amp;F630)=0),"",G630&amp;J630&amp;"."&amp;TEXT(M630,"00")&amp;TEXT(N630,"00")&amp;"."&amp;TEXT(O630,"00")&amp;TEXT(P630,"00"))</f>
        <v/>
      </c>
      <c r="J630" s="15" t="str" cm="1">
        <f t="array" aca="1" ref="J630" ca="1">IF(OR(INDIRECT(A630&amp;B630&amp;C630&amp;F630)="",ISNUMBER(INDIRECT(A630&amp;B630&amp;C630&amp;F630))=FALSE,INDIRECT(A630&amp;B630&amp;C630&amp;F630)=0),"",予約枠報告様式!$B$2)</f>
        <v/>
      </c>
      <c r="K630" s="15" t="str" cm="1">
        <f t="array" aca="1" ref="K630" ca="1">IF(OR(INDIRECT(A630&amp;B630&amp;C630&amp;F630)="",ISNUMBER(INDIRECT(A630&amp;B630&amp;C630&amp;F630))=FALSE,INDIRECT(A630&amp;B630&amp;C630&amp;F630)=0),"",1)</f>
        <v/>
      </c>
      <c r="L630" s="15" t="str" cm="1">
        <f t="array" aca="1" ref="L630" ca="1">IF(OR(INDIRECT(A630&amp;B630&amp;C630&amp;F630)="",ISNUMBER(INDIRECT(A630&amp;B630&amp;C630&amp;F630))=FALSE,INDIRECT(A630&amp;B630&amp;C630&amp;F630)=0),"",IF(G630="【（第８期）医療機関受付】",TEXT(INDIRECT(A630&amp;D630&amp;E630&amp;5),"yyy"),TEXT(INDIRECT(A630&amp;B630&amp;C630&amp;5),"yyy")))</f>
        <v/>
      </c>
      <c r="M630" s="15" t="str" cm="1">
        <f t="array" aca="1" ref="M630" ca="1">IF(OR(INDIRECT(A630&amp;B630&amp;C630&amp;F630)="",ISNUMBER(INDIRECT(A630&amp;B630&amp;C630&amp;F630))=FALSE,INDIRECT(A630&amp;B630&amp;C630&amp;F630)=0),"",IF(G630="【（第８期）医療機関受付】",TEXT(INDIRECT(A630&amp;D630&amp;E630&amp;5),"m"),TEXT(INDIRECT(A630&amp;B630&amp;C630&amp;5),"m")))</f>
        <v/>
      </c>
      <c r="N630" s="15" t="str" cm="1">
        <f t="array" aca="1" ref="N630" ca="1">IF(OR(INDIRECT(A630&amp;B630&amp;C630&amp;F630)="",ISNUMBER(INDIRECT(A630&amp;B630&amp;C630&amp;F630))=FALSE,INDIRECT(A630&amp;B630&amp;C630&amp;F630)=0),"",IF(G630="【（第８期）医療機関受付】",TEXT(INDIRECT(A630&amp;D630&amp;E630&amp;5),"d"),TEXT(INDIRECT(A630&amp;B630&amp;C630&amp;5),"d")))</f>
        <v/>
      </c>
      <c r="O630" s="15" t="str" cm="1">
        <f t="array" aca="1" ref="O630" ca="1">IF(OR(INDIRECT(A630&amp;B630&amp;C630&amp;F630)="",ISNUMBER(INDIRECT(A630&amp;B630&amp;C630&amp;F630))=FALSE,INDIRECT(A630&amp;B630&amp;C630&amp;F630)=0),"",HOUR(INDIRECT(A630&amp;"A"&amp;F630)))</f>
        <v/>
      </c>
      <c r="P630" s="15" t="str" cm="1">
        <f t="array" aca="1" ref="P630" ca="1">IF(OR(INDIRECT(A630&amp;B630&amp;C630&amp;F630)="",ISNUMBER(INDIRECT(A630&amp;B630&amp;C630&amp;F630))=FALSE,INDIRECT(A630&amp;B630&amp;C630&amp;F630)=0),"",MINUTE(INDIRECT(A630&amp;"A"&amp;F630)))</f>
        <v/>
      </c>
      <c r="Q630" s="15" t="str" cm="1">
        <f t="array" aca="1" ref="Q630" ca="1">IF(OR(INDIRECT(A630&amp;B630&amp;C630&amp;F630)="",ISNUMBER(INDIRECT(A630&amp;B630&amp;C630&amp;F630))=FALSE,INDIRECT(A630&amp;B630&amp;C630&amp;F630)=0),"",O630)</f>
        <v/>
      </c>
      <c r="R630" s="15" t="str" cm="1">
        <f t="array" aca="1" ref="R630" ca="1">IF(OR(INDIRECT(A630&amp;B630&amp;C630&amp;F630)="",ISNUMBER(INDIRECT(A630&amp;B630&amp;C630&amp;F630))=FALSE,INDIRECT(A630&amp;B630&amp;C630&amp;F630)=0),"",P630+14)</f>
        <v/>
      </c>
      <c r="S630" s="15" t="str" cm="1">
        <f t="array" aca="1" ref="S630" ca="1">IF(OR(INDIRECT(A630&amp;B630&amp;C630&amp;F630)="",ISNUMBER(INDIRECT(A630&amp;B630&amp;C630&amp;F630))=FALSE,INDIRECT(A630&amp;B630&amp;C630&amp;F630)=0),"",INDIRECT(A630&amp;B630&amp;C630&amp;F630))</f>
        <v/>
      </c>
      <c r="T630" s="15" t="str" cm="1">
        <f t="array" aca="1" ref="T630" ca="1">IF(OR(INDIRECT(A630&amp;B630&amp;C630&amp;F630)="",ISNUMBER(INDIRECT(A630&amp;B630&amp;C630&amp;F630))=FALSE,INDIRECT(A630&amp;B630&amp;C630&amp;F630)=0),"",0)</f>
        <v/>
      </c>
    </row>
    <row r="631" spans="1:20">
      <c r="A631" s="23" t="s">
        <v>912</v>
      </c>
      <c r="C631" s="23" t="str">
        <f t="shared" si="27"/>
        <v>n</v>
      </c>
      <c r="E631" s="23" t="str">
        <f t="shared" ca="1" si="28"/>
        <v>m</v>
      </c>
      <c r="F631" s="23">
        <f t="shared" ref="F631:F694" si="29">IF(F630=62,11,F630+1)</f>
        <v>16</v>
      </c>
      <c r="G631" s="23" t="str" cm="1">
        <f t="array" aca="1" ref="G631" ca="1">IF(OR(INDIRECT(A631&amp;B631&amp;C631&amp;F631)="",ISNUMBER(INDIRECT(A631&amp;B631&amp;C631&amp;F631))=FALSE),"",IF(INDIRECT(A631&amp;B631&amp;C631&amp;9)="公開","【（第８期）WEB・コールセンター受付】","【（第８期）医療機関受付】"))</f>
        <v/>
      </c>
      <c r="H631" s="15" t="str" cm="1">
        <f t="array" aca="1" ref="H631" ca="1">IF(OR(INDIRECT(A631&amp;B631&amp;C631&amp;F631)="",ISNUMBER(INDIRECT(A631&amp;B631&amp;C631&amp;F631))=FALSE,INDIRECT(A631&amp;B631&amp;C631&amp;F631)=0),"",431001)</f>
        <v/>
      </c>
      <c r="I631" s="15" t="str" cm="1">
        <f t="array" aca="1" ref="I631" ca="1">IF(OR(INDIRECT(A631&amp;B631&amp;C631&amp;F631)="",ISNUMBER(INDIRECT(A631&amp;B631&amp;C631&amp;F631))=FALSE,INDIRECT(A631&amp;B631&amp;C631&amp;F631)=0),"",G631&amp;J631&amp;"."&amp;TEXT(M631,"00")&amp;TEXT(N631,"00")&amp;"."&amp;TEXT(O631,"00")&amp;TEXT(P631,"00"))</f>
        <v/>
      </c>
      <c r="J631" s="15" t="str" cm="1">
        <f t="array" aca="1" ref="J631" ca="1">IF(OR(INDIRECT(A631&amp;B631&amp;C631&amp;F631)="",ISNUMBER(INDIRECT(A631&amp;B631&amp;C631&amp;F631))=FALSE,INDIRECT(A631&amp;B631&amp;C631&amp;F631)=0),"",予約枠報告様式!$B$2)</f>
        <v/>
      </c>
      <c r="K631" s="15" t="str" cm="1">
        <f t="array" aca="1" ref="K631" ca="1">IF(OR(INDIRECT(A631&amp;B631&amp;C631&amp;F631)="",ISNUMBER(INDIRECT(A631&amp;B631&amp;C631&amp;F631))=FALSE,INDIRECT(A631&amp;B631&amp;C631&amp;F631)=0),"",1)</f>
        <v/>
      </c>
      <c r="L631" s="15" t="str" cm="1">
        <f t="array" aca="1" ref="L631" ca="1">IF(OR(INDIRECT(A631&amp;B631&amp;C631&amp;F631)="",ISNUMBER(INDIRECT(A631&amp;B631&amp;C631&amp;F631))=FALSE,INDIRECT(A631&amp;B631&amp;C631&amp;F631)=0),"",IF(G631="【（第８期）医療機関受付】",TEXT(INDIRECT(A631&amp;D631&amp;E631&amp;5),"yyy"),TEXT(INDIRECT(A631&amp;B631&amp;C631&amp;5),"yyy")))</f>
        <v/>
      </c>
      <c r="M631" s="15" t="str" cm="1">
        <f t="array" aca="1" ref="M631" ca="1">IF(OR(INDIRECT(A631&amp;B631&amp;C631&amp;F631)="",ISNUMBER(INDIRECT(A631&amp;B631&amp;C631&amp;F631))=FALSE,INDIRECT(A631&amp;B631&amp;C631&amp;F631)=0),"",IF(G631="【（第８期）医療機関受付】",TEXT(INDIRECT(A631&amp;D631&amp;E631&amp;5),"m"),TEXT(INDIRECT(A631&amp;B631&amp;C631&amp;5),"m")))</f>
        <v/>
      </c>
      <c r="N631" s="15" t="str" cm="1">
        <f t="array" aca="1" ref="N631" ca="1">IF(OR(INDIRECT(A631&amp;B631&amp;C631&amp;F631)="",ISNUMBER(INDIRECT(A631&amp;B631&amp;C631&amp;F631))=FALSE,INDIRECT(A631&amp;B631&amp;C631&amp;F631)=0),"",IF(G631="【（第８期）医療機関受付】",TEXT(INDIRECT(A631&amp;D631&amp;E631&amp;5),"d"),TEXT(INDIRECT(A631&amp;B631&amp;C631&amp;5),"d")))</f>
        <v/>
      </c>
      <c r="O631" s="15" t="str" cm="1">
        <f t="array" aca="1" ref="O631" ca="1">IF(OR(INDIRECT(A631&amp;B631&amp;C631&amp;F631)="",ISNUMBER(INDIRECT(A631&amp;B631&amp;C631&amp;F631))=FALSE,INDIRECT(A631&amp;B631&amp;C631&amp;F631)=0),"",HOUR(INDIRECT(A631&amp;"A"&amp;F631)))</f>
        <v/>
      </c>
      <c r="P631" s="15" t="str" cm="1">
        <f t="array" aca="1" ref="P631" ca="1">IF(OR(INDIRECT(A631&amp;B631&amp;C631&amp;F631)="",ISNUMBER(INDIRECT(A631&amp;B631&amp;C631&amp;F631))=FALSE,INDIRECT(A631&amp;B631&amp;C631&amp;F631)=0),"",MINUTE(INDIRECT(A631&amp;"A"&amp;F631)))</f>
        <v/>
      </c>
      <c r="Q631" s="15" t="str" cm="1">
        <f t="array" aca="1" ref="Q631" ca="1">IF(OR(INDIRECT(A631&amp;B631&amp;C631&amp;F631)="",ISNUMBER(INDIRECT(A631&amp;B631&amp;C631&amp;F631))=FALSE,INDIRECT(A631&amp;B631&amp;C631&amp;F631)=0),"",O631)</f>
        <v/>
      </c>
      <c r="R631" s="15" t="str" cm="1">
        <f t="array" aca="1" ref="R631" ca="1">IF(OR(INDIRECT(A631&amp;B631&amp;C631&amp;F631)="",ISNUMBER(INDIRECT(A631&amp;B631&amp;C631&amp;F631))=FALSE,INDIRECT(A631&amp;B631&amp;C631&amp;F631)=0),"",P631+14)</f>
        <v/>
      </c>
      <c r="S631" s="15" t="str" cm="1">
        <f t="array" aca="1" ref="S631" ca="1">IF(OR(INDIRECT(A631&amp;B631&amp;C631&amp;F631)="",ISNUMBER(INDIRECT(A631&amp;B631&amp;C631&amp;F631))=FALSE,INDIRECT(A631&amp;B631&amp;C631&amp;F631)=0),"",INDIRECT(A631&amp;B631&amp;C631&amp;F631))</f>
        <v/>
      </c>
      <c r="T631" s="15" t="str" cm="1">
        <f t="array" aca="1" ref="T631" ca="1">IF(OR(INDIRECT(A631&amp;B631&amp;C631&amp;F631)="",ISNUMBER(INDIRECT(A631&amp;B631&amp;C631&amp;F631))=FALSE,INDIRECT(A631&amp;B631&amp;C631&amp;F631)=0),"",0)</f>
        <v/>
      </c>
    </row>
    <row r="632" spans="1:20">
      <c r="A632" s="23" t="s">
        <v>912</v>
      </c>
      <c r="C632" s="23" t="str">
        <f t="shared" si="27"/>
        <v>n</v>
      </c>
      <c r="E632" s="23" t="str">
        <f t="shared" ca="1" si="28"/>
        <v>m</v>
      </c>
      <c r="F632" s="23">
        <f t="shared" si="29"/>
        <v>17</v>
      </c>
      <c r="G632" s="23" t="str" cm="1">
        <f t="array" aca="1" ref="G632" ca="1">IF(OR(INDIRECT(A632&amp;B632&amp;C632&amp;F632)="",ISNUMBER(INDIRECT(A632&amp;B632&amp;C632&amp;F632))=FALSE),"",IF(INDIRECT(A632&amp;B632&amp;C632&amp;9)="公開","【（第８期）WEB・コールセンター受付】","【（第８期）医療機関受付】"))</f>
        <v/>
      </c>
      <c r="H632" s="15" t="str" cm="1">
        <f t="array" aca="1" ref="H632" ca="1">IF(OR(INDIRECT(A632&amp;B632&amp;C632&amp;F632)="",ISNUMBER(INDIRECT(A632&amp;B632&amp;C632&amp;F632))=FALSE,INDIRECT(A632&amp;B632&amp;C632&amp;F632)=0),"",431001)</f>
        <v/>
      </c>
      <c r="I632" s="15" t="str" cm="1">
        <f t="array" aca="1" ref="I632" ca="1">IF(OR(INDIRECT(A632&amp;B632&amp;C632&amp;F632)="",ISNUMBER(INDIRECT(A632&amp;B632&amp;C632&amp;F632))=FALSE,INDIRECT(A632&amp;B632&amp;C632&amp;F632)=0),"",G632&amp;J632&amp;"."&amp;TEXT(M632,"00")&amp;TEXT(N632,"00")&amp;"."&amp;TEXT(O632,"00")&amp;TEXT(P632,"00"))</f>
        <v/>
      </c>
      <c r="J632" s="15" t="str" cm="1">
        <f t="array" aca="1" ref="J632" ca="1">IF(OR(INDIRECT(A632&amp;B632&amp;C632&amp;F632)="",ISNUMBER(INDIRECT(A632&amp;B632&amp;C632&amp;F632))=FALSE,INDIRECT(A632&amp;B632&amp;C632&amp;F632)=0),"",予約枠報告様式!$B$2)</f>
        <v/>
      </c>
      <c r="K632" s="15" t="str" cm="1">
        <f t="array" aca="1" ref="K632" ca="1">IF(OR(INDIRECT(A632&amp;B632&amp;C632&amp;F632)="",ISNUMBER(INDIRECT(A632&amp;B632&amp;C632&amp;F632))=FALSE,INDIRECT(A632&amp;B632&amp;C632&amp;F632)=0),"",1)</f>
        <v/>
      </c>
      <c r="L632" s="15" t="str" cm="1">
        <f t="array" aca="1" ref="L632" ca="1">IF(OR(INDIRECT(A632&amp;B632&amp;C632&amp;F632)="",ISNUMBER(INDIRECT(A632&amp;B632&amp;C632&amp;F632))=FALSE,INDIRECT(A632&amp;B632&amp;C632&amp;F632)=0),"",IF(G632="【（第８期）医療機関受付】",TEXT(INDIRECT(A632&amp;D632&amp;E632&amp;5),"yyy"),TEXT(INDIRECT(A632&amp;B632&amp;C632&amp;5),"yyy")))</f>
        <v/>
      </c>
      <c r="M632" s="15" t="str" cm="1">
        <f t="array" aca="1" ref="M632" ca="1">IF(OR(INDIRECT(A632&amp;B632&amp;C632&amp;F632)="",ISNUMBER(INDIRECT(A632&amp;B632&amp;C632&amp;F632))=FALSE,INDIRECT(A632&amp;B632&amp;C632&amp;F632)=0),"",IF(G632="【（第８期）医療機関受付】",TEXT(INDIRECT(A632&amp;D632&amp;E632&amp;5),"m"),TEXT(INDIRECT(A632&amp;B632&amp;C632&amp;5),"m")))</f>
        <v/>
      </c>
      <c r="N632" s="15" t="str" cm="1">
        <f t="array" aca="1" ref="N632" ca="1">IF(OR(INDIRECT(A632&amp;B632&amp;C632&amp;F632)="",ISNUMBER(INDIRECT(A632&amp;B632&amp;C632&amp;F632))=FALSE,INDIRECT(A632&amp;B632&amp;C632&amp;F632)=0),"",IF(G632="【（第８期）医療機関受付】",TEXT(INDIRECT(A632&amp;D632&amp;E632&amp;5),"d"),TEXT(INDIRECT(A632&amp;B632&amp;C632&amp;5),"d")))</f>
        <v/>
      </c>
      <c r="O632" s="15" t="str" cm="1">
        <f t="array" aca="1" ref="O632" ca="1">IF(OR(INDIRECT(A632&amp;B632&amp;C632&amp;F632)="",ISNUMBER(INDIRECT(A632&amp;B632&amp;C632&amp;F632))=FALSE,INDIRECT(A632&amp;B632&amp;C632&amp;F632)=0),"",HOUR(INDIRECT(A632&amp;"A"&amp;F632)))</f>
        <v/>
      </c>
      <c r="P632" s="15" t="str" cm="1">
        <f t="array" aca="1" ref="P632" ca="1">IF(OR(INDIRECT(A632&amp;B632&amp;C632&amp;F632)="",ISNUMBER(INDIRECT(A632&amp;B632&amp;C632&amp;F632))=FALSE,INDIRECT(A632&amp;B632&amp;C632&amp;F632)=0),"",MINUTE(INDIRECT(A632&amp;"A"&amp;F632)))</f>
        <v/>
      </c>
      <c r="Q632" s="15" t="str" cm="1">
        <f t="array" aca="1" ref="Q632" ca="1">IF(OR(INDIRECT(A632&amp;B632&amp;C632&amp;F632)="",ISNUMBER(INDIRECT(A632&amp;B632&amp;C632&amp;F632))=FALSE,INDIRECT(A632&amp;B632&amp;C632&amp;F632)=0),"",O632)</f>
        <v/>
      </c>
      <c r="R632" s="15" t="str" cm="1">
        <f t="array" aca="1" ref="R632" ca="1">IF(OR(INDIRECT(A632&amp;B632&amp;C632&amp;F632)="",ISNUMBER(INDIRECT(A632&amp;B632&amp;C632&amp;F632))=FALSE,INDIRECT(A632&amp;B632&amp;C632&amp;F632)=0),"",P632+14)</f>
        <v/>
      </c>
      <c r="S632" s="15" t="str" cm="1">
        <f t="array" aca="1" ref="S632" ca="1">IF(OR(INDIRECT(A632&amp;B632&amp;C632&amp;F632)="",ISNUMBER(INDIRECT(A632&amp;B632&amp;C632&amp;F632))=FALSE,INDIRECT(A632&amp;B632&amp;C632&amp;F632)=0),"",INDIRECT(A632&amp;B632&amp;C632&amp;F632))</f>
        <v/>
      </c>
      <c r="T632" s="15" t="str" cm="1">
        <f t="array" aca="1" ref="T632" ca="1">IF(OR(INDIRECT(A632&amp;B632&amp;C632&amp;F632)="",ISNUMBER(INDIRECT(A632&amp;B632&amp;C632&amp;F632))=FALSE,INDIRECT(A632&amp;B632&amp;C632&amp;F632)=0),"",0)</f>
        <v/>
      </c>
    </row>
    <row r="633" spans="1:20">
      <c r="A633" s="23" t="s">
        <v>912</v>
      </c>
      <c r="C633" s="23" t="str">
        <f t="shared" si="27"/>
        <v>n</v>
      </c>
      <c r="E633" s="23" t="str">
        <f t="shared" ca="1" si="28"/>
        <v>m</v>
      </c>
      <c r="F633" s="23">
        <f t="shared" si="29"/>
        <v>18</v>
      </c>
      <c r="G633" s="23" t="str" cm="1">
        <f t="array" aca="1" ref="G633" ca="1">IF(OR(INDIRECT(A633&amp;B633&amp;C633&amp;F633)="",ISNUMBER(INDIRECT(A633&amp;B633&amp;C633&amp;F633))=FALSE),"",IF(INDIRECT(A633&amp;B633&amp;C633&amp;9)="公開","【（第８期）WEB・コールセンター受付】","【（第８期）医療機関受付】"))</f>
        <v/>
      </c>
      <c r="H633" s="15" t="str" cm="1">
        <f t="array" aca="1" ref="H633" ca="1">IF(OR(INDIRECT(A633&amp;B633&amp;C633&amp;F633)="",ISNUMBER(INDIRECT(A633&amp;B633&amp;C633&amp;F633))=FALSE,INDIRECT(A633&amp;B633&amp;C633&amp;F633)=0),"",431001)</f>
        <v/>
      </c>
      <c r="I633" s="15" t="str" cm="1">
        <f t="array" aca="1" ref="I633" ca="1">IF(OR(INDIRECT(A633&amp;B633&amp;C633&amp;F633)="",ISNUMBER(INDIRECT(A633&amp;B633&amp;C633&amp;F633))=FALSE,INDIRECT(A633&amp;B633&amp;C633&amp;F633)=0),"",G633&amp;J633&amp;"."&amp;TEXT(M633,"00")&amp;TEXT(N633,"00")&amp;"."&amp;TEXT(O633,"00")&amp;TEXT(P633,"00"))</f>
        <v/>
      </c>
      <c r="J633" s="15" t="str" cm="1">
        <f t="array" aca="1" ref="J633" ca="1">IF(OR(INDIRECT(A633&amp;B633&amp;C633&amp;F633)="",ISNUMBER(INDIRECT(A633&amp;B633&amp;C633&amp;F633))=FALSE,INDIRECT(A633&amp;B633&amp;C633&amp;F633)=0),"",予約枠報告様式!$B$2)</f>
        <v/>
      </c>
      <c r="K633" s="15" t="str" cm="1">
        <f t="array" aca="1" ref="K633" ca="1">IF(OR(INDIRECT(A633&amp;B633&amp;C633&amp;F633)="",ISNUMBER(INDIRECT(A633&amp;B633&amp;C633&amp;F633))=FALSE,INDIRECT(A633&amp;B633&amp;C633&amp;F633)=0),"",1)</f>
        <v/>
      </c>
      <c r="L633" s="15" t="str" cm="1">
        <f t="array" aca="1" ref="L633" ca="1">IF(OR(INDIRECT(A633&amp;B633&amp;C633&amp;F633)="",ISNUMBER(INDIRECT(A633&amp;B633&amp;C633&amp;F633))=FALSE,INDIRECT(A633&amp;B633&amp;C633&amp;F633)=0),"",IF(G633="【（第８期）医療機関受付】",TEXT(INDIRECT(A633&amp;D633&amp;E633&amp;5),"yyy"),TEXT(INDIRECT(A633&amp;B633&amp;C633&amp;5),"yyy")))</f>
        <v/>
      </c>
      <c r="M633" s="15" t="str" cm="1">
        <f t="array" aca="1" ref="M633" ca="1">IF(OR(INDIRECT(A633&amp;B633&amp;C633&amp;F633)="",ISNUMBER(INDIRECT(A633&amp;B633&amp;C633&amp;F633))=FALSE,INDIRECT(A633&amp;B633&amp;C633&amp;F633)=0),"",IF(G633="【（第８期）医療機関受付】",TEXT(INDIRECT(A633&amp;D633&amp;E633&amp;5),"m"),TEXT(INDIRECT(A633&amp;B633&amp;C633&amp;5),"m")))</f>
        <v/>
      </c>
      <c r="N633" s="15" t="str" cm="1">
        <f t="array" aca="1" ref="N633" ca="1">IF(OR(INDIRECT(A633&amp;B633&amp;C633&amp;F633)="",ISNUMBER(INDIRECT(A633&amp;B633&amp;C633&amp;F633))=FALSE,INDIRECT(A633&amp;B633&amp;C633&amp;F633)=0),"",IF(G633="【（第８期）医療機関受付】",TEXT(INDIRECT(A633&amp;D633&amp;E633&amp;5),"d"),TEXT(INDIRECT(A633&amp;B633&amp;C633&amp;5),"d")))</f>
        <v/>
      </c>
      <c r="O633" s="15" t="str" cm="1">
        <f t="array" aca="1" ref="O633" ca="1">IF(OR(INDIRECT(A633&amp;B633&amp;C633&amp;F633)="",ISNUMBER(INDIRECT(A633&amp;B633&amp;C633&amp;F633))=FALSE,INDIRECT(A633&amp;B633&amp;C633&amp;F633)=0),"",HOUR(INDIRECT(A633&amp;"A"&amp;F633)))</f>
        <v/>
      </c>
      <c r="P633" s="15" t="str" cm="1">
        <f t="array" aca="1" ref="P633" ca="1">IF(OR(INDIRECT(A633&amp;B633&amp;C633&amp;F633)="",ISNUMBER(INDIRECT(A633&amp;B633&amp;C633&amp;F633))=FALSE,INDIRECT(A633&amp;B633&amp;C633&amp;F633)=0),"",MINUTE(INDIRECT(A633&amp;"A"&amp;F633)))</f>
        <v/>
      </c>
      <c r="Q633" s="15" t="str" cm="1">
        <f t="array" aca="1" ref="Q633" ca="1">IF(OR(INDIRECT(A633&amp;B633&amp;C633&amp;F633)="",ISNUMBER(INDIRECT(A633&amp;B633&amp;C633&amp;F633))=FALSE,INDIRECT(A633&amp;B633&amp;C633&amp;F633)=0),"",O633)</f>
        <v/>
      </c>
      <c r="R633" s="15" t="str" cm="1">
        <f t="array" aca="1" ref="R633" ca="1">IF(OR(INDIRECT(A633&amp;B633&amp;C633&amp;F633)="",ISNUMBER(INDIRECT(A633&amp;B633&amp;C633&amp;F633))=FALSE,INDIRECT(A633&amp;B633&amp;C633&amp;F633)=0),"",P633+14)</f>
        <v/>
      </c>
      <c r="S633" s="15" t="str" cm="1">
        <f t="array" aca="1" ref="S633" ca="1">IF(OR(INDIRECT(A633&amp;B633&amp;C633&amp;F633)="",ISNUMBER(INDIRECT(A633&amp;B633&amp;C633&amp;F633))=FALSE,INDIRECT(A633&amp;B633&amp;C633&amp;F633)=0),"",INDIRECT(A633&amp;B633&amp;C633&amp;F633))</f>
        <v/>
      </c>
      <c r="T633" s="15" t="str" cm="1">
        <f t="array" aca="1" ref="T633" ca="1">IF(OR(INDIRECT(A633&amp;B633&amp;C633&amp;F633)="",ISNUMBER(INDIRECT(A633&amp;B633&amp;C633&amp;F633))=FALSE,INDIRECT(A633&amp;B633&amp;C633&amp;F633)=0),"",0)</f>
        <v/>
      </c>
    </row>
    <row r="634" spans="1:20">
      <c r="A634" s="23" t="s">
        <v>912</v>
      </c>
      <c r="C634" s="23" t="str">
        <f t="shared" si="27"/>
        <v>n</v>
      </c>
      <c r="E634" s="23" t="str">
        <f t="shared" ca="1" si="28"/>
        <v>m</v>
      </c>
      <c r="F634" s="23">
        <f t="shared" si="29"/>
        <v>19</v>
      </c>
      <c r="G634" s="23" t="str" cm="1">
        <f t="array" aca="1" ref="G634" ca="1">IF(OR(INDIRECT(A634&amp;B634&amp;C634&amp;F634)="",ISNUMBER(INDIRECT(A634&amp;B634&amp;C634&amp;F634))=FALSE),"",IF(INDIRECT(A634&amp;B634&amp;C634&amp;9)="公開","【（第８期）WEB・コールセンター受付】","【（第８期）医療機関受付】"))</f>
        <v/>
      </c>
      <c r="H634" s="15" t="str" cm="1">
        <f t="array" aca="1" ref="H634" ca="1">IF(OR(INDIRECT(A634&amp;B634&amp;C634&amp;F634)="",ISNUMBER(INDIRECT(A634&amp;B634&amp;C634&amp;F634))=FALSE,INDIRECT(A634&amp;B634&amp;C634&amp;F634)=0),"",431001)</f>
        <v/>
      </c>
      <c r="I634" s="15" t="str" cm="1">
        <f t="array" aca="1" ref="I634" ca="1">IF(OR(INDIRECT(A634&amp;B634&amp;C634&amp;F634)="",ISNUMBER(INDIRECT(A634&amp;B634&amp;C634&amp;F634))=FALSE,INDIRECT(A634&amp;B634&amp;C634&amp;F634)=0),"",G634&amp;J634&amp;"."&amp;TEXT(M634,"00")&amp;TEXT(N634,"00")&amp;"."&amp;TEXT(O634,"00")&amp;TEXT(P634,"00"))</f>
        <v/>
      </c>
      <c r="J634" s="15" t="str" cm="1">
        <f t="array" aca="1" ref="J634" ca="1">IF(OR(INDIRECT(A634&amp;B634&amp;C634&amp;F634)="",ISNUMBER(INDIRECT(A634&amp;B634&amp;C634&amp;F634))=FALSE,INDIRECT(A634&amp;B634&amp;C634&amp;F634)=0),"",予約枠報告様式!$B$2)</f>
        <v/>
      </c>
      <c r="K634" s="15" t="str" cm="1">
        <f t="array" aca="1" ref="K634" ca="1">IF(OR(INDIRECT(A634&amp;B634&amp;C634&amp;F634)="",ISNUMBER(INDIRECT(A634&amp;B634&amp;C634&amp;F634))=FALSE,INDIRECT(A634&amp;B634&amp;C634&amp;F634)=0),"",1)</f>
        <v/>
      </c>
      <c r="L634" s="15" t="str" cm="1">
        <f t="array" aca="1" ref="L634" ca="1">IF(OR(INDIRECT(A634&amp;B634&amp;C634&amp;F634)="",ISNUMBER(INDIRECT(A634&amp;B634&amp;C634&amp;F634))=FALSE,INDIRECT(A634&amp;B634&amp;C634&amp;F634)=0),"",IF(G634="【（第８期）医療機関受付】",TEXT(INDIRECT(A634&amp;D634&amp;E634&amp;5),"yyy"),TEXT(INDIRECT(A634&amp;B634&amp;C634&amp;5),"yyy")))</f>
        <v/>
      </c>
      <c r="M634" s="15" t="str" cm="1">
        <f t="array" aca="1" ref="M634" ca="1">IF(OR(INDIRECT(A634&amp;B634&amp;C634&amp;F634)="",ISNUMBER(INDIRECT(A634&amp;B634&amp;C634&amp;F634))=FALSE,INDIRECT(A634&amp;B634&amp;C634&amp;F634)=0),"",IF(G634="【（第８期）医療機関受付】",TEXT(INDIRECT(A634&amp;D634&amp;E634&amp;5),"m"),TEXT(INDIRECT(A634&amp;B634&amp;C634&amp;5),"m")))</f>
        <v/>
      </c>
      <c r="N634" s="15" t="str" cm="1">
        <f t="array" aca="1" ref="N634" ca="1">IF(OR(INDIRECT(A634&amp;B634&amp;C634&amp;F634)="",ISNUMBER(INDIRECT(A634&amp;B634&amp;C634&amp;F634))=FALSE,INDIRECT(A634&amp;B634&amp;C634&amp;F634)=0),"",IF(G634="【（第８期）医療機関受付】",TEXT(INDIRECT(A634&amp;D634&amp;E634&amp;5),"d"),TEXT(INDIRECT(A634&amp;B634&amp;C634&amp;5),"d")))</f>
        <v/>
      </c>
      <c r="O634" s="15" t="str" cm="1">
        <f t="array" aca="1" ref="O634" ca="1">IF(OR(INDIRECT(A634&amp;B634&amp;C634&amp;F634)="",ISNUMBER(INDIRECT(A634&amp;B634&amp;C634&amp;F634))=FALSE,INDIRECT(A634&amp;B634&amp;C634&amp;F634)=0),"",HOUR(INDIRECT(A634&amp;"A"&amp;F634)))</f>
        <v/>
      </c>
      <c r="P634" s="15" t="str" cm="1">
        <f t="array" aca="1" ref="P634" ca="1">IF(OR(INDIRECT(A634&amp;B634&amp;C634&amp;F634)="",ISNUMBER(INDIRECT(A634&amp;B634&amp;C634&amp;F634))=FALSE,INDIRECT(A634&amp;B634&amp;C634&amp;F634)=0),"",MINUTE(INDIRECT(A634&amp;"A"&amp;F634)))</f>
        <v/>
      </c>
      <c r="Q634" s="15" t="str" cm="1">
        <f t="array" aca="1" ref="Q634" ca="1">IF(OR(INDIRECT(A634&amp;B634&amp;C634&amp;F634)="",ISNUMBER(INDIRECT(A634&amp;B634&amp;C634&amp;F634))=FALSE,INDIRECT(A634&amp;B634&amp;C634&amp;F634)=0),"",O634)</f>
        <v/>
      </c>
      <c r="R634" s="15" t="str" cm="1">
        <f t="array" aca="1" ref="R634" ca="1">IF(OR(INDIRECT(A634&amp;B634&amp;C634&amp;F634)="",ISNUMBER(INDIRECT(A634&amp;B634&amp;C634&amp;F634))=FALSE,INDIRECT(A634&amp;B634&amp;C634&amp;F634)=0),"",P634+14)</f>
        <v/>
      </c>
      <c r="S634" s="15" t="str" cm="1">
        <f t="array" aca="1" ref="S634" ca="1">IF(OR(INDIRECT(A634&amp;B634&amp;C634&amp;F634)="",ISNUMBER(INDIRECT(A634&amp;B634&amp;C634&amp;F634))=FALSE,INDIRECT(A634&amp;B634&amp;C634&amp;F634)=0),"",INDIRECT(A634&amp;B634&amp;C634&amp;F634))</f>
        <v/>
      </c>
      <c r="T634" s="15" t="str" cm="1">
        <f t="array" aca="1" ref="T634" ca="1">IF(OR(INDIRECT(A634&amp;B634&amp;C634&amp;F634)="",ISNUMBER(INDIRECT(A634&amp;B634&amp;C634&amp;F634))=FALSE,INDIRECT(A634&amp;B634&amp;C634&amp;F634)=0),"",0)</f>
        <v/>
      </c>
    </row>
    <row r="635" spans="1:20">
      <c r="A635" s="23" t="s">
        <v>912</v>
      </c>
      <c r="C635" s="23" t="str">
        <f t="shared" si="27"/>
        <v>n</v>
      </c>
      <c r="E635" s="23" t="str">
        <f t="shared" ca="1" si="28"/>
        <v>m</v>
      </c>
      <c r="F635" s="23">
        <f t="shared" si="29"/>
        <v>20</v>
      </c>
      <c r="G635" s="23" t="str" cm="1">
        <f t="array" aca="1" ref="G635" ca="1">IF(OR(INDIRECT(A635&amp;B635&amp;C635&amp;F635)="",ISNUMBER(INDIRECT(A635&amp;B635&amp;C635&amp;F635))=FALSE),"",IF(INDIRECT(A635&amp;B635&amp;C635&amp;9)="公開","【（第８期）WEB・コールセンター受付】","【（第８期）医療機関受付】"))</f>
        <v/>
      </c>
      <c r="H635" s="15" t="str" cm="1">
        <f t="array" aca="1" ref="H635" ca="1">IF(OR(INDIRECT(A635&amp;B635&amp;C635&amp;F635)="",ISNUMBER(INDIRECT(A635&amp;B635&amp;C635&amp;F635))=FALSE,INDIRECT(A635&amp;B635&amp;C635&amp;F635)=0),"",431001)</f>
        <v/>
      </c>
      <c r="I635" s="15" t="str" cm="1">
        <f t="array" aca="1" ref="I635" ca="1">IF(OR(INDIRECT(A635&amp;B635&amp;C635&amp;F635)="",ISNUMBER(INDIRECT(A635&amp;B635&amp;C635&amp;F635))=FALSE,INDIRECT(A635&amp;B635&amp;C635&amp;F635)=0),"",G635&amp;J635&amp;"."&amp;TEXT(M635,"00")&amp;TEXT(N635,"00")&amp;"."&amp;TEXT(O635,"00")&amp;TEXT(P635,"00"))</f>
        <v/>
      </c>
      <c r="J635" s="15" t="str" cm="1">
        <f t="array" aca="1" ref="J635" ca="1">IF(OR(INDIRECT(A635&amp;B635&amp;C635&amp;F635)="",ISNUMBER(INDIRECT(A635&amp;B635&amp;C635&amp;F635))=FALSE,INDIRECT(A635&amp;B635&amp;C635&amp;F635)=0),"",予約枠報告様式!$B$2)</f>
        <v/>
      </c>
      <c r="K635" s="15" t="str" cm="1">
        <f t="array" aca="1" ref="K635" ca="1">IF(OR(INDIRECT(A635&amp;B635&amp;C635&amp;F635)="",ISNUMBER(INDIRECT(A635&amp;B635&amp;C635&amp;F635))=FALSE,INDIRECT(A635&amp;B635&amp;C635&amp;F635)=0),"",1)</f>
        <v/>
      </c>
      <c r="L635" s="15" t="str" cm="1">
        <f t="array" aca="1" ref="L635" ca="1">IF(OR(INDIRECT(A635&amp;B635&amp;C635&amp;F635)="",ISNUMBER(INDIRECT(A635&amp;B635&amp;C635&amp;F635))=FALSE,INDIRECT(A635&amp;B635&amp;C635&amp;F635)=0),"",IF(G635="【（第８期）医療機関受付】",TEXT(INDIRECT(A635&amp;D635&amp;E635&amp;5),"yyy"),TEXT(INDIRECT(A635&amp;B635&amp;C635&amp;5),"yyy")))</f>
        <v/>
      </c>
      <c r="M635" s="15" t="str" cm="1">
        <f t="array" aca="1" ref="M635" ca="1">IF(OR(INDIRECT(A635&amp;B635&amp;C635&amp;F635)="",ISNUMBER(INDIRECT(A635&amp;B635&amp;C635&amp;F635))=FALSE,INDIRECT(A635&amp;B635&amp;C635&amp;F635)=0),"",IF(G635="【（第８期）医療機関受付】",TEXT(INDIRECT(A635&amp;D635&amp;E635&amp;5),"m"),TEXT(INDIRECT(A635&amp;B635&amp;C635&amp;5),"m")))</f>
        <v/>
      </c>
      <c r="N635" s="15" t="str" cm="1">
        <f t="array" aca="1" ref="N635" ca="1">IF(OR(INDIRECT(A635&amp;B635&amp;C635&amp;F635)="",ISNUMBER(INDIRECT(A635&amp;B635&amp;C635&amp;F635))=FALSE,INDIRECT(A635&amp;B635&amp;C635&amp;F635)=0),"",IF(G635="【（第８期）医療機関受付】",TEXT(INDIRECT(A635&amp;D635&amp;E635&amp;5),"d"),TEXT(INDIRECT(A635&amp;B635&amp;C635&amp;5),"d")))</f>
        <v/>
      </c>
      <c r="O635" s="15" t="str" cm="1">
        <f t="array" aca="1" ref="O635" ca="1">IF(OR(INDIRECT(A635&amp;B635&amp;C635&amp;F635)="",ISNUMBER(INDIRECT(A635&amp;B635&amp;C635&amp;F635))=FALSE,INDIRECT(A635&amp;B635&amp;C635&amp;F635)=0),"",HOUR(INDIRECT(A635&amp;"A"&amp;F635)))</f>
        <v/>
      </c>
      <c r="P635" s="15" t="str" cm="1">
        <f t="array" aca="1" ref="P635" ca="1">IF(OR(INDIRECT(A635&amp;B635&amp;C635&amp;F635)="",ISNUMBER(INDIRECT(A635&amp;B635&amp;C635&amp;F635))=FALSE,INDIRECT(A635&amp;B635&amp;C635&amp;F635)=0),"",MINUTE(INDIRECT(A635&amp;"A"&amp;F635)))</f>
        <v/>
      </c>
      <c r="Q635" s="15" t="str" cm="1">
        <f t="array" aca="1" ref="Q635" ca="1">IF(OR(INDIRECT(A635&amp;B635&amp;C635&amp;F635)="",ISNUMBER(INDIRECT(A635&amp;B635&amp;C635&amp;F635))=FALSE,INDIRECT(A635&amp;B635&amp;C635&amp;F635)=0),"",O635)</f>
        <v/>
      </c>
      <c r="R635" s="15" t="str" cm="1">
        <f t="array" aca="1" ref="R635" ca="1">IF(OR(INDIRECT(A635&amp;B635&amp;C635&amp;F635)="",ISNUMBER(INDIRECT(A635&amp;B635&amp;C635&amp;F635))=FALSE,INDIRECT(A635&amp;B635&amp;C635&amp;F635)=0),"",P635+14)</f>
        <v/>
      </c>
      <c r="S635" s="15" t="str" cm="1">
        <f t="array" aca="1" ref="S635" ca="1">IF(OR(INDIRECT(A635&amp;B635&amp;C635&amp;F635)="",ISNUMBER(INDIRECT(A635&amp;B635&amp;C635&amp;F635))=FALSE,INDIRECT(A635&amp;B635&amp;C635&amp;F635)=0),"",INDIRECT(A635&amp;B635&amp;C635&amp;F635))</f>
        <v/>
      </c>
      <c r="T635" s="15" t="str" cm="1">
        <f t="array" aca="1" ref="T635" ca="1">IF(OR(INDIRECT(A635&amp;B635&amp;C635&amp;F635)="",ISNUMBER(INDIRECT(A635&amp;B635&amp;C635&amp;F635))=FALSE,INDIRECT(A635&amp;B635&amp;C635&amp;F635)=0),"",0)</f>
        <v/>
      </c>
    </row>
    <row r="636" spans="1:20">
      <c r="A636" s="23" t="s">
        <v>912</v>
      </c>
      <c r="C636" s="23" t="str">
        <f t="shared" si="27"/>
        <v>n</v>
      </c>
      <c r="E636" s="23" t="str">
        <f t="shared" ca="1" si="28"/>
        <v>m</v>
      </c>
      <c r="F636" s="23">
        <f t="shared" si="29"/>
        <v>21</v>
      </c>
      <c r="G636" s="23" t="str" cm="1">
        <f t="array" aca="1" ref="G636" ca="1">IF(OR(INDIRECT(A636&amp;B636&amp;C636&amp;F636)="",ISNUMBER(INDIRECT(A636&amp;B636&amp;C636&amp;F636))=FALSE),"",IF(INDIRECT(A636&amp;B636&amp;C636&amp;9)="公開","【（第８期）WEB・コールセンター受付】","【（第８期）医療機関受付】"))</f>
        <v/>
      </c>
      <c r="H636" s="15" t="str" cm="1">
        <f t="array" aca="1" ref="H636" ca="1">IF(OR(INDIRECT(A636&amp;B636&amp;C636&amp;F636)="",ISNUMBER(INDIRECT(A636&amp;B636&amp;C636&amp;F636))=FALSE,INDIRECT(A636&amp;B636&amp;C636&amp;F636)=0),"",431001)</f>
        <v/>
      </c>
      <c r="I636" s="15" t="str" cm="1">
        <f t="array" aca="1" ref="I636" ca="1">IF(OR(INDIRECT(A636&amp;B636&amp;C636&amp;F636)="",ISNUMBER(INDIRECT(A636&amp;B636&amp;C636&amp;F636))=FALSE,INDIRECT(A636&amp;B636&amp;C636&amp;F636)=0),"",G636&amp;J636&amp;"."&amp;TEXT(M636,"00")&amp;TEXT(N636,"00")&amp;"."&amp;TEXT(O636,"00")&amp;TEXT(P636,"00"))</f>
        <v/>
      </c>
      <c r="J636" s="15" t="str" cm="1">
        <f t="array" aca="1" ref="J636" ca="1">IF(OR(INDIRECT(A636&amp;B636&amp;C636&amp;F636)="",ISNUMBER(INDIRECT(A636&amp;B636&amp;C636&amp;F636))=FALSE,INDIRECT(A636&amp;B636&amp;C636&amp;F636)=0),"",予約枠報告様式!$B$2)</f>
        <v/>
      </c>
      <c r="K636" s="15" t="str" cm="1">
        <f t="array" aca="1" ref="K636" ca="1">IF(OR(INDIRECT(A636&amp;B636&amp;C636&amp;F636)="",ISNUMBER(INDIRECT(A636&amp;B636&amp;C636&amp;F636))=FALSE,INDIRECT(A636&amp;B636&amp;C636&amp;F636)=0),"",1)</f>
        <v/>
      </c>
      <c r="L636" s="15" t="str" cm="1">
        <f t="array" aca="1" ref="L636" ca="1">IF(OR(INDIRECT(A636&amp;B636&amp;C636&amp;F636)="",ISNUMBER(INDIRECT(A636&amp;B636&amp;C636&amp;F636))=FALSE,INDIRECT(A636&amp;B636&amp;C636&amp;F636)=0),"",IF(G636="【（第８期）医療機関受付】",TEXT(INDIRECT(A636&amp;D636&amp;E636&amp;5),"yyy"),TEXT(INDIRECT(A636&amp;B636&amp;C636&amp;5),"yyy")))</f>
        <v/>
      </c>
      <c r="M636" s="15" t="str" cm="1">
        <f t="array" aca="1" ref="M636" ca="1">IF(OR(INDIRECT(A636&amp;B636&amp;C636&amp;F636)="",ISNUMBER(INDIRECT(A636&amp;B636&amp;C636&amp;F636))=FALSE,INDIRECT(A636&amp;B636&amp;C636&amp;F636)=0),"",IF(G636="【（第８期）医療機関受付】",TEXT(INDIRECT(A636&amp;D636&amp;E636&amp;5),"m"),TEXT(INDIRECT(A636&amp;B636&amp;C636&amp;5),"m")))</f>
        <v/>
      </c>
      <c r="N636" s="15" t="str" cm="1">
        <f t="array" aca="1" ref="N636" ca="1">IF(OR(INDIRECT(A636&amp;B636&amp;C636&amp;F636)="",ISNUMBER(INDIRECT(A636&amp;B636&amp;C636&amp;F636))=FALSE,INDIRECT(A636&amp;B636&amp;C636&amp;F636)=0),"",IF(G636="【（第８期）医療機関受付】",TEXT(INDIRECT(A636&amp;D636&amp;E636&amp;5),"d"),TEXT(INDIRECT(A636&amp;B636&amp;C636&amp;5),"d")))</f>
        <v/>
      </c>
      <c r="O636" s="15" t="str" cm="1">
        <f t="array" aca="1" ref="O636" ca="1">IF(OR(INDIRECT(A636&amp;B636&amp;C636&amp;F636)="",ISNUMBER(INDIRECT(A636&amp;B636&amp;C636&amp;F636))=FALSE,INDIRECT(A636&amp;B636&amp;C636&amp;F636)=0),"",HOUR(INDIRECT(A636&amp;"A"&amp;F636)))</f>
        <v/>
      </c>
      <c r="P636" s="15" t="str" cm="1">
        <f t="array" aca="1" ref="P636" ca="1">IF(OR(INDIRECT(A636&amp;B636&amp;C636&amp;F636)="",ISNUMBER(INDIRECT(A636&amp;B636&amp;C636&amp;F636))=FALSE,INDIRECT(A636&amp;B636&amp;C636&amp;F636)=0),"",MINUTE(INDIRECT(A636&amp;"A"&amp;F636)))</f>
        <v/>
      </c>
      <c r="Q636" s="15" t="str" cm="1">
        <f t="array" aca="1" ref="Q636" ca="1">IF(OR(INDIRECT(A636&amp;B636&amp;C636&amp;F636)="",ISNUMBER(INDIRECT(A636&amp;B636&amp;C636&amp;F636))=FALSE,INDIRECT(A636&amp;B636&amp;C636&amp;F636)=0),"",O636)</f>
        <v/>
      </c>
      <c r="R636" s="15" t="str" cm="1">
        <f t="array" aca="1" ref="R636" ca="1">IF(OR(INDIRECT(A636&amp;B636&amp;C636&amp;F636)="",ISNUMBER(INDIRECT(A636&amp;B636&amp;C636&amp;F636))=FALSE,INDIRECT(A636&amp;B636&amp;C636&amp;F636)=0),"",P636+14)</f>
        <v/>
      </c>
      <c r="S636" s="15" t="str" cm="1">
        <f t="array" aca="1" ref="S636" ca="1">IF(OR(INDIRECT(A636&amp;B636&amp;C636&amp;F636)="",ISNUMBER(INDIRECT(A636&amp;B636&amp;C636&amp;F636))=FALSE,INDIRECT(A636&amp;B636&amp;C636&amp;F636)=0),"",INDIRECT(A636&amp;B636&amp;C636&amp;F636))</f>
        <v/>
      </c>
      <c r="T636" s="15" t="str" cm="1">
        <f t="array" aca="1" ref="T636" ca="1">IF(OR(INDIRECT(A636&amp;B636&amp;C636&amp;F636)="",ISNUMBER(INDIRECT(A636&amp;B636&amp;C636&amp;F636))=FALSE,INDIRECT(A636&amp;B636&amp;C636&amp;F636)=0),"",0)</f>
        <v/>
      </c>
    </row>
    <row r="637" spans="1:20">
      <c r="A637" s="23" t="s">
        <v>912</v>
      </c>
      <c r="C637" s="23" t="str">
        <f t="shared" si="27"/>
        <v>n</v>
      </c>
      <c r="E637" s="23" t="str">
        <f t="shared" ca="1" si="28"/>
        <v>m</v>
      </c>
      <c r="F637" s="23">
        <f t="shared" si="29"/>
        <v>22</v>
      </c>
      <c r="G637" s="23" t="str" cm="1">
        <f t="array" aca="1" ref="G637" ca="1">IF(OR(INDIRECT(A637&amp;B637&amp;C637&amp;F637)="",ISNUMBER(INDIRECT(A637&amp;B637&amp;C637&amp;F637))=FALSE),"",IF(INDIRECT(A637&amp;B637&amp;C637&amp;9)="公開","【（第８期）WEB・コールセンター受付】","【（第８期）医療機関受付】"))</f>
        <v/>
      </c>
      <c r="H637" s="15" t="str" cm="1">
        <f t="array" aca="1" ref="H637" ca="1">IF(OR(INDIRECT(A637&amp;B637&amp;C637&amp;F637)="",ISNUMBER(INDIRECT(A637&amp;B637&amp;C637&amp;F637))=FALSE,INDIRECT(A637&amp;B637&amp;C637&amp;F637)=0),"",431001)</f>
        <v/>
      </c>
      <c r="I637" s="15" t="str" cm="1">
        <f t="array" aca="1" ref="I637" ca="1">IF(OR(INDIRECT(A637&amp;B637&amp;C637&amp;F637)="",ISNUMBER(INDIRECT(A637&amp;B637&amp;C637&amp;F637))=FALSE,INDIRECT(A637&amp;B637&amp;C637&amp;F637)=0),"",G637&amp;J637&amp;"."&amp;TEXT(M637,"00")&amp;TEXT(N637,"00")&amp;"."&amp;TEXT(O637,"00")&amp;TEXT(P637,"00"))</f>
        <v/>
      </c>
      <c r="J637" s="15" t="str" cm="1">
        <f t="array" aca="1" ref="J637" ca="1">IF(OR(INDIRECT(A637&amp;B637&amp;C637&amp;F637)="",ISNUMBER(INDIRECT(A637&amp;B637&amp;C637&amp;F637))=FALSE,INDIRECT(A637&amp;B637&amp;C637&amp;F637)=0),"",予約枠報告様式!$B$2)</f>
        <v/>
      </c>
      <c r="K637" s="15" t="str" cm="1">
        <f t="array" aca="1" ref="K637" ca="1">IF(OR(INDIRECT(A637&amp;B637&amp;C637&amp;F637)="",ISNUMBER(INDIRECT(A637&amp;B637&amp;C637&amp;F637))=FALSE,INDIRECT(A637&amp;B637&amp;C637&amp;F637)=0),"",1)</f>
        <v/>
      </c>
      <c r="L637" s="15" t="str" cm="1">
        <f t="array" aca="1" ref="L637" ca="1">IF(OR(INDIRECT(A637&amp;B637&amp;C637&amp;F637)="",ISNUMBER(INDIRECT(A637&amp;B637&amp;C637&amp;F637))=FALSE,INDIRECT(A637&amp;B637&amp;C637&amp;F637)=0),"",IF(G637="【（第８期）医療機関受付】",TEXT(INDIRECT(A637&amp;D637&amp;E637&amp;5),"yyy"),TEXT(INDIRECT(A637&amp;B637&amp;C637&amp;5),"yyy")))</f>
        <v/>
      </c>
      <c r="M637" s="15" t="str" cm="1">
        <f t="array" aca="1" ref="M637" ca="1">IF(OR(INDIRECT(A637&amp;B637&amp;C637&amp;F637)="",ISNUMBER(INDIRECT(A637&amp;B637&amp;C637&amp;F637))=FALSE,INDIRECT(A637&amp;B637&amp;C637&amp;F637)=0),"",IF(G637="【（第８期）医療機関受付】",TEXT(INDIRECT(A637&amp;D637&amp;E637&amp;5),"m"),TEXT(INDIRECT(A637&amp;B637&amp;C637&amp;5),"m")))</f>
        <v/>
      </c>
      <c r="N637" s="15" t="str" cm="1">
        <f t="array" aca="1" ref="N637" ca="1">IF(OR(INDIRECT(A637&amp;B637&amp;C637&amp;F637)="",ISNUMBER(INDIRECT(A637&amp;B637&amp;C637&amp;F637))=FALSE,INDIRECT(A637&amp;B637&amp;C637&amp;F637)=0),"",IF(G637="【（第８期）医療機関受付】",TEXT(INDIRECT(A637&amp;D637&amp;E637&amp;5),"d"),TEXT(INDIRECT(A637&amp;B637&amp;C637&amp;5),"d")))</f>
        <v/>
      </c>
      <c r="O637" s="15" t="str" cm="1">
        <f t="array" aca="1" ref="O637" ca="1">IF(OR(INDIRECT(A637&amp;B637&amp;C637&amp;F637)="",ISNUMBER(INDIRECT(A637&amp;B637&amp;C637&amp;F637))=FALSE,INDIRECT(A637&amp;B637&amp;C637&amp;F637)=0),"",HOUR(INDIRECT(A637&amp;"A"&amp;F637)))</f>
        <v/>
      </c>
      <c r="P637" s="15" t="str" cm="1">
        <f t="array" aca="1" ref="P637" ca="1">IF(OR(INDIRECT(A637&amp;B637&amp;C637&amp;F637)="",ISNUMBER(INDIRECT(A637&amp;B637&amp;C637&amp;F637))=FALSE,INDIRECT(A637&amp;B637&amp;C637&amp;F637)=0),"",MINUTE(INDIRECT(A637&amp;"A"&amp;F637)))</f>
        <v/>
      </c>
      <c r="Q637" s="15" t="str" cm="1">
        <f t="array" aca="1" ref="Q637" ca="1">IF(OR(INDIRECT(A637&amp;B637&amp;C637&amp;F637)="",ISNUMBER(INDIRECT(A637&amp;B637&amp;C637&amp;F637))=FALSE,INDIRECT(A637&amp;B637&amp;C637&amp;F637)=0),"",O637)</f>
        <v/>
      </c>
      <c r="R637" s="15" t="str" cm="1">
        <f t="array" aca="1" ref="R637" ca="1">IF(OR(INDIRECT(A637&amp;B637&amp;C637&amp;F637)="",ISNUMBER(INDIRECT(A637&amp;B637&amp;C637&amp;F637))=FALSE,INDIRECT(A637&amp;B637&amp;C637&amp;F637)=0),"",P637+14)</f>
        <v/>
      </c>
      <c r="S637" s="15" t="str" cm="1">
        <f t="array" aca="1" ref="S637" ca="1">IF(OR(INDIRECT(A637&amp;B637&amp;C637&amp;F637)="",ISNUMBER(INDIRECT(A637&amp;B637&amp;C637&amp;F637))=FALSE,INDIRECT(A637&amp;B637&amp;C637&amp;F637)=0),"",INDIRECT(A637&amp;B637&amp;C637&amp;F637))</f>
        <v/>
      </c>
      <c r="T637" s="15" t="str" cm="1">
        <f t="array" aca="1" ref="T637" ca="1">IF(OR(INDIRECT(A637&amp;B637&amp;C637&amp;F637)="",ISNUMBER(INDIRECT(A637&amp;B637&amp;C637&amp;F637))=FALSE,INDIRECT(A637&amp;B637&amp;C637&amp;F637)=0),"",0)</f>
        <v/>
      </c>
    </row>
    <row r="638" spans="1:20">
      <c r="A638" s="23" t="s">
        <v>912</v>
      </c>
      <c r="C638" s="23" t="str">
        <f t="shared" si="27"/>
        <v>n</v>
      </c>
      <c r="E638" s="23" t="str">
        <f t="shared" ca="1" si="28"/>
        <v>m</v>
      </c>
      <c r="F638" s="23">
        <f t="shared" si="29"/>
        <v>23</v>
      </c>
      <c r="G638" s="23" t="str" cm="1">
        <f t="array" aca="1" ref="G638" ca="1">IF(OR(INDIRECT(A638&amp;B638&amp;C638&amp;F638)="",ISNUMBER(INDIRECT(A638&amp;B638&amp;C638&amp;F638))=FALSE),"",IF(INDIRECT(A638&amp;B638&amp;C638&amp;9)="公開","【（第８期）WEB・コールセンター受付】","【（第８期）医療機関受付】"))</f>
        <v/>
      </c>
      <c r="H638" s="15" t="str" cm="1">
        <f t="array" aca="1" ref="H638" ca="1">IF(OR(INDIRECT(A638&amp;B638&amp;C638&amp;F638)="",ISNUMBER(INDIRECT(A638&amp;B638&amp;C638&amp;F638))=FALSE,INDIRECT(A638&amp;B638&amp;C638&amp;F638)=0),"",431001)</f>
        <v/>
      </c>
      <c r="I638" s="15" t="str" cm="1">
        <f t="array" aca="1" ref="I638" ca="1">IF(OR(INDIRECT(A638&amp;B638&amp;C638&amp;F638)="",ISNUMBER(INDIRECT(A638&amp;B638&amp;C638&amp;F638))=FALSE,INDIRECT(A638&amp;B638&amp;C638&amp;F638)=0),"",G638&amp;J638&amp;"."&amp;TEXT(M638,"00")&amp;TEXT(N638,"00")&amp;"."&amp;TEXT(O638,"00")&amp;TEXT(P638,"00"))</f>
        <v/>
      </c>
      <c r="J638" s="15" t="str" cm="1">
        <f t="array" aca="1" ref="J638" ca="1">IF(OR(INDIRECT(A638&amp;B638&amp;C638&amp;F638)="",ISNUMBER(INDIRECT(A638&amp;B638&amp;C638&amp;F638))=FALSE,INDIRECT(A638&amp;B638&amp;C638&amp;F638)=0),"",予約枠報告様式!$B$2)</f>
        <v/>
      </c>
      <c r="K638" s="15" t="str" cm="1">
        <f t="array" aca="1" ref="K638" ca="1">IF(OR(INDIRECT(A638&amp;B638&amp;C638&amp;F638)="",ISNUMBER(INDIRECT(A638&amp;B638&amp;C638&amp;F638))=FALSE,INDIRECT(A638&amp;B638&amp;C638&amp;F638)=0),"",1)</f>
        <v/>
      </c>
      <c r="L638" s="15" t="str" cm="1">
        <f t="array" aca="1" ref="L638" ca="1">IF(OR(INDIRECT(A638&amp;B638&amp;C638&amp;F638)="",ISNUMBER(INDIRECT(A638&amp;B638&amp;C638&amp;F638))=FALSE,INDIRECT(A638&amp;B638&amp;C638&amp;F638)=0),"",IF(G638="【（第８期）医療機関受付】",TEXT(INDIRECT(A638&amp;D638&amp;E638&amp;5),"yyy"),TEXT(INDIRECT(A638&amp;B638&amp;C638&amp;5),"yyy")))</f>
        <v/>
      </c>
      <c r="M638" s="15" t="str" cm="1">
        <f t="array" aca="1" ref="M638" ca="1">IF(OR(INDIRECT(A638&amp;B638&amp;C638&amp;F638)="",ISNUMBER(INDIRECT(A638&amp;B638&amp;C638&amp;F638))=FALSE,INDIRECT(A638&amp;B638&amp;C638&amp;F638)=0),"",IF(G638="【（第８期）医療機関受付】",TEXT(INDIRECT(A638&amp;D638&amp;E638&amp;5),"m"),TEXT(INDIRECT(A638&amp;B638&amp;C638&amp;5),"m")))</f>
        <v/>
      </c>
      <c r="N638" s="15" t="str" cm="1">
        <f t="array" aca="1" ref="N638" ca="1">IF(OR(INDIRECT(A638&amp;B638&amp;C638&amp;F638)="",ISNUMBER(INDIRECT(A638&amp;B638&amp;C638&amp;F638))=FALSE,INDIRECT(A638&amp;B638&amp;C638&amp;F638)=0),"",IF(G638="【（第８期）医療機関受付】",TEXT(INDIRECT(A638&amp;D638&amp;E638&amp;5),"d"),TEXT(INDIRECT(A638&amp;B638&amp;C638&amp;5),"d")))</f>
        <v/>
      </c>
      <c r="O638" s="15" t="str" cm="1">
        <f t="array" aca="1" ref="O638" ca="1">IF(OR(INDIRECT(A638&amp;B638&amp;C638&amp;F638)="",ISNUMBER(INDIRECT(A638&amp;B638&amp;C638&amp;F638))=FALSE,INDIRECT(A638&amp;B638&amp;C638&amp;F638)=0),"",HOUR(INDIRECT(A638&amp;"A"&amp;F638)))</f>
        <v/>
      </c>
      <c r="P638" s="15" t="str" cm="1">
        <f t="array" aca="1" ref="P638" ca="1">IF(OR(INDIRECT(A638&amp;B638&amp;C638&amp;F638)="",ISNUMBER(INDIRECT(A638&amp;B638&amp;C638&amp;F638))=FALSE,INDIRECT(A638&amp;B638&amp;C638&amp;F638)=0),"",MINUTE(INDIRECT(A638&amp;"A"&amp;F638)))</f>
        <v/>
      </c>
      <c r="Q638" s="15" t="str" cm="1">
        <f t="array" aca="1" ref="Q638" ca="1">IF(OR(INDIRECT(A638&amp;B638&amp;C638&amp;F638)="",ISNUMBER(INDIRECT(A638&amp;B638&amp;C638&amp;F638))=FALSE,INDIRECT(A638&amp;B638&amp;C638&amp;F638)=0),"",O638)</f>
        <v/>
      </c>
      <c r="R638" s="15" t="str" cm="1">
        <f t="array" aca="1" ref="R638" ca="1">IF(OR(INDIRECT(A638&amp;B638&amp;C638&amp;F638)="",ISNUMBER(INDIRECT(A638&amp;B638&amp;C638&amp;F638))=FALSE,INDIRECT(A638&amp;B638&amp;C638&amp;F638)=0),"",P638+14)</f>
        <v/>
      </c>
      <c r="S638" s="15" t="str" cm="1">
        <f t="array" aca="1" ref="S638" ca="1">IF(OR(INDIRECT(A638&amp;B638&amp;C638&amp;F638)="",ISNUMBER(INDIRECT(A638&amp;B638&amp;C638&amp;F638))=FALSE,INDIRECT(A638&amp;B638&amp;C638&amp;F638)=0),"",INDIRECT(A638&amp;B638&amp;C638&amp;F638))</f>
        <v/>
      </c>
      <c r="T638" s="15" t="str" cm="1">
        <f t="array" aca="1" ref="T638" ca="1">IF(OR(INDIRECT(A638&amp;B638&amp;C638&amp;F638)="",ISNUMBER(INDIRECT(A638&amp;B638&amp;C638&amp;F638))=FALSE,INDIRECT(A638&amp;B638&amp;C638&amp;F638)=0),"",0)</f>
        <v/>
      </c>
    </row>
    <row r="639" spans="1:20">
      <c r="A639" s="23" t="s">
        <v>912</v>
      </c>
      <c r="C639" s="23" t="str">
        <f t="shared" si="27"/>
        <v>n</v>
      </c>
      <c r="E639" s="23" t="str">
        <f t="shared" ca="1" si="28"/>
        <v>m</v>
      </c>
      <c r="F639" s="23">
        <f t="shared" si="29"/>
        <v>24</v>
      </c>
      <c r="G639" s="23" t="str" cm="1">
        <f t="array" aca="1" ref="G639" ca="1">IF(OR(INDIRECT(A639&amp;B639&amp;C639&amp;F639)="",ISNUMBER(INDIRECT(A639&amp;B639&amp;C639&amp;F639))=FALSE),"",IF(INDIRECT(A639&amp;B639&amp;C639&amp;9)="公開","【（第８期）WEB・コールセンター受付】","【（第８期）医療機関受付】"))</f>
        <v/>
      </c>
      <c r="H639" s="15" t="str" cm="1">
        <f t="array" aca="1" ref="H639" ca="1">IF(OR(INDIRECT(A639&amp;B639&amp;C639&amp;F639)="",ISNUMBER(INDIRECT(A639&amp;B639&amp;C639&amp;F639))=FALSE,INDIRECT(A639&amp;B639&amp;C639&amp;F639)=0),"",431001)</f>
        <v/>
      </c>
      <c r="I639" s="15" t="str" cm="1">
        <f t="array" aca="1" ref="I639" ca="1">IF(OR(INDIRECT(A639&amp;B639&amp;C639&amp;F639)="",ISNUMBER(INDIRECT(A639&amp;B639&amp;C639&amp;F639))=FALSE,INDIRECT(A639&amp;B639&amp;C639&amp;F639)=0),"",G639&amp;J639&amp;"."&amp;TEXT(M639,"00")&amp;TEXT(N639,"00")&amp;"."&amp;TEXT(O639,"00")&amp;TEXT(P639,"00"))</f>
        <v/>
      </c>
      <c r="J639" s="15" t="str" cm="1">
        <f t="array" aca="1" ref="J639" ca="1">IF(OR(INDIRECT(A639&amp;B639&amp;C639&amp;F639)="",ISNUMBER(INDIRECT(A639&amp;B639&amp;C639&amp;F639))=FALSE,INDIRECT(A639&amp;B639&amp;C639&amp;F639)=0),"",予約枠報告様式!$B$2)</f>
        <v/>
      </c>
      <c r="K639" s="15" t="str" cm="1">
        <f t="array" aca="1" ref="K639" ca="1">IF(OR(INDIRECT(A639&amp;B639&amp;C639&amp;F639)="",ISNUMBER(INDIRECT(A639&amp;B639&amp;C639&amp;F639))=FALSE,INDIRECT(A639&amp;B639&amp;C639&amp;F639)=0),"",1)</f>
        <v/>
      </c>
      <c r="L639" s="15" t="str" cm="1">
        <f t="array" aca="1" ref="L639" ca="1">IF(OR(INDIRECT(A639&amp;B639&amp;C639&amp;F639)="",ISNUMBER(INDIRECT(A639&amp;B639&amp;C639&amp;F639))=FALSE,INDIRECT(A639&amp;B639&amp;C639&amp;F639)=0),"",IF(G639="【（第８期）医療機関受付】",TEXT(INDIRECT(A639&amp;D639&amp;E639&amp;5),"yyy"),TEXT(INDIRECT(A639&amp;B639&amp;C639&amp;5),"yyy")))</f>
        <v/>
      </c>
      <c r="M639" s="15" t="str" cm="1">
        <f t="array" aca="1" ref="M639" ca="1">IF(OR(INDIRECT(A639&amp;B639&amp;C639&amp;F639)="",ISNUMBER(INDIRECT(A639&amp;B639&amp;C639&amp;F639))=FALSE,INDIRECT(A639&amp;B639&amp;C639&amp;F639)=0),"",IF(G639="【（第８期）医療機関受付】",TEXT(INDIRECT(A639&amp;D639&amp;E639&amp;5),"m"),TEXT(INDIRECT(A639&amp;B639&amp;C639&amp;5),"m")))</f>
        <v/>
      </c>
      <c r="N639" s="15" t="str" cm="1">
        <f t="array" aca="1" ref="N639" ca="1">IF(OR(INDIRECT(A639&amp;B639&amp;C639&amp;F639)="",ISNUMBER(INDIRECT(A639&amp;B639&amp;C639&amp;F639))=FALSE,INDIRECT(A639&amp;B639&amp;C639&amp;F639)=0),"",IF(G639="【（第８期）医療機関受付】",TEXT(INDIRECT(A639&amp;D639&amp;E639&amp;5),"d"),TEXT(INDIRECT(A639&amp;B639&amp;C639&amp;5),"d")))</f>
        <v/>
      </c>
      <c r="O639" s="15" t="str" cm="1">
        <f t="array" aca="1" ref="O639" ca="1">IF(OR(INDIRECT(A639&amp;B639&amp;C639&amp;F639)="",ISNUMBER(INDIRECT(A639&amp;B639&amp;C639&amp;F639))=FALSE,INDIRECT(A639&amp;B639&amp;C639&amp;F639)=0),"",HOUR(INDIRECT(A639&amp;"A"&amp;F639)))</f>
        <v/>
      </c>
      <c r="P639" s="15" t="str" cm="1">
        <f t="array" aca="1" ref="P639" ca="1">IF(OR(INDIRECT(A639&amp;B639&amp;C639&amp;F639)="",ISNUMBER(INDIRECT(A639&amp;B639&amp;C639&amp;F639))=FALSE,INDIRECT(A639&amp;B639&amp;C639&amp;F639)=0),"",MINUTE(INDIRECT(A639&amp;"A"&amp;F639)))</f>
        <v/>
      </c>
      <c r="Q639" s="15" t="str" cm="1">
        <f t="array" aca="1" ref="Q639" ca="1">IF(OR(INDIRECT(A639&amp;B639&amp;C639&amp;F639)="",ISNUMBER(INDIRECT(A639&amp;B639&amp;C639&amp;F639))=FALSE,INDIRECT(A639&amp;B639&amp;C639&amp;F639)=0),"",O639)</f>
        <v/>
      </c>
      <c r="R639" s="15" t="str" cm="1">
        <f t="array" aca="1" ref="R639" ca="1">IF(OR(INDIRECT(A639&amp;B639&amp;C639&amp;F639)="",ISNUMBER(INDIRECT(A639&amp;B639&amp;C639&amp;F639))=FALSE,INDIRECT(A639&amp;B639&amp;C639&amp;F639)=0),"",P639+14)</f>
        <v/>
      </c>
      <c r="S639" s="15" t="str" cm="1">
        <f t="array" aca="1" ref="S639" ca="1">IF(OR(INDIRECT(A639&amp;B639&amp;C639&amp;F639)="",ISNUMBER(INDIRECT(A639&amp;B639&amp;C639&amp;F639))=FALSE,INDIRECT(A639&amp;B639&amp;C639&amp;F639)=0),"",INDIRECT(A639&amp;B639&amp;C639&amp;F639))</f>
        <v/>
      </c>
      <c r="T639" s="15" t="str" cm="1">
        <f t="array" aca="1" ref="T639" ca="1">IF(OR(INDIRECT(A639&amp;B639&amp;C639&amp;F639)="",ISNUMBER(INDIRECT(A639&amp;B639&amp;C639&amp;F639))=FALSE,INDIRECT(A639&amp;B639&amp;C639&amp;F639)=0),"",0)</f>
        <v/>
      </c>
    </row>
    <row r="640" spans="1:20">
      <c r="A640" s="23" t="s">
        <v>912</v>
      </c>
      <c r="C640" s="23" t="str">
        <f t="shared" si="27"/>
        <v>n</v>
      </c>
      <c r="E640" s="23" t="str">
        <f t="shared" ca="1" si="28"/>
        <v>m</v>
      </c>
      <c r="F640" s="23">
        <f t="shared" si="29"/>
        <v>25</v>
      </c>
      <c r="G640" s="23" t="str" cm="1">
        <f t="array" aca="1" ref="G640" ca="1">IF(OR(INDIRECT(A640&amp;B640&amp;C640&amp;F640)="",ISNUMBER(INDIRECT(A640&amp;B640&amp;C640&amp;F640))=FALSE),"",IF(INDIRECT(A640&amp;B640&amp;C640&amp;9)="公開","【（第８期）WEB・コールセンター受付】","【（第８期）医療機関受付】"))</f>
        <v/>
      </c>
      <c r="H640" s="15" t="str" cm="1">
        <f t="array" aca="1" ref="H640" ca="1">IF(OR(INDIRECT(A640&amp;B640&amp;C640&amp;F640)="",ISNUMBER(INDIRECT(A640&amp;B640&amp;C640&amp;F640))=FALSE,INDIRECT(A640&amp;B640&amp;C640&amp;F640)=0),"",431001)</f>
        <v/>
      </c>
      <c r="I640" s="15" t="str" cm="1">
        <f t="array" aca="1" ref="I640" ca="1">IF(OR(INDIRECT(A640&amp;B640&amp;C640&amp;F640)="",ISNUMBER(INDIRECT(A640&amp;B640&amp;C640&amp;F640))=FALSE,INDIRECT(A640&amp;B640&amp;C640&amp;F640)=0),"",G640&amp;J640&amp;"."&amp;TEXT(M640,"00")&amp;TEXT(N640,"00")&amp;"."&amp;TEXT(O640,"00")&amp;TEXT(P640,"00"))</f>
        <v/>
      </c>
      <c r="J640" s="15" t="str" cm="1">
        <f t="array" aca="1" ref="J640" ca="1">IF(OR(INDIRECT(A640&amp;B640&amp;C640&amp;F640)="",ISNUMBER(INDIRECT(A640&amp;B640&amp;C640&amp;F640))=FALSE,INDIRECT(A640&amp;B640&amp;C640&amp;F640)=0),"",予約枠報告様式!$B$2)</f>
        <v/>
      </c>
      <c r="K640" s="15" t="str" cm="1">
        <f t="array" aca="1" ref="K640" ca="1">IF(OR(INDIRECT(A640&amp;B640&amp;C640&amp;F640)="",ISNUMBER(INDIRECT(A640&amp;B640&amp;C640&amp;F640))=FALSE,INDIRECT(A640&amp;B640&amp;C640&amp;F640)=0),"",1)</f>
        <v/>
      </c>
      <c r="L640" s="15" t="str" cm="1">
        <f t="array" aca="1" ref="L640" ca="1">IF(OR(INDIRECT(A640&amp;B640&amp;C640&amp;F640)="",ISNUMBER(INDIRECT(A640&amp;B640&amp;C640&amp;F640))=FALSE,INDIRECT(A640&amp;B640&amp;C640&amp;F640)=0),"",IF(G640="【（第８期）医療機関受付】",TEXT(INDIRECT(A640&amp;D640&amp;E640&amp;5),"yyy"),TEXT(INDIRECT(A640&amp;B640&amp;C640&amp;5),"yyy")))</f>
        <v/>
      </c>
      <c r="M640" s="15" t="str" cm="1">
        <f t="array" aca="1" ref="M640" ca="1">IF(OR(INDIRECT(A640&amp;B640&amp;C640&amp;F640)="",ISNUMBER(INDIRECT(A640&amp;B640&amp;C640&amp;F640))=FALSE,INDIRECT(A640&amp;B640&amp;C640&amp;F640)=0),"",IF(G640="【（第８期）医療機関受付】",TEXT(INDIRECT(A640&amp;D640&amp;E640&amp;5),"m"),TEXT(INDIRECT(A640&amp;B640&amp;C640&amp;5),"m")))</f>
        <v/>
      </c>
      <c r="N640" s="15" t="str" cm="1">
        <f t="array" aca="1" ref="N640" ca="1">IF(OR(INDIRECT(A640&amp;B640&amp;C640&amp;F640)="",ISNUMBER(INDIRECT(A640&amp;B640&amp;C640&amp;F640))=FALSE,INDIRECT(A640&amp;B640&amp;C640&amp;F640)=0),"",IF(G640="【（第８期）医療機関受付】",TEXT(INDIRECT(A640&amp;D640&amp;E640&amp;5),"d"),TEXT(INDIRECT(A640&amp;B640&amp;C640&amp;5),"d")))</f>
        <v/>
      </c>
      <c r="O640" s="15" t="str" cm="1">
        <f t="array" aca="1" ref="O640" ca="1">IF(OR(INDIRECT(A640&amp;B640&amp;C640&amp;F640)="",ISNUMBER(INDIRECT(A640&amp;B640&amp;C640&amp;F640))=FALSE,INDIRECT(A640&amp;B640&amp;C640&amp;F640)=0),"",HOUR(INDIRECT(A640&amp;"A"&amp;F640)))</f>
        <v/>
      </c>
      <c r="P640" s="15" t="str" cm="1">
        <f t="array" aca="1" ref="P640" ca="1">IF(OR(INDIRECT(A640&amp;B640&amp;C640&amp;F640)="",ISNUMBER(INDIRECT(A640&amp;B640&amp;C640&amp;F640))=FALSE,INDIRECT(A640&amp;B640&amp;C640&amp;F640)=0),"",MINUTE(INDIRECT(A640&amp;"A"&amp;F640)))</f>
        <v/>
      </c>
      <c r="Q640" s="15" t="str" cm="1">
        <f t="array" aca="1" ref="Q640" ca="1">IF(OR(INDIRECT(A640&amp;B640&amp;C640&amp;F640)="",ISNUMBER(INDIRECT(A640&amp;B640&amp;C640&amp;F640))=FALSE,INDIRECT(A640&amp;B640&amp;C640&amp;F640)=0),"",O640)</f>
        <v/>
      </c>
      <c r="R640" s="15" t="str" cm="1">
        <f t="array" aca="1" ref="R640" ca="1">IF(OR(INDIRECT(A640&amp;B640&amp;C640&amp;F640)="",ISNUMBER(INDIRECT(A640&amp;B640&amp;C640&amp;F640))=FALSE,INDIRECT(A640&amp;B640&amp;C640&amp;F640)=0),"",P640+14)</f>
        <v/>
      </c>
      <c r="S640" s="15" t="str" cm="1">
        <f t="array" aca="1" ref="S640" ca="1">IF(OR(INDIRECT(A640&amp;B640&amp;C640&amp;F640)="",ISNUMBER(INDIRECT(A640&amp;B640&amp;C640&amp;F640))=FALSE,INDIRECT(A640&amp;B640&amp;C640&amp;F640)=0),"",INDIRECT(A640&amp;B640&amp;C640&amp;F640))</f>
        <v/>
      </c>
      <c r="T640" s="15" t="str" cm="1">
        <f t="array" aca="1" ref="T640" ca="1">IF(OR(INDIRECT(A640&amp;B640&amp;C640&amp;F640)="",ISNUMBER(INDIRECT(A640&amp;B640&amp;C640&amp;F640))=FALSE,INDIRECT(A640&amp;B640&amp;C640&amp;F640)=0),"",0)</f>
        <v/>
      </c>
    </row>
    <row r="641" spans="1:20">
      <c r="A641" s="23" t="s">
        <v>912</v>
      </c>
      <c r="C641" s="23" t="str">
        <f t="shared" si="27"/>
        <v>n</v>
      </c>
      <c r="E641" s="23" t="str">
        <f t="shared" ca="1" si="28"/>
        <v>m</v>
      </c>
      <c r="F641" s="23">
        <f t="shared" si="29"/>
        <v>26</v>
      </c>
      <c r="G641" s="23" t="str" cm="1">
        <f t="array" aca="1" ref="G641" ca="1">IF(OR(INDIRECT(A641&amp;B641&amp;C641&amp;F641)="",ISNUMBER(INDIRECT(A641&amp;B641&amp;C641&amp;F641))=FALSE),"",IF(INDIRECT(A641&amp;B641&amp;C641&amp;9)="公開","【（第８期）WEB・コールセンター受付】","【（第８期）医療機関受付】"))</f>
        <v/>
      </c>
      <c r="H641" s="15" t="str" cm="1">
        <f t="array" aca="1" ref="H641" ca="1">IF(OR(INDIRECT(A641&amp;B641&amp;C641&amp;F641)="",ISNUMBER(INDIRECT(A641&amp;B641&amp;C641&amp;F641))=FALSE,INDIRECT(A641&amp;B641&amp;C641&amp;F641)=0),"",431001)</f>
        <v/>
      </c>
      <c r="I641" s="15" t="str" cm="1">
        <f t="array" aca="1" ref="I641" ca="1">IF(OR(INDIRECT(A641&amp;B641&amp;C641&amp;F641)="",ISNUMBER(INDIRECT(A641&amp;B641&amp;C641&amp;F641))=FALSE,INDIRECT(A641&amp;B641&amp;C641&amp;F641)=0),"",G641&amp;J641&amp;"."&amp;TEXT(M641,"00")&amp;TEXT(N641,"00")&amp;"."&amp;TEXT(O641,"00")&amp;TEXT(P641,"00"))</f>
        <v/>
      </c>
      <c r="J641" s="15" t="str" cm="1">
        <f t="array" aca="1" ref="J641" ca="1">IF(OR(INDIRECT(A641&amp;B641&amp;C641&amp;F641)="",ISNUMBER(INDIRECT(A641&amp;B641&amp;C641&amp;F641))=FALSE,INDIRECT(A641&amp;B641&amp;C641&amp;F641)=0),"",予約枠報告様式!$B$2)</f>
        <v/>
      </c>
      <c r="K641" s="15" t="str" cm="1">
        <f t="array" aca="1" ref="K641" ca="1">IF(OR(INDIRECT(A641&amp;B641&amp;C641&amp;F641)="",ISNUMBER(INDIRECT(A641&amp;B641&amp;C641&amp;F641))=FALSE,INDIRECT(A641&amp;B641&amp;C641&amp;F641)=0),"",1)</f>
        <v/>
      </c>
      <c r="L641" s="15" t="str" cm="1">
        <f t="array" aca="1" ref="L641" ca="1">IF(OR(INDIRECT(A641&amp;B641&amp;C641&amp;F641)="",ISNUMBER(INDIRECT(A641&amp;B641&amp;C641&amp;F641))=FALSE,INDIRECT(A641&amp;B641&amp;C641&amp;F641)=0),"",IF(G641="【（第８期）医療機関受付】",TEXT(INDIRECT(A641&amp;D641&amp;E641&amp;5),"yyy"),TEXT(INDIRECT(A641&amp;B641&amp;C641&amp;5),"yyy")))</f>
        <v/>
      </c>
      <c r="M641" s="15" t="str" cm="1">
        <f t="array" aca="1" ref="M641" ca="1">IF(OR(INDIRECT(A641&amp;B641&amp;C641&amp;F641)="",ISNUMBER(INDIRECT(A641&amp;B641&amp;C641&amp;F641))=FALSE,INDIRECT(A641&amp;B641&amp;C641&amp;F641)=0),"",IF(G641="【（第８期）医療機関受付】",TEXT(INDIRECT(A641&amp;D641&amp;E641&amp;5),"m"),TEXT(INDIRECT(A641&amp;B641&amp;C641&amp;5),"m")))</f>
        <v/>
      </c>
      <c r="N641" s="15" t="str" cm="1">
        <f t="array" aca="1" ref="N641" ca="1">IF(OR(INDIRECT(A641&amp;B641&amp;C641&amp;F641)="",ISNUMBER(INDIRECT(A641&amp;B641&amp;C641&amp;F641))=FALSE,INDIRECT(A641&amp;B641&amp;C641&amp;F641)=0),"",IF(G641="【（第８期）医療機関受付】",TEXT(INDIRECT(A641&amp;D641&amp;E641&amp;5),"d"),TEXT(INDIRECT(A641&amp;B641&amp;C641&amp;5),"d")))</f>
        <v/>
      </c>
      <c r="O641" s="15" t="str" cm="1">
        <f t="array" aca="1" ref="O641" ca="1">IF(OR(INDIRECT(A641&amp;B641&amp;C641&amp;F641)="",ISNUMBER(INDIRECT(A641&amp;B641&amp;C641&amp;F641))=FALSE,INDIRECT(A641&amp;B641&amp;C641&amp;F641)=0),"",HOUR(INDIRECT(A641&amp;"A"&amp;F641)))</f>
        <v/>
      </c>
      <c r="P641" s="15" t="str" cm="1">
        <f t="array" aca="1" ref="P641" ca="1">IF(OR(INDIRECT(A641&amp;B641&amp;C641&amp;F641)="",ISNUMBER(INDIRECT(A641&amp;B641&amp;C641&amp;F641))=FALSE,INDIRECT(A641&amp;B641&amp;C641&amp;F641)=0),"",MINUTE(INDIRECT(A641&amp;"A"&amp;F641)))</f>
        <v/>
      </c>
      <c r="Q641" s="15" t="str" cm="1">
        <f t="array" aca="1" ref="Q641" ca="1">IF(OR(INDIRECT(A641&amp;B641&amp;C641&amp;F641)="",ISNUMBER(INDIRECT(A641&amp;B641&amp;C641&amp;F641))=FALSE,INDIRECT(A641&amp;B641&amp;C641&amp;F641)=0),"",O641)</f>
        <v/>
      </c>
      <c r="R641" s="15" t="str" cm="1">
        <f t="array" aca="1" ref="R641" ca="1">IF(OR(INDIRECT(A641&amp;B641&amp;C641&amp;F641)="",ISNUMBER(INDIRECT(A641&amp;B641&amp;C641&amp;F641))=FALSE,INDIRECT(A641&amp;B641&amp;C641&amp;F641)=0),"",P641+14)</f>
        <v/>
      </c>
      <c r="S641" s="15" t="str" cm="1">
        <f t="array" aca="1" ref="S641" ca="1">IF(OR(INDIRECT(A641&amp;B641&amp;C641&amp;F641)="",ISNUMBER(INDIRECT(A641&amp;B641&amp;C641&amp;F641))=FALSE,INDIRECT(A641&amp;B641&amp;C641&amp;F641)=0),"",INDIRECT(A641&amp;B641&amp;C641&amp;F641))</f>
        <v/>
      </c>
      <c r="T641" s="15" t="str" cm="1">
        <f t="array" aca="1" ref="T641" ca="1">IF(OR(INDIRECT(A641&amp;B641&amp;C641&amp;F641)="",ISNUMBER(INDIRECT(A641&amp;B641&amp;C641&amp;F641))=FALSE,INDIRECT(A641&amp;B641&amp;C641&amp;F641)=0),"",0)</f>
        <v/>
      </c>
    </row>
    <row r="642" spans="1:20">
      <c r="A642" s="23" t="s">
        <v>912</v>
      </c>
      <c r="C642" s="23" t="str">
        <f t="shared" si="27"/>
        <v>n</v>
      </c>
      <c r="E642" s="23" t="str">
        <f t="shared" ca="1" si="28"/>
        <v>m</v>
      </c>
      <c r="F642" s="23">
        <f t="shared" si="29"/>
        <v>27</v>
      </c>
      <c r="G642" s="23" t="str" cm="1">
        <f t="array" aca="1" ref="G642" ca="1">IF(OR(INDIRECT(A642&amp;B642&amp;C642&amp;F642)="",ISNUMBER(INDIRECT(A642&amp;B642&amp;C642&amp;F642))=FALSE),"",IF(INDIRECT(A642&amp;B642&amp;C642&amp;9)="公開","【（第８期）WEB・コールセンター受付】","【（第８期）医療機関受付】"))</f>
        <v/>
      </c>
      <c r="H642" s="15" t="str" cm="1">
        <f t="array" aca="1" ref="H642" ca="1">IF(OR(INDIRECT(A642&amp;B642&amp;C642&amp;F642)="",ISNUMBER(INDIRECT(A642&amp;B642&amp;C642&amp;F642))=FALSE,INDIRECT(A642&amp;B642&amp;C642&amp;F642)=0),"",431001)</f>
        <v/>
      </c>
      <c r="I642" s="15" t="str" cm="1">
        <f t="array" aca="1" ref="I642" ca="1">IF(OR(INDIRECT(A642&amp;B642&amp;C642&amp;F642)="",ISNUMBER(INDIRECT(A642&amp;B642&amp;C642&amp;F642))=FALSE,INDIRECT(A642&amp;B642&amp;C642&amp;F642)=0),"",G642&amp;J642&amp;"."&amp;TEXT(M642,"00")&amp;TEXT(N642,"00")&amp;"."&amp;TEXT(O642,"00")&amp;TEXT(P642,"00"))</f>
        <v/>
      </c>
      <c r="J642" s="15" t="str" cm="1">
        <f t="array" aca="1" ref="J642" ca="1">IF(OR(INDIRECT(A642&amp;B642&amp;C642&amp;F642)="",ISNUMBER(INDIRECT(A642&amp;B642&amp;C642&amp;F642))=FALSE,INDIRECT(A642&amp;B642&amp;C642&amp;F642)=0),"",予約枠報告様式!$B$2)</f>
        <v/>
      </c>
      <c r="K642" s="15" t="str" cm="1">
        <f t="array" aca="1" ref="K642" ca="1">IF(OR(INDIRECT(A642&amp;B642&amp;C642&amp;F642)="",ISNUMBER(INDIRECT(A642&amp;B642&amp;C642&amp;F642))=FALSE,INDIRECT(A642&amp;B642&amp;C642&amp;F642)=0),"",1)</f>
        <v/>
      </c>
      <c r="L642" s="15" t="str" cm="1">
        <f t="array" aca="1" ref="L642" ca="1">IF(OR(INDIRECT(A642&amp;B642&amp;C642&amp;F642)="",ISNUMBER(INDIRECT(A642&amp;B642&amp;C642&amp;F642))=FALSE,INDIRECT(A642&amp;B642&amp;C642&amp;F642)=0),"",IF(G642="【（第８期）医療機関受付】",TEXT(INDIRECT(A642&amp;D642&amp;E642&amp;5),"yyy"),TEXT(INDIRECT(A642&amp;B642&amp;C642&amp;5),"yyy")))</f>
        <v/>
      </c>
      <c r="M642" s="15" t="str" cm="1">
        <f t="array" aca="1" ref="M642" ca="1">IF(OR(INDIRECT(A642&amp;B642&amp;C642&amp;F642)="",ISNUMBER(INDIRECT(A642&amp;B642&amp;C642&amp;F642))=FALSE,INDIRECT(A642&amp;B642&amp;C642&amp;F642)=0),"",IF(G642="【（第８期）医療機関受付】",TEXT(INDIRECT(A642&amp;D642&amp;E642&amp;5),"m"),TEXT(INDIRECT(A642&amp;B642&amp;C642&amp;5),"m")))</f>
        <v/>
      </c>
      <c r="N642" s="15" t="str" cm="1">
        <f t="array" aca="1" ref="N642" ca="1">IF(OR(INDIRECT(A642&amp;B642&amp;C642&amp;F642)="",ISNUMBER(INDIRECT(A642&amp;B642&amp;C642&amp;F642))=FALSE,INDIRECT(A642&amp;B642&amp;C642&amp;F642)=0),"",IF(G642="【（第８期）医療機関受付】",TEXT(INDIRECT(A642&amp;D642&amp;E642&amp;5),"d"),TEXT(INDIRECT(A642&amp;B642&amp;C642&amp;5),"d")))</f>
        <v/>
      </c>
      <c r="O642" s="15" t="str" cm="1">
        <f t="array" aca="1" ref="O642" ca="1">IF(OR(INDIRECT(A642&amp;B642&amp;C642&amp;F642)="",ISNUMBER(INDIRECT(A642&amp;B642&amp;C642&amp;F642))=FALSE,INDIRECT(A642&amp;B642&amp;C642&amp;F642)=0),"",HOUR(INDIRECT(A642&amp;"A"&amp;F642)))</f>
        <v/>
      </c>
      <c r="P642" s="15" t="str" cm="1">
        <f t="array" aca="1" ref="P642" ca="1">IF(OR(INDIRECT(A642&amp;B642&amp;C642&amp;F642)="",ISNUMBER(INDIRECT(A642&amp;B642&amp;C642&amp;F642))=FALSE,INDIRECT(A642&amp;B642&amp;C642&amp;F642)=0),"",MINUTE(INDIRECT(A642&amp;"A"&amp;F642)))</f>
        <v/>
      </c>
      <c r="Q642" s="15" t="str" cm="1">
        <f t="array" aca="1" ref="Q642" ca="1">IF(OR(INDIRECT(A642&amp;B642&amp;C642&amp;F642)="",ISNUMBER(INDIRECT(A642&amp;B642&amp;C642&amp;F642))=FALSE,INDIRECT(A642&amp;B642&amp;C642&amp;F642)=0),"",O642)</f>
        <v/>
      </c>
      <c r="R642" s="15" t="str" cm="1">
        <f t="array" aca="1" ref="R642" ca="1">IF(OR(INDIRECT(A642&amp;B642&amp;C642&amp;F642)="",ISNUMBER(INDIRECT(A642&amp;B642&amp;C642&amp;F642))=FALSE,INDIRECT(A642&amp;B642&amp;C642&amp;F642)=0),"",P642+14)</f>
        <v/>
      </c>
      <c r="S642" s="15" t="str" cm="1">
        <f t="array" aca="1" ref="S642" ca="1">IF(OR(INDIRECT(A642&amp;B642&amp;C642&amp;F642)="",ISNUMBER(INDIRECT(A642&amp;B642&amp;C642&amp;F642))=FALSE,INDIRECT(A642&amp;B642&amp;C642&amp;F642)=0),"",INDIRECT(A642&amp;B642&amp;C642&amp;F642))</f>
        <v/>
      </c>
      <c r="T642" s="15" t="str" cm="1">
        <f t="array" aca="1" ref="T642" ca="1">IF(OR(INDIRECT(A642&amp;B642&amp;C642&amp;F642)="",ISNUMBER(INDIRECT(A642&amp;B642&amp;C642&amp;F642))=FALSE,INDIRECT(A642&amp;B642&amp;C642&amp;F642)=0),"",0)</f>
        <v/>
      </c>
    </row>
    <row r="643" spans="1:20">
      <c r="A643" s="23" t="s">
        <v>912</v>
      </c>
      <c r="C643" s="23" t="str">
        <f t="shared" si="27"/>
        <v>n</v>
      </c>
      <c r="E643" s="23" t="str">
        <f t="shared" ca="1" si="28"/>
        <v>m</v>
      </c>
      <c r="F643" s="23">
        <f t="shared" si="29"/>
        <v>28</v>
      </c>
      <c r="G643" s="23" t="str" cm="1">
        <f t="array" aca="1" ref="G643" ca="1">IF(OR(INDIRECT(A643&amp;B643&amp;C643&amp;F643)="",ISNUMBER(INDIRECT(A643&amp;B643&amp;C643&amp;F643))=FALSE),"",IF(INDIRECT(A643&amp;B643&amp;C643&amp;9)="公開","【（第８期）WEB・コールセンター受付】","【（第８期）医療機関受付】"))</f>
        <v/>
      </c>
      <c r="H643" s="15" t="str" cm="1">
        <f t="array" aca="1" ref="H643" ca="1">IF(OR(INDIRECT(A643&amp;B643&amp;C643&amp;F643)="",ISNUMBER(INDIRECT(A643&amp;B643&amp;C643&amp;F643))=FALSE,INDIRECT(A643&amp;B643&amp;C643&amp;F643)=0),"",431001)</f>
        <v/>
      </c>
      <c r="I643" s="15" t="str" cm="1">
        <f t="array" aca="1" ref="I643" ca="1">IF(OR(INDIRECT(A643&amp;B643&amp;C643&amp;F643)="",ISNUMBER(INDIRECT(A643&amp;B643&amp;C643&amp;F643))=FALSE,INDIRECT(A643&amp;B643&amp;C643&amp;F643)=0),"",G643&amp;J643&amp;"."&amp;TEXT(M643,"00")&amp;TEXT(N643,"00")&amp;"."&amp;TEXT(O643,"00")&amp;TEXT(P643,"00"))</f>
        <v/>
      </c>
      <c r="J643" s="15" t="str" cm="1">
        <f t="array" aca="1" ref="J643" ca="1">IF(OR(INDIRECT(A643&amp;B643&amp;C643&amp;F643)="",ISNUMBER(INDIRECT(A643&amp;B643&amp;C643&amp;F643))=FALSE,INDIRECT(A643&amp;B643&amp;C643&amp;F643)=0),"",予約枠報告様式!$B$2)</f>
        <v/>
      </c>
      <c r="K643" s="15" t="str" cm="1">
        <f t="array" aca="1" ref="K643" ca="1">IF(OR(INDIRECT(A643&amp;B643&amp;C643&amp;F643)="",ISNUMBER(INDIRECT(A643&amp;B643&amp;C643&amp;F643))=FALSE,INDIRECT(A643&amp;B643&amp;C643&amp;F643)=0),"",1)</f>
        <v/>
      </c>
      <c r="L643" s="15" t="str" cm="1">
        <f t="array" aca="1" ref="L643" ca="1">IF(OR(INDIRECT(A643&amp;B643&amp;C643&amp;F643)="",ISNUMBER(INDIRECT(A643&amp;B643&amp;C643&amp;F643))=FALSE,INDIRECT(A643&amp;B643&amp;C643&amp;F643)=0),"",IF(G643="【（第８期）医療機関受付】",TEXT(INDIRECT(A643&amp;D643&amp;E643&amp;5),"yyy"),TEXT(INDIRECT(A643&amp;B643&amp;C643&amp;5),"yyy")))</f>
        <v/>
      </c>
      <c r="M643" s="15" t="str" cm="1">
        <f t="array" aca="1" ref="M643" ca="1">IF(OR(INDIRECT(A643&amp;B643&amp;C643&amp;F643)="",ISNUMBER(INDIRECT(A643&amp;B643&amp;C643&amp;F643))=FALSE,INDIRECT(A643&amp;B643&amp;C643&amp;F643)=0),"",IF(G643="【（第８期）医療機関受付】",TEXT(INDIRECT(A643&amp;D643&amp;E643&amp;5),"m"),TEXT(INDIRECT(A643&amp;B643&amp;C643&amp;5),"m")))</f>
        <v/>
      </c>
      <c r="N643" s="15" t="str" cm="1">
        <f t="array" aca="1" ref="N643" ca="1">IF(OR(INDIRECT(A643&amp;B643&amp;C643&amp;F643)="",ISNUMBER(INDIRECT(A643&amp;B643&amp;C643&amp;F643))=FALSE,INDIRECT(A643&amp;B643&amp;C643&amp;F643)=0),"",IF(G643="【（第８期）医療機関受付】",TEXT(INDIRECT(A643&amp;D643&amp;E643&amp;5),"d"),TEXT(INDIRECT(A643&amp;B643&amp;C643&amp;5),"d")))</f>
        <v/>
      </c>
      <c r="O643" s="15" t="str" cm="1">
        <f t="array" aca="1" ref="O643" ca="1">IF(OR(INDIRECT(A643&amp;B643&amp;C643&amp;F643)="",ISNUMBER(INDIRECT(A643&amp;B643&amp;C643&amp;F643))=FALSE,INDIRECT(A643&amp;B643&amp;C643&amp;F643)=0),"",HOUR(INDIRECT(A643&amp;"A"&amp;F643)))</f>
        <v/>
      </c>
      <c r="P643" s="15" t="str" cm="1">
        <f t="array" aca="1" ref="P643" ca="1">IF(OR(INDIRECT(A643&amp;B643&amp;C643&amp;F643)="",ISNUMBER(INDIRECT(A643&amp;B643&amp;C643&amp;F643))=FALSE,INDIRECT(A643&amp;B643&amp;C643&amp;F643)=0),"",MINUTE(INDIRECT(A643&amp;"A"&amp;F643)))</f>
        <v/>
      </c>
      <c r="Q643" s="15" t="str" cm="1">
        <f t="array" aca="1" ref="Q643" ca="1">IF(OR(INDIRECT(A643&amp;B643&amp;C643&amp;F643)="",ISNUMBER(INDIRECT(A643&amp;B643&amp;C643&amp;F643))=FALSE,INDIRECT(A643&amp;B643&amp;C643&amp;F643)=0),"",O643)</f>
        <v/>
      </c>
      <c r="R643" s="15" t="str" cm="1">
        <f t="array" aca="1" ref="R643" ca="1">IF(OR(INDIRECT(A643&amp;B643&amp;C643&amp;F643)="",ISNUMBER(INDIRECT(A643&amp;B643&amp;C643&amp;F643))=FALSE,INDIRECT(A643&amp;B643&amp;C643&amp;F643)=0),"",P643+14)</f>
        <v/>
      </c>
      <c r="S643" s="15" t="str" cm="1">
        <f t="array" aca="1" ref="S643" ca="1">IF(OR(INDIRECT(A643&amp;B643&amp;C643&amp;F643)="",ISNUMBER(INDIRECT(A643&amp;B643&amp;C643&amp;F643))=FALSE,INDIRECT(A643&amp;B643&amp;C643&amp;F643)=0),"",INDIRECT(A643&amp;B643&amp;C643&amp;F643))</f>
        <v/>
      </c>
      <c r="T643" s="15" t="str" cm="1">
        <f t="array" aca="1" ref="T643" ca="1">IF(OR(INDIRECT(A643&amp;B643&amp;C643&amp;F643)="",ISNUMBER(INDIRECT(A643&amp;B643&amp;C643&amp;F643))=FALSE,INDIRECT(A643&amp;B643&amp;C643&amp;F643)=0),"",0)</f>
        <v/>
      </c>
    </row>
    <row r="644" spans="1:20">
      <c r="A644" s="23" t="s">
        <v>912</v>
      </c>
      <c r="C644" s="23" t="str">
        <f t="shared" ref="C644:C707" si="30">IF(F643=62,CHAR(CODE(C643)+1),C643)</f>
        <v>n</v>
      </c>
      <c r="E644" s="23" t="str">
        <f t="shared" ca="1" si="28"/>
        <v>m</v>
      </c>
      <c r="F644" s="23">
        <f t="shared" si="29"/>
        <v>29</v>
      </c>
      <c r="G644" s="23" t="str" cm="1">
        <f t="array" aca="1" ref="G644" ca="1">IF(OR(INDIRECT(A644&amp;B644&amp;C644&amp;F644)="",ISNUMBER(INDIRECT(A644&amp;B644&amp;C644&amp;F644))=FALSE),"",IF(INDIRECT(A644&amp;B644&amp;C644&amp;9)="公開","【（第８期）WEB・コールセンター受付】","【（第８期）医療機関受付】"))</f>
        <v/>
      </c>
      <c r="H644" s="15" t="str" cm="1">
        <f t="array" aca="1" ref="H644" ca="1">IF(OR(INDIRECT(A644&amp;B644&amp;C644&amp;F644)="",ISNUMBER(INDIRECT(A644&amp;B644&amp;C644&amp;F644))=FALSE,INDIRECT(A644&amp;B644&amp;C644&amp;F644)=0),"",431001)</f>
        <v/>
      </c>
      <c r="I644" s="15" t="str" cm="1">
        <f t="array" aca="1" ref="I644" ca="1">IF(OR(INDIRECT(A644&amp;B644&amp;C644&amp;F644)="",ISNUMBER(INDIRECT(A644&amp;B644&amp;C644&amp;F644))=FALSE,INDIRECT(A644&amp;B644&amp;C644&amp;F644)=0),"",G644&amp;J644&amp;"."&amp;TEXT(M644,"00")&amp;TEXT(N644,"00")&amp;"."&amp;TEXT(O644,"00")&amp;TEXT(P644,"00"))</f>
        <v/>
      </c>
      <c r="J644" s="15" t="str" cm="1">
        <f t="array" aca="1" ref="J644" ca="1">IF(OR(INDIRECT(A644&amp;B644&amp;C644&amp;F644)="",ISNUMBER(INDIRECT(A644&amp;B644&amp;C644&amp;F644))=FALSE,INDIRECT(A644&amp;B644&amp;C644&amp;F644)=0),"",予約枠報告様式!$B$2)</f>
        <v/>
      </c>
      <c r="K644" s="15" t="str" cm="1">
        <f t="array" aca="1" ref="K644" ca="1">IF(OR(INDIRECT(A644&amp;B644&amp;C644&amp;F644)="",ISNUMBER(INDIRECT(A644&amp;B644&amp;C644&amp;F644))=FALSE,INDIRECT(A644&amp;B644&amp;C644&amp;F644)=0),"",1)</f>
        <v/>
      </c>
      <c r="L644" s="15" t="str" cm="1">
        <f t="array" aca="1" ref="L644" ca="1">IF(OR(INDIRECT(A644&amp;B644&amp;C644&amp;F644)="",ISNUMBER(INDIRECT(A644&amp;B644&amp;C644&amp;F644))=FALSE,INDIRECT(A644&amp;B644&amp;C644&amp;F644)=0),"",IF(G644="【（第８期）医療機関受付】",TEXT(INDIRECT(A644&amp;D644&amp;E644&amp;5),"yyy"),TEXT(INDIRECT(A644&amp;B644&amp;C644&amp;5),"yyy")))</f>
        <v/>
      </c>
      <c r="M644" s="15" t="str" cm="1">
        <f t="array" aca="1" ref="M644" ca="1">IF(OR(INDIRECT(A644&amp;B644&amp;C644&amp;F644)="",ISNUMBER(INDIRECT(A644&amp;B644&amp;C644&amp;F644))=FALSE,INDIRECT(A644&amp;B644&amp;C644&amp;F644)=0),"",IF(G644="【（第８期）医療機関受付】",TEXT(INDIRECT(A644&amp;D644&amp;E644&amp;5),"m"),TEXT(INDIRECT(A644&amp;B644&amp;C644&amp;5),"m")))</f>
        <v/>
      </c>
      <c r="N644" s="15" t="str" cm="1">
        <f t="array" aca="1" ref="N644" ca="1">IF(OR(INDIRECT(A644&amp;B644&amp;C644&amp;F644)="",ISNUMBER(INDIRECT(A644&amp;B644&amp;C644&amp;F644))=FALSE,INDIRECT(A644&amp;B644&amp;C644&amp;F644)=0),"",IF(G644="【（第８期）医療機関受付】",TEXT(INDIRECT(A644&amp;D644&amp;E644&amp;5),"d"),TEXT(INDIRECT(A644&amp;B644&amp;C644&amp;5),"d")))</f>
        <v/>
      </c>
      <c r="O644" s="15" t="str" cm="1">
        <f t="array" aca="1" ref="O644" ca="1">IF(OR(INDIRECT(A644&amp;B644&amp;C644&amp;F644)="",ISNUMBER(INDIRECT(A644&amp;B644&amp;C644&amp;F644))=FALSE,INDIRECT(A644&amp;B644&amp;C644&amp;F644)=0),"",HOUR(INDIRECT(A644&amp;"A"&amp;F644)))</f>
        <v/>
      </c>
      <c r="P644" s="15" t="str" cm="1">
        <f t="array" aca="1" ref="P644" ca="1">IF(OR(INDIRECT(A644&amp;B644&amp;C644&amp;F644)="",ISNUMBER(INDIRECT(A644&amp;B644&amp;C644&amp;F644))=FALSE,INDIRECT(A644&amp;B644&amp;C644&amp;F644)=0),"",MINUTE(INDIRECT(A644&amp;"A"&amp;F644)))</f>
        <v/>
      </c>
      <c r="Q644" s="15" t="str" cm="1">
        <f t="array" aca="1" ref="Q644" ca="1">IF(OR(INDIRECT(A644&amp;B644&amp;C644&amp;F644)="",ISNUMBER(INDIRECT(A644&amp;B644&amp;C644&amp;F644))=FALSE,INDIRECT(A644&amp;B644&amp;C644&amp;F644)=0),"",O644)</f>
        <v/>
      </c>
      <c r="R644" s="15" t="str" cm="1">
        <f t="array" aca="1" ref="R644" ca="1">IF(OR(INDIRECT(A644&amp;B644&amp;C644&amp;F644)="",ISNUMBER(INDIRECT(A644&amp;B644&amp;C644&amp;F644))=FALSE,INDIRECT(A644&amp;B644&amp;C644&amp;F644)=0),"",P644+14)</f>
        <v/>
      </c>
      <c r="S644" s="15" t="str" cm="1">
        <f t="array" aca="1" ref="S644" ca="1">IF(OR(INDIRECT(A644&amp;B644&amp;C644&amp;F644)="",ISNUMBER(INDIRECT(A644&amp;B644&amp;C644&amp;F644))=FALSE,INDIRECT(A644&amp;B644&amp;C644&amp;F644)=0),"",INDIRECT(A644&amp;B644&amp;C644&amp;F644))</f>
        <v/>
      </c>
      <c r="T644" s="15" t="str" cm="1">
        <f t="array" aca="1" ref="T644" ca="1">IF(OR(INDIRECT(A644&amp;B644&amp;C644&amp;F644)="",ISNUMBER(INDIRECT(A644&amp;B644&amp;C644&amp;F644))=FALSE,INDIRECT(A644&amp;B644&amp;C644&amp;F644)=0),"",0)</f>
        <v/>
      </c>
    </row>
    <row r="645" spans="1:20">
      <c r="A645" s="23" t="s">
        <v>912</v>
      </c>
      <c r="C645" s="23" t="str">
        <f t="shared" si="30"/>
        <v>n</v>
      </c>
      <c r="E645" s="23" t="str">
        <f t="shared" ca="1" si="28"/>
        <v>m</v>
      </c>
      <c r="F645" s="23">
        <f t="shared" si="29"/>
        <v>30</v>
      </c>
      <c r="G645" s="23" t="str" cm="1">
        <f t="array" aca="1" ref="G645" ca="1">IF(OR(INDIRECT(A645&amp;B645&amp;C645&amp;F645)="",ISNUMBER(INDIRECT(A645&amp;B645&amp;C645&amp;F645))=FALSE),"",IF(INDIRECT(A645&amp;B645&amp;C645&amp;9)="公開","【（第８期）WEB・コールセンター受付】","【（第８期）医療機関受付】"))</f>
        <v/>
      </c>
      <c r="H645" s="15" t="str" cm="1">
        <f t="array" aca="1" ref="H645" ca="1">IF(OR(INDIRECT(A645&amp;B645&amp;C645&amp;F645)="",ISNUMBER(INDIRECT(A645&amp;B645&amp;C645&amp;F645))=FALSE,INDIRECT(A645&amp;B645&amp;C645&amp;F645)=0),"",431001)</f>
        <v/>
      </c>
      <c r="I645" s="15" t="str" cm="1">
        <f t="array" aca="1" ref="I645" ca="1">IF(OR(INDIRECT(A645&amp;B645&amp;C645&amp;F645)="",ISNUMBER(INDIRECT(A645&amp;B645&amp;C645&amp;F645))=FALSE,INDIRECT(A645&amp;B645&amp;C645&amp;F645)=0),"",G645&amp;J645&amp;"."&amp;TEXT(M645,"00")&amp;TEXT(N645,"00")&amp;"."&amp;TEXT(O645,"00")&amp;TEXT(P645,"00"))</f>
        <v/>
      </c>
      <c r="J645" s="15" t="str" cm="1">
        <f t="array" aca="1" ref="J645" ca="1">IF(OR(INDIRECT(A645&amp;B645&amp;C645&amp;F645)="",ISNUMBER(INDIRECT(A645&amp;B645&amp;C645&amp;F645))=FALSE,INDIRECT(A645&amp;B645&amp;C645&amp;F645)=0),"",予約枠報告様式!$B$2)</f>
        <v/>
      </c>
      <c r="K645" s="15" t="str" cm="1">
        <f t="array" aca="1" ref="K645" ca="1">IF(OR(INDIRECT(A645&amp;B645&amp;C645&amp;F645)="",ISNUMBER(INDIRECT(A645&amp;B645&amp;C645&amp;F645))=FALSE,INDIRECT(A645&amp;B645&amp;C645&amp;F645)=0),"",1)</f>
        <v/>
      </c>
      <c r="L645" s="15" t="str" cm="1">
        <f t="array" aca="1" ref="L645" ca="1">IF(OR(INDIRECT(A645&amp;B645&amp;C645&amp;F645)="",ISNUMBER(INDIRECT(A645&amp;B645&amp;C645&amp;F645))=FALSE,INDIRECT(A645&amp;B645&amp;C645&amp;F645)=0),"",IF(G645="【（第８期）医療機関受付】",TEXT(INDIRECT(A645&amp;D645&amp;E645&amp;5),"yyy"),TEXT(INDIRECT(A645&amp;B645&amp;C645&amp;5),"yyy")))</f>
        <v/>
      </c>
      <c r="M645" s="15" t="str" cm="1">
        <f t="array" aca="1" ref="M645" ca="1">IF(OR(INDIRECT(A645&amp;B645&amp;C645&amp;F645)="",ISNUMBER(INDIRECT(A645&amp;B645&amp;C645&amp;F645))=FALSE,INDIRECT(A645&amp;B645&amp;C645&amp;F645)=0),"",IF(G645="【（第８期）医療機関受付】",TEXT(INDIRECT(A645&amp;D645&amp;E645&amp;5),"m"),TEXT(INDIRECT(A645&amp;B645&amp;C645&amp;5),"m")))</f>
        <v/>
      </c>
      <c r="N645" s="15" t="str" cm="1">
        <f t="array" aca="1" ref="N645" ca="1">IF(OR(INDIRECT(A645&amp;B645&amp;C645&amp;F645)="",ISNUMBER(INDIRECT(A645&amp;B645&amp;C645&amp;F645))=FALSE,INDIRECT(A645&amp;B645&amp;C645&amp;F645)=0),"",IF(G645="【（第８期）医療機関受付】",TEXT(INDIRECT(A645&amp;D645&amp;E645&amp;5),"d"),TEXT(INDIRECT(A645&amp;B645&amp;C645&amp;5),"d")))</f>
        <v/>
      </c>
      <c r="O645" s="15" t="str" cm="1">
        <f t="array" aca="1" ref="O645" ca="1">IF(OR(INDIRECT(A645&amp;B645&amp;C645&amp;F645)="",ISNUMBER(INDIRECT(A645&amp;B645&amp;C645&amp;F645))=FALSE,INDIRECT(A645&amp;B645&amp;C645&amp;F645)=0),"",HOUR(INDIRECT(A645&amp;"A"&amp;F645)))</f>
        <v/>
      </c>
      <c r="P645" s="15" t="str" cm="1">
        <f t="array" aca="1" ref="P645" ca="1">IF(OR(INDIRECT(A645&amp;B645&amp;C645&amp;F645)="",ISNUMBER(INDIRECT(A645&amp;B645&amp;C645&amp;F645))=FALSE,INDIRECT(A645&amp;B645&amp;C645&amp;F645)=0),"",MINUTE(INDIRECT(A645&amp;"A"&amp;F645)))</f>
        <v/>
      </c>
      <c r="Q645" s="15" t="str" cm="1">
        <f t="array" aca="1" ref="Q645" ca="1">IF(OR(INDIRECT(A645&amp;B645&amp;C645&amp;F645)="",ISNUMBER(INDIRECT(A645&amp;B645&amp;C645&amp;F645))=FALSE,INDIRECT(A645&amp;B645&amp;C645&amp;F645)=0),"",O645)</f>
        <v/>
      </c>
      <c r="R645" s="15" t="str" cm="1">
        <f t="array" aca="1" ref="R645" ca="1">IF(OR(INDIRECT(A645&amp;B645&amp;C645&amp;F645)="",ISNUMBER(INDIRECT(A645&amp;B645&amp;C645&amp;F645))=FALSE,INDIRECT(A645&amp;B645&amp;C645&amp;F645)=0),"",P645+14)</f>
        <v/>
      </c>
      <c r="S645" s="15" t="str" cm="1">
        <f t="array" aca="1" ref="S645" ca="1">IF(OR(INDIRECT(A645&amp;B645&amp;C645&amp;F645)="",ISNUMBER(INDIRECT(A645&amp;B645&amp;C645&amp;F645))=FALSE,INDIRECT(A645&amp;B645&amp;C645&amp;F645)=0),"",INDIRECT(A645&amp;B645&amp;C645&amp;F645))</f>
        <v/>
      </c>
      <c r="T645" s="15" t="str" cm="1">
        <f t="array" aca="1" ref="T645" ca="1">IF(OR(INDIRECT(A645&amp;B645&amp;C645&amp;F645)="",ISNUMBER(INDIRECT(A645&amp;B645&amp;C645&amp;F645))=FALSE,INDIRECT(A645&amp;B645&amp;C645&amp;F645)=0),"",0)</f>
        <v/>
      </c>
    </row>
    <row r="646" spans="1:20">
      <c r="A646" s="23" t="s">
        <v>912</v>
      </c>
      <c r="C646" s="23" t="str">
        <f t="shared" si="30"/>
        <v>n</v>
      </c>
      <c r="E646" s="23" t="str">
        <f t="shared" ca="1" si="28"/>
        <v>m</v>
      </c>
      <c r="F646" s="23">
        <f t="shared" si="29"/>
        <v>31</v>
      </c>
      <c r="G646" s="23" t="str" cm="1">
        <f t="array" aca="1" ref="G646" ca="1">IF(OR(INDIRECT(A646&amp;B646&amp;C646&amp;F646)="",ISNUMBER(INDIRECT(A646&amp;B646&amp;C646&amp;F646))=FALSE),"",IF(INDIRECT(A646&amp;B646&amp;C646&amp;9)="公開","【（第８期）WEB・コールセンター受付】","【（第８期）医療機関受付】"))</f>
        <v/>
      </c>
      <c r="H646" s="15" t="str" cm="1">
        <f t="array" aca="1" ref="H646" ca="1">IF(OR(INDIRECT(A646&amp;B646&amp;C646&amp;F646)="",ISNUMBER(INDIRECT(A646&amp;B646&amp;C646&amp;F646))=FALSE,INDIRECT(A646&amp;B646&amp;C646&amp;F646)=0),"",431001)</f>
        <v/>
      </c>
      <c r="I646" s="15" t="str" cm="1">
        <f t="array" aca="1" ref="I646" ca="1">IF(OR(INDIRECT(A646&amp;B646&amp;C646&amp;F646)="",ISNUMBER(INDIRECT(A646&amp;B646&amp;C646&amp;F646))=FALSE,INDIRECT(A646&amp;B646&amp;C646&amp;F646)=0),"",G646&amp;J646&amp;"."&amp;TEXT(M646,"00")&amp;TEXT(N646,"00")&amp;"."&amp;TEXT(O646,"00")&amp;TEXT(P646,"00"))</f>
        <v/>
      </c>
      <c r="J646" s="15" t="str" cm="1">
        <f t="array" aca="1" ref="J646" ca="1">IF(OR(INDIRECT(A646&amp;B646&amp;C646&amp;F646)="",ISNUMBER(INDIRECT(A646&amp;B646&amp;C646&amp;F646))=FALSE,INDIRECT(A646&amp;B646&amp;C646&amp;F646)=0),"",予約枠報告様式!$B$2)</f>
        <v/>
      </c>
      <c r="K646" s="15" t="str" cm="1">
        <f t="array" aca="1" ref="K646" ca="1">IF(OR(INDIRECT(A646&amp;B646&amp;C646&amp;F646)="",ISNUMBER(INDIRECT(A646&amp;B646&amp;C646&amp;F646))=FALSE,INDIRECT(A646&amp;B646&amp;C646&amp;F646)=0),"",1)</f>
        <v/>
      </c>
      <c r="L646" s="15" t="str" cm="1">
        <f t="array" aca="1" ref="L646" ca="1">IF(OR(INDIRECT(A646&amp;B646&amp;C646&amp;F646)="",ISNUMBER(INDIRECT(A646&amp;B646&amp;C646&amp;F646))=FALSE,INDIRECT(A646&amp;B646&amp;C646&amp;F646)=0),"",IF(G646="【（第８期）医療機関受付】",TEXT(INDIRECT(A646&amp;D646&amp;E646&amp;5),"yyy"),TEXT(INDIRECT(A646&amp;B646&amp;C646&amp;5),"yyy")))</f>
        <v/>
      </c>
      <c r="M646" s="15" t="str" cm="1">
        <f t="array" aca="1" ref="M646" ca="1">IF(OR(INDIRECT(A646&amp;B646&amp;C646&amp;F646)="",ISNUMBER(INDIRECT(A646&amp;B646&amp;C646&amp;F646))=FALSE,INDIRECT(A646&amp;B646&amp;C646&amp;F646)=0),"",IF(G646="【（第８期）医療機関受付】",TEXT(INDIRECT(A646&amp;D646&amp;E646&amp;5),"m"),TEXT(INDIRECT(A646&amp;B646&amp;C646&amp;5),"m")))</f>
        <v/>
      </c>
      <c r="N646" s="15" t="str" cm="1">
        <f t="array" aca="1" ref="N646" ca="1">IF(OR(INDIRECT(A646&amp;B646&amp;C646&amp;F646)="",ISNUMBER(INDIRECT(A646&amp;B646&amp;C646&amp;F646))=FALSE,INDIRECT(A646&amp;B646&amp;C646&amp;F646)=0),"",IF(G646="【（第８期）医療機関受付】",TEXT(INDIRECT(A646&amp;D646&amp;E646&amp;5),"d"),TEXT(INDIRECT(A646&amp;B646&amp;C646&amp;5),"d")))</f>
        <v/>
      </c>
      <c r="O646" s="15" t="str" cm="1">
        <f t="array" aca="1" ref="O646" ca="1">IF(OR(INDIRECT(A646&amp;B646&amp;C646&amp;F646)="",ISNUMBER(INDIRECT(A646&amp;B646&amp;C646&amp;F646))=FALSE,INDIRECT(A646&amp;B646&amp;C646&amp;F646)=0),"",HOUR(INDIRECT(A646&amp;"A"&amp;F646)))</f>
        <v/>
      </c>
      <c r="P646" s="15" t="str" cm="1">
        <f t="array" aca="1" ref="P646" ca="1">IF(OR(INDIRECT(A646&amp;B646&amp;C646&amp;F646)="",ISNUMBER(INDIRECT(A646&amp;B646&amp;C646&amp;F646))=FALSE,INDIRECT(A646&amp;B646&amp;C646&amp;F646)=0),"",MINUTE(INDIRECT(A646&amp;"A"&amp;F646)))</f>
        <v/>
      </c>
      <c r="Q646" s="15" t="str" cm="1">
        <f t="array" aca="1" ref="Q646" ca="1">IF(OR(INDIRECT(A646&amp;B646&amp;C646&amp;F646)="",ISNUMBER(INDIRECT(A646&amp;B646&amp;C646&amp;F646))=FALSE,INDIRECT(A646&amp;B646&amp;C646&amp;F646)=0),"",O646)</f>
        <v/>
      </c>
      <c r="R646" s="15" t="str" cm="1">
        <f t="array" aca="1" ref="R646" ca="1">IF(OR(INDIRECT(A646&amp;B646&amp;C646&amp;F646)="",ISNUMBER(INDIRECT(A646&amp;B646&amp;C646&amp;F646))=FALSE,INDIRECT(A646&amp;B646&amp;C646&amp;F646)=0),"",P646+14)</f>
        <v/>
      </c>
      <c r="S646" s="15" t="str" cm="1">
        <f t="array" aca="1" ref="S646" ca="1">IF(OR(INDIRECT(A646&amp;B646&amp;C646&amp;F646)="",ISNUMBER(INDIRECT(A646&amp;B646&amp;C646&amp;F646))=FALSE,INDIRECT(A646&amp;B646&amp;C646&amp;F646)=0),"",INDIRECT(A646&amp;B646&amp;C646&amp;F646))</f>
        <v/>
      </c>
      <c r="T646" s="15" t="str" cm="1">
        <f t="array" aca="1" ref="T646" ca="1">IF(OR(INDIRECT(A646&amp;B646&amp;C646&amp;F646)="",ISNUMBER(INDIRECT(A646&amp;B646&amp;C646&amp;F646))=FALSE,INDIRECT(A646&amp;B646&amp;C646&amp;F646)=0),"",0)</f>
        <v/>
      </c>
    </row>
    <row r="647" spans="1:20">
      <c r="A647" s="23" t="s">
        <v>912</v>
      </c>
      <c r="C647" s="23" t="str">
        <f t="shared" si="30"/>
        <v>n</v>
      </c>
      <c r="E647" s="23" t="str">
        <f t="shared" ca="1" si="28"/>
        <v>m</v>
      </c>
      <c r="F647" s="23">
        <f t="shared" si="29"/>
        <v>32</v>
      </c>
      <c r="G647" s="23" t="str" cm="1">
        <f t="array" aca="1" ref="G647" ca="1">IF(OR(INDIRECT(A647&amp;B647&amp;C647&amp;F647)="",ISNUMBER(INDIRECT(A647&amp;B647&amp;C647&amp;F647))=FALSE),"",IF(INDIRECT(A647&amp;B647&amp;C647&amp;9)="公開","【（第８期）WEB・コールセンター受付】","【（第８期）医療機関受付】"))</f>
        <v/>
      </c>
      <c r="H647" s="15" t="str" cm="1">
        <f t="array" aca="1" ref="H647" ca="1">IF(OR(INDIRECT(A647&amp;B647&amp;C647&amp;F647)="",ISNUMBER(INDIRECT(A647&amp;B647&amp;C647&amp;F647))=FALSE,INDIRECT(A647&amp;B647&amp;C647&amp;F647)=0),"",431001)</f>
        <v/>
      </c>
      <c r="I647" s="15" t="str" cm="1">
        <f t="array" aca="1" ref="I647" ca="1">IF(OR(INDIRECT(A647&amp;B647&amp;C647&amp;F647)="",ISNUMBER(INDIRECT(A647&amp;B647&amp;C647&amp;F647))=FALSE,INDIRECT(A647&amp;B647&amp;C647&amp;F647)=0),"",G647&amp;J647&amp;"."&amp;TEXT(M647,"00")&amp;TEXT(N647,"00")&amp;"."&amp;TEXT(O647,"00")&amp;TEXT(P647,"00"))</f>
        <v/>
      </c>
      <c r="J647" s="15" t="str" cm="1">
        <f t="array" aca="1" ref="J647" ca="1">IF(OR(INDIRECT(A647&amp;B647&amp;C647&amp;F647)="",ISNUMBER(INDIRECT(A647&amp;B647&amp;C647&amp;F647))=FALSE,INDIRECT(A647&amp;B647&amp;C647&amp;F647)=0),"",予約枠報告様式!$B$2)</f>
        <v/>
      </c>
      <c r="K647" s="15" t="str" cm="1">
        <f t="array" aca="1" ref="K647" ca="1">IF(OR(INDIRECT(A647&amp;B647&amp;C647&amp;F647)="",ISNUMBER(INDIRECT(A647&amp;B647&amp;C647&amp;F647))=FALSE,INDIRECT(A647&amp;B647&amp;C647&amp;F647)=0),"",1)</f>
        <v/>
      </c>
      <c r="L647" s="15" t="str" cm="1">
        <f t="array" aca="1" ref="L647" ca="1">IF(OR(INDIRECT(A647&amp;B647&amp;C647&amp;F647)="",ISNUMBER(INDIRECT(A647&amp;B647&amp;C647&amp;F647))=FALSE,INDIRECT(A647&amp;B647&amp;C647&amp;F647)=0),"",IF(G647="【（第８期）医療機関受付】",TEXT(INDIRECT(A647&amp;D647&amp;E647&amp;5),"yyy"),TEXT(INDIRECT(A647&amp;B647&amp;C647&amp;5),"yyy")))</f>
        <v/>
      </c>
      <c r="M647" s="15" t="str" cm="1">
        <f t="array" aca="1" ref="M647" ca="1">IF(OR(INDIRECT(A647&amp;B647&amp;C647&amp;F647)="",ISNUMBER(INDIRECT(A647&amp;B647&amp;C647&amp;F647))=FALSE,INDIRECT(A647&amp;B647&amp;C647&amp;F647)=0),"",IF(G647="【（第８期）医療機関受付】",TEXT(INDIRECT(A647&amp;D647&amp;E647&amp;5),"m"),TEXT(INDIRECT(A647&amp;B647&amp;C647&amp;5),"m")))</f>
        <v/>
      </c>
      <c r="N647" s="15" t="str" cm="1">
        <f t="array" aca="1" ref="N647" ca="1">IF(OR(INDIRECT(A647&amp;B647&amp;C647&amp;F647)="",ISNUMBER(INDIRECT(A647&amp;B647&amp;C647&amp;F647))=FALSE,INDIRECT(A647&amp;B647&amp;C647&amp;F647)=0),"",IF(G647="【（第８期）医療機関受付】",TEXT(INDIRECT(A647&amp;D647&amp;E647&amp;5),"d"),TEXT(INDIRECT(A647&amp;B647&amp;C647&amp;5),"d")))</f>
        <v/>
      </c>
      <c r="O647" s="15" t="str" cm="1">
        <f t="array" aca="1" ref="O647" ca="1">IF(OR(INDIRECT(A647&amp;B647&amp;C647&amp;F647)="",ISNUMBER(INDIRECT(A647&amp;B647&amp;C647&amp;F647))=FALSE,INDIRECT(A647&amp;B647&amp;C647&amp;F647)=0),"",HOUR(INDIRECT(A647&amp;"A"&amp;F647)))</f>
        <v/>
      </c>
      <c r="P647" s="15" t="str" cm="1">
        <f t="array" aca="1" ref="P647" ca="1">IF(OR(INDIRECT(A647&amp;B647&amp;C647&amp;F647)="",ISNUMBER(INDIRECT(A647&amp;B647&amp;C647&amp;F647))=FALSE,INDIRECT(A647&amp;B647&amp;C647&amp;F647)=0),"",MINUTE(INDIRECT(A647&amp;"A"&amp;F647)))</f>
        <v/>
      </c>
      <c r="Q647" s="15" t="str" cm="1">
        <f t="array" aca="1" ref="Q647" ca="1">IF(OR(INDIRECT(A647&amp;B647&amp;C647&amp;F647)="",ISNUMBER(INDIRECT(A647&amp;B647&amp;C647&amp;F647))=FALSE,INDIRECT(A647&amp;B647&amp;C647&amp;F647)=0),"",O647)</f>
        <v/>
      </c>
      <c r="R647" s="15" t="str" cm="1">
        <f t="array" aca="1" ref="R647" ca="1">IF(OR(INDIRECT(A647&amp;B647&amp;C647&amp;F647)="",ISNUMBER(INDIRECT(A647&amp;B647&amp;C647&amp;F647))=FALSE,INDIRECT(A647&amp;B647&amp;C647&amp;F647)=0),"",P647+14)</f>
        <v/>
      </c>
      <c r="S647" s="15" t="str" cm="1">
        <f t="array" aca="1" ref="S647" ca="1">IF(OR(INDIRECT(A647&amp;B647&amp;C647&amp;F647)="",ISNUMBER(INDIRECT(A647&amp;B647&amp;C647&amp;F647))=FALSE,INDIRECT(A647&amp;B647&amp;C647&amp;F647)=0),"",INDIRECT(A647&amp;B647&amp;C647&amp;F647))</f>
        <v/>
      </c>
      <c r="T647" s="15" t="str" cm="1">
        <f t="array" aca="1" ref="T647" ca="1">IF(OR(INDIRECT(A647&amp;B647&amp;C647&amp;F647)="",ISNUMBER(INDIRECT(A647&amp;B647&amp;C647&amp;F647))=FALSE,INDIRECT(A647&amp;B647&amp;C647&amp;F647)=0),"",0)</f>
        <v/>
      </c>
    </row>
    <row r="648" spans="1:20">
      <c r="A648" s="23" t="s">
        <v>912</v>
      </c>
      <c r="C648" s="23" t="str">
        <f t="shared" si="30"/>
        <v>n</v>
      </c>
      <c r="E648" s="23" t="str">
        <f t="shared" ca="1" si="28"/>
        <v>m</v>
      </c>
      <c r="F648" s="23">
        <f t="shared" si="29"/>
        <v>33</v>
      </c>
      <c r="G648" s="23" t="str" cm="1">
        <f t="array" aca="1" ref="G648" ca="1">IF(OR(INDIRECT(A648&amp;B648&amp;C648&amp;F648)="",ISNUMBER(INDIRECT(A648&amp;B648&amp;C648&amp;F648))=FALSE),"",IF(INDIRECT(A648&amp;B648&amp;C648&amp;9)="公開","【（第８期）WEB・コールセンター受付】","【（第８期）医療機関受付】"))</f>
        <v/>
      </c>
      <c r="H648" s="15" t="str" cm="1">
        <f t="array" aca="1" ref="H648" ca="1">IF(OR(INDIRECT(A648&amp;B648&amp;C648&amp;F648)="",ISNUMBER(INDIRECT(A648&amp;B648&amp;C648&amp;F648))=FALSE,INDIRECT(A648&amp;B648&amp;C648&amp;F648)=0),"",431001)</f>
        <v/>
      </c>
      <c r="I648" s="15" t="str" cm="1">
        <f t="array" aca="1" ref="I648" ca="1">IF(OR(INDIRECT(A648&amp;B648&amp;C648&amp;F648)="",ISNUMBER(INDIRECT(A648&amp;B648&amp;C648&amp;F648))=FALSE,INDIRECT(A648&amp;B648&amp;C648&amp;F648)=0),"",G648&amp;J648&amp;"."&amp;TEXT(M648,"00")&amp;TEXT(N648,"00")&amp;"."&amp;TEXT(O648,"00")&amp;TEXT(P648,"00"))</f>
        <v/>
      </c>
      <c r="J648" s="15" t="str" cm="1">
        <f t="array" aca="1" ref="J648" ca="1">IF(OR(INDIRECT(A648&amp;B648&amp;C648&amp;F648)="",ISNUMBER(INDIRECT(A648&amp;B648&amp;C648&amp;F648))=FALSE,INDIRECT(A648&amp;B648&amp;C648&amp;F648)=0),"",予約枠報告様式!$B$2)</f>
        <v/>
      </c>
      <c r="K648" s="15" t="str" cm="1">
        <f t="array" aca="1" ref="K648" ca="1">IF(OR(INDIRECT(A648&amp;B648&amp;C648&amp;F648)="",ISNUMBER(INDIRECT(A648&amp;B648&amp;C648&amp;F648))=FALSE,INDIRECT(A648&amp;B648&amp;C648&amp;F648)=0),"",1)</f>
        <v/>
      </c>
      <c r="L648" s="15" t="str" cm="1">
        <f t="array" aca="1" ref="L648" ca="1">IF(OR(INDIRECT(A648&amp;B648&amp;C648&amp;F648)="",ISNUMBER(INDIRECT(A648&amp;B648&amp;C648&amp;F648))=FALSE,INDIRECT(A648&amp;B648&amp;C648&amp;F648)=0),"",IF(G648="【（第８期）医療機関受付】",TEXT(INDIRECT(A648&amp;D648&amp;E648&amp;5),"yyy"),TEXT(INDIRECT(A648&amp;B648&amp;C648&amp;5),"yyy")))</f>
        <v/>
      </c>
      <c r="M648" s="15" t="str" cm="1">
        <f t="array" aca="1" ref="M648" ca="1">IF(OR(INDIRECT(A648&amp;B648&amp;C648&amp;F648)="",ISNUMBER(INDIRECT(A648&amp;B648&amp;C648&amp;F648))=FALSE,INDIRECT(A648&amp;B648&amp;C648&amp;F648)=0),"",IF(G648="【（第８期）医療機関受付】",TEXT(INDIRECT(A648&amp;D648&amp;E648&amp;5),"m"),TEXT(INDIRECT(A648&amp;B648&amp;C648&amp;5),"m")))</f>
        <v/>
      </c>
      <c r="N648" s="15" t="str" cm="1">
        <f t="array" aca="1" ref="N648" ca="1">IF(OR(INDIRECT(A648&amp;B648&amp;C648&amp;F648)="",ISNUMBER(INDIRECT(A648&amp;B648&amp;C648&amp;F648))=FALSE,INDIRECT(A648&amp;B648&amp;C648&amp;F648)=0),"",IF(G648="【（第８期）医療機関受付】",TEXT(INDIRECT(A648&amp;D648&amp;E648&amp;5),"d"),TEXT(INDIRECT(A648&amp;B648&amp;C648&amp;5),"d")))</f>
        <v/>
      </c>
      <c r="O648" s="15" t="str" cm="1">
        <f t="array" aca="1" ref="O648" ca="1">IF(OR(INDIRECT(A648&amp;B648&amp;C648&amp;F648)="",ISNUMBER(INDIRECT(A648&amp;B648&amp;C648&amp;F648))=FALSE,INDIRECT(A648&amp;B648&amp;C648&amp;F648)=0),"",HOUR(INDIRECT(A648&amp;"A"&amp;F648)))</f>
        <v/>
      </c>
      <c r="P648" s="15" t="str" cm="1">
        <f t="array" aca="1" ref="P648" ca="1">IF(OR(INDIRECT(A648&amp;B648&amp;C648&amp;F648)="",ISNUMBER(INDIRECT(A648&amp;B648&amp;C648&amp;F648))=FALSE,INDIRECT(A648&amp;B648&amp;C648&amp;F648)=0),"",MINUTE(INDIRECT(A648&amp;"A"&amp;F648)))</f>
        <v/>
      </c>
      <c r="Q648" s="15" t="str" cm="1">
        <f t="array" aca="1" ref="Q648" ca="1">IF(OR(INDIRECT(A648&amp;B648&amp;C648&amp;F648)="",ISNUMBER(INDIRECT(A648&amp;B648&amp;C648&amp;F648))=FALSE,INDIRECT(A648&amp;B648&amp;C648&amp;F648)=0),"",O648)</f>
        <v/>
      </c>
      <c r="R648" s="15" t="str" cm="1">
        <f t="array" aca="1" ref="R648" ca="1">IF(OR(INDIRECT(A648&amp;B648&amp;C648&amp;F648)="",ISNUMBER(INDIRECT(A648&amp;B648&amp;C648&amp;F648))=FALSE,INDIRECT(A648&amp;B648&amp;C648&amp;F648)=0),"",P648+14)</f>
        <v/>
      </c>
      <c r="S648" s="15" t="str" cm="1">
        <f t="array" aca="1" ref="S648" ca="1">IF(OR(INDIRECT(A648&amp;B648&amp;C648&amp;F648)="",ISNUMBER(INDIRECT(A648&amp;B648&amp;C648&amp;F648))=FALSE,INDIRECT(A648&amp;B648&amp;C648&amp;F648)=0),"",INDIRECT(A648&amp;B648&amp;C648&amp;F648))</f>
        <v/>
      </c>
      <c r="T648" s="15" t="str" cm="1">
        <f t="array" aca="1" ref="T648" ca="1">IF(OR(INDIRECT(A648&amp;B648&amp;C648&amp;F648)="",ISNUMBER(INDIRECT(A648&amp;B648&amp;C648&amp;F648))=FALSE,INDIRECT(A648&amp;B648&amp;C648&amp;F648)=0),"",0)</f>
        <v/>
      </c>
    </row>
    <row r="649" spans="1:20">
      <c r="A649" s="23" t="s">
        <v>912</v>
      </c>
      <c r="C649" s="23" t="str">
        <f t="shared" si="30"/>
        <v>n</v>
      </c>
      <c r="E649" s="23" t="str">
        <f t="shared" ca="1" si="28"/>
        <v>m</v>
      </c>
      <c r="F649" s="23">
        <f t="shared" si="29"/>
        <v>34</v>
      </c>
      <c r="G649" s="23" t="str" cm="1">
        <f t="array" aca="1" ref="G649" ca="1">IF(OR(INDIRECT(A649&amp;B649&amp;C649&amp;F649)="",ISNUMBER(INDIRECT(A649&amp;B649&amp;C649&amp;F649))=FALSE),"",IF(INDIRECT(A649&amp;B649&amp;C649&amp;9)="公開","【（第８期）WEB・コールセンター受付】","【（第８期）医療機関受付】"))</f>
        <v/>
      </c>
      <c r="H649" s="15" t="str" cm="1">
        <f t="array" aca="1" ref="H649" ca="1">IF(OR(INDIRECT(A649&amp;B649&amp;C649&amp;F649)="",ISNUMBER(INDIRECT(A649&amp;B649&amp;C649&amp;F649))=FALSE,INDIRECT(A649&amp;B649&amp;C649&amp;F649)=0),"",431001)</f>
        <v/>
      </c>
      <c r="I649" s="15" t="str" cm="1">
        <f t="array" aca="1" ref="I649" ca="1">IF(OR(INDIRECT(A649&amp;B649&amp;C649&amp;F649)="",ISNUMBER(INDIRECT(A649&amp;B649&amp;C649&amp;F649))=FALSE,INDIRECT(A649&amp;B649&amp;C649&amp;F649)=0),"",G649&amp;J649&amp;"."&amp;TEXT(M649,"00")&amp;TEXT(N649,"00")&amp;"."&amp;TEXT(O649,"00")&amp;TEXT(P649,"00"))</f>
        <v/>
      </c>
      <c r="J649" s="15" t="str" cm="1">
        <f t="array" aca="1" ref="J649" ca="1">IF(OR(INDIRECT(A649&amp;B649&amp;C649&amp;F649)="",ISNUMBER(INDIRECT(A649&amp;B649&amp;C649&amp;F649))=FALSE,INDIRECT(A649&amp;B649&amp;C649&amp;F649)=0),"",予約枠報告様式!$B$2)</f>
        <v/>
      </c>
      <c r="K649" s="15" t="str" cm="1">
        <f t="array" aca="1" ref="K649" ca="1">IF(OR(INDIRECT(A649&amp;B649&amp;C649&amp;F649)="",ISNUMBER(INDIRECT(A649&amp;B649&amp;C649&amp;F649))=FALSE,INDIRECT(A649&amp;B649&amp;C649&amp;F649)=0),"",1)</f>
        <v/>
      </c>
      <c r="L649" s="15" t="str" cm="1">
        <f t="array" aca="1" ref="L649" ca="1">IF(OR(INDIRECT(A649&amp;B649&amp;C649&amp;F649)="",ISNUMBER(INDIRECT(A649&amp;B649&amp;C649&amp;F649))=FALSE,INDIRECT(A649&amp;B649&amp;C649&amp;F649)=0),"",IF(G649="【（第８期）医療機関受付】",TEXT(INDIRECT(A649&amp;D649&amp;E649&amp;5),"yyy"),TEXT(INDIRECT(A649&amp;B649&amp;C649&amp;5),"yyy")))</f>
        <v/>
      </c>
      <c r="M649" s="15" t="str" cm="1">
        <f t="array" aca="1" ref="M649" ca="1">IF(OR(INDIRECT(A649&amp;B649&amp;C649&amp;F649)="",ISNUMBER(INDIRECT(A649&amp;B649&amp;C649&amp;F649))=FALSE,INDIRECT(A649&amp;B649&amp;C649&amp;F649)=0),"",IF(G649="【（第８期）医療機関受付】",TEXT(INDIRECT(A649&amp;D649&amp;E649&amp;5),"m"),TEXT(INDIRECT(A649&amp;B649&amp;C649&amp;5),"m")))</f>
        <v/>
      </c>
      <c r="N649" s="15" t="str" cm="1">
        <f t="array" aca="1" ref="N649" ca="1">IF(OR(INDIRECT(A649&amp;B649&amp;C649&amp;F649)="",ISNUMBER(INDIRECT(A649&amp;B649&amp;C649&amp;F649))=FALSE,INDIRECT(A649&amp;B649&amp;C649&amp;F649)=0),"",IF(G649="【（第８期）医療機関受付】",TEXT(INDIRECT(A649&amp;D649&amp;E649&amp;5),"d"),TEXT(INDIRECT(A649&amp;B649&amp;C649&amp;5),"d")))</f>
        <v/>
      </c>
      <c r="O649" s="15" t="str" cm="1">
        <f t="array" aca="1" ref="O649" ca="1">IF(OR(INDIRECT(A649&amp;B649&amp;C649&amp;F649)="",ISNUMBER(INDIRECT(A649&amp;B649&amp;C649&amp;F649))=FALSE,INDIRECT(A649&amp;B649&amp;C649&amp;F649)=0),"",HOUR(INDIRECT(A649&amp;"A"&amp;F649)))</f>
        <v/>
      </c>
      <c r="P649" s="15" t="str" cm="1">
        <f t="array" aca="1" ref="P649" ca="1">IF(OR(INDIRECT(A649&amp;B649&amp;C649&amp;F649)="",ISNUMBER(INDIRECT(A649&amp;B649&amp;C649&amp;F649))=FALSE,INDIRECT(A649&amp;B649&amp;C649&amp;F649)=0),"",MINUTE(INDIRECT(A649&amp;"A"&amp;F649)))</f>
        <v/>
      </c>
      <c r="Q649" s="15" t="str" cm="1">
        <f t="array" aca="1" ref="Q649" ca="1">IF(OR(INDIRECT(A649&amp;B649&amp;C649&amp;F649)="",ISNUMBER(INDIRECT(A649&amp;B649&amp;C649&amp;F649))=FALSE,INDIRECT(A649&amp;B649&amp;C649&amp;F649)=0),"",O649)</f>
        <v/>
      </c>
      <c r="R649" s="15" t="str" cm="1">
        <f t="array" aca="1" ref="R649" ca="1">IF(OR(INDIRECT(A649&amp;B649&amp;C649&amp;F649)="",ISNUMBER(INDIRECT(A649&amp;B649&amp;C649&amp;F649))=FALSE,INDIRECT(A649&amp;B649&amp;C649&amp;F649)=0),"",P649+14)</f>
        <v/>
      </c>
      <c r="S649" s="15" t="str" cm="1">
        <f t="array" aca="1" ref="S649" ca="1">IF(OR(INDIRECT(A649&amp;B649&amp;C649&amp;F649)="",ISNUMBER(INDIRECT(A649&amp;B649&amp;C649&amp;F649))=FALSE,INDIRECT(A649&amp;B649&amp;C649&amp;F649)=0),"",INDIRECT(A649&amp;B649&amp;C649&amp;F649))</f>
        <v/>
      </c>
      <c r="T649" s="15" t="str" cm="1">
        <f t="array" aca="1" ref="T649" ca="1">IF(OR(INDIRECT(A649&amp;B649&amp;C649&amp;F649)="",ISNUMBER(INDIRECT(A649&amp;B649&amp;C649&amp;F649))=FALSE,INDIRECT(A649&amp;B649&amp;C649&amp;F649)=0),"",0)</f>
        <v/>
      </c>
    </row>
    <row r="650" spans="1:20">
      <c r="A650" s="23" t="s">
        <v>912</v>
      </c>
      <c r="C650" s="23" t="str">
        <f t="shared" si="30"/>
        <v>n</v>
      </c>
      <c r="E650" s="23" t="str">
        <f t="shared" ca="1" si="28"/>
        <v>m</v>
      </c>
      <c r="F650" s="23">
        <f t="shared" si="29"/>
        <v>35</v>
      </c>
      <c r="G650" s="23" t="str" cm="1">
        <f t="array" aca="1" ref="G650" ca="1">IF(OR(INDIRECT(A650&amp;B650&amp;C650&amp;F650)="",ISNUMBER(INDIRECT(A650&amp;B650&amp;C650&amp;F650))=FALSE),"",IF(INDIRECT(A650&amp;B650&amp;C650&amp;9)="公開","【（第８期）WEB・コールセンター受付】","【（第８期）医療機関受付】"))</f>
        <v/>
      </c>
      <c r="H650" s="15" t="str" cm="1">
        <f t="array" aca="1" ref="H650" ca="1">IF(OR(INDIRECT(A650&amp;B650&amp;C650&amp;F650)="",ISNUMBER(INDIRECT(A650&amp;B650&amp;C650&amp;F650))=FALSE,INDIRECT(A650&amp;B650&amp;C650&amp;F650)=0),"",431001)</f>
        <v/>
      </c>
      <c r="I650" s="15" t="str" cm="1">
        <f t="array" aca="1" ref="I650" ca="1">IF(OR(INDIRECT(A650&amp;B650&amp;C650&amp;F650)="",ISNUMBER(INDIRECT(A650&amp;B650&amp;C650&amp;F650))=FALSE,INDIRECT(A650&amp;B650&amp;C650&amp;F650)=0),"",G650&amp;J650&amp;"."&amp;TEXT(M650,"00")&amp;TEXT(N650,"00")&amp;"."&amp;TEXT(O650,"00")&amp;TEXT(P650,"00"))</f>
        <v/>
      </c>
      <c r="J650" s="15" t="str" cm="1">
        <f t="array" aca="1" ref="J650" ca="1">IF(OR(INDIRECT(A650&amp;B650&amp;C650&amp;F650)="",ISNUMBER(INDIRECT(A650&amp;B650&amp;C650&amp;F650))=FALSE,INDIRECT(A650&amp;B650&amp;C650&amp;F650)=0),"",予約枠報告様式!$B$2)</f>
        <v/>
      </c>
      <c r="K650" s="15" t="str" cm="1">
        <f t="array" aca="1" ref="K650" ca="1">IF(OR(INDIRECT(A650&amp;B650&amp;C650&amp;F650)="",ISNUMBER(INDIRECT(A650&amp;B650&amp;C650&amp;F650))=FALSE,INDIRECT(A650&amp;B650&amp;C650&amp;F650)=0),"",1)</f>
        <v/>
      </c>
      <c r="L650" s="15" t="str" cm="1">
        <f t="array" aca="1" ref="L650" ca="1">IF(OR(INDIRECT(A650&amp;B650&amp;C650&amp;F650)="",ISNUMBER(INDIRECT(A650&amp;B650&amp;C650&amp;F650))=FALSE,INDIRECT(A650&amp;B650&amp;C650&amp;F650)=0),"",IF(G650="【（第８期）医療機関受付】",TEXT(INDIRECT(A650&amp;D650&amp;E650&amp;5),"yyy"),TEXT(INDIRECT(A650&amp;B650&amp;C650&amp;5),"yyy")))</f>
        <v/>
      </c>
      <c r="M650" s="15" t="str" cm="1">
        <f t="array" aca="1" ref="M650" ca="1">IF(OR(INDIRECT(A650&amp;B650&amp;C650&amp;F650)="",ISNUMBER(INDIRECT(A650&amp;B650&amp;C650&amp;F650))=FALSE,INDIRECT(A650&amp;B650&amp;C650&amp;F650)=0),"",IF(G650="【（第８期）医療機関受付】",TEXT(INDIRECT(A650&amp;D650&amp;E650&amp;5),"m"),TEXT(INDIRECT(A650&amp;B650&amp;C650&amp;5),"m")))</f>
        <v/>
      </c>
      <c r="N650" s="15" t="str" cm="1">
        <f t="array" aca="1" ref="N650" ca="1">IF(OR(INDIRECT(A650&amp;B650&amp;C650&amp;F650)="",ISNUMBER(INDIRECT(A650&amp;B650&amp;C650&amp;F650))=FALSE,INDIRECT(A650&amp;B650&amp;C650&amp;F650)=0),"",IF(G650="【（第８期）医療機関受付】",TEXT(INDIRECT(A650&amp;D650&amp;E650&amp;5),"d"),TEXT(INDIRECT(A650&amp;B650&amp;C650&amp;5),"d")))</f>
        <v/>
      </c>
      <c r="O650" s="15" t="str" cm="1">
        <f t="array" aca="1" ref="O650" ca="1">IF(OR(INDIRECT(A650&amp;B650&amp;C650&amp;F650)="",ISNUMBER(INDIRECT(A650&amp;B650&amp;C650&amp;F650))=FALSE,INDIRECT(A650&amp;B650&amp;C650&amp;F650)=0),"",HOUR(INDIRECT(A650&amp;"A"&amp;F650)))</f>
        <v/>
      </c>
      <c r="P650" s="15" t="str" cm="1">
        <f t="array" aca="1" ref="P650" ca="1">IF(OR(INDIRECT(A650&amp;B650&amp;C650&amp;F650)="",ISNUMBER(INDIRECT(A650&amp;B650&amp;C650&amp;F650))=FALSE,INDIRECT(A650&amp;B650&amp;C650&amp;F650)=0),"",MINUTE(INDIRECT(A650&amp;"A"&amp;F650)))</f>
        <v/>
      </c>
      <c r="Q650" s="15" t="str" cm="1">
        <f t="array" aca="1" ref="Q650" ca="1">IF(OR(INDIRECT(A650&amp;B650&amp;C650&amp;F650)="",ISNUMBER(INDIRECT(A650&amp;B650&amp;C650&amp;F650))=FALSE,INDIRECT(A650&amp;B650&amp;C650&amp;F650)=0),"",O650)</f>
        <v/>
      </c>
      <c r="R650" s="15" t="str" cm="1">
        <f t="array" aca="1" ref="R650" ca="1">IF(OR(INDIRECT(A650&amp;B650&amp;C650&amp;F650)="",ISNUMBER(INDIRECT(A650&amp;B650&amp;C650&amp;F650))=FALSE,INDIRECT(A650&amp;B650&amp;C650&amp;F650)=0),"",P650+14)</f>
        <v/>
      </c>
      <c r="S650" s="15" t="str" cm="1">
        <f t="array" aca="1" ref="S650" ca="1">IF(OR(INDIRECT(A650&amp;B650&amp;C650&amp;F650)="",ISNUMBER(INDIRECT(A650&amp;B650&amp;C650&amp;F650))=FALSE,INDIRECT(A650&amp;B650&amp;C650&amp;F650)=0),"",INDIRECT(A650&amp;B650&amp;C650&amp;F650))</f>
        <v/>
      </c>
      <c r="T650" s="15" t="str" cm="1">
        <f t="array" aca="1" ref="T650" ca="1">IF(OR(INDIRECT(A650&amp;B650&amp;C650&amp;F650)="",ISNUMBER(INDIRECT(A650&amp;B650&amp;C650&amp;F650))=FALSE,INDIRECT(A650&amp;B650&amp;C650&amp;F650)=0),"",0)</f>
        <v/>
      </c>
    </row>
    <row r="651" spans="1:20">
      <c r="A651" s="23" t="s">
        <v>912</v>
      </c>
      <c r="C651" s="23" t="str">
        <f t="shared" si="30"/>
        <v>n</v>
      </c>
      <c r="E651" s="23" t="str">
        <f t="shared" ca="1" si="28"/>
        <v>m</v>
      </c>
      <c r="F651" s="23">
        <f t="shared" si="29"/>
        <v>36</v>
      </c>
      <c r="G651" s="23" t="str" cm="1">
        <f t="array" aca="1" ref="G651" ca="1">IF(OR(INDIRECT(A651&amp;B651&amp;C651&amp;F651)="",ISNUMBER(INDIRECT(A651&amp;B651&amp;C651&amp;F651))=FALSE),"",IF(INDIRECT(A651&amp;B651&amp;C651&amp;9)="公開","【（第８期）WEB・コールセンター受付】","【（第８期）医療機関受付】"))</f>
        <v/>
      </c>
      <c r="H651" s="15" t="str" cm="1">
        <f t="array" aca="1" ref="H651" ca="1">IF(OR(INDIRECT(A651&amp;B651&amp;C651&amp;F651)="",ISNUMBER(INDIRECT(A651&amp;B651&amp;C651&amp;F651))=FALSE,INDIRECT(A651&amp;B651&amp;C651&amp;F651)=0),"",431001)</f>
        <v/>
      </c>
      <c r="I651" s="15" t="str" cm="1">
        <f t="array" aca="1" ref="I651" ca="1">IF(OR(INDIRECT(A651&amp;B651&amp;C651&amp;F651)="",ISNUMBER(INDIRECT(A651&amp;B651&amp;C651&amp;F651))=FALSE,INDIRECT(A651&amp;B651&amp;C651&amp;F651)=0),"",G651&amp;J651&amp;"."&amp;TEXT(M651,"00")&amp;TEXT(N651,"00")&amp;"."&amp;TEXT(O651,"00")&amp;TEXT(P651,"00"))</f>
        <v/>
      </c>
      <c r="J651" s="15" t="str" cm="1">
        <f t="array" aca="1" ref="J651" ca="1">IF(OR(INDIRECT(A651&amp;B651&amp;C651&amp;F651)="",ISNUMBER(INDIRECT(A651&amp;B651&amp;C651&amp;F651))=FALSE,INDIRECT(A651&amp;B651&amp;C651&amp;F651)=0),"",予約枠報告様式!$B$2)</f>
        <v/>
      </c>
      <c r="K651" s="15" t="str" cm="1">
        <f t="array" aca="1" ref="K651" ca="1">IF(OR(INDIRECT(A651&amp;B651&amp;C651&amp;F651)="",ISNUMBER(INDIRECT(A651&amp;B651&amp;C651&amp;F651))=FALSE,INDIRECT(A651&amp;B651&amp;C651&amp;F651)=0),"",1)</f>
        <v/>
      </c>
      <c r="L651" s="15" t="str" cm="1">
        <f t="array" aca="1" ref="L651" ca="1">IF(OR(INDIRECT(A651&amp;B651&amp;C651&amp;F651)="",ISNUMBER(INDIRECT(A651&amp;B651&amp;C651&amp;F651))=FALSE,INDIRECT(A651&amp;B651&amp;C651&amp;F651)=0),"",IF(G651="【（第８期）医療機関受付】",TEXT(INDIRECT(A651&amp;D651&amp;E651&amp;5),"yyy"),TEXT(INDIRECT(A651&amp;B651&amp;C651&amp;5),"yyy")))</f>
        <v/>
      </c>
      <c r="M651" s="15" t="str" cm="1">
        <f t="array" aca="1" ref="M651" ca="1">IF(OR(INDIRECT(A651&amp;B651&amp;C651&amp;F651)="",ISNUMBER(INDIRECT(A651&amp;B651&amp;C651&amp;F651))=FALSE,INDIRECT(A651&amp;B651&amp;C651&amp;F651)=0),"",IF(G651="【（第８期）医療機関受付】",TEXT(INDIRECT(A651&amp;D651&amp;E651&amp;5),"m"),TEXT(INDIRECT(A651&amp;B651&amp;C651&amp;5),"m")))</f>
        <v/>
      </c>
      <c r="N651" s="15" t="str" cm="1">
        <f t="array" aca="1" ref="N651" ca="1">IF(OR(INDIRECT(A651&amp;B651&amp;C651&amp;F651)="",ISNUMBER(INDIRECT(A651&amp;B651&amp;C651&amp;F651))=FALSE,INDIRECT(A651&amp;B651&amp;C651&amp;F651)=0),"",IF(G651="【（第８期）医療機関受付】",TEXT(INDIRECT(A651&amp;D651&amp;E651&amp;5),"d"),TEXT(INDIRECT(A651&amp;B651&amp;C651&amp;5),"d")))</f>
        <v/>
      </c>
      <c r="O651" s="15" t="str" cm="1">
        <f t="array" aca="1" ref="O651" ca="1">IF(OR(INDIRECT(A651&amp;B651&amp;C651&amp;F651)="",ISNUMBER(INDIRECT(A651&amp;B651&amp;C651&amp;F651))=FALSE,INDIRECT(A651&amp;B651&amp;C651&amp;F651)=0),"",HOUR(INDIRECT(A651&amp;"A"&amp;F651)))</f>
        <v/>
      </c>
      <c r="P651" s="15" t="str" cm="1">
        <f t="array" aca="1" ref="P651" ca="1">IF(OR(INDIRECT(A651&amp;B651&amp;C651&amp;F651)="",ISNUMBER(INDIRECT(A651&amp;B651&amp;C651&amp;F651))=FALSE,INDIRECT(A651&amp;B651&amp;C651&amp;F651)=0),"",MINUTE(INDIRECT(A651&amp;"A"&amp;F651)))</f>
        <v/>
      </c>
      <c r="Q651" s="15" t="str" cm="1">
        <f t="array" aca="1" ref="Q651" ca="1">IF(OR(INDIRECT(A651&amp;B651&amp;C651&amp;F651)="",ISNUMBER(INDIRECT(A651&amp;B651&amp;C651&amp;F651))=FALSE,INDIRECT(A651&amp;B651&amp;C651&amp;F651)=0),"",O651)</f>
        <v/>
      </c>
      <c r="R651" s="15" t="str" cm="1">
        <f t="array" aca="1" ref="R651" ca="1">IF(OR(INDIRECT(A651&amp;B651&amp;C651&amp;F651)="",ISNUMBER(INDIRECT(A651&amp;B651&amp;C651&amp;F651))=FALSE,INDIRECT(A651&amp;B651&amp;C651&amp;F651)=0),"",P651+14)</f>
        <v/>
      </c>
      <c r="S651" s="15" t="str" cm="1">
        <f t="array" aca="1" ref="S651" ca="1">IF(OR(INDIRECT(A651&amp;B651&amp;C651&amp;F651)="",ISNUMBER(INDIRECT(A651&amp;B651&amp;C651&amp;F651))=FALSE,INDIRECT(A651&amp;B651&amp;C651&amp;F651)=0),"",INDIRECT(A651&amp;B651&amp;C651&amp;F651))</f>
        <v/>
      </c>
      <c r="T651" s="15" t="str" cm="1">
        <f t="array" aca="1" ref="T651" ca="1">IF(OR(INDIRECT(A651&amp;B651&amp;C651&amp;F651)="",ISNUMBER(INDIRECT(A651&amp;B651&amp;C651&amp;F651))=FALSE,INDIRECT(A651&amp;B651&amp;C651&amp;F651)=0),"",0)</f>
        <v/>
      </c>
    </row>
    <row r="652" spans="1:20">
      <c r="A652" s="23" t="s">
        <v>912</v>
      </c>
      <c r="C652" s="23" t="str">
        <f t="shared" si="30"/>
        <v>n</v>
      </c>
      <c r="E652" s="23" t="str">
        <f t="shared" ca="1" si="28"/>
        <v>m</v>
      </c>
      <c r="F652" s="23">
        <f t="shared" si="29"/>
        <v>37</v>
      </c>
      <c r="G652" s="23" t="str" cm="1">
        <f t="array" aca="1" ref="G652" ca="1">IF(OR(INDIRECT(A652&amp;B652&amp;C652&amp;F652)="",ISNUMBER(INDIRECT(A652&amp;B652&amp;C652&amp;F652))=FALSE),"",IF(INDIRECT(A652&amp;B652&amp;C652&amp;9)="公開","【（第８期）WEB・コールセンター受付】","【（第８期）医療機関受付】"))</f>
        <v/>
      </c>
      <c r="H652" s="15" t="str" cm="1">
        <f t="array" aca="1" ref="H652" ca="1">IF(OR(INDIRECT(A652&amp;B652&amp;C652&amp;F652)="",ISNUMBER(INDIRECT(A652&amp;B652&amp;C652&amp;F652))=FALSE,INDIRECT(A652&amp;B652&amp;C652&amp;F652)=0),"",431001)</f>
        <v/>
      </c>
      <c r="I652" s="15" t="str" cm="1">
        <f t="array" aca="1" ref="I652" ca="1">IF(OR(INDIRECT(A652&amp;B652&amp;C652&amp;F652)="",ISNUMBER(INDIRECT(A652&amp;B652&amp;C652&amp;F652))=FALSE,INDIRECT(A652&amp;B652&amp;C652&amp;F652)=0),"",G652&amp;J652&amp;"."&amp;TEXT(M652,"00")&amp;TEXT(N652,"00")&amp;"."&amp;TEXT(O652,"00")&amp;TEXT(P652,"00"))</f>
        <v/>
      </c>
      <c r="J652" s="15" t="str" cm="1">
        <f t="array" aca="1" ref="J652" ca="1">IF(OR(INDIRECT(A652&amp;B652&amp;C652&amp;F652)="",ISNUMBER(INDIRECT(A652&amp;B652&amp;C652&amp;F652))=FALSE,INDIRECT(A652&amp;B652&amp;C652&amp;F652)=0),"",予約枠報告様式!$B$2)</f>
        <v/>
      </c>
      <c r="K652" s="15" t="str" cm="1">
        <f t="array" aca="1" ref="K652" ca="1">IF(OR(INDIRECT(A652&amp;B652&amp;C652&amp;F652)="",ISNUMBER(INDIRECT(A652&amp;B652&amp;C652&amp;F652))=FALSE,INDIRECT(A652&amp;B652&amp;C652&amp;F652)=0),"",1)</f>
        <v/>
      </c>
      <c r="L652" s="15" t="str" cm="1">
        <f t="array" aca="1" ref="L652" ca="1">IF(OR(INDIRECT(A652&amp;B652&amp;C652&amp;F652)="",ISNUMBER(INDIRECT(A652&amp;B652&amp;C652&amp;F652))=FALSE,INDIRECT(A652&amp;B652&amp;C652&amp;F652)=0),"",IF(G652="【（第８期）医療機関受付】",TEXT(INDIRECT(A652&amp;D652&amp;E652&amp;5),"yyy"),TEXT(INDIRECT(A652&amp;B652&amp;C652&amp;5),"yyy")))</f>
        <v/>
      </c>
      <c r="M652" s="15" t="str" cm="1">
        <f t="array" aca="1" ref="M652" ca="1">IF(OR(INDIRECT(A652&amp;B652&amp;C652&amp;F652)="",ISNUMBER(INDIRECT(A652&amp;B652&amp;C652&amp;F652))=FALSE,INDIRECT(A652&amp;B652&amp;C652&amp;F652)=0),"",IF(G652="【（第８期）医療機関受付】",TEXT(INDIRECT(A652&amp;D652&amp;E652&amp;5),"m"),TEXT(INDIRECT(A652&amp;B652&amp;C652&amp;5),"m")))</f>
        <v/>
      </c>
      <c r="N652" s="15" t="str" cm="1">
        <f t="array" aca="1" ref="N652" ca="1">IF(OR(INDIRECT(A652&amp;B652&amp;C652&amp;F652)="",ISNUMBER(INDIRECT(A652&amp;B652&amp;C652&amp;F652))=FALSE,INDIRECT(A652&amp;B652&amp;C652&amp;F652)=0),"",IF(G652="【（第８期）医療機関受付】",TEXT(INDIRECT(A652&amp;D652&amp;E652&amp;5),"d"),TEXT(INDIRECT(A652&amp;B652&amp;C652&amp;5),"d")))</f>
        <v/>
      </c>
      <c r="O652" s="15" t="str" cm="1">
        <f t="array" aca="1" ref="O652" ca="1">IF(OR(INDIRECT(A652&amp;B652&amp;C652&amp;F652)="",ISNUMBER(INDIRECT(A652&amp;B652&amp;C652&amp;F652))=FALSE,INDIRECT(A652&amp;B652&amp;C652&amp;F652)=0),"",HOUR(INDIRECT(A652&amp;"A"&amp;F652)))</f>
        <v/>
      </c>
      <c r="P652" s="15" t="str" cm="1">
        <f t="array" aca="1" ref="P652" ca="1">IF(OR(INDIRECT(A652&amp;B652&amp;C652&amp;F652)="",ISNUMBER(INDIRECT(A652&amp;B652&amp;C652&amp;F652))=FALSE,INDIRECT(A652&amp;B652&amp;C652&amp;F652)=0),"",MINUTE(INDIRECT(A652&amp;"A"&amp;F652)))</f>
        <v/>
      </c>
      <c r="Q652" s="15" t="str" cm="1">
        <f t="array" aca="1" ref="Q652" ca="1">IF(OR(INDIRECT(A652&amp;B652&amp;C652&amp;F652)="",ISNUMBER(INDIRECT(A652&amp;B652&amp;C652&amp;F652))=FALSE,INDIRECT(A652&amp;B652&amp;C652&amp;F652)=0),"",O652)</f>
        <v/>
      </c>
      <c r="R652" s="15" t="str" cm="1">
        <f t="array" aca="1" ref="R652" ca="1">IF(OR(INDIRECT(A652&amp;B652&amp;C652&amp;F652)="",ISNUMBER(INDIRECT(A652&amp;B652&amp;C652&amp;F652))=FALSE,INDIRECT(A652&amp;B652&amp;C652&amp;F652)=0),"",P652+14)</f>
        <v/>
      </c>
      <c r="S652" s="15" t="str" cm="1">
        <f t="array" aca="1" ref="S652" ca="1">IF(OR(INDIRECT(A652&amp;B652&amp;C652&amp;F652)="",ISNUMBER(INDIRECT(A652&amp;B652&amp;C652&amp;F652))=FALSE,INDIRECT(A652&amp;B652&amp;C652&amp;F652)=0),"",INDIRECT(A652&amp;B652&amp;C652&amp;F652))</f>
        <v/>
      </c>
      <c r="T652" s="15" t="str" cm="1">
        <f t="array" aca="1" ref="T652" ca="1">IF(OR(INDIRECT(A652&amp;B652&amp;C652&amp;F652)="",ISNUMBER(INDIRECT(A652&amp;B652&amp;C652&amp;F652))=FALSE,INDIRECT(A652&amp;B652&amp;C652&amp;F652)=0),"",0)</f>
        <v/>
      </c>
    </row>
    <row r="653" spans="1:20">
      <c r="A653" s="23" t="s">
        <v>912</v>
      </c>
      <c r="C653" s="23" t="str">
        <f t="shared" si="30"/>
        <v>n</v>
      </c>
      <c r="E653" s="23" t="str">
        <f t="shared" ca="1" si="28"/>
        <v>m</v>
      </c>
      <c r="F653" s="23">
        <f t="shared" si="29"/>
        <v>38</v>
      </c>
      <c r="G653" s="23" t="str" cm="1">
        <f t="array" aca="1" ref="G653" ca="1">IF(OR(INDIRECT(A653&amp;B653&amp;C653&amp;F653)="",ISNUMBER(INDIRECT(A653&amp;B653&amp;C653&amp;F653))=FALSE),"",IF(INDIRECT(A653&amp;B653&amp;C653&amp;9)="公開","【（第８期）WEB・コールセンター受付】","【（第８期）医療機関受付】"))</f>
        <v/>
      </c>
      <c r="H653" s="15" t="str" cm="1">
        <f t="array" aca="1" ref="H653" ca="1">IF(OR(INDIRECT(A653&amp;B653&amp;C653&amp;F653)="",ISNUMBER(INDIRECT(A653&amp;B653&amp;C653&amp;F653))=FALSE,INDIRECT(A653&amp;B653&amp;C653&amp;F653)=0),"",431001)</f>
        <v/>
      </c>
      <c r="I653" s="15" t="str" cm="1">
        <f t="array" aca="1" ref="I653" ca="1">IF(OR(INDIRECT(A653&amp;B653&amp;C653&amp;F653)="",ISNUMBER(INDIRECT(A653&amp;B653&amp;C653&amp;F653))=FALSE,INDIRECT(A653&amp;B653&amp;C653&amp;F653)=0),"",G653&amp;J653&amp;"."&amp;TEXT(M653,"00")&amp;TEXT(N653,"00")&amp;"."&amp;TEXT(O653,"00")&amp;TEXT(P653,"00"))</f>
        <v/>
      </c>
      <c r="J653" s="15" t="str" cm="1">
        <f t="array" aca="1" ref="J653" ca="1">IF(OR(INDIRECT(A653&amp;B653&amp;C653&amp;F653)="",ISNUMBER(INDIRECT(A653&amp;B653&amp;C653&amp;F653))=FALSE,INDIRECT(A653&amp;B653&amp;C653&amp;F653)=0),"",予約枠報告様式!$B$2)</f>
        <v/>
      </c>
      <c r="K653" s="15" t="str" cm="1">
        <f t="array" aca="1" ref="K653" ca="1">IF(OR(INDIRECT(A653&amp;B653&amp;C653&amp;F653)="",ISNUMBER(INDIRECT(A653&amp;B653&amp;C653&amp;F653))=FALSE,INDIRECT(A653&amp;B653&amp;C653&amp;F653)=0),"",1)</f>
        <v/>
      </c>
      <c r="L653" s="15" t="str" cm="1">
        <f t="array" aca="1" ref="L653" ca="1">IF(OR(INDIRECT(A653&amp;B653&amp;C653&amp;F653)="",ISNUMBER(INDIRECT(A653&amp;B653&amp;C653&amp;F653))=FALSE,INDIRECT(A653&amp;B653&amp;C653&amp;F653)=0),"",IF(G653="【（第８期）医療機関受付】",TEXT(INDIRECT(A653&amp;D653&amp;E653&amp;5),"yyy"),TEXT(INDIRECT(A653&amp;B653&amp;C653&amp;5),"yyy")))</f>
        <v/>
      </c>
      <c r="M653" s="15" t="str" cm="1">
        <f t="array" aca="1" ref="M653" ca="1">IF(OR(INDIRECT(A653&amp;B653&amp;C653&amp;F653)="",ISNUMBER(INDIRECT(A653&amp;B653&amp;C653&amp;F653))=FALSE,INDIRECT(A653&amp;B653&amp;C653&amp;F653)=0),"",IF(G653="【（第８期）医療機関受付】",TEXT(INDIRECT(A653&amp;D653&amp;E653&amp;5),"m"),TEXT(INDIRECT(A653&amp;B653&amp;C653&amp;5),"m")))</f>
        <v/>
      </c>
      <c r="N653" s="15" t="str" cm="1">
        <f t="array" aca="1" ref="N653" ca="1">IF(OR(INDIRECT(A653&amp;B653&amp;C653&amp;F653)="",ISNUMBER(INDIRECT(A653&amp;B653&amp;C653&amp;F653))=FALSE,INDIRECT(A653&amp;B653&amp;C653&amp;F653)=0),"",IF(G653="【（第８期）医療機関受付】",TEXT(INDIRECT(A653&amp;D653&amp;E653&amp;5),"d"),TEXT(INDIRECT(A653&amp;B653&amp;C653&amp;5),"d")))</f>
        <v/>
      </c>
      <c r="O653" s="15" t="str" cm="1">
        <f t="array" aca="1" ref="O653" ca="1">IF(OR(INDIRECT(A653&amp;B653&amp;C653&amp;F653)="",ISNUMBER(INDIRECT(A653&amp;B653&amp;C653&amp;F653))=FALSE,INDIRECT(A653&amp;B653&amp;C653&amp;F653)=0),"",HOUR(INDIRECT(A653&amp;"A"&amp;F653)))</f>
        <v/>
      </c>
      <c r="P653" s="15" t="str" cm="1">
        <f t="array" aca="1" ref="P653" ca="1">IF(OR(INDIRECT(A653&amp;B653&amp;C653&amp;F653)="",ISNUMBER(INDIRECT(A653&amp;B653&amp;C653&amp;F653))=FALSE,INDIRECT(A653&amp;B653&amp;C653&amp;F653)=0),"",MINUTE(INDIRECT(A653&amp;"A"&amp;F653)))</f>
        <v/>
      </c>
      <c r="Q653" s="15" t="str" cm="1">
        <f t="array" aca="1" ref="Q653" ca="1">IF(OR(INDIRECT(A653&amp;B653&amp;C653&amp;F653)="",ISNUMBER(INDIRECT(A653&amp;B653&amp;C653&amp;F653))=FALSE,INDIRECT(A653&amp;B653&amp;C653&amp;F653)=0),"",O653)</f>
        <v/>
      </c>
      <c r="R653" s="15" t="str" cm="1">
        <f t="array" aca="1" ref="R653" ca="1">IF(OR(INDIRECT(A653&amp;B653&amp;C653&amp;F653)="",ISNUMBER(INDIRECT(A653&amp;B653&amp;C653&amp;F653))=FALSE,INDIRECT(A653&amp;B653&amp;C653&amp;F653)=0),"",P653+14)</f>
        <v/>
      </c>
      <c r="S653" s="15" t="str" cm="1">
        <f t="array" aca="1" ref="S653" ca="1">IF(OR(INDIRECT(A653&amp;B653&amp;C653&amp;F653)="",ISNUMBER(INDIRECT(A653&amp;B653&amp;C653&amp;F653))=FALSE,INDIRECT(A653&amp;B653&amp;C653&amp;F653)=0),"",INDIRECT(A653&amp;B653&amp;C653&amp;F653))</f>
        <v/>
      </c>
      <c r="T653" s="15" t="str" cm="1">
        <f t="array" aca="1" ref="T653" ca="1">IF(OR(INDIRECT(A653&amp;B653&amp;C653&amp;F653)="",ISNUMBER(INDIRECT(A653&amp;B653&amp;C653&amp;F653))=FALSE,INDIRECT(A653&amp;B653&amp;C653&amp;F653)=0),"",0)</f>
        <v/>
      </c>
    </row>
    <row r="654" spans="1:20">
      <c r="A654" s="23" t="s">
        <v>912</v>
      </c>
      <c r="C654" s="23" t="str">
        <f t="shared" si="30"/>
        <v>n</v>
      </c>
      <c r="E654" s="23" t="str">
        <f t="shared" ca="1" si="28"/>
        <v>m</v>
      </c>
      <c r="F654" s="23">
        <f t="shared" si="29"/>
        <v>39</v>
      </c>
      <c r="G654" s="23" t="str" cm="1">
        <f t="array" aca="1" ref="G654" ca="1">IF(OR(INDIRECT(A654&amp;B654&amp;C654&amp;F654)="",ISNUMBER(INDIRECT(A654&amp;B654&amp;C654&amp;F654))=FALSE),"",IF(INDIRECT(A654&amp;B654&amp;C654&amp;9)="公開","【（第８期）WEB・コールセンター受付】","【（第８期）医療機関受付】"))</f>
        <v/>
      </c>
      <c r="H654" s="15" t="str" cm="1">
        <f t="array" aca="1" ref="H654" ca="1">IF(OR(INDIRECT(A654&amp;B654&amp;C654&amp;F654)="",ISNUMBER(INDIRECT(A654&amp;B654&amp;C654&amp;F654))=FALSE,INDIRECT(A654&amp;B654&amp;C654&amp;F654)=0),"",431001)</f>
        <v/>
      </c>
      <c r="I654" s="15" t="str" cm="1">
        <f t="array" aca="1" ref="I654" ca="1">IF(OR(INDIRECT(A654&amp;B654&amp;C654&amp;F654)="",ISNUMBER(INDIRECT(A654&amp;B654&amp;C654&amp;F654))=FALSE,INDIRECT(A654&amp;B654&amp;C654&amp;F654)=0),"",G654&amp;J654&amp;"."&amp;TEXT(M654,"00")&amp;TEXT(N654,"00")&amp;"."&amp;TEXT(O654,"00")&amp;TEXT(P654,"00"))</f>
        <v/>
      </c>
      <c r="J654" s="15" t="str" cm="1">
        <f t="array" aca="1" ref="J654" ca="1">IF(OR(INDIRECT(A654&amp;B654&amp;C654&amp;F654)="",ISNUMBER(INDIRECT(A654&amp;B654&amp;C654&amp;F654))=FALSE,INDIRECT(A654&amp;B654&amp;C654&amp;F654)=0),"",予約枠報告様式!$B$2)</f>
        <v/>
      </c>
      <c r="K654" s="15" t="str" cm="1">
        <f t="array" aca="1" ref="K654" ca="1">IF(OR(INDIRECT(A654&amp;B654&amp;C654&amp;F654)="",ISNUMBER(INDIRECT(A654&amp;B654&amp;C654&amp;F654))=FALSE,INDIRECT(A654&amp;B654&amp;C654&amp;F654)=0),"",1)</f>
        <v/>
      </c>
      <c r="L654" s="15" t="str" cm="1">
        <f t="array" aca="1" ref="L654" ca="1">IF(OR(INDIRECT(A654&amp;B654&amp;C654&amp;F654)="",ISNUMBER(INDIRECT(A654&amp;B654&amp;C654&amp;F654))=FALSE,INDIRECT(A654&amp;B654&amp;C654&amp;F654)=0),"",IF(G654="【（第８期）医療機関受付】",TEXT(INDIRECT(A654&amp;D654&amp;E654&amp;5),"yyy"),TEXT(INDIRECT(A654&amp;B654&amp;C654&amp;5),"yyy")))</f>
        <v/>
      </c>
      <c r="M654" s="15" t="str" cm="1">
        <f t="array" aca="1" ref="M654" ca="1">IF(OR(INDIRECT(A654&amp;B654&amp;C654&amp;F654)="",ISNUMBER(INDIRECT(A654&amp;B654&amp;C654&amp;F654))=FALSE,INDIRECT(A654&amp;B654&amp;C654&amp;F654)=0),"",IF(G654="【（第８期）医療機関受付】",TEXT(INDIRECT(A654&amp;D654&amp;E654&amp;5),"m"),TEXT(INDIRECT(A654&amp;B654&amp;C654&amp;5),"m")))</f>
        <v/>
      </c>
      <c r="N654" s="15" t="str" cm="1">
        <f t="array" aca="1" ref="N654" ca="1">IF(OR(INDIRECT(A654&amp;B654&amp;C654&amp;F654)="",ISNUMBER(INDIRECT(A654&amp;B654&amp;C654&amp;F654))=FALSE,INDIRECT(A654&amp;B654&amp;C654&amp;F654)=0),"",IF(G654="【（第８期）医療機関受付】",TEXT(INDIRECT(A654&amp;D654&amp;E654&amp;5),"d"),TEXT(INDIRECT(A654&amp;B654&amp;C654&amp;5),"d")))</f>
        <v/>
      </c>
      <c r="O654" s="15" t="str" cm="1">
        <f t="array" aca="1" ref="O654" ca="1">IF(OR(INDIRECT(A654&amp;B654&amp;C654&amp;F654)="",ISNUMBER(INDIRECT(A654&amp;B654&amp;C654&amp;F654))=FALSE,INDIRECT(A654&amp;B654&amp;C654&amp;F654)=0),"",HOUR(INDIRECT(A654&amp;"A"&amp;F654)))</f>
        <v/>
      </c>
      <c r="P654" s="15" t="str" cm="1">
        <f t="array" aca="1" ref="P654" ca="1">IF(OR(INDIRECT(A654&amp;B654&amp;C654&amp;F654)="",ISNUMBER(INDIRECT(A654&amp;B654&amp;C654&amp;F654))=FALSE,INDIRECT(A654&amp;B654&amp;C654&amp;F654)=0),"",MINUTE(INDIRECT(A654&amp;"A"&amp;F654)))</f>
        <v/>
      </c>
      <c r="Q654" s="15" t="str" cm="1">
        <f t="array" aca="1" ref="Q654" ca="1">IF(OR(INDIRECT(A654&amp;B654&amp;C654&amp;F654)="",ISNUMBER(INDIRECT(A654&amp;B654&amp;C654&amp;F654))=FALSE,INDIRECT(A654&amp;B654&amp;C654&amp;F654)=0),"",O654)</f>
        <v/>
      </c>
      <c r="R654" s="15" t="str" cm="1">
        <f t="array" aca="1" ref="R654" ca="1">IF(OR(INDIRECT(A654&amp;B654&amp;C654&amp;F654)="",ISNUMBER(INDIRECT(A654&amp;B654&amp;C654&amp;F654))=FALSE,INDIRECT(A654&amp;B654&amp;C654&amp;F654)=0),"",P654+14)</f>
        <v/>
      </c>
      <c r="S654" s="15" t="str" cm="1">
        <f t="array" aca="1" ref="S654" ca="1">IF(OR(INDIRECT(A654&amp;B654&amp;C654&amp;F654)="",ISNUMBER(INDIRECT(A654&amp;B654&amp;C654&amp;F654))=FALSE,INDIRECT(A654&amp;B654&amp;C654&amp;F654)=0),"",INDIRECT(A654&amp;B654&amp;C654&amp;F654))</f>
        <v/>
      </c>
      <c r="T654" s="15" t="str" cm="1">
        <f t="array" aca="1" ref="T654" ca="1">IF(OR(INDIRECT(A654&amp;B654&amp;C654&amp;F654)="",ISNUMBER(INDIRECT(A654&amp;B654&amp;C654&amp;F654))=FALSE,INDIRECT(A654&amp;B654&amp;C654&amp;F654)=0),"",0)</f>
        <v/>
      </c>
    </row>
    <row r="655" spans="1:20">
      <c r="A655" s="23" t="s">
        <v>912</v>
      </c>
      <c r="C655" s="23" t="str">
        <f t="shared" si="30"/>
        <v>n</v>
      </c>
      <c r="E655" s="23" t="str">
        <f t="shared" ca="1" si="28"/>
        <v>m</v>
      </c>
      <c r="F655" s="23">
        <f t="shared" si="29"/>
        <v>40</v>
      </c>
      <c r="G655" s="23" t="str" cm="1">
        <f t="array" aca="1" ref="G655" ca="1">IF(OR(INDIRECT(A655&amp;B655&amp;C655&amp;F655)="",ISNUMBER(INDIRECT(A655&amp;B655&amp;C655&amp;F655))=FALSE),"",IF(INDIRECT(A655&amp;B655&amp;C655&amp;9)="公開","【（第８期）WEB・コールセンター受付】","【（第８期）医療機関受付】"))</f>
        <v/>
      </c>
      <c r="H655" s="15" t="str" cm="1">
        <f t="array" aca="1" ref="H655" ca="1">IF(OR(INDIRECT(A655&amp;B655&amp;C655&amp;F655)="",ISNUMBER(INDIRECT(A655&amp;B655&amp;C655&amp;F655))=FALSE,INDIRECT(A655&amp;B655&amp;C655&amp;F655)=0),"",431001)</f>
        <v/>
      </c>
      <c r="I655" s="15" t="str" cm="1">
        <f t="array" aca="1" ref="I655" ca="1">IF(OR(INDIRECT(A655&amp;B655&amp;C655&amp;F655)="",ISNUMBER(INDIRECT(A655&amp;B655&amp;C655&amp;F655))=FALSE,INDIRECT(A655&amp;B655&amp;C655&amp;F655)=0),"",G655&amp;J655&amp;"."&amp;TEXT(M655,"00")&amp;TEXT(N655,"00")&amp;"."&amp;TEXT(O655,"00")&amp;TEXT(P655,"00"))</f>
        <v/>
      </c>
      <c r="J655" s="15" t="str" cm="1">
        <f t="array" aca="1" ref="J655" ca="1">IF(OR(INDIRECT(A655&amp;B655&amp;C655&amp;F655)="",ISNUMBER(INDIRECT(A655&amp;B655&amp;C655&amp;F655))=FALSE,INDIRECT(A655&amp;B655&amp;C655&amp;F655)=0),"",予約枠報告様式!$B$2)</f>
        <v/>
      </c>
      <c r="K655" s="15" t="str" cm="1">
        <f t="array" aca="1" ref="K655" ca="1">IF(OR(INDIRECT(A655&amp;B655&amp;C655&amp;F655)="",ISNUMBER(INDIRECT(A655&amp;B655&amp;C655&amp;F655))=FALSE,INDIRECT(A655&amp;B655&amp;C655&amp;F655)=0),"",1)</f>
        <v/>
      </c>
      <c r="L655" s="15" t="str" cm="1">
        <f t="array" aca="1" ref="L655" ca="1">IF(OR(INDIRECT(A655&amp;B655&amp;C655&amp;F655)="",ISNUMBER(INDIRECT(A655&amp;B655&amp;C655&amp;F655))=FALSE,INDIRECT(A655&amp;B655&amp;C655&amp;F655)=0),"",IF(G655="【（第８期）医療機関受付】",TEXT(INDIRECT(A655&amp;D655&amp;E655&amp;5),"yyy"),TEXT(INDIRECT(A655&amp;B655&amp;C655&amp;5),"yyy")))</f>
        <v/>
      </c>
      <c r="M655" s="15" t="str" cm="1">
        <f t="array" aca="1" ref="M655" ca="1">IF(OR(INDIRECT(A655&amp;B655&amp;C655&amp;F655)="",ISNUMBER(INDIRECT(A655&amp;B655&amp;C655&amp;F655))=FALSE,INDIRECT(A655&amp;B655&amp;C655&amp;F655)=0),"",IF(G655="【（第８期）医療機関受付】",TEXT(INDIRECT(A655&amp;D655&amp;E655&amp;5),"m"),TEXT(INDIRECT(A655&amp;B655&amp;C655&amp;5),"m")))</f>
        <v/>
      </c>
      <c r="N655" s="15" t="str" cm="1">
        <f t="array" aca="1" ref="N655" ca="1">IF(OR(INDIRECT(A655&amp;B655&amp;C655&amp;F655)="",ISNUMBER(INDIRECT(A655&amp;B655&amp;C655&amp;F655))=FALSE,INDIRECT(A655&amp;B655&amp;C655&amp;F655)=0),"",IF(G655="【（第８期）医療機関受付】",TEXT(INDIRECT(A655&amp;D655&amp;E655&amp;5),"d"),TEXT(INDIRECT(A655&amp;B655&amp;C655&amp;5),"d")))</f>
        <v/>
      </c>
      <c r="O655" s="15" t="str" cm="1">
        <f t="array" aca="1" ref="O655" ca="1">IF(OR(INDIRECT(A655&amp;B655&amp;C655&amp;F655)="",ISNUMBER(INDIRECT(A655&amp;B655&amp;C655&amp;F655))=FALSE,INDIRECT(A655&amp;B655&amp;C655&amp;F655)=0),"",HOUR(INDIRECT(A655&amp;"A"&amp;F655)))</f>
        <v/>
      </c>
      <c r="P655" s="15" t="str" cm="1">
        <f t="array" aca="1" ref="P655" ca="1">IF(OR(INDIRECT(A655&amp;B655&amp;C655&amp;F655)="",ISNUMBER(INDIRECT(A655&amp;B655&amp;C655&amp;F655))=FALSE,INDIRECT(A655&amp;B655&amp;C655&amp;F655)=0),"",MINUTE(INDIRECT(A655&amp;"A"&amp;F655)))</f>
        <v/>
      </c>
      <c r="Q655" s="15" t="str" cm="1">
        <f t="array" aca="1" ref="Q655" ca="1">IF(OR(INDIRECT(A655&amp;B655&amp;C655&amp;F655)="",ISNUMBER(INDIRECT(A655&amp;B655&amp;C655&amp;F655))=FALSE,INDIRECT(A655&amp;B655&amp;C655&amp;F655)=0),"",O655)</f>
        <v/>
      </c>
      <c r="R655" s="15" t="str" cm="1">
        <f t="array" aca="1" ref="R655" ca="1">IF(OR(INDIRECT(A655&amp;B655&amp;C655&amp;F655)="",ISNUMBER(INDIRECT(A655&amp;B655&amp;C655&amp;F655))=FALSE,INDIRECT(A655&amp;B655&amp;C655&amp;F655)=0),"",P655+14)</f>
        <v/>
      </c>
      <c r="S655" s="15" t="str" cm="1">
        <f t="array" aca="1" ref="S655" ca="1">IF(OR(INDIRECT(A655&amp;B655&amp;C655&amp;F655)="",ISNUMBER(INDIRECT(A655&amp;B655&amp;C655&amp;F655))=FALSE,INDIRECT(A655&amp;B655&amp;C655&amp;F655)=0),"",INDIRECT(A655&amp;B655&amp;C655&amp;F655))</f>
        <v/>
      </c>
      <c r="T655" s="15" t="str" cm="1">
        <f t="array" aca="1" ref="T655" ca="1">IF(OR(INDIRECT(A655&amp;B655&amp;C655&amp;F655)="",ISNUMBER(INDIRECT(A655&amp;B655&amp;C655&amp;F655))=FALSE,INDIRECT(A655&amp;B655&amp;C655&amp;F655)=0),"",0)</f>
        <v/>
      </c>
    </row>
    <row r="656" spans="1:20">
      <c r="A656" s="23" t="s">
        <v>912</v>
      </c>
      <c r="C656" s="23" t="str">
        <f t="shared" si="30"/>
        <v>n</v>
      </c>
      <c r="E656" s="23" t="str">
        <f t="shared" ca="1" si="28"/>
        <v>m</v>
      </c>
      <c r="F656" s="23">
        <f t="shared" si="29"/>
        <v>41</v>
      </c>
      <c r="G656" s="23" t="str" cm="1">
        <f t="array" aca="1" ref="G656" ca="1">IF(OR(INDIRECT(A656&amp;B656&amp;C656&amp;F656)="",ISNUMBER(INDIRECT(A656&amp;B656&amp;C656&amp;F656))=FALSE),"",IF(INDIRECT(A656&amp;B656&amp;C656&amp;9)="公開","【（第８期）WEB・コールセンター受付】","【（第８期）医療機関受付】"))</f>
        <v/>
      </c>
      <c r="H656" s="15" t="str" cm="1">
        <f t="array" aca="1" ref="H656" ca="1">IF(OR(INDIRECT(A656&amp;B656&amp;C656&amp;F656)="",ISNUMBER(INDIRECT(A656&amp;B656&amp;C656&amp;F656))=FALSE,INDIRECT(A656&amp;B656&amp;C656&amp;F656)=0),"",431001)</f>
        <v/>
      </c>
      <c r="I656" s="15" t="str" cm="1">
        <f t="array" aca="1" ref="I656" ca="1">IF(OR(INDIRECT(A656&amp;B656&amp;C656&amp;F656)="",ISNUMBER(INDIRECT(A656&amp;B656&amp;C656&amp;F656))=FALSE,INDIRECT(A656&amp;B656&amp;C656&amp;F656)=0),"",G656&amp;J656&amp;"."&amp;TEXT(M656,"00")&amp;TEXT(N656,"00")&amp;"."&amp;TEXT(O656,"00")&amp;TEXT(P656,"00"))</f>
        <v/>
      </c>
      <c r="J656" s="15" t="str" cm="1">
        <f t="array" aca="1" ref="J656" ca="1">IF(OR(INDIRECT(A656&amp;B656&amp;C656&amp;F656)="",ISNUMBER(INDIRECT(A656&amp;B656&amp;C656&amp;F656))=FALSE,INDIRECT(A656&amp;B656&amp;C656&amp;F656)=0),"",予約枠報告様式!$B$2)</f>
        <v/>
      </c>
      <c r="K656" s="15" t="str" cm="1">
        <f t="array" aca="1" ref="K656" ca="1">IF(OR(INDIRECT(A656&amp;B656&amp;C656&amp;F656)="",ISNUMBER(INDIRECT(A656&amp;B656&amp;C656&amp;F656))=FALSE,INDIRECT(A656&amp;B656&amp;C656&amp;F656)=0),"",1)</f>
        <v/>
      </c>
      <c r="L656" s="15" t="str" cm="1">
        <f t="array" aca="1" ref="L656" ca="1">IF(OR(INDIRECT(A656&amp;B656&amp;C656&amp;F656)="",ISNUMBER(INDIRECT(A656&amp;B656&amp;C656&amp;F656))=FALSE,INDIRECT(A656&amp;B656&amp;C656&amp;F656)=0),"",IF(G656="【（第８期）医療機関受付】",TEXT(INDIRECT(A656&amp;D656&amp;E656&amp;5),"yyy"),TEXT(INDIRECT(A656&amp;B656&amp;C656&amp;5),"yyy")))</f>
        <v/>
      </c>
      <c r="M656" s="15" t="str" cm="1">
        <f t="array" aca="1" ref="M656" ca="1">IF(OR(INDIRECT(A656&amp;B656&amp;C656&amp;F656)="",ISNUMBER(INDIRECT(A656&amp;B656&amp;C656&amp;F656))=FALSE,INDIRECT(A656&amp;B656&amp;C656&amp;F656)=0),"",IF(G656="【（第８期）医療機関受付】",TEXT(INDIRECT(A656&amp;D656&amp;E656&amp;5),"m"),TEXT(INDIRECT(A656&amp;B656&amp;C656&amp;5),"m")))</f>
        <v/>
      </c>
      <c r="N656" s="15" t="str" cm="1">
        <f t="array" aca="1" ref="N656" ca="1">IF(OR(INDIRECT(A656&amp;B656&amp;C656&amp;F656)="",ISNUMBER(INDIRECT(A656&amp;B656&amp;C656&amp;F656))=FALSE,INDIRECT(A656&amp;B656&amp;C656&amp;F656)=0),"",IF(G656="【（第８期）医療機関受付】",TEXT(INDIRECT(A656&amp;D656&amp;E656&amp;5),"d"),TEXT(INDIRECT(A656&amp;B656&amp;C656&amp;5),"d")))</f>
        <v/>
      </c>
      <c r="O656" s="15" t="str" cm="1">
        <f t="array" aca="1" ref="O656" ca="1">IF(OR(INDIRECT(A656&amp;B656&amp;C656&amp;F656)="",ISNUMBER(INDIRECT(A656&amp;B656&amp;C656&amp;F656))=FALSE,INDIRECT(A656&amp;B656&amp;C656&amp;F656)=0),"",HOUR(INDIRECT(A656&amp;"A"&amp;F656)))</f>
        <v/>
      </c>
      <c r="P656" s="15" t="str" cm="1">
        <f t="array" aca="1" ref="P656" ca="1">IF(OR(INDIRECT(A656&amp;B656&amp;C656&amp;F656)="",ISNUMBER(INDIRECT(A656&amp;B656&amp;C656&amp;F656))=FALSE,INDIRECT(A656&amp;B656&amp;C656&amp;F656)=0),"",MINUTE(INDIRECT(A656&amp;"A"&amp;F656)))</f>
        <v/>
      </c>
      <c r="Q656" s="15" t="str" cm="1">
        <f t="array" aca="1" ref="Q656" ca="1">IF(OR(INDIRECT(A656&amp;B656&amp;C656&amp;F656)="",ISNUMBER(INDIRECT(A656&amp;B656&amp;C656&amp;F656))=FALSE,INDIRECT(A656&amp;B656&amp;C656&amp;F656)=0),"",O656)</f>
        <v/>
      </c>
      <c r="R656" s="15" t="str" cm="1">
        <f t="array" aca="1" ref="R656" ca="1">IF(OR(INDIRECT(A656&amp;B656&amp;C656&amp;F656)="",ISNUMBER(INDIRECT(A656&amp;B656&amp;C656&amp;F656))=FALSE,INDIRECT(A656&amp;B656&amp;C656&amp;F656)=0),"",P656+14)</f>
        <v/>
      </c>
      <c r="S656" s="15" t="str" cm="1">
        <f t="array" aca="1" ref="S656" ca="1">IF(OR(INDIRECT(A656&amp;B656&amp;C656&amp;F656)="",ISNUMBER(INDIRECT(A656&amp;B656&amp;C656&amp;F656))=FALSE,INDIRECT(A656&amp;B656&amp;C656&amp;F656)=0),"",INDIRECT(A656&amp;B656&amp;C656&amp;F656))</f>
        <v/>
      </c>
      <c r="T656" s="15" t="str" cm="1">
        <f t="array" aca="1" ref="T656" ca="1">IF(OR(INDIRECT(A656&amp;B656&amp;C656&amp;F656)="",ISNUMBER(INDIRECT(A656&amp;B656&amp;C656&amp;F656))=FALSE,INDIRECT(A656&amp;B656&amp;C656&amp;F656)=0),"",0)</f>
        <v/>
      </c>
    </row>
    <row r="657" spans="1:20">
      <c r="A657" s="23" t="s">
        <v>912</v>
      </c>
      <c r="C657" s="23" t="str">
        <f t="shared" si="30"/>
        <v>n</v>
      </c>
      <c r="E657" s="23" t="str">
        <f t="shared" ca="1" si="28"/>
        <v>m</v>
      </c>
      <c r="F657" s="23">
        <f t="shared" si="29"/>
        <v>42</v>
      </c>
      <c r="G657" s="23" t="str" cm="1">
        <f t="array" aca="1" ref="G657" ca="1">IF(OR(INDIRECT(A657&amp;B657&amp;C657&amp;F657)="",ISNUMBER(INDIRECT(A657&amp;B657&amp;C657&amp;F657))=FALSE),"",IF(INDIRECT(A657&amp;B657&amp;C657&amp;9)="公開","【（第８期）WEB・コールセンター受付】","【（第８期）医療機関受付】"))</f>
        <v/>
      </c>
      <c r="H657" s="15" t="str" cm="1">
        <f t="array" aca="1" ref="H657" ca="1">IF(OR(INDIRECT(A657&amp;B657&amp;C657&amp;F657)="",ISNUMBER(INDIRECT(A657&amp;B657&amp;C657&amp;F657))=FALSE,INDIRECT(A657&amp;B657&amp;C657&amp;F657)=0),"",431001)</f>
        <v/>
      </c>
      <c r="I657" s="15" t="str" cm="1">
        <f t="array" aca="1" ref="I657" ca="1">IF(OR(INDIRECT(A657&amp;B657&amp;C657&amp;F657)="",ISNUMBER(INDIRECT(A657&amp;B657&amp;C657&amp;F657))=FALSE,INDIRECT(A657&amp;B657&amp;C657&amp;F657)=0),"",G657&amp;J657&amp;"."&amp;TEXT(M657,"00")&amp;TEXT(N657,"00")&amp;"."&amp;TEXT(O657,"00")&amp;TEXT(P657,"00"))</f>
        <v/>
      </c>
      <c r="J657" s="15" t="str" cm="1">
        <f t="array" aca="1" ref="J657" ca="1">IF(OR(INDIRECT(A657&amp;B657&amp;C657&amp;F657)="",ISNUMBER(INDIRECT(A657&amp;B657&amp;C657&amp;F657))=FALSE,INDIRECT(A657&amp;B657&amp;C657&amp;F657)=0),"",予約枠報告様式!$B$2)</f>
        <v/>
      </c>
      <c r="K657" s="15" t="str" cm="1">
        <f t="array" aca="1" ref="K657" ca="1">IF(OR(INDIRECT(A657&amp;B657&amp;C657&amp;F657)="",ISNUMBER(INDIRECT(A657&amp;B657&amp;C657&amp;F657))=FALSE,INDIRECT(A657&amp;B657&amp;C657&amp;F657)=0),"",1)</f>
        <v/>
      </c>
      <c r="L657" s="15" t="str" cm="1">
        <f t="array" aca="1" ref="L657" ca="1">IF(OR(INDIRECT(A657&amp;B657&amp;C657&amp;F657)="",ISNUMBER(INDIRECT(A657&amp;B657&amp;C657&amp;F657))=FALSE,INDIRECT(A657&amp;B657&amp;C657&amp;F657)=0),"",IF(G657="【（第８期）医療機関受付】",TEXT(INDIRECT(A657&amp;D657&amp;E657&amp;5),"yyy"),TEXT(INDIRECT(A657&amp;B657&amp;C657&amp;5),"yyy")))</f>
        <v/>
      </c>
      <c r="M657" s="15" t="str" cm="1">
        <f t="array" aca="1" ref="M657" ca="1">IF(OR(INDIRECT(A657&amp;B657&amp;C657&amp;F657)="",ISNUMBER(INDIRECT(A657&amp;B657&amp;C657&amp;F657))=FALSE,INDIRECT(A657&amp;B657&amp;C657&amp;F657)=0),"",IF(G657="【（第８期）医療機関受付】",TEXT(INDIRECT(A657&amp;D657&amp;E657&amp;5),"m"),TEXT(INDIRECT(A657&amp;B657&amp;C657&amp;5),"m")))</f>
        <v/>
      </c>
      <c r="N657" s="15" t="str" cm="1">
        <f t="array" aca="1" ref="N657" ca="1">IF(OR(INDIRECT(A657&amp;B657&amp;C657&amp;F657)="",ISNUMBER(INDIRECT(A657&amp;B657&amp;C657&amp;F657))=FALSE,INDIRECT(A657&amp;B657&amp;C657&amp;F657)=0),"",IF(G657="【（第８期）医療機関受付】",TEXT(INDIRECT(A657&amp;D657&amp;E657&amp;5),"d"),TEXT(INDIRECT(A657&amp;B657&amp;C657&amp;5),"d")))</f>
        <v/>
      </c>
      <c r="O657" s="15" t="str" cm="1">
        <f t="array" aca="1" ref="O657" ca="1">IF(OR(INDIRECT(A657&amp;B657&amp;C657&amp;F657)="",ISNUMBER(INDIRECT(A657&amp;B657&amp;C657&amp;F657))=FALSE,INDIRECT(A657&amp;B657&amp;C657&amp;F657)=0),"",HOUR(INDIRECT(A657&amp;"A"&amp;F657)))</f>
        <v/>
      </c>
      <c r="P657" s="15" t="str" cm="1">
        <f t="array" aca="1" ref="P657" ca="1">IF(OR(INDIRECT(A657&amp;B657&amp;C657&amp;F657)="",ISNUMBER(INDIRECT(A657&amp;B657&amp;C657&amp;F657))=FALSE,INDIRECT(A657&amp;B657&amp;C657&amp;F657)=0),"",MINUTE(INDIRECT(A657&amp;"A"&amp;F657)))</f>
        <v/>
      </c>
      <c r="Q657" s="15" t="str" cm="1">
        <f t="array" aca="1" ref="Q657" ca="1">IF(OR(INDIRECT(A657&amp;B657&amp;C657&amp;F657)="",ISNUMBER(INDIRECT(A657&amp;B657&amp;C657&amp;F657))=FALSE,INDIRECT(A657&amp;B657&amp;C657&amp;F657)=0),"",O657)</f>
        <v/>
      </c>
      <c r="R657" s="15" t="str" cm="1">
        <f t="array" aca="1" ref="R657" ca="1">IF(OR(INDIRECT(A657&amp;B657&amp;C657&amp;F657)="",ISNUMBER(INDIRECT(A657&amp;B657&amp;C657&amp;F657))=FALSE,INDIRECT(A657&amp;B657&amp;C657&amp;F657)=0),"",P657+14)</f>
        <v/>
      </c>
      <c r="S657" s="15" t="str" cm="1">
        <f t="array" aca="1" ref="S657" ca="1">IF(OR(INDIRECT(A657&amp;B657&amp;C657&amp;F657)="",ISNUMBER(INDIRECT(A657&amp;B657&amp;C657&amp;F657))=FALSE,INDIRECT(A657&amp;B657&amp;C657&amp;F657)=0),"",INDIRECT(A657&amp;B657&amp;C657&amp;F657))</f>
        <v/>
      </c>
      <c r="T657" s="15" t="str" cm="1">
        <f t="array" aca="1" ref="T657" ca="1">IF(OR(INDIRECT(A657&amp;B657&amp;C657&amp;F657)="",ISNUMBER(INDIRECT(A657&amp;B657&amp;C657&amp;F657))=FALSE,INDIRECT(A657&amp;B657&amp;C657&amp;F657)=0),"",0)</f>
        <v/>
      </c>
    </row>
    <row r="658" spans="1:20">
      <c r="A658" s="23" t="s">
        <v>912</v>
      </c>
      <c r="C658" s="23" t="str">
        <f t="shared" si="30"/>
        <v>n</v>
      </c>
      <c r="E658" s="23" t="str">
        <f t="shared" ca="1" si="28"/>
        <v>m</v>
      </c>
      <c r="F658" s="23">
        <f t="shared" si="29"/>
        <v>43</v>
      </c>
      <c r="G658" s="23" t="str" cm="1">
        <f t="array" aca="1" ref="G658" ca="1">IF(OR(INDIRECT(A658&amp;B658&amp;C658&amp;F658)="",ISNUMBER(INDIRECT(A658&amp;B658&amp;C658&amp;F658))=FALSE),"",IF(INDIRECT(A658&amp;B658&amp;C658&amp;9)="公開","【（第８期）WEB・コールセンター受付】","【（第８期）医療機関受付】"))</f>
        <v/>
      </c>
      <c r="H658" s="15" t="str" cm="1">
        <f t="array" aca="1" ref="H658" ca="1">IF(OR(INDIRECT(A658&amp;B658&amp;C658&amp;F658)="",ISNUMBER(INDIRECT(A658&amp;B658&amp;C658&amp;F658))=FALSE,INDIRECT(A658&amp;B658&amp;C658&amp;F658)=0),"",431001)</f>
        <v/>
      </c>
      <c r="I658" s="15" t="str" cm="1">
        <f t="array" aca="1" ref="I658" ca="1">IF(OR(INDIRECT(A658&amp;B658&amp;C658&amp;F658)="",ISNUMBER(INDIRECT(A658&amp;B658&amp;C658&amp;F658))=FALSE,INDIRECT(A658&amp;B658&amp;C658&amp;F658)=0),"",G658&amp;J658&amp;"."&amp;TEXT(M658,"00")&amp;TEXT(N658,"00")&amp;"."&amp;TEXT(O658,"00")&amp;TEXT(P658,"00"))</f>
        <v/>
      </c>
      <c r="J658" s="15" t="str" cm="1">
        <f t="array" aca="1" ref="J658" ca="1">IF(OR(INDIRECT(A658&amp;B658&amp;C658&amp;F658)="",ISNUMBER(INDIRECT(A658&amp;B658&amp;C658&amp;F658))=FALSE,INDIRECT(A658&amp;B658&amp;C658&amp;F658)=0),"",予約枠報告様式!$B$2)</f>
        <v/>
      </c>
      <c r="K658" s="15" t="str" cm="1">
        <f t="array" aca="1" ref="K658" ca="1">IF(OR(INDIRECT(A658&amp;B658&amp;C658&amp;F658)="",ISNUMBER(INDIRECT(A658&amp;B658&amp;C658&amp;F658))=FALSE,INDIRECT(A658&amp;B658&amp;C658&amp;F658)=0),"",1)</f>
        <v/>
      </c>
      <c r="L658" s="15" t="str" cm="1">
        <f t="array" aca="1" ref="L658" ca="1">IF(OR(INDIRECT(A658&amp;B658&amp;C658&amp;F658)="",ISNUMBER(INDIRECT(A658&amp;B658&amp;C658&amp;F658))=FALSE,INDIRECT(A658&amp;B658&amp;C658&amp;F658)=0),"",IF(G658="【（第８期）医療機関受付】",TEXT(INDIRECT(A658&amp;D658&amp;E658&amp;5),"yyy"),TEXT(INDIRECT(A658&amp;B658&amp;C658&amp;5),"yyy")))</f>
        <v/>
      </c>
      <c r="M658" s="15" t="str" cm="1">
        <f t="array" aca="1" ref="M658" ca="1">IF(OR(INDIRECT(A658&amp;B658&amp;C658&amp;F658)="",ISNUMBER(INDIRECT(A658&amp;B658&amp;C658&amp;F658))=FALSE,INDIRECT(A658&amp;B658&amp;C658&amp;F658)=0),"",IF(G658="【（第８期）医療機関受付】",TEXT(INDIRECT(A658&amp;D658&amp;E658&amp;5),"m"),TEXT(INDIRECT(A658&amp;B658&amp;C658&amp;5),"m")))</f>
        <v/>
      </c>
      <c r="N658" s="15" t="str" cm="1">
        <f t="array" aca="1" ref="N658" ca="1">IF(OR(INDIRECT(A658&amp;B658&amp;C658&amp;F658)="",ISNUMBER(INDIRECT(A658&amp;B658&amp;C658&amp;F658))=FALSE,INDIRECT(A658&amp;B658&amp;C658&amp;F658)=0),"",IF(G658="【（第８期）医療機関受付】",TEXT(INDIRECT(A658&amp;D658&amp;E658&amp;5),"d"),TEXT(INDIRECT(A658&amp;B658&amp;C658&amp;5),"d")))</f>
        <v/>
      </c>
      <c r="O658" s="15" t="str" cm="1">
        <f t="array" aca="1" ref="O658" ca="1">IF(OR(INDIRECT(A658&amp;B658&amp;C658&amp;F658)="",ISNUMBER(INDIRECT(A658&amp;B658&amp;C658&amp;F658))=FALSE,INDIRECT(A658&amp;B658&amp;C658&amp;F658)=0),"",HOUR(INDIRECT(A658&amp;"A"&amp;F658)))</f>
        <v/>
      </c>
      <c r="P658" s="15" t="str" cm="1">
        <f t="array" aca="1" ref="P658" ca="1">IF(OR(INDIRECT(A658&amp;B658&amp;C658&amp;F658)="",ISNUMBER(INDIRECT(A658&amp;B658&amp;C658&amp;F658))=FALSE,INDIRECT(A658&amp;B658&amp;C658&amp;F658)=0),"",MINUTE(INDIRECT(A658&amp;"A"&amp;F658)))</f>
        <v/>
      </c>
      <c r="Q658" s="15" t="str" cm="1">
        <f t="array" aca="1" ref="Q658" ca="1">IF(OR(INDIRECT(A658&amp;B658&amp;C658&amp;F658)="",ISNUMBER(INDIRECT(A658&amp;B658&amp;C658&amp;F658))=FALSE,INDIRECT(A658&amp;B658&amp;C658&amp;F658)=0),"",O658)</f>
        <v/>
      </c>
      <c r="R658" s="15" t="str" cm="1">
        <f t="array" aca="1" ref="R658" ca="1">IF(OR(INDIRECT(A658&amp;B658&amp;C658&amp;F658)="",ISNUMBER(INDIRECT(A658&amp;B658&amp;C658&amp;F658))=FALSE,INDIRECT(A658&amp;B658&amp;C658&amp;F658)=0),"",P658+14)</f>
        <v/>
      </c>
      <c r="S658" s="15" t="str" cm="1">
        <f t="array" aca="1" ref="S658" ca="1">IF(OR(INDIRECT(A658&amp;B658&amp;C658&amp;F658)="",ISNUMBER(INDIRECT(A658&amp;B658&amp;C658&amp;F658))=FALSE,INDIRECT(A658&amp;B658&amp;C658&amp;F658)=0),"",INDIRECT(A658&amp;B658&amp;C658&amp;F658))</f>
        <v/>
      </c>
      <c r="T658" s="15" t="str" cm="1">
        <f t="array" aca="1" ref="T658" ca="1">IF(OR(INDIRECT(A658&amp;B658&amp;C658&amp;F658)="",ISNUMBER(INDIRECT(A658&amp;B658&amp;C658&amp;F658))=FALSE,INDIRECT(A658&amp;B658&amp;C658&amp;F658)=0),"",0)</f>
        <v/>
      </c>
    </row>
    <row r="659" spans="1:20">
      <c r="A659" s="23" t="s">
        <v>912</v>
      </c>
      <c r="C659" s="23" t="str">
        <f t="shared" si="30"/>
        <v>n</v>
      </c>
      <c r="E659" s="23" t="str">
        <f t="shared" ca="1" si="28"/>
        <v>m</v>
      </c>
      <c r="F659" s="23">
        <f t="shared" si="29"/>
        <v>44</v>
      </c>
      <c r="G659" s="23" t="str" cm="1">
        <f t="array" aca="1" ref="G659" ca="1">IF(OR(INDIRECT(A659&amp;B659&amp;C659&amp;F659)="",ISNUMBER(INDIRECT(A659&amp;B659&amp;C659&amp;F659))=FALSE),"",IF(INDIRECT(A659&amp;B659&amp;C659&amp;9)="公開","【（第８期）WEB・コールセンター受付】","【（第８期）医療機関受付】"))</f>
        <v/>
      </c>
      <c r="H659" s="15" t="str" cm="1">
        <f t="array" aca="1" ref="H659" ca="1">IF(OR(INDIRECT(A659&amp;B659&amp;C659&amp;F659)="",ISNUMBER(INDIRECT(A659&amp;B659&amp;C659&amp;F659))=FALSE,INDIRECT(A659&amp;B659&amp;C659&amp;F659)=0),"",431001)</f>
        <v/>
      </c>
      <c r="I659" s="15" t="str" cm="1">
        <f t="array" aca="1" ref="I659" ca="1">IF(OR(INDIRECT(A659&amp;B659&amp;C659&amp;F659)="",ISNUMBER(INDIRECT(A659&amp;B659&amp;C659&amp;F659))=FALSE,INDIRECT(A659&amp;B659&amp;C659&amp;F659)=0),"",G659&amp;J659&amp;"."&amp;TEXT(M659,"00")&amp;TEXT(N659,"00")&amp;"."&amp;TEXT(O659,"00")&amp;TEXT(P659,"00"))</f>
        <v/>
      </c>
      <c r="J659" s="15" t="str" cm="1">
        <f t="array" aca="1" ref="J659" ca="1">IF(OR(INDIRECT(A659&amp;B659&amp;C659&amp;F659)="",ISNUMBER(INDIRECT(A659&amp;B659&amp;C659&amp;F659))=FALSE,INDIRECT(A659&amp;B659&amp;C659&amp;F659)=0),"",予約枠報告様式!$B$2)</f>
        <v/>
      </c>
      <c r="K659" s="15" t="str" cm="1">
        <f t="array" aca="1" ref="K659" ca="1">IF(OR(INDIRECT(A659&amp;B659&amp;C659&amp;F659)="",ISNUMBER(INDIRECT(A659&amp;B659&amp;C659&amp;F659))=FALSE,INDIRECT(A659&amp;B659&amp;C659&amp;F659)=0),"",1)</f>
        <v/>
      </c>
      <c r="L659" s="15" t="str" cm="1">
        <f t="array" aca="1" ref="L659" ca="1">IF(OR(INDIRECT(A659&amp;B659&amp;C659&amp;F659)="",ISNUMBER(INDIRECT(A659&amp;B659&amp;C659&amp;F659))=FALSE,INDIRECT(A659&amp;B659&amp;C659&amp;F659)=0),"",IF(G659="【（第８期）医療機関受付】",TEXT(INDIRECT(A659&amp;D659&amp;E659&amp;5),"yyy"),TEXT(INDIRECT(A659&amp;B659&amp;C659&amp;5),"yyy")))</f>
        <v/>
      </c>
      <c r="M659" s="15" t="str" cm="1">
        <f t="array" aca="1" ref="M659" ca="1">IF(OR(INDIRECT(A659&amp;B659&amp;C659&amp;F659)="",ISNUMBER(INDIRECT(A659&amp;B659&amp;C659&amp;F659))=FALSE,INDIRECT(A659&amp;B659&amp;C659&amp;F659)=0),"",IF(G659="【（第８期）医療機関受付】",TEXT(INDIRECT(A659&amp;D659&amp;E659&amp;5),"m"),TEXT(INDIRECT(A659&amp;B659&amp;C659&amp;5),"m")))</f>
        <v/>
      </c>
      <c r="N659" s="15" t="str" cm="1">
        <f t="array" aca="1" ref="N659" ca="1">IF(OR(INDIRECT(A659&amp;B659&amp;C659&amp;F659)="",ISNUMBER(INDIRECT(A659&amp;B659&amp;C659&amp;F659))=FALSE,INDIRECT(A659&amp;B659&amp;C659&amp;F659)=0),"",IF(G659="【（第８期）医療機関受付】",TEXT(INDIRECT(A659&amp;D659&amp;E659&amp;5),"d"),TEXT(INDIRECT(A659&amp;B659&amp;C659&amp;5),"d")))</f>
        <v/>
      </c>
      <c r="O659" s="15" t="str" cm="1">
        <f t="array" aca="1" ref="O659" ca="1">IF(OR(INDIRECT(A659&amp;B659&amp;C659&amp;F659)="",ISNUMBER(INDIRECT(A659&amp;B659&amp;C659&amp;F659))=FALSE,INDIRECT(A659&amp;B659&amp;C659&amp;F659)=0),"",HOUR(INDIRECT(A659&amp;"A"&amp;F659)))</f>
        <v/>
      </c>
      <c r="P659" s="15" t="str" cm="1">
        <f t="array" aca="1" ref="P659" ca="1">IF(OR(INDIRECT(A659&amp;B659&amp;C659&amp;F659)="",ISNUMBER(INDIRECT(A659&amp;B659&amp;C659&amp;F659))=FALSE,INDIRECT(A659&amp;B659&amp;C659&amp;F659)=0),"",MINUTE(INDIRECT(A659&amp;"A"&amp;F659)))</f>
        <v/>
      </c>
      <c r="Q659" s="15" t="str" cm="1">
        <f t="array" aca="1" ref="Q659" ca="1">IF(OR(INDIRECT(A659&amp;B659&amp;C659&amp;F659)="",ISNUMBER(INDIRECT(A659&amp;B659&amp;C659&amp;F659))=FALSE,INDIRECT(A659&amp;B659&amp;C659&amp;F659)=0),"",O659)</f>
        <v/>
      </c>
      <c r="R659" s="15" t="str" cm="1">
        <f t="array" aca="1" ref="R659" ca="1">IF(OR(INDIRECT(A659&amp;B659&amp;C659&amp;F659)="",ISNUMBER(INDIRECT(A659&amp;B659&amp;C659&amp;F659))=FALSE,INDIRECT(A659&amp;B659&amp;C659&amp;F659)=0),"",P659+14)</f>
        <v/>
      </c>
      <c r="S659" s="15" t="str" cm="1">
        <f t="array" aca="1" ref="S659" ca="1">IF(OR(INDIRECT(A659&amp;B659&amp;C659&amp;F659)="",ISNUMBER(INDIRECT(A659&amp;B659&amp;C659&amp;F659))=FALSE,INDIRECT(A659&amp;B659&amp;C659&amp;F659)=0),"",INDIRECT(A659&amp;B659&amp;C659&amp;F659))</f>
        <v/>
      </c>
      <c r="T659" s="15" t="str" cm="1">
        <f t="array" aca="1" ref="T659" ca="1">IF(OR(INDIRECT(A659&amp;B659&amp;C659&amp;F659)="",ISNUMBER(INDIRECT(A659&amp;B659&amp;C659&amp;F659))=FALSE,INDIRECT(A659&amp;B659&amp;C659&amp;F659)=0),"",0)</f>
        <v/>
      </c>
    </row>
    <row r="660" spans="1:20">
      <c r="A660" s="23" t="s">
        <v>912</v>
      </c>
      <c r="C660" s="23" t="str">
        <f t="shared" si="30"/>
        <v>n</v>
      </c>
      <c r="E660" s="23" t="str">
        <f t="shared" ca="1" si="28"/>
        <v>m</v>
      </c>
      <c r="F660" s="23">
        <f t="shared" si="29"/>
        <v>45</v>
      </c>
      <c r="G660" s="23" t="str" cm="1">
        <f t="array" aca="1" ref="G660" ca="1">IF(OR(INDIRECT(A660&amp;B660&amp;C660&amp;F660)="",ISNUMBER(INDIRECT(A660&amp;B660&amp;C660&amp;F660))=FALSE),"",IF(INDIRECT(A660&amp;B660&amp;C660&amp;9)="公開","【（第８期）WEB・コールセンター受付】","【（第８期）医療機関受付】"))</f>
        <v/>
      </c>
      <c r="H660" s="15" t="str" cm="1">
        <f t="array" aca="1" ref="H660" ca="1">IF(OR(INDIRECT(A660&amp;B660&amp;C660&amp;F660)="",ISNUMBER(INDIRECT(A660&amp;B660&amp;C660&amp;F660))=FALSE,INDIRECT(A660&amp;B660&amp;C660&amp;F660)=0),"",431001)</f>
        <v/>
      </c>
      <c r="I660" s="15" t="str" cm="1">
        <f t="array" aca="1" ref="I660" ca="1">IF(OR(INDIRECT(A660&amp;B660&amp;C660&amp;F660)="",ISNUMBER(INDIRECT(A660&amp;B660&amp;C660&amp;F660))=FALSE,INDIRECT(A660&amp;B660&amp;C660&amp;F660)=0),"",G660&amp;J660&amp;"."&amp;TEXT(M660,"00")&amp;TEXT(N660,"00")&amp;"."&amp;TEXT(O660,"00")&amp;TEXT(P660,"00"))</f>
        <v/>
      </c>
      <c r="J660" s="15" t="str" cm="1">
        <f t="array" aca="1" ref="J660" ca="1">IF(OR(INDIRECT(A660&amp;B660&amp;C660&amp;F660)="",ISNUMBER(INDIRECT(A660&amp;B660&amp;C660&amp;F660))=FALSE,INDIRECT(A660&amp;B660&amp;C660&amp;F660)=0),"",予約枠報告様式!$B$2)</f>
        <v/>
      </c>
      <c r="K660" s="15" t="str" cm="1">
        <f t="array" aca="1" ref="K660" ca="1">IF(OR(INDIRECT(A660&amp;B660&amp;C660&amp;F660)="",ISNUMBER(INDIRECT(A660&amp;B660&amp;C660&amp;F660))=FALSE,INDIRECT(A660&amp;B660&amp;C660&amp;F660)=0),"",1)</f>
        <v/>
      </c>
      <c r="L660" s="15" t="str" cm="1">
        <f t="array" aca="1" ref="L660" ca="1">IF(OR(INDIRECT(A660&amp;B660&amp;C660&amp;F660)="",ISNUMBER(INDIRECT(A660&amp;B660&amp;C660&amp;F660))=FALSE,INDIRECT(A660&amp;B660&amp;C660&amp;F660)=0),"",IF(G660="【（第８期）医療機関受付】",TEXT(INDIRECT(A660&amp;D660&amp;E660&amp;5),"yyy"),TEXT(INDIRECT(A660&amp;B660&amp;C660&amp;5),"yyy")))</f>
        <v/>
      </c>
      <c r="M660" s="15" t="str" cm="1">
        <f t="array" aca="1" ref="M660" ca="1">IF(OR(INDIRECT(A660&amp;B660&amp;C660&amp;F660)="",ISNUMBER(INDIRECT(A660&amp;B660&amp;C660&amp;F660))=FALSE,INDIRECT(A660&amp;B660&amp;C660&amp;F660)=0),"",IF(G660="【（第８期）医療機関受付】",TEXT(INDIRECT(A660&amp;D660&amp;E660&amp;5),"m"),TEXT(INDIRECT(A660&amp;B660&amp;C660&amp;5),"m")))</f>
        <v/>
      </c>
      <c r="N660" s="15" t="str" cm="1">
        <f t="array" aca="1" ref="N660" ca="1">IF(OR(INDIRECT(A660&amp;B660&amp;C660&amp;F660)="",ISNUMBER(INDIRECT(A660&amp;B660&amp;C660&amp;F660))=FALSE,INDIRECT(A660&amp;B660&amp;C660&amp;F660)=0),"",IF(G660="【（第８期）医療機関受付】",TEXT(INDIRECT(A660&amp;D660&amp;E660&amp;5),"d"),TEXT(INDIRECT(A660&amp;B660&amp;C660&amp;5),"d")))</f>
        <v/>
      </c>
      <c r="O660" s="15" t="str" cm="1">
        <f t="array" aca="1" ref="O660" ca="1">IF(OR(INDIRECT(A660&amp;B660&amp;C660&amp;F660)="",ISNUMBER(INDIRECT(A660&amp;B660&amp;C660&amp;F660))=FALSE,INDIRECT(A660&amp;B660&amp;C660&amp;F660)=0),"",HOUR(INDIRECT(A660&amp;"A"&amp;F660)))</f>
        <v/>
      </c>
      <c r="P660" s="15" t="str" cm="1">
        <f t="array" aca="1" ref="P660" ca="1">IF(OR(INDIRECT(A660&amp;B660&amp;C660&amp;F660)="",ISNUMBER(INDIRECT(A660&amp;B660&amp;C660&amp;F660))=FALSE,INDIRECT(A660&amp;B660&amp;C660&amp;F660)=0),"",MINUTE(INDIRECT(A660&amp;"A"&amp;F660)))</f>
        <v/>
      </c>
      <c r="Q660" s="15" t="str" cm="1">
        <f t="array" aca="1" ref="Q660" ca="1">IF(OR(INDIRECT(A660&amp;B660&amp;C660&amp;F660)="",ISNUMBER(INDIRECT(A660&amp;B660&amp;C660&amp;F660))=FALSE,INDIRECT(A660&amp;B660&amp;C660&amp;F660)=0),"",O660)</f>
        <v/>
      </c>
      <c r="R660" s="15" t="str" cm="1">
        <f t="array" aca="1" ref="R660" ca="1">IF(OR(INDIRECT(A660&amp;B660&amp;C660&amp;F660)="",ISNUMBER(INDIRECT(A660&amp;B660&amp;C660&amp;F660))=FALSE,INDIRECT(A660&amp;B660&amp;C660&amp;F660)=0),"",P660+14)</f>
        <v/>
      </c>
      <c r="S660" s="15" t="str" cm="1">
        <f t="array" aca="1" ref="S660" ca="1">IF(OR(INDIRECT(A660&amp;B660&amp;C660&amp;F660)="",ISNUMBER(INDIRECT(A660&amp;B660&amp;C660&amp;F660))=FALSE,INDIRECT(A660&amp;B660&amp;C660&amp;F660)=0),"",INDIRECT(A660&amp;B660&amp;C660&amp;F660))</f>
        <v/>
      </c>
      <c r="T660" s="15" t="str" cm="1">
        <f t="array" aca="1" ref="T660" ca="1">IF(OR(INDIRECT(A660&amp;B660&amp;C660&amp;F660)="",ISNUMBER(INDIRECT(A660&amp;B660&amp;C660&amp;F660))=FALSE,INDIRECT(A660&amp;B660&amp;C660&amp;F660)=0),"",0)</f>
        <v/>
      </c>
    </row>
    <row r="661" spans="1:20">
      <c r="A661" s="23" t="s">
        <v>912</v>
      </c>
      <c r="C661" s="23" t="str">
        <f t="shared" si="30"/>
        <v>n</v>
      </c>
      <c r="E661" s="23" t="str">
        <f t="shared" ca="1" si="28"/>
        <v>m</v>
      </c>
      <c r="F661" s="23">
        <f t="shared" si="29"/>
        <v>46</v>
      </c>
      <c r="G661" s="23" t="str" cm="1">
        <f t="array" aca="1" ref="G661" ca="1">IF(OR(INDIRECT(A661&amp;B661&amp;C661&amp;F661)="",ISNUMBER(INDIRECT(A661&amp;B661&amp;C661&amp;F661))=FALSE),"",IF(INDIRECT(A661&amp;B661&amp;C661&amp;9)="公開","【（第８期）WEB・コールセンター受付】","【（第８期）医療機関受付】"))</f>
        <v/>
      </c>
      <c r="H661" s="15" t="str" cm="1">
        <f t="array" aca="1" ref="H661" ca="1">IF(OR(INDIRECT(A661&amp;B661&amp;C661&amp;F661)="",ISNUMBER(INDIRECT(A661&amp;B661&amp;C661&amp;F661))=FALSE,INDIRECT(A661&amp;B661&amp;C661&amp;F661)=0),"",431001)</f>
        <v/>
      </c>
      <c r="I661" s="15" t="str" cm="1">
        <f t="array" aca="1" ref="I661" ca="1">IF(OR(INDIRECT(A661&amp;B661&amp;C661&amp;F661)="",ISNUMBER(INDIRECT(A661&amp;B661&amp;C661&amp;F661))=FALSE,INDIRECT(A661&amp;B661&amp;C661&amp;F661)=0),"",G661&amp;J661&amp;"."&amp;TEXT(M661,"00")&amp;TEXT(N661,"00")&amp;"."&amp;TEXT(O661,"00")&amp;TEXT(P661,"00"))</f>
        <v/>
      </c>
      <c r="J661" s="15" t="str" cm="1">
        <f t="array" aca="1" ref="J661" ca="1">IF(OR(INDIRECT(A661&amp;B661&amp;C661&amp;F661)="",ISNUMBER(INDIRECT(A661&amp;B661&amp;C661&amp;F661))=FALSE,INDIRECT(A661&amp;B661&amp;C661&amp;F661)=0),"",予約枠報告様式!$B$2)</f>
        <v/>
      </c>
      <c r="K661" s="15" t="str" cm="1">
        <f t="array" aca="1" ref="K661" ca="1">IF(OR(INDIRECT(A661&amp;B661&amp;C661&amp;F661)="",ISNUMBER(INDIRECT(A661&amp;B661&amp;C661&amp;F661))=FALSE,INDIRECT(A661&amp;B661&amp;C661&amp;F661)=0),"",1)</f>
        <v/>
      </c>
      <c r="L661" s="15" t="str" cm="1">
        <f t="array" aca="1" ref="L661" ca="1">IF(OR(INDIRECT(A661&amp;B661&amp;C661&amp;F661)="",ISNUMBER(INDIRECT(A661&amp;B661&amp;C661&amp;F661))=FALSE,INDIRECT(A661&amp;B661&amp;C661&amp;F661)=0),"",IF(G661="【（第８期）医療機関受付】",TEXT(INDIRECT(A661&amp;D661&amp;E661&amp;5),"yyy"),TEXT(INDIRECT(A661&amp;B661&amp;C661&amp;5),"yyy")))</f>
        <v/>
      </c>
      <c r="M661" s="15" t="str" cm="1">
        <f t="array" aca="1" ref="M661" ca="1">IF(OR(INDIRECT(A661&amp;B661&amp;C661&amp;F661)="",ISNUMBER(INDIRECT(A661&amp;B661&amp;C661&amp;F661))=FALSE,INDIRECT(A661&amp;B661&amp;C661&amp;F661)=0),"",IF(G661="【（第８期）医療機関受付】",TEXT(INDIRECT(A661&amp;D661&amp;E661&amp;5),"m"),TEXT(INDIRECT(A661&amp;B661&amp;C661&amp;5),"m")))</f>
        <v/>
      </c>
      <c r="N661" s="15" t="str" cm="1">
        <f t="array" aca="1" ref="N661" ca="1">IF(OR(INDIRECT(A661&amp;B661&amp;C661&amp;F661)="",ISNUMBER(INDIRECT(A661&amp;B661&amp;C661&amp;F661))=FALSE,INDIRECT(A661&amp;B661&amp;C661&amp;F661)=0),"",IF(G661="【（第８期）医療機関受付】",TEXT(INDIRECT(A661&amp;D661&amp;E661&amp;5),"d"),TEXT(INDIRECT(A661&amp;B661&amp;C661&amp;5),"d")))</f>
        <v/>
      </c>
      <c r="O661" s="15" t="str" cm="1">
        <f t="array" aca="1" ref="O661" ca="1">IF(OR(INDIRECT(A661&amp;B661&amp;C661&amp;F661)="",ISNUMBER(INDIRECT(A661&amp;B661&amp;C661&amp;F661))=FALSE,INDIRECT(A661&amp;B661&amp;C661&amp;F661)=0),"",HOUR(INDIRECT(A661&amp;"A"&amp;F661)))</f>
        <v/>
      </c>
      <c r="P661" s="15" t="str" cm="1">
        <f t="array" aca="1" ref="P661" ca="1">IF(OR(INDIRECT(A661&amp;B661&amp;C661&amp;F661)="",ISNUMBER(INDIRECT(A661&amp;B661&amp;C661&amp;F661))=FALSE,INDIRECT(A661&amp;B661&amp;C661&amp;F661)=0),"",MINUTE(INDIRECT(A661&amp;"A"&amp;F661)))</f>
        <v/>
      </c>
      <c r="Q661" s="15" t="str" cm="1">
        <f t="array" aca="1" ref="Q661" ca="1">IF(OR(INDIRECT(A661&amp;B661&amp;C661&amp;F661)="",ISNUMBER(INDIRECT(A661&amp;B661&amp;C661&amp;F661))=FALSE,INDIRECT(A661&amp;B661&amp;C661&amp;F661)=0),"",O661)</f>
        <v/>
      </c>
      <c r="R661" s="15" t="str" cm="1">
        <f t="array" aca="1" ref="R661" ca="1">IF(OR(INDIRECT(A661&amp;B661&amp;C661&amp;F661)="",ISNUMBER(INDIRECT(A661&amp;B661&amp;C661&amp;F661))=FALSE,INDIRECT(A661&amp;B661&amp;C661&amp;F661)=0),"",P661+14)</f>
        <v/>
      </c>
      <c r="S661" s="15" t="str" cm="1">
        <f t="array" aca="1" ref="S661" ca="1">IF(OR(INDIRECT(A661&amp;B661&amp;C661&amp;F661)="",ISNUMBER(INDIRECT(A661&amp;B661&amp;C661&amp;F661))=FALSE,INDIRECT(A661&amp;B661&amp;C661&amp;F661)=0),"",INDIRECT(A661&amp;B661&amp;C661&amp;F661))</f>
        <v/>
      </c>
      <c r="T661" s="15" t="str" cm="1">
        <f t="array" aca="1" ref="T661" ca="1">IF(OR(INDIRECT(A661&amp;B661&amp;C661&amp;F661)="",ISNUMBER(INDIRECT(A661&amp;B661&amp;C661&amp;F661))=FALSE,INDIRECT(A661&amp;B661&amp;C661&amp;F661)=0),"",0)</f>
        <v/>
      </c>
    </row>
    <row r="662" spans="1:20">
      <c r="A662" s="23" t="s">
        <v>912</v>
      </c>
      <c r="C662" s="23" t="str">
        <f t="shared" si="30"/>
        <v>n</v>
      </c>
      <c r="E662" s="23" t="str">
        <f t="shared" ca="1" si="28"/>
        <v>m</v>
      </c>
      <c r="F662" s="23">
        <f t="shared" si="29"/>
        <v>47</v>
      </c>
      <c r="G662" s="23" t="str" cm="1">
        <f t="array" aca="1" ref="G662" ca="1">IF(OR(INDIRECT(A662&amp;B662&amp;C662&amp;F662)="",ISNUMBER(INDIRECT(A662&amp;B662&amp;C662&amp;F662))=FALSE),"",IF(INDIRECT(A662&amp;B662&amp;C662&amp;9)="公開","【（第８期）WEB・コールセンター受付】","【（第８期）医療機関受付】"))</f>
        <v/>
      </c>
      <c r="H662" s="15" t="str" cm="1">
        <f t="array" aca="1" ref="H662" ca="1">IF(OR(INDIRECT(A662&amp;B662&amp;C662&amp;F662)="",ISNUMBER(INDIRECT(A662&amp;B662&amp;C662&amp;F662))=FALSE,INDIRECT(A662&amp;B662&amp;C662&amp;F662)=0),"",431001)</f>
        <v/>
      </c>
      <c r="I662" s="15" t="str" cm="1">
        <f t="array" aca="1" ref="I662" ca="1">IF(OR(INDIRECT(A662&amp;B662&amp;C662&amp;F662)="",ISNUMBER(INDIRECT(A662&amp;B662&amp;C662&amp;F662))=FALSE,INDIRECT(A662&amp;B662&amp;C662&amp;F662)=0),"",G662&amp;J662&amp;"."&amp;TEXT(M662,"00")&amp;TEXT(N662,"00")&amp;"."&amp;TEXT(O662,"00")&amp;TEXT(P662,"00"))</f>
        <v/>
      </c>
      <c r="J662" s="15" t="str" cm="1">
        <f t="array" aca="1" ref="J662" ca="1">IF(OR(INDIRECT(A662&amp;B662&amp;C662&amp;F662)="",ISNUMBER(INDIRECT(A662&amp;B662&amp;C662&amp;F662))=FALSE,INDIRECT(A662&amp;B662&amp;C662&amp;F662)=0),"",予約枠報告様式!$B$2)</f>
        <v/>
      </c>
      <c r="K662" s="15" t="str" cm="1">
        <f t="array" aca="1" ref="K662" ca="1">IF(OR(INDIRECT(A662&amp;B662&amp;C662&amp;F662)="",ISNUMBER(INDIRECT(A662&amp;B662&amp;C662&amp;F662))=FALSE,INDIRECT(A662&amp;B662&amp;C662&amp;F662)=0),"",1)</f>
        <v/>
      </c>
      <c r="L662" s="15" t="str" cm="1">
        <f t="array" aca="1" ref="L662" ca="1">IF(OR(INDIRECT(A662&amp;B662&amp;C662&amp;F662)="",ISNUMBER(INDIRECT(A662&amp;B662&amp;C662&amp;F662))=FALSE,INDIRECT(A662&amp;B662&amp;C662&amp;F662)=0),"",IF(G662="【（第８期）医療機関受付】",TEXT(INDIRECT(A662&amp;D662&amp;E662&amp;5),"yyy"),TEXT(INDIRECT(A662&amp;B662&amp;C662&amp;5),"yyy")))</f>
        <v/>
      </c>
      <c r="M662" s="15" t="str" cm="1">
        <f t="array" aca="1" ref="M662" ca="1">IF(OR(INDIRECT(A662&amp;B662&amp;C662&amp;F662)="",ISNUMBER(INDIRECT(A662&amp;B662&amp;C662&amp;F662))=FALSE,INDIRECT(A662&amp;B662&amp;C662&amp;F662)=0),"",IF(G662="【（第８期）医療機関受付】",TEXT(INDIRECT(A662&amp;D662&amp;E662&amp;5),"m"),TEXT(INDIRECT(A662&amp;B662&amp;C662&amp;5),"m")))</f>
        <v/>
      </c>
      <c r="N662" s="15" t="str" cm="1">
        <f t="array" aca="1" ref="N662" ca="1">IF(OR(INDIRECT(A662&amp;B662&amp;C662&amp;F662)="",ISNUMBER(INDIRECT(A662&amp;B662&amp;C662&amp;F662))=FALSE,INDIRECT(A662&amp;B662&amp;C662&amp;F662)=0),"",IF(G662="【（第８期）医療機関受付】",TEXT(INDIRECT(A662&amp;D662&amp;E662&amp;5),"d"),TEXT(INDIRECT(A662&amp;B662&amp;C662&amp;5),"d")))</f>
        <v/>
      </c>
      <c r="O662" s="15" t="str" cm="1">
        <f t="array" aca="1" ref="O662" ca="1">IF(OR(INDIRECT(A662&amp;B662&amp;C662&amp;F662)="",ISNUMBER(INDIRECT(A662&amp;B662&amp;C662&amp;F662))=FALSE,INDIRECT(A662&amp;B662&amp;C662&amp;F662)=0),"",HOUR(INDIRECT(A662&amp;"A"&amp;F662)))</f>
        <v/>
      </c>
      <c r="P662" s="15" t="str" cm="1">
        <f t="array" aca="1" ref="P662" ca="1">IF(OR(INDIRECT(A662&amp;B662&amp;C662&amp;F662)="",ISNUMBER(INDIRECT(A662&amp;B662&amp;C662&amp;F662))=FALSE,INDIRECT(A662&amp;B662&amp;C662&amp;F662)=0),"",MINUTE(INDIRECT(A662&amp;"A"&amp;F662)))</f>
        <v/>
      </c>
      <c r="Q662" s="15" t="str" cm="1">
        <f t="array" aca="1" ref="Q662" ca="1">IF(OR(INDIRECT(A662&amp;B662&amp;C662&amp;F662)="",ISNUMBER(INDIRECT(A662&amp;B662&amp;C662&amp;F662))=FALSE,INDIRECT(A662&amp;B662&amp;C662&amp;F662)=0),"",O662)</f>
        <v/>
      </c>
      <c r="R662" s="15" t="str" cm="1">
        <f t="array" aca="1" ref="R662" ca="1">IF(OR(INDIRECT(A662&amp;B662&amp;C662&amp;F662)="",ISNUMBER(INDIRECT(A662&amp;B662&amp;C662&amp;F662))=FALSE,INDIRECT(A662&amp;B662&amp;C662&amp;F662)=0),"",P662+14)</f>
        <v/>
      </c>
      <c r="S662" s="15" t="str" cm="1">
        <f t="array" aca="1" ref="S662" ca="1">IF(OR(INDIRECT(A662&amp;B662&amp;C662&amp;F662)="",ISNUMBER(INDIRECT(A662&amp;B662&amp;C662&amp;F662))=FALSE,INDIRECT(A662&amp;B662&amp;C662&amp;F662)=0),"",INDIRECT(A662&amp;B662&amp;C662&amp;F662))</f>
        <v/>
      </c>
      <c r="T662" s="15" t="str" cm="1">
        <f t="array" aca="1" ref="T662" ca="1">IF(OR(INDIRECT(A662&amp;B662&amp;C662&amp;F662)="",ISNUMBER(INDIRECT(A662&amp;B662&amp;C662&amp;F662))=FALSE,INDIRECT(A662&amp;B662&amp;C662&amp;F662)=0),"",0)</f>
        <v/>
      </c>
    </row>
    <row r="663" spans="1:20">
      <c r="A663" s="23" t="s">
        <v>912</v>
      </c>
      <c r="C663" s="23" t="str">
        <f t="shared" si="30"/>
        <v>n</v>
      </c>
      <c r="E663" s="23" t="str">
        <f t="shared" ca="1" si="28"/>
        <v>m</v>
      </c>
      <c r="F663" s="23">
        <f t="shared" si="29"/>
        <v>48</v>
      </c>
      <c r="G663" s="23" t="str" cm="1">
        <f t="array" aca="1" ref="G663" ca="1">IF(OR(INDIRECT(A663&amp;B663&amp;C663&amp;F663)="",ISNUMBER(INDIRECT(A663&amp;B663&amp;C663&amp;F663))=FALSE),"",IF(INDIRECT(A663&amp;B663&amp;C663&amp;9)="公開","【（第８期）WEB・コールセンター受付】","【（第８期）医療機関受付】"))</f>
        <v/>
      </c>
      <c r="H663" s="15" t="str" cm="1">
        <f t="array" aca="1" ref="H663" ca="1">IF(OR(INDIRECT(A663&amp;B663&amp;C663&amp;F663)="",ISNUMBER(INDIRECT(A663&amp;B663&amp;C663&amp;F663))=FALSE,INDIRECT(A663&amp;B663&amp;C663&amp;F663)=0),"",431001)</f>
        <v/>
      </c>
      <c r="I663" s="15" t="str" cm="1">
        <f t="array" aca="1" ref="I663" ca="1">IF(OR(INDIRECT(A663&amp;B663&amp;C663&amp;F663)="",ISNUMBER(INDIRECT(A663&amp;B663&amp;C663&amp;F663))=FALSE,INDIRECT(A663&amp;B663&amp;C663&amp;F663)=0),"",G663&amp;J663&amp;"."&amp;TEXT(M663,"00")&amp;TEXT(N663,"00")&amp;"."&amp;TEXT(O663,"00")&amp;TEXT(P663,"00"))</f>
        <v/>
      </c>
      <c r="J663" s="15" t="str" cm="1">
        <f t="array" aca="1" ref="J663" ca="1">IF(OR(INDIRECT(A663&amp;B663&amp;C663&amp;F663)="",ISNUMBER(INDIRECT(A663&amp;B663&amp;C663&amp;F663))=FALSE,INDIRECT(A663&amp;B663&amp;C663&amp;F663)=0),"",予約枠報告様式!$B$2)</f>
        <v/>
      </c>
      <c r="K663" s="15" t="str" cm="1">
        <f t="array" aca="1" ref="K663" ca="1">IF(OR(INDIRECT(A663&amp;B663&amp;C663&amp;F663)="",ISNUMBER(INDIRECT(A663&amp;B663&amp;C663&amp;F663))=FALSE,INDIRECT(A663&amp;B663&amp;C663&amp;F663)=0),"",1)</f>
        <v/>
      </c>
      <c r="L663" s="15" t="str" cm="1">
        <f t="array" aca="1" ref="L663" ca="1">IF(OR(INDIRECT(A663&amp;B663&amp;C663&amp;F663)="",ISNUMBER(INDIRECT(A663&amp;B663&amp;C663&amp;F663))=FALSE,INDIRECT(A663&amp;B663&amp;C663&amp;F663)=0),"",IF(G663="【（第８期）医療機関受付】",TEXT(INDIRECT(A663&amp;D663&amp;E663&amp;5),"yyy"),TEXT(INDIRECT(A663&amp;B663&amp;C663&amp;5),"yyy")))</f>
        <v/>
      </c>
      <c r="M663" s="15" t="str" cm="1">
        <f t="array" aca="1" ref="M663" ca="1">IF(OR(INDIRECT(A663&amp;B663&amp;C663&amp;F663)="",ISNUMBER(INDIRECT(A663&amp;B663&amp;C663&amp;F663))=FALSE,INDIRECT(A663&amp;B663&amp;C663&amp;F663)=0),"",IF(G663="【（第８期）医療機関受付】",TEXT(INDIRECT(A663&amp;D663&amp;E663&amp;5),"m"),TEXT(INDIRECT(A663&amp;B663&amp;C663&amp;5),"m")))</f>
        <v/>
      </c>
      <c r="N663" s="15" t="str" cm="1">
        <f t="array" aca="1" ref="N663" ca="1">IF(OR(INDIRECT(A663&amp;B663&amp;C663&amp;F663)="",ISNUMBER(INDIRECT(A663&amp;B663&amp;C663&amp;F663))=FALSE,INDIRECT(A663&amp;B663&amp;C663&amp;F663)=0),"",IF(G663="【（第８期）医療機関受付】",TEXT(INDIRECT(A663&amp;D663&amp;E663&amp;5),"d"),TEXT(INDIRECT(A663&amp;B663&amp;C663&amp;5),"d")))</f>
        <v/>
      </c>
      <c r="O663" s="15" t="str" cm="1">
        <f t="array" aca="1" ref="O663" ca="1">IF(OR(INDIRECT(A663&amp;B663&amp;C663&amp;F663)="",ISNUMBER(INDIRECT(A663&amp;B663&amp;C663&amp;F663))=FALSE,INDIRECT(A663&amp;B663&amp;C663&amp;F663)=0),"",HOUR(INDIRECT(A663&amp;"A"&amp;F663)))</f>
        <v/>
      </c>
      <c r="P663" s="15" t="str" cm="1">
        <f t="array" aca="1" ref="P663" ca="1">IF(OR(INDIRECT(A663&amp;B663&amp;C663&amp;F663)="",ISNUMBER(INDIRECT(A663&amp;B663&amp;C663&amp;F663))=FALSE,INDIRECT(A663&amp;B663&amp;C663&amp;F663)=0),"",MINUTE(INDIRECT(A663&amp;"A"&amp;F663)))</f>
        <v/>
      </c>
      <c r="Q663" s="15" t="str" cm="1">
        <f t="array" aca="1" ref="Q663" ca="1">IF(OR(INDIRECT(A663&amp;B663&amp;C663&amp;F663)="",ISNUMBER(INDIRECT(A663&amp;B663&amp;C663&amp;F663))=FALSE,INDIRECT(A663&amp;B663&amp;C663&amp;F663)=0),"",O663)</f>
        <v/>
      </c>
      <c r="R663" s="15" t="str" cm="1">
        <f t="array" aca="1" ref="R663" ca="1">IF(OR(INDIRECT(A663&amp;B663&amp;C663&amp;F663)="",ISNUMBER(INDIRECT(A663&amp;B663&amp;C663&amp;F663))=FALSE,INDIRECT(A663&amp;B663&amp;C663&amp;F663)=0),"",P663+14)</f>
        <v/>
      </c>
      <c r="S663" s="15" t="str" cm="1">
        <f t="array" aca="1" ref="S663" ca="1">IF(OR(INDIRECT(A663&amp;B663&amp;C663&amp;F663)="",ISNUMBER(INDIRECT(A663&amp;B663&amp;C663&amp;F663))=FALSE,INDIRECT(A663&amp;B663&amp;C663&amp;F663)=0),"",INDIRECT(A663&amp;B663&amp;C663&amp;F663))</f>
        <v/>
      </c>
      <c r="T663" s="15" t="str" cm="1">
        <f t="array" aca="1" ref="T663" ca="1">IF(OR(INDIRECT(A663&amp;B663&amp;C663&amp;F663)="",ISNUMBER(INDIRECT(A663&amp;B663&amp;C663&amp;F663))=FALSE,INDIRECT(A663&amp;B663&amp;C663&amp;F663)=0),"",0)</f>
        <v/>
      </c>
    </row>
    <row r="664" spans="1:20">
      <c r="A664" s="23" t="s">
        <v>912</v>
      </c>
      <c r="C664" s="23" t="str">
        <f t="shared" si="30"/>
        <v>n</v>
      </c>
      <c r="E664" s="23" t="str">
        <f t="shared" ca="1" si="28"/>
        <v>m</v>
      </c>
      <c r="F664" s="23">
        <f t="shared" si="29"/>
        <v>49</v>
      </c>
      <c r="G664" s="23" t="str" cm="1">
        <f t="array" aca="1" ref="G664" ca="1">IF(OR(INDIRECT(A664&amp;B664&amp;C664&amp;F664)="",ISNUMBER(INDIRECT(A664&amp;B664&amp;C664&amp;F664))=FALSE),"",IF(INDIRECT(A664&amp;B664&amp;C664&amp;9)="公開","【（第８期）WEB・コールセンター受付】","【（第８期）医療機関受付】"))</f>
        <v/>
      </c>
      <c r="H664" s="15" t="str" cm="1">
        <f t="array" aca="1" ref="H664" ca="1">IF(OR(INDIRECT(A664&amp;B664&amp;C664&amp;F664)="",ISNUMBER(INDIRECT(A664&amp;B664&amp;C664&amp;F664))=FALSE,INDIRECT(A664&amp;B664&amp;C664&amp;F664)=0),"",431001)</f>
        <v/>
      </c>
      <c r="I664" s="15" t="str" cm="1">
        <f t="array" aca="1" ref="I664" ca="1">IF(OR(INDIRECT(A664&amp;B664&amp;C664&amp;F664)="",ISNUMBER(INDIRECT(A664&amp;B664&amp;C664&amp;F664))=FALSE,INDIRECT(A664&amp;B664&amp;C664&amp;F664)=0),"",G664&amp;J664&amp;"."&amp;TEXT(M664,"00")&amp;TEXT(N664,"00")&amp;"."&amp;TEXT(O664,"00")&amp;TEXT(P664,"00"))</f>
        <v/>
      </c>
      <c r="J664" s="15" t="str" cm="1">
        <f t="array" aca="1" ref="J664" ca="1">IF(OR(INDIRECT(A664&amp;B664&amp;C664&amp;F664)="",ISNUMBER(INDIRECT(A664&amp;B664&amp;C664&amp;F664))=FALSE,INDIRECT(A664&amp;B664&amp;C664&amp;F664)=0),"",予約枠報告様式!$B$2)</f>
        <v/>
      </c>
      <c r="K664" s="15" t="str" cm="1">
        <f t="array" aca="1" ref="K664" ca="1">IF(OR(INDIRECT(A664&amp;B664&amp;C664&amp;F664)="",ISNUMBER(INDIRECT(A664&amp;B664&amp;C664&amp;F664))=FALSE,INDIRECT(A664&amp;B664&amp;C664&amp;F664)=0),"",1)</f>
        <v/>
      </c>
      <c r="L664" s="15" t="str" cm="1">
        <f t="array" aca="1" ref="L664" ca="1">IF(OR(INDIRECT(A664&amp;B664&amp;C664&amp;F664)="",ISNUMBER(INDIRECT(A664&amp;B664&amp;C664&amp;F664))=FALSE,INDIRECT(A664&amp;B664&amp;C664&amp;F664)=0),"",IF(G664="【（第８期）医療機関受付】",TEXT(INDIRECT(A664&amp;D664&amp;E664&amp;5),"yyy"),TEXT(INDIRECT(A664&amp;B664&amp;C664&amp;5),"yyy")))</f>
        <v/>
      </c>
      <c r="M664" s="15" t="str" cm="1">
        <f t="array" aca="1" ref="M664" ca="1">IF(OR(INDIRECT(A664&amp;B664&amp;C664&amp;F664)="",ISNUMBER(INDIRECT(A664&amp;B664&amp;C664&amp;F664))=FALSE,INDIRECT(A664&amp;B664&amp;C664&amp;F664)=0),"",IF(G664="【（第８期）医療機関受付】",TEXT(INDIRECT(A664&amp;D664&amp;E664&amp;5),"m"),TEXT(INDIRECT(A664&amp;B664&amp;C664&amp;5),"m")))</f>
        <v/>
      </c>
      <c r="N664" s="15" t="str" cm="1">
        <f t="array" aca="1" ref="N664" ca="1">IF(OR(INDIRECT(A664&amp;B664&amp;C664&amp;F664)="",ISNUMBER(INDIRECT(A664&amp;B664&amp;C664&amp;F664))=FALSE,INDIRECT(A664&amp;B664&amp;C664&amp;F664)=0),"",IF(G664="【（第８期）医療機関受付】",TEXT(INDIRECT(A664&amp;D664&amp;E664&amp;5),"d"),TEXT(INDIRECT(A664&amp;B664&amp;C664&amp;5),"d")))</f>
        <v/>
      </c>
      <c r="O664" s="15" t="str" cm="1">
        <f t="array" aca="1" ref="O664" ca="1">IF(OR(INDIRECT(A664&amp;B664&amp;C664&amp;F664)="",ISNUMBER(INDIRECT(A664&amp;B664&amp;C664&amp;F664))=FALSE,INDIRECT(A664&amp;B664&amp;C664&amp;F664)=0),"",HOUR(INDIRECT(A664&amp;"A"&amp;F664)))</f>
        <v/>
      </c>
      <c r="P664" s="15" t="str" cm="1">
        <f t="array" aca="1" ref="P664" ca="1">IF(OR(INDIRECT(A664&amp;B664&amp;C664&amp;F664)="",ISNUMBER(INDIRECT(A664&amp;B664&amp;C664&amp;F664))=FALSE,INDIRECT(A664&amp;B664&amp;C664&amp;F664)=0),"",MINUTE(INDIRECT(A664&amp;"A"&amp;F664)))</f>
        <v/>
      </c>
      <c r="Q664" s="15" t="str" cm="1">
        <f t="array" aca="1" ref="Q664" ca="1">IF(OR(INDIRECT(A664&amp;B664&amp;C664&amp;F664)="",ISNUMBER(INDIRECT(A664&amp;B664&amp;C664&amp;F664))=FALSE,INDIRECT(A664&amp;B664&amp;C664&amp;F664)=0),"",O664)</f>
        <v/>
      </c>
      <c r="R664" s="15" t="str" cm="1">
        <f t="array" aca="1" ref="R664" ca="1">IF(OR(INDIRECT(A664&amp;B664&amp;C664&amp;F664)="",ISNUMBER(INDIRECT(A664&amp;B664&amp;C664&amp;F664))=FALSE,INDIRECT(A664&amp;B664&amp;C664&amp;F664)=0),"",P664+14)</f>
        <v/>
      </c>
      <c r="S664" s="15" t="str" cm="1">
        <f t="array" aca="1" ref="S664" ca="1">IF(OR(INDIRECT(A664&amp;B664&amp;C664&amp;F664)="",ISNUMBER(INDIRECT(A664&amp;B664&amp;C664&amp;F664))=FALSE,INDIRECT(A664&amp;B664&amp;C664&amp;F664)=0),"",INDIRECT(A664&amp;B664&amp;C664&amp;F664))</f>
        <v/>
      </c>
      <c r="T664" s="15" t="str" cm="1">
        <f t="array" aca="1" ref="T664" ca="1">IF(OR(INDIRECT(A664&amp;B664&amp;C664&amp;F664)="",ISNUMBER(INDIRECT(A664&amp;B664&amp;C664&amp;F664))=FALSE,INDIRECT(A664&amp;B664&amp;C664&amp;F664)=0),"",0)</f>
        <v/>
      </c>
    </row>
    <row r="665" spans="1:20">
      <c r="A665" s="23" t="s">
        <v>912</v>
      </c>
      <c r="C665" s="23" t="str">
        <f t="shared" si="30"/>
        <v>n</v>
      </c>
      <c r="E665" s="23" t="str">
        <f t="shared" ca="1" si="28"/>
        <v>m</v>
      </c>
      <c r="F665" s="23">
        <f t="shared" si="29"/>
        <v>50</v>
      </c>
      <c r="G665" s="23" t="str" cm="1">
        <f t="array" aca="1" ref="G665" ca="1">IF(OR(INDIRECT(A665&amp;B665&amp;C665&amp;F665)="",ISNUMBER(INDIRECT(A665&amp;B665&amp;C665&amp;F665))=FALSE),"",IF(INDIRECT(A665&amp;B665&amp;C665&amp;9)="公開","【（第８期）WEB・コールセンター受付】","【（第８期）医療機関受付】"))</f>
        <v/>
      </c>
      <c r="H665" s="15" t="str" cm="1">
        <f t="array" aca="1" ref="H665" ca="1">IF(OR(INDIRECT(A665&amp;B665&amp;C665&amp;F665)="",ISNUMBER(INDIRECT(A665&amp;B665&amp;C665&amp;F665))=FALSE,INDIRECT(A665&amp;B665&amp;C665&amp;F665)=0),"",431001)</f>
        <v/>
      </c>
      <c r="I665" s="15" t="str" cm="1">
        <f t="array" aca="1" ref="I665" ca="1">IF(OR(INDIRECT(A665&amp;B665&amp;C665&amp;F665)="",ISNUMBER(INDIRECT(A665&amp;B665&amp;C665&amp;F665))=FALSE,INDIRECT(A665&amp;B665&amp;C665&amp;F665)=0),"",G665&amp;J665&amp;"."&amp;TEXT(M665,"00")&amp;TEXT(N665,"00")&amp;"."&amp;TEXT(O665,"00")&amp;TEXT(P665,"00"))</f>
        <v/>
      </c>
      <c r="J665" s="15" t="str" cm="1">
        <f t="array" aca="1" ref="J665" ca="1">IF(OR(INDIRECT(A665&amp;B665&amp;C665&amp;F665)="",ISNUMBER(INDIRECT(A665&amp;B665&amp;C665&amp;F665))=FALSE,INDIRECT(A665&amp;B665&amp;C665&amp;F665)=0),"",予約枠報告様式!$B$2)</f>
        <v/>
      </c>
      <c r="K665" s="15" t="str" cm="1">
        <f t="array" aca="1" ref="K665" ca="1">IF(OR(INDIRECT(A665&amp;B665&amp;C665&amp;F665)="",ISNUMBER(INDIRECT(A665&amp;B665&amp;C665&amp;F665))=FALSE,INDIRECT(A665&amp;B665&amp;C665&amp;F665)=0),"",1)</f>
        <v/>
      </c>
      <c r="L665" s="15" t="str" cm="1">
        <f t="array" aca="1" ref="L665" ca="1">IF(OR(INDIRECT(A665&amp;B665&amp;C665&amp;F665)="",ISNUMBER(INDIRECT(A665&amp;B665&amp;C665&amp;F665))=FALSE,INDIRECT(A665&amp;B665&amp;C665&amp;F665)=0),"",IF(G665="【（第８期）医療機関受付】",TEXT(INDIRECT(A665&amp;D665&amp;E665&amp;5),"yyy"),TEXT(INDIRECT(A665&amp;B665&amp;C665&amp;5),"yyy")))</f>
        <v/>
      </c>
      <c r="M665" s="15" t="str" cm="1">
        <f t="array" aca="1" ref="M665" ca="1">IF(OR(INDIRECT(A665&amp;B665&amp;C665&amp;F665)="",ISNUMBER(INDIRECT(A665&amp;B665&amp;C665&amp;F665))=FALSE,INDIRECT(A665&amp;B665&amp;C665&amp;F665)=0),"",IF(G665="【（第８期）医療機関受付】",TEXT(INDIRECT(A665&amp;D665&amp;E665&amp;5),"m"),TEXT(INDIRECT(A665&amp;B665&amp;C665&amp;5),"m")))</f>
        <v/>
      </c>
      <c r="N665" s="15" t="str" cm="1">
        <f t="array" aca="1" ref="N665" ca="1">IF(OR(INDIRECT(A665&amp;B665&amp;C665&amp;F665)="",ISNUMBER(INDIRECT(A665&amp;B665&amp;C665&amp;F665))=FALSE,INDIRECT(A665&amp;B665&amp;C665&amp;F665)=0),"",IF(G665="【（第８期）医療機関受付】",TEXT(INDIRECT(A665&amp;D665&amp;E665&amp;5),"d"),TEXT(INDIRECT(A665&amp;B665&amp;C665&amp;5),"d")))</f>
        <v/>
      </c>
      <c r="O665" s="15" t="str" cm="1">
        <f t="array" aca="1" ref="O665" ca="1">IF(OR(INDIRECT(A665&amp;B665&amp;C665&amp;F665)="",ISNUMBER(INDIRECT(A665&amp;B665&amp;C665&amp;F665))=FALSE,INDIRECT(A665&amp;B665&amp;C665&amp;F665)=0),"",HOUR(INDIRECT(A665&amp;"A"&amp;F665)))</f>
        <v/>
      </c>
      <c r="P665" s="15" t="str" cm="1">
        <f t="array" aca="1" ref="P665" ca="1">IF(OR(INDIRECT(A665&amp;B665&amp;C665&amp;F665)="",ISNUMBER(INDIRECT(A665&amp;B665&amp;C665&amp;F665))=FALSE,INDIRECT(A665&amp;B665&amp;C665&amp;F665)=0),"",MINUTE(INDIRECT(A665&amp;"A"&amp;F665)))</f>
        <v/>
      </c>
      <c r="Q665" s="15" t="str" cm="1">
        <f t="array" aca="1" ref="Q665" ca="1">IF(OR(INDIRECT(A665&amp;B665&amp;C665&amp;F665)="",ISNUMBER(INDIRECT(A665&amp;B665&amp;C665&amp;F665))=FALSE,INDIRECT(A665&amp;B665&amp;C665&amp;F665)=0),"",O665)</f>
        <v/>
      </c>
      <c r="R665" s="15" t="str" cm="1">
        <f t="array" aca="1" ref="R665" ca="1">IF(OR(INDIRECT(A665&amp;B665&amp;C665&amp;F665)="",ISNUMBER(INDIRECT(A665&amp;B665&amp;C665&amp;F665))=FALSE,INDIRECT(A665&amp;B665&amp;C665&amp;F665)=0),"",P665+14)</f>
        <v/>
      </c>
      <c r="S665" s="15" t="str" cm="1">
        <f t="array" aca="1" ref="S665" ca="1">IF(OR(INDIRECT(A665&amp;B665&amp;C665&amp;F665)="",ISNUMBER(INDIRECT(A665&amp;B665&amp;C665&amp;F665))=FALSE,INDIRECT(A665&amp;B665&amp;C665&amp;F665)=0),"",INDIRECT(A665&amp;B665&amp;C665&amp;F665))</f>
        <v/>
      </c>
      <c r="T665" s="15" t="str" cm="1">
        <f t="array" aca="1" ref="T665" ca="1">IF(OR(INDIRECT(A665&amp;B665&amp;C665&amp;F665)="",ISNUMBER(INDIRECT(A665&amp;B665&amp;C665&amp;F665))=FALSE,INDIRECT(A665&amp;B665&amp;C665&amp;F665)=0),"",0)</f>
        <v/>
      </c>
    </row>
    <row r="666" spans="1:20">
      <c r="A666" s="23" t="s">
        <v>912</v>
      </c>
      <c r="C666" s="23" t="str">
        <f t="shared" si="30"/>
        <v>n</v>
      </c>
      <c r="E666" s="23" t="str">
        <f t="shared" ca="1" si="28"/>
        <v>m</v>
      </c>
      <c r="F666" s="23">
        <f t="shared" si="29"/>
        <v>51</v>
      </c>
      <c r="G666" s="23" t="str" cm="1">
        <f t="array" aca="1" ref="G666" ca="1">IF(OR(INDIRECT(A666&amp;B666&amp;C666&amp;F666)="",ISNUMBER(INDIRECT(A666&amp;B666&amp;C666&amp;F666))=FALSE),"",IF(INDIRECT(A666&amp;B666&amp;C666&amp;9)="公開","【（第８期）WEB・コールセンター受付】","【（第８期）医療機関受付】"))</f>
        <v/>
      </c>
      <c r="H666" s="15" t="str" cm="1">
        <f t="array" aca="1" ref="H666" ca="1">IF(OR(INDIRECT(A666&amp;B666&amp;C666&amp;F666)="",ISNUMBER(INDIRECT(A666&amp;B666&amp;C666&amp;F666))=FALSE,INDIRECT(A666&amp;B666&amp;C666&amp;F666)=0),"",431001)</f>
        <v/>
      </c>
      <c r="I666" s="15" t="str" cm="1">
        <f t="array" aca="1" ref="I666" ca="1">IF(OR(INDIRECT(A666&amp;B666&amp;C666&amp;F666)="",ISNUMBER(INDIRECT(A666&amp;B666&amp;C666&amp;F666))=FALSE,INDIRECT(A666&amp;B666&amp;C666&amp;F666)=0),"",G666&amp;J666&amp;"."&amp;TEXT(M666,"00")&amp;TEXT(N666,"00")&amp;"."&amp;TEXT(O666,"00")&amp;TEXT(P666,"00"))</f>
        <v/>
      </c>
      <c r="J666" s="15" t="str" cm="1">
        <f t="array" aca="1" ref="J666" ca="1">IF(OR(INDIRECT(A666&amp;B666&amp;C666&amp;F666)="",ISNUMBER(INDIRECT(A666&amp;B666&amp;C666&amp;F666))=FALSE,INDIRECT(A666&amp;B666&amp;C666&amp;F666)=0),"",予約枠報告様式!$B$2)</f>
        <v/>
      </c>
      <c r="K666" s="15" t="str" cm="1">
        <f t="array" aca="1" ref="K666" ca="1">IF(OR(INDIRECT(A666&amp;B666&amp;C666&amp;F666)="",ISNUMBER(INDIRECT(A666&amp;B666&amp;C666&amp;F666))=FALSE,INDIRECT(A666&amp;B666&amp;C666&amp;F666)=0),"",1)</f>
        <v/>
      </c>
      <c r="L666" s="15" t="str" cm="1">
        <f t="array" aca="1" ref="L666" ca="1">IF(OR(INDIRECT(A666&amp;B666&amp;C666&amp;F666)="",ISNUMBER(INDIRECT(A666&amp;B666&amp;C666&amp;F666))=FALSE,INDIRECT(A666&amp;B666&amp;C666&amp;F666)=0),"",IF(G666="【（第８期）医療機関受付】",TEXT(INDIRECT(A666&amp;D666&amp;E666&amp;5),"yyy"),TEXT(INDIRECT(A666&amp;B666&amp;C666&amp;5),"yyy")))</f>
        <v/>
      </c>
      <c r="M666" s="15" t="str" cm="1">
        <f t="array" aca="1" ref="M666" ca="1">IF(OR(INDIRECT(A666&amp;B666&amp;C666&amp;F666)="",ISNUMBER(INDIRECT(A666&amp;B666&amp;C666&amp;F666))=FALSE,INDIRECT(A666&amp;B666&amp;C666&amp;F666)=0),"",IF(G666="【（第８期）医療機関受付】",TEXT(INDIRECT(A666&amp;D666&amp;E666&amp;5),"m"),TEXT(INDIRECT(A666&amp;B666&amp;C666&amp;5),"m")))</f>
        <v/>
      </c>
      <c r="N666" s="15" t="str" cm="1">
        <f t="array" aca="1" ref="N666" ca="1">IF(OR(INDIRECT(A666&amp;B666&amp;C666&amp;F666)="",ISNUMBER(INDIRECT(A666&amp;B666&amp;C666&amp;F666))=FALSE,INDIRECT(A666&amp;B666&amp;C666&amp;F666)=0),"",IF(G666="【（第８期）医療機関受付】",TEXT(INDIRECT(A666&amp;D666&amp;E666&amp;5),"d"),TEXT(INDIRECT(A666&amp;B666&amp;C666&amp;5),"d")))</f>
        <v/>
      </c>
      <c r="O666" s="15" t="str" cm="1">
        <f t="array" aca="1" ref="O666" ca="1">IF(OR(INDIRECT(A666&amp;B666&amp;C666&amp;F666)="",ISNUMBER(INDIRECT(A666&amp;B666&amp;C666&amp;F666))=FALSE,INDIRECT(A666&amp;B666&amp;C666&amp;F666)=0),"",HOUR(INDIRECT(A666&amp;"A"&amp;F666)))</f>
        <v/>
      </c>
      <c r="P666" s="15" t="str" cm="1">
        <f t="array" aca="1" ref="P666" ca="1">IF(OR(INDIRECT(A666&amp;B666&amp;C666&amp;F666)="",ISNUMBER(INDIRECT(A666&amp;B666&amp;C666&amp;F666))=FALSE,INDIRECT(A666&amp;B666&amp;C666&amp;F666)=0),"",MINUTE(INDIRECT(A666&amp;"A"&amp;F666)))</f>
        <v/>
      </c>
      <c r="Q666" s="15" t="str" cm="1">
        <f t="array" aca="1" ref="Q666" ca="1">IF(OR(INDIRECT(A666&amp;B666&amp;C666&amp;F666)="",ISNUMBER(INDIRECT(A666&amp;B666&amp;C666&amp;F666))=FALSE,INDIRECT(A666&amp;B666&amp;C666&amp;F666)=0),"",O666)</f>
        <v/>
      </c>
      <c r="R666" s="15" t="str" cm="1">
        <f t="array" aca="1" ref="R666" ca="1">IF(OR(INDIRECT(A666&amp;B666&amp;C666&amp;F666)="",ISNUMBER(INDIRECT(A666&amp;B666&amp;C666&amp;F666))=FALSE,INDIRECT(A666&amp;B666&amp;C666&amp;F666)=0),"",P666+14)</f>
        <v/>
      </c>
      <c r="S666" s="15" t="str" cm="1">
        <f t="array" aca="1" ref="S666" ca="1">IF(OR(INDIRECT(A666&amp;B666&amp;C666&amp;F666)="",ISNUMBER(INDIRECT(A666&amp;B666&amp;C666&amp;F666))=FALSE,INDIRECT(A666&amp;B666&amp;C666&amp;F666)=0),"",INDIRECT(A666&amp;B666&amp;C666&amp;F666))</f>
        <v/>
      </c>
      <c r="T666" s="15" t="str" cm="1">
        <f t="array" aca="1" ref="T666" ca="1">IF(OR(INDIRECT(A666&amp;B666&amp;C666&amp;F666)="",ISNUMBER(INDIRECT(A666&amp;B666&amp;C666&amp;F666))=FALSE,INDIRECT(A666&amp;B666&amp;C666&amp;F666)=0),"",0)</f>
        <v/>
      </c>
    </row>
    <row r="667" spans="1:20">
      <c r="A667" s="23" t="s">
        <v>912</v>
      </c>
      <c r="C667" s="23" t="str">
        <f t="shared" si="30"/>
        <v>n</v>
      </c>
      <c r="E667" s="23" t="str">
        <f t="shared" ca="1" si="28"/>
        <v>m</v>
      </c>
      <c r="F667" s="23">
        <f t="shared" si="29"/>
        <v>52</v>
      </c>
      <c r="G667" s="23" t="str" cm="1">
        <f t="array" aca="1" ref="G667" ca="1">IF(OR(INDIRECT(A667&amp;B667&amp;C667&amp;F667)="",ISNUMBER(INDIRECT(A667&amp;B667&amp;C667&amp;F667))=FALSE),"",IF(INDIRECT(A667&amp;B667&amp;C667&amp;9)="公開","【（第８期）WEB・コールセンター受付】","【（第８期）医療機関受付】"))</f>
        <v/>
      </c>
      <c r="H667" s="15" t="str" cm="1">
        <f t="array" aca="1" ref="H667" ca="1">IF(OR(INDIRECT(A667&amp;B667&amp;C667&amp;F667)="",ISNUMBER(INDIRECT(A667&amp;B667&amp;C667&amp;F667))=FALSE,INDIRECT(A667&amp;B667&amp;C667&amp;F667)=0),"",431001)</f>
        <v/>
      </c>
      <c r="I667" s="15" t="str" cm="1">
        <f t="array" aca="1" ref="I667" ca="1">IF(OR(INDIRECT(A667&amp;B667&amp;C667&amp;F667)="",ISNUMBER(INDIRECT(A667&amp;B667&amp;C667&amp;F667))=FALSE,INDIRECT(A667&amp;B667&amp;C667&amp;F667)=0),"",G667&amp;J667&amp;"."&amp;TEXT(M667,"00")&amp;TEXT(N667,"00")&amp;"."&amp;TEXT(O667,"00")&amp;TEXT(P667,"00"))</f>
        <v/>
      </c>
      <c r="J667" s="15" t="str" cm="1">
        <f t="array" aca="1" ref="J667" ca="1">IF(OR(INDIRECT(A667&amp;B667&amp;C667&amp;F667)="",ISNUMBER(INDIRECT(A667&amp;B667&amp;C667&amp;F667))=FALSE,INDIRECT(A667&amp;B667&amp;C667&amp;F667)=0),"",予約枠報告様式!$B$2)</f>
        <v/>
      </c>
      <c r="K667" s="15" t="str" cm="1">
        <f t="array" aca="1" ref="K667" ca="1">IF(OR(INDIRECT(A667&amp;B667&amp;C667&amp;F667)="",ISNUMBER(INDIRECT(A667&amp;B667&amp;C667&amp;F667))=FALSE,INDIRECT(A667&amp;B667&amp;C667&amp;F667)=0),"",1)</f>
        <v/>
      </c>
      <c r="L667" s="15" t="str" cm="1">
        <f t="array" aca="1" ref="L667" ca="1">IF(OR(INDIRECT(A667&amp;B667&amp;C667&amp;F667)="",ISNUMBER(INDIRECT(A667&amp;B667&amp;C667&amp;F667))=FALSE,INDIRECT(A667&amp;B667&amp;C667&amp;F667)=0),"",IF(G667="【（第８期）医療機関受付】",TEXT(INDIRECT(A667&amp;D667&amp;E667&amp;5),"yyy"),TEXT(INDIRECT(A667&amp;B667&amp;C667&amp;5),"yyy")))</f>
        <v/>
      </c>
      <c r="M667" s="15" t="str" cm="1">
        <f t="array" aca="1" ref="M667" ca="1">IF(OR(INDIRECT(A667&amp;B667&amp;C667&amp;F667)="",ISNUMBER(INDIRECT(A667&amp;B667&amp;C667&amp;F667))=FALSE,INDIRECT(A667&amp;B667&amp;C667&amp;F667)=0),"",IF(G667="【（第８期）医療機関受付】",TEXT(INDIRECT(A667&amp;D667&amp;E667&amp;5),"m"),TEXT(INDIRECT(A667&amp;B667&amp;C667&amp;5),"m")))</f>
        <v/>
      </c>
      <c r="N667" s="15" t="str" cm="1">
        <f t="array" aca="1" ref="N667" ca="1">IF(OR(INDIRECT(A667&amp;B667&amp;C667&amp;F667)="",ISNUMBER(INDIRECT(A667&amp;B667&amp;C667&amp;F667))=FALSE,INDIRECT(A667&amp;B667&amp;C667&amp;F667)=0),"",IF(G667="【（第８期）医療機関受付】",TEXT(INDIRECT(A667&amp;D667&amp;E667&amp;5),"d"),TEXT(INDIRECT(A667&amp;B667&amp;C667&amp;5),"d")))</f>
        <v/>
      </c>
      <c r="O667" s="15" t="str" cm="1">
        <f t="array" aca="1" ref="O667" ca="1">IF(OR(INDIRECT(A667&amp;B667&amp;C667&amp;F667)="",ISNUMBER(INDIRECT(A667&amp;B667&amp;C667&amp;F667))=FALSE,INDIRECT(A667&amp;B667&amp;C667&amp;F667)=0),"",HOUR(INDIRECT(A667&amp;"A"&amp;F667)))</f>
        <v/>
      </c>
      <c r="P667" s="15" t="str" cm="1">
        <f t="array" aca="1" ref="P667" ca="1">IF(OR(INDIRECT(A667&amp;B667&amp;C667&amp;F667)="",ISNUMBER(INDIRECT(A667&amp;B667&amp;C667&amp;F667))=FALSE,INDIRECT(A667&amp;B667&amp;C667&amp;F667)=0),"",MINUTE(INDIRECT(A667&amp;"A"&amp;F667)))</f>
        <v/>
      </c>
      <c r="Q667" s="15" t="str" cm="1">
        <f t="array" aca="1" ref="Q667" ca="1">IF(OR(INDIRECT(A667&amp;B667&amp;C667&amp;F667)="",ISNUMBER(INDIRECT(A667&amp;B667&amp;C667&amp;F667))=FALSE,INDIRECT(A667&amp;B667&amp;C667&amp;F667)=0),"",O667)</f>
        <v/>
      </c>
      <c r="R667" s="15" t="str" cm="1">
        <f t="array" aca="1" ref="R667" ca="1">IF(OR(INDIRECT(A667&amp;B667&amp;C667&amp;F667)="",ISNUMBER(INDIRECT(A667&amp;B667&amp;C667&amp;F667))=FALSE,INDIRECT(A667&amp;B667&amp;C667&amp;F667)=0),"",P667+14)</f>
        <v/>
      </c>
      <c r="S667" s="15" t="str" cm="1">
        <f t="array" aca="1" ref="S667" ca="1">IF(OR(INDIRECT(A667&amp;B667&amp;C667&amp;F667)="",ISNUMBER(INDIRECT(A667&amp;B667&amp;C667&amp;F667))=FALSE,INDIRECT(A667&amp;B667&amp;C667&amp;F667)=0),"",INDIRECT(A667&amp;B667&amp;C667&amp;F667))</f>
        <v/>
      </c>
      <c r="T667" s="15" t="str" cm="1">
        <f t="array" aca="1" ref="T667" ca="1">IF(OR(INDIRECT(A667&amp;B667&amp;C667&amp;F667)="",ISNUMBER(INDIRECT(A667&amp;B667&amp;C667&amp;F667))=FALSE,INDIRECT(A667&amp;B667&amp;C667&amp;F667)=0),"",0)</f>
        <v/>
      </c>
    </row>
    <row r="668" spans="1:20">
      <c r="A668" s="23" t="s">
        <v>912</v>
      </c>
      <c r="C668" s="23" t="str">
        <f t="shared" si="30"/>
        <v>n</v>
      </c>
      <c r="E668" s="23" t="str">
        <f t="shared" ca="1" si="28"/>
        <v>m</v>
      </c>
      <c r="F668" s="23">
        <f t="shared" si="29"/>
        <v>53</v>
      </c>
      <c r="G668" s="23" t="str" cm="1">
        <f t="array" aca="1" ref="G668" ca="1">IF(OR(INDIRECT(A668&amp;B668&amp;C668&amp;F668)="",ISNUMBER(INDIRECT(A668&amp;B668&amp;C668&amp;F668))=FALSE),"",IF(INDIRECT(A668&amp;B668&amp;C668&amp;9)="公開","【（第８期）WEB・コールセンター受付】","【（第８期）医療機関受付】"))</f>
        <v/>
      </c>
      <c r="H668" s="15" t="str" cm="1">
        <f t="array" aca="1" ref="H668" ca="1">IF(OR(INDIRECT(A668&amp;B668&amp;C668&amp;F668)="",ISNUMBER(INDIRECT(A668&amp;B668&amp;C668&amp;F668))=FALSE,INDIRECT(A668&amp;B668&amp;C668&amp;F668)=0),"",431001)</f>
        <v/>
      </c>
      <c r="I668" s="15" t="str" cm="1">
        <f t="array" aca="1" ref="I668" ca="1">IF(OR(INDIRECT(A668&amp;B668&amp;C668&amp;F668)="",ISNUMBER(INDIRECT(A668&amp;B668&amp;C668&amp;F668))=FALSE,INDIRECT(A668&amp;B668&amp;C668&amp;F668)=0),"",G668&amp;J668&amp;"."&amp;TEXT(M668,"00")&amp;TEXT(N668,"00")&amp;"."&amp;TEXT(O668,"00")&amp;TEXT(P668,"00"))</f>
        <v/>
      </c>
      <c r="J668" s="15" t="str" cm="1">
        <f t="array" aca="1" ref="J668" ca="1">IF(OR(INDIRECT(A668&amp;B668&amp;C668&amp;F668)="",ISNUMBER(INDIRECT(A668&amp;B668&amp;C668&amp;F668))=FALSE,INDIRECT(A668&amp;B668&amp;C668&amp;F668)=0),"",予約枠報告様式!$B$2)</f>
        <v/>
      </c>
      <c r="K668" s="15" t="str" cm="1">
        <f t="array" aca="1" ref="K668" ca="1">IF(OR(INDIRECT(A668&amp;B668&amp;C668&amp;F668)="",ISNUMBER(INDIRECT(A668&amp;B668&amp;C668&amp;F668))=FALSE,INDIRECT(A668&amp;B668&amp;C668&amp;F668)=0),"",1)</f>
        <v/>
      </c>
      <c r="L668" s="15" t="str" cm="1">
        <f t="array" aca="1" ref="L668" ca="1">IF(OR(INDIRECT(A668&amp;B668&amp;C668&amp;F668)="",ISNUMBER(INDIRECT(A668&amp;B668&amp;C668&amp;F668))=FALSE,INDIRECT(A668&amp;B668&amp;C668&amp;F668)=0),"",IF(G668="【（第８期）医療機関受付】",TEXT(INDIRECT(A668&amp;D668&amp;E668&amp;5),"yyy"),TEXT(INDIRECT(A668&amp;B668&amp;C668&amp;5),"yyy")))</f>
        <v/>
      </c>
      <c r="M668" s="15" t="str" cm="1">
        <f t="array" aca="1" ref="M668" ca="1">IF(OR(INDIRECT(A668&amp;B668&amp;C668&amp;F668)="",ISNUMBER(INDIRECT(A668&amp;B668&amp;C668&amp;F668))=FALSE,INDIRECT(A668&amp;B668&amp;C668&amp;F668)=0),"",IF(G668="【（第８期）医療機関受付】",TEXT(INDIRECT(A668&amp;D668&amp;E668&amp;5),"m"),TEXT(INDIRECT(A668&amp;B668&amp;C668&amp;5),"m")))</f>
        <v/>
      </c>
      <c r="N668" s="15" t="str" cm="1">
        <f t="array" aca="1" ref="N668" ca="1">IF(OR(INDIRECT(A668&amp;B668&amp;C668&amp;F668)="",ISNUMBER(INDIRECT(A668&amp;B668&amp;C668&amp;F668))=FALSE,INDIRECT(A668&amp;B668&amp;C668&amp;F668)=0),"",IF(G668="【（第８期）医療機関受付】",TEXT(INDIRECT(A668&amp;D668&amp;E668&amp;5),"d"),TEXT(INDIRECT(A668&amp;B668&amp;C668&amp;5),"d")))</f>
        <v/>
      </c>
      <c r="O668" s="15" t="str" cm="1">
        <f t="array" aca="1" ref="O668" ca="1">IF(OR(INDIRECT(A668&amp;B668&amp;C668&amp;F668)="",ISNUMBER(INDIRECT(A668&amp;B668&amp;C668&amp;F668))=FALSE,INDIRECT(A668&amp;B668&amp;C668&amp;F668)=0),"",HOUR(INDIRECT(A668&amp;"A"&amp;F668)))</f>
        <v/>
      </c>
      <c r="P668" s="15" t="str" cm="1">
        <f t="array" aca="1" ref="P668" ca="1">IF(OR(INDIRECT(A668&amp;B668&amp;C668&amp;F668)="",ISNUMBER(INDIRECT(A668&amp;B668&amp;C668&amp;F668))=FALSE,INDIRECT(A668&amp;B668&amp;C668&amp;F668)=0),"",MINUTE(INDIRECT(A668&amp;"A"&amp;F668)))</f>
        <v/>
      </c>
      <c r="Q668" s="15" t="str" cm="1">
        <f t="array" aca="1" ref="Q668" ca="1">IF(OR(INDIRECT(A668&amp;B668&amp;C668&amp;F668)="",ISNUMBER(INDIRECT(A668&amp;B668&amp;C668&amp;F668))=FALSE,INDIRECT(A668&amp;B668&amp;C668&amp;F668)=0),"",O668)</f>
        <v/>
      </c>
      <c r="R668" s="15" t="str" cm="1">
        <f t="array" aca="1" ref="R668" ca="1">IF(OR(INDIRECT(A668&amp;B668&amp;C668&amp;F668)="",ISNUMBER(INDIRECT(A668&amp;B668&amp;C668&amp;F668))=FALSE,INDIRECT(A668&amp;B668&amp;C668&amp;F668)=0),"",P668+14)</f>
        <v/>
      </c>
      <c r="S668" s="15" t="str" cm="1">
        <f t="array" aca="1" ref="S668" ca="1">IF(OR(INDIRECT(A668&amp;B668&amp;C668&amp;F668)="",ISNUMBER(INDIRECT(A668&amp;B668&amp;C668&amp;F668))=FALSE,INDIRECT(A668&amp;B668&amp;C668&amp;F668)=0),"",INDIRECT(A668&amp;B668&amp;C668&amp;F668))</f>
        <v/>
      </c>
      <c r="T668" s="15" t="str" cm="1">
        <f t="array" aca="1" ref="T668" ca="1">IF(OR(INDIRECT(A668&amp;B668&amp;C668&amp;F668)="",ISNUMBER(INDIRECT(A668&amp;B668&amp;C668&amp;F668))=FALSE,INDIRECT(A668&amp;B668&amp;C668&amp;F668)=0),"",0)</f>
        <v/>
      </c>
    </row>
    <row r="669" spans="1:20">
      <c r="A669" s="23" t="s">
        <v>912</v>
      </c>
      <c r="C669" s="23" t="str">
        <f t="shared" si="30"/>
        <v>n</v>
      </c>
      <c r="E669" s="23" t="str">
        <f t="shared" ca="1" si="28"/>
        <v>m</v>
      </c>
      <c r="F669" s="23">
        <f t="shared" si="29"/>
        <v>54</v>
      </c>
      <c r="G669" s="23" t="str" cm="1">
        <f t="array" aca="1" ref="G669" ca="1">IF(OR(INDIRECT(A669&amp;B669&amp;C669&amp;F669)="",ISNUMBER(INDIRECT(A669&amp;B669&amp;C669&amp;F669))=FALSE),"",IF(INDIRECT(A669&amp;B669&amp;C669&amp;9)="公開","【（第８期）WEB・コールセンター受付】","【（第８期）医療機関受付】"))</f>
        <v/>
      </c>
      <c r="H669" s="15" t="str" cm="1">
        <f t="array" aca="1" ref="H669" ca="1">IF(OR(INDIRECT(A669&amp;B669&amp;C669&amp;F669)="",ISNUMBER(INDIRECT(A669&amp;B669&amp;C669&amp;F669))=FALSE,INDIRECT(A669&amp;B669&amp;C669&amp;F669)=0),"",431001)</f>
        <v/>
      </c>
      <c r="I669" s="15" t="str" cm="1">
        <f t="array" aca="1" ref="I669" ca="1">IF(OR(INDIRECT(A669&amp;B669&amp;C669&amp;F669)="",ISNUMBER(INDIRECT(A669&amp;B669&amp;C669&amp;F669))=FALSE,INDIRECT(A669&amp;B669&amp;C669&amp;F669)=0),"",G669&amp;J669&amp;"."&amp;TEXT(M669,"00")&amp;TEXT(N669,"00")&amp;"."&amp;TEXT(O669,"00")&amp;TEXT(P669,"00"))</f>
        <v/>
      </c>
      <c r="J669" s="15" t="str" cm="1">
        <f t="array" aca="1" ref="J669" ca="1">IF(OR(INDIRECT(A669&amp;B669&amp;C669&amp;F669)="",ISNUMBER(INDIRECT(A669&amp;B669&amp;C669&amp;F669))=FALSE,INDIRECT(A669&amp;B669&amp;C669&amp;F669)=0),"",予約枠報告様式!$B$2)</f>
        <v/>
      </c>
      <c r="K669" s="15" t="str" cm="1">
        <f t="array" aca="1" ref="K669" ca="1">IF(OR(INDIRECT(A669&amp;B669&amp;C669&amp;F669)="",ISNUMBER(INDIRECT(A669&amp;B669&amp;C669&amp;F669))=FALSE,INDIRECT(A669&amp;B669&amp;C669&amp;F669)=0),"",1)</f>
        <v/>
      </c>
      <c r="L669" s="15" t="str" cm="1">
        <f t="array" aca="1" ref="L669" ca="1">IF(OR(INDIRECT(A669&amp;B669&amp;C669&amp;F669)="",ISNUMBER(INDIRECT(A669&amp;B669&amp;C669&amp;F669))=FALSE,INDIRECT(A669&amp;B669&amp;C669&amp;F669)=0),"",IF(G669="【（第８期）医療機関受付】",TEXT(INDIRECT(A669&amp;D669&amp;E669&amp;5),"yyy"),TEXT(INDIRECT(A669&amp;B669&amp;C669&amp;5),"yyy")))</f>
        <v/>
      </c>
      <c r="M669" s="15" t="str" cm="1">
        <f t="array" aca="1" ref="M669" ca="1">IF(OR(INDIRECT(A669&amp;B669&amp;C669&amp;F669)="",ISNUMBER(INDIRECT(A669&amp;B669&amp;C669&amp;F669))=FALSE,INDIRECT(A669&amp;B669&amp;C669&amp;F669)=0),"",IF(G669="【（第８期）医療機関受付】",TEXT(INDIRECT(A669&amp;D669&amp;E669&amp;5),"m"),TEXT(INDIRECT(A669&amp;B669&amp;C669&amp;5),"m")))</f>
        <v/>
      </c>
      <c r="N669" s="15" t="str" cm="1">
        <f t="array" aca="1" ref="N669" ca="1">IF(OR(INDIRECT(A669&amp;B669&amp;C669&amp;F669)="",ISNUMBER(INDIRECT(A669&amp;B669&amp;C669&amp;F669))=FALSE,INDIRECT(A669&amp;B669&amp;C669&amp;F669)=0),"",IF(G669="【（第８期）医療機関受付】",TEXT(INDIRECT(A669&amp;D669&amp;E669&amp;5),"d"),TEXT(INDIRECT(A669&amp;B669&amp;C669&amp;5),"d")))</f>
        <v/>
      </c>
      <c r="O669" s="15" t="str" cm="1">
        <f t="array" aca="1" ref="O669" ca="1">IF(OR(INDIRECT(A669&amp;B669&amp;C669&amp;F669)="",ISNUMBER(INDIRECT(A669&amp;B669&amp;C669&amp;F669))=FALSE,INDIRECT(A669&amp;B669&amp;C669&amp;F669)=0),"",HOUR(INDIRECT(A669&amp;"A"&amp;F669)))</f>
        <v/>
      </c>
      <c r="P669" s="15" t="str" cm="1">
        <f t="array" aca="1" ref="P669" ca="1">IF(OR(INDIRECT(A669&amp;B669&amp;C669&amp;F669)="",ISNUMBER(INDIRECT(A669&amp;B669&amp;C669&amp;F669))=FALSE,INDIRECT(A669&amp;B669&amp;C669&amp;F669)=0),"",MINUTE(INDIRECT(A669&amp;"A"&amp;F669)))</f>
        <v/>
      </c>
      <c r="Q669" s="15" t="str" cm="1">
        <f t="array" aca="1" ref="Q669" ca="1">IF(OR(INDIRECT(A669&amp;B669&amp;C669&amp;F669)="",ISNUMBER(INDIRECT(A669&amp;B669&amp;C669&amp;F669))=FALSE,INDIRECT(A669&amp;B669&amp;C669&amp;F669)=0),"",O669)</f>
        <v/>
      </c>
      <c r="R669" s="15" t="str" cm="1">
        <f t="array" aca="1" ref="R669" ca="1">IF(OR(INDIRECT(A669&amp;B669&amp;C669&amp;F669)="",ISNUMBER(INDIRECT(A669&amp;B669&amp;C669&amp;F669))=FALSE,INDIRECT(A669&amp;B669&amp;C669&amp;F669)=0),"",P669+14)</f>
        <v/>
      </c>
      <c r="S669" s="15" t="str" cm="1">
        <f t="array" aca="1" ref="S669" ca="1">IF(OR(INDIRECT(A669&amp;B669&amp;C669&amp;F669)="",ISNUMBER(INDIRECT(A669&amp;B669&amp;C669&amp;F669))=FALSE,INDIRECT(A669&amp;B669&amp;C669&amp;F669)=0),"",INDIRECT(A669&amp;B669&amp;C669&amp;F669))</f>
        <v/>
      </c>
      <c r="T669" s="15" t="str" cm="1">
        <f t="array" aca="1" ref="T669" ca="1">IF(OR(INDIRECT(A669&amp;B669&amp;C669&amp;F669)="",ISNUMBER(INDIRECT(A669&amp;B669&amp;C669&amp;F669))=FALSE,INDIRECT(A669&amp;B669&amp;C669&amp;F669)=0),"",0)</f>
        <v/>
      </c>
    </row>
    <row r="670" spans="1:20">
      <c r="A670" s="23" t="s">
        <v>912</v>
      </c>
      <c r="C670" s="23" t="str">
        <f t="shared" si="30"/>
        <v>n</v>
      </c>
      <c r="E670" s="23" t="str">
        <f t="shared" ca="1" si="28"/>
        <v>m</v>
      </c>
      <c r="F670" s="23">
        <f t="shared" si="29"/>
        <v>55</v>
      </c>
      <c r="G670" s="23" t="str" cm="1">
        <f t="array" aca="1" ref="G670" ca="1">IF(OR(INDIRECT(A670&amp;B670&amp;C670&amp;F670)="",ISNUMBER(INDIRECT(A670&amp;B670&amp;C670&amp;F670))=FALSE),"",IF(INDIRECT(A670&amp;B670&amp;C670&amp;9)="公開","【（第８期）WEB・コールセンター受付】","【（第８期）医療機関受付】"))</f>
        <v/>
      </c>
      <c r="H670" s="15" t="str" cm="1">
        <f t="array" aca="1" ref="H670" ca="1">IF(OR(INDIRECT(A670&amp;B670&amp;C670&amp;F670)="",ISNUMBER(INDIRECT(A670&amp;B670&amp;C670&amp;F670))=FALSE,INDIRECT(A670&amp;B670&amp;C670&amp;F670)=0),"",431001)</f>
        <v/>
      </c>
      <c r="I670" s="15" t="str" cm="1">
        <f t="array" aca="1" ref="I670" ca="1">IF(OR(INDIRECT(A670&amp;B670&amp;C670&amp;F670)="",ISNUMBER(INDIRECT(A670&amp;B670&amp;C670&amp;F670))=FALSE,INDIRECT(A670&amp;B670&amp;C670&amp;F670)=0),"",G670&amp;J670&amp;"."&amp;TEXT(M670,"00")&amp;TEXT(N670,"00")&amp;"."&amp;TEXT(O670,"00")&amp;TEXT(P670,"00"))</f>
        <v/>
      </c>
      <c r="J670" s="15" t="str" cm="1">
        <f t="array" aca="1" ref="J670" ca="1">IF(OR(INDIRECT(A670&amp;B670&amp;C670&amp;F670)="",ISNUMBER(INDIRECT(A670&amp;B670&amp;C670&amp;F670))=FALSE,INDIRECT(A670&amp;B670&amp;C670&amp;F670)=0),"",予約枠報告様式!$B$2)</f>
        <v/>
      </c>
      <c r="K670" s="15" t="str" cm="1">
        <f t="array" aca="1" ref="K670" ca="1">IF(OR(INDIRECT(A670&amp;B670&amp;C670&amp;F670)="",ISNUMBER(INDIRECT(A670&amp;B670&amp;C670&amp;F670))=FALSE,INDIRECT(A670&amp;B670&amp;C670&amp;F670)=0),"",1)</f>
        <v/>
      </c>
      <c r="L670" s="15" t="str" cm="1">
        <f t="array" aca="1" ref="L670" ca="1">IF(OR(INDIRECT(A670&amp;B670&amp;C670&amp;F670)="",ISNUMBER(INDIRECT(A670&amp;B670&amp;C670&amp;F670))=FALSE,INDIRECT(A670&amp;B670&amp;C670&amp;F670)=0),"",IF(G670="【（第８期）医療機関受付】",TEXT(INDIRECT(A670&amp;D670&amp;E670&amp;5),"yyy"),TEXT(INDIRECT(A670&amp;B670&amp;C670&amp;5),"yyy")))</f>
        <v/>
      </c>
      <c r="M670" s="15" t="str" cm="1">
        <f t="array" aca="1" ref="M670" ca="1">IF(OR(INDIRECT(A670&amp;B670&amp;C670&amp;F670)="",ISNUMBER(INDIRECT(A670&amp;B670&amp;C670&amp;F670))=FALSE,INDIRECT(A670&amp;B670&amp;C670&amp;F670)=0),"",IF(G670="【（第８期）医療機関受付】",TEXT(INDIRECT(A670&amp;D670&amp;E670&amp;5),"m"),TEXT(INDIRECT(A670&amp;B670&amp;C670&amp;5),"m")))</f>
        <v/>
      </c>
      <c r="N670" s="15" t="str" cm="1">
        <f t="array" aca="1" ref="N670" ca="1">IF(OR(INDIRECT(A670&amp;B670&amp;C670&amp;F670)="",ISNUMBER(INDIRECT(A670&amp;B670&amp;C670&amp;F670))=FALSE,INDIRECT(A670&amp;B670&amp;C670&amp;F670)=0),"",IF(G670="【（第８期）医療機関受付】",TEXT(INDIRECT(A670&amp;D670&amp;E670&amp;5),"d"),TEXT(INDIRECT(A670&amp;B670&amp;C670&amp;5),"d")))</f>
        <v/>
      </c>
      <c r="O670" s="15" t="str" cm="1">
        <f t="array" aca="1" ref="O670" ca="1">IF(OR(INDIRECT(A670&amp;B670&amp;C670&amp;F670)="",ISNUMBER(INDIRECT(A670&amp;B670&amp;C670&amp;F670))=FALSE,INDIRECT(A670&amp;B670&amp;C670&amp;F670)=0),"",HOUR(INDIRECT(A670&amp;"A"&amp;F670)))</f>
        <v/>
      </c>
      <c r="P670" s="15" t="str" cm="1">
        <f t="array" aca="1" ref="P670" ca="1">IF(OR(INDIRECT(A670&amp;B670&amp;C670&amp;F670)="",ISNUMBER(INDIRECT(A670&amp;B670&amp;C670&amp;F670))=FALSE,INDIRECT(A670&amp;B670&amp;C670&amp;F670)=0),"",MINUTE(INDIRECT(A670&amp;"A"&amp;F670)))</f>
        <v/>
      </c>
      <c r="Q670" s="15" t="str" cm="1">
        <f t="array" aca="1" ref="Q670" ca="1">IF(OR(INDIRECT(A670&amp;B670&amp;C670&amp;F670)="",ISNUMBER(INDIRECT(A670&amp;B670&amp;C670&amp;F670))=FALSE,INDIRECT(A670&amp;B670&amp;C670&amp;F670)=0),"",O670)</f>
        <v/>
      </c>
      <c r="R670" s="15" t="str" cm="1">
        <f t="array" aca="1" ref="R670" ca="1">IF(OR(INDIRECT(A670&amp;B670&amp;C670&amp;F670)="",ISNUMBER(INDIRECT(A670&amp;B670&amp;C670&amp;F670))=FALSE,INDIRECT(A670&amp;B670&amp;C670&amp;F670)=0),"",P670+14)</f>
        <v/>
      </c>
      <c r="S670" s="15" t="str" cm="1">
        <f t="array" aca="1" ref="S670" ca="1">IF(OR(INDIRECT(A670&amp;B670&amp;C670&amp;F670)="",ISNUMBER(INDIRECT(A670&amp;B670&amp;C670&amp;F670))=FALSE,INDIRECT(A670&amp;B670&amp;C670&amp;F670)=0),"",INDIRECT(A670&amp;B670&amp;C670&amp;F670))</f>
        <v/>
      </c>
      <c r="T670" s="15" t="str" cm="1">
        <f t="array" aca="1" ref="T670" ca="1">IF(OR(INDIRECT(A670&amp;B670&amp;C670&amp;F670)="",ISNUMBER(INDIRECT(A670&amp;B670&amp;C670&amp;F670))=FALSE,INDIRECT(A670&amp;B670&amp;C670&amp;F670)=0),"",0)</f>
        <v/>
      </c>
    </row>
    <row r="671" spans="1:20">
      <c r="A671" s="23" t="s">
        <v>912</v>
      </c>
      <c r="C671" s="23" t="str">
        <f t="shared" si="30"/>
        <v>n</v>
      </c>
      <c r="E671" s="23" t="str">
        <f t="shared" ca="1" si="28"/>
        <v>m</v>
      </c>
      <c r="F671" s="23">
        <f t="shared" si="29"/>
        <v>56</v>
      </c>
      <c r="G671" s="23" t="str" cm="1">
        <f t="array" aca="1" ref="G671" ca="1">IF(OR(INDIRECT(A671&amp;B671&amp;C671&amp;F671)="",ISNUMBER(INDIRECT(A671&amp;B671&amp;C671&amp;F671))=FALSE),"",IF(INDIRECT(A671&amp;B671&amp;C671&amp;9)="公開","【（第８期）WEB・コールセンター受付】","【（第８期）医療機関受付】"))</f>
        <v/>
      </c>
      <c r="H671" s="15" t="str" cm="1">
        <f t="array" aca="1" ref="H671" ca="1">IF(OR(INDIRECT(A671&amp;B671&amp;C671&amp;F671)="",ISNUMBER(INDIRECT(A671&amp;B671&amp;C671&amp;F671))=FALSE,INDIRECT(A671&amp;B671&amp;C671&amp;F671)=0),"",431001)</f>
        <v/>
      </c>
      <c r="I671" s="15" t="str" cm="1">
        <f t="array" aca="1" ref="I671" ca="1">IF(OR(INDIRECT(A671&amp;B671&amp;C671&amp;F671)="",ISNUMBER(INDIRECT(A671&amp;B671&amp;C671&amp;F671))=FALSE,INDIRECT(A671&amp;B671&amp;C671&amp;F671)=0),"",G671&amp;J671&amp;"."&amp;TEXT(M671,"00")&amp;TEXT(N671,"00")&amp;"."&amp;TEXT(O671,"00")&amp;TEXT(P671,"00"))</f>
        <v/>
      </c>
      <c r="J671" s="15" t="str" cm="1">
        <f t="array" aca="1" ref="J671" ca="1">IF(OR(INDIRECT(A671&amp;B671&amp;C671&amp;F671)="",ISNUMBER(INDIRECT(A671&amp;B671&amp;C671&amp;F671))=FALSE,INDIRECT(A671&amp;B671&amp;C671&amp;F671)=0),"",予約枠報告様式!$B$2)</f>
        <v/>
      </c>
      <c r="K671" s="15" t="str" cm="1">
        <f t="array" aca="1" ref="K671" ca="1">IF(OR(INDIRECT(A671&amp;B671&amp;C671&amp;F671)="",ISNUMBER(INDIRECT(A671&amp;B671&amp;C671&amp;F671))=FALSE,INDIRECT(A671&amp;B671&amp;C671&amp;F671)=0),"",1)</f>
        <v/>
      </c>
      <c r="L671" s="15" t="str" cm="1">
        <f t="array" aca="1" ref="L671" ca="1">IF(OR(INDIRECT(A671&amp;B671&amp;C671&amp;F671)="",ISNUMBER(INDIRECT(A671&amp;B671&amp;C671&amp;F671))=FALSE,INDIRECT(A671&amp;B671&amp;C671&amp;F671)=0),"",IF(G671="【（第８期）医療機関受付】",TEXT(INDIRECT(A671&amp;D671&amp;E671&amp;5),"yyy"),TEXT(INDIRECT(A671&amp;B671&amp;C671&amp;5),"yyy")))</f>
        <v/>
      </c>
      <c r="M671" s="15" t="str" cm="1">
        <f t="array" aca="1" ref="M671" ca="1">IF(OR(INDIRECT(A671&amp;B671&amp;C671&amp;F671)="",ISNUMBER(INDIRECT(A671&amp;B671&amp;C671&amp;F671))=FALSE,INDIRECT(A671&amp;B671&amp;C671&amp;F671)=0),"",IF(G671="【（第８期）医療機関受付】",TEXT(INDIRECT(A671&amp;D671&amp;E671&amp;5),"m"),TEXT(INDIRECT(A671&amp;B671&amp;C671&amp;5),"m")))</f>
        <v/>
      </c>
      <c r="N671" s="15" t="str" cm="1">
        <f t="array" aca="1" ref="N671" ca="1">IF(OR(INDIRECT(A671&amp;B671&amp;C671&amp;F671)="",ISNUMBER(INDIRECT(A671&amp;B671&amp;C671&amp;F671))=FALSE,INDIRECT(A671&amp;B671&amp;C671&amp;F671)=0),"",IF(G671="【（第８期）医療機関受付】",TEXT(INDIRECT(A671&amp;D671&amp;E671&amp;5),"d"),TEXT(INDIRECT(A671&amp;B671&amp;C671&amp;5),"d")))</f>
        <v/>
      </c>
      <c r="O671" s="15" t="str" cm="1">
        <f t="array" aca="1" ref="O671" ca="1">IF(OR(INDIRECT(A671&amp;B671&amp;C671&amp;F671)="",ISNUMBER(INDIRECT(A671&amp;B671&amp;C671&amp;F671))=FALSE,INDIRECT(A671&amp;B671&amp;C671&amp;F671)=0),"",HOUR(INDIRECT(A671&amp;"A"&amp;F671)))</f>
        <v/>
      </c>
      <c r="P671" s="15" t="str" cm="1">
        <f t="array" aca="1" ref="P671" ca="1">IF(OR(INDIRECT(A671&amp;B671&amp;C671&amp;F671)="",ISNUMBER(INDIRECT(A671&amp;B671&amp;C671&amp;F671))=FALSE,INDIRECT(A671&amp;B671&amp;C671&amp;F671)=0),"",MINUTE(INDIRECT(A671&amp;"A"&amp;F671)))</f>
        <v/>
      </c>
      <c r="Q671" s="15" t="str" cm="1">
        <f t="array" aca="1" ref="Q671" ca="1">IF(OR(INDIRECT(A671&amp;B671&amp;C671&amp;F671)="",ISNUMBER(INDIRECT(A671&amp;B671&amp;C671&amp;F671))=FALSE,INDIRECT(A671&amp;B671&amp;C671&amp;F671)=0),"",O671)</f>
        <v/>
      </c>
      <c r="R671" s="15" t="str" cm="1">
        <f t="array" aca="1" ref="R671" ca="1">IF(OR(INDIRECT(A671&amp;B671&amp;C671&amp;F671)="",ISNUMBER(INDIRECT(A671&amp;B671&amp;C671&amp;F671))=FALSE,INDIRECT(A671&amp;B671&amp;C671&amp;F671)=0),"",P671+14)</f>
        <v/>
      </c>
      <c r="S671" s="15" t="str" cm="1">
        <f t="array" aca="1" ref="S671" ca="1">IF(OR(INDIRECT(A671&amp;B671&amp;C671&amp;F671)="",ISNUMBER(INDIRECT(A671&amp;B671&amp;C671&amp;F671))=FALSE,INDIRECT(A671&amp;B671&amp;C671&amp;F671)=0),"",INDIRECT(A671&amp;B671&amp;C671&amp;F671))</f>
        <v/>
      </c>
      <c r="T671" s="15" t="str" cm="1">
        <f t="array" aca="1" ref="T671" ca="1">IF(OR(INDIRECT(A671&amp;B671&amp;C671&amp;F671)="",ISNUMBER(INDIRECT(A671&amp;B671&amp;C671&amp;F671))=FALSE,INDIRECT(A671&amp;B671&amp;C671&amp;F671)=0),"",0)</f>
        <v/>
      </c>
    </row>
    <row r="672" spans="1:20">
      <c r="A672" s="23" t="s">
        <v>912</v>
      </c>
      <c r="C672" s="23" t="str">
        <f t="shared" si="30"/>
        <v>n</v>
      </c>
      <c r="E672" s="23" t="str">
        <f t="shared" ca="1" si="28"/>
        <v>m</v>
      </c>
      <c r="F672" s="23">
        <f t="shared" si="29"/>
        <v>57</v>
      </c>
      <c r="G672" s="23" t="str" cm="1">
        <f t="array" aca="1" ref="G672" ca="1">IF(OR(INDIRECT(A672&amp;B672&amp;C672&amp;F672)="",ISNUMBER(INDIRECT(A672&amp;B672&amp;C672&amp;F672))=FALSE),"",IF(INDIRECT(A672&amp;B672&amp;C672&amp;9)="公開","【（第８期）WEB・コールセンター受付】","【（第８期）医療機関受付】"))</f>
        <v/>
      </c>
      <c r="H672" s="15" t="str" cm="1">
        <f t="array" aca="1" ref="H672" ca="1">IF(OR(INDIRECT(A672&amp;B672&amp;C672&amp;F672)="",ISNUMBER(INDIRECT(A672&amp;B672&amp;C672&amp;F672))=FALSE,INDIRECT(A672&amp;B672&amp;C672&amp;F672)=0),"",431001)</f>
        <v/>
      </c>
      <c r="I672" s="15" t="str" cm="1">
        <f t="array" aca="1" ref="I672" ca="1">IF(OR(INDIRECT(A672&amp;B672&amp;C672&amp;F672)="",ISNUMBER(INDIRECT(A672&amp;B672&amp;C672&amp;F672))=FALSE,INDIRECT(A672&amp;B672&amp;C672&amp;F672)=0),"",G672&amp;J672&amp;"."&amp;TEXT(M672,"00")&amp;TEXT(N672,"00")&amp;"."&amp;TEXT(O672,"00")&amp;TEXT(P672,"00"))</f>
        <v/>
      </c>
      <c r="J672" s="15" t="str" cm="1">
        <f t="array" aca="1" ref="J672" ca="1">IF(OR(INDIRECT(A672&amp;B672&amp;C672&amp;F672)="",ISNUMBER(INDIRECT(A672&amp;B672&amp;C672&amp;F672))=FALSE,INDIRECT(A672&amp;B672&amp;C672&amp;F672)=0),"",予約枠報告様式!$B$2)</f>
        <v/>
      </c>
      <c r="K672" s="15" t="str" cm="1">
        <f t="array" aca="1" ref="K672" ca="1">IF(OR(INDIRECT(A672&amp;B672&amp;C672&amp;F672)="",ISNUMBER(INDIRECT(A672&amp;B672&amp;C672&amp;F672))=FALSE,INDIRECT(A672&amp;B672&amp;C672&amp;F672)=0),"",1)</f>
        <v/>
      </c>
      <c r="L672" s="15" t="str" cm="1">
        <f t="array" aca="1" ref="L672" ca="1">IF(OR(INDIRECT(A672&amp;B672&amp;C672&amp;F672)="",ISNUMBER(INDIRECT(A672&amp;B672&amp;C672&amp;F672))=FALSE,INDIRECT(A672&amp;B672&amp;C672&amp;F672)=0),"",IF(G672="【（第８期）医療機関受付】",TEXT(INDIRECT(A672&amp;D672&amp;E672&amp;5),"yyy"),TEXT(INDIRECT(A672&amp;B672&amp;C672&amp;5),"yyy")))</f>
        <v/>
      </c>
      <c r="M672" s="15" t="str" cm="1">
        <f t="array" aca="1" ref="M672" ca="1">IF(OR(INDIRECT(A672&amp;B672&amp;C672&amp;F672)="",ISNUMBER(INDIRECT(A672&amp;B672&amp;C672&amp;F672))=FALSE,INDIRECT(A672&amp;B672&amp;C672&amp;F672)=0),"",IF(G672="【（第８期）医療機関受付】",TEXT(INDIRECT(A672&amp;D672&amp;E672&amp;5),"m"),TEXT(INDIRECT(A672&amp;B672&amp;C672&amp;5),"m")))</f>
        <v/>
      </c>
      <c r="N672" s="15" t="str" cm="1">
        <f t="array" aca="1" ref="N672" ca="1">IF(OR(INDIRECT(A672&amp;B672&amp;C672&amp;F672)="",ISNUMBER(INDIRECT(A672&amp;B672&amp;C672&amp;F672))=FALSE,INDIRECT(A672&amp;B672&amp;C672&amp;F672)=0),"",IF(G672="【（第８期）医療機関受付】",TEXT(INDIRECT(A672&amp;D672&amp;E672&amp;5),"d"),TEXT(INDIRECT(A672&amp;B672&amp;C672&amp;5),"d")))</f>
        <v/>
      </c>
      <c r="O672" s="15" t="str" cm="1">
        <f t="array" aca="1" ref="O672" ca="1">IF(OR(INDIRECT(A672&amp;B672&amp;C672&amp;F672)="",ISNUMBER(INDIRECT(A672&amp;B672&amp;C672&amp;F672))=FALSE,INDIRECT(A672&amp;B672&amp;C672&amp;F672)=0),"",HOUR(INDIRECT(A672&amp;"A"&amp;F672)))</f>
        <v/>
      </c>
      <c r="P672" s="15" t="str" cm="1">
        <f t="array" aca="1" ref="P672" ca="1">IF(OR(INDIRECT(A672&amp;B672&amp;C672&amp;F672)="",ISNUMBER(INDIRECT(A672&amp;B672&amp;C672&amp;F672))=FALSE,INDIRECT(A672&amp;B672&amp;C672&amp;F672)=0),"",MINUTE(INDIRECT(A672&amp;"A"&amp;F672)))</f>
        <v/>
      </c>
      <c r="Q672" s="15" t="str" cm="1">
        <f t="array" aca="1" ref="Q672" ca="1">IF(OR(INDIRECT(A672&amp;B672&amp;C672&amp;F672)="",ISNUMBER(INDIRECT(A672&amp;B672&amp;C672&amp;F672))=FALSE,INDIRECT(A672&amp;B672&amp;C672&amp;F672)=0),"",O672)</f>
        <v/>
      </c>
      <c r="R672" s="15" t="str" cm="1">
        <f t="array" aca="1" ref="R672" ca="1">IF(OR(INDIRECT(A672&amp;B672&amp;C672&amp;F672)="",ISNUMBER(INDIRECT(A672&amp;B672&amp;C672&amp;F672))=FALSE,INDIRECT(A672&amp;B672&amp;C672&amp;F672)=0),"",P672+14)</f>
        <v/>
      </c>
      <c r="S672" s="15" t="str" cm="1">
        <f t="array" aca="1" ref="S672" ca="1">IF(OR(INDIRECT(A672&amp;B672&amp;C672&amp;F672)="",ISNUMBER(INDIRECT(A672&amp;B672&amp;C672&amp;F672))=FALSE,INDIRECT(A672&amp;B672&amp;C672&amp;F672)=0),"",INDIRECT(A672&amp;B672&amp;C672&amp;F672))</f>
        <v/>
      </c>
      <c r="T672" s="15" t="str" cm="1">
        <f t="array" aca="1" ref="T672" ca="1">IF(OR(INDIRECT(A672&amp;B672&amp;C672&amp;F672)="",ISNUMBER(INDIRECT(A672&amp;B672&amp;C672&amp;F672))=FALSE,INDIRECT(A672&amp;B672&amp;C672&amp;F672)=0),"",0)</f>
        <v/>
      </c>
    </row>
    <row r="673" spans="1:20">
      <c r="A673" s="23" t="s">
        <v>912</v>
      </c>
      <c r="C673" s="23" t="str">
        <f t="shared" si="30"/>
        <v>n</v>
      </c>
      <c r="E673" s="23" t="str">
        <f t="shared" ca="1" si="28"/>
        <v>m</v>
      </c>
      <c r="F673" s="23">
        <f t="shared" si="29"/>
        <v>58</v>
      </c>
      <c r="G673" s="23" t="str" cm="1">
        <f t="array" aca="1" ref="G673" ca="1">IF(OR(INDIRECT(A673&amp;B673&amp;C673&amp;F673)="",ISNUMBER(INDIRECT(A673&amp;B673&amp;C673&amp;F673))=FALSE),"",IF(INDIRECT(A673&amp;B673&amp;C673&amp;9)="公開","【（第８期）WEB・コールセンター受付】","【（第８期）医療機関受付】"))</f>
        <v/>
      </c>
      <c r="H673" s="15" t="str" cm="1">
        <f t="array" aca="1" ref="H673" ca="1">IF(OR(INDIRECT(A673&amp;B673&amp;C673&amp;F673)="",ISNUMBER(INDIRECT(A673&amp;B673&amp;C673&amp;F673))=FALSE,INDIRECT(A673&amp;B673&amp;C673&amp;F673)=0),"",431001)</f>
        <v/>
      </c>
      <c r="I673" s="15" t="str" cm="1">
        <f t="array" aca="1" ref="I673" ca="1">IF(OR(INDIRECT(A673&amp;B673&amp;C673&amp;F673)="",ISNUMBER(INDIRECT(A673&amp;B673&amp;C673&amp;F673))=FALSE,INDIRECT(A673&amp;B673&amp;C673&amp;F673)=0),"",G673&amp;J673&amp;"."&amp;TEXT(M673,"00")&amp;TEXT(N673,"00")&amp;"."&amp;TEXT(O673,"00")&amp;TEXT(P673,"00"))</f>
        <v/>
      </c>
      <c r="J673" s="15" t="str" cm="1">
        <f t="array" aca="1" ref="J673" ca="1">IF(OR(INDIRECT(A673&amp;B673&amp;C673&amp;F673)="",ISNUMBER(INDIRECT(A673&amp;B673&amp;C673&amp;F673))=FALSE,INDIRECT(A673&amp;B673&amp;C673&amp;F673)=0),"",予約枠報告様式!$B$2)</f>
        <v/>
      </c>
      <c r="K673" s="15" t="str" cm="1">
        <f t="array" aca="1" ref="K673" ca="1">IF(OR(INDIRECT(A673&amp;B673&amp;C673&amp;F673)="",ISNUMBER(INDIRECT(A673&amp;B673&amp;C673&amp;F673))=FALSE,INDIRECT(A673&amp;B673&amp;C673&amp;F673)=0),"",1)</f>
        <v/>
      </c>
      <c r="L673" s="15" t="str" cm="1">
        <f t="array" aca="1" ref="L673" ca="1">IF(OR(INDIRECT(A673&amp;B673&amp;C673&amp;F673)="",ISNUMBER(INDIRECT(A673&amp;B673&amp;C673&amp;F673))=FALSE,INDIRECT(A673&amp;B673&amp;C673&amp;F673)=0),"",IF(G673="【（第８期）医療機関受付】",TEXT(INDIRECT(A673&amp;D673&amp;E673&amp;5),"yyy"),TEXT(INDIRECT(A673&amp;B673&amp;C673&amp;5),"yyy")))</f>
        <v/>
      </c>
      <c r="M673" s="15" t="str" cm="1">
        <f t="array" aca="1" ref="M673" ca="1">IF(OR(INDIRECT(A673&amp;B673&amp;C673&amp;F673)="",ISNUMBER(INDIRECT(A673&amp;B673&amp;C673&amp;F673))=FALSE,INDIRECT(A673&amp;B673&amp;C673&amp;F673)=0),"",IF(G673="【（第８期）医療機関受付】",TEXT(INDIRECT(A673&amp;D673&amp;E673&amp;5),"m"),TEXT(INDIRECT(A673&amp;B673&amp;C673&amp;5),"m")))</f>
        <v/>
      </c>
      <c r="N673" s="15" t="str" cm="1">
        <f t="array" aca="1" ref="N673" ca="1">IF(OR(INDIRECT(A673&amp;B673&amp;C673&amp;F673)="",ISNUMBER(INDIRECT(A673&amp;B673&amp;C673&amp;F673))=FALSE,INDIRECT(A673&amp;B673&amp;C673&amp;F673)=0),"",IF(G673="【（第８期）医療機関受付】",TEXT(INDIRECT(A673&amp;D673&amp;E673&amp;5),"d"),TEXT(INDIRECT(A673&amp;B673&amp;C673&amp;5),"d")))</f>
        <v/>
      </c>
      <c r="O673" s="15" t="str" cm="1">
        <f t="array" aca="1" ref="O673" ca="1">IF(OR(INDIRECT(A673&amp;B673&amp;C673&amp;F673)="",ISNUMBER(INDIRECT(A673&amp;B673&amp;C673&amp;F673))=FALSE,INDIRECT(A673&amp;B673&amp;C673&amp;F673)=0),"",HOUR(INDIRECT(A673&amp;"A"&amp;F673)))</f>
        <v/>
      </c>
      <c r="P673" s="15" t="str" cm="1">
        <f t="array" aca="1" ref="P673" ca="1">IF(OR(INDIRECT(A673&amp;B673&amp;C673&amp;F673)="",ISNUMBER(INDIRECT(A673&amp;B673&amp;C673&amp;F673))=FALSE,INDIRECT(A673&amp;B673&amp;C673&amp;F673)=0),"",MINUTE(INDIRECT(A673&amp;"A"&amp;F673)))</f>
        <v/>
      </c>
      <c r="Q673" s="15" t="str" cm="1">
        <f t="array" aca="1" ref="Q673" ca="1">IF(OR(INDIRECT(A673&amp;B673&amp;C673&amp;F673)="",ISNUMBER(INDIRECT(A673&amp;B673&amp;C673&amp;F673))=FALSE,INDIRECT(A673&amp;B673&amp;C673&amp;F673)=0),"",O673)</f>
        <v/>
      </c>
      <c r="R673" s="15" t="str" cm="1">
        <f t="array" aca="1" ref="R673" ca="1">IF(OR(INDIRECT(A673&amp;B673&amp;C673&amp;F673)="",ISNUMBER(INDIRECT(A673&amp;B673&amp;C673&amp;F673))=FALSE,INDIRECT(A673&amp;B673&amp;C673&amp;F673)=0),"",P673+14)</f>
        <v/>
      </c>
      <c r="S673" s="15" t="str" cm="1">
        <f t="array" aca="1" ref="S673" ca="1">IF(OR(INDIRECT(A673&amp;B673&amp;C673&amp;F673)="",ISNUMBER(INDIRECT(A673&amp;B673&amp;C673&amp;F673))=FALSE,INDIRECT(A673&amp;B673&amp;C673&amp;F673)=0),"",INDIRECT(A673&amp;B673&amp;C673&amp;F673))</f>
        <v/>
      </c>
      <c r="T673" s="15" t="str" cm="1">
        <f t="array" aca="1" ref="T673" ca="1">IF(OR(INDIRECT(A673&amp;B673&amp;C673&amp;F673)="",ISNUMBER(INDIRECT(A673&amp;B673&amp;C673&amp;F673))=FALSE,INDIRECT(A673&amp;B673&amp;C673&amp;F673)=0),"",0)</f>
        <v/>
      </c>
    </row>
    <row r="674" spans="1:20">
      <c r="A674" s="23" t="s">
        <v>912</v>
      </c>
      <c r="C674" s="23" t="str">
        <f t="shared" si="30"/>
        <v>n</v>
      </c>
      <c r="E674" s="23" t="str">
        <f t="shared" ca="1" si="28"/>
        <v>m</v>
      </c>
      <c r="F674" s="23">
        <f t="shared" si="29"/>
        <v>59</v>
      </c>
      <c r="G674" s="23" t="str" cm="1">
        <f t="array" aca="1" ref="G674" ca="1">IF(OR(INDIRECT(A674&amp;B674&amp;C674&amp;F674)="",ISNUMBER(INDIRECT(A674&amp;B674&amp;C674&amp;F674))=FALSE),"",IF(INDIRECT(A674&amp;B674&amp;C674&amp;9)="公開","【（第８期）WEB・コールセンター受付】","【（第８期）医療機関受付】"))</f>
        <v/>
      </c>
      <c r="H674" s="15" t="str" cm="1">
        <f t="array" aca="1" ref="H674" ca="1">IF(OR(INDIRECT(A674&amp;B674&amp;C674&amp;F674)="",ISNUMBER(INDIRECT(A674&amp;B674&amp;C674&amp;F674))=FALSE,INDIRECT(A674&amp;B674&amp;C674&amp;F674)=0),"",431001)</f>
        <v/>
      </c>
      <c r="I674" s="15" t="str" cm="1">
        <f t="array" aca="1" ref="I674" ca="1">IF(OR(INDIRECT(A674&amp;B674&amp;C674&amp;F674)="",ISNUMBER(INDIRECT(A674&amp;B674&amp;C674&amp;F674))=FALSE,INDIRECT(A674&amp;B674&amp;C674&amp;F674)=0),"",G674&amp;J674&amp;"."&amp;TEXT(M674,"00")&amp;TEXT(N674,"00")&amp;"."&amp;TEXT(O674,"00")&amp;TEXT(P674,"00"))</f>
        <v/>
      </c>
      <c r="J674" s="15" t="str" cm="1">
        <f t="array" aca="1" ref="J674" ca="1">IF(OR(INDIRECT(A674&amp;B674&amp;C674&amp;F674)="",ISNUMBER(INDIRECT(A674&amp;B674&amp;C674&amp;F674))=FALSE,INDIRECT(A674&amp;B674&amp;C674&amp;F674)=0),"",予約枠報告様式!$B$2)</f>
        <v/>
      </c>
      <c r="K674" s="15" t="str" cm="1">
        <f t="array" aca="1" ref="K674" ca="1">IF(OR(INDIRECT(A674&amp;B674&amp;C674&amp;F674)="",ISNUMBER(INDIRECT(A674&amp;B674&amp;C674&amp;F674))=FALSE,INDIRECT(A674&amp;B674&amp;C674&amp;F674)=0),"",1)</f>
        <v/>
      </c>
      <c r="L674" s="15" t="str" cm="1">
        <f t="array" aca="1" ref="L674" ca="1">IF(OR(INDIRECT(A674&amp;B674&amp;C674&amp;F674)="",ISNUMBER(INDIRECT(A674&amp;B674&amp;C674&amp;F674))=FALSE,INDIRECT(A674&amp;B674&amp;C674&amp;F674)=0),"",IF(G674="【（第８期）医療機関受付】",TEXT(INDIRECT(A674&amp;D674&amp;E674&amp;5),"yyy"),TEXT(INDIRECT(A674&amp;B674&amp;C674&amp;5),"yyy")))</f>
        <v/>
      </c>
      <c r="M674" s="15" t="str" cm="1">
        <f t="array" aca="1" ref="M674" ca="1">IF(OR(INDIRECT(A674&amp;B674&amp;C674&amp;F674)="",ISNUMBER(INDIRECT(A674&amp;B674&amp;C674&amp;F674))=FALSE,INDIRECT(A674&amp;B674&amp;C674&amp;F674)=0),"",IF(G674="【（第８期）医療機関受付】",TEXT(INDIRECT(A674&amp;D674&amp;E674&amp;5),"m"),TEXT(INDIRECT(A674&amp;B674&amp;C674&amp;5),"m")))</f>
        <v/>
      </c>
      <c r="N674" s="15" t="str" cm="1">
        <f t="array" aca="1" ref="N674" ca="1">IF(OR(INDIRECT(A674&amp;B674&amp;C674&amp;F674)="",ISNUMBER(INDIRECT(A674&amp;B674&amp;C674&amp;F674))=FALSE,INDIRECT(A674&amp;B674&amp;C674&amp;F674)=0),"",IF(G674="【（第８期）医療機関受付】",TEXT(INDIRECT(A674&amp;D674&amp;E674&amp;5),"d"),TEXT(INDIRECT(A674&amp;B674&amp;C674&amp;5),"d")))</f>
        <v/>
      </c>
      <c r="O674" s="15" t="str" cm="1">
        <f t="array" aca="1" ref="O674" ca="1">IF(OR(INDIRECT(A674&amp;B674&amp;C674&amp;F674)="",ISNUMBER(INDIRECT(A674&amp;B674&amp;C674&amp;F674))=FALSE,INDIRECT(A674&amp;B674&amp;C674&amp;F674)=0),"",HOUR(INDIRECT(A674&amp;"A"&amp;F674)))</f>
        <v/>
      </c>
      <c r="P674" s="15" t="str" cm="1">
        <f t="array" aca="1" ref="P674" ca="1">IF(OR(INDIRECT(A674&amp;B674&amp;C674&amp;F674)="",ISNUMBER(INDIRECT(A674&amp;B674&amp;C674&amp;F674))=FALSE,INDIRECT(A674&amp;B674&amp;C674&amp;F674)=0),"",MINUTE(INDIRECT(A674&amp;"A"&amp;F674)))</f>
        <v/>
      </c>
      <c r="Q674" s="15" t="str" cm="1">
        <f t="array" aca="1" ref="Q674" ca="1">IF(OR(INDIRECT(A674&amp;B674&amp;C674&amp;F674)="",ISNUMBER(INDIRECT(A674&amp;B674&amp;C674&amp;F674))=FALSE,INDIRECT(A674&amp;B674&amp;C674&amp;F674)=0),"",O674)</f>
        <v/>
      </c>
      <c r="R674" s="15" t="str" cm="1">
        <f t="array" aca="1" ref="R674" ca="1">IF(OR(INDIRECT(A674&amp;B674&amp;C674&amp;F674)="",ISNUMBER(INDIRECT(A674&amp;B674&amp;C674&amp;F674))=FALSE,INDIRECT(A674&amp;B674&amp;C674&amp;F674)=0),"",P674+14)</f>
        <v/>
      </c>
      <c r="S674" s="15" t="str" cm="1">
        <f t="array" aca="1" ref="S674" ca="1">IF(OR(INDIRECT(A674&amp;B674&amp;C674&amp;F674)="",ISNUMBER(INDIRECT(A674&amp;B674&amp;C674&amp;F674))=FALSE,INDIRECT(A674&amp;B674&amp;C674&amp;F674)=0),"",INDIRECT(A674&amp;B674&amp;C674&amp;F674))</f>
        <v/>
      </c>
      <c r="T674" s="15" t="str" cm="1">
        <f t="array" aca="1" ref="T674" ca="1">IF(OR(INDIRECT(A674&amp;B674&amp;C674&amp;F674)="",ISNUMBER(INDIRECT(A674&amp;B674&amp;C674&amp;F674))=FALSE,INDIRECT(A674&amp;B674&amp;C674&amp;F674)=0),"",0)</f>
        <v/>
      </c>
    </row>
    <row r="675" spans="1:20">
      <c r="A675" s="23" t="s">
        <v>912</v>
      </c>
      <c r="C675" s="23" t="str">
        <f t="shared" si="30"/>
        <v>n</v>
      </c>
      <c r="E675" s="23" t="str">
        <f t="shared" ca="1" si="28"/>
        <v>m</v>
      </c>
      <c r="F675" s="23">
        <f t="shared" si="29"/>
        <v>60</v>
      </c>
      <c r="G675" s="23" t="str" cm="1">
        <f t="array" aca="1" ref="G675" ca="1">IF(OR(INDIRECT(A675&amp;B675&amp;C675&amp;F675)="",ISNUMBER(INDIRECT(A675&amp;B675&amp;C675&amp;F675))=FALSE),"",IF(INDIRECT(A675&amp;B675&amp;C675&amp;9)="公開","【（第８期）WEB・コールセンター受付】","【（第８期）医療機関受付】"))</f>
        <v/>
      </c>
      <c r="H675" s="15" t="str" cm="1">
        <f t="array" aca="1" ref="H675" ca="1">IF(OR(INDIRECT(A675&amp;B675&amp;C675&amp;F675)="",ISNUMBER(INDIRECT(A675&amp;B675&amp;C675&amp;F675))=FALSE,INDIRECT(A675&amp;B675&amp;C675&amp;F675)=0),"",431001)</f>
        <v/>
      </c>
      <c r="I675" s="15" t="str" cm="1">
        <f t="array" aca="1" ref="I675" ca="1">IF(OR(INDIRECT(A675&amp;B675&amp;C675&amp;F675)="",ISNUMBER(INDIRECT(A675&amp;B675&amp;C675&amp;F675))=FALSE,INDIRECT(A675&amp;B675&amp;C675&amp;F675)=0),"",G675&amp;J675&amp;"."&amp;TEXT(M675,"00")&amp;TEXT(N675,"00")&amp;"."&amp;TEXT(O675,"00")&amp;TEXT(P675,"00"))</f>
        <v/>
      </c>
      <c r="J675" s="15" t="str" cm="1">
        <f t="array" aca="1" ref="J675" ca="1">IF(OR(INDIRECT(A675&amp;B675&amp;C675&amp;F675)="",ISNUMBER(INDIRECT(A675&amp;B675&amp;C675&amp;F675))=FALSE,INDIRECT(A675&amp;B675&amp;C675&amp;F675)=0),"",予約枠報告様式!$B$2)</f>
        <v/>
      </c>
      <c r="K675" s="15" t="str" cm="1">
        <f t="array" aca="1" ref="K675" ca="1">IF(OR(INDIRECT(A675&amp;B675&amp;C675&amp;F675)="",ISNUMBER(INDIRECT(A675&amp;B675&amp;C675&amp;F675))=FALSE,INDIRECT(A675&amp;B675&amp;C675&amp;F675)=0),"",1)</f>
        <v/>
      </c>
      <c r="L675" s="15" t="str" cm="1">
        <f t="array" aca="1" ref="L675" ca="1">IF(OR(INDIRECT(A675&amp;B675&amp;C675&amp;F675)="",ISNUMBER(INDIRECT(A675&amp;B675&amp;C675&amp;F675))=FALSE,INDIRECT(A675&amp;B675&amp;C675&amp;F675)=0),"",IF(G675="【（第８期）医療機関受付】",TEXT(INDIRECT(A675&amp;D675&amp;E675&amp;5),"yyy"),TEXT(INDIRECT(A675&amp;B675&amp;C675&amp;5),"yyy")))</f>
        <v/>
      </c>
      <c r="M675" s="15" t="str" cm="1">
        <f t="array" aca="1" ref="M675" ca="1">IF(OR(INDIRECT(A675&amp;B675&amp;C675&amp;F675)="",ISNUMBER(INDIRECT(A675&amp;B675&amp;C675&amp;F675))=FALSE,INDIRECT(A675&amp;B675&amp;C675&amp;F675)=0),"",IF(G675="【（第８期）医療機関受付】",TEXT(INDIRECT(A675&amp;D675&amp;E675&amp;5),"m"),TEXT(INDIRECT(A675&amp;B675&amp;C675&amp;5),"m")))</f>
        <v/>
      </c>
      <c r="N675" s="15" t="str" cm="1">
        <f t="array" aca="1" ref="N675" ca="1">IF(OR(INDIRECT(A675&amp;B675&amp;C675&amp;F675)="",ISNUMBER(INDIRECT(A675&amp;B675&amp;C675&amp;F675))=FALSE,INDIRECT(A675&amp;B675&amp;C675&amp;F675)=0),"",IF(G675="【（第８期）医療機関受付】",TEXT(INDIRECT(A675&amp;D675&amp;E675&amp;5),"d"),TEXT(INDIRECT(A675&amp;B675&amp;C675&amp;5),"d")))</f>
        <v/>
      </c>
      <c r="O675" s="15" t="str" cm="1">
        <f t="array" aca="1" ref="O675" ca="1">IF(OR(INDIRECT(A675&amp;B675&amp;C675&amp;F675)="",ISNUMBER(INDIRECT(A675&amp;B675&amp;C675&amp;F675))=FALSE,INDIRECT(A675&amp;B675&amp;C675&amp;F675)=0),"",HOUR(INDIRECT(A675&amp;"A"&amp;F675)))</f>
        <v/>
      </c>
      <c r="P675" s="15" t="str" cm="1">
        <f t="array" aca="1" ref="P675" ca="1">IF(OR(INDIRECT(A675&amp;B675&amp;C675&amp;F675)="",ISNUMBER(INDIRECT(A675&amp;B675&amp;C675&amp;F675))=FALSE,INDIRECT(A675&amp;B675&amp;C675&amp;F675)=0),"",MINUTE(INDIRECT(A675&amp;"A"&amp;F675)))</f>
        <v/>
      </c>
      <c r="Q675" s="15" t="str" cm="1">
        <f t="array" aca="1" ref="Q675" ca="1">IF(OR(INDIRECT(A675&amp;B675&amp;C675&amp;F675)="",ISNUMBER(INDIRECT(A675&amp;B675&amp;C675&amp;F675))=FALSE,INDIRECT(A675&amp;B675&amp;C675&amp;F675)=0),"",O675)</f>
        <v/>
      </c>
      <c r="R675" s="15" t="str" cm="1">
        <f t="array" aca="1" ref="R675" ca="1">IF(OR(INDIRECT(A675&amp;B675&amp;C675&amp;F675)="",ISNUMBER(INDIRECT(A675&amp;B675&amp;C675&amp;F675))=FALSE,INDIRECT(A675&amp;B675&amp;C675&amp;F675)=0),"",P675+14)</f>
        <v/>
      </c>
      <c r="S675" s="15" t="str" cm="1">
        <f t="array" aca="1" ref="S675" ca="1">IF(OR(INDIRECT(A675&amp;B675&amp;C675&amp;F675)="",ISNUMBER(INDIRECT(A675&amp;B675&amp;C675&amp;F675))=FALSE,INDIRECT(A675&amp;B675&amp;C675&amp;F675)=0),"",INDIRECT(A675&amp;B675&amp;C675&amp;F675))</f>
        <v/>
      </c>
      <c r="T675" s="15" t="str" cm="1">
        <f t="array" aca="1" ref="T675" ca="1">IF(OR(INDIRECT(A675&amp;B675&amp;C675&amp;F675)="",ISNUMBER(INDIRECT(A675&amp;B675&amp;C675&amp;F675))=FALSE,INDIRECT(A675&amp;B675&amp;C675&amp;F675)=0),"",0)</f>
        <v/>
      </c>
    </row>
    <row r="676" spans="1:20">
      <c r="A676" s="23" t="s">
        <v>912</v>
      </c>
      <c r="C676" s="23" t="str">
        <f t="shared" si="30"/>
        <v>n</v>
      </c>
      <c r="E676" s="23" t="str">
        <f t="shared" ca="1" si="28"/>
        <v>m</v>
      </c>
      <c r="F676" s="23">
        <f t="shared" si="29"/>
        <v>61</v>
      </c>
      <c r="G676" s="23" t="str" cm="1">
        <f t="array" aca="1" ref="G676" ca="1">IF(OR(INDIRECT(A676&amp;B676&amp;C676&amp;F676)="",ISNUMBER(INDIRECT(A676&amp;B676&amp;C676&amp;F676))=FALSE),"",IF(INDIRECT(A676&amp;B676&amp;C676&amp;9)="公開","【（第８期）WEB・コールセンター受付】","【（第８期）医療機関受付】"))</f>
        <v/>
      </c>
      <c r="H676" s="15" t="str" cm="1">
        <f t="array" aca="1" ref="H676" ca="1">IF(OR(INDIRECT(A676&amp;B676&amp;C676&amp;F676)="",ISNUMBER(INDIRECT(A676&amp;B676&amp;C676&amp;F676))=FALSE,INDIRECT(A676&amp;B676&amp;C676&amp;F676)=0),"",431001)</f>
        <v/>
      </c>
      <c r="I676" s="15" t="str" cm="1">
        <f t="array" aca="1" ref="I676" ca="1">IF(OR(INDIRECT(A676&amp;B676&amp;C676&amp;F676)="",ISNUMBER(INDIRECT(A676&amp;B676&amp;C676&amp;F676))=FALSE,INDIRECT(A676&amp;B676&amp;C676&amp;F676)=0),"",G676&amp;J676&amp;"."&amp;TEXT(M676,"00")&amp;TEXT(N676,"00")&amp;"."&amp;TEXT(O676,"00")&amp;TEXT(P676,"00"))</f>
        <v/>
      </c>
      <c r="J676" s="15" t="str" cm="1">
        <f t="array" aca="1" ref="J676" ca="1">IF(OR(INDIRECT(A676&amp;B676&amp;C676&amp;F676)="",ISNUMBER(INDIRECT(A676&amp;B676&amp;C676&amp;F676))=FALSE,INDIRECT(A676&amp;B676&amp;C676&amp;F676)=0),"",予約枠報告様式!$B$2)</f>
        <v/>
      </c>
      <c r="K676" s="15" t="str" cm="1">
        <f t="array" aca="1" ref="K676" ca="1">IF(OR(INDIRECT(A676&amp;B676&amp;C676&amp;F676)="",ISNUMBER(INDIRECT(A676&amp;B676&amp;C676&amp;F676))=FALSE,INDIRECT(A676&amp;B676&amp;C676&amp;F676)=0),"",1)</f>
        <v/>
      </c>
      <c r="L676" s="15" t="str" cm="1">
        <f t="array" aca="1" ref="L676" ca="1">IF(OR(INDIRECT(A676&amp;B676&amp;C676&amp;F676)="",ISNUMBER(INDIRECT(A676&amp;B676&amp;C676&amp;F676))=FALSE,INDIRECT(A676&amp;B676&amp;C676&amp;F676)=0),"",IF(G676="【（第８期）医療機関受付】",TEXT(INDIRECT(A676&amp;D676&amp;E676&amp;5),"yyy"),TEXT(INDIRECT(A676&amp;B676&amp;C676&amp;5),"yyy")))</f>
        <v/>
      </c>
      <c r="M676" s="15" t="str" cm="1">
        <f t="array" aca="1" ref="M676" ca="1">IF(OR(INDIRECT(A676&amp;B676&amp;C676&amp;F676)="",ISNUMBER(INDIRECT(A676&amp;B676&amp;C676&amp;F676))=FALSE,INDIRECT(A676&amp;B676&amp;C676&amp;F676)=0),"",IF(G676="【（第８期）医療機関受付】",TEXT(INDIRECT(A676&amp;D676&amp;E676&amp;5),"m"),TEXT(INDIRECT(A676&amp;B676&amp;C676&amp;5),"m")))</f>
        <v/>
      </c>
      <c r="N676" s="15" t="str" cm="1">
        <f t="array" aca="1" ref="N676" ca="1">IF(OR(INDIRECT(A676&amp;B676&amp;C676&amp;F676)="",ISNUMBER(INDIRECT(A676&amp;B676&amp;C676&amp;F676))=FALSE,INDIRECT(A676&amp;B676&amp;C676&amp;F676)=0),"",IF(G676="【（第８期）医療機関受付】",TEXT(INDIRECT(A676&amp;D676&amp;E676&amp;5),"d"),TEXT(INDIRECT(A676&amp;B676&amp;C676&amp;5),"d")))</f>
        <v/>
      </c>
      <c r="O676" s="15" t="str" cm="1">
        <f t="array" aca="1" ref="O676" ca="1">IF(OR(INDIRECT(A676&amp;B676&amp;C676&amp;F676)="",ISNUMBER(INDIRECT(A676&amp;B676&amp;C676&amp;F676))=FALSE,INDIRECT(A676&amp;B676&amp;C676&amp;F676)=0),"",HOUR(INDIRECT(A676&amp;"A"&amp;F676)))</f>
        <v/>
      </c>
      <c r="P676" s="15" t="str" cm="1">
        <f t="array" aca="1" ref="P676" ca="1">IF(OR(INDIRECT(A676&amp;B676&amp;C676&amp;F676)="",ISNUMBER(INDIRECT(A676&amp;B676&amp;C676&amp;F676))=FALSE,INDIRECT(A676&amp;B676&amp;C676&amp;F676)=0),"",MINUTE(INDIRECT(A676&amp;"A"&amp;F676)))</f>
        <v/>
      </c>
      <c r="Q676" s="15" t="str" cm="1">
        <f t="array" aca="1" ref="Q676" ca="1">IF(OR(INDIRECT(A676&amp;B676&amp;C676&amp;F676)="",ISNUMBER(INDIRECT(A676&amp;B676&amp;C676&amp;F676))=FALSE,INDIRECT(A676&amp;B676&amp;C676&amp;F676)=0),"",O676)</f>
        <v/>
      </c>
      <c r="R676" s="15" t="str" cm="1">
        <f t="array" aca="1" ref="R676" ca="1">IF(OR(INDIRECT(A676&amp;B676&amp;C676&amp;F676)="",ISNUMBER(INDIRECT(A676&amp;B676&amp;C676&amp;F676))=FALSE,INDIRECT(A676&amp;B676&amp;C676&amp;F676)=0),"",P676+14)</f>
        <v/>
      </c>
      <c r="S676" s="15" t="str" cm="1">
        <f t="array" aca="1" ref="S676" ca="1">IF(OR(INDIRECT(A676&amp;B676&amp;C676&amp;F676)="",ISNUMBER(INDIRECT(A676&amp;B676&amp;C676&amp;F676))=FALSE,INDIRECT(A676&amp;B676&amp;C676&amp;F676)=0),"",INDIRECT(A676&amp;B676&amp;C676&amp;F676))</f>
        <v/>
      </c>
      <c r="T676" s="15" t="str" cm="1">
        <f t="array" aca="1" ref="T676" ca="1">IF(OR(INDIRECT(A676&amp;B676&amp;C676&amp;F676)="",ISNUMBER(INDIRECT(A676&amp;B676&amp;C676&amp;F676))=FALSE,INDIRECT(A676&amp;B676&amp;C676&amp;F676)=0),"",0)</f>
        <v/>
      </c>
    </row>
    <row r="677" spans="1:20">
      <c r="A677" s="23" t="s">
        <v>912</v>
      </c>
      <c r="C677" s="23" t="str">
        <f t="shared" si="30"/>
        <v>n</v>
      </c>
      <c r="E677" s="23" t="str">
        <f t="shared" ca="1" si="28"/>
        <v>m</v>
      </c>
      <c r="F677" s="23">
        <f t="shared" si="29"/>
        <v>62</v>
      </c>
      <c r="G677" s="23" t="str" cm="1">
        <f t="array" aca="1" ref="G677" ca="1">IF(OR(INDIRECT(A677&amp;B677&amp;C677&amp;F677)="",ISNUMBER(INDIRECT(A677&amp;B677&amp;C677&amp;F677))=FALSE),"",IF(INDIRECT(A677&amp;B677&amp;C677&amp;9)="公開","【（第８期）WEB・コールセンター受付】","【（第８期）医療機関受付】"))</f>
        <v/>
      </c>
      <c r="H677" s="15" t="str" cm="1">
        <f t="array" aca="1" ref="H677" ca="1">IF(OR(INDIRECT(A677&amp;B677&amp;C677&amp;F677)="",ISNUMBER(INDIRECT(A677&amp;B677&amp;C677&amp;F677))=FALSE,INDIRECT(A677&amp;B677&amp;C677&amp;F677)=0),"",431001)</f>
        <v/>
      </c>
      <c r="I677" s="15" t="str" cm="1">
        <f t="array" aca="1" ref="I677" ca="1">IF(OR(INDIRECT(A677&amp;B677&amp;C677&amp;F677)="",ISNUMBER(INDIRECT(A677&amp;B677&amp;C677&amp;F677))=FALSE,INDIRECT(A677&amp;B677&amp;C677&amp;F677)=0),"",G677&amp;J677&amp;"."&amp;TEXT(M677,"00")&amp;TEXT(N677,"00")&amp;"."&amp;TEXT(O677,"00")&amp;TEXT(P677,"00"))</f>
        <v/>
      </c>
      <c r="J677" s="15" t="str" cm="1">
        <f t="array" aca="1" ref="J677" ca="1">IF(OR(INDIRECT(A677&amp;B677&amp;C677&amp;F677)="",ISNUMBER(INDIRECT(A677&amp;B677&amp;C677&amp;F677))=FALSE,INDIRECT(A677&amp;B677&amp;C677&amp;F677)=0),"",予約枠報告様式!$B$2)</f>
        <v/>
      </c>
      <c r="K677" s="15" t="str" cm="1">
        <f t="array" aca="1" ref="K677" ca="1">IF(OR(INDIRECT(A677&amp;B677&amp;C677&amp;F677)="",ISNUMBER(INDIRECT(A677&amp;B677&amp;C677&amp;F677))=FALSE,INDIRECT(A677&amp;B677&amp;C677&amp;F677)=0),"",1)</f>
        <v/>
      </c>
      <c r="L677" s="15" t="str" cm="1">
        <f t="array" aca="1" ref="L677" ca="1">IF(OR(INDIRECT(A677&amp;B677&amp;C677&amp;F677)="",ISNUMBER(INDIRECT(A677&amp;B677&amp;C677&amp;F677))=FALSE,INDIRECT(A677&amp;B677&amp;C677&amp;F677)=0),"",IF(G677="【（第８期）医療機関受付】",TEXT(INDIRECT(A677&amp;D677&amp;E677&amp;5),"yyy"),TEXT(INDIRECT(A677&amp;B677&amp;C677&amp;5),"yyy")))</f>
        <v/>
      </c>
      <c r="M677" s="15" t="str" cm="1">
        <f t="array" aca="1" ref="M677" ca="1">IF(OR(INDIRECT(A677&amp;B677&amp;C677&amp;F677)="",ISNUMBER(INDIRECT(A677&amp;B677&amp;C677&amp;F677))=FALSE,INDIRECT(A677&amp;B677&amp;C677&amp;F677)=0),"",IF(G677="【（第８期）医療機関受付】",TEXT(INDIRECT(A677&amp;D677&amp;E677&amp;5),"m"),TEXT(INDIRECT(A677&amp;B677&amp;C677&amp;5),"m")))</f>
        <v/>
      </c>
      <c r="N677" s="15" t="str" cm="1">
        <f t="array" aca="1" ref="N677" ca="1">IF(OR(INDIRECT(A677&amp;B677&amp;C677&amp;F677)="",ISNUMBER(INDIRECT(A677&amp;B677&amp;C677&amp;F677))=FALSE,INDIRECT(A677&amp;B677&amp;C677&amp;F677)=0),"",IF(G677="【（第８期）医療機関受付】",TEXT(INDIRECT(A677&amp;D677&amp;E677&amp;5),"d"),TEXT(INDIRECT(A677&amp;B677&amp;C677&amp;5),"d")))</f>
        <v/>
      </c>
      <c r="O677" s="15" t="str" cm="1">
        <f t="array" aca="1" ref="O677" ca="1">IF(OR(INDIRECT(A677&amp;B677&amp;C677&amp;F677)="",ISNUMBER(INDIRECT(A677&amp;B677&amp;C677&amp;F677))=FALSE,INDIRECT(A677&amp;B677&amp;C677&amp;F677)=0),"",HOUR(INDIRECT(A677&amp;"A"&amp;F677)))</f>
        <v/>
      </c>
      <c r="P677" s="15" t="str" cm="1">
        <f t="array" aca="1" ref="P677" ca="1">IF(OR(INDIRECT(A677&amp;B677&amp;C677&amp;F677)="",ISNUMBER(INDIRECT(A677&amp;B677&amp;C677&amp;F677))=FALSE,INDIRECT(A677&amp;B677&amp;C677&amp;F677)=0),"",MINUTE(INDIRECT(A677&amp;"A"&amp;F677)))</f>
        <v/>
      </c>
      <c r="Q677" s="15" t="str" cm="1">
        <f t="array" aca="1" ref="Q677" ca="1">IF(OR(INDIRECT(A677&amp;B677&amp;C677&amp;F677)="",ISNUMBER(INDIRECT(A677&amp;B677&amp;C677&amp;F677))=FALSE,INDIRECT(A677&amp;B677&amp;C677&amp;F677)=0),"",O677)</f>
        <v/>
      </c>
      <c r="R677" s="15" t="str" cm="1">
        <f t="array" aca="1" ref="R677" ca="1">IF(OR(INDIRECT(A677&amp;B677&amp;C677&amp;F677)="",ISNUMBER(INDIRECT(A677&amp;B677&amp;C677&amp;F677))=FALSE,INDIRECT(A677&amp;B677&amp;C677&amp;F677)=0),"",P677+14)</f>
        <v/>
      </c>
      <c r="S677" s="15" t="str" cm="1">
        <f t="array" aca="1" ref="S677" ca="1">IF(OR(INDIRECT(A677&amp;B677&amp;C677&amp;F677)="",ISNUMBER(INDIRECT(A677&amp;B677&amp;C677&amp;F677))=FALSE,INDIRECT(A677&amp;B677&amp;C677&amp;F677)=0),"",INDIRECT(A677&amp;B677&amp;C677&amp;F677))</f>
        <v/>
      </c>
      <c r="T677" s="15" t="str" cm="1">
        <f t="array" aca="1" ref="T677" ca="1">IF(OR(INDIRECT(A677&amp;B677&amp;C677&amp;F677)="",ISNUMBER(INDIRECT(A677&amp;B677&amp;C677&amp;F677))=FALSE,INDIRECT(A677&amp;B677&amp;C677&amp;F677)=0),"",0)</f>
        <v/>
      </c>
    </row>
    <row r="678" spans="1:20">
      <c r="A678" s="23" t="s">
        <v>912</v>
      </c>
      <c r="C678" s="23" t="str">
        <f t="shared" si="30"/>
        <v>o</v>
      </c>
      <c r="E678" s="23" t="str">
        <f t="shared" ca="1" si="28"/>
        <v>n</v>
      </c>
      <c r="F678" s="23">
        <f t="shared" si="29"/>
        <v>11</v>
      </c>
      <c r="G678" s="23" t="str" cm="1">
        <f t="array" aca="1" ref="G678" ca="1">IF(OR(INDIRECT(A678&amp;B678&amp;C678&amp;F678)="",ISNUMBER(INDIRECT(A678&amp;B678&amp;C678&amp;F678))=FALSE),"",IF(INDIRECT(A678&amp;B678&amp;C678&amp;9)="公開","【（第８期）WEB・コールセンター受付】","【（第８期）医療機関受付】"))</f>
        <v/>
      </c>
      <c r="H678" s="15" t="str" cm="1">
        <f t="array" aca="1" ref="H678" ca="1">IF(OR(INDIRECT(A678&amp;B678&amp;C678&amp;F678)="",ISNUMBER(INDIRECT(A678&amp;B678&amp;C678&amp;F678))=FALSE,INDIRECT(A678&amp;B678&amp;C678&amp;F678)=0),"",431001)</f>
        <v/>
      </c>
      <c r="I678" s="15" t="str" cm="1">
        <f t="array" aca="1" ref="I678" ca="1">IF(OR(INDIRECT(A678&amp;B678&amp;C678&amp;F678)="",ISNUMBER(INDIRECT(A678&amp;B678&amp;C678&amp;F678))=FALSE,INDIRECT(A678&amp;B678&amp;C678&amp;F678)=0),"",G678&amp;J678&amp;"."&amp;TEXT(M678,"00")&amp;TEXT(N678,"00")&amp;"."&amp;TEXT(O678,"00")&amp;TEXT(P678,"00"))</f>
        <v/>
      </c>
      <c r="J678" s="15" t="str" cm="1">
        <f t="array" aca="1" ref="J678" ca="1">IF(OR(INDIRECT(A678&amp;B678&amp;C678&amp;F678)="",ISNUMBER(INDIRECT(A678&amp;B678&amp;C678&amp;F678))=FALSE,INDIRECT(A678&amp;B678&amp;C678&amp;F678)=0),"",予約枠報告様式!$B$2)</f>
        <v/>
      </c>
      <c r="K678" s="15" t="str" cm="1">
        <f t="array" aca="1" ref="K678" ca="1">IF(OR(INDIRECT(A678&amp;B678&amp;C678&amp;F678)="",ISNUMBER(INDIRECT(A678&amp;B678&amp;C678&amp;F678))=FALSE,INDIRECT(A678&amp;B678&amp;C678&amp;F678)=0),"",1)</f>
        <v/>
      </c>
      <c r="L678" s="15" t="str" cm="1">
        <f t="array" aca="1" ref="L678" ca="1">IF(OR(INDIRECT(A678&amp;B678&amp;C678&amp;F678)="",ISNUMBER(INDIRECT(A678&amp;B678&amp;C678&amp;F678))=FALSE,INDIRECT(A678&amp;B678&amp;C678&amp;F678)=0),"",IF(G678="【（第８期）医療機関受付】",TEXT(INDIRECT(A678&amp;D678&amp;E678&amp;5),"yyy"),TEXT(INDIRECT(A678&amp;B678&amp;C678&amp;5),"yyy")))</f>
        <v/>
      </c>
      <c r="M678" s="15" t="str" cm="1">
        <f t="array" aca="1" ref="M678" ca="1">IF(OR(INDIRECT(A678&amp;B678&amp;C678&amp;F678)="",ISNUMBER(INDIRECT(A678&amp;B678&amp;C678&amp;F678))=FALSE,INDIRECT(A678&amp;B678&amp;C678&amp;F678)=0),"",IF(G678="【（第８期）医療機関受付】",TEXT(INDIRECT(A678&amp;D678&amp;E678&amp;5),"m"),TEXT(INDIRECT(A678&amp;B678&amp;C678&amp;5),"m")))</f>
        <v/>
      </c>
      <c r="N678" s="15" t="str" cm="1">
        <f t="array" aca="1" ref="N678" ca="1">IF(OR(INDIRECT(A678&amp;B678&amp;C678&amp;F678)="",ISNUMBER(INDIRECT(A678&amp;B678&amp;C678&amp;F678))=FALSE,INDIRECT(A678&amp;B678&amp;C678&amp;F678)=0),"",IF(G678="【（第８期）医療機関受付】",TEXT(INDIRECT(A678&amp;D678&amp;E678&amp;5),"d"),TEXT(INDIRECT(A678&amp;B678&amp;C678&amp;5),"d")))</f>
        <v/>
      </c>
      <c r="O678" s="15" t="str" cm="1">
        <f t="array" aca="1" ref="O678" ca="1">IF(OR(INDIRECT(A678&amp;B678&amp;C678&amp;F678)="",ISNUMBER(INDIRECT(A678&amp;B678&amp;C678&amp;F678))=FALSE,INDIRECT(A678&amp;B678&amp;C678&amp;F678)=0),"",HOUR(INDIRECT(A678&amp;"A"&amp;F678)))</f>
        <v/>
      </c>
      <c r="P678" s="15" t="str" cm="1">
        <f t="array" aca="1" ref="P678" ca="1">IF(OR(INDIRECT(A678&amp;B678&amp;C678&amp;F678)="",ISNUMBER(INDIRECT(A678&amp;B678&amp;C678&amp;F678))=FALSE,INDIRECT(A678&amp;B678&amp;C678&amp;F678)=0),"",MINUTE(INDIRECT(A678&amp;"A"&amp;F678)))</f>
        <v/>
      </c>
      <c r="Q678" s="15" t="str" cm="1">
        <f t="array" aca="1" ref="Q678" ca="1">IF(OR(INDIRECT(A678&amp;B678&amp;C678&amp;F678)="",ISNUMBER(INDIRECT(A678&amp;B678&amp;C678&amp;F678))=FALSE,INDIRECT(A678&amp;B678&amp;C678&amp;F678)=0),"",O678)</f>
        <v/>
      </c>
      <c r="R678" s="15" t="str" cm="1">
        <f t="array" aca="1" ref="R678" ca="1">IF(OR(INDIRECT(A678&amp;B678&amp;C678&amp;F678)="",ISNUMBER(INDIRECT(A678&amp;B678&amp;C678&amp;F678))=FALSE,INDIRECT(A678&amp;B678&amp;C678&amp;F678)=0),"",P678+14)</f>
        <v/>
      </c>
      <c r="S678" s="15" t="str" cm="1">
        <f t="array" aca="1" ref="S678" ca="1">IF(OR(INDIRECT(A678&amp;B678&amp;C678&amp;F678)="",ISNUMBER(INDIRECT(A678&amp;B678&amp;C678&amp;F678))=FALSE,INDIRECT(A678&amp;B678&amp;C678&amp;F678)=0),"",INDIRECT(A678&amp;B678&amp;C678&amp;F678))</f>
        <v/>
      </c>
      <c r="T678" s="15" t="str" cm="1">
        <f t="array" aca="1" ref="T678" ca="1">IF(OR(INDIRECT(A678&amp;B678&amp;C678&amp;F678)="",ISNUMBER(INDIRECT(A678&amp;B678&amp;C678&amp;F678))=FALSE,INDIRECT(A678&amp;B678&amp;C678&amp;F678)=0),"",0)</f>
        <v/>
      </c>
    </row>
    <row r="679" spans="1:20">
      <c r="A679" s="23" t="s">
        <v>912</v>
      </c>
      <c r="C679" s="23" t="str">
        <f t="shared" si="30"/>
        <v>o</v>
      </c>
      <c r="E679" s="23" t="str">
        <f t="shared" ca="1" si="28"/>
        <v>n</v>
      </c>
      <c r="F679" s="23">
        <f t="shared" si="29"/>
        <v>12</v>
      </c>
      <c r="G679" s="23" t="str" cm="1">
        <f t="array" aca="1" ref="G679" ca="1">IF(OR(INDIRECT(A679&amp;B679&amp;C679&amp;F679)="",ISNUMBER(INDIRECT(A679&amp;B679&amp;C679&amp;F679))=FALSE),"",IF(INDIRECT(A679&amp;B679&amp;C679&amp;9)="公開","【（第８期）WEB・コールセンター受付】","【（第８期）医療機関受付】"))</f>
        <v/>
      </c>
      <c r="H679" s="15" t="str" cm="1">
        <f t="array" aca="1" ref="H679" ca="1">IF(OR(INDIRECT(A679&amp;B679&amp;C679&amp;F679)="",ISNUMBER(INDIRECT(A679&amp;B679&amp;C679&amp;F679))=FALSE,INDIRECT(A679&amp;B679&amp;C679&amp;F679)=0),"",431001)</f>
        <v/>
      </c>
      <c r="I679" s="15" t="str" cm="1">
        <f t="array" aca="1" ref="I679" ca="1">IF(OR(INDIRECT(A679&amp;B679&amp;C679&amp;F679)="",ISNUMBER(INDIRECT(A679&amp;B679&amp;C679&amp;F679))=FALSE,INDIRECT(A679&amp;B679&amp;C679&amp;F679)=0),"",G679&amp;J679&amp;"."&amp;TEXT(M679,"00")&amp;TEXT(N679,"00")&amp;"."&amp;TEXT(O679,"00")&amp;TEXT(P679,"00"))</f>
        <v/>
      </c>
      <c r="J679" s="15" t="str" cm="1">
        <f t="array" aca="1" ref="J679" ca="1">IF(OR(INDIRECT(A679&amp;B679&amp;C679&amp;F679)="",ISNUMBER(INDIRECT(A679&amp;B679&amp;C679&amp;F679))=FALSE,INDIRECT(A679&amp;B679&amp;C679&amp;F679)=0),"",予約枠報告様式!$B$2)</f>
        <v/>
      </c>
      <c r="K679" s="15" t="str" cm="1">
        <f t="array" aca="1" ref="K679" ca="1">IF(OR(INDIRECT(A679&amp;B679&amp;C679&amp;F679)="",ISNUMBER(INDIRECT(A679&amp;B679&amp;C679&amp;F679))=FALSE,INDIRECT(A679&amp;B679&amp;C679&amp;F679)=0),"",1)</f>
        <v/>
      </c>
      <c r="L679" s="15" t="str" cm="1">
        <f t="array" aca="1" ref="L679" ca="1">IF(OR(INDIRECT(A679&amp;B679&amp;C679&amp;F679)="",ISNUMBER(INDIRECT(A679&amp;B679&amp;C679&amp;F679))=FALSE,INDIRECT(A679&amp;B679&amp;C679&amp;F679)=0),"",IF(G679="【（第８期）医療機関受付】",TEXT(INDIRECT(A679&amp;D679&amp;E679&amp;5),"yyy"),TEXT(INDIRECT(A679&amp;B679&amp;C679&amp;5),"yyy")))</f>
        <v/>
      </c>
      <c r="M679" s="15" t="str" cm="1">
        <f t="array" aca="1" ref="M679" ca="1">IF(OR(INDIRECT(A679&amp;B679&amp;C679&amp;F679)="",ISNUMBER(INDIRECT(A679&amp;B679&amp;C679&amp;F679))=FALSE,INDIRECT(A679&amp;B679&amp;C679&amp;F679)=0),"",IF(G679="【（第８期）医療機関受付】",TEXT(INDIRECT(A679&amp;D679&amp;E679&amp;5),"m"),TEXT(INDIRECT(A679&amp;B679&amp;C679&amp;5),"m")))</f>
        <v/>
      </c>
      <c r="N679" s="15" t="str" cm="1">
        <f t="array" aca="1" ref="N679" ca="1">IF(OR(INDIRECT(A679&amp;B679&amp;C679&amp;F679)="",ISNUMBER(INDIRECT(A679&amp;B679&amp;C679&amp;F679))=FALSE,INDIRECT(A679&amp;B679&amp;C679&amp;F679)=0),"",IF(G679="【（第８期）医療機関受付】",TEXT(INDIRECT(A679&amp;D679&amp;E679&amp;5),"d"),TEXT(INDIRECT(A679&amp;B679&amp;C679&amp;5),"d")))</f>
        <v/>
      </c>
      <c r="O679" s="15" t="str" cm="1">
        <f t="array" aca="1" ref="O679" ca="1">IF(OR(INDIRECT(A679&amp;B679&amp;C679&amp;F679)="",ISNUMBER(INDIRECT(A679&amp;B679&amp;C679&amp;F679))=FALSE,INDIRECT(A679&amp;B679&amp;C679&amp;F679)=0),"",HOUR(INDIRECT(A679&amp;"A"&amp;F679)))</f>
        <v/>
      </c>
      <c r="P679" s="15" t="str" cm="1">
        <f t="array" aca="1" ref="P679" ca="1">IF(OR(INDIRECT(A679&amp;B679&amp;C679&amp;F679)="",ISNUMBER(INDIRECT(A679&amp;B679&amp;C679&amp;F679))=FALSE,INDIRECT(A679&amp;B679&amp;C679&amp;F679)=0),"",MINUTE(INDIRECT(A679&amp;"A"&amp;F679)))</f>
        <v/>
      </c>
      <c r="Q679" s="15" t="str" cm="1">
        <f t="array" aca="1" ref="Q679" ca="1">IF(OR(INDIRECT(A679&amp;B679&amp;C679&amp;F679)="",ISNUMBER(INDIRECT(A679&amp;B679&amp;C679&amp;F679))=FALSE,INDIRECT(A679&amp;B679&amp;C679&amp;F679)=0),"",O679)</f>
        <v/>
      </c>
      <c r="R679" s="15" t="str" cm="1">
        <f t="array" aca="1" ref="R679" ca="1">IF(OR(INDIRECT(A679&amp;B679&amp;C679&amp;F679)="",ISNUMBER(INDIRECT(A679&amp;B679&amp;C679&amp;F679))=FALSE,INDIRECT(A679&amp;B679&amp;C679&amp;F679)=0),"",P679+14)</f>
        <v/>
      </c>
      <c r="S679" s="15" t="str" cm="1">
        <f t="array" aca="1" ref="S679" ca="1">IF(OR(INDIRECT(A679&amp;B679&amp;C679&amp;F679)="",ISNUMBER(INDIRECT(A679&amp;B679&amp;C679&amp;F679))=FALSE,INDIRECT(A679&amp;B679&amp;C679&amp;F679)=0),"",INDIRECT(A679&amp;B679&amp;C679&amp;F679))</f>
        <v/>
      </c>
      <c r="T679" s="15" t="str" cm="1">
        <f t="array" aca="1" ref="T679" ca="1">IF(OR(INDIRECT(A679&amp;B679&amp;C679&amp;F679)="",ISNUMBER(INDIRECT(A679&amp;B679&amp;C679&amp;F679))=FALSE,INDIRECT(A679&amp;B679&amp;C679&amp;F679)=0),"",0)</f>
        <v/>
      </c>
    </row>
    <row r="680" spans="1:20">
      <c r="A680" s="23" t="s">
        <v>912</v>
      </c>
      <c r="C680" s="23" t="str">
        <f t="shared" si="30"/>
        <v>o</v>
      </c>
      <c r="E680" s="23" t="str">
        <f t="shared" ca="1" si="28"/>
        <v>n</v>
      </c>
      <c r="F680" s="23">
        <f t="shared" si="29"/>
        <v>13</v>
      </c>
      <c r="G680" s="23" t="str" cm="1">
        <f t="array" aca="1" ref="G680" ca="1">IF(OR(INDIRECT(A680&amp;B680&amp;C680&amp;F680)="",ISNUMBER(INDIRECT(A680&amp;B680&amp;C680&amp;F680))=FALSE),"",IF(INDIRECT(A680&amp;B680&amp;C680&amp;9)="公開","【（第８期）WEB・コールセンター受付】","【（第８期）医療機関受付】"))</f>
        <v/>
      </c>
      <c r="H680" s="15" t="str" cm="1">
        <f t="array" aca="1" ref="H680" ca="1">IF(OR(INDIRECT(A680&amp;B680&amp;C680&amp;F680)="",ISNUMBER(INDIRECT(A680&amp;B680&amp;C680&amp;F680))=FALSE,INDIRECT(A680&amp;B680&amp;C680&amp;F680)=0),"",431001)</f>
        <v/>
      </c>
      <c r="I680" s="15" t="str" cm="1">
        <f t="array" aca="1" ref="I680" ca="1">IF(OR(INDIRECT(A680&amp;B680&amp;C680&amp;F680)="",ISNUMBER(INDIRECT(A680&amp;B680&amp;C680&amp;F680))=FALSE,INDIRECT(A680&amp;B680&amp;C680&amp;F680)=0),"",G680&amp;J680&amp;"."&amp;TEXT(M680,"00")&amp;TEXT(N680,"00")&amp;"."&amp;TEXT(O680,"00")&amp;TEXT(P680,"00"))</f>
        <v/>
      </c>
      <c r="J680" s="15" t="str" cm="1">
        <f t="array" aca="1" ref="J680" ca="1">IF(OR(INDIRECT(A680&amp;B680&amp;C680&amp;F680)="",ISNUMBER(INDIRECT(A680&amp;B680&amp;C680&amp;F680))=FALSE,INDIRECT(A680&amp;B680&amp;C680&amp;F680)=0),"",予約枠報告様式!$B$2)</f>
        <v/>
      </c>
      <c r="K680" s="15" t="str" cm="1">
        <f t="array" aca="1" ref="K680" ca="1">IF(OR(INDIRECT(A680&amp;B680&amp;C680&amp;F680)="",ISNUMBER(INDIRECT(A680&amp;B680&amp;C680&amp;F680))=FALSE,INDIRECT(A680&amp;B680&amp;C680&amp;F680)=0),"",1)</f>
        <v/>
      </c>
      <c r="L680" s="15" t="str" cm="1">
        <f t="array" aca="1" ref="L680" ca="1">IF(OR(INDIRECT(A680&amp;B680&amp;C680&amp;F680)="",ISNUMBER(INDIRECT(A680&amp;B680&amp;C680&amp;F680))=FALSE,INDIRECT(A680&amp;B680&amp;C680&amp;F680)=0),"",IF(G680="【（第８期）医療機関受付】",TEXT(INDIRECT(A680&amp;D680&amp;E680&amp;5),"yyy"),TEXT(INDIRECT(A680&amp;B680&amp;C680&amp;5),"yyy")))</f>
        <v/>
      </c>
      <c r="M680" s="15" t="str" cm="1">
        <f t="array" aca="1" ref="M680" ca="1">IF(OR(INDIRECT(A680&amp;B680&amp;C680&amp;F680)="",ISNUMBER(INDIRECT(A680&amp;B680&amp;C680&amp;F680))=FALSE,INDIRECT(A680&amp;B680&amp;C680&amp;F680)=0),"",IF(G680="【（第８期）医療機関受付】",TEXT(INDIRECT(A680&amp;D680&amp;E680&amp;5),"m"),TEXT(INDIRECT(A680&amp;B680&amp;C680&amp;5),"m")))</f>
        <v/>
      </c>
      <c r="N680" s="15" t="str" cm="1">
        <f t="array" aca="1" ref="N680" ca="1">IF(OR(INDIRECT(A680&amp;B680&amp;C680&amp;F680)="",ISNUMBER(INDIRECT(A680&amp;B680&amp;C680&amp;F680))=FALSE,INDIRECT(A680&amp;B680&amp;C680&amp;F680)=0),"",IF(G680="【（第８期）医療機関受付】",TEXT(INDIRECT(A680&amp;D680&amp;E680&amp;5),"d"),TEXT(INDIRECT(A680&amp;B680&amp;C680&amp;5),"d")))</f>
        <v/>
      </c>
      <c r="O680" s="15" t="str" cm="1">
        <f t="array" aca="1" ref="O680" ca="1">IF(OR(INDIRECT(A680&amp;B680&amp;C680&amp;F680)="",ISNUMBER(INDIRECT(A680&amp;B680&amp;C680&amp;F680))=FALSE,INDIRECT(A680&amp;B680&amp;C680&amp;F680)=0),"",HOUR(INDIRECT(A680&amp;"A"&amp;F680)))</f>
        <v/>
      </c>
      <c r="P680" s="15" t="str" cm="1">
        <f t="array" aca="1" ref="P680" ca="1">IF(OR(INDIRECT(A680&amp;B680&amp;C680&amp;F680)="",ISNUMBER(INDIRECT(A680&amp;B680&amp;C680&amp;F680))=FALSE,INDIRECT(A680&amp;B680&amp;C680&amp;F680)=0),"",MINUTE(INDIRECT(A680&amp;"A"&amp;F680)))</f>
        <v/>
      </c>
      <c r="Q680" s="15" t="str" cm="1">
        <f t="array" aca="1" ref="Q680" ca="1">IF(OR(INDIRECT(A680&amp;B680&amp;C680&amp;F680)="",ISNUMBER(INDIRECT(A680&amp;B680&amp;C680&amp;F680))=FALSE,INDIRECT(A680&amp;B680&amp;C680&amp;F680)=0),"",O680)</f>
        <v/>
      </c>
      <c r="R680" s="15" t="str" cm="1">
        <f t="array" aca="1" ref="R680" ca="1">IF(OR(INDIRECT(A680&amp;B680&amp;C680&amp;F680)="",ISNUMBER(INDIRECT(A680&amp;B680&amp;C680&amp;F680))=FALSE,INDIRECT(A680&amp;B680&amp;C680&amp;F680)=0),"",P680+14)</f>
        <v/>
      </c>
      <c r="S680" s="15" t="str" cm="1">
        <f t="array" aca="1" ref="S680" ca="1">IF(OR(INDIRECT(A680&amp;B680&amp;C680&amp;F680)="",ISNUMBER(INDIRECT(A680&amp;B680&amp;C680&amp;F680))=FALSE,INDIRECT(A680&amp;B680&amp;C680&amp;F680)=0),"",INDIRECT(A680&amp;B680&amp;C680&amp;F680))</f>
        <v/>
      </c>
      <c r="T680" s="15" t="str" cm="1">
        <f t="array" aca="1" ref="T680" ca="1">IF(OR(INDIRECT(A680&amp;B680&amp;C680&amp;F680)="",ISNUMBER(INDIRECT(A680&amp;B680&amp;C680&amp;F680))=FALSE,INDIRECT(A680&amp;B680&amp;C680&amp;F680)=0),"",0)</f>
        <v/>
      </c>
    </row>
    <row r="681" spans="1:20">
      <c r="A681" s="23" t="s">
        <v>912</v>
      </c>
      <c r="C681" s="23" t="str">
        <f t="shared" si="30"/>
        <v>o</v>
      </c>
      <c r="E681" s="23" t="str">
        <f t="shared" ca="1" si="28"/>
        <v>n</v>
      </c>
      <c r="F681" s="23">
        <f t="shared" si="29"/>
        <v>14</v>
      </c>
      <c r="G681" s="23" t="str" cm="1">
        <f t="array" aca="1" ref="G681" ca="1">IF(OR(INDIRECT(A681&amp;B681&amp;C681&amp;F681)="",ISNUMBER(INDIRECT(A681&amp;B681&amp;C681&amp;F681))=FALSE),"",IF(INDIRECT(A681&amp;B681&amp;C681&amp;9)="公開","【（第８期）WEB・コールセンター受付】","【（第８期）医療機関受付】"))</f>
        <v/>
      </c>
      <c r="H681" s="15" t="str" cm="1">
        <f t="array" aca="1" ref="H681" ca="1">IF(OR(INDIRECT(A681&amp;B681&amp;C681&amp;F681)="",ISNUMBER(INDIRECT(A681&amp;B681&amp;C681&amp;F681))=FALSE,INDIRECT(A681&amp;B681&amp;C681&amp;F681)=0),"",431001)</f>
        <v/>
      </c>
      <c r="I681" s="15" t="str" cm="1">
        <f t="array" aca="1" ref="I681" ca="1">IF(OR(INDIRECT(A681&amp;B681&amp;C681&amp;F681)="",ISNUMBER(INDIRECT(A681&amp;B681&amp;C681&amp;F681))=FALSE,INDIRECT(A681&amp;B681&amp;C681&amp;F681)=0),"",G681&amp;J681&amp;"."&amp;TEXT(M681,"00")&amp;TEXT(N681,"00")&amp;"."&amp;TEXT(O681,"00")&amp;TEXT(P681,"00"))</f>
        <v/>
      </c>
      <c r="J681" s="15" t="str" cm="1">
        <f t="array" aca="1" ref="J681" ca="1">IF(OR(INDIRECT(A681&amp;B681&amp;C681&amp;F681)="",ISNUMBER(INDIRECT(A681&amp;B681&amp;C681&amp;F681))=FALSE,INDIRECT(A681&amp;B681&amp;C681&amp;F681)=0),"",予約枠報告様式!$B$2)</f>
        <v/>
      </c>
      <c r="K681" s="15" t="str" cm="1">
        <f t="array" aca="1" ref="K681" ca="1">IF(OR(INDIRECT(A681&amp;B681&amp;C681&amp;F681)="",ISNUMBER(INDIRECT(A681&amp;B681&amp;C681&amp;F681))=FALSE,INDIRECT(A681&amp;B681&amp;C681&amp;F681)=0),"",1)</f>
        <v/>
      </c>
      <c r="L681" s="15" t="str" cm="1">
        <f t="array" aca="1" ref="L681" ca="1">IF(OR(INDIRECT(A681&amp;B681&amp;C681&amp;F681)="",ISNUMBER(INDIRECT(A681&amp;B681&amp;C681&amp;F681))=FALSE,INDIRECT(A681&amp;B681&amp;C681&amp;F681)=0),"",IF(G681="【（第８期）医療機関受付】",TEXT(INDIRECT(A681&amp;D681&amp;E681&amp;5),"yyy"),TEXT(INDIRECT(A681&amp;B681&amp;C681&amp;5),"yyy")))</f>
        <v/>
      </c>
      <c r="M681" s="15" t="str" cm="1">
        <f t="array" aca="1" ref="M681" ca="1">IF(OR(INDIRECT(A681&amp;B681&amp;C681&amp;F681)="",ISNUMBER(INDIRECT(A681&amp;B681&amp;C681&amp;F681))=FALSE,INDIRECT(A681&amp;B681&amp;C681&amp;F681)=0),"",IF(G681="【（第８期）医療機関受付】",TEXT(INDIRECT(A681&amp;D681&amp;E681&amp;5),"m"),TEXT(INDIRECT(A681&amp;B681&amp;C681&amp;5),"m")))</f>
        <v/>
      </c>
      <c r="N681" s="15" t="str" cm="1">
        <f t="array" aca="1" ref="N681" ca="1">IF(OR(INDIRECT(A681&amp;B681&amp;C681&amp;F681)="",ISNUMBER(INDIRECT(A681&amp;B681&amp;C681&amp;F681))=FALSE,INDIRECT(A681&amp;B681&amp;C681&amp;F681)=0),"",IF(G681="【（第８期）医療機関受付】",TEXT(INDIRECT(A681&amp;D681&amp;E681&amp;5),"d"),TEXT(INDIRECT(A681&amp;B681&amp;C681&amp;5),"d")))</f>
        <v/>
      </c>
      <c r="O681" s="15" t="str" cm="1">
        <f t="array" aca="1" ref="O681" ca="1">IF(OR(INDIRECT(A681&amp;B681&amp;C681&amp;F681)="",ISNUMBER(INDIRECT(A681&amp;B681&amp;C681&amp;F681))=FALSE,INDIRECT(A681&amp;B681&amp;C681&amp;F681)=0),"",HOUR(INDIRECT(A681&amp;"A"&amp;F681)))</f>
        <v/>
      </c>
      <c r="P681" s="15" t="str" cm="1">
        <f t="array" aca="1" ref="P681" ca="1">IF(OR(INDIRECT(A681&amp;B681&amp;C681&amp;F681)="",ISNUMBER(INDIRECT(A681&amp;B681&amp;C681&amp;F681))=FALSE,INDIRECT(A681&amp;B681&amp;C681&amp;F681)=0),"",MINUTE(INDIRECT(A681&amp;"A"&amp;F681)))</f>
        <v/>
      </c>
      <c r="Q681" s="15" t="str" cm="1">
        <f t="array" aca="1" ref="Q681" ca="1">IF(OR(INDIRECT(A681&amp;B681&amp;C681&amp;F681)="",ISNUMBER(INDIRECT(A681&amp;B681&amp;C681&amp;F681))=FALSE,INDIRECT(A681&amp;B681&amp;C681&amp;F681)=0),"",O681)</f>
        <v/>
      </c>
      <c r="R681" s="15" t="str" cm="1">
        <f t="array" aca="1" ref="R681" ca="1">IF(OR(INDIRECT(A681&amp;B681&amp;C681&amp;F681)="",ISNUMBER(INDIRECT(A681&amp;B681&amp;C681&amp;F681))=FALSE,INDIRECT(A681&amp;B681&amp;C681&amp;F681)=0),"",P681+14)</f>
        <v/>
      </c>
      <c r="S681" s="15" t="str" cm="1">
        <f t="array" aca="1" ref="S681" ca="1">IF(OR(INDIRECT(A681&amp;B681&amp;C681&amp;F681)="",ISNUMBER(INDIRECT(A681&amp;B681&amp;C681&amp;F681))=FALSE,INDIRECT(A681&amp;B681&amp;C681&amp;F681)=0),"",INDIRECT(A681&amp;B681&amp;C681&amp;F681))</f>
        <v/>
      </c>
      <c r="T681" s="15" t="str" cm="1">
        <f t="array" aca="1" ref="T681" ca="1">IF(OR(INDIRECT(A681&amp;B681&amp;C681&amp;F681)="",ISNUMBER(INDIRECT(A681&amp;B681&amp;C681&amp;F681))=FALSE,INDIRECT(A681&amp;B681&amp;C681&amp;F681)=0),"",0)</f>
        <v/>
      </c>
    </row>
    <row r="682" spans="1:20">
      <c r="A682" s="23" t="s">
        <v>912</v>
      </c>
      <c r="C682" s="23" t="str">
        <f t="shared" si="30"/>
        <v>o</v>
      </c>
      <c r="E682" s="23" t="str">
        <f t="shared" ca="1" si="28"/>
        <v>n</v>
      </c>
      <c r="F682" s="23">
        <f t="shared" si="29"/>
        <v>15</v>
      </c>
      <c r="G682" s="23" t="str" cm="1">
        <f t="array" aca="1" ref="G682" ca="1">IF(OR(INDIRECT(A682&amp;B682&amp;C682&amp;F682)="",ISNUMBER(INDIRECT(A682&amp;B682&amp;C682&amp;F682))=FALSE),"",IF(INDIRECT(A682&amp;B682&amp;C682&amp;9)="公開","【（第８期）WEB・コールセンター受付】","【（第８期）医療機関受付】"))</f>
        <v/>
      </c>
      <c r="H682" s="15" t="str" cm="1">
        <f t="array" aca="1" ref="H682" ca="1">IF(OR(INDIRECT(A682&amp;B682&amp;C682&amp;F682)="",ISNUMBER(INDIRECT(A682&amp;B682&amp;C682&amp;F682))=FALSE,INDIRECT(A682&amp;B682&amp;C682&amp;F682)=0),"",431001)</f>
        <v/>
      </c>
      <c r="I682" s="15" t="str" cm="1">
        <f t="array" aca="1" ref="I682" ca="1">IF(OR(INDIRECT(A682&amp;B682&amp;C682&amp;F682)="",ISNUMBER(INDIRECT(A682&amp;B682&amp;C682&amp;F682))=FALSE,INDIRECT(A682&amp;B682&amp;C682&amp;F682)=0),"",G682&amp;J682&amp;"."&amp;TEXT(M682,"00")&amp;TEXT(N682,"00")&amp;"."&amp;TEXT(O682,"00")&amp;TEXT(P682,"00"))</f>
        <v/>
      </c>
      <c r="J682" s="15" t="str" cm="1">
        <f t="array" aca="1" ref="J682" ca="1">IF(OR(INDIRECT(A682&amp;B682&amp;C682&amp;F682)="",ISNUMBER(INDIRECT(A682&amp;B682&amp;C682&amp;F682))=FALSE,INDIRECT(A682&amp;B682&amp;C682&amp;F682)=0),"",予約枠報告様式!$B$2)</f>
        <v/>
      </c>
      <c r="K682" s="15" t="str" cm="1">
        <f t="array" aca="1" ref="K682" ca="1">IF(OR(INDIRECT(A682&amp;B682&amp;C682&amp;F682)="",ISNUMBER(INDIRECT(A682&amp;B682&amp;C682&amp;F682))=FALSE,INDIRECT(A682&amp;B682&amp;C682&amp;F682)=0),"",1)</f>
        <v/>
      </c>
      <c r="L682" s="15" t="str" cm="1">
        <f t="array" aca="1" ref="L682" ca="1">IF(OR(INDIRECT(A682&amp;B682&amp;C682&amp;F682)="",ISNUMBER(INDIRECT(A682&amp;B682&amp;C682&amp;F682))=FALSE,INDIRECT(A682&amp;B682&amp;C682&amp;F682)=0),"",IF(G682="【（第８期）医療機関受付】",TEXT(INDIRECT(A682&amp;D682&amp;E682&amp;5),"yyy"),TEXT(INDIRECT(A682&amp;B682&amp;C682&amp;5),"yyy")))</f>
        <v/>
      </c>
      <c r="M682" s="15" t="str" cm="1">
        <f t="array" aca="1" ref="M682" ca="1">IF(OR(INDIRECT(A682&amp;B682&amp;C682&amp;F682)="",ISNUMBER(INDIRECT(A682&amp;B682&amp;C682&amp;F682))=FALSE,INDIRECT(A682&amp;B682&amp;C682&amp;F682)=0),"",IF(G682="【（第８期）医療機関受付】",TEXT(INDIRECT(A682&amp;D682&amp;E682&amp;5),"m"),TEXT(INDIRECT(A682&amp;B682&amp;C682&amp;5),"m")))</f>
        <v/>
      </c>
      <c r="N682" s="15" t="str" cm="1">
        <f t="array" aca="1" ref="N682" ca="1">IF(OR(INDIRECT(A682&amp;B682&amp;C682&amp;F682)="",ISNUMBER(INDIRECT(A682&amp;B682&amp;C682&amp;F682))=FALSE,INDIRECT(A682&amp;B682&amp;C682&amp;F682)=0),"",IF(G682="【（第８期）医療機関受付】",TEXT(INDIRECT(A682&amp;D682&amp;E682&amp;5),"d"),TEXT(INDIRECT(A682&amp;B682&amp;C682&amp;5),"d")))</f>
        <v/>
      </c>
      <c r="O682" s="15" t="str" cm="1">
        <f t="array" aca="1" ref="O682" ca="1">IF(OR(INDIRECT(A682&amp;B682&amp;C682&amp;F682)="",ISNUMBER(INDIRECT(A682&amp;B682&amp;C682&amp;F682))=FALSE,INDIRECT(A682&amp;B682&amp;C682&amp;F682)=0),"",HOUR(INDIRECT(A682&amp;"A"&amp;F682)))</f>
        <v/>
      </c>
      <c r="P682" s="15" t="str" cm="1">
        <f t="array" aca="1" ref="P682" ca="1">IF(OR(INDIRECT(A682&amp;B682&amp;C682&amp;F682)="",ISNUMBER(INDIRECT(A682&amp;B682&amp;C682&amp;F682))=FALSE,INDIRECT(A682&amp;B682&amp;C682&amp;F682)=0),"",MINUTE(INDIRECT(A682&amp;"A"&amp;F682)))</f>
        <v/>
      </c>
      <c r="Q682" s="15" t="str" cm="1">
        <f t="array" aca="1" ref="Q682" ca="1">IF(OR(INDIRECT(A682&amp;B682&amp;C682&amp;F682)="",ISNUMBER(INDIRECT(A682&amp;B682&amp;C682&amp;F682))=FALSE,INDIRECT(A682&amp;B682&amp;C682&amp;F682)=0),"",O682)</f>
        <v/>
      </c>
      <c r="R682" s="15" t="str" cm="1">
        <f t="array" aca="1" ref="R682" ca="1">IF(OR(INDIRECT(A682&amp;B682&amp;C682&amp;F682)="",ISNUMBER(INDIRECT(A682&amp;B682&amp;C682&amp;F682))=FALSE,INDIRECT(A682&amp;B682&amp;C682&amp;F682)=0),"",P682+14)</f>
        <v/>
      </c>
      <c r="S682" s="15" t="str" cm="1">
        <f t="array" aca="1" ref="S682" ca="1">IF(OR(INDIRECT(A682&amp;B682&amp;C682&amp;F682)="",ISNUMBER(INDIRECT(A682&amp;B682&amp;C682&amp;F682))=FALSE,INDIRECT(A682&amp;B682&amp;C682&amp;F682)=0),"",INDIRECT(A682&amp;B682&amp;C682&amp;F682))</f>
        <v/>
      </c>
      <c r="T682" s="15" t="str" cm="1">
        <f t="array" aca="1" ref="T682" ca="1">IF(OR(INDIRECT(A682&amp;B682&amp;C682&amp;F682)="",ISNUMBER(INDIRECT(A682&amp;B682&amp;C682&amp;F682))=FALSE,INDIRECT(A682&amp;B682&amp;C682&amp;F682)=0),"",0)</f>
        <v/>
      </c>
    </row>
    <row r="683" spans="1:20">
      <c r="A683" s="23" t="s">
        <v>912</v>
      </c>
      <c r="C683" s="23" t="str">
        <f t="shared" si="30"/>
        <v>o</v>
      </c>
      <c r="E683" s="23" t="str">
        <f t="shared" ref="E683:E746" ca="1" si="31">IF(F682=62,CHAR(CODE(E682)+1),E682)</f>
        <v>n</v>
      </c>
      <c r="F683" s="23">
        <f t="shared" si="29"/>
        <v>16</v>
      </c>
      <c r="G683" s="23" t="str" cm="1">
        <f t="array" aca="1" ref="G683" ca="1">IF(OR(INDIRECT(A683&amp;B683&amp;C683&amp;F683)="",ISNUMBER(INDIRECT(A683&amp;B683&amp;C683&amp;F683))=FALSE),"",IF(INDIRECT(A683&amp;B683&amp;C683&amp;9)="公開","【（第８期）WEB・コールセンター受付】","【（第８期）医療機関受付】"))</f>
        <v/>
      </c>
      <c r="H683" s="15" t="str" cm="1">
        <f t="array" aca="1" ref="H683" ca="1">IF(OR(INDIRECT(A683&amp;B683&amp;C683&amp;F683)="",ISNUMBER(INDIRECT(A683&amp;B683&amp;C683&amp;F683))=FALSE,INDIRECT(A683&amp;B683&amp;C683&amp;F683)=0),"",431001)</f>
        <v/>
      </c>
      <c r="I683" s="15" t="str" cm="1">
        <f t="array" aca="1" ref="I683" ca="1">IF(OR(INDIRECT(A683&amp;B683&amp;C683&amp;F683)="",ISNUMBER(INDIRECT(A683&amp;B683&amp;C683&amp;F683))=FALSE,INDIRECT(A683&amp;B683&amp;C683&amp;F683)=0),"",G683&amp;J683&amp;"."&amp;TEXT(M683,"00")&amp;TEXT(N683,"00")&amp;"."&amp;TEXT(O683,"00")&amp;TEXT(P683,"00"))</f>
        <v/>
      </c>
      <c r="J683" s="15" t="str" cm="1">
        <f t="array" aca="1" ref="J683" ca="1">IF(OR(INDIRECT(A683&amp;B683&amp;C683&amp;F683)="",ISNUMBER(INDIRECT(A683&amp;B683&amp;C683&amp;F683))=FALSE,INDIRECT(A683&amp;B683&amp;C683&amp;F683)=0),"",予約枠報告様式!$B$2)</f>
        <v/>
      </c>
      <c r="K683" s="15" t="str" cm="1">
        <f t="array" aca="1" ref="K683" ca="1">IF(OR(INDIRECT(A683&amp;B683&amp;C683&amp;F683)="",ISNUMBER(INDIRECT(A683&amp;B683&amp;C683&amp;F683))=FALSE,INDIRECT(A683&amp;B683&amp;C683&amp;F683)=0),"",1)</f>
        <v/>
      </c>
      <c r="L683" s="15" t="str" cm="1">
        <f t="array" aca="1" ref="L683" ca="1">IF(OR(INDIRECT(A683&amp;B683&amp;C683&amp;F683)="",ISNUMBER(INDIRECT(A683&amp;B683&amp;C683&amp;F683))=FALSE,INDIRECT(A683&amp;B683&amp;C683&amp;F683)=0),"",IF(G683="【（第８期）医療機関受付】",TEXT(INDIRECT(A683&amp;D683&amp;E683&amp;5),"yyy"),TEXT(INDIRECT(A683&amp;B683&amp;C683&amp;5),"yyy")))</f>
        <v/>
      </c>
      <c r="M683" s="15" t="str" cm="1">
        <f t="array" aca="1" ref="M683" ca="1">IF(OR(INDIRECT(A683&amp;B683&amp;C683&amp;F683)="",ISNUMBER(INDIRECT(A683&amp;B683&amp;C683&amp;F683))=FALSE,INDIRECT(A683&amp;B683&amp;C683&amp;F683)=0),"",IF(G683="【（第８期）医療機関受付】",TEXT(INDIRECT(A683&amp;D683&amp;E683&amp;5),"m"),TEXT(INDIRECT(A683&amp;B683&amp;C683&amp;5),"m")))</f>
        <v/>
      </c>
      <c r="N683" s="15" t="str" cm="1">
        <f t="array" aca="1" ref="N683" ca="1">IF(OR(INDIRECT(A683&amp;B683&amp;C683&amp;F683)="",ISNUMBER(INDIRECT(A683&amp;B683&amp;C683&amp;F683))=FALSE,INDIRECT(A683&amp;B683&amp;C683&amp;F683)=0),"",IF(G683="【（第８期）医療機関受付】",TEXT(INDIRECT(A683&amp;D683&amp;E683&amp;5),"d"),TEXT(INDIRECT(A683&amp;B683&amp;C683&amp;5),"d")))</f>
        <v/>
      </c>
      <c r="O683" s="15" t="str" cm="1">
        <f t="array" aca="1" ref="O683" ca="1">IF(OR(INDIRECT(A683&amp;B683&amp;C683&amp;F683)="",ISNUMBER(INDIRECT(A683&amp;B683&amp;C683&amp;F683))=FALSE,INDIRECT(A683&amp;B683&amp;C683&amp;F683)=0),"",HOUR(INDIRECT(A683&amp;"A"&amp;F683)))</f>
        <v/>
      </c>
      <c r="P683" s="15" t="str" cm="1">
        <f t="array" aca="1" ref="P683" ca="1">IF(OR(INDIRECT(A683&amp;B683&amp;C683&amp;F683)="",ISNUMBER(INDIRECT(A683&amp;B683&amp;C683&amp;F683))=FALSE,INDIRECT(A683&amp;B683&amp;C683&amp;F683)=0),"",MINUTE(INDIRECT(A683&amp;"A"&amp;F683)))</f>
        <v/>
      </c>
      <c r="Q683" s="15" t="str" cm="1">
        <f t="array" aca="1" ref="Q683" ca="1">IF(OR(INDIRECT(A683&amp;B683&amp;C683&amp;F683)="",ISNUMBER(INDIRECT(A683&amp;B683&amp;C683&amp;F683))=FALSE,INDIRECT(A683&amp;B683&amp;C683&amp;F683)=0),"",O683)</f>
        <v/>
      </c>
      <c r="R683" s="15" t="str" cm="1">
        <f t="array" aca="1" ref="R683" ca="1">IF(OR(INDIRECT(A683&amp;B683&amp;C683&amp;F683)="",ISNUMBER(INDIRECT(A683&amp;B683&amp;C683&amp;F683))=FALSE,INDIRECT(A683&amp;B683&amp;C683&amp;F683)=0),"",P683+14)</f>
        <v/>
      </c>
      <c r="S683" s="15" t="str" cm="1">
        <f t="array" aca="1" ref="S683" ca="1">IF(OR(INDIRECT(A683&amp;B683&amp;C683&amp;F683)="",ISNUMBER(INDIRECT(A683&amp;B683&amp;C683&amp;F683))=FALSE,INDIRECT(A683&amp;B683&amp;C683&amp;F683)=0),"",INDIRECT(A683&amp;B683&amp;C683&amp;F683))</f>
        <v/>
      </c>
      <c r="T683" s="15" t="str" cm="1">
        <f t="array" aca="1" ref="T683" ca="1">IF(OR(INDIRECT(A683&amp;B683&amp;C683&amp;F683)="",ISNUMBER(INDIRECT(A683&amp;B683&amp;C683&amp;F683))=FALSE,INDIRECT(A683&amp;B683&amp;C683&amp;F683)=0),"",0)</f>
        <v/>
      </c>
    </row>
    <row r="684" spans="1:20">
      <c r="A684" s="23" t="s">
        <v>912</v>
      </c>
      <c r="C684" s="23" t="str">
        <f t="shared" si="30"/>
        <v>o</v>
      </c>
      <c r="E684" s="23" t="str">
        <f t="shared" ca="1" si="31"/>
        <v>n</v>
      </c>
      <c r="F684" s="23">
        <f t="shared" si="29"/>
        <v>17</v>
      </c>
      <c r="G684" s="23" t="str" cm="1">
        <f t="array" aca="1" ref="G684" ca="1">IF(OR(INDIRECT(A684&amp;B684&amp;C684&amp;F684)="",ISNUMBER(INDIRECT(A684&amp;B684&amp;C684&amp;F684))=FALSE),"",IF(INDIRECT(A684&amp;B684&amp;C684&amp;9)="公開","【（第８期）WEB・コールセンター受付】","【（第８期）医療機関受付】"))</f>
        <v/>
      </c>
      <c r="H684" s="15" t="str" cm="1">
        <f t="array" aca="1" ref="H684" ca="1">IF(OR(INDIRECT(A684&amp;B684&amp;C684&amp;F684)="",ISNUMBER(INDIRECT(A684&amp;B684&amp;C684&amp;F684))=FALSE,INDIRECT(A684&amp;B684&amp;C684&amp;F684)=0),"",431001)</f>
        <v/>
      </c>
      <c r="I684" s="15" t="str" cm="1">
        <f t="array" aca="1" ref="I684" ca="1">IF(OR(INDIRECT(A684&amp;B684&amp;C684&amp;F684)="",ISNUMBER(INDIRECT(A684&amp;B684&amp;C684&amp;F684))=FALSE,INDIRECT(A684&amp;B684&amp;C684&amp;F684)=0),"",G684&amp;J684&amp;"."&amp;TEXT(M684,"00")&amp;TEXT(N684,"00")&amp;"."&amp;TEXT(O684,"00")&amp;TEXT(P684,"00"))</f>
        <v/>
      </c>
      <c r="J684" s="15" t="str" cm="1">
        <f t="array" aca="1" ref="J684" ca="1">IF(OR(INDIRECT(A684&amp;B684&amp;C684&amp;F684)="",ISNUMBER(INDIRECT(A684&amp;B684&amp;C684&amp;F684))=FALSE,INDIRECT(A684&amp;B684&amp;C684&amp;F684)=0),"",予約枠報告様式!$B$2)</f>
        <v/>
      </c>
      <c r="K684" s="15" t="str" cm="1">
        <f t="array" aca="1" ref="K684" ca="1">IF(OR(INDIRECT(A684&amp;B684&amp;C684&amp;F684)="",ISNUMBER(INDIRECT(A684&amp;B684&amp;C684&amp;F684))=FALSE,INDIRECT(A684&amp;B684&amp;C684&amp;F684)=0),"",1)</f>
        <v/>
      </c>
      <c r="L684" s="15" t="str" cm="1">
        <f t="array" aca="1" ref="L684" ca="1">IF(OR(INDIRECT(A684&amp;B684&amp;C684&amp;F684)="",ISNUMBER(INDIRECT(A684&amp;B684&amp;C684&amp;F684))=FALSE,INDIRECT(A684&amp;B684&amp;C684&amp;F684)=0),"",IF(G684="【（第８期）医療機関受付】",TEXT(INDIRECT(A684&amp;D684&amp;E684&amp;5),"yyy"),TEXT(INDIRECT(A684&amp;B684&amp;C684&amp;5),"yyy")))</f>
        <v/>
      </c>
      <c r="M684" s="15" t="str" cm="1">
        <f t="array" aca="1" ref="M684" ca="1">IF(OR(INDIRECT(A684&amp;B684&amp;C684&amp;F684)="",ISNUMBER(INDIRECT(A684&amp;B684&amp;C684&amp;F684))=FALSE,INDIRECT(A684&amp;B684&amp;C684&amp;F684)=0),"",IF(G684="【（第８期）医療機関受付】",TEXT(INDIRECT(A684&amp;D684&amp;E684&amp;5),"m"),TEXT(INDIRECT(A684&amp;B684&amp;C684&amp;5),"m")))</f>
        <v/>
      </c>
      <c r="N684" s="15" t="str" cm="1">
        <f t="array" aca="1" ref="N684" ca="1">IF(OR(INDIRECT(A684&amp;B684&amp;C684&amp;F684)="",ISNUMBER(INDIRECT(A684&amp;B684&amp;C684&amp;F684))=FALSE,INDIRECT(A684&amp;B684&amp;C684&amp;F684)=0),"",IF(G684="【（第８期）医療機関受付】",TEXT(INDIRECT(A684&amp;D684&amp;E684&amp;5),"d"),TEXT(INDIRECT(A684&amp;B684&amp;C684&amp;5),"d")))</f>
        <v/>
      </c>
      <c r="O684" s="15" t="str" cm="1">
        <f t="array" aca="1" ref="O684" ca="1">IF(OR(INDIRECT(A684&amp;B684&amp;C684&amp;F684)="",ISNUMBER(INDIRECT(A684&amp;B684&amp;C684&amp;F684))=FALSE,INDIRECT(A684&amp;B684&amp;C684&amp;F684)=0),"",HOUR(INDIRECT(A684&amp;"A"&amp;F684)))</f>
        <v/>
      </c>
      <c r="P684" s="15" t="str" cm="1">
        <f t="array" aca="1" ref="P684" ca="1">IF(OR(INDIRECT(A684&amp;B684&amp;C684&amp;F684)="",ISNUMBER(INDIRECT(A684&amp;B684&amp;C684&amp;F684))=FALSE,INDIRECT(A684&amp;B684&amp;C684&amp;F684)=0),"",MINUTE(INDIRECT(A684&amp;"A"&amp;F684)))</f>
        <v/>
      </c>
      <c r="Q684" s="15" t="str" cm="1">
        <f t="array" aca="1" ref="Q684" ca="1">IF(OR(INDIRECT(A684&amp;B684&amp;C684&amp;F684)="",ISNUMBER(INDIRECT(A684&amp;B684&amp;C684&amp;F684))=FALSE,INDIRECT(A684&amp;B684&amp;C684&amp;F684)=0),"",O684)</f>
        <v/>
      </c>
      <c r="R684" s="15" t="str" cm="1">
        <f t="array" aca="1" ref="R684" ca="1">IF(OR(INDIRECT(A684&amp;B684&amp;C684&amp;F684)="",ISNUMBER(INDIRECT(A684&amp;B684&amp;C684&amp;F684))=FALSE,INDIRECT(A684&amp;B684&amp;C684&amp;F684)=0),"",P684+14)</f>
        <v/>
      </c>
      <c r="S684" s="15" t="str" cm="1">
        <f t="array" aca="1" ref="S684" ca="1">IF(OR(INDIRECT(A684&amp;B684&amp;C684&amp;F684)="",ISNUMBER(INDIRECT(A684&amp;B684&amp;C684&amp;F684))=FALSE,INDIRECT(A684&amp;B684&amp;C684&amp;F684)=0),"",INDIRECT(A684&amp;B684&amp;C684&amp;F684))</f>
        <v/>
      </c>
      <c r="T684" s="15" t="str" cm="1">
        <f t="array" aca="1" ref="T684" ca="1">IF(OR(INDIRECT(A684&amp;B684&amp;C684&amp;F684)="",ISNUMBER(INDIRECT(A684&amp;B684&amp;C684&amp;F684))=FALSE,INDIRECT(A684&amp;B684&amp;C684&amp;F684)=0),"",0)</f>
        <v/>
      </c>
    </row>
    <row r="685" spans="1:20">
      <c r="A685" s="23" t="s">
        <v>912</v>
      </c>
      <c r="C685" s="23" t="str">
        <f t="shared" si="30"/>
        <v>o</v>
      </c>
      <c r="E685" s="23" t="str">
        <f t="shared" ca="1" si="31"/>
        <v>n</v>
      </c>
      <c r="F685" s="23">
        <f t="shared" si="29"/>
        <v>18</v>
      </c>
      <c r="G685" s="23" t="str" cm="1">
        <f t="array" aca="1" ref="G685" ca="1">IF(OR(INDIRECT(A685&amp;B685&amp;C685&amp;F685)="",ISNUMBER(INDIRECT(A685&amp;B685&amp;C685&amp;F685))=FALSE),"",IF(INDIRECT(A685&amp;B685&amp;C685&amp;9)="公開","【（第８期）WEB・コールセンター受付】","【（第８期）医療機関受付】"))</f>
        <v/>
      </c>
      <c r="H685" s="15" t="str" cm="1">
        <f t="array" aca="1" ref="H685" ca="1">IF(OR(INDIRECT(A685&amp;B685&amp;C685&amp;F685)="",ISNUMBER(INDIRECT(A685&amp;B685&amp;C685&amp;F685))=FALSE,INDIRECT(A685&amp;B685&amp;C685&amp;F685)=0),"",431001)</f>
        <v/>
      </c>
      <c r="I685" s="15" t="str" cm="1">
        <f t="array" aca="1" ref="I685" ca="1">IF(OR(INDIRECT(A685&amp;B685&amp;C685&amp;F685)="",ISNUMBER(INDIRECT(A685&amp;B685&amp;C685&amp;F685))=FALSE,INDIRECT(A685&amp;B685&amp;C685&amp;F685)=0),"",G685&amp;J685&amp;"."&amp;TEXT(M685,"00")&amp;TEXT(N685,"00")&amp;"."&amp;TEXT(O685,"00")&amp;TEXT(P685,"00"))</f>
        <v/>
      </c>
      <c r="J685" s="15" t="str" cm="1">
        <f t="array" aca="1" ref="J685" ca="1">IF(OR(INDIRECT(A685&amp;B685&amp;C685&amp;F685)="",ISNUMBER(INDIRECT(A685&amp;B685&amp;C685&amp;F685))=FALSE,INDIRECT(A685&amp;B685&amp;C685&amp;F685)=0),"",予約枠報告様式!$B$2)</f>
        <v/>
      </c>
      <c r="K685" s="15" t="str" cm="1">
        <f t="array" aca="1" ref="K685" ca="1">IF(OR(INDIRECT(A685&amp;B685&amp;C685&amp;F685)="",ISNUMBER(INDIRECT(A685&amp;B685&amp;C685&amp;F685))=FALSE,INDIRECT(A685&amp;B685&amp;C685&amp;F685)=0),"",1)</f>
        <v/>
      </c>
      <c r="L685" s="15" t="str" cm="1">
        <f t="array" aca="1" ref="L685" ca="1">IF(OR(INDIRECT(A685&amp;B685&amp;C685&amp;F685)="",ISNUMBER(INDIRECT(A685&amp;B685&amp;C685&amp;F685))=FALSE,INDIRECT(A685&amp;B685&amp;C685&amp;F685)=0),"",IF(G685="【（第８期）医療機関受付】",TEXT(INDIRECT(A685&amp;D685&amp;E685&amp;5),"yyy"),TEXT(INDIRECT(A685&amp;B685&amp;C685&amp;5),"yyy")))</f>
        <v/>
      </c>
      <c r="M685" s="15" t="str" cm="1">
        <f t="array" aca="1" ref="M685" ca="1">IF(OR(INDIRECT(A685&amp;B685&amp;C685&amp;F685)="",ISNUMBER(INDIRECT(A685&amp;B685&amp;C685&amp;F685))=FALSE,INDIRECT(A685&amp;B685&amp;C685&amp;F685)=0),"",IF(G685="【（第８期）医療機関受付】",TEXT(INDIRECT(A685&amp;D685&amp;E685&amp;5),"m"),TEXT(INDIRECT(A685&amp;B685&amp;C685&amp;5),"m")))</f>
        <v/>
      </c>
      <c r="N685" s="15" t="str" cm="1">
        <f t="array" aca="1" ref="N685" ca="1">IF(OR(INDIRECT(A685&amp;B685&amp;C685&amp;F685)="",ISNUMBER(INDIRECT(A685&amp;B685&amp;C685&amp;F685))=FALSE,INDIRECT(A685&amp;B685&amp;C685&amp;F685)=0),"",IF(G685="【（第８期）医療機関受付】",TEXT(INDIRECT(A685&amp;D685&amp;E685&amp;5),"d"),TEXT(INDIRECT(A685&amp;B685&amp;C685&amp;5),"d")))</f>
        <v/>
      </c>
      <c r="O685" s="15" t="str" cm="1">
        <f t="array" aca="1" ref="O685" ca="1">IF(OR(INDIRECT(A685&amp;B685&amp;C685&amp;F685)="",ISNUMBER(INDIRECT(A685&amp;B685&amp;C685&amp;F685))=FALSE,INDIRECT(A685&amp;B685&amp;C685&amp;F685)=0),"",HOUR(INDIRECT(A685&amp;"A"&amp;F685)))</f>
        <v/>
      </c>
      <c r="P685" s="15" t="str" cm="1">
        <f t="array" aca="1" ref="P685" ca="1">IF(OR(INDIRECT(A685&amp;B685&amp;C685&amp;F685)="",ISNUMBER(INDIRECT(A685&amp;B685&amp;C685&amp;F685))=FALSE,INDIRECT(A685&amp;B685&amp;C685&amp;F685)=0),"",MINUTE(INDIRECT(A685&amp;"A"&amp;F685)))</f>
        <v/>
      </c>
      <c r="Q685" s="15" t="str" cm="1">
        <f t="array" aca="1" ref="Q685" ca="1">IF(OR(INDIRECT(A685&amp;B685&amp;C685&amp;F685)="",ISNUMBER(INDIRECT(A685&amp;B685&amp;C685&amp;F685))=FALSE,INDIRECT(A685&amp;B685&amp;C685&amp;F685)=0),"",O685)</f>
        <v/>
      </c>
      <c r="R685" s="15" t="str" cm="1">
        <f t="array" aca="1" ref="R685" ca="1">IF(OR(INDIRECT(A685&amp;B685&amp;C685&amp;F685)="",ISNUMBER(INDIRECT(A685&amp;B685&amp;C685&amp;F685))=FALSE,INDIRECT(A685&amp;B685&amp;C685&amp;F685)=0),"",P685+14)</f>
        <v/>
      </c>
      <c r="S685" s="15" t="str" cm="1">
        <f t="array" aca="1" ref="S685" ca="1">IF(OR(INDIRECT(A685&amp;B685&amp;C685&amp;F685)="",ISNUMBER(INDIRECT(A685&amp;B685&amp;C685&amp;F685))=FALSE,INDIRECT(A685&amp;B685&amp;C685&amp;F685)=0),"",INDIRECT(A685&amp;B685&amp;C685&amp;F685))</f>
        <v/>
      </c>
      <c r="T685" s="15" t="str" cm="1">
        <f t="array" aca="1" ref="T685" ca="1">IF(OR(INDIRECT(A685&amp;B685&amp;C685&amp;F685)="",ISNUMBER(INDIRECT(A685&amp;B685&amp;C685&amp;F685))=FALSE,INDIRECT(A685&amp;B685&amp;C685&amp;F685)=0),"",0)</f>
        <v/>
      </c>
    </row>
    <row r="686" spans="1:20">
      <c r="A686" s="23" t="s">
        <v>912</v>
      </c>
      <c r="C686" s="23" t="str">
        <f t="shared" si="30"/>
        <v>o</v>
      </c>
      <c r="E686" s="23" t="str">
        <f t="shared" ca="1" si="31"/>
        <v>n</v>
      </c>
      <c r="F686" s="23">
        <f t="shared" si="29"/>
        <v>19</v>
      </c>
      <c r="G686" s="23" t="str" cm="1">
        <f t="array" aca="1" ref="G686" ca="1">IF(OR(INDIRECT(A686&amp;B686&amp;C686&amp;F686)="",ISNUMBER(INDIRECT(A686&amp;B686&amp;C686&amp;F686))=FALSE),"",IF(INDIRECT(A686&amp;B686&amp;C686&amp;9)="公開","【（第８期）WEB・コールセンター受付】","【（第８期）医療機関受付】"))</f>
        <v/>
      </c>
      <c r="H686" s="15" t="str" cm="1">
        <f t="array" aca="1" ref="H686" ca="1">IF(OR(INDIRECT(A686&amp;B686&amp;C686&amp;F686)="",ISNUMBER(INDIRECT(A686&amp;B686&amp;C686&amp;F686))=FALSE,INDIRECT(A686&amp;B686&amp;C686&amp;F686)=0),"",431001)</f>
        <v/>
      </c>
      <c r="I686" s="15" t="str" cm="1">
        <f t="array" aca="1" ref="I686" ca="1">IF(OR(INDIRECT(A686&amp;B686&amp;C686&amp;F686)="",ISNUMBER(INDIRECT(A686&amp;B686&amp;C686&amp;F686))=FALSE,INDIRECT(A686&amp;B686&amp;C686&amp;F686)=0),"",G686&amp;J686&amp;"."&amp;TEXT(M686,"00")&amp;TEXT(N686,"00")&amp;"."&amp;TEXT(O686,"00")&amp;TEXT(P686,"00"))</f>
        <v/>
      </c>
      <c r="J686" s="15" t="str" cm="1">
        <f t="array" aca="1" ref="J686" ca="1">IF(OR(INDIRECT(A686&amp;B686&amp;C686&amp;F686)="",ISNUMBER(INDIRECT(A686&amp;B686&amp;C686&amp;F686))=FALSE,INDIRECT(A686&amp;B686&amp;C686&amp;F686)=0),"",予約枠報告様式!$B$2)</f>
        <v/>
      </c>
      <c r="K686" s="15" t="str" cm="1">
        <f t="array" aca="1" ref="K686" ca="1">IF(OR(INDIRECT(A686&amp;B686&amp;C686&amp;F686)="",ISNUMBER(INDIRECT(A686&amp;B686&amp;C686&amp;F686))=FALSE,INDIRECT(A686&amp;B686&amp;C686&amp;F686)=0),"",1)</f>
        <v/>
      </c>
      <c r="L686" s="15" t="str" cm="1">
        <f t="array" aca="1" ref="L686" ca="1">IF(OR(INDIRECT(A686&amp;B686&amp;C686&amp;F686)="",ISNUMBER(INDIRECT(A686&amp;B686&amp;C686&amp;F686))=FALSE,INDIRECT(A686&amp;B686&amp;C686&amp;F686)=0),"",IF(G686="【（第８期）医療機関受付】",TEXT(INDIRECT(A686&amp;D686&amp;E686&amp;5),"yyy"),TEXT(INDIRECT(A686&amp;B686&amp;C686&amp;5),"yyy")))</f>
        <v/>
      </c>
      <c r="M686" s="15" t="str" cm="1">
        <f t="array" aca="1" ref="M686" ca="1">IF(OR(INDIRECT(A686&amp;B686&amp;C686&amp;F686)="",ISNUMBER(INDIRECT(A686&amp;B686&amp;C686&amp;F686))=FALSE,INDIRECT(A686&amp;B686&amp;C686&amp;F686)=0),"",IF(G686="【（第８期）医療機関受付】",TEXT(INDIRECT(A686&amp;D686&amp;E686&amp;5),"m"),TEXT(INDIRECT(A686&amp;B686&amp;C686&amp;5),"m")))</f>
        <v/>
      </c>
      <c r="N686" s="15" t="str" cm="1">
        <f t="array" aca="1" ref="N686" ca="1">IF(OR(INDIRECT(A686&amp;B686&amp;C686&amp;F686)="",ISNUMBER(INDIRECT(A686&amp;B686&amp;C686&amp;F686))=FALSE,INDIRECT(A686&amp;B686&amp;C686&amp;F686)=0),"",IF(G686="【（第８期）医療機関受付】",TEXT(INDIRECT(A686&amp;D686&amp;E686&amp;5),"d"),TEXT(INDIRECT(A686&amp;B686&amp;C686&amp;5),"d")))</f>
        <v/>
      </c>
      <c r="O686" s="15" t="str" cm="1">
        <f t="array" aca="1" ref="O686" ca="1">IF(OR(INDIRECT(A686&amp;B686&amp;C686&amp;F686)="",ISNUMBER(INDIRECT(A686&amp;B686&amp;C686&amp;F686))=FALSE,INDIRECT(A686&amp;B686&amp;C686&amp;F686)=0),"",HOUR(INDIRECT(A686&amp;"A"&amp;F686)))</f>
        <v/>
      </c>
      <c r="P686" s="15" t="str" cm="1">
        <f t="array" aca="1" ref="P686" ca="1">IF(OR(INDIRECT(A686&amp;B686&amp;C686&amp;F686)="",ISNUMBER(INDIRECT(A686&amp;B686&amp;C686&amp;F686))=FALSE,INDIRECT(A686&amp;B686&amp;C686&amp;F686)=0),"",MINUTE(INDIRECT(A686&amp;"A"&amp;F686)))</f>
        <v/>
      </c>
      <c r="Q686" s="15" t="str" cm="1">
        <f t="array" aca="1" ref="Q686" ca="1">IF(OR(INDIRECT(A686&amp;B686&amp;C686&amp;F686)="",ISNUMBER(INDIRECT(A686&amp;B686&amp;C686&amp;F686))=FALSE,INDIRECT(A686&amp;B686&amp;C686&amp;F686)=0),"",O686)</f>
        <v/>
      </c>
      <c r="R686" s="15" t="str" cm="1">
        <f t="array" aca="1" ref="R686" ca="1">IF(OR(INDIRECT(A686&amp;B686&amp;C686&amp;F686)="",ISNUMBER(INDIRECT(A686&amp;B686&amp;C686&amp;F686))=FALSE,INDIRECT(A686&amp;B686&amp;C686&amp;F686)=0),"",P686+14)</f>
        <v/>
      </c>
      <c r="S686" s="15" t="str" cm="1">
        <f t="array" aca="1" ref="S686" ca="1">IF(OR(INDIRECT(A686&amp;B686&amp;C686&amp;F686)="",ISNUMBER(INDIRECT(A686&amp;B686&amp;C686&amp;F686))=FALSE,INDIRECT(A686&amp;B686&amp;C686&amp;F686)=0),"",INDIRECT(A686&amp;B686&amp;C686&amp;F686))</f>
        <v/>
      </c>
      <c r="T686" s="15" t="str" cm="1">
        <f t="array" aca="1" ref="T686" ca="1">IF(OR(INDIRECT(A686&amp;B686&amp;C686&amp;F686)="",ISNUMBER(INDIRECT(A686&amp;B686&amp;C686&amp;F686))=FALSE,INDIRECT(A686&amp;B686&amp;C686&amp;F686)=0),"",0)</f>
        <v/>
      </c>
    </row>
    <row r="687" spans="1:20">
      <c r="A687" s="23" t="s">
        <v>912</v>
      </c>
      <c r="C687" s="23" t="str">
        <f t="shared" si="30"/>
        <v>o</v>
      </c>
      <c r="E687" s="23" t="str">
        <f t="shared" ca="1" si="31"/>
        <v>n</v>
      </c>
      <c r="F687" s="23">
        <f t="shared" si="29"/>
        <v>20</v>
      </c>
      <c r="G687" s="23" t="str" cm="1">
        <f t="array" aca="1" ref="G687" ca="1">IF(OR(INDIRECT(A687&amp;B687&amp;C687&amp;F687)="",ISNUMBER(INDIRECT(A687&amp;B687&amp;C687&amp;F687))=FALSE),"",IF(INDIRECT(A687&amp;B687&amp;C687&amp;9)="公開","【（第８期）WEB・コールセンター受付】","【（第８期）医療機関受付】"))</f>
        <v/>
      </c>
      <c r="H687" s="15" t="str" cm="1">
        <f t="array" aca="1" ref="H687" ca="1">IF(OR(INDIRECT(A687&amp;B687&amp;C687&amp;F687)="",ISNUMBER(INDIRECT(A687&amp;B687&amp;C687&amp;F687))=FALSE,INDIRECT(A687&amp;B687&amp;C687&amp;F687)=0),"",431001)</f>
        <v/>
      </c>
      <c r="I687" s="15" t="str" cm="1">
        <f t="array" aca="1" ref="I687" ca="1">IF(OR(INDIRECT(A687&amp;B687&amp;C687&amp;F687)="",ISNUMBER(INDIRECT(A687&amp;B687&amp;C687&amp;F687))=FALSE,INDIRECT(A687&amp;B687&amp;C687&amp;F687)=0),"",G687&amp;J687&amp;"."&amp;TEXT(M687,"00")&amp;TEXT(N687,"00")&amp;"."&amp;TEXT(O687,"00")&amp;TEXT(P687,"00"))</f>
        <v/>
      </c>
      <c r="J687" s="15" t="str" cm="1">
        <f t="array" aca="1" ref="J687" ca="1">IF(OR(INDIRECT(A687&amp;B687&amp;C687&amp;F687)="",ISNUMBER(INDIRECT(A687&amp;B687&amp;C687&amp;F687))=FALSE,INDIRECT(A687&amp;B687&amp;C687&amp;F687)=0),"",予約枠報告様式!$B$2)</f>
        <v/>
      </c>
      <c r="K687" s="15" t="str" cm="1">
        <f t="array" aca="1" ref="K687" ca="1">IF(OR(INDIRECT(A687&amp;B687&amp;C687&amp;F687)="",ISNUMBER(INDIRECT(A687&amp;B687&amp;C687&amp;F687))=FALSE,INDIRECT(A687&amp;B687&amp;C687&amp;F687)=0),"",1)</f>
        <v/>
      </c>
      <c r="L687" s="15" t="str" cm="1">
        <f t="array" aca="1" ref="L687" ca="1">IF(OR(INDIRECT(A687&amp;B687&amp;C687&amp;F687)="",ISNUMBER(INDIRECT(A687&amp;B687&amp;C687&amp;F687))=FALSE,INDIRECT(A687&amp;B687&amp;C687&amp;F687)=0),"",IF(G687="【（第８期）医療機関受付】",TEXT(INDIRECT(A687&amp;D687&amp;E687&amp;5),"yyy"),TEXT(INDIRECT(A687&amp;B687&amp;C687&amp;5),"yyy")))</f>
        <v/>
      </c>
      <c r="M687" s="15" t="str" cm="1">
        <f t="array" aca="1" ref="M687" ca="1">IF(OR(INDIRECT(A687&amp;B687&amp;C687&amp;F687)="",ISNUMBER(INDIRECT(A687&amp;B687&amp;C687&amp;F687))=FALSE,INDIRECT(A687&amp;B687&amp;C687&amp;F687)=0),"",IF(G687="【（第８期）医療機関受付】",TEXT(INDIRECT(A687&amp;D687&amp;E687&amp;5),"m"),TEXT(INDIRECT(A687&amp;B687&amp;C687&amp;5),"m")))</f>
        <v/>
      </c>
      <c r="N687" s="15" t="str" cm="1">
        <f t="array" aca="1" ref="N687" ca="1">IF(OR(INDIRECT(A687&amp;B687&amp;C687&amp;F687)="",ISNUMBER(INDIRECT(A687&amp;B687&amp;C687&amp;F687))=FALSE,INDIRECT(A687&amp;B687&amp;C687&amp;F687)=0),"",IF(G687="【（第８期）医療機関受付】",TEXT(INDIRECT(A687&amp;D687&amp;E687&amp;5),"d"),TEXT(INDIRECT(A687&amp;B687&amp;C687&amp;5),"d")))</f>
        <v/>
      </c>
      <c r="O687" s="15" t="str" cm="1">
        <f t="array" aca="1" ref="O687" ca="1">IF(OR(INDIRECT(A687&amp;B687&amp;C687&amp;F687)="",ISNUMBER(INDIRECT(A687&amp;B687&amp;C687&amp;F687))=FALSE,INDIRECT(A687&amp;B687&amp;C687&amp;F687)=0),"",HOUR(INDIRECT(A687&amp;"A"&amp;F687)))</f>
        <v/>
      </c>
      <c r="P687" s="15" t="str" cm="1">
        <f t="array" aca="1" ref="P687" ca="1">IF(OR(INDIRECT(A687&amp;B687&amp;C687&amp;F687)="",ISNUMBER(INDIRECT(A687&amp;B687&amp;C687&amp;F687))=FALSE,INDIRECT(A687&amp;B687&amp;C687&amp;F687)=0),"",MINUTE(INDIRECT(A687&amp;"A"&amp;F687)))</f>
        <v/>
      </c>
      <c r="Q687" s="15" t="str" cm="1">
        <f t="array" aca="1" ref="Q687" ca="1">IF(OR(INDIRECT(A687&amp;B687&amp;C687&amp;F687)="",ISNUMBER(INDIRECT(A687&amp;B687&amp;C687&amp;F687))=FALSE,INDIRECT(A687&amp;B687&amp;C687&amp;F687)=0),"",O687)</f>
        <v/>
      </c>
      <c r="R687" s="15" t="str" cm="1">
        <f t="array" aca="1" ref="R687" ca="1">IF(OR(INDIRECT(A687&amp;B687&amp;C687&amp;F687)="",ISNUMBER(INDIRECT(A687&amp;B687&amp;C687&amp;F687))=FALSE,INDIRECT(A687&amp;B687&amp;C687&amp;F687)=0),"",P687+14)</f>
        <v/>
      </c>
      <c r="S687" s="15" t="str" cm="1">
        <f t="array" aca="1" ref="S687" ca="1">IF(OR(INDIRECT(A687&amp;B687&amp;C687&amp;F687)="",ISNUMBER(INDIRECT(A687&amp;B687&amp;C687&amp;F687))=FALSE,INDIRECT(A687&amp;B687&amp;C687&amp;F687)=0),"",INDIRECT(A687&amp;B687&amp;C687&amp;F687))</f>
        <v/>
      </c>
      <c r="T687" s="15" t="str" cm="1">
        <f t="array" aca="1" ref="T687" ca="1">IF(OR(INDIRECT(A687&amp;B687&amp;C687&amp;F687)="",ISNUMBER(INDIRECT(A687&amp;B687&amp;C687&amp;F687))=FALSE,INDIRECT(A687&amp;B687&amp;C687&amp;F687)=0),"",0)</f>
        <v/>
      </c>
    </row>
    <row r="688" spans="1:20">
      <c r="A688" s="23" t="s">
        <v>912</v>
      </c>
      <c r="C688" s="23" t="str">
        <f t="shared" si="30"/>
        <v>o</v>
      </c>
      <c r="E688" s="23" t="str">
        <f t="shared" ca="1" si="31"/>
        <v>n</v>
      </c>
      <c r="F688" s="23">
        <f t="shared" si="29"/>
        <v>21</v>
      </c>
      <c r="G688" s="23" t="str" cm="1">
        <f t="array" aca="1" ref="G688" ca="1">IF(OR(INDIRECT(A688&amp;B688&amp;C688&amp;F688)="",ISNUMBER(INDIRECT(A688&amp;B688&amp;C688&amp;F688))=FALSE),"",IF(INDIRECT(A688&amp;B688&amp;C688&amp;9)="公開","【（第８期）WEB・コールセンター受付】","【（第８期）医療機関受付】"))</f>
        <v/>
      </c>
      <c r="H688" s="15" t="str" cm="1">
        <f t="array" aca="1" ref="H688" ca="1">IF(OR(INDIRECT(A688&amp;B688&amp;C688&amp;F688)="",ISNUMBER(INDIRECT(A688&amp;B688&amp;C688&amp;F688))=FALSE,INDIRECT(A688&amp;B688&amp;C688&amp;F688)=0),"",431001)</f>
        <v/>
      </c>
      <c r="I688" s="15" t="str" cm="1">
        <f t="array" aca="1" ref="I688" ca="1">IF(OR(INDIRECT(A688&amp;B688&amp;C688&amp;F688)="",ISNUMBER(INDIRECT(A688&amp;B688&amp;C688&amp;F688))=FALSE,INDIRECT(A688&amp;B688&amp;C688&amp;F688)=0),"",G688&amp;J688&amp;"."&amp;TEXT(M688,"00")&amp;TEXT(N688,"00")&amp;"."&amp;TEXT(O688,"00")&amp;TEXT(P688,"00"))</f>
        <v/>
      </c>
      <c r="J688" s="15" t="str" cm="1">
        <f t="array" aca="1" ref="J688" ca="1">IF(OR(INDIRECT(A688&amp;B688&amp;C688&amp;F688)="",ISNUMBER(INDIRECT(A688&amp;B688&amp;C688&amp;F688))=FALSE,INDIRECT(A688&amp;B688&amp;C688&amp;F688)=0),"",予約枠報告様式!$B$2)</f>
        <v/>
      </c>
      <c r="K688" s="15" t="str" cm="1">
        <f t="array" aca="1" ref="K688" ca="1">IF(OR(INDIRECT(A688&amp;B688&amp;C688&amp;F688)="",ISNUMBER(INDIRECT(A688&amp;B688&amp;C688&amp;F688))=FALSE,INDIRECT(A688&amp;B688&amp;C688&amp;F688)=0),"",1)</f>
        <v/>
      </c>
      <c r="L688" s="15" t="str" cm="1">
        <f t="array" aca="1" ref="L688" ca="1">IF(OR(INDIRECT(A688&amp;B688&amp;C688&amp;F688)="",ISNUMBER(INDIRECT(A688&amp;B688&amp;C688&amp;F688))=FALSE,INDIRECT(A688&amp;B688&amp;C688&amp;F688)=0),"",IF(G688="【（第８期）医療機関受付】",TEXT(INDIRECT(A688&amp;D688&amp;E688&amp;5),"yyy"),TEXT(INDIRECT(A688&amp;B688&amp;C688&amp;5),"yyy")))</f>
        <v/>
      </c>
      <c r="M688" s="15" t="str" cm="1">
        <f t="array" aca="1" ref="M688" ca="1">IF(OR(INDIRECT(A688&amp;B688&amp;C688&amp;F688)="",ISNUMBER(INDIRECT(A688&amp;B688&amp;C688&amp;F688))=FALSE,INDIRECT(A688&amp;B688&amp;C688&amp;F688)=0),"",IF(G688="【（第８期）医療機関受付】",TEXT(INDIRECT(A688&amp;D688&amp;E688&amp;5),"m"),TEXT(INDIRECT(A688&amp;B688&amp;C688&amp;5),"m")))</f>
        <v/>
      </c>
      <c r="N688" s="15" t="str" cm="1">
        <f t="array" aca="1" ref="N688" ca="1">IF(OR(INDIRECT(A688&amp;B688&amp;C688&amp;F688)="",ISNUMBER(INDIRECT(A688&amp;B688&amp;C688&amp;F688))=FALSE,INDIRECT(A688&amp;B688&amp;C688&amp;F688)=0),"",IF(G688="【（第８期）医療機関受付】",TEXT(INDIRECT(A688&amp;D688&amp;E688&amp;5),"d"),TEXT(INDIRECT(A688&amp;B688&amp;C688&amp;5),"d")))</f>
        <v/>
      </c>
      <c r="O688" s="15" t="str" cm="1">
        <f t="array" aca="1" ref="O688" ca="1">IF(OR(INDIRECT(A688&amp;B688&amp;C688&amp;F688)="",ISNUMBER(INDIRECT(A688&amp;B688&amp;C688&amp;F688))=FALSE,INDIRECT(A688&amp;B688&amp;C688&amp;F688)=0),"",HOUR(INDIRECT(A688&amp;"A"&amp;F688)))</f>
        <v/>
      </c>
      <c r="P688" s="15" t="str" cm="1">
        <f t="array" aca="1" ref="P688" ca="1">IF(OR(INDIRECT(A688&amp;B688&amp;C688&amp;F688)="",ISNUMBER(INDIRECT(A688&amp;B688&amp;C688&amp;F688))=FALSE,INDIRECT(A688&amp;B688&amp;C688&amp;F688)=0),"",MINUTE(INDIRECT(A688&amp;"A"&amp;F688)))</f>
        <v/>
      </c>
      <c r="Q688" s="15" t="str" cm="1">
        <f t="array" aca="1" ref="Q688" ca="1">IF(OR(INDIRECT(A688&amp;B688&amp;C688&amp;F688)="",ISNUMBER(INDIRECT(A688&amp;B688&amp;C688&amp;F688))=FALSE,INDIRECT(A688&amp;B688&amp;C688&amp;F688)=0),"",O688)</f>
        <v/>
      </c>
      <c r="R688" s="15" t="str" cm="1">
        <f t="array" aca="1" ref="R688" ca="1">IF(OR(INDIRECT(A688&amp;B688&amp;C688&amp;F688)="",ISNUMBER(INDIRECT(A688&amp;B688&amp;C688&amp;F688))=FALSE,INDIRECT(A688&amp;B688&amp;C688&amp;F688)=0),"",P688+14)</f>
        <v/>
      </c>
      <c r="S688" s="15" t="str" cm="1">
        <f t="array" aca="1" ref="S688" ca="1">IF(OR(INDIRECT(A688&amp;B688&amp;C688&amp;F688)="",ISNUMBER(INDIRECT(A688&amp;B688&amp;C688&amp;F688))=FALSE,INDIRECT(A688&amp;B688&amp;C688&amp;F688)=0),"",INDIRECT(A688&amp;B688&amp;C688&amp;F688))</f>
        <v/>
      </c>
      <c r="T688" s="15" t="str" cm="1">
        <f t="array" aca="1" ref="T688" ca="1">IF(OR(INDIRECT(A688&amp;B688&amp;C688&amp;F688)="",ISNUMBER(INDIRECT(A688&amp;B688&amp;C688&amp;F688))=FALSE,INDIRECT(A688&amp;B688&amp;C688&amp;F688)=0),"",0)</f>
        <v/>
      </c>
    </row>
    <row r="689" spans="1:20">
      <c r="A689" s="23" t="s">
        <v>912</v>
      </c>
      <c r="C689" s="23" t="str">
        <f t="shared" si="30"/>
        <v>o</v>
      </c>
      <c r="E689" s="23" t="str">
        <f t="shared" ca="1" si="31"/>
        <v>n</v>
      </c>
      <c r="F689" s="23">
        <f t="shared" si="29"/>
        <v>22</v>
      </c>
      <c r="G689" s="23" t="str" cm="1">
        <f t="array" aca="1" ref="G689" ca="1">IF(OR(INDIRECT(A689&amp;B689&amp;C689&amp;F689)="",ISNUMBER(INDIRECT(A689&amp;B689&amp;C689&amp;F689))=FALSE),"",IF(INDIRECT(A689&amp;B689&amp;C689&amp;9)="公開","【（第８期）WEB・コールセンター受付】","【（第８期）医療機関受付】"))</f>
        <v/>
      </c>
      <c r="H689" s="15" t="str" cm="1">
        <f t="array" aca="1" ref="H689" ca="1">IF(OR(INDIRECT(A689&amp;B689&amp;C689&amp;F689)="",ISNUMBER(INDIRECT(A689&amp;B689&amp;C689&amp;F689))=FALSE,INDIRECT(A689&amp;B689&amp;C689&amp;F689)=0),"",431001)</f>
        <v/>
      </c>
      <c r="I689" s="15" t="str" cm="1">
        <f t="array" aca="1" ref="I689" ca="1">IF(OR(INDIRECT(A689&amp;B689&amp;C689&amp;F689)="",ISNUMBER(INDIRECT(A689&amp;B689&amp;C689&amp;F689))=FALSE,INDIRECT(A689&amp;B689&amp;C689&amp;F689)=0),"",G689&amp;J689&amp;"."&amp;TEXT(M689,"00")&amp;TEXT(N689,"00")&amp;"."&amp;TEXT(O689,"00")&amp;TEXT(P689,"00"))</f>
        <v/>
      </c>
      <c r="J689" s="15" t="str" cm="1">
        <f t="array" aca="1" ref="J689" ca="1">IF(OR(INDIRECT(A689&amp;B689&amp;C689&amp;F689)="",ISNUMBER(INDIRECT(A689&amp;B689&amp;C689&amp;F689))=FALSE,INDIRECT(A689&amp;B689&amp;C689&amp;F689)=0),"",予約枠報告様式!$B$2)</f>
        <v/>
      </c>
      <c r="K689" s="15" t="str" cm="1">
        <f t="array" aca="1" ref="K689" ca="1">IF(OR(INDIRECT(A689&amp;B689&amp;C689&amp;F689)="",ISNUMBER(INDIRECT(A689&amp;B689&amp;C689&amp;F689))=FALSE,INDIRECT(A689&amp;B689&amp;C689&amp;F689)=0),"",1)</f>
        <v/>
      </c>
      <c r="L689" s="15" t="str" cm="1">
        <f t="array" aca="1" ref="L689" ca="1">IF(OR(INDIRECT(A689&amp;B689&amp;C689&amp;F689)="",ISNUMBER(INDIRECT(A689&amp;B689&amp;C689&amp;F689))=FALSE,INDIRECT(A689&amp;B689&amp;C689&amp;F689)=0),"",IF(G689="【（第８期）医療機関受付】",TEXT(INDIRECT(A689&amp;D689&amp;E689&amp;5),"yyy"),TEXT(INDIRECT(A689&amp;B689&amp;C689&amp;5),"yyy")))</f>
        <v/>
      </c>
      <c r="M689" s="15" t="str" cm="1">
        <f t="array" aca="1" ref="M689" ca="1">IF(OR(INDIRECT(A689&amp;B689&amp;C689&amp;F689)="",ISNUMBER(INDIRECT(A689&amp;B689&amp;C689&amp;F689))=FALSE,INDIRECT(A689&amp;B689&amp;C689&amp;F689)=0),"",IF(G689="【（第８期）医療機関受付】",TEXT(INDIRECT(A689&amp;D689&amp;E689&amp;5),"m"),TEXT(INDIRECT(A689&amp;B689&amp;C689&amp;5),"m")))</f>
        <v/>
      </c>
      <c r="N689" s="15" t="str" cm="1">
        <f t="array" aca="1" ref="N689" ca="1">IF(OR(INDIRECT(A689&amp;B689&amp;C689&amp;F689)="",ISNUMBER(INDIRECT(A689&amp;B689&amp;C689&amp;F689))=FALSE,INDIRECT(A689&amp;B689&amp;C689&amp;F689)=0),"",IF(G689="【（第８期）医療機関受付】",TEXT(INDIRECT(A689&amp;D689&amp;E689&amp;5),"d"),TEXT(INDIRECT(A689&amp;B689&amp;C689&amp;5),"d")))</f>
        <v/>
      </c>
      <c r="O689" s="15" t="str" cm="1">
        <f t="array" aca="1" ref="O689" ca="1">IF(OR(INDIRECT(A689&amp;B689&amp;C689&amp;F689)="",ISNUMBER(INDIRECT(A689&amp;B689&amp;C689&amp;F689))=FALSE,INDIRECT(A689&amp;B689&amp;C689&amp;F689)=0),"",HOUR(INDIRECT(A689&amp;"A"&amp;F689)))</f>
        <v/>
      </c>
      <c r="P689" s="15" t="str" cm="1">
        <f t="array" aca="1" ref="P689" ca="1">IF(OR(INDIRECT(A689&amp;B689&amp;C689&amp;F689)="",ISNUMBER(INDIRECT(A689&amp;B689&amp;C689&amp;F689))=FALSE,INDIRECT(A689&amp;B689&amp;C689&amp;F689)=0),"",MINUTE(INDIRECT(A689&amp;"A"&amp;F689)))</f>
        <v/>
      </c>
      <c r="Q689" s="15" t="str" cm="1">
        <f t="array" aca="1" ref="Q689" ca="1">IF(OR(INDIRECT(A689&amp;B689&amp;C689&amp;F689)="",ISNUMBER(INDIRECT(A689&amp;B689&amp;C689&amp;F689))=FALSE,INDIRECT(A689&amp;B689&amp;C689&amp;F689)=0),"",O689)</f>
        <v/>
      </c>
      <c r="R689" s="15" t="str" cm="1">
        <f t="array" aca="1" ref="R689" ca="1">IF(OR(INDIRECT(A689&amp;B689&amp;C689&amp;F689)="",ISNUMBER(INDIRECT(A689&amp;B689&amp;C689&amp;F689))=FALSE,INDIRECT(A689&amp;B689&amp;C689&amp;F689)=0),"",P689+14)</f>
        <v/>
      </c>
      <c r="S689" s="15" t="str" cm="1">
        <f t="array" aca="1" ref="S689" ca="1">IF(OR(INDIRECT(A689&amp;B689&amp;C689&amp;F689)="",ISNUMBER(INDIRECT(A689&amp;B689&amp;C689&amp;F689))=FALSE,INDIRECT(A689&amp;B689&amp;C689&amp;F689)=0),"",INDIRECT(A689&amp;B689&amp;C689&amp;F689))</f>
        <v/>
      </c>
      <c r="T689" s="15" t="str" cm="1">
        <f t="array" aca="1" ref="T689" ca="1">IF(OR(INDIRECT(A689&amp;B689&amp;C689&amp;F689)="",ISNUMBER(INDIRECT(A689&amp;B689&amp;C689&amp;F689))=FALSE,INDIRECT(A689&amp;B689&amp;C689&amp;F689)=0),"",0)</f>
        <v/>
      </c>
    </row>
    <row r="690" spans="1:20">
      <c r="A690" s="23" t="s">
        <v>912</v>
      </c>
      <c r="C690" s="23" t="str">
        <f t="shared" si="30"/>
        <v>o</v>
      </c>
      <c r="E690" s="23" t="str">
        <f t="shared" ca="1" si="31"/>
        <v>n</v>
      </c>
      <c r="F690" s="23">
        <f t="shared" si="29"/>
        <v>23</v>
      </c>
      <c r="G690" s="23" t="str" cm="1">
        <f t="array" aca="1" ref="G690" ca="1">IF(OR(INDIRECT(A690&amp;B690&amp;C690&amp;F690)="",ISNUMBER(INDIRECT(A690&amp;B690&amp;C690&amp;F690))=FALSE),"",IF(INDIRECT(A690&amp;B690&amp;C690&amp;9)="公開","【（第８期）WEB・コールセンター受付】","【（第８期）医療機関受付】"))</f>
        <v/>
      </c>
      <c r="H690" s="15" t="str" cm="1">
        <f t="array" aca="1" ref="H690" ca="1">IF(OR(INDIRECT(A690&amp;B690&amp;C690&amp;F690)="",ISNUMBER(INDIRECT(A690&amp;B690&amp;C690&amp;F690))=FALSE,INDIRECT(A690&amp;B690&amp;C690&amp;F690)=0),"",431001)</f>
        <v/>
      </c>
      <c r="I690" s="15" t="str" cm="1">
        <f t="array" aca="1" ref="I690" ca="1">IF(OR(INDIRECT(A690&amp;B690&amp;C690&amp;F690)="",ISNUMBER(INDIRECT(A690&amp;B690&amp;C690&amp;F690))=FALSE,INDIRECT(A690&amp;B690&amp;C690&amp;F690)=0),"",G690&amp;J690&amp;"."&amp;TEXT(M690,"00")&amp;TEXT(N690,"00")&amp;"."&amp;TEXT(O690,"00")&amp;TEXT(P690,"00"))</f>
        <v/>
      </c>
      <c r="J690" s="15" t="str" cm="1">
        <f t="array" aca="1" ref="J690" ca="1">IF(OR(INDIRECT(A690&amp;B690&amp;C690&amp;F690)="",ISNUMBER(INDIRECT(A690&amp;B690&amp;C690&amp;F690))=FALSE,INDIRECT(A690&amp;B690&amp;C690&amp;F690)=0),"",予約枠報告様式!$B$2)</f>
        <v/>
      </c>
      <c r="K690" s="15" t="str" cm="1">
        <f t="array" aca="1" ref="K690" ca="1">IF(OR(INDIRECT(A690&amp;B690&amp;C690&amp;F690)="",ISNUMBER(INDIRECT(A690&amp;B690&amp;C690&amp;F690))=FALSE,INDIRECT(A690&amp;B690&amp;C690&amp;F690)=0),"",1)</f>
        <v/>
      </c>
      <c r="L690" s="15" t="str" cm="1">
        <f t="array" aca="1" ref="L690" ca="1">IF(OR(INDIRECT(A690&amp;B690&amp;C690&amp;F690)="",ISNUMBER(INDIRECT(A690&amp;B690&amp;C690&amp;F690))=FALSE,INDIRECT(A690&amp;B690&amp;C690&amp;F690)=0),"",IF(G690="【（第８期）医療機関受付】",TEXT(INDIRECT(A690&amp;D690&amp;E690&amp;5),"yyy"),TEXT(INDIRECT(A690&amp;B690&amp;C690&amp;5),"yyy")))</f>
        <v/>
      </c>
      <c r="M690" s="15" t="str" cm="1">
        <f t="array" aca="1" ref="M690" ca="1">IF(OR(INDIRECT(A690&amp;B690&amp;C690&amp;F690)="",ISNUMBER(INDIRECT(A690&amp;B690&amp;C690&amp;F690))=FALSE,INDIRECT(A690&amp;B690&amp;C690&amp;F690)=0),"",IF(G690="【（第８期）医療機関受付】",TEXT(INDIRECT(A690&amp;D690&amp;E690&amp;5),"m"),TEXT(INDIRECT(A690&amp;B690&amp;C690&amp;5),"m")))</f>
        <v/>
      </c>
      <c r="N690" s="15" t="str" cm="1">
        <f t="array" aca="1" ref="N690" ca="1">IF(OR(INDIRECT(A690&amp;B690&amp;C690&amp;F690)="",ISNUMBER(INDIRECT(A690&amp;B690&amp;C690&amp;F690))=FALSE,INDIRECT(A690&amp;B690&amp;C690&amp;F690)=0),"",IF(G690="【（第８期）医療機関受付】",TEXT(INDIRECT(A690&amp;D690&amp;E690&amp;5),"d"),TEXT(INDIRECT(A690&amp;B690&amp;C690&amp;5),"d")))</f>
        <v/>
      </c>
      <c r="O690" s="15" t="str" cm="1">
        <f t="array" aca="1" ref="O690" ca="1">IF(OR(INDIRECT(A690&amp;B690&amp;C690&amp;F690)="",ISNUMBER(INDIRECT(A690&amp;B690&amp;C690&amp;F690))=FALSE,INDIRECT(A690&amp;B690&amp;C690&amp;F690)=0),"",HOUR(INDIRECT(A690&amp;"A"&amp;F690)))</f>
        <v/>
      </c>
      <c r="P690" s="15" t="str" cm="1">
        <f t="array" aca="1" ref="P690" ca="1">IF(OR(INDIRECT(A690&amp;B690&amp;C690&amp;F690)="",ISNUMBER(INDIRECT(A690&amp;B690&amp;C690&amp;F690))=FALSE,INDIRECT(A690&amp;B690&amp;C690&amp;F690)=0),"",MINUTE(INDIRECT(A690&amp;"A"&amp;F690)))</f>
        <v/>
      </c>
      <c r="Q690" s="15" t="str" cm="1">
        <f t="array" aca="1" ref="Q690" ca="1">IF(OR(INDIRECT(A690&amp;B690&amp;C690&amp;F690)="",ISNUMBER(INDIRECT(A690&amp;B690&amp;C690&amp;F690))=FALSE,INDIRECT(A690&amp;B690&amp;C690&amp;F690)=0),"",O690)</f>
        <v/>
      </c>
      <c r="R690" s="15" t="str" cm="1">
        <f t="array" aca="1" ref="R690" ca="1">IF(OR(INDIRECT(A690&amp;B690&amp;C690&amp;F690)="",ISNUMBER(INDIRECT(A690&amp;B690&amp;C690&amp;F690))=FALSE,INDIRECT(A690&amp;B690&amp;C690&amp;F690)=0),"",P690+14)</f>
        <v/>
      </c>
      <c r="S690" s="15" t="str" cm="1">
        <f t="array" aca="1" ref="S690" ca="1">IF(OR(INDIRECT(A690&amp;B690&amp;C690&amp;F690)="",ISNUMBER(INDIRECT(A690&amp;B690&amp;C690&amp;F690))=FALSE,INDIRECT(A690&amp;B690&amp;C690&amp;F690)=0),"",INDIRECT(A690&amp;B690&amp;C690&amp;F690))</f>
        <v/>
      </c>
      <c r="T690" s="15" t="str" cm="1">
        <f t="array" aca="1" ref="T690" ca="1">IF(OR(INDIRECT(A690&amp;B690&amp;C690&amp;F690)="",ISNUMBER(INDIRECT(A690&amp;B690&amp;C690&amp;F690))=FALSE,INDIRECT(A690&amp;B690&amp;C690&amp;F690)=0),"",0)</f>
        <v/>
      </c>
    </row>
    <row r="691" spans="1:20">
      <c r="A691" s="23" t="s">
        <v>912</v>
      </c>
      <c r="C691" s="23" t="str">
        <f t="shared" si="30"/>
        <v>o</v>
      </c>
      <c r="E691" s="23" t="str">
        <f t="shared" ca="1" si="31"/>
        <v>n</v>
      </c>
      <c r="F691" s="23">
        <f t="shared" si="29"/>
        <v>24</v>
      </c>
      <c r="G691" s="23" t="str" cm="1">
        <f t="array" aca="1" ref="G691" ca="1">IF(OR(INDIRECT(A691&amp;B691&amp;C691&amp;F691)="",ISNUMBER(INDIRECT(A691&amp;B691&amp;C691&amp;F691))=FALSE),"",IF(INDIRECT(A691&amp;B691&amp;C691&amp;9)="公開","【（第８期）WEB・コールセンター受付】","【（第８期）医療機関受付】"))</f>
        <v/>
      </c>
      <c r="H691" s="15" t="str" cm="1">
        <f t="array" aca="1" ref="H691" ca="1">IF(OR(INDIRECT(A691&amp;B691&amp;C691&amp;F691)="",ISNUMBER(INDIRECT(A691&amp;B691&amp;C691&amp;F691))=FALSE,INDIRECT(A691&amp;B691&amp;C691&amp;F691)=0),"",431001)</f>
        <v/>
      </c>
      <c r="I691" s="15" t="str" cm="1">
        <f t="array" aca="1" ref="I691" ca="1">IF(OR(INDIRECT(A691&amp;B691&amp;C691&amp;F691)="",ISNUMBER(INDIRECT(A691&amp;B691&amp;C691&amp;F691))=FALSE,INDIRECT(A691&amp;B691&amp;C691&amp;F691)=0),"",G691&amp;J691&amp;"."&amp;TEXT(M691,"00")&amp;TEXT(N691,"00")&amp;"."&amp;TEXT(O691,"00")&amp;TEXT(P691,"00"))</f>
        <v/>
      </c>
      <c r="J691" s="15" t="str" cm="1">
        <f t="array" aca="1" ref="J691" ca="1">IF(OR(INDIRECT(A691&amp;B691&amp;C691&amp;F691)="",ISNUMBER(INDIRECT(A691&amp;B691&amp;C691&amp;F691))=FALSE,INDIRECT(A691&amp;B691&amp;C691&amp;F691)=0),"",予約枠報告様式!$B$2)</f>
        <v/>
      </c>
      <c r="K691" s="15" t="str" cm="1">
        <f t="array" aca="1" ref="K691" ca="1">IF(OR(INDIRECT(A691&amp;B691&amp;C691&amp;F691)="",ISNUMBER(INDIRECT(A691&amp;B691&amp;C691&amp;F691))=FALSE,INDIRECT(A691&amp;B691&amp;C691&amp;F691)=0),"",1)</f>
        <v/>
      </c>
      <c r="L691" s="15" t="str" cm="1">
        <f t="array" aca="1" ref="L691" ca="1">IF(OR(INDIRECT(A691&amp;B691&amp;C691&amp;F691)="",ISNUMBER(INDIRECT(A691&amp;B691&amp;C691&amp;F691))=FALSE,INDIRECT(A691&amp;B691&amp;C691&amp;F691)=0),"",IF(G691="【（第８期）医療機関受付】",TEXT(INDIRECT(A691&amp;D691&amp;E691&amp;5),"yyy"),TEXT(INDIRECT(A691&amp;B691&amp;C691&amp;5),"yyy")))</f>
        <v/>
      </c>
      <c r="M691" s="15" t="str" cm="1">
        <f t="array" aca="1" ref="M691" ca="1">IF(OR(INDIRECT(A691&amp;B691&amp;C691&amp;F691)="",ISNUMBER(INDIRECT(A691&amp;B691&amp;C691&amp;F691))=FALSE,INDIRECT(A691&amp;B691&amp;C691&amp;F691)=0),"",IF(G691="【（第８期）医療機関受付】",TEXT(INDIRECT(A691&amp;D691&amp;E691&amp;5),"m"),TEXT(INDIRECT(A691&amp;B691&amp;C691&amp;5),"m")))</f>
        <v/>
      </c>
      <c r="N691" s="15" t="str" cm="1">
        <f t="array" aca="1" ref="N691" ca="1">IF(OR(INDIRECT(A691&amp;B691&amp;C691&amp;F691)="",ISNUMBER(INDIRECT(A691&amp;B691&amp;C691&amp;F691))=FALSE,INDIRECT(A691&amp;B691&amp;C691&amp;F691)=0),"",IF(G691="【（第８期）医療機関受付】",TEXT(INDIRECT(A691&amp;D691&amp;E691&amp;5),"d"),TEXT(INDIRECT(A691&amp;B691&amp;C691&amp;5),"d")))</f>
        <v/>
      </c>
      <c r="O691" s="15" t="str" cm="1">
        <f t="array" aca="1" ref="O691" ca="1">IF(OR(INDIRECT(A691&amp;B691&amp;C691&amp;F691)="",ISNUMBER(INDIRECT(A691&amp;B691&amp;C691&amp;F691))=FALSE,INDIRECT(A691&amp;B691&amp;C691&amp;F691)=0),"",HOUR(INDIRECT(A691&amp;"A"&amp;F691)))</f>
        <v/>
      </c>
      <c r="P691" s="15" t="str" cm="1">
        <f t="array" aca="1" ref="P691" ca="1">IF(OR(INDIRECT(A691&amp;B691&amp;C691&amp;F691)="",ISNUMBER(INDIRECT(A691&amp;B691&amp;C691&amp;F691))=FALSE,INDIRECT(A691&amp;B691&amp;C691&amp;F691)=0),"",MINUTE(INDIRECT(A691&amp;"A"&amp;F691)))</f>
        <v/>
      </c>
      <c r="Q691" s="15" t="str" cm="1">
        <f t="array" aca="1" ref="Q691" ca="1">IF(OR(INDIRECT(A691&amp;B691&amp;C691&amp;F691)="",ISNUMBER(INDIRECT(A691&amp;B691&amp;C691&amp;F691))=FALSE,INDIRECT(A691&amp;B691&amp;C691&amp;F691)=0),"",O691)</f>
        <v/>
      </c>
      <c r="R691" s="15" t="str" cm="1">
        <f t="array" aca="1" ref="R691" ca="1">IF(OR(INDIRECT(A691&amp;B691&amp;C691&amp;F691)="",ISNUMBER(INDIRECT(A691&amp;B691&amp;C691&amp;F691))=FALSE,INDIRECT(A691&amp;B691&amp;C691&amp;F691)=0),"",P691+14)</f>
        <v/>
      </c>
      <c r="S691" s="15" t="str" cm="1">
        <f t="array" aca="1" ref="S691" ca="1">IF(OR(INDIRECT(A691&amp;B691&amp;C691&amp;F691)="",ISNUMBER(INDIRECT(A691&amp;B691&amp;C691&amp;F691))=FALSE,INDIRECT(A691&amp;B691&amp;C691&amp;F691)=0),"",INDIRECT(A691&amp;B691&amp;C691&amp;F691))</f>
        <v/>
      </c>
      <c r="T691" s="15" t="str" cm="1">
        <f t="array" aca="1" ref="T691" ca="1">IF(OR(INDIRECT(A691&amp;B691&amp;C691&amp;F691)="",ISNUMBER(INDIRECT(A691&amp;B691&amp;C691&amp;F691))=FALSE,INDIRECT(A691&amp;B691&amp;C691&amp;F691)=0),"",0)</f>
        <v/>
      </c>
    </row>
    <row r="692" spans="1:20">
      <c r="A692" s="23" t="s">
        <v>912</v>
      </c>
      <c r="C692" s="23" t="str">
        <f t="shared" si="30"/>
        <v>o</v>
      </c>
      <c r="E692" s="23" t="str">
        <f t="shared" ca="1" si="31"/>
        <v>n</v>
      </c>
      <c r="F692" s="23">
        <f t="shared" si="29"/>
        <v>25</v>
      </c>
      <c r="G692" s="23" t="str" cm="1">
        <f t="array" aca="1" ref="G692" ca="1">IF(OR(INDIRECT(A692&amp;B692&amp;C692&amp;F692)="",ISNUMBER(INDIRECT(A692&amp;B692&amp;C692&amp;F692))=FALSE),"",IF(INDIRECT(A692&amp;B692&amp;C692&amp;9)="公開","【（第８期）WEB・コールセンター受付】","【（第８期）医療機関受付】"))</f>
        <v/>
      </c>
      <c r="H692" s="15" t="str" cm="1">
        <f t="array" aca="1" ref="H692" ca="1">IF(OR(INDIRECT(A692&amp;B692&amp;C692&amp;F692)="",ISNUMBER(INDIRECT(A692&amp;B692&amp;C692&amp;F692))=FALSE,INDIRECT(A692&amp;B692&amp;C692&amp;F692)=0),"",431001)</f>
        <v/>
      </c>
      <c r="I692" s="15" t="str" cm="1">
        <f t="array" aca="1" ref="I692" ca="1">IF(OR(INDIRECT(A692&amp;B692&amp;C692&amp;F692)="",ISNUMBER(INDIRECT(A692&amp;B692&amp;C692&amp;F692))=FALSE,INDIRECT(A692&amp;B692&amp;C692&amp;F692)=0),"",G692&amp;J692&amp;"."&amp;TEXT(M692,"00")&amp;TEXT(N692,"00")&amp;"."&amp;TEXT(O692,"00")&amp;TEXT(P692,"00"))</f>
        <v/>
      </c>
      <c r="J692" s="15" t="str" cm="1">
        <f t="array" aca="1" ref="J692" ca="1">IF(OR(INDIRECT(A692&amp;B692&amp;C692&amp;F692)="",ISNUMBER(INDIRECT(A692&amp;B692&amp;C692&amp;F692))=FALSE,INDIRECT(A692&amp;B692&amp;C692&amp;F692)=0),"",予約枠報告様式!$B$2)</f>
        <v/>
      </c>
      <c r="K692" s="15" t="str" cm="1">
        <f t="array" aca="1" ref="K692" ca="1">IF(OR(INDIRECT(A692&amp;B692&amp;C692&amp;F692)="",ISNUMBER(INDIRECT(A692&amp;B692&amp;C692&amp;F692))=FALSE,INDIRECT(A692&amp;B692&amp;C692&amp;F692)=0),"",1)</f>
        <v/>
      </c>
      <c r="L692" s="15" t="str" cm="1">
        <f t="array" aca="1" ref="L692" ca="1">IF(OR(INDIRECT(A692&amp;B692&amp;C692&amp;F692)="",ISNUMBER(INDIRECT(A692&amp;B692&amp;C692&amp;F692))=FALSE,INDIRECT(A692&amp;B692&amp;C692&amp;F692)=0),"",IF(G692="【（第８期）医療機関受付】",TEXT(INDIRECT(A692&amp;D692&amp;E692&amp;5),"yyy"),TEXT(INDIRECT(A692&amp;B692&amp;C692&amp;5),"yyy")))</f>
        <v/>
      </c>
      <c r="M692" s="15" t="str" cm="1">
        <f t="array" aca="1" ref="M692" ca="1">IF(OR(INDIRECT(A692&amp;B692&amp;C692&amp;F692)="",ISNUMBER(INDIRECT(A692&amp;B692&amp;C692&amp;F692))=FALSE,INDIRECT(A692&amp;B692&amp;C692&amp;F692)=0),"",IF(G692="【（第８期）医療機関受付】",TEXT(INDIRECT(A692&amp;D692&amp;E692&amp;5),"m"),TEXT(INDIRECT(A692&amp;B692&amp;C692&amp;5),"m")))</f>
        <v/>
      </c>
      <c r="N692" s="15" t="str" cm="1">
        <f t="array" aca="1" ref="N692" ca="1">IF(OR(INDIRECT(A692&amp;B692&amp;C692&amp;F692)="",ISNUMBER(INDIRECT(A692&amp;B692&amp;C692&amp;F692))=FALSE,INDIRECT(A692&amp;B692&amp;C692&amp;F692)=0),"",IF(G692="【（第８期）医療機関受付】",TEXT(INDIRECT(A692&amp;D692&amp;E692&amp;5),"d"),TEXT(INDIRECT(A692&amp;B692&amp;C692&amp;5),"d")))</f>
        <v/>
      </c>
      <c r="O692" s="15" t="str" cm="1">
        <f t="array" aca="1" ref="O692" ca="1">IF(OR(INDIRECT(A692&amp;B692&amp;C692&amp;F692)="",ISNUMBER(INDIRECT(A692&amp;B692&amp;C692&amp;F692))=FALSE,INDIRECT(A692&amp;B692&amp;C692&amp;F692)=0),"",HOUR(INDIRECT(A692&amp;"A"&amp;F692)))</f>
        <v/>
      </c>
      <c r="P692" s="15" t="str" cm="1">
        <f t="array" aca="1" ref="P692" ca="1">IF(OR(INDIRECT(A692&amp;B692&amp;C692&amp;F692)="",ISNUMBER(INDIRECT(A692&amp;B692&amp;C692&amp;F692))=FALSE,INDIRECT(A692&amp;B692&amp;C692&amp;F692)=0),"",MINUTE(INDIRECT(A692&amp;"A"&amp;F692)))</f>
        <v/>
      </c>
      <c r="Q692" s="15" t="str" cm="1">
        <f t="array" aca="1" ref="Q692" ca="1">IF(OR(INDIRECT(A692&amp;B692&amp;C692&amp;F692)="",ISNUMBER(INDIRECT(A692&amp;B692&amp;C692&amp;F692))=FALSE,INDIRECT(A692&amp;B692&amp;C692&amp;F692)=0),"",O692)</f>
        <v/>
      </c>
      <c r="R692" s="15" t="str" cm="1">
        <f t="array" aca="1" ref="R692" ca="1">IF(OR(INDIRECT(A692&amp;B692&amp;C692&amp;F692)="",ISNUMBER(INDIRECT(A692&amp;B692&amp;C692&amp;F692))=FALSE,INDIRECT(A692&amp;B692&amp;C692&amp;F692)=0),"",P692+14)</f>
        <v/>
      </c>
      <c r="S692" s="15" t="str" cm="1">
        <f t="array" aca="1" ref="S692" ca="1">IF(OR(INDIRECT(A692&amp;B692&amp;C692&amp;F692)="",ISNUMBER(INDIRECT(A692&amp;B692&amp;C692&amp;F692))=FALSE,INDIRECT(A692&amp;B692&amp;C692&amp;F692)=0),"",INDIRECT(A692&amp;B692&amp;C692&amp;F692))</f>
        <v/>
      </c>
      <c r="T692" s="15" t="str" cm="1">
        <f t="array" aca="1" ref="T692" ca="1">IF(OR(INDIRECT(A692&amp;B692&amp;C692&amp;F692)="",ISNUMBER(INDIRECT(A692&amp;B692&amp;C692&amp;F692))=FALSE,INDIRECT(A692&amp;B692&amp;C692&amp;F692)=0),"",0)</f>
        <v/>
      </c>
    </row>
    <row r="693" spans="1:20">
      <c r="A693" s="23" t="s">
        <v>912</v>
      </c>
      <c r="C693" s="23" t="str">
        <f t="shared" si="30"/>
        <v>o</v>
      </c>
      <c r="E693" s="23" t="str">
        <f t="shared" ca="1" si="31"/>
        <v>n</v>
      </c>
      <c r="F693" s="23">
        <f t="shared" si="29"/>
        <v>26</v>
      </c>
      <c r="G693" s="23" t="str" cm="1">
        <f t="array" aca="1" ref="G693" ca="1">IF(OR(INDIRECT(A693&amp;B693&amp;C693&amp;F693)="",ISNUMBER(INDIRECT(A693&amp;B693&amp;C693&amp;F693))=FALSE),"",IF(INDIRECT(A693&amp;B693&amp;C693&amp;9)="公開","【（第８期）WEB・コールセンター受付】","【（第８期）医療機関受付】"))</f>
        <v/>
      </c>
      <c r="H693" s="15" t="str" cm="1">
        <f t="array" aca="1" ref="H693" ca="1">IF(OR(INDIRECT(A693&amp;B693&amp;C693&amp;F693)="",ISNUMBER(INDIRECT(A693&amp;B693&amp;C693&amp;F693))=FALSE,INDIRECT(A693&amp;B693&amp;C693&amp;F693)=0),"",431001)</f>
        <v/>
      </c>
      <c r="I693" s="15" t="str" cm="1">
        <f t="array" aca="1" ref="I693" ca="1">IF(OR(INDIRECT(A693&amp;B693&amp;C693&amp;F693)="",ISNUMBER(INDIRECT(A693&amp;B693&amp;C693&amp;F693))=FALSE,INDIRECT(A693&amp;B693&amp;C693&amp;F693)=0),"",G693&amp;J693&amp;"."&amp;TEXT(M693,"00")&amp;TEXT(N693,"00")&amp;"."&amp;TEXT(O693,"00")&amp;TEXT(P693,"00"))</f>
        <v/>
      </c>
      <c r="J693" s="15" t="str" cm="1">
        <f t="array" aca="1" ref="J693" ca="1">IF(OR(INDIRECT(A693&amp;B693&amp;C693&amp;F693)="",ISNUMBER(INDIRECT(A693&amp;B693&amp;C693&amp;F693))=FALSE,INDIRECT(A693&amp;B693&amp;C693&amp;F693)=0),"",予約枠報告様式!$B$2)</f>
        <v/>
      </c>
      <c r="K693" s="15" t="str" cm="1">
        <f t="array" aca="1" ref="K693" ca="1">IF(OR(INDIRECT(A693&amp;B693&amp;C693&amp;F693)="",ISNUMBER(INDIRECT(A693&amp;B693&amp;C693&amp;F693))=FALSE,INDIRECT(A693&amp;B693&amp;C693&amp;F693)=0),"",1)</f>
        <v/>
      </c>
      <c r="L693" s="15" t="str" cm="1">
        <f t="array" aca="1" ref="L693" ca="1">IF(OR(INDIRECT(A693&amp;B693&amp;C693&amp;F693)="",ISNUMBER(INDIRECT(A693&amp;B693&amp;C693&amp;F693))=FALSE,INDIRECT(A693&amp;B693&amp;C693&amp;F693)=0),"",IF(G693="【（第８期）医療機関受付】",TEXT(INDIRECT(A693&amp;D693&amp;E693&amp;5),"yyy"),TEXT(INDIRECT(A693&amp;B693&amp;C693&amp;5),"yyy")))</f>
        <v/>
      </c>
      <c r="M693" s="15" t="str" cm="1">
        <f t="array" aca="1" ref="M693" ca="1">IF(OR(INDIRECT(A693&amp;B693&amp;C693&amp;F693)="",ISNUMBER(INDIRECT(A693&amp;B693&amp;C693&amp;F693))=FALSE,INDIRECT(A693&amp;B693&amp;C693&amp;F693)=0),"",IF(G693="【（第８期）医療機関受付】",TEXT(INDIRECT(A693&amp;D693&amp;E693&amp;5),"m"),TEXT(INDIRECT(A693&amp;B693&amp;C693&amp;5),"m")))</f>
        <v/>
      </c>
      <c r="N693" s="15" t="str" cm="1">
        <f t="array" aca="1" ref="N693" ca="1">IF(OR(INDIRECT(A693&amp;B693&amp;C693&amp;F693)="",ISNUMBER(INDIRECT(A693&amp;B693&amp;C693&amp;F693))=FALSE,INDIRECT(A693&amp;B693&amp;C693&amp;F693)=0),"",IF(G693="【（第８期）医療機関受付】",TEXT(INDIRECT(A693&amp;D693&amp;E693&amp;5),"d"),TEXT(INDIRECT(A693&amp;B693&amp;C693&amp;5),"d")))</f>
        <v/>
      </c>
      <c r="O693" s="15" t="str" cm="1">
        <f t="array" aca="1" ref="O693" ca="1">IF(OR(INDIRECT(A693&amp;B693&amp;C693&amp;F693)="",ISNUMBER(INDIRECT(A693&amp;B693&amp;C693&amp;F693))=FALSE,INDIRECT(A693&amp;B693&amp;C693&amp;F693)=0),"",HOUR(INDIRECT(A693&amp;"A"&amp;F693)))</f>
        <v/>
      </c>
      <c r="P693" s="15" t="str" cm="1">
        <f t="array" aca="1" ref="P693" ca="1">IF(OR(INDIRECT(A693&amp;B693&amp;C693&amp;F693)="",ISNUMBER(INDIRECT(A693&amp;B693&amp;C693&amp;F693))=FALSE,INDIRECT(A693&amp;B693&amp;C693&amp;F693)=0),"",MINUTE(INDIRECT(A693&amp;"A"&amp;F693)))</f>
        <v/>
      </c>
      <c r="Q693" s="15" t="str" cm="1">
        <f t="array" aca="1" ref="Q693" ca="1">IF(OR(INDIRECT(A693&amp;B693&amp;C693&amp;F693)="",ISNUMBER(INDIRECT(A693&amp;B693&amp;C693&amp;F693))=FALSE,INDIRECT(A693&amp;B693&amp;C693&amp;F693)=0),"",O693)</f>
        <v/>
      </c>
      <c r="R693" s="15" t="str" cm="1">
        <f t="array" aca="1" ref="R693" ca="1">IF(OR(INDIRECT(A693&amp;B693&amp;C693&amp;F693)="",ISNUMBER(INDIRECT(A693&amp;B693&amp;C693&amp;F693))=FALSE,INDIRECT(A693&amp;B693&amp;C693&amp;F693)=0),"",P693+14)</f>
        <v/>
      </c>
      <c r="S693" s="15" t="str" cm="1">
        <f t="array" aca="1" ref="S693" ca="1">IF(OR(INDIRECT(A693&amp;B693&amp;C693&amp;F693)="",ISNUMBER(INDIRECT(A693&amp;B693&amp;C693&amp;F693))=FALSE,INDIRECT(A693&amp;B693&amp;C693&amp;F693)=0),"",INDIRECT(A693&amp;B693&amp;C693&amp;F693))</f>
        <v/>
      </c>
      <c r="T693" s="15" t="str" cm="1">
        <f t="array" aca="1" ref="T693" ca="1">IF(OR(INDIRECT(A693&amp;B693&amp;C693&amp;F693)="",ISNUMBER(INDIRECT(A693&amp;B693&amp;C693&amp;F693))=FALSE,INDIRECT(A693&amp;B693&amp;C693&amp;F693)=0),"",0)</f>
        <v/>
      </c>
    </row>
    <row r="694" spans="1:20">
      <c r="A694" s="23" t="s">
        <v>912</v>
      </c>
      <c r="C694" s="23" t="str">
        <f t="shared" si="30"/>
        <v>o</v>
      </c>
      <c r="E694" s="23" t="str">
        <f t="shared" ca="1" si="31"/>
        <v>n</v>
      </c>
      <c r="F694" s="23">
        <f t="shared" si="29"/>
        <v>27</v>
      </c>
      <c r="G694" s="23" t="str" cm="1">
        <f t="array" aca="1" ref="G694" ca="1">IF(OR(INDIRECT(A694&amp;B694&amp;C694&amp;F694)="",ISNUMBER(INDIRECT(A694&amp;B694&amp;C694&amp;F694))=FALSE),"",IF(INDIRECT(A694&amp;B694&amp;C694&amp;9)="公開","【（第８期）WEB・コールセンター受付】","【（第８期）医療機関受付】"))</f>
        <v/>
      </c>
      <c r="H694" s="15" t="str" cm="1">
        <f t="array" aca="1" ref="H694" ca="1">IF(OR(INDIRECT(A694&amp;B694&amp;C694&amp;F694)="",ISNUMBER(INDIRECT(A694&amp;B694&amp;C694&amp;F694))=FALSE,INDIRECT(A694&amp;B694&amp;C694&amp;F694)=0),"",431001)</f>
        <v/>
      </c>
      <c r="I694" s="15" t="str" cm="1">
        <f t="array" aca="1" ref="I694" ca="1">IF(OR(INDIRECT(A694&amp;B694&amp;C694&amp;F694)="",ISNUMBER(INDIRECT(A694&amp;B694&amp;C694&amp;F694))=FALSE,INDIRECT(A694&amp;B694&amp;C694&amp;F694)=0),"",G694&amp;J694&amp;"."&amp;TEXT(M694,"00")&amp;TEXT(N694,"00")&amp;"."&amp;TEXT(O694,"00")&amp;TEXT(P694,"00"))</f>
        <v/>
      </c>
      <c r="J694" s="15" t="str" cm="1">
        <f t="array" aca="1" ref="J694" ca="1">IF(OR(INDIRECT(A694&amp;B694&amp;C694&amp;F694)="",ISNUMBER(INDIRECT(A694&amp;B694&amp;C694&amp;F694))=FALSE,INDIRECT(A694&amp;B694&amp;C694&amp;F694)=0),"",予約枠報告様式!$B$2)</f>
        <v/>
      </c>
      <c r="K694" s="15" t="str" cm="1">
        <f t="array" aca="1" ref="K694" ca="1">IF(OR(INDIRECT(A694&amp;B694&amp;C694&amp;F694)="",ISNUMBER(INDIRECT(A694&amp;B694&amp;C694&amp;F694))=FALSE,INDIRECT(A694&amp;B694&amp;C694&amp;F694)=0),"",1)</f>
        <v/>
      </c>
      <c r="L694" s="15" t="str" cm="1">
        <f t="array" aca="1" ref="L694" ca="1">IF(OR(INDIRECT(A694&amp;B694&amp;C694&amp;F694)="",ISNUMBER(INDIRECT(A694&amp;B694&amp;C694&amp;F694))=FALSE,INDIRECT(A694&amp;B694&amp;C694&amp;F694)=0),"",IF(G694="【（第８期）医療機関受付】",TEXT(INDIRECT(A694&amp;D694&amp;E694&amp;5),"yyy"),TEXT(INDIRECT(A694&amp;B694&amp;C694&amp;5),"yyy")))</f>
        <v/>
      </c>
      <c r="M694" s="15" t="str" cm="1">
        <f t="array" aca="1" ref="M694" ca="1">IF(OR(INDIRECT(A694&amp;B694&amp;C694&amp;F694)="",ISNUMBER(INDIRECT(A694&amp;B694&amp;C694&amp;F694))=FALSE,INDIRECT(A694&amp;B694&amp;C694&amp;F694)=0),"",IF(G694="【（第８期）医療機関受付】",TEXT(INDIRECT(A694&amp;D694&amp;E694&amp;5),"m"),TEXT(INDIRECT(A694&amp;B694&amp;C694&amp;5),"m")))</f>
        <v/>
      </c>
      <c r="N694" s="15" t="str" cm="1">
        <f t="array" aca="1" ref="N694" ca="1">IF(OR(INDIRECT(A694&amp;B694&amp;C694&amp;F694)="",ISNUMBER(INDIRECT(A694&amp;B694&amp;C694&amp;F694))=FALSE,INDIRECT(A694&amp;B694&amp;C694&amp;F694)=0),"",IF(G694="【（第８期）医療機関受付】",TEXT(INDIRECT(A694&amp;D694&amp;E694&amp;5),"d"),TEXT(INDIRECT(A694&amp;B694&amp;C694&amp;5),"d")))</f>
        <v/>
      </c>
      <c r="O694" s="15" t="str" cm="1">
        <f t="array" aca="1" ref="O694" ca="1">IF(OR(INDIRECT(A694&amp;B694&amp;C694&amp;F694)="",ISNUMBER(INDIRECT(A694&amp;B694&amp;C694&amp;F694))=FALSE,INDIRECT(A694&amp;B694&amp;C694&amp;F694)=0),"",HOUR(INDIRECT(A694&amp;"A"&amp;F694)))</f>
        <v/>
      </c>
      <c r="P694" s="15" t="str" cm="1">
        <f t="array" aca="1" ref="P694" ca="1">IF(OR(INDIRECT(A694&amp;B694&amp;C694&amp;F694)="",ISNUMBER(INDIRECT(A694&amp;B694&amp;C694&amp;F694))=FALSE,INDIRECT(A694&amp;B694&amp;C694&amp;F694)=0),"",MINUTE(INDIRECT(A694&amp;"A"&amp;F694)))</f>
        <v/>
      </c>
      <c r="Q694" s="15" t="str" cm="1">
        <f t="array" aca="1" ref="Q694" ca="1">IF(OR(INDIRECT(A694&amp;B694&amp;C694&amp;F694)="",ISNUMBER(INDIRECT(A694&amp;B694&amp;C694&amp;F694))=FALSE,INDIRECT(A694&amp;B694&amp;C694&amp;F694)=0),"",O694)</f>
        <v/>
      </c>
      <c r="R694" s="15" t="str" cm="1">
        <f t="array" aca="1" ref="R694" ca="1">IF(OR(INDIRECT(A694&amp;B694&amp;C694&amp;F694)="",ISNUMBER(INDIRECT(A694&amp;B694&amp;C694&amp;F694))=FALSE,INDIRECT(A694&amp;B694&amp;C694&amp;F694)=0),"",P694+14)</f>
        <v/>
      </c>
      <c r="S694" s="15" t="str" cm="1">
        <f t="array" aca="1" ref="S694" ca="1">IF(OR(INDIRECT(A694&amp;B694&amp;C694&amp;F694)="",ISNUMBER(INDIRECT(A694&amp;B694&amp;C694&amp;F694))=FALSE,INDIRECT(A694&amp;B694&amp;C694&amp;F694)=0),"",INDIRECT(A694&amp;B694&amp;C694&amp;F694))</f>
        <v/>
      </c>
      <c r="T694" s="15" t="str" cm="1">
        <f t="array" aca="1" ref="T694" ca="1">IF(OR(INDIRECT(A694&amp;B694&amp;C694&amp;F694)="",ISNUMBER(INDIRECT(A694&amp;B694&amp;C694&amp;F694))=FALSE,INDIRECT(A694&amp;B694&amp;C694&amp;F694)=0),"",0)</f>
        <v/>
      </c>
    </row>
    <row r="695" spans="1:20">
      <c r="A695" s="23" t="s">
        <v>912</v>
      </c>
      <c r="C695" s="23" t="str">
        <f t="shared" si="30"/>
        <v>o</v>
      </c>
      <c r="E695" s="23" t="str">
        <f t="shared" ca="1" si="31"/>
        <v>n</v>
      </c>
      <c r="F695" s="23">
        <f t="shared" ref="F695:F758" si="32">IF(F694=62,11,F694+1)</f>
        <v>28</v>
      </c>
      <c r="G695" s="23" t="str" cm="1">
        <f t="array" aca="1" ref="G695" ca="1">IF(OR(INDIRECT(A695&amp;B695&amp;C695&amp;F695)="",ISNUMBER(INDIRECT(A695&amp;B695&amp;C695&amp;F695))=FALSE),"",IF(INDIRECT(A695&amp;B695&amp;C695&amp;9)="公開","【（第８期）WEB・コールセンター受付】","【（第８期）医療機関受付】"))</f>
        <v/>
      </c>
      <c r="H695" s="15" t="str" cm="1">
        <f t="array" aca="1" ref="H695" ca="1">IF(OR(INDIRECT(A695&amp;B695&amp;C695&amp;F695)="",ISNUMBER(INDIRECT(A695&amp;B695&amp;C695&amp;F695))=FALSE,INDIRECT(A695&amp;B695&amp;C695&amp;F695)=0),"",431001)</f>
        <v/>
      </c>
      <c r="I695" s="15" t="str" cm="1">
        <f t="array" aca="1" ref="I695" ca="1">IF(OR(INDIRECT(A695&amp;B695&amp;C695&amp;F695)="",ISNUMBER(INDIRECT(A695&amp;B695&amp;C695&amp;F695))=FALSE,INDIRECT(A695&amp;B695&amp;C695&amp;F695)=0),"",G695&amp;J695&amp;"."&amp;TEXT(M695,"00")&amp;TEXT(N695,"00")&amp;"."&amp;TEXT(O695,"00")&amp;TEXT(P695,"00"))</f>
        <v/>
      </c>
      <c r="J695" s="15" t="str" cm="1">
        <f t="array" aca="1" ref="J695" ca="1">IF(OR(INDIRECT(A695&amp;B695&amp;C695&amp;F695)="",ISNUMBER(INDIRECT(A695&amp;B695&amp;C695&amp;F695))=FALSE,INDIRECT(A695&amp;B695&amp;C695&amp;F695)=0),"",予約枠報告様式!$B$2)</f>
        <v/>
      </c>
      <c r="K695" s="15" t="str" cm="1">
        <f t="array" aca="1" ref="K695" ca="1">IF(OR(INDIRECT(A695&amp;B695&amp;C695&amp;F695)="",ISNUMBER(INDIRECT(A695&amp;B695&amp;C695&amp;F695))=FALSE,INDIRECT(A695&amp;B695&amp;C695&amp;F695)=0),"",1)</f>
        <v/>
      </c>
      <c r="L695" s="15" t="str" cm="1">
        <f t="array" aca="1" ref="L695" ca="1">IF(OR(INDIRECT(A695&amp;B695&amp;C695&amp;F695)="",ISNUMBER(INDIRECT(A695&amp;B695&amp;C695&amp;F695))=FALSE,INDIRECT(A695&amp;B695&amp;C695&amp;F695)=0),"",IF(G695="【（第８期）医療機関受付】",TEXT(INDIRECT(A695&amp;D695&amp;E695&amp;5),"yyy"),TEXT(INDIRECT(A695&amp;B695&amp;C695&amp;5),"yyy")))</f>
        <v/>
      </c>
      <c r="M695" s="15" t="str" cm="1">
        <f t="array" aca="1" ref="M695" ca="1">IF(OR(INDIRECT(A695&amp;B695&amp;C695&amp;F695)="",ISNUMBER(INDIRECT(A695&amp;B695&amp;C695&amp;F695))=FALSE,INDIRECT(A695&amp;B695&amp;C695&amp;F695)=0),"",IF(G695="【（第８期）医療機関受付】",TEXT(INDIRECT(A695&amp;D695&amp;E695&amp;5),"m"),TEXT(INDIRECT(A695&amp;B695&amp;C695&amp;5),"m")))</f>
        <v/>
      </c>
      <c r="N695" s="15" t="str" cm="1">
        <f t="array" aca="1" ref="N695" ca="1">IF(OR(INDIRECT(A695&amp;B695&amp;C695&amp;F695)="",ISNUMBER(INDIRECT(A695&amp;B695&amp;C695&amp;F695))=FALSE,INDIRECT(A695&amp;B695&amp;C695&amp;F695)=0),"",IF(G695="【（第８期）医療機関受付】",TEXT(INDIRECT(A695&amp;D695&amp;E695&amp;5),"d"),TEXT(INDIRECT(A695&amp;B695&amp;C695&amp;5),"d")))</f>
        <v/>
      </c>
      <c r="O695" s="15" t="str" cm="1">
        <f t="array" aca="1" ref="O695" ca="1">IF(OR(INDIRECT(A695&amp;B695&amp;C695&amp;F695)="",ISNUMBER(INDIRECT(A695&amp;B695&amp;C695&amp;F695))=FALSE,INDIRECT(A695&amp;B695&amp;C695&amp;F695)=0),"",HOUR(INDIRECT(A695&amp;"A"&amp;F695)))</f>
        <v/>
      </c>
      <c r="P695" s="15" t="str" cm="1">
        <f t="array" aca="1" ref="P695" ca="1">IF(OR(INDIRECT(A695&amp;B695&amp;C695&amp;F695)="",ISNUMBER(INDIRECT(A695&amp;B695&amp;C695&amp;F695))=FALSE,INDIRECT(A695&amp;B695&amp;C695&amp;F695)=0),"",MINUTE(INDIRECT(A695&amp;"A"&amp;F695)))</f>
        <v/>
      </c>
      <c r="Q695" s="15" t="str" cm="1">
        <f t="array" aca="1" ref="Q695" ca="1">IF(OR(INDIRECT(A695&amp;B695&amp;C695&amp;F695)="",ISNUMBER(INDIRECT(A695&amp;B695&amp;C695&amp;F695))=FALSE,INDIRECT(A695&amp;B695&amp;C695&amp;F695)=0),"",O695)</f>
        <v/>
      </c>
      <c r="R695" s="15" t="str" cm="1">
        <f t="array" aca="1" ref="R695" ca="1">IF(OR(INDIRECT(A695&amp;B695&amp;C695&amp;F695)="",ISNUMBER(INDIRECT(A695&amp;B695&amp;C695&amp;F695))=FALSE,INDIRECT(A695&amp;B695&amp;C695&amp;F695)=0),"",P695+14)</f>
        <v/>
      </c>
      <c r="S695" s="15" t="str" cm="1">
        <f t="array" aca="1" ref="S695" ca="1">IF(OR(INDIRECT(A695&amp;B695&amp;C695&amp;F695)="",ISNUMBER(INDIRECT(A695&amp;B695&amp;C695&amp;F695))=FALSE,INDIRECT(A695&amp;B695&amp;C695&amp;F695)=0),"",INDIRECT(A695&amp;B695&amp;C695&amp;F695))</f>
        <v/>
      </c>
      <c r="T695" s="15" t="str" cm="1">
        <f t="array" aca="1" ref="T695" ca="1">IF(OR(INDIRECT(A695&amp;B695&amp;C695&amp;F695)="",ISNUMBER(INDIRECT(A695&amp;B695&amp;C695&amp;F695))=FALSE,INDIRECT(A695&amp;B695&amp;C695&amp;F695)=0),"",0)</f>
        <v/>
      </c>
    </row>
    <row r="696" spans="1:20">
      <c r="A696" s="23" t="s">
        <v>912</v>
      </c>
      <c r="C696" s="23" t="str">
        <f t="shared" si="30"/>
        <v>o</v>
      </c>
      <c r="E696" s="23" t="str">
        <f t="shared" ca="1" si="31"/>
        <v>n</v>
      </c>
      <c r="F696" s="23">
        <f t="shared" si="32"/>
        <v>29</v>
      </c>
      <c r="G696" s="23" t="str" cm="1">
        <f t="array" aca="1" ref="G696" ca="1">IF(OR(INDIRECT(A696&amp;B696&amp;C696&amp;F696)="",ISNUMBER(INDIRECT(A696&amp;B696&amp;C696&amp;F696))=FALSE),"",IF(INDIRECT(A696&amp;B696&amp;C696&amp;9)="公開","【（第８期）WEB・コールセンター受付】","【（第８期）医療機関受付】"))</f>
        <v/>
      </c>
      <c r="H696" s="15" t="str" cm="1">
        <f t="array" aca="1" ref="H696" ca="1">IF(OR(INDIRECT(A696&amp;B696&amp;C696&amp;F696)="",ISNUMBER(INDIRECT(A696&amp;B696&amp;C696&amp;F696))=FALSE,INDIRECT(A696&amp;B696&amp;C696&amp;F696)=0),"",431001)</f>
        <v/>
      </c>
      <c r="I696" s="15" t="str" cm="1">
        <f t="array" aca="1" ref="I696" ca="1">IF(OR(INDIRECT(A696&amp;B696&amp;C696&amp;F696)="",ISNUMBER(INDIRECT(A696&amp;B696&amp;C696&amp;F696))=FALSE,INDIRECT(A696&amp;B696&amp;C696&amp;F696)=0),"",G696&amp;J696&amp;"."&amp;TEXT(M696,"00")&amp;TEXT(N696,"00")&amp;"."&amp;TEXT(O696,"00")&amp;TEXT(P696,"00"))</f>
        <v/>
      </c>
      <c r="J696" s="15" t="str" cm="1">
        <f t="array" aca="1" ref="J696" ca="1">IF(OR(INDIRECT(A696&amp;B696&amp;C696&amp;F696)="",ISNUMBER(INDIRECT(A696&amp;B696&amp;C696&amp;F696))=FALSE,INDIRECT(A696&amp;B696&amp;C696&amp;F696)=0),"",予約枠報告様式!$B$2)</f>
        <v/>
      </c>
      <c r="K696" s="15" t="str" cm="1">
        <f t="array" aca="1" ref="K696" ca="1">IF(OR(INDIRECT(A696&amp;B696&amp;C696&amp;F696)="",ISNUMBER(INDIRECT(A696&amp;B696&amp;C696&amp;F696))=FALSE,INDIRECT(A696&amp;B696&amp;C696&amp;F696)=0),"",1)</f>
        <v/>
      </c>
      <c r="L696" s="15" t="str" cm="1">
        <f t="array" aca="1" ref="L696" ca="1">IF(OR(INDIRECT(A696&amp;B696&amp;C696&amp;F696)="",ISNUMBER(INDIRECT(A696&amp;B696&amp;C696&amp;F696))=FALSE,INDIRECT(A696&amp;B696&amp;C696&amp;F696)=0),"",IF(G696="【（第８期）医療機関受付】",TEXT(INDIRECT(A696&amp;D696&amp;E696&amp;5),"yyy"),TEXT(INDIRECT(A696&amp;B696&amp;C696&amp;5),"yyy")))</f>
        <v/>
      </c>
      <c r="M696" s="15" t="str" cm="1">
        <f t="array" aca="1" ref="M696" ca="1">IF(OR(INDIRECT(A696&amp;B696&amp;C696&amp;F696)="",ISNUMBER(INDIRECT(A696&amp;B696&amp;C696&amp;F696))=FALSE,INDIRECT(A696&amp;B696&amp;C696&amp;F696)=0),"",IF(G696="【（第８期）医療機関受付】",TEXT(INDIRECT(A696&amp;D696&amp;E696&amp;5),"m"),TEXT(INDIRECT(A696&amp;B696&amp;C696&amp;5),"m")))</f>
        <v/>
      </c>
      <c r="N696" s="15" t="str" cm="1">
        <f t="array" aca="1" ref="N696" ca="1">IF(OR(INDIRECT(A696&amp;B696&amp;C696&amp;F696)="",ISNUMBER(INDIRECT(A696&amp;B696&amp;C696&amp;F696))=FALSE,INDIRECT(A696&amp;B696&amp;C696&amp;F696)=0),"",IF(G696="【（第８期）医療機関受付】",TEXT(INDIRECT(A696&amp;D696&amp;E696&amp;5),"d"),TEXT(INDIRECT(A696&amp;B696&amp;C696&amp;5),"d")))</f>
        <v/>
      </c>
      <c r="O696" s="15" t="str" cm="1">
        <f t="array" aca="1" ref="O696" ca="1">IF(OR(INDIRECT(A696&amp;B696&amp;C696&amp;F696)="",ISNUMBER(INDIRECT(A696&amp;B696&amp;C696&amp;F696))=FALSE,INDIRECT(A696&amp;B696&amp;C696&amp;F696)=0),"",HOUR(INDIRECT(A696&amp;"A"&amp;F696)))</f>
        <v/>
      </c>
      <c r="P696" s="15" t="str" cm="1">
        <f t="array" aca="1" ref="P696" ca="1">IF(OR(INDIRECT(A696&amp;B696&amp;C696&amp;F696)="",ISNUMBER(INDIRECT(A696&amp;B696&amp;C696&amp;F696))=FALSE,INDIRECT(A696&amp;B696&amp;C696&amp;F696)=0),"",MINUTE(INDIRECT(A696&amp;"A"&amp;F696)))</f>
        <v/>
      </c>
      <c r="Q696" s="15" t="str" cm="1">
        <f t="array" aca="1" ref="Q696" ca="1">IF(OR(INDIRECT(A696&amp;B696&amp;C696&amp;F696)="",ISNUMBER(INDIRECT(A696&amp;B696&amp;C696&amp;F696))=FALSE,INDIRECT(A696&amp;B696&amp;C696&amp;F696)=0),"",O696)</f>
        <v/>
      </c>
      <c r="R696" s="15" t="str" cm="1">
        <f t="array" aca="1" ref="R696" ca="1">IF(OR(INDIRECT(A696&amp;B696&amp;C696&amp;F696)="",ISNUMBER(INDIRECT(A696&amp;B696&amp;C696&amp;F696))=FALSE,INDIRECT(A696&amp;B696&amp;C696&amp;F696)=0),"",P696+14)</f>
        <v/>
      </c>
      <c r="S696" s="15" t="str" cm="1">
        <f t="array" aca="1" ref="S696" ca="1">IF(OR(INDIRECT(A696&amp;B696&amp;C696&amp;F696)="",ISNUMBER(INDIRECT(A696&amp;B696&amp;C696&amp;F696))=FALSE,INDIRECT(A696&amp;B696&amp;C696&amp;F696)=0),"",INDIRECT(A696&amp;B696&amp;C696&amp;F696))</f>
        <v/>
      </c>
      <c r="T696" s="15" t="str" cm="1">
        <f t="array" aca="1" ref="T696" ca="1">IF(OR(INDIRECT(A696&amp;B696&amp;C696&amp;F696)="",ISNUMBER(INDIRECT(A696&amp;B696&amp;C696&amp;F696))=FALSE,INDIRECT(A696&amp;B696&amp;C696&amp;F696)=0),"",0)</f>
        <v/>
      </c>
    </row>
    <row r="697" spans="1:20">
      <c r="A697" s="23" t="s">
        <v>912</v>
      </c>
      <c r="C697" s="23" t="str">
        <f t="shared" si="30"/>
        <v>o</v>
      </c>
      <c r="E697" s="23" t="str">
        <f t="shared" ca="1" si="31"/>
        <v>n</v>
      </c>
      <c r="F697" s="23">
        <f t="shared" si="32"/>
        <v>30</v>
      </c>
      <c r="G697" s="23" t="str" cm="1">
        <f t="array" aca="1" ref="G697" ca="1">IF(OR(INDIRECT(A697&amp;B697&amp;C697&amp;F697)="",ISNUMBER(INDIRECT(A697&amp;B697&amp;C697&amp;F697))=FALSE),"",IF(INDIRECT(A697&amp;B697&amp;C697&amp;9)="公開","【（第８期）WEB・コールセンター受付】","【（第８期）医療機関受付】"))</f>
        <v/>
      </c>
      <c r="H697" s="15" t="str" cm="1">
        <f t="array" aca="1" ref="H697" ca="1">IF(OR(INDIRECT(A697&amp;B697&amp;C697&amp;F697)="",ISNUMBER(INDIRECT(A697&amp;B697&amp;C697&amp;F697))=FALSE,INDIRECT(A697&amp;B697&amp;C697&amp;F697)=0),"",431001)</f>
        <v/>
      </c>
      <c r="I697" s="15" t="str" cm="1">
        <f t="array" aca="1" ref="I697" ca="1">IF(OR(INDIRECT(A697&amp;B697&amp;C697&amp;F697)="",ISNUMBER(INDIRECT(A697&amp;B697&amp;C697&amp;F697))=FALSE,INDIRECT(A697&amp;B697&amp;C697&amp;F697)=0),"",G697&amp;J697&amp;"."&amp;TEXT(M697,"00")&amp;TEXT(N697,"00")&amp;"."&amp;TEXT(O697,"00")&amp;TEXT(P697,"00"))</f>
        <v/>
      </c>
      <c r="J697" s="15" t="str" cm="1">
        <f t="array" aca="1" ref="J697" ca="1">IF(OR(INDIRECT(A697&amp;B697&amp;C697&amp;F697)="",ISNUMBER(INDIRECT(A697&amp;B697&amp;C697&amp;F697))=FALSE,INDIRECT(A697&amp;B697&amp;C697&amp;F697)=0),"",予約枠報告様式!$B$2)</f>
        <v/>
      </c>
      <c r="K697" s="15" t="str" cm="1">
        <f t="array" aca="1" ref="K697" ca="1">IF(OR(INDIRECT(A697&amp;B697&amp;C697&amp;F697)="",ISNUMBER(INDIRECT(A697&amp;B697&amp;C697&amp;F697))=FALSE,INDIRECT(A697&amp;B697&amp;C697&amp;F697)=0),"",1)</f>
        <v/>
      </c>
      <c r="L697" s="15" t="str" cm="1">
        <f t="array" aca="1" ref="L697" ca="1">IF(OR(INDIRECT(A697&amp;B697&amp;C697&amp;F697)="",ISNUMBER(INDIRECT(A697&amp;B697&amp;C697&amp;F697))=FALSE,INDIRECT(A697&amp;B697&amp;C697&amp;F697)=0),"",IF(G697="【（第８期）医療機関受付】",TEXT(INDIRECT(A697&amp;D697&amp;E697&amp;5),"yyy"),TEXT(INDIRECT(A697&amp;B697&amp;C697&amp;5),"yyy")))</f>
        <v/>
      </c>
      <c r="M697" s="15" t="str" cm="1">
        <f t="array" aca="1" ref="M697" ca="1">IF(OR(INDIRECT(A697&amp;B697&amp;C697&amp;F697)="",ISNUMBER(INDIRECT(A697&amp;B697&amp;C697&amp;F697))=FALSE,INDIRECT(A697&amp;B697&amp;C697&amp;F697)=0),"",IF(G697="【（第８期）医療機関受付】",TEXT(INDIRECT(A697&amp;D697&amp;E697&amp;5),"m"),TEXT(INDIRECT(A697&amp;B697&amp;C697&amp;5),"m")))</f>
        <v/>
      </c>
      <c r="N697" s="15" t="str" cm="1">
        <f t="array" aca="1" ref="N697" ca="1">IF(OR(INDIRECT(A697&amp;B697&amp;C697&amp;F697)="",ISNUMBER(INDIRECT(A697&amp;B697&amp;C697&amp;F697))=FALSE,INDIRECT(A697&amp;B697&amp;C697&amp;F697)=0),"",IF(G697="【（第８期）医療機関受付】",TEXT(INDIRECT(A697&amp;D697&amp;E697&amp;5),"d"),TEXT(INDIRECT(A697&amp;B697&amp;C697&amp;5),"d")))</f>
        <v/>
      </c>
      <c r="O697" s="15" t="str" cm="1">
        <f t="array" aca="1" ref="O697" ca="1">IF(OR(INDIRECT(A697&amp;B697&amp;C697&amp;F697)="",ISNUMBER(INDIRECT(A697&amp;B697&amp;C697&amp;F697))=FALSE,INDIRECT(A697&amp;B697&amp;C697&amp;F697)=0),"",HOUR(INDIRECT(A697&amp;"A"&amp;F697)))</f>
        <v/>
      </c>
      <c r="P697" s="15" t="str" cm="1">
        <f t="array" aca="1" ref="P697" ca="1">IF(OR(INDIRECT(A697&amp;B697&amp;C697&amp;F697)="",ISNUMBER(INDIRECT(A697&amp;B697&amp;C697&amp;F697))=FALSE,INDIRECT(A697&amp;B697&amp;C697&amp;F697)=0),"",MINUTE(INDIRECT(A697&amp;"A"&amp;F697)))</f>
        <v/>
      </c>
      <c r="Q697" s="15" t="str" cm="1">
        <f t="array" aca="1" ref="Q697" ca="1">IF(OR(INDIRECT(A697&amp;B697&amp;C697&amp;F697)="",ISNUMBER(INDIRECT(A697&amp;B697&amp;C697&amp;F697))=FALSE,INDIRECT(A697&amp;B697&amp;C697&amp;F697)=0),"",O697)</f>
        <v/>
      </c>
      <c r="R697" s="15" t="str" cm="1">
        <f t="array" aca="1" ref="R697" ca="1">IF(OR(INDIRECT(A697&amp;B697&amp;C697&amp;F697)="",ISNUMBER(INDIRECT(A697&amp;B697&amp;C697&amp;F697))=FALSE,INDIRECT(A697&amp;B697&amp;C697&amp;F697)=0),"",P697+14)</f>
        <v/>
      </c>
      <c r="S697" s="15" t="str" cm="1">
        <f t="array" aca="1" ref="S697" ca="1">IF(OR(INDIRECT(A697&amp;B697&amp;C697&amp;F697)="",ISNUMBER(INDIRECT(A697&amp;B697&amp;C697&amp;F697))=FALSE,INDIRECT(A697&amp;B697&amp;C697&amp;F697)=0),"",INDIRECT(A697&amp;B697&amp;C697&amp;F697))</f>
        <v/>
      </c>
      <c r="T697" s="15" t="str" cm="1">
        <f t="array" aca="1" ref="T697" ca="1">IF(OR(INDIRECT(A697&amp;B697&amp;C697&amp;F697)="",ISNUMBER(INDIRECT(A697&amp;B697&amp;C697&amp;F697))=FALSE,INDIRECT(A697&amp;B697&amp;C697&amp;F697)=0),"",0)</f>
        <v/>
      </c>
    </row>
    <row r="698" spans="1:20">
      <c r="A698" s="23" t="s">
        <v>912</v>
      </c>
      <c r="C698" s="23" t="str">
        <f t="shared" si="30"/>
        <v>o</v>
      </c>
      <c r="E698" s="23" t="str">
        <f t="shared" ca="1" si="31"/>
        <v>n</v>
      </c>
      <c r="F698" s="23">
        <f t="shared" si="32"/>
        <v>31</v>
      </c>
      <c r="G698" s="23" t="str" cm="1">
        <f t="array" aca="1" ref="G698" ca="1">IF(OR(INDIRECT(A698&amp;B698&amp;C698&amp;F698)="",ISNUMBER(INDIRECT(A698&amp;B698&amp;C698&amp;F698))=FALSE),"",IF(INDIRECT(A698&amp;B698&amp;C698&amp;9)="公開","【（第８期）WEB・コールセンター受付】","【（第８期）医療機関受付】"))</f>
        <v/>
      </c>
      <c r="H698" s="15" t="str" cm="1">
        <f t="array" aca="1" ref="H698" ca="1">IF(OR(INDIRECT(A698&amp;B698&amp;C698&amp;F698)="",ISNUMBER(INDIRECT(A698&amp;B698&amp;C698&amp;F698))=FALSE,INDIRECT(A698&amp;B698&amp;C698&amp;F698)=0),"",431001)</f>
        <v/>
      </c>
      <c r="I698" s="15" t="str" cm="1">
        <f t="array" aca="1" ref="I698" ca="1">IF(OR(INDIRECT(A698&amp;B698&amp;C698&amp;F698)="",ISNUMBER(INDIRECT(A698&amp;B698&amp;C698&amp;F698))=FALSE,INDIRECT(A698&amp;B698&amp;C698&amp;F698)=0),"",G698&amp;J698&amp;"."&amp;TEXT(M698,"00")&amp;TEXT(N698,"00")&amp;"."&amp;TEXT(O698,"00")&amp;TEXT(P698,"00"))</f>
        <v/>
      </c>
      <c r="J698" s="15" t="str" cm="1">
        <f t="array" aca="1" ref="J698" ca="1">IF(OR(INDIRECT(A698&amp;B698&amp;C698&amp;F698)="",ISNUMBER(INDIRECT(A698&amp;B698&amp;C698&amp;F698))=FALSE,INDIRECT(A698&amp;B698&amp;C698&amp;F698)=0),"",予約枠報告様式!$B$2)</f>
        <v/>
      </c>
      <c r="K698" s="15" t="str" cm="1">
        <f t="array" aca="1" ref="K698" ca="1">IF(OR(INDIRECT(A698&amp;B698&amp;C698&amp;F698)="",ISNUMBER(INDIRECT(A698&amp;B698&amp;C698&amp;F698))=FALSE,INDIRECT(A698&amp;B698&amp;C698&amp;F698)=0),"",1)</f>
        <v/>
      </c>
      <c r="L698" s="15" t="str" cm="1">
        <f t="array" aca="1" ref="L698" ca="1">IF(OR(INDIRECT(A698&amp;B698&amp;C698&amp;F698)="",ISNUMBER(INDIRECT(A698&amp;B698&amp;C698&amp;F698))=FALSE,INDIRECT(A698&amp;B698&amp;C698&amp;F698)=0),"",IF(G698="【（第８期）医療機関受付】",TEXT(INDIRECT(A698&amp;D698&amp;E698&amp;5),"yyy"),TEXT(INDIRECT(A698&amp;B698&amp;C698&amp;5),"yyy")))</f>
        <v/>
      </c>
      <c r="M698" s="15" t="str" cm="1">
        <f t="array" aca="1" ref="M698" ca="1">IF(OR(INDIRECT(A698&amp;B698&amp;C698&amp;F698)="",ISNUMBER(INDIRECT(A698&amp;B698&amp;C698&amp;F698))=FALSE,INDIRECT(A698&amp;B698&amp;C698&amp;F698)=0),"",IF(G698="【（第８期）医療機関受付】",TEXT(INDIRECT(A698&amp;D698&amp;E698&amp;5),"m"),TEXT(INDIRECT(A698&amp;B698&amp;C698&amp;5),"m")))</f>
        <v/>
      </c>
      <c r="N698" s="15" t="str" cm="1">
        <f t="array" aca="1" ref="N698" ca="1">IF(OR(INDIRECT(A698&amp;B698&amp;C698&amp;F698)="",ISNUMBER(INDIRECT(A698&amp;B698&amp;C698&amp;F698))=FALSE,INDIRECT(A698&amp;B698&amp;C698&amp;F698)=0),"",IF(G698="【（第８期）医療機関受付】",TEXT(INDIRECT(A698&amp;D698&amp;E698&amp;5),"d"),TEXT(INDIRECT(A698&amp;B698&amp;C698&amp;5),"d")))</f>
        <v/>
      </c>
      <c r="O698" s="15" t="str" cm="1">
        <f t="array" aca="1" ref="O698" ca="1">IF(OR(INDIRECT(A698&amp;B698&amp;C698&amp;F698)="",ISNUMBER(INDIRECT(A698&amp;B698&amp;C698&amp;F698))=FALSE,INDIRECT(A698&amp;B698&amp;C698&amp;F698)=0),"",HOUR(INDIRECT(A698&amp;"A"&amp;F698)))</f>
        <v/>
      </c>
      <c r="P698" s="15" t="str" cm="1">
        <f t="array" aca="1" ref="P698" ca="1">IF(OR(INDIRECT(A698&amp;B698&amp;C698&amp;F698)="",ISNUMBER(INDIRECT(A698&amp;B698&amp;C698&amp;F698))=FALSE,INDIRECT(A698&amp;B698&amp;C698&amp;F698)=0),"",MINUTE(INDIRECT(A698&amp;"A"&amp;F698)))</f>
        <v/>
      </c>
      <c r="Q698" s="15" t="str" cm="1">
        <f t="array" aca="1" ref="Q698" ca="1">IF(OR(INDIRECT(A698&amp;B698&amp;C698&amp;F698)="",ISNUMBER(INDIRECT(A698&amp;B698&amp;C698&amp;F698))=FALSE,INDIRECT(A698&amp;B698&amp;C698&amp;F698)=0),"",O698)</f>
        <v/>
      </c>
      <c r="R698" s="15" t="str" cm="1">
        <f t="array" aca="1" ref="R698" ca="1">IF(OR(INDIRECT(A698&amp;B698&amp;C698&amp;F698)="",ISNUMBER(INDIRECT(A698&amp;B698&amp;C698&amp;F698))=FALSE,INDIRECT(A698&amp;B698&amp;C698&amp;F698)=0),"",P698+14)</f>
        <v/>
      </c>
      <c r="S698" s="15" t="str" cm="1">
        <f t="array" aca="1" ref="S698" ca="1">IF(OR(INDIRECT(A698&amp;B698&amp;C698&amp;F698)="",ISNUMBER(INDIRECT(A698&amp;B698&amp;C698&amp;F698))=FALSE,INDIRECT(A698&amp;B698&amp;C698&amp;F698)=0),"",INDIRECT(A698&amp;B698&amp;C698&amp;F698))</f>
        <v/>
      </c>
      <c r="T698" s="15" t="str" cm="1">
        <f t="array" aca="1" ref="T698" ca="1">IF(OR(INDIRECT(A698&amp;B698&amp;C698&amp;F698)="",ISNUMBER(INDIRECT(A698&amp;B698&amp;C698&amp;F698))=FALSE,INDIRECT(A698&amp;B698&amp;C698&amp;F698)=0),"",0)</f>
        <v/>
      </c>
    </row>
    <row r="699" spans="1:20">
      <c r="A699" s="23" t="s">
        <v>912</v>
      </c>
      <c r="C699" s="23" t="str">
        <f t="shared" si="30"/>
        <v>o</v>
      </c>
      <c r="E699" s="23" t="str">
        <f t="shared" ca="1" si="31"/>
        <v>n</v>
      </c>
      <c r="F699" s="23">
        <f t="shared" si="32"/>
        <v>32</v>
      </c>
      <c r="G699" s="23" t="str" cm="1">
        <f t="array" aca="1" ref="G699" ca="1">IF(OR(INDIRECT(A699&amp;B699&amp;C699&amp;F699)="",ISNUMBER(INDIRECT(A699&amp;B699&amp;C699&amp;F699))=FALSE),"",IF(INDIRECT(A699&amp;B699&amp;C699&amp;9)="公開","【（第８期）WEB・コールセンター受付】","【（第８期）医療機関受付】"))</f>
        <v/>
      </c>
      <c r="H699" s="15" t="str" cm="1">
        <f t="array" aca="1" ref="H699" ca="1">IF(OR(INDIRECT(A699&amp;B699&amp;C699&amp;F699)="",ISNUMBER(INDIRECT(A699&amp;B699&amp;C699&amp;F699))=FALSE,INDIRECT(A699&amp;B699&amp;C699&amp;F699)=0),"",431001)</f>
        <v/>
      </c>
      <c r="I699" s="15" t="str" cm="1">
        <f t="array" aca="1" ref="I699" ca="1">IF(OR(INDIRECT(A699&amp;B699&amp;C699&amp;F699)="",ISNUMBER(INDIRECT(A699&amp;B699&amp;C699&amp;F699))=FALSE,INDIRECT(A699&amp;B699&amp;C699&amp;F699)=0),"",G699&amp;J699&amp;"."&amp;TEXT(M699,"00")&amp;TEXT(N699,"00")&amp;"."&amp;TEXT(O699,"00")&amp;TEXT(P699,"00"))</f>
        <v/>
      </c>
      <c r="J699" s="15" t="str" cm="1">
        <f t="array" aca="1" ref="J699" ca="1">IF(OR(INDIRECT(A699&amp;B699&amp;C699&amp;F699)="",ISNUMBER(INDIRECT(A699&amp;B699&amp;C699&amp;F699))=FALSE,INDIRECT(A699&amp;B699&amp;C699&amp;F699)=0),"",予約枠報告様式!$B$2)</f>
        <v/>
      </c>
      <c r="K699" s="15" t="str" cm="1">
        <f t="array" aca="1" ref="K699" ca="1">IF(OR(INDIRECT(A699&amp;B699&amp;C699&amp;F699)="",ISNUMBER(INDIRECT(A699&amp;B699&amp;C699&amp;F699))=FALSE,INDIRECT(A699&amp;B699&amp;C699&amp;F699)=0),"",1)</f>
        <v/>
      </c>
      <c r="L699" s="15" t="str" cm="1">
        <f t="array" aca="1" ref="L699" ca="1">IF(OR(INDIRECT(A699&amp;B699&amp;C699&amp;F699)="",ISNUMBER(INDIRECT(A699&amp;B699&amp;C699&amp;F699))=FALSE,INDIRECT(A699&amp;B699&amp;C699&amp;F699)=0),"",IF(G699="【（第８期）医療機関受付】",TEXT(INDIRECT(A699&amp;D699&amp;E699&amp;5),"yyy"),TEXT(INDIRECT(A699&amp;B699&amp;C699&amp;5),"yyy")))</f>
        <v/>
      </c>
      <c r="M699" s="15" t="str" cm="1">
        <f t="array" aca="1" ref="M699" ca="1">IF(OR(INDIRECT(A699&amp;B699&amp;C699&amp;F699)="",ISNUMBER(INDIRECT(A699&amp;B699&amp;C699&amp;F699))=FALSE,INDIRECT(A699&amp;B699&amp;C699&amp;F699)=0),"",IF(G699="【（第８期）医療機関受付】",TEXT(INDIRECT(A699&amp;D699&amp;E699&amp;5),"m"),TEXT(INDIRECT(A699&amp;B699&amp;C699&amp;5),"m")))</f>
        <v/>
      </c>
      <c r="N699" s="15" t="str" cm="1">
        <f t="array" aca="1" ref="N699" ca="1">IF(OR(INDIRECT(A699&amp;B699&amp;C699&amp;F699)="",ISNUMBER(INDIRECT(A699&amp;B699&amp;C699&amp;F699))=FALSE,INDIRECT(A699&amp;B699&amp;C699&amp;F699)=0),"",IF(G699="【（第８期）医療機関受付】",TEXT(INDIRECT(A699&amp;D699&amp;E699&amp;5),"d"),TEXT(INDIRECT(A699&amp;B699&amp;C699&amp;5),"d")))</f>
        <v/>
      </c>
      <c r="O699" s="15" t="str" cm="1">
        <f t="array" aca="1" ref="O699" ca="1">IF(OR(INDIRECT(A699&amp;B699&amp;C699&amp;F699)="",ISNUMBER(INDIRECT(A699&amp;B699&amp;C699&amp;F699))=FALSE,INDIRECT(A699&amp;B699&amp;C699&amp;F699)=0),"",HOUR(INDIRECT(A699&amp;"A"&amp;F699)))</f>
        <v/>
      </c>
      <c r="P699" s="15" t="str" cm="1">
        <f t="array" aca="1" ref="P699" ca="1">IF(OR(INDIRECT(A699&amp;B699&amp;C699&amp;F699)="",ISNUMBER(INDIRECT(A699&amp;B699&amp;C699&amp;F699))=FALSE,INDIRECT(A699&amp;B699&amp;C699&amp;F699)=0),"",MINUTE(INDIRECT(A699&amp;"A"&amp;F699)))</f>
        <v/>
      </c>
      <c r="Q699" s="15" t="str" cm="1">
        <f t="array" aca="1" ref="Q699" ca="1">IF(OR(INDIRECT(A699&amp;B699&amp;C699&amp;F699)="",ISNUMBER(INDIRECT(A699&amp;B699&amp;C699&amp;F699))=FALSE,INDIRECT(A699&amp;B699&amp;C699&amp;F699)=0),"",O699)</f>
        <v/>
      </c>
      <c r="R699" s="15" t="str" cm="1">
        <f t="array" aca="1" ref="R699" ca="1">IF(OR(INDIRECT(A699&amp;B699&amp;C699&amp;F699)="",ISNUMBER(INDIRECT(A699&amp;B699&amp;C699&amp;F699))=FALSE,INDIRECT(A699&amp;B699&amp;C699&amp;F699)=0),"",P699+14)</f>
        <v/>
      </c>
      <c r="S699" s="15" t="str" cm="1">
        <f t="array" aca="1" ref="S699" ca="1">IF(OR(INDIRECT(A699&amp;B699&amp;C699&amp;F699)="",ISNUMBER(INDIRECT(A699&amp;B699&amp;C699&amp;F699))=FALSE,INDIRECT(A699&amp;B699&amp;C699&amp;F699)=0),"",INDIRECT(A699&amp;B699&amp;C699&amp;F699))</f>
        <v/>
      </c>
      <c r="T699" s="15" t="str" cm="1">
        <f t="array" aca="1" ref="T699" ca="1">IF(OR(INDIRECT(A699&amp;B699&amp;C699&amp;F699)="",ISNUMBER(INDIRECT(A699&amp;B699&amp;C699&amp;F699))=FALSE,INDIRECT(A699&amp;B699&amp;C699&amp;F699)=0),"",0)</f>
        <v/>
      </c>
    </row>
    <row r="700" spans="1:20">
      <c r="A700" s="23" t="s">
        <v>912</v>
      </c>
      <c r="C700" s="23" t="str">
        <f t="shared" si="30"/>
        <v>o</v>
      </c>
      <c r="E700" s="23" t="str">
        <f t="shared" ca="1" si="31"/>
        <v>n</v>
      </c>
      <c r="F700" s="23">
        <f t="shared" si="32"/>
        <v>33</v>
      </c>
      <c r="G700" s="23" t="str" cm="1">
        <f t="array" aca="1" ref="G700" ca="1">IF(OR(INDIRECT(A700&amp;B700&amp;C700&amp;F700)="",ISNUMBER(INDIRECT(A700&amp;B700&amp;C700&amp;F700))=FALSE),"",IF(INDIRECT(A700&amp;B700&amp;C700&amp;9)="公開","【（第８期）WEB・コールセンター受付】","【（第８期）医療機関受付】"))</f>
        <v/>
      </c>
      <c r="H700" s="15" t="str" cm="1">
        <f t="array" aca="1" ref="H700" ca="1">IF(OR(INDIRECT(A700&amp;B700&amp;C700&amp;F700)="",ISNUMBER(INDIRECT(A700&amp;B700&amp;C700&amp;F700))=FALSE,INDIRECT(A700&amp;B700&amp;C700&amp;F700)=0),"",431001)</f>
        <v/>
      </c>
      <c r="I700" s="15" t="str" cm="1">
        <f t="array" aca="1" ref="I700" ca="1">IF(OR(INDIRECT(A700&amp;B700&amp;C700&amp;F700)="",ISNUMBER(INDIRECT(A700&amp;B700&amp;C700&amp;F700))=FALSE,INDIRECT(A700&amp;B700&amp;C700&amp;F700)=0),"",G700&amp;J700&amp;"."&amp;TEXT(M700,"00")&amp;TEXT(N700,"00")&amp;"."&amp;TEXT(O700,"00")&amp;TEXT(P700,"00"))</f>
        <v/>
      </c>
      <c r="J700" s="15" t="str" cm="1">
        <f t="array" aca="1" ref="J700" ca="1">IF(OR(INDIRECT(A700&amp;B700&amp;C700&amp;F700)="",ISNUMBER(INDIRECT(A700&amp;B700&amp;C700&amp;F700))=FALSE,INDIRECT(A700&amp;B700&amp;C700&amp;F700)=0),"",予約枠報告様式!$B$2)</f>
        <v/>
      </c>
      <c r="K700" s="15" t="str" cm="1">
        <f t="array" aca="1" ref="K700" ca="1">IF(OR(INDIRECT(A700&amp;B700&amp;C700&amp;F700)="",ISNUMBER(INDIRECT(A700&amp;B700&amp;C700&amp;F700))=FALSE,INDIRECT(A700&amp;B700&amp;C700&amp;F700)=0),"",1)</f>
        <v/>
      </c>
      <c r="L700" s="15" t="str" cm="1">
        <f t="array" aca="1" ref="L700" ca="1">IF(OR(INDIRECT(A700&amp;B700&amp;C700&amp;F700)="",ISNUMBER(INDIRECT(A700&amp;B700&amp;C700&amp;F700))=FALSE,INDIRECT(A700&amp;B700&amp;C700&amp;F700)=0),"",IF(G700="【（第８期）医療機関受付】",TEXT(INDIRECT(A700&amp;D700&amp;E700&amp;5),"yyy"),TEXT(INDIRECT(A700&amp;B700&amp;C700&amp;5),"yyy")))</f>
        <v/>
      </c>
      <c r="M700" s="15" t="str" cm="1">
        <f t="array" aca="1" ref="M700" ca="1">IF(OR(INDIRECT(A700&amp;B700&amp;C700&amp;F700)="",ISNUMBER(INDIRECT(A700&amp;B700&amp;C700&amp;F700))=FALSE,INDIRECT(A700&amp;B700&amp;C700&amp;F700)=0),"",IF(G700="【（第８期）医療機関受付】",TEXT(INDIRECT(A700&amp;D700&amp;E700&amp;5),"m"),TEXT(INDIRECT(A700&amp;B700&amp;C700&amp;5),"m")))</f>
        <v/>
      </c>
      <c r="N700" s="15" t="str" cm="1">
        <f t="array" aca="1" ref="N700" ca="1">IF(OR(INDIRECT(A700&amp;B700&amp;C700&amp;F700)="",ISNUMBER(INDIRECT(A700&amp;B700&amp;C700&amp;F700))=FALSE,INDIRECT(A700&amp;B700&amp;C700&amp;F700)=0),"",IF(G700="【（第８期）医療機関受付】",TEXT(INDIRECT(A700&amp;D700&amp;E700&amp;5),"d"),TEXT(INDIRECT(A700&amp;B700&amp;C700&amp;5),"d")))</f>
        <v/>
      </c>
      <c r="O700" s="15" t="str" cm="1">
        <f t="array" aca="1" ref="O700" ca="1">IF(OR(INDIRECT(A700&amp;B700&amp;C700&amp;F700)="",ISNUMBER(INDIRECT(A700&amp;B700&amp;C700&amp;F700))=FALSE,INDIRECT(A700&amp;B700&amp;C700&amp;F700)=0),"",HOUR(INDIRECT(A700&amp;"A"&amp;F700)))</f>
        <v/>
      </c>
      <c r="P700" s="15" t="str" cm="1">
        <f t="array" aca="1" ref="P700" ca="1">IF(OR(INDIRECT(A700&amp;B700&amp;C700&amp;F700)="",ISNUMBER(INDIRECT(A700&amp;B700&amp;C700&amp;F700))=FALSE,INDIRECT(A700&amp;B700&amp;C700&amp;F700)=0),"",MINUTE(INDIRECT(A700&amp;"A"&amp;F700)))</f>
        <v/>
      </c>
      <c r="Q700" s="15" t="str" cm="1">
        <f t="array" aca="1" ref="Q700" ca="1">IF(OR(INDIRECT(A700&amp;B700&amp;C700&amp;F700)="",ISNUMBER(INDIRECT(A700&amp;B700&amp;C700&amp;F700))=FALSE,INDIRECT(A700&amp;B700&amp;C700&amp;F700)=0),"",O700)</f>
        <v/>
      </c>
      <c r="R700" s="15" t="str" cm="1">
        <f t="array" aca="1" ref="R700" ca="1">IF(OR(INDIRECT(A700&amp;B700&amp;C700&amp;F700)="",ISNUMBER(INDIRECT(A700&amp;B700&amp;C700&amp;F700))=FALSE,INDIRECT(A700&amp;B700&amp;C700&amp;F700)=0),"",P700+14)</f>
        <v/>
      </c>
      <c r="S700" s="15" t="str" cm="1">
        <f t="array" aca="1" ref="S700" ca="1">IF(OR(INDIRECT(A700&amp;B700&amp;C700&amp;F700)="",ISNUMBER(INDIRECT(A700&amp;B700&amp;C700&amp;F700))=FALSE,INDIRECT(A700&amp;B700&amp;C700&amp;F700)=0),"",INDIRECT(A700&amp;B700&amp;C700&amp;F700))</f>
        <v/>
      </c>
      <c r="T700" s="15" t="str" cm="1">
        <f t="array" aca="1" ref="T700" ca="1">IF(OR(INDIRECT(A700&amp;B700&amp;C700&amp;F700)="",ISNUMBER(INDIRECT(A700&amp;B700&amp;C700&amp;F700))=FALSE,INDIRECT(A700&amp;B700&amp;C700&amp;F700)=0),"",0)</f>
        <v/>
      </c>
    </row>
    <row r="701" spans="1:20">
      <c r="A701" s="23" t="s">
        <v>912</v>
      </c>
      <c r="C701" s="23" t="str">
        <f t="shared" si="30"/>
        <v>o</v>
      </c>
      <c r="E701" s="23" t="str">
        <f t="shared" ca="1" si="31"/>
        <v>n</v>
      </c>
      <c r="F701" s="23">
        <f t="shared" si="32"/>
        <v>34</v>
      </c>
      <c r="G701" s="23" t="str" cm="1">
        <f t="array" aca="1" ref="G701" ca="1">IF(OR(INDIRECT(A701&amp;B701&amp;C701&amp;F701)="",ISNUMBER(INDIRECT(A701&amp;B701&amp;C701&amp;F701))=FALSE),"",IF(INDIRECT(A701&amp;B701&amp;C701&amp;9)="公開","【（第８期）WEB・コールセンター受付】","【（第８期）医療機関受付】"))</f>
        <v/>
      </c>
      <c r="H701" s="15" t="str" cm="1">
        <f t="array" aca="1" ref="H701" ca="1">IF(OR(INDIRECT(A701&amp;B701&amp;C701&amp;F701)="",ISNUMBER(INDIRECT(A701&amp;B701&amp;C701&amp;F701))=FALSE,INDIRECT(A701&amp;B701&amp;C701&amp;F701)=0),"",431001)</f>
        <v/>
      </c>
      <c r="I701" s="15" t="str" cm="1">
        <f t="array" aca="1" ref="I701" ca="1">IF(OR(INDIRECT(A701&amp;B701&amp;C701&amp;F701)="",ISNUMBER(INDIRECT(A701&amp;B701&amp;C701&amp;F701))=FALSE,INDIRECT(A701&amp;B701&amp;C701&amp;F701)=0),"",G701&amp;J701&amp;"."&amp;TEXT(M701,"00")&amp;TEXT(N701,"00")&amp;"."&amp;TEXT(O701,"00")&amp;TEXT(P701,"00"))</f>
        <v/>
      </c>
      <c r="J701" s="15" t="str" cm="1">
        <f t="array" aca="1" ref="J701" ca="1">IF(OR(INDIRECT(A701&amp;B701&amp;C701&amp;F701)="",ISNUMBER(INDIRECT(A701&amp;B701&amp;C701&amp;F701))=FALSE,INDIRECT(A701&amp;B701&amp;C701&amp;F701)=0),"",予約枠報告様式!$B$2)</f>
        <v/>
      </c>
      <c r="K701" s="15" t="str" cm="1">
        <f t="array" aca="1" ref="K701" ca="1">IF(OR(INDIRECT(A701&amp;B701&amp;C701&amp;F701)="",ISNUMBER(INDIRECT(A701&amp;B701&amp;C701&amp;F701))=FALSE,INDIRECT(A701&amp;B701&amp;C701&amp;F701)=0),"",1)</f>
        <v/>
      </c>
      <c r="L701" s="15" t="str" cm="1">
        <f t="array" aca="1" ref="L701" ca="1">IF(OR(INDIRECT(A701&amp;B701&amp;C701&amp;F701)="",ISNUMBER(INDIRECT(A701&amp;B701&amp;C701&amp;F701))=FALSE,INDIRECT(A701&amp;B701&amp;C701&amp;F701)=0),"",IF(G701="【（第８期）医療機関受付】",TEXT(INDIRECT(A701&amp;D701&amp;E701&amp;5),"yyy"),TEXT(INDIRECT(A701&amp;B701&amp;C701&amp;5),"yyy")))</f>
        <v/>
      </c>
      <c r="M701" s="15" t="str" cm="1">
        <f t="array" aca="1" ref="M701" ca="1">IF(OR(INDIRECT(A701&amp;B701&amp;C701&amp;F701)="",ISNUMBER(INDIRECT(A701&amp;B701&amp;C701&amp;F701))=FALSE,INDIRECT(A701&amp;B701&amp;C701&amp;F701)=0),"",IF(G701="【（第８期）医療機関受付】",TEXT(INDIRECT(A701&amp;D701&amp;E701&amp;5),"m"),TEXT(INDIRECT(A701&amp;B701&amp;C701&amp;5),"m")))</f>
        <v/>
      </c>
      <c r="N701" s="15" t="str" cm="1">
        <f t="array" aca="1" ref="N701" ca="1">IF(OR(INDIRECT(A701&amp;B701&amp;C701&amp;F701)="",ISNUMBER(INDIRECT(A701&amp;B701&amp;C701&amp;F701))=FALSE,INDIRECT(A701&amp;B701&amp;C701&amp;F701)=0),"",IF(G701="【（第８期）医療機関受付】",TEXT(INDIRECT(A701&amp;D701&amp;E701&amp;5),"d"),TEXT(INDIRECT(A701&amp;B701&amp;C701&amp;5),"d")))</f>
        <v/>
      </c>
      <c r="O701" s="15" t="str" cm="1">
        <f t="array" aca="1" ref="O701" ca="1">IF(OR(INDIRECT(A701&amp;B701&amp;C701&amp;F701)="",ISNUMBER(INDIRECT(A701&amp;B701&amp;C701&amp;F701))=FALSE,INDIRECT(A701&amp;B701&amp;C701&amp;F701)=0),"",HOUR(INDIRECT(A701&amp;"A"&amp;F701)))</f>
        <v/>
      </c>
      <c r="P701" s="15" t="str" cm="1">
        <f t="array" aca="1" ref="P701" ca="1">IF(OR(INDIRECT(A701&amp;B701&amp;C701&amp;F701)="",ISNUMBER(INDIRECT(A701&amp;B701&amp;C701&amp;F701))=FALSE,INDIRECT(A701&amp;B701&amp;C701&amp;F701)=0),"",MINUTE(INDIRECT(A701&amp;"A"&amp;F701)))</f>
        <v/>
      </c>
      <c r="Q701" s="15" t="str" cm="1">
        <f t="array" aca="1" ref="Q701" ca="1">IF(OR(INDIRECT(A701&amp;B701&amp;C701&amp;F701)="",ISNUMBER(INDIRECT(A701&amp;B701&amp;C701&amp;F701))=FALSE,INDIRECT(A701&amp;B701&amp;C701&amp;F701)=0),"",O701)</f>
        <v/>
      </c>
      <c r="R701" s="15" t="str" cm="1">
        <f t="array" aca="1" ref="R701" ca="1">IF(OR(INDIRECT(A701&amp;B701&amp;C701&amp;F701)="",ISNUMBER(INDIRECT(A701&amp;B701&amp;C701&amp;F701))=FALSE,INDIRECT(A701&amp;B701&amp;C701&amp;F701)=0),"",P701+14)</f>
        <v/>
      </c>
      <c r="S701" s="15" t="str" cm="1">
        <f t="array" aca="1" ref="S701" ca="1">IF(OR(INDIRECT(A701&amp;B701&amp;C701&amp;F701)="",ISNUMBER(INDIRECT(A701&amp;B701&amp;C701&amp;F701))=FALSE,INDIRECT(A701&amp;B701&amp;C701&amp;F701)=0),"",INDIRECT(A701&amp;B701&amp;C701&amp;F701))</f>
        <v/>
      </c>
      <c r="T701" s="15" t="str" cm="1">
        <f t="array" aca="1" ref="T701" ca="1">IF(OR(INDIRECT(A701&amp;B701&amp;C701&amp;F701)="",ISNUMBER(INDIRECT(A701&amp;B701&amp;C701&amp;F701))=FALSE,INDIRECT(A701&amp;B701&amp;C701&amp;F701)=0),"",0)</f>
        <v/>
      </c>
    </row>
    <row r="702" spans="1:20">
      <c r="A702" s="23" t="s">
        <v>912</v>
      </c>
      <c r="C702" s="23" t="str">
        <f t="shared" si="30"/>
        <v>o</v>
      </c>
      <c r="E702" s="23" t="str">
        <f t="shared" ca="1" si="31"/>
        <v>n</v>
      </c>
      <c r="F702" s="23">
        <f t="shared" si="32"/>
        <v>35</v>
      </c>
      <c r="G702" s="23" t="str" cm="1">
        <f t="array" aca="1" ref="G702" ca="1">IF(OR(INDIRECT(A702&amp;B702&amp;C702&amp;F702)="",ISNUMBER(INDIRECT(A702&amp;B702&amp;C702&amp;F702))=FALSE),"",IF(INDIRECT(A702&amp;B702&amp;C702&amp;9)="公開","【（第８期）WEB・コールセンター受付】","【（第８期）医療機関受付】"))</f>
        <v/>
      </c>
      <c r="H702" s="15" t="str" cm="1">
        <f t="array" aca="1" ref="H702" ca="1">IF(OR(INDIRECT(A702&amp;B702&amp;C702&amp;F702)="",ISNUMBER(INDIRECT(A702&amp;B702&amp;C702&amp;F702))=FALSE,INDIRECT(A702&amp;B702&amp;C702&amp;F702)=0),"",431001)</f>
        <v/>
      </c>
      <c r="I702" s="15" t="str" cm="1">
        <f t="array" aca="1" ref="I702" ca="1">IF(OR(INDIRECT(A702&amp;B702&amp;C702&amp;F702)="",ISNUMBER(INDIRECT(A702&amp;B702&amp;C702&amp;F702))=FALSE,INDIRECT(A702&amp;B702&amp;C702&amp;F702)=0),"",G702&amp;J702&amp;"."&amp;TEXT(M702,"00")&amp;TEXT(N702,"00")&amp;"."&amp;TEXT(O702,"00")&amp;TEXT(P702,"00"))</f>
        <v/>
      </c>
      <c r="J702" s="15" t="str" cm="1">
        <f t="array" aca="1" ref="J702" ca="1">IF(OR(INDIRECT(A702&amp;B702&amp;C702&amp;F702)="",ISNUMBER(INDIRECT(A702&amp;B702&amp;C702&amp;F702))=FALSE,INDIRECT(A702&amp;B702&amp;C702&amp;F702)=0),"",予約枠報告様式!$B$2)</f>
        <v/>
      </c>
      <c r="K702" s="15" t="str" cm="1">
        <f t="array" aca="1" ref="K702" ca="1">IF(OR(INDIRECT(A702&amp;B702&amp;C702&amp;F702)="",ISNUMBER(INDIRECT(A702&amp;B702&amp;C702&amp;F702))=FALSE,INDIRECT(A702&amp;B702&amp;C702&amp;F702)=0),"",1)</f>
        <v/>
      </c>
      <c r="L702" s="15" t="str" cm="1">
        <f t="array" aca="1" ref="L702" ca="1">IF(OR(INDIRECT(A702&amp;B702&amp;C702&amp;F702)="",ISNUMBER(INDIRECT(A702&amp;B702&amp;C702&amp;F702))=FALSE,INDIRECT(A702&amp;B702&amp;C702&amp;F702)=0),"",IF(G702="【（第８期）医療機関受付】",TEXT(INDIRECT(A702&amp;D702&amp;E702&amp;5),"yyy"),TEXT(INDIRECT(A702&amp;B702&amp;C702&amp;5),"yyy")))</f>
        <v/>
      </c>
      <c r="M702" s="15" t="str" cm="1">
        <f t="array" aca="1" ref="M702" ca="1">IF(OR(INDIRECT(A702&amp;B702&amp;C702&amp;F702)="",ISNUMBER(INDIRECT(A702&amp;B702&amp;C702&amp;F702))=FALSE,INDIRECT(A702&amp;B702&amp;C702&amp;F702)=0),"",IF(G702="【（第８期）医療機関受付】",TEXT(INDIRECT(A702&amp;D702&amp;E702&amp;5),"m"),TEXT(INDIRECT(A702&amp;B702&amp;C702&amp;5),"m")))</f>
        <v/>
      </c>
      <c r="N702" s="15" t="str" cm="1">
        <f t="array" aca="1" ref="N702" ca="1">IF(OR(INDIRECT(A702&amp;B702&amp;C702&amp;F702)="",ISNUMBER(INDIRECT(A702&amp;B702&amp;C702&amp;F702))=FALSE,INDIRECT(A702&amp;B702&amp;C702&amp;F702)=0),"",IF(G702="【（第８期）医療機関受付】",TEXT(INDIRECT(A702&amp;D702&amp;E702&amp;5),"d"),TEXT(INDIRECT(A702&amp;B702&amp;C702&amp;5),"d")))</f>
        <v/>
      </c>
      <c r="O702" s="15" t="str" cm="1">
        <f t="array" aca="1" ref="O702" ca="1">IF(OR(INDIRECT(A702&amp;B702&amp;C702&amp;F702)="",ISNUMBER(INDIRECT(A702&amp;B702&amp;C702&amp;F702))=FALSE,INDIRECT(A702&amp;B702&amp;C702&amp;F702)=0),"",HOUR(INDIRECT(A702&amp;"A"&amp;F702)))</f>
        <v/>
      </c>
      <c r="P702" s="15" t="str" cm="1">
        <f t="array" aca="1" ref="P702" ca="1">IF(OR(INDIRECT(A702&amp;B702&amp;C702&amp;F702)="",ISNUMBER(INDIRECT(A702&amp;B702&amp;C702&amp;F702))=FALSE,INDIRECT(A702&amp;B702&amp;C702&amp;F702)=0),"",MINUTE(INDIRECT(A702&amp;"A"&amp;F702)))</f>
        <v/>
      </c>
      <c r="Q702" s="15" t="str" cm="1">
        <f t="array" aca="1" ref="Q702" ca="1">IF(OR(INDIRECT(A702&amp;B702&amp;C702&amp;F702)="",ISNUMBER(INDIRECT(A702&amp;B702&amp;C702&amp;F702))=FALSE,INDIRECT(A702&amp;B702&amp;C702&amp;F702)=0),"",O702)</f>
        <v/>
      </c>
      <c r="R702" s="15" t="str" cm="1">
        <f t="array" aca="1" ref="R702" ca="1">IF(OR(INDIRECT(A702&amp;B702&amp;C702&amp;F702)="",ISNUMBER(INDIRECT(A702&amp;B702&amp;C702&amp;F702))=FALSE,INDIRECT(A702&amp;B702&amp;C702&amp;F702)=0),"",P702+14)</f>
        <v/>
      </c>
      <c r="S702" s="15" t="str" cm="1">
        <f t="array" aca="1" ref="S702" ca="1">IF(OR(INDIRECT(A702&amp;B702&amp;C702&amp;F702)="",ISNUMBER(INDIRECT(A702&amp;B702&amp;C702&amp;F702))=FALSE,INDIRECT(A702&amp;B702&amp;C702&amp;F702)=0),"",INDIRECT(A702&amp;B702&amp;C702&amp;F702))</f>
        <v/>
      </c>
      <c r="T702" s="15" t="str" cm="1">
        <f t="array" aca="1" ref="T702" ca="1">IF(OR(INDIRECT(A702&amp;B702&amp;C702&amp;F702)="",ISNUMBER(INDIRECT(A702&amp;B702&amp;C702&amp;F702))=FALSE,INDIRECT(A702&amp;B702&amp;C702&amp;F702)=0),"",0)</f>
        <v/>
      </c>
    </row>
    <row r="703" spans="1:20">
      <c r="A703" s="23" t="s">
        <v>912</v>
      </c>
      <c r="C703" s="23" t="str">
        <f t="shared" si="30"/>
        <v>o</v>
      </c>
      <c r="E703" s="23" t="str">
        <f t="shared" ca="1" si="31"/>
        <v>n</v>
      </c>
      <c r="F703" s="23">
        <f t="shared" si="32"/>
        <v>36</v>
      </c>
      <c r="G703" s="23" t="str" cm="1">
        <f t="array" aca="1" ref="G703" ca="1">IF(OR(INDIRECT(A703&amp;B703&amp;C703&amp;F703)="",ISNUMBER(INDIRECT(A703&amp;B703&amp;C703&amp;F703))=FALSE),"",IF(INDIRECT(A703&amp;B703&amp;C703&amp;9)="公開","【（第８期）WEB・コールセンター受付】","【（第８期）医療機関受付】"))</f>
        <v/>
      </c>
      <c r="H703" s="15" t="str" cm="1">
        <f t="array" aca="1" ref="H703" ca="1">IF(OR(INDIRECT(A703&amp;B703&amp;C703&amp;F703)="",ISNUMBER(INDIRECT(A703&amp;B703&amp;C703&amp;F703))=FALSE,INDIRECT(A703&amp;B703&amp;C703&amp;F703)=0),"",431001)</f>
        <v/>
      </c>
      <c r="I703" s="15" t="str" cm="1">
        <f t="array" aca="1" ref="I703" ca="1">IF(OR(INDIRECT(A703&amp;B703&amp;C703&amp;F703)="",ISNUMBER(INDIRECT(A703&amp;B703&amp;C703&amp;F703))=FALSE,INDIRECT(A703&amp;B703&amp;C703&amp;F703)=0),"",G703&amp;J703&amp;"."&amp;TEXT(M703,"00")&amp;TEXT(N703,"00")&amp;"."&amp;TEXT(O703,"00")&amp;TEXT(P703,"00"))</f>
        <v/>
      </c>
      <c r="J703" s="15" t="str" cm="1">
        <f t="array" aca="1" ref="J703" ca="1">IF(OR(INDIRECT(A703&amp;B703&amp;C703&amp;F703)="",ISNUMBER(INDIRECT(A703&amp;B703&amp;C703&amp;F703))=FALSE,INDIRECT(A703&amp;B703&amp;C703&amp;F703)=0),"",予約枠報告様式!$B$2)</f>
        <v/>
      </c>
      <c r="K703" s="15" t="str" cm="1">
        <f t="array" aca="1" ref="K703" ca="1">IF(OR(INDIRECT(A703&amp;B703&amp;C703&amp;F703)="",ISNUMBER(INDIRECT(A703&amp;B703&amp;C703&amp;F703))=FALSE,INDIRECT(A703&amp;B703&amp;C703&amp;F703)=0),"",1)</f>
        <v/>
      </c>
      <c r="L703" s="15" t="str" cm="1">
        <f t="array" aca="1" ref="L703" ca="1">IF(OR(INDIRECT(A703&amp;B703&amp;C703&amp;F703)="",ISNUMBER(INDIRECT(A703&amp;B703&amp;C703&amp;F703))=FALSE,INDIRECT(A703&amp;B703&amp;C703&amp;F703)=0),"",IF(G703="【（第８期）医療機関受付】",TEXT(INDIRECT(A703&amp;D703&amp;E703&amp;5),"yyy"),TEXT(INDIRECT(A703&amp;B703&amp;C703&amp;5),"yyy")))</f>
        <v/>
      </c>
      <c r="M703" s="15" t="str" cm="1">
        <f t="array" aca="1" ref="M703" ca="1">IF(OR(INDIRECT(A703&amp;B703&amp;C703&amp;F703)="",ISNUMBER(INDIRECT(A703&amp;B703&amp;C703&amp;F703))=FALSE,INDIRECT(A703&amp;B703&amp;C703&amp;F703)=0),"",IF(G703="【（第８期）医療機関受付】",TEXT(INDIRECT(A703&amp;D703&amp;E703&amp;5),"m"),TEXT(INDIRECT(A703&amp;B703&amp;C703&amp;5),"m")))</f>
        <v/>
      </c>
      <c r="N703" s="15" t="str" cm="1">
        <f t="array" aca="1" ref="N703" ca="1">IF(OR(INDIRECT(A703&amp;B703&amp;C703&amp;F703)="",ISNUMBER(INDIRECT(A703&amp;B703&amp;C703&amp;F703))=FALSE,INDIRECT(A703&amp;B703&amp;C703&amp;F703)=0),"",IF(G703="【（第８期）医療機関受付】",TEXT(INDIRECT(A703&amp;D703&amp;E703&amp;5),"d"),TEXT(INDIRECT(A703&amp;B703&amp;C703&amp;5),"d")))</f>
        <v/>
      </c>
      <c r="O703" s="15" t="str" cm="1">
        <f t="array" aca="1" ref="O703" ca="1">IF(OR(INDIRECT(A703&amp;B703&amp;C703&amp;F703)="",ISNUMBER(INDIRECT(A703&amp;B703&amp;C703&amp;F703))=FALSE,INDIRECT(A703&amp;B703&amp;C703&amp;F703)=0),"",HOUR(INDIRECT(A703&amp;"A"&amp;F703)))</f>
        <v/>
      </c>
      <c r="P703" s="15" t="str" cm="1">
        <f t="array" aca="1" ref="P703" ca="1">IF(OR(INDIRECT(A703&amp;B703&amp;C703&amp;F703)="",ISNUMBER(INDIRECT(A703&amp;B703&amp;C703&amp;F703))=FALSE,INDIRECT(A703&amp;B703&amp;C703&amp;F703)=0),"",MINUTE(INDIRECT(A703&amp;"A"&amp;F703)))</f>
        <v/>
      </c>
      <c r="Q703" s="15" t="str" cm="1">
        <f t="array" aca="1" ref="Q703" ca="1">IF(OR(INDIRECT(A703&amp;B703&amp;C703&amp;F703)="",ISNUMBER(INDIRECT(A703&amp;B703&amp;C703&amp;F703))=FALSE,INDIRECT(A703&amp;B703&amp;C703&amp;F703)=0),"",O703)</f>
        <v/>
      </c>
      <c r="R703" s="15" t="str" cm="1">
        <f t="array" aca="1" ref="R703" ca="1">IF(OR(INDIRECT(A703&amp;B703&amp;C703&amp;F703)="",ISNUMBER(INDIRECT(A703&amp;B703&amp;C703&amp;F703))=FALSE,INDIRECT(A703&amp;B703&amp;C703&amp;F703)=0),"",P703+14)</f>
        <v/>
      </c>
      <c r="S703" s="15" t="str" cm="1">
        <f t="array" aca="1" ref="S703" ca="1">IF(OR(INDIRECT(A703&amp;B703&amp;C703&amp;F703)="",ISNUMBER(INDIRECT(A703&amp;B703&amp;C703&amp;F703))=FALSE,INDIRECT(A703&amp;B703&amp;C703&amp;F703)=0),"",INDIRECT(A703&amp;B703&amp;C703&amp;F703))</f>
        <v/>
      </c>
      <c r="T703" s="15" t="str" cm="1">
        <f t="array" aca="1" ref="T703" ca="1">IF(OR(INDIRECT(A703&amp;B703&amp;C703&amp;F703)="",ISNUMBER(INDIRECT(A703&amp;B703&amp;C703&amp;F703))=FALSE,INDIRECT(A703&amp;B703&amp;C703&amp;F703)=0),"",0)</f>
        <v/>
      </c>
    </row>
    <row r="704" spans="1:20">
      <c r="A704" s="23" t="s">
        <v>912</v>
      </c>
      <c r="C704" s="23" t="str">
        <f t="shared" si="30"/>
        <v>o</v>
      </c>
      <c r="E704" s="23" t="str">
        <f t="shared" ca="1" si="31"/>
        <v>n</v>
      </c>
      <c r="F704" s="23">
        <f t="shared" si="32"/>
        <v>37</v>
      </c>
      <c r="G704" s="23" t="str" cm="1">
        <f t="array" aca="1" ref="G704" ca="1">IF(OR(INDIRECT(A704&amp;B704&amp;C704&amp;F704)="",ISNUMBER(INDIRECT(A704&amp;B704&amp;C704&amp;F704))=FALSE),"",IF(INDIRECT(A704&amp;B704&amp;C704&amp;9)="公開","【（第８期）WEB・コールセンター受付】","【（第８期）医療機関受付】"))</f>
        <v/>
      </c>
      <c r="H704" s="15" t="str" cm="1">
        <f t="array" aca="1" ref="H704" ca="1">IF(OR(INDIRECT(A704&amp;B704&amp;C704&amp;F704)="",ISNUMBER(INDIRECT(A704&amp;B704&amp;C704&amp;F704))=FALSE,INDIRECT(A704&amp;B704&amp;C704&amp;F704)=0),"",431001)</f>
        <v/>
      </c>
      <c r="I704" s="15" t="str" cm="1">
        <f t="array" aca="1" ref="I704" ca="1">IF(OR(INDIRECT(A704&amp;B704&amp;C704&amp;F704)="",ISNUMBER(INDIRECT(A704&amp;B704&amp;C704&amp;F704))=FALSE,INDIRECT(A704&amp;B704&amp;C704&amp;F704)=0),"",G704&amp;J704&amp;"."&amp;TEXT(M704,"00")&amp;TEXT(N704,"00")&amp;"."&amp;TEXT(O704,"00")&amp;TEXT(P704,"00"))</f>
        <v/>
      </c>
      <c r="J704" s="15" t="str" cm="1">
        <f t="array" aca="1" ref="J704" ca="1">IF(OR(INDIRECT(A704&amp;B704&amp;C704&amp;F704)="",ISNUMBER(INDIRECT(A704&amp;B704&amp;C704&amp;F704))=FALSE,INDIRECT(A704&amp;B704&amp;C704&amp;F704)=0),"",予約枠報告様式!$B$2)</f>
        <v/>
      </c>
      <c r="K704" s="15" t="str" cm="1">
        <f t="array" aca="1" ref="K704" ca="1">IF(OR(INDIRECT(A704&amp;B704&amp;C704&amp;F704)="",ISNUMBER(INDIRECT(A704&amp;B704&amp;C704&amp;F704))=FALSE,INDIRECT(A704&amp;B704&amp;C704&amp;F704)=0),"",1)</f>
        <v/>
      </c>
      <c r="L704" s="15" t="str" cm="1">
        <f t="array" aca="1" ref="L704" ca="1">IF(OR(INDIRECT(A704&amp;B704&amp;C704&amp;F704)="",ISNUMBER(INDIRECT(A704&amp;B704&amp;C704&amp;F704))=FALSE,INDIRECT(A704&amp;B704&amp;C704&amp;F704)=0),"",IF(G704="【（第８期）医療機関受付】",TEXT(INDIRECT(A704&amp;D704&amp;E704&amp;5),"yyy"),TEXT(INDIRECT(A704&amp;B704&amp;C704&amp;5),"yyy")))</f>
        <v/>
      </c>
      <c r="M704" s="15" t="str" cm="1">
        <f t="array" aca="1" ref="M704" ca="1">IF(OR(INDIRECT(A704&amp;B704&amp;C704&amp;F704)="",ISNUMBER(INDIRECT(A704&amp;B704&amp;C704&amp;F704))=FALSE,INDIRECT(A704&amp;B704&amp;C704&amp;F704)=0),"",IF(G704="【（第８期）医療機関受付】",TEXT(INDIRECT(A704&amp;D704&amp;E704&amp;5),"m"),TEXT(INDIRECT(A704&amp;B704&amp;C704&amp;5),"m")))</f>
        <v/>
      </c>
      <c r="N704" s="15" t="str" cm="1">
        <f t="array" aca="1" ref="N704" ca="1">IF(OR(INDIRECT(A704&amp;B704&amp;C704&amp;F704)="",ISNUMBER(INDIRECT(A704&amp;B704&amp;C704&amp;F704))=FALSE,INDIRECT(A704&amp;B704&amp;C704&amp;F704)=0),"",IF(G704="【（第８期）医療機関受付】",TEXT(INDIRECT(A704&amp;D704&amp;E704&amp;5),"d"),TEXT(INDIRECT(A704&amp;B704&amp;C704&amp;5),"d")))</f>
        <v/>
      </c>
      <c r="O704" s="15" t="str" cm="1">
        <f t="array" aca="1" ref="O704" ca="1">IF(OR(INDIRECT(A704&amp;B704&amp;C704&amp;F704)="",ISNUMBER(INDIRECT(A704&amp;B704&amp;C704&amp;F704))=FALSE,INDIRECT(A704&amp;B704&amp;C704&amp;F704)=0),"",HOUR(INDIRECT(A704&amp;"A"&amp;F704)))</f>
        <v/>
      </c>
      <c r="P704" s="15" t="str" cm="1">
        <f t="array" aca="1" ref="P704" ca="1">IF(OR(INDIRECT(A704&amp;B704&amp;C704&amp;F704)="",ISNUMBER(INDIRECT(A704&amp;B704&amp;C704&amp;F704))=FALSE,INDIRECT(A704&amp;B704&amp;C704&amp;F704)=0),"",MINUTE(INDIRECT(A704&amp;"A"&amp;F704)))</f>
        <v/>
      </c>
      <c r="Q704" s="15" t="str" cm="1">
        <f t="array" aca="1" ref="Q704" ca="1">IF(OR(INDIRECT(A704&amp;B704&amp;C704&amp;F704)="",ISNUMBER(INDIRECT(A704&amp;B704&amp;C704&amp;F704))=FALSE,INDIRECT(A704&amp;B704&amp;C704&amp;F704)=0),"",O704)</f>
        <v/>
      </c>
      <c r="R704" s="15" t="str" cm="1">
        <f t="array" aca="1" ref="R704" ca="1">IF(OR(INDIRECT(A704&amp;B704&amp;C704&amp;F704)="",ISNUMBER(INDIRECT(A704&amp;B704&amp;C704&amp;F704))=FALSE,INDIRECT(A704&amp;B704&amp;C704&amp;F704)=0),"",P704+14)</f>
        <v/>
      </c>
      <c r="S704" s="15" t="str" cm="1">
        <f t="array" aca="1" ref="S704" ca="1">IF(OR(INDIRECT(A704&amp;B704&amp;C704&amp;F704)="",ISNUMBER(INDIRECT(A704&amp;B704&amp;C704&amp;F704))=FALSE,INDIRECT(A704&amp;B704&amp;C704&amp;F704)=0),"",INDIRECT(A704&amp;B704&amp;C704&amp;F704))</f>
        <v/>
      </c>
      <c r="T704" s="15" t="str" cm="1">
        <f t="array" aca="1" ref="T704" ca="1">IF(OR(INDIRECT(A704&amp;B704&amp;C704&amp;F704)="",ISNUMBER(INDIRECT(A704&amp;B704&amp;C704&amp;F704))=FALSE,INDIRECT(A704&amp;B704&amp;C704&amp;F704)=0),"",0)</f>
        <v/>
      </c>
    </row>
    <row r="705" spans="1:20">
      <c r="A705" s="23" t="s">
        <v>912</v>
      </c>
      <c r="C705" s="23" t="str">
        <f t="shared" si="30"/>
        <v>o</v>
      </c>
      <c r="E705" s="23" t="str">
        <f t="shared" ca="1" si="31"/>
        <v>n</v>
      </c>
      <c r="F705" s="23">
        <f t="shared" si="32"/>
        <v>38</v>
      </c>
      <c r="G705" s="23" t="str" cm="1">
        <f t="array" aca="1" ref="G705" ca="1">IF(OR(INDIRECT(A705&amp;B705&amp;C705&amp;F705)="",ISNUMBER(INDIRECT(A705&amp;B705&amp;C705&amp;F705))=FALSE),"",IF(INDIRECT(A705&amp;B705&amp;C705&amp;9)="公開","【（第８期）WEB・コールセンター受付】","【（第８期）医療機関受付】"))</f>
        <v/>
      </c>
      <c r="H705" s="15" t="str" cm="1">
        <f t="array" aca="1" ref="H705" ca="1">IF(OR(INDIRECT(A705&amp;B705&amp;C705&amp;F705)="",ISNUMBER(INDIRECT(A705&amp;B705&amp;C705&amp;F705))=FALSE,INDIRECT(A705&amp;B705&amp;C705&amp;F705)=0),"",431001)</f>
        <v/>
      </c>
      <c r="I705" s="15" t="str" cm="1">
        <f t="array" aca="1" ref="I705" ca="1">IF(OR(INDIRECT(A705&amp;B705&amp;C705&amp;F705)="",ISNUMBER(INDIRECT(A705&amp;B705&amp;C705&amp;F705))=FALSE,INDIRECT(A705&amp;B705&amp;C705&amp;F705)=0),"",G705&amp;J705&amp;"."&amp;TEXT(M705,"00")&amp;TEXT(N705,"00")&amp;"."&amp;TEXT(O705,"00")&amp;TEXT(P705,"00"))</f>
        <v/>
      </c>
      <c r="J705" s="15" t="str" cm="1">
        <f t="array" aca="1" ref="J705" ca="1">IF(OR(INDIRECT(A705&amp;B705&amp;C705&amp;F705)="",ISNUMBER(INDIRECT(A705&amp;B705&amp;C705&amp;F705))=FALSE,INDIRECT(A705&amp;B705&amp;C705&amp;F705)=0),"",予約枠報告様式!$B$2)</f>
        <v/>
      </c>
      <c r="K705" s="15" t="str" cm="1">
        <f t="array" aca="1" ref="K705" ca="1">IF(OR(INDIRECT(A705&amp;B705&amp;C705&amp;F705)="",ISNUMBER(INDIRECT(A705&amp;B705&amp;C705&amp;F705))=FALSE,INDIRECT(A705&amp;B705&amp;C705&amp;F705)=0),"",1)</f>
        <v/>
      </c>
      <c r="L705" s="15" t="str" cm="1">
        <f t="array" aca="1" ref="L705" ca="1">IF(OR(INDIRECT(A705&amp;B705&amp;C705&amp;F705)="",ISNUMBER(INDIRECT(A705&amp;B705&amp;C705&amp;F705))=FALSE,INDIRECT(A705&amp;B705&amp;C705&amp;F705)=0),"",IF(G705="【（第８期）医療機関受付】",TEXT(INDIRECT(A705&amp;D705&amp;E705&amp;5),"yyy"),TEXT(INDIRECT(A705&amp;B705&amp;C705&amp;5),"yyy")))</f>
        <v/>
      </c>
      <c r="M705" s="15" t="str" cm="1">
        <f t="array" aca="1" ref="M705" ca="1">IF(OR(INDIRECT(A705&amp;B705&amp;C705&amp;F705)="",ISNUMBER(INDIRECT(A705&amp;B705&amp;C705&amp;F705))=FALSE,INDIRECT(A705&amp;B705&amp;C705&amp;F705)=0),"",IF(G705="【（第８期）医療機関受付】",TEXT(INDIRECT(A705&amp;D705&amp;E705&amp;5),"m"),TEXT(INDIRECT(A705&amp;B705&amp;C705&amp;5),"m")))</f>
        <v/>
      </c>
      <c r="N705" s="15" t="str" cm="1">
        <f t="array" aca="1" ref="N705" ca="1">IF(OR(INDIRECT(A705&amp;B705&amp;C705&amp;F705)="",ISNUMBER(INDIRECT(A705&amp;B705&amp;C705&amp;F705))=FALSE,INDIRECT(A705&amp;B705&amp;C705&amp;F705)=0),"",IF(G705="【（第８期）医療機関受付】",TEXT(INDIRECT(A705&amp;D705&amp;E705&amp;5),"d"),TEXT(INDIRECT(A705&amp;B705&amp;C705&amp;5),"d")))</f>
        <v/>
      </c>
      <c r="O705" s="15" t="str" cm="1">
        <f t="array" aca="1" ref="O705" ca="1">IF(OR(INDIRECT(A705&amp;B705&amp;C705&amp;F705)="",ISNUMBER(INDIRECT(A705&amp;B705&amp;C705&amp;F705))=FALSE,INDIRECT(A705&amp;B705&amp;C705&amp;F705)=0),"",HOUR(INDIRECT(A705&amp;"A"&amp;F705)))</f>
        <v/>
      </c>
      <c r="P705" s="15" t="str" cm="1">
        <f t="array" aca="1" ref="P705" ca="1">IF(OR(INDIRECT(A705&amp;B705&amp;C705&amp;F705)="",ISNUMBER(INDIRECT(A705&amp;B705&amp;C705&amp;F705))=FALSE,INDIRECT(A705&amp;B705&amp;C705&amp;F705)=0),"",MINUTE(INDIRECT(A705&amp;"A"&amp;F705)))</f>
        <v/>
      </c>
      <c r="Q705" s="15" t="str" cm="1">
        <f t="array" aca="1" ref="Q705" ca="1">IF(OR(INDIRECT(A705&amp;B705&amp;C705&amp;F705)="",ISNUMBER(INDIRECT(A705&amp;B705&amp;C705&amp;F705))=FALSE,INDIRECT(A705&amp;B705&amp;C705&amp;F705)=0),"",O705)</f>
        <v/>
      </c>
      <c r="R705" s="15" t="str" cm="1">
        <f t="array" aca="1" ref="R705" ca="1">IF(OR(INDIRECT(A705&amp;B705&amp;C705&amp;F705)="",ISNUMBER(INDIRECT(A705&amp;B705&amp;C705&amp;F705))=FALSE,INDIRECT(A705&amp;B705&amp;C705&amp;F705)=0),"",P705+14)</f>
        <v/>
      </c>
      <c r="S705" s="15" t="str" cm="1">
        <f t="array" aca="1" ref="S705" ca="1">IF(OR(INDIRECT(A705&amp;B705&amp;C705&amp;F705)="",ISNUMBER(INDIRECT(A705&amp;B705&amp;C705&amp;F705))=FALSE,INDIRECT(A705&amp;B705&amp;C705&amp;F705)=0),"",INDIRECT(A705&amp;B705&amp;C705&amp;F705))</f>
        <v/>
      </c>
      <c r="T705" s="15" t="str" cm="1">
        <f t="array" aca="1" ref="T705" ca="1">IF(OR(INDIRECT(A705&amp;B705&amp;C705&amp;F705)="",ISNUMBER(INDIRECT(A705&amp;B705&amp;C705&amp;F705))=FALSE,INDIRECT(A705&amp;B705&amp;C705&amp;F705)=0),"",0)</f>
        <v/>
      </c>
    </row>
    <row r="706" spans="1:20">
      <c r="A706" s="23" t="s">
        <v>912</v>
      </c>
      <c r="C706" s="23" t="str">
        <f t="shared" si="30"/>
        <v>o</v>
      </c>
      <c r="E706" s="23" t="str">
        <f t="shared" ca="1" si="31"/>
        <v>n</v>
      </c>
      <c r="F706" s="23">
        <f t="shared" si="32"/>
        <v>39</v>
      </c>
      <c r="G706" s="23" t="str" cm="1">
        <f t="array" aca="1" ref="G706" ca="1">IF(OR(INDIRECT(A706&amp;B706&amp;C706&amp;F706)="",ISNUMBER(INDIRECT(A706&amp;B706&amp;C706&amp;F706))=FALSE),"",IF(INDIRECT(A706&amp;B706&amp;C706&amp;9)="公開","【（第８期）WEB・コールセンター受付】","【（第８期）医療機関受付】"))</f>
        <v/>
      </c>
      <c r="H706" s="15" t="str" cm="1">
        <f t="array" aca="1" ref="H706" ca="1">IF(OR(INDIRECT(A706&amp;B706&amp;C706&amp;F706)="",ISNUMBER(INDIRECT(A706&amp;B706&amp;C706&amp;F706))=FALSE,INDIRECT(A706&amp;B706&amp;C706&amp;F706)=0),"",431001)</f>
        <v/>
      </c>
      <c r="I706" s="15" t="str" cm="1">
        <f t="array" aca="1" ref="I706" ca="1">IF(OR(INDIRECT(A706&amp;B706&amp;C706&amp;F706)="",ISNUMBER(INDIRECT(A706&amp;B706&amp;C706&amp;F706))=FALSE,INDIRECT(A706&amp;B706&amp;C706&amp;F706)=0),"",G706&amp;J706&amp;"."&amp;TEXT(M706,"00")&amp;TEXT(N706,"00")&amp;"."&amp;TEXT(O706,"00")&amp;TEXT(P706,"00"))</f>
        <v/>
      </c>
      <c r="J706" s="15" t="str" cm="1">
        <f t="array" aca="1" ref="J706" ca="1">IF(OR(INDIRECT(A706&amp;B706&amp;C706&amp;F706)="",ISNUMBER(INDIRECT(A706&amp;B706&amp;C706&amp;F706))=FALSE,INDIRECT(A706&amp;B706&amp;C706&amp;F706)=0),"",予約枠報告様式!$B$2)</f>
        <v/>
      </c>
      <c r="K706" s="15" t="str" cm="1">
        <f t="array" aca="1" ref="K706" ca="1">IF(OR(INDIRECT(A706&amp;B706&amp;C706&amp;F706)="",ISNUMBER(INDIRECT(A706&amp;B706&amp;C706&amp;F706))=FALSE,INDIRECT(A706&amp;B706&amp;C706&amp;F706)=0),"",1)</f>
        <v/>
      </c>
      <c r="L706" s="15" t="str" cm="1">
        <f t="array" aca="1" ref="L706" ca="1">IF(OR(INDIRECT(A706&amp;B706&amp;C706&amp;F706)="",ISNUMBER(INDIRECT(A706&amp;B706&amp;C706&amp;F706))=FALSE,INDIRECT(A706&amp;B706&amp;C706&amp;F706)=0),"",IF(G706="【（第８期）医療機関受付】",TEXT(INDIRECT(A706&amp;D706&amp;E706&amp;5),"yyy"),TEXT(INDIRECT(A706&amp;B706&amp;C706&amp;5),"yyy")))</f>
        <v/>
      </c>
      <c r="M706" s="15" t="str" cm="1">
        <f t="array" aca="1" ref="M706" ca="1">IF(OR(INDIRECT(A706&amp;B706&amp;C706&amp;F706)="",ISNUMBER(INDIRECT(A706&amp;B706&amp;C706&amp;F706))=FALSE,INDIRECT(A706&amp;B706&amp;C706&amp;F706)=0),"",IF(G706="【（第８期）医療機関受付】",TEXT(INDIRECT(A706&amp;D706&amp;E706&amp;5),"m"),TEXT(INDIRECT(A706&amp;B706&amp;C706&amp;5),"m")))</f>
        <v/>
      </c>
      <c r="N706" s="15" t="str" cm="1">
        <f t="array" aca="1" ref="N706" ca="1">IF(OR(INDIRECT(A706&amp;B706&amp;C706&amp;F706)="",ISNUMBER(INDIRECT(A706&amp;B706&amp;C706&amp;F706))=FALSE,INDIRECT(A706&amp;B706&amp;C706&amp;F706)=0),"",IF(G706="【（第８期）医療機関受付】",TEXT(INDIRECT(A706&amp;D706&amp;E706&amp;5),"d"),TEXT(INDIRECT(A706&amp;B706&amp;C706&amp;5),"d")))</f>
        <v/>
      </c>
      <c r="O706" s="15" t="str" cm="1">
        <f t="array" aca="1" ref="O706" ca="1">IF(OR(INDIRECT(A706&amp;B706&amp;C706&amp;F706)="",ISNUMBER(INDIRECT(A706&amp;B706&amp;C706&amp;F706))=FALSE,INDIRECT(A706&amp;B706&amp;C706&amp;F706)=0),"",HOUR(INDIRECT(A706&amp;"A"&amp;F706)))</f>
        <v/>
      </c>
      <c r="P706" s="15" t="str" cm="1">
        <f t="array" aca="1" ref="P706" ca="1">IF(OR(INDIRECT(A706&amp;B706&amp;C706&amp;F706)="",ISNUMBER(INDIRECT(A706&amp;B706&amp;C706&amp;F706))=FALSE,INDIRECT(A706&amp;B706&amp;C706&amp;F706)=0),"",MINUTE(INDIRECT(A706&amp;"A"&amp;F706)))</f>
        <v/>
      </c>
      <c r="Q706" s="15" t="str" cm="1">
        <f t="array" aca="1" ref="Q706" ca="1">IF(OR(INDIRECT(A706&amp;B706&amp;C706&amp;F706)="",ISNUMBER(INDIRECT(A706&amp;B706&amp;C706&amp;F706))=FALSE,INDIRECT(A706&amp;B706&amp;C706&amp;F706)=0),"",O706)</f>
        <v/>
      </c>
      <c r="R706" s="15" t="str" cm="1">
        <f t="array" aca="1" ref="R706" ca="1">IF(OR(INDIRECT(A706&amp;B706&amp;C706&amp;F706)="",ISNUMBER(INDIRECT(A706&amp;B706&amp;C706&amp;F706))=FALSE,INDIRECT(A706&amp;B706&amp;C706&amp;F706)=0),"",P706+14)</f>
        <v/>
      </c>
      <c r="S706" s="15" t="str" cm="1">
        <f t="array" aca="1" ref="S706" ca="1">IF(OR(INDIRECT(A706&amp;B706&amp;C706&amp;F706)="",ISNUMBER(INDIRECT(A706&amp;B706&amp;C706&amp;F706))=FALSE,INDIRECT(A706&amp;B706&amp;C706&amp;F706)=0),"",INDIRECT(A706&amp;B706&amp;C706&amp;F706))</f>
        <v/>
      </c>
      <c r="T706" s="15" t="str" cm="1">
        <f t="array" aca="1" ref="T706" ca="1">IF(OR(INDIRECT(A706&amp;B706&amp;C706&amp;F706)="",ISNUMBER(INDIRECT(A706&amp;B706&amp;C706&amp;F706))=FALSE,INDIRECT(A706&amp;B706&amp;C706&amp;F706)=0),"",0)</f>
        <v/>
      </c>
    </row>
    <row r="707" spans="1:20">
      <c r="A707" s="23" t="s">
        <v>912</v>
      </c>
      <c r="C707" s="23" t="str">
        <f t="shared" si="30"/>
        <v>o</v>
      </c>
      <c r="E707" s="23" t="str">
        <f t="shared" ca="1" si="31"/>
        <v>n</v>
      </c>
      <c r="F707" s="23">
        <f t="shared" si="32"/>
        <v>40</v>
      </c>
      <c r="G707" s="23" t="str" cm="1">
        <f t="array" aca="1" ref="G707" ca="1">IF(OR(INDIRECT(A707&amp;B707&amp;C707&amp;F707)="",ISNUMBER(INDIRECT(A707&amp;B707&amp;C707&amp;F707))=FALSE),"",IF(INDIRECT(A707&amp;B707&amp;C707&amp;9)="公開","【（第８期）WEB・コールセンター受付】","【（第８期）医療機関受付】"))</f>
        <v/>
      </c>
      <c r="H707" s="15" t="str" cm="1">
        <f t="array" aca="1" ref="H707" ca="1">IF(OR(INDIRECT(A707&amp;B707&amp;C707&amp;F707)="",ISNUMBER(INDIRECT(A707&amp;B707&amp;C707&amp;F707))=FALSE,INDIRECT(A707&amp;B707&amp;C707&amp;F707)=0),"",431001)</f>
        <v/>
      </c>
      <c r="I707" s="15" t="str" cm="1">
        <f t="array" aca="1" ref="I707" ca="1">IF(OR(INDIRECT(A707&amp;B707&amp;C707&amp;F707)="",ISNUMBER(INDIRECT(A707&amp;B707&amp;C707&amp;F707))=FALSE,INDIRECT(A707&amp;B707&amp;C707&amp;F707)=0),"",G707&amp;J707&amp;"."&amp;TEXT(M707,"00")&amp;TEXT(N707,"00")&amp;"."&amp;TEXT(O707,"00")&amp;TEXT(P707,"00"))</f>
        <v/>
      </c>
      <c r="J707" s="15" t="str" cm="1">
        <f t="array" aca="1" ref="J707" ca="1">IF(OR(INDIRECT(A707&amp;B707&amp;C707&amp;F707)="",ISNUMBER(INDIRECT(A707&amp;B707&amp;C707&amp;F707))=FALSE,INDIRECT(A707&amp;B707&amp;C707&amp;F707)=0),"",予約枠報告様式!$B$2)</f>
        <v/>
      </c>
      <c r="K707" s="15" t="str" cm="1">
        <f t="array" aca="1" ref="K707" ca="1">IF(OR(INDIRECT(A707&amp;B707&amp;C707&amp;F707)="",ISNUMBER(INDIRECT(A707&amp;B707&amp;C707&amp;F707))=FALSE,INDIRECT(A707&amp;B707&amp;C707&amp;F707)=0),"",1)</f>
        <v/>
      </c>
      <c r="L707" s="15" t="str" cm="1">
        <f t="array" aca="1" ref="L707" ca="1">IF(OR(INDIRECT(A707&amp;B707&amp;C707&amp;F707)="",ISNUMBER(INDIRECT(A707&amp;B707&amp;C707&amp;F707))=FALSE,INDIRECT(A707&amp;B707&amp;C707&amp;F707)=0),"",IF(G707="【（第８期）医療機関受付】",TEXT(INDIRECT(A707&amp;D707&amp;E707&amp;5),"yyy"),TEXT(INDIRECT(A707&amp;B707&amp;C707&amp;5),"yyy")))</f>
        <v/>
      </c>
      <c r="M707" s="15" t="str" cm="1">
        <f t="array" aca="1" ref="M707" ca="1">IF(OR(INDIRECT(A707&amp;B707&amp;C707&amp;F707)="",ISNUMBER(INDIRECT(A707&amp;B707&amp;C707&amp;F707))=FALSE,INDIRECT(A707&amp;B707&amp;C707&amp;F707)=0),"",IF(G707="【（第８期）医療機関受付】",TEXT(INDIRECT(A707&amp;D707&amp;E707&amp;5),"m"),TEXT(INDIRECT(A707&amp;B707&amp;C707&amp;5),"m")))</f>
        <v/>
      </c>
      <c r="N707" s="15" t="str" cm="1">
        <f t="array" aca="1" ref="N707" ca="1">IF(OR(INDIRECT(A707&amp;B707&amp;C707&amp;F707)="",ISNUMBER(INDIRECT(A707&amp;B707&amp;C707&amp;F707))=FALSE,INDIRECT(A707&amp;B707&amp;C707&amp;F707)=0),"",IF(G707="【（第８期）医療機関受付】",TEXT(INDIRECT(A707&amp;D707&amp;E707&amp;5),"d"),TEXT(INDIRECT(A707&amp;B707&amp;C707&amp;5),"d")))</f>
        <v/>
      </c>
      <c r="O707" s="15" t="str" cm="1">
        <f t="array" aca="1" ref="O707" ca="1">IF(OR(INDIRECT(A707&amp;B707&amp;C707&amp;F707)="",ISNUMBER(INDIRECT(A707&amp;B707&amp;C707&amp;F707))=FALSE,INDIRECT(A707&amp;B707&amp;C707&amp;F707)=0),"",HOUR(INDIRECT(A707&amp;"A"&amp;F707)))</f>
        <v/>
      </c>
      <c r="P707" s="15" t="str" cm="1">
        <f t="array" aca="1" ref="P707" ca="1">IF(OR(INDIRECT(A707&amp;B707&amp;C707&amp;F707)="",ISNUMBER(INDIRECT(A707&amp;B707&amp;C707&amp;F707))=FALSE,INDIRECT(A707&amp;B707&amp;C707&amp;F707)=0),"",MINUTE(INDIRECT(A707&amp;"A"&amp;F707)))</f>
        <v/>
      </c>
      <c r="Q707" s="15" t="str" cm="1">
        <f t="array" aca="1" ref="Q707" ca="1">IF(OR(INDIRECT(A707&amp;B707&amp;C707&amp;F707)="",ISNUMBER(INDIRECT(A707&amp;B707&amp;C707&amp;F707))=FALSE,INDIRECT(A707&amp;B707&amp;C707&amp;F707)=0),"",O707)</f>
        <v/>
      </c>
      <c r="R707" s="15" t="str" cm="1">
        <f t="array" aca="1" ref="R707" ca="1">IF(OR(INDIRECT(A707&amp;B707&amp;C707&amp;F707)="",ISNUMBER(INDIRECT(A707&amp;B707&amp;C707&amp;F707))=FALSE,INDIRECT(A707&amp;B707&amp;C707&amp;F707)=0),"",P707+14)</f>
        <v/>
      </c>
      <c r="S707" s="15" t="str" cm="1">
        <f t="array" aca="1" ref="S707" ca="1">IF(OR(INDIRECT(A707&amp;B707&amp;C707&amp;F707)="",ISNUMBER(INDIRECT(A707&amp;B707&amp;C707&amp;F707))=FALSE,INDIRECT(A707&amp;B707&amp;C707&amp;F707)=0),"",INDIRECT(A707&amp;B707&amp;C707&amp;F707))</f>
        <v/>
      </c>
      <c r="T707" s="15" t="str" cm="1">
        <f t="array" aca="1" ref="T707" ca="1">IF(OR(INDIRECT(A707&amp;B707&amp;C707&amp;F707)="",ISNUMBER(INDIRECT(A707&amp;B707&amp;C707&amp;F707))=FALSE,INDIRECT(A707&amp;B707&amp;C707&amp;F707)=0),"",0)</f>
        <v/>
      </c>
    </row>
    <row r="708" spans="1:20">
      <c r="A708" s="23" t="s">
        <v>912</v>
      </c>
      <c r="C708" s="23" t="str">
        <f t="shared" ref="C708:C771" si="33">IF(F707=62,CHAR(CODE(C707)+1),C707)</f>
        <v>o</v>
      </c>
      <c r="E708" s="23" t="str">
        <f t="shared" ca="1" si="31"/>
        <v>n</v>
      </c>
      <c r="F708" s="23">
        <f t="shared" si="32"/>
        <v>41</v>
      </c>
      <c r="G708" s="23" t="str" cm="1">
        <f t="array" aca="1" ref="G708" ca="1">IF(OR(INDIRECT(A708&amp;B708&amp;C708&amp;F708)="",ISNUMBER(INDIRECT(A708&amp;B708&amp;C708&amp;F708))=FALSE),"",IF(INDIRECT(A708&amp;B708&amp;C708&amp;9)="公開","【（第８期）WEB・コールセンター受付】","【（第８期）医療機関受付】"))</f>
        <v/>
      </c>
      <c r="H708" s="15" t="str" cm="1">
        <f t="array" aca="1" ref="H708" ca="1">IF(OR(INDIRECT(A708&amp;B708&amp;C708&amp;F708)="",ISNUMBER(INDIRECT(A708&amp;B708&amp;C708&amp;F708))=FALSE,INDIRECT(A708&amp;B708&amp;C708&amp;F708)=0),"",431001)</f>
        <v/>
      </c>
      <c r="I708" s="15" t="str" cm="1">
        <f t="array" aca="1" ref="I708" ca="1">IF(OR(INDIRECT(A708&amp;B708&amp;C708&amp;F708)="",ISNUMBER(INDIRECT(A708&amp;B708&amp;C708&amp;F708))=FALSE,INDIRECT(A708&amp;B708&amp;C708&amp;F708)=0),"",G708&amp;J708&amp;"."&amp;TEXT(M708,"00")&amp;TEXT(N708,"00")&amp;"."&amp;TEXT(O708,"00")&amp;TEXT(P708,"00"))</f>
        <v/>
      </c>
      <c r="J708" s="15" t="str" cm="1">
        <f t="array" aca="1" ref="J708" ca="1">IF(OR(INDIRECT(A708&amp;B708&amp;C708&amp;F708)="",ISNUMBER(INDIRECT(A708&amp;B708&amp;C708&amp;F708))=FALSE,INDIRECT(A708&amp;B708&amp;C708&amp;F708)=0),"",予約枠報告様式!$B$2)</f>
        <v/>
      </c>
      <c r="K708" s="15" t="str" cm="1">
        <f t="array" aca="1" ref="K708" ca="1">IF(OR(INDIRECT(A708&amp;B708&amp;C708&amp;F708)="",ISNUMBER(INDIRECT(A708&amp;B708&amp;C708&amp;F708))=FALSE,INDIRECT(A708&amp;B708&amp;C708&amp;F708)=0),"",1)</f>
        <v/>
      </c>
      <c r="L708" s="15" t="str" cm="1">
        <f t="array" aca="1" ref="L708" ca="1">IF(OR(INDIRECT(A708&amp;B708&amp;C708&amp;F708)="",ISNUMBER(INDIRECT(A708&amp;B708&amp;C708&amp;F708))=FALSE,INDIRECT(A708&amp;B708&amp;C708&amp;F708)=0),"",IF(G708="【（第８期）医療機関受付】",TEXT(INDIRECT(A708&amp;D708&amp;E708&amp;5),"yyy"),TEXT(INDIRECT(A708&amp;B708&amp;C708&amp;5),"yyy")))</f>
        <v/>
      </c>
      <c r="M708" s="15" t="str" cm="1">
        <f t="array" aca="1" ref="M708" ca="1">IF(OR(INDIRECT(A708&amp;B708&amp;C708&amp;F708)="",ISNUMBER(INDIRECT(A708&amp;B708&amp;C708&amp;F708))=FALSE,INDIRECT(A708&amp;B708&amp;C708&amp;F708)=0),"",IF(G708="【（第８期）医療機関受付】",TEXT(INDIRECT(A708&amp;D708&amp;E708&amp;5),"m"),TEXT(INDIRECT(A708&amp;B708&amp;C708&amp;5),"m")))</f>
        <v/>
      </c>
      <c r="N708" s="15" t="str" cm="1">
        <f t="array" aca="1" ref="N708" ca="1">IF(OR(INDIRECT(A708&amp;B708&amp;C708&amp;F708)="",ISNUMBER(INDIRECT(A708&amp;B708&amp;C708&amp;F708))=FALSE,INDIRECT(A708&amp;B708&amp;C708&amp;F708)=0),"",IF(G708="【（第８期）医療機関受付】",TEXT(INDIRECT(A708&amp;D708&amp;E708&amp;5),"d"),TEXT(INDIRECT(A708&amp;B708&amp;C708&amp;5),"d")))</f>
        <v/>
      </c>
      <c r="O708" s="15" t="str" cm="1">
        <f t="array" aca="1" ref="O708" ca="1">IF(OR(INDIRECT(A708&amp;B708&amp;C708&amp;F708)="",ISNUMBER(INDIRECT(A708&amp;B708&amp;C708&amp;F708))=FALSE,INDIRECT(A708&amp;B708&amp;C708&amp;F708)=0),"",HOUR(INDIRECT(A708&amp;"A"&amp;F708)))</f>
        <v/>
      </c>
      <c r="P708" s="15" t="str" cm="1">
        <f t="array" aca="1" ref="P708" ca="1">IF(OR(INDIRECT(A708&amp;B708&amp;C708&amp;F708)="",ISNUMBER(INDIRECT(A708&amp;B708&amp;C708&amp;F708))=FALSE,INDIRECT(A708&amp;B708&amp;C708&amp;F708)=0),"",MINUTE(INDIRECT(A708&amp;"A"&amp;F708)))</f>
        <v/>
      </c>
      <c r="Q708" s="15" t="str" cm="1">
        <f t="array" aca="1" ref="Q708" ca="1">IF(OR(INDIRECT(A708&amp;B708&amp;C708&amp;F708)="",ISNUMBER(INDIRECT(A708&amp;B708&amp;C708&amp;F708))=FALSE,INDIRECT(A708&amp;B708&amp;C708&amp;F708)=0),"",O708)</f>
        <v/>
      </c>
      <c r="R708" s="15" t="str" cm="1">
        <f t="array" aca="1" ref="R708" ca="1">IF(OR(INDIRECT(A708&amp;B708&amp;C708&amp;F708)="",ISNUMBER(INDIRECT(A708&amp;B708&amp;C708&amp;F708))=FALSE,INDIRECT(A708&amp;B708&amp;C708&amp;F708)=0),"",P708+14)</f>
        <v/>
      </c>
      <c r="S708" s="15" t="str" cm="1">
        <f t="array" aca="1" ref="S708" ca="1">IF(OR(INDIRECT(A708&amp;B708&amp;C708&amp;F708)="",ISNUMBER(INDIRECT(A708&amp;B708&amp;C708&amp;F708))=FALSE,INDIRECT(A708&amp;B708&amp;C708&amp;F708)=0),"",INDIRECT(A708&amp;B708&amp;C708&amp;F708))</f>
        <v/>
      </c>
      <c r="T708" s="15" t="str" cm="1">
        <f t="array" aca="1" ref="T708" ca="1">IF(OR(INDIRECT(A708&amp;B708&amp;C708&amp;F708)="",ISNUMBER(INDIRECT(A708&amp;B708&amp;C708&amp;F708))=FALSE,INDIRECT(A708&amp;B708&amp;C708&amp;F708)=0),"",0)</f>
        <v/>
      </c>
    </row>
    <row r="709" spans="1:20">
      <c r="A709" s="23" t="s">
        <v>912</v>
      </c>
      <c r="C709" s="23" t="str">
        <f t="shared" si="33"/>
        <v>o</v>
      </c>
      <c r="E709" s="23" t="str">
        <f t="shared" ca="1" si="31"/>
        <v>n</v>
      </c>
      <c r="F709" s="23">
        <f t="shared" si="32"/>
        <v>42</v>
      </c>
      <c r="G709" s="23" t="str" cm="1">
        <f t="array" aca="1" ref="G709" ca="1">IF(OR(INDIRECT(A709&amp;B709&amp;C709&amp;F709)="",ISNUMBER(INDIRECT(A709&amp;B709&amp;C709&amp;F709))=FALSE),"",IF(INDIRECT(A709&amp;B709&amp;C709&amp;9)="公開","【（第８期）WEB・コールセンター受付】","【（第８期）医療機関受付】"))</f>
        <v/>
      </c>
      <c r="H709" s="15" t="str" cm="1">
        <f t="array" aca="1" ref="H709" ca="1">IF(OR(INDIRECT(A709&amp;B709&amp;C709&amp;F709)="",ISNUMBER(INDIRECT(A709&amp;B709&amp;C709&amp;F709))=FALSE,INDIRECT(A709&amp;B709&amp;C709&amp;F709)=0),"",431001)</f>
        <v/>
      </c>
      <c r="I709" s="15" t="str" cm="1">
        <f t="array" aca="1" ref="I709" ca="1">IF(OR(INDIRECT(A709&amp;B709&amp;C709&amp;F709)="",ISNUMBER(INDIRECT(A709&amp;B709&amp;C709&amp;F709))=FALSE,INDIRECT(A709&amp;B709&amp;C709&amp;F709)=0),"",G709&amp;J709&amp;"."&amp;TEXT(M709,"00")&amp;TEXT(N709,"00")&amp;"."&amp;TEXT(O709,"00")&amp;TEXT(P709,"00"))</f>
        <v/>
      </c>
      <c r="J709" s="15" t="str" cm="1">
        <f t="array" aca="1" ref="J709" ca="1">IF(OR(INDIRECT(A709&amp;B709&amp;C709&amp;F709)="",ISNUMBER(INDIRECT(A709&amp;B709&amp;C709&amp;F709))=FALSE,INDIRECT(A709&amp;B709&amp;C709&amp;F709)=0),"",予約枠報告様式!$B$2)</f>
        <v/>
      </c>
      <c r="K709" s="15" t="str" cm="1">
        <f t="array" aca="1" ref="K709" ca="1">IF(OR(INDIRECT(A709&amp;B709&amp;C709&amp;F709)="",ISNUMBER(INDIRECT(A709&amp;B709&amp;C709&amp;F709))=FALSE,INDIRECT(A709&amp;B709&amp;C709&amp;F709)=0),"",1)</f>
        <v/>
      </c>
      <c r="L709" s="15" t="str" cm="1">
        <f t="array" aca="1" ref="L709" ca="1">IF(OR(INDIRECT(A709&amp;B709&amp;C709&amp;F709)="",ISNUMBER(INDIRECT(A709&amp;B709&amp;C709&amp;F709))=FALSE,INDIRECT(A709&amp;B709&amp;C709&amp;F709)=0),"",IF(G709="【（第８期）医療機関受付】",TEXT(INDIRECT(A709&amp;D709&amp;E709&amp;5),"yyy"),TEXT(INDIRECT(A709&amp;B709&amp;C709&amp;5),"yyy")))</f>
        <v/>
      </c>
      <c r="M709" s="15" t="str" cm="1">
        <f t="array" aca="1" ref="M709" ca="1">IF(OR(INDIRECT(A709&amp;B709&amp;C709&amp;F709)="",ISNUMBER(INDIRECT(A709&amp;B709&amp;C709&amp;F709))=FALSE,INDIRECT(A709&amp;B709&amp;C709&amp;F709)=0),"",IF(G709="【（第８期）医療機関受付】",TEXT(INDIRECT(A709&amp;D709&amp;E709&amp;5),"m"),TEXT(INDIRECT(A709&amp;B709&amp;C709&amp;5),"m")))</f>
        <v/>
      </c>
      <c r="N709" s="15" t="str" cm="1">
        <f t="array" aca="1" ref="N709" ca="1">IF(OR(INDIRECT(A709&amp;B709&amp;C709&amp;F709)="",ISNUMBER(INDIRECT(A709&amp;B709&amp;C709&amp;F709))=FALSE,INDIRECT(A709&amp;B709&amp;C709&amp;F709)=0),"",IF(G709="【（第８期）医療機関受付】",TEXT(INDIRECT(A709&amp;D709&amp;E709&amp;5),"d"),TEXT(INDIRECT(A709&amp;B709&amp;C709&amp;5),"d")))</f>
        <v/>
      </c>
      <c r="O709" s="15" t="str" cm="1">
        <f t="array" aca="1" ref="O709" ca="1">IF(OR(INDIRECT(A709&amp;B709&amp;C709&amp;F709)="",ISNUMBER(INDIRECT(A709&amp;B709&amp;C709&amp;F709))=FALSE,INDIRECT(A709&amp;B709&amp;C709&amp;F709)=0),"",HOUR(INDIRECT(A709&amp;"A"&amp;F709)))</f>
        <v/>
      </c>
      <c r="P709" s="15" t="str" cm="1">
        <f t="array" aca="1" ref="P709" ca="1">IF(OR(INDIRECT(A709&amp;B709&amp;C709&amp;F709)="",ISNUMBER(INDIRECT(A709&amp;B709&amp;C709&amp;F709))=FALSE,INDIRECT(A709&amp;B709&amp;C709&amp;F709)=0),"",MINUTE(INDIRECT(A709&amp;"A"&amp;F709)))</f>
        <v/>
      </c>
      <c r="Q709" s="15" t="str" cm="1">
        <f t="array" aca="1" ref="Q709" ca="1">IF(OR(INDIRECT(A709&amp;B709&amp;C709&amp;F709)="",ISNUMBER(INDIRECT(A709&amp;B709&amp;C709&amp;F709))=FALSE,INDIRECT(A709&amp;B709&amp;C709&amp;F709)=0),"",O709)</f>
        <v/>
      </c>
      <c r="R709" s="15" t="str" cm="1">
        <f t="array" aca="1" ref="R709" ca="1">IF(OR(INDIRECT(A709&amp;B709&amp;C709&amp;F709)="",ISNUMBER(INDIRECT(A709&amp;B709&amp;C709&amp;F709))=FALSE,INDIRECT(A709&amp;B709&amp;C709&amp;F709)=0),"",P709+14)</f>
        <v/>
      </c>
      <c r="S709" s="15" t="str" cm="1">
        <f t="array" aca="1" ref="S709" ca="1">IF(OR(INDIRECT(A709&amp;B709&amp;C709&amp;F709)="",ISNUMBER(INDIRECT(A709&amp;B709&amp;C709&amp;F709))=FALSE,INDIRECT(A709&amp;B709&amp;C709&amp;F709)=0),"",INDIRECT(A709&amp;B709&amp;C709&amp;F709))</f>
        <v/>
      </c>
      <c r="T709" s="15" t="str" cm="1">
        <f t="array" aca="1" ref="T709" ca="1">IF(OR(INDIRECT(A709&amp;B709&amp;C709&amp;F709)="",ISNUMBER(INDIRECT(A709&amp;B709&amp;C709&amp;F709))=FALSE,INDIRECT(A709&amp;B709&amp;C709&amp;F709)=0),"",0)</f>
        <v/>
      </c>
    </row>
    <row r="710" spans="1:20">
      <c r="A710" s="23" t="s">
        <v>912</v>
      </c>
      <c r="C710" s="23" t="str">
        <f t="shared" si="33"/>
        <v>o</v>
      </c>
      <c r="E710" s="23" t="str">
        <f t="shared" ca="1" si="31"/>
        <v>n</v>
      </c>
      <c r="F710" s="23">
        <f t="shared" si="32"/>
        <v>43</v>
      </c>
      <c r="G710" s="23" t="str" cm="1">
        <f t="array" aca="1" ref="G710" ca="1">IF(OR(INDIRECT(A710&amp;B710&amp;C710&amp;F710)="",ISNUMBER(INDIRECT(A710&amp;B710&amp;C710&amp;F710))=FALSE),"",IF(INDIRECT(A710&amp;B710&amp;C710&amp;9)="公開","【（第８期）WEB・コールセンター受付】","【（第８期）医療機関受付】"))</f>
        <v/>
      </c>
      <c r="H710" s="15" t="str" cm="1">
        <f t="array" aca="1" ref="H710" ca="1">IF(OR(INDIRECT(A710&amp;B710&amp;C710&amp;F710)="",ISNUMBER(INDIRECT(A710&amp;B710&amp;C710&amp;F710))=FALSE,INDIRECT(A710&amp;B710&amp;C710&amp;F710)=0),"",431001)</f>
        <v/>
      </c>
      <c r="I710" s="15" t="str" cm="1">
        <f t="array" aca="1" ref="I710" ca="1">IF(OR(INDIRECT(A710&amp;B710&amp;C710&amp;F710)="",ISNUMBER(INDIRECT(A710&amp;B710&amp;C710&amp;F710))=FALSE,INDIRECT(A710&amp;B710&amp;C710&amp;F710)=0),"",G710&amp;J710&amp;"."&amp;TEXT(M710,"00")&amp;TEXT(N710,"00")&amp;"."&amp;TEXT(O710,"00")&amp;TEXT(P710,"00"))</f>
        <v/>
      </c>
      <c r="J710" s="15" t="str" cm="1">
        <f t="array" aca="1" ref="J710" ca="1">IF(OR(INDIRECT(A710&amp;B710&amp;C710&amp;F710)="",ISNUMBER(INDIRECT(A710&amp;B710&amp;C710&amp;F710))=FALSE,INDIRECT(A710&amp;B710&amp;C710&amp;F710)=0),"",予約枠報告様式!$B$2)</f>
        <v/>
      </c>
      <c r="K710" s="15" t="str" cm="1">
        <f t="array" aca="1" ref="K710" ca="1">IF(OR(INDIRECT(A710&amp;B710&amp;C710&amp;F710)="",ISNUMBER(INDIRECT(A710&amp;B710&amp;C710&amp;F710))=FALSE,INDIRECT(A710&amp;B710&amp;C710&amp;F710)=0),"",1)</f>
        <v/>
      </c>
      <c r="L710" s="15" t="str" cm="1">
        <f t="array" aca="1" ref="L710" ca="1">IF(OR(INDIRECT(A710&amp;B710&amp;C710&amp;F710)="",ISNUMBER(INDIRECT(A710&amp;B710&amp;C710&amp;F710))=FALSE,INDIRECT(A710&amp;B710&amp;C710&amp;F710)=0),"",IF(G710="【（第８期）医療機関受付】",TEXT(INDIRECT(A710&amp;D710&amp;E710&amp;5),"yyy"),TEXT(INDIRECT(A710&amp;B710&amp;C710&amp;5),"yyy")))</f>
        <v/>
      </c>
      <c r="M710" s="15" t="str" cm="1">
        <f t="array" aca="1" ref="M710" ca="1">IF(OR(INDIRECT(A710&amp;B710&amp;C710&amp;F710)="",ISNUMBER(INDIRECT(A710&amp;B710&amp;C710&amp;F710))=FALSE,INDIRECT(A710&amp;B710&amp;C710&amp;F710)=0),"",IF(G710="【（第８期）医療機関受付】",TEXT(INDIRECT(A710&amp;D710&amp;E710&amp;5),"m"),TEXT(INDIRECT(A710&amp;B710&amp;C710&amp;5),"m")))</f>
        <v/>
      </c>
      <c r="N710" s="15" t="str" cm="1">
        <f t="array" aca="1" ref="N710" ca="1">IF(OR(INDIRECT(A710&amp;B710&amp;C710&amp;F710)="",ISNUMBER(INDIRECT(A710&amp;B710&amp;C710&amp;F710))=FALSE,INDIRECT(A710&amp;B710&amp;C710&amp;F710)=0),"",IF(G710="【（第８期）医療機関受付】",TEXT(INDIRECT(A710&amp;D710&amp;E710&amp;5),"d"),TEXT(INDIRECT(A710&amp;B710&amp;C710&amp;5),"d")))</f>
        <v/>
      </c>
      <c r="O710" s="15" t="str" cm="1">
        <f t="array" aca="1" ref="O710" ca="1">IF(OR(INDIRECT(A710&amp;B710&amp;C710&amp;F710)="",ISNUMBER(INDIRECT(A710&amp;B710&amp;C710&amp;F710))=FALSE,INDIRECT(A710&amp;B710&amp;C710&amp;F710)=0),"",HOUR(INDIRECT(A710&amp;"A"&amp;F710)))</f>
        <v/>
      </c>
      <c r="P710" s="15" t="str" cm="1">
        <f t="array" aca="1" ref="P710" ca="1">IF(OR(INDIRECT(A710&amp;B710&amp;C710&amp;F710)="",ISNUMBER(INDIRECT(A710&amp;B710&amp;C710&amp;F710))=FALSE,INDIRECT(A710&amp;B710&amp;C710&amp;F710)=0),"",MINUTE(INDIRECT(A710&amp;"A"&amp;F710)))</f>
        <v/>
      </c>
      <c r="Q710" s="15" t="str" cm="1">
        <f t="array" aca="1" ref="Q710" ca="1">IF(OR(INDIRECT(A710&amp;B710&amp;C710&amp;F710)="",ISNUMBER(INDIRECT(A710&amp;B710&amp;C710&amp;F710))=FALSE,INDIRECT(A710&amp;B710&amp;C710&amp;F710)=0),"",O710)</f>
        <v/>
      </c>
      <c r="R710" s="15" t="str" cm="1">
        <f t="array" aca="1" ref="R710" ca="1">IF(OR(INDIRECT(A710&amp;B710&amp;C710&amp;F710)="",ISNUMBER(INDIRECT(A710&amp;B710&amp;C710&amp;F710))=FALSE,INDIRECT(A710&amp;B710&amp;C710&amp;F710)=0),"",P710+14)</f>
        <v/>
      </c>
      <c r="S710" s="15" t="str" cm="1">
        <f t="array" aca="1" ref="S710" ca="1">IF(OR(INDIRECT(A710&amp;B710&amp;C710&amp;F710)="",ISNUMBER(INDIRECT(A710&amp;B710&amp;C710&amp;F710))=FALSE,INDIRECT(A710&amp;B710&amp;C710&amp;F710)=0),"",INDIRECT(A710&amp;B710&amp;C710&amp;F710))</f>
        <v/>
      </c>
      <c r="T710" s="15" t="str" cm="1">
        <f t="array" aca="1" ref="T710" ca="1">IF(OR(INDIRECT(A710&amp;B710&amp;C710&amp;F710)="",ISNUMBER(INDIRECT(A710&amp;B710&amp;C710&amp;F710))=FALSE,INDIRECT(A710&amp;B710&amp;C710&amp;F710)=0),"",0)</f>
        <v/>
      </c>
    </row>
    <row r="711" spans="1:20">
      <c r="A711" s="23" t="s">
        <v>912</v>
      </c>
      <c r="C711" s="23" t="str">
        <f t="shared" si="33"/>
        <v>o</v>
      </c>
      <c r="E711" s="23" t="str">
        <f t="shared" ca="1" si="31"/>
        <v>n</v>
      </c>
      <c r="F711" s="23">
        <f t="shared" si="32"/>
        <v>44</v>
      </c>
      <c r="G711" s="23" t="str" cm="1">
        <f t="array" aca="1" ref="G711" ca="1">IF(OR(INDIRECT(A711&amp;B711&amp;C711&amp;F711)="",ISNUMBER(INDIRECT(A711&amp;B711&amp;C711&amp;F711))=FALSE),"",IF(INDIRECT(A711&amp;B711&amp;C711&amp;9)="公開","【（第８期）WEB・コールセンター受付】","【（第８期）医療機関受付】"))</f>
        <v/>
      </c>
      <c r="H711" s="15" t="str" cm="1">
        <f t="array" aca="1" ref="H711" ca="1">IF(OR(INDIRECT(A711&amp;B711&amp;C711&amp;F711)="",ISNUMBER(INDIRECT(A711&amp;B711&amp;C711&amp;F711))=FALSE,INDIRECT(A711&amp;B711&amp;C711&amp;F711)=0),"",431001)</f>
        <v/>
      </c>
      <c r="I711" s="15" t="str" cm="1">
        <f t="array" aca="1" ref="I711" ca="1">IF(OR(INDIRECT(A711&amp;B711&amp;C711&amp;F711)="",ISNUMBER(INDIRECT(A711&amp;B711&amp;C711&amp;F711))=FALSE,INDIRECT(A711&amp;B711&amp;C711&amp;F711)=0),"",G711&amp;J711&amp;"."&amp;TEXT(M711,"00")&amp;TEXT(N711,"00")&amp;"."&amp;TEXT(O711,"00")&amp;TEXT(P711,"00"))</f>
        <v/>
      </c>
      <c r="J711" s="15" t="str" cm="1">
        <f t="array" aca="1" ref="J711" ca="1">IF(OR(INDIRECT(A711&amp;B711&amp;C711&amp;F711)="",ISNUMBER(INDIRECT(A711&amp;B711&amp;C711&amp;F711))=FALSE,INDIRECT(A711&amp;B711&amp;C711&amp;F711)=0),"",予約枠報告様式!$B$2)</f>
        <v/>
      </c>
      <c r="K711" s="15" t="str" cm="1">
        <f t="array" aca="1" ref="K711" ca="1">IF(OR(INDIRECT(A711&amp;B711&amp;C711&amp;F711)="",ISNUMBER(INDIRECT(A711&amp;B711&amp;C711&amp;F711))=FALSE,INDIRECT(A711&amp;B711&amp;C711&amp;F711)=0),"",1)</f>
        <v/>
      </c>
      <c r="L711" s="15" t="str" cm="1">
        <f t="array" aca="1" ref="L711" ca="1">IF(OR(INDIRECT(A711&amp;B711&amp;C711&amp;F711)="",ISNUMBER(INDIRECT(A711&amp;B711&amp;C711&amp;F711))=FALSE,INDIRECT(A711&amp;B711&amp;C711&amp;F711)=0),"",IF(G711="【（第８期）医療機関受付】",TEXT(INDIRECT(A711&amp;D711&amp;E711&amp;5),"yyy"),TEXT(INDIRECT(A711&amp;B711&amp;C711&amp;5),"yyy")))</f>
        <v/>
      </c>
      <c r="M711" s="15" t="str" cm="1">
        <f t="array" aca="1" ref="M711" ca="1">IF(OR(INDIRECT(A711&amp;B711&amp;C711&amp;F711)="",ISNUMBER(INDIRECT(A711&amp;B711&amp;C711&amp;F711))=FALSE,INDIRECT(A711&amp;B711&amp;C711&amp;F711)=0),"",IF(G711="【（第８期）医療機関受付】",TEXT(INDIRECT(A711&amp;D711&amp;E711&amp;5),"m"),TEXT(INDIRECT(A711&amp;B711&amp;C711&amp;5),"m")))</f>
        <v/>
      </c>
      <c r="N711" s="15" t="str" cm="1">
        <f t="array" aca="1" ref="N711" ca="1">IF(OR(INDIRECT(A711&amp;B711&amp;C711&amp;F711)="",ISNUMBER(INDIRECT(A711&amp;B711&amp;C711&amp;F711))=FALSE,INDIRECT(A711&amp;B711&amp;C711&amp;F711)=0),"",IF(G711="【（第８期）医療機関受付】",TEXT(INDIRECT(A711&amp;D711&amp;E711&amp;5),"d"),TEXT(INDIRECT(A711&amp;B711&amp;C711&amp;5),"d")))</f>
        <v/>
      </c>
      <c r="O711" s="15" t="str" cm="1">
        <f t="array" aca="1" ref="O711" ca="1">IF(OR(INDIRECT(A711&amp;B711&amp;C711&amp;F711)="",ISNUMBER(INDIRECT(A711&amp;B711&amp;C711&amp;F711))=FALSE,INDIRECT(A711&amp;B711&amp;C711&amp;F711)=0),"",HOUR(INDIRECT(A711&amp;"A"&amp;F711)))</f>
        <v/>
      </c>
      <c r="P711" s="15" t="str" cm="1">
        <f t="array" aca="1" ref="P711" ca="1">IF(OR(INDIRECT(A711&amp;B711&amp;C711&amp;F711)="",ISNUMBER(INDIRECT(A711&amp;B711&amp;C711&amp;F711))=FALSE,INDIRECT(A711&amp;B711&amp;C711&amp;F711)=0),"",MINUTE(INDIRECT(A711&amp;"A"&amp;F711)))</f>
        <v/>
      </c>
      <c r="Q711" s="15" t="str" cm="1">
        <f t="array" aca="1" ref="Q711" ca="1">IF(OR(INDIRECT(A711&amp;B711&amp;C711&amp;F711)="",ISNUMBER(INDIRECT(A711&amp;B711&amp;C711&amp;F711))=FALSE,INDIRECT(A711&amp;B711&amp;C711&amp;F711)=0),"",O711)</f>
        <v/>
      </c>
      <c r="R711" s="15" t="str" cm="1">
        <f t="array" aca="1" ref="R711" ca="1">IF(OR(INDIRECT(A711&amp;B711&amp;C711&amp;F711)="",ISNUMBER(INDIRECT(A711&amp;B711&amp;C711&amp;F711))=FALSE,INDIRECT(A711&amp;B711&amp;C711&amp;F711)=0),"",P711+14)</f>
        <v/>
      </c>
      <c r="S711" s="15" t="str" cm="1">
        <f t="array" aca="1" ref="S711" ca="1">IF(OR(INDIRECT(A711&amp;B711&amp;C711&amp;F711)="",ISNUMBER(INDIRECT(A711&amp;B711&amp;C711&amp;F711))=FALSE,INDIRECT(A711&amp;B711&amp;C711&amp;F711)=0),"",INDIRECT(A711&amp;B711&amp;C711&amp;F711))</f>
        <v/>
      </c>
      <c r="T711" s="15" t="str" cm="1">
        <f t="array" aca="1" ref="T711" ca="1">IF(OR(INDIRECT(A711&amp;B711&amp;C711&amp;F711)="",ISNUMBER(INDIRECT(A711&amp;B711&amp;C711&amp;F711))=FALSE,INDIRECT(A711&amp;B711&amp;C711&amp;F711)=0),"",0)</f>
        <v/>
      </c>
    </row>
    <row r="712" spans="1:20">
      <c r="A712" s="23" t="s">
        <v>912</v>
      </c>
      <c r="C712" s="23" t="str">
        <f t="shared" si="33"/>
        <v>o</v>
      </c>
      <c r="E712" s="23" t="str">
        <f t="shared" ca="1" si="31"/>
        <v>n</v>
      </c>
      <c r="F712" s="23">
        <f t="shared" si="32"/>
        <v>45</v>
      </c>
      <c r="G712" s="23" t="str" cm="1">
        <f t="array" aca="1" ref="G712" ca="1">IF(OR(INDIRECT(A712&amp;B712&amp;C712&amp;F712)="",ISNUMBER(INDIRECT(A712&amp;B712&amp;C712&amp;F712))=FALSE),"",IF(INDIRECT(A712&amp;B712&amp;C712&amp;9)="公開","【（第８期）WEB・コールセンター受付】","【（第８期）医療機関受付】"))</f>
        <v/>
      </c>
      <c r="H712" s="15" t="str" cm="1">
        <f t="array" aca="1" ref="H712" ca="1">IF(OR(INDIRECT(A712&amp;B712&amp;C712&amp;F712)="",ISNUMBER(INDIRECT(A712&amp;B712&amp;C712&amp;F712))=FALSE,INDIRECT(A712&amp;B712&amp;C712&amp;F712)=0),"",431001)</f>
        <v/>
      </c>
      <c r="I712" s="15" t="str" cm="1">
        <f t="array" aca="1" ref="I712" ca="1">IF(OR(INDIRECT(A712&amp;B712&amp;C712&amp;F712)="",ISNUMBER(INDIRECT(A712&amp;B712&amp;C712&amp;F712))=FALSE,INDIRECT(A712&amp;B712&amp;C712&amp;F712)=0),"",G712&amp;J712&amp;"."&amp;TEXT(M712,"00")&amp;TEXT(N712,"00")&amp;"."&amp;TEXT(O712,"00")&amp;TEXT(P712,"00"))</f>
        <v/>
      </c>
      <c r="J712" s="15" t="str" cm="1">
        <f t="array" aca="1" ref="J712" ca="1">IF(OR(INDIRECT(A712&amp;B712&amp;C712&amp;F712)="",ISNUMBER(INDIRECT(A712&amp;B712&amp;C712&amp;F712))=FALSE,INDIRECT(A712&amp;B712&amp;C712&amp;F712)=0),"",予約枠報告様式!$B$2)</f>
        <v/>
      </c>
      <c r="K712" s="15" t="str" cm="1">
        <f t="array" aca="1" ref="K712" ca="1">IF(OR(INDIRECT(A712&amp;B712&amp;C712&amp;F712)="",ISNUMBER(INDIRECT(A712&amp;B712&amp;C712&amp;F712))=FALSE,INDIRECT(A712&amp;B712&amp;C712&amp;F712)=0),"",1)</f>
        <v/>
      </c>
      <c r="L712" s="15" t="str" cm="1">
        <f t="array" aca="1" ref="L712" ca="1">IF(OR(INDIRECT(A712&amp;B712&amp;C712&amp;F712)="",ISNUMBER(INDIRECT(A712&amp;B712&amp;C712&amp;F712))=FALSE,INDIRECT(A712&amp;B712&amp;C712&amp;F712)=0),"",IF(G712="【（第８期）医療機関受付】",TEXT(INDIRECT(A712&amp;D712&amp;E712&amp;5),"yyy"),TEXT(INDIRECT(A712&amp;B712&amp;C712&amp;5),"yyy")))</f>
        <v/>
      </c>
      <c r="M712" s="15" t="str" cm="1">
        <f t="array" aca="1" ref="M712" ca="1">IF(OR(INDIRECT(A712&amp;B712&amp;C712&amp;F712)="",ISNUMBER(INDIRECT(A712&amp;B712&amp;C712&amp;F712))=FALSE,INDIRECT(A712&amp;B712&amp;C712&amp;F712)=0),"",IF(G712="【（第８期）医療機関受付】",TEXT(INDIRECT(A712&amp;D712&amp;E712&amp;5),"m"),TEXT(INDIRECT(A712&amp;B712&amp;C712&amp;5),"m")))</f>
        <v/>
      </c>
      <c r="N712" s="15" t="str" cm="1">
        <f t="array" aca="1" ref="N712" ca="1">IF(OR(INDIRECT(A712&amp;B712&amp;C712&amp;F712)="",ISNUMBER(INDIRECT(A712&amp;B712&amp;C712&amp;F712))=FALSE,INDIRECT(A712&amp;B712&amp;C712&amp;F712)=0),"",IF(G712="【（第８期）医療機関受付】",TEXT(INDIRECT(A712&amp;D712&amp;E712&amp;5),"d"),TEXT(INDIRECT(A712&amp;B712&amp;C712&amp;5),"d")))</f>
        <v/>
      </c>
      <c r="O712" s="15" t="str" cm="1">
        <f t="array" aca="1" ref="O712" ca="1">IF(OR(INDIRECT(A712&amp;B712&amp;C712&amp;F712)="",ISNUMBER(INDIRECT(A712&amp;B712&amp;C712&amp;F712))=FALSE,INDIRECT(A712&amp;B712&amp;C712&amp;F712)=0),"",HOUR(INDIRECT(A712&amp;"A"&amp;F712)))</f>
        <v/>
      </c>
      <c r="P712" s="15" t="str" cm="1">
        <f t="array" aca="1" ref="P712" ca="1">IF(OR(INDIRECT(A712&amp;B712&amp;C712&amp;F712)="",ISNUMBER(INDIRECT(A712&amp;B712&amp;C712&amp;F712))=FALSE,INDIRECT(A712&amp;B712&amp;C712&amp;F712)=0),"",MINUTE(INDIRECT(A712&amp;"A"&amp;F712)))</f>
        <v/>
      </c>
      <c r="Q712" s="15" t="str" cm="1">
        <f t="array" aca="1" ref="Q712" ca="1">IF(OR(INDIRECT(A712&amp;B712&amp;C712&amp;F712)="",ISNUMBER(INDIRECT(A712&amp;B712&amp;C712&amp;F712))=FALSE,INDIRECT(A712&amp;B712&amp;C712&amp;F712)=0),"",O712)</f>
        <v/>
      </c>
      <c r="R712" s="15" t="str" cm="1">
        <f t="array" aca="1" ref="R712" ca="1">IF(OR(INDIRECT(A712&amp;B712&amp;C712&amp;F712)="",ISNUMBER(INDIRECT(A712&amp;B712&amp;C712&amp;F712))=FALSE,INDIRECT(A712&amp;B712&amp;C712&amp;F712)=0),"",P712+14)</f>
        <v/>
      </c>
      <c r="S712" s="15" t="str" cm="1">
        <f t="array" aca="1" ref="S712" ca="1">IF(OR(INDIRECT(A712&amp;B712&amp;C712&amp;F712)="",ISNUMBER(INDIRECT(A712&amp;B712&amp;C712&amp;F712))=FALSE,INDIRECT(A712&amp;B712&amp;C712&amp;F712)=0),"",INDIRECT(A712&amp;B712&amp;C712&amp;F712))</f>
        <v/>
      </c>
      <c r="T712" s="15" t="str" cm="1">
        <f t="array" aca="1" ref="T712" ca="1">IF(OR(INDIRECT(A712&amp;B712&amp;C712&amp;F712)="",ISNUMBER(INDIRECT(A712&amp;B712&amp;C712&amp;F712))=FALSE,INDIRECT(A712&amp;B712&amp;C712&amp;F712)=0),"",0)</f>
        <v/>
      </c>
    </row>
    <row r="713" spans="1:20">
      <c r="A713" s="23" t="s">
        <v>912</v>
      </c>
      <c r="C713" s="23" t="str">
        <f t="shared" si="33"/>
        <v>o</v>
      </c>
      <c r="E713" s="23" t="str">
        <f t="shared" ca="1" si="31"/>
        <v>n</v>
      </c>
      <c r="F713" s="23">
        <f t="shared" si="32"/>
        <v>46</v>
      </c>
      <c r="G713" s="23" t="str" cm="1">
        <f t="array" aca="1" ref="G713" ca="1">IF(OR(INDIRECT(A713&amp;B713&amp;C713&amp;F713)="",ISNUMBER(INDIRECT(A713&amp;B713&amp;C713&amp;F713))=FALSE),"",IF(INDIRECT(A713&amp;B713&amp;C713&amp;9)="公開","【（第８期）WEB・コールセンター受付】","【（第８期）医療機関受付】"))</f>
        <v/>
      </c>
      <c r="H713" s="15" t="str" cm="1">
        <f t="array" aca="1" ref="H713" ca="1">IF(OR(INDIRECT(A713&amp;B713&amp;C713&amp;F713)="",ISNUMBER(INDIRECT(A713&amp;B713&amp;C713&amp;F713))=FALSE,INDIRECT(A713&amp;B713&amp;C713&amp;F713)=0),"",431001)</f>
        <v/>
      </c>
      <c r="I713" s="15" t="str" cm="1">
        <f t="array" aca="1" ref="I713" ca="1">IF(OR(INDIRECT(A713&amp;B713&amp;C713&amp;F713)="",ISNUMBER(INDIRECT(A713&amp;B713&amp;C713&amp;F713))=FALSE,INDIRECT(A713&amp;B713&amp;C713&amp;F713)=0),"",G713&amp;J713&amp;"."&amp;TEXT(M713,"00")&amp;TEXT(N713,"00")&amp;"."&amp;TEXT(O713,"00")&amp;TEXT(P713,"00"))</f>
        <v/>
      </c>
      <c r="J713" s="15" t="str" cm="1">
        <f t="array" aca="1" ref="J713" ca="1">IF(OR(INDIRECT(A713&amp;B713&amp;C713&amp;F713)="",ISNUMBER(INDIRECT(A713&amp;B713&amp;C713&amp;F713))=FALSE,INDIRECT(A713&amp;B713&amp;C713&amp;F713)=0),"",予約枠報告様式!$B$2)</f>
        <v/>
      </c>
      <c r="K713" s="15" t="str" cm="1">
        <f t="array" aca="1" ref="K713" ca="1">IF(OR(INDIRECT(A713&amp;B713&amp;C713&amp;F713)="",ISNUMBER(INDIRECT(A713&amp;B713&amp;C713&amp;F713))=FALSE,INDIRECT(A713&amp;B713&amp;C713&amp;F713)=0),"",1)</f>
        <v/>
      </c>
      <c r="L713" s="15" t="str" cm="1">
        <f t="array" aca="1" ref="L713" ca="1">IF(OR(INDIRECT(A713&amp;B713&amp;C713&amp;F713)="",ISNUMBER(INDIRECT(A713&amp;B713&amp;C713&amp;F713))=FALSE,INDIRECT(A713&amp;B713&amp;C713&amp;F713)=0),"",IF(G713="【（第８期）医療機関受付】",TEXT(INDIRECT(A713&amp;D713&amp;E713&amp;5),"yyy"),TEXT(INDIRECT(A713&amp;B713&amp;C713&amp;5),"yyy")))</f>
        <v/>
      </c>
      <c r="M713" s="15" t="str" cm="1">
        <f t="array" aca="1" ref="M713" ca="1">IF(OR(INDIRECT(A713&amp;B713&amp;C713&amp;F713)="",ISNUMBER(INDIRECT(A713&amp;B713&amp;C713&amp;F713))=FALSE,INDIRECT(A713&amp;B713&amp;C713&amp;F713)=0),"",IF(G713="【（第８期）医療機関受付】",TEXT(INDIRECT(A713&amp;D713&amp;E713&amp;5),"m"),TEXT(INDIRECT(A713&amp;B713&amp;C713&amp;5),"m")))</f>
        <v/>
      </c>
      <c r="N713" s="15" t="str" cm="1">
        <f t="array" aca="1" ref="N713" ca="1">IF(OR(INDIRECT(A713&amp;B713&amp;C713&amp;F713)="",ISNUMBER(INDIRECT(A713&amp;B713&amp;C713&amp;F713))=FALSE,INDIRECT(A713&amp;B713&amp;C713&amp;F713)=0),"",IF(G713="【（第８期）医療機関受付】",TEXT(INDIRECT(A713&amp;D713&amp;E713&amp;5),"d"),TEXT(INDIRECT(A713&amp;B713&amp;C713&amp;5),"d")))</f>
        <v/>
      </c>
      <c r="O713" s="15" t="str" cm="1">
        <f t="array" aca="1" ref="O713" ca="1">IF(OR(INDIRECT(A713&amp;B713&amp;C713&amp;F713)="",ISNUMBER(INDIRECT(A713&amp;B713&amp;C713&amp;F713))=FALSE,INDIRECT(A713&amp;B713&amp;C713&amp;F713)=0),"",HOUR(INDIRECT(A713&amp;"A"&amp;F713)))</f>
        <v/>
      </c>
      <c r="P713" s="15" t="str" cm="1">
        <f t="array" aca="1" ref="P713" ca="1">IF(OR(INDIRECT(A713&amp;B713&amp;C713&amp;F713)="",ISNUMBER(INDIRECT(A713&amp;B713&amp;C713&amp;F713))=FALSE,INDIRECT(A713&amp;B713&amp;C713&amp;F713)=0),"",MINUTE(INDIRECT(A713&amp;"A"&amp;F713)))</f>
        <v/>
      </c>
      <c r="Q713" s="15" t="str" cm="1">
        <f t="array" aca="1" ref="Q713" ca="1">IF(OR(INDIRECT(A713&amp;B713&amp;C713&amp;F713)="",ISNUMBER(INDIRECT(A713&amp;B713&amp;C713&amp;F713))=FALSE,INDIRECT(A713&amp;B713&amp;C713&amp;F713)=0),"",O713)</f>
        <v/>
      </c>
      <c r="R713" s="15" t="str" cm="1">
        <f t="array" aca="1" ref="R713" ca="1">IF(OR(INDIRECT(A713&amp;B713&amp;C713&amp;F713)="",ISNUMBER(INDIRECT(A713&amp;B713&amp;C713&amp;F713))=FALSE,INDIRECT(A713&amp;B713&amp;C713&amp;F713)=0),"",P713+14)</f>
        <v/>
      </c>
      <c r="S713" s="15" t="str" cm="1">
        <f t="array" aca="1" ref="S713" ca="1">IF(OR(INDIRECT(A713&amp;B713&amp;C713&amp;F713)="",ISNUMBER(INDIRECT(A713&amp;B713&amp;C713&amp;F713))=FALSE,INDIRECT(A713&amp;B713&amp;C713&amp;F713)=0),"",INDIRECT(A713&amp;B713&amp;C713&amp;F713))</f>
        <v/>
      </c>
      <c r="T713" s="15" t="str" cm="1">
        <f t="array" aca="1" ref="T713" ca="1">IF(OR(INDIRECT(A713&amp;B713&amp;C713&amp;F713)="",ISNUMBER(INDIRECT(A713&amp;B713&amp;C713&amp;F713))=FALSE,INDIRECT(A713&amp;B713&amp;C713&amp;F713)=0),"",0)</f>
        <v/>
      </c>
    </row>
    <row r="714" spans="1:20">
      <c r="A714" s="23" t="s">
        <v>912</v>
      </c>
      <c r="C714" s="23" t="str">
        <f t="shared" si="33"/>
        <v>o</v>
      </c>
      <c r="E714" s="23" t="str">
        <f t="shared" ca="1" si="31"/>
        <v>n</v>
      </c>
      <c r="F714" s="23">
        <f t="shared" si="32"/>
        <v>47</v>
      </c>
      <c r="G714" s="23" t="str" cm="1">
        <f t="array" aca="1" ref="G714" ca="1">IF(OR(INDIRECT(A714&amp;B714&amp;C714&amp;F714)="",ISNUMBER(INDIRECT(A714&amp;B714&amp;C714&amp;F714))=FALSE),"",IF(INDIRECT(A714&amp;B714&amp;C714&amp;9)="公開","【（第８期）WEB・コールセンター受付】","【（第８期）医療機関受付】"))</f>
        <v/>
      </c>
      <c r="H714" s="15" t="str" cm="1">
        <f t="array" aca="1" ref="H714" ca="1">IF(OR(INDIRECT(A714&amp;B714&amp;C714&amp;F714)="",ISNUMBER(INDIRECT(A714&amp;B714&amp;C714&amp;F714))=FALSE,INDIRECT(A714&amp;B714&amp;C714&amp;F714)=0),"",431001)</f>
        <v/>
      </c>
      <c r="I714" s="15" t="str" cm="1">
        <f t="array" aca="1" ref="I714" ca="1">IF(OR(INDIRECT(A714&amp;B714&amp;C714&amp;F714)="",ISNUMBER(INDIRECT(A714&amp;B714&amp;C714&amp;F714))=FALSE,INDIRECT(A714&amp;B714&amp;C714&amp;F714)=0),"",G714&amp;J714&amp;"."&amp;TEXT(M714,"00")&amp;TEXT(N714,"00")&amp;"."&amp;TEXT(O714,"00")&amp;TEXT(P714,"00"))</f>
        <v/>
      </c>
      <c r="J714" s="15" t="str" cm="1">
        <f t="array" aca="1" ref="J714" ca="1">IF(OR(INDIRECT(A714&amp;B714&amp;C714&amp;F714)="",ISNUMBER(INDIRECT(A714&amp;B714&amp;C714&amp;F714))=FALSE,INDIRECT(A714&amp;B714&amp;C714&amp;F714)=0),"",予約枠報告様式!$B$2)</f>
        <v/>
      </c>
      <c r="K714" s="15" t="str" cm="1">
        <f t="array" aca="1" ref="K714" ca="1">IF(OR(INDIRECT(A714&amp;B714&amp;C714&amp;F714)="",ISNUMBER(INDIRECT(A714&amp;B714&amp;C714&amp;F714))=FALSE,INDIRECT(A714&amp;B714&amp;C714&amp;F714)=0),"",1)</f>
        <v/>
      </c>
      <c r="L714" s="15" t="str" cm="1">
        <f t="array" aca="1" ref="L714" ca="1">IF(OR(INDIRECT(A714&amp;B714&amp;C714&amp;F714)="",ISNUMBER(INDIRECT(A714&amp;B714&amp;C714&amp;F714))=FALSE,INDIRECT(A714&amp;B714&amp;C714&amp;F714)=0),"",IF(G714="【（第８期）医療機関受付】",TEXT(INDIRECT(A714&amp;D714&amp;E714&amp;5),"yyy"),TEXT(INDIRECT(A714&amp;B714&amp;C714&amp;5),"yyy")))</f>
        <v/>
      </c>
      <c r="M714" s="15" t="str" cm="1">
        <f t="array" aca="1" ref="M714" ca="1">IF(OR(INDIRECT(A714&amp;B714&amp;C714&amp;F714)="",ISNUMBER(INDIRECT(A714&amp;B714&amp;C714&amp;F714))=FALSE,INDIRECT(A714&amp;B714&amp;C714&amp;F714)=0),"",IF(G714="【（第８期）医療機関受付】",TEXT(INDIRECT(A714&amp;D714&amp;E714&amp;5),"m"),TEXT(INDIRECT(A714&amp;B714&amp;C714&amp;5),"m")))</f>
        <v/>
      </c>
      <c r="N714" s="15" t="str" cm="1">
        <f t="array" aca="1" ref="N714" ca="1">IF(OR(INDIRECT(A714&amp;B714&amp;C714&amp;F714)="",ISNUMBER(INDIRECT(A714&amp;B714&amp;C714&amp;F714))=FALSE,INDIRECT(A714&amp;B714&amp;C714&amp;F714)=0),"",IF(G714="【（第８期）医療機関受付】",TEXT(INDIRECT(A714&amp;D714&amp;E714&amp;5),"d"),TEXT(INDIRECT(A714&amp;B714&amp;C714&amp;5),"d")))</f>
        <v/>
      </c>
      <c r="O714" s="15" t="str" cm="1">
        <f t="array" aca="1" ref="O714" ca="1">IF(OR(INDIRECT(A714&amp;B714&amp;C714&amp;F714)="",ISNUMBER(INDIRECT(A714&amp;B714&amp;C714&amp;F714))=FALSE,INDIRECT(A714&amp;B714&amp;C714&amp;F714)=0),"",HOUR(INDIRECT(A714&amp;"A"&amp;F714)))</f>
        <v/>
      </c>
      <c r="P714" s="15" t="str" cm="1">
        <f t="array" aca="1" ref="P714" ca="1">IF(OR(INDIRECT(A714&amp;B714&amp;C714&amp;F714)="",ISNUMBER(INDIRECT(A714&amp;B714&amp;C714&amp;F714))=FALSE,INDIRECT(A714&amp;B714&amp;C714&amp;F714)=0),"",MINUTE(INDIRECT(A714&amp;"A"&amp;F714)))</f>
        <v/>
      </c>
      <c r="Q714" s="15" t="str" cm="1">
        <f t="array" aca="1" ref="Q714" ca="1">IF(OR(INDIRECT(A714&amp;B714&amp;C714&amp;F714)="",ISNUMBER(INDIRECT(A714&amp;B714&amp;C714&amp;F714))=FALSE,INDIRECT(A714&amp;B714&amp;C714&amp;F714)=0),"",O714)</f>
        <v/>
      </c>
      <c r="R714" s="15" t="str" cm="1">
        <f t="array" aca="1" ref="R714" ca="1">IF(OR(INDIRECT(A714&amp;B714&amp;C714&amp;F714)="",ISNUMBER(INDIRECT(A714&amp;B714&amp;C714&amp;F714))=FALSE,INDIRECT(A714&amp;B714&amp;C714&amp;F714)=0),"",P714+14)</f>
        <v/>
      </c>
      <c r="S714" s="15" t="str" cm="1">
        <f t="array" aca="1" ref="S714" ca="1">IF(OR(INDIRECT(A714&amp;B714&amp;C714&amp;F714)="",ISNUMBER(INDIRECT(A714&amp;B714&amp;C714&amp;F714))=FALSE,INDIRECT(A714&amp;B714&amp;C714&amp;F714)=0),"",INDIRECT(A714&amp;B714&amp;C714&amp;F714))</f>
        <v/>
      </c>
      <c r="T714" s="15" t="str" cm="1">
        <f t="array" aca="1" ref="T714" ca="1">IF(OR(INDIRECT(A714&amp;B714&amp;C714&amp;F714)="",ISNUMBER(INDIRECT(A714&amp;B714&amp;C714&amp;F714))=FALSE,INDIRECT(A714&amp;B714&amp;C714&amp;F714)=0),"",0)</f>
        <v/>
      </c>
    </row>
    <row r="715" spans="1:20">
      <c r="A715" s="23" t="s">
        <v>912</v>
      </c>
      <c r="C715" s="23" t="str">
        <f t="shared" si="33"/>
        <v>o</v>
      </c>
      <c r="E715" s="23" t="str">
        <f t="shared" ca="1" si="31"/>
        <v>n</v>
      </c>
      <c r="F715" s="23">
        <f t="shared" si="32"/>
        <v>48</v>
      </c>
      <c r="G715" s="23" t="str" cm="1">
        <f t="array" aca="1" ref="G715" ca="1">IF(OR(INDIRECT(A715&amp;B715&amp;C715&amp;F715)="",ISNUMBER(INDIRECT(A715&amp;B715&amp;C715&amp;F715))=FALSE),"",IF(INDIRECT(A715&amp;B715&amp;C715&amp;9)="公開","【（第８期）WEB・コールセンター受付】","【（第８期）医療機関受付】"))</f>
        <v/>
      </c>
      <c r="H715" s="15" t="str" cm="1">
        <f t="array" aca="1" ref="H715" ca="1">IF(OR(INDIRECT(A715&amp;B715&amp;C715&amp;F715)="",ISNUMBER(INDIRECT(A715&amp;B715&amp;C715&amp;F715))=FALSE,INDIRECT(A715&amp;B715&amp;C715&amp;F715)=0),"",431001)</f>
        <v/>
      </c>
      <c r="I715" s="15" t="str" cm="1">
        <f t="array" aca="1" ref="I715" ca="1">IF(OR(INDIRECT(A715&amp;B715&amp;C715&amp;F715)="",ISNUMBER(INDIRECT(A715&amp;B715&amp;C715&amp;F715))=FALSE,INDIRECT(A715&amp;B715&amp;C715&amp;F715)=0),"",G715&amp;J715&amp;"."&amp;TEXT(M715,"00")&amp;TEXT(N715,"00")&amp;"."&amp;TEXT(O715,"00")&amp;TEXT(P715,"00"))</f>
        <v/>
      </c>
      <c r="J715" s="15" t="str" cm="1">
        <f t="array" aca="1" ref="J715" ca="1">IF(OR(INDIRECT(A715&amp;B715&amp;C715&amp;F715)="",ISNUMBER(INDIRECT(A715&amp;B715&amp;C715&amp;F715))=FALSE,INDIRECT(A715&amp;B715&amp;C715&amp;F715)=0),"",予約枠報告様式!$B$2)</f>
        <v/>
      </c>
      <c r="K715" s="15" t="str" cm="1">
        <f t="array" aca="1" ref="K715" ca="1">IF(OR(INDIRECT(A715&amp;B715&amp;C715&amp;F715)="",ISNUMBER(INDIRECT(A715&amp;B715&amp;C715&amp;F715))=FALSE,INDIRECT(A715&amp;B715&amp;C715&amp;F715)=0),"",1)</f>
        <v/>
      </c>
      <c r="L715" s="15" t="str" cm="1">
        <f t="array" aca="1" ref="L715" ca="1">IF(OR(INDIRECT(A715&amp;B715&amp;C715&amp;F715)="",ISNUMBER(INDIRECT(A715&amp;B715&amp;C715&amp;F715))=FALSE,INDIRECT(A715&amp;B715&amp;C715&amp;F715)=0),"",IF(G715="【（第８期）医療機関受付】",TEXT(INDIRECT(A715&amp;D715&amp;E715&amp;5),"yyy"),TEXT(INDIRECT(A715&amp;B715&amp;C715&amp;5),"yyy")))</f>
        <v/>
      </c>
      <c r="M715" s="15" t="str" cm="1">
        <f t="array" aca="1" ref="M715" ca="1">IF(OR(INDIRECT(A715&amp;B715&amp;C715&amp;F715)="",ISNUMBER(INDIRECT(A715&amp;B715&amp;C715&amp;F715))=FALSE,INDIRECT(A715&amp;B715&amp;C715&amp;F715)=0),"",IF(G715="【（第８期）医療機関受付】",TEXT(INDIRECT(A715&amp;D715&amp;E715&amp;5),"m"),TEXT(INDIRECT(A715&amp;B715&amp;C715&amp;5),"m")))</f>
        <v/>
      </c>
      <c r="N715" s="15" t="str" cm="1">
        <f t="array" aca="1" ref="N715" ca="1">IF(OR(INDIRECT(A715&amp;B715&amp;C715&amp;F715)="",ISNUMBER(INDIRECT(A715&amp;B715&amp;C715&amp;F715))=FALSE,INDIRECT(A715&amp;B715&amp;C715&amp;F715)=0),"",IF(G715="【（第８期）医療機関受付】",TEXT(INDIRECT(A715&amp;D715&amp;E715&amp;5),"d"),TEXT(INDIRECT(A715&amp;B715&amp;C715&amp;5),"d")))</f>
        <v/>
      </c>
      <c r="O715" s="15" t="str" cm="1">
        <f t="array" aca="1" ref="O715" ca="1">IF(OR(INDIRECT(A715&amp;B715&amp;C715&amp;F715)="",ISNUMBER(INDIRECT(A715&amp;B715&amp;C715&amp;F715))=FALSE,INDIRECT(A715&amp;B715&amp;C715&amp;F715)=0),"",HOUR(INDIRECT(A715&amp;"A"&amp;F715)))</f>
        <v/>
      </c>
      <c r="P715" s="15" t="str" cm="1">
        <f t="array" aca="1" ref="P715" ca="1">IF(OR(INDIRECT(A715&amp;B715&amp;C715&amp;F715)="",ISNUMBER(INDIRECT(A715&amp;B715&amp;C715&amp;F715))=FALSE,INDIRECT(A715&amp;B715&amp;C715&amp;F715)=0),"",MINUTE(INDIRECT(A715&amp;"A"&amp;F715)))</f>
        <v/>
      </c>
      <c r="Q715" s="15" t="str" cm="1">
        <f t="array" aca="1" ref="Q715" ca="1">IF(OR(INDIRECT(A715&amp;B715&amp;C715&amp;F715)="",ISNUMBER(INDIRECT(A715&amp;B715&amp;C715&amp;F715))=FALSE,INDIRECT(A715&amp;B715&amp;C715&amp;F715)=0),"",O715)</f>
        <v/>
      </c>
      <c r="R715" s="15" t="str" cm="1">
        <f t="array" aca="1" ref="R715" ca="1">IF(OR(INDIRECT(A715&amp;B715&amp;C715&amp;F715)="",ISNUMBER(INDIRECT(A715&amp;B715&amp;C715&amp;F715))=FALSE,INDIRECT(A715&amp;B715&amp;C715&amp;F715)=0),"",P715+14)</f>
        <v/>
      </c>
      <c r="S715" s="15" t="str" cm="1">
        <f t="array" aca="1" ref="S715" ca="1">IF(OR(INDIRECT(A715&amp;B715&amp;C715&amp;F715)="",ISNUMBER(INDIRECT(A715&amp;B715&amp;C715&amp;F715))=FALSE,INDIRECT(A715&amp;B715&amp;C715&amp;F715)=0),"",INDIRECT(A715&amp;B715&amp;C715&amp;F715))</f>
        <v/>
      </c>
      <c r="T715" s="15" t="str" cm="1">
        <f t="array" aca="1" ref="T715" ca="1">IF(OR(INDIRECT(A715&amp;B715&amp;C715&amp;F715)="",ISNUMBER(INDIRECT(A715&amp;B715&amp;C715&amp;F715))=FALSE,INDIRECT(A715&amp;B715&amp;C715&amp;F715)=0),"",0)</f>
        <v/>
      </c>
    </row>
    <row r="716" spans="1:20">
      <c r="A716" s="23" t="s">
        <v>912</v>
      </c>
      <c r="C716" s="23" t="str">
        <f t="shared" si="33"/>
        <v>o</v>
      </c>
      <c r="E716" s="23" t="str">
        <f t="shared" ca="1" si="31"/>
        <v>n</v>
      </c>
      <c r="F716" s="23">
        <f t="shared" si="32"/>
        <v>49</v>
      </c>
      <c r="G716" s="23" t="str" cm="1">
        <f t="array" aca="1" ref="G716" ca="1">IF(OR(INDIRECT(A716&amp;B716&amp;C716&amp;F716)="",ISNUMBER(INDIRECT(A716&amp;B716&amp;C716&amp;F716))=FALSE),"",IF(INDIRECT(A716&amp;B716&amp;C716&amp;9)="公開","【（第８期）WEB・コールセンター受付】","【（第８期）医療機関受付】"))</f>
        <v/>
      </c>
      <c r="H716" s="15" t="str" cm="1">
        <f t="array" aca="1" ref="H716" ca="1">IF(OR(INDIRECT(A716&amp;B716&amp;C716&amp;F716)="",ISNUMBER(INDIRECT(A716&amp;B716&amp;C716&amp;F716))=FALSE,INDIRECT(A716&amp;B716&amp;C716&amp;F716)=0),"",431001)</f>
        <v/>
      </c>
      <c r="I716" s="15" t="str" cm="1">
        <f t="array" aca="1" ref="I716" ca="1">IF(OR(INDIRECT(A716&amp;B716&amp;C716&amp;F716)="",ISNUMBER(INDIRECT(A716&amp;B716&amp;C716&amp;F716))=FALSE,INDIRECT(A716&amp;B716&amp;C716&amp;F716)=0),"",G716&amp;J716&amp;"."&amp;TEXT(M716,"00")&amp;TEXT(N716,"00")&amp;"."&amp;TEXT(O716,"00")&amp;TEXT(P716,"00"))</f>
        <v/>
      </c>
      <c r="J716" s="15" t="str" cm="1">
        <f t="array" aca="1" ref="J716" ca="1">IF(OR(INDIRECT(A716&amp;B716&amp;C716&amp;F716)="",ISNUMBER(INDIRECT(A716&amp;B716&amp;C716&amp;F716))=FALSE,INDIRECT(A716&amp;B716&amp;C716&amp;F716)=0),"",予約枠報告様式!$B$2)</f>
        <v/>
      </c>
      <c r="K716" s="15" t="str" cm="1">
        <f t="array" aca="1" ref="K716" ca="1">IF(OR(INDIRECT(A716&amp;B716&amp;C716&amp;F716)="",ISNUMBER(INDIRECT(A716&amp;B716&amp;C716&amp;F716))=FALSE,INDIRECT(A716&amp;B716&amp;C716&amp;F716)=0),"",1)</f>
        <v/>
      </c>
      <c r="L716" s="15" t="str" cm="1">
        <f t="array" aca="1" ref="L716" ca="1">IF(OR(INDIRECT(A716&amp;B716&amp;C716&amp;F716)="",ISNUMBER(INDIRECT(A716&amp;B716&amp;C716&amp;F716))=FALSE,INDIRECT(A716&amp;B716&amp;C716&amp;F716)=0),"",IF(G716="【（第８期）医療機関受付】",TEXT(INDIRECT(A716&amp;D716&amp;E716&amp;5),"yyy"),TEXT(INDIRECT(A716&amp;B716&amp;C716&amp;5),"yyy")))</f>
        <v/>
      </c>
      <c r="M716" s="15" t="str" cm="1">
        <f t="array" aca="1" ref="M716" ca="1">IF(OR(INDIRECT(A716&amp;B716&amp;C716&amp;F716)="",ISNUMBER(INDIRECT(A716&amp;B716&amp;C716&amp;F716))=FALSE,INDIRECT(A716&amp;B716&amp;C716&amp;F716)=0),"",IF(G716="【（第８期）医療機関受付】",TEXT(INDIRECT(A716&amp;D716&amp;E716&amp;5),"m"),TEXT(INDIRECT(A716&amp;B716&amp;C716&amp;5),"m")))</f>
        <v/>
      </c>
      <c r="N716" s="15" t="str" cm="1">
        <f t="array" aca="1" ref="N716" ca="1">IF(OR(INDIRECT(A716&amp;B716&amp;C716&amp;F716)="",ISNUMBER(INDIRECT(A716&amp;B716&amp;C716&amp;F716))=FALSE,INDIRECT(A716&amp;B716&amp;C716&amp;F716)=0),"",IF(G716="【（第８期）医療機関受付】",TEXT(INDIRECT(A716&amp;D716&amp;E716&amp;5),"d"),TEXT(INDIRECT(A716&amp;B716&amp;C716&amp;5),"d")))</f>
        <v/>
      </c>
      <c r="O716" s="15" t="str" cm="1">
        <f t="array" aca="1" ref="O716" ca="1">IF(OR(INDIRECT(A716&amp;B716&amp;C716&amp;F716)="",ISNUMBER(INDIRECT(A716&amp;B716&amp;C716&amp;F716))=FALSE,INDIRECT(A716&amp;B716&amp;C716&amp;F716)=0),"",HOUR(INDIRECT(A716&amp;"A"&amp;F716)))</f>
        <v/>
      </c>
      <c r="P716" s="15" t="str" cm="1">
        <f t="array" aca="1" ref="P716" ca="1">IF(OR(INDIRECT(A716&amp;B716&amp;C716&amp;F716)="",ISNUMBER(INDIRECT(A716&amp;B716&amp;C716&amp;F716))=FALSE,INDIRECT(A716&amp;B716&amp;C716&amp;F716)=0),"",MINUTE(INDIRECT(A716&amp;"A"&amp;F716)))</f>
        <v/>
      </c>
      <c r="Q716" s="15" t="str" cm="1">
        <f t="array" aca="1" ref="Q716" ca="1">IF(OR(INDIRECT(A716&amp;B716&amp;C716&amp;F716)="",ISNUMBER(INDIRECT(A716&amp;B716&amp;C716&amp;F716))=FALSE,INDIRECT(A716&amp;B716&amp;C716&amp;F716)=0),"",O716)</f>
        <v/>
      </c>
      <c r="R716" s="15" t="str" cm="1">
        <f t="array" aca="1" ref="R716" ca="1">IF(OR(INDIRECT(A716&amp;B716&amp;C716&amp;F716)="",ISNUMBER(INDIRECT(A716&amp;B716&amp;C716&amp;F716))=FALSE,INDIRECT(A716&amp;B716&amp;C716&amp;F716)=0),"",P716+14)</f>
        <v/>
      </c>
      <c r="S716" s="15" t="str" cm="1">
        <f t="array" aca="1" ref="S716" ca="1">IF(OR(INDIRECT(A716&amp;B716&amp;C716&amp;F716)="",ISNUMBER(INDIRECT(A716&amp;B716&amp;C716&amp;F716))=FALSE,INDIRECT(A716&amp;B716&amp;C716&amp;F716)=0),"",INDIRECT(A716&amp;B716&amp;C716&amp;F716))</f>
        <v/>
      </c>
      <c r="T716" s="15" t="str" cm="1">
        <f t="array" aca="1" ref="T716" ca="1">IF(OR(INDIRECT(A716&amp;B716&amp;C716&amp;F716)="",ISNUMBER(INDIRECT(A716&amp;B716&amp;C716&amp;F716))=FALSE,INDIRECT(A716&amp;B716&amp;C716&amp;F716)=0),"",0)</f>
        <v/>
      </c>
    </row>
    <row r="717" spans="1:20">
      <c r="A717" s="23" t="s">
        <v>912</v>
      </c>
      <c r="C717" s="23" t="str">
        <f t="shared" si="33"/>
        <v>o</v>
      </c>
      <c r="E717" s="23" t="str">
        <f t="shared" ca="1" si="31"/>
        <v>n</v>
      </c>
      <c r="F717" s="23">
        <f t="shared" si="32"/>
        <v>50</v>
      </c>
      <c r="G717" s="23" t="str" cm="1">
        <f t="array" aca="1" ref="G717" ca="1">IF(OR(INDIRECT(A717&amp;B717&amp;C717&amp;F717)="",ISNUMBER(INDIRECT(A717&amp;B717&amp;C717&amp;F717))=FALSE),"",IF(INDIRECT(A717&amp;B717&amp;C717&amp;9)="公開","【（第８期）WEB・コールセンター受付】","【（第８期）医療機関受付】"))</f>
        <v/>
      </c>
      <c r="H717" s="15" t="str" cm="1">
        <f t="array" aca="1" ref="H717" ca="1">IF(OR(INDIRECT(A717&amp;B717&amp;C717&amp;F717)="",ISNUMBER(INDIRECT(A717&amp;B717&amp;C717&amp;F717))=FALSE,INDIRECT(A717&amp;B717&amp;C717&amp;F717)=0),"",431001)</f>
        <v/>
      </c>
      <c r="I717" s="15" t="str" cm="1">
        <f t="array" aca="1" ref="I717" ca="1">IF(OR(INDIRECT(A717&amp;B717&amp;C717&amp;F717)="",ISNUMBER(INDIRECT(A717&amp;B717&amp;C717&amp;F717))=FALSE,INDIRECT(A717&amp;B717&amp;C717&amp;F717)=0),"",G717&amp;J717&amp;"."&amp;TEXT(M717,"00")&amp;TEXT(N717,"00")&amp;"."&amp;TEXT(O717,"00")&amp;TEXT(P717,"00"))</f>
        <v/>
      </c>
      <c r="J717" s="15" t="str" cm="1">
        <f t="array" aca="1" ref="J717" ca="1">IF(OR(INDIRECT(A717&amp;B717&amp;C717&amp;F717)="",ISNUMBER(INDIRECT(A717&amp;B717&amp;C717&amp;F717))=FALSE,INDIRECT(A717&amp;B717&amp;C717&amp;F717)=0),"",予約枠報告様式!$B$2)</f>
        <v/>
      </c>
      <c r="K717" s="15" t="str" cm="1">
        <f t="array" aca="1" ref="K717" ca="1">IF(OR(INDIRECT(A717&amp;B717&amp;C717&amp;F717)="",ISNUMBER(INDIRECT(A717&amp;B717&amp;C717&amp;F717))=FALSE,INDIRECT(A717&amp;B717&amp;C717&amp;F717)=0),"",1)</f>
        <v/>
      </c>
      <c r="L717" s="15" t="str" cm="1">
        <f t="array" aca="1" ref="L717" ca="1">IF(OR(INDIRECT(A717&amp;B717&amp;C717&amp;F717)="",ISNUMBER(INDIRECT(A717&amp;B717&amp;C717&amp;F717))=FALSE,INDIRECT(A717&amp;B717&amp;C717&amp;F717)=0),"",IF(G717="【（第８期）医療機関受付】",TEXT(INDIRECT(A717&amp;D717&amp;E717&amp;5),"yyy"),TEXT(INDIRECT(A717&amp;B717&amp;C717&amp;5),"yyy")))</f>
        <v/>
      </c>
      <c r="M717" s="15" t="str" cm="1">
        <f t="array" aca="1" ref="M717" ca="1">IF(OR(INDIRECT(A717&amp;B717&amp;C717&amp;F717)="",ISNUMBER(INDIRECT(A717&amp;B717&amp;C717&amp;F717))=FALSE,INDIRECT(A717&amp;B717&amp;C717&amp;F717)=0),"",IF(G717="【（第８期）医療機関受付】",TEXT(INDIRECT(A717&amp;D717&amp;E717&amp;5),"m"),TEXT(INDIRECT(A717&amp;B717&amp;C717&amp;5),"m")))</f>
        <v/>
      </c>
      <c r="N717" s="15" t="str" cm="1">
        <f t="array" aca="1" ref="N717" ca="1">IF(OR(INDIRECT(A717&amp;B717&amp;C717&amp;F717)="",ISNUMBER(INDIRECT(A717&amp;B717&amp;C717&amp;F717))=FALSE,INDIRECT(A717&amp;B717&amp;C717&amp;F717)=0),"",IF(G717="【（第８期）医療機関受付】",TEXT(INDIRECT(A717&amp;D717&amp;E717&amp;5),"d"),TEXT(INDIRECT(A717&amp;B717&amp;C717&amp;5),"d")))</f>
        <v/>
      </c>
      <c r="O717" s="15" t="str" cm="1">
        <f t="array" aca="1" ref="O717" ca="1">IF(OR(INDIRECT(A717&amp;B717&amp;C717&amp;F717)="",ISNUMBER(INDIRECT(A717&amp;B717&amp;C717&amp;F717))=FALSE,INDIRECT(A717&amp;B717&amp;C717&amp;F717)=0),"",HOUR(INDIRECT(A717&amp;"A"&amp;F717)))</f>
        <v/>
      </c>
      <c r="P717" s="15" t="str" cm="1">
        <f t="array" aca="1" ref="P717" ca="1">IF(OR(INDIRECT(A717&amp;B717&amp;C717&amp;F717)="",ISNUMBER(INDIRECT(A717&amp;B717&amp;C717&amp;F717))=FALSE,INDIRECT(A717&amp;B717&amp;C717&amp;F717)=0),"",MINUTE(INDIRECT(A717&amp;"A"&amp;F717)))</f>
        <v/>
      </c>
      <c r="Q717" s="15" t="str" cm="1">
        <f t="array" aca="1" ref="Q717" ca="1">IF(OR(INDIRECT(A717&amp;B717&amp;C717&amp;F717)="",ISNUMBER(INDIRECT(A717&amp;B717&amp;C717&amp;F717))=FALSE,INDIRECT(A717&amp;B717&amp;C717&amp;F717)=0),"",O717)</f>
        <v/>
      </c>
      <c r="R717" s="15" t="str" cm="1">
        <f t="array" aca="1" ref="R717" ca="1">IF(OR(INDIRECT(A717&amp;B717&amp;C717&amp;F717)="",ISNUMBER(INDIRECT(A717&amp;B717&amp;C717&amp;F717))=FALSE,INDIRECT(A717&amp;B717&amp;C717&amp;F717)=0),"",P717+14)</f>
        <v/>
      </c>
      <c r="S717" s="15" t="str" cm="1">
        <f t="array" aca="1" ref="S717" ca="1">IF(OR(INDIRECT(A717&amp;B717&amp;C717&amp;F717)="",ISNUMBER(INDIRECT(A717&amp;B717&amp;C717&amp;F717))=FALSE,INDIRECT(A717&amp;B717&amp;C717&amp;F717)=0),"",INDIRECT(A717&amp;B717&amp;C717&amp;F717))</f>
        <v/>
      </c>
      <c r="T717" s="15" t="str" cm="1">
        <f t="array" aca="1" ref="T717" ca="1">IF(OR(INDIRECT(A717&amp;B717&amp;C717&amp;F717)="",ISNUMBER(INDIRECT(A717&amp;B717&amp;C717&amp;F717))=FALSE,INDIRECT(A717&amp;B717&amp;C717&amp;F717)=0),"",0)</f>
        <v/>
      </c>
    </row>
    <row r="718" spans="1:20">
      <c r="A718" s="23" t="s">
        <v>912</v>
      </c>
      <c r="C718" s="23" t="str">
        <f t="shared" si="33"/>
        <v>o</v>
      </c>
      <c r="E718" s="23" t="str">
        <f t="shared" ca="1" si="31"/>
        <v>n</v>
      </c>
      <c r="F718" s="23">
        <f t="shared" si="32"/>
        <v>51</v>
      </c>
      <c r="G718" s="23" t="str" cm="1">
        <f t="array" aca="1" ref="G718" ca="1">IF(OR(INDIRECT(A718&amp;B718&amp;C718&amp;F718)="",ISNUMBER(INDIRECT(A718&amp;B718&amp;C718&amp;F718))=FALSE),"",IF(INDIRECT(A718&amp;B718&amp;C718&amp;9)="公開","【（第８期）WEB・コールセンター受付】","【（第８期）医療機関受付】"))</f>
        <v/>
      </c>
      <c r="H718" s="15" t="str" cm="1">
        <f t="array" aca="1" ref="H718" ca="1">IF(OR(INDIRECT(A718&amp;B718&amp;C718&amp;F718)="",ISNUMBER(INDIRECT(A718&amp;B718&amp;C718&amp;F718))=FALSE,INDIRECT(A718&amp;B718&amp;C718&amp;F718)=0),"",431001)</f>
        <v/>
      </c>
      <c r="I718" s="15" t="str" cm="1">
        <f t="array" aca="1" ref="I718" ca="1">IF(OR(INDIRECT(A718&amp;B718&amp;C718&amp;F718)="",ISNUMBER(INDIRECT(A718&amp;B718&amp;C718&amp;F718))=FALSE,INDIRECT(A718&amp;B718&amp;C718&amp;F718)=0),"",G718&amp;J718&amp;"."&amp;TEXT(M718,"00")&amp;TEXT(N718,"00")&amp;"."&amp;TEXT(O718,"00")&amp;TEXT(P718,"00"))</f>
        <v/>
      </c>
      <c r="J718" s="15" t="str" cm="1">
        <f t="array" aca="1" ref="J718" ca="1">IF(OR(INDIRECT(A718&amp;B718&amp;C718&amp;F718)="",ISNUMBER(INDIRECT(A718&amp;B718&amp;C718&amp;F718))=FALSE,INDIRECT(A718&amp;B718&amp;C718&amp;F718)=0),"",予約枠報告様式!$B$2)</f>
        <v/>
      </c>
      <c r="K718" s="15" t="str" cm="1">
        <f t="array" aca="1" ref="K718" ca="1">IF(OR(INDIRECT(A718&amp;B718&amp;C718&amp;F718)="",ISNUMBER(INDIRECT(A718&amp;B718&amp;C718&amp;F718))=FALSE,INDIRECT(A718&amp;B718&amp;C718&amp;F718)=0),"",1)</f>
        <v/>
      </c>
      <c r="L718" s="15" t="str" cm="1">
        <f t="array" aca="1" ref="L718" ca="1">IF(OR(INDIRECT(A718&amp;B718&amp;C718&amp;F718)="",ISNUMBER(INDIRECT(A718&amp;B718&amp;C718&amp;F718))=FALSE,INDIRECT(A718&amp;B718&amp;C718&amp;F718)=0),"",IF(G718="【（第８期）医療機関受付】",TEXT(INDIRECT(A718&amp;D718&amp;E718&amp;5),"yyy"),TEXT(INDIRECT(A718&amp;B718&amp;C718&amp;5),"yyy")))</f>
        <v/>
      </c>
      <c r="M718" s="15" t="str" cm="1">
        <f t="array" aca="1" ref="M718" ca="1">IF(OR(INDIRECT(A718&amp;B718&amp;C718&amp;F718)="",ISNUMBER(INDIRECT(A718&amp;B718&amp;C718&amp;F718))=FALSE,INDIRECT(A718&amp;B718&amp;C718&amp;F718)=0),"",IF(G718="【（第８期）医療機関受付】",TEXT(INDIRECT(A718&amp;D718&amp;E718&amp;5),"m"),TEXT(INDIRECT(A718&amp;B718&amp;C718&amp;5),"m")))</f>
        <v/>
      </c>
      <c r="N718" s="15" t="str" cm="1">
        <f t="array" aca="1" ref="N718" ca="1">IF(OR(INDIRECT(A718&amp;B718&amp;C718&amp;F718)="",ISNUMBER(INDIRECT(A718&amp;B718&amp;C718&amp;F718))=FALSE,INDIRECT(A718&amp;B718&amp;C718&amp;F718)=0),"",IF(G718="【（第８期）医療機関受付】",TEXT(INDIRECT(A718&amp;D718&amp;E718&amp;5),"d"),TEXT(INDIRECT(A718&amp;B718&amp;C718&amp;5),"d")))</f>
        <v/>
      </c>
      <c r="O718" s="15" t="str" cm="1">
        <f t="array" aca="1" ref="O718" ca="1">IF(OR(INDIRECT(A718&amp;B718&amp;C718&amp;F718)="",ISNUMBER(INDIRECT(A718&amp;B718&amp;C718&amp;F718))=FALSE,INDIRECT(A718&amp;B718&amp;C718&amp;F718)=0),"",HOUR(INDIRECT(A718&amp;"A"&amp;F718)))</f>
        <v/>
      </c>
      <c r="P718" s="15" t="str" cm="1">
        <f t="array" aca="1" ref="P718" ca="1">IF(OR(INDIRECT(A718&amp;B718&amp;C718&amp;F718)="",ISNUMBER(INDIRECT(A718&amp;B718&amp;C718&amp;F718))=FALSE,INDIRECT(A718&amp;B718&amp;C718&amp;F718)=0),"",MINUTE(INDIRECT(A718&amp;"A"&amp;F718)))</f>
        <v/>
      </c>
      <c r="Q718" s="15" t="str" cm="1">
        <f t="array" aca="1" ref="Q718" ca="1">IF(OR(INDIRECT(A718&amp;B718&amp;C718&amp;F718)="",ISNUMBER(INDIRECT(A718&amp;B718&amp;C718&amp;F718))=FALSE,INDIRECT(A718&amp;B718&amp;C718&amp;F718)=0),"",O718)</f>
        <v/>
      </c>
      <c r="R718" s="15" t="str" cm="1">
        <f t="array" aca="1" ref="R718" ca="1">IF(OR(INDIRECT(A718&amp;B718&amp;C718&amp;F718)="",ISNUMBER(INDIRECT(A718&amp;B718&amp;C718&amp;F718))=FALSE,INDIRECT(A718&amp;B718&amp;C718&amp;F718)=0),"",P718+14)</f>
        <v/>
      </c>
      <c r="S718" s="15" t="str" cm="1">
        <f t="array" aca="1" ref="S718" ca="1">IF(OR(INDIRECT(A718&amp;B718&amp;C718&amp;F718)="",ISNUMBER(INDIRECT(A718&amp;B718&amp;C718&amp;F718))=FALSE,INDIRECT(A718&amp;B718&amp;C718&amp;F718)=0),"",INDIRECT(A718&amp;B718&amp;C718&amp;F718))</f>
        <v/>
      </c>
      <c r="T718" s="15" t="str" cm="1">
        <f t="array" aca="1" ref="T718" ca="1">IF(OR(INDIRECT(A718&amp;B718&amp;C718&amp;F718)="",ISNUMBER(INDIRECT(A718&amp;B718&amp;C718&amp;F718))=FALSE,INDIRECT(A718&amp;B718&amp;C718&amp;F718)=0),"",0)</f>
        <v/>
      </c>
    </row>
    <row r="719" spans="1:20">
      <c r="A719" s="23" t="s">
        <v>912</v>
      </c>
      <c r="C719" s="23" t="str">
        <f t="shared" si="33"/>
        <v>o</v>
      </c>
      <c r="E719" s="23" t="str">
        <f t="shared" ca="1" si="31"/>
        <v>n</v>
      </c>
      <c r="F719" s="23">
        <f t="shared" si="32"/>
        <v>52</v>
      </c>
      <c r="G719" s="23" t="str" cm="1">
        <f t="array" aca="1" ref="G719" ca="1">IF(OR(INDIRECT(A719&amp;B719&amp;C719&amp;F719)="",ISNUMBER(INDIRECT(A719&amp;B719&amp;C719&amp;F719))=FALSE),"",IF(INDIRECT(A719&amp;B719&amp;C719&amp;9)="公開","【（第８期）WEB・コールセンター受付】","【（第８期）医療機関受付】"))</f>
        <v/>
      </c>
      <c r="H719" s="15" t="str" cm="1">
        <f t="array" aca="1" ref="H719" ca="1">IF(OR(INDIRECT(A719&amp;B719&amp;C719&amp;F719)="",ISNUMBER(INDIRECT(A719&amp;B719&amp;C719&amp;F719))=FALSE,INDIRECT(A719&amp;B719&amp;C719&amp;F719)=0),"",431001)</f>
        <v/>
      </c>
      <c r="I719" s="15" t="str" cm="1">
        <f t="array" aca="1" ref="I719" ca="1">IF(OR(INDIRECT(A719&amp;B719&amp;C719&amp;F719)="",ISNUMBER(INDIRECT(A719&amp;B719&amp;C719&amp;F719))=FALSE,INDIRECT(A719&amp;B719&amp;C719&amp;F719)=0),"",G719&amp;J719&amp;"."&amp;TEXT(M719,"00")&amp;TEXT(N719,"00")&amp;"."&amp;TEXT(O719,"00")&amp;TEXT(P719,"00"))</f>
        <v/>
      </c>
      <c r="J719" s="15" t="str" cm="1">
        <f t="array" aca="1" ref="J719" ca="1">IF(OR(INDIRECT(A719&amp;B719&amp;C719&amp;F719)="",ISNUMBER(INDIRECT(A719&amp;B719&amp;C719&amp;F719))=FALSE,INDIRECT(A719&amp;B719&amp;C719&amp;F719)=0),"",予約枠報告様式!$B$2)</f>
        <v/>
      </c>
      <c r="K719" s="15" t="str" cm="1">
        <f t="array" aca="1" ref="K719" ca="1">IF(OR(INDIRECT(A719&amp;B719&amp;C719&amp;F719)="",ISNUMBER(INDIRECT(A719&amp;B719&amp;C719&amp;F719))=FALSE,INDIRECT(A719&amp;B719&amp;C719&amp;F719)=0),"",1)</f>
        <v/>
      </c>
      <c r="L719" s="15" t="str" cm="1">
        <f t="array" aca="1" ref="L719" ca="1">IF(OR(INDIRECT(A719&amp;B719&amp;C719&amp;F719)="",ISNUMBER(INDIRECT(A719&amp;B719&amp;C719&amp;F719))=FALSE,INDIRECT(A719&amp;B719&amp;C719&amp;F719)=0),"",IF(G719="【（第８期）医療機関受付】",TEXT(INDIRECT(A719&amp;D719&amp;E719&amp;5),"yyy"),TEXT(INDIRECT(A719&amp;B719&amp;C719&amp;5),"yyy")))</f>
        <v/>
      </c>
      <c r="M719" s="15" t="str" cm="1">
        <f t="array" aca="1" ref="M719" ca="1">IF(OR(INDIRECT(A719&amp;B719&amp;C719&amp;F719)="",ISNUMBER(INDIRECT(A719&amp;B719&amp;C719&amp;F719))=FALSE,INDIRECT(A719&amp;B719&amp;C719&amp;F719)=0),"",IF(G719="【（第８期）医療機関受付】",TEXT(INDIRECT(A719&amp;D719&amp;E719&amp;5),"m"),TEXT(INDIRECT(A719&amp;B719&amp;C719&amp;5),"m")))</f>
        <v/>
      </c>
      <c r="N719" s="15" t="str" cm="1">
        <f t="array" aca="1" ref="N719" ca="1">IF(OR(INDIRECT(A719&amp;B719&amp;C719&amp;F719)="",ISNUMBER(INDIRECT(A719&amp;B719&amp;C719&amp;F719))=FALSE,INDIRECT(A719&amp;B719&amp;C719&amp;F719)=0),"",IF(G719="【（第８期）医療機関受付】",TEXT(INDIRECT(A719&amp;D719&amp;E719&amp;5),"d"),TEXT(INDIRECT(A719&amp;B719&amp;C719&amp;5),"d")))</f>
        <v/>
      </c>
      <c r="O719" s="15" t="str" cm="1">
        <f t="array" aca="1" ref="O719" ca="1">IF(OR(INDIRECT(A719&amp;B719&amp;C719&amp;F719)="",ISNUMBER(INDIRECT(A719&amp;B719&amp;C719&amp;F719))=FALSE,INDIRECT(A719&amp;B719&amp;C719&amp;F719)=0),"",HOUR(INDIRECT(A719&amp;"A"&amp;F719)))</f>
        <v/>
      </c>
      <c r="P719" s="15" t="str" cm="1">
        <f t="array" aca="1" ref="P719" ca="1">IF(OR(INDIRECT(A719&amp;B719&amp;C719&amp;F719)="",ISNUMBER(INDIRECT(A719&amp;B719&amp;C719&amp;F719))=FALSE,INDIRECT(A719&amp;B719&amp;C719&amp;F719)=0),"",MINUTE(INDIRECT(A719&amp;"A"&amp;F719)))</f>
        <v/>
      </c>
      <c r="Q719" s="15" t="str" cm="1">
        <f t="array" aca="1" ref="Q719" ca="1">IF(OR(INDIRECT(A719&amp;B719&amp;C719&amp;F719)="",ISNUMBER(INDIRECT(A719&amp;B719&amp;C719&amp;F719))=FALSE,INDIRECT(A719&amp;B719&amp;C719&amp;F719)=0),"",O719)</f>
        <v/>
      </c>
      <c r="R719" s="15" t="str" cm="1">
        <f t="array" aca="1" ref="R719" ca="1">IF(OR(INDIRECT(A719&amp;B719&amp;C719&amp;F719)="",ISNUMBER(INDIRECT(A719&amp;B719&amp;C719&amp;F719))=FALSE,INDIRECT(A719&amp;B719&amp;C719&amp;F719)=0),"",P719+14)</f>
        <v/>
      </c>
      <c r="S719" s="15" t="str" cm="1">
        <f t="array" aca="1" ref="S719" ca="1">IF(OR(INDIRECT(A719&amp;B719&amp;C719&amp;F719)="",ISNUMBER(INDIRECT(A719&amp;B719&amp;C719&amp;F719))=FALSE,INDIRECT(A719&amp;B719&amp;C719&amp;F719)=0),"",INDIRECT(A719&amp;B719&amp;C719&amp;F719))</f>
        <v/>
      </c>
      <c r="T719" s="15" t="str" cm="1">
        <f t="array" aca="1" ref="T719" ca="1">IF(OR(INDIRECT(A719&amp;B719&amp;C719&amp;F719)="",ISNUMBER(INDIRECT(A719&amp;B719&amp;C719&amp;F719))=FALSE,INDIRECT(A719&amp;B719&amp;C719&amp;F719)=0),"",0)</f>
        <v/>
      </c>
    </row>
    <row r="720" spans="1:20">
      <c r="A720" s="23" t="s">
        <v>912</v>
      </c>
      <c r="C720" s="23" t="str">
        <f t="shared" si="33"/>
        <v>o</v>
      </c>
      <c r="E720" s="23" t="str">
        <f t="shared" ca="1" si="31"/>
        <v>n</v>
      </c>
      <c r="F720" s="23">
        <f t="shared" si="32"/>
        <v>53</v>
      </c>
      <c r="G720" s="23" t="str" cm="1">
        <f t="array" aca="1" ref="G720" ca="1">IF(OR(INDIRECT(A720&amp;B720&amp;C720&amp;F720)="",ISNUMBER(INDIRECT(A720&amp;B720&amp;C720&amp;F720))=FALSE),"",IF(INDIRECT(A720&amp;B720&amp;C720&amp;9)="公開","【（第８期）WEB・コールセンター受付】","【（第８期）医療機関受付】"))</f>
        <v/>
      </c>
      <c r="H720" s="15" t="str" cm="1">
        <f t="array" aca="1" ref="H720" ca="1">IF(OR(INDIRECT(A720&amp;B720&amp;C720&amp;F720)="",ISNUMBER(INDIRECT(A720&amp;B720&amp;C720&amp;F720))=FALSE,INDIRECT(A720&amp;B720&amp;C720&amp;F720)=0),"",431001)</f>
        <v/>
      </c>
      <c r="I720" s="15" t="str" cm="1">
        <f t="array" aca="1" ref="I720" ca="1">IF(OR(INDIRECT(A720&amp;B720&amp;C720&amp;F720)="",ISNUMBER(INDIRECT(A720&amp;B720&amp;C720&amp;F720))=FALSE,INDIRECT(A720&amp;B720&amp;C720&amp;F720)=0),"",G720&amp;J720&amp;"."&amp;TEXT(M720,"00")&amp;TEXT(N720,"00")&amp;"."&amp;TEXT(O720,"00")&amp;TEXT(P720,"00"))</f>
        <v/>
      </c>
      <c r="J720" s="15" t="str" cm="1">
        <f t="array" aca="1" ref="J720" ca="1">IF(OR(INDIRECT(A720&amp;B720&amp;C720&amp;F720)="",ISNUMBER(INDIRECT(A720&amp;B720&amp;C720&amp;F720))=FALSE,INDIRECT(A720&amp;B720&amp;C720&amp;F720)=0),"",予約枠報告様式!$B$2)</f>
        <v/>
      </c>
      <c r="K720" s="15" t="str" cm="1">
        <f t="array" aca="1" ref="K720" ca="1">IF(OR(INDIRECT(A720&amp;B720&amp;C720&amp;F720)="",ISNUMBER(INDIRECT(A720&amp;B720&amp;C720&amp;F720))=FALSE,INDIRECT(A720&amp;B720&amp;C720&amp;F720)=0),"",1)</f>
        <v/>
      </c>
      <c r="L720" s="15" t="str" cm="1">
        <f t="array" aca="1" ref="L720" ca="1">IF(OR(INDIRECT(A720&amp;B720&amp;C720&amp;F720)="",ISNUMBER(INDIRECT(A720&amp;B720&amp;C720&amp;F720))=FALSE,INDIRECT(A720&amp;B720&amp;C720&amp;F720)=0),"",IF(G720="【（第８期）医療機関受付】",TEXT(INDIRECT(A720&amp;D720&amp;E720&amp;5),"yyy"),TEXT(INDIRECT(A720&amp;B720&amp;C720&amp;5),"yyy")))</f>
        <v/>
      </c>
      <c r="M720" s="15" t="str" cm="1">
        <f t="array" aca="1" ref="M720" ca="1">IF(OR(INDIRECT(A720&amp;B720&amp;C720&amp;F720)="",ISNUMBER(INDIRECT(A720&amp;B720&amp;C720&amp;F720))=FALSE,INDIRECT(A720&amp;B720&amp;C720&amp;F720)=0),"",IF(G720="【（第８期）医療機関受付】",TEXT(INDIRECT(A720&amp;D720&amp;E720&amp;5),"m"),TEXT(INDIRECT(A720&amp;B720&amp;C720&amp;5),"m")))</f>
        <v/>
      </c>
      <c r="N720" s="15" t="str" cm="1">
        <f t="array" aca="1" ref="N720" ca="1">IF(OR(INDIRECT(A720&amp;B720&amp;C720&amp;F720)="",ISNUMBER(INDIRECT(A720&amp;B720&amp;C720&amp;F720))=FALSE,INDIRECT(A720&amp;B720&amp;C720&amp;F720)=0),"",IF(G720="【（第８期）医療機関受付】",TEXT(INDIRECT(A720&amp;D720&amp;E720&amp;5),"d"),TEXT(INDIRECT(A720&amp;B720&amp;C720&amp;5),"d")))</f>
        <v/>
      </c>
      <c r="O720" s="15" t="str" cm="1">
        <f t="array" aca="1" ref="O720" ca="1">IF(OR(INDIRECT(A720&amp;B720&amp;C720&amp;F720)="",ISNUMBER(INDIRECT(A720&amp;B720&amp;C720&amp;F720))=FALSE,INDIRECT(A720&amp;B720&amp;C720&amp;F720)=0),"",HOUR(INDIRECT(A720&amp;"A"&amp;F720)))</f>
        <v/>
      </c>
      <c r="P720" s="15" t="str" cm="1">
        <f t="array" aca="1" ref="P720" ca="1">IF(OR(INDIRECT(A720&amp;B720&amp;C720&amp;F720)="",ISNUMBER(INDIRECT(A720&amp;B720&amp;C720&amp;F720))=FALSE,INDIRECT(A720&amp;B720&amp;C720&amp;F720)=0),"",MINUTE(INDIRECT(A720&amp;"A"&amp;F720)))</f>
        <v/>
      </c>
      <c r="Q720" s="15" t="str" cm="1">
        <f t="array" aca="1" ref="Q720" ca="1">IF(OR(INDIRECT(A720&amp;B720&amp;C720&amp;F720)="",ISNUMBER(INDIRECT(A720&amp;B720&amp;C720&amp;F720))=FALSE,INDIRECT(A720&amp;B720&amp;C720&amp;F720)=0),"",O720)</f>
        <v/>
      </c>
      <c r="R720" s="15" t="str" cm="1">
        <f t="array" aca="1" ref="R720" ca="1">IF(OR(INDIRECT(A720&amp;B720&amp;C720&amp;F720)="",ISNUMBER(INDIRECT(A720&amp;B720&amp;C720&amp;F720))=FALSE,INDIRECT(A720&amp;B720&amp;C720&amp;F720)=0),"",P720+14)</f>
        <v/>
      </c>
      <c r="S720" s="15" t="str" cm="1">
        <f t="array" aca="1" ref="S720" ca="1">IF(OR(INDIRECT(A720&amp;B720&amp;C720&amp;F720)="",ISNUMBER(INDIRECT(A720&amp;B720&amp;C720&amp;F720))=FALSE,INDIRECT(A720&amp;B720&amp;C720&amp;F720)=0),"",INDIRECT(A720&amp;B720&amp;C720&amp;F720))</f>
        <v/>
      </c>
      <c r="T720" s="15" t="str" cm="1">
        <f t="array" aca="1" ref="T720" ca="1">IF(OR(INDIRECT(A720&amp;B720&amp;C720&amp;F720)="",ISNUMBER(INDIRECT(A720&amp;B720&amp;C720&amp;F720))=FALSE,INDIRECT(A720&amp;B720&amp;C720&amp;F720)=0),"",0)</f>
        <v/>
      </c>
    </row>
    <row r="721" spans="1:20">
      <c r="A721" s="23" t="s">
        <v>912</v>
      </c>
      <c r="C721" s="23" t="str">
        <f t="shared" si="33"/>
        <v>o</v>
      </c>
      <c r="E721" s="23" t="str">
        <f t="shared" ca="1" si="31"/>
        <v>n</v>
      </c>
      <c r="F721" s="23">
        <f t="shared" si="32"/>
        <v>54</v>
      </c>
      <c r="G721" s="23" t="str" cm="1">
        <f t="array" aca="1" ref="G721" ca="1">IF(OR(INDIRECT(A721&amp;B721&amp;C721&amp;F721)="",ISNUMBER(INDIRECT(A721&amp;B721&amp;C721&amp;F721))=FALSE),"",IF(INDIRECT(A721&amp;B721&amp;C721&amp;9)="公開","【（第８期）WEB・コールセンター受付】","【（第８期）医療機関受付】"))</f>
        <v/>
      </c>
      <c r="H721" s="15" t="str" cm="1">
        <f t="array" aca="1" ref="H721" ca="1">IF(OR(INDIRECT(A721&amp;B721&amp;C721&amp;F721)="",ISNUMBER(INDIRECT(A721&amp;B721&amp;C721&amp;F721))=FALSE,INDIRECT(A721&amp;B721&amp;C721&amp;F721)=0),"",431001)</f>
        <v/>
      </c>
      <c r="I721" s="15" t="str" cm="1">
        <f t="array" aca="1" ref="I721" ca="1">IF(OR(INDIRECT(A721&amp;B721&amp;C721&amp;F721)="",ISNUMBER(INDIRECT(A721&amp;B721&amp;C721&amp;F721))=FALSE,INDIRECT(A721&amp;B721&amp;C721&amp;F721)=0),"",G721&amp;J721&amp;"."&amp;TEXT(M721,"00")&amp;TEXT(N721,"00")&amp;"."&amp;TEXT(O721,"00")&amp;TEXT(P721,"00"))</f>
        <v/>
      </c>
      <c r="J721" s="15" t="str" cm="1">
        <f t="array" aca="1" ref="J721" ca="1">IF(OR(INDIRECT(A721&amp;B721&amp;C721&amp;F721)="",ISNUMBER(INDIRECT(A721&amp;B721&amp;C721&amp;F721))=FALSE,INDIRECT(A721&amp;B721&amp;C721&amp;F721)=0),"",予約枠報告様式!$B$2)</f>
        <v/>
      </c>
      <c r="K721" s="15" t="str" cm="1">
        <f t="array" aca="1" ref="K721" ca="1">IF(OR(INDIRECT(A721&amp;B721&amp;C721&amp;F721)="",ISNUMBER(INDIRECT(A721&amp;B721&amp;C721&amp;F721))=FALSE,INDIRECT(A721&amp;B721&amp;C721&amp;F721)=0),"",1)</f>
        <v/>
      </c>
      <c r="L721" s="15" t="str" cm="1">
        <f t="array" aca="1" ref="L721" ca="1">IF(OR(INDIRECT(A721&amp;B721&amp;C721&amp;F721)="",ISNUMBER(INDIRECT(A721&amp;B721&amp;C721&amp;F721))=FALSE,INDIRECT(A721&amp;B721&amp;C721&amp;F721)=0),"",IF(G721="【（第８期）医療機関受付】",TEXT(INDIRECT(A721&amp;D721&amp;E721&amp;5),"yyy"),TEXT(INDIRECT(A721&amp;B721&amp;C721&amp;5),"yyy")))</f>
        <v/>
      </c>
      <c r="M721" s="15" t="str" cm="1">
        <f t="array" aca="1" ref="M721" ca="1">IF(OR(INDIRECT(A721&amp;B721&amp;C721&amp;F721)="",ISNUMBER(INDIRECT(A721&amp;B721&amp;C721&amp;F721))=FALSE,INDIRECT(A721&amp;B721&amp;C721&amp;F721)=0),"",IF(G721="【（第８期）医療機関受付】",TEXT(INDIRECT(A721&amp;D721&amp;E721&amp;5),"m"),TEXT(INDIRECT(A721&amp;B721&amp;C721&amp;5),"m")))</f>
        <v/>
      </c>
      <c r="N721" s="15" t="str" cm="1">
        <f t="array" aca="1" ref="N721" ca="1">IF(OR(INDIRECT(A721&amp;B721&amp;C721&amp;F721)="",ISNUMBER(INDIRECT(A721&amp;B721&amp;C721&amp;F721))=FALSE,INDIRECT(A721&amp;B721&amp;C721&amp;F721)=0),"",IF(G721="【（第８期）医療機関受付】",TEXT(INDIRECT(A721&amp;D721&amp;E721&amp;5),"d"),TEXT(INDIRECT(A721&amp;B721&amp;C721&amp;5),"d")))</f>
        <v/>
      </c>
      <c r="O721" s="15" t="str" cm="1">
        <f t="array" aca="1" ref="O721" ca="1">IF(OR(INDIRECT(A721&amp;B721&amp;C721&amp;F721)="",ISNUMBER(INDIRECT(A721&amp;B721&amp;C721&amp;F721))=FALSE,INDIRECT(A721&amp;B721&amp;C721&amp;F721)=0),"",HOUR(INDIRECT(A721&amp;"A"&amp;F721)))</f>
        <v/>
      </c>
      <c r="P721" s="15" t="str" cm="1">
        <f t="array" aca="1" ref="P721" ca="1">IF(OR(INDIRECT(A721&amp;B721&amp;C721&amp;F721)="",ISNUMBER(INDIRECT(A721&amp;B721&amp;C721&amp;F721))=FALSE,INDIRECT(A721&amp;B721&amp;C721&amp;F721)=0),"",MINUTE(INDIRECT(A721&amp;"A"&amp;F721)))</f>
        <v/>
      </c>
      <c r="Q721" s="15" t="str" cm="1">
        <f t="array" aca="1" ref="Q721" ca="1">IF(OR(INDIRECT(A721&amp;B721&amp;C721&amp;F721)="",ISNUMBER(INDIRECT(A721&amp;B721&amp;C721&amp;F721))=FALSE,INDIRECT(A721&amp;B721&amp;C721&amp;F721)=0),"",O721)</f>
        <v/>
      </c>
      <c r="R721" s="15" t="str" cm="1">
        <f t="array" aca="1" ref="R721" ca="1">IF(OR(INDIRECT(A721&amp;B721&amp;C721&amp;F721)="",ISNUMBER(INDIRECT(A721&amp;B721&amp;C721&amp;F721))=FALSE,INDIRECT(A721&amp;B721&amp;C721&amp;F721)=0),"",P721+14)</f>
        <v/>
      </c>
      <c r="S721" s="15" t="str" cm="1">
        <f t="array" aca="1" ref="S721" ca="1">IF(OR(INDIRECT(A721&amp;B721&amp;C721&amp;F721)="",ISNUMBER(INDIRECT(A721&amp;B721&amp;C721&amp;F721))=FALSE,INDIRECT(A721&amp;B721&amp;C721&amp;F721)=0),"",INDIRECT(A721&amp;B721&amp;C721&amp;F721))</f>
        <v/>
      </c>
      <c r="T721" s="15" t="str" cm="1">
        <f t="array" aca="1" ref="T721" ca="1">IF(OR(INDIRECT(A721&amp;B721&amp;C721&amp;F721)="",ISNUMBER(INDIRECT(A721&amp;B721&amp;C721&amp;F721))=FALSE,INDIRECT(A721&amp;B721&amp;C721&amp;F721)=0),"",0)</f>
        <v/>
      </c>
    </row>
    <row r="722" spans="1:20">
      <c r="A722" s="23" t="s">
        <v>912</v>
      </c>
      <c r="C722" s="23" t="str">
        <f t="shared" si="33"/>
        <v>o</v>
      </c>
      <c r="E722" s="23" t="str">
        <f t="shared" ca="1" si="31"/>
        <v>n</v>
      </c>
      <c r="F722" s="23">
        <f t="shared" si="32"/>
        <v>55</v>
      </c>
      <c r="G722" s="23" t="str" cm="1">
        <f t="array" aca="1" ref="G722" ca="1">IF(OR(INDIRECT(A722&amp;B722&amp;C722&amp;F722)="",ISNUMBER(INDIRECT(A722&amp;B722&amp;C722&amp;F722))=FALSE),"",IF(INDIRECT(A722&amp;B722&amp;C722&amp;9)="公開","【（第８期）WEB・コールセンター受付】","【（第８期）医療機関受付】"))</f>
        <v/>
      </c>
      <c r="H722" s="15" t="str" cm="1">
        <f t="array" aca="1" ref="H722" ca="1">IF(OR(INDIRECT(A722&amp;B722&amp;C722&amp;F722)="",ISNUMBER(INDIRECT(A722&amp;B722&amp;C722&amp;F722))=FALSE,INDIRECT(A722&amp;B722&amp;C722&amp;F722)=0),"",431001)</f>
        <v/>
      </c>
      <c r="I722" s="15" t="str" cm="1">
        <f t="array" aca="1" ref="I722" ca="1">IF(OR(INDIRECT(A722&amp;B722&amp;C722&amp;F722)="",ISNUMBER(INDIRECT(A722&amp;B722&amp;C722&amp;F722))=FALSE,INDIRECT(A722&amp;B722&amp;C722&amp;F722)=0),"",G722&amp;J722&amp;"."&amp;TEXT(M722,"00")&amp;TEXT(N722,"00")&amp;"."&amp;TEXT(O722,"00")&amp;TEXT(P722,"00"))</f>
        <v/>
      </c>
      <c r="J722" s="15" t="str" cm="1">
        <f t="array" aca="1" ref="J722" ca="1">IF(OR(INDIRECT(A722&amp;B722&amp;C722&amp;F722)="",ISNUMBER(INDIRECT(A722&amp;B722&amp;C722&amp;F722))=FALSE,INDIRECT(A722&amp;B722&amp;C722&amp;F722)=0),"",予約枠報告様式!$B$2)</f>
        <v/>
      </c>
      <c r="K722" s="15" t="str" cm="1">
        <f t="array" aca="1" ref="K722" ca="1">IF(OR(INDIRECT(A722&amp;B722&amp;C722&amp;F722)="",ISNUMBER(INDIRECT(A722&amp;B722&amp;C722&amp;F722))=FALSE,INDIRECT(A722&amp;B722&amp;C722&amp;F722)=0),"",1)</f>
        <v/>
      </c>
      <c r="L722" s="15" t="str" cm="1">
        <f t="array" aca="1" ref="L722" ca="1">IF(OR(INDIRECT(A722&amp;B722&amp;C722&amp;F722)="",ISNUMBER(INDIRECT(A722&amp;B722&amp;C722&amp;F722))=FALSE,INDIRECT(A722&amp;B722&amp;C722&amp;F722)=0),"",IF(G722="【（第８期）医療機関受付】",TEXT(INDIRECT(A722&amp;D722&amp;E722&amp;5),"yyy"),TEXT(INDIRECT(A722&amp;B722&amp;C722&amp;5),"yyy")))</f>
        <v/>
      </c>
      <c r="M722" s="15" t="str" cm="1">
        <f t="array" aca="1" ref="M722" ca="1">IF(OR(INDIRECT(A722&amp;B722&amp;C722&amp;F722)="",ISNUMBER(INDIRECT(A722&amp;B722&amp;C722&amp;F722))=FALSE,INDIRECT(A722&amp;B722&amp;C722&amp;F722)=0),"",IF(G722="【（第８期）医療機関受付】",TEXT(INDIRECT(A722&amp;D722&amp;E722&amp;5),"m"),TEXT(INDIRECT(A722&amp;B722&amp;C722&amp;5),"m")))</f>
        <v/>
      </c>
      <c r="N722" s="15" t="str" cm="1">
        <f t="array" aca="1" ref="N722" ca="1">IF(OR(INDIRECT(A722&amp;B722&amp;C722&amp;F722)="",ISNUMBER(INDIRECT(A722&amp;B722&amp;C722&amp;F722))=FALSE,INDIRECT(A722&amp;B722&amp;C722&amp;F722)=0),"",IF(G722="【（第８期）医療機関受付】",TEXT(INDIRECT(A722&amp;D722&amp;E722&amp;5),"d"),TEXT(INDIRECT(A722&amp;B722&amp;C722&amp;5),"d")))</f>
        <v/>
      </c>
      <c r="O722" s="15" t="str" cm="1">
        <f t="array" aca="1" ref="O722" ca="1">IF(OR(INDIRECT(A722&amp;B722&amp;C722&amp;F722)="",ISNUMBER(INDIRECT(A722&amp;B722&amp;C722&amp;F722))=FALSE,INDIRECT(A722&amp;B722&amp;C722&amp;F722)=0),"",HOUR(INDIRECT(A722&amp;"A"&amp;F722)))</f>
        <v/>
      </c>
      <c r="P722" s="15" t="str" cm="1">
        <f t="array" aca="1" ref="P722" ca="1">IF(OR(INDIRECT(A722&amp;B722&amp;C722&amp;F722)="",ISNUMBER(INDIRECT(A722&amp;B722&amp;C722&amp;F722))=FALSE,INDIRECT(A722&amp;B722&amp;C722&amp;F722)=0),"",MINUTE(INDIRECT(A722&amp;"A"&amp;F722)))</f>
        <v/>
      </c>
      <c r="Q722" s="15" t="str" cm="1">
        <f t="array" aca="1" ref="Q722" ca="1">IF(OR(INDIRECT(A722&amp;B722&amp;C722&amp;F722)="",ISNUMBER(INDIRECT(A722&amp;B722&amp;C722&amp;F722))=FALSE,INDIRECT(A722&amp;B722&amp;C722&amp;F722)=0),"",O722)</f>
        <v/>
      </c>
      <c r="R722" s="15" t="str" cm="1">
        <f t="array" aca="1" ref="R722" ca="1">IF(OR(INDIRECT(A722&amp;B722&amp;C722&amp;F722)="",ISNUMBER(INDIRECT(A722&amp;B722&amp;C722&amp;F722))=FALSE,INDIRECT(A722&amp;B722&amp;C722&amp;F722)=0),"",P722+14)</f>
        <v/>
      </c>
      <c r="S722" s="15" t="str" cm="1">
        <f t="array" aca="1" ref="S722" ca="1">IF(OR(INDIRECT(A722&amp;B722&amp;C722&amp;F722)="",ISNUMBER(INDIRECT(A722&amp;B722&amp;C722&amp;F722))=FALSE,INDIRECT(A722&amp;B722&amp;C722&amp;F722)=0),"",INDIRECT(A722&amp;B722&amp;C722&amp;F722))</f>
        <v/>
      </c>
      <c r="T722" s="15" t="str" cm="1">
        <f t="array" aca="1" ref="T722" ca="1">IF(OR(INDIRECT(A722&amp;B722&amp;C722&amp;F722)="",ISNUMBER(INDIRECT(A722&amp;B722&amp;C722&amp;F722))=FALSE,INDIRECT(A722&amp;B722&amp;C722&amp;F722)=0),"",0)</f>
        <v/>
      </c>
    </row>
    <row r="723" spans="1:20">
      <c r="A723" s="23" t="s">
        <v>912</v>
      </c>
      <c r="C723" s="23" t="str">
        <f t="shared" si="33"/>
        <v>o</v>
      </c>
      <c r="E723" s="23" t="str">
        <f t="shared" ca="1" si="31"/>
        <v>n</v>
      </c>
      <c r="F723" s="23">
        <f t="shared" si="32"/>
        <v>56</v>
      </c>
      <c r="G723" s="23" t="str" cm="1">
        <f t="array" aca="1" ref="G723" ca="1">IF(OR(INDIRECT(A723&amp;B723&amp;C723&amp;F723)="",ISNUMBER(INDIRECT(A723&amp;B723&amp;C723&amp;F723))=FALSE),"",IF(INDIRECT(A723&amp;B723&amp;C723&amp;9)="公開","【（第８期）WEB・コールセンター受付】","【（第８期）医療機関受付】"))</f>
        <v/>
      </c>
      <c r="H723" s="15" t="str" cm="1">
        <f t="array" aca="1" ref="H723" ca="1">IF(OR(INDIRECT(A723&amp;B723&amp;C723&amp;F723)="",ISNUMBER(INDIRECT(A723&amp;B723&amp;C723&amp;F723))=FALSE,INDIRECT(A723&amp;B723&amp;C723&amp;F723)=0),"",431001)</f>
        <v/>
      </c>
      <c r="I723" s="15" t="str" cm="1">
        <f t="array" aca="1" ref="I723" ca="1">IF(OR(INDIRECT(A723&amp;B723&amp;C723&amp;F723)="",ISNUMBER(INDIRECT(A723&amp;B723&amp;C723&amp;F723))=FALSE,INDIRECT(A723&amp;B723&amp;C723&amp;F723)=0),"",G723&amp;J723&amp;"."&amp;TEXT(M723,"00")&amp;TEXT(N723,"00")&amp;"."&amp;TEXT(O723,"00")&amp;TEXT(P723,"00"))</f>
        <v/>
      </c>
      <c r="J723" s="15" t="str" cm="1">
        <f t="array" aca="1" ref="J723" ca="1">IF(OR(INDIRECT(A723&amp;B723&amp;C723&amp;F723)="",ISNUMBER(INDIRECT(A723&amp;B723&amp;C723&amp;F723))=FALSE,INDIRECT(A723&amp;B723&amp;C723&amp;F723)=0),"",予約枠報告様式!$B$2)</f>
        <v/>
      </c>
      <c r="K723" s="15" t="str" cm="1">
        <f t="array" aca="1" ref="K723" ca="1">IF(OR(INDIRECT(A723&amp;B723&amp;C723&amp;F723)="",ISNUMBER(INDIRECT(A723&amp;B723&amp;C723&amp;F723))=FALSE,INDIRECT(A723&amp;B723&amp;C723&amp;F723)=0),"",1)</f>
        <v/>
      </c>
      <c r="L723" s="15" t="str" cm="1">
        <f t="array" aca="1" ref="L723" ca="1">IF(OR(INDIRECT(A723&amp;B723&amp;C723&amp;F723)="",ISNUMBER(INDIRECT(A723&amp;B723&amp;C723&amp;F723))=FALSE,INDIRECT(A723&amp;B723&amp;C723&amp;F723)=0),"",IF(G723="【（第８期）医療機関受付】",TEXT(INDIRECT(A723&amp;D723&amp;E723&amp;5),"yyy"),TEXT(INDIRECT(A723&amp;B723&amp;C723&amp;5),"yyy")))</f>
        <v/>
      </c>
      <c r="M723" s="15" t="str" cm="1">
        <f t="array" aca="1" ref="M723" ca="1">IF(OR(INDIRECT(A723&amp;B723&amp;C723&amp;F723)="",ISNUMBER(INDIRECT(A723&amp;B723&amp;C723&amp;F723))=FALSE,INDIRECT(A723&amp;B723&amp;C723&amp;F723)=0),"",IF(G723="【（第８期）医療機関受付】",TEXT(INDIRECT(A723&amp;D723&amp;E723&amp;5),"m"),TEXT(INDIRECT(A723&amp;B723&amp;C723&amp;5),"m")))</f>
        <v/>
      </c>
      <c r="N723" s="15" t="str" cm="1">
        <f t="array" aca="1" ref="N723" ca="1">IF(OR(INDIRECT(A723&amp;B723&amp;C723&amp;F723)="",ISNUMBER(INDIRECT(A723&amp;B723&amp;C723&amp;F723))=FALSE,INDIRECT(A723&amp;B723&amp;C723&amp;F723)=0),"",IF(G723="【（第８期）医療機関受付】",TEXT(INDIRECT(A723&amp;D723&amp;E723&amp;5),"d"),TEXT(INDIRECT(A723&amp;B723&amp;C723&amp;5),"d")))</f>
        <v/>
      </c>
      <c r="O723" s="15" t="str" cm="1">
        <f t="array" aca="1" ref="O723" ca="1">IF(OR(INDIRECT(A723&amp;B723&amp;C723&amp;F723)="",ISNUMBER(INDIRECT(A723&amp;B723&amp;C723&amp;F723))=FALSE,INDIRECT(A723&amp;B723&amp;C723&amp;F723)=0),"",HOUR(INDIRECT(A723&amp;"A"&amp;F723)))</f>
        <v/>
      </c>
      <c r="P723" s="15" t="str" cm="1">
        <f t="array" aca="1" ref="P723" ca="1">IF(OR(INDIRECT(A723&amp;B723&amp;C723&amp;F723)="",ISNUMBER(INDIRECT(A723&amp;B723&amp;C723&amp;F723))=FALSE,INDIRECT(A723&amp;B723&amp;C723&amp;F723)=0),"",MINUTE(INDIRECT(A723&amp;"A"&amp;F723)))</f>
        <v/>
      </c>
      <c r="Q723" s="15" t="str" cm="1">
        <f t="array" aca="1" ref="Q723" ca="1">IF(OR(INDIRECT(A723&amp;B723&amp;C723&amp;F723)="",ISNUMBER(INDIRECT(A723&amp;B723&amp;C723&amp;F723))=FALSE,INDIRECT(A723&amp;B723&amp;C723&amp;F723)=0),"",O723)</f>
        <v/>
      </c>
      <c r="R723" s="15" t="str" cm="1">
        <f t="array" aca="1" ref="R723" ca="1">IF(OR(INDIRECT(A723&amp;B723&amp;C723&amp;F723)="",ISNUMBER(INDIRECT(A723&amp;B723&amp;C723&amp;F723))=FALSE,INDIRECT(A723&amp;B723&amp;C723&amp;F723)=0),"",P723+14)</f>
        <v/>
      </c>
      <c r="S723" s="15" t="str" cm="1">
        <f t="array" aca="1" ref="S723" ca="1">IF(OR(INDIRECT(A723&amp;B723&amp;C723&amp;F723)="",ISNUMBER(INDIRECT(A723&amp;B723&amp;C723&amp;F723))=FALSE,INDIRECT(A723&amp;B723&amp;C723&amp;F723)=0),"",INDIRECT(A723&amp;B723&amp;C723&amp;F723))</f>
        <v/>
      </c>
      <c r="T723" s="15" t="str" cm="1">
        <f t="array" aca="1" ref="T723" ca="1">IF(OR(INDIRECT(A723&amp;B723&amp;C723&amp;F723)="",ISNUMBER(INDIRECT(A723&amp;B723&amp;C723&amp;F723))=FALSE,INDIRECT(A723&amp;B723&amp;C723&amp;F723)=0),"",0)</f>
        <v/>
      </c>
    </row>
    <row r="724" spans="1:20">
      <c r="A724" s="23" t="s">
        <v>912</v>
      </c>
      <c r="C724" s="23" t="str">
        <f t="shared" si="33"/>
        <v>o</v>
      </c>
      <c r="E724" s="23" t="str">
        <f t="shared" ca="1" si="31"/>
        <v>n</v>
      </c>
      <c r="F724" s="23">
        <f t="shared" si="32"/>
        <v>57</v>
      </c>
      <c r="G724" s="23" t="str" cm="1">
        <f t="array" aca="1" ref="G724" ca="1">IF(OR(INDIRECT(A724&amp;B724&amp;C724&amp;F724)="",ISNUMBER(INDIRECT(A724&amp;B724&amp;C724&amp;F724))=FALSE),"",IF(INDIRECT(A724&amp;B724&amp;C724&amp;9)="公開","【（第８期）WEB・コールセンター受付】","【（第８期）医療機関受付】"))</f>
        <v/>
      </c>
      <c r="H724" s="15" t="str" cm="1">
        <f t="array" aca="1" ref="H724" ca="1">IF(OR(INDIRECT(A724&amp;B724&amp;C724&amp;F724)="",ISNUMBER(INDIRECT(A724&amp;B724&amp;C724&amp;F724))=FALSE,INDIRECT(A724&amp;B724&amp;C724&amp;F724)=0),"",431001)</f>
        <v/>
      </c>
      <c r="I724" s="15" t="str" cm="1">
        <f t="array" aca="1" ref="I724" ca="1">IF(OR(INDIRECT(A724&amp;B724&amp;C724&amp;F724)="",ISNUMBER(INDIRECT(A724&amp;B724&amp;C724&amp;F724))=FALSE,INDIRECT(A724&amp;B724&amp;C724&amp;F724)=0),"",G724&amp;J724&amp;"."&amp;TEXT(M724,"00")&amp;TEXT(N724,"00")&amp;"."&amp;TEXT(O724,"00")&amp;TEXT(P724,"00"))</f>
        <v/>
      </c>
      <c r="J724" s="15" t="str" cm="1">
        <f t="array" aca="1" ref="J724" ca="1">IF(OR(INDIRECT(A724&amp;B724&amp;C724&amp;F724)="",ISNUMBER(INDIRECT(A724&amp;B724&amp;C724&amp;F724))=FALSE,INDIRECT(A724&amp;B724&amp;C724&amp;F724)=0),"",予約枠報告様式!$B$2)</f>
        <v/>
      </c>
      <c r="K724" s="15" t="str" cm="1">
        <f t="array" aca="1" ref="K724" ca="1">IF(OR(INDIRECT(A724&amp;B724&amp;C724&amp;F724)="",ISNUMBER(INDIRECT(A724&amp;B724&amp;C724&amp;F724))=FALSE,INDIRECT(A724&amp;B724&amp;C724&amp;F724)=0),"",1)</f>
        <v/>
      </c>
      <c r="L724" s="15" t="str" cm="1">
        <f t="array" aca="1" ref="L724" ca="1">IF(OR(INDIRECT(A724&amp;B724&amp;C724&amp;F724)="",ISNUMBER(INDIRECT(A724&amp;B724&amp;C724&amp;F724))=FALSE,INDIRECT(A724&amp;B724&amp;C724&amp;F724)=0),"",IF(G724="【（第８期）医療機関受付】",TEXT(INDIRECT(A724&amp;D724&amp;E724&amp;5),"yyy"),TEXT(INDIRECT(A724&amp;B724&amp;C724&amp;5),"yyy")))</f>
        <v/>
      </c>
      <c r="M724" s="15" t="str" cm="1">
        <f t="array" aca="1" ref="M724" ca="1">IF(OR(INDIRECT(A724&amp;B724&amp;C724&amp;F724)="",ISNUMBER(INDIRECT(A724&amp;B724&amp;C724&amp;F724))=FALSE,INDIRECT(A724&amp;B724&amp;C724&amp;F724)=0),"",IF(G724="【（第８期）医療機関受付】",TEXT(INDIRECT(A724&amp;D724&amp;E724&amp;5),"m"),TEXT(INDIRECT(A724&amp;B724&amp;C724&amp;5),"m")))</f>
        <v/>
      </c>
      <c r="N724" s="15" t="str" cm="1">
        <f t="array" aca="1" ref="N724" ca="1">IF(OR(INDIRECT(A724&amp;B724&amp;C724&amp;F724)="",ISNUMBER(INDIRECT(A724&amp;B724&amp;C724&amp;F724))=FALSE,INDIRECT(A724&amp;B724&amp;C724&amp;F724)=0),"",IF(G724="【（第８期）医療機関受付】",TEXT(INDIRECT(A724&amp;D724&amp;E724&amp;5),"d"),TEXT(INDIRECT(A724&amp;B724&amp;C724&amp;5),"d")))</f>
        <v/>
      </c>
      <c r="O724" s="15" t="str" cm="1">
        <f t="array" aca="1" ref="O724" ca="1">IF(OR(INDIRECT(A724&amp;B724&amp;C724&amp;F724)="",ISNUMBER(INDIRECT(A724&amp;B724&amp;C724&amp;F724))=FALSE,INDIRECT(A724&amp;B724&amp;C724&amp;F724)=0),"",HOUR(INDIRECT(A724&amp;"A"&amp;F724)))</f>
        <v/>
      </c>
      <c r="P724" s="15" t="str" cm="1">
        <f t="array" aca="1" ref="P724" ca="1">IF(OR(INDIRECT(A724&amp;B724&amp;C724&amp;F724)="",ISNUMBER(INDIRECT(A724&amp;B724&amp;C724&amp;F724))=FALSE,INDIRECT(A724&amp;B724&amp;C724&amp;F724)=0),"",MINUTE(INDIRECT(A724&amp;"A"&amp;F724)))</f>
        <v/>
      </c>
      <c r="Q724" s="15" t="str" cm="1">
        <f t="array" aca="1" ref="Q724" ca="1">IF(OR(INDIRECT(A724&amp;B724&amp;C724&amp;F724)="",ISNUMBER(INDIRECT(A724&amp;B724&amp;C724&amp;F724))=FALSE,INDIRECT(A724&amp;B724&amp;C724&amp;F724)=0),"",O724)</f>
        <v/>
      </c>
      <c r="R724" s="15" t="str" cm="1">
        <f t="array" aca="1" ref="R724" ca="1">IF(OR(INDIRECT(A724&amp;B724&amp;C724&amp;F724)="",ISNUMBER(INDIRECT(A724&amp;B724&amp;C724&amp;F724))=FALSE,INDIRECT(A724&amp;B724&amp;C724&amp;F724)=0),"",P724+14)</f>
        <v/>
      </c>
      <c r="S724" s="15" t="str" cm="1">
        <f t="array" aca="1" ref="S724" ca="1">IF(OR(INDIRECT(A724&amp;B724&amp;C724&amp;F724)="",ISNUMBER(INDIRECT(A724&amp;B724&amp;C724&amp;F724))=FALSE,INDIRECT(A724&amp;B724&amp;C724&amp;F724)=0),"",INDIRECT(A724&amp;B724&amp;C724&amp;F724))</f>
        <v/>
      </c>
      <c r="T724" s="15" t="str" cm="1">
        <f t="array" aca="1" ref="T724" ca="1">IF(OR(INDIRECT(A724&amp;B724&amp;C724&amp;F724)="",ISNUMBER(INDIRECT(A724&amp;B724&amp;C724&amp;F724))=FALSE,INDIRECT(A724&amp;B724&amp;C724&amp;F724)=0),"",0)</f>
        <v/>
      </c>
    </row>
    <row r="725" spans="1:20">
      <c r="A725" s="23" t="s">
        <v>912</v>
      </c>
      <c r="C725" s="23" t="str">
        <f t="shared" si="33"/>
        <v>o</v>
      </c>
      <c r="E725" s="23" t="str">
        <f t="shared" ca="1" si="31"/>
        <v>n</v>
      </c>
      <c r="F725" s="23">
        <f t="shared" si="32"/>
        <v>58</v>
      </c>
      <c r="G725" s="23" t="str" cm="1">
        <f t="array" aca="1" ref="G725" ca="1">IF(OR(INDIRECT(A725&amp;B725&amp;C725&amp;F725)="",ISNUMBER(INDIRECT(A725&amp;B725&amp;C725&amp;F725))=FALSE),"",IF(INDIRECT(A725&amp;B725&amp;C725&amp;9)="公開","【（第８期）WEB・コールセンター受付】","【（第８期）医療機関受付】"))</f>
        <v/>
      </c>
      <c r="H725" s="15" t="str" cm="1">
        <f t="array" aca="1" ref="H725" ca="1">IF(OR(INDIRECT(A725&amp;B725&amp;C725&amp;F725)="",ISNUMBER(INDIRECT(A725&amp;B725&amp;C725&amp;F725))=FALSE,INDIRECT(A725&amp;B725&amp;C725&amp;F725)=0),"",431001)</f>
        <v/>
      </c>
      <c r="I725" s="15" t="str" cm="1">
        <f t="array" aca="1" ref="I725" ca="1">IF(OR(INDIRECT(A725&amp;B725&amp;C725&amp;F725)="",ISNUMBER(INDIRECT(A725&amp;B725&amp;C725&amp;F725))=FALSE,INDIRECT(A725&amp;B725&amp;C725&amp;F725)=0),"",G725&amp;J725&amp;"."&amp;TEXT(M725,"00")&amp;TEXT(N725,"00")&amp;"."&amp;TEXT(O725,"00")&amp;TEXT(P725,"00"))</f>
        <v/>
      </c>
      <c r="J725" s="15" t="str" cm="1">
        <f t="array" aca="1" ref="J725" ca="1">IF(OR(INDIRECT(A725&amp;B725&amp;C725&amp;F725)="",ISNUMBER(INDIRECT(A725&amp;B725&amp;C725&amp;F725))=FALSE,INDIRECT(A725&amp;B725&amp;C725&amp;F725)=0),"",予約枠報告様式!$B$2)</f>
        <v/>
      </c>
      <c r="K725" s="15" t="str" cm="1">
        <f t="array" aca="1" ref="K725" ca="1">IF(OR(INDIRECT(A725&amp;B725&amp;C725&amp;F725)="",ISNUMBER(INDIRECT(A725&amp;B725&amp;C725&amp;F725))=FALSE,INDIRECT(A725&amp;B725&amp;C725&amp;F725)=0),"",1)</f>
        <v/>
      </c>
      <c r="L725" s="15" t="str" cm="1">
        <f t="array" aca="1" ref="L725" ca="1">IF(OR(INDIRECT(A725&amp;B725&amp;C725&amp;F725)="",ISNUMBER(INDIRECT(A725&amp;B725&amp;C725&amp;F725))=FALSE,INDIRECT(A725&amp;B725&amp;C725&amp;F725)=0),"",IF(G725="【（第８期）医療機関受付】",TEXT(INDIRECT(A725&amp;D725&amp;E725&amp;5),"yyy"),TEXT(INDIRECT(A725&amp;B725&amp;C725&amp;5),"yyy")))</f>
        <v/>
      </c>
      <c r="M725" s="15" t="str" cm="1">
        <f t="array" aca="1" ref="M725" ca="1">IF(OR(INDIRECT(A725&amp;B725&amp;C725&amp;F725)="",ISNUMBER(INDIRECT(A725&amp;B725&amp;C725&amp;F725))=FALSE,INDIRECT(A725&amp;B725&amp;C725&amp;F725)=0),"",IF(G725="【（第８期）医療機関受付】",TEXT(INDIRECT(A725&amp;D725&amp;E725&amp;5),"m"),TEXT(INDIRECT(A725&amp;B725&amp;C725&amp;5),"m")))</f>
        <v/>
      </c>
      <c r="N725" s="15" t="str" cm="1">
        <f t="array" aca="1" ref="N725" ca="1">IF(OR(INDIRECT(A725&amp;B725&amp;C725&amp;F725)="",ISNUMBER(INDIRECT(A725&amp;B725&amp;C725&amp;F725))=FALSE,INDIRECT(A725&amp;B725&amp;C725&amp;F725)=0),"",IF(G725="【（第８期）医療機関受付】",TEXT(INDIRECT(A725&amp;D725&amp;E725&amp;5),"d"),TEXT(INDIRECT(A725&amp;B725&amp;C725&amp;5),"d")))</f>
        <v/>
      </c>
      <c r="O725" s="15" t="str" cm="1">
        <f t="array" aca="1" ref="O725" ca="1">IF(OR(INDIRECT(A725&amp;B725&amp;C725&amp;F725)="",ISNUMBER(INDIRECT(A725&amp;B725&amp;C725&amp;F725))=FALSE,INDIRECT(A725&amp;B725&amp;C725&amp;F725)=0),"",HOUR(INDIRECT(A725&amp;"A"&amp;F725)))</f>
        <v/>
      </c>
      <c r="P725" s="15" t="str" cm="1">
        <f t="array" aca="1" ref="P725" ca="1">IF(OR(INDIRECT(A725&amp;B725&amp;C725&amp;F725)="",ISNUMBER(INDIRECT(A725&amp;B725&amp;C725&amp;F725))=FALSE,INDIRECT(A725&amp;B725&amp;C725&amp;F725)=0),"",MINUTE(INDIRECT(A725&amp;"A"&amp;F725)))</f>
        <v/>
      </c>
      <c r="Q725" s="15" t="str" cm="1">
        <f t="array" aca="1" ref="Q725" ca="1">IF(OR(INDIRECT(A725&amp;B725&amp;C725&amp;F725)="",ISNUMBER(INDIRECT(A725&amp;B725&amp;C725&amp;F725))=FALSE,INDIRECT(A725&amp;B725&amp;C725&amp;F725)=0),"",O725)</f>
        <v/>
      </c>
      <c r="R725" s="15" t="str" cm="1">
        <f t="array" aca="1" ref="R725" ca="1">IF(OR(INDIRECT(A725&amp;B725&amp;C725&amp;F725)="",ISNUMBER(INDIRECT(A725&amp;B725&amp;C725&amp;F725))=FALSE,INDIRECT(A725&amp;B725&amp;C725&amp;F725)=0),"",P725+14)</f>
        <v/>
      </c>
      <c r="S725" s="15" t="str" cm="1">
        <f t="array" aca="1" ref="S725" ca="1">IF(OR(INDIRECT(A725&amp;B725&amp;C725&amp;F725)="",ISNUMBER(INDIRECT(A725&amp;B725&amp;C725&amp;F725))=FALSE,INDIRECT(A725&amp;B725&amp;C725&amp;F725)=0),"",INDIRECT(A725&amp;B725&amp;C725&amp;F725))</f>
        <v/>
      </c>
      <c r="T725" s="15" t="str" cm="1">
        <f t="array" aca="1" ref="T725" ca="1">IF(OR(INDIRECT(A725&amp;B725&amp;C725&amp;F725)="",ISNUMBER(INDIRECT(A725&amp;B725&amp;C725&amp;F725))=FALSE,INDIRECT(A725&amp;B725&amp;C725&amp;F725)=0),"",0)</f>
        <v/>
      </c>
    </row>
    <row r="726" spans="1:20">
      <c r="A726" s="23" t="s">
        <v>912</v>
      </c>
      <c r="C726" s="23" t="str">
        <f t="shared" si="33"/>
        <v>o</v>
      </c>
      <c r="E726" s="23" t="str">
        <f t="shared" ca="1" si="31"/>
        <v>n</v>
      </c>
      <c r="F726" s="23">
        <f t="shared" si="32"/>
        <v>59</v>
      </c>
      <c r="G726" s="23" t="str" cm="1">
        <f t="array" aca="1" ref="G726" ca="1">IF(OR(INDIRECT(A726&amp;B726&amp;C726&amp;F726)="",ISNUMBER(INDIRECT(A726&amp;B726&amp;C726&amp;F726))=FALSE),"",IF(INDIRECT(A726&amp;B726&amp;C726&amp;9)="公開","【（第８期）WEB・コールセンター受付】","【（第８期）医療機関受付】"))</f>
        <v/>
      </c>
      <c r="H726" s="15" t="str" cm="1">
        <f t="array" aca="1" ref="H726" ca="1">IF(OR(INDIRECT(A726&amp;B726&amp;C726&amp;F726)="",ISNUMBER(INDIRECT(A726&amp;B726&amp;C726&amp;F726))=FALSE,INDIRECT(A726&amp;B726&amp;C726&amp;F726)=0),"",431001)</f>
        <v/>
      </c>
      <c r="I726" s="15" t="str" cm="1">
        <f t="array" aca="1" ref="I726" ca="1">IF(OR(INDIRECT(A726&amp;B726&amp;C726&amp;F726)="",ISNUMBER(INDIRECT(A726&amp;B726&amp;C726&amp;F726))=FALSE,INDIRECT(A726&amp;B726&amp;C726&amp;F726)=0),"",G726&amp;J726&amp;"."&amp;TEXT(M726,"00")&amp;TEXT(N726,"00")&amp;"."&amp;TEXT(O726,"00")&amp;TEXT(P726,"00"))</f>
        <v/>
      </c>
      <c r="J726" s="15" t="str" cm="1">
        <f t="array" aca="1" ref="J726" ca="1">IF(OR(INDIRECT(A726&amp;B726&amp;C726&amp;F726)="",ISNUMBER(INDIRECT(A726&amp;B726&amp;C726&amp;F726))=FALSE,INDIRECT(A726&amp;B726&amp;C726&amp;F726)=0),"",予約枠報告様式!$B$2)</f>
        <v/>
      </c>
      <c r="K726" s="15" t="str" cm="1">
        <f t="array" aca="1" ref="K726" ca="1">IF(OR(INDIRECT(A726&amp;B726&amp;C726&amp;F726)="",ISNUMBER(INDIRECT(A726&amp;B726&amp;C726&amp;F726))=FALSE,INDIRECT(A726&amp;B726&amp;C726&amp;F726)=0),"",1)</f>
        <v/>
      </c>
      <c r="L726" s="15" t="str" cm="1">
        <f t="array" aca="1" ref="L726" ca="1">IF(OR(INDIRECT(A726&amp;B726&amp;C726&amp;F726)="",ISNUMBER(INDIRECT(A726&amp;B726&amp;C726&amp;F726))=FALSE,INDIRECT(A726&amp;B726&amp;C726&amp;F726)=0),"",IF(G726="【（第８期）医療機関受付】",TEXT(INDIRECT(A726&amp;D726&amp;E726&amp;5),"yyy"),TEXT(INDIRECT(A726&amp;B726&amp;C726&amp;5),"yyy")))</f>
        <v/>
      </c>
      <c r="M726" s="15" t="str" cm="1">
        <f t="array" aca="1" ref="M726" ca="1">IF(OR(INDIRECT(A726&amp;B726&amp;C726&amp;F726)="",ISNUMBER(INDIRECT(A726&amp;B726&amp;C726&amp;F726))=FALSE,INDIRECT(A726&amp;B726&amp;C726&amp;F726)=0),"",IF(G726="【（第８期）医療機関受付】",TEXT(INDIRECT(A726&amp;D726&amp;E726&amp;5),"m"),TEXT(INDIRECT(A726&amp;B726&amp;C726&amp;5),"m")))</f>
        <v/>
      </c>
      <c r="N726" s="15" t="str" cm="1">
        <f t="array" aca="1" ref="N726" ca="1">IF(OR(INDIRECT(A726&amp;B726&amp;C726&amp;F726)="",ISNUMBER(INDIRECT(A726&amp;B726&amp;C726&amp;F726))=FALSE,INDIRECT(A726&amp;B726&amp;C726&amp;F726)=0),"",IF(G726="【（第８期）医療機関受付】",TEXT(INDIRECT(A726&amp;D726&amp;E726&amp;5),"d"),TEXT(INDIRECT(A726&amp;B726&amp;C726&amp;5),"d")))</f>
        <v/>
      </c>
      <c r="O726" s="15" t="str" cm="1">
        <f t="array" aca="1" ref="O726" ca="1">IF(OR(INDIRECT(A726&amp;B726&amp;C726&amp;F726)="",ISNUMBER(INDIRECT(A726&amp;B726&amp;C726&amp;F726))=FALSE,INDIRECT(A726&amp;B726&amp;C726&amp;F726)=0),"",HOUR(INDIRECT(A726&amp;"A"&amp;F726)))</f>
        <v/>
      </c>
      <c r="P726" s="15" t="str" cm="1">
        <f t="array" aca="1" ref="P726" ca="1">IF(OR(INDIRECT(A726&amp;B726&amp;C726&amp;F726)="",ISNUMBER(INDIRECT(A726&amp;B726&amp;C726&amp;F726))=FALSE,INDIRECT(A726&amp;B726&amp;C726&amp;F726)=0),"",MINUTE(INDIRECT(A726&amp;"A"&amp;F726)))</f>
        <v/>
      </c>
      <c r="Q726" s="15" t="str" cm="1">
        <f t="array" aca="1" ref="Q726" ca="1">IF(OR(INDIRECT(A726&amp;B726&amp;C726&amp;F726)="",ISNUMBER(INDIRECT(A726&amp;B726&amp;C726&amp;F726))=FALSE,INDIRECT(A726&amp;B726&amp;C726&amp;F726)=0),"",O726)</f>
        <v/>
      </c>
      <c r="R726" s="15" t="str" cm="1">
        <f t="array" aca="1" ref="R726" ca="1">IF(OR(INDIRECT(A726&amp;B726&amp;C726&amp;F726)="",ISNUMBER(INDIRECT(A726&amp;B726&amp;C726&amp;F726))=FALSE,INDIRECT(A726&amp;B726&amp;C726&amp;F726)=0),"",P726+14)</f>
        <v/>
      </c>
      <c r="S726" s="15" t="str" cm="1">
        <f t="array" aca="1" ref="S726" ca="1">IF(OR(INDIRECT(A726&amp;B726&amp;C726&amp;F726)="",ISNUMBER(INDIRECT(A726&amp;B726&amp;C726&amp;F726))=FALSE,INDIRECT(A726&amp;B726&amp;C726&amp;F726)=0),"",INDIRECT(A726&amp;B726&amp;C726&amp;F726))</f>
        <v/>
      </c>
      <c r="T726" s="15" t="str" cm="1">
        <f t="array" aca="1" ref="T726" ca="1">IF(OR(INDIRECT(A726&amp;B726&amp;C726&amp;F726)="",ISNUMBER(INDIRECT(A726&amp;B726&amp;C726&amp;F726))=FALSE,INDIRECT(A726&amp;B726&amp;C726&amp;F726)=0),"",0)</f>
        <v/>
      </c>
    </row>
    <row r="727" spans="1:20">
      <c r="A727" s="23" t="s">
        <v>912</v>
      </c>
      <c r="C727" s="23" t="str">
        <f t="shared" si="33"/>
        <v>o</v>
      </c>
      <c r="E727" s="23" t="str">
        <f t="shared" ca="1" si="31"/>
        <v>n</v>
      </c>
      <c r="F727" s="23">
        <f t="shared" si="32"/>
        <v>60</v>
      </c>
      <c r="G727" s="23" t="str" cm="1">
        <f t="array" aca="1" ref="G727" ca="1">IF(OR(INDIRECT(A727&amp;B727&amp;C727&amp;F727)="",ISNUMBER(INDIRECT(A727&amp;B727&amp;C727&amp;F727))=FALSE),"",IF(INDIRECT(A727&amp;B727&amp;C727&amp;9)="公開","【（第８期）WEB・コールセンター受付】","【（第８期）医療機関受付】"))</f>
        <v/>
      </c>
      <c r="H727" s="15" t="str" cm="1">
        <f t="array" aca="1" ref="H727" ca="1">IF(OR(INDIRECT(A727&amp;B727&amp;C727&amp;F727)="",ISNUMBER(INDIRECT(A727&amp;B727&amp;C727&amp;F727))=FALSE,INDIRECT(A727&amp;B727&amp;C727&amp;F727)=0),"",431001)</f>
        <v/>
      </c>
      <c r="I727" s="15" t="str" cm="1">
        <f t="array" aca="1" ref="I727" ca="1">IF(OR(INDIRECT(A727&amp;B727&amp;C727&amp;F727)="",ISNUMBER(INDIRECT(A727&amp;B727&amp;C727&amp;F727))=FALSE,INDIRECT(A727&amp;B727&amp;C727&amp;F727)=0),"",G727&amp;J727&amp;"."&amp;TEXT(M727,"00")&amp;TEXT(N727,"00")&amp;"."&amp;TEXT(O727,"00")&amp;TEXT(P727,"00"))</f>
        <v/>
      </c>
      <c r="J727" s="15" t="str" cm="1">
        <f t="array" aca="1" ref="J727" ca="1">IF(OR(INDIRECT(A727&amp;B727&amp;C727&amp;F727)="",ISNUMBER(INDIRECT(A727&amp;B727&amp;C727&amp;F727))=FALSE,INDIRECT(A727&amp;B727&amp;C727&amp;F727)=0),"",予約枠報告様式!$B$2)</f>
        <v/>
      </c>
      <c r="K727" s="15" t="str" cm="1">
        <f t="array" aca="1" ref="K727" ca="1">IF(OR(INDIRECT(A727&amp;B727&amp;C727&amp;F727)="",ISNUMBER(INDIRECT(A727&amp;B727&amp;C727&amp;F727))=FALSE,INDIRECT(A727&amp;B727&amp;C727&amp;F727)=0),"",1)</f>
        <v/>
      </c>
      <c r="L727" s="15" t="str" cm="1">
        <f t="array" aca="1" ref="L727" ca="1">IF(OR(INDIRECT(A727&amp;B727&amp;C727&amp;F727)="",ISNUMBER(INDIRECT(A727&amp;B727&amp;C727&amp;F727))=FALSE,INDIRECT(A727&amp;B727&amp;C727&amp;F727)=0),"",IF(G727="【（第８期）医療機関受付】",TEXT(INDIRECT(A727&amp;D727&amp;E727&amp;5),"yyy"),TEXT(INDIRECT(A727&amp;B727&amp;C727&amp;5),"yyy")))</f>
        <v/>
      </c>
      <c r="M727" s="15" t="str" cm="1">
        <f t="array" aca="1" ref="M727" ca="1">IF(OR(INDIRECT(A727&amp;B727&amp;C727&amp;F727)="",ISNUMBER(INDIRECT(A727&amp;B727&amp;C727&amp;F727))=FALSE,INDIRECT(A727&amp;B727&amp;C727&amp;F727)=0),"",IF(G727="【（第８期）医療機関受付】",TEXT(INDIRECT(A727&amp;D727&amp;E727&amp;5),"m"),TEXT(INDIRECT(A727&amp;B727&amp;C727&amp;5),"m")))</f>
        <v/>
      </c>
      <c r="N727" s="15" t="str" cm="1">
        <f t="array" aca="1" ref="N727" ca="1">IF(OR(INDIRECT(A727&amp;B727&amp;C727&amp;F727)="",ISNUMBER(INDIRECT(A727&amp;B727&amp;C727&amp;F727))=FALSE,INDIRECT(A727&amp;B727&amp;C727&amp;F727)=0),"",IF(G727="【（第８期）医療機関受付】",TEXT(INDIRECT(A727&amp;D727&amp;E727&amp;5),"d"),TEXT(INDIRECT(A727&amp;B727&amp;C727&amp;5),"d")))</f>
        <v/>
      </c>
      <c r="O727" s="15" t="str" cm="1">
        <f t="array" aca="1" ref="O727" ca="1">IF(OR(INDIRECT(A727&amp;B727&amp;C727&amp;F727)="",ISNUMBER(INDIRECT(A727&amp;B727&amp;C727&amp;F727))=FALSE,INDIRECT(A727&amp;B727&amp;C727&amp;F727)=0),"",HOUR(INDIRECT(A727&amp;"A"&amp;F727)))</f>
        <v/>
      </c>
      <c r="P727" s="15" t="str" cm="1">
        <f t="array" aca="1" ref="P727" ca="1">IF(OR(INDIRECT(A727&amp;B727&amp;C727&amp;F727)="",ISNUMBER(INDIRECT(A727&amp;B727&amp;C727&amp;F727))=FALSE,INDIRECT(A727&amp;B727&amp;C727&amp;F727)=0),"",MINUTE(INDIRECT(A727&amp;"A"&amp;F727)))</f>
        <v/>
      </c>
      <c r="Q727" s="15" t="str" cm="1">
        <f t="array" aca="1" ref="Q727" ca="1">IF(OR(INDIRECT(A727&amp;B727&amp;C727&amp;F727)="",ISNUMBER(INDIRECT(A727&amp;B727&amp;C727&amp;F727))=FALSE,INDIRECT(A727&amp;B727&amp;C727&amp;F727)=0),"",O727)</f>
        <v/>
      </c>
      <c r="R727" s="15" t="str" cm="1">
        <f t="array" aca="1" ref="R727" ca="1">IF(OR(INDIRECT(A727&amp;B727&amp;C727&amp;F727)="",ISNUMBER(INDIRECT(A727&amp;B727&amp;C727&amp;F727))=FALSE,INDIRECT(A727&amp;B727&amp;C727&amp;F727)=0),"",P727+14)</f>
        <v/>
      </c>
      <c r="S727" s="15" t="str" cm="1">
        <f t="array" aca="1" ref="S727" ca="1">IF(OR(INDIRECT(A727&amp;B727&amp;C727&amp;F727)="",ISNUMBER(INDIRECT(A727&amp;B727&amp;C727&amp;F727))=FALSE,INDIRECT(A727&amp;B727&amp;C727&amp;F727)=0),"",INDIRECT(A727&amp;B727&amp;C727&amp;F727))</f>
        <v/>
      </c>
      <c r="T727" s="15" t="str" cm="1">
        <f t="array" aca="1" ref="T727" ca="1">IF(OR(INDIRECT(A727&amp;B727&amp;C727&amp;F727)="",ISNUMBER(INDIRECT(A727&amp;B727&amp;C727&amp;F727))=FALSE,INDIRECT(A727&amp;B727&amp;C727&amp;F727)=0),"",0)</f>
        <v/>
      </c>
    </row>
    <row r="728" spans="1:20">
      <c r="A728" s="23" t="s">
        <v>912</v>
      </c>
      <c r="C728" s="23" t="str">
        <f t="shared" si="33"/>
        <v>o</v>
      </c>
      <c r="E728" s="23" t="str">
        <f t="shared" ca="1" si="31"/>
        <v>n</v>
      </c>
      <c r="F728" s="23">
        <f t="shared" si="32"/>
        <v>61</v>
      </c>
      <c r="G728" s="23" t="str" cm="1">
        <f t="array" aca="1" ref="G728" ca="1">IF(OR(INDIRECT(A728&amp;B728&amp;C728&amp;F728)="",ISNUMBER(INDIRECT(A728&amp;B728&amp;C728&amp;F728))=FALSE),"",IF(INDIRECT(A728&amp;B728&amp;C728&amp;9)="公開","【（第８期）WEB・コールセンター受付】","【（第８期）医療機関受付】"))</f>
        <v/>
      </c>
      <c r="H728" s="15" t="str" cm="1">
        <f t="array" aca="1" ref="H728" ca="1">IF(OR(INDIRECT(A728&amp;B728&amp;C728&amp;F728)="",ISNUMBER(INDIRECT(A728&amp;B728&amp;C728&amp;F728))=FALSE,INDIRECT(A728&amp;B728&amp;C728&amp;F728)=0),"",431001)</f>
        <v/>
      </c>
      <c r="I728" s="15" t="str" cm="1">
        <f t="array" aca="1" ref="I728" ca="1">IF(OR(INDIRECT(A728&amp;B728&amp;C728&amp;F728)="",ISNUMBER(INDIRECT(A728&amp;B728&amp;C728&amp;F728))=FALSE,INDIRECT(A728&amp;B728&amp;C728&amp;F728)=0),"",G728&amp;J728&amp;"."&amp;TEXT(M728,"00")&amp;TEXT(N728,"00")&amp;"."&amp;TEXT(O728,"00")&amp;TEXT(P728,"00"))</f>
        <v/>
      </c>
      <c r="J728" s="15" t="str" cm="1">
        <f t="array" aca="1" ref="J728" ca="1">IF(OR(INDIRECT(A728&amp;B728&amp;C728&amp;F728)="",ISNUMBER(INDIRECT(A728&amp;B728&amp;C728&amp;F728))=FALSE,INDIRECT(A728&amp;B728&amp;C728&amp;F728)=0),"",予約枠報告様式!$B$2)</f>
        <v/>
      </c>
      <c r="K728" s="15" t="str" cm="1">
        <f t="array" aca="1" ref="K728" ca="1">IF(OR(INDIRECT(A728&amp;B728&amp;C728&amp;F728)="",ISNUMBER(INDIRECT(A728&amp;B728&amp;C728&amp;F728))=FALSE,INDIRECT(A728&amp;B728&amp;C728&amp;F728)=0),"",1)</f>
        <v/>
      </c>
      <c r="L728" s="15" t="str" cm="1">
        <f t="array" aca="1" ref="L728" ca="1">IF(OR(INDIRECT(A728&amp;B728&amp;C728&amp;F728)="",ISNUMBER(INDIRECT(A728&amp;B728&amp;C728&amp;F728))=FALSE,INDIRECT(A728&amp;B728&amp;C728&amp;F728)=0),"",IF(G728="【（第８期）医療機関受付】",TEXT(INDIRECT(A728&amp;D728&amp;E728&amp;5),"yyy"),TEXT(INDIRECT(A728&amp;B728&amp;C728&amp;5),"yyy")))</f>
        <v/>
      </c>
      <c r="M728" s="15" t="str" cm="1">
        <f t="array" aca="1" ref="M728" ca="1">IF(OR(INDIRECT(A728&amp;B728&amp;C728&amp;F728)="",ISNUMBER(INDIRECT(A728&amp;B728&amp;C728&amp;F728))=FALSE,INDIRECT(A728&amp;B728&amp;C728&amp;F728)=0),"",IF(G728="【（第８期）医療機関受付】",TEXT(INDIRECT(A728&amp;D728&amp;E728&amp;5),"m"),TEXT(INDIRECT(A728&amp;B728&amp;C728&amp;5),"m")))</f>
        <v/>
      </c>
      <c r="N728" s="15" t="str" cm="1">
        <f t="array" aca="1" ref="N728" ca="1">IF(OR(INDIRECT(A728&amp;B728&amp;C728&amp;F728)="",ISNUMBER(INDIRECT(A728&amp;B728&amp;C728&amp;F728))=FALSE,INDIRECT(A728&amp;B728&amp;C728&amp;F728)=0),"",IF(G728="【（第８期）医療機関受付】",TEXT(INDIRECT(A728&amp;D728&amp;E728&amp;5),"d"),TEXT(INDIRECT(A728&amp;B728&amp;C728&amp;5),"d")))</f>
        <v/>
      </c>
      <c r="O728" s="15" t="str" cm="1">
        <f t="array" aca="1" ref="O728" ca="1">IF(OR(INDIRECT(A728&amp;B728&amp;C728&amp;F728)="",ISNUMBER(INDIRECT(A728&amp;B728&amp;C728&amp;F728))=FALSE,INDIRECT(A728&amp;B728&amp;C728&amp;F728)=0),"",HOUR(INDIRECT(A728&amp;"A"&amp;F728)))</f>
        <v/>
      </c>
      <c r="P728" s="15" t="str" cm="1">
        <f t="array" aca="1" ref="P728" ca="1">IF(OR(INDIRECT(A728&amp;B728&amp;C728&amp;F728)="",ISNUMBER(INDIRECT(A728&amp;B728&amp;C728&amp;F728))=FALSE,INDIRECT(A728&amp;B728&amp;C728&amp;F728)=0),"",MINUTE(INDIRECT(A728&amp;"A"&amp;F728)))</f>
        <v/>
      </c>
      <c r="Q728" s="15" t="str" cm="1">
        <f t="array" aca="1" ref="Q728" ca="1">IF(OR(INDIRECT(A728&amp;B728&amp;C728&amp;F728)="",ISNUMBER(INDIRECT(A728&amp;B728&amp;C728&amp;F728))=FALSE,INDIRECT(A728&amp;B728&amp;C728&amp;F728)=0),"",O728)</f>
        <v/>
      </c>
      <c r="R728" s="15" t="str" cm="1">
        <f t="array" aca="1" ref="R728" ca="1">IF(OR(INDIRECT(A728&amp;B728&amp;C728&amp;F728)="",ISNUMBER(INDIRECT(A728&amp;B728&amp;C728&amp;F728))=FALSE,INDIRECT(A728&amp;B728&amp;C728&amp;F728)=0),"",P728+14)</f>
        <v/>
      </c>
      <c r="S728" s="15" t="str" cm="1">
        <f t="array" aca="1" ref="S728" ca="1">IF(OR(INDIRECT(A728&amp;B728&amp;C728&amp;F728)="",ISNUMBER(INDIRECT(A728&amp;B728&amp;C728&amp;F728))=FALSE,INDIRECT(A728&amp;B728&amp;C728&amp;F728)=0),"",INDIRECT(A728&amp;B728&amp;C728&amp;F728))</f>
        <v/>
      </c>
      <c r="T728" s="15" t="str" cm="1">
        <f t="array" aca="1" ref="T728" ca="1">IF(OR(INDIRECT(A728&amp;B728&amp;C728&amp;F728)="",ISNUMBER(INDIRECT(A728&amp;B728&amp;C728&amp;F728))=FALSE,INDIRECT(A728&amp;B728&amp;C728&amp;F728)=0),"",0)</f>
        <v/>
      </c>
    </row>
    <row r="729" spans="1:20">
      <c r="A729" s="23" t="s">
        <v>912</v>
      </c>
      <c r="C729" s="23" t="str">
        <f t="shared" si="33"/>
        <v>o</v>
      </c>
      <c r="E729" s="23" t="str">
        <f t="shared" ca="1" si="31"/>
        <v>n</v>
      </c>
      <c r="F729" s="23">
        <f t="shared" si="32"/>
        <v>62</v>
      </c>
      <c r="G729" s="23" t="str" cm="1">
        <f t="array" aca="1" ref="G729" ca="1">IF(OR(INDIRECT(A729&amp;B729&amp;C729&amp;F729)="",ISNUMBER(INDIRECT(A729&amp;B729&amp;C729&amp;F729))=FALSE),"",IF(INDIRECT(A729&amp;B729&amp;C729&amp;9)="公開","【（第８期）WEB・コールセンター受付】","【（第８期）医療機関受付】"))</f>
        <v/>
      </c>
      <c r="H729" s="15" t="str" cm="1">
        <f t="array" aca="1" ref="H729" ca="1">IF(OR(INDIRECT(A729&amp;B729&amp;C729&amp;F729)="",ISNUMBER(INDIRECT(A729&amp;B729&amp;C729&amp;F729))=FALSE,INDIRECT(A729&amp;B729&amp;C729&amp;F729)=0),"",431001)</f>
        <v/>
      </c>
      <c r="I729" s="15" t="str" cm="1">
        <f t="array" aca="1" ref="I729" ca="1">IF(OR(INDIRECT(A729&amp;B729&amp;C729&amp;F729)="",ISNUMBER(INDIRECT(A729&amp;B729&amp;C729&amp;F729))=FALSE,INDIRECT(A729&amp;B729&amp;C729&amp;F729)=0),"",G729&amp;J729&amp;"."&amp;TEXT(M729,"00")&amp;TEXT(N729,"00")&amp;"."&amp;TEXT(O729,"00")&amp;TEXT(P729,"00"))</f>
        <v/>
      </c>
      <c r="J729" s="15" t="str" cm="1">
        <f t="array" aca="1" ref="J729" ca="1">IF(OR(INDIRECT(A729&amp;B729&amp;C729&amp;F729)="",ISNUMBER(INDIRECT(A729&amp;B729&amp;C729&amp;F729))=FALSE,INDIRECT(A729&amp;B729&amp;C729&amp;F729)=0),"",予約枠報告様式!$B$2)</f>
        <v/>
      </c>
      <c r="K729" s="15" t="str" cm="1">
        <f t="array" aca="1" ref="K729" ca="1">IF(OR(INDIRECT(A729&amp;B729&amp;C729&amp;F729)="",ISNUMBER(INDIRECT(A729&amp;B729&amp;C729&amp;F729))=FALSE,INDIRECT(A729&amp;B729&amp;C729&amp;F729)=0),"",1)</f>
        <v/>
      </c>
      <c r="L729" s="15" t="str" cm="1">
        <f t="array" aca="1" ref="L729" ca="1">IF(OR(INDIRECT(A729&amp;B729&amp;C729&amp;F729)="",ISNUMBER(INDIRECT(A729&amp;B729&amp;C729&amp;F729))=FALSE,INDIRECT(A729&amp;B729&amp;C729&amp;F729)=0),"",IF(G729="【（第８期）医療機関受付】",TEXT(INDIRECT(A729&amp;D729&amp;E729&amp;5),"yyy"),TEXT(INDIRECT(A729&amp;B729&amp;C729&amp;5),"yyy")))</f>
        <v/>
      </c>
      <c r="M729" s="15" t="str" cm="1">
        <f t="array" aca="1" ref="M729" ca="1">IF(OR(INDIRECT(A729&amp;B729&amp;C729&amp;F729)="",ISNUMBER(INDIRECT(A729&amp;B729&amp;C729&amp;F729))=FALSE,INDIRECT(A729&amp;B729&amp;C729&amp;F729)=0),"",IF(G729="【（第８期）医療機関受付】",TEXT(INDIRECT(A729&amp;D729&amp;E729&amp;5),"m"),TEXT(INDIRECT(A729&amp;B729&amp;C729&amp;5),"m")))</f>
        <v/>
      </c>
      <c r="N729" s="15" t="str" cm="1">
        <f t="array" aca="1" ref="N729" ca="1">IF(OR(INDIRECT(A729&amp;B729&amp;C729&amp;F729)="",ISNUMBER(INDIRECT(A729&amp;B729&amp;C729&amp;F729))=FALSE,INDIRECT(A729&amp;B729&amp;C729&amp;F729)=0),"",IF(G729="【（第８期）医療機関受付】",TEXT(INDIRECT(A729&amp;D729&amp;E729&amp;5),"d"),TEXT(INDIRECT(A729&amp;B729&amp;C729&amp;5),"d")))</f>
        <v/>
      </c>
      <c r="O729" s="15" t="str" cm="1">
        <f t="array" aca="1" ref="O729" ca="1">IF(OR(INDIRECT(A729&amp;B729&amp;C729&amp;F729)="",ISNUMBER(INDIRECT(A729&amp;B729&amp;C729&amp;F729))=FALSE,INDIRECT(A729&amp;B729&amp;C729&amp;F729)=0),"",HOUR(INDIRECT(A729&amp;"A"&amp;F729)))</f>
        <v/>
      </c>
      <c r="P729" s="15" t="str" cm="1">
        <f t="array" aca="1" ref="P729" ca="1">IF(OR(INDIRECT(A729&amp;B729&amp;C729&amp;F729)="",ISNUMBER(INDIRECT(A729&amp;B729&amp;C729&amp;F729))=FALSE,INDIRECT(A729&amp;B729&amp;C729&amp;F729)=0),"",MINUTE(INDIRECT(A729&amp;"A"&amp;F729)))</f>
        <v/>
      </c>
      <c r="Q729" s="15" t="str" cm="1">
        <f t="array" aca="1" ref="Q729" ca="1">IF(OR(INDIRECT(A729&amp;B729&amp;C729&amp;F729)="",ISNUMBER(INDIRECT(A729&amp;B729&amp;C729&amp;F729))=FALSE,INDIRECT(A729&amp;B729&amp;C729&amp;F729)=0),"",O729)</f>
        <v/>
      </c>
      <c r="R729" s="15" t="str" cm="1">
        <f t="array" aca="1" ref="R729" ca="1">IF(OR(INDIRECT(A729&amp;B729&amp;C729&amp;F729)="",ISNUMBER(INDIRECT(A729&amp;B729&amp;C729&amp;F729))=FALSE,INDIRECT(A729&amp;B729&amp;C729&amp;F729)=0),"",P729+14)</f>
        <v/>
      </c>
      <c r="S729" s="15" t="str" cm="1">
        <f t="array" aca="1" ref="S729" ca="1">IF(OR(INDIRECT(A729&amp;B729&amp;C729&amp;F729)="",ISNUMBER(INDIRECT(A729&amp;B729&amp;C729&amp;F729))=FALSE,INDIRECT(A729&amp;B729&amp;C729&amp;F729)=0),"",INDIRECT(A729&amp;B729&amp;C729&amp;F729))</f>
        <v/>
      </c>
      <c r="T729" s="15" t="str" cm="1">
        <f t="array" aca="1" ref="T729" ca="1">IF(OR(INDIRECT(A729&amp;B729&amp;C729&amp;F729)="",ISNUMBER(INDIRECT(A729&amp;B729&amp;C729&amp;F729))=FALSE,INDIRECT(A729&amp;B729&amp;C729&amp;F729)=0),"",0)</f>
        <v/>
      </c>
    </row>
    <row r="730" spans="1:20">
      <c r="A730" s="23" t="s">
        <v>912</v>
      </c>
      <c r="C730" s="23" t="str">
        <f t="shared" si="33"/>
        <v>p</v>
      </c>
      <c r="E730" s="23" t="str">
        <f t="shared" ca="1" si="31"/>
        <v>o</v>
      </c>
      <c r="F730" s="23">
        <f t="shared" si="32"/>
        <v>11</v>
      </c>
      <c r="G730" s="23" t="str" cm="1">
        <f t="array" aca="1" ref="G730" ca="1">IF(OR(INDIRECT(A730&amp;B730&amp;C730&amp;F730)="",ISNUMBER(INDIRECT(A730&amp;B730&amp;C730&amp;F730))=FALSE),"",IF(INDIRECT(A730&amp;B730&amp;C730&amp;9)="公開","【（第８期）WEB・コールセンター受付】","【（第８期）医療機関受付】"))</f>
        <v/>
      </c>
      <c r="H730" s="15" t="str" cm="1">
        <f t="array" aca="1" ref="H730" ca="1">IF(OR(INDIRECT(A730&amp;B730&amp;C730&amp;F730)="",ISNUMBER(INDIRECT(A730&amp;B730&amp;C730&amp;F730))=FALSE,INDIRECT(A730&amp;B730&amp;C730&amp;F730)=0),"",431001)</f>
        <v/>
      </c>
      <c r="I730" s="15" t="str" cm="1">
        <f t="array" aca="1" ref="I730" ca="1">IF(OR(INDIRECT(A730&amp;B730&amp;C730&amp;F730)="",ISNUMBER(INDIRECT(A730&amp;B730&amp;C730&amp;F730))=FALSE,INDIRECT(A730&amp;B730&amp;C730&amp;F730)=0),"",G730&amp;J730&amp;"."&amp;TEXT(M730,"00")&amp;TEXT(N730,"00")&amp;"."&amp;TEXT(O730,"00")&amp;TEXT(P730,"00"))</f>
        <v/>
      </c>
      <c r="J730" s="15" t="str" cm="1">
        <f t="array" aca="1" ref="J730" ca="1">IF(OR(INDIRECT(A730&amp;B730&amp;C730&amp;F730)="",ISNUMBER(INDIRECT(A730&amp;B730&amp;C730&amp;F730))=FALSE,INDIRECT(A730&amp;B730&amp;C730&amp;F730)=0),"",予約枠報告様式!$B$2)</f>
        <v/>
      </c>
      <c r="K730" s="15" t="str" cm="1">
        <f t="array" aca="1" ref="K730" ca="1">IF(OR(INDIRECT(A730&amp;B730&amp;C730&amp;F730)="",ISNUMBER(INDIRECT(A730&amp;B730&amp;C730&amp;F730))=FALSE,INDIRECT(A730&amp;B730&amp;C730&amp;F730)=0),"",1)</f>
        <v/>
      </c>
      <c r="L730" s="15" t="str" cm="1">
        <f t="array" aca="1" ref="L730" ca="1">IF(OR(INDIRECT(A730&amp;B730&amp;C730&amp;F730)="",ISNUMBER(INDIRECT(A730&amp;B730&amp;C730&amp;F730))=FALSE,INDIRECT(A730&amp;B730&amp;C730&amp;F730)=0),"",IF(G730="【（第８期）医療機関受付】",TEXT(INDIRECT(A730&amp;D730&amp;E730&amp;5),"yyy"),TEXT(INDIRECT(A730&amp;B730&amp;C730&amp;5),"yyy")))</f>
        <v/>
      </c>
      <c r="M730" s="15" t="str" cm="1">
        <f t="array" aca="1" ref="M730" ca="1">IF(OR(INDIRECT(A730&amp;B730&amp;C730&amp;F730)="",ISNUMBER(INDIRECT(A730&amp;B730&amp;C730&amp;F730))=FALSE,INDIRECT(A730&amp;B730&amp;C730&amp;F730)=0),"",IF(G730="【（第８期）医療機関受付】",TEXT(INDIRECT(A730&amp;D730&amp;E730&amp;5),"m"),TEXT(INDIRECT(A730&amp;B730&amp;C730&amp;5),"m")))</f>
        <v/>
      </c>
      <c r="N730" s="15" t="str" cm="1">
        <f t="array" aca="1" ref="N730" ca="1">IF(OR(INDIRECT(A730&amp;B730&amp;C730&amp;F730)="",ISNUMBER(INDIRECT(A730&amp;B730&amp;C730&amp;F730))=FALSE,INDIRECT(A730&amp;B730&amp;C730&amp;F730)=0),"",IF(G730="【（第８期）医療機関受付】",TEXT(INDIRECT(A730&amp;D730&amp;E730&amp;5),"d"),TEXT(INDIRECT(A730&amp;B730&amp;C730&amp;5),"d")))</f>
        <v/>
      </c>
      <c r="O730" s="15" t="str" cm="1">
        <f t="array" aca="1" ref="O730" ca="1">IF(OR(INDIRECT(A730&amp;B730&amp;C730&amp;F730)="",ISNUMBER(INDIRECT(A730&amp;B730&amp;C730&amp;F730))=FALSE,INDIRECT(A730&amp;B730&amp;C730&amp;F730)=0),"",HOUR(INDIRECT(A730&amp;"A"&amp;F730)))</f>
        <v/>
      </c>
      <c r="P730" s="15" t="str" cm="1">
        <f t="array" aca="1" ref="P730" ca="1">IF(OR(INDIRECT(A730&amp;B730&amp;C730&amp;F730)="",ISNUMBER(INDIRECT(A730&amp;B730&amp;C730&amp;F730))=FALSE,INDIRECT(A730&amp;B730&amp;C730&amp;F730)=0),"",MINUTE(INDIRECT(A730&amp;"A"&amp;F730)))</f>
        <v/>
      </c>
      <c r="Q730" s="15" t="str" cm="1">
        <f t="array" aca="1" ref="Q730" ca="1">IF(OR(INDIRECT(A730&amp;B730&amp;C730&amp;F730)="",ISNUMBER(INDIRECT(A730&amp;B730&amp;C730&amp;F730))=FALSE,INDIRECT(A730&amp;B730&amp;C730&amp;F730)=0),"",O730)</f>
        <v/>
      </c>
      <c r="R730" s="15" t="str" cm="1">
        <f t="array" aca="1" ref="R730" ca="1">IF(OR(INDIRECT(A730&amp;B730&amp;C730&amp;F730)="",ISNUMBER(INDIRECT(A730&amp;B730&amp;C730&amp;F730))=FALSE,INDIRECT(A730&amp;B730&amp;C730&amp;F730)=0),"",P730+14)</f>
        <v/>
      </c>
      <c r="S730" s="15" t="str" cm="1">
        <f t="array" aca="1" ref="S730" ca="1">IF(OR(INDIRECT(A730&amp;B730&amp;C730&amp;F730)="",ISNUMBER(INDIRECT(A730&amp;B730&amp;C730&amp;F730))=FALSE,INDIRECT(A730&amp;B730&amp;C730&amp;F730)=0),"",INDIRECT(A730&amp;B730&amp;C730&amp;F730))</f>
        <v/>
      </c>
      <c r="T730" s="15" t="str" cm="1">
        <f t="array" aca="1" ref="T730" ca="1">IF(OR(INDIRECT(A730&amp;B730&amp;C730&amp;F730)="",ISNUMBER(INDIRECT(A730&amp;B730&amp;C730&amp;F730))=FALSE,INDIRECT(A730&amp;B730&amp;C730&amp;F730)=0),"",0)</f>
        <v/>
      </c>
    </row>
    <row r="731" spans="1:20">
      <c r="A731" s="23" t="s">
        <v>912</v>
      </c>
      <c r="C731" s="23" t="str">
        <f t="shared" si="33"/>
        <v>p</v>
      </c>
      <c r="E731" s="23" t="str">
        <f t="shared" ca="1" si="31"/>
        <v>o</v>
      </c>
      <c r="F731" s="23">
        <f t="shared" si="32"/>
        <v>12</v>
      </c>
      <c r="G731" s="23" t="str" cm="1">
        <f t="array" aca="1" ref="G731" ca="1">IF(OR(INDIRECT(A731&amp;B731&amp;C731&amp;F731)="",ISNUMBER(INDIRECT(A731&amp;B731&amp;C731&amp;F731))=FALSE),"",IF(INDIRECT(A731&amp;B731&amp;C731&amp;9)="公開","【（第８期）WEB・コールセンター受付】","【（第８期）医療機関受付】"))</f>
        <v/>
      </c>
      <c r="H731" s="15" t="str" cm="1">
        <f t="array" aca="1" ref="H731" ca="1">IF(OR(INDIRECT(A731&amp;B731&amp;C731&amp;F731)="",ISNUMBER(INDIRECT(A731&amp;B731&amp;C731&amp;F731))=FALSE,INDIRECT(A731&amp;B731&amp;C731&amp;F731)=0),"",431001)</f>
        <v/>
      </c>
      <c r="I731" s="15" t="str" cm="1">
        <f t="array" aca="1" ref="I731" ca="1">IF(OR(INDIRECT(A731&amp;B731&amp;C731&amp;F731)="",ISNUMBER(INDIRECT(A731&amp;B731&amp;C731&amp;F731))=FALSE,INDIRECT(A731&amp;B731&amp;C731&amp;F731)=0),"",G731&amp;J731&amp;"."&amp;TEXT(M731,"00")&amp;TEXT(N731,"00")&amp;"."&amp;TEXT(O731,"00")&amp;TEXT(P731,"00"))</f>
        <v/>
      </c>
      <c r="J731" s="15" t="str" cm="1">
        <f t="array" aca="1" ref="J731" ca="1">IF(OR(INDIRECT(A731&amp;B731&amp;C731&amp;F731)="",ISNUMBER(INDIRECT(A731&amp;B731&amp;C731&amp;F731))=FALSE,INDIRECT(A731&amp;B731&amp;C731&amp;F731)=0),"",予約枠報告様式!$B$2)</f>
        <v/>
      </c>
      <c r="K731" s="15" t="str" cm="1">
        <f t="array" aca="1" ref="K731" ca="1">IF(OR(INDIRECT(A731&amp;B731&amp;C731&amp;F731)="",ISNUMBER(INDIRECT(A731&amp;B731&amp;C731&amp;F731))=FALSE,INDIRECT(A731&amp;B731&amp;C731&amp;F731)=0),"",1)</f>
        <v/>
      </c>
      <c r="L731" s="15" t="str" cm="1">
        <f t="array" aca="1" ref="L731" ca="1">IF(OR(INDIRECT(A731&amp;B731&amp;C731&amp;F731)="",ISNUMBER(INDIRECT(A731&amp;B731&amp;C731&amp;F731))=FALSE,INDIRECT(A731&amp;B731&amp;C731&amp;F731)=0),"",IF(G731="【（第８期）医療機関受付】",TEXT(INDIRECT(A731&amp;D731&amp;E731&amp;5),"yyy"),TEXT(INDIRECT(A731&amp;B731&amp;C731&amp;5),"yyy")))</f>
        <v/>
      </c>
      <c r="M731" s="15" t="str" cm="1">
        <f t="array" aca="1" ref="M731" ca="1">IF(OR(INDIRECT(A731&amp;B731&amp;C731&amp;F731)="",ISNUMBER(INDIRECT(A731&amp;B731&amp;C731&amp;F731))=FALSE,INDIRECT(A731&amp;B731&amp;C731&amp;F731)=0),"",IF(G731="【（第８期）医療機関受付】",TEXT(INDIRECT(A731&amp;D731&amp;E731&amp;5),"m"),TEXT(INDIRECT(A731&amp;B731&amp;C731&amp;5),"m")))</f>
        <v/>
      </c>
      <c r="N731" s="15" t="str" cm="1">
        <f t="array" aca="1" ref="N731" ca="1">IF(OR(INDIRECT(A731&amp;B731&amp;C731&amp;F731)="",ISNUMBER(INDIRECT(A731&amp;B731&amp;C731&amp;F731))=FALSE,INDIRECT(A731&amp;B731&amp;C731&amp;F731)=0),"",IF(G731="【（第８期）医療機関受付】",TEXT(INDIRECT(A731&amp;D731&amp;E731&amp;5),"d"),TEXT(INDIRECT(A731&amp;B731&amp;C731&amp;5),"d")))</f>
        <v/>
      </c>
      <c r="O731" s="15" t="str" cm="1">
        <f t="array" aca="1" ref="O731" ca="1">IF(OR(INDIRECT(A731&amp;B731&amp;C731&amp;F731)="",ISNUMBER(INDIRECT(A731&amp;B731&amp;C731&amp;F731))=FALSE,INDIRECT(A731&amp;B731&amp;C731&amp;F731)=0),"",HOUR(INDIRECT(A731&amp;"A"&amp;F731)))</f>
        <v/>
      </c>
      <c r="P731" s="15" t="str" cm="1">
        <f t="array" aca="1" ref="P731" ca="1">IF(OR(INDIRECT(A731&amp;B731&amp;C731&amp;F731)="",ISNUMBER(INDIRECT(A731&amp;B731&amp;C731&amp;F731))=FALSE,INDIRECT(A731&amp;B731&amp;C731&amp;F731)=0),"",MINUTE(INDIRECT(A731&amp;"A"&amp;F731)))</f>
        <v/>
      </c>
      <c r="Q731" s="15" t="str" cm="1">
        <f t="array" aca="1" ref="Q731" ca="1">IF(OR(INDIRECT(A731&amp;B731&amp;C731&amp;F731)="",ISNUMBER(INDIRECT(A731&amp;B731&amp;C731&amp;F731))=FALSE,INDIRECT(A731&amp;B731&amp;C731&amp;F731)=0),"",O731)</f>
        <v/>
      </c>
      <c r="R731" s="15" t="str" cm="1">
        <f t="array" aca="1" ref="R731" ca="1">IF(OR(INDIRECT(A731&amp;B731&amp;C731&amp;F731)="",ISNUMBER(INDIRECT(A731&amp;B731&amp;C731&amp;F731))=FALSE,INDIRECT(A731&amp;B731&amp;C731&amp;F731)=0),"",P731+14)</f>
        <v/>
      </c>
      <c r="S731" s="15" t="str" cm="1">
        <f t="array" aca="1" ref="S731" ca="1">IF(OR(INDIRECT(A731&amp;B731&amp;C731&amp;F731)="",ISNUMBER(INDIRECT(A731&amp;B731&amp;C731&amp;F731))=FALSE,INDIRECT(A731&amp;B731&amp;C731&amp;F731)=0),"",INDIRECT(A731&amp;B731&amp;C731&amp;F731))</f>
        <v/>
      </c>
      <c r="T731" s="15" t="str" cm="1">
        <f t="array" aca="1" ref="T731" ca="1">IF(OR(INDIRECT(A731&amp;B731&amp;C731&amp;F731)="",ISNUMBER(INDIRECT(A731&amp;B731&amp;C731&amp;F731))=FALSE,INDIRECT(A731&amp;B731&amp;C731&amp;F731)=0),"",0)</f>
        <v/>
      </c>
    </row>
    <row r="732" spans="1:20">
      <c r="A732" s="23" t="s">
        <v>912</v>
      </c>
      <c r="C732" s="23" t="str">
        <f t="shared" si="33"/>
        <v>p</v>
      </c>
      <c r="E732" s="23" t="str">
        <f t="shared" ca="1" si="31"/>
        <v>o</v>
      </c>
      <c r="F732" s="23">
        <f t="shared" si="32"/>
        <v>13</v>
      </c>
      <c r="G732" s="23" t="str" cm="1">
        <f t="array" aca="1" ref="G732" ca="1">IF(OR(INDIRECT(A732&amp;B732&amp;C732&amp;F732)="",ISNUMBER(INDIRECT(A732&amp;B732&amp;C732&amp;F732))=FALSE),"",IF(INDIRECT(A732&amp;B732&amp;C732&amp;9)="公開","【（第８期）WEB・コールセンター受付】","【（第８期）医療機関受付】"))</f>
        <v/>
      </c>
      <c r="H732" s="15" t="str" cm="1">
        <f t="array" aca="1" ref="H732" ca="1">IF(OR(INDIRECT(A732&amp;B732&amp;C732&amp;F732)="",ISNUMBER(INDIRECT(A732&amp;B732&amp;C732&amp;F732))=FALSE,INDIRECT(A732&amp;B732&amp;C732&amp;F732)=0),"",431001)</f>
        <v/>
      </c>
      <c r="I732" s="15" t="str" cm="1">
        <f t="array" aca="1" ref="I732" ca="1">IF(OR(INDIRECT(A732&amp;B732&amp;C732&amp;F732)="",ISNUMBER(INDIRECT(A732&amp;B732&amp;C732&amp;F732))=FALSE,INDIRECT(A732&amp;B732&amp;C732&amp;F732)=0),"",G732&amp;J732&amp;"."&amp;TEXT(M732,"00")&amp;TEXT(N732,"00")&amp;"."&amp;TEXT(O732,"00")&amp;TEXT(P732,"00"))</f>
        <v/>
      </c>
      <c r="J732" s="15" t="str" cm="1">
        <f t="array" aca="1" ref="J732" ca="1">IF(OR(INDIRECT(A732&amp;B732&amp;C732&amp;F732)="",ISNUMBER(INDIRECT(A732&amp;B732&amp;C732&amp;F732))=FALSE,INDIRECT(A732&amp;B732&amp;C732&amp;F732)=0),"",予約枠報告様式!$B$2)</f>
        <v/>
      </c>
      <c r="K732" s="15" t="str" cm="1">
        <f t="array" aca="1" ref="K732" ca="1">IF(OR(INDIRECT(A732&amp;B732&amp;C732&amp;F732)="",ISNUMBER(INDIRECT(A732&amp;B732&amp;C732&amp;F732))=FALSE,INDIRECT(A732&amp;B732&amp;C732&amp;F732)=0),"",1)</f>
        <v/>
      </c>
      <c r="L732" s="15" t="str" cm="1">
        <f t="array" aca="1" ref="L732" ca="1">IF(OR(INDIRECT(A732&amp;B732&amp;C732&amp;F732)="",ISNUMBER(INDIRECT(A732&amp;B732&amp;C732&amp;F732))=FALSE,INDIRECT(A732&amp;B732&amp;C732&amp;F732)=0),"",IF(G732="【（第８期）医療機関受付】",TEXT(INDIRECT(A732&amp;D732&amp;E732&amp;5),"yyy"),TEXT(INDIRECT(A732&amp;B732&amp;C732&amp;5),"yyy")))</f>
        <v/>
      </c>
      <c r="M732" s="15" t="str" cm="1">
        <f t="array" aca="1" ref="M732" ca="1">IF(OR(INDIRECT(A732&amp;B732&amp;C732&amp;F732)="",ISNUMBER(INDIRECT(A732&amp;B732&amp;C732&amp;F732))=FALSE,INDIRECT(A732&amp;B732&amp;C732&amp;F732)=0),"",IF(G732="【（第８期）医療機関受付】",TEXT(INDIRECT(A732&amp;D732&amp;E732&amp;5),"m"),TEXT(INDIRECT(A732&amp;B732&amp;C732&amp;5),"m")))</f>
        <v/>
      </c>
      <c r="N732" s="15" t="str" cm="1">
        <f t="array" aca="1" ref="N732" ca="1">IF(OR(INDIRECT(A732&amp;B732&amp;C732&amp;F732)="",ISNUMBER(INDIRECT(A732&amp;B732&amp;C732&amp;F732))=FALSE,INDIRECT(A732&amp;B732&amp;C732&amp;F732)=0),"",IF(G732="【（第８期）医療機関受付】",TEXT(INDIRECT(A732&amp;D732&amp;E732&amp;5),"d"),TEXT(INDIRECT(A732&amp;B732&amp;C732&amp;5),"d")))</f>
        <v/>
      </c>
      <c r="O732" s="15" t="str" cm="1">
        <f t="array" aca="1" ref="O732" ca="1">IF(OR(INDIRECT(A732&amp;B732&amp;C732&amp;F732)="",ISNUMBER(INDIRECT(A732&amp;B732&amp;C732&amp;F732))=FALSE,INDIRECT(A732&amp;B732&amp;C732&amp;F732)=0),"",HOUR(INDIRECT(A732&amp;"A"&amp;F732)))</f>
        <v/>
      </c>
      <c r="P732" s="15" t="str" cm="1">
        <f t="array" aca="1" ref="P732" ca="1">IF(OR(INDIRECT(A732&amp;B732&amp;C732&amp;F732)="",ISNUMBER(INDIRECT(A732&amp;B732&amp;C732&amp;F732))=FALSE,INDIRECT(A732&amp;B732&amp;C732&amp;F732)=0),"",MINUTE(INDIRECT(A732&amp;"A"&amp;F732)))</f>
        <v/>
      </c>
      <c r="Q732" s="15" t="str" cm="1">
        <f t="array" aca="1" ref="Q732" ca="1">IF(OR(INDIRECT(A732&amp;B732&amp;C732&amp;F732)="",ISNUMBER(INDIRECT(A732&amp;B732&amp;C732&amp;F732))=FALSE,INDIRECT(A732&amp;B732&amp;C732&amp;F732)=0),"",O732)</f>
        <v/>
      </c>
      <c r="R732" s="15" t="str" cm="1">
        <f t="array" aca="1" ref="R732" ca="1">IF(OR(INDIRECT(A732&amp;B732&amp;C732&amp;F732)="",ISNUMBER(INDIRECT(A732&amp;B732&amp;C732&amp;F732))=FALSE,INDIRECT(A732&amp;B732&amp;C732&amp;F732)=0),"",P732+14)</f>
        <v/>
      </c>
      <c r="S732" s="15" t="str" cm="1">
        <f t="array" aca="1" ref="S732" ca="1">IF(OR(INDIRECT(A732&amp;B732&amp;C732&amp;F732)="",ISNUMBER(INDIRECT(A732&amp;B732&amp;C732&amp;F732))=FALSE,INDIRECT(A732&amp;B732&amp;C732&amp;F732)=0),"",INDIRECT(A732&amp;B732&amp;C732&amp;F732))</f>
        <v/>
      </c>
      <c r="T732" s="15" t="str" cm="1">
        <f t="array" aca="1" ref="T732" ca="1">IF(OR(INDIRECT(A732&amp;B732&amp;C732&amp;F732)="",ISNUMBER(INDIRECT(A732&amp;B732&amp;C732&amp;F732))=FALSE,INDIRECT(A732&amp;B732&amp;C732&amp;F732)=0),"",0)</f>
        <v/>
      </c>
    </row>
    <row r="733" spans="1:20">
      <c r="A733" s="23" t="s">
        <v>912</v>
      </c>
      <c r="C733" s="23" t="str">
        <f t="shared" si="33"/>
        <v>p</v>
      </c>
      <c r="E733" s="23" t="str">
        <f t="shared" ca="1" si="31"/>
        <v>o</v>
      </c>
      <c r="F733" s="23">
        <f t="shared" si="32"/>
        <v>14</v>
      </c>
      <c r="G733" s="23" t="str" cm="1">
        <f t="array" aca="1" ref="G733" ca="1">IF(OR(INDIRECT(A733&amp;B733&amp;C733&amp;F733)="",ISNUMBER(INDIRECT(A733&amp;B733&amp;C733&amp;F733))=FALSE),"",IF(INDIRECT(A733&amp;B733&amp;C733&amp;9)="公開","【（第８期）WEB・コールセンター受付】","【（第８期）医療機関受付】"))</f>
        <v/>
      </c>
      <c r="H733" s="15" t="str" cm="1">
        <f t="array" aca="1" ref="H733" ca="1">IF(OR(INDIRECT(A733&amp;B733&amp;C733&amp;F733)="",ISNUMBER(INDIRECT(A733&amp;B733&amp;C733&amp;F733))=FALSE,INDIRECT(A733&amp;B733&amp;C733&amp;F733)=0),"",431001)</f>
        <v/>
      </c>
      <c r="I733" s="15" t="str" cm="1">
        <f t="array" aca="1" ref="I733" ca="1">IF(OR(INDIRECT(A733&amp;B733&amp;C733&amp;F733)="",ISNUMBER(INDIRECT(A733&amp;B733&amp;C733&amp;F733))=FALSE,INDIRECT(A733&amp;B733&amp;C733&amp;F733)=0),"",G733&amp;J733&amp;"."&amp;TEXT(M733,"00")&amp;TEXT(N733,"00")&amp;"."&amp;TEXT(O733,"00")&amp;TEXT(P733,"00"))</f>
        <v/>
      </c>
      <c r="J733" s="15" t="str" cm="1">
        <f t="array" aca="1" ref="J733" ca="1">IF(OR(INDIRECT(A733&amp;B733&amp;C733&amp;F733)="",ISNUMBER(INDIRECT(A733&amp;B733&amp;C733&amp;F733))=FALSE,INDIRECT(A733&amp;B733&amp;C733&amp;F733)=0),"",予約枠報告様式!$B$2)</f>
        <v/>
      </c>
      <c r="K733" s="15" t="str" cm="1">
        <f t="array" aca="1" ref="K733" ca="1">IF(OR(INDIRECT(A733&amp;B733&amp;C733&amp;F733)="",ISNUMBER(INDIRECT(A733&amp;B733&amp;C733&amp;F733))=FALSE,INDIRECT(A733&amp;B733&amp;C733&amp;F733)=0),"",1)</f>
        <v/>
      </c>
      <c r="L733" s="15" t="str" cm="1">
        <f t="array" aca="1" ref="L733" ca="1">IF(OR(INDIRECT(A733&amp;B733&amp;C733&amp;F733)="",ISNUMBER(INDIRECT(A733&amp;B733&amp;C733&amp;F733))=FALSE,INDIRECT(A733&amp;B733&amp;C733&amp;F733)=0),"",IF(G733="【（第８期）医療機関受付】",TEXT(INDIRECT(A733&amp;D733&amp;E733&amp;5),"yyy"),TEXT(INDIRECT(A733&amp;B733&amp;C733&amp;5),"yyy")))</f>
        <v/>
      </c>
      <c r="M733" s="15" t="str" cm="1">
        <f t="array" aca="1" ref="M733" ca="1">IF(OR(INDIRECT(A733&amp;B733&amp;C733&amp;F733)="",ISNUMBER(INDIRECT(A733&amp;B733&amp;C733&amp;F733))=FALSE,INDIRECT(A733&amp;B733&amp;C733&amp;F733)=0),"",IF(G733="【（第８期）医療機関受付】",TEXT(INDIRECT(A733&amp;D733&amp;E733&amp;5),"m"),TEXT(INDIRECT(A733&amp;B733&amp;C733&amp;5),"m")))</f>
        <v/>
      </c>
      <c r="N733" s="15" t="str" cm="1">
        <f t="array" aca="1" ref="N733" ca="1">IF(OR(INDIRECT(A733&amp;B733&amp;C733&amp;F733)="",ISNUMBER(INDIRECT(A733&amp;B733&amp;C733&amp;F733))=FALSE,INDIRECT(A733&amp;B733&amp;C733&amp;F733)=0),"",IF(G733="【（第８期）医療機関受付】",TEXT(INDIRECT(A733&amp;D733&amp;E733&amp;5),"d"),TEXT(INDIRECT(A733&amp;B733&amp;C733&amp;5),"d")))</f>
        <v/>
      </c>
      <c r="O733" s="15" t="str" cm="1">
        <f t="array" aca="1" ref="O733" ca="1">IF(OR(INDIRECT(A733&amp;B733&amp;C733&amp;F733)="",ISNUMBER(INDIRECT(A733&amp;B733&amp;C733&amp;F733))=FALSE,INDIRECT(A733&amp;B733&amp;C733&amp;F733)=0),"",HOUR(INDIRECT(A733&amp;"A"&amp;F733)))</f>
        <v/>
      </c>
      <c r="P733" s="15" t="str" cm="1">
        <f t="array" aca="1" ref="P733" ca="1">IF(OR(INDIRECT(A733&amp;B733&amp;C733&amp;F733)="",ISNUMBER(INDIRECT(A733&amp;B733&amp;C733&amp;F733))=FALSE,INDIRECT(A733&amp;B733&amp;C733&amp;F733)=0),"",MINUTE(INDIRECT(A733&amp;"A"&amp;F733)))</f>
        <v/>
      </c>
      <c r="Q733" s="15" t="str" cm="1">
        <f t="array" aca="1" ref="Q733" ca="1">IF(OR(INDIRECT(A733&amp;B733&amp;C733&amp;F733)="",ISNUMBER(INDIRECT(A733&amp;B733&amp;C733&amp;F733))=FALSE,INDIRECT(A733&amp;B733&amp;C733&amp;F733)=0),"",O733)</f>
        <v/>
      </c>
      <c r="R733" s="15" t="str" cm="1">
        <f t="array" aca="1" ref="R733" ca="1">IF(OR(INDIRECT(A733&amp;B733&amp;C733&amp;F733)="",ISNUMBER(INDIRECT(A733&amp;B733&amp;C733&amp;F733))=FALSE,INDIRECT(A733&amp;B733&amp;C733&amp;F733)=0),"",P733+14)</f>
        <v/>
      </c>
      <c r="S733" s="15" t="str" cm="1">
        <f t="array" aca="1" ref="S733" ca="1">IF(OR(INDIRECT(A733&amp;B733&amp;C733&amp;F733)="",ISNUMBER(INDIRECT(A733&amp;B733&amp;C733&amp;F733))=FALSE,INDIRECT(A733&amp;B733&amp;C733&amp;F733)=0),"",INDIRECT(A733&amp;B733&amp;C733&amp;F733))</f>
        <v/>
      </c>
      <c r="T733" s="15" t="str" cm="1">
        <f t="array" aca="1" ref="T733" ca="1">IF(OR(INDIRECT(A733&amp;B733&amp;C733&amp;F733)="",ISNUMBER(INDIRECT(A733&amp;B733&amp;C733&amp;F733))=FALSE,INDIRECT(A733&amp;B733&amp;C733&amp;F733)=0),"",0)</f>
        <v/>
      </c>
    </row>
    <row r="734" spans="1:20">
      <c r="A734" s="23" t="s">
        <v>912</v>
      </c>
      <c r="C734" s="23" t="str">
        <f t="shared" si="33"/>
        <v>p</v>
      </c>
      <c r="E734" s="23" t="str">
        <f t="shared" ca="1" si="31"/>
        <v>o</v>
      </c>
      <c r="F734" s="23">
        <f t="shared" si="32"/>
        <v>15</v>
      </c>
      <c r="G734" s="23" t="str" cm="1">
        <f t="array" aca="1" ref="G734" ca="1">IF(OR(INDIRECT(A734&amp;B734&amp;C734&amp;F734)="",ISNUMBER(INDIRECT(A734&amp;B734&amp;C734&amp;F734))=FALSE),"",IF(INDIRECT(A734&amp;B734&amp;C734&amp;9)="公開","【（第８期）WEB・コールセンター受付】","【（第８期）医療機関受付】"))</f>
        <v/>
      </c>
      <c r="H734" s="15" t="str" cm="1">
        <f t="array" aca="1" ref="H734" ca="1">IF(OR(INDIRECT(A734&amp;B734&amp;C734&amp;F734)="",ISNUMBER(INDIRECT(A734&amp;B734&amp;C734&amp;F734))=FALSE,INDIRECT(A734&amp;B734&amp;C734&amp;F734)=0),"",431001)</f>
        <v/>
      </c>
      <c r="I734" s="15" t="str" cm="1">
        <f t="array" aca="1" ref="I734" ca="1">IF(OR(INDIRECT(A734&amp;B734&amp;C734&amp;F734)="",ISNUMBER(INDIRECT(A734&amp;B734&amp;C734&amp;F734))=FALSE,INDIRECT(A734&amp;B734&amp;C734&amp;F734)=0),"",G734&amp;J734&amp;"."&amp;TEXT(M734,"00")&amp;TEXT(N734,"00")&amp;"."&amp;TEXT(O734,"00")&amp;TEXT(P734,"00"))</f>
        <v/>
      </c>
      <c r="J734" s="15" t="str" cm="1">
        <f t="array" aca="1" ref="J734" ca="1">IF(OR(INDIRECT(A734&amp;B734&amp;C734&amp;F734)="",ISNUMBER(INDIRECT(A734&amp;B734&amp;C734&amp;F734))=FALSE,INDIRECT(A734&amp;B734&amp;C734&amp;F734)=0),"",予約枠報告様式!$B$2)</f>
        <v/>
      </c>
      <c r="K734" s="15" t="str" cm="1">
        <f t="array" aca="1" ref="K734" ca="1">IF(OR(INDIRECT(A734&amp;B734&amp;C734&amp;F734)="",ISNUMBER(INDIRECT(A734&amp;B734&amp;C734&amp;F734))=FALSE,INDIRECT(A734&amp;B734&amp;C734&amp;F734)=0),"",1)</f>
        <v/>
      </c>
      <c r="L734" s="15" t="str" cm="1">
        <f t="array" aca="1" ref="L734" ca="1">IF(OR(INDIRECT(A734&amp;B734&amp;C734&amp;F734)="",ISNUMBER(INDIRECT(A734&amp;B734&amp;C734&amp;F734))=FALSE,INDIRECT(A734&amp;B734&amp;C734&amp;F734)=0),"",IF(G734="【（第８期）医療機関受付】",TEXT(INDIRECT(A734&amp;D734&amp;E734&amp;5),"yyy"),TEXT(INDIRECT(A734&amp;B734&amp;C734&amp;5),"yyy")))</f>
        <v/>
      </c>
      <c r="M734" s="15" t="str" cm="1">
        <f t="array" aca="1" ref="M734" ca="1">IF(OR(INDIRECT(A734&amp;B734&amp;C734&amp;F734)="",ISNUMBER(INDIRECT(A734&amp;B734&amp;C734&amp;F734))=FALSE,INDIRECT(A734&amp;B734&amp;C734&amp;F734)=0),"",IF(G734="【（第８期）医療機関受付】",TEXT(INDIRECT(A734&amp;D734&amp;E734&amp;5),"m"),TEXT(INDIRECT(A734&amp;B734&amp;C734&amp;5),"m")))</f>
        <v/>
      </c>
      <c r="N734" s="15" t="str" cm="1">
        <f t="array" aca="1" ref="N734" ca="1">IF(OR(INDIRECT(A734&amp;B734&amp;C734&amp;F734)="",ISNUMBER(INDIRECT(A734&amp;B734&amp;C734&amp;F734))=FALSE,INDIRECT(A734&amp;B734&amp;C734&amp;F734)=0),"",IF(G734="【（第８期）医療機関受付】",TEXT(INDIRECT(A734&amp;D734&amp;E734&amp;5),"d"),TEXT(INDIRECT(A734&amp;B734&amp;C734&amp;5),"d")))</f>
        <v/>
      </c>
      <c r="O734" s="15" t="str" cm="1">
        <f t="array" aca="1" ref="O734" ca="1">IF(OR(INDIRECT(A734&amp;B734&amp;C734&amp;F734)="",ISNUMBER(INDIRECT(A734&amp;B734&amp;C734&amp;F734))=FALSE,INDIRECT(A734&amp;B734&amp;C734&amp;F734)=0),"",HOUR(INDIRECT(A734&amp;"A"&amp;F734)))</f>
        <v/>
      </c>
      <c r="P734" s="15" t="str" cm="1">
        <f t="array" aca="1" ref="P734" ca="1">IF(OR(INDIRECT(A734&amp;B734&amp;C734&amp;F734)="",ISNUMBER(INDIRECT(A734&amp;B734&amp;C734&amp;F734))=FALSE,INDIRECT(A734&amp;B734&amp;C734&amp;F734)=0),"",MINUTE(INDIRECT(A734&amp;"A"&amp;F734)))</f>
        <v/>
      </c>
      <c r="Q734" s="15" t="str" cm="1">
        <f t="array" aca="1" ref="Q734" ca="1">IF(OR(INDIRECT(A734&amp;B734&amp;C734&amp;F734)="",ISNUMBER(INDIRECT(A734&amp;B734&amp;C734&amp;F734))=FALSE,INDIRECT(A734&amp;B734&amp;C734&amp;F734)=0),"",O734)</f>
        <v/>
      </c>
      <c r="R734" s="15" t="str" cm="1">
        <f t="array" aca="1" ref="R734" ca="1">IF(OR(INDIRECT(A734&amp;B734&amp;C734&amp;F734)="",ISNUMBER(INDIRECT(A734&amp;B734&amp;C734&amp;F734))=FALSE,INDIRECT(A734&amp;B734&amp;C734&amp;F734)=0),"",P734+14)</f>
        <v/>
      </c>
      <c r="S734" s="15" t="str" cm="1">
        <f t="array" aca="1" ref="S734" ca="1">IF(OR(INDIRECT(A734&amp;B734&amp;C734&amp;F734)="",ISNUMBER(INDIRECT(A734&amp;B734&amp;C734&amp;F734))=FALSE,INDIRECT(A734&amp;B734&amp;C734&amp;F734)=0),"",INDIRECT(A734&amp;B734&amp;C734&amp;F734))</f>
        <v/>
      </c>
      <c r="T734" s="15" t="str" cm="1">
        <f t="array" aca="1" ref="T734" ca="1">IF(OR(INDIRECT(A734&amp;B734&amp;C734&amp;F734)="",ISNUMBER(INDIRECT(A734&amp;B734&amp;C734&amp;F734))=FALSE,INDIRECT(A734&amp;B734&amp;C734&amp;F734)=0),"",0)</f>
        <v/>
      </c>
    </row>
    <row r="735" spans="1:20">
      <c r="A735" s="23" t="s">
        <v>912</v>
      </c>
      <c r="C735" s="23" t="str">
        <f t="shared" si="33"/>
        <v>p</v>
      </c>
      <c r="E735" s="23" t="str">
        <f t="shared" ca="1" si="31"/>
        <v>o</v>
      </c>
      <c r="F735" s="23">
        <f t="shared" si="32"/>
        <v>16</v>
      </c>
      <c r="G735" s="23" t="str" cm="1">
        <f t="array" aca="1" ref="G735" ca="1">IF(OR(INDIRECT(A735&amp;B735&amp;C735&amp;F735)="",ISNUMBER(INDIRECT(A735&amp;B735&amp;C735&amp;F735))=FALSE),"",IF(INDIRECT(A735&amp;B735&amp;C735&amp;9)="公開","【（第８期）WEB・コールセンター受付】","【（第８期）医療機関受付】"))</f>
        <v/>
      </c>
      <c r="H735" s="15" t="str" cm="1">
        <f t="array" aca="1" ref="H735" ca="1">IF(OR(INDIRECT(A735&amp;B735&amp;C735&amp;F735)="",ISNUMBER(INDIRECT(A735&amp;B735&amp;C735&amp;F735))=FALSE,INDIRECT(A735&amp;B735&amp;C735&amp;F735)=0),"",431001)</f>
        <v/>
      </c>
      <c r="I735" s="15" t="str" cm="1">
        <f t="array" aca="1" ref="I735" ca="1">IF(OR(INDIRECT(A735&amp;B735&amp;C735&amp;F735)="",ISNUMBER(INDIRECT(A735&amp;B735&amp;C735&amp;F735))=FALSE,INDIRECT(A735&amp;B735&amp;C735&amp;F735)=0),"",G735&amp;J735&amp;"."&amp;TEXT(M735,"00")&amp;TEXT(N735,"00")&amp;"."&amp;TEXT(O735,"00")&amp;TEXT(P735,"00"))</f>
        <v/>
      </c>
      <c r="J735" s="15" t="str" cm="1">
        <f t="array" aca="1" ref="J735" ca="1">IF(OR(INDIRECT(A735&amp;B735&amp;C735&amp;F735)="",ISNUMBER(INDIRECT(A735&amp;B735&amp;C735&amp;F735))=FALSE,INDIRECT(A735&amp;B735&amp;C735&amp;F735)=0),"",予約枠報告様式!$B$2)</f>
        <v/>
      </c>
      <c r="K735" s="15" t="str" cm="1">
        <f t="array" aca="1" ref="K735" ca="1">IF(OR(INDIRECT(A735&amp;B735&amp;C735&amp;F735)="",ISNUMBER(INDIRECT(A735&amp;B735&amp;C735&amp;F735))=FALSE,INDIRECT(A735&amp;B735&amp;C735&amp;F735)=0),"",1)</f>
        <v/>
      </c>
      <c r="L735" s="15" t="str" cm="1">
        <f t="array" aca="1" ref="L735" ca="1">IF(OR(INDIRECT(A735&amp;B735&amp;C735&amp;F735)="",ISNUMBER(INDIRECT(A735&amp;B735&amp;C735&amp;F735))=FALSE,INDIRECT(A735&amp;B735&amp;C735&amp;F735)=0),"",IF(G735="【（第８期）医療機関受付】",TEXT(INDIRECT(A735&amp;D735&amp;E735&amp;5),"yyy"),TEXT(INDIRECT(A735&amp;B735&amp;C735&amp;5),"yyy")))</f>
        <v/>
      </c>
      <c r="M735" s="15" t="str" cm="1">
        <f t="array" aca="1" ref="M735" ca="1">IF(OR(INDIRECT(A735&amp;B735&amp;C735&amp;F735)="",ISNUMBER(INDIRECT(A735&amp;B735&amp;C735&amp;F735))=FALSE,INDIRECT(A735&amp;B735&amp;C735&amp;F735)=0),"",IF(G735="【（第８期）医療機関受付】",TEXT(INDIRECT(A735&amp;D735&amp;E735&amp;5),"m"),TEXT(INDIRECT(A735&amp;B735&amp;C735&amp;5),"m")))</f>
        <v/>
      </c>
      <c r="N735" s="15" t="str" cm="1">
        <f t="array" aca="1" ref="N735" ca="1">IF(OR(INDIRECT(A735&amp;B735&amp;C735&amp;F735)="",ISNUMBER(INDIRECT(A735&amp;B735&amp;C735&amp;F735))=FALSE,INDIRECT(A735&amp;B735&amp;C735&amp;F735)=0),"",IF(G735="【（第８期）医療機関受付】",TEXT(INDIRECT(A735&amp;D735&amp;E735&amp;5),"d"),TEXT(INDIRECT(A735&amp;B735&amp;C735&amp;5),"d")))</f>
        <v/>
      </c>
      <c r="O735" s="15" t="str" cm="1">
        <f t="array" aca="1" ref="O735" ca="1">IF(OR(INDIRECT(A735&amp;B735&amp;C735&amp;F735)="",ISNUMBER(INDIRECT(A735&amp;B735&amp;C735&amp;F735))=FALSE,INDIRECT(A735&amp;B735&amp;C735&amp;F735)=0),"",HOUR(INDIRECT(A735&amp;"A"&amp;F735)))</f>
        <v/>
      </c>
      <c r="P735" s="15" t="str" cm="1">
        <f t="array" aca="1" ref="P735" ca="1">IF(OR(INDIRECT(A735&amp;B735&amp;C735&amp;F735)="",ISNUMBER(INDIRECT(A735&amp;B735&amp;C735&amp;F735))=FALSE,INDIRECT(A735&amp;B735&amp;C735&amp;F735)=0),"",MINUTE(INDIRECT(A735&amp;"A"&amp;F735)))</f>
        <v/>
      </c>
      <c r="Q735" s="15" t="str" cm="1">
        <f t="array" aca="1" ref="Q735" ca="1">IF(OR(INDIRECT(A735&amp;B735&amp;C735&amp;F735)="",ISNUMBER(INDIRECT(A735&amp;B735&amp;C735&amp;F735))=FALSE,INDIRECT(A735&amp;B735&amp;C735&amp;F735)=0),"",O735)</f>
        <v/>
      </c>
      <c r="R735" s="15" t="str" cm="1">
        <f t="array" aca="1" ref="R735" ca="1">IF(OR(INDIRECT(A735&amp;B735&amp;C735&amp;F735)="",ISNUMBER(INDIRECT(A735&amp;B735&amp;C735&amp;F735))=FALSE,INDIRECT(A735&amp;B735&amp;C735&amp;F735)=0),"",P735+14)</f>
        <v/>
      </c>
      <c r="S735" s="15" t="str" cm="1">
        <f t="array" aca="1" ref="S735" ca="1">IF(OR(INDIRECT(A735&amp;B735&amp;C735&amp;F735)="",ISNUMBER(INDIRECT(A735&amp;B735&amp;C735&amp;F735))=FALSE,INDIRECT(A735&amp;B735&amp;C735&amp;F735)=0),"",INDIRECT(A735&amp;B735&amp;C735&amp;F735))</f>
        <v/>
      </c>
      <c r="T735" s="15" t="str" cm="1">
        <f t="array" aca="1" ref="T735" ca="1">IF(OR(INDIRECT(A735&amp;B735&amp;C735&amp;F735)="",ISNUMBER(INDIRECT(A735&amp;B735&amp;C735&amp;F735))=FALSE,INDIRECT(A735&amp;B735&amp;C735&amp;F735)=0),"",0)</f>
        <v/>
      </c>
    </row>
    <row r="736" spans="1:20">
      <c r="A736" s="23" t="s">
        <v>912</v>
      </c>
      <c r="C736" s="23" t="str">
        <f t="shared" si="33"/>
        <v>p</v>
      </c>
      <c r="E736" s="23" t="str">
        <f t="shared" ca="1" si="31"/>
        <v>o</v>
      </c>
      <c r="F736" s="23">
        <f t="shared" si="32"/>
        <v>17</v>
      </c>
      <c r="G736" s="23" t="str" cm="1">
        <f t="array" aca="1" ref="G736" ca="1">IF(OR(INDIRECT(A736&amp;B736&amp;C736&amp;F736)="",ISNUMBER(INDIRECT(A736&amp;B736&amp;C736&amp;F736))=FALSE),"",IF(INDIRECT(A736&amp;B736&amp;C736&amp;9)="公開","【（第８期）WEB・コールセンター受付】","【（第８期）医療機関受付】"))</f>
        <v/>
      </c>
      <c r="H736" s="15" t="str" cm="1">
        <f t="array" aca="1" ref="H736" ca="1">IF(OR(INDIRECT(A736&amp;B736&amp;C736&amp;F736)="",ISNUMBER(INDIRECT(A736&amp;B736&amp;C736&amp;F736))=FALSE,INDIRECT(A736&amp;B736&amp;C736&amp;F736)=0),"",431001)</f>
        <v/>
      </c>
      <c r="I736" s="15" t="str" cm="1">
        <f t="array" aca="1" ref="I736" ca="1">IF(OR(INDIRECT(A736&amp;B736&amp;C736&amp;F736)="",ISNUMBER(INDIRECT(A736&amp;B736&amp;C736&amp;F736))=FALSE,INDIRECT(A736&amp;B736&amp;C736&amp;F736)=0),"",G736&amp;J736&amp;"."&amp;TEXT(M736,"00")&amp;TEXT(N736,"00")&amp;"."&amp;TEXT(O736,"00")&amp;TEXT(P736,"00"))</f>
        <v/>
      </c>
      <c r="J736" s="15" t="str" cm="1">
        <f t="array" aca="1" ref="J736" ca="1">IF(OR(INDIRECT(A736&amp;B736&amp;C736&amp;F736)="",ISNUMBER(INDIRECT(A736&amp;B736&amp;C736&amp;F736))=FALSE,INDIRECT(A736&amp;B736&amp;C736&amp;F736)=0),"",予約枠報告様式!$B$2)</f>
        <v/>
      </c>
      <c r="K736" s="15" t="str" cm="1">
        <f t="array" aca="1" ref="K736" ca="1">IF(OR(INDIRECT(A736&amp;B736&amp;C736&amp;F736)="",ISNUMBER(INDIRECT(A736&amp;B736&amp;C736&amp;F736))=FALSE,INDIRECT(A736&amp;B736&amp;C736&amp;F736)=0),"",1)</f>
        <v/>
      </c>
      <c r="L736" s="15" t="str" cm="1">
        <f t="array" aca="1" ref="L736" ca="1">IF(OR(INDIRECT(A736&amp;B736&amp;C736&amp;F736)="",ISNUMBER(INDIRECT(A736&amp;B736&amp;C736&amp;F736))=FALSE,INDIRECT(A736&amp;B736&amp;C736&amp;F736)=0),"",IF(G736="【（第８期）医療機関受付】",TEXT(INDIRECT(A736&amp;D736&amp;E736&amp;5),"yyy"),TEXT(INDIRECT(A736&amp;B736&amp;C736&amp;5),"yyy")))</f>
        <v/>
      </c>
      <c r="M736" s="15" t="str" cm="1">
        <f t="array" aca="1" ref="M736" ca="1">IF(OR(INDIRECT(A736&amp;B736&amp;C736&amp;F736)="",ISNUMBER(INDIRECT(A736&amp;B736&amp;C736&amp;F736))=FALSE,INDIRECT(A736&amp;B736&amp;C736&amp;F736)=0),"",IF(G736="【（第８期）医療機関受付】",TEXT(INDIRECT(A736&amp;D736&amp;E736&amp;5),"m"),TEXT(INDIRECT(A736&amp;B736&amp;C736&amp;5),"m")))</f>
        <v/>
      </c>
      <c r="N736" s="15" t="str" cm="1">
        <f t="array" aca="1" ref="N736" ca="1">IF(OR(INDIRECT(A736&amp;B736&amp;C736&amp;F736)="",ISNUMBER(INDIRECT(A736&amp;B736&amp;C736&amp;F736))=FALSE,INDIRECT(A736&amp;B736&amp;C736&amp;F736)=0),"",IF(G736="【（第８期）医療機関受付】",TEXT(INDIRECT(A736&amp;D736&amp;E736&amp;5),"d"),TEXT(INDIRECT(A736&amp;B736&amp;C736&amp;5),"d")))</f>
        <v/>
      </c>
      <c r="O736" s="15" t="str" cm="1">
        <f t="array" aca="1" ref="O736" ca="1">IF(OR(INDIRECT(A736&amp;B736&amp;C736&amp;F736)="",ISNUMBER(INDIRECT(A736&amp;B736&amp;C736&amp;F736))=FALSE,INDIRECT(A736&amp;B736&amp;C736&amp;F736)=0),"",HOUR(INDIRECT(A736&amp;"A"&amp;F736)))</f>
        <v/>
      </c>
      <c r="P736" s="15" t="str" cm="1">
        <f t="array" aca="1" ref="P736" ca="1">IF(OR(INDIRECT(A736&amp;B736&amp;C736&amp;F736)="",ISNUMBER(INDIRECT(A736&amp;B736&amp;C736&amp;F736))=FALSE,INDIRECT(A736&amp;B736&amp;C736&amp;F736)=0),"",MINUTE(INDIRECT(A736&amp;"A"&amp;F736)))</f>
        <v/>
      </c>
      <c r="Q736" s="15" t="str" cm="1">
        <f t="array" aca="1" ref="Q736" ca="1">IF(OR(INDIRECT(A736&amp;B736&amp;C736&amp;F736)="",ISNUMBER(INDIRECT(A736&amp;B736&amp;C736&amp;F736))=FALSE,INDIRECT(A736&amp;B736&amp;C736&amp;F736)=0),"",O736)</f>
        <v/>
      </c>
      <c r="R736" s="15" t="str" cm="1">
        <f t="array" aca="1" ref="R736" ca="1">IF(OR(INDIRECT(A736&amp;B736&amp;C736&amp;F736)="",ISNUMBER(INDIRECT(A736&amp;B736&amp;C736&amp;F736))=FALSE,INDIRECT(A736&amp;B736&amp;C736&amp;F736)=0),"",P736+14)</f>
        <v/>
      </c>
      <c r="S736" s="15" t="str" cm="1">
        <f t="array" aca="1" ref="S736" ca="1">IF(OR(INDIRECT(A736&amp;B736&amp;C736&amp;F736)="",ISNUMBER(INDIRECT(A736&amp;B736&amp;C736&amp;F736))=FALSE,INDIRECT(A736&amp;B736&amp;C736&amp;F736)=0),"",INDIRECT(A736&amp;B736&amp;C736&amp;F736))</f>
        <v/>
      </c>
      <c r="T736" s="15" t="str" cm="1">
        <f t="array" aca="1" ref="T736" ca="1">IF(OR(INDIRECT(A736&amp;B736&amp;C736&amp;F736)="",ISNUMBER(INDIRECT(A736&amp;B736&amp;C736&amp;F736))=FALSE,INDIRECT(A736&amp;B736&amp;C736&amp;F736)=0),"",0)</f>
        <v/>
      </c>
    </row>
    <row r="737" spans="1:20">
      <c r="A737" s="23" t="s">
        <v>912</v>
      </c>
      <c r="C737" s="23" t="str">
        <f t="shared" si="33"/>
        <v>p</v>
      </c>
      <c r="E737" s="23" t="str">
        <f t="shared" ca="1" si="31"/>
        <v>o</v>
      </c>
      <c r="F737" s="23">
        <f t="shared" si="32"/>
        <v>18</v>
      </c>
      <c r="G737" s="23" t="str" cm="1">
        <f t="array" aca="1" ref="G737" ca="1">IF(OR(INDIRECT(A737&amp;B737&amp;C737&amp;F737)="",ISNUMBER(INDIRECT(A737&amp;B737&amp;C737&amp;F737))=FALSE),"",IF(INDIRECT(A737&amp;B737&amp;C737&amp;9)="公開","【（第８期）WEB・コールセンター受付】","【（第８期）医療機関受付】"))</f>
        <v/>
      </c>
      <c r="H737" s="15" t="str" cm="1">
        <f t="array" aca="1" ref="H737" ca="1">IF(OR(INDIRECT(A737&amp;B737&amp;C737&amp;F737)="",ISNUMBER(INDIRECT(A737&amp;B737&amp;C737&amp;F737))=FALSE,INDIRECT(A737&amp;B737&amp;C737&amp;F737)=0),"",431001)</f>
        <v/>
      </c>
      <c r="I737" s="15" t="str" cm="1">
        <f t="array" aca="1" ref="I737" ca="1">IF(OR(INDIRECT(A737&amp;B737&amp;C737&amp;F737)="",ISNUMBER(INDIRECT(A737&amp;B737&amp;C737&amp;F737))=FALSE,INDIRECT(A737&amp;B737&amp;C737&amp;F737)=0),"",G737&amp;J737&amp;"."&amp;TEXT(M737,"00")&amp;TEXT(N737,"00")&amp;"."&amp;TEXT(O737,"00")&amp;TEXT(P737,"00"))</f>
        <v/>
      </c>
      <c r="J737" s="15" t="str" cm="1">
        <f t="array" aca="1" ref="J737" ca="1">IF(OR(INDIRECT(A737&amp;B737&amp;C737&amp;F737)="",ISNUMBER(INDIRECT(A737&amp;B737&amp;C737&amp;F737))=FALSE,INDIRECT(A737&amp;B737&amp;C737&amp;F737)=0),"",予約枠報告様式!$B$2)</f>
        <v/>
      </c>
      <c r="K737" s="15" t="str" cm="1">
        <f t="array" aca="1" ref="K737" ca="1">IF(OR(INDIRECT(A737&amp;B737&amp;C737&amp;F737)="",ISNUMBER(INDIRECT(A737&amp;B737&amp;C737&amp;F737))=FALSE,INDIRECT(A737&amp;B737&amp;C737&amp;F737)=0),"",1)</f>
        <v/>
      </c>
      <c r="L737" s="15" t="str" cm="1">
        <f t="array" aca="1" ref="L737" ca="1">IF(OR(INDIRECT(A737&amp;B737&amp;C737&amp;F737)="",ISNUMBER(INDIRECT(A737&amp;B737&amp;C737&amp;F737))=FALSE,INDIRECT(A737&amp;B737&amp;C737&amp;F737)=0),"",IF(G737="【（第８期）医療機関受付】",TEXT(INDIRECT(A737&amp;D737&amp;E737&amp;5),"yyy"),TEXT(INDIRECT(A737&amp;B737&amp;C737&amp;5),"yyy")))</f>
        <v/>
      </c>
      <c r="M737" s="15" t="str" cm="1">
        <f t="array" aca="1" ref="M737" ca="1">IF(OR(INDIRECT(A737&amp;B737&amp;C737&amp;F737)="",ISNUMBER(INDIRECT(A737&amp;B737&amp;C737&amp;F737))=FALSE,INDIRECT(A737&amp;B737&amp;C737&amp;F737)=0),"",IF(G737="【（第８期）医療機関受付】",TEXT(INDIRECT(A737&amp;D737&amp;E737&amp;5),"m"),TEXT(INDIRECT(A737&amp;B737&amp;C737&amp;5),"m")))</f>
        <v/>
      </c>
      <c r="N737" s="15" t="str" cm="1">
        <f t="array" aca="1" ref="N737" ca="1">IF(OR(INDIRECT(A737&amp;B737&amp;C737&amp;F737)="",ISNUMBER(INDIRECT(A737&amp;B737&amp;C737&amp;F737))=FALSE,INDIRECT(A737&amp;B737&amp;C737&amp;F737)=0),"",IF(G737="【（第８期）医療機関受付】",TEXT(INDIRECT(A737&amp;D737&amp;E737&amp;5),"d"),TEXT(INDIRECT(A737&amp;B737&amp;C737&amp;5),"d")))</f>
        <v/>
      </c>
      <c r="O737" s="15" t="str" cm="1">
        <f t="array" aca="1" ref="O737" ca="1">IF(OR(INDIRECT(A737&amp;B737&amp;C737&amp;F737)="",ISNUMBER(INDIRECT(A737&amp;B737&amp;C737&amp;F737))=FALSE,INDIRECT(A737&amp;B737&amp;C737&amp;F737)=0),"",HOUR(INDIRECT(A737&amp;"A"&amp;F737)))</f>
        <v/>
      </c>
      <c r="P737" s="15" t="str" cm="1">
        <f t="array" aca="1" ref="P737" ca="1">IF(OR(INDIRECT(A737&amp;B737&amp;C737&amp;F737)="",ISNUMBER(INDIRECT(A737&amp;B737&amp;C737&amp;F737))=FALSE,INDIRECT(A737&amp;B737&amp;C737&amp;F737)=0),"",MINUTE(INDIRECT(A737&amp;"A"&amp;F737)))</f>
        <v/>
      </c>
      <c r="Q737" s="15" t="str" cm="1">
        <f t="array" aca="1" ref="Q737" ca="1">IF(OR(INDIRECT(A737&amp;B737&amp;C737&amp;F737)="",ISNUMBER(INDIRECT(A737&amp;B737&amp;C737&amp;F737))=FALSE,INDIRECT(A737&amp;B737&amp;C737&amp;F737)=0),"",O737)</f>
        <v/>
      </c>
      <c r="R737" s="15" t="str" cm="1">
        <f t="array" aca="1" ref="R737" ca="1">IF(OR(INDIRECT(A737&amp;B737&amp;C737&amp;F737)="",ISNUMBER(INDIRECT(A737&amp;B737&amp;C737&amp;F737))=FALSE,INDIRECT(A737&amp;B737&amp;C737&amp;F737)=0),"",P737+14)</f>
        <v/>
      </c>
      <c r="S737" s="15" t="str" cm="1">
        <f t="array" aca="1" ref="S737" ca="1">IF(OR(INDIRECT(A737&amp;B737&amp;C737&amp;F737)="",ISNUMBER(INDIRECT(A737&amp;B737&amp;C737&amp;F737))=FALSE,INDIRECT(A737&amp;B737&amp;C737&amp;F737)=0),"",INDIRECT(A737&amp;B737&amp;C737&amp;F737))</f>
        <v/>
      </c>
      <c r="T737" s="15" t="str" cm="1">
        <f t="array" aca="1" ref="T737" ca="1">IF(OR(INDIRECT(A737&amp;B737&amp;C737&amp;F737)="",ISNUMBER(INDIRECT(A737&amp;B737&amp;C737&amp;F737))=FALSE,INDIRECT(A737&amp;B737&amp;C737&amp;F737)=0),"",0)</f>
        <v/>
      </c>
    </row>
    <row r="738" spans="1:20">
      <c r="A738" s="23" t="s">
        <v>912</v>
      </c>
      <c r="C738" s="23" t="str">
        <f t="shared" si="33"/>
        <v>p</v>
      </c>
      <c r="E738" s="23" t="str">
        <f t="shared" ca="1" si="31"/>
        <v>o</v>
      </c>
      <c r="F738" s="23">
        <f t="shared" si="32"/>
        <v>19</v>
      </c>
      <c r="G738" s="23" t="str" cm="1">
        <f t="array" aca="1" ref="G738" ca="1">IF(OR(INDIRECT(A738&amp;B738&amp;C738&amp;F738)="",ISNUMBER(INDIRECT(A738&amp;B738&amp;C738&amp;F738))=FALSE),"",IF(INDIRECT(A738&amp;B738&amp;C738&amp;9)="公開","【（第８期）WEB・コールセンター受付】","【（第８期）医療機関受付】"))</f>
        <v/>
      </c>
      <c r="H738" s="15" t="str" cm="1">
        <f t="array" aca="1" ref="H738" ca="1">IF(OR(INDIRECT(A738&amp;B738&amp;C738&amp;F738)="",ISNUMBER(INDIRECT(A738&amp;B738&amp;C738&amp;F738))=FALSE,INDIRECT(A738&amp;B738&amp;C738&amp;F738)=0),"",431001)</f>
        <v/>
      </c>
      <c r="I738" s="15" t="str" cm="1">
        <f t="array" aca="1" ref="I738" ca="1">IF(OR(INDIRECT(A738&amp;B738&amp;C738&amp;F738)="",ISNUMBER(INDIRECT(A738&amp;B738&amp;C738&amp;F738))=FALSE,INDIRECT(A738&amp;B738&amp;C738&amp;F738)=0),"",G738&amp;J738&amp;"."&amp;TEXT(M738,"00")&amp;TEXT(N738,"00")&amp;"."&amp;TEXT(O738,"00")&amp;TEXT(P738,"00"))</f>
        <v/>
      </c>
      <c r="J738" s="15" t="str" cm="1">
        <f t="array" aca="1" ref="J738" ca="1">IF(OR(INDIRECT(A738&amp;B738&amp;C738&amp;F738)="",ISNUMBER(INDIRECT(A738&amp;B738&amp;C738&amp;F738))=FALSE,INDIRECT(A738&amp;B738&amp;C738&amp;F738)=0),"",予約枠報告様式!$B$2)</f>
        <v/>
      </c>
      <c r="K738" s="15" t="str" cm="1">
        <f t="array" aca="1" ref="K738" ca="1">IF(OR(INDIRECT(A738&amp;B738&amp;C738&amp;F738)="",ISNUMBER(INDIRECT(A738&amp;B738&amp;C738&amp;F738))=FALSE,INDIRECT(A738&amp;B738&amp;C738&amp;F738)=0),"",1)</f>
        <v/>
      </c>
      <c r="L738" s="15" t="str" cm="1">
        <f t="array" aca="1" ref="L738" ca="1">IF(OR(INDIRECT(A738&amp;B738&amp;C738&amp;F738)="",ISNUMBER(INDIRECT(A738&amp;B738&amp;C738&amp;F738))=FALSE,INDIRECT(A738&amp;B738&amp;C738&amp;F738)=0),"",IF(G738="【（第８期）医療機関受付】",TEXT(INDIRECT(A738&amp;D738&amp;E738&amp;5),"yyy"),TEXT(INDIRECT(A738&amp;B738&amp;C738&amp;5),"yyy")))</f>
        <v/>
      </c>
      <c r="M738" s="15" t="str" cm="1">
        <f t="array" aca="1" ref="M738" ca="1">IF(OR(INDIRECT(A738&amp;B738&amp;C738&amp;F738)="",ISNUMBER(INDIRECT(A738&amp;B738&amp;C738&amp;F738))=FALSE,INDIRECT(A738&amp;B738&amp;C738&amp;F738)=0),"",IF(G738="【（第８期）医療機関受付】",TEXT(INDIRECT(A738&amp;D738&amp;E738&amp;5),"m"),TEXT(INDIRECT(A738&amp;B738&amp;C738&amp;5),"m")))</f>
        <v/>
      </c>
      <c r="N738" s="15" t="str" cm="1">
        <f t="array" aca="1" ref="N738" ca="1">IF(OR(INDIRECT(A738&amp;B738&amp;C738&amp;F738)="",ISNUMBER(INDIRECT(A738&amp;B738&amp;C738&amp;F738))=FALSE,INDIRECT(A738&amp;B738&amp;C738&amp;F738)=0),"",IF(G738="【（第８期）医療機関受付】",TEXT(INDIRECT(A738&amp;D738&amp;E738&amp;5),"d"),TEXT(INDIRECT(A738&amp;B738&amp;C738&amp;5),"d")))</f>
        <v/>
      </c>
      <c r="O738" s="15" t="str" cm="1">
        <f t="array" aca="1" ref="O738" ca="1">IF(OR(INDIRECT(A738&amp;B738&amp;C738&amp;F738)="",ISNUMBER(INDIRECT(A738&amp;B738&amp;C738&amp;F738))=FALSE,INDIRECT(A738&amp;B738&amp;C738&amp;F738)=0),"",HOUR(INDIRECT(A738&amp;"A"&amp;F738)))</f>
        <v/>
      </c>
      <c r="P738" s="15" t="str" cm="1">
        <f t="array" aca="1" ref="P738" ca="1">IF(OR(INDIRECT(A738&amp;B738&amp;C738&amp;F738)="",ISNUMBER(INDIRECT(A738&amp;B738&amp;C738&amp;F738))=FALSE,INDIRECT(A738&amp;B738&amp;C738&amp;F738)=0),"",MINUTE(INDIRECT(A738&amp;"A"&amp;F738)))</f>
        <v/>
      </c>
      <c r="Q738" s="15" t="str" cm="1">
        <f t="array" aca="1" ref="Q738" ca="1">IF(OR(INDIRECT(A738&amp;B738&amp;C738&amp;F738)="",ISNUMBER(INDIRECT(A738&amp;B738&amp;C738&amp;F738))=FALSE,INDIRECT(A738&amp;B738&amp;C738&amp;F738)=0),"",O738)</f>
        <v/>
      </c>
      <c r="R738" s="15" t="str" cm="1">
        <f t="array" aca="1" ref="R738" ca="1">IF(OR(INDIRECT(A738&amp;B738&amp;C738&amp;F738)="",ISNUMBER(INDIRECT(A738&amp;B738&amp;C738&amp;F738))=FALSE,INDIRECT(A738&amp;B738&amp;C738&amp;F738)=0),"",P738+14)</f>
        <v/>
      </c>
      <c r="S738" s="15" t="str" cm="1">
        <f t="array" aca="1" ref="S738" ca="1">IF(OR(INDIRECT(A738&amp;B738&amp;C738&amp;F738)="",ISNUMBER(INDIRECT(A738&amp;B738&amp;C738&amp;F738))=FALSE,INDIRECT(A738&amp;B738&amp;C738&amp;F738)=0),"",INDIRECT(A738&amp;B738&amp;C738&amp;F738))</f>
        <v/>
      </c>
      <c r="T738" s="15" t="str" cm="1">
        <f t="array" aca="1" ref="T738" ca="1">IF(OR(INDIRECT(A738&amp;B738&amp;C738&amp;F738)="",ISNUMBER(INDIRECT(A738&amp;B738&amp;C738&amp;F738))=FALSE,INDIRECT(A738&amp;B738&amp;C738&amp;F738)=0),"",0)</f>
        <v/>
      </c>
    </row>
    <row r="739" spans="1:20">
      <c r="A739" s="23" t="s">
        <v>912</v>
      </c>
      <c r="C739" s="23" t="str">
        <f t="shared" si="33"/>
        <v>p</v>
      </c>
      <c r="E739" s="23" t="str">
        <f t="shared" ca="1" si="31"/>
        <v>o</v>
      </c>
      <c r="F739" s="23">
        <f t="shared" si="32"/>
        <v>20</v>
      </c>
      <c r="G739" s="23" t="str" cm="1">
        <f t="array" aca="1" ref="G739" ca="1">IF(OR(INDIRECT(A739&amp;B739&amp;C739&amp;F739)="",ISNUMBER(INDIRECT(A739&amp;B739&amp;C739&amp;F739))=FALSE),"",IF(INDIRECT(A739&amp;B739&amp;C739&amp;9)="公開","【（第８期）WEB・コールセンター受付】","【（第８期）医療機関受付】"))</f>
        <v/>
      </c>
      <c r="H739" s="15" t="str" cm="1">
        <f t="array" aca="1" ref="H739" ca="1">IF(OR(INDIRECT(A739&amp;B739&amp;C739&amp;F739)="",ISNUMBER(INDIRECT(A739&amp;B739&amp;C739&amp;F739))=FALSE,INDIRECT(A739&amp;B739&amp;C739&amp;F739)=0),"",431001)</f>
        <v/>
      </c>
      <c r="I739" s="15" t="str" cm="1">
        <f t="array" aca="1" ref="I739" ca="1">IF(OR(INDIRECT(A739&amp;B739&amp;C739&amp;F739)="",ISNUMBER(INDIRECT(A739&amp;B739&amp;C739&amp;F739))=FALSE,INDIRECT(A739&amp;B739&amp;C739&amp;F739)=0),"",G739&amp;J739&amp;"."&amp;TEXT(M739,"00")&amp;TEXT(N739,"00")&amp;"."&amp;TEXT(O739,"00")&amp;TEXT(P739,"00"))</f>
        <v/>
      </c>
      <c r="J739" s="15" t="str" cm="1">
        <f t="array" aca="1" ref="J739" ca="1">IF(OR(INDIRECT(A739&amp;B739&amp;C739&amp;F739)="",ISNUMBER(INDIRECT(A739&amp;B739&amp;C739&amp;F739))=FALSE,INDIRECT(A739&amp;B739&amp;C739&amp;F739)=0),"",予約枠報告様式!$B$2)</f>
        <v/>
      </c>
      <c r="K739" s="15" t="str" cm="1">
        <f t="array" aca="1" ref="K739" ca="1">IF(OR(INDIRECT(A739&amp;B739&amp;C739&amp;F739)="",ISNUMBER(INDIRECT(A739&amp;B739&amp;C739&amp;F739))=FALSE,INDIRECT(A739&amp;B739&amp;C739&amp;F739)=0),"",1)</f>
        <v/>
      </c>
      <c r="L739" s="15" t="str" cm="1">
        <f t="array" aca="1" ref="L739" ca="1">IF(OR(INDIRECT(A739&amp;B739&amp;C739&amp;F739)="",ISNUMBER(INDIRECT(A739&amp;B739&amp;C739&amp;F739))=FALSE,INDIRECT(A739&amp;B739&amp;C739&amp;F739)=0),"",IF(G739="【（第８期）医療機関受付】",TEXT(INDIRECT(A739&amp;D739&amp;E739&amp;5),"yyy"),TEXT(INDIRECT(A739&amp;B739&amp;C739&amp;5),"yyy")))</f>
        <v/>
      </c>
      <c r="M739" s="15" t="str" cm="1">
        <f t="array" aca="1" ref="M739" ca="1">IF(OR(INDIRECT(A739&amp;B739&amp;C739&amp;F739)="",ISNUMBER(INDIRECT(A739&amp;B739&amp;C739&amp;F739))=FALSE,INDIRECT(A739&amp;B739&amp;C739&amp;F739)=0),"",IF(G739="【（第８期）医療機関受付】",TEXT(INDIRECT(A739&amp;D739&amp;E739&amp;5),"m"),TEXT(INDIRECT(A739&amp;B739&amp;C739&amp;5),"m")))</f>
        <v/>
      </c>
      <c r="N739" s="15" t="str" cm="1">
        <f t="array" aca="1" ref="N739" ca="1">IF(OR(INDIRECT(A739&amp;B739&amp;C739&amp;F739)="",ISNUMBER(INDIRECT(A739&amp;B739&amp;C739&amp;F739))=FALSE,INDIRECT(A739&amp;B739&amp;C739&amp;F739)=0),"",IF(G739="【（第８期）医療機関受付】",TEXT(INDIRECT(A739&amp;D739&amp;E739&amp;5),"d"),TEXT(INDIRECT(A739&amp;B739&amp;C739&amp;5),"d")))</f>
        <v/>
      </c>
      <c r="O739" s="15" t="str" cm="1">
        <f t="array" aca="1" ref="O739" ca="1">IF(OR(INDIRECT(A739&amp;B739&amp;C739&amp;F739)="",ISNUMBER(INDIRECT(A739&amp;B739&amp;C739&amp;F739))=FALSE,INDIRECT(A739&amp;B739&amp;C739&amp;F739)=0),"",HOUR(INDIRECT(A739&amp;"A"&amp;F739)))</f>
        <v/>
      </c>
      <c r="P739" s="15" t="str" cm="1">
        <f t="array" aca="1" ref="P739" ca="1">IF(OR(INDIRECT(A739&amp;B739&amp;C739&amp;F739)="",ISNUMBER(INDIRECT(A739&amp;B739&amp;C739&amp;F739))=FALSE,INDIRECT(A739&amp;B739&amp;C739&amp;F739)=0),"",MINUTE(INDIRECT(A739&amp;"A"&amp;F739)))</f>
        <v/>
      </c>
      <c r="Q739" s="15" t="str" cm="1">
        <f t="array" aca="1" ref="Q739" ca="1">IF(OR(INDIRECT(A739&amp;B739&amp;C739&amp;F739)="",ISNUMBER(INDIRECT(A739&amp;B739&amp;C739&amp;F739))=FALSE,INDIRECT(A739&amp;B739&amp;C739&amp;F739)=0),"",O739)</f>
        <v/>
      </c>
      <c r="R739" s="15" t="str" cm="1">
        <f t="array" aca="1" ref="R739" ca="1">IF(OR(INDIRECT(A739&amp;B739&amp;C739&amp;F739)="",ISNUMBER(INDIRECT(A739&amp;B739&amp;C739&amp;F739))=FALSE,INDIRECT(A739&amp;B739&amp;C739&amp;F739)=0),"",P739+14)</f>
        <v/>
      </c>
      <c r="S739" s="15" t="str" cm="1">
        <f t="array" aca="1" ref="S739" ca="1">IF(OR(INDIRECT(A739&amp;B739&amp;C739&amp;F739)="",ISNUMBER(INDIRECT(A739&amp;B739&amp;C739&amp;F739))=FALSE,INDIRECT(A739&amp;B739&amp;C739&amp;F739)=0),"",INDIRECT(A739&amp;B739&amp;C739&amp;F739))</f>
        <v/>
      </c>
      <c r="T739" s="15" t="str" cm="1">
        <f t="array" aca="1" ref="T739" ca="1">IF(OR(INDIRECT(A739&amp;B739&amp;C739&amp;F739)="",ISNUMBER(INDIRECT(A739&amp;B739&amp;C739&amp;F739))=FALSE,INDIRECT(A739&amp;B739&amp;C739&amp;F739)=0),"",0)</f>
        <v/>
      </c>
    </row>
    <row r="740" spans="1:20">
      <c r="A740" s="23" t="s">
        <v>912</v>
      </c>
      <c r="C740" s="23" t="str">
        <f t="shared" si="33"/>
        <v>p</v>
      </c>
      <c r="E740" s="23" t="str">
        <f t="shared" ca="1" si="31"/>
        <v>o</v>
      </c>
      <c r="F740" s="23">
        <f t="shared" si="32"/>
        <v>21</v>
      </c>
      <c r="G740" s="23" t="str" cm="1">
        <f t="array" aca="1" ref="G740" ca="1">IF(OR(INDIRECT(A740&amp;B740&amp;C740&amp;F740)="",ISNUMBER(INDIRECT(A740&amp;B740&amp;C740&amp;F740))=FALSE),"",IF(INDIRECT(A740&amp;B740&amp;C740&amp;9)="公開","【（第８期）WEB・コールセンター受付】","【（第８期）医療機関受付】"))</f>
        <v/>
      </c>
      <c r="H740" s="15" t="str" cm="1">
        <f t="array" aca="1" ref="H740" ca="1">IF(OR(INDIRECT(A740&amp;B740&amp;C740&amp;F740)="",ISNUMBER(INDIRECT(A740&amp;B740&amp;C740&amp;F740))=FALSE,INDIRECT(A740&amp;B740&amp;C740&amp;F740)=0),"",431001)</f>
        <v/>
      </c>
      <c r="I740" s="15" t="str" cm="1">
        <f t="array" aca="1" ref="I740" ca="1">IF(OR(INDIRECT(A740&amp;B740&amp;C740&amp;F740)="",ISNUMBER(INDIRECT(A740&amp;B740&amp;C740&amp;F740))=FALSE,INDIRECT(A740&amp;B740&amp;C740&amp;F740)=0),"",G740&amp;J740&amp;"."&amp;TEXT(M740,"00")&amp;TEXT(N740,"00")&amp;"."&amp;TEXT(O740,"00")&amp;TEXT(P740,"00"))</f>
        <v/>
      </c>
      <c r="J740" s="15" t="str" cm="1">
        <f t="array" aca="1" ref="J740" ca="1">IF(OR(INDIRECT(A740&amp;B740&amp;C740&amp;F740)="",ISNUMBER(INDIRECT(A740&amp;B740&amp;C740&amp;F740))=FALSE,INDIRECT(A740&amp;B740&amp;C740&amp;F740)=0),"",予約枠報告様式!$B$2)</f>
        <v/>
      </c>
      <c r="K740" s="15" t="str" cm="1">
        <f t="array" aca="1" ref="K740" ca="1">IF(OR(INDIRECT(A740&amp;B740&amp;C740&amp;F740)="",ISNUMBER(INDIRECT(A740&amp;B740&amp;C740&amp;F740))=FALSE,INDIRECT(A740&amp;B740&amp;C740&amp;F740)=0),"",1)</f>
        <v/>
      </c>
      <c r="L740" s="15" t="str" cm="1">
        <f t="array" aca="1" ref="L740" ca="1">IF(OR(INDIRECT(A740&amp;B740&amp;C740&amp;F740)="",ISNUMBER(INDIRECT(A740&amp;B740&amp;C740&amp;F740))=FALSE,INDIRECT(A740&amp;B740&amp;C740&amp;F740)=0),"",IF(G740="【（第８期）医療機関受付】",TEXT(INDIRECT(A740&amp;D740&amp;E740&amp;5),"yyy"),TEXT(INDIRECT(A740&amp;B740&amp;C740&amp;5),"yyy")))</f>
        <v/>
      </c>
      <c r="M740" s="15" t="str" cm="1">
        <f t="array" aca="1" ref="M740" ca="1">IF(OR(INDIRECT(A740&amp;B740&amp;C740&amp;F740)="",ISNUMBER(INDIRECT(A740&amp;B740&amp;C740&amp;F740))=FALSE,INDIRECT(A740&amp;B740&amp;C740&amp;F740)=0),"",IF(G740="【（第８期）医療機関受付】",TEXT(INDIRECT(A740&amp;D740&amp;E740&amp;5),"m"),TEXT(INDIRECT(A740&amp;B740&amp;C740&amp;5),"m")))</f>
        <v/>
      </c>
      <c r="N740" s="15" t="str" cm="1">
        <f t="array" aca="1" ref="N740" ca="1">IF(OR(INDIRECT(A740&amp;B740&amp;C740&amp;F740)="",ISNUMBER(INDIRECT(A740&amp;B740&amp;C740&amp;F740))=FALSE,INDIRECT(A740&amp;B740&amp;C740&amp;F740)=0),"",IF(G740="【（第８期）医療機関受付】",TEXT(INDIRECT(A740&amp;D740&amp;E740&amp;5),"d"),TEXT(INDIRECT(A740&amp;B740&amp;C740&amp;5),"d")))</f>
        <v/>
      </c>
      <c r="O740" s="15" t="str" cm="1">
        <f t="array" aca="1" ref="O740" ca="1">IF(OR(INDIRECT(A740&amp;B740&amp;C740&amp;F740)="",ISNUMBER(INDIRECT(A740&amp;B740&amp;C740&amp;F740))=FALSE,INDIRECT(A740&amp;B740&amp;C740&amp;F740)=0),"",HOUR(INDIRECT(A740&amp;"A"&amp;F740)))</f>
        <v/>
      </c>
      <c r="P740" s="15" t="str" cm="1">
        <f t="array" aca="1" ref="P740" ca="1">IF(OR(INDIRECT(A740&amp;B740&amp;C740&amp;F740)="",ISNUMBER(INDIRECT(A740&amp;B740&amp;C740&amp;F740))=FALSE,INDIRECT(A740&amp;B740&amp;C740&amp;F740)=0),"",MINUTE(INDIRECT(A740&amp;"A"&amp;F740)))</f>
        <v/>
      </c>
      <c r="Q740" s="15" t="str" cm="1">
        <f t="array" aca="1" ref="Q740" ca="1">IF(OR(INDIRECT(A740&amp;B740&amp;C740&amp;F740)="",ISNUMBER(INDIRECT(A740&amp;B740&amp;C740&amp;F740))=FALSE,INDIRECT(A740&amp;B740&amp;C740&amp;F740)=0),"",O740)</f>
        <v/>
      </c>
      <c r="R740" s="15" t="str" cm="1">
        <f t="array" aca="1" ref="R740" ca="1">IF(OR(INDIRECT(A740&amp;B740&amp;C740&amp;F740)="",ISNUMBER(INDIRECT(A740&amp;B740&amp;C740&amp;F740))=FALSE,INDIRECT(A740&amp;B740&amp;C740&amp;F740)=0),"",P740+14)</f>
        <v/>
      </c>
      <c r="S740" s="15" t="str" cm="1">
        <f t="array" aca="1" ref="S740" ca="1">IF(OR(INDIRECT(A740&amp;B740&amp;C740&amp;F740)="",ISNUMBER(INDIRECT(A740&amp;B740&amp;C740&amp;F740))=FALSE,INDIRECT(A740&amp;B740&amp;C740&amp;F740)=0),"",INDIRECT(A740&amp;B740&amp;C740&amp;F740))</f>
        <v/>
      </c>
      <c r="T740" s="15" t="str" cm="1">
        <f t="array" aca="1" ref="T740" ca="1">IF(OR(INDIRECT(A740&amp;B740&amp;C740&amp;F740)="",ISNUMBER(INDIRECT(A740&amp;B740&amp;C740&amp;F740))=FALSE,INDIRECT(A740&amp;B740&amp;C740&amp;F740)=0),"",0)</f>
        <v/>
      </c>
    </row>
    <row r="741" spans="1:20">
      <c r="A741" s="23" t="s">
        <v>912</v>
      </c>
      <c r="C741" s="23" t="str">
        <f t="shared" si="33"/>
        <v>p</v>
      </c>
      <c r="E741" s="23" t="str">
        <f t="shared" ca="1" si="31"/>
        <v>o</v>
      </c>
      <c r="F741" s="23">
        <f t="shared" si="32"/>
        <v>22</v>
      </c>
      <c r="G741" s="23" t="str" cm="1">
        <f t="array" aca="1" ref="G741" ca="1">IF(OR(INDIRECT(A741&amp;B741&amp;C741&amp;F741)="",ISNUMBER(INDIRECT(A741&amp;B741&amp;C741&amp;F741))=FALSE),"",IF(INDIRECT(A741&amp;B741&amp;C741&amp;9)="公開","【（第８期）WEB・コールセンター受付】","【（第８期）医療機関受付】"))</f>
        <v/>
      </c>
      <c r="H741" s="15" t="str" cm="1">
        <f t="array" aca="1" ref="H741" ca="1">IF(OR(INDIRECT(A741&amp;B741&amp;C741&amp;F741)="",ISNUMBER(INDIRECT(A741&amp;B741&amp;C741&amp;F741))=FALSE,INDIRECT(A741&amp;B741&amp;C741&amp;F741)=0),"",431001)</f>
        <v/>
      </c>
      <c r="I741" s="15" t="str" cm="1">
        <f t="array" aca="1" ref="I741" ca="1">IF(OR(INDIRECT(A741&amp;B741&amp;C741&amp;F741)="",ISNUMBER(INDIRECT(A741&amp;B741&amp;C741&amp;F741))=FALSE,INDIRECT(A741&amp;B741&amp;C741&amp;F741)=0),"",G741&amp;J741&amp;"."&amp;TEXT(M741,"00")&amp;TEXT(N741,"00")&amp;"."&amp;TEXT(O741,"00")&amp;TEXT(P741,"00"))</f>
        <v/>
      </c>
      <c r="J741" s="15" t="str" cm="1">
        <f t="array" aca="1" ref="J741" ca="1">IF(OR(INDIRECT(A741&amp;B741&amp;C741&amp;F741)="",ISNUMBER(INDIRECT(A741&amp;B741&amp;C741&amp;F741))=FALSE,INDIRECT(A741&amp;B741&amp;C741&amp;F741)=0),"",予約枠報告様式!$B$2)</f>
        <v/>
      </c>
      <c r="K741" s="15" t="str" cm="1">
        <f t="array" aca="1" ref="K741" ca="1">IF(OR(INDIRECT(A741&amp;B741&amp;C741&amp;F741)="",ISNUMBER(INDIRECT(A741&amp;B741&amp;C741&amp;F741))=FALSE,INDIRECT(A741&amp;B741&amp;C741&amp;F741)=0),"",1)</f>
        <v/>
      </c>
      <c r="L741" s="15" t="str" cm="1">
        <f t="array" aca="1" ref="L741" ca="1">IF(OR(INDIRECT(A741&amp;B741&amp;C741&amp;F741)="",ISNUMBER(INDIRECT(A741&amp;B741&amp;C741&amp;F741))=FALSE,INDIRECT(A741&amp;B741&amp;C741&amp;F741)=0),"",IF(G741="【（第８期）医療機関受付】",TEXT(INDIRECT(A741&amp;D741&amp;E741&amp;5),"yyy"),TEXT(INDIRECT(A741&amp;B741&amp;C741&amp;5),"yyy")))</f>
        <v/>
      </c>
      <c r="M741" s="15" t="str" cm="1">
        <f t="array" aca="1" ref="M741" ca="1">IF(OR(INDIRECT(A741&amp;B741&amp;C741&amp;F741)="",ISNUMBER(INDIRECT(A741&amp;B741&amp;C741&amp;F741))=FALSE,INDIRECT(A741&amp;B741&amp;C741&amp;F741)=0),"",IF(G741="【（第８期）医療機関受付】",TEXT(INDIRECT(A741&amp;D741&amp;E741&amp;5),"m"),TEXT(INDIRECT(A741&amp;B741&amp;C741&amp;5),"m")))</f>
        <v/>
      </c>
      <c r="N741" s="15" t="str" cm="1">
        <f t="array" aca="1" ref="N741" ca="1">IF(OR(INDIRECT(A741&amp;B741&amp;C741&amp;F741)="",ISNUMBER(INDIRECT(A741&amp;B741&amp;C741&amp;F741))=FALSE,INDIRECT(A741&amp;B741&amp;C741&amp;F741)=0),"",IF(G741="【（第８期）医療機関受付】",TEXT(INDIRECT(A741&amp;D741&amp;E741&amp;5),"d"),TEXT(INDIRECT(A741&amp;B741&amp;C741&amp;5),"d")))</f>
        <v/>
      </c>
      <c r="O741" s="15" t="str" cm="1">
        <f t="array" aca="1" ref="O741" ca="1">IF(OR(INDIRECT(A741&amp;B741&amp;C741&amp;F741)="",ISNUMBER(INDIRECT(A741&amp;B741&amp;C741&amp;F741))=FALSE,INDIRECT(A741&amp;B741&amp;C741&amp;F741)=0),"",HOUR(INDIRECT(A741&amp;"A"&amp;F741)))</f>
        <v/>
      </c>
      <c r="P741" s="15" t="str" cm="1">
        <f t="array" aca="1" ref="P741" ca="1">IF(OR(INDIRECT(A741&amp;B741&amp;C741&amp;F741)="",ISNUMBER(INDIRECT(A741&amp;B741&amp;C741&amp;F741))=FALSE,INDIRECT(A741&amp;B741&amp;C741&amp;F741)=0),"",MINUTE(INDIRECT(A741&amp;"A"&amp;F741)))</f>
        <v/>
      </c>
      <c r="Q741" s="15" t="str" cm="1">
        <f t="array" aca="1" ref="Q741" ca="1">IF(OR(INDIRECT(A741&amp;B741&amp;C741&amp;F741)="",ISNUMBER(INDIRECT(A741&amp;B741&amp;C741&amp;F741))=FALSE,INDIRECT(A741&amp;B741&amp;C741&amp;F741)=0),"",O741)</f>
        <v/>
      </c>
      <c r="R741" s="15" t="str" cm="1">
        <f t="array" aca="1" ref="R741" ca="1">IF(OR(INDIRECT(A741&amp;B741&amp;C741&amp;F741)="",ISNUMBER(INDIRECT(A741&amp;B741&amp;C741&amp;F741))=FALSE,INDIRECT(A741&amp;B741&amp;C741&amp;F741)=0),"",P741+14)</f>
        <v/>
      </c>
      <c r="S741" s="15" t="str" cm="1">
        <f t="array" aca="1" ref="S741" ca="1">IF(OR(INDIRECT(A741&amp;B741&amp;C741&amp;F741)="",ISNUMBER(INDIRECT(A741&amp;B741&amp;C741&amp;F741))=FALSE,INDIRECT(A741&amp;B741&amp;C741&amp;F741)=0),"",INDIRECT(A741&amp;B741&amp;C741&amp;F741))</f>
        <v/>
      </c>
      <c r="T741" s="15" t="str" cm="1">
        <f t="array" aca="1" ref="T741" ca="1">IF(OR(INDIRECT(A741&amp;B741&amp;C741&amp;F741)="",ISNUMBER(INDIRECT(A741&amp;B741&amp;C741&amp;F741))=FALSE,INDIRECT(A741&amp;B741&amp;C741&amp;F741)=0),"",0)</f>
        <v/>
      </c>
    </row>
    <row r="742" spans="1:20">
      <c r="A742" s="23" t="s">
        <v>912</v>
      </c>
      <c r="C742" s="23" t="str">
        <f t="shared" si="33"/>
        <v>p</v>
      </c>
      <c r="E742" s="23" t="str">
        <f t="shared" ca="1" si="31"/>
        <v>o</v>
      </c>
      <c r="F742" s="23">
        <f t="shared" si="32"/>
        <v>23</v>
      </c>
      <c r="G742" s="23" t="str" cm="1">
        <f t="array" aca="1" ref="G742" ca="1">IF(OR(INDIRECT(A742&amp;B742&amp;C742&amp;F742)="",ISNUMBER(INDIRECT(A742&amp;B742&amp;C742&amp;F742))=FALSE),"",IF(INDIRECT(A742&amp;B742&amp;C742&amp;9)="公開","【（第８期）WEB・コールセンター受付】","【（第８期）医療機関受付】"))</f>
        <v/>
      </c>
      <c r="H742" s="15" t="str" cm="1">
        <f t="array" aca="1" ref="H742" ca="1">IF(OR(INDIRECT(A742&amp;B742&amp;C742&amp;F742)="",ISNUMBER(INDIRECT(A742&amp;B742&amp;C742&amp;F742))=FALSE,INDIRECT(A742&amp;B742&amp;C742&amp;F742)=0),"",431001)</f>
        <v/>
      </c>
      <c r="I742" s="15" t="str" cm="1">
        <f t="array" aca="1" ref="I742" ca="1">IF(OR(INDIRECT(A742&amp;B742&amp;C742&amp;F742)="",ISNUMBER(INDIRECT(A742&amp;B742&amp;C742&amp;F742))=FALSE,INDIRECT(A742&amp;B742&amp;C742&amp;F742)=0),"",G742&amp;J742&amp;"."&amp;TEXT(M742,"00")&amp;TEXT(N742,"00")&amp;"."&amp;TEXT(O742,"00")&amp;TEXT(P742,"00"))</f>
        <v/>
      </c>
      <c r="J742" s="15" t="str" cm="1">
        <f t="array" aca="1" ref="J742" ca="1">IF(OR(INDIRECT(A742&amp;B742&amp;C742&amp;F742)="",ISNUMBER(INDIRECT(A742&amp;B742&amp;C742&amp;F742))=FALSE,INDIRECT(A742&amp;B742&amp;C742&amp;F742)=0),"",予約枠報告様式!$B$2)</f>
        <v/>
      </c>
      <c r="K742" s="15" t="str" cm="1">
        <f t="array" aca="1" ref="K742" ca="1">IF(OR(INDIRECT(A742&amp;B742&amp;C742&amp;F742)="",ISNUMBER(INDIRECT(A742&amp;B742&amp;C742&amp;F742))=FALSE,INDIRECT(A742&amp;B742&amp;C742&amp;F742)=0),"",1)</f>
        <v/>
      </c>
      <c r="L742" s="15" t="str" cm="1">
        <f t="array" aca="1" ref="L742" ca="1">IF(OR(INDIRECT(A742&amp;B742&amp;C742&amp;F742)="",ISNUMBER(INDIRECT(A742&amp;B742&amp;C742&amp;F742))=FALSE,INDIRECT(A742&amp;B742&amp;C742&amp;F742)=0),"",IF(G742="【（第８期）医療機関受付】",TEXT(INDIRECT(A742&amp;D742&amp;E742&amp;5),"yyy"),TEXT(INDIRECT(A742&amp;B742&amp;C742&amp;5),"yyy")))</f>
        <v/>
      </c>
      <c r="M742" s="15" t="str" cm="1">
        <f t="array" aca="1" ref="M742" ca="1">IF(OR(INDIRECT(A742&amp;B742&amp;C742&amp;F742)="",ISNUMBER(INDIRECT(A742&amp;B742&amp;C742&amp;F742))=FALSE,INDIRECT(A742&amp;B742&amp;C742&amp;F742)=0),"",IF(G742="【（第８期）医療機関受付】",TEXT(INDIRECT(A742&amp;D742&amp;E742&amp;5),"m"),TEXT(INDIRECT(A742&amp;B742&amp;C742&amp;5),"m")))</f>
        <v/>
      </c>
      <c r="N742" s="15" t="str" cm="1">
        <f t="array" aca="1" ref="N742" ca="1">IF(OR(INDIRECT(A742&amp;B742&amp;C742&amp;F742)="",ISNUMBER(INDIRECT(A742&amp;B742&amp;C742&amp;F742))=FALSE,INDIRECT(A742&amp;B742&amp;C742&amp;F742)=0),"",IF(G742="【（第８期）医療機関受付】",TEXT(INDIRECT(A742&amp;D742&amp;E742&amp;5),"d"),TEXT(INDIRECT(A742&amp;B742&amp;C742&amp;5),"d")))</f>
        <v/>
      </c>
      <c r="O742" s="15" t="str" cm="1">
        <f t="array" aca="1" ref="O742" ca="1">IF(OR(INDIRECT(A742&amp;B742&amp;C742&amp;F742)="",ISNUMBER(INDIRECT(A742&amp;B742&amp;C742&amp;F742))=FALSE,INDIRECT(A742&amp;B742&amp;C742&amp;F742)=0),"",HOUR(INDIRECT(A742&amp;"A"&amp;F742)))</f>
        <v/>
      </c>
      <c r="P742" s="15" t="str" cm="1">
        <f t="array" aca="1" ref="P742" ca="1">IF(OR(INDIRECT(A742&amp;B742&amp;C742&amp;F742)="",ISNUMBER(INDIRECT(A742&amp;B742&amp;C742&amp;F742))=FALSE,INDIRECT(A742&amp;B742&amp;C742&amp;F742)=0),"",MINUTE(INDIRECT(A742&amp;"A"&amp;F742)))</f>
        <v/>
      </c>
      <c r="Q742" s="15" t="str" cm="1">
        <f t="array" aca="1" ref="Q742" ca="1">IF(OR(INDIRECT(A742&amp;B742&amp;C742&amp;F742)="",ISNUMBER(INDIRECT(A742&amp;B742&amp;C742&amp;F742))=FALSE,INDIRECT(A742&amp;B742&amp;C742&amp;F742)=0),"",O742)</f>
        <v/>
      </c>
      <c r="R742" s="15" t="str" cm="1">
        <f t="array" aca="1" ref="R742" ca="1">IF(OR(INDIRECT(A742&amp;B742&amp;C742&amp;F742)="",ISNUMBER(INDIRECT(A742&amp;B742&amp;C742&amp;F742))=FALSE,INDIRECT(A742&amp;B742&amp;C742&amp;F742)=0),"",P742+14)</f>
        <v/>
      </c>
      <c r="S742" s="15" t="str" cm="1">
        <f t="array" aca="1" ref="S742" ca="1">IF(OR(INDIRECT(A742&amp;B742&amp;C742&amp;F742)="",ISNUMBER(INDIRECT(A742&amp;B742&amp;C742&amp;F742))=FALSE,INDIRECT(A742&amp;B742&amp;C742&amp;F742)=0),"",INDIRECT(A742&amp;B742&amp;C742&amp;F742))</f>
        <v/>
      </c>
      <c r="T742" s="15" t="str" cm="1">
        <f t="array" aca="1" ref="T742" ca="1">IF(OR(INDIRECT(A742&amp;B742&amp;C742&amp;F742)="",ISNUMBER(INDIRECT(A742&amp;B742&amp;C742&amp;F742))=FALSE,INDIRECT(A742&amp;B742&amp;C742&amp;F742)=0),"",0)</f>
        <v/>
      </c>
    </row>
    <row r="743" spans="1:20">
      <c r="A743" s="23" t="s">
        <v>912</v>
      </c>
      <c r="C743" s="23" t="str">
        <f t="shared" si="33"/>
        <v>p</v>
      </c>
      <c r="E743" s="23" t="str">
        <f t="shared" ca="1" si="31"/>
        <v>o</v>
      </c>
      <c r="F743" s="23">
        <f t="shared" si="32"/>
        <v>24</v>
      </c>
      <c r="G743" s="23" t="str" cm="1">
        <f t="array" aca="1" ref="G743" ca="1">IF(OR(INDIRECT(A743&amp;B743&amp;C743&amp;F743)="",ISNUMBER(INDIRECT(A743&amp;B743&amp;C743&amp;F743))=FALSE),"",IF(INDIRECT(A743&amp;B743&amp;C743&amp;9)="公開","【（第８期）WEB・コールセンター受付】","【（第８期）医療機関受付】"))</f>
        <v/>
      </c>
      <c r="H743" s="15" t="str" cm="1">
        <f t="array" aca="1" ref="H743" ca="1">IF(OR(INDIRECT(A743&amp;B743&amp;C743&amp;F743)="",ISNUMBER(INDIRECT(A743&amp;B743&amp;C743&amp;F743))=FALSE,INDIRECT(A743&amp;B743&amp;C743&amp;F743)=0),"",431001)</f>
        <v/>
      </c>
      <c r="I743" s="15" t="str" cm="1">
        <f t="array" aca="1" ref="I743" ca="1">IF(OR(INDIRECT(A743&amp;B743&amp;C743&amp;F743)="",ISNUMBER(INDIRECT(A743&amp;B743&amp;C743&amp;F743))=FALSE,INDIRECT(A743&amp;B743&amp;C743&amp;F743)=0),"",G743&amp;J743&amp;"."&amp;TEXT(M743,"00")&amp;TEXT(N743,"00")&amp;"."&amp;TEXT(O743,"00")&amp;TEXT(P743,"00"))</f>
        <v/>
      </c>
      <c r="J743" s="15" t="str" cm="1">
        <f t="array" aca="1" ref="J743" ca="1">IF(OR(INDIRECT(A743&amp;B743&amp;C743&amp;F743)="",ISNUMBER(INDIRECT(A743&amp;B743&amp;C743&amp;F743))=FALSE,INDIRECT(A743&amp;B743&amp;C743&amp;F743)=0),"",予約枠報告様式!$B$2)</f>
        <v/>
      </c>
      <c r="K743" s="15" t="str" cm="1">
        <f t="array" aca="1" ref="K743" ca="1">IF(OR(INDIRECT(A743&amp;B743&amp;C743&amp;F743)="",ISNUMBER(INDIRECT(A743&amp;B743&amp;C743&amp;F743))=FALSE,INDIRECT(A743&amp;B743&amp;C743&amp;F743)=0),"",1)</f>
        <v/>
      </c>
      <c r="L743" s="15" t="str" cm="1">
        <f t="array" aca="1" ref="L743" ca="1">IF(OR(INDIRECT(A743&amp;B743&amp;C743&amp;F743)="",ISNUMBER(INDIRECT(A743&amp;B743&amp;C743&amp;F743))=FALSE,INDIRECT(A743&amp;B743&amp;C743&amp;F743)=0),"",IF(G743="【（第８期）医療機関受付】",TEXT(INDIRECT(A743&amp;D743&amp;E743&amp;5),"yyy"),TEXT(INDIRECT(A743&amp;B743&amp;C743&amp;5),"yyy")))</f>
        <v/>
      </c>
      <c r="M743" s="15" t="str" cm="1">
        <f t="array" aca="1" ref="M743" ca="1">IF(OR(INDIRECT(A743&amp;B743&amp;C743&amp;F743)="",ISNUMBER(INDIRECT(A743&amp;B743&amp;C743&amp;F743))=FALSE,INDIRECT(A743&amp;B743&amp;C743&amp;F743)=0),"",IF(G743="【（第８期）医療機関受付】",TEXT(INDIRECT(A743&amp;D743&amp;E743&amp;5),"m"),TEXT(INDIRECT(A743&amp;B743&amp;C743&amp;5),"m")))</f>
        <v/>
      </c>
      <c r="N743" s="15" t="str" cm="1">
        <f t="array" aca="1" ref="N743" ca="1">IF(OR(INDIRECT(A743&amp;B743&amp;C743&amp;F743)="",ISNUMBER(INDIRECT(A743&amp;B743&amp;C743&amp;F743))=FALSE,INDIRECT(A743&amp;B743&amp;C743&amp;F743)=0),"",IF(G743="【（第８期）医療機関受付】",TEXT(INDIRECT(A743&amp;D743&amp;E743&amp;5),"d"),TEXT(INDIRECT(A743&amp;B743&amp;C743&amp;5),"d")))</f>
        <v/>
      </c>
      <c r="O743" s="15" t="str" cm="1">
        <f t="array" aca="1" ref="O743" ca="1">IF(OR(INDIRECT(A743&amp;B743&amp;C743&amp;F743)="",ISNUMBER(INDIRECT(A743&amp;B743&amp;C743&amp;F743))=FALSE,INDIRECT(A743&amp;B743&amp;C743&amp;F743)=0),"",HOUR(INDIRECT(A743&amp;"A"&amp;F743)))</f>
        <v/>
      </c>
      <c r="P743" s="15" t="str" cm="1">
        <f t="array" aca="1" ref="P743" ca="1">IF(OR(INDIRECT(A743&amp;B743&amp;C743&amp;F743)="",ISNUMBER(INDIRECT(A743&amp;B743&amp;C743&amp;F743))=FALSE,INDIRECT(A743&amp;B743&amp;C743&amp;F743)=0),"",MINUTE(INDIRECT(A743&amp;"A"&amp;F743)))</f>
        <v/>
      </c>
      <c r="Q743" s="15" t="str" cm="1">
        <f t="array" aca="1" ref="Q743" ca="1">IF(OR(INDIRECT(A743&amp;B743&amp;C743&amp;F743)="",ISNUMBER(INDIRECT(A743&amp;B743&amp;C743&amp;F743))=FALSE,INDIRECT(A743&amp;B743&amp;C743&amp;F743)=0),"",O743)</f>
        <v/>
      </c>
      <c r="R743" s="15" t="str" cm="1">
        <f t="array" aca="1" ref="R743" ca="1">IF(OR(INDIRECT(A743&amp;B743&amp;C743&amp;F743)="",ISNUMBER(INDIRECT(A743&amp;B743&amp;C743&amp;F743))=FALSE,INDIRECT(A743&amp;B743&amp;C743&amp;F743)=0),"",P743+14)</f>
        <v/>
      </c>
      <c r="S743" s="15" t="str" cm="1">
        <f t="array" aca="1" ref="S743" ca="1">IF(OR(INDIRECT(A743&amp;B743&amp;C743&amp;F743)="",ISNUMBER(INDIRECT(A743&amp;B743&amp;C743&amp;F743))=FALSE,INDIRECT(A743&amp;B743&amp;C743&amp;F743)=0),"",INDIRECT(A743&amp;B743&amp;C743&amp;F743))</f>
        <v/>
      </c>
      <c r="T743" s="15" t="str" cm="1">
        <f t="array" aca="1" ref="T743" ca="1">IF(OR(INDIRECT(A743&amp;B743&amp;C743&amp;F743)="",ISNUMBER(INDIRECT(A743&amp;B743&amp;C743&amp;F743))=FALSE,INDIRECT(A743&amp;B743&amp;C743&amp;F743)=0),"",0)</f>
        <v/>
      </c>
    </row>
    <row r="744" spans="1:20">
      <c r="A744" s="23" t="s">
        <v>912</v>
      </c>
      <c r="C744" s="23" t="str">
        <f t="shared" si="33"/>
        <v>p</v>
      </c>
      <c r="E744" s="23" t="str">
        <f t="shared" ca="1" si="31"/>
        <v>o</v>
      </c>
      <c r="F744" s="23">
        <f t="shared" si="32"/>
        <v>25</v>
      </c>
      <c r="G744" s="23" t="str" cm="1">
        <f t="array" aca="1" ref="G744" ca="1">IF(OR(INDIRECT(A744&amp;B744&amp;C744&amp;F744)="",ISNUMBER(INDIRECT(A744&amp;B744&amp;C744&amp;F744))=FALSE),"",IF(INDIRECT(A744&amp;B744&amp;C744&amp;9)="公開","【（第８期）WEB・コールセンター受付】","【（第８期）医療機関受付】"))</f>
        <v/>
      </c>
      <c r="H744" s="15" t="str" cm="1">
        <f t="array" aca="1" ref="H744" ca="1">IF(OR(INDIRECT(A744&amp;B744&amp;C744&amp;F744)="",ISNUMBER(INDIRECT(A744&amp;B744&amp;C744&amp;F744))=FALSE,INDIRECT(A744&amp;B744&amp;C744&amp;F744)=0),"",431001)</f>
        <v/>
      </c>
      <c r="I744" s="15" t="str" cm="1">
        <f t="array" aca="1" ref="I744" ca="1">IF(OR(INDIRECT(A744&amp;B744&amp;C744&amp;F744)="",ISNUMBER(INDIRECT(A744&amp;B744&amp;C744&amp;F744))=FALSE,INDIRECT(A744&amp;B744&amp;C744&amp;F744)=0),"",G744&amp;J744&amp;"."&amp;TEXT(M744,"00")&amp;TEXT(N744,"00")&amp;"."&amp;TEXT(O744,"00")&amp;TEXT(P744,"00"))</f>
        <v/>
      </c>
      <c r="J744" s="15" t="str" cm="1">
        <f t="array" aca="1" ref="J744" ca="1">IF(OR(INDIRECT(A744&amp;B744&amp;C744&amp;F744)="",ISNUMBER(INDIRECT(A744&amp;B744&amp;C744&amp;F744))=FALSE,INDIRECT(A744&amp;B744&amp;C744&amp;F744)=0),"",予約枠報告様式!$B$2)</f>
        <v/>
      </c>
      <c r="K744" s="15" t="str" cm="1">
        <f t="array" aca="1" ref="K744" ca="1">IF(OR(INDIRECT(A744&amp;B744&amp;C744&amp;F744)="",ISNUMBER(INDIRECT(A744&amp;B744&amp;C744&amp;F744))=FALSE,INDIRECT(A744&amp;B744&amp;C744&amp;F744)=0),"",1)</f>
        <v/>
      </c>
      <c r="L744" s="15" t="str" cm="1">
        <f t="array" aca="1" ref="L744" ca="1">IF(OR(INDIRECT(A744&amp;B744&amp;C744&amp;F744)="",ISNUMBER(INDIRECT(A744&amp;B744&amp;C744&amp;F744))=FALSE,INDIRECT(A744&amp;B744&amp;C744&amp;F744)=0),"",IF(G744="【（第８期）医療機関受付】",TEXT(INDIRECT(A744&amp;D744&amp;E744&amp;5),"yyy"),TEXT(INDIRECT(A744&amp;B744&amp;C744&amp;5),"yyy")))</f>
        <v/>
      </c>
      <c r="M744" s="15" t="str" cm="1">
        <f t="array" aca="1" ref="M744" ca="1">IF(OR(INDIRECT(A744&amp;B744&amp;C744&amp;F744)="",ISNUMBER(INDIRECT(A744&amp;B744&amp;C744&amp;F744))=FALSE,INDIRECT(A744&amp;B744&amp;C744&amp;F744)=0),"",IF(G744="【（第８期）医療機関受付】",TEXT(INDIRECT(A744&amp;D744&amp;E744&amp;5),"m"),TEXT(INDIRECT(A744&amp;B744&amp;C744&amp;5),"m")))</f>
        <v/>
      </c>
      <c r="N744" s="15" t="str" cm="1">
        <f t="array" aca="1" ref="N744" ca="1">IF(OR(INDIRECT(A744&amp;B744&amp;C744&amp;F744)="",ISNUMBER(INDIRECT(A744&amp;B744&amp;C744&amp;F744))=FALSE,INDIRECT(A744&amp;B744&amp;C744&amp;F744)=0),"",IF(G744="【（第８期）医療機関受付】",TEXT(INDIRECT(A744&amp;D744&amp;E744&amp;5),"d"),TEXT(INDIRECT(A744&amp;B744&amp;C744&amp;5),"d")))</f>
        <v/>
      </c>
      <c r="O744" s="15" t="str" cm="1">
        <f t="array" aca="1" ref="O744" ca="1">IF(OR(INDIRECT(A744&amp;B744&amp;C744&amp;F744)="",ISNUMBER(INDIRECT(A744&amp;B744&amp;C744&amp;F744))=FALSE,INDIRECT(A744&amp;B744&amp;C744&amp;F744)=0),"",HOUR(INDIRECT(A744&amp;"A"&amp;F744)))</f>
        <v/>
      </c>
      <c r="P744" s="15" t="str" cm="1">
        <f t="array" aca="1" ref="P744" ca="1">IF(OR(INDIRECT(A744&amp;B744&amp;C744&amp;F744)="",ISNUMBER(INDIRECT(A744&amp;B744&amp;C744&amp;F744))=FALSE,INDIRECT(A744&amp;B744&amp;C744&amp;F744)=0),"",MINUTE(INDIRECT(A744&amp;"A"&amp;F744)))</f>
        <v/>
      </c>
      <c r="Q744" s="15" t="str" cm="1">
        <f t="array" aca="1" ref="Q744" ca="1">IF(OR(INDIRECT(A744&amp;B744&amp;C744&amp;F744)="",ISNUMBER(INDIRECT(A744&amp;B744&amp;C744&amp;F744))=FALSE,INDIRECT(A744&amp;B744&amp;C744&amp;F744)=0),"",O744)</f>
        <v/>
      </c>
      <c r="R744" s="15" t="str" cm="1">
        <f t="array" aca="1" ref="R744" ca="1">IF(OR(INDIRECT(A744&amp;B744&amp;C744&amp;F744)="",ISNUMBER(INDIRECT(A744&amp;B744&amp;C744&amp;F744))=FALSE,INDIRECT(A744&amp;B744&amp;C744&amp;F744)=0),"",P744+14)</f>
        <v/>
      </c>
      <c r="S744" s="15" t="str" cm="1">
        <f t="array" aca="1" ref="S744" ca="1">IF(OR(INDIRECT(A744&amp;B744&amp;C744&amp;F744)="",ISNUMBER(INDIRECT(A744&amp;B744&amp;C744&amp;F744))=FALSE,INDIRECT(A744&amp;B744&amp;C744&amp;F744)=0),"",INDIRECT(A744&amp;B744&amp;C744&amp;F744))</f>
        <v/>
      </c>
      <c r="T744" s="15" t="str" cm="1">
        <f t="array" aca="1" ref="T744" ca="1">IF(OR(INDIRECT(A744&amp;B744&amp;C744&amp;F744)="",ISNUMBER(INDIRECT(A744&amp;B744&amp;C744&amp;F744))=FALSE,INDIRECT(A744&amp;B744&amp;C744&amp;F744)=0),"",0)</f>
        <v/>
      </c>
    </row>
    <row r="745" spans="1:20">
      <c r="A745" s="23" t="s">
        <v>912</v>
      </c>
      <c r="C745" s="23" t="str">
        <f t="shared" si="33"/>
        <v>p</v>
      </c>
      <c r="E745" s="23" t="str">
        <f t="shared" ca="1" si="31"/>
        <v>o</v>
      </c>
      <c r="F745" s="23">
        <f t="shared" si="32"/>
        <v>26</v>
      </c>
      <c r="G745" s="23" t="str" cm="1">
        <f t="array" aca="1" ref="G745" ca="1">IF(OR(INDIRECT(A745&amp;B745&amp;C745&amp;F745)="",ISNUMBER(INDIRECT(A745&amp;B745&amp;C745&amp;F745))=FALSE),"",IF(INDIRECT(A745&amp;B745&amp;C745&amp;9)="公開","【（第８期）WEB・コールセンター受付】","【（第８期）医療機関受付】"))</f>
        <v/>
      </c>
      <c r="H745" s="15" t="str" cm="1">
        <f t="array" aca="1" ref="H745" ca="1">IF(OR(INDIRECT(A745&amp;B745&amp;C745&amp;F745)="",ISNUMBER(INDIRECT(A745&amp;B745&amp;C745&amp;F745))=FALSE,INDIRECT(A745&amp;B745&amp;C745&amp;F745)=0),"",431001)</f>
        <v/>
      </c>
      <c r="I745" s="15" t="str" cm="1">
        <f t="array" aca="1" ref="I745" ca="1">IF(OR(INDIRECT(A745&amp;B745&amp;C745&amp;F745)="",ISNUMBER(INDIRECT(A745&amp;B745&amp;C745&amp;F745))=FALSE,INDIRECT(A745&amp;B745&amp;C745&amp;F745)=0),"",G745&amp;J745&amp;"."&amp;TEXT(M745,"00")&amp;TEXT(N745,"00")&amp;"."&amp;TEXT(O745,"00")&amp;TEXT(P745,"00"))</f>
        <v/>
      </c>
      <c r="J745" s="15" t="str" cm="1">
        <f t="array" aca="1" ref="J745" ca="1">IF(OR(INDIRECT(A745&amp;B745&amp;C745&amp;F745)="",ISNUMBER(INDIRECT(A745&amp;B745&amp;C745&amp;F745))=FALSE,INDIRECT(A745&amp;B745&amp;C745&amp;F745)=0),"",予約枠報告様式!$B$2)</f>
        <v/>
      </c>
      <c r="K745" s="15" t="str" cm="1">
        <f t="array" aca="1" ref="K745" ca="1">IF(OR(INDIRECT(A745&amp;B745&amp;C745&amp;F745)="",ISNUMBER(INDIRECT(A745&amp;B745&amp;C745&amp;F745))=FALSE,INDIRECT(A745&amp;B745&amp;C745&amp;F745)=0),"",1)</f>
        <v/>
      </c>
      <c r="L745" s="15" t="str" cm="1">
        <f t="array" aca="1" ref="L745" ca="1">IF(OR(INDIRECT(A745&amp;B745&amp;C745&amp;F745)="",ISNUMBER(INDIRECT(A745&amp;B745&amp;C745&amp;F745))=FALSE,INDIRECT(A745&amp;B745&amp;C745&amp;F745)=0),"",IF(G745="【（第８期）医療機関受付】",TEXT(INDIRECT(A745&amp;D745&amp;E745&amp;5),"yyy"),TEXT(INDIRECT(A745&amp;B745&amp;C745&amp;5),"yyy")))</f>
        <v/>
      </c>
      <c r="M745" s="15" t="str" cm="1">
        <f t="array" aca="1" ref="M745" ca="1">IF(OR(INDIRECT(A745&amp;B745&amp;C745&amp;F745)="",ISNUMBER(INDIRECT(A745&amp;B745&amp;C745&amp;F745))=FALSE,INDIRECT(A745&amp;B745&amp;C745&amp;F745)=0),"",IF(G745="【（第８期）医療機関受付】",TEXT(INDIRECT(A745&amp;D745&amp;E745&amp;5),"m"),TEXT(INDIRECT(A745&amp;B745&amp;C745&amp;5),"m")))</f>
        <v/>
      </c>
      <c r="N745" s="15" t="str" cm="1">
        <f t="array" aca="1" ref="N745" ca="1">IF(OR(INDIRECT(A745&amp;B745&amp;C745&amp;F745)="",ISNUMBER(INDIRECT(A745&amp;B745&amp;C745&amp;F745))=FALSE,INDIRECT(A745&amp;B745&amp;C745&amp;F745)=0),"",IF(G745="【（第８期）医療機関受付】",TEXT(INDIRECT(A745&amp;D745&amp;E745&amp;5),"d"),TEXT(INDIRECT(A745&amp;B745&amp;C745&amp;5),"d")))</f>
        <v/>
      </c>
      <c r="O745" s="15" t="str" cm="1">
        <f t="array" aca="1" ref="O745" ca="1">IF(OR(INDIRECT(A745&amp;B745&amp;C745&amp;F745)="",ISNUMBER(INDIRECT(A745&amp;B745&amp;C745&amp;F745))=FALSE,INDIRECT(A745&amp;B745&amp;C745&amp;F745)=0),"",HOUR(INDIRECT(A745&amp;"A"&amp;F745)))</f>
        <v/>
      </c>
      <c r="P745" s="15" t="str" cm="1">
        <f t="array" aca="1" ref="P745" ca="1">IF(OR(INDIRECT(A745&amp;B745&amp;C745&amp;F745)="",ISNUMBER(INDIRECT(A745&amp;B745&amp;C745&amp;F745))=FALSE,INDIRECT(A745&amp;B745&amp;C745&amp;F745)=0),"",MINUTE(INDIRECT(A745&amp;"A"&amp;F745)))</f>
        <v/>
      </c>
      <c r="Q745" s="15" t="str" cm="1">
        <f t="array" aca="1" ref="Q745" ca="1">IF(OR(INDIRECT(A745&amp;B745&amp;C745&amp;F745)="",ISNUMBER(INDIRECT(A745&amp;B745&amp;C745&amp;F745))=FALSE,INDIRECT(A745&amp;B745&amp;C745&amp;F745)=0),"",O745)</f>
        <v/>
      </c>
      <c r="R745" s="15" t="str" cm="1">
        <f t="array" aca="1" ref="R745" ca="1">IF(OR(INDIRECT(A745&amp;B745&amp;C745&amp;F745)="",ISNUMBER(INDIRECT(A745&amp;B745&amp;C745&amp;F745))=FALSE,INDIRECT(A745&amp;B745&amp;C745&amp;F745)=0),"",P745+14)</f>
        <v/>
      </c>
      <c r="S745" s="15" t="str" cm="1">
        <f t="array" aca="1" ref="S745" ca="1">IF(OR(INDIRECT(A745&amp;B745&amp;C745&amp;F745)="",ISNUMBER(INDIRECT(A745&amp;B745&amp;C745&amp;F745))=FALSE,INDIRECT(A745&amp;B745&amp;C745&amp;F745)=0),"",INDIRECT(A745&amp;B745&amp;C745&amp;F745))</f>
        <v/>
      </c>
      <c r="T745" s="15" t="str" cm="1">
        <f t="array" aca="1" ref="T745" ca="1">IF(OR(INDIRECT(A745&amp;B745&amp;C745&amp;F745)="",ISNUMBER(INDIRECT(A745&amp;B745&amp;C745&amp;F745))=FALSE,INDIRECT(A745&amp;B745&amp;C745&amp;F745)=0),"",0)</f>
        <v/>
      </c>
    </row>
    <row r="746" spans="1:20">
      <c r="A746" s="23" t="s">
        <v>912</v>
      </c>
      <c r="C746" s="23" t="str">
        <f t="shared" si="33"/>
        <v>p</v>
      </c>
      <c r="E746" s="23" t="str">
        <f t="shared" ca="1" si="31"/>
        <v>o</v>
      </c>
      <c r="F746" s="23">
        <f t="shared" si="32"/>
        <v>27</v>
      </c>
      <c r="G746" s="23" t="str" cm="1">
        <f t="array" aca="1" ref="G746" ca="1">IF(OR(INDIRECT(A746&amp;B746&amp;C746&amp;F746)="",ISNUMBER(INDIRECT(A746&amp;B746&amp;C746&amp;F746))=FALSE),"",IF(INDIRECT(A746&amp;B746&amp;C746&amp;9)="公開","【（第８期）WEB・コールセンター受付】","【（第８期）医療機関受付】"))</f>
        <v/>
      </c>
      <c r="H746" s="15" t="str" cm="1">
        <f t="array" aca="1" ref="H746" ca="1">IF(OR(INDIRECT(A746&amp;B746&amp;C746&amp;F746)="",ISNUMBER(INDIRECT(A746&amp;B746&amp;C746&amp;F746))=FALSE,INDIRECT(A746&amp;B746&amp;C746&amp;F746)=0),"",431001)</f>
        <v/>
      </c>
      <c r="I746" s="15" t="str" cm="1">
        <f t="array" aca="1" ref="I746" ca="1">IF(OR(INDIRECT(A746&amp;B746&amp;C746&amp;F746)="",ISNUMBER(INDIRECT(A746&amp;B746&amp;C746&amp;F746))=FALSE,INDIRECT(A746&amp;B746&amp;C746&amp;F746)=0),"",G746&amp;J746&amp;"."&amp;TEXT(M746,"00")&amp;TEXT(N746,"00")&amp;"."&amp;TEXT(O746,"00")&amp;TEXT(P746,"00"))</f>
        <v/>
      </c>
      <c r="J746" s="15" t="str" cm="1">
        <f t="array" aca="1" ref="J746" ca="1">IF(OR(INDIRECT(A746&amp;B746&amp;C746&amp;F746)="",ISNUMBER(INDIRECT(A746&amp;B746&amp;C746&amp;F746))=FALSE,INDIRECT(A746&amp;B746&amp;C746&amp;F746)=0),"",予約枠報告様式!$B$2)</f>
        <v/>
      </c>
      <c r="K746" s="15" t="str" cm="1">
        <f t="array" aca="1" ref="K746" ca="1">IF(OR(INDIRECT(A746&amp;B746&amp;C746&amp;F746)="",ISNUMBER(INDIRECT(A746&amp;B746&amp;C746&amp;F746))=FALSE,INDIRECT(A746&amp;B746&amp;C746&amp;F746)=0),"",1)</f>
        <v/>
      </c>
      <c r="L746" s="15" t="str" cm="1">
        <f t="array" aca="1" ref="L746" ca="1">IF(OR(INDIRECT(A746&amp;B746&amp;C746&amp;F746)="",ISNUMBER(INDIRECT(A746&amp;B746&amp;C746&amp;F746))=FALSE,INDIRECT(A746&amp;B746&amp;C746&amp;F746)=0),"",IF(G746="【（第８期）医療機関受付】",TEXT(INDIRECT(A746&amp;D746&amp;E746&amp;5),"yyy"),TEXT(INDIRECT(A746&amp;B746&amp;C746&amp;5),"yyy")))</f>
        <v/>
      </c>
      <c r="M746" s="15" t="str" cm="1">
        <f t="array" aca="1" ref="M746" ca="1">IF(OR(INDIRECT(A746&amp;B746&amp;C746&amp;F746)="",ISNUMBER(INDIRECT(A746&amp;B746&amp;C746&amp;F746))=FALSE,INDIRECT(A746&amp;B746&amp;C746&amp;F746)=0),"",IF(G746="【（第８期）医療機関受付】",TEXT(INDIRECT(A746&amp;D746&amp;E746&amp;5),"m"),TEXT(INDIRECT(A746&amp;B746&amp;C746&amp;5),"m")))</f>
        <v/>
      </c>
      <c r="N746" s="15" t="str" cm="1">
        <f t="array" aca="1" ref="N746" ca="1">IF(OR(INDIRECT(A746&amp;B746&amp;C746&amp;F746)="",ISNUMBER(INDIRECT(A746&amp;B746&amp;C746&amp;F746))=FALSE,INDIRECT(A746&amp;B746&amp;C746&amp;F746)=0),"",IF(G746="【（第８期）医療機関受付】",TEXT(INDIRECT(A746&amp;D746&amp;E746&amp;5),"d"),TEXT(INDIRECT(A746&amp;B746&amp;C746&amp;5),"d")))</f>
        <v/>
      </c>
      <c r="O746" s="15" t="str" cm="1">
        <f t="array" aca="1" ref="O746" ca="1">IF(OR(INDIRECT(A746&amp;B746&amp;C746&amp;F746)="",ISNUMBER(INDIRECT(A746&amp;B746&amp;C746&amp;F746))=FALSE,INDIRECT(A746&amp;B746&amp;C746&amp;F746)=0),"",HOUR(INDIRECT(A746&amp;"A"&amp;F746)))</f>
        <v/>
      </c>
      <c r="P746" s="15" t="str" cm="1">
        <f t="array" aca="1" ref="P746" ca="1">IF(OR(INDIRECT(A746&amp;B746&amp;C746&amp;F746)="",ISNUMBER(INDIRECT(A746&amp;B746&amp;C746&amp;F746))=FALSE,INDIRECT(A746&amp;B746&amp;C746&amp;F746)=0),"",MINUTE(INDIRECT(A746&amp;"A"&amp;F746)))</f>
        <v/>
      </c>
      <c r="Q746" s="15" t="str" cm="1">
        <f t="array" aca="1" ref="Q746" ca="1">IF(OR(INDIRECT(A746&amp;B746&amp;C746&amp;F746)="",ISNUMBER(INDIRECT(A746&amp;B746&amp;C746&amp;F746))=FALSE,INDIRECT(A746&amp;B746&amp;C746&amp;F746)=0),"",O746)</f>
        <v/>
      </c>
      <c r="R746" s="15" t="str" cm="1">
        <f t="array" aca="1" ref="R746" ca="1">IF(OR(INDIRECT(A746&amp;B746&amp;C746&amp;F746)="",ISNUMBER(INDIRECT(A746&amp;B746&amp;C746&amp;F746))=FALSE,INDIRECT(A746&amp;B746&amp;C746&amp;F746)=0),"",P746+14)</f>
        <v/>
      </c>
      <c r="S746" s="15" t="str" cm="1">
        <f t="array" aca="1" ref="S746" ca="1">IF(OR(INDIRECT(A746&amp;B746&amp;C746&amp;F746)="",ISNUMBER(INDIRECT(A746&amp;B746&amp;C746&amp;F746))=FALSE,INDIRECT(A746&amp;B746&amp;C746&amp;F746)=0),"",INDIRECT(A746&amp;B746&amp;C746&amp;F746))</f>
        <v/>
      </c>
      <c r="T746" s="15" t="str" cm="1">
        <f t="array" aca="1" ref="T746" ca="1">IF(OR(INDIRECT(A746&amp;B746&amp;C746&amp;F746)="",ISNUMBER(INDIRECT(A746&amp;B746&amp;C746&amp;F746))=FALSE,INDIRECT(A746&amp;B746&amp;C746&amp;F746)=0),"",0)</f>
        <v/>
      </c>
    </row>
    <row r="747" spans="1:20">
      <c r="A747" s="23" t="s">
        <v>912</v>
      </c>
      <c r="C747" s="23" t="str">
        <f t="shared" si="33"/>
        <v>p</v>
      </c>
      <c r="E747" s="23" t="str">
        <f t="shared" ref="E747:E810" ca="1" si="34">IF(F746=62,CHAR(CODE(E746)+1),E746)</f>
        <v>o</v>
      </c>
      <c r="F747" s="23">
        <f t="shared" si="32"/>
        <v>28</v>
      </c>
      <c r="G747" s="23" t="str" cm="1">
        <f t="array" aca="1" ref="G747" ca="1">IF(OR(INDIRECT(A747&amp;B747&amp;C747&amp;F747)="",ISNUMBER(INDIRECT(A747&amp;B747&amp;C747&amp;F747))=FALSE),"",IF(INDIRECT(A747&amp;B747&amp;C747&amp;9)="公開","【（第８期）WEB・コールセンター受付】","【（第８期）医療機関受付】"))</f>
        <v/>
      </c>
      <c r="H747" s="15" t="str" cm="1">
        <f t="array" aca="1" ref="H747" ca="1">IF(OR(INDIRECT(A747&amp;B747&amp;C747&amp;F747)="",ISNUMBER(INDIRECT(A747&amp;B747&amp;C747&amp;F747))=FALSE,INDIRECT(A747&amp;B747&amp;C747&amp;F747)=0),"",431001)</f>
        <v/>
      </c>
      <c r="I747" s="15" t="str" cm="1">
        <f t="array" aca="1" ref="I747" ca="1">IF(OR(INDIRECT(A747&amp;B747&amp;C747&amp;F747)="",ISNUMBER(INDIRECT(A747&amp;B747&amp;C747&amp;F747))=FALSE,INDIRECT(A747&amp;B747&amp;C747&amp;F747)=0),"",G747&amp;J747&amp;"."&amp;TEXT(M747,"00")&amp;TEXT(N747,"00")&amp;"."&amp;TEXT(O747,"00")&amp;TEXT(P747,"00"))</f>
        <v/>
      </c>
      <c r="J747" s="15" t="str" cm="1">
        <f t="array" aca="1" ref="J747" ca="1">IF(OR(INDIRECT(A747&amp;B747&amp;C747&amp;F747)="",ISNUMBER(INDIRECT(A747&amp;B747&amp;C747&amp;F747))=FALSE,INDIRECT(A747&amp;B747&amp;C747&amp;F747)=0),"",予約枠報告様式!$B$2)</f>
        <v/>
      </c>
      <c r="K747" s="15" t="str" cm="1">
        <f t="array" aca="1" ref="K747" ca="1">IF(OR(INDIRECT(A747&amp;B747&amp;C747&amp;F747)="",ISNUMBER(INDIRECT(A747&amp;B747&amp;C747&amp;F747))=FALSE,INDIRECT(A747&amp;B747&amp;C747&amp;F747)=0),"",1)</f>
        <v/>
      </c>
      <c r="L747" s="15" t="str" cm="1">
        <f t="array" aca="1" ref="L747" ca="1">IF(OR(INDIRECT(A747&amp;B747&amp;C747&amp;F747)="",ISNUMBER(INDIRECT(A747&amp;B747&amp;C747&amp;F747))=FALSE,INDIRECT(A747&amp;B747&amp;C747&amp;F747)=0),"",IF(G747="【（第８期）医療機関受付】",TEXT(INDIRECT(A747&amp;D747&amp;E747&amp;5),"yyy"),TEXT(INDIRECT(A747&amp;B747&amp;C747&amp;5),"yyy")))</f>
        <v/>
      </c>
      <c r="M747" s="15" t="str" cm="1">
        <f t="array" aca="1" ref="M747" ca="1">IF(OR(INDIRECT(A747&amp;B747&amp;C747&amp;F747)="",ISNUMBER(INDIRECT(A747&amp;B747&amp;C747&amp;F747))=FALSE,INDIRECT(A747&amp;B747&amp;C747&amp;F747)=0),"",IF(G747="【（第８期）医療機関受付】",TEXT(INDIRECT(A747&amp;D747&amp;E747&amp;5),"m"),TEXT(INDIRECT(A747&amp;B747&amp;C747&amp;5),"m")))</f>
        <v/>
      </c>
      <c r="N747" s="15" t="str" cm="1">
        <f t="array" aca="1" ref="N747" ca="1">IF(OR(INDIRECT(A747&amp;B747&amp;C747&amp;F747)="",ISNUMBER(INDIRECT(A747&amp;B747&amp;C747&amp;F747))=FALSE,INDIRECT(A747&amp;B747&amp;C747&amp;F747)=0),"",IF(G747="【（第８期）医療機関受付】",TEXT(INDIRECT(A747&amp;D747&amp;E747&amp;5),"d"),TEXT(INDIRECT(A747&amp;B747&amp;C747&amp;5),"d")))</f>
        <v/>
      </c>
      <c r="O747" s="15" t="str" cm="1">
        <f t="array" aca="1" ref="O747" ca="1">IF(OR(INDIRECT(A747&amp;B747&amp;C747&amp;F747)="",ISNUMBER(INDIRECT(A747&amp;B747&amp;C747&amp;F747))=FALSE,INDIRECT(A747&amp;B747&amp;C747&amp;F747)=0),"",HOUR(INDIRECT(A747&amp;"A"&amp;F747)))</f>
        <v/>
      </c>
      <c r="P747" s="15" t="str" cm="1">
        <f t="array" aca="1" ref="P747" ca="1">IF(OR(INDIRECT(A747&amp;B747&amp;C747&amp;F747)="",ISNUMBER(INDIRECT(A747&amp;B747&amp;C747&amp;F747))=FALSE,INDIRECT(A747&amp;B747&amp;C747&amp;F747)=0),"",MINUTE(INDIRECT(A747&amp;"A"&amp;F747)))</f>
        <v/>
      </c>
      <c r="Q747" s="15" t="str" cm="1">
        <f t="array" aca="1" ref="Q747" ca="1">IF(OR(INDIRECT(A747&amp;B747&amp;C747&amp;F747)="",ISNUMBER(INDIRECT(A747&amp;B747&amp;C747&amp;F747))=FALSE,INDIRECT(A747&amp;B747&amp;C747&amp;F747)=0),"",O747)</f>
        <v/>
      </c>
      <c r="R747" s="15" t="str" cm="1">
        <f t="array" aca="1" ref="R747" ca="1">IF(OR(INDIRECT(A747&amp;B747&amp;C747&amp;F747)="",ISNUMBER(INDIRECT(A747&amp;B747&amp;C747&amp;F747))=FALSE,INDIRECT(A747&amp;B747&amp;C747&amp;F747)=0),"",P747+14)</f>
        <v/>
      </c>
      <c r="S747" s="15" t="str" cm="1">
        <f t="array" aca="1" ref="S747" ca="1">IF(OR(INDIRECT(A747&amp;B747&amp;C747&amp;F747)="",ISNUMBER(INDIRECT(A747&amp;B747&amp;C747&amp;F747))=FALSE,INDIRECT(A747&amp;B747&amp;C747&amp;F747)=0),"",INDIRECT(A747&amp;B747&amp;C747&amp;F747))</f>
        <v/>
      </c>
      <c r="T747" s="15" t="str" cm="1">
        <f t="array" aca="1" ref="T747" ca="1">IF(OR(INDIRECT(A747&amp;B747&amp;C747&amp;F747)="",ISNUMBER(INDIRECT(A747&amp;B747&amp;C747&amp;F747))=FALSE,INDIRECT(A747&amp;B747&amp;C747&amp;F747)=0),"",0)</f>
        <v/>
      </c>
    </row>
    <row r="748" spans="1:20">
      <c r="A748" s="23" t="s">
        <v>912</v>
      </c>
      <c r="C748" s="23" t="str">
        <f t="shared" si="33"/>
        <v>p</v>
      </c>
      <c r="E748" s="23" t="str">
        <f t="shared" ca="1" si="34"/>
        <v>o</v>
      </c>
      <c r="F748" s="23">
        <f t="shared" si="32"/>
        <v>29</v>
      </c>
      <c r="G748" s="23" t="str" cm="1">
        <f t="array" aca="1" ref="G748" ca="1">IF(OR(INDIRECT(A748&amp;B748&amp;C748&amp;F748)="",ISNUMBER(INDIRECT(A748&amp;B748&amp;C748&amp;F748))=FALSE),"",IF(INDIRECT(A748&amp;B748&amp;C748&amp;9)="公開","【（第８期）WEB・コールセンター受付】","【（第８期）医療機関受付】"))</f>
        <v/>
      </c>
      <c r="H748" s="15" t="str" cm="1">
        <f t="array" aca="1" ref="H748" ca="1">IF(OR(INDIRECT(A748&amp;B748&amp;C748&amp;F748)="",ISNUMBER(INDIRECT(A748&amp;B748&amp;C748&amp;F748))=FALSE,INDIRECT(A748&amp;B748&amp;C748&amp;F748)=0),"",431001)</f>
        <v/>
      </c>
      <c r="I748" s="15" t="str" cm="1">
        <f t="array" aca="1" ref="I748" ca="1">IF(OR(INDIRECT(A748&amp;B748&amp;C748&amp;F748)="",ISNUMBER(INDIRECT(A748&amp;B748&amp;C748&amp;F748))=FALSE,INDIRECT(A748&amp;B748&amp;C748&amp;F748)=0),"",G748&amp;J748&amp;"."&amp;TEXT(M748,"00")&amp;TEXT(N748,"00")&amp;"."&amp;TEXT(O748,"00")&amp;TEXT(P748,"00"))</f>
        <v/>
      </c>
      <c r="J748" s="15" t="str" cm="1">
        <f t="array" aca="1" ref="J748" ca="1">IF(OR(INDIRECT(A748&amp;B748&amp;C748&amp;F748)="",ISNUMBER(INDIRECT(A748&amp;B748&amp;C748&amp;F748))=FALSE,INDIRECT(A748&amp;B748&amp;C748&amp;F748)=0),"",予約枠報告様式!$B$2)</f>
        <v/>
      </c>
      <c r="K748" s="15" t="str" cm="1">
        <f t="array" aca="1" ref="K748" ca="1">IF(OR(INDIRECT(A748&amp;B748&amp;C748&amp;F748)="",ISNUMBER(INDIRECT(A748&amp;B748&amp;C748&amp;F748))=FALSE,INDIRECT(A748&amp;B748&amp;C748&amp;F748)=0),"",1)</f>
        <v/>
      </c>
      <c r="L748" s="15" t="str" cm="1">
        <f t="array" aca="1" ref="L748" ca="1">IF(OR(INDIRECT(A748&amp;B748&amp;C748&amp;F748)="",ISNUMBER(INDIRECT(A748&amp;B748&amp;C748&amp;F748))=FALSE,INDIRECT(A748&amp;B748&amp;C748&amp;F748)=0),"",IF(G748="【（第８期）医療機関受付】",TEXT(INDIRECT(A748&amp;D748&amp;E748&amp;5),"yyy"),TEXT(INDIRECT(A748&amp;B748&amp;C748&amp;5),"yyy")))</f>
        <v/>
      </c>
      <c r="M748" s="15" t="str" cm="1">
        <f t="array" aca="1" ref="M748" ca="1">IF(OR(INDIRECT(A748&amp;B748&amp;C748&amp;F748)="",ISNUMBER(INDIRECT(A748&amp;B748&amp;C748&amp;F748))=FALSE,INDIRECT(A748&amp;B748&amp;C748&amp;F748)=0),"",IF(G748="【（第８期）医療機関受付】",TEXT(INDIRECT(A748&amp;D748&amp;E748&amp;5),"m"),TEXT(INDIRECT(A748&amp;B748&amp;C748&amp;5),"m")))</f>
        <v/>
      </c>
      <c r="N748" s="15" t="str" cm="1">
        <f t="array" aca="1" ref="N748" ca="1">IF(OR(INDIRECT(A748&amp;B748&amp;C748&amp;F748)="",ISNUMBER(INDIRECT(A748&amp;B748&amp;C748&amp;F748))=FALSE,INDIRECT(A748&amp;B748&amp;C748&amp;F748)=0),"",IF(G748="【（第８期）医療機関受付】",TEXT(INDIRECT(A748&amp;D748&amp;E748&amp;5),"d"),TEXT(INDIRECT(A748&amp;B748&amp;C748&amp;5),"d")))</f>
        <v/>
      </c>
      <c r="O748" s="15" t="str" cm="1">
        <f t="array" aca="1" ref="O748" ca="1">IF(OR(INDIRECT(A748&amp;B748&amp;C748&amp;F748)="",ISNUMBER(INDIRECT(A748&amp;B748&amp;C748&amp;F748))=FALSE,INDIRECT(A748&amp;B748&amp;C748&amp;F748)=0),"",HOUR(INDIRECT(A748&amp;"A"&amp;F748)))</f>
        <v/>
      </c>
      <c r="P748" s="15" t="str" cm="1">
        <f t="array" aca="1" ref="P748" ca="1">IF(OR(INDIRECT(A748&amp;B748&amp;C748&amp;F748)="",ISNUMBER(INDIRECT(A748&amp;B748&amp;C748&amp;F748))=FALSE,INDIRECT(A748&amp;B748&amp;C748&amp;F748)=0),"",MINUTE(INDIRECT(A748&amp;"A"&amp;F748)))</f>
        <v/>
      </c>
      <c r="Q748" s="15" t="str" cm="1">
        <f t="array" aca="1" ref="Q748" ca="1">IF(OR(INDIRECT(A748&amp;B748&amp;C748&amp;F748)="",ISNUMBER(INDIRECT(A748&amp;B748&amp;C748&amp;F748))=FALSE,INDIRECT(A748&amp;B748&amp;C748&amp;F748)=0),"",O748)</f>
        <v/>
      </c>
      <c r="R748" s="15" t="str" cm="1">
        <f t="array" aca="1" ref="R748" ca="1">IF(OR(INDIRECT(A748&amp;B748&amp;C748&amp;F748)="",ISNUMBER(INDIRECT(A748&amp;B748&amp;C748&amp;F748))=FALSE,INDIRECT(A748&amp;B748&amp;C748&amp;F748)=0),"",P748+14)</f>
        <v/>
      </c>
      <c r="S748" s="15" t="str" cm="1">
        <f t="array" aca="1" ref="S748" ca="1">IF(OR(INDIRECT(A748&amp;B748&amp;C748&amp;F748)="",ISNUMBER(INDIRECT(A748&amp;B748&amp;C748&amp;F748))=FALSE,INDIRECT(A748&amp;B748&amp;C748&amp;F748)=0),"",INDIRECT(A748&amp;B748&amp;C748&amp;F748))</f>
        <v/>
      </c>
      <c r="T748" s="15" t="str" cm="1">
        <f t="array" aca="1" ref="T748" ca="1">IF(OR(INDIRECT(A748&amp;B748&amp;C748&amp;F748)="",ISNUMBER(INDIRECT(A748&amp;B748&amp;C748&amp;F748))=FALSE,INDIRECT(A748&amp;B748&amp;C748&amp;F748)=0),"",0)</f>
        <v/>
      </c>
    </row>
    <row r="749" spans="1:20">
      <c r="A749" s="23" t="s">
        <v>912</v>
      </c>
      <c r="C749" s="23" t="str">
        <f t="shared" si="33"/>
        <v>p</v>
      </c>
      <c r="E749" s="23" t="str">
        <f t="shared" ca="1" si="34"/>
        <v>o</v>
      </c>
      <c r="F749" s="23">
        <f t="shared" si="32"/>
        <v>30</v>
      </c>
      <c r="G749" s="23" t="str" cm="1">
        <f t="array" aca="1" ref="G749" ca="1">IF(OR(INDIRECT(A749&amp;B749&amp;C749&amp;F749)="",ISNUMBER(INDIRECT(A749&amp;B749&amp;C749&amp;F749))=FALSE),"",IF(INDIRECT(A749&amp;B749&amp;C749&amp;9)="公開","【（第８期）WEB・コールセンター受付】","【（第８期）医療機関受付】"))</f>
        <v/>
      </c>
      <c r="H749" s="15" t="str" cm="1">
        <f t="array" aca="1" ref="H749" ca="1">IF(OR(INDIRECT(A749&amp;B749&amp;C749&amp;F749)="",ISNUMBER(INDIRECT(A749&amp;B749&amp;C749&amp;F749))=FALSE,INDIRECT(A749&amp;B749&amp;C749&amp;F749)=0),"",431001)</f>
        <v/>
      </c>
      <c r="I749" s="15" t="str" cm="1">
        <f t="array" aca="1" ref="I749" ca="1">IF(OR(INDIRECT(A749&amp;B749&amp;C749&amp;F749)="",ISNUMBER(INDIRECT(A749&amp;B749&amp;C749&amp;F749))=FALSE,INDIRECT(A749&amp;B749&amp;C749&amp;F749)=0),"",G749&amp;J749&amp;"."&amp;TEXT(M749,"00")&amp;TEXT(N749,"00")&amp;"."&amp;TEXT(O749,"00")&amp;TEXT(P749,"00"))</f>
        <v/>
      </c>
      <c r="J749" s="15" t="str" cm="1">
        <f t="array" aca="1" ref="J749" ca="1">IF(OR(INDIRECT(A749&amp;B749&amp;C749&amp;F749)="",ISNUMBER(INDIRECT(A749&amp;B749&amp;C749&amp;F749))=FALSE,INDIRECT(A749&amp;B749&amp;C749&amp;F749)=0),"",予約枠報告様式!$B$2)</f>
        <v/>
      </c>
      <c r="K749" s="15" t="str" cm="1">
        <f t="array" aca="1" ref="K749" ca="1">IF(OR(INDIRECT(A749&amp;B749&amp;C749&amp;F749)="",ISNUMBER(INDIRECT(A749&amp;B749&amp;C749&amp;F749))=FALSE,INDIRECT(A749&amp;B749&amp;C749&amp;F749)=0),"",1)</f>
        <v/>
      </c>
      <c r="L749" s="15" t="str" cm="1">
        <f t="array" aca="1" ref="L749" ca="1">IF(OR(INDIRECT(A749&amp;B749&amp;C749&amp;F749)="",ISNUMBER(INDIRECT(A749&amp;B749&amp;C749&amp;F749))=FALSE,INDIRECT(A749&amp;B749&amp;C749&amp;F749)=0),"",IF(G749="【（第８期）医療機関受付】",TEXT(INDIRECT(A749&amp;D749&amp;E749&amp;5),"yyy"),TEXT(INDIRECT(A749&amp;B749&amp;C749&amp;5),"yyy")))</f>
        <v/>
      </c>
      <c r="M749" s="15" t="str" cm="1">
        <f t="array" aca="1" ref="M749" ca="1">IF(OR(INDIRECT(A749&amp;B749&amp;C749&amp;F749)="",ISNUMBER(INDIRECT(A749&amp;B749&amp;C749&amp;F749))=FALSE,INDIRECT(A749&amp;B749&amp;C749&amp;F749)=0),"",IF(G749="【（第８期）医療機関受付】",TEXT(INDIRECT(A749&amp;D749&amp;E749&amp;5),"m"),TEXT(INDIRECT(A749&amp;B749&amp;C749&amp;5),"m")))</f>
        <v/>
      </c>
      <c r="N749" s="15" t="str" cm="1">
        <f t="array" aca="1" ref="N749" ca="1">IF(OR(INDIRECT(A749&amp;B749&amp;C749&amp;F749)="",ISNUMBER(INDIRECT(A749&amp;B749&amp;C749&amp;F749))=FALSE,INDIRECT(A749&amp;B749&amp;C749&amp;F749)=0),"",IF(G749="【（第８期）医療機関受付】",TEXT(INDIRECT(A749&amp;D749&amp;E749&amp;5),"d"),TEXT(INDIRECT(A749&amp;B749&amp;C749&amp;5),"d")))</f>
        <v/>
      </c>
      <c r="O749" s="15" t="str" cm="1">
        <f t="array" aca="1" ref="O749" ca="1">IF(OR(INDIRECT(A749&amp;B749&amp;C749&amp;F749)="",ISNUMBER(INDIRECT(A749&amp;B749&amp;C749&amp;F749))=FALSE,INDIRECT(A749&amp;B749&amp;C749&amp;F749)=0),"",HOUR(INDIRECT(A749&amp;"A"&amp;F749)))</f>
        <v/>
      </c>
      <c r="P749" s="15" t="str" cm="1">
        <f t="array" aca="1" ref="P749" ca="1">IF(OR(INDIRECT(A749&amp;B749&amp;C749&amp;F749)="",ISNUMBER(INDIRECT(A749&amp;B749&amp;C749&amp;F749))=FALSE,INDIRECT(A749&amp;B749&amp;C749&amp;F749)=0),"",MINUTE(INDIRECT(A749&amp;"A"&amp;F749)))</f>
        <v/>
      </c>
      <c r="Q749" s="15" t="str" cm="1">
        <f t="array" aca="1" ref="Q749" ca="1">IF(OR(INDIRECT(A749&amp;B749&amp;C749&amp;F749)="",ISNUMBER(INDIRECT(A749&amp;B749&amp;C749&amp;F749))=FALSE,INDIRECT(A749&amp;B749&amp;C749&amp;F749)=0),"",O749)</f>
        <v/>
      </c>
      <c r="R749" s="15" t="str" cm="1">
        <f t="array" aca="1" ref="R749" ca="1">IF(OR(INDIRECT(A749&amp;B749&amp;C749&amp;F749)="",ISNUMBER(INDIRECT(A749&amp;B749&amp;C749&amp;F749))=FALSE,INDIRECT(A749&amp;B749&amp;C749&amp;F749)=0),"",P749+14)</f>
        <v/>
      </c>
      <c r="S749" s="15" t="str" cm="1">
        <f t="array" aca="1" ref="S749" ca="1">IF(OR(INDIRECT(A749&amp;B749&amp;C749&amp;F749)="",ISNUMBER(INDIRECT(A749&amp;B749&amp;C749&amp;F749))=FALSE,INDIRECT(A749&amp;B749&amp;C749&amp;F749)=0),"",INDIRECT(A749&amp;B749&amp;C749&amp;F749))</f>
        <v/>
      </c>
      <c r="T749" s="15" t="str" cm="1">
        <f t="array" aca="1" ref="T749" ca="1">IF(OR(INDIRECT(A749&amp;B749&amp;C749&amp;F749)="",ISNUMBER(INDIRECT(A749&amp;B749&amp;C749&amp;F749))=FALSE,INDIRECT(A749&amp;B749&amp;C749&amp;F749)=0),"",0)</f>
        <v/>
      </c>
    </row>
    <row r="750" spans="1:20">
      <c r="A750" s="23" t="s">
        <v>912</v>
      </c>
      <c r="C750" s="23" t="str">
        <f t="shared" si="33"/>
        <v>p</v>
      </c>
      <c r="E750" s="23" t="str">
        <f t="shared" ca="1" si="34"/>
        <v>o</v>
      </c>
      <c r="F750" s="23">
        <f t="shared" si="32"/>
        <v>31</v>
      </c>
      <c r="G750" s="23" t="str" cm="1">
        <f t="array" aca="1" ref="G750" ca="1">IF(OR(INDIRECT(A750&amp;B750&amp;C750&amp;F750)="",ISNUMBER(INDIRECT(A750&amp;B750&amp;C750&amp;F750))=FALSE),"",IF(INDIRECT(A750&amp;B750&amp;C750&amp;9)="公開","【（第８期）WEB・コールセンター受付】","【（第８期）医療機関受付】"))</f>
        <v/>
      </c>
      <c r="H750" s="15" t="str" cm="1">
        <f t="array" aca="1" ref="H750" ca="1">IF(OR(INDIRECT(A750&amp;B750&amp;C750&amp;F750)="",ISNUMBER(INDIRECT(A750&amp;B750&amp;C750&amp;F750))=FALSE,INDIRECT(A750&amp;B750&amp;C750&amp;F750)=0),"",431001)</f>
        <v/>
      </c>
      <c r="I750" s="15" t="str" cm="1">
        <f t="array" aca="1" ref="I750" ca="1">IF(OR(INDIRECT(A750&amp;B750&amp;C750&amp;F750)="",ISNUMBER(INDIRECT(A750&amp;B750&amp;C750&amp;F750))=FALSE,INDIRECT(A750&amp;B750&amp;C750&amp;F750)=0),"",G750&amp;J750&amp;"."&amp;TEXT(M750,"00")&amp;TEXT(N750,"00")&amp;"."&amp;TEXT(O750,"00")&amp;TEXT(P750,"00"))</f>
        <v/>
      </c>
      <c r="J750" s="15" t="str" cm="1">
        <f t="array" aca="1" ref="J750" ca="1">IF(OR(INDIRECT(A750&amp;B750&amp;C750&amp;F750)="",ISNUMBER(INDIRECT(A750&amp;B750&amp;C750&amp;F750))=FALSE,INDIRECT(A750&amp;B750&amp;C750&amp;F750)=0),"",予約枠報告様式!$B$2)</f>
        <v/>
      </c>
      <c r="K750" s="15" t="str" cm="1">
        <f t="array" aca="1" ref="K750" ca="1">IF(OR(INDIRECT(A750&amp;B750&amp;C750&amp;F750)="",ISNUMBER(INDIRECT(A750&amp;B750&amp;C750&amp;F750))=FALSE,INDIRECT(A750&amp;B750&amp;C750&amp;F750)=0),"",1)</f>
        <v/>
      </c>
      <c r="L750" s="15" t="str" cm="1">
        <f t="array" aca="1" ref="L750" ca="1">IF(OR(INDIRECT(A750&amp;B750&amp;C750&amp;F750)="",ISNUMBER(INDIRECT(A750&amp;B750&amp;C750&amp;F750))=FALSE,INDIRECT(A750&amp;B750&amp;C750&amp;F750)=0),"",IF(G750="【（第８期）医療機関受付】",TEXT(INDIRECT(A750&amp;D750&amp;E750&amp;5),"yyy"),TEXT(INDIRECT(A750&amp;B750&amp;C750&amp;5),"yyy")))</f>
        <v/>
      </c>
      <c r="M750" s="15" t="str" cm="1">
        <f t="array" aca="1" ref="M750" ca="1">IF(OR(INDIRECT(A750&amp;B750&amp;C750&amp;F750)="",ISNUMBER(INDIRECT(A750&amp;B750&amp;C750&amp;F750))=FALSE,INDIRECT(A750&amp;B750&amp;C750&amp;F750)=0),"",IF(G750="【（第８期）医療機関受付】",TEXT(INDIRECT(A750&amp;D750&amp;E750&amp;5),"m"),TEXT(INDIRECT(A750&amp;B750&amp;C750&amp;5),"m")))</f>
        <v/>
      </c>
      <c r="N750" s="15" t="str" cm="1">
        <f t="array" aca="1" ref="N750" ca="1">IF(OR(INDIRECT(A750&amp;B750&amp;C750&amp;F750)="",ISNUMBER(INDIRECT(A750&amp;B750&amp;C750&amp;F750))=FALSE,INDIRECT(A750&amp;B750&amp;C750&amp;F750)=0),"",IF(G750="【（第８期）医療機関受付】",TEXT(INDIRECT(A750&amp;D750&amp;E750&amp;5),"d"),TEXT(INDIRECT(A750&amp;B750&amp;C750&amp;5),"d")))</f>
        <v/>
      </c>
      <c r="O750" s="15" t="str" cm="1">
        <f t="array" aca="1" ref="O750" ca="1">IF(OR(INDIRECT(A750&amp;B750&amp;C750&amp;F750)="",ISNUMBER(INDIRECT(A750&amp;B750&amp;C750&amp;F750))=FALSE,INDIRECT(A750&amp;B750&amp;C750&amp;F750)=0),"",HOUR(INDIRECT(A750&amp;"A"&amp;F750)))</f>
        <v/>
      </c>
      <c r="P750" s="15" t="str" cm="1">
        <f t="array" aca="1" ref="P750" ca="1">IF(OR(INDIRECT(A750&amp;B750&amp;C750&amp;F750)="",ISNUMBER(INDIRECT(A750&amp;B750&amp;C750&amp;F750))=FALSE,INDIRECT(A750&amp;B750&amp;C750&amp;F750)=0),"",MINUTE(INDIRECT(A750&amp;"A"&amp;F750)))</f>
        <v/>
      </c>
      <c r="Q750" s="15" t="str" cm="1">
        <f t="array" aca="1" ref="Q750" ca="1">IF(OR(INDIRECT(A750&amp;B750&amp;C750&amp;F750)="",ISNUMBER(INDIRECT(A750&amp;B750&amp;C750&amp;F750))=FALSE,INDIRECT(A750&amp;B750&amp;C750&amp;F750)=0),"",O750)</f>
        <v/>
      </c>
      <c r="R750" s="15" t="str" cm="1">
        <f t="array" aca="1" ref="R750" ca="1">IF(OR(INDIRECT(A750&amp;B750&amp;C750&amp;F750)="",ISNUMBER(INDIRECT(A750&amp;B750&amp;C750&amp;F750))=FALSE,INDIRECT(A750&amp;B750&amp;C750&amp;F750)=0),"",P750+14)</f>
        <v/>
      </c>
      <c r="S750" s="15" t="str" cm="1">
        <f t="array" aca="1" ref="S750" ca="1">IF(OR(INDIRECT(A750&amp;B750&amp;C750&amp;F750)="",ISNUMBER(INDIRECT(A750&amp;B750&amp;C750&amp;F750))=FALSE,INDIRECT(A750&amp;B750&amp;C750&amp;F750)=0),"",INDIRECT(A750&amp;B750&amp;C750&amp;F750))</f>
        <v/>
      </c>
      <c r="T750" s="15" t="str" cm="1">
        <f t="array" aca="1" ref="T750" ca="1">IF(OR(INDIRECT(A750&amp;B750&amp;C750&amp;F750)="",ISNUMBER(INDIRECT(A750&amp;B750&amp;C750&amp;F750))=FALSE,INDIRECT(A750&amp;B750&amp;C750&amp;F750)=0),"",0)</f>
        <v/>
      </c>
    </row>
    <row r="751" spans="1:20">
      <c r="A751" s="23" t="s">
        <v>912</v>
      </c>
      <c r="C751" s="23" t="str">
        <f t="shared" si="33"/>
        <v>p</v>
      </c>
      <c r="E751" s="23" t="str">
        <f t="shared" ca="1" si="34"/>
        <v>o</v>
      </c>
      <c r="F751" s="23">
        <f t="shared" si="32"/>
        <v>32</v>
      </c>
      <c r="G751" s="23" t="str" cm="1">
        <f t="array" aca="1" ref="G751" ca="1">IF(OR(INDIRECT(A751&amp;B751&amp;C751&amp;F751)="",ISNUMBER(INDIRECT(A751&amp;B751&amp;C751&amp;F751))=FALSE),"",IF(INDIRECT(A751&amp;B751&amp;C751&amp;9)="公開","【（第８期）WEB・コールセンター受付】","【（第８期）医療機関受付】"))</f>
        <v/>
      </c>
      <c r="H751" s="15" t="str" cm="1">
        <f t="array" aca="1" ref="H751" ca="1">IF(OR(INDIRECT(A751&amp;B751&amp;C751&amp;F751)="",ISNUMBER(INDIRECT(A751&amp;B751&amp;C751&amp;F751))=FALSE,INDIRECT(A751&amp;B751&amp;C751&amp;F751)=0),"",431001)</f>
        <v/>
      </c>
      <c r="I751" s="15" t="str" cm="1">
        <f t="array" aca="1" ref="I751" ca="1">IF(OR(INDIRECT(A751&amp;B751&amp;C751&amp;F751)="",ISNUMBER(INDIRECT(A751&amp;B751&amp;C751&amp;F751))=FALSE,INDIRECT(A751&amp;B751&amp;C751&amp;F751)=0),"",G751&amp;J751&amp;"."&amp;TEXT(M751,"00")&amp;TEXT(N751,"00")&amp;"."&amp;TEXT(O751,"00")&amp;TEXT(P751,"00"))</f>
        <v/>
      </c>
      <c r="J751" s="15" t="str" cm="1">
        <f t="array" aca="1" ref="J751" ca="1">IF(OR(INDIRECT(A751&amp;B751&amp;C751&amp;F751)="",ISNUMBER(INDIRECT(A751&amp;B751&amp;C751&amp;F751))=FALSE,INDIRECT(A751&amp;B751&amp;C751&amp;F751)=0),"",予約枠報告様式!$B$2)</f>
        <v/>
      </c>
      <c r="K751" s="15" t="str" cm="1">
        <f t="array" aca="1" ref="K751" ca="1">IF(OR(INDIRECT(A751&amp;B751&amp;C751&amp;F751)="",ISNUMBER(INDIRECT(A751&amp;B751&amp;C751&amp;F751))=FALSE,INDIRECT(A751&amp;B751&amp;C751&amp;F751)=0),"",1)</f>
        <v/>
      </c>
      <c r="L751" s="15" t="str" cm="1">
        <f t="array" aca="1" ref="L751" ca="1">IF(OR(INDIRECT(A751&amp;B751&amp;C751&amp;F751)="",ISNUMBER(INDIRECT(A751&amp;B751&amp;C751&amp;F751))=FALSE,INDIRECT(A751&amp;B751&amp;C751&amp;F751)=0),"",IF(G751="【（第８期）医療機関受付】",TEXT(INDIRECT(A751&amp;D751&amp;E751&amp;5),"yyy"),TEXT(INDIRECT(A751&amp;B751&amp;C751&amp;5),"yyy")))</f>
        <v/>
      </c>
      <c r="M751" s="15" t="str" cm="1">
        <f t="array" aca="1" ref="M751" ca="1">IF(OR(INDIRECT(A751&amp;B751&amp;C751&amp;F751)="",ISNUMBER(INDIRECT(A751&amp;B751&amp;C751&amp;F751))=FALSE,INDIRECT(A751&amp;B751&amp;C751&amp;F751)=0),"",IF(G751="【（第８期）医療機関受付】",TEXT(INDIRECT(A751&amp;D751&amp;E751&amp;5),"m"),TEXT(INDIRECT(A751&amp;B751&amp;C751&amp;5),"m")))</f>
        <v/>
      </c>
      <c r="N751" s="15" t="str" cm="1">
        <f t="array" aca="1" ref="N751" ca="1">IF(OR(INDIRECT(A751&amp;B751&amp;C751&amp;F751)="",ISNUMBER(INDIRECT(A751&amp;B751&amp;C751&amp;F751))=FALSE,INDIRECT(A751&amp;B751&amp;C751&amp;F751)=0),"",IF(G751="【（第８期）医療機関受付】",TEXT(INDIRECT(A751&amp;D751&amp;E751&amp;5),"d"),TEXT(INDIRECT(A751&amp;B751&amp;C751&amp;5),"d")))</f>
        <v/>
      </c>
      <c r="O751" s="15" t="str" cm="1">
        <f t="array" aca="1" ref="O751" ca="1">IF(OR(INDIRECT(A751&amp;B751&amp;C751&amp;F751)="",ISNUMBER(INDIRECT(A751&amp;B751&amp;C751&amp;F751))=FALSE,INDIRECT(A751&amp;B751&amp;C751&amp;F751)=0),"",HOUR(INDIRECT(A751&amp;"A"&amp;F751)))</f>
        <v/>
      </c>
      <c r="P751" s="15" t="str" cm="1">
        <f t="array" aca="1" ref="P751" ca="1">IF(OR(INDIRECT(A751&amp;B751&amp;C751&amp;F751)="",ISNUMBER(INDIRECT(A751&amp;B751&amp;C751&amp;F751))=FALSE,INDIRECT(A751&amp;B751&amp;C751&amp;F751)=0),"",MINUTE(INDIRECT(A751&amp;"A"&amp;F751)))</f>
        <v/>
      </c>
      <c r="Q751" s="15" t="str" cm="1">
        <f t="array" aca="1" ref="Q751" ca="1">IF(OR(INDIRECT(A751&amp;B751&amp;C751&amp;F751)="",ISNUMBER(INDIRECT(A751&amp;B751&amp;C751&amp;F751))=FALSE,INDIRECT(A751&amp;B751&amp;C751&amp;F751)=0),"",O751)</f>
        <v/>
      </c>
      <c r="R751" s="15" t="str" cm="1">
        <f t="array" aca="1" ref="R751" ca="1">IF(OR(INDIRECT(A751&amp;B751&amp;C751&amp;F751)="",ISNUMBER(INDIRECT(A751&amp;B751&amp;C751&amp;F751))=FALSE,INDIRECT(A751&amp;B751&amp;C751&amp;F751)=0),"",P751+14)</f>
        <v/>
      </c>
      <c r="S751" s="15" t="str" cm="1">
        <f t="array" aca="1" ref="S751" ca="1">IF(OR(INDIRECT(A751&amp;B751&amp;C751&amp;F751)="",ISNUMBER(INDIRECT(A751&amp;B751&amp;C751&amp;F751))=FALSE,INDIRECT(A751&amp;B751&amp;C751&amp;F751)=0),"",INDIRECT(A751&amp;B751&amp;C751&amp;F751))</f>
        <v/>
      </c>
      <c r="T751" s="15" t="str" cm="1">
        <f t="array" aca="1" ref="T751" ca="1">IF(OR(INDIRECT(A751&amp;B751&amp;C751&amp;F751)="",ISNUMBER(INDIRECT(A751&amp;B751&amp;C751&amp;F751))=FALSE,INDIRECT(A751&amp;B751&amp;C751&amp;F751)=0),"",0)</f>
        <v/>
      </c>
    </row>
    <row r="752" spans="1:20">
      <c r="A752" s="23" t="s">
        <v>912</v>
      </c>
      <c r="C752" s="23" t="str">
        <f t="shared" si="33"/>
        <v>p</v>
      </c>
      <c r="E752" s="23" t="str">
        <f t="shared" ca="1" si="34"/>
        <v>o</v>
      </c>
      <c r="F752" s="23">
        <f t="shared" si="32"/>
        <v>33</v>
      </c>
      <c r="G752" s="23" t="str" cm="1">
        <f t="array" aca="1" ref="G752" ca="1">IF(OR(INDIRECT(A752&amp;B752&amp;C752&amp;F752)="",ISNUMBER(INDIRECT(A752&amp;B752&amp;C752&amp;F752))=FALSE),"",IF(INDIRECT(A752&amp;B752&amp;C752&amp;9)="公開","【（第８期）WEB・コールセンター受付】","【（第８期）医療機関受付】"))</f>
        <v/>
      </c>
      <c r="H752" s="15" t="str" cm="1">
        <f t="array" aca="1" ref="H752" ca="1">IF(OR(INDIRECT(A752&amp;B752&amp;C752&amp;F752)="",ISNUMBER(INDIRECT(A752&amp;B752&amp;C752&amp;F752))=FALSE,INDIRECT(A752&amp;B752&amp;C752&amp;F752)=0),"",431001)</f>
        <v/>
      </c>
      <c r="I752" s="15" t="str" cm="1">
        <f t="array" aca="1" ref="I752" ca="1">IF(OR(INDIRECT(A752&amp;B752&amp;C752&amp;F752)="",ISNUMBER(INDIRECT(A752&amp;B752&amp;C752&amp;F752))=FALSE,INDIRECT(A752&amp;B752&amp;C752&amp;F752)=0),"",G752&amp;J752&amp;"."&amp;TEXT(M752,"00")&amp;TEXT(N752,"00")&amp;"."&amp;TEXT(O752,"00")&amp;TEXT(P752,"00"))</f>
        <v/>
      </c>
      <c r="J752" s="15" t="str" cm="1">
        <f t="array" aca="1" ref="J752" ca="1">IF(OR(INDIRECT(A752&amp;B752&amp;C752&amp;F752)="",ISNUMBER(INDIRECT(A752&amp;B752&amp;C752&amp;F752))=FALSE,INDIRECT(A752&amp;B752&amp;C752&amp;F752)=0),"",予約枠報告様式!$B$2)</f>
        <v/>
      </c>
      <c r="K752" s="15" t="str" cm="1">
        <f t="array" aca="1" ref="K752" ca="1">IF(OR(INDIRECT(A752&amp;B752&amp;C752&amp;F752)="",ISNUMBER(INDIRECT(A752&amp;B752&amp;C752&amp;F752))=FALSE,INDIRECT(A752&amp;B752&amp;C752&amp;F752)=0),"",1)</f>
        <v/>
      </c>
      <c r="L752" s="15" t="str" cm="1">
        <f t="array" aca="1" ref="L752" ca="1">IF(OR(INDIRECT(A752&amp;B752&amp;C752&amp;F752)="",ISNUMBER(INDIRECT(A752&amp;B752&amp;C752&amp;F752))=FALSE,INDIRECT(A752&amp;B752&amp;C752&amp;F752)=0),"",IF(G752="【（第８期）医療機関受付】",TEXT(INDIRECT(A752&amp;D752&amp;E752&amp;5),"yyy"),TEXT(INDIRECT(A752&amp;B752&amp;C752&amp;5),"yyy")))</f>
        <v/>
      </c>
      <c r="M752" s="15" t="str" cm="1">
        <f t="array" aca="1" ref="M752" ca="1">IF(OR(INDIRECT(A752&amp;B752&amp;C752&amp;F752)="",ISNUMBER(INDIRECT(A752&amp;B752&amp;C752&amp;F752))=FALSE,INDIRECT(A752&amp;B752&amp;C752&amp;F752)=0),"",IF(G752="【（第８期）医療機関受付】",TEXT(INDIRECT(A752&amp;D752&amp;E752&amp;5),"m"),TEXT(INDIRECT(A752&amp;B752&amp;C752&amp;5),"m")))</f>
        <v/>
      </c>
      <c r="N752" s="15" t="str" cm="1">
        <f t="array" aca="1" ref="N752" ca="1">IF(OR(INDIRECT(A752&amp;B752&amp;C752&amp;F752)="",ISNUMBER(INDIRECT(A752&amp;B752&amp;C752&amp;F752))=FALSE,INDIRECT(A752&amp;B752&amp;C752&amp;F752)=0),"",IF(G752="【（第８期）医療機関受付】",TEXT(INDIRECT(A752&amp;D752&amp;E752&amp;5),"d"),TEXT(INDIRECT(A752&amp;B752&amp;C752&amp;5),"d")))</f>
        <v/>
      </c>
      <c r="O752" s="15" t="str" cm="1">
        <f t="array" aca="1" ref="O752" ca="1">IF(OR(INDIRECT(A752&amp;B752&amp;C752&amp;F752)="",ISNUMBER(INDIRECT(A752&amp;B752&amp;C752&amp;F752))=FALSE,INDIRECT(A752&amp;B752&amp;C752&amp;F752)=0),"",HOUR(INDIRECT(A752&amp;"A"&amp;F752)))</f>
        <v/>
      </c>
      <c r="P752" s="15" t="str" cm="1">
        <f t="array" aca="1" ref="P752" ca="1">IF(OR(INDIRECT(A752&amp;B752&amp;C752&amp;F752)="",ISNUMBER(INDIRECT(A752&amp;B752&amp;C752&amp;F752))=FALSE,INDIRECT(A752&amp;B752&amp;C752&amp;F752)=0),"",MINUTE(INDIRECT(A752&amp;"A"&amp;F752)))</f>
        <v/>
      </c>
      <c r="Q752" s="15" t="str" cm="1">
        <f t="array" aca="1" ref="Q752" ca="1">IF(OR(INDIRECT(A752&amp;B752&amp;C752&amp;F752)="",ISNUMBER(INDIRECT(A752&amp;B752&amp;C752&amp;F752))=FALSE,INDIRECT(A752&amp;B752&amp;C752&amp;F752)=0),"",O752)</f>
        <v/>
      </c>
      <c r="R752" s="15" t="str" cm="1">
        <f t="array" aca="1" ref="R752" ca="1">IF(OR(INDIRECT(A752&amp;B752&amp;C752&amp;F752)="",ISNUMBER(INDIRECT(A752&amp;B752&amp;C752&amp;F752))=FALSE,INDIRECT(A752&amp;B752&amp;C752&amp;F752)=0),"",P752+14)</f>
        <v/>
      </c>
      <c r="S752" s="15" t="str" cm="1">
        <f t="array" aca="1" ref="S752" ca="1">IF(OR(INDIRECT(A752&amp;B752&amp;C752&amp;F752)="",ISNUMBER(INDIRECT(A752&amp;B752&amp;C752&amp;F752))=FALSE,INDIRECT(A752&amp;B752&amp;C752&amp;F752)=0),"",INDIRECT(A752&amp;B752&amp;C752&amp;F752))</f>
        <v/>
      </c>
      <c r="T752" s="15" t="str" cm="1">
        <f t="array" aca="1" ref="T752" ca="1">IF(OR(INDIRECT(A752&amp;B752&amp;C752&amp;F752)="",ISNUMBER(INDIRECT(A752&amp;B752&amp;C752&amp;F752))=FALSE,INDIRECT(A752&amp;B752&amp;C752&amp;F752)=0),"",0)</f>
        <v/>
      </c>
    </row>
    <row r="753" spans="1:20">
      <c r="A753" s="23" t="s">
        <v>912</v>
      </c>
      <c r="C753" s="23" t="str">
        <f t="shared" si="33"/>
        <v>p</v>
      </c>
      <c r="E753" s="23" t="str">
        <f t="shared" ca="1" si="34"/>
        <v>o</v>
      </c>
      <c r="F753" s="23">
        <f t="shared" si="32"/>
        <v>34</v>
      </c>
      <c r="G753" s="23" t="str" cm="1">
        <f t="array" aca="1" ref="G753" ca="1">IF(OR(INDIRECT(A753&amp;B753&amp;C753&amp;F753)="",ISNUMBER(INDIRECT(A753&amp;B753&amp;C753&amp;F753))=FALSE),"",IF(INDIRECT(A753&amp;B753&amp;C753&amp;9)="公開","【（第８期）WEB・コールセンター受付】","【（第８期）医療機関受付】"))</f>
        <v/>
      </c>
      <c r="H753" s="15" t="str" cm="1">
        <f t="array" aca="1" ref="H753" ca="1">IF(OR(INDIRECT(A753&amp;B753&amp;C753&amp;F753)="",ISNUMBER(INDIRECT(A753&amp;B753&amp;C753&amp;F753))=FALSE,INDIRECT(A753&amp;B753&amp;C753&amp;F753)=0),"",431001)</f>
        <v/>
      </c>
      <c r="I753" s="15" t="str" cm="1">
        <f t="array" aca="1" ref="I753" ca="1">IF(OR(INDIRECT(A753&amp;B753&amp;C753&amp;F753)="",ISNUMBER(INDIRECT(A753&amp;B753&amp;C753&amp;F753))=FALSE,INDIRECT(A753&amp;B753&amp;C753&amp;F753)=0),"",G753&amp;J753&amp;"."&amp;TEXT(M753,"00")&amp;TEXT(N753,"00")&amp;"."&amp;TEXT(O753,"00")&amp;TEXT(P753,"00"))</f>
        <v/>
      </c>
      <c r="J753" s="15" t="str" cm="1">
        <f t="array" aca="1" ref="J753" ca="1">IF(OR(INDIRECT(A753&amp;B753&amp;C753&amp;F753)="",ISNUMBER(INDIRECT(A753&amp;B753&amp;C753&amp;F753))=FALSE,INDIRECT(A753&amp;B753&amp;C753&amp;F753)=0),"",予約枠報告様式!$B$2)</f>
        <v/>
      </c>
      <c r="K753" s="15" t="str" cm="1">
        <f t="array" aca="1" ref="K753" ca="1">IF(OR(INDIRECT(A753&amp;B753&amp;C753&amp;F753)="",ISNUMBER(INDIRECT(A753&amp;B753&amp;C753&amp;F753))=FALSE,INDIRECT(A753&amp;B753&amp;C753&amp;F753)=0),"",1)</f>
        <v/>
      </c>
      <c r="L753" s="15" t="str" cm="1">
        <f t="array" aca="1" ref="L753" ca="1">IF(OR(INDIRECT(A753&amp;B753&amp;C753&amp;F753)="",ISNUMBER(INDIRECT(A753&amp;B753&amp;C753&amp;F753))=FALSE,INDIRECT(A753&amp;B753&amp;C753&amp;F753)=0),"",IF(G753="【（第８期）医療機関受付】",TEXT(INDIRECT(A753&amp;D753&amp;E753&amp;5),"yyy"),TEXT(INDIRECT(A753&amp;B753&amp;C753&amp;5),"yyy")))</f>
        <v/>
      </c>
      <c r="M753" s="15" t="str" cm="1">
        <f t="array" aca="1" ref="M753" ca="1">IF(OR(INDIRECT(A753&amp;B753&amp;C753&amp;F753)="",ISNUMBER(INDIRECT(A753&amp;B753&amp;C753&amp;F753))=FALSE,INDIRECT(A753&amp;B753&amp;C753&amp;F753)=0),"",IF(G753="【（第８期）医療機関受付】",TEXT(INDIRECT(A753&amp;D753&amp;E753&amp;5),"m"),TEXT(INDIRECT(A753&amp;B753&amp;C753&amp;5),"m")))</f>
        <v/>
      </c>
      <c r="N753" s="15" t="str" cm="1">
        <f t="array" aca="1" ref="N753" ca="1">IF(OR(INDIRECT(A753&amp;B753&amp;C753&amp;F753)="",ISNUMBER(INDIRECT(A753&amp;B753&amp;C753&amp;F753))=FALSE,INDIRECT(A753&amp;B753&amp;C753&amp;F753)=0),"",IF(G753="【（第８期）医療機関受付】",TEXT(INDIRECT(A753&amp;D753&amp;E753&amp;5),"d"),TEXT(INDIRECT(A753&amp;B753&amp;C753&amp;5),"d")))</f>
        <v/>
      </c>
      <c r="O753" s="15" t="str" cm="1">
        <f t="array" aca="1" ref="O753" ca="1">IF(OR(INDIRECT(A753&amp;B753&amp;C753&amp;F753)="",ISNUMBER(INDIRECT(A753&amp;B753&amp;C753&amp;F753))=FALSE,INDIRECT(A753&amp;B753&amp;C753&amp;F753)=0),"",HOUR(INDIRECT(A753&amp;"A"&amp;F753)))</f>
        <v/>
      </c>
      <c r="P753" s="15" t="str" cm="1">
        <f t="array" aca="1" ref="P753" ca="1">IF(OR(INDIRECT(A753&amp;B753&amp;C753&amp;F753)="",ISNUMBER(INDIRECT(A753&amp;B753&amp;C753&amp;F753))=FALSE,INDIRECT(A753&amp;B753&amp;C753&amp;F753)=0),"",MINUTE(INDIRECT(A753&amp;"A"&amp;F753)))</f>
        <v/>
      </c>
      <c r="Q753" s="15" t="str" cm="1">
        <f t="array" aca="1" ref="Q753" ca="1">IF(OR(INDIRECT(A753&amp;B753&amp;C753&amp;F753)="",ISNUMBER(INDIRECT(A753&amp;B753&amp;C753&amp;F753))=FALSE,INDIRECT(A753&amp;B753&amp;C753&amp;F753)=0),"",O753)</f>
        <v/>
      </c>
      <c r="R753" s="15" t="str" cm="1">
        <f t="array" aca="1" ref="R753" ca="1">IF(OR(INDIRECT(A753&amp;B753&amp;C753&amp;F753)="",ISNUMBER(INDIRECT(A753&amp;B753&amp;C753&amp;F753))=FALSE,INDIRECT(A753&amp;B753&amp;C753&amp;F753)=0),"",P753+14)</f>
        <v/>
      </c>
      <c r="S753" s="15" t="str" cm="1">
        <f t="array" aca="1" ref="S753" ca="1">IF(OR(INDIRECT(A753&amp;B753&amp;C753&amp;F753)="",ISNUMBER(INDIRECT(A753&amp;B753&amp;C753&amp;F753))=FALSE,INDIRECT(A753&amp;B753&amp;C753&amp;F753)=0),"",INDIRECT(A753&amp;B753&amp;C753&amp;F753))</f>
        <v/>
      </c>
      <c r="T753" s="15" t="str" cm="1">
        <f t="array" aca="1" ref="T753" ca="1">IF(OR(INDIRECT(A753&amp;B753&amp;C753&amp;F753)="",ISNUMBER(INDIRECT(A753&amp;B753&amp;C753&amp;F753))=FALSE,INDIRECT(A753&amp;B753&amp;C753&amp;F753)=0),"",0)</f>
        <v/>
      </c>
    </row>
    <row r="754" spans="1:20">
      <c r="A754" s="23" t="s">
        <v>912</v>
      </c>
      <c r="C754" s="23" t="str">
        <f t="shared" si="33"/>
        <v>p</v>
      </c>
      <c r="E754" s="23" t="str">
        <f t="shared" ca="1" si="34"/>
        <v>o</v>
      </c>
      <c r="F754" s="23">
        <f t="shared" si="32"/>
        <v>35</v>
      </c>
      <c r="G754" s="23" t="str" cm="1">
        <f t="array" aca="1" ref="G754" ca="1">IF(OR(INDIRECT(A754&amp;B754&amp;C754&amp;F754)="",ISNUMBER(INDIRECT(A754&amp;B754&amp;C754&amp;F754))=FALSE),"",IF(INDIRECT(A754&amp;B754&amp;C754&amp;9)="公開","【（第８期）WEB・コールセンター受付】","【（第８期）医療機関受付】"))</f>
        <v/>
      </c>
      <c r="H754" s="15" t="str" cm="1">
        <f t="array" aca="1" ref="H754" ca="1">IF(OR(INDIRECT(A754&amp;B754&amp;C754&amp;F754)="",ISNUMBER(INDIRECT(A754&amp;B754&amp;C754&amp;F754))=FALSE,INDIRECT(A754&amp;B754&amp;C754&amp;F754)=0),"",431001)</f>
        <v/>
      </c>
      <c r="I754" s="15" t="str" cm="1">
        <f t="array" aca="1" ref="I754" ca="1">IF(OR(INDIRECT(A754&amp;B754&amp;C754&amp;F754)="",ISNUMBER(INDIRECT(A754&amp;B754&amp;C754&amp;F754))=FALSE,INDIRECT(A754&amp;B754&amp;C754&amp;F754)=0),"",G754&amp;J754&amp;"."&amp;TEXT(M754,"00")&amp;TEXT(N754,"00")&amp;"."&amp;TEXT(O754,"00")&amp;TEXT(P754,"00"))</f>
        <v/>
      </c>
      <c r="J754" s="15" t="str" cm="1">
        <f t="array" aca="1" ref="J754" ca="1">IF(OR(INDIRECT(A754&amp;B754&amp;C754&amp;F754)="",ISNUMBER(INDIRECT(A754&amp;B754&amp;C754&amp;F754))=FALSE,INDIRECT(A754&amp;B754&amp;C754&amp;F754)=0),"",予約枠報告様式!$B$2)</f>
        <v/>
      </c>
      <c r="K754" s="15" t="str" cm="1">
        <f t="array" aca="1" ref="K754" ca="1">IF(OR(INDIRECT(A754&amp;B754&amp;C754&amp;F754)="",ISNUMBER(INDIRECT(A754&amp;B754&amp;C754&amp;F754))=FALSE,INDIRECT(A754&amp;B754&amp;C754&amp;F754)=0),"",1)</f>
        <v/>
      </c>
      <c r="L754" s="15" t="str" cm="1">
        <f t="array" aca="1" ref="L754" ca="1">IF(OR(INDIRECT(A754&amp;B754&amp;C754&amp;F754)="",ISNUMBER(INDIRECT(A754&amp;B754&amp;C754&amp;F754))=FALSE,INDIRECT(A754&amp;B754&amp;C754&amp;F754)=0),"",IF(G754="【（第８期）医療機関受付】",TEXT(INDIRECT(A754&amp;D754&amp;E754&amp;5),"yyy"),TEXT(INDIRECT(A754&amp;B754&amp;C754&amp;5),"yyy")))</f>
        <v/>
      </c>
      <c r="M754" s="15" t="str" cm="1">
        <f t="array" aca="1" ref="M754" ca="1">IF(OR(INDIRECT(A754&amp;B754&amp;C754&amp;F754)="",ISNUMBER(INDIRECT(A754&amp;B754&amp;C754&amp;F754))=FALSE,INDIRECT(A754&amp;B754&amp;C754&amp;F754)=0),"",IF(G754="【（第８期）医療機関受付】",TEXT(INDIRECT(A754&amp;D754&amp;E754&amp;5),"m"),TEXT(INDIRECT(A754&amp;B754&amp;C754&amp;5),"m")))</f>
        <v/>
      </c>
      <c r="N754" s="15" t="str" cm="1">
        <f t="array" aca="1" ref="N754" ca="1">IF(OR(INDIRECT(A754&amp;B754&amp;C754&amp;F754)="",ISNUMBER(INDIRECT(A754&amp;B754&amp;C754&amp;F754))=FALSE,INDIRECT(A754&amp;B754&amp;C754&amp;F754)=0),"",IF(G754="【（第８期）医療機関受付】",TEXT(INDIRECT(A754&amp;D754&amp;E754&amp;5),"d"),TEXT(INDIRECT(A754&amp;B754&amp;C754&amp;5),"d")))</f>
        <v/>
      </c>
      <c r="O754" s="15" t="str" cm="1">
        <f t="array" aca="1" ref="O754" ca="1">IF(OR(INDIRECT(A754&amp;B754&amp;C754&amp;F754)="",ISNUMBER(INDIRECT(A754&amp;B754&amp;C754&amp;F754))=FALSE,INDIRECT(A754&amp;B754&amp;C754&amp;F754)=0),"",HOUR(INDIRECT(A754&amp;"A"&amp;F754)))</f>
        <v/>
      </c>
      <c r="P754" s="15" t="str" cm="1">
        <f t="array" aca="1" ref="P754" ca="1">IF(OR(INDIRECT(A754&amp;B754&amp;C754&amp;F754)="",ISNUMBER(INDIRECT(A754&amp;B754&amp;C754&amp;F754))=FALSE,INDIRECT(A754&amp;B754&amp;C754&amp;F754)=0),"",MINUTE(INDIRECT(A754&amp;"A"&amp;F754)))</f>
        <v/>
      </c>
      <c r="Q754" s="15" t="str" cm="1">
        <f t="array" aca="1" ref="Q754" ca="1">IF(OR(INDIRECT(A754&amp;B754&amp;C754&amp;F754)="",ISNUMBER(INDIRECT(A754&amp;B754&amp;C754&amp;F754))=FALSE,INDIRECT(A754&amp;B754&amp;C754&amp;F754)=0),"",O754)</f>
        <v/>
      </c>
      <c r="R754" s="15" t="str" cm="1">
        <f t="array" aca="1" ref="R754" ca="1">IF(OR(INDIRECT(A754&amp;B754&amp;C754&amp;F754)="",ISNUMBER(INDIRECT(A754&amp;B754&amp;C754&amp;F754))=FALSE,INDIRECT(A754&amp;B754&amp;C754&amp;F754)=0),"",P754+14)</f>
        <v/>
      </c>
      <c r="S754" s="15" t="str" cm="1">
        <f t="array" aca="1" ref="S754" ca="1">IF(OR(INDIRECT(A754&amp;B754&amp;C754&amp;F754)="",ISNUMBER(INDIRECT(A754&amp;B754&amp;C754&amp;F754))=FALSE,INDIRECT(A754&amp;B754&amp;C754&amp;F754)=0),"",INDIRECT(A754&amp;B754&amp;C754&amp;F754))</f>
        <v/>
      </c>
      <c r="T754" s="15" t="str" cm="1">
        <f t="array" aca="1" ref="T754" ca="1">IF(OR(INDIRECT(A754&amp;B754&amp;C754&amp;F754)="",ISNUMBER(INDIRECT(A754&amp;B754&amp;C754&amp;F754))=FALSE,INDIRECT(A754&amp;B754&amp;C754&amp;F754)=0),"",0)</f>
        <v/>
      </c>
    </row>
    <row r="755" spans="1:20">
      <c r="A755" s="23" t="s">
        <v>912</v>
      </c>
      <c r="C755" s="23" t="str">
        <f t="shared" si="33"/>
        <v>p</v>
      </c>
      <c r="E755" s="23" t="str">
        <f t="shared" ca="1" si="34"/>
        <v>o</v>
      </c>
      <c r="F755" s="23">
        <f t="shared" si="32"/>
        <v>36</v>
      </c>
      <c r="G755" s="23" t="str" cm="1">
        <f t="array" aca="1" ref="G755" ca="1">IF(OR(INDIRECT(A755&amp;B755&amp;C755&amp;F755)="",ISNUMBER(INDIRECT(A755&amp;B755&amp;C755&amp;F755))=FALSE),"",IF(INDIRECT(A755&amp;B755&amp;C755&amp;9)="公開","【（第８期）WEB・コールセンター受付】","【（第８期）医療機関受付】"))</f>
        <v/>
      </c>
      <c r="H755" s="15" t="str" cm="1">
        <f t="array" aca="1" ref="H755" ca="1">IF(OR(INDIRECT(A755&amp;B755&amp;C755&amp;F755)="",ISNUMBER(INDIRECT(A755&amp;B755&amp;C755&amp;F755))=FALSE,INDIRECT(A755&amp;B755&amp;C755&amp;F755)=0),"",431001)</f>
        <v/>
      </c>
      <c r="I755" s="15" t="str" cm="1">
        <f t="array" aca="1" ref="I755" ca="1">IF(OR(INDIRECT(A755&amp;B755&amp;C755&amp;F755)="",ISNUMBER(INDIRECT(A755&amp;B755&amp;C755&amp;F755))=FALSE,INDIRECT(A755&amp;B755&amp;C755&amp;F755)=0),"",G755&amp;J755&amp;"."&amp;TEXT(M755,"00")&amp;TEXT(N755,"00")&amp;"."&amp;TEXT(O755,"00")&amp;TEXT(P755,"00"))</f>
        <v/>
      </c>
      <c r="J755" s="15" t="str" cm="1">
        <f t="array" aca="1" ref="J755" ca="1">IF(OR(INDIRECT(A755&amp;B755&amp;C755&amp;F755)="",ISNUMBER(INDIRECT(A755&amp;B755&amp;C755&amp;F755))=FALSE,INDIRECT(A755&amp;B755&amp;C755&amp;F755)=0),"",予約枠報告様式!$B$2)</f>
        <v/>
      </c>
      <c r="K755" s="15" t="str" cm="1">
        <f t="array" aca="1" ref="K755" ca="1">IF(OR(INDIRECT(A755&amp;B755&amp;C755&amp;F755)="",ISNUMBER(INDIRECT(A755&amp;B755&amp;C755&amp;F755))=FALSE,INDIRECT(A755&amp;B755&amp;C755&amp;F755)=0),"",1)</f>
        <v/>
      </c>
      <c r="L755" s="15" t="str" cm="1">
        <f t="array" aca="1" ref="L755" ca="1">IF(OR(INDIRECT(A755&amp;B755&amp;C755&amp;F755)="",ISNUMBER(INDIRECT(A755&amp;B755&amp;C755&amp;F755))=FALSE,INDIRECT(A755&amp;B755&amp;C755&amp;F755)=0),"",IF(G755="【（第８期）医療機関受付】",TEXT(INDIRECT(A755&amp;D755&amp;E755&amp;5),"yyy"),TEXT(INDIRECT(A755&amp;B755&amp;C755&amp;5),"yyy")))</f>
        <v/>
      </c>
      <c r="M755" s="15" t="str" cm="1">
        <f t="array" aca="1" ref="M755" ca="1">IF(OR(INDIRECT(A755&amp;B755&amp;C755&amp;F755)="",ISNUMBER(INDIRECT(A755&amp;B755&amp;C755&amp;F755))=FALSE,INDIRECT(A755&amp;B755&amp;C755&amp;F755)=0),"",IF(G755="【（第８期）医療機関受付】",TEXT(INDIRECT(A755&amp;D755&amp;E755&amp;5),"m"),TEXT(INDIRECT(A755&amp;B755&amp;C755&amp;5),"m")))</f>
        <v/>
      </c>
      <c r="N755" s="15" t="str" cm="1">
        <f t="array" aca="1" ref="N755" ca="1">IF(OR(INDIRECT(A755&amp;B755&amp;C755&amp;F755)="",ISNUMBER(INDIRECT(A755&amp;B755&amp;C755&amp;F755))=FALSE,INDIRECT(A755&amp;B755&amp;C755&amp;F755)=0),"",IF(G755="【（第８期）医療機関受付】",TEXT(INDIRECT(A755&amp;D755&amp;E755&amp;5),"d"),TEXT(INDIRECT(A755&amp;B755&amp;C755&amp;5),"d")))</f>
        <v/>
      </c>
      <c r="O755" s="15" t="str" cm="1">
        <f t="array" aca="1" ref="O755" ca="1">IF(OR(INDIRECT(A755&amp;B755&amp;C755&amp;F755)="",ISNUMBER(INDIRECT(A755&amp;B755&amp;C755&amp;F755))=FALSE,INDIRECT(A755&amp;B755&amp;C755&amp;F755)=0),"",HOUR(INDIRECT(A755&amp;"A"&amp;F755)))</f>
        <v/>
      </c>
      <c r="P755" s="15" t="str" cm="1">
        <f t="array" aca="1" ref="P755" ca="1">IF(OR(INDIRECT(A755&amp;B755&amp;C755&amp;F755)="",ISNUMBER(INDIRECT(A755&amp;B755&amp;C755&amp;F755))=FALSE,INDIRECT(A755&amp;B755&amp;C755&amp;F755)=0),"",MINUTE(INDIRECT(A755&amp;"A"&amp;F755)))</f>
        <v/>
      </c>
      <c r="Q755" s="15" t="str" cm="1">
        <f t="array" aca="1" ref="Q755" ca="1">IF(OR(INDIRECT(A755&amp;B755&amp;C755&amp;F755)="",ISNUMBER(INDIRECT(A755&amp;B755&amp;C755&amp;F755))=FALSE,INDIRECT(A755&amp;B755&amp;C755&amp;F755)=0),"",O755)</f>
        <v/>
      </c>
      <c r="R755" s="15" t="str" cm="1">
        <f t="array" aca="1" ref="R755" ca="1">IF(OR(INDIRECT(A755&amp;B755&amp;C755&amp;F755)="",ISNUMBER(INDIRECT(A755&amp;B755&amp;C755&amp;F755))=FALSE,INDIRECT(A755&amp;B755&amp;C755&amp;F755)=0),"",P755+14)</f>
        <v/>
      </c>
      <c r="S755" s="15" t="str" cm="1">
        <f t="array" aca="1" ref="S755" ca="1">IF(OR(INDIRECT(A755&amp;B755&amp;C755&amp;F755)="",ISNUMBER(INDIRECT(A755&amp;B755&amp;C755&amp;F755))=FALSE,INDIRECT(A755&amp;B755&amp;C755&amp;F755)=0),"",INDIRECT(A755&amp;B755&amp;C755&amp;F755))</f>
        <v/>
      </c>
      <c r="T755" s="15" t="str" cm="1">
        <f t="array" aca="1" ref="T755" ca="1">IF(OR(INDIRECT(A755&amp;B755&amp;C755&amp;F755)="",ISNUMBER(INDIRECT(A755&amp;B755&amp;C755&amp;F755))=FALSE,INDIRECT(A755&amp;B755&amp;C755&amp;F755)=0),"",0)</f>
        <v/>
      </c>
    </row>
    <row r="756" spans="1:20">
      <c r="A756" s="23" t="s">
        <v>912</v>
      </c>
      <c r="C756" s="23" t="str">
        <f t="shared" si="33"/>
        <v>p</v>
      </c>
      <c r="E756" s="23" t="str">
        <f t="shared" ca="1" si="34"/>
        <v>o</v>
      </c>
      <c r="F756" s="23">
        <f t="shared" si="32"/>
        <v>37</v>
      </c>
      <c r="G756" s="23" t="str" cm="1">
        <f t="array" aca="1" ref="G756" ca="1">IF(OR(INDIRECT(A756&amp;B756&amp;C756&amp;F756)="",ISNUMBER(INDIRECT(A756&amp;B756&amp;C756&amp;F756))=FALSE),"",IF(INDIRECT(A756&amp;B756&amp;C756&amp;9)="公開","【（第８期）WEB・コールセンター受付】","【（第８期）医療機関受付】"))</f>
        <v/>
      </c>
      <c r="H756" s="15" t="str" cm="1">
        <f t="array" aca="1" ref="H756" ca="1">IF(OR(INDIRECT(A756&amp;B756&amp;C756&amp;F756)="",ISNUMBER(INDIRECT(A756&amp;B756&amp;C756&amp;F756))=FALSE,INDIRECT(A756&amp;B756&amp;C756&amp;F756)=0),"",431001)</f>
        <v/>
      </c>
      <c r="I756" s="15" t="str" cm="1">
        <f t="array" aca="1" ref="I756" ca="1">IF(OR(INDIRECT(A756&amp;B756&amp;C756&amp;F756)="",ISNUMBER(INDIRECT(A756&amp;B756&amp;C756&amp;F756))=FALSE,INDIRECT(A756&amp;B756&amp;C756&amp;F756)=0),"",G756&amp;J756&amp;"."&amp;TEXT(M756,"00")&amp;TEXT(N756,"00")&amp;"."&amp;TEXT(O756,"00")&amp;TEXT(P756,"00"))</f>
        <v/>
      </c>
      <c r="J756" s="15" t="str" cm="1">
        <f t="array" aca="1" ref="J756" ca="1">IF(OR(INDIRECT(A756&amp;B756&amp;C756&amp;F756)="",ISNUMBER(INDIRECT(A756&amp;B756&amp;C756&amp;F756))=FALSE,INDIRECT(A756&amp;B756&amp;C756&amp;F756)=0),"",予約枠報告様式!$B$2)</f>
        <v/>
      </c>
      <c r="K756" s="15" t="str" cm="1">
        <f t="array" aca="1" ref="K756" ca="1">IF(OR(INDIRECT(A756&amp;B756&amp;C756&amp;F756)="",ISNUMBER(INDIRECT(A756&amp;B756&amp;C756&amp;F756))=FALSE,INDIRECT(A756&amp;B756&amp;C756&amp;F756)=0),"",1)</f>
        <v/>
      </c>
      <c r="L756" s="15" t="str" cm="1">
        <f t="array" aca="1" ref="L756" ca="1">IF(OR(INDIRECT(A756&amp;B756&amp;C756&amp;F756)="",ISNUMBER(INDIRECT(A756&amp;B756&amp;C756&amp;F756))=FALSE,INDIRECT(A756&amp;B756&amp;C756&amp;F756)=0),"",IF(G756="【（第８期）医療機関受付】",TEXT(INDIRECT(A756&amp;D756&amp;E756&amp;5),"yyy"),TEXT(INDIRECT(A756&amp;B756&amp;C756&amp;5),"yyy")))</f>
        <v/>
      </c>
      <c r="M756" s="15" t="str" cm="1">
        <f t="array" aca="1" ref="M756" ca="1">IF(OR(INDIRECT(A756&amp;B756&amp;C756&amp;F756)="",ISNUMBER(INDIRECT(A756&amp;B756&amp;C756&amp;F756))=FALSE,INDIRECT(A756&amp;B756&amp;C756&amp;F756)=0),"",IF(G756="【（第８期）医療機関受付】",TEXT(INDIRECT(A756&amp;D756&amp;E756&amp;5),"m"),TEXT(INDIRECT(A756&amp;B756&amp;C756&amp;5),"m")))</f>
        <v/>
      </c>
      <c r="N756" s="15" t="str" cm="1">
        <f t="array" aca="1" ref="N756" ca="1">IF(OR(INDIRECT(A756&amp;B756&amp;C756&amp;F756)="",ISNUMBER(INDIRECT(A756&amp;B756&amp;C756&amp;F756))=FALSE,INDIRECT(A756&amp;B756&amp;C756&amp;F756)=0),"",IF(G756="【（第８期）医療機関受付】",TEXT(INDIRECT(A756&amp;D756&amp;E756&amp;5),"d"),TEXT(INDIRECT(A756&amp;B756&amp;C756&amp;5),"d")))</f>
        <v/>
      </c>
      <c r="O756" s="15" t="str" cm="1">
        <f t="array" aca="1" ref="O756" ca="1">IF(OR(INDIRECT(A756&amp;B756&amp;C756&amp;F756)="",ISNUMBER(INDIRECT(A756&amp;B756&amp;C756&amp;F756))=FALSE,INDIRECT(A756&amp;B756&amp;C756&amp;F756)=0),"",HOUR(INDIRECT(A756&amp;"A"&amp;F756)))</f>
        <v/>
      </c>
      <c r="P756" s="15" t="str" cm="1">
        <f t="array" aca="1" ref="P756" ca="1">IF(OR(INDIRECT(A756&amp;B756&amp;C756&amp;F756)="",ISNUMBER(INDIRECT(A756&amp;B756&amp;C756&amp;F756))=FALSE,INDIRECT(A756&amp;B756&amp;C756&amp;F756)=0),"",MINUTE(INDIRECT(A756&amp;"A"&amp;F756)))</f>
        <v/>
      </c>
      <c r="Q756" s="15" t="str" cm="1">
        <f t="array" aca="1" ref="Q756" ca="1">IF(OR(INDIRECT(A756&amp;B756&amp;C756&amp;F756)="",ISNUMBER(INDIRECT(A756&amp;B756&amp;C756&amp;F756))=FALSE,INDIRECT(A756&amp;B756&amp;C756&amp;F756)=0),"",O756)</f>
        <v/>
      </c>
      <c r="R756" s="15" t="str" cm="1">
        <f t="array" aca="1" ref="R756" ca="1">IF(OR(INDIRECT(A756&amp;B756&amp;C756&amp;F756)="",ISNUMBER(INDIRECT(A756&amp;B756&amp;C756&amp;F756))=FALSE,INDIRECT(A756&amp;B756&amp;C756&amp;F756)=0),"",P756+14)</f>
        <v/>
      </c>
      <c r="S756" s="15" t="str" cm="1">
        <f t="array" aca="1" ref="S756" ca="1">IF(OR(INDIRECT(A756&amp;B756&amp;C756&amp;F756)="",ISNUMBER(INDIRECT(A756&amp;B756&amp;C756&amp;F756))=FALSE,INDIRECT(A756&amp;B756&amp;C756&amp;F756)=0),"",INDIRECT(A756&amp;B756&amp;C756&amp;F756))</f>
        <v/>
      </c>
      <c r="T756" s="15" t="str" cm="1">
        <f t="array" aca="1" ref="T756" ca="1">IF(OR(INDIRECT(A756&amp;B756&amp;C756&amp;F756)="",ISNUMBER(INDIRECT(A756&amp;B756&amp;C756&amp;F756))=FALSE,INDIRECT(A756&amp;B756&amp;C756&amp;F756)=0),"",0)</f>
        <v/>
      </c>
    </row>
    <row r="757" spans="1:20">
      <c r="A757" s="23" t="s">
        <v>912</v>
      </c>
      <c r="C757" s="23" t="str">
        <f t="shared" si="33"/>
        <v>p</v>
      </c>
      <c r="E757" s="23" t="str">
        <f t="shared" ca="1" si="34"/>
        <v>o</v>
      </c>
      <c r="F757" s="23">
        <f t="shared" si="32"/>
        <v>38</v>
      </c>
      <c r="G757" s="23" t="str" cm="1">
        <f t="array" aca="1" ref="G757" ca="1">IF(OR(INDIRECT(A757&amp;B757&amp;C757&amp;F757)="",ISNUMBER(INDIRECT(A757&amp;B757&amp;C757&amp;F757))=FALSE),"",IF(INDIRECT(A757&amp;B757&amp;C757&amp;9)="公開","【（第８期）WEB・コールセンター受付】","【（第８期）医療機関受付】"))</f>
        <v/>
      </c>
      <c r="H757" s="15" t="str" cm="1">
        <f t="array" aca="1" ref="H757" ca="1">IF(OR(INDIRECT(A757&amp;B757&amp;C757&amp;F757)="",ISNUMBER(INDIRECT(A757&amp;B757&amp;C757&amp;F757))=FALSE,INDIRECT(A757&amp;B757&amp;C757&amp;F757)=0),"",431001)</f>
        <v/>
      </c>
      <c r="I757" s="15" t="str" cm="1">
        <f t="array" aca="1" ref="I757" ca="1">IF(OR(INDIRECT(A757&amp;B757&amp;C757&amp;F757)="",ISNUMBER(INDIRECT(A757&amp;B757&amp;C757&amp;F757))=FALSE,INDIRECT(A757&amp;B757&amp;C757&amp;F757)=0),"",G757&amp;J757&amp;"."&amp;TEXT(M757,"00")&amp;TEXT(N757,"00")&amp;"."&amp;TEXT(O757,"00")&amp;TEXT(P757,"00"))</f>
        <v/>
      </c>
      <c r="J757" s="15" t="str" cm="1">
        <f t="array" aca="1" ref="J757" ca="1">IF(OR(INDIRECT(A757&amp;B757&amp;C757&amp;F757)="",ISNUMBER(INDIRECT(A757&amp;B757&amp;C757&amp;F757))=FALSE,INDIRECT(A757&amp;B757&amp;C757&amp;F757)=0),"",予約枠報告様式!$B$2)</f>
        <v/>
      </c>
      <c r="K757" s="15" t="str" cm="1">
        <f t="array" aca="1" ref="K757" ca="1">IF(OR(INDIRECT(A757&amp;B757&amp;C757&amp;F757)="",ISNUMBER(INDIRECT(A757&amp;B757&amp;C757&amp;F757))=FALSE,INDIRECT(A757&amp;B757&amp;C757&amp;F757)=0),"",1)</f>
        <v/>
      </c>
      <c r="L757" s="15" t="str" cm="1">
        <f t="array" aca="1" ref="L757" ca="1">IF(OR(INDIRECT(A757&amp;B757&amp;C757&amp;F757)="",ISNUMBER(INDIRECT(A757&amp;B757&amp;C757&amp;F757))=FALSE,INDIRECT(A757&amp;B757&amp;C757&amp;F757)=0),"",IF(G757="【（第８期）医療機関受付】",TEXT(INDIRECT(A757&amp;D757&amp;E757&amp;5),"yyy"),TEXT(INDIRECT(A757&amp;B757&amp;C757&amp;5),"yyy")))</f>
        <v/>
      </c>
      <c r="M757" s="15" t="str" cm="1">
        <f t="array" aca="1" ref="M757" ca="1">IF(OR(INDIRECT(A757&amp;B757&amp;C757&amp;F757)="",ISNUMBER(INDIRECT(A757&amp;B757&amp;C757&amp;F757))=FALSE,INDIRECT(A757&amp;B757&amp;C757&amp;F757)=0),"",IF(G757="【（第８期）医療機関受付】",TEXT(INDIRECT(A757&amp;D757&amp;E757&amp;5),"m"),TEXT(INDIRECT(A757&amp;B757&amp;C757&amp;5),"m")))</f>
        <v/>
      </c>
      <c r="N757" s="15" t="str" cm="1">
        <f t="array" aca="1" ref="N757" ca="1">IF(OR(INDIRECT(A757&amp;B757&amp;C757&amp;F757)="",ISNUMBER(INDIRECT(A757&amp;B757&amp;C757&amp;F757))=FALSE,INDIRECT(A757&amp;B757&amp;C757&amp;F757)=0),"",IF(G757="【（第８期）医療機関受付】",TEXT(INDIRECT(A757&amp;D757&amp;E757&amp;5),"d"),TEXT(INDIRECT(A757&amp;B757&amp;C757&amp;5),"d")))</f>
        <v/>
      </c>
      <c r="O757" s="15" t="str" cm="1">
        <f t="array" aca="1" ref="O757" ca="1">IF(OR(INDIRECT(A757&amp;B757&amp;C757&amp;F757)="",ISNUMBER(INDIRECT(A757&amp;B757&amp;C757&amp;F757))=FALSE,INDIRECT(A757&amp;B757&amp;C757&amp;F757)=0),"",HOUR(INDIRECT(A757&amp;"A"&amp;F757)))</f>
        <v/>
      </c>
      <c r="P757" s="15" t="str" cm="1">
        <f t="array" aca="1" ref="P757" ca="1">IF(OR(INDIRECT(A757&amp;B757&amp;C757&amp;F757)="",ISNUMBER(INDIRECT(A757&amp;B757&amp;C757&amp;F757))=FALSE,INDIRECT(A757&amp;B757&amp;C757&amp;F757)=0),"",MINUTE(INDIRECT(A757&amp;"A"&amp;F757)))</f>
        <v/>
      </c>
      <c r="Q757" s="15" t="str" cm="1">
        <f t="array" aca="1" ref="Q757" ca="1">IF(OR(INDIRECT(A757&amp;B757&amp;C757&amp;F757)="",ISNUMBER(INDIRECT(A757&amp;B757&amp;C757&amp;F757))=FALSE,INDIRECT(A757&amp;B757&amp;C757&amp;F757)=0),"",O757)</f>
        <v/>
      </c>
      <c r="R757" s="15" t="str" cm="1">
        <f t="array" aca="1" ref="R757" ca="1">IF(OR(INDIRECT(A757&amp;B757&amp;C757&amp;F757)="",ISNUMBER(INDIRECT(A757&amp;B757&amp;C757&amp;F757))=FALSE,INDIRECT(A757&amp;B757&amp;C757&amp;F757)=0),"",P757+14)</f>
        <v/>
      </c>
      <c r="S757" s="15" t="str" cm="1">
        <f t="array" aca="1" ref="S757" ca="1">IF(OR(INDIRECT(A757&amp;B757&amp;C757&amp;F757)="",ISNUMBER(INDIRECT(A757&amp;B757&amp;C757&amp;F757))=FALSE,INDIRECT(A757&amp;B757&amp;C757&amp;F757)=0),"",INDIRECT(A757&amp;B757&amp;C757&amp;F757))</f>
        <v/>
      </c>
      <c r="T757" s="15" t="str" cm="1">
        <f t="array" aca="1" ref="T757" ca="1">IF(OR(INDIRECT(A757&amp;B757&amp;C757&amp;F757)="",ISNUMBER(INDIRECT(A757&amp;B757&amp;C757&amp;F757))=FALSE,INDIRECT(A757&amp;B757&amp;C757&amp;F757)=0),"",0)</f>
        <v/>
      </c>
    </row>
    <row r="758" spans="1:20">
      <c r="A758" s="23" t="s">
        <v>912</v>
      </c>
      <c r="C758" s="23" t="str">
        <f t="shared" si="33"/>
        <v>p</v>
      </c>
      <c r="E758" s="23" t="str">
        <f t="shared" ca="1" si="34"/>
        <v>o</v>
      </c>
      <c r="F758" s="23">
        <f t="shared" si="32"/>
        <v>39</v>
      </c>
      <c r="G758" s="23" t="str" cm="1">
        <f t="array" aca="1" ref="G758" ca="1">IF(OR(INDIRECT(A758&amp;B758&amp;C758&amp;F758)="",ISNUMBER(INDIRECT(A758&amp;B758&amp;C758&amp;F758))=FALSE),"",IF(INDIRECT(A758&amp;B758&amp;C758&amp;9)="公開","【（第８期）WEB・コールセンター受付】","【（第８期）医療機関受付】"))</f>
        <v/>
      </c>
      <c r="H758" s="15" t="str" cm="1">
        <f t="array" aca="1" ref="H758" ca="1">IF(OR(INDIRECT(A758&amp;B758&amp;C758&amp;F758)="",ISNUMBER(INDIRECT(A758&amp;B758&amp;C758&amp;F758))=FALSE,INDIRECT(A758&amp;B758&amp;C758&amp;F758)=0),"",431001)</f>
        <v/>
      </c>
      <c r="I758" s="15" t="str" cm="1">
        <f t="array" aca="1" ref="I758" ca="1">IF(OR(INDIRECT(A758&amp;B758&amp;C758&amp;F758)="",ISNUMBER(INDIRECT(A758&amp;B758&amp;C758&amp;F758))=FALSE,INDIRECT(A758&amp;B758&amp;C758&amp;F758)=0),"",G758&amp;J758&amp;"."&amp;TEXT(M758,"00")&amp;TEXT(N758,"00")&amp;"."&amp;TEXT(O758,"00")&amp;TEXT(P758,"00"))</f>
        <v/>
      </c>
      <c r="J758" s="15" t="str" cm="1">
        <f t="array" aca="1" ref="J758" ca="1">IF(OR(INDIRECT(A758&amp;B758&amp;C758&amp;F758)="",ISNUMBER(INDIRECT(A758&amp;B758&amp;C758&amp;F758))=FALSE,INDIRECT(A758&amp;B758&amp;C758&amp;F758)=0),"",予約枠報告様式!$B$2)</f>
        <v/>
      </c>
      <c r="K758" s="15" t="str" cm="1">
        <f t="array" aca="1" ref="K758" ca="1">IF(OR(INDIRECT(A758&amp;B758&amp;C758&amp;F758)="",ISNUMBER(INDIRECT(A758&amp;B758&amp;C758&amp;F758))=FALSE,INDIRECT(A758&amp;B758&amp;C758&amp;F758)=0),"",1)</f>
        <v/>
      </c>
      <c r="L758" s="15" t="str" cm="1">
        <f t="array" aca="1" ref="L758" ca="1">IF(OR(INDIRECT(A758&amp;B758&amp;C758&amp;F758)="",ISNUMBER(INDIRECT(A758&amp;B758&amp;C758&amp;F758))=FALSE,INDIRECT(A758&amp;B758&amp;C758&amp;F758)=0),"",IF(G758="【（第８期）医療機関受付】",TEXT(INDIRECT(A758&amp;D758&amp;E758&amp;5),"yyy"),TEXT(INDIRECT(A758&amp;B758&amp;C758&amp;5),"yyy")))</f>
        <v/>
      </c>
      <c r="M758" s="15" t="str" cm="1">
        <f t="array" aca="1" ref="M758" ca="1">IF(OR(INDIRECT(A758&amp;B758&amp;C758&amp;F758)="",ISNUMBER(INDIRECT(A758&amp;B758&amp;C758&amp;F758))=FALSE,INDIRECT(A758&amp;B758&amp;C758&amp;F758)=0),"",IF(G758="【（第８期）医療機関受付】",TEXT(INDIRECT(A758&amp;D758&amp;E758&amp;5),"m"),TEXT(INDIRECT(A758&amp;B758&amp;C758&amp;5),"m")))</f>
        <v/>
      </c>
      <c r="N758" s="15" t="str" cm="1">
        <f t="array" aca="1" ref="N758" ca="1">IF(OR(INDIRECT(A758&amp;B758&amp;C758&amp;F758)="",ISNUMBER(INDIRECT(A758&amp;B758&amp;C758&amp;F758))=FALSE,INDIRECT(A758&amp;B758&amp;C758&amp;F758)=0),"",IF(G758="【（第８期）医療機関受付】",TEXT(INDIRECT(A758&amp;D758&amp;E758&amp;5),"d"),TEXT(INDIRECT(A758&amp;B758&amp;C758&amp;5),"d")))</f>
        <v/>
      </c>
      <c r="O758" s="15" t="str" cm="1">
        <f t="array" aca="1" ref="O758" ca="1">IF(OR(INDIRECT(A758&amp;B758&amp;C758&amp;F758)="",ISNUMBER(INDIRECT(A758&amp;B758&amp;C758&amp;F758))=FALSE,INDIRECT(A758&amp;B758&amp;C758&amp;F758)=0),"",HOUR(INDIRECT(A758&amp;"A"&amp;F758)))</f>
        <v/>
      </c>
      <c r="P758" s="15" t="str" cm="1">
        <f t="array" aca="1" ref="P758" ca="1">IF(OR(INDIRECT(A758&amp;B758&amp;C758&amp;F758)="",ISNUMBER(INDIRECT(A758&amp;B758&amp;C758&amp;F758))=FALSE,INDIRECT(A758&amp;B758&amp;C758&amp;F758)=0),"",MINUTE(INDIRECT(A758&amp;"A"&amp;F758)))</f>
        <v/>
      </c>
      <c r="Q758" s="15" t="str" cm="1">
        <f t="array" aca="1" ref="Q758" ca="1">IF(OR(INDIRECT(A758&amp;B758&amp;C758&amp;F758)="",ISNUMBER(INDIRECT(A758&amp;B758&amp;C758&amp;F758))=FALSE,INDIRECT(A758&amp;B758&amp;C758&amp;F758)=0),"",O758)</f>
        <v/>
      </c>
      <c r="R758" s="15" t="str" cm="1">
        <f t="array" aca="1" ref="R758" ca="1">IF(OR(INDIRECT(A758&amp;B758&amp;C758&amp;F758)="",ISNUMBER(INDIRECT(A758&amp;B758&amp;C758&amp;F758))=FALSE,INDIRECT(A758&amp;B758&amp;C758&amp;F758)=0),"",P758+14)</f>
        <v/>
      </c>
      <c r="S758" s="15" t="str" cm="1">
        <f t="array" aca="1" ref="S758" ca="1">IF(OR(INDIRECT(A758&amp;B758&amp;C758&amp;F758)="",ISNUMBER(INDIRECT(A758&amp;B758&amp;C758&amp;F758))=FALSE,INDIRECT(A758&amp;B758&amp;C758&amp;F758)=0),"",INDIRECT(A758&amp;B758&amp;C758&amp;F758))</f>
        <v/>
      </c>
      <c r="T758" s="15" t="str" cm="1">
        <f t="array" aca="1" ref="T758" ca="1">IF(OR(INDIRECT(A758&amp;B758&amp;C758&amp;F758)="",ISNUMBER(INDIRECT(A758&amp;B758&amp;C758&amp;F758))=FALSE,INDIRECT(A758&amp;B758&amp;C758&amp;F758)=0),"",0)</f>
        <v/>
      </c>
    </row>
    <row r="759" spans="1:20">
      <c r="A759" s="23" t="s">
        <v>912</v>
      </c>
      <c r="C759" s="23" t="str">
        <f t="shared" si="33"/>
        <v>p</v>
      </c>
      <c r="E759" s="23" t="str">
        <f t="shared" ca="1" si="34"/>
        <v>o</v>
      </c>
      <c r="F759" s="23">
        <f t="shared" ref="F759:F822" si="35">IF(F758=62,11,F758+1)</f>
        <v>40</v>
      </c>
      <c r="G759" s="23" t="str" cm="1">
        <f t="array" aca="1" ref="G759" ca="1">IF(OR(INDIRECT(A759&amp;B759&amp;C759&amp;F759)="",ISNUMBER(INDIRECT(A759&amp;B759&amp;C759&amp;F759))=FALSE),"",IF(INDIRECT(A759&amp;B759&amp;C759&amp;9)="公開","【（第８期）WEB・コールセンター受付】","【（第８期）医療機関受付】"))</f>
        <v/>
      </c>
      <c r="H759" s="15" t="str" cm="1">
        <f t="array" aca="1" ref="H759" ca="1">IF(OR(INDIRECT(A759&amp;B759&amp;C759&amp;F759)="",ISNUMBER(INDIRECT(A759&amp;B759&amp;C759&amp;F759))=FALSE,INDIRECT(A759&amp;B759&amp;C759&amp;F759)=0),"",431001)</f>
        <v/>
      </c>
      <c r="I759" s="15" t="str" cm="1">
        <f t="array" aca="1" ref="I759" ca="1">IF(OR(INDIRECT(A759&amp;B759&amp;C759&amp;F759)="",ISNUMBER(INDIRECT(A759&amp;B759&amp;C759&amp;F759))=FALSE,INDIRECT(A759&amp;B759&amp;C759&amp;F759)=0),"",G759&amp;J759&amp;"."&amp;TEXT(M759,"00")&amp;TEXT(N759,"00")&amp;"."&amp;TEXT(O759,"00")&amp;TEXT(P759,"00"))</f>
        <v/>
      </c>
      <c r="J759" s="15" t="str" cm="1">
        <f t="array" aca="1" ref="J759" ca="1">IF(OR(INDIRECT(A759&amp;B759&amp;C759&amp;F759)="",ISNUMBER(INDIRECT(A759&amp;B759&amp;C759&amp;F759))=FALSE,INDIRECT(A759&amp;B759&amp;C759&amp;F759)=0),"",予約枠報告様式!$B$2)</f>
        <v/>
      </c>
      <c r="K759" s="15" t="str" cm="1">
        <f t="array" aca="1" ref="K759" ca="1">IF(OR(INDIRECT(A759&amp;B759&amp;C759&amp;F759)="",ISNUMBER(INDIRECT(A759&amp;B759&amp;C759&amp;F759))=FALSE,INDIRECT(A759&amp;B759&amp;C759&amp;F759)=0),"",1)</f>
        <v/>
      </c>
      <c r="L759" s="15" t="str" cm="1">
        <f t="array" aca="1" ref="L759" ca="1">IF(OR(INDIRECT(A759&amp;B759&amp;C759&amp;F759)="",ISNUMBER(INDIRECT(A759&amp;B759&amp;C759&amp;F759))=FALSE,INDIRECT(A759&amp;B759&amp;C759&amp;F759)=0),"",IF(G759="【（第８期）医療機関受付】",TEXT(INDIRECT(A759&amp;D759&amp;E759&amp;5),"yyy"),TEXT(INDIRECT(A759&amp;B759&amp;C759&amp;5),"yyy")))</f>
        <v/>
      </c>
      <c r="M759" s="15" t="str" cm="1">
        <f t="array" aca="1" ref="M759" ca="1">IF(OR(INDIRECT(A759&amp;B759&amp;C759&amp;F759)="",ISNUMBER(INDIRECT(A759&amp;B759&amp;C759&amp;F759))=FALSE,INDIRECT(A759&amp;B759&amp;C759&amp;F759)=0),"",IF(G759="【（第８期）医療機関受付】",TEXT(INDIRECT(A759&amp;D759&amp;E759&amp;5),"m"),TEXT(INDIRECT(A759&amp;B759&amp;C759&amp;5),"m")))</f>
        <v/>
      </c>
      <c r="N759" s="15" t="str" cm="1">
        <f t="array" aca="1" ref="N759" ca="1">IF(OR(INDIRECT(A759&amp;B759&amp;C759&amp;F759)="",ISNUMBER(INDIRECT(A759&amp;B759&amp;C759&amp;F759))=FALSE,INDIRECT(A759&amp;B759&amp;C759&amp;F759)=0),"",IF(G759="【（第８期）医療機関受付】",TEXT(INDIRECT(A759&amp;D759&amp;E759&amp;5),"d"),TEXT(INDIRECT(A759&amp;B759&amp;C759&amp;5),"d")))</f>
        <v/>
      </c>
      <c r="O759" s="15" t="str" cm="1">
        <f t="array" aca="1" ref="O759" ca="1">IF(OR(INDIRECT(A759&amp;B759&amp;C759&amp;F759)="",ISNUMBER(INDIRECT(A759&amp;B759&amp;C759&amp;F759))=FALSE,INDIRECT(A759&amp;B759&amp;C759&amp;F759)=0),"",HOUR(INDIRECT(A759&amp;"A"&amp;F759)))</f>
        <v/>
      </c>
      <c r="P759" s="15" t="str" cm="1">
        <f t="array" aca="1" ref="P759" ca="1">IF(OR(INDIRECT(A759&amp;B759&amp;C759&amp;F759)="",ISNUMBER(INDIRECT(A759&amp;B759&amp;C759&amp;F759))=FALSE,INDIRECT(A759&amp;B759&amp;C759&amp;F759)=0),"",MINUTE(INDIRECT(A759&amp;"A"&amp;F759)))</f>
        <v/>
      </c>
      <c r="Q759" s="15" t="str" cm="1">
        <f t="array" aca="1" ref="Q759" ca="1">IF(OR(INDIRECT(A759&amp;B759&amp;C759&amp;F759)="",ISNUMBER(INDIRECT(A759&amp;B759&amp;C759&amp;F759))=FALSE,INDIRECT(A759&amp;B759&amp;C759&amp;F759)=0),"",O759)</f>
        <v/>
      </c>
      <c r="R759" s="15" t="str" cm="1">
        <f t="array" aca="1" ref="R759" ca="1">IF(OR(INDIRECT(A759&amp;B759&amp;C759&amp;F759)="",ISNUMBER(INDIRECT(A759&amp;B759&amp;C759&amp;F759))=FALSE,INDIRECT(A759&amp;B759&amp;C759&amp;F759)=0),"",P759+14)</f>
        <v/>
      </c>
      <c r="S759" s="15" t="str" cm="1">
        <f t="array" aca="1" ref="S759" ca="1">IF(OR(INDIRECT(A759&amp;B759&amp;C759&amp;F759)="",ISNUMBER(INDIRECT(A759&amp;B759&amp;C759&amp;F759))=FALSE,INDIRECT(A759&amp;B759&amp;C759&amp;F759)=0),"",INDIRECT(A759&amp;B759&amp;C759&amp;F759))</f>
        <v/>
      </c>
      <c r="T759" s="15" t="str" cm="1">
        <f t="array" aca="1" ref="T759" ca="1">IF(OR(INDIRECT(A759&amp;B759&amp;C759&amp;F759)="",ISNUMBER(INDIRECT(A759&amp;B759&amp;C759&amp;F759))=FALSE,INDIRECT(A759&amp;B759&amp;C759&amp;F759)=0),"",0)</f>
        <v/>
      </c>
    </row>
    <row r="760" spans="1:20">
      <c r="A760" s="23" t="s">
        <v>912</v>
      </c>
      <c r="C760" s="23" t="str">
        <f t="shared" si="33"/>
        <v>p</v>
      </c>
      <c r="E760" s="23" t="str">
        <f t="shared" ca="1" si="34"/>
        <v>o</v>
      </c>
      <c r="F760" s="23">
        <f t="shared" si="35"/>
        <v>41</v>
      </c>
      <c r="G760" s="23" t="str" cm="1">
        <f t="array" aca="1" ref="G760" ca="1">IF(OR(INDIRECT(A760&amp;B760&amp;C760&amp;F760)="",ISNUMBER(INDIRECT(A760&amp;B760&amp;C760&amp;F760))=FALSE),"",IF(INDIRECT(A760&amp;B760&amp;C760&amp;9)="公開","【（第８期）WEB・コールセンター受付】","【（第８期）医療機関受付】"))</f>
        <v/>
      </c>
      <c r="H760" s="15" t="str" cm="1">
        <f t="array" aca="1" ref="H760" ca="1">IF(OR(INDIRECT(A760&amp;B760&amp;C760&amp;F760)="",ISNUMBER(INDIRECT(A760&amp;B760&amp;C760&amp;F760))=FALSE,INDIRECT(A760&amp;B760&amp;C760&amp;F760)=0),"",431001)</f>
        <v/>
      </c>
      <c r="I760" s="15" t="str" cm="1">
        <f t="array" aca="1" ref="I760" ca="1">IF(OR(INDIRECT(A760&amp;B760&amp;C760&amp;F760)="",ISNUMBER(INDIRECT(A760&amp;B760&amp;C760&amp;F760))=FALSE,INDIRECT(A760&amp;B760&amp;C760&amp;F760)=0),"",G760&amp;J760&amp;"."&amp;TEXT(M760,"00")&amp;TEXT(N760,"00")&amp;"."&amp;TEXT(O760,"00")&amp;TEXT(P760,"00"))</f>
        <v/>
      </c>
      <c r="J760" s="15" t="str" cm="1">
        <f t="array" aca="1" ref="J760" ca="1">IF(OR(INDIRECT(A760&amp;B760&amp;C760&amp;F760)="",ISNUMBER(INDIRECT(A760&amp;B760&amp;C760&amp;F760))=FALSE,INDIRECT(A760&amp;B760&amp;C760&amp;F760)=0),"",予約枠報告様式!$B$2)</f>
        <v/>
      </c>
      <c r="K760" s="15" t="str" cm="1">
        <f t="array" aca="1" ref="K760" ca="1">IF(OR(INDIRECT(A760&amp;B760&amp;C760&amp;F760)="",ISNUMBER(INDIRECT(A760&amp;B760&amp;C760&amp;F760))=FALSE,INDIRECT(A760&amp;B760&amp;C760&amp;F760)=0),"",1)</f>
        <v/>
      </c>
      <c r="L760" s="15" t="str" cm="1">
        <f t="array" aca="1" ref="L760" ca="1">IF(OR(INDIRECT(A760&amp;B760&amp;C760&amp;F760)="",ISNUMBER(INDIRECT(A760&amp;B760&amp;C760&amp;F760))=FALSE,INDIRECT(A760&amp;B760&amp;C760&amp;F760)=0),"",IF(G760="【（第８期）医療機関受付】",TEXT(INDIRECT(A760&amp;D760&amp;E760&amp;5),"yyy"),TEXT(INDIRECT(A760&amp;B760&amp;C760&amp;5),"yyy")))</f>
        <v/>
      </c>
      <c r="M760" s="15" t="str" cm="1">
        <f t="array" aca="1" ref="M760" ca="1">IF(OR(INDIRECT(A760&amp;B760&amp;C760&amp;F760)="",ISNUMBER(INDIRECT(A760&amp;B760&amp;C760&amp;F760))=FALSE,INDIRECT(A760&amp;B760&amp;C760&amp;F760)=0),"",IF(G760="【（第８期）医療機関受付】",TEXT(INDIRECT(A760&amp;D760&amp;E760&amp;5),"m"),TEXT(INDIRECT(A760&amp;B760&amp;C760&amp;5),"m")))</f>
        <v/>
      </c>
      <c r="N760" s="15" t="str" cm="1">
        <f t="array" aca="1" ref="N760" ca="1">IF(OR(INDIRECT(A760&amp;B760&amp;C760&amp;F760)="",ISNUMBER(INDIRECT(A760&amp;B760&amp;C760&amp;F760))=FALSE,INDIRECT(A760&amp;B760&amp;C760&amp;F760)=0),"",IF(G760="【（第８期）医療機関受付】",TEXT(INDIRECT(A760&amp;D760&amp;E760&amp;5),"d"),TEXT(INDIRECT(A760&amp;B760&amp;C760&amp;5),"d")))</f>
        <v/>
      </c>
      <c r="O760" s="15" t="str" cm="1">
        <f t="array" aca="1" ref="O760" ca="1">IF(OR(INDIRECT(A760&amp;B760&amp;C760&amp;F760)="",ISNUMBER(INDIRECT(A760&amp;B760&amp;C760&amp;F760))=FALSE,INDIRECT(A760&amp;B760&amp;C760&amp;F760)=0),"",HOUR(INDIRECT(A760&amp;"A"&amp;F760)))</f>
        <v/>
      </c>
      <c r="P760" s="15" t="str" cm="1">
        <f t="array" aca="1" ref="P760" ca="1">IF(OR(INDIRECT(A760&amp;B760&amp;C760&amp;F760)="",ISNUMBER(INDIRECT(A760&amp;B760&amp;C760&amp;F760))=FALSE,INDIRECT(A760&amp;B760&amp;C760&amp;F760)=0),"",MINUTE(INDIRECT(A760&amp;"A"&amp;F760)))</f>
        <v/>
      </c>
      <c r="Q760" s="15" t="str" cm="1">
        <f t="array" aca="1" ref="Q760" ca="1">IF(OR(INDIRECT(A760&amp;B760&amp;C760&amp;F760)="",ISNUMBER(INDIRECT(A760&amp;B760&amp;C760&amp;F760))=FALSE,INDIRECT(A760&amp;B760&amp;C760&amp;F760)=0),"",O760)</f>
        <v/>
      </c>
      <c r="R760" s="15" t="str" cm="1">
        <f t="array" aca="1" ref="R760" ca="1">IF(OR(INDIRECT(A760&amp;B760&amp;C760&amp;F760)="",ISNUMBER(INDIRECT(A760&amp;B760&amp;C760&amp;F760))=FALSE,INDIRECT(A760&amp;B760&amp;C760&amp;F760)=0),"",P760+14)</f>
        <v/>
      </c>
      <c r="S760" s="15" t="str" cm="1">
        <f t="array" aca="1" ref="S760" ca="1">IF(OR(INDIRECT(A760&amp;B760&amp;C760&amp;F760)="",ISNUMBER(INDIRECT(A760&amp;B760&amp;C760&amp;F760))=FALSE,INDIRECT(A760&amp;B760&amp;C760&amp;F760)=0),"",INDIRECT(A760&amp;B760&amp;C760&amp;F760))</f>
        <v/>
      </c>
      <c r="T760" s="15" t="str" cm="1">
        <f t="array" aca="1" ref="T760" ca="1">IF(OR(INDIRECT(A760&amp;B760&amp;C760&amp;F760)="",ISNUMBER(INDIRECT(A760&amp;B760&amp;C760&amp;F760))=FALSE,INDIRECT(A760&amp;B760&amp;C760&amp;F760)=0),"",0)</f>
        <v/>
      </c>
    </row>
    <row r="761" spans="1:20">
      <c r="A761" s="23" t="s">
        <v>912</v>
      </c>
      <c r="C761" s="23" t="str">
        <f t="shared" si="33"/>
        <v>p</v>
      </c>
      <c r="E761" s="23" t="str">
        <f t="shared" ca="1" si="34"/>
        <v>o</v>
      </c>
      <c r="F761" s="23">
        <f t="shared" si="35"/>
        <v>42</v>
      </c>
      <c r="G761" s="23" t="str" cm="1">
        <f t="array" aca="1" ref="G761" ca="1">IF(OR(INDIRECT(A761&amp;B761&amp;C761&amp;F761)="",ISNUMBER(INDIRECT(A761&amp;B761&amp;C761&amp;F761))=FALSE),"",IF(INDIRECT(A761&amp;B761&amp;C761&amp;9)="公開","【（第８期）WEB・コールセンター受付】","【（第８期）医療機関受付】"))</f>
        <v/>
      </c>
      <c r="H761" s="15" t="str" cm="1">
        <f t="array" aca="1" ref="H761" ca="1">IF(OR(INDIRECT(A761&amp;B761&amp;C761&amp;F761)="",ISNUMBER(INDIRECT(A761&amp;B761&amp;C761&amp;F761))=FALSE,INDIRECT(A761&amp;B761&amp;C761&amp;F761)=0),"",431001)</f>
        <v/>
      </c>
      <c r="I761" s="15" t="str" cm="1">
        <f t="array" aca="1" ref="I761" ca="1">IF(OR(INDIRECT(A761&amp;B761&amp;C761&amp;F761)="",ISNUMBER(INDIRECT(A761&amp;B761&amp;C761&amp;F761))=FALSE,INDIRECT(A761&amp;B761&amp;C761&amp;F761)=0),"",G761&amp;J761&amp;"."&amp;TEXT(M761,"00")&amp;TEXT(N761,"00")&amp;"."&amp;TEXT(O761,"00")&amp;TEXT(P761,"00"))</f>
        <v/>
      </c>
      <c r="J761" s="15" t="str" cm="1">
        <f t="array" aca="1" ref="J761" ca="1">IF(OR(INDIRECT(A761&amp;B761&amp;C761&amp;F761)="",ISNUMBER(INDIRECT(A761&amp;B761&amp;C761&amp;F761))=FALSE,INDIRECT(A761&amp;B761&amp;C761&amp;F761)=0),"",予約枠報告様式!$B$2)</f>
        <v/>
      </c>
      <c r="K761" s="15" t="str" cm="1">
        <f t="array" aca="1" ref="K761" ca="1">IF(OR(INDIRECT(A761&amp;B761&amp;C761&amp;F761)="",ISNUMBER(INDIRECT(A761&amp;B761&amp;C761&amp;F761))=FALSE,INDIRECT(A761&amp;B761&amp;C761&amp;F761)=0),"",1)</f>
        <v/>
      </c>
      <c r="L761" s="15" t="str" cm="1">
        <f t="array" aca="1" ref="L761" ca="1">IF(OR(INDIRECT(A761&amp;B761&amp;C761&amp;F761)="",ISNUMBER(INDIRECT(A761&amp;B761&amp;C761&amp;F761))=FALSE,INDIRECT(A761&amp;B761&amp;C761&amp;F761)=0),"",IF(G761="【（第８期）医療機関受付】",TEXT(INDIRECT(A761&amp;D761&amp;E761&amp;5),"yyy"),TEXT(INDIRECT(A761&amp;B761&amp;C761&amp;5),"yyy")))</f>
        <v/>
      </c>
      <c r="M761" s="15" t="str" cm="1">
        <f t="array" aca="1" ref="M761" ca="1">IF(OR(INDIRECT(A761&amp;B761&amp;C761&amp;F761)="",ISNUMBER(INDIRECT(A761&amp;B761&amp;C761&amp;F761))=FALSE,INDIRECT(A761&amp;B761&amp;C761&amp;F761)=0),"",IF(G761="【（第８期）医療機関受付】",TEXT(INDIRECT(A761&amp;D761&amp;E761&amp;5),"m"),TEXT(INDIRECT(A761&amp;B761&amp;C761&amp;5),"m")))</f>
        <v/>
      </c>
      <c r="N761" s="15" t="str" cm="1">
        <f t="array" aca="1" ref="N761" ca="1">IF(OR(INDIRECT(A761&amp;B761&amp;C761&amp;F761)="",ISNUMBER(INDIRECT(A761&amp;B761&amp;C761&amp;F761))=FALSE,INDIRECT(A761&amp;B761&amp;C761&amp;F761)=0),"",IF(G761="【（第８期）医療機関受付】",TEXT(INDIRECT(A761&amp;D761&amp;E761&amp;5),"d"),TEXT(INDIRECT(A761&amp;B761&amp;C761&amp;5),"d")))</f>
        <v/>
      </c>
      <c r="O761" s="15" t="str" cm="1">
        <f t="array" aca="1" ref="O761" ca="1">IF(OR(INDIRECT(A761&amp;B761&amp;C761&amp;F761)="",ISNUMBER(INDIRECT(A761&amp;B761&amp;C761&amp;F761))=FALSE,INDIRECT(A761&amp;B761&amp;C761&amp;F761)=0),"",HOUR(INDIRECT(A761&amp;"A"&amp;F761)))</f>
        <v/>
      </c>
      <c r="P761" s="15" t="str" cm="1">
        <f t="array" aca="1" ref="P761" ca="1">IF(OR(INDIRECT(A761&amp;B761&amp;C761&amp;F761)="",ISNUMBER(INDIRECT(A761&amp;B761&amp;C761&amp;F761))=FALSE,INDIRECT(A761&amp;B761&amp;C761&amp;F761)=0),"",MINUTE(INDIRECT(A761&amp;"A"&amp;F761)))</f>
        <v/>
      </c>
      <c r="Q761" s="15" t="str" cm="1">
        <f t="array" aca="1" ref="Q761" ca="1">IF(OR(INDIRECT(A761&amp;B761&amp;C761&amp;F761)="",ISNUMBER(INDIRECT(A761&amp;B761&amp;C761&amp;F761))=FALSE,INDIRECT(A761&amp;B761&amp;C761&amp;F761)=0),"",O761)</f>
        <v/>
      </c>
      <c r="R761" s="15" t="str" cm="1">
        <f t="array" aca="1" ref="R761" ca="1">IF(OR(INDIRECT(A761&amp;B761&amp;C761&amp;F761)="",ISNUMBER(INDIRECT(A761&amp;B761&amp;C761&amp;F761))=FALSE,INDIRECT(A761&amp;B761&amp;C761&amp;F761)=0),"",P761+14)</f>
        <v/>
      </c>
      <c r="S761" s="15" t="str" cm="1">
        <f t="array" aca="1" ref="S761" ca="1">IF(OR(INDIRECT(A761&amp;B761&amp;C761&amp;F761)="",ISNUMBER(INDIRECT(A761&amp;B761&amp;C761&amp;F761))=FALSE,INDIRECT(A761&amp;B761&amp;C761&amp;F761)=0),"",INDIRECT(A761&amp;B761&amp;C761&amp;F761))</f>
        <v/>
      </c>
      <c r="T761" s="15" t="str" cm="1">
        <f t="array" aca="1" ref="T761" ca="1">IF(OR(INDIRECT(A761&amp;B761&amp;C761&amp;F761)="",ISNUMBER(INDIRECT(A761&amp;B761&amp;C761&amp;F761))=FALSE,INDIRECT(A761&amp;B761&amp;C761&amp;F761)=0),"",0)</f>
        <v/>
      </c>
    </row>
    <row r="762" spans="1:20">
      <c r="A762" s="23" t="s">
        <v>912</v>
      </c>
      <c r="C762" s="23" t="str">
        <f t="shared" si="33"/>
        <v>p</v>
      </c>
      <c r="E762" s="23" t="str">
        <f t="shared" ca="1" si="34"/>
        <v>o</v>
      </c>
      <c r="F762" s="23">
        <f t="shared" si="35"/>
        <v>43</v>
      </c>
      <c r="G762" s="23" t="str" cm="1">
        <f t="array" aca="1" ref="G762" ca="1">IF(OR(INDIRECT(A762&amp;B762&amp;C762&amp;F762)="",ISNUMBER(INDIRECT(A762&amp;B762&amp;C762&amp;F762))=FALSE),"",IF(INDIRECT(A762&amp;B762&amp;C762&amp;9)="公開","【（第８期）WEB・コールセンター受付】","【（第８期）医療機関受付】"))</f>
        <v/>
      </c>
      <c r="H762" s="15" t="str" cm="1">
        <f t="array" aca="1" ref="H762" ca="1">IF(OR(INDIRECT(A762&amp;B762&amp;C762&amp;F762)="",ISNUMBER(INDIRECT(A762&amp;B762&amp;C762&amp;F762))=FALSE,INDIRECT(A762&amp;B762&amp;C762&amp;F762)=0),"",431001)</f>
        <v/>
      </c>
      <c r="I762" s="15" t="str" cm="1">
        <f t="array" aca="1" ref="I762" ca="1">IF(OR(INDIRECT(A762&amp;B762&amp;C762&amp;F762)="",ISNUMBER(INDIRECT(A762&amp;B762&amp;C762&amp;F762))=FALSE,INDIRECT(A762&amp;B762&amp;C762&amp;F762)=0),"",G762&amp;J762&amp;"."&amp;TEXT(M762,"00")&amp;TEXT(N762,"00")&amp;"."&amp;TEXT(O762,"00")&amp;TEXT(P762,"00"))</f>
        <v/>
      </c>
      <c r="J762" s="15" t="str" cm="1">
        <f t="array" aca="1" ref="J762" ca="1">IF(OR(INDIRECT(A762&amp;B762&amp;C762&amp;F762)="",ISNUMBER(INDIRECT(A762&amp;B762&amp;C762&amp;F762))=FALSE,INDIRECT(A762&amp;B762&amp;C762&amp;F762)=0),"",予約枠報告様式!$B$2)</f>
        <v/>
      </c>
      <c r="K762" s="15" t="str" cm="1">
        <f t="array" aca="1" ref="K762" ca="1">IF(OR(INDIRECT(A762&amp;B762&amp;C762&amp;F762)="",ISNUMBER(INDIRECT(A762&amp;B762&amp;C762&amp;F762))=FALSE,INDIRECT(A762&amp;B762&amp;C762&amp;F762)=0),"",1)</f>
        <v/>
      </c>
      <c r="L762" s="15" t="str" cm="1">
        <f t="array" aca="1" ref="L762" ca="1">IF(OR(INDIRECT(A762&amp;B762&amp;C762&amp;F762)="",ISNUMBER(INDIRECT(A762&amp;B762&amp;C762&amp;F762))=FALSE,INDIRECT(A762&amp;B762&amp;C762&amp;F762)=0),"",IF(G762="【（第８期）医療機関受付】",TEXT(INDIRECT(A762&amp;D762&amp;E762&amp;5),"yyy"),TEXT(INDIRECT(A762&amp;B762&amp;C762&amp;5),"yyy")))</f>
        <v/>
      </c>
      <c r="M762" s="15" t="str" cm="1">
        <f t="array" aca="1" ref="M762" ca="1">IF(OR(INDIRECT(A762&amp;B762&amp;C762&amp;F762)="",ISNUMBER(INDIRECT(A762&amp;B762&amp;C762&amp;F762))=FALSE,INDIRECT(A762&amp;B762&amp;C762&amp;F762)=0),"",IF(G762="【（第８期）医療機関受付】",TEXT(INDIRECT(A762&amp;D762&amp;E762&amp;5),"m"),TEXT(INDIRECT(A762&amp;B762&amp;C762&amp;5),"m")))</f>
        <v/>
      </c>
      <c r="N762" s="15" t="str" cm="1">
        <f t="array" aca="1" ref="N762" ca="1">IF(OR(INDIRECT(A762&amp;B762&amp;C762&amp;F762)="",ISNUMBER(INDIRECT(A762&amp;B762&amp;C762&amp;F762))=FALSE,INDIRECT(A762&amp;B762&amp;C762&amp;F762)=0),"",IF(G762="【（第８期）医療機関受付】",TEXT(INDIRECT(A762&amp;D762&amp;E762&amp;5),"d"),TEXT(INDIRECT(A762&amp;B762&amp;C762&amp;5),"d")))</f>
        <v/>
      </c>
      <c r="O762" s="15" t="str" cm="1">
        <f t="array" aca="1" ref="O762" ca="1">IF(OR(INDIRECT(A762&amp;B762&amp;C762&amp;F762)="",ISNUMBER(INDIRECT(A762&amp;B762&amp;C762&amp;F762))=FALSE,INDIRECT(A762&amp;B762&amp;C762&amp;F762)=0),"",HOUR(INDIRECT(A762&amp;"A"&amp;F762)))</f>
        <v/>
      </c>
      <c r="P762" s="15" t="str" cm="1">
        <f t="array" aca="1" ref="P762" ca="1">IF(OR(INDIRECT(A762&amp;B762&amp;C762&amp;F762)="",ISNUMBER(INDIRECT(A762&amp;B762&amp;C762&amp;F762))=FALSE,INDIRECT(A762&amp;B762&amp;C762&amp;F762)=0),"",MINUTE(INDIRECT(A762&amp;"A"&amp;F762)))</f>
        <v/>
      </c>
      <c r="Q762" s="15" t="str" cm="1">
        <f t="array" aca="1" ref="Q762" ca="1">IF(OR(INDIRECT(A762&amp;B762&amp;C762&amp;F762)="",ISNUMBER(INDIRECT(A762&amp;B762&amp;C762&amp;F762))=FALSE,INDIRECT(A762&amp;B762&amp;C762&amp;F762)=0),"",O762)</f>
        <v/>
      </c>
      <c r="R762" s="15" t="str" cm="1">
        <f t="array" aca="1" ref="R762" ca="1">IF(OR(INDIRECT(A762&amp;B762&amp;C762&amp;F762)="",ISNUMBER(INDIRECT(A762&amp;B762&amp;C762&amp;F762))=FALSE,INDIRECT(A762&amp;B762&amp;C762&amp;F762)=0),"",P762+14)</f>
        <v/>
      </c>
      <c r="S762" s="15" t="str" cm="1">
        <f t="array" aca="1" ref="S762" ca="1">IF(OR(INDIRECT(A762&amp;B762&amp;C762&amp;F762)="",ISNUMBER(INDIRECT(A762&amp;B762&amp;C762&amp;F762))=FALSE,INDIRECT(A762&amp;B762&amp;C762&amp;F762)=0),"",INDIRECT(A762&amp;B762&amp;C762&amp;F762))</f>
        <v/>
      </c>
      <c r="T762" s="15" t="str" cm="1">
        <f t="array" aca="1" ref="T762" ca="1">IF(OR(INDIRECT(A762&amp;B762&amp;C762&amp;F762)="",ISNUMBER(INDIRECT(A762&amp;B762&amp;C762&amp;F762))=FALSE,INDIRECT(A762&amp;B762&amp;C762&amp;F762)=0),"",0)</f>
        <v/>
      </c>
    </row>
    <row r="763" spans="1:20">
      <c r="A763" s="23" t="s">
        <v>912</v>
      </c>
      <c r="C763" s="23" t="str">
        <f t="shared" si="33"/>
        <v>p</v>
      </c>
      <c r="E763" s="23" t="str">
        <f t="shared" ca="1" si="34"/>
        <v>o</v>
      </c>
      <c r="F763" s="23">
        <f t="shared" si="35"/>
        <v>44</v>
      </c>
      <c r="G763" s="23" t="str" cm="1">
        <f t="array" aca="1" ref="G763" ca="1">IF(OR(INDIRECT(A763&amp;B763&amp;C763&amp;F763)="",ISNUMBER(INDIRECT(A763&amp;B763&amp;C763&amp;F763))=FALSE),"",IF(INDIRECT(A763&amp;B763&amp;C763&amp;9)="公開","【（第８期）WEB・コールセンター受付】","【（第８期）医療機関受付】"))</f>
        <v/>
      </c>
      <c r="H763" s="15" t="str" cm="1">
        <f t="array" aca="1" ref="H763" ca="1">IF(OR(INDIRECT(A763&amp;B763&amp;C763&amp;F763)="",ISNUMBER(INDIRECT(A763&amp;B763&amp;C763&amp;F763))=FALSE,INDIRECT(A763&amp;B763&amp;C763&amp;F763)=0),"",431001)</f>
        <v/>
      </c>
      <c r="I763" s="15" t="str" cm="1">
        <f t="array" aca="1" ref="I763" ca="1">IF(OR(INDIRECT(A763&amp;B763&amp;C763&amp;F763)="",ISNUMBER(INDIRECT(A763&amp;B763&amp;C763&amp;F763))=FALSE,INDIRECT(A763&amp;B763&amp;C763&amp;F763)=0),"",G763&amp;J763&amp;"."&amp;TEXT(M763,"00")&amp;TEXT(N763,"00")&amp;"."&amp;TEXT(O763,"00")&amp;TEXT(P763,"00"))</f>
        <v/>
      </c>
      <c r="J763" s="15" t="str" cm="1">
        <f t="array" aca="1" ref="J763" ca="1">IF(OR(INDIRECT(A763&amp;B763&amp;C763&amp;F763)="",ISNUMBER(INDIRECT(A763&amp;B763&amp;C763&amp;F763))=FALSE,INDIRECT(A763&amp;B763&amp;C763&amp;F763)=0),"",予約枠報告様式!$B$2)</f>
        <v/>
      </c>
      <c r="K763" s="15" t="str" cm="1">
        <f t="array" aca="1" ref="K763" ca="1">IF(OR(INDIRECT(A763&amp;B763&amp;C763&amp;F763)="",ISNUMBER(INDIRECT(A763&amp;B763&amp;C763&amp;F763))=FALSE,INDIRECT(A763&amp;B763&amp;C763&amp;F763)=0),"",1)</f>
        <v/>
      </c>
      <c r="L763" s="15" t="str" cm="1">
        <f t="array" aca="1" ref="L763" ca="1">IF(OR(INDIRECT(A763&amp;B763&amp;C763&amp;F763)="",ISNUMBER(INDIRECT(A763&amp;B763&amp;C763&amp;F763))=FALSE,INDIRECT(A763&amp;B763&amp;C763&amp;F763)=0),"",IF(G763="【（第８期）医療機関受付】",TEXT(INDIRECT(A763&amp;D763&amp;E763&amp;5),"yyy"),TEXT(INDIRECT(A763&amp;B763&amp;C763&amp;5),"yyy")))</f>
        <v/>
      </c>
      <c r="M763" s="15" t="str" cm="1">
        <f t="array" aca="1" ref="M763" ca="1">IF(OR(INDIRECT(A763&amp;B763&amp;C763&amp;F763)="",ISNUMBER(INDIRECT(A763&amp;B763&amp;C763&amp;F763))=FALSE,INDIRECT(A763&amp;B763&amp;C763&amp;F763)=0),"",IF(G763="【（第８期）医療機関受付】",TEXT(INDIRECT(A763&amp;D763&amp;E763&amp;5),"m"),TEXT(INDIRECT(A763&amp;B763&amp;C763&amp;5),"m")))</f>
        <v/>
      </c>
      <c r="N763" s="15" t="str" cm="1">
        <f t="array" aca="1" ref="N763" ca="1">IF(OR(INDIRECT(A763&amp;B763&amp;C763&amp;F763)="",ISNUMBER(INDIRECT(A763&amp;B763&amp;C763&amp;F763))=FALSE,INDIRECT(A763&amp;B763&amp;C763&amp;F763)=0),"",IF(G763="【（第８期）医療機関受付】",TEXT(INDIRECT(A763&amp;D763&amp;E763&amp;5),"d"),TEXT(INDIRECT(A763&amp;B763&amp;C763&amp;5),"d")))</f>
        <v/>
      </c>
      <c r="O763" s="15" t="str" cm="1">
        <f t="array" aca="1" ref="O763" ca="1">IF(OR(INDIRECT(A763&amp;B763&amp;C763&amp;F763)="",ISNUMBER(INDIRECT(A763&amp;B763&amp;C763&amp;F763))=FALSE,INDIRECT(A763&amp;B763&amp;C763&amp;F763)=0),"",HOUR(INDIRECT(A763&amp;"A"&amp;F763)))</f>
        <v/>
      </c>
      <c r="P763" s="15" t="str" cm="1">
        <f t="array" aca="1" ref="P763" ca="1">IF(OR(INDIRECT(A763&amp;B763&amp;C763&amp;F763)="",ISNUMBER(INDIRECT(A763&amp;B763&amp;C763&amp;F763))=FALSE,INDIRECT(A763&amp;B763&amp;C763&amp;F763)=0),"",MINUTE(INDIRECT(A763&amp;"A"&amp;F763)))</f>
        <v/>
      </c>
      <c r="Q763" s="15" t="str" cm="1">
        <f t="array" aca="1" ref="Q763" ca="1">IF(OR(INDIRECT(A763&amp;B763&amp;C763&amp;F763)="",ISNUMBER(INDIRECT(A763&amp;B763&amp;C763&amp;F763))=FALSE,INDIRECT(A763&amp;B763&amp;C763&amp;F763)=0),"",O763)</f>
        <v/>
      </c>
      <c r="R763" s="15" t="str" cm="1">
        <f t="array" aca="1" ref="R763" ca="1">IF(OR(INDIRECT(A763&amp;B763&amp;C763&amp;F763)="",ISNUMBER(INDIRECT(A763&amp;B763&amp;C763&amp;F763))=FALSE,INDIRECT(A763&amp;B763&amp;C763&amp;F763)=0),"",P763+14)</f>
        <v/>
      </c>
      <c r="S763" s="15" t="str" cm="1">
        <f t="array" aca="1" ref="S763" ca="1">IF(OR(INDIRECT(A763&amp;B763&amp;C763&amp;F763)="",ISNUMBER(INDIRECT(A763&amp;B763&amp;C763&amp;F763))=FALSE,INDIRECT(A763&amp;B763&amp;C763&amp;F763)=0),"",INDIRECT(A763&amp;B763&amp;C763&amp;F763))</f>
        <v/>
      </c>
      <c r="T763" s="15" t="str" cm="1">
        <f t="array" aca="1" ref="T763" ca="1">IF(OR(INDIRECT(A763&amp;B763&amp;C763&amp;F763)="",ISNUMBER(INDIRECT(A763&amp;B763&amp;C763&amp;F763))=FALSE,INDIRECT(A763&amp;B763&amp;C763&amp;F763)=0),"",0)</f>
        <v/>
      </c>
    </row>
    <row r="764" spans="1:20">
      <c r="A764" s="23" t="s">
        <v>912</v>
      </c>
      <c r="C764" s="23" t="str">
        <f t="shared" si="33"/>
        <v>p</v>
      </c>
      <c r="E764" s="23" t="str">
        <f t="shared" ca="1" si="34"/>
        <v>o</v>
      </c>
      <c r="F764" s="23">
        <f t="shared" si="35"/>
        <v>45</v>
      </c>
      <c r="G764" s="23" t="str" cm="1">
        <f t="array" aca="1" ref="G764" ca="1">IF(OR(INDIRECT(A764&amp;B764&amp;C764&amp;F764)="",ISNUMBER(INDIRECT(A764&amp;B764&amp;C764&amp;F764))=FALSE),"",IF(INDIRECT(A764&amp;B764&amp;C764&amp;9)="公開","【（第８期）WEB・コールセンター受付】","【（第８期）医療機関受付】"))</f>
        <v/>
      </c>
      <c r="H764" s="15" t="str" cm="1">
        <f t="array" aca="1" ref="H764" ca="1">IF(OR(INDIRECT(A764&amp;B764&amp;C764&amp;F764)="",ISNUMBER(INDIRECT(A764&amp;B764&amp;C764&amp;F764))=FALSE,INDIRECT(A764&amp;B764&amp;C764&amp;F764)=0),"",431001)</f>
        <v/>
      </c>
      <c r="I764" s="15" t="str" cm="1">
        <f t="array" aca="1" ref="I764" ca="1">IF(OR(INDIRECT(A764&amp;B764&amp;C764&amp;F764)="",ISNUMBER(INDIRECT(A764&amp;B764&amp;C764&amp;F764))=FALSE,INDIRECT(A764&amp;B764&amp;C764&amp;F764)=0),"",G764&amp;J764&amp;"."&amp;TEXT(M764,"00")&amp;TEXT(N764,"00")&amp;"."&amp;TEXT(O764,"00")&amp;TEXT(P764,"00"))</f>
        <v/>
      </c>
      <c r="J764" s="15" t="str" cm="1">
        <f t="array" aca="1" ref="J764" ca="1">IF(OR(INDIRECT(A764&amp;B764&amp;C764&amp;F764)="",ISNUMBER(INDIRECT(A764&amp;B764&amp;C764&amp;F764))=FALSE,INDIRECT(A764&amp;B764&amp;C764&amp;F764)=0),"",予約枠報告様式!$B$2)</f>
        <v/>
      </c>
      <c r="K764" s="15" t="str" cm="1">
        <f t="array" aca="1" ref="K764" ca="1">IF(OR(INDIRECT(A764&amp;B764&amp;C764&amp;F764)="",ISNUMBER(INDIRECT(A764&amp;B764&amp;C764&amp;F764))=FALSE,INDIRECT(A764&amp;B764&amp;C764&amp;F764)=0),"",1)</f>
        <v/>
      </c>
      <c r="L764" s="15" t="str" cm="1">
        <f t="array" aca="1" ref="L764" ca="1">IF(OR(INDIRECT(A764&amp;B764&amp;C764&amp;F764)="",ISNUMBER(INDIRECT(A764&amp;B764&amp;C764&amp;F764))=FALSE,INDIRECT(A764&amp;B764&amp;C764&amp;F764)=0),"",IF(G764="【（第８期）医療機関受付】",TEXT(INDIRECT(A764&amp;D764&amp;E764&amp;5),"yyy"),TEXT(INDIRECT(A764&amp;B764&amp;C764&amp;5),"yyy")))</f>
        <v/>
      </c>
      <c r="M764" s="15" t="str" cm="1">
        <f t="array" aca="1" ref="M764" ca="1">IF(OR(INDIRECT(A764&amp;B764&amp;C764&amp;F764)="",ISNUMBER(INDIRECT(A764&amp;B764&amp;C764&amp;F764))=FALSE,INDIRECT(A764&amp;B764&amp;C764&amp;F764)=0),"",IF(G764="【（第８期）医療機関受付】",TEXT(INDIRECT(A764&amp;D764&amp;E764&amp;5),"m"),TEXT(INDIRECT(A764&amp;B764&amp;C764&amp;5),"m")))</f>
        <v/>
      </c>
      <c r="N764" s="15" t="str" cm="1">
        <f t="array" aca="1" ref="N764" ca="1">IF(OR(INDIRECT(A764&amp;B764&amp;C764&amp;F764)="",ISNUMBER(INDIRECT(A764&amp;B764&amp;C764&amp;F764))=FALSE,INDIRECT(A764&amp;B764&amp;C764&amp;F764)=0),"",IF(G764="【（第８期）医療機関受付】",TEXT(INDIRECT(A764&amp;D764&amp;E764&amp;5),"d"),TEXT(INDIRECT(A764&amp;B764&amp;C764&amp;5),"d")))</f>
        <v/>
      </c>
      <c r="O764" s="15" t="str" cm="1">
        <f t="array" aca="1" ref="O764" ca="1">IF(OR(INDIRECT(A764&amp;B764&amp;C764&amp;F764)="",ISNUMBER(INDIRECT(A764&amp;B764&amp;C764&amp;F764))=FALSE,INDIRECT(A764&amp;B764&amp;C764&amp;F764)=0),"",HOUR(INDIRECT(A764&amp;"A"&amp;F764)))</f>
        <v/>
      </c>
      <c r="P764" s="15" t="str" cm="1">
        <f t="array" aca="1" ref="P764" ca="1">IF(OR(INDIRECT(A764&amp;B764&amp;C764&amp;F764)="",ISNUMBER(INDIRECT(A764&amp;B764&amp;C764&amp;F764))=FALSE,INDIRECT(A764&amp;B764&amp;C764&amp;F764)=0),"",MINUTE(INDIRECT(A764&amp;"A"&amp;F764)))</f>
        <v/>
      </c>
      <c r="Q764" s="15" t="str" cm="1">
        <f t="array" aca="1" ref="Q764" ca="1">IF(OR(INDIRECT(A764&amp;B764&amp;C764&amp;F764)="",ISNUMBER(INDIRECT(A764&amp;B764&amp;C764&amp;F764))=FALSE,INDIRECT(A764&amp;B764&amp;C764&amp;F764)=0),"",O764)</f>
        <v/>
      </c>
      <c r="R764" s="15" t="str" cm="1">
        <f t="array" aca="1" ref="R764" ca="1">IF(OR(INDIRECT(A764&amp;B764&amp;C764&amp;F764)="",ISNUMBER(INDIRECT(A764&amp;B764&amp;C764&amp;F764))=FALSE,INDIRECT(A764&amp;B764&amp;C764&amp;F764)=0),"",P764+14)</f>
        <v/>
      </c>
      <c r="S764" s="15" t="str" cm="1">
        <f t="array" aca="1" ref="S764" ca="1">IF(OR(INDIRECT(A764&amp;B764&amp;C764&amp;F764)="",ISNUMBER(INDIRECT(A764&amp;B764&amp;C764&amp;F764))=FALSE,INDIRECT(A764&amp;B764&amp;C764&amp;F764)=0),"",INDIRECT(A764&amp;B764&amp;C764&amp;F764))</f>
        <v/>
      </c>
      <c r="T764" s="15" t="str" cm="1">
        <f t="array" aca="1" ref="T764" ca="1">IF(OR(INDIRECT(A764&amp;B764&amp;C764&amp;F764)="",ISNUMBER(INDIRECT(A764&amp;B764&amp;C764&amp;F764))=FALSE,INDIRECT(A764&amp;B764&amp;C764&amp;F764)=0),"",0)</f>
        <v/>
      </c>
    </row>
    <row r="765" spans="1:20">
      <c r="A765" s="23" t="s">
        <v>912</v>
      </c>
      <c r="C765" s="23" t="str">
        <f t="shared" si="33"/>
        <v>p</v>
      </c>
      <c r="E765" s="23" t="str">
        <f t="shared" ca="1" si="34"/>
        <v>o</v>
      </c>
      <c r="F765" s="23">
        <f t="shared" si="35"/>
        <v>46</v>
      </c>
      <c r="G765" s="23" t="str" cm="1">
        <f t="array" aca="1" ref="G765" ca="1">IF(OR(INDIRECT(A765&amp;B765&amp;C765&amp;F765)="",ISNUMBER(INDIRECT(A765&amp;B765&amp;C765&amp;F765))=FALSE),"",IF(INDIRECT(A765&amp;B765&amp;C765&amp;9)="公開","【（第８期）WEB・コールセンター受付】","【（第８期）医療機関受付】"))</f>
        <v/>
      </c>
      <c r="H765" s="15" t="str" cm="1">
        <f t="array" aca="1" ref="H765" ca="1">IF(OR(INDIRECT(A765&amp;B765&amp;C765&amp;F765)="",ISNUMBER(INDIRECT(A765&amp;B765&amp;C765&amp;F765))=FALSE,INDIRECT(A765&amp;B765&amp;C765&amp;F765)=0),"",431001)</f>
        <v/>
      </c>
      <c r="I765" s="15" t="str" cm="1">
        <f t="array" aca="1" ref="I765" ca="1">IF(OR(INDIRECT(A765&amp;B765&amp;C765&amp;F765)="",ISNUMBER(INDIRECT(A765&amp;B765&amp;C765&amp;F765))=FALSE,INDIRECT(A765&amp;B765&amp;C765&amp;F765)=0),"",G765&amp;J765&amp;"."&amp;TEXT(M765,"00")&amp;TEXT(N765,"00")&amp;"."&amp;TEXT(O765,"00")&amp;TEXT(P765,"00"))</f>
        <v/>
      </c>
      <c r="J765" s="15" t="str" cm="1">
        <f t="array" aca="1" ref="J765" ca="1">IF(OR(INDIRECT(A765&amp;B765&amp;C765&amp;F765)="",ISNUMBER(INDIRECT(A765&amp;B765&amp;C765&amp;F765))=FALSE,INDIRECT(A765&amp;B765&amp;C765&amp;F765)=0),"",予約枠報告様式!$B$2)</f>
        <v/>
      </c>
      <c r="K765" s="15" t="str" cm="1">
        <f t="array" aca="1" ref="K765" ca="1">IF(OR(INDIRECT(A765&amp;B765&amp;C765&amp;F765)="",ISNUMBER(INDIRECT(A765&amp;B765&amp;C765&amp;F765))=FALSE,INDIRECT(A765&amp;B765&amp;C765&amp;F765)=0),"",1)</f>
        <v/>
      </c>
      <c r="L765" s="15" t="str" cm="1">
        <f t="array" aca="1" ref="L765" ca="1">IF(OR(INDIRECT(A765&amp;B765&amp;C765&amp;F765)="",ISNUMBER(INDIRECT(A765&amp;B765&amp;C765&amp;F765))=FALSE,INDIRECT(A765&amp;B765&amp;C765&amp;F765)=0),"",IF(G765="【（第８期）医療機関受付】",TEXT(INDIRECT(A765&amp;D765&amp;E765&amp;5),"yyy"),TEXT(INDIRECT(A765&amp;B765&amp;C765&amp;5),"yyy")))</f>
        <v/>
      </c>
      <c r="M765" s="15" t="str" cm="1">
        <f t="array" aca="1" ref="M765" ca="1">IF(OR(INDIRECT(A765&amp;B765&amp;C765&amp;F765)="",ISNUMBER(INDIRECT(A765&amp;B765&amp;C765&amp;F765))=FALSE,INDIRECT(A765&amp;B765&amp;C765&amp;F765)=0),"",IF(G765="【（第８期）医療機関受付】",TEXT(INDIRECT(A765&amp;D765&amp;E765&amp;5),"m"),TEXT(INDIRECT(A765&amp;B765&amp;C765&amp;5),"m")))</f>
        <v/>
      </c>
      <c r="N765" s="15" t="str" cm="1">
        <f t="array" aca="1" ref="N765" ca="1">IF(OR(INDIRECT(A765&amp;B765&amp;C765&amp;F765)="",ISNUMBER(INDIRECT(A765&amp;B765&amp;C765&amp;F765))=FALSE,INDIRECT(A765&amp;B765&amp;C765&amp;F765)=0),"",IF(G765="【（第８期）医療機関受付】",TEXT(INDIRECT(A765&amp;D765&amp;E765&amp;5),"d"),TEXT(INDIRECT(A765&amp;B765&amp;C765&amp;5),"d")))</f>
        <v/>
      </c>
      <c r="O765" s="15" t="str" cm="1">
        <f t="array" aca="1" ref="O765" ca="1">IF(OR(INDIRECT(A765&amp;B765&amp;C765&amp;F765)="",ISNUMBER(INDIRECT(A765&amp;B765&amp;C765&amp;F765))=FALSE,INDIRECT(A765&amp;B765&amp;C765&amp;F765)=0),"",HOUR(INDIRECT(A765&amp;"A"&amp;F765)))</f>
        <v/>
      </c>
      <c r="P765" s="15" t="str" cm="1">
        <f t="array" aca="1" ref="P765" ca="1">IF(OR(INDIRECT(A765&amp;B765&amp;C765&amp;F765)="",ISNUMBER(INDIRECT(A765&amp;B765&amp;C765&amp;F765))=FALSE,INDIRECT(A765&amp;B765&amp;C765&amp;F765)=0),"",MINUTE(INDIRECT(A765&amp;"A"&amp;F765)))</f>
        <v/>
      </c>
      <c r="Q765" s="15" t="str" cm="1">
        <f t="array" aca="1" ref="Q765" ca="1">IF(OR(INDIRECT(A765&amp;B765&amp;C765&amp;F765)="",ISNUMBER(INDIRECT(A765&amp;B765&amp;C765&amp;F765))=FALSE,INDIRECT(A765&amp;B765&amp;C765&amp;F765)=0),"",O765)</f>
        <v/>
      </c>
      <c r="R765" s="15" t="str" cm="1">
        <f t="array" aca="1" ref="R765" ca="1">IF(OR(INDIRECT(A765&amp;B765&amp;C765&amp;F765)="",ISNUMBER(INDIRECT(A765&amp;B765&amp;C765&amp;F765))=FALSE,INDIRECT(A765&amp;B765&amp;C765&amp;F765)=0),"",P765+14)</f>
        <v/>
      </c>
      <c r="S765" s="15" t="str" cm="1">
        <f t="array" aca="1" ref="S765" ca="1">IF(OR(INDIRECT(A765&amp;B765&amp;C765&amp;F765)="",ISNUMBER(INDIRECT(A765&amp;B765&amp;C765&amp;F765))=FALSE,INDIRECT(A765&amp;B765&amp;C765&amp;F765)=0),"",INDIRECT(A765&amp;B765&amp;C765&amp;F765))</f>
        <v/>
      </c>
      <c r="T765" s="15" t="str" cm="1">
        <f t="array" aca="1" ref="T765" ca="1">IF(OR(INDIRECT(A765&amp;B765&amp;C765&amp;F765)="",ISNUMBER(INDIRECT(A765&amp;B765&amp;C765&amp;F765))=FALSE,INDIRECT(A765&amp;B765&amp;C765&amp;F765)=0),"",0)</f>
        <v/>
      </c>
    </row>
    <row r="766" spans="1:20">
      <c r="A766" s="23" t="s">
        <v>912</v>
      </c>
      <c r="C766" s="23" t="str">
        <f t="shared" si="33"/>
        <v>p</v>
      </c>
      <c r="E766" s="23" t="str">
        <f t="shared" ca="1" si="34"/>
        <v>o</v>
      </c>
      <c r="F766" s="23">
        <f t="shared" si="35"/>
        <v>47</v>
      </c>
      <c r="G766" s="23" t="str" cm="1">
        <f t="array" aca="1" ref="G766" ca="1">IF(OR(INDIRECT(A766&amp;B766&amp;C766&amp;F766)="",ISNUMBER(INDIRECT(A766&amp;B766&amp;C766&amp;F766))=FALSE),"",IF(INDIRECT(A766&amp;B766&amp;C766&amp;9)="公開","【（第８期）WEB・コールセンター受付】","【（第８期）医療機関受付】"))</f>
        <v/>
      </c>
      <c r="H766" s="15" t="str" cm="1">
        <f t="array" aca="1" ref="H766" ca="1">IF(OR(INDIRECT(A766&amp;B766&amp;C766&amp;F766)="",ISNUMBER(INDIRECT(A766&amp;B766&amp;C766&amp;F766))=FALSE,INDIRECT(A766&amp;B766&amp;C766&amp;F766)=0),"",431001)</f>
        <v/>
      </c>
      <c r="I766" s="15" t="str" cm="1">
        <f t="array" aca="1" ref="I766" ca="1">IF(OR(INDIRECT(A766&amp;B766&amp;C766&amp;F766)="",ISNUMBER(INDIRECT(A766&amp;B766&amp;C766&amp;F766))=FALSE,INDIRECT(A766&amp;B766&amp;C766&amp;F766)=0),"",G766&amp;J766&amp;"."&amp;TEXT(M766,"00")&amp;TEXT(N766,"00")&amp;"."&amp;TEXT(O766,"00")&amp;TEXT(P766,"00"))</f>
        <v/>
      </c>
      <c r="J766" s="15" t="str" cm="1">
        <f t="array" aca="1" ref="J766" ca="1">IF(OR(INDIRECT(A766&amp;B766&amp;C766&amp;F766)="",ISNUMBER(INDIRECT(A766&amp;B766&amp;C766&amp;F766))=FALSE,INDIRECT(A766&amp;B766&amp;C766&amp;F766)=0),"",予約枠報告様式!$B$2)</f>
        <v/>
      </c>
      <c r="K766" s="15" t="str" cm="1">
        <f t="array" aca="1" ref="K766" ca="1">IF(OR(INDIRECT(A766&amp;B766&amp;C766&amp;F766)="",ISNUMBER(INDIRECT(A766&amp;B766&amp;C766&amp;F766))=FALSE,INDIRECT(A766&amp;B766&amp;C766&amp;F766)=0),"",1)</f>
        <v/>
      </c>
      <c r="L766" s="15" t="str" cm="1">
        <f t="array" aca="1" ref="L766" ca="1">IF(OR(INDIRECT(A766&amp;B766&amp;C766&amp;F766)="",ISNUMBER(INDIRECT(A766&amp;B766&amp;C766&amp;F766))=FALSE,INDIRECT(A766&amp;B766&amp;C766&amp;F766)=0),"",IF(G766="【（第８期）医療機関受付】",TEXT(INDIRECT(A766&amp;D766&amp;E766&amp;5),"yyy"),TEXT(INDIRECT(A766&amp;B766&amp;C766&amp;5),"yyy")))</f>
        <v/>
      </c>
      <c r="M766" s="15" t="str" cm="1">
        <f t="array" aca="1" ref="M766" ca="1">IF(OR(INDIRECT(A766&amp;B766&amp;C766&amp;F766)="",ISNUMBER(INDIRECT(A766&amp;B766&amp;C766&amp;F766))=FALSE,INDIRECT(A766&amp;B766&amp;C766&amp;F766)=0),"",IF(G766="【（第８期）医療機関受付】",TEXT(INDIRECT(A766&amp;D766&amp;E766&amp;5),"m"),TEXT(INDIRECT(A766&amp;B766&amp;C766&amp;5),"m")))</f>
        <v/>
      </c>
      <c r="N766" s="15" t="str" cm="1">
        <f t="array" aca="1" ref="N766" ca="1">IF(OR(INDIRECT(A766&amp;B766&amp;C766&amp;F766)="",ISNUMBER(INDIRECT(A766&amp;B766&amp;C766&amp;F766))=FALSE,INDIRECT(A766&amp;B766&amp;C766&amp;F766)=0),"",IF(G766="【（第８期）医療機関受付】",TEXT(INDIRECT(A766&amp;D766&amp;E766&amp;5),"d"),TEXT(INDIRECT(A766&amp;B766&amp;C766&amp;5),"d")))</f>
        <v/>
      </c>
      <c r="O766" s="15" t="str" cm="1">
        <f t="array" aca="1" ref="O766" ca="1">IF(OR(INDIRECT(A766&amp;B766&amp;C766&amp;F766)="",ISNUMBER(INDIRECT(A766&amp;B766&amp;C766&amp;F766))=FALSE,INDIRECT(A766&amp;B766&amp;C766&amp;F766)=0),"",HOUR(INDIRECT(A766&amp;"A"&amp;F766)))</f>
        <v/>
      </c>
      <c r="P766" s="15" t="str" cm="1">
        <f t="array" aca="1" ref="P766" ca="1">IF(OR(INDIRECT(A766&amp;B766&amp;C766&amp;F766)="",ISNUMBER(INDIRECT(A766&amp;B766&amp;C766&amp;F766))=FALSE,INDIRECT(A766&amp;B766&amp;C766&amp;F766)=0),"",MINUTE(INDIRECT(A766&amp;"A"&amp;F766)))</f>
        <v/>
      </c>
      <c r="Q766" s="15" t="str" cm="1">
        <f t="array" aca="1" ref="Q766" ca="1">IF(OR(INDIRECT(A766&amp;B766&amp;C766&amp;F766)="",ISNUMBER(INDIRECT(A766&amp;B766&amp;C766&amp;F766))=FALSE,INDIRECT(A766&amp;B766&amp;C766&amp;F766)=0),"",O766)</f>
        <v/>
      </c>
      <c r="R766" s="15" t="str" cm="1">
        <f t="array" aca="1" ref="R766" ca="1">IF(OR(INDIRECT(A766&amp;B766&amp;C766&amp;F766)="",ISNUMBER(INDIRECT(A766&amp;B766&amp;C766&amp;F766))=FALSE,INDIRECT(A766&amp;B766&amp;C766&amp;F766)=0),"",P766+14)</f>
        <v/>
      </c>
      <c r="S766" s="15" t="str" cm="1">
        <f t="array" aca="1" ref="S766" ca="1">IF(OR(INDIRECT(A766&amp;B766&amp;C766&amp;F766)="",ISNUMBER(INDIRECT(A766&amp;B766&amp;C766&amp;F766))=FALSE,INDIRECT(A766&amp;B766&amp;C766&amp;F766)=0),"",INDIRECT(A766&amp;B766&amp;C766&amp;F766))</f>
        <v/>
      </c>
      <c r="T766" s="15" t="str" cm="1">
        <f t="array" aca="1" ref="T766" ca="1">IF(OR(INDIRECT(A766&amp;B766&amp;C766&amp;F766)="",ISNUMBER(INDIRECT(A766&amp;B766&amp;C766&amp;F766))=FALSE,INDIRECT(A766&amp;B766&amp;C766&amp;F766)=0),"",0)</f>
        <v/>
      </c>
    </row>
    <row r="767" spans="1:20">
      <c r="A767" s="23" t="s">
        <v>912</v>
      </c>
      <c r="C767" s="23" t="str">
        <f t="shared" si="33"/>
        <v>p</v>
      </c>
      <c r="E767" s="23" t="str">
        <f t="shared" ca="1" si="34"/>
        <v>o</v>
      </c>
      <c r="F767" s="23">
        <f t="shared" si="35"/>
        <v>48</v>
      </c>
      <c r="G767" s="23" t="str" cm="1">
        <f t="array" aca="1" ref="G767" ca="1">IF(OR(INDIRECT(A767&amp;B767&amp;C767&amp;F767)="",ISNUMBER(INDIRECT(A767&amp;B767&amp;C767&amp;F767))=FALSE),"",IF(INDIRECT(A767&amp;B767&amp;C767&amp;9)="公開","【（第８期）WEB・コールセンター受付】","【（第８期）医療機関受付】"))</f>
        <v/>
      </c>
      <c r="H767" s="15" t="str" cm="1">
        <f t="array" aca="1" ref="H767" ca="1">IF(OR(INDIRECT(A767&amp;B767&amp;C767&amp;F767)="",ISNUMBER(INDIRECT(A767&amp;B767&amp;C767&amp;F767))=FALSE,INDIRECT(A767&amp;B767&amp;C767&amp;F767)=0),"",431001)</f>
        <v/>
      </c>
      <c r="I767" s="15" t="str" cm="1">
        <f t="array" aca="1" ref="I767" ca="1">IF(OR(INDIRECT(A767&amp;B767&amp;C767&amp;F767)="",ISNUMBER(INDIRECT(A767&amp;B767&amp;C767&amp;F767))=FALSE,INDIRECT(A767&amp;B767&amp;C767&amp;F767)=0),"",G767&amp;J767&amp;"."&amp;TEXT(M767,"00")&amp;TEXT(N767,"00")&amp;"."&amp;TEXT(O767,"00")&amp;TEXT(P767,"00"))</f>
        <v/>
      </c>
      <c r="J767" s="15" t="str" cm="1">
        <f t="array" aca="1" ref="J767" ca="1">IF(OR(INDIRECT(A767&amp;B767&amp;C767&amp;F767)="",ISNUMBER(INDIRECT(A767&amp;B767&amp;C767&amp;F767))=FALSE,INDIRECT(A767&amp;B767&amp;C767&amp;F767)=0),"",予約枠報告様式!$B$2)</f>
        <v/>
      </c>
      <c r="K767" s="15" t="str" cm="1">
        <f t="array" aca="1" ref="K767" ca="1">IF(OR(INDIRECT(A767&amp;B767&amp;C767&amp;F767)="",ISNUMBER(INDIRECT(A767&amp;B767&amp;C767&amp;F767))=FALSE,INDIRECT(A767&amp;B767&amp;C767&amp;F767)=0),"",1)</f>
        <v/>
      </c>
      <c r="L767" s="15" t="str" cm="1">
        <f t="array" aca="1" ref="L767" ca="1">IF(OR(INDIRECT(A767&amp;B767&amp;C767&amp;F767)="",ISNUMBER(INDIRECT(A767&amp;B767&amp;C767&amp;F767))=FALSE,INDIRECT(A767&amp;B767&amp;C767&amp;F767)=0),"",IF(G767="【（第８期）医療機関受付】",TEXT(INDIRECT(A767&amp;D767&amp;E767&amp;5),"yyy"),TEXT(INDIRECT(A767&amp;B767&amp;C767&amp;5),"yyy")))</f>
        <v/>
      </c>
      <c r="M767" s="15" t="str" cm="1">
        <f t="array" aca="1" ref="M767" ca="1">IF(OR(INDIRECT(A767&amp;B767&amp;C767&amp;F767)="",ISNUMBER(INDIRECT(A767&amp;B767&amp;C767&amp;F767))=FALSE,INDIRECT(A767&amp;B767&amp;C767&amp;F767)=0),"",IF(G767="【（第８期）医療機関受付】",TEXT(INDIRECT(A767&amp;D767&amp;E767&amp;5),"m"),TEXT(INDIRECT(A767&amp;B767&amp;C767&amp;5),"m")))</f>
        <v/>
      </c>
      <c r="N767" s="15" t="str" cm="1">
        <f t="array" aca="1" ref="N767" ca="1">IF(OR(INDIRECT(A767&amp;B767&amp;C767&amp;F767)="",ISNUMBER(INDIRECT(A767&amp;B767&amp;C767&amp;F767))=FALSE,INDIRECT(A767&amp;B767&amp;C767&amp;F767)=0),"",IF(G767="【（第８期）医療機関受付】",TEXT(INDIRECT(A767&amp;D767&amp;E767&amp;5),"d"),TEXT(INDIRECT(A767&amp;B767&amp;C767&amp;5),"d")))</f>
        <v/>
      </c>
      <c r="O767" s="15" t="str" cm="1">
        <f t="array" aca="1" ref="O767" ca="1">IF(OR(INDIRECT(A767&amp;B767&amp;C767&amp;F767)="",ISNUMBER(INDIRECT(A767&amp;B767&amp;C767&amp;F767))=FALSE,INDIRECT(A767&amp;B767&amp;C767&amp;F767)=0),"",HOUR(INDIRECT(A767&amp;"A"&amp;F767)))</f>
        <v/>
      </c>
      <c r="P767" s="15" t="str" cm="1">
        <f t="array" aca="1" ref="P767" ca="1">IF(OR(INDIRECT(A767&amp;B767&amp;C767&amp;F767)="",ISNUMBER(INDIRECT(A767&amp;B767&amp;C767&amp;F767))=FALSE,INDIRECT(A767&amp;B767&amp;C767&amp;F767)=0),"",MINUTE(INDIRECT(A767&amp;"A"&amp;F767)))</f>
        <v/>
      </c>
      <c r="Q767" s="15" t="str" cm="1">
        <f t="array" aca="1" ref="Q767" ca="1">IF(OR(INDIRECT(A767&amp;B767&amp;C767&amp;F767)="",ISNUMBER(INDIRECT(A767&amp;B767&amp;C767&amp;F767))=FALSE,INDIRECT(A767&amp;B767&amp;C767&amp;F767)=0),"",O767)</f>
        <v/>
      </c>
      <c r="R767" s="15" t="str" cm="1">
        <f t="array" aca="1" ref="R767" ca="1">IF(OR(INDIRECT(A767&amp;B767&amp;C767&amp;F767)="",ISNUMBER(INDIRECT(A767&amp;B767&amp;C767&amp;F767))=FALSE,INDIRECT(A767&amp;B767&amp;C767&amp;F767)=0),"",P767+14)</f>
        <v/>
      </c>
      <c r="S767" s="15" t="str" cm="1">
        <f t="array" aca="1" ref="S767" ca="1">IF(OR(INDIRECT(A767&amp;B767&amp;C767&amp;F767)="",ISNUMBER(INDIRECT(A767&amp;B767&amp;C767&amp;F767))=FALSE,INDIRECT(A767&amp;B767&amp;C767&amp;F767)=0),"",INDIRECT(A767&amp;B767&amp;C767&amp;F767))</f>
        <v/>
      </c>
      <c r="T767" s="15" t="str" cm="1">
        <f t="array" aca="1" ref="T767" ca="1">IF(OR(INDIRECT(A767&amp;B767&amp;C767&amp;F767)="",ISNUMBER(INDIRECT(A767&amp;B767&amp;C767&amp;F767))=FALSE,INDIRECT(A767&amp;B767&amp;C767&amp;F767)=0),"",0)</f>
        <v/>
      </c>
    </row>
    <row r="768" spans="1:20">
      <c r="A768" s="23" t="s">
        <v>912</v>
      </c>
      <c r="C768" s="23" t="str">
        <f t="shared" si="33"/>
        <v>p</v>
      </c>
      <c r="E768" s="23" t="str">
        <f t="shared" ca="1" si="34"/>
        <v>o</v>
      </c>
      <c r="F768" s="23">
        <f t="shared" si="35"/>
        <v>49</v>
      </c>
      <c r="G768" s="23" t="str" cm="1">
        <f t="array" aca="1" ref="G768" ca="1">IF(OR(INDIRECT(A768&amp;B768&amp;C768&amp;F768)="",ISNUMBER(INDIRECT(A768&amp;B768&amp;C768&amp;F768))=FALSE),"",IF(INDIRECT(A768&amp;B768&amp;C768&amp;9)="公開","【（第８期）WEB・コールセンター受付】","【（第８期）医療機関受付】"))</f>
        <v/>
      </c>
      <c r="H768" s="15" t="str" cm="1">
        <f t="array" aca="1" ref="H768" ca="1">IF(OR(INDIRECT(A768&amp;B768&amp;C768&amp;F768)="",ISNUMBER(INDIRECT(A768&amp;B768&amp;C768&amp;F768))=FALSE,INDIRECT(A768&amp;B768&amp;C768&amp;F768)=0),"",431001)</f>
        <v/>
      </c>
      <c r="I768" s="15" t="str" cm="1">
        <f t="array" aca="1" ref="I768" ca="1">IF(OR(INDIRECT(A768&amp;B768&amp;C768&amp;F768)="",ISNUMBER(INDIRECT(A768&amp;B768&amp;C768&amp;F768))=FALSE,INDIRECT(A768&amp;B768&amp;C768&amp;F768)=0),"",G768&amp;J768&amp;"."&amp;TEXT(M768,"00")&amp;TEXT(N768,"00")&amp;"."&amp;TEXT(O768,"00")&amp;TEXT(P768,"00"))</f>
        <v/>
      </c>
      <c r="J768" s="15" t="str" cm="1">
        <f t="array" aca="1" ref="J768" ca="1">IF(OR(INDIRECT(A768&amp;B768&amp;C768&amp;F768)="",ISNUMBER(INDIRECT(A768&amp;B768&amp;C768&amp;F768))=FALSE,INDIRECT(A768&amp;B768&amp;C768&amp;F768)=0),"",予約枠報告様式!$B$2)</f>
        <v/>
      </c>
      <c r="K768" s="15" t="str" cm="1">
        <f t="array" aca="1" ref="K768" ca="1">IF(OR(INDIRECT(A768&amp;B768&amp;C768&amp;F768)="",ISNUMBER(INDIRECT(A768&amp;B768&amp;C768&amp;F768))=FALSE,INDIRECT(A768&amp;B768&amp;C768&amp;F768)=0),"",1)</f>
        <v/>
      </c>
      <c r="L768" s="15" t="str" cm="1">
        <f t="array" aca="1" ref="L768" ca="1">IF(OR(INDIRECT(A768&amp;B768&amp;C768&amp;F768)="",ISNUMBER(INDIRECT(A768&amp;B768&amp;C768&amp;F768))=FALSE,INDIRECT(A768&amp;B768&amp;C768&amp;F768)=0),"",IF(G768="【（第８期）医療機関受付】",TEXT(INDIRECT(A768&amp;D768&amp;E768&amp;5),"yyy"),TEXT(INDIRECT(A768&amp;B768&amp;C768&amp;5),"yyy")))</f>
        <v/>
      </c>
      <c r="M768" s="15" t="str" cm="1">
        <f t="array" aca="1" ref="M768" ca="1">IF(OR(INDIRECT(A768&amp;B768&amp;C768&amp;F768)="",ISNUMBER(INDIRECT(A768&amp;B768&amp;C768&amp;F768))=FALSE,INDIRECT(A768&amp;B768&amp;C768&amp;F768)=0),"",IF(G768="【（第８期）医療機関受付】",TEXT(INDIRECT(A768&amp;D768&amp;E768&amp;5),"m"),TEXT(INDIRECT(A768&amp;B768&amp;C768&amp;5),"m")))</f>
        <v/>
      </c>
      <c r="N768" s="15" t="str" cm="1">
        <f t="array" aca="1" ref="N768" ca="1">IF(OR(INDIRECT(A768&amp;B768&amp;C768&amp;F768)="",ISNUMBER(INDIRECT(A768&amp;B768&amp;C768&amp;F768))=FALSE,INDIRECT(A768&amp;B768&amp;C768&amp;F768)=0),"",IF(G768="【（第８期）医療機関受付】",TEXT(INDIRECT(A768&amp;D768&amp;E768&amp;5),"d"),TEXT(INDIRECT(A768&amp;B768&amp;C768&amp;5),"d")))</f>
        <v/>
      </c>
      <c r="O768" s="15" t="str" cm="1">
        <f t="array" aca="1" ref="O768" ca="1">IF(OR(INDIRECT(A768&amp;B768&amp;C768&amp;F768)="",ISNUMBER(INDIRECT(A768&amp;B768&amp;C768&amp;F768))=FALSE,INDIRECT(A768&amp;B768&amp;C768&amp;F768)=0),"",HOUR(INDIRECT(A768&amp;"A"&amp;F768)))</f>
        <v/>
      </c>
      <c r="P768" s="15" t="str" cm="1">
        <f t="array" aca="1" ref="P768" ca="1">IF(OR(INDIRECT(A768&amp;B768&amp;C768&amp;F768)="",ISNUMBER(INDIRECT(A768&amp;B768&amp;C768&amp;F768))=FALSE,INDIRECT(A768&amp;B768&amp;C768&amp;F768)=0),"",MINUTE(INDIRECT(A768&amp;"A"&amp;F768)))</f>
        <v/>
      </c>
      <c r="Q768" s="15" t="str" cm="1">
        <f t="array" aca="1" ref="Q768" ca="1">IF(OR(INDIRECT(A768&amp;B768&amp;C768&amp;F768)="",ISNUMBER(INDIRECT(A768&amp;B768&amp;C768&amp;F768))=FALSE,INDIRECT(A768&amp;B768&amp;C768&amp;F768)=0),"",O768)</f>
        <v/>
      </c>
      <c r="R768" s="15" t="str" cm="1">
        <f t="array" aca="1" ref="R768" ca="1">IF(OR(INDIRECT(A768&amp;B768&amp;C768&amp;F768)="",ISNUMBER(INDIRECT(A768&amp;B768&amp;C768&amp;F768))=FALSE,INDIRECT(A768&amp;B768&amp;C768&amp;F768)=0),"",P768+14)</f>
        <v/>
      </c>
      <c r="S768" s="15" t="str" cm="1">
        <f t="array" aca="1" ref="S768" ca="1">IF(OR(INDIRECT(A768&amp;B768&amp;C768&amp;F768)="",ISNUMBER(INDIRECT(A768&amp;B768&amp;C768&amp;F768))=FALSE,INDIRECT(A768&amp;B768&amp;C768&amp;F768)=0),"",INDIRECT(A768&amp;B768&amp;C768&amp;F768))</f>
        <v/>
      </c>
      <c r="T768" s="15" t="str" cm="1">
        <f t="array" aca="1" ref="T768" ca="1">IF(OR(INDIRECT(A768&amp;B768&amp;C768&amp;F768)="",ISNUMBER(INDIRECT(A768&amp;B768&amp;C768&amp;F768))=FALSE,INDIRECT(A768&amp;B768&amp;C768&amp;F768)=0),"",0)</f>
        <v/>
      </c>
    </row>
    <row r="769" spans="1:20">
      <c r="A769" s="23" t="s">
        <v>912</v>
      </c>
      <c r="C769" s="23" t="str">
        <f t="shared" si="33"/>
        <v>p</v>
      </c>
      <c r="E769" s="23" t="str">
        <f t="shared" ca="1" si="34"/>
        <v>o</v>
      </c>
      <c r="F769" s="23">
        <f t="shared" si="35"/>
        <v>50</v>
      </c>
      <c r="G769" s="23" t="str" cm="1">
        <f t="array" aca="1" ref="G769" ca="1">IF(OR(INDIRECT(A769&amp;B769&amp;C769&amp;F769)="",ISNUMBER(INDIRECT(A769&amp;B769&amp;C769&amp;F769))=FALSE),"",IF(INDIRECT(A769&amp;B769&amp;C769&amp;9)="公開","【（第８期）WEB・コールセンター受付】","【（第８期）医療機関受付】"))</f>
        <v/>
      </c>
      <c r="H769" s="15" t="str" cm="1">
        <f t="array" aca="1" ref="H769" ca="1">IF(OR(INDIRECT(A769&amp;B769&amp;C769&amp;F769)="",ISNUMBER(INDIRECT(A769&amp;B769&amp;C769&amp;F769))=FALSE,INDIRECT(A769&amp;B769&amp;C769&amp;F769)=0),"",431001)</f>
        <v/>
      </c>
      <c r="I769" s="15" t="str" cm="1">
        <f t="array" aca="1" ref="I769" ca="1">IF(OR(INDIRECT(A769&amp;B769&amp;C769&amp;F769)="",ISNUMBER(INDIRECT(A769&amp;B769&amp;C769&amp;F769))=FALSE,INDIRECT(A769&amp;B769&amp;C769&amp;F769)=0),"",G769&amp;J769&amp;"."&amp;TEXT(M769,"00")&amp;TEXT(N769,"00")&amp;"."&amp;TEXT(O769,"00")&amp;TEXT(P769,"00"))</f>
        <v/>
      </c>
      <c r="J769" s="15" t="str" cm="1">
        <f t="array" aca="1" ref="J769" ca="1">IF(OR(INDIRECT(A769&amp;B769&amp;C769&amp;F769)="",ISNUMBER(INDIRECT(A769&amp;B769&amp;C769&amp;F769))=FALSE,INDIRECT(A769&amp;B769&amp;C769&amp;F769)=0),"",予約枠報告様式!$B$2)</f>
        <v/>
      </c>
      <c r="K769" s="15" t="str" cm="1">
        <f t="array" aca="1" ref="K769" ca="1">IF(OR(INDIRECT(A769&amp;B769&amp;C769&amp;F769)="",ISNUMBER(INDIRECT(A769&amp;B769&amp;C769&amp;F769))=FALSE,INDIRECT(A769&amp;B769&amp;C769&amp;F769)=0),"",1)</f>
        <v/>
      </c>
      <c r="L769" s="15" t="str" cm="1">
        <f t="array" aca="1" ref="L769" ca="1">IF(OR(INDIRECT(A769&amp;B769&amp;C769&amp;F769)="",ISNUMBER(INDIRECT(A769&amp;B769&amp;C769&amp;F769))=FALSE,INDIRECT(A769&amp;B769&amp;C769&amp;F769)=0),"",IF(G769="【（第８期）医療機関受付】",TEXT(INDIRECT(A769&amp;D769&amp;E769&amp;5),"yyy"),TEXT(INDIRECT(A769&amp;B769&amp;C769&amp;5),"yyy")))</f>
        <v/>
      </c>
      <c r="M769" s="15" t="str" cm="1">
        <f t="array" aca="1" ref="M769" ca="1">IF(OR(INDIRECT(A769&amp;B769&amp;C769&amp;F769)="",ISNUMBER(INDIRECT(A769&amp;B769&amp;C769&amp;F769))=FALSE,INDIRECT(A769&amp;B769&amp;C769&amp;F769)=0),"",IF(G769="【（第８期）医療機関受付】",TEXT(INDIRECT(A769&amp;D769&amp;E769&amp;5),"m"),TEXT(INDIRECT(A769&amp;B769&amp;C769&amp;5),"m")))</f>
        <v/>
      </c>
      <c r="N769" s="15" t="str" cm="1">
        <f t="array" aca="1" ref="N769" ca="1">IF(OR(INDIRECT(A769&amp;B769&amp;C769&amp;F769)="",ISNUMBER(INDIRECT(A769&amp;B769&amp;C769&amp;F769))=FALSE,INDIRECT(A769&amp;B769&amp;C769&amp;F769)=0),"",IF(G769="【（第８期）医療機関受付】",TEXT(INDIRECT(A769&amp;D769&amp;E769&amp;5),"d"),TEXT(INDIRECT(A769&amp;B769&amp;C769&amp;5),"d")))</f>
        <v/>
      </c>
      <c r="O769" s="15" t="str" cm="1">
        <f t="array" aca="1" ref="O769" ca="1">IF(OR(INDIRECT(A769&amp;B769&amp;C769&amp;F769)="",ISNUMBER(INDIRECT(A769&amp;B769&amp;C769&amp;F769))=FALSE,INDIRECT(A769&amp;B769&amp;C769&amp;F769)=0),"",HOUR(INDIRECT(A769&amp;"A"&amp;F769)))</f>
        <v/>
      </c>
      <c r="P769" s="15" t="str" cm="1">
        <f t="array" aca="1" ref="P769" ca="1">IF(OR(INDIRECT(A769&amp;B769&amp;C769&amp;F769)="",ISNUMBER(INDIRECT(A769&amp;B769&amp;C769&amp;F769))=FALSE,INDIRECT(A769&amp;B769&amp;C769&amp;F769)=0),"",MINUTE(INDIRECT(A769&amp;"A"&amp;F769)))</f>
        <v/>
      </c>
      <c r="Q769" s="15" t="str" cm="1">
        <f t="array" aca="1" ref="Q769" ca="1">IF(OR(INDIRECT(A769&amp;B769&amp;C769&amp;F769)="",ISNUMBER(INDIRECT(A769&amp;B769&amp;C769&amp;F769))=FALSE,INDIRECT(A769&amp;B769&amp;C769&amp;F769)=0),"",O769)</f>
        <v/>
      </c>
      <c r="R769" s="15" t="str" cm="1">
        <f t="array" aca="1" ref="R769" ca="1">IF(OR(INDIRECT(A769&amp;B769&amp;C769&amp;F769)="",ISNUMBER(INDIRECT(A769&amp;B769&amp;C769&amp;F769))=FALSE,INDIRECT(A769&amp;B769&amp;C769&amp;F769)=0),"",P769+14)</f>
        <v/>
      </c>
      <c r="S769" s="15" t="str" cm="1">
        <f t="array" aca="1" ref="S769" ca="1">IF(OR(INDIRECT(A769&amp;B769&amp;C769&amp;F769)="",ISNUMBER(INDIRECT(A769&amp;B769&amp;C769&amp;F769))=FALSE,INDIRECT(A769&amp;B769&amp;C769&amp;F769)=0),"",INDIRECT(A769&amp;B769&amp;C769&amp;F769))</f>
        <v/>
      </c>
      <c r="T769" s="15" t="str" cm="1">
        <f t="array" aca="1" ref="T769" ca="1">IF(OR(INDIRECT(A769&amp;B769&amp;C769&amp;F769)="",ISNUMBER(INDIRECT(A769&amp;B769&amp;C769&amp;F769))=FALSE,INDIRECT(A769&amp;B769&amp;C769&amp;F769)=0),"",0)</f>
        <v/>
      </c>
    </row>
    <row r="770" spans="1:20">
      <c r="A770" s="23" t="s">
        <v>912</v>
      </c>
      <c r="C770" s="23" t="str">
        <f t="shared" si="33"/>
        <v>p</v>
      </c>
      <c r="E770" s="23" t="str">
        <f t="shared" ca="1" si="34"/>
        <v>o</v>
      </c>
      <c r="F770" s="23">
        <f t="shared" si="35"/>
        <v>51</v>
      </c>
      <c r="G770" s="23" t="str" cm="1">
        <f t="array" aca="1" ref="G770" ca="1">IF(OR(INDIRECT(A770&amp;B770&amp;C770&amp;F770)="",ISNUMBER(INDIRECT(A770&amp;B770&amp;C770&amp;F770))=FALSE),"",IF(INDIRECT(A770&amp;B770&amp;C770&amp;9)="公開","【（第８期）WEB・コールセンター受付】","【（第８期）医療機関受付】"))</f>
        <v/>
      </c>
      <c r="H770" s="15" t="str" cm="1">
        <f t="array" aca="1" ref="H770" ca="1">IF(OR(INDIRECT(A770&amp;B770&amp;C770&amp;F770)="",ISNUMBER(INDIRECT(A770&amp;B770&amp;C770&amp;F770))=FALSE,INDIRECT(A770&amp;B770&amp;C770&amp;F770)=0),"",431001)</f>
        <v/>
      </c>
      <c r="I770" s="15" t="str" cm="1">
        <f t="array" aca="1" ref="I770" ca="1">IF(OR(INDIRECT(A770&amp;B770&amp;C770&amp;F770)="",ISNUMBER(INDIRECT(A770&amp;B770&amp;C770&amp;F770))=FALSE,INDIRECT(A770&amp;B770&amp;C770&amp;F770)=0),"",G770&amp;J770&amp;"."&amp;TEXT(M770,"00")&amp;TEXT(N770,"00")&amp;"."&amp;TEXT(O770,"00")&amp;TEXT(P770,"00"))</f>
        <v/>
      </c>
      <c r="J770" s="15" t="str" cm="1">
        <f t="array" aca="1" ref="J770" ca="1">IF(OR(INDIRECT(A770&amp;B770&amp;C770&amp;F770)="",ISNUMBER(INDIRECT(A770&amp;B770&amp;C770&amp;F770))=FALSE,INDIRECT(A770&amp;B770&amp;C770&amp;F770)=0),"",予約枠報告様式!$B$2)</f>
        <v/>
      </c>
      <c r="K770" s="15" t="str" cm="1">
        <f t="array" aca="1" ref="K770" ca="1">IF(OR(INDIRECT(A770&amp;B770&amp;C770&amp;F770)="",ISNUMBER(INDIRECT(A770&amp;B770&amp;C770&amp;F770))=FALSE,INDIRECT(A770&amp;B770&amp;C770&amp;F770)=0),"",1)</f>
        <v/>
      </c>
      <c r="L770" s="15" t="str" cm="1">
        <f t="array" aca="1" ref="L770" ca="1">IF(OR(INDIRECT(A770&amp;B770&amp;C770&amp;F770)="",ISNUMBER(INDIRECT(A770&amp;B770&amp;C770&amp;F770))=FALSE,INDIRECT(A770&amp;B770&amp;C770&amp;F770)=0),"",IF(G770="【（第８期）医療機関受付】",TEXT(INDIRECT(A770&amp;D770&amp;E770&amp;5),"yyy"),TEXT(INDIRECT(A770&amp;B770&amp;C770&amp;5),"yyy")))</f>
        <v/>
      </c>
      <c r="M770" s="15" t="str" cm="1">
        <f t="array" aca="1" ref="M770" ca="1">IF(OR(INDIRECT(A770&amp;B770&amp;C770&amp;F770)="",ISNUMBER(INDIRECT(A770&amp;B770&amp;C770&amp;F770))=FALSE,INDIRECT(A770&amp;B770&amp;C770&amp;F770)=0),"",IF(G770="【（第８期）医療機関受付】",TEXT(INDIRECT(A770&amp;D770&amp;E770&amp;5),"m"),TEXT(INDIRECT(A770&amp;B770&amp;C770&amp;5),"m")))</f>
        <v/>
      </c>
      <c r="N770" s="15" t="str" cm="1">
        <f t="array" aca="1" ref="N770" ca="1">IF(OR(INDIRECT(A770&amp;B770&amp;C770&amp;F770)="",ISNUMBER(INDIRECT(A770&amp;B770&amp;C770&amp;F770))=FALSE,INDIRECT(A770&amp;B770&amp;C770&amp;F770)=0),"",IF(G770="【（第８期）医療機関受付】",TEXT(INDIRECT(A770&amp;D770&amp;E770&amp;5),"d"),TEXT(INDIRECT(A770&amp;B770&amp;C770&amp;5),"d")))</f>
        <v/>
      </c>
      <c r="O770" s="15" t="str" cm="1">
        <f t="array" aca="1" ref="O770" ca="1">IF(OR(INDIRECT(A770&amp;B770&amp;C770&amp;F770)="",ISNUMBER(INDIRECT(A770&amp;B770&amp;C770&amp;F770))=FALSE,INDIRECT(A770&amp;B770&amp;C770&amp;F770)=0),"",HOUR(INDIRECT(A770&amp;"A"&amp;F770)))</f>
        <v/>
      </c>
      <c r="P770" s="15" t="str" cm="1">
        <f t="array" aca="1" ref="P770" ca="1">IF(OR(INDIRECT(A770&amp;B770&amp;C770&amp;F770)="",ISNUMBER(INDIRECT(A770&amp;B770&amp;C770&amp;F770))=FALSE,INDIRECT(A770&amp;B770&amp;C770&amp;F770)=0),"",MINUTE(INDIRECT(A770&amp;"A"&amp;F770)))</f>
        <v/>
      </c>
      <c r="Q770" s="15" t="str" cm="1">
        <f t="array" aca="1" ref="Q770" ca="1">IF(OR(INDIRECT(A770&amp;B770&amp;C770&amp;F770)="",ISNUMBER(INDIRECT(A770&amp;B770&amp;C770&amp;F770))=FALSE,INDIRECT(A770&amp;B770&amp;C770&amp;F770)=0),"",O770)</f>
        <v/>
      </c>
      <c r="R770" s="15" t="str" cm="1">
        <f t="array" aca="1" ref="R770" ca="1">IF(OR(INDIRECT(A770&amp;B770&amp;C770&amp;F770)="",ISNUMBER(INDIRECT(A770&amp;B770&amp;C770&amp;F770))=FALSE,INDIRECT(A770&amp;B770&amp;C770&amp;F770)=0),"",P770+14)</f>
        <v/>
      </c>
      <c r="S770" s="15" t="str" cm="1">
        <f t="array" aca="1" ref="S770" ca="1">IF(OR(INDIRECT(A770&amp;B770&amp;C770&amp;F770)="",ISNUMBER(INDIRECT(A770&amp;B770&amp;C770&amp;F770))=FALSE,INDIRECT(A770&amp;B770&amp;C770&amp;F770)=0),"",INDIRECT(A770&amp;B770&amp;C770&amp;F770))</f>
        <v/>
      </c>
      <c r="T770" s="15" t="str" cm="1">
        <f t="array" aca="1" ref="T770" ca="1">IF(OR(INDIRECT(A770&amp;B770&amp;C770&amp;F770)="",ISNUMBER(INDIRECT(A770&amp;B770&amp;C770&amp;F770))=FALSE,INDIRECT(A770&amp;B770&amp;C770&amp;F770)=0),"",0)</f>
        <v/>
      </c>
    </row>
    <row r="771" spans="1:20">
      <c r="A771" s="23" t="s">
        <v>912</v>
      </c>
      <c r="C771" s="23" t="str">
        <f t="shared" si="33"/>
        <v>p</v>
      </c>
      <c r="E771" s="23" t="str">
        <f t="shared" ca="1" si="34"/>
        <v>o</v>
      </c>
      <c r="F771" s="23">
        <f t="shared" si="35"/>
        <v>52</v>
      </c>
      <c r="G771" s="23" t="str" cm="1">
        <f t="array" aca="1" ref="G771" ca="1">IF(OR(INDIRECT(A771&amp;B771&amp;C771&amp;F771)="",ISNUMBER(INDIRECT(A771&amp;B771&amp;C771&amp;F771))=FALSE),"",IF(INDIRECT(A771&amp;B771&amp;C771&amp;9)="公開","【（第８期）WEB・コールセンター受付】","【（第８期）医療機関受付】"))</f>
        <v/>
      </c>
      <c r="H771" s="15" t="str" cm="1">
        <f t="array" aca="1" ref="H771" ca="1">IF(OR(INDIRECT(A771&amp;B771&amp;C771&amp;F771)="",ISNUMBER(INDIRECT(A771&amp;B771&amp;C771&amp;F771))=FALSE,INDIRECT(A771&amp;B771&amp;C771&amp;F771)=0),"",431001)</f>
        <v/>
      </c>
      <c r="I771" s="15" t="str" cm="1">
        <f t="array" aca="1" ref="I771" ca="1">IF(OR(INDIRECT(A771&amp;B771&amp;C771&amp;F771)="",ISNUMBER(INDIRECT(A771&amp;B771&amp;C771&amp;F771))=FALSE,INDIRECT(A771&amp;B771&amp;C771&amp;F771)=0),"",G771&amp;J771&amp;"."&amp;TEXT(M771,"00")&amp;TEXT(N771,"00")&amp;"."&amp;TEXT(O771,"00")&amp;TEXT(P771,"00"))</f>
        <v/>
      </c>
      <c r="J771" s="15" t="str" cm="1">
        <f t="array" aca="1" ref="J771" ca="1">IF(OR(INDIRECT(A771&amp;B771&amp;C771&amp;F771)="",ISNUMBER(INDIRECT(A771&amp;B771&amp;C771&amp;F771))=FALSE,INDIRECT(A771&amp;B771&amp;C771&amp;F771)=0),"",予約枠報告様式!$B$2)</f>
        <v/>
      </c>
      <c r="K771" s="15" t="str" cm="1">
        <f t="array" aca="1" ref="K771" ca="1">IF(OR(INDIRECT(A771&amp;B771&amp;C771&amp;F771)="",ISNUMBER(INDIRECT(A771&amp;B771&amp;C771&amp;F771))=FALSE,INDIRECT(A771&amp;B771&amp;C771&amp;F771)=0),"",1)</f>
        <v/>
      </c>
      <c r="L771" s="15" t="str" cm="1">
        <f t="array" aca="1" ref="L771" ca="1">IF(OR(INDIRECT(A771&amp;B771&amp;C771&amp;F771)="",ISNUMBER(INDIRECT(A771&amp;B771&amp;C771&amp;F771))=FALSE,INDIRECT(A771&amp;B771&amp;C771&amp;F771)=0),"",IF(G771="【（第８期）医療機関受付】",TEXT(INDIRECT(A771&amp;D771&amp;E771&amp;5),"yyy"),TEXT(INDIRECT(A771&amp;B771&amp;C771&amp;5),"yyy")))</f>
        <v/>
      </c>
      <c r="M771" s="15" t="str" cm="1">
        <f t="array" aca="1" ref="M771" ca="1">IF(OR(INDIRECT(A771&amp;B771&amp;C771&amp;F771)="",ISNUMBER(INDIRECT(A771&amp;B771&amp;C771&amp;F771))=FALSE,INDIRECT(A771&amp;B771&amp;C771&amp;F771)=0),"",IF(G771="【（第８期）医療機関受付】",TEXT(INDIRECT(A771&amp;D771&amp;E771&amp;5),"m"),TEXT(INDIRECT(A771&amp;B771&amp;C771&amp;5),"m")))</f>
        <v/>
      </c>
      <c r="N771" s="15" t="str" cm="1">
        <f t="array" aca="1" ref="N771" ca="1">IF(OR(INDIRECT(A771&amp;B771&amp;C771&amp;F771)="",ISNUMBER(INDIRECT(A771&amp;B771&amp;C771&amp;F771))=FALSE,INDIRECT(A771&amp;B771&amp;C771&amp;F771)=0),"",IF(G771="【（第８期）医療機関受付】",TEXT(INDIRECT(A771&amp;D771&amp;E771&amp;5),"d"),TEXT(INDIRECT(A771&amp;B771&amp;C771&amp;5),"d")))</f>
        <v/>
      </c>
      <c r="O771" s="15" t="str" cm="1">
        <f t="array" aca="1" ref="O771" ca="1">IF(OR(INDIRECT(A771&amp;B771&amp;C771&amp;F771)="",ISNUMBER(INDIRECT(A771&amp;B771&amp;C771&amp;F771))=FALSE,INDIRECT(A771&amp;B771&amp;C771&amp;F771)=0),"",HOUR(INDIRECT(A771&amp;"A"&amp;F771)))</f>
        <v/>
      </c>
      <c r="P771" s="15" t="str" cm="1">
        <f t="array" aca="1" ref="P771" ca="1">IF(OR(INDIRECT(A771&amp;B771&amp;C771&amp;F771)="",ISNUMBER(INDIRECT(A771&amp;B771&amp;C771&amp;F771))=FALSE,INDIRECT(A771&amp;B771&amp;C771&amp;F771)=0),"",MINUTE(INDIRECT(A771&amp;"A"&amp;F771)))</f>
        <v/>
      </c>
      <c r="Q771" s="15" t="str" cm="1">
        <f t="array" aca="1" ref="Q771" ca="1">IF(OR(INDIRECT(A771&amp;B771&amp;C771&amp;F771)="",ISNUMBER(INDIRECT(A771&amp;B771&amp;C771&amp;F771))=FALSE,INDIRECT(A771&amp;B771&amp;C771&amp;F771)=0),"",O771)</f>
        <v/>
      </c>
      <c r="R771" s="15" t="str" cm="1">
        <f t="array" aca="1" ref="R771" ca="1">IF(OR(INDIRECT(A771&amp;B771&amp;C771&amp;F771)="",ISNUMBER(INDIRECT(A771&amp;B771&amp;C771&amp;F771))=FALSE,INDIRECT(A771&amp;B771&amp;C771&amp;F771)=0),"",P771+14)</f>
        <v/>
      </c>
      <c r="S771" s="15" t="str" cm="1">
        <f t="array" aca="1" ref="S771" ca="1">IF(OR(INDIRECT(A771&amp;B771&amp;C771&amp;F771)="",ISNUMBER(INDIRECT(A771&amp;B771&amp;C771&amp;F771))=FALSE,INDIRECT(A771&amp;B771&amp;C771&amp;F771)=0),"",INDIRECT(A771&amp;B771&amp;C771&amp;F771))</f>
        <v/>
      </c>
      <c r="T771" s="15" t="str" cm="1">
        <f t="array" aca="1" ref="T771" ca="1">IF(OR(INDIRECT(A771&amp;B771&amp;C771&amp;F771)="",ISNUMBER(INDIRECT(A771&amp;B771&amp;C771&amp;F771))=FALSE,INDIRECT(A771&amp;B771&amp;C771&amp;F771)=0),"",0)</f>
        <v/>
      </c>
    </row>
    <row r="772" spans="1:20">
      <c r="A772" s="23" t="s">
        <v>912</v>
      </c>
      <c r="C772" s="23" t="str">
        <f t="shared" ref="C772:C835" si="36">IF(F771=62,CHAR(CODE(C771)+1),C771)</f>
        <v>p</v>
      </c>
      <c r="E772" s="23" t="str">
        <f t="shared" ca="1" si="34"/>
        <v>o</v>
      </c>
      <c r="F772" s="23">
        <f t="shared" si="35"/>
        <v>53</v>
      </c>
      <c r="G772" s="23" t="str" cm="1">
        <f t="array" aca="1" ref="G772" ca="1">IF(OR(INDIRECT(A772&amp;B772&amp;C772&amp;F772)="",ISNUMBER(INDIRECT(A772&amp;B772&amp;C772&amp;F772))=FALSE),"",IF(INDIRECT(A772&amp;B772&amp;C772&amp;9)="公開","【（第８期）WEB・コールセンター受付】","【（第８期）医療機関受付】"))</f>
        <v/>
      </c>
      <c r="H772" s="15" t="str" cm="1">
        <f t="array" aca="1" ref="H772" ca="1">IF(OR(INDIRECT(A772&amp;B772&amp;C772&amp;F772)="",ISNUMBER(INDIRECT(A772&amp;B772&amp;C772&amp;F772))=FALSE,INDIRECT(A772&amp;B772&amp;C772&amp;F772)=0),"",431001)</f>
        <v/>
      </c>
      <c r="I772" s="15" t="str" cm="1">
        <f t="array" aca="1" ref="I772" ca="1">IF(OR(INDIRECT(A772&amp;B772&amp;C772&amp;F772)="",ISNUMBER(INDIRECT(A772&amp;B772&amp;C772&amp;F772))=FALSE,INDIRECT(A772&amp;B772&amp;C772&amp;F772)=0),"",G772&amp;J772&amp;"."&amp;TEXT(M772,"00")&amp;TEXT(N772,"00")&amp;"."&amp;TEXT(O772,"00")&amp;TEXT(P772,"00"))</f>
        <v/>
      </c>
      <c r="J772" s="15" t="str" cm="1">
        <f t="array" aca="1" ref="J772" ca="1">IF(OR(INDIRECT(A772&amp;B772&amp;C772&amp;F772)="",ISNUMBER(INDIRECT(A772&amp;B772&amp;C772&amp;F772))=FALSE,INDIRECT(A772&amp;B772&amp;C772&amp;F772)=0),"",予約枠報告様式!$B$2)</f>
        <v/>
      </c>
      <c r="K772" s="15" t="str" cm="1">
        <f t="array" aca="1" ref="K772" ca="1">IF(OR(INDIRECT(A772&amp;B772&amp;C772&amp;F772)="",ISNUMBER(INDIRECT(A772&amp;B772&amp;C772&amp;F772))=FALSE,INDIRECT(A772&amp;B772&amp;C772&amp;F772)=0),"",1)</f>
        <v/>
      </c>
      <c r="L772" s="15" t="str" cm="1">
        <f t="array" aca="1" ref="L772" ca="1">IF(OR(INDIRECT(A772&amp;B772&amp;C772&amp;F772)="",ISNUMBER(INDIRECT(A772&amp;B772&amp;C772&amp;F772))=FALSE,INDIRECT(A772&amp;B772&amp;C772&amp;F772)=0),"",IF(G772="【（第８期）医療機関受付】",TEXT(INDIRECT(A772&amp;D772&amp;E772&amp;5),"yyy"),TEXT(INDIRECT(A772&amp;B772&amp;C772&amp;5),"yyy")))</f>
        <v/>
      </c>
      <c r="M772" s="15" t="str" cm="1">
        <f t="array" aca="1" ref="M772" ca="1">IF(OR(INDIRECT(A772&amp;B772&amp;C772&amp;F772)="",ISNUMBER(INDIRECT(A772&amp;B772&amp;C772&amp;F772))=FALSE,INDIRECT(A772&amp;B772&amp;C772&amp;F772)=0),"",IF(G772="【（第８期）医療機関受付】",TEXT(INDIRECT(A772&amp;D772&amp;E772&amp;5),"m"),TEXT(INDIRECT(A772&amp;B772&amp;C772&amp;5),"m")))</f>
        <v/>
      </c>
      <c r="N772" s="15" t="str" cm="1">
        <f t="array" aca="1" ref="N772" ca="1">IF(OR(INDIRECT(A772&amp;B772&amp;C772&amp;F772)="",ISNUMBER(INDIRECT(A772&amp;B772&amp;C772&amp;F772))=FALSE,INDIRECT(A772&amp;B772&amp;C772&amp;F772)=0),"",IF(G772="【（第８期）医療機関受付】",TEXT(INDIRECT(A772&amp;D772&amp;E772&amp;5),"d"),TEXT(INDIRECT(A772&amp;B772&amp;C772&amp;5),"d")))</f>
        <v/>
      </c>
      <c r="O772" s="15" t="str" cm="1">
        <f t="array" aca="1" ref="O772" ca="1">IF(OR(INDIRECT(A772&amp;B772&amp;C772&amp;F772)="",ISNUMBER(INDIRECT(A772&amp;B772&amp;C772&amp;F772))=FALSE,INDIRECT(A772&amp;B772&amp;C772&amp;F772)=0),"",HOUR(INDIRECT(A772&amp;"A"&amp;F772)))</f>
        <v/>
      </c>
      <c r="P772" s="15" t="str" cm="1">
        <f t="array" aca="1" ref="P772" ca="1">IF(OR(INDIRECT(A772&amp;B772&amp;C772&amp;F772)="",ISNUMBER(INDIRECT(A772&amp;B772&amp;C772&amp;F772))=FALSE,INDIRECT(A772&amp;B772&amp;C772&amp;F772)=0),"",MINUTE(INDIRECT(A772&amp;"A"&amp;F772)))</f>
        <v/>
      </c>
      <c r="Q772" s="15" t="str" cm="1">
        <f t="array" aca="1" ref="Q772" ca="1">IF(OR(INDIRECT(A772&amp;B772&amp;C772&amp;F772)="",ISNUMBER(INDIRECT(A772&amp;B772&amp;C772&amp;F772))=FALSE,INDIRECT(A772&amp;B772&amp;C772&amp;F772)=0),"",O772)</f>
        <v/>
      </c>
      <c r="R772" s="15" t="str" cm="1">
        <f t="array" aca="1" ref="R772" ca="1">IF(OR(INDIRECT(A772&amp;B772&amp;C772&amp;F772)="",ISNUMBER(INDIRECT(A772&amp;B772&amp;C772&amp;F772))=FALSE,INDIRECT(A772&amp;B772&amp;C772&amp;F772)=0),"",P772+14)</f>
        <v/>
      </c>
      <c r="S772" s="15" t="str" cm="1">
        <f t="array" aca="1" ref="S772" ca="1">IF(OR(INDIRECT(A772&amp;B772&amp;C772&amp;F772)="",ISNUMBER(INDIRECT(A772&amp;B772&amp;C772&amp;F772))=FALSE,INDIRECT(A772&amp;B772&amp;C772&amp;F772)=0),"",INDIRECT(A772&amp;B772&amp;C772&amp;F772))</f>
        <v/>
      </c>
      <c r="T772" s="15" t="str" cm="1">
        <f t="array" aca="1" ref="T772" ca="1">IF(OR(INDIRECT(A772&amp;B772&amp;C772&amp;F772)="",ISNUMBER(INDIRECT(A772&amp;B772&amp;C772&amp;F772))=FALSE,INDIRECT(A772&amp;B772&amp;C772&amp;F772)=0),"",0)</f>
        <v/>
      </c>
    </row>
    <row r="773" spans="1:20">
      <c r="A773" s="23" t="s">
        <v>912</v>
      </c>
      <c r="C773" s="23" t="str">
        <f t="shared" si="36"/>
        <v>p</v>
      </c>
      <c r="E773" s="23" t="str">
        <f t="shared" ca="1" si="34"/>
        <v>o</v>
      </c>
      <c r="F773" s="23">
        <f t="shared" si="35"/>
        <v>54</v>
      </c>
      <c r="G773" s="23" t="str" cm="1">
        <f t="array" aca="1" ref="G773" ca="1">IF(OR(INDIRECT(A773&amp;B773&amp;C773&amp;F773)="",ISNUMBER(INDIRECT(A773&amp;B773&amp;C773&amp;F773))=FALSE),"",IF(INDIRECT(A773&amp;B773&amp;C773&amp;9)="公開","【（第８期）WEB・コールセンター受付】","【（第８期）医療機関受付】"))</f>
        <v/>
      </c>
      <c r="H773" s="15" t="str" cm="1">
        <f t="array" aca="1" ref="H773" ca="1">IF(OR(INDIRECT(A773&amp;B773&amp;C773&amp;F773)="",ISNUMBER(INDIRECT(A773&amp;B773&amp;C773&amp;F773))=FALSE,INDIRECT(A773&amp;B773&amp;C773&amp;F773)=0),"",431001)</f>
        <v/>
      </c>
      <c r="I773" s="15" t="str" cm="1">
        <f t="array" aca="1" ref="I773" ca="1">IF(OR(INDIRECT(A773&amp;B773&amp;C773&amp;F773)="",ISNUMBER(INDIRECT(A773&amp;B773&amp;C773&amp;F773))=FALSE,INDIRECT(A773&amp;B773&amp;C773&amp;F773)=0),"",G773&amp;J773&amp;"."&amp;TEXT(M773,"00")&amp;TEXT(N773,"00")&amp;"."&amp;TEXT(O773,"00")&amp;TEXT(P773,"00"))</f>
        <v/>
      </c>
      <c r="J773" s="15" t="str" cm="1">
        <f t="array" aca="1" ref="J773" ca="1">IF(OR(INDIRECT(A773&amp;B773&amp;C773&amp;F773)="",ISNUMBER(INDIRECT(A773&amp;B773&amp;C773&amp;F773))=FALSE,INDIRECT(A773&amp;B773&amp;C773&amp;F773)=0),"",予約枠報告様式!$B$2)</f>
        <v/>
      </c>
      <c r="K773" s="15" t="str" cm="1">
        <f t="array" aca="1" ref="K773" ca="1">IF(OR(INDIRECT(A773&amp;B773&amp;C773&amp;F773)="",ISNUMBER(INDIRECT(A773&amp;B773&amp;C773&amp;F773))=FALSE,INDIRECT(A773&amp;B773&amp;C773&amp;F773)=0),"",1)</f>
        <v/>
      </c>
      <c r="L773" s="15" t="str" cm="1">
        <f t="array" aca="1" ref="L773" ca="1">IF(OR(INDIRECT(A773&amp;B773&amp;C773&amp;F773)="",ISNUMBER(INDIRECT(A773&amp;B773&amp;C773&amp;F773))=FALSE,INDIRECT(A773&amp;B773&amp;C773&amp;F773)=0),"",IF(G773="【（第８期）医療機関受付】",TEXT(INDIRECT(A773&amp;D773&amp;E773&amp;5),"yyy"),TEXT(INDIRECT(A773&amp;B773&amp;C773&amp;5),"yyy")))</f>
        <v/>
      </c>
      <c r="M773" s="15" t="str" cm="1">
        <f t="array" aca="1" ref="M773" ca="1">IF(OR(INDIRECT(A773&amp;B773&amp;C773&amp;F773)="",ISNUMBER(INDIRECT(A773&amp;B773&amp;C773&amp;F773))=FALSE,INDIRECT(A773&amp;B773&amp;C773&amp;F773)=0),"",IF(G773="【（第８期）医療機関受付】",TEXT(INDIRECT(A773&amp;D773&amp;E773&amp;5),"m"),TEXT(INDIRECT(A773&amp;B773&amp;C773&amp;5),"m")))</f>
        <v/>
      </c>
      <c r="N773" s="15" t="str" cm="1">
        <f t="array" aca="1" ref="N773" ca="1">IF(OR(INDIRECT(A773&amp;B773&amp;C773&amp;F773)="",ISNUMBER(INDIRECT(A773&amp;B773&amp;C773&amp;F773))=FALSE,INDIRECT(A773&amp;B773&amp;C773&amp;F773)=0),"",IF(G773="【（第８期）医療機関受付】",TEXT(INDIRECT(A773&amp;D773&amp;E773&amp;5),"d"),TEXT(INDIRECT(A773&amp;B773&amp;C773&amp;5),"d")))</f>
        <v/>
      </c>
      <c r="O773" s="15" t="str" cm="1">
        <f t="array" aca="1" ref="O773" ca="1">IF(OR(INDIRECT(A773&amp;B773&amp;C773&amp;F773)="",ISNUMBER(INDIRECT(A773&amp;B773&amp;C773&amp;F773))=FALSE,INDIRECT(A773&amp;B773&amp;C773&amp;F773)=0),"",HOUR(INDIRECT(A773&amp;"A"&amp;F773)))</f>
        <v/>
      </c>
      <c r="P773" s="15" t="str" cm="1">
        <f t="array" aca="1" ref="P773" ca="1">IF(OR(INDIRECT(A773&amp;B773&amp;C773&amp;F773)="",ISNUMBER(INDIRECT(A773&amp;B773&amp;C773&amp;F773))=FALSE,INDIRECT(A773&amp;B773&amp;C773&amp;F773)=0),"",MINUTE(INDIRECT(A773&amp;"A"&amp;F773)))</f>
        <v/>
      </c>
      <c r="Q773" s="15" t="str" cm="1">
        <f t="array" aca="1" ref="Q773" ca="1">IF(OR(INDIRECT(A773&amp;B773&amp;C773&amp;F773)="",ISNUMBER(INDIRECT(A773&amp;B773&amp;C773&amp;F773))=FALSE,INDIRECT(A773&amp;B773&amp;C773&amp;F773)=0),"",O773)</f>
        <v/>
      </c>
      <c r="R773" s="15" t="str" cm="1">
        <f t="array" aca="1" ref="R773" ca="1">IF(OR(INDIRECT(A773&amp;B773&amp;C773&amp;F773)="",ISNUMBER(INDIRECT(A773&amp;B773&amp;C773&amp;F773))=FALSE,INDIRECT(A773&amp;B773&amp;C773&amp;F773)=0),"",P773+14)</f>
        <v/>
      </c>
      <c r="S773" s="15" t="str" cm="1">
        <f t="array" aca="1" ref="S773" ca="1">IF(OR(INDIRECT(A773&amp;B773&amp;C773&amp;F773)="",ISNUMBER(INDIRECT(A773&amp;B773&amp;C773&amp;F773))=FALSE,INDIRECT(A773&amp;B773&amp;C773&amp;F773)=0),"",INDIRECT(A773&amp;B773&amp;C773&amp;F773))</f>
        <v/>
      </c>
      <c r="T773" s="15" t="str" cm="1">
        <f t="array" aca="1" ref="T773" ca="1">IF(OR(INDIRECT(A773&amp;B773&amp;C773&amp;F773)="",ISNUMBER(INDIRECT(A773&amp;B773&amp;C773&amp;F773))=FALSE,INDIRECT(A773&amp;B773&amp;C773&amp;F773)=0),"",0)</f>
        <v/>
      </c>
    </row>
    <row r="774" spans="1:20">
      <c r="A774" s="23" t="s">
        <v>912</v>
      </c>
      <c r="C774" s="23" t="str">
        <f t="shared" si="36"/>
        <v>p</v>
      </c>
      <c r="E774" s="23" t="str">
        <f t="shared" ca="1" si="34"/>
        <v>o</v>
      </c>
      <c r="F774" s="23">
        <f t="shared" si="35"/>
        <v>55</v>
      </c>
      <c r="G774" s="23" t="str" cm="1">
        <f t="array" aca="1" ref="G774" ca="1">IF(OR(INDIRECT(A774&amp;B774&amp;C774&amp;F774)="",ISNUMBER(INDIRECT(A774&amp;B774&amp;C774&amp;F774))=FALSE),"",IF(INDIRECT(A774&amp;B774&amp;C774&amp;9)="公開","【（第８期）WEB・コールセンター受付】","【（第８期）医療機関受付】"))</f>
        <v/>
      </c>
      <c r="H774" s="15" t="str" cm="1">
        <f t="array" aca="1" ref="H774" ca="1">IF(OR(INDIRECT(A774&amp;B774&amp;C774&amp;F774)="",ISNUMBER(INDIRECT(A774&amp;B774&amp;C774&amp;F774))=FALSE,INDIRECT(A774&amp;B774&amp;C774&amp;F774)=0),"",431001)</f>
        <v/>
      </c>
      <c r="I774" s="15" t="str" cm="1">
        <f t="array" aca="1" ref="I774" ca="1">IF(OR(INDIRECT(A774&amp;B774&amp;C774&amp;F774)="",ISNUMBER(INDIRECT(A774&amp;B774&amp;C774&amp;F774))=FALSE,INDIRECT(A774&amp;B774&amp;C774&amp;F774)=0),"",G774&amp;J774&amp;"."&amp;TEXT(M774,"00")&amp;TEXT(N774,"00")&amp;"."&amp;TEXT(O774,"00")&amp;TEXT(P774,"00"))</f>
        <v/>
      </c>
      <c r="J774" s="15" t="str" cm="1">
        <f t="array" aca="1" ref="J774" ca="1">IF(OR(INDIRECT(A774&amp;B774&amp;C774&amp;F774)="",ISNUMBER(INDIRECT(A774&amp;B774&amp;C774&amp;F774))=FALSE,INDIRECT(A774&amp;B774&amp;C774&amp;F774)=0),"",予約枠報告様式!$B$2)</f>
        <v/>
      </c>
      <c r="K774" s="15" t="str" cm="1">
        <f t="array" aca="1" ref="K774" ca="1">IF(OR(INDIRECT(A774&amp;B774&amp;C774&amp;F774)="",ISNUMBER(INDIRECT(A774&amp;B774&amp;C774&amp;F774))=FALSE,INDIRECT(A774&amp;B774&amp;C774&amp;F774)=0),"",1)</f>
        <v/>
      </c>
      <c r="L774" s="15" t="str" cm="1">
        <f t="array" aca="1" ref="L774" ca="1">IF(OR(INDIRECT(A774&amp;B774&amp;C774&amp;F774)="",ISNUMBER(INDIRECT(A774&amp;B774&amp;C774&amp;F774))=FALSE,INDIRECT(A774&amp;B774&amp;C774&amp;F774)=0),"",IF(G774="【（第８期）医療機関受付】",TEXT(INDIRECT(A774&amp;D774&amp;E774&amp;5),"yyy"),TEXT(INDIRECT(A774&amp;B774&amp;C774&amp;5),"yyy")))</f>
        <v/>
      </c>
      <c r="M774" s="15" t="str" cm="1">
        <f t="array" aca="1" ref="M774" ca="1">IF(OR(INDIRECT(A774&amp;B774&amp;C774&amp;F774)="",ISNUMBER(INDIRECT(A774&amp;B774&amp;C774&amp;F774))=FALSE,INDIRECT(A774&amp;B774&amp;C774&amp;F774)=0),"",IF(G774="【（第８期）医療機関受付】",TEXT(INDIRECT(A774&amp;D774&amp;E774&amp;5),"m"),TEXT(INDIRECT(A774&amp;B774&amp;C774&amp;5),"m")))</f>
        <v/>
      </c>
      <c r="N774" s="15" t="str" cm="1">
        <f t="array" aca="1" ref="N774" ca="1">IF(OR(INDIRECT(A774&amp;B774&amp;C774&amp;F774)="",ISNUMBER(INDIRECT(A774&amp;B774&amp;C774&amp;F774))=FALSE,INDIRECT(A774&amp;B774&amp;C774&amp;F774)=0),"",IF(G774="【（第８期）医療機関受付】",TEXT(INDIRECT(A774&amp;D774&amp;E774&amp;5),"d"),TEXT(INDIRECT(A774&amp;B774&amp;C774&amp;5),"d")))</f>
        <v/>
      </c>
      <c r="O774" s="15" t="str" cm="1">
        <f t="array" aca="1" ref="O774" ca="1">IF(OR(INDIRECT(A774&amp;B774&amp;C774&amp;F774)="",ISNUMBER(INDIRECT(A774&amp;B774&amp;C774&amp;F774))=FALSE,INDIRECT(A774&amp;B774&amp;C774&amp;F774)=0),"",HOUR(INDIRECT(A774&amp;"A"&amp;F774)))</f>
        <v/>
      </c>
      <c r="P774" s="15" t="str" cm="1">
        <f t="array" aca="1" ref="P774" ca="1">IF(OR(INDIRECT(A774&amp;B774&amp;C774&amp;F774)="",ISNUMBER(INDIRECT(A774&amp;B774&amp;C774&amp;F774))=FALSE,INDIRECT(A774&amp;B774&amp;C774&amp;F774)=0),"",MINUTE(INDIRECT(A774&amp;"A"&amp;F774)))</f>
        <v/>
      </c>
      <c r="Q774" s="15" t="str" cm="1">
        <f t="array" aca="1" ref="Q774" ca="1">IF(OR(INDIRECT(A774&amp;B774&amp;C774&amp;F774)="",ISNUMBER(INDIRECT(A774&amp;B774&amp;C774&amp;F774))=FALSE,INDIRECT(A774&amp;B774&amp;C774&amp;F774)=0),"",O774)</f>
        <v/>
      </c>
      <c r="R774" s="15" t="str" cm="1">
        <f t="array" aca="1" ref="R774" ca="1">IF(OR(INDIRECT(A774&amp;B774&amp;C774&amp;F774)="",ISNUMBER(INDIRECT(A774&amp;B774&amp;C774&amp;F774))=FALSE,INDIRECT(A774&amp;B774&amp;C774&amp;F774)=0),"",P774+14)</f>
        <v/>
      </c>
      <c r="S774" s="15" t="str" cm="1">
        <f t="array" aca="1" ref="S774" ca="1">IF(OR(INDIRECT(A774&amp;B774&amp;C774&amp;F774)="",ISNUMBER(INDIRECT(A774&amp;B774&amp;C774&amp;F774))=FALSE,INDIRECT(A774&amp;B774&amp;C774&amp;F774)=0),"",INDIRECT(A774&amp;B774&amp;C774&amp;F774))</f>
        <v/>
      </c>
      <c r="T774" s="15" t="str" cm="1">
        <f t="array" aca="1" ref="T774" ca="1">IF(OR(INDIRECT(A774&amp;B774&amp;C774&amp;F774)="",ISNUMBER(INDIRECT(A774&amp;B774&amp;C774&amp;F774))=FALSE,INDIRECT(A774&amp;B774&amp;C774&amp;F774)=0),"",0)</f>
        <v/>
      </c>
    </row>
    <row r="775" spans="1:20">
      <c r="A775" s="23" t="s">
        <v>912</v>
      </c>
      <c r="C775" s="23" t="str">
        <f t="shared" si="36"/>
        <v>p</v>
      </c>
      <c r="E775" s="23" t="str">
        <f t="shared" ca="1" si="34"/>
        <v>o</v>
      </c>
      <c r="F775" s="23">
        <f t="shared" si="35"/>
        <v>56</v>
      </c>
      <c r="G775" s="23" t="str" cm="1">
        <f t="array" aca="1" ref="G775" ca="1">IF(OR(INDIRECT(A775&amp;B775&amp;C775&amp;F775)="",ISNUMBER(INDIRECT(A775&amp;B775&amp;C775&amp;F775))=FALSE),"",IF(INDIRECT(A775&amp;B775&amp;C775&amp;9)="公開","【（第８期）WEB・コールセンター受付】","【（第８期）医療機関受付】"))</f>
        <v/>
      </c>
      <c r="H775" s="15" t="str" cm="1">
        <f t="array" aca="1" ref="H775" ca="1">IF(OR(INDIRECT(A775&amp;B775&amp;C775&amp;F775)="",ISNUMBER(INDIRECT(A775&amp;B775&amp;C775&amp;F775))=FALSE,INDIRECT(A775&amp;B775&amp;C775&amp;F775)=0),"",431001)</f>
        <v/>
      </c>
      <c r="I775" s="15" t="str" cm="1">
        <f t="array" aca="1" ref="I775" ca="1">IF(OR(INDIRECT(A775&amp;B775&amp;C775&amp;F775)="",ISNUMBER(INDIRECT(A775&amp;B775&amp;C775&amp;F775))=FALSE,INDIRECT(A775&amp;B775&amp;C775&amp;F775)=0),"",G775&amp;J775&amp;"."&amp;TEXT(M775,"00")&amp;TEXT(N775,"00")&amp;"."&amp;TEXT(O775,"00")&amp;TEXT(P775,"00"))</f>
        <v/>
      </c>
      <c r="J775" s="15" t="str" cm="1">
        <f t="array" aca="1" ref="J775" ca="1">IF(OR(INDIRECT(A775&amp;B775&amp;C775&amp;F775)="",ISNUMBER(INDIRECT(A775&amp;B775&amp;C775&amp;F775))=FALSE,INDIRECT(A775&amp;B775&amp;C775&amp;F775)=0),"",予約枠報告様式!$B$2)</f>
        <v/>
      </c>
      <c r="K775" s="15" t="str" cm="1">
        <f t="array" aca="1" ref="K775" ca="1">IF(OR(INDIRECT(A775&amp;B775&amp;C775&amp;F775)="",ISNUMBER(INDIRECT(A775&amp;B775&amp;C775&amp;F775))=FALSE,INDIRECT(A775&amp;B775&amp;C775&amp;F775)=0),"",1)</f>
        <v/>
      </c>
      <c r="L775" s="15" t="str" cm="1">
        <f t="array" aca="1" ref="L775" ca="1">IF(OR(INDIRECT(A775&amp;B775&amp;C775&amp;F775)="",ISNUMBER(INDIRECT(A775&amp;B775&amp;C775&amp;F775))=FALSE,INDIRECT(A775&amp;B775&amp;C775&amp;F775)=0),"",IF(G775="【（第８期）医療機関受付】",TEXT(INDIRECT(A775&amp;D775&amp;E775&amp;5),"yyy"),TEXT(INDIRECT(A775&amp;B775&amp;C775&amp;5),"yyy")))</f>
        <v/>
      </c>
      <c r="M775" s="15" t="str" cm="1">
        <f t="array" aca="1" ref="M775" ca="1">IF(OR(INDIRECT(A775&amp;B775&amp;C775&amp;F775)="",ISNUMBER(INDIRECT(A775&amp;B775&amp;C775&amp;F775))=FALSE,INDIRECT(A775&amp;B775&amp;C775&amp;F775)=0),"",IF(G775="【（第８期）医療機関受付】",TEXT(INDIRECT(A775&amp;D775&amp;E775&amp;5),"m"),TEXT(INDIRECT(A775&amp;B775&amp;C775&amp;5),"m")))</f>
        <v/>
      </c>
      <c r="N775" s="15" t="str" cm="1">
        <f t="array" aca="1" ref="N775" ca="1">IF(OR(INDIRECT(A775&amp;B775&amp;C775&amp;F775)="",ISNUMBER(INDIRECT(A775&amp;B775&amp;C775&amp;F775))=FALSE,INDIRECT(A775&amp;B775&amp;C775&amp;F775)=0),"",IF(G775="【（第８期）医療機関受付】",TEXT(INDIRECT(A775&amp;D775&amp;E775&amp;5),"d"),TEXT(INDIRECT(A775&amp;B775&amp;C775&amp;5),"d")))</f>
        <v/>
      </c>
      <c r="O775" s="15" t="str" cm="1">
        <f t="array" aca="1" ref="O775" ca="1">IF(OR(INDIRECT(A775&amp;B775&amp;C775&amp;F775)="",ISNUMBER(INDIRECT(A775&amp;B775&amp;C775&amp;F775))=FALSE,INDIRECT(A775&amp;B775&amp;C775&amp;F775)=0),"",HOUR(INDIRECT(A775&amp;"A"&amp;F775)))</f>
        <v/>
      </c>
      <c r="P775" s="15" t="str" cm="1">
        <f t="array" aca="1" ref="P775" ca="1">IF(OR(INDIRECT(A775&amp;B775&amp;C775&amp;F775)="",ISNUMBER(INDIRECT(A775&amp;B775&amp;C775&amp;F775))=FALSE,INDIRECT(A775&amp;B775&amp;C775&amp;F775)=0),"",MINUTE(INDIRECT(A775&amp;"A"&amp;F775)))</f>
        <v/>
      </c>
      <c r="Q775" s="15" t="str" cm="1">
        <f t="array" aca="1" ref="Q775" ca="1">IF(OR(INDIRECT(A775&amp;B775&amp;C775&amp;F775)="",ISNUMBER(INDIRECT(A775&amp;B775&amp;C775&amp;F775))=FALSE,INDIRECT(A775&amp;B775&amp;C775&amp;F775)=0),"",O775)</f>
        <v/>
      </c>
      <c r="R775" s="15" t="str" cm="1">
        <f t="array" aca="1" ref="R775" ca="1">IF(OR(INDIRECT(A775&amp;B775&amp;C775&amp;F775)="",ISNUMBER(INDIRECT(A775&amp;B775&amp;C775&amp;F775))=FALSE,INDIRECT(A775&amp;B775&amp;C775&amp;F775)=0),"",P775+14)</f>
        <v/>
      </c>
      <c r="S775" s="15" t="str" cm="1">
        <f t="array" aca="1" ref="S775" ca="1">IF(OR(INDIRECT(A775&amp;B775&amp;C775&amp;F775)="",ISNUMBER(INDIRECT(A775&amp;B775&amp;C775&amp;F775))=FALSE,INDIRECT(A775&amp;B775&amp;C775&amp;F775)=0),"",INDIRECT(A775&amp;B775&amp;C775&amp;F775))</f>
        <v/>
      </c>
      <c r="T775" s="15" t="str" cm="1">
        <f t="array" aca="1" ref="T775" ca="1">IF(OR(INDIRECT(A775&amp;B775&amp;C775&amp;F775)="",ISNUMBER(INDIRECT(A775&amp;B775&amp;C775&amp;F775))=FALSE,INDIRECT(A775&amp;B775&amp;C775&amp;F775)=0),"",0)</f>
        <v/>
      </c>
    </row>
    <row r="776" spans="1:20">
      <c r="A776" s="23" t="s">
        <v>912</v>
      </c>
      <c r="C776" s="23" t="str">
        <f t="shared" si="36"/>
        <v>p</v>
      </c>
      <c r="E776" s="23" t="str">
        <f t="shared" ca="1" si="34"/>
        <v>o</v>
      </c>
      <c r="F776" s="23">
        <f t="shared" si="35"/>
        <v>57</v>
      </c>
      <c r="G776" s="23" t="str" cm="1">
        <f t="array" aca="1" ref="G776" ca="1">IF(OR(INDIRECT(A776&amp;B776&amp;C776&amp;F776)="",ISNUMBER(INDIRECT(A776&amp;B776&amp;C776&amp;F776))=FALSE),"",IF(INDIRECT(A776&amp;B776&amp;C776&amp;9)="公開","【（第８期）WEB・コールセンター受付】","【（第８期）医療機関受付】"))</f>
        <v/>
      </c>
      <c r="H776" s="15" t="str" cm="1">
        <f t="array" aca="1" ref="H776" ca="1">IF(OR(INDIRECT(A776&amp;B776&amp;C776&amp;F776)="",ISNUMBER(INDIRECT(A776&amp;B776&amp;C776&amp;F776))=FALSE,INDIRECT(A776&amp;B776&amp;C776&amp;F776)=0),"",431001)</f>
        <v/>
      </c>
      <c r="I776" s="15" t="str" cm="1">
        <f t="array" aca="1" ref="I776" ca="1">IF(OR(INDIRECT(A776&amp;B776&amp;C776&amp;F776)="",ISNUMBER(INDIRECT(A776&amp;B776&amp;C776&amp;F776))=FALSE,INDIRECT(A776&amp;B776&amp;C776&amp;F776)=0),"",G776&amp;J776&amp;"."&amp;TEXT(M776,"00")&amp;TEXT(N776,"00")&amp;"."&amp;TEXT(O776,"00")&amp;TEXT(P776,"00"))</f>
        <v/>
      </c>
      <c r="J776" s="15" t="str" cm="1">
        <f t="array" aca="1" ref="J776" ca="1">IF(OR(INDIRECT(A776&amp;B776&amp;C776&amp;F776)="",ISNUMBER(INDIRECT(A776&amp;B776&amp;C776&amp;F776))=FALSE,INDIRECT(A776&amp;B776&amp;C776&amp;F776)=0),"",予約枠報告様式!$B$2)</f>
        <v/>
      </c>
      <c r="K776" s="15" t="str" cm="1">
        <f t="array" aca="1" ref="K776" ca="1">IF(OR(INDIRECT(A776&amp;B776&amp;C776&amp;F776)="",ISNUMBER(INDIRECT(A776&amp;B776&amp;C776&amp;F776))=FALSE,INDIRECT(A776&amp;B776&amp;C776&amp;F776)=0),"",1)</f>
        <v/>
      </c>
      <c r="L776" s="15" t="str" cm="1">
        <f t="array" aca="1" ref="L776" ca="1">IF(OR(INDIRECT(A776&amp;B776&amp;C776&amp;F776)="",ISNUMBER(INDIRECT(A776&amp;B776&amp;C776&amp;F776))=FALSE,INDIRECT(A776&amp;B776&amp;C776&amp;F776)=0),"",IF(G776="【（第８期）医療機関受付】",TEXT(INDIRECT(A776&amp;D776&amp;E776&amp;5),"yyy"),TEXT(INDIRECT(A776&amp;B776&amp;C776&amp;5),"yyy")))</f>
        <v/>
      </c>
      <c r="M776" s="15" t="str" cm="1">
        <f t="array" aca="1" ref="M776" ca="1">IF(OR(INDIRECT(A776&amp;B776&amp;C776&amp;F776)="",ISNUMBER(INDIRECT(A776&amp;B776&amp;C776&amp;F776))=FALSE,INDIRECT(A776&amp;B776&amp;C776&amp;F776)=0),"",IF(G776="【（第８期）医療機関受付】",TEXT(INDIRECT(A776&amp;D776&amp;E776&amp;5),"m"),TEXT(INDIRECT(A776&amp;B776&amp;C776&amp;5),"m")))</f>
        <v/>
      </c>
      <c r="N776" s="15" t="str" cm="1">
        <f t="array" aca="1" ref="N776" ca="1">IF(OR(INDIRECT(A776&amp;B776&amp;C776&amp;F776)="",ISNUMBER(INDIRECT(A776&amp;B776&amp;C776&amp;F776))=FALSE,INDIRECT(A776&amp;B776&amp;C776&amp;F776)=0),"",IF(G776="【（第８期）医療機関受付】",TEXT(INDIRECT(A776&amp;D776&amp;E776&amp;5),"d"),TEXT(INDIRECT(A776&amp;B776&amp;C776&amp;5),"d")))</f>
        <v/>
      </c>
      <c r="O776" s="15" t="str" cm="1">
        <f t="array" aca="1" ref="O776" ca="1">IF(OR(INDIRECT(A776&amp;B776&amp;C776&amp;F776)="",ISNUMBER(INDIRECT(A776&amp;B776&amp;C776&amp;F776))=FALSE,INDIRECT(A776&amp;B776&amp;C776&amp;F776)=0),"",HOUR(INDIRECT(A776&amp;"A"&amp;F776)))</f>
        <v/>
      </c>
      <c r="P776" s="15" t="str" cm="1">
        <f t="array" aca="1" ref="P776" ca="1">IF(OR(INDIRECT(A776&amp;B776&amp;C776&amp;F776)="",ISNUMBER(INDIRECT(A776&amp;B776&amp;C776&amp;F776))=FALSE,INDIRECT(A776&amp;B776&amp;C776&amp;F776)=0),"",MINUTE(INDIRECT(A776&amp;"A"&amp;F776)))</f>
        <v/>
      </c>
      <c r="Q776" s="15" t="str" cm="1">
        <f t="array" aca="1" ref="Q776" ca="1">IF(OR(INDIRECT(A776&amp;B776&amp;C776&amp;F776)="",ISNUMBER(INDIRECT(A776&amp;B776&amp;C776&amp;F776))=FALSE,INDIRECT(A776&amp;B776&amp;C776&amp;F776)=0),"",O776)</f>
        <v/>
      </c>
      <c r="R776" s="15" t="str" cm="1">
        <f t="array" aca="1" ref="R776" ca="1">IF(OR(INDIRECT(A776&amp;B776&amp;C776&amp;F776)="",ISNUMBER(INDIRECT(A776&amp;B776&amp;C776&amp;F776))=FALSE,INDIRECT(A776&amp;B776&amp;C776&amp;F776)=0),"",P776+14)</f>
        <v/>
      </c>
      <c r="S776" s="15" t="str" cm="1">
        <f t="array" aca="1" ref="S776" ca="1">IF(OR(INDIRECT(A776&amp;B776&amp;C776&amp;F776)="",ISNUMBER(INDIRECT(A776&amp;B776&amp;C776&amp;F776))=FALSE,INDIRECT(A776&amp;B776&amp;C776&amp;F776)=0),"",INDIRECT(A776&amp;B776&amp;C776&amp;F776))</f>
        <v/>
      </c>
      <c r="T776" s="15" t="str" cm="1">
        <f t="array" aca="1" ref="T776" ca="1">IF(OR(INDIRECT(A776&amp;B776&amp;C776&amp;F776)="",ISNUMBER(INDIRECT(A776&amp;B776&amp;C776&amp;F776))=FALSE,INDIRECT(A776&amp;B776&amp;C776&amp;F776)=0),"",0)</f>
        <v/>
      </c>
    </row>
    <row r="777" spans="1:20">
      <c r="A777" s="23" t="s">
        <v>912</v>
      </c>
      <c r="C777" s="23" t="str">
        <f t="shared" si="36"/>
        <v>p</v>
      </c>
      <c r="E777" s="23" t="str">
        <f t="shared" ca="1" si="34"/>
        <v>o</v>
      </c>
      <c r="F777" s="23">
        <f t="shared" si="35"/>
        <v>58</v>
      </c>
      <c r="G777" s="23" t="str" cm="1">
        <f t="array" aca="1" ref="G777" ca="1">IF(OR(INDIRECT(A777&amp;B777&amp;C777&amp;F777)="",ISNUMBER(INDIRECT(A777&amp;B777&amp;C777&amp;F777))=FALSE),"",IF(INDIRECT(A777&amp;B777&amp;C777&amp;9)="公開","【（第８期）WEB・コールセンター受付】","【（第８期）医療機関受付】"))</f>
        <v/>
      </c>
      <c r="H777" s="15" t="str" cm="1">
        <f t="array" aca="1" ref="H777" ca="1">IF(OR(INDIRECT(A777&amp;B777&amp;C777&amp;F777)="",ISNUMBER(INDIRECT(A777&amp;B777&amp;C777&amp;F777))=FALSE,INDIRECT(A777&amp;B777&amp;C777&amp;F777)=0),"",431001)</f>
        <v/>
      </c>
      <c r="I777" s="15" t="str" cm="1">
        <f t="array" aca="1" ref="I777" ca="1">IF(OR(INDIRECT(A777&amp;B777&amp;C777&amp;F777)="",ISNUMBER(INDIRECT(A777&amp;B777&amp;C777&amp;F777))=FALSE,INDIRECT(A777&amp;B777&amp;C777&amp;F777)=0),"",G777&amp;J777&amp;"."&amp;TEXT(M777,"00")&amp;TEXT(N777,"00")&amp;"."&amp;TEXT(O777,"00")&amp;TEXT(P777,"00"))</f>
        <v/>
      </c>
      <c r="J777" s="15" t="str" cm="1">
        <f t="array" aca="1" ref="J777" ca="1">IF(OR(INDIRECT(A777&amp;B777&amp;C777&amp;F777)="",ISNUMBER(INDIRECT(A777&amp;B777&amp;C777&amp;F777))=FALSE,INDIRECT(A777&amp;B777&amp;C777&amp;F777)=0),"",予約枠報告様式!$B$2)</f>
        <v/>
      </c>
      <c r="K777" s="15" t="str" cm="1">
        <f t="array" aca="1" ref="K777" ca="1">IF(OR(INDIRECT(A777&amp;B777&amp;C777&amp;F777)="",ISNUMBER(INDIRECT(A777&amp;B777&amp;C777&amp;F777))=FALSE,INDIRECT(A777&amp;B777&amp;C777&amp;F777)=0),"",1)</f>
        <v/>
      </c>
      <c r="L777" s="15" t="str" cm="1">
        <f t="array" aca="1" ref="L777" ca="1">IF(OR(INDIRECT(A777&amp;B777&amp;C777&amp;F777)="",ISNUMBER(INDIRECT(A777&amp;B777&amp;C777&amp;F777))=FALSE,INDIRECT(A777&amp;B777&amp;C777&amp;F777)=0),"",IF(G777="【（第８期）医療機関受付】",TEXT(INDIRECT(A777&amp;D777&amp;E777&amp;5),"yyy"),TEXT(INDIRECT(A777&amp;B777&amp;C777&amp;5),"yyy")))</f>
        <v/>
      </c>
      <c r="M777" s="15" t="str" cm="1">
        <f t="array" aca="1" ref="M777" ca="1">IF(OR(INDIRECT(A777&amp;B777&amp;C777&amp;F777)="",ISNUMBER(INDIRECT(A777&amp;B777&amp;C777&amp;F777))=FALSE,INDIRECT(A777&amp;B777&amp;C777&amp;F777)=0),"",IF(G777="【（第８期）医療機関受付】",TEXT(INDIRECT(A777&amp;D777&amp;E777&amp;5),"m"),TEXT(INDIRECT(A777&amp;B777&amp;C777&amp;5),"m")))</f>
        <v/>
      </c>
      <c r="N777" s="15" t="str" cm="1">
        <f t="array" aca="1" ref="N777" ca="1">IF(OR(INDIRECT(A777&amp;B777&amp;C777&amp;F777)="",ISNUMBER(INDIRECT(A777&amp;B777&amp;C777&amp;F777))=FALSE,INDIRECT(A777&amp;B777&amp;C777&amp;F777)=0),"",IF(G777="【（第８期）医療機関受付】",TEXT(INDIRECT(A777&amp;D777&amp;E777&amp;5),"d"),TEXT(INDIRECT(A777&amp;B777&amp;C777&amp;5),"d")))</f>
        <v/>
      </c>
      <c r="O777" s="15" t="str" cm="1">
        <f t="array" aca="1" ref="O777" ca="1">IF(OR(INDIRECT(A777&amp;B777&amp;C777&amp;F777)="",ISNUMBER(INDIRECT(A777&amp;B777&amp;C777&amp;F777))=FALSE,INDIRECT(A777&amp;B777&amp;C777&amp;F777)=0),"",HOUR(INDIRECT(A777&amp;"A"&amp;F777)))</f>
        <v/>
      </c>
      <c r="P777" s="15" t="str" cm="1">
        <f t="array" aca="1" ref="P777" ca="1">IF(OR(INDIRECT(A777&amp;B777&amp;C777&amp;F777)="",ISNUMBER(INDIRECT(A777&amp;B777&amp;C777&amp;F777))=FALSE,INDIRECT(A777&amp;B777&amp;C777&amp;F777)=0),"",MINUTE(INDIRECT(A777&amp;"A"&amp;F777)))</f>
        <v/>
      </c>
      <c r="Q777" s="15" t="str" cm="1">
        <f t="array" aca="1" ref="Q777" ca="1">IF(OR(INDIRECT(A777&amp;B777&amp;C777&amp;F777)="",ISNUMBER(INDIRECT(A777&amp;B777&amp;C777&amp;F777))=FALSE,INDIRECT(A777&amp;B777&amp;C777&amp;F777)=0),"",O777)</f>
        <v/>
      </c>
      <c r="R777" s="15" t="str" cm="1">
        <f t="array" aca="1" ref="R777" ca="1">IF(OR(INDIRECT(A777&amp;B777&amp;C777&amp;F777)="",ISNUMBER(INDIRECT(A777&amp;B777&amp;C777&amp;F777))=FALSE,INDIRECT(A777&amp;B777&amp;C777&amp;F777)=0),"",P777+14)</f>
        <v/>
      </c>
      <c r="S777" s="15" t="str" cm="1">
        <f t="array" aca="1" ref="S777" ca="1">IF(OR(INDIRECT(A777&amp;B777&amp;C777&amp;F777)="",ISNUMBER(INDIRECT(A777&amp;B777&amp;C777&amp;F777))=FALSE,INDIRECT(A777&amp;B777&amp;C777&amp;F777)=0),"",INDIRECT(A777&amp;B777&amp;C777&amp;F777))</f>
        <v/>
      </c>
      <c r="T777" s="15" t="str" cm="1">
        <f t="array" aca="1" ref="T777" ca="1">IF(OR(INDIRECT(A777&amp;B777&amp;C777&amp;F777)="",ISNUMBER(INDIRECT(A777&amp;B777&amp;C777&amp;F777))=FALSE,INDIRECT(A777&amp;B777&amp;C777&amp;F777)=0),"",0)</f>
        <v/>
      </c>
    </row>
    <row r="778" spans="1:20">
      <c r="A778" s="23" t="s">
        <v>912</v>
      </c>
      <c r="C778" s="23" t="str">
        <f t="shared" si="36"/>
        <v>p</v>
      </c>
      <c r="E778" s="23" t="str">
        <f t="shared" ca="1" si="34"/>
        <v>o</v>
      </c>
      <c r="F778" s="23">
        <f t="shared" si="35"/>
        <v>59</v>
      </c>
      <c r="G778" s="23" t="str" cm="1">
        <f t="array" aca="1" ref="G778" ca="1">IF(OR(INDIRECT(A778&amp;B778&amp;C778&amp;F778)="",ISNUMBER(INDIRECT(A778&amp;B778&amp;C778&amp;F778))=FALSE),"",IF(INDIRECT(A778&amp;B778&amp;C778&amp;9)="公開","【（第８期）WEB・コールセンター受付】","【（第８期）医療機関受付】"))</f>
        <v/>
      </c>
      <c r="H778" s="15" t="str" cm="1">
        <f t="array" aca="1" ref="H778" ca="1">IF(OR(INDIRECT(A778&amp;B778&amp;C778&amp;F778)="",ISNUMBER(INDIRECT(A778&amp;B778&amp;C778&amp;F778))=FALSE,INDIRECT(A778&amp;B778&amp;C778&amp;F778)=0),"",431001)</f>
        <v/>
      </c>
      <c r="I778" s="15" t="str" cm="1">
        <f t="array" aca="1" ref="I778" ca="1">IF(OR(INDIRECT(A778&amp;B778&amp;C778&amp;F778)="",ISNUMBER(INDIRECT(A778&amp;B778&amp;C778&amp;F778))=FALSE,INDIRECT(A778&amp;B778&amp;C778&amp;F778)=0),"",G778&amp;J778&amp;"."&amp;TEXT(M778,"00")&amp;TEXT(N778,"00")&amp;"."&amp;TEXT(O778,"00")&amp;TEXT(P778,"00"))</f>
        <v/>
      </c>
      <c r="J778" s="15" t="str" cm="1">
        <f t="array" aca="1" ref="J778" ca="1">IF(OR(INDIRECT(A778&amp;B778&amp;C778&amp;F778)="",ISNUMBER(INDIRECT(A778&amp;B778&amp;C778&amp;F778))=FALSE,INDIRECT(A778&amp;B778&amp;C778&amp;F778)=0),"",予約枠報告様式!$B$2)</f>
        <v/>
      </c>
      <c r="K778" s="15" t="str" cm="1">
        <f t="array" aca="1" ref="K778" ca="1">IF(OR(INDIRECT(A778&amp;B778&amp;C778&amp;F778)="",ISNUMBER(INDIRECT(A778&amp;B778&amp;C778&amp;F778))=FALSE,INDIRECT(A778&amp;B778&amp;C778&amp;F778)=0),"",1)</f>
        <v/>
      </c>
      <c r="L778" s="15" t="str" cm="1">
        <f t="array" aca="1" ref="L778" ca="1">IF(OR(INDIRECT(A778&amp;B778&amp;C778&amp;F778)="",ISNUMBER(INDIRECT(A778&amp;B778&amp;C778&amp;F778))=FALSE,INDIRECT(A778&amp;B778&amp;C778&amp;F778)=0),"",IF(G778="【（第８期）医療機関受付】",TEXT(INDIRECT(A778&amp;D778&amp;E778&amp;5),"yyy"),TEXT(INDIRECT(A778&amp;B778&amp;C778&amp;5),"yyy")))</f>
        <v/>
      </c>
      <c r="M778" s="15" t="str" cm="1">
        <f t="array" aca="1" ref="M778" ca="1">IF(OR(INDIRECT(A778&amp;B778&amp;C778&amp;F778)="",ISNUMBER(INDIRECT(A778&amp;B778&amp;C778&amp;F778))=FALSE,INDIRECT(A778&amp;B778&amp;C778&amp;F778)=0),"",IF(G778="【（第８期）医療機関受付】",TEXT(INDIRECT(A778&amp;D778&amp;E778&amp;5),"m"),TEXT(INDIRECT(A778&amp;B778&amp;C778&amp;5),"m")))</f>
        <v/>
      </c>
      <c r="N778" s="15" t="str" cm="1">
        <f t="array" aca="1" ref="N778" ca="1">IF(OR(INDIRECT(A778&amp;B778&amp;C778&amp;F778)="",ISNUMBER(INDIRECT(A778&amp;B778&amp;C778&amp;F778))=FALSE,INDIRECT(A778&amp;B778&amp;C778&amp;F778)=0),"",IF(G778="【（第８期）医療機関受付】",TEXT(INDIRECT(A778&amp;D778&amp;E778&amp;5),"d"),TEXT(INDIRECT(A778&amp;B778&amp;C778&amp;5),"d")))</f>
        <v/>
      </c>
      <c r="O778" s="15" t="str" cm="1">
        <f t="array" aca="1" ref="O778" ca="1">IF(OR(INDIRECT(A778&amp;B778&amp;C778&amp;F778)="",ISNUMBER(INDIRECT(A778&amp;B778&amp;C778&amp;F778))=FALSE,INDIRECT(A778&amp;B778&amp;C778&amp;F778)=0),"",HOUR(INDIRECT(A778&amp;"A"&amp;F778)))</f>
        <v/>
      </c>
      <c r="P778" s="15" t="str" cm="1">
        <f t="array" aca="1" ref="P778" ca="1">IF(OR(INDIRECT(A778&amp;B778&amp;C778&amp;F778)="",ISNUMBER(INDIRECT(A778&amp;B778&amp;C778&amp;F778))=FALSE,INDIRECT(A778&amp;B778&amp;C778&amp;F778)=0),"",MINUTE(INDIRECT(A778&amp;"A"&amp;F778)))</f>
        <v/>
      </c>
      <c r="Q778" s="15" t="str" cm="1">
        <f t="array" aca="1" ref="Q778" ca="1">IF(OR(INDIRECT(A778&amp;B778&amp;C778&amp;F778)="",ISNUMBER(INDIRECT(A778&amp;B778&amp;C778&amp;F778))=FALSE,INDIRECT(A778&amp;B778&amp;C778&amp;F778)=0),"",O778)</f>
        <v/>
      </c>
      <c r="R778" s="15" t="str" cm="1">
        <f t="array" aca="1" ref="R778" ca="1">IF(OR(INDIRECT(A778&amp;B778&amp;C778&amp;F778)="",ISNUMBER(INDIRECT(A778&amp;B778&amp;C778&amp;F778))=FALSE,INDIRECT(A778&amp;B778&amp;C778&amp;F778)=0),"",P778+14)</f>
        <v/>
      </c>
      <c r="S778" s="15" t="str" cm="1">
        <f t="array" aca="1" ref="S778" ca="1">IF(OR(INDIRECT(A778&amp;B778&amp;C778&amp;F778)="",ISNUMBER(INDIRECT(A778&amp;B778&amp;C778&amp;F778))=FALSE,INDIRECT(A778&amp;B778&amp;C778&amp;F778)=0),"",INDIRECT(A778&amp;B778&amp;C778&amp;F778))</f>
        <v/>
      </c>
      <c r="T778" s="15" t="str" cm="1">
        <f t="array" aca="1" ref="T778" ca="1">IF(OR(INDIRECT(A778&amp;B778&amp;C778&amp;F778)="",ISNUMBER(INDIRECT(A778&amp;B778&amp;C778&amp;F778))=FALSE,INDIRECT(A778&amp;B778&amp;C778&amp;F778)=0),"",0)</f>
        <v/>
      </c>
    </row>
    <row r="779" spans="1:20">
      <c r="A779" s="23" t="s">
        <v>912</v>
      </c>
      <c r="C779" s="23" t="str">
        <f t="shared" si="36"/>
        <v>p</v>
      </c>
      <c r="E779" s="23" t="str">
        <f t="shared" ca="1" si="34"/>
        <v>o</v>
      </c>
      <c r="F779" s="23">
        <f t="shared" si="35"/>
        <v>60</v>
      </c>
      <c r="G779" s="23" t="str" cm="1">
        <f t="array" aca="1" ref="G779" ca="1">IF(OR(INDIRECT(A779&amp;B779&amp;C779&amp;F779)="",ISNUMBER(INDIRECT(A779&amp;B779&amp;C779&amp;F779))=FALSE),"",IF(INDIRECT(A779&amp;B779&amp;C779&amp;9)="公開","【（第８期）WEB・コールセンター受付】","【（第８期）医療機関受付】"))</f>
        <v/>
      </c>
      <c r="H779" s="15" t="str" cm="1">
        <f t="array" aca="1" ref="H779" ca="1">IF(OR(INDIRECT(A779&amp;B779&amp;C779&amp;F779)="",ISNUMBER(INDIRECT(A779&amp;B779&amp;C779&amp;F779))=FALSE,INDIRECT(A779&amp;B779&amp;C779&amp;F779)=0),"",431001)</f>
        <v/>
      </c>
      <c r="I779" s="15" t="str" cm="1">
        <f t="array" aca="1" ref="I779" ca="1">IF(OR(INDIRECT(A779&amp;B779&amp;C779&amp;F779)="",ISNUMBER(INDIRECT(A779&amp;B779&amp;C779&amp;F779))=FALSE,INDIRECT(A779&amp;B779&amp;C779&amp;F779)=0),"",G779&amp;J779&amp;"."&amp;TEXT(M779,"00")&amp;TEXT(N779,"00")&amp;"."&amp;TEXT(O779,"00")&amp;TEXT(P779,"00"))</f>
        <v/>
      </c>
      <c r="J779" s="15" t="str" cm="1">
        <f t="array" aca="1" ref="J779" ca="1">IF(OR(INDIRECT(A779&amp;B779&amp;C779&amp;F779)="",ISNUMBER(INDIRECT(A779&amp;B779&amp;C779&amp;F779))=FALSE,INDIRECT(A779&amp;B779&amp;C779&amp;F779)=0),"",予約枠報告様式!$B$2)</f>
        <v/>
      </c>
      <c r="K779" s="15" t="str" cm="1">
        <f t="array" aca="1" ref="K779" ca="1">IF(OR(INDIRECT(A779&amp;B779&amp;C779&amp;F779)="",ISNUMBER(INDIRECT(A779&amp;B779&amp;C779&amp;F779))=FALSE,INDIRECT(A779&amp;B779&amp;C779&amp;F779)=0),"",1)</f>
        <v/>
      </c>
      <c r="L779" s="15" t="str" cm="1">
        <f t="array" aca="1" ref="L779" ca="1">IF(OR(INDIRECT(A779&amp;B779&amp;C779&amp;F779)="",ISNUMBER(INDIRECT(A779&amp;B779&amp;C779&amp;F779))=FALSE,INDIRECT(A779&amp;B779&amp;C779&amp;F779)=0),"",IF(G779="【（第８期）医療機関受付】",TEXT(INDIRECT(A779&amp;D779&amp;E779&amp;5),"yyy"),TEXT(INDIRECT(A779&amp;B779&amp;C779&amp;5),"yyy")))</f>
        <v/>
      </c>
      <c r="M779" s="15" t="str" cm="1">
        <f t="array" aca="1" ref="M779" ca="1">IF(OR(INDIRECT(A779&amp;B779&amp;C779&amp;F779)="",ISNUMBER(INDIRECT(A779&amp;B779&amp;C779&amp;F779))=FALSE,INDIRECT(A779&amp;B779&amp;C779&amp;F779)=0),"",IF(G779="【（第８期）医療機関受付】",TEXT(INDIRECT(A779&amp;D779&amp;E779&amp;5),"m"),TEXT(INDIRECT(A779&amp;B779&amp;C779&amp;5),"m")))</f>
        <v/>
      </c>
      <c r="N779" s="15" t="str" cm="1">
        <f t="array" aca="1" ref="N779" ca="1">IF(OR(INDIRECT(A779&amp;B779&amp;C779&amp;F779)="",ISNUMBER(INDIRECT(A779&amp;B779&amp;C779&amp;F779))=FALSE,INDIRECT(A779&amp;B779&amp;C779&amp;F779)=0),"",IF(G779="【（第８期）医療機関受付】",TEXT(INDIRECT(A779&amp;D779&amp;E779&amp;5),"d"),TEXT(INDIRECT(A779&amp;B779&amp;C779&amp;5),"d")))</f>
        <v/>
      </c>
      <c r="O779" s="15" t="str" cm="1">
        <f t="array" aca="1" ref="O779" ca="1">IF(OR(INDIRECT(A779&amp;B779&amp;C779&amp;F779)="",ISNUMBER(INDIRECT(A779&amp;B779&amp;C779&amp;F779))=FALSE,INDIRECT(A779&amp;B779&amp;C779&amp;F779)=0),"",HOUR(INDIRECT(A779&amp;"A"&amp;F779)))</f>
        <v/>
      </c>
      <c r="P779" s="15" t="str" cm="1">
        <f t="array" aca="1" ref="P779" ca="1">IF(OR(INDIRECT(A779&amp;B779&amp;C779&amp;F779)="",ISNUMBER(INDIRECT(A779&amp;B779&amp;C779&amp;F779))=FALSE,INDIRECT(A779&amp;B779&amp;C779&amp;F779)=0),"",MINUTE(INDIRECT(A779&amp;"A"&amp;F779)))</f>
        <v/>
      </c>
      <c r="Q779" s="15" t="str" cm="1">
        <f t="array" aca="1" ref="Q779" ca="1">IF(OR(INDIRECT(A779&amp;B779&amp;C779&amp;F779)="",ISNUMBER(INDIRECT(A779&amp;B779&amp;C779&amp;F779))=FALSE,INDIRECT(A779&amp;B779&amp;C779&amp;F779)=0),"",O779)</f>
        <v/>
      </c>
      <c r="R779" s="15" t="str" cm="1">
        <f t="array" aca="1" ref="R779" ca="1">IF(OR(INDIRECT(A779&amp;B779&amp;C779&amp;F779)="",ISNUMBER(INDIRECT(A779&amp;B779&amp;C779&amp;F779))=FALSE,INDIRECT(A779&amp;B779&amp;C779&amp;F779)=0),"",P779+14)</f>
        <v/>
      </c>
      <c r="S779" s="15" t="str" cm="1">
        <f t="array" aca="1" ref="S779" ca="1">IF(OR(INDIRECT(A779&amp;B779&amp;C779&amp;F779)="",ISNUMBER(INDIRECT(A779&amp;B779&amp;C779&amp;F779))=FALSE,INDIRECT(A779&amp;B779&amp;C779&amp;F779)=0),"",INDIRECT(A779&amp;B779&amp;C779&amp;F779))</f>
        <v/>
      </c>
      <c r="T779" s="15" t="str" cm="1">
        <f t="array" aca="1" ref="T779" ca="1">IF(OR(INDIRECT(A779&amp;B779&amp;C779&amp;F779)="",ISNUMBER(INDIRECT(A779&amp;B779&amp;C779&amp;F779))=FALSE,INDIRECT(A779&amp;B779&amp;C779&amp;F779)=0),"",0)</f>
        <v/>
      </c>
    </row>
    <row r="780" spans="1:20">
      <c r="A780" s="23" t="s">
        <v>912</v>
      </c>
      <c r="C780" s="23" t="str">
        <f t="shared" si="36"/>
        <v>p</v>
      </c>
      <c r="E780" s="23" t="str">
        <f t="shared" ca="1" si="34"/>
        <v>o</v>
      </c>
      <c r="F780" s="23">
        <f t="shared" si="35"/>
        <v>61</v>
      </c>
      <c r="G780" s="23" t="str" cm="1">
        <f t="array" aca="1" ref="G780" ca="1">IF(OR(INDIRECT(A780&amp;B780&amp;C780&amp;F780)="",ISNUMBER(INDIRECT(A780&amp;B780&amp;C780&amp;F780))=FALSE),"",IF(INDIRECT(A780&amp;B780&amp;C780&amp;9)="公開","【（第８期）WEB・コールセンター受付】","【（第８期）医療機関受付】"))</f>
        <v/>
      </c>
      <c r="H780" s="15" t="str" cm="1">
        <f t="array" aca="1" ref="H780" ca="1">IF(OR(INDIRECT(A780&amp;B780&amp;C780&amp;F780)="",ISNUMBER(INDIRECT(A780&amp;B780&amp;C780&amp;F780))=FALSE,INDIRECT(A780&amp;B780&amp;C780&amp;F780)=0),"",431001)</f>
        <v/>
      </c>
      <c r="I780" s="15" t="str" cm="1">
        <f t="array" aca="1" ref="I780" ca="1">IF(OR(INDIRECT(A780&amp;B780&amp;C780&amp;F780)="",ISNUMBER(INDIRECT(A780&amp;B780&amp;C780&amp;F780))=FALSE,INDIRECT(A780&amp;B780&amp;C780&amp;F780)=0),"",G780&amp;J780&amp;"."&amp;TEXT(M780,"00")&amp;TEXT(N780,"00")&amp;"."&amp;TEXT(O780,"00")&amp;TEXT(P780,"00"))</f>
        <v/>
      </c>
      <c r="J780" s="15" t="str" cm="1">
        <f t="array" aca="1" ref="J780" ca="1">IF(OR(INDIRECT(A780&amp;B780&amp;C780&amp;F780)="",ISNUMBER(INDIRECT(A780&amp;B780&amp;C780&amp;F780))=FALSE,INDIRECT(A780&amp;B780&amp;C780&amp;F780)=0),"",予約枠報告様式!$B$2)</f>
        <v/>
      </c>
      <c r="K780" s="15" t="str" cm="1">
        <f t="array" aca="1" ref="K780" ca="1">IF(OR(INDIRECT(A780&amp;B780&amp;C780&amp;F780)="",ISNUMBER(INDIRECT(A780&amp;B780&amp;C780&amp;F780))=FALSE,INDIRECT(A780&amp;B780&amp;C780&amp;F780)=0),"",1)</f>
        <v/>
      </c>
      <c r="L780" s="15" t="str" cm="1">
        <f t="array" aca="1" ref="L780" ca="1">IF(OR(INDIRECT(A780&amp;B780&amp;C780&amp;F780)="",ISNUMBER(INDIRECT(A780&amp;B780&amp;C780&amp;F780))=FALSE,INDIRECT(A780&amp;B780&amp;C780&amp;F780)=0),"",IF(G780="【（第８期）医療機関受付】",TEXT(INDIRECT(A780&amp;D780&amp;E780&amp;5),"yyy"),TEXT(INDIRECT(A780&amp;B780&amp;C780&amp;5),"yyy")))</f>
        <v/>
      </c>
      <c r="M780" s="15" t="str" cm="1">
        <f t="array" aca="1" ref="M780" ca="1">IF(OR(INDIRECT(A780&amp;B780&amp;C780&amp;F780)="",ISNUMBER(INDIRECT(A780&amp;B780&amp;C780&amp;F780))=FALSE,INDIRECT(A780&amp;B780&amp;C780&amp;F780)=0),"",IF(G780="【（第８期）医療機関受付】",TEXT(INDIRECT(A780&amp;D780&amp;E780&amp;5),"m"),TEXT(INDIRECT(A780&amp;B780&amp;C780&amp;5),"m")))</f>
        <v/>
      </c>
      <c r="N780" s="15" t="str" cm="1">
        <f t="array" aca="1" ref="N780" ca="1">IF(OR(INDIRECT(A780&amp;B780&amp;C780&amp;F780)="",ISNUMBER(INDIRECT(A780&amp;B780&amp;C780&amp;F780))=FALSE,INDIRECT(A780&amp;B780&amp;C780&amp;F780)=0),"",IF(G780="【（第８期）医療機関受付】",TEXT(INDIRECT(A780&amp;D780&amp;E780&amp;5),"d"),TEXT(INDIRECT(A780&amp;B780&amp;C780&amp;5),"d")))</f>
        <v/>
      </c>
      <c r="O780" s="15" t="str" cm="1">
        <f t="array" aca="1" ref="O780" ca="1">IF(OR(INDIRECT(A780&amp;B780&amp;C780&amp;F780)="",ISNUMBER(INDIRECT(A780&amp;B780&amp;C780&amp;F780))=FALSE,INDIRECT(A780&amp;B780&amp;C780&amp;F780)=0),"",HOUR(INDIRECT(A780&amp;"A"&amp;F780)))</f>
        <v/>
      </c>
      <c r="P780" s="15" t="str" cm="1">
        <f t="array" aca="1" ref="P780" ca="1">IF(OR(INDIRECT(A780&amp;B780&amp;C780&amp;F780)="",ISNUMBER(INDIRECT(A780&amp;B780&amp;C780&amp;F780))=FALSE,INDIRECT(A780&amp;B780&amp;C780&amp;F780)=0),"",MINUTE(INDIRECT(A780&amp;"A"&amp;F780)))</f>
        <v/>
      </c>
      <c r="Q780" s="15" t="str" cm="1">
        <f t="array" aca="1" ref="Q780" ca="1">IF(OR(INDIRECT(A780&amp;B780&amp;C780&amp;F780)="",ISNUMBER(INDIRECT(A780&amp;B780&amp;C780&amp;F780))=FALSE,INDIRECT(A780&amp;B780&amp;C780&amp;F780)=0),"",O780)</f>
        <v/>
      </c>
      <c r="R780" s="15" t="str" cm="1">
        <f t="array" aca="1" ref="R780" ca="1">IF(OR(INDIRECT(A780&amp;B780&amp;C780&amp;F780)="",ISNUMBER(INDIRECT(A780&amp;B780&amp;C780&amp;F780))=FALSE,INDIRECT(A780&amp;B780&amp;C780&amp;F780)=0),"",P780+14)</f>
        <v/>
      </c>
      <c r="S780" s="15" t="str" cm="1">
        <f t="array" aca="1" ref="S780" ca="1">IF(OR(INDIRECT(A780&amp;B780&amp;C780&amp;F780)="",ISNUMBER(INDIRECT(A780&amp;B780&amp;C780&amp;F780))=FALSE,INDIRECT(A780&amp;B780&amp;C780&amp;F780)=0),"",INDIRECT(A780&amp;B780&amp;C780&amp;F780))</f>
        <v/>
      </c>
      <c r="T780" s="15" t="str" cm="1">
        <f t="array" aca="1" ref="T780" ca="1">IF(OR(INDIRECT(A780&amp;B780&amp;C780&amp;F780)="",ISNUMBER(INDIRECT(A780&amp;B780&amp;C780&amp;F780))=FALSE,INDIRECT(A780&amp;B780&amp;C780&amp;F780)=0),"",0)</f>
        <v/>
      </c>
    </row>
    <row r="781" spans="1:20">
      <c r="A781" s="23" t="s">
        <v>912</v>
      </c>
      <c r="C781" s="23" t="str">
        <f t="shared" si="36"/>
        <v>p</v>
      </c>
      <c r="E781" s="23" t="str">
        <f t="shared" ca="1" si="34"/>
        <v>o</v>
      </c>
      <c r="F781" s="23">
        <f t="shared" si="35"/>
        <v>62</v>
      </c>
      <c r="G781" s="23" t="str" cm="1">
        <f t="array" aca="1" ref="G781" ca="1">IF(OR(INDIRECT(A781&amp;B781&amp;C781&amp;F781)="",ISNUMBER(INDIRECT(A781&amp;B781&amp;C781&amp;F781))=FALSE),"",IF(INDIRECT(A781&amp;B781&amp;C781&amp;9)="公開","【（第８期）WEB・コールセンター受付】","【（第８期）医療機関受付】"))</f>
        <v/>
      </c>
      <c r="H781" s="15" t="str" cm="1">
        <f t="array" aca="1" ref="H781" ca="1">IF(OR(INDIRECT(A781&amp;B781&amp;C781&amp;F781)="",ISNUMBER(INDIRECT(A781&amp;B781&amp;C781&amp;F781))=FALSE,INDIRECT(A781&amp;B781&amp;C781&amp;F781)=0),"",431001)</f>
        <v/>
      </c>
      <c r="I781" s="15" t="str" cm="1">
        <f t="array" aca="1" ref="I781" ca="1">IF(OR(INDIRECT(A781&amp;B781&amp;C781&amp;F781)="",ISNUMBER(INDIRECT(A781&amp;B781&amp;C781&amp;F781))=FALSE,INDIRECT(A781&amp;B781&amp;C781&amp;F781)=0),"",G781&amp;J781&amp;"."&amp;TEXT(M781,"00")&amp;TEXT(N781,"00")&amp;"."&amp;TEXT(O781,"00")&amp;TEXT(P781,"00"))</f>
        <v/>
      </c>
      <c r="J781" s="15" t="str" cm="1">
        <f t="array" aca="1" ref="J781" ca="1">IF(OR(INDIRECT(A781&amp;B781&amp;C781&amp;F781)="",ISNUMBER(INDIRECT(A781&amp;B781&amp;C781&amp;F781))=FALSE,INDIRECT(A781&amp;B781&amp;C781&amp;F781)=0),"",予約枠報告様式!$B$2)</f>
        <v/>
      </c>
      <c r="K781" s="15" t="str" cm="1">
        <f t="array" aca="1" ref="K781" ca="1">IF(OR(INDIRECT(A781&amp;B781&amp;C781&amp;F781)="",ISNUMBER(INDIRECT(A781&amp;B781&amp;C781&amp;F781))=FALSE,INDIRECT(A781&amp;B781&amp;C781&amp;F781)=0),"",1)</f>
        <v/>
      </c>
      <c r="L781" s="15" t="str" cm="1">
        <f t="array" aca="1" ref="L781" ca="1">IF(OR(INDIRECT(A781&amp;B781&amp;C781&amp;F781)="",ISNUMBER(INDIRECT(A781&amp;B781&amp;C781&amp;F781))=FALSE,INDIRECT(A781&amp;B781&amp;C781&amp;F781)=0),"",IF(G781="【（第８期）医療機関受付】",TEXT(INDIRECT(A781&amp;D781&amp;E781&amp;5),"yyy"),TEXT(INDIRECT(A781&amp;B781&amp;C781&amp;5),"yyy")))</f>
        <v/>
      </c>
      <c r="M781" s="15" t="str" cm="1">
        <f t="array" aca="1" ref="M781" ca="1">IF(OR(INDIRECT(A781&amp;B781&amp;C781&amp;F781)="",ISNUMBER(INDIRECT(A781&amp;B781&amp;C781&amp;F781))=FALSE,INDIRECT(A781&amp;B781&amp;C781&amp;F781)=0),"",IF(G781="【（第８期）医療機関受付】",TEXT(INDIRECT(A781&amp;D781&amp;E781&amp;5),"m"),TEXT(INDIRECT(A781&amp;B781&amp;C781&amp;5),"m")))</f>
        <v/>
      </c>
      <c r="N781" s="15" t="str" cm="1">
        <f t="array" aca="1" ref="N781" ca="1">IF(OR(INDIRECT(A781&amp;B781&amp;C781&amp;F781)="",ISNUMBER(INDIRECT(A781&amp;B781&amp;C781&amp;F781))=FALSE,INDIRECT(A781&amp;B781&amp;C781&amp;F781)=0),"",IF(G781="【（第８期）医療機関受付】",TEXT(INDIRECT(A781&amp;D781&amp;E781&amp;5),"d"),TEXT(INDIRECT(A781&amp;B781&amp;C781&amp;5),"d")))</f>
        <v/>
      </c>
      <c r="O781" s="15" t="str" cm="1">
        <f t="array" aca="1" ref="O781" ca="1">IF(OR(INDIRECT(A781&amp;B781&amp;C781&amp;F781)="",ISNUMBER(INDIRECT(A781&amp;B781&amp;C781&amp;F781))=FALSE,INDIRECT(A781&amp;B781&amp;C781&amp;F781)=0),"",HOUR(INDIRECT(A781&amp;"A"&amp;F781)))</f>
        <v/>
      </c>
      <c r="P781" s="15" t="str" cm="1">
        <f t="array" aca="1" ref="P781" ca="1">IF(OR(INDIRECT(A781&amp;B781&amp;C781&amp;F781)="",ISNUMBER(INDIRECT(A781&amp;B781&amp;C781&amp;F781))=FALSE,INDIRECT(A781&amp;B781&amp;C781&amp;F781)=0),"",MINUTE(INDIRECT(A781&amp;"A"&amp;F781)))</f>
        <v/>
      </c>
      <c r="Q781" s="15" t="str" cm="1">
        <f t="array" aca="1" ref="Q781" ca="1">IF(OR(INDIRECT(A781&amp;B781&amp;C781&amp;F781)="",ISNUMBER(INDIRECT(A781&amp;B781&amp;C781&amp;F781))=FALSE,INDIRECT(A781&amp;B781&amp;C781&amp;F781)=0),"",O781)</f>
        <v/>
      </c>
      <c r="R781" s="15" t="str" cm="1">
        <f t="array" aca="1" ref="R781" ca="1">IF(OR(INDIRECT(A781&amp;B781&amp;C781&amp;F781)="",ISNUMBER(INDIRECT(A781&amp;B781&amp;C781&amp;F781))=FALSE,INDIRECT(A781&amp;B781&amp;C781&amp;F781)=0),"",P781+14)</f>
        <v/>
      </c>
      <c r="S781" s="15" t="str" cm="1">
        <f t="array" aca="1" ref="S781" ca="1">IF(OR(INDIRECT(A781&amp;B781&amp;C781&amp;F781)="",ISNUMBER(INDIRECT(A781&amp;B781&amp;C781&amp;F781))=FALSE,INDIRECT(A781&amp;B781&amp;C781&amp;F781)=0),"",INDIRECT(A781&amp;B781&amp;C781&amp;F781))</f>
        <v/>
      </c>
      <c r="T781" s="15" t="str" cm="1">
        <f t="array" aca="1" ref="T781" ca="1">IF(OR(INDIRECT(A781&amp;B781&amp;C781&amp;F781)="",ISNUMBER(INDIRECT(A781&amp;B781&amp;C781&amp;F781))=FALSE,INDIRECT(A781&amp;B781&amp;C781&amp;F781)=0),"",0)</f>
        <v/>
      </c>
    </row>
    <row r="782" spans="1:20">
      <c r="A782" s="23" t="s">
        <v>912</v>
      </c>
      <c r="C782" s="23" t="str">
        <f t="shared" si="36"/>
        <v>q</v>
      </c>
      <c r="E782" s="23" t="str">
        <f t="shared" ca="1" si="34"/>
        <v>p</v>
      </c>
      <c r="F782" s="23">
        <f t="shared" si="35"/>
        <v>11</v>
      </c>
      <c r="G782" s="23" t="str" cm="1">
        <f t="array" aca="1" ref="G782" ca="1">IF(OR(INDIRECT(A782&amp;B782&amp;C782&amp;F782)="",ISNUMBER(INDIRECT(A782&amp;B782&amp;C782&amp;F782))=FALSE),"",IF(INDIRECT(A782&amp;B782&amp;C782&amp;9)="公開","【（第８期）WEB・コールセンター受付】","【（第８期）医療機関受付】"))</f>
        <v/>
      </c>
      <c r="H782" s="15" t="str" cm="1">
        <f t="array" aca="1" ref="H782" ca="1">IF(OR(INDIRECT(A782&amp;B782&amp;C782&amp;F782)="",ISNUMBER(INDIRECT(A782&amp;B782&amp;C782&amp;F782))=FALSE,INDIRECT(A782&amp;B782&amp;C782&amp;F782)=0),"",431001)</f>
        <v/>
      </c>
      <c r="I782" s="15" t="str" cm="1">
        <f t="array" aca="1" ref="I782" ca="1">IF(OR(INDIRECT(A782&amp;B782&amp;C782&amp;F782)="",ISNUMBER(INDIRECT(A782&amp;B782&amp;C782&amp;F782))=FALSE,INDIRECT(A782&amp;B782&amp;C782&amp;F782)=0),"",G782&amp;J782&amp;"."&amp;TEXT(M782,"00")&amp;TEXT(N782,"00")&amp;"."&amp;TEXT(O782,"00")&amp;TEXT(P782,"00"))</f>
        <v/>
      </c>
      <c r="J782" s="15" t="str" cm="1">
        <f t="array" aca="1" ref="J782" ca="1">IF(OR(INDIRECT(A782&amp;B782&amp;C782&amp;F782)="",ISNUMBER(INDIRECT(A782&amp;B782&amp;C782&amp;F782))=FALSE,INDIRECT(A782&amp;B782&amp;C782&amp;F782)=0),"",予約枠報告様式!$B$2)</f>
        <v/>
      </c>
      <c r="K782" s="15" t="str" cm="1">
        <f t="array" aca="1" ref="K782" ca="1">IF(OR(INDIRECT(A782&amp;B782&amp;C782&amp;F782)="",ISNUMBER(INDIRECT(A782&amp;B782&amp;C782&amp;F782))=FALSE,INDIRECT(A782&amp;B782&amp;C782&amp;F782)=0),"",1)</f>
        <v/>
      </c>
      <c r="L782" s="15" t="str" cm="1">
        <f t="array" aca="1" ref="L782" ca="1">IF(OR(INDIRECT(A782&amp;B782&amp;C782&amp;F782)="",ISNUMBER(INDIRECT(A782&amp;B782&amp;C782&amp;F782))=FALSE,INDIRECT(A782&amp;B782&amp;C782&amp;F782)=0),"",IF(G782="【（第８期）医療機関受付】",TEXT(INDIRECT(A782&amp;D782&amp;E782&amp;5),"yyy"),TEXT(INDIRECT(A782&amp;B782&amp;C782&amp;5),"yyy")))</f>
        <v/>
      </c>
      <c r="M782" s="15" t="str" cm="1">
        <f t="array" aca="1" ref="M782" ca="1">IF(OR(INDIRECT(A782&amp;B782&amp;C782&amp;F782)="",ISNUMBER(INDIRECT(A782&amp;B782&amp;C782&amp;F782))=FALSE,INDIRECT(A782&amp;B782&amp;C782&amp;F782)=0),"",IF(G782="【（第８期）医療機関受付】",TEXT(INDIRECT(A782&amp;D782&amp;E782&amp;5),"m"),TEXT(INDIRECT(A782&amp;B782&amp;C782&amp;5),"m")))</f>
        <v/>
      </c>
      <c r="N782" s="15" t="str" cm="1">
        <f t="array" aca="1" ref="N782" ca="1">IF(OR(INDIRECT(A782&amp;B782&amp;C782&amp;F782)="",ISNUMBER(INDIRECT(A782&amp;B782&amp;C782&amp;F782))=FALSE,INDIRECT(A782&amp;B782&amp;C782&amp;F782)=0),"",IF(G782="【（第８期）医療機関受付】",TEXT(INDIRECT(A782&amp;D782&amp;E782&amp;5),"d"),TEXT(INDIRECT(A782&amp;B782&amp;C782&amp;5),"d")))</f>
        <v/>
      </c>
      <c r="O782" s="15" t="str" cm="1">
        <f t="array" aca="1" ref="O782" ca="1">IF(OR(INDIRECT(A782&amp;B782&amp;C782&amp;F782)="",ISNUMBER(INDIRECT(A782&amp;B782&amp;C782&amp;F782))=FALSE,INDIRECT(A782&amp;B782&amp;C782&amp;F782)=0),"",HOUR(INDIRECT(A782&amp;"A"&amp;F782)))</f>
        <v/>
      </c>
      <c r="P782" s="15" t="str" cm="1">
        <f t="array" aca="1" ref="P782" ca="1">IF(OR(INDIRECT(A782&amp;B782&amp;C782&amp;F782)="",ISNUMBER(INDIRECT(A782&amp;B782&amp;C782&amp;F782))=FALSE,INDIRECT(A782&amp;B782&amp;C782&amp;F782)=0),"",MINUTE(INDIRECT(A782&amp;"A"&amp;F782)))</f>
        <v/>
      </c>
      <c r="Q782" s="15" t="str" cm="1">
        <f t="array" aca="1" ref="Q782" ca="1">IF(OR(INDIRECT(A782&amp;B782&amp;C782&amp;F782)="",ISNUMBER(INDIRECT(A782&amp;B782&amp;C782&amp;F782))=FALSE,INDIRECT(A782&amp;B782&amp;C782&amp;F782)=0),"",O782)</f>
        <v/>
      </c>
      <c r="R782" s="15" t="str" cm="1">
        <f t="array" aca="1" ref="R782" ca="1">IF(OR(INDIRECT(A782&amp;B782&amp;C782&amp;F782)="",ISNUMBER(INDIRECT(A782&amp;B782&amp;C782&amp;F782))=FALSE,INDIRECT(A782&amp;B782&amp;C782&amp;F782)=0),"",P782+14)</f>
        <v/>
      </c>
      <c r="S782" s="15" t="str" cm="1">
        <f t="array" aca="1" ref="S782" ca="1">IF(OR(INDIRECT(A782&amp;B782&amp;C782&amp;F782)="",ISNUMBER(INDIRECT(A782&amp;B782&amp;C782&amp;F782))=FALSE,INDIRECT(A782&amp;B782&amp;C782&amp;F782)=0),"",INDIRECT(A782&amp;B782&amp;C782&amp;F782))</f>
        <v/>
      </c>
      <c r="T782" s="15" t="str" cm="1">
        <f t="array" aca="1" ref="T782" ca="1">IF(OR(INDIRECT(A782&amp;B782&amp;C782&amp;F782)="",ISNUMBER(INDIRECT(A782&amp;B782&amp;C782&amp;F782))=FALSE,INDIRECT(A782&amp;B782&amp;C782&amp;F782)=0),"",0)</f>
        <v/>
      </c>
    </row>
    <row r="783" spans="1:20">
      <c r="A783" s="23" t="s">
        <v>912</v>
      </c>
      <c r="C783" s="23" t="str">
        <f t="shared" si="36"/>
        <v>q</v>
      </c>
      <c r="E783" s="23" t="str">
        <f t="shared" ca="1" si="34"/>
        <v>p</v>
      </c>
      <c r="F783" s="23">
        <f t="shared" si="35"/>
        <v>12</v>
      </c>
      <c r="G783" s="23" t="str" cm="1">
        <f t="array" aca="1" ref="G783" ca="1">IF(OR(INDIRECT(A783&amp;B783&amp;C783&amp;F783)="",ISNUMBER(INDIRECT(A783&amp;B783&amp;C783&amp;F783))=FALSE),"",IF(INDIRECT(A783&amp;B783&amp;C783&amp;9)="公開","【（第８期）WEB・コールセンター受付】","【（第８期）医療機関受付】"))</f>
        <v/>
      </c>
      <c r="H783" s="15" t="str" cm="1">
        <f t="array" aca="1" ref="H783" ca="1">IF(OR(INDIRECT(A783&amp;B783&amp;C783&amp;F783)="",ISNUMBER(INDIRECT(A783&amp;B783&amp;C783&amp;F783))=FALSE,INDIRECT(A783&amp;B783&amp;C783&amp;F783)=0),"",431001)</f>
        <v/>
      </c>
      <c r="I783" s="15" t="str" cm="1">
        <f t="array" aca="1" ref="I783" ca="1">IF(OR(INDIRECT(A783&amp;B783&amp;C783&amp;F783)="",ISNUMBER(INDIRECT(A783&amp;B783&amp;C783&amp;F783))=FALSE,INDIRECT(A783&amp;B783&amp;C783&amp;F783)=0),"",G783&amp;J783&amp;"."&amp;TEXT(M783,"00")&amp;TEXT(N783,"00")&amp;"."&amp;TEXT(O783,"00")&amp;TEXT(P783,"00"))</f>
        <v/>
      </c>
      <c r="J783" s="15" t="str" cm="1">
        <f t="array" aca="1" ref="J783" ca="1">IF(OR(INDIRECT(A783&amp;B783&amp;C783&amp;F783)="",ISNUMBER(INDIRECT(A783&amp;B783&amp;C783&amp;F783))=FALSE,INDIRECT(A783&amp;B783&amp;C783&amp;F783)=0),"",予約枠報告様式!$B$2)</f>
        <v/>
      </c>
      <c r="K783" s="15" t="str" cm="1">
        <f t="array" aca="1" ref="K783" ca="1">IF(OR(INDIRECT(A783&amp;B783&amp;C783&amp;F783)="",ISNUMBER(INDIRECT(A783&amp;B783&amp;C783&amp;F783))=FALSE,INDIRECT(A783&amp;B783&amp;C783&amp;F783)=0),"",1)</f>
        <v/>
      </c>
      <c r="L783" s="15" t="str" cm="1">
        <f t="array" aca="1" ref="L783" ca="1">IF(OR(INDIRECT(A783&amp;B783&amp;C783&amp;F783)="",ISNUMBER(INDIRECT(A783&amp;B783&amp;C783&amp;F783))=FALSE,INDIRECT(A783&amp;B783&amp;C783&amp;F783)=0),"",IF(G783="【（第８期）医療機関受付】",TEXT(INDIRECT(A783&amp;D783&amp;E783&amp;5),"yyy"),TEXT(INDIRECT(A783&amp;B783&amp;C783&amp;5),"yyy")))</f>
        <v/>
      </c>
      <c r="M783" s="15" t="str" cm="1">
        <f t="array" aca="1" ref="M783" ca="1">IF(OR(INDIRECT(A783&amp;B783&amp;C783&amp;F783)="",ISNUMBER(INDIRECT(A783&amp;B783&amp;C783&amp;F783))=FALSE,INDIRECT(A783&amp;B783&amp;C783&amp;F783)=0),"",IF(G783="【（第８期）医療機関受付】",TEXT(INDIRECT(A783&amp;D783&amp;E783&amp;5),"m"),TEXT(INDIRECT(A783&amp;B783&amp;C783&amp;5),"m")))</f>
        <v/>
      </c>
      <c r="N783" s="15" t="str" cm="1">
        <f t="array" aca="1" ref="N783" ca="1">IF(OR(INDIRECT(A783&amp;B783&amp;C783&amp;F783)="",ISNUMBER(INDIRECT(A783&amp;B783&amp;C783&amp;F783))=FALSE,INDIRECT(A783&amp;B783&amp;C783&amp;F783)=0),"",IF(G783="【（第８期）医療機関受付】",TEXT(INDIRECT(A783&amp;D783&amp;E783&amp;5),"d"),TEXT(INDIRECT(A783&amp;B783&amp;C783&amp;5),"d")))</f>
        <v/>
      </c>
      <c r="O783" s="15" t="str" cm="1">
        <f t="array" aca="1" ref="O783" ca="1">IF(OR(INDIRECT(A783&amp;B783&amp;C783&amp;F783)="",ISNUMBER(INDIRECT(A783&amp;B783&amp;C783&amp;F783))=FALSE,INDIRECT(A783&amp;B783&amp;C783&amp;F783)=0),"",HOUR(INDIRECT(A783&amp;"A"&amp;F783)))</f>
        <v/>
      </c>
      <c r="P783" s="15" t="str" cm="1">
        <f t="array" aca="1" ref="P783" ca="1">IF(OR(INDIRECT(A783&amp;B783&amp;C783&amp;F783)="",ISNUMBER(INDIRECT(A783&amp;B783&amp;C783&amp;F783))=FALSE,INDIRECT(A783&amp;B783&amp;C783&amp;F783)=0),"",MINUTE(INDIRECT(A783&amp;"A"&amp;F783)))</f>
        <v/>
      </c>
      <c r="Q783" s="15" t="str" cm="1">
        <f t="array" aca="1" ref="Q783" ca="1">IF(OR(INDIRECT(A783&amp;B783&amp;C783&amp;F783)="",ISNUMBER(INDIRECT(A783&amp;B783&amp;C783&amp;F783))=FALSE,INDIRECT(A783&amp;B783&amp;C783&amp;F783)=0),"",O783)</f>
        <v/>
      </c>
      <c r="R783" s="15" t="str" cm="1">
        <f t="array" aca="1" ref="R783" ca="1">IF(OR(INDIRECT(A783&amp;B783&amp;C783&amp;F783)="",ISNUMBER(INDIRECT(A783&amp;B783&amp;C783&amp;F783))=FALSE,INDIRECT(A783&amp;B783&amp;C783&amp;F783)=0),"",P783+14)</f>
        <v/>
      </c>
      <c r="S783" s="15" t="str" cm="1">
        <f t="array" aca="1" ref="S783" ca="1">IF(OR(INDIRECT(A783&amp;B783&amp;C783&amp;F783)="",ISNUMBER(INDIRECT(A783&amp;B783&amp;C783&amp;F783))=FALSE,INDIRECT(A783&amp;B783&amp;C783&amp;F783)=0),"",INDIRECT(A783&amp;B783&amp;C783&amp;F783))</f>
        <v/>
      </c>
      <c r="T783" s="15" t="str" cm="1">
        <f t="array" aca="1" ref="T783" ca="1">IF(OR(INDIRECT(A783&amp;B783&amp;C783&amp;F783)="",ISNUMBER(INDIRECT(A783&amp;B783&amp;C783&amp;F783))=FALSE,INDIRECT(A783&amp;B783&amp;C783&amp;F783)=0),"",0)</f>
        <v/>
      </c>
    </row>
    <row r="784" spans="1:20">
      <c r="A784" s="23" t="s">
        <v>912</v>
      </c>
      <c r="C784" s="23" t="str">
        <f t="shared" si="36"/>
        <v>q</v>
      </c>
      <c r="E784" s="23" t="str">
        <f t="shared" ca="1" si="34"/>
        <v>p</v>
      </c>
      <c r="F784" s="23">
        <f t="shared" si="35"/>
        <v>13</v>
      </c>
      <c r="G784" s="23" t="str" cm="1">
        <f t="array" aca="1" ref="G784" ca="1">IF(OR(INDIRECT(A784&amp;B784&amp;C784&amp;F784)="",ISNUMBER(INDIRECT(A784&amp;B784&amp;C784&amp;F784))=FALSE),"",IF(INDIRECT(A784&amp;B784&amp;C784&amp;9)="公開","【（第８期）WEB・コールセンター受付】","【（第８期）医療機関受付】"))</f>
        <v/>
      </c>
      <c r="H784" s="15" t="str" cm="1">
        <f t="array" aca="1" ref="H784" ca="1">IF(OR(INDIRECT(A784&amp;B784&amp;C784&amp;F784)="",ISNUMBER(INDIRECT(A784&amp;B784&amp;C784&amp;F784))=FALSE,INDIRECT(A784&amp;B784&amp;C784&amp;F784)=0),"",431001)</f>
        <v/>
      </c>
      <c r="I784" s="15" t="str" cm="1">
        <f t="array" aca="1" ref="I784" ca="1">IF(OR(INDIRECT(A784&amp;B784&amp;C784&amp;F784)="",ISNUMBER(INDIRECT(A784&amp;B784&amp;C784&amp;F784))=FALSE,INDIRECT(A784&amp;B784&amp;C784&amp;F784)=0),"",G784&amp;J784&amp;"."&amp;TEXT(M784,"00")&amp;TEXT(N784,"00")&amp;"."&amp;TEXT(O784,"00")&amp;TEXT(P784,"00"))</f>
        <v/>
      </c>
      <c r="J784" s="15" t="str" cm="1">
        <f t="array" aca="1" ref="J784" ca="1">IF(OR(INDIRECT(A784&amp;B784&amp;C784&amp;F784)="",ISNUMBER(INDIRECT(A784&amp;B784&amp;C784&amp;F784))=FALSE,INDIRECT(A784&amp;B784&amp;C784&amp;F784)=0),"",予約枠報告様式!$B$2)</f>
        <v/>
      </c>
      <c r="K784" s="15" t="str" cm="1">
        <f t="array" aca="1" ref="K784" ca="1">IF(OR(INDIRECT(A784&amp;B784&amp;C784&amp;F784)="",ISNUMBER(INDIRECT(A784&amp;B784&amp;C784&amp;F784))=FALSE,INDIRECT(A784&amp;B784&amp;C784&amp;F784)=0),"",1)</f>
        <v/>
      </c>
      <c r="L784" s="15" t="str" cm="1">
        <f t="array" aca="1" ref="L784" ca="1">IF(OR(INDIRECT(A784&amp;B784&amp;C784&amp;F784)="",ISNUMBER(INDIRECT(A784&amp;B784&amp;C784&amp;F784))=FALSE,INDIRECT(A784&amp;B784&amp;C784&amp;F784)=0),"",IF(G784="【（第８期）医療機関受付】",TEXT(INDIRECT(A784&amp;D784&amp;E784&amp;5),"yyy"),TEXT(INDIRECT(A784&amp;B784&amp;C784&amp;5),"yyy")))</f>
        <v/>
      </c>
      <c r="M784" s="15" t="str" cm="1">
        <f t="array" aca="1" ref="M784" ca="1">IF(OR(INDIRECT(A784&amp;B784&amp;C784&amp;F784)="",ISNUMBER(INDIRECT(A784&amp;B784&amp;C784&amp;F784))=FALSE,INDIRECT(A784&amp;B784&amp;C784&amp;F784)=0),"",IF(G784="【（第８期）医療機関受付】",TEXT(INDIRECT(A784&amp;D784&amp;E784&amp;5),"m"),TEXT(INDIRECT(A784&amp;B784&amp;C784&amp;5),"m")))</f>
        <v/>
      </c>
      <c r="N784" s="15" t="str" cm="1">
        <f t="array" aca="1" ref="N784" ca="1">IF(OR(INDIRECT(A784&amp;B784&amp;C784&amp;F784)="",ISNUMBER(INDIRECT(A784&amp;B784&amp;C784&amp;F784))=FALSE,INDIRECT(A784&amp;B784&amp;C784&amp;F784)=0),"",IF(G784="【（第８期）医療機関受付】",TEXT(INDIRECT(A784&amp;D784&amp;E784&amp;5),"d"),TEXT(INDIRECT(A784&amp;B784&amp;C784&amp;5),"d")))</f>
        <v/>
      </c>
      <c r="O784" s="15" t="str" cm="1">
        <f t="array" aca="1" ref="O784" ca="1">IF(OR(INDIRECT(A784&amp;B784&amp;C784&amp;F784)="",ISNUMBER(INDIRECT(A784&amp;B784&amp;C784&amp;F784))=FALSE,INDIRECT(A784&amp;B784&amp;C784&amp;F784)=0),"",HOUR(INDIRECT(A784&amp;"A"&amp;F784)))</f>
        <v/>
      </c>
      <c r="P784" s="15" t="str" cm="1">
        <f t="array" aca="1" ref="P784" ca="1">IF(OR(INDIRECT(A784&amp;B784&amp;C784&amp;F784)="",ISNUMBER(INDIRECT(A784&amp;B784&amp;C784&amp;F784))=FALSE,INDIRECT(A784&amp;B784&amp;C784&amp;F784)=0),"",MINUTE(INDIRECT(A784&amp;"A"&amp;F784)))</f>
        <v/>
      </c>
      <c r="Q784" s="15" t="str" cm="1">
        <f t="array" aca="1" ref="Q784" ca="1">IF(OR(INDIRECT(A784&amp;B784&amp;C784&amp;F784)="",ISNUMBER(INDIRECT(A784&amp;B784&amp;C784&amp;F784))=FALSE,INDIRECT(A784&amp;B784&amp;C784&amp;F784)=0),"",O784)</f>
        <v/>
      </c>
      <c r="R784" s="15" t="str" cm="1">
        <f t="array" aca="1" ref="R784" ca="1">IF(OR(INDIRECT(A784&amp;B784&amp;C784&amp;F784)="",ISNUMBER(INDIRECT(A784&amp;B784&amp;C784&amp;F784))=FALSE,INDIRECT(A784&amp;B784&amp;C784&amp;F784)=0),"",P784+14)</f>
        <v/>
      </c>
      <c r="S784" s="15" t="str" cm="1">
        <f t="array" aca="1" ref="S784" ca="1">IF(OR(INDIRECT(A784&amp;B784&amp;C784&amp;F784)="",ISNUMBER(INDIRECT(A784&amp;B784&amp;C784&amp;F784))=FALSE,INDIRECT(A784&amp;B784&amp;C784&amp;F784)=0),"",INDIRECT(A784&amp;B784&amp;C784&amp;F784))</f>
        <v/>
      </c>
      <c r="T784" s="15" t="str" cm="1">
        <f t="array" aca="1" ref="T784" ca="1">IF(OR(INDIRECT(A784&amp;B784&amp;C784&amp;F784)="",ISNUMBER(INDIRECT(A784&amp;B784&amp;C784&amp;F784))=FALSE,INDIRECT(A784&amp;B784&amp;C784&amp;F784)=0),"",0)</f>
        <v/>
      </c>
    </row>
    <row r="785" spans="1:20">
      <c r="A785" s="23" t="s">
        <v>912</v>
      </c>
      <c r="C785" s="23" t="str">
        <f t="shared" si="36"/>
        <v>q</v>
      </c>
      <c r="E785" s="23" t="str">
        <f t="shared" ca="1" si="34"/>
        <v>p</v>
      </c>
      <c r="F785" s="23">
        <f t="shared" si="35"/>
        <v>14</v>
      </c>
      <c r="G785" s="23" t="str" cm="1">
        <f t="array" aca="1" ref="G785" ca="1">IF(OR(INDIRECT(A785&amp;B785&amp;C785&amp;F785)="",ISNUMBER(INDIRECT(A785&amp;B785&amp;C785&amp;F785))=FALSE),"",IF(INDIRECT(A785&amp;B785&amp;C785&amp;9)="公開","【（第８期）WEB・コールセンター受付】","【（第８期）医療機関受付】"))</f>
        <v/>
      </c>
      <c r="H785" s="15" t="str" cm="1">
        <f t="array" aca="1" ref="H785" ca="1">IF(OR(INDIRECT(A785&amp;B785&amp;C785&amp;F785)="",ISNUMBER(INDIRECT(A785&amp;B785&amp;C785&amp;F785))=FALSE,INDIRECT(A785&amp;B785&amp;C785&amp;F785)=0),"",431001)</f>
        <v/>
      </c>
      <c r="I785" s="15" t="str" cm="1">
        <f t="array" aca="1" ref="I785" ca="1">IF(OR(INDIRECT(A785&amp;B785&amp;C785&amp;F785)="",ISNUMBER(INDIRECT(A785&amp;B785&amp;C785&amp;F785))=FALSE,INDIRECT(A785&amp;B785&amp;C785&amp;F785)=0),"",G785&amp;J785&amp;"."&amp;TEXT(M785,"00")&amp;TEXT(N785,"00")&amp;"."&amp;TEXT(O785,"00")&amp;TEXT(P785,"00"))</f>
        <v/>
      </c>
      <c r="J785" s="15" t="str" cm="1">
        <f t="array" aca="1" ref="J785" ca="1">IF(OR(INDIRECT(A785&amp;B785&amp;C785&amp;F785)="",ISNUMBER(INDIRECT(A785&amp;B785&amp;C785&amp;F785))=FALSE,INDIRECT(A785&amp;B785&amp;C785&amp;F785)=0),"",予約枠報告様式!$B$2)</f>
        <v/>
      </c>
      <c r="K785" s="15" t="str" cm="1">
        <f t="array" aca="1" ref="K785" ca="1">IF(OR(INDIRECT(A785&amp;B785&amp;C785&amp;F785)="",ISNUMBER(INDIRECT(A785&amp;B785&amp;C785&amp;F785))=FALSE,INDIRECT(A785&amp;B785&amp;C785&amp;F785)=0),"",1)</f>
        <v/>
      </c>
      <c r="L785" s="15" t="str" cm="1">
        <f t="array" aca="1" ref="L785" ca="1">IF(OR(INDIRECT(A785&amp;B785&amp;C785&amp;F785)="",ISNUMBER(INDIRECT(A785&amp;B785&amp;C785&amp;F785))=FALSE,INDIRECT(A785&amp;B785&amp;C785&amp;F785)=0),"",IF(G785="【（第８期）医療機関受付】",TEXT(INDIRECT(A785&amp;D785&amp;E785&amp;5),"yyy"),TEXT(INDIRECT(A785&amp;B785&amp;C785&amp;5),"yyy")))</f>
        <v/>
      </c>
      <c r="M785" s="15" t="str" cm="1">
        <f t="array" aca="1" ref="M785" ca="1">IF(OR(INDIRECT(A785&amp;B785&amp;C785&amp;F785)="",ISNUMBER(INDIRECT(A785&amp;B785&amp;C785&amp;F785))=FALSE,INDIRECT(A785&amp;B785&amp;C785&amp;F785)=0),"",IF(G785="【（第８期）医療機関受付】",TEXT(INDIRECT(A785&amp;D785&amp;E785&amp;5),"m"),TEXT(INDIRECT(A785&amp;B785&amp;C785&amp;5),"m")))</f>
        <v/>
      </c>
      <c r="N785" s="15" t="str" cm="1">
        <f t="array" aca="1" ref="N785" ca="1">IF(OR(INDIRECT(A785&amp;B785&amp;C785&amp;F785)="",ISNUMBER(INDIRECT(A785&amp;B785&amp;C785&amp;F785))=FALSE,INDIRECT(A785&amp;B785&amp;C785&amp;F785)=0),"",IF(G785="【（第８期）医療機関受付】",TEXT(INDIRECT(A785&amp;D785&amp;E785&amp;5),"d"),TEXT(INDIRECT(A785&amp;B785&amp;C785&amp;5),"d")))</f>
        <v/>
      </c>
      <c r="O785" s="15" t="str" cm="1">
        <f t="array" aca="1" ref="O785" ca="1">IF(OR(INDIRECT(A785&amp;B785&amp;C785&amp;F785)="",ISNUMBER(INDIRECT(A785&amp;B785&amp;C785&amp;F785))=FALSE,INDIRECT(A785&amp;B785&amp;C785&amp;F785)=0),"",HOUR(INDIRECT(A785&amp;"A"&amp;F785)))</f>
        <v/>
      </c>
      <c r="P785" s="15" t="str" cm="1">
        <f t="array" aca="1" ref="P785" ca="1">IF(OR(INDIRECT(A785&amp;B785&amp;C785&amp;F785)="",ISNUMBER(INDIRECT(A785&amp;B785&amp;C785&amp;F785))=FALSE,INDIRECT(A785&amp;B785&amp;C785&amp;F785)=0),"",MINUTE(INDIRECT(A785&amp;"A"&amp;F785)))</f>
        <v/>
      </c>
      <c r="Q785" s="15" t="str" cm="1">
        <f t="array" aca="1" ref="Q785" ca="1">IF(OR(INDIRECT(A785&amp;B785&amp;C785&amp;F785)="",ISNUMBER(INDIRECT(A785&amp;B785&amp;C785&amp;F785))=FALSE,INDIRECT(A785&amp;B785&amp;C785&amp;F785)=0),"",O785)</f>
        <v/>
      </c>
      <c r="R785" s="15" t="str" cm="1">
        <f t="array" aca="1" ref="R785" ca="1">IF(OR(INDIRECT(A785&amp;B785&amp;C785&amp;F785)="",ISNUMBER(INDIRECT(A785&amp;B785&amp;C785&amp;F785))=FALSE,INDIRECT(A785&amp;B785&amp;C785&amp;F785)=0),"",P785+14)</f>
        <v/>
      </c>
      <c r="S785" s="15" t="str" cm="1">
        <f t="array" aca="1" ref="S785" ca="1">IF(OR(INDIRECT(A785&amp;B785&amp;C785&amp;F785)="",ISNUMBER(INDIRECT(A785&amp;B785&amp;C785&amp;F785))=FALSE,INDIRECT(A785&amp;B785&amp;C785&amp;F785)=0),"",INDIRECT(A785&amp;B785&amp;C785&amp;F785))</f>
        <v/>
      </c>
      <c r="T785" s="15" t="str" cm="1">
        <f t="array" aca="1" ref="T785" ca="1">IF(OR(INDIRECT(A785&amp;B785&amp;C785&amp;F785)="",ISNUMBER(INDIRECT(A785&amp;B785&amp;C785&amp;F785))=FALSE,INDIRECT(A785&amp;B785&amp;C785&amp;F785)=0),"",0)</f>
        <v/>
      </c>
    </row>
    <row r="786" spans="1:20">
      <c r="A786" s="23" t="s">
        <v>912</v>
      </c>
      <c r="C786" s="23" t="str">
        <f t="shared" si="36"/>
        <v>q</v>
      </c>
      <c r="E786" s="23" t="str">
        <f t="shared" ca="1" si="34"/>
        <v>p</v>
      </c>
      <c r="F786" s="23">
        <f t="shared" si="35"/>
        <v>15</v>
      </c>
      <c r="G786" s="23" t="str" cm="1">
        <f t="array" aca="1" ref="G786" ca="1">IF(OR(INDIRECT(A786&amp;B786&amp;C786&amp;F786)="",ISNUMBER(INDIRECT(A786&amp;B786&amp;C786&amp;F786))=FALSE),"",IF(INDIRECT(A786&amp;B786&amp;C786&amp;9)="公開","【（第８期）WEB・コールセンター受付】","【（第８期）医療機関受付】"))</f>
        <v/>
      </c>
      <c r="H786" s="15" t="str" cm="1">
        <f t="array" aca="1" ref="H786" ca="1">IF(OR(INDIRECT(A786&amp;B786&amp;C786&amp;F786)="",ISNUMBER(INDIRECT(A786&amp;B786&amp;C786&amp;F786))=FALSE,INDIRECT(A786&amp;B786&amp;C786&amp;F786)=0),"",431001)</f>
        <v/>
      </c>
      <c r="I786" s="15" t="str" cm="1">
        <f t="array" aca="1" ref="I786" ca="1">IF(OR(INDIRECT(A786&amp;B786&amp;C786&amp;F786)="",ISNUMBER(INDIRECT(A786&amp;B786&amp;C786&amp;F786))=FALSE,INDIRECT(A786&amp;B786&amp;C786&amp;F786)=0),"",G786&amp;J786&amp;"."&amp;TEXT(M786,"00")&amp;TEXT(N786,"00")&amp;"."&amp;TEXT(O786,"00")&amp;TEXT(P786,"00"))</f>
        <v/>
      </c>
      <c r="J786" s="15" t="str" cm="1">
        <f t="array" aca="1" ref="J786" ca="1">IF(OR(INDIRECT(A786&amp;B786&amp;C786&amp;F786)="",ISNUMBER(INDIRECT(A786&amp;B786&amp;C786&amp;F786))=FALSE,INDIRECT(A786&amp;B786&amp;C786&amp;F786)=0),"",予約枠報告様式!$B$2)</f>
        <v/>
      </c>
      <c r="K786" s="15" t="str" cm="1">
        <f t="array" aca="1" ref="K786" ca="1">IF(OR(INDIRECT(A786&amp;B786&amp;C786&amp;F786)="",ISNUMBER(INDIRECT(A786&amp;B786&amp;C786&amp;F786))=FALSE,INDIRECT(A786&amp;B786&amp;C786&amp;F786)=0),"",1)</f>
        <v/>
      </c>
      <c r="L786" s="15" t="str" cm="1">
        <f t="array" aca="1" ref="L786" ca="1">IF(OR(INDIRECT(A786&amp;B786&amp;C786&amp;F786)="",ISNUMBER(INDIRECT(A786&amp;B786&amp;C786&amp;F786))=FALSE,INDIRECT(A786&amp;B786&amp;C786&amp;F786)=0),"",IF(G786="【（第８期）医療機関受付】",TEXT(INDIRECT(A786&amp;D786&amp;E786&amp;5),"yyy"),TEXT(INDIRECT(A786&amp;B786&amp;C786&amp;5),"yyy")))</f>
        <v/>
      </c>
      <c r="M786" s="15" t="str" cm="1">
        <f t="array" aca="1" ref="M786" ca="1">IF(OR(INDIRECT(A786&amp;B786&amp;C786&amp;F786)="",ISNUMBER(INDIRECT(A786&amp;B786&amp;C786&amp;F786))=FALSE,INDIRECT(A786&amp;B786&amp;C786&amp;F786)=0),"",IF(G786="【（第８期）医療機関受付】",TEXT(INDIRECT(A786&amp;D786&amp;E786&amp;5),"m"),TEXT(INDIRECT(A786&amp;B786&amp;C786&amp;5),"m")))</f>
        <v/>
      </c>
      <c r="N786" s="15" t="str" cm="1">
        <f t="array" aca="1" ref="N786" ca="1">IF(OR(INDIRECT(A786&amp;B786&amp;C786&amp;F786)="",ISNUMBER(INDIRECT(A786&amp;B786&amp;C786&amp;F786))=FALSE,INDIRECT(A786&amp;B786&amp;C786&amp;F786)=0),"",IF(G786="【（第８期）医療機関受付】",TEXT(INDIRECT(A786&amp;D786&amp;E786&amp;5),"d"),TEXT(INDIRECT(A786&amp;B786&amp;C786&amp;5),"d")))</f>
        <v/>
      </c>
      <c r="O786" s="15" t="str" cm="1">
        <f t="array" aca="1" ref="O786" ca="1">IF(OR(INDIRECT(A786&amp;B786&amp;C786&amp;F786)="",ISNUMBER(INDIRECT(A786&amp;B786&amp;C786&amp;F786))=FALSE,INDIRECT(A786&amp;B786&amp;C786&amp;F786)=0),"",HOUR(INDIRECT(A786&amp;"A"&amp;F786)))</f>
        <v/>
      </c>
      <c r="P786" s="15" t="str" cm="1">
        <f t="array" aca="1" ref="P786" ca="1">IF(OR(INDIRECT(A786&amp;B786&amp;C786&amp;F786)="",ISNUMBER(INDIRECT(A786&amp;B786&amp;C786&amp;F786))=FALSE,INDIRECT(A786&amp;B786&amp;C786&amp;F786)=0),"",MINUTE(INDIRECT(A786&amp;"A"&amp;F786)))</f>
        <v/>
      </c>
      <c r="Q786" s="15" t="str" cm="1">
        <f t="array" aca="1" ref="Q786" ca="1">IF(OR(INDIRECT(A786&amp;B786&amp;C786&amp;F786)="",ISNUMBER(INDIRECT(A786&amp;B786&amp;C786&amp;F786))=FALSE,INDIRECT(A786&amp;B786&amp;C786&amp;F786)=0),"",O786)</f>
        <v/>
      </c>
      <c r="R786" s="15" t="str" cm="1">
        <f t="array" aca="1" ref="R786" ca="1">IF(OR(INDIRECT(A786&amp;B786&amp;C786&amp;F786)="",ISNUMBER(INDIRECT(A786&amp;B786&amp;C786&amp;F786))=FALSE,INDIRECT(A786&amp;B786&amp;C786&amp;F786)=0),"",P786+14)</f>
        <v/>
      </c>
      <c r="S786" s="15" t="str" cm="1">
        <f t="array" aca="1" ref="S786" ca="1">IF(OR(INDIRECT(A786&amp;B786&amp;C786&amp;F786)="",ISNUMBER(INDIRECT(A786&amp;B786&amp;C786&amp;F786))=FALSE,INDIRECT(A786&amp;B786&amp;C786&amp;F786)=0),"",INDIRECT(A786&amp;B786&amp;C786&amp;F786))</f>
        <v/>
      </c>
      <c r="T786" s="15" t="str" cm="1">
        <f t="array" aca="1" ref="T786" ca="1">IF(OR(INDIRECT(A786&amp;B786&amp;C786&amp;F786)="",ISNUMBER(INDIRECT(A786&amp;B786&amp;C786&amp;F786))=FALSE,INDIRECT(A786&amp;B786&amp;C786&amp;F786)=0),"",0)</f>
        <v/>
      </c>
    </row>
    <row r="787" spans="1:20">
      <c r="A787" s="23" t="s">
        <v>912</v>
      </c>
      <c r="C787" s="23" t="str">
        <f t="shared" si="36"/>
        <v>q</v>
      </c>
      <c r="E787" s="23" t="str">
        <f t="shared" ca="1" si="34"/>
        <v>p</v>
      </c>
      <c r="F787" s="23">
        <f t="shared" si="35"/>
        <v>16</v>
      </c>
      <c r="G787" s="23" t="str" cm="1">
        <f t="array" aca="1" ref="G787" ca="1">IF(OR(INDIRECT(A787&amp;B787&amp;C787&amp;F787)="",ISNUMBER(INDIRECT(A787&amp;B787&amp;C787&amp;F787))=FALSE),"",IF(INDIRECT(A787&amp;B787&amp;C787&amp;9)="公開","【（第８期）WEB・コールセンター受付】","【（第８期）医療機関受付】"))</f>
        <v/>
      </c>
      <c r="H787" s="15" t="str" cm="1">
        <f t="array" aca="1" ref="H787" ca="1">IF(OR(INDIRECT(A787&amp;B787&amp;C787&amp;F787)="",ISNUMBER(INDIRECT(A787&amp;B787&amp;C787&amp;F787))=FALSE,INDIRECT(A787&amp;B787&amp;C787&amp;F787)=0),"",431001)</f>
        <v/>
      </c>
      <c r="I787" s="15" t="str" cm="1">
        <f t="array" aca="1" ref="I787" ca="1">IF(OR(INDIRECT(A787&amp;B787&amp;C787&amp;F787)="",ISNUMBER(INDIRECT(A787&amp;B787&amp;C787&amp;F787))=FALSE,INDIRECT(A787&amp;B787&amp;C787&amp;F787)=0),"",G787&amp;J787&amp;"."&amp;TEXT(M787,"00")&amp;TEXT(N787,"00")&amp;"."&amp;TEXT(O787,"00")&amp;TEXT(P787,"00"))</f>
        <v/>
      </c>
      <c r="J787" s="15" t="str" cm="1">
        <f t="array" aca="1" ref="J787" ca="1">IF(OR(INDIRECT(A787&amp;B787&amp;C787&amp;F787)="",ISNUMBER(INDIRECT(A787&amp;B787&amp;C787&amp;F787))=FALSE,INDIRECT(A787&amp;B787&amp;C787&amp;F787)=0),"",予約枠報告様式!$B$2)</f>
        <v/>
      </c>
      <c r="K787" s="15" t="str" cm="1">
        <f t="array" aca="1" ref="K787" ca="1">IF(OR(INDIRECT(A787&amp;B787&amp;C787&amp;F787)="",ISNUMBER(INDIRECT(A787&amp;B787&amp;C787&amp;F787))=FALSE,INDIRECT(A787&amp;B787&amp;C787&amp;F787)=0),"",1)</f>
        <v/>
      </c>
      <c r="L787" s="15" t="str" cm="1">
        <f t="array" aca="1" ref="L787" ca="1">IF(OR(INDIRECT(A787&amp;B787&amp;C787&amp;F787)="",ISNUMBER(INDIRECT(A787&amp;B787&amp;C787&amp;F787))=FALSE,INDIRECT(A787&amp;B787&amp;C787&amp;F787)=0),"",IF(G787="【（第８期）医療機関受付】",TEXT(INDIRECT(A787&amp;D787&amp;E787&amp;5),"yyy"),TEXT(INDIRECT(A787&amp;B787&amp;C787&amp;5),"yyy")))</f>
        <v/>
      </c>
      <c r="M787" s="15" t="str" cm="1">
        <f t="array" aca="1" ref="M787" ca="1">IF(OR(INDIRECT(A787&amp;B787&amp;C787&amp;F787)="",ISNUMBER(INDIRECT(A787&amp;B787&amp;C787&amp;F787))=FALSE,INDIRECT(A787&amp;B787&amp;C787&amp;F787)=0),"",IF(G787="【（第８期）医療機関受付】",TEXT(INDIRECT(A787&amp;D787&amp;E787&amp;5),"m"),TEXT(INDIRECT(A787&amp;B787&amp;C787&amp;5),"m")))</f>
        <v/>
      </c>
      <c r="N787" s="15" t="str" cm="1">
        <f t="array" aca="1" ref="N787" ca="1">IF(OR(INDIRECT(A787&amp;B787&amp;C787&amp;F787)="",ISNUMBER(INDIRECT(A787&amp;B787&amp;C787&amp;F787))=FALSE,INDIRECT(A787&amp;B787&amp;C787&amp;F787)=0),"",IF(G787="【（第８期）医療機関受付】",TEXT(INDIRECT(A787&amp;D787&amp;E787&amp;5),"d"),TEXT(INDIRECT(A787&amp;B787&amp;C787&amp;5),"d")))</f>
        <v/>
      </c>
      <c r="O787" s="15" t="str" cm="1">
        <f t="array" aca="1" ref="O787" ca="1">IF(OR(INDIRECT(A787&amp;B787&amp;C787&amp;F787)="",ISNUMBER(INDIRECT(A787&amp;B787&amp;C787&amp;F787))=FALSE,INDIRECT(A787&amp;B787&amp;C787&amp;F787)=0),"",HOUR(INDIRECT(A787&amp;"A"&amp;F787)))</f>
        <v/>
      </c>
      <c r="P787" s="15" t="str" cm="1">
        <f t="array" aca="1" ref="P787" ca="1">IF(OR(INDIRECT(A787&amp;B787&amp;C787&amp;F787)="",ISNUMBER(INDIRECT(A787&amp;B787&amp;C787&amp;F787))=FALSE,INDIRECT(A787&amp;B787&amp;C787&amp;F787)=0),"",MINUTE(INDIRECT(A787&amp;"A"&amp;F787)))</f>
        <v/>
      </c>
      <c r="Q787" s="15" t="str" cm="1">
        <f t="array" aca="1" ref="Q787" ca="1">IF(OR(INDIRECT(A787&amp;B787&amp;C787&amp;F787)="",ISNUMBER(INDIRECT(A787&amp;B787&amp;C787&amp;F787))=FALSE,INDIRECT(A787&amp;B787&amp;C787&amp;F787)=0),"",O787)</f>
        <v/>
      </c>
      <c r="R787" s="15" t="str" cm="1">
        <f t="array" aca="1" ref="R787" ca="1">IF(OR(INDIRECT(A787&amp;B787&amp;C787&amp;F787)="",ISNUMBER(INDIRECT(A787&amp;B787&amp;C787&amp;F787))=FALSE,INDIRECT(A787&amp;B787&amp;C787&amp;F787)=0),"",P787+14)</f>
        <v/>
      </c>
      <c r="S787" s="15" t="str" cm="1">
        <f t="array" aca="1" ref="S787" ca="1">IF(OR(INDIRECT(A787&amp;B787&amp;C787&amp;F787)="",ISNUMBER(INDIRECT(A787&amp;B787&amp;C787&amp;F787))=FALSE,INDIRECT(A787&amp;B787&amp;C787&amp;F787)=0),"",INDIRECT(A787&amp;B787&amp;C787&amp;F787))</f>
        <v/>
      </c>
      <c r="T787" s="15" t="str" cm="1">
        <f t="array" aca="1" ref="T787" ca="1">IF(OR(INDIRECT(A787&amp;B787&amp;C787&amp;F787)="",ISNUMBER(INDIRECT(A787&amp;B787&amp;C787&amp;F787))=FALSE,INDIRECT(A787&amp;B787&amp;C787&amp;F787)=0),"",0)</f>
        <v/>
      </c>
    </row>
    <row r="788" spans="1:20">
      <c r="A788" s="23" t="s">
        <v>912</v>
      </c>
      <c r="C788" s="23" t="str">
        <f t="shared" si="36"/>
        <v>q</v>
      </c>
      <c r="E788" s="23" t="str">
        <f t="shared" ca="1" si="34"/>
        <v>p</v>
      </c>
      <c r="F788" s="23">
        <f t="shared" si="35"/>
        <v>17</v>
      </c>
      <c r="G788" s="23" t="str" cm="1">
        <f t="array" aca="1" ref="G788" ca="1">IF(OR(INDIRECT(A788&amp;B788&amp;C788&amp;F788)="",ISNUMBER(INDIRECT(A788&amp;B788&amp;C788&amp;F788))=FALSE),"",IF(INDIRECT(A788&amp;B788&amp;C788&amp;9)="公開","【（第８期）WEB・コールセンター受付】","【（第８期）医療機関受付】"))</f>
        <v/>
      </c>
      <c r="H788" s="15" t="str" cm="1">
        <f t="array" aca="1" ref="H788" ca="1">IF(OR(INDIRECT(A788&amp;B788&amp;C788&amp;F788)="",ISNUMBER(INDIRECT(A788&amp;B788&amp;C788&amp;F788))=FALSE,INDIRECT(A788&amp;B788&amp;C788&amp;F788)=0),"",431001)</f>
        <v/>
      </c>
      <c r="I788" s="15" t="str" cm="1">
        <f t="array" aca="1" ref="I788" ca="1">IF(OR(INDIRECT(A788&amp;B788&amp;C788&amp;F788)="",ISNUMBER(INDIRECT(A788&amp;B788&amp;C788&amp;F788))=FALSE,INDIRECT(A788&amp;B788&amp;C788&amp;F788)=0),"",G788&amp;J788&amp;"."&amp;TEXT(M788,"00")&amp;TEXT(N788,"00")&amp;"."&amp;TEXT(O788,"00")&amp;TEXT(P788,"00"))</f>
        <v/>
      </c>
      <c r="J788" s="15" t="str" cm="1">
        <f t="array" aca="1" ref="J788" ca="1">IF(OR(INDIRECT(A788&amp;B788&amp;C788&amp;F788)="",ISNUMBER(INDIRECT(A788&amp;B788&amp;C788&amp;F788))=FALSE,INDIRECT(A788&amp;B788&amp;C788&amp;F788)=0),"",予約枠報告様式!$B$2)</f>
        <v/>
      </c>
      <c r="K788" s="15" t="str" cm="1">
        <f t="array" aca="1" ref="K788" ca="1">IF(OR(INDIRECT(A788&amp;B788&amp;C788&amp;F788)="",ISNUMBER(INDIRECT(A788&amp;B788&amp;C788&amp;F788))=FALSE,INDIRECT(A788&amp;B788&amp;C788&amp;F788)=0),"",1)</f>
        <v/>
      </c>
      <c r="L788" s="15" t="str" cm="1">
        <f t="array" aca="1" ref="L788" ca="1">IF(OR(INDIRECT(A788&amp;B788&amp;C788&amp;F788)="",ISNUMBER(INDIRECT(A788&amp;B788&amp;C788&amp;F788))=FALSE,INDIRECT(A788&amp;B788&amp;C788&amp;F788)=0),"",IF(G788="【（第８期）医療機関受付】",TEXT(INDIRECT(A788&amp;D788&amp;E788&amp;5),"yyy"),TEXT(INDIRECT(A788&amp;B788&amp;C788&amp;5),"yyy")))</f>
        <v/>
      </c>
      <c r="M788" s="15" t="str" cm="1">
        <f t="array" aca="1" ref="M788" ca="1">IF(OR(INDIRECT(A788&amp;B788&amp;C788&amp;F788)="",ISNUMBER(INDIRECT(A788&amp;B788&amp;C788&amp;F788))=FALSE,INDIRECT(A788&amp;B788&amp;C788&amp;F788)=0),"",IF(G788="【（第８期）医療機関受付】",TEXT(INDIRECT(A788&amp;D788&amp;E788&amp;5),"m"),TEXT(INDIRECT(A788&amp;B788&amp;C788&amp;5),"m")))</f>
        <v/>
      </c>
      <c r="N788" s="15" t="str" cm="1">
        <f t="array" aca="1" ref="N788" ca="1">IF(OR(INDIRECT(A788&amp;B788&amp;C788&amp;F788)="",ISNUMBER(INDIRECT(A788&amp;B788&amp;C788&amp;F788))=FALSE,INDIRECT(A788&amp;B788&amp;C788&amp;F788)=0),"",IF(G788="【（第８期）医療機関受付】",TEXT(INDIRECT(A788&amp;D788&amp;E788&amp;5),"d"),TEXT(INDIRECT(A788&amp;B788&amp;C788&amp;5),"d")))</f>
        <v/>
      </c>
      <c r="O788" s="15" t="str" cm="1">
        <f t="array" aca="1" ref="O788" ca="1">IF(OR(INDIRECT(A788&amp;B788&amp;C788&amp;F788)="",ISNUMBER(INDIRECT(A788&amp;B788&amp;C788&amp;F788))=FALSE,INDIRECT(A788&amp;B788&amp;C788&amp;F788)=0),"",HOUR(INDIRECT(A788&amp;"A"&amp;F788)))</f>
        <v/>
      </c>
      <c r="P788" s="15" t="str" cm="1">
        <f t="array" aca="1" ref="P788" ca="1">IF(OR(INDIRECT(A788&amp;B788&amp;C788&amp;F788)="",ISNUMBER(INDIRECT(A788&amp;B788&amp;C788&amp;F788))=FALSE,INDIRECT(A788&amp;B788&amp;C788&amp;F788)=0),"",MINUTE(INDIRECT(A788&amp;"A"&amp;F788)))</f>
        <v/>
      </c>
      <c r="Q788" s="15" t="str" cm="1">
        <f t="array" aca="1" ref="Q788" ca="1">IF(OR(INDIRECT(A788&amp;B788&amp;C788&amp;F788)="",ISNUMBER(INDIRECT(A788&amp;B788&amp;C788&amp;F788))=FALSE,INDIRECT(A788&amp;B788&amp;C788&amp;F788)=0),"",O788)</f>
        <v/>
      </c>
      <c r="R788" s="15" t="str" cm="1">
        <f t="array" aca="1" ref="R788" ca="1">IF(OR(INDIRECT(A788&amp;B788&amp;C788&amp;F788)="",ISNUMBER(INDIRECT(A788&amp;B788&amp;C788&amp;F788))=FALSE,INDIRECT(A788&amp;B788&amp;C788&amp;F788)=0),"",P788+14)</f>
        <v/>
      </c>
      <c r="S788" s="15" t="str" cm="1">
        <f t="array" aca="1" ref="S788" ca="1">IF(OR(INDIRECT(A788&amp;B788&amp;C788&amp;F788)="",ISNUMBER(INDIRECT(A788&amp;B788&amp;C788&amp;F788))=FALSE,INDIRECT(A788&amp;B788&amp;C788&amp;F788)=0),"",INDIRECT(A788&amp;B788&amp;C788&amp;F788))</f>
        <v/>
      </c>
      <c r="T788" s="15" t="str" cm="1">
        <f t="array" aca="1" ref="T788" ca="1">IF(OR(INDIRECT(A788&amp;B788&amp;C788&amp;F788)="",ISNUMBER(INDIRECT(A788&amp;B788&amp;C788&amp;F788))=FALSE,INDIRECT(A788&amp;B788&amp;C788&amp;F788)=0),"",0)</f>
        <v/>
      </c>
    </row>
    <row r="789" spans="1:20">
      <c r="A789" s="23" t="s">
        <v>912</v>
      </c>
      <c r="C789" s="23" t="str">
        <f t="shared" si="36"/>
        <v>q</v>
      </c>
      <c r="E789" s="23" t="str">
        <f t="shared" ca="1" si="34"/>
        <v>p</v>
      </c>
      <c r="F789" s="23">
        <f t="shared" si="35"/>
        <v>18</v>
      </c>
      <c r="G789" s="23" t="str" cm="1">
        <f t="array" aca="1" ref="G789" ca="1">IF(OR(INDIRECT(A789&amp;B789&amp;C789&amp;F789)="",ISNUMBER(INDIRECT(A789&amp;B789&amp;C789&amp;F789))=FALSE),"",IF(INDIRECT(A789&amp;B789&amp;C789&amp;9)="公開","【（第８期）WEB・コールセンター受付】","【（第８期）医療機関受付】"))</f>
        <v/>
      </c>
      <c r="H789" s="15" t="str" cm="1">
        <f t="array" aca="1" ref="H789" ca="1">IF(OR(INDIRECT(A789&amp;B789&amp;C789&amp;F789)="",ISNUMBER(INDIRECT(A789&amp;B789&amp;C789&amp;F789))=FALSE,INDIRECT(A789&amp;B789&amp;C789&amp;F789)=0),"",431001)</f>
        <v/>
      </c>
      <c r="I789" s="15" t="str" cm="1">
        <f t="array" aca="1" ref="I789" ca="1">IF(OR(INDIRECT(A789&amp;B789&amp;C789&amp;F789)="",ISNUMBER(INDIRECT(A789&amp;B789&amp;C789&amp;F789))=FALSE,INDIRECT(A789&amp;B789&amp;C789&amp;F789)=0),"",G789&amp;J789&amp;"."&amp;TEXT(M789,"00")&amp;TEXT(N789,"00")&amp;"."&amp;TEXT(O789,"00")&amp;TEXT(P789,"00"))</f>
        <v/>
      </c>
      <c r="J789" s="15" t="str" cm="1">
        <f t="array" aca="1" ref="J789" ca="1">IF(OR(INDIRECT(A789&amp;B789&amp;C789&amp;F789)="",ISNUMBER(INDIRECT(A789&amp;B789&amp;C789&amp;F789))=FALSE,INDIRECT(A789&amp;B789&amp;C789&amp;F789)=0),"",予約枠報告様式!$B$2)</f>
        <v/>
      </c>
      <c r="K789" s="15" t="str" cm="1">
        <f t="array" aca="1" ref="K789" ca="1">IF(OR(INDIRECT(A789&amp;B789&amp;C789&amp;F789)="",ISNUMBER(INDIRECT(A789&amp;B789&amp;C789&amp;F789))=FALSE,INDIRECT(A789&amp;B789&amp;C789&amp;F789)=0),"",1)</f>
        <v/>
      </c>
      <c r="L789" s="15" t="str" cm="1">
        <f t="array" aca="1" ref="L789" ca="1">IF(OR(INDIRECT(A789&amp;B789&amp;C789&amp;F789)="",ISNUMBER(INDIRECT(A789&amp;B789&amp;C789&amp;F789))=FALSE,INDIRECT(A789&amp;B789&amp;C789&amp;F789)=0),"",IF(G789="【（第８期）医療機関受付】",TEXT(INDIRECT(A789&amp;D789&amp;E789&amp;5),"yyy"),TEXT(INDIRECT(A789&amp;B789&amp;C789&amp;5),"yyy")))</f>
        <v/>
      </c>
      <c r="M789" s="15" t="str" cm="1">
        <f t="array" aca="1" ref="M789" ca="1">IF(OR(INDIRECT(A789&amp;B789&amp;C789&amp;F789)="",ISNUMBER(INDIRECT(A789&amp;B789&amp;C789&amp;F789))=FALSE,INDIRECT(A789&amp;B789&amp;C789&amp;F789)=0),"",IF(G789="【（第８期）医療機関受付】",TEXT(INDIRECT(A789&amp;D789&amp;E789&amp;5),"m"),TEXT(INDIRECT(A789&amp;B789&amp;C789&amp;5),"m")))</f>
        <v/>
      </c>
      <c r="N789" s="15" t="str" cm="1">
        <f t="array" aca="1" ref="N789" ca="1">IF(OR(INDIRECT(A789&amp;B789&amp;C789&amp;F789)="",ISNUMBER(INDIRECT(A789&amp;B789&amp;C789&amp;F789))=FALSE,INDIRECT(A789&amp;B789&amp;C789&amp;F789)=0),"",IF(G789="【（第８期）医療機関受付】",TEXT(INDIRECT(A789&amp;D789&amp;E789&amp;5),"d"),TEXT(INDIRECT(A789&amp;B789&amp;C789&amp;5),"d")))</f>
        <v/>
      </c>
      <c r="O789" s="15" t="str" cm="1">
        <f t="array" aca="1" ref="O789" ca="1">IF(OR(INDIRECT(A789&amp;B789&amp;C789&amp;F789)="",ISNUMBER(INDIRECT(A789&amp;B789&amp;C789&amp;F789))=FALSE,INDIRECT(A789&amp;B789&amp;C789&amp;F789)=0),"",HOUR(INDIRECT(A789&amp;"A"&amp;F789)))</f>
        <v/>
      </c>
      <c r="P789" s="15" t="str" cm="1">
        <f t="array" aca="1" ref="P789" ca="1">IF(OR(INDIRECT(A789&amp;B789&amp;C789&amp;F789)="",ISNUMBER(INDIRECT(A789&amp;B789&amp;C789&amp;F789))=FALSE,INDIRECT(A789&amp;B789&amp;C789&amp;F789)=0),"",MINUTE(INDIRECT(A789&amp;"A"&amp;F789)))</f>
        <v/>
      </c>
      <c r="Q789" s="15" t="str" cm="1">
        <f t="array" aca="1" ref="Q789" ca="1">IF(OR(INDIRECT(A789&amp;B789&amp;C789&amp;F789)="",ISNUMBER(INDIRECT(A789&amp;B789&amp;C789&amp;F789))=FALSE,INDIRECT(A789&amp;B789&amp;C789&amp;F789)=0),"",O789)</f>
        <v/>
      </c>
      <c r="R789" s="15" t="str" cm="1">
        <f t="array" aca="1" ref="R789" ca="1">IF(OR(INDIRECT(A789&amp;B789&amp;C789&amp;F789)="",ISNUMBER(INDIRECT(A789&amp;B789&amp;C789&amp;F789))=FALSE,INDIRECT(A789&amp;B789&amp;C789&amp;F789)=0),"",P789+14)</f>
        <v/>
      </c>
      <c r="S789" s="15" t="str" cm="1">
        <f t="array" aca="1" ref="S789" ca="1">IF(OR(INDIRECT(A789&amp;B789&amp;C789&amp;F789)="",ISNUMBER(INDIRECT(A789&amp;B789&amp;C789&amp;F789))=FALSE,INDIRECT(A789&amp;B789&amp;C789&amp;F789)=0),"",INDIRECT(A789&amp;B789&amp;C789&amp;F789))</f>
        <v/>
      </c>
      <c r="T789" s="15" t="str" cm="1">
        <f t="array" aca="1" ref="T789" ca="1">IF(OR(INDIRECT(A789&amp;B789&amp;C789&amp;F789)="",ISNUMBER(INDIRECT(A789&amp;B789&amp;C789&amp;F789))=FALSE,INDIRECT(A789&amp;B789&amp;C789&amp;F789)=0),"",0)</f>
        <v/>
      </c>
    </row>
    <row r="790" spans="1:20">
      <c r="A790" s="23" t="s">
        <v>912</v>
      </c>
      <c r="C790" s="23" t="str">
        <f t="shared" si="36"/>
        <v>q</v>
      </c>
      <c r="E790" s="23" t="str">
        <f t="shared" ca="1" si="34"/>
        <v>p</v>
      </c>
      <c r="F790" s="23">
        <f t="shared" si="35"/>
        <v>19</v>
      </c>
      <c r="G790" s="23" t="str" cm="1">
        <f t="array" aca="1" ref="G790" ca="1">IF(OR(INDIRECT(A790&amp;B790&amp;C790&amp;F790)="",ISNUMBER(INDIRECT(A790&amp;B790&amp;C790&amp;F790))=FALSE),"",IF(INDIRECT(A790&amp;B790&amp;C790&amp;9)="公開","【（第８期）WEB・コールセンター受付】","【（第８期）医療機関受付】"))</f>
        <v/>
      </c>
      <c r="H790" s="15" t="str" cm="1">
        <f t="array" aca="1" ref="H790" ca="1">IF(OR(INDIRECT(A790&amp;B790&amp;C790&amp;F790)="",ISNUMBER(INDIRECT(A790&amp;B790&amp;C790&amp;F790))=FALSE,INDIRECT(A790&amp;B790&amp;C790&amp;F790)=0),"",431001)</f>
        <v/>
      </c>
      <c r="I790" s="15" t="str" cm="1">
        <f t="array" aca="1" ref="I790" ca="1">IF(OR(INDIRECT(A790&amp;B790&amp;C790&amp;F790)="",ISNUMBER(INDIRECT(A790&amp;B790&amp;C790&amp;F790))=FALSE,INDIRECT(A790&amp;B790&amp;C790&amp;F790)=0),"",G790&amp;J790&amp;"."&amp;TEXT(M790,"00")&amp;TEXT(N790,"00")&amp;"."&amp;TEXT(O790,"00")&amp;TEXT(P790,"00"))</f>
        <v/>
      </c>
      <c r="J790" s="15" t="str" cm="1">
        <f t="array" aca="1" ref="J790" ca="1">IF(OR(INDIRECT(A790&amp;B790&amp;C790&amp;F790)="",ISNUMBER(INDIRECT(A790&amp;B790&amp;C790&amp;F790))=FALSE,INDIRECT(A790&amp;B790&amp;C790&amp;F790)=0),"",予約枠報告様式!$B$2)</f>
        <v/>
      </c>
      <c r="K790" s="15" t="str" cm="1">
        <f t="array" aca="1" ref="K790" ca="1">IF(OR(INDIRECT(A790&amp;B790&amp;C790&amp;F790)="",ISNUMBER(INDIRECT(A790&amp;B790&amp;C790&amp;F790))=FALSE,INDIRECT(A790&amp;B790&amp;C790&amp;F790)=0),"",1)</f>
        <v/>
      </c>
      <c r="L790" s="15" t="str" cm="1">
        <f t="array" aca="1" ref="L790" ca="1">IF(OR(INDIRECT(A790&amp;B790&amp;C790&amp;F790)="",ISNUMBER(INDIRECT(A790&amp;B790&amp;C790&amp;F790))=FALSE,INDIRECT(A790&amp;B790&amp;C790&amp;F790)=0),"",IF(G790="【（第８期）医療機関受付】",TEXT(INDIRECT(A790&amp;D790&amp;E790&amp;5),"yyy"),TEXT(INDIRECT(A790&amp;B790&amp;C790&amp;5),"yyy")))</f>
        <v/>
      </c>
      <c r="M790" s="15" t="str" cm="1">
        <f t="array" aca="1" ref="M790" ca="1">IF(OR(INDIRECT(A790&amp;B790&amp;C790&amp;F790)="",ISNUMBER(INDIRECT(A790&amp;B790&amp;C790&amp;F790))=FALSE,INDIRECT(A790&amp;B790&amp;C790&amp;F790)=0),"",IF(G790="【（第８期）医療機関受付】",TEXT(INDIRECT(A790&amp;D790&amp;E790&amp;5),"m"),TEXT(INDIRECT(A790&amp;B790&amp;C790&amp;5),"m")))</f>
        <v/>
      </c>
      <c r="N790" s="15" t="str" cm="1">
        <f t="array" aca="1" ref="N790" ca="1">IF(OR(INDIRECT(A790&amp;B790&amp;C790&amp;F790)="",ISNUMBER(INDIRECT(A790&amp;B790&amp;C790&amp;F790))=FALSE,INDIRECT(A790&amp;B790&amp;C790&amp;F790)=0),"",IF(G790="【（第８期）医療機関受付】",TEXT(INDIRECT(A790&amp;D790&amp;E790&amp;5),"d"),TEXT(INDIRECT(A790&amp;B790&amp;C790&amp;5),"d")))</f>
        <v/>
      </c>
      <c r="O790" s="15" t="str" cm="1">
        <f t="array" aca="1" ref="O790" ca="1">IF(OR(INDIRECT(A790&amp;B790&amp;C790&amp;F790)="",ISNUMBER(INDIRECT(A790&amp;B790&amp;C790&amp;F790))=FALSE,INDIRECT(A790&amp;B790&amp;C790&amp;F790)=0),"",HOUR(INDIRECT(A790&amp;"A"&amp;F790)))</f>
        <v/>
      </c>
      <c r="P790" s="15" t="str" cm="1">
        <f t="array" aca="1" ref="P790" ca="1">IF(OR(INDIRECT(A790&amp;B790&amp;C790&amp;F790)="",ISNUMBER(INDIRECT(A790&amp;B790&amp;C790&amp;F790))=FALSE,INDIRECT(A790&amp;B790&amp;C790&amp;F790)=0),"",MINUTE(INDIRECT(A790&amp;"A"&amp;F790)))</f>
        <v/>
      </c>
      <c r="Q790" s="15" t="str" cm="1">
        <f t="array" aca="1" ref="Q790" ca="1">IF(OR(INDIRECT(A790&amp;B790&amp;C790&amp;F790)="",ISNUMBER(INDIRECT(A790&amp;B790&amp;C790&amp;F790))=FALSE,INDIRECT(A790&amp;B790&amp;C790&amp;F790)=0),"",O790)</f>
        <v/>
      </c>
      <c r="R790" s="15" t="str" cm="1">
        <f t="array" aca="1" ref="R790" ca="1">IF(OR(INDIRECT(A790&amp;B790&amp;C790&amp;F790)="",ISNUMBER(INDIRECT(A790&amp;B790&amp;C790&amp;F790))=FALSE,INDIRECT(A790&amp;B790&amp;C790&amp;F790)=0),"",P790+14)</f>
        <v/>
      </c>
      <c r="S790" s="15" t="str" cm="1">
        <f t="array" aca="1" ref="S790" ca="1">IF(OR(INDIRECT(A790&amp;B790&amp;C790&amp;F790)="",ISNUMBER(INDIRECT(A790&amp;B790&amp;C790&amp;F790))=FALSE,INDIRECT(A790&amp;B790&amp;C790&amp;F790)=0),"",INDIRECT(A790&amp;B790&amp;C790&amp;F790))</f>
        <v/>
      </c>
      <c r="T790" s="15" t="str" cm="1">
        <f t="array" aca="1" ref="T790" ca="1">IF(OR(INDIRECT(A790&amp;B790&amp;C790&amp;F790)="",ISNUMBER(INDIRECT(A790&amp;B790&amp;C790&amp;F790))=FALSE,INDIRECT(A790&amp;B790&amp;C790&amp;F790)=0),"",0)</f>
        <v/>
      </c>
    </row>
    <row r="791" spans="1:20">
      <c r="A791" s="23" t="s">
        <v>912</v>
      </c>
      <c r="C791" s="23" t="str">
        <f t="shared" si="36"/>
        <v>q</v>
      </c>
      <c r="E791" s="23" t="str">
        <f t="shared" ca="1" si="34"/>
        <v>p</v>
      </c>
      <c r="F791" s="23">
        <f t="shared" si="35"/>
        <v>20</v>
      </c>
      <c r="G791" s="23" t="str" cm="1">
        <f t="array" aca="1" ref="G791" ca="1">IF(OR(INDIRECT(A791&amp;B791&amp;C791&amp;F791)="",ISNUMBER(INDIRECT(A791&amp;B791&amp;C791&amp;F791))=FALSE),"",IF(INDIRECT(A791&amp;B791&amp;C791&amp;9)="公開","【（第８期）WEB・コールセンター受付】","【（第８期）医療機関受付】"))</f>
        <v/>
      </c>
      <c r="H791" s="15" t="str" cm="1">
        <f t="array" aca="1" ref="H791" ca="1">IF(OR(INDIRECT(A791&amp;B791&amp;C791&amp;F791)="",ISNUMBER(INDIRECT(A791&amp;B791&amp;C791&amp;F791))=FALSE,INDIRECT(A791&amp;B791&amp;C791&amp;F791)=0),"",431001)</f>
        <v/>
      </c>
      <c r="I791" s="15" t="str" cm="1">
        <f t="array" aca="1" ref="I791" ca="1">IF(OR(INDIRECT(A791&amp;B791&amp;C791&amp;F791)="",ISNUMBER(INDIRECT(A791&amp;B791&amp;C791&amp;F791))=FALSE,INDIRECT(A791&amp;B791&amp;C791&amp;F791)=0),"",G791&amp;J791&amp;"."&amp;TEXT(M791,"00")&amp;TEXT(N791,"00")&amp;"."&amp;TEXT(O791,"00")&amp;TEXT(P791,"00"))</f>
        <v/>
      </c>
      <c r="J791" s="15" t="str" cm="1">
        <f t="array" aca="1" ref="J791" ca="1">IF(OR(INDIRECT(A791&amp;B791&amp;C791&amp;F791)="",ISNUMBER(INDIRECT(A791&amp;B791&amp;C791&amp;F791))=FALSE,INDIRECT(A791&amp;B791&amp;C791&amp;F791)=0),"",予約枠報告様式!$B$2)</f>
        <v/>
      </c>
      <c r="K791" s="15" t="str" cm="1">
        <f t="array" aca="1" ref="K791" ca="1">IF(OR(INDIRECT(A791&amp;B791&amp;C791&amp;F791)="",ISNUMBER(INDIRECT(A791&amp;B791&amp;C791&amp;F791))=FALSE,INDIRECT(A791&amp;B791&amp;C791&amp;F791)=0),"",1)</f>
        <v/>
      </c>
      <c r="L791" s="15" t="str" cm="1">
        <f t="array" aca="1" ref="L791" ca="1">IF(OR(INDIRECT(A791&amp;B791&amp;C791&amp;F791)="",ISNUMBER(INDIRECT(A791&amp;B791&amp;C791&amp;F791))=FALSE,INDIRECT(A791&amp;B791&amp;C791&amp;F791)=0),"",IF(G791="【（第８期）医療機関受付】",TEXT(INDIRECT(A791&amp;D791&amp;E791&amp;5),"yyy"),TEXT(INDIRECT(A791&amp;B791&amp;C791&amp;5),"yyy")))</f>
        <v/>
      </c>
      <c r="M791" s="15" t="str" cm="1">
        <f t="array" aca="1" ref="M791" ca="1">IF(OR(INDIRECT(A791&amp;B791&amp;C791&amp;F791)="",ISNUMBER(INDIRECT(A791&amp;B791&amp;C791&amp;F791))=FALSE,INDIRECT(A791&amp;B791&amp;C791&amp;F791)=0),"",IF(G791="【（第８期）医療機関受付】",TEXT(INDIRECT(A791&amp;D791&amp;E791&amp;5),"m"),TEXT(INDIRECT(A791&amp;B791&amp;C791&amp;5),"m")))</f>
        <v/>
      </c>
      <c r="N791" s="15" t="str" cm="1">
        <f t="array" aca="1" ref="N791" ca="1">IF(OR(INDIRECT(A791&amp;B791&amp;C791&amp;F791)="",ISNUMBER(INDIRECT(A791&amp;B791&amp;C791&amp;F791))=FALSE,INDIRECT(A791&amp;B791&amp;C791&amp;F791)=0),"",IF(G791="【（第８期）医療機関受付】",TEXT(INDIRECT(A791&amp;D791&amp;E791&amp;5),"d"),TEXT(INDIRECT(A791&amp;B791&amp;C791&amp;5),"d")))</f>
        <v/>
      </c>
      <c r="O791" s="15" t="str" cm="1">
        <f t="array" aca="1" ref="O791" ca="1">IF(OR(INDIRECT(A791&amp;B791&amp;C791&amp;F791)="",ISNUMBER(INDIRECT(A791&amp;B791&amp;C791&amp;F791))=FALSE,INDIRECT(A791&amp;B791&amp;C791&amp;F791)=0),"",HOUR(INDIRECT(A791&amp;"A"&amp;F791)))</f>
        <v/>
      </c>
      <c r="P791" s="15" t="str" cm="1">
        <f t="array" aca="1" ref="P791" ca="1">IF(OR(INDIRECT(A791&amp;B791&amp;C791&amp;F791)="",ISNUMBER(INDIRECT(A791&amp;B791&amp;C791&amp;F791))=FALSE,INDIRECT(A791&amp;B791&amp;C791&amp;F791)=0),"",MINUTE(INDIRECT(A791&amp;"A"&amp;F791)))</f>
        <v/>
      </c>
      <c r="Q791" s="15" t="str" cm="1">
        <f t="array" aca="1" ref="Q791" ca="1">IF(OR(INDIRECT(A791&amp;B791&amp;C791&amp;F791)="",ISNUMBER(INDIRECT(A791&amp;B791&amp;C791&amp;F791))=FALSE,INDIRECT(A791&amp;B791&amp;C791&amp;F791)=0),"",O791)</f>
        <v/>
      </c>
      <c r="R791" s="15" t="str" cm="1">
        <f t="array" aca="1" ref="R791" ca="1">IF(OR(INDIRECT(A791&amp;B791&amp;C791&amp;F791)="",ISNUMBER(INDIRECT(A791&amp;B791&amp;C791&amp;F791))=FALSE,INDIRECT(A791&amp;B791&amp;C791&amp;F791)=0),"",P791+14)</f>
        <v/>
      </c>
      <c r="S791" s="15" t="str" cm="1">
        <f t="array" aca="1" ref="S791" ca="1">IF(OR(INDIRECT(A791&amp;B791&amp;C791&amp;F791)="",ISNUMBER(INDIRECT(A791&amp;B791&amp;C791&amp;F791))=FALSE,INDIRECT(A791&amp;B791&amp;C791&amp;F791)=0),"",INDIRECT(A791&amp;B791&amp;C791&amp;F791))</f>
        <v/>
      </c>
      <c r="T791" s="15" t="str" cm="1">
        <f t="array" aca="1" ref="T791" ca="1">IF(OR(INDIRECT(A791&amp;B791&amp;C791&amp;F791)="",ISNUMBER(INDIRECT(A791&amp;B791&amp;C791&amp;F791))=FALSE,INDIRECT(A791&amp;B791&amp;C791&amp;F791)=0),"",0)</f>
        <v/>
      </c>
    </row>
    <row r="792" spans="1:20">
      <c r="A792" s="23" t="s">
        <v>912</v>
      </c>
      <c r="C792" s="23" t="str">
        <f t="shared" si="36"/>
        <v>q</v>
      </c>
      <c r="E792" s="23" t="str">
        <f t="shared" ca="1" si="34"/>
        <v>p</v>
      </c>
      <c r="F792" s="23">
        <f t="shared" si="35"/>
        <v>21</v>
      </c>
      <c r="G792" s="23" t="str" cm="1">
        <f t="array" aca="1" ref="G792" ca="1">IF(OR(INDIRECT(A792&amp;B792&amp;C792&amp;F792)="",ISNUMBER(INDIRECT(A792&amp;B792&amp;C792&amp;F792))=FALSE),"",IF(INDIRECT(A792&amp;B792&amp;C792&amp;9)="公開","【（第８期）WEB・コールセンター受付】","【（第８期）医療機関受付】"))</f>
        <v/>
      </c>
      <c r="H792" s="15" t="str" cm="1">
        <f t="array" aca="1" ref="H792" ca="1">IF(OR(INDIRECT(A792&amp;B792&amp;C792&amp;F792)="",ISNUMBER(INDIRECT(A792&amp;B792&amp;C792&amp;F792))=FALSE,INDIRECT(A792&amp;B792&amp;C792&amp;F792)=0),"",431001)</f>
        <v/>
      </c>
      <c r="I792" s="15" t="str" cm="1">
        <f t="array" aca="1" ref="I792" ca="1">IF(OR(INDIRECT(A792&amp;B792&amp;C792&amp;F792)="",ISNUMBER(INDIRECT(A792&amp;B792&amp;C792&amp;F792))=FALSE,INDIRECT(A792&amp;B792&amp;C792&amp;F792)=0),"",G792&amp;J792&amp;"."&amp;TEXT(M792,"00")&amp;TEXT(N792,"00")&amp;"."&amp;TEXT(O792,"00")&amp;TEXT(P792,"00"))</f>
        <v/>
      </c>
      <c r="J792" s="15" t="str" cm="1">
        <f t="array" aca="1" ref="J792" ca="1">IF(OR(INDIRECT(A792&amp;B792&amp;C792&amp;F792)="",ISNUMBER(INDIRECT(A792&amp;B792&amp;C792&amp;F792))=FALSE,INDIRECT(A792&amp;B792&amp;C792&amp;F792)=0),"",予約枠報告様式!$B$2)</f>
        <v/>
      </c>
      <c r="K792" s="15" t="str" cm="1">
        <f t="array" aca="1" ref="K792" ca="1">IF(OR(INDIRECT(A792&amp;B792&amp;C792&amp;F792)="",ISNUMBER(INDIRECT(A792&amp;B792&amp;C792&amp;F792))=FALSE,INDIRECT(A792&amp;B792&amp;C792&amp;F792)=0),"",1)</f>
        <v/>
      </c>
      <c r="L792" s="15" t="str" cm="1">
        <f t="array" aca="1" ref="L792" ca="1">IF(OR(INDIRECT(A792&amp;B792&amp;C792&amp;F792)="",ISNUMBER(INDIRECT(A792&amp;B792&amp;C792&amp;F792))=FALSE,INDIRECT(A792&amp;B792&amp;C792&amp;F792)=0),"",IF(G792="【（第８期）医療機関受付】",TEXT(INDIRECT(A792&amp;D792&amp;E792&amp;5),"yyy"),TEXT(INDIRECT(A792&amp;B792&amp;C792&amp;5),"yyy")))</f>
        <v/>
      </c>
      <c r="M792" s="15" t="str" cm="1">
        <f t="array" aca="1" ref="M792" ca="1">IF(OR(INDIRECT(A792&amp;B792&amp;C792&amp;F792)="",ISNUMBER(INDIRECT(A792&amp;B792&amp;C792&amp;F792))=FALSE,INDIRECT(A792&amp;B792&amp;C792&amp;F792)=0),"",IF(G792="【（第８期）医療機関受付】",TEXT(INDIRECT(A792&amp;D792&amp;E792&amp;5),"m"),TEXT(INDIRECT(A792&amp;B792&amp;C792&amp;5),"m")))</f>
        <v/>
      </c>
      <c r="N792" s="15" t="str" cm="1">
        <f t="array" aca="1" ref="N792" ca="1">IF(OR(INDIRECT(A792&amp;B792&amp;C792&amp;F792)="",ISNUMBER(INDIRECT(A792&amp;B792&amp;C792&amp;F792))=FALSE,INDIRECT(A792&amp;B792&amp;C792&amp;F792)=0),"",IF(G792="【（第８期）医療機関受付】",TEXT(INDIRECT(A792&amp;D792&amp;E792&amp;5),"d"),TEXT(INDIRECT(A792&amp;B792&amp;C792&amp;5),"d")))</f>
        <v/>
      </c>
      <c r="O792" s="15" t="str" cm="1">
        <f t="array" aca="1" ref="O792" ca="1">IF(OR(INDIRECT(A792&amp;B792&amp;C792&amp;F792)="",ISNUMBER(INDIRECT(A792&amp;B792&amp;C792&amp;F792))=FALSE,INDIRECT(A792&amp;B792&amp;C792&amp;F792)=0),"",HOUR(INDIRECT(A792&amp;"A"&amp;F792)))</f>
        <v/>
      </c>
      <c r="P792" s="15" t="str" cm="1">
        <f t="array" aca="1" ref="P792" ca="1">IF(OR(INDIRECT(A792&amp;B792&amp;C792&amp;F792)="",ISNUMBER(INDIRECT(A792&amp;B792&amp;C792&amp;F792))=FALSE,INDIRECT(A792&amp;B792&amp;C792&amp;F792)=0),"",MINUTE(INDIRECT(A792&amp;"A"&amp;F792)))</f>
        <v/>
      </c>
      <c r="Q792" s="15" t="str" cm="1">
        <f t="array" aca="1" ref="Q792" ca="1">IF(OR(INDIRECT(A792&amp;B792&amp;C792&amp;F792)="",ISNUMBER(INDIRECT(A792&amp;B792&amp;C792&amp;F792))=FALSE,INDIRECT(A792&amp;B792&amp;C792&amp;F792)=0),"",O792)</f>
        <v/>
      </c>
      <c r="R792" s="15" t="str" cm="1">
        <f t="array" aca="1" ref="R792" ca="1">IF(OR(INDIRECT(A792&amp;B792&amp;C792&amp;F792)="",ISNUMBER(INDIRECT(A792&amp;B792&amp;C792&amp;F792))=FALSE,INDIRECT(A792&amp;B792&amp;C792&amp;F792)=0),"",P792+14)</f>
        <v/>
      </c>
      <c r="S792" s="15" t="str" cm="1">
        <f t="array" aca="1" ref="S792" ca="1">IF(OR(INDIRECT(A792&amp;B792&amp;C792&amp;F792)="",ISNUMBER(INDIRECT(A792&amp;B792&amp;C792&amp;F792))=FALSE,INDIRECT(A792&amp;B792&amp;C792&amp;F792)=0),"",INDIRECT(A792&amp;B792&amp;C792&amp;F792))</f>
        <v/>
      </c>
      <c r="T792" s="15" t="str" cm="1">
        <f t="array" aca="1" ref="T792" ca="1">IF(OR(INDIRECT(A792&amp;B792&amp;C792&amp;F792)="",ISNUMBER(INDIRECT(A792&amp;B792&amp;C792&amp;F792))=FALSE,INDIRECT(A792&amp;B792&amp;C792&amp;F792)=0),"",0)</f>
        <v/>
      </c>
    </row>
    <row r="793" spans="1:20">
      <c r="A793" s="23" t="s">
        <v>912</v>
      </c>
      <c r="C793" s="23" t="str">
        <f t="shared" si="36"/>
        <v>q</v>
      </c>
      <c r="E793" s="23" t="str">
        <f t="shared" ca="1" si="34"/>
        <v>p</v>
      </c>
      <c r="F793" s="23">
        <f t="shared" si="35"/>
        <v>22</v>
      </c>
      <c r="G793" s="23" t="str" cm="1">
        <f t="array" aca="1" ref="G793" ca="1">IF(OR(INDIRECT(A793&amp;B793&amp;C793&amp;F793)="",ISNUMBER(INDIRECT(A793&amp;B793&amp;C793&amp;F793))=FALSE),"",IF(INDIRECT(A793&amp;B793&amp;C793&amp;9)="公開","【（第８期）WEB・コールセンター受付】","【（第８期）医療機関受付】"))</f>
        <v/>
      </c>
      <c r="H793" s="15" t="str" cm="1">
        <f t="array" aca="1" ref="H793" ca="1">IF(OR(INDIRECT(A793&amp;B793&amp;C793&amp;F793)="",ISNUMBER(INDIRECT(A793&amp;B793&amp;C793&amp;F793))=FALSE,INDIRECT(A793&amp;B793&amp;C793&amp;F793)=0),"",431001)</f>
        <v/>
      </c>
      <c r="I793" s="15" t="str" cm="1">
        <f t="array" aca="1" ref="I793" ca="1">IF(OR(INDIRECT(A793&amp;B793&amp;C793&amp;F793)="",ISNUMBER(INDIRECT(A793&amp;B793&amp;C793&amp;F793))=FALSE,INDIRECT(A793&amp;B793&amp;C793&amp;F793)=0),"",G793&amp;J793&amp;"."&amp;TEXT(M793,"00")&amp;TEXT(N793,"00")&amp;"."&amp;TEXT(O793,"00")&amp;TEXT(P793,"00"))</f>
        <v/>
      </c>
      <c r="J793" s="15" t="str" cm="1">
        <f t="array" aca="1" ref="J793" ca="1">IF(OR(INDIRECT(A793&amp;B793&amp;C793&amp;F793)="",ISNUMBER(INDIRECT(A793&amp;B793&amp;C793&amp;F793))=FALSE,INDIRECT(A793&amp;B793&amp;C793&amp;F793)=0),"",予約枠報告様式!$B$2)</f>
        <v/>
      </c>
      <c r="K793" s="15" t="str" cm="1">
        <f t="array" aca="1" ref="K793" ca="1">IF(OR(INDIRECT(A793&amp;B793&amp;C793&amp;F793)="",ISNUMBER(INDIRECT(A793&amp;B793&amp;C793&amp;F793))=FALSE,INDIRECT(A793&amp;B793&amp;C793&amp;F793)=0),"",1)</f>
        <v/>
      </c>
      <c r="L793" s="15" t="str" cm="1">
        <f t="array" aca="1" ref="L793" ca="1">IF(OR(INDIRECT(A793&amp;B793&amp;C793&amp;F793)="",ISNUMBER(INDIRECT(A793&amp;B793&amp;C793&amp;F793))=FALSE,INDIRECT(A793&amp;B793&amp;C793&amp;F793)=0),"",IF(G793="【（第８期）医療機関受付】",TEXT(INDIRECT(A793&amp;D793&amp;E793&amp;5),"yyy"),TEXT(INDIRECT(A793&amp;B793&amp;C793&amp;5),"yyy")))</f>
        <v/>
      </c>
      <c r="M793" s="15" t="str" cm="1">
        <f t="array" aca="1" ref="M793" ca="1">IF(OR(INDIRECT(A793&amp;B793&amp;C793&amp;F793)="",ISNUMBER(INDIRECT(A793&amp;B793&amp;C793&amp;F793))=FALSE,INDIRECT(A793&amp;B793&amp;C793&amp;F793)=0),"",IF(G793="【（第８期）医療機関受付】",TEXT(INDIRECT(A793&amp;D793&amp;E793&amp;5),"m"),TEXT(INDIRECT(A793&amp;B793&amp;C793&amp;5),"m")))</f>
        <v/>
      </c>
      <c r="N793" s="15" t="str" cm="1">
        <f t="array" aca="1" ref="N793" ca="1">IF(OR(INDIRECT(A793&amp;B793&amp;C793&amp;F793)="",ISNUMBER(INDIRECT(A793&amp;B793&amp;C793&amp;F793))=FALSE,INDIRECT(A793&amp;B793&amp;C793&amp;F793)=0),"",IF(G793="【（第８期）医療機関受付】",TEXT(INDIRECT(A793&amp;D793&amp;E793&amp;5),"d"),TEXT(INDIRECT(A793&amp;B793&amp;C793&amp;5),"d")))</f>
        <v/>
      </c>
      <c r="O793" s="15" t="str" cm="1">
        <f t="array" aca="1" ref="O793" ca="1">IF(OR(INDIRECT(A793&amp;B793&amp;C793&amp;F793)="",ISNUMBER(INDIRECT(A793&amp;B793&amp;C793&amp;F793))=FALSE,INDIRECT(A793&amp;B793&amp;C793&amp;F793)=0),"",HOUR(INDIRECT(A793&amp;"A"&amp;F793)))</f>
        <v/>
      </c>
      <c r="P793" s="15" t="str" cm="1">
        <f t="array" aca="1" ref="P793" ca="1">IF(OR(INDIRECT(A793&amp;B793&amp;C793&amp;F793)="",ISNUMBER(INDIRECT(A793&amp;B793&amp;C793&amp;F793))=FALSE,INDIRECT(A793&amp;B793&amp;C793&amp;F793)=0),"",MINUTE(INDIRECT(A793&amp;"A"&amp;F793)))</f>
        <v/>
      </c>
      <c r="Q793" s="15" t="str" cm="1">
        <f t="array" aca="1" ref="Q793" ca="1">IF(OR(INDIRECT(A793&amp;B793&amp;C793&amp;F793)="",ISNUMBER(INDIRECT(A793&amp;B793&amp;C793&amp;F793))=FALSE,INDIRECT(A793&amp;B793&amp;C793&amp;F793)=0),"",O793)</f>
        <v/>
      </c>
      <c r="R793" s="15" t="str" cm="1">
        <f t="array" aca="1" ref="R793" ca="1">IF(OR(INDIRECT(A793&amp;B793&amp;C793&amp;F793)="",ISNUMBER(INDIRECT(A793&amp;B793&amp;C793&amp;F793))=FALSE,INDIRECT(A793&amp;B793&amp;C793&amp;F793)=0),"",P793+14)</f>
        <v/>
      </c>
      <c r="S793" s="15" t="str" cm="1">
        <f t="array" aca="1" ref="S793" ca="1">IF(OR(INDIRECT(A793&amp;B793&amp;C793&amp;F793)="",ISNUMBER(INDIRECT(A793&amp;B793&amp;C793&amp;F793))=FALSE,INDIRECT(A793&amp;B793&amp;C793&amp;F793)=0),"",INDIRECT(A793&amp;B793&amp;C793&amp;F793))</f>
        <v/>
      </c>
      <c r="T793" s="15" t="str" cm="1">
        <f t="array" aca="1" ref="T793" ca="1">IF(OR(INDIRECT(A793&amp;B793&amp;C793&amp;F793)="",ISNUMBER(INDIRECT(A793&amp;B793&amp;C793&amp;F793))=FALSE,INDIRECT(A793&amp;B793&amp;C793&amp;F793)=0),"",0)</f>
        <v/>
      </c>
    </row>
    <row r="794" spans="1:20">
      <c r="A794" s="23" t="s">
        <v>912</v>
      </c>
      <c r="C794" s="23" t="str">
        <f t="shared" si="36"/>
        <v>q</v>
      </c>
      <c r="E794" s="23" t="str">
        <f t="shared" ca="1" si="34"/>
        <v>p</v>
      </c>
      <c r="F794" s="23">
        <f t="shared" si="35"/>
        <v>23</v>
      </c>
      <c r="G794" s="23" t="str" cm="1">
        <f t="array" aca="1" ref="G794" ca="1">IF(OR(INDIRECT(A794&amp;B794&amp;C794&amp;F794)="",ISNUMBER(INDIRECT(A794&amp;B794&amp;C794&amp;F794))=FALSE),"",IF(INDIRECT(A794&amp;B794&amp;C794&amp;9)="公開","【（第８期）WEB・コールセンター受付】","【（第８期）医療機関受付】"))</f>
        <v/>
      </c>
      <c r="H794" s="15" t="str" cm="1">
        <f t="array" aca="1" ref="H794" ca="1">IF(OR(INDIRECT(A794&amp;B794&amp;C794&amp;F794)="",ISNUMBER(INDIRECT(A794&amp;B794&amp;C794&amp;F794))=FALSE,INDIRECT(A794&amp;B794&amp;C794&amp;F794)=0),"",431001)</f>
        <v/>
      </c>
      <c r="I794" s="15" t="str" cm="1">
        <f t="array" aca="1" ref="I794" ca="1">IF(OR(INDIRECT(A794&amp;B794&amp;C794&amp;F794)="",ISNUMBER(INDIRECT(A794&amp;B794&amp;C794&amp;F794))=FALSE,INDIRECT(A794&amp;B794&amp;C794&amp;F794)=0),"",G794&amp;J794&amp;"."&amp;TEXT(M794,"00")&amp;TEXT(N794,"00")&amp;"."&amp;TEXT(O794,"00")&amp;TEXT(P794,"00"))</f>
        <v/>
      </c>
      <c r="J794" s="15" t="str" cm="1">
        <f t="array" aca="1" ref="J794" ca="1">IF(OR(INDIRECT(A794&amp;B794&amp;C794&amp;F794)="",ISNUMBER(INDIRECT(A794&amp;B794&amp;C794&amp;F794))=FALSE,INDIRECT(A794&amp;B794&amp;C794&amp;F794)=0),"",予約枠報告様式!$B$2)</f>
        <v/>
      </c>
      <c r="K794" s="15" t="str" cm="1">
        <f t="array" aca="1" ref="K794" ca="1">IF(OR(INDIRECT(A794&amp;B794&amp;C794&amp;F794)="",ISNUMBER(INDIRECT(A794&amp;B794&amp;C794&amp;F794))=FALSE,INDIRECT(A794&amp;B794&amp;C794&amp;F794)=0),"",1)</f>
        <v/>
      </c>
      <c r="L794" s="15" t="str" cm="1">
        <f t="array" aca="1" ref="L794" ca="1">IF(OR(INDIRECT(A794&amp;B794&amp;C794&amp;F794)="",ISNUMBER(INDIRECT(A794&amp;B794&amp;C794&amp;F794))=FALSE,INDIRECT(A794&amp;B794&amp;C794&amp;F794)=0),"",IF(G794="【（第８期）医療機関受付】",TEXT(INDIRECT(A794&amp;D794&amp;E794&amp;5),"yyy"),TEXT(INDIRECT(A794&amp;B794&amp;C794&amp;5),"yyy")))</f>
        <v/>
      </c>
      <c r="M794" s="15" t="str" cm="1">
        <f t="array" aca="1" ref="M794" ca="1">IF(OR(INDIRECT(A794&amp;B794&amp;C794&amp;F794)="",ISNUMBER(INDIRECT(A794&amp;B794&amp;C794&amp;F794))=FALSE,INDIRECT(A794&amp;B794&amp;C794&amp;F794)=0),"",IF(G794="【（第８期）医療機関受付】",TEXT(INDIRECT(A794&amp;D794&amp;E794&amp;5),"m"),TEXT(INDIRECT(A794&amp;B794&amp;C794&amp;5),"m")))</f>
        <v/>
      </c>
      <c r="N794" s="15" t="str" cm="1">
        <f t="array" aca="1" ref="N794" ca="1">IF(OR(INDIRECT(A794&amp;B794&amp;C794&amp;F794)="",ISNUMBER(INDIRECT(A794&amp;B794&amp;C794&amp;F794))=FALSE,INDIRECT(A794&amp;B794&amp;C794&amp;F794)=0),"",IF(G794="【（第８期）医療機関受付】",TEXT(INDIRECT(A794&amp;D794&amp;E794&amp;5),"d"),TEXT(INDIRECT(A794&amp;B794&amp;C794&amp;5),"d")))</f>
        <v/>
      </c>
      <c r="O794" s="15" t="str" cm="1">
        <f t="array" aca="1" ref="O794" ca="1">IF(OR(INDIRECT(A794&amp;B794&amp;C794&amp;F794)="",ISNUMBER(INDIRECT(A794&amp;B794&amp;C794&amp;F794))=FALSE,INDIRECT(A794&amp;B794&amp;C794&amp;F794)=0),"",HOUR(INDIRECT(A794&amp;"A"&amp;F794)))</f>
        <v/>
      </c>
      <c r="P794" s="15" t="str" cm="1">
        <f t="array" aca="1" ref="P794" ca="1">IF(OR(INDIRECT(A794&amp;B794&amp;C794&amp;F794)="",ISNUMBER(INDIRECT(A794&amp;B794&amp;C794&amp;F794))=FALSE,INDIRECT(A794&amp;B794&amp;C794&amp;F794)=0),"",MINUTE(INDIRECT(A794&amp;"A"&amp;F794)))</f>
        <v/>
      </c>
      <c r="Q794" s="15" t="str" cm="1">
        <f t="array" aca="1" ref="Q794" ca="1">IF(OR(INDIRECT(A794&amp;B794&amp;C794&amp;F794)="",ISNUMBER(INDIRECT(A794&amp;B794&amp;C794&amp;F794))=FALSE,INDIRECT(A794&amp;B794&amp;C794&amp;F794)=0),"",O794)</f>
        <v/>
      </c>
      <c r="R794" s="15" t="str" cm="1">
        <f t="array" aca="1" ref="R794" ca="1">IF(OR(INDIRECT(A794&amp;B794&amp;C794&amp;F794)="",ISNUMBER(INDIRECT(A794&amp;B794&amp;C794&amp;F794))=FALSE,INDIRECT(A794&amp;B794&amp;C794&amp;F794)=0),"",P794+14)</f>
        <v/>
      </c>
      <c r="S794" s="15" t="str" cm="1">
        <f t="array" aca="1" ref="S794" ca="1">IF(OR(INDIRECT(A794&amp;B794&amp;C794&amp;F794)="",ISNUMBER(INDIRECT(A794&amp;B794&amp;C794&amp;F794))=FALSE,INDIRECT(A794&amp;B794&amp;C794&amp;F794)=0),"",INDIRECT(A794&amp;B794&amp;C794&amp;F794))</f>
        <v/>
      </c>
      <c r="T794" s="15" t="str" cm="1">
        <f t="array" aca="1" ref="T794" ca="1">IF(OR(INDIRECT(A794&amp;B794&amp;C794&amp;F794)="",ISNUMBER(INDIRECT(A794&amp;B794&amp;C794&amp;F794))=FALSE,INDIRECT(A794&amp;B794&amp;C794&amp;F794)=0),"",0)</f>
        <v/>
      </c>
    </row>
    <row r="795" spans="1:20">
      <c r="A795" s="23" t="s">
        <v>912</v>
      </c>
      <c r="C795" s="23" t="str">
        <f t="shared" si="36"/>
        <v>q</v>
      </c>
      <c r="E795" s="23" t="str">
        <f t="shared" ca="1" si="34"/>
        <v>p</v>
      </c>
      <c r="F795" s="23">
        <f t="shared" si="35"/>
        <v>24</v>
      </c>
      <c r="G795" s="23" t="str" cm="1">
        <f t="array" aca="1" ref="G795" ca="1">IF(OR(INDIRECT(A795&amp;B795&amp;C795&amp;F795)="",ISNUMBER(INDIRECT(A795&amp;B795&amp;C795&amp;F795))=FALSE),"",IF(INDIRECT(A795&amp;B795&amp;C795&amp;9)="公開","【（第８期）WEB・コールセンター受付】","【（第８期）医療機関受付】"))</f>
        <v/>
      </c>
      <c r="H795" s="15" t="str" cm="1">
        <f t="array" aca="1" ref="H795" ca="1">IF(OR(INDIRECT(A795&amp;B795&amp;C795&amp;F795)="",ISNUMBER(INDIRECT(A795&amp;B795&amp;C795&amp;F795))=FALSE,INDIRECT(A795&amp;B795&amp;C795&amp;F795)=0),"",431001)</f>
        <v/>
      </c>
      <c r="I795" s="15" t="str" cm="1">
        <f t="array" aca="1" ref="I795" ca="1">IF(OR(INDIRECT(A795&amp;B795&amp;C795&amp;F795)="",ISNUMBER(INDIRECT(A795&amp;B795&amp;C795&amp;F795))=FALSE,INDIRECT(A795&amp;B795&amp;C795&amp;F795)=0),"",G795&amp;J795&amp;"."&amp;TEXT(M795,"00")&amp;TEXT(N795,"00")&amp;"."&amp;TEXT(O795,"00")&amp;TEXT(P795,"00"))</f>
        <v/>
      </c>
      <c r="J795" s="15" t="str" cm="1">
        <f t="array" aca="1" ref="J795" ca="1">IF(OR(INDIRECT(A795&amp;B795&amp;C795&amp;F795)="",ISNUMBER(INDIRECT(A795&amp;B795&amp;C795&amp;F795))=FALSE,INDIRECT(A795&amp;B795&amp;C795&amp;F795)=0),"",予約枠報告様式!$B$2)</f>
        <v/>
      </c>
      <c r="K795" s="15" t="str" cm="1">
        <f t="array" aca="1" ref="K795" ca="1">IF(OR(INDIRECT(A795&amp;B795&amp;C795&amp;F795)="",ISNUMBER(INDIRECT(A795&amp;B795&amp;C795&amp;F795))=FALSE,INDIRECT(A795&amp;B795&amp;C795&amp;F795)=0),"",1)</f>
        <v/>
      </c>
      <c r="L795" s="15" t="str" cm="1">
        <f t="array" aca="1" ref="L795" ca="1">IF(OR(INDIRECT(A795&amp;B795&amp;C795&amp;F795)="",ISNUMBER(INDIRECT(A795&amp;B795&amp;C795&amp;F795))=FALSE,INDIRECT(A795&amp;B795&amp;C795&amp;F795)=0),"",IF(G795="【（第８期）医療機関受付】",TEXT(INDIRECT(A795&amp;D795&amp;E795&amp;5),"yyy"),TEXT(INDIRECT(A795&amp;B795&amp;C795&amp;5),"yyy")))</f>
        <v/>
      </c>
      <c r="M795" s="15" t="str" cm="1">
        <f t="array" aca="1" ref="M795" ca="1">IF(OR(INDIRECT(A795&amp;B795&amp;C795&amp;F795)="",ISNUMBER(INDIRECT(A795&amp;B795&amp;C795&amp;F795))=FALSE,INDIRECT(A795&amp;B795&amp;C795&amp;F795)=0),"",IF(G795="【（第８期）医療機関受付】",TEXT(INDIRECT(A795&amp;D795&amp;E795&amp;5),"m"),TEXT(INDIRECT(A795&amp;B795&amp;C795&amp;5),"m")))</f>
        <v/>
      </c>
      <c r="N795" s="15" t="str" cm="1">
        <f t="array" aca="1" ref="N795" ca="1">IF(OR(INDIRECT(A795&amp;B795&amp;C795&amp;F795)="",ISNUMBER(INDIRECT(A795&amp;B795&amp;C795&amp;F795))=FALSE,INDIRECT(A795&amp;B795&amp;C795&amp;F795)=0),"",IF(G795="【（第８期）医療機関受付】",TEXT(INDIRECT(A795&amp;D795&amp;E795&amp;5),"d"),TEXT(INDIRECT(A795&amp;B795&amp;C795&amp;5),"d")))</f>
        <v/>
      </c>
      <c r="O795" s="15" t="str" cm="1">
        <f t="array" aca="1" ref="O795" ca="1">IF(OR(INDIRECT(A795&amp;B795&amp;C795&amp;F795)="",ISNUMBER(INDIRECT(A795&amp;B795&amp;C795&amp;F795))=FALSE,INDIRECT(A795&amp;B795&amp;C795&amp;F795)=0),"",HOUR(INDIRECT(A795&amp;"A"&amp;F795)))</f>
        <v/>
      </c>
      <c r="P795" s="15" t="str" cm="1">
        <f t="array" aca="1" ref="P795" ca="1">IF(OR(INDIRECT(A795&amp;B795&amp;C795&amp;F795)="",ISNUMBER(INDIRECT(A795&amp;B795&amp;C795&amp;F795))=FALSE,INDIRECT(A795&amp;B795&amp;C795&amp;F795)=0),"",MINUTE(INDIRECT(A795&amp;"A"&amp;F795)))</f>
        <v/>
      </c>
      <c r="Q795" s="15" t="str" cm="1">
        <f t="array" aca="1" ref="Q795" ca="1">IF(OR(INDIRECT(A795&amp;B795&amp;C795&amp;F795)="",ISNUMBER(INDIRECT(A795&amp;B795&amp;C795&amp;F795))=FALSE,INDIRECT(A795&amp;B795&amp;C795&amp;F795)=0),"",O795)</f>
        <v/>
      </c>
      <c r="R795" s="15" t="str" cm="1">
        <f t="array" aca="1" ref="R795" ca="1">IF(OR(INDIRECT(A795&amp;B795&amp;C795&amp;F795)="",ISNUMBER(INDIRECT(A795&amp;B795&amp;C795&amp;F795))=FALSE,INDIRECT(A795&amp;B795&amp;C795&amp;F795)=0),"",P795+14)</f>
        <v/>
      </c>
      <c r="S795" s="15" t="str" cm="1">
        <f t="array" aca="1" ref="S795" ca="1">IF(OR(INDIRECT(A795&amp;B795&amp;C795&amp;F795)="",ISNUMBER(INDIRECT(A795&amp;B795&amp;C795&amp;F795))=FALSE,INDIRECT(A795&amp;B795&amp;C795&amp;F795)=0),"",INDIRECT(A795&amp;B795&amp;C795&amp;F795))</f>
        <v/>
      </c>
      <c r="T795" s="15" t="str" cm="1">
        <f t="array" aca="1" ref="T795" ca="1">IF(OR(INDIRECT(A795&amp;B795&amp;C795&amp;F795)="",ISNUMBER(INDIRECT(A795&amp;B795&amp;C795&amp;F795))=FALSE,INDIRECT(A795&amp;B795&amp;C795&amp;F795)=0),"",0)</f>
        <v/>
      </c>
    </row>
    <row r="796" spans="1:20">
      <c r="A796" s="23" t="s">
        <v>912</v>
      </c>
      <c r="C796" s="23" t="str">
        <f t="shared" si="36"/>
        <v>q</v>
      </c>
      <c r="E796" s="23" t="str">
        <f t="shared" ca="1" si="34"/>
        <v>p</v>
      </c>
      <c r="F796" s="23">
        <f t="shared" si="35"/>
        <v>25</v>
      </c>
      <c r="G796" s="23" t="str" cm="1">
        <f t="array" aca="1" ref="G796" ca="1">IF(OR(INDIRECT(A796&amp;B796&amp;C796&amp;F796)="",ISNUMBER(INDIRECT(A796&amp;B796&amp;C796&amp;F796))=FALSE),"",IF(INDIRECT(A796&amp;B796&amp;C796&amp;9)="公開","【（第８期）WEB・コールセンター受付】","【（第８期）医療機関受付】"))</f>
        <v/>
      </c>
      <c r="H796" s="15" t="str" cm="1">
        <f t="array" aca="1" ref="H796" ca="1">IF(OR(INDIRECT(A796&amp;B796&amp;C796&amp;F796)="",ISNUMBER(INDIRECT(A796&amp;B796&amp;C796&amp;F796))=FALSE,INDIRECT(A796&amp;B796&amp;C796&amp;F796)=0),"",431001)</f>
        <v/>
      </c>
      <c r="I796" s="15" t="str" cm="1">
        <f t="array" aca="1" ref="I796" ca="1">IF(OR(INDIRECT(A796&amp;B796&amp;C796&amp;F796)="",ISNUMBER(INDIRECT(A796&amp;B796&amp;C796&amp;F796))=FALSE,INDIRECT(A796&amp;B796&amp;C796&amp;F796)=0),"",G796&amp;J796&amp;"."&amp;TEXT(M796,"00")&amp;TEXT(N796,"00")&amp;"."&amp;TEXT(O796,"00")&amp;TEXT(P796,"00"))</f>
        <v/>
      </c>
      <c r="J796" s="15" t="str" cm="1">
        <f t="array" aca="1" ref="J796" ca="1">IF(OR(INDIRECT(A796&amp;B796&amp;C796&amp;F796)="",ISNUMBER(INDIRECT(A796&amp;B796&amp;C796&amp;F796))=FALSE,INDIRECT(A796&amp;B796&amp;C796&amp;F796)=0),"",予約枠報告様式!$B$2)</f>
        <v/>
      </c>
      <c r="K796" s="15" t="str" cm="1">
        <f t="array" aca="1" ref="K796" ca="1">IF(OR(INDIRECT(A796&amp;B796&amp;C796&amp;F796)="",ISNUMBER(INDIRECT(A796&amp;B796&amp;C796&amp;F796))=FALSE,INDIRECT(A796&amp;B796&amp;C796&amp;F796)=0),"",1)</f>
        <v/>
      </c>
      <c r="L796" s="15" t="str" cm="1">
        <f t="array" aca="1" ref="L796" ca="1">IF(OR(INDIRECT(A796&amp;B796&amp;C796&amp;F796)="",ISNUMBER(INDIRECT(A796&amp;B796&amp;C796&amp;F796))=FALSE,INDIRECT(A796&amp;B796&amp;C796&amp;F796)=0),"",IF(G796="【（第８期）医療機関受付】",TEXT(INDIRECT(A796&amp;D796&amp;E796&amp;5),"yyy"),TEXT(INDIRECT(A796&amp;B796&amp;C796&amp;5),"yyy")))</f>
        <v/>
      </c>
      <c r="M796" s="15" t="str" cm="1">
        <f t="array" aca="1" ref="M796" ca="1">IF(OR(INDIRECT(A796&amp;B796&amp;C796&amp;F796)="",ISNUMBER(INDIRECT(A796&amp;B796&amp;C796&amp;F796))=FALSE,INDIRECT(A796&amp;B796&amp;C796&amp;F796)=0),"",IF(G796="【（第８期）医療機関受付】",TEXT(INDIRECT(A796&amp;D796&amp;E796&amp;5),"m"),TEXT(INDIRECT(A796&amp;B796&amp;C796&amp;5),"m")))</f>
        <v/>
      </c>
      <c r="N796" s="15" t="str" cm="1">
        <f t="array" aca="1" ref="N796" ca="1">IF(OR(INDIRECT(A796&amp;B796&amp;C796&amp;F796)="",ISNUMBER(INDIRECT(A796&amp;B796&amp;C796&amp;F796))=FALSE,INDIRECT(A796&amp;B796&amp;C796&amp;F796)=0),"",IF(G796="【（第８期）医療機関受付】",TEXT(INDIRECT(A796&amp;D796&amp;E796&amp;5),"d"),TEXT(INDIRECT(A796&amp;B796&amp;C796&amp;5),"d")))</f>
        <v/>
      </c>
      <c r="O796" s="15" t="str" cm="1">
        <f t="array" aca="1" ref="O796" ca="1">IF(OR(INDIRECT(A796&amp;B796&amp;C796&amp;F796)="",ISNUMBER(INDIRECT(A796&amp;B796&amp;C796&amp;F796))=FALSE,INDIRECT(A796&amp;B796&amp;C796&amp;F796)=0),"",HOUR(INDIRECT(A796&amp;"A"&amp;F796)))</f>
        <v/>
      </c>
      <c r="P796" s="15" t="str" cm="1">
        <f t="array" aca="1" ref="P796" ca="1">IF(OR(INDIRECT(A796&amp;B796&amp;C796&amp;F796)="",ISNUMBER(INDIRECT(A796&amp;B796&amp;C796&amp;F796))=FALSE,INDIRECT(A796&amp;B796&amp;C796&amp;F796)=0),"",MINUTE(INDIRECT(A796&amp;"A"&amp;F796)))</f>
        <v/>
      </c>
      <c r="Q796" s="15" t="str" cm="1">
        <f t="array" aca="1" ref="Q796" ca="1">IF(OR(INDIRECT(A796&amp;B796&amp;C796&amp;F796)="",ISNUMBER(INDIRECT(A796&amp;B796&amp;C796&amp;F796))=FALSE,INDIRECT(A796&amp;B796&amp;C796&amp;F796)=0),"",O796)</f>
        <v/>
      </c>
      <c r="R796" s="15" t="str" cm="1">
        <f t="array" aca="1" ref="R796" ca="1">IF(OR(INDIRECT(A796&amp;B796&amp;C796&amp;F796)="",ISNUMBER(INDIRECT(A796&amp;B796&amp;C796&amp;F796))=FALSE,INDIRECT(A796&amp;B796&amp;C796&amp;F796)=0),"",P796+14)</f>
        <v/>
      </c>
      <c r="S796" s="15" t="str" cm="1">
        <f t="array" aca="1" ref="S796" ca="1">IF(OR(INDIRECT(A796&amp;B796&amp;C796&amp;F796)="",ISNUMBER(INDIRECT(A796&amp;B796&amp;C796&amp;F796))=FALSE,INDIRECT(A796&amp;B796&amp;C796&amp;F796)=0),"",INDIRECT(A796&amp;B796&amp;C796&amp;F796))</f>
        <v/>
      </c>
      <c r="T796" s="15" t="str" cm="1">
        <f t="array" aca="1" ref="T796" ca="1">IF(OR(INDIRECT(A796&amp;B796&amp;C796&amp;F796)="",ISNUMBER(INDIRECT(A796&amp;B796&amp;C796&amp;F796))=FALSE,INDIRECT(A796&amp;B796&amp;C796&amp;F796)=0),"",0)</f>
        <v/>
      </c>
    </row>
    <row r="797" spans="1:20">
      <c r="A797" s="23" t="s">
        <v>912</v>
      </c>
      <c r="C797" s="23" t="str">
        <f t="shared" si="36"/>
        <v>q</v>
      </c>
      <c r="E797" s="23" t="str">
        <f t="shared" ca="1" si="34"/>
        <v>p</v>
      </c>
      <c r="F797" s="23">
        <f t="shared" si="35"/>
        <v>26</v>
      </c>
      <c r="G797" s="23" t="str" cm="1">
        <f t="array" aca="1" ref="G797" ca="1">IF(OR(INDIRECT(A797&amp;B797&amp;C797&amp;F797)="",ISNUMBER(INDIRECT(A797&amp;B797&amp;C797&amp;F797))=FALSE),"",IF(INDIRECT(A797&amp;B797&amp;C797&amp;9)="公開","【（第８期）WEB・コールセンター受付】","【（第８期）医療機関受付】"))</f>
        <v/>
      </c>
      <c r="H797" s="15" t="str" cm="1">
        <f t="array" aca="1" ref="H797" ca="1">IF(OR(INDIRECT(A797&amp;B797&amp;C797&amp;F797)="",ISNUMBER(INDIRECT(A797&amp;B797&amp;C797&amp;F797))=FALSE,INDIRECT(A797&amp;B797&amp;C797&amp;F797)=0),"",431001)</f>
        <v/>
      </c>
      <c r="I797" s="15" t="str" cm="1">
        <f t="array" aca="1" ref="I797" ca="1">IF(OR(INDIRECT(A797&amp;B797&amp;C797&amp;F797)="",ISNUMBER(INDIRECT(A797&amp;B797&amp;C797&amp;F797))=FALSE,INDIRECT(A797&amp;B797&amp;C797&amp;F797)=0),"",G797&amp;J797&amp;"."&amp;TEXT(M797,"00")&amp;TEXT(N797,"00")&amp;"."&amp;TEXT(O797,"00")&amp;TEXT(P797,"00"))</f>
        <v/>
      </c>
      <c r="J797" s="15" t="str" cm="1">
        <f t="array" aca="1" ref="J797" ca="1">IF(OR(INDIRECT(A797&amp;B797&amp;C797&amp;F797)="",ISNUMBER(INDIRECT(A797&amp;B797&amp;C797&amp;F797))=FALSE,INDIRECT(A797&amp;B797&amp;C797&amp;F797)=0),"",予約枠報告様式!$B$2)</f>
        <v/>
      </c>
      <c r="K797" s="15" t="str" cm="1">
        <f t="array" aca="1" ref="K797" ca="1">IF(OR(INDIRECT(A797&amp;B797&amp;C797&amp;F797)="",ISNUMBER(INDIRECT(A797&amp;B797&amp;C797&amp;F797))=FALSE,INDIRECT(A797&amp;B797&amp;C797&amp;F797)=0),"",1)</f>
        <v/>
      </c>
      <c r="L797" s="15" t="str" cm="1">
        <f t="array" aca="1" ref="L797" ca="1">IF(OR(INDIRECT(A797&amp;B797&amp;C797&amp;F797)="",ISNUMBER(INDIRECT(A797&amp;B797&amp;C797&amp;F797))=FALSE,INDIRECT(A797&amp;B797&amp;C797&amp;F797)=0),"",IF(G797="【（第８期）医療機関受付】",TEXT(INDIRECT(A797&amp;D797&amp;E797&amp;5),"yyy"),TEXT(INDIRECT(A797&amp;B797&amp;C797&amp;5),"yyy")))</f>
        <v/>
      </c>
      <c r="M797" s="15" t="str" cm="1">
        <f t="array" aca="1" ref="M797" ca="1">IF(OR(INDIRECT(A797&amp;B797&amp;C797&amp;F797)="",ISNUMBER(INDIRECT(A797&amp;B797&amp;C797&amp;F797))=FALSE,INDIRECT(A797&amp;B797&amp;C797&amp;F797)=0),"",IF(G797="【（第８期）医療機関受付】",TEXT(INDIRECT(A797&amp;D797&amp;E797&amp;5),"m"),TEXT(INDIRECT(A797&amp;B797&amp;C797&amp;5),"m")))</f>
        <v/>
      </c>
      <c r="N797" s="15" t="str" cm="1">
        <f t="array" aca="1" ref="N797" ca="1">IF(OR(INDIRECT(A797&amp;B797&amp;C797&amp;F797)="",ISNUMBER(INDIRECT(A797&amp;B797&amp;C797&amp;F797))=FALSE,INDIRECT(A797&amp;B797&amp;C797&amp;F797)=0),"",IF(G797="【（第８期）医療機関受付】",TEXT(INDIRECT(A797&amp;D797&amp;E797&amp;5),"d"),TEXT(INDIRECT(A797&amp;B797&amp;C797&amp;5),"d")))</f>
        <v/>
      </c>
      <c r="O797" s="15" t="str" cm="1">
        <f t="array" aca="1" ref="O797" ca="1">IF(OR(INDIRECT(A797&amp;B797&amp;C797&amp;F797)="",ISNUMBER(INDIRECT(A797&amp;B797&amp;C797&amp;F797))=FALSE,INDIRECT(A797&amp;B797&amp;C797&amp;F797)=0),"",HOUR(INDIRECT(A797&amp;"A"&amp;F797)))</f>
        <v/>
      </c>
      <c r="P797" s="15" t="str" cm="1">
        <f t="array" aca="1" ref="P797" ca="1">IF(OR(INDIRECT(A797&amp;B797&amp;C797&amp;F797)="",ISNUMBER(INDIRECT(A797&amp;B797&amp;C797&amp;F797))=FALSE,INDIRECT(A797&amp;B797&amp;C797&amp;F797)=0),"",MINUTE(INDIRECT(A797&amp;"A"&amp;F797)))</f>
        <v/>
      </c>
      <c r="Q797" s="15" t="str" cm="1">
        <f t="array" aca="1" ref="Q797" ca="1">IF(OR(INDIRECT(A797&amp;B797&amp;C797&amp;F797)="",ISNUMBER(INDIRECT(A797&amp;B797&amp;C797&amp;F797))=FALSE,INDIRECT(A797&amp;B797&amp;C797&amp;F797)=0),"",O797)</f>
        <v/>
      </c>
      <c r="R797" s="15" t="str" cm="1">
        <f t="array" aca="1" ref="R797" ca="1">IF(OR(INDIRECT(A797&amp;B797&amp;C797&amp;F797)="",ISNUMBER(INDIRECT(A797&amp;B797&amp;C797&amp;F797))=FALSE,INDIRECT(A797&amp;B797&amp;C797&amp;F797)=0),"",P797+14)</f>
        <v/>
      </c>
      <c r="S797" s="15" t="str" cm="1">
        <f t="array" aca="1" ref="S797" ca="1">IF(OR(INDIRECT(A797&amp;B797&amp;C797&amp;F797)="",ISNUMBER(INDIRECT(A797&amp;B797&amp;C797&amp;F797))=FALSE,INDIRECT(A797&amp;B797&amp;C797&amp;F797)=0),"",INDIRECT(A797&amp;B797&amp;C797&amp;F797))</f>
        <v/>
      </c>
      <c r="T797" s="15" t="str" cm="1">
        <f t="array" aca="1" ref="T797" ca="1">IF(OR(INDIRECT(A797&amp;B797&amp;C797&amp;F797)="",ISNUMBER(INDIRECT(A797&amp;B797&amp;C797&amp;F797))=FALSE,INDIRECT(A797&amp;B797&amp;C797&amp;F797)=0),"",0)</f>
        <v/>
      </c>
    </row>
    <row r="798" spans="1:20">
      <c r="A798" s="23" t="s">
        <v>912</v>
      </c>
      <c r="C798" s="23" t="str">
        <f t="shared" si="36"/>
        <v>q</v>
      </c>
      <c r="E798" s="23" t="str">
        <f t="shared" ca="1" si="34"/>
        <v>p</v>
      </c>
      <c r="F798" s="23">
        <f t="shared" si="35"/>
        <v>27</v>
      </c>
      <c r="G798" s="23" t="str" cm="1">
        <f t="array" aca="1" ref="G798" ca="1">IF(OR(INDIRECT(A798&amp;B798&amp;C798&amp;F798)="",ISNUMBER(INDIRECT(A798&amp;B798&amp;C798&amp;F798))=FALSE),"",IF(INDIRECT(A798&amp;B798&amp;C798&amp;9)="公開","【（第８期）WEB・コールセンター受付】","【（第８期）医療機関受付】"))</f>
        <v/>
      </c>
      <c r="H798" s="15" t="str" cm="1">
        <f t="array" aca="1" ref="H798" ca="1">IF(OR(INDIRECT(A798&amp;B798&amp;C798&amp;F798)="",ISNUMBER(INDIRECT(A798&amp;B798&amp;C798&amp;F798))=FALSE,INDIRECT(A798&amp;B798&amp;C798&amp;F798)=0),"",431001)</f>
        <v/>
      </c>
      <c r="I798" s="15" t="str" cm="1">
        <f t="array" aca="1" ref="I798" ca="1">IF(OR(INDIRECT(A798&amp;B798&amp;C798&amp;F798)="",ISNUMBER(INDIRECT(A798&amp;B798&amp;C798&amp;F798))=FALSE,INDIRECT(A798&amp;B798&amp;C798&amp;F798)=0),"",G798&amp;J798&amp;"."&amp;TEXT(M798,"00")&amp;TEXT(N798,"00")&amp;"."&amp;TEXT(O798,"00")&amp;TEXT(P798,"00"))</f>
        <v/>
      </c>
      <c r="J798" s="15" t="str" cm="1">
        <f t="array" aca="1" ref="J798" ca="1">IF(OR(INDIRECT(A798&amp;B798&amp;C798&amp;F798)="",ISNUMBER(INDIRECT(A798&amp;B798&amp;C798&amp;F798))=FALSE,INDIRECT(A798&amp;B798&amp;C798&amp;F798)=0),"",予約枠報告様式!$B$2)</f>
        <v/>
      </c>
      <c r="K798" s="15" t="str" cm="1">
        <f t="array" aca="1" ref="K798" ca="1">IF(OR(INDIRECT(A798&amp;B798&amp;C798&amp;F798)="",ISNUMBER(INDIRECT(A798&amp;B798&amp;C798&amp;F798))=FALSE,INDIRECT(A798&amp;B798&amp;C798&amp;F798)=0),"",1)</f>
        <v/>
      </c>
      <c r="L798" s="15" t="str" cm="1">
        <f t="array" aca="1" ref="L798" ca="1">IF(OR(INDIRECT(A798&amp;B798&amp;C798&amp;F798)="",ISNUMBER(INDIRECT(A798&amp;B798&amp;C798&amp;F798))=FALSE,INDIRECT(A798&amp;B798&amp;C798&amp;F798)=0),"",IF(G798="【（第８期）医療機関受付】",TEXT(INDIRECT(A798&amp;D798&amp;E798&amp;5),"yyy"),TEXT(INDIRECT(A798&amp;B798&amp;C798&amp;5),"yyy")))</f>
        <v/>
      </c>
      <c r="M798" s="15" t="str" cm="1">
        <f t="array" aca="1" ref="M798" ca="1">IF(OR(INDIRECT(A798&amp;B798&amp;C798&amp;F798)="",ISNUMBER(INDIRECT(A798&amp;B798&amp;C798&amp;F798))=FALSE,INDIRECT(A798&amp;B798&amp;C798&amp;F798)=0),"",IF(G798="【（第８期）医療機関受付】",TEXT(INDIRECT(A798&amp;D798&amp;E798&amp;5),"m"),TEXT(INDIRECT(A798&amp;B798&amp;C798&amp;5),"m")))</f>
        <v/>
      </c>
      <c r="N798" s="15" t="str" cm="1">
        <f t="array" aca="1" ref="N798" ca="1">IF(OR(INDIRECT(A798&amp;B798&amp;C798&amp;F798)="",ISNUMBER(INDIRECT(A798&amp;B798&amp;C798&amp;F798))=FALSE,INDIRECT(A798&amp;B798&amp;C798&amp;F798)=0),"",IF(G798="【（第８期）医療機関受付】",TEXT(INDIRECT(A798&amp;D798&amp;E798&amp;5),"d"),TEXT(INDIRECT(A798&amp;B798&amp;C798&amp;5),"d")))</f>
        <v/>
      </c>
      <c r="O798" s="15" t="str" cm="1">
        <f t="array" aca="1" ref="O798" ca="1">IF(OR(INDIRECT(A798&amp;B798&amp;C798&amp;F798)="",ISNUMBER(INDIRECT(A798&amp;B798&amp;C798&amp;F798))=FALSE,INDIRECT(A798&amp;B798&amp;C798&amp;F798)=0),"",HOUR(INDIRECT(A798&amp;"A"&amp;F798)))</f>
        <v/>
      </c>
      <c r="P798" s="15" t="str" cm="1">
        <f t="array" aca="1" ref="P798" ca="1">IF(OR(INDIRECT(A798&amp;B798&amp;C798&amp;F798)="",ISNUMBER(INDIRECT(A798&amp;B798&amp;C798&amp;F798))=FALSE,INDIRECT(A798&amp;B798&amp;C798&amp;F798)=0),"",MINUTE(INDIRECT(A798&amp;"A"&amp;F798)))</f>
        <v/>
      </c>
      <c r="Q798" s="15" t="str" cm="1">
        <f t="array" aca="1" ref="Q798" ca="1">IF(OR(INDIRECT(A798&amp;B798&amp;C798&amp;F798)="",ISNUMBER(INDIRECT(A798&amp;B798&amp;C798&amp;F798))=FALSE,INDIRECT(A798&amp;B798&amp;C798&amp;F798)=0),"",O798)</f>
        <v/>
      </c>
      <c r="R798" s="15" t="str" cm="1">
        <f t="array" aca="1" ref="R798" ca="1">IF(OR(INDIRECT(A798&amp;B798&amp;C798&amp;F798)="",ISNUMBER(INDIRECT(A798&amp;B798&amp;C798&amp;F798))=FALSE,INDIRECT(A798&amp;B798&amp;C798&amp;F798)=0),"",P798+14)</f>
        <v/>
      </c>
      <c r="S798" s="15" t="str" cm="1">
        <f t="array" aca="1" ref="S798" ca="1">IF(OR(INDIRECT(A798&amp;B798&amp;C798&amp;F798)="",ISNUMBER(INDIRECT(A798&amp;B798&amp;C798&amp;F798))=FALSE,INDIRECT(A798&amp;B798&amp;C798&amp;F798)=0),"",INDIRECT(A798&amp;B798&amp;C798&amp;F798))</f>
        <v/>
      </c>
      <c r="T798" s="15" t="str" cm="1">
        <f t="array" aca="1" ref="T798" ca="1">IF(OR(INDIRECT(A798&amp;B798&amp;C798&amp;F798)="",ISNUMBER(INDIRECT(A798&amp;B798&amp;C798&amp;F798))=FALSE,INDIRECT(A798&amp;B798&amp;C798&amp;F798)=0),"",0)</f>
        <v/>
      </c>
    </row>
    <row r="799" spans="1:20">
      <c r="A799" s="23" t="s">
        <v>912</v>
      </c>
      <c r="C799" s="23" t="str">
        <f t="shared" si="36"/>
        <v>q</v>
      </c>
      <c r="E799" s="23" t="str">
        <f t="shared" ca="1" si="34"/>
        <v>p</v>
      </c>
      <c r="F799" s="23">
        <f t="shared" si="35"/>
        <v>28</v>
      </c>
      <c r="G799" s="23" t="str" cm="1">
        <f t="array" aca="1" ref="G799" ca="1">IF(OR(INDIRECT(A799&amp;B799&amp;C799&amp;F799)="",ISNUMBER(INDIRECT(A799&amp;B799&amp;C799&amp;F799))=FALSE),"",IF(INDIRECT(A799&amp;B799&amp;C799&amp;9)="公開","【（第８期）WEB・コールセンター受付】","【（第８期）医療機関受付】"))</f>
        <v/>
      </c>
      <c r="H799" s="15" t="str" cm="1">
        <f t="array" aca="1" ref="H799" ca="1">IF(OR(INDIRECT(A799&amp;B799&amp;C799&amp;F799)="",ISNUMBER(INDIRECT(A799&amp;B799&amp;C799&amp;F799))=FALSE,INDIRECT(A799&amp;B799&amp;C799&amp;F799)=0),"",431001)</f>
        <v/>
      </c>
      <c r="I799" s="15" t="str" cm="1">
        <f t="array" aca="1" ref="I799" ca="1">IF(OR(INDIRECT(A799&amp;B799&amp;C799&amp;F799)="",ISNUMBER(INDIRECT(A799&amp;B799&amp;C799&amp;F799))=FALSE,INDIRECT(A799&amp;B799&amp;C799&amp;F799)=0),"",G799&amp;J799&amp;"."&amp;TEXT(M799,"00")&amp;TEXT(N799,"00")&amp;"."&amp;TEXT(O799,"00")&amp;TEXT(P799,"00"))</f>
        <v/>
      </c>
      <c r="J799" s="15" t="str" cm="1">
        <f t="array" aca="1" ref="J799" ca="1">IF(OR(INDIRECT(A799&amp;B799&amp;C799&amp;F799)="",ISNUMBER(INDIRECT(A799&amp;B799&amp;C799&amp;F799))=FALSE,INDIRECT(A799&amp;B799&amp;C799&amp;F799)=0),"",予約枠報告様式!$B$2)</f>
        <v/>
      </c>
      <c r="K799" s="15" t="str" cm="1">
        <f t="array" aca="1" ref="K799" ca="1">IF(OR(INDIRECT(A799&amp;B799&amp;C799&amp;F799)="",ISNUMBER(INDIRECT(A799&amp;B799&amp;C799&amp;F799))=FALSE,INDIRECT(A799&amp;B799&amp;C799&amp;F799)=0),"",1)</f>
        <v/>
      </c>
      <c r="L799" s="15" t="str" cm="1">
        <f t="array" aca="1" ref="L799" ca="1">IF(OR(INDIRECT(A799&amp;B799&amp;C799&amp;F799)="",ISNUMBER(INDIRECT(A799&amp;B799&amp;C799&amp;F799))=FALSE,INDIRECT(A799&amp;B799&amp;C799&amp;F799)=0),"",IF(G799="【（第８期）医療機関受付】",TEXT(INDIRECT(A799&amp;D799&amp;E799&amp;5),"yyy"),TEXT(INDIRECT(A799&amp;B799&amp;C799&amp;5),"yyy")))</f>
        <v/>
      </c>
      <c r="M799" s="15" t="str" cm="1">
        <f t="array" aca="1" ref="M799" ca="1">IF(OR(INDIRECT(A799&amp;B799&amp;C799&amp;F799)="",ISNUMBER(INDIRECT(A799&amp;B799&amp;C799&amp;F799))=FALSE,INDIRECT(A799&amp;B799&amp;C799&amp;F799)=0),"",IF(G799="【（第８期）医療機関受付】",TEXT(INDIRECT(A799&amp;D799&amp;E799&amp;5),"m"),TEXT(INDIRECT(A799&amp;B799&amp;C799&amp;5),"m")))</f>
        <v/>
      </c>
      <c r="N799" s="15" t="str" cm="1">
        <f t="array" aca="1" ref="N799" ca="1">IF(OR(INDIRECT(A799&amp;B799&amp;C799&amp;F799)="",ISNUMBER(INDIRECT(A799&amp;B799&amp;C799&amp;F799))=FALSE,INDIRECT(A799&amp;B799&amp;C799&amp;F799)=0),"",IF(G799="【（第８期）医療機関受付】",TEXT(INDIRECT(A799&amp;D799&amp;E799&amp;5),"d"),TEXT(INDIRECT(A799&amp;B799&amp;C799&amp;5),"d")))</f>
        <v/>
      </c>
      <c r="O799" s="15" t="str" cm="1">
        <f t="array" aca="1" ref="O799" ca="1">IF(OR(INDIRECT(A799&amp;B799&amp;C799&amp;F799)="",ISNUMBER(INDIRECT(A799&amp;B799&amp;C799&amp;F799))=FALSE,INDIRECT(A799&amp;B799&amp;C799&amp;F799)=0),"",HOUR(INDIRECT(A799&amp;"A"&amp;F799)))</f>
        <v/>
      </c>
      <c r="P799" s="15" t="str" cm="1">
        <f t="array" aca="1" ref="P799" ca="1">IF(OR(INDIRECT(A799&amp;B799&amp;C799&amp;F799)="",ISNUMBER(INDIRECT(A799&amp;B799&amp;C799&amp;F799))=FALSE,INDIRECT(A799&amp;B799&amp;C799&amp;F799)=0),"",MINUTE(INDIRECT(A799&amp;"A"&amp;F799)))</f>
        <v/>
      </c>
      <c r="Q799" s="15" t="str" cm="1">
        <f t="array" aca="1" ref="Q799" ca="1">IF(OR(INDIRECT(A799&amp;B799&amp;C799&amp;F799)="",ISNUMBER(INDIRECT(A799&amp;B799&amp;C799&amp;F799))=FALSE,INDIRECT(A799&amp;B799&amp;C799&amp;F799)=0),"",O799)</f>
        <v/>
      </c>
      <c r="R799" s="15" t="str" cm="1">
        <f t="array" aca="1" ref="R799" ca="1">IF(OR(INDIRECT(A799&amp;B799&amp;C799&amp;F799)="",ISNUMBER(INDIRECT(A799&amp;B799&amp;C799&amp;F799))=FALSE,INDIRECT(A799&amp;B799&amp;C799&amp;F799)=0),"",P799+14)</f>
        <v/>
      </c>
      <c r="S799" s="15" t="str" cm="1">
        <f t="array" aca="1" ref="S799" ca="1">IF(OR(INDIRECT(A799&amp;B799&amp;C799&amp;F799)="",ISNUMBER(INDIRECT(A799&amp;B799&amp;C799&amp;F799))=FALSE,INDIRECT(A799&amp;B799&amp;C799&amp;F799)=0),"",INDIRECT(A799&amp;B799&amp;C799&amp;F799))</f>
        <v/>
      </c>
      <c r="T799" s="15" t="str" cm="1">
        <f t="array" aca="1" ref="T799" ca="1">IF(OR(INDIRECT(A799&amp;B799&amp;C799&amp;F799)="",ISNUMBER(INDIRECT(A799&amp;B799&amp;C799&amp;F799))=FALSE,INDIRECT(A799&amp;B799&amp;C799&amp;F799)=0),"",0)</f>
        <v/>
      </c>
    </row>
    <row r="800" spans="1:20">
      <c r="A800" s="23" t="s">
        <v>912</v>
      </c>
      <c r="C800" s="23" t="str">
        <f t="shared" si="36"/>
        <v>q</v>
      </c>
      <c r="E800" s="23" t="str">
        <f t="shared" ca="1" si="34"/>
        <v>p</v>
      </c>
      <c r="F800" s="23">
        <f t="shared" si="35"/>
        <v>29</v>
      </c>
      <c r="G800" s="23" t="str" cm="1">
        <f t="array" aca="1" ref="G800" ca="1">IF(OR(INDIRECT(A800&amp;B800&amp;C800&amp;F800)="",ISNUMBER(INDIRECT(A800&amp;B800&amp;C800&amp;F800))=FALSE),"",IF(INDIRECT(A800&amp;B800&amp;C800&amp;9)="公開","【（第８期）WEB・コールセンター受付】","【（第８期）医療機関受付】"))</f>
        <v/>
      </c>
      <c r="H800" s="15" t="str" cm="1">
        <f t="array" aca="1" ref="H800" ca="1">IF(OR(INDIRECT(A800&amp;B800&amp;C800&amp;F800)="",ISNUMBER(INDIRECT(A800&amp;B800&amp;C800&amp;F800))=FALSE,INDIRECT(A800&amp;B800&amp;C800&amp;F800)=0),"",431001)</f>
        <v/>
      </c>
      <c r="I800" s="15" t="str" cm="1">
        <f t="array" aca="1" ref="I800" ca="1">IF(OR(INDIRECT(A800&amp;B800&amp;C800&amp;F800)="",ISNUMBER(INDIRECT(A800&amp;B800&amp;C800&amp;F800))=FALSE,INDIRECT(A800&amp;B800&amp;C800&amp;F800)=0),"",G800&amp;J800&amp;"."&amp;TEXT(M800,"00")&amp;TEXT(N800,"00")&amp;"."&amp;TEXT(O800,"00")&amp;TEXT(P800,"00"))</f>
        <v/>
      </c>
      <c r="J800" s="15" t="str" cm="1">
        <f t="array" aca="1" ref="J800" ca="1">IF(OR(INDIRECT(A800&amp;B800&amp;C800&amp;F800)="",ISNUMBER(INDIRECT(A800&amp;B800&amp;C800&amp;F800))=FALSE,INDIRECT(A800&amp;B800&amp;C800&amp;F800)=0),"",予約枠報告様式!$B$2)</f>
        <v/>
      </c>
      <c r="K800" s="15" t="str" cm="1">
        <f t="array" aca="1" ref="K800" ca="1">IF(OR(INDIRECT(A800&amp;B800&amp;C800&amp;F800)="",ISNUMBER(INDIRECT(A800&amp;B800&amp;C800&amp;F800))=FALSE,INDIRECT(A800&amp;B800&amp;C800&amp;F800)=0),"",1)</f>
        <v/>
      </c>
      <c r="L800" s="15" t="str" cm="1">
        <f t="array" aca="1" ref="L800" ca="1">IF(OR(INDIRECT(A800&amp;B800&amp;C800&amp;F800)="",ISNUMBER(INDIRECT(A800&amp;B800&amp;C800&amp;F800))=FALSE,INDIRECT(A800&amp;B800&amp;C800&amp;F800)=0),"",IF(G800="【（第８期）医療機関受付】",TEXT(INDIRECT(A800&amp;D800&amp;E800&amp;5),"yyy"),TEXT(INDIRECT(A800&amp;B800&amp;C800&amp;5),"yyy")))</f>
        <v/>
      </c>
      <c r="M800" s="15" t="str" cm="1">
        <f t="array" aca="1" ref="M800" ca="1">IF(OR(INDIRECT(A800&amp;B800&amp;C800&amp;F800)="",ISNUMBER(INDIRECT(A800&amp;B800&amp;C800&amp;F800))=FALSE,INDIRECT(A800&amp;B800&amp;C800&amp;F800)=0),"",IF(G800="【（第８期）医療機関受付】",TEXT(INDIRECT(A800&amp;D800&amp;E800&amp;5),"m"),TEXT(INDIRECT(A800&amp;B800&amp;C800&amp;5),"m")))</f>
        <v/>
      </c>
      <c r="N800" s="15" t="str" cm="1">
        <f t="array" aca="1" ref="N800" ca="1">IF(OR(INDIRECT(A800&amp;B800&amp;C800&amp;F800)="",ISNUMBER(INDIRECT(A800&amp;B800&amp;C800&amp;F800))=FALSE,INDIRECT(A800&amp;B800&amp;C800&amp;F800)=0),"",IF(G800="【（第８期）医療機関受付】",TEXT(INDIRECT(A800&amp;D800&amp;E800&amp;5),"d"),TEXT(INDIRECT(A800&amp;B800&amp;C800&amp;5),"d")))</f>
        <v/>
      </c>
      <c r="O800" s="15" t="str" cm="1">
        <f t="array" aca="1" ref="O800" ca="1">IF(OR(INDIRECT(A800&amp;B800&amp;C800&amp;F800)="",ISNUMBER(INDIRECT(A800&amp;B800&amp;C800&amp;F800))=FALSE,INDIRECT(A800&amp;B800&amp;C800&amp;F800)=0),"",HOUR(INDIRECT(A800&amp;"A"&amp;F800)))</f>
        <v/>
      </c>
      <c r="P800" s="15" t="str" cm="1">
        <f t="array" aca="1" ref="P800" ca="1">IF(OR(INDIRECT(A800&amp;B800&amp;C800&amp;F800)="",ISNUMBER(INDIRECT(A800&amp;B800&amp;C800&amp;F800))=FALSE,INDIRECT(A800&amp;B800&amp;C800&amp;F800)=0),"",MINUTE(INDIRECT(A800&amp;"A"&amp;F800)))</f>
        <v/>
      </c>
      <c r="Q800" s="15" t="str" cm="1">
        <f t="array" aca="1" ref="Q800" ca="1">IF(OR(INDIRECT(A800&amp;B800&amp;C800&amp;F800)="",ISNUMBER(INDIRECT(A800&amp;B800&amp;C800&amp;F800))=FALSE,INDIRECT(A800&amp;B800&amp;C800&amp;F800)=0),"",O800)</f>
        <v/>
      </c>
      <c r="R800" s="15" t="str" cm="1">
        <f t="array" aca="1" ref="R800" ca="1">IF(OR(INDIRECT(A800&amp;B800&amp;C800&amp;F800)="",ISNUMBER(INDIRECT(A800&amp;B800&amp;C800&amp;F800))=FALSE,INDIRECT(A800&amp;B800&amp;C800&amp;F800)=0),"",P800+14)</f>
        <v/>
      </c>
      <c r="S800" s="15" t="str" cm="1">
        <f t="array" aca="1" ref="S800" ca="1">IF(OR(INDIRECT(A800&amp;B800&amp;C800&amp;F800)="",ISNUMBER(INDIRECT(A800&amp;B800&amp;C800&amp;F800))=FALSE,INDIRECT(A800&amp;B800&amp;C800&amp;F800)=0),"",INDIRECT(A800&amp;B800&amp;C800&amp;F800))</f>
        <v/>
      </c>
      <c r="T800" s="15" t="str" cm="1">
        <f t="array" aca="1" ref="T800" ca="1">IF(OR(INDIRECT(A800&amp;B800&amp;C800&amp;F800)="",ISNUMBER(INDIRECT(A800&amp;B800&amp;C800&amp;F800))=FALSE,INDIRECT(A800&amp;B800&amp;C800&amp;F800)=0),"",0)</f>
        <v/>
      </c>
    </row>
    <row r="801" spans="1:20">
      <c r="A801" s="23" t="s">
        <v>912</v>
      </c>
      <c r="C801" s="23" t="str">
        <f t="shared" si="36"/>
        <v>q</v>
      </c>
      <c r="E801" s="23" t="str">
        <f t="shared" ca="1" si="34"/>
        <v>p</v>
      </c>
      <c r="F801" s="23">
        <f t="shared" si="35"/>
        <v>30</v>
      </c>
      <c r="G801" s="23" t="str" cm="1">
        <f t="array" aca="1" ref="G801" ca="1">IF(OR(INDIRECT(A801&amp;B801&amp;C801&amp;F801)="",ISNUMBER(INDIRECT(A801&amp;B801&amp;C801&amp;F801))=FALSE),"",IF(INDIRECT(A801&amp;B801&amp;C801&amp;9)="公開","【（第８期）WEB・コールセンター受付】","【（第８期）医療機関受付】"))</f>
        <v/>
      </c>
      <c r="H801" s="15" t="str" cm="1">
        <f t="array" aca="1" ref="H801" ca="1">IF(OR(INDIRECT(A801&amp;B801&amp;C801&amp;F801)="",ISNUMBER(INDIRECT(A801&amp;B801&amp;C801&amp;F801))=FALSE,INDIRECT(A801&amp;B801&amp;C801&amp;F801)=0),"",431001)</f>
        <v/>
      </c>
      <c r="I801" s="15" t="str" cm="1">
        <f t="array" aca="1" ref="I801" ca="1">IF(OR(INDIRECT(A801&amp;B801&amp;C801&amp;F801)="",ISNUMBER(INDIRECT(A801&amp;B801&amp;C801&amp;F801))=FALSE,INDIRECT(A801&amp;B801&amp;C801&amp;F801)=0),"",G801&amp;J801&amp;"."&amp;TEXT(M801,"00")&amp;TEXT(N801,"00")&amp;"."&amp;TEXT(O801,"00")&amp;TEXT(P801,"00"))</f>
        <v/>
      </c>
      <c r="J801" s="15" t="str" cm="1">
        <f t="array" aca="1" ref="J801" ca="1">IF(OR(INDIRECT(A801&amp;B801&amp;C801&amp;F801)="",ISNUMBER(INDIRECT(A801&amp;B801&amp;C801&amp;F801))=FALSE,INDIRECT(A801&amp;B801&amp;C801&amp;F801)=0),"",予約枠報告様式!$B$2)</f>
        <v/>
      </c>
      <c r="K801" s="15" t="str" cm="1">
        <f t="array" aca="1" ref="K801" ca="1">IF(OR(INDIRECT(A801&amp;B801&amp;C801&amp;F801)="",ISNUMBER(INDIRECT(A801&amp;B801&amp;C801&amp;F801))=FALSE,INDIRECT(A801&amp;B801&amp;C801&amp;F801)=0),"",1)</f>
        <v/>
      </c>
      <c r="L801" s="15" t="str" cm="1">
        <f t="array" aca="1" ref="L801" ca="1">IF(OR(INDIRECT(A801&amp;B801&amp;C801&amp;F801)="",ISNUMBER(INDIRECT(A801&amp;B801&amp;C801&amp;F801))=FALSE,INDIRECT(A801&amp;B801&amp;C801&amp;F801)=0),"",IF(G801="【（第８期）医療機関受付】",TEXT(INDIRECT(A801&amp;D801&amp;E801&amp;5),"yyy"),TEXT(INDIRECT(A801&amp;B801&amp;C801&amp;5),"yyy")))</f>
        <v/>
      </c>
      <c r="M801" s="15" t="str" cm="1">
        <f t="array" aca="1" ref="M801" ca="1">IF(OR(INDIRECT(A801&amp;B801&amp;C801&amp;F801)="",ISNUMBER(INDIRECT(A801&amp;B801&amp;C801&amp;F801))=FALSE,INDIRECT(A801&amp;B801&amp;C801&amp;F801)=0),"",IF(G801="【（第８期）医療機関受付】",TEXT(INDIRECT(A801&amp;D801&amp;E801&amp;5),"m"),TEXT(INDIRECT(A801&amp;B801&amp;C801&amp;5),"m")))</f>
        <v/>
      </c>
      <c r="N801" s="15" t="str" cm="1">
        <f t="array" aca="1" ref="N801" ca="1">IF(OR(INDIRECT(A801&amp;B801&amp;C801&amp;F801)="",ISNUMBER(INDIRECT(A801&amp;B801&amp;C801&amp;F801))=FALSE,INDIRECT(A801&amp;B801&amp;C801&amp;F801)=0),"",IF(G801="【（第８期）医療機関受付】",TEXT(INDIRECT(A801&amp;D801&amp;E801&amp;5),"d"),TEXT(INDIRECT(A801&amp;B801&amp;C801&amp;5),"d")))</f>
        <v/>
      </c>
      <c r="O801" s="15" t="str" cm="1">
        <f t="array" aca="1" ref="O801" ca="1">IF(OR(INDIRECT(A801&amp;B801&amp;C801&amp;F801)="",ISNUMBER(INDIRECT(A801&amp;B801&amp;C801&amp;F801))=FALSE,INDIRECT(A801&amp;B801&amp;C801&amp;F801)=0),"",HOUR(INDIRECT(A801&amp;"A"&amp;F801)))</f>
        <v/>
      </c>
      <c r="P801" s="15" t="str" cm="1">
        <f t="array" aca="1" ref="P801" ca="1">IF(OR(INDIRECT(A801&amp;B801&amp;C801&amp;F801)="",ISNUMBER(INDIRECT(A801&amp;B801&amp;C801&amp;F801))=FALSE,INDIRECT(A801&amp;B801&amp;C801&amp;F801)=0),"",MINUTE(INDIRECT(A801&amp;"A"&amp;F801)))</f>
        <v/>
      </c>
      <c r="Q801" s="15" t="str" cm="1">
        <f t="array" aca="1" ref="Q801" ca="1">IF(OR(INDIRECT(A801&amp;B801&amp;C801&amp;F801)="",ISNUMBER(INDIRECT(A801&amp;B801&amp;C801&amp;F801))=FALSE,INDIRECT(A801&amp;B801&amp;C801&amp;F801)=0),"",O801)</f>
        <v/>
      </c>
      <c r="R801" s="15" t="str" cm="1">
        <f t="array" aca="1" ref="R801" ca="1">IF(OR(INDIRECT(A801&amp;B801&amp;C801&amp;F801)="",ISNUMBER(INDIRECT(A801&amp;B801&amp;C801&amp;F801))=FALSE,INDIRECT(A801&amp;B801&amp;C801&amp;F801)=0),"",P801+14)</f>
        <v/>
      </c>
      <c r="S801" s="15" t="str" cm="1">
        <f t="array" aca="1" ref="S801" ca="1">IF(OR(INDIRECT(A801&amp;B801&amp;C801&amp;F801)="",ISNUMBER(INDIRECT(A801&amp;B801&amp;C801&amp;F801))=FALSE,INDIRECT(A801&amp;B801&amp;C801&amp;F801)=0),"",INDIRECT(A801&amp;B801&amp;C801&amp;F801))</f>
        <v/>
      </c>
      <c r="T801" s="15" t="str" cm="1">
        <f t="array" aca="1" ref="T801" ca="1">IF(OR(INDIRECT(A801&amp;B801&amp;C801&amp;F801)="",ISNUMBER(INDIRECT(A801&amp;B801&amp;C801&amp;F801))=FALSE,INDIRECT(A801&amp;B801&amp;C801&amp;F801)=0),"",0)</f>
        <v/>
      </c>
    </row>
    <row r="802" spans="1:20">
      <c r="A802" s="23" t="s">
        <v>912</v>
      </c>
      <c r="C802" s="23" t="str">
        <f t="shared" si="36"/>
        <v>q</v>
      </c>
      <c r="E802" s="23" t="str">
        <f t="shared" ca="1" si="34"/>
        <v>p</v>
      </c>
      <c r="F802" s="23">
        <f t="shared" si="35"/>
        <v>31</v>
      </c>
      <c r="G802" s="23" t="str" cm="1">
        <f t="array" aca="1" ref="G802" ca="1">IF(OR(INDIRECT(A802&amp;B802&amp;C802&amp;F802)="",ISNUMBER(INDIRECT(A802&amp;B802&amp;C802&amp;F802))=FALSE),"",IF(INDIRECT(A802&amp;B802&amp;C802&amp;9)="公開","【（第８期）WEB・コールセンター受付】","【（第８期）医療機関受付】"))</f>
        <v/>
      </c>
      <c r="H802" s="15" t="str" cm="1">
        <f t="array" aca="1" ref="H802" ca="1">IF(OR(INDIRECT(A802&amp;B802&amp;C802&amp;F802)="",ISNUMBER(INDIRECT(A802&amp;B802&amp;C802&amp;F802))=FALSE,INDIRECT(A802&amp;B802&amp;C802&amp;F802)=0),"",431001)</f>
        <v/>
      </c>
      <c r="I802" s="15" t="str" cm="1">
        <f t="array" aca="1" ref="I802" ca="1">IF(OR(INDIRECT(A802&amp;B802&amp;C802&amp;F802)="",ISNUMBER(INDIRECT(A802&amp;B802&amp;C802&amp;F802))=FALSE,INDIRECT(A802&amp;B802&amp;C802&amp;F802)=0),"",G802&amp;J802&amp;"."&amp;TEXT(M802,"00")&amp;TEXT(N802,"00")&amp;"."&amp;TEXT(O802,"00")&amp;TEXT(P802,"00"))</f>
        <v/>
      </c>
      <c r="J802" s="15" t="str" cm="1">
        <f t="array" aca="1" ref="J802" ca="1">IF(OR(INDIRECT(A802&amp;B802&amp;C802&amp;F802)="",ISNUMBER(INDIRECT(A802&amp;B802&amp;C802&amp;F802))=FALSE,INDIRECT(A802&amp;B802&amp;C802&amp;F802)=0),"",予約枠報告様式!$B$2)</f>
        <v/>
      </c>
      <c r="K802" s="15" t="str" cm="1">
        <f t="array" aca="1" ref="K802" ca="1">IF(OR(INDIRECT(A802&amp;B802&amp;C802&amp;F802)="",ISNUMBER(INDIRECT(A802&amp;B802&amp;C802&amp;F802))=FALSE,INDIRECT(A802&amp;B802&amp;C802&amp;F802)=0),"",1)</f>
        <v/>
      </c>
      <c r="L802" s="15" t="str" cm="1">
        <f t="array" aca="1" ref="L802" ca="1">IF(OR(INDIRECT(A802&amp;B802&amp;C802&amp;F802)="",ISNUMBER(INDIRECT(A802&amp;B802&amp;C802&amp;F802))=FALSE,INDIRECT(A802&amp;B802&amp;C802&amp;F802)=0),"",IF(G802="【（第８期）医療機関受付】",TEXT(INDIRECT(A802&amp;D802&amp;E802&amp;5),"yyy"),TEXT(INDIRECT(A802&amp;B802&amp;C802&amp;5),"yyy")))</f>
        <v/>
      </c>
      <c r="M802" s="15" t="str" cm="1">
        <f t="array" aca="1" ref="M802" ca="1">IF(OR(INDIRECT(A802&amp;B802&amp;C802&amp;F802)="",ISNUMBER(INDIRECT(A802&amp;B802&amp;C802&amp;F802))=FALSE,INDIRECT(A802&amp;B802&amp;C802&amp;F802)=0),"",IF(G802="【（第８期）医療機関受付】",TEXT(INDIRECT(A802&amp;D802&amp;E802&amp;5),"m"),TEXT(INDIRECT(A802&amp;B802&amp;C802&amp;5),"m")))</f>
        <v/>
      </c>
      <c r="N802" s="15" t="str" cm="1">
        <f t="array" aca="1" ref="N802" ca="1">IF(OR(INDIRECT(A802&amp;B802&amp;C802&amp;F802)="",ISNUMBER(INDIRECT(A802&amp;B802&amp;C802&amp;F802))=FALSE,INDIRECT(A802&amp;B802&amp;C802&amp;F802)=0),"",IF(G802="【（第８期）医療機関受付】",TEXT(INDIRECT(A802&amp;D802&amp;E802&amp;5),"d"),TEXT(INDIRECT(A802&amp;B802&amp;C802&amp;5),"d")))</f>
        <v/>
      </c>
      <c r="O802" s="15" t="str" cm="1">
        <f t="array" aca="1" ref="O802" ca="1">IF(OR(INDIRECT(A802&amp;B802&amp;C802&amp;F802)="",ISNUMBER(INDIRECT(A802&amp;B802&amp;C802&amp;F802))=FALSE,INDIRECT(A802&amp;B802&amp;C802&amp;F802)=0),"",HOUR(INDIRECT(A802&amp;"A"&amp;F802)))</f>
        <v/>
      </c>
      <c r="P802" s="15" t="str" cm="1">
        <f t="array" aca="1" ref="P802" ca="1">IF(OR(INDIRECT(A802&amp;B802&amp;C802&amp;F802)="",ISNUMBER(INDIRECT(A802&amp;B802&amp;C802&amp;F802))=FALSE,INDIRECT(A802&amp;B802&amp;C802&amp;F802)=0),"",MINUTE(INDIRECT(A802&amp;"A"&amp;F802)))</f>
        <v/>
      </c>
      <c r="Q802" s="15" t="str" cm="1">
        <f t="array" aca="1" ref="Q802" ca="1">IF(OR(INDIRECT(A802&amp;B802&amp;C802&amp;F802)="",ISNUMBER(INDIRECT(A802&amp;B802&amp;C802&amp;F802))=FALSE,INDIRECT(A802&amp;B802&amp;C802&amp;F802)=0),"",O802)</f>
        <v/>
      </c>
      <c r="R802" s="15" t="str" cm="1">
        <f t="array" aca="1" ref="R802" ca="1">IF(OR(INDIRECT(A802&amp;B802&amp;C802&amp;F802)="",ISNUMBER(INDIRECT(A802&amp;B802&amp;C802&amp;F802))=FALSE,INDIRECT(A802&amp;B802&amp;C802&amp;F802)=0),"",P802+14)</f>
        <v/>
      </c>
      <c r="S802" s="15" t="str" cm="1">
        <f t="array" aca="1" ref="S802" ca="1">IF(OR(INDIRECT(A802&amp;B802&amp;C802&amp;F802)="",ISNUMBER(INDIRECT(A802&amp;B802&amp;C802&amp;F802))=FALSE,INDIRECT(A802&amp;B802&amp;C802&amp;F802)=0),"",INDIRECT(A802&amp;B802&amp;C802&amp;F802))</f>
        <v/>
      </c>
      <c r="T802" s="15" t="str" cm="1">
        <f t="array" aca="1" ref="T802" ca="1">IF(OR(INDIRECT(A802&amp;B802&amp;C802&amp;F802)="",ISNUMBER(INDIRECT(A802&amp;B802&amp;C802&amp;F802))=FALSE,INDIRECT(A802&amp;B802&amp;C802&amp;F802)=0),"",0)</f>
        <v/>
      </c>
    </row>
    <row r="803" spans="1:20">
      <c r="A803" s="23" t="s">
        <v>912</v>
      </c>
      <c r="C803" s="23" t="str">
        <f t="shared" si="36"/>
        <v>q</v>
      </c>
      <c r="E803" s="23" t="str">
        <f t="shared" ca="1" si="34"/>
        <v>p</v>
      </c>
      <c r="F803" s="23">
        <f t="shared" si="35"/>
        <v>32</v>
      </c>
      <c r="G803" s="23" t="str" cm="1">
        <f t="array" aca="1" ref="G803" ca="1">IF(OR(INDIRECT(A803&amp;B803&amp;C803&amp;F803)="",ISNUMBER(INDIRECT(A803&amp;B803&amp;C803&amp;F803))=FALSE),"",IF(INDIRECT(A803&amp;B803&amp;C803&amp;9)="公開","【（第８期）WEB・コールセンター受付】","【（第８期）医療機関受付】"))</f>
        <v/>
      </c>
      <c r="H803" s="15" t="str" cm="1">
        <f t="array" aca="1" ref="H803" ca="1">IF(OR(INDIRECT(A803&amp;B803&amp;C803&amp;F803)="",ISNUMBER(INDIRECT(A803&amp;B803&amp;C803&amp;F803))=FALSE,INDIRECT(A803&amp;B803&amp;C803&amp;F803)=0),"",431001)</f>
        <v/>
      </c>
      <c r="I803" s="15" t="str" cm="1">
        <f t="array" aca="1" ref="I803" ca="1">IF(OR(INDIRECT(A803&amp;B803&amp;C803&amp;F803)="",ISNUMBER(INDIRECT(A803&amp;B803&amp;C803&amp;F803))=FALSE,INDIRECT(A803&amp;B803&amp;C803&amp;F803)=0),"",G803&amp;J803&amp;"."&amp;TEXT(M803,"00")&amp;TEXT(N803,"00")&amp;"."&amp;TEXT(O803,"00")&amp;TEXT(P803,"00"))</f>
        <v/>
      </c>
      <c r="J803" s="15" t="str" cm="1">
        <f t="array" aca="1" ref="J803" ca="1">IF(OR(INDIRECT(A803&amp;B803&amp;C803&amp;F803)="",ISNUMBER(INDIRECT(A803&amp;B803&amp;C803&amp;F803))=FALSE,INDIRECT(A803&amp;B803&amp;C803&amp;F803)=0),"",予約枠報告様式!$B$2)</f>
        <v/>
      </c>
      <c r="K803" s="15" t="str" cm="1">
        <f t="array" aca="1" ref="K803" ca="1">IF(OR(INDIRECT(A803&amp;B803&amp;C803&amp;F803)="",ISNUMBER(INDIRECT(A803&amp;B803&amp;C803&amp;F803))=FALSE,INDIRECT(A803&amp;B803&amp;C803&amp;F803)=0),"",1)</f>
        <v/>
      </c>
      <c r="L803" s="15" t="str" cm="1">
        <f t="array" aca="1" ref="L803" ca="1">IF(OR(INDIRECT(A803&amp;B803&amp;C803&amp;F803)="",ISNUMBER(INDIRECT(A803&amp;B803&amp;C803&amp;F803))=FALSE,INDIRECT(A803&amp;B803&amp;C803&amp;F803)=0),"",IF(G803="【（第８期）医療機関受付】",TEXT(INDIRECT(A803&amp;D803&amp;E803&amp;5),"yyy"),TEXT(INDIRECT(A803&amp;B803&amp;C803&amp;5),"yyy")))</f>
        <v/>
      </c>
      <c r="M803" s="15" t="str" cm="1">
        <f t="array" aca="1" ref="M803" ca="1">IF(OR(INDIRECT(A803&amp;B803&amp;C803&amp;F803)="",ISNUMBER(INDIRECT(A803&amp;B803&amp;C803&amp;F803))=FALSE,INDIRECT(A803&amp;B803&amp;C803&amp;F803)=0),"",IF(G803="【（第８期）医療機関受付】",TEXT(INDIRECT(A803&amp;D803&amp;E803&amp;5),"m"),TEXT(INDIRECT(A803&amp;B803&amp;C803&amp;5),"m")))</f>
        <v/>
      </c>
      <c r="N803" s="15" t="str" cm="1">
        <f t="array" aca="1" ref="N803" ca="1">IF(OR(INDIRECT(A803&amp;B803&amp;C803&amp;F803)="",ISNUMBER(INDIRECT(A803&amp;B803&amp;C803&amp;F803))=FALSE,INDIRECT(A803&amp;B803&amp;C803&amp;F803)=0),"",IF(G803="【（第８期）医療機関受付】",TEXT(INDIRECT(A803&amp;D803&amp;E803&amp;5),"d"),TEXT(INDIRECT(A803&amp;B803&amp;C803&amp;5),"d")))</f>
        <v/>
      </c>
      <c r="O803" s="15" t="str" cm="1">
        <f t="array" aca="1" ref="O803" ca="1">IF(OR(INDIRECT(A803&amp;B803&amp;C803&amp;F803)="",ISNUMBER(INDIRECT(A803&amp;B803&amp;C803&amp;F803))=FALSE,INDIRECT(A803&amp;B803&amp;C803&amp;F803)=0),"",HOUR(INDIRECT(A803&amp;"A"&amp;F803)))</f>
        <v/>
      </c>
      <c r="P803" s="15" t="str" cm="1">
        <f t="array" aca="1" ref="P803" ca="1">IF(OR(INDIRECT(A803&amp;B803&amp;C803&amp;F803)="",ISNUMBER(INDIRECT(A803&amp;B803&amp;C803&amp;F803))=FALSE,INDIRECT(A803&amp;B803&amp;C803&amp;F803)=0),"",MINUTE(INDIRECT(A803&amp;"A"&amp;F803)))</f>
        <v/>
      </c>
      <c r="Q803" s="15" t="str" cm="1">
        <f t="array" aca="1" ref="Q803" ca="1">IF(OR(INDIRECT(A803&amp;B803&amp;C803&amp;F803)="",ISNUMBER(INDIRECT(A803&amp;B803&amp;C803&amp;F803))=FALSE,INDIRECT(A803&amp;B803&amp;C803&amp;F803)=0),"",O803)</f>
        <v/>
      </c>
      <c r="R803" s="15" t="str" cm="1">
        <f t="array" aca="1" ref="R803" ca="1">IF(OR(INDIRECT(A803&amp;B803&amp;C803&amp;F803)="",ISNUMBER(INDIRECT(A803&amp;B803&amp;C803&amp;F803))=FALSE,INDIRECT(A803&amp;B803&amp;C803&amp;F803)=0),"",P803+14)</f>
        <v/>
      </c>
      <c r="S803" s="15" t="str" cm="1">
        <f t="array" aca="1" ref="S803" ca="1">IF(OR(INDIRECT(A803&amp;B803&amp;C803&amp;F803)="",ISNUMBER(INDIRECT(A803&amp;B803&amp;C803&amp;F803))=FALSE,INDIRECT(A803&amp;B803&amp;C803&amp;F803)=0),"",INDIRECT(A803&amp;B803&amp;C803&amp;F803))</f>
        <v/>
      </c>
      <c r="T803" s="15" t="str" cm="1">
        <f t="array" aca="1" ref="T803" ca="1">IF(OR(INDIRECT(A803&amp;B803&amp;C803&amp;F803)="",ISNUMBER(INDIRECT(A803&amp;B803&amp;C803&amp;F803))=FALSE,INDIRECT(A803&amp;B803&amp;C803&amp;F803)=0),"",0)</f>
        <v/>
      </c>
    </row>
    <row r="804" spans="1:20">
      <c r="A804" s="23" t="s">
        <v>912</v>
      </c>
      <c r="C804" s="23" t="str">
        <f t="shared" si="36"/>
        <v>q</v>
      </c>
      <c r="E804" s="23" t="str">
        <f t="shared" ca="1" si="34"/>
        <v>p</v>
      </c>
      <c r="F804" s="23">
        <f t="shared" si="35"/>
        <v>33</v>
      </c>
      <c r="G804" s="23" t="str" cm="1">
        <f t="array" aca="1" ref="G804" ca="1">IF(OR(INDIRECT(A804&amp;B804&amp;C804&amp;F804)="",ISNUMBER(INDIRECT(A804&amp;B804&amp;C804&amp;F804))=FALSE),"",IF(INDIRECT(A804&amp;B804&amp;C804&amp;9)="公開","【（第８期）WEB・コールセンター受付】","【（第８期）医療機関受付】"))</f>
        <v/>
      </c>
      <c r="H804" s="15" t="str" cm="1">
        <f t="array" aca="1" ref="H804" ca="1">IF(OR(INDIRECT(A804&amp;B804&amp;C804&amp;F804)="",ISNUMBER(INDIRECT(A804&amp;B804&amp;C804&amp;F804))=FALSE,INDIRECT(A804&amp;B804&amp;C804&amp;F804)=0),"",431001)</f>
        <v/>
      </c>
      <c r="I804" s="15" t="str" cm="1">
        <f t="array" aca="1" ref="I804" ca="1">IF(OR(INDIRECT(A804&amp;B804&amp;C804&amp;F804)="",ISNUMBER(INDIRECT(A804&amp;B804&amp;C804&amp;F804))=FALSE,INDIRECT(A804&amp;B804&amp;C804&amp;F804)=0),"",G804&amp;J804&amp;"."&amp;TEXT(M804,"00")&amp;TEXT(N804,"00")&amp;"."&amp;TEXT(O804,"00")&amp;TEXT(P804,"00"))</f>
        <v/>
      </c>
      <c r="J804" s="15" t="str" cm="1">
        <f t="array" aca="1" ref="J804" ca="1">IF(OR(INDIRECT(A804&amp;B804&amp;C804&amp;F804)="",ISNUMBER(INDIRECT(A804&amp;B804&amp;C804&amp;F804))=FALSE,INDIRECT(A804&amp;B804&amp;C804&amp;F804)=0),"",予約枠報告様式!$B$2)</f>
        <v/>
      </c>
      <c r="K804" s="15" t="str" cm="1">
        <f t="array" aca="1" ref="K804" ca="1">IF(OR(INDIRECT(A804&amp;B804&amp;C804&amp;F804)="",ISNUMBER(INDIRECT(A804&amp;B804&amp;C804&amp;F804))=FALSE,INDIRECT(A804&amp;B804&amp;C804&amp;F804)=0),"",1)</f>
        <v/>
      </c>
      <c r="L804" s="15" t="str" cm="1">
        <f t="array" aca="1" ref="L804" ca="1">IF(OR(INDIRECT(A804&amp;B804&amp;C804&amp;F804)="",ISNUMBER(INDIRECT(A804&amp;B804&amp;C804&amp;F804))=FALSE,INDIRECT(A804&amp;B804&amp;C804&amp;F804)=0),"",IF(G804="【（第８期）医療機関受付】",TEXT(INDIRECT(A804&amp;D804&amp;E804&amp;5),"yyy"),TEXT(INDIRECT(A804&amp;B804&amp;C804&amp;5),"yyy")))</f>
        <v/>
      </c>
      <c r="M804" s="15" t="str" cm="1">
        <f t="array" aca="1" ref="M804" ca="1">IF(OR(INDIRECT(A804&amp;B804&amp;C804&amp;F804)="",ISNUMBER(INDIRECT(A804&amp;B804&amp;C804&amp;F804))=FALSE,INDIRECT(A804&amp;B804&amp;C804&amp;F804)=0),"",IF(G804="【（第８期）医療機関受付】",TEXT(INDIRECT(A804&amp;D804&amp;E804&amp;5),"m"),TEXT(INDIRECT(A804&amp;B804&amp;C804&amp;5),"m")))</f>
        <v/>
      </c>
      <c r="N804" s="15" t="str" cm="1">
        <f t="array" aca="1" ref="N804" ca="1">IF(OR(INDIRECT(A804&amp;B804&amp;C804&amp;F804)="",ISNUMBER(INDIRECT(A804&amp;B804&amp;C804&amp;F804))=FALSE,INDIRECT(A804&amp;B804&amp;C804&amp;F804)=0),"",IF(G804="【（第８期）医療機関受付】",TEXT(INDIRECT(A804&amp;D804&amp;E804&amp;5),"d"),TEXT(INDIRECT(A804&amp;B804&amp;C804&amp;5),"d")))</f>
        <v/>
      </c>
      <c r="O804" s="15" t="str" cm="1">
        <f t="array" aca="1" ref="O804" ca="1">IF(OR(INDIRECT(A804&amp;B804&amp;C804&amp;F804)="",ISNUMBER(INDIRECT(A804&amp;B804&amp;C804&amp;F804))=FALSE,INDIRECT(A804&amp;B804&amp;C804&amp;F804)=0),"",HOUR(INDIRECT(A804&amp;"A"&amp;F804)))</f>
        <v/>
      </c>
      <c r="P804" s="15" t="str" cm="1">
        <f t="array" aca="1" ref="P804" ca="1">IF(OR(INDIRECT(A804&amp;B804&amp;C804&amp;F804)="",ISNUMBER(INDIRECT(A804&amp;B804&amp;C804&amp;F804))=FALSE,INDIRECT(A804&amp;B804&amp;C804&amp;F804)=0),"",MINUTE(INDIRECT(A804&amp;"A"&amp;F804)))</f>
        <v/>
      </c>
      <c r="Q804" s="15" t="str" cm="1">
        <f t="array" aca="1" ref="Q804" ca="1">IF(OR(INDIRECT(A804&amp;B804&amp;C804&amp;F804)="",ISNUMBER(INDIRECT(A804&amp;B804&amp;C804&amp;F804))=FALSE,INDIRECT(A804&amp;B804&amp;C804&amp;F804)=0),"",O804)</f>
        <v/>
      </c>
      <c r="R804" s="15" t="str" cm="1">
        <f t="array" aca="1" ref="R804" ca="1">IF(OR(INDIRECT(A804&amp;B804&amp;C804&amp;F804)="",ISNUMBER(INDIRECT(A804&amp;B804&amp;C804&amp;F804))=FALSE,INDIRECT(A804&amp;B804&amp;C804&amp;F804)=0),"",P804+14)</f>
        <v/>
      </c>
      <c r="S804" s="15" t="str" cm="1">
        <f t="array" aca="1" ref="S804" ca="1">IF(OR(INDIRECT(A804&amp;B804&amp;C804&amp;F804)="",ISNUMBER(INDIRECT(A804&amp;B804&amp;C804&amp;F804))=FALSE,INDIRECT(A804&amp;B804&amp;C804&amp;F804)=0),"",INDIRECT(A804&amp;B804&amp;C804&amp;F804))</f>
        <v/>
      </c>
      <c r="T804" s="15" t="str" cm="1">
        <f t="array" aca="1" ref="T804" ca="1">IF(OR(INDIRECT(A804&amp;B804&amp;C804&amp;F804)="",ISNUMBER(INDIRECT(A804&amp;B804&amp;C804&amp;F804))=FALSE,INDIRECT(A804&amp;B804&amp;C804&amp;F804)=0),"",0)</f>
        <v/>
      </c>
    </row>
    <row r="805" spans="1:20">
      <c r="A805" s="23" t="s">
        <v>912</v>
      </c>
      <c r="C805" s="23" t="str">
        <f t="shared" si="36"/>
        <v>q</v>
      </c>
      <c r="E805" s="23" t="str">
        <f t="shared" ca="1" si="34"/>
        <v>p</v>
      </c>
      <c r="F805" s="23">
        <f t="shared" si="35"/>
        <v>34</v>
      </c>
      <c r="G805" s="23" t="str" cm="1">
        <f t="array" aca="1" ref="G805" ca="1">IF(OR(INDIRECT(A805&amp;B805&amp;C805&amp;F805)="",ISNUMBER(INDIRECT(A805&amp;B805&amp;C805&amp;F805))=FALSE),"",IF(INDIRECT(A805&amp;B805&amp;C805&amp;9)="公開","【（第８期）WEB・コールセンター受付】","【（第８期）医療機関受付】"))</f>
        <v/>
      </c>
      <c r="H805" s="15" t="str" cm="1">
        <f t="array" aca="1" ref="H805" ca="1">IF(OR(INDIRECT(A805&amp;B805&amp;C805&amp;F805)="",ISNUMBER(INDIRECT(A805&amp;B805&amp;C805&amp;F805))=FALSE,INDIRECT(A805&amp;B805&amp;C805&amp;F805)=0),"",431001)</f>
        <v/>
      </c>
      <c r="I805" s="15" t="str" cm="1">
        <f t="array" aca="1" ref="I805" ca="1">IF(OR(INDIRECT(A805&amp;B805&amp;C805&amp;F805)="",ISNUMBER(INDIRECT(A805&amp;B805&amp;C805&amp;F805))=FALSE,INDIRECT(A805&amp;B805&amp;C805&amp;F805)=0),"",G805&amp;J805&amp;"."&amp;TEXT(M805,"00")&amp;TEXT(N805,"00")&amp;"."&amp;TEXT(O805,"00")&amp;TEXT(P805,"00"))</f>
        <v/>
      </c>
      <c r="J805" s="15" t="str" cm="1">
        <f t="array" aca="1" ref="J805" ca="1">IF(OR(INDIRECT(A805&amp;B805&amp;C805&amp;F805)="",ISNUMBER(INDIRECT(A805&amp;B805&amp;C805&amp;F805))=FALSE,INDIRECT(A805&amp;B805&amp;C805&amp;F805)=0),"",予約枠報告様式!$B$2)</f>
        <v/>
      </c>
      <c r="K805" s="15" t="str" cm="1">
        <f t="array" aca="1" ref="K805" ca="1">IF(OR(INDIRECT(A805&amp;B805&amp;C805&amp;F805)="",ISNUMBER(INDIRECT(A805&amp;B805&amp;C805&amp;F805))=FALSE,INDIRECT(A805&amp;B805&amp;C805&amp;F805)=0),"",1)</f>
        <v/>
      </c>
      <c r="L805" s="15" t="str" cm="1">
        <f t="array" aca="1" ref="L805" ca="1">IF(OR(INDIRECT(A805&amp;B805&amp;C805&amp;F805)="",ISNUMBER(INDIRECT(A805&amp;B805&amp;C805&amp;F805))=FALSE,INDIRECT(A805&amp;B805&amp;C805&amp;F805)=0),"",IF(G805="【（第８期）医療機関受付】",TEXT(INDIRECT(A805&amp;D805&amp;E805&amp;5),"yyy"),TEXT(INDIRECT(A805&amp;B805&amp;C805&amp;5),"yyy")))</f>
        <v/>
      </c>
      <c r="M805" s="15" t="str" cm="1">
        <f t="array" aca="1" ref="M805" ca="1">IF(OR(INDIRECT(A805&amp;B805&amp;C805&amp;F805)="",ISNUMBER(INDIRECT(A805&amp;B805&amp;C805&amp;F805))=FALSE,INDIRECT(A805&amp;B805&amp;C805&amp;F805)=0),"",IF(G805="【（第８期）医療機関受付】",TEXT(INDIRECT(A805&amp;D805&amp;E805&amp;5),"m"),TEXT(INDIRECT(A805&amp;B805&amp;C805&amp;5),"m")))</f>
        <v/>
      </c>
      <c r="N805" s="15" t="str" cm="1">
        <f t="array" aca="1" ref="N805" ca="1">IF(OR(INDIRECT(A805&amp;B805&amp;C805&amp;F805)="",ISNUMBER(INDIRECT(A805&amp;B805&amp;C805&amp;F805))=FALSE,INDIRECT(A805&amp;B805&amp;C805&amp;F805)=0),"",IF(G805="【（第８期）医療機関受付】",TEXT(INDIRECT(A805&amp;D805&amp;E805&amp;5),"d"),TEXT(INDIRECT(A805&amp;B805&amp;C805&amp;5),"d")))</f>
        <v/>
      </c>
      <c r="O805" s="15" t="str" cm="1">
        <f t="array" aca="1" ref="O805" ca="1">IF(OR(INDIRECT(A805&amp;B805&amp;C805&amp;F805)="",ISNUMBER(INDIRECT(A805&amp;B805&amp;C805&amp;F805))=FALSE,INDIRECT(A805&amp;B805&amp;C805&amp;F805)=0),"",HOUR(INDIRECT(A805&amp;"A"&amp;F805)))</f>
        <v/>
      </c>
      <c r="P805" s="15" t="str" cm="1">
        <f t="array" aca="1" ref="P805" ca="1">IF(OR(INDIRECT(A805&amp;B805&amp;C805&amp;F805)="",ISNUMBER(INDIRECT(A805&amp;B805&amp;C805&amp;F805))=FALSE,INDIRECT(A805&amp;B805&amp;C805&amp;F805)=0),"",MINUTE(INDIRECT(A805&amp;"A"&amp;F805)))</f>
        <v/>
      </c>
      <c r="Q805" s="15" t="str" cm="1">
        <f t="array" aca="1" ref="Q805" ca="1">IF(OR(INDIRECT(A805&amp;B805&amp;C805&amp;F805)="",ISNUMBER(INDIRECT(A805&amp;B805&amp;C805&amp;F805))=FALSE,INDIRECT(A805&amp;B805&amp;C805&amp;F805)=0),"",O805)</f>
        <v/>
      </c>
      <c r="R805" s="15" t="str" cm="1">
        <f t="array" aca="1" ref="R805" ca="1">IF(OR(INDIRECT(A805&amp;B805&amp;C805&amp;F805)="",ISNUMBER(INDIRECT(A805&amp;B805&amp;C805&amp;F805))=FALSE,INDIRECT(A805&amp;B805&amp;C805&amp;F805)=0),"",P805+14)</f>
        <v/>
      </c>
      <c r="S805" s="15" t="str" cm="1">
        <f t="array" aca="1" ref="S805" ca="1">IF(OR(INDIRECT(A805&amp;B805&amp;C805&amp;F805)="",ISNUMBER(INDIRECT(A805&amp;B805&amp;C805&amp;F805))=FALSE,INDIRECT(A805&amp;B805&amp;C805&amp;F805)=0),"",INDIRECT(A805&amp;B805&amp;C805&amp;F805))</f>
        <v/>
      </c>
      <c r="T805" s="15" t="str" cm="1">
        <f t="array" aca="1" ref="T805" ca="1">IF(OR(INDIRECT(A805&amp;B805&amp;C805&amp;F805)="",ISNUMBER(INDIRECT(A805&amp;B805&amp;C805&amp;F805))=FALSE,INDIRECT(A805&amp;B805&amp;C805&amp;F805)=0),"",0)</f>
        <v/>
      </c>
    </row>
    <row r="806" spans="1:20">
      <c r="A806" s="23" t="s">
        <v>912</v>
      </c>
      <c r="C806" s="23" t="str">
        <f t="shared" si="36"/>
        <v>q</v>
      </c>
      <c r="E806" s="23" t="str">
        <f t="shared" ca="1" si="34"/>
        <v>p</v>
      </c>
      <c r="F806" s="23">
        <f t="shared" si="35"/>
        <v>35</v>
      </c>
      <c r="G806" s="23" t="str" cm="1">
        <f t="array" aca="1" ref="G806" ca="1">IF(OR(INDIRECT(A806&amp;B806&amp;C806&amp;F806)="",ISNUMBER(INDIRECT(A806&amp;B806&amp;C806&amp;F806))=FALSE),"",IF(INDIRECT(A806&amp;B806&amp;C806&amp;9)="公開","【（第８期）WEB・コールセンター受付】","【（第８期）医療機関受付】"))</f>
        <v/>
      </c>
      <c r="H806" s="15" t="str" cm="1">
        <f t="array" aca="1" ref="H806" ca="1">IF(OR(INDIRECT(A806&amp;B806&amp;C806&amp;F806)="",ISNUMBER(INDIRECT(A806&amp;B806&amp;C806&amp;F806))=FALSE,INDIRECT(A806&amp;B806&amp;C806&amp;F806)=0),"",431001)</f>
        <v/>
      </c>
      <c r="I806" s="15" t="str" cm="1">
        <f t="array" aca="1" ref="I806" ca="1">IF(OR(INDIRECT(A806&amp;B806&amp;C806&amp;F806)="",ISNUMBER(INDIRECT(A806&amp;B806&amp;C806&amp;F806))=FALSE,INDIRECT(A806&amp;B806&amp;C806&amp;F806)=0),"",G806&amp;J806&amp;"."&amp;TEXT(M806,"00")&amp;TEXT(N806,"00")&amp;"."&amp;TEXT(O806,"00")&amp;TEXT(P806,"00"))</f>
        <v/>
      </c>
      <c r="J806" s="15" t="str" cm="1">
        <f t="array" aca="1" ref="J806" ca="1">IF(OR(INDIRECT(A806&amp;B806&amp;C806&amp;F806)="",ISNUMBER(INDIRECT(A806&amp;B806&amp;C806&amp;F806))=FALSE,INDIRECT(A806&amp;B806&amp;C806&amp;F806)=0),"",予約枠報告様式!$B$2)</f>
        <v/>
      </c>
      <c r="K806" s="15" t="str" cm="1">
        <f t="array" aca="1" ref="K806" ca="1">IF(OR(INDIRECT(A806&amp;B806&amp;C806&amp;F806)="",ISNUMBER(INDIRECT(A806&amp;B806&amp;C806&amp;F806))=FALSE,INDIRECT(A806&amp;B806&amp;C806&amp;F806)=0),"",1)</f>
        <v/>
      </c>
      <c r="L806" s="15" t="str" cm="1">
        <f t="array" aca="1" ref="L806" ca="1">IF(OR(INDIRECT(A806&amp;B806&amp;C806&amp;F806)="",ISNUMBER(INDIRECT(A806&amp;B806&amp;C806&amp;F806))=FALSE,INDIRECT(A806&amp;B806&amp;C806&amp;F806)=0),"",IF(G806="【（第８期）医療機関受付】",TEXT(INDIRECT(A806&amp;D806&amp;E806&amp;5),"yyy"),TEXT(INDIRECT(A806&amp;B806&amp;C806&amp;5),"yyy")))</f>
        <v/>
      </c>
      <c r="M806" s="15" t="str" cm="1">
        <f t="array" aca="1" ref="M806" ca="1">IF(OR(INDIRECT(A806&amp;B806&amp;C806&amp;F806)="",ISNUMBER(INDIRECT(A806&amp;B806&amp;C806&amp;F806))=FALSE,INDIRECT(A806&amp;B806&amp;C806&amp;F806)=0),"",IF(G806="【（第８期）医療機関受付】",TEXT(INDIRECT(A806&amp;D806&amp;E806&amp;5),"m"),TEXT(INDIRECT(A806&amp;B806&amp;C806&amp;5),"m")))</f>
        <v/>
      </c>
      <c r="N806" s="15" t="str" cm="1">
        <f t="array" aca="1" ref="N806" ca="1">IF(OR(INDIRECT(A806&amp;B806&amp;C806&amp;F806)="",ISNUMBER(INDIRECT(A806&amp;B806&amp;C806&amp;F806))=FALSE,INDIRECT(A806&amp;B806&amp;C806&amp;F806)=0),"",IF(G806="【（第８期）医療機関受付】",TEXT(INDIRECT(A806&amp;D806&amp;E806&amp;5),"d"),TEXT(INDIRECT(A806&amp;B806&amp;C806&amp;5),"d")))</f>
        <v/>
      </c>
      <c r="O806" s="15" t="str" cm="1">
        <f t="array" aca="1" ref="O806" ca="1">IF(OR(INDIRECT(A806&amp;B806&amp;C806&amp;F806)="",ISNUMBER(INDIRECT(A806&amp;B806&amp;C806&amp;F806))=FALSE,INDIRECT(A806&amp;B806&amp;C806&amp;F806)=0),"",HOUR(INDIRECT(A806&amp;"A"&amp;F806)))</f>
        <v/>
      </c>
      <c r="P806" s="15" t="str" cm="1">
        <f t="array" aca="1" ref="P806" ca="1">IF(OR(INDIRECT(A806&amp;B806&amp;C806&amp;F806)="",ISNUMBER(INDIRECT(A806&amp;B806&amp;C806&amp;F806))=FALSE,INDIRECT(A806&amp;B806&amp;C806&amp;F806)=0),"",MINUTE(INDIRECT(A806&amp;"A"&amp;F806)))</f>
        <v/>
      </c>
      <c r="Q806" s="15" t="str" cm="1">
        <f t="array" aca="1" ref="Q806" ca="1">IF(OR(INDIRECT(A806&amp;B806&amp;C806&amp;F806)="",ISNUMBER(INDIRECT(A806&amp;B806&amp;C806&amp;F806))=FALSE,INDIRECT(A806&amp;B806&amp;C806&amp;F806)=0),"",O806)</f>
        <v/>
      </c>
      <c r="R806" s="15" t="str" cm="1">
        <f t="array" aca="1" ref="R806" ca="1">IF(OR(INDIRECT(A806&amp;B806&amp;C806&amp;F806)="",ISNUMBER(INDIRECT(A806&amp;B806&amp;C806&amp;F806))=FALSE,INDIRECT(A806&amp;B806&amp;C806&amp;F806)=0),"",P806+14)</f>
        <v/>
      </c>
      <c r="S806" s="15" t="str" cm="1">
        <f t="array" aca="1" ref="S806" ca="1">IF(OR(INDIRECT(A806&amp;B806&amp;C806&amp;F806)="",ISNUMBER(INDIRECT(A806&amp;B806&amp;C806&amp;F806))=FALSE,INDIRECT(A806&amp;B806&amp;C806&amp;F806)=0),"",INDIRECT(A806&amp;B806&amp;C806&amp;F806))</f>
        <v/>
      </c>
      <c r="T806" s="15" t="str" cm="1">
        <f t="array" aca="1" ref="T806" ca="1">IF(OR(INDIRECT(A806&amp;B806&amp;C806&amp;F806)="",ISNUMBER(INDIRECT(A806&amp;B806&amp;C806&amp;F806))=FALSE,INDIRECT(A806&amp;B806&amp;C806&amp;F806)=0),"",0)</f>
        <v/>
      </c>
    </row>
    <row r="807" spans="1:20">
      <c r="A807" s="23" t="s">
        <v>912</v>
      </c>
      <c r="C807" s="23" t="str">
        <f t="shared" si="36"/>
        <v>q</v>
      </c>
      <c r="E807" s="23" t="str">
        <f t="shared" ca="1" si="34"/>
        <v>p</v>
      </c>
      <c r="F807" s="23">
        <f t="shared" si="35"/>
        <v>36</v>
      </c>
      <c r="G807" s="23" t="str" cm="1">
        <f t="array" aca="1" ref="G807" ca="1">IF(OR(INDIRECT(A807&amp;B807&amp;C807&amp;F807)="",ISNUMBER(INDIRECT(A807&amp;B807&amp;C807&amp;F807))=FALSE),"",IF(INDIRECT(A807&amp;B807&amp;C807&amp;9)="公開","【（第８期）WEB・コールセンター受付】","【（第８期）医療機関受付】"))</f>
        <v/>
      </c>
      <c r="H807" s="15" t="str" cm="1">
        <f t="array" aca="1" ref="H807" ca="1">IF(OR(INDIRECT(A807&amp;B807&amp;C807&amp;F807)="",ISNUMBER(INDIRECT(A807&amp;B807&amp;C807&amp;F807))=FALSE,INDIRECT(A807&amp;B807&amp;C807&amp;F807)=0),"",431001)</f>
        <v/>
      </c>
      <c r="I807" s="15" t="str" cm="1">
        <f t="array" aca="1" ref="I807" ca="1">IF(OR(INDIRECT(A807&amp;B807&amp;C807&amp;F807)="",ISNUMBER(INDIRECT(A807&amp;B807&amp;C807&amp;F807))=FALSE,INDIRECT(A807&amp;B807&amp;C807&amp;F807)=0),"",G807&amp;J807&amp;"."&amp;TEXT(M807,"00")&amp;TEXT(N807,"00")&amp;"."&amp;TEXT(O807,"00")&amp;TEXT(P807,"00"))</f>
        <v/>
      </c>
      <c r="J807" s="15" t="str" cm="1">
        <f t="array" aca="1" ref="J807" ca="1">IF(OR(INDIRECT(A807&amp;B807&amp;C807&amp;F807)="",ISNUMBER(INDIRECT(A807&amp;B807&amp;C807&amp;F807))=FALSE,INDIRECT(A807&amp;B807&amp;C807&amp;F807)=0),"",予約枠報告様式!$B$2)</f>
        <v/>
      </c>
      <c r="K807" s="15" t="str" cm="1">
        <f t="array" aca="1" ref="K807" ca="1">IF(OR(INDIRECT(A807&amp;B807&amp;C807&amp;F807)="",ISNUMBER(INDIRECT(A807&amp;B807&amp;C807&amp;F807))=FALSE,INDIRECT(A807&amp;B807&amp;C807&amp;F807)=0),"",1)</f>
        <v/>
      </c>
      <c r="L807" s="15" t="str" cm="1">
        <f t="array" aca="1" ref="L807" ca="1">IF(OR(INDIRECT(A807&amp;B807&amp;C807&amp;F807)="",ISNUMBER(INDIRECT(A807&amp;B807&amp;C807&amp;F807))=FALSE,INDIRECT(A807&amp;B807&amp;C807&amp;F807)=0),"",IF(G807="【（第８期）医療機関受付】",TEXT(INDIRECT(A807&amp;D807&amp;E807&amp;5),"yyy"),TEXT(INDIRECT(A807&amp;B807&amp;C807&amp;5),"yyy")))</f>
        <v/>
      </c>
      <c r="M807" s="15" t="str" cm="1">
        <f t="array" aca="1" ref="M807" ca="1">IF(OR(INDIRECT(A807&amp;B807&amp;C807&amp;F807)="",ISNUMBER(INDIRECT(A807&amp;B807&amp;C807&amp;F807))=FALSE,INDIRECT(A807&amp;B807&amp;C807&amp;F807)=0),"",IF(G807="【（第８期）医療機関受付】",TEXT(INDIRECT(A807&amp;D807&amp;E807&amp;5),"m"),TEXT(INDIRECT(A807&amp;B807&amp;C807&amp;5),"m")))</f>
        <v/>
      </c>
      <c r="N807" s="15" t="str" cm="1">
        <f t="array" aca="1" ref="N807" ca="1">IF(OR(INDIRECT(A807&amp;B807&amp;C807&amp;F807)="",ISNUMBER(INDIRECT(A807&amp;B807&amp;C807&amp;F807))=FALSE,INDIRECT(A807&amp;B807&amp;C807&amp;F807)=0),"",IF(G807="【（第８期）医療機関受付】",TEXT(INDIRECT(A807&amp;D807&amp;E807&amp;5),"d"),TEXT(INDIRECT(A807&amp;B807&amp;C807&amp;5),"d")))</f>
        <v/>
      </c>
      <c r="O807" s="15" t="str" cm="1">
        <f t="array" aca="1" ref="O807" ca="1">IF(OR(INDIRECT(A807&amp;B807&amp;C807&amp;F807)="",ISNUMBER(INDIRECT(A807&amp;B807&amp;C807&amp;F807))=FALSE,INDIRECT(A807&amp;B807&amp;C807&amp;F807)=0),"",HOUR(INDIRECT(A807&amp;"A"&amp;F807)))</f>
        <v/>
      </c>
      <c r="P807" s="15" t="str" cm="1">
        <f t="array" aca="1" ref="P807" ca="1">IF(OR(INDIRECT(A807&amp;B807&amp;C807&amp;F807)="",ISNUMBER(INDIRECT(A807&amp;B807&amp;C807&amp;F807))=FALSE,INDIRECT(A807&amp;B807&amp;C807&amp;F807)=0),"",MINUTE(INDIRECT(A807&amp;"A"&amp;F807)))</f>
        <v/>
      </c>
      <c r="Q807" s="15" t="str" cm="1">
        <f t="array" aca="1" ref="Q807" ca="1">IF(OR(INDIRECT(A807&amp;B807&amp;C807&amp;F807)="",ISNUMBER(INDIRECT(A807&amp;B807&amp;C807&amp;F807))=FALSE,INDIRECT(A807&amp;B807&amp;C807&amp;F807)=0),"",O807)</f>
        <v/>
      </c>
      <c r="R807" s="15" t="str" cm="1">
        <f t="array" aca="1" ref="R807" ca="1">IF(OR(INDIRECT(A807&amp;B807&amp;C807&amp;F807)="",ISNUMBER(INDIRECT(A807&amp;B807&amp;C807&amp;F807))=FALSE,INDIRECT(A807&amp;B807&amp;C807&amp;F807)=0),"",P807+14)</f>
        <v/>
      </c>
      <c r="S807" s="15" t="str" cm="1">
        <f t="array" aca="1" ref="S807" ca="1">IF(OR(INDIRECT(A807&amp;B807&amp;C807&amp;F807)="",ISNUMBER(INDIRECT(A807&amp;B807&amp;C807&amp;F807))=FALSE,INDIRECT(A807&amp;B807&amp;C807&amp;F807)=0),"",INDIRECT(A807&amp;B807&amp;C807&amp;F807))</f>
        <v/>
      </c>
      <c r="T807" s="15" t="str" cm="1">
        <f t="array" aca="1" ref="T807" ca="1">IF(OR(INDIRECT(A807&amp;B807&amp;C807&amp;F807)="",ISNUMBER(INDIRECT(A807&amp;B807&amp;C807&amp;F807))=FALSE,INDIRECT(A807&amp;B807&amp;C807&amp;F807)=0),"",0)</f>
        <v/>
      </c>
    </row>
    <row r="808" spans="1:20">
      <c r="A808" s="23" t="s">
        <v>912</v>
      </c>
      <c r="C808" s="23" t="str">
        <f t="shared" si="36"/>
        <v>q</v>
      </c>
      <c r="E808" s="23" t="str">
        <f t="shared" ca="1" si="34"/>
        <v>p</v>
      </c>
      <c r="F808" s="23">
        <f t="shared" si="35"/>
        <v>37</v>
      </c>
      <c r="G808" s="23" t="str" cm="1">
        <f t="array" aca="1" ref="G808" ca="1">IF(OR(INDIRECT(A808&amp;B808&amp;C808&amp;F808)="",ISNUMBER(INDIRECT(A808&amp;B808&amp;C808&amp;F808))=FALSE),"",IF(INDIRECT(A808&amp;B808&amp;C808&amp;9)="公開","【（第８期）WEB・コールセンター受付】","【（第８期）医療機関受付】"))</f>
        <v/>
      </c>
      <c r="H808" s="15" t="str" cm="1">
        <f t="array" aca="1" ref="H808" ca="1">IF(OR(INDIRECT(A808&amp;B808&amp;C808&amp;F808)="",ISNUMBER(INDIRECT(A808&amp;B808&amp;C808&amp;F808))=FALSE,INDIRECT(A808&amp;B808&amp;C808&amp;F808)=0),"",431001)</f>
        <v/>
      </c>
      <c r="I808" s="15" t="str" cm="1">
        <f t="array" aca="1" ref="I808" ca="1">IF(OR(INDIRECT(A808&amp;B808&amp;C808&amp;F808)="",ISNUMBER(INDIRECT(A808&amp;B808&amp;C808&amp;F808))=FALSE,INDIRECT(A808&amp;B808&amp;C808&amp;F808)=0),"",G808&amp;J808&amp;"."&amp;TEXT(M808,"00")&amp;TEXT(N808,"00")&amp;"."&amp;TEXT(O808,"00")&amp;TEXT(P808,"00"))</f>
        <v/>
      </c>
      <c r="J808" s="15" t="str" cm="1">
        <f t="array" aca="1" ref="J808" ca="1">IF(OR(INDIRECT(A808&amp;B808&amp;C808&amp;F808)="",ISNUMBER(INDIRECT(A808&amp;B808&amp;C808&amp;F808))=FALSE,INDIRECT(A808&amp;B808&amp;C808&amp;F808)=0),"",予約枠報告様式!$B$2)</f>
        <v/>
      </c>
      <c r="K808" s="15" t="str" cm="1">
        <f t="array" aca="1" ref="K808" ca="1">IF(OR(INDIRECT(A808&amp;B808&amp;C808&amp;F808)="",ISNUMBER(INDIRECT(A808&amp;B808&amp;C808&amp;F808))=FALSE,INDIRECT(A808&amp;B808&amp;C808&amp;F808)=0),"",1)</f>
        <v/>
      </c>
      <c r="L808" s="15" t="str" cm="1">
        <f t="array" aca="1" ref="L808" ca="1">IF(OR(INDIRECT(A808&amp;B808&amp;C808&amp;F808)="",ISNUMBER(INDIRECT(A808&amp;B808&amp;C808&amp;F808))=FALSE,INDIRECT(A808&amp;B808&amp;C808&amp;F808)=0),"",IF(G808="【（第８期）医療機関受付】",TEXT(INDIRECT(A808&amp;D808&amp;E808&amp;5),"yyy"),TEXT(INDIRECT(A808&amp;B808&amp;C808&amp;5),"yyy")))</f>
        <v/>
      </c>
      <c r="M808" s="15" t="str" cm="1">
        <f t="array" aca="1" ref="M808" ca="1">IF(OR(INDIRECT(A808&amp;B808&amp;C808&amp;F808)="",ISNUMBER(INDIRECT(A808&amp;B808&amp;C808&amp;F808))=FALSE,INDIRECT(A808&amp;B808&amp;C808&amp;F808)=0),"",IF(G808="【（第８期）医療機関受付】",TEXT(INDIRECT(A808&amp;D808&amp;E808&amp;5),"m"),TEXT(INDIRECT(A808&amp;B808&amp;C808&amp;5),"m")))</f>
        <v/>
      </c>
      <c r="N808" s="15" t="str" cm="1">
        <f t="array" aca="1" ref="N808" ca="1">IF(OR(INDIRECT(A808&amp;B808&amp;C808&amp;F808)="",ISNUMBER(INDIRECT(A808&amp;B808&amp;C808&amp;F808))=FALSE,INDIRECT(A808&amp;B808&amp;C808&amp;F808)=0),"",IF(G808="【（第８期）医療機関受付】",TEXT(INDIRECT(A808&amp;D808&amp;E808&amp;5),"d"),TEXT(INDIRECT(A808&amp;B808&amp;C808&amp;5),"d")))</f>
        <v/>
      </c>
      <c r="O808" s="15" t="str" cm="1">
        <f t="array" aca="1" ref="O808" ca="1">IF(OR(INDIRECT(A808&amp;B808&amp;C808&amp;F808)="",ISNUMBER(INDIRECT(A808&amp;B808&amp;C808&amp;F808))=FALSE,INDIRECT(A808&amp;B808&amp;C808&amp;F808)=0),"",HOUR(INDIRECT(A808&amp;"A"&amp;F808)))</f>
        <v/>
      </c>
      <c r="P808" s="15" t="str" cm="1">
        <f t="array" aca="1" ref="P808" ca="1">IF(OR(INDIRECT(A808&amp;B808&amp;C808&amp;F808)="",ISNUMBER(INDIRECT(A808&amp;B808&amp;C808&amp;F808))=FALSE,INDIRECT(A808&amp;B808&amp;C808&amp;F808)=0),"",MINUTE(INDIRECT(A808&amp;"A"&amp;F808)))</f>
        <v/>
      </c>
      <c r="Q808" s="15" t="str" cm="1">
        <f t="array" aca="1" ref="Q808" ca="1">IF(OR(INDIRECT(A808&amp;B808&amp;C808&amp;F808)="",ISNUMBER(INDIRECT(A808&amp;B808&amp;C808&amp;F808))=FALSE,INDIRECT(A808&amp;B808&amp;C808&amp;F808)=0),"",O808)</f>
        <v/>
      </c>
      <c r="R808" s="15" t="str" cm="1">
        <f t="array" aca="1" ref="R808" ca="1">IF(OR(INDIRECT(A808&amp;B808&amp;C808&amp;F808)="",ISNUMBER(INDIRECT(A808&amp;B808&amp;C808&amp;F808))=FALSE,INDIRECT(A808&amp;B808&amp;C808&amp;F808)=0),"",P808+14)</f>
        <v/>
      </c>
      <c r="S808" s="15" t="str" cm="1">
        <f t="array" aca="1" ref="S808" ca="1">IF(OR(INDIRECT(A808&amp;B808&amp;C808&amp;F808)="",ISNUMBER(INDIRECT(A808&amp;B808&amp;C808&amp;F808))=FALSE,INDIRECT(A808&amp;B808&amp;C808&amp;F808)=0),"",INDIRECT(A808&amp;B808&amp;C808&amp;F808))</f>
        <v/>
      </c>
      <c r="T808" s="15" t="str" cm="1">
        <f t="array" aca="1" ref="T808" ca="1">IF(OR(INDIRECT(A808&amp;B808&amp;C808&amp;F808)="",ISNUMBER(INDIRECT(A808&amp;B808&amp;C808&amp;F808))=FALSE,INDIRECT(A808&amp;B808&amp;C808&amp;F808)=0),"",0)</f>
        <v/>
      </c>
    </row>
    <row r="809" spans="1:20">
      <c r="A809" s="23" t="s">
        <v>912</v>
      </c>
      <c r="C809" s="23" t="str">
        <f t="shared" si="36"/>
        <v>q</v>
      </c>
      <c r="E809" s="23" t="str">
        <f t="shared" ca="1" si="34"/>
        <v>p</v>
      </c>
      <c r="F809" s="23">
        <f t="shared" si="35"/>
        <v>38</v>
      </c>
      <c r="G809" s="23" t="str" cm="1">
        <f t="array" aca="1" ref="G809" ca="1">IF(OR(INDIRECT(A809&amp;B809&amp;C809&amp;F809)="",ISNUMBER(INDIRECT(A809&amp;B809&amp;C809&amp;F809))=FALSE),"",IF(INDIRECT(A809&amp;B809&amp;C809&amp;9)="公開","【（第８期）WEB・コールセンター受付】","【（第８期）医療機関受付】"))</f>
        <v/>
      </c>
      <c r="H809" s="15" t="str" cm="1">
        <f t="array" aca="1" ref="H809" ca="1">IF(OR(INDIRECT(A809&amp;B809&amp;C809&amp;F809)="",ISNUMBER(INDIRECT(A809&amp;B809&amp;C809&amp;F809))=FALSE,INDIRECT(A809&amp;B809&amp;C809&amp;F809)=0),"",431001)</f>
        <v/>
      </c>
      <c r="I809" s="15" t="str" cm="1">
        <f t="array" aca="1" ref="I809" ca="1">IF(OR(INDIRECT(A809&amp;B809&amp;C809&amp;F809)="",ISNUMBER(INDIRECT(A809&amp;B809&amp;C809&amp;F809))=FALSE,INDIRECT(A809&amp;B809&amp;C809&amp;F809)=0),"",G809&amp;J809&amp;"."&amp;TEXT(M809,"00")&amp;TEXT(N809,"00")&amp;"."&amp;TEXT(O809,"00")&amp;TEXT(P809,"00"))</f>
        <v/>
      </c>
      <c r="J809" s="15" t="str" cm="1">
        <f t="array" aca="1" ref="J809" ca="1">IF(OR(INDIRECT(A809&amp;B809&amp;C809&amp;F809)="",ISNUMBER(INDIRECT(A809&amp;B809&amp;C809&amp;F809))=FALSE,INDIRECT(A809&amp;B809&amp;C809&amp;F809)=0),"",予約枠報告様式!$B$2)</f>
        <v/>
      </c>
      <c r="K809" s="15" t="str" cm="1">
        <f t="array" aca="1" ref="K809" ca="1">IF(OR(INDIRECT(A809&amp;B809&amp;C809&amp;F809)="",ISNUMBER(INDIRECT(A809&amp;B809&amp;C809&amp;F809))=FALSE,INDIRECT(A809&amp;B809&amp;C809&amp;F809)=0),"",1)</f>
        <v/>
      </c>
      <c r="L809" s="15" t="str" cm="1">
        <f t="array" aca="1" ref="L809" ca="1">IF(OR(INDIRECT(A809&amp;B809&amp;C809&amp;F809)="",ISNUMBER(INDIRECT(A809&amp;B809&amp;C809&amp;F809))=FALSE,INDIRECT(A809&amp;B809&amp;C809&amp;F809)=0),"",IF(G809="【（第８期）医療機関受付】",TEXT(INDIRECT(A809&amp;D809&amp;E809&amp;5),"yyy"),TEXT(INDIRECT(A809&amp;B809&amp;C809&amp;5),"yyy")))</f>
        <v/>
      </c>
      <c r="M809" s="15" t="str" cm="1">
        <f t="array" aca="1" ref="M809" ca="1">IF(OR(INDIRECT(A809&amp;B809&amp;C809&amp;F809)="",ISNUMBER(INDIRECT(A809&amp;B809&amp;C809&amp;F809))=FALSE,INDIRECT(A809&amp;B809&amp;C809&amp;F809)=0),"",IF(G809="【（第８期）医療機関受付】",TEXT(INDIRECT(A809&amp;D809&amp;E809&amp;5),"m"),TEXT(INDIRECT(A809&amp;B809&amp;C809&amp;5),"m")))</f>
        <v/>
      </c>
      <c r="N809" s="15" t="str" cm="1">
        <f t="array" aca="1" ref="N809" ca="1">IF(OR(INDIRECT(A809&amp;B809&amp;C809&amp;F809)="",ISNUMBER(INDIRECT(A809&amp;B809&amp;C809&amp;F809))=FALSE,INDIRECT(A809&amp;B809&amp;C809&amp;F809)=0),"",IF(G809="【（第８期）医療機関受付】",TEXT(INDIRECT(A809&amp;D809&amp;E809&amp;5),"d"),TEXT(INDIRECT(A809&amp;B809&amp;C809&amp;5),"d")))</f>
        <v/>
      </c>
      <c r="O809" s="15" t="str" cm="1">
        <f t="array" aca="1" ref="O809" ca="1">IF(OR(INDIRECT(A809&amp;B809&amp;C809&amp;F809)="",ISNUMBER(INDIRECT(A809&amp;B809&amp;C809&amp;F809))=FALSE,INDIRECT(A809&amp;B809&amp;C809&amp;F809)=0),"",HOUR(INDIRECT(A809&amp;"A"&amp;F809)))</f>
        <v/>
      </c>
      <c r="P809" s="15" t="str" cm="1">
        <f t="array" aca="1" ref="P809" ca="1">IF(OR(INDIRECT(A809&amp;B809&amp;C809&amp;F809)="",ISNUMBER(INDIRECT(A809&amp;B809&amp;C809&amp;F809))=FALSE,INDIRECT(A809&amp;B809&amp;C809&amp;F809)=0),"",MINUTE(INDIRECT(A809&amp;"A"&amp;F809)))</f>
        <v/>
      </c>
      <c r="Q809" s="15" t="str" cm="1">
        <f t="array" aca="1" ref="Q809" ca="1">IF(OR(INDIRECT(A809&amp;B809&amp;C809&amp;F809)="",ISNUMBER(INDIRECT(A809&amp;B809&amp;C809&amp;F809))=FALSE,INDIRECT(A809&amp;B809&amp;C809&amp;F809)=0),"",O809)</f>
        <v/>
      </c>
      <c r="R809" s="15" t="str" cm="1">
        <f t="array" aca="1" ref="R809" ca="1">IF(OR(INDIRECT(A809&amp;B809&amp;C809&amp;F809)="",ISNUMBER(INDIRECT(A809&amp;B809&amp;C809&amp;F809))=FALSE,INDIRECT(A809&amp;B809&amp;C809&amp;F809)=0),"",P809+14)</f>
        <v/>
      </c>
      <c r="S809" s="15" t="str" cm="1">
        <f t="array" aca="1" ref="S809" ca="1">IF(OR(INDIRECT(A809&amp;B809&amp;C809&amp;F809)="",ISNUMBER(INDIRECT(A809&amp;B809&amp;C809&amp;F809))=FALSE,INDIRECT(A809&amp;B809&amp;C809&amp;F809)=0),"",INDIRECT(A809&amp;B809&amp;C809&amp;F809))</f>
        <v/>
      </c>
      <c r="T809" s="15" t="str" cm="1">
        <f t="array" aca="1" ref="T809" ca="1">IF(OR(INDIRECT(A809&amp;B809&amp;C809&amp;F809)="",ISNUMBER(INDIRECT(A809&amp;B809&amp;C809&amp;F809))=FALSE,INDIRECT(A809&amp;B809&amp;C809&amp;F809)=0),"",0)</f>
        <v/>
      </c>
    </row>
    <row r="810" spans="1:20">
      <c r="A810" s="23" t="s">
        <v>912</v>
      </c>
      <c r="C810" s="23" t="str">
        <f t="shared" si="36"/>
        <v>q</v>
      </c>
      <c r="E810" s="23" t="str">
        <f t="shared" ca="1" si="34"/>
        <v>p</v>
      </c>
      <c r="F810" s="23">
        <f t="shared" si="35"/>
        <v>39</v>
      </c>
      <c r="G810" s="23" t="str" cm="1">
        <f t="array" aca="1" ref="G810" ca="1">IF(OR(INDIRECT(A810&amp;B810&amp;C810&amp;F810)="",ISNUMBER(INDIRECT(A810&amp;B810&amp;C810&amp;F810))=FALSE),"",IF(INDIRECT(A810&amp;B810&amp;C810&amp;9)="公開","【（第８期）WEB・コールセンター受付】","【（第８期）医療機関受付】"))</f>
        <v/>
      </c>
      <c r="H810" s="15" t="str" cm="1">
        <f t="array" aca="1" ref="H810" ca="1">IF(OR(INDIRECT(A810&amp;B810&amp;C810&amp;F810)="",ISNUMBER(INDIRECT(A810&amp;B810&amp;C810&amp;F810))=FALSE,INDIRECT(A810&amp;B810&amp;C810&amp;F810)=0),"",431001)</f>
        <v/>
      </c>
      <c r="I810" s="15" t="str" cm="1">
        <f t="array" aca="1" ref="I810" ca="1">IF(OR(INDIRECT(A810&amp;B810&amp;C810&amp;F810)="",ISNUMBER(INDIRECT(A810&amp;B810&amp;C810&amp;F810))=FALSE,INDIRECT(A810&amp;B810&amp;C810&amp;F810)=0),"",G810&amp;J810&amp;"."&amp;TEXT(M810,"00")&amp;TEXT(N810,"00")&amp;"."&amp;TEXT(O810,"00")&amp;TEXT(P810,"00"))</f>
        <v/>
      </c>
      <c r="J810" s="15" t="str" cm="1">
        <f t="array" aca="1" ref="J810" ca="1">IF(OR(INDIRECT(A810&amp;B810&amp;C810&amp;F810)="",ISNUMBER(INDIRECT(A810&amp;B810&amp;C810&amp;F810))=FALSE,INDIRECT(A810&amp;B810&amp;C810&amp;F810)=0),"",予約枠報告様式!$B$2)</f>
        <v/>
      </c>
      <c r="K810" s="15" t="str" cm="1">
        <f t="array" aca="1" ref="K810" ca="1">IF(OR(INDIRECT(A810&amp;B810&amp;C810&amp;F810)="",ISNUMBER(INDIRECT(A810&amp;B810&amp;C810&amp;F810))=FALSE,INDIRECT(A810&amp;B810&amp;C810&amp;F810)=0),"",1)</f>
        <v/>
      </c>
      <c r="L810" s="15" t="str" cm="1">
        <f t="array" aca="1" ref="L810" ca="1">IF(OR(INDIRECT(A810&amp;B810&amp;C810&amp;F810)="",ISNUMBER(INDIRECT(A810&amp;B810&amp;C810&amp;F810))=FALSE,INDIRECT(A810&amp;B810&amp;C810&amp;F810)=0),"",IF(G810="【（第８期）医療機関受付】",TEXT(INDIRECT(A810&amp;D810&amp;E810&amp;5),"yyy"),TEXT(INDIRECT(A810&amp;B810&amp;C810&amp;5),"yyy")))</f>
        <v/>
      </c>
      <c r="M810" s="15" t="str" cm="1">
        <f t="array" aca="1" ref="M810" ca="1">IF(OR(INDIRECT(A810&amp;B810&amp;C810&amp;F810)="",ISNUMBER(INDIRECT(A810&amp;B810&amp;C810&amp;F810))=FALSE,INDIRECT(A810&amp;B810&amp;C810&amp;F810)=0),"",IF(G810="【（第８期）医療機関受付】",TEXT(INDIRECT(A810&amp;D810&amp;E810&amp;5),"m"),TEXT(INDIRECT(A810&amp;B810&amp;C810&amp;5),"m")))</f>
        <v/>
      </c>
      <c r="N810" s="15" t="str" cm="1">
        <f t="array" aca="1" ref="N810" ca="1">IF(OR(INDIRECT(A810&amp;B810&amp;C810&amp;F810)="",ISNUMBER(INDIRECT(A810&amp;B810&amp;C810&amp;F810))=FALSE,INDIRECT(A810&amp;B810&amp;C810&amp;F810)=0),"",IF(G810="【（第８期）医療機関受付】",TEXT(INDIRECT(A810&amp;D810&amp;E810&amp;5),"d"),TEXT(INDIRECT(A810&amp;B810&amp;C810&amp;5),"d")))</f>
        <v/>
      </c>
      <c r="O810" s="15" t="str" cm="1">
        <f t="array" aca="1" ref="O810" ca="1">IF(OR(INDIRECT(A810&amp;B810&amp;C810&amp;F810)="",ISNUMBER(INDIRECT(A810&amp;B810&amp;C810&amp;F810))=FALSE,INDIRECT(A810&amp;B810&amp;C810&amp;F810)=0),"",HOUR(INDIRECT(A810&amp;"A"&amp;F810)))</f>
        <v/>
      </c>
      <c r="P810" s="15" t="str" cm="1">
        <f t="array" aca="1" ref="P810" ca="1">IF(OR(INDIRECT(A810&amp;B810&amp;C810&amp;F810)="",ISNUMBER(INDIRECT(A810&amp;B810&amp;C810&amp;F810))=FALSE,INDIRECT(A810&amp;B810&amp;C810&amp;F810)=0),"",MINUTE(INDIRECT(A810&amp;"A"&amp;F810)))</f>
        <v/>
      </c>
      <c r="Q810" s="15" t="str" cm="1">
        <f t="array" aca="1" ref="Q810" ca="1">IF(OR(INDIRECT(A810&amp;B810&amp;C810&amp;F810)="",ISNUMBER(INDIRECT(A810&amp;B810&amp;C810&amp;F810))=FALSE,INDIRECT(A810&amp;B810&amp;C810&amp;F810)=0),"",O810)</f>
        <v/>
      </c>
      <c r="R810" s="15" t="str" cm="1">
        <f t="array" aca="1" ref="R810" ca="1">IF(OR(INDIRECT(A810&amp;B810&amp;C810&amp;F810)="",ISNUMBER(INDIRECT(A810&amp;B810&amp;C810&amp;F810))=FALSE,INDIRECT(A810&amp;B810&amp;C810&amp;F810)=0),"",P810+14)</f>
        <v/>
      </c>
      <c r="S810" s="15" t="str" cm="1">
        <f t="array" aca="1" ref="S810" ca="1">IF(OR(INDIRECT(A810&amp;B810&amp;C810&amp;F810)="",ISNUMBER(INDIRECT(A810&amp;B810&amp;C810&amp;F810))=FALSE,INDIRECT(A810&amp;B810&amp;C810&amp;F810)=0),"",INDIRECT(A810&amp;B810&amp;C810&amp;F810))</f>
        <v/>
      </c>
      <c r="T810" s="15" t="str" cm="1">
        <f t="array" aca="1" ref="T810" ca="1">IF(OR(INDIRECT(A810&amp;B810&amp;C810&amp;F810)="",ISNUMBER(INDIRECT(A810&amp;B810&amp;C810&amp;F810))=FALSE,INDIRECT(A810&amp;B810&amp;C810&amp;F810)=0),"",0)</f>
        <v/>
      </c>
    </row>
    <row r="811" spans="1:20">
      <c r="A811" s="23" t="s">
        <v>912</v>
      </c>
      <c r="C811" s="23" t="str">
        <f t="shared" si="36"/>
        <v>q</v>
      </c>
      <c r="E811" s="23" t="str">
        <f t="shared" ref="E811:E874" ca="1" si="37">IF(F810=62,CHAR(CODE(E810)+1),E810)</f>
        <v>p</v>
      </c>
      <c r="F811" s="23">
        <f t="shared" si="35"/>
        <v>40</v>
      </c>
      <c r="G811" s="23" t="str" cm="1">
        <f t="array" aca="1" ref="G811" ca="1">IF(OR(INDIRECT(A811&amp;B811&amp;C811&amp;F811)="",ISNUMBER(INDIRECT(A811&amp;B811&amp;C811&amp;F811))=FALSE),"",IF(INDIRECT(A811&amp;B811&amp;C811&amp;9)="公開","【（第８期）WEB・コールセンター受付】","【（第８期）医療機関受付】"))</f>
        <v/>
      </c>
      <c r="H811" s="15" t="str" cm="1">
        <f t="array" aca="1" ref="H811" ca="1">IF(OR(INDIRECT(A811&amp;B811&amp;C811&amp;F811)="",ISNUMBER(INDIRECT(A811&amp;B811&amp;C811&amp;F811))=FALSE,INDIRECT(A811&amp;B811&amp;C811&amp;F811)=0),"",431001)</f>
        <v/>
      </c>
      <c r="I811" s="15" t="str" cm="1">
        <f t="array" aca="1" ref="I811" ca="1">IF(OR(INDIRECT(A811&amp;B811&amp;C811&amp;F811)="",ISNUMBER(INDIRECT(A811&amp;B811&amp;C811&amp;F811))=FALSE,INDIRECT(A811&amp;B811&amp;C811&amp;F811)=0),"",G811&amp;J811&amp;"."&amp;TEXT(M811,"00")&amp;TEXT(N811,"00")&amp;"."&amp;TEXT(O811,"00")&amp;TEXT(P811,"00"))</f>
        <v/>
      </c>
      <c r="J811" s="15" t="str" cm="1">
        <f t="array" aca="1" ref="J811" ca="1">IF(OR(INDIRECT(A811&amp;B811&amp;C811&amp;F811)="",ISNUMBER(INDIRECT(A811&amp;B811&amp;C811&amp;F811))=FALSE,INDIRECT(A811&amp;B811&amp;C811&amp;F811)=0),"",予約枠報告様式!$B$2)</f>
        <v/>
      </c>
      <c r="K811" s="15" t="str" cm="1">
        <f t="array" aca="1" ref="K811" ca="1">IF(OR(INDIRECT(A811&amp;B811&amp;C811&amp;F811)="",ISNUMBER(INDIRECT(A811&amp;B811&amp;C811&amp;F811))=FALSE,INDIRECT(A811&amp;B811&amp;C811&amp;F811)=0),"",1)</f>
        <v/>
      </c>
      <c r="L811" s="15" t="str" cm="1">
        <f t="array" aca="1" ref="L811" ca="1">IF(OR(INDIRECT(A811&amp;B811&amp;C811&amp;F811)="",ISNUMBER(INDIRECT(A811&amp;B811&amp;C811&amp;F811))=FALSE,INDIRECT(A811&amp;B811&amp;C811&amp;F811)=0),"",IF(G811="【（第８期）医療機関受付】",TEXT(INDIRECT(A811&amp;D811&amp;E811&amp;5),"yyy"),TEXT(INDIRECT(A811&amp;B811&amp;C811&amp;5),"yyy")))</f>
        <v/>
      </c>
      <c r="M811" s="15" t="str" cm="1">
        <f t="array" aca="1" ref="M811" ca="1">IF(OR(INDIRECT(A811&amp;B811&amp;C811&amp;F811)="",ISNUMBER(INDIRECT(A811&amp;B811&amp;C811&amp;F811))=FALSE,INDIRECT(A811&amp;B811&amp;C811&amp;F811)=0),"",IF(G811="【（第８期）医療機関受付】",TEXT(INDIRECT(A811&amp;D811&amp;E811&amp;5),"m"),TEXT(INDIRECT(A811&amp;B811&amp;C811&amp;5),"m")))</f>
        <v/>
      </c>
      <c r="N811" s="15" t="str" cm="1">
        <f t="array" aca="1" ref="N811" ca="1">IF(OR(INDIRECT(A811&amp;B811&amp;C811&amp;F811)="",ISNUMBER(INDIRECT(A811&amp;B811&amp;C811&amp;F811))=FALSE,INDIRECT(A811&amp;B811&amp;C811&amp;F811)=0),"",IF(G811="【（第８期）医療機関受付】",TEXT(INDIRECT(A811&amp;D811&amp;E811&amp;5),"d"),TEXT(INDIRECT(A811&amp;B811&amp;C811&amp;5),"d")))</f>
        <v/>
      </c>
      <c r="O811" s="15" t="str" cm="1">
        <f t="array" aca="1" ref="O811" ca="1">IF(OR(INDIRECT(A811&amp;B811&amp;C811&amp;F811)="",ISNUMBER(INDIRECT(A811&amp;B811&amp;C811&amp;F811))=FALSE,INDIRECT(A811&amp;B811&amp;C811&amp;F811)=0),"",HOUR(INDIRECT(A811&amp;"A"&amp;F811)))</f>
        <v/>
      </c>
      <c r="P811" s="15" t="str" cm="1">
        <f t="array" aca="1" ref="P811" ca="1">IF(OR(INDIRECT(A811&amp;B811&amp;C811&amp;F811)="",ISNUMBER(INDIRECT(A811&amp;B811&amp;C811&amp;F811))=FALSE,INDIRECT(A811&amp;B811&amp;C811&amp;F811)=0),"",MINUTE(INDIRECT(A811&amp;"A"&amp;F811)))</f>
        <v/>
      </c>
      <c r="Q811" s="15" t="str" cm="1">
        <f t="array" aca="1" ref="Q811" ca="1">IF(OR(INDIRECT(A811&amp;B811&amp;C811&amp;F811)="",ISNUMBER(INDIRECT(A811&amp;B811&amp;C811&amp;F811))=FALSE,INDIRECT(A811&amp;B811&amp;C811&amp;F811)=0),"",O811)</f>
        <v/>
      </c>
      <c r="R811" s="15" t="str" cm="1">
        <f t="array" aca="1" ref="R811" ca="1">IF(OR(INDIRECT(A811&amp;B811&amp;C811&amp;F811)="",ISNUMBER(INDIRECT(A811&amp;B811&amp;C811&amp;F811))=FALSE,INDIRECT(A811&amp;B811&amp;C811&amp;F811)=0),"",P811+14)</f>
        <v/>
      </c>
      <c r="S811" s="15" t="str" cm="1">
        <f t="array" aca="1" ref="S811" ca="1">IF(OR(INDIRECT(A811&amp;B811&amp;C811&amp;F811)="",ISNUMBER(INDIRECT(A811&amp;B811&amp;C811&amp;F811))=FALSE,INDIRECT(A811&amp;B811&amp;C811&amp;F811)=0),"",INDIRECT(A811&amp;B811&amp;C811&amp;F811))</f>
        <v/>
      </c>
      <c r="T811" s="15" t="str" cm="1">
        <f t="array" aca="1" ref="T811" ca="1">IF(OR(INDIRECT(A811&amp;B811&amp;C811&amp;F811)="",ISNUMBER(INDIRECT(A811&amp;B811&amp;C811&amp;F811))=FALSE,INDIRECT(A811&amp;B811&amp;C811&amp;F811)=0),"",0)</f>
        <v/>
      </c>
    </row>
    <row r="812" spans="1:20">
      <c r="A812" s="23" t="s">
        <v>912</v>
      </c>
      <c r="C812" s="23" t="str">
        <f t="shared" si="36"/>
        <v>q</v>
      </c>
      <c r="E812" s="23" t="str">
        <f t="shared" ca="1" si="37"/>
        <v>p</v>
      </c>
      <c r="F812" s="23">
        <f t="shared" si="35"/>
        <v>41</v>
      </c>
      <c r="G812" s="23" t="str" cm="1">
        <f t="array" aca="1" ref="G812" ca="1">IF(OR(INDIRECT(A812&amp;B812&amp;C812&amp;F812)="",ISNUMBER(INDIRECT(A812&amp;B812&amp;C812&amp;F812))=FALSE),"",IF(INDIRECT(A812&amp;B812&amp;C812&amp;9)="公開","【（第８期）WEB・コールセンター受付】","【（第８期）医療機関受付】"))</f>
        <v/>
      </c>
      <c r="H812" s="15" t="str" cm="1">
        <f t="array" aca="1" ref="H812" ca="1">IF(OR(INDIRECT(A812&amp;B812&amp;C812&amp;F812)="",ISNUMBER(INDIRECT(A812&amp;B812&amp;C812&amp;F812))=FALSE,INDIRECT(A812&amp;B812&amp;C812&amp;F812)=0),"",431001)</f>
        <v/>
      </c>
      <c r="I812" s="15" t="str" cm="1">
        <f t="array" aca="1" ref="I812" ca="1">IF(OR(INDIRECT(A812&amp;B812&amp;C812&amp;F812)="",ISNUMBER(INDIRECT(A812&amp;B812&amp;C812&amp;F812))=FALSE,INDIRECT(A812&amp;B812&amp;C812&amp;F812)=0),"",G812&amp;J812&amp;"."&amp;TEXT(M812,"00")&amp;TEXT(N812,"00")&amp;"."&amp;TEXT(O812,"00")&amp;TEXT(P812,"00"))</f>
        <v/>
      </c>
      <c r="J812" s="15" t="str" cm="1">
        <f t="array" aca="1" ref="J812" ca="1">IF(OR(INDIRECT(A812&amp;B812&amp;C812&amp;F812)="",ISNUMBER(INDIRECT(A812&amp;B812&amp;C812&amp;F812))=FALSE,INDIRECT(A812&amp;B812&amp;C812&amp;F812)=0),"",予約枠報告様式!$B$2)</f>
        <v/>
      </c>
      <c r="K812" s="15" t="str" cm="1">
        <f t="array" aca="1" ref="K812" ca="1">IF(OR(INDIRECT(A812&amp;B812&amp;C812&amp;F812)="",ISNUMBER(INDIRECT(A812&amp;B812&amp;C812&amp;F812))=FALSE,INDIRECT(A812&amp;B812&amp;C812&amp;F812)=0),"",1)</f>
        <v/>
      </c>
      <c r="L812" s="15" t="str" cm="1">
        <f t="array" aca="1" ref="L812" ca="1">IF(OR(INDIRECT(A812&amp;B812&amp;C812&amp;F812)="",ISNUMBER(INDIRECT(A812&amp;B812&amp;C812&amp;F812))=FALSE,INDIRECT(A812&amp;B812&amp;C812&amp;F812)=0),"",IF(G812="【（第８期）医療機関受付】",TEXT(INDIRECT(A812&amp;D812&amp;E812&amp;5),"yyy"),TEXT(INDIRECT(A812&amp;B812&amp;C812&amp;5),"yyy")))</f>
        <v/>
      </c>
      <c r="M812" s="15" t="str" cm="1">
        <f t="array" aca="1" ref="M812" ca="1">IF(OR(INDIRECT(A812&amp;B812&amp;C812&amp;F812)="",ISNUMBER(INDIRECT(A812&amp;B812&amp;C812&amp;F812))=FALSE,INDIRECT(A812&amp;B812&amp;C812&amp;F812)=0),"",IF(G812="【（第８期）医療機関受付】",TEXT(INDIRECT(A812&amp;D812&amp;E812&amp;5),"m"),TEXT(INDIRECT(A812&amp;B812&amp;C812&amp;5),"m")))</f>
        <v/>
      </c>
      <c r="N812" s="15" t="str" cm="1">
        <f t="array" aca="1" ref="N812" ca="1">IF(OR(INDIRECT(A812&amp;B812&amp;C812&amp;F812)="",ISNUMBER(INDIRECT(A812&amp;B812&amp;C812&amp;F812))=FALSE,INDIRECT(A812&amp;B812&amp;C812&amp;F812)=0),"",IF(G812="【（第８期）医療機関受付】",TEXT(INDIRECT(A812&amp;D812&amp;E812&amp;5),"d"),TEXT(INDIRECT(A812&amp;B812&amp;C812&amp;5),"d")))</f>
        <v/>
      </c>
      <c r="O812" s="15" t="str" cm="1">
        <f t="array" aca="1" ref="O812" ca="1">IF(OR(INDIRECT(A812&amp;B812&amp;C812&amp;F812)="",ISNUMBER(INDIRECT(A812&amp;B812&amp;C812&amp;F812))=FALSE,INDIRECT(A812&amp;B812&amp;C812&amp;F812)=0),"",HOUR(INDIRECT(A812&amp;"A"&amp;F812)))</f>
        <v/>
      </c>
      <c r="P812" s="15" t="str" cm="1">
        <f t="array" aca="1" ref="P812" ca="1">IF(OR(INDIRECT(A812&amp;B812&amp;C812&amp;F812)="",ISNUMBER(INDIRECT(A812&amp;B812&amp;C812&amp;F812))=FALSE,INDIRECT(A812&amp;B812&amp;C812&amp;F812)=0),"",MINUTE(INDIRECT(A812&amp;"A"&amp;F812)))</f>
        <v/>
      </c>
      <c r="Q812" s="15" t="str" cm="1">
        <f t="array" aca="1" ref="Q812" ca="1">IF(OR(INDIRECT(A812&amp;B812&amp;C812&amp;F812)="",ISNUMBER(INDIRECT(A812&amp;B812&amp;C812&amp;F812))=FALSE,INDIRECT(A812&amp;B812&amp;C812&amp;F812)=0),"",O812)</f>
        <v/>
      </c>
      <c r="R812" s="15" t="str" cm="1">
        <f t="array" aca="1" ref="R812" ca="1">IF(OR(INDIRECT(A812&amp;B812&amp;C812&amp;F812)="",ISNUMBER(INDIRECT(A812&amp;B812&amp;C812&amp;F812))=FALSE,INDIRECT(A812&amp;B812&amp;C812&amp;F812)=0),"",P812+14)</f>
        <v/>
      </c>
      <c r="S812" s="15" t="str" cm="1">
        <f t="array" aca="1" ref="S812" ca="1">IF(OR(INDIRECT(A812&amp;B812&amp;C812&amp;F812)="",ISNUMBER(INDIRECT(A812&amp;B812&amp;C812&amp;F812))=FALSE,INDIRECT(A812&amp;B812&amp;C812&amp;F812)=0),"",INDIRECT(A812&amp;B812&amp;C812&amp;F812))</f>
        <v/>
      </c>
      <c r="T812" s="15" t="str" cm="1">
        <f t="array" aca="1" ref="T812" ca="1">IF(OR(INDIRECT(A812&amp;B812&amp;C812&amp;F812)="",ISNUMBER(INDIRECT(A812&amp;B812&amp;C812&amp;F812))=FALSE,INDIRECT(A812&amp;B812&amp;C812&amp;F812)=0),"",0)</f>
        <v/>
      </c>
    </row>
    <row r="813" spans="1:20">
      <c r="A813" s="23" t="s">
        <v>912</v>
      </c>
      <c r="C813" s="23" t="str">
        <f t="shared" si="36"/>
        <v>q</v>
      </c>
      <c r="E813" s="23" t="str">
        <f t="shared" ca="1" si="37"/>
        <v>p</v>
      </c>
      <c r="F813" s="23">
        <f t="shared" si="35"/>
        <v>42</v>
      </c>
      <c r="G813" s="23" t="str" cm="1">
        <f t="array" aca="1" ref="G813" ca="1">IF(OR(INDIRECT(A813&amp;B813&amp;C813&amp;F813)="",ISNUMBER(INDIRECT(A813&amp;B813&amp;C813&amp;F813))=FALSE),"",IF(INDIRECT(A813&amp;B813&amp;C813&amp;9)="公開","【（第８期）WEB・コールセンター受付】","【（第８期）医療機関受付】"))</f>
        <v/>
      </c>
      <c r="H813" s="15" t="str" cm="1">
        <f t="array" aca="1" ref="H813" ca="1">IF(OR(INDIRECT(A813&amp;B813&amp;C813&amp;F813)="",ISNUMBER(INDIRECT(A813&amp;B813&amp;C813&amp;F813))=FALSE,INDIRECT(A813&amp;B813&amp;C813&amp;F813)=0),"",431001)</f>
        <v/>
      </c>
      <c r="I813" s="15" t="str" cm="1">
        <f t="array" aca="1" ref="I813" ca="1">IF(OR(INDIRECT(A813&amp;B813&amp;C813&amp;F813)="",ISNUMBER(INDIRECT(A813&amp;B813&amp;C813&amp;F813))=FALSE,INDIRECT(A813&amp;B813&amp;C813&amp;F813)=0),"",G813&amp;J813&amp;"."&amp;TEXT(M813,"00")&amp;TEXT(N813,"00")&amp;"."&amp;TEXT(O813,"00")&amp;TEXT(P813,"00"))</f>
        <v/>
      </c>
      <c r="J813" s="15" t="str" cm="1">
        <f t="array" aca="1" ref="J813" ca="1">IF(OR(INDIRECT(A813&amp;B813&amp;C813&amp;F813)="",ISNUMBER(INDIRECT(A813&amp;B813&amp;C813&amp;F813))=FALSE,INDIRECT(A813&amp;B813&amp;C813&amp;F813)=0),"",予約枠報告様式!$B$2)</f>
        <v/>
      </c>
      <c r="K813" s="15" t="str" cm="1">
        <f t="array" aca="1" ref="K813" ca="1">IF(OR(INDIRECT(A813&amp;B813&amp;C813&amp;F813)="",ISNUMBER(INDIRECT(A813&amp;B813&amp;C813&amp;F813))=FALSE,INDIRECT(A813&amp;B813&amp;C813&amp;F813)=0),"",1)</f>
        <v/>
      </c>
      <c r="L813" s="15" t="str" cm="1">
        <f t="array" aca="1" ref="L813" ca="1">IF(OR(INDIRECT(A813&amp;B813&amp;C813&amp;F813)="",ISNUMBER(INDIRECT(A813&amp;B813&amp;C813&amp;F813))=FALSE,INDIRECT(A813&amp;B813&amp;C813&amp;F813)=0),"",IF(G813="【（第８期）医療機関受付】",TEXT(INDIRECT(A813&amp;D813&amp;E813&amp;5),"yyy"),TEXT(INDIRECT(A813&amp;B813&amp;C813&amp;5),"yyy")))</f>
        <v/>
      </c>
      <c r="M813" s="15" t="str" cm="1">
        <f t="array" aca="1" ref="M813" ca="1">IF(OR(INDIRECT(A813&amp;B813&amp;C813&amp;F813)="",ISNUMBER(INDIRECT(A813&amp;B813&amp;C813&amp;F813))=FALSE,INDIRECT(A813&amp;B813&amp;C813&amp;F813)=0),"",IF(G813="【（第８期）医療機関受付】",TEXT(INDIRECT(A813&amp;D813&amp;E813&amp;5),"m"),TEXT(INDIRECT(A813&amp;B813&amp;C813&amp;5),"m")))</f>
        <v/>
      </c>
      <c r="N813" s="15" t="str" cm="1">
        <f t="array" aca="1" ref="N813" ca="1">IF(OR(INDIRECT(A813&amp;B813&amp;C813&amp;F813)="",ISNUMBER(INDIRECT(A813&amp;B813&amp;C813&amp;F813))=FALSE,INDIRECT(A813&amp;B813&amp;C813&amp;F813)=0),"",IF(G813="【（第８期）医療機関受付】",TEXT(INDIRECT(A813&amp;D813&amp;E813&amp;5),"d"),TEXT(INDIRECT(A813&amp;B813&amp;C813&amp;5),"d")))</f>
        <v/>
      </c>
      <c r="O813" s="15" t="str" cm="1">
        <f t="array" aca="1" ref="O813" ca="1">IF(OR(INDIRECT(A813&amp;B813&amp;C813&amp;F813)="",ISNUMBER(INDIRECT(A813&amp;B813&amp;C813&amp;F813))=FALSE,INDIRECT(A813&amp;B813&amp;C813&amp;F813)=0),"",HOUR(INDIRECT(A813&amp;"A"&amp;F813)))</f>
        <v/>
      </c>
      <c r="P813" s="15" t="str" cm="1">
        <f t="array" aca="1" ref="P813" ca="1">IF(OR(INDIRECT(A813&amp;B813&amp;C813&amp;F813)="",ISNUMBER(INDIRECT(A813&amp;B813&amp;C813&amp;F813))=FALSE,INDIRECT(A813&amp;B813&amp;C813&amp;F813)=0),"",MINUTE(INDIRECT(A813&amp;"A"&amp;F813)))</f>
        <v/>
      </c>
      <c r="Q813" s="15" t="str" cm="1">
        <f t="array" aca="1" ref="Q813" ca="1">IF(OR(INDIRECT(A813&amp;B813&amp;C813&amp;F813)="",ISNUMBER(INDIRECT(A813&amp;B813&amp;C813&amp;F813))=FALSE,INDIRECT(A813&amp;B813&amp;C813&amp;F813)=0),"",O813)</f>
        <v/>
      </c>
      <c r="R813" s="15" t="str" cm="1">
        <f t="array" aca="1" ref="R813" ca="1">IF(OR(INDIRECT(A813&amp;B813&amp;C813&amp;F813)="",ISNUMBER(INDIRECT(A813&amp;B813&amp;C813&amp;F813))=FALSE,INDIRECT(A813&amp;B813&amp;C813&amp;F813)=0),"",P813+14)</f>
        <v/>
      </c>
      <c r="S813" s="15" t="str" cm="1">
        <f t="array" aca="1" ref="S813" ca="1">IF(OR(INDIRECT(A813&amp;B813&amp;C813&amp;F813)="",ISNUMBER(INDIRECT(A813&amp;B813&amp;C813&amp;F813))=FALSE,INDIRECT(A813&amp;B813&amp;C813&amp;F813)=0),"",INDIRECT(A813&amp;B813&amp;C813&amp;F813))</f>
        <v/>
      </c>
      <c r="T813" s="15" t="str" cm="1">
        <f t="array" aca="1" ref="T813" ca="1">IF(OR(INDIRECT(A813&amp;B813&amp;C813&amp;F813)="",ISNUMBER(INDIRECT(A813&amp;B813&amp;C813&amp;F813))=FALSE,INDIRECT(A813&amp;B813&amp;C813&amp;F813)=0),"",0)</f>
        <v/>
      </c>
    </row>
    <row r="814" spans="1:20">
      <c r="A814" s="23" t="s">
        <v>912</v>
      </c>
      <c r="C814" s="23" t="str">
        <f t="shared" si="36"/>
        <v>q</v>
      </c>
      <c r="E814" s="23" t="str">
        <f t="shared" ca="1" si="37"/>
        <v>p</v>
      </c>
      <c r="F814" s="23">
        <f t="shared" si="35"/>
        <v>43</v>
      </c>
      <c r="G814" s="23" t="str" cm="1">
        <f t="array" aca="1" ref="G814" ca="1">IF(OR(INDIRECT(A814&amp;B814&amp;C814&amp;F814)="",ISNUMBER(INDIRECT(A814&amp;B814&amp;C814&amp;F814))=FALSE),"",IF(INDIRECT(A814&amp;B814&amp;C814&amp;9)="公開","【（第８期）WEB・コールセンター受付】","【（第８期）医療機関受付】"))</f>
        <v/>
      </c>
      <c r="H814" s="15" t="str" cm="1">
        <f t="array" aca="1" ref="H814" ca="1">IF(OR(INDIRECT(A814&amp;B814&amp;C814&amp;F814)="",ISNUMBER(INDIRECT(A814&amp;B814&amp;C814&amp;F814))=FALSE,INDIRECT(A814&amp;B814&amp;C814&amp;F814)=0),"",431001)</f>
        <v/>
      </c>
      <c r="I814" s="15" t="str" cm="1">
        <f t="array" aca="1" ref="I814" ca="1">IF(OR(INDIRECT(A814&amp;B814&amp;C814&amp;F814)="",ISNUMBER(INDIRECT(A814&amp;B814&amp;C814&amp;F814))=FALSE,INDIRECT(A814&amp;B814&amp;C814&amp;F814)=0),"",G814&amp;J814&amp;"."&amp;TEXT(M814,"00")&amp;TEXT(N814,"00")&amp;"."&amp;TEXT(O814,"00")&amp;TEXT(P814,"00"))</f>
        <v/>
      </c>
      <c r="J814" s="15" t="str" cm="1">
        <f t="array" aca="1" ref="J814" ca="1">IF(OR(INDIRECT(A814&amp;B814&amp;C814&amp;F814)="",ISNUMBER(INDIRECT(A814&amp;B814&amp;C814&amp;F814))=FALSE,INDIRECT(A814&amp;B814&amp;C814&amp;F814)=0),"",予約枠報告様式!$B$2)</f>
        <v/>
      </c>
      <c r="K814" s="15" t="str" cm="1">
        <f t="array" aca="1" ref="K814" ca="1">IF(OR(INDIRECT(A814&amp;B814&amp;C814&amp;F814)="",ISNUMBER(INDIRECT(A814&amp;B814&amp;C814&amp;F814))=FALSE,INDIRECT(A814&amp;B814&amp;C814&amp;F814)=0),"",1)</f>
        <v/>
      </c>
      <c r="L814" s="15" t="str" cm="1">
        <f t="array" aca="1" ref="L814" ca="1">IF(OR(INDIRECT(A814&amp;B814&amp;C814&amp;F814)="",ISNUMBER(INDIRECT(A814&amp;B814&amp;C814&amp;F814))=FALSE,INDIRECT(A814&amp;B814&amp;C814&amp;F814)=0),"",IF(G814="【（第８期）医療機関受付】",TEXT(INDIRECT(A814&amp;D814&amp;E814&amp;5),"yyy"),TEXT(INDIRECT(A814&amp;B814&amp;C814&amp;5),"yyy")))</f>
        <v/>
      </c>
      <c r="M814" s="15" t="str" cm="1">
        <f t="array" aca="1" ref="M814" ca="1">IF(OR(INDIRECT(A814&amp;B814&amp;C814&amp;F814)="",ISNUMBER(INDIRECT(A814&amp;B814&amp;C814&amp;F814))=FALSE,INDIRECT(A814&amp;B814&amp;C814&amp;F814)=0),"",IF(G814="【（第８期）医療機関受付】",TEXT(INDIRECT(A814&amp;D814&amp;E814&amp;5),"m"),TEXT(INDIRECT(A814&amp;B814&amp;C814&amp;5),"m")))</f>
        <v/>
      </c>
      <c r="N814" s="15" t="str" cm="1">
        <f t="array" aca="1" ref="N814" ca="1">IF(OR(INDIRECT(A814&amp;B814&amp;C814&amp;F814)="",ISNUMBER(INDIRECT(A814&amp;B814&amp;C814&amp;F814))=FALSE,INDIRECT(A814&amp;B814&amp;C814&amp;F814)=0),"",IF(G814="【（第８期）医療機関受付】",TEXT(INDIRECT(A814&amp;D814&amp;E814&amp;5),"d"),TEXT(INDIRECT(A814&amp;B814&amp;C814&amp;5),"d")))</f>
        <v/>
      </c>
      <c r="O814" s="15" t="str" cm="1">
        <f t="array" aca="1" ref="O814" ca="1">IF(OR(INDIRECT(A814&amp;B814&amp;C814&amp;F814)="",ISNUMBER(INDIRECT(A814&amp;B814&amp;C814&amp;F814))=FALSE,INDIRECT(A814&amp;B814&amp;C814&amp;F814)=0),"",HOUR(INDIRECT(A814&amp;"A"&amp;F814)))</f>
        <v/>
      </c>
      <c r="P814" s="15" t="str" cm="1">
        <f t="array" aca="1" ref="P814" ca="1">IF(OR(INDIRECT(A814&amp;B814&amp;C814&amp;F814)="",ISNUMBER(INDIRECT(A814&amp;B814&amp;C814&amp;F814))=FALSE,INDIRECT(A814&amp;B814&amp;C814&amp;F814)=0),"",MINUTE(INDIRECT(A814&amp;"A"&amp;F814)))</f>
        <v/>
      </c>
      <c r="Q814" s="15" t="str" cm="1">
        <f t="array" aca="1" ref="Q814" ca="1">IF(OR(INDIRECT(A814&amp;B814&amp;C814&amp;F814)="",ISNUMBER(INDIRECT(A814&amp;B814&amp;C814&amp;F814))=FALSE,INDIRECT(A814&amp;B814&amp;C814&amp;F814)=0),"",O814)</f>
        <v/>
      </c>
      <c r="R814" s="15" t="str" cm="1">
        <f t="array" aca="1" ref="R814" ca="1">IF(OR(INDIRECT(A814&amp;B814&amp;C814&amp;F814)="",ISNUMBER(INDIRECT(A814&amp;B814&amp;C814&amp;F814))=FALSE,INDIRECT(A814&amp;B814&amp;C814&amp;F814)=0),"",P814+14)</f>
        <v/>
      </c>
      <c r="S814" s="15" t="str" cm="1">
        <f t="array" aca="1" ref="S814" ca="1">IF(OR(INDIRECT(A814&amp;B814&amp;C814&amp;F814)="",ISNUMBER(INDIRECT(A814&amp;B814&amp;C814&amp;F814))=FALSE,INDIRECT(A814&amp;B814&amp;C814&amp;F814)=0),"",INDIRECT(A814&amp;B814&amp;C814&amp;F814))</f>
        <v/>
      </c>
      <c r="T814" s="15" t="str" cm="1">
        <f t="array" aca="1" ref="T814" ca="1">IF(OR(INDIRECT(A814&amp;B814&amp;C814&amp;F814)="",ISNUMBER(INDIRECT(A814&amp;B814&amp;C814&amp;F814))=FALSE,INDIRECT(A814&amp;B814&amp;C814&amp;F814)=0),"",0)</f>
        <v/>
      </c>
    </row>
    <row r="815" spans="1:20">
      <c r="A815" s="23" t="s">
        <v>912</v>
      </c>
      <c r="C815" s="23" t="str">
        <f t="shared" si="36"/>
        <v>q</v>
      </c>
      <c r="E815" s="23" t="str">
        <f t="shared" ca="1" si="37"/>
        <v>p</v>
      </c>
      <c r="F815" s="23">
        <f t="shared" si="35"/>
        <v>44</v>
      </c>
      <c r="G815" s="23" t="str" cm="1">
        <f t="array" aca="1" ref="G815" ca="1">IF(OR(INDIRECT(A815&amp;B815&amp;C815&amp;F815)="",ISNUMBER(INDIRECT(A815&amp;B815&amp;C815&amp;F815))=FALSE),"",IF(INDIRECT(A815&amp;B815&amp;C815&amp;9)="公開","【（第８期）WEB・コールセンター受付】","【（第８期）医療機関受付】"))</f>
        <v/>
      </c>
      <c r="H815" s="15" t="str" cm="1">
        <f t="array" aca="1" ref="H815" ca="1">IF(OR(INDIRECT(A815&amp;B815&amp;C815&amp;F815)="",ISNUMBER(INDIRECT(A815&amp;B815&amp;C815&amp;F815))=FALSE,INDIRECT(A815&amp;B815&amp;C815&amp;F815)=0),"",431001)</f>
        <v/>
      </c>
      <c r="I815" s="15" t="str" cm="1">
        <f t="array" aca="1" ref="I815" ca="1">IF(OR(INDIRECT(A815&amp;B815&amp;C815&amp;F815)="",ISNUMBER(INDIRECT(A815&amp;B815&amp;C815&amp;F815))=FALSE,INDIRECT(A815&amp;B815&amp;C815&amp;F815)=0),"",G815&amp;J815&amp;"."&amp;TEXT(M815,"00")&amp;TEXT(N815,"00")&amp;"."&amp;TEXT(O815,"00")&amp;TEXT(P815,"00"))</f>
        <v/>
      </c>
      <c r="J815" s="15" t="str" cm="1">
        <f t="array" aca="1" ref="J815" ca="1">IF(OR(INDIRECT(A815&amp;B815&amp;C815&amp;F815)="",ISNUMBER(INDIRECT(A815&amp;B815&amp;C815&amp;F815))=FALSE,INDIRECT(A815&amp;B815&amp;C815&amp;F815)=0),"",予約枠報告様式!$B$2)</f>
        <v/>
      </c>
      <c r="K815" s="15" t="str" cm="1">
        <f t="array" aca="1" ref="K815" ca="1">IF(OR(INDIRECT(A815&amp;B815&amp;C815&amp;F815)="",ISNUMBER(INDIRECT(A815&amp;B815&amp;C815&amp;F815))=FALSE,INDIRECT(A815&amp;B815&amp;C815&amp;F815)=0),"",1)</f>
        <v/>
      </c>
      <c r="L815" s="15" t="str" cm="1">
        <f t="array" aca="1" ref="L815" ca="1">IF(OR(INDIRECT(A815&amp;B815&amp;C815&amp;F815)="",ISNUMBER(INDIRECT(A815&amp;B815&amp;C815&amp;F815))=FALSE,INDIRECT(A815&amp;B815&amp;C815&amp;F815)=0),"",IF(G815="【（第８期）医療機関受付】",TEXT(INDIRECT(A815&amp;D815&amp;E815&amp;5),"yyy"),TEXT(INDIRECT(A815&amp;B815&amp;C815&amp;5),"yyy")))</f>
        <v/>
      </c>
      <c r="M815" s="15" t="str" cm="1">
        <f t="array" aca="1" ref="M815" ca="1">IF(OR(INDIRECT(A815&amp;B815&amp;C815&amp;F815)="",ISNUMBER(INDIRECT(A815&amp;B815&amp;C815&amp;F815))=FALSE,INDIRECT(A815&amp;B815&amp;C815&amp;F815)=0),"",IF(G815="【（第８期）医療機関受付】",TEXT(INDIRECT(A815&amp;D815&amp;E815&amp;5),"m"),TEXT(INDIRECT(A815&amp;B815&amp;C815&amp;5),"m")))</f>
        <v/>
      </c>
      <c r="N815" s="15" t="str" cm="1">
        <f t="array" aca="1" ref="N815" ca="1">IF(OR(INDIRECT(A815&amp;B815&amp;C815&amp;F815)="",ISNUMBER(INDIRECT(A815&amp;B815&amp;C815&amp;F815))=FALSE,INDIRECT(A815&amp;B815&amp;C815&amp;F815)=0),"",IF(G815="【（第８期）医療機関受付】",TEXT(INDIRECT(A815&amp;D815&amp;E815&amp;5),"d"),TEXT(INDIRECT(A815&amp;B815&amp;C815&amp;5),"d")))</f>
        <v/>
      </c>
      <c r="O815" s="15" t="str" cm="1">
        <f t="array" aca="1" ref="O815" ca="1">IF(OR(INDIRECT(A815&amp;B815&amp;C815&amp;F815)="",ISNUMBER(INDIRECT(A815&amp;B815&amp;C815&amp;F815))=FALSE,INDIRECT(A815&amp;B815&amp;C815&amp;F815)=0),"",HOUR(INDIRECT(A815&amp;"A"&amp;F815)))</f>
        <v/>
      </c>
      <c r="P815" s="15" t="str" cm="1">
        <f t="array" aca="1" ref="P815" ca="1">IF(OR(INDIRECT(A815&amp;B815&amp;C815&amp;F815)="",ISNUMBER(INDIRECT(A815&amp;B815&amp;C815&amp;F815))=FALSE,INDIRECT(A815&amp;B815&amp;C815&amp;F815)=0),"",MINUTE(INDIRECT(A815&amp;"A"&amp;F815)))</f>
        <v/>
      </c>
      <c r="Q815" s="15" t="str" cm="1">
        <f t="array" aca="1" ref="Q815" ca="1">IF(OR(INDIRECT(A815&amp;B815&amp;C815&amp;F815)="",ISNUMBER(INDIRECT(A815&amp;B815&amp;C815&amp;F815))=FALSE,INDIRECT(A815&amp;B815&amp;C815&amp;F815)=0),"",O815)</f>
        <v/>
      </c>
      <c r="R815" s="15" t="str" cm="1">
        <f t="array" aca="1" ref="R815" ca="1">IF(OR(INDIRECT(A815&amp;B815&amp;C815&amp;F815)="",ISNUMBER(INDIRECT(A815&amp;B815&amp;C815&amp;F815))=FALSE,INDIRECT(A815&amp;B815&amp;C815&amp;F815)=0),"",P815+14)</f>
        <v/>
      </c>
      <c r="S815" s="15" t="str" cm="1">
        <f t="array" aca="1" ref="S815" ca="1">IF(OR(INDIRECT(A815&amp;B815&amp;C815&amp;F815)="",ISNUMBER(INDIRECT(A815&amp;B815&amp;C815&amp;F815))=FALSE,INDIRECT(A815&amp;B815&amp;C815&amp;F815)=0),"",INDIRECT(A815&amp;B815&amp;C815&amp;F815))</f>
        <v/>
      </c>
      <c r="T815" s="15" t="str" cm="1">
        <f t="array" aca="1" ref="T815" ca="1">IF(OR(INDIRECT(A815&amp;B815&amp;C815&amp;F815)="",ISNUMBER(INDIRECT(A815&amp;B815&amp;C815&amp;F815))=FALSE,INDIRECT(A815&amp;B815&amp;C815&amp;F815)=0),"",0)</f>
        <v/>
      </c>
    </row>
    <row r="816" spans="1:20">
      <c r="A816" s="23" t="s">
        <v>912</v>
      </c>
      <c r="C816" s="23" t="str">
        <f t="shared" si="36"/>
        <v>q</v>
      </c>
      <c r="E816" s="23" t="str">
        <f t="shared" ca="1" si="37"/>
        <v>p</v>
      </c>
      <c r="F816" s="23">
        <f t="shared" si="35"/>
        <v>45</v>
      </c>
      <c r="G816" s="23" t="str" cm="1">
        <f t="array" aca="1" ref="G816" ca="1">IF(OR(INDIRECT(A816&amp;B816&amp;C816&amp;F816)="",ISNUMBER(INDIRECT(A816&amp;B816&amp;C816&amp;F816))=FALSE),"",IF(INDIRECT(A816&amp;B816&amp;C816&amp;9)="公開","【（第８期）WEB・コールセンター受付】","【（第８期）医療機関受付】"))</f>
        <v/>
      </c>
      <c r="H816" s="15" t="str" cm="1">
        <f t="array" aca="1" ref="H816" ca="1">IF(OR(INDIRECT(A816&amp;B816&amp;C816&amp;F816)="",ISNUMBER(INDIRECT(A816&amp;B816&amp;C816&amp;F816))=FALSE,INDIRECT(A816&amp;B816&amp;C816&amp;F816)=0),"",431001)</f>
        <v/>
      </c>
      <c r="I816" s="15" t="str" cm="1">
        <f t="array" aca="1" ref="I816" ca="1">IF(OR(INDIRECT(A816&amp;B816&amp;C816&amp;F816)="",ISNUMBER(INDIRECT(A816&amp;B816&amp;C816&amp;F816))=FALSE,INDIRECT(A816&amp;B816&amp;C816&amp;F816)=0),"",G816&amp;J816&amp;"."&amp;TEXT(M816,"00")&amp;TEXT(N816,"00")&amp;"."&amp;TEXT(O816,"00")&amp;TEXT(P816,"00"))</f>
        <v/>
      </c>
      <c r="J816" s="15" t="str" cm="1">
        <f t="array" aca="1" ref="J816" ca="1">IF(OR(INDIRECT(A816&amp;B816&amp;C816&amp;F816)="",ISNUMBER(INDIRECT(A816&amp;B816&amp;C816&amp;F816))=FALSE,INDIRECT(A816&amp;B816&amp;C816&amp;F816)=0),"",予約枠報告様式!$B$2)</f>
        <v/>
      </c>
      <c r="K816" s="15" t="str" cm="1">
        <f t="array" aca="1" ref="K816" ca="1">IF(OR(INDIRECT(A816&amp;B816&amp;C816&amp;F816)="",ISNUMBER(INDIRECT(A816&amp;B816&amp;C816&amp;F816))=FALSE,INDIRECT(A816&amp;B816&amp;C816&amp;F816)=0),"",1)</f>
        <v/>
      </c>
      <c r="L816" s="15" t="str" cm="1">
        <f t="array" aca="1" ref="L816" ca="1">IF(OR(INDIRECT(A816&amp;B816&amp;C816&amp;F816)="",ISNUMBER(INDIRECT(A816&amp;B816&amp;C816&amp;F816))=FALSE,INDIRECT(A816&amp;B816&amp;C816&amp;F816)=0),"",IF(G816="【（第８期）医療機関受付】",TEXT(INDIRECT(A816&amp;D816&amp;E816&amp;5),"yyy"),TEXT(INDIRECT(A816&amp;B816&amp;C816&amp;5),"yyy")))</f>
        <v/>
      </c>
      <c r="M816" s="15" t="str" cm="1">
        <f t="array" aca="1" ref="M816" ca="1">IF(OR(INDIRECT(A816&amp;B816&amp;C816&amp;F816)="",ISNUMBER(INDIRECT(A816&amp;B816&amp;C816&amp;F816))=FALSE,INDIRECT(A816&amp;B816&amp;C816&amp;F816)=0),"",IF(G816="【（第８期）医療機関受付】",TEXT(INDIRECT(A816&amp;D816&amp;E816&amp;5),"m"),TEXT(INDIRECT(A816&amp;B816&amp;C816&amp;5),"m")))</f>
        <v/>
      </c>
      <c r="N816" s="15" t="str" cm="1">
        <f t="array" aca="1" ref="N816" ca="1">IF(OR(INDIRECT(A816&amp;B816&amp;C816&amp;F816)="",ISNUMBER(INDIRECT(A816&amp;B816&amp;C816&amp;F816))=FALSE,INDIRECT(A816&amp;B816&amp;C816&amp;F816)=0),"",IF(G816="【（第８期）医療機関受付】",TEXT(INDIRECT(A816&amp;D816&amp;E816&amp;5),"d"),TEXT(INDIRECT(A816&amp;B816&amp;C816&amp;5),"d")))</f>
        <v/>
      </c>
      <c r="O816" s="15" t="str" cm="1">
        <f t="array" aca="1" ref="O816" ca="1">IF(OR(INDIRECT(A816&amp;B816&amp;C816&amp;F816)="",ISNUMBER(INDIRECT(A816&amp;B816&amp;C816&amp;F816))=FALSE,INDIRECT(A816&amp;B816&amp;C816&amp;F816)=0),"",HOUR(INDIRECT(A816&amp;"A"&amp;F816)))</f>
        <v/>
      </c>
      <c r="P816" s="15" t="str" cm="1">
        <f t="array" aca="1" ref="P816" ca="1">IF(OR(INDIRECT(A816&amp;B816&amp;C816&amp;F816)="",ISNUMBER(INDIRECT(A816&amp;B816&amp;C816&amp;F816))=FALSE,INDIRECT(A816&amp;B816&amp;C816&amp;F816)=0),"",MINUTE(INDIRECT(A816&amp;"A"&amp;F816)))</f>
        <v/>
      </c>
      <c r="Q816" s="15" t="str" cm="1">
        <f t="array" aca="1" ref="Q816" ca="1">IF(OR(INDIRECT(A816&amp;B816&amp;C816&amp;F816)="",ISNUMBER(INDIRECT(A816&amp;B816&amp;C816&amp;F816))=FALSE,INDIRECT(A816&amp;B816&amp;C816&amp;F816)=0),"",O816)</f>
        <v/>
      </c>
      <c r="R816" s="15" t="str" cm="1">
        <f t="array" aca="1" ref="R816" ca="1">IF(OR(INDIRECT(A816&amp;B816&amp;C816&amp;F816)="",ISNUMBER(INDIRECT(A816&amp;B816&amp;C816&amp;F816))=FALSE,INDIRECT(A816&amp;B816&amp;C816&amp;F816)=0),"",P816+14)</f>
        <v/>
      </c>
      <c r="S816" s="15" t="str" cm="1">
        <f t="array" aca="1" ref="S816" ca="1">IF(OR(INDIRECT(A816&amp;B816&amp;C816&amp;F816)="",ISNUMBER(INDIRECT(A816&amp;B816&amp;C816&amp;F816))=FALSE,INDIRECT(A816&amp;B816&amp;C816&amp;F816)=0),"",INDIRECT(A816&amp;B816&amp;C816&amp;F816))</f>
        <v/>
      </c>
      <c r="T816" s="15" t="str" cm="1">
        <f t="array" aca="1" ref="T816" ca="1">IF(OR(INDIRECT(A816&amp;B816&amp;C816&amp;F816)="",ISNUMBER(INDIRECT(A816&amp;B816&amp;C816&amp;F816))=FALSE,INDIRECT(A816&amp;B816&amp;C816&amp;F816)=0),"",0)</f>
        <v/>
      </c>
    </row>
    <row r="817" spans="1:20">
      <c r="A817" s="23" t="s">
        <v>912</v>
      </c>
      <c r="C817" s="23" t="str">
        <f t="shared" si="36"/>
        <v>q</v>
      </c>
      <c r="E817" s="23" t="str">
        <f t="shared" ca="1" si="37"/>
        <v>p</v>
      </c>
      <c r="F817" s="23">
        <f t="shared" si="35"/>
        <v>46</v>
      </c>
      <c r="G817" s="23" t="str" cm="1">
        <f t="array" aca="1" ref="G817" ca="1">IF(OR(INDIRECT(A817&amp;B817&amp;C817&amp;F817)="",ISNUMBER(INDIRECT(A817&amp;B817&amp;C817&amp;F817))=FALSE),"",IF(INDIRECT(A817&amp;B817&amp;C817&amp;9)="公開","【（第８期）WEB・コールセンター受付】","【（第８期）医療機関受付】"))</f>
        <v/>
      </c>
      <c r="H817" s="15" t="str" cm="1">
        <f t="array" aca="1" ref="H817" ca="1">IF(OR(INDIRECT(A817&amp;B817&amp;C817&amp;F817)="",ISNUMBER(INDIRECT(A817&amp;B817&amp;C817&amp;F817))=FALSE,INDIRECT(A817&amp;B817&amp;C817&amp;F817)=0),"",431001)</f>
        <v/>
      </c>
      <c r="I817" s="15" t="str" cm="1">
        <f t="array" aca="1" ref="I817" ca="1">IF(OR(INDIRECT(A817&amp;B817&amp;C817&amp;F817)="",ISNUMBER(INDIRECT(A817&amp;B817&amp;C817&amp;F817))=FALSE,INDIRECT(A817&amp;B817&amp;C817&amp;F817)=0),"",G817&amp;J817&amp;"."&amp;TEXT(M817,"00")&amp;TEXT(N817,"00")&amp;"."&amp;TEXT(O817,"00")&amp;TEXT(P817,"00"))</f>
        <v/>
      </c>
      <c r="J817" s="15" t="str" cm="1">
        <f t="array" aca="1" ref="J817" ca="1">IF(OR(INDIRECT(A817&amp;B817&amp;C817&amp;F817)="",ISNUMBER(INDIRECT(A817&amp;B817&amp;C817&amp;F817))=FALSE,INDIRECT(A817&amp;B817&amp;C817&amp;F817)=0),"",予約枠報告様式!$B$2)</f>
        <v/>
      </c>
      <c r="K817" s="15" t="str" cm="1">
        <f t="array" aca="1" ref="K817" ca="1">IF(OR(INDIRECT(A817&amp;B817&amp;C817&amp;F817)="",ISNUMBER(INDIRECT(A817&amp;B817&amp;C817&amp;F817))=FALSE,INDIRECT(A817&amp;B817&amp;C817&amp;F817)=0),"",1)</f>
        <v/>
      </c>
      <c r="L817" s="15" t="str" cm="1">
        <f t="array" aca="1" ref="L817" ca="1">IF(OR(INDIRECT(A817&amp;B817&amp;C817&amp;F817)="",ISNUMBER(INDIRECT(A817&amp;B817&amp;C817&amp;F817))=FALSE,INDIRECT(A817&amp;B817&amp;C817&amp;F817)=0),"",IF(G817="【（第８期）医療機関受付】",TEXT(INDIRECT(A817&amp;D817&amp;E817&amp;5),"yyy"),TEXT(INDIRECT(A817&amp;B817&amp;C817&amp;5),"yyy")))</f>
        <v/>
      </c>
      <c r="M817" s="15" t="str" cm="1">
        <f t="array" aca="1" ref="M817" ca="1">IF(OR(INDIRECT(A817&amp;B817&amp;C817&amp;F817)="",ISNUMBER(INDIRECT(A817&amp;B817&amp;C817&amp;F817))=FALSE,INDIRECT(A817&amp;B817&amp;C817&amp;F817)=0),"",IF(G817="【（第８期）医療機関受付】",TEXT(INDIRECT(A817&amp;D817&amp;E817&amp;5),"m"),TEXT(INDIRECT(A817&amp;B817&amp;C817&amp;5),"m")))</f>
        <v/>
      </c>
      <c r="N817" s="15" t="str" cm="1">
        <f t="array" aca="1" ref="N817" ca="1">IF(OR(INDIRECT(A817&amp;B817&amp;C817&amp;F817)="",ISNUMBER(INDIRECT(A817&amp;B817&amp;C817&amp;F817))=FALSE,INDIRECT(A817&amp;B817&amp;C817&amp;F817)=0),"",IF(G817="【（第８期）医療機関受付】",TEXT(INDIRECT(A817&amp;D817&amp;E817&amp;5),"d"),TEXT(INDIRECT(A817&amp;B817&amp;C817&amp;5),"d")))</f>
        <v/>
      </c>
      <c r="O817" s="15" t="str" cm="1">
        <f t="array" aca="1" ref="O817" ca="1">IF(OR(INDIRECT(A817&amp;B817&amp;C817&amp;F817)="",ISNUMBER(INDIRECT(A817&amp;B817&amp;C817&amp;F817))=FALSE,INDIRECT(A817&amp;B817&amp;C817&amp;F817)=0),"",HOUR(INDIRECT(A817&amp;"A"&amp;F817)))</f>
        <v/>
      </c>
      <c r="P817" s="15" t="str" cm="1">
        <f t="array" aca="1" ref="P817" ca="1">IF(OR(INDIRECT(A817&amp;B817&amp;C817&amp;F817)="",ISNUMBER(INDIRECT(A817&amp;B817&amp;C817&amp;F817))=FALSE,INDIRECT(A817&amp;B817&amp;C817&amp;F817)=0),"",MINUTE(INDIRECT(A817&amp;"A"&amp;F817)))</f>
        <v/>
      </c>
      <c r="Q817" s="15" t="str" cm="1">
        <f t="array" aca="1" ref="Q817" ca="1">IF(OR(INDIRECT(A817&amp;B817&amp;C817&amp;F817)="",ISNUMBER(INDIRECT(A817&amp;B817&amp;C817&amp;F817))=FALSE,INDIRECT(A817&amp;B817&amp;C817&amp;F817)=0),"",O817)</f>
        <v/>
      </c>
      <c r="R817" s="15" t="str" cm="1">
        <f t="array" aca="1" ref="R817" ca="1">IF(OR(INDIRECT(A817&amp;B817&amp;C817&amp;F817)="",ISNUMBER(INDIRECT(A817&amp;B817&amp;C817&amp;F817))=FALSE,INDIRECT(A817&amp;B817&amp;C817&amp;F817)=0),"",P817+14)</f>
        <v/>
      </c>
      <c r="S817" s="15" t="str" cm="1">
        <f t="array" aca="1" ref="S817" ca="1">IF(OR(INDIRECT(A817&amp;B817&amp;C817&amp;F817)="",ISNUMBER(INDIRECT(A817&amp;B817&amp;C817&amp;F817))=FALSE,INDIRECT(A817&amp;B817&amp;C817&amp;F817)=0),"",INDIRECT(A817&amp;B817&amp;C817&amp;F817))</f>
        <v/>
      </c>
      <c r="T817" s="15" t="str" cm="1">
        <f t="array" aca="1" ref="T817" ca="1">IF(OR(INDIRECT(A817&amp;B817&amp;C817&amp;F817)="",ISNUMBER(INDIRECT(A817&amp;B817&amp;C817&amp;F817))=FALSE,INDIRECT(A817&amp;B817&amp;C817&amp;F817)=0),"",0)</f>
        <v/>
      </c>
    </row>
    <row r="818" spans="1:20">
      <c r="A818" s="23" t="s">
        <v>912</v>
      </c>
      <c r="C818" s="23" t="str">
        <f t="shared" si="36"/>
        <v>q</v>
      </c>
      <c r="E818" s="23" t="str">
        <f t="shared" ca="1" si="37"/>
        <v>p</v>
      </c>
      <c r="F818" s="23">
        <f t="shared" si="35"/>
        <v>47</v>
      </c>
      <c r="G818" s="23" t="str" cm="1">
        <f t="array" aca="1" ref="G818" ca="1">IF(OR(INDIRECT(A818&amp;B818&amp;C818&amp;F818)="",ISNUMBER(INDIRECT(A818&amp;B818&amp;C818&amp;F818))=FALSE),"",IF(INDIRECT(A818&amp;B818&amp;C818&amp;9)="公開","【（第８期）WEB・コールセンター受付】","【（第８期）医療機関受付】"))</f>
        <v/>
      </c>
      <c r="H818" s="15" t="str" cm="1">
        <f t="array" aca="1" ref="H818" ca="1">IF(OR(INDIRECT(A818&amp;B818&amp;C818&amp;F818)="",ISNUMBER(INDIRECT(A818&amp;B818&amp;C818&amp;F818))=FALSE,INDIRECT(A818&amp;B818&amp;C818&amp;F818)=0),"",431001)</f>
        <v/>
      </c>
      <c r="I818" s="15" t="str" cm="1">
        <f t="array" aca="1" ref="I818" ca="1">IF(OR(INDIRECT(A818&amp;B818&amp;C818&amp;F818)="",ISNUMBER(INDIRECT(A818&amp;B818&amp;C818&amp;F818))=FALSE,INDIRECT(A818&amp;B818&amp;C818&amp;F818)=0),"",G818&amp;J818&amp;"."&amp;TEXT(M818,"00")&amp;TEXT(N818,"00")&amp;"."&amp;TEXT(O818,"00")&amp;TEXT(P818,"00"))</f>
        <v/>
      </c>
      <c r="J818" s="15" t="str" cm="1">
        <f t="array" aca="1" ref="J818" ca="1">IF(OR(INDIRECT(A818&amp;B818&amp;C818&amp;F818)="",ISNUMBER(INDIRECT(A818&amp;B818&amp;C818&amp;F818))=FALSE,INDIRECT(A818&amp;B818&amp;C818&amp;F818)=0),"",予約枠報告様式!$B$2)</f>
        <v/>
      </c>
      <c r="K818" s="15" t="str" cm="1">
        <f t="array" aca="1" ref="K818" ca="1">IF(OR(INDIRECT(A818&amp;B818&amp;C818&amp;F818)="",ISNUMBER(INDIRECT(A818&amp;B818&amp;C818&amp;F818))=FALSE,INDIRECT(A818&amp;B818&amp;C818&amp;F818)=0),"",1)</f>
        <v/>
      </c>
      <c r="L818" s="15" t="str" cm="1">
        <f t="array" aca="1" ref="L818" ca="1">IF(OR(INDIRECT(A818&amp;B818&amp;C818&amp;F818)="",ISNUMBER(INDIRECT(A818&amp;B818&amp;C818&amp;F818))=FALSE,INDIRECT(A818&amp;B818&amp;C818&amp;F818)=0),"",IF(G818="【（第８期）医療機関受付】",TEXT(INDIRECT(A818&amp;D818&amp;E818&amp;5),"yyy"),TEXT(INDIRECT(A818&amp;B818&amp;C818&amp;5),"yyy")))</f>
        <v/>
      </c>
      <c r="M818" s="15" t="str" cm="1">
        <f t="array" aca="1" ref="M818" ca="1">IF(OR(INDIRECT(A818&amp;B818&amp;C818&amp;F818)="",ISNUMBER(INDIRECT(A818&amp;B818&amp;C818&amp;F818))=FALSE,INDIRECT(A818&amp;B818&amp;C818&amp;F818)=0),"",IF(G818="【（第８期）医療機関受付】",TEXT(INDIRECT(A818&amp;D818&amp;E818&amp;5),"m"),TEXT(INDIRECT(A818&amp;B818&amp;C818&amp;5),"m")))</f>
        <v/>
      </c>
      <c r="N818" s="15" t="str" cm="1">
        <f t="array" aca="1" ref="N818" ca="1">IF(OR(INDIRECT(A818&amp;B818&amp;C818&amp;F818)="",ISNUMBER(INDIRECT(A818&amp;B818&amp;C818&amp;F818))=FALSE,INDIRECT(A818&amp;B818&amp;C818&amp;F818)=0),"",IF(G818="【（第８期）医療機関受付】",TEXT(INDIRECT(A818&amp;D818&amp;E818&amp;5),"d"),TEXT(INDIRECT(A818&amp;B818&amp;C818&amp;5),"d")))</f>
        <v/>
      </c>
      <c r="O818" s="15" t="str" cm="1">
        <f t="array" aca="1" ref="O818" ca="1">IF(OR(INDIRECT(A818&amp;B818&amp;C818&amp;F818)="",ISNUMBER(INDIRECT(A818&amp;B818&amp;C818&amp;F818))=FALSE,INDIRECT(A818&amp;B818&amp;C818&amp;F818)=0),"",HOUR(INDIRECT(A818&amp;"A"&amp;F818)))</f>
        <v/>
      </c>
      <c r="P818" s="15" t="str" cm="1">
        <f t="array" aca="1" ref="P818" ca="1">IF(OR(INDIRECT(A818&amp;B818&amp;C818&amp;F818)="",ISNUMBER(INDIRECT(A818&amp;B818&amp;C818&amp;F818))=FALSE,INDIRECT(A818&amp;B818&amp;C818&amp;F818)=0),"",MINUTE(INDIRECT(A818&amp;"A"&amp;F818)))</f>
        <v/>
      </c>
      <c r="Q818" s="15" t="str" cm="1">
        <f t="array" aca="1" ref="Q818" ca="1">IF(OR(INDIRECT(A818&amp;B818&amp;C818&amp;F818)="",ISNUMBER(INDIRECT(A818&amp;B818&amp;C818&amp;F818))=FALSE,INDIRECT(A818&amp;B818&amp;C818&amp;F818)=0),"",O818)</f>
        <v/>
      </c>
      <c r="R818" s="15" t="str" cm="1">
        <f t="array" aca="1" ref="R818" ca="1">IF(OR(INDIRECT(A818&amp;B818&amp;C818&amp;F818)="",ISNUMBER(INDIRECT(A818&amp;B818&amp;C818&amp;F818))=FALSE,INDIRECT(A818&amp;B818&amp;C818&amp;F818)=0),"",P818+14)</f>
        <v/>
      </c>
      <c r="S818" s="15" t="str" cm="1">
        <f t="array" aca="1" ref="S818" ca="1">IF(OR(INDIRECT(A818&amp;B818&amp;C818&amp;F818)="",ISNUMBER(INDIRECT(A818&amp;B818&amp;C818&amp;F818))=FALSE,INDIRECT(A818&amp;B818&amp;C818&amp;F818)=0),"",INDIRECT(A818&amp;B818&amp;C818&amp;F818))</f>
        <v/>
      </c>
      <c r="T818" s="15" t="str" cm="1">
        <f t="array" aca="1" ref="T818" ca="1">IF(OR(INDIRECT(A818&amp;B818&amp;C818&amp;F818)="",ISNUMBER(INDIRECT(A818&amp;B818&amp;C818&amp;F818))=FALSE,INDIRECT(A818&amp;B818&amp;C818&amp;F818)=0),"",0)</f>
        <v/>
      </c>
    </row>
    <row r="819" spans="1:20">
      <c r="A819" s="23" t="s">
        <v>912</v>
      </c>
      <c r="C819" s="23" t="str">
        <f t="shared" si="36"/>
        <v>q</v>
      </c>
      <c r="E819" s="23" t="str">
        <f t="shared" ca="1" si="37"/>
        <v>p</v>
      </c>
      <c r="F819" s="23">
        <f t="shared" si="35"/>
        <v>48</v>
      </c>
      <c r="G819" s="23" t="str" cm="1">
        <f t="array" aca="1" ref="G819" ca="1">IF(OR(INDIRECT(A819&amp;B819&amp;C819&amp;F819)="",ISNUMBER(INDIRECT(A819&amp;B819&amp;C819&amp;F819))=FALSE),"",IF(INDIRECT(A819&amp;B819&amp;C819&amp;9)="公開","【（第８期）WEB・コールセンター受付】","【（第８期）医療機関受付】"))</f>
        <v/>
      </c>
      <c r="H819" s="15" t="str" cm="1">
        <f t="array" aca="1" ref="H819" ca="1">IF(OR(INDIRECT(A819&amp;B819&amp;C819&amp;F819)="",ISNUMBER(INDIRECT(A819&amp;B819&amp;C819&amp;F819))=FALSE,INDIRECT(A819&amp;B819&amp;C819&amp;F819)=0),"",431001)</f>
        <v/>
      </c>
      <c r="I819" s="15" t="str" cm="1">
        <f t="array" aca="1" ref="I819" ca="1">IF(OR(INDIRECT(A819&amp;B819&amp;C819&amp;F819)="",ISNUMBER(INDIRECT(A819&amp;B819&amp;C819&amp;F819))=FALSE,INDIRECT(A819&amp;B819&amp;C819&amp;F819)=0),"",G819&amp;J819&amp;"."&amp;TEXT(M819,"00")&amp;TEXT(N819,"00")&amp;"."&amp;TEXT(O819,"00")&amp;TEXT(P819,"00"))</f>
        <v/>
      </c>
      <c r="J819" s="15" t="str" cm="1">
        <f t="array" aca="1" ref="J819" ca="1">IF(OR(INDIRECT(A819&amp;B819&amp;C819&amp;F819)="",ISNUMBER(INDIRECT(A819&amp;B819&amp;C819&amp;F819))=FALSE,INDIRECT(A819&amp;B819&amp;C819&amp;F819)=0),"",予約枠報告様式!$B$2)</f>
        <v/>
      </c>
      <c r="K819" s="15" t="str" cm="1">
        <f t="array" aca="1" ref="K819" ca="1">IF(OR(INDIRECT(A819&amp;B819&amp;C819&amp;F819)="",ISNUMBER(INDIRECT(A819&amp;B819&amp;C819&amp;F819))=FALSE,INDIRECT(A819&amp;B819&amp;C819&amp;F819)=0),"",1)</f>
        <v/>
      </c>
      <c r="L819" s="15" t="str" cm="1">
        <f t="array" aca="1" ref="L819" ca="1">IF(OR(INDIRECT(A819&amp;B819&amp;C819&amp;F819)="",ISNUMBER(INDIRECT(A819&amp;B819&amp;C819&amp;F819))=FALSE,INDIRECT(A819&amp;B819&amp;C819&amp;F819)=0),"",IF(G819="【（第８期）医療機関受付】",TEXT(INDIRECT(A819&amp;D819&amp;E819&amp;5),"yyy"),TEXT(INDIRECT(A819&amp;B819&amp;C819&amp;5),"yyy")))</f>
        <v/>
      </c>
      <c r="M819" s="15" t="str" cm="1">
        <f t="array" aca="1" ref="M819" ca="1">IF(OR(INDIRECT(A819&amp;B819&amp;C819&amp;F819)="",ISNUMBER(INDIRECT(A819&amp;B819&amp;C819&amp;F819))=FALSE,INDIRECT(A819&amp;B819&amp;C819&amp;F819)=0),"",IF(G819="【（第８期）医療機関受付】",TEXT(INDIRECT(A819&amp;D819&amp;E819&amp;5),"m"),TEXT(INDIRECT(A819&amp;B819&amp;C819&amp;5),"m")))</f>
        <v/>
      </c>
      <c r="N819" s="15" t="str" cm="1">
        <f t="array" aca="1" ref="N819" ca="1">IF(OR(INDIRECT(A819&amp;B819&amp;C819&amp;F819)="",ISNUMBER(INDIRECT(A819&amp;B819&amp;C819&amp;F819))=FALSE,INDIRECT(A819&amp;B819&amp;C819&amp;F819)=0),"",IF(G819="【（第８期）医療機関受付】",TEXT(INDIRECT(A819&amp;D819&amp;E819&amp;5),"d"),TEXT(INDIRECT(A819&amp;B819&amp;C819&amp;5),"d")))</f>
        <v/>
      </c>
      <c r="O819" s="15" t="str" cm="1">
        <f t="array" aca="1" ref="O819" ca="1">IF(OR(INDIRECT(A819&amp;B819&amp;C819&amp;F819)="",ISNUMBER(INDIRECT(A819&amp;B819&amp;C819&amp;F819))=FALSE,INDIRECT(A819&amp;B819&amp;C819&amp;F819)=0),"",HOUR(INDIRECT(A819&amp;"A"&amp;F819)))</f>
        <v/>
      </c>
      <c r="P819" s="15" t="str" cm="1">
        <f t="array" aca="1" ref="P819" ca="1">IF(OR(INDIRECT(A819&amp;B819&amp;C819&amp;F819)="",ISNUMBER(INDIRECT(A819&amp;B819&amp;C819&amp;F819))=FALSE,INDIRECT(A819&amp;B819&amp;C819&amp;F819)=0),"",MINUTE(INDIRECT(A819&amp;"A"&amp;F819)))</f>
        <v/>
      </c>
      <c r="Q819" s="15" t="str" cm="1">
        <f t="array" aca="1" ref="Q819" ca="1">IF(OR(INDIRECT(A819&amp;B819&amp;C819&amp;F819)="",ISNUMBER(INDIRECT(A819&amp;B819&amp;C819&amp;F819))=FALSE,INDIRECT(A819&amp;B819&amp;C819&amp;F819)=0),"",O819)</f>
        <v/>
      </c>
      <c r="R819" s="15" t="str" cm="1">
        <f t="array" aca="1" ref="R819" ca="1">IF(OR(INDIRECT(A819&amp;B819&amp;C819&amp;F819)="",ISNUMBER(INDIRECT(A819&amp;B819&amp;C819&amp;F819))=FALSE,INDIRECT(A819&amp;B819&amp;C819&amp;F819)=0),"",P819+14)</f>
        <v/>
      </c>
      <c r="S819" s="15" t="str" cm="1">
        <f t="array" aca="1" ref="S819" ca="1">IF(OR(INDIRECT(A819&amp;B819&amp;C819&amp;F819)="",ISNUMBER(INDIRECT(A819&amp;B819&amp;C819&amp;F819))=FALSE,INDIRECT(A819&amp;B819&amp;C819&amp;F819)=0),"",INDIRECT(A819&amp;B819&amp;C819&amp;F819))</f>
        <v/>
      </c>
      <c r="T819" s="15" t="str" cm="1">
        <f t="array" aca="1" ref="T819" ca="1">IF(OR(INDIRECT(A819&amp;B819&amp;C819&amp;F819)="",ISNUMBER(INDIRECT(A819&amp;B819&amp;C819&amp;F819))=FALSE,INDIRECT(A819&amp;B819&amp;C819&amp;F819)=0),"",0)</f>
        <v/>
      </c>
    </row>
    <row r="820" spans="1:20">
      <c r="A820" s="23" t="s">
        <v>912</v>
      </c>
      <c r="C820" s="23" t="str">
        <f t="shared" si="36"/>
        <v>q</v>
      </c>
      <c r="E820" s="23" t="str">
        <f t="shared" ca="1" si="37"/>
        <v>p</v>
      </c>
      <c r="F820" s="23">
        <f t="shared" si="35"/>
        <v>49</v>
      </c>
      <c r="G820" s="23" t="str" cm="1">
        <f t="array" aca="1" ref="G820" ca="1">IF(OR(INDIRECT(A820&amp;B820&amp;C820&amp;F820)="",ISNUMBER(INDIRECT(A820&amp;B820&amp;C820&amp;F820))=FALSE),"",IF(INDIRECT(A820&amp;B820&amp;C820&amp;9)="公開","【（第８期）WEB・コールセンター受付】","【（第８期）医療機関受付】"))</f>
        <v/>
      </c>
      <c r="H820" s="15" t="str" cm="1">
        <f t="array" aca="1" ref="H820" ca="1">IF(OR(INDIRECT(A820&amp;B820&amp;C820&amp;F820)="",ISNUMBER(INDIRECT(A820&amp;B820&amp;C820&amp;F820))=FALSE,INDIRECT(A820&amp;B820&amp;C820&amp;F820)=0),"",431001)</f>
        <v/>
      </c>
      <c r="I820" s="15" t="str" cm="1">
        <f t="array" aca="1" ref="I820" ca="1">IF(OR(INDIRECT(A820&amp;B820&amp;C820&amp;F820)="",ISNUMBER(INDIRECT(A820&amp;B820&amp;C820&amp;F820))=FALSE,INDIRECT(A820&amp;B820&amp;C820&amp;F820)=0),"",G820&amp;J820&amp;"."&amp;TEXT(M820,"00")&amp;TEXT(N820,"00")&amp;"."&amp;TEXT(O820,"00")&amp;TEXT(P820,"00"))</f>
        <v/>
      </c>
      <c r="J820" s="15" t="str" cm="1">
        <f t="array" aca="1" ref="J820" ca="1">IF(OR(INDIRECT(A820&amp;B820&amp;C820&amp;F820)="",ISNUMBER(INDIRECT(A820&amp;B820&amp;C820&amp;F820))=FALSE,INDIRECT(A820&amp;B820&amp;C820&amp;F820)=0),"",予約枠報告様式!$B$2)</f>
        <v/>
      </c>
      <c r="K820" s="15" t="str" cm="1">
        <f t="array" aca="1" ref="K820" ca="1">IF(OR(INDIRECT(A820&amp;B820&amp;C820&amp;F820)="",ISNUMBER(INDIRECT(A820&amp;B820&amp;C820&amp;F820))=FALSE,INDIRECT(A820&amp;B820&amp;C820&amp;F820)=0),"",1)</f>
        <v/>
      </c>
      <c r="L820" s="15" t="str" cm="1">
        <f t="array" aca="1" ref="L820" ca="1">IF(OR(INDIRECT(A820&amp;B820&amp;C820&amp;F820)="",ISNUMBER(INDIRECT(A820&amp;B820&amp;C820&amp;F820))=FALSE,INDIRECT(A820&amp;B820&amp;C820&amp;F820)=0),"",IF(G820="【（第８期）医療機関受付】",TEXT(INDIRECT(A820&amp;D820&amp;E820&amp;5),"yyy"),TEXT(INDIRECT(A820&amp;B820&amp;C820&amp;5),"yyy")))</f>
        <v/>
      </c>
      <c r="M820" s="15" t="str" cm="1">
        <f t="array" aca="1" ref="M820" ca="1">IF(OR(INDIRECT(A820&amp;B820&amp;C820&amp;F820)="",ISNUMBER(INDIRECT(A820&amp;B820&amp;C820&amp;F820))=FALSE,INDIRECT(A820&amp;B820&amp;C820&amp;F820)=0),"",IF(G820="【（第８期）医療機関受付】",TEXT(INDIRECT(A820&amp;D820&amp;E820&amp;5),"m"),TEXT(INDIRECT(A820&amp;B820&amp;C820&amp;5),"m")))</f>
        <v/>
      </c>
      <c r="N820" s="15" t="str" cm="1">
        <f t="array" aca="1" ref="N820" ca="1">IF(OR(INDIRECT(A820&amp;B820&amp;C820&amp;F820)="",ISNUMBER(INDIRECT(A820&amp;B820&amp;C820&amp;F820))=FALSE,INDIRECT(A820&amp;B820&amp;C820&amp;F820)=0),"",IF(G820="【（第８期）医療機関受付】",TEXT(INDIRECT(A820&amp;D820&amp;E820&amp;5),"d"),TEXT(INDIRECT(A820&amp;B820&amp;C820&amp;5),"d")))</f>
        <v/>
      </c>
      <c r="O820" s="15" t="str" cm="1">
        <f t="array" aca="1" ref="O820" ca="1">IF(OR(INDIRECT(A820&amp;B820&amp;C820&amp;F820)="",ISNUMBER(INDIRECT(A820&amp;B820&amp;C820&amp;F820))=FALSE,INDIRECT(A820&amp;B820&amp;C820&amp;F820)=0),"",HOUR(INDIRECT(A820&amp;"A"&amp;F820)))</f>
        <v/>
      </c>
      <c r="P820" s="15" t="str" cm="1">
        <f t="array" aca="1" ref="P820" ca="1">IF(OR(INDIRECT(A820&amp;B820&amp;C820&amp;F820)="",ISNUMBER(INDIRECT(A820&amp;B820&amp;C820&amp;F820))=FALSE,INDIRECT(A820&amp;B820&amp;C820&amp;F820)=0),"",MINUTE(INDIRECT(A820&amp;"A"&amp;F820)))</f>
        <v/>
      </c>
      <c r="Q820" s="15" t="str" cm="1">
        <f t="array" aca="1" ref="Q820" ca="1">IF(OR(INDIRECT(A820&amp;B820&amp;C820&amp;F820)="",ISNUMBER(INDIRECT(A820&amp;B820&amp;C820&amp;F820))=FALSE,INDIRECT(A820&amp;B820&amp;C820&amp;F820)=0),"",O820)</f>
        <v/>
      </c>
      <c r="R820" s="15" t="str" cm="1">
        <f t="array" aca="1" ref="R820" ca="1">IF(OR(INDIRECT(A820&amp;B820&amp;C820&amp;F820)="",ISNUMBER(INDIRECT(A820&amp;B820&amp;C820&amp;F820))=FALSE,INDIRECT(A820&amp;B820&amp;C820&amp;F820)=0),"",P820+14)</f>
        <v/>
      </c>
      <c r="S820" s="15" t="str" cm="1">
        <f t="array" aca="1" ref="S820" ca="1">IF(OR(INDIRECT(A820&amp;B820&amp;C820&amp;F820)="",ISNUMBER(INDIRECT(A820&amp;B820&amp;C820&amp;F820))=FALSE,INDIRECT(A820&amp;B820&amp;C820&amp;F820)=0),"",INDIRECT(A820&amp;B820&amp;C820&amp;F820))</f>
        <v/>
      </c>
      <c r="T820" s="15" t="str" cm="1">
        <f t="array" aca="1" ref="T820" ca="1">IF(OR(INDIRECT(A820&amp;B820&amp;C820&amp;F820)="",ISNUMBER(INDIRECT(A820&amp;B820&amp;C820&amp;F820))=FALSE,INDIRECT(A820&amp;B820&amp;C820&amp;F820)=0),"",0)</f>
        <v/>
      </c>
    </row>
    <row r="821" spans="1:20">
      <c r="A821" s="23" t="s">
        <v>912</v>
      </c>
      <c r="C821" s="23" t="str">
        <f t="shared" si="36"/>
        <v>q</v>
      </c>
      <c r="E821" s="23" t="str">
        <f t="shared" ca="1" si="37"/>
        <v>p</v>
      </c>
      <c r="F821" s="23">
        <f t="shared" si="35"/>
        <v>50</v>
      </c>
      <c r="G821" s="23" t="str" cm="1">
        <f t="array" aca="1" ref="G821" ca="1">IF(OR(INDIRECT(A821&amp;B821&amp;C821&amp;F821)="",ISNUMBER(INDIRECT(A821&amp;B821&amp;C821&amp;F821))=FALSE),"",IF(INDIRECT(A821&amp;B821&amp;C821&amp;9)="公開","【（第８期）WEB・コールセンター受付】","【（第８期）医療機関受付】"))</f>
        <v/>
      </c>
      <c r="H821" s="15" t="str" cm="1">
        <f t="array" aca="1" ref="H821" ca="1">IF(OR(INDIRECT(A821&amp;B821&amp;C821&amp;F821)="",ISNUMBER(INDIRECT(A821&amp;B821&amp;C821&amp;F821))=FALSE,INDIRECT(A821&amp;B821&amp;C821&amp;F821)=0),"",431001)</f>
        <v/>
      </c>
      <c r="I821" s="15" t="str" cm="1">
        <f t="array" aca="1" ref="I821" ca="1">IF(OR(INDIRECT(A821&amp;B821&amp;C821&amp;F821)="",ISNUMBER(INDIRECT(A821&amp;B821&amp;C821&amp;F821))=FALSE,INDIRECT(A821&amp;B821&amp;C821&amp;F821)=0),"",G821&amp;J821&amp;"."&amp;TEXT(M821,"00")&amp;TEXT(N821,"00")&amp;"."&amp;TEXT(O821,"00")&amp;TEXT(P821,"00"))</f>
        <v/>
      </c>
      <c r="J821" s="15" t="str" cm="1">
        <f t="array" aca="1" ref="J821" ca="1">IF(OR(INDIRECT(A821&amp;B821&amp;C821&amp;F821)="",ISNUMBER(INDIRECT(A821&amp;B821&amp;C821&amp;F821))=FALSE,INDIRECT(A821&amp;B821&amp;C821&amp;F821)=0),"",予約枠報告様式!$B$2)</f>
        <v/>
      </c>
      <c r="K821" s="15" t="str" cm="1">
        <f t="array" aca="1" ref="K821" ca="1">IF(OR(INDIRECT(A821&amp;B821&amp;C821&amp;F821)="",ISNUMBER(INDIRECT(A821&amp;B821&amp;C821&amp;F821))=FALSE,INDIRECT(A821&amp;B821&amp;C821&amp;F821)=0),"",1)</f>
        <v/>
      </c>
      <c r="L821" s="15" t="str" cm="1">
        <f t="array" aca="1" ref="L821" ca="1">IF(OR(INDIRECT(A821&amp;B821&amp;C821&amp;F821)="",ISNUMBER(INDIRECT(A821&amp;B821&amp;C821&amp;F821))=FALSE,INDIRECT(A821&amp;B821&amp;C821&amp;F821)=0),"",IF(G821="【（第８期）医療機関受付】",TEXT(INDIRECT(A821&amp;D821&amp;E821&amp;5),"yyy"),TEXT(INDIRECT(A821&amp;B821&amp;C821&amp;5),"yyy")))</f>
        <v/>
      </c>
      <c r="M821" s="15" t="str" cm="1">
        <f t="array" aca="1" ref="M821" ca="1">IF(OR(INDIRECT(A821&amp;B821&amp;C821&amp;F821)="",ISNUMBER(INDIRECT(A821&amp;B821&amp;C821&amp;F821))=FALSE,INDIRECT(A821&amp;B821&amp;C821&amp;F821)=0),"",IF(G821="【（第８期）医療機関受付】",TEXT(INDIRECT(A821&amp;D821&amp;E821&amp;5),"m"),TEXT(INDIRECT(A821&amp;B821&amp;C821&amp;5),"m")))</f>
        <v/>
      </c>
      <c r="N821" s="15" t="str" cm="1">
        <f t="array" aca="1" ref="N821" ca="1">IF(OR(INDIRECT(A821&amp;B821&amp;C821&amp;F821)="",ISNUMBER(INDIRECT(A821&amp;B821&amp;C821&amp;F821))=FALSE,INDIRECT(A821&amp;B821&amp;C821&amp;F821)=0),"",IF(G821="【（第８期）医療機関受付】",TEXT(INDIRECT(A821&amp;D821&amp;E821&amp;5),"d"),TEXT(INDIRECT(A821&amp;B821&amp;C821&amp;5),"d")))</f>
        <v/>
      </c>
      <c r="O821" s="15" t="str" cm="1">
        <f t="array" aca="1" ref="O821" ca="1">IF(OR(INDIRECT(A821&amp;B821&amp;C821&amp;F821)="",ISNUMBER(INDIRECT(A821&amp;B821&amp;C821&amp;F821))=FALSE,INDIRECT(A821&amp;B821&amp;C821&amp;F821)=0),"",HOUR(INDIRECT(A821&amp;"A"&amp;F821)))</f>
        <v/>
      </c>
      <c r="P821" s="15" t="str" cm="1">
        <f t="array" aca="1" ref="P821" ca="1">IF(OR(INDIRECT(A821&amp;B821&amp;C821&amp;F821)="",ISNUMBER(INDIRECT(A821&amp;B821&amp;C821&amp;F821))=FALSE,INDIRECT(A821&amp;B821&amp;C821&amp;F821)=0),"",MINUTE(INDIRECT(A821&amp;"A"&amp;F821)))</f>
        <v/>
      </c>
      <c r="Q821" s="15" t="str" cm="1">
        <f t="array" aca="1" ref="Q821" ca="1">IF(OR(INDIRECT(A821&amp;B821&amp;C821&amp;F821)="",ISNUMBER(INDIRECT(A821&amp;B821&amp;C821&amp;F821))=FALSE,INDIRECT(A821&amp;B821&amp;C821&amp;F821)=0),"",O821)</f>
        <v/>
      </c>
      <c r="R821" s="15" t="str" cm="1">
        <f t="array" aca="1" ref="R821" ca="1">IF(OR(INDIRECT(A821&amp;B821&amp;C821&amp;F821)="",ISNUMBER(INDIRECT(A821&amp;B821&amp;C821&amp;F821))=FALSE,INDIRECT(A821&amp;B821&amp;C821&amp;F821)=0),"",P821+14)</f>
        <v/>
      </c>
      <c r="S821" s="15" t="str" cm="1">
        <f t="array" aca="1" ref="S821" ca="1">IF(OR(INDIRECT(A821&amp;B821&amp;C821&amp;F821)="",ISNUMBER(INDIRECT(A821&amp;B821&amp;C821&amp;F821))=FALSE,INDIRECT(A821&amp;B821&amp;C821&amp;F821)=0),"",INDIRECT(A821&amp;B821&amp;C821&amp;F821))</f>
        <v/>
      </c>
      <c r="T821" s="15" t="str" cm="1">
        <f t="array" aca="1" ref="T821" ca="1">IF(OR(INDIRECT(A821&amp;B821&amp;C821&amp;F821)="",ISNUMBER(INDIRECT(A821&amp;B821&amp;C821&amp;F821))=FALSE,INDIRECT(A821&amp;B821&amp;C821&amp;F821)=0),"",0)</f>
        <v/>
      </c>
    </row>
    <row r="822" spans="1:20">
      <c r="A822" s="23" t="s">
        <v>912</v>
      </c>
      <c r="C822" s="23" t="str">
        <f t="shared" si="36"/>
        <v>q</v>
      </c>
      <c r="E822" s="23" t="str">
        <f t="shared" ca="1" si="37"/>
        <v>p</v>
      </c>
      <c r="F822" s="23">
        <f t="shared" si="35"/>
        <v>51</v>
      </c>
      <c r="G822" s="23" t="str" cm="1">
        <f t="array" aca="1" ref="G822" ca="1">IF(OR(INDIRECT(A822&amp;B822&amp;C822&amp;F822)="",ISNUMBER(INDIRECT(A822&amp;B822&amp;C822&amp;F822))=FALSE),"",IF(INDIRECT(A822&amp;B822&amp;C822&amp;9)="公開","【（第８期）WEB・コールセンター受付】","【（第８期）医療機関受付】"))</f>
        <v/>
      </c>
      <c r="H822" s="15" t="str" cm="1">
        <f t="array" aca="1" ref="H822" ca="1">IF(OR(INDIRECT(A822&amp;B822&amp;C822&amp;F822)="",ISNUMBER(INDIRECT(A822&amp;B822&amp;C822&amp;F822))=FALSE,INDIRECT(A822&amp;B822&amp;C822&amp;F822)=0),"",431001)</f>
        <v/>
      </c>
      <c r="I822" s="15" t="str" cm="1">
        <f t="array" aca="1" ref="I822" ca="1">IF(OR(INDIRECT(A822&amp;B822&amp;C822&amp;F822)="",ISNUMBER(INDIRECT(A822&amp;B822&amp;C822&amp;F822))=FALSE,INDIRECT(A822&amp;B822&amp;C822&amp;F822)=0),"",G822&amp;J822&amp;"."&amp;TEXT(M822,"00")&amp;TEXT(N822,"00")&amp;"."&amp;TEXT(O822,"00")&amp;TEXT(P822,"00"))</f>
        <v/>
      </c>
      <c r="J822" s="15" t="str" cm="1">
        <f t="array" aca="1" ref="J822" ca="1">IF(OR(INDIRECT(A822&amp;B822&amp;C822&amp;F822)="",ISNUMBER(INDIRECT(A822&amp;B822&amp;C822&amp;F822))=FALSE,INDIRECT(A822&amp;B822&amp;C822&amp;F822)=0),"",予約枠報告様式!$B$2)</f>
        <v/>
      </c>
      <c r="K822" s="15" t="str" cm="1">
        <f t="array" aca="1" ref="K822" ca="1">IF(OR(INDIRECT(A822&amp;B822&amp;C822&amp;F822)="",ISNUMBER(INDIRECT(A822&amp;B822&amp;C822&amp;F822))=FALSE,INDIRECT(A822&amp;B822&amp;C822&amp;F822)=0),"",1)</f>
        <v/>
      </c>
      <c r="L822" s="15" t="str" cm="1">
        <f t="array" aca="1" ref="L822" ca="1">IF(OR(INDIRECT(A822&amp;B822&amp;C822&amp;F822)="",ISNUMBER(INDIRECT(A822&amp;B822&amp;C822&amp;F822))=FALSE,INDIRECT(A822&amp;B822&amp;C822&amp;F822)=0),"",IF(G822="【（第８期）医療機関受付】",TEXT(INDIRECT(A822&amp;D822&amp;E822&amp;5),"yyy"),TEXT(INDIRECT(A822&amp;B822&amp;C822&amp;5),"yyy")))</f>
        <v/>
      </c>
      <c r="M822" s="15" t="str" cm="1">
        <f t="array" aca="1" ref="M822" ca="1">IF(OR(INDIRECT(A822&amp;B822&amp;C822&amp;F822)="",ISNUMBER(INDIRECT(A822&amp;B822&amp;C822&amp;F822))=FALSE,INDIRECT(A822&amp;B822&amp;C822&amp;F822)=0),"",IF(G822="【（第８期）医療機関受付】",TEXT(INDIRECT(A822&amp;D822&amp;E822&amp;5),"m"),TEXT(INDIRECT(A822&amp;B822&amp;C822&amp;5),"m")))</f>
        <v/>
      </c>
      <c r="N822" s="15" t="str" cm="1">
        <f t="array" aca="1" ref="N822" ca="1">IF(OR(INDIRECT(A822&amp;B822&amp;C822&amp;F822)="",ISNUMBER(INDIRECT(A822&amp;B822&amp;C822&amp;F822))=FALSE,INDIRECT(A822&amp;B822&amp;C822&amp;F822)=0),"",IF(G822="【（第８期）医療機関受付】",TEXT(INDIRECT(A822&amp;D822&amp;E822&amp;5),"d"),TEXT(INDIRECT(A822&amp;B822&amp;C822&amp;5),"d")))</f>
        <v/>
      </c>
      <c r="O822" s="15" t="str" cm="1">
        <f t="array" aca="1" ref="O822" ca="1">IF(OR(INDIRECT(A822&amp;B822&amp;C822&amp;F822)="",ISNUMBER(INDIRECT(A822&amp;B822&amp;C822&amp;F822))=FALSE,INDIRECT(A822&amp;B822&amp;C822&amp;F822)=0),"",HOUR(INDIRECT(A822&amp;"A"&amp;F822)))</f>
        <v/>
      </c>
      <c r="P822" s="15" t="str" cm="1">
        <f t="array" aca="1" ref="P822" ca="1">IF(OR(INDIRECT(A822&amp;B822&amp;C822&amp;F822)="",ISNUMBER(INDIRECT(A822&amp;B822&amp;C822&amp;F822))=FALSE,INDIRECT(A822&amp;B822&amp;C822&amp;F822)=0),"",MINUTE(INDIRECT(A822&amp;"A"&amp;F822)))</f>
        <v/>
      </c>
      <c r="Q822" s="15" t="str" cm="1">
        <f t="array" aca="1" ref="Q822" ca="1">IF(OR(INDIRECT(A822&amp;B822&amp;C822&amp;F822)="",ISNUMBER(INDIRECT(A822&amp;B822&amp;C822&amp;F822))=FALSE,INDIRECT(A822&amp;B822&amp;C822&amp;F822)=0),"",O822)</f>
        <v/>
      </c>
      <c r="R822" s="15" t="str" cm="1">
        <f t="array" aca="1" ref="R822" ca="1">IF(OR(INDIRECT(A822&amp;B822&amp;C822&amp;F822)="",ISNUMBER(INDIRECT(A822&amp;B822&amp;C822&amp;F822))=FALSE,INDIRECT(A822&amp;B822&amp;C822&amp;F822)=0),"",P822+14)</f>
        <v/>
      </c>
      <c r="S822" s="15" t="str" cm="1">
        <f t="array" aca="1" ref="S822" ca="1">IF(OR(INDIRECT(A822&amp;B822&amp;C822&amp;F822)="",ISNUMBER(INDIRECT(A822&amp;B822&amp;C822&amp;F822))=FALSE,INDIRECT(A822&amp;B822&amp;C822&amp;F822)=0),"",INDIRECT(A822&amp;B822&amp;C822&amp;F822))</f>
        <v/>
      </c>
      <c r="T822" s="15" t="str" cm="1">
        <f t="array" aca="1" ref="T822" ca="1">IF(OR(INDIRECT(A822&amp;B822&amp;C822&amp;F822)="",ISNUMBER(INDIRECT(A822&amp;B822&amp;C822&amp;F822))=FALSE,INDIRECT(A822&amp;B822&amp;C822&amp;F822)=0),"",0)</f>
        <v/>
      </c>
    </row>
    <row r="823" spans="1:20">
      <c r="A823" s="23" t="s">
        <v>912</v>
      </c>
      <c r="C823" s="23" t="str">
        <f t="shared" si="36"/>
        <v>q</v>
      </c>
      <c r="E823" s="23" t="str">
        <f t="shared" ca="1" si="37"/>
        <v>p</v>
      </c>
      <c r="F823" s="23">
        <f t="shared" ref="F823:F886" si="38">IF(F822=62,11,F822+1)</f>
        <v>52</v>
      </c>
      <c r="G823" s="23" t="str" cm="1">
        <f t="array" aca="1" ref="G823" ca="1">IF(OR(INDIRECT(A823&amp;B823&amp;C823&amp;F823)="",ISNUMBER(INDIRECT(A823&amp;B823&amp;C823&amp;F823))=FALSE),"",IF(INDIRECT(A823&amp;B823&amp;C823&amp;9)="公開","【（第８期）WEB・コールセンター受付】","【（第８期）医療機関受付】"))</f>
        <v/>
      </c>
      <c r="H823" s="15" t="str" cm="1">
        <f t="array" aca="1" ref="H823" ca="1">IF(OR(INDIRECT(A823&amp;B823&amp;C823&amp;F823)="",ISNUMBER(INDIRECT(A823&amp;B823&amp;C823&amp;F823))=FALSE,INDIRECT(A823&amp;B823&amp;C823&amp;F823)=0),"",431001)</f>
        <v/>
      </c>
      <c r="I823" s="15" t="str" cm="1">
        <f t="array" aca="1" ref="I823" ca="1">IF(OR(INDIRECT(A823&amp;B823&amp;C823&amp;F823)="",ISNUMBER(INDIRECT(A823&amp;B823&amp;C823&amp;F823))=FALSE,INDIRECT(A823&amp;B823&amp;C823&amp;F823)=0),"",G823&amp;J823&amp;"."&amp;TEXT(M823,"00")&amp;TEXT(N823,"00")&amp;"."&amp;TEXT(O823,"00")&amp;TEXT(P823,"00"))</f>
        <v/>
      </c>
      <c r="J823" s="15" t="str" cm="1">
        <f t="array" aca="1" ref="J823" ca="1">IF(OR(INDIRECT(A823&amp;B823&amp;C823&amp;F823)="",ISNUMBER(INDIRECT(A823&amp;B823&amp;C823&amp;F823))=FALSE,INDIRECT(A823&amp;B823&amp;C823&amp;F823)=0),"",予約枠報告様式!$B$2)</f>
        <v/>
      </c>
      <c r="K823" s="15" t="str" cm="1">
        <f t="array" aca="1" ref="K823" ca="1">IF(OR(INDIRECT(A823&amp;B823&amp;C823&amp;F823)="",ISNUMBER(INDIRECT(A823&amp;B823&amp;C823&amp;F823))=FALSE,INDIRECT(A823&amp;B823&amp;C823&amp;F823)=0),"",1)</f>
        <v/>
      </c>
      <c r="L823" s="15" t="str" cm="1">
        <f t="array" aca="1" ref="L823" ca="1">IF(OR(INDIRECT(A823&amp;B823&amp;C823&amp;F823)="",ISNUMBER(INDIRECT(A823&amp;B823&amp;C823&amp;F823))=FALSE,INDIRECT(A823&amp;B823&amp;C823&amp;F823)=0),"",IF(G823="【（第８期）医療機関受付】",TEXT(INDIRECT(A823&amp;D823&amp;E823&amp;5),"yyy"),TEXT(INDIRECT(A823&amp;B823&amp;C823&amp;5),"yyy")))</f>
        <v/>
      </c>
      <c r="M823" s="15" t="str" cm="1">
        <f t="array" aca="1" ref="M823" ca="1">IF(OR(INDIRECT(A823&amp;B823&amp;C823&amp;F823)="",ISNUMBER(INDIRECT(A823&amp;B823&amp;C823&amp;F823))=FALSE,INDIRECT(A823&amp;B823&amp;C823&amp;F823)=0),"",IF(G823="【（第８期）医療機関受付】",TEXT(INDIRECT(A823&amp;D823&amp;E823&amp;5),"m"),TEXT(INDIRECT(A823&amp;B823&amp;C823&amp;5),"m")))</f>
        <v/>
      </c>
      <c r="N823" s="15" t="str" cm="1">
        <f t="array" aca="1" ref="N823" ca="1">IF(OR(INDIRECT(A823&amp;B823&amp;C823&amp;F823)="",ISNUMBER(INDIRECT(A823&amp;B823&amp;C823&amp;F823))=FALSE,INDIRECT(A823&amp;B823&amp;C823&amp;F823)=0),"",IF(G823="【（第８期）医療機関受付】",TEXT(INDIRECT(A823&amp;D823&amp;E823&amp;5),"d"),TEXT(INDIRECT(A823&amp;B823&amp;C823&amp;5),"d")))</f>
        <v/>
      </c>
      <c r="O823" s="15" t="str" cm="1">
        <f t="array" aca="1" ref="O823" ca="1">IF(OR(INDIRECT(A823&amp;B823&amp;C823&amp;F823)="",ISNUMBER(INDIRECT(A823&amp;B823&amp;C823&amp;F823))=FALSE,INDIRECT(A823&amp;B823&amp;C823&amp;F823)=0),"",HOUR(INDIRECT(A823&amp;"A"&amp;F823)))</f>
        <v/>
      </c>
      <c r="P823" s="15" t="str" cm="1">
        <f t="array" aca="1" ref="P823" ca="1">IF(OR(INDIRECT(A823&amp;B823&amp;C823&amp;F823)="",ISNUMBER(INDIRECT(A823&amp;B823&amp;C823&amp;F823))=FALSE,INDIRECT(A823&amp;B823&amp;C823&amp;F823)=0),"",MINUTE(INDIRECT(A823&amp;"A"&amp;F823)))</f>
        <v/>
      </c>
      <c r="Q823" s="15" t="str" cm="1">
        <f t="array" aca="1" ref="Q823" ca="1">IF(OR(INDIRECT(A823&amp;B823&amp;C823&amp;F823)="",ISNUMBER(INDIRECT(A823&amp;B823&amp;C823&amp;F823))=FALSE,INDIRECT(A823&amp;B823&amp;C823&amp;F823)=0),"",O823)</f>
        <v/>
      </c>
      <c r="R823" s="15" t="str" cm="1">
        <f t="array" aca="1" ref="R823" ca="1">IF(OR(INDIRECT(A823&amp;B823&amp;C823&amp;F823)="",ISNUMBER(INDIRECT(A823&amp;B823&amp;C823&amp;F823))=FALSE,INDIRECT(A823&amp;B823&amp;C823&amp;F823)=0),"",P823+14)</f>
        <v/>
      </c>
      <c r="S823" s="15" t="str" cm="1">
        <f t="array" aca="1" ref="S823" ca="1">IF(OR(INDIRECT(A823&amp;B823&amp;C823&amp;F823)="",ISNUMBER(INDIRECT(A823&amp;B823&amp;C823&amp;F823))=FALSE,INDIRECT(A823&amp;B823&amp;C823&amp;F823)=0),"",INDIRECT(A823&amp;B823&amp;C823&amp;F823))</f>
        <v/>
      </c>
      <c r="T823" s="15" t="str" cm="1">
        <f t="array" aca="1" ref="T823" ca="1">IF(OR(INDIRECT(A823&amp;B823&amp;C823&amp;F823)="",ISNUMBER(INDIRECT(A823&amp;B823&amp;C823&amp;F823))=FALSE,INDIRECT(A823&amp;B823&amp;C823&amp;F823)=0),"",0)</f>
        <v/>
      </c>
    </row>
    <row r="824" spans="1:20">
      <c r="A824" s="23" t="s">
        <v>912</v>
      </c>
      <c r="C824" s="23" t="str">
        <f t="shared" si="36"/>
        <v>q</v>
      </c>
      <c r="E824" s="23" t="str">
        <f t="shared" ca="1" si="37"/>
        <v>p</v>
      </c>
      <c r="F824" s="23">
        <f t="shared" si="38"/>
        <v>53</v>
      </c>
      <c r="G824" s="23" t="str" cm="1">
        <f t="array" aca="1" ref="G824" ca="1">IF(OR(INDIRECT(A824&amp;B824&amp;C824&amp;F824)="",ISNUMBER(INDIRECT(A824&amp;B824&amp;C824&amp;F824))=FALSE),"",IF(INDIRECT(A824&amp;B824&amp;C824&amp;9)="公開","【（第８期）WEB・コールセンター受付】","【（第８期）医療機関受付】"))</f>
        <v/>
      </c>
      <c r="H824" s="15" t="str" cm="1">
        <f t="array" aca="1" ref="H824" ca="1">IF(OR(INDIRECT(A824&amp;B824&amp;C824&amp;F824)="",ISNUMBER(INDIRECT(A824&amp;B824&amp;C824&amp;F824))=FALSE,INDIRECT(A824&amp;B824&amp;C824&amp;F824)=0),"",431001)</f>
        <v/>
      </c>
      <c r="I824" s="15" t="str" cm="1">
        <f t="array" aca="1" ref="I824" ca="1">IF(OR(INDIRECT(A824&amp;B824&amp;C824&amp;F824)="",ISNUMBER(INDIRECT(A824&amp;B824&amp;C824&amp;F824))=FALSE,INDIRECT(A824&amp;B824&amp;C824&amp;F824)=0),"",G824&amp;J824&amp;"."&amp;TEXT(M824,"00")&amp;TEXT(N824,"00")&amp;"."&amp;TEXT(O824,"00")&amp;TEXT(P824,"00"))</f>
        <v/>
      </c>
      <c r="J824" s="15" t="str" cm="1">
        <f t="array" aca="1" ref="J824" ca="1">IF(OR(INDIRECT(A824&amp;B824&amp;C824&amp;F824)="",ISNUMBER(INDIRECT(A824&amp;B824&amp;C824&amp;F824))=FALSE,INDIRECT(A824&amp;B824&amp;C824&amp;F824)=0),"",予約枠報告様式!$B$2)</f>
        <v/>
      </c>
      <c r="K824" s="15" t="str" cm="1">
        <f t="array" aca="1" ref="K824" ca="1">IF(OR(INDIRECT(A824&amp;B824&amp;C824&amp;F824)="",ISNUMBER(INDIRECT(A824&amp;B824&amp;C824&amp;F824))=FALSE,INDIRECT(A824&amp;B824&amp;C824&amp;F824)=0),"",1)</f>
        <v/>
      </c>
      <c r="L824" s="15" t="str" cm="1">
        <f t="array" aca="1" ref="L824" ca="1">IF(OR(INDIRECT(A824&amp;B824&amp;C824&amp;F824)="",ISNUMBER(INDIRECT(A824&amp;B824&amp;C824&amp;F824))=FALSE,INDIRECT(A824&amp;B824&amp;C824&amp;F824)=0),"",IF(G824="【（第８期）医療機関受付】",TEXT(INDIRECT(A824&amp;D824&amp;E824&amp;5),"yyy"),TEXT(INDIRECT(A824&amp;B824&amp;C824&amp;5),"yyy")))</f>
        <v/>
      </c>
      <c r="M824" s="15" t="str" cm="1">
        <f t="array" aca="1" ref="M824" ca="1">IF(OR(INDIRECT(A824&amp;B824&amp;C824&amp;F824)="",ISNUMBER(INDIRECT(A824&amp;B824&amp;C824&amp;F824))=FALSE,INDIRECT(A824&amp;B824&amp;C824&amp;F824)=0),"",IF(G824="【（第８期）医療機関受付】",TEXT(INDIRECT(A824&amp;D824&amp;E824&amp;5),"m"),TEXT(INDIRECT(A824&amp;B824&amp;C824&amp;5),"m")))</f>
        <v/>
      </c>
      <c r="N824" s="15" t="str" cm="1">
        <f t="array" aca="1" ref="N824" ca="1">IF(OR(INDIRECT(A824&amp;B824&amp;C824&amp;F824)="",ISNUMBER(INDIRECT(A824&amp;B824&amp;C824&amp;F824))=FALSE,INDIRECT(A824&amp;B824&amp;C824&amp;F824)=0),"",IF(G824="【（第８期）医療機関受付】",TEXT(INDIRECT(A824&amp;D824&amp;E824&amp;5),"d"),TEXT(INDIRECT(A824&amp;B824&amp;C824&amp;5),"d")))</f>
        <v/>
      </c>
      <c r="O824" s="15" t="str" cm="1">
        <f t="array" aca="1" ref="O824" ca="1">IF(OR(INDIRECT(A824&amp;B824&amp;C824&amp;F824)="",ISNUMBER(INDIRECT(A824&amp;B824&amp;C824&amp;F824))=FALSE,INDIRECT(A824&amp;B824&amp;C824&amp;F824)=0),"",HOUR(INDIRECT(A824&amp;"A"&amp;F824)))</f>
        <v/>
      </c>
      <c r="P824" s="15" t="str" cm="1">
        <f t="array" aca="1" ref="P824" ca="1">IF(OR(INDIRECT(A824&amp;B824&amp;C824&amp;F824)="",ISNUMBER(INDIRECT(A824&amp;B824&amp;C824&amp;F824))=FALSE,INDIRECT(A824&amp;B824&amp;C824&amp;F824)=0),"",MINUTE(INDIRECT(A824&amp;"A"&amp;F824)))</f>
        <v/>
      </c>
      <c r="Q824" s="15" t="str" cm="1">
        <f t="array" aca="1" ref="Q824" ca="1">IF(OR(INDIRECT(A824&amp;B824&amp;C824&amp;F824)="",ISNUMBER(INDIRECT(A824&amp;B824&amp;C824&amp;F824))=FALSE,INDIRECT(A824&amp;B824&amp;C824&amp;F824)=0),"",O824)</f>
        <v/>
      </c>
      <c r="R824" s="15" t="str" cm="1">
        <f t="array" aca="1" ref="R824" ca="1">IF(OR(INDIRECT(A824&amp;B824&amp;C824&amp;F824)="",ISNUMBER(INDIRECT(A824&amp;B824&amp;C824&amp;F824))=FALSE,INDIRECT(A824&amp;B824&amp;C824&amp;F824)=0),"",P824+14)</f>
        <v/>
      </c>
      <c r="S824" s="15" t="str" cm="1">
        <f t="array" aca="1" ref="S824" ca="1">IF(OR(INDIRECT(A824&amp;B824&amp;C824&amp;F824)="",ISNUMBER(INDIRECT(A824&amp;B824&amp;C824&amp;F824))=FALSE,INDIRECT(A824&amp;B824&amp;C824&amp;F824)=0),"",INDIRECT(A824&amp;B824&amp;C824&amp;F824))</f>
        <v/>
      </c>
      <c r="T824" s="15" t="str" cm="1">
        <f t="array" aca="1" ref="T824" ca="1">IF(OR(INDIRECT(A824&amp;B824&amp;C824&amp;F824)="",ISNUMBER(INDIRECT(A824&amp;B824&amp;C824&amp;F824))=FALSE,INDIRECT(A824&amp;B824&amp;C824&amp;F824)=0),"",0)</f>
        <v/>
      </c>
    </row>
    <row r="825" spans="1:20">
      <c r="A825" s="23" t="s">
        <v>912</v>
      </c>
      <c r="C825" s="23" t="str">
        <f t="shared" si="36"/>
        <v>q</v>
      </c>
      <c r="E825" s="23" t="str">
        <f t="shared" ca="1" si="37"/>
        <v>p</v>
      </c>
      <c r="F825" s="23">
        <f t="shared" si="38"/>
        <v>54</v>
      </c>
      <c r="G825" s="23" t="str" cm="1">
        <f t="array" aca="1" ref="G825" ca="1">IF(OR(INDIRECT(A825&amp;B825&amp;C825&amp;F825)="",ISNUMBER(INDIRECT(A825&amp;B825&amp;C825&amp;F825))=FALSE),"",IF(INDIRECT(A825&amp;B825&amp;C825&amp;9)="公開","【（第８期）WEB・コールセンター受付】","【（第８期）医療機関受付】"))</f>
        <v/>
      </c>
      <c r="H825" s="15" t="str" cm="1">
        <f t="array" aca="1" ref="H825" ca="1">IF(OR(INDIRECT(A825&amp;B825&amp;C825&amp;F825)="",ISNUMBER(INDIRECT(A825&amp;B825&amp;C825&amp;F825))=FALSE,INDIRECT(A825&amp;B825&amp;C825&amp;F825)=0),"",431001)</f>
        <v/>
      </c>
      <c r="I825" s="15" t="str" cm="1">
        <f t="array" aca="1" ref="I825" ca="1">IF(OR(INDIRECT(A825&amp;B825&amp;C825&amp;F825)="",ISNUMBER(INDIRECT(A825&amp;B825&amp;C825&amp;F825))=FALSE,INDIRECT(A825&amp;B825&amp;C825&amp;F825)=0),"",G825&amp;J825&amp;"."&amp;TEXT(M825,"00")&amp;TEXT(N825,"00")&amp;"."&amp;TEXT(O825,"00")&amp;TEXT(P825,"00"))</f>
        <v/>
      </c>
      <c r="J825" s="15" t="str" cm="1">
        <f t="array" aca="1" ref="J825" ca="1">IF(OR(INDIRECT(A825&amp;B825&amp;C825&amp;F825)="",ISNUMBER(INDIRECT(A825&amp;B825&amp;C825&amp;F825))=FALSE,INDIRECT(A825&amp;B825&amp;C825&amp;F825)=0),"",予約枠報告様式!$B$2)</f>
        <v/>
      </c>
      <c r="K825" s="15" t="str" cm="1">
        <f t="array" aca="1" ref="K825" ca="1">IF(OR(INDIRECT(A825&amp;B825&amp;C825&amp;F825)="",ISNUMBER(INDIRECT(A825&amp;B825&amp;C825&amp;F825))=FALSE,INDIRECT(A825&amp;B825&amp;C825&amp;F825)=0),"",1)</f>
        <v/>
      </c>
      <c r="L825" s="15" t="str" cm="1">
        <f t="array" aca="1" ref="L825" ca="1">IF(OR(INDIRECT(A825&amp;B825&amp;C825&amp;F825)="",ISNUMBER(INDIRECT(A825&amp;B825&amp;C825&amp;F825))=FALSE,INDIRECT(A825&amp;B825&amp;C825&amp;F825)=0),"",IF(G825="【（第８期）医療機関受付】",TEXT(INDIRECT(A825&amp;D825&amp;E825&amp;5),"yyy"),TEXT(INDIRECT(A825&amp;B825&amp;C825&amp;5),"yyy")))</f>
        <v/>
      </c>
      <c r="M825" s="15" t="str" cm="1">
        <f t="array" aca="1" ref="M825" ca="1">IF(OR(INDIRECT(A825&amp;B825&amp;C825&amp;F825)="",ISNUMBER(INDIRECT(A825&amp;B825&amp;C825&amp;F825))=FALSE,INDIRECT(A825&amp;B825&amp;C825&amp;F825)=0),"",IF(G825="【（第８期）医療機関受付】",TEXT(INDIRECT(A825&amp;D825&amp;E825&amp;5),"m"),TEXT(INDIRECT(A825&amp;B825&amp;C825&amp;5),"m")))</f>
        <v/>
      </c>
      <c r="N825" s="15" t="str" cm="1">
        <f t="array" aca="1" ref="N825" ca="1">IF(OR(INDIRECT(A825&amp;B825&amp;C825&amp;F825)="",ISNUMBER(INDIRECT(A825&amp;B825&amp;C825&amp;F825))=FALSE,INDIRECT(A825&amp;B825&amp;C825&amp;F825)=0),"",IF(G825="【（第８期）医療機関受付】",TEXT(INDIRECT(A825&amp;D825&amp;E825&amp;5),"d"),TEXT(INDIRECT(A825&amp;B825&amp;C825&amp;5),"d")))</f>
        <v/>
      </c>
      <c r="O825" s="15" t="str" cm="1">
        <f t="array" aca="1" ref="O825" ca="1">IF(OR(INDIRECT(A825&amp;B825&amp;C825&amp;F825)="",ISNUMBER(INDIRECT(A825&amp;B825&amp;C825&amp;F825))=FALSE,INDIRECT(A825&amp;B825&amp;C825&amp;F825)=0),"",HOUR(INDIRECT(A825&amp;"A"&amp;F825)))</f>
        <v/>
      </c>
      <c r="P825" s="15" t="str" cm="1">
        <f t="array" aca="1" ref="P825" ca="1">IF(OR(INDIRECT(A825&amp;B825&amp;C825&amp;F825)="",ISNUMBER(INDIRECT(A825&amp;B825&amp;C825&amp;F825))=FALSE,INDIRECT(A825&amp;B825&amp;C825&amp;F825)=0),"",MINUTE(INDIRECT(A825&amp;"A"&amp;F825)))</f>
        <v/>
      </c>
      <c r="Q825" s="15" t="str" cm="1">
        <f t="array" aca="1" ref="Q825" ca="1">IF(OR(INDIRECT(A825&amp;B825&amp;C825&amp;F825)="",ISNUMBER(INDIRECT(A825&amp;B825&amp;C825&amp;F825))=FALSE,INDIRECT(A825&amp;B825&amp;C825&amp;F825)=0),"",O825)</f>
        <v/>
      </c>
      <c r="R825" s="15" t="str" cm="1">
        <f t="array" aca="1" ref="R825" ca="1">IF(OR(INDIRECT(A825&amp;B825&amp;C825&amp;F825)="",ISNUMBER(INDIRECT(A825&amp;B825&amp;C825&amp;F825))=FALSE,INDIRECT(A825&amp;B825&amp;C825&amp;F825)=0),"",P825+14)</f>
        <v/>
      </c>
      <c r="S825" s="15" t="str" cm="1">
        <f t="array" aca="1" ref="S825" ca="1">IF(OR(INDIRECT(A825&amp;B825&amp;C825&amp;F825)="",ISNUMBER(INDIRECT(A825&amp;B825&amp;C825&amp;F825))=FALSE,INDIRECT(A825&amp;B825&amp;C825&amp;F825)=0),"",INDIRECT(A825&amp;B825&amp;C825&amp;F825))</f>
        <v/>
      </c>
      <c r="T825" s="15" t="str" cm="1">
        <f t="array" aca="1" ref="T825" ca="1">IF(OR(INDIRECT(A825&amp;B825&amp;C825&amp;F825)="",ISNUMBER(INDIRECT(A825&amp;B825&amp;C825&amp;F825))=FALSE,INDIRECT(A825&amp;B825&amp;C825&amp;F825)=0),"",0)</f>
        <v/>
      </c>
    </row>
    <row r="826" spans="1:20">
      <c r="A826" s="23" t="s">
        <v>912</v>
      </c>
      <c r="C826" s="23" t="str">
        <f t="shared" si="36"/>
        <v>q</v>
      </c>
      <c r="E826" s="23" t="str">
        <f t="shared" ca="1" si="37"/>
        <v>p</v>
      </c>
      <c r="F826" s="23">
        <f t="shared" si="38"/>
        <v>55</v>
      </c>
      <c r="G826" s="23" t="str" cm="1">
        <f t="array" aca="1" ref="G826" ca="1">IF(OR(INDIRECT(A826&amp;B826&amp;C826&amp;F826)="",ISNUMBER(INDIRECT(A826&amp;B826&amp;C826&amp;F826))=FALSE),"",IF(INDIRECT(A826&amp;B826&amp;C826&amp;9)="公開","【（第８期）WEB・コールセンター受付】","【（第８期）医療機関受付】"))</f>
        <v/>
      </c>
      <c r="H826" s="15" t="str" cm="1">
        <f t="array" aca="1" ref="H826" ca="1">IF(OR(INDIRECT(A826&amp;B826&amp;C826&amp;F826)="",ISNUMBER(INDIRECT(A826&amp;B826&amp;C826&amp;F826))=FALSE,INDIRECT(A826&amp;B826&amp;C826&amp;F826)=0),"",431001)</f>
        <v/>
      </c>
      <c r="I826" s="15" t="str" cm="1">
        <f t="array" aca="1" ref="I826" ca="1">IF(OR(INDIRECT(A826&amp;B826&amp;C826&amp;F826)="",ISNUMBER(INDIRECT(A826&amp;B826&amp;C826&amp;F826))=FALSE,INDIRECT(A826&amp;B826&amp;C826&amp;F826)=0),"",G826&amp;J826&amp;"."&amp;TEXT(M826,"00")&amp;TEXT(N826,"00")&amp;"."&amp;TEXT(O826,"00")&amp;TEXT(P826,"00"))</f>
        <v/>
      </c>
      <c r="J826" s="15" t="str" cm="1">
        <f t="array" aca="1" ref="J826" ca="1">IF(OR(INDIRECT(A826&amp;B826&amp;C826&amp;F826)="",ISNUMBER(INDIRECT(A826&amp;B826&amp;C826&amp;F826))=FALSE,INDIRECT(A826&amp;B826&amp;C826&amp;F826)=0),"",予約枠報告様式!$B$2)</f>
        <v/>
      </c>
      <c r="K826" s="15" t="str" cm="1">
        <f t="array" aca="1" ref="K826" ca="1">IF(OR(INDIRECT(A826&amp;B826&amp;C826&amp;F826)="",ISNUMBER(INDIRECT(A826&amp;B826&amp;C826&amp;F826))=FALSE,INDIRECT(A826&amp;B826&amp;C826&amp;F826)=0),"",1)</f>
        <v/>
      </c>
      <c r="L826" s="15" t="str" cm="1">
        <f t="array" aca="1" ref="L826" ca="1">IF(OR(INDIRECT(A826&amp;B826&amp;C826&amp;F826)="",ISNUMBER(INDIRECT(A826&amp;B826&amp;C826&amp;F826))=FALSE,INDIRECT(A826&amp;B826&amp;C826&amp;F826)=0),"",IF(G826="【（第８期）医療機関受付】",TEXT(INDIRECT(A826&amp;D826&amp;E826&amp;5),"yyy"),TEXT(INDIRECT(A826&amp;B826&amp;C826&amp;5),"yyy")))</f>
        <v/>
      </c>
      <c r="M826" s="15" t="str" cm="1">
        <f t="array" aca="1" ref="M826" ca="1">IF(OR(INDIRECT(A826&amp;B826&amp;C826&amp;F826)="",ISNUMBER(INDIRECT(A826&amp;B826&amp;C826&amp;F826))=FALSE,INDIRECT(A826&amp;B826&amp;C826&amp;F826)=0),"",IF(G826="【（第８期）医療機関受付】",TEXT(INDIRECT(A826&amp;D826&amp;E826&amp;5),"m"),TEXT(INDIRECT(A826&amp;B826&amp;C826&amp;5),"m")))</f>
        <v/>
      </c>
      <c r="N826" s="15" t="str" cm="1">
        <f t="array" aca="1" ref="N826" ca="1">IF(OR(INDIRECT(A826&amp;B826&amp;C826&amp;F826)="",ISNUMBER(INDIRECT(A826&amp;B826&amp;C826&amp;F826))=FALSE,INDIRECT(A826&amp;B826&amp;C826&amp;F826)=0),"",IF(G826="【（第８期）医療機関受付】",TEXT(INDIRECT(A826&amp;D826&amp;E826&amp;5),"d"),TEXT(INDIRECT(A826&amp;B826&amp;C826&amp;5),"d")))</f>
        <v/>
      </c>
      <c r="O826" s="15" t="str" cm="1">
        <f t="array" aca="1" ref="O826" ca="1">IF(OR(INDIRECT(A826&amp;B826&amp;C826&amp;F826)="",ISNUMBER(INDIRECT(A826&amp;B826&amp;C826&amp;F826))=FALSE,INDIRECT(A826&amp;B826&amp;C826&amp;F826)=0),"",HOUR(INDIRECT(A826&amp;"A"&amp;F826)))</f>
        <v/>
      </c>
      <c r="P826" s="15" t="str" cm="1">
        <f t="array" aca="1" ref="P826" ca="1">IF(OR(INDIRECT(A826&amp;B826&amp;C826&amp;F826)="",ISNUMBER(INDIRECT(A826&amp;B826&amp;C826&amp;F826))=FALSE,INDIRECT(A826&amp;B826&amp;C826&amp;F826)=0),"",MINUTE(INDIRECT(A826&amp;"A"&amp;F826)))</f>
        <v/>
      </c>
      <c r="Q826" s="15" t="str" cm="1">
        <f t="array" aca="1" ref="Q826" ca="1">IF(OR(INDIRECT(A826&amp;B826&amp;C826&amp;F826)="",ISNUMBER(INDIRECT(A826&amp;B826&amp;C826&amp;F826))=FALSE,INDIRECT(A826&amp;B826&amp;C826&amp;F826)=0),"",O826)</f>
        <v/>
      </c>
      <c r="R826" s="15" t="str" cm="1">
        <f t="array" aca="1" ref="R826" ca="1">IF(OR(INDIRECT(A826&amp;B826&amp;C826&amp;F826)="",ISNUMBER(INDIRECT(A826&amp;B826&amp;C826&amp;F826))=FALSE,INDIRECT(A826&amp;B826&amp;C826&amp;F826)=0),"",P826+14)</f>
        <v/>
      </c>
      <c r="S826" s="15" t="str" cm="1">
        <f t="array" aca="1" ref="S826" ca="1">IF(OR(INDIRECT(A826&amp;B826&amp;C826&amp;F826)="",ISNUMBER(INDIRECT(A826&amp;B826&amp;C826&amp;F826))=FALSE,INDIRECT(A826&amp;B826&amp;C826&amp;F826)=0),"",INDIRECT(A826&amp;B826&amp;C826&amp;F826))</f>
        <v/>
      </c>
      <c r="T826" s="15" t="str" cm="1">
        <f t="array" aca="1" ref="T826" ca="1">IF(OR(INDIRECT(A826&amp;B826&amp;C826&amp;F826)="",ISNUMBER(INDIRECT(A826&amp;B826&amp;C826&amp;F826))=FALSE,INDIRECT(A826&amp;B826&amp;C826&amp;F826)=0),"",0)</f>
        <v/>
      </c>
    </row>
    <row r="827" spans="1:20">
      <c r="A827" s="23" t="s">
        <v>912</v>
      </c>
      <c r="C827" s="23" t="str">
        <f t="shared" si="36"/>
        <v>q</v>
      </c>
      <c r="E827" s="23" t="str">
        <f t="shared" ca="1" si="37"/>
        <v>p</v>
      </c>
      <c r="F827" s="23">
        <f t="shared" si="38"/>
        <v>56</v>
      </c>
      <c r="G827" s="23" t="str" cm="1">
        <f t="array" aca="1" ref="G827" ca="1">IF(OR(INDIRECT(A827&amp;B827&amp;C827&amp;F827)="",ISNUMBER(INDIRECT(A827&amp;B827&amp;C827&amp;F827))=FALSE),"",IF(INDIRECT(A827&amp;B827&amp;C827&amp;9)="公開","【（第８期）WEB・コールセンター受付】","【（第８期）医療機関受付】"))</f>
        <v/>
      </c>
      <c r="H827" s="15" t="str" cm="1">
        <f t="array" aca="1" ref="H827" ca="1">IF(OR(INDIRECT(A827&amp;B827&amp;C827&amp;F827)="",ISNUMBER(INDIRECT(A827&amp;B827&amp;C827&amp;F827))=FALSE,INDIRECT(A827&amp;B827&amp;C827&amp;F827)=0),"",431001)</f>
        <v/>
      </c>
      <c r="I827" s="15" t="str" cm="1">
        <f t="array" aca="1" ref="I827" ca="1">IF(OR(INDIRECT(A827&amp;B827&amp;C827&amp;F827)="",ISNUMBER(INDIRECT(A827&amp;B827&amp;C827&amp;F827))=FALSE,INDIRECT(A827&amp;B827&amp;C827&amp;F827)=0),"",G827&amp;J827&amp;"."&amp;TEXT(M827,"00")&amp;TEXT(N827,"00")&amp;"."&amp;TEXT(O827,"00")&amp;TEXT(P827,"00"))</f>
        <v/>
      </c>
      <c r="J827" s="15" t="str" cm="1">
        <f t="array" aca="1" ref="J827" ca="1">IF(OR(INDIRECT(A827&amp;B827&amp;C827&amp;F827)="",ISNUMBER(INDIRECT(A827&amp;B827&amp;C827&amp;F827))=FALSE,INDIRECT(A827&amp;B827&amp;C827&amp;F827)=0),"",予約枠報告様式!$B$2)</f>
        <v/>
      </c>
      <c r="K827" s="15" t="str" cm="1">
        <f t="array" aca="1" ref="K827" ca="1">IF(OR(INDIRECT(A827&amp;B827&amp;C827&amp;F827)="",ISNUMBER(INDIRECT(A827&amp;B827&amp;C827&amp;F827))=FALSE,INDIRECT(A827&amp;B827&amp;C827&amp;F827)=0),"",1)</f>
        <v/>
      </c>
      <c r="L827" s="15" t="str" cm="1">
        <f t="array" aca="1" ref="L827" ca="1">IF(OR(INDIRECT(A827&amp;B827&amp;C827&amp;F827)="",ISNUMBER(INDIRECT(A827&amp;B827&amp;C827&amp;F827))=FALSE,INDIRECT(A827&amp;B827&amp;C827&amp;F827)=0),"",IF(G827="【（第８期）医療機関受付】",TEXT(INDIRECT(A827&amp;D827&amp;E827&amp;5),"yyy"),TEXT(INDIRECT(A827&amp;B827&amp;C827&amp;5),"yyy")))</f>
        <v/>
      </c>
      <c r="M827" s="15" t="str" cm="1">
        <f t="array" aca="1" ref="M827" ca="1">IF(OR(INDIRECT(A827&amp;B827&amp;C827&amp;F827)="",ISNUMBER(INDIRECT(A827&amp;B827&amp;C827&amp;F827))=FALSE,INDIRECT(A827&amp;B827&amp;C827&amp;F827)=0),"",IF(G827="【（第８期）医療機関受付】",TEXT(INDIRECT(A827&amp;D827&amp;E827&amp;5),"m"),TEXT(INDIRECT(A827&amp;B827&amp;C827&amp;5),"m")))</f>
        <v/>
      </c>
      <c r="N827" s="15" t="str" cm="1">
        <f t="array" aca="1" ref="N827" ca="1">IF(OR(INDIRECT(A827&amp;B827&amp;C827&amp;F827)="",ISNUMBER(INDIRECT(A827&amp;B827&amp;C827&amp;F827))=FALSE,INDIRECT(A827&amp;B827&amp;C827&amp;F827)=0),"",IF(G827="【（第８期）医療機関受付】",TEXT(INDIRECT(A827&amp;D827&amp;E827&amp;5),"d"),TEXT(INDIRECT(A827&amp;B827&amp;C827&amp;5),"d")))</f>
        <v/>
      </c>
      <c r="O827" s="15" t="str" cm="1">
        <f t="array" aca="1" ref="O827" ca="1">IF(OR(INDIRECT(A827&amp;B827&amp;C827&amp;F827)="",ISNUMBER(INDIRECT(A827&amp;B827&amp;C827&amp;F827))=FALSE,INDIRECT(A827&amp;B827&amp;C827&amp;F827)=0),"",HOUR(INDIRECT(A827&amp;"A"&amp;F827)))</f>
        <v/>
      </c>
      <c r="P827" s="15" t="str" cm="1">
        <f t="array" aca="1" ref="P827" ca="1">IF(OR(INDIRECT(A827&amp;B827&amp;C827&amp;F827)="",ISNUMBER(INDIRECT(A827&amp;B827&amp;C827&amp;F827))=FALSE,INDIRECT(A827&amp;B827&amp;C827&amp;F827)=0),"",MINUTE(INDIRECT(A827&amp;"A"&amp;F827)))</f>
        <v/>
      </c>
      <c r="Q827" s="15" t="str" cm="1">
        <f t="array" aca="1" ref="Q827" ca="1">IF(OR(INDIRECT(A827&amp;B827&amp;C827&amp;F827)="",ISNUMBER(INDIRECT(A827&amp;B827&amp;C827&amp;F827))=FALSE,INDIRECT(A827&amp;B827&amp;C827&amp;F827)=0),"",O827)</f>
        <v/>
      </c>
      <c r="R827" s="15" t="str" cm="1">
        <f t="array" aca="1" ref="R827" ca="1">IF(OR(INDIRECT(A827&amp;B827&amp;C827&amp;F827)="",ISNUMBER(INDIRECT(A827&amp;B827&amp;C827&amp;F827))=FALSE,INDIRECT(A827&amp;B827&amp;C827&amp;F827)=0),"",P827+14)</f>
        <v/>
      </c>
      <c r="S827" s="15" t="str" cm="1">
        <f t="array" aca="1" ref="S827" ca="1">IF(OR(INDIRECT(A827&amp;B827&amp;C827&amp;F827)="",ISNUMBER(INDIRECT(A827&amp;B827&amp;C827&amp;F827))=FALSE,INDIRECT(A827&amp;B827&amp;C827&amp;F827)=0),"",INDIRECT(A827&amp;B827&amp;C827&amp;F827))</f>
        <v/>
      </c>
      <c r="T827" s="15" t="str" cm="1">
        <f t="array" aca="1" ref="T827" ca="1">IF(OR(INDIRECT(A827&amp;B827&amp;C827&amp;F827)="",ISNUMBER(INDIRECT(A827&amp;B827&amp;C827&amp;F827))=FALSE,INDIRECT(A827&amp;B827&amp;C827&amp;F827)=0),"",0)</f>
        <v/>
      </c>
    </row>
    <row r="828" spans="1:20">
      <c r="A828" s="23" t="s">
        <v>912</v>
      </c>
      <c r="C828" s="23" t="str">
        <f t="shared" si="36"/>
        <v>q</v>
      </c>
      <c r="E828" s="23" t="str">
        <f t="shared" ca="1" si="37"/>
        <v>p</v>
      </c>
      <c r="F828" s="23">
        <f t="shared" si="38"/>
        <v>57</v>
      </c>
      <c r="G828" s="23" t="str" cm="1">
        <f t="array" aca="1" ref="G828" ca="1">IF(OR(INDIRECT(A828&amp;B828&amp;C828&amp;F828)="",ISNUMBER(INDIRECT(A828&amp;B828&amp;C828&amp;F828))=FALSE),"",IF(INDIRECT(A828&amp;B828&amp;C828&amp;9)="公開","【（第８期）WEB・コールセンター受付】","【（第８期）医療機関受付】"))</f>
        <v/>
      </c>
      <c r="H828" s="15" t="str" cm="1">
        <f t="array" aca="1" ref="H828" ca="1">IF(OR(INDIRECT(A828&amp;B828&amp;C828&amp;F828)="",ISNUMBER(INDIRECT(A828&amp;B828&amp;C828&amp;F828))=FALSE,INDIRECT(A828&amp;B828&amp;C828&amp;F828)=0),"",431001)</f>
        <v/>
      </c>
      <c r="I828" s="15" t="str" cm="1">
        <f t="array" aca="1" ref="I828" ca="1">IF(OR(INDIRECT(A828&amp;B828&amp;C828&amp;F828)="",ISNUMBER(INDIRECT(A828&amp;B828&amp;C828&amp;F828))=FALSE,INDIRECT(A828&amp;B828&amp;C828&amp;F828)=0),"",G828&amp;J828&amp;"."&amp;TEXT(M828,"00")&amp;TEXT(N828,"00")&amp;"."&amp;TEXT(O828,"00")&amp;TEXT(P828,"00"))</f>
        <v/>
      </c>
      <c r="J828" s="15" t="str" cm="1">
        <f t="array" aca="1" ref="J828" ca="1">IF(OR(INDIRECT(A828&amp;B828&amp;C828&amp;F828)="",ISNUMBER(INDIRECT(A828&amp;B828&amp;C828&amp;F828))=FALSE,INDIRECT(A828&amp;B828&amp;C828&amp;F828)=0),"",予約枠報告様式!$B$2)</f>
        <v/>
      </c>
      <c r="K828" s="15" t="str" cm="1">
        <f t="array" aca="1" ref="K828" ca="1">IF(OR(INDIRECT(A828&amp;B828&amp;C828&amp;F828)="",ISNUMBER(INDIRECT(A828&amp;B828&amp;C828&amp;F828))=FALSE,INDIRECT(A828&amp;B828&amp;C828&amp;F828)=0),"",1)</f>
        <v/>
      </c>
      <c r="L828" s="15" t="str" cm="1">
        <f t="array" aca="1" ref="L828" ca="1">IF(OR(INDIRECT(A828&amp;B828&amp;C828&amp;F828)="",ISNUMBER(INDIRECT(A828&amp;B828&amp;C828&amp;F828))=FALSE,INDIRECT(A828&amp;B828&amp;C828&amp;F828)=0),"",IF(G828="【（第８期）医療機関受付】",TEXT(INDIRECT(A828&amp;D828&amp;E828&amp;5),"yyy"),TEXT(INDIRECT(A828&amp;B828&amp;C828&amp;5),"yyy")))</f>
        <v/>
      </c>
      <c r="M828" s="15" t="str" cm="1">
        <f t="array" aca="1" ref="M828" ca="1">IF(OR(INDIRECT(A828&amp;B828&amp;C828&amp;F828)="",ISNUMBER(INDIRECT(A828&amp;B828&amp;C828&amp;F828))=FALSE,INDIRECT(A828&amp;B828&amp;C828&amp;F828)=0),"",IF(G828="【（第８期）医療機関受付】",TEXT(INDIRECT(A828&amp;D828&amp;E828&amp;5),"m"),TEXT(INDIRECT(A828&amp;B828&amp;C828&amp;5),"m")))</f>
        <v/>
      </c>
      <c r="N828" s="15" t="str" cm="1">
        <f t="array" aca="1" ref="N828" ca="1">IF(OR(INDIRECT(A828&amp;B828&amp;C828&amp;F828)="",ISNUMBER(INDIRECT(A828&amp;B828&amp;C828&amp;F828))=FALSE,INDIRECT(A828&amp;B828&amp;C828&amp;F828)=0),"",IF(G828="【（第８期）医療機関受付】",TEXT(INDIRECT(A828&amp;D828&amp;E828&amp;5),"d"),TEXT(INDIRECT(A828&amp;B828&amp;C828&amp;5),"d")))</f>
        <v/>
      </c>
      <c r="O828" s="15" t="str" cm="1">
        <f t="array" aca="1" ref="O828" ca="1">IF(OR(INDIRECT(A828&amp;B828&amp;C828&amp;F828)="",ISNUMBER(INDIRECT(A828&amp;B828&amp;C828&amp;F828))=FALSE,INDIRECT(A828&amp;B828&amp;C828&amp;F828)=0),"",HOUR(INDIRECT(A828&amp;"A"&amp;F828)))</f>
        <v/>
      </c>
      <c r="P828" s="15" t="str" cm="1">
        <f t="array" aca="1" ref="P828" ca="1">IF(OR(INDIRECT(A828&amp;B828&amp;C828&amp;F828)="",ISNUMBER(INDIRECT(A828&amp;B828&amp;C828&amp;F828))=FALSE,INDIRECT(A828&amp;B828&amp;C828&amp;F828)=0),"",MINUTE(INDIRECT(A828&amp;"A"&amp;F828)))</f>
        <v/>
      </c>
      <c r="Q828" s="15" t="str" cm="1">
        <f t="array" aca="1" ref="Q828" ca="1">IF(OR(INDIRECT(A828&amp;B828&amp;C828&amp;F828)="",ISNUMBER(INDIRECT(A828&amp;B828&amp;C828&amp;F828))=FALSE,INDIRECT(A828&amp;B828&amp;C828&amp;F828)=0),"",O828)</f>
        <v/>
      </c>
      <c r="R828" s="15" t="str" cm="1">
        <f t="array" aca="1" ref="R828" ca="1">IF(OR(INDIRECT(A828&amp;B828&amp;C828&amp;F828)="",ISNUMBER(INDIRECT(A828&amp;B828&amp;C828&amp;F828))=FALSE,INDIRECT(A828&amp;B828&amp;C828&amp;F828)=0),"",P828+14)</f>
        <v/>
      </c>
      <c r="S828" s="15" t="str" cm="1">
        <f t="array" aca="1" ref="S828" ca="1">IF(OR(INDIRECT(A828&amp;B828&amp;C828&amp;F828)="",ISNUMBER(INDIRECT(A828&amp;B828&amp;C828&amp;F828))=FALSE,INDIRECT(A828&amp;B828&amp;C828&amp;F828)=0),"",INDIRECT(A828&amp;B828&amp;C828&amp;F828))</f>
        <v/>
      </c>
      <c r="T828" s="15" t="str" cm="1">
        <f t="array" aca="1" ref="T828" ca="1">IF(OR(INDIRECT(A828&amp;B828&amp;C828&amp;F828)="",ISNUMBER(INDIRECT(A828&amp;B828&amp;C828&amp;F828))=FALSE,INDIRECT(A828&amp;B828&amp;C828&amp;F828)=0),"",0)</f>
        <v/>
      </c>
    </row>
    <row r="829" spans="1:20">
      <c r="A829" s="23" t="s">
        <v>912</v>
      </c>
      <c r="C829" s="23" t="str">
        <f t="shared" si="36"/>
        <v>q</v>
      </c>
      <c r="E829" s="23" t="str">
        <f t="shared" ca="1" si="37"/>
        <v>p</v>
      </c>
      <c r="F829" s="23">
        <f t="shared" si="38"/>
        <v>58</v>
      </c>
      <c r="G829" s="23" t="str" cm="1">
        <f t="array" aca="1" ref="G829" ca="1">IF(OR(INDIRECT(A829&amp;B829&amp;C829&amp;F829)="",ISNUMBER(INDIRECT(A829&amp;B829&amp;C829&amp;F829))=FALSE),"",IF(INDIRECT(A829&amp;B829&amp;C829&amp;9)="公開","【（第８期）WEB・コールセンター受付】","【（第８期）医療機関受付】"))</f>
        <v/>
      </c>
      <c r="H829" s="15" t="str" cm="1">
        <f t="array" aca="1" ref="H829" ca="1">IF(OR(INDIRECT(A829&amp;B829&amp;C829&amp;F829)="",ISNUMBER(INDIRECT(A829&amp;B829&amp;C829&amp;F829))=FALSE,INDIRECT(A829&amp;B829&amp;C829&amp;F829)=0),"",431001)</f>
        <v/>
      </c>
      <c r="I829" s="15" t="str" cm="1">
        <f t="array" aca="1" ref="I829" ca="1">IF(OR(INDIRECT(A829&amp;B829&amp;C829&amp;F829)="",ISNUMBER(INDIRECT(A829&amp;B829&amp;C829&amp;F829))=FALSE,INDIRECT(A829&amp;B829&amp;C829&amp;F829)=0),"",G829&amp;J829&amp;"."&amp;TEXT(M829,"00")&amp;TEXT(N829,"00")&amp;"."&amp;TEXT(O829,"00")&amp;TEXT(P829,"00"))</f>
        <v/>
      </c>
      <c r="J829" s="15" t="str" cm="1">
        <f t="array" aca="1" ref="J829" ca="1">IF(OR(INDIRECT(A829&amp;B829&amp;C829&amp;F829)="",ISNUMBER(INDIRECT(A829&amp;B829&amp;C829&amp;F829))=FALSE,INDIRECT(A829&amp;B829&amp;C829&amp;F829)=0),"",予約枠報告様式!$B$2)</f>
        <v/>
      </c>
      <c r="K829" s="15" t="str" cm="1">
        <f t="array" aca="1" ref="K829" ca="1">IF(OR(INDIRECT(A829&amp;B829&amp;C829&amp;F829)="",ISNUMBER(INDIRECT(A829&amp;B829&amp;C829&amp;F829))=FALSE,INDIRECT(A829&amp;B829&amp;C829&amp;F829)=0),"",1)</f>
        <v/>
      </c>
      <c r="L829" s="15" t="str" cm="1">
        <f t="array" aca="1" ref="L829" ca="1">IF(OR(INDIRECT(A829&amp;B829&amp;C829&amp;F829)="",ISNUMBER(INDIRECT(A829&amp;B829&amp;C829&amp;F829))=FALSE,INDIRECT(A829&amp;B829&amp;C829&amp;F829)=0),"",IF(G829="【（第８期）医療機関受付】",TEXT(INDIRECT(A829&amp;D829&amp;E829&amp;5),"yyy"),TEXT(INDIRECT(A829&amp;B829&amp;C829&amp;5),"yyy")))</f>
        <v/>
      </c>
      <c r="M829" s="15" t="str" cm="1">
        <f t="array" aca="1" ref="M829" ca="1">IF(OR(INDIRECT(A829&amp;B829&amp;C829&amp;F829)="",ISNUMBER(INDIRECT(A829&amp;B829&amp;C829&amp;F829))=FALSE,INDIRECT(A829&amp;B829&amp;C829&amp;F829)=0),"",IF(G829="【（第８期）医療機関受付】",TEXT(INDIRECT(A829&amp;D829&amp;E829&amp;5),"m"),TEXT(INDIRECT(A829&amp;B829&amp;C829&amp;5),"m")))</f>
        <v/>
      </c>
      <c r="N829" s="15" t="str" cm="1">
        <f t="array" aca="1" ref="N829" ca="1">IF(OR(INDIRECT(A829&amp;B829&amp;C829&amp;F829)="",ISNUMBER(INDIRECT(A829&amp;B829&amp;C829&amp;F829))=FALSE,INDIRECT(A829&amp;B829&amp;C829&amp;F829)=0),"",IF(G829="【（第８期）医療機関受付】",TEXT(INDIRECT(A829&amp;D829&amp;E829&amp;5),"d"),TEXT(INDIRECT(A829&amp;B829&amp;C829&amp;5),"d")))</f>
        <v/>
      </c>
      <c r="O829" s="15" t="str" cm="1">
        <f t="array" aca="1" ref="O829" ca="1">IF(OR(INDIRECT(A829&amp;B829&amp;C829&amp;F829)="",ISNUMBER(INDIRECT(A829&amp;B829&amp;C829&amp;F829))=FALSE,INDIRECT(A829&amp;B829&amp;C829&amp;F829)=0),"",HOUR(INDIRECT(A829&amp;"A"&amp;F829)))</f>
        <v/>
      </c>
      <c r="P829" s="15" t="str" cm="1">
        <f t="array" aca="1" ref="P829" ca="1">IF(OR(INDIRECT(A829&amp;B829&amp;C829&amp;F829)="",ISNUMBER(INDIRECT(A829&amp;B829&amp;C829&amp;F829))=FALSE,INDIRECT(A829&amp;B829&amp;C829&amp;F829)=0),"",MINUTE(INDIRECT(A829&amp;"A"&amp;F829)))</f>
        <v/>
      </c>
      <c r="Q829" s="15" t="str" cm="1">
        <f t="array" aca="1" ref="Q829" ca="1">IF(OR(INDIRECT(A829&amp;B829&amp;C829&amp;F829)="",ISNUMBER(INDIRECT(A829&amp;B829&amp;C829&amp;F829))=FALSE,INDIRECT(A829&amp;B829&amp;C829&amp;F829)=0),"",O829)</f>
        <v/>
      </c>
      <c r="R829" s="15" t="str" cm="1">
        <f t="array" aca="1" ref="R829" ca="1">IF(OR(INDIRECT(A829&amp;B829&amp;C829&amp;F829)="",ISNUMBER(INDIRECT(A829&amp;B829&amp;C829&amp;F829))=FALSE,INDIRECT(A829&amp;B829&amp;C829&amp;F829)=0),"",P829+14)</f>
        <v/>
      </c>
      <c r="S829" s="15" t="str" cm="1">
        <f t="array" aca="1" ref="S829" ca="1">IF(OR(INDIRECT(A829&amp;B829&amp;C829&amp;F829)="",ISNUMBER(INDIRECT(A829&amp;B829&amp;C829&amp;F829))=FALSE,INDIRECT(A829&amp;B829&amp;C829&amp;F829)=0),"",INDIRECT(A829&amp;B829&amp;C829&amp;F829))</f>
        <v/>
      </c>
      <c r="T829" s="15" t="str" cm="1">
        <f t="array" aca="1" ref="T829" ca="1">IF(OR(INDIRECT(A829&amp;B829&amp;C829&amp;F829)="",ISNUMBER(INDIRECT(A829&amp;B829&amp;C829&amp;F829))=FALSE,INDIRECT(A829&amp;B829&amp;C829&amp;F829)=0),"",0)</f>
        <v/>
      </c>
    </row>
    <row r="830" spans="1:20">
      <c r="A830" s="23" t="s">
        <v>912</v>
      </c>
      <c r="C830" s="23" t="str">
        <f t="shared" si="36"/>
        <v>q</v>
      </c>
      <c r="E830" s="23" t="str">
        <f t="shared" ca="1" si="37"/>
        <v>p</v>
      </c>
      <c r="F830" s="23">
        <f t="shared" si="38"/>
        <v>59</v>
      </c>
      <c r="G830" s="23" t="str" cm="1">
        <f t="array" aca="1" ref="G830" ca="1">IF(OR(INDIRECT(A830&amp;B830&amp;C830&amp;F830)="",ISNUMBER(INDIRECT(A830&amp;B830&amp;C830&amp;F830))=FALSE),"",IF(INDIRECT(A830&amp;B830&amp;C830&amp;9)="公開","【（第８期）WEB・コールセンター受付】","【（第８期）医療機関受付】"))</f>
        <v/>
      </c>
      <c r="H830" s="15" t="str" cm="1">
        <f t="array" aca="1" ref="H830" ca="1">IF(OR(INDIRECT(A830&amp;B830&amp;C830&amp;F830)="",ISNUMBER(INDIRECT(A830&amp;B830&amp;C830&amp;F830))=FALSE,INDIRECT(A830&amp;B830&amp;C830&amp;F830)=0),"",431001)</f>
        <v/>
      </c>
      <c r="I830" s="15" t="str" cm="1">
        <f t="array" aca="1" ref="I830" ca="1">IF(OR(INDIRECT(A830&amp;B830&amp;C830&amp;F830)="",ISNUMBER(INDIRECT(A830&amp;B830&amp;C830&amp;F830))=FALSE,INDIRECT(A830&amp;B830&amp;C830&amp;F830)=0),"",G830&amp;J830&amp;"."&amp;TEXT(M830,"00")&amp;TEXT(N830,"00")&amp;"."&amp;TEXT(O830,"00")&amp;TEXT(P830,"00"))</f>
        <v/>
      </c>
      <c r="J830" s="15" t="str" cm="1">
        <f t="array" aca="1" ref="J830" ca="1">IF(OR(INDIRECT(A830&amp;B830&amp;C830&amp;F830)="",ISNUMBER(INDIRECT(A830&amp;B830&amp;C830&amp;F830))=FALSE,INDIRECT(A830&amp;B830&amp;C830&amp;F830)=0),"",予約枠報告様式!$B$2)</f>
        <v/>
      </c>
      <c r="K830" s="15" t="str" cm="1">
        <f t="array" aca="1" ref="K830" ca="1">IF(OR(INDIRECT(A830&amp;B830&amp;C830&amp;F830)="",ISNUMBER(INDIRECT(A830&amp;B830&amp;C830&amp;F830))=FALSE,INDIRECT(A830&amp;B830&amp;C830&amp;F830)=0),"",1)</f>
        <v/>
      </c>
      <c r="L830" s="15" t="str" cm="1">
        <f t="array" aca="1" ref="L830" ca="1">IF(OR(INDIRECT(A830&amp;B830&amp;C830&amp;F830)="",ISNUMBER(INDIRECT(A830&amp;B830&amp;C830&amp;F830))=FALSE,INDIRECT(A830&amp;B830&amp;C830&amp;F830)=0),"",IF(G830="【（第８期）医療機関受付】",TEXT(INDIRECT(A830&amp;D830&amp;E830&amp;5),"yyy"),TEXT(INDIRECT(A830&amp;B830&amp;C830&amp;5),"yyy")))</f>
        <v/>
      </c>
      <c r="M830" s="15" t="str" cm="1">
        <f t="array" aca="1" ref="M830" ca="1">IF(OR(INDIRECT(A830&amp;B830&amp;C830&amp;F830)="",ISNUMBER(INDIRECT(A830&amp;B830&amp;C830&amp;F830))=FALSE,INDIRECT(A830&amp;B830&amp;C830&amp;F830)=0),"",IF(G830="【（第８期）医療機関受付】",TEXT(INDIRECT(A830&amp;D830&amp;E830&amp;5),"m"),TEXT(INDIRECT(A830&amp;B830&amp;C830&amp;5),"m")))</f>
        <v/>
      </c>
      <c r="N830" s="15" t="str" cm="1">
        <f t="array" aca="1" ref="N830" ca="1">IF(OR(INDIRECT(A830&amp;B830&amp;C830&amp;F830)="",ISNUMBER(INDIRECT(A830&amp;B830&amp;C830&amp;F830))=FALSE,INDIRECT(A830&amp;B830&amp;C830&amp;F830)=0),"",IF(G830="【（第８期）医療機関受付】",TEXT(INDIRECT(A830&amp;D830&amp;E830&amp;5),"d"),TEXT(INDIRECT(A830&amp;B830&amp;C830&amp;5),"d")))</f>
        <v/>
      </c>
      <c r="O830" s="15" t="str" cm="1">
        <f t="array" aca="1" ref="O830" ca="1">IF(OR(INDIRECT(A830&amp;B830&amp;C830&amp;F830)="",ISNUMBER(INDIRECT(A830&amp;B830&amp;C830&amp;F830))=FALSE,INDIRECT(A830&amp;B830&amp;C830&amp;F830)=0),"",HOUR(INDIRECT(A830&amp;"A"&amp;F830)))</f>
        <v/>
      </c>
      <c r="P830" s="15" t="str" cm="1">
        <f t="array" aca="1" ref="P830" ca="1">IF(OR(INDIRECT(A830&amp;B830&amp;C830&amp;F830)="",ISNUMBER(INDIRECT(A830&amp;B830&amp;C830&amp;F830))=FALSE,INDIRECT(A830&amp;B830&amp;C830&amp;F830)=0),"",MINUTE(INDIRECT(A830&amp;"A"&amp;F830)))</f>
        <v/>
      </c>
      <c r="Q830" s="15" t="str" cm="1">
        <f t="array" aca="1" ref="Q830" ca="1">IF(OR(INDIRECT(A830&amp;B830&amp;C830&amp;F830)="",ISNUMBER(INDIRECT(A830&amp;B830&amp;C830&amp;F830))=FALSE,INDIRECT(A830&amp;B830&amp;C830&amp;F830)=0),"",O830)</f>
        <v/>
      </c>
      <c r="R830" s="15" t="str" cm="1">
        <f t="array" aca="1" ref="R830" ca="1">IF(OR(INDIRECT(A830&amp;B830&amp;C830&amp;F830)="",ISNUMBER(INDIRECT(A830&amp;B830&amp;C830&amp;F830))=FALSE,INDIRECT(A830&amp;B830&amp;C830&amp;F830)=0),"",P830+14)</f>
        <v/>
      </c>
      <c r="S830" s="15" t="str" cm="1">
        <f t="array" aca="1" ref="S830" ca="1">IF(OR(INDIRECT(A830&amp;B830&amp;C830&amp;F830)="",ISNUMBER(INDIRECT(A830&amp;B830&amp;C830&amp;F830))=FALSE,INDIRECT(A830&amp;B830&amp;C830&amp;F830)=0),"",INDIRECT(A830&amp;B830&amp;C830&amp;F830))</f>
        <v/>
      </c>
      <c r="T830" s="15" t="str" cm="1">
        <f t="array" aca="1" ref="T830" ca="1">IF(OR(INDIRECT(A830&amp;B830&amp;C830&amp;F830)="",ISNUMBER(INDIRECT(A830&amp;B830&amp;C830&amp;F830))=FALSE,INDIRECT(A830&amp;B830&amp;C830&amp;F830)=0),"",0)</f>
        <v/>
      </c>
    </row>
    <row r="831" spans="1:20">
      <c r="A831" s="23" t="s">
        <v>912</v>
      </c>
      <c r="C831" s="23" t="str">
        <f t="shared" si="36"/>
        <v>q</v>
      </c>
      <c r="E831" s="23" t="str">
        <f t="shared" ca="1" si="37"/>
        <v>p</v>
      </c>
      <c r="F831" s="23">
        <f t="shared" si="38"/>
        <v>60</v>
      </c>
      <c r="G831" s="23" t="str" cm="1">
        <f t="array" aca="1" ref="G831" ca="1">IF(OR(INDIRECT(A831&amp;B831&amp;C831&amp;F831)="",ISNUMBER(INDIRECT(A831&amp;B831&amp;C831&amp;F831))=FALSE),"",IF(INDIRECT(A831&amp;B831&amp;C831&amp;9)="公開","【（第８期）WEB・コールセンター受付】","【（第８期）医療機関受付】"))</f>
        <v/>
      </c>
      <c r="H831" s="15" t="str" cm="1">
        <f t="array" aca="1" ref="H831" ca="1">IF(OR(INDIRECT(A831&amp;B831&amp;C831&amp;F831)="",ISNUMBER(INDIRECT(A831&amp;B831&amp;C831&amp;F831))=FALSE,INDIRECT(A831&amp;B831&amp;C831&amp;F831)=0),"",431001)</f>
        <v/>
      </c>
      <c r="I831" s="15" t="str" cm="1">
        <f t="array" aca="1" ref="I831" ca="1">IF(OR(INDIRECT(A831&amp;B831&amp;C831&amp;F831)="",ISNUMBER(INDIRECT(A831&amp;B831&amp;C831&amp;F831))=FALSE,INDIRECT(A831&amp;B831&amp;C831&amp;F831)=0),"",G831&amp;J831&amp;"."&amp;TEXT(M831,"00")&amp;TEXT(N831,"00")&amp;"."&amp;TEXT(O831,"00")&amp;TEXT(P831,"00"))</f>
        <v/>
      </c>
      <c r="J831" s="15" t="str" cm="1">
        <f t="array" aca="1" ref="J831" ca="1">IF(OR(INDIRECT(A831&amp;B831&amp;C831&amp;F831)="",ISNUMBER(INDIRECT(A831&amp;B831&amp;C831&amp;F831))=FALSE,INDIRECT(A831&amp;B831&amp;C831&amp;F831)=0),"",予約枠報告様式!$B$2)</f>
        <v/>
      </c>
      <c r="K831" s="15" t="str" cm="1">
        <f t="array" aca="1" ref="K831" ca="1">IF(OR(INDIRECT(A831&amp;B831&amp;C831&amp;F831)="",ISNUMBER(INDIRECT(A831&amp;B831&amp;C831&amp;F831))=FALSE,INDIRECT(A831&amp;B831&amp;C831&amp;F831)=0),"",1)</f>
        <v/>
      </c>
      <c r="L831" s="15" t="str" cm="1">
        <f t="array" aca="1" ref="L831" ca="1">IF(OR(INDIRECT(A831&amp;B831&amp;C831&amp;F831)="",ISNUMBER(INDIRECT(A831&amp;B831&amp;C831&amp;F831))=FALSE,INDIRECT(A831&amp;B831&amp;C831&amp;F831)=0),"",IF(G831="【（第８期）医療機関受付】",TEXT(INDIRECT(A831&amp;D831&amp;E831&amp;5),"yyy"),TEXT(INDIRECT(A831&amp;B831&amp;C831&amp;5),"yyy")))</f>
        <v/>
      </c>
      <c r="M831" s="15" t="str" cm="1">
        <f t="array" aca="1" ref="M831" ca="1">IF(OR(INDIRECT(A831&amp;B831&amp;C831&amp;F831)="",ISNUMBER(INDIRECT(A831&amp;B831&amp;C831&amp;F831))=FALSE,INDIRECT(A831&amp;B831&amp;C831&amp;F831)=0),"",IF(G831="【（第８期）医療機関受付】",TEXT(INDIRECT(A831&amp;D831&amp;E831&amp;5),"m"),TEXT(INDIRECT(A831&amp;B831&amp;C831&amp;5),"m")))</f>
        <v/>
      </c>
      <c r="N831" s="15" t="str" cm="1">
        <f t="array" aca="1" ref="N831" ca="1">IF(OR(INDIRECT(A831&amp;B831&amp;C831&amp;F831)="",ISNUMBER(INDIRECT(A831&amp;B831&amp;C831&amp;F831))=FALSE,INDIRECT(A831&amp;B831&amp;C831&amp;F831)=0),"",IF(G831="【（第８期）医療機関受付】",TEXT(INDIRECT(A831&amp;D831&amp;E831&amp;5),"d"),TEXT(INDIRECT(A831&amp;B831&amp;C831&amp;5),"d")))</f>
        <v/>
      </c>
      <c r="O831" s="15" t="str" cm="1">
        <f t="array" aca="1" ref="O831" ca="1">IF(OR(INDIRECT(A831&amp;B831&amp;C831&amp;F831)="",ISNUMBER(INDIRECT(A831&amp;B831&amp;C831&amp;F831))=FALSE,INDIRECT(A831&amp;B831&amp;C831&amp;F831)=0),"",HOUR(INDIRECT(A831&amp;"A"&amp;F831)))</f>
        <v/>
      </c>
      <c r="P831" s="15" t="str" cm="1">
        <f t="array" aca="1" ref="P831" ca="1">IF(OR(INDIRECT(A831&amp;B831&amp;C831&amp;F831)="",ISNUMBER(INDIRECT(A831&amp;B831&amp;C831&amp;F831))=FALSE,INDIRECT(A831&amp;B831&amp;C831&amp;F831)=0),"",MINUTE(INDIRECT(A831&amp;"A"&amp;F831)))</f>
        <v/>
      </c>
      <c r="Q831" s="15" t="str" cm="1">
        <f t="array" aca="1" ref="Q831" ca="1">IF(OR(INDIRECT(A831&amp;B831&amp;C831&amp;F831)="",ISNUMBER(INDIRECT(A831&amp;B831&amp;C831&amp;F831))=FALSE,INDIRECT(A831&amp;B831&amp;C831&amp;F831)=0),"",O831)</f>
        <v/>
      </c>
      <c r="R831" s="15" t="str" cm="1">
        <f t="array" aca="1" ref="R831" ca="1">IF(OR(INDIRECT(A831&amp;B831&amp;C831&amp;F831)="",ISNUMBER(INDIRECT(A831&amp;B831&amp;C831&amp;F831))=FALSE,INDIRECT(A831&amp;B831&amp;C831&amp;F831)=0),"",P831+14)</f>
        <v/>
      </c>
      <c r="S831" s="15" t="str" cm="1">
        <f t="array" aca="1" ref="S831" ca="1">IF(OR(INDIRECT(A831&amp;B831&amp;C831&amp;F831)="",ISNUMBER(INDIRECT(A831&amp;B831&amp;C831&amp;F831))=FALSE,INDIRECT(A831&amp;B831&amp;C831&amp;F831)=0),"",INDIRECT(A831&amp;B831&amp;C831&amp;F831))</f>
        <v/>
      </c>
      <c r="T831" s="15" t="str" cm="1">
        <f t="array" aca="1" ref="T831" ca="1">IF(OR(INDIRECT(A831&amp;B831&amp;C831&amp;F831)="",ISNUMBER(INDIRECT(A831&amp;B831&amp;C831&amp;F831))=FALSE,INDIRECT(A831&amp;B831&amp;C831&amp;F831)=0),"",0)</f>
        <v/>
      </c>
    </row>
    <row r="832" spans="1:20">
      <c r="A832" s="23" t="s">
        <v>912</v>
      </c>
      <c r="C832" s="23" t="str">
        <f t="shared" si="36"/>
        <v>q</v>
      </c>
      <c r="E832" s="23" t="str">
        <f t="shared" ca="1" si="37"/>
        <v>p</v>
      </c>
      <c r="F832" s="23">
        <f t="shared" si="38"/>
        <v>61</v>
      </c>
      <c r="G832" s="23" t="str" cm="1">
        <f t="array" aca="1" ref="G832" ca="1">IF(OR(INDIRECT(A832&amp;B832&amp;C832&amp;F832)="",ISNUMBER(INDIRECT(A832&amp;B832&amp;C832&amp;F832))=FALSE),"",IF(INDIRECT(A832&amp;B832&amp;C832&amp;9)="公開","【（第８期）WEB・コールセンター受付】","【（第８期）医療機関受付】"))</f>
        <v/>
      </c>
      <c r="H832" s="15" t="str" cm="1">
        <f t="array" aca="1" ref="H832" ca="1">IF(OR(INDIRECT(A832&amp;B832&amp;C832&amp;F832)="",ISNUMBER(INDIRECT(A832&amp;B832&amp;C832&amp;F832))=FALSE,INDIRECT(A832&amp;B832&amp;C832&amp;F832)=0),"",431001)</f>
        <v/>
      </c>
      <c r="I832" s="15" t="str" cm="1">
        <f t="array" aca="1" ref="I832" ca="1">IF(OR(INDIRECT(A832&amp;B832&amp;C832&amp;F832)="",ISNUMBER(INDIRECT(A832&amp;B832&amp;C832&amp;F832))=FALSE,INDIRECT(A832&amp;B832&amp;C832&amp;F832)=0),"",G832&amp;J832&amp;"."&amp;TEXT(M832,"00")&amp;TEXT(N832,"00")&amp;"."&amp;TEXT(O832,"00")&amp;TEXT(P832,"00"))</f>
        <v/>
      </c>
      <c r="J832" s="15" t="str" cm="1">
        <f t="array" aca="1" ref="J832" ca="1">IF(OR(INDIRECT(A832&amp;B832&amp;C832&amp;F832)="",ISNUMBER(INDIRECT(A832&amp;B832&amp;C832&amp;F832))=FALSE,INDIRECT(A832&amp;B832&amp;C832&amp;F832)=0),"",予約枠報告様式!$B$2)</f>
        <v/>
      </c>
      <c r="K832" s="15" t="str" cm="1">
        <f t="array" aca="1" ref="K832" ca="1">IF(OR(INDIRECT(A832&amp;B832&amp;C832&amp;F832)="",ISNUMBER(INDIRECT(A832&amp;B832&amp;C832&amp;F832))=FALSE,INDIRECT(A832&amp;B832&amp;C832&amp;F832)=0),"",1)</f>
        <v/>
      </c>
      <c r="L832" s="15" t="str" cm="1">
        <f t="array" aca="1" ref="L832" ca="1">IF(OR(INDIRECT(A832&amp;B832&amp;C832&amp;F832)="",ISNUMBER(INDIRECT(A832&amp;B832&amp;C832&amp;F832))=FALSE,INDIRECT(A832&amp;B832&amp;C832&amp;F832)=0),"",IF(G832="【（第８期）医療機関受付】",TEXT(INDIRECT(A832&amp;D832&amp;E832&amp;5),"yyy"),TEXT(INDIRECT(A832&amp;B832&amp;C832&amp;5),"yyy")))</f>
        <v/>
      </c>
      <c r="M832" s="15" t="str" cm="1">
        <f t="array" aca="1" ref="M832" ca="1">IF(OR(INDIRECT(A832&amp;B832&amp;C832&amp;F832)="",ISNUMBER(INDIRECT(A832&amp;B832&amp;C832&amp;F832))=FALSE,INDIRECT(A832&amp;B832&amp;C832&amp;F832)=0),"",IF(G832="【（第８期）医療機関受付】",TEXT(INDIRECT(A832&amp;D832&amp;E832&amp;5),"m"),TEXT(INDIRECT(A832&amp;B832&amp;C832&amp;5),"m")))</f>
        <v/>
      </c>
      <c r="N832" s="15" t="str" cm="1">
        <f t="array" aca="1" ref="N832" ca="1">IF(OR(INDIRECT(A832&amp;B832&amp;C832&amp;F832)="",ISNUMBER(INDIRECT(A832&amp;B832&amp;C832&amp;F832))=FALSE,INDIRECT(A832&amp;B832&amp;C832&amp;F832)=0),"",IF(G832="【（第８期）医療機関受付】",TEXT(INDIRECT(A832&amp;D832&amp;E832&amp;5),"d"),TEXT(INDIRECT(A832&amp;B832&amp;C832&amp;5),"d")))</f>
        <v/>
      </c>
      <c r="O832" s="15" t="str" cm="1">
        <f t="array" aca="1" ref="O832" ca="1">IF(OR(INDIRECT(A832&amp;B832&amp;C832&amp;F832)="",ISNUMBER(INDIRECT(A832&amp;B832&amp;C832&amp;F832))=FALSE,INDIRECT(A832&amp;B832&amp;C832&amp;F832)=0),"",HOUR(INDIRECT(A832&amp;"A"&amp;F832)))</f>
        <v/>
      </c>
      <c r="P832" s="15" t="str" cm="1">
        <f t="array" aca="1" ref="P832" ca="1">IF(OR(INDIRECT(A832&amp;B832&amp;C832&amp;F832)="",ISNUMBER(INDIRECT(A832&amp;B832&amp;C832&amp;F832))=FALSE,INDIRECT(A832&amp;B832&amp;C832&amp;F832)=0),"",MINUTE(INDIRECT(A832&amp;"A"&amp;F832)))</f>
        <v/>
      </c>
      <c r="Q832" s="15" t="str" cm="1">
        <f t="array" aca="1" ref="Q832" ca="1">IF(OR(INDIRECT(A832&amp;B832&amp;C832&amp;F832)="",ISNUMBER(INDIRECT(A832&amp;B832&amp;C832&amp;F832))=FALSE,INDIRECT(A832&amp;B832&amp;C832&amp;F832)=0),"",O832)</f>
        <v/>
      </c>
      <c r="R832" s="15" t="str" cm="1">
        <f t="array" aca="1" ref="R832" ca="1">IF(OR(INDIRECT(A832&amp;B832&amp;C832&amp;F832)="",ISNUMBER(INDIRECT(A832&amp;B832&amp;C832&amp;F832))=FALSE,INDIRECT(A832&amp;B832&amp;C832&amp;F832)=0),"",P832+14)</f>
        <v/>
      </c>
      <c r="S832" s="15" t="str" cm="1">
        <f t="array" aca="1" ref="S832" ca="1">IF(OR(INDIRECT(A832&amp;B832&amp;C832&amp;F832)="",ISNUMBER(INDIRECT(A832&amp;B832&amp;C832&amp;F832))=FALSE,INDIRECT(A832&amp;B832&amp;C832&amp;F832)=0),"",INDIRECT(A832&amp;B832&amp;C832&amp;F832))</f>
        <v/>
      </c>
      <c r="T832" s="15" t="str" cm="1">
        <f t="array" aca="1" ref="T832" ca="1">IF(OR(INDIRECT(A832&amp;B832&amp;C832&amp;F832)="",ISNUMBER(INDIRECT(A832&amp;B832&amp;C832&amp;F832))=FALSE,INDIRECT(A832&amp;B832&amp;C832&amp;F832)=0),"",0)</f>
        <v/>
      </c>
    </row>
    <row r="833" spans="1:20">
      <c r="A833" s="23" t="s">
        <v>912</v>
      </c>
      <c r="C833" s="23" t="str">
        <f t="shared" si="36"/>
        <v>q</v>
      </c>
      <c r="E833" s="23" t="str">
        <f t="shared" ca="1" si="37"/>
        <v>p</v>
      </c>
      <c r="F833" s="23">
        <f t="shared" si="38"/>
        <v>62</v>
      </c>
      <c r="G833" s="23" t="str" cm="1">
        <f t="array" aca="1" ref="G833" ca="1">IF(OR(INDIRECT(A833&amp;B833&amp;C833&amp;F833)="",ISNUMBER(INDIRECT(A833&amp;B833&amp;C833&amp;F833))=FALSE),"",IF(INDIRECT(A833&amp;B833&amp;C833&amp;9)="公開","【（第８期）WEB・コールセンター受付】","【（第８期）医療機関受付】"))</f>
        <v/>
      </c>
      <c r="H833" s="15" t="str" cm="1">
        <f t="array" aca="1" ref="H833" ca="1">IF(OR(INDIRECT(A833&amp;B833&amp;C833&amp;F833)="",ISNUMBER(INDIRECT(A833&amp;B833&amp;C833&amp;F833))=FALSE,INDIRECT(A833&amp;B833&amp;C833&amp;F833)=0),"",431001)</f>
        <v/>
      </c>
      <c r="I833" s="15" t="str" cm="1">
        <f t="array" aca="1" ref="I833" ca="1">IF(OR(INDIRECT(A833&amp;B833&amp;C833&amp;F833)="",ISNUMBER(INDIRECT(A833&amp;B833&amp;C833&amp;F833))=FALSE,INDIRECT(A833&amp;B833&amp;C833&amp;F833)=0),"",G833&amp;J833&amp;"."&amp;TEXT(M833,"00")&amp;TEXT(N833,"00")&amp;"."&amp;TEXT(O833,"00")&amp;TEXT(P833,"00"))</f>
        <v/>
      </c>
      <c r="J833" s="15" t="str" cm="1">
        <f t="array" aca="1" ref="J833" ca="1">IF(OR(INDIRECT(A833&amp;B833&amp;C833&amp;F833)="",ISNUMBER(INDIRECT(A833&amp;B833&amp;C833&amp;F833))=FALSE,INDIRECT(A833&amp;B833&amp;C833&amp;F833)=0),"",予約枠報告様式!$B$2)</f>
        <v/>
      </c>
      <c r="K833" s="15" t="str" cm="1">
        <f t="array" aca="1" ref="K833" ca="1">IF(OR(INDIRECT(A833&amp;B833&amp;C833&amp;F833)="",ISNUMBER(INDIRECT(A833&amp;B833&amp;C833&amp;F833))=FALSE,INDIRECT(A833&amp;B833&amp;C833&amp;F833)=0),"",1)</f>
        <v/>
      </c>
      <c r="L833" s="15" t="str" cm="1">
        <f t="array" aca="1" ref="L833" ca="1">IF(OR(INDIRECT(A833&amp;B833&amp;C833&amp;F833)="",ISNUMBER(INDIRECT(A833&amp;B833&amp;C833&amp;F833))=FALSE,INDIRECT(A833&amp;B833&amp;C833&amp;F833)=0),"",IF(G833="【（第８期）医療機関受付】",TEXT(INDIRECT(A833&amp;D833&amp;E833&amp;5),"yyy"),TEXT(INDIRECT(A833&amp;B833&amp;C833&amp;5),"yyy")))</f>
        <v/>
      </c>
      <c r="M833" s="15" t="str" cm="1">
        <f t="array" aca="1" ref="M833" ca="1">IF(OR(INDIRECT(A833&amp;B833&amp;C833&amp;F833)="",ISNUMBER(INDIRECT(A833&amp;B833&amp;C833&amp;F833))=FALSE,INDIRECT(A833&amp;B833&amp;C833&amp;F833)=0),"",IF(G833="【（第８期）医療機関受付】",TEXT(INDIRECT(A833&amp;D833&amp;E833&amp;5),"m"),TEXT(INDIRECT(A833&amp;B833&amp;C833&amp;5),"m")))</f>
        <v/>
      </c>
      <c r="N833" s="15" t="str" cm="1">
        <f t="array" aca="1" ref="N833" ca="1">IF(OR(INDIRECT(A833&amp;B833&amp;C833&amp;F833)="",ISNUMBER(INDIRECT(A833&amp;B833&amp;C833&amp;F833))=FALSE,INDIRECT(A833&amp;B833&amp;C833&amp;F833)=0),"",IF(G833="【（第８期）医療機関受付】",TEXT(INDIRECT(A833&amp;D833&amp;E833&amp;5),"d"),TEXT(INDIRECT(A833&amp;B833&amp;C833&amp;5),"d")))</f>
        <v/>
      </c>
      <c r="O833" s="15" t="str" cm="1">
        <f t="array" aca="1" ref="O833" ca="1">IF(OR(INDIRECT(A833&amp;B833&amp;C833&amp;F833)="",ISNUMBER(INDIRECT(A833&amp;B833&amp;C833&amp;F833))=FALSE,INDIRECT(A833&amp;B833&amp;C833&amp;F833)=0),"",HOUR(INDIRECT(A833&amp;"A"&amp;F833)))</f>
        <v/>
      </c>
      <c r="P833" s="15" t="str" cm="1">
        <f t="array" aca="1" ref="P833" ca="1">IF(OR(INDIRECT(A833&amp;B833&amp;C833&amp;F833)="",ISNUMBER(INDIRECT(A833&amp;B833&amp;C833&amp;F833))=FALSE,INDIRECT(A833&amp;B833&amp;C833&amp;F833)=0),"",MINUTE(INDIRECT(A833&amp;"A"&amp;F833)))</f>
        <v/>
      </c>
      <c r="Q833" s="15" t="str" cm="1">
        <f t="array" aca="1" ref="Q833" ca="1">IF(OR(INDIRECT(A833&amp;B833&amp;C833&amp;F833)="",ISNUMBER(INDIRECT(A833&amp;B833&amp;C833&amp;F833))=FALSE,INDIRECT(A833&amp;B833&amp;C833&amp;F833)=0),"",O833)</f>
        <v/>
      </c>
      <c r="R833" s="15" t="str" cm="1">
        <f t="array" aca="1" ref="R833" ca="1">IF(OR(INDIRECT(A833&amp;B833&amp;C833&amp;F833)="",ISNUMBER(INDIRECT(A833&amp;B833&amp;C833&amp;F833))=FALSE,INDIRECT(A833&amp;B833&amp;C833&amp;F833)=0),"",P833+14)</f>
        <v/>
      </c>
      <c r="S833" s="15" t="str" cm="1">
        <f t="array" aca="1" ref="S833" ca="1">IF(OR(INDIRECT(A833&amp;B833&amp;C833&amp;F833)="",ISNUMBER(INDIRECT(A833&amp;B833&amp;C833&amp;F833))=FALSE,INDIRECT(A833&amp;B833&amp;C833&amp;F833)=0),"",INDIRECT(A833&amp;B833&amp;C833&amp;F833))</f>
        <v/>
      </c>
      <c r="T833" s="15" t="str" cm="1">
        <f t="array" aca="1" ref="T833" ca="1">IF(OR(INDIRECT(A833&amp;B833&amp;C833&amp;F833)="",ISNUMBER(INDIRECT(A833&amp;B833&amp;C833&amp;F833))=FALSE,INDIRECT(A833&amp;B833&amp;C833&amp;F833)=0),"",0)</f>
        <v/>
      </c>
    </row>
    <row r="834" spans="1:20">
      <c r="A834" s="23" t="s">
        <v>912</v>
      </c>
      <c r="C834" s="23" t="str">
        <f t="shared" si="36"/>
        <v>r</v>
      </c>
      <c r="E834" s="23" t="str">
        <f t="shared" ca="1" si="37"/>
        <v>q</v>
      </c>
      <c r="F834" s="23">
        <f t="shared" si="38"/>
        <v>11</v>
      </c>
      <c r="G834" s="23" t="str" cm="1">
        <f t="array" aca="1" ref="G834" ca="1">IF(OR(INDIRECT(A834&amp;B834&amp;C834&amp;F834)="",ISNUMBER(INDIRECT(A834&amp;B834&amp;C834&amp;F834))=FALSE),"",IF(INDIRECT(A834&amp;B834&amp;C834&amp;9)="公開","【（第８期）WEB・コールセンター受付】","【（第８期）医療機関受付】"))</f>
        <v/>
      </c>
      <c r="H834" s="15" t="str" cm="1">
        <f t="array" aca="1" ref="H834" ca="1">IF(OR(INDIRECT(A834&amp;B834&amp;C834&amp;F834)="",ISNUMBER(INDIRECT(A834&amp;B834&amp;C834&amp;F834))=FALSE,INDIRECT(A834&amp;B834&amp;C834&amp;F834)=0),"",431001)</f>
        <v/>
      </c>
      <c r="I834" s="15" t="str" cm="1">
        <f t="array" aca="1" ref="I834" ca="1">IF(OR(INDIRECT(A834&amp;B834&amp;C834&amp;F834)="",ISNUMBER(INDIRECT(A834&amp;B834&amp;C834&amp;F834))=FALSE,INDIRECT(A834&amp;B834&amp;C834&amp;F834)=0),"",G834&amp;J834&amp;"."&amp;TEXT(M834,"00")&amp;TEXT(N834,"00")&amp;"."&amp;TEXT(O834,"00")&amp;TEXT(P834,"00"))</f>
        <v/>
      </c>
      <c r="J834" s="15" t="str" cm="1">
        <f t="array" aca="1" ref="J834" ca="1">IF(OR(INDIRECT(A834&amp;B834&amp;C834&amp;F834)="",ISNUMBER(INDIRECT(A834&amp;B834&amp;C834&amp;F834))=FALSE,INDIRECT(A834&amp;B834&amp;C834&amp;F834)=0),"",予約枠報告様式!$B$2)</f>
        <v/>
      </c>
      <c r="K834" s="15" t="str" cm="1">
        <f t="array" aca="1" ref="K834" ca="1">IF(OR(INDIRECT(A834&amp;B834&amp;C834&amp;F834)="",ISNUMBER(INDIRECT(A834&amp;B834&amp;C834&amp;F834))=FALSE,INDIRECT(A834&amp;B834&amp;C834&amp;F834)=0),"",1)</f>
        <v/>
      </c>
      <c r="L834" s="15" t="str" cm="1">
        <f t="array" aca="1" ref="L834" ca="1">IF(OR(INDIRECT(A834&amp;B834&amp;C834&amp;F834)="",ISNUMBER(INDIRECT(A834&amp;B834&amp;C834&amp;F834))=FALSE,INDIRECT(A834&amp;B834&amp;C834&amp;F834)=0),"",IF(G834="【（第８期）医療機関受付】",TEXT(INDIRECT(A834&amp;D834&amp;E834&amp;5),"yyy"),TEXT(INDIRECT(A834&amp;B834&amp;C834&amp;5),"yyy")))</f>
        <v/>
      </c>
      <c r="M834" s="15" t="str" cm="1">
        <f t="array" aca="1" ref="M834" ca="1">IF(OR(INDIRECT(A834&amp;B834&amp;C834&amp;F834)="",ISNUMBER(INDIRECT(A834&amp;B834&amp;C834&amp;F834))=FALSE,INDIRECT(A834&amp;B834&amp;C834&amp;F834)=0),"",IF(G834="【（第８期）医療機関受付】",TEXT(INDIRECT(A834&amp;D834&amp;E834&amp;5),"m"),TEXT(INDIRECT(A834&amp;B834&amp;C834&amp;5),"m")))</f>
        <v/>
      </c>
      <c r="N834" s="15" t="str" cm="1">
        <f t="array" aca="1" ref="N834" ca="1">IF(OR(INDIRECT(A834&amp;B834&amp;C834&amp;F834)="",ISNUMBER(INDIRECT(A834&amp;B834&amp;C834&amp;F834))=FALSE,INDIRECT(A834&amp;B834&amp;C834&amp;F834)=0),"",IF(G834="【（第８期）医療機関受付】",TEXT(INDIRECT(A834&amp;D834&amp;E834&amp;5),"d"),TEXT(INDIRECT(A834&amp;B834&amp;C834&amp;5),"d")))</f>
        <v/>
      </c>
      <c r="O834" s="15" t="str" cm="1">
        <f t="array" aca="1" ref="O834" ca="1">IF(OR(INDIRECT(A834&amp;B834&amp;C834&amp;F834)="",ISNUMBER(INDIRECT(A834&amp;B834&amp;C834&amp;F834))=FALSE,INDIRECT(A834&amp;B834&amp;C834&amp;F834)=0),"",HOUR(INDIRECT(A834&amp;"A"&amp;F834)))</f>
        <v/>
      </c>
      <c r="P834" s="15" t="str" cm="1">
        <f t="array" aca="1" ref="P834" ca="1">IF(OR(INDIRECT(A834&amp;B834&amp;C834&amp;F834)="",ISNUMBER(INDIRECT(A834&amp;B834&amp;C834&amp;F834))=FALSE,INDIRECT(A834&amp;B834&amp;C834&amp;F834)=0),"",MINUTE(INDIRECT(A834&amp;"A"&amp;F834)))</f>
        <v/>
      </c>
      <c r="Q834" s="15" t="str" cm="1">
        <f t="array" aca="1" ref="Q834" ca="1">IF(OR(INDIRECT(A834&amp;B834&amp;C834&amp;F834)="",ISNUMBER(INDIRECT(A834&amp;B834&amp;C834&amp;F834))=FALSE,INDIRECT(A834&amp;B834&amp;C834&amp;F834)=0),"",O834)</f>
        <v/>
      </c>
      <c r="R834" s="15" t="str" cm="1">
        <f t="array" aca="1" ref="R834" ca="1">IF(OR(INDIRECT(A834&amp;B834&amp;C834&amp;F834)="",ISNUMBER(INDIRECT(A834&amp;B834&amp;C834&amp;F834))=FALSE,INDIRECT(A834&amp;B834&amp;C834&amp;F834)=0),"",P834+14)</f>
        <v/>
      </c>
      <c r="S834" s="15" t="str" cm="1">
        <f t="array" aca="1" ref="S834" ca="1">IF(OR(INDIRECT(A834&amp;B834&amp;C834&amp;F834)="",ISNUMBER(INDIRECT(A834&amp;B834&amp;C834&amp;F834))=FALSE,INDIRECT(A834&amp;B834&amp;C834&amp;F834)=0),"",INDIRECT(A834&amp;B834&amp;C834&amp;F834))</f>
        <v/>
      </c>
      <c r="T834" s="15" t="str" cm="1">
        <f t="array" aca="1" ref="T834" ca="1">IF(OR(INDIRECT(A834&amp;B834&amp;C834&amp;F834)="",ISNUMBER(INDIRECT(A834&amp;B834&amp;C834&amp;F834))=FALSE,INDIRECT(A834&amp;B834&amp;C834&amp;F834)=0),"",0)</f>
        <v/>
      </c>
    </row>
    <row r="835" spans="1:20">
      <c r="A835" s="23" t="s">
        <v>912</v>
      </c>
      <c r="C835" s="23" t="str">
        <f t="shared" si="36"/>
        <v>r</v>
      </c>
      <c r="E835" s="23" t="str">
        <f t="shared" ca="1" si="37"/>
        <v>q</v>
      </c>
      <c r="F835" s="23">
        <f t="shared" si="38"/>
        <v>12</v>
      </c>
      <c r="G835" s="23" t="str" cm="1">
        <f t="array" aca="1" ref="G835" ca="1">IF(OR(INDIRECT(A835&amp;B835&amp;C835&amp;F835)="",ISNUMBER(INDIRECT(A835&amp;B835&amp;C835&amp;F835))=FALSE),"",IF(INDIRECT(A835&amp;B835&amp;C835&amp;9)="公開","【（第８期）WEB・コールセンター受付】","【（第８期）医療機関受付】"))</f>
        <v/>
      </c>
      <c r="H835" s="15" t="str" cm="1">
        <f t="array" aca="1" ref="H835" ca="1">IF(OR(INDIRECT(A835&amp;B835&amp;C835&amp;F835)="",ISNUMBER(INDIRECT(A835&amp;B835&amp;C835&amp;F835))=FALSE,INDIRECT(A835&amp;B835&amp;C835&amp;F835)=0),"",431001)</f>
        <v/>
      </c>
      <c r="I835" s="15" t="str" cm="1">
        <f t="array" aca="1" ref="I835" ca="1">IF(OR(INDIRECT(A835&amp;B835&amp;C835&amp;F835)="",ISNUMBER(INDIRECT(A835&amp;B835&amp;C835&amp;F835))=FALSE,INDIRECT(A835&amp;B835&amp;C835&amp;F835)=0),"",G835&amp;J835&amp;"."&amp;TEXT(M835,"00")&amp;TEXT(N835,"00")&amp;"."&amp;TEXT(O835,"00")&amp;TEXT(P835,"00"))</f>
        <v/>
      </c>
      <c r="J835" s="15" t="str" cm="1">
        <f t="array" aca="1" ref="J835" ca="1">IF(OR(INDIRECT(A835&amp;B835&amp;C835&amp;F835)="",ISNUMBER(INDIRECT(A835&amp;B835&amp;C835&amp;F835))=FALSE,INDIRECT(A835&amp;B835&amp;C835&amp;F835)=0),"",予約枠報告様式!$B$2)</f>
        <v/>
      </c>
      <c r="K835" s="15" t="str" cm="1">
        <f t="array" aca="1" ref="K835" ca="1">IF(OR(INDIRECT(A835&amp;B835&amp;C835&amp;F835)="",ISNUMBER(INDIRECT(A835&amp;B835&amp;C835&amp;F835))=FALSE,INDIRECT(A835&amp;B835&amp;C835&amp;F835)=0),"",1)</f>
        <v/>
      </c>
      <c r="L835" s="15" t="str" cm="1">
        <f t="array" aca="1" ref="L835" ca="1">IF(OR(INDIRECT(A835&amp;B835&amp;C835&amp;F835)="",ISNUMBER(INDIRECT(A835&amp;B835&amp;C835&amp;F835))=FALSE,INDIRECT(A835&amp;B835&amp;C835&amp;F835)=0),"",IF(G835="【（第８期）医療機関受付】",TEXT(INDIRECT(A835&amp;D835&amp;E835&amp;5),"yyy"),TEXT(INDIRECT(A835&amp;B835&amp;C835&amp;5),"yyy")))</f>
        <v/>
      </c>
      <c r="M835" s="15" t="str" cm="1">
        <f t="array" aca="1" ref="M835" ca="1">IF(OR(INDIRECT(A835&amp;B835&amp;C835&amp;F835)="",ISNUMBER(INDIRECT(A835&amp;B835&amp;C835&amp;F835))=FALSE,INDIRECT(A835&amp;B835&amp;C835&amp;F835)=0),"",IF(G835="【（第８期）医療機関受付】",TEXT(INDIRECT(A835&amp;D835&amp;E835&amp;5),"m"),TEXT(INDIRECT(A835&amp;B835&amp;C835&amp;5),"m")))</f>
        <v/>
      </c>
      <c r="N835" s="15" t="str" cm="1">
        <f t="array" aca="1" ref="N835" ca="1">IF(OR(INDIRECT(A835&amp;B835&amp;C835&amp;F835)="",ISNUMBER(INDIRECT(A835&amp;B835&amp;C835&amp;F835))=FALSE,INDIRECT(A835&amp;B835&amp;C835&amp;F835)=0),"",IF(G835="【（第８期）医療機関受付】",TEXT(INDIRECT(A835&amp;D835&amp;E835&amp;5),"d"),TEXT(INDIRECT(A835&amp;B835&amp;C835&amp;5),"d")))</f>
        <v/>
      </c>
      <c r="O835" s="15" t="str" cm="1">
        <f t="array" aca="1" ref="O835" ca="1">IF(OR(INDIRECT(A835&amp;B835&amp;C835&amp;F835)="",ISNUMBER(INDIRECT(A835&amp;B835&amp;C835&amp;F835))=FALSE,INDIRECT(A835&amp;B835&amp;C835&amp;F835)=0),"",HOUR(INDIRECT(A835&amp;"A"&amp;F835)))</f>
        <v/>
      </c>
      <c r="P835" s="15" t="str" cm="1">
        <f t="array" aca="1" ref="P835" ca="1">IF(OR(INDIRECT(A835&amp;B835&amp;C835&amp;F835)="",ISNUMBER(INDIRECT(A835&amp;B835&amp;C835&amp;F835))=FALSE,INDIRECT(A835&amp;B835&amp;C835&amp;F835)=0),"",MINUTE(INDIRECT(A835&amp;"A"&amp;F835)))</f>
        <v/>
      </c>
      <c r="Q835" s="15" t="str" cm="1">
        <f t="array" aca="1" ref="Q835" ca="1">IF(OR(INDIRECT(A835&amp;B835&amp;C835&amp;F835)="",ISNUMBER(INDIRECT(A835&amp;B835&amp;C835&amp;F835))=FALSE,INDIRECT(A835&amp;B835&amp;C835&amp;F835)=0),"",O835)</f>
        <v/>
      </c>
      <c r="R835" s="15" t="str" cm="1">
        <f t="array" aca="1" ref="R835" ca="1">IF(OR(INDIRECT(A835&amp;B835&amp;C835&amp;F835)="",ISNUMBER(INDIRECT(A835&amp;B835&amp;C835&amp;F835))=FALSE,INDIRECT(A835&amp;B835&amp;C835&amp;F835)=0),"",P835+14)</f>
        <v/>
      </c>
      <c r="S835" s="15" t="str" cm="1">
        <f t="array" aca="1" ref="S835" ca="1">IF(OR(INDIRECT(A835&amp;B835&amp;C835&amp;F835)="",ISNUMBER(INDIRECT(A835&amp;B835&amp;C835&amp;F835))=FALSE,INDIRECT(A835&amp;B835&amp;C835&amp;F835)=0),"",INDIRECT(A835&amp;B835&amp;C835&amp;F835))</f>
        <v/>
      </c>
      <c r="T835" s="15" t="str" cm="1">
        <f t="array" aca="1" ref="T835" ca="1">IF(OR(INDIRECT(A835&amp;B835&amp;C835&amp;F835)="",ISNUMBER(INDIRECT(A835&amp;B835&amp;C835&amp;F835))=FALSE,INDIRECT(A835&amp;B835&amp;C835&amp;F835)=0),"",0)</f>
        <v/>
      </c>
    </row>
    <row r="836" spans="1:20">
      <c r="A836" s="23" t="s">
        <v>912</v>
      </c>
      <c r="C836" s="23" t="str">
        <f t="shared" ref="C836:C899" si="39">IF(F835=62,CHAR(CODE(C835)+1),C835)</f>
        <v>r</v>
      </c>
      <c r="E836" s="23" t="str">
        <f t="shared" ca="1" si="37"/>
        <v>q</v>
      </c>
      <c r="F836" s="23">
        <f t="shared" si="38"/>
        <v>13</v>
      </c>
      <c r="G836" s="23" t="str" cm="1">
        <f t="array" aca="1" ref="G836" ca="1">IF(OR(INDIRECT(A836&amp;B836&amp;C836&amp;F836)="",ISNUMBER(INDIRECT(A836&amp;B836&amp;C836&amp;F836))=FALSE),"",IF(INDIRECT(A836&amp;B836&amp;C836&amp;9)="公開","【（第８期）WEB・コールセンター受付】","【（第８期）医療機関受付】"))</f>
        <v/>
      </c>
      <c r="H836" s="15" t="str" cm="1">
        <f t="array" aca="1" ref="H836" ca="1">IF(OR(INDIRECT(A836&amp;B836&amp;C836&amp;F836)="",ISNUMBER(INDIRECT(A836&amp;B836&amp;C836&amp;F836))=FALSE,INDIRECT(A836&amp;B836&amp;C836&amp;F836)=0),"",431001)</f>
        <v/>
      </c>
      <c r="I836" s="15" t="str" cm="1">
        <f t="array" aca="1" ref="I836" ca="1">IF(OR(INDIRECT(A836&amp;B836&amp;C836&amp;F836)="",ISNUMBER(INDIRECT(A836&amp;B836&amp;C836&amp;F836))=FALSE,INDIRECT(A836&amp;B836&amp;C836&amp;F836)=0),"",G836&amp;J836&amp;"."&amp;TEXT(M836,"00")&amp;TEXT(N836,"00")&amp;"."&amp;TEXT(O836,"00")&amp;TEXT(P836,"00"))</f>
        <v/>
      </c>
      <c r="J836" s="15" t="str" cm="1">
        <f t="array" aca="1" ref="J836" ca="1">IF(OR(INDIRECT(A836&amp;B836&amp;C836&amp;F836)="",ISNUMBER(INDIRECT(A836&amp;B836&amp;C836&amp;F836))=FALSE,INDIRECT(A836&amp;B836&amp;C836&amp;F836)=0),"",予約枠報告様式!$B$2)</f>
        <v/>
      </c>
      <c r="K836" s="15" t="str" cm="1">
        <f t="array" aca="1" ref="K836" ca="1">IF(OR(INDIRECT(A836&amp;B836&amp;C836&amp;F836)="",ISNUMBER(INDIRECT(A836&amp;B836&amp;C836&amp;F836))=FALSE,INDIRECT(A836&amp;B836&amp;C836&amp;F836)=0),"",1)</f>
        <v/>
      </c>
      <c r="L836" s="15" t="str" cm="1">
        <f t="array" aca="1" ref="L836" ca="1">IF(OR(INDIRECT(A836&amp;B836&amp;C836&amp;F836)="",ISNUMBER(INDIRECT(A836&amp;B836&amp;C836&amp;F836))=FALSE,INDIRECT(A836&amp;B836&amp;C836&amp;F836)=0),"",IF(G836="【（第８期）医療機関受付】",TEXT(INDIRECT(A836&amp;D836&amp;E836&amp;5),"yyy"),TEXT(INDIRECT(A836&amp;B836&amp;C836&amp;5),"yyy")))</f>
        <v/>
      </c>
      <c r="M836" s="15" t="str" cm="1">
        <f t="array" aca="1" ref="M836" ca="1">IF(OR(INDIRECT(A836&amp;B836&amp;C836&amp;F836)="",ISNUMBER(INDIRECT(A836&amp;B836&amp;C836&amp;F836))=FALSE,INDIRECT(A836&amp;B836&amp;C836&amp;F836)=0),"",IF(G836="【（第８期）医療機関受付】",TEXT(INDIRECT(A836&amp;D836&amp;E836&amp;5),"m"),TEXT(INDIRECT(A836&amp;B836&amp;C836&amp;5),"m")))</f>
        <v/>
      </c>
      <c r="N836" s="15" t="str" cm="1">
        <f t="array" aca="1" ref="N836" ca="1">IF(OR(INDIRECT(A836&amp;B836&amp;C836&amp;F836)="",ISNUMBER(INDIRECT(A836&amp;B836&amp;C836&amp;F836))=FALSE,INDIRECT(A836&amp;B836&amp;C836&amp;F836)=0),"",IF(G836="【（第８期）医療機関受付】",TEXT(INDIRECT(A836&amp;D836&amp;E836&amp;5),"d"),TEXT(INDIRECT(A836&amp;B836&amp;C836&amp;5),"d")))</f>
        <v/>
      </c>
      <c r="O836" s="15" t="str" cm="1">
        <f t="array" aca="1" ref="O836" ca="1">IF(OR(INDIRECT(A836&amp;B836&amp;C836&amp;F836)="",ISNUMBER(INDIRECT(A836&amp;B836&amp;C836&amp;F836))=FALSE,INDIRECT(A836&amp;B836&amp;C836&amp;F836)=0),"",HOUR(INDIRECT(A836&amp;"A"&amp;F836)))</f>
        <v/>
      </c>
      <c r="P836" s="15" t="str" cm="1">
        <f t="array" aca="1" ref="P836" ca="1">IF(OR(INDIRECT(A836&amp;B836&amp;C836&amp;F836)="",ISNUMBER(INDIRECT(A836&amp;B836&amp;C836&amp;F836))=FALSE,INDIRECT(A836&amp;B836&amp;C836&amp;F836)=0),"",MINUTE(INDIRECT(A836&amp;"A"&amp;F836)))</f>
        <v/>
      </c>
      <c r="Q836" s="15" t="str" cm="1">
        <f t="array" aca="1" ref="Q836" ca="1">IF(OR(INDIRECT(A836&amp;B836&amp;C836&amp;F836)="",ISNUMBER(INDIRECT(A836&amp;B836&amp;C836&amp;F836))=FALSE,INDIRECT(A836&amp;B836&amp;C836&amp;F836)=0),"",O836)</f>
        <v/>
      </c>
      <c r="R836" s="15" t="str" cm="1">
        <f t="array" aca="1" ref="R836" ca="1">IF(OR(INDIRECT(A836&amp;B836&amp;C836&amp;F836)="",ISNUMBER(INDIRECT(A836&amp;B836&amp;C836&amp;F836))=FALSE,INDIRECT(A836&amp;B836&amp;C836&amp;F836)=0),"",P836+14)</f>
        <v/>
      </c>
      <c r="S836" s="15" t="str" cm="1">
        <f t="array" aca="1" ref="S836" ca="1">IF(OR(INDIRECT(A836&amp;B836&amp;C836&amp;F836)="",ISNUMBER(INDIRECT(A836&amp;B836&amp;C836&amp;F836))=FALSE,INDIRECT(A836&amp;B836&amp;C836&amp;F836)=0),"",INDIRECT(A836&amp;B836&amp;C836&amp;F836))</f>
        <v/>
      </c>
      <c r="T836" s="15" t="str" cm="1">
        <f t="array" aca="1" ref="T836" ca="1">IF(OR(INDIRECT(A836&amp;B836&amp;C836&amp;F836)="",ISNUMBER(INDIRECT(A836&amp;B836&amp;C836&amp;F836))=FALSE,INDIRECT(A836&amp;B836&amp;C836&amp;F836)=0),"",0)</f>
        <v/>
      </c>
    </row>
    <row r="837" spans="1:20">
      <c r="A837" s="23" t="s">
        <v>912</v>
      </c>
      <c r="C837" s="23" t="str">
        <f t="shared" si="39"/>
        <v>r</v>
      </c>
      <c r="E837" s="23" t="str">
        <f t="shared" ca="1" si="37"/>
        <v>q</v>
      </c>
      <c r="F837" s="23">
        <f t="shared" si="38"/>
        <v>14</v>
      </c>
      <c r="G837" s="23" t="str" cm="1">
        <f t="array" aca="1" ref="G837" ca="1">IF(OR(INDIRECT(A837&amp;B837&amp;C837&amp;F837)="",ISNUMBER(INDIRECT(A837&amp;B837&amp;C837&amp;F837))=FALSE),"",IF(INDIRECT(A837&amp;B837&amp;C837&amp;9)="公開","【（第８期）WEB・コールセンター受付】","【（第８期）医療機関受付】"))</f>
        <v/>
      </c>
      <c r="H837" s="15" t="str" cm="1">
        <f t="array" aca="1" ref="H837" ca="1">IF(OR(INDIRECT(A837&amp;B837&amp;C837&amp;F837)="",ISNUMBER(INDIRECT(A837&amp;B837&amp;C837&amp;F837))=FALSE,INDIRECT(A837&amp;B837&amp;C837&amp;F837)=0),"",431001)</f>
        <v/>
      </c>
      <c r="I837" s="15" t="str" cm="1">
        <f t="array" aca="1" ref="I837" ca="1">IF(OR(INDIRECT(A837&amp;B837&amp;C837&amp;F837)="",ISNUMBER(INDIRECT(A837&amp;B837&amp;C837&amp;F837))=FALSE,INDIRECT(A837&amp;B837&amp;C837&amp;F837)=0),"",G837&amp;J837&amp;"."&amp;TEXT(M837,"00")&amp;TEXT(N837,"00")&amp;"."&amp;TEXT(O837,"00")&amp;TEXT(P837,"00"))</f>
        <v/>
      </c>
      <c r="J837" s="15" t="str" cm="1">
        <f t="array" aca="1" ref="J837" ca="1">IF(OR(INDIRECT(A837&amp;B837&amp;C837&amp;F837)="",ISNUMBER(INDIRECT(A837&amp;B837&amp;C837&amp;F837))=FALSE,INDIRECT(A837&amp;B837&amp;C837&amp;F837)=0),"",予約枠報告様式!$B$2)</f>
        <v/>
      </c>
      <c r="K837" s="15" t="str" cm="1">
        <f t="array" aca="1" ref="K837" ca="1">IF(OR(INDIRECT(A837&amp;B837&amp;C837&amp;F837)="",ISNUMBER(INDIRECT(A837&amp;B837&amp;C837&amp;F837))=FALSE,INDIRECT(A837&amp;B837&amp;C837&amp;F837)=0),"",1)</f>
        <v/>
      </c>
      <c r="L837" s="15" t="str" cm="1">
        <f t="array" aca="1" ref="L837" ca="1">IF(OR(INDIRECT(A837&amp;B837&amp;C837&amp;F837)="",ISNUMBER(INDIRECT(A837&amp;B837&amp;C837&amp;F837))=FALSE,INDIRECT(A837&amp;B837&amp;C837&amp;F837)=0),"",IF(G837="【（第８期）医療機関受付】",TEXT(INDIRECT(A837&amp;D837&amp;E837&amp;5),"yyy"),TEXT(INDIRECT(A837&amp;B837&amp;C837&amp;5),"yyy")))</f>
        <v/>
      </c>
      <c r="M837" s="15" t="str" cm="1">
        <f t="array" aca="1" ref="M837" ca="1">IF(OR(INDIRECT(A837&amp;B837&amp;C837&amp;F837)="",ISNUMBER(INDIRECT(A837&amp;B837&amp;C837&amp;F837))=FALSE,INDIRECT(A837&amp;B837&amp;C837&amp;F837)=0),"",IF(G837="【（第８期）医療機関受付】",TEXT(INDIRECT(A837&amp;D837&amp;E837&amp;5),"m"),TEXT(INDIRECT(A837&amp;B837&amp;C837&amp;5),"m")))</f>
        <v/>
      </c>
      <c r="N837" s="15" t="str" cm="1">
        <f t="array" aca="1" ref="N837" ca="1">IF(OR(INDIRECT(A837&amp;B837&amp;C837&amp;F837)="",ISNUMBER(INDIRECT(A837&amp;B837&amp;C837&amp;F837))=FALSE,INDIRECT(A837&amp;B837&amp;C837&amp;F837)=0),"",IF(G837="【（第８期）医療機関受付】",TEXT(INDIRECT(A837&amp;D837&amp;E837&amp;5),"d"),TEXT(INDIRECT(A837&amp;B837&amp;C837&amp;5),"d")))</f>
        <v/>
      </c>
      <c r="O837" s="15" t="str" cm="1">
        <f t="array" aca="1" ref="O837" ca="1">IF(OR(INDIRECT(A837&amp;B837&amp;C837&amp;F837)="",ISNUMBER(INDIRECT(A837&amp;B837&amp;C837&amp;F837))=FALSE,INDIRECT(A837&amp;B837&amp;C837&amp;F837)=0),"",HOUR(INDIRECT(A837&amp;"A"&amp;F837)))</f>
        <v/>
      </c>
      <c r="P837" s="15" t="str" cm="1">
        <f t="array" aca="1" ref="P837" ca="1">IF(OR(INDIRECT(A837&amp;B837&amp;C837&amp;F837)="",ISNUMBER(INDIRECT(A837&amp;B837&amp;C837&amp;F837))=FALSE,INDIRECT(A837&amp;B837&amp;C837&amp;F837)=0),"",MINUTE(INDIRECT(A837&amp;"A"&amp;F837)))</f>
        <v/>
      </c>
      <c r="Q837" s="15" t="str" cm="1">
        <f t="array" aca="1" ref="Q837" ca="1">IF(OR(INDIRECT(A837&amp;B837&amp;C837&amp;F837)="",ISNUMBER(INDIRECT(A837&amp;B837&amp;C837&amp;F837))=FALSE,INDIRECT(A837&amp;B837&amp;C837&amp;F837)=0),"",O837)</f>
        <v/>
      </c>
      <c r="R837" s="15" t="str" cm="1">
        <f t="array" aca="1" ref="R837" ca="1">IF(OR(INDIRECT(A837&amp;B837&amp;C837&amp;F837)="",ISNUMBER(INDIRECT(A837&amp;B837&amp;C837&amp;F837))=FALSE,INDIRECT(A837&amp;B837&amp;C837&amp;F837)=0),"",P837+14)</f>
        <v/>
      </c>
      <c r="S837" s="15" t="str" cm="1">
        <f t="array" aca="1" ref="S837" ca="1">IF(OR(INDIRECT(A837&amp;B837&amp;C837&amp;F837)="",ISNUMBER(INDIRECT(A837&amp;B837&amp;C837&amp;F837))=FALSE,INDIRECT(A837&amp;B837&amp;C837&amp;F837)=0),"",INDIRECT(A837&amp;B837&amp;C837&amp;F837))</f>
        <v/>
      </c>
      <c r="T837" s="15" t="str" cm="1">
        <f t="array" aca="1" ref="T837" ca="1">IF(OR(INDIRECT(A837&amp;B837&amp;C837&amp;F837)="",ISNUMBER(INDIRECT(A837&amp;B837&amp;C837&amp;F837))=FALSE,INDIRECT(A837&amp;B837&amp;C837&amp;F837)=0),"",0)</f>
        <v/>
      </c>
    </row>
    <row r="838" spans="1:20">
      <c r="A838" s="23" t="s">
        <v>912</v>
      </c>
      <c r="C838" s="23" t="str">
        <f t="shared" si="39"/>
        <v>r</v>
      </c>
      <c r="E838" s="23" t="str">
        <f t="shared" ca="1" si="37"/>
        <v>q</v>
      </c>
      <c r="F838" s="23">
        <f t="shared" si="38"/>
        <v>15</v>
      </c>
      <c r="G838" s="23" t="str" cm="1">
        <f t="array" aca="1" ref="G838" ca="1">IF(OR(INDIRECT(A838&amp;B838&amp;C838&amp;F838)="",ISNUMBER(INDIRECT(A838&amp;B838&amp;C838&amp;F838))=FALSE),"",IF(INDIRECT(A838&amp;B838&amp;C838&amp;9)="公開","【（第８期）WEB・コールセンター受付】","【（第８期）医療機関受付】"))</f>
        <v/>
      </c>
      <c r="H838" s="15" t="str" cm="1">
        <f t="array" aca="1" ref="H838" ca="1">IF(OR(INDIRECT(A838&amp;B838&amp;C838&amp;F838)="",ISNUMBER(INDIRECT(A838&amp;B838&amp;C838&amp;F838))=FALSE,INDIRECT(A838&amp;B838&amp;C838&amp;F838)=0),"",431001)</f>
        <v/>
      </c>
      <c r="I838" s="15" t="str" cm="1">
        <f t="array" aca="1" ref="I838" ca="1">IF(OR(INDIRECT(A838&amp;B838&amp;C838&amp;F838)="",ISNUMBER(INDIRECT(A838&amp;B838&amp;C838&amp;F838))=FALSE,INDIRECT(A838&amp;B838&amp;C838&amp;F838)=0),"",G838&amp;J838&amp;"."&amp;TEXT(M838,"00")&amp;TEXT(N838,"00")&amp;"."&amp;TEXT(O838,"00")&amp;TEXT(P838,"00"))</f>
        <v/>
      </c>
      <c r="J838" s="15" t="str" cm="1">
        <f t="array" aca="1" ref="J838" ca="1">IF(OR(INDIRECT(A838&amp;B838&amp;C838&amp;F838)="",ISNUMBER(INDIRECT(A838&amp;B838&amp;C838&amp;F838))=FALSE,INDIRECT(A838&amp;B838&amp;C838&amp;F838)=0),"",予約枠報告様式!$B$2)</f>
        <v/>
      </c>
      <c r="K838" s="15" t="str" cm="1">
        <f t="array" aca="1" ref="K838" ca="1">IF(OR(INDIRECT(A838&amp;B838&amp;C838&amp;F838)="",ISNUMBER(INDIRECT(A838&amp;B838&amp;C838&amp;F838))=FALSE,INDIRECT(A838&amp;B838&amp;C838&amp;F838)=0),"",1)</f>
        <v/>
      </c>
      <c r="L838" s="15" t="str" cm="1">
        <f t="array" aca="1" ref="L838" ca="1">IF(OR(INDIRECT(A838&amp;B838&amp;C838&amp;F838)="",ISNUMBER(INDIRECT(A838&amp;B838&amp;C838&amp;F838))=FALSE,INDIRECT(A838&amp;B838&amp;C838&amp;F838)=0),"",IF(G838="【（第８期）医療機関受付】",TEXT(INDIRECT(A838&amp;D838&amp;E838&amp;5),"yyy"),TEXT(INDIRECT(A838&amp;B838&amp;C838&amp;5),"yyy")))</f>
        <v/>
      </c>
      <c r="M838" s="15" t="str" cm="1">
        <f t="array" aca="1" ref="M838" ca="1">IF(OR(INDIRECT(A838&amp;B838&amp;C838&amp;F838)="",ISNUMBER(INDIRECT(A838&amp;B838&amp;C838&amp;F838))=FALSE,INDIRECT(A838&amp;B838&amp;C838&amp;F838)=0),"",IF(G838="【（第８期）医療機関受付】",TEXT(INDIRECT(A838&amp;D838&amp;E838&amp;5),"m"),TEXT(INDIRECT(A838&amp;B838&amp;C838&amp;5),"m")))</f>
        <v/>
      </c>
      <c r="N838" s="15" t="str" cm="1">
        <f t="array" aca="1" ref="N838" ca="1">IF(OR(INDIRECT(A838&amp;B838&amp;C838&amp;F838)="",ISNUMBER(INDIRECT(A838&amp;B838&amp;C838&amp;F838))=FALSE,INDIRECT(A838&amp;B838&amp;C838&amp;F838)=0),"",IF(G838="【（第８期）医療機関受付】",TEXT(INDIRECT(A838&amp;D838&amp;E838&amp;5),"d"),TEXT(INDIRECT(A838&amp;B838&amp;C838&amp;5),"d")))</f>
        <v/>
      </c>
      <c r="O838" s="15" t="str" cm="1">
        <f t="array" aca="1" ref="O838" ca="1">IF(OR(INDIRECT(A838&amp;B838&amp;C838&amp;F838)="",ISNUMBER(INDIRECT(A838&amp;B838&amp;C838&amp;F838))=FALSE,INDIRECT(A838&amp;B838&amp;C838&amp;F838)=0),"",HOUR(INDIRECT(A838&amp;"A"&amp;F838)))</f>
        <v/>
      </c>
      <c r="P838" s="15" t="str" cm="1">
        <f t="array" aca="1" ref="P838" ca="1">IF(OR(INDIRECT(A838&amp;B838&amp;C838&amp;F838)="",ISNUMBER(INDIRECT(A838&amp;B838&amp;C838&amp;F838))=FALSE,INDIRECT(A838&amp;B838&amp;C838&amp;F838)=0),"",MINUTE(INDIRECT(A838&amp;"A"&amp;F838)))</f>
        <v/>
      </c>
      <c r="Q838" s="15" t="str" cm="1">
        <f t="array" aca="1" ref="Q838" ca="1">IF(OR(INDIRECT(A838&amp;B838&amp;C838&amp;F838)="",ISNUMBER(INDIRECT(A838&amp;B838&amp;C838&amp;F838))=FALSE,INDIRECT(A838&amp;B838&amp;C838&amp;F838)=0),"",O838)</f>
        <v/>
      </c>
      <c r="R838" s="15" t="str" cm="1">
        <f t="array" aca="1" ref="R838" ca="1">IF(OR(INDIRECT(A838&amp;B838&amp;C838&amp;F838)="",ISNUMBER(INDIRECT(A838&amp;B838&amp;C838&amp;F838))=FALSE,INDIRECT(A838&amp;B838&amp;C838&amp;F838)=0),"",P838+14)</f>
        <v/>
      </c>
      <c r="S838" s="15" t="str" cm="1">
        <f t="array" aca="1" ref="S838" ca="1">IF(OR(INDIRECT(A838&amp;B838&amp;C838&amp;F838)="",ISNUMBER(INDIRECT(A838&amp;B838&amp;C838&amp;F838))=FALSE,INDIRECT(A838&amp;B838&amp;C838&amp;F838)=0),"",INDIRECT(A838&amp;B838&amp;C838&amp;F838))</f>
        <v/>
      </c>
      <c r="T838" s="15" t="str" cm="1">
        <f t="array" aca="1" ref="T838" ca="1">IF(OR(INDIRECT(A838&amp;B838&amp;C838&amp;F838)="",ISNUMBER(INDIRECT(A838&amp;B838&amp;C838&amp;F838))=FALSE,INDIRECT(A838&amp;B838&amp;C838&amp;F838)=0),"",0)</f>
        <v/>
      </c>
    </row>
    <row r="839" spans="1:20">
      <c r="A839" s="23" t="s">
        <v>912</v>
      </c>
      <c r="C839" s="23" t="str">
        <f t="shared" si="39"/>
        <v>r</v>
      </c>
      <c r="E839" s="23" t="str">
        <f t="shared" ca="1" si="37"/>
        <v>q</v>
      </c>
      <c r="F839" s="23">
        <f t="shared" si="38"/>
        <v>16</v>
      </c>
      <c r="G839" s="23" t="str" cm="1">
        <f t="array" aca="1" ref="G839" ca="1">IF(OR(INDIRECT(A839&amp;B839&amp;C839&amp;F839)="",ISNUMBER(INDIRECT(A839&amp;B839&amp;C839&amp;F839))=FALSE),"",IF(INDIRECT(A839&amp;B839&amp;C839&amp;9)="公開","【（第８期）WEB・コールセンター受付】","【（第８期）医療機関受付】"))</f>
        <v/>
      </c>
      <c r="H839" s="15" t="str" cm="1">
        <f t="array" aca="1" ref="H839" ca="1">IF(OR(INDIRECT(A839&amp;B839&amp;C839&amp;F839)="",ISNUMBER(INDIRECT(A839&amp;B839&amp;C839&amp;F839))=FALSE,INDIRECT(A839&amp;B839&amp;C839&amp;F839)=0),"",431001)</f>
        <v/>
      </c>
      <c r="I839" s="15" t="str" cm="1">
        <f t="array" aca="1" ref="I839" ca="1">IF(OR(INDIRECT(A839&amp;B839&amp;C839&amp;F839)="",ISNUMBER(INDIRECT(A839&amp;B839&amp;C839&amp;F839))=FALSE,INDIRECT(A839&amp;B839&amp;C839&amp;F839)=0),"",G839&amp;J839&amp;"."&amp;TEXT(M839,"00")&amp;TEXT(N839,"00")&amp;"."&amp;TEXT(O839,"00")&amp;TEXT(P839,"00"))</f>
        <v/>
      </c>
      <c r="J839" s="15" t="str" cm="1">
        <f t="array" aca="1" ref="J839" ca="1">IF(OR(INDIRECT(A839&amp;B839&amp;C839&amp;F839)="",ISNUMBER(INDIRECT(A839&amp;B839&amp;C839&amp;F839))=FALSE,INDIRECT(A839&amp;B839&amp;C839&amp;F839)=0),"",予約枠報告様式!$B$2)</f>
        <v/>
      </c>
      <c r="K839" s="15" t="str" cm="1">
        <f t="array" aca="1" ref="K839" ca="1">IF(OR(INDIRECT(A839&amp;B839&amp;C839&amp;F839)="",ISNUMBER(INDIRECT(A839&amp;B839&amp;C839&amp;F839))=FALSE,INDIRECT(A839&amp;B839&amp;C839&amp;F839)=0),"",1)</f>
        <v/>
      </c>
      <c r="L839" s="15" t="str" cm="1">
        <f t="array" aca="1" ref="L839" ca="1">IF(OR(INDIRECT(A839&amp;B839&amp;C839&amp;F839)="",ISNUMBER(INDIRECT(A839&amp;B839&amp;C839&amp;F839))=FALSE,INDIRECT(A839&amp;B839&amp;C839&amp;F839)=0),"",IF(G839="【（第８期）医療機関受付】",TEXT(INDIRECT(A839&amp;D839&amp;E839&amp;5),"yyy"),TEXT(INDIRECT(A839&amp;B839&amp;C839&amp;5),"yyy")))</f>
        <v/>
      </c>
      <c r="M839" s="15" t="str" cm="1">
        <f t="array" aca="1" ref="M839" ca="1">IF(OR(INDIRECT(A839&amp;B839&amp;C839&amp;F839)="",ISNUMBER(INDIRECT(A839&amp;B839&amp;C839&amp;F839))=FALSE,INDIRECT(A839&amp;B839&amp;C839&amp;F839)=0),"",IF(G839="【（第８期）医療機関受付】",TEXT(INDIRECT(A839&amp;D839&amp;E839&amp;5),"m"),TEXT(INDIRECT(A839&amp;B839&amp;C839&amp;5),"m")))</f>
        <v/>
      </c>
      <c r="N839" s="15" t="str" cm="1">
        <f t="array" aca="1" ref="N839" ca="1">IF(OR(INDIRECT(A839&amp;B839&amp;C839&amp;F839)="",ISNUMBER(INDIRECT(A839&amp;B839&amp;C839&amp;F839))=FALSE,INDIRECT(A839&amp;B839&amp;C839&amp;F839)=0),"",IF(G839="【（第８期）医療機関受付】",TEXT(INDIRECT(A839&amp;D839&amp;E839&amp;5),"d"),TEXT(INDIRECT(A839&amp;B839&amp;C839&amp;5),"d")))</f>
        <v/>
      </c>
      <c r="O839" s="15" t="str" cm="1">
        <f t="array" aca="1" ref="O839" ca="1">IF(OR(INDIRECT(A839&amp;B839&amp;C839&amp;F839)="",ISNUMBER(INDIRECT(A839&amp;B839&amp;C839&amp;F839))=FALSE,INDIRECT(A839&amp;B839&amp;C839&amp;F839)=0),"",HOUR(INDIRECT(A839&amp;"A"&amp;F839)))</f>
        <v/>
      </c>
      <c r="P839" s="15" t="str" cm="1">
        <f t="array" aca="1" ref="P839" ca="1">IF(OR(INDIRECT(A839&amp;B839&amp;C839&amp;F839)="",ISNUMBER(INDIRECT(A839&amp;B839&amp;C839&amp;F839))=FALSE,INDIRECT(A839&amp;B839&amp;C839&amp;F839)=0),"",MINUTE(INDIRECT(A839&amp;"A"&amp;F839)))</f>
        <v/>
      </c>
      <c r="Q839" s="15" t="str" cm="1">
        <f t="array" aca="1" ref="Q839" ca="1">IF(OR(INDIRECT(A839&amp;B839&amp;C839&amp;F839)="",ISNUMBER(INDIRECT(A839&amp;B839&amp;C839&amp;F839))=FALSE,INDIRECT(A839&amp;B839&amp;C839&amp;F839)=0),"",O839)</f>
        <v/>
      </c>
      <c r="R839" s="15" t="str" cm="1">
        <f t="array" aca="1" ref="R839" ca="1">IF(OR(INDIRECT(A839&amp;B839&amp;C839&amp;F839)="",ISNUMBER(INDIRECT(A839&amp;B839&amp;C839&amp;F839))=FALSE,INDIRECT(A839&amp;B839&amp;C839&amp;F839)=0),"",P839+14)</f>
        <v/>
      </c>
      <c r="S839" s="15" t="str" cm="1">
        <f t="array" aca="1" ref="S839" ca="1">IF(OR(INDIRECT(A839&amp;B839&amp;C839&amp;F839)="",ISNUMBER(INDIRECT(A839&amp;B839&amp;C839&amp;F839))=FALSE,INDIRECT(A839&amp;B839&amp;C839&amp;F839)=0),"",INDIRECT(A839&amp;B839&amp;C839&amp;F839))</f>
        <v/>
      </c>
      <c r="T839" s="15" t="str" cm="1">
        <f t="array" aca="1" ref="T839" ca="1">IF(OR(INDIRECT(A839&amp;B839&amp;C839&amp;F839)="",ISNUMBER(INDIRECT(A839&amp;B839&amp;C839&amp;F839))=FALSE,INDIRECT(A839&amp;B839&amp;C839&amp;F839)=0),"",0)</f>
        <v/>
      </c>
    </row>
    <row r="840" spans="1:20">
      <c r="A840" s="23" t="s">
        <v>912</v>
      </c>
      <c r="C840" s="23" t="str">
        <f t="shared" si="39"/>
        <v>r</v>
      </c>
      <c r="E840" s="23" t="str">
        <f t="shared" ca="1" si="37"/>
        <v>q</v>
      </c>
      <c r="F840" s="23">
        <f t="shared" si="38"/>
        <v>17</v>
      </c>
      <c r="G840" s="23" t="str" cm="1">
        <f t="array" aca="1" ref="G840" ca="1">IF(OR(INDIRECT(A840&amp;B840&amp;C840&amp;F840)="",ISNUMBER(INDIRECT(A840&amp;B840&amp;C840&amp;F840))=FALSE),"",IF(INDIRECT(A840&amp;B840&amp;C840&amp;9)="公開","【（第８期）WEB・コールセンター受付】","【（第８期）医療機関受付】"))</f>
        <v/>
      </c>
      <c r="H840" s="15" t="str" cm="1">
        <f t="array" aca="1" ref="H840" ca="1">IF(OR(INDIRECT(A840&amp;B840&amp;C840&amp;F840)="",ISNUMBER(INDIRECT(A840&amp;B840&amp;C840&amp;F840))=FALSE,INDIRECT(A840&amp;B840&amp;C840&amp;F840)=0),"",431001)</f>
        <v/>
      </c>
      <c r="I840" s="15" t="str" cm="1">
        <f t="array" aca="1" ref="I840" ca="1">IF(OR(INDIRECT(A840&amp;B840&amp;C840&amp;F840)="",ISNUMBER(INDIRECT(A840&amp;B840&amp;C840&amp;F840))=FALSE,INDIRECT(A840&amp;B840&amp;C840&amp;F840)=0),"",G840&amp;J840&amp;"."&amp;TEXT(M840,"00")&amp;TEXT(N840,"00")&amp;"."&amp;TEXT(O840,"00")&amp;TEXT(P840,"00"))</f>
        <v/>
      </c>
      <c r="J840" s="15" t="str" cm="1">
        <f t="array" aca="1" ref="J840" ca="1">IF(OR(INDIRECT(A840&amp;B840&amp;C840&amp;F840)="",ISNUMBER(INDIRECT(A840&amp;B840&amp;C840&amp;F840))=FALSE,INDIRECT(A840&amp;B840&amp;C840&amp;F840)=0),"",予約枠報告様式!$B$2)</f>
        <v/>
      </c>
      <c r="K840" s="15" t="str" cm="1">
        <f t="array" aca="1" ref="K840" ca="1">IF(OR(INDIRECT(A840&amp;B840&amp;C840&amp;F840)="",ISNUMBER(INDIRECT(A840&amp;B840&amp;C840&amp;F840))=FALSE,INDIRECT(A840&amp;B840&amp;C840&amp;F840)=0),"",1)</f>
        <v/>
      </c>
      <c r="L840" s="15" t="str" cm="1">
        <f t="array" aca="1" ref="L840" ca="1">IF(OR(INDIRECT(A840&amp;B840&amp;C840&amp;F840)="",ISNUMBER(INDIRECT(A840&amp;B840&amp;C840&amp;F840))=FALSE,INDIRECT(A840&amp;B840&amp;C840&amp;F840)=0),"",IF(G840="【（第８期）医療機関受付】",TEXT(INDIRECT(A840&amp;D840&amp;E840&amp;5),"yyy"),TEXT(INDIRECT(A840&amp;B840&amp;C840&amp;5),"yyy")))</f>
        <v/>
      </c>
      <c r="M840" s="15" t="str" cm="1">
        <f t="array" aca="1" ref="M840" ca="1">IF(OR(INDIRECT(A840&amp;B840&amp;C840&amp;F840)="",ISNUMBER(INDIRECT(A840&amp;B840&amp;C840&amp;F840))=FALSE,INDIRECT(A840&amp;B840&amp;C840&amp;F840)=0),"",IF(G840="【（第８期）医療機関受付】",TEXT(INDIRECT(A840&amp;D840&amp;E840&amp;5),"m"),TEXT(INDIRECT(A840&amp;B840&amp;C840&amp;5),"m")))</f>
        <v/>
      </c>
      <c r="N840" s="15" t="str" cm="1">
        <f t="array" aca="1" ref="N840" ca="1">IF(OR(INDIRECT(A840&amp;B840&amp;C840&amp;F840)="",ISNUMBER(INDIRECT(A840&amp;B840&amp;C840&amp;F840))=FALSE,INDIRECT(A840&amp;B840&amp;C840&amp;F840)=0),"",IF(G840="【（第８期）医療機関受付】",TEXT(INDIRECT(A840&amp;D840&amp;E840&amp;5),"d"),TEXT(INDIRECT(A840&amp;B840&amp;C840&amp;5),"d")))</f>
        <v/>
      </c>
      <c r="O840" s="15" t="str" cm="1">
        <f t="array" aca="1" ref="O840" ca="1">IF(OR(INDIRECT(A840&amp;B840&amp;C840&amp;F840)="",ISNUMBER(INDIRECT(A840&amp;B840&amp;C840&amp;F840))=FALSE,INDIRECT(A840&amp;B840&amp;C840&amp;F840)=0),"",HOUR(INDIRECT(A840&amp;"A"&amp;F840)))</f>
        <v/>
      </c>
      <c r="P840" s="15" t="str" cm="1">
        <f t="array" aca="1" ref="P840" ca="1">IF(OR(INDIRECT(A840&amp;B840&amp;C840&amp;F840)="",ISNUMBER(INDIRECT(A840&amp;B840&amp;C840&amp;F840))=FALSE,INDIRECT(A840&amp;B840&amp;C840&amp;F840)=0),"",MINUTE(INDIRECT(A840&amp;"A"&amp;F840)))</f>
        <v/>
      </c>
      <c r="Q840" s="15" t="str" cm="1">
        <f t="array" aca="1" ref="Q840" ca="1">IF(OR(INDIRECT(A840&amp;B840&amp;C840&amp;F840)="",ISNUMBER(INDIRECT(A840&amp;B840&amp;C840&amp;F840))=FALSE,INDIRECT(A840&amp;B840&amp;C840&amp;F840)=0),"",O840)</f>
        <v/>
      </c>
      <c r="R840" s="15" t="str" cm="1">
        <f t="array" aca="1" ref="R840" ca="1">IF(OR(INDIRECT(A840&amp;B840&amp;C840&amp;F840)="",ISNUMBER(INDIRECT(A840&amp;B840&amp;C840&amp;F840))=FALSE,INDIRECT(A840&amp;B840&amp;C840&amp;F840)=0),"",P840+14)</f>
        <v/>
      </c>
      <c r="S840" s="15" t="str" cm="1">
        <f t="array" aca="1" ref="S840" ca="1">IF(OR(INDIRECT(A840&amp;B840&amp;C840&amp;F840)="",ISNUMBER(INDIRECT(A840&amp;B840&amp;C840&amp;F840))=FALSE,INDIRECT(A840&amp;B840&amp;C840&amp;F840)=0),"",INDIRECT(A840&amp;B840&amp;C840&amp;F840))</f>
        <v/>
      </c>
      <c r="T840" s="15" t="str" cm="1">
        <f t="array" aca="1" ref="T840" ca="1">IF(OR(INDIRECT(A840&amp;B840&amp;C840&amp;F840)="",ISNUMBER(INDIRECT(A840&amp;B840&amp;C840&amp;F840))=FALSE,INDIRECT(A840&amp;B840&amp;C840&amp;F840)=0),"",0)</f>
        <v/>
      </c>
    </row>
    <row r="841" spans="1:20">
      <c r="A841" s="23" t="s">
        <v>912</v>
      </c>
      <c r="C841" s="23" t="str">
        <f t="shared" si="39"/>
        <v>r</v>
      </c>
      <c r="E841" s="23" t="str">
        <f t="shared" ca="1" si="37"/>
        <v>q</v>
      </c>
      <c r="F841" s="23">
        <f t="shared" si="38"/>
        <v>18</v>
      </c>
      <c r="G841" s="23" t="str" cm="1">
        <f t="array" aca="1" ref="G841" ca="1">IF(OR(INDIRECT(A841&amp;B841&amp;C841&amp;F841)="",ISNUMBER(INDIRECT(A841&amp;B841&amp;C841&amp;F841))=FALSE),"",IF(INDIRECT(A841&amp;B841&amp;C841&amp;9)="公開","【（第８期）WEB・コールセンター受付】","【（第８期）医療機関受付】"))</f>
        <v/>
      </c>
      <c r="H841" s="15" t="str" cm="1">
        <f t="array" aca="1" ref="H841" ca="1">IF(OR(INDIRECT(A841&amp;B841&amp;C841&amp;F841)="",ISNUMBER(INDIRECT(A841&amp;B841&amp;C841&amp;F841))=FALSE,INDIRECT(A841&amp;B841&amp;C841&amp;F841)=0),"",431001)</f>
        <v/>
      </c>
      <c r="I841" s="15" t="str" cm="1">
        <f t="array" aca="1" ref="I841" ca="1">IF(OR(INDIRECT(A841&amp;B841&amp;C841&amp;F841)="",ISNUMBER(INDIRECT(A841&amp;B841&amp;C841&amp;F841))=FALSE,INDIRECT(A841&amp;B841&amp;C841&amp;F841)=0),"",G841&amp;J841&amp;"."&amp;TEXT(M841,"00")&amp;TEXT(N841,"00")&amp;"."&amp;TEXT(O841,"00")&amp;TEXT(P841,"00"))</f>
        <v/>
      </c>
      <c r="J841" s="15" t="str" cm="1">
        <f t="array" aca="1" ref="J841" ca="1">IF(OR(INDIRECT(A841&amp;B841&amp;C841&amp;F841)="",ISNUMBER(INDIRECT(A841&amp;B841&amp;C841&amp;F841))=FALSE,INDIRECT(A841&amp;B841&amp;C841&amp;F841)=0),"",予約枠報告様式!$B$2)</f>
        <v/>
      </c>
      <c r="K841" s="15" t="str" cm="1">
        <f t="array" aca="1" ref="K841" ca="1">IF(OR(INDIRECT(A841&amp;B841&amp;C841&amp;F841)="",ISNUMBER(INDIRECT(A841&amp;B841&amp;C841&amp;F841))=FALSE,INDIRECT(A841&amp;B841&amp;C841&amp;F841)=0),"",1)</f>
        <v/>
      </c>
      <c r="L841" s="15" t="str" cm="1">
        <f t="array" aca="1" ref="L841" ca="1">IF(OR(INDIRECT(A841&amp;B841&amp;C841&amp;F841)="",ISNUMBER(INDIRECT(A841&amp;B841&amp;C841&amp;F841))=FALSE,INDIRECT(A841&amp;B841&amp;C841&amp;F841)=0),"",IF(G841="【（第８期）医療機関受付】",TEXT(INDIRECT(A841&amp;D841&amp;E841&amp;5),"yyy"),TEXT(INDIRECT(A841&amp;B841&amp;C841&amp;5),"yyy")))</f>
        <v/>
      </c>
      <c r="M841" s="15" t="str" cm="1">
        <f t="array" aca="1" ref="M841" ca="1">IF(OR(INDIRECT(A841&amp;B841&amp;C841&amp;F841)="",ISNUMBER(INDIRECT(A841&amp;B841&amp;C841&amp;F841))=FALSE,INDIRECT(A841&amp;B841&amp;C841&amp;F841)=0),"",IF(G841="【（第８期）医療機関受付】",TEXT(INDIRECT(A841&amp;D841&amp;E841&amp;5),"m"),TEXT(INDIRECT(A841&amp;B841&amp;C841&amp;5),"m")))</f>
        <v/>
      </c>
      <c r="N841" s="15" t="str" cm="1">
        <f t="array" aca="1" ref="N841" ca="1">IF(OR(INDIRECT(A841&amp;B841&amp;C841&amp;F841)="",ISNUMBER(INDIRECT(A841&amp;B841&amp;C841&amp;F841))=FALSE,INDIRECT(A841&amp;B841&amp;C841&amp;F841)=0),"",IF(G841="【（第８期）医療機関受付】",TEXT(INDIRECT(A841&amp;D841&amp;E841&amp;5),"d"),TEXT(INDIRECT(A841&amp;B841&amp;C841&amp;5),"d")))</f>
        <v/>
      </c>
      <c r="O841" s="15" t="str" cm="1">
        <f t="array" aca="1" ref="O841" ca="1">IF(OR(INDIRECT(A841&amp;B841&amp;C841&amp;F841)="",ISNUMBER(INDIRECT(A841&amp;B841&amp;C841&amp;F841))=FALSE,INDIRECT(A841&amp;B841&amp;C841&amp;F841)=0),"",HOUR(INDIRECT(A841&amp;"A"&amp;F841)))</f>
        <v/>
      </c>
      <c r="P841" s="15" t="str" cm="1">
        <f t="array" aca="1" ref="P841" ca="1">IF(OR(INDIRECT(A841&amp;B841&amp;C841&amp;F841)="",ISNUMBER(INDIRECT(A841&amp;B841&amp;C841&amp;F841))=FALSE,INDIRECT(A841&amp;B841&amp;C841&amp;F841)=0),"",MINUTE(INDIRECT(A841&amp;"A"&amp;F841)))</f>
        <v/>
      </c>
      <c r="Q841" s="15" t="str" cm="1">
        <f t="array" aca="1" ref="Q841" ca="1">IF(OR(INDIRECT(A841&amp;B841&amp;C841&amp;F841)="",ISNUMBER(INDIRECT(A841&amp;B841&amp;C841&amp;F841))=FALSE,INDIRECT(A841&amp;B841&amp;C841&amp;F841)=0),"",O841)</f>
        <v/>
      </c>
      <c r="R841" s="15" t="str" cm="1">
        <f t="array" aca="1" ref="R841" ca="1">IF(OR(INDIRECT(A841&amp;B841&amp;C841&amp;F841)="",ISNUMBER(INDIRECT(A841&amp;B841&amp;C841&amp;F841))=FALSE,INDIRECT(A841&amp;B841&amp;C841&amp;F841)=0),"",P841+14)</f>
        <v/>
      </c>
      <c r="S841" s="15" t="str" cm="1">
        <f t="array" aca="1" ref="S841" ca="1">IF(OR(INDIRECT(A841&amp;B841&amp;C841&amp;F841)="",ISNUMBER(INDIRECT(A841&amp;B841&amp;C841&amp;F841))=FALSE,INDIRECT(A841&amp;B841&amp;C841&amp;F841)=0),"",INDIRECT(A841&amp;B841&amp;C841&amp;F841))</f>
        <v/>
      </c>
      <c r="T841" s="15" t="str" cm="1">
        <f t="array" aca="1" ref="T841" ca="1">IF(OR(INDIRECT(A841&amp;B841&amp;C841&amp;F841)="",ISNUMBER(INDIRECT(A841&amp;B841&amp;C841&amp;F841))=FALSE,INDIRECT(A841&amp;B841&amp;C841&amp;F841)=0),"",0)</f>
        <v/>
      </c>
    </row>
    <row r="842" spans="1:20">
      <c r="A842" s="23" t="s">
        <v>912</v>
      </c>
      <c r="C842" s="23" t="str">
        <f t="shared" si="39"/>
        <v>r</v>
      </c>
      <c r="E842" s="23" t="str">
        <f t="shared" ca="1" si="37"/>
        <v>q</v>
      </c>
      <c r="F842" s="23">
        <f t="shared" si="38"/>
        <v>19</v>
      </c>
      <c r="G842" s="23" t="str" cm="1">
        <f t="array" aca="1" ref="G842" ca="1">IF(OR(INDIRECT(A842&amp;B842&amp;C842&amp;F842)="",ISNUMBER(INDIRECT(A842&amp;B842&amp;C842&amp;F842))=FALSE),"",IF(INDIRECT(A842&amp;B842&amp;C842&amp;9)="公開","【（第８期）WEB・コールセンター受付】","【（第８期）医療機関受付】"))</f>
        <v/>
      </c>
      <c r="H842" s="15" t="str" cm="1">
        <f t="array" aca="1" ref="H842" ca="1">IF(OR(INDIRECT(A842&amp;B842&amp;C842&amp;F842)="",ISNUMBER(INDIRECT(A842&amp;B842&amp;C842&amp;F842))=FALSE,INDIRECT(A842&amp;B842&amp;C842&amp;F842)=0),"",431001)</f>
        <v/>
      </c>
      <c r="I842" s="15" t="str" cm="1">
        <f t="array" aca="1" ref="I842" ca="1">IF(OR(INDIRECT(A842&amp;B842&amp;C842&amp;F842)="",ISNUMBER(INDIRECT(A842&amp;B842&amp;C842&amp;F842))=FALSE,INDIRECT(A842&amp;B842&amp;C842&amp;F842)=0),"",G842&amp;J842&amp;"."&amp;TEXT(M842,"00")&amp;TEXT(N842,"00")&amp;"."&amp;TEXT(O842,"00")&amp;TEXT(P842,"00"))</f>
        <v/>
      </c>
      <c r="J842" s="15" t="str" cm="1">
        <f t="array" aca="1" ref="J842" ca="1">IF(OR(INDIRECT(A842&amp;B842&amp;C842&amp;F842)="",ISNUMBER(INDIRECT(A842&amp;B842&amp;C842&amp;F842))=FALSE,INDIRECT(A842&amp;B842&amp;C842&amp;F842)=0),"",予約枠報告様式!$B$2)</f>
        <v/>
      </c>
      <c r="K842" s="15" t="str" cm="1">
        <f t="array" aca="1" ref="K842" ca="1">IF(OR(INDIRECT(A842&amp;B842&amp;C842&amp;F842)="",ISNUMBER(INDIRECT(A842&amp;B842&amp;C842&amp;F842))=FALSE,INDIRECT(A842&amp;B842&amp;C842&amp;F842)=0),"",1)</f>
        <v/>
      </c>
      <c r="L842" s="15" t="str" cm="1">
        <f t="array" aca="1" ref="L842" ca="1">IF(OR(INDIRECT(A842&amp;B842&amp;C842&amp;F842)="",ISNUMBER(INDIRECT(A842&amp;B842&amp;C842&amp;F842))=FALSE,INDIRECT(A842&amp;B842&amp;C842&amp;F842)=0),"",IF(G842="【（第８期）医療機関受付】",TEXT(INDIRECT(A842&amp;D842&amp;E842&amp;5),"yyy"),TEXT(INDIRECT(A842&amp;B842&amp;C842&amp;5),"yyy")))</f>
        <v/>
      </c>
      <c r="M842" s="15" t="str" cm="1">
        <f t="array" aca="1" ref="M842" ca="1">IF(OR(INDIRECT(A842&amp;B842&amp;C842&amp;F842)="",ISNUMBER(INDIRECT(A842&amp;B842&amp;C842&amp;F842))=FALSE,INDIRECT(A842&amp;B842&amp;C842&amp;F842)=0),"",IF(G842="【（第８期）医療機関受付】",TEXT(INDIRECT(A842&amp;D842&amp;E842&amp;5),"m"),TEXT(INDIRECT(A842&amp;B842&amp;C842&amp;5),"m")))</f>
        <v/>
      </c>
      <c r="N842" s="15" t="str" cm="1">
        <f t="array" aca="1" ref="N842" ca="1">IF(OR(INDIRECT(A842&amp;B842&amp;C842&amp;F842)="",ISNUMBER(INDIRECT(A842&amp;B842&amp;C842&amp;F842))=FALSE,INDIRECT(A842&amp;B842&amp;C842&amp;F842)=0),"",IF(G842="【（第８期）医療機関受付】",TEXT(INDIRECT(A842&amp;D842&amp;E842&amp;5),"d"),TEXT(INDIRECT(A842&amp;B842&amp;C842&amp;5),"d")))</f>
        <v/>
      </c>
      <c r="O842" s="15" t="str" cm="1">
        <f t="array" aca="1" ref="O842" ca="1">IF(OR(INDIRECT(A842&amp;B842&amp;C842&amp;F842)="",ISNUMBER(INDIRECT(A842&amp;B842&amp;C842&amp;F842))=FALSE,INDIRECT(A842&amp;B842&amp;C842&amp;F842)=0),"",HOUR(INDIRECT(A842&amp;"A"&amp;F842)))</f>
        <v/>
      </c>
      <c r="P842" s="15" t="str" cm="1">
        <f t="array" aca="1" ref="P842" ca="1">IF(OR(INDIRECT(A842&amp;B842&amp;C842&amp;F842)="",ISNUMBER(INDIRECT(A842&amp;B842&amp;C842&amp;F842))=FALSE,INDIRECT(A842&amp;B842&amp;C842&amp;F842)=0),"",MINUTE(INDIRECT(A842&amp;"A"&amp;F842)))</f>
        <v/>
      </c>
      <c r="Q842" s="15" t="str" cm="1">
        <f t="array" aca="1" ref="Q842" ca="1">IF(OR(INDIRECT(A842&amp;B842&amp;C842&amp;F842)="",ISNUMBER(INDIRECT(A842&amp;B842&amp;C842&amp;F842))=FALSE,INDIRECT(A842&amp;B842&amp;C842&amp;F842)=0),"",O842)</f>
        <v/>
      </c>
      <c r="R842" s="15" t="str" cm="1">
        <f t="array" aca="1" ref="R842" ca="1">IF(OR(INDIRECT(A842&amp;B842&amp;C842&amp;F842)="",ISNUMBER(INDIRECT(A842&amp;B842&amp;C842&amp;F842))=FALSE,INDIRECT(A842&amp;B842&amp;C842&amp;F842)=0),"",P842+14)</f>
        <v/>
      </c>
      <c r="S842" s="15" t="str" cm="1">
        <f t="array" aca="1" ref="S842" ca="1">IF(OR(INDIRECT(A842&amp;B842&amp;C842&amp;F842)="",ISNUMBER(INDIRECT(A842&amp;B842&amp;C842&amp;F842))=FALSE,INDIRECT(A842&amp;B842&amp;C842&amp;F842)=0),"",INDIRECT(A842&amp;B842&amp;C842&amp;F842))</f>
        <v/>
      </c>
      <c r="T842" s="15" t="str" cm="1">
        <f t="array" aca="1" ref="T842" ca="1">IF(OR(INDIRECT(A842&amp;B842&amp;C842&amp;F842)="",ISNUMBER(INDIRECT(A842&amp;B842&amp;C842&amp;F842))=FALSE,INDIRECT(A842&amp;B842&amp;C842&amp;F842)=0),"",0)</f>
        <v/>
      </c>
    </row>
    <row r="843" spans="1:20">
      <c r="A843" s="23" t="s">
        <v>912</v>
      </c>
      <c r="C843" s="23" t="str">
        <f t="shared" si="39"/>
        <v>r</v>
      </c>
      <c r="E843" s="23" t="str">
        <f t="shared" ca="1" si="37"/>
        <v>q</v>
      </c>
      <c r="F843" s="23">
        <f t="shared" si="38"/>
        <v>20</v>
      </c>
      <c r="G843" s="23" t="str" cm="1">
        <f t="array" aca="1" ref="G843" ca="1">IF(OR(INDIRECT(A843&amp;B843&amp;C843&amp;F843)="",ISNUMBER(INDIRECT(A843&amp;B843&amp;C843&amp;F843))=FALSE),"",IF(INDIRECT(A843&amp;B843&amp;C843&amp;9)="公開","【（第８期）WEB・コールセンター受付】","【（第８期）医療機関受付】"))</f>
        <v/>
      </c>
      <c r="H843" s="15" t="str" cm="1">
        <f t="array" aca="1" ref="H843" ca="1">IF(OR(INDIRECT(A843&amp;B843&amp;C843&amp;F843)="",ISNUMBER(INDIRECT(A843&amp;B843&amp;C843&amp;F843))=FALSE,INDIRECT(A843&amp;B843&amp;C843&amp;F843)=0),"",431001)</f>
        <v/>
      </c>
      <c r="I843" s="15" t="str" cm="1">
        <f t="array" aca="1" ref="I843" ca="1">IF(OR(INDIRECT(A843&amp;B843&amp;C843&amp;F843)="",ISNUMBER(INDIRECT(A843&amp;B843&amp;C843&amp;F843))=FALSE,INDIRECT(A843&amp;B843&amp;C843&amp;F843)=0),"",G843&amp;J843&amp;"."&amp;TEXT(M843,"00")&amp;TEXT(N843,"00")&amp;"."&amp;TEXT(O843,"00")&amp;TEXT(P843,"00"))</f>
        <v/>
      </c>
      <c r="J843" s="15" t="str" cm="1">
        <f t="array" aca="1" ref="J843" ca="1">IF(OR(INDIRECT(A843&amp;B843&amp;C843&amp;F843)="",ISNUMBER(INDIRECT(A843&amp;B843&amp;C843&amp;F843))=FALSE,INDIRECT(A843&amp;B843&amp;C843&amp;F843)=0),"",予約枠報告様式!$B$2)</f>
        <v/>
      </c>
      <c r="K843" s="15" t="str" cm="1">
        <f t="array" aca="1" ref="K843" ca="1">IF(OR(INDIRECT(A843&amp;B843&amp;C843&amp;F843)="",ISNUMBER(INDIRECT(A843&amp;B843&amp;C843&amp;F843))=FALSE,INDIRECT(A843&amp;B843&amp;C843&amp;F843)=0),"",1)</f>
        <v/>
      </c>
      <c r="L843" s="15" t="str" cm="1">
        <f t="array" aca="1" ref="L843" ca="1">IF(OR(INDIRECT(A843&amp;B843&amp;C843&amp;F843)="",ISNUMBER(INDIRECT(A843&amp;B843&amp;C843&amp;F843))=FALSE,INDIRECT(A843&amp;B843&amp;C843&amp;F843)=0),"",IF(G843="【（第８期）医療機関受付】",TEXT(INDIRECT(A843&amp;D843&amp;E843&amp;5),"yyy"),TEXT(INDIRECT(A843&amp;B843&amp;C843&amp;5),"yyy")))</f>
        <v/>
      </c>
      <c r="M843" s="15" t="str" cm="1">
        <f t="array" aca="1" ref="M843" ca="1">IF(OR(INDIRECT(A843&amp;B843&amp;C843&amp;F843)="",ISNUMBER(INDIRECT(A843&amp;B843&amp;C843&amp;F843))=FALSE,INDIRECT(A843&amp;B843&amp;C843&amp;F843)=0),"",IF(G843="【（第８期）医療機関受付】",TEXT(INDIRECT(A843&amp;D843&amp;E843&amp;5),"m"),TEXT(INDIRECT(A843&amp;B843&amp;C843&amp;5),"m")))</f>
        <v/>
      </c>
      <c r="N843" s="15" t="str" cm="1">
        <f t="array" aca="1" ref="N843" ca="1">IF(OR(INDIRECT(A843&amp;B843&amp;C843&amp;F843)="",ISNUMBER(INDIRECT(A843&amp;B843&amp;C843&amp;F843))=FALSE,INDIRECT(A843&amp;B843&amp;C843&amp;F843)=0),"",IF(G843="【（第８期）医療機関受付】",TEXT(INDIRECT(A843&amp;D843&amp;E843&amp;5),"d"),TEXT(INDIRECT(A843&amp;B843&amp;C843&amp;5),"d")))</f>
        <v/>
      </c>
      <c r="O843" s="15" t="str" cm="1">
        <f t="array" aca="1" ref="O843" ca="1">IF(OR(INDIRECT(A843&amp;B843&amp;C843&amp;F843)="",ISNUMBER(INDIRECT(A843&amp;B843&amp;C843&amp;F843))=FALSE,INDIRECT(A843&amp;B843&amp;C843&amp;F843)=0),"",HOUR(INDIRECT(A843&amp;"A"&amp;F843)))</f>
        <v/>
      </c>
      <c r="P843" s="15" t="str" cm="1">
        <f t="array" aca="1" ref="P843" ca="1">IF(OR(INDIRECT(A843&amp;B843&amp;C843&amp;F843)="",ISNUMBER(INDIRECT(A843&amp;B843&amp;C843&amp;F843))=FALSE,INDIRECT(A843&amp;B843&amp;C843&amp;F843)=0),"",MINUTE(INDIRECT(A843&amp;"A"&amp;F843)))</f>
        <v/>
      </c>
      <c r="Q843" s="15" t="str" cm="1">
        <f t="array" aca="1" ref="Q843" ca="1">IF(OR(INDIRECT(A843&amp;B843&amp;C843&amp;F843)="",ISNUMBER(INDIRECT(A843&amp;B843&amp;C843&amp;F843))=FALSE,INDIRECT(A843&amp;B843&amp;C843&amp;F843)=0),"",O843)</f>
        <v/>
      </c>
      <c r="R843" s="15" t="str" cm="1">
        <f t="array" aca="1" ref="R843" ca="1">IF(OR(INDIRECT(A843&amp;B843&amp;C843&amp;F843)="",ISNUMBER(INDIRECT(A843&amp;B843&amp;C843&amp;F843))=FALSE,INDIRECT(A843&amp;B843&amp;C843&amp;F843)=0),"",P843+14)</f>
        <v/>
      </c>
      <c r="S843" s="15" t="str" cm="1">
        <f t="array" aca="1" ref="S843" ca="1">IF(OR(INDIRECT(A843&amp;B843&amp;C843&amp;F843)="",ISNUMBER(INDIRECT(A843&amp;B843&amp;C843&amp;F843))=FALSE,INDIRECT(A843&amp;B843&amp;C843&amp;F843)=0),"",INDIRECT(A843&amp;B843&amp;C843&amp;F843))</f>
        <v/>
      </c>
      <c r="T843" s="15" t="str" cm="1">
        <f t="array" aca="1" ref="T843" ca="1">IF(OR(INDIRECT(A843&amp;B843&amp;C843&amp;F843)="",ISNUMBER(INDIRECT(A843&amp;B843&amp;C843&amp;F843))=FALSE,INDIRECT(A843&amp;B843&amp;C843&amp;F843)=0),"",0)</f>
        <v/>
      </c>
    </row>
    <row r="844" spans="1:20">
      <c r="A844" s="23" t="s">
        <v>912</v>
      </c>
      <c r="C844" s="23" t="str">
        <f t="shared" si="39"/>
        <v>r</v>
      </c>
      <c r="E844" s="23" t="str">
        <f t="shared" ca="1" si="37"/>
        <v>q</v>
      </c>
      <c r="F844" s="23">
        <f t="shared" si="38"/>
        <v>21</v>
      </c>
      <c r="G844" s="23" t="str" cm="1">
        <f t="array" aca="1" ref="G844" ca="1">IF(OR(INDIRECT(A844&amp;B844&amp;C844&amp;F844)="",ISNUMBER(INDIRECT(A844&amp;B844&amp;C844&amp;F844))=FALSE),"",IF(INDIRECT(A844&amp;B844&amp;C844&amp;9)="公開","【（第８期）WEB・コールセンター受付】","【（第８期）医療機関受付】"))</f>
        <v/>
      </c>
      <c r="H844" s="15" t="str" cm="1">
        <f t="array" aca="1" ref="H844" ca="1">IF(OR(INDIRECT(A844&amp;B844&amp;C844&amp;F844)="",ISNUMBER(INDIRECT(A844&amp;B844&amp;C844&amp;F844))=FALSE,INDIRECT(A844&amp;B844&amp;C844&amp;F844)=0),"",431001)</f>
        <v/>
      </c>
      <c r="I844" s="15" t="str" cm="1">
        <f t="array" aca="1" ref="I844" ca="1">IF(OR(INDIRECT(A844&amp;B844&amp;C844&amp;F844)="",ISNUMBER(INDIRECT(A844&amp;B844&amp;C844&amp;F844))=FALSE,INDIRECT(A844&amp;B844&amp;C844&amp;F844)=0),"",G844&amp;J844&amp;"."&amp;TEXT(M844,"00")&amp;TEXT(N844,"00")&amp;"."&amp;TEXT(O844,"00")&amp;TEXT(P844,"00"))</f>
        <v/>
      </c>
      <c r="J844" s="15" t="str" cm="1">
        <f t="array" aca="1" ref="J844" ca="1">IF(OR(INDIRECT(A844&amp;B844&amp;C844&amp;F844)="",ISNUMBER(INDIRECT(A844&amp;B844&amp;C844&amp;F844))=FALSE,INDIRECT(A844&amp;B844&amp;C844&amp;F844)=0),"",予約枠報告様式!$B$2)</f>
        <v/>
      </c>
      <c r="K844" s="15" t="str" cm="1">
        <f t="array" aca="1" ref="K844" ca="1">IF(OR(INDIRECT(A844&amp;B844&amp;C844&amp;F844)="",ISNUMBER(INDIRECT(A844&amp;B844&amp;C844&amp;F844))=FALSE,INDIRECT(A844&amp;B844&amp;C844&amp;F844)=0),"",1)</f>
        <v/>
      </c>
      <c r="L844" s="15" t="str" cm="1">
        <f t="array" aca="1" ref="L844" ca="1">IF(OR(INDIRECT(A844&amp;B844&amp;C844&amp;F844)="",ISNUMBER(INDIRECT(A844&amp;B844&amp;C844&amp;F844))=FALSE,INDIRECT(A844&amp;B844&amp;C844&amp;F844)=0),"",IF(G844="【（第８期）医療機関受付】",TEXT(INDIRECT(A844&amp;D844&amp;E844&amp;5),"yyy"),TEXT(INDIRECT(A844&amp;B844&amp;C844&amp;5),"yyy")))</f>
        <v/>
      </c>
      <c r="M844" s="15" t="str" cm="1">
        <f t="array" aca="1" ref="M844" ca="1">IF(OR(INDIRECT(A844&amp;B844&amp;C844&amp;F844)="",ISNUMBER(INDIRECT(A844&amp;B844&amp;C844&amp;F844))=FALSE,INDIRECT(A844&amp;B844&amp;C844&amp;F844)=0),"",IF(G844="【（第８期）医療機関受付】",TEXT(INDIRECT(A844&amp;D844&amp;E844&amp;5),"m"),TEXT(INDIRECT(A844&amp;B844&amp;C844&amp;5),"m")))</f>
        <v/>
      </c>
      <c r="N844" s="15" t="str" cm="1">
        <f t="array" aca="1" ref="N844" ca="1">IF(OR(INDIRECT(A844&amp;B844&amp;C844&amp;F844)="",ISNUMBER(INDIRECT(A844&amp;B844&amp;C844&amp;F844))=FALSE,INDIRECT(A844&amp;B844&amp;C844&amp;F844)=0),"",IF(G844="【（第８期）医療機関受付】",TEXT(INDIRECT(A844&amp;D844&amp;E844&amp;5),"d"),TEXT(INDIRECT(A844&amp;B844&amp;C844&amp;5),"d")))</f>
        <v/>
      </c>
      <c r="O844" s="15" t="str" cm="1">
        <f t="array" aca="1" ref="O844" ca="1">IF(OR(INDIRECT(A844&amp;B844&amp;C844&amp;F844)="",ISNUMBER(INDIRECT(A844&amp;B844&amp;C844&amp;F844))=FALSE,INDIRECT(A844&amp;B844&amp;C844&amp;F844)=0),"",HOUR(INDIRECT(A844&amp;"A"&amp;F844)))</f>
        <v/>
      </c>
      <c r="P844" s="15" t="str" cm="1">
        <f t="array" aca="1" ref="P844" ca="1">IF(OR(INDIRECT(A844&amp;B844&amp;C844&amp;F844)="",ISNUMBER(INDIRECT(A844&amp;B844&amp;C844&amp;F844))=FALSE,INDIRECT(A844&amp;B844&amp;C844&amp;F844)=0),"",MINUTE(INDIRECT(A844&amp;"A"&amp;F844)))</f>
        <v/>
      </c>
      <c r="Q844" s="15" t="str" cm="1">
        <f t="array" aca="1" ref="Q844" ca="1">IF(OR(INDIRECT(A844&amp;B844&amp;C844&amp;F844)="",ISNUMBER(INDIRECT(A844&amp;B844&amp;C844&amp;F844))=FALSE,INDIRECT(A844&amp;B844&amp;C844&amp;F844)=0),"",O844)</f>
        <v/>
      </c>
      <c r="R844" s="15" t="str" cm="1">
        <f t="array" aca="1" ref="R844" ca="1">IF(OR(INDIRECT(A844&amp;B844&amp;C844&amp;F844)="",ISNUMBER(INDIRECT(A844&amp;B844&amp;C844&amp;F844))=FALSE,INDIRECT(A844&amp;B844&amp;C844&amp;F844)=0),"",P844+14)</f>
        <v/>
      </c>
      <c r="S844" s="15" t="str" cm="1">
        <f t="array" aca="1" ref="S844" ca="1">IF(OR(INDIRECT(A844&amp;B844&amp;C844&amp;F844)="",ISNUMBER(INDIRECT(A844&amp;B844&amp;C844&amp;F844))=FALSE,INDIRECT(A844&amp;B844&amp;C844&amp;F844)=0),"",INDIRECT(A844&amp;B844&amp;C844&amp;F844))</f>
        <v/>
      </c>
      <c r="T844" s="15" t="str" cm="1">
        <f t="array" aca="1" ref="T844" ca="1">IF(OR(INDIRECT(A844&amp;B844&amp;C844&amp;F844)="",ISNUMBER(INDIRECT(A844&amp;B844&amp;C844&amp;F844))=FALSE,INDIRECT(A844&amp;B844&amp;C844&amp;F844)=0),"",0)</f>
        <v/>
      </c>
    </row>
    <row r="845" spans="1:20">
      <c r="A845" s="23" t="s">
        <v>912</v>
      </c>
      <c r="C845" s="23" t="str">
        <f t="shared" si="39"/>
        <v>r</v>
      </c>
      <c r="E845" s="23" t="str">
        <f t="shared" ca="1" si="37"/>
        <v>q</v>
      </c>
      <c r="F845" s="23">
        <f t="shared" si="38"/>
        <v>22</v>
      </c>
      <c r="G845" s="23" t="str" cm="1">
        <f t="array" aca="1" ref="G845" ca="1">IF(OR(INDIRECT(A845&amp;B845&amp;C845&amp;F845)="",ISNUMBER(INDIRECT(A845&amp;B845&amp;C845&amp;F845))=FALSE),"",IF(INDIRECT(A845&amp;B845&amp;C845&amp;9)="公開","【（第８期）WEB・コールセンター受付】","【（第８期）医療機関受付】"))</f>
        <v/>
      </c>
      <c r="H845" s="15" t="str" cm="1">
        <f t="array" aca="1" ref="H845" ca="1">IF(OR(INDIRECT(A845&amp;B845&amp;C845&amp;F845)="",ISNUMBER(INDIRECT(A845&amp;B845&amp;C845&amp;F845))=FALSE,INDIRECT(A845&amp;B845&amp;C845&amp;F845)=0),"",431001)</f>
        <v/>
      </c>
      <c r="I845" s="15" t="str" cm="1">
        <f t="array" aca="1" ref="I845" ca="1">IF(OR(INDIRECT(A845&amp;B845&amp;C845&amp;F845)="",ISNUMBER(INDIRECT(A845&amp;B845&amp;C845&amp;F845))=FALSE,INDIRECT(A845&amp;B845&amp;C845&amp;F845)=0),"",G845&amp;J845&amp;"."&amp;TEXT(M845,"00")&amp;TEXT(N845,"00")&amp;"."&amp;TEXT(O845,"00")&amp;TEXT(P845,"00"))</f>
        <v/>
      </c>
      <c r="J845" s="15" t="str" cm="1">
        <f t="array" aca="1" ref="J845" ca="1">IF(OR(INDIRECT(A845&amp;B845&amp;C845&amp;F845)="",ISNUMBER(INDIRECT(A845&amp;B845&amp;C845&amp;F845))=FALSE,INDIRECT(A845&amp;B845&amp;C845&amp;F845)=0),"",予約枠報告様式!$B$2)</f>
        <v/>
      </c>
      <c r="K845" s="15" t="str" cm="1">
        <f t="array" aca="1" ref="K845" ca="1">IF(OR(INDIRECT(A845&amp;B845&amp;C845&amp;F845)="",ISNUMBER(INDIRECT(A845&amp;B845&amp;C845&amp;F845))=FALSE,INDIRECT(A845&amp;B845&amp;C845&amp;F845)=0),"",1)</f>
        <v/>
      </c>
      <c r="L845" s="15" t="str" cm="1">
        <f t="array" aca="1" ref="L845" ca="1">IF(OR(INDIRECT(A845&amp;B845&amp;C845&amp;F845)="",ISNUMBER(INDIRECT(A845&amp;B845&amp;C845&amp;F845))=FALSE,INDIRECT(A845&amp;B845&amp;C845&amp;F845)=0),"",IF(G845="【（第８期）医療機関受付】",TEXT(INDIRECT(A845&amp;D845&amp;E845&amp;5),"yyy"),TEXT(INDIRECT(A845&amp;B845&amp;C845&amp;5),"yyy")))</f>
        <v/>
      </c>
      <c r="M845" s="15" t="str" cm="1">
        <f t="array" aca="1" ref="M845" ca="1">IF(OR(INDIRECT(A845&amp;B845&amp;C845&amp;F845)="",ISNUMBER(INDIRECT(A845&amp;B845&amp;C845&amp;F845))=FALSE,INDIRECT(A845&amp;B845&amp;C845&amp;F845)=0),"",IF(G845="【（第８期）医療機関受付】",TEXT(INDIRECT(A845&amp;D845&amp;E845&amp;5),"m"),TEXT(INDIRECT(A845&amp;B845&amp;C845&amp;5),"m")))</f>
        <v/>
      </c>
      <c r="N845" s="15" t="str" cm="1">
        <f t="array" aca="1" ref="N845" ca="1">IF(OR(INDIRECT(A845&amp;B845&amp;C845&amp;F845)="",ISNUMBER(INDIRECT(A845&amp;B845&amp;C845&amp;F845))=FALSE,INDIRECT(A845&amp;B845&amp;C845&amp;F845)=0),"",IF(G845="【（第８期）医療機関受付】",TEXT(INDIRECT(A845&amp;D845&amp;E845&amp;5),"d"),TEXT(INDIRECT(A845&amp;B845&amp;C845&amp;5),"d")))</f>
        <v/>
      </c>
      <c r="O845" s="15" t="str" cm="1">
        <f t="array" aca="1" ref="O845" ca="1">IF(OR(INDIRECT(A845&amp;B845&amp;C845&amp;F845)="",ISNUMBER(INDIRECT(A845&amp;B845&amp;C845&amp;F845))=FALSE,INDIRECT(A845&amp;B845&amp;C845&amp;F845)=0),"",HOUR(INDIRECT(A845&amp;"A"&amp;F845)))</f>
        <v/>
      </c>
      <c r="P845" s="15" t="str" cm="1">
        <f t="array" aca="1" ref="P845" ca="1">IF(OR(INDIRECT(A845&amp;B845&amp;C845&amp;F845)="",ISNUMBER(INDIRECT(A845&amp;B845&amp;C845&amp;F845))=FALSE,INDIRECT(A845&amp;B845&amp;C845&amp;F845)=0),"",MINUTE(INDIRECT(A845&amp;"A"&amp;F845)))</f>
        <v/>
      </c>
      <c r="Q845" s="15" t="str" cm="1">
        <f t="array" aca="1" ref="Q845" ca="1">IF(OR(INDIRECT(A845&amp;B845&amp;C845&amp;F845)="",ISNUMBER(INDIRECT(A845&amp;B845&amp;C845&amp;F845))=FALSE,INDIRECT(A845&amp;B845&amp;C845&amp;F845)=0),"",O845)</f>
        <v/>
      </c>
      <c r="R845" s="15" t="str" cm="1">
        <f t="array" aca="1" ref="R845" ca="1">IF(OR(INDIRECT(A845&amp;B845&amp;C845&amp;F845)="",ISNUMBER(INDIRECT(A845&amp;B845&amp;C845&amp;F845))=FALSE,INDIRECT(A845&amp;B845&amp;C845&amp;F845)=0),"",P845+14)</f>
        <v/>
      </c>
      <c r="S845" s="15" t="str" cm="1">
        <f t="array" aca="1" ref="S845" ca="1">IF(OR(INDIRECT(A845&amp;B845&amp;C845&amp;F845)="",ISNUMBER(INDIRECT(A845&amp;B845&amp;C845&amp;F845))=FALSE,INDIRECT(A845&amp;B845&amp;C845&amp;F845)=0),"",INDIRECT(A845&amp;B845&amp;C845&amp;F845))</f>
        <v/>
      </c>
      <c r="T845" s="15" t="str" cm="1">
        <f t="array" aca="1" ref="T845" ca="1">IF(OR(INDIRECT(A845&amp;B845&amp;C845&amp;F845)="",ISNUMBER(INDIRECT(A845&amp;B845&amp;C845&amp;F845))=FALSE,INDIRECT(A845&amp;B845&amp;C845&amp;F845)=0),"",0)</f>
        <v/>
      </c>
    </row>
    <row r="846" spans="1:20">
      <c r="A846" s="23" t="s">
        <v>912</v>
      </c>
      <c r="C846" s="23" t="str">
        <f t="shared" si="39"/>
        <v>r</v>
      </c>
      <c r="E846" s="23" t="str">
        <f t="shared" ca="1" si="37"/>
        <v>q</v>
      </c>
      <c r="F846" s="23">
        <f t="shared" si="38"/>
        <v>23</v>
      </c>
      <c r="G846" s="23" t="str" cm="1">
        <f t="array" aca="1" ref="G846" ca="1">IF(OR(INDIRECT(A846&amp;B846&amp;C846&amp;F846)="",ISNUMBER(INDIRECT(A846&amp;B846&amp;C846&amp;F846))=FALSE),"",IF(INDIRECT(A846&amp;B846&amp;C846&amp;9)="公開","【（第８期）WEB・コールセンター受付】","【（第８期）医療機関受付】"))</f>
        <v/>
      </c>
      <c r="H846" s="15" t="str" cm="1">
        <f t="array" aca="1" ref="H846" ca="1">IF(OR(INDIRECT(A846&amp;B846&amp;C846&amp;F846)="",ISNUMBER(INDIRECT(A846&amp;B846&amp;C846&amp;F846))=FALSE,INDIRECT(A846&amp;B846&amp;C846&amp;F846)=0),"",431001)</f>
        <v/>
      </c>
      <c r="I846" s="15" t="str" cm="1">
        <f t="array" aca="1" ref="I846" ca="1">IF(OR(INDIRECT(A846&amp;B846&amp;C846&amp;F846)="",ISNUMBER(INDIRECT(A846&amp;B846&amp;C846&amp;F846))=FALSE,INDIRECT(A846&amp;B846&amp;C846&amp;F846)=0),"",G846&amp;J846&amp;"."&amp;TEXT(M846,"00")&amp;TEXT(N846,"00")&amp;"."&amp;TEXT(O846,"00")&amp;TEXT(P846,"00"))</f>
        <v/>
      </c>
      <c r="J846" s="15" t="str" cm="1">
        <f t="array" aca="1" ref="J846" ca="1">IF(OR(INDIRECT(A846&amp;B846&amp;C846&amp;F846)="",ISNUMBER(INDIRECT(A846&amp;B846&amp;C846&amp;F846))=FALSE,INDIRECT(A846&amp;B846&amp;C846&amp;F846)=0),"",予約枠報告様式!$B$2)</f>
        <v/>
      </c>
      <c r="K846" s="15" t="str" cm="1">
        <f t="array" aca="1" ref="K846" ca="1">IF(OR(INDIRECT(A846&amp;B846&amp;C846&amp;F846)="",ISNUMBER(INDIRECT(A846&amp;B846&amp;C846&amp;F846))=FALSE,INDIRECT(A846&amp;B846&amp;C846&amp;F846)=0),"",1)</f>
        <v/>
      </c>
      <c r="L846" s="15" t="str" cm="1">
        <f t="array" aca="1" ref="L846" ca="1">IF(OR(INDIRECT(A846&amp;B846&amp;C846&amp;F846)="",ISNUMBER(INDIRECT(A846&amp;B846&amp;C846&amp;F846))=FALSE,INDIRECT(A846&amp;B846&amp;C846&amp;F846)=0),"",IF(G846="【（第８期）医療機関受付】",TEXT(INDIRECT(A846&amp;D846&amp;E846&amp;5),"yyy"),TEXT(INDIRECT(A846&amp;B846&amp;C846&amp;5),"yyy")))</f>
        <v/>
      </c>
      <c r="M846" s="15" t="str" cm="1">
        <f t="array" aca="1" ref="M846" ca="1">IF(OR(INDIRECT(A846&amp;B846&amp;C846&amp;F846)="",ISNUMBER(INDIRECT(A846&amp;B846&amp;C846&amp;F846))=FALSE,INDIRECT(A846&amp;B846&amp;C846&amp;F846)=0),"",IF(G846="【（第８期）医療機関受付】",TEXT(INDIRECT(A846&amp;D846&amp;E846&amp;5),"m"),TEXT(INDIRECT(A846&amp;B846&amp;C846&amp;5),"m")))</f>
        <v/>
      </c>
      <c r="N846" s="15" t="str" cm="1">
        <f t="array" aca="1" ref="N846" ca="1">IF(OR(INDIRECT(A846&amp;B846&amp;C846&amp;F846)="",ISNUMBER(INDIRECT(A846&amp;B846&amp;C846&amp;F846))=FALSE,INDIRECT(A846&amp;B846&amp;C846&amp;F846)=0),"",IF(G846="【（第８期）医療機関受付】",TEXT(INDIRECT(A846&amp;D846&amp;E846&amp;5),"d"),TEXT(INDIRECT(A846&amp;B846&amp;C846&amp;5),"d")))</f>
        <v/>
      </c>
      <c r="O846" s="15" t="str" cm="1">
        <f t="array" aca="1" ref="O846" ca="1">IF(OR(INDIRECT(A846&amp;B846&amp;C846&amp;F846)="",ISNUMBER(INDIRECT(A846&amp;B846&amp;C846&amp;F846))=FALSE,INDIRECT(A846&amp;B846&amp;C846&amp;F846)=0),"",HOUR(INDIRECT(A846&amp;"A"&amp;F846)))</f>
        <v/>
      </c>
      <c r="P846" s="15" t="str" cm="1">
        <f t="array" aca="1" ref="P846" ca="1">IF(OR(INDIRECT(A846&amp;B846&amp;C846&amp;F846)="",ISNUMBER(INDIRECT(A846&amp;B846&amp;C846&amp;F846))=FALSE,INDIRECT(A846&amp;B846&amp;C846&amp;F846)=0),"",MINUTE(INDIRECT(A846&amp;"A"&amp;F846)))</f>
        <v/>
      </c>
      <c r="Q846" s="15" t="str" cm="1">
        <f t="array" aca="1" ref="Q846" ca="1">IF(OR(INDIRECT(A846&amp;B846&amp;C846&amp;F846)="",ISNUMBER(INDIRECT(A846&amp;B846&amp;C846&amp;F846))=FALSE,INDIRECT(A846&amp;B846&amp;C846&amp;F846)=0),"",O846)</f>
        <v/>
      </c>
      <c r="R846" s="15" t="str" cm="1">
        <f t="array" aca="1" ref="R846" ca="1">IF(OR(INDIRECT(A846&amp;B846&amp;C846&amp;F846)="",ISNUMBER(INDIRECT(A846&amp;B846&amp;C846&amp;F846))=FALSE,INDIRECT(A846&amp;B846&amp;C846&amp;F846)=0),"",P846+14)</f>
        <v/>
      </c>
      <c r="S846" s="15" t="str" cm="1">
        <f t="array" aca="1" ref="S846" ca="1">IF(OR(INDIRECT(A846&amp;B846&amp;C846&amp;F846)="",ISNUMBER(INDIRECT(A846&amp;B846&amp;C846&amp;F846))=FALSE,INDIRECT(A846&amp;B846&amp;C846&amp;F846)=0),"",INDIRECT(A846&amp;B846&amp;C846&amp;F846))</f>
        <v/>
      </c>
      <c r="T846" s="15" t="str" cm="1">
        <f t="array" aca="1" ref="T846" ca="1">IF(OR(INDIRECT(A846&amp;B846&amp;C846&amp;F846)="",ISNUMBER(INDIRECT(A846&amp;B846&amp;C846&amp;F846))=FALSE,INDIRECT(A846&amp;B846&amp;C846&amp;F846)=0),"",0)</f>
        <v/>
      </c>
    </row>
    <row r="847" spans="1:20">
      <c r="A847" s="23" t="s">
        <v>912</v>
      </c>
      <c r="C847" s="23" t="str">
        <f t="shared" si="39"/>
        <v>r</v>
      </c>
      <c r="E847" s="23" t="str">
        <f t="shared" ca="1" si="37"/>
        <v>q</v>
      </c>
      <c r="F847" s="23">
        <f t="shared" si="38"/>
        <v>24</v>
      </c>
      <c r="G847" s="23" t="str" cm="1">
        <f t="array" aca="1" ref="G847" ca="1">IF(OR(INDIRECT(A847&amp;B847&amp;C847&amp;F847)="",ISNUMBER(INDIRECT(A847&amp;B847&amp;C847&amp;F847))=FALSE),"",IF(INDIRECT(A847&amp;B847&amp;C847&amp;9)="公開","【（第８期）WEB・コールセンター受付】","【（第８期）医療機関受付】"))</f>
        <v/>
      </c>
      <c r="H847" s="15" t="str" cm="1">
        <f t="array" aca="1" ref="H847" ca="1">IF(OR(INDIRECT(A847&amp;B847&amp;C847&amp;F847)="",ISNUMBER(INDIRECT(A847&amp;B847&amp;C847&amp;F847))=FALSE,INDIRECT(A847&amp;B847&amp;C847&amp;F847)=0),"",431001)</f>
        <v/>
      </c>
      <c r="I847" s="15" t="str" cm="1">
        <f t="array" aca="1" ref="I847" ca="1">IF(OR(INDIRECT(A847&amp;B847&amp;C847&amp;F847)="",ISNUMBER(INDIRECT(A847&amp;B847&amp;C847&amp;F847))=FALSE,INDIRECT(A847&amp;B847&amp;C847&amp;F847)=0),"",G847&amp;J847&amp;"."&amp;TEXT(M847,"00")&amp;TEXT(N847,"00")&amp;"."&amp;TEXT(O847,"00")&amp;TEXT(P847,"00"))</f>
        <v/>
      </c>
      <c r="J847" s="15" t="str" cm="1">
        <f t="array" aca="1" ref="J847" ca="1">IF(OR(INDIRECT(A847&amp;B847&amp;C847&amp;F847)="",ISNUMBER(INDIRECT(A847&amp;B847&amp;C847&amp;F847))=FALSE,INDIRECT(A847&amp;B847&amp;C847&amp;F847)=0),"",予約枠報告様式!$B$2)</f>
        <v/>
      </c>
      <c r="K847" s="15" t="str" cm="1">
        <f t="array" aca="1" ref="K847" ca="1">IF(OR(INDIRECT(A847&amp;B847&amp;C847&amp;F847)="",ISNUMBER(INDIRECT(A847&amp;B847&amp;C847&amp;F847))=FALSE,INDIRECT(A847&amp;B847&amp;C847&amp;F847)=0),"",1)</f>
        <v/>
      </c>
      <c r="L847" s="15" t="str" cm="1">
        <f t="array" aca="1" ref="L847" ca="1">IF(OR(INDIRECT(A847&amp;B847&amp;C847&amp;F847)="",ISNUMBER(INDIRECT(A847&amp;B847&amp;C847&amp;F847))=FALSE,INDIRECT(A847&amp;B847&amp;C847&amp;F847)=0),"",IF(G847="【（第８期）医療機関受付】",TEXT(INDIRECT(A847&amp;D847&amp;E847&amp;5),"yyy"),TEXT(INDIRECT(A847&amp;B847&amp;C847&amp;5),"yyy")))</f>
        <v/>
      </c>
      <c r="M847" s="15" t="str" cm="1">
        <f t="array" aca="1" ref="M847" ca="1">IF(OR(INDIRECT(A847&amp;B847&amp;C847&amp;F847)="",ISNUMBER(INDIRECT(A847&amp;B847&amp;C847&amp;F847))=FALSE,INDIRECT(A847&amp;B847&amp;C847&amp;F847)=0),"",IF(G847="【（第８期）医療機関受付】",TEXT(INDIRECT(A847&amp;D847&amp;E847&amp;5),"m"),TEXT(INDIRECT(A847&amp;B847&amp;C847&amp;5),"m")))</f>
        <v/>
      </c>
      <c r="N847" s="15" t="str" cm="1">
        <f t="array" aca="1" ref="N847" ca="1">IF(OR(INDIRECT(A847&amp;B847&amp;C847&amp;F847)="",ISNUMBER(INDIRECT(A847&amp;B847&amp;C847&amp;F847))=FALSE,INDIRECT(A847&amp;B847&amp;C847&amp;F847)=0),"",IF(G847="【（第８期）医療機関受付】",TEXT(INDIRECT(A847&amp;D847&amp;E847&amp;5),"d"),TEXT(INDIRECT(A847&amp;B847&amp;C847&amp;5),"d")))</f>
        <v/>
      </c>
      <c r="O847" s="15" t="str" cm="1">
        <f t="array" aca="1" ref="O847" ca="1">IF(OR(INDIRECT(A847&amp;B847&amp;C847&amp;F847)="",ISNUMBER(INDIRECT(A847&amp;B847&amp;C847&amp;F847))=FALSE,INDIRECT(A847&amp;B847&amp;C847&amp;F847)=0),"",HOUR(INDIRECT(A847&amp;"A"&amp;F847)))</f>
        <v/>
      </c>
      <c r="P847" s="15" t="str" cm="1">
        <f t="array" aca="1" ref="P847" ca="1">IF(OR(INDIRECT(A847&amp;B847&amp;C847&amp;F847)="",ISNUMBER(INDIRECT(A847&amp;B847&amp;C847&amp;F847))=FALSE,INDIRECT(A847&amp;B847&amp;C847&amp;F847)=0),"",MINUTE(INDIRECT(A847&amp;"A"&amp;F847)))</f>
        <v/>
      </c>
      <c r="Q847" s="15" t="str" cm="1">
        <f t="array" aca="1" ref="Q847" ca="1">IF(OR(INDIRECT(A847&amp;B847&amp;C847&amp;F847)="",ISNUMBER(INDIRECT(A847&amp;B847&amp;C847&amp;F847))=FALSE,INDIRECT(A847&amp;B847&amp;C847&amp;F847)=0),"",O847)</f>
        <v/>
      </c>
      <c r="R847" s="15" t="str" cm="1">
        <f t="array" aca="1" ref="R847" ca="1">IF(OR(INDIRECT(A847&amp;B847&amp;C847&amp;F847)="",ISNUMBER(INDIRECT(A847&amp;B847&amp;C847&amp;F847))=FALSE,INDIRECT(A847&amp;B847&amp;C847&amp;F847)=0),"",P847+14)</f>
        <v/>
      </c>
      <c r="S847" s="15" t="str" cm="1">
        <f t="array" aca="1" ref="S847" ca="1">IF(OR(INDIRECT(A847&amp;B847&amp;C847&amp;F847)="",ISNUMBER(INDIRECT(A847&amp;B847&amp;C847&amp;F847))=FALSE,INDIRECT(A847&amp;B847&amp;C847&amp;F847)=0),"",INDIRECT(A847&amp;B847&amp;C847&amp;F847))</f>
        <v/>
      </c>
      <c r="T847" s="15" t="str" cm="1">
        <f t="array" aca="1" ref="T847" ca="1">IF(OR(INDIRECT(A847&amp;B847&amp;C847&amp;F847)="",ISNUMBER(INDIRECT(A847&amp;B847&amp;C847&amp;F847))=FALSE,INDIRECT(A847&amp;B847&amp;C847&amp;F847)=0),"",0)</f>
        <v/>
      </c>
    </row>
    <row r="848" spans="1:20">
      <c r="A848" s="23" t="s">
        <v>912</v>
      </c>
      <c r="C848" s="23" t="str">
        <f t="shared" si="39"/>
        <v>r</v>
      </c>
      <c r="E848" s="23" t="str">
        <f t="shared" ca="1" si="37"/>
        <v>q</v>
      </c>
      <c r="F848" s="23">
        <f t="shared" si="38"/>
        <v>25</v>
      </c>
      <c r="G848" s="23" t="str" cm="1">
        <f t="array" aca="1" ref="G848" ca="1">IF(OR(INDIRECT(A848&amp;B848&amp;C848&amp;F848)="",ISNUMBER(INDIRECT(A848&amp;B848&amp;C848&amp;F848))=FALSE),"",IF(INDIRECT(A848&amp;B848&amp;C848&amp;9)="公開","【（第８期）WEB・コールセンター受付】","【（第８期）医療機関受付】"))</f>
        <v/>
      </c>
      <c r="H848" s="15" t="str" cm="1">
        <f t="array" aca="1" ref="H848" ca="1">IF(OR(INDIRECT(A848&amp;B848&amp;C848&amp;F848)="",ISNUMBER(INDIRECT(A848&amp;B848&amp;C848&amp;F848))=FALSE,INDIRECT(A848&amp;B848&amp;C848&amp;F848)=0),"",431001)</f>
        <v/>
      </c>
      <c r="I848" s="15" t="str" cm="1">
        <f t="array" aca="1" ref="I848" ca="1">IF(OR(INDIRECT(A848&amp;B848&amp;C848&amp;F848)="",ISNUMBER(INDIRECT(A848&amp;B848&amp;C848&amp;F848))=FALSE,INDIRECT(A848&amp;B848&amp;C848&amp;F848)=0),"",G848&amp;J848&amp;"."&amp;TEXT(M848,"00")&amp;TEXT(N848,"00")&amp;"."&amp;TEXT(O848,"00")&amp;TEXT(P848,"00"))</f>
        <v/>
      </c>
      <c r="J848" s="15" t="str" cm="1">
        <f t="array" aca="1" ref="J848" ca="1">IF(OR(INDIRECT(A848&amp;B848&amp;C848&amp;F848)="",ISNUMBER(INDIRECT(A848&amp;B848&amp;C848&amp;F848))=FALSE,INDIRECT(A848&amp;B848&amp;C848&amp;F848)=0),"",予約枠報告様式!$B$2)</f>
        <v/>
      </c>
      <c r="K848" s="15" t="str" cm="1">
        <f t="array" aca="1" ref="K848" ca="1">IF(OR(INDIRECT(A848&amp;B848&amp;C848&amp;F848)="",ISNUMBER(INDIRECT(A848&amp;B848&amp;C848&amp;F848))=FALSE,INDIRECT(A848&amp;B848&amp;C848&amp;F848)=0),"",1)</f>
        <v/>
      </c>
      <c r="L848" s="15" t="str" cm="1">
        <f t="array" aca="1" ref="L848" ca="1">IF(OR(INDIRECT(A848&amp;B848&amp;C848&amp;F848)="",ISNUMBER(INDIRECT(A848&amp;B848&amp;C848&amp;F848))=FALSE,INDIRECT(A848&amp;B848&amp;C848&amp;F848)=0),"",IF(G848="【（第８期）医療機関受付】",TEXT(INDIRECT(A848&amp;D848&amp;E848&amp;5),"yyy"),TEXT(INDIRECT(A848&amp;B848&amp;C848&amp;5),"yyy")))</f>
        <v/>
      </c>
      <c r="M848" s="15" t="str" cm="1">
        <f t="array" aca="1" ref="M848" ca="1">IF(OR(INDIRECT(A848&amp;B848&amp;C848&amp;F848)="",ISNUMBER(INDIRECT(A848&amp;B848&amp;C848&amp;F848))=FALSE,INDIRECT(A848&amp;B848&amp;C848&amp;F848)=0),"",IF(G848="【（第８期）医療機関受付】",TEXT(INDIRECT(A848&amp;D848&amp;E848&amp;5),"m"),TEXT(INDIRECT(A848&amp;B848&amp;C848&amp;5),"m")))</f>
        <v/>
      </c>
      <c r="N848" s="15" t="str" cm="1">
        <f t="array" aca="1" ref="N848" ca="1">IF(OR(INDIRECT(A848&amp;B848&amp;C848&amp;F848)="",ISNUMBER(INDIRECT(A848&amp;B848&amp;C848&amp;F848))=FALSE,INDIRECT(A848&amp;B848&amp;C848&amp;F848)=0),"",IF(G848="【（第８期）医療機関受付】",TEXT(INDIRECT(A848&amp;D848&amp;E848&amp;5),"d"),TEXT(INDIRECT(A848&amp;B848&amp;C848&amp;5),"d")))</f>
        <v/>
      </c>
      <c r="O848" s="15" t="str" cm="1">
        <f t="array" aca="1" ref="O848" ca="1">IF(OR(INDIRECT(A848&amp;B848&amp;C848&amp;F848)="",ISNUMBER(INDIRECT(A848&amp;B848&amp;C848&amp;F848))=FALSE,INDIRECT(A848&amp;B848&amp;C848&amp;F848)=0),"",HOUR(INDIRECT(A848&amp;"A"&amp;F848)))</f>
        <v/>
      </c>
      <c r="P848" s="15" t="str" cm="1">
        <f t="array" aca="1" ref="P848" ca="1">IF(OR(INDIRECT(A848&amp;B848&amp;C848&amp;F848)="",ISNUMBER(INDIRECT(A848&amp;B848&amp;C848&amp;F848))=FALSE,INDIRECT(A848&amp;B848&amp;C848&amp;F848)=0),"",MINUTE(INDIRECT(A848&amp;"A"&amp;F848)))</f>
        <v/>
      </c>
      <c r="Q848" s="15" t="str" cm="1">
        <f t="array" aca="1" ref="Q848" ca="1">IF(OR(INDIRECT(A848&amp;B848&amp;C848&amp;F848)="",ISNUMBER(INDIRECT(A848&amp;B848&amp;C848&amp;F848))=FALSE,INDIRECT(A848&amp;B848&amp;C848&amp;F848)=0),"",O848)</f>
        <v/>
      </c>
      <c r="R848" s="15" t="str" cm="1">
        <f t="array" aca="1" ref="R848" ca="1">IF(OR(INDIRECT(A848&amp;B848&amp;C848&amp;F848)="",ISNUMBER(INDIRECT(A848&amp;B848&amp;C848&amp;F848))=FALSE,INDIRECT(A848&amp;B848&amp;C848&amp;F848)=0),"",P848+14)</f>
        <v/>
      </c>
      <c r="S848" s="15" t="str" cm="1">
        <f t="array" aca="1" ref="S848" ca="1">IF(OR(INDIRECT(A848&amp;B848&amp;C848&amp;F848)="",ISNUMBER(INDIRECT(A848&amp;B848&amp;C848&amp;F848))=FALSE,INDIRECT(A848&amp;B848&amp;C848&amp;F848)=0),"",INDIRECT(A848&amp;B848&amp;C848&amp;F848))</f>
        <v/>
      </c>
      <c r="T848" s="15" t="str" cm="1">
        <f t="array" aca="1" ref="T848" ca="1">IF(OR(INDIRECT(A848&amp;B848&amp;C848&amp;F848)="",ISNUMBER(INDIRECT(A848&amp;B848&amp;C848&amp;F848))=FALSE,INDIRECT(A848&amp;B848&amp;C848&amp;F848)=0),"",0)</f>
        <v/>
      </c>
    </row>
    <row r="849" spans="1:20">
      <c r="A849" s="23" t="s">
        <v>912</v>
      </c>
      <c r="C849" s="23" t="str">
        <f t="shared" si="39"/>
        <v>r</v>
      </c>
      <c r="E849" s="23" t="str">
        <f t="shared" ca="1" si="37"/>
        <v>q</v>
      </c>
      <c r="F849" s="23">
        <f t="shared" si="38"/>
        <v>26</v>
      </c>
      <c r="G849" s="23" t="str" cm="1">
        <f t="array" aca="1" ref="G849" ca="1">IF(OR(INDIRECT(A849&amp;B849&amp;C849&amp;F849)="",ISNUMBER(INDIRECT(A849&amp;B849&amp;C849&amp;F849))=FALSE),"",IF(INDIRECT(A849&amp;B849&amp;C849&amp;9)="公開","【（第８期）WEB・コールセンター受付】","【（第８期）医療機関受付】"))</f>
        <v/>
      </c>
      <c r="H849" s="15" t="str" cm="1">
        <f t="array" aca="1" ref="H849" ca="1">IF(OR(INDIRECT(A849&amp;B849&amp;C849&amp;F849)="",ISNUMBER(INDIRECT(A849&amp;B849&amp;C849&amp;F849))=FALSE,INDIRECT(A849&amp;B849&amp;C849&amp;F849)=0),"",431001)</f>
        <v/>
      </c>
      <c r="I849" s="15" t="str" cm="1">
        <f t="array" aca="1" ref="I849" ca="1">IF(OR(INDIRECT(A849&amp;B849&amp;C849&amp;F849)="",ISNUMBER(INDIRECT(A849&amp;B849&amp;C849&amp;F849))=FALSE,INDIRECT(A849&amp;B849&amp;C849&amp;F849)=0),"",G849&amp;J849&amp;"."&amp;TEXT(M849,"00")&amp;TEXT(N849,"00")&amp;"."&amp;TEXT(O849,"00")&amp;TEXT(P849,"00"))</f>
        <v/>
      </c>
      <c r="J849" s="15" t="str" cm="1">
        <f t="array" aca="1" ref="J849" ca="1">IF(OR(INDIRECT(A849&amp;B849&amp;C849&amp;F849)="",ISNUMBER(INDIRECT(A849&amp;B849&amp;C849&amp;F849))=FALSE,INDIRECT(A849&amp;B849&amp;C849&amp;F849)=0),"",予約枠報告様式!$B$2)</f>
        <v/>
      </c>
      <c r="K849" s="15" t="str" cm="1">
        <f t="array" aca="1" ref="K849" ca="1">IF(OR(INDIRECT(A849&amp;B849&amp;C849&amp;F849)="",ISNUMBER(INDIRECT(A849&amp;B849&amp;C849&amp;F849))=FALSE,INDIRECT(A849&amp;B849&amp;C849&amp;F849)=0),"",1)</f>
        <v/>
      </c>
      <c r="L849" s="15" t="str" cm="1">
        <f t="array" aca="1" ref="L849" ca="1">IF(OR(INDIRECT(A849&amp;B849&amp;C849&amp;F849)="",ISNUMBER(INDIRECT(A849&amp;B849&amp;C849&amp;F849))=FALSE,INDIRECT(A849&amp;B849&amp;C849&amp;F849)=0),"",IF(G849="【（第８期）医療機関受付】",TEXT(INDIRECT(A849&amp;D849&amp;E849&amp;5),"yyy"),TEXT(INDIRECT(A849&amp;B849&amp;C849&amp;5),"yyy")))</f>
        <v/>
      </c>
      <c r="M849" s="15" t="str" cm="1">
        <f t="array" aca="1" ref="M849" ca="1">IF(OR(INDIRECT(A849&amp;B849&amp;C849&amp;F849)="",ISNUMBER(INDIRECT(A849&amp;B849&amp;C849&amp;F849))=FALSE,INDIRECT(A849&amp;B849&amp;C849&amp;F849)=0),"",IF(G849="【（第８期）医療機関受付】",TEXT(INDIRECT(A849&amp;D849&amp;E849&amp;5),"m"),TEXT(INDIRECT(A849&amp;B849&amp;C849&amp;5),"m")))</f>
        <v/>
      </c>
      <c r="N849" s="15" t="str" cm="1">
        <f t="array" aca="1" ref="N849" ca="1">IF(OR(INDIRECT(A849&amp;B849&amp;C849&amp;F849)="",ISNUMBER(INDIRECT(A849&amp;B849&amp;C849&amp;F849))=FALSE,INDIRECT(A849&amp;B849&amp;C849&amp;F849)=0),"",IF(G849="【（第８期）医療機関受付】",TEXT(INDIRECT(A849&amp;D849&amp;E849&amp;5),"d"),TEXT(INDIRECT(A849&amp;B849&amp;C849&amp;5),"d")))</f>
        <v/>
      </c>
      <c r="O849" s="15" t="str" cm="1">
        <f t="array" aca="1" ref="O849" ca="1">IF(OR(INDIRECT(A849&amp;B849&amp;C849&amp;F849)="",ISNUMBER(INDIRECT(A849&amp;B849&amp;C849&amp;F849))=FALSE,INDIRECT(A849&amp;B849&amp;C849&amp;F849)=0),"",HOUR(INDIRECT(A849&amp;"A"&amp;F849)))</f>
        <v/>
      </c>
      <c r="P849" s="15" t="str" cm="1">
        <f t="array" aca="1" ref="P849" ca="1">IF(OR(INDIRECT(A849&amp;B849&amp;C849&amp;F849)="",ISNUMBER(INDIRECT(A849&amp;B849&amp;C849&amp;F849))=FALSE,INDIRECT(A849&amp;B849&amp;C849&amp;F849)=0),"",MINUTE(INDIRECT(A849&amp;"A"&amp;F849)))</f>
        <v/>
      </c>
      <c r="Q849" s="15" t="str" cm="1">
        <f t="array" aca="1" ref="Q849" ca="1">IF(OR(INDIRECT(A849&amp;B849&amp;C849&amp;F849)="",ISNUMBER(INDIRECT(A849&amp;B849&amp;C849&amp;F849))=FALSE,INDIRECT(A849&amp;B849&amp;C849&amp;F849)=0),"",O849)</f>
        <v/>
      </c>
      <c r="R849" s="15" t="str" cm="1">
        <f t="array" aca="1" ref="R849" ca="1">IF(OR(INDIRECT(A849&amp;B849&amp;C849&amp;F849)="",ISNUMBER(INDIRECT(A849&amp;B849&amp;C849&amp;F849))=FALSE,INDIRECT(A849&amp;B849&amp;C849&amp;F849)=0),"",P849+14)</f>
        <v/>
      </c>
      <c r="S849" s="15" t="str" cm="1">
        <f t="array" aca="1" ref="S849" ca="1">IF(OR(INDIRECT(A849&amp;B849&amp;C849&amp;F849)="",ISNUMBER(INDIRECT(A849&amp;B849&amp;C849&amp;F849))=FALSE,INDIRECT(A849&amp;B849&amp;C849&amp;F849)=0),"",INDIRECT(A849&amp;B849&amp;C849&amp;F849))</f>
        <v/>
      </c>
      <c r="T849" s="15" t="str" cm="1">
        <f t="array" aca="1" ref="T849" ca="1">IF(OR(INDIRECT(A849&amp;B849&amp;C849&amp;F849)="",ISNUMBER(INDIRECT(A849&amp;B849&amp;C849&amp;F849))=FALSE,INDIRECT(A849&amp;B849&amp;C849&amp;F849)=0),"",0)</f>
        <v/>
      </c>
    </row>
    <row r="850" spans="1:20">
      <c r="A850" s="23" t="s">
        <v>912</v>
      </c>
      <c r="C850" s="23" t="str">
        <f t="shared" si="39"/>
        <v>r</v>
      </c>
      <c r="E850" s="23" t="str">
        <f t="shared" ca="1" si="37"/>
        <v>q</v>
      </c>
      <c r="F850" s="23">
        <f t="shared" si="38"/>
        <v>27</v>
      </c>
      <c r="G850" s="23" t="str" cm="1">
        <f t="array" aca="1" ref="G850" ca="1">IF(OR(INDIRECT(A850&amp;B850&amp;C850&amp;F850)="",ISNUMBER(INDIRECT(A850&amp;B850&amp;C850&amp;F850))=FALSE),"",IF(INDIRECT(A850&amp;B850&amp;C850&amp;9)="公開","【（第８期）WEB・コールセンター受付】","【（第８期）医療機関受付】"))</f>
        <v/>
      </c>
      <c r="H850" s="15" t="str" cm="1">
        <f t="array" aca="1" ref="H850" ca="1">IF(OR(INDIRECT(A850&amp;B850&amp;C850&amp;F850)="",ISNUMBER(INDIRECT(A850&amp;B850&amp;C850&amp;F850))=FALSE,INDIRECT(A850&amp;B850&amp;C850&amp;F850)=0),"",431001)</f>
        <v/>
      </c>
      <c r="I850" s="15" t="str" cm="1">
        <f t="array" aca="1" ref="I850" ca="1">IF(OR(INDIRECT(A850&amp;B850&amp;C850&amp;F850)="",ISNUMBER(INDIRECT(A850&amp;B850&amp;C850&amp;F850))=FALSE,INDIRECT(A850&amp;B850&amp;C850&amp;F850)=0),"",G850&amp;J850&amp;"."&amp;TEXT(M850,"00")&amp;TEXT(N850,"00")&amp;"."&amp;TEXT(O850,"00")&amp;TEXT(P850,"00"))</f>
        <v/>
      </c>
      <c r="J850" s="15" t="str" cm="1">
        <f t="array" aca="1" ref="J850" ca="1">IF(OR(INDIRECT(A850&amp;B850&amp;C850&amp;F850)="",ISNUMBER(INDIRECT(A850&amp;B850&amp;C850&amp;F850))=FALSE,INDIRECT(A850&amp;B850&amp;C850&amp;F850)=0),"",予約枠報告様式!$B$2)</f>
        <v/>
      </c>
      <c r="K850" s="15" t="str" cm="1">
        <f t="array" aca="1" ref="K850" ca="1">IF(OR(INDIRECT(A850&amp;B850&amp;C850&amp;F850)="",ISNUMBER(INDIRECT(A850&amp;B850&amp;C850&amp;F850))=FALSE,INDIRECT(A850&amp;B850&amp;C850&amp;F850)=0),"",1)</f>
        <v/>
      </c>
      <c r="L850" s="15" t="str" cm="1">
        <f t="array" aca="1" ref="L850" ca="1">IF(OR(INDIRECT(A850&amp;B850&amp;C850&amp;F850)="",ISNUMBER(INDIRECT(A850&amp;B850&amp;C850&amp;F850))=FALSE,INDIRECT(A850&amp;B850&amp;C850&amp;F850)=0),"",IF(G850="【（第８期）医療機関受付】",TEXT(INDIRECT(A850&amp;D850&amp;E850&amp;5),"yyy"),TEXT(INDIRECT(A850&amp;B850&amp;C850&amp;5),"yyy")))</f>
        <v/>
      </c>
      <c r="M850" s="15" t="str" cm="1">
        <f t="array" aca="1" ref="M850" ca="1">IF(OR(INDIRECT(A850&amp;B850&amp;C850&amp;F850)="",ISNUMBER(INDIRECT(A850&amp;B850&amp;C850&amp;F850))=FALSE,INDIRECT(A850&amp;B850&amp;C850&amp;F850)=0),"",IF(G850="【（第８期）医療機関受付】",TEXT(INDIRECT(A850&amp;D850&amp;E850&amp;5),"m"),TEXT(INDIRECT(A850&amp;B850&amp;C850&amp;5),"m")))</f>
        <v/>
      </c>
      <c r="N850" s="15" t="str" cm="1">
        <f t="array" aca="1" ref="N850" ca="1">IF(OR(INDIRECT(A850&amp;B850&amp;C850&amp;F850)="",ISNUMBER(INDIRECT(A850&amp;B850&amp;C850&amp;F850))=FALSE,INDIRECT(A850&amp;B850&amp;C850&amp;F850)=0),"",IF(G850="【（第８期）医療機関受付】",TEXT(INDIRECT(A850&amp;D850&amp;E850&amp;5),"d"),TEXT(INDIRECT(A850&amp;B850&amp;C850&amp;5),"d")))</f>
        <v/>
      </c>
      <c r="O850" s="15" t="str" cm="1">
        <f t="array" aca="1" ref="O850" ca="1">IF(OR(INDIRECT(A850&amp;B850&amp;C850&amp;F850)="",ISNUMBER(INDIRECT(A850&amp;B850&amp;C850&amp;F850))=FALSE,INDIRECT(A850&amp;B850&amp;C850&amp;F850)=0),"",HOUR(INDIRECT(A850&amp;"A"&amp;F850)))</f>
        <v/>
      </c>
      <c r="P850" s="15" t="str" cm="1">
        <f t="array" aca="1" ref="P850" ca="1">IF(OR(INDIRECT(A850&amp;B850&amp;C850&amp;F850)="",ISNUMBER(INDIRECT(A850&amp;B850&amp;C850&amp;F850))=FALSE,INDIRECT(A850&amp;B850&amp;C850&amp;F850)=0),"",MINUTE(INDIRECT(A850&amp;"A"&amp;F850)))</f>
        <v/>
      </c>
      <c r="Q850" s="15" t="str" cm="1">
        <f t="array" aca="1" ref="Q850" ca="1">IF(OR(INDIRECT(A850&amp;B850&amp;C850&amp;F850)="",ISNUMBER(INDIRECT(A850&amp;B850&amp;C850&amp;F850))=FALSE,INDIRECT(A850&amp;B850&amp;C850&amp;F850)=0),"",O850)</f>
        <v/>
      </c>
      <c r="R850" s="15" t="str" cm="1">
        <f t="array" aca="1" ref="R850" ca="1">IF(OR(INDIRECT(A850&amp;B850&amp;C850&amp;F850)="",ISNUMBER(INDIRECT(A850&amp;B850&amp;C850&amp;F850))=FALSE,INDIRECT(A850&amp;B850&amp;C850&amp;F850)=0),"",P850+14)</f>
        <v/>
      </c>
      <c r="S850" s="15" t="str" cm="1">
        <f t="array" aca="1" ref="S850" ca="1">IF(OR(INDIRECT(A850&amp;B850&amp;C850&amp;F850)="",ISNUMBER(INDIRECT(A850&amp;B850&amp;C850&amp;F850))=FALSE,INDIRECT(A850&amp;B850&amp;C850&amp;F850)=0),"",INDIRECT(A850&amp;B850&amp;C850&amp;F850))</f>
        <v/>
      </c>
      <c r="T850" s="15" t="str" cm="1">
        <f t="array" aca="1" ref="T850" ca="1">IF(OR(INDIRECT(A850&amp;B850&amp;C850&amp;F850)="",ISNUMBER(INDIRECT(A850&amp;B850&amp;C850&amp;F850))=FALSE,INDIRECT(A850&amp;B850&amp;C850&amp;F850)=0),"",0)</f>
        <v/>
      </c>
    </row>
    <row r="851" spans="1:20">
      <c r="A851" s="23" t="s">
        <v>912</v>
      </c>
      <c r="C851" s="23" t="str">
        <f t="shared" si="39"/>
        <v>r</v>
      </c>
      <c r="E851" s="23" t="str">
        <f t="shared" ca="1" si="37"/>
        <v>q</v>
      </c>
      <c r="F851" s="23">
        <f t="shared" si="38"/>
        <v>28</v>
      </c>
      <c r="G851" s="23" t="str" cm="1">
        <f t="array" aca="1" ref="G851" ca="1">IF(OR(INDIRECT(A851&amp;B851&amp;C851&amp;F851)="",ISNUMBER(INDIRECT(A851&amp;B851&amp;C851&amp;F851))=FALSE),"",IF(INDIRECT(A851&amp;B851&amp;C851&amp;9)="公開","【（第８期）WEB・コールセンター受付】","【（第８期）医療機関受付】"))</f>
        <v/>
      </c>
      <c r="H851" s="15" t="str" cm="1">
        <f t="array" aca="1" ref="H851" ca="1">IF(OR(INDIRECT(A851&amp;B851&amp;C851&amp;F851)="",ISNUMBER(INDIRECT(A851&amp;B851&amp;C851&amp;F851))=FALSE,INDIRECT(A851&amp;B851&amp;C851&amp;F851)=0),"",431001)</f>
        <v/>
      </c>
      <c r="I851" s="15" t="str" cm="1">
        <f t="array" aca="1" ref="I851" ca="1">IF(OR(INDIRECT(A851&amp;B851&amp;C851&amp;F851)="",ISNUMBER(INDIRECT(A851&amp;B851&amp;C851&amp;F851))=FALSE,INDIRECT(A851&amp;B851&amp;C851&amp;F851)=0),"",G851&amp;J851&amp;"."&amp;TEXT(M851,"00")&amp;TEXT(N851,"00")&amp;"."&amp;TEXT(O851,"00")&amp;TEXT(P851,"00"))</f>
        <v/>
      </c>
      <c r="J851" s="15" t="str" cm="1">
        <f t="array" aca="1" ref="J851" ca="1">IF(OR(INDIRECT(A851&amp;B851&amp;C851&amp;F851)="",ISNUMBER(INDIRECT(A851&amp;B851&amp;C851&amp;F851))=FALSE,INDIRECT(A851&amp;B851&amp;C851&amp;F851)=0),"",予約枠報告様式!$B$2)</f>
        <v/>
      </c>
      <c r="K851" s="15" t="str" cm="1">
        <f t="array" aca="1" ref="K851" ca="1">IF(OR(INDIRECT(A851&amp;B851&amp;C851&amp;F851)="",ISNUMBER(INDIRECT(A851&amp;B851&amp;C851&amp;F851))=FALSE,INDIRECT(A851&amp;B851&amp;C851&amp;F851)=0),"",1)</f>
        <v/>
      </c>
      <c r="L851" s="15" t="str" cm="1">
        <f t="array" aca="1" ref="L851" ca="1">IF(OR(INDIRECT(A851&amp;B851&amp;C851&amp;F851)="",ISNUMBER(INDIRECT(A851&amp;B851&amp;C851&amp;F851))=FALSE,INDIRECT(A851&amp;B851&amp;C851&amp;F851)=0),"",IF(G851="【（第８期）医療機関受付】",TEXT(INDIRECT(A851&amp;D851&amp;E851&amp;5),"yyy"),TEXT(INDIRECT(A851&amp;B851&amp;C851&amp;5),"yyy")))</f>
        <v/>
      </c>
      <c r="M851" s="15" t="str" cm="1">
        <f t="array" aca="1" ref="M851" ca="1">IF(OR(INDIRECT(A851&amp;B851&amp;C851&amp;F851)="",ISNUMBER(INDIRECT(A851&amp;B851&amp;C851&amp;F851))=FALSE,INDIRECT(A851&amp;B851&amp;C851&amp;F851)=0),"",IF(G851="【（第８期）医療機関受付】",TEXT(INDIRECT(A851&amp;D851&amp;E851&amp;5),"m"),TEXT(INDIRECT(A851&amp;B851&amp;C851&amp;5),"m")))</f>
        <v/>
      </c>
      <c r="N851" s="15" t="str" cm="1">
        <f t="array" aca="1" ref="N851" ca="1">IF(OR(INDIRECT(A851&amp;B851&amp;C851&amp;F851)="",ISNUMBER(INDIRECT(A851&amp;B851&amp;C851&amp;F851))=FALSE,INDIRECT(A851&amp;B851&amp;C851&amp;F851)=0),"",IF(G851="【（第８期）医療機関受付】",TEXT(INDIRECT(A851&amp;D851&amp;E851&amp;5),"d"),TEXT(INDIRECT(A851&amp;B851&amp;C851&amp;5),"d")))</f>
        <v/>
      </c>
      <c r="O851" s="15" t="str" cm="1">
        <f t="array" aca="1" ref="O851" ca="1">IF(OR(INDIRECT(A851&amp;B851&amp;C851&amp;F851)="",ISNUMBER(INDIRECT(A851&amp;B851&amp;C851&amp;F851))=FALSE,INDIRECT(A851&amp;B851&amp;C851&amp;F851)=0),"",HOUR(INDIRECT(A851&amp;"A"&amp;F851)))</f>
        <v/>
      </c>
      <c r="P851" s="15" t="str" cm="1">
        <f t="array" aca="1" ref="P851" ca="1">IF(OR(INDIRECT(A851&amp;B851&amp;C851&amp;F851)="",ISNUMBER(INDIRECT(A851&amp;B851&amp;C851&amp;F851))=FALSE,INDIRECT(A851&amp;B851&amp;C851&amp;F851)=0),"",MINUTE(INDIRECT(A851&amp;"A"&amp;F851)))</f>
        <v/>
      </c>
      <c r="Q851" s="15" t="str" cm="1">
        <f t="array" aca="1" ref="Q851" ca="1">IF(OR(INDIRECT(A851&amp;B851&amp;C851&amp;F851)="",ISNUMBER(INDIRECT(A851&amp;B851&amp;C851&amp;F851))=FALSE,INDIRECT(A851&amp;B851&amp;C851&amp;F851)=0),"",O851)</f>
        <v/>
      </c>
      <c r="R851" s="15" t="str" cm="1">
        <f t="array" aca="1" ref="R851" ca="1">IF(OR(INDIRECT(A851&amp;B851&amp;C851&amp;F851)="",ISNUMBER(INDIRECT(A851&amp;B851&amp;C851&amp;F851))=FALSE,INDIRECT(A851&amp;B851&amp;C851&amp;F851)=0),"",P851+14)</f>
        <v/>
      </c>
      <c r="S851" s="15" t="str" cm="1">
        <f t="array" aca="1" ref="S851" ca="1">IF(OR(INDIRECT(A851&amp;B851&amp;C851&amp;F851)="",ISNUMBER(INDIRECT(A851&amp;B851&amp;C851&amp;F851))=FALSE,INDIRECT(A851&amp;B851&amp;C851&amp;F851)=0),"",INDIRECT(A851&amp;B851&amp;C851&amp;F851))</f>
        <v/>
      </c>
      <c r="T851" s="15" t="str" cm="1">
        <f t="array" aca="1" ref="T851" ca="1">IF(OR(INDIRECT(A851&amp;B851&amp;C851&amp;F851)="",ISNUMBER(INDIRECT(A851&amp;B851&amp;C851&amp;F851))=FALSE,INDIRECT(A851&amp;B851&amp;C851&amp;F851)=0),"",0)</f>
        <v/>
      </c>
    </row>
    <row r="852" spans="1:20">
      <c r="A852" s="23" t="s">
        <v>912</v>
      </c>
      <c r="C852" s="23" t="str">
        <f t="shared" si="39"/>
        <v>r</v>
      </c>
      <c r="E852" s="23" t="str">
        <f t="shared" ca="1" si="37"/>
        <v>q</v>
      </c>
      <c r="F852" s="23">
        <f t="shared" si="38"/>
        <v>29</v>
      </c>
      <c r="G852" s="23" t="str" cm="1">
        <f t="array" aca="1" ref="G852" ca="1">IF(OR(INDIRECT(A852&amp;B852&amp;C852&amp;F852)="",ISNUMBER(INDIRECT(A852&amp;B852&amp;C852&amp;F852))=FALSE),"",IF(INDIRECT(A852&amp;B852&amp;C852&amp;9)="公開","【（第８期）WEB・コールセンター受付】","【（第８期）医療機関受付】"))</f>
        <v/>
      </c>
      <c r="H852" s="15" t="str" cm="1">
        <f t="array" aca="1" ref="H852" ca="1">IF(OR(INDIRECT(A852&amp;B852&amp;C852&amp;F852)="",ISNUMBER(INDIRECT(A852&amp;B852&amp;C852&amp;F852))=FALSE,INDIRECT(A852&amp;B852&amp;C852&amp;F852)=0),"",431001)</f>
        <v/>
      </c>
      <c r="I852" s="15" t="str" cm="1">
        <f t="array" aca="1" ref="I852" ca="1">IF(OR(INDIRECT(A852&amp;B852&amp;C852&amp;F852)="",ISNUMBER(INDIRECT(A852&amp;B852&amp;C852&amp;F852))=FALSE,INDIRECT(A852&amp;B852&amp;C852&amp;F852)=0),"",G852&amp;J852&amp;"."&amp;TEXT(M852,"00")&amp;TEXT(N852,"00")&amp;"."&amp;TEXT(O852,"00")&amp;TEXT(P852,"00"))</f>
        <v/>
      </c>
      <c r="J852" s="15" t="str" cm="1">
        <f t="array" aca="1" ref="J852" ca="1">IF(OR(INDIRECT(A852&amp;B852&amp;C852&amp;F852)="",ISNUMBER(INDIRECT(A852&amp;B852&amp;C852&amp;F852))=FALSE,INDIRECT(A852&amp;B852&amp;C852&amp;F852)=0),"",予約枠報告様式!$B$2)</f>
        <v/>
      </c>
      <c r="K852" s="15" t="str" cm="1">
        <f t="array" aca="1" ref="K852" ca="1">IF(OR(INDIRECT(A852&amp;B852&amp;C852&amp;F852)="",ISNUMBER(INDIRECT(A852&amp;B852&amp;C852&amp;F852))=FALSE,INDIRECT(A852&amp;B852&amp;C852&amp;F852)=0),"",1)</f>
        <v/>
      </c>
      <c r="L852" s="15" t="str" cm="1">
        <f t="array" aca="1" ref="L852" ca="1">IF(OR(INDIRECT(A852&amp;B852&amp;C852&amp;F852)="",ISNUMBER(INDIRECT(A852&amp;B852&amp;C852&amp;F852))=FALSE,INDIRECT(A852&amp;B852&amp;C852&amp;F852)=0),"",IF(G852="【（第８期）医療機関受付】",TEXT(INDIRECT(A852&amp;D852&amp;E852&amp;5),"yyy"),TEXT(INDIRECT(A852&amp;B852&amp;C852&amp;5),"yyy")))</f>
        <v/>
      </c>
      <c r="M852" s="15" t="str" cm="1">
        <f t="array" aca="1" ref="M852" ca="1">IF(OR(INDIRECT(A852&amp;B852&amp;C852&amp;F852)="",ISNUMBER(INDIRECT(A852&amp;B852&amp;C852&amp;F852))=FALSE,INDIRECT(A852&amp;B852&amp;C852&amp;F852)=0),"",IF(G852="【（第８期）医療機関受付】",TEXT(INDIRECT(A852&amp;D852&amp;E852&amp;5),"m"),TEXT(INDIRECT(A852&amp;B852&amp;C852&amp;5),"m")))</f>
        <v/>
      </c>
      <c r="N852" s="15" t="str" cm="1">
        <f t="array" aca="1" ref="N852" ca="1">IF(OR(INDIRECT(A852&amp;B852&amp;C852&amp;F852)="",ISNUMBER(INDIRECT(A852&amp;B852&amp;C852&amp;F852))=FALSE,INDIRECT(A852&amp;B852&amp;C852&amp;F852)=0),"",IF(G852="【（第８期）医療機関受付】",TEXT(INDIRECT(A852&amp;D852&amp;E852&amp;5),"d"),TEXT(INDIRECT(A852&amp;B852&amp;C852&amp;5),"d")))</f>
        <v/>
      </c>
      <c r="O852" s="15" t="str" cm="1">
        <f t="array" aca="1" ref="O852" ca="1">IF(OR(INDIRECT(A852&amp;B852&amp;C852&amp;F852)="",ISNUMBER(INDIRECT(A852&amp;B852&amp;C852&amp;F852))=FALSE,INDIRECT(A852&amp;B852&amp;C852&amp;F852)=0),"",HOUR(INDIRECT(A852&amp;"A"&amp;F852)))</f>
        <v/>
      </c>
      <c r="P852" s="15" t="str" cm="1">
        <f t="array" aca="1" ref="P852" ca="1">IF(OR(INDIRECT(A852&amp;B852&amp;C852&amp;F852)="",ISNUMBER(INDIRECT(A852&amp;B852&amp;C852&amp;F852))=FALSE,INDIRECT(A852&amp;B852&amp;C852&amp;F852)=0),"",MINUTE(INDIRECT(A852&amp;"A"&amp;F852)))</f>
        <v/>
      </c>
      <c r="Q852" s="15" t="str" cm="1">
        <f t="array" aca="1" ref="Q852" ca="1">IF(OR(INDIRECT(A852&amp;B852&amp;C852&amp;F852)="",ISNUMBER(INDIRECT(A852&amp;B852&amp;C852&amp;F852))=FALSE,INDIRECT(A852&amp;B852&amp;C852&amp;F852)=0),"",O852)</f>
        <v/>
      </c>
      <c r="R852" s="15" t="str" cm="1">
        <f t="array" aca="1" ref="R852" ca="1">IF(OR(INDIRECT(A852&amp;B852&amp;C852&amp;F852)="",ISNUMBER(INDIRECT(A852&amp;B852&amp;C852&amp;F852))=FALSE,INDIRECT(A852&amp;B852&amp;C852&amp;F852)=0),"",P852+14)</f>
        <v/>
      </c>
      <c r="S852" s="15" t="str" cm="1">
        <f t="array" aca="1" ref="S852" ca="1">IF(OR(INDIRECT(A852&amp;B852&amp;C852&amp;F852)="",ISNUMBER(INDIRECT(A852&amp;B852&amp;C852&amp;F852))=FALSE,INDIRECT(A852&amp;B852&amp;C852&amp;F852)=0),"",INDIRECT(A852&amp;B852&amp;C852&amp;F852))</f>
        <v/>
      </c>
      <c r="T852" s="15" t="str" cm="1">
        <f t="array" aca="1" ref="T852" ca="1">IF(OR(INDIRECT(A852&amp;B852&amp;C852&amp;F852)="",ISNUMBER(INDIRECT(A852&amp;B852&amp;C852&amp;F852))=FALSE,INDIRECT(A852&amp;B852&amp;C852&amp;F852)=0),"",0)</f>
        <v/>
      </c>
    </row>
    <row r="853" spans="1:20">
      <c r="A853" s="23" t="s">
        <v>912</v>
      </c>
      <c r="C853" s="23" t="str">
        <f t="shared" si="39"/>
        <v>r</v>
      </c>
      <c r="E853" s="23" t="str">
        <f t="shared" ca="1" si="37"/>
        <v>q</v>
      </c>
      <c r="F853" s="23">
        <f t="shared" si="38"/>
        <v>30</v>
      </c>
      <c r="G853" s="23" t="str" cm="1">
        <f t="array" aca="1" ref="G853" ca="1">IF(OR(INDIRECT(A853&amp;B853&amp;C853&amp;F853)="",ISNUMBER(INDIRECT(A853&amp;B853&amp;C853&amp;F853))=FALSE),"",IF(INDIRECT(A853&amp;B853&amp;C853&amp;9)="公開","【（第８期）WEB・コールセンター受付】","【（第８期）医療機関受付】"))</f>
        <v/>
      </c>
      <c r="H853" s="15" t="str" cm="1">
        <f t="array" aca="1" ref="H853" ca="1">IF(OR(INDIRECT(A853&amp;B853&amp;C853&amp;F853)="",ISNUMBER(INDIRECT(A853&amp;B853&amp;C853&amp;F853))=FALSE,INDIRECT(A853&amp;B853&amp;C853&amp;F853)=0),"",431001)</f>
        <v/>
      </c>
      <c r="I853" s="15" t="str" cm="1">
        <f t="array" aca="1" ref="I853" ca="1">IF(OR(INDIRECT(A853&amp;B853&amp;C853&amp;F853)="",ISNUMBER(INDIRECT(A853&amp;B853&amp;C853&amp;F853))=FALSE,INDIRECT(A853&amp;B853&amp;C853&amp;F853)=0),"",G853&amp;J853&amp;"."&amp;TEXT(M853,"00")&amp;TEXT(N853,"00")&amp;"."&amp;TEXT(O853,"00")&amp;TEXT(P853,"00"))</f>
        <v/>
      </c>
      <c r="J853" s="15" t="str" cm="1">
        <f t="array" aca="1" ref="J853" ca="1">IF(OR(INDIRECT(A853&amp;B853&amp;C853&amp;F853)="",ISNUMBER(INDIRECT(A853&amp;B853&amp;C853&amp;F853))=FALSE,INDIRECT(A853&amp;B853&amp;C853&amp;F853)=0),"",予約枠報告様式!$B$2)</f>
        <v/>
      </c>
      <c r="K853" s="15" t="str" cm="1">
        <f t="array" aca="1" ref="K853" ca="1">IF(OR(INDIRECT(A853&amp;B853&amp;C853&amp;F853)="",ISNUMBER(INDIRECT(A853&amp;B853&amp;C853&amp;F853))=FALSE,INDIRECT(A853&amp;B853&amp;C853&amp;F853)=0),"",1)</f>
        <v/>
      </c>
      <c r="L853" s="15" t="str" cm="1">
        <f t="array" aca="1" ref="L853" ca="1">IF(OR(INDIRECT(A853&amp;B853&amp;C853&amp;F853)="",ISNUMBER(INDIRECT(A853&amp;B853&amp;C853&amp;F853))=FALSE,INDIRECT(A853&amp;B853&amp;C853&amp;F853)=0),"",IF(G853="【（第８期）医療機関受付】",TEXT(INDIRECT(A853&amp;D853&amp;E853&amp;5),"yyy"),TEXT(INDIRECT(A853&amp;B853&amp;C853&amp;5),"yyy")))</f>
        <v/>
      </c>
      <c r="M853" s="15" t="str" cm="1">
        <f t="array" aca="1" ref="M853" ca="1">IF(OR(INDIRECT(A853&amp;B853&amp;C853&amp;F853)="",ISNUMBER(INDIRECT(A853&amp;B853&amp;C853&amp;F853))=FALSE,INDIRECT(A853&amp;B853&amp;C853&amp;F853)=0),"",IF(G853="【（第８期）医療機関受付】",TEXT(INDIRECT(A853&amp;D853&amp;E853&amp;5),"m"),TEXT(INDIRECT(A853&amp;B853&amp;C853&amp;5),"m")))</f>
        <v/>
      </c>
      <c r="N853" s="15" t="str" cm="1">
        <f t="array" aca="1" ref="N853" ca="1">IF(OR(INDIRECT(A853&amp;B853&amp;C853&amp;F853)="",ISNUMBER(INDIRECT(A853&amp;B853&amp;C853&amp;F853))=FALSE,INDIRECT(A853&amp;B853&amp;C853&amp;F853)=0),"",IF(G853="【（第８期）医療機関受付】",TEXT(INDIRECT(A853&amp;D853&amp;E853&amp;5),"d"),TEXT(INDIRECT(A853&amp;B853&amp;C853&amp;5),"d")))</f>
        <v/>
      </c>
      <c r="O853" s="15" t="str" cm="1">
        <f t="array" aca="1" ref="O853" ca="1">IF(OR(INDIRECT(A853&amp;B853&amp;C853&amp;F853)="",ISNUMBER(INDIRECT(A853&amp;B853&amp;C853&amp;F853))=FALSE,INDIRECT(A853&amp;B853&amp;C853&amp;F853)=0),"",HOUR(INDIRECT(A853&amp;"A"&amp;F853)))</f>
        <v/>
      </c>
      <c r="P853" s="15" t="str" cm="1">
        <f t="array" aca="1" ref="P853" ca="1">IF(OR(INDIRECT(A853&amp;B853&amp;C853&amp;F853)="",ISNUMBER(INDIRECT(A853&amp;B853&amp;C853&amp;F853))=FALSE,INDIRECT(A853&amp;B853&amp;C853&amp;F853)=0),"",MINUTE(INDIRECT(A853&amp;"A"&amp;F853)))</f>
        <v/>
      </c>
      <c r="Q853" s="15" t="str" cm="1">
        <f t="array" aca="1" ref="Q853" ca="1">IF(OR(INDIRECT(A853&amp;B853&amp;C853&amp;F853)="",ISNUMBER(INDIRECT(A853&amp;B853&amp;C853&amp;F853))=FALSE,INDIRECT(A853&amp;B853&amp;C853&amp;F853)=0),"",O853)</f>
        <v/>
      </c>
      <c r="R853" s="15" t="str" cm="1">
        <f t="array" aca="1" ref="R853" ca="1">IF(OR(INDIRECT(A853&amp;B853&amp;C853&amp;F853)="",ISNUMBER(INDIRECT(A853&amp;B853&amp;C853&amp;F853))=FALSE,INDIRECT(A853&amp;B853&amp;C853&amp;F853)=0),"",P853+14)</f>
        <v/>
      </c>
      <c r="S853" s="15" t="str" cm="1">
        <f t="array" aca="1" ref="S853" ca="1">IF(OR(INDIRECT(A853&amp;B853&amp;C853&amp;F853)="",ISNUMBER(INDIRECT(A853&amp;B853&amp;C853&amp;F853))=FALSE,INDIRECT(A853&amp;B853&amp;C853&amp;F853)=0),"",INDIRECT(A853&amp;B853&amp;C853&amp;F853))</f>
        <v/>
      </c>
      <c r="T853" s="15" t="str" cm="1">
        <f t="array" aca="1" ref="T853" ca="1">IF(OR(INDIRECT(A853&amp;B853&amp;C853&amp;F853)="",ISNUMBER(INDIRECT(A853&amp;B853&amp;C853&amp;F853))=FALSE,INDIRECT(A853&amp;B853&amp;C853&amp;F853)=0),"",0)</f>
        <v/>
      </c>
    </row>
    <row r="854" spans="1:20">
      <c r="A854" s="23" t="s">
        <v>912</v>
      </c>
      <c r="C854" s="23" t="str">
        <f t="shared" si="39"/>
        <v>r</v>
      </c>
      <c r="E854" s="23" t="str">
        <f t="shared" ca="1" si="37"/>
        <v>q</v>
      </c>
      <c r="F854" s="23">
        <f t="shared" si="38"/>
        <v>31</v>
      </c>
      <c r="G854" s="23" t="str" cm="1">
        <f t="array" aca="1" ref="G854" ca="1">IF(OR(INDIRECT(A854&amp;B854&amp;C854&amp;F854)="",ISNUMBER(INDIRECT(A854&amp;B854&amp;C854&amp;F854))=FALSE),"",IF(INDIRECT(A854&amp;B854&amp;C854&amp;9)="公開","【（第８期）WEB・コールセンター受付】","【（第８期）医療機関受付】"))</f>
        <v/>
      </c>
      <c r="H854" s="15" t="str" cm="1">
        <f t="array" aca="1" ref="H854" ca="1">IF(OR(INDIRECT(A854&amp;B854&amp;C854&amp;F854)="",ISNUMBER(INDIRECT(A854&amp;B854&amp;C854&amp;F854))=FALSE,INDIRECT(A854&amp;B854&amp;C854&amp;F854)=0),"",431001)</f>
        <v/>
      </c>
      <c r="I854" s="15" t="str" cm="1">
        <f t="array" aca="1" ref="I854" ca="1">IF(OR(INDIRECT(A854&amp;B854&amp;C854&amp;F854)="",ISNUMBER(INDIRECT(A854&amp;B854&amp;C854&amp;F854))=FALSE,INDIRECT(A854&amp;B854&amp;C854&amp;F854)=0),"",G854&amp;J854&amp;"."&amp;TEXT(M854,"00")&amp;TEXT(N854,"00")&amp;"."&amp;TEXT(O854,"00")&amp;TEXT(P854,"00"))</f>
        <v/>
      </c>
      <c r="J854" s="15" t="str" cm="1">
        <f t="array" aca="1" ref="J854" ca="1">IF(OR(INDIRECT(A854&amp;B854&amp;C854&amp;F854)="",ISNUMBER(INDIRECT(A854&amp;B854&amp;C854&amp;F854))=FALSE,INDIRECT(A854&amp;B854&amp;C854&amp;F854)=0),"",予約枠報告様式!$B$2)</f>
        <v/>
      </c>
      <c r="K854" s="15" t="str" cm="1">
        <f t="array" aca="1" ref="K854" ca="1">IF(OR(INDIRECT(A854&amp;B854&amp;C854&amp;F854)="",ISNUMBER(INDIRECT(A854&amp;B854&amp;C854&amp;F854))=FALSE,INDIRECT(A854&amp;B854&amp;C854&amp;F854)=0),"",1)</f>
        <v/>
      </c>
      <c r="L854" s="15" t="str" cm="1">
        <f t="array" aca="1" ref="L854" ca="1">IF(OR(INDIRECT(A854&amp;B854&amp;C854&amp;F854)="",ISNUMBER(INDIRECT(A854&amp;B854&amp;C854&amp;F854))=FALSE,INDIRECT(A854&amp;B854&amp;C854&amp;F854)=0),"",IF(G854="【（第８期）医療機関受付】",TEXT(INDIRECT(A854&amp;D854&amp;E854&amp;5),"yyy"),TEXT(INDIRECT(A854&amp;B854&amp;C854&amp;5),"yyy")))</f>
        <v/>
      </c>
      <c r="M854" s="15" t="str" cm="1">
        <f t="array" aca="1" ref="M854" ca="1">IF(OR(INDIRECT(A854&amp;B854&amp;C854&amp;F854)="",ISNUMBER(INDIRECT(A854&amp;B854&amp;C854&amp;F854))=FALSE,INDIRECT(A854&amp;B854&amp;C854&amp;F854)=0),"",IF(G854="【（第８期）医療機関受付】",TEXT(INDIRECT(A854&amp;D854&amp;E854&amp;5),"m"),TEXT(INDIRECT(A854&amp;B854&amp;C854&amp;5),"m")))</f>
        <v/>
      </c>
      <c r="N854" s="15" t="str" cm="1">
        <f t="array" aca="1" ref="N854" ca="1">IF(OR(INDIRECT(A854&amp;B854&amp;C854&amp;F854)="",ISNUMBER(INDIRECT(A854&amp;B854&amp;C854&amp;F854))=FALSE,INDIRECT(A854&amp;B854&amp;C854&amp;F854)=0),"",IF(G854="【（第８期）医療機関受付】",TEXT(INDIRECT(A854&amp;D854&amp;E854&amp;5),"d"),TEXT(INDIRECT(A854&amp;B854&amp;C854&amp;5),"d")))</f>
        <v/>
      </c>
      <c r="O854" s="15" t="str" cm="1">
        <f t="array" aca="1" ref="O854" ca="1">IF(OR(INDIRECT(A854&amp;B854&amp;C854&amp;F854)="",ISNUMBER(INDIRECT(A854&amp;B854&amp;C854&amp;F854))=FALSE,INDIRECT(A854&amp;B854&amp;C854&amp;F854)=0),"",HOUR(INDIRECT(A854&amp;"A"&amp;F854)))</f>
        <v/>
      </c>
      <c r="P854" s="15" t="str" cm="1">
        <f t="array" aca="1" ref="P854" ca="1">IF(OR(INDIRECT(A854&amp;B854&amp;C854&amp;F854)="",ISNUMBER(INDIRECT(A854&amp;B854&amp;C854&amp;F854))=FALSE,INDIRECT(A854&amp;B854&amp;C854&amp;F854)=0),"",MINUTE(INDIRECT(A854&amp;"A"&amp;F854)))</f>
        <v/>
      </c>
      <c r="Q854" s="15" t="str" cm="1">
        <f t="array" aca="1" ref="Q854" ca="1">IF(OR(INDIRECT(A854&amp;B854&amp;C854&amp;F854)="",ISNUMBER(INDIRECT(A854&amp;B854&amp;C854&amp;F854))=FALSE,INDIRECT(A854&amp;B854&amp;C854&amp;F854)=0),"",O854)</f>
        <v/>
      </c>
      <c r="R854" s="15" t="str" cm="1">
        <f t="array" aca="1" ref="R854" ca="1">IF(OR(INDIRECT(A854&amp;B854&amp;C854&amp;F854)="",ISNUMBER(INDIRECT(A854&amp;B854&amp;C854&amp;F854))=FALSE,INDIRECT(A854&amp;B854&amp;C854&amp;F854)=0),"",P854+14)</f>
        <v/>
      </c>
      <c r="S854" s="15" t="str" cm="1">
        <f t="array" aca="1" ref="S854" ca="1">IF(OR(INDIRECT(A854&amp;B854&amp;C854&amp;F854)="",ISNUMBER(INDIRECT(A854&amp;B854&amp;C854&amp;F854))=FALSE,INDIRECT(A854&amp;B854&amp;C854&amp;F854)=0),"",INDIRECT(A854&amp;B854&amp;C854&amp;F854))</f>
        <v/>
      </c>
      <c r="T854" s="15" t="str" cm="1">
        <f t="array" aca="1" ref="T854" ca="1">IF(OR(INDIRECT(A854&amp;B854&amp;C854&amp;F854)="",ISNUMBER(INDIRECT(A854&amp;B854&amp;C854&amp;F854))=FALSE,INDIRECT(A854&amp;B854&amp;C854&amp;F854)=0),"",0)</f>
        <v/>
      </c>
    </row>
    <row r="855" spans="1:20">
      <c r="A855" s="23" t="s">
        <v>912</v>
      </c>
      <c r="C855" s="23" t="str">
        <f t="shared" si="39"/>
        <v>r</v>
      </c>
      <c r="E855" s="23" t="str">
        <f t="shared" ca="1" si="37"/>
        <v>q</v>
      </c>
      <c r="F855" s="23">
        <f t="shared" si="38"/>
        <v>32</v>
      </c>
      <c r="G855" s="23" t="str" cm="1">
        <f t="array" aca="1" ref="G855" ca="1">IF(OR(INDIRECT(A855&amp;B855&amp;C855&amp;F855)="",ISNUMBER(INDIRECT(A855&amp;B855&amp;C855&amp;F855))=FALSE),"",IF(INDIRECT(A855&amp;B855&amp;C855&amp;9)="公開","【（第８期）WEB・コールセンター受付】","【（第８期）医療機関受付】"))</f>
        <v/>
      </c>
      <c r="H855" s="15" t="str" cm="1">
        <f t="array" aca="1" ref="H855" ca="1">IF(OR(INDIRECT(A855&amp;B855&amp;C855&amp;F855)="",ISNUMBER(INDIRECT(A855&amp;B855&amp;C855&amp;F855))=FALSE,INDIRECT(A855&amp;B855&amp;C855&amp;F855)=0),"",431001)</f>
        <v/>
      </c>
      <c r="I855" s="15" t="str" cm="1">
        <f t="array" aca="1" ref="I855" ca="1">IF(OR(INDIRECT(A855&amp;B855&amp;C855&amp;F855)="",ISNUMBER(INDIRECT(A855&amp;B855&amp;C855&amp;F855))=FALSE,INDIRECT(A855&amp;B855&amp;C855&amp;F855)=0),"",G855&amp;J855&amp;"."&amp;TEXT(M855,"00")&amp;TEXT(N855,"00")&amp;"."&amp;TEXT(O855,"00")&amp;TEXT(P855,"00"))</f>
        <v/>
      </c>
      <c r="J855" s="15" t="str" cm="1">
        <f t="array" aca="1" ref="J855" ca="1">IF(OR(INDIRECT(A855&amp;B855&amp;C855&amp;F855)="",ISNUMBER(INDIRECT(A855&amp;B855&amp;C855&amp;F855))=FALSE,INDIRECT(A855&amp;B855&amp;C855&amp;F855)=0),"",予約枠報告様式!$B$2)</f>
        <v/>
      </c>
      <c r="K855" s="15" t="str" cm="1">
        <f t="array" aca="1" ref="K855" ca="1">IF(OR(INDIRECT(A855&amp;B855&amp;C855&amp;F855)="",ISNUMBER(INDIRECT(A855&amp;B855&amp;C855&amp;F855))=FALSE,INDIRECT(A855&amp;B855&amp;C855&amp;F855)=0),"",1)</f>
        <v/>
      </c>
      <c r="L855" s="15" t="str" cm="1">
        <f t="array" aca="1" ref="L855" ca="1">IF(OR(INDIRECT(A855&amp;B855&amp;C855&amp;F855)="",ISNUMBER(INDIRECT(A855&amp;B855&amp;C855&amp;F855))=FALSE,INDIRECT(A855&amp;B855&amp;C855&amp;F855)=0),"",IF(G855="【（第８期）医療機関受付】",TEXT(INDIRECT(A855&amp;D855&amp;E855&amp;5),"yyy"),TEXT(INDIRECT(A855&amp;B855&amp;C855&amp;5),"yyy")))</f>
        <v/>
      </c>
      <c r="M855" s="15" t="str" cm="1">
        <f t="array" aca="1" ref="M855" ca="1">IF(OR(INDIRECT(A855&amp;B855&amp;C855&amp;F855)="",ISNUMBER(INDIRECT(A855&amp;B855&amp;C855&amp;F855))=FALSE,INDIRECT(A855&amp;B855&amp;C855&amp;F855)=0),"",IF(G855="【（第８期）医療機関受付】",TEXT(INDIRECT(A855&amp;D855&amp;E855&amp;5),"m"),TEXT(INDIRECT(A855&amp;B855&amp;C855&amp;5),"m")))</f>
        <v/>
      </c>
      <c r="N855" s="15" t="str" cm="1">
        <f t="array" aca="1" ref="N855" ca="1">IF(OR(INDIRECT(A855&amp;B855&amp;C855&amp;F855)="",ISNUMBER(INDIRECT(A855&amp;B855&amp;C855&amp;F855))=FALSE,INDIRECT(A855&amp;B855&amp;C855&amp;F855)=0),"",IF(G855="【（第８期）医療機関受付】",TEXT(INDIRECT(A855&amp;D855&amp;E855&amp;5),"d"),TEXT(INDIRECT(A855&amp;B855&amp;C855&amp;5),"d")))</f>
        <v/>
      </c>
      <c r="O855" s="15" t="str" cm="1">
        <f t="array" aca="1" ref="O855" ca="1">IF(OR(INDIRECT(A855&amp;B855&amp;C855&amp;F855)="",ISNUMBER(INDIRECT(A855&amp;B855&amp;C855&amp;F855))=FALSE,INDIRECT(A855&amp;B855&amp;C855&amp;F855)=0),"",HOUR(INDIRECT(A855&amp;"A"&amp;F855)))</f>
        <v/>
      </c>
      <c r="P855" s="15" t="str" cm="1">
        <f t="array" aca="1" ref="P855" ca="1">IF(OR(INDIRECT(A855&amp;B855&amp;C855&amp;F855)="",ISNUMBER(INDIRECT(A855&amp;B855&amp;C855&amp;F855))=FALSE,INDIRECT(A855&amp;B855&amp;C855&amp;F855)=0),"",MINUTE(INDIRECT(A855&amp;"A"&amp;F855)))</f>
        <v/>
      </c>
      <c r="Q855" s="15" t="str" cm="1">
        <f t="array" aca="1" ref="Q855" ca="1">IF(OR(INDIRECT(A855&amp;B855&amp;C855&amp;F855)="",ISNUMBER(INDIRECT(A855&amp;B855&amp;C855&amp;F855))=FALSE,INDIRECT(A855&amp;B855&amp;C855&amp;F855)=0),"",O855)</f>
        <v/>
      </c>
      <c r="R855" s="15" t="str" cm="1">
        <f t="array" aca="1" ref="R855" ca="1">IF(OR(INDIRECT(A855&amp;B855&amp;C855&amp;F855)="",ISNUMBER(INDIRECT(A855&amp;B855&amp;C855&amp;F855))=FALSE,INDIRECT(A855&amp;B855&amp;C855&amp;F855)=0),"",P855+14)</f>
        <v/>
      </c>
      <c r="S855" s="15" t="str" cm="1">
        <f t="array" aca="1" ref="S855" ca="1">IF(OR(INDIRECT(A855&amp;B855&amp;C855&amp;F855)="",ISNUMBER(INDIRECT(A855&amp;B855&amp;C855&amp;F855))=FALSE,INDIRECT(A855&amp;B855&amp;C855&amp;F855)=0),"",INDIRECT(A855&amp;B855&amp;C855&amp;F855))</f>
        <v/>
      </c>
      <c r="T855" s="15" t="str" cm="1">
        <f t="array" aca="1" ref="T855" ca="1">IF(OR(INDIRECT(A855&amp;B855&amp;C855&amp;F855)="",ISNUMBER(INDIRECT(A855&amp;B855&amp;C855&amp;F855))=FALSE,INDIRECT(A855&amp;B855&amp;C855&amp;F855)=0),"",0)</f>
        <v/>
      </c>
    </row>
    <row r="856" spans="1:20">
      <c r="A856" s="23" t="s">
        <v>912</v>
      </c>
      <c r="C856" s="23" t="str">
        <f t="shared" si="39"/>
        <v>r</v>
      </c>
      <c r="E856" s="23" t="str">
        <f t="shared" ca="1" si="37"/>
        <v>q</v>
      </c>
      <c r="F856" s="23">
        <f t="shared" si="38"/>
        <v>33</v>
      </c>
      <c r="G856" s="23" t="str" cm="1">
        <f t="array" aca="1" ref="G856" ca="1">IF(OR(INDIRECT(A856&amp;B856&amp;C856&amp;F856)="",ISNUMBER(INDIRECT(A856&amp;B856&amp;C856&amp;F856))=FALSE),"",IF(INDIRECT(A856&amp;B856&amp;C856&amp;9)="公開","【（第８期）WEB・コールセンター受付】","【（第８期）医療機関受付】"))</f>
        <v/>
      </c>
      <c r="H856" s="15" t="str" cm="1">
        <f t="array" aca="1" ref="H856" ca="1">IF(OR(INDIRECT(A856&amp;B856&amp;C856&amp;F856)="",ISNUMBER(INDIRECT(A856&amp;B856&amp;C856&amp;F856))=FALSE,INDIRECT(A856&amp;B856&amp;C856&amp;F856)=0),"",431001)</f>
        <v/>
      </c>
      <c r="I856" s="15" t="str" cm="1">
        <f t="array" aca="1" ref="I856" ca="1">IF(OR(INDIRECT(A856&amp;B856&amp;C856&amp;F856)="",ISNUMBER(INDIRECT(A856&amp;B856&amp;C856&amp;F856))=FALSE,INDIRECT(A856&amp;B856&amp;C856&amp;F856)=0),"",G856&amp;J856&amp;"."&amp;TEXT(M856,"00")&amp;TEXT(N856,"00")&amp;"."&amp;TEXT(O856,"00")&amp;TEXT(P856,"00"))</f>
        <v/>
      </c>
      <c r="J856" s="15" t="str" cm="1">
        <f t="array" aca="1" ref="J856" ca="1">IF(OR(INDIRECT(A856&amp;B856&amp;C856&amp;F856)="",ISNUMBER(INDIRECT(A856&amp;B856&amp;C856&amp;F856))=FALSE,INDIRECT(A856&amp;B856&amp;C856&amp;F856)=0),"",予約枠報告様式!$B$2)</f>
        <v/>
      </c>
      <c r="K856" s="15" t="str" cm="1">
        <f t="array" aca="1" ref="K856" ca="1">IF(OR(INDIRECT(A856&amp;B856&amp;C856&amp;F856)="",ISNUMBER(INDIRECT(A856&amp;B856&amp;C856&amp;F856))=FALSE,INDIRECT(A856&amp;B856&amp;C856&amp;F856)=0),"",1)</f>
        <v/>
      </c>
      <c r="L856" s="15" t="str" cm="1">
        <f t="array" aca="1" ref="L856" ca="1">IF(OR(INDIRECT(A856&amp;B856&amp;C856&amp;F856)="",ISNUMBER(INDIRECT(A856&amp;B856&amp;C856&amp;F856))=FALSE,INDIRECT(A856&amp;B856&amp;C856&amp;F856)=0),"",IF(G856="【（第８期）医療機関受付】",TEXT(INDIRECT(A856&amp;D856&amp;E856&amp;5),"yyy"),TEXT(INDIRECT(A856&amp;B856&amp;C856&amp;5),"yyy")))</f>
        <v/>
      </c>
      <c r="M856" s="15" t="str" cm="1">
        <f t="array" aca="1" ref="M856" ca="1">IF(OR(INDIRECT(A856&amp;B856&amp;C856&amp;F856)="",ISNUMBER(INDIRECT(A856&amp;B856&amp;C856&amp;F856))=FALSE,INDIRECT(A856&amp;B856&amp;C856&amp;F856)=0),"",IF(G856="【（第８期）医療機関受付】",TEXT(INDIRECT(A856&amp;D856&amp;E856&amp;5),"m"),TEXT(INDIRECT(A856&amp;B856&amp;C856&amp;5),"m")))</f>
        <v/>
      </c>
      <c r="N856" s="15" t="str" cm="1">
        <f t="array" aca="1" ref="N856" ca="1">IF(OR(INDIRECT(A856&amp;B856&amp;C856&amp;F856)="",ISNUMBER(INDIRECT(A856&amp;B856&amp;C856&amp;F856))=FALSE,INDIRECT(A856&amp;B856&amp;C856&amp;F856)=0),"",IF(G856="【（第８期）医療機関受付】",TEXT(INDIRECT(A856&amp;D856&amp;E856&amp;5),"d"),TEXT(INDIRECT(A856&amp;B856&amp;C856&amp;5),"d")))</f>
        <v/>
      </c>
      <c r="O856" s="15" t="str" cm="1">
        <f t="array" aca="1" ref="O856" ca="1">IF(OR(INDIRECT(A856&amp;B856&amp;C856&amp;F856)="",ISNUMBER(INDIRECT(A856&amp;B856&amp;C856&amp;F856))=FALSE,INDIRECT(A856&amp;B856&amp;C856&amp;F856)=0),"",HOUR(INDIRECT(A856&amp;"A"&amp;F856)))</f>
        <v/>
      </c>
      <c r="P856" s="15" t="str" cm="1">
        <f t="array" aca="1" ref="P856" ca="1">IF(OR(INDIRECT(A856&amp;B856&amp;C856&amp;F856)="",ISNUMBER(INDIRECT(A856&amp;B856&amp;C856&amp;F856))=FALSE,INDIRECT(A856&amp;B856&amp;C856&amp;F856)=0),"",MINUTE(INDIRECT(A856&amp;"A"&amp;F856)))</f>
        <v/>
      </c>
      <c r="Q856" s="15" t="str" cm="1">
        <f t="array" aca="1" ref="Q856" ca="1">IF(OR(INDIRECT(A856&amp;B856&amp;C856&amp;F856)="",ISNUMBER(INDIRECT(A856&amp;B856&amp;C856&amp;F856))=FALSE,INDIRECT(A856&amp;B856&amp;C856&amp;F856)=0),"",O856)</f>
        <v/>
      </c>
      <c r="R856" s="15" t="str" cm="1">
        <f t="array" aca="1" ref="R856" ca="1">IF(OR(INDIRECT(A856&amp;B856&amp;C856&amp;F856)="",ISNUMBER(INDIRECT(A856&amp;B856&amp;C856&amp;F856))=FALSE,INDIRECT(A856&amp;B856&amp;C856&amp;F856)=0),"",P856+14)</f>
        <v/>
      </c>
      <c r="S856" s="15" t="str" cm="1">
        <f t="array" aca="1" ref="S856" ca="1">IF(OR(INDIRECT(A856&amp;B856&amp;C856&amp;F856)="",ISNUMBER(INDIRECT(A856&amp;B856&amp;C856&amp;F856))=FALSE,INDIRECT(A856&amp;B856&amp;C856&amp;F856)=0),"",INDIRECT(A856&amp;B856&amp;C856&amp;F856))</f>
        <v/>
      </c>
      <c r="T856" s="15" t="str" cm="1">
        <f t="array" aca="1" ref="T856" ca="1">IF(OR(INDIRECT(A856&amp;B856&amp;C856&amp;F856)="",ISNUMBER(INDIRECT(A856&amp;B856&amp;C856&amp;F856))=FALSE,INDIRECT(A856&amp;B856&amp;C856&amp;F856)=0),"",0)</f>
        <v/>
      </c>
    </row>
    <row r="857" spans="1:20">
      <c r="A857" s="23" t="s">
        <v>912</v>
      </c>
      <c r="C857" s="23" t="str">
        <f t="shared" si="39"/>
        <v>r</v>
      </c>
      <c r="E857" s="23" t="str">
        <f t="shared" ca="1" si="37"/>
        <v>q</v>
      </c>
      <c r="F857" s="23">
        <f t="shared" si="38"/>
        <v>34</v>
      </c>
      <c r="G857" s="23" t="str" cm="1">
        <f t="array" aca="1" ref="G857" ca="1">IF(OR(INDIRECT(A857&amp;B857&amp;C857&amp;F857)="",ISNUMBER(INDIRECT(A857&amp;B857&amp;C857&amp;F857))=FALSE),"",IF(INDIRECT(A857&amp;B857&amp;C857&amp;9)="公開","【（第８期）WEB・コールセンター受付】","【（第８期）医療機関受付】"))</f>
        <v/>
      </c>
      <c r="H857" s="15" t="str" cm="1">
        <f t="array" aca="1" ref="H857" ca="1">IF(OR(INDIRECT(A857&amp;B857&amp;C857&amp;F857)="",ISNUMBER(INDIRECT(A857&amp;B857&amp;C857&amp;F857))=FALSE,INDIRECT(A857&amp;B857&amp;C857&amp;F857)=0),"",431001)</f>
        <v/>
      </c>
      <c r="I857" s="15" t="str" cm="1">
        <f t="array" aca="1" ref="I857" ca="1">IF(OR(INDIRECT(A857&amp;B857&amp;C857&amp;F857)="",ISNUMBER(INDIRECT(A857&amp;B857&amp;C857&amp;F857))=FALSE,INDIRECT(A857&amp;B857&amp;C857&amp;F857)=0),"",G857&amp;J857&amp;"."&amp;TEXT(M857,"00")&amp;TEXT(N857,"00")&amp;"."&amp;TEXT(O857,"00")&amp;TEXT(P857,"00"))</f>
        <v/>
      </c>
      <c r="J857" s="15" t="str" cm="1">
        <f t="array" aca="1" ref="J857" ca="1">IF(OR(INDIRECT(A857&amp;B857&amp;C857&amp;F857)="",ISNUMBER(INDIRECT(A857&amp;B857&amp;C857&amp;F857))=FALSE,INDIRECT(A857&amp;B857&amp;C857&amp;F857)=0),"",予約枠報告様式!$B$2)</f>
        <v/>
      </c>
      <c r="K857" s="15" t="str" cm="1">
        <f t="array" aca="1" ref="K857" ca="1">IF(OR(INDIRECT(A857&amp;B857&amp;C857&amp;F857)="",ISNUMBER(INDIRECT(A857&amp;B857&amp;C857&amp;F857))=FALSE,INDIRECT(A857&amp;B857&amp;C857&amp;F857)=0),"",1)</f>
        <v/>
      </c>
      <c r="L857" s="15" t="str" cm="1">
        <f t="array" aca="1" ref="L857" ca="1">IF(OR(INDIRECT(A857&amp;B857&amp;C857&amp;F857)="",ISNUMBER(INDIRECT(A857&amp;B857&amp;C857&amp;F857))=FALSE,INDIRECT(A857&amp;B857&amp;C857&amp;F857)=0),"",IF(G857="【（第８期）医療機関受付】",TEXT(INDIRECT(A857&amp;D857&amp;E857&amp;5),"yyy"),TEXT(INDIRECT(A857&amp;B857&amp;C857&amp;5),"yyy")))</f>
        <v/>
      </c>
      <c r="M857" s="15" t="str" cm="1">
        <f t="array" aca="1" ref="M857" ca="1">IF(OR(INDIRECT(A857&amp;B857&amp;C857&amp;F857)="",ISNUMBER(INDIRECT(A857&amp;B857&amp;C857&amp;F857))=FALSE,INDIRECT(A857&amp;B857&amp;C857&amp;F857)=0),"",IF(G857="【（第８期）医療機関受付】",TEXT(INDIRECT(A857&amp;D857&amp;E857&amp;5),"m"),TEXT(INDIRECT(A857&amp;B857&amp;C857&amp;5),"m")))</f>
        <v/>
      </c>
      <c r="N857" s="15" t="str" cm="1">
        <f t="array" aca="1" ref="N857" ca="1">IF(OR(INDIRECT(A857&amp;B857&amp;C857&amp;F857)="",ISNUMBER(INDIRECT(A857&amp;B857&amp;C857&amp;F857))=FALSE,INDIRECT(A857&amp;B857&amp;C857&amp;F857)=0),"",IF(G857="【（第８期）医療機関受付】",TEXT(INDIRECT(A857&amp;D857&amp;E857&amp;5),"d"),TEXT(INDIRECT(A857&amp;B857&amp;C857&amp;5),"d")))</f>
        <v/>
      </c>
      <c r="O857" s="15" t="str" cm="1">
        <f t="array" aca="1" ref="O857" ca="1">IF(OR(INDIRECT(A857&amp;B857&amp;C857&amp;F857)="",ISNUMBER(INDIRECT(A857&amp;B857&amp;C857&amp;F857))=FALSE,INDIRECT(A857&amp;B857&amp;C857&amp;F857)=0),"",HOUR(INDIRECT(A857&amp;"A"&amp;F857)))</f>
        <v/>
      </c>
      <c r="P857" s="15" t="str" cm="1">
        <f t="array" aca="1" ref="P857" ca="1">IF(OR(INDIRECT(A857&amp;B857&amp;C857&amp;F857)="",ISNUMBER(INDIRECT(A857&amp;B857&amp;C857&amp;F857))=FALSE,INDIRECT(A857&amp;B857&amp;C857&amp;F857)=0),"",MINUTE(INDIRECT(A857&amp;"A"&amp;F857)))</f>
        <v/>
      </c>
      <c r="Q857" s="15" t="str" cm="1">
        <f t="array" aca="1" ref="Q857" ca="1">IF(OR(INDIRECT(A857&amp;B857&amp;C857&amp;F857)="",ISNUMBER(INDIRECT(A857&amp;B857&amp;C857&amp;F857))=FALSE,INDIRECT(A857&amp;B857&amp;C857&amp;F857)=0),"",O857)</f>
        <v/>
      </c>
      <c r="R857" s="15" t="str" cm="1">
        <f t="array" aca="1" ref="R857" ca="1">IF(OR(INDIRECT(A857&amp;B857&amp;C857&amp;F857)="",ISNUMBER(INDIRECT(A857&amp;B857&amp;C857&amp;F857))=FALSE,INDIRECT(A857&amp;B857&amp;C857&amp;F857)=0),"",P857+14)</f>
        <v/>
      </c>
      <c r="S857" s="15" t="str" cm="1">
        <f t="array" aca="1" ref="S857" ca="1">IF(OR(INDIRECT(A857&amp;B857&amp;C857&amp;F857)="",ISNUMBER(INDIRECT(A857&amp;B857&amp;C857&amp;F857))=FALSE,INDIRECT(A857&amp;B857&amp;C857&amp;F857)=0),"",INDIRECT(A857&amp;B857&amp;C857&amp;F857))</f>
        <v/>
      </c>
      <c r="T857" s="15" t="str" cm="1">
        <f t="array" aca="1" ref="T857" ca="1">IF(OR(INDIRECT(A857&amp;B857&amp;C857&amp;F857)="",ISNUMBER(INDIRECT(A857&amp;B857&amp;C857&amp;F857))=FALSE,INDIRECT(A857&amp;B857&amp;C857&amp;F857)=0),"",0)</f>
        <v/>
      </c>
    </row>
    <row r="858" spans="1:20">
      <c r="A858" s="23" t="s">
        <v>912</v>
      </c>
      <c r="C858" s="23" t="str">
        <f t="shared" si="39"/>
        <v>r</v>
      </c>
      <c r="E858" s="23" t="str">
        <f t="shared" ca="1" si="37"/>
        <v>q</v>
      </c>
      <c r="F858" s="23">
        <f t="shared" si="38"/>
        <v>35</v>
      </c>
      <c r="G858" s="23" t="str" cm="1">
        <f t="array" aca="1" ref="G858" ca="1">IF(OR(INDIRECT(A858&amp;B858&amp;C858&amp;F858)="",ISNUMBER(INDIRECT(A858&amp;B858&amp;C858&amp;F858))=FALSE),"",IF(INDIRECT(A858&amp;B858&amp;C858&amp;9)="公開","【（第８期）WEB・コールセンター受付】","【（第８期）医療機関受付】"))</f>
        <v/>
      </c>
      <c r="H858" s="15" t="str" cm="1">
        <f t="array" aca="1" ref="H858" ca="1">IF(OR(INDIRECT(A858&amp;B858&amp;C858&amp;F858)="",ISNUMBER(INDIRECT(A858&amp;B858&amp;C858&amp;F858))=FALSE,INDIRECT(A858&amp;B858&amp;C858&amp;F858)=0),"",431001)</f>
        <v/>
      </c>
      <c r="I858" s="15" t="str" cm="1">
        <f t="array" aca="1" ref="I858" ca="1">IF(OR(INDIRECT(A858&amp;B858&amp;C858&amp;F858)="",ISNUMBER(INDIRECT(A858&amp;B858&amp;C858&amp;F858))=FALSE,INDIRECT(A858&amp;B858&amp;C858&amp;F858)=0),"",G858&amp;J858&amp;"."&amp;TEXT(M858,"00")&amp;TEXT(N858,"00")&amp;"."&amp;TEXT(O858,"00")&amp;TEXT(P858,"00"))</f>
        <v/>
      </c>
      <c r="J858" s="15" t="str" cm="1">
        <f t="array" aca="1" ref="J858" ca="1">IF(OR(INDIRECT(A858&amp;B858&amp;C858&amp;F858)="",ISNUMBER(INDIRECT(A858&amp;B858&amp;C858&amp;F858))=FALSE,INDIRECT(A858&amp;B858&amp;C858&amp;F858)=0),"",予約枠報告様式!$B$2)</f>
        <v/>
      </c>
      <c r="K858" s="15" t="str" cm="1">
        <f t="array" aca="1" ref="K858" ca="1">IF(OR(INDIRECT(A858&amp;B858&amp;C858&amp;F858)="",ISNUMBER(INDIRECT(A858&amp;B858&amp;C858&amp;F858))=FALSE,INDIRECT(A858&amp;B858&amp;C858&amp;F858)=0),"",1)</f>
        <v/>
      </c>
      <c r="L858" s="15" t="str" cm="1">
        <f t="array" aca="1" ref="L858" ca="1">IF(OR(INDIRECT(A858&amp;B858&amp;C858&amp;F858)="",ISNUMBER(INDIRECT(A858&amp;B858&amp;C858&amp;F858))=FALSE,INDIRECT(A858&amp;B858&amp;C858&amp;F858)=0),"",IF(G858="【（第８期）医療機関受付】",TEXT(INDIRECT(A858&amp;D858&amp;E858&amp;5),"yyy"),TEXT(INDIRECT(A858&amp;B858&amp;C858&amp;5),"yyy")))</f>
        <v/>
      </c>
      <c r="M858" s="15" t="str" cm="1">
        <f t="array" aca="1" ref="M858" ca="1">IF(OR(INDIRECT(A858&amp;B858&amp;C858&amp;F858)="",ISNUMBER(INDIRECT(A858&amp;B858&amp;C858&amp;F858))=FALSE,INDIRECT(A858&amp;B858&amp;C858&amp;F858)=0),"",IF(G858="【（第８期）医療機関受付】",TEXT(INDIRECT(A858&amp;D858&amp;E858&amp;5),"m"),TEXT(INDIRECT(A858&amp;B858&amp;C858&amp;5),"m")))</f>
        <v/>
      </c>
      <c r="N858" s="15" t="str" cm="1">
        <f t="array" aca="1" ref="N858" ca="1">IF(OR(INDIRECT(A858&amp;B858&amp;C858&amp;F858)="",ISNUMBER(INDIRECT(A858&amp;B858&amp;C858&amp;F858))=FALSE,INDIRECT(A858&amp;B858&amp;C858&amp;F858)=0),"",IF(G858="【（第８期）医療機関受付】",TEXT(INDIRECT(A858&amp;D858&amp;E858&amp;5),"d"),TEXT(INDIRECT(A858&amp;B858&amp;C858&amp;5),"d")))</f>
        <v/>
      </c>
      <c r="O858" s="15" t="str" cm="1">
        <f t="array" aca="1" ref="O858" ca="1">IF(OR(INDIRECT(A858&amp;B858&amp;C858&amp;F858)="",ISNUMBER(INDIRECT(A858&amp;B858&amp;C858&amp;F858))=FALSE,INDIRECT(A858&amp;B858&amp;C858&amp;F858)=0),"",HOUR(INDIRECT(A858&amp;"A"&amp;F858)))</f>
        <v/>
      </c>
      <c r="P858" s="15" t="str" cm="1">
        <f t="array" aca="1" ref="P858" ca="1">IF(OR(INDIRECT(A858&amp;B858&amp;C858&amp;F858)="",ISNUMBER(INDIRECT(A858&amp;B858&amp;C858&amp;F858))=FALSE,INDIRECT(A858&amp;B858&amp;C858&amp;F858)=0),"",MINUTE(INDIRECT(A858&amp;"A"&amp;F858)))</f>
        <v/>
      </c>
      <c r="Q858" s="15" t="str" cm="1">
        <f t="array" aca="1" ref="Q858" ca="1">IF(OR(INDIRECT(A858&amp;B858&amp;C858&amp;F858)="",ISNUMBER(INDIRECT(A858&amp;B858&amp;C858&amp;F858))=FALSE,INDIRECT(A858&amp;B858&amp;C858&amp;F858)=0),"",O858)</f>
        <v/>
      </c>
      <c r="R858" s="15" t="str" cm="1">
        <f t="array" aca="1" ref="R858" ca="1">IF(OR(INDIRECT(A858&amp;B858&amp;C858&amp;F858)="",ISNUMBER(INDIRECT(A858&amp;B858&amp;C858&amp;F858))=FALSE,INDIRECT(A858&amp;B858&amp;C858&amp;F858)=0),"",P858+14)</f>
        <v/>
      </c>
      <c r="S858" s="15" t="str" cm="1">
        <f t="array" aca="1" ref="S858" ca="1">IF(OR(INDIRECT(A858&amp;B858&amp;C858&amp;F858)="",ISNUMBER(INDIRECT(A858&amp;B858&amp;C858&amp;F858))=FALSE,INDIRECT(A858&amp;B858&amp;C858&amp;F858)=0),"",INDIRECT(A858&amp;B858&amp;C858&amp;F858))</f>
        <v/>
      </c>
      <c r="T858" s="15" t="str" cm="1">
        <f t="array" aca="1" ref="T858" ca="1">IF(OR(INDIRECT(A858&amp;B858&amp;C858&amp;F858)="",ISNUMBER(INDIRECT(A858&amp;B858&amp;C858&amp;F858))=FALSE,INDIRECT(A858&amp;B858&amp;C858&amp;F858)=0),"",0)</f>
        <v/>
      </c>
    </row>
    <row r="859" spans="1:20">
      <c r="A859" s="23" t="s">
        <v>912</v>
      </c>
      <c r="C859" s="23" t="str">
        <f t="shared" si="39"/>
        <v>r</v>
      </c>
      <c r="E859" s="23" t="str">
        <f t="shared" ca="1" si="37"/>
        <v>q</v>
      </c>
      <c r="F859" s="23">
        <f t="shared" si="38"/>
        <v>36</v>
      </c>
      <c r="G859" s="23" t="str" cm="1">
        <f t="array" aca="1" ref="G859" ca="1">IF(OR(INDIRECT(A859&amp;B859&amp;C859&amp;F859)="",ISNUMBER(INDIRECT(A859&amp;B859&amp;C859&amp;F859))=FALSE),"",IF(INDIRECT(A859&amp;B859&amp;C859&amp;9)="公開","【（第８期）WEB・コールセンター受付】","【（第８期）医療機関受付】"))</f>
        <v/>
      </c>
      <c r="H859" s="15" t="str" cm="1">
        <f t="array" aca="1" ref="H859" ca="1">IF(OR(INDIRECT(A859&amp;B859&amp;C859&amp;F859)="",ISNUMBER(INDIRECT(A859&amp;B859&amp;C859&amp;F859))=FALSE,INDIRECT(A859&amp;B859&amp;C859&amp;F859)=0),"",431001)</f>
        <v/>
      </c>
      <c r="I859" s="15" t="str" cm="1">
        <f t="array" aca="1" ref="I859" ca="1">IF(OR(INDIRECT(A859&amp;B859&amp;C859&amp;F859)="",ISNUMBER(INDIRECT(A859&amp;B859&amp;C859&amp;F859))=FALSE,INDIRECT(A859&amp;B859&amp;C859&amp;F859)=0),"",G859&amp;J859&amp;"."&amp;TEXT(M859,"00")&amp;TEXT(N859,"00")&amp;"."&amp;TEXT(O859,"00")&amp;TEXT(P859,"00"))</f>
        <v/>
      </c>
      <c r="J859" s="15" t="str" cm="1">
        <f t="array" aca="1" ref="J859" ca="1">IF(OR(INDIRECT(A859&amp;B859&amp;C859&amp;F859)="",ISNUMBER(INDIRECT(A859&amp;B859&amp;C859&amp;F859))=FALSE,INDIRECT(A859&amp;B859&amp;C859&amp;F859)=0),"",予約枠報告様式!$B$2)</f>
        <v/>
      </c>
      <c r="K859" s="15" t="str" cm="1">
        <f t="array" aca="1" ref="K859" ca="1">IF(OR(INDIRECT(A859&amp;B859&amp;C859&amp;F859)="",ISNUMBER(INDIRECT(A859&amp;B859&amp;C859&amp;F859))=FALSE,INDIRECT(A859&amp;B859&amp;C859&amp;F859)=0),"",1)</f>
        <v/>
      </c>
      <c r="L859" s="15" t="str" cm="1">
        <f t="array" aca="1" ref="L859" ca="1">IF(OR(INDIRECT(A859&amp;B859&amp;C859&amp;F859)="",ISNUMBER(INDIRECT(A859&amp;B859&amp;C859&amp;F859))=FALSE,INDIRECT(A859&amp;B859&amp;C859&amp;F859)=0),"",IF(G859="【（第８期）医療機関受付】",TEXT(INDIRECT(A859&amp;D859&amp;E859&amp;5),"yyy"),TEXT(INDIRECT(A859&amp;B859&amp;C859&amp;5),"yyy")))</f>
        <v/>
      </c>
      <c r="M859" s="15" t="str" cm="1">
        <f t="array" aca="1" ref="M859" ca="1">IF(OR(INDIRECT(A859&amp;B859&amp;C859&amp;F859)="",ISNUMBER(INDIRECT(A859&amp;B859&amp;C859&amp;F859))=FALSE,INDIRECT(A859&amp;B859&amp;C859&amp;F859)=0),"",IF(G859="【（第８期）医療機関受付】",TEXT(INDIRECT(A859&amp;D859&amp;E859&amp;5),"m"),TEXT(INDIRECT(A859&amp;B859&amp;C859&amp;5),"m")))</f>
        <v/>
      </c>
      <c r="N859" s="15" t="str" cm="1">
        <f t="array" aca="1" ref="N859" ca="1">IF(OR(INDIRECT(A859&amp;B859&amp;C859&amp;F859)="",ISNUMBER(INDIRECT(A859&amp;B859&amp;C859&amp;F859))=FALSE,INDIRECT(A859&amp;B859&amp;C859&amp;F859)=0),"",IF(G859="【（第８期）医療機関受付】",TEXT(INDIRECT(A859&amp;D859&amp;E859&amp;5),"d"),TEXT(INDIRECT(A859&amp;B859&amp;C859&amp;5),"d")))</f>
        <v/>
      </c>
      <c r="O859" s="15" t="str" cm="1">
        <f t="array" aca="1" ref="O859" ca="1">IF(OR(INDIRECT(A859&amp;B859&amp;C859&amp;F859)="",ISNUMBER(INDIRECT(A859&amp;B859&amp;C859&amp;F859))=FALSE,INDIRECT(A859&amp;B859&amp;C859&amp;F859)=0),"",HOUR(INDIRECT(A859&amp;"A"&amp;F859)))</f>
        <v/>
      </c>
      <c r="P859" s="15" t="str" cm="1">
        <f t="array" aca="1" ref="P859" ca="1">IF(OR(INDIRECT(A859&amp;B859&amp;C859&amp;F859)="",ISNUMBER(INDIRECT(A859&amp;B859&amp;C859&amp;F859))=FALSE,INDIRECT(A859&amp;B859&amp;C859&amp;F859)=0),"",MINUTE(INDIRECT(A859&amp;"A"&amp;F859)))</f>
        <v/>
      </c>
      <c r="Q859" s="15" t="str" cm="1">
        <f t="array" aca="1" ref="Q859" ca="1">IF(OR(INDIRECT(A859&amp;B859&amp;C859&amp;F859)="",ISNUMBER(INDIRECT(A859&amp;B859&amp;C859&amp;F859))=FALSE,INDIRECT(A859&amp;B859&amp;C859&amp;F859)=0),"",O859)</f>
        <v/>
      </c>
      <c r="R859" s="15" t="str" cm="1">
        <f t="array" aca="1" ref="R859" ca="1">IF(OR(INDIRECT(A859&amp;B859&amp;C859&amp;F859)="",ISNUMBER(INDIRECT(A859&amp;B859&amp;C859&amp;F859))=FALSE,INDIRECT(A859&amp;B859&amp;C859&amp;F859)=0),"",P859+14)</f>
        <v/>
      </c>
      <c r="S859" s="15" t="str" cm="1">
        <f t="array" aca="1" ref="S859" ca="1">IF(OR(INDIRECT(A859&amp;B859&amp;C859&amp;F859)="",ISNUMBER(INDIRECT(A859&amp;B859&amp;C859&amp;F859))=FALSE,INDIRECT(A859&amp;B859&amp;C859&amp;F859)=0),"",INDIRECT(A859&amp;B859&amp;C859&amp;F859))</f>
        <v/>
      </c>
      <c r="T859" s="15" t="str" cm="1">
        <f t="array" aca="1" ref="T859" ca="1">IF(OR(INDIRECT(A859&amp;B859&amp;C859&amp;F859)="",ISNUMBER(INDIRECT(A859&amp;B859&amp;C859&amp;F859))=FALSE,INDIRECT(A859&amp;B859&amp;C859&amp;F859)=0),"",0)</f>
        <v/>
      </c>
    </row>
    <row r="860" spans="1:20">
      <c r="A860" s="23" t="s">
        <v>912</v>
      </c>
      <c r="C860" s="23" t="str">
        <f t="shared" si="39"/>
        <v>r</v>
      </c>
      <c r="E860" s="23" t="str">
        <f t="shared" ca="1" si="37"/>
        <v>q</v>
      </c>
      <c r="F860" s="23">
        <f t="shared" si="38"/>
        <v>37</v>
      </c>
      <c r="G860" s="23" t="str" cm="1">
        <f t="array" aca="1" ref="G860" ca="1">IF(OR(INDIRECT(A860&amp;B860&amp;C860&amp;F860)="",ISNUMBER(INDIRECT(A860&amp;B860&amp;C860&amp;F860))=FALSE),"",IF(INDIRECT(A860&amp;B860&amp;C860&amp;9)="公開","【（第８期）WEB・コールセンター受付】","【（第８期）医療機関受付】"))</f>
        <v/>
      </c>
      <c r="H860" s="15" t="str" cm="1">
        <f t="array" aca="1" ref="H860" ca="1">IF(OR(INDIRECT(A860&amp;B860&amp;C860&amp;F860)="",ISNUMBER(INDIRECT(A860&amp;B860&amp;C860&amp;F860))=FALSE,INDIRECT(A860&amp;B860&amp;C860&amp;F860)=0),"",431001)</f>
        <v/>
      </c>
      <c r="I860" s="15" t="str" cm="1">
        <f t="array" aca="1" ref="I860" ca="1">IF(OR(INDIRECT(A860&amp;B860&amp;C860&amp;F860)="",ISNUMBER(INDIRECT(A860&amp;B860&amp;C860&amp;F860))=FALSE,INDIRECT(A860&amp;B860&amp;C860&amp;F860)=0),"",G860&amp;J860&amp;"."&amp;TEXT(M860,"00")&amp;TEXT(N860,"00")&amp;"."&amp;TEXT(O860,"00")&amp;TEXT(P860,"00"))</f>
        <v/>
      </c>
      <c r="J860" s="15" t="str" cm="1">
        <f t="array" aca="1" ref="J860" ca="1">IF(OR(INDIRECT(A860&amp;B860&amp;C860&amp;F860)="",ISNUMBER(INDIRECT(A860&amp;B860&amp;C860&amp;F860))=FALSE,INDIRECT(A860&amp;B860&amp;C860&amp;F860)=0),"",予約枠報告様式!$B$2)</f>
        <v/>
      </c>
      <c r="K860" s="15" t="str" cm="1">
        <f t="array" aca="1" ref="K860" ca="1">IF(OR(INDIRECT(A860&amp;B860&amp;C860&amp;F860)="",ISNUMBER(INDIRECT(A860&amp;B860&amp;C860&amp;F860))=FALSE,INDIRECT(A860&amp;B860&amp;C860&amp;F860)=0),"",1)</f>
        <v/>
      </c>
      <c r="L860" s="15" t="str" cm="1">
        <f t="array" aca="1" ref="L860" ca="1">IF(OR(INDIRECT(A860&amp;B860&amp;C860&amp;F860)="",ISNUMBER(INDIRECT(A860&amp;B860&amp;C860&amp;F860))=FALSE,INDIRECT(A860&amp;B860&amp;C860&amp;F860)=0),"",IF(G860="【（第８期）医療機関受付】",TEXT(INDIRECT(A860&amp;D860&amp;E860&amp;5),"yyy"),TEXT(INDIRECT(A860&amp;B860&amp;C860&amp;5),"yyy")))</f>
        <v/>
      </c>
      <c r="M860" s="15" t="str" cm="1">
        <f t="array" aca="1" ref="M860" ca="1">IF(OR(INDIRECT(A860&amp;B860&amp;C860&amp;F860)="",ISNUMBER(INDIRECT(A860&amp;B860&amp;C860&amp;F860))=FALSE,INDIRECT(A860&amp;B860&amp;C860&amp;F860)=0),"",IF(G860="【（第８期）医療機関受付】",TEXT(INDIRECT(A860&amp;D860&amp;E860&amp;5),"m"),TEXT(INDIRECT(A860&amp;B860&amp;C860&amp;5),"m")))</f>
        <v/>
      </c>
      <c r="N860" s="15" t="str" cm="1">
        <f t="array" aca="1" ref="N860" ca="1">IF(OR(INDIRECT(A860&amp;B860&amp;C860&amp;F860)="",ISNUMBER(INDIRECT(A860&amp;B860&amp;C860&amp;F860))=FALSE,INDIRECT(A860&amp;B860&amp;C860&amp;F860)=0),"",IF(G860="【（第８期）医療機関受付】",TEXT(INDIRECT(A860&amp;D860&amp;E860&amp;5),"d"),TEXT(INDIRECT(A860&amp;B860&amp;C860&amp;5),"d")))</f>
        <v/>
      </c>
      <c r="O860" s="15" t="str" cm="1">
        <f t="array" aca="1" ref="O860" ca="1">IF(OR(INDIRECT(A860&amp;B860&amp;C860&amp;F860)="",ISNUMBER(INDIRECT(A860&amp;B860&amp;C860&amp;F860))=FALSE,INDIRECT(A860&amp;B860&amp;C860&amp;F860)=0),"",HOUR(INDIRECT(A860&amp;"A"&amp;F860)))</f>
        <v/>
      </c>
      <c r="P860" s="15" t="str" cm="1">
        <f t="array" aca="1" ref="P860" ca="1">IF(OR(INDIRECT(A860&amp;B860&amp;C860&amp;F860)="",ISNUMBER(INDIRECT(A860&amp;B860&amp;C860&amp;F860))=FALSE,INDIRECT(A860&amp;B860&amp;C860&amp;F860)=0),"",MINUTE(INDIRECT(A860&amp;"A"&amp;F860)))</f>
        <v/>
      </c>
      <c r="Q860" s="15" t="str" cm="1">
        <f t="array" aca="1" ref="Q860" ca="1">IF(OR(INDIRECT(A860&amp;B860&amp;C860&amp;F860)="",ISNUMBER(INDIRECT(A860&amp;B860&amp;C860&amp;F860))=FALSE,INDIRECT(A860&amp;B860&amp;C860&amp;F860)=0),"",O860)</f>
        <v/>
      </c>
      <c r="R860" s="15" t="str" cm="1">
        <f t="array" aca="1" ref="R860" ca="1">IF(OR(INDIRECT(A860&amp;B860&amp;C860&amp;F860)="",ISNUMBER(INDIRECT(A860&amp;B860&amp;C860&amp;F860))=FALSE,INDIRECT(A860&amp;B860&amp;C860&amp;F860)=0),"",P860+14)</f>
        <v/>
      </c>
      <c r="S860" s="15" t="str" cm="1">
        <f t="array" aca="1" ref="S860" ca="1">IF(OR(INDIRECT(A860&amp;B860&amp;C860&amp;F860)="",ISNUMBER(INDIRECT(A860&amp;B860&amp;C860&amp;F860))=FALSE,INDIRECT(A860&amp;B860&amp;C860&amp;F860)=0),"",INDIRECT(A860&amp;B860&amp;C860&amp;F860))</f>
        <v/>
      </c>
      <c r="T860" s="15" t="str" cm="1">
        <f t="array" aca="1" ref="T860" ca="1">IF(OR(INDIRECT(A860&amp;B860&amp;C860&amp;F860)="",ISNUMBER(INDIRECT(A860&amp;B860&amp;C860&amp;F860))=FALSE,INDIRECT(A860&amp;B860&amp;C860&amp;F860)=0),"",0)</f>
        <v/>
      </c>
    </row>
    <row r="861" spans="1:20">
      <c r="A861" s="23" t="s">
        <v>912</v>
      </c>
      <c r="C861" s="23" t="str">
        <f t="shared" si="39"/>
        <v>r</v>
      </c>
      <c r="E861" s="23" t="str">
        <f t="shared" ca="1" si="37"/>
        <v>q</v>
      </c>
      <c r="F861" s="23">
        <f t="shared" si="38"/>
        <v>38</v>
      </c>
      <c r="G861" s="23" t="str" cm="1">
        <f t="array" aca="1" ref="G861" ca="1">IF(OR(INDIRECT(A861&amp;B861&amp;C861&amp;F861)="",ISNUMBER(INDIRECT(A861&amp;B861&amp;C861&amp;F861))=FALSE),"",IF(INDIRECT(A861&amp;B861&amp;C861&amp;9)="公開","【（第８期）WEB・コールセンター受付】","【（第８期）医療機関受付】"))</f>
        <v/>
      </c>
      <c r="H861" s="15" t="str" cm="1">
        <f t="array" aca="1" ref="H861" ca="1">IF(OR(INDIRECT(A861&amp;B861&amp;C861&amp;F861)="",ISNUMBER(INDIRECT(A861&amp;B861&amp;C861&amp;F861))=FALSE,INDIRECT(A861&amp;B861&amp;C861&amp;F861)=0),"",431001)</f>
        <v/>
      </c>
      <c r="I861" s="15" t="str" cm="1">
        <f t="array" aca="1" ref="I861" ca="1">IF(OR(INDIRECT(A861&amp;B861&amp;C861&amp;F861)="",ISNUMBER(INDIRECT(A861&amp;B861&amp;C861&amp;F861))=FALSE,INDIRECT(A861&amp;B861&amp;C861&amp;F861)=0),"",G861&amp;J861&amp;"."&amp;TEXT(M861,"00")&amp;TEXT(N861,"00")&amp;"."&amp;TEXT(O861,"00")&amp;TEXT(P861,"00"))</f>
        <v/>
      </c>
      <c r="J861" s="15" t="str" cm="1">
        <f t="array" aca="1" ref="J861" ca="1">IF(OR(INDIRECT(A861&amp;B861&amp;C861&amp;F861)="",ISNUMBER(INDIRECT(A861&amp;B861&amp;C861&amp;F861))=FALSE,INDIRECT(A861&amp;B861&amp;C861&amp;F861)=0),"",予約枠報告様式!$B$2)</f>
        <v/>
      </c>
      <c r="K861" s="15" t="str" cm="1">
        <f t="array" aca="1" ref="K861" ca="1">IF(OR(INDIRECT(A861&amp;B861&amp;C861&amp;F861)="",ISNUMBER(INDIRECT(A861&amp;B861&amp;C861&amp;F861))=FALSE,INDIRECT(A861&amp;B861&amp;C861&amp;F861)=0),"",1)</f>
        <v/>
      </c>
      <c r="L861" s="15" t="str" cm="1">
        <f t="array" aca="1" ref="L861" ca="1">IF(OR(INDIRECT(A861&amp;B861&amp;C861&amp;F861)="",ISNUMBER(INDIRECT(A861&amp;B861&amp;C861&amp;F861))=FALSE,INDIRECT(A861&amp;B861&amp;C861&amp;F861)=0),"",IF(G861="【（第８期）医療機関受付】",TEXT(INDIRECT(A861&amp;D861&amp;E861&amp;5),"yyy"),TEXT(INDIRECT(A861&amp;B861&amp;C861&amp;5),"yyy")))</f>
        <v/>
      </c>
      <c r="M861" s="15" t="str" cm="1">
        <f t="array" aca="1" ref="M861" ca="1">IF(OR(INDIRECT(A861&amp;B861&amp;C861&amp;F861)="",ISNUMBER(INDIRECT(A861&amp;B861&amp;C861&amp;F861))=FALSE,INDIRECT(A861&amp;B861&amp;C861&amp;F861)=0),"",IF(G861="【（第８期）医療機関受付】",TEXT(INDIRECT(A861&amp;D861&amp;E861&amp;5),"m"),TEXT(INDIRECT(A861&amp;B861&amp;C861&amp;5),"m")))</f>
        <v/>
      </c>
      <c r="N861" s="15" t="str" cm="1">
        <f t="array" aca="1" ref="N861" ca="1">IF(OR(INDIRECT(A861&amp;B861&amp;C861&amp;F861)="",ISNUMBER(INDIRECT(A861&amp;B861&amp;C861&amp;F861))=FALSE,INDIRECT(A861&amp;B861&amp;C861&amp;F861)=0),"",IF(G861="【（第８期）医療機関受付】",TEXT(INDIRECT(A861&amp;D861&amp;E861&amp;5),"d"),TEXT(INDIRECT(A861&amp;B861&amp;C861&amp;5),"d")))</f>
        <v/>
      </c>
      <c r="O861" s="15" t="str" cm="1">
        <f t="array" aca="1" ref="O861" ca="1">IF(OR(INDIRECT(A861&amp;B861&amp;C861&amp;F861)="",ISNUMBER(INDIRECT(A861&amp;B861&amp;C861&amp;F861))=FALSE,INDIRECT(A861&amp;B861&amp;C861&amp;F861)=0),"",HOUR(INDIRECT(A861&amp;"A"&amp;F861)))</f>
        <v/>
      </c>
      <c r="P861" s="15" t="str" cm="1">
        <f t="array" aca="1" ref="P861" ca="1">IF(OR(INDIRECT(A861&amp;B861&amp;C861&amp;F861)="",ISNUMBER(INDIRECT(A861&amp;B861&amp;C861&amp;F861))=FALSE,INDIRECT(A861&amp;B861&amp;C861&amp;F861)=0),"",MINUTE(INDIRECT(A861&amp;"A"&amp;F861)))</f>
        <v/>
      </c>
      <c r="Q861" s="15" t="str" cm="1">
        <f t="array" aca="1" ref="Q861" ca="1">IF(OR(INDIRECT(A861&amp;B861&amp;C861&amp;F861)="",ISNUMBER(INDIRECT(A861&amp;B861&amp;C861&amp;F861))=FALSE,INDIRECT(A861&amp;B861&amp;C861&amp;F861)=0),"",O861)</f>
        <v/>
      </c>
      <c r="R861" s="15" t="str" cm="1">
        <f t="array" aca="1" ref="R861" ca="1">IF(OR(INDIRECT(A861&amp;B861&amp;C861&amp;F861)="",ISNUMBER(INDIRECT(A861&amp;B861&amp;C861&amp;F861))=FALSE,INDIRECT(A861&amp;B861&amp;C861&amp;F861)=0),"",P861+14)</f>
        <v/>
      </c>
      <c r="S861" s="15" t="str" cm="1">
        <f t="array" aca="1" ref="S861" ca="1">IF(OR(INDIRECT(A861&amp;B861&amp;C861&amp;F861)="",ISNUMBER(INDIRECT(A861&amp;B861&amp;C861&amp;F861))=FALSE,INDIRECT(A861&amp;B861&amp;C861&amp;F861)=0),"",INDIRECT(A861&amp;B861&amp;C861&amp;F861))</f>
        <v/>
      </c>
      <c r="T861" s="15" t="str" cm="1">
        <f t="array" aca="1" ref="T861" ca="1">IF(OR(INDIRECT(A861&amp;B861&amp;C861&amp;F861)="",ISNUMBER(INDIRECT(A861&amp;B861&amp;C861&amp;F861))=FALSE,INDIRECT(A861&amp;B861&amp;C861&amp;F861)=0),"",0)</f>
        <v/>
      </c>
    </row>
    <row r="862" spans="1:20">
      <c r="A862" s="23" t="s">
        <v>912</v>
      </c>
      <c r="C862" s="23" t="str">
        <f t="shared" si="39"/>
        <v>r</v>
      </c>
      <c r="E862" s="23" t="str">
        <f t="shared" ca="1" si="37"/>
        <v>q</v>
      </c>
      <c r="F862" s="23">
        <f t="shared" si="38"/>
        <v>39</v>
      </c>
      <c r="G862" s="23" t="str" cm="1">
        <f t="array" aca="1" ref="G862" ca="1">IF(OR(INDIRECT(A862&amp;B862&amp;C862&amp;F862)="",ISNUMBER(INDIRECT(A862&amp;B862&amp;C862&amp;F862))=FALSE),"",IF(INDIRECT(A862&amp;B862&amp;C862&amp;9)="公開","【（第８期）WEB・コールセンター受付】","【（第８期）医療機関受付】"))</f>
        <v/>
      </c>
      <c r="H862" s="15" t="str" cm="1">
        <f t="array" aca="1" ref="H862" ca="1">IF(OR(INDIRECT(A862&amp;B862&amp;C862&amp;F862)="",ISNUMBER(INDIRECT(A862&amp;B862&amp;C862&amp;F862))=FALSE,INDIRECT(A862&amp;B862&amp;C862&amp;F862)=0),"",431001)</f>
        <v/>
      </c>
      <c r="I862" s="15" t="str" cm="1">
        <f t="array" aca="1" ref="I862" ca="1">IF(OR(INDIRECT(A862&amp;B862&amp;C862&amp;F862)="",ISNUMBER(INDIRECT(A862&amp;B862&amp;C862&amp;F862))=FALSE,INDIRECT(A862&amp;B862&amp;C862&amp;F862)=0),"",G862&amp;J862&amp;"."&amp;TEXT(M862,"00")&amp;TEXT(N862,"00")&amp;"."&amp;TEXT(O862,"00")&amp;TEXT(P862,"00"))</f>
        <v/>
      </c>
      <c r="J862" s="15" t="str" cm="1">
        <f t="array" aca="1" ref="J862" ca="1">IF(OR(INDIRECT(A862&amp;B862&amp;C862&amp;F862)="",ISNUMBER(INDIRECT(A862&amp;B862&amp;C862&amp;F862))=FALSE,INDIRECT(A862&amp;B862&amp;C862&amp;F862)=0),"",予約枠報告様式!$B$2)</f>
        <v/>
      </c>
      <c r="K862" s="15" t="str" cm="1">
        <f t="array" aca="1" ref="K862" ca="1">IF(OR(INDIRECT(A862&amp;B862&amp;C862&amp;F862)="",ISNUMBER(INDIRECT(A862&amp;B862&amp;C862&amp;F862))=FALSE,INDIRECT(A862&amp;B862&amp;C862&amp;F862)=0),"",1)</f>
        <v/>
      </c>
      <c r="L862" s="15" t="str" cm="1">
        <f t="array" aca="1" ref="L862" ca="1">IF(OR(INDIRECT(A862&amp;B862&amp;C862&amp;F862)="",ISNUMBER(INDIRECT(A862&amp;B862&amp;C862&amp;F862))=FALSE,INDIRECT(A862&amp;B862&amp;C862&amp;F862)=0),"",IF(G862="【（第８期）医療機関受付】",TEXT(INDIRECT(A862&amp;D862&amp;E862&amp;5),"yyy"),TEXT(INDIRECT(A862&amp;B862&amp;C862&amp;5),"yyy")))</f>
        <v/>
      </c>
      <c r="M862" s="15" t="str" cm="1">
        <f t="array" aca="1" ref="M862" ca="1">IF(OR(INDIRECT(A862&amp;B862&amp;C862&amp;F862)="",ISNUMBER(INDIRECT(A862&amp;B862&amp;C862&amp;F862))=FALSE,INDIRECT(A862&amp;B862&amp;C862&amp;F862)=0),"",IF(G862="【（第８期）医療機関受付】",TEXT(INDIRECT(A862&amp;D862&amp;E862&amp;5),"m"),TEXT(INDIRECT(A862&amp;B862&amp;C862&amp;5),"m")))</f>
        <v/>
      </c>
      <c r="N862" s="15" t="str" cm="1">
        <f t="array" aca="1" ref="N862" ca="1">IF(OR(INDIRECT(A862&amp;B862&amp;C862&amp;F862)="",ISNUMBER(INDIRECT(A862&amp;B862&amp;C862&amp;F862))=FALSE,INDIRECT(A862&amp;B862&amp;C862&amp;F862)=0),"",IF(G862="【（第８期）医療機関受付】",TEXT(INDIRECT(A862&amp;D862&amp;E862&amp;5),"d"),TEXT(INDIRECT(A862&amp;B862&amp;C862&amp;5),"d")))</f>
        <v/>
      </c>
      <c r="O862" s="15" t="str" cm="1">
        <f t="array" aca="1" ref="O862" ca="1">IF(OR(INDIRECT(A862&amp;B862&amp;C862&amp;F862)="",ISNUMBER(INDIRECT(A862&amp;B862&amp;C862&amp;F862))=FALSE,INDIRECT(A862&amp;B862&amp;C862&amp;F862)=0),"",HOUR(INDIRECT(A862&amp;"A"&amp;F862)))</f>
        <v/>
      </c>
      <c r="P862" s="15" t="str" cm="1">
        <f t="array" aca="1" ref="P862" ca="1">IF(OR(INDIRECT(A862&amp;B862&amp;C862&amp;F862)="",ISNUMBER(INDIRECT(A862&amp;B862&amp;C862&amp;F862))=FALSE,INDIRECT(A862&amp;B862&amp;C862&amp;F862)=0),"",MINUTE(INDIRECT(A862&amp;"A"&amp;F862)))</f>
        <v/>
      </c>
      <c r="Q862" s="15" t="str" cm="1">
        <f t="array" aca="1" ref="Q862" ca="1">IF(OR(INDIRECT(A862&amp;B862&amp;C862&amp;F862)="",ISNUMBER(INDIRECT(A862&amp;B862&amp;C862&amp;F862))=FALSE,INDIRECT(A862&amp;B862&amp;C862&amp;F862)=0),"",O862)</f>
        <v/>
      </c>
      <c r="R862" s="15" t="str" cm="1">
        <f t="array" aca="1" ref="R862" ca="1">IF(OR(INDIRECT(A862&amp;B862&amp;C862&amp;F862)="",ISNUMBER(INDIRECT(A862&amp;B862&amp;C862&amp;F862))=FALSE,INDIRECT(A862&amp;B862&amp;C862&amp;F862)=0),"",P862+14)</f>
        <v/>
      </c>
      <c r="S862" s="15" t="str" cm="1">
        <f t="array" aca="1" ref="S862" ca="1">IF(OR(INDIRECT(A862&amp;B862&amp;C862&amp;F862)="",ISNUMBER(INDIRECT(A862&amp;B862&amp;C862&amp;F862))=FALSE,INDIRECT(A862&amp;B862&amp;C862&amp;F862)=0),"",INDIRECT(A862&amp;B862&amp;C862&amp;F862))</f>
        <v/>
      </c>
      <c r="T862" s="15" t="str" cm="1">
        <f t="array" aca="1" ref="T862" ca="1">IF(OR(INDIRECT(A862&amp;B862&amp;C862&amp;F862)="",ISNUMBER(INDIRECT(A862&amp;B862&amp;C862&amp;F862))=FALSE,INDIRECT(A862&amp;B862&amp;C862&amp;F862)=0),"",0)</f>
        <v/>
      </c>
    </row>
    <row r="863" spans="1:20">
      <c r="A863" s="23" t="s">
        <v>912</v>
      </c>
      <c r="C863" s="23" t="str">
        <f t="shared" si="39"/>
        <v>r</v>
      </c>
      <c r="E863" s="23" t="str">
        <f t="shared" ca="1" si="37"/>
        <v>q</v>
      </c>
      <c r="F863" s="23">
        <f t="shared" si="38"/>
        <v>40</v>
      </c>
      <c r="G863" s="23" t="str" cm="1">
        <f t="array" aca="1" ref="G863" ca="1">IF(OR(INDIRECT(A863&amp;B863&amp;C863&amp;F863)="",ISNUMBER(INDIRECT(A863&amp;B863&amp;C863&amp;F863))=FALSE),"",IF(INDIRECT(A863&amp;B863&amp;C863&amp;9)="公開","【（第８期）WEB・コールセンター受付】","【（第８期）医療機関受付】"))</f>
        <v/>
      </c>
      <c r="H863" s="15" t="str" cm="1">
        <f t="array" aca="1" ref="H863" ca="1">IF(OR(INDIRECT(A863&amp;B863&amp;C863&amp;F863)="",ISNUMBER(INDIRECT(A863&amp;B863&amp;C863&amp;F863))=FALSE,INDIRECT(A863&amp;B863&amp;C863&amp;F863)=0),"",431001)</f>
        <v/>
      </c>
      <c r="I863" s="15" t="str" cm="1">
        <f t="array" aca="1" ref="I863" ca="1">IF(OR(INDIRECT(A863&amp;B863&amp;C863&amp;F863)="",ISNUMBER(INDIRECT(A863&amp;B863&amp;C863&amp;F863))=FALSE,INDIRECT(A863&amp;B863&amp;C863&amp;F863)=0),"",G863&amp;J863&amp;"."&amp;TEXT(M863,"00")&amp;TEXT(N863,"00")&amp;"."&amp;TEXT(O863,"00")&amp;TEXT(P863,"00"))</f>
        <v/>
      </c>
      <c r="J863" s="15" t="str" cm="1">
        <f t="array" aca="1" ref="J863" ca="1">IF(OR(INDIRECT(A863&amp;B863&amp;C863&amp;F863)="",ISNUMBER(INDIRECT(A863&amp;B863&amp;C863&amp;F863))=FALSE,INDIRECT(A863&amp;B863&amp;C863&amp;F863)=0),"",予約枠報告様式!$B$2)</f>
        <v/>
      </c>
      <c r="K863" s="15" t="str" cm="1">
        <f t="array" aca="1" ref="K863" ca="1">IF(OR(INDIRECT(A863&amp;B863&amp;C863&amp;F863)="",ISNUMBER(INDIRECT(A863&amp;B863&amp;C863&amp;F863))=FALSE,INDIRECT(A863&amp;B863&amp;C863&amp;F863)=0),"",1)</f>
        <v/>
      </c>
      <c r="L863" s="15" t="str" cm="1">
        <f t="array" aca="1" ref="L863" ca="1">IF(OR(INDIRECT(A863&amp;B863&amp;C863&amp;F863)="",ISNUMBER(INDIRECT(A863&amp;B863&amp;C863&amp;F863))=FALSE,INDIRECT(A863&amp;B863&amp;C863&amp;F863)=0),"",IF(G863="【（第８期）医療機関受付】",TEXT(INDIRECT(A863&amp;D863&amp;E863&amp;5),"yyy"),TEXT(INDIRECT(A863&amp;B863&amp;C863&amp;5),"yyy")))</f>
        <v/>
      </c>
      <c r="M863" s="15" t="str" cm="1">
        <f t="array" aca="1" ref="M863" ca="1">IF(OR(INDIRECT(A863&amp;B863&amp;C863&amp;F863)="",ISNUMBER(INDIRECT(A863&amp;B863&amp;C863&amp;F863))=FALSE,INDIRECT(A863&amp;B863&amp;C863&amp;F863)=0),"",IF(G863="【（第８期）医療機関受付】",TEXT(INDIRECT(A863&amp;D863&amp;E863&amp;5),"m"),TEXT(INDIRECT(A863&amp;B863&amp;C863&amp;5),"m")))</f>
        <v/>
      </c>
      <c r="N863" s="15" t="str" cm="1">
        <f t="array" aca="1" ref="N863" ca="1">IF(OR(INDIRECT(A863&amp;B863&amp;C863&amp;F863)="",ISNUMBER(INDIRECT(A863&amp;B863&amp;C863&amp;F863))=FALSE,INDIRECT(A863&amp;B863&amp;C863&amp;F863)=0),"",IF(G863="【（第８期）医療機関受付】",TEXT(INDIRECT(A863&amp;D863&amp;E863&amp;5),"d"),TEXT(INDIRECT(A863&amp;B863&amp;C863&amp;5),"d")))</f>
        <v/>
      </c>
      <c r="O863" s="15" t="str" cm="1">
        <f t="array" aca="1" ref="O863" ca="1">IF(OR(INDIRECT(A863&amp;B863&amp;C863&amp;F863)="",ISNUMBER(INDIRECT(A863&amp;B863&amp;C863&amp;F863))=FALSE,INDIRECT(A863&amp;B863&amp;C863&amp;F863)=0),"",HOUR(INDIRECT(A863&amp;"A"&amp;F863)))</f>
        <v/>
      </c>
      <c r="P863" s="15" t="str" cm="1">
        <f t="array" aca="1" ref="P863" ca="1">IF(OR(INDIRECT(A863&amp;B863&amp;C863&amp;F863)="",ISNUMBER(INDIRECT(A863&amp;B863&amp;C863&amp;F863))=FALSE,INDIRECT(A863&amp;B863&amp;C863&amp;F863)=0),"",MINUTE(INDIRECT(A863&amp;"A"&amp;F863)))</f>
        <v/>
      </c>
      <c r="Q863" s="15" t="str" cm="1">
        <f t="array" aca="1" ref="Q863" ca="1">IF(OR(INDIRECT(A863&amp;B863&amp;C863&amp;F863)="",ISNUMBER(INDIRECT(A863&amp;B863&amp;C863&amp;F863))=FALSE,INDIRECT(A863&amp;B863&amp;C863&amp;F863)=0),"",O863)</f>
        <v/>
      </c>
      <c r="R863" s="15" t="str" cm="1">
        <f t="array" aca="1" ref="R863" ca="1">IF(OR(INDIRECT(A863&amp;B863&amp;C863&amp;F863)="",ISNUMBER(INDIRECT(A863&amp;B863&amp;C863&amp;F863))=FALSE,INDIRECT(A863&amp;B863&amp;C863&amp;F863)=0),"",P863+14)</f>
        <v/>
      </c>
      <c r="S863" s="15" t="str" cm="1">
        <f t="array" aca="1" ref="S863" ca="1">IF(OR(INDIRECT(A863&amp;B863&amp;C863&amp;F863)="",ISNUMBER(INDIRECT(A863&amp;B863&amp;C863&amp;F863))=FALSE,INDIRECT(A863&amp;B863&amp;C863&amp;F863)=0),"",INDIRECT(A863&amp;B863&amp;C863&amp;F863))</f>
        <v/>
      </c>
      <c r="T863" s="15" t="str" cm="1">
        <f t="array" aca="1" ref="T863" ca="1">IF(OR(INDIRECT(A863&amp;B863&amp;C863&amp;F863)="",ISNUMBER(INDIRECT(A863&amp;B863&amp;C863&amp;F863))=FALSE,INDIRECT(A863&amp;B863&amp;C863&amp;F863)=0),"",0)</f>
        <v/>
      </c>
    </row>
    <row r="864" spans="1:20">
      <c r="A864" s="23" t="s">
        <v>912</v>
      </c>
      <c r="C864" s="23" t="str">
        <f t="shared" si="39"/>
        <v>r</v>
      </c>
      <c r="E864" s="23" t="str">
        <f t="shared" ca="1" si="37"/>
        <v>q</v>
      </c>
      <c r="F864" s="23">
        <f t="shared" si="38"/>
        <v>41</v>
      </c>
      <c r="G864" s="23" t="str" cm="1">
        <f t="array" aca="1" ref="G864" ca="1">IF(OR(INDIRECT(A864&amp;B864&amp;C864&amp;F864)="",ISNUMBER(INDIRECT(A864&amp;B864&amp;C864&amp;F864))=FALSE),"",IF(INDIRECT(A864&amp;B864&amp;C864&amp;9)="公開","【（第８期）WEB・コールセンター受付】","【（第８期）医療機関受付】"))</f>
        <v/>
      </c>
      <c r="H864" s="15" t="str" cm="1">
        <f t="array" aca="1" ref="H864" ca="1">IF(OR(INDIRECT(A864&amp;B864&amp;C864&amp;F864)="",ISNUMBER(INDIRECT(A864&amp;B864&amp;C864&amp;F864))=FALSE,INDIRECT(A864&amp;B864&amp;C864&amp;F864)=0),"",431001)</f>
        <v/>
      </c>
      <c r="I864" s="15" t="str" cm="1">
        <f t="array" aca="1" ref="I864" ca="1">IF(OR(INDIRECT(A864&amp;B864&amp;C864&amp;F864)="",ISNUMBER(INDIRECT(A864&amp;B864&amp;C864&amp;F864))=FALSE,INDIRECT(A864&amp;B864&amp;C864&amp;F864)=0),"",G864&amp;J864&amp;"."&amp;TEXT(M864,"00")&amp;TEXT(N864,"00")&amp;"."&amp;TEXT(O864,"00")&amp;TEXT(P864,"00"))</f>
        <v/>
      </c>
      <c r="J864" s="15" t="str" cm="1">
        <f t="array" aca="1" ref="J864" ca="1">IF(OR(INDIRECT(A864&amp;B864&amp;C864&amp;F864)="",ISNUMBER(INDIRECT(A864&amp;B864&amp;C864&amp;F864))=FALSE,INDIRECT(A864&amp;B864&amp;C864&amp;F864)=0),"",予約枠報告様式!$B$2)</f>
        <v/>
      </c>
      <c r="K864" s="15" t="str" cm="1">
        <f t="array" aca="1" ref="K864" ca="1">IF(OR(INDIRECT(A864&amp;B864&amp;C864&amp;F864)="",ISNUMBER(INDIRECT(A864&amp;B864&amp;C864&amp;F864))=FALSE,INDIRECT(A864&amp;B864&amp;C864&amp;F864)=0),"",1)</f>
        <v/>
      </c>
      <c r="L864" s="15" t="str" cm="1">
        <f t="array" aca="1" ref="L864" ca="1">IF(OR(INDIRECT(A864&amp;B864&amp;C864&amp;F864)="",ISNUMBER(INDIRECT(A864&amp;B864&amp;C864&amp;F864))=FALSE,INDIRECT(A864&amp;B864&amp;C864&amp;F864)=0),"",IF(G864="【（第８期）医療機関受付】",TEXT(INDIRECT(A864&amp;D864&amp;E864&amp;5),"yyy"),TEXT(INDIRECT(A864&amp;B864&amp;C864&amp;5),"yyy")))</f>
        <v/>
      </c>
      <c r="M864" s="15" t="str" cm="1">
        <f t="array" aca="1" ref="M864" ca="1">IF(OR(INDIRECT(A864&amp;B864&amp;C864&amp;F864)="",ISNUMBER(INDIRECT(A864&amp;B864&amp;C864&amp;F864))=FALSE,INDIRECT(A864&amp;B864&amp;C864&amp;F864)=0),"",IF(G864="【（第８期）医療機関受付】",TEXT(INDIRECT(A864&amp;D864&amp;E864&amp;5),"m"),TEXT(INDIRECT(A864&amp;B864&amp;C864&amp;5),"m")))</f>
        <v/>
      </c>
      <c r="N864" s="15" t="str" cm="1">
        <f t="array" aca="1" ref="N864" ca="1">IF(OR(INDIRECT(A864&amp;B864&amp;C864&amp;F864)="",ISNUMBER(INDIRECT(A864&amp;B864&amp;C864&amp;F864))=FALSE,INDIRECT(A864&amp;B864&amp;C864&amp;F864)=0),"",IF(G864="【（第８期）医療機関受付】",TEXT(INDIRECT(A864&amp;D864&amp;E864&amp;5),"d"),TEXT(INDIRECT(A864&amp;B864&amp;C864&amp;5),"d")))</f>
        <v/>
      </c>
      <c r="O864" s="15" t="str" cm="1">
        <f t="array" aca="1" ref="O864" ca="1">IF(OR(INDIRECT(A864&amp;B864&amp;C864&amp;F864)="",ISNUMBER(INDIRECT(A864&amp;B864&amp;C864&amp;F864))=FALSE,INDIRECT(A864&amp;B864&amp;C864&amp;F864)=0),"",HOUR(INDIRECT(A864&amp;"A"&amp;F864)))</f>
        <v/>
      </c>
      <c r="P864" s="15" t="str" cm="1">
        <f t="array" aca="1" ref="P864" ca="1">IF(OR(INDIRECT(A864&amp;B864&amp;C864&amp;F864)="",ISNUMBER(INDIRECT(A864&amp;B864&amp;C864&amp;F864))=FALSE,INDIRECT(A864&amp;B864&amp;C864&amp;F864)=0),"",MINUTE(INDIRECT(A864&amp;"A"&amp;F864)))</f>
        <v/>
      </c>
      <c r="Q864" s="15" t="str" cm="1">
        <f t="array" aca="1" ref="Q864" ca="1">IF(OR(INDIRECT(A864&amp;B864&amp;C864&amp;F864)="",ISNUMBER(INDIRECT(A864&amp;B864&amp;C864&amp;F864))=FALSE,INDIRECT(A864&amp;B864&amp;C864&amp;F864)=0),"",O864)</f>
        <v/>
      </c>
      <c r="R864" s="15" t="str" cm="1">
        <f t="array" aca="1" ref="R864" ca="1">IF(OR(INDIRECT(A864&amp;B864&amp;C864&amp;F864)="",ISNUMBER(INDIRECT(A864&amp;B864&amp;C864&amp;F864))=FALSE,INDIRECT(A864&amp;B864&amp;C864&amp;F864)=0),"",P864+14)</f>
        <v/>
      </c>
      <c r="S864" s="15" t="str" cm="1">
        <f t="array" aca="1" ref="S864" ca="1">IF(OR(INDIRECT(A864&amp;B864&amp;C864&amp;F864)="",ISNUMBER(INDIRECT(A864&amp;B864&amp;C864&amp;F864))=FALSE,INDIRECT(A864&amp;B864&amp;C864&amp;F864)=0),"",INDIRECT(A864&amp;B864&amp;C864&amp;F864))</f>
        <v/>
      </c>
      <c r="T864" s="15" t="str" cm="1">
        <f t="array" aca="1" ref="T864" ca="1">IF(OR(INDIRECT(A864&amp;B864&amp;C864&amp;F864)="",ISNUMBER(INDIRECT(A864&amp;B864&amp;C864&amp;F864))=FALSE,INDIRECT(A864&amp;B864&amp;C864&amp;F864)=0),"",0)</f>
        <v/>
      </c>
    </row>
    <row r="865" spans="1:20">
      <c r="A865" s="23" t="s">
        <v>912</v>
      </c>
      <c r="C865" s="23" t="str">
        <f t="shared" si="39"/>
        <v>r</v>
      </c>
      <c r="E865" s="23" t="str">
        <f t="shared" ca="1" si="37"/>
        <v>q</v>
      </c>
      <c r="F865" s="23">
        <f t="shared" si="38"/>
        <v>42</v>
      </c>
      <c r="G865" s="23" t="str" cm="1">
        <f t="array" aca="1" ref="G865" ca="1">IF(OR(INDIRECT(A865&amp;B865&amp;C865&amp;F865)="",ISNUMBER(INDIRECT(A865&amp;B865&amp;C865&amp;F865))=FALSE),"",IF(INDIRECT(A865&amp;B865&amp;C865&amp;9)="公開","【（第８期）WEB・コールセンター受付】","【（第８期）医療機関受付】"))</f>
        <v/>
      </c>
      <c r="H865" s="15" t="str" cm="1">
        <f t="array" aca="1" ref="H865" ca="1">IF(OR(INDIRECT(A865&amp;B865&amp;C865&amp;F865)="",ISNUMBER(INDIRECT(A865&amp;B865&amp;C865&amp;F865))=FALSE,INDIRECT(A865&amp;B865&amp;C865&amp;F865)=0),"",431001)</f>
        <v/>
      </c>
      <c r="I865" s="15" t="str" cm="1">
        <f t="array" aca="1" ref="I865" ca="1">IF(OR(INDIRECT(A865&amp;B865&amp;C865&amp;F865)="",ISNUMBER(INDIRECT(A865&amp;B865&amp;C865&amp;F865))=FALSE,INDIRECT(A865&amp;B865&amp;C865&amp;F865)=0),"",G865&amp;J865&amp;"."&amp;TEXT(M865,"00")&amp;TEXT(N865,"00")&amp;"."&amp;TEXT(O865,"00")&amp;TEXT(P865,"00"))</f>
        <v/>
      </c>
      <c r="J865" s="15" t="str" cm="1">
        <f t="array" aca="1" ref="J865" ca="1">IF(OR(INDIRECT(A865&amp;B865&amp;C865&amp;F865)="",ISNUMBER(INDIRECT(A865&amp;B865&amp;C865&amp;F865))=FALSE,INDIRECT(A865&amp;B865&amp;C865&amp;F865)=0),"",予約枠報告様式!$B$2)</f>
        <v/>
      </c>
      <c r="K865" s="15" t="str" cm="1">
        <f t="array" aca="1" ref="K865" ca="1">IF(OR(INDIRECT(A865&amp;B865&amp;C865&amp;F865)="",ISNUMBER(INDIRECT(A865&amp;B865&amp;C865&amp;F865))=FALSE,INDIRECT(A865&amp;B865&amp;C865&amp;F865)=0),"",1)</f>
        <v/>
      </c>
      <c r="L865" s="15" t="str" cm="1">
        <f t="array" aca="1" ref="L865" ca="1">IF(OR(INDIRECT(A865&amp;B865&amp;C865&amp;F865)="",ISNUMBER(INDIRECT(A865&amp;B865&amp;C865&amp;F865))=FALSE,INDIRECT(A865&amp;B865&amp;C865&amp;F865)=0),"",IF(G865="【（第８期）医療機関受付】",TEXT(INDIRECT(A865&amp;D865&amp;E865&amp;5),"yyy"),TEXT(INDIRECT(A865&amp;B865&amp;C865&amp;5),"yyy")))</f>
        <v/>
      </c>
      <c r="M865" s="15" t="str" cm="1">
        <f t="array" aca="1" ref="M865" ca="1">IF(OR(INDIRECT(A865&amp;B865&amp;C865&amp;F865)="",ISNUMBER(INDIRECT(A865&amp;B865&amp;C865&amp;F865))=FALSE,INDIRECT(A865&amp;B865&amp;C865&amp;F865)=0),"",IF(G865="【（第８期）医療機関受付】",TEXT(INDIRECT(A865&amp;D865&amp;E865&amp;5),"m"),TEXT(INDIRECT(A865&amp;B865&amp;C865&amp;5),"m")))</f>
        <v/>
      </c>
      <c r="N865" s="15" t="str" cm="1">
        <f t="array" aca="1" ref="N865" ca="1">IF(OR(INDIRECT(A865&amp;B865&amp;C865&amp;F865)="",ISNUMBER(INDIRECT(A865&amp;B865&amp;C865&amp;F865))=FALSE,INDIRECT(A865&amp;B865&amp;C865&amp;F865)=0),"",IF(G865="【（第８期）医療機関受付】",TEXT(INDIRECT(A865&amp;D865&amp;E865&amp;5),"d"),TEXT(INDIRECT(A865&amp;B865&amp;C865&amp;5),"d")))</f>
        <v/>
      </c>
      <c r="O865" s="15" t="str" cm="1">
        <f t="array" aca="1" ref="O865" ca="1">IF(OR(INDIRECT(A865&amp;B865&amp;C865&amp;F865)="",ISNUMBER(INDIRECT(A865&amp;B865&amp;C865&amp;F865))=FALSE,INDIRECT(A865&amp;B865&amp;C865&amp;F865)=0),"",HOUR(INDIRECT(A865&amp;"A"&amp;F865)))</f>
        <v/>
      </c>
      <c r="P865" s="15" t="str" cm="1">
        <f t="array" aca="1" ref="P865" ca="1">IF(OR(INDIRECT(A865&amp;B865&amp;C865&amp;F865)="",ISNUMBER(INDIRECT(A865&amp;B865&amp;C865&amp;F865))=FALSE,INDIRECT(A865&amp;B865&amp;C865&amp;F865)=0),"",MINUTE(INDIRECT(A865&amp;"A"&amp;F865)))</f>
        <v/>
      </c>
      <c r="Q865" s="15" t="str" cm="1">
        <f t="array" aca="1" ref="Q865" ca="1">IF(OR(INDIRECT(A865&amp;B865&amp;C865&amp;F865)="",ISNUMBER(INDIRECT(A865&amp;B865&amp;C865&amp;F865))=FALSE,INDIRECT(A865&amp;B865&amp;C865&amp;F865)=0),"",O865)</f>
        <v/>
      </c>
      <c r="R865" s="15" t="str" cm="1">
        <f t="array" aca="1" ref="R865" ca="1">IF(OR(INDIRECT(A865&amp;B865&amp;C865&amp;F865)="",ISNUMBER(INDIRECT(A865&amp;B865&amp;C865&amp;F865))=FALSE,INDIRECT(A865&amp;B865&amp;C865&amp;F865)=0),"",P865+14)</f>
        <v/>
      </c>
      <c r="S865" s="15" t="str" cm="1">
        <f t="array" aca="1" ref="S865" ca="1">IF(OR(INDIRECT(A865&amp;B865&amp;C865&amp;F865)="",ISNUMBER(INDIRECT(A865&amp;B865&amp;C865&amp;F865))=FALSE,INDIRECT(A865&amp;B865&amp;C865&amp;F865)=0),"",INDIRECT(A865&amp;B865&amp;C865&amp;F865))</f>
        <v/>
      </c>
      <c r="T865" s="15" t="str" cm="1">
        <f t="array" aca="1" ref="T865" ca="1">IF(OR(INDIRECT(A865&amp;B865&amp;C865&amp;F865)="",ISNUMBER(INDIRECT(A865&amp;B865&amp;C865&amp;F865))=FALSE,INDIRECT(A865&amp;B865&amp;C865&amp;F865)=0),"",0)</f>
        <v/>
      </c>
    </row>
    <row r="866" spans="1:20">
      <c r="A866" s="23" t="s">
        <v>912</v>
      </c>
      <c r="C866" s="23" t="str">
        <f t="shared" si="39"/>
        <v>r</v>
      </c>
      <c r="E866" s="23" t="str">
        <f t="shared" ca="1" si="37"/>
        <v>q</v>
      </c>
      <c r="F866" s="23">
        <f t="shared" si="38"/>
        <v>43</v>
      </c>
      <c r="G866" s="23" t="str" cm="1">
        <f t="array" aca="1" ref="G866" ca="1">IF(OR(INDIRECT(A866&amp;B866&amp;C866&amp;F866)="",ISNUMBER(INDIRECT(A866&amp;B866&amp;C866&amp;F866))=FALSE),"",IF(INDIRECT(A866&amp;B866&amp;C866&amp;9)="公開","【（第８期）WEB・コールセンター受付】","【（第８期）医療機関受付】"))</f>
        <v/>
      </c>
      <c r="H866" s="15" t="str" cm="1">
        <f t="array" aca="1" ref="H866" ca="1">IF(OR(INDIRECT(A866&amp;B866&amp;C866&amp;F866)="",ISNUMBER(INDIRECT(A866&amp;B866&amp;C866&amp;F866))=FALSE,INDIRECT(A866&amp;B866&amp;C866&amp;F866)=0),"",431001)</f>
        <v/>
      </c>
      <c r="I866" s="15" t="str" cm="1">
        <f t="array" aca="1" ref="I866" ca="1">IF(OR(INDIRECT(A866&amp;B866&amp;C866&amp;F866)="",ISNUMBER(INDIRECT(A866&amp;B866&amp;C866&amp;F866))=FALSE,INDIRECT(A866&amp;B866&amp;C866&amp;F866)=0),"",G866&amp;J866&amp;"."&amp;TEXT(M866,"00")&amp;TEXT(N866,"00")&amp;"."&amp;TEXT(O866,"00")&amp;TEXT(P866,"00"))</f>
        <v/>
      </c>
      <c r="J866" s="15" t="str" cm="1">
        <f t="array" aca="1" ref="J866" ca="1">IF(OR(INDIRECT(A866&amp;B866&amp;C866&amp;F866)="",ISNUMBER(INDIRECT(A866&amp;B866&amp;C866&amp;F866))=FALSE,INDIRECT(A866&amp;B866&amp;C866&amp;F866)=0),"",予約枠報告様式!$B$2)</f>
        <v/>
      </c>
      <c r="K866" s="15" t="str" cm="1">
        <f t="array" aca="1" ref="K866" ca="1">IF(OR(INDIRECT(A866&amp;B866&amp;C866&amp;F866)="",ISNUMBER(INDIRECT(A866&amp;B866&amp;C866&amp;F866))=FALSE,INDIRECT(A866&amp;B866&amp;C866&amp;F866)=0),"",1)</f>
        <v/>
      </c>
      <c r="L866" s="15" t="str" cm="1">
        <f t="array" aca="1" ref="L866" ca="1">IF(OR(INDIRECT(A866&amp;B866&amp;C866&amp;F866)="",ISNUMBER(INDIRECT(A866&amp;B866&amp;C866&amp;F866))=FALSE,INDIRECT(A866&amp;B866&amp;C866&amp;F866)=0),"",IF(G866="【（第８期）医療機関受付】",TEXT(INDIRECT(A866&amp;D866&amp;E866&amp;5),"yyy"),TEXT(INDIRECT(A866&amp;B866&amp;C866&amp;5),"yyy")))</f>
        <v/>
      </c>
      <c r="M866" s="15" t="str" cm="1">
        <f t="array" aca="1" ref="M866" ca="1">IF(OR(INDIRECT(A866&amp;B866&amp;C866&amp;F866)="",ISNUMBER(INDIRECT(A866&amp;B866&amp;C866&amp;F866))=FALSE,INDIRECT(A866&amp;B866&amp;C866&amp;F866)=0),"",IF(G866="【（第８期）医療機関受付】",TEXT(INDIRECT(A866&amp;D866&amp;E866&amp;5),"m"),TEXT(INDIRECT(A866&amp;B866&amp;C866&amp;5),"m")))</f>
        <v/>
      </c>
      <c r="N866" s="15" t="str" cm="1">
        <f t="array" aca="1" ref="N866" ca="1">IF(OR(INDIRECT(A866&amp;B866&amp;C866&amp;F866)="",ISNUMBER(INDIRECT(A866&amp;B866&amp;C866&amp;F866))=FALSE,INDIRECT(A866&amp;B866&amp;C866&amp;F866)=0),"",IF(G866="【（第８期）医療機関受付】",TEXT(INDIRECT(A866&amp;D866&amp;E866&amp;5),"d"),TEXT(INDIRECT(A866&amp;B866&amp;C866&amp;5),"d")))</f>
        <v/>
      </c>
      <c r="O866" s="15" t="str" cm="1">
        <f t="array" aca="1" ref="O866" ca="1">IF(OR(INDIRECT(A866&amp;B866&amp;C866&amp;F866)="",ISNUMBER(INDIRECT(A866&amp;B866&amp;C866&amp;F866))=FALSE,INDIRECT(A866&amp;B866&amp;C866&amp;F866)=0),"",HOUR(INDIRECT(A866&amp;"A"&amp;F866)))</f>
        <v/>
      </c>
      <c r="P866" s="15" t="str" cm="1">
        <f t="array" aca="1" ref="P866" ca="1">IF(OR(INDIRECT(A866&amp;B866&amp;C866&amp;F866)="",ISNUMBER(INDIRECT(A866&amp;B866&amp;C866&amp;F866))=FALSE,INDIRECT(A866&amp;B866&amp;C866&amp;F866)=0),"",MINUTE(INDIRECT(A866&amp;"A"&amp;F866)))</f>
        <v/>
      </c>
      <c r="Q866" s="15" t="str" cm="1">
        <f t="array" aca="1" ref="Q866" ca="1">IF(OR(INDIRECT(A866&amp;B866&amp;C866&amp;F866)="",ISNUMBER(INDIRECT(A866&amp;B866&amp;C866&amp;F866))=FALSE,INDIRECT(A866&amp;B866&amp;C866&amp;F866)=0),"",O866)</f>
        <v/>
      </c>
      <c r="R866" s="15" t="str" cm="1">
        <f t="array" aca="1" ref="R866" ca="1">IF(OR(INDIRECT(A866&amp;B866&amp;C866&amp;F866)="",ISNUMBER(INDIRECT(A866&amp;B866&amp;C866&amp;F866))=FALSE,INDIRECT(A866&amp;B866&amp;C866&amp;F866)=0),"",P866+14)</f>
        <v/>
      </c>
      <c r="S866" s="15" t="str" cm="1">
        <f t="array" aca="1" ref="S866" ca="1">IF(OR(INDIRECT(A866&amp;B866&amp;C866&amp;F866)="",ISNUMBER(INDIRECT(A866&amp;B866&amp;C866&amp;F866))=FALSE,INDIRECT(A866&amp;B866&amp;C866&amp;F866)=0),"",INDIRECT(A866&amp;B866&amp;C866&amp;F866))</f>
        <v/>
      </c>
      <c r="T866" s="15" t="str" cm="1">
        <f t="array" aca="1" ref="T866" ca="1">IF(OR(INDIRECT(A866&amp;B866&amp;C866&amp;F866)="",ISNUMBER(INDIRECT(A866&amp;B866&amp;C866&amp;F866))=FALSE,INDIRECT(A866&amp;B866&amp;C866&amp;F866)=0),"",0)</f>
        <v/>
      </c>
    </row>
    <row r="867" spans="1:20">
      <c r="A867" s="23" t="s">
        <v>912</v>
      </c>
      <c r="C867" s="23" t="str">
        <f t="shared" si="39"/>
        <v>r</v>
      </c>
      <c r="E867" s="23" t="str">
        <f t="shared" ca="1" si="37"/>
        <v>q</v>
      </c>
      <c r="F867" s="23">
        <f t="shared" si="38"/>
        <v>44</v>
      </c>
      <c r="G867" s="23" t="str" cm="1">
        <f t="array" aca="1" ref="G867" ca="1">IF(OR(INDIRECT(A867&amp;B867&amp;C867&amp;F867)="",ISNUMBER(INDIRECT(A867&amp;B867&amp;C867&amp;F867))=FALSE),"",IF(INDIRECT(A867&amp;B867&amp;C867&amp;9)="公開","【（第８期）WEB・コールセンター受付】","【（第８期）医療機関受付】"))</f>
        <v/>
      </c>
      <c r="H867" s="15" t="str" cm="1">
        <f t="array" aca="1" ref="H867" ca="1">IF(OR(INDIRECT(A867&amp;B867&amp;C867&amp;F867)="",ISNUMBER(INDIRECT(A867&amp;B867&amp;C867&amp;F867))=FALSE,INDIRECT(A867&amp;B867&amp;C867&amp;F867)=0),"",431001)</f>
        <v/>
      </c>
      <c r="I867" s="15" t="str" cm="1">
        <f t="array" aca="1" ref="I867" ca="1">IF(OR(INDIRECT(A867&amp;B867&amp;C867&amp;F867)="",ISNUMBER(INDIRECT(A867&amp;B867&amp;C867&amp;F867))=FALSE,INDIRECT(A867&amp;B867&amp;C867&amp;F867)=0),"",G867&amp;J867&amp;"."&amp;TEXT(M867,"00")&amp;TEXT(N867,"00")&amp;"."&amp;TEXT(O867,"00")&amp;TEXT(P867,"00"))</f>
        <v/>
      </c>
      <c r="J867" s="15" t="str" cm="1">
        <f t="array" aca="1" ref="J867" ca="1">IF(OR(INDIRECT(A867&amp;B867&amp;C867&amp;F867)="",ISNUMBER(INDIRECT(A867&amp;B867&amp;C867&amp;F867))=FALSE,INDIRECT(A867&amp;B867&amp;C867&amp;F867)=0),"",予約枠報告様式!$B$2)</f>
        <v/>
      </c>
      <c r="K867" s="15" t="str" cm="1">
        <f t="array" aca="1" ref="K867" ca="1">IF(OR(INDIRECT(A867&amp;B867&amp;C867&amp;F867)="",ISNUMBER(INDIRECT(A867&amp;B867&amp;C867&amp;F867))=FALSE,INDIRECT(A867&amp;B867&amp;C867&amp;F867)=0),"",1)</f>
        <v/>
      </c>
      <c r="L867" s="15" t="str" cm="1">
        <f t="array" aca="1" ref="L867" ca="1">IF(OR(INDIRECT(A867&amp;B867&amp;C867&amp;F867)="",ISNUMBER(INDIRECT(A867&amp;B867&amp;C867&amp;F867))=FALSE,INDIRECT(A867&amp;B867&amp;C867&amp;F867)=0),"",IF(G867="【（第８期）医療機関受付】",TEXT(INDIRECT(A867&amp;D867&amp;E867&amp;5),"yyy"),TEXT(INDIRECT(A867&amp;B867&amp;C867&amp;5),"yyy")))</f>
        <v/>
      </c>
      <c r="M867" s="15" t="str" cm="1">
        <f t="array" aca="1" ref="M867" ca="1">IF(OR(INDIRECT(A867&amp;B867&amp;C867&amp;F867)="",ISNUMBER(INDIRECT(A867&amp;B867&amp;C867&amp;F867))=FALSE,INDIRECT(A867&amp;B867&amp;C867&amp;F867)=0),"",IF(G867="【（第８期）医療機関受付】",TEXT(INDIRECT(A867&amp;D867&amp;E867&amp;5),"m"),TEXT(INDIRECT(A867&amp;B867&amp;C867&amp;5),"m")))</f>
        <v/>
      </c>
      <c r="N867" s="15" t="str" cm="1">
        <f t="array" aca="1" ref="N867" ca="1">IF(OR(INDIRECT(A867&amp;B867&amp;C867&amp;F867)="",ISNUMBER(INDIRECT(A867&amp;B867&amp;C867&amp;F867))=FALSE,INDIRECT(A867&amp;B867&amp;C867&amp;F867)=0),"",IF(G867="【（第８期）医療機関受付】",TEXT(INDIRECT(A867&amp;D867&amp;E867&amp;5),"d"),TEXT(INDIRECT(A867&amp;B867&amp;C867&amp;5),"d")))</f>
        <v/>
      </c>
      <c r="O867" s="15" t="str" cm="1">
        <f t="array" aca="1" ref="O867" ca="1">IF(OR(INDIRECT(A867&amp;B867&amp;C867&amp;F867)="",ISNUMBER(INDIRECT(A867&amp;B867&amp;C867&amp;F867))=FALSE,INDIRECT(A867&amp;B867&amp;C867&amp;F867)=0),"",HOUR(INDIRECT(A867&amp;"A"&amp;F867)))</f>
        <v/>
      </c>
      <c r="P867" s="15" t="str" cm="1">
        <f t="array" aca="1" ref="P867" ca="1">IF(OR(INDIRECT(A867&amp;B867&amp;C867&amp;F867)="",ISNUMBER(INDIRECT(A867&amp;B867&amp;C867&amp;F867))=FALSE,INDIRECT(A867&amp;B867&amp;C867&amp;F867)=0),"",MINUTE(INDIRECT(A867&amp;"A"&amp;F867)))</f>
        <v/>
      </c>
      <c r="Q867" s="15" t="str" cm="1">
        <f t="array" aca="1" ref="Q867" ca="1">IF(OR(INDIRECT(A867&amp;B867&amp;C867&amp;F867)="",ISNUMBER(INDIRECT(A867&amp;B867&amp;C867&amp;F867))=FALSE,INDIRECT(A867&amp;B867&amp;C867&amp;F867)=0),"",O867)</f>
        <v/>
      </c>
      <c r="R867" s="15" t="str" cm="1">
        <f t="array" aca="1" ref="R867" ca="1">IF(OR(INDIRECT(A867&amp;B867&amp;C867&amp;F867)="",ISNUMBER(INDIRECT(A867&amp;B867&amp;C867&amp;F867))=FALSE,INDIRECT(A867&amp;B867&amp;C867&amp;F867)=0),"",P867+14)</f>
        <v/>
      </c>
      <c r="S867" s="15" t="str" cm="1">
        <f t="array" aca="1" ref="S867" ca="1">IF(OR(INDIRECT(A867&amp;B867&amp;C867&amp;F867)="",ISNUMBER(INDIRECT(A867&amp;B867&amp;C867&amp;F867))=FALSE,INDIRECT(A867&amp;B867&amp;C867&amp;F867)=0),"",INDIRECT(A867&amp;B867&amp;C867&amp;F867))</f>
        <v/>
      </c>
      <c r="T867" s="15" t="str" cm="1">
        <f t="array" aca="1" ref="T867" ca="1">IF(OR(INDIRECT(A867&amp;B867&amp;C867&amp;F867)="",ISNUMBER(INDIRECT(A867&amp;B867&amp;C867&amp;F867))=FALSE,INDIRECT(A867&amp;B867&amp;C867&amp;F867)=0),"",0)</f>
        <v/>
      </c>
    </row>
    <row r="868" spans="1:20">
      <c r="A868" s="23" t="s">
        <v>912</v>
      </c>
      <c r="C868" s="23" t="str">
        <f t="shared" si="39"/>
        <v>r</v>
      </c>
      <c r="E868" s="23" t="str">
        <f t="shared" ca="1" si="37"/>
        <v>q</v>
      </c>
      <c r="F868" s="23">
        <f t="shared" si="38"/>
        <v>45</v>
      </c>
      <c r="G868" s="23" t="str" cm="1">
        <f t="array" aca="1" ref="G868" ca="1">IF(OR(INDIRECT(A868&amp;B868&amp;C868&amp;F868)="",ISNUMBER(INDIRECT(A868&amp;B868&amp;C868&amp;F868))=FALSE),"",IF(INDIRECT(A868&amp;B868&amp;C868&amp;9)="公開","【（第８期）WEB・コールセンター受付】","【（第８期）医療機関受付】"))</f>
        <v/>
      </c>
      <c r="H868" s="15" t="str" cm="1">
        <f t="array" aca="1" ref="H868" ca="1">IF(OR(INDIRECT(A868&amp;B868&amp;C868&amp;F868)="",ISNUMBER(INDIRECT(A868&amp;B868&amp;C868&amp;F868))=FALSE,INDIRECT(A868&amp;B868&amp;C868&amp;F868)=0),"",431001)</f>
        <v/>
      </c>
      <c r="I868" s="15" t="str" cm="1">
        <f t="array" aca="1" ref="I868" ca="1">IF(OR(INDIRECT(A868&amp;B868&amp;C868&amp;F868)="",ISNUMBER(INDIRECT(A868&amp;B868&amp;C868&amp;F868))=FALSE,INDIRECT(A868&amp;B868&amp;C868&amp;F868)=0),"",G868&amp;J868&amp;"."&amp;TEXT(M868,"00")&amp;TEXT(N868,"00")&amp;"."&amp;TEXT(O868,"00")&amp;TEXT(P868,"00"))</f>
        <v/>
      </c>
      <c r="J868" s="15" t="str" cm="1">
        <f t="array" aca="1" ref="J868" ca="1">IF(OR(INDIRECT(A868&amp;B868&amp;C868&amp;F868)="",ISNUMBER(INDIRECT(A868&amp;B868&amp;C868&amp;F868))=FALSE,INDIRECT(A868&amp;B868&amp;C868&amp;F868)=0),"",予約枠報告様式!$B$2)</f>
        <v/>
      </c>
      <c r="K868" s="15" t="str" cm="1">
        <f t="array" aca="1" ref="K868" ca="1">IF(OR(INDIRECT(A868&amp;B868&amp;C868&amp;F868)="",ISNUMBER(INDIRECT(A868&amp;B868&amp;C868&amp;F868))=FALSE,INDIRECT(A868&amp;B868&amp;C868&amp;F868)=0),"",1)</f>
        <v/>
      </c>
      <c r="L868" s="15" t="str" cm="1">
        <f t="array" aca="1" ref="L868" ca="1">IF(OR(INDIRECT(A868&amp;B868&amp;C868&amp;F868)="",ISNUMBER(INDIRECT(A868&amp;B868&amp;C868&amp;F868))=FALSE,INDIRECT(A868&amp;B868&amp;C868&amp;F868)=0),"",IF(G868="【（第８期）医療機関受付】",TEXT(INDIRECT(A868&amp;D868&amp;E868&amp;5),"yyy"),TEXT(INDIRECT(A868&amp;B868&amp;C868&amp;5),"yyy")))</f>
        <v/>
      </c>
      <c r="M868" s="15" t="str" cm="1">
        <f t="array" aca="1" ref="M868" ca="1">IF(OR(INDIRECT(A868&amp;B868&amp;C868&amp;F868)="",ISNUMBER(INDIRECT(A868&amp;B868&amp;C868&amp;F868))=FALSE,INDIRECT(A868&amp;B868&amp;C868&amp;F868)=0),"",IF(G868="【（第８期）医療機関受付】",TEXT(INDIRECT(A868&amp;D868&amp;E868&amp;5),"m"),TEXT(INDIRECT(A868&amp;B868&amp;C868&amp;5),"m")))</f>
        <v/>
      </c>
      <c r="N868" s="15" t="str" cm="1">
        <f t="array" aca="1" ref="N868" ca="1">IF(OR(INDIRECT(A868&amp;B868&amp;C868&amp;F868)="",ISNUMBER(INDIRECT(A868&amp;B868&amp;C868&amp;F868))=FALSE,INDIRECT(A868&amp;B868&amp;C868&amp;F868)=0),"",IF(G868="【（第８期）医療機関受付】",TEXT(INDIRECT(A868&amp;D868&amp;E868&amp;5),"d"),TEXT(INDIRECT(A868&amp;B868&amp;C868&amp;5),"d")))</f>
        <v/>
      </c>
      <c r="O868" s="15" t="str" cm="1">
        <f t="array" aca="1" ref="O868" ca="1">IF(OR(INDIRECT(A868&amp;B868&amp;C868&amp;F868)="",ISNUMBER(INDIRECT(A868&amp;B868&amp;C868&amp;F868))=FALSE,INDIRECT(A868&amp;B868&amp;C868&amp;F868)=0),"",HOUR(INDIRECT(A868&amp;"A"&amp;F868)))</f>
        <v/>
      </c>
      <c r="P868" s="15" t="str" cm="1">
        <f t="array" aca="1" ref="P868" ca="1">IF(OR(INDIRECT(A868&amp;B868&amp;C868&amp;F868)="",ISNUMBER(INDIRECT(A868&amp;B868&amp;C868&amp;F868))=FALSE,INDIRECT(A868&amp;B868&amp;C868&amp;F868)=0),"",MINUTE(INDIRECT(A868&amp;"A"&amp;F868)))</f>
        <v/>
      </c>
      <c r="Q868" s="15" t="str" cm="1">
        <f t="array" aca="1" ref="Q868" ca="1">IF(OR(INDIRECT(A868&amp;B868&amp;C868&amp;F868)="",ISNUMBER(INDIRECT(A868&amp;B868&amp;C868&amp;F868))=FALSE,INDIRECT(A868&amp;B868&amp;C868&amp;F868)=0),"",O868)</f>
        <v/>
      </c>
      <c r="R868" s="15" t="str" cm="1">
        <f t="array" aca="1" ref="R868" ca="1">IF(OR(INDIRECT(A868&amp;B868&amp;C868&amp;F868)="",ISNUMBER(INDIRECT(A868&amp;B868&amp;C868&amp;F868))=FALSE,INDIRECT(A868&amp;B868&amp;C868&amp;F868)=0),"",P868+14)</f>
        <v/>
      </c>
      <c r="S868" s="15" t="str" cm="1">
        <f t="array" aca="1" ref="S868" ca="1">IF(OR(INDIRECT(A868&amp;B868&amp;C868&amp;F868)="",ISNUMBER(INDIRECT(A868&amp;B868&amp;C868&amp;F868))=FALSE,INDIRECT(A868&amp;B868&amp;C868&amp;F868)=0),"",INDIRECT(A868&amp;B868&amp;C868&amp;F868))</f>
        <v/>
      </c>
      <c r="T868" s="15" t="str" cm="1">
        <f t="array" aca="1" ref="T868" ca="1">IF(OR(INDIRECT(A868&amp;B868&amp;C868&amp;F868)="",ISNUMBER(INDIRECT(A868&amp;B868&amp;C868&amp;F868))=FALSE,INDIRECT(A868&amp;B868&amp;C868&amp;F868)=0),"",0)</f>
        <v/>
      </c>
    </row>
    <row r="869" spans="1:20">
      <c r="A869" s="23" t="s">
        <v>912</v>
      </c>
      <c r="C869" s="23" t="str">
        <f t="shared" si="39"/>
        <v>r</v>
      </c>
      <c r="E869" s="23" t="str">
        <f t="shared" ca="1" si="37"/>
        <v>q</v>
      </c>
      <c r="F869" s="23">
        <f t="shared" si="38"/>
        <v>46</v>
      </c>
      <c r="G869" s="23" t="str" cm="1">
        <f t="array" aca="1" ref="G869" ca="1">IF(OR(INDIRECT(A869&amp;B869&amp;C869&amp;F869)="",ISNUMBER(INDIRECT(A869&amp;B869&amp;C869&amp;F869))=FALSE),"",IF(INDIRECT(A869&amp;B869&amp;C869&amp;9)="公開","【（第８期）WEB・コールセンター受付】","【（第８期）医療機関受付】"))</f>
        <v/>
      </c>
      <c r="H869" s="15" t="str" cm="1">
        <f t="array" aca="1" ref="H869" ca="1">IF(OR(INDIRECT(A869&amp;B869&amp;C869&amp;F869)="",ISNUMBER(INDIRECT(A869&amp;B869&amp;C869&amp;F869))=FALSE,INDIRECT(A869&amp;B869&amp;C869&amp;F869)=0),"",431001)</f>
        <v/>
      </c>
      <c r="I869" s="15" t="str" cm="1">
        <f t="array" aca="1" ref="I869" ca="1">IF(OR(INDIRECT(A869&amp;B869&amp;C869&amp;F869)="",ISNUMBER(INDIRECT(A869&amp;B869&amp;C869&amp;F869))=FALSE,INDIRECT(A869&amp;B869&amp;C869&amp;F869)=0),"",G869&amp;J869&amp;"."&amp;TEXT(M869,"00")&amp;TEXT(N869,"00")&amp;"."&amp;TEXT(O869,"00")&amp;TEXT(P869,"00"))</f>
        <v/>
      </c>
      <c r="J869" s="15" t="str" cm="1">
        <f t="array" aca="1" ref="J869" ca="1">IF(OR(INDIRECT(A869&amp;B869&amp;C869&amp;F869)="",ISNUMBER(INDIRECT(A869&amp;B869&amp;C869&amp;F869))=FALSE,INDIRECT(A869&amp;B869&amp;C869&amp;F869)=0),"",予約枠報告様式!$B$2)</f>
        <v/>
      </c>
      <c r="K869" s="15" t="str" cm="1">
        <f t="array" aca="1" ref="K869" ca="1">IF(OR(INDIRECT(A869&amp;B869&amp;C869&amp;F869)="",ISNUMBER(INDIRECT(A869&amp;B869&amp;C869&amp;F869))=FALSE,INDIRECT(A869&amp;B869&amp;C869&amp;F869)=0),"",1)</f>
        <v/>
      </c>
      <c r="L869" s="15" t="str" cm="1">
        <f t="array" aca="1" ref="L869" ca="1">IF(OR(INDIRECT(A869&amp;B869&amp;C869&amp;F869)="",ISNUMBER(INDIRECT(A869&amp;B869&amp;C869&amp;F869))=FALSE,INDIRECT(A869&amp;B869&amp;C869&amp;F869)=0),"",IF(G869="【（第８期）医療機関受付】",TEXT(INDIRECT(A869&amp;D869&amp;E869&amp;5),"yyy"),TEXT(INDIRECT(A869&amp;B869&amp;C869&amp;5),"yyy")))</f>
        <v/>
      </c>
      <c r="M869" s="15" t="str" cm="1">
        <f t="array" aca="1" ref="M869" ca="1">IF(OR(INDIRECT(A869&amp;B869&amp;C869&amp;F869)="",ISNUMBER(INDIRECT(A869&amp;B869&amp;C869&amp;F869))=FALSE,INDIRECT(A869&amp;B869&amp;C869&amp;F869)=0),"",IF(G869="【（第８期）医療機関受付】",TEXT(INDIRECT(A869&amp;D869&amp;E869&amp;5),"m"),TEXT(INDIRECT(A869&amp;B869&amp;C869&amp;5),"m")))</f>
        <v/>
      </c>
      <c r="N869" s="15" t="str" cm="1">
        <f t="array" aca="1" ref="N869" ca="1">IF(OR(INDIRECT(A869&amp;B869&amp;C869&amp;F869)="",ISNUMBER(INDIRECT(A869&amp;B869&amp;C869&amp;F869))=FALSE,INDIRECT(A869&amp;B869&amp;C869&amp;F869)=0),"",IF(G869="【（第８期）医療機関受付】",TEXT(INDIRECT(A869&amp;D869&amp;E869&amp;5),"d"),TEXT(INDIRECT(A869&amp;B869&amp;C869&amp;5),"d")))</f>
        <v/>
      </c>
      <c r="O869" s="15" t="str" cm="1">
        <f t="array" aca="1" ref="O869" ca="1">IF(OR(INDIRECT(A869&amp;B869&amp;C869&amp;F869)="",ISNUMBER(INDIRECT(A869&amp;B869&amp;C869&amp;F869))=FALSE,INDIRECT(A869&amp;B869&amp;C869&amp;F869)=0),"",HOUR(INDIRECT(A869&amp;"A"&amp;F869)))</f>
        <v/>
      </c>
      <c r="P869" s="15" t="str" cm="1">
        <f t="array" aca="1" ref="P869" ca="1">IF(OR(INDIRECT(A869&amp;B869&amp;C869&amp;F869)="",ISNUMBER(INDIRECT(A869&amp;B869&amp;C869&amp;F869))=FALSE,INDIRECT(A869&amp;B869&amp;C869&amp;F869)=0),"",MINUTE(INDIRECT(A869&amp;"A"&amp;F869)))</f>
        <v/>
      </c>
      <c r="Q869" s="15" t="str" cm="1">
        <f t="array" aca="1" ref="Q869" ca="1">IF(OR(INDIRECT(A869&amp;B869&amp;C869&amp;F869)="",ISNUMBER(INDIRECT(A869&amp;B869&amp;C869&amp;F869))=FALSE,INDIRECT(A869&amp;B869&amp;C869&amp;F869)=0),"",O869)</f>
        <v/>
      </c>
      <c r="R869" s="15" t="str" cm="1">
        <f t="array" aca="1" ref="R869" ca="1">IF(OR(INDIRECT(A869&amp;B869&amp;C869&amp;F869)="",ISNUMBER(INDIRECT(A869&amp;B869&amp;C869&amp;F869))=FALSE,INDIRECT(A869&amp;B869&amp;C869&amp;F869)=0),"",P869+14)</f>
        <v/>
      </c>
      <c r="S869" s="15" t="str" cm="1">
        <f t="array" aca="1" ref="S869" ca="1">IF(OR(INDIRECT(A869&amp;B869&amp;C869&amp;F869)="",ISNUMBER(INDIRECT(A869&amp;B869&amp;C869&amp;F869))=FALSE,INDIRECT(A869&amp;B869&amp;C869&amp;F869)=0),"",INDIRECT(A869&amp;B869&amp;C869&amp;F869))</f>
        <v/>
      </c>
      <c r="T869" s="15" t="str" cm="1">
        <f t="array" aca="1" ref="T869" ca="1">IF(OR(INDIRECT(A869&amp;B869&amp;C869&amp;F869)="",ISNUMBER(INDIRECT(A869&amp;B869&amp;C869&amp;F869))=FALSE,INDIRECT(A869&amp;B869&amp;C869&amp;F869)=0),"",0)</f>
        <v/>
      </c>
    </row>
    <row r="870" spans="1:20">
      <c r="A870" s="23" t="s">
        <v>912</v>
      </c>
      <c r="C870" s="23" t="str">
        <f t="shared" si="39"/>
        <v>r</v>
      </c>
      <c r="E870" s="23" t="str">
        <f t="shared" ca="1" si="37"/>
        <v>q</v>
      </c>
      <c r="F870" s="23">
        <f t="shared" si="38"/>
        <v>47</v>
      </c>
      <c r="G870" s="23" t="str" cm="1">
        <f t="array" aca="1" ref="G870" ca="1">IF(OR(INDIRECT(A870&amp;B870&amp;C870&amp;F870)="",ISNUMBER(INDIRECT(A870&amp;B870&amp;C870&amp;F870))=FALSE),"",IF(INDIRECT(A870&amp;B870&amp;C870&amp;9)="公開","【（第８期）WEB・コールセンター受付】","【（第８期）医療機関受付】"))</f>
        <v/>
      </c>
      <c r="H870" s="15" t="str" cm="1">
        <f t="array" aca="1" ref="H870" ca="1">IF(OR(INDIRECT(A870&amp;B870&amp;C870&amp;F870)="",ISNUMBER(INDIRECT(A870&amp;B870&amp;C870&amp;F870))=FALSE,INDIRECT(A870&amp;B870&amp;C870&amp;F870)=0),"",431001)</f>
        <v/>
      </c>
      <c r="I870" s="15" t="str" cm="1">
        <f t="array" aca="1" ref="I870" ca="1">IF(OR(INDIRECT(A870&amp;B870&amp;C870&amp;F870)="",ISNUMBER(INDIRECT(A870&amp;B870&amp;C870&amp;F870))=FALSE,INDIRECT(A870&amp;B870&amp;C870&amp;F870)=0),"",G870&amp;J870&amp;"."&amp;TEXT(M870,"00")&amp;TEXT(N870,"00")&amp;"."&amp;TEXT(O870,"00")&amp;TEXT(P870,"00"))</f>
        <v/>
      </c>
      <c r="J870" s="15" t="str" cm="1">
        <f t="array" aca="1" ref="J870" ca="1">IF(OR(INDIRECT(A870&amp;B870&amp;C870&amp;F870)="",ISNUMBER(INDIRECT(A870&amp;B870&amp;C870&amp;F870))=FALSE,INDIRECT(A870&amp;B870&amp;C870&amp;F870)=0),"",予約枠報告様式!$B$2)</f>
        <v/>
      </c>
      <c r="K870" s="15" t="str" cm="1">
        <f t="array" aca="1" ref="K870" ca="1">IF(OR(INDIRECT(A870&amp;B870&amp;C870&amp;F870)="",ISNUMBER(INDIRECT(A870&amp;B870&amp;C870&amp;F870))=FALSE,INDIRECT(A870&amp;B870&amp;C870&amp;F870)=0),"",1)</f>
        <v/>
      </c>
      <c r="L870" s="15" t="str" cm="1">
        <f t="array" aca="1" ref="L870" ca="1">IF(OR(INDIRECT(A870&amp;B870&amp;C870&amp;F870)="",ISNUMBER(INDIRECT(A870&amp;B870&amp;C870&amp;F870))=FALSE,INDIRECT(A870&amp;B870&amp;C870&amp;F870)=0),"",IF(G870="【（第８期）医療機関受付】",TEXT(INDIRECT(A870&amp;D870&amp;E870&amp;5),"yyy"),TEXT(INDIRECT(A870&amp;B870&amp;C870&amp;5),"yyy")))</f>
        <v/>
      </c>
      <c r="M870" s="15" t="str" cm="1">
        <f t="array" aca="1" ref="M870" ca="1">IF(OR(INDIRECT(A870&amp;B870&amp;C870&amp;F870)="",ISNUMBER(INDIRECT(A870&amp;B870&amp;C870&amp;F870))=FALSE,INDIRECT(A870&amp;B870&amp;C870&amp;F870)=0),"",IF(G870="【（第８期）医療機関受付】",TEXT(INDIRECT(A870&amp;D870&amp;E870&amp;5),"m"),TEXT(INDIRECT(A870&amp;B870&amp;C870&amp;5),"m")))</f>
        <v/>
      </c>
      <c r="N870" s="15" t="str" cm="1">
        <f t="array" aca="1" ref="N870" ca="1">IF(OR(INDIRECT(A870&amp;B870&amp;C870&amp;F870)="",ISNUMBER(INDIRECT(A870&amp;B870&amp;C870&amp;F870))=FALSE,INDIRECT(A870&amp;B870&amp;C870&amp;F870)=0),"",IF(G870="【（第８期）医療機関受付】",TEXT(INDIRECT(A870&amp;D870&amp;E870&amp;5),"d"),TEXT(INDIRECT(A870&amp;B870&amp;C870&amp;5),"d")))</f>
        <v/>
      </c>
      <c r="O870" s="15" t="str" cm="1">
        <f t="array" aca="1" ref="O870" ca="1">IF(OR(INDIRECT(A870&amp;B870&amp;C870&amp;F870)="",ISNUMBER(INDIRECT(A870&amp;B870&amp;C870&amp;F870))=FALSE,INDIRECT(A870&amp;B870&amp;C870&amp;F870)=0),"",HOUR(INDIRECT(A870&amp;"A"&amp;F870)))</f>
        <v/>
      </c>
      <c r="P870" s="15" t="str" cm="1">
        <f t="array" aca="1" ref="P870" ca="1">IF(OR(INDIRECT(A870&amp;B870&amp;C870&amp;F870)="",ISNUMBER(INDIRECT(A870&amp;B870&amp;C870&amp;F870))=FALSE,INDIRECT(A870&amp;B870&amp;C870&amp;F870)=0),"",MINUTE(INDIRECT(A870&amp;"A"&amp;F870)))</f>
        <v/>
      </c>
      <c r="Q870" s="15" t="str" cm="1">
        <f t="array" aca="1" ref="Q870" ca="1">IF(OR(INDIRECT(A870&amp;B870&amp;C870&amp;F870)="",ISNUMBER(INDIRECT(A870&amp;B870&amp;C870&amp;F870))=FALSE,INDIRECT(A870&amp;B870&amp;C870&amp;F870)=0),"",O870)</f>
        <v/>
      </c>
      <c r="R870" s="15" t="str" cm="1">
        <f t="array" aca="1" ref="R870" ca="1">IF(OR(INDIRECT(A870&amp;B870&amp;C870&amp;F870)="",ISNUMBER(INDIRECT(A870&amp;B870&amp;C870&amp;F870))=FALSE,INDIRECT(A870&amp;B870&amp;C870&amp;F870)=0),"",P870+14)</f>
        <v/>
      </c>
      <c r="S870" s="15" t="str" cm="1">
        <f t="array" aca="1" ref="S870" ca="1">IF(OR(INDIRECT(A870&amp;B870&amp;C870&amp;F870)="",ISNUMBER(INDIRECT(A870&amp;B870&amp;C870&amp;F870))=FALSE,INDIRECT(A870&amp;B870&amp;C870&amp;F870)=0),"",INDIRECT(A870&amp;B870&amp;C870&amp;F870))</f>
        <v/>
      </c>
      <c r="T870" s="15" t="str" cm="1">
        <f t="array" aca="1" ref="T870" ca="1">IF(OR(INDIRECT(A870&amp;B870&amp;C870&amp;F870)="",ISNUMBER(INDIRECT(A870&amp;B870&amp;C870&amp;F870))=FALSE,INDIRECT(A870&amp;B870&amp;C870&amp;F870)=0),"",0)</f>
        <v/>
      </c>
    </row>
    <row r="871" spans="1:20">
      <c r="A871" s="23" t="s">
        <v>912</v>
      </c>
      <c r="C871" s="23" t="str">
        <f t="shared" si="39"/>
        <v>r</v>
      </c>
      <c r="E871" s="23" t="str">
        <f t="shared" ca="1" si="37"/>
        <v>q</v>
      </c>
      <c r="F871" s="23">
        <f t="shared" si="38"/>
        <v>48</v>
      </c>
      <c r="G871" s="23" t="str" cm="1">
        <f t="array" aca="1" ref="G871" ca="1">IF(OR(INDIRECT(A871&amp;B871&amp;C871&amp;F871)="",ISNUMBER(INDIRECT(A871&amp;B871&amp;C871&amp;F871))=FALSE),"",IF(INDIRECT(A871&amp;B871&amp;C871&amp;9)="公開","【（第８期）WEB・コールセンター受付】","【（第８期）医療機関受付】"))</f>
        <v/>
      </c>
      <c r="H871" s="15" t="str" cm="1">
        <f t="array" aca="1" ref="H871" ca="1">IF(OR(INDIRECT(A871&amp;B871&amp;C871&amp;F871)="",ISNUMBER(INDIRECT(A871&amp;B871&amp;C871&amp;F871))=FALSE,INDIRECT(A871&amp;B871&amp;C871&amp;F871)=0),"",431001)</f>
        <v/>
      </c>
      <c r="I871" s="15" t="str" cm="1">
        <f t="array" aca="1" ref="I871" ca="1">IF(OR(INDIRECT(A871&amp;B871&amp;C871&amp;F871)="",ISNUMBER(INDIRECT(A871&amp;B871&amp;C871&amp;F871))=FALSE,INDIRECT(A871&amp;B871&amp;C871&amp;F871)=0),"",G871&amp;J871&amp;"."&amp;TEXT(M871,"00")&amp;TEXT(N871,"00")&amp;"."&amp;TEXT(O871,"00")&amp;TEXT(P871,"00"))</f>
        <v/>
      </c>
      <c r="J871" s="15" t="str" cm="1">
        <f t="array" aca="1" ref="J871" ca="1">IF(OR(INDIRECT(A871&amp;B871&amp;C871&amp;F871)="",ISNUMBER(INDIRECT(A871&amp;B871&amp;C871&amp;F871))=FALSE,INDIRECT(A871&amp;B871&amp;C871&amp;F871)=0),"",予約枠報告様式!$B$2)</f>
        <v/>
      </c>
      <c r="K871" s="15" t="str" cm="1">
        <f t="array" aca="1" ref="K871" ca="1">IF(OR(INDIRECT(A871&amp;B871&amp;C871&amp;F871)="",ISNUMBER(INDIRECT(A871&amp;B871&amp;C871&amp;F871))=FALSE,INDIRECT(A871&amp;B871&amp;C871&amp;F871)=0),"",1)</f>
        <v/>
      </c>
      <c r="L871" s="15" t="str" cm="1">
        <f t="array" aca="1" ref="L871" ca="1">IF(OR(INDIRECT(A871&amp;B871&amp;C871&amp;F871)="",ISNUMBER(INDIRECT(A871&amp;B871&amp;C871&amp;F871))=FALSE,INDIRECT(A871&amp;B871&amp;C871&amp;F871)=0),"",IF(G871="【（第８期）医療機関受付】",TEXT(INDIRECT(A871&amp;D871&amp;E871&amp;5),"yyy"),TEXT(INDIRECT(A871&amp;B871&amp;C871&amp;5),"yyy")))</f>
        <v/>
      </c>
      <c r="M871" s="15" t="str" cm="1">
        <f t="array" aca="1" ref="M871" ca="1">IF(OR(INDIRECT(A871&amp;B871&amp;C871&amp;F871)="",ISNUMBER(INDIRECT(A871&amp;B871&amp;C871&amp;F871))=FALSE,INDIRECT(A871&amp;B871&amp;C871&amp;F871)=0),"",IF(G871="【（第８期）医療機関受付】",TEXT(INDIRECT(A871&amp;D871&amp;E871&amp;5),"m"),TEXT(INDIRECT(A871&amp;B871&amp;C871&amp;5),"m")))</f>
        <v/>
      </c>
      <c r="N871" s="15" t="str" cm="1">
        <f t="array" aca="1" ref="N871" ca="1">IF(OR(INDIRECT(A871&amp;B871&amp;C871&amp;F871)="",ISNUMBER(INDIRECT(A871&amp;B871&amp;C871&amp;F871))=FALSE,INDIRECT(A871&amp;B871&amp;C871&amp;F871)=0),"",IF(G871="【（第８期）医療機関受付】",TEXT(INDIRECT(A871&amp;D871&amp;E871&amp;5),"d"),TEXT(INDIRECT(A871&amp;B871&amp;C871&amp;5),"d")))</f>
        <v/>
      </c>
      <c r="O871" s="15" t="str" cm="1">
        <f t="array" aca="1" ref="O871" ca="1">IF(OR(INDIRECT(A871&amp;B871&amp;C871&amp;F871)="",ISNUMBER(INDIRECT(A871&amp;B871&amp;C871&amp;F871))=FALSE,INDIRECT(A871&amp;B871&amp;C871&amp;F871)=0),"",HOUR(INDIRECT(A871&amp;"A"&amp;F871)))</f>
        <v/>
      </c>
      <c r="P871" s="15" t="str" cm="1">
        <f t="array" aca="1" ref="P871" ca="1">IF(OR(INDIRECT(A871&amp;B871&amp;C871&amp;F871)="",ISNUMBER(INDIRECT(A871&amp;B871&amp;C871&amp;F871))=FALSE,INDIRECT(A871&amp;B871&amp;C871&amp;F871)=0),"",MINUTE(INDIRECT(A871&amp;"A"&amp;F871)))</f>
        <v/>
      </c>
      <c r="Q871" s="15" t="str" cm="1">
        <f t="array" aca="1" ref="Q871" ca="1">IF(OR(INDIRECT(A871&amp;B871&amp;C871&amp;F871)="",ISNUMBER(INDIRECT(A871&amp;B871&amp;C871&amp;F871))=FALSE,INDIRECT(A871&amp;B871&amp;C871&amp;F871)=0),"",O871)</f>
        <v/>
      </c>
      <c r="R871" s="15" t="str" cm="1">
        <f t="array" aca="1" ref="R871" ca="1">IF(OR(INDIRECT(A871&amp;B871&amp;C871&amp;F871)="",ISNUMBER(INDIRECT(A871&amp;B871&amp;C871&amp;F871))=FALSE,INDIRECT(A871&amp;B871&amp;C871&amp;F871)=0),"",P871+14)</f>
        <v/>
      </c>
      <c r="S871" s="15" t="str" cm="1">
        <f t="array" aca="1" ref="S871" ca="1">IF(OR(INDIRECT(A871&amp;B871&amp;C871&amp;F871)="",ISNUMBER(INDIRECT(A871&amp;B871&amp;C871&amp;F871))=FALSE,INDIRECT(A871&amp;B871&amp;C871&amp;F871)=0),"",INDIRECT(A871&amp;B871&amp;C871&amp;F871))</f>
        <v/>
      </c>
      <c r="T871" s="15" t="str" cm="1">
        <f t="array" aca="1" ref="T871" ca="1">IF(OR(INDIRECT(A871&amp;B871&amp;C871&amp;F871)="",ISNUMBER(INDIRECT(A871&amp;B871&amp;C871&amp;F871))=FALSE,INDIRECT(A871&amp;B871&amp;C871&amp;F871)=0),"",0)</f>
        <v/>
      </c>
    </row>
    <row r="872" spans="1:20">
      <c r="A872" s="23" t="s">
        <v>912</v>
      </c>
      <c r="C872" s="23" t="str">
        <f t="shared" si="39"/>
        <v>r</v>
      </c>
      <c r="E872" s="23" t="str">
        <f t="shared" ca="1" si="37"/>
        <v>q</v>
      </c>
      <c r="F872" s="23">
        <f t="shared" si="38"/>
        <v>49</v>
      </c>
      <c r="G872" s="23" t="str" cm="1">
        <f t="array" aca="1" ref="G872" ca="1">IF(OR(INDIRECT(A872&amp;B872&amp;C872&amp;F872)="",ISNUMBER(INDIRECT(A872&amp;B872&amp;C872&amp;F872))=FALSE),"",IF(INDIRECT(A872&amp;B872&amp;C872&amp;9)="公開","【（第８期）WEB・コールセンター受付】","【（第８期）医療機関受付】"))</f>
        <v/>
      </c>
      <c r="H872" s="15" t="str" cm="1">
        <f t="array" aca="1" ref="H872" ca="1">IF(OR(INDIRECT(A872&amp;B872&amp;C872&amp;F872)="",ISNUMBER(INDIRECT(A872&amp;B872&amp;C872&amp;F872))=FALSE,INDIRECT(A872&amp;B872&amp;C872&amp;F872)=0),"",431001)</f>
        <v/>
      </c>
      <c r="I872" s="15" t="str" cm="1">
        <f t="array" aca="1" ref="I872" ca="1">IF(OR(INDIRECT(A872&amp;B872&amp;C872&amp;F872)="",ISNUMBER(INDIRECT(A872&amp;B872&amp;C872&amp;F872))=FALSE,INDIRECT(A872&amp;B872&amp;C872&amp;F872)=0),"",G872&amp;J872&amp;"."&amp;TEXT(M872,"00")&amp;TEXT(N872,"00")&amp;"."&amp;TEXT(O872,"00")&amp;TEXT(P872,"00"))</f>
        <v/>
      </c>
      <c r="J872" s="15" t="str" cm="1">
        <f t="array" aca="1" ref="J872" ca="1">IF(OR(INDIRECT(A872&amp;B872&amp;C872&amp;F872)="",ISNUMBER(INDIRECT(A872&amp;B872&amp;C872&amp;F872))=FALSE,INDIRECT(A872&amp;B872&amp;C872&amp;F872)=0),"",予約枠報告様式!$B$2)</f>
        <v/>
      </c>
      <c r="K872" s="15" t="str" cm="1">
        <f t="array" aca="1" ref="K872" ca="1">IF(OR(INDIRECT(A872&amp;B872&amp;C872&amp;F872)="",ISNUMBER(INDIRECT(A872&amp;B872&amp;C872&amp;F872))=FALSE,INDIRECT(A872&amp;B872&amp;C872&amp;F872)=0),"",1)</f>
        <v/>
      </c>
      <c r="L872" s="15" t="str" cm="1">
        <f t="array" aca="1" ref="L872" ca="1">IF(OR(INDIRECT(A872&amp;B872&amp;C872&amp;F872)="",ISNUMBER(INDIRECT(A872&amp;B872&amp;C872&amp;F872))=FALSE,INDIRECT(A872&amp;B872&amp;C872&amp;F872)=0),"",IF(G872="【（第８期）医療機関受付】",TEXT(INDIRECT(A872&amp;D872&amp;E872&amp;5),"yyy"),TEXT(INDIRECT(A872&amp;B872&amp;C872&amp;5),"yyy")))</f>
        <v/>
      </c>
      <c r="M872" s="15" t="str" cm="1">
        <f t="array" aca="1" ref="M872" ca="1">IF(OR(INDIRECT(A872&amp;B872&amp;C872&amp;F872)="",ISNUMBER(INDIRECT(A872&amp;B872&amp;C872&amp;F872))=FALSE,INDIRECT(A872&amp;B872&amp;C872&amp;F872)=0),"",IF(G872="【（第８期）医療機関受付】",TEXT(INDIRECT(A872&amp;D872&amp;E872&amp;5),"m"),TEXT(INDIRECT(A872&amp;B872&amp;C872&amp;5),"m")))</f>
        <v/>
      </c>
      <c r="N872" s="15" t="str" cm="1">
        <f t="array" aca="1" ref="N872" ca="1">IF(OR(INDIRECT(A872&amp;B872&amp;C872&amp;F872)="",ISNUMBER(INDIRECT(A872&amp;B872&amp;C872&amp;F872))=FALSE,INDIRECT(A872&amp;B872&amp;C872&amp;F872)=0),"",IF(G872="【（第８期）医療機関受付】",TEXT(INDIRECT(A872&amp;D872&amp;E872&amp;5),"d"),TEXT(INDIRECT(A872&amp;B872&amp;C872&amp;5),"d")))</f>
        <v/>
      </c>
      <c r="O872" s="15" t="str" cm="1">
        <f t="array" aca="1" ref="O872" ca="1">IF(OR(INDIRECT(A872&amp;B872&amp;C872&amp;F872)="",ISNUMBER(INDIRECT(A872&amp;B872&amp;C872&amp;F872))=FALSE,INDIRECT(A872&amp;B872&amp;C872&amp;F872)=0),"",HOUR(INDIRECT(A872&amp;"A"&amp;F872)))</f>
        <v/>
      </c>
      <c r="P872" s="15" t="str" cm="1">
        <f t="array" aca="1" ref="P872" ca="1">IF(OR(INDIRECT(A872&amp;B872&amp;C872&amp;F872)="",ISNUMBER(INDIRECT(A872&amp;B872&amp;C872&amp;F872))=FALSE,INDIRECT(A872&amp;B872&amp;C872&amp;F872)=0),"",MINUTE(INDIRECT(A872&amp;"A"&amp;F872)))</f>
        <v/>
      </c>
      <c r="Q872" s="15" t="str" cm="1">
        <f t="array" aca="1" ref="Q872" ca="1">IF(OR(INDIRECT(A872&amp;B872&amp;C872&amp;F872)="",ISNUMBER(INDIRECT(A872&amp;B872&amp;C872&amp;F872))=FALSE,INDIRECT(A872&amp;B872&amp;C872&amp;F872)=0),"",O872)</f>
        <v/>
      </c>
      <c r="R872" s="15" t="str" cm="1">
        <f t="array" aca="1" ref="R872" ca="1">IF(OR(INDIRECT(A872&amp;B872&amp;C872&amp;F872)="",ISNUMBER(INDIRECT(A872&amp;B872&amp;C872&amp;F872))=FALSE,INDIRECT(A872&amp;B872&amp;C872&amp;F872)=0),"",P872+14)</f>
        <v/>
      </c>
      <c r="S872" s="15" t="str" cm="1">
        <f t="array" aca="1" ref="S872" ca="1">IF(OR(INDIRECT(A872&amp;B872&amp;C872&amp;F872)="",ISNUMBER(INDIRECT(A872&amp;B872&amp;C872&amp;F872))=FALSE,INDIRECT(A872&amp;B872&amp;C872&amp;F872)=0),"",INDIRECT(A872&amp;B872&amp;C872&amp;F872))</f>
        <v/>
      </c>
      <c r="T872" s="15" t="str" cm="1">
        <f t="array" aca="1" ref="T872" ca="1">IF(OR(INDIRECT(A872&amp;B872&amp;C872&amp;F872)="",ISNUMBER(INDIRECT(A872&amp;B872&amp;C872&amp;F872))=FALSE,INDIRECT(A872&amp;B872&amp;C872&amp;F872)=0),"",0)</f>
        <v/>
      </c>
    </row>
    <row r="873" spans="1:20">
      <c r="A873" s="23" t="s">
        <v>912</v>
      </c>
      <c r="C873" s="23" t="str">
        <f t="shared" si="39"/>
        <v>r</v>
      </c>
      <c r="E873" s="23" t="str">
        <f t="shared" ca="1" si="37"/>
        <v>q</v>
      </c>
      <c r="F873" s="23">
        <f t="shared" si="38"/>
        <v>50</v>
      </c>
      <c r="G873" s="23" t="str" cm="1">
        <f t="array" aca="1" ref="G873" ca="1">IF(OR(INDIRECT(A873&amp;B873&amp;C873&amp;F873)="",ISNUMBER(INDIRECT(A873&amp;B873&amp;C873&amp;F873))=FALSE),"",IF(INDIRECT(A873&amp;B873&amp;C873&amp;9)="公開","【（第８期）WEB・コールセンター受付】","【（第８期）医療機関受付】"))</f>
        <v/>
      </c>
      <c r="H873" s="15" t="str" cm="1">
        <f t="array" aca="1" ref="H873" ca="1">IF(OR(INDIRECT(A873&amp;B873&amp;C873&amp;F873)="",ISNUMBER(INDIRECT(A873&amp;B873&amp;C873&amp;F873))=FALSE,INDIRECT(A873&amp;B873&amp;C873&amp;F873)=0),"",431001)</f>
        <v/>
      </c>
      <c r="I873" s="15" t="str" cm="1">
        <f t="array" aca="1" ref="I873" ca="1">IF(OR(INDIRECT(A873&amp;B873&amp;C873&amp;F873)="",ISNUMBER(INDIRECT(A873&amp;B873&amp;C873&amp;F873))=FALSE,INDIRECT(A873&amp;B873&amp;C873&amp;F873)=0),"",G873&amp;J873&amp;"."&amp;TEXT(M873,"00")&amp;TEXT(N873,"00")&amp;"."&amp;TEXT(O873,"00")&amp;TEXT(P873,"00"))</f>
        <v/>
      </c>
      <c r="J873" s="15" t="str" cm="1">
        <f t="array" aca="1" ref="J873" ca="1">IF(OR(INDIRECT(A873&amp;B873&amp;C873&amp;F873)="",ISNUMBER(INDIRECT(A873&amp;B873&amp;C873&amp;F873))=FALSE,INDIRECT(A873&amp;B873&amp;C873&amp;F873)=0),"",予約枠報告様式!$B$2)</f>
        <v/>
      </c>
      <c r="K873" s="15" t="str" cm="1">
        <f t="array" aca="1" ref="K873" ca="1">IF(OR(INDIRECT(A873&amp;B873&amp;C873&amp;F873)="",ISNUMBER(INDIRECT(A873&amp;B873&amp;C873&amp;F873))=FALSE,INDIRECT(A873&amp;B873&amp;C873&amp;F873)=0),"",1)</f>
        <v/>
      </c>
      <c r="L873" s="15" t="str" cm="1">
        <f t="array" aca="1" ref="L873" ca="1">IF(OR(INDIRECT(A873&amp;B873&amp;C873&amp;F873)="",ISNUMBER(INDIRECT(A873&amp;B873&amp;C873&amp;F873))=FALSE,INDIRECT(A873&amp;B873&amp;C873&amp;F873)=0),"",IF(G873="【（第８期）医療機関受付】",TEXT(INDIRECT(A873&amp;D873&amp;E873&amp;5),"yyy"),TEXT(INDIRECT(A873&amp;B873&amp;C873&amp;5),"yyy")))</f>
        <v/>
      </c>
      <c r="M873" s="15" t="str" cm="1">
        <f t="array" aca="1" ref="M873" ca="1">IF(OR(INDIRECT(A873&amp;B873&amp;C873&amp;F873)="",ISNUMBER(INDIRECT(A873&amp;B873&amp;C873&amp;F873))=FALSE,INDIRECT(A873&amp;B873&amp;C873&amp;F873)=0),"",IF(G873="【（第８期）医療機関受付】",TEXT(INDIRECT(A873&amp;D873&amp;E873&amp;5),"m"),TEXT(INDIRECT(A873&amp;B873&amp;C873&amp;5),"m")))</f>
        <v/>
      </c>
      <c r="N873" s="15" t="str" cm="1">
        <f t="array" aca="1" ref="N873" ca="1">IF(OR(INDIRECT(A873&amp;B873&amp;C873&amp;F873)="",ISNUMBER(INDIRECT(A873&amp;B873&amp;C873&amp;F873))=FALSE,INDIRECT(A873&amp;B873&amp;C873&amp;F873)=0),"",IF(G873="【（第８期）医療機関受付】",TEXT(INDIRECT(A873&amp;D873&amp;E873&amp;5),"d"),TEXT(INDIRECT(A873&amp;B873&amp;C873&amp;5),"d")))</f>
        <v/>
      </c>
      <c r="O873" s="15" t="str" cm="1">
        <f t="array" aca="1" ref="O873" ca="1">IF(OR(INDIRECT(A873&amp;B873&amp;C873&amp;F873)="",ISNUMBER(INDIRECT(A873&amp;B873&amp;C873&amp;F873))=FALSE,INDIRECT(A873&amp;B873&amp;C873&amp;F873)=0),"",HOUR(INDIRECT(A873&amp;"A"&amp;F873)))</f>
        <v/>
      </c>
      <c r="P873" s="15" t="str" cm="1">
        <f t="array" aca="1" ref="P873" ca="1">IF(OR(INDIRECT(A873&amp;B873&amp;C873&amp;F873)="",ISNUMBER(INDIRECT(A873&amp;B873&amp;C873&amp;F873))=FALSE,INDIRECT(A873&amp;B873&amp;C873&amp;F873)=0),"",MINUTE(INDIRECT(A873&amp;"A"&amp;F873)))</f>
        <v/>
      </c>
      <c r="Q873" s="15" t="str" cm="1">
        <f t="array" aca="1" ref="Q873" ca="1">IF(OR(INDIRECT(A873&amp;B873&amp;C873&amp;F873)="",ISNUMBER(INDIRECT(A873&amp;B873&amp;C873&amp;F873))=FALSE,INDIRECT(A873&amp;B873&amp;C873&amp;F873)=0),"",O873)</f>
        <v/>
      </c>
      <c r="R873" s="15" t="str" cm="1">
        <f t="array" aca="1" ref="R873" ca="1">IF(OR(INDIRECT(A873&amp;B873&amp;C873&amp;F873)="",ISNUMBER(INDIRECT(A873&amp;B873&amp;C873&amp;F873))=FALSE,INDIRECT(A873&amp;B873&amp;C873&amp;F873)=0),"",P873+14)</f>
        <v/>
      </c>
      <c r="S873" s="15" t="str" cm="1">
        <f t="array" aca="1" ref="S873" ca="1">IF(OR(INDIRECT(A873&amp;B873&amp;C873&amp;F873)="",ISNUMBER(INDIRECT(A873&amp;B873&amp;C873&amp;F873))=FALSE,INDIRECT(A873&amp;B873&amp;C873&amp;F873)=0),"",INDIRECT(A873&amp;B873&amp;C873&amp;F873))</f>
        <v/>
      </c>
      <c r="T873" s="15" t="str" cm="1">
        <f t="array" aca="1" ref="T873" ca="1">IF(OR(INDIRECT(A873&amp;B873&amp;C873&amp;F873)="",ISNUMBER(INDIRECT(A873&amp;B873&amp;C873&amp;F873))=FALSE,INDIRECT(A873&amp;B873&amp;C873&amp;F873)=0),"",0)</f>
        <v/>
      </c>
    </row>
    <row r="874" spans="1:20">
      <c r="A874" s="23" t="s">
        <v>912</v>
      </c>
      <c r="C874" s="23" t="str">
        <f t="shared" si="39"/>
        <v>r</v>
      </c>
      <c r="E874" s="23" t="str">
        <f t="shared" ca="1" si="37"/>
        <v>q</v>
      </c>
      <c r="F874" s="23">
        <f t="shared" si="38"/>
        <v>51</v>
      </c>
      <c r="G874" s="23" t="str" cm="1">
        <f t="array" aca="1" ref="G874" ca="1">IF(OR(INDIRECT(A874&amp;B874&amp;C874&amp;F874)="",ISNUMBER(INDIRECT(A874&amp;B874&amp;C874&amp;F874))=FALSE),"",IF(INDIRECT(A874&amp;B874&amp;C874&amp;9)="公開","【（第８期）WEB・コールセンター受付】","【（第８期）医療機関受付】"))</f>
        <v/>
      </c>
      <c r="H874" s="15" t="str" cm="1">
        <f t="array" aca="1" ref="H874" ca="1">IF(OR(INDIRECT(A874&amp;B874&amp;C874&amp;F874)="",ISNUMBER(INDIRECT(A874&amp;B874&amp;C874&amp;F874))=FALSE,INDIRECT(A874&amp;B874&amp;C874&amp;F874)=0),"",431001)</f>
        <v/>
      </c>
      <c r="I874" s="15" t="str" cm="1">
        <f t="array" aca="1" ref="I874" ca="1">IF(OR(INDIRECT(A874&amp;B874&amp;C874&amp;F874)="",ISNUMBER(INDIRECT(A874&amp;B874&amp;C874&amp;F874))=FALSE,INDIRECT(A874&amp;B874&amp;C874&amp;F874)=0),"",G874&amp;J874&amp;"."&amp;TEXT(M874,"00")&amp;TEXT(N874,"00")&amp;"."&amp;TEXT(O874,"00")&amp;TEXT(P874,"00"))</f>
        <v/>
      </c>
      <c r="J874" s="15" t="str" cm="1">
        <f t="array" aca="1" ref="J874" ca="1">IF(OR(INDIRECT(A874&amp;B874&amp;C874&amp;F874)="",ISNUMBER(INDIRECT(A874&amp;B874&amp;C874&amp;F874))=FALSE,INDIRECT(A874&amp;B874&amp;C874&amp;F874)=0),"",予約枠報告様式!$B$2)</f>
        <v/>
      </c>
      <c r="K874" s="15" t="str" cm="1">
        <f t="array" aca="1" ref="K874" ca="1">IF(OR(INDIRECT(A874&amp;B874&amp;C874&amp;F874)="",ISNUMBER(INDIRECT(A874&amp;B874&amp;C874&amp;F874))=FALSE,INDIRECT(A874&amp;B874&amp;C874&amp;F874)=0),"",1)</f>
        <v/>
      </c>
      <c r="L874" s="15" t="str" cm="1">
        <f t="array" aca="1" ref="L874" ca="1">IF(OR(INDIRECT(A874&amp;B874&amp;C874&amp;F874)="",ISNUMBER(INDIRECT(A874&amp;B874&amp;C874&amp;F874))=FALSE,INDIRECT(A874&amp;B874&amp;C874&amp;F874)=0),"",IF(G874="【（第８期）医療機関受付】",TEXT(INDIRECT(A874&amp;D874&amp;E874&amp;5),"yyy"),TEXT(INDIRECT(A874&amp;B874&amp;C874&amp;5),"yyy")))</f>
        <v/>
      </c>
      <c r="M874" s="15" t="str" cm="1">
        <f t="array" aca="1" ref="M874" ca="1">IF(OR(INDIRECT(A874&amp;B874&amp;C874&amp;F874)="",ISNUMBER(INDIRECT(A874&amp;B874&amp;C874&amp;F874))=FALSE,INDIRECT(A874&amp;B874&amp;C874&amp;F874)=0),"",IF(G874="【（第８期）医療機関受付】",TEXT(INDIRECT(A874&amp;D874&amp;E874&amp;5),"m"),TEXT(INDIRECT(A874&amp;B874&amp;C874&amp;5),"m")))</f>
        <v/>
      </c>
      <c r="N874" s="15" t="str" cm="1">
        <f t="array" aca="1" ref="N874" ca="1">IF(OR(INDIRECT(A874&amp;B874&amp;C874&amp;F874)="",ISNUMBER(INDIRECT(A874&amp;B874&amp;C874&amp;F874))=FALSE,INDIRECT(A874&amp;B874&amp;C874&amp;F874)=0),"",IF(G874="【（第８期）医療機関受付】",TEXT(INDIRECT(A874&amp;D874&amp;E874&amp;5),"d"),TEXT(INDIRECT(A874&amp;B874&amp;C874&amp;5),"d")))</f>
        <v/>
      </c>
      <c r="O874" s="15" t="str" cm="1">
        <f t="array" aca="1" ref="O874" ca="1">IF(OR(INDIRECT(A874&amp;B874&amp;C874&amp;F874)="",ISNUMBER(INDIRECT(A874&amp;B874&amp;C874&amp;F874))=FALSE,INDIRECT(A874&amp;B874&amp;C874&amp;F874)=0),"",HOUR(INDIRECT(A874&amp;"A"&amp;F874)))</f>
        <v/>
      </c>
      <c r="P874" s="15" t="str" cm="1">
        <f t="array" aca="1" ref="P874" ca="1">IF(OR(INDIRECT(A874&amp;B874&amp;C874&amp;F874)="",ISNUMBER(INDIRECT(A874&amp;B874&amp;C874&amp;F874))=FALSE,INDIRECT(A874&amp;B874&amp;C874&amp;F874)=0),"",MINUTE(INDIRECT(A874&amp;"A"&amp;F874)))</f>
        <v/>
      </c>
      <c r="Q874" s="15" t="str" cm="1">
        <f t="array" aca="1" ref="Q874" ca="1">IF(OR(INDIRECT(A874&amp;B874&amp;C874&amp;F874)="",ISNUMBER(INDIRECT(A874&amp;B874&amp;C874&amp;F874))=FALSE,INDIRECT(A874&amp;B874&amp;C874&amp;F874)=0),"",O874)</f>
        <v/>
      </c>
      <c r="R874" s="15" t="str" cm="1">
        <f t="array" aca="1" ref="R874" ca="1">IF(OR(INDIRECT(A874&amp;B874&amp;C874&amp;F874)="",ISNUMBER(INDIRECT(A874&amp;B874&amp;C874&amp;F874))=FALSE,INDIRECT(A874&amp;B874&amp;C874&amp;F874)=0),"",P874+14)</f>
        <v/>
      </c>
      <c r="S874" s="15" t="str" cm="1">
        <f t="array" aca="1" ref="S874" ca="1">IF(OR(INDIRECT(A874&amp;B874&amp;C874&amp;F874)="",ISNUMBER(INDIRECT(A874&amp;B874&amp;C874&amp;F874))=FALSE,INDIRECT(A874&amp;B874&amp;C874&amp;F874)=0),"",INDIRECT(A874&amp;B874&amp;C874&amp;F874))</f>
        <v/>
      </c>
      <c r="T874" s="15" t="str" cm="1">
        <f t="array" aca="1" ref="T874" ca="1">IF(OR(INDIRECT(A874&amp;B874&amp;C874&amp;F874)="",ISNUMBER(INDIRECT(A874&amp;B874&amp;C874&amp;F874))=FALSE,INDIRECT(A874&amp;B874&amp;C874&amp;F874)=0),"",0)</f>
        <v/>
      </c>
    </row>
    <row r="875" spans="1:20">
      <c r="A875" s="23" t="s">
        <v>912</v>
      </c>
      <c r="C875" s="23" t="str">
        <f t="shared" si="39"/>
        <v>r</v>
      </c>
      <c r="E875" s="23" t="str">
        <f t="shared" ref="E875:E938" ca="1" si="40">IF(F874=62,CHAR(CODE(E874)+1),E874)</f>
        <v>q</v>
      </c>
      <c r="F875" s="23">
        <f t="shared" si="38"/>
        <v>52</v>
      </c>
      <c r="G875" s="23" t="str" cm="1">
        <f t="array" aca="1" ref="G875" ca="1">IF(OR(INDIRECT(A875&amp;B875&amp;C875&amp;F875)="",ISNUMBER(INDIRECT(A875&amp;B875&amp;C875&amp;F875))=FALSE),"",IF(INDIRECT(A875&amp;B875&amp;C875&amp;9)="公開","【（第８期）WEB・コールセンター受付】","【（第８期）医療機関受付】"))</f>
        <v/>
      </c>
      <c r="H875" s="15" t="str" cm="1">
        <f t="array" aca="1" ref="H875" ca="1">IF(OR(INDIRECT(A875&amp;B875&amp;C875&amp;F875)="",ISNUMBER(INDIRECT(A875&amp;B875&amp;C875&amp;F875))=FALSE,INDIRECT(A875&amp;B875&amp;C875&amp;F875)=0),"",431001)</f>
        <v/>
      </c>
      <c r="I875" s="15" t="str" cm="1">
        <f t="array" aca="1" ref="I875" ca="1">IF(OR(INDIRECT(A875&amp;B875&amp;C875&amp;F875)="",ISNUMBER(INDIRECT(A875&amp;B875&amp;C875&amp;F875))=FALSE,INDIRECT(A875&amp;B875&amp;C875&amp;F875)=0),"",G875&amp;J875&amp;"."&amp;TEXT(M875,"00")&amp;TEXT(N875,"00")&amp;"."&amp;TEXT(O875,"00")&amp;TEXT(P875,"00"))</f>
        <v/>
      </c>
      <c r="J875" s="15" t="str" cm="1">
        <f t="array" aca="1" ref="J875" ca="1">IF(OR(INDIRECT(A875&amp;B875&amp;C875&amp;F875)="",ISNUMBER(INDIRECT(A875&amp;B875&amp;C875&amp;F875))=FALSE,INDIRECT(A875&amp;B875&amp;C875&amp;F875)=0),"",予約枠報告様式!$B$2)</f>
        <v/>
      </c>
      <c r="K875" s="15" t="str" cm="1">
        <f t="array" aca="1" ref="K875" ca="1">IF(OR(INDIRECT(A875&amp;B875&amp;C875&amp;F875)="",ISNUMBER(INDIRECT(A875&amp;B875&amp;C875&amp;F875))=FALSE,INDIRECT(A875&amp;B875&amp;C875&amp;F875)=0),"",1)</f>
        <v/>
      </c>
      <c r="L875" s="15" t="str" cm="1">
        <f t="array" aca="1" ref="L875" ca="1">IF(OR(INDIRECT(A875&amp;B875&amp;C875&amp;F875)="",ISNUMBER(INDIRECT(A875&amp;B875&amp;C875&amp;F875))=FALSE,INDIRECT(A875&amp;B875&amp;C875&amp;F875)=0),"",IF(G875="【（第８期）医療機関受付】",TEXT(INDIRECT(A875&amp;D875&amp;E875&amp;5),"yyy"),TEXT(INDIRECT(A875&amp;B875&amp;C875&amp;5),"yyy")))</f>
        <v/>
      </c>
      <c r="M875" s="15" t="str" cm="1">
        <f t="array" aca="1" ref="M875" ca="1">IF(OR(INDIRECT(A875&amp;B875&amp;C875&amp;F875)="",ISNUMBER(INDIRECT(A875&amp;B875&amp;C875&amp;F875))=FALSE,INDIRECT(A875&amp;B875&amp;C875&amp;F875)=0),"",IF(G875="【（第８期）医療機関受付】",TEXT(INDIRECT(A875&amp;D875&amp;E875&amp;5),"m"),TEXT(INDIRECT(A875&amp;B875&amp;C875&amp;5),"m")))</f>
        <v/>
      </c>
      <c r="N875" s="15" t="str" cm="1">
        <f t="array" aca="1" ref="N875" ca="1">IF(OR(INDIRECT(A875&amp;B875&amp;C875&amp;F875)="",ISNUMBER(INDIRECT(A875&amp;B875&amp;C875&amp;F875))=FALSE,INDIRECT(A875&amp;B875&amp;C875&amp;F875)=0),"",IF(G875="【（第８期）医療機関受付】",TEXT(INDIRECT(A875&amp;D875&amp;E875&amp;5),"d"),TEXT(INDIRECT(A875&amp;B875&amp;C875&amp;5),"d")))</f>
        <v/>
      </c>
      <c r="O875" s="15" t="str" cm="1">
        <f t="array" aca="1" ref="O875" ca="1">IF(OR(INDIRECT(A875&amp;B875&amp;C875&amp;F875)="",ISNUMBER(INDIRECT(A875&amp;B875&amp;C875&amp;F875))=FALSE,INDIRECT(A875&amp;B875&amp;C875&amp;F875)=0),"",HOUR(INDIRECT(A875&amp;"A"&amp;F875)))</f>
        <v/>
      </c>
      <c r="P875" s="15" t="str" cm="1">
        <f t="array" aca="1" ref="P875" ca="1">IF(OR(INDIRECT(A875&amp;B875&amp;C875&amp;F875)="",ISNUMBER(INDIRECT(A875&amp;B875&amp;C875&amp;F875))=FALSE,INDIRECT(A875&amp;B875&amp;C875&amp;F875)=0),"",MINUTE(INDIRECT(A875&amp;"A"&amp;F875)))</f>
        <v/>
      </c>
      <c r="Q875" s="15" t="str" cm="1">
        <f t="array" aca="1" ref="Q875" ca="1">IF(OR(INDIRECT(A875&amp;B875&amp;C875&amp;F875)="",ISNUMBER(INDIRECT(A875&amp;B875&amp;C875&amp;F875))=FALSE,INDIRECT(A875&amp;B875&amp;C875&amp;F875)=0),"",O875)</f>
        <v/>
      </c>
      <c r="R875" s="15" t="str" cm="1">
        <f t="array" aca="1" ref="R875" ca="1">IF(OR(INDIRECT(A875&amp;B875&amp;C875&amp;F875)="",ISNUMBER(INDIRECT(A875&amp;B875&amp;C875&amp;F875))=FALSE,INDIRECT(A875&amp;B875&amp;C875&amp;F875)=0),"",P875+14)</f>
        <v/>
      </c>
      <c r="S875" s="15" t="str" cm="1">
        <f t="array" aca="1" ref="S875" ca="1">IF(OR(INDIRECT(A875&amp;B875&amp;C875&amp;F875)="",ISNUMBER(INDIRECT(A875&amp;B875&amp;C875&amp;F875))=FALSE,INDIRECT(A875&amp;B875&amp;C875&amp;F875)=0),"",INDIRECT(A875&amp;B875&amp;C875&amp;F875))</f>
        <v/>
      </c>
      <c r="T875" s="15" t="str" cm="1">
        <f t="array" aca="1" ref="T875" ca="1">IF(OR(INDIRECT(A875&amp;B875&amp;C875&amp;F875)="",ISNUMBER(INDIRECT(A875&amp;B875&amp;C875&amp;F875))=FALSE,INDIRECT(A875&amp;B875&amp;C875&amp;F875)=0),"",0)</f>
        <v/>
      </c>
    </row>
    <row r="876" spans="1:20">
      <c r="A876" s="23" t="s">
        <v>912</v>
      </c>
      <c r="C876" s="23" t="str">
        <f t="shared" si="39"/>
        <v>r</v>
      </c>
      <c r="E876" s="23" t="str">
        <f t="shared" ca="1" si="40"/>
        <v>q</v>
      </c>
      <c r="F876" s="23">
        <f t="shared" si="38"/>
        <v>53</v>
      </c>
      <c r="G876" s="23" t="str" cm="1">
        <f t="array" aca="1" ref="G876" ca="1">IF(OR(INDIRECT(A876&amp;B876&amp;C876&amp;F876)="",ISNUMBER(INDIRECT(A876&amp;B876&amp;C876&amp;F876))=FALSE),"",IF(INDIRECT(A876&amp;B876&amp;C876&amp;9)="公開","【（第８期）WEB・コールセンター受付】","【（第８期）医療機関受付】"))</f>
        <v/>
      </c>
      <c r="H876" s="15" t="str" cm="1">
        <f t="array" aca="1" ref="H876" ca="1">IF(OR(INDIRECT(A876&amp;B876&amp;C876&amp;F876)="",ISNUMBER(INDIRECT(A876&amp;B876&amp;C876&amp;F876))=FALSE,INDIRECT(A876&amp;B876&amp;C876&amp;F876)=0),"",431001)</f>
        <v/>
      </c>
      <c r="I876" s="15" t="str" cm="1">
        <f t="array" aca="1" ref="I876" ca="1">IF(OR(INDIRECT(A876&amp;B876&amp;C876&amp;F876)="",ISNUMBER(INDIRECT(A876&amp;B876&amp;C876&amp;F876))=FALSE,INDIRECT(A876&amp;B876&amp;C876&amp;F876)=0),"",G876&amp;J876&amp;"."&amp;TEXT(M876,"00")&amp;TEXT(N876,"00")&amp;"."&amp;TEXT(O876,"00")&amp;TEXT(P876,"00"))</f>
        <v/>
      </c>
      <c r="J876" s="15" t="str" cm="1">
        <f t="array" aca="1" ref="J876" ca="1">IF(OR(INDIRECT(A876&amp;B876&amp;C876&amp;F876)="",ISNUMBER(INDIRECT(A876&amp;B876&amp;C876&amp;F876))=FALSE,INDIRECT(A876&amp;B876&amp;C876&amp;F876)=0),"",予約枠報告様式!$B$2)</f>
        <v/>
      </c>
      <c r="K876" s="15" t="str" cm="1">
        <f t="array" aca="1" ref="K876" ca="1">IF(OR(INDIRECT(A876&amp;B876&amp;C876&amp;F876)="",ISNUMBER(INDIRECT(A876&amp;B876&amp;C876&amp;F876))=FALSE,INDIRECT(A876&amp;B876&amp;C876&amp;F876)=0),"",1)</f>
        <v/>
      </c>
      <c r="L876" s="15" t="str" cm="1">
        <f t="array" aca="1" ref="L876" ca="1">IF(OR(INDIRECT(A876&amp;B876&amp;C876&amp;F876)="",ISNUMBER(INDIRECT(A876&amp;B876&amp;C876&amp;F876))=FALSE,INDIRECT(A876&amp;B876&amp;C876&amp;F876)=0),"",IF(G876="【（第８期）医療機関受付】",TEXT(INDIRECT(A876&amp;D876&amp;E876&amp;5),"yyy"),TEXT(INDIRECT(A876&amp;B876&amp;C876&amp;5),"yyy")))</f>
        <v/>
      </c>
      <c r="M876" s="15" t="str" cm="1">
        <f t="array" aca="1" ref="M876" ca="1">IF(OR(INDIRECT(A876&amp;B876&amp;C876&amp;F876)="",ISNUMBER(INDIRECT(A876&amp;B876&amp;C876&amp;F876))=FALSE,INDIRECT(A876&amp;B876&amp;C876&amp;F876)=0),"",IF(G876="【（第８期）医療機関受付】",TEXT(INDIRECT(A876&amp;D876&amp;E876&amp;5),"m"),TEXT(INDIRECT(A876&amp;B876&amp;C876&amp;5),"m")))</f>
        <v/>
      </c>
      <c r="N876" s="15" t="str" cm="1">
        <f t="array" aca="1" ref="N876" ca="1">IF(OR(INDIRECT(A876&amp;B876&amp;C876&amp;F876)="",ISNUMBER(INDIRECT(A876&amp;B876&amp;C876&amp;F876))=FALSE,INDIRECT(A876&amp;B876&amp;C876&amp;F876)=0),"",IF(G876="【（第８期）医療機関受付】",TEXT(INDIRECT(A876&amp;D876&amp;E876&amp;5),"d"),TEXT(INDIRECT(A876&amp;B876&amp;C876&amp;5),"d")))</f>
        <v/>
      </c>
      <c r="O876" s="15" t="str" cm="1">
        <f t="array" aca="1" ref="O876" ca="1">IF(OR(INDIRECT(A876&amp;B876&amp;C876&amp;F876)="",ISNUMBER(INDIRECT(A876&amp;B876&amp;C876&amp;F876))=FALSE,INDIRECT(A876&amp;B876&amp;C876&amp;F876)=0),"",HOUR(INDIRECT(A876&amp;"A"&amp;F876)))</f>
        <v/>
      </c>
      <c r="P876" s="15" t="str" cm="1">
        <f t="array" aca="1" ref="P876" ca="1">IF(OR(INDIRECT(A876&amp;B876&amp;C876&amp;F876)="",ISNUMBER(INDIRECT(A876&amp;B876&amp;C876&amp;F876))=FALSE,INDIRECT(A876&amp;B876&amp;C876&amp;F876)=0),"",MINUTE(INDIRECT(A876&amp;"A"&amp;F876)))</f>
        <v/>
      </c>
      <c r="Q876" s="15" t="str" cm="1">
        <f t="array" aca="1" ref="Q876" ca="1">IF(OR(INDIRECT(A876&amp;B876&amp;C876&amp;F876)="",ISNUMBER(INDIRECT(A876&amp;B876&amp;C876&amp;F876))=FALSE,INDIRECT(A876&amp;B876&amp;C876&amp;F876)=0),"",O876)</f>
        <v/>
      </c>
      <c r="R876" s="15" t="str" cm="1">
        <f t="array" aca="1" ref="R876" ca="1">IF(OR(INDIRECT(A876&amp;B876&amp;C876&amp;F876)="",ISNUMBER(INDIRECT(A876&amp;B876&amp;C876&amp;F876))=FALSE,INDIRECT(A876&amp;B876&amp;C876&amp;F876)=0),"",P876+14)</f>
        <v/>
      </c>
      <c r="S876" s="15" t="str" cm="1">
        <f t="array" aca="1" ref="S876" ca="1">IF(OR(INDIRECT(A876&amp;B876&amp;C876&amp;F876)="",ISNUMBER(INDIRECT(A876&amp;B876&amp;C876&amp;F876))=FALSE,INDIRECT(A876&amp;B876&amp;C876&amp;F876)=0),"",INDIRECT(A876&amp;B876&amp;C876&amp;F876))</f>
        <v/>
      </c>
      <c r="T876" s="15" t="str" cm="1">
        <f t="array" aca="1" ref="T876" ca="1">IF(OR(INDIRECT(A876&amp;B876&amp;C876&amp;F876)="",ISNUMBER(INDIRECT(A876&amp;B876&amp;C876&amp;F876))=FALSE,INDIRECT(A876&amp;B876&amp;C876&amp;F876)=0),"",0)</f>
        <v/>
      </c>
    </row>
    <row r="877" spans="1:20">
      <c r="A877" s="23" t="s">
        <v>912</v>
      </c>
      <c r="C877" s="23" t="str">
        <f t="shared" si="39"/>
        <v>r</v>
      </c>
      <c r="E877" s="23" t="str">
        <f t="shared" ca="1" si="40"/>
        <v>q</v>
      </c>
      <c r="F877" s="23">
        <f t="shared" si="38"/>
        <v>54</v>
      </c>
      <c r="G877" s="23" t="str" cm="1">
        <f t="array" aca="1" ref="G877" ca="1">IF(OR(INDIRECT(A877&amp;B877&amp;C877&amp;F877)="",ISNUMBER(INDIRECT(A877&amp;B877&amp;C877&amp;F877))=FALSE),"",IF(INDIRECT(A877&amp;B877&amp;C877&amp;9)="公開","【（第８期）WEB・コールセンター受付】","【（第８期）医療機関受付】"))</f>
        <v/>
      </c>
      <c r="H877" s="15" t="str" cm="1">
        <f t="array" aca="1" ref="H877" ca="1">IF(OR(INDIRECT(A877&amp;B877&amp;C877&amp;F877)="",ISNUMBER(INDIRECT(A877&amp;B877&amp;C877&amp;F877))=FALSE,INDIRECT(A877&amp;B877&amp;C877&amp;F877)=0),"",431001)</f>
        <v/>
      </c>
      <c r="I877" s="15" t="str" cm="1">
        <f t="array" aca="1" ref="I877" ca="1">IF(OR(INDIRECT(A877&amp;B877&amp;C877&amp;F877)="",ISNUMBER(INDIRECT(A877&amp;B877&amp;C877&amp;F877))=FALSE,INDIRECT(A877&amp;B877&amp;C877&amp;F877)=0),"",G877&amp;J877&amp;"."&amp;TEXT(M877,"00")&amp;TEXT(N877,"00")&amp;"."&amp;TEXT(O877,"00")&amp;TEXT(P877,"00"))</f>
        <v/>
      </c>
      <c r="J877" s="15" t="str" cm="1">
        <f t="array" aca="1" ref="J877" ca="1">IF(OR(INDIRECT(A877&amp;B877&amp;C877&amp;F877)="",ISNUMBER(INDIRECT(A877&amp;B877&amp;C877&amp;F877))=FALSE,INDIRECT(A877&amp;B877&amp;C877&amp;F877)=0),"",予約枠報告様式!$B$2)</f>
        <v/>
      </c>
      <c r="K877" s="15" t="str" cm="1">
        <f t="array" aca="1" ref="K877" ca="1">IF(OR(INDIRECT(A877&amp;B877&amp;C877&amp;F877)="",ISNUMBER(INDIRECT(A877&amp;B877&amp;C877&amp;F877))=FALSE,INDIRECT(A877&amp;B877&amp;C877&amp;F877)=0),"",1)</f>
        <v/>
      </c>
      <c r="L877" s="15" t="str" cm="1">
        <f t="array" aca="1" ref="L877" ca="1">IF(OR(INDIRECT(A877&amp;B877&amp;C877&amp;F877)="",ISNUMBER(INDIRECT(A877&amp;B877&amp;C877&amp;F877))=FALSE,INDIRECT(A877&amp;B877&amp;C877&amp;F877)=0),"",IF(G877="【（第８期）医療機関受付】",TEXT(INDIRECT(A877&amp;D877&amp;E877&amp;5),"yyy"),TEXT(INDIRECT(A877&amp;B877&amp;C877&amp;5),"yyy")))</f>
        <v/>
      </c>
      <c r="M877" s="15" t="str" cm="1">
        <f t="array" aca="1" ref="M877" ca="1">IF(OR(INDIRECT(A877&amp;B877&amp;C877&amp;F877)="",ISNUMBER(INDIRECT(A877&amp;B877&amp;C877&amp;F877))=FALSE,INDIRECT(A877&amp;B877&amp;C877&amp;F877)=0),"",IF(G877="【（第８期）医療機関受付】",TEXT(INDIRECT(A877&amp;D877&amp;E877&amp;5),"m"),TEXT(INDIRECT(A877&amp;B877&amp;C877&amp;5),"m")))</f>
        <v/>
      </c>
      <c r="N877" s="15" t="str" cm="1">
        <f t="array" aca="1" ref="N877" ca="1">IF(OR(INDIRECT(A877&amp;B877&amp;C877&amp;F877)="",ISNUMBER(INDIRECT(A877&amp;B877&amp;C877&amp;F877))=FALSE,INDIRECT(A877&amp;B877&amp;C877&amp;F877)=0),"",IF(G877="【（第８期）医療機関受付】",TEXT(INDIRECT(A877&amp;D877&amp;E877&amp;5),"d"),TEXT(INDIRECT(A877&amp;B877&amp;C877&amp;5),"d")))</f>
        <v/>
      </c>
      <c r="O877" s="15" t="str" cm="1">
        <f t="array" aca="1" ref="O877" ca="1">IF(OR(INDIRECT(A877&amp;B877&amp;C877&amp;F877)="",ISNUMBER(INDIRECT(A877&amp;B877&amp;C877&amp;F877))=FALSE,INDIRECT(A877&amp;B877&amp;C877&amp;F877)=0),"",HOUR(INDIRECT(A877&amp;"A"&amp;F877)))</f>
        <v/>
      </c>
      <c r="P877" s="15" t="str" cm="1">
        <f t="array" aca="1" ref="P877" ca="1">IF(OR(INDIRECT(A877&amp;B877&amp;C877&amp;F877)="",ISNUMBER(INDIRECT(A877&amp;B877&amp;C877&amp;F877))=FALSE,INDIRECT(A877&amp;B877&amp;C877&amp;F877)=0),"",MINUTE(INDIRECT(A877&amp;"A"&amp;F877)))</f>
        <v/>
      </c>
      <c r="Q877" s="15" t="str" cm="1">
        <f t="array" aca="1" ref="Q877" ca="1">IF(OR(INDIRECT(A877&amp;B877&amp;C877&amp;F877)="",ISNUMBER(INDIRECT(A877&amp;B877&amp;C877&amp;F877))=FALSE,INDIRECT(A877&amp;B877&amp;C877&amp;F877)=0),"",O877)</f>
        <v/>
      </c>
      <c r="R877" s="15" t="str" cm="1">
        <f t="array" aca="1" ref="R877" ca="1">IF(OR(INDIRECT(A877&amp;B877&amp;C877&amp;F877)="",ISNUMBER(INDIRECT(A877&amp;B877&amp;C877&amp;F877))=FALSE,INDIRECT(A877&amp;B877&amp;C877&amp;F877)=0),"",P877+14)</f>
        <v/>
      </c>
      <c r="S877" s="15" t="str" cm="1">
        <f t="array" aca="1" ref="S877" ca="1">IF(OR(INDIRECT(A877&amp;B877&amp;C877&amp;F877)="",ISNUMBER(INDIRECT(A877&amp;B877&amp;C877&amp;F877))=FALSE,INDIRECT(A877&amp;B877&amp;C877&amp;F877)=0),"",INDIRECT(A877&amp;B877&amp;C877&amp;F877))</f>
        <v/>
      </c>
      <c r="T877" s="15" t="str" cm="1">
        <f t="array" aca="1" ref="T877" ca="1">IF(OR(INDIRECT(A877&amp;B877&amp;C877&amp;F877)="",ISNUMBER(INDIRECT(A877&amp;B877&amp;C877&amp;F877))=FALSE,INDIRECT(A877&amp;B877&amp;C877&amp;F877)=0),"",0)</f>
        <v/>
      </c>
    </row>
    <row r="878" spans="1:20">
      <c r="A878" s="23" t="s">
        <v>912</v>
      </c>
      <c r="C878" s="23" t="str">
        <f t="shared" si="39"/>
        <v>r</v>
      </c>
      <c r="E878" s="23" t="str">
        <f t="shared" ca="1" si="40"/>
        <v>q</v>
      </c>
      <c r="F878" s="23">
        <f t="shared" si="38"/>
        <v>55</v>
      </c>
      <c r="G878" s="23" t="str" cm="1">
        <f t="array" aca="1" ref="G878" ca="1">IF(OR(INDIRECT(A878&amp;B878&amp;C878&amp;F878)="",ISNUMBER(INDIRECT(A878&amp;B878&amp;C878&amp;F878))=FALSE),"",IF(INDIRECT(A878&amp;B878&amp;C878&amp;9)="公開","【（第８期）WEB・コールセンター受付】","【（第８期）医療機関受付】"))</f>
        <v/>
      </c>
      <c r="H878" s="15" t="str" cm="1">
        <f t="array" aca="1" ref="H878" ca="1">IF(OR(INDIRECT(A878&amp;B878&amp;C878&amp;F878)="",ISNUMBER(INDIRECT(A878&amp;B878&amp;C878&amp;F878))=FALSE,INDIRECT(A878&amp;B878&amp;C878&amp;F878)=0),"",431001)</f>
        <v/>
      </c>
      <c r="I878" s="15" t="str" cm="1">
        <f t="array" aca="1" ref="I878" ca="1">IF(OR(INDIRECT(A878&amp;B878&amp;C878&amp;F878)="",ISNUMBER(INDIRECT(A878&amp;B878&amp;C878&amp;F878))=FALSE,INDIRECT(A878&amp;B878&amp;C878&amp;F878)=0),"",G878&amp;J878&amp;"."&amp;TEXT(M878,"00")&amp;TEXT(N878,"00")&amp;"."&amp;TEXT(O878,"00")&amp;TEXT(P878,"00"))</f>
        <v/>
      </c>
      <c r="J878" s="15" t="str" cm="1">
        <f t="array" aca="1" ref="J878" ca="1">IF(OR(INDIRECT(A878&amp;B878&amp;C878&amp;F878)="",ISNUMBER(INDIRECT(A878&amp;B878&amp;C878&amp;F878))=FALSE,INDIRECT(A878&amp;B878&amp;C878&amp;F878)=0),"",予約枠報告様式!$B$2)</f>
        <v/>
      </c>
      <c r="K878" s="15" t="str" cm="1">
        <f t="array" aca="1" ref="K878" ca="1">IF(OR(INDIRECT(A878&amp;B878&amp;C878&amp;F878)="",ISNUMBER(INDIRECT(A878&amp;B878&amp;C878&amp;F878))=FALSE,INDIRECT(A878&amp;B878&amp;C878&amp;F878)=0),"",1)</f>
        <v/>
      </c>
      <c r="L878" s="15" t="str" cm="1">
        <f t="array" aca="1" ref="L878" ca="1">IF(OR(INDIRECT(A878&amp;B878&amp;C878&amp;F878)="",ISNUMBER(INDIRECT(A878&amp;B878&amp;C878&amp;F878))=FALSE,INDIRECT(A878&amp;B878&amp;C878&amp;F878)=0),"",IF(G878="【（第８期）医療機関受付】",TEXT(INDIRECT(A878&amp;D878&amp;E878&amp;5),"yyy"),TEXT(INDIRECT(A878&amp;B878&amp;C878&amp;5),"yyy")))</f>
        <v/>
      </c>
      <c r="M878" s="15" t="str" cm="1">
        <f t="array" aca="1" ref="M878" ca="1">IF(OR(INDIRECT(A878&amp;B878&amp;C878&amp;F878)="",ISNUMBER(INDIRECT(A878&amp;B878&amp;C878&amp;F878))=FALSE,INDIRECT(A878&amp;B878&amp;C878&amp;F878)=0),"",IF(G878="【（第８期）医療機関受付】",TEXT(INDIRECT(A878&amp;D878&amp;E878&amp;5),"m"),TEXT(INDIRECT(A878&amp;B878&amp;C878&amp;5),"m")))</f>
        <v/>
      </c>
      <c r="N878" s="15" t="str" cm="1">
        <f t="array" aca="1" ref="N878" ca="1">IF(OR(INDIRECT(A878&amp;B878&amp;C878&amp;F878)="",ISNUMBER(INDIRECT(A878&amp;B878&amp;C878&amp;F878))=FALSE,INDIRECT(A878&amp;B878&amp;C878&amp;F878)=0),"",IF(G878="【（第８期）医療機関受付】",TEXT(INDIRECT(A878&amp;D878&amp;E878&amp;5),"d"),TEXT(INDIRECT(A878&amp;B878&amp;C878&amp;5),"d")))</f>
        <v/>
      </c>
      <c r="O878" s="15" t="str" cm="1">
        <f t="array" aca="1" ref="O878" ca="1">IF(OR(INDIRECT(A878&amp;B878&amp;C878&amp;F878)="",ISNUMBER(INDIRECT(A878&amp;B878&amp;C878&amp;F878))=FALSE,INDIRECT(A878&amp;B878&amp;C878&amp;F878)=0),"",HOUR(INDIRECT(A878&amp;"A"&amp;F878)))</f>
        <v/>
      </c>
      <c r="P878" s="15" t="str" cm="1">
        <f t="array" aca="1" ref="P878" ca="1">IF(OR(INDIRECT(A878&amp;B878&amp;C878&amp;F878)="",ISNUMBER(INDIRECT(A878&amp;B878&amp;C878&amp;F878))=FALSE,INDIRECT(A878&amp;B878&amp;C878&amp;F878)=0),"",MINUTE(INDIRECT(A878&amp;"A"&amp;F878)))</f>
        <v/>
      </c>
      <c r="Q878" s="15" t="str" cm="1">
        <f t="array" aca="1" ref="Q878" ca="1">IF(OR(INDIRECT(A878&amp;B878&amp;C878&amp;F878)="",ISNUMBER(INDIRECT(A878&amp;B878&amp;C878&amp;F878))=FALSE,INDIRECT(A878&amp;B878&amp;C878&amp;F878)=0),"",O878)</f>
        <v/>
      </c>
      <c r="R878" s="15" t="str" cm="1">
        <f t="array" aca="1" ref="R878" ca="1">IF(OR(INDIRECT(A878&amp;B878&amp;C878&amp;F878)="",ISNUMBER(INDIRECT(A878&amp;B878&amp;C878&amp;F878))=FALSE,INDIRECT(A878&amp;B878&amp;C878&amp;F878)=0),"",P878+14)</f>
        <v/>
      </c>
      <c r="S878" s="15" t="str" cm="1">
        <f t="array" aca="1" ref="S878" ca="1">IF(OR(INDIRECT(A878&amp;B878&amp;C878&amp;F878)="",ISNUMBER(INDIRECT(A878&amp;B878&amp;C878&amp;F878))=FALSE,INDIRECT(A878&amp;B878&amp;C878&amp;F878)=0),"",INDIRECT(A878&amp;B878&amp;C878&amp;F878))</f>
        <v/>
      </c>
      <c r="T878" s="15" t="str" cm="1">
        <f t="array" aca="1" ref="T878" ca="1">IF(OR(INDIRECT(A878&amp;B878&amp;C878&amp;F878)="",ISNUMBER(INDIRECT(A878&amp;B878&amp;C878&amp;F878))=FALSE,INDIRECT(A878&amp;B878&amp;C878&amp;F878)=0),"",0)</f>
        <v/>
      </c>
    </row>
    <row r="879" spans="1:20">
      <c r="A879" s="23" t="s">
        <v>912</v>
      </c>
      <c r="C879" s="23" t="str">
        <f t="shared" si="39"/>
        <v>r</v>
      </c>
      <c r="E879" s="23" t="str">
        <f t="shared" ca="1" si="40"/>
        <v>q</v>
      </c>
      <c r="F879" s="23">
        <f t="shared" si="38"/>
        <v>56</v>
      </c>
      <c r="G879" s="23" t="str" cm="1">
        <f t="array" aca="1" ref="G879" ca="1">IF(OR(INDIRECT(A879&amp;B879&amp;C879&amp;F879)="",ISNUMBER(INDIRECT(A879&amp;B879&amp;C879&amp;F879))=FALSE),"",IF(INDIRECT(A879&amp;B879&amp;C879&amp;9)="公開","【（第８期）WEB・コールセンター受付】","【（第８期）医療機関受付】"))</f>
        <v/>
      </c>
      <c r="H879" s="15" t="str" cm="1">
        <f t="array" aca="1" ref="H879" ca="1">IF(OR(INDIRECT(A879&amp;B879&amp;C879&amp;F879)="",ISNUMBER(INDIRECT(A879&amp;B879&amp;C879&amp;F879))=FALSE,INDIRECT(A879&amp;B879&amp;C879&amp;F879)=0),"",431001)</f>
        <v/>
      </c>
      <c r="I879" s="15" t="str" cm="1">
        <f t="array" aca="1" ref="I879" ca="1">IF(OR(INDIRECT(A879&amp;B879&amp;C879&amp;F879)="",ISNUMBER(INDIRECT(A879&amp;B879&amp;C879&amp;F879))=FALSE,INDIRECT(A879&amp;B879&amp;C879&amp;F879)=0),"",G879&amp;J879&amp;"."&amp;TEXT(M879,"00")&amp;TEXT(N879,"00")&amp;"."&amp;TEXT(O879,"00")&amp;TEXT(P879,"00"))</f>
        <v/>
      </c>
      <c r="J879" s="15" t="str" cm="1">
        <f t="array" aca="1" ref="J879" ca="1">IF(OR(INDIRECT(A879&amp;B879&amp;C879&amp;F879)="",ISNUMBER(INDIRECT(A879&amp;B879&amp;C879&amp;F879))=FALSE,INDIRECT(A879&amp;B879&amp;C879&amp;F879)=0),"",予約枠報告様式!$B$2)</f>
        <v/>
      </c>
      <c r="K879" s="15" t="str" cm="1">
        <f t="array" aca="1" ref="K879" ca="1">IF(OR(INDIRECT(A879&amp;B879&amp;C879&amp;F879)="",ISNUMBER(INDIRECT(A879&amp;B879&amp;C879&amp;F879))=FALSE,INDIRECT(A879&amp;B879&amp;C879&amp;F879)=0),"",1)</f>
        <v/>
      </c>
      <c r="L879" s="15" t="str" cm="1">
        <f t="array" aca="1" ref="L879" ca="1">IF(OR(INDIRECT(A879&amp;B879&amp;C879&amp;F879)="",ISNUMBER(INDIRECT(A879&amp;B879&amp;C879&amp;F879))=FALSE,INDIRECT(A879&amp;B879&amp;C879&amp;F879)=0),"",IF(G879="【（第８期）医療機関受付】",TEXT(INDIRECT(A879&amp;D879&amp;E879&amp;5),"yyy"),TEXT(INDIRECT(A879&amp;B879&amp;C879&amp;5),"yyy")))</f>
        <v/>
      </c>
      <c r="M879" s="15" t="str" cm="1">
        <f t="array" aca="1" ref="M879" ca="1">IF(OR(INDIRECT(A879&amp;B879&amp;C879&amp;F879)="",ISNUMBER(INDIRECT(A879&amp;B879&amp;C879&amp;F879))=FALSE,INDIRECT(A879&amp;B879&amp;C879&amp;F879)=0),"",IF(G879="【（第８期）医療機関受付】",TEXT(INDIRECT(A879&amp;D879&amp;E879&amp;5),"m"),TEXT(INDIRECT(A879&amp;B879&amp;C879&amp;5),"m")))</f>
        <v/>
      </c>
      <c r="N879" s="15" t="str" cm="1">
        <f t="array" aca="1" ref="N879" ca="1">IF(OR(INDIRECT(A879&amp;B879&amp;C879&amp;F879)="",ISNUMBER(INDIRECT(A879&amp;B879&amp;C879&amp;F879))=FALSE,INDIRECT(A879&amp;B879&amp;C879&amp;F879)=0),"",IF(G879="【（第８期）医療機関受付】",TEXT(INDIRECT(A879&amp;D879&amp;E879&amp;5),"d"),TEXT(INDIRECT(A879&amp;B879&amp;C879&amp;5),"d")))</f>
        <v/>
      </c>
      <c r="O879" s="15" t="str" cm="1">
        <f t="array" aca="1" ref="O879" ca="1">IF(OR(INDIRECT(A879&amp;B879&amp;C879&amp;F879)="",ISNUMBER(INDIRECT(A879&amp;B879&amp;C879&amp;F879))=FALSE,INDIRECT(A879&amp;B879&amp;C879&amp;F879)=0),"",HOUR(INDIRECT(A879&amp;"A"&amp;F879)))</f>
        <v/>
      </c>
      <c r="P879" s="15" t="str" cm="1">
        <f t="array" aca="1" ref="P879" ca="1">IF(OR(INDIRECT(A879&amp;B879&amp;C879&amp;F879)="",ISNUMBER(INDIRECT(A879&amp;B879&amp;C879&amp;F879))=FALSE,INDIRECT(A879&amp;B879&amp;C879&amp;F879)=0),"",MINUTE(INDIRECT(A879&amp;"A"&amp;F879)))</f>
        <v/>
      </c>
      <c r="Q879" s="15" t="str" cm="1">
        <f t="array" aca="1" ref="Q879" ca="1">IF(OR(INDIRECT(A879&amp;B879&amp;C879&amp;F879)="",ISNUMBER(INDIRECT(A879&amp;B879&amp;C879&amp;F879))=FALSE,INDIRECT(A879&amp;B879&amp;C879&amp;F879)=0),"",O879)</f>
        <v/>
      </c>
      <c r="R879" s="15" t="str" cm="1">
        <f t="array" aca="1" ref="R879" ca="1">IF(OR(INDIRECT(A879&amp;B879&amp;C879&amp;F879)="",ISNUMBER(INDIRECT(A879&amp;B879&amp;C879&amp;F879))=FALSE,INDIRECT(A879&amp;B879&amp;C879&amp;F879)=0),"",P879+14)</f>
        <v/>
      </c>
      <c r="S879" s="15" t="str" cm="1">
        <f t="array" aca="1" ref="S879" ca="1">IF(OR(INDIRECT(A879&amp;B879&amp;C879&amp;F879)="",ISNUMBER(INDIRECT(A879&amp;B879&amp;C879&amp;F879))=FALSE,INDIRECT(A879&amp;B879&amp;C879&amp;F879)=0),"",INDIRECT(A879&amp;B879&amp;C879&amp;F879))</f>
        <v/>
      </c>
      <c r="T879" s="15" t="str" cm="1">
        <f t="array" aca="1" ref="T879" ca="1">IF(OR(INDIRECT(A879&amp;B879&amp;C879&amp;F879)="",ISNUMBER(INDIRECT(A879&amp;B879&amp;C879&amp;F879))=FALSE,INDIRECT(A879&amp;B879&amp;C879&amp;F879)=0),"",0)</f>
        <v/>
      </c>
    </row>
    <row r="880" spans="1:20">
      <c r="A880" s="23" t="s">
        <v>912</v>
      </c>
      <c r="C880" s="23" t="str">
        <f t="shared" si="39"/>
        <v>r</v>
      </c>
      <c r="E880" s="23" t="str">
        <f t="shared" ca="1" si="40"/>
        <v>q</v>
      </c>
      <c r="F880" s="23">
        <f t="shared" si="38"/>
        <v>57</v>
      </c>
      <c r="G880" s="23" t="str" cm="1">
        <f t="array" aca="1" ref="G880" ca="1">IF(OR(INDIRECT(A880&amp;B880&amp;C880&amp;F880)="",ISNUMBER(INDIRECT(A880&amp;B880&amp;C880&amp;F880))=FALSE),"",IF(INDIRECT(A880&amp;B880&amp;C880&amp;9)="公開","【（第８期）WEB・コールセンター受付】","【（第８期）医療機関受付】"))</f>
        <v/>
      </c>
      <c r="H880" s="15" t="str" cm="1">
        <f t="array" aca="1" ref="H880" ca="1">IF(OR(INDIRECT(A880&amp;B880&amp;C880&amp;F880)="",ISNUMBER(INDIRECT(A880&amp;B880&amp;C880&amp;F880))=FALSE,INDIRECT(A880&amp;B880&amp;C880&amp;F880)=0),"",431001)</f>
        <v/>
      </c>
      <c r="I880" s="15" t="str" cm="1">
        <f t="array" aca="1" ref="I880" ca="1">IF(OR(INDIRECT(A880&amp;B880&amp;C880&amp;F880)="",ISNUMBER(INDIRECT(A880&amp;B880&amp;C880&amp;F880))=FALSE,INDIRECT(A880&amp;B880&amp;C880&amp;F880)=0),"",G880&amp;J880&amp;"."&amp;TEXT(M880,"00")&amp;TEXT(N880,"00")&amp;"."&amp;TEXT(O880,"00")&amp;TEXT(P880,"00"))</f>
        <v/>
      </c>
      <c r="J880" s="15" t="str" cm="1">
        <f t="array" aca="1" ref="J880" ca="1">IF(OR(INDIRECT(A880&amp;B880&amp;C880&amp;F880)="",ISNUMBER(INDIRECT(A880&amp;B880&amp;C880&amp;F880))=FALSE,INDIRECT(A880&amp;B880&amp;C880&amp;F880)=0),"",予約枠報告様式!$B$2)</f>
        <v/>
      </c>
      <c r="K880" s="15" t="str" cm="1">
        <f t="array" aca="1" ref="K880" ca="1">IF(OR(INDIRECT(A880&amp;B880&amp;C880&amp;F880)="",ISNUMBER(INDIRECT(A880&amp;B880&amp;C880&amp;F880))=FALSE,INDIRECT(A880&amp;B880&amp;C880&amp;F880)=0),"",1)</f>
        <v/>
      </c>
      <c r="L880" s="15" t="str" cm="1">
        <f t="array" aca="1" ref="L880" ca="1">IF(OR(INDIRECT(A880&amp;B880&amp;C880&amp;F880)="",ISNUMBER(INDIRECT(A880&amp;B880&amp;C880&amp;F880))=FALSE,INDIRECT(A880&amp;B880&amp;C880&amp;F880)=0),"",IF(G880="【（第８期）医療機関受付】",TEXT(INDIRECT(A880&amp;D880&amp;E880&amp;5),"yyy"),TEXT(INDIRECT(A880&amp;B880&amp;C880&amp;5),"yyy")))</f>
        <v/>
      </c>
      <c r="M880" s="15" t="str" cm="1">
        <f t="array" aca="1" ref="M880" ca="1">IF(OR(INDIRECT(A880&amp;B880&amp;C880&amp;F880)="",ISNUMBER(INDIRECT(A880&amp;B880&amp;C880&amp;F880))=FALSE,INDIRECT(A880&amp;B880&amp;C880&amp;F880)=0),"",IF(G880="【（第８期）医療機関受付】",TEXT(INDIRECT(A880&amp;D880&amp;E880&amp;5),"m"),TEXT(INDIRECT(A880&amp;B880&amp;C880&amp;5),"m")))</f>
        <v/>
      </c>
      <c r="N880" s="15" t="str" cm="1">
        <f t="array" aca="1" ref="N880" ca="1">IF(OR(INDIRECT(A880&amp;B880&amp;C880&amp;F880)="",ISNUMBER(INDIRECT(A880&amp;B880&amp;C880&amp;F880))=FALSE,INDIRECT(A880&amp;B880&amp;C880&amp;F880)=0),"",IF(G880="【（第８期）医療機関受付】",TEXT(INDIRECT(A880&amp;D880&amp;E880&amp;5),"d"),TEXT(INDIRECT(A880&amp;B880&amp;C880&amp;5),"d")))</f>
        <v/>
      </c>
      <c r="O880" s="15" t="str" cm="1">
        <f t="array" aca="1" ref="O880" ca="1">IF(OR(INDIRECT(A880&amp;B880&amp;C880&amp;F880)="",ISNUMBER(INDIRECT(A880&amp;B880&amp;C880&amp;F880))=FALSE,INDIRECT(A880&amp;B880&amp;C880&amp;F880)=0),"",HOUR(INDIRECT(A880&amp;"A"&amp;F880)))</f>
        <v/>
      </c>
      <c r="P880" s="15" t="str" cm="1">
        <f t="array" aca="1" ref="P880" ca="1">IF(OR(INDIRECT(A880&amp;B880&amp;C880&amp;F880)="",ISNUMBER(INDIRECT(A880&amp;B880&amp;C880&amp;F880))=FALSE,INDIRECT(A880&amp;B880&amp;C880&amp;F880)=0),"",MINUTE(INDIRECT(A880&amp;"A"&amp;F880)))</f>
        <v/>
      </c>
      <c r="Q880" s="15" t="str" cm="1">
        <f t="array" aca="1" ref="Q880" ca="1">IF(OR(INDIRECT(A880&amp;B880&amp;C880&amp;F880)="",ISNUMBER(INDIRECT(A880&amp;B880&amp;C880&amp;F880))=FALSE,INDIRECT(A880&amp;B880&amp;C880&amp;F880)=0),"",O880)</f>
        <v/>
      </c>
      <c r="R880" s="15" t="str" cm="1">
        <f t="array" aca="1" ref="R880" ca="1">IF(OR(INDIRECT(A880&amp;B880&amp;C880&amp;F880)="",ISNUMBER(INDIRECT(A880&amp;B880&amp;C880&amp;F880))=FALSE,INDIRECT(A880&amp;B880&amp;C880&amp;F880)=0),"",P880+14)</f>
        <v/>
      </c>
      <c r="S880" s="15" t="str" cm="1">
        <f t="array" aca="1" ref="S880" ca="1">IF(OR(INDIRECT(A880&amp;B880&amp;C880&amp;F880)="",ISNUMBER(INDIRECT(A880&amp;B880&amp;C880&amp;F880))=FALSE,INDIRECT(A880&amp;B880&amp;C880&amp;F880)=0),"",INDIRECT(A880&amp;B880&amp;C880&amp;F880))</f>
        <v/>
      </c>
      <c r="T880" s="15" t="str" cm="1">
        <f t="array" aca="1" ref="T880" ca="1">IF(OR(INDIRECT(A880&amp;B880&amp;C880&amp;F880)="",ISNUMBER(INDIRECT(A880&amp;B880&amp;C880&amp;F880))=FALSE,INDIRECT(A880&amp;B880&amp;C880&amp;F880)=0),"",0)</f>
        <v/>
      </c>
    </row>
    <row r="881" spans="1:20">
      <c r="A881" s="23" t="s">
        <v>912</v>
      </c>
      <c r="C881" s="23" t="str">
        <f t="shared" si="39"/>
        <v>r</v>
      </c>
      <c r="E881" s="23" t="str">
        <f t="shared" ca="1" si="40"/>
        <v>q</v>
      </c>
      <c r="F881" s="23">
        <f t="shared" si="38"/>
        <v>58</v>
      </c>
      <c r="G881" s="23" t="str" cm="1">
        <f t="array" aca="1" ref="G881" ca="1">IF(OR(INDIRECT(A881&amp;B881&amp;C881&amp;F881)="",ISNUMBER(INDIRECT(A881&amp;B881&amp;C881&amp;F881))=FALSE),"",IF(INDIRECT(A881&amp;B881&amp;C881&amp;9)="公開","【（第８期）WEB・コールセンター受付】","【（第８期）医療機関受付】"))</f>
        <v/>
      </c>
      <c r="H881" s="15" t="str" cm="1">
        <f t="array" aca="1" ref="H881" ca="1">IF(OR(INDIRECT(A881&amp;B881&amp;C881&amp;F881)="",ISNUMBER(INDIRECT(A881&amp;B881&amp;C881&amp;F881))=FALSE,INDIRECT(A881&amp;B881&amp;C881&amp;F881)=0),"",431001)</f>
        <v/>
      </c>
      <c r="I881" s="15" t="str" cm="1">
        <f t="array" aca="1" ref="I881" ca="1">IF(OR(INDIRECT(A881&amp;B881&amp;C881&amp;F881)="",ISNUMBER(INDIRECT(A881&amp;B881&amp;C881&amp;F881))=FALSE,INDIRECT(A881&amp;B881&amp;C881&amp;F881)=0),"",G881&amp;J881&amp;"."&amp;TEXT(M881,"00")&amp;TEXT(N881,"00")&amp;"."&amp;TEXT(O881,"00")&amp;TEXT(P881,"00"))</f>
        <v/>
      </c>
      <c r="J881" s="15" t="str" cm="1">
        <f t="array" aca="1" ref="J881" ca="1">IF(OR(INDIRECT(A881&amp;B881&amp;C881&amp;F881)="",ISNUMBER(INDIRECT(A881&amp;B881&amp;C881&amp;F881))=FALSE,INDIRECT(A881&amp;B881&amp;C881&amp;F881)=0),"",予約枠報告様式!$B$2)</f>
        <v/>
      </c>
      <c r="K881" s="15" t="str" cm="1">
        <f t="array" aca="1" ref="K881" ca="1">IF(OR(INDIRECT(A881&amp;B881&amp;C881&amp;F881)="",ISNUMBER(INDIRECT(A881&amp;B881&amp;C881&amp;F881))=FALSE,INDIRECT(A881&amp;B881&amp;C881&amp;F881)=0),"",1)</f>
        <v/>
      </c>
      <c r="L881" s="15" t="str" cm="1">
        <f t="array" aca="1" ref="L881" ca="1">IF(OR(INDIRECT(A881&amp;B881&amp;C881&amp;F881)="",ISNUMBER(INDIRECT(A881&amp;B881&amp;C881&amp;F881))=FALSE,INDIRECT(A881&amp;B881&amp;C881&amp;F881)=0),"",IF(G881="【（第８期）医療機関受付】",TEXT(INDIRECT(A881&amp;D881&amp;E881&amp;5),"yyy"),TEXT(INDIRECT(A881&amp;B881&amp;C881&amp;5),"yyy")))</f>
        <v/>
      </c>
      <c r="M881" s="15" t="str" cm="1">
        <f t="array" aca="1" ref="M881" ca="1">IF(OR(INDIRECT(A881&amp;B881&amp;C881&amp;F881)="",ISNUMBER(INDIRECT(A881&amp;B881&amp;C881&amp;F881))=FALSE,INDIRECT(A881&amp;B881&amp;C881&amp;F881)=0),"",IF(G881="【（第８期）医療機関受付】",TEXT(INDIRECT(A881&amp;D881&amp;E881&amp;5),"m"),TEXT(INDIRECT(A881&amp;B881&amp;C881&amp;5),"m")))</f>
        <v/>
      </c>
      <c r="N881" s="15" t="str" cm="1">
        <f t="array" aca="1" ref="N881" ca="1">IF(OR(INDIRECT(A881&amp;B881&amp;C881&amp;F881)="",ISNUMBER(INDIRECT(A881&amp;B881&amp;C881&amp;F881))=FALSE,INDIRECT(A881&amp;B881&amp;C881&amp;F881)=0),"",IF(G881="【（第８期）医療機関受付】",TEXT(INDIRECT(A881&amp;D881&amp;E881&amp;5),"d"),TEXT(INDIRECT(A881&amp;B881&amp;C881&amp;5),"d")))</f>
        <v/>
      </c>
      <c r="O881" s="15" t="str" cm="1">
        <f t="array" aca="1" ref="O881" ca="1">IF(OR(INDIRECT(A881&amp;B881&amp;C881&amp;F881)="",ISNUMBER(INDIRECT(A881&amp;B881&amp;C881&amp;F881))=FALSE,INDIRECT(A881&amp;B881&amp;C881&amp;F881)=0),"",HOUR(INDIRECT(A881&amp;"A"&amp;F881)))</f>
        <v/>
      </c>
      <c r="P881" s="15" t="str" cm="1">
        <f t="array" aca="1" ref="P881" ca="1">IF(OR(INDIRECT(A881&amp;B881&amp;C881&amp;F881)="",ISNUMBER(INDIRECT(A881&amp;B881&amp;C881&amp;F881))=FALSE,INDIRECT(A881&amp;B881&amp;C881&amp;F881)=0),"",MINUTE(INDIRECT(A881&amp;"A"&amp;F881)))</f>
        <v/>
      </c>
      <c r="Q881" s="15" t="str" cm="1">
        <f t="array" aca="1" ref="Q881" ca="1">IF(OR(INDIRECT(A881&amp;B881&amp;C881&amp;F881)="",ISNUMBER(INDIRECT(A881&amp;B881&amp;C881&amp;F881))=FALSE,INDIRECT(A881&amp;B881&amp;C881&amp;F881)=0),"",O881)</f>
        <v/>
      </c>
      <c r="R881" s="15" t="str" cm="1">
        <f t="array" aca="1" ref="R881" ca="1">IF(OR(INDIRECT(A881&amp;B881&amp;C881&amp;F881)="",ISNUMBER(INDIRECT(A881&amp;B881&amp;C881&amp;F881))=FALSE,INDIRECT(A881&amp;B881&amp;C881&amp;F881)=0),"",P881+14)</f>
        <v/>
      </c>
      <c r="S881" s="15" t="str" cm="1">
        <f t="array" aca="1" ref="S881" ca="1">IF(OR(INDIRECT(A881&amp;B881&amp;C881&amp;F881)="",ISNUMBER(INDIRECT(A881&amp;B881&amp;C881&amp;F881))=FALSE,INDIRECT(A881&amp;B881&amp;C881&amp;F881)=0),"",INDIRECT(A881&amp;B881&amp;C881&amp;F881))</f>
        <v/>
      </c>
      <c r="T881" s="15" t="str" cm="1">
        <f t="array" aca="1" ref="T881" ca="1">IF(OR(INDIRECT(A881&amp;B881&amp;C881&amp;F881)="",ISNUMBER(INDIRECT(A881&amp;B881&amp;C881&amp;F881))=FALSE,INDIRECT(A881&amp;B881&amp;C881&amp;F881)=0),"",0)</f>
        <v/>
      </c>
    </row>
    <row r="882" spans="1:20">
      <c r="A882" s="23" t="s">
        <v>912</v>
      </c>
      <c r="C882" s="23" t="str">
        <f t="shared" si="39"/>
        <v>r</v>
      </c>
      <c r="E882" s="23" t="str">
        <f t="shared" ca="1" si="40"/>
        <v>q</v>
      </c>
      <c r="F882" s="23">
        <f t="shared" si="38"/>
        <v>59</v>
      </c>
      <c r="G882" s="23" t="str" cm="1">
        <f t="array" aca="1" ref="G882" ca="1">IF(OR(INDIRECT(A882&amp;B882&amp;C882&amp;F882)="",ISNUMBER(INDIRECT(A882&amp;B882&amp;C882&amp;F882))=FALSE),"",IF(INDIRECT(A882&amp;B882&amp;C882&amp;9)="公開","【（第８期）WEB・コールセンター受付】","【（第８期）医療機関受付】"))</f>
        <v/>
      </c>
      <c r="H882" s="15" t="str" cm="1">
        <f t="array" aca="1" ref="H882" ca="1">IF(OR(INDIRECT(A882&amp;B882&amp;C882&amp;F882)="",ISNUMBER(INDIRECT(A882&amp;B882&amp;C882&amp;F882))=FALSE,INDIRECT(A882&amp;B882&amp;C882&amp;F882)=0),"",431001)</f>
        <v/>
      </c>
      <c r="I882" s="15" t="str" cm="1">
        <f t="array" aca="1" ref="I882" ca="1">IF(OR(INDIRECT(A882&amp;B882&amp;C882&amp;F882)="",ISNUMBER(INDIRECT(A882&amp;B882&amp;C882&amp;F882))=FALSE,INDIRECT(A882&amp;B882&amp;C882&amp;F882)=0),"",G882&amp;J882&amp;"."&amp;TEXT(M882,"00")&amp;TEXT(N882,"00")&amp;"."&amp;TEXT(O882,"00")&amp;TEXT(P882,"00"))</f>
        <v/>
      </c>
      <c r="J882" s="15" t="str" cm="1">
        <f t="array" aca="1" ref="J882" ca="1">IF(OR(INDIRECT(A882&amp;B882&amp;C882&amp;F882)="",ISNUMBER(INDIRECT(A882&amp;B882&amp;C882&amp;F882))=FALSE,INDIRECT(A882&amp;B882&amp;C882&amp;F882)=0),"",予約枠報告様式!$B$2)</f>
        <v/>
      </c>
      <c r="K882" s="15" t="str" cm="1">
        <f t="array" aca="1" ref="K882" ca="1">IF(OR(INDIRECT(A882&amp;B882&amp;C882&amp;F882)="",ISNUMBER(INDIRECT(A882&amp;B882&amp;C882&amp;F882))=FALSE,INDIRECT(A882&amp;B882&amp;C882&amp;F882)=0),"",1)</f>
        <v/>
      </c>
      <c r="L882" s="15" t="str" cm="1">
        <f t="array" aca="1" ref="L882" ca="1">IF(OR(INDIRECT(A882&amp;B882&amp;C882&amp;F882)="",ISNUMBER(INDIRECT(A882&amp;B882&amp;C882&amp;F882))=FALSE,INDIRECT(A882&amp;B882&amp;C882&amp;F882)=0),"",IF(G882="【（第８期）医療機関受付】",TEXT(INDIRECT(A882&amp;D882&amp;E882&amp;5),"yyy"),TEXT(INDIRECT(A882&amp;B882&amp;C882&amp;5),"yyy")))</f>
        <v/>
      </c>
      <c r="M882" s="15" t="str" cm="1">
        <f t="array" aca="1" ref="M882" ca="1">IF(OR(INDIRECT(A882&amp;B882&amp;C882&amp;F882)="",ISNUMBER(INDIRECT(A882&amp;B882&amp;C882&amp;F882))=FALSE,INDIRECT(A882&amp;B882&amp;C882&amp;F882)=0),"",IF(G882="【（第８期）医療機関受付】",TEXT(INDIRECT(A882&amp;D882&amp;E882&amp;5),"m"),TEXT(INDIRECT(A882&amp;B882&amp;C882&amp;5),"m")))</f>
        <v/>
      </c>
      <c r="N882" s="15" t="str" cm="1">
        <f t="array" aca="1" ref="N882" ca="1">IF(OR(INDIRECT(A882&amp;B882&amp;C882&amp;F882)="",ISNUMBER(INDIRECT(A882&amp;B882&amp;C882&amp;F882))=FALSE,INDIRECT(A882&amp;B882&amp;C882&amp;F882)=0),"",IF(G882="【（第８期）医療機関受付】",TEXT(INDIRECT(A882&amp;D882&amp;E882&amp;5),"d"),TEXT(INDIRECT(A882&amp;B882&amp;C882&amp;5),"d")))</f>
        <v/>
      </c>
      <c r="O882" s="15" t="str" cm="1">
        <f t="array" aca="1" ref="O882" ca="1">IF(OR(INDIRECT(A882&amp;B882&amp;C882&amp;F882)="",ISNUMBER(INDIRECT(A882&amp;B882&amp;C882&amp;F882))=FALSE,INDIRECT(A882&amp;B882&amp;C882&amp;F882)=0),"",HOUR(INDIRECT(A882&amp;"A"&amp;F882)))</f>
        <v/>
      </c>
      <c r="P882" s="15" t="str" cm="1">
        <f t="array" aca="1" ref="P882" ca="1">IF(OR(INDIRECT(A882&amp;B882&amp;C882&amp;F882)="",ISNUMBER(INDIRECT(A882&amp;B882&amp;C882&amp;F882))=FALSE,INDIRECT(A882&amp;B882&amp;C882&amp;F882)=0),"",MINUTE(INDIRECT(A882&amp;"A"&amp;F882)))</f>
        <v/>
      </c>
      <c r="Q882" s="15" t="str" cm="1">
        <f t="array" aca="1" ref="Q882" ca="1">IF(OR(INDIRECT(A882&amp;B882&amp;C882&amp;F882)="",ISNUMBER(INDIRECT(A882&amp;B882&amp;C882&amp;F882))=FALSE,INDIRECT(A882&amp;B882&amp;C882&amp;F882)=0),"",O882)</f>
        <v/>
      </c>
      <c r="R882" s="15" t="str" cm="1">
        <f t="array" aca="1" ref="R882" ca="1">IF(OR(INDIRECT(A882&amp;B882&amp;C882&amp;F882)="",ISNUMBER(INDIRECT(A882&amp;B882&amp;C882&amp;F882))=FALSE,INDIRECT(A882&amp;B882&amp;C882&amp;F882)=0),"",P882+14)</f>
        <v/>
      </c>
      <c r="S882" s="15" t="str" cm="1">
        <f t="array" aca="1" ref="S882" ca="1">IF(OR(INDIRECT(A882&amp;B882&amp;C882&amp;F882)="",ISNUMBER(INDIRECT(A882&amp;B882&amp;C882&amp;F882))=FALSE,INDIRECT(A882&amp;B882&amp;C882&amp;F882)=0),"",INDIRECT(A882&amp;B882&amp;C882&amp;F882))</f>
        <v/>
      </c>
      <c r="T882" s="15" t="str" cm="1">
        <f t="array" aca="1" ref="T882" ca="1">IF(OR(INDIRECT(A882&amp;B882&amp;C882&amp;F882)="",ISNUMBER(INDIRECT(A882&amp;B882&amp;C882&amp;F882))=FALSE,INDIRECT(A882&amp;B882&amp;C882&amp;F882)=0),"",0)</f>
        <v/>
      </c>
    </row>
    <row r="883" spans="1:20">
      <c r="A883" s="23" t="s">
        <v>912</v>
      </c>
      <c r="C883" s="23" t="str">
        <f t="shared" si="39"/>
        <v>r</v>
      </c>
      <c r="E883" s="23" t="str">
        <f t="shared" ca="1" si="40"/>
        <v>q</v>
      </c>
      <c r="F883" s="23">
        <f t="shared" si="38"/>
        <v>60</v>
      </c>
      <c r="G883" s="23" t="str" cm="1">
        <f t="array" aca="1" ref="G883" ca="1">IF(OR(INDIRECT(A883&amp;B883&amp;C883&amp;F883)="",ISNUMBER(INDIRECT(A883&amp;B883&amp;C883&amp;F883))=FALSE),"",IF(INDIRECT(A883&amp;B883&amp;C883&amp;9)="公開","【（第８期）WEB・コールセンター受付】","【（第８期）医療機関受付】"))</f>
        <v/>
      </c>
      <c r="H883" s="15" t="str" cm="1">
        <f t="array" aca="1" ref="H883" ca="1">IF(OR(INDIRECT(A883&amp;B883&amp;C883&amp;F883)="",ISNUMBER(INDIRECT(A883&amp;B883&amp;C883&amp;F883))=FALSE,INDIRECT(A883&amp;B883&amp;C883&amp;F883)=0),"",431001)</f>
        <v/>
      </c>
      <c r="I883" s="15" t="str" cm="1">
        <f t="array" aca="1" ref="I883" ca="1">IF(OR(INDIRECT(A883&amp;B883&amp;C883&amp;F883)="",ISNUMBER(INDIRECT(A883&amp;B883&amp;C883&amp;F883))=FALSE,INDIRECT(A883&amp;B883&amp;C883&amp;F883)=0),"",G883&amp;J883&amp;"."&amp;TEXT(M883,"00")&amp;TEXT(N883,"00")&amp;"."&amp;TEXT(O883,"00")&amp;TEXT(P883,"00"))</f>
        <v/>
      </c>
      <c r="J883" s="15" t="str" cm="1">
        <f t="array" aca="1" ref="J883" ca="1">IF(OR(INDIRECT(A883&amp;B883&amp;C883&amp;F883)="",ISNUMBER(INDIRECT(A883&amp;B883&amp;C883&amp;F883))=FALSE,INDIRECT(A883&amp;B883&amp;C883&amp;F883)=0),"",予約枠報告様式!$B$2)</f>
        <v/>
      </c>
      <c r="K883" s="15" t="str" cm="1">
        <f t="array" aca="1" ref="K883" ca="1">IF(OR(INDIRECT(A883&amp;B883&amp;C883&amp;F883)="",ISNUMBER(INDIRECT(A883&amp;B883&amp;C883&amp;F883))=FALSE,INDIRECT(A883&amp;B883&amp;C883&amp;F883)=0),"",1)</f>
        <v/>
      </c>
      <c r="L883" s="15" t="str" cm="1">
        <f t="array" aca="1" ref="L883" ca="1">IF(OR(INDIRECT(A883&amp;B883&amp;C883&amp;F883)="",ISNUMBER(INDIRECT(A883&amp;B883&amp;C883&amp;F883))=FALSE,INDIRECT(A883&amp;B883&amp;C883&amp;F883)=0),"",IF(G883="【（第８期）医療機関受付】",TEXT(INDIRECT(A883&amp;D883&amp;E883&amp;5),"yyy"),TEXT(INDIRECT(A883&amp;B883&amp;C883&amp;5),"yyy")))</f>
        <v/>
      </c>
      <c r="M883" s="15" t="str" cm="1">
        <f t="array" aca="1" ref="M883" ca="1">IF(OR(INDIRECT(A883&amp;B883&amp;C883&amp;F883)="",ISNUMBER(INDIRECT(A883&amp;B883&amp;C883&amp;F883))=FALSE,INDIRECT(A883&amp;B883&amp;C883&amp;F883)=0),"",IF(G883="【（第８期）医療機関受付】",TEXT(INDIRECT(A883&amp;D883&amp;E883&amp;5),"m"),TEXT(INDIRECT(A883&amp;B883&amp;C883&amp;5),"m")))</f>
        <v/>
      </c>
      <c r="N883" s="15" t="str" cm="1">
        <f t="array" aca="1" ref="N883" ca="1">IF(OR(INDIRECT(A883&amp;B883&amp;C883&amp;F883)="",ISNUMBER(INDIRECT(A883&amp;B883&amp;C883&amp;F883))=FALSE,INDIRECT(A883&amp;B883&amp;C883&amp;F883)=0),"",IF(G883="【（第８期）医療機関受付】",TEXT(INDIRECT(A883&amp;D883&amp;E883&amp;5),"d"),TEXT(INDIRECT(A883&amp;B883&amp;C883&amp;5),"d")))</f>
        <v/>
      </c>
      <c r="O883" s="15" t="str" cm="1">
        <f t="array" aca="1" ref="O883" ca="1">IF(OR(INDIRECT(A883&amp;B883&amp;C883&amp;F883)="",ISNUMBER(INDIRECT(A883&amp;B883&amp;C883&amp;F883))=FALSE,INDIRECT(A883&amp;B883&amp;C883&amp;F883)=0),"",HOUR(INDIRECT(A883&amp;"A"&amp;F883)))</f>
        <v/>
      </c>
      <c r="P883" s="15" t="str" cm="1">
        <f t="array" aca="1" ref="P883" ca="1">IF(OR(INDIRECT(A883&amp;B883&amp;C883&amp;F883)="",ISNUMBER(INDIRECT(A883&amp;B883&amp;C883&amp;F883))=FALSE,INDIRECT(A883&amp;B883&amp;C883&amp;F883)=0),"",MINUTE(INDIRECT(A883&amp;"A"&amp;F883)))</f>
        <v/>
      </c>
      <c r="Q883" s="15" t="str" cm="1">
        <f t="array" aca="1" ref="Q883" ca="1">IF(OR(INDIRECT(A883&amp;B883&amp;C883&amp;F883)="",ISNUMBER(INDIRECT(A883&amp;B883&amp;C883&amp;F883))=FALSE,INDIRECT(A883&amp;B883&amp;C883&amp;F883)=0),"",O883)</f>
        <v/>
      </c>
      <c r="R883" s="15" t="str" cm="1">
        <f t="array" aca="1" ref="R883" ca="1">IF(OR(INDIRECT(A883&amp;B883&amp;C883&amp;F883)="",ISNUMBER(INDIRECT(A883&amp;B883&amp;C883&amp;F883))=FALSE,INDIRECT(A883&amp;B883&amp;C883&amp;F883)=0),"",P883+14)</f>
        <v/>
      </c>
      <c r="S883" s="15" t="str" cm="1">
        <f t="array" aca="1" ref="S883" ca="1">IF(OR(INDIRECT(A883&amp;B883&amp;C883&amp;F883)="",ISNUMBER(INDIRECT(A883&amp;B883&amp;C883&amp;F883))=FALSE,INDIRECT(A883&amp;B883&amp;C883&amp;F883)=0),"",INDIRECT(A883&amp;B883&amp;C883&amp;F883))</f>
        <v/>
      </c>
      <c r="T883" s="15" t="str" cm="1">
        <f t="array" aca="1" ref="T883" ca="1">IF(OR(INDIRECT(A883&amp;B883&amp;C883&amp;F883)="",ISNUMBER(INDIRECT(A883&amp;B883&amp;C883&amp;F883))=FALSE,INDIRECT(A883&amp;B883&amp;C883&amp;F883)=0),"",0)</f>
        <v/>
      </c>
    </row>
    <row r="884" spans="1:20">
      <c r="A884" s="23" t="s">
        <v>912</v>
      </c>
      <c r="C884" s="23" t="str">
        <f t="shared" si="39"/>
        <v>r</v>
      </c>
      <c r="E884" s="23" t="str">
        <f t="shared" ca="1" si="40"/>
        <v>q</v>
      </c>
      <c r="F884" s="23">
        <f t="shared" si="38"/>
        <v>61</v>
      </c>
      <c r="G884" s="23" t="str" cm="1">
        <f t="array" aca="1" ref="G884" ca="1">IF(OR(INDIRECT(A884&amp;B884&amp;C884&amp;F884)="",ISNUMBER(INDIRECT(A884&amp;B884&amp;C884&amp;F884))=FALSE),"",IF(INDIRECT(A884&amp;B884&amp;C884&amp;9)="公開","【（第８期）WEB・コールセンター受付】","【（第８期）医療機関受付】"))</f>
        <v/>
      </c>
      <c r="H884" s="15" t="str" cm="1">
        <f t="array" aca="1" ref="H884" ca="1">IF(OR(INDIRECT(A884&amp;B884&amp;C884&amp;F884)="",ISNUMBER(INDIRECT(A884&amp;B884&amp;C884&amp;F884))=FALSE,INDIRECT(A884&amp;B884&amp;C884&amp;F884)=0),"",431001)</f>
        <v/>
      </c>
      <c r="I884" s="15" t="str" cm="1">
        <f t="array" aca="1" ref="I884" ca="1">IF(OR(INDIRECT(A884&amp;B884&amp;C884&amp;F884)="",ISNUMBER(INDIRECT(A884&amp;B884&amp;C884&amp;F884))=FALSE,INDIRECT(A884&amp;B884&amp;C884&amp;F884)=0),"",G884&amp;J884&amp;"."&amp;TEXT(M884,"00")&amp;TEXT(N884,"00")&amp;"."&amp;TEXT(O884,"00")&amp;TEXT(P884,"00"))</f>
        <v/>
      </c>
      <c r="J884" s="15" t="str" cm="1">
        <f t="array" aca="1" ref="J884" ca="1">IF(OR(INDIRECT(A884&amp;B884&amp;C884&amp;F884)="",ISNUMBER(INDIRECT(A884&amp;B884&amp;C884&amp;F884))=FALSE,INDIRECT(A884&amp;B884&amp;C884&amp;F884)=0),"",予約枠報告様式!$B$2)</f>
        <v/>
      </c>
      <c r="K884" s="15" t="str" cm="1">
        <f t="array" aca="1" ref="K884" ca="1">IF(OR(INDIRECT(A884&amp;B884&amp;C884&amp;F884)="",ISNUMBER(INDIRECT(A884&amp;B884&amp;C884&amp;F884))=FALSE,INDIRECT(A884&amp;B884&amp;C884&amp;F884)=0),"",1)</f>
        <v/>
      </c>
      <c r="L884" s="15" t="str" cm="1">
        <f t="array" aca="1" ref="L884" ca="1">IF(OR(INDIRECT(A884&amp;B884&amp;C884&amp;F884)="",ISNUMBER(INDIRECT(A884&amp;B884&amp;C884&amp;F884))=FALSE,INDIRECT(A884&amp;B884&amp;C884&amp;F884)=0),"",IF(G884="【（第８期）医療機関受付】",TEXT(INDIRECT(A884&amp;D884&amp;E884&amp;5),"yyy"),TEXT(INDIRECT(A884&amp;B884&amp;C884&amp;5),"yyy")))</f>
        <v/>
      </c>
      <c r="M884" s="15" t="str" cm="1">
        <f t="array" aca="1" ref="M884" ca="1">IF(OR(INDIRECT(A884&amp;B884&amp;C884&amp;F884)="",ISNUMBER(INDIRECT(A884&amp;B884&amp;C884&amp;F884))=FALSE,INDIRECT(A884&amp;B884&amp;C884&amp;F884)=0),"",IF(G884="【（第８期）医療機関受付】",TEXT(INDIRECT(A884&amp;D884&amp;E884&amp;5),"m"),TEXT(INDIRECT(A884&amp;B884&amp;C884&amp;5),"m")))</f>
        <v/>
      </c>
      <c r="N884" s="15" t="str" cm="1">
        <f t="array" aca="1" ref="N884" ca="1">IF(OR(INDIRECT(A884&amp;B884&amp;C884&amp;F884)="",ISNUMBER(INDIRECT(A884&amp;B884&amp;C884&amp;F884))=FALSE,INDIRECT(A884&amp;B884&amp;C884&amp;F884)=0),"",IF(G884="【（第８期）医療機関受付】",TEXT(INDIRECT(A884&amp;D884&amp;E884&amp;5),"d"),TEXT(INDIRECT(A884&amp;B884&amp;C884&amp;5),"d")))</f>
        <v/>
      </c>
      <c r="O884" s="15" t="str" cm="1">
        <f t="array" aca="1" ref="O884" ca="1">IF(OR(INDIRECT(A884&amp;B884&amp;C884&amp;F884)="",ISNUMBER(INDIRECT(A884&amp;B884&amp;C884&amp;F884))=FALSE,INDIRECT(A884&amp;B884&amp;C884&amp;F884)=0),"",HOUR(INDIRECT(A884&amp;"A"&amp;F884)))</f>
        <v/>
      </c>
      <c r="P884" s="15" t="str" cm="1">
        <f t="array" aca="1" ref="P884" ca="1">IF(OR(INDIRECT(A884&amp;B884&amp;C884&amp;F884)="",ISNUMBER(INDIRECT(A884&amp;B884&amp;C884&amp;F884))=FALSE,INDIRECT(A884&amp;B884&amp;C884&amp;F884)=0),"",MINUTE(INDIRECT(A884&amp;"A"&amp;F884)))</f>
        <v/>
      </c>
      <c r="Q884" s="15" t="str" cm="1">
        <f t="array" aca="1" ref="Q884" ca="1">IF(OR(INDIRECT(A884&amp;B884&amp;C884&amp;F884)="",ISNUMBER(INDIRECT(A884&amp;B884&amp;C884&amp;F884))=FALSE,INDIRECT(A884&amp;B884&amp;C884&amp;F884)=0),"",O884)</f>
        <v/>
      </c>
      <c r="R884" s="15" t="str" cm="1">
        <f t="array" aca="1" ref="R884" ca="1">IF(OR(INDIRECT(A884&amp;B884&amp;C884&amp;F884)="",ISNUMBER(INDIRECT(A884&amp;B884&amp;C884&amp;F884))=FALSE,INDIRECT(A884&amp;B884&amp;C884&amp;F884)=0),"",P884+14)</f>
        <v/>
      </c>
      <c r="S884" s="15" t="str" cm="1">
        <f t="array" aca="1" ref="S884" ca="1">IF(OR(INDIRECT(A884&amp;B884&amp;C884&amp;F884)="",ISNUMBER(INDIRECT(A884&amp;B884&amp;C884&amp;F884))=FALSE,INDIRECT(A884&amp;B884&amp;C884&amp;F884)=0),"",INDIRECT(A884&amp;B884&amp;C884&amp;F884))</f>
        <v/>
      </c>
      <c r="T884" s="15" t="str" cm="1">
        <f t="array" aca="1" ref="T884" ca="1">IF(OR(INDIRECT(A884&amp;B884&amp;C884&amp;F884)="",ISNUMBER(INDIRECT(A884&amp;B884&amp;C884&amp;F884))=FALSE,INDIRECT(A884&amp;B884&amp;C884&amp;F884)=0),"",0)</f>
        <v/>
      </c>
    </row>
    <row r="885" spans="1:20">
      <c r="A885" s="23" t="s">
        <v>912</v>
      </c>
      <c r="C885" s="23" t="str">
        <f t="shared" si="39"/>
        <v>r</v>
      </c>
      <c r="E885" s="23" t="str">
        <f t="shared" ca="1" si="40"/>
        <v>q</v>
      </c>
      <c r="F885" s="23">
        <f t="shared" si="38"/>
        <v>62</v>
      </c>
      <c r="G885" s="23" t="str" cm="1">
        <f t="array" aca="1" ref="G885" ca="1">IF(OR(INDIRECT(A885&amp;B885&amp;C885&amp;F885)="",ISNUMBER(INDIRECT(A885&amp;B885&amp;C885&amp;F885))=FALSE),"",IF(INDIRECT(A885&amp;B885&amp;C885&amp;9)="公開","【（第８期）WEB・コールセンター受付】","【（第８期）医療機関受付】"))</f>
        <v/>
      </c>
      <c r="H885" s="15" t="str" cm="1">
        <f t="array" aca="1" ref="H885" ca="1">IF(OR(INDIRECT(A885&amp;B885&amp;C885&amp;F885)="",ISNUMBER(INDIRECT(A885&amp;B885&amp;C885&amp;F885))=FALSE,INDIRECT(A885&amp;B885&amp;C885&amp;F885)=0),"",431001)</f>
        <v/>
      </c>
      <c r="I885" s="15" t="str" cm="1">
        <f t="array" aca="1" ref="I885" ca="1">IF(OR(INDIRECT(A885&amp;B885&amp;C885&amp;F885)="",ISNUMBER(INDIRECT(A885&amp;B885&amp;C885&amp;F885))=FALSE,INDIRECT(A885&amp;B885&amp;C885&amp;F885)=0),"",G885&amp;J885&amp;"."&amp;TEXT(M885,"00")&amp;TEXT(N885,"00")&amp;"."&amp;TEXT(O885,"00")&amp;TEXT(P885,"00"))</f>
        <v/>
      </c>
      <c r="J885" s="15" t="str" cm="1">
        <f t="array" aca="1" ref="J885" ca="1">IF(OR(INDIRECT(A885&amp;B885&amp;C885&amp;F885)="",ISNUMBER(INDIRECT(A885&amp;B885&amp;C885&amp;F885))=FALSE,INDIRECT(A885&amp;B885&amp;C885&amp;F885)=0),"",予約枠報告様式!$B$2)</f>
        <v/>
      </c>
      <c r="K885" s="15" t="str" cm="1">
        <f t="array" aca="1" ref="K885" ca="1">IF(OR(INDIRECT(A885&amp;B885&amp;C885&amp;F885)="",ISNUMBER(INDIRECT(A885&amp;B885&amp;C885&amp;F885))=FALSE,INDIRECT(A885&amp;B885&amp;C885&amp;F885)=0),"",1)</f>
        <v/>
      </c>
      <c r="L885" s="15" t="str" cm="1">
        <f t="array" aca="1" ref="L885" ca="1">IF(OR(INDIRECT(A885&amp;B885&amp;C885&amp;F885)="",ISNUMBER(INDIRECT(A885&amp;B885&amp;C885&amp;F885))=FALSE,INDIRECT(A885&amp;B885&amp;C885&amp;F885)=0),"",IF(G885="【（第８期）医療機関受付】",TEXT(INDIRECT(A885&amp;D885&amp;E885&amp;5),"yyy"),TEXT(INDIRECT(A885&amp;B885&amp;C885&amp;5),"yyy")))</f>
        <v/>
      </c>
      <c r="M885" s="15" t="str" cm="1">
        <f t="array" aca="1" ref="M885" ca="1">IF(OR(INDIRECT(A885&amp;B885&amp;C885&amp;F885)="",ISNUMBER(INDIRECT(A885&amp;B885&amp;C885&amp;F885))=FALSE,INDIRECT(A885&amp;B885&amp;C885&amp;F885)=0),"",IF(G885="【（第８期）医療機関受付】",TEXT(INDIRECT(A885&amp;D885&amp;E885&amp;5),"m"),TEXT(INDIRECT(A885&amp;B885&amp;C885&amp;5),"m")))</f>
        <v/>
      </c>
      <c r="N885" s="15" t="str" cm="1">
        <f t="array" aca="1" ref="N885" ca="1">IF(OR(INDIRECT(A885&amp;B885&amp;C885&amp;F885)="",ISNUMBER(INDIRECT(A885&amp;B885&amp;C885&amp;F885))=FALSE,INDIRECT(A885&amp;B885&amp;C885&amp;F885)=0),"",IF(G885="【（第８期）医療機関受付】",TEXT(INDIRECT(A885&amp;D885&amp;E885&amp;5),"d"),TEXT(INDIRECT(A885&amp;B885&amp;C885&amp;5),"d")))</f>
        <v/>
      </c>
      <c r="O885" s="15" t="str" cm="1">
        <f t="array" aca="1" ref="O885" ca="1">IF(OR(INDIRECT(A885&amp;B885&amp;C885&amp;F885)="",ISNUMBER(INDIRECT(A885&amp;B885&amp;C885&amp;F885))=FALSE,INDIRECT(A885&amp;B885&amp;C885&amp;F885)=0),"",HOUR(INDIRECT(A885&amp;"A"&amp;F885)))</f>
        <v/>
      </c>
      <c r="P885" s="15" t="str" cm="1">
        <f t="array" aca="1" ref="P885" ca="1">IF(OR(INDIRECT(A885&amp;B885&amp;C885&amp;F885)="",ISNUMBER(INDIRECT(A885&amp;B885&amp;C885&amp;F885))=FALSE,INDIRECT(A885&amp;B885&amp;C885&amp;F885)=0),"",MINUTE(INDIRECT(A885&amp;"A"&amp;F885)))</f>
        <v/>
      </c>
      <c r="Q885" s="15" t="str" cm="1">
        <f t="array" aca="1" ref="Q885" ca="1">IF(OR(INDIRECT(A885&amp;B885&amp;C885&amp;F885)="",ISNUMBER(INDIRECT(A885&amp;B885&amp;C885&amp;F885))=FALSE,INDIRECT(A885&amp;B885&amp;C885&amp;F885)=0),"",O885)</f>
        <v/>
      </c>
      <c r="R885" s="15" t="str" cm="1">
        <f t="array" aca="1" ref="R885" ca="1">IF(OR(INDIRECT(A885&amp;B885&amp;C885&amp;F885)="",ISNUMBER(INDIRECT(A885&amp;B885&amp;C885&amp;F885))=FALSE,INDIRECT(A885&amp;B885&amp;C885&amp;F885)=0),"",P885+14)</f>
        <v/>
      </c>
      <c r="S885" s="15" t="str" cm="1">
        <f t="array" aca="1" ref="S885" ca="1">IF(OR(INDIRECT(A885&amp;B885&amp;C885&amp;F885)="",ISNUMBER(INDIRECT(A885&amp;B885&amp;C885&amp;F885))=FALSE,INDIRECT(A885&amp;B885&amp;C885&amp;F885)=0),"",INDIRECT(A885&amp;B885&amp;C885&amp;F885))</f>
        <v/>
      </c>
      <c r="T885" s="15" t="str" cm="1">
        <f t="array" aca="1" ref="T885" ca="1">IF(OR(INDIRECT(A885&amp;B885&amp;C885&amp;F885)="",ISNUMBER(INDIRECT(A885&amp;B885&amp;C885&amp;F885))=FALSE,INDIRECT(A885&amp;B885&amp;C885&amp;F885)=0),"",0)</f>
        <v/>
      </c>
    </row>
    <row r="886" spans="1:20">
      <c r="A886" s="23" t="s">
        <v>912</v>
      </c>
      <c r="C886" s="23" t="str">
        <f t="shared" si="39"/>
        <v>s</v>
      </c>
      <c r="E886" s="23" t="str">
        <f t="shared" ca="1" si="40"/>
        <v>r</v>
      </c>
      <c r="F886" s="23">
        <f t="shared" si="38"/>
        <v>11</v>
      </c>
      <c r="G886" s="23" t="str" cm="1">
        <f t="array" aca="1" ref="G886" ca="1">IF(OR(INDIRECT(A886&amp;B886&amp;C886&amp;F886)="",ISNUMBER(INDIRECT(A886&amp;B886&amp;C886&amp;F886))=FALSE),"",IF(INDIRECT(A886&amp;B886&amp;C886&amp;9)="公開","【（第８期）WEB・コールセンター受付】","【（第８期）医療機関受付】"))</f>
        <v/>
      </c>
      <c r="H886" s="15" t="str" cm="1">
        <f t="array" aca="1" ref="H886" ca="1">IF(OR(INDIRECT(A886&amp;B886&amp;C886&amp;F886)="",ISNUMBER(INDIRECT(A886&amp;B886&amp;C886&amp;F886))=FALSE,INDIRECT(A886&amp;B886&amp;C886&amp;F886)=0),"",431001)</f>
        <v/>
      </c>
      <c r="I886" s="15" t="str" cm="1">
        <f t="array" aca="1" ref="I886" ca="1">IF(OR(INDIRECT(A886&amp;B886&amp;C886&amp;F886)="",ISNUMBER(INDIRECT(A886&amp;B886&amp;C886&amp;F886))=FALSE,INDIRECT(A886&amp;B886&amp;C886&amp;F886)=0),"",G886&amp;J886&amp;"."&amp;TEXT(M886,"00")&amp;TEXT(N886,"00")&amp;"."&amp;TEXT(O886,"00")&amp;TEXT(P886,"00"))</f>
        <v/>
      </c>
      <c r="J886" s="15" t="str" cm="1">
        <f t="array" aca="1" ref="J886" ca="1">IF(OR(INDIRECT(A886&amp;B886&amp;C886&amp;F886)="",ISNUMBER(INDIRECT(A886&amp;B886&amp;C886&amp;F886))=FALSE,INDIRECT(A886&amp;B886&amp;C886&amp;F886)=0),"",予約枠報告様式!$B$2)</f>
        <v/>
      </c>
      <c r="K886" s="15" t="str" cm="1">
        <f t="array" aca="1" ref="K886" ca="1">IF(OR(INDIRECT(A886&amp;B886&amp;C886&amp;F886)="",ISNUMBER(INDIRECT(A886&amp;B886&amp;C886&amp;F886))=FALSE,INDIRECT(A886&amp;B886&amp;C886&amp;F886)=0),"",1)</f>
        <v/>
      </c>
      <c r="L886" s="15" t="str" cm="1">
        <f t="array" aca="1" ref="L886" ca="1">IF(OR(INDIRECT(A886&amp;B886&amp;C886&amp;F886)="",ISNUMBER(INDIRECT(A886&amp;B886&amp;C886&amp;F886))=FALSE,INDIRECT(A886&amp;B886&amp;C886&amp;F886)=0),"",IF(G886="【（第８期）医療機関受付】",TEXT(INDIRECT(A886&amp;D886&amp;E886&amp;5),"yyy"),TEXT(INDIRECT(A886&amp;B886&amp;C886&amp;5),"yyy")))</f>
        <v/>
      </c>
      <c r="M886" s="15" t="str" cm="1">
        <f t="array" aca="1" ref="M886" ca="1">IF(OR(INDIRECT(A886&amp;B886&amp;C886&amp;F886)="",ISNUMBER(INDIRECT(A886&amp;B886&amp;C886&amp;F886))=FALSE,INDIRECT(A886&amp;B886&amp;C886&amp;F886)=0),"",IF(G886="【（第８期）医療機関受付】",TEXT(INDIRECT(A886&amp;D886&amp;E886&amp;5),"m"),TEXT(INDIRECT(A886&amp;B886&amp;C886&amp;5),"m")))</f>
        <v/>
      </c>
      <c r="N886" s="15" t="str" cm="1">
        <f t="array" aca="1" ref="N886" ca="1">IF(OR(INDIRECT(A886&amp;B886&amp;C886&amp;F886)="",ISNUMBER(INDIRECT(A886&amp;B886&amp;C886&amp;F886))=FALSE,INDIRECT(A886&amp;B886&amp;C886&amp;F886)=0),"",IF(G886="【（第８期）医療機関受付】",TEXT(INDIRECT(A886&amp;D886&amp;E886&amp;5),"d"),TEXT(INDIRECT(A886&amp;B886&amp;C886&amp;5),"d")))</f>
        <v/>
      </c>
      <c r="O886" s="15" t="str" cm="1">
        <f t="array" aca="1" ref="O886" ca="1">IF(OR(INDIRECT(A886&amp;B886&amp;C886&amp;F886)="",ISNUMBER(INDIRECT(A886&amp;B886&amp;C886&amp;F886))=FALSE,INDIRECT(A886&amp;B886&amp;C886&amp;F886)=0),"",HOUR(INDIRECT(A886&amp;"A"&amp;F886)))</f>
        <v/>
      </c>
      <c r="P886" s="15" t="str" cm="1">
        <f t="array" aca="1" ref="P886" ca="1">IF(OR(INDIRECT(A886&amp;B886&amp;C886&amp;F886)="",ISNUMBER(INDIRECT(A886&amp;B886&amp;C886&amp;F886))=FALSE,INDIRECT(A886&amp;B886&amp;C886&amp;F886)=0),"",MINUTE(INDIRECT(A886&amp;"A"&amp;F886)))</f>
        <v/>
      </c>
      <c r="Q886" s="15" t="str" cm="1">
        <f t="array" aca="1" ref="Q886" ca="1">IF(OR(INDIRECT(A886&amp;B886&amp;C886&amp;F886)="",ISNUMBER(INDIRECT(A886&amp;B886&amp;C886&amp;F886))=FALSE,INDIRECT(A886&amp;B886&amp;C886&amp;F886)=0),"",O886)</f>
        <v/>
      </c>
      <c r="R886" s="15" t="str" cm="1">
        <f t="array" aca="1" ref="R886" ca="1">IF(OR(INDIRECT(A886&amp;B886&amp;C886&amp;F886)="",ISNUMBER(INDIRECT(A886&amp;B886&amp;C886&amp;F886))=FALSE,INDIRECT(A886&amp;B886&amp;C886&amp;F886)=0),"",P886+14)</f>
        <v/>
      </c>
      <c r="S886" s="15" t="str" cm="1">
        <f t="array" aca="1" ref="S886" ca="1">IF(OR(INDIRECT(A886&amp;B886&amp;C886&amp;F886)="",ISNUMBER(INDIRECT(A886&amp;B886&amp;C886&amp;F886))=FALSE,INDIRECT(A886&amp;B886&amp;C886&amp;F886)=0),"",INDIRECT(A886&amp;B886&amp;C886&amp;F886))</f>
        <v/>
      </c>
      <c r="T886" s="15" t="str" cm="1">
        <f t="array" aca="1" ref="T886" ca="1">IF(OR(INDIRECT(A886&amp;B886&amp;C886&amp;F886)="",ISNUMBER(INDIRECT(A886&amp;B886&amp;C886&amp;F886))=FALSE,INDIRECT(A886&amp;B886&amp;C886&amp;F886)=0),"",0)</f>
        <v/>
      </c>
    </row>
    <row r="887" spans="1:20">
      <c r="A887" s="23" t="s">
        <v>912</v>
      </c>
      <c r="C887" s="23" t="str">
        <f t="shared" si="39"/>
        <v>s</v>
      </c>
      <c r="E887" s="23" t="str">
        <f t="shared" ca="1" si="40"/>
        <v>r</v>
      </c>
      <c r="F887" s="23">
        <f t="shared" ref="F887:F950" si="41">IF(F886=62,11,F886+1)</f>
        <v>12</v>
      </c>
      <c r="G887" s="23" t="str" cm="1">
        <f t="array" aca="1" ref="G887" ca="1">IF(OR(INDIRECT(A887&amp;B887&amp;C887&amp;F887)="",ISNUMBER(INDIRECT(A887&amp;B887&amp;C887&amp;F887))=FALSE),"",IF(INDIRECT(A887&amp;B887&amp;C887&amp;9)="公開","【（第８期）WEB・コールセンター受付】","【（第８期）医療機関受付】"))</f>
        <v/>
      </c>
      <c r="H887" s="15" t="str" cm="1">
        <f t="array" aca="1" ref="H887" ca="1">IF(OR(INDIRECT(A887&amp;B887&amp;C887&amp;F887)="",ISNUMBER(INDIRECT(A887&amp;B887&amp;C887&amp;F887))=FALSE,INDIRECT(A887&amp;B887&amp;C887&amp;F887)=0),"",431001)</f>
        <v/>
      </c>
      <c r="I887" s="15" t="str" cm="1">
        <f t="array" aca="1" ref="I887" ca="1">IF(OR(INDIRECT(A887&amp;B887&amp;C887&amp;F887)="",ISNUMBER(INDIRECT(A887&amp;B887&amp;C887&amp;F887))=FALSE,INDIRECT(A887&amp;B887&amp;C887&amp;F887)=0),"",G887&amp;J887&amp;"."&amp;TEXT(M887,"00")&amp;TEXT(N887,"00")&amp;"."&amp;TEXT(O887,"00")&amp;TEXT(P887,"00"))</f>
        <v/>
      </c>
      <c r="J887" s="15" t="str" cm="1">
        <f t="array" aca="1" ref="J887" ca="1">IF(OR(INDIRECT(A887&amp;B887&amp;C887&amp;F887)="",ISNUMBER(INDIRECT(A887&amp;B887&amp;C887&amp;F887))=FALSE,INDIRECT(A887&amp;B887&amp;C887&amp;F887)=0),"",予約枠報告様式!$B$2)</f>
        <v/>
      </c>
      <c r="K887" s="15" t="str" cm="1">
        <f t="array" aca="1" ref="K887" ca="1">IF(OR(INDIRECT(A887&amp;B887&amp;C887&amp;F887)="",ISNUMBER(INDIRECT(A887&amp;B887&amp;C887&amp;F887))=FALSE,INDIRECT(A887&amp;B887&amp;C887&amp;F887)=0),"",1)</f>
        <v/>
      </c>
      <c r="L887" s="15" t="str" cm="1">
        <f t="array" aca="1" ref="L887" ca="1">IF(OR(INDIRECT(A887&amp;B887&amp;C887&amp;F887)="",ISNUMBER(INDIRECT(A887&amp;B887&amp;C887&amp;F887))=FALSE,INDIRECT(A887&amp;B887&amp;C887&amp;F887)=0),"",IF(G887="【（第８期）医療機関受付】",TEXT(INDIRECT(A887&amp;D887&amp;E887&amp;5),"yyy"),TEXT(INDIRECT(A887&amp;B887&amp;C887&amp;5),"yyy")))</f>
        <v/>
      </c>
      <c r="M887" s="15" t="str" cm="1">
        <f t="array" aca="1" ref="M887" ca="1">IF(OR(INDIRECT(A887&amp;B887&amp;C887&amp;F887)="",ISNUMBER(INDIRECT(A887&amp;B887&amp;C887&amp;F887))=FALSE,INDIRECT(A887&amp;B887&amp;C887&amp;F887)=0),"",IF(G887="【（第８期）医療機関受付】",TEXT(INDIRECT(A887&amp;D887&amp;E887&amp;5),"m"),TEXT(INDIRECT(A887&amp;B887&amp;C887&amp;5),"m")))</f>
        <v/>
      </c>
      <c r="N887" s="15" t="str" cm="1">
        <f t="array" aca="1" ref="N887" ca="1">IF(OR(INDIRECT(A887&amp;B887&amp;C887&amp;F887)="",ISNUMBER(INDIRECT(A887&amp;B887&amp;C887&amp;F887))=FALSE,INDIRECT(A887&amp;B887&amp;C887&amp;F887)=0),"",IF(G887="【（第８期）医療機関受付】",TEXT(INDIRECT(A887&amp;D887&amp;E887&amp;5),"d"),TEXT(INDIRECT(A887&amp;B887&amp;C887&amp;5),"d")))</f>
        <v/>
      </c>
      <c r="O887" s="15" t="str" cm="1">
        <f t="array" aca="1" ref="O887" ca="1">IF(OR(INDIRECT(A887&amp;B887&amp;C887&amp;F887)="",ISNUMBER(INDIRECT(A887&amp;B887&amp;C887&amp;F887))=FALSE,INDIRECT(A887&amp;B887&amp;C887&amp;F887)=0),"",HOUR(INDIRECT(A887&amp;"A"&amp;F887)))</f>
        <v/>
      </c>
      <c r="P887" s="15" t="str" cm="1">
        <f t="array" aca="1" ref="P887" ca="1">IF(OR(INDIRECT(A887&amp;B887&amp;C887&amp;F887)="",ISNUMBER(INDIRECT(A887&amp;B887&amp;C887&amp;F887))=FALSE,INDIRECT(A887&amp;B887&amp;C887&amp;F887)=0),"",MINUTE(INDIRECT(A887&amp;"A"&amp;F887)))</f>
        <v/>
      </c>
      <c r="Q887" s="15" t="str" cm="1">
        <f t="array" aca="1" ref="Q887" ca="1">IF(OR(INDIRECT(A887&amp;B887&amp;C887&amp;F887)="",ISNUMBER(INDIRECT(A887&amp;B887&amp;C887&amp;F887))=FALSE,INDIRECT(A887&amp;B887&amp;C887&amp;F887)=0),"",O887)</f>
        <v/>
      </c>
      <c r="R887" s="15" t="str" cm="1">
        <f t="array" aca="1" ref="R887" ca="1">IF(OR(INDIRECT(A887&amp;B887&amp;C887&amp;F887)="",ISNUMBER(INDIRECT(A887&amp;B887&amp;C887&amp;F887))=FALSE,INDIRECT(A887&amp;B887&amp;C887&amp;F887)=0),"",P887+14)</f>
        <v/>
      </c>
      <c r="S887" s="15" t="str" cm="1">
        <f t="array" aca="1" ref="S887" ca="1">IF(OR(INDIRECT(A887&amp;B887&amp;C887&amp;F887)="",ISNUMBER(INDIRECT(A887&amp;B887&amp;C887&amp;F887))=FALSE,INDIRECT(A887&amp;B887&amp;C887&amp;F887)=0),"",INDIRECT(A887&amp;B887&amp;C887&amp;F887))</f>
        <v/>
      </c>
      <c r="T887" s="15" t="str" cm="1">
        <f t="array" aca="1" ref="T887" ca="1">IF(OR(INDIRECT(A887&amp;B887&amp;C887&amp;F887)="",ISNUMBER(INDIRECT(A887&amp;B887&amp;C887&amp;F887))=FALSE,INDIRECT(A887&amp;B887&amp;C887&amp;F887)=0),"",0)</f>
        <v/>
      </c>
    </row>
    <row r="888" spans="1:20">
      <c r="A888" s="23" t="s">
        <v>912</v>
      </c>
      <c r="C888" s="23" t="str">
        <f t="shared" si="39"/>
        <v>s</v>
      </c>
      <c r="E888" s="23" t="str">
        <f t="shared" ca="1" si="40"/>
        <v>r</v>
      </c>
      <c r="F888" s="23">
        <f t="shared" si="41"/>
        <v>13</v>
      </c>
      <c r="G888" s="23" t="str" cm="1">
        <f t="array" aca="1" ref="G888" ca="1">IF(OR(INDIRECT(A888&amp;B888&amp;C888&amp;F888)="",ISNUMBER(INDIRECT(A888&amp;B888&amp;C888&amp;F888))=FALSE),"",IF(INDIRECT(A888&amp;B888&amp;C888&amp;9)="公開","【（第８期）WEB・コールセンター受付】","【（第８期）医療機関受付】"))</f>
        <v/>
      </c>
      <c r="H888" s="15" t="str" cm="1">
        <f t="array" aca="1" ref="H888" ca="1">IF(OR(INDIRECT(A888&amp;B888&amp;C888&amp;F888)="",ISNUMBER(INDIRECT(A888&amp;B888&amp;C888&amp;F888))=FALSE,INDIRECT(A888&amp;B888&amp;C888&amp;F888)=0),"",431001)</f>
        <v/>
      </c>
      <c r="I888" s="15" t="str" cm="1">
        <f t="array" aca="1" ref="I888" ca="1">IF(OR(INDIRECT(A888&amp;B888&amp;C888&amp;F888)="",ISNUMBER(INDIRECT(A888&amp;B888&amp;C888&amp;F888))=FALSE,INDIRECT(A888&amp;B888&amp;C888&amp;F888)=0),"",G888&amp;J888&amp;"."&amp;TEXT(M888,"00")&amp;TEXT(N888,"00")&amp;"."&amp;TEXT(O888,"00")&amp;TEXT(P888,"00"))</f>
        <v/>
      </c>
      <c r="J888" s="15" t="str" cm="1">
        <f t="array" aca="1" ref="J888" ca="1">IF(OR(INDIRECT(A888&amp;B888&amp;C888&amp;F888)="",ISNUMBER(INDIRECT(A888&amp;B888&amp;C888&amp;F888))=FALSE,INDIRECT(A888&amp;B888&amp;C888&amp;F888)=0),"",予約枠報告様式!$B$2)</f>
        <v/>
      </c>
      <c r="K888" s="15" t="str" cm="1">
        <f t="array" aca="1" ref="K888" ca="1">IF(OR(INDIRECT(A888&amp;B888&amp;C888&amp;F888)="",ISNUMBER(INDIRECT(A888&amp;B888&amp;C888&amp;F888))=FALSE,INDIRECT(A888&amp;B888&amp;C888&amp;F888)=0),"",1)</f>
        <v/>
      </c>
      <c r="L888" s="15" t="str" cm="1">
        <f t="array" aca="1" ref="L888" ca="1">IF(OR(INDIRECT(A888&amp;B888&amp;C888&amp;F888)="",ISNUMBER(INDIRECT(A888&amp;B888&amp;C888&amp;F888))=FALSE,INDIRECT(A888&amp;B888&amp;C888&amp;F888)=0),"",IF(G888="【（第８期）医療機関受付】",TEXT(INDIRECT(A888&amp;D888&amp;E888&amp;5),"yyy"),TEXT(INDIRECT(A888&amp;B888&amp;C888&amp;5),"yyy")))</f>
        <v/>
      </c>
      <c r="M888" s="15" t="str" cm="1">
        <f t="array" aca="1" ref="M888" ca="1">IF(OR(INDIRECT(A888&amp;B888&amp;C888&amp;F888)="",ISNUMBER(INDIRECT(A888&amp;B888&amp;C888&amp;F888))=FALSE,INDIRECT(A888&amp;B888&amp;C888&amp;F888)=0),"",IF(G888="【（第８期）医療機関受付】",TEXT(INDIRECT(A888&amp;D888&amp;E888&amp;5),"m"),TEXT(INDIRECT(A888&amp;B888&amp;C888&amp;5),"m")))</f>
        <v/>
      </c>
      <c r="N888" s="15" t="str" cm="1">
        <f t="array" aca="1" ref="N888" ca="1">IF(OR(INDIRECT(A888&amp;B888&amp;C888&amp;F888)="",ISNUMBER(INDIRECT(A888&amp;B888&amp;C888&amp;F888))=FALSE,INDIRECT(A888&amp;B888&amp;C888&amp;F888)=0),"",IF(G888="【（第８期）医療機関受付】",TEXT(INDIRECT(A888&amp;D888&amp;E888&amp;5),"d"),TEXT(INDIRECT(A888&amp;B888&amp;C888&amp;5),"d")))</f>
        <v/>
      </c>
      <c r="O888" s="15" t="str" cm="1">
        <f t="array" aca="1" ref="O888" ca="1">IF(OR(INDIRECT(A888&amp;B888&amp;C888&amp;F888)="",ISNUMBER(INDIRECT(A888&amp;B888&amp;C888&amp;F888))=FALSE,INDIRECT(A888&amp;B888&amp;C888&amp;F888)=0),"",HOUR(INDIRECT(A888&amp;"A"&amp;F888)))</f>
        <v/>
      </c>
      <c r="P888" s="15" t="str" cm="1">
        <f t="array" aca="1" ref="P888" ca="1">IF(OR(INDIRECT(A888&amp;B888&amp;C888&amp;F888)="",ISNUMBER(INDIRECT(A888&amp;B888&amp;C888&amp;F888))=FALSE,INDIRECT(A888&amp;B888&amp;C888&amp;F888)=0),"",MINUTE(INDIRECT(A888&amp;"A"&amp;F888)))</f>
        <v/>
      </c>
      <c r="Q888" s="15" t="str" cm="1">
        <f t="array" aca="1" ref="Q888" ca="1">IF(OR(INDIRECT(A888&amp;B888&amp;C888&amp;F888)="",ISNUMBER(INDIRECT(A888&amp;B888&amp;C888&amp;F888))=FALSE,INDIRECT(A888&amp;B888&amp;C888&amp;F888)=0),"",O888)</f>
        <v/>
      </c>
      <c r="R888" s="15" t="str" cm="1">
        <f t="array" aca="1" ref="R888" ca="1">IF(OR(INDIRECT(A888&amp;B888&amp;C888&amp;F888)="",ISNUMBER(INDIRECT(A888&amp;B888&amp;C888&amp;F888))=FALSE,INDIRECT(A888&amp;B888&amp;C888&amp;F888)=0),"",P888+14)</f>
        <v/>
      </c>
      <c r="S888" s="15" t="str" cm="1">
        <f t="array" aca="1" ref="S888" ca="1">IF(OR(INDIRECT(A888&amp;B888&amp;C888&amp;F888)="",ISNUMBER(INDIRECT(A888&amp;B888&amp;C888&amp;F888))=FALSE,INDIRECT(A888&amp;B888&amp;C888&amp;F888)=0),"",INDIRECT(A888&amp;B888&amp;C888&amp;F888))</f>
        <v/>
      </c>
      <c r="T888" s="15" t="str" cm="1">
        <f t="array" aca="1" ref="T888" ca="1">IF(OR(INDIRECT(A888&amp;B888&amp;C888&amp;F888)="",ISNUMBER(INDIRECT(A888&amp;B888&amp;C888&amp;F888))=FALSE,INDIRECT(A888&amp;B888&amp;C888&amp;F888)=0),"",0)</f>
        <v/>
      </c>
    </row>
    <row r="889" spans="1:20">
      <c r="A889" s="23" t="s">
        <v>912</v>
      </c>
      <c r="C889" s="23" t="str">
        <f t="shared" si="39"/>
        <v>s</v>
      </c>
      <c r="E889" s="23" t="str">
        <f t="shared" ca="1" si="40"/>
        <v>r</v>
      </c>
      <c r="F889" s="23">
        <f t="shared" si="41"/>
        <v>14</v>
      </c>
      <c r="G889" s="23" t="str" cm="1">
        <f t="array" aca="1" ref="G889" ca="1">IF(OR(INDIRECT(A889&amp;B889&amp;C889&amp;F889)="",ISNUMBER(INDIRECT(A889&amp;B889&amp;C889&amp;F889))=FALSE),"",IF(INDIRECT(A889&amp;B889&amp;C889&amp;9)="公開","【（第８期）WEB・コールセンター受付】","【（第８期）医療機関受付】"))</f>
        <v/>
      </c>
      <c r="H889" s="15" t="str" cm="1">
        <f t="array" aca="1" ref="H889" ca="1">IF(OR(INDIRECT(A889&amp;B889&amp;C889&amp;F889)="",ISNUMBER(INDIRECT(A889&amp;B889&amp;C889&amp;F889))=FALSE,INDIRECT(A889&amp;B889&amp;C889&amp;F889)=0),"",431001)</f>
        <v/>
      </c>
      <c r="I889" s="15" t="str" cm="1">
        <f t="array" aca="1" ref="I889" ca="1">IF(OR(INDIRECT(A889&amp;B889&amp;C889&amp;F889)="",ISNUMBER(INDIRECT(A889&amp;B889&amp;C889&amp;F889))=FALSE,INDIRECT(A889&amp;B889&amp;C889&amp;F889)=0),"",G889&amp;J889&amp;"."&amp;TEXT(M889,"00")&amp;TEXT(N889,"00")&amp;"."&amp;TEXT(O889,"00")&amp;TEXT(P889,"00"))</f>
        <v/>
      </c>
      <c r="J889" s="15" t="str" cm="1">
        <f t="array" aca="1" ref="J889" ca="1">IF(OR(INDIRECT(A889&amp;B889&amp;C889&amp;F889)="",ISNUMBER(INDIRECT(A889&amp;B889&amp;C889&amp;F889))=FALSE,INDIRECT(A889&amp;B889&amp;C889&amp;F889)=0),"",予約枠報告様式!$B$2)</f>
        <v/>
      </c>
      <c r="K889" s="15" t="str" cm="1">
        <f t="array" aca="1" ref="K889" ca="1">IF(OR(INDIRECT(A889&amp;B889&amp;C889&amp;F889)="",ISNUMBER(INDIRECT(A889&amp;B889&amp;C889&amp;F889))=FALSE,INDIRECT(A889&amp;B889&amp;C889&amp;F889)=0),"",1)</f>
        <v/>
      </c>
      <c r="L889" s="15" t="str" cm="1">
        <f t="array" aca="1" ref="L889" ca="1">IF(OR(INDIRECT(A889&amp;B889&amp;C889&amp;F889)="",ISNUMBER(INDIRECT(A889&amp;B889&amp;C889&amp;F889))=FALSE,INDIRECT(A889&amp;B889&amp;C889&amp;F889)=0),"",IF(G889="【（第８期）医療機関受付】",TEXT(INDIRECT(A889&amp;D889&amp;E889&amp;5),"yyy"),TEXT(INDIRECT(A889&amp;B889&amp;C889&amp;5),"yyy")))</f>
        <v/>
      </c>
      <c r="M889" s="15" t="str" cm="1">
        <f t="array" aca="1" ref="M889" ca="1">IF(OR(INDIRECT(A889&amp;B889&amp;C889&amp;F889)="",ISNUMBER(INDIRECT(A889&amp;B889&amp;C889&amp;F889))=FALSE,INDIRECT(A889&amp;B889&amp;C889&amp;F889)=0),"",IF(G889="【（第８期）医療機関受付】",TEXT(INDIRECT(A889&amp;D889&amp;E889&amp;5),"m"),TEXT(INDIRECT(A889&amp;B889&amp;C889&amp;5),"m")))</f>
        <v/>
      </c>
      <c r="N889" s="15" t="str" cm="1">
        <f t="array" aca="1" ref="N889" ca="1">IF(OR(INDIRECT(A889&amp;B889&amp;C889&amp;F889)="",ISNUMBER(INDIRECT(A889&amp;B889&amp;C889&amp;F889))=FALSE,INDIRECT(A889&amp;B889&amp;C889&amp;F889)=0),"",IF(G889="【（第８期）医療機関受付】",TEXT(INDIRECT(A889&amp;D889&amp;E889&amp;5),"d"),TEXT(INDIRECT(A889&amp;B889&amp;C889&amp;5),"d")))</f>
        <v/>
      </c>
      <c r="O889" s="15" t="str" cm="1">
        <f t="array" aca="1" ref="O889" ca="1">IF(OR(INDIRECT(A889&amp;B889&amp;C889&amp;F889)="",ISNUMBER(INDIRECT(A889&amp;B889&amp;C889&amp;F889))=FALSE,INDIRECT(A889&amp;B889&amp;C889&amp;F889)=0),"",HOUR(INDIRECT(A889&amp;"A"&amp;F889)))</f>
        <v/>
      </c>
      <c r="P889" s="15" t="str" cm="1">
        <f t="array" aca="1" ref="P889" ca="1">IF(OR(INDIRECT(A889&amp;B889&amp;C889&amp;F889)="",ISNUMBER(INDIRECT(A889&amp;B889&amp;C889&amp;F889))=FALSE,INDIRECT(A889&amp;B889&amp;C889&amp;F889)=0),"",MINUTE(INDIRECT(A889&amp;"A"&amp;F889)))</f>
        <v/>
      </c>
      <c r="Q889" s="15" t="str" cm="1">
        <f t="array" aca="1" ref="Q889" ca="1">IF(OR(INDIRECT(A889&amp;B889&amp;C889&amp;F889)="",ISNUMBER(INDIRECT(A889&amp;B889&amp;C889&amp;F889))=FALSE,INDIRECT(A889&amp;B889&amp;C889&amp;F889)=0),"",O889)</f>
        <v/>
      </c>
      <c r="R889" s="15" t="str" cm="1">
        <f t="array" aca="1" ref="R889" ca="1">IF(OR(INDIRECT(A889&amp;B889&amp;C889&amp;F889)="",ISNUMBER(INDIRECT(A889&amp;B889&amp;C889&amp;F889))=FALSE,INDIRECT(A889&amp;B889&amp;C889&amp;F889)=0),"",P889+14)</f>
        <v/>
      </c>
      <c r="S889" s="15" t="str" cm="1">
        <f t="array" aca="1" ref="S889" ca="1">IF(OR(INDIRECT(A889&amp;B889&amp;C889&amp;F889)="",ISNUMBER(INDIRECT(A889&amp;B889&amp;C889&amp;F889))=FALSE,INDIRECT(A889&amp;B889&amp;C889&amp;F889)=0),"",INDIRECT(A889&amp;B889&amp;C889&amp;F889))</f>
        <v/>
      </c>
      <c r="T889" s="15" t="str" cm="1">
        <f t="array" aca="1" ref="T889" ca="1">IF(OR(INDIRECT(A889&amp;B889&amp;C889&amp;F889)="",ISNUMBER(INDIRECT(A889&amp;B889&amp;C889&amp;F889))=FALSE,INDIRECT(A889&amp;B889&amp;C889&amp;F889)=0),"",0)</f>
        <v/>
      </c>
    </row>
    <row r="890" spans="1:20">
      <c r="A890" s="23" t="s">
        <v>912</v>
      </c>
      <c r="C890" s="23" t="str">
        <f t="shared" si="39"/>
        <v>s</v>
      </c>
      <c r="E890" s="23" t="str">
        <f t="shared" ca="1" si="40"/>
        <v>r</v>
      </c>
      <c r="F890" s="23">
        <f t="shared" si="41"/>
        <v>15</v>
      </c>
      <c r="G890" s="23" t="str" cm="1">
        <f t="array" aca="1" ref="G890" ca="1">IF(OR(INDIRECT(A890&amp;B890&amp;C890&amp;F890)="",ISNUMBER(INDIRECT(A890&amp;B890&amp;C890&amp;F890))=FALSE),"",IF(INDIRECT(A890&amp;B890&amp;C890&amp;9)="公開","【（第８期）WEB・コールセンター受付】","【（第８期）医療機関受付】"))</f>
        <v/>
      </c>
      <c r="H890" s="15" t="str" cm="1">
        <f t="array" aca="1" ref="H890" ca="1">IF(OR(INDIRECT(A890&amp;B890&amp;C890&amp;F890)="",ISNUMBER(INDIRECT(A890&amp;B890&amp;C890&amp;F890))=FALSE,INDIRECT(A890&amp;B890&amp;C890&amp;F890)=0),"",431001)</f>
        <v/>
      </c>
      <c r="I890" s="15" t="str" cm="1">
        <f t="array" aca="1" ref="I890" ca="1">IF(OR(INDIRECT(A890&amp;B890&amp;C890&amp;F890)="",ISNUMBER(INDIRECT(A890&amp;B890&amp;C890&amp;F890))=FALSE,INDIRECT(A890&amp;B890&amp;C890&amp;F890)=0),"",G890&amp;J890&amp;"."&amp;TEXT(M890,"00")&amp;TEXT(N890,"00")&amp;"."&amp;TEXT(O890,"00")&amp;TEXT(P890,"00"))</f>
        <v/>
      </c>
      <c r="J890" s="15" t="str" cm="1">
        <f t="array" aca="1" ref="J890" ca="1">IF(OR(INDIRECT(A890&amp;B890&amp;C890&amp;F890)="",ISNUMBER(INDIRECT(A890&amp;B890&amp;C890&amp;F890))=FALSE,INDIRECT(A890&amp;B890&amp;C890&amp;F890)=0),"",予約枠報告様式!$B$2)</f>
        <v/>
      </c>
      <c r="K890" s="15" t="str" cm="1">
        <f t="array" aca="1" ref="K890" ca="1">IF(OR(INDIRECT(A890&amp;B890&amp;C890&amp;F890)="",ISNUMBER(INDIRECT(A890&amp;B890&amp;C890&amp;F890))=FALSE,INDIRECT(A890&amp;B890&amp;C890&amp;F890)=0),"",1)</f>
        <v/>
      </c>
      <c r="L890" s="15" t="str" cm="1">
        <f t="array" aca="1" ref="L890" ca="1">IF(OR(INDIRECT(A890&amp;B890&amp;C890&amp;F890)="",ISNUMBER(INDIRECT(A890&amp;B890&amp;C890&amp;F890))=FALSE,INDIRECT(A890&amp;B890&amp;C890&amp;F890)=0),"",IF(G890="【（第８期）医療機関受付】",TEXT(INDIRECT(A890&amp;D890&amp;E890&amp;5),"yyy"),TEXT(INDIRECT(A890&amp;B890&amp;C890&amp;5),"yyy")))</f>
        <v/>
      </c>
      <c r="M890" s="15" t="str" cm="1">
        <f t="array" aca="1" ref="M890" ca="1">IF(OR(INDIRECT(A890&amp;B890&amp;C890&amp;F890)="",ISNUMBER(INDIRECT(A890&amp;B890&amp;C890&amp;F890))=FALSE,INDIRECT(A890&amp;B890&amp;C890&amp;F890)=0),"",IF(G890="【（第８期）医療機関受付】",TEXT(INDIRECT(A890&amp;D890&amp;E890&amp;5),"m"),TEXT(INDIRECT(A890&amp;B890&amp;C890&amp;5),"m")))</f>
        <v/>
      </c>
      <c r="N890" s="15" t="str" cm="1">
        <f t="array" aca="1" ref="N890" ca="1">IF(OR(INDIRECT(A890&amp;B890&amp;C890&amp;F890)="",ISNUMBER(INDIRECT(A890&amp;B890&amp;C890&amp;F890))=FALSE,INDIRECT(A890&amp;B890&amp;C890&amp;F890)=0),"",IF(G890="【（第８期）医療機関受付】",TEXT(INDIRECT(A890&amp;D890&amp;E890&amp;5),"d"),TEXT(INDIRECT(A890&amp;B890&amp;C890&amp;5),"d")))</f>
        <v/>
      </c>
      <c r="O890" s="15" t="str" cm="1">
        <f t="array" aca="1" ref="O890" ca="1">IF(OR(INDIRECT(A890&amp;B890&amp;C890&amp;F890)="",ISNUMBER(INDIRECT(A890&amp;B890&amp;C890&amp;F890))=FALSE,INDIRECT(A890&amp;B890&amp;C890&amp;F890)=0),"",HOUR(INDIRECT(A890&amp;"A"&amp;F890)))</f>
        <v/>
      </c>
      <c r="P890" s="15" t="str" cm="1">
        <f t="array" aca="1" ref="P890" ca="1">IF(OR(INDIRECT(A890&amp;B890&amp;C890&amp;F890)="",ISNUMBER(INDIRECT(A890&amp;B890&amp;C890&amp;F890))=FALSE,INDIRECT(A890&amp;B890&amp;C890&amp;F890)=0),"",MINUTE(INDIRECT(A890&amp;"A"&amp;F890)))</f>
        <v/>
      </c>
      <c r="Q890" s="15" t="str" cm="1">
        <f t="array" aca="1" ref="Q890" ca="1">IF(OR(INDIRECT(A890&amp;B890&amp;C890&amp;F890)="",ISNUMBER(INDIRECT(A890&amp;B890&amp;C890&amp;F890))=FALSE,INDIRECT(A890&amp;B890&amp;C890&amp;F890)=0),"",O890)</f>
        <v/>
      </c>
      <c r="R890" s="15" t="str" cm="1">
        <f t="array" aca="1" ref="R890" ca="1">IF(OR(INDIRECT(A890&amp;B890&amp;C890&amp;F890)="",ISNUMBER(INDIRECT(A890&amp;B890&amp;C890&amp;F890))=FALSE,INDIRECT(A890&amp;B890&amp;C890&amp;F890)=0),"",P890+14)</f>
        <v/>
      </c>
      <c r="S890" s="15" t="str" cm="1">
        <f t="array" aca="1" ref="S890" ca="1">IF(OR(INDIRECT(A890&amp;B890&amp;C890&amp;F890)="",ISNUMBER(INDIRECT(A890&amp;B890&amp;C890&amp;F890))=FALSE,INDIRECT(A890&amp;B890&amp;C890&amp;F890)=0),"",INDIRECT(A890&amp;B890&amp;C890&amp;F890))</f>
        <v/>
      </c>
      <c r="T890" s="15" t="str" cm="1">
        <f t="array" aca="1" ref="T890" ca="1">IF(OR(INDIRECT(A890&amp;B890&amp;C890&amp;F890)="",ISNUMBER(INDIRECT(A890&amp;B890&amp;C890&amp;F890))=FALSE,INDIRECT(A890&amp;B890&amp;C890&amp;F890)=0),"",0)</f>
        <v/>
      </c>
    </row>
    <row r="891" spans="1:20">
      <c r="A891" s="23" t="s">
        <v>912</v>
      </c>
      <c r="C891" s="23" t="str">
        <f t="shared" si="39"/>
        <v>s</v>
      </c>
      <c r="E891" s="23" t="str">
        <f t="shared" ca="1" si="40"/>
        <v>r</v>
      </c>
      <c r="F891" s="23">
        <f t="shared" si="41"/>
        <v>16</v>
      </c>
      <c r="G891" s="23" t="str" cm="1">
        <f t="array" aca="1" ref="G891" ca="1">IF(OR(INDIRECT(A891&amp;B891&amp;C891&amp;F891)="",ISNUMBER(INDIRECT(A891&amp;B891&amp;C891&amp;F891))=FALSE),"",IF(INDIRECT(A891&amp;B891&amp;C891&amp;9)="公開","【（第８期）WEB・コールセンター受付】","【（第８期）医療機関受付】"))</f>
        <v/>
      </c>
      <c r="H891" s="15" t="str" cm="1">
        <f t="array" aca="1" ref="H891" ca="1">IF(OR(INDIRECT(A891&amp;B891&amp;C891&amp;F891)="",ISNUMBER(INDIRECT(A891&amp;B891&amp;C891&amp;F891))=FALSE,INDIRECT(A891&amp;B891&amp;C891&amp;F891)=0),"",431001)</f>
        <v/>
      </c>
      <c r="I891" s="15" t="str" cm="1">
        <f t="array" aca="1" ref="I891" ca="1">IF(OR(INDIRECT(A891&amp;B891&amp;C891&amp;F891)="",ISNUMBER(INDIRECT(A891&amp;B891&amp;C891&amp;F891))=FALSE,INDIRECT(A891&amp;B891&amp;C891&amp;F891)=0),"",G891&amp;J891&amp;"."&amp;TEXT(M891,"00")&amp;TEXT(N891,"00")&amp;"."&amp;TEXT(O891,"00")&amp;TEXT(P891,"00"))</f>
        <v/>
      </c>
      <c r="J891" s="15" t="str" cm="1">
        <f t="array" aca="1" ref="J891" ca="1">IF(OR(INDIRECT(A891&amp;B891&amp;C891&amp;F891)="",ISNUMBER(INDIRECT(A891&amp;B891&amp;C891&amp;F891))=FALSE,INDIRECT(A891&amp;B891&amp;C891&amp;F891)=0),"",予約枠報告様式!$B$2)</f>
        <v/>
      </c>
      <c r="K891" s="15" t="str" cm="1">
        <f t="array" aca="1" ref="K891" ca="1">IF(OR(INDIRECT(A891&amp;B891&amp;C891&amp;F891)="",ISNUMBER(INDIRECT(A891&amp;B891&amp;C891&amp;F891))=FALSE,INDIRECT(A891&amp;B891&amp;C891&amp;F891)=0),"",1)</f>
        <v/>
      </c>
      <c r="L891" s="15" t="str" cm="1">
        <f t="array" aca="1" ref="L891" ca="1">IF(OR(INDIRECT(A891&amp;B891&amp;C891&amp;F891)="",ISNUMBER(INDIRECT(A891&amp;B891&amp;C891&amp;F891))=FALSE,INDIRECT(A891&amp;B891&amp;C891&amp;F891)=0),"",IF(G891="【（第８期）医療機関受付】",TEXT(INDIRECT(A891&amp;D891&amp;E891&amp;5),"yyy"),TEXT(INDIRECT(A891&amp;B891&amp;C891&amp;5),"yyy")))</f>
        <v/>
      </c>
      <c r="M891" s="15" t="str" cm="1">
        <f t="array" aca="1" ref="M891" ca="1">IF(OR(INDIRECT(A891&amp;B891&amp;C891&amp;F891)="",ISNUMBER(INDIRECT(A891&amp;B891&amp;C891&amp;F891))=FALSE,INDIRECT(A891&amp;B891&amp;C891&amp;F891)=0),"",IF(G891="【（第８期）医療機関受付】",TEXT(INDIRECT(A891&amp;D891&amp;E891&amp;5),"m"),TEXT(INDIRECT(A891&amp;B891&amp;C891&amp;5),"m")))</f>
        <v/>
      </c>
      <c r="N891" s="15" t="str" cm="1">
        <f t="array" aca="1" ref="N891" ca="1">IF(OR(INDIRECT(A891&amp;B891&amp;C891&amp;F891)="",ISNUMBER(INDIRECT(A891&amp;B891&amp;C891&amp;F891))=FALSE,INDIRECT(A891&amp;B891&amp;C891&amp;F891)=0),"",IF(G891="【（第８期）医療機関受付】",TEXT(INDIRECT(A891&amp;D891&amp;E891&amp;5),"d"),TEXT(INDIRECT(A891&amp;B891&amp;C891&amp;5),"d")))</f>
        <v/>
      </c>
      <c r="O891" s="15" t="str" cm="1">
        <f t="array" aca="1" ref="O891" ca="1">IF(OR(INDIRECT(A891&amp;B891&amp;C891&amp;F891)="",ISNUMBER(INDIRECT(A891&amp;B891&amp;C891&amp;F891))=FALSE,INDIRECT(A891&amp;B891&amp;C891&amp;F891)=0),"",HOUR(INDIRECT(A891&amp;"A"&amp;F891)))</f>
        <v/>
      </c>
      <c r="P891" s="15" t="str" cm="1">
        <f t="array" aca="1" ref="P891" ca="1">IF(OR(INDIRECT(A891&amp;B891&amp;C891&amp;F891)="",ISNUMBER(INDIRECT(A891&amp;B891&amp;C891&amp;F891))=FALSE,INDIRECT(A891&amp;B891&amp;C891&amp;F891)=0),"",MINUTE(INDIRECT(A891&amp;"A"&amp;F891)))</f>
        <v/>
      </c>
      <c r="Q891" s="15" t="str" cm="1">
        <f t="array" aca="1" ref="Q891" ca="1">IF(OR(INDIRECT(A891&amp;B891&amp;C891&amp;F891)="",ISNUMBER(INDIRECT(A891&amp;B891&amp;C891&amp;F891))=FALSE,INDIRECT(A891&amp;B891&amp;C891&amp;F891)=0),"",O891)</f>
        <v/>
      </c>
      <c r="R891" s="15" t="str" cm="1">
        <f t="array" aca="1" ref="R891" ca="1">IF(OR(INDIRECT(A891&amp;B891&amp;C891&amp;F891)="",ISNUMBER(INDIRECT(A891&amp;B891&amp;C891&amp;F891))=FALSE,INDIRECT(A891&amp;B891&amp;C891&amp;F891)=0),"",P891+14)</f>
        <v/>
      </c>
      <c r="S891" s="15" t="str" cm="1">
        <f t="array" aca="1" ref="S891" ca="1">IF(OR(INDIRECT(A891&amp;B891&amp;C891&amp;F891)="",ISNUMBER(INDIRECT(A891&amp;B891&amp;C891&amp;F891))=FALSE,INDIRECT(A891&amp;B891&amp;C891&amp;F891)=0),"",INDIRECT(A891&amp;B891&amp;C891&amp;F891))</f>
        <v/>
      </c>
      <c r="T891" s="15" t="str" cm="1">
        <f t="array" aca="1" ref="T891" ca="1">IF(OR(INDIRECT(A891&amp;B891&amp;C891&amp;F891)="",ISNUMBER(INDIRECT(A891&amp;B891&amp;C891&amp;F891))=FALSE,INDIRECT(A891&amp;B891&amp;C891&amp;F891)=0),"",0)</f>
        <v/>
      </c>
    </row>
    <row r="892" spans="1:20">
      <c r="A892" s="23" t="s">
        <v>912</v>
      </c>
      <c r="C892" s="23" t="str">
        <f t="shared" si="39"/>
        <v>s</v>
      </c>
      <c r="E892" s="23" t="str">
        <f t="shared" ca="1" si="40"/>
        <v>r</v>
      </c>
      <c r="F892" s="23">
        <f t="shared" si="41"/>
        <v>17</v>
      </c>
      <c r="G892" s="23" t="str" cm="1">
        <f t="array" aca="1" ref="G892" ca="1">IF(OR(INDIRECT(A892&amp;B892&amp;C892&amp;F892)="",ISNUMBER(INDIRECT(A892&amp;B892&amp;C892&amp;F892))=FALSE),"",IF(INDIRECT(A892&amp;B892&amp;C892&amp;9)="公開","【（第８期）WEB・コールセンター受付】","【（第８期）医療機関受付】"))</f>
        <v/>
      </c>
      <c r="H892" s="15" t="str" cm="1">
        <f t="array" aca="1" ref="H892" ca="1">IF(OR(INDIRECT(A892&amp;B892&amp;C892&amp;F892)="",ISNUMBER(INDIRECT(A892&amp;B892&amp;C892&amp;F892))=FALSE,INDIRECT(A892&amp;B892&amp;C892&amp;F892)=0),"",431001)</f>
        <v/>
      </c>
      <c r="I892" s="15" t="str" cm="1">
        <f t="array" aca="1" ref="I892" ca="1">IF(OR(INDIRECT(A892&amp;B892&amp;C892&amp;F892)="",ISNUMBER(INDIRECT(A892&amp;B892&amp;C892&amp;F892))=FALSE,INDIRECT(A892&amp;B892&amp;C892&amp;F892)=0),"",G892&amp;J892&amp;"."&amp;TEXT(M892,"00")&amp;TEXT(N892,"00")&amp;"."&amp;TEXT(O892,"00")&amp;TEXT(P892,"00"))</f>
        <v/>
      </c>
      <c r="J892" s="15" t="str" cm="1">
        <f t="array" aca="1" ref="J892" ca="1">IF(OR(INDIRECT(A892&amp;B892&amp;C892&amp;F892)="",ISNUMBER(INDIRECT(A892&amp;B892&amp;C892&amp;F892))=FALSE,INDIRECT(A892&amp;B892&amp;C892&amp;F892)=0),"",予約枠報告様式!$B$2)</f>
        <v/>
      </c>
      <c r="K892" s="15" t="str" cm="1">
        <f t="array" aca="1" ref="K892" ca="1">IF(OR(INDIRECT(A892&amp;B892&amp;C892&amp;F892)="",ISNUMBER(INDIRECT(A892&amp;B892&amp;C892&amp;F892))=FALSE,INDIRECT(A892&amp;B892&amp;C892&amp;F892)=0),"",1)</f>
        <v/>
      </c>
      <c r="L892" s="15" t="str" cm="1">
        <f t="array" aca="1" ref="L892" ca="1">IF(OR(INDIRECT(A892&amp;B892&amp;C892&amp;F892)="",ISNUMBER(INDIRECT(A892&amp;B892&amp;C892&amp;F892))=FALSE,INDIRECT(A892&amp;B892&amp;C892&amp;F892)=0),"",IF(G892="【（第８期）医療機関受付】",TEXT(INDIRECT(A892&amp;D892&amp;E892&amp;5),"yyy"),TEXT(INDIRECT(A892&amp;B892&amp;C892&amp;5),"yyy")))</f>
        <v/>
      </c>
      <c r="M892" s="15" t="str" cm="1">
        <f t="array" aca="1" ref="M892" ca="1">IF(OR(INDIRECT(A892&amp;B892&amp;C892&amp;F892)="",ISNUMBER(INDIRECT(A892&amp;B892&amp;C892&amp;F892))=FALSE,INDIRECT(A892&amp;B892&amp;C892&amp;F892)=0),"",IF(G892="【（第８期）医療機関受付】",TEXT(INDIRECT(A892&amp;D892&amp;E892&amp;5),"m"),TEXT(INDIRECT(A892&amp;B892&amp;C892&amp;5),"m")))</f>
        <v/>
      </c>
      <c r="N892" s="15" t="str" cm="1">
        <f t="array" aca="1" ref="N892" ca="1">IF(OR(INDIRECT(A892&amp;B892&amp;C892&amp;F892)="",ISNUMBER(INDIRECT(A892&amp;B892&amp;C892&amp;F892))=FALSE,INDIRECT(A892&amp;B892&amp;C892&amp;F892)=0),"",IF(G892="【（第８期）医療機関受付】",TEXT(INDIRECT(A892&amp;D892&amp;E892&amp;5),"d"),TEXT(INDIRECT(A892&amp;B892&amp;C892&amp;5),"d")))</f>
        <v/>
      </c>
      <c r="O892" s="15" t="str" cm="1">
        <f t="array" aca="1" ref="O892" ca="1">IF(OR(INDIRECT(A892&amp;B892&amp;C892&amp;F892)="",ISNUMBER(INDIRECT(A892&amp;B892&amp;C892&amp;F892))=FALSE,INDIRECT(A892&amp;B892&amp;C892&amp;F892)=0),"",HOUR(INDIRECT(A892&amp;"A"&amp;F892)))</f>
        <v/>
      </c>
      <c r="P892" s="15" t="str" cm="1">
        <f t="array" aca="1" ref="P892" ca="1">IF(OR(INDIRECT(A892&amp;B892&amp;C892&amp;F892)="",ISNUMBER(INDIRECT(A892&amp;B892&amp;C892&amp;F892))=FALSE,INDIRECT(A892&amp;B892&amp;C892&amp;F892)=0),"",MINUTE(INDIRECT(A892&amp;"A"&amp;F892)))</f>
        <v/>
      </c>
      <c r="Q892" s="15" t="str" cm="1">
        <f t="array" aca="1" ref="Q892" ca="1">IF(OR(INDIRECT(A892&amp;B892&amp;C892&amp;F892)="",ISNUMBER(INDIRECT(A892&amp;B892&amp;C892&amp;F892))=FALSE,INDIRECT(A892&amp;B892&amp;C892&amp;F892)=0),"",O892)</f>
        <v/>
      </c>
      <c r="R892" s="15" t="str" cm="1">
        <f t="array" aca="1" ref="R892" ca="1">IF(OR(INDIRECT(A892&amp;B892&amp;C892&amp;F892)="",ISNUMBER(INDIRECT(A892&amp;B892&amp;C892&amp;F892))=FALSE,INDIRECT(A892&amp;B892&amp;C892&amp;F892)=0),"",P892+14)</f>
        <v/>
      </c>
      <c r="S892" s="15" t="str" cm="1">
        <f t="array" aca="1" ref="S892" ca="1">IF(OR(INDIRECT(A892&amp;B892&amp;C892&amp;F892)="",ISNUMBER(INDIRECT(A892&amp;B892&amp;C892&amp;F892))=FALSE,INDIRECT(A892&amp;B892&amp;C892&amp;F892)=0),"",INDIRECT(A892&amp;B892&amp;C892&amp;F892))</f>
        <v/>
      </c>
      <c r="T892" s="15" t="str" cm="1">
        <f t="array" aca="1" ref="T892" ca="1">IF(OR(INDIRECT(A892&amp;B892&amp;C892&amp;F892)="",ISNUMBER(INDIRECT(A892&amp;B892&amp;C892&amp;F892))=FALSE,INDIRECT(A892&amp;B892&amp;C892&amp;F892)=0),"",0)</f>
        <v/>
      </c>
    </row>
    <row r="893" spans="1:20">
      <c r="A893" s="23" t="s">
        <v>912</v>
      </c>
      <c r="C893" s="23" t="str">
        <f t="shared" si="39"/>
        <v>s</v>
      </c>
      <c r="E893" s="23" t="str">
        <f t="shared" ca="1" si="40"/>
        <v>r</v>
      </c>
      <c r="F893" s="23">
        <f t="shared" si="41"/>
        <v>18</v>
      </c>
      <c r="G893" s="23" t="str" cm="1">
        <f t="array" aca="1" ref="G893" ca="1">IF(OR(INDIRECT(A893&amp;B893&amp;C893&amp;F893)="",ISNUMBER(INDIRECT(A893&amp;B893&amp;C893&amp;F893))=FALSE),"",IF(INDIRECT(A893&amp;B893&amp;C893&amp;9)="公開","【（第８期）WEB・コールセンター受付】","【（第８期）医療機関受付】"))</f>
        <v/>
      </c>
      <c r="H893" s="15" t="str" cm="1">
        <f t="array" aca="1" ref="H893" ca="1">IF(OR(INDIRECT(A893&amp;B893&amp;C893&amp;F893)="",ISNUMBER(INDIRECT(A893&amp;B893&amp;C893&amp;F893))=FALSE,INDIRECT(A893&amp;B893&amp;C893&amp;F893)=0),"",431001)</f>
        <v/>
      </c>
      <c r="I893" s="15" t="str" cm="1">
        <f t="array" aca="1" ref="I893" ca="1">IF(OR(INDIRECT(A893&amp;B893&amp;C893&amp;F893)="",ISNUMBER(INDIRECT(A893&amp;B893&amp;C893&amp;F893))=FALSE,INDIRECT(A893&amp;B893&amp;C893&amp;F893)=0),"",G893&amp;J893&amp;"."&amp;TEXT(M893,"00")&amp;TEXT(N893,"00")&amp;"."&amp;TEXT(O893,"00")&amp;TEXT(P893,"00"))</f>
        <v/>
      </c>
      <c r="J893" s="15" t="str" cm="1">
        <f t="array" aca="1" ref="J893" ca="1">IF(OR(INDIRECT(A893&amp;B893&amp;C893&amp;F893)="",ISNUMBER(INDIRECT(A893&amp;B893&amp;C893&amp;F893))=FALSE,INDIRECT(A893&amp;B893&amp;C893&amp;F893)=0),"",予約枠報告様式!$B$2)</f>
        <v/>
      </c>
      <c r="K893" s="15" t="str" cm="1">
        <f t="array" aca="1" ref="K893" ca="1">IF(OR(INDIRECT(A893&amp;B893&amp;C893&amp;F893)="",ISNUMBER(INDIRECT(A893&amp;B893&amp;C893&amp;F893))=FALSE,INDIRECT(A893&amp;B893&amp;C893&amp;F893)=0),"",1)</f>
        <v/>
      </c>
      <c r="L893" s="15" t="str" cm="1">
        <f t="array" aca="1" ref="L893" ca="1">IF(OR(INDIRECT(A893&amp;B893&amp;C893&amp;F893)="",ISNUMBER(INDIRECT(A893&amp;B893&amp;C893&amp;F893))=FALSE,INDIRECT(A893&amp;B893&amp;C893&amp;F893)=0),"",IF(G893="【（第８期）医療機関受付】",TEXT(INDIRECT(A893&amp;D893&amp;E893&amp;5),"yyy"),TEXT(INDIRECT(A893&amp;B893&amp;C893&amp;5),"yyy")))</f>
        <v/>
      </c>
      <c r="M893" s="15" t="str" cm="1">
        <f t="array" aca="1" ref="M893" ca="1">IF(OR(INDIRECT(A893&amp;B893&amp;C893&amp;F893)="",ISNUMBER(INDIRECT(A893&amp;B893&amp;C893&amp;F893))=FALSE,INDIRECT(A893&amp;B893&amp;C893&amp;F893)=0),"",IF(G893="【（第８期）医療機関受付】",TEXT(INDIRECT(A893&amp;D893&amp;E893&amp;5),"m"),TEXT(INDIRECT(A893&amp;B893&amp;C893&amp;5),"m")))</f>
        <v/>
      </c>
      <c r="N893" s="15" t="str" cm="1">
        <f t="array" aca="1" ref="N893" ca="1">IF(OR(INDIRECT(A893&amp;B893&amp;C893&amp;F893)="",ISNUMBER(INDIRECT(A893&amp;B893&amp;C893&amp;F893))=FALSE,INDIRECT(A893&amp;B893&amp;C893&amp;F893)=0),"",IF(G893="【（第８期）医療機関受付】",TEXT(INDIRECT(A893&amp;D893&amp;E893&amp;5),"d"),TEXT(INDIRECT(A893&amp;B893&amp;C893&amp;5),"d")))</f>
        <v/>
      </c>
      <c r="O893" s="15" t="str" cm="1">
        <f t="array" aca="1" ref="O893" ca="1">IF(OR(INDIRECT(A893&amp;B893&amp;C893&amp;F893)="",ISNUMBER(INDIRECT(A893&amp;B893&amp;C893&amp;F893))=FALSE,INDIRECT(A893&amp;B893&amp;C893&amp;F893)=0),"",HOUR(INDIRECT(A893&amp;"A"&amp;F893)))</f>
        <v/>
      </c>
      <c r="P893" s="15" t="str" cm="1">
        <f t="array" aca="1" ref="P893" ca="1">IF(OR(INDIRECT(A893&amp;B893&amp;C893&amp;F893)="",ISNUMBER(INDIRECT(A893&amp;B893&amp;C893&amp;F893))=FALSE,INDIRECT(A893&amp;B893&amp;C893&amp;F893)=0),"",MINUTE(INDIRECT(A893&amp;"A"&amp;F893)))</f>
        <v/>
      </c>
      <c r="Q893" s="15" t="str" cm="1">
        <f t="array" aca="1" ref="Q893" ca="1">IF(OR(INDIRECT(A893&amp;B893&amp;C893&amp;F893)="",ISNUMBER(INDIRECT(A893&amp;B893&amp;C893&amp;F893))=FALSE,INDIRECT(A893&amp;B893&amp;C893&amp;F893)=0),"",O893)</f>
        <v/>
      </c>
      <c r="R893" s="15" t="str" cm="1">
        <f t="array" aca="1" ref="R893" ca="1">IF(OR(INDIRECT(A893&amp;B893&amp;C893&amp;F893)="",ISNUMBER(INDIRECT(A893&amp;B893&amp;C893&amp;F893))=FALSE,INDIRECT(A893&amp;B893&amp;C893&amp;F893)=0),"",P893+14)</f>
        <v/>
      </c>
      <c r="S893" s="15" t="str" cm="1">
        <f t="array" aca="1" ref="S893" ca="1">IF(OR(INDIRECT(A893&amp;B893&amp;C893&amp;F893)="",ISNUMBER(INDIRECT(A893&amp;B893&amp;C893&amp;F893))=FALSE,INDIRECT(A893&amp;B893&amp;C893&amp;F893)=0),"",INDIRECT(A893&amp;B893&amp;C893&amp;F893))</f>
        <v/>
      </c>
      <c r="T893" s="15" t="str" cm="1">
        <f t="array" aca="1" ref="T893" ca="1">IF(OR(INDIRECT(A893&amp;B893&amp;C893&amp;F893)="",ISNUMBER(INDIRECT(A893&amp;B893&amp;C893&amp;F893))=FALSE,INDIRECT(A893&amp;B893&amp;C893&amp;F893)=0),"",0)</f>
        <v/>
      </c>
    </row>
    <row r="894" spans="1:20">
      <c r="A894" s="23" t="s">
        <v>912</v>
      </c>
      <c r="C894" s="23" t="str">
        <f t="shared" si="39"/>
        <v>s</v>
      </c>
      <c r="E894" s="23" t="str">
        <f t="shared" ca="1" si="40"/>
        <v>r</v>
      </c>
      <c r="F894" s="23">
        <f t="shared" si="41"/>
        <v>19</v>
      </c>
      <c r="G894" s="23" t="str" cm="1">
        <f t="array" aca="1" ref="G894" ca="1">IF(OR(INDIRECT(A894&amp;B894&amp;C894&amp;F894)="",ISNUMBER(INDIRECT(A894&amp;B894&amp;C894&amp;F894))=FALSE),"",IF(INDIRECT(A894&amp;B894&amp;C894&amp;9)="公開","【（第８期）WEB・コールセンター受付】","【（第８期）医療機関受付】"))</f>
        <v/>
      </c>
      <c r="H894" s="15" t="str" cm="1">
        <f t="array" aca="1" ref="H894" ca="1">IF(OR(INDIRECT(A894&amp;B894&amp;C894&amp;F894)="",ISNUMBER(INDIRECT(A894&amp;B894&amp;C894&amp;F894))=FALSE,INDIRECT(A894&amp;B894&amp;C894&amp;F894)=0),"",431001)</f>
        <v/>
      </c>
      <c r="I894" s="15" t="str" cm="1">
        <f t="array" aca="1" ref="I894" ca="1">IF(OR(INDIRECT(A894&amp;B894&amp;C894&amp;F894)="",ISNUMBER(INDIRECT(A894&amp;B894&amp;C894&amp;F894))=FALSE,INDIRECT(A894&amp;B894&amp;C894&amp;F894)=0),"",G894&amp;J894&amp;"."&amp;TEXT(M894,"00")&amp;TEXT(N894,"00")&amp;"."&amp;TEXT(O894,"00")&amp;TEXT(P894,"00"))</f>
        <v/>
      </c>
      <c r="J894" s="15" t="str" cm="1">
        <f t="array" aca="1" ref="J894" ca="1">IF(OR(INDIRECT(A894&amp;B894&amp;C894&amp;F894)="",ISNUMBER(INDIRECT(A894&amp;B894&amp;C894&amp;F894))=FALSE,INDIRECT(A894&amp;B894&amp;C894&amp;F894)=0),"",予約枠報告様式!$B$2)</f>
        <v/>
      </c>
      <c r="K894" s="15" t="str" cm="1">
        <f t="array" aca="1" ref="K894" ca="1">IF(OR(INDIRECT(A894&amp;B894&amp;C894&amp;F894)="",ISNUMBER(INDIRECT(A894&amp;B894&amp;C894&amp;F894))=FALSE,INDIRECT(A894&amp;B894&amp;C894&amp;F894)=0),"",1)</f>
        <v/>
      </c>
      <c r="L894" s="15" t="str" cm="1">
        <f t="array" aca="1" ref="L894" ca="1">IF(OR(INDIRECT(A894&amp;B894&amp;C894&amp;F894)="",ISNUMBER(INDIRECT(A894&amp;B894&amp;C894&amp;F894))=FALSE,INDIRECT(A894&amp;B894&amp;C894&amp;F894)=0),"",IF(G894="【（第８期）医療機関受付】",TEXT(INDIRECT(A894&amp;D894&amp;E894&amp;5),"yyy"),TEXT(INDIRECT(A894&amp;B894&amp;C894&amp;5),"yyy")))</f>
        <v/>
      </c>
      <c r="M894" s="15" t="str" cm="1">
        <f t="array" aca="1" ref="M894" ca="1">IF(OR(INDIRECT(A894&amp;B894&amp;C894&amp;F894)="",ISNUMBER(INDIRECT(A894&amp;B894&amp;C894&amp;F894))=FALSE,INDIRECT(A894&amp;B894&amp;C894&amp;F894)=0),"",IF(G894="【（第８期）医療機関受付】",TEXT(INDIRECT(A894&amp;D894&amp;E894&amp;5),"m"),TEXT(INDIRECT(A894&amp;B894&amp;C894&amp;5),"m")))</f>
        <v/>
      </c>
      <c r="N894" s="15" t="str" cm="1">
        <f t="array" aca="1" ref="N894" ca="1">IF(OR(INDIRECT(A894&amp;B894&amp;C894&amp;F894)="",ISNUMBER(INDIRECT(A894&amp;B894&amp;C894&amp;F894))=FALSE,INDIRECT(A894&amp;B894&amp;C894&amp;F894)=0),"",IF(G894="【（第８期）医療機関受付】",TEXT(INDIRECT(A894&amp;D894&amp;E894&amp;5),"d"),TEXT(INDIRECT(A894&amp;B894&amp;C894&amp;5),"d")))</f>
        <v/>
      </c>
      <c r="O894" s="15" t="str" cm="1">
        <f t="array" aca="1" ref="O894" ca="1">IF(OR(INDIRECT(A894&amp;B894&amp;C894&amp;F894)="",ISNUMBER(INDIRECT(A894&amp;B894&amp;C894&amp;F894))=FALSE,INDIRECT(A894&amp;B894&amp;C894&amp;F894)=0),"",HOUR(INDIRECT(A894&amp;"A"&amp;F894)))</f>
        <v/>
      </c>
      <c r="P894" s="15" t="str" cm="1">
        <f t="array" aca="1" ref="P894" ca="1">IF(OR(INDIRECT(A894&amp;B894&amp;C894&amp;F894)="",ISNUMBER(INDIRECT(A894&amp;B894&amp;C894&amp;F894))=FALSE,INDIRECT(A894&amp;B894&amp;C894&amp;F894)=0),"",MINUTE(INDIRECT(A894&amp;"A"&amp;F894)))</f>
        <v/>
      </c>
      <c r="Q894" s="15" t="str" cm="1">
        <f t="array" aca="1" ref="Q894" ca="1">IF(OR(INDIRECT(A894&amp;B894&amp;C894&amp;F894)="",ISNUMBER(INDIRECT(A894&amp;B894&amp;C894&amp;F894))=FALSE,INDIRECT(A894&amp;B894&amp;C894&amp;F894)=0),"",O894)</f>
        <v/>
      </c>
      <c r="R894" s="15" t="str" cm="1">
        <f t="array" aca="1" ref="R894" ca="1">IF(OR(INDIRECT(A894&amp;B894&amp;C894&amp;F894)="",ISNUMBER(INDIRECT(A894&amp;B894&amp;C894&amp;F894))=FALSE,INDIRECT(A894&amp;B894&amp;C894&amp;F894)=0),"",P894+14)</f>
        <v/>
      </c>
      <c r="S894" s="15" t="str" cm="1">
        <f t="array" aca="1" ref="S894" ca="1">IF(OR(INDIRECT(A894&amp;B894&amp;C894&amp;F894)="",ISNUMBER(INDIRECT(A894&amp;B894&amp;C894&amp;F894))=FALSE,INDIRECT(A894&amp;B894&amp;C894&amp;F894)=0),"",INDIRECT(A894&amp;B894&amp;C894&amp;F894))</f>
        <v/>
      </c>
      <c r="T894" s="15" t="str" cm="1">
        <f t="array" aca="1" ref="T894" ca="1">IF(OR(INDIRECT(A894&amp;B894&amp;C894&amp;F894)="",ISNUMBER(INDIRECT(A894&amp;B894&amp;C894&amp;F894))=FALSE,INDIRECT(A894&amp;B894&amp;C894&amp;F894)=0),"",0)</f>
        <v/>
      </c>
    </row>
    <row r="895" spans="1:20">
      <c r="A895" s="23" t="s">
        <v>912</v>
      </c>
      <c r="C895" s="23" t="str">
        <f t="shared" si="39"/>
        <v>s</v>
      </c>
      <c r="E895" s="23" t="str">
        <f t="shared" ca="1" si="40"/>
        <v>r</v>
      </c>
      <c r="F895" s="23">
        <f t="shared" si="41"/>
        <v>20</v>
      </c>
      <c r="G895" s="23" t="str" cm="1">
        <f t="array" aca="1" ref="G895" ca="1">IF(OR(INDIRECT(A895&amp;B895&amp;C895&amp;F895)="",ISNUMBER(INDIRECT(A895&amp;B895&amp;C895&amp;F895))=FALSE),"",IF(INDIRECT(A895&amp;B895&amp;C895&amp;9)="公開","【（第８期）WEB・コールセンター受付】","【（第８期）医療機関受付】"))</f>
        <v/>
      </c>
      <c r="H895" s="15" t="str" cm="1">
        <f t="array" aca="1" ref="H895" ca="1">IF(OR(INDIRECT(A895&amp;B895&amp;C895&amp;F895)="",ISNUMBER(INDIRECT(A895&amp;B895&amp;C895&amp;F895))=FALSE,INDIRECT(A895&amp;B895&amp;C895&amp;F895)=0),"",431001)</f>
        <v/>
      </c>
      <c r="I895" s="15" t="str" cm="1">
        <f t="array" aca="1" ref="I895" ca="1">IF(OR(INDIRECT(A895&amp;B895&amp;C895&amp;F895)="",ISNUMBER(INDIRECT(A895&amp;B895&amp;C895&amp;F895))=FALSE,INDIRECT(A895&amp;B895&amp;C895&amp;F895)=0),"",G895&amp;J895&amp;"."&amp;TEXT(M895,"00")&amp;TEXT(N895,"00")&amp;"."&amp;TEXT(O895,"00")&amp;TEXT(P895,"00"))</f>
        <v/>
      </c>
      <c r="J895" s="15" t="str" cm="1">
        <f t="array" aca="1" ref="J895" ca="1">IF(OR(INDIRECT(A895&amp;B895&amp;C895&amp;F895)="",ISNUMBER(INDIRECT(A895&amp;B895&amp;C895&amp;F895))=FALSE,INDIRECT(A895&amp;B895&amp;C895&amp;F895)=0),"",予約枠報告様式!$B$2)</f>
        <v/>
      </c>
      <c r="K895" s="15" t="str" cm="1">
        <f t="array" aca="1" ref="K895" ca="1">IF(OR(INDIRECT(A895&amp;B895&amp;C895&amp;F895)="",ISNUMBER(INDIRECT(A895&amp;B895&amp;C895&amp;F895))=FALSE,INDIRECT(A895&amp;B895&amp;C895&amp;F895)=0),"",1)</f>
        <v/>
      </c>
      <c r="L895" s="15" t="str" cm="1">
        <f t="array" aca="1" ref="L895" ca="1">IF(OR(INDIRECT(A895&amp;B895&amp;C895&amp;F895)="",ISNUMBER(INDIRECT(A895&amp;B895&amp;C895&amp;F895))=FALSE,INDIRECT(A895&amp;B895&amp;C895&amp;F895)=0),"",IF(G895="【（第８期）医療機関受付】",TEXT(INDIRECT(A895&amp;D895&amp;E895&amp;5),"yyy"),TEXT(INDIRECT(A895&amp;B895&amp;C895&amp;5),"yyy")))</f>
        <v/>
      </c>
      <c r="M895" s="15" t="str" cm="1">
        <f t="array" aca="1" ref="M895" ca="1">IF(OR(INDIRECT(A895&amp;B895&amp;C895&amp;F895)="",ISNUMBER(INDIRECT(A895&amp;B895&amp;C895&amp;F895))=FALSE,INDIRECT(A895&amp;B895&amp;C895&amp;F895)=0),"",IF(G895="【（第８期）医療機関受付】",TEXT(INDIRECT(A895&amp;D895&amp;E895&amp;5),"m"),TEXT(INDIRECT(A895&amp;B895&amp;C895&amp;5),"m")))</f>
        <v/>
      </c>
      <c r="N895" s="15" t="str" cm="1">
        <f t="array" aca="1" ref="N895" ca="1">IF(OR(INDIRECT(A895&amp;B895&amp;C895&amp;F895)="",ISNUMBER(INDIRECT(A895&amp;B895&amp;C895&amp;F895))=FALSE,INDIRECT(A895&amp;B895&amp;C895&amp;F895)=0),"",IF(G895="【（第８期）医療機関受付】",TEXT(INDIRECT(A895&amp;D895&amp;E895&amp;5),"d"),TEXT(INDIRECT(A895&amp;B895&amp;C895&amp;5),"d")))</f>
        <v/>
      </c>
      <c r="O895" s="15" t="str" cm="1">
        <f t="array" aca="1" ref="O895" ca="1">IF(OR(INDIRECT(A895&amp;B895&amp;C895&amp;F895)="",ISNUMBER(INDIRECT(A895&amp;B895&amp;C895&amp;F895))=FALSE,INDIRECT(A895&amp;B895&amp;C895&amp;F895)=0),"",HOUR(INDIRECT(A895&amp;"A"&amp;F895)))</f>
        <v/>
      </c>
      <c r="P895" s="15" t="str" cm="1">
        <f t="array" aca="1" ref="P895" ca="1">IF(OR(INDIRECT(A895&amp;B895&amp;C895&amp;F895)="",ISNUMBER(INDIRECT(A895&amp;B895&amp;C895&amp;F895))=FALSE,INDIRECT(A895&amp;B895&amp;C895&amp;F895)=0),"",MINUTE(INDIRECT(A895&amp;"A"&amp;F895)))</f>
        <v/>
      </c>
      <c r="Q895" s="15" t="str" cm="1">
        <f t="array" aca="1" ref="Q895" ca="1">IF(OR(INDIRECT(A895&amp;B895&amp;C895&amp;F895)="",ISNUMBER(INDIRECT(A895&amp;B895&amp;C895&amp;F895))=FALSE,INDIRECT(A895&amp;B895&amp;C895&amp;F895)=0),"",O895)</f>
        <v/>
      </c>
      <c r="R895" s="15" t="str" cm="1">
        <f t="array" aca="1" ref="R895" ca="1">IF(OR(INDIRECT(A895&amp;B895&amp;C895&amp;F895)="",ISNUMBER(INDIRECT(A895&amp;B895&amp;C895&amp;F895))=FALSE,INDIRECT(A895&amp;B895&amp;C895&amp;F895)=0),"",P895+14)</f>
        <v/>
      </c>
      <c r="S895" s="15" t="str" cm="1">
        <f t="array" aca="1" ref="S895" ca="1">IF(OR(INDIRECT(A895&amp;B895&amp;C895&amp;F895)="",ISNUMBER(INDIRECT(A895&amp;B895&amp;C895&amp;F895))=FALSE,INDIRECT(A895&amp;B895&amp;C895&amp;F895)=0),"",INDIRECT(A895&amp;B895&amp;C895&amp;F895))</f>
        <v/>
      </c>
      <c r="T895" s="15" t="str" cm="1">
        <f t="array" aca="1" ref="T895" ca="1">IF(OR(INDIRECT(A895&amp;B895&amp;C895&amp;F895)="",ISNUMBER(INDIRECT(A895&amp;B895&amp;C895&amp;F895))=FALSE,INDIRECT(A895&amp;B895&amp;C895&amp;F895)=0),"",0)</f>
        <v/>
      </c>
    </row>
    <row r="896" spans="1:20">
      <c r="A896" s="23" t="s">
        <v>912</v>
      </c>
      <c r="C896" s="23" t="str">
        <f t="shared" si="39"/>
        <v>s</v>
      </c>
      <c r="E896" s="23" t="str">
        <f t="shared" ca="1" si="40"/>
        <v>r</v>
      </c>
      <c r="F896" s="23">
        <f t="shared" si="41"/>
        <v>21</v>
      </c>
      <c r="G896" s="23" t="str" cm="1">
        <f t="array" aca="1" ref="G896" ca="1">IF(OR(INDIRECT(A896&amp;B896&amp;C896&amp;F896)="",ISNUMBER(INDIRECT(A896&amp;B896&amp;C896&amp;F896))=FALSE),"",IF(INDIRECT(A896&amp;B896&amp;C896&amp;9)="公開","【（第８期）WEB・コールセンター受付】","【（第８期）医療機関受付】"))</f>
        <v/>
      </c>
      <c r="H896" s="15" t="str" cm="1">
        <f t="array" aca="1" ref="H896" ca="1">IF(OR(INDIRECT(A896&amp;B896&amp;C896&amp;F896)="",ISNUMBER(INDIRECT(A896&amp;B896&amp;C896&amp;F896))=FALSE,INDIRECT(A896&amp;B896&amp;C896&amp;F896)=0),"",431001)</f>
        <v/>
      </c>
      <c r="I896" s="15" t="str" cm="1">
        <f t="array" aca="1" ref="I896" ca="1">IF(OR(INDIRECT(A896&amp;B896&amp;C896&amp;F896)="",ISNUMBER(INDIRECT(A896&amp;B896&amp;C896&amp;F896))=FALSE,INDIRECT(A896&amp;B896&amp;C896&amp;F896)=0),"",G896&amp;J896&amp;"."&amp;TEXT(M896,"00")&amp;TEXT(N896,"00")&amp;"."&amp;TEXT(O896,"00")&amp;TEXT(P896,"00"))</f>
        <v/>
      </c>
      <c r="J896" s="15" t="str" cm="1">
        <f t="array" aca="1" ref="J896" ca="1">IF(OR(INDIRECT(A896&amp;B896&amp;C896&amp;F896)="",ISNUMBER(INDIRECT(A896&amp;B896&amp;C896&amp;F896))=FALSE,INDIRECT(A896&amp;B896&amp;C896&amp;F896)=0),"",予約枠報告様式!$B$2)</f>
        <v/>
      </c>
      <c r="K896" s="15" t="str" cm="1">
        <f t="array" aca="1" ref="K896" ca="1">IF(OR(INDIRECT(A896&amp;B896&amp;C896&amp;F896)="",ISNUMBER(INDIRECT(A896&amp;B896&amp;C896&amp;F896))=FALSE,INDIRECT(A896&amp;B896&amp;C896&amp;F896)=0),"",1)</f>
        <v/>
      </c>
      <c r="L896" s="15" t="str" cm="1">
        <f t="array" aca="1" ref="L896" ca="1">IF(OR(INDIRECT(A896&amp;B896&amp;C896&amp;F896)="",ISNUMBER(INDIRECT(A896&amp;B896&amp;C896&amp;F896))=FALSE,INDIRECT(A896&amp;B896&amp;C896&amp;F896)=0),"",IF(G896="【（第８期）医療機関受付】",TEXT(INDIRECT(A896&amp;D896&amp;E896&amp;5),"yyy"),TEXT(INDIRECT(A896&amp;B896&amp;C896&amp;5),"yyy")))</f>
        <v/>
      </c>
      <c r="M896" s="15" t="str" cm="1">
        <f t="array" aca="1" ref="M896" ca="1">IF(OR(INDIRECT(A896&amp;B896&amp;C896&amp;F896)="",ISNUMBER(INDIRECT(A896&amp;B896&amp;C896&amp;F896))=FALSE,INDIRECT(A896&amp;B896&amp;C896&amp;F896)=0),"",IF(G896="【（第８期）医療機関受付】",TEXT(INDIRECT(A896&amp;D896&amp;E896&amp;5),"m"),TEXT(INDIRECT(A896&amp;B896&amp;C896&amp;5),"m")))</f>
        <v/>
      </c>
      <c r="N896" s="15" t="str" cm="1">
        <f t="array" aca="1" ref="N896" ca="1">IF(OR(INDIRECT(A896&amp;B896&amp;C896&amp;F896)="",ISNUMBER(INDIRECT(A896&amp;B896&amp;C896&amp;F896))=FALSE,INDIRECT(A896&amp;B896&amp;C896&amp;F896)=0),"",IF(G896="【（第８期）医療機関受付】",TEXT(INDIRECT(A896&amp;D896&amp;E896&amp;5),"d"),TEXT(INDIRECT(A896&amp;B896&amp;C896&amp;5),"d")))</f>
        <v/>
      </c>
      <c r="O896" s="15" t="str" cm="1">
        <f t="array" aca="1" ref="O896" ca="1">IF(OR(INDIRECT(A896&amp;B896&amp;C896&amp;F896)="",ISNUMBER(INDIRECT(A896&amp;B896&amp;C896&amp;F896))=FALSE,INDIRECT(A896&amp;B896&amp;C896&amp;F896)=0),"",HOUR(INDIRECT(A896&amp;"A"&amp;F896)))</f>
        <v/>
      </c>
      <c r="P896" s="15" t="str" cm="1">
        <f t="array" aca="1" ref="P896" ca="1">IF(OR(INDIRECT(A896&amp;B896&amp;C896&amp;F896)="",ISNUMBER(INDIRECT(A896&amp;B896&amp;C896&amp;F896))=FALSE,INDIRECT(A896&amp;B896&amp;C896&amp;F896)=0),"",MINUTE(INDIRECT(A896&amp;"A"&amp;F896)))</f>
        <v/>
      </c>
      <c r="Q896" s="15" t="str" cm="1">
        <f t="array" aca="1" ref="Q896" ca="1">IF(OR(INDIRECT(A896&amp;B896&amp;C896&amp;F896)="",ISNUMBER(INDIRECT(A896&amp;B896&amp;C896&amp;F896))=FALSE,INDIRECT(A896&amp;B896&amp;C896&amp;F896)=0),"",O896)</f>
        <v/>
      </c>
      <c r="R896" s="15" t="str" cm="1">
        <f t="array" aca="1" ref="R896" ca="1">IF(OR(INDIRECT(A896&amp;B896&amp;C896&amp;F896)="",ISNUMBER(INDIRECT(A896&amp;B896&amp;C896&amp;F896))=FALSE,INDIRECT(A896&amp;B896&amp;C896&amp;F896)=0),"",P896+14)</f>
        <v/>
      </c>
      <c r="S896" s="15" t="str" cm="1">
        <f t="array" aca="1" ref="S896" ca="1">IF(OR(INDIRECT(A896&amp;B896&amp;C896&amp;F896)="",ISNUMBER(INDIRECT(A896&amp;B896&amp;C896&amp;F896))=FALSE,INDIRECT(A896&amp;B896&amp;C896&amp;F896)=0),"",INDIRECT(A896&amp;B896&amp;C896&amp;F896))</f>
        <v/>
      </c>
      <c r="T896" s="15" t="str" cm="1">
        <f t="array" aca="1" ref="T896" ca="1">IF(OR(INDIRECT(A896&amp;B896&amp;C896&amp;F896)="",ISNUMBER(INDIRECT(A896&amp;B896&amp;C896&amp;F896))=FALSE,INDIRECT(A896&amp;B896&amp;C896&amp;F896)=0),"",0)</f>
        <v/>
      </c>
    </row>
    <row r="897" spans="1:20">
      <c r="A897" s="23" t="s">
        <v>912</v>
      </c>
      <c r="C897" s="23" t="str">
        <f t="shared" si="39"/>
        <v>s</v>
      </c>
      <c r="E897" s="23" t="str">
        <f t="shared" ca="1" si="40"/>
        <v>r</v>
      </c>
      <c r="F897" s="23">
        <f t="shared" si="41"/>
        <v>22</v>
      </c>
      <c r="G897" s="23" t="str" cm="1">
        <f t="array" aca="1" ref="G897" ca="1">IF(OR(INDIRECT(A897&amp;B897&amp;C897&amp;F897)="",ISNUMBER(INDIRECT(A897&amp;B897&amp;C897&amp;F897))=FALSE),"",IF(INDIRECT(A897&amp;B897&amp;C897&amp;9)="公開","【（第８期）WEB・コールセンター受付】","【（第８期）医療機関受付】"))</f>
        <v/>
      </c>
      <c r="H897" s="15" t="str" cm="1">
        <f t="array" aca="1" ref="H897" ca="1">IF(OR(INDIRECT(A897&amp;B897&amp;C897&amp;F897)="",ISNUMBER(INDIRECT(A897&amp;B897&amp;C897&amp;F897))=FALSE,INDIRECT(A897&amp;B897&amp;C897&amp;F897)=0),"",431001)</f>
        <v/>
      </c>
      <c r="I897" s="15" t="str" cm="1">
        <f t="array" aca="1" ref="I897" ca="1">IF(OR(INDIRECT(A897&amp;B897&amp;C897&amp;F897)="",ISNUMBER(INDIRECT(A897&amp;B897&amp;C897&amp;F897))=FALSE,INDIRECT(A897&amp;B897&amp;C897&amp;F897)=0),"",G897&amp;J897&amp;"."&amp;TEXT(M897,"00")&amp;TEXT(N897,"00")&amp;"."&amp;TEXT(O897,"00")&amp;TEXT(P897,"00"))</f>
        <v/>
      </c>
      <c r="J897" s="15" t="str" cm="1">
        <f t="array" aca="1" ref="J897" ca="1">IF(OR(INDIRECT(A897&amp;B897&amp;C897&amp;F897)="",ISNUMBER(INDIRECT(A897&amp;B897&amp;C897&amp;F897))=FALSE,INDIRECT(A897&amp;B897&amp;C897&amp;F897)=0),"",予約枠報告様式!$B$2)</f>
        <v/>
      </c>
      <c r="K897" s="15" t="str" cm="1">
        <f t="array" aca="1" ref="K897" ca="1">IF(OR(INDIRECT(A897&amp;B897&amp;C897&amp;F897)="",ISNUMBER(INDIRECT(A897&amp;B897&amp;C897&amp;F897))=FALSE,INDIRECT(A897&amp;B897&amp;C897&amp;F897)=0),"",1)</f>
        <v/>
      </c>
      <c r="L897" s="15" t="str" cm="1">
        <f t="array" aca="1" ref="L897" ca="1">IF(OR(INDIRECT(A897&amp;B897&amp;C897&amp;F897)="",ISNUMBER(INDIRECT(A897&amp;B897&amp;C897&amp;F897))=FALSE,INDIRECT(A897&amp;B897&amp;C897&amp;F897)=0),"",IF(G897="【（第８期）医療機関受付】",TEXT(INDIRECT(A897&amp;D897&amp;E897&amp;5),"yyy"),TEXT(INDIRECT(A897&amp;B897&amp;C897&amp;5),"yyy")))</f>
        <v/>
      </c>
      <c r="M897" s="15" t="str" cm="1">
        <f t="array" aca="1" ref="M897" ca="1">IF(OR(INDIRECT(A897&amp;B897&amp;C897&amp;F897)="",ISNUMBER(INDIRECT(A897&amp;B897&amp;C897&amp;F897))=FALSE,INDIRECT(A897&amp;B897&amp;C897&amp;F897)=0),"",IF(G897="【（第８期）医療機関受付】",TEXT(INDIRECT(A897&amp;D897&amp;E897&amp;5),"m"),TEXT(INDIRECT(A897&amp;B897&amp;C897&amp;5),"m")))</f>
        <v/>
      </c>
      <c r="N897" s="15" t="str" cm="1">
        <f t="array" aca="1" ref="N897" ca="1">IF(OR(INDIRECT(A897&amp;B897&amp;C897&amp;F897)="",ISNUMBER(INDIRECT(A897&amp;B897&amp;C897&amp;F897))=FALSE,INDIRECT(A897&amp;B897&amp;C897&amp;F897)=0),"",IF(G897="【（第８期）医療機関受付】",TEXT(INDIRECT(A897&amp;D897&amp;E897&amp;5),"d"),TEXT(INDIRECT(A897&amp;B897&amp;C897&amp;5),"d")))</f>
        <v/>
      </c>
      <c r="O897" s="15" t="str" cm="1">
        <f t="array" aca="1" ref="O897" ca="1">IF(OR(INDIRECT(A897&amp;B897&amp;C897&amp;F897)="",ISNUMBER(INDIRECT(A897&amp;B897&amp;C897&amp;F897))=FALSE,INDIRECT(A897&amp;B897&amp;C897&amp;F897)=0),"",HOUR(INDIRECT(A897&amp;"A"&amp;F897)))</f>
        <v/>
      </c>
      <c r="P897" s="15" t="str" cm="1">
        <f t="array" aca="1" ref="P897" ca="1">IF(OR(INDIRECT(A897&amp;B897&amp;C897&amp;F897)="",ISNUMBER(INDIRECT(A897&amp;B897&amp;C897&amp;F897))=FALSE,INDIRECT(A897&amp;B897&amp;C897&amp;F897)=0),"",MINUTE(INDIRECT(A897&amp;"A"&amp;F897)))</f>
        <v/>
      </c>
      <c r="Q897" s="15" t="str" cm="1">
        <f t="array" aca="1" ref="Q897" ca="1">IF(OR(INDIRECT(A897&amp;B897&amp;C897&amp;F897)="",ISNUMBER(INDIRECT(A897&amp;B897&amp;C897&amp;F897))=FALSE,INDIRECT(A897&amp;B897&amp;C897&amp;F897)=0),"",O897)</f>
        <v/>
      </c>
      <c r="R897" s="15" t="str" cm="1">
        <f t="array" aca="1" ref="R897" ca="1">IF(OR(INDIRECT(A897&amp;B897&amp;C897&amp;F897)="",ISNUMBER(INDIRECT(A897&amp;B897&amp;C897&amp;F897))=FALSE,INDIRECT(A897&amp;B897&amp;C897&amp;F897)=0),"",P897+14)</f>
        <v/>
      </c>
      <c r="S897" s="15" t="str" cm="1">
        <f t="array" aca="1" ref="S897" ca="1">IF(OR(INDIRECT(A897&amp;B897&amp;C897&amp;F897)="",ISNUMBER(INDIRECT(A897&amp;B897&amp;C897&amp;F897))=FALSE,INDIRECT(A897&amp;B897&amp;C897&amp;F897)=0),"",INDIRECT(A897&amp;B897&amp;C897&amp;F897))</f>
        <v/>
      </c>
      <c r="T897" s="15" t="str" cm="1">
        <f t="array" aca="1" ref="T897" ca="1">IF(OR(INDIRECT(A897&amp;B897&amp;C897&amp;F897)="",ISNUMBER(INDIRECT(A897&amp;B897&amp;C897&amp;F897))=FALSE,INDIRECT(A897&amp;B897&amp;C897&amp;F897)=0),"",0)</f>
        <v/>
      </c>
    </row>
    <row r="898" spans="1:20">
      <c r="A898" s="23" t="s">
        <v>912</v>
      </c>
      <c r="C898" s="23" t="str">
        <f t="shared" si="39"/>
        <v>s</v>
      </c>
      <c r="E898" s="23" t="str">
        <f t="shared" ca="1" si="40"/>
        <v>r</v>
      </c>
      <c r="F898" s="23">
        <f t="shared" si="41"/>
        <v>23</v>
      </c>
      <c r="G898" s="23" t="str" cm="1">
        <f t="array" aca="1" ref="G898" ca="1">IF(OR(INDIRECT(A898&amp;B898&amp;C898&amp;F898)="",ISNUMBER(INDIRECT(A898&amp;B898&amp;C898&amp;F898))=FALSE),"",IF(INDIRECT(A898&amp;B898&amp;C898&amp;9)="公開","【（第８期）WEB・コールセンター受付】","【（第８期）医療機関受付】"))</f>
        <v/>
      </c>
      <c r="H898" s="15" t="str" cm="1">
        <f t="array" aca="1" ref="H898" ca="1">IF(OR(INDIRECT(A898&amp;B898&amp;C898&amp;F898)="",ISNUMBER(INDIRECT(A898&amp;B898&amp;C898&amp;F898))=FALSE,INDIRECT(A898&amp;B898&amp;C898&amp;F898)=0),"",431001)</f>
        <v/>
      </c>
      <c r="I898" s="15" t="str" cm="1">
        <f t="array" aca="1" ref="I898" ca="1">IF(OR(INDIRECT(A898&amp;B898&amp;C898&amp;F898)="",ISNUMBER(INDIRECT(A898&amp;B898&amp;C898&amp;F898))=FALSE,INDIRECT(A898&amp;B898&amp;C898&amp;F898)=0),"",G898&amp;J898&amp;"."&amp;TEXT(M898,"00")&amp;TEXT(N898,"00")&amp;"."&amp;TEXT(O898,"00")&amp;TEXT(P898,"00"))</f>
        <v/>
      </c>
      <c r="J898" s="15" t="str" cm="1">
        <f t="array" aca="1" ref="J898" ca="1">IF(OR(INDIRECT(A898&amp;B898&amp;C898&amp;F898)="",ISNUMBER(INDIRECT(A898&amp;B898&amp;C898&amp;F898))=FALSE,INDIRECT(A898&amp;B898&amp;C898&amp;F898)=0),"",予約枠報告様式!$B$2)</f>
        <v/>
      </c>
      <c r="K898" s="15" t="str" cm="1">
        <f t="array" aca="1" ref="K898" ca="1">IF(OR(INDIRECT(A898&amp;B898&amp;C898&amp;F898)="",ISNUMBER(INDIRECT(A898&amp;B898&amp;C898&amp;F898))=FALSE,INDIRECT(A898&amp;B898&amp;C898&amp;F898)=0),"",1)</f>
        <v/>
      </c>
      <c r="L898" s="15" t="str" cm="1">
        <f t="array" aca="1" ref="L898" ca="1">IF(OR(INDIRECT(A898&amp;B898&amp;C898&amp;F898)="",ISNUMBER(INDIRECT(A898&amp;B898&amp;C898&amp;F898))=FALSE,INDIRECT(A898&amp;B898&amp;C898&amp;F898)=0),"",IF(G898="【（第８期）医療機関受付】",TEXT(INDIRECT(A898&amp;D898&amp;E898&amp;5),"yyy"),TEXT(INDIRECT(A898&amp;B898&amp;C898&amp;5),"yyy")))</f>
        <v/>
      </c>
      <c r="M898" s="15" t="str" cm="1">
        <f t="array" aca="1" ref="M898" ca="1">IF(OR(INDIRECT(A898&amp;B898&amp;C898&amp;F898)="",ISNUMBER(INDIRECT(A898&amp;B898&amp;C898&amp;F898))=FALSE,INDIRECT(A898&amp;B898&amp;C898&amp;F898)=0),"",IF(G898="【（第８期）医療機関受付】",TEXT(INDIRECT(A898&amp;D898&amp;E898&amp;5),"m"),TEXT(INDIRECT(A898&amp;B898&amp;C898&amp;5),"m")))</f>
        <v/>
      </c>
      <c r="N898" s="15" t="str" cm="1">
        <f t="array" aca="1" ref="N898" ca="1">IF(OR(INDIRECT(A898&amp;B898&amp;C898&amp;F898)="",ISNUMBER(INDIRECT(A898&amp;B898&amp;C898&amp;F898))=FALSE,INDIRECT(A898&amp;B898&amp;C898&amp;F898)=0),"",IF(G898="【（第８期）医療機関受付】",TEXT(INDIRECT(A898&amp;D898&amp;E898&amp;5),"d"),TEXT(INDIRECT(A898&amp;B898&amp;C898&amp;5),"d")))</f>
        <v/>
      </c>
      <c r="O898" s="15" t="str" cm="1">
        <f t="array" aca="1" ref="O898" ca="1">IF(OR(INDIRECT(A898&amp;B898&amp;C898&amp;F898)="",ISNUMBER(INDIRECT(A898&amp;B898&amp;C898&amp;F898))=FALSE,INDIRECT(A898&amp;B898&amp;C898&amp;F898)=0),"",HOUR(INDIRECT(A898&amp;"A"&amp;F898)))</f>
        <v/>
      </c>
      <c r="P898" s="15" t="str" cm="1">
        <f t="array" aca="1" ref="P898" ca="1">IF(OR(INDIRECT(A898&amp;B898&amp;C898&amp;F898)="",ISNUMBER(INDIRECT(A898&amp;B898&amp;C898&amp;F898))=FALSE,INDIRECT(A898&amp;B898&amp;C898&amp;F898)=0),"",MINUTE(INDIRECT(A898&amp;"A"&amp;F898)))</f>
        <v/>
      </c>
      <c r="Q898" s="15" t="str" cm="1">
        <f t="array" aca="1" ref="Q898" ca="1">IF(OR(INDIRECT(A898&amp;B898&amp;C898&amp;F898)="",ISNUMBER(INDIRECT(A898&amp;B898&amp;C898&amp;F898))=FALSE,INDIRECT(A898&amp;B898&amp;C898&amp;F898)=0),"",O898)</f>
        <v/>
      </c>
      <c r="R898" s="15" t="str" cm="1">
        <f t="array" aca="1" ref="R898" ca="1">IF(OR(INDIRECT(A898&amp;B898&amp;C898&amp;F898)="",ISNUMBER(INDIRECT(A898&amp;B898&amp;C898&amp;F898))=FALSE,INDIRECT(A898&amp;B898&amp;C898&amp;F898)=0),"",P898+14)</f>
        <v/>
      </c>
      <c r="S898" s="15" t="str" cm="1">
        <f t="array" aca="1" ref="S898" ca="1">IF(OR(INDIRECT(A898&amp;B898&amp;C898&amp;F898)="",ISNUMBER(INDIRECT(A898&amp;B898&amp;C898&amp;F898))=FALSE,INDIRECT(A898&amp;B898&amp;C898&amp;F898)=0),"",INDIRECT(A898&amp;B898&amp;C898&amp;F898))</f>
        <v/>
      </c>
      <c r="T898" s="15" t="str" cm="1">
        <f t="array" aca="1" ref="T898" ca="1">IF(OR(INDIRECT(A898&amp;B898&amp;C898&amp;F898)="",ISNUMBER(INDIRECT(A898&amp;B898&amp;C898&amp;F898))=FALSE,INDIRECT(A898&amp;B898&amp;C898&amp;F898)=0),"",0)</f>
        <v/>
      </c>
    </row>
    <row r="899" spans="1:20">
      <c r="A899" s="23" t="s">
        <v>912</v>
      </c>
      <c r="C899" s="23" t="str">
        <f t="shared" si="39"/>
        <v>s</v>
      </c>
      <c r="E899" s="23" t="str">
        <f t="shared" ca="1" si="40"/>
        <v>r</v>
      </c>
      <c r="F899" s="23">
        <f t="shared" si="41"/>
        <v>24</v>
      </c>
      <c r="G899" s="23" t="str" cm="1">
        <f t="array" aca="1" ref="G899" ca="1">IF(OR(INDIRECT(A899&amp;B899&amp;C899&amp;F899)="",ISNUMBER(INDIRECT(A899&amp;B899&amp;C899&amp;F899))=FALSE),"",IF(INDIRECT(A899&amp;B899&amp;C899&amp;9)="公開","【（第８期）WEB・コールセンター受付】","【（第８期）医療機関受付】"))</f>
        <v/>
      </c>
      <c r="H899" s="15" t="str" cm="1">
        <f t="array" aca="1" ref="H899" ca="1">IF(OR(INDIRECT(A899&amp;B899&amp;C899&amp;F899)="",ISNUMBER(INDIRECT(A899&amp;B899&amp;C899&amp;F899))=FALSE,INDIRECT(A899&amp;B899&amp;C899&amp;F899)=0),"",431001)</f>
        <v/>
      </c>
      <c r="I899" s="15" t="str" cm="1">
        <f t="array" aca="1" ref="I899" ca="1">IF(OR(INDIRECT(A899&amp;B899&amp;C899&amp;F899)="",ISNUMBER(INDIRECT(A899&amp;B899&amp;C899&amp;F899))=FALSE,INDIRECT(A899&amp;B899&amp;C899&amp;F899)=0),"",G899&amp;J899&amp;"."&amp;TEXT(M899,"00")&amp;TEXT(N899,"00")&amp;"."&amp;TEXT(O899,"00")&amp;TEXT(P899,"00"))</f>
        <v/>
      </c>
      <c r="J899" s="15" t="str" cm="1">
        <f t="array" aca="1" ref="J899" ca="1">IF(OR(INDIRECT(A899&amp;B899&amp;C899&amp;F899)="",ISNUMBER(INDIRECT(A899&amp;B899&amp;C899&amp;F899))=FALSE,INDIRECT(A899&amp;B899&amp;C899&amp;F899)=0),"",予約枠報告様式!$B$2)</f>
        <v/>
      </c>
      <c r="K899" s="15" t="str" cm="1">
        <f t="array" aca="1" ref="K899" ca="1">IF(OR(INDIRECT(A899&amp;B899&amp;C899&amp;F899)="",ISNUMBER(INDIRECT(A899&amp;B899&amp;C899&amp;F899))=FALSE,INDIRECT(A899&amp;B899&amp;C899&amp;F899)=0),"",1)</f>
        <v/>
      </c>
      <c r="L899" s="15" t="str" cm="1">
        <f t="array" aca="1" ref="L899" ca="1">IF(OR(INDIRECT(A899&amp;B899&amp;C899&amp;F899)="",ISNUMBER(INDIRECT(A899&amp;B899&amp;C899&amp;F899))=FALSE,INDIRECT(A899&amp;B899&amp;C899&amp;F899)=0),"",IF(G899="【（第８期）医療機関受付】",TEXT(INDIRECT(A899&amp;D899&amp;E899&amp;5),"yyy"),TEXT(INDIRECT(A899&amp;B899&amp;C899&amp;5),"yyy")))</f>
        <v/>
      </c>
      <c r="M899" s="15" t="str" cm="1">
        <f t="array" aca="1" ref="M899" ca="1">IF(OR(INDIRECT(A899&amp;B899&amp;C899&amp;F899)="",ISNUMBER(INDIRECT(A899&amp;B899&amp;C899&amp;F899))=FALSE,INDIRECT(A899&amp;B899&amp;C899&amp;F899)=0),"",IF(G899="【（第８期）医療機関受付】",TEXT(INDIRECT(A899&amp;D899&amp;E899&amp;5),"m"),TEXT(INDIRECT(A899&amp;B899&amp;C899&amp;5),"m")))</f>
        <v/>
      </c>
      <c r="N899" s="15" t="str" cm="1">
        <f t="array" aca="1" ref="N899" ca="1">IF(OR(INDIRECT(A899&amp;B899&amp;C899&amp;F899)="",ISNUMBER(INDIRECT(A899&amp;B899&amp;C899&amp;F899))=FALSE,INDIRECT(A899&amp;B899&amp;C899&amp;F899)=0),"",IF(G899="【（第８期）医療機関受付】",TEXT(INDIRECT(A899&amp;D899&amp;E899&amp;5),"d"),TEXT(INDIRECT(A899&amp;B899&amp;C899&amp;5),"d")))</f>
        <v/>
      </c>
      <c r="O899" s="15" t="str" cm="1">
        <f t="array" aca="1" ref="O899" ca="1">IF(OR(INDIRECT(A899&amp;B899&amp;C899&amp;F899)="",ISNUMBER(INDIRECT(A899&amp;B899&amp;C899&amp;F899))=FALSE,INDIRECT(A899&amp;B899&amp;C899&amp;F899)=0),"",HOUR(INDIRECT(A899&amp;"A"&amp;F899)))</f>
        <v/>
      </c>
      <c r="P899" s="15" t="str" cm="1">
        <f t="array" aca="1" ref="P899" ca="1">IF(OR(INDIRECT(A899&amp;B899&amp;C899&amp;F899)="",ISNUMBER(INDIRECT(A899&amp;B899&amp;C899&amp;F899))=FALSE,INDIRECT(A899&amp;B899&amp;C899&amp;F899)=0),"",MINUTE(INDIRECT(A899&amp;"A"&amp;F899)))</f>
        <v/>
      </c>
      <c r="Q899" s="15" t="str" cm="1">
        <f t="array" aca="1" ref="Q899" ca="1">IF(OR(INDIRECT(A899&amp;B899&amp;C899&amp;F899)="",ISNUMBER(INDIRECT(A899&amp;B899&amp;C899&amp;F899))=FALSE,INDIRECT(A899&amp;B899&amp;C899&amp;F899)=0),"",O899)</f>
        <v/>
      </c>
      <c r="R899" s="15" t="str" cm="1">
        <f t="array" aca="1" ref="R899" ca="1">IF(OR(INDIRECT(A899&amp;B899&amp;C899&amp;F899)="",ISNUMBER(INDIRECT(A899&amp;B899&amp;C899&amp;F899))=FALSE,INDIRECT(A899&amp;B899&amp;C899&amp;F899)=0),"",P899+14)</f>
        <v/>
      </c>
      <c r="S899" s="15" t="str" cm="1">
        <f t="array" aca="1" ref="S899" ca="1">IF(OR(INDIRECT(A899&amp;B899&amp;C899&amp;F899)="",ISNUMBER(INDIRECT(A899&amp;B899&amp;C899&amp;F899))=FALSE,INDIRECT(A899&amp;B899&amp;C899&amp;F899)=0),"",INDIRECT(A899&amp;B899&amp;C899&amp;F899))</f>
        <v/>
      </c>
      <c r="T899" s="15" t="str" cm="1">
        <f t="array" aca="1" ref="T899" ca="1">IF(OR(INDIRECT(A899&amp;B899&amp;C899&amp;F899)="",ISNUMBER(INDIRECT(A899&amp;B899&amp;C899&amp;F899))=FALSE,INDIRECT(A899&amp;B899&amp;C899&amp;F899)=0),"",0)</f>
        <v/>
      </c>
    </row>
    <row r="900" spans="1:20">
      <c r="A900" s="23" t="s">
        <v>912</v>
      </c>
      <c r="C900" s="23" t="str">
        <f t="shared" ref="C900:C963" si="42">IF(F899=62,CHAR(CODE(C899)+1),C899)</f>
        <v>s</v>
      </c>
      <c r="E900" s="23" t="str">
        <f t="shared" ca="1" si="40"/>
        <v>r</v>
      </c>
      <c r="F900" s="23">
        <f t="shared" si="41"/>
        <v>25</v>
      </c>
      <c r="G900" s="23" t="str" cm="1">
        <f t="array" aca="1" ref="G900" ca="1">IF(OR(INDIRECT(A900&amp;B900&amp;C900&amp;F900)="",ISNUMBER(INDIRECT(A900&amp;B900&amp;C900&amp;F900))=FALSE),"",IF(INDIRECT(A900&amp;B900&amp;C900&amp;9)="公開","【（第８期）WEB・コールセンター受付】","【（第８期）医療機関受付】"))</f>
        <v/>
      </c>
      <c r="H900" s="15" t="str" cm="1">
        <f t="array" aca="1" ref="H900" ca="1">IF(OR(INDIRECT(A900&amp;B900&amp;C900&amp;F900)="",ISNUMBER(INDIRECT(A900&amp;B900&amp;C900&amp;F900))=FALSE,INDIRECT(A900&amp;B900&amp;C900&amp;F900)=0),"",431001)</f>
        <v/>
      </c>
      <c r="I900" s="15" t="str" cm="1">
        <f t="array" aca="1" ref="I900" ca="1">IF(OR(INDIRECT(A900&amp;B900&amp;C900&amp;F900)="",ISNUMBER(INDIRECT(A900&amp;B900&amp;C900&amp;F900))=FALSE,INDIRECT(A900&amp;B900&amp;C900&amp;F900)=0),"",G900&amp;J900&amp;"."&amp;TEXT(M900,"00")&amp;TEXT(N900,"00")&amp;"."&amp;TEXT(O900,"00")&amp;TEXT(P900,"00"))</f>
        <v/>
      </c>
      <c r="J900" s="15" t="str" cm="1">
        <f t="array" aca="1" ref="J900" ca="1">IF(OR(INDIRECT(A900&amp;B900&amp;C900&amp;F900)="",ISNUMBER(INDIRECT(A900&amp;B900&amp;C900&amp;F900))=FALSE,INDIRECT(A900&amp;B900&amp;C900&amp;F900)=0),"",予約枠報告様式!$B$2)</f>
        <v/>
      </c>
      <c r="K900" s="15" t="str" cm="1">
        <f t="array" aca="1" ref="K900" ca="1">IF(OR(INDIRECT(A900&amp;B900&amp;C900&amp;F900)="",ISNUMBER(INDIRECT(A900&amp;B900&amp;C900&amp;F900))=FALSE,INDIRECT(A900&amp;B900&amp;C900&amp;F900)=0),"",1)</f>
        <v/>
      </c>
      <c r="L900" s="15" t="str" cm="1">
        <f t="array" aca="1" ref="L900" ca="1">IF(OR(INDIRECT(A900&amp;B900&amp;C900&amp;F900)="",ISNUMBER(INDIRECT(A900&amp;B900&amp;C900&amp;F900))=FALSE,INDIRECT(A900&amp;B900&amp;C900&amp;F900)=0),"",IF(G900="【（第８期）医療機関受付】",TEXT(INDIRECT(A900&amp;D900&amp;E900&amp;5),"yyy"),TEXT(INDIRECT(A900&amp;B900&amp;C900&amp;5),"yyy")))</f>
        <v/>
      </c>
      <c r="M900" s="15" t="str" cm="1">
        <f t="array" aca="1" ref="M900" ca="1">IF(OR(INDIRECT(A900&amp;B900&amp;C900&amp;F900)="",ISNUMBER(INDIRECT(A900&amp;B900&amp;C900&amp;F900))=FALSE,INDIRECT(A900&amp;B900&amp;C900&amp;F900)=0),"",IF(G900="【（第８期）医療機関受付】",TEXT(INDIRECT(A900&amp;D900&amp;E900&amp;5),"m"),TEXT(INDIRECT(A900&amp;B900&amp;C900&amp;5),"m")))</f>
        <v/>
      </c>
      <c r="N900" s="15" t="str" cm="1">
        <f t="array" aca="1" ref="N900" ca="1">IF(OR(INDIRECT(A900&amp;B900&amp;C900&amp;F900)="",ISNUMBER(INDIRECT(A900&amp;B900&amp;C900&amp;F900))=FALSE,INDIRECT(A900&amp;B900&amp;C900&amp;F900)=0),"",IF(G900="【（第８期）医療機関受付】",TEXT(INDIRECT(A900&amp;D900&amp;E900&amp;5),"d"),TEXT(INDIRECT(A900&amp;B900&amp;C900&amp;5),"d")))</f>
        <v/>
      </c>
      <c r="O900" s="15" t="str" cm="1">
        <f t="array" aca="1" ref="O900" ca="1">IF(OR(INDIRECT(A900&amp;B900&amp;C900&amp;F900)="",ISNUMBER(INDIRECT(A900&amp;B900&amp;C900&amp;F900))=FALSE,INDIRECT(A900&amp;B900&amp;C900&amp;F900)=0),"",HOUR(INDIRECT(A900&amp;"A"&amp;F900)))</f>
        <v/>
      </c>
      <c r="P900" s="15" t="str" cm="1">
        <f t="array" aca="1" ref="P900" ca="1">IF(OR(INDIRECT(A900&amp;B900&amp;C900&amp;F900)="",ISNUMBER(INDIRECT(A900&amp;B900&amp;C900&amp;F900))=FALSE,INDIRECT(A900&amp;B900&amp;C900&amp;F900)=0),"",MINUTE(INDIRECT(A900&amp;"A"&amp;F900)))</f>
        <v/>
      </c>
      <c r="Q900" s="15" t="str" cm="1">
        <f t="array" aca="1" ref="Q900" ca="1">IF(OR(INDIRECT(A900&amp;B900&amp;C900&amp;F900)="",ISNUMBER(INDIRECT(A900&amp;B900&amp;C900&amp;F900))=FALSE,INDIRECT(A900&amp;B900&amp;C900&amp;F900)=0),"",O900)</f>
        <v/>
      </c>
      <c r="R900" s="15" t="str" cm="1">
        <f t="array" aca="1" ref="R900" ca="1">IF(OR(INDIRECT(A900&amp;B900&amp;C900&amp;F900)="",ISNUMBER(INDIRECT(A900&amp;B900&amp;C900&amp;F900))=FALSE,INDIRECT(A900&amp;B900&amp;C900&amp;F900)=0),"",P900+14)</f>
        <v/>
      </c>
      <c r="S900" s="15" t="str" cm="1">
        <f t="array" aca="1" ref="S900" ca="1">IF(OR(INDIRECT(A900&amp;B900&amp;C900&amp;F900)="",ISNUMBER(INDIRECT(A900&amp;B900&amp;C900&amp;F900))=FALSE,INDIRECT(A900&amp;B900&amp;C900&amp;F900)=0),"",INDIRECT(A900&amp;B900&amp;C900&amp;F900))</f>
        <v/>
      </c>
      <c r="T900" s="15" t="str" cm="1">
        <f t="array" aca="1" ref="T900" ca="1">IF(OR(INDIRECT(A900&amp;B900&amp;C900&amp;F900)="",ISNUMBER(INDIRECT(A900&amp;B900&amp;C900&amp;F900))=FALSE,INDIRECT(A900&amp;B900&amp;C900&amp;F900)=0),"",0)</f>
        <v/>
      </c>
    </row>
    <row r="901" spans="1:20">
      <c r="A901" s="23" t="s">
        <v>912</v>
      </c>
      <c r="C901" s="23" t="str">
        <f t="shared" si="42"/>
        <v>s</v>
      </c>
      <c r="E901" s="23" t="str">
        <f t="shared" ca="1" si="40"/>
        <v>r</v>
      </c>
      <c r="F901" s="23">
        <f t="shared" si="41"/>
        <v>26</v>
      </c>
      <c r="G901" s="23" t="str" cm="1">
        <f t="array" aca="1" ref="G901" ca="1">IF(OR(INDIRECT(A901&amp;B901&amp;C901&amp;F901)="",ISNUMBER(INDIRECT(A901&amp;B901&amp;C901&amp;F901))=FALSE),"",IF(INDIRECT(A901&amp;B901&amp;C901&amp;9)="公開","【（第８期）WEB・コールセンター受付】","【（第８期）医療機関受付】"))</f>
        <v/>
      </c>
      <c r="H901" s="15" t="str" cm="1">
        <f t="array" aca="1" ref="H901" ca="1">IF(OR(INDIRECT(A901&amp;B901&amp;C901&amp;F901)="",ISNUMBER(INDIRECT(A901&amp;B901&amp;C901&amp;F901))=FALSE,INDIRECT(A901&amp;B901&amp;C901&amp;F901)=0),"",431001)</f>
        <v/>
      </c>
      <c r="I901" s="15" t="str" cm="1">
        <f t="array" aca="1" ref="I901" ca="1">IF(OR(INDIRECT(A901&amp;B901&amp;C901&amp;F901)="",ISNUMBER(INDIRECT(A901&amp;B901&amp;C901&amp;F901))=FALSE,INDIRECT(A901&amp;B901&amp;C901&amp;F901)=0),"",G901&amp;J901&amp;"."&amp;TEXT(M901,"00")&amp;TEXT(N901,"00")&amp;"."&amp;TEXT(O901,"00")&amp;TEXT(P901,"00"))</f>
        <v/>
      </c>
      <c r="J901" s="15" t="str" cm="1">
        <f t="array" aca="1" ref="J901" ca="1">IF(OR(INDIRECT(A901&amp;B901&amp;C901&amp;F901)="",ISNUMBER(INDIRECT(A901&amp;B901&amp;C901&amp;F901))=FALSE,INDIRECT(A901&amp;B901&amp;C901&amp;F901)=0),"",予約枠報告様式!$B$2)</f>
        <v/>
      </c>
      <c r="K901" s="15" t="str" cm="1">
        <f t="array" aca="1" ref="K901" ca="1">IF(OR(INDIRECT(A901&amp;B901&amp;C901&amp;F901)="",ISNUMBER(INDIRECT(A901&amp;B901&amp;C901&amp;F901))=FALSE,INDIRECT(A901&amp;B901&amp;C901&amp;F901)=0),"",1)</f>
        <v/>
      </c>
      <c r="L901" s="15" t="str" cm="1">
        <f t="array" aca="1" ref="L901" ca="1">IF(OR(INDIRECT(A901&amp;B901&amp;C901&amp;F901)="",ISNUMBER(INDIRECT(A901&amp;B901&amp;C901&amp;F901))=FALSE,INDIRECT(A901&amp;B901&amp;C901&amp;F901)=0),"",IF(G901="【（第８期）医療機関受付】",TEXT(INDIRECT(A901&amp;D901&amp;E901&amp;5),"yyy"),TEXT(INDIRECT(A901&amp;B901&amp;C901&amp;5),"yyy")))</f>
        <v/>
      </c>
      <c r="M901" s="15" t="str" cm="1">
        <f t="array" aca="1" ref="M901" ca="1">IF(OR(INDIRECT(A901&amp;B901&amp;C901&amp;F901)="",ISNUMBER(INDIRECT(A901&amp;B901&amp;C901&amp;F901))=FALSE,INDIRECT(A901&amp;B901&amp;C901&amp;F901)=0),"",IF(G901="【（第８期）医療機関受付】",TEXT(INDIRECT(A901&amp;D901&amp;E901&amp;5),"m"),TEXT(INDIRECT(A901&amp;B901&amp;C901&amp;5),"m")))</f>
        <v/>
      </c>
      <c r="N901" s="15" t="str" cm="1">
        <f t="array" aca="1" ref="N901" ca="1">IF(OR(INDIRECT(A901&amp;B901&amp;C901&amp;F901)="",ISNUMBER(INDIRECT(A901&amp;B901&amp;C901&amp;F901))=FALSE,INDIRECT(A901&amp;B901&amp;C901&amp;F901)=0),"",IF(G901="【（第８期）医療機関受付】",TEXT(INDIRECT(A901&amp;D901&amp;E901&amp;5),"d"),TEXT(INDIRECT(A901&amp;B901&amp;C901&amp;5),"d")))</f>
        <v/>
      </c>
      <c r="O901" s="15" t="str" cm="1">
        <f t="array" aca="1" ref="O901" ca="1">IF(OR(INDIRECT(A901&amp;B901&amp;C901&amp;F901)="",ISNUMBER(INDIRECT(A901&amp;B901&amp;C901&amp;F901))=FALSE,INDIRECT(A901&amp;B901&amp;C901&amp;F901)=0),"",HOUR(INDIRECT(A901&amp;"A"&amp;F901)))</f>
        <v/>
      </c>
      <c r="P901" s="15" t="str" cm="1">
        <f t="array" aca="1" ref="P901" ca="1">IF(OR(INDIRECT(A901&amp;B901&amp;C901&amp;F901)="",ISNUMBER(INDIRECT(A901&amp;B901&amp;C901&amp;F901))=FALSE,INDIRECT(A901&amp;B901&amp;C901&amp;F901)=0),"",MINUTE(INDIRECT(A901&amp;"A"&amp;F901)))</f>
        <v/>
      </c>
      <c r="Q901" s="15" t="str" cm="1">
        <f t="array" aca="1" ref="Q901" ca="1">IF(OR(INDIRECT(A901&amp;B901&amp;C901&amp;F901)="",ISNUMBER(INDIRECT(A901&amp;B901&amp;C901&amp;F901))=FALSE,INDIRECT(A901&amp;B901&amp;C901&amp;F901)=0),"",O901)</f>
        <v/>
      </c>
      <c r="R901" s="15" t="str" cm="1">
        <f t="array" aca="1" ref="R901" ca="1">IF(OR(INDIRECT(A901&amp;B901&amp;C901&amp;F901)="",ISNUMBER(INDIRECT(A901&amp;B901&amp;C901&amp;F901))=FALSE,INDIRECT(A901&amp;B901&amp;C901&amp;F901)=0),"",P901+14)</f>
        <v/>
      </c>
      <c r="S901" s="15" t="str" cm="1">
        <f t="array" aca="1" ref="S901" ca="1">IF(OR(INDIRECT(A901&amp;B901&amp;C901&amp;F901)="",ISNUMBER(INDIRECT(A901&amp;B901&amp;C901&amp;F901))=FALSE,INDIRECT(A901&amp;B901&amp;C901&amp;F901)=0),"",INDIRECT(A901&amp;B901&amp;C901&amp;F901))</f>
        <v/>
      </c>
      <c r="T901" s="15" t="str" cm="1">
        <f t="array" aca="1" ref="T901" ca="1">IF(OR(INDIRECT(A901&amp;B901&amp;C901&amp;F901)="",ISNUMBER(INDIRECT(A901&amp;B901&amp;C901&amp;F901))=FALSE,INDIRECT(A901&amp;B901&amp;C901&amp;F901)=0),"",0)</f>
        <v/>
      </c>
    </row>
    <row r="902" spans="1:20">
      <c r="A902" s="23" t="s">
        <v>912</v>
      </c>
      <c r="C902" s="23" t="str">
        <f t="shared" si="42"/>
        <v>s</v>
      </c>
      <c r="E902" s="23" t="str">
        <f t="shared" ca="1" si="40"/>
        <v>r</v>
      </c>
      <c r="F902" s="23">
        <f t="shared" si="41"/>
        <v>27</v>
      </c>
      <c r="G902" s="23" t="str" cm="1">
        <f t="array" aca="1" ref="G902" ca="1">IF(OR(INDIRECT(A902&amp;B902&amp;C902&amp;F902)="",ISNUMBER(INDIRECT(A902&amp;B902&amp;C902&amp;F902))=FALSE),"",IF(INDIRECT(A902&amp;B902&amp;C902&amp;9)="公開","【（第８期）WEB・コールセンター受付】","【（第８期）医療機関受付】"))</f>
        <v/>
      </c>
      <c r="H902" s="15" t="str" cm="1">
        <f t="array" aca="1" ref="H902" ca="1">IF(OR(INDIRECT(A902&amp;B902&amp;C902&amp;F902)="",ISNUMBER(INDIRECT(A902&amp;B902&amp;C902&amp;F902))=FALSE,INDIRECT(A902&amp;B902&amp;C902&amp;F902)=0),"",431001)</f>
        <v/>
      </c>
      <c r="I902" s="15" t="str" cm="1">
        <f t="array" aca="1" ref="I902" ca="1">IF(OR(INDIRECT(A902&amp;B902&amp;C902&amp;F902)="",ISNUMBER(INDIRECT(A902&amp;B902&amp;C902&amp;F902))=FALSE,INDIRECT(A902&amp;B902&amp;C902&amp;F902)=0),"",G902&amp;J902&amp;"."&amp;TEXT(M902,"00")&amp;TEXT(N902,"00")&amp;"."&amp;TEXT(O902,"00")&amp;TEXT(P902,"00"))</f>
        <v/>
      </c>
      <c r="J902" s="15" t="str" cm="1">
        <f t="array" aca="1" ref="J902" ca="1">IF(OR(INDIRECT(A902&amp;B902&amp;C902&amp;F902)="",ISNUMBER(INDIRECT(A902&amp;B902&amp;C902&amp;F902))=FALSE,INDIRECT(A902&amp;B902&amp;C902&amp;F902)=0),"",予約枠報告様式!$B$2)</f>
        <v/>
      </c>
      <c r="K902" s="15" t="str" cm="1">
        <f t="array" aca="1" ref="K902" ca="1">IF(OR(INDIRECT(A902&amp;B902&amp;C902&amp;F902)="",ISNUMBER(INDIRECT(A902&amp;B902&amp;C902&amp;F902))=FALSE,INDIRECT(A902&amp;B902&amp;C902&amp;F902)=0),"",1)</f>
        <v/>
      </c>
      <c r="L902" s="15" t="str" cm="1">
        <f t="array" aca="1" ref="L902" ca="1">IF(OR(INDIRECT(A902&amp;B902&amp;C902&amp;F902)="",ISNUMBER(INDIRECT(A902&amp;B902&amp;C902&amp;F902))=FALSE,INDIRECT(A902&amp;B902&amp;C902&amp;F902)=0),"",IF(G902="【（第８期）医療機関受付】",TEXT(INDIRECT(A902&amp;D902&amp;E902&amp;5),"yyy"),TEXT(INDIRECT(A902&amp;B902&amp;C902&amp;5),"yyy")))</f>
        <v/>
      </c>
      <c r="M902" s="15" t="str" cm="1">
        <f t="array" aca="1" ref="M902" ca="1">IF(OR(INDIRECT(A902&amp;B902&amp;C902&amp;F902)="",ISNUMBER(INDIRECT(A902&amp;B902&amp;C902&amp;F902))=FALSE,INDIRECT(A902&amp;B902&amp;C902&amp;F902)=0),"",IF(G902="【（第８期）医療機関受付】",TEXT(INDIRECT(A902&amp;D902&amp;E902&amp;5),"m"),TEXT(INDIRECT(A902&amp;B902&amp;C902&amp;5),"m")))</f>
        <v/>
      </c>
      <c r="N902" s="15" t="str" cm="1">
        <f t="array" aca="1" ref="N902" ca="1">IF(OR(INDIRECT(A902&amp;B902&amp;C902&amp;F902)="",ISNUMBER(INDIRECT(A902&amp;B902&amp;C902&amp;F902))=FALSE,INDIRECT(A902&amp;B902&amp;C902&amp;F902)=0),"",IF(G902="【（第８期）医療機関受付】",TEXT(INDIRECT(A902&amp;D902&amp;E902&amp;5),"d"),TEXT(INDIRECT(A902&amp;B902&amp;C902&amp;5),"d")))</f>
        <v/>
      </c>
      <c r="O902" s="15" t="str" cm="1">
        <f t="array" aca="1" ref="O902" ca="1">IF(OR(INDIRECT(A902&amp;B902&amp;C902&amp;F902)="",ISNUMBER(INDIRECT(A902&amp;B902&amp;C902&amp;F902))=FALSE,INDIRECT(A902&amp;B902&amp;C902&amp;F902)=0),"",HOUR(INDIRECT(A902&amp;"A"&amp;F902)))</f>
        <v/>
      </c>
      <c r="P902" s="15" t="str" cm="1">
        <f t="array" aca="1" ref="P902" ca="1">IF(OR(INDIRECT(A902&amp;B902&amp;C902&amp;F902)="",ISNUMBER(INDIRECT(A902&amp;B902&amp;C902&amp;F902))=FALSE,INDIRECT(A902&amp;B902&amp;C902&amp;F902)=0),"",MINUTE(INDIRECT(A902&amp;"A"&amp;F902)))</f>
        <v/>
      </c>
      <c r="Q902" s="15" t="str" cm="1">
        <f t="array" aca="1" ref="Q902" ca="1">IF(OR(INDIRECT(A902&amp;B902&amp;C902&amp;F902)="",ISNUMBER(INDIRECT(A902&amp;B902&amp;C902&amp;F902))=FALSE,INDIRECT(A902&amp;B902&amp;C902&amp;F902)=0),"",O902)</f>
        <v/>
      </c>
      <c r="R902" s="15" t="str" cm="1">
        <f t="array" aca="1" ref="R902" ca="1">IF(OR(INDIRECT(A902&amp;B902&amp;C902&amp;F902)="",ISNUMBER(INDIRECT(A902&amp;B902&amp;C902&amp;F902))=FALSE,INDIRECT(A902&amp;B902&amp;C902&amp;F902)=0),"",P902+14)</f>
        <v/>
      </c>
      <c r="S902" s="15" t="str" cm="1">
        <f t="array" aca="1" ref="S902" ca="1">IF(OR(INDIRECT(A902&amp;B902&amp;C902&amp;F902)="",ISNUMBER(INDIRECT(A902&amp;B902&amp;C902&amp;F902))=FALSE,INDIRECT(A902&amp;B902&amp;C902&amp;F902)=0),"",INDIRECT(A902&amp;B902&amp;C902&amp;F902))</f>
        <v/>
      </c>
      <c r="T902" s="15" t="str" cm="1">
        <f t="array" aca="1" ref="T902" ca="1">IF(OR(INDIRECT(A902&amp;B902&amp;C902&amp;F902)="",ISNUMBER(INDIRECT(A902&amp;B902&amp;C902&amp;F902))=FALSE,INDIRECT(A902&amp;B902&amp;C902&amp;F902)=0),"",0)</f>
        <v/>
      </c>
    </row>
    <row r="903" spans="1:20">
      <c r="A903" s="23" t="s">
        <v>912</v>
      </c>
      <c r="C903" s="23" t="str">
        <f t="shared" si="42"/>
        <v>s</v>
      </c>
      <c r="E903" s="23" t="str">
        <f t="shared" ca="1" si="40"/>
        <v>r</v>
      </c>
      <c r="F903" s="23">
        <f t="shared" si="41"/>
        <v>28</v>
      </c>
      <c r="G903" s="23" t="str" cm="1">
        <f t="array" aca="1" ref="G903" ca="1">IF(OR(INDIRECT(A903&amp;B903&amp;C903&amp;F903)="",ISNUMBER(INDIRECT(A903&amp;B903&amp;C903&amp;F903))=FALSE),"",IF(INDIRECT(A903&amp;B903&amp;C903&amp;9)="公開","【（第８期）WEB・コールセンター受付】","【（第８期）医療機関受付】"))</f>
        <v/>
      </c>
      <c r="H903" s="15" t="str" cm="1">
        <f t="array" aca="1" ref="H903" ca="1">IF(OR(INDIRECT(A903&amp;B903&amp;C903&amp;F903)="",ISNUMBER(INDIRECT(A903&amp;B903&amp;C903&amp;F903))=FALSE,INDIRECT(A903&amp;B903&amp;C903&amp;F903)=0),"",431001)</f>
        <v/>
      </c>
      <c r="I903" s="15" t="str" cm="1">
        <f t="array" aca="1" ref="I903" ca="1">IF(OR(INDIRECT(A903&amp;B903&amp;C903&amp;F903)="",ISNUMBER(INDIRECT(A903&amp;B903&amp;C903&amp;F903))=FALSE,INDIRECT(A903&amp;B903&amp;C903&amp;F903)=0),"",G903&amp;J903&amp;"."&amp;TEXT(M903,"00")&amp;TEXT(N903,"00")&amp;"."&amp;TEXT(O903,"00")&amp;TEXT(P903,"00"))</f>
        <v/>
      </c>
      <c r="J903" s="15" t="str" cm="1">
        <f t="array" aca="1" ref="J903" ca="1">IF(OR(INDIRECT(A903&amp;B903&amp;C903&amp;F903)="",ISNUMBER(INDIRECT(A903&amp;B903&amp;C903&amp;F903))=FALSE,INDIRECT(A903&amp;B903&amp;C903&amp;F903)=0),"",予約枠報告様式!$B$2)</f>
        <v/>
      </c>
      <c r="K903" s="15" t="str" cm="1">
        <f t="array" aca="1" ref="K903" ca="1">IF(OR(INDIRECT(A903&amp;B903&amp;C903&amp;F903)="",ISNUMBER(INDIRECT(A903&amp;B903&amp;C903&amp;F903))=FALSE,INDIRECT(A903&amp;B903&amp;C903&amp;F903)=0),"",1)</f>
        <v/>
      </c>
      <c r="L903" s="15" t="str" cm="1">
        <f t="array" aca="1" ref="L903" ca="1">IF(OR(INDIRECT(A903&amp;B903&amp;C903&amp;F903)="",ISNUMBER(INDIRECT(A903&amp;B903&amp;C903&amp;F903))=FALSE,INDIRECT(A903&amp;B903&amp;C903&amp;F903)=0),"",IF(G903="【（第８期）医療機関受付】",TEXT(INDIRECT(A903&amp;D903&amp;E903&amp;5),"yyy"),TEXT(INDIRECT(A903&amp;B903&amp;C903&amp;5),"yyy")))</f>
        <v/>
      </c>
      <c r="M903" s="15" t="str" cm="1">
        <f t="array" aca="1" ref="M903" ca="1">IF(OR(INDIRECT(A903&amp;B903&amp;C903&amp;F903)="",ISNUMBER(INDIRECT(A903&amp;B903&amp;C903&amp;F903))=FALSE,INDIRECT(A903&amp;B903&amp;C903&amp;F903)=0),"",IF(G903="【（第８期）医療機関受付】",TEXT(INDIRECT(A903&amp;D903&amp;E903&amp;5),"m"),TEXT(INDIRECT(A903&amp;B903&amp;C903&amp;5),"m")))</f>
        <v/>
      </c>
      <c r="N903" s="15" t="str" cm="1">
        <f t="array" aca="1" ref="N903" ca="1">IF(OR(INDIRECT(A903&amp;B903&amp;C903&amp;F903)="",ISNUMBER(INDIRECT(A903&amp;B903&amp;C903&amp;F903))=FALSE,INDIRECT(A903&amp;B903&amp;C903&amp;F903)=0),"",IF(G903="【（第８期）医療機関受付】",TEXT(INDIRECT(A903&amp;D903&amp;E903&amp;5),"d"),TEXT(INDIRECT(A903&amp;B903&amp;C903&amp;5),"d")))</f>
        <v/>
      </c>
      <c r="O903" s="15" t="str" cm="1">
        <f t="array" aca="1" ref="O903" ca="1">IF(OR(INDIRECT(A903&amp;B903&amp;C903&amp;F903)="",ISNUMBER(INDIRECT(A903&amp;B903&amp;C903&amp;F903))=FALSE,INDIRECT(A903&amp;B903&amp;C903&amp;F903)=0),"",HOUR(INDIRECT(A903&amp;"A"&amp;F903)))</f>
        <v/>
      </c>
      <c r="P903" s="15" t="str" cm="1">
        <f t="array" aca="1" ref="P903" ca="1">IF(OR(INDIRECT(A903&amp;B903&amp;C903&amp;F903)="",ISNUMBER(INDIRECT(A903&amp;B903&amp;C903&amp;F903))=FALSE,INDIRECT(A903&amp;B903&amp;C903&amp;F903)=0),"",MINUTE(INDIRECT(A903&amp;"A"&amp;F903)))</f>
        <v/>
      </c>
      <c r="Q903" s="15" t="str" cm="1">
        <f t="array" aca="1" ref="Q903" ca="1">IF(OR(INDIRECT(A903&amp;B903&amp;C903&amp;F903)="",ISNUMBER(INDIRECT(A903&amp;B903&amp;C903&amp;F903))=FALSE,INDIRECT(A903&amp;B903&amp;C903&amp;F903)=0),"",O903)</f>
        <v/>
      </c>
      <c r="R903" s="15" t="str" cm="1">
        <f t="array" aca="1" ref="R903" ca="1">IF(OR(INDIRECT(A903&amp;B903&amp;C903&amp;F903)="",ISNUMBER(INDIRECT(A903&amp;B903&amp;C903&amp;F903))=FALSE,INDIRECT(A903&amp;B903&amp;C903&amp;F903)=0),"",P903+14)</f>
        <v/>
      </c>
      <c r="S903" s="15" t="str" cm="1">
        <f t="array" aca="1" ref="S903" ca="1">IF(OR(INDIRECT(A903&amp;B903&amp;C903&amp;F903)="",ISNUMBER(INDIRECT(A903&amp;B903&amp;C903&amp;F903))=FALSE,INDIRECT(A903&amp;B903&amp;C903&amp;F903)=0),"",INDIRECT(A903&amp;B903&amp;C903&amp;F903))</f>
        <v/>
      </c>
      <c r="T903" s="15" t="str" cm="1">
        <f t="array" aca="1" ref="T903" ca="1">IF(OR(INDIRECT(A903&amp;B903&amp;C903&amp;F903)="",ISNUMBER(INDIRECT(A903&amp;B903&amp;C903&amp;F903))=FALSE,INDIRECT(A903&amp;B903&amp;C903&amp;F903)=0),"",0)</f>
        <v/>
      </c>
    </row>
    <row r="904" spans="1:20">
      <c r="A904" s="23" t="s">
        <v>912</v>
      </c>
      <c r="C904" s="23" t="str">
        <f t="shared" si="42"/>
        <v>s</v>
      </c>
      <c r="E904" s="23" t="str">
        <f t="shared" ca="1" si="40"/>
        <v>r</v>
      </c>
      <c r="F904" s="23">
        <f t="shared" si="41"/>
        <v>29</v>
      </c>
      <c r="G904" s="23" t="str" cm="1">
        <f t="array" aca="1" ref="G904" ca="1">IF(OR(INDIRECT(A904&amp;B904&amp;C904&amp;F904)="",ISNUMBER(INDIRECT(A904&amp;B904&amp;C904&amp;F904))=FALSE),"",IF(INDIRECT(A904&amp;B904&amp;C904&amp;9)="公開","【（第８期）WEB・コールセンター受付】","【（第８期）医療機関受付】"))</f>
        <v/>
      </c>
      <c r="H904" s="15" t="str" cm="1">
        <f t="array" aca="1" ref="H904" ca="1">IF(OR(INDIRECT(A904&amp;B904&amp;C904&amp;F904)="",ISNUMBER(INDIRECT(A904&amp;B904&amp;C904&amp;F904))=FALSE,INDIRECT(A904&amp;B904&amp;C904&amp;F904)=0),"",431001)</f>
        <v/>
      </c>
      <c r="I904" s="15" t="str" cm="1">
        <f t="array" aca="1" ref="I904" ca="1">IF(OR(INDIRECT(A904&amp;B904&amp;C904&amp;F904)="",ISNUMBER(INDIRECT(A904&amp;B904&amp;C904&amp;F904))=FALSE,INDIRECT(A904&amp;B904&amp;C904&amp;F904)=0),"",G904&amp;J904&amp;"."&amp;TEXT(M904,"00")&amp;TEXT(N904,"00")&amp;"."&amp;TEXT(O904,"00")&amp;TEXT(P904,"00"))</f>
        <v/>
      </c>
      <c r="J904" s="15" t="str" cm="1">
        <f t="array" aca="1" ref="J904" ca="1">IF(OR(INDIRECT(A904&amp;B904&amp;C904&amp;F904)="",ISNUMBER(INDIRECT(A904&amp;B904&amp;C904&amp;F904))=FALSE,INDIRECT(A904&amp;B904&amp;C904&amp;F904)=0),"",予約枠報告様式!$B$2)</f>
        <v/>
      </c>
      <c r="K904" s="15" t="str" cm="1">
        <f t="array" aca="1" ref="K904" ca="1">IF(OR(INDIRECT(A904&amp;B904&amp;C904&amp;F904)="",ISNUMBER(INDIRECT(A904&amp;B904&amp;C904&amp;F904))=FALSE,INDIRECT(A904&amp;B904&amp;C904&amp;F904)=0),"",1)</f>
        <v/>
      </c>
      <c r="L904" s="15" t="str" cm="1">
        <f t="array" aca="1" ref="L904" ca="1">IF(OR(INDIRECT(A904&amp;B904&amp;C904&amp;F904)="",ISNUMBER(INDIRECT(A904&amp;B904&amp;C904&amp;F904))=FALSE,INDIRECT(A904&amp;B904&amp;C904&amp;F904)=0),"",IF(G904="【（第８期）医療機関受付】",TEXT(INDIRECT(A904&amp;D904&amp;E904&amp;5),"yyy"),TEXT(INDIRECT(A904&amp;B904&amp;C904&amp;5),"yyy")))</f>
        <v/>
      </c>
      <c r="M904" s="15" t="str" cm="1">
        <f t="array" aca="1" ref="M904" ca="1">IF(OR(INDIRECT(A904&amp;B904&amp;C904&amp;F904)="",ISNUMBER(INDIRECT(A904&amp;B904&amp;C904&amp;F904))=FALSE,INDIRECT(A904&amp;B904&amp;C904&amp;F904)=0),"",IF(G904="【（第８期）医療機関受付】",TEXT(INDIRECT(A904&amp;D904&amp;E904&amp;5),"m"),TEXT(INDIRECT(A904&amp;B904&amp;C904&amp;5),"m")))</f>
        <v/>
      </c>
      <c r="N904" s="15" t="str" cm="1">
        <f t="array" aca="1" ref="N904" ca="1">IF(OR(INDIRECT(A904&amp;B904&amp;C904&amp;F904)="",ISNUMBER(INDIRECT(A904&amp;B904&amp;C904&amp;F904))=FALSE,INDIRECT(A904&amp;B904&amp;C904&amp;F904)=0),"",IF(G904="【（第８期）医療機関受付】",TEXT(INDIRECT(A904&amp;D904&amp;E904&amp;5),"d"),TEXT(INDIRECT(A904&amp;B904&amp;C904&amp;5),"d")))</f>
        <v/>
      </c>
      <c r="O904" s="15" t="str" cm="1">
        <f t="array" aca="1" ref="O904" ca="1">IF(OR(INDIRECT(A904&amp;B904&amp;C904&amp;F904)="",ISNUMBER(INDIRECT(A904&amp;B904&amp;C904&amp;F904))=FALSE,INDIRECT(A904&amp;B904&amp;C904&amp;F904)=0),"",HOUR(INDIRECT(A904&amp;"A"&amp;F904)))</f>
        <v/>
      </c>
      <c r="P904" s="15" t="str" cm="1">
        <f t="array" aca="1" ref="P904" ca="1">IF(OR(INDIRECT(A904&amp;B904&amp;C904&amp;F904)="",ISNUMBER(INDIRECT(A904&amp;B904&amp;C904&amp;F904))=FALSE,INDIRECT(A904&amp;B904&amp;C904&amp;F904)=0),"",MINUTE(INDIRECT(A904&amp;"A"&amp;F904)))</f>
        <v/>
      </c>
      <c r="Q904" s="15" t="str" cm="1">
        <f t="array" aca="1" ref="Q904" ca="1">IF(OR(INDIRECT(A904&amp;B904&amp;C904&amp;F904)="",ISNUMBER(INDIRECT(A904&amp;B904&amp;C904&amp;F904))=FALSE,INDIRECT(A904&amp;B904&amp;C904&amp;F904)=0),"",O904)</f>
        <v/>
      </c>
      <c r="R904" s="15" t="str" cm="1">
        <f t="array" aca="1" ref="R904" ca="1">IF(OR(INDIRECT(A904&amp;B904&amp;C904&amp;F904)="",ISNUMBER(INDIRECT(A904&amp;B904&amp;C904&amp;F904))=FALSE,INDIRECT(A904&amp;B904&amp;C904&amp;F904)=0),"",P904+14)</f>
        <v/>
      </c>
      <c r="S904" s="15" t="str" cm="1">
        <f t="array" aca="1" ref="S904" ca="1">IF(OR(INDIRECT(A904&amp;B904&amp;C904&amp;F904)="",ISNUMBER(INDIRECT(A904&amp;B904&amp;C904&amp;F904))=FALSE,INDIRECT(A904&amp;B904&amp;C904&amp;F904)=0),"",INDIRECT(A904&amp;B904&amp;C904&amp;F904))</f>
        <v/>
      </c>
      <c r="T904" s="15" t="str" cm="1">
        <f t="array" aca="1" ref="T904" ca="1">IF(OR(INDIRECT(A904&amp;B904&amp;C904&amp;F904)="",ISNUMBER(INDIRECT(A904&amp;B904&amp;C904&amp;F904))=FALSE,INDIRECT(A904&amp;B904&amp;C904&amp;F904)=0),"",0)</f>
        <v/>
      </c>
    </row>
    <row r="905" spans="1:20">
      <c r="A905" s="23" t="s">
        <v>912</v>
      </c>
      <c r="C905" s="23" t="str">
        <f t="shared" si="42"/>
        <v>s</v>
      </c>
      <c r="E905" s="23" t="str">
        <f t="shared" ca="1" si="40"/>
        <v>r</v>
      </c>
      <c r="F905" s="23">
        <f t="shared" si="41"/>
        <v>30</v>
      </c>
      <c r="G905" s="23" t="str" cm="1">
        <f t="array" aca="1" ref="G905" ca="1">IF(OR(INDIRECT(A905&amp;B905&amp;C905&amp;F905)="",ISNUMBER(INDIRECT(A905&amp;B905&amp;C905&amp;F905))=FALSE),"",IF(INDIRECT(A905&amp;B905&amp;C905&amp;9)="公開","【（第８期）WEB・コールセンター受付】","【（第８期）医療機関受付】"))</f>
        <v/>
      </c>
      <c r="H905" s="15" t="str" cm="1">
        <f t="array" aca="1" ref="H905" ca="1">IF(OR(INDIRECT(A905&amp;B905&amp;C905&amp;F905)="",ISNUMBER(INDIRECT(A905&amp;B905&amp;C905&amp;F905))=FALSE,INDIRECT(A905&amp;B905&amp;C905&amp;F905)=0),"",431001)</f>
        <v/>
      </c>
      <c r="I905" s="15" t="str" cm="1">
        <f t="array" aca="1" ref="I905" ca="1">IF(OR(INDIRECT(A905&amp;B905&amp;C905&amp;F905)="",ISNUMBER(INDIRECT(A905&amp;B905&amp;C905&amp;F905))=FALSE,INDIRECT(A905&amp;B905&amp;C905&amp;F905)=0),"",G905&amp;J905&amp;"."&amp;TEXT(M905,"00")&amp;TEXT(N905,"00")&amp;"."&amp;TEXT(O905,"00")&amp;TEXT(P905,"00"))</f>
        <v/>
      </c>
      <c r="J905" s="15" t="str" cm="1">
        <f t="array" aca="1" ref="J905" ca="1">IF(OR(INDIRECT(A905&amp;B905&amp;C905&amp;F905)="",ISNUMBER(INDIRECT(A905&amp;B905&amp;C905&amp;F905))=FALSE,INDIRECT(A905&amp;B905&amp;C905&amp;F905)=0),"",予約枠報告様式!$B$2)</f>
        <v/>
      </c>
      <c r="K905" s="15" t="str" cm="1">
        <f t="array" aca="1" ref="K905" ca="1">IF(OR(INDIRECT(A905&amp;B905&amp;C905&amp;F905)="",ISNUMBER(INDIRECT(A905&amp;B905&amp;C905&amp;F905))=FALSE,INDIRECT(A905&amp;B905&amp;C905&amp;F905)=0),"",1)</f>
        <v/>
      </c>
      <c r="L905" s="15" t="str" cm="1">
        <f t="array" aca="1" ref="L905" ca="1">IF(OR(INDIRECT(A905&amp;B905&amp;C905&amp;F905)="",ISNUMBER(INDIRECT(A905&amp;B905&amp;C905&amp;F905))=FALSE,INDIRECT(A905&amp;B905&amp;C905&amp;F905)=0),"",IF(G905="【（第８期）医療機関受付】",TEXT(INDIRECT(A905&amp;D905&amp;E905&amp;5),"yyy"),TEXT(INDIRECT(A905&amp;B905&amp;C905&amp;5),"yyy")))</f>
        <v/>
      </c>
      <c r="M905" s="15" t="str" cm="1">
        <f t="array" aca="1" ref="M905" ca="1">IF(OR(INDIRECT(A905&amp;B905&amp;C905&amp;F905)="",ISNUMBER(INDIRECT(A905&amp;B905&amp;C905&amp;F905))=FALSE,INDIRECT(A905&amp;B905&amp;C905&amp;F905)=0),"",IF(G905="【（第８期）医療機関受付】",TEXT(INDIRECT(A905&amp;D905&amp;E905&amp;5),"m"),TEXT(INDIRECT(A905&amp;B905&amp;C905&amp;5),"m")))</f>
        <v/>
      </c>
      <c r="N905" s="15" t="str" cm="1">
        <f t="array" aca="1" ref="N905" ca="1">IF(OR(INDIRECT(A905&amp;B905&amp;C905&amp;F905)="",ISNUMBER(INDIRECT(A905&amp;B905&amp;C905&amp;F905))=FALSE,INDIRECT(A905&amp;B905&amp;C905&amp;F905)=0),"",IF(G905="【（第８期）医療機関受付】",TEXT(INDIRECT(A905&amp;D905&amp;E905&amp;5),"d"),TEXT(INDIRECT(A905&amp;B905&amp;C905&amp;5),"d")))</f>
        <v/>
      </c>
      <c r="O905" s="15" t="str" cm="1">
        <f t="array" aca="1" ref="O905" ca="1">IF(OR(INDIRECT(A905&amp;B905&amp;C905&amp;F905)="",ISNUMBER(INDIRECT(A905&amp;B905&amp;C905&amp;F905))=FALSE,INDIRECT(A905&amp;B905&amp;C905&amp;F905)=0),"",HOUR(INDIRECT(A905&amp;"A"&amp;F905)))</f>
        <v/>
      </c>
      <c r="P905" s="15" t="str" cm="1">
        <f t="array" aca="1" ref="P905" ca="1">IF(OR(INDIRECT(A905&amp;B905&amp;C905&amp;F905)="",ISNUMBER(INDIRECT(A905&amp;B905&amp;C905&amp;F905))=FALSE,INDIRECT(A905&amp;B905&amp;C905&amp;F905)=0),"",MINUTE(INDIRECT(A905&amp;"A"&amp;F905)))</f>
        <v/>
      </c>
      <c r="Q905" s="15" t="str" cm="1">
        <f t="array" aca="1" ref="Q905" ca="1">IF(OR(INDIRECT(A905&amp;B905&amp;C905&amp;F905)="",ISNUMBER(INDIRECT(A905&amp;B905&amp;C905&amp;F905))=FALSE,INDIRECT(A905&amp;B905&amp;C905&amp;F905)=0),"",O905)</f>
        <v/>
      </c>
      <c r="R905" s="15" t="str" cm="1">
        <f t="array" aca="1" ref="R905" ca="1">IF(OR(INDIRECT(A905&amp;B905&amp;C905&amp;F905)="",ISNUMBER(INDIRECT(A905&amp;B905&amp;C905&amp;F905))=FALSE,INDIRECT(A905&amp;B905&amp;C905&amp;F905)=0),"",P905+14)</f>
        <v/>
      </c>
      <c r="S905" s="15" t="str" cm="1">
        <f t="array" aca="1" ref="S905" ca="1">IF(OR(INDIRECT(A905&amp;B905&amp;C905&amp;F905)="",ISNUMBER(INDIRECT(A905&amp;B905&amp;C905&amp;F905))=FALSE,INDIRECT(A905&amp;B905&amp;C905&amp;F905)=0),"",INDIRECT(A905&amp;B905&amp;C905&amp;F905))</f>
        <v/>
      </c>
      <c r="T905" s="15" t="str" cm="1">
        <f t="array" aca="1" ref="T905" ca="1">IF(OR(INDIRECT(A905&amp;B905&amp;C905&amp;F905)="",ISNUMBER(INDIRECT(A905&amp;B905&amp;C905&amp;F905))=FALSE,INDIRECT(A905&amp;B905&amp;C905&amp;F905)=0),"",0)</f>
        <v/>
      </c>
    </row>
    <row r="906" spans="1:20">
      <c r="A906" s="23" t="s">
        <v>912</v>
      </c>
      <c r="C906" s="23" t="str">
        <f t="shared" si="42"/>
        <v>s</v>
      </c>
      <c r="E906" s="23" t="str">
        <f t="shared" ca="1" si="40"/>
        <v>r</v>
      </c>
      <c r="F906" s="23">
        <f t="shared" si="41"/>
        <v>31</v>
      </c>
      <c r="G906" s="23" t="str" cm="1">
        <f t="array" aca="1" ref="G906" ca="1">IF(OR(INDIRECT(A906&amp;B906&amp;C906&amp;F906)="",ISNUMBER(INDIRECT(A906&amp;B906&amp;C906&amp;F906))=FALSE),"",IF(INDIRECT(A906&amp;B906&amp;C906&amp;9)="公開","【（第８期）WEB・コールセンター受付】","【（第８期）医療機関受付】"))</f>
        <v/>
      </c>
      <c r="H906" s="15" t="str" cm="1">
        <f t="array" aca="1" ref="H906" ca="1">IF(OR(INDIRECT(A906&amp;B906&amp;C906&amp;F906)="",ISNUMBER(INDIRECT(A906&amp;B906&amp;C906&amp;F906))=FALSE,INDIRECT(A906&amp;B906&amp;C906&amp;F906)=0),"",431001)</f>
        <v/>
      </c>
      <c r="I906" s="15" t="str" cm="1">
        <f t="array" aca="1" ref="I906" ca="1">IF(OR(INDIRECT(A906&amp;B906&amp;C906&amp;F906)="",ISNUMBER(INDIRECT(A906&amp;B906&amp;C906&amp;F906))=FALSE,INDIRECT(A906&amp;B906&amp;C906&amp;F906)=0),"",G906&amp;J906&amp;"."&amp;TEXT(M906,"00")&amp;TEXT(N906,"00")&amp;"."&amp;TEXT(O906,"00")&amp;TEXT(P906,"00"))</f>
        <v/>
      </c>
      <c r="J906" s="15" t="str" cm="1">
        <f t="array" aca="1" ref="J906" ca="1">IF(OR(INDIRECT(A906&amp;B906&amp;C906&amp;F906)="",ISNUMBER(INDIRECT(A906&amp;B906&amp;C906&amp;F906))=FALSE,INDIRECT(A906&amp;B906&amp;C906&amp;F906)=0),"",予約枠報告様式!$B$2)</f>
        <v/>
      </c>
      <c r="K906" s="15" t="str" cm="1">
        <f t="array" aca="1" ref="K906" ca="1">IF(OR(INDIRECT(A906&amp;B906&amp;C906&amp;F906)="",ISNUMBER(INDIRECT(A906&amp;B906&amp;C906&amp;F906))=FALSE,INDIRECT(A906&amp;B906&amp;C906&amp;F906)=0),"",1)</f>
        <v/>
      </c>
      <c r="L906" s="15" t="str" cm="1">
        <f t="array" aca="1" ref="L906" ca="1">IF(OR(INDIRECT(A906&amp;B906&amp;C906&amp;F906)="",ISNUMBER(INDIRECT(A906&amp;B906&amp;C906&amp;F906))=FALSE,INDIRECT(A906&amp;B906&amp;C906&amp;F906)=0),"",IF(G906="【（第８期）医療機関受付】",TEXT(INDIRECT(A906&amp;D906&amp;E906&amp;5),"yyy"),TEXT(INDIRECT(A906&amp;B906&amp;C906&amp;5),"yyy")))</f>
        <v/>
      </c>
      <c r="M906" s="15" t="str" cm="1">
        <f t="array" aca="1" ref="M906" ca="1">IF(OR(INDIRECT(A906&amp;B906&amp;C906&amp;F906)="",ISNUMBER(INDIRECT(A906&amp;B906&amp;C906&amp;F906))=FALSE,INDIRECT(A906&amp;B906&amp;C906&amp;F906)=0),"",IF(G906="【（第８期）医療機関受付】",TEXT(INDIRECT(A906&amp;D906&amp;E906&amp;5),"m"),TEXT(INDIRECT(A906&amp;B906&amp;C906&amp;5),"m")))</f>
        <v/>
      </c>
      <c r="N906" s="15" t="str" cm="1">
        <f t="array" aca="1" ref="N906" ca="1">IF(OR(INDIRECT(A906&amp;B906&amp;C906&amp;F906)="",ISNUMBER(INDIRECT(A906&amp;B906&amp;C906&amp;F906))=FALSE,INDIRECT(A906&amp;B906&amp;C906&amp;F906)=0),"",IF(G906="【（第８期）医療機関受付】",TEXT(INDIRECT(A906&amp;D906&amp;E906&amp;5),"d"),TEXT(INDIRECT(A906&amp;B906&amp;C906&amp;5),"d")))</f>
        <v/>
      </c>
      <c r="O906" s="15" t="str" cm="1">
        <f t="array" aca="1" ref="O906" ca="1">IF(OR(INDIRECT(A906&amp;B906&amp;C906&amp;F906)="",ISNUMBER(INDIRECT(A906&amp;B906&amp;C906&amp;F906))=FALSE,INDIRECT(A906&amp;B906&amp;C906&amp;F906)=0),"",HOUR(INDIRECT(A906&amp;"A"&amp;F906)))</f>
        <v/>
      </c>
      <c r="P906" s="15" t="str" cm="1">
        <f t="array" aca="1" ref="P906" ca="1">IF(OR(INDIRECT(A906&amp;B906&amp;C906&amp;F906)="",ISNUMBER(INDIRECT(A906&amp;B906&amp;C906&amp;F906))=FALSE,INDIRECT(A906&amp;B906&amp;C906&amp;F906)=0),"",MINUTE(INDIRECT(A906&amp;"A"&amp;F906)))</f>
        <v/>
      </c>
      <c r="Q906" s="15" t="str" cm="1">
        <f t="array" aca="1" ref="Q906" ca="1">IF(OR(INDIRECT(A906&amp;B906&amp;C906&amp;F906)="",ISNUMBER(INDIRECT(A906&amp;B906&amp;C906&amp;F906))=FALSE,INDIRECT(A906&amp;B906&amp;C906&amp;F906)=0),"",O906)</f>
        <v/>
      </c>
      <c r="R906" s="15" t="str" cm="1">
        <f t="array" aca="1" ref="R906" ca="1">IF(OR(INDIRECT(A906&amp;B906&amp;C906&amp;F906)="",ISNUMBER(INDIRECT(A906&amp;B906&amp;C906&amp;F906))=FALSE,INDIRECT(A906&amp;B906&amp;C906&amp;F906)=0),"",P906+14)</f>
        <v/>
      </c>
      <c r="S906" s="15" t="str" cm="1">
        <f t="array" aca="1" ref="S906" ca="1">IF(OR(INDIRECT(A906&amp;B906&amp;C906&amp;F906)="",ISNUMBER(INDIRECT(A906&amp;B906&amp;C906&amp;F906))=FALSE,INDIRECT(A906&amp;B906&amp;C906&amp;F906)=0),"",INDIRECT(A906&amp;B906&amp;C906&amp;F906))</f>
        <v/>
      </c>
      <c r="T906" s="15" t="str" cm="1">
        <f t="array" aca="1" ref="T906" ca="1">IF(OR(INDIRECT(A906&amp;B906&amp;C906&amp;F906)="",ISNUMBER(INDIRECT(A906&amp;B906&amp;C906&amp;F906))=FALSE,INDIRECT(A906&amp;B906&amp;C906&amp;F906)=0),"",0)</f>
        <v/>
      </c>
    </row>
    <row r="907" spans="1:20">
      <c r="A907" s="23" t="s">
        <v>912</v>
      </c>
      <c r="C907" s="23" t="str">
        <f t="shared" si="42"/>
        <v>s</v>
      </c>
      <c r="E907" s="23" t="str">
        <f t="shared" ca="1" si="40"/>
        <v>r</v>
      </c>
      <c r="F907" s="23">
        <f t="shared" si="41"/>
        <v>32</v>
      </c>
      <c r="G907" s="23" t="str" cm="1">
        <f t="array" aca="1" ref="G907" ca="1">IF(OR(INDIRECT(A907&amp;B907&amp;C907&amp;F907)="",ISNUMBER(INDIRECT(A907&amp;B907&amp;C907&amp;F907))=FALSE),"",IF(INDIRECT(A907&amp;B907&amp;C907&amp;9)="公開","【（第８期）WEB・コールセンター受付】","【（第８期）医療機関受付】"))</f>
        <v/>
      </c>
      <c r="H907" s="15" t="str" cm="1">
        <f t="array" aca="1" ref="H907" ca="1">IF(OR(INDIRECT(A907&amp;B907&amp;C907&amp;F907)="",ISNUMBER(INDIRECT(A907&amp;B907&amp;C907&amp;F907))=FALSE,INDIRECT(A907&amp;B907&amp;C907&amp;F907)=0),"",431001)</f>
        <v/>
      </c>
      <c r="I907" s="15" t="str" cm="1">
        <f t="array" aca="1" ref="I907" ca="1">IF(OR(INDIRECT(A907&amp;B907&amp;C907&amp;F907)="",ISNUMBER(INDIRECT(A907&amp;B907&amp;C907&amp;F907))=FALSE,INDIRECT(A907&amp;B907&amp;C907&amp;F907)=0),"",G907&amp;J907&amp;"."&amp;TEXT(M907,"00")&amp;TEXT(N907,"00")&amp;"."&amp;TEXT(O907,"00")&amp;TEXT(P907,"00"))</f>
        <v/>
      </c>
      <c r="J907" s="15" t="str" cm="1">
        <f t="array" aca="1" ref="J907" ca="1">IF(OR(INDIRECT(A907&amp;B907&amp;C907&amp;F907)="",ISNUMBER(INDIRECT(A907&amp;B907&amp;C907&amp;F907))=FALSE,INDIRECT(A907&amp;B907&amp;C907&amp;F907)=0),"",予約枠報告様式!$B$2)</f>
        <v/>
      </c>
      <c r="K907" s="15" t="str" cm="1">
        <f t="array" aca="1" ref="K907" ca="1">IF(OR(INDIRECT(A907&amp;B907&amp;C907&amp;F907)="",ISNUMBER(INDIRECT(A907&amp;B907&amp;C907&amp;F907))=FALSE,INDIRECT(A907&amp;B907&amp;C907&amp;F907)=0),"",1)</f>
        <v/>
      </c>
      <c r="L907" s="15" t="str" cm="1">
        <f t="array" aca="1" ref="L907" ca="1">IF(OR(INDIRECT(A907&amp;B907&amp;C907&amp;F907)="",ISNUMBER(INDIRECT(A907&amp;B907&amp;C907&amp;F907))=FALSE,INDIRECT(A907&amp;B907&amp;C907&amp;F907)=0),"",IF(G907="【（第８期）医療機関受付】",TEXT(INDIRECT(A907&amp;D907&amp;E907&amp;5),"yyy"),TEXT(INDIRECT(A907&amp;B907&amp;C907&amp;5),"yyy")))</f>
        <v/>
      </c>
      <c r="M907" s="15" t="str" cm="1">
        <f t="array" aca="1" ref="M907" ca="1">IF(OR(INDIRECT(A907&amp;B907&amp;C907&amp;F907)="",ISNUMBER(INDIRECT(A907&amp;B907&amp;C907&amp;F907))=FALSE,INDIRECT(A907&amp;B907&amp;C907&amp;F907)=0),"",IF(G907="【（第８期）医療機関受付】",TEXT(INDIRECT(A907&amp;D907&amp;E907&amp;5),"m"),TEXT(INDIRECT(A907&amp;B907&amp;C907&amp;5),"m")))</f>
        <v/>
      </c>
      <c r="N907" s="15" t="str" cm="1">
        <f t="array" aca="1" ref="N907" ca="1">IF(OR(INDIRECT(A907&amp;B907&amp;C907&amp;F907)="",ISNUMBER(INDIRECT(A907&amp;B907&amp;C907&amp;F907))=FALSE,INDIRECT(A907&amp;B907&amp;C907&amp;F907)=0),"",IF(G907="【（第８期）医療機関受付】",TEXT(INDIRECT(A907&amp;D907&amp;E907&amp;5),"d"),TEXT(INDIRECT(A907&amp;B907&amp;C907&amp;5),"d")))</f>
        <v/>
      </c>
      <c r="O907" s="15" t="str" cm="1">
        <f t="array" aca="1" ref="O907" ca="1">IF(OR(INDIRECT(A907&amp;B907&amp;C907&amp;F907)="",ISNUMBER(INDIRECT(A907&amp;B907&amp;C907&amp;F907))=FALSE,INDIRECT(A907&amp;B907&amp;C907&amp;F907)=0),"",HOUR(INDIRECT(A907&amp;"A"&amp;F907)))</f>
        <v/>
      </c>
      <c r="P907" s="15" t="str" cm="1">
        <f t="array" aca="1" ref="P907" ca="1">IF(OR(INDIRECT(A907&amp;B907&amp;C907&amp;F907)="",ISNUMBER(INDIRECT(A907&amp;B907&amp;C907&amp;F907))=FALSE,INDIRECT(A907&amp;B907&amp;C907&amp;F907)=0),"",MINUTE(INDIRECT(A907&amp;"A"&amp;F907)))</f>
        <v/>
      </c>
      <c r="Q907" s="15" t="str" cm="1">
        <f t="array" aca="1" ref="Q907" ca="1">IF(OR(INDIRECT(A907&amp;B907&amp;C907&amp;F907)="",ISNUMBER(INDIRECT(A907&amp;B907&amp;C907&amp;F907))=FALSE,INDIRECT(A907&amp;B907&amp;C907&amp;F907)=0),"",O907)</f>
        <v/>
      </c>
      <c r="R907" s="15" t="str" cm="1">
        <f t="array" aca="1" ref="R907" ca="1">IF(OR(INDIRECT(A907&amp;B907&amp;C907&amp;F907)="",ISNUMBER(INDIRECT(A907&amp;B907&amp;C907&amp;F907))=FALSE,INDIRECT(A907&amp;B907&amp;C907&amp;F907)=0),"",P907+14)</f>
        <v/>
      </c>
      <c r="S907" s="15" t="str" cm="1">
        <f t="array" aca="1" ref="S907" ca="1">IF(OR(INDIRECT(A907&amp;B907&amp;C907&amp;F907)="",ISNUMBER(INDIRECT(A907&amp;B907&amp;C907&amp;F907))=FALSE,INDIRECT(A907&amp;B907&amp;C907&amp;F907)=0),"",INDIRECT(A907&amp;B907&amp;C907&amp;F907))</f>
        <v/>
      </c>
      <c r="T907" s="15" t="str" cm="1">
        <f t="array" aca="1" ref="T907" ca="1">IF(OR(INDIRECT(A907&amp;B907&amp;C907&amp;F907)="",ISNUMBER(INDIRECT(A907&amp;B907&amp;C907&amp;F907))=FALSE,INDIRECT(A907&amp;B907&amp;C907&amp;F907)=0),"",0)</f>
        <v/>
      </c>
    </row>
    <row r="908" spans="1:20">
      <c r="A908" s="23" t="s">
        <v>912</v>
      </c>
      <c r="C908" s="23" t="str">
        <f t="shared" si="42"/>
        <v>s</v>
      </c>
      <c r="E908" s="23" t="str">
        <f t="shared" ca="1" si="40"/>
        <v>r</v>
      </c>
      <c r="F908" s="23">
        <f t="shared" si="41"/>
        <v>33</v>
      </c>
      <c r="G908" s="23" t="str" cm="1">
        <f t="array" aca="1" ref="G908" ca="1">IF(OR(INDIRECT(A908&amp;B908&amp;C908&amp;F908)="",ISNUMBER(INDIRECT(A908&amp;B908&amp;C908&amp;F908))=FALSE),"",IF(INDIRECT(A908&amp;B908&amp;C908&amp;9)="公開","【（第８期）WEB・コールセンター受付】","【（第８期）医療機関受付】"))</f>
        <v/>
      </c>
      <c r="H908" s="15" t="str" cm="1">
        <f t="array" aca="1" ref="H908" ca="1">IF(OR(INDIRECT(A908&amp;B908&amp;C908&amp;F908)="",ISNUMBER(INDIRECT(A908&amp;B908&amp;C908&amp;F908))=FALSE,INDIRECT(A908&amp;B908&amp;C908&amp;F908)=0),"",431001)</f>
        <v/>
      </c>
      <c r="I908" s="15" t="str" cm="1">
        <f t="array" aca="1" ref="I908" ca="1">IF(OR(INDIRECT(A908&amp;B908&amp;C908&amp;F908)="",ISNUMBER(INDIRECT(A908&amp;B908&amp;C908&amp;F908))=FALSE,INDIRECT(A908&amp;B908&amp;C908&amp;F908)=0),"",G908&amp;J908&amp;"."&amp;TEXT(M908,"00")&amp;TEXT(N908,"00")&amp;"."&amp;TEXT(O908,"00")&amp;TEXT(P908,"00"))</f>
        <v/>
      </c>
      <c r="J908" s="15" t="str" cm="1">
        <f t="array" aca="1" ref="J908" ca="1">IF(OR(INDIRECT(A908&amp;B908&amp;C908&amp;F908)="",ISNUMBER(INDIRECT(A908&amp;B908&amp;C908&amp;F908))=FALSE,INDIRECT(A908&amp;B908&amp;C908&amp;F908)=0),"",予約枠報告様式!$B$2)</f>
        <v/>
      </c>
      <c r="K908" s="15" t="str" cm="1">
        <f t="array" aca="1" ref="K908" ca="1">IF(OR(INDIRECT(A908&amp;B908&amp;C908&amp;F908)="",ISNUMBER(INDIRECT(A908&amp;B908&amp;C908&amp;F908))=FALSE,INDIRECT(A908&amp;B908&amp;C908&amp;F908)=0),"",1)</f>
        <v/>
      </c>
      <c r="L908" s="15" t="str" cm="1">
        <f t="array" aca="1" ref="L908" ca="1">IF(OR(INDIRECT(A908&amp;B908&amp;C908&amp;F908)="",ISNUMBER(INDIRECT(A908&amp;B908&amp;C908&amp;F908))=FALSE,INDIRECT(A908&amp;B908&amp;C908&amp;F908)=0),"",IF(G908="【（第８期）医療機関受付】",TEXT(INDIRECT(A908&amp;D908&amp;E908&amp;5),"yyy"),TEXT(INDIRECT(A908&amp;B908&amp;C908&amp;5),"yyy")))</f>
        <v/>
      </c>
      <c r="M908" s="15" t="str" cm="1">
        <f t="array" aca="1" ref="M908" ca="1">IF(OR(INDIRECT(A908&amp;B908&amp;C908&amp;F908)="",ISNUMBER(INDIRECT(A908&amp;B908&amp;C908&amp;F908))=FALSE,INDIRECT(A908&amp;B908&amp;C908&amp;F908)=0),"",IF(G908="【（第８期）医療機関受付】",TEXT(INDIRECT(A908&amp;D908&amp;E908&amp;5),"m"),TEXT(INDIRECT(A908&amp;B908&amp;C908&amp;5),"m")))</f>
        <v/>
      </c>
      <c r="N908" s="15" t="str" cm="1">
        <f t="array" aca="1" ref="N908" ca="1">IF(OR(INDIRECT(A908&amp;B908&amp;C908&amp;F908)="",ISNUMBER(INDIRECT(A908&amp;B908&amp;C908&amp;F908))=FALSE,INDIRECT(A908&amp;B908&amp;C908&amp;F908)=0),"",IF(G908="【（第８期）医療機関受付】",TEXT(INDIRECT(A908&amp;D908&amp;E908&amp;5),"d"),TEXT(INDIRECT(A908&amp;B908&amp;C908&amp;5),"d")))</f>
        <v/>
      </c>
      <c r="O908" s="15" t="str" cm="1">
        <f t="array" aca="1" ref="O908" ca="1">IF(OR(INDIRECT(A908&amp;B908&amp;C908&amp;F908)="",ISNUMBER(INDIRECT(A908&amp;B908&amp;C908&amp;F908))=FALSE,INDIRECT(A908&amp;B908&amp;C908&amp;F908)=0),"",HOUR(INDIRECT(A908&amp;"A"&amp;F908)))</f>
        <v/>
      </c>
      <c r="P908" s="15" t="str" cm="1">
        <f t="array" aca="1" ref="P908" ca="1">IF(OR(INDIRECT(A908&amp;B908&amp;C908&amp;F908)="",ISNUMBER(INDIRECT(A908&amp;B908&amp;C908&amp;F908))=FALSE,INDIRECT(A908&amp;B908&amp;C908&amp;F908)=0),"",MINUTE(INDIRECT(A908&amp;"A"&amp;F908)))</f>
        <v/>
      </c>
      <c r="Q908" s="15" t="str" cm="1">
        <f t="array" aca="1" ref="Q908" ca="1">IF(OR(INDIRECT(A908&amp;B908&amp;C908&amp;F908)="",ISNUMBER(INDIRECT(A908&amp;B908&amp;C908&amp;F908))=FALSE,INDIRECT(A908&amp;B908&amp;C908&amp;F908)=0),"",O908)</f>
        <v/>
      </c>
      <c r="R908" s="15" t="str" cm="1">
        <f t="array" aca="1" ref="R908" ca="1">IF(OR(INDIRECT(A908&amp;B908&amp;C908&amp;F908)="",ISNUMBER(INDIRECT(A908&amp;B908&amp;C908&amp;F908))=FALSE,INDIRECT(A908&amp;B908&amp;C908&amp;F908)=0),"",P908+14)</f>
        <v/>
      </c>
      <c r="S908" s="15" t="str" cm="1">
        <f t="array" aca="1" ref="S908" ca="1">IF(OR(INDIRECT(A908&amp;B908&amp;C908&amp;F908)="",ISNUMBER(INDIRECT(A908&amp;B908&amp;C908&amp;F908))=FALSE,INDIRECT(A908&amp;B908&amp;C908&amp;F908)=0),"",INDIRECT(A908&amp;B908&amp;C908&amp;F908))</f>
        <v/>
      </c>
      <c r="T908" s="15" t="str" cm="1">
        <f t="array" aca="1" ref="T908" ca="1">IF(OR(INDIRECT(A908&amp;B908&amp;C908&amp;F908)="",ISNUMBER(INDIRECT(A908&amp;B908&amp;C908&amp;F908))=FALSE,INDIRECT(A908&amp;B908&amp;C908&amp;F908)=0),"",0)</f>
        <v/>
      </c>
    </row>
    <row r="909" spans="1:20">
      <c r="A909" s="23" t="s">
        <v>912</v>
      </c>
      <c r="C909" s="23" t="str">
        <f t="shared" si="42"/>
        <v>s</v>
      </c>
      <c r="E909" s="23" t="str">
        <f t="shared" ca="1" si="40"/>
        <v>r</v>
      </c>
      <c r="F909" s="23">
        <f t="shared" si="41"/>
        <v>34</v>
      </c>
      <c r="G909" s="23" t="str" cm="1">
        <f t="array" aca="1" ref="G909" ca="1">IF(OR(INDIRECT(A909&amp;B909&amp;C909&amp;F909)="",ISNUMBER(INDIRECT(A909&amp;B909&amp;C909&amp;F909))=FALSE),"",IF(INDIRECT(A909&amp;B909&amp;C909&amp;9)="公開","【（第８期）WEB・コールセンター受付】","【（第８期）医療機関受付】"))</f>
        <v/>
      </c>
      <c r="H909" s="15" t="str" cm="1">
        <f t="array" aca="1" ref="H909" ca="1">IF(OR(INDIRECT(A909&amp;B909&amp;C909&amp;F909)="",ISNUMBER(INDIRECT(A909&amp;B909&amp;C909&amp;F909))=FALSE,INDIRECT(A909&amp;B909&amp;C909&amp;F909)=0),"",431001)</f>
        <v/>
      </c>
      <c r="I909" s="15" t="str" cm="1">
        <f t="array" aca="1" ref="I909" ca="1">IF(OR(INDIRECT(A909&amp;B909&amp;C909&amp;F909)="",ISNUMBER(INDIRECT(A909&amp;B909&amp;C909&amp;F909))=FALSE,INDIRECT(A909&amp;B909&amp;C909&amp;F909)=0),"",G909&amp;J909&amp;"."&amp;TEXT(M909,"00")&amp;TEXT(N909,"00")&amp;"."&amp;TEXT(O909,"00")&amp;TEXT(P909,"00"))</f>
        <v/>
      </c>
      <c r="J909" s="15" t="str" cm="1">
        <f t="array" aca="1" ref="J909" ca="1">IF(OR(INDIRECT(A909&amp;B909&amp;C909&amp;F909)="",ISNUMBER(INDIRECT(A909&amp;B909&amp;C909&amp;F909))=FALSE,INDIRECT(A909&amp;B909&amp;C909&amp;F909)=0),"",予約枠報告様式!$B$2)</f>
        <v/>
      </c>
      <c r="K909" s="15" t="str" cm="1">
        <f t="array" aca="1" ref="K909" ca="1">IF(OR(INDIRECT(A909&amp;B909&amp;C909&amp;F909)="",ISNUMBER(INDIRECT(A909&amp;B909&amp;C909&amp;F909))=FALSE,INDIRECT(A909&amp;B909&amp;C909&amp;F909)=0),"",1)</f>
        <v/>
      </c>
      <c r="L909" s="15" t="str" cm="1">
        <f t="array" aca="1" ref="L909" ca="1">IF(OR(INDIRECT(A909&amp;B909&amp;C909&amp;F909)="",ISNUMBER(INDIRECT(A909&amp;B909&amp;C909&amp;F909))=FALSE,INDIRECT(A909&amp;B909&amp;C909&amp;F909)=0),"",IF(G909="【（第８期）医療機関受付】",TEXT(INDIRECT(A909&amp;D909&amp;E909&amp;5),"yyy"),TEXT(INDIRECT(A909&amp;B909&amp;C909&amp;5),"yyy")))</f>
        <v/>
      </c>
      <c r="M909" s="15" t="str" cm="1">
        <f t="array" aca="1" ref="M909" ca="1">IF(OR(INDIRECT(A909&amp;B909&amp;C909&amp;F909)="",ISNUMBER(INDIRECT(A909&amp;B909&amp;C909&amp;F909))=FALSE,INDIRECT(A909&amp;B909&amp;C909&amp;F909)=0),"",IF(G909="【（第８期）医療機関受付】",TEXT(INDIRECT(A909&amp;D909&amp;E909&amp;5),"m"),TEXT(INDIRECT(A909&amp;B909&amp;C909&amp;5),"m")))</f>
        <v/>
      </c>
      <c r="N909" s="15" t="str" cm="1">
        <f t="array" aca="1" ref="N909" ca="1">IF(OR(INDIRECT(A909&amp;B909&amp;C909&amp;F909)="",ISNUMBER(INDIRECT(A909&amp;B909&amp;C909&amp;F909))=FALSE,INDIRECT(A909&amp;B909&amp;C909&amp;F909)=0),"",IF(G909="【（第８期）医療機関受付】",TEXT(INDIRECT(A909&amp;D909&amp;E909&amp;5),"d"),TEXT(INDIRECT(A909&amp;B909&amp;C909&amp;5),"d")))</f>
        <v/>
      </c>
      <c r="O909" s="15" t="str" cm="1">
        <f t="array" aca="1" ref="O909" ca="1">IF(OR(INDIRECT(A909&amp;B909&amp;C909&amp;F909)="",ISNUMBER(INDIRECT(A909&amp;B909&amp;C909&amp;F909))=FALSE,INDIRECT(A909&amp;B909&amp;C909&amp;F909)=0),"",HOUR(INDIRECT(A909&amp;"A"&amp;F909)))</f>
        <v/>
      </c>
      <c r="P909" s="15" t="str" cm="1">
        <f t="array" aca="1" ref="P909" ca="1">IF(OR(INDIRECT(A909&amp;B909&amp;C909&amp;F909)="",ISNUMBER(INDIRECT(A909&amp;B909&amp;C909&amp;F909))=FALSE,INDIRECT(A909&amp;B909&amp;C909&amp;F909)=0),"",MINUTE(INDIRECT(A909&amp;"A"&amp;F909)))</f>
        <v/>
      </c>
      <c r="Q909" s="15" t="str" cm="1">
        <f t="array" aca="1" ref="Q909" ca="1">IF(OR(INDIRECT(A909&amp;B909&amp;C909&amp;F909)="",ISNUMBER(INDIRECT(A909&amp;B909&amp;C909&amp;F909))=FALSE,INDIRECT(A909&amp;B909&amp;C909&amp;F909)=0),"",O909)</f>
        <v/>
      </c>
      <c r="R909" s="15" t="str" cm="1">
        <f t="array" aca="1" ref="R909" ca="1">IF(OR(INDIRECT(A909&amp;B909&amp;C909&amp;F909)="",ISNUMBER(INDIRECT(A909&amp;B909&amp;C909&amp;F909))=FALSE,INDIRECT(A909&amp;B909&amp;C909&amp;F909)=0),"",P909+14)</f>
        <v/>
      </c>
      <c r="S909" s="15" t="str" cm="1">
        <f t="array" aca="1" ref="S909" ca="1">IF(OR(INDIRECT(A909&amp;B909&amp;C909&amp;F909)="",ISNUMBER(INDIRECT(A909&amp;B909&amp;C909&amp;F909))=FALSE,INDIRECT(A909&amp;B909&amp;C909&amp;F909)=0),"",INDIRECT(A909&amp;B909&amp;C909&amp;F909))</f>
        <v/>
      </c>
      <c r="T909" s="15" t="str" cm="1">
        <f t="array" aca="1" ref="T909" ca="1">IF(OR(INDIRECT(A909&amp;B909&amp;C909&amp;F909)="",ISNUMBER(INDIRECT(A909&amp;B909&amp;C909&amp;F909))=FALSE,INDIRECT(A909&amp;B909&amp;C909&amp;F909)=0),"",0)</f>
        <v/>
      </c>
    </row>
    <row r="910" spans="1:20">
      <c r="A910" s="23" t="s">
        <v>912</v>
      </c>
      <c r="C910" s="23" t="str">
        <f t="shared" si="42"/>
        <v>s</v>
      </c>
      <c r="E910" s="23" t="str">
        <f t="shared" ca="1" si="40"/>
        <v>r</v>
      </c>
      <c r="F910" s="23">
        <f t="shared" si="41"/>
        <v>35</v>
      </c>
      <c r="G910" s="23" t="str" cm="1">
        <f t="array" aca="1" ref="G910" ca="1">IF(OR(INDIRECT(A910&amp;B910&amp;C910&amp;F910)="",ISNUMBER(INDIRECT(A910&amp;B910&amp;C910&amp;F910))=FALSE),"",IF(INDIRECT(A910&amp;B910&amp;C910&amp;9)="公開","【（第８期）WEB・コールセンター受付】","【（第８期）医療機関受付】"))</f>
        <v/>
      </c>
      <c r="H910" s="15" t="str" cm="1">
        <f t="array" aca="1" ref="H910" ca="1">IF(OR(INDIRECT(A910&amp;B910&amp;C910&amp;F910)="",ISNUMBER(INDIRECT(A910&amp;B910&amp;C910&amp;F910))=FALSE,INDIRECT(A910&amp;B910&amp;C910&amp;F910)=0),"",431001)</f>
        <v/>
      </c>
      <c r="I910" s="15" t="str" cm="1">
        <f t="array" aca="1" ref="I910" ca="1">IF(OR(INDIRECT(A910&amp;B910&amp;C910&amp;F910)="",ISNUMBER(INDIRECT(A910&amp;B910&amp;C910&amp;F910))=FALSE,INDIRECT(A910&amp;B910&amp;C910&amp;F910)=0),"",G910&amp;J910&amp;"."&amp;TEXT(M910,"00")&amp;TEXT(N910,"00")&amp;"."&amp;TEXT(O910,"00")&amp;TEXT(P910,"00"))</f>
        <v/>
      </c>
      <c r="J910" s="15" t="str" cm="1">
        <f t="array" aca="1" ref="J910" ca="1">IF(OR(INDIRECT(A910&amp;B910&amp;C910&amp;F910)="",ISNUMBER(INDIRECT(A910&amp;B910&amp;C910&amp;F910))=FALSE,INDIRECT(A910&amp;B910&amp;C910&amp;F910)=0),"",予約枠報告様式!$B$2)</f>
        <v/>
      </c>
      <c r="K910" s="15" t="str" cm="1">
        <f t="array" aca="1" ref="K910" ca="1">IF(OR(INDIRECT(A910&amp;B910&amp;C910&amp;F910)="",ISNUMBER(INDIRECT(A910&amp;B910&amp;C910&amp;F910))=FALSE,INDIRECT(A910&amp;B910&amp;C910&amp;F910)=0),"",1)</f>
        <v/>
      </c>
      <c r="L910" s="15" t="str" cm="1">
        <f t="array" aca="1" ref="L910" ca="1">IF(OR(INDIRECT(A910&amp;B910&amp;C910&amp;F910)="",ISNUMBER(INDIRECT(A910&amp;B910&amp;C910&amp;F910))=FALSE,INDIRECT(A910&amp;B910&amp;C910&amp;F910)=0),"",IF(G910="【（第８期）医療機関受付】",TEXT(INDIRECT(A910&amp;D910&amp;E910&amp;5),"yyy"),TEXT(INDIRECT(A910&amp;B910&amp;C910&amp;5),"yyy")))</f>
        <v/>
      </c>
      <c r="M910" s="15" t="str" cm="1">
        <f t="array" aca="1" ref="M910" ca="1">IF(OR(INDIRECT(A910&amp;B910&amp;C910&amp;F910)="",ISNUMBER(INDIRECT(A910&amp;B910&amp;C910&amp;F910))=FALSE,INDIRECT(A910&amp;B910&amp;C910&amp;F910)=0),"",IF(G910="【（第８期）医療機関受付】",TEXT(INDIRECT(A910&amp;D910&amp;E910&amp;5),"m"),TEXT(INDIRECT(A910&amp;B910&amp;C910&amp;5),"m")))</f>
        <v/>
      </c>
      <c r="N910" s="15" t="str" cm="1">
        <f t="array" aca="1" ref="N910" ca="1">IF(OR(INDIRECT(A910&amp;B910&amp;C910&amp;F910)="",ISNUMBER(INDIRECT(A910&amp;B910&amp;C910&amp;F910))=FALSE,INDIRECT(A910&amp;B910&amp;C910&amp;F910)=0),"",IF(G910="【（第８期）医療機関受付】",TEXT(INDIRECT(A910&amp;D910&amp;E910&amp;5),"d"),TEXT(INDIRECT(A910&amp;B910&amp;C910&amp;5),"d")))</f>
        <v/>
      </c>
      <c r="O910" s="15" t="str" cm="1">
        <f t="array" aca="1" ref="O910" ca="1">IF(OR(INDIRECT(A910&amp;B910&amp;C910&amp;F910)="",ISNUMBER(INDIRECT(A910&amp;B910&amp;C910&amp;F910))=FALSE,INDIRECT(A910&amp;B910&amp;C910&amp;F910)=0),"",HOUR(INDIRECT(A910&amp;"A"&amp;F910)))</f>
        <v/>
      </c>
      <c r="P910" s="15" t="str" cm="1">
        <f t="array" aca="1" ref="P910" ca="1">IF(OR(INDIRECT(A910&amp;B910&amp;C910&amp;F910)="",ISNUMBER(INDIRECT(A910&amp;B910&amp;C910&amp;F910))=FALSE,INDIRECT(A910&amp;B910&amp;C910&amp;F910)=0),"",MINUTE(INDIRECT(A910&amp;"A"&amp;F910)))</f>
        <v/>
      </c>
      <c r="Q910" s="15" t="str" cm="1">
        <f t="array" aca="1" ref="Q910" ca="1">IF(OR(INDIRECT(A910&amp;B910&amp;C910&amp;F910)="",ISNUMBER(INDIRECT(A910&amp;B910&amp;C910&amp;F910))=FALSE,INDIRECT(A910&amp;B910&amp;C910&amp;F910)=0),"",O910)</f>
        <v/>
      </c>
      <c r="R910" s="15" t="str" cm="1">
        <f t="array" aca="1" ref="R910" ca="1">IF(OR(INDIRECT(A910&amp;B910&amp;C910&amp;F910)="",ISNUMBER(INDIRECT(A910&amp;B910&amp;C910&amp;F910))=FALSE,INDIRECT(A910&amp;B910&amp;C910&amp;F910)=0),"",P910+14)</f>
        <v/>
      </c>
      <c r="S910" s="15" t="str" cm="1">
        <f t="array" aca="1" ref="S910" ca="1">IF(OR(INDIRECT(A910&amp;B910&amp;C910&amp;F910)="",ISNUMBER(INDIRECT(A910&amp;B910&amp;C910&amp;F910))=FALSE,INDIRECT(A910&amp;B910&amp;C910&amp;F910)=0),"",INDIRECT(A910&amp;B910&amp;C910&amp;F910))</f>
        <v/>
      </c>
      <c r="T910" s="15" t="str" cm="1">
        <f t="array" aca="1" ref="T910" ca="1">IF(OR(INDIRECT(A910&amp;B910&amp;C910&amp;F910)="",ISNUMBER(INDIRECT(A910&amp;B910&amp;C910&amp;F910))=FALSE,INDIRECT(A910&amp;B910&amp;C910&amp;F910)=0),"",0)</f>
        <v/>
      </c>
    </row>
    <row r="911" spans="1:20">
      <c r="A911" s="23" t="s">
        <v>912</v>
      </c>
      <c r="C911" s="23" t="str">
        <f t="shared" si="42"/>
        <v>s</v>
      </c>
      <c r="E911" s="23" t="str">
        <f t="shared" ca="1" si="40"/>
        <v>r</v>
      </c>
      <c r="F911" s="23">
        <f t="shared" si="41"/>
        <v>36</v>
      </c>
      <c r="G911" s="23" t="str" cm="1">
        <f t="array" aca="1" ref="G911" ca="1">IF(OR(INDIRECT(A911&amp;B911&amp;C911&amp;F911)="",ISNUMBER(INDIRECT(A911&amp;B911&amp;C911&amp;F911))=FALSE),"",IF(INDIRECT(A911&amp;B911&amp;C911&amp;9)="公開","【（第８期）WEB・コールセンター受付】","【（第８期）医療機関受付】"))</f>
        <v/>
      </c>
      <c r="H911" s="15" t="str" cm="1">
        <f t="array" aca="1" ref="H911" ca="1">IF(OR(INDIRECT(A911&amp;B911&amp;C911&amp;F911)="",ISNUMBER(INDIRECT(A911&amp;B911&amp;C911&amp;F911))=FALSE,INDIRECT(A911&amp;B911&amp;C911&amp;F911)=0),"",431001)</f>
        <v/>
      </c>
      <c r="I911" s="15" t="str" cm="1">
        <f t="array" aca="1" ref="I911" ca="1">IF(OR(INDIRECT(A911&amp;B911&amp;C911&amp;F911)="",ISNUMBER(INDIRECT(A911&amp;B911&amp;C911&amp;F911))=FALSE,INDIRECT(A911&amp;B911&amp;C911&amp;F911)=0),"",G911&amp;J911&amp;"."&amp;TEXT(M911,"00")&amp;TEXT(N911,"00")&amp;"."&amp;TEXT(O911,"00")&amp;TEXT(P911,"00"))</f>
        <v/>
      </c>
      <c r="J911" s="15" t="str" cm="1">
        <f t="array" aca="1" ref="J911" ca="1">IF(OR(INDIRECT(A911&amp;B911&amp;C911&amp;F911)="",ISNUMBER(INDIRECT(A911&amp;B911&amp;C911&amp;F911))=FALSE,INDIRECT(A911&amp;B911&amp;C911&amp;F911)=0),"",予約枠報告様式!$B$2)</f>
        <v/>
      </c>
      <c r="K911" s="15" t="str" cm="1">
        <f t="array" aca="1" ref="K911" ca="1">IF(OR(INDIRECT(A911&amp;B911&amp;C911&amp;F911)="",ISNUMBER(INDIRECT(A911&amp;B911&amp;C911&amp;F911))=FALSE,INDIRECT(A911&amp;B911&amp;C911&amp;F911)=0),"",1)</f>
        <v/>
      </c>
      <c r="L911" s="15" t="str" cm="1">
        <f t="array" aca="1" ref="L911" ca="1">IF(OR(INDIRECT(A911&amp;B911&amp;C911&amp;F911)="",ISNUMBER(INDIRECT(A911&amp;B911&amp;C911&amp;F911))=FALSE,INDIRECT(A911&amp;B911&amp;C911&amp;F911)=0),"",IF(G911="【（第８期）医療機関受付】",TEXT(INDIRECT(A911&amp;D911&amp;E911&amp;5),"yyy"),TEXT(INDIRECT(A911&amp;B911&amp;C911&amp;5),"yyy")))</f>
        <v/>
      </c>
      <c r="M911" s="15" t="str" cm="1">
        <f t="array" aca="1" ref="M911" ca="1">IF(OR(INDIRECT(A911&amp;B911&amp;C911&amp;F911)="",ISNUMBER(INDIRECT(A911&amp;B911&amp;C911&amp;F911))=FALSE,INDIRECT(A911&amp;B911&amp;C911&amp;F911)=0),"",IF(G911="【（第８期）医療機関受付】",TEXT(INDIRECT(A911&amp;D911&amp;E911&amp;5),"m"),TEXT(INDIRECT(A911&amp;B911&amp;C911&amp;5),"m")))</f>
        <v/>
      </c>
      <c r="N911" s="15" t="str" cm="1">
        <f t="array" aca="1" ref="N911" ca="1">IF(OR(INDIRECT(A911&amp;B911&amp;C911&amp;F911)="",ISNUMBER(INDIRECT(A911&amp;B911&amp;C911&amp;F911))=FALSE,INDIRECT(A911&amp;B911&amp;C911&amp;F911)=0),"",IF(G911="【（第８期）医療機関受付】",TEXT(INDIRECT(A911&amp;D911&amp;E911&amp;5),"d"),TEXT(INDIRECT(A911&amp;B911&amp;C911&amp;5),"d")))</f>
        <v/>
      </c>
      <c r="O911" s="15" t="str" cm="1">
        <f t="array" aca="1" ref="O911" ca="1">IF(OR(INDIRECT(A911&amp;B911&amp;C911&amp;F911)="",ISNUMBER(INDIRECT(A911&amp;B911&amp;C911&amp;F911))=FALSE,INDIRECT(A911&amp;B911&amp;C911&amp;F911)=0),"",HOUR(INDIRECT(A911&amp;"A"&amp;F911)))</f>
        <v/>
      </c>
      <c r="P911" s="15" t="str" cm="1">
        <f t="array" aca="1" ref="P911" ca="1">IF(OR(INDIRECT(A911&amp;B911&amp;C911&amp;F911)="",ISNUMBER(INDIRECT(A911&amp;B911&amp;C911&amp;F911))=FALSE,INDIRECT(A911&amp;B911&amp;C911&amp;F911)=0),"",MINUTE(INDIRECT(A911&amp;"A"&amp;F911)))</f>
        <v/>
      </c>
      <c r="Q911" s="15" t="str" cm="1">
        <f t="array" aca="1" ref="Q911" ca="1">IF(OR(INDIRECT(A911&amp;B911&amp;C911&amp;F911)="",ISNUMBER(INDIRECT(A911&amp;B911&amp;C911&amp;F911))=FALSE,INDIRECT(A911&amp;B911&amp;C911&amp;F911)=0),"",O911)</f>
        <v/>
      </c>
      <c r="R911" s="15" t="str" cm="1">
        <f t="array" aca="1" ref="R911" ca="1">IF(OR(INDIRECT(A911&amp;B911&amp;C911&amp;F911)="",ISNUMBER(INDIRECT(A911&amp;B911&amp;C911&amp;F911))=FALSE,INDIRECT(A911&amp;B911&amp;C911&amp;F911)=0),"",P911+14)</f>
        <v/>
      </c>
      <c r="S911" s="15" t="str" cm="1">
        <f t="array" aca="1" ref="S911" ca="1">IF(OR(INDIRECT(A911&amp;B911&amp;C911&amp;F911)="",ISNUMBER(INDIRECT(A911&amp;B911&amp;C911&amp;F911))=FALSE,INDIRECT(A911&amp;B911&amp;C911&amp;F911)=0),"",INDIRECT(A911&amp;B911&amp;C911&amp;F911))</f>
        <v/>
      </c>
      <c r="T911" s="15" t="str" cm="1">
        <f t="array" aca="1" ref="T911" ca="1">IF(OR(INDIRECT(A911&amp;B911&amp;C911&amp;F911)="",ISNUMBER(INDIRECT(A911&amp;B911&amp;C911&amp;F911))=FALSE,INDIRECT(A911&amp;B911&amp;C911&amp;F911)=0),"",0)</f>
        <v/>
      </c>
    </row>
    <row r="912" spans="1:20">
      <c r="A912" s="23" t="s">
        <v>912</v>
      </c>
      <c r="C912" s="23" t="str">
        <f t="shared" si="42"/>
        <v>s</v>
      </c>
      <c r="E912" s="23" t="str">
        <f t="shared" ca="1" si="40"/>
        <v>r</v>
      </c>
      <c r="F912" s="23">
        <f t="shared" si="41"/>
        <v>37</v>
      </c>
      <c r="G912" s="23" t="str" cm="1">
        <f t="array" aca="1" ref="G912" ca="1">IF(OR(INDIRECT(A912&amp;B912&amp;C912&amp;F912)="",ISNUMBER(INDIRECT(A912&amp;B912&amp;C912&amp;F912))=FALSE),"",IF(INDIRECT(A912&amp;B912&amp;C912&amp;9)="公開","【（第８期）WEB・コールセンター受付】","【（第８期）医療機関受付】"))</f>
        <v/>
      </c>
      <c r="H912" s="15" t="str" cm="1">
        <f t="array" aca="1" ref="H912" ca="1">IF(OR(INDIRECT(A912&amp;B912&amp;C912&amp;F912)="",ISNUMBER(INDIRECT(A912&amp;B912&amp;C912&amp;F912))=FALSE,INDIRECT(A912&amp;B912&amp;C912&amp;F912)=0),"",431001)</f>
        <v/>
      </c>
      <c r="I912" s="15" t="str" cm="1">
        <f t="array" aca="1" ref="I912" ca="1">IF(OR(INDIRECT(A912&amp;B912&amp;C912&amp;F912)="",ISNUMBER(INDIRECT(A912&amp;B912&amp;C912&amp;F912))=FALSE,INDIRECT(A912&amp;B912&amp;C912&amp;F912)=0),"",G912&amp;J912&amp;"."&amp;TEXT(M912,"00")&amp;TEXT(N912,"00")&amp;"."&amp;TEXT(O912,"00")&amp;TEXT(P912,"00"))</f>
        <v/>
      </c>
      <c r="J912" s="15" t="str" cm="1">
        <f t="array" aca="1" ref="J912" ca="1">IF(OR(INDIRECT(A912&amp;B912&amp;C912&amp;F912)="",ISNUMBER(INDIRECT(A912&amp;B912&amp;C912&amp;F912))=FALSE,INDIRECT(A912&amp;B912&amp;C912&amp;F912)=0),"",予約枠報告様式!$B$2)</f>
        <v/>
      </c>
      <c r="K912" s="15" t="str" cm="1">
        <f t="array" aca="1" ref="K912" ca="1">IF(OR(INDIRECT(A912&amp;B912&amp;C912&amp;F912)="",ISNUMBER(INDIRECT(A912&amp;B912&amp;C912&amp;F912))=FALSE,INDIRECT(A912&amp;B912&amp;C912&amp;F912)=0),"",1)</f>
        <v/>
      </c>
      <c r="L912" s="15" t="str" cm="1">
        <f t="array" aca="1" ref="L912" ca="1">IF(OR(INDIRECT(A912&amp;B912&amp;C912&amp;F912)="",ISNUMBER(INDIRECT(A912&amp;B912&amp;C912&amp;F912))=FALSE,INDIRECT(A912&amp;B912&amp;C912&amp;F912)=0),"",IF(G912="【（第８期）医療機関受付】",TEXT(INDIRECT(A912&amp;D912&amp;E912&amp;5),"yyy"),TEXT(INDIRECT(A912&amp;B912&amp;C912&amp;5),"yyy")))</f>
        <v/>
      </c>
      <c r="M912" s="15" t="str" cm="1">
        <f t="array" aca="1" ref="M912" ca="1">IF(OR(INDIRECT(A912&amp;B912&amp;C912&amp;F912)="",ISNUMBER(INDIRECT(A912&amp;B912&amp;C912&amp;F912))=FALSE,INDIRECT(A912&amp;B912&amp;C912&amp;F912)=0),"",IF(G912="【（第８期）医療機関受付】",TEXT(INDIRECT(A912&amp;D912&amp;E912&amp;5),"m"),TEXT(INDIRECT(A912&amp;B912&amp;C912&amp;5),"m")))</f>
        <v/>
      </c>
      <c r="N912" s="15" t="str" cm="1">
        <f t="array" aca="1" ref="N912" ca="1">IF(OR(INDIRECT(A912&amp;B912&amp;C912&amp;F912)="",ISNUMBER(INDIRECT(A912&amp;B912&amp;C912&amp;F912))=FALSE,INDIRECT(A912&amp;B912&amp;C912&amp;F912)=0),"",IF(G912="【（第８期）医療機関受付】",TEXT(INDIRECT(A912&amp;D912&amp;E912&amp;5),"d"),TEXT(INDIRECT(A912&amp;B912&amp;C912&amp;5),"d")))</f>
        <v/>
      </c>
      <c r="O912" s="15" t="str" cm="1">
        <f t="array" aca="1" ref="O912" ca="1">IF(OR(INDIRECT(A912&amp;B912&amp;C912&amp;F912)="",ISNUMBER(INDIRECT(A912&amp;B912&amp;C912&amp;F912))=FALSE,INDIRECT(A912&amp;B912&amp;C912&amp;F912)=0),"",HOUR(INDIRECT(A912&amp;"A"&amp;F912)))</f>
        <v/>
      </c>
      <c r="P912" s="15" t="str" cm="1">
        <f t="array" aca="1" ref="P912" ca="1">IF(OR(INDIRECT(A912&amp;B912&amp;C912&amp;F912)="",ISNUMBER(INDIRECT(A912&amp;B912&amp;C912&amp;F912))=FALSE,INDIRECT(A912&amp;B912&amp;C912&amp;F912)=0),"",MINUTE(INDIRECT(A912&amp;"A"&amp;F912)))</f>
        <v/>
      </c>
      <c r="Q912" s="15" t="str" cm="1">
        <f t="array" aca="1" ref="Q912" ca="1">IF(OR(INDIRECT(A912&amp;B912&amp;C912&amp;F912)="",ISNUMBER(INDIRECT(A912&amp;B912&amp;C912&amp;F912))=FALSE,INDIRECT(A912&amp;B912&amp;C912&amp;F912)=0),"",O912)</f>
        <v/>
      </c>
      <c r="R912" s="15" t="str" cm="1">
        <f t="array" aca="1" ref="R912" ca="1">IF(OR(INDIRECT(A912&amp;B912&amp;C912&amp;F912)="",ISNUMBER(INDIRECT(A912&amp;B912&amp;C912&amp;F912))=FALSE,INDIRECT(A912&amp;B912&amp;C912&amp;F912)=0),"",P912+14)</f>
        <v/>
      </c>
      <c r="S912" s="15" t="str" cm="1">
        <f t="array" aca="1" ref="S912" ca="1">IF(OR(INDIRECT(A912&amp;B912&amp;C912&amp;F912)="",ISNUMBER(INDIRECT(A912&amp;B912&amp;C912&amp;F912))=FALSE,INDIRECT(A912&amp;B912&amp;C912&amp;F912)=0),"",INDIRECT(A912&amp;B912&amp;C912&amp;F912))</f>
        <v/>
      </c>
      <c r="T912" s="15" t="str" cm="1">
        <f t="array" aca="1" ref="T912" ca="1">IF(OR(INDIRECT(A912&amp;B912&amp;C912&amp;F912)="",ISNUMBER(INDIRECT(A912&amp;B912&amp;C912&amp;F912))=FALSE,INDIRECT(A912&amp;B912&amp;C912&amp;F912)=0),"",0)</f>
        <v/>
      </c>
    </row>
    <row r="913" spans="1:20">
      <c r="A913" s="23" t="s">
        <v>912</v>
      </c>
      <c r="C913" s="23" t="str">
        <f t="shared" si="42"/>
        <v>s</v>
      </c>
      <c r="E913" s="23" t="str">
        <f t="shared" ca="1" si="40"/>
        <v>r</v>
      </c>
      <c r="F913" s="23">
        <f t="shared" si="41"/>
        <v>38</v>
      </c>
      <c r="G913" s="23" t="str" cm="1">
        <f t="array" aca="1" ref="G913" ca="1">IF(OR(INDIRECT(A913&amp;B913&amp;C913&amp;F913)="",ISNUMBER(INDIRECT(A913&amp;B913&amp;C913&amp;F913))=FALSE),"",IF(INDIRECT(A913&amp;B913&amp;C913&amp;9)="公開","【（第８期）WEB・コールセンター受付】","【（第８期）医療機関受付】"))</f>
        <v/>
      </c>
      <c r="H913" s="15" t="str" cm="1">
        <f t="array" aca="1" ref="H913" ca="1">IF(OR(INDIRECT(A913&amp;B913&amp;C913&amp;F913)="",ISNUMBER(INDIRECT(A913&amp;B913&amp;C913&amp;F913))=FALSE,INDIRECT(A913&amp;B913&amp;C913&amp;F913)=0),"",431001)</f>
        <v/>
      </c>
      <c r="I913" s="15" t="str" cm="1">
        <f t="array" aca="1" ref="I913" ca="1">IF(OR(INDIRECT(A913&amp;B913&amp;C913&amp;F913)="",ISNUMBER(INDIRECT(A913&amp;B913&amp;C913&amp;F913))=FALSE,INDIRECT(A913&amp;B913&amp;C913&amp;F913)=0),"",G913&amp;J913&amp;"."&amp;TEXT(M913,"00")&amp;TEXT(N913,"00")&amp;"."&amp;TEXT(O913,"00")&amp;TEXT(P913,"00"))</f>
        <v/>
      </c>
      <c r="J913" s="15" t="str" cm="1">
        <f t="array" aca="1" ref="J913" ca="1">IF(OR(INDIRECT(A913&amp;B913&amp;C913&amp;F913)="",ISNUMBER(INDIRECT(A913&amp;B913&amp;C913&amp;F913))=FALSE,INDIRECT(A913&amp;B913&amp;C913&amp;F913)=0),"",予約枠報告様式!$B$2)</f>
        <v/>
      </c>
      <c r="K913" s="15" t="str" cm="1">
        <f t="array" aca="1" ref="K913" ca="1">IF(OR(INDIRECT(A913&amp;B913&amp;C913&amp;F913)="",ISNUMBER(INDIRECT(A913&amp;B913&amp;C913&amp;F913))=FALSE,INDIRECT(A913&amp;B913&amp;C913&amp;F913)=0),"",1)</f>
        <v/>
      </c>
      <c r="L913" s="15" t="str" cm="1">
        <f t="array" aca="1" ref="L913" ca="1">IF(OR(INDIRECT(A913&amp;B913&amp;C913&amp;F913)="",ISNUMBER(INDIRECT(A913&amp;B913&amp;C913&amp;F913))=FALSE,INDIRECT(A913&amp;B913&amp;C913&amp;F913)=0),"",IF(G913="【（第８期）医療機関受付】",TEXT(INDIRECT(A913&amp;D913&amp;E913&amp;5),"yyy"),TEXT(INDIRECT(A913&amp;B913&amp;C913&amp;5),"yyy")))</f>
        <v/>
      </c>
      <c r="M913" s="15" t="str" cm="1">
        <f t="array" aca="1" ref="M913" ca="1">IF(OR(INDIRECT(A913&amp;B913&amp;C913&amp;F913)="",ISNUMBER(INDIRECT(A913&amp;B913&amp;C913&amp;F913))=FALSE,INDIRECT(A913&amp;B913&amp;C913&amp;F913)=0),"",IF(G913="【（第８期）医療機関受付】",TEXT(INDIRECT(A913&amp;D913&amp;E913&amp;5),"m"),TEXT(INDIRECT(A913&amp;B913&amp;C913&amp;5),"m")))</f>
        <v/>
      </c>
      <c r="N913" s="15" t="str" cm="1">
        <f t="array" aca="1" ref="N913" ca="1">IF(OR(INDIRECT(A913&amp;B913&amp;C913&amp;F913)="",ISNUMBER(INDIRECT(A913&amp;B913&amp;C913&amp;F913))=FALSE,INDIRECT(A913&amp;B913&amp;C913&amp;F913)=0),"",IF(G913="【（第８期）医療機関受付】",TEXT(INDIRECT(A913&amp;D913&amp;E913&amp;5),"d"),TEXT(INDIRECT(A913&amp;B913&amp;C913&amp;5),"d")))</f>
        <v/>
      </c>
      <c r="O913" s="15" t="str" cm="1">
        <f t="array" aca="1" ref="O913" ca="1">IF(OR(INDIRECT(A913&amp;B913&amp;C913&amp;F913)="",ISNUMBER(INDIRECT(A913&amp;B913&amp;C913&amp;F913))=FALSE,INDIRECT(A913&amp;B913&amp;C913&amp;F913)=0),"",HOUR(INDIRECT(A913&amp;"A"&amp;F913)))</f>
        <v/>
      </c>
      <c r="P913" s="15" t="str" cm="1">
        <f t="array" aca="1" ref="P913" ca="1">IF(OR(INDIRECT(A913&amp;B913&amp;C913&amp;F913)="",ISNUMBER(INDIRECT(A913&amp;B913&amp;C913&amp;F913))=FALSE,INDIRECT(A913&amp;B913&amp;C913&amp;F913)=0),"",MINUTE(INDIRECT(A913&amp;"A"&amp;F913)))</f>
        <v/>
      </c>
      <c r="Q913" s="15" t="str" cm="1">
        <f t="array" aca="1" ref="Q913" ca="1">IF(OR(INDIRECT(A913&amp;B913&amp;C913&amp;F913)="",ISNUMBER(INDIRECT(A913&amp;B913&amp;C913&amp;F913))=FALSE,INDIRECT(A913&amp;B913&amp;C913&amp;F913)=0),"",O913)</f>
        <v/>
      </c>
      <c r="R913" s="15" t="str" cm="1">
        <f t="array" aca="1" ref="R913" ca="1">IF(OR(INDIRECT(A913&amp;B913&amp;C913&amp;F913)="",ISNUMBER(INDIRECT(A913&amp;B913&amp;C913&amp;F913))=FALSE,INDIRECT(A913&amp;B913&amp;C913&amp;F913)=0),"",P913+14)</f>
        <v/>
      </c>
      <c r="S913" s="15" t="str" cm="1">
        <f t="array" aca="1" ref="S913" ca="1">IF(OR(INDIRECT(A913&amp;B913&amp;C913&amp;F913)="",ISNUMBER(INDIRECT(A913&amp;B913&amp;C913&amp;F913))=FALSE,INDIRECT(A913&amp;B913&amp;C913&amp;F913)=0),"",INDIRECT(A913&amp;B913&amp;C913&amp;F913))</f>
        <v/>
      </c>
      <c r="T913" s="15" t="str" cm="1">
        <f t="array" aca="1" ref="T913" ca="1">IF(OR(INDIRECT(A913&amp;B913&amp;C913&amp;F913)="",ISNUMBER(INDIRECT(A913&amp;B913&amp;C913&amp;F913))=FALSE,INDIRECT(A913&amp;B913&amp;C913&amp;F913)=0),"",0)</f>
        <v/>
      </c>
    </row>
    <row r="914" spans="1:20">
      <c r="A914" s="23" t="s">
        <v>912</v>
      </c>
      <c r="C914" s="23" t="str">
        <f t="shared" si="42"/>
        <v>s</v>
      </c>
      <c r="E914" s="23" t="str">
        <f t="shared" ca="1" si="40"/>
        <v>r</v>
      </c>
      <c r="F914" s="23">
        <f t="shared" si="41"/>
        <v>39</v>
      </c>
      <c r="G914" s="23" t="str" cm="1">
        <f t="array" aca="1" ref="G914" ca="1">IF(OR(INDIRECT(A914&amp;B914&amp;C914&amp;F914)="",ISNUMBER(INDIRECT(A914&amp;B914&amp;C914&amp;F914))=FALSE),"",IF(INDIRECT(A914&amp;B914&amp;C914&amp;9)="公開","【（第８期）WEB・コールセンター受付】","【（第８期）医療機関受付】"))</f>
        <v/>
      </c>
      <c r="H914" s="15" t="str" cm="1">
        <f t="array" aca="1" ref="H914" ca="1">IF(OR(INDIRECT(A914&amp;B914&amp;C914&amp;F914)="",ISNUMBER(INDIRECT(A914&amp;B914&amp;C914&amp;F914))=FALSE,INDIRECT(A914&amp;B914&amp;C914&amp;F914)=0),"",431001)</f>
        <v/>
      </c>
      <c r="I914" s="15" t="str" cm="1">
        <f t="array" aca="1" ref="I914" ca="1">IF(OR(INDIRECT(A914&amp;B914&amp;C914&amp;F914)="",ISNUMBER(INDIRECT(A914&amp;B914&amp;C914&amp;F914))=FALSE,INDIRECT(A914&amp;B914&amp;C914&amp;F914)=0),"",G914&amp;J914&amp;"."&amp;TEXT(M914,"00")&amp;TEXT(N914,"00")&amp;"."&amp;TEXT(O914,"00")&amp;TEXT(P914,"00"))</f>
        <v/>
      </c>
      <c r="J914" s="15" t="str" cm="1">
        <f t="array" aca="1" ref="J914" ca="1">IF(OR(INDIRECT(A914&amp;B914&amp;C914&amp;F914)="",ISNUMBER(INDIRECT(A914&amp;B914&amp;C914&amp;F914))=FALSE,INDIRECT(A914&amp;B914&amp;C914&amp;F914)=0),"",予約枠報告様式!$B$2)</f>
        <v/>
      </c>
      <c r="K914" s="15" t="str" cm="1">
        <f t="array" aca="1" ref="K914" ca="1">IF(OR(INDIRECT(A914&amp;B914&amp;C914&amp;F914)="",ISNUMBER(INDIRECT(A914&amp;B914&amp;C914&amp;F914))=FALSE,INDIRECT(A914&amp;B914&amp;C914&amp;F914)=0),"",1)</f>
        <v/>
      </c>
      <c r="L914" s="15" t="str" cm="1">
        <f t="array" aca="1" ref="L914" ca="1">IF(OR(INDIRECT(A914&amp;B914&amp;C914&amp;F914)="",ISNUMBER(INDIRECT(A914&amp;B914&amp;C914&amp;F914))=FALSE,INDIRECT(A914&amp;B914&amp;C914&amp;F914)=0),"",IF(G914="【（第８期）医療機関受付】",TEXT(INDIRECT(A914&amp;D914&amp;E914&amp;5),"yyy"),TEXT(INDIRECT(A914&amp;B914&amp;C914&amp;5),"yyy")))</f>
        <v/>
      </c>
      <c r="M914" s="15" t="str" cm="1">
        <f t="array" aca="1" ref="M914" ca="1">IF(OR(INDIRECT(A914&amp;B914&amp;C914&amp;F914)="",ISNUMBER(INDIRECT(A914&amp;B914&amp;C914&amp;F914))=FALSE,INDIRECT(A914&amp;B914&amp;C914&amp;F914)=0),"",IF(G914="【（第８期）医療機関受付】",TEXT(INDIRECT(A914&amp;D914&amp;E914&amp;5),"m"),TEXT(INDIRECT(A914&amp;B914&amp;C914&amp;5),"m")))</f>
        <v/>
      </c>
      <c r="N914" s="15" t="str" cm="1">
        <f t="array" aca="1" ref="N914" ca="1">IF(OR(INDIRECT(A914&amp;B914&amp;C914&amp;F914)="",ISNUMBER(INDIRECT(A914&amp;B914&amp;C914&amp;F914))=FALSE,INDIRECT(A914&amp;B914&amp;C914&amp;F914)=0),"",IF(G914="【（第８期）医療機関受付】",TEXT(INDIRECT(A914&amp;D914&amp;E914&amp;5),"d"),TEXT(INDIRECT(A914&amp;B914&amp;C914&amp;5),"d")))</f>
        <v/>
      </c>
      <c r="O914" s="15" t="str" cm="1">
        <f t="array" aca="1" ref="O914" ca="1">IF(OR(INDIRECT(A914&amp;B914&amp;C914&amp;F914)="",ISNUMBER(INDIRECT(A914&amp;B914&amp;C914&amp;F914))=FALSE,INDIRECT(A914&amp;B914&amp;C914&amp;F914)=0),"",HOUR(INDIRECT(A914&amp;"A"&amp;F914)))</f>
        <v/>
      </c>
      <c r="P914" s="15" t="str" cm="1">
        <f t="array" aca="1" ref="P914" ca="1">IF(OR(INDIRECT(A914&amp;B914&amp;C914&amp;F914)="",ISNUMBER(INDIRECT(A914&amp;B914&amp;C914&amp;F914))=FALSE,INDIRECT(A914&amp;B914&amp;C914&amp;F914)=0),"",MINUTE(INDIRECT(A914&amp;"A"&amp;F914)))</f>
        <v/>
      </c>
      <c r="Q914" s="15" t="str" cm="1">
        <f t="array" aca="1" ref="Q914" ca="1">IF(OR(INDIRECT(A914&amp;B914&amp;C914&amp;F914)="",ISNUMBER(INDIRECT(A914&amp;B914&amp;C914&amp;F914))=FALSE,INDIRECT(A914&amp;B914&amp;C914&amp;F914)=0),"",O914)</f>
        <v/>
      </c>
      <c r="R914" s="15" t="str" cm="1">
        <f t="array" aca="1" ref="R914" ca="1">IF(OR(INDIRECT(A914&amp;B914&amp;C914&amp;F914)="",ISNUMBER(INDIRECT(A914&amp;B914&amp;C914&amp;F914))=FALSE,INDIRECT(A914&amp;B914&amp;C914&amp;F914)=0),"",P914+14)</f>
        <v/>
      </c>
      <c r="S914" s="15" t="str" cm="1">
        <f t="array" aca="1" ref="S914" ca="1">IF(OR(INDIRECT(A914&amp;B914&amp;C914&amp;F914)="",ISNUMBER(INDIRECT(A914&amp;B914&amp;C914&amp;F914))=FALSE,INDIRECT(A914&amp;B914&amp;C914&amp;F914)=0),"",INDIRECT(A914&amp;B914&amp;C914&amp;F914))</f>
        <v/>
      </c>
      <c r="T914" s="15" t="str" cm="1">
        <f t="array" aca="1" ref="T914" ca="1">IF(OR(INDIRECT(A914&amp;B914&amp;C914&amp;F914)="",ISNUMBER(INDIRECT(A914&amp;B914&amp;C914&amp;F914))=FALSE,INDIRECT(A914&amp;B914&amp;C914&amp;F914)=0),"",0)</f>
        <v/>
      </c>
    </row>
    <row r="915" spans="1:20">
      <c r="A915" s="23" t="s">
        <v>912</v>
      </c>
      <c r="C915" s="23" t="str">
        <f t="shared" si="42"/>
        <v>s</v>
      </c>
      <c r="E915" s="23" t="str">
        <f t="shared" ca="1" si="40"/>
        <v>r</v>
      </c>
      <c r="F915" s="23">
        <f t="shared" si="41"/>
        <v>40</v>
      </c>
      <c r="G915" s="23" t="str" cm="1">
        <f t="array" aca="1" ref="G915" ca="1">IF(OR(INDIRECT(A915&amp;B915&amp;C915&amp;F915)="",ISNUMBER(INDIRECT(A915&amp;B915&amp;C915&amp;F915))=FALSE),"",IF(INDIRECT(A915&amp;B915&amp;C915&amp;9)="公開","【（第８期）WEB・コールセンター受付】","【（第８期）医療機関受付】"))</f>
        <v/>
      </c>
      <c r="H915" s="15" t="str" cm="1">
        <f t="array" aca="1" ref="H915" ca="1">IF(OR(INDIRECT(A915&amp;B915&amp;C915&amp;F915)="",ISNUMBER(INDIRECT(A915&amp;B915&amp;C915&amp;F915))=FALSE,INDIRECT(A915&amp;B915&amp;C915&amp;F915)=0),"",431001)</f>
        <v/>
      </c>
      <c r="I915" s="15" t="str" cm="1">
        <f t="array" aca="1" ref="I915" ca="1">IF(OR(INDIRECT(A915&amp;B915&amp;C915&amp;F915)="",ISNUMBER(INDIRECT(A915&amp;B915&amp;C915&amp;F915))=FALSE,INDIRECT(A915&amp;B915&amp;C915&amp;F915)=0),"",G915&amp;J915&amp;"."&amp;TEXT(M915,"00")&amp;TEXT(N915,"00")&amp;"."&amp;TEXT(O915,"00")&amp;TEXT(P915,"00"))</f>
        <v/>
      </c>
      <c r="J915" s="15" t="str" cm="1">
        <f t="array" aca="1" ref="J915" ca="1">IF(OR(INDIRECT(A915&amp;B915&amp;C915&amp;F915)="",ISNUMBER(INDIRECT(A915&amp;B915&amp;C915&amp;F915))=FALSE,INDIRECT(A915&amp;B915&amp;C915&amp;F915)=0),"",予約枠報告様式!$B$2)</f>
        <v/>
      </c>
      <c r="K915" s="15" t="str" cm="1">
        <f t="array" aca="1" ref="K915" ca="1">IF(OR(INDIRECT(A915&amp;B915&amp;C915&amp;F915)="",ISNUMBER(INDIRECT(A915&amp;B915&amp;C915&amp;F915))=FALSE,INDIRECT(A915&amp;B915&amp;C915&amp;F915)=0),"",1)</f>
        <v/>
      </c>
      <c r="L915" s="15" t="str" cm="1">
        <f t="array" aca="1" ref="L915" ca="1">IF(OR(INDIRECT(A915&amp;B915&amp;C915&amp;F915)="",ISNUMBER(INDIRECT(A915&amp;B915&amp;C915&amp;F915))=FALSE,INDIRECT(A915&amp;B915&amp;C915&amp;F915)=0),"",IF(G915="【（第８期）医療機関受付】",TEXT(INDIRECT(A915&amp;D915&amp;E915&amp;5),"yyy"),TEXT(INDIRECT(A915&amp;B915&amp;C915&amp;5),"yyy")))</f>
        <v/>
      </c>
      <c r="M915" s="15" t="str" cm="1">
        <f t="array" aca="1" ref="M915" ca="1">IF(OR(INDIRECT(A915&amp;B915&amp;C915&amp;F915)="",ISNUMBER(INDIRECT(A915&amp;B915&amp;C915&amp;F915))=FALSE,INDIRECT(A915&amp;B915&amp;C915&amp;F915)=0),"",IF(G915="【（第８期）医療機関受付】",TEXT(INDIRECT(A915&amp;D915&amp;E915&amp;5),"m"),TEXT(INDIRECT(A915&amp;B915&amp;C915&amp;5),"m")))</f>
        <v/>
      </c>
      <c r="N915" s="15" t="str" cm="1">
        <f t="array" aca="1" ref="N915" ca="1">IF(OR(INDIRECT(A915&amp;B915&amp;C915&amp;F915)="",ISNUMBER(INDIRECT(A915&amp;B915&amp;C915&amp;F915))=FALSE,INDIRECT(A915&amp;B915&amp;C915&amp;F915)=0),"",IF(G915="【（第８期）医療機関受付】",TEXT(INDIRECT(A915&amp;D915&amp;E915&amp;5),"d"),TEXT(INDIRECT(A915&amp;B915&amp;C915&amp;5),"d")))</f>
        <v/>
      </c>
      <c r="O915" s="15" t="str" cm="1">
        <f t="array" aca="1" ref="O915" ca="1">IF(OR(INDIRECT(A915&amp;B915&amp;C915&amp;F915)="",ISNUMBER(INDIRECT(A915&amp;B915&amp;C915&amp;F915))=FALSE,INDIRECT(A915&amp;B915&amp;C915&amp;F915)=0),"",HOUR(INDIRECT(A915&amp;"A"&amp;F915)))</f>
        <v/>
      </c>
      <c r="P915" s="15" t="str" cm="1">
        <f t="array" aca="1" ref="P915" ca="1">IF(OR(INDIRECT(A915&amp;B915&amp;C915&amp;F915)="",ISNUMBER(INDIRECT(A915&amp;B915&amp;C915&amp;F915))=FALSE,INDIRECT(A915&amp;B915&amp;C915&amp;F915)=0),"",MINUTE(INDIRECT(A915&amp;"A"&amp;F915)))</f>
        <v/>
      </c>
      <c r="Q915" s="15" t="str" cm="1">
        <f t="array" aca="1" ref="Q915" ca="1">IF(OR(INDIRECT(A915&amp;B915&amp;C915&amp;F915)="",ISNUMBER(INDIRECT(A915&amp;B915&amp;C915&amp;F915))=FALSE,INDIRECT(A915&amp;B915&amp;C915&amp;F915)=0),"",O915)</f>
        <v/>
      </c>
      <c r="R915" s="15" t="str" cm="1">
        <f t="array" aca="1" ref="R915" ca="1">IF(OR(INDIRECT(A915&amp;B915&amp;C915&amp;F915)="",ISNUMBER(INDIRECT(A915&amp;B915&amp;C915&amp;F915))=FALSE,INDIRECT(A915&amp;B915&amp;C915&amp;F915)=0),"",P915+14)</f>
        <v/>
      </c>
      <c r="S915" s="15" t="str" cm="1">
        <f t="array" aca="1" ref="S915" ca="1">IF(OR(INDIRECT(A915&amp;B915&amp;C915&amp;F915)="",ISNUMBER(INDIRECT(A915&amp;B915&amp;C915&amp;F915))=FALSE,INDIRECT(A915&amp;B915&amp;C915&amp;F915)=0),"",INDIRECT(A915&amp;B915&amp;C915&amp;F915))</f>
        <v/>
      </c>
      <c r="T915" s="15" t="str" cm="1">
        <f t="array" aca="1" ref="T915" ca="1">IF(OR(INDIRECT(A915&amp;B915&amp;C915&amp;F915)="",ISNUMBER(INDIRECT(A915&amp;B915&amp;C915&amp;F915))=FALSE,INDIRECT(A915&amp;B915&amp;C915&amp;F915)=0),"",0)</f>
        <v/>
      </c>
    </row>
    <row r="916" spans="1:20">
      <c r="A916" s="23" t="s">
        <v>912</v>
      </c>
      <c r="C916" s="23" t="str">
        <f t="shared" si="42"/>
        <v>s</v>
      </c>
      <c r="E916" s="23" t="str">
        <f t="shared" ca="1" si="40"/>
        <v>r</v>
      </c>
      <c r="F916" s="23">
        <f t="shared" si="41"/>
        <v>41</v>
      </c>
      <c r="G916" s="23" t="str" cm="1">
        <f t="array" aca="1" ref="G916" ca="1">IF(OR(INDIRECT(A916&amp;B916&amp;C916&amp;F916)="",ISNUMBER(INDIRECT(A916&amp;B916&amp;C916&amp;F916))=FALSE),"",IF(INDIRECT(A916&amp;B916&amp;C916&amp;9)="公開","【（第８期）WEB・コールセンター受付】","【（第８期）医療機関受付】"))</f>
        <v/>
      </c>
      <c r="H916" s="15" t="str" cm="1">
        <f t="array" aca="1" ref="H916" ca="1">IF(OR(INDIRECT(A916&amp;B916&amp;C916&amp;F916)="",ISNUMBER(INDIRECT(A916&amp;B916&amp;C916&amp;F916))=FALSE,INDIRECT(A916&amp;B916&amp;C916&amp;F916)=0),"",431001)</f>
        <v/>
      </c>
      <c r="I916" s="15" t="str" cm="1">
        <f t="array" aca="1" ref="I916" ca="1">IF(OR(INDIRECT(A916&amp;B916&amp;C916&amp;F916)="",ISNUMBER(INDIRECT(A916&amp;B916&amp;C916&amp;F916))=FALSE,INDIRECT(A916&amp;B916&amp;C916&amp;F916)=0),"",G916&amp;J916&amp;"."&amp;TEXT(M916,"00")&amp;TEXT(N916,"00")&amp;"."&amp;TEXT(O916,"00")&amp;TEXT(P916,"00"))</f>
        <v/>
      </c>
      <c r="J916" s="15" t="str" cm="1">
        <f t="array" aca="1" ref="J916" ca="1">IF(OR(INDIRECT(A916&amp;B916&amp;C916&amp;F916)="",ISNUMBER(INDIRECT(A916&amp;B916&amp;C916&amp;F916))=FALSE,INDIRECT(A916&amp;B916&amp;C916&amp;F916)=0),"",予約枠報告様式!$B$2)</f>
        <v/>
      </c>
      <c r="K916" s="15" t="str" cm="1">
        <f t="array" aca="1" ref="K916" ca="1">IF(OR(INDIRECT(A916&amp;B916&amp;C916&amp;F916)="",ISNUMBER(INDIRECT(A916&amp;B916&amp;C916&amp;F916))=FALSE,INDIRECT(A916&amp;B916&amp;C916&amp;F916)=0),"",1)</f>
        <v/>
      </c>
      <c r="L916" s="15" t="str" cm="1">
        <f t="array" aca="1" ref="L916" ca="1">IF(OR(INDIRECT(A916&amp;B916&amp;C916&amp;F916)="",ISNUMBER(INDIRECT(A916&amp;B916&amp;C916&amp;F916))=FALSE,INDIRECT(A916&amp;B916&amp;C916&amp;F916)=0),"",IF(G916="【（第８期）医療機関受付】",TEXT(INDIRECT(A916&amp;D916&amp;E916&amp;5),"yyy"),TEXT(INDIRECT(A916&amp;B916&amp;C916&amp;5),"yyy")))</f>
        <v/>
      </c>
      <c r="M916" s="15" t="str" cm="1">
        <f t="array" aca="1" ref="M916" ca="1">IF(OR(INDIRECT(A916&amp;B916&amp;C916&amp;F916)="",ISNUMBER(INDIRECT(A916&amp;B916&amp;C916&amp;F916))=FALSE,INDIRECT(A916&amp;B916&amp;C916&amp;F916)=0),"",IF(G916="【（第８期）医療機関受付】",TEXT(INDIRECT(A916&amp;D916&amp;E916&amp;5),"m"),TEXT(INDIRECT(A916&amp;B916&amp;C916&amp;5),"m")))</f>
        <v/>
      </c>
      <c r="N916" s="15" t="str" cm="1">
        <f t="array" aca="1" ref="N916" ca="1">IF(OR(INDIRECT(A916&amp;B916&amp;C916&amp;F916)="",ISNUMBER(INDIRECT(A916&amp;B916&amp;C916&amp;F916))=FALSE,INDIRECT(A916&amp;B916&amp;C916&amp;F916)=0),"",IF(G916="【（第８期）医療機関受付】",TEXT(INDIRECT(A916&amp;D916&amp;E916&amp;5),"d"),TEXT(INDIRECT(A916&amp;B916&amp;C916&amp;5),"d")))</f>
        <v/>
      </c>
      <c r="O916" s="15" t="str" cm="1">
        <f t="array" aca="1" ref="O916" ca="1">IF(OR(INDIRECT(A916&amp;B916&amp;C916&amp;F916)="",ISNUMBER(INDIRECT(A916&amp;B916&amp;C916&amp;F916))=FALSE,INDIRECT(A916&amp;B916&amp;C916&amp;F916)=0),"",HOUR(INDIRECT(A916&amp;"A"&amp;F916)))</f>
        <v/>
      </c>
      <c r="P916" s="15" t="str" cm="1">
        <f t="array" aca="1" ref="P916" ca="1">IF(OR(INDIRECT(A916&amp;B916&amp;C916&amp;F916)="",ISNUMBER(INDIRECT(A916&amp;B916&amp;C916&amp;F916))=FALSE,INDIRECT(A916&amp;B916&amp;C916&amp;F916)=0),"",MINUTE(INDIRECT(A916&amp;"A"&amp;F916)))</f>
        <v/>
      </c>
      <c r="Q916" s="15" t="str" cm="1">
        <f t="array" aca="1" ref="Q916" ca="1">IF(OR(INDIRECT(A916&amp;B916&amp;C916&amp;F916)="",ISNUMBER(INDIRECT(A916&amp;B916&amp;C916&amp;F916))=FALSE,INDIRECT(A916&amp;B916&amp;C916&amp;F916)=0),"",O916)</f>
        <v/>
      </c>
      <c r="R916" s="15" t="str" cm="1">
        <f t="array" aca="1" ref="R916" ca="1">IF(OR(INDIRECT(A916&amp;B916&amp;C916&amp;F916)="",ISNUMBER(INDIRECT(A916&amp;B916&amp;C916&amp;F916))=FALSE,INDIRECT(A916&amp;B916&amp;C916&amp;F916)=0),"",P916+14)</f>
        <v/>
      </c>
      <c r="S916" s="15" t="str" cm="1">
        <f t="array" aca="1" ref="S916" ca="1">IF(OR(INDIRECT(A916&amp;B916&amp;C916&amp;F916)="",ISNUMBER(INDIRECT(A916&amp;B916&amp;C916&amp;F916))=FALSE,INDIRECT(A916&amp;B916&amp;C916&amp;F916)=0),"",INDIRECT(A916&amp;B916&amp;C916&amp;F916))</f>
        <v/>
      </c>
      <c r="T916" s="15" t="str" cm="1">
        <f t="array" aca="1" ref="T916" ca="1">IF(OR(INDIRECT(A916&amp;B916&amp;C916&amp;F916)="",ISNUMBER(INDIRECT(A916&amp;B916&amp;C916&amp;F916))=FALSE,INDIRECT(A916&amp;B916&amp;C916&amp;F916)=0),"",0)</f>
        <v/>
      </c>
    </row>
    <row r="917" spans="1:20">
      <c r="A917" s="23" t="s">
        <v>912</v>
      </c>
      <c r="C917" s="23" t="str">
        <f t="shared" si="42"/>
        <v>s</v>
      </c>
      <c r="E917" s="23" t="str">
        <f t="shared" ca="1" si="40"/>
        <v>r</v>
      </c>
      <c r="F917" s="23">
        <f t="shared" si="41"/>
        <v>42</v>
      </c>
      <c r="G917" s="23" t="str" cm="1">
        <f t="array" aca="1" ref="G917" ca="1">IF(OR(INDIRECT(A917&amp;B917&amp;C917&amp;F917)="",ISNUMBER(INDIRECT(A917&amp;B917&amp;C917&amp;F917))=FALSE),"",IF(INDIRECT(A917&amp;B917&amp;C917&amp;9)="公開","【（第８期）WEB・コールセンター受付】","【（第８期）医療機関受付】"))</f>
        <v/>
      </c>
      <c r="H917" s="15" t="str" cm="1">
        <f t="array" aca="1" ref="H917" ca="1">IF(OR(INDIRECT(A917&amp;B917&amp;C917&amp;F917)="",ISNUMBER(INDIRECT(A917&amp;B917&amp;C917&amp;F917))=FALSE,INDIRECT(A917&amp;B917&amp;C917&amp;F917)=0),"",431001)</f>
        <v/>
      </c>
      <c r="I917" s="15" t="str" cm="1">
        <f t="array" aca="1" ref="I917" ca="1">IF(OR(INDIRECT(A917&amp;B917&amp;C917&amp;F917)="",ISNUMBER(INDIRECT(A917&amp;B917&amp;C917&amp;F917))=FALSE,INDIRECT(A917&amp;B917&amp;C917&amp;F917)=0),"",G917&amp;J917&amp;"."&amp;TEXT(M917,"00")&amp;TEXT(N917,"00")&amp;"."&amp;TEXT(O917,"00")&amp;TEXT(P917,"00"))</f>
        <v/>
      </c>
      <c r="J917" s="15" t="str" cm="1">
        <f t="array" aca="1" ref="J917" ca="1">IF(OR(INDIRECT(A917&amp;B917&amp;C917&amp;F917)="",ISNUMBER(INDIRECT(A917&amp;B917&amp;C917&amp;F917))=FALSE,INDIRECT(A917&amp;B917&amp;C917&amp;F917)=0),"",予約枠報告様式!$B$2)</f>
        <v/>
      </c>
      <c r="K917" s="15" t="str" cm="1">
        <f t="array" aca="1" ref="K917" ca="1">IF(OR(INDIRECT(A917&amp;B917&amp;C917&amp;F917)="",ISNUMBER(INDIRECT(A917&amp;B917&amp;C917&amp;F917))=FALSE,INDIRECT(A917&amp;B917&amp;C917&amp;F917)=0),"",1)</f>
        <v/>
      </c>
      <c r="L917" s="15" t="str" cm="1">
        <f t="array" aca="1" ref="L917" ca="1">IF(OR(INDIRECT(A917&amp;B917&amp;C917&amp;F917)="",ISNUMBER(INDIRECT(A917&amp;B917&amp;C917&amp;F917))=FALSE,INDIRECT(A917&amp;B917&amp;C917&amp;F917)=0),"",IF(G917="【（第８期）医療機関受付】",TEXT(INDIRECT(A917&amp;D917&amp;E917&amp;5),"yyy"),TEXT(INDIRECT(A917&amp;B917&amp;C917&amp;5),"yyy")))</f>
        <v/>
      </c>
      <c r="M917" s="15" t="str" cm="1">
        <f t="array" aca="1" ref="M917" ca="1">IF(OR(INDIRECT(A917&amp;B917&amp;C917&amp;F917)="",ISNUMBER(INDIRECT(A917&amp;B917&amp;C917&amp;F917))=FALSE,INDIRECT(A917&amp;B917&amp;C917&amp;F917)=0),"",IF(G917="【（第８期）医療機関受付】",TEXT(INDIRECT(A917&amp;D917&amp;E917&amp;5),"m"),TEXT(INDIRECT(A917&amp;B917&amp;C917&amp;5),"m")))</f>
        <v/>
      </c>
      <c r="N917" s="15" t="str" cm="1">
        <f t="array" aca="1" ref="N917" ca="1">IF(OR(INDIRECT(A917&amp;B917&amp;C917&amp;F917)="",ISNUMBER(INDIRECT(A917&amp;B917&amp;C917&amp;F917))=FALSE,INDIRECT(A917&amp;B917&amp;C917&amp;F917)=0),"",IF(G917="【（第８期）医療機関受付】",TEXT(INDIRECT(A917&amp;D917&amp;E917&amp;5),"d"),TEXT(INDIRECT(A917&amp;B917&amp;C917&amp;5),"d")))</f>
        <v/>
      </c>
      <c r="O917" s="15" t="str" cm="1">
        <f t="array" aca="1" ref="O917" ca="1">IF(OR(INDIRECT(A917&amp;B917&amp;C917&amp;F917)="",ISNUMBER(INDIRECT(A917&amp;B917&amp;C917&amp;F917))=FALSE,INDIRECT(A917&amp;B917&amp;C917&amp;F917)=0),"",HOUR(INDIRECT(A917&amp;"A"&amp;F917)))</f>
        <v/>
      </c>
      <c r="P917" s="15" t="str" cm="1">
        <f t="array" aca="1" ref="P917" ca="1">IF(OR(INDIRECT(A917&amp;B917&amp;C917&amp;F917)="",ISNUMBER(INDIRECT(A917&amp;B917&amp;C917&amp;F917))=FALSE,INDIRECT(A917&amp;B917&amp;C917&amp;F917)=0),"",MINUTE(INDIRECT(A917&amp;"A"&amp;F917)))</f>
        <v/>
      </c>
      <c r="Q917" s="15" t="str" cm="1">
        <f t="array" aca="1" ref="Q917" ca="1">IF(OR(INDIRECT(A917&amp;B917&amp;C917&amp;F917)="",ISNUMBER(INDIRECT(A917&amp;B917&amp;C917&amp;F917))=FALSE,INDIRECT(A917&amp;B917&amp;C917&amp;F917)=0),"",O917)</f>
        <v/>
      </c>
      <c r="R917" s="15" t="str" cm="1">
        <f t="array" aca="1" ref="R917" ca="1">IF(OR(INDIRECT(A917&amp;B917&amp;C917&amp;F917)="",ISNUMBER(INDIRECT(A917&amp;B917&amp;C917&amp;F917))=FALSE,INDIRECT(A917&amp;B917&amp;C917&amp;F917)=0),"",P917+14)</f>
        <v/>
      </c>
      <c r="S917" s="15" t="str" cm="1">
        <f t="array" aca="1" ref="S917" ca="1">IF(OR(INDIRECT(A917&amp;B917&amp;C917&amp;F917)="",ISNUMBER(INDIRECT(A917&amp;B917&amp;C917&amp;F917))=FALSE,INDIRECT(A917&amp;B917&amp;C917&amp;F917)=0),"",INDIRECT(A917&amp;B917&amp;C917&amp;F917))</f>
        <v/>
      </c>
      <c r="T917" s="15" t="str" cm="1">
        <f t="array" aca="1" ref="T917" ca="1">IF(OR(INDIRECT(A917&amp;B917&amp;C917&amp;F917)="",ISNUMBER(INDIRECT(A917&amp;B917&amp;C917&amp;F917))=FALSE,INDIRECT(A917&amp;B917&amp;C917&amp;F917)=0),"",0)</f>
        <v/>
      </c>
    </row>
    <row r="918" spans="1:20">
      <c r="A918" s="23" t="s">
        <v>912</v>
      </c>
      <c r="C918" s="23" t="str">
        <f t="shared" si="42"/>
        <v>s</v>
      </c>
      <c r="E918" s="23" t="str">
        <f t="shared" ca="1" si="40"/>
        <v>r</v>
      </c>
      <c r="F918" s="23">
        <f t="shared" si="41"/>
        <v>43</v>
      </c>
      <c r="G918" s="23" t="str" cm="1">
        <f t="array" aca="1" ref="G918" ca="1">IF(OR(INDIRECT(A918&amp;B918&amp;C918&amp;F918)="",ISNUMBER(INDIRECT(A918&amp;B918&amp;C918&amp;F918))=FALSE),"",IF(INDIRECT(A918&amp;B918&amp;C918&amp;9)="公開","【（第８期）WEB・コールセンター受付】","【（第８期）医療機関受付】"))</f>
        <v/>
      </c>
      <c r="H918" s="15" t="str" cm="1">
        <f t="array" aca="1" ref="H918" ca="1">IF(OR(INDIRECT(A918&amp;B918&amp;C918&amp;F918)="",ISNUMBER(INDIRECT(A918&amp;B918&amp;C918&amp;F918))=FALSE,INDIRECT(A918&amp;B918&amp;C918&amp;F918)=0),"",431001)</f>
        <v/>
      </c>
      <c r="I918" s="15" t="str" cm="1">
        <f t="array" aca="1" ref="I918" ca="1">IF(OR(INDIRECT(A918&amp;B918&amp;C918&amp;F918)="",ISNUMBER(INDIRECT(A918&amp;B918&amp;C918&amp;F918))=FALSE,INDIRECT(A918&amp;B918&amp;C918&amp;F918)=0),"",G918&amp;J918&amp;"."&amp;TEXT(M918,"00")&amp;TEXT(N918,"00")&amp;"."&amp;TEXT(O918,"00")&amp;TEXT(P918,"00"))</f>
        <v/>
      </c>
      <c r="J918" s="15" t="str" cm="1">
        <f t="array" aca="1" ref="J918" ca="1">IF(OR(INDIRECT(A918&amp;B918&amp;C918&amp;F918)="",ISNUMBER(INDIRECT(A918&amp;B918&amp;C918&amp;F918))=FALSE,INDIRECT(A918&amp;B918&amp;C918&amp;F918)=0),"",予約枠報告様式!$B$2)</f>
        <v/>
      </c>
      <c r="K918" s="15" t="str" cm="1">
        <f t="array" aca="1" ref="K918" ca="1">IF(OR(INDIRECT(A918&amp;B918&amp;C918&amp;F918)="",ISNUMBER(INDIRECT(A918&amp;B918&amp;C918&amp;F918))=FALSE,INDIRECT(A918&amp;B918&amp;C918&amp;F918)=0),"",1)</f>
        <v/>
      </c>
      <c r="L918" s="15" t="str" cm="1">
        <f t="array" aca="1" ref="L918" ca="1">IF(OR(INDIRECT(A918&amp;B918&amp;C918&amp;F918)="",ISNUMBER(INDIRECT(A918&amp;B918&amp;C918&amp;F918))=FALSE,INDIRECT(A918&amp;B918&amp;C918&amp;F918)=0),"",IF(G918="【（第８期）医療機関受付】",TEXT(INDIRECT(A918&amp;D918&amp;E918&amp;5),"yyy"),TEXT(INDIRECT(A918&amp;B918&amp;C918&amp;5),"yyy")))</f>
        <v/>
      </c>
      <c r="M918" s="15" t="str" cm="1">
        <f t="array" aca="1" ref="M918" ca="1">IF(OR(INDIRECT(A918&amp;B918&amp;C918&amp;F918)="",ISNUMBER(INDIRECT(A918&amp;B918&amp;C918&amp;F918))=FALSE,INDIRECT(A918&amp;B918&amp;C918&amp;F918)=0),"",IF(G918="【（第８期）医療機関受付】",TEXT(INDIRECT(A918&amp;D918&amp;E918&amp;5),"m"),TEXT(INDIRECT(A918&amp;B918&amp;C918&amp;5),"m")))</f>
        <v/>
      </c>
      <c r="N918" s="15" t="str" cm="1">
        <f t="array" aca="1" ref="N918" ca="1">IF(OR(INDIRECT(A918&amp;B918&amp;C918&amp;F918)="",ISNUMBER(INDIRECT(A918&amp;B918&amp;C918&amp;F918))=FALSE,INDIRECT(A918&amp;B918&amp;C918&amp;F918)=0),"",IF(G918="【（第８期）医療機関受付】",TEXT(INDIRECT(A918&amp;D918&amp;E918&amp;5),"d"),TEXT(INDIRECT(A918&amp;B918&amp;C918&amp;5),"d")))</f>
        <v/>
      </c>
      <c r="O918" s="15" t="str" cm="1">
        <f t="array" aca="1" ref="O918" ca="1">IF(OR(INDIRECT(A918&amp;B918&amp;C918&amp;F918)="",ISNUMBER(INDIRECT(A918&amp;B918&amp;C918&amp;F918))=FALSE,INDIRECT(A918&amp;B918&amp;C918&amp;F918)=0),"",HOUR(INDIRECT(A918&amp;"A"&amp;F918)))</f>
        <v/>
      </c>
      <c r="P918" s="15" t="str" cm="1">
        <f t="array" aca="1" ref="P918" ca="1">IF(OR(INDIRECT(A918&amp;B918&amp;C918&amp;F918)="",ISNUMBER(INDIRECT(A918&amp;B918&amp;C918&amp;F918))=FALSE,INDIRECT(A918&amp;B918&amp;C918&amp;F918)=0),"",MINUTE(INDIRECT(A918&amp;"A"&amp;F918)))</f>
        <v/>
      </c>
      <c r="Q918" s="15" t="str" cm="1">
        <f t="array" aca="1" ref="Q918" ca="1">IF(OR(INDIRECT(A918&amp;B918&amp;C918&amp;F918)="",ISNUMBER(INDIRECT(A918&amp;B918&amp;C918&amp;F918))=FALSE,INDIRECT(A918&amp;B918&amp;C918&amp;F918)=0),"",O918)</f>
        <v/>
      </c>
      <c r="R918" s="15" t="str" cm="1">
        <f t="array" aca="1" ref="R918" ca="1">IF(OR(INDIRECT(A918&amp;B918&amp;C918&amp;F918)="",ISNUMBER(INDIRECT(A918&amp;B918&amp;C918&amp;F918))=FALSE,INDIRECT(A918&amp;B918&amp;C918&amp;F918)=0),"",P918+14)</f>
        <v/>
      </c>
      <c r="S918" s="15" t="str" cm="1">
        <f t="array" aca="1" ref="S918" ca="1">IF(OR(INDIRECT(A918&amp;B918&amp;C918&amp;F918)="",ISNUMBER(INDIRECT(A918&amp;B918&amp;C918&amp;F918))=FALSE,INDIRECT(A918&amp;B918&amp;C918&amp;F918)=0),"",INDIRECT(A918&amp;B918&amp;C918&amp;F918))</f>
        <v/>
      </c>
      <c r="T918" s="15" t="str" cm="1">
        <f t="array" aca="1" ref="T918" ca="1">IF(OR(INDIRECT(A918&amp;B918&amp;C918&amp;F918)="",ISNUMBER(INDIRECT(A918&amp;B918&amp;C918&amp;F918))=FALSE,INDIRECT(A918&amp;B918&amp;C918&amp;F918)=0),"",0)</f>
        <v/>
      </c>
    </row>
    <row r="919" spans="1:20">
      <c r="A919" s="23" t="s">
        <v>912</v>
      </c>
      <c r="C919" s="23" t="str">
        <f t="shared" si="42"/>
        <v>s</v>
      </c>
      <c r="E919" s="23" t="str">
        <f t="shared" ca="1" si="40"/>
        <v>r</v>
      </c>
      <c r="F919" s="23">
        <f t="shared" si="41"/>
        <v>44</v>
      </c>
      <c r="G919" s="23" t="str" cm="1">
        <f t="array" aca="1" ref="G919" ca="1">IF(OR(INDIRECT(A919&amp;B919&amp;C919&amp;F919)="",ISNUMBER(INDIRECT(A919&amp;B919&amp;C919&amp;F919))=FALSE),"",IF(INDIRECT(A919&amp;B919&amp;C919&amp;9)="公開","【（第８期）WEB・コールセンター受付】","【（第８期）医療機関受付】"))</f>
        <v/>
      </c>
      <c r="H919" s="15" t="str" cm="1">
        <f t="array" aca="1" ref="H919" ca="1">IF(OR(INDIRECT(A919&amp;B919&amp;C919&amp;F919)="",ISNUMBER(INDIRECT(A919&amp;B919&amp;C919&amp;F919))=FALSE,INDIRECT(A919&amp;B919&amp;C919&amp;F919)=0),"",431001)</f>
        <v/>
      </c>
      <c r="I919" s="15" t="str" cm="1">
        <f t="array" aca="1" ref="I919" ca="1">IF(OR(INDIRECT(A919&amp;B919&amp;C919&amp;F919)="",ISNUMBER(INDIRECT(A919&amp;B919&amp;C919&amp;F919))=FALSE,INDIRECT(A919&amp;B919&amp;C919&amp;F919)=0),"",G919&amp;J919&amp;"."&amp;TEXT(M919,"00")&amp;TEXT(N919,"00")&amp;"."&amp;TEXT(O919,"00")&amp;TEXT(P919,"00"))</f>
        <v/>
      </c>
      <c r="J919" s="15" t="str" cm="1">
        <f t="array" aca="1" ref="J919" ca="1">IF(OR(INDIRECT(A919&amp;B919&amp;C919&amp;F919)="",ISNUMBER(INDIRECT(A919&amp;B919&amp;C919&amp;F919))=FALSE,INDIRECT(A919&amp;B919&amp;C919&amp;F919)=0),"",予約枠報告様式!$B$2)</f>
        <v/>
      </c>
      <c r="K919" s="15" t="str" cm="1">
        <f t="array" aca="1" ref="K919" ca="1">IF(OR(INDIRECT(A919&amp;B919&amp;C919&amp;F919)="",ISNUMBER(INDIRECT(A919&amp;B919&amp;C919&amp;F919))=FALSE,INDIRECT(A919&amp;B919&amp;C919&amp;F919)=0),"",1)</f>
        <v/>
      </c>
      <c r="L919" s="15" t="str" cm="1">
        <f t="array" aca="1" ref="L919" ca="1">IF(OR(INDIRECT(A919&amp;B919&amp;C919&amp;F919)="",ISNUMBER(INDIRECT(A919&amp;B919&amp;C919&amp;F919))=FALSE,INDIRECT(A919&amp;B919&amp;C919&amp;F919)=0),"",IF(G919="【（第８期）医療機関受付】",TEXT(INDIRECT(A919&amp;D919&amp;E919&amp;5),"yyy"),TEXT(INDIRECT(A919&amp;B919&amp;C919&amp;5),"yyy")))</f>
        <v/>
      </c>
      <c r="M919" s="15" t="str" cm="1">
        <f t="array" aca="1" ref="M919" ca="1">IF(OR(INDIRECT(A919&amp;B919&amp;C919&amp;F919)="",ISNUMBER(INDIRECT(A919&amp;B919&amp;C919&amp;F919))=FALSE,INDIRECT(A919&amp;B919&amp;C919&amp;F919)=0),"",IF(G919="【（第８期）医療機関受付】",TEXT(INDIRECT(A919&amp;D919&amp;E919&amp;5),"m"),TEXT(INDIRECT(A919&amp;B919&amp;C919&amp;5),"m")))</f>
        <v/>
      </c>
      <c r="N919" s="15" t="str" cm="1">
        <f t="array" aca="1" ref="N919" ca="1">IF(OR(INDIRECT(A919&amp;B919&amp;C919&amp;F919)="",ISNUMBER(INDIRECT(A919&amp;B919&amp;C919&amp;F919))=FALSE,INDIRECT(A919&amp;B919&amp;C919&amp;F919)=0),"",IF(G919="【（第８期）医療機関受付】",TEXT(INDIRECT(A919&amp;D919&amp;E919&amp;5),"d"),TEXT(INDIRECT(A919&amp;B919&amp;C919&amp;5),"d")))</f>
        <v/>
      </c>
      <c r="O919" s="15" t="str" cm="1">
        <f t="array" aca="1" ref="O919" ca="1">IF(OR(INDIRECT(A919&amp;B919&amp;C919&amp;F919)="",ISNUMBER(INDIRECT(A919&amp;B919&amp;C919&amp;F919))=FALSE,INDIRECT(A919&amp;B919&amp;C919&amp;F919)=0),"",HOUR(INDIRECT(A919&amp;"A"&amp;F919)))</f>
        <v/>
      </c>
      <c r="P919" s="15" t="str" cm="1">
        <f t="array" aca="1" ref="P919" ca="1">IF(OR(INDIRECT(A919&amp;B919&amp;C919&amp;F919)="",ISNUMBER(INDIRECT(A919&amp;B919&amp;C919&amp;F919))=FALSE,INDIRECT(A919&amp;B919&amp;C919&amp;F919)=0),"",MINUTE(INDIRECT(A919&amp;"A"&amp;F919)))</f>
        <v/>
      </c>
      <c r="Q919" s="15" t="str" cm="1">
        <f t="array" aca="1" ref="Q919" ca="1">IF(OR(INDIRECT(A919&amp;B919&amp;C919&amp;F919)="",ISNUMBER(INDIRECT(A919&amp;B919&amp;C919&amp;F919))=FALSE,INDIRECT(A919&amp;B919&amp;C919&amp;F919)=0),"",O919)</f>
        <v/>
      </c>
      <c r="R919" s="15" t="str" cm="1">
        <f t="array" aca="1" ref="R919" ca="1">IF(OR(INDIRECT(A919&amp;B919&amp;C919&amp;F919)="",ISNUMBER(INDIRECT(A919&amp;B919&amp;C919&amp;F919))=FALSE,INDIRECT(A919&amp;B919&amp;C919&amp;F919)=0),"",P919+14)</f>
        <v/>
      </c>
      <c r="S919" s="15" t="str" cm="1">
        <f t="array" aca="1" ref="S919" ca="1">IF(OR(INDIRECT(A919&amp;B919&amp;C919&amp;F919)="",ISNUMBER(INDIRECT(A919&amp;B919&amp;C919&amp;F919))=FALSE,INDIRECT(A919&amp;B919&amp;C919&amp;F919)=0),"",INDIRECT(A919&amp;B919&amp;C919&amp;F919))</f>
        <v/>
      </c>
      <c r="T919" s="15" t="str" cm="1">
        <f t="array" aca="1" ref="T919" ca="1">IF(OR(INDIRECT(A919&amp;B919&amp;C919&amp;F919)="",ISNUMBER(INDIRECT(A919&amp;B919&amp;C919&amp;F919))=FALSE,INDIRECT(A919&amp;B919&amp;C919&amp;F919)=0),"",0)</f>
        <v/>
      </c>
    </row>
    <row r="920" spans="1:20">
      <c r="A920" s="23" t="s">
        <v>912</v>
      </c>
      <c r="C920" s="23" t="str">
        <f t="shared" si="42"/>
        <v>s</v>
      </c>
      <c r="E920" s="23" t="str">
        <f t="shared" ca="1" si="40"/>
        <v>r</v>
      </c>
      <c r="F920" s="23">
        <f t="shared" si="41"/>
        <v>45</v>
      </c>
      <c r="G920" s="23" t="str" cm="1">
        <f t="array" aca="1" ref="G920" ca="1">IF(OR(INDIRECT(A920&amp;B920&amp;C920&amp;F920)="",ISNUMBER(INDIRECT(A920&amp;B920&amp;C920&amp;F920))=FALSE),"",IF(INDIRECT(A920&amp;B920&amp;C920&amp;9)="公開","【（第８期）WEB・コールセンター受付】","【（第８期）医療機関受付】"))</f>
        <v/>
      </c>
      <c r="H920" s="15" t="str" cm="1">
        <f t="array" aca="1" ref="H920" ca="1">IF(OR(INDIRECT(A920&amp;B920&amp;C920&amp;F920)="",ISNUMBER(INDIRECT(A920&amp;B920&amp;C920&amp;F920))=FALSE,INDIRECT(A920&amp;B920&amp;C920&amp;F920)=0),"",431001)</f>
        <v/>
      </c>
      <c r="I920" s="15" t="str" cm="1">
        <f t="array" aca="1" ref="I920" ca="1">IF(OR(INDIRECT(A920&amp;B920&amp;C920&amp;F920)="",ISNUMBER(INDIRECT(A920&amp;B920&amp;C920&amp;F920))=FALSE,INDIRECT(A920&amp;B920&amp;C920&amp;F920)=0),"",G920&amp;J920&amp;"."&amp;TEXT(M920,"00")&amp;TEXT(N920,"00")&amp;"."&amp;TEXT(O920,"00")&amp;TEXT(P920,"00"))</f>
        <v/>
      </c>
      <c r="J920" s="15" t="str" cm="1">
        <f t="array" aca="1" ref="J920" ca="1">IF(OR(INDIRECT(A920&amp;B920&amp;C920&amp;F920)="",ISNUMBER(INDIRECT(A920&amp;B920&amp;C920&amp;F920))=FALSE,INDIRECT(A920&amp;B920&amp;C920&amp;F920)=0),"",予約枠報告様式!$B$2)</f>
        <v/>
      </c>
      <c r="K920" s="15" t="str" cm="1">
        <f t="array" aca="1" ref="K920" ca="1">IF(OR(INDIRECT(A920&amp;B920&amp;C920&amp;F920)="",ISNUMBER(INDIRECT(A920&amp;B920&amp;C920&amp;F920))=FALSE,INDIRECT(A920&amp;B920&amp;C920&amp;F920)=0),"",1)</f>
        <v/>
      </c>
      <c r="L920" s="15" t="str" cm="1">
        <f t="array" aca="1" ref="L920" ca="1">IF(OR(INDIRECT(A920&amp;B920&amp;C920&amp;F920)="",ISNUMBER(INDIRECT(A920&amp;B920&amp;C920&amp;F920))=FALSE,INDIRECT(A920&amp;B920&amp;C920&amp;F920)=0),"",IF(G920="【（第８期）医療機関受付】",TEXT(INDIRECT(A920&amp;D920&amp;E920&amp;5),"yyy"),TEXT(INDIRECT(A920&amp;B920&amp;C920&amp;5),"yyy")))</f>
        <v/>
      </c>
      <c r="M920" s="15" t="str" cm="1">
        <f t="array" aca="1" ref="M920" ca="1">IF(OR(INDIRECT(A920&amp;B920&amp;C920&amp;F920)="",ISNUMBER(INDIRECT(A920&amp;B920&amp;C920&amp;F920))=FALSE,INDIRECT(A920&amp;B920&amp;C920&amp;F920)=0),"",IF(G920="【（第８期）医療機関受付】",TEXT(INDIRECT(A920&amp;D920&amp;E920&amp;5),"m"),TEXT(INDIRECT(A920&amp;B920&amp;C920&amp;5),"m")))</f>
        <v/>
      </c>
      <c r="N920" s="15" t="str" cm="1">
        <f t="array" aca="1" ref="N920" ca="1">IF(OR(INDIRECT(A920&amp;B920&amp;C920&amp;F920)="",ISNUMBER(INDIRECT(A920&amp;B920&amp;C920&amp;F920))=FALSE,INDIRECT(A920&amp;B920&amp;C920&amp;F920)=0),"",IF(G920="【（第８期）医療機関受付】",TEXT(INDIRECT(A920&amp;D920&amp;E920&amp;5),"d"),TEXT(INDIRECT(A920&amp;B920&amp;C920&amp;5),"d")))</f>
        <v/>
      </c>
      <c r="O920" s="15" t="str" cm="1">
        <f t="array" aca="1" ref="O920" ca="1">IF(OR(INDIRECT(A920&amp;B920&amp;C920&amp;F920)="",ISNUMBER(INDIRECT(A920&amp;B920&amp;C920&amp;F920))=FALSE,INDIRECT(A920&amp;B920&amp;C920&amp;F920)=0),"",HOUR(INDIRECT(A920&amp;"A"&amp;F920)))</f>
        <v/>
      </c>
      <c r="P920" s="15" t="str" cm="1">
        <f t="array" aca="1" ref="P920" ca="1">IF(OR(INDIRECT(A920&amp;B920&amp;C920&amp;F920)="",ISNUMBER(INDIRECT(A920&amp;B920&amp;C920&amp;F920))=FALSE,INDIRECT(A920&amp;B920&amp;C920&amp;F920)=0),"",MINUTE(INDIRECT(A920&amp;"A"&amp;F920)))</f>
        <v/>
      </c>
      <c r="Q920" s="15" t="str" cm="1">
        <f t="array" aca="1" ref="Q920" ca="1">IF(OR(INDIRECT(A920&amp;B920&amp;C920&amp;F920)="",ISNUMBER(INDIRECT(A920&amp;B920&amp;C920&amp;F920))=FALSE,INDIRECT(A920&amp;B920&amp;C920&amp;F920)=0),"",O920)</f>
        <v/>
      </c>
      <c r="R920" s="15" t="str" cm="1">
        <f t="array" aca="1" ref="R920" ca="1">IF(OR(INDIRECT(A920&amp;B920&amp;C920&amp;F920)="",ISNUMBER(INDIRECT(A920&amp;B920&amp;C920&amp;F920))=FALSE,INDIRECT(A920&amp;B920&amp;C920&amp;F920)=0),"",P920+14)</f>
        <v/>
      </c>
      <c r="S920" s="15" t="str" cm="1">
        <f t="array" aca="1" ref="S920" ca="1">IF(OR(INDIRECT(A920&amp;B920&amp;C920&amp;F920)="",ISNUMBER(INDIRECT(A920&amp;B920&amp;C920&amp;F920))=FALSE,INDIRECT(A920&amp;B920&amp;C920&amp;F920)=0),"",INDIRECT(A920&amp;B920&amp;C920&amp;F920))</f>
        <v/>
      </c>
      <c r="T920" s="15" t="str" cm="1">
        <f t="array" aca="1" ref="T920" ca="1">IF(OR(INDIRECT(A920&amp;B920&amp;C920&amp;F920)="",ISNUMBER(INDIRECT(A920&amp;B920&amp;C920&amp;F920))=FALSE,INDIRECT(A920&amp;B920&amp;C920&amp;F920)=0),"",0)</f>
        <v/>
      </c>
    </row>
    <row r="921" spans="1:20">
      <c r="A921" s="23" t="s">
        <v>912</v>
      </c>
      <c r="C921" s="23" t="str">
        <f t="shared" si="42"/>
        <v>s</v>
      </c>
      <c r="E921" s="23" t="str">
        <f t="shared" ca="1" si="40"/>
        <v>r</v>
      </c>
      <c r="F921" s="23">
        <f t="shared" si="41"/>
        <v>46</v>
      </c>
      <c r="G921" s="23" t="str" cm="1">
        <f t="array" aca="1" ref="G921" ca="1">IF(OR(INDIRECT(A921&amp;B921&amp;C921&amp;F921)="",ISNUMBER(INDIRECT(A921&amp;B921&amp;C921&amp;F921))=FALSE),"",IF(INDIRECT(A921&amp;B921&amp;C921&amp;9)="公開","【（第８期）WEB・コールセンター受付】","【（第８期）医療機関受付】"))</f>
        <v/>
      </c>
      <c r="H921" s="15" t="str" cm="1">
        <f t="array" aca="1" ref="H921" ca="1">IF(OR(INDIRECT(A921&amp;B921&amp;C921&amp;F921)="",ISNUMBER(INDIRECT(A921&amp;B921&amp;C921&amp;F921))=FALSE,INDIRECT(A921&amp;B921&amp;C921&amp;F921)=0),"",431001)</f>
        <v/>
      </c>
      <c r="I921" s="15" t="str" cm="1">
        <f t="array" aca="1" ref="I921" ca="1">IF(OR(INDIRECT(A921&amp;B921&amp;C921&amp;F921)="",ISNUMBER(INDIRECT(A921&amp;B921&amp;C921&amp;F921))=FALSE,INDIRECT(A921&amp;B921&amp;C921&amp;F921)=0),"",G921&amp;J921&amp;"."&amp;TEXT(M921,"00")&amp;TEXT(N921,"00")&amp;"."&amp;TEXT(O921,"00")&amp;TEXT(P921,"00"))</f>
        <v/>
      </c>
      <c r="J921" s="15" t="str" cm="1">
        <f t="array" aca="1" ref="J921" ca="1">IF(OR(INDIRECT(A921&amp;B921&amp;C921&amp;F921)="",ISNUMBER(INDIRECT(A921&amp;B921&amp;C921&amp;F921))=FALSE,INDIRECT(A921&amp;B921&amp;C921&amp;F921)=0),"",予約枠報告様式!$B$2)</f>
        <v/>
      </c>
      <c r="K921" s="15" t="str" cm="1">
        <f t="array" aca="1" ref="K921" ca="1">IF(OR(INDIRECT(A921&amp;B921&amp;C921&amp;F921)="",ISNUMBER(INDIRECT(A921&amp;B921&amp;C921&amp;F921))=FALSE,INDIRECT(A921&amp;B921&amp;C921&amp;F921)=0),"",1)</f>
        <v/>
      </c>
      <c r="L921" s="15" t="str" cm="1">
        <f t="array" aca="1" ref="L921" ca="1">IF(OR(INDIRECT(A921&amp;B921&amp;C921&amp;F921)="",ISNUMBER(INDIRECT(A921&amp;B921&amp;C921&amp;F921))=FALSE,INDIRECT(A921&amp;B921&amp;C921&amp;F921)=0),"",IF(G921="【（第８期）医療機関受付】",TEXT(INDIRECT(A921&amp;D921&amp;E921&amp;5),"yyy"),TEXT(INDIRECT(A921&amp;B921&amp;C921&amp;5),"yyy")))</f>
        <v/>
      </c>
      <c r="M921" s="15" t="str" cm="1">
        <f t="array" aca="1" ref="M921" ca="1">IF(OR(INDIRECT(A921&amp;B921&amp;C921&amp;F921)="",ISNUMBER(INDIRECT(A921&amp;B921&amp;C921&amp;F921))=FALSE,INDIRECT(A921&amp;B921&amp;C921&amp;F921)=0),"",IF(G921="【（第８期）医療機関受付】",TEXT(INDIRECT(A921&amp;D921&amp;E921&amp;5),"m"),TEXT(INDIRECT(A921&amp;B921&amp;C921&amp;5),"m")))</f>
        <v/>
      </c>
      <c r="N921" s="15" t="str" cm="1">
        <f t="array" aca="1" ref="N921" ca="1">IF(OR(INDIRECT(A921&amp;B921&amp;C921&amp;F921)="",ISNUMBER(INDIRECT(A921&amp;B921&amp;C921&amp;F921))=FALSE,INDIRECT(A921&amp;B921&amp;C921&amp;F921)=0),"",IF(G921="【（第８期）医療機関受付】",TEXT(INDIRECT(A921&amp;D921&amp;E921&amp;5),"d"),TEXT(INDIRECT(A921&amp;B921&amp;C921&amp;5),"d")))</f>
        <v/>
      </c>
      <c r="O921" s="15" t="str" cm="1">
        <f t="array" aca="1" ref="O921" ca="1">IF(OR(INDIRECT(A921&amp;B921&amp;C921&amp;F921)="",ISNUMBER(INDIRECT(A921&amp;B921&amp;C921&amp;F921))=FALSE,INDIRECT(A921&amp;B921&amp;C921&amp;F921)=0),"",HOUR(INDIRECT(A921&amp;"A"&amp;F921)))</f>
        <v/>
      </c>
      <c r="P921" s="15" t="str" cm="1">
        <f t="array" aca="1" ref="P921" ca="1">IF(OR(INDIRECT(A921&amp;B921&amp;C921&amp;F921)="",ISNUMBER(INDIRECT(A921&amp;B921&amp;C921&amp;F921))=FALSE,INDIRECT(A921&amp;B921&amp;C921&amp;F921)=0),"",MINUTE(INDIRECT(A921&amp;"A"&amp;F921)))</f>
        <v/>
      </c>
      <c r="Q921" s="15" t="str" cm="1">
        <f t="array" aca="1" ref="Q921" ca="1">IF(OR(INDIRECT(A921&amp;B921&amp;C921&amp;F921)="",ISNUMBER(INDIRECT(A921&amp;B921&amp;C921&amp;F921))=FALSE,INDIRECT(A921&amp;B921&amp;C921&amp;F921)=0),"",O921)</f>
        <v/>
      </c>
      <c r="R921" s="15" t="str" cm="1">
        <f t="array" aca="1" ref="R921" ca="1">IF(OR(INDIRECT(A921&amp;B921&amp;C921&amp;F921)="",ISNUMBER(INDIRECT(A921&amp;B921&amp;C921&amp;F921))=FALSE,INDIRECT(A921&amp;B921&amp;C921&amp;F921)=0),"",P921+14)</f>
        <v/>
      </c>
      <c r="S921" s="15" t="str" cm="1">
        <f t="array" aca="1" ref="S921" ca="1">IF(OR(INDIRECT(A921&amp;B921&amp;C921&amp;F921)="",ISNUMBER(INDIRECT(A921&amp;B921&amp;C921&amp;F921))=FALSE,INDIRECT(A921&amp;B921&amp;C921&amp;F921)=0),"",INDIRECT(A921&amp;B921&amp;C921&amp;F921))</f>
        <v/>
      </c>
      <c r="T921" s="15" t="str" cm="1">
        <f t="array" aca="1" ref="T921" ca="1">IF(OR(INDIRECT(A921&amp;B921&amp;C921&amp;F921)="",ISNUMBER(INDIRECT(A921&amp;B921&amp;C921&amp;F921))=FALSE,INDIRECT(A921&amp;B921&amp;C921&amp;F921)=0),"",0)</f>
        <v/>
      </c>
    </row>
    <row r="922" spans="1:20">
      <c r="A922" s="23" t="s">
        <v>912</v>
      </c>
      <c r="C922" s="23" t="str">
        <f t="shared" si="42"/>
        <v>s</v>
      </c>
      <c r="E922" s="23" t="str">
        <f t="shared" ca="1" si="40"/>
        <v>r</v>
      </c>
      <c r="F922" s="23">
        <f t="shared" si="41"/>
        <v>47</v>
      </c>
      <c r="G922" s="23" t="str" cm="1">
        <f t="array" aca="1" ref="G922" ca="1">IF(OR(INDIRECT(A922&amp;B922&amp;C922&amp;F922)="",ISNUMBER(INDIRECT(A922&amp;B922&amp;C922&amp;F922))=FALSE),"",IF(INDIRECT(A922&amp;B922&amp;C922&amp;9)="公開","【（第８期）WEB・コールセンター受付】","【（第８期）医療機関受付】"))</f>
        <v/>
      </c>
      <c r="H922" s="15" t="str" cm="1">
        <f t="array" aca="1" ref="H922" ca="1">IF(OR(INDIRECT(A922&amp;B922&amp;C922&amp;F922)="",ISNUMBER(INDIRECT(A922&amp;B922&amp;C922&amp;F922))=FALSE,INDIRECT(A922&amp;B922&amp;C922&amp;F922)=0),"",431001)</f>
        <v/>
      </c>
      <c r="I922" s="15" t="str" cm="1">
        <f t="array" aca="1" ref="I922" ca="1">IF(OR(INDIRECT(A922&amp;B922&amp;C922&amp;F922)="",ISNUMBER(INDIRECT(A922&amp;B922&amp;C922&amp;F922))=FALSE,INDIRECT(A922&amp;B922&amp;C922&amp;F922)=0),"",G922&amp;J922&amp;"."&amp;TEXT(M922,"00")&amp;TEXT(N922,"00")&amp;"."&amp;TEXT(O922,"00")&amp;TEXT(P922,"00"))</f>
        <v/>
      </c>
      <c r="J922" s="15" t="str" cm="1">
        <f t="array" aca="1" ref="J922" ca="1">IF(OR(INDIRECT(A922&amp;B922&amp;C922&amp;F922)="",ISNUMBER(INDIRECT(A922&amp;B922&amp;C922&amp;F922))=FALSE,INDIRECT(A922&amp;B922&amp;C922&amp;F922)=0),"",予約枠報告様式!$B$2)</f>
        <v/>
      </c>
      <c r="K922" s="15" t="str" cm="1">
        <f t="array" aca="1" ref="K922" ca="1">IF(OR(INDIRECT(A922&amp;B922&amp;C922&amp;F922)="",ISNUMBER(INDIRECT(A922&amp;B922&amp;C922&amp;F922))=FALSE,INDIRECT(A922&amp;B922&amp;C922&amp;F922)=0),"",1)</f>
        <v/>
      </c>
      <c r="L922" s="15" t="str" cm="1">
        <f t="array" aca="1" ref="L922" ca="1">IF(OR(INDIRECT(A922&amp;B922&amp;C922&amp;F922)="",ISNUMBER(INDIRECT(A922&amp;B922&amp;C922&amp;F922))=FALSE,INDIRECT(A922&amp;B922&amp;C922&amp;F922)=0),"",IF(G922="【（第８期）医療機関受付】",TEXT(INDIRECT(A922&amp;D922&amp;E922&amp;5),"yyy"),TEXT(INDIRECT(A922&amp;B922&amp;C922&amp;5),"yyy")))</f>
        <v/>
      </c>
      <c r="M922" s="15" t="str" cm="1">
        <f t="array" aca="1" ref="M922" ca="1">IF(OR(INDIRECT(A922&amp;B922&amp;C922&amp;F922)="",ISNUMBER(INDIRECT(A922&amp;B922&amp;C922&amp;F922))=FALSE,INDIRECT(A922&amp;B922&amp;C922&amp;F922)=0),"",IF(G922="【（第８期）医療機関受付】",TEXT(INDIRECT(A922&amp;D922&amp;E922&amp;5),"m"),TEXT(INDIRECT(A922&amp;B922&amp;C922&amp;5),"m")))</f>
        <v/>
      </c>
      <c r="N922" s="15" t="str" cm="1">
        <f t="array" aca="1" ref="N922" ca="1">IF(OR(INDIRECT(A922&amp;B922&amp;C922&amp;F922)="",ISNUMBER(INDIRECT(A922&amp;B922&amp;C922&amp;F922))=FALSE,INDIRECT(A922&amp;B922&amp;C922&amp;F922)=0),"",IF(G922="【（第８期）医療機関受付】",TEXT(INDIRECT(A922&amp;D922&amp;E922&amp;5),"d"),TEXT(INDIRECT(A922&amp;B922&amp;C922&amp;5),"d")))</f>
        <v/>
      </c>
      <c r="O922" s="15" t="str" cm="1">
        <f t="array" aca="1" ref="O922" ca="1">IF(OR(INDIRECT(A922&amp;B922&amp;C922&amp;F922)="",ISNUMBER(INDIRECT(A922&amp;B922&amp;C922&amp;F922))=FALSE,INDIRECT(A922&amp;B922&amp;C922&amp;F922)=0),"",HOUR(INDIRECT(A922&amp;"A"&amp;F922)))</f>
        <v/>
      </c>
      <c r="P922" s="15" t="str" cm="1">
        <f t="array" aca="1" ref="P922" ca="1">IF(OR(INDIRECT(A922&amp;B922&amp;C922&amp;F922)="",ISNUMBER(INDIRECT(A922&amp;B922&amp;C922&amp;F922))=FALSE,INDIRECT(A922&amp;B922&amp;C922&amp;F922)=0),"",MINUTE(INDIRECT(A922&amp;"A"&amp;F922)))</f>
        <v/>
      </c>
      <c r="Q922" s="15" t="str" cm="1">
        <f t="array" aca="1" ref="Q922" ca="1">IF(OR(INDIRECT(A922&amp;B922&amp;C922&amp;F922)="",ISNUMBER(INDIRECT(A922&amp;B922&amp;C922&amp;F922))=FALSE,INDIRECT(A922&amp;B922&amp;C922&amp;F922)=0),"",O922)</f>
        <v/>
      </c>
      <c r="R922" s="15" t="str" cm="1">
        <f t="array" aca="1" ref="R922" ca="1">IF(OR(INDIRECT(A922&amp;B922&amp;C922&amp;F922)="",ISNUMBER(INDIRECT(A922&amp;B922&amp;C922&amp;F922))=FALSE,INDIRECT(A922&amp;B922&amp;C922&amp;F922)=0),"",P922+14)</f>
        <v/>
      </c>
      <c r="S922" s="15" t="str" cm="1">
        <f t="array" aca="1" ref="S922" ca="1">IF(OR(INDIRECT(A922&amp;B922&amp;C922&amp;F922)="",ISNUMBER(INDIRECT(A922&amp;B922&amp;C922&amp;F922))=FALSE,INDIRECT(A922&amp;B922&amp;C922&amp;F922)=0),"",INDIRECT(A922&amp;B922&amp;C922&amp;F922))</f>
        <v/>
      </c>
      <c r="T922" s="15" t="str" cm="1">
        <f t="array" aca="1" ref="T922" ca="1">IF(OR(INDIRECT(A922&amp;B922&amp;C922&amp;F922)="",ISNUMBER(INDIRECT(A922&amp;B922&amp;C922&amp;F922))=FALSE,INDIRECT(A922&amp;B922&amp;C922&amp;F922)=0),"",0)</f>
        <v/>
      </c>
    </row>
    <row r="923" spans="1:20">
      <c r="A923" s="23" t="s">
        <v>912</v>
      </c>
      <c r="C923" s="23" t="str">
        <f t="shared" si="42"/>
        <v>s</v>
      </c>
      <c r="E923" s="23" t="str">
        <f t="shared" ca="1" si="40"/>
        <v>r</v>
      </c>
      <c r="F923" s="23">
        <f t="shared" si="41"/>
        <v>48</v>
      </c>
      <c r="G923" s="23" t="str" cm="1">
        <f t="array" aca="1" ref="G923" ca="1">IF(OR(INDIRECT(A923&amp;B923&amp;C923&amp;F923)="",ISNUMBER(INDIRECT(A923&amp;B923&amp;C923&amp;F923))=FALSE),"",IF(INDIRECT(A923&amp;B923&amp;C923&amp;9)="公開","【（第８期）WEB・コールセンター受付】","【（第８期）医療機関受付】"))</f>
        <v/>
      </c>
      <c r="H923" s="15" t="str" cm="1">
        <f t="array" aca="1" ref="H923" ca="1">IF(OR(INDIRECT(A923&amp;B923&amp;C923&amp;F923)="",ISNUMBER(INDIRECT(A923&amp;B923&amp;C923&amp;F923))=FALSE,INDIRECT(A923&amp;B923&amp;C923&amp;F923)=0),"",431001)</f>
        <v/>
      </c>
      <c r="I923" s="15" t="str" cm="1">
        <f t="array" aca="1" ref="I923" ca="1">IF(OR(INDIRECT(A923&amp;B923&amp;C923&amp;F923)="",ISNUMBER(INDIRECT(A923&amp;B923&amp;C923&amp;F923))=FALSE,INDIRECT(A923&amp;B923&amp;C923&amp;F923)=0),"",G923&amp;J923&amp;"."&amp;TEXT(M923,"00")&amp;TEXT(N923,"00")&amp;"."&amp;TEXT(O923,"00")&amp;TEXT(P923,"00"))</f>
        <v/>
      </c>
      <c r="J923" s="15" t="str" cm="1">
        <f t="array" aca="1" ref="J923" ca="1">IF(OR(INDIRECT(A923&amp;B923&amp;C923&amp;F923)="",ISNUMBER(INDIRECT(A923&amp;B923&amp;C923&amp;F923))=FALSE,INDIRECT(A923&amp;B923&amp;C923&amp;F923)=0),"",予約枠報告様式!$B$2)</f>
        <v/>
      </c>
      <c r="K923" s="15" t="str" cm="1">
        <f t="array" aca="1" ref="K923" ca="1">IF(OR(INDIRECT(A923&amp;B923&amp;C923&amp;F923)="",ISNUMBER(INDIRECT(A923&amp;B923&amp;C923&amp;F923))=FALSE,INDIRECT(A923&amp;B923&amp;C923&amp;F923)=0),"",1)</f>
        <v/>
      </c>
      <c r="L923" s="15" t="str" cm="1">
        <f t="array" aca="1" ref="L923" ca="1">IF(OR(INDIRECT(A923&amp;B923&amp;C923&amp;F923)="",ISNUMBER(INDIRECT(A923&amp;B923&amp;C923&amp;F923))=FALSE,INDIRECT(A923&amp;B923&amp;C923&amp;F923)=0),"",IF(G923="【（第８期）医療機関受付】",TEXT(INDIRECT(A923&amp;D923&amp;E923&amp;5),"yyy"),TEXT(INDIRECT(A923&amp;B923&amp;C923&amp;5),"yyy")))</f>
        <v/>
      </c>
      <c r="M923" s="15" t="str" cm="1">
        <f t="array" aca="1" ref="M923" ca="1">IF(OR(INDIRECT(A923&amp;B923&amp;C923&amp;F923)="",ISNUMBER(INDIRECT(A923&amp;B923&amp;C923&amp;F923))=FALSE,INDIRECT(A923&amp;B923&amp;C923&amp;F923)=0),"",IF(G923="【（第８期）医療機関受付】",TEXT(INDIRECT(A923&amp;D923&amp;E923&amp;5),"m"),TEXT(INDIRECT(A923&amp;B923&amp;C923&amp;5),"m")))</f>
        <v/>
      </c>
      <c r="N923" s="15" t="str" cm="1">
        <f t="array" aca="1" ref="N923" ca="1">IF(OR(INDIRECT(A923&amp;B923&amp;C923&amp;F923)="",ISNUMBER(INDIRECT(A923&amp;B923&amp;C923&amp;F923))=FALSE,INDIRECT(A923&amp;B923&amp;C923&amp;F923)=0),"",IF(G923="【（第８期）医療機関受付】",TEXT(INDIRECT(A923&amp;D923&amp;E923&amp;5),"d"),TEXT(INDIRECT(A923&amp;B923&amp;C923&amp;5),"d")))</f>
        <v/>
      </c>
      <c r="O923" s="15" t="str" cm="1">
        <f t="array" aca="1" ref="O923" ca="1">IF(OR(INDIRECT(A923&amp;B923&amp;C923&amp;F923)="",ISNUMBER(INDIRECT(A923&amp;B923&amp;C923&amp;F923))=FALSE,INDIRECT(A923&amp;B923&amp;C923&amp;F923)=0),"",HOUR(INDIRECT(A923&amp;"A"&amp;F923)))</f>
        <v/>
      </c>
      <c r="P923" s="15" t="str" cm="1">
        <f t="array" aca="1" ref="P923" ca="1">IF(OR(INDIRECT(A923&amp;B923&amp;C923&amp;F923)="",ISNUMBER(INDIRECT(A923&amp;B923&amp;C923&amp;F923))=FALSE,INDIRECT(A923&amp;B923&amp;C923&amp;F923)=0),"",MINUTE(INDIRECT(A923&amp;"A"&amp;F923)))</f>
        <v/>
      </c>
      <c r="Q923" s="15" t="str" cm="1">
        <f t="array" aca="1" ref="Q923" ca="1">IF(OR(INDIRECT(A923&amp;B923&amp;C923&amp;F923)="",ISNUMBER(INDIRECT(A923&amp;B923&amp;C923&amp;F923))=FALSE,INDIRECT(A923&amp;B923&amp;C923&amp;F923)=0),"",O923)</f>
        <v/>
      </c>
      <c r="R923" s="15" t="str" cm="1">
        <f t="array" aca="1" ref="R923" ca="1">IF(OR(INDIRECT(A923&amp;B923&amp;C923&amp;F923)="",ISNUMBER(INDIRECT(A923&amp;B923&amp;C923&amp;F923))=FALSE,INDIRECT(A923&amp;B923&amp;C923&amp;F923)=0),"",P923+14)</f>
        <v/>
      </c>
      <c r="S923" s="15" t="str" cm="1">
        <f t="array" aca="1" ref="S923" ca="1">IF(OR(INDIRECT(A923&amp;B923&amp;C923&amp;F923)="",ISNUMBER(INDIRECT(A923&amp;B923&amp;C923&amp;F923))=FALSE,INDIRECT(A923&amp;B923&amp;C923&amp;F923)=0),"",INDIRECT(A923&amp;B923&amp;C923&amp;F923))</f>
        <v/>
      </c>
      <c r="T923" s="15" t="str" cm="1">
        <f t="array" aca="1" ref="T923" ca="1">IF(OR(INDIRECT(A923&amp;B923&amp;C923&amp;F923)="",ISNUMBER(INDIRECT(A923&amp;B923&amp;C923&amp;F923))=FALSE,INDIRECT(A923&amp;B923&amp;C923&amp;F923)=0),"",0)</f>
        <v/>
      </c>
    </row>
    <row r="924" spans="1:20">
      <c r="A924" s="23" t="s">
        <v>912</v>
      </c>
      <c r="C924" s="23" t="str">
        <f t="shared" si="42"/>
        <v>s</v>
      </c>
      <c r="E924" s="23" t="str">
        <f t="shared" ca="1" si="40"/>
        <v>r</v>
      </c>
      <c r="F924" s="23">
        <f t="shared" si="41"/>
        <v>49</v>
      </c>
      <c r="G924" s="23" t="str" cm="1">
        <f t="array" aca="1" ref="G924" ca="1">IF(OR(INDIRECT(A924&amp;B924&amp;C924&amp;F924)="",ISNUMBER(INDIRECT(A924&amp;B924&amp;C924&amp;F924))=FALSE),"",IF(INDIRECT(A924&amp;B924&amp;C924&amp;9)="公開","【（第８期）WEB・コールセンター受付】","【（第８期）医療機関受付】"))</f>
        <v/>
      </c>
      <c r="H924" s="15" t="str" cm="1">
        <f t="array" aca="1" ref="H924" ca="1">IF(OR(INDIRECT(A924&amp;B924&amp;C924&amp;F924)="",ISNUMBER(INDIRECT(A924&amp;B924&amp;C924&amp;F924))=FALSE,INDIRECT(A924&amp;B924&amp;C924&amp;F924)=0),"",431001)</f>
        <v/>
      </c>
      <c r="I924" s="15" t="str" cm="1">
        <f t="array" aca="1" ref="I924" ca="1">IF(OR(INDIRECT(A924&amp;B924&amp;C924&amp;F924)="",ISNUMBER(INDIRECT(A924&amp;B924&amp;C924&amp;F924))=FALSE,INDIRECT(A924&amp;B924&amp;C924&amp;F924)=0),"",G924&amp;J924&amp;"."&amp;TEXT(M924,"00")&amp;TEXT(N924,"00")&amp;"."&amp;TEXT(O924,"00")&amp;TEXT(P924,"00"))</f>
        <v/>
      </c>
      <c r="J924" s="15" t="str" cm="1">
        <f t="array" aca="1" ref="J924" ca="1">IF(OR(INDIRECT(A924&amp;B924&amp;C924&amp;F924)="",ISNUMBER(INDIRECT(A924&amp;B924&amp;C924&amp;F924))=FALSE,INDIRECT(A924&amp;B924&amp;C924&amp;F924)=0),"",予約枠報告様式!$B$2)</f>
        <v/>
      </c>
      <c r="K924" s="15" t="str" cm="1">
        <f t="array" aca="1" ref="K924" ca="1">IF(OR(INDIRECT(A924&amp;B924&amp;C924&amp;F924)="",ISNUMBER(INDIRECT(A924&amp;B924&amp;C924&amp;F924))=FALSE,INDIRECT(A924&amp;B924&amp;C924&amp;F924)=0),"",1)</f>
        <v/>
      </c>
      <c r="L924" s="15" t="str" cm="1">
        <f t="array" aca="1" ref="L924" ca="1">IF(OR(INDIRECT(A924&amp;B924&amp;C924&amp;F924)="",ISNUMBER(INDIRECT(A924&amp;B924&amp;C924&amp;F924))=FALSE,INDIRECT(A924&amp;B924&amp;C924&amp;F924)=0),"",IF(G924="【（第８期）医療機関受付】",TEXT(INDIRECT(A924&amp;D924&amp;E924&amp;5),"yyy"),TEXT(INDIRECT(A924&amp;B924&amp;C924&amp;5),"yyy")))</f>
        <v/>
      </c>
      <c r="M924" s="15" t="str" cm="1">
        <f t="array" aca="1" ref="M924" ca="1">IF(OR(INDIRECT(A924&amp;B924&amp;C924&amp;F924)="",ISNUMBER(INDIRECT(A924&amp;B924&amp;C924&amp;F924))=FALSE,INDIRECT(A924&amp;B924&amp;C924&amp;F924)=0),"",IF(G924="【（第８期）医療機関受付】",TEXT(INDIRECT(A924&amp;D924&amp;E924&amp;5),"m"),TEXT(INDIRECT(A924&amp;B924&amp;C924&amp;5),"m")))</f>
        <v/>
      </c>
      <c r="N924" s="15" t="str" cm="1">
        <f t="array" aca="1" ref="N924" ca="1">IF(OR(INDIRECT(A924&amp;B924&amp;C924&amp;F924)="",ISNUMBER(INDIRECT(A924&amp;B924&amp;C924&amp;F924))=FALSE,INDIRECT(A924&amp;B924&amp;C924&amp;F924)=0),"",IF(G924="【（第８期）医療機関受付】",TEXT(INDIRECT(A924&amp;D924&amp;E924&amp;5),"d"),TEXT(INDIRECT(A924&amp;B924&amp;C924&amp;5),"d")))</f>
        <v/>
      </c>
      <c r="O924" s="15" t="str" cm="1">
        <f t="array" aca="1" ref="O924" ca="1">IF(OR(INDIRECT(A924&amp;B924&amp;C924&amp;F924)="",ISNUMBER(INDIRECT(A924&amp;B924&amp;C924&amp;F924))=FALSE,INDIRECT(A924&amp;B924&amp;C924&amp;F924)=0),"",HOUR(INDIRECT(A924&amp;"A"&amp;F924)))</f>
        <v/>
      </c>
      <c r="P924" s="15" t="str" cm="1">
        <f t="array" aca="1" ref="P924" ca="1">IF(OR(INDIRECT(A924&amp;B924&amp;C924&amp;F924)="",ISNUMBER(INDIRECT(A924&amp;B924&amp;C924&amp;F924))=FALSE,INDIRECT(A924&amp;B924&amp;C924&amp;F924)=0),"",MINUTE(INDIRECT(A924&amp;"A"&amp;F924)))</f>
        <v/>
      </c>
      <c r="Q924" s="15" t="str" cm="1">
        <f t="array" aca="1" ref="Q924" ca="1">IF(OR(INDIRECT(A924&amp;B924&amp;C924&amp;F924)="",ISNUMBER(INDIRECT(A924&amp;B924&amp;C924&amp;F924))=FALSE,INDIRECT(A924&amp;B924&amp;C924&amp;F924)=0),"",O924)</f>
        <v/>
      </c>
      <c r="R924" s="15" t="str" cm="1">
        <f t="array" aca="1" ref="R924" ca="1">IF(OR(INDIRECT(A924&amp;B924&amp;C924&amp;F924)="",ISNUMBER(INDIRECT(A924&amp;B924&amp;C924&amp;F924))=FALSE,INDIRECT(A924&amp;B924&amp;C924&amp;F924)=0),"",P924+14)</f>
        <v/>
      </c>
      <c r="S924" s="15" t="str" cm="1">
        <f t="array" aca="1" ref="S924" ca="1">IF(OR(INDIRECT(A924&amp;B924&amp;C924&amp;F924)="",ISNUMBER(INDIRECT(A924&amp;B924&amp;C924&amp;F924))=FALSE,INDIRECT(A924&amp;B924&amp;C924&amp;F924)=0),"",INDIRECT(A924&amp;B924&amp;C924&amp;F924))</f>
        <v/>
      </c>
      <c r="T924" s="15" t="str" cm="1">
        <f t="array" aca="1" ref="T924" ca="1">IF(OR(INDIRECT(A924&amp;B924&amp;C924&amp;F924)="",ISNUMBER(INDIRECT(A924&amp;B924&amp;C924&amp;F924))=FALSE,INDIRECT(A924&amp;B924&amp;C924&amp;F924)=0),"",0)</f>
        <v/>
      </c>
    </row>
    <row r="925" spans="1:20">
      <c r="A925" s="23" t="s">
        <v>912</v>
      </c>
      <c r="C925" s="23" t="str">
        <f t="shared" si="42"/>
        <v>s</v>
      </c>
      <c r="E925" s="23" t="str">
        <f t="shared" ca="1" si="40"/>
        <v>r</v>
      </c>
      <c r="F925" s="23">
        <f t="shared" si="41"/>
        <v>50</v>
      </c>
      <c r="G925" s="23" t="str" cm="1">
        <f t="array" aca="1" ref="G925" ca="1">IF(OR(INDIRECT(A925&amp;B925&amp;C925&amp;F925)="",ISNUMBER(INDIRECT(A925&amp;B925&amp;C925&amp;F925))=FALSE),"",IF(INDIRECT(A925&amp;B925&amp;C925&amp;9)="公開","【（第８期）WEB・コールセンター受付】","【（第８期）医療機関受付】"))</f>
        <v/>
      </c>
      <c r="H925" s="15" t="str" cm="1">
        <f t="array" aca="1" ref="H925" ca="1">IF(OR(INDIRECT(A925&amp;B925&amp;C925&amp;F925)="",ISNUMBER(INDIRECT(A925&amp;B925&amp;C925&amp;F925))=FALSE,INDIRECT(A925&amp;B925&amp;C925&amp;F925)=0),"",431001)</f>
        <v/>
      </c>
      <c r="I925" s="15" t="str" cm="1">
        <f t="array" aca="1" ref="I925" ca="1">IF(OR(INDIRECT(A925&amp;B925&amp;C925&amp;F925)="",ISNUMBER(INDIRECT(A925&amp;B925&amp;C925&amp;F925))=FALSE,INDIRECT(A925&amp;B925&amp;C925&amp;F925)=0),"",G925&amp;J925&amp;"."&amp;TEXT(M925,"00")&amp;TEXT(N925,"00")&amp;"."&amp;TEXT(O925,"00")&amp;TEXT(P925,"00"))</f>
        <v/>
      </c>
      <c r="J925" s="15" t="str" cm="1">
        <f t="array" aca="1" ref="J925" ca="1">IF(OR(INDIRECT(A925&amp;B925&amp;C925&amp;F925)="",ISNUMBER(INDIRECT(A925&amp;B925&amp;C925&amp;F925))=FALSE,INDIRECT(A925&amp;B925&amp;C925&amp;F925)=0),"",予約枠報告様式!$B$2)</f>
        <v/>
      </c>
      <c r="K925" s="15" t="str" cm="1">
        <f t="array" aca="1" ref="K925" ca="1">IF(OR(INDIRECT(A925&amp;B925&amp;C925&amp;F925)="",ISNUMBER(INDIRECT(A925&amp;B925&amp;C925&amp;F925))=FALSE,INDIRECT(A925&amp;B925&amp;C925&amp;F925)=0),"",1)</f>
        <v/>
      </c>
      <c r="L925" s="15" t="str" cm="1">
        <f t="array" aca="1" ref="L925" ca="1">IF(OR(INDIRECT(A925&amp;B925&amp;C925&amp;F925)="",ISNUMBER(INDIRECT(A925&amp;B925&amp;C925&amp;F925))=FALSE,INDIRECT(A925&amp;B925&amp;C925&amp;F925)=0),"",IF(G925="【（第８期）医療機関受付】",TEXT(INDIRECT(A925&amp;D925&amp;E925&amp;5),"yyy"),TEXT(INDIRECT(A925&amp;B925&amp;C925&amp;5),"yyy")))</f>
        <v/>
      </c>
      <c r="M925" s="15" t="str" cm="1">
        <f t="array" aca="1" ref="M925" ca="1">IF(OR(INDIRECT(A925&amp;B925&amp;C925&amp;F925)="",ISNUMBER(INDIRECT(A925&amp;B925&amp;C925&amp;F925))=FALSE,INDIRECT(A925&amp;B925&amp;C925&amp;F925)=0),"",IF(G925="【（第８期）医療機関受付】",TEXT(INDIRECT(A925&amp;D925&amp;E925&amp;5),"m"),TEXT(INDIRECT(A925&amp;B925&amp;C925&amp;5),"m")))</f>
        <v/>
      </c>
      <c r="N925" s="15" t="str" cm="1">
        <f t="array" aca="1" ref="N925" ca="1">IF(OR(INDIRECT(A925&amp;B925&amp;C925&amp;F925)="",ISNUMBER(INDIRECT(A925&amp;B925&amp;C925&amp;F925))=FALSE,INDIRECT(A925&amp;B925&amp;C925&amp;F925)=0),"",IF(G925="【（第８期）医療機関受付】",TEXT(INDIRECT(A925&amp;D925&amp;E925&amp;5),"d"),TEXT(INDIRECT(A925&amp;B925&amp;C925&amp;5),"d")))</f>
        <v/>
      </c>
      <c r="O925" s="15" t="str" cm="1">
        <f t="array" aca="1" ref="O925" ca="1">IF(OR(INDIRECT(A925&amp;B925&amp;C925&amp;F925)="",ISNUMBER(INDIRECT(A925&amp;B925&amp;C925&amp;F925))=FALSE,INDIRECT(A925&amp;B925&amp;C925&amp;F925)=0),"",HOUR(INDIRECT(A925&amp;"A"&amp;F925)))</f>
        <v/>
      </c>
      <c r="P925" s="15" t="str" cm="1">
        <f t="array" aca="1" ref="P925" ca="1">IF(OR(INDIRECT(A925&amp;B925&amp;C925&amp;F925)="",ISNUMBER(INDIRECT(A925&amp;B925&amp;C925&amp;F925))=FALSE,INDIRECT(A925&amp;B925&amp;C925&amp;F925)=0),"",MINUTE(INDIRECT(A925&amp;"A"&amp;F925)))</f>
        <v/>
      </c>
      <c r="Q925" s="15" t="str" cm="1">
        <f t="array" aca="1" ref="Q925" ca="1">IF(OR(INDIRECT(A925&amp;B925&amp;C925&amp;F925)="",ISNUMBER(INDIRECT(A925&amp;B925&amp;C925&amp;F925))=FALSE,INDIRECT(A925&amp;B925&amp;C925&amp;F925)=0),"",O925)</f>
        <v/>
      </c>
      <c r="R925" s="15" t="str" cm="1">
        <f t="array" aca="1" ref="R925" ca="1">IF(OR(INDIRECT(A925&amp;B925&amp;C925&amp;F925)="",ISNUMBER(INDIRECT(A925&amp;B925&amp;C925&amp;F925))=FALSE,INDIRECT(A925&amp;B925&amp;C925&amp;F925)=0),"",P925+14)</f>
        <v/>
      </c>
      <c r="S925" s="15" t="str" cm="1">
        <f t="array" aca="1" ref="S925" ca="1">IF(OR(INDIRECT(A925&amp;B925&amp;C925&amp;F925)="",ISNUMBER(INDIRECT(A925&amp;B925&amp;C925&amp;F925))=FALSE,INDIRECT(A925&amp;B925&amp;C925&amp;F925)=0),"",INDIRECT(A925&amp;B925&amp;C925&amp;F925))</f>
        <v/>
      </c>
      <c r="T925" s="15" t="str" cm="1">
        <f t="array" aca="1" ref="T925" ca="1">IF(OR(INDIRECT(A925&amp;B925&amp;C925&amp;F925)="",ISNUMBER(INDIRECT(A925&amp;B925&amp;C925&amp;F925))=FALSE,INDIRECT(A925&amp;B925&amp;C925&amp;F925)=0),"",0)</f>
        <v/>
      </c>
    </row>
    <row r="926" spans="1:20">
      <c r="A926" s="23" t="s">
        <v>912</v>
      </c>
      <c r="C926" s="23" t="str">
        <f t="shared" si="42"/>
        <v>s</v>
      </c>
      <c r="E926" s="23" t="str">
        <f t="shared" ca="1" si="40"/>
        <v>r</v>
      </c>
      <c r="F926" s="23">
        <f t="shared" si="41"/>
        <v>51</v>
      </c>
      <c r="G926" s="23" t="str" cm="1">
        <f t="array" aca="1" ref="G926" ca="1">IF(OR(INDIRECT(A926&amp;B926&amp;C926&amp;F926)="",ISNUMBER(INDIRECT(A926&amp;B926&amp;C926&amp;F926))=FALSE),"",IF(INDIRECT(A926&amp;B926&amp;C926&amp;9)="公開","【（第８期）WEB・コールセンター受付】","【（第８期）医療機関受付】"))</f>
        <v/>
      </c>
      <c r="H926" s="15" t="str" cm="1">
        <f t="array" aca="1" ref="H926" ca="1">IF(OR(INDIRECT(A926&amp;B926&amp;C926&amp;F926)="",ISNUMBER(INDIRECT(A926&amp;B926&amp;C926&amp;F926))=FALSE,INDIRECT(A926&amp;B926&amp;C926&amp;F926)=0),"",431001)</f>
        <v/>
      </c>
      <c r="I926" s="15" t="str" cm="1">
        <f t="array" aca="1" ref="I926" ca="1">IF(OR(INDIRECT(A926&amp;B926&amp;C926&amp;F926)="",ISNUMBER(INDIRECT(A926&amp;B926&amp;C926&amp;F926))=FALSE,INDIRECT(A926&amp;B926&amp;C926&amp;F926)=0),"",G926&amp;J926&amp;"."&amp;TEXT(M926,"00")&amp;TEXT(N926,"00")&amp;"."&amp;TEXT(O926,"00")&amp;TEXT(P926,"00"))</f>
        <v/>
      </c>
      <c r="J926" s="15" t="str" cm="1">
        <f t="array" aca="1" ref="J926" ca="1">IF(OR(INDIRECT(A926&amp;B926&amp;C926&amp;F926)="",ISNUMBER(INDIRECT(A926&amp;B926&amp;C926&amp;F926))=FALSE,INDIRECT(A926&amp;B926&amp;C926&amp;F926)=0),"",予約枠報告様式!$B$2)</f>
        <v/>
      </c>
      <c r="K926" s="15" t="str" cm="1">
        <f t="array" aca="1" ref="K926" ca="1">IF(OR(INDIRECT(A926&amp;B926&amp;C926&amp;F926)="",ISNUMBER(INDIRECT(A926&amp;B926&amp;C926&amp;F926))=FALSE,INDIRECT(A926&amp;B926&amp;C926&amp;F926)=0),"",1)</f>
        <v/>
      </c>
      <c r="L926" s="15" t="str" cm="1">
        <f t="array" aca="1" ref="L926" ca="1">IF(OR(INDIRECT(A926&amp;B926&amp;C926&amp;F926)="",ISNUMBER(INDIRECT(A926&amp;B926&amp;C926&amp;F926))=FALSE,INDIRECT(A926&amp;B926&amp;C926&amp;F926)=0),"",IF(G926="【（第８期）医療機関受付】",TEXT(INDIRECT(A926&amp;D926&amp;E926&amp;5),"yyy"),TEXT(INDIRECT(A926&amp;B926&amp;C926&amp;5),"yyy")))</f>
        <v/>
      </c>
      <c r="M926" s="15" t="str" cm="1">
        <f t="array" aca="1" ref="M926" ca="1">IF(OR(INDIRECT(A926&amp;B926&amp;C926&amp;F926)="",ISNUMBER(INDIRECT(A926&amp;B926&amp;C926&amp;F926))=FALSE,INDIRECT(A926&amp;B926&amp;C926&amp;F926)=0),"",IF(G926="【（第８期）医療機関受付】",TEXT(INDIRECT(A926&amp;D926&amp;E926&amp;5),"m"),TEXT(INDIRECT(A926&amp;B926&amp;C926&amp;5),"m")))</f>
        <v/>
      </c>
      <c r="N926" s="15" t="str" cm="1">
        <f t="array" aca="1" ref="N926" ca="1">IF(OR(INDIRECT(A926&amp;B926&amp;C926&amp;F926)="",ISNUMBER(INDIRECT(A926&amp;B926&amp;C926&amp;F926))=FALSE,INDIRECT(A926&amp;B926&amp;C926&amp;F926)=0),"",IF(G926="【（第８期）医療機関受付】",TEXT(INDIRECT(A926&amp;D926&amp;E926&amp;5),"d"),TEXT(INDIRECT(A926&amp;B926&amp;C926&amp;5),"d")))</f>
        <v/>
      </c>
      <c r="O926" s="15" t="str" cm="1">
        <f t="array" aca="1" ref="O926" ca="1">IF(OR(INDIRECT(A926&amp;B926&amp;C926&amp;F926)="",ISNUMBER(INDIRECT(A926&amp;B926&amp;C926&amp;F926))=FALSE,INDIRECT(A926&amp;B926&amp;C926&amp;F926)=0),"",HOUR(INDIRECT(A926&amp;"A"&amp;F926)))</f>
        <v/>
      </c>
      <c r="P926" s="15" t="str" cm="1">
        <f t="array" aca="1" ref="P926" ca="1">IF(OR(INDIRECT(A926&amp;B926&amp;C926&amp;F926)="",ISNUMBER(INDIRECT(A926&amp;B926&amp;C926&amp;F926))=FALSE,INDIRECT(A926&amp;B926&amp;C926&amp;F926)=0),"",MINUTE(INDIRECT(A926&amp;"A"&amp;F926)))</f>
        <v/>
      </c>
      <c r="Q926" s="15" t="str" cm="1">
        <f t="array" aca="1" ref="Q926" ca="1">IF(OR(INDIRECT(A926&amp;B926&amp;C926&amp;F926)="",ISNUMBER(INDIRECT(A926&amp;B926&amp;C926&amp;F926))=FALSE,INDIRECT(A926&amp;B926&amp;C926&amp;F926)=0),"",O926)</f>
        <v/>
      </c>
      <c r="R926" s="15" t="str" cm="1">
        <f t="array" aca="1" ref="R926" ca="1">IF(OR(INDIRECT(A926&amp;B926&amp;C926&amp;F926)="",ISNUMBER(INDIRECT(A926&amp;B926&amp;C926&amp;F926))=FALSE,INDIRECT(A926&amp;B926&amp;C926&amp;F926)=0),"",P926+14)</f>
        <v/>
      </c>
      <c r="S926" s="15" t="str" cm="1">
        <f t="array" aca="1" ref="S926" ca="1">IF(OR(INDIRECT(A926&amp;B926&amp;C926&amp;F926)="",ISNUMBER(INDIRECT(A926&amp;B926&amp;C926&amp;F926))=FALSE,INDIRECT(A926&amp;B926&amp;C926&amp;F926)=0),"",INDIRECT(A926&amp;B926&amp;C926&amp;F926))</f>
        <v/>
      </c>
      <c r="T926" s="15" t="str" cm="1">
        <f t="array" aca="1" ref="T926" ca="1">IF(OR(INDIRECT(A926&amp;B926&amp;C926&amp;F926)="",ISNUMBER(INDIRECT(A926&amp;B926&amp;C926&amp;F926))=FALSE,INDIRECT(A926&amp;B926&amp;C926&amp;F926)=0),"",0)</f>
        <v/>
      </c>
    </row>
    <row r="927" spans="1:20">
      <c r="A927" s="23" t="s">
        <v>912</v>
      </c>
      <c r="C927" s="23" t="str">
        <f t="shared" si="42"/>
        <v>s</v>
      </c>
      <c r="E927" s="23" t="str">
        <f t="shared" ca="1" si="40"/>
        <v>r</v>
      </c>
      <c r="F927" s="23">
        <f t="shared" si="41"/>
        <v>52</v>
      </c>
      <c r="G927" s="23" t="str" cm="1">
        <f t="array" aca="1" ref="G927" ca="1">IF(OR(INDIRECT(A927&amp;B927&amp;C927&amp;F927)="",ISNUMBER(INDIRECT(A927&amp;B927&amp;C927&amp;F927))=FALSE),"",IF(INDIRECT(A927&amp;B927&amp;C927&amp;9)="公開","【（第８期）WEB・コールセンター受付】","【（第８期）医療機関受付】"))</f>
        <v/>
      </c>
      <c r="H927" s="15" t="str" cm="1">
        <f t="array" aca="1" ref="H927" ca="1">IF(OR(INDIRECT(A927&amp;B927&amp;C927&amp;F927)="",ISNUMBER(INDIRECT(A927&amp;B927&amp;C927&amp;F927))=FALSE,INDIRECT(A927&amp;B927&amp;C927&amp;F927)=0),"",431001)</f>
        <v/>
      </c>
      <c r="I927" s="15" t="str" cm="1">
        <f t="array" aca="1" ref="I927" ca="1">IF(OR(INDIRECT(A927&amp;B927&amp;C927&amp;F927)="",ISNUMBER(INDIRECT(A927&amp;B927&amp;C927&amp;F927))=FALSE,INDIRECT(A927&amp;B927&amp;C927&amp;F927)=0),"",G927&amp;J927&amp;"."&amp;TEXT(M927,"00")&amp;TEXT(N927,"00")&amp;"."&amp;TEXT(O927,"00")&amp;TEXT(P927,"00"))</f>
        <v/>
      </c>
      <c r="J927" s="15" t="str" cm="1">
        <f t="array" aca="1" ref="J927" ca="1">IF(OR(INDIRECT(A927&amp;B927&amp;C927&amp;F927)="",ISNUMBER(INDIRECT(A927&amp;B927&amp;C927&amp;F927))=FALSE,INDIRECT(A927&amp;B927&amp;C927&amp;F927)=0),"",予約枠報告様式!$B$2)</f>
        <v/>
      </c>
      <c r="K927" s="15" t="str" cm="1">
        <f t="array" aca="1" ref="K927" ca="1">IF(OR(INDIRECT(A927&amp;B927&amp;C927&amp;F927)="",ISNUMBER(INDIRECT(A927&amp;B927&amp;C927&amp;F927))=FALSE,INDIRECT(A927&amp;B927&amp;C927&amp;F927)=0),"",1)</f>
        <v/>
      </c>
      <c r="L927" s="15" t="str" cm="1">
        <f t="array" aca="1" ref="L927" ca="1">IF(OR(INDIRECT(A927&amp;B927&amp;C927&amp;F927)="",ISNUMBER(INDIRECT(A927&amp;B927&amp;C927&amp;F927))=FALSE,INDIRECT(A927&amp;B927&amp;C927&amp;F927)=0),"",IF(G927="【（第８期）医療機関受付】",TEXT(INDIRECT(A927&amp;D927&amp;E927&amp;5),"yyy"),TEXT(INDIRECT(A927&amp;B927&amp;C927&amp;5),"yyy")))</f>
        <v/>
      </c>
      <c r="M927" s="15" t="str" cm="1">
        <f t="array" aca="1" ref="M927" ca="1">IF(OR(INDIRECT(A927&amp;B927&amp;C927&amp;F927)="",ISNUMBER(INDIRECT(A927&amp;B927&amp;C927&amp;F927))=FALSE,INDIRECT(A927&amp;B927&amp;C927&amp;F927)=0),"",IF(G927="【（第８期）医療機関受付】",TEXT(INDIRECT(A927&amp;D927&amp;E927&amp;5),"m"),TEXT(INDIRECT(A927&amp;B927&amp;C927&amp;5),"m")))</f>
        <v/>
      </c>
      <c r="N927" s="15" t="str" cm="1">
        <f t="array" aca="1" ref="N927" ca="1">IF(OR(INDIRECT(A927&amp;B927&amp;C927&amp;F927)="",ISNUMBER(INDIRECT(A927&amp;B927&amp;C927&amp;F927))=FALSE,INDIRECT(A927&amp;B927&amp;C927&amp;F927)=0),"",IF(G927="【（第８期）医療機関受付】",TEXT(INDIRECT(A927&amp;D927&amp;E927&amp;5),"d"),TEXT(INDIRECT(A927&amp;B927&amp;C927&amp;5),"d")))</f>
        <v/>
      </c>
      <c r="O927" s="15" t="str" cm="1">
        <f t="array" aca="1" ref="O927" ca="1">IF(OR(INDIRECT(A927&amp;B927&amp;C927&amp;F927)="",ISNUMBER(INDIRECT(A927&amp;B927&amp;C927&amp;F927))=FALSE,INDIRECT(A927&amp;B927&amp;C927&amp;F927)=0),"",HOUR(INDIRECT(A927&amp;"A"&amp;F927)))</f>
        <v/>
      </c>
      <c r="P927" s="15" t="str" cm="1">
        <f t="array" aca="1" ref="P927" ca="1">IF(OR(INDIRECT(A927&amp;B927&amp;C927&amp;F927)="",ISNUMBER(INDIRECT(A927&amp;B927&amp;C927&amp;F927))=FALSE,INDIRECT(A927&amp;B927&amp;C927&amp;F927)=0),"",MINUTE(INDIRECT(A927&amp;"A"&amp;F927)))</f>
        <v/>
      </c>
      <c r="Q927" s="15" t="str" cm="1">
        <f t="array" aca="1" ref="Q927" ca="1">IF(OR(INDIRECT(A927&amp;B927&amp;C927&amp;F927)="",ISNUMBER(INDIRECT(A927&amp;B927&amp;C927&amp;F927))=FALSE,INDIRECT(A927&amp;B927&amp;C927&amp;F927)=0),"",O927)</f>
        <v/>
      </c>
      <c r="R927" s="15" t="str" cm="1">
        <f t="array" aca="1" ref="R927" ca="1">IF(OR(INDIRECT(A927&amp;B927&amp;C927&amp;F927)="",ISNUMBER(INDIRECT(A927&amp;B927&amp;C927&amp;F927))=FALSE,INDIRECT(A927&amp;B927&amp;C927&amp;F927)=0),"",P927+14)</f>
        <v/>
      </c>
      <c r="S927" s="15" t="str" cm="1">
        <f t="array" aca="1" ref="S927" ca="1">IF(OR(INDIRECT(A927&amp;B927&amp;C927&amp;F927)="",ISNUMBER(INDIRECT(A927&amp;B927&amp;C927&amp;F927))=FALSE,INDIRECT(A927&amp;B927&amp;C927&amp;F927)=0),"",INDIRECT(A927&amp;B927&amp;C927&amp;F927))</f>
        <v/>
      </c>
      <c r="T927" s="15" t="str" cm="1">
        <f t="array" aca="1" ref="T927" ca="1">IF(OR(INDIRECT(A927&amp;B927&amp;C927&amp;F927)="",ISNUMBER(INDIRECT(A927&amp;B927&amp;C927&amp;F927))=FALSE,INDIRECT(A927&amp;B927&amp;C927&amp;F927)=0),"",0)</f>
        <v/>
      </c>
    </row>
    <row r="928" spans="1:20">
      <c r="A928" s="23" t="s">
        <v>912</v>
      </c>
      <c r="C928" s="23" t="str">
        <f t="shared" si="42"/>
        <v>s</v>
      </c>
      <c r="E928" s="23" t="str">
        <f t="shared" ca="1" si="40"/>
        <v>r</v>
      </c>
      <c r="F928" s="23">
        <f t="shared" si="41"/>
        <v>53</v>
      </c>
      <c r="G928" s="23" t="str" cm="1">
        <f t="array" aca="1" ref="G928" ca="1">IF(OR(INDIRECT(A928&amp;B928&amp;C928&amp;F928)="",ISNUMBER(INDIRECT(A928&amp;B928&amp;C928&amp;F928))=FALSE),"",IF(INDIRECT(A928&amp;B928&amp;C928&amp;9)="公開","【（第８期）WEB・コールセンター受付】","【（第８期）医療機関受付】"))</f>
        <v/>
      </c>
      <c r="H928" s="15" t="str" cm="1">
        <f t="array" aca="1" ref="H928" ca="1">IF(OR(INDIRECT(A928&amp;B928&amp;C928&amp;F928)="",ISNUMBER(INDIRECT(A928&amp;B928&amp;C928&amp;F928))=FALSE,INDIRECT(A928&amp;B928&amp;C928&amp;F928)=0),"",431001)</f>
        <v/>
      </c>
      <c r="I928" s="15" t="str" cm="1">
        <f t="array" aca="1" ref="I928" ca="1">IF(OR(INDIRECT(A928&amp;B928&amp;C928&amp;F928)="",ISNUMBER(INDIRECT(A928&amp;B928&amp;C928&amp;F928))=FALSE,INDIRECT(A928&amp;B928&amp;C928&amp;F928)=0),"",G928&amp;J928&amp;"."&amp;TEXT(M928,"00")&amp;TEXT(N928,"00")&amp;"."&amp;TEXT(O928,"00")&amp;TEXT(P928,"00"))</f>
        <v/>
      </c>
      <c r="J928" s="15" t="str" cm="1">
        <f t="array" aca="1" ref="J928" ca="1">IF(OR(INDIRECT(A928&amp;B928&amp;C928&amp;F928)="",ISNUMBER(INDIRECT(A928&amp;B928&amp;C928&amp;F928))=FALSE,INDIRECT(A928&amp;B928&amp;C928&amp;F928)=0),"",予約枠報告様式!$B$2)</f>
        <v/>
      </c>
      <c r="K928" s="15" t="str" cm="1">
        <f t="array" aca="1" ref="K928" ca="1">IF(OR(INDIRECT(A928&amp;B928&amp;C928&amp;F928)="",ISNUMBER(INDIRECT(A928&amp;B928&amp;C928&amp;F928))=FALSE,INDIRECT(A928&amp;B928&amp;C928&amp;F928)=0),"",1)</f>
        <v/>
      </c>
      <c r="L928" s="15" t="str" cm="1">
        <f t="array" aca="1" ref="L928" ca="1">IF(OR(INDIRECT(A928&amp;B928&amp;C928&amp;F928)="",ISNUMBER(INDIRECT(A928&amp;B928&amp;C928&amp;F928))=FALSE,INDIRECT(A928&amp;B928&amp;C928&amp;F928)=0),"",IF(G928="【（第８期）医療機関受付】",TEXT(INDIRECT(A928&amp;D928&amp;E928&amp;5),"yyy"),TEXT(INDIRECT(A928&amp;B928&amp;C928&amp;5),"yyy")))</f>
        <v/>
      </c>
      <c r="M928" s="15" t="str" cm="1">
        <f t="array" aca="1" ref="M928" ca="1">IF(OR(INDIRECT(A928&amp;B928&amp;C928&amp;F928)="",ISNUMBER(INDIRECT(A928&amp;B928&amp;C928&amp;F928))=FALSE,INDIRECT(A928&amp;B928&amp;C928&amp;F928)=0),"",IF(G928="【（第８期）医療機関受付】",TEXT(INDIRECT(A928&amp;D928&amp;E928&amp;5),"m"),TEXT(INDIRECT(A928&amp;B928&amp;C928&amp;5),"m")))</f>
        <v/>
      </c>
      <c r="N928" s="15" t="str" cm="1">
        <f t="array" aca="1" ref="N928" ca="1">IF(OR(INDIRECT(A928&amp;B928&amp;C928&amp;F928)="",ISNUMBER(INDIRECT(A928&amp;B928&amp;C928&amp;F928))=FALSE,INDIRECT(A928&amp;B928&amp;C928&amp;F928)=0),"",IF(G928="【（第８期）医療機関受付】",TEXT(INDIRECT(A928&amp;D928&amp;E928&amp;5),"d"),TEXT(INDIRECT(A928&amp;B928&amp;C928&amp;5),"d")))</f>
        <v/>
      </c>
      <c r="O928" s="15" t="str" cm="1">
        <f t="array" aca="1" ref="O928" ca="1">IF(OR(INDIRECT(A928&amp;B928&amp;C928&amp;F928)="",ISNUMBER(INDIRECT(A928&amp;B928&amp;C928&amp;F928))=FALSE,INDIRECT(A928&amp;B928&amp;C928&amp;F928)=0),"",HOUR(INDIRECT(A928&amp;"A"&amp;F928)))</f>
        <v/>
      </c>
      <c r="P928" s="15" t="str" cm="1">
        <f t="array" aca="1" ref="P928" ca="1">IF(OR(INDIRECT(A928&amp;B928&amp;C928&amp;F928)="",ISNUMBER(INDIRECT(A928&amp;B928&amp;C928&amp;F928))=FALSE,INDIRECT(A928&amp;B928&amp;C928&amp;F928)=0),"",MINUTE(INDIRECT(A928&amp;"A"&amp;F928)))</f>
        <v/>
      </c>
      <c r="Q928" s="15" t="str" cm="1">
        <f t="array" aca="1" ref="Q928" ca="1">IF(OR(INDIRECT(A928&amp;B928&amp;C928&amp;F928)="",ISNUMBER(INDIRECT(A928&amp;B928&amp;C928&amp;F928))=FALSE,INDIRECT(A928&amp;B928&amp;C928&amp;F928)=0),"",O928)</f>
        <v/>
      </c>
      <c r="R928" s="15" t="str" cm="1">
        <f t="array" aca="1" ref="R928" ca="1">IF(OR(INDIRECT(A928&amp;B928&amp;C928&amp;F928)="",ISNUMBER(INDIRECT(A928&amp;B928&amp;C928&amp;F928))=FALSE,INDIRECT(A928&amp;B928&amp;C928&amp;F928)=0),"",P928+14)</f>
        <v/>
      </c>
      <c r="S928" s="15" t="str" cm="1">
        <f t="array" aca="1" ref="S928" ca="1">IF(OR(INDIRECT(A928&amp;B928&amp;C928&amp;F928)="",ISNUMBER(INDIRECT(A928&amp;B928&amp;C928&amp;F928))=FALSE,INDIRECT(A928&amp;B928&amp;C928&amp;F928)=0),"",INDIRECT(A928&amp;B928&amp;C928&amp;F928))</f>
        <v/>
      </c>
      <c r="T928" s="15" t="str" cm="1">
        <f t="array" aca="1" ref="T928" ca="1">IF(OR(INDIRECT(A928&amp;B928&amp;C928&amp;F928)="",ISNUMBER(INDIRECT(A928&amp;B928&amp;C928&amp;F928))=FALSE,INDIRECT(A928&amp;B928&amp;C928&amp;F928)=0),"",0)</f>
        <v/>
      </c>
    </row>
    <row r="929" spans="1:20">
      <c r="A929" s="23" t="s">
        <v>912</v>
      </c>
      <c r="C929" s="23" t="str">
        <f t="shared" si="42"/>
        <v>s</v>
      </c>
      <c r="E929" s="23" t="str">
        <f t="shared" ca="1" si="40"/>
        <v>r</v>
      </c>
      <c r="F929" s="23">
        <f t="shared" si="41"/>
        <v>54</v>
      </c>
      <c r="G929" s="23" t="str" cm="1">
        <f t="array" aca="1" ref="G929" ca="1">IF(OR(INDIRECT(A929&amp;B929&amp;C929&amp;F929)="",ISNUMBER(INDIRECT(A929&amp;B929&amp;C929&amp;F929))=FALSE),"",IF(INDIRECT(A929&amp;B929&amp;C929&amp;9)="公開","【（第８期）WEB・コールセンター受付】","【（第８期）医療機関受付】"))</f>
        <v/>
      </c>
      <c r="H929" s="15" t="str" cm="1">
        <f t="array" aca="1" ref="H929" ca="1">IF(OR(INDIRECT(A929&amp;B929&amp;C929&amp;F929)="",ISNUMBER(INDIRECT(A929&amp;B929&amp;C929&amp;F929))=FALSE,INDIRECT(A929&amp;B929&amp;C929&amp;F929)=0),"",431001)</f>
        <v/>
      </c>
      <c r="I929" s="15" t="str" cm="1">
        <f t="array" aca="1" ref="I929" ca="1">IF(OR(INDIRECT(A929&amp;B929&amp;C929&amp;F929)="",ISNUMBER(INDIRECT(A929&amp;B929&amp;C929&amp;F929))=FALSE,INDIRECT(A929&amp;B929&amp;C929&amp;F929)=0),"",G929&amp;J929&amp;"."&amp;TEXT(M929,"00")&amp;TEXT(N929,"00")&amp;"."&amp;TEXT(O929,"00")&amp;TEXT(P929,"00"))</f>
        <v/>
      </c>
      <c r="J929" s="15" t="str" cm="1">
        <f t="array" aca="1" ref="J929" ca="1">IF(OR(INDIRECT(A929&amp;B929&amp;C929&amp;F929)="",ISNUMBER(INDIRECT(A929&amp;B929&amp;C929&amp;F929))=FALSE,INDIRECT(A929&amp;B929&amp;C929&amp;F929)=0),"",予約枠報告様式!$B$2)</f>
        <v/>
      </c>
      <c r="K929" s="15" t="str" cm="1">
        <f t="array" aca="1" ref="K929" ca="1">IF(OR(INDIRECT(A929&amp;B929&amp;C929&amp;F929)="",ISNUMBER(INDIRECT(A929&amp;B929&amp;C929&amp;F929))=FALSE,INDIRECT(A929&amp;B929&amp;C929&amp;F929)=0),"",1)</f>
        <v/>
      </c>
      <c r="L929" s="15" t="str" cm="1">
        <f t="array" aca="1" ref="L929" ca="1">IF(OR(INDIRECT(A929&amp;B929&amp;C929&amp;F929)="",ISNUMBER(INDIRECT(A929&amp;B929&amp;C929&amp;F929))=FALSE,INDIRECT(A929&amp;B929&amp;C929&amp;F929)=0),"",IF(G929="【（第８期）医療機関受付】",TEXT(INDIRECT(A929&amp;D929&amp;E929&amp;5),"yyy"),TEXT(INDIRECT(A929&amp;B929&amp;C929&amp;5),"yyy")))</f>
        <v/>
      </c>
      <c r="M929" s="15" t="str" cm="1">
        <f t="array" aca="1" ref="M929" ca="1">IF(OR(INDIRECT(A929&amp;B929&amp;C929&amp;F929)="",ISNUMBER(INDIRECT(A929&amp;B929&amp;C929&amp;F929))=FALSE,INDIRECT(A929&amp;B929&amp;C929&amp;F929)=0),"",IF(G929="【（第８期）医療機関受付】",TEXT(INDIRECT(A929&amp;D929&amp;E929&amp;5),"m"),TEXT(INDIRECT(A929&amp;B929&amp;C929&amp;5),"m")))</f>
        <v/>
      </c>
      <c r="N929" s="15" t="str" cm="1">
        <f t="array" aca="1" ref="N929" ca="1">IF(OR(INDIRECT(A929&amp;B929&amp;C929&amp;F929)="",ISNUMBER(INDIRECT(A929&amp;B929&amp;C929&amp;F929))=FALSE,INDIRECT(A929&amp;B929&amp;C929&amp;F929)=0),"",IF(G929="【（第８期）医療機関受付】",TEXT(INDIRECT(A929&amp;D929&amp;E929&amp;5),"d"),TEXT(INDIRECT(A929&amp;B929&amp;C929&amp;5),"d")))</f>
        <v/>
      </c>
      <c r="O929" s="15" t="str" cm="1">
        <f t="array" aca="1" ref="O929" ca="1">IF(OR(INDIRECT(A929&amp;B929&amp;C929&amp;F929)="",ISNUMBER(INDIRECT(A929&amp;B929&amp;C929&amp;F929))=FALSE,INDIRECT(A929&amp;B929&amp;C929&amp;F929)=0),"",HOUR(INDIRECT(A929&amp;"A"&amp;F929)))</f>
        <v/>
      </c>
      <c r="P929" s="15" t="str" cm="1">
        <f t="array" aca="1" ref="P929" ca="1">IF(OR(INDIRECT(A929&amp;B929&amp;C929&amp;F929)="",ISNUMBER(INDIRECT(A929&amp;B929&amp;C929&amp;F929))=FALSE,INDIRECT(A929&amp;B929&amp;C929&amp;F929)=0),"",MINUTE(INDIRECT(A929&amp;"A"&amp;F929)))</f>
        <v/>
      </c>
      <c r="Q929" s="15" t="str" cm="1">
        <f t="array" aca="1" ref="Q929" ca="1">IF(OR(INDIRECT(A929&amp;B929&amp;C929&amp;F929)="",ISNUMBER(INDIRECT(A929&amp;B929&amp;C929&amp;F929))=FALSE,INDIRECT(A929&amp;B929&amp;C929&amp;F929)=0),"",O929)</f>
        <v/>
      </c>
      <c r="R929" s="15" t="str" cm="1">
        <f t="array" aca="1" ref="R929" ca="1">IF(OR(INDIRECT(A929&amp;B929&amp;C929&amp;F929)="",ISNUMBER(INDIRECT(A929&amp;B929&amp;C929&amp;F929))=FALSE,INDIRECT(A929&amp;B929&amp;C929&amp;F929)=0),"",P929+14)</f>
        <v/>
      </c>
      <c r="S929" s="15" t="str" cm="1">
        <f t="array" aca="1" ref="S929" ca="1">IF(OR(INDIRECT(A929&amp;B929&amp;C929&amp;F929)="",ISNUMBER(INDIRECT(A929&amp;B929&amp;C929&amp;F929))=FALSE,INDIRECT(A929&amp;B929&amp;C929&amp;F929)=0),"",INDIRECT(A929&amp;B929&amp;C929&amp;F929))</f>
        <v/>
      </c>
      <c r="T929" s="15" t="str" cm="1">
        <f t="array" aca="1" ref="T929" ca="1">IF(OR(INDIRECT(A929&amp;B929&amp;C929&amp;F929)="",ISNUMBER(INDIRECT(A929&amp;B929&amp;C929&amp;F929))=FALSE,INDIRECT(A929&amp;B929&amp;C929&amp;F929)=0),"",0)</f>
        <v/>
      </c>
    </row>
    <row r="930" spans="1:20">
      <c r="A930" s="23" t="s">
        <v>912</v>
      </c>
      <c r="C930" s="23" t="str">
        <f t="shared" si="42"/>
        <v>s</v>
      </c>
      <c r="E930" s="23" t="str">
        <f t="shared" ca="1" si="40"/>
        <v>r</v>
      </c>
      <c r="F930" s="23">
        <f t="shared" si="41"/>
        <v>55</v>
      </c>
      <c r="G930" s="23" t="str" cm="1">
        <f t="array" aca="1" ref="G930" ca="1">IF(OR(INDIRECT(A930&amp;B930&amp;C930&amp;F930)="",ISNUMBER(INDIRECT(A930&amp;B930&amp;C930&amp;F930))=FALSE),"",IF(INDIRECT(A930&amp;B930&amp;C930&amp;9)="公開","【（第８期）WEB・コールセンター受付】","【（第８期）医療機関受付】"))</f>
        <v/>
      </c>
      <c r="H930" s="15" t="str" cm="1">
        <f t="array" aca="1" ref="H930" ca="1">IF(OR(INDIRECT(A930&amp;B930&amp;C930&amp;F930)="",ISNUMBER(INDIRECT(A930&amp;B930&amp;C930&amp;F930))=FALSE,INDIRECT(A930&amp;B930&amp;C930&amp;F930)=0),"",431001)</f>
        <v/>
      </c>
      <c r="I930" s="15" t="str" cm="1">
        <f t="array" aca="1" ref="I930" ca="1">IF(OR(INDIRECT(A930&amp;B930&amp;C930&amp;F930)="",ISNUMBER(INDIRECT(A930&amp;B930&amp;C930&amp;F930))=FALSE,INDIRECT(A930&amp;B930&amp;C930&amp;F930)=0),"",G930&amp;J930&amp;"."&amp;TEXT(M930,"00")&amp;TEXT(N930,"00")&amp;"."&amp;TEXT(O930,"00")&amp;TEXT(P930,"00"))</f>
        <v/>
      </c>
      <c r="J930" s="15" t="str" cm="1">
        <f t="array" aca="1" ref="J930" ca="1">IF(OR(INDIRECT(A930&amp;B930&amp;C930&amp;F930)="",ISNUMBER(INDIRECT(A930&amp;B930&amp;C930&amp;F930))=FALSE,INDIRECT(A930&amp;B930&amp;C930&amp;F930)=0),"",予約枠報告様式!$B$2)</f>
        <v/>
      </c>
      <c r="K930" s="15" t="str" cm="1">
        <f t="array" aca="1" ref="K930" ca="1">IF(OR(INDIRECT(A930&amp;B930&amp;C930&amp;F930)="",ISNUMBER(INDIRECT(A930&amp;B930&amp;C930&amp;F930))=FALSE,INDIRECT(A930&amp;B930&amp;C930&amp;F930)=0),"",1)</f>
        <v/>
      </c>
      <c r="L930" s="15" t="str" cm="1">
        <f t="array" aca="1" ref="L930" ca="1">IF(OR(INDIRECT(A930&amp;B930&amp;C930&amp;F930)="",ISNUMBER(INDIRECT(A930&amp;B930&amp;C930&amp;F930))=FALSE,INDIRECT(A930&amp;B930&amp;C930&amp;F930)=0),"",IF(G930="【（第８期）医療機関受付】",TEXT(INDIRECT(A930&amp;D930&amp;E930&amp;5),"yyy"),TEXT(INDIRECT(A930&amp;B930&amp;C930&amp;5),"yyy")))</f>
        <v/>
      </c>
      <c r="M930" s="15" t="str" cm="1">
        <f t="array" aca="1" ref="M930" ca="1">IF(OR(INDIRECT(A930&amp;B930&amp;C930&amp;F930)="",ISNUMBER(INDIRECT(A930&amp;B930&amp;C930&amp;F930))=FALSE,INDIRECT(A930&amp;B930&amp;C930&amp;F930)=0),"",IF(G930="【（第８期）医療機関受付】",TEXT(INDIRECT(A930&amp;D930&amp;E930&amp;5),"m"),TEXT(INDIRECT(A930&amp;B930&amp;C930&amp;5),"m")))</f>
        <v/>
      </c>
      <c r="N930" s="15" t="str" cm="1">
        <f t="array" aca="1" ref="N930" ca="1">IF(OR(INDIRECT(A930&amp;B930&amp;C930&amp;F930)="",ISNUMBER(INDIRECT(A930&amp;B930&amp;C930&amp;F930))=FALSE,INDIRECT(A930&amp;B930&amp;C930&amp;F930)=0),"",IF(G930="【（第８期）医療機関受付】",TEXT(INDIRECT(A930&amp;D930&amp;E930&amp;5),"d"),TEXT(INDIRECT(A930&amp;B930&amp;C930&amp;5),"d")))</f>
        <v/>
      </c>
      <c r="O930" s="15" t="str" cm="1">
        <f t="array" aca="1" ref="O930" ca="1">IF(OR(INDIRECT(A930&amp;B930&amp;C930&amp;F930)="",ISNUMBER(INDIRECT(A930&amp;B930&amp;C930&amp;F930))=FALSE,INDIRECT(A930&amp;B930&amp;C930&amp;F930)=0),"",HOUR(INDIRECT(A930&amp;"A"&amp;F930)))</f>
        <v/>
      </c>
      <c r="P930" s="15" t="str" cm="1">
        <f t="array" aca="1" ref="P930" ca="1">IF(OR(INDIRECT(A930&amp;B930&amp;C930&amp;F930)="",ISNUMBER(INDIRECT(A930&amp;B930&amp;C930&amp;F930))=FALSE,INDIRECT(A930&amp;B930&amp;C930&amp;F930)=0),"",MINUTE(INDIRECT(A930&amp;"A"&amp;F930)))</f>
        <v/>
      </c>
      <c r="Q930" s="15" t="str" cm="1">
        <f t="array" aca="1" ref="Q930" ca="1">IF(OR(INDIRECT(A930&amp;B930&amp;C930&amp;F930)="",ISNUMBER(INDIRECT(A930&amp;B930&amp;C930&amp;F930))=FALSE,INDIRECT(A930&amp;B930&amp;C930&amp;F930)=0),"",O930)</f>
        <v/>
      </c>
      <c r="R930" s="15" t="str" cm="1">
        <f t="array" aca="1" ref="R930" ca="1">IF(OR(INDIRECT(A930&amp;B930&amp;C930&amp;F930)="",ISNUMBER(INDIRECT(A930&amp;B930&amp;C930&amp;F930))=FALSE,INDIRECT(A930&amp;B930&amp;C930&amp;F930)=0),"",P930+14)</f>
        <v/>
      </c>
      <c r="S930" s="15" t="str" cm="1">
        <f t="array" aca="1" ref="S930" ca="1">IF(OR(INDIRECT(A930&amp;B930&amp;C930&amp;F930)="",ISNUMBER(INDIRECT(A930&amp;B930&amp;C930&amp;F930))=FALSE,INDIRECT(A930&amp;B930&amp;C930&amp;F930)=0),"",INDIRECT(A930&amp;B930&amp;C930&amp;F930))</f>
        <v/>
      </c>
      <c r="T930" s="15" t="str" cm="1">
        <f t="array" aca="1" ref="T930" ca="1">IF(OR(INDIRECT(A930&amp;B930&amp;C930&amp;F930)="",ISNUMBER(INDIRECT(A930&amp;B930&amp;C930&amp;F930))=FALSE,INDIRECT(A930&amp;B930&amp;C930&amp;F930)=0),"",0)</f>
        <v/>
      </c>
    </row>
    <row r="931" spans="1:20">
      <c r="A931" s="23" t="s">
        <v>912</v>
      </c>
      <c r="C931" s="23" t="str">
        <f t="shared" si="42"/>
        <v>s</v>
      </c>
      <c r="E931" s="23" t="str">
        <f t="shared" ca="1" si="40"/>
        <v>r</v>
      </c>
      <c r="F931" s="23">
        <f t="shared" si="41"/>
        <v>56</v>
      </c>
      <c r="G931" s="23" t="str" cm="1">
        <f t="array" aca="1" ref="G931" ca="1">IF(OR(INDIRECT(A931&amp;B931&amp;C931&amp;F931)="",ISNUMBER(INDIRECT(A931&amp;B931&amp;C931&amp;F931))=FALSE),"",IF(INDIRECT(A931&amp;B931&amp;C931&amp;9)="公開","【（第８期）WEB・コールセンター受付】","【（第８期）医療機関受付】"))</f>
        <v/>
      </c>
      <c r="H931" s="15" t="str" cm="1">
        <f t="array" aca="1" ref="H931" ca="1">IF(OR(INDIRECT(A931&amp;B931&amp;C931&amp;F931)="",ISNUMBER(INDIRECT(A931&amp;B931&amp;C931&amp;F931))=FALSE,INDIRECT(A931&amp;B931&amp;C931&amp;F931)=0),"",431001)</f>
        <v/>
      </c>
      <c r="I931" s="15" t="str" cm="1">
        <f t="array" aca="1" ref="I931" ca="1">IF(OR(INDIRECT(A931&amp;B931&amp;C931&amp;F931)="",ISNUMBER(INDIRECT(A931&amp;B931&amp;C931&amp;F931))=FALSE,INDIRECT(A931&amp;B931&amp;C931&amp;F931)=0),"",G931&amp;J931&amp;"."&amp;TEXT(M931,"00")&amp;TEXT(N931,"00")&amp;"."&amp;TEXT(O931,"00")&amp;TEXT(P931,"00"))</f>
        <v/>
      </c>
      <c r="J931" s="15" t="str" cm="1">
        <f t="array" aca="1" ref="J931" ca="1">IF(OR(INDIRECT(A931&amp;B931&amp;C931&amp;F931)="",ISNUMBER(INDIRECT(A931&amp;B931&amp;C931&amp;F931))=FALSE,INDIRECT(A931&amp;B931&amp;C931&amp;F931)=0),"",予約枠報告様式!$B$2)</f>
        <v/>
      </c>
      <c r="K931" s="15" t="str" cm="1">
        <f t="array" aca="1" ref="K931" ca="1">IF(OR(INDIRECT(A931&amp;B931&amp;C931&amp;F931)="",ISNUMBER(INDIRECT(A931&amp;B931&amp;C931&amp;F931))=FALSE,INDIRECT(A931&amp;B931&amp;C931&amp;F931)=0),"",1)</f>
        <v/>
      </c>
      <c r="L931" s="15" t="str" cm="1">
        <f t="array" aca="1" ref="L931" ca="1">IF(OR(INDIRECT(A931&amp;B931&amp;C931&amp;F931)="",ISNUMBER(INDIRECT(A931&amp;B931&amp;C931&amp;F931))=FALSE,INDIRECT(A931&amp;B931&amp;C931&amp;F931)=0),"",IF(G931="【（第８期）医療機関受付】",TEXT(INDIRECT(A931&amp;D931&amp;E931&amp;5),"yyy"),TEXT(INDIRECT(A931&amp;B931&amp;C931&amp;5),"yyy")))</f>
        <v/>
      </c>
      <c r="M931" s="15" t="str" cm="1">
        <f t="array" aca="1" ref="M931" ca="1">IF(OR(INDIRECT(A931&amp;B931&amp;C931&amp;F931)="",ISNUMBER(INDIRECT(A931&amp;B931&amp;C931&amp;F931))=FALSE,INDIRECT(A931&amp;B931&amp;C931&amp;F931)=0),"",IF(G931="【（第８期）医療機関受付】",TEXT(INDIRECT(A931&amp;D931&amp;E931&amp;5),"m"),TEXT(INDIRECT(A931&amp;B931&amp;C931&amp;5),"m")))</f>
        <v/>
      </c>
      <c r="N931" s="15" t="str" cm="1">
        <f t="array" aca="1" ref="N931" ca="1">IF(OR(INDIRECT(A931&amp;B931&amp;C931&amp;F931)="",ISNUMBER(INDIRECT(A931&amp;B931&amp;C931&amp;F931))=FALSE,INDIRECT(A931&amp;B931&amp;C931&amp;F931)=0),"",IF(G931="【（第８期）医療機関受付】",TEXT(INDIRECT(A931&amp;D931&amp;E931&amp;5),"d"),TEXT(INDIRECT(A931&amp;B931&amp;C931&amp;5),"d")))</f>
        <v/>
      </c>
      <c r="O931" s="15" t="str" cm="1">
        <f t="array" aca="1" ref="O931" ca="1">IF(OR(INDIRECT(A931&amp;B931&amp;C931&amp;F931)="",ISNUMBER(INDIRECT(A931&amp;B931&amp;C931&amp;F931))=FALSE,INDIRECT(A931&amp;B931&amp;C931&amp;F931)=0),"",HOUR(INDIRECT(A931&amp;"A"&amp;F931)))</f>
        <v/>
      </c>
      <c r="P931" s="15" t="str" cm="1">
        <f t="array" aca="1" ref="P931" ca="1">IF(OR(INDIRECT(A931&amp;B931&amp;C931&amp;F931)="",ISNUMBER(INDIRECT(A931&amp;B931&amp;C931&amp;F931))=FALSE,INDIRECT(A931&amp;B931&amp;C931&amp;F931)=0),"",MINUTE(INDIRECT(A931&amp;"A"&amp;F931)))</f>
        <v/>
      </c>
      <c r="Q931" s="15" t="str" cm="1">
        <f t="array" aca="1" ref="Q931" ca="1">IF(OR(INDIRECT(A931&amp;B931&amp;C931&amp;F931)="",ISNUMBER(INDIRECT(A931&amp;B931&amp;C931&amp;F931))=FALSE,INDIRECT(A931&amp;B931&amp;C931&amp;F931)=0),"",O931)</f>
        <v/>
      </c>
      <c r="R931" s="15" t="str" cm="1">
        <f t="array" aca="1" ref="R931" ca="1">IF(OR(INDIRECT(A931&amp;B931&amp;C931&amp;F931)="",ISNUMBER(INDIRECT(A931&amp;B931&amp;C931&amp;F931))=FALSE,INDIRECT(A931&amp;B931&amp;C931&amp;F931)=0),"",P931+14)</f>
        <v/>
      </c>
      <c r="S931" s="15" t="str" cm="1">
        <f t="array" aca="1" ref="S931" ca="1">IF(OR(INDIRECT(A931&amp;B931&amp;C931&amp;F931)="",ISNUMBER(INDIRECT(A931&amp;B931&amp;C931&amp;F931))=FALSE,INDIRECT(A931&amp;B931&amp;C931&amp;F931)=0),"",INDIRECT(A931&amp;B931&amp;C931&amp;F931))</f>
        <v/>
      </c>
      <c r="T931" s="15" t="str" cm="1">
        <f t="array" aca="1" ref="T931" ca="1">IF(OR(INDIRECT(A931&amp;B931&amp;C931&amp;F931)="",ISNUMBER(INDIRECT(A931&amp;B931&amp;C931&amp;F931))=FALSE,INDIRECT(A931&amp;B931&amp;C931&amp;F931)=0),"",0)</f>
        <v/>
      </c>
    </row>
    <row r="932" spans="1:20">
      <c r="A932" s="23" t="s">
        <v>912</v>
      </c>
      <c r="C932" s="23" t="str">
        <f t="shared" si="42"/>
        <v>s</v>
      </c>
      <c r="E932" s="23" t="str">
        <f t="shared" ca="1" si="40"/>
        <v>r</v>
      </c>
      <c r="F932" s="23">
        <f t="shared" si="41"/>
        <v>57</v>
      </c>
      <c r="G932" s="23" t="str" cm="1">
        <f t="array" aca="1" ref="G932" ca="1">IF(OR(INDIRECT(A932&amp;B932&amp;C932&amp;F932)="",ISNUMBER(INDIRECT(A932&amp;B932&amp;C932&amp;F932))=FALSE),"",IF(INDIRECT(A932&amp;B932&amp;C932&amp;9)="公開","【（第８期）WEB・コールセンター受付】","【（第８期）医療機関受付】"))</f>
        <v/>
      </c>
      <c r="H932" s="15" t="str" cm="1">
        <f t="array" aca="1" ref="H932" ca="1">IF(OR(INDIRECT(A932&amp;B932&amp;C932&amp;F932)="",ISNUMBER(INDIRECT(A932&amp;B932&amp;C932&amp;F932))=FALSE,INDIRECT(A932&amp;B932&amp;C932&amp;F932)=0),"",431001)</f>
        <v/>
      </c>
      <c r="I932" s="15" t="str" cm="1">
        <f t="array" aca="1" ref="I932" ca="1">IF(OR(INDIRECT(A932&amp;B932&amp;C932&amp;F932)="",ISNUMBER(INDIRECT(A932&amp;B932&amp;C932&amp;F932))=FALSE,INDIRECT(A932&amp;B932&amp;C932&amp;F932)=0),"",G932&amp;J932&amp;"."&amp;TEXT(M932,"00")&amp;TEXT(N932,"00")&amp;"."&amp;TEXT(O932,"00")&amp;TEXT(P932,"00"))</f>
        <v/>
      </c>
      <c r="J932" s="15" t="str" cm="1">
        <f t="array" aca="1" ref="J932" ca="1">IF(OR(INDIRECT(A932&amp;B932&amp;C932&amp;F932)="",ISNUMBER(INDIRECT(A932&amp;B932&amp;C932&amp;F932))=FALSE,INDIRECT(A932&amp;B932&amp;C932&amp;F932)=0),"",予約枠報告様式!$B$2)</f>
        <v/>
      </c>
      <c r="K932" s="15" t="str" cm="1">
        <f t="array" aca="1" ref="K932" ca="1">IF(OR(INDIRECT(A932&amp;B932&amp;C932&amp;F932)="",ISNUMBER(INDIRECT(A932&amp;B932&amp;C932&amp;F932))=FALSE,INDIRECT(A932&amp;B932&amp;C932&amp;F932)=0),"",1)</f>
        <v/>
      </c>
      <c r="L932" s="15" t="str" cm="1">
        <f t="array" aca="1" ref="L932" ca="1">IF(OR(INDIRECT(A932&amp;B932&amp;C932&amp;F932)="",ISNUMBER(INDIRECT(A932&amp;B932&amp;C932&amp;F932))=FALSE,INDIRECT(A932&amp;B932&amp;C932&amp;F932)=0),"",IF(G932="【（第８期）医療機関受付】",TEXT(INDIRECT(A932&amp;D932&amp;E932&amp;5),"yyy"),TEXT(INDIRECT(A932&amp;B932&amp;C932&amp;5),"yyy")))</f>
        <v/>
      </c>
      <c r="M932" s="15" t="str" cm="1">
        <f t="array" aca="1" ref="M932" ca="1">IF(OR(INDIRECT(A932&amp;B932&amp;C932&amp;F932)="",ISNUMBER(INDIRECT(A932&amp;B932&amp;C932&amp;F932))=FALSE,INDIRECT(A932&amp;B932&amp;C932&amp;F932)=0),"",IF(G932="【（第８期）医療機関受付】",TEXT(INDIRECT(A932&amp;D932&amp;E932&amp;5),"m"),TEXT(INDIRECT(A932&amp;B932&amp;C932&amp;5),"m")))</f>
        <v/>
      </c>
      <c r="N932" s="15" t="str" cm="1">
        <f t="array" aca="1" ref="N932" ca="1">IF(OR(INDIRECT(A932&amp;B932&amp;C932&amp;F932)="",ISNUMBER(INDIRECT(A932&amp;B932&amp;C932&amp;F932))=FALSE,INDIRECT(A932&amp;B932&amp;C932&amp;F932)=0),"",IF(G932="【（第８期）医療機関受付】",TEXT(INDIRECT(A932&amp;D932&amp;E932&amp;5),"d"),TEXT(INDIRECT(A932&amp;B932&amp;C932&amp;5),"d")))</f>
        <v/>
      </c>
      <c r="O932" s="15" t="str" cm="1">
        <f t="array" aca="1" ref="O932" ca="1">IF(OR(INDIRECT(A932&amp;B932&amp;C932&amp;F932)="",ISNUMBER(INDIRECT(A932&amp;B932&amp;C932&amp;F932))=FALSE,INDIRECT(A932&amp;B932&amp;C932&amp;F932)=0),"",HOUR(INDIRECT(A932&amp;"A"&amp;F932)))</f>
        <v/>
      </c>
      <c r="P932" s="15" t="str" cm="1">
        <f t="array" aca="1" ref="P932" ca="1">IF(OR(INDIRECT(A932&amp;B932&amp;C932&amp;F932)="",ISNUMBER(INDIRECT(A932&amp;B932&amp;C932&amp;F932))=FALSE,INDIRECT(A932&amp;B932&amp;C932&amp;F932)=0),"",MINUTE(INDIRECT(A932&amp;"A"&amp;F932)))</f>
        <v/>
      </c>
      <c r="Q932" s="15" t="str" cm="1">
        <f t="array" aca="1" ref="Q932" ca="1">IF(OR(INDIRECT(A932&amp;B932&amp;C932&amp;F932)="",ISNUMBER(INDIRECT(A932&amp;B932&amp;C932&amp;F932))=FALSE,INDIRECT(A932&amp;B932&amp;C932&amp;F932)=0),"",O932)</f>
        <v/>
      </c>
      <c r="R932" s="15" t="str" cm="1">
        <f t="array" aca="1" ref="R932" ca="1">IF(OR(INDIRECT(A932&amp;B932&amp;C932&amp;F932)="",ISNUMBER(INDIRECT(A932&amp;B932&amp;C932&amp;F932))=FALSE,INDIRECT(A932&amp;B932&amp;C932&amp;F932)=0),"",P932+14)</f>
        <v/>
      </c>
      <c r="S932" s="15" t="str" cm="1">
        <f t="array" aca="1" ref="S932" ca="1">IF(OR(INDIRECT(A932&amp;B932&amp;C932&amp;F932)="",ISNUMBER(INDIRECT(A932&amp;B932&amp;C932&amp;F932))=FALSE,INDIRECT(A932&amp;B932&amp;C932&amp;F932)=0),"",INDIRECT(A932&amp;B932&amp;C932&amp;F932))</f>
        <v/>
      </c>
      <c r="T932" s="15" t="str" cm="1">
        <f t="array" aca="1" ref="T932" ca="1">IF(OR(INDIRECT(A932&amp;B932&amp;C932&amp;F932)="",ISNUMBER(INDIRECT(A932&amp;B932&amp;C932&amp;F932))=FALSE,INDIRECT(A932&amp;B932&amp;C932&amp;F932)=0),"",0)</f>
        <v/>
      </c>
    </row>
    <row r="933" spans="1:20">
      <c r="A933" s="23" t="s">
        <v>912</v>
      </c>
      <c r="C933" s="23" t="str">
        <f t="shared" si="42"/>
        <v>s</v>
      </c>
      <c r="E933" s="23" t="str">
        <f t="shared" ca="1" si="40"/>
        <v>r</v>
      </c>
      <c r="F933" s="23">
        <f t="shared" si="41"/>
        <v>58</v>
      </c>
      <c r="G933" s="23" t="str" cm="1">
        <f t="array" aca="1" ref="G933" ca="1">IF(OR(INDIRECT(A933&amp;B933&amp;C933&amp;F933)="",ISNUMBER(INDIRECT(A933&amp;B933&amp;C933&amp;F933))=FALSE),"",IF(INDIRECT(A933&amp;B933&amp;C933&amp;9)="公開","【（第８期）WEB・コールセンター受付】","【（第８期）医療機関受付】"))</f>
        <v/>
      </c>
      <c r="H933" s="15" t="str" cm="1">
        <f t="array" aca="1" ref="H933" ca="1">IF(OR(INDIRECT(A933&amp;B933&amp;C933&amp;F933)="",ISNUMBER(INDIRECT(A933&amp;B933&amp;C933&amp;F933))=FALSE,INDIRECT(A933&amp;B933&amp;C933&amp;F933)=0),"",431001)</f>
        <v/>
      </c>
      <c r="I933" s="15" t="str" cm="1">
        <f t="array" aca="1" ref="I933" ca="1">IF(OR(INDIRECT(A933&amp;B933&amp;C933&amp;F933)="",ISNUMBER(INDIRECT(A933&amp;B933&amp;C933&amp;F933))=FALSE,INDIRECT(A933&amp;B933&amp;C933&amp;F933)=0),"",G933&amp;J933&amp;"."&amp;TEXT(M933,"00")&amp;TEXT(N933,"00")&amp;"."&amp;TEXT(O933,"00")&amp;TEXT(P933,"00"))</f>
        <v/>
      </c>
      <c r="J933" s="15" t="str" cm="1">
        <f t="array" aca="1" ref="J933" ca="1">IF(OR(INDIRECT(A933&amp;B933&amp;C933&amp;F933)="",ISNUMBER(INDIRECT(A933&amp;B933&amp;C933&amp;F933))=FALSE,INDIRECT(A933&amp;B933&amp;C933&amp;F933)=0),"",予約枠報告様式!$B$2)</f>
        <v/>
      </c>
      <c r="K933" s="15" t="str" cm="1">
        <f t="array" aca="1" ref="K933" ca="1">IF(OR(INDIRECT(A933&amp;B933&amp;C933&amp;F933)="",ISNUMBER(INDIRECT(A933&amp;B933&amp;C933&amp;F933))=FALSE,INDIRECT(A933&amp;B933&amp;C933&amp;F933)=0),"",1)</f>
        <v/>
      </c>
      <c r="L933" s="15" t="str" cm="1">
        <f t="array" aca="1" ref="L933" ca="1">IF(OR(INDIRECT(A933&amp;B933&amp;C933&amp;F933)="",ISNUMBER(INDIRECT(A933&amp;B933&amp;C933&amp;F933))=FALSE,INDIRECT(A933&amp;B933&amp;C933&amp;F933)=0),"",IF(G933="【（第８期）医療機関受付】",TEXT(INDIRECT(A933&amp;D933&amp;E933&amp;5),"yyy"),TEXT(INDIRECT(A933&amp;B933&amp;C933&amp;5),"yyy")))</f>
        <v/>
      </c>
      <c r="M933" s="15" t="str" cm="1">
        <f t="array" aca="1" ref="M933" ca="1">IF(OR(INDIRECT(A933&amp;B933&amp;C933&amp;F933)="",ISNUMBER(INDIRECT(A933&amp;B933&amp;C933&amp;F933))=FALSE,INDIRECT(A933&amp;B933&amp;C933&amp;F933)=0),"",IF(G933="【（第８期）医療機関受付】",TEXT(INDIRECT(A933&amp;D933&amp;E933&amp;5),"m"),TEXT(INDIRECT(A933&amp;B933&amp;C933&amp;5),"m")))</f>
        <v/>
      </c>
      <c r="N933" s="15" t="str" cm="1">
        <f t="array" aca="1" ref="N933" ca="1">IF(OR(INDIRECT(A933&amp;B933&amp;C933&amp;F933)="",ISNUMBER(INDIRECT(A933&amp;B933&amp;C933&amp;F933))=FALSE,INDIRECT(A933&amp;B933&amp;C933&amp;F933)=0),"",IF(G933="【（第８期）医療機関受付】",TEXT(INDIRECT(A933&amp;D933&amp;E933&amp;5),"d"),TEXT(INDIRECT(A933&amp;B933&amp;C933&amp;5),"d")))</f>
        <v/>
      </c>
      <c r="O933" s="15" t="str" cm="1">
        <f t="array" aca="1" ref="O933" ca="1">IF(OR(INDIRECT(A933&amp;B933&amp;C933&amp;F933)="",ISNUMBER(INDIRECT(A933&amp;B933&amp;C933&amp;F933))=FALSE,INDIRECT(A933&amp;B933&amp;C933&amp;F933)=0),"",HOUR(INDIRECT(A933&amp;"A"&amp;F933)))</f>
        <v/>
      </c>
      <c r="P933" s="15" t="str" cm="1">
        <f t="array" aca="1" ref="P933" ca="1">IF(OR(INDIRECT(A933&amp;B933&amp;C933&amp;F933)="",ISNUMBER(INDIRECT(A933&amp;B933&amp;C933&amp;F933))=FALSE,INDIRECT(A933&amp;B933&amp;C933&amp;F933)=0),"",MINUTE(INDIRECT(A933&amp;"A"&amp;F933)))</f>
        <v/>
      </c>
      <c r="Q933" s="15" t="str" cm="1">
        <f t="array" aca="1" ref="Q933" ca="1">IF(OR(INDIRECT(A933&amp;B933&amp;C933&amp;F933)="",ISNUMBER(INDIRECT(A933&amp;B933&amp;C933&amp;F933))=FALSE,INDIRECT(A933&amp;B933&amp;C933&amp;F933)=0),"",O933)</f>
        <v/>
      </c>
      <c r="R933" s="15" t="str" cm="1">
        <f t="array" aca="1" ref="R933" ca="1">IF(OR(INDIRECT(A933&amp;B933&amp;C933&amp;F933)="",ISNUMBER(INDIRECT(A933&amp;B933&amp;C933&amp;F933))=FALSE,INDIRECT(A933&amp;B933&amp;C933&amp;F933)=0),"",P933+14)</f>
        <v/>
      </c>
      <c r="S933" s="15" t="str" cm="1">
        <f t="array" aca="1" ref="S933" ca="1">IF(OR(INDIRECT(A933&amp;B933&amp;C933&amp;F933)="",ISNUMBER(INDIRECT(A933&amp;B933&amp;C933&amp;F933))=FALSE,INDIRECT(A933&amp;B933&amp;C933&amp;F933)=0),"",INDIRECT(A933&amp;B933&amp;C933&amp;F933))</f>
        <v/>
      </c>
      <c r="T933" s="15" t="str" cm="1">
        <f t="array" aca="1" ref="T933" ca="1">IF(OR(INDIRECT(A933&amp;B933&amp;C933&amp;F933)="",ISNUMBER(INDIRECT(A933&amp;B933&amp;C933&amp;F933))=FALSE,INDIRECT(A933&amp;B933&amp;C933&amp;F933)=0),"",0)</f>
        <v/>
      </c>
    </row>
    <row r="934" spans="1:20">
      <c r="A934" s="23" t="s">
        <v>912</v>
      </c>
      <c r="C934" s="23" t="str">
        <f t="shared" si="42"/>
        <v>s</v>
      </c>
      <c r="E934" s="23" t="str">
        <f t="shared" ca="1" si="40"/>
        <v>r</v>
      </c>
      <c r="F934" s="23">
        <f t="shared" si="41"/>
        <v>59</v>
      </c>
      <c r="G934" s="23" t="str" cm="1">
        <f t="array" aca="1" ref="G934" ca="1">IF(OR(INDIRECT(A934&amp;B934&amp;C934&amp;F934)="",ISNUMBER(INDIRECT(A934&amp;B934&amp;C934&amp;F934))=FALSE),"",IF(INDIRECT(A934&amp;B934&amp;C934&amp;9)="公開","【（第８期）WEB・コールセンター受付】","【（第８期）医療機関受付】"))</f>
        <v/>
      </c>
      <c r="H934" s="15" t="str" cm="1">
        <f t="array" aca="1" ref="H934" ca="1">IF(OR(INDIRECT(A934&amp;B934&amp;C934&amp;F934)="",ISNUMBER(INDIRECT(A934&amp;B934&amp;C934&amp;F934))=FALSE,INDIRECT(A934&amp;B934&amp;C934&amp;F934)=0),"",431001)</f>
        <v/>
      </c>
      <c r="I934" s="15" t="str" cm="1">
        <f t="array" aca="1" ref="I934" ca="1">IF(OR(INDIRECT(A934&amp;B934&amp;C934&amp;F934)="",ISNUMBER(INDIRECT(A934&amp;B934&amp;C934&amp;F934))=FALSE,INDIRECT(A934&amp;B934&amp;C934&amp;F934)=0),"",G934&amp;J934&amp;"."&amp;TEXT(M934,"00")&amp;TEXT(N934,"00")&amp;"."&amp;TEXT(O934,"00")&amp;TEXT(P934,"00"))</f>
        <v/>
      </c>
      <c r="J934" s="15" t="str" cm="1">
        <f t="array" aca="1" ref="J934" ca="1">IF(OR(INDIRECT(A934&amp;B934&amp;C934&amp;F934)="",ISNUMBER(INDIRECT(A934&amp;B934&amp;C934&amp;F934))=FALSE,INDIRECT(A934&amp;B934&amp;C934&amp;F934)=0),"",予約枠報告様式!$B$2)</f>
        <v/>
      </c>
      <c r="K934" s="15" t="str" cm="1">
        <f t="array" aca="1" ref="K934" ca="1">IF(OR(INDIRECT(A934&amp;B934&amp;C934&amp;F934)="",ISNUMBER(INDIRECT(A934&amp;B934&amp;C934&amp;F934))=FALSE,INDIRECT(A934&amp;B934&amp;C934&amp;F934)=0),"",1)</f>
        <v/>
      </c>
      <c r="L934" s="15" t="str" cm="1">
        <f t="array" aca="1" ref="L934" ca="1">IF(OR(INDIRECT(A934&amp;B934&amp;C934&amp;F934)="",ISNUMBER(INDIRECT(A934&amp;B934&amp;C934&amp;F934))=FALSE,INDIRECT(A934&amp;B934&amp;C934&amp;F934)=0),"",IF(G934="【（第８期）医療機関受付】",TEXT(INDIRECT(A934&amp;D934&amp;E934&amp;5),"yyy"),TEXT(INDIRECT(A934&amp;B934&amp;C934&amp;5),"yyy")))</f>
        <v/>
      </c>
      <c r="M934" s="15" t="str" cm="1">
        <f t="array" aca="1" ref="M934" ca="1">IF(OR(INDIRECT(A934&amp;B934&amp;C934&amp;F934)="",ISNUMBER(INDIRECT(A934&amp;B934&amp;C934&amp;F934))=FALSE,INDIRECT(A934&amp;B934&amp;C934&amp;F934)=0),"",IF(G934="【（第８期）医療機関受付】",TEXT(INDIRECT(A934&amp;D934&amp;E934&amp;5),"m"),TEXT(INDIRECT(A934&amp;B934&amp;C934&amp;5),"m")))</f>
        <v/>
      </c>
      <c r="N934" s="15" t="str" cm="1">
        <f t="array" aca="1" ref="N934" ca="1">IF(OR(INDIRECT(A934&amp;B934&amp;C934&amp;F934)="",ISNUMBER(INDIRECT(A934&amp;B934&amp;C934&amp;F934))=FALSE,INDIRECT(A934&amp;B934&amp;C934&amp;F934)=0),"",IF(G934="【（第８期）医療機関受付】",TEXT(INDIRECT(A934&amp;D934&amp;E934&amp;5),"d"),TEXT(INDIRECT(A934&amp;B934&amp;C934&amp;5),"d")))</f>
        <v/>
      </c>
      <c r="O934" s="15" t="str" cm="1">
        <f t="array" aca="1" ref="O934" ca="1">IF(OR(INDIRECT(A934&amp;B934&amp;C934&amp;F934)="",ISNUMBER(INDIRECT(A934&amp;B934&amp;C934&amp;F934))=FALSE,INDIRECT(A934&amp;B934&amp;C934&amp;F934)=0),"",HOUR(INDIRECT(A934&amp;"A"&amp;F934)))</f>
        <v/>
      </c>
      <c r="P934" s="15" t="str" cm="1">
        <f t="array" aca="1" ref="P934" ca="1">IF(OR(INDIRECT(A934&amp;B934&amp;C934&amp;F934)="",ISNUMBER(INDIRECT(A934&amp;B934&amp;C934&amp;F934))=FALSE,INDIRECT(A934&amp;B934&amp;C934&amp;F934)=0),"",MINUTE(INDIRECT(A934&amp;"A"&amp;F934)))</f>
        <v/>
      </c>
      <c r="Q934" s="15" t="str" cm="1">
        <f t="array" aca="1" ref="Q934" ca="1">IF(OR(INDIRECT(A934&amp;B934&amp;C934&amp;F934)="",ISNUMBER(INDIRECT(A934&amp;B934&amp;C934&amp;F934))=FALSE,INDIRECT(A934&amp;B934&amp;C934&amp;F934)=0),"",O934)</f>
        <v/>
      </c>
      <c r="R934" s="15" t="str" cm="1">
        <f t="array" aca="1" ref="R934" ca="1">IF(OR(INDIRECT(A934&amp;B934&amp;C934&amp;F934)="",ISNUMBER(INDIRECT(A934&amp;B934&amp;C934&amp;F934))=FALSE,INDIRECT(A934&amp;B934&amp;C934&amp;F934)=0),"",P934+14)</f>
        <v/>
      </c>
      <c r="S934" s="15" t="str" cm="1">
        <f t="array" aca="1" ref="S934" ca="1">IF(OR(INDIRECT(A934&amp;B934&amp;C934&amp;F934)="",ISNUMBER(INDIRECT(A934&amp;B934&amp;C934&amp;F934))=FALSE,INDIRECT(A934&amp;B934&amp;C934&amp;F934)=0),"",INDIRECT(A934&amp;B934&amp;C934&amp;F934))</f>
        <v/>
      </c>
      <c r="T934" s="15" t="str" cm="1">
        <f t="array" aca="1" ref="T934" ca="1">IF(OR(INDIRECT(A934&amp;B934&amp;C934&amp;F934)="",ISNUMBER(INDIRECT(A934&amp;B934&amp;C934&amp;F934))=FALSE,INDIRECT(A934&amp;B934&amp;C934&amp;F934)=0),"",0)</f>
        <v/>
      </c>
    </row>
    <row r="935" spans="1:20">
      <c r="A935" s="23" t="s">
        <v>912</v>
      </c>
      <c r="C935" s="23" t="str">
        <f t="shared" si="42"/>
        <v>s</v>
      </c>
      <c r="E935" s="23" t="str">
        <f t="shared" ca="1" si="40"/>
        <v>r</v>
      </c>
      <c r="F935" s="23">
        <f t="shared" si="41"/>
        <v>60</v>
      </c>
      <c r="G935" s="23" t="str" cm="1">
        <f t="array" aca="1" ref="G935" ca="1">IF(OR(INDIRECT(A935&amp;B935&amp;C935&amp;F935)="",ISNUMBER(INDIRECT(A935&amp;B935&amp;C935&amp;F935))=FALSE),"",IF(INDIRECT(A935&amp;B935&amp;C935&amp;9)="公開","【（第８期）WEB・コールセンター受付】","【（第８期）医療機関受付】"))</f>
        <v/>
      </c>
      <c r="H935" s="15" t="str" cm="1">
        <f t="array" aca="1" ref="H935" ca="1">IF(OR(INDIRECT(A935&amp;B935&amp;C935&amp;F935)="",ISNUMBER(INDIRECT(A935&amp;B935&amp;C935&amp;F935))=FALSE,INDIRECT(A935&amp;B935&amp;C935&amp;F935)=0),"",431001)</f>
        <v/>
      </c>
      <c r="I935" s="15" t="str" cm="1">
        <f t="array" aca="1" ref="I935" ca="1">IF(OR(INDIRECT(A935&amp;B935&amp;C935&amp;F935)="",ISNUMBER(INDIRECT(A935&amp;B935&amp;C935&amp;F935))=FALSE,INDIRECT(A935&amp;B935&amp;C935&amp;F935)=0),"",G935&amp;J935&amp;"."&amp;TEXT(M935,"00")&amp;TEXT(N935,"00")&amp;"."&amp;TEXT(O935,"00")&amp;TEXT(P935,"00"))</f>
        <v/>
      </c>
      <c r="J935" s="15" t="str" cm="1">
        <f t="array" aca="1" ref="J935" ca="1">IF(OR(INDIRECT(A935&amp;B935&amp;C935&amp;F935)="",ISNUMBER(INDIRECT(A935&amp;B935&amp;C935&amp;F935))=FALSE,INDIRECT(A935&amp;B935&amp;C935&amp;F935)=0),"",予約枠報告様式!$B$2)</f>
        <v/>
      </c>
      <c r="K935" s="15" t="str" cm="1">
        <f t="array" aca="1" ref="K935" ca="1">IF(OR(INDIRECT(A935&amp;B935&amp;C935&amp;F935)="",ISNUMBER(INDIRECT(A935&amp;B935&amp;C935&amp;F935))=FALSE,INDIRECT(A935&amp;B935&amp;C935&amp;F935)=0),"",1)</f>
        <v/>
      </c>
      <c r="L935" s="15" t="str" cm="1">
        <f t="array" aca="1" ref="L935" ca="1">IF(OR(INDIRECT(A935&amp;B935&amp;C935&amp;F935)="",ISNUMBER(INDIRECT(A935&amp;B935&amp;C935&amp;F935))=FALSE,INDIRECT(A935&amp;B935&amp;C935&amp;F935)=0),"",IF(G935="【（第８期）医療機関受付】",TEXT(INDIRECT(A935&amp;D935&amp;E935&amp;5),"yyy"),TEXT(INDIRECT(A935&amp;B935&amp;C935&amp;5),"yyy")))</f>
        <v/>
      </c>
      <c r="M935" s="15" t="str" cm="1">
        <f t="array" aca="1" ref="M935" ca="1">IF(OR(INDIRECT(A935&amp;B935&amp;C935&amp;F935)="",ISNUMBER(INDIRECT(A935&amp;B935&amp;C935&amp;F935))=FALSE,INDIRECT(A935&amp;B935&amp;C935&amp;F935)=0),"",IF(G935="【（第８期）医療機関受付】",TEXT(INDIRECT(A935&amp;D935&amp;E935&amp;5),"m"),TEXT(INDIRECT(A935&amp;B935&amp;C935&amp;5),"m")))</f>
        <v/>
      </c>
      <c r="N935" s="15" t="str" cm="1">
        <f t="array" aca="1" ref="N935" ca="1">IF(OR(INDIRECT(A935&amp;B935&amp;C935&amp;F935)="",ISNUMBER(INDIRECT(A935&amp;B935&amp;C935&amp;F935))=FALSE,INDIRECT(A935&amp;B935&amp;C935&amp;F935)=0),"",IF(G935="【（第８期）医療機関受付】",TEXT(INDIRECT(A935&amp;D935&amp;E935&amp;5),"d"),TEXT(INDIRECT(A935&amp;B935&amp;C935&amp;5),"d")))</f>
        <v/>
      </c>
      <c r="O935" s="15" t="str" cm="1">
        <f t="array" aca="1" ref="O935" ca="1">IF(OR(INDIRECT(A935&amp;B935&amp;C935&amp;F935)="",ISNUMBER(INDIRECT(A935&amp;B935&amp;C935&amp;F935))=FALSE,INDIRECT(A935&amp;B935&amp;C935&amp;F935)=0),"",HOUR(INDIRECT(A935&amp;"A"&amp;F935)))</f>
        <v/>
      </c>
      <c r="P935" s="15" t="str" cm="1">
        <f t="array" aca="1" ref="P935" ca="1">IF(OR(INDIRECT(A935&amp;B935&amp;C935&amp;F935)="",ISNUMBER(INDIRECT(A935&amp;B935&amp;C935&amp;F935))=FALSE,INDIRECT(A935&amp;B935&amp;C935&amp;F935)=0),"",MINUTE(INDIRECT(A935&amp;"A"&amp;F935)))</f>
        <v/>
      </c>
      <c r="Q935" s="15" t="str" cm="1">
        <f t="array" aca="1" ref="Q935" ca="1">IF(OR(INDIRECT(A935&amp;B935&amp;C935&amp;F935)="",ISNUMBER(INDIRECT(A935&amp;B935&amp;C935&amp;F935))=FALSE,INDIRECT(A935&amp;B935&amp;C935&amp;F935)=0),"",O935)</f>
        <v/>
      </c>
      <c r="R935" s="15" t="str" cm="1">
        <f t="array" aca="1" ref="R935" ca="1">IF(OR(INDIRECT(A935&amp;B935&amp;C935&amp;F935)="",ISNUMBER(INDIRECT(A935&amp;B935&amp;C935&amp;F935))=FALSE,INDIRECT(A935&amp;B935&amp;C935&amp;F935)=0),"",P935+14)</f>
        <v/>
      </c>
      <c r="S935" s="15" t="str" cm="1">
        <f t="array" aca="1" ref="S935" ca="1">IF(OR(INDIRECT(A935&amp;B935&amp;C935&amp;F935)="",ISNUMBER(INDIRECT(A935&amp;B935&amp;C935&amp;F935))=FALSE,INDIRECT(A935&amp;B935&amp;C935&amp;F935)=0),"",INDIRECT(A935&amp;B935&amp;C935&amp;F935))</f>
        <v/>
      </c>
      <c r="T935" s="15" t="str" cm="1">
        <f t="array" aca="1" ref="T935" ca="1">IF(OR(INDIRECT(A935&amp;B935&amp;C935&amp;F935)="",ISNUMBER(INDIRECT(A935&amp;B935&amp;C935&amp;F935))=FALSE,INDIRECT(A935&amp;B935&amp;C935&amp;F935)=0),"",0)</f>
        <v/>
      </c>
    </row>
    <row r="936" spans="1:20">
      <c r="A936" s="23" t="s">
        <v>912</v>
      </c>
      <c r="C936" s="23" t="str">
        <f t="shared" si="42"/>
        <v>s</v>
      </c>
      <c r="E936" s="23" t="str">
        <f t="shared" ca="1" si="40"/>
        <v>r</v>
      </c>
      <c r="F936" s="23">
        <f t="shared" si="41"/>
        <v>61</v>
      </c>
      <c r="G936" s="23" t="str" cm="1">
        <f t="array" aca="1" ref="G936" ca="1">IF(OR(INDIRECT(A936&amp;B936&amp;C936&amp;F936)="",ISNUMBER(INDIRECT(A936&amp;B936&amp;C936&amp;F936))=FALSE),"",IF(INDIRECT(A936&amp;B936&amp;C936&amp;9)="公開","【（第８期）WEB・コールセンター受付】","【（第８期）医療機関受付】"))</f>
        <v/>
      </c>
      <c r="H936" s="15" t="str" cm="1">
        <f t="array" aca="1" ref="H936" ca="1">IF(OR(INDIRECT(A936&amp;B936&amp;C936&amp;F936)="",ISNUMBER(INDIRECT(A936&amp;B936&amp;C936&amp;F936))=FALSE,INDIRECT(A936&amp;B936&amp;C936&amp;F936)=0),"",431001)</f>
        <v/>
      </c>
      <c r="I936" s="15" t="str" cm="1">
        <f t="array" aca="1" ref="I936" ca="1">IF(OR(INDIRECT(A936&amp;B936&amp;C936&amp;F936)="",ISNUMBER(INDIRECT(A936&amp;B936&amp;C936&amp;F936))=FALSE,INDIRECT(A936&amp;B936&amp;C936&amp;F936)=0),"",G936&amp;J936&amp;"."&amp;TEXT(M936,"00")&amp;TEXT(N936,"00")&amp;"."&amp;TEXT(O936,"00")&amp;TEXT(P936,"00"))</f>
        <v/>
      </c>
      <c r="J936" s="15" t="str" cm="1">
        <f t="array" aca="1" ref="J936" ca="1">IF(OR(INDIRECT(A936&amp;B936&amp;C936&amp;F936)="",ISNUMBER(INDIRECT(A936&amp;B936&amp;C936&amp;F936))=FALSE,INDIRECT(A936&amp;B936&amp;C936&amp;F936)=0),"",予約枠報告様式!$B$2)</f>
        <v/>
      </c>
      <c r="K936" s="15" t="str" cm="1">
        <f t="array" aca="1" ref="K936" ca="1">IF(OR(INDIRECT(A936&amp;B936&amp;C936&amp;F936)="",ISNUMBER(INDIRECT(A936&amp;B936&amp;C936&amp;F936))=FALSE,INDIRECT(A936&amp;B936&amp;C936&amp;F936)=0),"",1)</f>
        <v/>
      </c>
      <c r="L936" s="15" t="str" cm="1">
        <f t="array" aca="1" ref="L936" ca="1">IF(OR(INDIRECT(A936&amp;B936&amp;C936&amp;F936)="",ISNUMBER(INDIRECT(A936&amp;B936&amp;C936&amp;F936))=FALSE,INDIRECT(A936&amp;B936&amp;C936&amp;F936)=0),"",IF(G936="【（第８期）医療機関受付】",TEXT(INDIRECT(A936&amp;D936&amp;E936&amp;5),"yyy"),TEXT(INDIRECT(A936&amp;B936&amp;C936&amp;5),"yyy")))</f>
        <v/>
      </c>
      <c r="M936" s="15" t="str" cm="1">
        <f t="array" aca="1" ref="M936" ca="1">IF(OR(INDIRECT(A936&amp;B936&amp;C936&amp;F936)="",ISNUMBER(INDIRECT(A936&amp;B936&amp;C936&amp;F936))=FALSE,INDIRECT(A936&amp;B936&amp;C936&amp;F936)=0),"",IF(G936="【（第８期）医療機関受付】",TEXT(INDIRECT(A936&amp;D936&amp;E936&amp;5),"m"),TEXT(INDIRECT(A936&amp;B936&amp;C936&amp;5),"m")))</f>
        <v/>
      </c>
      <c r="N936" s="15" t="str" cm="1">
        <f t="array" aca="1" ref="N936" ca="1">IF(OR(INDIRECT(A936&amp;B936&amp;C936&amp;F936)="",ISNUMBER(INDIRECT(A936&amp;B936&amp;C936&amp;F936))=FALSE,INDIRECT(A936&amp;B936&amp;C936&amp;F936)=0),"",IF(G936="【（第８期）医療機関受付】",TEXT(INDIRECT(A936&amp;D936&amp;E936&amp;5),"d"),TEXT(INDIRECT(A936&amp;B936&amp;C936&amp;5),"d")))</f>
        <v/>
      </c>
      <c r="O936" s="15" t="str" cm="1">
        <f t="array" aca="1" ref="O936" ca="1">IF(OR(INDIRECT(A936&amp;B936&amp;C936&amp;F936)="",ISNUMBER(INDIRECT(A936&amp;B936&amp;C936&amp;F936))=FALSE,INDIRECT(A936&amp;B936&amp;C936&amp;F936)=0),"",HOUR(INDIRECT(A936&amp;"A"&amp;F936)))</f>
        <v/>
      </c>
      <c r="P936" s="15" t="str" cm="1">
        <f t="array" aca="1" ref="P936" ca="1">IF(OR(INDIRECT(A936&amp;B936&amp;C936&amp;F936)="",ISNUMBER(INDIRECT(A936&amp;B936&amp;C936&amp;F936))=FALSE,INDIRECT(A936&amp;B936&amp;C936&amp;F936)=0),"",MINUTE(INDIRECT(A936&amp;"A"&amp;F936)))</f>
        <v/>
      </c>
      <c r="Q936" s="15" t="str" cm="1">
        <f t="array" aca="1" ref="Q936" ca="1">IF(OR(INDIRECT(A936&amp;B936&amp;C936&amp;F936)="",ISNUMBER(INDIRECT(A936&amp;B936&amp;C936&amp;F936))=FALSE,INDIRECT(A936&amp;B936&amp;C936&amp;F936)=0),"",O936)</f>
        <v/>
      </c>
      <c r="R936" s="15" t="str" cm="1">
        <f t="array" aca="1" ref="R936" ca="1">IF(OR(INDIRECT(A936&amp;B936&amp;C936&amp;F936)="",ISNUMBER(INDIRECT(A936&amp;B936&amp;C936&amp;F936))=FALSE,INDIRECT(A936&amp;B936&amp;C936&amp;F936)=0),"",P936+14)</f>
        <v/>
      </c>
      <c r="S936" s="15" t="str" cm="1">
        <f t="array" aca="1" ref="S936" ca="1">IF(OR(INDIRECT(A936&amp;B936&amp;C936&amp;F936)="",ISNUMBER(INDIRECT(A936&amp;B936&amp;C936&amp;F936))=FALSE,INDIRECT(A936&amp;B936&amp;C936&amp;F936)=0),"",INDIRECT(A936&amp;B936&amp;C936&amp;F936))</f>
        <v/>
      </c>
      <c r="T936" s="15" t="str" cm="1">
        <f t="array" aca="1" ref="T936" ca="1">IF(OR(INDIRECT(A936&amp;B936&amp;C936&amp;F936)="",ISNUMBER(INDIRECT(A936&amp;B936&amp;C936&amp;F936))=FALSE,INDIRECT(A936&amp;B936&amp;C936&amp;F936)=0),"",0)</f>
        <v/>
      </c>
    </row>
    <row r="937" spans="1:20">
      <c r="A937" s="23" t="s">
        <v>912</v>
      </c>
      <c r="C937" s="23" t="str">
        <f t="shared" si="42"/>
        <v>s</v>
      </c>
      <c r="E937" s="23" t="str">
        <f t="shared" ca="1" si="40"/>
        <v>r</v>
      </c>
      <c r="F937" s="23">
        <f t="shared" si="41"/>
        <v>62</v>
      </c>
      <c r="G937" s="23" t="str" cm="1">
        <f t="array" aca="1" ref="G937" ca="1">IF(OR(INDIRECT(A937&amp;B937&amp;C937&amp;F937)="",ISNUMBER(INDIRECT(A937&amp;B937&amp;C937&amp;F937))=FALSE),"",IF(INDIRECT(A937&amp;B937&amp;C937&amp;9)="公開","【（第８期）WEB・コールセンター受付】","【（第８期）医療機関受付】"))</f>
        <v/>
      </c>
      <c r="H937" s="15" t="str" cm="1">
        <f t="array" aca="1" ref="H937" ca="1">IF(OR(INDIRECT(A937&amp;B937&amp;C937&amp;F937)="",ISNUMBER(INDIRECT(A937&amp;B937&amp;C937&amp;F937))=FALSE,INDIRECT(A937&amp;B937&amp;C937&amp;F937)=0),"",431001)</f>
        <v/>
      </c>
      <c r="I937" s="15" t="str" cm="1">
        <f t="array" aca="1" ref="I937" ca="1">IF(OR(INDIRECT(A937&amp;B937&amp;C937&amp;F937)="",ISNUMBER(INDIRECT(A937&amp;B937&amp;C937&amp;F937))=FALSE,INDIRECT(A937&amp;B937&amp;C937&amp;F937)=0),"",G937&amp;J937&amp;"."&amp;TEXT(M937,"00")&amp;TEXT(N937,"00")&amp;"."&amp;TEXT(O937,"00")&amp;TEXT(P937,"00"))</f>
        <v/>
      </c>
      <c r="J937" s="15" t="str" cm="1">
        <f t="array" aca="1" ref="J937" ca="1">IF(OR(INDIRECT(A937&amp;B937&amp;C937&amp;F937)="",ISNUMBER(INDIRECT(A937&amp;B937&amp;C937&amp;F937))=FALSE,INDIRECT(A937&amp;B937&amp;C937&amp;F937)=0),"",予約枠報告様式!$B$2)</f>
        <v/>
      </c>
      <c r="K937" s="15" t="str" cm="1">
        <f t="array" aca="1" ref="K937" ca="1">IF(OR(INDIRECT(A937&amp;B937&amp;C937&amp;F937)="",ISNUMBER(INDIRECT(A937&amp;B937&amp;C937&amp;F937))=FALSE,INDIRECT(A937&amp;B937&amp;C937&amp;F937)=0),"",1)</f>
        <v/>
      </c>
      <c r="L937" s="15" t="str" cm="1">
        <f t="array" aca="1" ref="L937" ca="1">IF(OR(INDIRECT(A937&amp;B937&amp;C937&amp;F937)="",ISNUMBER(INDIRECT(A937&amp;B937&amp;C937&amp;F937))=FALSE,INDIRECT(A937&amp;B937&amp;C937&amp;F937)=0),"",IF(G937="【（第８期）医療機関受付】",TEXT(INDIRECT(A937&amp;D937&amp;E937&amp;5),"yyy"),TEXT(INDIRECT(A937&amp;B937&amp;C937&amp;5),"yyy")))</f>
        <v/>
      </c>
      <c r="M937" s="15" t="str" cm="1">
        <f t="array" aca="1" ref="M937" ca="1">IF(OR(INDIRECT(A937&amp;B937&amp;C937&amp;F937)="",ISNUMBER(INDIRECT(A937&amp;B937&amp;C937&amp;F937))=FALSE,INDIRECT(A937&amp;B937&amp;C937&amp;F937)=0),"",IF(G937="【（第８期）医療機関受付】",TEXT(INDIRECT(A937&amp;D937&amp;E937&amp;5),"m"),TEXT(INDIRECT(A937&amp;B937&amp;C937&amp;5),"m")))</f>
        <v/>
      </c>
      <c r="N937" s="15" t="str" cm="1">
        <f t="array" aca="1" ref="N937" ca="1">IF(OR(INDIRECT(A937&amp;B937&amp;C937&amp;F937)="",ISNUMBER(INDIRECT(A937&amp;B937&amp;C937&amp;F937))=FALSE,INDIRECT(A937&amp;B937&amp;C937&amp;F937)=0),"",IF(G937="【（第８期）医療機関受付】",TEXT(INDIRECT(A937&amp;D937&amp;E937&amp;5),"d"),TEXT(INDIRECT(A937&amp;B937&amp;C937&amp;5),"d")))</f>
        <v/>
      </c>
      <c r="O937" s="15" t="str" cm="1">
        <f t="array" aca="1" ref="O937" ca="1">IF(OR(INDIRECT(A937&amp;B937&amp;C937&amp;F937)="",ISNUMBER(INDIRECT(A937&amp;B937&amp;C937&amp;F937))=FALSE,INDIRECT(A937&amp;B937&amp;C937&amp;F937)=0),"",HOUR(INDIRECT(A937&amp;"A"&amp;F937)))</f>
        <v/>
      </c>
      <c r="P937" s="15" t="str" cm="1">
        <f t="array" aca="1" ref="P937" ca="1">IF(OR(INDIRECT(A937&amp;B937&amp;C937&amp;F937)="",ISNUMBER(INDIRECT(A937&amp;B937&amp;C937&amp;F937))=FALSE,INDIRECT(A937&amp;B937&amp;C937&amp;F937)=0),"",MINUTE(INDIRECT(A937&amp;"A"&amp;F937)))</f>
        <v/>
      </c>
      <c r="Q937" s="15" t="str" cm="1">
        <f t="array" aca="1" ref="Q937" ca="1">IF(OR(INDIRECT(A937&amp;B937&amp;C937&amp;F937)="",ISNUMBER(INDIRECT(A937&amp;B937&amp;C937&amp;F937))=FALSE,INDIRECT(A937&amp;B937&amp;C937&amp;F937)=0),"",O937)</f>
        <v/>
      </c>
      <c r="R937" s="15" t="str" cm="1">
        <f t="array" aca="1" ref="R937" ca="1">IF(OR(INDIRECT(A937&amp;B937&amp;C937&amp;F937)="",ISNUMBER(INDIRECT(A937&amp;B937&amp;C937&amp;F937))=FALSE,INDIRECT(A937&amp;B937&amp;C937&amp;F937)=0),"",P937+14)</f>
        <v/>
      </c>
      <c r="S937" s="15" t="str" cm="1">
        <f t="array" aca="1" ref="S937" ca="1">IF(OR(INDIRECT(A937&amp;B937&amp;C937&amp;F937)="",ISNUMBER(INDIRECT(A937&amp;B937&amp;C937&amp;F937))=FALSE,INDIRECT(A937&amp;B937&amp;C937&amp;F937)=0),"",INDIRECT(A937&amp;B937&amp;C937&amp;F937))</f>
        <v/>
      </c>
      <c r="T937" s="15" t="str" cm="1">
        <f t="array" aca="1" ref="T937" ca="1">IF(OR(INDIRECT(A937&amp;B937&amp;C937&amp;F937)="",ISNUMBER(INDIRECT(A937&amp;B937&amp;C937&amp;F937))=FALSE,INDIRECT(A937&amp;B937&amp;C937&amp;F937)=0),"",0)</f>
        <v/>
      </c>
    </row>
    <row r="938" spans="1:20">
      <c r="A938" s="23" t="s">
        <v>912</v>
      </c>
      <c r="C938" s="23" t="str">
        <f t="shared" si="42"/>
        <v>t</v>
      </c>
      <c r="E938" s="23" t="str">
        <f t="shared" ca="1" si="40"/>
        <v>s</v>
      </c>
      <c r="F938" s="23">
        <f t="shared" si="41"/>
        <v>11</v>
      </c>
      <c r="G938" s="23" t="str" cm="1">
        <f t="array" aca="1" ref="G938" ca="1">IF(OR(INDIRECT(A938&amp;B938&amp;C938&amp;F938)="",ISNUMBER(INDIRECT(A938&amp;B938&amp;C938&amp;F938))=FALSE),"",IF(INDIRECT(A938&amp;B938&amp;C938&amp;9)="公開","【（第８期）WEB・コールセンター受付】","【（第８期）医療機関受付】"))</f>
        <v/>
      </c>
      <c r="H938" s="15" t="str" cm="1">
        <f t="array" aca="1" ref="H938" ca="1">IF(OR(INDIRECT(A938&amp;B938&amp;C938&amp;F938)="",ISNUMBER(INDIRECT(A938&amp;B938&amp;C938&amp;F938))=FALSE,INDIRECT(A938&amp;B938&amp;C938&amp;F938)=0),"",431001)</f>
        <v/>
      </c>
      <c r="I938" s="15" t="str" cm="1">
        <f t="array" aca="1" ref="I938" ca="1">IF(OR(INDIRECT(A938&amp;B938&amp;C938&amp;F938)="",ISNUMBER(INDIRECT(A938&amp;B938&amp;C938&amp;F938))=FALSE,INDIRECT(A938&amp;B938&amp;C938&amp;F938)=0),"",G938&amp;J938&amp;"."&amp;TEXT(M938,"00")&amp;TEXT(N938,"00")&amp;"."&amp;TEXT(O938,"00")&amp;TEXT(P938,"00"))</f>
        <v/>
      </c>
      <c r="J938" s="15" t="str" cm="1">
        <f t="array" aca="1" ref="J938" ca="1">IF(OR(INDIRECT(A938&amp;B938&amp;C938&amp;F938)="",ISNUMBER(INDIRECT(A938&amp;B938&amp;C938&amp;F938))=FALSE,INDIRECT(A938&amp;B938&amp;C938&amp;F938)=0),"",予約枠報告様式!$B$2)</f>
        <v/>
      </c>
      <c r="K938" s="15" t="str" cm="1">
        <f t="array" aca="1" ref="K938" ca="1">IF(OR(INDIRECT(A938&amp;B938&amp;C938&amp;F938)="",ISNUMBER(INDIRECT(A938&amp;B938&amp;C938&amp;F938))=FALSE,INDIRECT(A938&amp;B938&amp;C938&amp;F938)=0),"",1)</f>
        <v/>
      </c>
      <c r="L938" s="15" t="str" cm="1">
        <f t="array" aca="1" ref="L938" ca="1">IF(OR(INDIRECT(A938&amp;B938&amp;C938&amp;F938)="",ISNUMBER(INDIRECT(A938&amp;B938&amp;C938&amp;F938))=FALSE,INDIRECT(A938&amp;B938&amp;C938&amp;F938)=0),"",IF(G938="【（第８期）医療機関受付】",TEXT(INDIRECT(A938&amp;D938&amp;E938&amp;5),"yyy"),TEXT(INDIRECT(A938&amp;B938&amp;C938&amp;5),"yyy")))</f>
        <v/>
      </c>
      <c r="M938" s="15" t="str" cm="1">
        <f t="array" aca="1" ref="M938" ca="1">IF(OR(INDIRECT(A938&amp;B938&amp;C938&amp;F938)="",ISNUMBER(INDIRECT(A938&amp;B938&amp;C938&amp;F938))=FALSE,INDIRECT(A938&amp;B938&amp;C938&amp;F938)=0),"",IF(G938="【（第８期）医療機関受付】",TEXT(INDIRECT(A938&amp;D938&amp;E938&amp;5),"m"),TEXT(INDIRECT(A938&amp;B938&amp;C938&amp;5),"m")))</f>
        <v/>
      </c>
      <c r="N938" s="15" t="str" cm="1">
        <f t="array" aca="1" ref="N938" ca="1">IF(OR(INDIRECT(A938&amp;B938&amp;C938&amp;F938)="",ISNUMBER(INDIRECT(A938&amp;B938&amp;C938&amp;F938))=FALSE,INDIRECT(A938&amp;B938&amp;C938&amp;F938)=0),"",IF(G938="【（第８期）医療機関受付】",TEXT(INDIRECT(A938&amp;D938&amp;E938&amp;5),"d"),TEXT(INDIRECT(A938&amp;B938&amp;C938&amp;5),"d")))</f>
        <v/>
      </c>
      <c r="O938" s="15" t="str" cm="1">
        <f t="array" aca="1" ref="O938" ca="1">IF(OR(INDIRECT(A938&amp;B938&amp;C938&amp;F938)="",ISNUMBER(INDIRECT(A938&amp;B938&amp;C938&amp;F938))=FALSE,INDIRECT(A938&amp;B938&amp;C938&amp;F938)=0),"",HOUR(INDIRECT(A938&amp;"A"&amp;F938)))</f>
        <v/>
      </c>
      <c r="P938" s="15" t="str" cm="1">
        <f t="array" aca="1" ref="P938" ca="1">IF(OR(INDIRECT(A938&amp;B938&amp;C938&amp;F938)="",ISNUMBER(INDIRECT(A938&amp;B938&amp;C938&amp;F938))=FALSE,INDIRECT(A938&amp;B938&amp;C938&amp;F938)=0),"",MINUTE(INDIRECT(A938&amp;"A"&amp;F938)))</f>
        <v/>
      </c>
      <c r="Q938" s="15" t="str" cm="1">
        <f t="array" aca="1" ref="Q938" ca="1">IF(OR(INDIRECT(A938&amp;B938&amp;C938&amp;F938)="",ISNUMBER(INDIRECT(A938&amp;B938&amp;C938&amp;F938))=FALSE,INDIRECT(A938&amp;B938&amp;C938&amp;F938)=0),"",O938)</f>
        <v/>
      </c>
      <c r="R938" s="15" t="str" cm="1">
        <f t="array" aca="1" ref="R938" ca="1">IF(OR(INDIRECT(A938&amp;B938&amp;C938&amp;F938)="",ISNUMBER(INDIRECT(A938&amp;B938&amp;C938&amp;F938))=FALSE,INDIRECT(A938&amp;B938&amp;C938&amp;F938)=0),"",P938+14)</f>
        <v/>
      </c>
      <c r="S938" s="15" t="str" cm="1">
        <f t="array" aca="1" ref="S938" ca="1">IF(OR(INDIRECT(A938&amp;B938&amp;C938&amp;F938)="",ISNUMBER(INDIRECT(A938&amp;B938&amp;C938&amp;F938))=FALSE,INDIRECT(A938&amp;B938&amp;C938&amp;F938)=0),"",INDIRECT(A938&amp;B938&amp;C938&amp;F938))</f>
        <v/>
      </c>
      <c r="T938" s="15" t="str" cm="1">
        <f t="array" aca="1" ref="T938" ca="1">IF(OR(INDIRECT(A938&amp;B938&amp;C938&amp;F938)="",ISNUMBER(INDIRECT(A938&amp;B938&amp;C938&amp;F938))=FALSE,INDIRECT(A938&amp;B938&amp;C938&amp;F938)=0),"",0)</f>
        <v/>
      </c>
    </row>
    <row r="939" spans="1:20">
      <c r="A939" s="23" t="s">
        <v>912</v>
      </c>
      <c r="C939" s="23" t="str">
        <f t="shared" si="42"/>
        <v>t</v>
      </c>
      <c r="E939" s="23" t="str">
        <f t="shared" ref="E939:E1002" ca="1" si="43">IF(F938=62,CHAR(CODE(E938)+1),E938)</f>
        <v>s</v>
      </c>
      <c r="F939" s="23">
        <f t="shared" si="41"/>
        <v>12</v>
      </c>
      <c r="G939" s="23" t="str" cm="1">
        <f t="array" aca="1" ref="G939" ca="1">IF(OR(INDIRECT(A939&amp;B939&amp;C939&amp;F939)="",ISNUMBER(INDIRECT(A939&amp;B939&amp;C939&amp;F939))=FALSE),"",IF(INDIRECT(A939&amp;B939&amp;C939&amp;9)="公開","【（第８期）WEB・コールセンター受付】","【（第８期）医療機関受付】"))</f>
        <v/>
      </c>
      <c r="H939" s="15" t="str" cm="1">
        <f t="array" aca="1" ref="H939" ca="1">IF(OR(INDIRECT(A939&amp;B939&amp;C939&amp;F939)="",ISNUMBER(INDIRECT(A939&amp;B939&amp;C939&amp;F939))=FALSE,INDIRECT(A939&amp;B939&amp;C939&amp;F939)=0),"",431001)</f>
        <v/>
      </c>
      <c r="I939" s="15" t="str" cm="1">
        <f t="array" aca="1" ref="I939" ca="1">IF(OR(INDIRECT(A939&amp;B939&amp;C939&amp;F939)="",ISNUMBER(INDIRECT(A939&amp;B939&amp;C939&amp;F939))=FALSE,INDIRECT(A939&amp;B939&amp;C939&amp;F939)=0),"",G939&amp;J939&amp;"."&amp;TEXT(M939,"00")&amp;TEXT(N939,"00")&amp;"."&amp;TEXT(O939,"00")&amp;TEXT(P939,"00"))</f>
        <v/>
      </c>
      <c r="J939" s="15" t="str" cm="1">
        <f t="array" aca="1" ref="J939" ca="1">IF(OR(INDIRECT(A939&amp;B939&amp;C939&amp;F939)="",ISNUMBER(INDIRECT(A939&amp;B939&amp;C939&amp;F939))=FALSE,INDIRECT(A939&amp;B939&amp;C939&amp;F939)=0),"",予約枠報告様式!$B$2)</f>
        <v/>
      </c>
      <c r="K939" s="15" t="str" cm="1">
        <f t="array" aca="1" ref="K939" ca="1">IF(OR(INDIRECT(A939&amp;B939&amp;C939&amp;F939)="",ISNUMBER(INDIRECT(A939&amp;B939&amp;C939&amp;F939))=FALSE,INDIRECT(A939&amp;B939&amp;C939&amp;F939)=0),"",1)</f>
        <v/>
      </c>
      <c r="L939" s="15" t="str" cm="1">
        <f t="array" aca="1" ref="L939" ca="1">IF(OR(INDIRECT(A939&amp;B939&amp;C939&amp;F939)="",ISNUMBER(INDIRECT(A939&amp;B939&amp;C939&amp;F939))=FALSE,INDIRECT(A939&amp;B939&amp;C939&amp;F939)=0),"",IF(G939="【（第８期）医療機関受付】",TEXT(INDIRECT(A939&amp;D939&amp;E939&amp;5),"yyy"),TEXT(INDIRECT(A939&amp;B939&amp;C939&amp;5),"yyy")))</f>
        <v/>
      </c>
      <c r="M939" s="15" t="str" cm="1">
        <f t="array" aca="1" ref="M939" ca="1">IF(OR(INDIRECT(A939&amp;B939&amp;C939&amp;F939)="",ISNUMBER(INDIRECT(A939&amp;B939&amp;C939&amp;F939))=FALSE,INDIRECT(A939&amp;B939&amp;C939&amp;F939)=0),"",IF(G939="【（第８期）医療機関受付】",TEXT(INDIRECT(A939&amp;D939&amp;E939&amp;5),"m"),TEXT(INDIRECT(A939&amp;B939&amp;C939&amp;5),"m")))</f>
        <v/>
      </c>
      <c r="N939" s="15" t="str" cm="1">
        <f t="array" aca="1" ref="N939" ca="1">IF(OR(INDIRECT(A939&amp;B939&amp;C939&amp;F939)="",ISNUMBER(INDIRECT(A939&amp;B939&amp;C939&amp;F939))=FALSE,INDIRECT(A939&amp;B939&amp;C939&amp;F939)=0),"",IF(G939="【（第８期）医療機関受付】",TEXT(INDIRECT(A939&amp;D939&amp;E939&amp;5),"d"),TEXT(INDIRECT(A939&amp;B939&amp;C939&amp;5),"d")))</f>
        <v/>
      </c>
      <c r="O939" s="15" t="str" cm="1">
        <f t="array" aca="1" ref="O939" ca="1">IF(OR(INDIRECT(A939&amp;B939&amp;C939&amp;F939)="",ISNUMBER(INDIRECT(A939&amp;B939&amp;C939&amp;F939))=FALSE,INDIRECT(A939&amp;B939&amp;C939&amp;F939)=0),"",HOUR(INDIRECT(A939&amp;"A"&amp;F939)))</f>
        <v/>
      </c>
      <c r="P939" s="15" t="str" cm="1">
        <f t="array" aca="1" ref="P939" ca="1">IF(OR(INDIRECT(A939&amp;B939&amp;C939&amp;F939)="",ISNUMBER(INDIRECT(A939&amp;B939&amp;C939&amp;F939))=FALSE,INDIRECT(A939&amp;B939&amp;C939&amp;F939)=0),"",MINUTE(INDIRECT(A939&amp;"A"&amp;F939)))</f>
        <v/>
      </c>
      <c r="Q939" s="15" t="str" cm="1">
        <f t="array" aca="1" ref="Q939" ca="1">IF(OR(INDIRECT(A939&amp;B939&amp;C939&amp;F939)="",ISNUMBER(INDIRECT(A939&amp;B939&amp;C939&amp;F939))=FALSE,INDIRECT(A939&amp;B939&amp;C939&amp;F939)=0),"",O939)</f>
        <v/>
      </c>
      <c r="R939" s="15" t="str" cm="1">
        <f t="array" aca="1" ref="R939" ca="1">IF(OR(INDIRECT(A939&amp;B939&amp;C939&amp;F939)="",ISNUMBER(INDIRECT(A939&amp;B939&amp;C939&amp;F939))=FALSE,INDIRECT(A939&amp;B939&amp;C939&amp;F939)=0),"",P939+14)</f>
        <v/>
      </c>
      <c r="S939" s="15" t="str" cm="1">
        <f t="array" aca="1" ref="S939" ca="1">IF(OR(INDIRECT(A939&amp;B939&amp;C939&amp;F939)="",ISNUMBER(INDIRECT(A939&amp;B939&amp;C939&amp;F939))=FALSE,INDIRECT(A939&amp;B939&amp;C939&amp;F939)=0),"",INDIRECT(A939&amp;B939&amp;C939&amp;F939))</f>
        <v/>
      </c>
      <c r="T939" s="15" t="str" cm="1">
        <f t="array" aca="1" ref="T939" ca="1">IF(OR(INDIRECT(A939&amp;B939&amp;C939&amp;F939)="",ISNUMBER(INDIRECT(A939&amp;B939&amp;C939&amp;F939))=FALSE,INDIRECT(A939&amp;B939&amp;C939&amp;F939)=0),"",0)</f>
        <v/>
      </c>
    </row>
    <row r="940" spans="1:20">
      <c r="A940" s="23" t="s">
        <v>912</v>
      </c>
      <c r="C940" s="23" t="str">
        <f t="shared" si="42"/>
        <v>t</v>
      </c>
      <c r="E940" s="23" t="str">
        <f t="shared" ca="1" si="43"/>
        <v>s</v>
      </c>
      <c r="F940" s="23">
        <f t="shared" si="41"/>
        <v>13</v>
      </c>
      <c r="G940" s="23" t="str" cm="1">
        <f t="array" aca="1" ref="G940" ca="1">IF(OR(INDIRECT(A940&amp;B940&amp;C940&amp;F940)="",ISNUMBER(INDIRECT(A940&amp;B940&amp;C940&amp;F940))=FALSE),"",IF(INDIRECT(A940&amp;B940&amp;C940&amp;9)="公開","【（第８期）WEB・コールセンター受付】","【（第８期）医療機関受付】"))</f>
        <v/>
      </c>
      <c r="H940" s="15" t="str" cm="1">
        <f t="array" aca="1" ref="H940" ca="1">IF(OR(INDIRECT(A940&amp;B940&amp;C940&amp;F940)="",ISNUMBER(INDIRECT(A940&amp;B940&amp;C940&amp;F940))=FALSE,INDIRECT(A940&amp;B940&amp;C940&amp;F940)=0),"",431001)</f>
        <v/>
      </c>
      <c r="I940" s="15" t="str" cm="1">
        <f t="array" aca="1" ref="I940" ca="1">IF(OR(INDIRECT(A940&amp;B940&amp;C940&amp;F940)="",ISNUMBER(INDIRECT(A940&amp;B940&amp;C940&amp;F940))=FALSE,INDIRECT(A940&amp;B940&amp;C940&amp;F940)=0),"",G940&amp;J940&amp;"."&amp;TEXT(M940,"00")&amp;TEXT(N940,"00")&amp;"."&amp;TEXT(O940,"00")&amp;TEXT(P940,"00"))</f>
        <v/>
      </c>
      <c r="J940" s="15" t="str" cm="1">
        <f t="array" aca="1" ref="J940" ca="1">IF(OR(INDIRECT(A940&amp;B940&amp;C940&amp;F940)="",ISNUMBER(INDIRECT(A940&amp;B940&amp;C940&amp;F940))=FALSE,INDIRECT(A940&amp;B940&amp;C940&amp;F940)=0),"",予約枠報告様式!$B$2)</f>
        <v/>
      </c>
      <c r="K940" s="15" t="str" cm="1">
        <f t="array" aca="1" ref="K940" ca="1">IF(OR(INDIRECT(A940&amp;B940&amp;C940&amp;F940)="",ISNUMBER(INDIRECT(A940&amp;B940&amp;C940&amp;F940))=FALSE,INDIRECT(A940&amp;B940&amp;C940&amp;F940)=0),"",1)</f>
        <v/>
      </c>
      <c r="L940" s="15" t="str" cm="1">
        <f t="array" aca="1" ref="L940" ca="1">IF(OR(INDIRECT(A940&amp;B940&amp;C940&amp;F940)="",ISNUMBER(INDIRECT(A940&amp;B940&amp;C940&amp;F940))=FALSE,INDIRECT(A940&amp;B940&amp;C940&amp;F940)=0),"",IF(G940="【（第８期）医療機関受付】",TEXT(INDIRECT(A940&amp;D940&amp;E940&amp;5),"yyy"),TEXT(INDIRECT(A940&amp;B940&amp;C940&amp;5),"yyy")))</f>
        <v/>
      </c>
      <c r="M940" s="15" t="str" cm="1">
        <f t="array" aca="1" ref="M940" ca="1">IF(OR(INDIRECT(A940&amp;B940&amp;C940&amp;F940)="",ISNUMBER(INDIRECT(A940&amp;B940&amp;C940&amp;F940))=FALSE,INDIRECT(A940&amp;B940&amp;C940&amp;F940)=0),"",IF(G940="【（第８期）医療機関受付】",TEXT(INDIRECT(A940&amp;D940&amp;E940&amp;5),"m"),TEXT(INDIRECT(A940&amp;B940&amp;C940&amp;5),"m")))</f>
        <v/>
      </c>
      <c r="N940" s="15" t="str" cm="1">
        <f t="array" aca="1" ref="N940" ca="1">IF(OR(INDIRECT(A940&amp;B940&amp;C940&amp;F940)="",ISNUMBER(INDIRECT(A940&amp;B940&amp;C940&amp;F940))=FALSE,INDIRECT(A940&amp;B940&amp;C940&amp;F940)=0),"",IF(G940="【（第８期）医療機関受付】",TEXT(INDIRECT(A940&amp;D940&amp;E940&amp;5),"d"),TEXT(INDIRECT(A940&amp;B940&amp;C940&amp;5),"d")))</f>
        <v/>
      </c>
      <c r="O940" s="15" t="str" cm="1">
        <f t="array" aca="1" ref="O940" ca="1">IF(OR(INDIRECT(A940&amp;B940&amp;C940&amp;F940)="",ISNUMBER(INDIRECT(A940&amp;B940&amp;C940&amp;F940))=FALSE,INDIRECT(A940&amp;B940&amp;C940&amp;F940)=0),"",HOUR(INDIRECT(A940&amp;"A"&amp;F940)))</f>
        <v/>
      </c>
      <c r="P940" s="15" t="str" cm="1">
        <f t="array" aca="1" ref="P940" ca="1">IF(OR(INDIRECT(A940&amp;B940&amp;C940&amp;F940)="",ISNUMBER(INDIRECT(A940&amp;B940&amp;C940&amp;F940))=FALSE,INDIRECT(A940&amp;B940&amp;C940&amp;F940)=0),"",MINUTE(INDIRECT(A940&amp;"A"&amp;F940)))</f>
        <v/>
      </c>
      <c r="Q940" s="15" t="str" cm="1">
        <f t="array" aca="1" ref="Q940" ca="1">IF(OR(INDIRECT(A940&amp;B940&amp;C940&amp;F940)="",ISNUMBER(INDIRECT(A940&amp;B940&amp;C940&amp;F940))=FALSE,INDIRECT(A940&amp;B940&amp;C940&amp;F940)=0),"",O940)</f>
        <v/>
      </c>
      <c r="R940" s="15" t="str" cm="1">
        <f t="array" aca="1" ref="R940" ca="1">IF(OR(INDIRECT(A940&amp;B940&amp;C940&amp;F940)="",ISNUMBER(INDIRECT(A940&amp;B940&amp;C940&amp;F940))=FALSE,INDIRECT(A940&amp;B940&amp;C940&amp;F940)=0),"",P940+14)</f>
        <v/>
      </c>
      <c r="S940" s="15" t="str" cm="1">
        <f t="array" aca="1" ref="S940" ca="1">IF(OR(INDIRECT(A940&amp;B940&amp;C940&amp;F940)="",ISNUMBER(INDIRECT(A940&amp;B940&amp;C940&amp;F940))=FALSE,INDIRECT(A940&amp;B940&amp;C940&amp;F940)=0),"",INDIRECT(A940&amp;B940&amp;C940&amp;F940))</f>
        <v/>
      </c>
      <c r="T940" s="15" t="str" cm="1">
        <f t="array" aca="1" ref="T940" ca="1">IF(OR(INDIRECT(A940&amp;B940&amp;C940&amp;F940)="",ISNUMBER(INDIRECT(A940&amp;B940&amp;C940&amp;F940))=FALSE,INDIRECT(A940&amp;B940&amp;C940&amp;F940)=0),"",0)</f>
        <v/>
      </c>
    </row>
    <row r="941" spans="1:20">
      <c r="A941" s="23" t="s">
        <v>912</v>
      </c>
      <c r="C941" s="23" t="str">
        <f t="shared" si="42"/>
        <v>t</v>
      </c>
      <c r="E941" s="23" t="str">
        <f t="shared" ca="1" si="43"/>
        <v>s</v>
      </c>
      <c r="F941" s="23">
        <f t="shared" si="41"/>
        <v>14</v>
      </c>
      <c r="G941" s="23" t="str" cm="1">
        <f t="array" aca="1" ref="G941" ca="1">IF(OR(INDIRECT(A941&amp;B941&amp;C941&amp;F941)="",ISNUMBER(INDIRECT(A941&amp;B941&amp;C941&amp;F941))=FALSE),"",IF(INDIRECT(A941&amp;B941&amp;C941&amp;9)="公開","【（第８期）WEB・コールセンター受付】","【（第８期）医療機関受付】"))</f>
        <v/>
      </c>
      <c r="H941" s="15" t="str" cm="1">
        <f t="array" aca="1" ref="H941" ca="1">IF(OR(INDIRECT(A941&amp;B941&amp;C941&amp;F941)="",ISNUMBER(INDIRECT(A941&amp;B941&amp;C941&amp;F941))=FALSE,INDIRECT(A941&amp;B941&amp;C941&amp;F941)=0),"",431001)</f>
        <v/>
      </c>
      <c r="I941" s="15" t="str" cm="1">
        <f t="array" aca="1" ref="I941" ca="1">IF(OR(INDIRECT(A941&amp;B941&amp;C941&amp;F941)="",ISNUMBER(INDIRECT(A941&amp;B941&amp;C941&amp;F941))=FALSE,INDIRECT(A941&amp;B941&amp;C941&amp;F941)=0),"",G941&amp;J941&amp;"."&amp;TEXT(M941,"00")&amp;TEXT(N941,"00")&amp;"."&amp;TEXT(O941,"00")&amp;TEXT(P941,"00"))</f>
        <v/>
      </c>
      <c r="J941" s="15" t="str" cm="1">
        <f t="array" aca="1" ref="J941" ca="1">IF(OR(INDIRECT(A941&amp;B941&amp;C941&amp;F941)="",ISNUMBER(INDIRECT(A941&amp;B941&amp;C941&amp;F941))=FALSE,INDIRECT(A941&amp;B941&amp;C941&amp;F941)=0),"",予約枠報告様式!$B$2)</f>
        <v/>
      </c>
      <c r="K941" s="15" t="str" cm="1">
        <f t="array" aca="1" ref="K941" ca="1">IF(OR(INDIRECT(A941&amp;B941&amp;C941&amp;F941)="",ISNUMBER(INDIRECT(A941&amp;B941&amp;C941&amp;F941))=FALSE,INDIRECT(A941&amp;B941&amp;C941&amp;F941)=0),"",1)</f>
        <v/>
      </c>
      <c r="L941" s="15" t="str" cm="1">
        <f t="array" aca="1" ref="L941" ca="1">IF(OR(INDIRECT(A941&amp;B941&amp;C941&amp;F941)="",ISNUMBER(INDIRECT(A941&amp;B941&amp;C941&amp;F941))=FALSE,INDIRECT(A941&amp;B941&amp;C941&amp;F941)=0),"",IF(G941="【（第８期）医療機関受付】",TEXT(INDIRECT(A941&amp;D941&amp;E941&amp;5),"yyy"),TEXT(INDIRECT(A941&amp;B941&amp;C941&amp;5),"yyy")))</f>
        <v/>
      </c>
      <c r="M941" s="15" t="str" cm="1">
        <f t="array" aca="1" ref="M941" ca="1">IF(OR(INDIRECT(A941&amp;B941&amp;C941&amp;F941)="",ISNUMBER(INDIRECT(A941&amp;B941&amp;C941&amp;F941))=FALSE,INDIRECT(A941&amp;B941&amp;C941&amp;F941)=0),"",IF(G941="【（第８期）医療機関受付】",TEXT(INDIRECT(A941&amp;D941&amp;E941&amp;5),"m"),TEXT(INDIRECT(A941&amp;B941&amp;C941&amp;5),"m")))</f>
        <v/>
      </c>
      <c r="N941" s="15" t="str" cm="1">
        <f t="array" aca="1" ref="N941" ca="1">IF(OR(INDIRECT(A941&amp;B941&amp;C941&amp;F941)="",ISNUMBER(INDIRECT(A941&amp;B941&amp;C941&amp;F941))=FALSE,INDIRECT(A941&amp;B941&amp;C941&amp;F941)=0),"",IF(G941="【（第８期）医療機関受付】",TEXT(INDIRECT(A941&amp;D941&amp;E941&amp;5),"d"),TEXT(INDIRECT(A941&amp;B941&amp;C941&amp;5),"d")))</f>
        <v/>
      </c>
      <c r="O941" s="15" t="str" cm="1">
        <f t="array" aca="1" ref="O941" ca="1">IF(OR(INDIRECT(A941&amp;B941&amp;C941&amp;F941)="",ISNUMBER(INDIRECT(A941&amp;B941&amp;C941&amp;F941))=FALSE,INDIRECT(A941&amp;B941&amp;C941&amp;F941)=0),"",HOUR(INDIRECT(A941&amp;"A"&amp;F941)))</f>
        <v/>
      </c>
      <c r="P941" s="15" t="str" cm="1">
        <f t="array" aca="1" ref="P941" ca="1">IF(OR(INDIRECT(A941&amp;B941&amp;C941&amp;F941)="",ISNUMBER(INDIRECT(A941&amp;B941&amp;C941&amp;F941))=FALSE,INDIRECT(A941&amp;B941&amp;C941&amp;F941)=0),"",MINUTE(INDIRECT(A941&amp;"A"&amp;F941)))</f>
        <v/>
      </c>
      <c r="Q941" s="15" t="str" cm="1">
        <f t="array" aca="1" ref="Q941" ca="1">IF(OR(INDIRECT(A941&amp;B941&amp;C941&amp;F941)="",ISNUMBER(INDIRECT(A941&amp;B941&amp;C941&amp;F941))=FALSE,INDIRECT(A941&amp;B941&amp;C941&amp;F941)=0),"",O941)</f>
        <v/>
      </c>
      <c r="R941" s="15" t="str" cm="1">
        <f t="array" aca="1" ref="R941" ca="1">IF(OR(INDIRECT(A941&amp;B941&amp;C941&amp;F941)="",ISNUMBER(INDIRECT(A941&amp;B941&amp;C941&amp;F941))=FALSE,INDIRECT(A941&amp;B941&amp;C941&amp;F941)=0),"",P941+14)</f>
        <v/>
      </c>
      <c r="S941" s="15" t="str" cm="1">
        <f t="array" aca="1" ref="S941" ca="1">IF(OR(INDIRECT(A941&amp;B941&amp;C941&amp;F941)="",ISNUMBER(INDIRECT(A941&amp;B941&amp;C941&amp;F941))=FALSE,INDIRECT(A941&amp;B941&amp;C941&amp;F941)=0),"",INDIRECT(A941&amp;B941&amp;C941&amp;F941))</f>
        <v/>
      </c>
      <c r="T941" s="15" t="str" cm="1">
        <f t="array" aca="1" ref="T941" ca="1">IF(OR(INDIRECT(A941&amp;B941&amp;C941&amp;F941)="",ISNUMBER(INDIRECT(A941&amp;B941&amp;C941&amp;F941))=FALSE,INDIRECT(A941&amp;B941&amp;C941&amp;F941)=0),"",0)</f>
        <v/>
      </c>
    </row>
    <row r="942" spans="1:20">
      <c r="A942" s="23" t="s">
        <v>912</v>
      </c>
      <c r="C942" s="23" t="str">
        <f t="shared" si="42"/>
        <v>t</v>
      </c>
      <c r="E942" s="23" t="str">
        <f t="shared" ca="1" si="43"/>
        <v>s</v>
      </c>
      <c r="F942" s="23">
        <f t="shared" si="41"/>
        <v>15</v>
      </c>
      <c r="G942" s="23" t="str" cm="1">
        <f t="array" aca="1" ref="G942" ca="1">IF(OR(INDIRECT(A942&amp;B942&amp;C942&amp;F942)="",ISNUMBER(INDIRECT(A942&amp;B942&amp;C942&amp;F942))=FALSE),"",IF(INDIRECT(A942&amp;B942&amp;C942&amp;9)="公開","【（第８期）WEB・コールセンター受付】","【（第８期）医療機関受付】"))</f>
        <v/>
      </c>
      <c r="H942" s="15" t="str" cm="1">
        <f t="array" aca="1" ref="H942" ca="1">IF(OR(INDIRECT(A942&amp;B942&amp;C942&amp;F942)="",ISNUMBER(INDIRECT(A942&amp;B942&amp;C942&amp;F942))=FALSE,INDIRECT(A942&amp;B942&amp;C942&amp;F942)=0),"",431001)</f>
        <v/>
      </c>
      <c r="I942" s="15" t="str" cm="1">
        <f t="array" aca="1" ref="I942" ca="1">IF(OR(INDIRECT(A942&amp;B942&amp;C942&amp;F942)="",ISNUMBER(INDIRECT(A942&amp;B942&amp;C942&amp;F942))=FALSE,INDIRECT(A942&amp;B942&amp;C942&amp;F942)=0),"",G942&amp;J942&amp;"."&amp;TEXT(M942,"00")&amp;TEXT(N942,"00")&amp;"."&amp;TEXT(O942,"00")&amp;TEXT(P942,"00"))</f>
        <v/>
      </c>
      <c r="J942" s="15" t="str" cm="1">
        <f t="array" aca="1" ref="J942" ca="1">IF(OR(INDIRECT(A942&amp;B942&amp;C942&amp;F942)="",ISNUMBER(INDIRECT(A942&amp;B942&amp;C942&amp;F942))=FALSE,INDIRECT(A942&amp;B942&amp;C942&amp;F942)=0),"",予約枠報告様式!$B$2)</f>
        <v/>
      </c>
      <c r="K942" s="15" t="str" cm="1">
        <f t="array" aca="1" ref="K942" ca="1">IF(OR(INDIRECT(A942&amp;B942&amp;C942&amp;F942)="",ISNUMBER(INDIRECT(A942&amp;B942&amp;C942&amp;F942))=FALSE,INDIRECT(A942&amp;B942&amp;C942&amp;F942)=0),"",1)</f>
        <v/>
      </c>
      <c r="L942" s="15" t="str" cm="1">
        <f t="array" aca="1" ref="L942" ca="1">IF(OR(INDIRECT(A942&amp;B942&amp;C942&amp;F942)="",ISNUMBER(INDIRECT(A942&amp;B942&amp;C942&amp;F942))=FALSE,INDIRECT(A942&amp;B942&amp;C942&amp;F942)=0),"",IF(G942="【（第８期）医療機関受付】",TEXT(INDIRECT(A942&amp;D942&amp;E942&amp;5),"yyy"),TEXT(INDIRECT(A942&amp;B942&amp;C942&amp;5),"yyy")))</f>
        <v/>
      </c>
      <c r="M942" s="15" t="str" cm="1">
        <f t="array" aca="1" ref="M942" ca="1">IF(OR(INDIRECT(A942&amp;B942&amp;C942&amp;F942)="",ISNUMBER(INDIRECT(A942&amp;B942&amp;C942&amp;F942))=FALSE,INDIRECT(A942&amp;B942&amp;C942&amp;F942)=0),"",IF(G942="【（第８期）医療機関受付】",TEXT(INDIRECT(A942&amp;D942&amp;E942&amp;5),"m"),TEXT(INDIRECT(A942&amp;B942&amp;C942&amp;5),"m")))</f>
        <v/>
      </c>
      <c r="N942" s="15" t="str" cm="1">
        <f t="array" aca="1" ref="N942" ca="1">IF(OR(INDIRECT(A942&amp;B942&amp;C942&amp;F942)="",ISNUMBER(INDIRECT(A942&amp;B942&amp;C942&amp;F942))=FALSE,INDIRECT(A942&amp;B942&amp;C942&amp;F942)=0),"",IF(G942="【（第８期）医療機関受付】",TEXT(INDIRECT(A942&amp;D942&amp;E942&amp;5),"d"),TEXT(INDIRECT(A942&amp;B942&amp;C942&amp;5),"d")))</f>
        <v/>
      </c>
      <c r="O942" s="15" t="str" cm="1">
        <f t="array" aca="1" ref="O942" ca="1">IF(OR(INDIRECT(A942&amp;B942&amp;C942&amp;F942)="",ISNUMBER(INDIRECT(A942&amp;B942&amp;C942&amp;F942))=FALSE,INDIRECT(A942&amp;B942&amp;C942&amp;F942)=0),"",HOUR(INDIRECT(A942&amp;"A"&amp;F942)))</f>
        <v/>
      </c>
      <c r="P942" s="15" t="str" cm="1">
        <f t="array" aca="1" ref="P942" ca="1">IF(OR(INDIRECT(A942&amp;B942&amp;C942&amp;F942)="",ISNUMBER(INDIRECT(A942&amp;B942&amp;C942&amp;F942))=FALSE,INDIRECT(A942&amp;B942&amp;C942&amp;F942)=0),"",MINUTE(INDIRECT(A942&amp;"A"&amp;F942)))</f>
        <v/>
      </c>
      <c r="Q942" s="15" t="str" cm="1">
        <f t="array" aca="1" ref="Q942" ca="1">IF(OR(INDIRECT(A942&amp;B942&amp;C942&amp;F942)="",ISNUMBER(INDIRECT(A942&amp;B942&amp;C942&amp;F942))=FALSE,INDIRECT(A942&amp;B942&amp;C942&amp;F942)=0),"",O942)</f>
        <v/>
      </c>
      <c r="R942" s="15" t="str" cm="1">
        <f t="array" aca="1" ref="R942" ca="1">IF(OR(INDIRECT(A942&amp;B942&amp;C942&amp;F942)="",ISNUMBER(INDIRECT(A942&amp;B942&amp;C942&amp;F942))=FALSE,INDIRECT(A942&amp;B942&amp;C942&amp;F942)=0),"",P942+14)</f>
        <v/>
      </c>
      <c r="S942" s="15" t="str" cm="1">
        <f t="array" aca="1" ref="S942" ca="1">IF(OR(INDIRECT(A942&amp;B942&amp;C942&amp;F942)="",ISNUMBER(INDIRECT(A942&amp;B942&amp;C942&amp;F942))=FALSE,INDIRECT(A942&amp;B942&amp;C942&amp;F942)=0),"",INDIRECT(A942&amp;B942&amp;C942&amp;F942))</f>
        <v/>
      </c>
      <c r="T942" s="15" t="str" cm="1">
        <f t="array" aca="1" ref="T942" ca="1">IF(OR(INDIRECT(A942&amp;B942&amp;C942&amp;F942)="",ISNUMBER(INDIRECT(A942&amp;B942&amp;C942&amp;F942))=FALSE,INDIRECT(A942&amp;B942&amp;C942&amp;F942)=0),"",0)</f>
        <v/>
      </c>
    </row>
    <row r="943" spans="1:20">
      <c r="A943" s="23" t="s">
        <v>912</v>
      </c>
      <c r="C943" s="23" t="str">
        <f t="shared" si="42"/>
        <v>t</v>
      </c>
      <c r="E943" s="23" t="str">
        <f t="shared" ca="1" si="43"/>
        <v>s</v>
      </c>
      <c r="F943" s="23">
        <f t="shared" si="41"/>
        <v>16</v>
      </c>
      <c r="G943" s="23" t="str" cm="1">
        <f t="array" aca="1" ref="G943" ca="1">IF(OR(INDIRECT(A943&amp;B943&amp;C943&amp;F943)="",ISNUMBER(INDIRECT(A943&amp;B943&amp;C943&amp;F943))=FALSE),"",IF(INDIRECT(A943&amp;B943&amp;C943&amp;9)="公開","【（第８期）WEB・コールセンター受付】","【（第８期）医療機関受付】"))</f>
        <v/>
      </c>
      <c r="H943" s="15" t="str" cm="1">
        <f t="array" aca="1" ref="H943" ca="1">IF(OR(INDIRECT(A943&amp;B943&amp;C943&amp;F943)="",ISNUMBER(INDIRECT(A943&amp;B943&amp;C943&amp;F943))=FALSE,INDIRECT(A943&amp;B943&amp;C943&amp;F943)=0),"",431001)</f>
        <v/>
      </c>
      <c r="I943" s="15" t="str" cm="1">
        <f t="array" aca="1" ref="I943" ca="1">IF(OR(INDIRECT(A943&amp;B943&amp;C943&amp;F943)="",ISNUMBER(INDIRECT(A943&amp;B943&amp;C943&amp;F943))=FALSE,INDIRECT(A943&amp;B943&amp;C943&amp;F943)=0),"",G943&amp;J943&amp;"."&amp;TEXT(M943,"00")&amp;TEXT(N943,"00")&amp;"."&amp;TEXT(O943,"00")&amp;TEXT(P943,"00"))</f>
        <v/>
      </c>
      <c r="J943" s="15" t="str" cm="1">
        <f t="array" aca="1" ref="J943" ca="1">IF(OR(INDIRECT(A943&amp;B943&amp;C943&amp;F943)="",ISNUMBER(INDIRECT(A943&amp;B943&amp;C943&amp;F943))=FALSE,INDIRECT(A943&amp;B943&amp;C943&amp;F943)=0),"",予約枠報告様式!$B$2)</f>
        <v/>
      </c>
      <c r="K943" s="15" t="str" cm="1">
        <f t="array" aca="1" ref="K943" ca="1">IF(OR(INDIRECT(A943&amp;B943&amp;C943&amp;F943)="",ISNUMBER(INDIRECT(A943&amp;B943&amp;C943&amp;F943))=FALSE,INDIRECT(A943&amp;B943&amp;C943&amp;F943)=0),"",1)</f>
        <v/>
      </c>
      <c r="L943" s="15" t="str" cm="1">
        <f t="array" aca="1" ref="L943" ca="1">IF(OR(INDIRECT(A943&amp;B943&amp;C943&amp;F943)="",ISNUMBER(INDIRECT(A943&amp;B943&amp;C943&amp;F943))=FALSE,INDIRECT(A943&amp;B943&amp;C943&amp;F943)=0),"",IF(G943="【（第８期）医療機関受付】",TEXT(INDIRECT(A943&amp;D943&amp;E943&amp;5),"yyy"),TEXT(INDIRECT(A943&amp;B943&amp;C943&amp;5),"yyy")))</f>
        <v/>
      </c>
      <c r="M943" s="15" t="str" cm="1">
        <f t="array" aca="1" ref="M943" ca="1">IF(OR(INDIRECT(A943&amp;B943&amp;C943&amp;F943)="",ISNUMBER(INDIRECT(A943&amp;B943&amp;C943&amp;F943))=FALSE,INDIRECT(A943&amp;B943&amp;C943&amp;F943)=0),"",IF(G943="【（第８期）医療機関受付】",TEXT(INDIRECT(A943&amp;D943&amp;E943&amp;5),"m"),TEXT(INDIRECT(A943&amp;B943&amp;C943&amp;5),"m")))</f>
        <v/>
      </c>
      <c r="N943" s="15" t="str" cm="1">
        <f t="array" aca="1" ref="N943" ca="1">IF(OR(INDIRECT(A943&amp;B943&amp;C943&amp;F943)="",ISNUMBER(INDIRECT(A943&amp;B943&amp;C943&amp;F943))=FALSE,INDIRECT(A943&amp;B943&amp;C943&amp;F943)=0),"",IF(G943="【（第８期）医療機関受付】",TEXT(INDIRECT(A943&amp;D943&amp;E943&amp;5),"d"),TEXT(INDIRECT(A943&amp;B943&amp;C943&amp;5),"d")))</f>
        <v/>
      </c>
      <c r="O943" s="15" t="str" cm="1">
        <f t="array" aca="1" ref="O943" ca="1">IF(OR(INDIRECT(A943&amp;B943&amp;C943&amp;F943)="",ISNUMBER(INDIRECT(A943&amp;B943&amp;C943&amp;F943))=FALSE,INDIRECT(A943&amp;B943&amp;C943&amp;F943)=0),"",HOUR(INDIRECT(A943&amp;"A"&amp;F943)))</f>
        <v/>
      </c>
      <c r="P943" s="15" t="str" cm="1">
        <f t="array" aca="1" ref="P943" ca="1">IF(OR(INDIRECT(A943&amp;B943&amp;C943&amp;F943)="",ISNUMBER(INDIRECT(A943&amp;B943&amp;C943&amp;F943))=FALSE,INDIRECT(A943&amp;B943&amp;C943&amp;F943)=0),"",MINUTE(INDIRECT(A943&amp;"A"&amp;F943)))</f>
        <v/>
      </c>
      <c r="Q943" s="15" t="str" cm="1">
        <f t="array" aca="1" ref="Q943" ca="1">IF(OR(INDIRECT(A943&amp;B943&amp;C943&amp;F943)="",ISNUMBER(INDIRECT(A943&amp;B943&amp;C943&amp;F943))=FALSE,INDIRECT(A943&amp;B943&amp;C943&amp;F943)=0),"",O943)</f>
        <v/>
      </c>
      <c r="R943" s="15" t="str" cm="1">
        <f t="array" aca="1" ref="R943" ca="1">IF(OR(INDIRECT(A943&amp;B943&amp;C943&amp;F943)="",ISNUMBER(INDIRECT(A943&amp;B943&amp;C943&amp;F943))=FALSE,INDIRECT(A943&amp;B943&amp;C943&amp;F943)=0),"",P943+14)</f>
        <v/>
      </c>
      <c r="S943" s="15" t="str" cm="1">
        <f t="array" aca="1" ref="S943" ca="1">IF(OR(INDIRECT(A943&amp;B943&amp;C943&amp;F943)="",ISNUMBER(INDIRECT(A943&amp;B943&amp;C943&amp;F943))=FALSE,INDIRECT(A943&amp;B943&amp;C943&amp;F943)=0),"",INDIRECT(A943&amp;B943&amp;C943&amp;F943))</f>
        <v/>
      </c>
      <c r="T943" s="15" t="str" cm="1">
        <f t="array" aca="1" ref="T943" ca="1">IF(OR(INDIRECT(A943&amp;B943&amp;C943&amp;F943)="",ISNUMBER(INDIRECT(A943&amp;B943&amp;C943&amp;F943))=FALSE,INDIRECT(A943&amp;B943&amp;C943&amp;F943)=0),"",0)</f>
        <v/>
      </c>
    </row>
    <row r="944" spans="1:20">
      <c r="A944" s="23" t="s">
        <v>912</v>
      </c>
      <c r="C944" s="23" t="str">
        <f t="shared" si="42"/>
        <v>t</v>
      </c>
      <c r="E944" s="23" t="str">
        <f t="shared" ca="1" si="43"/>
        <v>s</v>
      </c>
      <c r="F944" s="23">
        <f t="shared" si="41"/>
        <v>17</v>
      </c>
      <c r="G944" s="23" t="str" cm="1">
        <f t="array" aca="1" ref="G944" ca="1">IF(OR(INDIRECT(A944&amp;B944&amp;C944&amp;F944)="",ISNUMBER(INDIRECT(A944&amp;B944&amp;C944&amp;F944))=FALSE),"",IF(INDIRECT(A944&amp;B944&amp;C944&amp;9)="公開","【（第８期）WEB・コールセンター受付】","【（第８期）医療機関受付】"))</f>
        <v/>
      </c>
      <c r="H944" s="15" t="str" cm="1">
        <f t="array" aca="1" ref="H944" ca="1">IF(OR(INDIRECT(A944&amp;B944&amp;C944&amp;F944)="",ISNUMBER(INDIRECT(A944&amp;B944&amp;C944&amp;F944))=FALSE,INDIRECT(A944&amp;B944&amp;C944&amp;F944)=0),"",431001)</f>
        <v/>
      </c>
      <c r="I944" s="15" t="str" cm="1">
        <f t="array" aca="1" ref="I944" ca="1">IF(OR(INDIRECT(A944&amp;B944&amp;C944&amp;F944)="",ISNUMBER(INDIRECT(A944&amp;B944&amp;C944&amp;F944))=FALSE,INDIRECT(A944&amp;B944&amp;C944&amp;F944)=0),"",G944&amp;J944&amp;"."&amp;TEXT(M944,"00")&amp;TEXT(N944,"00")&amp;"."&amp;TEXT(O944,"00")&amp;TEXT(P944,"00"))</f>
        <v/>
      </c>
      <c r="J944" s="15" t="str" cm="1">
        <f t="array" aca="1" ref="J944" ca="1">IF(OR(INDIRECT(A944&amp;B944&amp;C944&amp;F944)="",ISNUMBER(INDIRECT(A944&amp;B944&amp;C944&amp;F944))=FALSE,INDIRECT(A944&amp;B944&amp;C944&amp;F944)=0),"",予約枠報告様式!$B$2)</f>
        <v/>
      </c>
      <c r="K944" s="15" t="str" cm="1">
        <f t="array" aca="1" ref="K944" ca="1">IF(OR(INDIRECT(A944&amp;B944&amp;C944&amp;F944)="",ISNUMBER(INDIRECT(A944&amp;B944&amp;C944&amp;F944))=FALSE,INDIRECT(A944&amp;B944&amp;C944&amp;F944)=0),"",1)</f>
        <v/>
      </c>
      <c r="L944" s="15" t="str" cm="1">
        <f t="array" aca="1" ref="L944" ca="1">IF(OR(INDIRECT(A944&amp;B944&amp;C944&amp;F944)="",ISNUMBER(INDIRECT(A944&amp;B944&amp;C944&amp;F944))=FALSE,INDIRECT(A944&amp;B944&amp;C944&amp;F944)=0),"",IF(G944="【（第８期）医療機関受付】",TEXT(INDIRECT(A944&amp;D944&amp;E944&amp;5),"yyy"),TEXT(INDIRECT(A944&amp;B944&amp;C944&amp;5),"yyy")))</f>
        <v/>
      </c>
      <c r="M944" s="15" t="str" cm="1">
        <f t="array" aca="1" ref="M944" ca="1">IF(OR(INDIRECT(A944&amp;B944&amp;C944&amp;F944)="",ISNUMBER(INDIRECT(A944&amp;B944&amp;C944&amp;F944))=FALSE,INDIRECT(A944&amp;B944&amp;C944&amp;F944)=0),"",IF(G944="【（第８期）医療機関受付】",TEXT(INDIRECT(A944&amp;D944&amp;E944&amp;5),"m"),TEXT(INDIRECT(A944&amp;B944&amp;C944&amp;5),"m")))</f>
        <v/>
      </c>
      <c r="N944" s="15" t="str" cm="1">
        <f t="array" aca="1" ref="N944" ca="1">IF(OR(INDIRECT(A944&amp;B944&amp;C944&amp;F944)="",ISNUMBER(INDIRECT(A944&amp;B944&amp;C944&amp;F944))=FALSE,INDIRECT(A944&amp;B944&amp;C944&amp;F944)=0),"",IF(G944="【（第８期）医療機関受付】",TEXT(INDIRECT(A944&amp;D944&amp;E944&amp;5),"d"),TEXT(INDIRECT(A944&amp;B944&amp;C944&amp;5),"d")))</f>
        <v/>
      </c>
      <c r="O944" s="15" t="str" cm="1">
        <f t="array" aca="1" ref="O944" ca="1">IF(OR(INDIRECT(A944&amp;B944&amp;C944&amp;F944)="",ISNUMBER(INDIRECT(A944&amp;B944&amp;C944&amp;F944))=FALSE,INDIRECT(A944&amp;B944&amp;C944&amp;F944)=0),"",HOUR(INDIRECT(A944&amp;"A"&amp;F944)))</f>
        <v/>
      </c>
      <c r="P944" s="15" t="str" cm="1">
        <f t="array" aca="1" ref="P944" ca="1">IF(OR(INDIRECT(A944&amp;B944&amp;C944&amp;F944)="",ISNUMBER(INDIRECT(A944&amp;B944&amp;C944&amp;F944))=FALSE,INDIRECT(A944&amp;B944&amp;C944&amp;F944)=0),"",MINUTE(INDIRECT(A944&amp;"A"&amp;F944)))</f>
        <v/>
      </c>
      <c r="Q944" s="15" t="str" cm="1">
        <f t="array" aca="1" ref="Q944" ca="1">IF(OR(INDIRECT(A944&amp;B944&amp;C944&amp;F944)="",ISNUMBER(INDIRECT(A944&amp;B944&amp;C944&amp;F944))=FALSE,INDIRECT(A944&amp;B944&amp;C944&amp;F944)=0),"",O944)</f>
        <v/>
      </c>
      <c r="R944" s="15" t="str" cm="1">
        <f t="array" aca="1" ref="R944" ca="1">IF(OR(INDIRECT(A944&amp;B944&amp;C944&amp;F944)="",ISNUMBER(INDIRECT(A944&amp;B944&amp;C944&amp;F944))=FALSE,INDIRECT(A944&amp;B944&amp;C944&amp;F944)=0),"",P944+14)</f>
        <v/>
      </c>
      <c r="S944" s="15" t="str" cm="1">
        <f t="array" aca="1" ref="S944" ca="1">IF(OR(INDIRECT(A944&amp;B944&amp;C944&amp;F944)="",ISNUMBER(INDIRECT(A944&amp;B944&amp;C944&amp;F944))=FALSE,INDIRECT(A944&amp;B944&amp;C944&amp;F944)=0),"",INDIRECT(A944&amp;B944&amp;C944&amp;F944))</f>
        <v/>
      </c>
      <c r="T944" s="15" t="str" cm="1">
        <f t="array" aca="1" ref="T944" ca="1">IF(OR(INDIRECT(A944&amp;B944&amp;C944&amp;F944)="",ISNUMBER(INDIRECT(A944&amp;B944&amp;C944&amp;F944))=FALSE,INDIRECT(A944&amp;B944&amp;C944&amp;F944)=0),"",0)</f>
        <v/>
      </c>
    </row>
    <row r="945" spans="1:20">
      <c r="A945" s="23" t="s">
        <v>912</v>
      </c>
      <c r="C945" s="23" t="str">
        <f t="shared" si="42"/>
        <v>t</v>
      </c>
      <c r="E945" s="23" t="str">
        <f t="shared" ca="1" si="43"/>
        <v>s</v>
      </c>
      <c r="F945" s="23">
        <f t="shared" si="41"/>
        <v>18</v>
      </c>
      <c r="G945" s="23" t="str" cm="1">
        <f t="array" aca="1" ref="G945" ca="1">IF(OR(INDIRECT(A945&amp;B945&amp;C945&amp;F945)="",ISNUMBER(INDIRECT(A945&amp;B945&amp;C945&amp;F945))=FALSE),"",IF(INDIRECT(A945&amp;B945&amp;C945&amp;9)="公開","【（第８期）WEB・コールセンター受付】","【（第８期）医療機関受付】"))</f>
        <v/>
      </c>
      <c r="H945" s="15" t="str" cm="1">
        <f t="array" aca="1" ref="H945" ca="1">IF(OR(INDIRECT(A945&amp;B945&amp;C945&amp;F945)="",ISNUMBER(INDIRECT(A945&amp;B945&amp;C945&amp;F945))=FALSE,INDIRECT(A945&amp;B945&amp;C945&amp;F945)=0),"",431001)</f>
        <v/>
      </c>
      <c r="I945" s="15" t="str" cm="1">
        <f t="array" aca="1" ref="I945" ca="1">IF(OR(INDIRECT(A945&amp;B945&amp;C945&amp;F945)="",ISNUMBER(INDIRECT(A945&amp;B945&amp;C945&amp;F945))=FALSE,INDIRECT(A945&amp;B945&amp;C945&amp;F945)=0),"",G945&amp;J945&amp;"."&amp;TEXT(M945,"00")&amp;TEXT(N945,"00")&amp;"."&amp;TEXT(O945,"00")&amp;TEXT(P945,"00"))</f>
        <v/>
      </c>
      <c r="J945" s="15" t="str" cm="1">
        <f t="array" aca="1" ref="J945" ca="1">IF(OR(INDIRECT(A945&amp;B945&amp;C945&amp;F945)="",ISNUMBER(INDIRECT(A945&amp;B945&amp;C945&amp;F945))=FALSE,INDIRECT(A945&amp;B945&amp;C945&amp;F945)=0),"",予約枠報告様式!$B$2)</f>
        <v/>
      </c>
      <c r="K945" s="15" t="str" cm="1">
        <f t="array" aca="1" ref="K945" ca="1">IF(OR(INDIRECT(A945&amp;B945&amp;C945&amp;F945)="",ISNUMBER(INDIRECT(A945&amp;B945&amp;C945&amp;F945))=FALSE,INDIRECT(A945&amp;B945&amp;C945&amp;F945)=0),"",1)</f>
        <v/>
      </c>
      <c r="L945" s="15" t="str" cm="1">
        <f t="array" aca="1" ref="L945" ca="1">IF(OR(INDIRECT(A945&amp;B945&amp;C945&amp;F945)="",ISNUMBER(INDIRECT(A945&amp;B945&amp;C945&amp;F945))=FALSE,INDIRECT(A945&amp;B945&amp;C945&amp;F945)=0),"",IF(G945="【（第８期）医療機関受付】",TEXT(INDIRECT(A945&amp;D945&amp;E945&amp;5),"yyy"),TEXT(INDIRECT(A945&amp;B945&amp;C945&amp;5),"yyy")))</f>
        <v/>
      </c>
      <c r="M945" s="15" t="str" cm="1">
        <f t="array" aca="1" ref="M945" ca="1">IF(OR(INDIRECT(A945&amp;B945&amp;C945&amp;F945)="",ISNUMBER(INDIRECT(A945&amp;B945&amp;C945&amp;F945))=FALSE,INDIRECT(A945&amp;B945&amp;C945&amp;F945)=0),"",IF(G945="【（第８期）医療機関受付】",TEXT(INDIRECT(A945&amp;D945&amp;E945&amp;5),"m"),TEXT(INDIRECT(A945&amp;B945&amp;C945&amp;5),"m")))</f>
        <v/>
      </c>
      <c r="N945" s="15" t="str" cm="1">
        <f t="array" aca="1" ref="N945" ca="1">IF(OR(INDIRECT(A945&amp;B945&amp;C945&amp;F945)="",ISNUMBER(INDIRECT(A945&amp;B945&amp;C945&amp;F945))=FALSE,INDIRECT(A945&amp;B945&amp;C945&amp;F945)=0),"",IF(G945="【（第８期）医療機関受付】",TEXT(INDIRECT(A945&amp;D945&amp;E945&amp;5),"d"),TEXT(INDIRECT(A945&amp;B945&amp;C945&amp;5),"d")))</f>
        <v/>
      </c>
      <c r="O945" s="15" t="str" cm="1">
        <f t="array" aca="1" ref="O945" ca="1">IF(OR(INDIRECT(A945&amp;B945&amp;C945&amp;F945)="",ISNUMBER(INDIRECT(A945&amp;B945&amp;C945&amp;F945))=FALSE,INDIRECT(A945&amp;B945&amp;C945&amp;F945)=0),"",HOUR(INDIRECT(A945&amp;"A"&amp;F945)))</f>
        <v/>
      </c>
      <c r="P945" s="15" t="str" cm="1">
        <f t="array" aca="1" ref="P945" ca="1">IF(OR(INDIRECT(A945&amp;B945&amp;C945&amp;F945)="",ISNUMBER(INDIRECT(A945&amp;B945&amp;C945&amp;F945))=FALSE,INDIRECT(A945&amp;B945&amp;C945&amp;F945)=0),"",MINUTE(INDIRECT(A945&amp;"A"&amp;F945)))</f>
        <v/>
      </c>
      <c r="Q945" s="15" t="str" cm="1">
        <f t="array" aca="1" ref="Q945" ca="1">IF(OR(INDIRECT(A945&amp;B945&amp;C945&amp;F945)="",ISNUMBER(INDIRECT(A945&amp;B945&amp;C945&amp;F945))=FALSE,INDIRECT(A945&amp;B945&amp;C945&amp;F945)=0),"",O945)</f>
        <v/>
      </c>
      <c r="R945" s="15" t="str" cm="1">
        <f t="array" aca="1" ref="R945" ca="1">IF(OR(INDIRECT(A945&amp;B945&amp;C945&amp;F945)="",ISNUMBER(INDIRECT(A945&amp;B945&amp;C945&amp;F945))=FALSE,INDIRECT(A945&amp;B945&amp;C945&amp;F945)=0),"",P945+14)</f>
        <v/>
      </c>
      <c r="S945" s="15" t="str" cm="1">
        <f t="array" aca="1" ref="S945" ca="1">IF(OR(INDIRECT(A945&amp;B945&amp;C945&amp;F945)="",ISNUMBER(INDIRECT(A945&amp;B945&amp;C945&amp;F945))=FALSE,INDIRECT(A945&amp;B945&amp;C945&amp;F945)=0),"",INDIRECT(A945&amp;B945&amp;C945&amp;F945))</f>
        <v/>
      </c>
      <c r="T945" s="15" t="str" cm="1">
        <f t="array" aca="1" ref="T945" ca="1">IF(OR(INDIRECT(A945&amp;B945&amp;C945&amp;F945)="",ISNUMBER(INDIRECT(A945&amp;B945&amp;C945&amp;F945))=FALSE,INDIRECT(A945&amp;B945&amp;C945&amp;F945)=0),"",0)</f>
        <v/>
      </c>
    </row>
    <row r="946" spans="1:20">
      <c r="A946" s="23" t="s">
        <v>912</v>
      </c>
      <c r="C946" s="23" t="str">
        <f t="shared" si="42"/>
        <v>t</v>
      </c>
      <c r="E946" s="23" t="str">
        <f t="shared" ca="1" si="43"/>
        <v>s</v>
      </c>
      <c r="F946" s="23">
        <f t="shared" si="41"/>
        <v>19</v>
      </c>
      <c r="G946" s="23" t="str" cm="1">
        <f t="array" aca="1" ref="G946" ca="1">IF(OR(INDIRECT(A946&amp;B946&amp;C946&amp;F946)="",ISNUMBER(INDIRECT(A946&amp;B946&amp;C946&amp;F946))=FALSE),"",IF(INDIRECT(A946&amp;B946&amp;C946&amp;9)="公開","【（第８期）WEB・コールセンター受付】","【（第８期）医療機関受付】"))</f>
        <v/>
      </c>
      <c r="H946" s="15" t="str" cm="1">
        <f t="array" aca="1" ref="H946" ca="1">IF(OR(INDIRECT(A946&amp;B946&amp;C946&amp;F946)="",ISNUMBER(INDIRECT(A946&amp;B946&amp;C946&amp;F946))=FALSE,INDIRECT(A946&amp;B946&amp;C946&amp;F946)=0),"",431001)</f>
        <v/>
      </c>
      <c r="I946" s="15" t="str" cm="1">
        <f t="array" aca="1" ref="I946" ca="1">IF(OR(INDIRECT(A946&amp;B946&amp;C946&amp;F946)="",ISNUMBER(INDIRECT(A946&amp;B946&amp;C946&amp;F946))=FALSE,INDIRECT(A946&amp;B946&amp;C946&amp;F946)=0),"",G946&amp;J946&amp;"."&amp;TEXT(M946,"00")&amp;TEXT(N946,"00")&amp;"."&amp;TEXT(O946,"00")&amp;TEXT(P946,"00"))</f>
        <v/>
      </c>
      <c r="J946" s="15" t="str" cm="1">
        <f t="array" aca="1" ref="J946" ca="1">IF(OR(INDIRECT(A946&amp;B946&amp;C946&amp;F946)="",ISNUMBER(INDIRECT(A946&amp;B946&amp;C946&amp;F946))=FALSE,INDIRECT(A946&amp;B946&amp;C946&amp;F946)=0),"",予約枠報告様式!$B$2)</f>
        <v/>
      </c>
      <c r="K946" s="15" t="str" cm="1">
        <f t="array" aca="1" ref="K946" ca="1">IF(OR(INDIRECT(A946&amp;B946&amp;C946&amp;F946)="",ISNUMBER(INDIRECT(A946&amp;B946&amp;C946&amp;F946))=FALSE,INDIRECT(A946&amp;B946&amp;C946&amp;F946)=0),"",1)</f>
        <v/>
      </c>
      <c r="L946" s="15" t="str" cm="1">
        <f t="array" aca="1" ref="L946" ca="1">IF(OR(INDIRECT(A946&amp;B946&amp;C946&amp;F946)="",ISNUMBER(INDIRECT(A946&amp;B946&amp;C946&amp;F946))=FALSE,INDIRECT(A946&amp;B946&amp;C946&amp;F946)=0),"",IF(G946="【（第８期）医療機関受付】",TEXT(INDIRECT(A946&amp;D946&amp;E946&amp;5),"yyy"),TEXT(INDIRECT(A946&amp;B946&amp;C946&amp;5),"yyy")))</f>
        <v/>
      </c>
      <c r="M946" s="15" t="str" cm="1">
        <f t="array" aca="1" ref="M946" ca="1">IF(OR(INDIRECT(A946&amp;B946&amp;C946&amp;F946)="",ISNUMBER(INDIRECT(A946&amp;B946&amp;C946&amp;F946))=FALSE,INDIRECT(A946&amp;B946&amp;C946&amp;F946)=0),"",IF(G946="【（第８期）医療機関受付】",TEXT(INDIRECT(A946&amp;D946&amp;E946&amp;5),"m"),TEXT(INDIRECT(A946&amp;B946&amp;C946&amp;5),"m")))</f>
        <v/>
      </c>
      <c r="N946" s="15" t="str" cm="1">
        <f t="array" aca="1" ref="N946" ca="1">IF(OR(INDIRECT(A946&amp;B946&amp;C946&amp;F946)="",ISNUMBER(INDIRECT(A946&amp;B946&amp;C946&amp;F946))=FALSE,INDIRECT(A946&amp;B946&amp;C946&amp;F946)=0),"",IF(G946="【（第８期）医療機関受付】",TEXT(INDIRECT(A946&amp;D946&amp;E946&amp;5),"d"),TEXT(INDIRECT(A946&amp;B946&amp;C946&amp;5),"d")))</f>
        <v/>
      </c>
      <c r="O946" s="15" t="str" cm="1">
        <f t="array" aca="1" ref="O946" ca="1">IF(OR(INDIRECT(A946&amp;B946&amp;C946&amp;F946)="",ISNUMBER(INDIRECT(A946&amp;B946&amp;C946&amp;F946))=FALSE,INDIRECT(A946&amp;B946&amp;C946&amp;F946)=0),"",HOUR(INDIRECT(A946&amp;"A"&amp;F946)))</f>
        <v/>
      </c>
      <c r="P946" s="15" t="str" cm="1">
        <f t="array" aca="1" ref="P946" ca="1">IF(OR(INDIRECT(A946&amp;B946&amp;C946&amp;F946)="",ISNUMBER(INDIRECT(A946&amp;B946&amp;C946&amp;F946))=FALSE,INDIRECT(A946&amp;B946&amp;C946&amp;F946)=0),"",MINUTE(INDIRECT(A946&amp;"A"&amp;F946)))</f>
        <v/>
      </c>
      <c r="Q946" s="15" t="str" cm="1">
        <f t="array" aca="1" ref="Q946" ca="1">IF(OR(INDIRECT(A946&amp;B946&amp;C946&amp;F946)="",ISNUMBER(INDIRECT(A946&amp;B946&amp;C946&amp;F946))=FALSE,INDIRECT(A946&amp;B946&amp;C946&amp;F946)=0),"",O946)</f>
        <v/>
      </c>
      <c r="R946" s="15" t="str" cm="1">
        <f t="array" aca="1" ref="R946" ca="1">IF(OR(INDIRECT(A946&amp;B946&amp;C946&amp;F946)="",ISNUMBER(INDIRECT(A946&amp;B946&amp;C946&amp;F946))=FALSE,INDIRECT(A946&amp;B946&amp;C946&amp;F946)=0),"",P946+14)</f>
        <v/>
      </c>
      <c r="S946" s="15" t="str" cm="1">
        <f t="array" aca="1" ref="S946" ca="1">IF(OR(INDIRECT(A946&amp;B946&amp;C946&amp;F946)="",ISNUMBER(INDIRECT(A946&amp;B946&amp;C946&amp;F946))=FALSE,INDIRECT(A946&amp;B946&amp;C946&amp;F946)=0),"",INDIRECT(A946&amp;B946&amp;C946&amp;F946))</f>
        <v/>
      </c>
      <c r="T946" s="15" t="str" cm="1">
        <f t="array" aca="1" ref="T946" ca="1">IF(OR(INDIRECT(A946&amp;B946&amp;C946&amp;F946)="",ISNUMBER(INDIRECT(A946&amp;B946&amp;C946&amp;F946))=FALSE,INDIRECT(A946&amp;B946&amp;C946&amp;F946)=0),"",0)</f>
        <v/>
      </c>
    </row>
    <row r="947" spans="1:20">
      <c r="A947" s="23" t="s">
        <v>912</v>
      </c>
      <c r="C947" s="23" t="str">
        <f t="shared" si="42"/>
        <v>t</v>
      </c>
      <c r="E947" s="23" t="str">
        <f t="shared" ca="1" si="43"/>
        <v>s</v>
      </c>
      <c r="F947" s="23">
        <f t="shared" si="41"/>
        <v>20</v>
      </c>
      <c r="G947" s="23" t="str" cm="1">
        <f t="array" aca="1" ref="G947" ca="1">IF(OR(INDIRECT(A947&amp;B947&amp;C947&amp;F947)="",ISNUMBER(INDIRECT(A947&amp;B947&amp;C947&amp;F947))=FALSE),"",IF(INDIRECT(A947&amp;B947&amp;C947&amp;9)="公開","【（第８期）WEB・コールセンター受付】","【（第８期）医療機関受付】"))</f>
        <v/>
      </c>
      <c r="H947" s="15" t="str" cm="1">
        <f t="array" aca="1" ref="H947" ca="1">IF(OR(INDIRECT(A947&amp;B947&amp;C947&amp;F947)="",ISNUMBER(INDIRECT(A947&amp;B947&amp;C947&amp;F947))=FALSE,INDIRECT(A947&amp;B947&amp;C947&amp;F947)=0),"",431001)</f>
        <v/>
      </c>
      <c r="I947" s="15" t="str" cm="1">
        <f t="array" aca="1" ref="I947" ca="1">IF(OR(INDIRECT(A947&amp;B947&amp;C947&amp;F947)="",ISNUMBER(INDIRECT(A947&amp;B947&amp;C947&amp;F947))=FALSE,INDIRECT(A947&amp;B947&amp;C947&amp;F947)=0),"",G947&amp;J947&amp;"."&amp;TEXT(M947,"00")&amp;TEXT(N947,"00")&amp;"."&amp;TEXT(O947,"00")&amp;TEXT(P947,"00"))</f>
        <v/>
      </c>
      <c r="J947" s="15" t="str" cm="1">
        <f t="array" aca="1" ref="J947" ca="1">IF(OR(INDIRECT(A947&amp;B947&amp;C947&amp;F947)="",ISNUMBER(INDIRECT(A947&amp;B947&amp;C947&amp;F947))=FALSE,INDIRECT(A947&amp;B947&amp;C947&amp;F947)=0),"",予約枠報告様式!$B$2)</f>
        <v/>
      </c>
      <c r="K947" s="15" t="str" cm="1">
        <f t="array" aca="1" ref="K947" ca="1">IF(OR(INDIRECT(A947&amp;B947&amp;C947&amp;F947)="",ISNUMBER(INDIRECT(A947&amp;B947&amp;C947&amp;F947))=FALSE,INDIRECT(A947&amp;B947&amp;C947&amp;F947)=0),"",1)</f>
        <v/>
      </c>
      <c r="L947" s="15" t="str" cm="1">
        <f t="array" aca="1" ref="L947" ca="1">IF(OR(INDIRECT(A947&amp;B947&amp;C947&amp;F947)="",ISNUMBER(INDIRECT(A947&amp;B947&amp;C947&amp;F947))=FALSE,INDIRECT(A947&amp;B947&amp;C947&amp;F947)=0),"",IF(G947="【（第８期）医療機関受付】",TEXT(INDIRECT(A947&amp;D947&amp;E947&amp;5),"yyy"),TEXT(INDIRECT(A947&amp;B947&amp;C947&amp;5),"yyy")))</f>
        <v/>
      </c>
      <c r="M947" s="15" t="str" cm="1">
        <f t="array" aca="1" ref="M947" ca="1">IF(OR(INDIRECT(A947&amp;B947&amp;C947&amp;F947)="",ISNUMBER(INDIRECT(A947&amp;B947&amp;C947&amp;F947))=FALSE,INDIRECT(A947&amp;B947&amp;C947&amp;F947)=0),"",IF(G947="【（第８期）医療機関受付】",TEXT(INDIRECT(A947&amp;D947&amp;E947&amp;5),"m"),TEXT(INDIRECT(A947&amp;B947&amp;C947&amp;5),"m")))</f>
        <v/>
      </c>
      <c r="N947" s="15" t="str" cm="1">
        <f t="array" aca="1" ref="N947" ca="1">IF(OR(INDIRECT(A947&amp;B947&amp;C947&amp;F947)="",ISNUMBER(INDIRECT(A947&amp;B947&amp;C947&amp;F947))=FALSE,INDIRECT(A947&amp;B947&amp;C947&amp;F947)=0),"",IF(G947="【（第８期）医療機関受付】",TEXT(INDIRECT(A947&amp;D947&amp;E947&amp;5),"d"),TEXT(INDIRECT(A947&amp;B947&amp;C947&amp;5),"d")))</f>
        <v/>
      </c>
      <c r="O947" s="15" t="str" cm="1">
        <f t="array" aca="1" ref="O947" ca="1">IF(OR(INDIRECT(A947&amp;B947&amp;C947&amp;F947)="",ISNUMBER(INDIRECT(A947&amp;B947&amp;C947&amp;F947))=FALSE,INDIRECT(A947&amp;B947&amp;C947&amp;F947)=0),"",HOUR(INDIRECT(A947&amp;"A"&amp;F947)))</f>
        <v/>
      </c>
      <c r="P947" s="15" t="str" cm="1">
        <f t="array" aca="1" ref="P947" ca="1">IF(OR(INDIRECT(A947&amp;B947&amp;C947&amp;F947)="",ISNUMBER(INDIRECT(A947&amp;B947&amp;C947&amp;F947))=FALSE,INDIRECT(A947&amp;B947&amp;C947&amp;F947)=0),"",MINUTE(INDIRECT(A947&amp;"A"&amp;F947)))</f>
        <v/>
      </c>
      <c r="Q947" s="15" t="str" cm="1">
        <f t="array" aca="1" ref="Q947" ca="1">IF(OR(INDIRECT(A947&amp;B947&amp;C947&amp;F947)="",ISNUMBER(INDIRECT(A947&amp;B947&amp;C947&amp;F947))=FALSE,INDIRECT(A947&amp;B947&amp;C947&amp;F947)=0),"",O947)</f>
        <v/>
      </c>
      <c r="R947" s="15" t="str" cm="1">
        <f t="array" aca="1" ref="R947" ca="1">IF(OR(INDIRECT(A947&amp;B947&amp;C947&amp;F947)="",ISNUMBER(INDIRECT(A947&amp;B947&amp;C947&amp;F947))=FALSE,INDIRECT(A947&amp;B947&amp;C947&amp;F947)=0),"",P947+14)</f>
        <v/>
      </c>
      <c r="S947" s="15" t="str" cm="1">
        <f t="array" aca="1" ref="S947" ca="1">IF(OR(INDIRECT(A947&amp;B947&amp;C947&amp;F947)="",ISNUMBER(INDIRECT(A947&amp;B947&amp;C947&amp;F947))=FALSE,INDIRECT(A947&amp;B947&amp;C947&amp;F947)=0),"",INDIRECT(A947&amp;B947&amp;C947&amp;F947))</f>
        <v/>
      </c>
      <c r="T947" s="15" t="str" cm="1">
        <f t="array" aca="1" ref="T947" ca="1">IF(OR(INDIRECT(A947&amp;B947&amp;C947&amp;F947)="",ISNUMBER(INDIRECT(A947&amp;B947&amp;C947&amp;F947))=FALSE,INDIRECT(A947&amp;B947&amp;C947&amp;F947)=0),"",0)</f>
        <v/>
      </c>
    </row>
    <row r="948" spans="1:20">
      <c r="A948" s="23" t="s">
        <v>912</v>
      </c>
      <c r="C948" s="23" t="str">
        <f t="shared" si="42"/>
        <v>t</v>
      </c>
      <c r="E948" s="23" t="str">
        <f t="shared" ca="1" si="43"/>
        <v>s</v>
      </c>
      <c r="F948" s="23">
        <f t="shared" si="41"/>
        <v>21</v>
      </c>
      <c r="G948" s="23" t="str" cm="1">
        <f t="array" aca="1" ref="G948" ca="1">IF(OR(INDIRECT(A948&amp;B948&amp;C948&amp;F948)="",ISNUMBER(INDIRECT(A948&amp;B948&amp;C948&amp;F948))=FALSE),"",IF(INDIRECT(A948&amp;B948&amp;C948&amp;9)="公開","【（第８期）WEB・コールセンター受付】","【（第８期）医療機関受付】"))</f>
        <v/>
      </c>
      <c r="H948" s="15" t="str" cm="1">
        <f t="array" aca="1" ref="H948" ca="1">IF(OR(INDIRECT(A948&amp;B948&amp;C948&amp;F948)="",ISNUMBER(INDIRECT(A948&amp;B948&amp;C948&amp;F948))=FALSE,INDIRECT(A948&amp;B948&amp;C948&amp;F948)=0),"",431001)</f>
        <v/>
      </c>
      <c r="I948" s="15" t="str" cm="1">
        <f t="array" aca="1" ref="I948" ca="1">IF(OR(INDIRECT(A948&amp;B948&amp;C948&amp;F948)="",ISNUMBER(INDIRECT(A948&amp;B948&amp;C948&amp;F948))=FALSE,INDIRECT(A948&amp;B948&amp;C948&amp;F948)=0),"",G948&amp;J948&amp;"."&amp;TEXT(M948,"00")&amp;TEXT(N948,"00")&amp;"."&amp;TEXT(O948,"00")&amp;TEXT(P948,"00"))</f>
        <v/>
      </c>
      <c r="J948" s="15" t="str" cm="1">
        <f t="array" aca="1" ref="J948" ca="1">IF(OR(INDIRECT(A948&amp;B948&amp;C948&amp;F948)="",ISNUMBER(INDIRECT(A948&amp;B948&amp;C948&amp;F948))=FALSE,INDIRECT(A948&amp;B948&amp;C948&amp;F948)=0),"",予約枠報告様式!$B$2)</f>
        <v/>
      </c>
      <c r="K948" s="15" t="str" cm="1">
        <f t="array" aca="1" ref="K948" ca="1">IF(OR(INDIRECT(A948&amp;B948&amp;C948&amp;F948)="",ISNUMBER(INDIRECT(A948&amp;B948&amp;C948&amp;F948))=FALSE,INDIRECT(A948&amp;B948&amp;C948&amp;F948)=0),"",1)</f>
        <v/>
      </c>
      <c r="L948" s="15" t="str" cm="1">
        <f t="array" aca="1" ref="L948" ca="1">IF(OR(INDIRECT(A948&amp;B948&amp;C948&amp;F948)="",ISNUMBER(INDIRECT(A948&amp;B948&amp;C948&amp;F948))=FALSE,INDIRECT(A948&amp;B948&amp;C948&amp;F948)=0),"",IF(G948="【（第８期）医療機関受付】",TEXT(INDIRECT(A948&amp;D948&amp;E948&amp;5),"yyy"),TEXT(INDIRECT(A948&amp;B948&amp;C948&amp;5),"yyy")))</f>
        <v/>
      </c>
      <c r="M948" s="15" t="str" cm="1">
        <f t="array" aca="1" ref="M948" ca="1">IF(OR(INDIRECT(A948&amp;B948&amp;C948&amp;F948)="",ISNUMBER(INDIRECT(A948&amp;B948&amp;C948&amp;F948))=FALSE,INDIRECT(A948&amp;B948&amp;C948&amp;F948)=0),"",IF(G948="【（第８期）医療機関受付】",TEXT(INDIRECT(A948&amp;D948&amp;E948&amp;5),"m"),TEXT(INDIRECT(A948&amp;B948&amp;C948&amp;5),"m")))</f>
        <v/>
      </c>
      <c r="N948" s="15" t="str" cm="1">
        <f t="array" aca="1" ref="N948" ca="1">IF(OR(INDIRECT(A948&amp;B948&amp;C948&amp;F948)="",ISNUMBER(INDIRECT(A948&amp;B948&amp;C948&amp;F948))=FALSE,INDIRECT(A948&amp;B948&amp;C948&amp;F948)=0),"",IF(G948="【（第８期）医療機関受付】",TEXT(INDIRECT(A948&amp;D948&amp;E948&amp;5),"d"),TEXT(INDIRECT(A948&amp;B948&amp;C948&amp;5),"d")))</f>
        <v/>
      </c>
      <c r="O948" s="15" t="str" cm="1">
        <f t="array" aca="1" ref="O948" ca="1">IF(OR(INDIRECT(A948&amp;B948&amp;C948&amp;F948)="",ISNUMBER(INDIRECT(A948&amp;B948&amp;C948&amp;F948))=FALSE,INDIRECT(A948&amp;B948&amp;C948&amp;F948)=0),"",HOUR(INDIRECT(A948&amp;"A"&amp;F948)))</f>
        <v/>
      </c>
      <c r="P948" s="15" t="str" cm="1">
        <f t="array" aca="1" ref="P948" ca="1">IF(OR(INDIRECT(A948&amp;B948&amp;C948&amp;F948)="",ISNUMBER(INDIRECT(A948&amp;B948&amp;C948&amp;F948))=FALSE,INDIRECT(A948&amp;B948&amp;C948&amp;F948)=0),"",MINUTE(INDIRECT(A948&amp;"A"&amp;F948)))</f>
        <v/>
      </c>
      <c r="Q948" s="15" t="str" cm="1">
        <f t="array" aca="1" ref="Q948" ca="1">IF(OR(INDIRECT(A948&amp;B948&amp;C948&amp;F948)="",ISNUMBER(INDIRECT(A948&amp;B948&amp;C948&amp;F948))=FALSE,INDIRECT(A948&amp;B948&amp;C948&amp;F948)=0),"",O948)</f>
        <v/>
      </c>
      <c r="R948" s="15" t="str" cm="1">
        <f t="array" aca="1" ref="R948" ca="1">IF(OR(INDIRECT(A948&amp;B948&amp;C948&amp;F948)="",ISNUMBER(INDIRECT(A948&amp;B948&amp;C948&amp;F948))=FALSE,INDIRECT(A948&amp;B948&amp;C948&amp;F948)=0),"",P948+14)</f>
        <v/>
      </c>
      <c r="S948" s="15" t="str" cm="1">
        <f t="array" aca="1" ref="S948" ca="1">IF(OR(INDIRECT(A948&amp;B948&amp;C948&amp;F948)="",ISNUMBER(INDIRECT(A948&amp;B948&amp;C948&amp;F948))=FALSE,INDIRECT(A948&amp;B948&amp;C948&amp;F948)=0),"",INDIRECT(A948&amp;B948&amp;C948&amp;F948))</f>
        <v/>
      </c>
      <c r="T948" s="15" t="str" cm="1">
        <f t="array" aca="1" ref="T948" ca="1">IF(OR(INDIRECT(A948&amp;B948&amp;C948&amp;F948)="",ISNUMBER(INDIRECT(A948&amp;B948&amp;C948&amp;F948))=FALSE,INDIRECT(A948&amp;B948&amp;C948&amp;F948)=0),"",0)</f>
        <v/>
      </c>
    </row>
    <row r="949" spans="1:20">
      <c r="A949" s="23" t="s">
        <v>912</v>
      </c>
      <c r="C949" s="23" t="str">
        <f t="shared" si="42"/>
        <v>t</v>
      </c>
      <c r="E949" s="23" t="str">
        <f t="shared" ca="1" si="43"/>
        <v>s</v>
      </c>
      <c r="F949" s="23">
        <f t="shared" si="41"/>
        <v>22</v>
      </c>
      <c r="G949" s="23" t="str" cm="1">
        <f t="array" aca="1" ref="G949" ca="1">IF(OR(INDIRECT(A949&amp;B949&amp;C949&amp;F949)="",ISNUMBER(INDIRECT(A949&amp;B949&amp;C949&amp;F949))=FALSE),"",IF(INDIRECT(A949&amp;B949&amp;C949&amp;9)="公開","【（第８期）WEB・コールセンター受付】","【（第８期）医療機関受付】"))</f>
        <v/>
      </c>
      <c r="H949" s="15" t="str" cm="1">
        <f t="array" aca="1" ref="H949" ca="1">IF(OR(INDIRECT(A949&amp;B949&amp;C949&amp;F949)="",ISNUMBER(INDIRECT(A949&amp;B949&amp;C949&amp;F949))=FALSE,INDIRECT(A949&amp;B949&amp;C949&amp;F949)=0),"",431001)</f>
        <v/>
      </c>
      <c r="I949" s="15" t="str" cm="1">
        <f t="array" aca="1" ref="I949" ca="1">IF(OR(INDIRECT(A949&amp;B949&amp;C949&amp;F949)="",ISNUMBER(INDIRECT(A949&amp;B949&amp;C949&amp;F949))=FALSE,INDIRECT(A949&amp;B949&amp;C949&amp;F949)=0),"",G949&amp;J949&amp;"."&amp;TEXT(M949,"00")&amp;TEXT(N949,"00")&amp;"."&amp;TEXT(O949,"00")&amp;TEXT(P949,"00"))</f>
        <v/>
      </c>
      <c r="J949" s="15" t="str" cm="1">
        <f t="array" aca="1" ref="J949" ca="1">IF(OR(INDIRECT(A949&amp;B949&amp;C949&amp;F949)="",ISNUMBER(INDIRECT(A949&amp;B949&amp;C949&amp;F949))=FALSE,INDIRECT(A949&amp;B949&amp;C949&amp;F949)=0),"",予約枠報告様式!$B$2)</f>
        <v/>
      </c>
      <c r="K949" s="15" t="str" cm="1">
        <f t="array" aca="1" ref="K949" ca="1">IF(OR(INDIRECT(A949&amp;B949&amp;C949&amp;F949)="",ISNUMBER(INDIRECT(A949&amp;B949&amp;C949&amp;F949))=FALSE,INDIRECT(A949&amp;B949&amp;C949&amp;F949)=0),"",1)</f>
        <v/>
      </c>
      <c r="L949" s="15" t="str" cm="1">
        <f t="array" aca="1" ref="L949" ca="1">IF(OR(INDIRECT(A949&amp;B949&amp;C949&amp;F949)="",ISNUMBER(INDIRECT(A949&amp;B949&amp;C949&amp;F949))=FALSE,INDIRECT(A949&amp;B949&amp;C949&amp;F949)=0),"",IF(G949="【（第８期）医療機関受付】",TEXT(INDIRECT(A949&amp;D949&amp;E949&amp;5),"yyy"),TEXT(INDIRECT(A949&amp;B949&amp;C949&amp;5),"yyy")))</f>
        <v/>
      </c>
      <c r="M949" s="15" t="str" cm="1">
        <f t="array" aca="1" ref="M949" ca="1">IF(OR(INDIRECT(A949&amp;B949&amp;C949&amp;F949)="",ISNUMBER(INDIRECT(A949&amp;B949&amp;C949&amp;F949))=FALSE,INDIRECT(A949&amp;B949&amp;C949&amp;F949)=0),"",IF(G949="【（第８期）医療機関受付】",TEXT(INDIRECT(A949&amp;D949&amp;E949&amp;5),"m"),TEXT(INDIRECT(A949&amp;B949&amp;C949&amp;5),"m")))</f>
        <v/>
      </c>
      <c r="N949" s="15" t="str" cm="1">
        <f t="array" aca="1" ref="N949" ca="1">IF(OR(INDIRECT(A949&amp;B949&amp;C949&amp;F949)="",ISNUMBER(INDIRECT(A949&amp;B949&amp;C949&amp;F949))=FALSE,INDIRECT(A949&amp;B949&amp;C949&amp;F949)=0),"",IF(G949="【（第８期）医療機関受付】",TEXT(INDIRECT(A949&amp;D949&amp;E949&amp;5),"d"),TEXT(INDIRECT(A949&amp;B949&amp;C949&amp;5),"d")))</f>
        <v/>
      </c>
      <c r="O949" s="15" t="str" cm="1">
        <f t="array" aca="1" ref="O949" ca="1">IF(OR(INDIRECT(A949&amp;B949&amp;C949&amp;F949)="",ISNUMBER(INDIRECT(A949&amp;B949&amp;C949&amp;F949))=FALSE,INDIRECT(A949&amp;B949&amp;C949&amp;F949)=0),"",HOUR(INDIRECT(A949&amp;"A"&amp;F949)))</f>
        <v/>
      </c>
      <c r="P949" s="15" t="str" cm="1">
        <f t="array" aca="1" ref="P949" ca="1">IF(OR(INDIRECT(A949&amp;B949&amp;C949&amp;F949)="",ISNUMBER(INDIRECT(A949&amp;B949&amp;C949&amp;F949))=FALSE,INDIRECT(A949&amp;B949&amp;C949&amp;F949)=0),"",MINUTE(INDIRECT(A949&amp;"A"&amp;F949)))</f>
        <v/>
      </c>
      <c r="Q949" s="15" t="str" cm="1">
        <f t="array" aca="1" ref="Q949" ca="1">IF(OR(INDIRECT(A949&amp;B949&amp;C949&amp;F949)="",ISNUMBER(INDIRECT(A949&amp;B949&amp;C949&amp;F949))=FALSE,INDIRECT(A949&amp;B949&amp;C949&amp;F949)=0),"",O949)</f>
        <v/>
      </c>
      <c r="R949" s="15" t="str" cm="1">
        <f t="array" aca="1" ref="R949" ca="1">IF(OR(INDIRECT(A949&amp;B949&amp;C949&amp;F949)="",ISNUMBER(INDIRECT(A949&amp;B949&amp;C949&amp;F949))=FALSE,INDIRECT(A949&amp;B949&amp;C949&amp;F949)=0),"",P949+14)</f>
        <v/>
      </c>
      <c r="S949" s="15" t="str" cm="1">
        <f t="array" aca="1" ref="S949" ca="1">IF(OR(INDIRECT(A949&amp;B949&amp;C949&amp;F949)="",ISNUMBER(INDIRECT(A949&amp;B949&amp;C949&amp;F949))=FALSE,INDIRECT(A949&amp;B949&amp;C949&amp;F949)=0),"",INDIRECT(A949&amp;B949&amp;C949&amp;F949))</f>
        <v/>
      </c>
      <c r="T949" s="15" t="str" cm="1">
        <f t="array" aca="1" ref="T949" ca="1">IF(OR(INDIRECT(A949&amp;B949&amp;C949&amp;F949)="",ISNUMBER(INDIRECT(A949&amp;B949&amp;C949&amp;F949))=FALSE,INDIRECT(A949&amp;B949&amp;C949&amp;F949)=0),"",0)</f>
        <v/>
      </c>
    </row>
    <row r="950" spans="1:20">
      <c r="A950" s="23" t="s">
        <v>912</v>
      </c>
      <c r="C950" s="23" t="str">
        <f t="shared" si="42"/>
        <v>t</v>
      </c>
      <c r="E950" s="23" t="str">
        <f t="shared" ca="1" si="43"/>
        <v>s</v>
      </c>
      <c r="F950" s="23">
        <f t="shared" si="41"/>
        <v>23</v>
      </c>
      <c r="G950" s="23" t="str" cm="1">
        <f t="array" aca="1" ref="G950" ca="1">IF(OR(INDIRECT(A950&amp;B950&amp;C950&amp;F950)="",ISNUMBER(INDIRECT(A950&amp;B950&amp;C950&amp;F950))=FALSE),"",IF(INDIRECT(A950&amp;B950&amp;C950&amp;9)="公開","【（第８期）WEB・コールセンター受付】","【（第８期）医療機関受付】"))</f>
        <v/>
      </c>
      <c r="H950" s="15" t="str" cm="1">
        <f t="array" aca="1" ref="H950" ca="1">IF(OR(INDIRECT(A950&amp;B950&amp;C950&amp;F950)="",ISNUMBER(INDIRECT(A950&amp;B950&amp;C950&amp;F950))=FALSE,INDIRECT(A950&amp;B950&amp;C950&amp;F950)=0),"",431001)</f>
        <v/>
      </c>
      <c r="I950" s="15" t="str" cm="1">
        <f t="array" aca="1" ref="I950" ca="1">IF(OR(INDIRECT(A950&amp;B950&amp;C950&amp;F950)="",ISNUMBER(INDIRECT(A950&amp;B950&amp;C950&amp;F950))=FALSE,INDIRECT(A950&amp;B950&amp;C950&amp;F950)=0),"",G950&amp;J950&amp;"."&amp;TEXT(M950,"00")&amp;TEXT(N950,"00")&amp;"."&amp;TEXT(O950,"00")&amp;TEXT(P950,"00"))</f>
        <v/>
      </c>
      <c r="J950" s="15" t="str" cm="1">
        <f t="array" aca="1" ref="J950" ca="1">IF(OR(INDIRECT(A950&amp;B950&amp;C950&amp;F950)="",ISNUMBER(INDIRECT(A950&amp;B950&amp;C950&amp;F950))=FALSE,INDIRECT(A950&amp;B950&amp;C950&amp;F950)=0),"",予約枠報告様式!$B$2)</f>
        <v/>
      </c>
      <c r="K950" s="15" t="str" cm="1">
        <f t="array" aca="1" ref="K950" ca="1">IF(OR(INDIRECT(A950&amp;B950&amp;C950&amp;F950)="",ISNUMBER(INDIRECT(A950&amp;B950&amp;C950&amp;F950))=FALSE,INDIRECT(A950&amp;B950&amp;C950&amp;F950)=0),"",1)</f>
        <v/>
      </c>
      <c r="L950" s="15" t="str" cm="1">
        <f t="array" aca="1" ref="L950" ca="1">IF(OR(INDIRECT(A950&amp;B950&amp;C950&amp;F950)="",ISNUMBER(INDIRECT(A950&amp;B950&amp;C950&amp;F950))=FALSE,INDIRECT(A950&amp;B950&amp;C950&amp;F950)=0),"",IF(G950="【（第８期）医療機関受付】",TEXT(INDIRECT(A950&amp;D950&amp;E950&amp;5),"yyy"),TEXT(INDIRECT(A950&amp;B950&amp;C950&amp;5),"yyy")))</f>
        <v/>
      </c>
      <c r="M950" s="15" t="str" cm="1">
        <f t="array" aca="1" ref="M950" ca="1">IF(OR(INDIRECT(A950&amp;B950&amp;C950&amp;F950)="",ISNUMBER(INDIRECT(A950&amp;B950&amp;C950&amp;F950))=FALSE,INDIRECT(A950&amp;B950&amp;C950&amp;F950)=0),"",IF(G950="【（第８期）医療機関受付】",TEXT(INDIRECT(A950&amp;D950&amp;E950&amp;5),"m"),TEXT(INDIRECT(A950&amp;B950&amp;C950&amp;5),"m")))</f>
        <v/>
      </c>
      <c r="N950" s="15" t="str" cm="1">
        <f t="array" aca="1" ref="N950" ca="1">IF(OR(INDIRECT(A950&amp;B950&amp;C950&amp;F950)="",ISNUMBER(INDIRECT(A950&amp;B950&amp;C950&amp;F950))=FALSE,INDIRECT(A950&amp;B950&amp;C950&amp;F950)=0),"",IF(G950="【（第８期）医療機関受付】",TEXT(INDIRECT(A950&amp;D950&amp;E950&amp;5),"d"),TEXT(INDIRECT(A950&amp;B950&amp;C950&amp;5),"d")))</f>
        <v/>
      </c>
      <c r="O950" s="15" t="str" cm="1">
        <f t="array" aca="1" ref="O950" ca="1">IF(OR(INDIRECT(A950&amp;B950&amp;C950&amp;F950)="",ISNUMBER(INDIRECT(A950&amp;B950&amp;C950&amp;F950))=FALSE,INDIRECT(A950&amp;B950&amp;C950&amp;F950)=0),"",HOUR(INDIRECT(A950&amp;"A"&amp;F950)))</f>
        <v/>
      </c>
      <c r="P950" s="15" t="str" cm="1">
        <f t="array" aca="1" ref="P950" ca="1">IF(OR(INDIRECT(A950&amp;B950&amp;C950&amp;F950)="",ISNUMBER(INDIRECT(A950&amp;B950&amp;C950&amp;F950))=FALSE,INDIRECT(A950&amp;B950&amp;C950&amp;F950)=0),"",MINUTE(INDIRECT(A950&amp;"A"&amp;F950)))</f>
        <v/>
      </c>
      <c r="Q950" s="15" t="str" cm="1">
        <f t="array" aca="1" ref="Q950" ca="1">IF(OR(INDIRECT(A950&amp;B950&amp;C950&amp;F950)="",ISNUMBER(INDIRECT(A950&amp;B950&amp;C950&amp;F950))=FALSE,INDIRECT(A950&amp;B950&amp;C950&amp;F950)=0),"",O950)</f>
        <v/>
      </c>
      <c r="R950" s="15" t="str" cm="1">
        <f t="array" aca="1" ref="R950" ca="1">IF(OR(INDIRECT(A950&amp;B950&amp;C950&amp;F950)="",ISNUMBER(INDIRECT(A950&amp;B950&amp;C950&amp;F950))=FALSE,INDIRECT(A950&amp;B950&amp;C950&amp;F950)=0),"",P950+14)</f>
        <v/>
      </c>
      <c r="S950" s="15" t="str" cm="1">
        <f t="array" aca="1" ref="S950" ca="1">IF(OR(INDIRECT(A950&amp;B950&amp;C950&amp;F950)="",ISNUMBER(INDIRECT(A950&amp;B950&amp;C950&amp;F950))=FALSE,INDIRECT(A950&amp;B950&amp;C950&amp;F950)=0),"",INDIRECT(A950&amp;B950&amp;C950&amp;F950))</f>
        <v/>
      </c>
      <c r="T950" s="15" t="str" cm="1">
        <f t="array" aca="1" ref="T950" ca="1">IF(OR(INDIRECT(A950&amp;B950&amp;C950&amp;F950)="",ISNUMBER(INDIRECT(A950&amp;B950&amp;C950&amp;F950))=FALSE,INDIRECT(A950&amp;B950&amp;C950&amp;F950)=0),"",0)</f>
        <v/>
      </c>
    </row>
    <row r="951" spans="1:20">
      <c r="A951" s="23" t="s">
        <v>912</v>
      </c>
      <c r="C951" s="23" t="str">
        <f t="shared" si="42"/>
        <v>t</v>
      </c>
      <c r="E951" s="23" t="str">
        <f t="shared" ca="1" si="43"/>
        <v>s</v>
      </c>
      <c r="F951" s="23">
        <f t="shared" ref="F951:F1014" si="44">IF(F950=62,11,F950+1)</f>
        <v>24</v>
      </c>
      <c r="G951" s="23" t="str" cm="1">
        <f t="array" aca="1" ref="G951" ca="1">IF(OR(INDIRECT(A951&amp;B951&amp;C951&amp;F951)="",ISNUMBER(INDIRECT(A951&amp;B951&amp;C951&amp;F951))=FALSE),"",IF(INDIRECT(A951&amp;B951&amp;C951&amp;9)="公開","【（第８期）WEB・コールセンター受付】","【（第８期）医療機関受付】"))</f>
        <v/>
      </c>
      <c r="H951" s="15" t="str" cm="1">
        <f t="array" aca="1" ref="H951" ca="1">IF(OR(INDIRECT(A951&amp;B951&amp;C951&amp;F951)="",ISNUMBER(INDIRECT(A951&amp;B951&amp;C951&amp;F951))=FALSE,INDIRECT(A951&amp;B951&amp;C951&amp;F951)=0),"",431001)</f>
        <v/>
      </c>
      <c r="I951" s="15" t="str" cm="1">
        <f t="array" aca="1" ref="I951" ca="1">IF(OR(INDIRECT(A951&amp;B951&amp;C951&amp;F951)="",ISNUMBER(INDIRECT(A951&amp;B951&amp;C951&amp;F951))=FALSE,INDIRECT(A951&amp;B951&amp;C951&amp;F951)=0),"",G951&amp;J951&amp;"."&amp;TEXT(M951,"00")&amp;TEXT(N951,"00")&amp;"."&amp;TEXT(O951,"00")&amp;TEXT(P951,"00"))</f>
        <v/>
      </c>
      <c r="J951" s="15" t="str" cm="1">
        <f t="array" aca="1" ref="J951" ca="1">IF(OR(INDIRECT(A951&amp;B951&amp;C951&amp;F951)="",ISNUMBER(INDIRECT(A951&amp;B951&amp;C951&amp;F951))=FALSE,INDIRECT(A951&amp;B951&amp;C951&amp;F951)=0),"",予約枠報告様式!$B$2)</f>
        <v/>
      </c>
      <c r="K951" s="15" t="str" cm="1">
        <f t="array" aca="1" ref="K951" ca="1">IF(OR(INDIRECT(A951&amp;B951&amp;C951&amp;F951)="",ISNUMBER(INDIRECT(A951&amp;B951&amp;C951&amp;F951))=FALSE,INDIRECT(A951&amp;B951&amp;C951&amp;F951)=0),"",1)</f>
        <v/>
      </c>
      <c r="L951" s="15" t="str" cm="1">
        <f t="array" aca="1" ref="L951" ca="1">IF(OR(INDIRECT(A951&amp;B951&amp;C951&amp;F951)="",ISNUMBER(INDIRECT(A951&amp;B951&amp;C951&amp;F951))=FALSE,INDIRECT(A951&amp;B951&amp;C951&amp;F951)=0),"",IF(G951="【（第８期）医療機関受付】",TEXT(INDIRECT(A951&amp;D951&amp;E951&amp;5),"yyy"),TEXT(INDIRECT(A951&amp;B951&amp;C951&amp;5),"yyy")))</f>
        <v/>
      </c>
      <c r="M951" s="15" t="str" cm="1">
        <f t="array" aca="1" ref="M951" ca="1">IF(OR(INDIRECT(A951&amp;B951&amp;C951&amp;F951)="",ISNUMBER(INDIRECT(A951&amp;B951&amp;C951&amp;F951))=FALSE,INDIRECT(A951&amp;B951&amp;C951&amp;F951)=0),"",IF(G951="【（第８期）医療機関受付】",TEXT(INDIRECT(A951&amp;D951&amp;E951&amp;5),"m"),TEXT(INDIRECT(A951&amp;B951&amp;C951&amp;5),"m")))</f>
        <v/>
      </c>
      <c r="N951" s="15" t="str" cm="1">
        <f t="array" aca="1" ref="N951" ca="1">IF(OR(INDIRECT(A951&amp;B951&amp;C951&amp;F951)="",ISNUMBER(INDIRECT(A951&amp;B951&amp;C951&amp;F951))=FALSE,INDIRECT(A951&amp;B951&amp;C951&amp;F951)=0),"",IF(G951="【（第８期）医療機関受付】",TEXT(INDIRECT(A951&amp;D951&amp;E951&amp;5),"d"),TEXT(INDIRECT(A951&amp;B951&amp;C951&amp;5),"d")))</f>
        <v/>
      </c>
      <c r="O951" s="15" t="str" cm="1">
        <f t="array" aca="1" ref="O951" ca="1">IF(OR(INDIRECT(A951&amp;B951&amp;C951&amp;F951)="",ISNUMBER(INDIRECT(A951&amp;B951&amp;C951&amp;F951))=FALSE,INDIRECT(A951&amp;B951&amp;C951&amp;F951)=0),"",HOUR(INDIRECT(A951&amp;"A"&amp;F951)))</f>
        <v/>
      </c>
      <c r="P951" s="15" t="str" cm="1">
        <f t="array" aca="1" ref="P951" ca="1">IF(OR(INDIRECT(A951&amp;B951&amp;C951&amp;F951)="",ISNUMBER(INDIRECT(A951&amp;B951&amp;C951&amp;F951))=FALSE,INDIRECT(A951&amp;B951&amp;C951&amp;F951)=0),"",MINUTE(INDIRECT(A951&amp;"A"&amp;F951)))</f>
        <v/>
      </c>
      <c r="Q951" s="15" t="str" cm="1">
        <f t="array" aca="1" ref="Q951" ca="1">IF(OR(INDIRECT(A951&amp;B951&amp;C951&amp;F951)="",ISNUMBER(INDIRECT(A951&amp;B951&amp;C951&amp;F951))=FALSE,INDIRECT(A951&amp;B951&amp;C951&amp;F951)=0),"",O951)</f>
        <v/>
      </c>
      <c r="R951" s="15" t="str" cm="1">
        <f t="array" aca="1" ref="R951" ca="1">IF(OR(INDIRECT(A951&amp;B951&amp;C951&amp;F951)="",ISNUMBER(INDIRECT(A951&amp;B951&amp;C951&amp;F951))=FALSE,INDIRECT(A951&amp;B951&amp;C951&amp;F951)=0),"",P951+14)</f>
        <v/>
      </c>
      <c r="S951" s="15" t="str" cm="1">
        <f t="array" aca="1" ref="S951" ca="1">IF(OR(INDIRECT(A951&amp;B951&amp;C951&amp;F951)="",ISNUMBER(INDIRECT(A951&amp;B951&amp;C951&amp;F951))=FALSE,INDIRECT(A951&amp;B951&amp;C951&amp;F951)=0),"",INDIRECT(A951&amp;B951&amp;C951&amp;F951))</f>
        <v/>
      </c>
      <c r="T951" s="15" t="str" cm="1">
        <f t="array" aca="1" ref="T951" ca="1">IF(OR(INDIRECT(A951&amp;B951&amp;C951&amp;F951)="",ISNUMBER(INDIRECT(A951&amp;B951&amp;C951&amp;F951))=FALSE,INDIRECT(A951&amp;B951&amp;C951&amp;F951)=0),"",0)</f>
        <v/>
      </c>
    </row>
    <row r="952" spans="1:20">
      <c r="A952" s="23" t="s">
        <v>912</v>
      </c>
      <c r="C952" s="23" t="str">
        <f t="shared" si="42"/>
        <v>t</v>
      </c>
      <c r="E952" s="23" t="str">
        <f t="shared" ca="1" si="43"/>
        <v>s</v>
      </c>
      <c r="F952" s="23">
        <f t="shared" si="44"/>
        <v>25</v>
      </c>
      <c r="G952" s="23" t="str" cm="1">
        <f t="array" aca="1" ref="G952" ca="1">IF(OR(INDIRECT(A952&amp;B952&amp;C952&amp;F952)="",ISNUMBER(INDIRECT(A952&amp;B952&amp;C952&amp;F952))=FALSE),"",IF(INDIRECT(A952&amp;B952&amp;C952&amp;9)="公開","【（第８期）WEB・コールセンター受付】","【（第８期）医療機関受付】"))</f>
        <v/>
      </c>
      <c r="H952" s="15" t="str" cm="1">
        <f t="array" aca="1" ref="H952" ca="1">IF(OR(INDIRECT(A952&amp;B952&amp;C952&amp;F952)="",ISNUMBER(INDIRECT(A952&amp;B952&amp;C952&amp;F952))=FALSE,INDIRECT(A952&amp;B952&amp;C952&amp;F952)=0),"",431001)</f>
        <v/>
      </c>
      <c r="I952" s="15" t="str" cm="1">
        <f t="array" aca="1" ref="I952" ca="1">IF(OR(INDIRECT(A952&amp;B952&amp;C952&amp;F952)="",ISNUMBER(INDIRECT(A952&amp;B952&amp;C952&amp;F952))=FALSE,INDIRECT(A952&amp;B952&amp;C952&amp;F952)=0),"",G952&amp;J952&amp;"."&amp;TEXT(M952,"00")&amp;TEXT(N952,"00")&amp;"."&amp;TEXT(O952,"00")&amp;TEXT(P952,"00"))</f>
        <v/>
      </c>
      <c r="J952" s="15" t="str" cm="1">
        <f t="array" aca="1" ref="J952" ca="1">IF(OR(INDIRECT(A952&amp;B952&amp;C952&amp;F952)="",ISNUMBER(INDIRECT(A952&amp;B952&amp;C952&amp;F952))=FALSE,INDIRECT(A952&amp;B952&amp;C952&amp;F952)=0),"",予約枠報告様式!$B$2)</f>
        <v/>
      </c>
      <c r="K952" s="15" t="str" cm="1">
        <f t="array" aca="1" ref="K952" ca="1">IF(OR(INDIRECT(A952&amp;B952&amp;C952&amp;F952)="",ISNUMBER(INDIRECT(A952&amp;B952&amp;C952&amp;F952))=FALSE,INDIRECT(A952&amp;B952&amp;C952&amp;F952)=0),"",1)</f>
        <v/>
      </c>
      <c r="L952" s="15" t="str" cm="1">
        <f t="array" aca="1" ref="L952" ca="1">IF(OR(INDIRECT(A952&amp;B952&amp;C952&amp;F952)="",ISNUMBER(INDIRECT(A952&amp;B952&amp;C952&amp;F952))=FALSE,INDIRECT(A952&amp;B952&amp;C952&amp;F952)=0),"",IF(G952="【（第８期）医療機関受付】",TEXT(INDIRECT(A952&amp;D952&amp;E952&amp;5),"yyy"),TEXT(INDIRECT(A952&amp;B952&amp;C952&amp;5),"yyy")))</f>
        <v/>
      </c>
      <c r="M952" s="15" t="str" cm="1">
        <f t="array" aca="1" ref="M952" ca="1">IF(OR(INDIRECT(A952&amp;B952&amp;C952&amp;F952)="",ISNUMBER(INDIRECT(A952&amp;B952&amp;C952&amp;F952))=FALSE,INDIRECT(A952&amp;B952&amp;C952&amp;F952)=0),"",IF(G952="【（第８期）医療機関受付】",TEXT(INDIRECT(A952&amp;D952&amp;E952&amp;5),"m"),TEXT(INDIRECT(A952&amp;B952&amp;C952&amp;5),"m")))</f>
        <v/>
      </c>
      <c r="N952" s="15" t="str" cm="1">
        <f t="array" aca="1" ref="N952" ca="1">IF(OR(INDIRECT(A952&amp;B952&amp;C952&amp;F952)="",ISNUMBER(INDIRECT(A952&amp;B952&amp;C952&amp;F952))=FALSE,INDIRECT(A952&amp;B952&amp;C952&amp;F952)=0),"",IF(G952="【（第８期）医療機関受付】",TEXT(INDIRECT(A952&amp;D952&amp;E952&amp;5),"d"),TEXT(INDIRECT(A952&amp;B952&amp;C952&amp;5),"d")))</f>
        <v/>
      </c>
      <c r="O952" s="15" t="str" cm="1">
        <f t="array" aca="1" ref="O952" ca="1">IF(OR(INDIRECT(A952&amp;B952&amp;C952&amp;F952)="",ISNUMBER(INDIRECT(A952&amp;B952&amp;C952&amp;F952))=FALSE,INDIRECT(A952&amp;B952&amp;C952&amp;F952)=0),"",HOUR(INDIRECT(A952&amp;"A"&amp;F952)))</f>
        <v/>
      </c>
      <c r="P952" s="15" t="str" cm="1">
        <f t="array" aca="1" ref="P952" ca="1">IF(OR(INDIRECT(A952&amp;B952&amp;C952&amp;F952)="",ISNUMBER(INDIRECT(A952&amp;B952&amp;C952&amp;F952))=FALSE,INDIRECT(A952&amp;B952&amp;C952&amp;F952)=0),"",MINUTE(INDIRECT(A952&amp;"A"&amp;F952)))</f>
        <v/>
      </c>
      <c r="Q952" s="15" t="str" cm="1">
        <f t="array" aca="1" ref="Q952" ca="1">IF(OR(INDIRECT(A952&amp;B952&amp;C952&amp;F952)="",ISNUMBER(INDIRECT(A952&amp;B952&amp;C952&amp;F952))=FALSE,INDIRECT(A952&amp;B952&amp;C952&amp;F952)=0),"",O952)</f>
        <v/>
      </c>
      <c r="R952" s="15" t="str" cm="1">
        <f t="array" aca="1" ref="R952" ca="1">IF(OR(INDIRECT(A952&amp;B952&amp;C952&amp;F952)="",ISNUMBER(INDIRECT(A952&amp;B952&amp;C952&amp;F952))=FALSE,INDIRECT(A952&amp;B952&amp;C952&amp;F952)=0),"",P952+14)</f>
        <v/>
      </c>
      <c r="S952" s="15" t="str" cm="1">
        <f t="array" aca="1" ref="S952" ca="1">IF(OR(INDIRECT(A952&amp;B952&amp;C952&amp;F952)="",ISNUMBER(INDIRECT(A952&amp;B952&amp;C952&amp;F952))=FALSE,INDIRECT(A952&amp;B952&amp;C952&amp;F952)=0),"",INDIRECT(A952&amp;B952&amp;C952&amp;F952))</f>
        <v/>
      </c>
      <c r="T952" s="15" t="str" cm="1">
        <f t="array" aca="1" ref="T952" ca="1">IF(OR(INDIRECT(A952&amp;B952&amp;C952&amp;F952)="",ISNUMBER(INDIRECT(A952&amp;B952&amp;C952&amp;F952))=FALSE,INDIRECT(A952&amp;B952&amp;C952&amp;F952)=0),"",0)</f>
        <v/>
      </c>
    </row>
    <row r="953" spans="1:20">
      <c r="A953" s="23" t="s">
        <v>912</v>
      </c>
      <c r="C953" s="23" t="str">
        <f t="shared" si="42"/>
        <v>t</v>
      </c>
      <c r="E953" s="23" t="str">
        <f t="shared" ca="1" si="43"/>
        <v>s</v>
      </c>
      <c r="F953" s="23">
        <f t="shared" si="44"/>
        <v>26</v>
      </c>
      <c r="G953" s="23" t="str" cm="1">
        <f t="array" aca="1" ref="G953" ca="1">IF(OR(INDIRECT(A953&amp;B953&amp;C953&amp;F953)="",ISNUMBER(INDIRECT(A953&amp;B953&amp;C953&amp;F953))=FALSE),"",IF(INDIRECT(A953&amp;B953&amp;C953&amp;9)="公開","【（第８期）WEB・コールセンター受付】","【（第８期）医療機関受付】"))</f>
        <v/>
      </c>
      <c r="H953" s="15" t="str" cm="1">
        <f t="array" aca="1" ref="H953" ca="1">IF(OR(INDIRECT(A953&amp;B953&amp;C953&amp;F953)="",ISNUMBER(INDIRECT(A953&amp;B953&amp;C953&amp;F953))=FALSE,INDIRECT(A953&amp;B953&amp;C953&amp;F953)=0),"",431001)</f>
        <v/>
      </c>
      <c r="I953" s="15" t="str" cm="1">
        <f t="array" aca="1" ref="I953" ca="1">IF(OR(INDIRECT(A953&amp;B953&amp;C953&amp;F953)="",ISNUMBER(INDIRECT(A953&amp;B953&amp;C953&amp;F953))=FALSE,INDIRECT(A953&amp;B953&amp;C953&amp;F953)=0),"",G953&amp;J953&amp;"."&amp;TEXT(M953,"00")&amp;TEXT(N953,"00")&amp;"."&amp;TEXT(O953,"00")&amp;TEXT(P953,"00"))</f>
        <v/>
      </c>
      <c r="J953" s="15" t="str" cm="1">
        <f t="array" aca="1" ref="J953" ca="1">IF(OR(INDIRECT(A953&amp;B953&amp;C953&amp;F953)="",ISNUMBER(INDIRECT(A953&amp;B953&amp;C953&amp;F953))=FALSE,INDIRECT(A953&amp;B953&amp;C953&amp;F953)=0),"",予約枠報告様式!$B$2)</f>
        <v/>
      </c>
      <c r="K953" s="15" t="str" cm="1">
        <f t="array" aca="1" ref="K953" ca="1">IF(OR(INDIRECT(A953&amp;B953&amp;C953&amp;F953)="",ISNUMBER(INDIRECT(A953&amp;B953&amp;C953&amp;F953))=FALSE,INDIRECT(A953&amp;B953&amp;C953&amp;F953)=0),"",1)</f>
        <v/>
      </c>
      <c r="L953" s="15" t="str" cm="1">
        <f t="array" aca="1" ref="L953" ca="1">IF(OR(INDIRECT(A953&amp;B953&amp;C953&amp;F953)="",ISNUMBER(INDIRECT(A953&amp;B953&amp;C953&amp;F953))=FALSE,INDIRECT(A953&amp;B953&amp;C953&amp;F953)=0),"",IF(G953="【（第８期）医療機関受付】",TEXT(INDIRECT(A953&amp;D953&amp;E953&amp;5),"yyy"),TEXT(INDIRECT(A953&amp;B953&amp;C953&amp;5),"yyy")))</f>
        <v/>
      </c>
      <c r="M953" s="15" t="str" cm="1">
        <f t="array" aca="1" ref="M953" ca="1">IF(OR(INDIRECT(A953&amp;B953&amp;C953&amp;F953)="",ISNUMBER(INDIRECT(A953&amp;B953&amp;C953&amp;F953))=FALSE,INDIRECT(A953&amp;B953&amp;C953&amp;F953)=0),"",IF(G953="【（第８期）医療機関受付】",TEXT(INDIRECT(A953&amp;D953&amp;E953&amp;5),"m"),TEXT(INDIRECT(A953&amp;B953&amp;C953&amp;5),"m")))</f>
        <v/>
      </c>
      <c r="N953" s="15" t="str" cm="1">
        <f t="array" aca="1" ref="N953" ca="1">IF(OR(INDIRECT(A953&amp;B953&amp;C953&amp;F953)="",ISNUMBER(INDIRECT(A953&amp;B953&amp;C953&amp;F953))=FALSE,INDIRECT(A953&amp;B953&amp;C953&amp;F953)=0),"",IF(G953="【（第８期）医療機関受付】",TEXT(INDIRECT(A953&amp;D953&amp;E953&amp;5),"d"),TEXT(INDIRECT(A953&amp;B953&amp;C953&amp;5),"d")))</f>
        <v/>
      </c>
      <c r="O953" s="15" t="str" cm="1">
        <f t="array" aca="1" ref="O953" ca="1">IF(OR(INDIRECT(A953&amp;B953&amp;C953&amp;F953)="",ISNUMBER(INDIRECT(A953&amp;B953&amp;C953&amp;F953))=FALSE,INDIRECT(A953&amp;B953&amp;C953&amp;F953)=0),"",HOUR(INDIRECT(A953&amp;"A"&amp;F953)))</f>
        <v/>
      </c>
      <c r="P953" s="15" t="str" cm="1">
        <f t="array" aca="1" ref="P953" ca="1">IF(OR(INDIRECT(A953&amp;B953&amp;C953&amp;F953)="",ISNUMBER(INDIRECT(A953&amp;B953&amp;C953&amp;F953))=FALSE,INDIRECT(A953&amp;B953&amp;C953&amp;F953)=0),"",MINUTE(INDIRECT(A953&amp;"A"&amp;F953)))</f>
        <v/>
      </c>
      <c r="Q953" s="15" t="str" cm="1">
        <f t="array" aca="1" ref="Q953" ca="1">IF(OR(INDIRECT(A953&amp;B953&amp;C953&amp;F953)="",ISNUMBER(INDIRECT(A953&amp;B953&amp;C953&amp;F953))=FALSE,INDIRECT(A953&amp;B953&amp;C953&amp;F953)=0),"",O953)</f>
        <v/>
      </c>
      <c r="R953" s="15" t="str" cm="1">
        <f t="array" aca="1" ref="R953" ca="1">IF(OR(INDIRECT(A953&amp;B953&amp;C953&amp;F953)="",ISNUMBER(INDIRECT(A953&amp;B953&amp;C953&amp;F953))=FALSE,INDIRECT(A953&amp;B953&amp;C953&amp;F953)=0),"",P953+14)</f>
        <v/>
      </c>
      <c r="S953" s="15" t="str" cm="1">
        <f t="array" aca="1" ref="S953" ca="1">IF(OR(INDIRECT(A953&amp;B953&amp;C953&amp;F953)="",ISNUMBER(INDIRECT(A953&amp;B953&amp;C953&amp;F953))=FALSE,INDIRECT(A953&amp;B953&amp;C953&amp;F953)=0),"",INDIRECT(A953&amp;B953&amp;C953&amp;F953))</f>
        <v/>
      </c>
      <c r="T953" s="15" t="str" cm="1">
        <f t="array" aca="1" ref="T953" ca="1">IF(OR(INDIRECT(A953&amp;B953&amp;C953&amp;F953)="",ISNUMBER(INDIRECT(A953&amp;B953&amp;C953&amp;F953))=FALSE,INDIRECT(A953&amp;B953&amp;C953&amp;F953)=0),"",0)</f>
        <v/>
      </c>
    </row>
    <row r="954" spans="1:20">
      <c r="A954" s="23" t="s">
        <v>912</v>
      </c>
      <c r="C954" s="23" t="str">
        <f t="shared" si="42"/>
        <v>t</v>
      </c>
      <c r="E954" s="23" t="str">
        <f t="shared" ca="1" si="43"/>
        <v>s</v>
      </c>
      <c r="F954" s="23">
        <f t="shared" si="44"/>
        <v>27</v>
      </c>
      <c r="G954" s="23" t="str" cm="1">
        <f t="array" aca="1" ref="G954" ca="1">IF(OR(INDIRECT(A954&amp;B954&amp;C954&amp;F954)="",ISNUMBER(INDIRECT(A954&amp;B954&amp;C954&amp;F954))=FALSE),"",IF(INDIRECT(A954&amp;B954&amp;C954&amp;9)="公開","【（第８期）WEB・コールセンター受付】","【（第８期）医療機関受付】"))</f>
        <v/>
      </c>
      <c r="H954" s="15" t="str" cm="1">
        <f t="array" aca="1" ref="H954" ca="1">IF(OR(INDIRECT(A954&amp;B954&amp;C954&amp;F954)="",ISNUMBER(INDIRECT(A954&amp;B954&amp;C954&amp;F954))=FALSE,INDIRECT(A954&amp;B954&amp;C954&amp;F954)=0),"",431001)</f>
        <v/>
      </c>
      <c r="I954" s="15" t="str" cm="1">
        <f t="array" aca="1" ref="I954" ca="1">IF(OR(INDIRECT(A954&amp;B954&amp;C954&amp;F954)="",ISNUMBER(INDIRECT(A954&amp;B954&amp;C954&amp;F954))=FALSE,INDIRECT(A954&amp;B954&amp;C954&amp;F954)=0),"",G954&amp;J954&amp;"."&amp;TEXT(M954,"00")&amp;TEXT(N954,"00")&amp;"."&amp;TEXT(O954,"00")&amp;TEXT(P954,"00"))</f>
        <v/>
      </c>
      <c r="J954" s="15" t="str" cm="1">
        <f t="array" aca="1" ref="J954" ca="1">IF(OR(INDIRECT(A954&amp;B954&amp;C954&amp;F954)="",ISNUMBER(INDIRECT(A954&amp;B954&amp;C954&amp;F954))=FALSE,INDIRECT(A954&amp;B954&amp;C954&amp;F954)=0),"",予約枠報告様式!$B$2)</f>
        <v/>
      </c>
      <c r="K954" s="15" t="str" cm="1">
        <f t="array" aca="1" ref="K954" ca="1">IF(OR(INDIRECT(A954&amp;B954&amp;C954&amp;F954)="",ISNUMBER(INDIRECT(A954&amp;B954&amp;C954&amp;F954))=FALSE,INDIRECT(A954&amp;B954&amp;C954&amp;F954)=0),"",1)</f>
        <v/>
      </c>
      <c r="L954" s="15" t="str" cm="1">
        <f t="array" aca="1" ref="L954" ca="1">IF(OR(INDIRECT(A954&amp;B954&amp;C954&amp;F954)="",ISNUMBER(INDIRECT(A954&amp;B954&amp;C954&amp;F954))=FALSE,INDIRECT(A954&amp;B954&amp;C954&amp;F954)=0),"",IF(G954="【（第８期）医療機関受付】",TEXT(INDIRECT(A954&amp;D954&amp;E954&amp;5),"yyy"),TEXT(INDIRECT(A954&amp;B954&amp;C954&amp;5),"yyy")))</f>
        <v/>
      </c>
      <c r="M954" s="15" t="str" cm="1">
        <f t="array" aca="1" ref="M954" ca="1">IF(OR(INDIRECT(A954&amp;B954&amp;C954&amp;F954)="",ISNUMBER(INDIRECT(A954&amp;B954&amp;C954&amp;F954))=FALSE,INDIRECT(A954&amp;B954&amp;C954&amp;F954)=0),"",IF(G954="【（第８期）医療機関受付】",TEXT(INDIRECT(A954&amp;D954&amp;E954&amp;5),"m"),TEXT(INDIRECT(A954&amp;B954&amp;C954&amp;5),"m")))</f>
        <v/>
      </c>
      <c r="N954" s="15" t="str" cm="1">
        <f t="array" aca="1" ref="N954" ca="1">IF(OR(INDIRECT(A954&amp;B954&amp;C954&amp;F954)="",ISNUMBER(INDIRECT(A954&amp;B954&amp;C954&amp;F954))=FALSE,INDIRECT(A954&amp;B954&amp;C954&amp;F954)=0),"",IF(G954="【（第８期）医療機関受付】",TEXT(INDIRECT(A954&amp;D954&amp;E954&amp;5),"d"),TEXT(INDIRECT(A954&amp;B954&amp;C954&amp;5),"d")))</f>
        <v/>
      </c>
      <c r="O954" s="15" t="str" cm="1">
        <f t="array" aca="1" ref="O954" ca="1">IF(OR(INDIRECT(A954&amp;B954&amp;C954&amp;F954)="",ISNUMBER(INDIRECT(A954&amp;B954&amp;C954&amp;F954))=FALSE,INDIRECT(A954&amp;B954&amp;C954&amp;F954)=0),"",HOUR(INDIRECT(A954&amp;"A"&amp;F954)))</f>
        <v/>
      </c>
      <c r="P954" s="15" t="str" cm="1">
        <f t="array" aca="1" ref="P954" ca="1">IF(OR(INDIRECT(A954&amp;B954&amp;C954&amp;F954)="",ISNUMBER(INDIRECT(A954&amp;B954&amp;C954&amp;F954))=FALSE,INDIRECT(A954&amp;B954&amp;C954&amp;F954)=0),"",MINUTE(INDIRECT(A954&amp;"A"&amp;F954)))</f>
        <v/>
      </c>
      <c r="Q954" s="15" t="str" cm="1">
        <f t="array" aca="1" ref="Q954" ca="1">IF(OR(INDIRECT(A954&amp;B954&amp;C954&amp;F954)="",ISNUMBER(INDIRECT(A954&amp;B954&amp;C954&amp;F954))=FALSE,INDIRECT(A954&amp;B954&amp;C954&amp;F954)=0),"",O954)</f>
        <v/>
      </c>
      <c r="R954" s="15" t="str" cm="1">
        <f t="array" aca="1" ref="R954" ca="1">IF(OR(INDIRECT(A954&amp;B954&amp;C954&amp;F954)="",ISNUMBER(INDIRECT(A954&amp;B954&amp;C954&amp;F954))=FALSE,INDIRECT(A954&amp;B954&amp;C954&amp;F954)=0),"",P954+14)</f>
        <v/>
      </c>
      <c r="S954" s="15" t="str" cm="1">
        <f t="array" aca="1" ref="S954" ca="1">IF(OR(INDIRECT(A954&amp;B954&amp;C954&amp;F954)="",ISNUMBER(INDIRECT(A954&amp;B954&amp;C954&amp;F954))=FALSE,INDIRECT(A954&amp;B954&amp;C954&amp;F954)=0),"",INDIRECT(A954&amp;B954&amp;C954&amp;F954))</f>
        <v/>
      </c>
      <c r="T954" s="15" t="str" cm="1">
        <f t="array" aca="1" ref="T954" ca="1">IF(OR(INDIRECT(A954&amp;B954&amp;C954&amp;F954)="",ISNUMBER(INDIRECT(A954&amp;B954&amp;C954&amp;F954))=FALSE,INDIRECT(A954&amp;B954&amp;C954&amp;F954)=0),"",0)</f>
        <v/>
      </c>
    </row>
    <row r="955" spans="1:20">
      <c r="A955" s="23" t="s">
        <v>912</v>
      </c>
      <c r="C955" s="23" t="str">
        <f t="shared" si="42"/>
        <v>t</v>
      </c>
      <c r="E955" s="23" t="str">
        <f t="shared" ca="1" si="43"/>
        <v>s</v>
      </c>
      <c r="F955" s="23">
        <f t="shared" si="44"/>
        <v>28</v>
      </c>
      <c r="G955" s="23" t="str" cm="1">
        <f t="array" aca="1" ref="G955" ca="1">IF(OR(INDIRECT(A955&amp;B955&amp;C955&amp;F955)="",ISNUMBER(INDIRECT(A955&amp;B955&amp;C955&amp;F955))=FALSE),"",IF(INDIRECT(A955&amp;B955&amp;C955&amp;9)="公開","【（第８期）WEB・コールセンター受付】","【（第８期）医療機関受付】"))</f>
        <v/>
      </c>
      <c r="H955" s="15" t="str" cm="1">
        <f t="array" aca="1" ref="H955" ca="1">IF(OR(INDIRECT(A955&amp;B955&amp;C955&amp;F955)="",ISNUMBER(INDIRECT(A955&amp;B955&amp;C955&amp;F955))=FALSE,INDIRECT(A955&amp;B955&amp;C955&amp;F955)=0),"",431001)</f>
        <v/>
      </c>
      <c r="I955" s="15" t="str" cm="1">
        <f t="array" aca="1" ref="I955" ca="1">IF(OR(INDIRECT(A955&amp;B955&amp;C955&amp;F955)="",ISNUMBER(INDIRECT(A955&amp;B955&amp;C955&amp;F955))=FALSE,INDIRECT(A955&amp;B955&amp;C955&amp;F955)=0),"",G955&amp;J955&amp;"."&amp;TEXT(M955,"00")&amp;TEXT(N955,"00")&amp;"."&amp;TEXT(O955,"00")&amp;TEXT(P955,"00"))</f>
        <v/>
      </c>
      <c r="J955" s="15" t="str" cm="1">
        <f t="array" aca="1" ref="J955" ca="1">IF(OR(INDIRECT(A955&amp;B955&amp;C955&amp;F955)="",ISNUMBER(INDIRECT(A955&amp;B955&amp;C955&amp;F955))=FALSE,INDIRECT(A955&amp;B955&amp;C955&amp;F955)=0),"",予約枠報告様式!$B$2)</f>
        <v/>
      </c>
      <c r="K955" s="15" t="str" cm="1">
        <f t="array" aca="1" ref="K955" ca="1">IF(OR(INDIRECT(A955&amp;B955&amp;C955&amp;F955)="",ISNUMBER(INDIRECT(A955&amp;B955&amp;C955&amp;F955))=FALSE,INDIRECT(A955&amp;B955&amp;C955&amp;F955)=0),"",1)</f>
        <v/>
      </c>
      <c r="L955" s="15" t="str" cm="1">
        <f t="array" aca="1" ref="L955" ca="1">IF(OR(INDIRECT(A955&amp;B955&amp;C955&amp;F955)="",ISNUMBER(INDIRECT(A955&amp;B955&amp;C955&amp;F955))=FALSE,INDIRECT(A955&amp;B955&amp;C955&amp;F955)=0),"",IF(G955="【（第８期）医療機関受付】",TEXT(INDIRECT(A955&amp;D955&amp;E955&amp;5),"yyy"),TEXT(INDIRECT(A955&amp;B955&amp;C955&amp;5),"yyy")))</f>
        <v/>
      </c>
      <c r="M955" s="15" t="str" cm="1">
        <f t="array" aca="1" ref="M955" ca="1">IF(OR(INDIRECT(A955&amp;B955&amp;C955&amp;F955)="",ISNUMBER(INDIRECT(A955&amp;B955&amp;C955&amp;F955))=FALSE,INDIRECT(A955&amp;B955&amp;C955&amp;F955)=0),"",IF(G955="【（第８期）医療機関受付】",TEXT(INDIRECT(A955&amp;D955&amp;E955&amp;5),"m"),TEXT(INDIRECT(A955&amp;B955&amp;C955&amp;5),"m")))</f>
        <v/>
      </c>
      <c r="N955" s="15" t="str" cm="1">
        <f t="array" aca="1" ref="N955" ca="1">IF(OR(INDIRECT(A955&amp;B955&amp;C955&amp;F955)="",ISNUMBER(INDIRECT(A955&amp;B955&amp;C955&amp;F955))=FALSE,INDIRECT(A955&amp;B955&amp;C955&amp;F955)=0),"",IF(G955="【（第８期）医療機関受付】",TEXT(INDIRECT(A955&amp;D955&amp;E955&amp;5),"d"),TEXT(INDIRECT(A955&amp;B955&amp;C955&amp;5),"d")))</f>
        <v/>
      </c>
      <c r="O955" s="15" t="str" cm="1">
        <f t="array" aca="1" ref="O955" ca="1">IF(OR(INDIRECT(A955&amp;B955&amp;C955&amp;F955)="",ISNUMBER(INDIRECT(A955&amp;B955&amp;C955&amp;F955))=FALSE,INDIRECT(A955&amp;B955&amp;C955&amp;F955)=0),"",HOUR(INDIRECT(A955&amp;"A"&amp;F955)))</f>
        <v/>
      </c>
      <c r="P955" s="15" t="str" cm="1">
        <f t="array" aca="1" ref="P955" ca="1">IF(OR(INDIRECT(A955&amp;B955&amp;C955&amp;F955)="",ISNUMBER(INDIRECT(A955&amp;B955&amp;C955&amp;F955))=FALSE,INDIRECT(A955&amp;B955&amp;C955&amp;F955)=0),"",MINUTE(INDIRECT(A955&amp;"A"&amp;F955)))</f>
        <v/>
      </c>
      <c r="Q955" s="15" t="str" cm="1">
        <f t="array" aca="1" ref="Q955" ca="1">IF(OR(INDIRECT(A955&amp;B955&amp;C955&amp;F955)="",ISNUMBER(INDIRECT(A955&amp;B955&amp;C955&amp;F955))=FALSE,INDIRECT(A955&amp;B955&amp;C955&amp;F955)=0),"",O955)</f>
        <v/>
      </c>
      <c r="R955" s="15" t="str" cm="1">
        <f t="array" aca="1" ref="R955" ca="1">IF(OR(INDIRECT(A955&amp;B955&amp;C955&amp;F955)="",ISNUMBER(INDIRECT(A955&amp;B955&amp;C955&amp;F955))=FALSE,INDIRECT(A955&amp;B955&amp;C955&amp;F955)=0),"",P955+14)</f>
        <v/>
      </c>
      <c r="S955" s="15" t="str" cm="1">
        <f t="array" aca="1" ref="S955" ca="1">IF(OR(INDIRECT(A955&amp;B955&amp;C955&amp;F955)="",ISNUMBER(INDIRECT(A955&amp;B955&amp;C955&amp;F955))=FALSE,INDIRECT(A955&amp;B955&amp;C955&amp;F955)=0),"",INDIRECT(A955&amp;B955&amp;C955&amp;F955))</f>
        <v/>
      </c>
      <c r="T955" s="15" t="str" cm="1">
        <f t="array" aca="1" ref="T955" ca="1">IF(OR(INDIRECT(A955&amp;B955&amp;C955&amp;F955)="",ISNUMBER(INDIRECT(A955&amp;B955&amp;C955&amp;F955))=FALSE,INDIRECT(A955&amp;B955&amp;C955&amp;F955)=0),"",0)</f>
        <v/>
      </c>
    </row>
    <row r="956" spans="1:20">
      <c r="A956" s="23" t="s">
        <v>912</v>
      </c>
      <c r="C956" s="23" t="str">
        <f t="shared" si="42"/>
        <v>t</v>
      </c>
      <c r="E956" s="23" t="str">
        <f t="shared" ca="1" si="43"/>
        <v>s</v>
      </c>
      <c r="F956" s="23">
        <f t="shared" si="44"/>
        <v>29</v>
      </c>
      <c r="G956" s="23" t="str" cm="1">
        <f t="array" aca="1" ref="G956" ca="1">IF(OR(INDIRECT(A956&amp;B956&amp;C956&amp;F956)="",ISNUMBER(INDIRECT(A956&amp;B956&amp;C956&amp;F956))=FALSE),"",IF(INDIRECT(A956&amp;B956&amp;C956&amp;9)="公開","【（第８期）WEB・コールセンター受付】","【（第８期）医療機関受付】"))</f>
        <v/>
      </c>
      <c r="H956" s="15" t="str" cm="1">
        <f t="array" aca="1" ref="H956" ca="1">IF(OR(INDIRECT(A956&amp;B956&amp;C956&amp;F956)="",ISNUMBER(INDIRECT(A956&amp;B956&amp;C956&amp;F956))=FALSE,INDIRECT(A956&amp;B956&amp;C956&amp;F956)=0),"",431001)</f>
        <v/>
      </c>
      <c r="I956" s="15" t="str" cm="1">
        <f t="array" aca="1" ref="I956" ca="1">IF(OR(INDIRECT(A956&amp;B956&amp;C956&amp;F956)="",ISNUMBER(INDIRECT(A956&amp;B956&amp;C956&amp;F956))=FALSE,INDIRECT(A956&amp;B956&amp;C956&amp;F956)=0),"",G956&amp;J956&amp;"."&amp;TEXT(M956,"00")&amp;TEXT(N956,"00")&amp;"."&amp;TEXT(O956,"00")&amp;TEXT(P956,"00"))</f>
        <v/>
      </c>
      <c r="J956" s="15" t="str" cm="1">
        <f t="array" aca="1" ref="J956" ca="1">IF(OR(INDIRECT(A956&amp;B956&amp;C956&amp;F956)="",ISNUMBER(INDIRECT(A956&amp;B956&amp;C956&amp;F956))=FALSE,INDIRECT(A956&amp;B956&amp;C956&amp;F956)=0),"",予約枠報告様式!$B$2)</f>
        <v/>
      </c>
      <c r="K956" s="15" t="str" cm="1">
        <f t="array" aca="1" ref="K956" ca="1">IF(OR(INDIRECT(A956&amp;B956&amp;C956&amp;F956)="",ISNUMBER(INDIRECT(A956&amp;B956&amp;C956&amp;F956))=FALSE,INDIRECT(A956&amp;B956&amp;C956&amp;F956)=0),"",1)</f>
        <v/>
      </c>
      <c r="L956" s="15" t="str" cm="1">
        <f t="array" aca="1" ref="L956" ca="1">IF(OR(INDIRECT(A956&amp;B956&amp;C956&amp;F956)="",ISNUMBER(INDIRECT(A956&amp;B956&amp;C956&amp;F956))=FALSE,INDIRECT(A956&amp;B956&amp;C956&amp;F956)=0),"",IF(G956="【（第８期）医療機関受付】",TEXT(INDIRECT(A956&amp;D956&amp;E956&amp;5),"yyy"),TEXT(INDIRECT(A956&amp;B956&amp;C956&amp;5),"yyy")))</f>
        <v/>
      </c>
      <c r="M956" s="15" t="str" cm="1">
        <f t="array" aca="1" ref="M956" ca="1">IF(OR(INDIRECT(A956&amp;B956&amp;C956&amp;F956)="",ISNUMBER(INDIRECT(A956&amp;B956&amp;C956&amp;F956))=FALSE,INDIRECT(A956&amp;B956&amp;C956&amp;F956)=0),"",IF(G956="【（第８期）医療機関受付】",TEXT(INDIRECT(A956&amp;D956&amp;E956&amp;5),"m"),TEXT(INDIRECT(A956&amp;B956&amp;C956&amp;5),"m")))</f>
        <v/>
      </c>
      <c r="N956" s="15" t="str" cm="1">
        <f t="array" aca="1" ref="N956" ca="1">IF(OR(INDIRECT(A956&amp;B956&amp;C956&amp;F956)="",ISNUMBER(INDIRECT(A956&amp;B956&amp;C956&amp;F956))=FALSE,INDIRECT(A956&amp;B956&amp;C956&amp;F956)=0),"",IF(G956="【（第８期）医療機関受付】",TEXT(INDIRECT(A956&amp;D956&amp;E956&amp;5),"d"),TEXT(INDIRECT(A956&amp;B956&amp;C956&amp;5),"d")))</f>
        <v/>
      </c>
      <c r="O956" s="15" t="str" cm="1">
        <f t="array" aca="1" ref="O956" ca="1">IF(OR(INDIRECT(A956&amp;B956&amp;C956&amp;F956)="",ISNUMBER(INDIRECT(A956&amp;B956&amp;C956&amp;F956))=FALSE,INDIRECT(A956&amp;B956&amp;C956&amp;F956)=0),"",HOUR(INDIRECT(A956&amp;"A"&amp;F956)))</f>
        <v/>
      </c>
      <c r="P956" s="15" t="str" cm="1">
        <f t="array" aca="1" ref="P956" ca="1">IF(OR(INDIRECT(A956&amp;B956&amp;C956&amp;F956)="",ISNUMBER(INDIRECT(A956&amp;B956&amp;C956&amp;F956))=FALSE,INDIRECT(A956&amp;B956&amp;C956&amp;F956)=0),"",MINUTE(INDIRECT(A956&amp;"A"&amp;F956)))</f>
        <v/>
      </c>
      <c r="Q956" s="15" t="str" cm="1">
        <f t="array" aca="1" ref="Q956" ca="1">IF(OR(INDIRECT(A956&amp;B956&amp;C956&amp;F956)="",ISNUMBER(INDIRECT(A956&amp;B956&amp;C956&amp;F956))=FALSE,INDIRECT(A956&amp;B956&amp;C956&amp;F956)=0),"",O956)</f>
        <v/>
      </c>
      <c r="R956" s="15" t="str" cm="1">
        <f t="array" aca="1" ref="R956" ca="1">IF(OR(INDIRECT(A956&amp;B956&amp;C956&amp;F956)="",ISNUMBER(INDIRECT(A956&amp;B956&amp;C956&amp;F956))=FALSE,INDIRECT(A956&amp;B956&amp;C956&amp;F956)=0),"",P956+14)</f>
        <v/>
      </c>
      <c r="S956" s="15" t="str" cm="1">
        <f t="array" aca="1" ref="S956" ca="1">IF(OR(INDIRECT(A956&amp;B956&amp;C956&amp;F956)="",ISNUMBER(INDIRECT(A956&amp;B956&amp;C956&amp;F956))=FALSE,INDIRECT(A956&amp;B956&amp;C956&amp;F956)=0),"",INDIRECT(A956&amp;B956&amp;C956&amp;F956))</f>
        <v/>
      </c>
      <c r="T956" s="15" t="str" cm="1">
        <f t="array" aca="1" ref="T956" ca="1">IF(OR(INDIRECT(A956&amp;B956&amp;C956&amp;F956)="",ISNUMBER(INDIRECT(A956&amp;B956&amp;C956&amp;F956))=FALSE,INDIRECT(A956&amp;B956&amp;C956&amp;F956)=0),"",0)</f>
        <v/>
      </c>
    </row>
    <row r="957" spans="1:20">
      <c r="A957" s="23" t="s">
        <v>912</v>
      </c>
      <c r="C957" s="23" t="str">
        <f t="shared" si="42"/>
        <v>t</v>
      </c>
      <c r="E957" s="23" t="str">
        <f t="shared" ca="1" si="43"/>
        <v>s</v>
      </c>
      <c r="F957" s="23">
        <f t="shared" si="44"/>
        <v>30</v>
      </c>
      <c r="G957" s="23" t="str" cm="1">
        <f t="array" aca="1" ref="G957" ca="1">IF(OR(INDIRECT(A957&amp;B957&amp;C957&amp;F957)="",ISNUMBER(INDIRECT(A957&amp;B957&amp;C957&amp;F957))=FALSE),"",IF(INDIRECT(A957&amp;B957&amp;C957&amp;9)="公開","【（第８期）WEB・コールセンター受付】","【（第８期）医療機関受付】"))</f>
        <v/>
      </c>
      <c r="H957" s="15" t="str" cm="1">
        <f t="array" aca="1" ref="H957" ca="1">IF(OR(INDIRECT(A957&amp;B957&amp;C957&amp;F957)="",ISNUMBER(INDIRECT(A957&amp;B957&amp;C957&amp;F957))=FALSE,INDIRECT(A957&amp;B957&amp;C957&amp;F957)=0),"",431001)</f>
        <v/>
      </c>
      <c r="I957" s="15" t="str" cm="1">
        <f t="array" aca="1" ref="I957" ca="1">IF(OR(INDIRECT(A957&amp;B957&amp;C957&amp;F957)="",ISNUMBER(INDIRECT(A957&amp;B957&amp;C957&amp;F957))=FALSE,INDIRECT(A957&amp;B957&amp;C957&amp;F957)=0),"",G957&amp;J957&amp;"."&amp;TEXT(M957,"00")&amp;TEXT(N957,"00")&amp;"."&amp;TEXT(O957,"00")&amp;TEXT(P957,"00"))</f>
        <v/>
      </c>
      <c r="J957" s="15" t="str" cm="1">
        <f t="array" aca="1" ref="J957" ca="1">IF(OR(INDIRECT(A957&amp;B957&amp;C957&amp;F957)="",ISNUMBER(INDIRECT(A957&amp;B957&amp;C957&amp;F957))=FALSE,INDIRECT(A957&amp;B957&amp;C957&amp;F957)=0),"",予約枠報告様式!$B$2)</f>
        <v/>
      </c>
      <c r="K957" s="15" t="str" cm="1">
        <f t="array" aca="1" ref="K957" ca="1">IF(OR(INDIRECT(A957&amp;B957&amp;C957&amp;F957)="",ISNUMBER(INDIRECT(A957&amp;B957&amp;C957&amp;F957))=FALSE,INDIRECT(A957&amp;B957&amp;C957&amp;F957)=0),"",1)</f>
        <v/>
      </c>
      <c r="L957" s="15" t="str" cm="1">
        <f t="array" aca="1" ref="L957" ca="1">IF(OR(INDIRECT(A957&amp;B957&amp;C957&amp;F957)="",ISNUMBER(INDIRECT(A957&amp;B957&amp;C957&amp;F957))=FALSE,INDIRECT(A957&amp;B957&amp;C957&amp;F957)=0),"",IF(G957="【（第８期）医療機関受付】",TEXT(INDIRECT(A957&amp;D957&amp;E957&amp;5),"yyy"),TEXT(INDIRECT(A957&amp;B957&amp;C957&amp;5),"yyy")))</f>
        <v/>
      </c>
      <c r="M957" s="15" t="str" cm="1">
        <f t="array" aca="1" ref="M957" ca="1">IF(OR(INDIRECT(A957&amp;B957&amp;C957&amp;F957)="",ISNUMBER(INDIRECT(A957&amp;B957&amp;C957&amp;F957))=FALSE,INDIRECT(A957&amp;B957&amp;C957&amp;F957)=0),"",IF(G957="【（第８期）医療機関受付】",TEXT(INDIRECT(A957&amp;D957&amp;E957&amp;5),"m"),TEXT(INDIRECT(A957&amp;B957&amp;C957&amp;5),"m")))</f>
        <v/>
      </c>
      <c r="N957" s="15" t="str" cm="1">
        <f t="array" aca="1" ref="N957" ca="1">IF(OR(INDIRECT(A957&amp;B957&amp;C957&amp;F957)="",ISNUMBER(INDIRECT(A957&amp;B957&amp;C957&amp;F957))=FALSE,INDIRECT(A957&amp;B957&amp;C957&amp;F957)=0),"",IF(G957="【（第８期）医療機関受付】",TEXT(INDIRECT(A957&amp;D957&amp;E957&amp;5),"d"),TEXT(INDIRECT(A957&amp;B957&amp;C957&amp;5),"d")))</f>
        <v/>
      </c>
      <c r="O957" s="15" t="str" cm="1">
        <f t="array" aca="1" ref="O957" ca="1">IF(OR(INDIRECT(A957&amp;B957&amp;C957&amp;F957)="",ISNUMBER(INDIRECT(A957&amp;B957&amp;C957&amp;F957))=FALSE,INDIRECT(A957&amp;B957&amp;C957&amp;F957)=0),"",HOUR(INDIRECT(A957&amp;"A"&amp;F957)))</f>
        <v/>
      </c>
      <c r="P957" s="15" t="str" cm="1">
        <f t="array" aca="1" ref="P957" ca="1">IF(OR(INDIRECT(A957&amp;B957&amp;C957&amp;F957)="",ISNUMBER(INDIRECT(A957&amp;B957&amp;C957&amp;F957))=FALSE,INDIRECT(A957&amp;B957&amp;C957&amp;F957)=0),"",MINUTE(INDIRECT(A957&amp;"A"&amp;F957)))</f>
        <v/>
      </c>
      <c r="Q957" s="15" t="str" cm="1">
        <f t="array" aca="1" ref="Q957" ca="1">IF(OR(INDIRECT(A957&amp;B957&amp;C957&amp;F957)="",ISNUMBER(INDIRECT(A957&amp;B957&amp;C957&amp;F957))=FALSE,INDIRECT(A957&amp;B957&amp;C957&amp;F957)=0),"",O957)</f>
        <v/>
      </c>
      <c r="R957" s="15" t="str" cm="1">
        <f t="array" aca="1" ref="R957" ca="1">IF(OR(INDIRECT(A957&amp;B957&amp;C957&amp;F957)="",ISNUMBER(INDIRECT(A957&amp;B957&amp;C957&amp;F957))=FALSE,INDIRECT(A957&amp;B957&amp;C957&amp;F957)=0),"",P957+14)</f>
        <v/>
      </c>
      <c r="S957" s="15" t="str" cm="1">
        <f t="array" aca="1" ref="S957" ca="1">IF(OR(INDIRECT(A957&amp;B957&amp;C957&amp;F957)="",ISNUMBER(INDIRECT(A957&amp;B957&amp;C957&amp;F957))=FALSE,INDIRECT(A957&amp;B957&amp;C957&amp;F957)=0),"",INDIRECT(A957&amp;B957&amp;C957&amp;F957))</f>
        <v/>
      </c>
      <c r="T957" s="15" t="str" cm="1">
        <f t="array" aca="1" ref="T957" ca="1">IF(OR(INDIRECT(A957&amp;B957&amp;C957&amp;F957)="",ISNUMBER(INDIRECT(A957&amp;B957&amp;C957&amp;F957))=FALSE,INDIRECT(A957&amp;B957&amp;C957&amp;F957)=0),"",0)</f>
        <v/>
      </c>
    </row>
    <row r="958" spans="1:20">
      <c r="A958" s="23" t="s">
        <v>912</v>
      </c>
      <c r="C958" s="23" t="str">
        <f t="shared" si="42"/>
        <v>t</v>
      </c>
      <c r="E958" s="23" t="str">
        <f t="shared" ca="1" si="43"/>
        <v>s</v>
      </c>
      <c r="F958" s="23">
        <f t="shared" si="44"/>
        <v>31</v>
      </c>
      <c r="G958" s="23" t="str" cm="1">
        <f t="array" aca="1" ref="G958" ca="1">IF(OR(INDIRECT(A958&amp;B958&amp;C958&amp;F958)="",ISNUMBER(INDIRECT(A958&amp;B958&amp;C958&amp;F958))=FALSE),"",IF(INDIRECT(A958&amp;B958&amp;C958&amp;9)="公開","【（第８期）WEB・コールセンター受付】","【（第８期）医療機関受付】"))</f>
        <v/>
      </c>
      <c r="H958" s="15" t="str" cm="1">
        <f t="array" aca="1" ref="H958" ca="1">IF(OR(INDIRECT(A958&amp;B958&amp;C958&amp;F958)="",ISNUMBER(INDIRECT(A958&amp;B958&amp;C958&amp;F958))=FALSE,INDIRECT(A958&amp;B958&amp;C958&amp;F958)=0),"",431001)</f>
        <v/>
      </c>
      <c r="I958" s="15" t="str" cm="1">
        <f t="array" aca="1" ref="I958" ca="1">IF(OR(INDIRECT(A958&amp;B958&amp;C958&amp;F958)="",ISNUMBER(INDIRECT(A958&amp;B958&amp;C958&amp;F958))=FALSE,INDIRECT(A958&amp;B958&amp;C958&amp;F958)=0),"",G958&amp;J958&amp;"."&amp;TEXT(M958,"00")&amp;TEXT(N958,"00")&amp;"."&amp;TEXT(O958,"00")&amp;TEXT(P958,"00"))</f>
        <v/>
      </c>
      <c r="J958" s="15" t="str" cm="1">
        <f t="array" aca="1" ref="J958" ca="1">IF(OR(INDIRECT(A958&amp;B958&amp;C958&amp;F958)="",ISNUMBER(INDIRECT(A958&amp;B958&amp;C958&amp;F958))=FALSE,INDIRECT(A958&amp;B958&amp;C958&amp;F958)=0),"",予約枠報告様式!$B$2)</f>
        <v/>
      </c>
      <c r="K958" s="15" t="str" cm="1">
        <f t="array" aca="1" ref="K958" ca="1">IF(OR(INDIRECT(A958&amp;B958&amp;C958&amp;F958)="",ISNUMBER(INDIRECT(A958&amp;B958&amp;C958&amp;F958))=FALSE,INDIRECT(A958&amp;B958&amp;C958&amp;F958)=0),"",1)</f>
        <v/>
      </c>
      <c r="L958" s="15" t="str" cm="1">
        <f t="array" aca="1" ref="L958" ca="1">IF(OR(INDIRECT(A958&amp;B958&amp;C958&amp;F958)="",ISNUMBER(INDIRECT(A958&amp;B958&amp;C958&amp;F958))=FALSE,INDIRECT(A958&amp;B958&amp;C958&amp;F958)=0),"",IF(G958="【（第８期）医療機関受付】",TEXT(INDIRECT(A958&amp;D958&amp;E958&amp;5),"yyy"),TEXT(INDIRECT(A958&amp;B958&amp;C958&amp;5),"yyy")))</f>
        <v/>
      </c>
      <c r="M958" s="15" t="str" cm="1">
        <f t="array" aca="1" ref="M958" ca="1">IF(OR(INDIRECT(A958&amp;B958&amp;C958&amp;F958)="",ISNUMBER(INDIRECT(A958&amp;B958&amp;C958&amp;F958))=FALSE,INDIRECT(A958&amp;B958&amp;C958&amp;F958)=0),"",IF(G958="【（第８期）医療機関受付】",TEXT(INDIRECT(A958&amp;D958&amp;E958&amp;5),"m"),TEXT(INDIRECT(A958&amp;B958&amp;C958&amp;5),"m")))</f>
        <v/>
      </c>
      <c r="N958" s="15" t="str" cm="1">
        <f t="array" aca="1" ref="N958" ca="1">IF(OR(INDIRECT(A958&amp;B958&amp;C958&amp;F958)="",ISNUMBER(INDIRECT(A958&amp;B958&amp;C958&amp;F958))=FALSE,INDIRECT(A958&amp;B958&amp;C958&amp;F958)=0),"",IF(G958="【（第８期）医療機関受付】",TEXT(INDIRECT(A958&amp;D958&amp;E958&amp;5),"d"),TEXT(INDIRECT(A958&amp;B958&amp;C958&amp;5),"d")))</f>
        <v/>
      </c>
      <c r="O958" s="15" t="str" cm="1">
        <f t="array" aca="1" ref="O958" ca="1">IF(OR(INDIRECT(A958&amp;B958&amp;C958&amp;F958)="",ISNUMBER(INDIRECT(A958&amp;B958&amp;C958&amp;F958))=FALSE,INDIRECT(A958&amp;B958&amp;C958&amp;F958)=0),"",HOUR(INDIRECT(A958&amp;"A"&amp;F958)))</f>
        <v/>
      </c>
      <c r="P958" s="15" t="str" cm="1">
        <f t="array" aca="1" ref="P958" ca="1">IF(OR(INDIRECT(A958&amp;B958&amp;C958&amp;F958)="",ISNUMBER(INDIRECT(A958&amp;B958&amp;C958&amp;F958))=FALSE,INDIRECT(A958&amp;B958&amp;C958&amp;F958)=0),"",MINUTE(INDIRECT(A958&amp;"A"&amp;F958)))</f>
        <v/>
      </c>
      <c r="Q958" s="15" t="str" cm="1">
        <f t="array" aca="1" ref="Q958" ca="1">IF(OR(INDIRECT(A958&amp;B958&amp;C958&amp;F958)="",ISNUMBER(INDIRECT(A958&amp;B958&amp;C958&amp;F958))=FALSE,INDIRECT(A958&amp;B958&amp;C958&amp;F958)=0),"",O958)</f>
        <v/>
      </c>
      <c r="R958" s="15" t="str" cm="1">
        <f t="array" aca="1" ref="R958" ca="1">IF(OR(INDIRECT(A958&amp;B958&amp;C958&amp;F958)="",ISNUMBER(INDIRECT(A958&amp;B958&amp;C958&amp;F958))=FALSE,INDIRECT(A958&amp;B958&amp;C958&amp;F958)=0),"",P958+14)</f>
        <v/>
      </c>
      <c r="S958" s="15" t="str" cm="1">
        <f t="array" aca="1" ref="S958" ca="1">IF(OR(INDIRECT(A958&amp;B958&amp;C958&amp;F958)="",ISNUMBER(INDIRECT(A958&amp;B958&amp;C958&amp;F958))=FALSE,INDIRECT(A958&amp;B958&amp;C958&amp;F958)=0),"",INDIRECT(A958&amp;B958&amp;C958&amp;F958))</f>
        <v/>
      </c>
      <c r="T958" s="15" t="str" cm="1">
        <f t="array" aca="1" ref="T958" ca="1">IF(OR(INDIRECT(A958&amp;B958&amp;C958&amp;F958)="",ISNUMBER(INDIRECT(A958&amp;B958&amp;C958&amp;F958))=FALSE,INDIRECT(A958&amp;B958&amp;C958&amp;F958)=0),"",0)</f>
        <v/>
      </c>
    </row>
    <row r="959" spans="1:20">
      <c r="A959" s="23" t="s">
        <v>912</v>
      </c>
      <c r="C959" s="23" t="str">
        <f t="shared" si="42"/>
        <v>t</v>
      </c>
      <c r="E959" s="23" t="str">
        <f t="shared" ca="1" si="43"/>
        <v>s</v>
      </c>
      <c r="F959" s="23">
        <f t="shared" si="44"/>
        <v>32</v>
      </c>
      <c r="G959" s="23" t="str" cm="1">
        <f t="array" aca="1" ref="G959" ca="1">IF(OR(INDIRECT(A959&amp;B959&amp;C959&amp;F959)="",ISNUMBER(INDIRECT(A959&amp;B959&amp;C959&amp;F959))=FALSE),"",IF(INDIRECT(A959&amp;B959&amp;C959&amp;9)="公開","【（第８期）WEB・コールセンター受付】","【（第８期）医療機関受付】"))</f>
        <v/>
      </c>
      <c r="H959" s="15" t="str" cm="1">
        <f t="array" aca="1" ref="H959" ca="1">IF(OR(INDIRECT(A959&amp;B959&amp;C959&amp;F959)="",ISNUMBER(INDIRECT(A959&amp;B959&amp;C959&amp;F959))=FALSE,INDIRECT(A959&amp;B959&amp;C959&amp;F959)=0),"",431001)</f>
        <v/>
      </c>
      <c r="I959" s="15" t="str" cm="1">
        <f t="array" aca="1" ref="I959" ca="1">IF(OR(INDIRECT(A959&amp;B959&amp;C959&amp;F959)="",ISNUMBER(INDIRECT(A959&amp;B959&amp;C959&amp;F959))=FALSE,INDIRECT(A959&amp;B959&amp;C959&amp;F959)=0),"",G959&amp;J959&amp;"."&amp;TEXT(M959,"00")&amp;TEXT(N959,"00")&amp;"."&amp;TEXT(O959,"00")&amp;TEXT(P959,"00"))</f>
        <v/>
      </c>
      <c r="J959" s="15" t="str" cm="1">
        <f t="array" aca="1" ref="J959" ca="1">IF(OR(INDIRECT(A959&amp;B959&amp;C959&amp;F959)="",ISNUMBER(INDIRECT(A959&amp;B959&amp;C959&amp;F959))=FALSE,INDIRECT(A959&amp;B959&amp;C959&amp;F959)=0),"",予約枠報告様式!$B$2)</f>
        <v/>
      </c>
      <c r="K959" s="15" t="str" cm="1">
        <f t="array" aca="1" ref="K959" ca="1">IF(OR(INDIRECT(A959&amp;B959&amp;C959&amp;F959)="",ISNUMBER(INDIRECT(A959&amp;B959&amp;C959&amp;F959))=FALSE,INDIRECT(A959&amp;B959&amp;C959&amp;F959)=0),"",1)</f>
        <v/>
      </c>
      <c r="L959" s="15" t="str" cm="1">
        <f t="array" aca="1" ref="L959" ca="1">IF(OR(INDIRECT(A959&amp;B959&amp;C959&amp;F959)="",ISNUMBER(INDIRECT(A959&amp;B959&amp;C959&amp;F959))=FALSE,INDIRECT(A959&amp;B959&amp;C959&amp;F959)=0),"",IF(G959="【（第８期）医療機関受付】",TEXT(INDIRECT(A959&amp;D959&amp;E959&amp;5),"yyy"),TEXT(INDIRECT(A959&amp;B959&amp;C959&amp;5),"yyy")))</f>
        <v/>
      </c>
      <c r="M959" s="15" t="str" cm="1">
        <f t="array" aca="1" ref="M959" ca="1">IF(OR(INDIRECT(A959&amp;B959&amp;C959&amp;F959)="",ISNUMBER(INDIRECT(A959&amp;B959&amp;C959&amp;F959))=FALSE,INDIRECT(A959&amp;B959&amp;C959&amp;F959)=0),"",IF(G959="【（第８期）医療機関受付】",TEXT(INDIRECT(A959&amp;D959&amp;E959&amp;5),"m"),TEXT(INDIRECT(A959&amp;B959&amp;C959&amp;5),"m")))</f>
        <v/>
      </c>
      <c r="N959" s="15" t="str" cm="1">
        <f t="array" aca="1" ref="N959" ca="1">IF(OR(INDIRECT(A959&amp;B959&amp;C959&amp;F959)="",ISNUMBER(INDIRECT(A959&amp;B959&amp;C959&amp;F959))=FALSE,INDIRECT(A959&amp;B959&amp;C959&amp;F959)=0),"",IF(G959="【（第８期）医療機関受付】",TEXT(INDIRECT(A959&amp;D959&amp;E959&amp;5),"d"),TEXT(INDIRECT(A959&amp;B959&amp;C959&amp;5),"d")))</f>
        <v/>
      </c>
      <c r="O959" s="15" t="str" cm="1">
        <f t="array" aca="1" ref="O959" ca="1">IF(OR(INDIRECT(A959&amp;B959&amp;C959&amp;F959)="",ISNUMBER(INDIRECT(A959&amp;B959&amp;C959&amp;F959))=FALSE,INDIRECT(A959&amp;B959&amp;C959&amp;F959)=0),"",HOUR(INDIRECT(A959&amp;"A"&amp;F959)))</f>
        <v/>
      </c>
      <c r="P959" s="15" t="str" cm="1">
        <f t="array" aca="1" ref="P959" ca="1">IF(OR(INDIRECT(A959&amp;B959&amp;C959&amp;F959)="",ISNUMBER(INDIRECT(A959&amp;B959&amp;C959&amp;F959))=FALSE,INDIRECT(A959&amp;B959&amp;C959&amp;F959)=0),"",MINUTE(INDIRECT(A959&amp;"A"&amp;F959)))</f>
        <v/>
      </c>
      <c r="Q959" s="15" t="str" cm="1">
        <f t="array" aca="1" ref="Q959" ca="1">IF(OR(INDIRECT(A959&amp;B959&amp;C959&amp;F959)="",ISNUMBER(INDIRECT(A959&amp;B959&amp;C959&amp;F959))=FALSE,INDIRECT(A959&amp;B959&amp;C959&amp;F959)=0),"",O959)</f>
        <v/>
      </c>
      <c r="R959" s="15" t="str" cm="1">
        <f t="array" aca="1" ref="R959" ca="1">IF(OR(INDIRECT(A959&amp;B959&amp;C959&amp;F959)="",ISNUMBER(INDIRECT(A959&amp;B959&amp;C959&amp;F959))=FALSE,INDIRECT(A959&amp;B959&amp;C959&amp;F959)=0),"",P959+14)</f>
        <v/>
      </c>
      <c r="S959" s="15" t="str" cm="1">
        <f t="array" aca="1" ref="S959" ca="1">IF(OR(INDIRECT(A959&amp;B959&amp;C959&amp;F959)="",ISNUMBER(INDIRECT(A959&amp;B959&amp;C959&amp;F959))=FALSE,INDIRECT(A959&amp;B959&amp;C959&amp;F959)=0),"",INDIRECT(A959&amp;B959&amp;C959&amp;F959))</f>
        <v/>
      </c>
      <c r="T959" s="15" t="str" cm="1">
        <f t="array" aca="1" ref="T959" ca="1">IF(OR(INDIRECT(A959&amp;B959&amp;C959&amp;F959)="",ISNUMBER(INDIRECT(A959&amp;B959&amp;C959&amp;F959))=FALSE,INDIRECT(A959&amp;B959&amp;C959&amp;F959)=0),"",0)</f>
        <v/>
      </c>
    </row>
    <row r="960" spans="1:20">
      <c r="A960" s="23" t="s">
        <v>912</v>
      </c>
      <c r="C960" s="23" t="str">
        <f t="shared" si="42"/>
        <v>t</v>
      </c>
      <c r="E960" s="23" t="str">
        <f t="shared" ca="1" si="43"/>
        <v>s</v>
      </c>
      <c r="F960" s="23">
        <f t="shared" si="44"/>
        <v>33</v>
      </c>
      <c r="G960" s="23" t="str" cm="1">
        <f t="array" aca="1" ref="G960" ca="1">IF(OR(INDIRECT(A960&amp;B960&amp;C960&amp;F960)="",ISNUMBER(INDIRECT(A960&amp;B960&amp;C960&amp;F960))=FALSE),"",IF(INDIRECT(A960&amp;B960&amp;C960&amp;9)="公開","【（第８期）WEB・コールセンター受付】","【（第８期）医療機関受付】"))</f>
        <v/>
      </c>
      <c r="H960" s="15" t="str" cm="1">
        <f t="array" aca="1" ref="H960" ca="1">IF(OR(INDIRECT(A960&amp;B960&amp;C960&amp;F960)="",ISNUMBER(INDIRECT(A960&amp;B960&amp;C960&amp;F960))=FALSE,INDIRECT(A960&amp;B960&amp;C960&amp;F960)=0),"",431001)</f>
        <v/>
      </c>
      <c r="I960" s="15" t="str" cm="1">
        <f t="array" aca="1" ref="I960" ca="1">IF(OR(INDIRECT(A960&amp;B960&amp;C960&amp;F960)="",ISNUMBER(INDIRECT(A960&amp;B960&amp;C960&amp;F960))=FALSE,INDIRECT(A960&amp;B960&amp;C960&amp;F960)=0),"",G960&amp;J960&amp;"."&amp;TEXT(M960,"00")&amp;TEXT(N960,"00")&amp;"."&amp;TEXT(O960,"00")&amp;TEXT(P960,"00"))</f>
        <v/>
      </c>
      <c r="J960" s="15" t="str" cm="1">
        <f t="array" aca="1" ref="J960" ca="1">IF(OR(INDIRECT(A960&amp;B960&amp;C960&amp;F960)="",ISNUMBER(INDIRECT(A960&amp;B960&amp;C960&amp;F960))=FALSE,INDIRECT(A960&amp;B960&amp;C960&amp;F960)=0),"",予約枠報告様式!$B$2)</f>
        <v/>
      </c>
      <c r="K960" s="15" t="str" cm="1">
        <f t="array" aca="1" ref="K960" ca="1">IF(OR(INDIRECT(A960&amp;B960&amp;C960&amp;F960)="",ISNUMBER(INDIRECT(A960&amp;B960&amp;C960&amp;F960))=FALSE,INDIRECT(A960&amp;B960&amp;C960&amp;F960)=0),"",1)</f>
        <v/>
      </c>
      <c r="L960" s="15" t="str" cm="1">
        <f t="array" aca="1" ref="L960" ca="1">IF(OR(INDIRECT(A960&amp;B960&amp;C960&amp;F960)="",ISNUMBER(INDIRECT(A960&amp;B960&amp;C960&amp;F960))=FALSE,INDIRECT(A960&amp;B960&amp;C960&amp;F960)=0),"",IF(G960="【（第８期）医療機関受付】",TEXT(INDIRECT(A960&amp;D960&amp;E960&amp;5),"yyy"),TEXT(INDIRECT(A960&amp;B960&amp;C960&amp;5),"yyy")))</f>
        <v/>
      </c>
      <c r="M960" s="15" t="str" cm="1">
        <f t="array" aca="1" ref="M960" ca="1">IF(OR(INDIRECT(A960&amp;B960&amp;C960&amp;F960)="",ISNUMBER(INDIRECT(A960&amp;B960&amp;C960&amp;F960))=FALSE,INDIRECT(A960&amp;B960&amp;C960&amp;F960)=0),"",IF(G960="【（第８期）医療機関受付】",TEXT(INDIRECT(A960&amp;D960&amp;E960&amp;5),"m"),TEXT(INDIRECT(A960&amp;B960&amp;C960&amp;5),"m")))</f>
        <v/>
      </c>
      <c r="N960" s="15" t="str" cm="1">
        <f t="array" aca="1" ref="N960" ca="1">IF(OR(INDIRECT(A960&amp;B960&amp;C960&amp;F960)="",ISNUMBER(INDIRECT(A960&amp;B960&amp;C960&amp;F960))=FALSE,INDIRECT(A960&amp;B960&amp;C960&amp;F960)=0),"",IF(G960="【（第８期）医療機関受付】",TEXT(INDIRECT(A960&amp;D960&amp;E960&amp;5),"d"),TEXT(INDIRECT(A960&amp;B960&amp;C960&amp;5),"d")))</f>
        <v/>
      </c>
      <c r="O960" s="15" t="str" cm="1">
        <f t="array" aca="1" ref="O960" ca="1">IF(OR(INDIRECT(A960&amp;B960&amp;C960&amp;F960)="",ISNUMBER(INDIRECT(A960&amp;B960&amp;C960&amp;F960))=FALSE,INDIRECT(A960&amp;B960&amp;C960&amp;F960)=0),"",HOUR(INDIRECT(A960&amp;"A"&amp;F960)))</f>
        <v/>
      </c>
      <c r="P960" s="15" t="str" cm="1">
        <f t="array" aca="1" ref="P960" ca="1">IF(OR(INDIRECT(A960&amp;B960&amp;C960&amp;F960)="",ISNUMBER(INDIRECT(A960&amp;B960&amp;C960&amp;F960))=FALSE,INDIRECT(A960&amp;B960&amp;C960&amp;F960)=0),"",MINUTE(INDIRECT(A960&amp;"A"&amp;F960)))</f>
        <v/>
      </c>
      <c r="Q960" s="15" t="str" cm="1">
        <f t="array" aca="1" ref="Q960" ca="1">IF(OR(INDIRECT(A960&amp;B960&amp;C960&amp;F960)="",ISNUMBER(INDIRECT(A960&amp;B960&amp;C960&amp;F960))=FALSE,INDIRECT(A960&amp;B960&amp;C960&amp;F960)=0),"",O960)</f>
        <v/>
      </c>
      <c r="R960" s="15" t="str" cm="1">
        <f t="array" aca="1" ref="R960" ca="1">IF(OR(INDIRECT(A960&amp;B960&amp;C960&amp;F960)="",ISNUMBER(INDIRECT(A960&amp;B960&amp;C960&amp;F960))=FALSE,INDIRECT(A960&amp;B960&amp;C960&amp;F960)=0),"",P960+14)</f>
        <v/>
      </c>
      <c r="S960" s="15" t="str" cm="1">
        <f t="array" aca="1" ref="S960" ca="1">IF(OR(INDIRECT(A960&amp;B960&amp;C960&amp;F960)="",ISNUMBER(INDIRECT(A960&amp;B960&amp;C960&amp;F960))=FALSE,INDIRECT(A960&amp;B960&amp;C960&amp;F960)=0),"",INDIRECT(A960&amp;B960&amp;C960&amp;F960))</f>
        <v/>
      </c>
      <c r="T960" s="15" t="str" cm="1">
        <f t="array" aca="1" ref="T960" ca="1">IF(OR(INDIRECT(A960&amp;B960&amp;C960&amp;F960)="",ISNUMBER(INDIRECT(A960&amp;B960&amp;C960&amp;F960))=FALSE,INDIRECT(A960&amp;B960&amp;C960&amp;F960)=0),"",0)</f>
        <v/>
      </c>
    </row>
    <row r="961" spans="1:20">
      <c r="A961" s="23" t="s">
        <v>912</v>
      </c>
      <c r="C961" s="23" t="str">
        <f t="shared" si="42"/>
        <v>t</v>
      </c>
      <c r="E961" s="23" t="str">
        <f t="shared" ca="1" si="43"/>
        <v>s</v>
      </c>
      <c r="F961" s="23">
        <f t="shared" si="44"/>
        <v>34</v>
      </c>
      <c r="G961" s="23" t="str" cm="1">
        <f t="array" aca="1" ref="G961" ca="1">IF(OR(INDIRECT(A961&amp;B961&amp;C961&amp;F961)="",ISNUMBER(INDIRECT(A961&amp;B961&amp;C961&amp;F961))=FALSE),"",IF(INDIRECT(A961&amp;B961&amp;C961&amp;9)="公開","【（第８期）WEB・コールセンター受付】","【（第８期）医療機関受付】"))</f>
        <v/>
      </c>
      <c r="H961" s="15" t="str" cm="1">
        <f t="array" aca="1" ref="H961" ca="1">IF(OR(INDIRECT(A961&amp;B961&amp;C961&amp;F961)="",ISNUMBER(INDIRECT(A961&amp;B961&amp;C961&amp;F961))=FALSE,INDIRECT(A961&amp;B961&amp;C961&amp;F961)=0),"",431001)</f>
        <v/>
      </c>
      <c r="I961" s="15" t="str" cm="1">
        <f t="array" aca="1" ref="I961" ca="1">IF(OR(INDIRECT(A961&amp;B961&amp;C961&amp;F961)="",ISNUMBER(INDIRECT(A961&amp;B961&amp;C961&amp;F961))=FALSE,INDIRECT(A961&amp;B961&amp;C961&amp;F961)=0),"",G961&amp;J961&amp;"."&amp;TEXT(M961,"00")&amp;TEXT(N961,"00")&amp;"."&amp;TEXT(O961,"00")&amp;TEXT(P961,"00"))</f>
        <v/>
      </c>
      <c r="J961" s="15" t="str" cm="1">
        <f t="array" aca="1" ref="J961" ca="1">IF(OR(INDIRECT(A961&amp;B961&amp;C961&amp;F961)="",ISNUMBER(INDIRECT(A961&amp;B961&amp;C961&amp;F961))=FALSE,INDIRECT(A961&amp;B961&amp;C961&amp;F961)=0),"",予約枠報告様式!$B$2)</f>
        <v/>
      </c>
      <c r="K961" s="15" t="str" cm="1">
        <f t="array" aca="1" ref="K961" ca="1">IF(OR(INDIRECT(A961&amp;B961&amp;C961&amp;F961)="",ISNUMBER(INDIRECT(A961&amp;B961&amp;C961&amp;F961))=FALSE,INDIRECT(A961&amp;B961&amp;C961&amp;F961)=0),"",1)</f>
        <v/>
      </c>
      <c r="L961" s="15" t="str" cm="1">
        <f t="array" aca="1" ref="L961" ca="1">IF(OR(INDIRECT(A961&amp;B961&amp;C961&amp;F961)="",ISNUMBER(INDIRECT(A961&amp;B961&amp;C961&amp;F961))=FALSE,INDIRECT(A961&amp;B961&amp;C961&amp;F961)=0),"",IF(G961="【（第８期）医療機関受付】",TEXT(INDIRECT(A961&amp;D961&amp;E961&amp;5),"yyy"),TEXT(INDIRECT(A961&amp;B961&amp;C961&amp;5),"yyy")))</f>
        <v/>
      </c>
      <c r="M961" s="15" t="str" cm="1">
        <f t="array" aca="1" ref="M961" ca="1">IF(OR(INDIRECT(A961&amp;B961&amp;C961&amp;F961)="",ISNUMBER(INDIRECT(A961&amp;B961&amp;C961&amp;F961))=FALSE,INDIRECT(A961&amp;B961&amp;C961&amp;F961)=0),"",IF(G961="【（第８期）医療機関受付】",TEXT(INDIRECT(A961&amp;D961&amp;E961&amp;5),"m"),TEXT(INDIRECT(A961&amp;B961&amp;C961&amp;5),"m")))</f>
        <v/>
      </c>
      <c r="N961" s="15" t="str" cm="1">
        <f t="array" aca="1" ref="N961" ca="1">IF(OR(INDIRECT(A961&amp;B961&amp;C961&amp;F961)="",ISNUMBER(INDIRECT(A961&amp;B961&amp;C961&amp;F961))=FALSE,INDIRECT(A961&amp;B961&amp;C961&amp;F961)=0),"",IF(G961="【（第８期）医療機関受付】",TEXT(INDIRECT(A961&amp;D961&amp;E961&amp;5),"d"),TEXT(INDIRECT(A961&amp;B961&amp;C961&amp;5),"d")))</f>
        <v/>
      </c>
      <c r="O961" s="15" t="str" cm="1">
        <f t="array" aca="1" ref="O961" ca="1">IF(OR(INDIRECT(A961&amp;B961&amp;C961&amp;F961)="",ISNUMBER(INDIRECT(A961&amp;B961&amp;C961&amp;F961))=FALSE,INDIRECT(A961&amp;B961&amp;C961&amp;F961)=0),"",HOUR(INDIRECT(A961&amp;"A"&amp;F961)))</f>
        <v/>
      </c>
      <c r="P961" s="15" t="str" cm="1">
        <f t="array" aca="1" ref="P961" ca="1">IF(OR(INDIRECT(A961&amp;B961&amp;C961&amp;F961)="",ISNUMBER(INDIRECT(A961&amp;B961&amp;C961&amp;F961))=FALSE,INDIRECT(A961&amp;B961&amp;C961&amp;F961)=0),"",MINUTE(INDIRECT(A961&amp;"A"&amp;F961)))</f>
        <v/>
      </c>
      <c r="Q961" s="15" t="str" cm="1">
        <f t="array" aca="1" ref="Q961" ca="1">IF(OR(INDIRECT(A961&amp;B961&amp;C961&amp;F961)="",ISNUMBER(INDIRECT(A961&amp;B961&amp;C961&amp;F961))=FALSE,INDIRECT(A961&amp;B961&amp;C961&amp;F961)=0),"",O961)</f>
        <v/>
      </c>
      <c r="R961" s="15" t="str" cm="1">
        <f t="array" aca="1" ref="R961" ca="1">IF(OR(INDIRECT(A961&amp;B961&amp;C961&amp;F961)="",ISNUMBER(INDIRECT(A961&amp;B961&amp;C961&amp;F961))=FALSE,INDIRECT(A961&amp;B961&amp;C961&amp;F961)=0),"",P961+14)</f>
        <v/>
      </c>
      <c r="S961" s="15" t="str" cm="1">
        <f t="array" aca="1" ref="S961" ca="1">IF(OR(INDIRECT(A961&amp;B961&amp;C961&amp;F961)="",ISNUMBER(INDIRECT(A961&amp;B961&amp;C961&amp;F961))=FALSE,INDIRECT(A961&amp;B961&amp;C961&amp;F961)=0),"",INDIRECT(A961&amp;B961&amp;C961&amp;F961))</f>
        <v/>
      </c>
      <c r="T961" s="15" t="str" cm="1">
        <f t="array" aca="1" ref="T961" ca="1">IF(OR(INDIRECT(A961&amp;B961&amp;C961&amp;F961)="",ISNUMBER(INDIRECT(A961&amp;B961&amp;C961&amp;F961))=FALSE,INDIRECT(A961&amp;B961&amp;C961&amp;F961)=0),"",0)</f>
        <v/>
      </c>
    </row>
    <row r="962" spans="1:20">
      <c r="A962" s="23" t="s">
        <v>912</v>
      </c>
      <c r="C962" s="23" t="str">
        <f t="shared" si="42"/>
        <v>t</v>
      </c>
      <c r="E962" s="23" t="str">
        <f t="shared" ca="1" si="43"/>
        <v>s</v>
      </c>
      <c r="F962" s="23">
        <f t="shared" si="44"/>
        <v>35</v>
      </c>
      <c r="G962" s="23" t="str" cm="1">
        <f t="array" aca="1" ref="G962" ca="1">IF(OR(INDIRECT(A962&amp;B962&amp;C962&amp;F962)="",ISNUMBER(INDIRECT(A962&amp;B962&amp;C962&amp;F962))=FALSE),"",IF(INDIRECT(A962&amp;B962&amp;C962&amp;9)="公開","【（第８期）WEB・コールセンター受付】","【（第８期）医療機関受付】"))</f>
        <v/>
      </c>
      <c r="H962" s="15" t="str" cm="1">
        <f t="array" aca="1" ref="H962" ca="1">IF(OR(INDIRECT(A962&amp;B962&amp;C962&amp;F962)="",ISNUMBER(INDIRECT(A962&amp;B962&amp;C962&amp;F962))=FALSE,INDIRECT(A962&amp;B962&amp;C962&amp;F962)=0),"",431001)</f>
        <v/>
      </c>
      <c r="I962" s="15" t="str" cm="1">
        <f t="array" aca="1" ref="I962" ca="1">IF(OR(INDIRECT(A962&amp;B962&amp;C962&amp;F962)="",ISNUMBER(INDIRECT(A962&amp;B962&amp;C962&amp;F962))=FALSE,INDIRECT(A962&amp;B962&amp;C962&amp;F962)=0),"",G962&amp;J962&amp;"."&amp;TEXT(M962,"00")&amp;TEXT(N962,"00")&amp;"."&amp;TEXT(O962,"00")&amp;TEXT(P962,"00"))</f>
        <v/>
      </c>
      <c r="J962" s="15" t="str" cm="1">
        <f t="array" aca="1" ref="J962" ca="1">IF(OR(INDIRECT(A962&amp;B962&amp;C962&amp;F962)="",ISNUMBER(INDIRECT(A962&amp;B962&amp;C962&amp;F962))=FALSE,INDIRECT(A962&amp;B962&amp;C962&amp;F962)=0),"",予約枠報告様式!$B$2)</f>
        <v/>
      </c>
      <c r="K962" s="15" t="str" cm="1">
        <f t="array" aca="1" ref="K962" ca="1">IF(OR(INDIRECT(A962&amp;B962&amp;C962&amp;F962)="",ISNUMBER(INDIRECT(A962&amp;B962&amp;C962&amp;F962))=FALSE,INDIRECT(A962&amp;B962&amp;C962&amp;F962)=0),"",1)</f>
        <v/>
      </c>
      <c r="L962" s="15" t="str" cm="1">
        <f t="array" aca="1" ref="L962" ca="1">IF(OR(INDIRECT(A962&amp;B962&amp;C962&amp;F962)="",ISNUMBER(INDIRECT(A962&amp;B962&amp;C962&amp;F962))=FALSE,INDIRECT(A962&amp;B962&amp;C962&amp;F962)=0),"",IF(G962="【（第８期）医療機関受付】",TEXT(INDIRECT(A962&amp;D962&amp;E962&amp;5),"yyy"),TEXT(INDIRECT(A962&amp;B962&amp;C962&amp;5),"yyy")))</f>
        <v/>
      </c>
      <c r="M962" s="15" t="str" cm="1">
        <f t="array" aca="1" ref="M962" ca="1">IF(OR(INDIRECT(A962&amp;B962&amp;C962&amp;F962)="",ISNUMBER(INDIRECT(A962&amp;B962&amp;C962&amp;F962))=FALSE,INDIRECT(A962&amp;B962&amp;C962&amp;F962)=0),"",IF(G962="【（第８期）医療機関受付】",TEXT(INDIRECT(A962&amp;D962&amp;E962&amp;5),"m"),TEXT(INDIRECT(A962&amp;B962&amp;C962&amp;5),"m")))</f>
        <v/>
      </c>
      <c r="N962" s="15" t="str" cm="1">
        <f t="array" aca="1" ref="N962" ca="1">IF(OR(INDIRECT(A962&amp;B962&amp;C962&amp;F962)="",ISNUMBER(INDIRECT(A962&amp;B962&amp;C962&amp;F962))=FALSE,INDIRECT(A962&amp;B962&amp;C962&amp;F962)=0),"",IF(G962="【（第８期）医療機関受付】",TEXT(INDIRECT(A962&amp;D962&amp;E962&amp;5),"d"),TEXT(INDIRECT(A962&amp;B962&amp;C962&amp;5),"d")))</f>
        <v/>
      </c>
      <c r="O962" s="15" t="str" cm="1">
        <f t="array" aca="1" ref="O962" ca="1">IF(OR(INDIRECT(A962&amp;B962&amp;C962&amp;F962)="",ISNUMBER(INDIRECT(A962&amp;B962&amp;C962&amp;F962))=FALSE,INDIRECT(A962&amp;B962&amp;C962&amp;F962)=0),"",HOUR(INDIRECT(A962&amp;"A"&amp;F962)))</f>
        <v/>
      </c>
      <c r="P962" s="15" t="str" cm="1">
        <f t="array" aca="1" ref="P962" ca="1">IF(OR(INDIRECT(A962&amp;B962&amp;C962&amp;F962)="",ISNUMBER(INDIRECT(A962&amp;B962&amp;C962&amp;F962))=FALSE,INDIRECT(A962&amp;B962&amp;C962&amp;F962)=0),"",MINUTE(INDIRECT(A962&amp;"A"&amp;F962)))</f>
        <v/>
      </c>
      <c r="Q962" s="15" t="str" cm="1">
        <f t="array" aca="1" ref="Q962" ca="1">IF(OR(INDIRECT(A962&amp;B962&amp;C962&amp;F962)="",ISNUMBER(INDIRECT(A962&amp;B962&amp;C962&amp;F962))=FALSE,INDIRECT(A962&amp;B962&amp;C962&amp;F962)=0),"",O962)</f>
        <v/>
      </c>
      <c r="R962" s="15" t="str" cm="1">
        <f t="array" aca="1" ref="R962" ca="1">IF(OR(INDIRECT(A962&amp;B962&amp;C962&amp;F962)="",ISNUMBER(INDIRECT(A962&amp;B962&amp;C962&amp;F962))=FALSE,INDIRECT(A962&amp;B962&amp;C962&amp;F962)=0),"",P962+14)</f>
        <v/>
      </c>
      <c r="S962" s="15" t="str" cm="1">
        <f t="array" aca="1" ref="S962" ca="1">IF(OR(INDIRECT(A962&amp;B962&amp;C962&amp;F962)="",ISNUMBER(INDIRECT(A962&amp;B962&amp;C962&amp;F962))=FALSE,INDIRECT(A962&amp;B962&amp;C962&amp;F962)=0),"",INDIRECT(A962&amp;B962&amp;C962&amp;F962))</f>
        <v/>
      </c>
      <c r="T962" s="15" t="str" cm="1">
        <f t="array" aca="1" ref="T962" ca="1">IF(OR(INDIRECT(A962&amp;B962&amp;C962&amp;F962)="",ISNUMBER(INDIRECT(A962&amp;B962&amp;C962&amp;F962))=FALSE,INDIRECT(A962&amp;B962&amp;C962&amp;F962)=0),"",0)</f>
        <v/>
      </c>
    </row>
    <row r="963" spans="1:20">
      <c r="A963" s="23" t="s">
        <v>912</v>
      </c>
      <c r="C963" s="23" t="str">
        <f t="shared" si="42"/>
        <v>t</v>
      </c>
      <c r="E963" s="23" t="str">
        <f t="shared" ca="1" si="43"/>
        <v>s</v>
      </c>
      <c r="F963" s="23">
        <f t="shared" si="44"/>
        <v>36</v>
      </c>
      <c r="G963" s="23" t="str" cm="1">
        <f t="array" aca="1" ref="G963" ca="1">IF(OR(INDIRECT(A963&amp;B963&amp;C963&amp;F963)="",ISNUMBER(INDIRECT(A963&amp;B963&amp;C963&amp;F963))=FALSE),"",IF(INDIRECT(A963&amp;B963&amp;C963&amp;9)="公開","【（第８期）WEB・コールセンター受付】","【（第８期）医療機関受付】"))</f>
        <v/>
      </c>
      <c r="H963" s="15" t="str" cm="1">
        <f t="array" aca="1" ref="H963" ca="1">IF(OR(INDIRECT(A963&amp;B963&amp;C963&amp;F963)="",ISNUMBER(INDIRECT(A963&amp;B963&amp;C963&amp;F963))=FALSE,INDIRECT(A963&amp;B963&amp;C963&amp;F963)=0),"",431001)</f>
        <v/>
      </c>
      <c r="I963" s="15" t="str" cm="1">
        <f t="array" aca="1" ref="I963" ca="1">IF(OR(INDIRECT(A963&amp;B963&amp;C963&amp;F963)="",ISNUMBER(INDIRECT(A963&amp;B963&amp;C963&amp;F963))=FALSE,INDIRECT(A963&amp;B963&amp;C963&amp;F963)=0),"",G963&amp;J963&amp;"."&amp;TEXT(M963,"00")&amp;TEXT(N963,"00")&amp;"."&amp;TEXT(O963,"00")&amp;TEXT(P963,"00"))</f>
        <v/>
      </c>
      <c r="J963" s="15" t="str" cm="1">
        <f t="array" aca="1" ref="J963" ca="1">IF(OR(INDIRECT(A963&amp;B963&amp;C963&amp;F963)="",ISNUMBER(INDIRECT(A963&amp;B963&amp;C963&amp;F963))=FALSE,INDIRECT(A963&amp;B963&amp;C963&amp;F963)=0),"",予約枠報告様式!$B$2)</f>
        <v/>
      </c>
      <c r="K963" s="15" t="str" cm="1">
        <f t="array" aca="1" ref="K963" ca="1">IF(OR(INDIRECT(A963&amp;B963&amp;C963&amp;F963)="",ISNUMBER(INDIRECT(A963&amp;B963&amp;C963&amp;F963))=FALSE,INDIRECT(A963&amp;B963&amp;C963&amp;F963)=0),"",1)</f>
        <v/>
      </c>
      <c r="L963" s="15" t="str" cm="1">
        <f t="array" aca="1" ref="L963" ca="1">IF(OR(INDIRECT(A963&amp;B963&amp;C963&amp;F963)="",ISNUMBER(INDIRECT(A963&amp;B963&amp;C963&amp;F963))=FALSE,INDIRECT(A963&amp;B963&amp;C963&amp;F963)=0),"",IF(G963="【（第８期）医療機関受付】",TEXT(INDIRECT(A963&amp;D963&amp;E963&amp;5),"yyy"),TEXT(INDIRECT(A963&amp;B963&amp;C963&amp;5),"yyy")))</f>
        <v/>
      </c>
      <c r="M963" s="15" t="str" cm="1">
        <f t="array" aca="1" ref="M963" ca="1">IF(OR(INDIRECT(A963&amp;B963&amp;C963&amp;F963)="",ISNUMBER(INDIRECT(A963&amp;B963&amp;C963&amp;F963))=FALSE,INDIRECT(A963&amp;B963&amp;C963&amp;F963)=0),"",IF(G963="【（第８期）医療機関受付】",TEXT(INDIRECT(A963&amp;D963&amp;E963&amp;5),"m"),TEXT(INDIRECT(A963&amp;B963&amp;C963&amp;5),"m")))</f>
        <v/>
      </c>
      <c r="N963" s="15" t="str" cm="1">
        <f t="array" aca="1" ref="N963" ca="1">IF(OR(INDIRECT(A963&amp;B963&amp;C963&amp;F963)="",ISNUMBER(INDIRECT(A963&amp;B963&amp;C963&amp;F963))=FALSE,INDIRECT(A963&amp;B963&amp;C963&amp;F963)=0),"",IF(G963="【（第８期）医療機関受付】",TEXT(INDIRECT(A963&amp;D963&amp;E963&amp;5),"d"),TEXT(INDIRECT(A963&amp;B963&amp;C963&amp;5),"d")))</f>
        <v/>
      </c>
      <c r="O963" s="15" t="str" cm="1">
        <f t="array" aca="1" ref="O963" ca="1">IF(OR(INDIRECT(A963&amp;B963&amp;C963&amp;F963)="",ISNUMBER(INDIRECT(A963&amp;B963&amp;C963&amp;F963))=FALSE,INDIRECT(A963&amp;B963&amp;C963&amp;F963)=0),"",HOUR(INDIRECT(A963&amp;"A"&amp;F963)))</f>
        <v/>
      </c>
      <c r="P963" s="15" t="str" cm="1">
        <f t="array" aca="1" ref="P963" ca="1">IF(OR(INDIRECT(A963&amp;B963&amp;C963&amp;F963)="",ISNUMBER(INDIRECT(A963&amp;B963&amp;C963&amp;F963))=FALSE,INDIRECT(A963&amp;B963&amp;C963&amp;F963)=0),"",MINUTE(INDIRECT(A963&amp;"A"&amp;F963)))</f>
        <v/>
      </c>
      <c r="Q963" s="15" t="str" cm="1">
        <f t="array" aca="1" ref="Q963" ca="1">IF(OR(INDIRECT(A963&amp;B963&amp;C963&amp;F963)="",ISNUMBER(INDIRECT(A963&amp;B963&amp;C963&amp;F963))=FALSE,INDIRECT(A963&amp;B963&amp;C963&amp;F963)=0),"",O963)</f>
        <v/>
      </c>
      <c r="R963" s="15" t="str" cm="1">
        <f t="array" aca="1" ref="R963" ca="1">IF(OR(INDIRECT(A963&amp;B963&amp;C963&amp;F963)="",ISNUMBER(INDIRECT(A963&amp;B963&amp;C963&amp;F963))=FALSE,INDIRECT(A963&amp;B963&amp;C963&amp;F963)=0),"",P963+14)</f>
        <v/>
      </c>
      <c r="S963" s="15" t="str" cm="1">
        <f t="array" aca="1" ref="S963" ca="1">IF(OR(INDIRECT(A963&amp;B963&amp;C963&amp;F963)="",ISNUMBER(INDIRECT(A963&amp;B963&amp;C963&amp;F963))=FALSE,INDIRECT(A963&amp;B963&amp;C963&amp;F963)=0),"",INDIRECT(A963&amp;B963&amp;C963&amp;F963))</f>
        <v/>
      </c>
      <c r="T963" s="15" t="str" cm="1">
        <f t="array" aca="1" ref="T963" ca="1">IF(OR(INDIRECT(A963&amp;B963&amp;C963&amp;F963)="",ISNUMBER(INDIRECT(A963&amp;B963&amp;C963&amp;F963))=FALSE,INDIRECT(A963&amp;B963&amp;C963&amp;F963)=0),"",0)</f>
        <v/>
      </c>
    </row>
    <row r="964" spans="1:20">
      <c r="A964" s="23" t="s">
        <v>912</v>
      </c>
      <c r="C964" s="23" t="str">
        <f t="shared" ref="C964:C1027" si="45">IF(F963=62,CHAR(CODE(C963)+1),C963)</f>
        <v>t</v>
      </c>
      <c r="E964" s="23" t="str">
        <f t="shared" ca="1" si="43"/>
        <v>s</v>
      </c>
      <c r="F964" s="23">
        <f t="shared" si="44"/>
        <v>37</v>
      </c>
      <c r="G964" s="23" t="str" cm="1">
        <f t="array" aca="1" ref="G964" ca="1">IF(OR(INDIRECT(A964&amp;B964&amp;C964&amp;F964)="",ISNUMBER(INDIRECT(A964&amp;B964&amp;C964&amp;F964))=FALSE),"",IF(INDIRECT(A964&amp;B964&amp;C964&amp;9)="公開","【（第８期）WEB・コールセンター受付】","【（第８期）医療機関受付】"))</f>
        <v/>
      </c>
      <c r="H964" s="15" t="str" cm="1">
        <f t="array" aca="1" ref="H964" ca="1">IF(OR(INDIRECT(A964&amp;B964&amp;C964&amp;F964)="",ISNUMBER(INDIRECT(A964&amp;B964&amp;C964&amp;F964))=FALSE,INDIRECT(A964&amp;B964&amp;C964&amp;F964)=0),"",431001)</f>
        <v/>
      </c>
      <c r="I964" s="15" t="str" cm="1">
        <f t="array" aca="1" ref="I964" ca="1">IF(OR(INDIRECT(A964&amp;B964&amp;C964&amp;F964)="",ISNUMBER(INDIRECT(A964&amp;B964&amp;C964&amp;F964))=FALSE,INDIRECT(A964&amp;B964&amp;C964&amp;F964)=0),"",G964&amp;J964&amp;"."&amp;TEXT(M964,"00")&amp;TEXT(N964,"00")&amp;"."&amp;TEXT(O964,"00")&amp;TEXT(P964,"00"))</f>
        <v/>
      </c>
      <c r="J964" s="15" t="str" cm="1">
        <f t="array" aca="1" ref="J964" ca="1">IF(OR(INDIRECT(A964&amp;B964&amp;C964&amp;F964)="",ISNUMBER(INDIRECT(A964&amp;B964&amp;C964&amp;F964))=FALSE,INDIRECT(A964&amp;B964&amp;C964&amp;F964)=0),"",予約枠報告様式!$B$2)</f>
        <v/>
      </c>
      <c r="K964" s="15" t="str" cm="1">
        <f t="array" aca="1" ref="K964" ca="1">IF(OR(INDIRECT(A964&amp;B964&amp;C964&amp;F964)="",ISNUMBER(INDIRECT(A964&amp;B964&amp;C964&amp;F964))=FALSE,INDIRECT(A964&amp;B964&amp;C964&amp;F964)=0),"",1)</f>
        <v/>
      </c>
      <c r="L964" s="15" t="str" cm="1">
        <f t="array" aca="1" ref="L964" ca="1">IF(OR(INDIRECT(A964&amp;B964&amp;C964&amp;F964)="",ISNUMBER(INDIRECT(A964&amp;B964&amp;C964&amp;F964))=FALSE,INDIRECT(A964&amp;B964&amp;C964&amp;F964)=0),"",IF(G964="【（第８期）医療機関受付】",TEXT(INDIRECT(A964&amp;D964&amp;E964&amp;5),"yyy"),TEXT(INDIRECT(A964&amp;B964&amp;C964&amp;5),"yyy")))</f>
        <v/>
      </c>
      <c r="M964" s="15" t="str" cm="1">
        <f t="array" aca="1" ref="M964" ca="1">IF(OR(INDIRECT(A964&amp;B964&amp;C964&amp;F964)="",ISNUMBER(INDIRECT(A964&amp;B964&amp;C964&amp;F964))=FALSE,INDIRECT(A964&amp;B964&amp;C964&amp;F964)=0),"",IF(G964="【（第８期）医療機関受付】",TEXT(INDIRECT(A964&amp;D964&amp;E964&amp;5),"m"),TEXT(INDIRECT(A964&amp;B964&amp;C964&amp;5),"m")))</f>
        <v/>
      </c>
      <c r="N964" s="15" t="str" cm="1">
        <f t="array" aca="1" ref="N964" ca="1">IF(OR(INDIRECT(A964&amp;B964&amp;C964&amp;F964)="",ISNUMBER(INDIRECT(A964&amp;B964&amp;C964&amp;F964))=FALSE,INDIRECT(A964&amp;B964&amp;C964&amp;F964)=0),"",IF(G964="【（第８期）医療機関受付】",TEXT(INDIRECT(A964&amp;D964&amp;E964&amp;5),"d"),TEXT(INDIRECT(A964&amp;B964&amp;C964&amp;5),"d")))</f>
        <v/>
      </c>
      <c r="O964" s="15" t="str" cm="1">
        <f t="array" aca="1" ref="O964" ca="1">IF(OR(INDIRECT(A964&amp;B964&amp;C964&amp;F964)="",ISNUMBER(INDIRECT(A964&amp;B964&amp;C964&amp;F964))=FALSE,INDIRECT(A964&amp;B964&amp;C964&amp;F964)=0),"",HOUR(INDIRECT(A964&amp;"A"&amp;F964)))</f>
        <v/>
      </c>
      <c r="P964" s="15" t="str" cm="1">
        <f t="array" aca="1" ref="P964" ca="1">IF(OR(INDIRECT(A964&amp;B964&amp;C964&amp;F964)="",ISNUMBER(INDIRECT(A964&amp;B964&amp;C964&amp;F964))=FALSE,INDIRECT(A964&amp;B964&amp;C964&amp;F964)=0),"",MINUTE(INDIRECT(A964&amp;"A"&amp;F964)))</f>
        <v/>
      </c>
      <c r="Q964" s="15" t="str" cm="1">
        <f t="array" aca="1" ref="Q964" ca="1">IF(OR(INDIRECT(A964&amp;B964&amp;C964&amp;F964)="",ISNUMBER(INDIRECT(A964&amp;B964&amp;C964&amp;F964))=FALSE,INDIRECT(A964&amp;B964&amp;C964&amp;F964)=0),"",O964)</f>
        <v/>
      </c>
      <c r="R964" s="15" t="str" cm="1">
        <f t="array" aca="1" ref="R964" ca="1">IF(OR(INDIRECT(A964&amp;B964&amp;C964&amp;F964)="",ISNUMBER(INDIRECT(A964&amp;B964&amp;C964&amp;F964))=FALSE,INDIRECT(A964&amp;B964&amp;C964&amp;F964)=0),"",P964+14)</f>
        <v/>
      </c>
      <c r="S964" s="15" t="str" cm="1">
        <f t="array" aca="1" ref="S964" ca="1">IF(OR(INDIRECT(A964&amp;B964&amp;C964&amp;F964)="",ISNUMBER(INDIRECT(A964&amp;B964&amp;C964&amp;F964))=FALSE,INDIRECT(A964&amp;B964&amp;C964&amp;F964)=0),"",INDIRECT(A964&amp;B964&amp;C964&amp;F964))</f>
        <v/>
      </c>
      <c r="T964" s="15" t="str" cm="1">
        <f t="array" aca="1" ref="T964" ca="1">IF(OR(INDIRECT(A964&amp;B964&amp;C964&amp;F964)="",ISNUMBER(INDIRECT(A964&amp;B964&amp;C964&amp;F964))=FALSE,INDIRECT(A964&amp;B964&amp;C964&amp;F964)=0),"",0)</f>
        <v/>
      </c>
    </row>
    <row r="965" spans="1:20">
      <c r="A965" s="23" t="s">
        <v>912</v>
      </c>
      <c r="C965" s="23" t="str">
        <f t="shared" si="45"/>
        <v>t</v>
      </c>
      <c r="E965" s="23" t="str">
        <f t="shared" ca="1" si="43"/>
        <v>s</v>
      </c>
      <c r="F965" s="23">
        <f t="shared" si="44"/>
        <v>38</v>
      </c>
      <c r="G965" s="23" t="str" cm="1">
        <f t="array" aca="1" ref="G965" ca="1">IF(OR(INDIRECT(A965&amp;B965&amp;C965&amp;F965)="",ISNUMBER(INDIRECT(A965&amp;B965&amp;C965&amp;F965))=FALSE),"",IF(INDIRECT(A965&amp;B965&amp;C965&amp;9)="公開","【（第８期）WEB・コールセンター受付】","【（第８期）医療機関受付】"))</f>
        <v/>
      </c>
      <c r="H965" s="15" t="str" cm="1">
        <f t="array" aca="1" ref="H965" ca="1">IF(OR(INDIRECT(A965&amp;B965&amp;C965&amp;F965)="",ISNUMBER(INDIRECT(A965&amp;B965&amp;C965&amp;F965))=FALSE,INDIRECT(A965&amp;B965&amp;C965&amp;F965)=0),"",431001)</f>
        <v/>
      </c>
      <c r="I965" s="15" t="str" cm="1">
        <f t="array" aca="1" ref="I965" ca="1">IF(OR(INDIRECT(A965&amp;B965&amp;C965&amp;F965)="",ISNUMBER(INDIRECT(A965&amp;B965&amp;C965&amp;F965))=FALSE,INDIRECT(A965&amp;B965&amp;C965&amp;F965)=0),"",G965&amp;J965&amp;"."&amp;TEXT(M965,"00")&amp;TEXT(N965,"00")&amp;"."&amp;TEXT(O965,"00")&amp;TEXT(P965,"00"))</f>
        <v/>
      </c>
      <c r="J965" s="15" t="str" cm="1">
        <f t="array" aca="1" ref="J965" ca="1">IF(OR(INDIRECT(A965&amp;B965&amp;C965&amp;F965)="",ISNUMBER(INDIRECT(A965&amp;B965&amp;C965&amp;F965))=FALSE,INDIRECT(A965&amp;B965&amp;C965&amp;F965)=0),"",予約枠報告様式!$B$2)</f>
        <v/>
      </c>
      <c r="K965" s="15" t="str" cm="1">
        <f t="array" aca="1" ref="K965" ca="1">IF(OR(INDIRECT(A965&amp;B965&amp;C965&amp;F965)="",ISNUMBER(INDIRECT(A965&amp;B965&amp;C965&amp;F965))=FALSE,INDIRECT(A965&amp;B965&amp;C965&amp;F965)=0),"",1)</f>
        <v/>
      </c>
      <c r="L965" s="15" t="str" cm="1">
        <f t="array" aca="1" ref="L965" ca="1">IF(OR(INDIRECT(A965&amp;B965&amp;C965&amp;F965)="",ISNUMBER(INDIRECT(A965&amp;B965&amp;C965&amp;F965))=FALSE,INDIRECT(A965&amp;B965&amp;C965&amp;F965)=0),"",IF(G965="【（第８期）医療機関受付】",TEXT(INDIRECT(A965&amp;D965&amp;E965&amp;5),"yyy"),TEXT(INDIRECT(A965&amp;B965&amp;C965&amp;5),"yyy")))</f>
        <v/>
      </c>
      <c r="M965" s="15" t="str" cm="1">
        <f t="array" aca="1" ref="M965" ca="1">IF(OR(INDIRECT(A965&amp;B965&amp;C965&amp;F965)="",ISNUMBER(INDIRECT(A965&amp;B965&amp;C965&amp;F965))=FALSE,INDIRECT(A965&amp;B965&amp;C965&amp;F965)=0),"",IF(G965="【（第８期）医療機関受付】",TEXT(INDIRECT(A965&amp;D965&amp;E965&amp;5),"m"),TEXT(INDIRECT(A965&amp;B965&amp;C965&amp;5),"m")))</f>
        <v/>
      </c>
      <c r="N965" s="15" t="str" cm="1">
        <f t="array" aca="1" ref="N965" ca="1">IF(OR(INDIRECT(A965&amp;B965&amp;C965&amp;F965)="",ISNUMBER(INDIRECT(A965&amp;B965&amp;C965&amp;F965))=FALSE,INDIRECT(A965&amp;B965&amp;C965&amp;F965)=0),"",IF(G965="【（第８期）医療機関受付】",TEXT(INDIRECT(A965&amp;D965&amp;E965&amp;5),"d"),TEXT(INDIRECT(A965&amp;B965&amp;C965&amp;5),"d")))</f>
        <v/>
      </c>
      <c r="O965" s="15" t="str" cm="1">
        <f t="array" aca="1" ref="O965" ca="1">IF(OR(INDIRECT(A965&amp;B965&amp;C965&amp;F965)="",ISNUMBER(INDIRECT(A965&amp;B965&amp;C965&amp;F965))=FALSE,INDIRECT(A965&amp;B965&amp;C965&amp;F965)=0),"",HOUR(INDIRECT(A965&amp;"A"&amp;F965)))</f>
        <v/>
      </c>
      <c r="P965" s="15" t="str" cm="1">
        <f t="array" aca="1" ref="P965" ca="1">IF(OR(INDIRECT(A965&amp;B965&amp;C965&amp;F965)="",ISNUMBER(INDIRECT(A965&amp;B965&amp;C965&amp;F965))=FALSE,INDIRECT(A965&amp;B965&amp;C965&amp;F965)=0),"",MINUTE(INDIRECT(A965&amp;"A"&amp;F965)))</f>
        <v/>
      </c>
      <c r="Q965" s="15" t="str" cm="1">
        <f t="array" aca="1" ref="Q965" ca="1">IF(OR(INDIRECT(A965&amp;B965&amp;C965&amp;F965)="",ISNUMBER(INDIRECT(A965&amp;B965&amp;C965&amp;F965))=FALSE,INDIRECT(A965&amp;B965&amp;C965&amp;F965)=0),"",O965)</f>
        <v/>
      </c>
      <c r="R965" s="15" t="str" cm="1">
        <f t="array" aca="1" ref="R965" ca="1">IF(OR(INDIRECT(A965&amp;B965&amp;C965&amp;F965)="",ISNUMBER(INDIRECT(A965&amp;B965&amp;C965&amp;F965))=FALSE,INDIRECT(A965&amp;B965&amp;C965&amp;F965)=0),"",P965+14)</f>
        <v/>
      </c>
      <c r="S965" s="15" t="str" cm="1">
        <f t="array" aca="1" ref="S965" ca="1">IF(OR(INDIRECT(A965&amp;B965&amp;C965&amp;F965)="",ISNUMBER(INDIRECT(A965&amp;B965&amp;C965&amp;F965))=FALSE,INDIRECT(A965&amp;B965&amp;C965&amp;F965)=0),"",INDIRECT(A965&amp;B965&amp;C965&amp;F965))</f>
        <v/>
      </c>
      <c r="T965" s="15" t="str" cm="1">
        <f t="array" aca="1" ref="T965" ca="1">IF(OR(INDIRECT(A965&amp;B965&amp;C965&amp;F965)="",ISNUMBER(INDIRECT(A965&amp;B965&amp;C965&amp;F965))=FALSE,INDIRECT(A965&amp;B965&amp;C965&amp;F965)=0),"",0)</f>
        <v/>
      </c>
    </row>
    <row r="966" spans="1:20">
      <c r="A966" s="23" t="s">
        <v>912</v>
      </c>
      <c r="C966" s="23" t="str">
        <f t="shared" si="45"/>
        <v>t</v>
      </c>
      <c r="E966" s="23" t="str">
        <f t="shared" ca="1" si="43"/>
        <v>s</v>
      </c>
      <c r="F966" s="23">
        <f t="shared" si="44"/>
        <v>39</v>
      </c>
      <c r="G966" s="23" t="str" cm="1">
        <f t="array" aca="1" ref="G966" ca="1">IF(OR(INDIRECT(A966&amp;B966&amp;C966&amp;F966)="",ISNUMBER(INDIRECT(A966&amp;B966&amp;C966&amp;F966))=FALSE),"",IF(INDIRECT(A966&amp;B966&amp;C966&amp;9)="公開","【（第８期）WEB・コールセンター受付】","【（第８期）医療機関受付】"))</f>
        <v/>
      </c>
      <c r="H966" s="15" t="str" cm="1">
        <f t="array" aca="1" ref="H966" ca="1">IF(OR(INDIRECT(A966&amp;B966&amp;C966&amp;F966)="",ISNUMBER(INDIRECT(A966&amp;B966&amp;C966&amp;F966))=FALSE,INDIRECT(A966&amp;B966&amp;C966&amp;F966)=0),"",431001)</f>
        <v/>
      </c>
      <c r="I966" s="15" t="str" cm="1">
        <f t="array" aca="1" ref="I966" ca="1">IF(OR(INDIRECT(A966&amp;B966&amp;C966&amp;F966)="",ISNUMBER(INDIRECT(A966&amp;B966&amp;C966&amp;F966))=FALSE,INDIRECT(A966&amp;B966&amp;C966&amp;F966)=0),"",G966&amp;J966&amp;"."&amp;TEXT(M966,"00")&amp;TEXT(N966,"00")&amp;"."&amp;TEXT(O966,"00")&amp;TEXT(P966,"00"))</f>
        <v/>
      </c>
      <c r="J966" s="15" t="str" cm="1">
        <f t="array" aca="1" ref="J966" ca="1">IF(OR(INDIRECT(A966&amp;B966&amp;C966&amp;F966)="",ISNUMBER(INDIRECT(A966&amp;B966&amp;C966&amp;F966))=FALSE,INDIRECT(A966&amp;B966&amp;C966&amp;F966)=0),"",予約枠報告様式!$B$2)</f>
        <v/>
      </c>
      <c r="K966" s="15" t="str" cm="1">
        <f t="array" aca="1" ref="K966" ca="1">IF(OR(INDIRECT(A966&amp;B966&amp;C966&amp;F966)="",ISNUMBER(INDIRECT(A966&amp;B966&amp;C966&amp;F966))=FALSE,INDIRECT(A966&amp;B966&amp;C966&amp;F966)=0),"",1)</f>
        <v/>
      </c>
      <c r="L966" s="15" t="str" cm="1">
        <f t="array" aca="1" ref="L966" ca="1">IF(OR(INDIRECT(A966&amp;B966&amp;C966&amp;F966)="",ISNUMBER(INDIRECT(A966&amp;B966&amp;C966&amp;F966))=FALSE,INDIRECT(A966&amp;B966&amp;C966&amp;F966)=0),"",IF(G966="【（第８期）医療機関受付】",TEXT(INDIRECT(A966&amp;D966&amp;E966&amp;5),"yyy"),TEXT(INDIRECT(A966&amp;B966&amp;C966&amp;5),"yyy")))</f>
        <v/>
      </c>
      <c r="M966" s="15" t="str" cm="1">
        <f t="array" aca="1" ref="M966" ca="1">IF(OR(INDIRECT(A966&amp;B966&amp;C966&amp;F966)="",ISNUMBER(INDIRECT(A966&amp;B966&amp;C966&amp;F966))=FALSE,INDIRECT(A966&amp;B966&amp;C966&amp;F966)=0),"",IF(G966="【（第８期）医療機関受付】",TEXT(INDIRECT(A966&amp;D966&amp;E966&amp;5),"m"),TEXT(INDIRECT(A966&amp;B966&amp;C966&amp;5),"m")))</f>
        <v/>
      </c>
      <c r="N966" s="15" t="str" cm="1">
        <f t="array" aca="1" ref="N966" ca="1">IF(OR(INDIRECT(A966&amp;B966&amp;C966&amp;F966)="",ISNUMBER(INDIRECT(A966&amp;B966&amp;C966&amp;F966))=FALSE,INDIRECT(A966&amp;B966&amp;C966&amp;F966)=0),"",IF(G966="【（第８期）医療機関受付】",TEXT(INDIRECT(A966&amp;D966&amp;E966&amp;5),"d"),TEXT(INDIRECT(A966&amp;B966&amp;C966&amp;5),"d")))</f>
        <v/>
      </c>
      <c r="O966" s="15" t="str" cm="1">
        <f t="array" aca="1" ref="O966" ca="1">IF(OR(INDIRECT(A966&amp;B966&amp;C966&amp;F966)="",ISNUMBER(INDIRECT(A966&amp;B966&amp;C966&amp;F966))=FALSE,INDIRECT(A966&amp;B966&amp;C966&amp;F966)=0),"",HOUR(INDIRECT(A966&amp;"A"&amp;F966)))</f>
        <v/>
      </c>
      <c r="P966" s="15" t="str" cm="1">
        <f t="array" aca="1" ref="P966" ca="1">IF(OR(INDIRECT(A966&amp;B966&amp;C966&amp;F966)="",ISNUMBER(INDIRECT(A966&amp;B966&amp;C966&amp;F966))=FALSE,INDIRECT(A966&amp;B966&amp;C966&amp;F966)=0),"",MINUTE(INDIRECT(A966&amp;"A"&amp;F966)))</f>
        <v/>
      </c>
      <c r="Q966" s="15" t="str" cm="1">
        <f t="array" aca="1" ref="Q966" ca="1">IF(OR(INDIRECT(A966&amp;B966&amp;C966&amp;F966)="",ISNUMBER(INDIRECT(A966&amp;B966&amp;C966&amp;F966))=FALSE,INDIRECT(A966&amp;B966&amp;C966&amp;F966)=0),"",O966)</f>
        <v/>
      </c>
      <c r="R966" s="15" t="str" cm="1">
        <f t="array" aca="1" ref="R966" ca="1">IF(OR(INDIRECT(A966&amp;B966&amp;C966&amp;F966)="",ISNUMBER(INDIRECT(A966&amp;B966&amp;C966&amp;F966))=FALSE,INDIRECT(A966&amp;B966&amp;C966&amp;F966)=0),"",P966+14)</f>
        <v/>
      </c>
      <c r="S966" s="15" t="str" cm="1">
        <f t="array" aca="1" ref="S966" ca="1">IF(OR(INDIRECT(A966&amp;B966&amp;C966&amp;F966)="",ISNUMBER(INDIRECT(A966&amp;B966&amp;C966&amp;F966))=FALSE,INDIRECT(A966&amp;B966&amp;C966&amp;F966)=0),"",INDIRECT(A966&amp;B966&amp;C966&amp;F966))</f>
        <v/>
      </c>
      <c r="T966" s="15" t="str" cm="1">
        <f t="array" aca="1" ref="T966" ca="1">IF(OR(INDIRECT(A966&amp;B966&amp;C966&amp;F966)="",ISNUMBER(INDIRECT(A966&amp;B966&amp;C966&amp;F966))=FALSE,INDIRECT(A966&amp;B966&amp;C966&amp;F966)=0),"",0)</f>
        <v/>
      </c>
    </row>
    <row r="967" spans="1:20">
      <c r="A967" s="23" t="s">
        <v>912</v>
      </c>
      <c r="C967" s="23" t="str">
        <f t="shared" si="45"/>
        <v>t</v>
      </c>
      <c r="E967" s="23" t="str">
        <f t="shared" ca="1" si="43"/>
        <v>s</v>
      </c>
      <c r="F967" s="23">
        <f t="shared" si="44"/>
        <v>40</v>
      </c>
      <c r="G967" s="23" t="str" cm="1">
        <f t="array" aca="1" ref="G967" ca="1">IF(OR(INDIRECT(A967&amp;B967&amp;C967&amp;F967)="",ISNUMBER(INDIRECT(A967&amp;B967&amp;C967&amp;F967))=FALSE),"",IF(INDIRECT(A967&amp;B967&amp;C967&amp;9)="公開","【（第８期）WEB・コールセンター受付】","【（第８期）医療機関受付】"))</f>
        <v/>
      </c>
      <c r="H967" s="15" t="str" cm="1">
        <f t="array" aca="1" ref="H967" ca="1">IF(OR(INDIRECT(A967&amp;B967&amp;C967&amp;F967)="",ISNUMBER(INDIRECT(A967&amp;B967&amp;C967&amp;F967))=FALSE,INDIRECT(A967&amp;B967&amp;C967&amp;F967)=0),"",431001)</f>
        <v/>
      </c>
      <c r="I967" s="15" t="str" cm="1">
        <f t="array" aca="1" ref="I967" ca="1">IF(OR(INDIRECT(A967&amp;B967&amp;C967&amp;F967)="",ISNUMBER(INDIRECT(A967&amp;B967&amp;C967&amp;F967))=FALSE,INDIRECT(A967&amp;B967&amp;C967&amp;F967)=0),"",G967&amp;J967&amp;"."&amp;TEXT(M967,"00")&amp;TEXT(N967,"00")&amp;"."&amp;TEXT(O967,"00")&amp;TEXT(P967,"00"))</f>
        <v/>
      </c>
      <c r="J967" s="15" t="str" cm="1">
        <f t="array" aca="1" ref="J967" ca="1">IF(OR(INDIRECT(A967&amp;B967&amp;C967&amp;F967)="",ISNUMBER(INDIRECT(A967&amp;B967&amp;C967&amp;F967))=FALSE,INDIRECT(A967&amp;B967&amp;C967&amp;F967)=0),"",予約枠報告様式!$B$2)</f>
        <v/>
      </c>
      <c r="K967" s="15" t="str" cm="1">
        <f t="array" aca="1" ref="K967" ca="1">IF(OR(INDIRECT(A967&amp;B967&amp;C967&amp;F967)="",ISNUMBER(INDIRECT(A967&amp;B967&amp;C967&amp;F967))=FALSE,INDIRECT(A967&amp;B967&amp;C967&amp;F967)=0),"",1)</f>
        <v/>
      </c>
      <c r="L967" s="15" t="str" cm="1">
        <f t="array" aca="1" ref="L967" ca="1">IF(OR(INDIRECT(A967&amp;B967&amp;C967&amp;F967)="",ISNUMBER(INDIRECT(A967&amp;B967&amp;C967&amp;F967))=FALSE,INDIRECT(A967&amp;B967&amp;C967&amp;F967)=0),"",IF(G967="【（第８期）医療機関受付】",TEXT(INDIRECT(A967&amp;D967&amp;E967&amp;5),"yyy"),TEXT(INDIRECT(A967&amp;B967&amp;C967&amp;5),"yyy")))</f>
        <v/>
      </c>
      <c r="M967" s="15" t="str" cm="1">
        <f t="array" aca="1" ref="M967" ca="1">IF(OR(INDIRECT(A967&amp;B967&amp;C967&amp;F967)="",ISNUMBER(INDIRECT(A967&amp;B967&amp;C967&amp;F967))=FALSE,INDIRECT(A967&amp;B967&amp;C967&amp;F967)=0),"",IF(G967="【（第８期）医療機関受付】",TEXT(INDIRECT(A967&amp;D967&amp;E967&amp;5),"m"),TEXT(INDIRECT(A967&amp;B967&amp;C967&amp;5),"m")))</f>
        <v/>
      </c>
      <c r="N967" s="15" t="str" cm="1">
        <f t="array" aca="1" ref="N967" ca="1">IF(OR(INDIRECT(A967&amp;B967&amp;C967&amp;F967)="",ISNUMBER(INDIRECT(A967&amp;B967&amp;C967&amp;F967))=FALSE,INDIRECT(A967&amp;B967&amp;C967&amp;F967)=0),"",IF(G967="【（第８期）医療機関受付】",TEXT(INDIRECT(A967&amp;D967&amp;E967&amp;5),"d"),TEXT(INDIRECT(A967&amp;B967&amp;C967&amp;5),"d")))</f>
        <v/>
      </c>
      <c r="O967" s="15" t="str" cm="1">
        <f t="array" aca="1" ref="O967" ca="1">IF(OR(INDIRECT(A967&amp;B967&amp;C967&amp;F967)="",ISNUMBER(INDIRECT(A967&amp;B967&amp;C967&amp;F967))=FALSE,INDIRECT(A967&amp;B967&amp;C967&amp;F967)=0),"",HOUR(INDIRECT(A967&amp;"A"&amp;F967)))</f>
        <v/>
      </c>
      <c r="P967" s="15" t="str" cm="1">
        <f t="array" aca="1" ref="P967" ca="1">IF(OR(INDIRECT(A967&amp;B967&amp;C967&amp;F967)="",ISNUMBER(INDIRECT(A967&amp;B967&amp;C967&amp;F967))=FALSE,INDIRECT(A967&amp;B967&amp;C967&amp;F967)=0),"",MINUTE(INDIRECT(A967&amp;"A"&amp;F967)))</f>
        <v/>
      </c>
      <c r="Q967" s="15" t="str" cm="1">
        <f t="array" aca="1" ref="Q967" ca="1">IF(OR(INDIRECT(A967&amp;B967&amp;C967&amp;F967)="",ISNUMBER(INDIRECT(A967&amp;B967&amp;C967&amp;F967))=FALSE,INDIRECT(A967&amp;B967&amp;C967&amp;F967)=0),"",O967)</f>
        <v/>
      </c>
      <c r="R967" s="15" t="str" cm="1">
        <f t="array" aca="1" ref="R967" ca="1">IF(OR(INDIRECT(A967&amp;B967&amp;C967&amp;F967)="",ISNUMBER(INDIRECT(A967&amp;B967&amp;C967&amp;F967))=FALSE,INDIRECT(A967&amp;B967&amp;C967&amp;F967)=0),"",P967+14)</f>
        <v/>
      </c>
      <c r="S967" s="15" t="str" cm="1">
        <f t="array" aca="1" ref="S967" ca="1">IF(OR(INDIRECT(A967&amp;B967&amp;C967&amp;F967)="",ISNUMBER(INDIRECT(A967&amp;B967&amp;C967&amp;F967))=FALSE,INDIRECT(A967&amp;B967&amp;C967&amp;F967)=0),"",INDIRECT(A967&amp;B967&amp;C967&amp;F967))</f>
        <v/>
      </c>
      <c r="T967" s="15" t="str" cm="1">
        <f t="array" aca="1" ref="T967" ca="1">IF(OR(INDIRECT(A967&amp;B967&amp;C967&amp;F967)="",ISNUMBER(INDIRECT(A967&amp;B967&amp;C967&amp;F967))=FALSE,INDIRECT(A967&amp;B967&amp;C967&amp;F967)=0),"",0)</f>
        <v/>
      </c>
    </row>
    <row r="968" spans="1:20">
      <c r="A968" s="23" t="s">
        <v>912</v>
      </c>
      <c r="C968" s="23" t="str">
        <f t="shared" si="45"/>
        <v>t</v>
      </c>
      <c r="E968" s="23" t="str">
        <f t="shared" ca="1" si="43"/>
        <v>s</v>
      </c>
      <c r="F968" s="23">
        <f t="shared" si="44"/>
        <v>41</v>
      </c>
      <c r="G968" s="23" t="str" cm="1">
        <f t="array" aca="1" ref="G968" ca="1">IF(OR(INDIRECT(A968&amp;B968&amp;C968&amp;F968)="",ISNUMBER(INDIRECT(A968&amp;B968&amp;C968&amp;F968))=FALSE),"",IF(INDIRECT(A968&amp;B968&amp;C968&amp;9)="公開","【（第８期）WEB・コールセンター受付】","【（第８期）医療機関受付】"))</f>
        <v/>
      </c>
      <c r="H968" s="15" t="str" cm="1">
        <f t="array" aca="1" ref="H968" ca="1">IF(OR(INDIRECT(A968&amp;B968&amp;C968&amp;F968)="",ISNUMBER(INDIRECT(A968&amp;B968&amp;C968&amp;F968))=FALSE,INDIRECT(A968&amp;B968&amp;C968&amp;F968)=0),"",431001)</f>
        <v/>
      </c>
      <c r="I968" s="15" t="str" cm="1">
        <f t="array" aca="1" ref="I968" ca="1">IF(OR(INDIRECT(A968&amp;B968&amp;C968&amp;F968)="",ISNUMBER(INDIRECT(A968&amp;B968&amp;C968&amp;F968))=FALSE,INDIRECT(A968&amp;B968&amp;C968&amp;F968)=0),"",G968&amp;J968&amp;"."&amp;TEXT(M968,"00")&amp;TEXT(N968,"00")&amp;"."&amp;TEXT(O968,"00")&amp;TEXT(P968,"00"))</f>
        <v/>
      </c>
      <c r="J968" s="15" t="str" cm="1">
        <f t="array" aca="1" ref="J968" ca="1">IF(OR(INDIRECT(A968&amp;B968&amp;C968&amp;F968)="",ISNUMBER(INDIRECT(A968&amp;B968&amp;C968&amp;F968))=FALSE,INDIRECT(A968&amp;B968&amp;C968&amp;F968)=0),"",予約枠報告様式!$B$2)</f>
        <v/>
      </c>
      <c r="K968" s="15" t="str" cm="1">
        <f t="array" aca="1" ref="K968" ca="1">IF(OR(INDIRECT(A968&amp;B968&amp;C968&amp;F968)="",ISNUMBER(INDIRECT(A968&amp;B968&amp;C968&amp;F968))=FALSE,INDIRECT(A968&amp;B968&amp;C968&amp;F968)=0),"",1)</f>
        <v/>
      </c>
      <c r="L968" s="15" t="str" cm="1">
        <f t="array" aca="1" ref="L968" ca="1">IF(OR(INDIRECT(A968&amp;B968&amp;C968&amp;F968)="",ISNUMBER(INDIRECT(A968&amp;B968&amp;C968&amp;F968))=FALSE,INDIRECT(A968&amp;B968&amp;C968&amp;F968)=0),"",IF(G968="【（第８期）医療機関受付】",TEXT(INDIRECT(A968&amp;D968&amp;E968&amp;5),"yyy"),TEXT(INDIRECT(A968&amp;B968&amp;C968&amp;5),"yyy")))</f>
        <v/>
      </c>
      <c r="M968" s="15" t="str" cm="1">
        <f t="array" aca="1" ref="M968" ca="1">IF(OR(INDIRECT(A968&amp;B968&amp;C968&amp;F968)="",ISNUMBER(INDIRECT(A968&amp;B968&amp;C968&amp;F968))=FALSE,INDIRECT(A968&amp;B968&amp;C968&amp;F968)=0),"",IF(G968="【（第８期）医療機関受付】",TEXT(INDIRECT(A968&amp;D968&amp;E968&amp;5),"m"),TEXT(INDIRECT(A968&amp;B968&amp;C968&amp;5),"m")))</f>
        <v/>
      </c>
      <c r="N968" s="15" t="str" cm="1">
        <f t="array" aca="1" ref="N968" ca="1">IF(OR(INDIRECT(A968&amp;B968&amp;C968&amp;F968)="",ISNUMBER(INDIRECT(A968&amp;B968&amp;C968&amp;F968))=FALSE,INDIRECT(A968&amp;B968&amp;C968&amp;F968)=0),"",IF(G968="【（第８期）医療機関受付】",TEXT(INDIRECT(A968&amp;D968&amp;E968&amp;5),"d"),TEXT(INDIRECT(A968&amp;B968&amp;C968&amp;5),"d")))</f>
        <v/>
      </c>
      <c r="O968" s="15" t="str" cm="1">
        <f t="array" aca="1" ref="O968" ca="1">IF(OR(INDIRECT(A968&amp;B968&amp;C968&amp;F968)="",ISNUMBER(INDIRECT(A968&amp;B968&amp;C968&amp;F968))=FALSE,INDIRECT(A968&amp;B968&amp;C968&amp;F968)=0),"",HOUR(INDIRECT(A968&amp;"A"&amp;F968)))</f>
        <v/>
      </c>
      <c r="P968" s="15" t="str" cm="1">
        <f t="array" aca="1" ref="P968" ca="1">IF(OR(INDIRECT(A968&amp;B968&amp;C968&amp;F968)="",ISNUMBER(INDIRECT(A968&amp;B968&amp;C968&amp;F968))=FALSE,INDIRECT(A968&amp;B968&amp;C968&amp;F968)=0),"",MINUTE(INDIRECT(A968&amp;"A"&amp;F968)))</f>
        <v/>
      </c>
      <c r="Q968" s="15" t="str" cm="1">
        <f t="array" aca="1" ref="Q968" ca="1">IF(OR(INDIRECT(A968&amp;B968&amp;C968&amp;F968)="",ISNUMBER(INDIRECT(A968&amp;B968&amp;C968&amp;F968))=FALSE,INDIRECT(A968&amp;B968&amp;C968&amp;F968)=0),"",O968)</f>
        <v/>
      </c>
      <c r="R968" s="15" t="str" cm="1">
        <f t="array" aca="1" ref="R968" ca="1">IF(OR(INDIRECT(A968&amp;B968&amp;C968&amp;F968)="",ISNUMBER(INDIRECT(A968&amp;B968&amp;C968&amp;F968))=FALSE,INDIRECT(A968&amp;B968&amp;C968&amp;F968)=0),"",P968+14)</f>
        <v/>
      </c>
      <c r="S968" s="15" t="str" cm="1">
        <f t="array" aca="1" ref="S968" ca="1">IF(OR(INDIRECT(A968&amp;B968&amp;C968&amp;F968)="",ISNUMBER(INDIRECT(A968&amp;B968&amp;C968&amp;F968))=FALSE,INDIRECT(A968&amp;B968&amp;C968&amp;F968)=0),"",INDIRECT(A968&amp;B968&amp;C968&amp;F968))</f>
        <v/>
      </c>
      <c r="T968" s="15" t="str" cm="1">
        <f t="array" aca="1" ref="T968" ca="1">IF(OR(INDIRECT(A968&amp;B968&amp;C968&amp;F968)="",ISNUMBER(INDIRECT(A968&amp;B968&amp;C968&amp;F968))=FALSE,INDIRECT(A968&amp;B968&amp;C968&amp;F968)=0),"",0)</f>
        <v/>
      </c>
    </row>
    <row r="969" spans="1:20">
      <c r="A969" s="23" t="s">
        <v>912</v>
      </c>
      <c r="C969" s="23" t="str">
        <f t="shared" si="45"/>
        <v>t</v>
      </c>
      <c r="E969" s="23" t="str">
        <f t="shared" ca="1" si="43"/>
        <v>s</v>
      </c>
      <c r="F969" s="23">
        <f t="shared" si="44"/>
        <v>42</v>
      </c>
      <c r="G969" s="23" t="str" cm="1">
        <f t="array" aca="1" ref="G969" ca="1">IF(OR(INDIRECT(A969&amp;B969&amp;C969&amp;F969)="",ISNUMBER(INDIRECT(A969&amp;B969&amp;C969&amp;F969))=FALSE),"",IF(INDIRECT(A969&amp;B969&amp;C969&amp;9)="公開","【（第８期）WEB・コールセンター受付】","【（第８期）医療機関受付】"))</f>
        <v/>
      </c>
      <c r="H969" s="15" t="str" cm="1">
        <f t="array" aca="1" ref="H969" ca="1">IF(OR(INDIRECT(A969&amp;B969&amp;C969&amp;F969)="",ISNUMBER(INDIRECT(A969&amp;B969&amp;C969&amp;F969))=FALSE,INDIRECT(A969&amp;B969&amp;C969&amp;F969)=0),"",431001)</f>
        <v/>
      </c>
      <c r="I969" s="15" t="str" cm="1">
        <f t="array" aca="1" ref="I969" ca="1">IF(OR(INDIRECT(A969&amp;B969&amp;C969&amp;F969)="",ISNUMBER(INDIRECT(A969&amp;B969&amp;C969&amp;F969))=FALSE,INDIRECT(A969&amp;B969&amp;C969&amp;F969)=0),"",G969&amp;J969&amp;"."&amp;TEXT(M969,"00")&amp;TEXT(N969,"00")&amp;"."&amp;TEXT(O969,"00")&amp;TEXT(P969,"00"))</f>
        <v/>
      </c>
      <c r="J969" s="15" t="str" cm="1">
        <f t="array" aca="1" ref="J969" ca="1">IF(OR(INDIRECT(A969&amp;B969&amp;C969&amp;F969)="",ISNUMBER(INDIRECT(A969&amp;B969&amp;C969&amp;F969))=FALSE,INDIRECT(A969&amp;B969&amp;C969&amp;F969)=0),"",予約枠報告様式!$B$2)</f>
        <v/>
      </c>
      <c r="K969" s="15" t="str" cm="1">
        <f t="array" aca="1" ref="K969" ca="1">IF(OR(INDIRECT(A969&amp;B969&amp;C969&amp;F969)="",ISNUMBER(INDIRECT(A969&amp;B969&amp;C969&amp;F969))=FALSE,INDIRECT(A969&amp;B969&amp;C969&amp;F969)=0),"",1)</f>
        <v/>
      </c>
      <c r="L969" s="15" t="str" cm="1">
        <f t="array" aca="1" ref="L969" ca="1">IF(OR(INDIRECT(A969&amp;B969&amp;C969&amp;F969)="",ISNUMBER(INDIRECT(A969&amp;B969&amp;C969&amp;F969))=FALSE,INDIRECT(A969&amp;B969&amp;C969&amp;F969)=0),"",IF(G969="【（第８期）医療機関受付】",TEXT(INDIRECT(A969&amp;D969&amp;E969&amp;5),"yyy"),TEXT(INDIRECT(A969&amp;B969&amp;C969&amp;5),"yyy")))</f>
        <v/>
      </c>
      <c r="M969" s="15" t="str" cm="1">
        <f t="array" aca="1" ref="M969" ca="1">IF(OR(INDIRECT(A969&amp;B969&amp;C969&amp;F969)="",ISNUMBER(INDIRECT(A969&amp;B969&amp;C969&amp;F969))=FALSE,INDIRECT(A969&amp;B969&amp;C969&amp;F969)=0),"",IF(G969="【（第８期）医療機関受付】",TEXT(INDIRECT(A969&amp;D969&amp;E969&amp;5),"m"),TEXT(INDIRECT(A969&amp;B969&amp;C969&amp;5),"m")))</f>
        <v/>
      </c>
      <c r="N969" s="15" t="str" cm="1">
        <f t="array" aca="1" ref="N969" ca="1">IF(OR(INDIRECT(A969&amp;B969&amp;C969&amp;F969)="",ISNUMBER(INDIRECT(A969&amp;B969&amp;C969&amp;F969))=FALSE,INDIRECT(A969&amp;B969&amp;C969&amp;F969)=0),"",IF(G969="【（第８期）医療機関受付】",TEXT(INDIRECT(A969&amp;D969&amp;E969&amp;5),"d"),TEXT(INDIRECT(A969&amp;B969&amp;C969&amp;5),"d")))</f>
        <v/>
      </c>
      <c r="O969" s="15" t="str" cm="1">
        <f t="array" aca="1" ref="O969" ca="1">IF(OR(INDIRECT(A969&amp;B969&amp;C969&amp;F969)="",ISNUMBER(INDIRECT(A969&amp;B969&amp;C969&amp;F969))=FALSE,INDIRECT(A969&amp;B969&amp;C969&amp;F969)=0),"",HOUR(INDIRECT(A969&amp;"A"&amp;F969)))</f>
        <v/>
      </c>
      <c r="P969" s="15" t="str" cm="1">
        <f t="array" aca="1" ref="P969" ca="1">IF(OR(INDIRECT(A969&amp;B969&amp;C969&amp;F969)="",ISNUMBER(INDIRECT(A969&amp;B969&amp;C969&amp;F969))=FALSE,INDIRECT(A969&amp;B969&amp;C969&amp;F969)=0),"",MINUTE(INDIRECT(A969&amp;"A"&amp;F969)))</f>
        <v/>
      </c>
      <c r="Q969" s="15" t="str" cm="1">
        <f t="array" aca="1" ref="Q969" ca="1">IF(OR(INDIRECT(A969&amp;B969&amp;C969&amp;F969)="",ISNUMBER(INDIRECT(A969&amp;B969&amp;C969&amp;F969))=FALSE,INDIRECT(A969&amp;B969&amp;C969&amp;F969)=0),"",O969)</f>
        <v/>
      </c>
      <c r="R969" s="15" t="str" cm="1">
        <f t="array" aca="1" ref="R969" ca="1">IF(OR(INDIRECT(A969&amp;B969&amp;C969&amp;F969)="",ISNUMBER(INDIRECT(A969&amp;B969&amp;C969&amp;F969))=FALSE,INDIRECT(A969&amp;B969&amp;C969&amp;F969)=0),"",P969+14)</f>
        <v/>
      </c>
      <c r="S969" s="15" t="str" cm="1">
        <f t="array" aca="1" ref="S969" ca="1">IF(OR(INDIRECT(A969&amp;B969&amp;C969&amp;F969)="",ISNUMBER(INDIRECT(A969&amp;B969&amp;C969&amp;F969))=FALSE,INDIRECT(A969&amp;B969&amp;C969&amp;F969)=0),"",INDIRECT(A969&amp;B969&amp;C969&amp;F969))</f>
        <v/>
      </c>
      <c r="T969" s="15" t="str" cm="1">
        <f t="array" aca="1" ref="T969" ca="1">IF(OR(INDIRECT(A969&amp;B969&amp;C969&amp;F969)="",ISNUMBER(INDIRECT(A969&amp;B969&amp;C969&amp;F969))=FALSE,INDIRECT(A969&amp;B969&amp;C969&amp;F969)=0),"",0)</f>
        <v/>
      </c>
    </row>
    <row r="970" spans="1:20">
      <c r="A970" s="23" t="s">
        <v>912</v>
      </c>
      <c r="C970" s="23" t="str">
        <f t="shared" si="45"/>
        <v>t</v>
      </c>
      <c r="E970" s="23" t="str">
        <f t="shared" ca="1" si="43"/>
        <v>s</v>
      </c>
      <c r="F970" s="23">
        <f t="shared" si="44"/>
        <v>43</v>
      </c>
      <c r="G970" s="23" t="str" cm="1">
        <f t="array" aca="1" ref="G970" ca="1">IF(OR(INDIRECT(A970&amp;B970&amp;C970&amp;F970)="",ISNUMBER(INDIRECT(A970&amp;B970&amp;C970&amp;F970))=FALSE),"",IF(INDIRECT(A970&amp;B970&amp;C970&amp;9)="公開","【（第８期）WEB・コールセンター受付】","【（第８期）医療機関受付】"))</f>
        <v/>
      </c>
      <c r="H970" s="15" t="str" cm="1">
        <f t="array" aca="1" ref="H970" ca="1">IF(OR(INDIRECT(A970&amp;B970&amp;C970&amp;F970)="",ISNUMBER(INDIRECT(A970&amp;B970&amp;C970&amp;F970))=FALSE,INDIRECT(A970&amp;B970&amp;C970&amp;F970)=0),"",431001)</f>
        <v/>
      </c>
      <c r="I970" s="15" t="str" cm="1">
        <f t="array" aca="1" ref="I970" ca="1">IF(OR(INDIRECT(A970&amp;B970&amp;C970&amp;F970)="",ISNUMBER(INDIRECT(A970&amp;B970&amp;C970&amp;F970))=FALSE,INDIRECT(A970&amp;B970&amp;C970&amp;F970)=0),"",G970&amp;J970&amp;"."&amp;TEXT(M970,"00")&amp;TEXT(N970,"00")&amp;"."&amp;TEXT(O970,"00")&amp;TEXT(P970,"00"))</f>
        <v/>
      </c>
      <c r="J970" s="15" t="str" cm="1">
        <f t="array" aca="1" ref="J970" ca="1">IF(OR(INDIRECT(A970&amp;B970&amp;C970&amp;F970)="",ISNUMBER(INDIRECT(A970&amp;B970&amp;C970&amp;F970))=FALSE,INDIRECT(A970&amp;B970&amp;C970&amp;F970)=0),"",予約枠報告様式!$B$2)</f>
        <v/>
      </c>
      <c r="K970" s="15" t="str" cm="1">
        <f t="array" aca="1" ref="K970" ca="1">IF(OR(INDIRECT(A970&amp;B970&amp;C970&amp;F970)="",ISNUMBER(INDIRECT(A970&amp;B970&amp;C970&amp;F970))=FALSE,INDIRECT(A970&amp;B970&amp;C970&amp;F970)=0),"",1)</f>
        <v/>
      </c>
      <c r="L970" s="15" t="str" cm="1">
        <f t="array" aca="1" ref="L970" ca="1">IF(OR(INDIRECT(A970&amp;B970&amp;C970&amp;F970)="",ISNUMBER(INDIRECT(A970&amp;B970&amp;C970&amp;F970))=FALSE,INDIRECT(A970&amp;B970&amp;C970&amp;F970)=0),"",IF(G970="【（第８期）医療機関受付】",TEXT(INDIRECT(A970&amp;D970&amp;E970&amp;5),"yyy"),TEXT(INDIRECT(A970&amp;B970&amp;C970&amp;5),"yyy")))</f>
        <v/>
      </c>
      <c r="M970" s="15" t="str" cm="1">
        <f t="array" aca="1" ref="M970" ca="1">IF(OR(INDIRECT(A970&amp;B970&amp;C970&amp;F970)="",ISNUMBER(INDIRECT(A970&amp;B970&amp;C970&amp;F970))=FALSE,INDIRECT(A970&amp;B970&amp;C970&amp;F970)=0),"",IF(G970="【（第８期）医療機関受付】",TEXT(INDIRECT(A970&amp;D970&amp;E970&amp;5),"m"),TEXT(INDIRECT(A970&amp;B970&amp;C970&amp;5),"m")))</f>
        <v/>
      </c>
      <c r="N970" s="15" t="str" cm="1">
        <f t="array" aca="1" ref="N970" ca="1">IF(OR(INDIRECT(A970&amp;B970&amp;C970&amp;F970)="",ISNUMBER(INDIRECT(A970&amp;B970&amp;C970&amp;F970))=FALSE,INDIRECT(A970&amp;B970&amp;C970&amp;F970)=0),"",IF(G970="【（第８期）医療機関受付】",TEXT(INDIRECT(A970&amp;D970&amp;E970&amp;5),"d"),TEXT(INDIRECT(A970&amp;B970&amp;C970&amp;5),"d")))</f>
        <v/>
      </c>
      <c r="O970" s="15" t="str" cm="1">
        <f t="array" aca="1" ref="O970" ca="1">IF(OR(INDIRECT(A970&amp;B970&amp;C970&amp;F970)="",ISNUMBER(INDIRECT(A970&amp;B970&amp;C970&amp;F970))=FALSE,INDIRECT(A970&amp;B970&amp;C970&amp;F970)=0),"",HOUR(INDIRECT(A970&amp;"A"&amp;F970)))</f>
        <v/>
      </c>
      <c r="P970" s="15" t="str" cm="1">
        <f t="array" aca="1" ref="P970" ca="1">IF(OR(INDIRECT(A970&amp;B970&amp;C970&amp;F970)="",ISNUMBER(INDIRECT(A970&amp;B970&amp;C970&amp;F970))=FALSE,INDIRECT(A970&amp;B970&amp;C970&amp;F970)=0),"",MINUTE(INDIRECT(A970&amp;"A"&amp;F970)))</f>
        <v/>
      </c>
      <c r="Q970" s="15" t="str" cm="1">
        <f t="array" aca="1" ref="Q970" ca="1">IF(OR(INDIRECT(A970&amp;B970&amp;C970&amp;F970)="",ISNUMBER(INDIRECT(A970&amp;B970&amp;C970&amp;F970))=FALSE,INDIRECT(A970&amp;B970&amp;C970&amp;F970)=0),"",O970)</f>
        <v/>
      </c>
      <c r="R970" s="15" t="str" cm="1">
        <f t="array" aca="1" ref="R970" ca="1">IF(OR(INDIRECT(A970&amp;B970&amp;C970&amp;F970)="",ISNUMBER(INDIRECT(A970&amp;B970&amp;C970&amp;F970))=FALSE,INDIRECT(A970&amp;B970&amp;C970&amp;F970)=0),"",P970+14)</f>
        <v/>
      </c>
      <c r="S970" s="15" t="str" cm="1">
        <f t="array" aca="1" ref="S970" ca="1">IF(OR(INDIRECT(A970&amp;B970&amp;C970&amp;F970)="",ISNUMBER(INDIRECT(A970&amp;B970&amp;C970&amp;F970))=FALSE,INDIRECT(A970&amp;B970&amp;C970&amp;F970)=0),"",INDIRECT(A970&amp;B970&amp;C970&amp;F970))</f>
        <v/>
      </c>
      <c r="T970" s="15" t="str" cm="1">
        <f t="array" aca="1" ref="T970" ca="1">IF(OR(INDIRECT(A970&amp;B970&amp;C970&amp;F970)="",ISNUMBER(INDIRECT(A970&amp;B970&amp;C970&amp;F970))=FALSE,INDIRECT(A970&amp;B970&amp;C970&amp;F970)=0),"",0)</f>
        <v/>
      </c>
    </row>
    <row r="971" spans="1:20">
      <c r="A971" s="23" t="s">
        <v>912</v>
      </c>
      <c r="C971" s="23" t="str">
        <f t="shared" si="45"/>
        <v>t</v>
      </c>
      <c r="E971" s="23" t="str">
        <f t="shared" ca="1" si="43"/>
        <v>s</v>
      </c>
      <c r="F971" s="23">
        <f t="shared" si="44"/>
        <v>44</v>
      </c>
      <c r="G971" s="23" t="str" cm="1">
        <f t="array" aca="1" ref="G971" ca="1">IF(OR(INDIRECT(A971&amp;B971&amp;C971&amp;F971)="",ISNUMBER(INDIRECT(A971&amp;B971&amp;C971&amp;F971))=FALSE),"",IF(INDIRECT(A971&amp;B971&amp;C971&amp;9)="公開","【（第８期）WEB・コールセンター受付】","【（第８期）医療機関受付】"))</f>
        <v/>
      </c>
      <c r="H971" s="15" t="str" cm="1">
        <f t="array" aca="1" ref="H971" ca="1">IF(OR(INDIRECT(A971&amp;B971&amp;C971&amp;F971)="",ISNUMBER(INDIRECT(A971&amp;B971&amp;C971&amp;F971))=FALSE,INDIRECT(A971&amp;B971&amp;C971&amp;F971)=0),"",431001)</f>
        <v/>
      </c>
      <c r="I971" s="15" t="str" cm="1">
        <f t="array" aca="1" ref="I971" ca="1">IF(OR(INDIRECT(A971&amp;B971&amp;C971&amp;F971)="",ISNUMBER(INDIRECT(A971&amp;B971&amp;C971&amp;F971))=FALSE,INDIRECT(A971&amp;B971&amp;C971&amp;F971)=0),"",G971&amp;J971&amp;"."&amp;TEXT(M971,"00")&amp;TEXT(N971,"00")&amp;"."&amp;TEXT(O971,"00")&amp;TEXT(P971,"00"))</f>
        <v/>
      </c>
      <c r="J971" s="15" t="str" cm="1">
        <f t="array" aca="1" ref="J971" ca="1">IF(OR(INDIRECT(A971&amp;B971&amp;C971&amp;F971)="",ISNUMBER(INDIRECT(A971&amp;B971&amp;C971&amp;F971))=FALSE,INDIRECT(A971&amp;B971&amp;C971&amp;F971)=0),"",予約枠報告様式!$B$2)</f>
        <v/>
      </c>
      <c r="K971" s="15" t="str" cm="1">
        <f t="array" aca="1" ref="K971" ca="1">IF(OR(INDIRECT(A971&amp;B971&amp;C971&amp;F971)="",ISNUMBER(INDIRECT(A971&amp;B971&amp;C971&amp;F971))=FALSE,INDIRECT(A971&amp;B971&amp;C971&amp;F971)=0),"",1)</f>
        <v/>
      </c>
      <c r="L971" s="15" t="str" cm="1">
        <f t="array" aca="1" ref="L971" ca="1">IF(OR(INDIRECT(A971&amp;B971&amp;C971&amp;F971)="",ISNUMBER(INDIRECT(A971&amp;B971&amp;C971&amp;F971))=FALSE,INDIRECT(A971&amp;B971&amp;C971&amp;F971)=0),"",IF(G971="【（第８期）医療機関受付】",TEXT(INDIRECT(A971&amp;D971&amp;E971&amp;5),"yyy"),TEXT(INDIRECT(A971&amp;B971&amp;C971&amp;5),"yyy")))</f>
        <v/>
      </c>
      <c r="M971" s="15" t="str" cm="1">
        <f t="array" aca="1" ref="M971" ca="1">IF(OR(INDIRECT(A971&amp;B971&amp;C971&amp;F971)="",ISNUMBER(INDIRECT(A971&amp;B971&amp;C971&amp;F971))=FALSE,INDIRECT(A971&amp;B971&amp;C971&amp;F971)=0),"",IF(G971="【（第８期）医療機関受付】",TEXT(INDIRECT(A971&amp;D971&amp;E971&amp;5),"m"),TEXT(INDIRECT(A971&amp;B971&amp;C971&amp;5),"m")))</f>
        <v/>
      </c>
      <c r="N971" s="15" t="str" cm="1">
        <f t="array" aca="1" ref="N971" ca="1">IF(OR(INDIRECT(A971&amp;B971&amp;C971&amp;F971)="",ISNUMBER(INDIRECT(A971&amp;B971&amp;C971&amp;F971))=FALSE,INDIRECT(A971&amp;B971&amp;C971&amp;F971)=0),"",IF(G971="【（第８期）医療機関受付】",TEXT(INDIRECT(A971&amp;D971&amp;E971&amp;5),"d"),TEXT(INDIRECT(A971&amp;B971&amp;C971&amp;5),"d")))</f>
        <v/>
      </c>
      <c r="O971" s="15" t="str" cm="1">
        <f t="array" aca="1" ref="O971" ca="1">IF(OR(INDIRECT(A971&amp;B971&amp;C971&amp;F971)="",ISNUMBER(INDIRECT(A971&amp;B971&amp;C971&amp;F971))=FALSE,INDIRECT(A971&amp;B971&amp;C971&amp;F971)=0),"",HOUR(INDIRECT(A971&amp;"A"&amp;F971)))</f>
        <v/>
      </c>
      <c r="P971" s="15" t="str" cm="1">
        <f t="array" aca="1" ref="P971" ca="1">IF(OR(INDIRECT(A971&amp;B971&amp;C971&amp;F971)="",ISNUMBER(INDIRECT(A971&amp;B971&amp;C971&amp;F971))=FALSE,INDIRECT(A971&amp;B971&amp;C971&amp;F971)=0),"",MINUTE(INDIRECT(A971&amp;"A"&amp;F971)))</f>
        <v/>
      </c>
      <c r="Q971" s="15" t="str" cm="1">
        <f t="array" aca="1" ref="Q971" ca="1">IF(OR(INDIRECT(A971&amp;B971&amp;C971&amp;F971)="",ISNUMBER(INDIRECT(A971&amp;B971&amp;C971&amp;F971))=FALSE,INDIRECT(A971&amp;B971&amp;C971&amp;F971)=0),"",O971)</f>
        <v/>
      </c>
      <c r="R971" s="15" t="str" cm="1">
        <f t="array" aca="1" ref="R971" ca="1">IF(OR(INDIRECT(A971&amp;B971&amp;C971&amp;F971)="",ISNUMBER(INDIRECT(A971&amp;B971&amp;C971&amp;F971))=FALSE,INDIRECT(A971&amp;B971&amp;C971&amp;F971)=0),"",P971+14)</f>
        <v/>
      </c>
      <c r="S971" s="15" t="str" cm="1">
        <f t="array" aca="1" ref="S971" ca="1">IF(OR(INDIRECT(A971&amp;B971&amp;C971&amp;F971)="",ISNUMBER(INDIRECT(A971&amp;B971&amp;C971&amp;F971))=FALSE,INDIRECT(A971&amp;B971&amp;C971&amp;F971)=0),"",INDIRECT(A971&amp;B971&amp;C971&amp;F971))</f>
        <v/>
      </c>
      <c r="T971" s="15" t="str" cm="1">
        <f t="array" aca="1" ref="T971" ca="1">IF(OR(INDIRECT(A971&amp;B971&amp;C971&amp;F971)="",ISNUMBER(INDIRECT(A971&amp;B971&amp;C971&amp;F971))=FALSE,INDIRECT(A971&amp;B971&amp;C971&amp;F971)=0),"",0)</f>
        <v/>
      </c>
    </row>
    <row r="972" spans="1:20">
      <c r="A972" s="23" t="s">
        <v>912</v>
      </c>
      <c r="C972" s="23" t="str">
        <f t="shared" si="45"/>
        <v>t</v>
      </c>
      <c r="E972" s="23" t="str">
        <f t="shared" ca="1" si="43"/>
        <v>s</v>
      </c>
      <c r="F972" s="23">
        <f t="shared" si="44"/>
        <v>45</v>
      </c>
      <c r="G972" s="23" t="str" cm="1">
        <f t="array" aca="1" ref="G972" ca="1">IF(OR(INDIRECT(A972&amp;B972&amp;C972&amp;F972)="",ISNUMBER(INDIRECT(A972&amp;B972&amp;C972&amp;F972))=FALSE),"",IF(INDIRECT(A972&amp;B972&amp;C972&amp;9)="公開","【（第８期）WEB・コールセンター受付】","【（第８期）医療機関受付】"))</f>
        <v/>
      </c>
      <c r="H972" s="15" t="str" cm="1">
        <f t="array" aca="1" ref="H972" ca="1">IF(OR(INDIRECT(A972&amp;B972&amp;C972&amp;F972)="",ISNUMBER(INDIRECT(A972&amp;B972&amp;C972&amp;F972))=FALSE,INDIRECT(A972&amp;B972&amp;C972&amp;F972)=0),"",431001)</f>
        <v/>
      </c>
      <c r="I972" s="15" t="str" cm="1">
        <f t="array" aca="1" ref="I972" ca="1">IF(OR(INDIRECT(A972&amp;B972&amp;C972&amp;F972)="",ISNUMBER(INDIRECT(A972&amp;B972&amp;C972&amp;F972))=FALSE,INDIRECT(A972&amp;B972&amp;C972&amp;F972)=0),"",G972&amp;J972&amp;"."&amp;TEXT(M972,"00")&amp;TEXT(N972,"00")&amp;"."&amp;TEXT(O972,"00")&amp;TEXT(P972,"00"))</f>
        <v/>
      </c>
      <c r="J972" s="15" t="str" cm="1">
        <f t="array" aca="1" ref="J972" ca="1">IF(OR(INDIRECT(A972&amp;B972&amp;C972&amp;F972)="",ISNUMBER(INDIRECT(A972&amp;B972&amp;C972&amp;F972))=FALSE,INDIRECT(A972&amp;B972&amp;C972&amp;F972)=0),"",予約枠報告様式!$B$2)</f>
        <v/>
      </c>
      <c r="K972" s="15" t="str" cm="1">
        <f t="array" aca="1" ref="K972" ca="1">IF(OR(INDIRECT(A972&amp;B972&amp;C972&amp;F972)="",ISNUMBER(INDIRECT(A972&amp;B972&amp;C972&amp;F972))=FALSE,INDIRECT(A972&amp;B972&amp;C972&amp;F972)=0),"",1)</f>
        <v/>
      </c>
      <c r="L972" s="15" t="str" cm="1">
        <f t="array" aca="1" ref="L972" ca="1">IF(OR(INDIRECT(A972&amp;B972&amp;C972&amp;F972)="",ISNUMBER(INDIRECT(A972&amp;B972&amp;C972&amp;F972))=FALSE,INDIRECT(A972&amp;B972&amp;C972&amp;F972)=0),"",IF(G972="【（第８期）医療機関受付】",TEXT(INDIRECT(A972&amp;D972&amp;E972&amp;5),"yyy"),TEXT(INDIRECT(A972&amp;B972&amp;C972&amp;5),"yyy")))</f>
        <v/>
      </c>
      <c r="M972" s="15" t="str" cm="1">
        <f t="array" aca="1" ref="M972" ca="1">IF(OR(INDIRECT(A972&amp;B972&amp;C972&amp;F972)="",ISNUMBER(INDIRECT(A972&amp;B972&amp;C972&amp;F972))=FALSE,INDIRECT(A972&amp;B972&amp;C972&amp;F972)=0),"",IF(G972="【（第８期）医療機関受付】",TEXT(INDIRECT(A972&amp;D972&amp;E972&amp;5),"m"),TEXT(INDIRECT(A972&amp;B972&amp;C972&amp;5),"m")))</f>
        <v/>
      </c>
      <c r="N972" s="15" t="str" cm="1">
        <f t="array" aca="1" ref="N972" ca="1">IF(OR(INDIRECT(A972&amp;B972&amp;C972&amp;F972)="",ISNUMBER(INDIRECT(A972&amp;B972&amp;C972&amp;F972))=FALSE,INDIRECT(A972&amp;B972&amp;C972&amp;F972)=0),"",IF(G972="【（第８期）医療機関受付】",TEXT(INDIRECT(A972&amp;D972&amp;E972&amp;5),"d"),TEXT(INDIRECT(A972&amp;B972&amp;C972&amp;5),"d")))</f>
        <v/>
      </c>
      <c r="O972" s="15" t="str" cm="1">
        <f t="array" aca="1" ref="O972" ca="1">IF(OR(INDIRECT(A972&amp;B972&amp;C972&amp;F972)="",ISNUMBER(INDIRECT(A972&amp;B972&amp;C972&amp;F972))=FALSE,INDIRECT(A972&amp;B972&amp;C972&amp;F972)=0),"",HOUR(INDIRECT(A972&amp;"A"&amp;F972)))</f>
        <v/>
      </c>
      <c r="P972" s="15" t="str" cm="1">
        <f t="array" aca="1" ref="P972" ca="1">IF(OR(INDIRECT(A972&amp;B972&amp;C972&amp;F972)="",ISNUMBER(INDIRECT(A972&amp;B972&amp;C972&amp;F972))=FALSE,INDIRECT(A972&amp;B972&amp;C972&amp;F972)=0),"",MINUTE(INDIRECT(A972&amp;"A"&amp;F972)))</f>
        <v/>
      </c>
      <c r="Q972" s="15" t="str" cm="1">
        <f t="array" aca="1" ref="Q972" ca="1">IF(OR(INDIRECT(A972&amp;B972&amp;C972&amp;F972)="",ISNUMBER(INDIRECT(A972&amp;B972&amp;C972&amp;F972))=FALSE,INDIRECT(A972&amp;B972&amp;C972&amp;F972)=0),"",O972)</f>
        <v/>
      </c>
      <c r="R972" s="15" t="str" cm="1">
        <f t="array" aca="1" ref="R972" ca="1">IF(OR(INDIRECT(A972&amp;B972&amp;C972&amp;F972)="",ISNUMBER(INDIRECT(A972&amp;B972&amp;C972&amp;F972))=FALSE,INDIRECT(A972&amp;B972&amp;C972&amp;F972)=0),"",P972+14)</f>
        <v/>
      </c>
      <c r="S972" s="15" t="str" cm="1">
        <f t="array" aca="1" ref="S972" ca="1">IF(OR(INDIRECT(A972&amp;B972&amp;C972&amp;F972)="",ISNUMBER(INDIRECT(A972&amp;B972&amp;C972&amp;F972))=FALSE,INDIRECT(A972&amp;B972&amp;C972&amp;F972)=0),"",INDIRECT(A972&amp;B972&amp;C972&amp;F972))</f>
        <v/>
      </c>
      <c r="T972" s="15" t="str" cm="1">
        <f t="array" aca="1" ref="T972" ca="1">IF(OR(INDIRECT(A972&amp;B972&amp;C972&amp;F972)="",ISNUMBER(INDIRECT(A972&amp;B972&amp;C972&amp;F972))=FALSE,INDIRECT(A972&amp;B972&amp;C972&amp;F972)=0),"",0)</f>
        <v/>
      </c>
    </row>
    <row r="973" spans="1:20">
      <c r="A973" s="23" t="s">
        <v>912</v>
      </c>
      <c r="C973" s="23" t="str">
        <f t="shared" si="45"/>
        <v>t</v>
      </c>
      <c r="E973" s="23" t="str">
        <f t="shared" ca="1" si="43"/>
        <v>s</v>
      </c>
      <c r="F973" s="23">
        <f t="shared" si="44"/>
        <v>46</v>
      </c>
      <c r="G973" s="23" t="str" cm="1">
        <f t="array" aca="1" ref="G973" ca="1">IF(OR(INDIRECT(A973&amp;B973&amp;C973&amp;F973)="",ISNUMBER(INDIRECT(A973&amp;B973&amp;C973&amp;F973))=FALSE),"",IF(INDIRECT(A973&amp;B973&amp;C973&amp;9)="公開","【（第８期）WEB・コールセンター受付】","【（第８期）医療機関受付】"))</f>
        <v/>
      </c>
      <c r="H973" s="15" t="str" cm="1">
        <f t="array" aca="1" ref="H973" ca="1">IF(OR(INDIRECT(A973&amp;B973&amp;C973&amp;F973)="",ISNUMBER(INDIRECT(A973&amp;B973&amp;C973&amp;F973))=FALSE,INDIRECT(A973&amp;B973&amp;C973&amp;F973)=0),"",431001)</f>
        <v/>
      </c>
      <c r="I973" s="15" t="str" cm="1">
        <f t="array" aca="1" ref="I973" ca="1">IF(OR(INDIRECT(A973&amp;B973&amp;C973&amp;F973)="",ISNUMBER(INDIRECT(A973&amp;B973&amp;C973&amp;F973))=FALSE,INDIRECT(A973&amp;B973&amp;C973&amp;F973)=0),"",G973&amp;J973&amp;"."&amp;TEXT(M973,"00")&amp;TEXT(N973,"00")&amp;"."&amp;TEXT(O973,"00")&amp;TEXT(P973,"00"))</f>
        <v/>
      </c>
      <c r="J973" s="15" t="str" cm="1">
        <f t="array" aca="1" ref="J973" ca="1">IF(OR(INDIRECT(A973&amp;B973&amp;C973&amp;F973)="",ISNUMBER(INDIRECT(A973&amp;B973&amp;C973&amp;F973))=FALSE,INDIRECT(A973&amp;B973&amp;C973&amp;F973)=0),"",予約枠報告様式!$B$2)</f>
        <v/>
      </c>
      <c r="K973" s="15" t="str" cm="1">
        <f t="array" aca="1" ref="K973" ca="1">IF(OR(INDIRECT(A973&amp;B973&amp;C973&amp;F973)="",ISNUMBER(INDIRECT(A973&amp;B973&amp;C973&amp;F973))=FALSE,INDIRECT(A973&amp;B973&amp;C973&amp;F973)=0),"",1)</f>
        <v/>
      </c>
      <c r="L973" s="15" t="str" cm="1">
        <f t="array" aca="1" ref="L973" ca="1">IF(OR(INDIRECT(A973&amp;B973&amp;C973&amp;F973)="",ISNUMBER(INDIRECT(A973&amp;B973&amp;C973&amp;F973))=FALSE,INDIRECT(A973&amp;B973&amp;C973&amp;F973)=0),"",IF(G973="【（第８期）医療機関受付】",TEXT(INDIRECT(A973&amp;D973&amp;E973&amp;5),"yyy"),TEXT(INDIRECT(A973&amp;B973&amp;C973&amp;5),"yyy")))</f>
        <v/>
      </c>
      <c r="M973" s="15" t="str" cm="1">
        <f t="array" aca="1" ref="M973" ca="1">IF(OR(INDIRECT(A973&amp;B973&amp;C973&amp;F973)="",ISNUMBER(INDIRECT(A973&amp;B973&amp;C973&amp;F973))=FALSE,INDIRECT(A973&amp;B973&amp;C973&amp;F973)=0),"",IF(G973="【（第８期）医療機関受付】",TEXT(INDIRECT(A973&amp;D973&amp;E973&amp;5),"m"),TEXT(INDIRECT(A973&amp;B973&amp;C973&amp;5),"m")))</f>
        <v/>
      </c>
      <c r="N973" s="15" t="str" cm="1">
        <f t="array" aca="1" ref="N973" ca="1">IF(OR(INDIRECT(A973&amp;B973&amp;C973&amp;F973)="",ISNUMBER(INDIRECT(A973&amp;B973&amp;C973&amp;F973))=FALSE,INDIRECT(A973&amp;B973&amp;C973&amp;F973)=0),"",IF(G973="【（第８期）医療機関受付】",TEXT(INDIRECT(A973&amp;D973&amp;E973&amp;5),"d"),TEXT(INDIRECT(A973&amp;B973&amp;C973&amp;5),"d")))</f>
        <v/>
      </c>
      <c r="O973" s="15" t="str" cm="1">
        <f t="array" aca="1" ref="O973" ca="1">IF(OR(INDIRECT(A973&amp;B973&amp;C973&amp;F973)="",ISNUMBER(INDIRECT(A973&amp;B973&amp;C973&amp;F973))=FALSE,INDIRECT(A973&amp;B973&amp;C973&amp;F973)=0),"",HOUR(INDIRECT(A973&amp;"A"&amp;F973)))</f>
        <v/>
      </c>
      <c r="P973" s="15" t="str" cm="1">
        <f t="array" aca="1" ref="P973" ca="1">IF(OR(INDIRECT(A973&amp;B973&amp;C973&amp;F973)="",ISNUMBER(INDIRECT(A973&amp;B973&amp;C973&amp;F973))=FALSE,INDIRECT(A973&amp;B973&amp;C973&amp;F973)=0),"",MINUTE(INDIRECT(A973&amp;"A"&amp;F973)))</f>
        <v/>
      </c>
      <c r="Q973" s="15" t="str" cm="1">
        <f t="array" aca="1" ref="Q973" ca="1">IF(OR(INDIRECT(A973&amp;B973&amp;C973&amp;F973)="",ISNUMBER(INDIRECT(A973&amp;B973&amp;C973&amp;F973))=FALSE,INDIRECT(A973&amp;B973&amp;C973&amp;F973)=0),"",O973)</f>
        <v/>
      </c>
      <c r="R973" s="15" t="str" cm="1">
        <f t="array" aca="1" ref="R973" ca="1">IF(OR(INDIRECT(A973&amp;B973&amp;C973&amp;F973)="",ISNUMBER(INDIRECT(A973&amp;B973&amp;C973&amp;F973))=FALSE,INDIRECT(A973&amp;B973&amp;C973&amp;F973)=0),"",P973+14)</f>
        <v/>
      </c>
      <c r="S973" s="15" t="str" cm="1">
        <f t="array" aca="1" ref="S973" ca="1">IF(OR(INDIRECT(A973&amp;B973&amp;C973&amp;F973)="",ISNUMBER(INDIRECT(A973&amp;B973&amp;C973&amp;F973))=FALSE,INDIRECT(A973&amp;B973&amp;C973&amp;F973)=0),"",INDIRECT(A973&amp;B973&amp;C973&amp;F973))</f>
        <v/>
      </c>
      <c r="T973" s="15" t="str" cm="1">
        <f t="array" aca="1" ref="T973" ca="1">IF(OR(INDIRECT(A973&amp;B973&amp;C973&amp;F973)="",ISNUMBER(INDIRECT(A973&amp;B973&amp;C973&amp;F973))=FALSE,INDIRECT(A973&amp;B973&amp;C973&amp;F973)=0),"",0)</f>
        <v/>
      </c>
    </row>
    <row r="974" spans="1:20">
      <c r="A974" s="23" t="s">
        <v>912</v>
      </c>
      <c r="C974" s="23" t="str">
        <f t="shared" si="45"/>
        <v>t</v>
      </c>
      <c r="E974" s="23" t="str">
        <f t="shared" ca="1" si="43"/>
        <v>s</v>
      </c>
      <c r="F974" s="23">
        <f t="shared" si="44"/>
        <v>47</v>
      </c>
      <c r="G974" s="23" t="str" cm="1">
        <f t="array" aca="1" ref="G974" ca="1">IF(OR(INDIRECT(A974&amp;B974&amp;C974&amp;F974)="",ISNUMBER(INDIRECT(A974&amp;B974&amp;C974&amp;F974))=FALSE),"",IF(INDIRECT(A974&amp;B974&amp;C974&amp;9)="公開","【（第８期）WEB・コールセンター受付】","【（第８期）医療機関受付】"))</f>
        <v/>
      </c>
      <c r="H974" s="15" t="str" cm="1">
        <f t="array" aca="1" ref="H974" ca="1">IF(OR(INDIRECT(A974&amp;B974&amp;C974&amp;F974)="",ISNUMBER(INDIRECT(A974&amp;B974&amp;C974&amp;F974))=FALSE,INDIRECT(A974&amp;B974&amp;C974&amp;F974)=0),"",431001)</f>
        <v/>
      </c>
      <c r="I974" s="15" t="str" cm="1">
        <f t="array" aca="1" ref="I974" ca="1">IF(OR(INDIRECT(A974&amp;B974&amp;C974&amp;F974)="",ISNUMBER(INDIRECT(A974&amp;B974&amp;C974&amp;F974))=FALSE,INDIRECT(A974&amp;B974&amp;C974&amp;F974)=0),"",G974&amp;J974&amp;"."&amp;TEXT(M974,"00")&amp;TEXT(N974,"00")&amp;"."&amp;TEXT(O974,"00")&amp;TEXT(P974,"00"))</f>
        <v/>
      </c>
      <c r="J974" s="15" t="str" cm="1">
        <f t="array" aca="1" ref="J974" ca="1">IF(OR(INDIRECT(A974&amp;B974&amp;C974&amp;F974)="",ISNUMBER(INDIRECT(A974&amp;B974&amp;C974&amp;F974))=FALSE,INDIRECT(A974&amp;B974&amp;C974&amp;F974)=0),"",予約枠報告様式!$B$2)</f>
        <v/>
      </c>
      <c r="K974" s="15" t="str" cm="1">
        <f t="array" aca="1" ref="K974" ca="1">IF(OR(INDIRECT(A974&amp;B974&amp;C974&amp;F974)="",ISNUMBER(INDIRECT(A974&amp;B974&amp;C974&amp;F974))=FALSE,INDIRECT(A974&amp;B974&amp;C974&amp;F974)=0),"",1)</f>
        <v/>
      </c>
      <c r="L974" s="15" t="str" cm="1">
        <f t="array" aca="1" ref="L974" ca="1">IF(OR(INDIRECT(A974&amp;B974&amp;C974&amp;F974)="",ISNUMBER(INDIRECT(A974&amp;B974&amp;C974&amp;F974))=FALSE,INDIRECT(A974&amp;B974&amp;C974&amp;F974)=0),"",IF(G974="【（第８期）医療機関受付】",TEXT(INDIRECT(A974&amp;D974&amp;E974&amp;5),"yyy"),TEXT(INDIRECT(A974&amp;B974&amp;C974&amp;5),"yyy")))</f>
        <v/>
      </c>
      <c r="M974" s="15" t="str" cm="1">
        <f t="array" aca="1" ref="M974" ca="1">IF(OR(INDIRECT(A974&amp;B974&amp;C974&amp;F974)="",ISNUMBER(INDIRECT(A974&amp;B974&amp;C974&amp;F974))=FALSE,INDIRECT(A974&amp;B974&amp;C974&amp;F974)=0),"",IF(G974="【（第８期）医療機関受付】",TEXT(INDIRECT(A974&amp;D974&amp;E974&amp;5),"m"),TEXT(INDIRECT(A974&amp;B974&amp;C974&amp;5),"m")))</f>
        <v/>
      </c>
      <c r="N974" s="15" t="str" cm="1">
        <f t="array" aca="1" ref="N974" ca="1">IF(OR(INDIRECT(A974&amp;B974&amp;C974&amp;F974)="",ISNUMBER(INDIRECT(A974&amp;B974&amp;C974&amp;F974))=FALSE,INDIRECT(A974&amp;B974&amp;C974&amp;F974)=0),"",IF(G974="【（第８期）医療機関受付】",TEXT(INDIRECT(A974&amp;D974&amp;E974&amp;5),"d"),TEXT(INDIRECT(A974&amp;B974&amp;C974&amp;5),"d")))</f>
        <v/>
      </c>
      <c r="O974" s="15" t="str" cm="1">
        <f t="array" aca="1" ref="O974" ca="1">IF(OR(INDIRECT(A974&amp;B974&amp;C974&amp;F974)="",ISNUMBER(INDIRECT(A974&amp;B974&amp;C974&amp;F974))=FALSE,INDIRECT(A974&amp;B974&amp;C974&amp;F974)=0),"",HOUR(INDIRECT(A974&amp;"A"&amp;F974)))</f>
        <v/>
      </c>
      <c r="P974" s="15" t="str" cm="1">
        <f t="array" aca="1" ref="P974" ca="1">IF(OR(INDIRECT(A974&amp;B974&amp;C974&amp;F974)="",ISNUMBER(INDIRECT(A974&amp;B974&amp;C974&amp;F974))=FALSE,INDIRECT(A974&amp;B974&amp;C974&amp;F974)=0),"",MINUTE(INDIRECT(A974&amp;"A"&amp;F974)))</f>
        <v/>
      </c>
      <c r="Q974" s="15" t="str" cm="1">
        <f t="array" aca="1" ref="Q974" ca="1">IF(OR(INDIRECT(A974&amp;B974&amp;C974&amp;F974)="",ISNUMBER(INDIRECT(A974&amp;B974&amp;C974&amp;F974))=FALSE,INDIRECT(A974&amp;B974&amp;C974&amp;F974)=0),"",O974)</f>
        <v/>
      </c>
      <c r="R974" s="15" t="str" cm="1">
        <f t="array" aca="1" ref="R974" ca="1">IF(OR(INDIRECT(A974&amp;B974&amp;C974&amp;F974)="",ISNUMBER(INDIRECT(A974&amp;B974&amp;C974&amp;F974))=FALSE,INDIRECT(A974&amp;B974&amp;C974&amp;F974)=0),"",P974+14)</f>
        <v/>
      </c>
      <c r="S974" s="15" t="str" cm="1">
        <f t="array" aca="1" ref="S974" ca="1">IF(OR(INDIRECT(A974&amp;B974&amp;C974&amp;F974)="",ISNUMBER(INDIRECT(A974&amp;B974&amp;C974&amp;F974))=FALSE,INDIRECT(A974&amp;B974&amp;C974&amp;F974)=0),"",INDIRECT(A974&amp;B974&amp;C974&amp;F974))</f>
        <v/>
      </c>
      <c r="T974" s="15" t="str" cm="1">
        <f t="array" aca="1" ref="T974" ca="1">IF(OR(INDIRECT(A974&amp;B974&amp;C974&amp;F974)="",ISNUMBER(INDIRECT(A974&amp;B974&amp;C974&amp;F974))=FALSE,INDIRECT(A974&amp;B974&amp;C974&amp;F974)=0),"",0)</f>
        <v/>
      </c>
    </row>
    <row r="975" spans="1:20">
      <c r="A975" s="23" t="s">
        <v>912</v>
      </c>
      <c r="C975" s="23" t="str">
        <f t="shared" si="45"/>
        <v>t</v>
      </c>
      <c r="E975" s="23" t="str">
        <f t="shared" ca="1" si="43"/>
        <v>s</v>
      </c>
      <c r="F975" s="23">
        <f t="shared" si="44"/>
        <v>48</v>
      </c>
      <c r="G975" s="23" t="str" cm="1">
        <f t="array" aca="1" ref="G975" ca="1">IF(OR(INDIRECT(A975&amp;B975&amp;C975&amp;F975)="",ISNUMBER(INDIRECT(A975&amp;B975&amp;C975&amp;F975))=FALSE),"",IF(INDIRECT(A975&amp;B975&amp;C975&amp;9)="公開","【（第８期）WEB・コールセンター受付】","【（第８期）医療機関受付】"))</f>
        <v/>
      </c>
      <c r="H975" s="15" t="str" cm="1">
        <f t="array" aca="1" ref="H975" ca="1">IF(OR(INDIRECT(A975&amp;B975&amp;C975&amp;F975)="",ISNUMBER(INDIRECT(A975&amp;B975&amp;C975&amp;F975))=FALSE,INDIRECT(A975&amp;B975&amp;C975&amp;F975)=0),"",431001)</f>
        <v/>
      </c>
      <c r="I975" s="15" t="str" cm="1">
        <f t="array" aca="1" ref="I975" ca="1">IF(OR(INDIRECT(A975&amp;B975&amp;C975&amp;F975)="",ISNUMBER(INDIRECT(A975&amp;B975&amp;C975&amp;F975))=FALSE,INDIRECT(A975&amp;B975&amp;C975&amp;F975)=0),"",G975&amp;J975&amp;"."&amp;TEXT(M975,"00")&amp;TEXT(N975,"00")&amp;"."&amp;TEXT(O975,"00")&amp;TEXT(P975,"00"))</f>
        <v/>
      </c>
      <c r="J975" s="15" t="str" cm="1">
        <f t="array" aca="1" ref="J975" ca="1">IF(OR(INDIRECT(A975&amp;B975&amp;C975&amp;F975)="",ISNUMBER(INDIRECT(A975&amp;B975&amp;C975&amp;F975))=FALSE,INDIRECT(A975&amp;B975&amp;C975&amp;F975)=0),"",予約枠報告様式!$B$2)</f>
        <v/>
      </c>
      <c r="K975" s="15" t="str" cm="1">
        <f t="array" aca="1" ref="K975" ca="1">IF(OR(INDIRECT(A975&amp;B975&amp;C975&amp;F975)="",ISNUMBER(INDIRECT(A975&amp;B975&amp;C975&amp;F975))=FALSE,INDIRECT(A975&amp;B975&amp;C975&amp;F975)=0),"",1)</f>
        <v/>
      </c>
      <c r="L975" s="15" t="str" cm="1">
        <f t="array" aca="1" ref="L975" ca="1">IF(OR(INDIRECT(A975&amp;B975&amp;C975&amp;F975)="",ISNUMBER(INDIRECT(A975&amp;B975&amp;C975&amp;F975))=FALSE,INDIRECT(A975&amp;B975&amp;C975&amp;F975)=0),"",IF(G975="【（第８期）医療機関受付】",TEXT(INDIRECT(A975&amp;D975&amp;E975&amp;5),"yyy"),TEXT(INDIRECT(A975&amp;B975&amp;C975&amp;5),"yyy")))</f>
        <v/>
      </c>
      <c r="M975" s="15" t="str" cm="1">
        <f t="array" aca="1" ref="M975" ca="1">IF(OR(INDIRECT(A975&amp;B975&amp;C975&amp;F975)="",ISNUMBER(INDIRECT(A975&amp;B975&amp;C975&amp;F975))=FALSE,INDIRECT(A975&amp;B975&amp;C975&amp;F975)=0),"",IF(G975="【（第８期）医療機関受付】",TEXT(INDIRECT(A975&amp;D975&amp;E975&amp;5),"m"),TEXT(INDIRECT(A975&amp;B975&amp;C975&amp;5),"m")))</f>
        <v/>
      </c>
      <c r="N975" s="15" t="str" cm="1">
        <f t="array" aca="1" ref="N975" ca="1">IF(OR(INDIRECT(A975&amp;B975&amp;C975&amp;F975)="",ISNUMBER(INDIRECT(A975&amp;B975&amp;C975&amp;F975))=FALSE,INDIRECT(A975&amp;B975&amp;C975&amp;F975)=0),"",IF(G975="【（第８期）医療機関受付】",TEXT(INDIRECT(A975&amp;D975&amp;E975&amp;5),"d"),TEXT(INDIRECT(A975&amp;B975&amp;C975&amp;5),"d")))</f>
        <v/>
      </c>
      <c r="O975" s="15" t="str" cm="1">
        <f t="array" aca="1" ref="O975" ca="1">IF(OR(INDIRECT(A975&amp;B975&amp;C975&amp;F975)="",ISNUMBER(INDIRECT(A975&amp;B975&amp;C975&amp;F975))=FALSE,INDIRECT(A975&amp;B975&amp;C975&amp;F975)=0),"",HOUR(INDIRECT(A975&amp;"A"&amp;F975)))</f>
        <v/>
      </c>
      <c r="P975" s="15" t="str" cm="1">
        <f t="array" aca="1" ref="P975" ca="1">IF(OR(INDIRECT(A975&amp;B975&amp;C975&amp;F975)="",ISNUMBER(INDIRECT(A975&amp;B975&amp;C975&amp;F975))=FALSE,INDIRECT(A975&amp;B975&amp;C975&amp;F975)=0),"",MINUTE(INDIRECT(A975&amp;"A"&amp;F975)))</f>
        <v/>
      </c>
      <c r="Q975" s="15" t="str" cm="1">
        <f t="array" aca="1" ref="Q975" ca="1">IF(OR(INDIRECT(A975&amp;B975&amp;C975&amp;F975)="",ISNUMBER(INDIRECT(A975&amp;B975&amp;C975&amp;F975))=FALSE,INDIRECT(A975&amp;B975&amp;C975&amp;F975)=0),"",O975)</f>
        <v/>
      </c>
      <c r="R975" s="15" t="str" cm="1">
        <f t="array" aca="1" ref="R975" ca="1">IF(OR(INDIRECT(A975&amp;B975&amp;C975&amp;F975)="",ISNUMBER(INDIRECT(A975&amp;B975&amp;C975&amp;F975))=FALSE,INDIRECT(A975&amp;B975&amp;C975&amp;F975)=0),"",P975+14)</f>
        <v/>
      </c>
      <c r="S975" s="15" t="str" cm="1">
        <f t="array" aca="1" ref="S975" ca="1">IF(OR(INDIRECT(A975&amp;B975&amp;C975&amp;F975)="",ISNUMBER(INDIRECT(A975&amp;B975&amp;C975&amp;F975))=FALSE,INDIRECT(A975&amp;B975&amp;C975&amp;F975)=0),"",INDIRECT(A975&amp;B975&amp;C975&amp;F975))</f>
        <v/>
      </c>
      <c r="T975" s="15" t="str" cm="1">
        <f t="array" aca="1" ref="T975" ca="1">IF(OR(INDIRECT(A975&amp;B975&amp;C975&amp;F975)="",ISNUMBER(INDIRECT(A975&amp;B975&amp;C975&amp;F975))=FALSE,INDIRECT(A975&amp;B975&amp;C975&amp;F975)=0),"",0)</f>
        <v/>
      </c>
    </row>
    <row r="976" spans="1:20">
      <c r="A976" s="23" t="s">
        <v>912</v>
      </c>
      <c r="C976" s="23" t="str">
        <f t="shared" si="45"/>
        <v>t</v>
      </c>
      <c r="E976" s="23" t="str">
        <f t="shared" ca="1" si="43"/>
        <v>s</v>
      </c>
      <c r="F976" s="23">
        <f t="shared" si="44"/>
        <v>49</v>
      </c>
      <c r="G976" s="23" t="str" cm="1">
        <f t="array" aca="1" ref="G976" ca="1">IF(OR(INDIRECT(A976&amp;B976&amp;C976&amp;F976)="",ISNUMBER(INDIRECT(A976&amp;B976&amp;C976&amp;F976))=FALSE),"",IF(INDIRECT(A976&amp;B976&amp;C976&amp;9)="公開","【（第８期）WEB・コールセンター受付】","【（第８期）医療機関受付】"))</f>
        <v/>
      </c>
      <c r="H976" s="15" t="str" cm="1">
        <f t="array" aca="1" ref="H976" ca="1">IF(OR(INDIRECT(A976&amp;B976&amp;C976&amp;F976)="",ISNUMBER(INDIRECT(A976&amp;B976&amp;C976&amp;F976))=FALSE,INDIRECT(A976&amp;B976&amp;C976&amp;F976)=0),"",431001)</f>
        <v/>
      </c>
      <c r="I976" s="15" t="str" cm="1">
        <f t="array" aca="1" ref="I976" ca="1">IF(OR(INDIRECT(A976&amp;B976&amp;C976&amp;F976)="",ISNUMBER(INDIRECT(A976&amp;B976&amp;C976&amp;F976))=FALSE,INDIRECT(A976&amp;B976&amp;C976&amp;F976)=0),"",G976&amp;J976&amp;"."&amp;TEXT(M976,"00")&amp;TEXT(N976,"00")&amp;"."&amp;TEXT(O976,"00")&amp;TEXT(P976,"00"))</f>
        <v/>
      </c>
      <c r="J976" s="15" t="str" cm="1">
        <f t="array" aca="1" ref="J976" ca="1">IF(OR(INDIRECT(A976&amp;B976&amp;C976&amp;F976)="",ISNUMBER(INDIRECT(A976&amp;B976&amp;C976&amp;F976))=FALSE,INDIRECT(A976&amp;B976&amp;C976&amp;F976)=0),"",予約枠報告様式!$B$2)</f>
        <v/>
      </c>
      <c r="K976" s="15" t="str" cm="1">
        <f t="array" aca="1" ref="K976" ca="1">IF(OR(INDIRECT(A976&amp;B976&amp;C976&amp;F976)="",ISNUMBER(INDIRECT(A976&amp;B976&amp;C976&amp;F976))=FALSE,INDIRECT(A976&amp;B976&amp;C976&amp;F976)=0),"",1)</f>
        <v/>
      </c>
      <c r="L976" s="15" t="str" cm="1">
        <f t="array" aca="1" ref="L976" ca="1">IF(OR(INDIRECT(A976&amp;B976&amp;C976&amp;F976)="",ISNUMBER(INDIRECT(A976&amp;B976&amp;C976&amp;F976))=FALSE,INDIRECT(A976&amp;B976&amp;C976&amp;F976)=0),"",IF(G976="【（第８期）医療機関受付】",TEXT(INDIRECT(A976&amp;D976&amp;E976&amp;5),"yyy"),TEXT(INDIRECT(A976&amp;B976&amp;C976&amp;5),"yyy")))</f>
        <v/>
      </c>
      <c r="M976" s="15" t="str" cm="1">
        <f t="array" aca="1" ref="M976" ca="1">IF(OR(INDIRECT(A976&amp;B976&amp;C976&amp;F976)="",ISNUMBER(INDIRECT(A976&amp;B976&amp;C976&amp;F976))=FALSE,INDIRECT(A976&amp;B976&amp;C976&amp;F976)=0),"",IF(G976="【（第８期）医療機関受付】",TEXT(INDIRECT(A976&amp;D976&amp;E976&amp;5),"m"),TEXT(INDIRECT(A976&amp;B976&amp;C976&amp;5),"m")))</f>
        <v/>
      </c>
      <c r="N976" s="15" t="str" cm="1">
        <f t="array" aca="1" ref="N976" ca="1">IF(OR(INDIRECT(A976&amp;B976&amp;C976&amp;F976)="",ISNUMBER(INDIRECT(A976&amp;B976&amp;C976&amp;F976))=FALSE,INDIRECT(A976&amp;B976&amp;C976&amp;F976)=0),"",IF(G976="【（第８期）医療機関受付】",TEXT(INDIRECT(A976&amp;D976&amp;E976&amp;5),"d"),TEXT(INDIRECT(A976&amp;B976&amp;C976&amp;5),"d")))</f>
        <v/>
      </c>
      <c r="O976" s="15" t="str" cm="1">
        <f t="array" aca="1" ref="O976" ca="1">IF(OR(INDIRECT(A976&amp;B976&amp;C976&amp;F976)="",ISNUMBER(INDIRECT(A976&amp;B976&amp;C976&amp;F976))=FALSE,INDIRECT(A976&amp;B976&amp;C976&amp;F976)=0),"",HOUR(INDIRECT(A976&amp;"A"&amp;F976)))</f>
        <v/>
      </c>
      <c r="P976" s="15" t="str" cm="1">
        <f t="array" aca="1" ref="P976" ca="1">IF(OR(INDIRECT(A976&amp;B976&amp;C976&amp;F976)="",ISNUMBER(INDIRECT(A976&amp;B976&amp;C976&amp;F976))=FALSE,INDIRECT(A976&amp;B976&amp;C976&amp;F976)=0),"",MINUTE(INDIRECT(A976&amp;"A"&amp;F976)))</f>
        <v/>
      </c>
      <c r="Q976" s="15" t="str" cm="1">
        <f t="array" aca="1" ref="Q976" ca="1">IF(OR(INDIRECT(A976&amp;B976&amp;C976&amp;F976)="",ISNUMBER(INDIRECT(A976&amp;B976&amp;C976&amp;F976))=FALSE,INDIRECT(A976&amp;B976&amp;C976&amp;F976)=0),"",O976)</f>
        <v/>
      </c>
      <c r="R976" s="15" t="str" cm="1">
        <f t="array" aca="1" ref="R976" ca="1">IF(OR(INDIRECT(A976&amp;B976&amp;C976&amp;F976)="",ISNUMBER(INDIRECT(A976&amp;B976&amp;C976&amp;F976))=FALSE,INDIRECT(A976&amp;B976&amp;C976&amp;F976)=0),"",P976+14)</f>
        <v/>
      </c>
      <c r="S976" s="15" t="str" cm="1">
        <f t="array" aca="1" ref="S976" ca="1">IF(OR(INDIRECT(A976&amp;B976&amp;C976&amp;F976)="",ISNUMBER(INDIRECT(A976&amp;B976&amp;C976&amp;F976))=FALSE,INDIRECT(A976&amp;B976&amp;C976&amp;F976)=0),"",INDIRECT(A976&amp;B976&amp;C976&amp;F976))</f>
        <v/>
      </c>
      <c r="T976" s="15" t="str" cm="1">
        <f t="array" aca="1" ref="T976" ca="1">IF(OR(INDIRECT(A976&amp;B976&amp;C976&amp;F976)="",ISNUMBER(INDIRECT(A976&amp;B976&amp;C976&amp;F976))=FALSE,INDIRECT(A976&amp;B976&amp;C976&amp;F976)=0),"",0)</f>
        <v/>
      </c>
    </row>
    <row r="977" spans="1:20">
      <c r="A977" s="23" t="s">
        <v>912</v>
      </c>
      <c r="C977" s="23" t="str">
        <f t="shared" si="45"/>
        <v>t</v>
      </c>
      <c r="E977" s="23" t="str">
        <f t="shared" ca="1" si="43"/>
        <v>s</v>
      </c>
      <c r="F977" s="23">
        <f t="shared" si="44"/>
        <v>50</v>
      </c>
      <c r="G977" s="23" t="str" cm="1">
        <f t="array" aca="1" ref="G977" ca="1">IF(OR(INDIRECT(A977&amp;B977&amp;C977&amp;F977)="",ISNUMBER(INDIRECT(A977&amp;B977&amp;C977&amp;F977))=FALSE),"",IF(INDIRECT(A977&amp;B977&amp;C977&amp;9)="公開","【（第８期）WEB・コールセンター受付】","【（第８期）医療機関受付】"))</f>
        <v/>
      </c>
      <c r="H977" s="15" t="str" cm="1">
        <f t="array" aca="1" ref="H977" ca="1">IF(OR(INDIRECT(A977&amp;B977&amp;C977&amp;F977)="",ISNUMBER(INDIRECT(A977&amp;B977&amp;C977&amp;F977))=FALSE,INDIRECT(A977&amp;B977&amp;C977&amp;F977)=0),"",431001)</f>
        <v/>
      </c>
      <c r="I977" s="15" t="str" cm="1">
        <f t="array" aca="1" ref="I977" ca="1">IF(OR(INDIRECT(A977&amp;B977&amp;C977&amp;F977)="",ISNUMBER(INDIRECT(A977&amp;B977&amp;C977&amp;F977))=FALSE,INDIRECT(A977&amp;B977&amp;C977&amp;F977)=0),"",G977&amp;J977&amp;"."&amp;TEXT(M977,"00")&amp;TEXT(N977,"00")&amp;"."&amp;TEXT(O977,"00")&amp;TEXT(P977,"00"))</f>
        <v/>
      </c>
      <c r="J977" s="15" t="str" cm="1">
        <f t="array" aca="1" ref="J977" ca="1">IF(OR(INDIRECT(A977&amp;B977&amp;C977&amp;F977)="",ISNUMBER(INDIRECT(A977&amp;B977&amp;C977&amp;F977))=FALSE,INDIRECT(A977&amp;B977&amp;C977&amp;F977)=0),"",予約枠報告様式!$B$2)</f>
        <v/>
      </c>
      <c r="K977" s="15" t="str" cm="1">
        <f t="array" aca="1" ref="K977" ca="1">IF(OR(INDIRECT(A977&amp;B977&amp;C977&amp;F977)="",ISNUMBER(INDIRECT(A977&amp;B977&amp;C977&amp;F977))=FALSE,INDIRECT(A977&amp;B977&amp;C977&amp;F977)=0),"",1)</f>
        <v/>
      </c>
      <c r="L977" s="15" t="str" cm="1">
        <f t="array" aca="1" ref="L977" ca="1">IF(OR(INDIRECT(A977&amp;B977&amp;C977&amp;F977)="",ISNUMBER(INDIRECT(A977&amp;B977&amp;C977&amp;F977))=FALSE,INDIRECT(A977&amp;B977&amp;C977&amp;F977)=0),"",IF(G977="【（第８期）医療機関受付】",TEXT(INDIRECT(A977&amp;D977&amp;E977&amp;5),"yyy"),TEXT(INDIRECT(A977&amp;B977&amp;C977&amp;5),"yyy")))</f>
        <v/>
      </c>
      <c r="M977" s="15" t="str" cm="1">
        <f t="array" aca="1" ref="M977" ca="1">IF(OR(INDIRECT(A977&amp;B977&amp;C977&amp;F977)="",ISNUMBER(INDIRECT(A977&amp;B977&amp;C977&amp;F977))=FALSE,INDIRECT(A977&amp;B977&amp;C977&amp;F977)=0),"",IF(G977="【（第８期）医療機関受付】",TEXT(INDIRECT(A977&amp;D977&amp;E977&amp;5),"m"),TEXT(INDIRECT(A977&amp;B977&amp;C977&amp;5),"m")))</f>
        <v/>
      </c>
      <c r="N977" s="15" t="str" cm="1">
        <f t="array" aca="1" ref="N977" ca="1">IF(OR(INDIRECT(A977&amp;B977&amp;C977&amp;F977)="",ISNUMBER(INDIRECT(A977&amp;B977&amp;C977&amp;F977))=FALSE,INDIRECT(A977&amp;B977&amp;C977&amp;F977)=0),"",IF(G977="【（第８期）医療機関受付】",TEXT(INDIRECT(A977&amp;D977&amp;E977&amp;5),"d"),TEXT(INDIRECT(A977&amp;B977&amp;C977&amp;5),"d")))</f>
        <v/>
      </c>
      <c r="O977" s="15" t="str" cm="1">
        <f t="array" aca="1" ref="O977" ca="1">IF(OR(INDIRECT(A977&amp;B977&amp;C977&amp;F977)="",ISNUMBER(INDIRECT(A977&amp;B977&amp;C977&amp;F977))=FALSE,INDIRECT(A977&amp;B977&amp;C977&amp;F977)=0),"",HOUR(INDIRECT(A977&amp;"A"&amp;F977)))</f>
        <v/>
      </c>
      <c r="P977" s="15" t="str" cm="1">
        <f t="array" aca="1" ref="P977" ca="1">IF(OR(INDIRECT(A977&amp;B977&amp;C977&amp;F977)="",ISNUMBER(INDIRECT(A977&amp;B977&amp;C977&amp;F977))=FALSE,INDIRECT(A977&amp;B977&amp;C977&amp;F977)=0),"",MINUTE(INDIRECT(A977&amp;"A"&amp;F977)))</f>
        <v/>
      </c>
      <c r="Q977" s="15" t="str" cm="1">
        <f t="array" aca="1" ref="Q977" ca="1">IF(OR(INDIRECT(A977&amp;B977&amp;C977&amp;F977)="",ISNUMBER(INDIRECT(A977&amp;B977&amp;C977&amp;F977))=FALSE,INDIRECT(A977&amp;B977&amp;C977&amp;F977)=0),"",O977)</f>
        <v/>
      </c>
      <c r="R977" s="15" t="str" cm="1">
        <f t="array" aca="1" ref="R977" ca="1">IF(OR(INDIRECT(A977&amp;B977&amp;C977&amp;F977)="",ISNUMBER(INDIRECT(A977&amp;B977&amp;C977&amp;F977))=FALSE,INDIRECT(A977&amp;B977&amp;C977&amp;F977)=0),"",P977+14)</f>
        <v/>
      </c>
      <c r="S977" s="15" t="str" cm="1">
        <f t="array" aca="1" ref="S977" ca="1">IF(OR(INDIRECT(A977&amp;B977&amp;C977&amp;F977)="",ISNUMBER(INDIRECT(A977&amp;B977&amp;C977&amp;F977))=FALSE,INDIRECT(A977&amp;B977&amp;C977&amp;F977)=0),"",INDIRECT(A977&amp;B977&amp;C977&amp;F977))</f>
        <v/>
      </c>
      <c r="T977" s="15" t="str" cm="1">
        <f t="array" aca="1" ref="T977" ca="1">IF(OR(INDIRECT(A977&amp;B977&amp;C977&amp;F977)="",ISNUMBER(INDIRECT(A977&amp;B977&amp;C977&amp;F977))=FALSE,INDIRECT(A977&amp;B977&amp;C977&amp;F977)=0),"",0)</f>
        <v/>
      </c>
    </row>
    <row r="978" spans="1:20">
      <c r="A978" s="23" t="s">
        <v>912</v>
      </c>
      <c r="C978" s="23" t="str">
        <f t="shared" si="45"/>
        <v>t</v>
      </c>
      <c r="E978" s="23" t="str">
        <f t="shared" ca="1" si="43"/>
        <v>s</v>
      </c>
      <c r="F978" s="23">
        <f t="shared" si="44"/>
        <v>51</v>
      </c>
      <c r="G978" s="23" t="str" cm="1">
        <f t="array" aca="1" ref="G978" ca="1">IF(OR(INDIRECT(A978&amp;B978&amp;C978&amp;F978)="",ISNUMBER(INDIRECT(A978&amp;B978&amp;C978&amp;F978))=FALSE),"",IF(INDIRECT(A978&amp;B978&amp;C978&amp;9)="公開","【（第８期）WEB・コールセンター受付】","【（第８期）医療機関受付】"))</f>
        <v/>
      </c>
      <c r="H978" s="15" t="str" cm="1">
        <f t="array" aca="1" ref="H978" ca="1">IF(OR(INDIRECT(A978&amp;B978&amp;C978&amp;F978)="",ISNUMBER(INDIRECT(A978&amp;B978&amp;C978&amp;F978))=FALSE,INDIRECT(A978&amp;B978&amp;C978&amp;F978)=0),"",431001)</f>
        <v/>
      </c>
      <c r="I978" s="15" t="str" cm="1">
        <f t="array" aca="1" ref="I978" ca="1">IF(OR(INDIRECT(A978&amp;B978&amp;C978&amp;F978)="",ISNUMBER(INDIRECT(A978&amp;B978&amp;C978&amp;F978))=FALSE,INDIRECT(A978&amp;B978&amp;C978&amp;F978)=0),"",G978&amp;J978&amp;"."&amp;TEXT(M978,"00")&amp;TEXT(N978,"00")&amp;"."&amp;TEXT(O978,"00")&amp;TEXT(P978,"00"))</f>
        <v/>
      </c>
      <c r="J978" s="15" t="str" cm="1">
        <f t="array" aca="1" ref="J978" ca="1">IF(OR(INDIRECT(A978&amp;B978&amp;C978&amp;F978)="",ISNUMBER(INDIRECT(A978&amp;B978&amp;C978&amp;F978))=FALSE,INDIRECT(A978&amp;B978&amp;C978&amp;F978)=0),"",予約枠報告様式!$B$2)</f>
        <v/>
      </c>
      <c r="K978" s="15" t="str" cm="1">
        <f t="array" aca="1" ref="K978" ca="1">IF(OR(INDIRECT(A978&amp;B978&amp;C978&amp;F978)="",ISNUMBER(INDIRECT(A978&amp;B978&amp;C978&amp;F978))=FALSE,INDIRECT(A978&amp;B978&amp;C978&amp;F978)=0),"",1)</f>
        <v/>
      </c>
      <c r="L978" s="15" t="str" cm="1">
        <f t="array" aca="1" ref="L978" ca="1">IF(OR(INDIRECT(A978&amp;B978&amp;C978&amp;F978)="",ISNUMBER(INDIRECT(A978&amp;B978&amp;C978&amp;F978))=FALSE,INDIRECT(A978&amp;B978&amp;C978&amp;F978)=0),"",IF(G978="【（第８期）医療機関受付】",TEXT(INDIRECT(A978&amp;D978&amp;E978&amp;5),"yyy"),TEXT(INDIRECT(A978&amp;B978&amp;C978&amp;5),"yyy")))</f>
        <v/>
      </c>
      <c r="M978" s="15" t="str" cm="1">
        <f t="array" aca="1" ref="M978" ca="1">IF(OR(INDIRECT(A978&amp;B978&amp;C978&amp;F978)="",ISNUMBER(INDIRECT(A978&amp;B978&amp;C978&amp;F978))=FALSE,INDIRECT(A978&amp;B978&amp;C978&amp;F978)=0),"",IF(G978="【（第８期）医療機関受付】",TEXT(INDIRECT(A978&amp;D978&amp;E978&amp;5),"m"),TEXT(INDIRECT(A978&amp;B978&amp;C978&amp;5),"m")))</f>
        <v/>
      </c>
      <c r="N978" s="15" t="str" cm="1">
        <f t="array" aca="1" ref="N978" ca="1">IF(OR(INDIRECT(A978&amp;B978&amp;C978&amp;F978)="",ISNUMBER(INDIRECT(A978&amp;B978&amp;C978&amp;F978))=FALSE,INDIRECT(A978&amp;B978&amp;C978&amp;F978)=0),"",IF(G978="【（第８期）医療機関受付】",TEXT(INDIRECT(A978&amp;D978&amp;E978&amp;5),"d"),TEXT(INDIRECT(A978&amp;B978&amp;C978&amp;5),"d")))</f>
        <v/>
      </c>
      <c r="O978" s="15" t="str" cm="1">
        <f t="array" aca="1" ref="O978" ca="1">IF(OR(INDIRECT(A978&amp;B978&amp;C978&amp;F978)="",ISNUMBER(INDIRECT(A978&amp;B978&amp;C978&amp;F978))=FALSE,INDIRECT(A978&amp;B978&amp;C978&amp;F978)=0),"",HOUR(INDIRECT(A978&amp;"A"&amp;F978)))</f>
        <v/>
      </c>
      <c r="P978" s="15" t="str" cm="1">
        <f t="array" aca="1" ref="P978" ca="1">IF(OR(INDIRECT(A978&amp;B978&amp;C978&amp;F978)="",ISNUMBER(INDIRECT(A978&amp;B978&amp;C978&amp;F978))=FALSE,INDIRECT(A978&amp;B978&amp;C978&amp;F978)=0),"",MINUTE(INDIRECT(A978&amp;"A"&amp;F978)))</f>
        <v/>
      </c>
      <c r="Q978" s="15" t="str" cm="1">
        <f t="array" aca="1" ref="Q978" ca="1">IF(OR(INDIRECT(A978&amp;B978&amp;C978&amp;F978)="",ISNUMBER(INDIRECT(A978&amp;B978&amp;C978&amp;F978))=FALSE,INDIRECT(A978&amp;B978&amp;C978&amp;F978)=0),"",O978)</f>
        <v/>
      </c>
      <c r="R978" s="15" t="str" cm="1">
        <f t="array" aca="1" ref="R978" ca="1">IF(OR(INDIRECT(A978&amp;B978&amp;C978&amp;F978)="",ISNUMBER(INDIRECT(A978&amp;B978&amp;C978&amp;F978))=FALSE,INDIRECT(A978&amp;B978&amp;C978&amp;F978)=0),"",P978+14)</f>
        <v/>
      </c>
      <c r="S978" s="15" t="str" cm="1">
        <f t="array" aca="1" ref="S978" ca="1">IF(OR(INDIRECT(A978&amp;B978&amp;C978&amp;F978)="",ISNUMBER(INDIRECT(A978&amp;B978&amp;C978&amp;F978))=FALSE,INDIRECT(A978&amp;B978&amp;C978&amp;F978)=0),"",INDIRECT(A978&amp;B978&amp;C978&amp;F978))</f>
        <v/>
      </c>
      <c r="T978" s="15" t="str" cm="1">
        <f t="array" aca="1" ref="T978" ca="1">IF(OR(INDIRECT(A978&amp;B978&amp;C978&amp;F978)="",ISNUMBER(INDIRECT(A978&amp;B978&amp;C978&amp;F978))=FALSE,INDIRECT(A978&amp;B978&amp;C978&amp;F978)=0),"",0)</f>
        <v/>
      </c>
    </row>
    <row r="979" spans="1:20">
      <c r="A979" s="23" t="s">
        <v>912</v>
      </c>
      <c r="C979" s="23" t="str">
        <f t="shared" si="45"/>
        <v>t</v>
      </c>
      <c r="E979" s="23" t="str">
        <f t="shared" ca="1" si="43"/>
        <v>s</v>
      </c>
      <c r="F979" s="23">
        <f t="shared" si="44"/>
        <v>52</v>
      </c>
      <c r="G979" s="23" t="str" cm="1">
        <f t="array" aca="1" ref="G979" ca="1">IF(OR(INDIRECT(A979&amp;B979&amp;C979&amp;F979)="",ISNUMBER(INDIRECT(A979&amp;B979&amp;C979&amp;F979))=FALSE),"",IF(INDIRECT(A979&amp;B979&amp;C979&amp;9)="公開","【（第８期）WEB・コールセンター受付】","【（第８期）医療機関受付】"))</f>
        <v/>
      </c>
      <c r="H979" s="15" t="str" cm="1">
        <f t="array" aca="1" ref="H979" ca="1">IF(OR(INDIRECT(A979&amp;B979&amp;C979&amp;F979)="",ISNUMBER(INDIRECT(A979&amp;B979&amp;C979&amp;F979))=FALSE,INDIRECT(A979&amp;B979&amp;C979&amp;F979)=0),"",431001)</f>
        <v/>
      </c>
      <c r="I979" s="15" t="str" cm="1">
        <f t="array" aca="1" ref="I979" ca="1">IF(OR(INDIRECT(A979&amp;B979&amp;C979&amp;F979)="",ISNUMBER(INDIRECT(A979&amp;B979&amp;C979&amp;F979))=FALSE,INDIRECT(A979&amp;B979&amp;C979&amp;F979)=0),"",G979&amp;J979&amp;"."&amp;TEXT(M979,"00")&amp;TEXT(N979,"00")&amp;"."&amp;TEXT(O979,"00")&amp;TEXT(P979,"00"))</f>
        <v/>
      </c>
      <c r="J979" s="15" t="str" cm="1">
        <f t="array" aca="1" ref="J979" ca="1">IF(OR(INDIRECT(A979&amp;B979&amp;C979&amp;F979)="",ISNUMBER(INDIRECT(A979&amp;B979&amp;C979&amp;F979))=FALSE,INDIRECT(A979&amp;B979&amp;C979&amp;F979)=0),"",予約枠報告様式!$B$2)</f>
        <v/>
      </c>
      <c r="K979" s="15" t="str" cm="1">
        <f t="array" aca="1" ref="K979" ca="1">IF(OR(INDIRECT(A979&amp;B979&amp;C979&amp;F979)="",ISNUMBER(INDIRECT(A979&amp;B979&amp;C979&amp;F979))=FALSE,INDIRECT(A979&amp;B979&amp;C979&amp;F979)=0),"",1)</f>
        <v/>
      </c>
      <c r="L979" s="15" t="str" cm="1">
        <f t="array" aca="1" ref="L979" ca="1">IF(OR(INDIRECT(A979&amp;B979&amp;C979&amp;F979)="",ISNUMBER(INDIRECT(A979&amp;B979&amp;C979&amp;F979))=FALSE,INDIRECT(A979&amp;B979&amp;C979&amp;F979)=0),"",IF(G979="【（第８期）医療機関受付】",TEXT(INDIRECT(A979&amp;D979&amp;E979&amp;5),"yyy"),TEXT(INDIRECT(A979&amp;B979&amp;C979&amp;5),"yyy")))</f>
        <v/>
      </c>
      <c r="M979" s="15" t="str" cm="1">
        <f t="array" aca="1" ref="M979" ca="1">IF(OR(INDIRECT(A979&amp;B979&amp;C979&amp;F979)="",ISNUMBER(INDIRECT(A979&amp;B979&amp;C979&amp;F979))=FALSE,INDIRECT(A979&amp;B979&amp;C979&amp;F979)=0),"",IF(G979="【（第８期）医療機関受付】",TEXT(INDIRECT(A979&amp;D979&amp;E979&amp;5),"m"),TEXT(INDIRECT(A979&amp;B979&amp;C979&amp;5),"m")))</f>
        <v/>
      </c>
      <c r="N979" s="15" t="str" cm="1">
        <f t="array" aca="1" ref="N979" ca="1">IF(OR(INDIRECT(A979&amp;B979&amp;C979&amp;F979)="",ISNUMBER(INDIRECT(A979&amp;B979&amp;C979&amp;F979))=FALSE,INDIRECT(A979&amp;B979&amp;C979&amp;F979)=0),"",IF(G979="【（第８期）医療機関受付】",TEXT(INDIRECT(A979&amp;D979&amp;E979&amp;5),"d"),TEXT(INDIRECT(A979&amp;B979&amp;C979&amp;5),"d")))</f>
        <v/>
      </c>
      <c r="O979" s="15" t="str" cm="1">
        <f t="array" aca="1" ref="O979" ca="1">IF(OR(INDIRECT(A979&amp;B979&amp;C979&amp;F979)="",ISNUMBER(INDIRECT(A979&amp;B979&amp;C979&amp;F979))=FALSE,INDIRECT(A979&amp;B979&amp;C979&amp;F979)=0),"",HOUR(INDIRECT(A979&amp;"A"&amp;F979)))</f>
        <v/>
      </c>
      <c r="P979" s="15" t="str" cm="1">
        <f t="array" aca="1" ref="P979" ca="1">IF(OR(INDIRECT(A979&amp;B979&amp;C979&amp;F979)="",ISNUMBER(INDIRECT(A979&amp;B979&amp;C979&amp;F979))=FALSE,INDIRECT(A979&amp;B979&amp;C979&amp;F979)=0),"",MINUTE(INDIRECT(A979&amp;"A"&amp;F979)))</f>
        <v/>
      </c>
      <c r="Q979" s="15" t="str" cm="1">
        <f t="array" aca="1" ref="Q979" ca="1">IF(OR(INDIRECT(A979&amp;B979&amp;C979&amp;F979)="",ISNUMBER(INDIRECT(A979&amp;B979&amp;C979&amp;F979))=FALSE,INDIRECT(A979&amp;B979&amp;C979&amp;F979)=0),"",O979)</f>
        <v/>
      </c>
      <c r="R979" s="15" t="str" cm="1">
        <f t="array" aca="1" ref="R979" ca="1">IF(OR(INDIRECT(A979&amp;B979&amp;C979&amp;F979)="",ISNUMBER(INDIRECT(A979&amp;B979&amp;C979&amp;F979))=FALSE,INDIRECT(A979&amp;B979&amp;C979&amp;F979)=0),"",P979+14)</f>
        <v/>
      </c>
      <c r="S979" s="15" t="str" cm="1">
        <f t="array" aca="1" ref="S979" ca="1">IF(OR(INDIRECT(A979&amp;B979&amp;C979&amp;F979)="",ISNUMBER(INDIRECT(A979&amp;B979&amp;C979&amp;F979))=FALSE,INDIRECT(A979&amp;B979&amp;C979&amp;F979)=0),"",INDIRECT(A979&amp;B979&amp;C979&amp;F979))</f>
        <v/>
      </c>
      <c r="T979" s="15" t="str" cm="1">
        <f t="array" aca="1" ref="T979" ca="1">IF(OR(INDIRECT(A979&amp;B979&amp;C979&amp;F979)="",ISNUMBER(INDIRECT(A979&amp;B979&amp;C979&amp;F979))=FALSE,INDIRECT(A979&amp;B979&amp;C979&amp;F979)=0),"",0)</f>
        <v/>
      </c>
    </row>
    <row r="980" spans="1:20">
      <c r="A980" s="23" t="s">
        <v>912</v>
      </c>
      <c r="C980" s="23" t="str">
        <f t="shared" si="45"/>
        <v>t</v>
      </c>
      <c r="E980" s="23" t="str">
        <f t="shared" ca="1" si="43"/>
        <v>s</v>
      </c>
      <c r="F980" s="23">
        <f t="shared" si="44"/>
        <v>53</v>
      </c>
      <c r="G980" s="23" t="str" cm="1">
        <f t="array" aca="1" ref="G980" ca="1">IF(OR(INDIRECT(A980&amp;B980&amp;C980&amp;F980)="",ISNUMBER(INDIRECT(A980&amp;B980&amp;C980&amp;F980))=FALSE),"",IF(INDIRECT(A980&amp;B980&amp;C980&amp;9)="公開","【（第８期）WEB・コールセンター受付】","【（第８期）医療機関受付】"))</f>
        <v/>
      </c>
      <c r="H980" s="15" t="str" cm="1">
        <f t="array" aca="1" ref="H980" ca="1">IF(OR(INDIRECT(A980&amp;B980&amp;C980&amp;F980)="",ISNUMBER(INDIRECT(A980&amp;B980&amp;C980&amp;F980))=FALSE,INDIRECT(A980&amp;B980&amp;C980&amp;F980)=0),"",431001)</f>
        <v/>
      </c>
      <c r="I980" s="15" t="str" cm="1">
        <f t="array" aca="1" ref="I980" ca="1">IF(OR(INDIRECT(A980&amp;B980&amp;C980&amp;F980)="",ISNUMBER(INDIRECT(A980&amp;B980&amp;C980&amp;F980))=FALSE,INDIRECT(A980&amp;B980&amp;C980&amp;F980)=0),"",G980&amp;J980&amp;"."&amp;TEXT(M980,"00")&amp;TEXT(N980,"00")&amp;"."&amp;TEXT(O980,"00")&amp;TEXT(P980,"00"))</f>
        <v/>
      </c>
      <c r="J980" s="15" t="str" cm="1">
        <f t="array" aca="1" ref="J980" ca="1">IF(OR(INDIRECT(A980&amp;B980&amp;C980&amp;F980)="",ISNUMBER(INDIRECT(A980&amp;B980&amp;C980&amp;F980))=FALSE,INDIRECT(A980&amp;B980&amp;C980&amp;F980)=0),"",予約枠報告様式!$B$2)</f>
        <v/>
      </c>
      <c r="K980" s="15" t="str" cm="1">
        <f t="array" aca="1" ref="K980" ca="1">IF(OR(INDIRECT(A980&amp;B980&amp;C980&amp;F980)="",ISNUMBER(INDIRECT(A980&amp;B980&amp;C980&amp;F980))=FALSE,INDIRECT(A980&amp;B980&amp;C980&amp;F980)=0),"",1)</f>
        <v/>
      </c>
      <c r="L980" s="15" t="str" cm="1">
        <f t="array" aca="1" ref="L980" ca="1">IF(OR(INDIRECT(A980&amp;B980&amp;C980&amp;F980)="",ISNUMBER(INDIRECT(A980&amp;B980&amp;C980&amp;F980))=FALSE,INDIRECT(A980&amp;B980&amp;C980&amp;F980)=0),"",IF(G980="【（第８期）医療機関受付】",TEXT(INDIRECT(A980&amp;D980&amp;E980&amp;5),"yyy"),TEXT(INDIRECT(A980&amp;B980&amp;C980&amp;5),"yyy")))</f>
        <v/>
      </c>
      <c r="M980" s="15" t="str" cm="1">
        <f t="array" aca="1" ref="M980" ca="1">IF(OR(INDIRECT(A980&amp;B980&amp;C980&amp;F980)="",ISNUMBER(INDIRECT(A980&amp;B980&amp;C980&amp;F980))=FALSE,INDIRECT(A980&amp;B980&amp;C980&amp;F980)=0),"",IF(G980="【（第８期）医療機関受付】",TEXT(INDIRECT(A980&amp;D980&amp;E980&amp;5),"m"),TEXT(INDIRECT(A980&amp;B980&amp;C980&amp;5),"m")))</f>
        <v/>
      </c>
      <c r="N980" s="15" t="str" cm="1">
        <f t="array" aca="1" ref="N980" ca="1">IF(OR(INDIRECT(A980&amp;B980&amp;C980&amp;F980)="",ISNUMBER(INDIRECT(A980&amp;B980&amp;C980&amp;F980))=FALSE,INDIRECT(A980&amp;B980&amp;C980&amp;F980)=0),"",IF(G980="【（第８期）医療機関受付】",TEXT(INDIRECT(A980&amp;D980&amp;E980&amp;5),"d"),TEXT(INDIRECT(A980&amp;B980&amp;C980&amp;5),"d")))</f>
        <v/>
      </c>
      <c r="O980" s="15" t="str" cm="1">
        <f t="array" aca="1" ref="O980" ca="1">IF(OR(INDIRECT(A980&amp;B980&amp;C980&amp;F980)="",ISNUMBER(INDIRECT(A980&amp;B980&amp;C980&amp;F980))=FALSE,INDIRECT(A980&amp;B980&amp;C980&amp;F980)=0),"",HOUR(INDIRECT(A980&amp;"A"&amp;F980)))</f>
        <v/>
      </c>
      <c r="P980" s="15" t="str" cm="1">
        <f t="array" aca="1" ref="P980" ca="1">IF(OR(INDIRECT(A980&amp;B980&amp;C980&amp;F980)="",ISNUMBER(INDIRECT(A980&amp;B980&amp;C980&amp;F980))=FALSE,INDIRECT(A980&amp;B980&amp;C980&amp;F980)=0),"",MINUTE(INDIRECT(A980&amp;"A"&amp;F980)))</f>
        <v/>
      </c>
      <c r="Q980" s="15" t="str" cm="1">
        <f t="array" aca="1" ref="Q980" ca="1">IF(OR(INDIRECT(A980&amp;B980&amp;C980&amp;F980)="",ISNUMBER(INDIRECT(A980&amp;B980&amp;C980&amp;F980))=FALSE,INDIRECT(A980&amp;B980&amp;C980&amp;F980)=0),"",O980)</f>
        <v/>
      </c>
      <c r="R980" s="15" t="str" cm="1">
        <f t="array" aca="1" ref="R980" ca="1">IF(OR(INDIRECT(A980&amp;B980&amp;C980&amp;F980)="",ISNUMBER(INDIRECT(A980&amp;B980&amp;C980&amp;F980))=FALSE,INDIRECT(A980&amp;B980&amp;C980&amp;F980)=0),"",P980+14)</f>
        <v/>
      </c>
      <c r="S980" s="15" t="str" cm="1">
        <f t="array" aca="1" ref="S980" ca="1">IF(OR(INDIRECT(A980&amp;B980&amp;C980&amp;F980)="",ISNUMBER(INDIRECT(A980&amp;B980&amp;C980&amp;F980))=FALSE,INDIRECT(A980&amp;B980&amp;C980&amp;F980)=0),"",INDIRECT(A980&amp;B980&amp;C980&amp;F980))</f>
        <v/>
      </c>
      <c r="T980" s="15" t="str" cm="1">
        <f t="array" aca="1" ref="T980" ca="1">IF(OR(INDIRECT(A980&amp;B980&amp;C980&amp;F980)="",ISNUMBER(INDIRECT(A980&amp;B980&amp;C980&amp;F980))=FALSE,INDIRECT(A980&amp;B980&amp;C980&amp;F980)=0),"",0)</f>
        <v/>
      </c>
    </row>
    <row r="981" spans="1:20">
      <c r="A981" s="23" t="s">
        <v>912</v>
      </c>
      <c r="C981" s="23" t="str">
        <f t="shared" si="45"/>
        <v>t</v>
      </c>
      <c r="E981" s="23" t="str">
        <f t="shared" ca="1" si="43"/>
        <v>s</v>
      </c>
      <c r="F981" s="23">
        <f t="shared" si="44"/>
        <v>54</v>
      </c>
      <c r="G981" s="23" t="str" cm="1">
        <f t="array" aca="1" ref="G981" ca="1">IF(OR(INDIRECT(A981&amp;B981&amp;C981&amp;F981)="",ISNUMBER(INDIRECT(A981&amp;B981&amp;C981&amp;F981))=FALSE),"",IF(INDIRECT(A981&amp;B981&amp;C981&amp;9)="公開","【（第８期）WEB・コールセンター受付】","【（第８期）医療機関受付】"))</f>
        <v/>
      </c>
      <c r="H981" s="15" t="str" cm="1">
        <f t="array" aca="1" ref="H981" ca="1">IF(OR(INDIRECT(A981&amp;B981&amp;C981&amp;F981)="",ISNUMBER(INDIRECT(A981&amp;B981&amp;C981&amp;F981))=FALSE,INDIRECT(A981&amp;B981&amp;C981&amp;F981)=0),"",431001)</f>
        <v/>
      </c>
      <c r="I981" s="15" t="str" cm="1">
        <f t="array" aca="1" ref="I981" ca="1">IF(OR(INDIRECT(A981&amp;B981&amp;C981&amp;F981)="",ISNUMBER(INDIRECT(A981&amp;B981&amp;C981&amp;F981))=FALSE,INDIRECT(A981&amp;B981&amp;C981&amp;F981)=0),"",G981&amp;J981&amp;"."&amp;TEXT(M981,"00")&amp;TEXT(N981,"00")&amp;"."&amp;TEXT(O981,"00")&amp;TEXT(P981,"00"))</f>
        <v/>
      </c>
      <c r="J981" s="15" t="str" cm="1">
        <f t="array" aca="1" ref="J981" ca="1">IF(OR(INDIRECT(A981&amp;B981&amp;C981&amp;F981)="",ISNUMBER(INDIRECT(A981&amp;B981&amp;C981&amp;F981))=FALSE,INDIRECT(A981&amp;B981&amp;C981&amp;F981)=0),"",予約枠報告様式!$B$2)</f>
        <v/>
      </c>
      <c r="K981" s="15" t="str" cm="1">
        <f t="array" aca="1" ref="K981" ca="1">IF(OR(INDIRECT(A981&amp;B981&amp;C981&amp;F981)="",ISNUMBER(INDIRECT(A981&amp;B981&amp;C981&amp;F981))=FALSE,INDIRECT(A981&amp;B981&amp;C981&amp;F981)=0),"",1)</f>
        <v/>
      </c>
      <c r="L981" s="15" t="str" cm="1">
        <f t="array" aca="1" ref="L981" ca="1">IF(OR(INDIRECT(A981&amp;B981&amp;C981&amp;F981)="",ISNUMBER(INDIRECT(A981&amp;B981&amp;C981&amp;F981))=FALSE,INDIRECT(A981&amp;B981&amp;C981&amp;F981)=0),"",IF(G981="【（第８期）医療機関受付】",TEXT(INDIRECT(A981&amp;D981&amp;E981&amp;5),"yyy"),TEXT(INDIRECT(A981&amp;B981&amp;C981&amp;5),"yyy")))</f>
        <v/>
      </c>
      <c r="M981" s="15" t="str" cm="1">
        <f t="array" aca="1" ref="M981" ca="1">IF(OR(INDIRECT(A981&amp;B981&amp;C981&amp;F981)="",ISNUMBER(INDIRECT(A981&amp;B981&amp;C981&amp;F981))=FALSE,INDIRECT(A981&amp;B981&amp;C981&amp;F981)=0),"",IF(G981="【（第８期）医療機関受付】",TEXT(INDIRECT(A981&amp;D981&amp;E981&amp;5),"m"),TEXT(INDIRECT(A981&amp;B981&amp;C981&amp;5),"m")))</f>
        <v/>
      </c>
      <c r="N981" s="15" t="str" cm="1">
        <f t="array" aca="1" ref="N981" ca="1">IF(OR(INDIRECT(A981&amp;B981&amp;C981&amp;F981)="",ISNUMBER(INDIRECT(A981&amp;B981&amp;C981&amp;F981))=FALSE,INDIRECT(A981&amp;B981&amp;C981&amp;F981)=0),"",IF(G981="【（第８期）医療機関受付】",TEXT(INDIRECT(A981&amp;D981&amp;E981&amp;5),"d"),TEXT(INDIRECT(A981&amp;B981&amp;C981&amp;5),"d")))</f>
        <v/>
      </c>
      <c r="O981" s="15" t="str" cm="1">
        <f t="array" aca="1" ref="O981" ca="1">IF(OR(INDIRECT(A981&amp;B981&amp;C981&amp;F981)="",ISNUMBER(INDIRECT(A981&amp;B981&amp;C981&amp;F981))=FALSE,INDIRECT(A981&amp;B981&amp;C981&amp;F981)=0),"",HOUR(INDIRECT(A981&amp;"A"&amp;F981)))</f>
        <v/>
      </c>
      <c r="P981" s="15" t="str" cm="1">
        <f t="array" aca="1" ref="P981" ca="1">IF(OR(INDIRECT(A981&amp;B981&amp;C981&amp;F981)="",ISNUMBER(INDIRECT(A981&amp;B981&amp;C981&amp;F981))=FALSE,INDIRECT(A981&amp;B981&amp;C981&amp;F981)=0),"",MINUTE(INDIRECT(A981&amp;"A"&amp;F981)))</f>
        <v/>
      </c>
      <c r="Q981" s="15" t="str" cm="1">
        <f t="array" aca="1" ref="Q981" ca="1">IF(OR(INDIRECT(A981&amp;B981&amp;C981&amp;F981)="",ISNUMBER(INDIRECT(A981&amp;B981&amp;C981&amp;F981))=FALSE,INDIRECT(A981&amp;B981&amp;C981&amp;F981)=0),"",O981)</f>
        <v/>
      </c>
      <c r="R981" s="15" t="str" cm="1">
        <f t="array" aca="1" ref="R981" ca="1">IF(OR(INDIRECT(A981&amp;B981&amp;C981&amp;F981)="",ISNUMBER(INDIRECT(A981&amp;B981&amp;C981&amp;F981))=FALSE,INDIRECT(A981&amp;B981&amp;C981&amp;F981)=0),"",P981+14)</f>
        <v/>
      </c>
      <c r="S981" s="15" t="str" cm="1">
        <f t="array" aca="1" ref="S981" ca="1">IF(OR(INDIRECT(A981&amp;B981&amp;C981&amp;F981)="",ISNUMBER(INDIRECT(A981&amp;B981&amp;C981&amp;F981))=FALSE,INDIRECT(A981&amp;B981&amp;C981&amp;F981)=0),"",INDIRECT(A981&amp;B981&amp;C981&amp;F981))</f>
        <v/>
      </c>
      <c r="T981" s="15" t="str" cm="1">
        <f t="array" aca="1" ref="T981" ca="1">IF(OR(INDIRECT(A981&amp;B981&amp;C981&amp;F981)="",ISNUMBER(INDIRECT(A981&amp;B981&amp;C981&amp;F981))=FALSE,INDIRECT(A981&amp;B981&amp;C981&amp;F981)=0),"",0)</f>
        <v/>
      </c>
    </row>
    <row r="982" spans="1:20">
      <c r="A982" s="23" t="s">
        <v>912</v>
      </c>
      <c r="C982" s="23" t="str">
        <f t="shared" si="45"/>
        <v>t</v>
      </c>
      <c r="E982" s="23" t="str">
        <f t="shared" ca="1" si="43"/>
        <v>s</v>
      </c>
      <c r="F982" s="23">
        <f t="shared" si="44"/>
        <v>55</v>
      </c>
      <c r="G982" s="23" t="str" cm="1">
        <f t="array" aca="1" ref="G982" ca="1">IF(OR(INDIRECT(A982&amp;B982&amp;C982&amp;F982)="",ISNUMBER(INDIRECT(A982&amp;B982&amp;C982&amp;F982))=FALSE),"",IF(INDIRECT(A982&amp;B982&amp;C982&amp;9)="公開","【（第８期）WEB・コールセンター受付】","【（第８期）医療機関受付】"))</f>
        <v/>
      </c>
      <c r="H982" s="15" t="str" cm="1">
        <f t="array" aca="1" ref="H982" ca="1">IF(OR(INDIRECT(A982&amp;B982&amp;C982&amp;F982)="",ISNUMBER(INDIRECT(A982&amp;B982&amp;C982&amp;F982))=FALSE,INDIRECT(A982&amp;B982&amp;C982&amp;F982)=0),"",431001)</f>
        <v/>
      </c>
      <c r="I982" s="15" t="str" cm="1">
        <f t="array" aca="1" ref="I982" ca="1">IF(OR(INDIRECT(A982&amp;B982&amp;C982&amp;F982)="",ISNUMBER(INDIRECT(A982&amp;B982&amp;C982&amp;F982))=FALSE,INDIRECT(A982&amp;B982&amp;C982&amp;F982)=0),"",G982&amp;J982&amp;"."&amp;TEXT(M982,"00")&amp;TEXT(N982,"00")&amp;"."&amp;TEXT(O982,"00")&amp;TEXT(P982,"00"))</f>
        <v/>
      </c>
      <c r="J982" s="15" t="str" cm="1">
        <f t="array" aca="1" ref="J982" ca="1">IF(OR(INDIRECT(A982&amp;B982&amp;C982&amp;F982)="",ISNUMBER(INDIRECT(A982&amp;B982&amp;C982&amp;F982))=FALSE,INDIRECT(A982&amp;B982&amp;C982&amp;F982)=0),"",予約枠報告様式!$B$2)</f>
        <v/>
      </c>
      <c r="K982" s="15" t="str" cm="1">
        <f t="array" aca="1" ref="K982" ca="1">IF(OR(INDIRECT(A982&amp;B982&amp;C982&amp;F982)="",ISNUMBER(INDIRECT(A982&amp;B982&amp;C982&amp;F982))=FALSE,INDIRECT(A982&amp;B982&amp;C982&amp;F982)=0),"",1)</f>
        <v/>
      </c>
      <c r="L982" s="15" t="str" cm="1">
        <f t="array" aca="1" ref="L982" ca="1">IF(OR(INDIRECT(A982&amp;B982&amp;C982&amp;F982)="",ISNUMBER(INDIRECT(A982&amp;B982&amp;C982&amp;F982))=FALSE,INDIRECT(A982&amp;B982&amp;C982&amp;F982)=0),"",IF(G982="【（第８期）医療機関受付】",TEXT(INDIRECT(A982&amp;D982&amp;E982&amp;5),"yyy"),TEXT(INDIRECT(A982&amp;B982&amp;C982&amp;5),"yyy")))</f>
        <v/>
      </c>
      <c r="M982" s="15" t="str" cm="1">
        <f t="array" aca="1" ref="M982" ca="1">IF(OR(INDIRECT(A982&amp;B982&amp;C982&amp;F982)="",ISNUMBER(INDIRECT(A982&amp;B982&amp;C982&amp;F982))=FALSE,INDIRECT(A982&amp;B982&amp;C982&amp;F982)=0),"",IF(G982="【（第８期）医療機関受付】",TEXT(INDIRECT(A982&amp;D982&amp;E982&amp;5),"m"),TEXT(INDIRECT(A982&amp;B982&amp;C982&amp;5),"m")))</f>
        <v/>
      </c>
      <c r="N982" s="15" t="str" cm="1">
        <f t="array" aca="1" ref="N982" ca="1">IF(OR(INDIRECT(A982&amp;B982&amp;C982&amp;F982)="",ISNUMBER(INDIRECT(A982&amp;B982&amp;C982&amp;F982))=FALSE,INDIRECT(A982&amp;B982&amp;C982&amp;F982)=0),"",IF(G982="【（第８期）医療機関受付】",TEXT(INDIRECT(A982&amp;D982&amp;E982&amp;5),"d"),TEXT(INDIRECT(A982&amp;B982&amp;C982&amp;5),"d")))</f>
        <v/>
      </c>
      <c r="O982" s="15" t="str" cm="1">
        <f t="array" aca="1" ref="O982" ca="1">IF(OR(INDIRECT(A982&amp;B982&amp;C982&amp;F982)="",ISNUMBER(INDIRECT(A982&amp;B982&amp;C982&amp;F982))=FALSE,INDIRECT(A982&amp;B982&amp;C982&amp;F982)=0),"",HOUR(INDIRECT(A982&amp;"A"&amp;F982)))</f>
        <v/>
      </c>
      <c r="P982" s="15" t="str" cm="1">
        <f t="array" aca="1" ref="P982" ca="1">IF(OR(INDIRECT(A982&amp;B982&amp;C982&amp;F982)="",ISNUMBER(INDIRECT(A982&amp;B982&amp;C982&amp;F982))=FALSE,INDIRECT(A982&amp;B982&amp;C982&amp;F982)=0),"",MINUTE(INDIRECT(A982&amp;"A"&amp;F982)))</f>
        <v/>
      </c>
      <c r="Q982" s="15" t="str" cm="1">
        <f t="array" aca="1" ref="Q982" ca="1">IF(OR(INDIRECT(A982&amp;B982&amp;C982&amp;F982)="",ISNUMBER(INDIRECT(A982&amp;B982&amp;C982&amp;F982))=FALSE,INDIRECT(A982&amp;B982&amp;C982&amp;F982)=0),"",O982)</f>
        <v/>
      </c>
      <c r="R982" s="15" t="str" cm="1">
        <f t="array" aca="1" ref="R982" ca="1">IF(OR(INDIRECT(A982&amp;B982&amp;C982&amp;F982)="",ISNUMBER(INDIRECT(A982&amp;B982&amp;C982&amp;F982))=FALSE,INDIRECT(A982&amp;B982&amp;C982&amp;F982)=0),"",P982+14)</f>
        <v/>
      </c>
      <c r="S982" s="15" t="str" cm="1">
        <f t="array" aca="1" ref="S982" ca="1">IF(OR(INDIRECT(A982&amp;B982&amp;C982&amp;F982)="",ISNUMBER(INDIRECT(A982&amp;B982&amp;C982&amp;F982))=FALSE,INDIRECT(A982&amp;B982&amp;C982&amp;F982)=0),"",INDIRECT(A982&amp;B982&amp;C982&amp;F982))</f>
        <v/>
      </c>
      <c r="T982" s="15" t="str" cm="1">
        <f t="array" aca="1" ref="T982" ca="1">IF(OR(INDIRECT(A982&amp;B982&amp;C982&amp;F982)="",ISNUMBER(INDIRECT(A982&amp;B982&amp;C982&amp;F982))=FALSE,INDIRECT(A982&amp;B982&amp;C982&amp;F982)=0),"",0)</f>
        <v/>
      </c>
    </row>
    <row r="983" spans="1:20">
      <c r="A983" s="23" t="s">
        <v>912</v>
      </c>
      <c r="C983" s="23" t="str">
        <f t="shared" si="45"/>
        <v>t</v>
      </c>
      <c r="E983" s="23" t="str">
        <f t="shared" ca="1" si="43"/>
        <v>s</v>
      </c>
      <c r="F983" s="23">
        <f t="shared" si="44"/>
        <v>56</v>
      </c>
      <c r="G983" s="23" t="str" cm="1">
        <f t="array" aca="1" ref="G983" ca="1">IF(OR(INDIRECT(A983&amp;B983&amp;C983&amp;F983)="",ISNUMBER(INDIRECT(A983&amp;B983&amp;C983&amp;F983))=FALSE),"",IF(INDIRECT(A983&amp;B983&amp;C983&amp;9)="公開","【（第８期）WEB・コールセンター受付】","【（第８期）医療機関受付】"))</f>
        <v/>
      </c>
      <c r="H983" s="15" t="str" cm="1">
        <f t="array" aca="1" ref="H983" ca="1">IF(OR(INDIRECT(A983&amp;B983&amp;C983&amp;F983)="",ISNUMBER(INDIRECT(A983&amp;B983&amp;C983&amp;F983))=FALSE,INDIRECT(A983&amp;B983&amp;C983&amp;F983)=0),"",431001)</f>
        <v/>
      </c>
      <c r="I983" s="15" t="str" cm="1">
        <f t="array" aca="1" ref="I983" ca="1">IF(OR(INDIRECT(A983&amp;B983&amp;C983&amp;F983)="",ISNUMBER(INDIRECT(A983&amp;B983&amp;C983&amp;F983))=FALSE,INDIRECT(A983&amp;B983&amp;C983&amp;F983)=0),"",G983&amp;J983&amp;"."&amp;TEXT(M983,"00")&amp;TEXT(N983,"00")&amp;"."&amp;TEXT(O983,"00")&amp;TEXT(P983,"00"))</f>
        <v/>
      </c>
      <c r="J983" s="15" t="str" cm="1">
        <f t="array" aca="1" ref="J983" ca="1">IF(OR(INDIRECT(A983&amp;B983&amp;C983&amp;F983)="",ISNUMBER(INDIRECT(A983&amp;B983&amp;C983&amp;F983))=FALSE,INDIRECT(A983&amp;B983&amp;C983&amp;F983)=0),"",予約枠報告様式!$B$2)</f>
        <v/>
      </c>
      <c r="K983" s="15" t="str" cm="1">
        <f t="array" aca="1" ref="K983" ca="1">IF(OR(INDIRECT(A983&amp;B983&amp;C983&amp;F983)="",ISNUMBER(INDIRECT(A983&amp;B983&amp;C983&amp;F983))=FALSE,INDIRECT(A983&amp;B983&amp;C983&amp;F983)=0),"",1)</f>
        <v/>
      </c>
      <c r="L983" s="15" t="str" cm="1">
        <f t="array" aca="1" ref="L983" ca="1">IF(OR(INDIRECT(A983&amp;B983&amp;C983&amp;F983)="",ISNUMBER(INDIRECT(A983&amp;B983&amp;C983&amp;F983))=FALSE,INDIRECT(A983&amp;B983&amp;C983&amp;F983)=0),"",IF(G983="【（第８期）医療機関受付】",TEXT(INDIRECT(A983&amp;D983&amp;E983&amp;5),"yyy"),TEXT(INDIRECT(A983&amp;B983&amp;C983&amp;5),"yyy")))</f>
        <v/>
      </c>
      <c r="M983" s="15" t="str" cm="1">
        <f t="array" aca="1" ref="M983" ca="1">IF(OR(INDIRECT(A983&amp;B983&amp;C983&amp;F983)="",ISNUMBER(INDIRECT(A983&amp;B983&amp;C983&amp;F983))=FALSE,INDIRECT(A983&amp;B983&amp;C983&amp;F983)=0),"",IF(G983="【（第８期）医療機関受付】",TEXT(INDIRECT(A983&amp;D983&amp;E983&amp;5),"m"),TEXT(INDIRECT(A983&amp;B983&amp;C983&amp;5),"m")))</f>
        <v/>
      </c>
      <c r="N983" s="15" t="str" cm="1">
        <f t="array" aca="1" ref="N983" ca="1">IF(OR(INDIRECT(A983&amp;B983&amp;C983&amp;F983)="",ISNUMBER(INDIRECT(A983&amp;B983&amp;C983&amp;F983))=FALSE,INDIRECT(A983&amp;B983&amp;C983&amp;F983)=0),"",IF(G983="【（第８期）医療機関受付】",TEXT(INDIRECT(A983&amp;D983&amp;E983&amp;5),"d"),TEXT(INDIRECT(A983&amp;B983&amp;C983&amp;5),"d")))</f>
        <v/>
      </c>
      <c r="O983" s="15" t="str" cm="1">
        <f t="array" aca="1" ref="O983" ca="1">IF(OR(INDIRECT(A983&amp;B983&amp;C983&amp;F983)="",ISNUMBER(INDIRECT(A983&amp;B983&amp;C983&amp;F983))=FALSE,INDIRECT(A983&amp;B983&amp;C983&amp;F983)=0),"",HOUR(INDIRECT(A983&amp;"A"&amp;F983)))</f>
        <v/>
      </c>
      <c r="P983" s="15" t="str" cm="1">
        <f t="array" aca="1" ref="P983" ca="1">IF(OR(INDIRECT(A983&amp;B983&amp;C983&amp;F983)="",ISNUMBER(INDIRECT(A983&amp;B983&amp;C983&amp;F983))=FALSE,INDIRECT(A983&amp;B983&amp;C983&amp;F983)=0),"",MINUTE(INDIRECT(A983&amp;"A"&amp;F983)))</f>
        <v/>
      </c>
      <c r="Q983" s="15" t="str" cm="1">
        <f t="array" aca="1" ref="Q983" ca="1">IF(OR(INDIRECT(A983&amp;B983&amp;C983&amp;F983)="",ISNUMBER(INDIRECT(A983&amp;B983&amp;C983&amp;F983))=FALSE,INDIRECT(A983&amp;B983&amp;C983&amp;F983)=0),"",O983)</f>
        <v/>
      </c>
      <c r="R983" s="15" t="str" cm="1">
        <f t="array" aca="1" ref="R983" ca="1">IF(OR(INDIRECT(A983&amp;B983&amp;C983&amp;F983)="",ISNUMBER(INDIRECT(A983&amp;B983&amp;C983&amp;F983))=FALSE,INDIRECT(A983&amp;B983&amp;C983&amp;F983)=0),"",P983+14)</f>
        <v/>
      </c>
      <c r="S983" s="15" t="str" cm="1">
        <f t="array" aca="1" ref="S983" ca="1">IF(OR(INDIRECT(A983&amp;B983&amp;C983&amp;F983)="",ISNUMBER(INDIRECT(A983&amp;B983&amp;C983&amp;F983))=FALSE,INDIRECT(A983&amp;B983&amp;C983&amp;F983)=0),"",INDIRECT(A983&amp;B983&amp;C983&amp;F983))</f>
        <v/>
      </c>
      <c r="T983" s="15" t="str" cm="1">
        <f t="array" aca="1" ref="T983" ca="1">IF(OR(INDIRECT(A983&amp;B983&amp;C983&amp;F983)="",ISNUMBER(INDIRECT(A983&amp;B983&amp;C983&amp;F983))=FALSE,INDIRECT(A983&amp;B983&amp;C983&amp;F983)=0),"",0)</f>
        <v/>
      </c>
    </row>
    <row r="984" spans="1:20">
      <c r="A984" s="23" t="s">
        <v>912</v>
      </c>
      <c r="C984" s="23" t="str">
        <f t="shared" si="45"/>
        <v>t</v>
      </c>
      <c r="E984" s="23" t="str">
        <f t="shared" ca="1" si="43"/>
        <v>s</v>
      </c>
      <c r="F984" s="23">
        <f t="shared" si="44"/>
        <v>57</v>
      </c>
      <c r="G984" s="23" t="str" cm="1">
        <f t="array" aca="1" ref="G984" ca="1">IF(OR(INDIRECT(A984&amp;B984&amp;C984&amp;F984)="",ISNUMBER(INDIRECT(A984&amp;B984&amp;C984&amp;F984))=FALSE),"",IF(INDIRECT(A984&amp;B984&amp;C984&amp;9)="公開","【（第８期）WEB・コールセンター受付】","【（第８期）医療機関受付】"))</f>
        <v/>
      </c>
      <c r="H984" s="15" t="str" cm="1">
        <f t="array" aca="1" ref="H984" ca="1">IF(OR(INDIRECT(A984&amp;B984&amp;C984&amp;F984)="",ISNUMBER(INDIRECT(A984&amp;B984&amp;C984&amp;F984))=FALSE,INDIRECT(A984&amp;B984&amp;C984&amp;F984)=0),"",431001)</f>
        <v/>
      </c>
      <c r="I984" s="15" t="str" cm="1">
        <f t="array" aca="1" ref="I984" ca="1">IF(OR(INDIRECT(A984&amp;B984&amp;C984&amp;F984)="",ISNUMBER(INDIRECT(A984&amp;B984&amp;C984&amp;F984))=FALSE,INDIRECT(A984&amp;B984&amp;C984&amp;F984)=0),"",G984&amp;J984&amp;"."&amp;TEXT(M984,"00")&amp;TEXT(N984,"00")&amp;"."&amp;TEXT(O984,"00")&amp;TEXT(P984,"00"))</f>
        <v/>
      </c>
      <c r="J984" s="15" t="str" cm="1">
        <f t="array" aca="1" ref="J984" ca="1">IF(OR(INDIRECT(A984&amp;B984&amp;C984&amp;F984)="",ISNUMBER(INDIRECT(A984&amp;B984&amp;C984&amp;F984))=FALSE,INDIRECT(A984&amp;B984&amp;C984&amp;F984)=0),"",予約枠報告様式!$B$2)</f>
        <v/>
      </c>
      <c r="K984" s="15" t="str" cm="1">
        <f t="array" aca="1" ref="K984" ca="1">IF(OR(INDIRECT(A984&amp;B984&amp;C984&amp;F984)="",ISNUMBER(INDIRECT(A984&amp;B984&amp;C984&amp;F984))=FALSE,INDIRECT(A984&amp;B984&amp;C984&amp;F984)=0),"",1)</f>
        <v/>
      </c>
      <c r="L984" s="15" t="str" cm="1">
        <f t="array" aca="1" ref="L984" ca="1">IF(OR(INDIRECT(A984&amp;B984&amp;C984&amp;F984)="",ISNUMBER(INDIRECT(A984&amp;B984&amp;C984&amp;F984))=FALSE,INDIRECT(A984&amp;B984&amp;C984&amp;F984)=0),"",IF(G984="【（第８期）医療機関受付】",TEXT(INDIRECT(A984&amp;D984&amp;E984&amp;5),"yyy"),TEXT(INDIRECT(A984&amp;B984&amp;C984&amp;5),"yyy")))</f>
        <v/>
      </c>
      <c r="M984" s="15" t="str" cm="1">
        <f t="array" aca="1" ref="M984" ca="1">IF(OR(INDIRECT(A984&amp;B984&amp;C984&amp;F984)="",ISNUMBER(INDIRECT(A984&amp;B984&amp;C984&amp;F984))=FALSE,INDIRECT(A984&amp;B984&amp;C984&amp;F984)=0),"",IF(G984="【（第８期）医療機関受付】",TEXT(INDIRECT(A984&amp;D984&amp;E984&amp;5),"m"),TEXT(INDIRECT(A984&amp;B984&amp;C984&amp;5),"m")))</f>
        <v/>
      </c>
      <c r="N984" s="15" t="str" cm="1">
        <f t="array" aca="1" ref="N984" ca="1">IF(OR(INDIRECT(A984&amp;B984&amp;C984&amp;F984)="",ISNUMBER(INDIRECT(A984&amp;B984&amp;C984&amp;F984))=FALSE,INDIRECT(A984&amp;B984&amp;C984&amp;F984)=0),"",IF(G984="【（第８期）医療機関受付】",TEXT(INDIRECT(A984&amp;D984&amp;E984&amp;5),"d"),TEXT(INDIRECT(A984&amp;B984&amp;C984&amp;5),"d")))</f>
        <v/>
      </c>
      <c r="O984" s="15" t="str" cm="1">
        <f t="array" aca="1" ref="O984" ca="1">IF(OR(INDIRECT(A984&amp;B984&amp;C984&amp;F984)="",ISNUMBER(INDIRECT(A984&amp;B984&amp;C984&amp;F984))=FALSE,INDIRECT(A984&amp;B984&amp;C984&amp;F984)=0),"",HOUR(INDIRECT(A984&amp;"A"&amp;F984)))</f>
        <v/>
      </c>
      <c r="P984" s="15" t="str" cm="1">
        <f t="array" aca="1" ref="P984" ca="1">IF(OR(INDIRECT(A984&amp;B984&amp;C984&amp;F984)="",ISNUMBER(INDIRECT(A984&amp;B984&amp;C984&amp;F984))=FALSE,INDIRECT(A984&amp;B984&amp;C984&amp;F984)=0),"",MINUTE(INDIRECT(A984&amp;"A"&amp;F984)))</f>
        <v/>
      </c>
      <c r="Q984" s="15" t="str" cm="1">
        <f t="array" aca="1" ref="Q984" ca="1">IF(OR(INDIRECT(A984&amp;B984&amp;C984&amp;F984)="",ISNUMBER(INDIRECT(A984&amp;B984&amp;C984&amp;F984))=FALSE,INDIRECT(A984&amp;B984&amp;C984&amp;F984)=0),"",O984)</f>
        <v/>
      </c>
      <c r="R984" s="15" t="str" cm="1">
        <f t="array" aca="1" ref="R984" ca="1">IF(OR(INDIRECT(A984&amp;B984&amp;C984&amp;F984)="",ISNUMBER(INDIRECT(A984&amp;B984&amp;C984&amp;F984))=FALSE,INDIRECT(A984&amp;B984&amp;C984&amp;F984)=0),"",P984+14)</f>
        <v/>
      </c>
      <c r="S984" s="15" t="str" cm="1">
        <f t="array" aca="1" ref="S984" ca="1">IF(OR(INDIRECT(A984&amp;B984&amp;C984&amp;F984)="",ISNUMBER(INDIRECT(A984&amp;B984&amp;C984&amp;F984))=FALSE,INDIRECT(A984&amp;B984&amp;C984&amp;F984)=0),"",INDIRECT(A984&amp;B984&amp;C984&amp;F984))</f>
        <v/>
      </c>
      <c r="T984" s="15" t="str" cm="1">
        <f t="array" aca="1" ref="T984" ca="1">IF(OR(INDIRECT(A984&amp;B984&amp;C984&amp;F984)="",ISNUMBER(INDIRECT(A984&amp;B984&amp;C984&amp;F984))=FALSE,INDIRECT(A984&amp;B984&amp;C984&amp;F984)=0),"",0)</f>
        <v/>
      </c>
    </row>
    <row r="985" spans="1:20">
      <c r="A985" s="23" t="s">
        <v>912</v>
      </c>
      <c r="C985" s="23" t="str">
        <f t="shared" si="45"/>
        <v>t</v>
      </c>
      <c r="E985" s="23" t="str">
        <f t="shared" ca="1" si="43"/>
        <v>s</v>
      </c>
      <c r="F985" s="23">
        <f t="shared" si="44"/>
        <v>58</v>
      </c>
      <c r="G985" s="23" t="str" cm="1">
        <f t="array" aca="1" ref="G985" ca="1">IF(OR(INDIRECT(A985&amp;B985&amp;C985&amp;F985)="",ISNUMBER(INDIRECT(A985&amp;B985&amp;C985&amp;F985))=FALSE),"",IF(INDIRECT(A985&amp;B985&amp;C985&amp;9)="公開","【（第８期）WEB・コールセンター受付】","【（第８期）医療機関受付】"))</f>
        <v/>
      </c>
      <c r="H985" s="15" t="str" cm="1">
        <f t="array" aca="1" ref="H985" ca="1">IF(OR(INDIRECT(A985&amp;B985&amp;C985&amp;F985)="",ISNUMBER(INDIRECT(A985&amp;B985&amp;C985&amp;F985))=FALSE,INDIRECT(A985&amp;B985&amp;C985&amp;F985)=0),"",431001)</f>
        <v/>
      </c>
      <c r="I985" s="15" t="str" cm="1">
        <f t="array" aca="1" ref="I985" ca="1">IF(OR(INDIRECT(A985&amp;B985&amp;C985&amp;F985)="",ISNUMBER(INDIRECT(A985&amp;B985&amp;C985&amp;F985))=FALSE,INDIRECT(A985&amp;B985&amp;C985&amp;F985)=0),"",G985&amp;J985&amp;"."&amp;TEXT(M985,"00")&amp;TEXT(N985,"00")&amp;"."&amp;TEXT(O985,"00")&amp;TEXT(P985,"00"))</f>
        <v/>
      </c>
      <c r="J985" s="15" t="str" cm="1">
        <f t="array" aca="1" ref="J985" ca="1">IF(OR(INDIRECT(A985&amp;B985&amp;C985&amp;F985)="",ISNUMBER(INDIRECT(A985&amp;B985&amp;C985&amp;F985))=FALSE,INDIRECT(A985&amp;B985&amp;C985&amp;F985)=0),"",予約枠報告様式!$B$2)</f>
        <v/>
      </c>
      <c r="K985" s="15" t="str" cm="1">
        <f t="array" aca="1" ref="K985" ca="1">IF(OR(INDIRECT(A985&amp;B985&amp;C985&amp;F985)="",ISNUMBER(INDIRECT(A985&amp;B985&amp;C985&amp;F985))=FALSE,INDIRECT(A985&amp;B985&amp;C985&amp;F985)=0),"",1)</f>
        <v/>
      </c>
      <c r="L985" s="15" t="str" cm="1">
        <f t="array" aca="1" ref="L985" ca="1">IF(OR(INDIRECT(A985&amp;B985&amp;C985&amp;F985)="",ISNUMBER(INDIRECT(A985&amp;B985&amp;C985&amp;F985))=FALSE,INDIRECT(A985&amp;B985&amp;C985&amp;F985)=0),"",IF(G985="【（第８期）医療機関受付】",TEXT(INDIRECT(A985&amp;D985&amp;E985&amp;5),"yyy"),TEXT(INDIRECT(A985&amp;B985&amp;C985&amp;5),"yyy")))</f>
        <v/>
      </c>
      <c r="M985" s="15" t="str" cm="1">
        <f t="array" aca="1" ref="M985" ca="1">IF(OR(INDIRECT(A985&amp;B985&amp;C985&amp;F985)="",ISNUMBER(INDIRECT(A985&amp;B985&amp;C985&amp;F985))=FALSE,INDIRECT(A985&amp;B985&amp;C985&amp;F985)=0),"",IF(G985="【（第８期）医療機関受付】",TEXT(INDIRECT(A985&amp;D985&amp;E985&amp;5),"m"),TEXT(INDIRECT(A985&amp;B985&amp;C985&amp;5),"m")))</f>
        <v/>
      </c>
      <c r="N985" s="15" t="str" cm="1">
        <f t="array" aca="1" ref="N985" ca="1">IF(OR(INDIRECT(A985&amp;B985&amp;C985&amp;F985)="",ISNUMBER(INDIRECT(A985&amp;B985&amp;C985&amp;F985))=FALSE,INDIRECT(A985&amp;B985&amp;C985&amp;F985)=0),"",IF(G985="【（第８期）医療機関受付】",TEXT(INDIRECT(A985&amp;D985&amp;E985&amp;5),"d"),TEXT(INDIRECT(A985&amp;B985&amp;C985&amp;5),"d")))</f>
        <v/>
      </c>
      <c r="O985" s="15" t="str" cm="1">
        <f t="array" aca="1" ref="O985" ca="1">IF(OR(INDIRECT(A985&amp;B985&amp;C985&amp;F985)="",ISNUMBER(INDIRECT(A985&amp;B985&amp;C985&amp;F985))=FALSE,INDIRECT(A985&amp;B985&amp;C985&amp;F985)=0),"",HOUR(INDIRECT(A985&amp;"A"&amp;F985)))</f>
        <v/>
      </c>
      <c r="P985" s="15" t="str" cm="1">
        <f t="array" aca="1" ref="P985" ca="1">IF(OR(INDIRECT(A985&amp;B985&amp;C985&amp;F985)="",ISNUMBER(INDIRECT(A985&amp;B985&amp;C985&amp;F985))=FALSE,INDIRECT(A985&amp;B985&amp;C985&amp;F985)=0),"",MINUTE(INDIRECT(A985&amp;"A"&amp;F985)))</f>
        <v/>
      </c>
      <c r="Q985" s="15" t="str" cm="1">
        <f t="array" aca="1" ref="Q985" ca="1">IF(OR(INDIRECT(A985&amp;B985&amp;C985&amp;F985)="",ISNUMBER(INDIRECT(A985&amp;B985&amp;C985&amp;F985))=FALSE,INDIRECT(A985&amp;B985&amp;C985&amp;F985)=0),"",O985)</f>
        <v/>
      </c>
      <c r="R985" s="15" t="str" cm="1">
        <f t="array" aca="1" ref="R985" ca="1">IF(OR(INDIRECT(A985&amp;B985&amp;C985&amp;F985)="",ISNUMBER(INDIRECT(A985&amp;B985&amp;C985&amp;F985))=FALSE,INDIRECT(A985&amp;B985&amp;C985&amp;F985)=0),"",P985+14)</f>
        <v/>
      </c>
      <c r="S985" s="15" t="str" cm="1">
        <f t="array" aca="1" ref="S985" ca="1">IF(OR(INDIRECT(A985&amp;B985&amp;C985&amp;F985)="",ISNUMBER(INDIRECT(A985&amp;B985&amp;C985&amp;F985))=FALSE,INDIRECT(A985&amp;B985&amp;C985&amp;F985)=0),"",INDIRECT(A985&amp;B985&amp;C985&amp;F985))</f>
        <v/>
      </c>
      <c r="T985" s="15" t="str" cm="1">
        <f t="array" aca="1" ref="T985" ca="1">IF(OR(INDIRECT(A985&amp;B985&amp;C985&amp;F985)="",ISNUMBER(INDIRECT(A985&amp;B985&amp;C985&amp;F985))=FALSE,INDIRECT(A985&amp;B985&amp;C985&amp;F985)=0),"",0)</f>
        <v/>
      </c>
    </row>
    <row r="986" spans="1:20">
      <c r="A986" s="23" t="s">
        <v>912</v>
      </c>
      <c r="C986" s="23" t="str">
        <f t="shared" si="45"/>
        <v>t</v>
      </c>
      <c r="E986" s="23" t="str">
        <f t="shared" ca="1" si="43"/>
        <v>s</v>
      </c>
      <c r="F986" s="23">
        <f t="shared" si="44"/>
        <v>59</v>
      </c>
      <c r="G986" s="23" t="str" cm="1">
        <f t="array" aca="1" ref="G986" ca="1">IF(OR(INDIRECT(A986&amp;B986&amp;C986&amp;F986)="",ISNUMBER(INDIRECT(A986&amp;B986&amp;C986&amp;F986))=FALSE),"",IF(INDIRECT(A986&amp;B986&amp;C986&amp;9)="公開","【（第８期）WEB・コールセンター受付】","【（第８期）医療機関受付】"))</f>
        <v/>
      </c>
      <c r="H986" s="15" t="str" cm="1">
        <f t="array" aca="1" ref="H986" ca="1">IF(OR(INDIRECT(A986&amp;B986&amp;C986&amp;F986)="",ISNUMBER(INDIRECT(A986&amp;B986&amp;C986&amp;F986))=FALSE,INDIRECT(A986&amp;B986&amp;C986&amp;F986)=0),"",431001)</f>
        <v/>
      </c>
      <c r="I986" s="15" t="str" cm="1">
        <f t="array" aca="1" ref="I986" ca="1">IF(OR(INDIRECT(A986&amp;B986&amp;C986&amp;F986)="",ISNUMBER(INDIRECT(A986&amp;B986&amp;C986&amp;F986))=FALSE,INDIRECT(A986&amp;B986&amp;C986&amp;F986)=0),"",G986&amp;J986&amp;"."&amp;TEXT(M986,"00")&amp;TEXT(N986,"00")&amp;"."&amp;TEXT(O986,"00")&amp;TEXT(P986,"00"))</f>
        <v/>
      </c>
      <c r="J986" s="15" t="str" cm="1">
        <f t="array" aca="1" ref="J986" ca="1">IF(OR(INDIRECT(A986&amp;B986&amp;C986&amp;F986)="",ISNUMBER(INDIRECT(A986&amp;B986&amp;C986&amp;F986))=FALSE,INDIRECT(A986&amp;B986&amp;C986&amp;F986)=0),"",予約枠報告様式!$B$2)</f>
        <v/>
      </c>
      <c r="K986" s="15" t="str" cm="1">
        <f t="array" aca="1" ref="K986" ca="1">IF(OR(INDIRECT(A986&amp;B986&amp;C986&amp;F986)="",ISNUMBER(INDIRECT(A986&amp;B986&amp;C986&amp;F986))=FALSE,INDIRECT(A986&amp;B986&amp;C986&amp;F986)=0),"",1)</f>
        <v/>
      </c>
      <c r="L986" s="15" t="str" cm="1">
        <f t="array" aca="1" ref="L986" ca="1">IF(OR(INDIRECT(A986&amp;B986&amp;C986&amp;F986)="",ISNUMBER(INDIRECT(A986&amp;B986&amp;C986&amp;F986))=FALSE,INDIRECT(A986&amp;B986&amp;C986&amp;F986)=0),"",IF(G986="【（第８期）医療機関受付】",TEXT(INDIRECT(A986&amp;D986&amp;E986&amp;5),"yyy"),TEXT(INDIRECT(A986&amp;B986&amp;C986&amp;5),"yyy")))</f>
        <v/>
      </c>
      <c r="M986" s="15" t="str" cm="1">
        <f t="array" aca="1" ref="M986" ca="1">IF(OR(INDIRECT(A986&amp;B986&amp;C986&amp;F986)="",ISNUMBER(INDIRECT(A986&amp;B986&amp;C986&amp;F986))=FALSE,INDIRECT(A986&amp;B986&amp;C986&amp;F986)=0),"",IF(G986="【（第８期）医療機関受付】",TEXT(INDIRECT(A986&amp;D986&amp;E986&amp;5),"m"),TEXT(INDIRECT(A986&amp;B986&amp;C986&amp;5),"m")))</f>
        <v/>
      </c>
      <c r="N986" s="15" t="str" cm="1">
        <f t="array" aca="1" ref="N986" ca="1">IF(OR(INDIRECT(A986&amp;B986&amp;C986&amp;F986)="",ISNUMBER(INDIRECT(A986&amp;B986&amp;C986&amp;F986))=FALSE,INDIRECT(A986&amp;B986&amp;C986&amp;F986)=0),"",IF(G986="【（第８期）医療機関受付】",TEXT(INDIRECT(A986&amp;D986&amp;E986&amp;5),"d"),TEXT(INDIRECT(A986&amp;B986&amp;C986&amp;5),"d")))</f>
        <v/>
      </c>
      <c r="O986" s="15" t="str" cm="1">
        <f t="array" aca="1" ref="O986" ca="1">IF(OR(INDIRECT(A986&amp;B986&amp;C986&amp;F986)="",ISNUMBER(INDIRECT(A986&amp;B986&amp;C986&amp;F986))=FALSE,INDIRECT(A986&amp;B986&amp;C986&amp;F986)=0),"",HOUR(INDIRECT(A986&amp;"A"&amp;F986)))</f>
        <v/>
      </c>
      <c r="P986" s="15" t="str" cm="1">
        <f t="array" aca="1" ref="P986" ca="1">IF(OR(INDIRECT(A986&amp;B986&amp;C986&amp;F986)="",ISNUMBER(INDIRECT(A986&amp;B986&amp;C986&amp;F986))=FALSE,INDIRECT(A986&amp;B986&amp;C986&amp;F986)=0),"",MINUTE(INDIRECT(A986&amp;"A"&amp;F986)))</f>
        <v/>
      </c>
      <c r="Q986" s="15" t="str" cm="1">
        <f t="array" aca="1" ref="Q986" ca="1">IF(OR(INDIRECT(A986&amp;B986&amp;C986&amp;F986)="",ISNUMBER(INDIRECT(A986&amp;B986&amp;C986&amp;F986))=FALSE,INDIRECT(A986&amp;B986&amp;C986&amp;F986)=0),"",O986)</f>
        <v/>
      </c>
      <c r="R986" s="15" t="str" cm="1">
        <f t="array" aca="1" ref="R986" ca="1">IF(OR(INDIRECT(A986&amp;B986&amp;C986&amp;F986)="",ISNUMBER(INDIRECT(A986&amp;B986&amp;C986&amp;F986))=FALSE,INDIRECT(A986&amp;B986&amp;C986&amp;F986)=0),"",P986+14)</f>
        <v/>
      </c>
      <c r="S986" s="15" t="str" cm="1">
        <f t="array" aca="1" ref="S986" ca="1">IF(OR(INDIRECT(A986&amp;B986&amp;C986&amp;F986)="",ISNUMBER(INDIRECT(A986&amp;B986&amp;C986&amp;F986))=FALSE,INDIRECT(A986&amp;B986&amp;C986&amp;F986)=0),"",INDIRECT(A986&amp;B986&amp;C986&amp;F986))</f>
        <v/>
      </c>
      <c r="T986" s="15" t="str" cm="1">
        <f t="array" aca="1" ref="T986" ca="1">IF(OR(INDIRECT(A986&amp;B986&amp;C986&amp;F986)="",ISNUMBER(INDIRECT(A986&amp;B986&amp;C986&amp;F986))=FALSE,INDIRECT(A986&amp;B986&amp;C986&amp;F986)=0),"",0)</f>
        <v/>
      </c>
    </row>
    <row r="987" spans="1:20">
      <c r="A987" s="23" t="s">
        <v>912</v>
      </c>
      <c r="C987" s="23" t="str">
        <f t="shared" si="45"/>
        <v>t</v>
      </c>
      <c r="E987" s="23" t="str">
        <f t="shared" ca="1" si="43"/>
        <v>s</v>
      </c>
      <c r="F987" s="23">
        <f t="shared" si="44"/>
        <v>60</v>
      </c>
      <c r="G987" s="23" t="str" cm="1">
        <f t="array" aca="1" ref="G987" ca="1">IF(OR(INDIRECT(A987&amp;B987&amp;C987&amp;F987)="",ISNUMBER(INDIRECT(A987&amp;B987&amp;C987&amp;F987))=FALSE),"",IF(INDIRECT(A987&amp;B987&amp;C987&amp;9)="公開","【（第８期）WEB・コールセンター受付】","【（第８期）医療機関受付】"))</f>
        <v/>
      </c>
      <c r="H987" s="15" t="str" cm="1">
        <f t="array" aca="1" ref="H987" ca="1">IF(OR(INDIRECT(A987&amp;B987&amp;C987&amp;F987)="",ISNUMBER(INDIRECT(A987&amp;B987&amp;C987&amp;F987))=FALSE,INDIRECT(A987&amp;B987&amp;C987&amp;F987)=0),"",431001)</f>
        <v/>
      </c>
      <c r="I987" s="15" t="str" cm="1">
        <f t="array" aca="1" ref="I987" ca="1">IF(OR(INDIRECT(A987&amp;B987&amp;C987&amp;F987)="",ISNUMBER(INDIRECT(A987&amp;B987&amp;C987&amp;F987))=FALSE,INDIRECT(A987&amp;B987&amp;C987&amp;F987)=0),"",G987&amp;J987&amp;"."&amp;TEXT(M987,"00")&amp;TEXT(N987,"00")&amp;"."&amp;TEXT(O987,"00")&amp;TEXT(P987,"00"))</f>
        <v/>
      </c>
      <c r="J987" s="15" t="str" cm="1">
        <f t="array" aca="1" ref="J987" ca="1">IF(OR(INDIRECT(A987&amp;B987&amp;C987&amp;F987)="",ISNUMBER(INDIRECT(A987&amp;B987&amp;C987&amp;F987))=FALSE,INDIRECT(A987&amp;B987&amp;C987&amp;F987)=0),"",予約枠報告様式!$B$2)</f>
        <v/>
      </c>
      <c r="K987" s="15" t="str" cm="1">
        <f t="array" aca="1" ref="K987" ca="1">IF(OR(INDIRECT(A987&amp;B987&amp;C987&amp;F987)="",ISNUMBER(INDIRECT(A987&amp;B987&amp;C987&amp;F987))=FALSE,INDIRECT(A987&amp;B987&amp;C987&amp;F987)=0),"",1)</f>
        <v/>
      </c>
      <c r="L987" s="15" t="str" cm="1">
        <f t="array" aca="1" ref="L987" ca="1">IF(OR(INDIRECT(A987&amp;B987&amp;C987&amp;F987)="",ISNUMBER(INDIRECT(A987&amp;B987&amp;C987&amp;F987))=FALSE,INDIRECT(A987&amp;B987&amp;C987&amp;F987)=0),"",IF(G987="【（第８期）医療機関受付】",TEXT(INDIRECT(A987&amp;D987&amp;E987&amp;5),"yyy"),TEXT(INDIRECT(A987&amp;B987&amp;C987&amp;5),"yyy")))</f>
        <v/>
      </c>
      <c r="M987" s="15" t="str" cm="1">
        <f t="array" aca="1" ref="M987" ca="1">IF(OR(INDIRECT(A987&amp;B987&amp;C987&amp;F987)="",ISNUMBER(INDIRECT(A987&amp;B987&amp;C987&amp;F987))=FALSE,INDIRECT(A987&amp;B987&amp;C987&amp;F987)=0),"",IF(G987="【（第８期）医療機関受付】",TEXT(INDIRECT(A987&amp;D987&amp;E987&amp;5),"m"),TEXT(INDIRECT(A987&amp;B987&amp;C987&amp;5),"m")))</f>
        <v/>
      </c>
      <c r="N987" s="15" t="str" cm="1">
        <f t="array" aca="1" ref="N987" ca="1">IF(OR(INDIRECT(A987&amp;B987&amp;C987&amp;F987)="",ISNUMBER(INDIRECT(A987&amp;B987&amp;C987&amp;F987))=FALSE,INDIRECT(A987&amp;B987&amp;C987&amp;F987)=0),"",IF(G987="【（第８期）医療機関受付】",TEXT(INDIRECT(A987&amp;D987&amp;E987&amp;5),"d"),TEXT(INDIRECT(A987&amp;B987&amp;C987&amp;5),"d")))</f>
        <v/>
      </c>
      <c r="O987" s="15" t="str" cm="1">
        <f t="array" aca="1" ref="O987" ca="1">IF(OR(INDIRECT(A987&amp;B987&amp;C987&amp;F987)="",ISNUMBER(INDIRECT(A987&amp;B987&amp;C987&amp;F987))=FALSE,INDIRECT(A987&amp;B987&amp;C987&amp;F987)=0),"",HOUR(INDIRECT(A987&amp;"A"&amp;F987)))</f>
        <v/>
      </c>
      <c r="P987" s="15" t="str" cm="1">
        <f t="array" aca="1" ref="P987" ca="1">IF(OR(INDIRECT(A987&amp;B987&amp;C987&amp;F987)="",ISNUMBER(INDIRECT(A987&amp;B987&amp;C987&amp;F987))=FALSE,INDIRECT(A987&amp;B987&amp;C987&amp;F987)=0),"",MINUTE(INDIRECT(A987&amp;"A"&amp;F987)))</f>
        <v/>
      </c>
      <c r="Q987" s="15" t="str" cm="1">
        <f t="array" aca="1" ref="Q987" ca="1">IF(OR(INDIRECT(A987&amp;B987&amp;C987&amp;F987)="",ISNUMBER(INDIRECT(A987&amp;B987&amp;C987&amp;F987))=FALSE,INDIRECT(A987&amp;B987&amp;C987&amp;F987)=0),"",O987)</f>
        <v/>
      </c>
      <c r="R987" s="15" t="str" cm="1">
        <f t="array" aca="1" ref="R987" ca="1">IF(OR(INDIRECT(A987&amp;B987&amp;C987&amp;F987)="",ISNUMBER(INDIRECT(A987&amp;B987&amp;C987&amp;F987))=FALSE,INDIRECT(A987&amp;B987&amp;C987&amp;F987)=0),"",P987+14)</f>
        <v/>
      </c>
      <c r="S987" s="15" t="str" cm="1">
        <f t="array" aca="1" ref="S987" ca="1">IF(OR(INDIRECT(A987&amp;B987&amp;C987&amp;F987)="",ISNUMBER(INDIRECT(A987&amp;B987&amp;C987&amp;F987))=FALSE,INDIRECT(A987&amp;B987&amp;C987&amp;F987)=0),"",INDIRECT(A987&amp;B987&amp;C987&amp;F987))</f>
        <v/>
      </c>
      <c r="T987" s="15" t="str" cm="1">
        <f t="array" aca="1" ref="T987" ca="1">IF(OR(INDIRECT(A987&amp;B987&amp;C987&amp;F987)="",ISNUMBER(INDIRECT(A987&amp;B987&amp;C987&amp;F987))=FALSE,INDIRECT(A987&amp;B987&amp;C987&amp;F987)=0),"",0)</f>
        <v/>
      </c>
    </row>
    <row r="988" spans="1:20">
      <c r="A988" s="23" t="s">
        <v>912</v>
      </c>
      <c r="C988" s="23" t="str">
        <f t="shared" si="45"/>
        <v>t</v>
      </c>
      <c r="E988" s="23" t="str">
        <f t="shared" ca="1" si="43"/>
        <v>s</v>
      </c>
      <c r="F988" s="23">
        <f t="shared" si="44"/>
        <v>61</v>
      </c>
      <c r="G988" s="23" t="str" cm="1">
        <f t="array" aca="1" ref="G988" ca="1">IF(OR(INDIRECT(A988&amp;B988&amp;C988&amp;F988)="",ISNUMBER(INDIRECT(A988&amp;B988&amp;C988&amp;F988))=FALSE),"",IF(INDIRECT(A988&amp;B988&amp;C988&amp;9)="公開","【（第８期）WEB・コールセンター受付】","【（第８期）医療機関受付】"))</f>
        <v/>
      </c>
      <c r="H988" s="15" t="str" cm="1">
        <f t="array" aca="1" ref="H988" ca="1">IF(OR(INDIRECT(A988&amp;B988&amp;C988&amp;F988)="",ISNUMBER(INDIRECT(A988&amp;B988&amp;C988&amp;F988))=FALSE,INDIRECT(A988&amp;B988&amp;C988&amp;F988)=0),"",431001)</f>
        <v/>
      </c>
      <c r="I988" s="15" t="str" cm="1">
        <f t="array" aca="1" ref="I988" ca="1">IF(OR(INDIRECT(A988&amp;B988&amp;C988&amp;F988)="",ISNUMBER(INDIRECT(A988&amp;B988&amp;C988&amp;F988))=FALSE,INDIRECT(A988&amp;B988&amp;C988&amp;F988)=0),"",G988&amp;J988&amp;"."&amp;TEXT(M988,"00")&amp;TEXT(N988,"00")&amp;"."&amp;TEXT(O988,"00")&amp;TEXT(P988,"00"))</f>
        <v/>
      </c>
      <c r="J988" s="15" t="str" cm="1">
        <f t="array" aca="1" ref="J988" ca="1">IF(OR(INDIRECT(A988&amp;B988&amp;C988&amp;F988)="",ISNUMBER(INDIRECT(A988&amp;B988&amp;C988&amp;F988))=FALSE,INDIRECT(A988&amp;B988&amp;C988&amp;F988)=0),"",予約枠報告様式!$B$2)</f>
        <v/>
      </c>
      <c r="K988" s="15" t="str" cm="1">
        <f t="array" aca="1" ref="K988" ca="1">IF(OR(INDIRECT(A988&amp;B988&amp;C988&amp;F988)="",ISNUMBER(INDIRECT(A988&amp;B988&amp;C988&amp;F988))=FALSE,INDIRECT(A988&amp;B988&amp;C988&amp;F988)=0),"",1)</f>
        <v/>
      </c>
      <c r="L988" s="15" t="str" cm="1">
        <f t="array" aca="1" ref="L988" ca="1">IF(OR(INDIRECT(A988&amp;B988&amp;C988&amp;F988)="",ISNUMBER(INDIRECT(A988&amp;B988&amp;C988&amp;F988))=FALSE,INDIRECT(A988&amp;B988&amp;C988&amp;F988)=0),"",IF(G988="【（第８期）医療機関受付】",TEXT(INDIRECT(A988&amp;D988&amp;E988&amp;5),"yyy"),TEXT(INDIRECT(A988&amp;B988&amp;C988&amp;5),"yyy")))</f>
        <v/>
      </c>
      <c r="M988" s="15" t="str" cm="1">
        <f t="array" aca="1" ref="M988" ca="1">IF(OR(INDIRECT(A988&amp;B988&amp;C988&amp;F988)="",ISNUMBER(INDIRECT(A988&amp;B988&amp;C988&amp;F988))=FALSE,INDIRECT(A988&amp;B988&amp;C988&amp;F988)=0),"",IF(G988="【（第８期）医療機関受付】",TEXT(INDIRECT(A988&amp;D988&amp;E988&amp;5),"m"),TEXT(INDIRECT(A988&amp;B988&amp;C988&amp;5),"m")))</f>
        <v/>
      </c>
      <c r="N988" s="15" t="str" cm="1">
        <f t="array" aca="1" ref="N988" ca="1">IF(OR(INDIRECT(A988&amp;B988&amp;C988&amp;F988)="",ISNUMBER(INDIRECT(A988&amp;B988&amp;C988&amp;F988))=FALSE,INDIRECT(A988&amp;B988&amp;C988&amp;F988)=0),"",IF(G988="【（第８期）医療機関受付】",TEXT(INDIRECT(A988&amp;D988&amp;E988&amp;5),"d"),TEXT(INDIRECT(A988&amp;B988&amp;C988&amp;5),"d")))</f>
        <v/>
      </c>
      <c r="O988" s="15" t="str" cm="1">
        <f t="array" aca="1" ref="O988" ca="1">IF(OR(INDIRECT(A988&amp;B988&amp;C988&amp;F988)="",ISNUMBER(INDIRECT(A988&amp;B988&amp;C988&amp;F988))=FALSE,INDIRECT(A988&amp;B988&amp;C988&amp;F988)=0),"",HOUR(INDIRECT(A988&amp;"A"&amp;F988)))</f>
        <v/>
      </c>
      <c r="P988" s="15" t="str" cm="1">
        <f t="array" aca="1" ref="P988" ca="1">IF(OR(INDIRECT(A988&amp;B988&amp;C988&amp;F988)="",ISNUMBER(INDIRECT(A988&amp;B988&amp;C988&amp;F988))=FALSE,INDIRECT(A988&amp;B988&amp;C988&amp;F988)=0),"",MINUTE(INDIRECT(A988&amp;"A"&amp;F988)))</f>
        <v/>
      </c>
      <c r="Q988" s="15" t="str" cm="1">
        <f t="array" aca="1" ref="Q988" ca="1">IF(OR(INDIRECT(A988&amp;B988&amp;C988&amp;F988)="",ISNUMBER(INDIRECT(A988&amp;B988&amp;C988&amp;F988))=FALSE,INDIRECT(A988&amp;B988&amp;C988&amp;F988)=0),"",O988)</f>
        <v/>
      </c>
      <c r="R988" s="15" t="str" cm="1">
        <f t="array" aca="1" ref="R988" ca="1">IF(OR(INDIRECT(A988&amp;B988&amp;C988&amp;F988)="",ISNUMBER(INDIRECT(A988&amp;B988&amp;C988&amp;F988))=FALSE,INDIRECT(A988&amp;B988&amp;C988&amp;F988)=0),"",P988+14)</f>
        <v/>
      </c>
      <c r="S988" s="15" t="str" cm="1">
        <f t="array" aca="1" ref="S988" ca="1">IF(OR(INDIRECT(A988&amp;B988&amp;C988&amp;F988)="",ISNUMBER(INDIRECT(A988&amp;B988&amp;C988&amp;F988))=FALSE,INDIRECT(A988&amp;B988&amp;C988&amp;F988)=0),"",INDIRECT(A988&amp;B988&amp;C988&amp;F988))</f>
        <v/>
      </c>
      <c r="T988" s="15" t="str" cm="1">
        <f t="array" aca="1" ref="T988" ca="1">IF(OR(INDIRECT(A988&amp;B988&amp;C988&amp;F988)="",ISNUMBER(INDIRECT(A988&amp;B988&amp;C988&amp;F988))=FALSE,INDIRECT(A988&amp;B988&amp;C988&amp;F988)=0),"",0)</f>
        <v/>
      </c>
    </row>
    <row r="989" spans="1:20">
      <c r="A989" s="23" t="s">
        <v>912</v>
      </c>
      <c r="C989" s="23" t="str">
        <f t="shared" si="45"/>
        <v>t</v>
      </c>
      <c r="E989" s="23" t="str">
        <f t="shared" ca="1" si="43"/>
        <v>s</v>
      </c>
      <c r="F989" s="23">
        <f t="shared" si="44"/>
        <v>62</v>
      </c>
      <c r="G989" s="23" t="str" cm="1">
        <f t="array" aca="1" ref="G989" ca="1">IF(OR(INDIRECT(A989&amp;B989&amp;C989&amp;F989)="",ISNUMBER(INDIRECT(A989&amp;B989&amp;C989&amp;F989))=FALSE),"",IF(INDIRECT(A989&amp;B989&amp;C989&amp;9)="公開","【（第８期）WEB・コールセンター受付】","【（第８期）医療機関受付】"))</f>
        <v/>
      </c>
      <c r="H989" s="15" t="str" cm="1">
        <f t="array" aca="1" ref="H989" ca="1">IF(OR(INDIRECT(A989&amp;B989&amp;C989&amp;F989)="",ISNUMBER(INDIRECT(A989&amp;B989&amp;C989&amp;F989))=FALSE,INDIRECT(A989&amp;B989&amp;C989&amp;F989)=0),"",431001)</f>
        <v/>
      </c>
      <c r="I989" s="15" t="str" cm="1">
        <f t="array" aca="1" ref="I989" ca="1">IF(OR(INDIRECT(A989&amp;B989&amp;C989&amp;F989)="",ISNUMBER(INDIRECT(A989&amp;B989&amp;C989&amp;F989))=FALSE,INDIRECT(A989&amp;B989&amp;C989&amp;F989)=0),"",G989&amp;J989&amp;"."&amp;TEXT(M989,"00")&amp;TEXT(N989,"00")&amp;"."&amp;TEXT(O989,"00")&amp;TEXT(P989,"00"))</f>
        <v/>
      </c>
      <c r="J989" s="15" t="str" cm="1">
        <f t="array" aca="1" ref="J989" ca="1">IF(OR(INDIRECT(A989&amp;B989&amp;C989&amp;F989)="",ISNUMBER(INDIRECT(A989&amp;B989&amp;C989&amp;F989))=FALSE,INDIRECT(A989&amp;B989&amp;C989&amp;F989)=0),"",予約枠報告様式!$B$2)</f>
        <v/>
      </c>
      <c r="K989" s="15" t="str" cm="1">
        <f t="array" aca="1" ref="K989" ca="1">IF(OR(INDIRECT(A989&amp;B989&amp;C989&amp;F989)="",ISNUMBER(INDIRECT(A989&amp;B989&amp;C989&amp;F989))=FALSE,INDIRECT(A989&amp;B989&amp;C989&amp;F989)=0),"",1)</f>
        <v/>
      </c>
      <c r="L989" s="15" t="str" cm="1">
        <f t="array" aca="1" ref="L989" ca="1">IF(OR(INDIRECT(A989&amp;B989&amp;C989&amp;F989)="",ISNUMBER(INDIRECT(A989&amp;B989&amp;C989&amp;F989))=FALSE,INDIRECT(A989&amp;B989&amp;C989&amp;F989)=0),"",IF(G989="【（第８期）医療機関受付】",TEXT(INDIRECT(A989&amp;D989&amp;E989&amp;5),"yyy"),TEXT(INDIRECT(A989&amp;B989&amp;C989&amp;5),"yyy")))</f>
        <v/>
      </c>
      <c r="M989" s="15" t="str" cm="1">
        <f t="array" aca="1" ref="M989" ca="1">IF(OR(INDIRECT(A989&amp;B989&amp;C989&amp;F989)="",ISNUMBER(INDIRECT(A989&amp;B989&amp;C989&amp;F989))=FALSE,INDIRECT(A989&amp;B989&amp;C989&amp;F989)=0),"",IF(G989="【（第８期）医療機関受付】",TEXT(INDIRECT(A989&amp;D989&amp;E989&amp;5),"m"),TEXT(INDIRECT(A989&amp;B989&amp;C989&amp;5),"m")))</f>
        <v/>
      </c>
      <c r="N989" s="15" t="str" cm="1">
        <f t="array" aca="1" ref="N989" ca="1">IF(OR(INDIRECT(A989&amp;B989&amp;C989&amp;F989)="",ISNUMBER(INDIRECT(A989&amp;B989&amp;C989&amp;F989))=FALSE,INDIRECT(A989&amp;B989&amp;C989&amp;F989)=0),"",IF(G989="【（第８期）医療機関受付】",TEXT(INDIRECT(A989&amp;D989&amp;E989&amp;5),"d"),TEXT(INDIRECT(A989&amp;B989&amp;C989&amp;5),"d")))</f>
        <v/>
      </c>
      <c r="O989" s="15" t="str" cm="1">
        <f t="array" aca="1" ref="O989" ca="1">IF(OR(INDIRECT(A989&amp;B989&amp;C989&amp;F989)="",ISNUMBER(INDIRECT(A989&amp;B989&amp;C989&amp;F989))=FALSE,INDIRECT(A989&amp;B989&amp;C989&amp;F989)=0),"",HOUR(INDIRECT(A989&amp;"A"&amp;F989)))</f>
        <v/>
      </c>
      <c r="P989" s="15" t="str" cm="1">
        <f t="array" aca="1" ref="P989" ca="1">IF(OR(INDIRECT(A989&amp;B989&amp;C989&amp;F989)="",ISNUMBER(INDIRECT(A989&amp;B989&amp;C989&amp;F989))=FALSE,INDIRECT(A989&amp;B989&amp;C989&amp;F989)=0),"",MINUTE(INDIRECT(A989&amp;"A"&amp;F989)))</f>
        <v/>
      </c>
      <c r="Q989" s="15" t="str" cm="1">
        <f t="array" aca="1" ref="Q989" ca="1">IF(OR(INDIRECT(A989&amp;B989&amp;C989&amp;F989)="",ISNUMBER(INDIRECT(A989&amp;B989&amp;C989&amp;F989))=FALSE,INDIRECT(A989&amp;B989&amp;C989&amp;F989)=0),"",O989)</f>
        <v/>
      </c>
      <c r="R989" s="15" t="str" cm="1">
        <f t="array" aca="1" ref="R989" ca="1">IF(OR(INDIRECT(A989&amp;B989&amp;C989&amp;F989)="",ISNUMBER(INDIRECT(A989&amp;B989&amp;C989&amp;F989))=FALSE,INDIRECT(A989&amp;B989&amp;C989&amp;F989)=0),"",P989+14)</f>
        <v/>
      </c>
      <c r="S989" s="15" t="str" cm="1">
        <f t="array" aca="1" ref="S989" ca="1">IF(OR(INDIRECT(A989&amp;B989&amp;C989&amp;F989)="",ISNUMBER(INDIRECT(A989&amp;B989&amp;C989&amp;F989))=FALSE,INDIRECT(A989&amp;B989&amp;C989&amp;F989)=0),"",INDIRECT(A989&amp;B989&amp;C989&amp;F989))</f>
        <v/>
      </c>
      <c r="T989" s="15" t="str" cm="1">
        <f t="array" aca="1" ref="T989" ca="1">IF(OR(INDIRECT(A989&amp;B989&amp;C989&amp;F989)="",ISNUMBER(INDIRECT(A989&amp;B989&amp;C989&amp;F989))=FALSE,INDIRECT(A989&amp;B989&amp;C989&amp;F989)=0),"",0)</f>
        <v/>
      </c>
    </row>
    <row r="990" spans="1:20">
      <c r="A990" s="23" t="s">
        <v>912</v>
      </c>
      <c r="C990" s="23" t="str">
        <f t="shared" si="45"/>
        <v>u</v>
      </c>
      <c r="E990" s="23" t="str">
        <f t="shared" ca="1" si="43"/>
        <v>t</v>
      </c>
      <c r="F990" s="23">
        <f t="shared" si="44"/>
        <v>11</v>
      </c>
      <c r="G990" s="23" t="str" cm="1">
        <f t="array" aca="1" ref="G990" ca="1">IF(OR(INDIRECT(A990&amp;B990&amp;C990&amp;F990)="",ISNUMBER(INDIRECT(A990&amp;B990&amp;C990&amp;F990))=FALSE),"",IF(INDIRECT(A990&amp;B990&amp;C990&amp;9)="公開","【（第８期）WEB・コールセンター受付】","【（第８期）医療機関受付】"))</f>
        <v/>
      </c>
      <c r="H990" s="15" t="str" cm="1">
        <f t="array" aca="1" ref="H990" ca="1">IF(OR(INDIRECT(A990&amp;B990&amp;C990&amp;F990)="",ISNUMBER(INDIRECT(A990&amp;B990&amp;C990&amp;F990))=FALSE,INDIRECT(A990&amp;B990&amp;C990&amp;F990)=0),"",431001)</f>
        <v/>
      </c>
      <c r="I990" s="15" t="str" cm="1">
        <f t="array" aca="1" ref="I990" ca="1">IF(OR(INDIRECT(A990&amp;B990&amp;C990&amp;F990)="",ISNUMBER(INDIRECT(A990&amp;B990&amp;C990&amp;F990))=FALSE,INDIRECT(A990&amp;B990&amp;C990&amp;F990)=0),"",G990&amp;J990&amp;"."&amp;TEXT(M990,"00")&amp;TEXT(N990,"00")&amp;"."&amp;TEXT(O990,"00")&amp;TEXT(P990,"00"))</f>
        <v/>
      </c>
      <c r="J990" s="15" t="str" cm="1">
        <f t="array" aca="1" ref="J990" ca="1">IF(OR(INDIRECT(A990&amp;B990&amp;C990&amp;F990)="",ISNUMBER(INDIRECT(A990&amp;B990&amp;C990&amp;F990))=FALSE,INDIRECT(A990&amp;B990&amp;C990&amp;F990)=0),"",予約枠報告様式!$B$2)</f>
        <v/>
      </c>
      <c r="K990" s="15" t="str" cm="1">
        <f t="array" aca="1" ref="K990" ca="1">IF(OR(INDIRECT(A990&amp;B990&amp;C990&amp;F990)="",ISNUMBER(INDIRECT(A990&amp;B990&amp;C990&amp;F990))=FALSE,INDIRECT(A990&amp;B990&amp;C990&amp;F990)=0),"",1)</f>
        <v/>
      </c>
      <c r="L990" s="15" t="str" cm="1">
        <f t="array" aca="1" ref="L990" ca="1">IF(OR(INDIRECT(A990&amp;B990&amp;C990&amp;F990)="",ISNUMBER(INDIRECT(A990&amp;B990&amp;C990&amp;F990))=FALSE,INDIRECT(A990&amp;B990&amp;C990&amp;F990)=0),"",IF(G990="【（第８期）医療機関受付】",TEXT(INDIRECT(A990&amp;D990&amp;E990&amp;5),"yyy"),TEXT(INDIRECT(A990&amp;B990&amp;C990&amp;5),"yyy")))</f>
        <v/>
      </c>
      <c r="M990" s="15" t="str" cm="1">
        <f t="array" aca="1" ref="M990" ca="1">IF(OR(INDIRECT(A990&amp;B990&amp;C990&amp;F990)="",ISNUMBER(INDIRECT(A990&amp;B990&amp;C990&amp;F990))=FALSE,INDIRECT(A990&amp;B990&amp;C990&amp;F990)=0),"",IF(G990="【（第８期）医療機関受付】",TEXT(INDIRECT(A990&amp;D990&amp;E990&amp;5),"m"),TEXT(INDIRECT(A990&amp;B990&amp;C990&amp;5),"m")))</f>
        <v/>
      </c>
      <c r="N990" s="15" t="str" cm="1">
        <f t="array" aca="1" ref="N990" ca="1">IF(OR(INDIRECT(A990&amp;B990&amp;C990&amp;F990)="",ISNUMBER(INDIRECT(A990&amp;B990&amp;C990&amp;F990))=FALSE,INDIRECT(A990&amp;B990&amp;C990&amp;F990)=0),"",IF(G990="【（第８期）医療機関受付】",TEXT(INDIRECT(A990&amp;D990&amp;E990&amp;5),"d"),TEXT(INDIRECT(A990&amp;B990&amp;C990&amp;5),"d")))</f>
        <v/>
      </c>
      <c r="O990" s="15" t="str" cm="1">
        <f t="array" aca="1" ref="O990" ca="1">IF(OR(INDIRECT(A990&amp;B990&amp;C990&amp;F990)="",ISNUMBER(INDIRECT(A990&amp;B990&amp;C990&amp;F990))=FALSE,INDIRECT(A990&amp;B990&amp;C990&amp;F990)=0),"",HOUR(INDIRECT(A990&amp;"A"&amp;F990)))</f>
        <v/>
      </c>
      <c r="P990" s="15" t="str" cm="1">
        <f t="array" aca="1" ref="P990" ca="1">IF(OR(INDIRECT(A990&amp;B990&amp;C990&amp;F990)="",ISNUMBER(INDIRECT(A990&amp;B990&amp;C990&amp;F990))=FALSE,INDIRECT(A990&amp;B990&amp;C990&amp;F990)=0),"",MINUTE(INDIRECT(A990&amp;"A"&amp;F990)))</f>
        <v/>
      </c>
      <c r="Q990" s="15" t="str" cm="1">
        <f t="array" aca="1" ref="Q990" ca="1">IF(OR(INDIRECT(A990&amp;B990&amp;C990&amp;F990)="",ISNUMBER(INDIRECT(A990&amp;B990&amp;C990&amp;F990))=FALSE,INDIRECT(A990&amp;B990&amp;C990&amp;F990)=0),"",O990)</f>
        <v/>
      </c>
      <c r="R990" s="15" t="str" cm="1">
        <f t="array" aca="1" ref="R990" ca="1">IF(OR(INDIRECT(A990&amp;B990&amp;C990&amp;F990)="",ISNUMBER(INDIRECT(A990&amp;B990&amp;C990&amp;F990))=FALSE,INDIRECT(A990&amp;B990&amp;C990&amp;F990)=0),"",P990+14)</f>
        <v/>
      </c>
      <c r="S990" s="15" t="str" cm="1">
        <f t="array" aca="1" ref="S990" ca="1">IF(OR(INDIRECT(A990&amp;B990&amp;C990&amp;F990)="",ISNUMBER(INDIRECT(A990&amp;B990&amp;C990&amp;F990))=FALSE,INDIRECT(A990&amp;B990&amp;C990&amp;F990)=0),"",INDIRECT(A990&amp;B990&amp;C990&amp;F990))</f>
        <v/>
      </c>
      <c r="T990" s="15" t="str" cm="1">
        <f t="array" aca="1" ref="T990" ca="1">IF(OR(INDIRECT(A990&amp;B990&amp;C990&amp;F990)="",ISNUMBER(INDIRECT(A990&amp;B990&amp;C990&amp;F990))=FALSE,INDIRECT(A990&amp;B990&amp;C990&amp;F990)=0),"",0)</f>
        <v/>
      </c>
    </row>
    <row r="991" spans="1:20">
      <c r="A991" s="23" t="s">
        <v>912</v>
      </c>
      <c r="C991" s="23" t="str">
        <f t="shared" si="45"/>
        <v>u</v>
      </c>
      <c r="E991" s="23" t="str">
        <f t="shared" ca="1" si="43"/>
        <v>t</v>
      </c>
      <c r="F991" s="23">
        <f t="shared" si="44"/>
        <v>12</v>
      </c>
      <c r="G991" s="23" t="str" cm="1">
        <f t="array" aca="1" ref="G991" ca="1">IF(OR(INDIRECT(A991&amp;B991&amp;C991&amp;F991)="",ISNUMBER(INDIRECT(A991&amp;B991&amp;C991&amp;F991))=FALSE),"",IF(INDIRECT(A991&amp;B991&amp;C991&amp;9)="公開","【（第８期）WEB・コールセンター受付】","【（第８期）医療機関受付】"))</f>
        <v/>
      </c>
      <c r="H991" s="15" t="str" cm="1">
        <f t="array" aca="1" ref="H991" ca="1">IF(OR(INDIRECT(A991&amp;B991&amp;C991&amp;F991)="",ISNUMBER(INDIRECT(A991&amp;B991&amp;C991&amp;F991))=FALSE,INDIRECT(A991&amp;B991&amp;C991&amp;F991)=0),"",431001)</f>
        <v/>
      </c>
      <c r="I991" s="15" t="str" cm="1">
        <f t="array" aca="1" ref="I991" ca="1">IF(OR(INDIRECT(A991&amp;B991&amp;C991&amp;F991)="",ISNUMBER(INDIRECT(A991&amp;B991&amp;C991&amp;F991))=FALSE,INDIRECT(A991&amp;B991&amp;C991&amp;F991)=0),"",G991&amp;J991&amp;"."&amp;TEXT(M991,"00")&amp;TEXT(N991,"00")&amp;"."&amp;TEXT(O991,"00")&amp;TEXT(P991,"00"))</f>
        <v/>
      </c>
      <c r="J991" s="15" t="str" cm="1">
        <f t="array" aca="1" ref="J991" ca="1">IF(OR(INDIRECT(A991&amp;B991&amp;C991&amp;F991)="",ISNUMBER(INDIRECT(A991&amp;B991&amp;C991&amp;F991))=FALSE,INDIRECT(A991&amp;B991&amp;C991&amp;F991)=0),"",予約枠報告様式!$B$2)</f>
        <v/>
      </c>
      <c r="K991" s="15" t="str" cm="1">
        <f t="array" aca="1" ref="K991" ca="1">IF(OR(INDIRECT(A991&amp;B991&amp;C991&amp;F991)="",ISNUMBER(INDIRECT(A991&amp;B991&amp;C991&amp;F991))=FALSE,INDIRECT(A991&amp;B991&amp;C991&amp;F991)=0),"",1)</f>
        <v/>
      </c>
      <c r="L991" s="15" t="str" cm="1">
        <f t="array" aca="1" ref="L991" ca="1">IF(OR(INDIRECT(A991&amp;B991&amp;C991&amp;F991)="",ISNUMBER(INDIRECT(A991&amp;B991&amp;C991&amp;F991))=FALSE,INDIRECT(A991&amp;B991&amp;C991&amp;F991)=0),"",IF(G991="【（第８期）医療機関受付】",TEXT(INDIRECT(A991&amp;D991&amp;E991&amp;5),"yyy"),TEXT(INDIRECT(A991&amp;B991&amp;C991&amp;5),"yyy")))</f>
        <v/>
      </c>
      <c r="M991" s="15" t="str" cm="1">
        <f t="array" aca="1" ref="M991" ca="1">IF(OR(INDIRECT(A991&amp;B991&amp;C991&amp;F991)="",ISNUMBER(INDIRECT(A991&amp;B991&amp;C991&amp;F991))=FALSE,INDIRECT(A991&amp;B991&amp;C991&amp;F991)=0),"",IF(G991="【（第８期）医療機関受付】",TEXT(INDIRECT(A991&amp;D991&amp;E991&amp;5),"m"),TEXT(INDIRECT(A991&amp;B991&amp;C991&amp;5),"m")))</f>
        <v/>
      </c>
      <c r="N991" s="15" t="str" cm="1">
        <f t="array" aca="1" ref="N991" ca="1">IF(OR(INDIRECT(A991&amp;B991&amp;C991&amp;F991)="",ISNUMBER(INDIRECT(A991&amp;B991&amp;C991&amp;F991))=FALSE,INDIRECT(A991&amp;B991&amp;C991&amp;F991)=0),"",IF(G991="【（第８期）医療機関受付】",TEXT(INDIRECT(A991&amp;D991&amp;E991&amp;5),"d"),TEXT(INDIRECT(A991&amp;B991&amp;C991&amp;5),"d")))</f>
        <v/>
      </c>
      <c r="O991" s="15" t="str" cm="1">
        <f t="array" aca="1" ref="O991" ca="1">IF(OR(INDIRECT(A991&amp;B991&amp;C991&amp;F991)="",ISNUMBER(INDIRECT(A991&amp;B991&amp;C991&amp;F991))=FALSE,INDIRECT(A991&amp;B991&amp;C991&amp;F991)=0),"",HOUR(INDIRECT(A991&amp;"A"&amp;F991)))</f>
        <v/>
      </c>
      <c r="P991" s="15" t="str" cm="1">
        <f t="array" aca="1" ref="P991" ca="1">IF(OR(INDIRECT(A991&amp;B991&amp;C991&amp;F991)="",ISNUMBER(INDIRECT(A991&amp;B991&amp;C991&amp;F991))=FALSE,INDIRECT(A991&amp;B991&amp;C991&amp;F991)=0),"",MINUTE(INDIRECT(A991&amp;"A"&amp;F991)))</f>
        <v/>
      </c>
      <c r="Q991" s="15" t="str" cm="1">
        <f t="array" aca="1" ref="Q991" ca="1">IF(OR(INDIRECT(A991&amp;B991&amp;C991&amp;F991)="",ISNUMBER(INDIRECT(A991&amp;B991&amp;C991&amp;F991))=FALSE,INDIRECT(A991&amp;B991&amp;C991&amp;F991)=0),"",O991)</f>
        <v/>
      </c>
      <c r="R991" s="15" t="str" cm="1">
        <f t="array" aca="1" ref="R991" ca="1">IF(OR(INDIRECT(A991&amp;B991&amp;C991&amp;F991)="",ISNUMBER(INDIRECT(A991&amp;B991&amp;C991&amp;F991))=FALSE,INDIRECT(A991&amp;B991&amp;C991&amp;F991)=0),"",P991+14)</f>
        <v/>
      </c>
      <c r="S991" s="15" t="str" cm="1">
        <f t="array" aca="1" ref="S991" ca="1">IF(OR(INDIRECT(A991&amp;B991&amp;C991&amp;F991)="",ISNUMBER(INDIRECT(A991&amp;B991&amp;C991&amp;F991))=FALSE,INDIRECT(A991&amp;B991&amp;C991&amp;F991)=0),"",INDIRECT(A991&amp;B991&amp;C991&amp;F991))</f>
        <v/>
      </c>
      <c r="T991" s="15" t="str" cm="1">
        <f t="array" aca="1" ref="T991" ca="1">IF(OR(INDIRECT(A991&amp;B991&amp;C991&amp;F991)="",ISNUMBER(INDIRECT(A991&amp;B991&amp;C991&amp;F991))=FALSE,INDIRECT(A991&amp;B991&amp;C991&amp;F991)=0),"",0)</f>
        <v/>
      </c>
    </row>
    <row r="992" spans="1:20">
      <c r="A992" s="23" t="s">
        <v>912</v>
      </c>
      <c r="C992" s="23" t="str">
        <f t="shared" si="45"/>
        <v>u</v>
      </c>
      <c r="E992" s="23" t="str">
        <f t="shared" ca="1" si="43"/>
        <v>t</v>
      </c>
      <c r="F992" s="23">
        <f t="shared" si="44"/>
        <v>13</v>
      </c>
      <c r="G992" s="23" t="str" cm="1">
        <f t="array" aca="1" ref="G992" ca="1">IF(OR(INDIRECT(A992&amp;B992&amp;C992&amp;F992)="",ISNUMBER(INDIRECT(A992&amp;B992&amp;C992&amp;F992))=FALSE),"",IF(INDIRECT(A992&amp;B992&amp;C992&amp;9)="公開","【（第８期）WEB・コールセンター受付】","【（第８期）医療機関受付】"))</f>
        <v/>
      </c>
      <c r="H992" s="15" t="str" cm="1">
        <f t="array" aca="1" ref="H992" ca="1">IF(OR(INDIRECT(A992&amp;B992&amp;C992&amp;F992)="",ISNUMBER(INDIRECT(A992&amp;B992&amp;C992&amp;F992))=FALSE,INDIRECT(A992&amp;B992&amp;C992&amp;F992)=0),"",431001)</f>
        <v/>
      </c>
      <c r="I992" s="15" t="str" cm="1">
        <f t="array" aca="1" ref="I992" ca="1">IF(OR(INDIRECT(A992&amp;B992&amp;C992&amp;F992)="",ISNUMBER(INDIRECT(A992&amp;B992&amp;C992&amp;F992))=FALSE,INDIRECT(A992&amp;B992&amp;C992&amp;F992)=0),"",G992&amp;J992&amp;"."&amp;TEXT(M992,"00")&amp;TEXT(N992,"00")&amp;"."&amp;TEXT(O992,"00")&amp;TEXT(P992,"00"))</f>
        <v/>
      </c>
      <c r="J992" s="15" t="str" cm="1">
        <f t="array" aca="1" ref="J992" ca="1">IF(OR(INDIRECT(A992&amp;B992&amp;C992&amp;F992)="",ISNUMBER(INDIRECT(A992&amp;B992&amp;C992&amp;F992))=FALSE,INDIRECT(A992&amp;B992&amp;C992&amp;F992)=0),"",予約枠報告様式!$B$2)</f>
        <v/>
      </c>
      <c r="K992" s="15" t="str" cm="1">
        <f t="array" aca="1" ref="K992" ca="1">IF(OR(INDIRECT(A992&amp;B992&amp;C992&amp;F992)="",ISNUMBER(INDIRECT(A992&amp;B992&amp;C992&amp;F992))=FALSE,INDIRECT(A992&amp;B992&amp;C992&amp;F992)=0),"",1)</f>
        <v/>
      </c>
      <c r="L992" s="15" t="str" cm="1">
        <f t="array" aca="1" ref="L992" ca="1">IF(OR(INDIRECT(A992&amp;B992&amp;C992&amp;F992)="",ISNUMBER(INDIRECT(A992&amp;B992&amp;C992&amp;F992))=FALSE,INDIRECT(A992&amp;B992&amp;C992&amp;F992)=0),"",IF(G992="【（第８期）医療機関受付】",TEXT(INDIRECT(A992&amp;D992&amp;E992&amp;5),"yyy"),TEXT(INDIRECT(A992&amp;B992&amp;C992&amp;5),"yyy")))</f>
        <v/>
      </c>
      <c r="M992" s="15" t="str" cm="1">
        <f t="array" aca="1" ref="M992" ca="1">IF(OR(INDIRECT(A992&amp;B992&amp;C992&amp;F992)="",ISNUMBER(INDIRECT(A992&amp;B992&amp;C992&amp;F992))=FALSE,INDIRECT(A992&amp;B992&amp;C992&amp;F992)=0),"",IF(G992="【（第８期）医療機関受付】",TEXT(INDIRECT(A992&amp;D992&amp;E992&amp;5),"m"),TEXT(INDIRECT(A992&amp;B992&amp;C992&amp;5),"m")))</f>
        <v/>
      </c>
      <c r="N992" s="15" t="str" cm="1">
        <f t="array" aca="1" ref="N992" ca="1">IF(OR(INDIRECT(A992&amp;B992&amp;C992&amp;F992)="",ISNUMBER(INDIRECT(A992&amp;B992&amp;C992&amp;F992))=FALSE,INDIRECT(A992&amp;B992&amp;C992&amp;F992)=0),"",IF(G992="【（第８期）医療機関受付】",TEXT(INDIRECT(A992&amp;D992&amp;E992&amp;5),"d"),TEXT(INDIRECT(A992&amp;B992&amp;C992&amp;5),"d")))</f>
        <v/>
      </c>
      <c r="O992" s="15" t="str" cm="1">
        <f t="array" aca="1" ref="O992" ca="1">IF(OR(INDIRECT(A992&amp;B992&amp;C992&amp;F992)="",ISNUMBER(INDIRECT(A992&amp;B992&amp;C992&amp;F992))=FALSE,INDIRECT(A992&amp;B992&amp;C992&amp;F992)=0),"",HOUR(INDIRECT(A992&amp;"A"&amp;F992)))</f>
        <v/>
      </c>
      <c r="P992" s="15" t="str" cm="1">
        <f t="array" aca="1" ref="P992" ca="1">IF(OR(INDIRECT(A992&amp;B992&amp;C992&amp;F992)="",ISNUMBER(INDIRECT(A992&amp;B992&amp;C992&amp;F992))=FALSE,INDIRECT(A992&amp;B992&amp;C992&amp;F992)=0),"",MINUTE(INDIRECT(A992&amp;"A"&amp;F992)))</f>
        <v/>
      </c>
      <c r="Q992" s="15" t="str" cm="1">
        <f t="array" aca="1" ref="Q992" ca="1">IF(OR(INDIRECT(A992&amp;B992&amp;C992&amp;F992)="",ISNUMBER(INDIRECT(A992&amp;B992&amp;C992&amp;F992))=FALSE,INDIRECT(A992&amp;B992&amp;C992&amp;F992)=0),"",O992)</f>
        <v/>
      </c>
      <c r="R992" s="15" t="str" cm="1">
        <f t="array" aca="1" ref="R992" ca="1">IF(OR(INDIRECT(A992&amp;B992&amp;C992&amp;F992)="",ISNUMBER(INDIRECT(A992&amp;B992&amp;C992&amp;F992))=FALSE,INDIRECT(A992&amp;B992&amp;C992&amp;F992)=0),"",P992+14)</f>
        <v/>
      </c>
      <c r="S992" s="15" t="str" cm="1">
        <f t="array" aca="1" ref="S992" ca="1">IF(OR(INDIRECT(A992&amp;B992&amp;C992&amp;F992)="",ISNUMBER(INDIRECT(A992&amp;B992&amp;C992&amp;F992))=FALSE,INDIRECT(A992&amp;B992&amp;C992&amp;F992)=0),"",INDIRECT(A992&amp;B992&amp;C992&amp;F992))</f>
        <v/>
      </c>
      <c r="T992" s="15" t="str" cm="1">
        <f t="array" aca="1" ref="T992" ca="1">IF(OR(INDIRECT(A992&amp;B992&amp;C992&amp;F992)="",ISNUMBER(INDIRECT(A992&amp;B992&amp;C992&amp;F992))=FALSE,INDIRECT(A992&amp;B992&amp;C992&amp;F992)=0),"",0)</f>
        <v/>
      </c>
    </row>
    <row r="993" spans="1:20">
      <c r="A993" s="23" t="s">
        <v>912</v>
      </c>
      <c r="C993" s="23" t="str">
        <f t="shared" si="45"/>
        <v>u</v>
      </c>
      <c r="E993" s="23" t="str">
        <f t="shared" ca="1" si="43"/>
        <v>t</v>
      </c>
      <c r="F993" s="23">
        <f t="shared" si="44"/>
        <v>14</v>
      </c>
      <c r="G993" s="23" t="str" cm="1">
        <f t="array" aca="1" ref="G993" ca="1">IF(OR(INDIRECT(A993&amp;B993&amp;C993&amp;F993)="",ISNUMBER(INDIRECT(A993&amp;B993&amp;C993&amp;F993))=FALSE),"",IF(INDIRECT(A993&amp;B993&amp;C993&amp;9)="公開","【（第８期）WEB・コールセンター受付】","【（第８期）医療機関受付】"))</f>
        <v/>
      </c>
      <c r="H993" s="15" t="str" cm="1">
        <f t="array" aca="1" ref="H993" ca="1">IF(OR(INDIRECT(A993&amp;B993&amp;C993&amp;F993)="",ISNUMBER(INDIRECT(A993&amp;B993&amp;C993&amp;F993))=FALSE,INDIRECT(A993&amp;B993&amp;C993&amp;F993)=0),"",431001)</f>
        <v/>
      </c>
      <c r="I993" s="15" t="str" cm="1">
        <f t="array" aca="1" ref="I993" ca="1">IF(OR(INDIRECT(A993&amp;B993&amp;C993&amp;F993)="",ISNUMBER(INDIRECT(A993&amp;B993&amp;C993&amp;F993))=FALSE,INDIRECT(A993&amp;B993&amp;C993&amp;F993)=0),"",G993&amp;J993&amp;"."&amp;TEXT(M993,"00")&amp;TEXT(N993,"00")&amp;"."&amp;TEXT(O993,"00")&amp;TEXT(P993,"00"))</f>
        <v/>
      </c>
      <c r="J993" s="15" t="str" cm="1">
        <f t="array" aca="1" ref="J993" ca="1">IF(OR(INDIRECT(A993&amp;B993&amp;C993&amp;F993)="",ISNUMBER(INDIRECT(A993&amp;B993&amp;C993&amp;F993))=FALSE,INDIRECT(A993&amp;B993&amp;C993&amp;F993)=0),"",予約枠報告様式!$B$2)</f>
        <v/>
      </c>
      <c r="K993" s="15" t="str" cm="1">
        <f t="array" aca="1" ref="K993" ca="1">IF(OR(INDIRECT(A993&amp;B993&amp;C993&amp;F993)="",ISNUMBER(INDIRECT(A993&amp;B993&amp;C993&amp;F993))=FALSE,INDIRECT(A993&amp;B993&amp;C993&amp;F993)=0),"",1)</f>
        <v/>
      </c>
      <c r="L993" s="15" t="str" cm="1">
        <f t="array" aca="1" ref="L993" ca="1">IF(OR(INDIRECT(A993&amp;B993&amp;C993&amp;F993)="",ISNUMBER(INDIRECT(A993&amp;B993&amp;C993&amp;F993))=FALSE,INDIRECT(A993&amp;B993&amp;C993&amp;F993)=0),"",IF(G993="【（第８期）医療機関受付】",TEXT(INDIRECT(A993&amp;D993&amp;E993&amp;5),"yyy"),TEXT(INDIRECT(A993&amp;B993&amp;C993&amp;5),"yyy")))</f>
        <v/>
      </c>
      <c r="M993" s="15" t="str" cm="1">
        <f t="array" aca="1" ref="M993" ca="1">IF(OR(INDIRECT(A993&amp;B993&amp;C993&amp;F993)="",ISNUMBER(INDIRECT(A993&amp;B993&amp;C993&amp;F993))=FALSE,INDIRECT(A993&amp;B993&amp;C993&amp;F993)=0),"",IF(G993="【（第８期）医療機関受付】",TEXT(INDIRECT(A993&amp;D993&amp;E993&amp;5),"m"),TEXT(INDIRECT(A993&amp;B993&amp;C993&amp;5),"m")))</f>
        <v/>
      </c>
      <c r="N993" s="15" t="str" cm="1">
        <f t="array" aca="1" ref="N993" ca="1">IF(OR(INDIRECT(A993&amp;B993&amp;C993&amp;F993)="",ISNUMBER(INDIRECT(A993&amp;B993&amp;C993&amp;F993))=FALSE,INDIRECT(A993&amp;B993&amp;C993&amp;F993)=0),"",IF(G993="【（第８期）医療機関受付】",TEXT(INDIRECT(A993&amp;D993&amp;E993&amp;5),"d"),TEXT(INDIRECT(A993&amp;B993&amp;C993&amp;5),"d")))</f>
        <v/>
      </c>
      <c r="O993" s="15" t="str" cm="1">
        <f t="array" aca="1" ref="O993" ca="1">IF(OR(INDIRECT(A993&amp;B993&amp;C993&amp;F993)="",ISNUMBER(INDIRECT(A993&amp;B993&amp;C993&amp;F993))=FALSE,INDIRECT(A993&amp;B993&amp;C993&amp;F993)=0),"",HOUR(INDIRECT(A993&amp;"A"&amp;F993)))</f>
        <v/>
      </c>
      <c r="P993" s="15" t="str" cm="1">
        <f t="array" aca="1" ref="P993" ca="1">IF(OR(INDIRECT(A993&amp;B993&amp;C993&amp;F993)="",ISNUMBER(INDIRECT(A993&amp;B993&amp;C993&amp;F993))=FALSE,INDIRECT(A993&amp;B993&amp;C993&amp;F993)=0),"",MINUTE(INDIRECT(A993&amp;"A"&amp;F993)))</f>
        <v/>
      </c>
      <c r="Q993" s="15" t="str" cm="1">
        <f t="array" aca="1" ref="Q993" ca="1">IF(OR(INDIRECT(A993&amp;B993&amp;C993&amp;F993)="",ISNUMBER(INDIRECT(A993&amp;B993&amp;C993&amp;F993))=FALSE,INDIRECT(A993&amp;B993&amp;C993&amp;F993)=0),"",O993)</f>
        <v/>
      </c>
      <c r="R993" s="15" t="str" cm="1">
        <f t="array" aca="1" ref="R993" ca="1">IF(OR(INDIRECT(A993&amp;B993&amp;C993&amp;F993)="",ISNUMBER(INDIRECT(A993&amp;B993&amp;C993&amp;F993))=FALSE,INDIRECT(A993&amp;B993&amp;C993&amp;F993)=0),"",P993+14)</f>
        <v/>
      </c>
      <c r="S993" s="15" t="str" cm="1">
        <f t="array" aca="1" ref="S993" ca="1">IF(OR(INDIRECT(A993&amp;B993&amp;C993&amp;F993)="",ISNUMBER(INDIRECT(A993&amp;B993&amp;C993&amp;F993))=FALSE,INDIRECT(A993&amp;B993&amp;C993&amp;F993)=0),"",INDIRECT(A993&amp;B993&amp;C993&amp;F993))</f>
        <v/>
      </c>
      <c r="T993" s="15" t="str" cm="1">
        <f t="array" aca="1" ref="T993" ca="1">IF(OR(INDIRECT(A993&amp;B993&amp;C993&amp;F993)="",ISNUMBER(INDIRECT(A993&amp;B993&amp;C993&amp;F993))=FALSE,INDIRECT(A993&amp;B993&amp;C993&amp;F993)=0),"",0)</f>
        <v/>
      </c>
    </row>
    <row r="994" spans="1:20">
      <c r="A994" s="23" t="s">
        <v>912</v>
      </c>
      <c r="C994" s="23" t="str">
        <f t="shared" si="45"/>
        <v>u</v>
      </c>
      <c r="E994" s="23" t="str">
        <f t="shared" ca="1" si="43"/>
        <v>t</v>
      </c>
      <c r="F994" s="23">
        <f t="shared" si="44"/>
        <v>15</v>
      </c>
      <c r="G994" s="23" t="str" cm="1">
        <f t="array" aca="1" ref="G994" ca="1">IF(OR(INDIRECT(A994&amp;B994&amp;C994&amp;F994)="",ISNUMBER(INDIRECT(A994&amp;B994&amp;C994&amp;F994))=FALSE),"",IF(INDIRECT(A994&amp;B994&amp;C994&amp;9)="公開","【（第８期）WEB・コールセンター受付】","【（第８期）医療機関受付】"))</f>
        <v/>
      </c>
      <c r="H994" s="15" t="str" cm="1">
        <f t="array" aca="1" ref="H994" ca="1">IF(OR(INDIRECT(A994&amp;B994&amp;C994&amp;F994)="",ISNUMBER(INDIRECT(A994&amp;B994&amp;C994&amp;F994))=FALSE,INDIRECT(A994&amp;B994&amp;C994&amp;F994)=0),"",431001)</f>
        <v/>
      </c>
      <c r="I994" s="15" t="str" cm="1">
        <f t="array" aca="1" ref="I994" ca="1">IF(OR(INDIRECT(A994&amp;B994&amp;C994&amp;F994)="",ISNUMBER(INDIRECT(A994&amp;B994&amp;C994&amp;F994))=FALSE,INDIRECT(A994&amp;B994&amp;C994&amp;F994)=0),"",G994&amp;J994&amp;"."&amp;TEXT(M994,"00")&amp;TEXT(N994,"00")&amp;"."&amp;TEXT(O994,"00")&amp;TEXT(P994,"00"))</f>
        <v/>
      </c>
      <c r="J994" s="15" t="str" cm="1">
        <f t="array" aca="1" ref="J994" ca="1">IF(OR(INDIRECT(A994&amp;B994&amp;C994&amp;F994)="",ISNUMBER(INDIRECT(A994&amp;B994&amp;C994&amp;F994))=FALSE,INDIRECT(A994&amp;B994&amp;C994&amp;F994)=0),"",予約枠報告様式!$B$2)</f>
        <v/>
      </c>
      <c r="K994" s="15" t="str" cm="1">
        <f t="array" aca="1" ref="K994" ca="1">IF(OR(INDIRECT(A994&amp;B994&amp;C994&amp;F994)="",ISNUMBER(INDIRECT(A994&amp;B994&amp;C994&amp;F994))=FALSE,INDIRECT(A994&amp;B994&amp;C994&amp;F994)=0),"",1)</f>
        <v/>
      </c>
      <c r="L994" s="15" t="str" cm="1">
        <f t="array" aca="1" ref="L994" ca="1">IF(OR(INDIRECT(A994&amp;B994&amp;C994&amp;F994)="",ISNUMBER(INDIRECT(A994&amp;B994&amp;C994&amp;F994))=FALSE,INDIRECT(A994&amp;B994&amp;C994&amp;F994)=0),"",IF(G994="【（第８期）医療機関受付】",TEXT(INDIRECT(A994&amp;D994&amp;E994&amp;5),"yyy"),TEXT(INDIRECT(A994&amp;B994&amp;C994&amp;5),"yyy")))</f>
        <v/>
      </c>
      <c r="M994" s="15" t="str" cm="1">
        <f t="array" aca="1" ref="M994" ca="1">IF(OR(INDIRECT(A994&amp;B994&amp;C994&amp;F994)="",ISNUMBER(INDIRECT(A994&amp;B994&amp;C994&amp;F994))=FALSE,INDIRECT(A994&amp;B994&amp;C994&amp;F994)=0),"",IF(G994="【（第８期）医療機関受付】",TEXT(INDIRECT(A994&amp;D994&amp;E994&amp;5),"m"),TEXT(INDIRECT(A994&amp;B994&amp;C994&amp;5),"m")))</f>
        <v/>
      </c>
      <c r="N994" s="15" t="str" cm="1">
        <f t="array" aca="1" ref="N994" ca="1">IF(OR(INDIRECT(A994&amp;B994&amp;C994&amp;F994)="",ISNUMBER(INDIRECT(A994&amp;B994&amp;C994&amp;F994))=FALSE,INDIRECT(A994&amp;B994&amp;C994&amp;F994)=0),"",IF(G994="【（第８期）医療機関受付】",TEXT(INDIRECT(A994&amp;D994&amp;E994&amp;5),"d"),TEXT(INDIRECT(A994&amp;B994&amp;C994&amp;5),"d")))</f>
        <v/>
      </c>
      <c r="O994" s="15" t="str" cm="1">
        <f t="array" aca="1" ref="O994" ca="1">IF(OR(INDIRECT(A994&amp;B994&amp;C994&amp;F994)="",ISNUMBER(INDIRECT(A994&amp;B994&amp;C994&amp;F994))=FALSE,INDIRECT(A994&amp;B994&amp;C994&amp;F994)=0),"",HOUR(INDIRECT(A994&amp;"A"&amp;F994)))</f>
        <v/>
      </c>
      <c r="P994" s="15" t="str" cm="1">
        <f t="array" aca="1" ref="P994" ca="1">IF(OR(INDIRECT(A994&amp;B994&amp;C994&amp;F994)="",ISNUMBER(INDIRECT(A994&amp;B994&amp;C994&amp;F994))=FALSE,INDIRECT(A994&amp;B994&amp;C994&amp;F994)=0),"",MINUTE(INDIRECT(A994&amp;"A"&amp;F994)))</f>
        <v/>
      </c>
      <c r="Q994" s="15" t="str" cm="1">
        <f t="array" aca="1" ref="Q994" ca="1">IF(OR(INDIRECT(A994&amp;B994&amp;C994&amp;F994)="",ISNUMBER(INDIRECT(A994&amp;B994&amp;C994&amp;F994))=FALSE,INDIRECT(A994&amp;B994&amp;C994&amp;F994)=0),"",O994)</f>
        <v/>
      </c>
      <c r="R994" s="15" t="str" cm="1">
        <f t="array" aca="1" ref="R994" ca="1">IF(OR(INDIRECT(A994&amp;B994&amp;C994&amp;F994)="",ISNUMBER(INDIRECT(A994&amp;B994&amp;C994&amp;F994))=FALSE,INDIRECT(A994&amp;B994&amp;C994&amp;F994)=0),"",P994+14)</f>
        <v/>
      </c>
      <c r="S994" s="15" t="str" cm="1">
        <f t="array" aca="1" ref="S994" ca="1">IF(OR(INDIRECT(A994&amp;B994&amp;C994&amp;F994)="",ISNUMBER(INDIRECT(A994&amp;B994&amp;C994&amp;F994))=FALSE,INDIRECT(A994&amp;B994&amp;C994&amp;F994)=0),"",INDIRECT(A994&amp;B994&amp;C994&amp;F994))</f>
        <v/>
      </c>
      <c r="T994" s="15" t="str" cm="1">
        <f t="array" aca="1" ref="T994" ca="1">IF(OR(INDIRECT(A994&amp;B994&amp;C994&amp;F994)="",ISNUMBER(INDIRECT(A994&amp;B994&amp;C994&amp;F994))=FALSE,INDIRECT(A994&amp;B994&amp;C994&amp;F994)=0),"",0)</f>
        <v/>
      </c>
    </row>
    <row r="995" spans="1:20">
      <c r="A995" s="23" t="s">
        <v>912</v>
      </c>
      <c r="C995" s="23" t="str">
        <f t="shared" si="45"/>
        <v>u</v>
      </c>
      <c r="E995" s="23" t="str">
        <f t="shared" ca="1" si="43"/>
        <v>t</v>
      </c>
      <c r="F995" s="23">
        <f t="shared" si="44"/>
        <v>16</v>
      </c>
      <c r="G995" s="23" t="str" cm="1">
        <f t="array" aca="1" ref="G995" ca="1">IF(OR(INDIRECT(A995&amp;B995&amp;C995&amp;F995)="",ISNUMBER(INDIRECT(A995&amp;B995&amp;C995&amp;F995))=FALSE),"",IF(INDIRECT(A995&amp;B995&amp;C995&amp;9)="公開","【（第８期）WEB・コールセンター受付】","【（第８期）医療機関受付】"))</f>
        <v/>
      </c>
      <c r="H995" s="15" t="str" cm="1">
        <f t="array" aca="1" ref="H995" ca="1">IF(OR(INDIRECT(A995&amp;B995&amp;C995&amp;F995)="",ISNUMBER(INDIRECT(A995&amp;B995&amp;C995&amp;F995))=FALSE,INDIRECT(A995&amp;B995&amp;C995&amp;F995)=0),"",431001)</f>
        <v/>
      </c>
      <c r="I995" s="15" t="str" cm="1">
        <f t="array" aca="1" ref="I995" ca="1">IF(OR(INDIRECT(A995&amp;B995&amp;C995&amp;F995)="",ISNUMBER(INDIRECT(A995&amp;B995&amp;C995&amp;F995))=FALSE,INDIRECT(A995&amp;B995&amp;C995&amp;F995)=0),"",G995&amp;J995&amp;"."&amp;TEXT(M995,"00")&amp;TEXT(N995,"00")&amp;"."&amp;TEXT(O995,"00")&amp;TEXT(P995,"00"))</f>
        <v/>
      </c>
      <c r="J995" s="15" t="str" cm="1">
        <f t="array" aca="1" ref="J995" ca="1">IF(OR(INDIRECT(A995&amp;B995&amp;C995&amp;F995)="",ISNUMBER(INDIRECT(A995&amp;B995&amp;C995&amp;F995))=FALSE,INDIRECT(A995&amp;B995&amp;C995&amp;F995)=0),"",予約枠報告様式!$B$2)</f>
        <v/>
      </c>
      <c r="K995" s="15" t="str" cm="1">
        <f t="array" aca="1" ref="K995" ca="1">IF(OR(INDIRECT(A995&amp;B995&amp;C995&amp;F995)="",ISNUMBER(INDIRECT(A995&amp;B995&amp;C995&amp;F995))=FALSE,INDIRECT(A995&amp;B995&amp;C995&amp;F995)=0),"",1)</f>
        <v/>
      </c>
      <c r="L995" s="15" t="str" cm="1">
        <f t="array" aca="1" ref="L995" ca="1">IF(OR(INDIRECT(A995&amp;B995&amp;C995&amp;F995)="",ISNUMBER(INDIRECT(A995&amp;B995&amp;C995&amp;F995))=FALSE,INDIRECT(A995&amp;B995&amp;C995&amp;F995)=0),"",IF(G995="【（第８期）医療機関受付】",TEXT(INDIRECT(A995&amp;D995&amp;E995&amp;5),"yyy"),TEXT(INDIRECT(A995&amp;B995&amp;C995&amp;5),"yyy")))</f>
        <v/>
      </c>
      <c r="M995" s="15" t="str" cm="1">
        <f t="array" aca="1" ref="M995" ca="1">IF(OR(INDIRECT(A995&amp;B995&amp;C995&amp;F995)="",ISNUMBER(INDIRECT(A995&amp;B995&amp;C995&amp;F995))=FALSE,INDIRECT(A995&amp;B995&amp;C995&amp;F995)=0),"",IF(G995="【（第８期）医療機関受付】",TEXT(INDIRECT(A995&amp;D995&amp;E995&amp;5),"m"),TEXT(INDIRECT(A995&amp;B995&amp;C995&amp;5),"m")))</f>
        <v/>
      </c>
      <c r="N995" s="15" t="str" cm="1">
        <f t="array" aca="1" ref="N995" ca="1">IF(OR(INDIRECT(A995&amp;B995&amp;C995&amp;F995)="",ISNUMBER(INDIRECT(A995&amp;B995&amp;C995&amp;F995))=FALSE,INDIRECT(A995&amp;B995&amp;C995&amp;F995)=0),"",IF(G995="【（第８期）医療機関受付】",TEXT(INDIRECT(A995&amp;D995&amp;E995&amp;5),"d"),TEXT(INDIRECT(A995&amp;B995&amp;C995&amp;5),"d")))</f>
        <v/>
      </c>
      <c r="O995" s="15" t="str" cm="1">
        <f t="array" aca="1" ref="O995" ca="1">IF(OR(INDIRECT(A995&amp;B995&amp;C995&amp;F995)="",ISNUMBER(INDIRECT(A995&amp;B995&amp;C995&amp;F995))=FALSE,INDIRECT(A995&amp;B995&amp;C995&amp;F995)=0),"",HOUR(INDIRECT(A995&amp;"A"&amp;F995)))</f>
        <v/>
      </c>
      <c r="P995" s="15" t="str" cm="1">
        <f t="array" aca="1" ref="P995" ca="1">IF(OR(INDIRECT(A995&amp;B995&amp;C995&amp;F995)="",ISNUMBER(INDIRECT(A995&amp;B995&amp;C995&amp;F995))=FALSE,INDIRECT(A995&amp;B995&amp;C995&amp;F995)=0),"",MINUTE(INDIRECT(A995&amp;"A"&amp;F995)))</f>
        <v/>
      </c>
      <c r="Q995" s="15" t="str" cm="1">
        <f t="array" aca="1" ref="Q995" ca="1">IF(OR(INDIRECT(A995&amp;B995&amp;C995&amp;F995)="",ISNUMBER(INDIRECT(A995&amp;B995&amp;C995&amp;F995))=FALSE,INDIRECT(A995&amp;B995&amp;C995&amp;F995)=0),"",O995)</f>
        <v/>
      </c>
      <c r="R995" s="15" t="str" cm="1">
        <f t="array" aca="1" ref="R995" ca="1">IF(OR(INDIRECT(A995&amp;B995&amp;C995&amp;F995)="",ISNUMBER(INDIRECT(A995&amp;B995&amp;C995&amp;F995))=FALSE,INDIRECT(A995&amp;B995&amp;C995&amp;F995)=0),"",P995+14)</f>
        <v/>
      </c>
      <c r="S995" s="15" t="str" cm="1">
        <f t="array" aca="1" ref="S995" ca="1">IF(OR(INDIRECT(A995&amp;B995&amp;C995&amp;F995)="",ISNUMBER(INDIRECT(A995&amp;B995&amp;C995&amp;F995))=FALSE,INDIRECT(A995&amp;B995&amp;C995&amp;F995)=0),"",INDIRECT(A995&amp;B995&amp;C995&amp;F995))</f>
        <v/>
      </c>
      <c r="T995" s="15" t="str" cm="1">
        <f t="array" aca="1" ref="T995" ca="1">IF(OR(INDIRECT(A995&amp;B995&amp;C995&amp;F995)="",ISNUMBER(INDIRECT(A995&amp;B995&amp;C995&amp;F995))=FALSE,INDIRECT(A995&amp;B995&amp;C995&amp;F995)=0),"",0)</f>
        <v/>
      </c>
    </row>
    <row r="996" spans="1:20">
      <c r="A996" s="23" t="s">
        <v>912</v>
      </c>
      <c r="C996" s="23" t="str">
        <f t="shared" si="45"/>
        <v>u</v>
      </c>
      <c r="E996" s="23" t="str">
        <f t="shared" ca="1" si="43"/>
        <v>t</v>
      </c>
      <c r="F996" s="23">
        <f t="shared" si="44"/>
        <v>17</v>
      </c>
      <c r="G996" s="23" t="str" cm="1">
        <f t="array" aca="1" ref="G996" ca="1">IF(OR(INDIRECT(A996&amp;B996&amp;C996&amp;F996)="",ISNUMBER(INDIRECT(A996&amp;B996&amp;C996&amp;F996))=FALSE),"",IF(INDIRECT(A996&amp;B996&amp;C996&amp;9)="公開","【（第８期）WEB・コールセンター受付】","【（第８期）医療機関受付】"))</f>
        <v/>
      </c>
      <c r="H996" s="15" t="str" cm="1">
        <f t="array" aca="1" ref="H996" ca="1">IF(OR(INDIRECT(A996&amp;B996&amp;C996&amp;F996)="",ISNUMBER(INDIRECT(A996&amp;B996&amp;C996&amp;F996))=FALSE,INDIRECT(A996&amp;B996&amp;C996&amp;F996)=0),"",431001)</f>
        <v/>
      </c>
      <c r="I996" s="15" t="str" cm="1">
        <f t="array" aca="1" ref="I996" ca="1">IF(OR(INDIRECT(A996&amp;B996&amp;C996&amp;F996)="",ISNUMBER(INDIRECT(A996&amp;B996&amp;C996&amp;F996))=FALSE,INDIRECT(A996&amp;B996&amp;C996&amp;F996)=0),"",G996&amp;J996&amp;"."&amp;TEXT(M996,"00")&amp;TEXT(N996,"00")&amp;"."&amp;TEXT(O996,"00")&amp;TEXT(P996,"00"))</f>
        <v/>
      </c>
      <c r="J996" s="15" t="str" cm="1">
        <f t="array" aca="1" ref="J996" ca="1">IF(OR(INDIRECT(A996&amp;B996&amp;C996&amp;F996)="",ISNUMBER(INDIRECT(A996&amp;B996&amp;C996&amp;F996))=FALSE,INDIRECT(A996&amp;B996&amp;C996&amp;F996)=0),"",予約枠報告様式!$B$2)</f>
        <v/>
      </c>
      <c r="K996" s="15" t="str" cm="1">
        <f t="array" aca="1" ref="K996" ca="1">IF(OR(INDIRECT(A996&amp;B996&amp;C996&amp;F996)="",ISNUMBER(INDIRECT(A996&amp;B996&amp;C996&amp;F996))=FALSE,INDIRECT(A996&amp;B996&amp;C996&amp;F996)=0),"",1)</f>
        <v/>
      </c>
      <c r="L996" s="15" t="str" cm="1">
        <f t="array" aca="1" ref="L996" ca="1">IF(OR(INDIRECT(A996&amp;B996&amp;C996&amp;F996)="",ISNUMBER(INDIRECT(A996&amp;B996&amp;C996&amp;F996))=FALSE,INDIRECT(A996&amp;B996&amp;C996&amp;F996)=0),"",IF(G996="【（第８期）医療機関受付】",TEXT(INDIRECT(A996&amp;D996&amp;E996&amp;5),"yyy"),TEXT(INDIRECT(A996&amp;B996&amp;C996&amp;5),"yyy")))</f>
        <v/>
      </c>
      <c r="M996" s="15" t="str" cm="1">
        <f t="array" aca="1" ref="M996" ca="1">IF(OR(INDIRECT(A996&amp;B996&amp;C996&amp;F996)="",ISNUMBER(INDIRECT(A996&amp;B996&amp;C996&amp;F996))=FALSE,INDIRECT(A996&amp;B996&amp;C996&amp;F996)=0),"",IF(G996="【（第８期）医療機関受付】",TEXT(INDIRECT(A996&amp;D996&amp;E996&amp;5),"m"),TEXT(INDIRECT(A996&amp;B996&amp;C996&amp;5),"m")))</f>
        <v/>
      </c>
      <c r="N996" s="15" t="str" cm="1">
        <f t="array" aca="1" ref="N996" ca="1">IF(OR(INDIRECT(A996&amp;B996&amp;C996&amp;F996)="",ISNUMBER(INDIRECT(A996&amp;B996&amp;C996&amp;F996))=FALSE,INDIRECT(A996&amp;B996&amp;C996&amp;F996)=0),"",IF(G996="【（第８期）医療機関受付】",TEXT(INDIRECT(A996&amp;D996&amp;E996&amp;5),"d"),TEXT(INDIRECT(A996&amp;B996&amp;C996&amp;5),"d")))</f>
        <v/>
      </c>
      <c r="O996" s="15" t="str" cm="1">
        <f t="array" aca="1" ref="O996" ca="1">IF(OR(INDIRECT(A996&amp;B996&amp;C996&amp;F996)="",ISNUMBER(INDIRECT(A996&amp;B996&amp;C996&amp;F996))=FALSE,INDIRECT(A996&amp;B996&amp;C996&amp;F996)=0),"",HOUR(INDIRECT(A996&amp;"A"&amp;F996)))</f>
        <v/>
      </c>
      <c r="P996" s="15" t="str" cm="1">
        <f t="array" aca="1" ref="P996" ca="1">IF(OR(INDIRECT(A996&amp;B996&amp;C996&amp;F996)="",ISNUMBER(INDIRECT(A996&amp;B996&amp;C996&amp;F996))=FALSE,INDIRECT(A996&amp;B996&amp;C996&amp;F996)=0),"",MINUTE(INDIRECT(A996&amp;"A"&amp;F996)))</f>
        <v/>
      </c>
      <c r="Q996" s="15" t="str" cm="1">
        <f t="array" aca="1" ref="Q996" ca="1">IF(OR(INDIRECT(A996&amp;B996&amp;C996&amp;F996)="",ISNUMBER(INDIRECT(A996&amp;B996&amp;C996&amp;F996))=FALSE,INDIRECT(A996&amp;B996&amp;C996&amp;F996)=0),"",O996)</f>
        <v/>
      </c>
      <c r="R996" s="15" t="str" cm="1">
        <f t="array" aca="1" ref="R996" ca="1">IF(OR(INDIRECT(A996&amp;B996&amp;C996&amp;F996)="",ISNUMBER(INDIRECT(A996&amp;B996&amp;C996&amp;F996))=FALSE,INDIRECT(A996&amp;B996&amp;C996&amp;F996)=0),"",P996+14)</f>
        <v/>
      </c>
      <c r="S996" s="15" t="str" cm="1">
        <f t="array" aca="1" ref="S996" ca="1">IF(OR(INDIRECT(A996&amp;B996&amp;C996&amp;F996)="",ISNUMBER(INDIRECT(A996&amp;B996&amp;C996&amp;F996))=FALSE,INDIRECT(A996&amp;B996&amp;C996&amp;F996)=0),"",INDIRECT(A996&amp;B996&amp;C996&amp;F996))</f>
        <v/>
      </c>
      <c r="T996" s="15" t="str" cm="1">
        <f t="array" aca="1" ref="T996" ca="1">IF(OR(INDIRECT(A996&amp;B996&amp;C996&amp;F996)="",ISNUMBER(INDIRECT(A996&amp;B996&amp;C996&amp;F996))=FALSE,INDIRECT(A996&amp;B996&amp;C996&amp;F996)=0),"",0)</f>
        <v/>
      </c>
    </row>
    <row r="997" spans="1:20">
      <c r="A997" s="23" t="s">
        <v>912</v>
      </c>
      <c r="C997" s="23" t="str">
        <f t="shared" si="45"/>
        <v>u</v>
      </c>
      <c r="E997" s="23" t="str">
        <f t="shared" ca="1" si="43"/>
        <v>t</v>
      </c>
      <c r="F997" s="23">
        <f t="shared" si="44"/>
        <v>18</v>
      </c>
      <c r="G997" s="23" t="str" cm="1">
        <f t="array" aca="1" ref="G997" ca="1">IF(OR(INDIRECT(A997&amp;B997&amp;C997&amp;F997)="",ISNUMBER(INDIRECT(A997&amp;B997&amp;C997&amp;F997))=FALSE),"",IF(INDIRECT(A997&amp;B997&amp;C997&amp;9)="公開","【（第８期）WEB・コールセンター受付】","【（第８期）医療機関受付】"))</f>
        <v/>
      </c>
      <c r="H997" s="15" t="str" cm="1">
        <f t="array" aca="1" ref="H997" ca="1">IF(OR(INDIRECT(A997&amp;B997&amp;C997&amp;F997)="",ISNUMBER(INDIRECT(A997&amp;B997&amp;C997&amp;F997))=FALSE,INDIRECT(A997&amp;B997&amp;C997&amp;F997)=0),"",431001)</f>
        <v/>
      </c>
      <c r="I997" s="15" t="str" cm="1">
        <f t="array" aca="1" ref="I997" ca="1">IF(OR(INDIRECT(A997&amp;B997&amp;C997&amp;F997)="",ISNUMBER(INDIRECT(A997&amp;B997&amp;C997&amp;F997))=FALSE,INDIRECT(A997&amp;B997&amp;C997&amp;F997)=0),"",G997&amp;J997&amp;"."&amp;TEXT(M997,"00")&amp;TEXT(N997,"00")&amp;"."&amp;TEXT(O997,"00")&amp;TEXT(P997,"00"))</f>
        <v/>
      </c>
      <c r="J997" s="15" t="str" cm="1">
        <f t="array" aca="1" ref="J997" ca="1">IF(OR(INDIRECT(A997&amp;B997&amp;C997&amp;F997)="",ISNUMBER(INDIRECT(A997&amp;B997&amp;C997&amp;F997))=FALSE,INDIRECT(A997&amp;B997&amp;C997&amp;F997)=0),"",予約枠報告様式!$B$2)</f>
        <v/>
      </c>
      <c r="K997" s="15" t="str" cm="1">
        <f t="array" aca="1" ref="K997" ca="1">IF(OR(INDIRECT(A997&amp;B997&amp;C997&amp;F997)="",ISNUMBER(INDIRECT(A997&amp;B997&amp;C997&amp;F997))=FALSE,INDIRECT(A997&amp;B997&amp;C997&amp;F997)=0),"",1)</f>
        <v/>
      </c>
      <c r="L997" s="15" t="str" cm="1">
        <f t="array" aca="1" ref="L997" ca="1">IF(OR(INDIRECT(A997&amp;B997&amp;C997&amp;F997)="",ISNUMBER(INDIRECT(A997&amp;B997&amp;C997&amp;F997))=FALSE,INDIRECT(A997&amp;B997&amp;C997&amp;F997)=0),"",IF(G997="【（第８期）医療機関受付】",TEXT(INDIRECT(A997&amp;D997&amp;E997&amp;5),"yyy"),TEXT(INDIRECT(A997&amp;B997&amp;C997&amp;5),"yyy")))</f>
        <v/>
      </c>
      <c r="M997" s="15" t="str" cm="1">
        <f t="array" aca="1" ref="M997" ca="1">IF(OR(INDIRECT(A997&amp;B997&amp;C997&amp;F997)="",ISNUMBER(INDIRECT(A997&amp;B997&amp;C997&amp;F997))=FALSE,INDIRECT(A997&amp;B997&amp;C997&amp;F997)=0),"",IF(G997="【（第８期）医療機関受付】",TEXT(INDIRECT(A997&amp;D997&amp;E997&amp;5),"m"),TEXT(INDIRECT(A997&amp;B997&amp;C997&amp;5),"m")))</f>
        <v/>
      </c>
      <c r="N997" s="15" t="str" cm="1">
        <f t="array" aca="1" ref="N997" ca="1">IF(OR(INDIRECT(A997&amp;B997&amp;C997&amp;F997)="",ISNUMBER(INDIRECT(A997&amp;B997&amp;C997&amp;F997))=FALSE,INDIRECT(A997&amp;B997&amp;C997&amp;F997)=0),"",IF(G997="【（第８期）医療機関受付】",TEXT(INDIRECT(A997&amp;D997&amp;E997&amp;5),"d"),TEXT(INDIRECT(A997&amp;B997&amp;C997&amp;5),"d")))</f>
        <v/>
      </c>
      <c r="O997" s="15" t="str" cm="1">
        <f t="array" aca="1" ref="O997" ca="1">IF(OR(INDIRECT(A997&amp;B997&amp;C997&amp;F997)="",ISNUMBER(INDIRECT(A997&amp;B997&amp;C997&amp;F997))=FALSE,INDIRECT(A997&amp;B997&amp;C997&amp;F997)=0),"",HOUR(INDIRECT(A997&amp;"A"&amp;F997)))</f>
        <v/>
      </c>
      <c r="P997" s="15" t="str" cm="1">
        <f t="array" aca="1" ref="P997" ca="1">IF(OR(INDIRECT(A997&amp;B997&amp;C997&amp;F997)="",ISNUMBER(INDIRECT(A997&amp;B997&amp;C997&amp;F997))=FALSE,INDIRECT(A997&amp;B997&amp;C997&amp;F997)=0),"",MINUTE(INDIRECT(A997&amp;"A"&amp;F997)))</f>
        <v/>
      </c>
      <c r="Q997" s="15" t="str" cm="1">
        <f t="array" aca="1" ref="Q997" ca="1">IF(OR(INDIRECT(A997&amp;B997&amp;C997&amp;F997)="",ISNUMBER(INDIRECT(A997&amp;B997&amp;C997&amp;F997))=FALSE,INDIRECT(A997&amp;B997&amp;C997&amp;F997)=0),"",O997)</f>
        <v/>
      </c>
      <c r="R997" s="15" t="str" cm="1">
        <f t="array" aca="1" ref="R997" ca="1">IF(OR(INDIRECT(A997&amp;B997&amp;C997&amp;F997)="",ISNUMBER(INDIRECT(A997&amp;B997&amp;C997&amp;F997))=FALSE,INDIRECT(A997&amp;B997&amp;C997&amp;F997)=0),"",P997+14)</f>
        <v/>
      </c>
      <c r="S997" s="15" t="str" cm="1">
        <f t="array" aca="1" ref="S997" ca="1">IF(OR(INDIRECT(A997&amp;B997&amp;C997&amp;F997)="",ISNUMBER(INDIRECT(A997&amp;B997&amp;C997&amp;F997))=FALSE,INDIRECT(A997&amp;B997&amp;C997&amp;F997)=0),"",INDIRECT(A997&amp;B997&amp;C997&amp;F997))</f>
        <v/>
      </c>
      <c r="T997" s="15" t="str" cm="1">
        <f t="array" aca="1" ref="T997" ca="1">IF(OR(INDIRECT(A997&amp;B997&amp;C997&amp;F997)="",ISNUMBER(INDIRECT(A997&amp;B997&amp;C997&amp;F997))=FALSE,INDIRECT(A997&amp;B997&amp;C997&amp;F997)=0),"",0)</f>
        <v/>
      </c>
    </row>
    <row r="998" spans="1:20">
      <c r="A998" s="23" t="s">
        <v>912</v>
      </c>
      <c r="C998" s="23" t="str">
        <f t="shared" si="45"/>
        <v>u</v>
      </c>
      <c r="E998" s="23" t="str">
        <f t="shared" ca="1" si="43"/>
        <v>t</v>
      </c>
      <c r="F998" s="23">
        <f t="shared" si="44"/>
        <v>19</v>
      </c>
      <c r="G998" s="23" t="str" cm="1">
        <f t="array" aca="1" ref="G998" ca="1">IF(OR(INDIRECT(A998&amp;B998&amp;C998&amp;F998)="",ISNUMBER(INDIRECT(A998&amp;B998&amp;C998&amp;F998))=FALSE),"",IF(INDIRECT(A998&amp;B998&amp;C998&amp;9)="公開","【（第８期）WEB・コールセンター受付】","【（第８期）医療機関受付】"))</f>
        <v/>
      </c>
      <c r="H998" s="15" t="str" cm="1">
        <f t="array" aca="1" ref="H998" ca="1">IF(OR(INDIRECT(A998&amp;B998&amp;C998&amp;F998)="",ISNUMBER(INDIRECT(A998&amp;B998&amp;C998&amp;F998))=FALSE,INDIRECT(A998&amp;B998&amp;C998&amp;F998)=0),"",431001)</f>
        <v/>
      </c>
      <c r="I998" s="15" t="str" cm="1">
        <f t="array" aca="1" ref="I998" ca="1">IF(OR(INDIRECT(A998&amp;B998&amp;C998&amp;F998)="",ISNUMBER(INDIRECT(A998&amp;B998&amp;C998&amp;F998))=FALSE,INDIRECT(A998&amp;B998&amp;C998&amp;F998)=0),"",G998&amp;J998&amp;"."&amp;TEXT(M998,"00")&amp;TEXT(N998,"00")&amp;"."&amp;TEXT(O998,"00")&amp;TEXT(P998,"00"))</f>
        <v/>
      </c>
      <c r="J998" s="15" t="str" cm="1">
        <f t="array" aca="1" ref="J998" ca="1">IF(OR(INDIRECT(A998&amp;B998&amp;C998&amp;F998)="",ISNUMBER(INDIRECT(A998&amp;B998&amp;C998&amp;F998))=FALSE,INDIRECT(A998&amp;B998&amp;C998&amp;F998)=0),"",予約枠報告様式!$B$2)</f>
        <v/>
      </c>
      <c r="K998" s="15" t="str" cm="1">
        <f t="array" aca="1" ref="K998" ca="1">IF(OR(INDIRECT(A998&amp;B998&amp;C998&amp;F998)="",ISNUMBER(INDIRECT(A998&amp;B998&amp;C998&amp;F998))=FALSE,INDIRECT(A998&amp;B998&amp;C998&amp;F998)=0),"",1)</f>
        <v/>
      </c>
      <c r="L998" s="15" t="str" cm="1">
        <f t="array" aca="1" ref="L998" ca="1">IF(OR(INDIRECT(A998&amp;B998&amp;C998&amp;F998)="",ISNUMBER(INDIRECT(A998&amp;B998&amp;C998&amp;F998))=FALSE,INDIRECT(A998&amp;B998&amp;C998&amp;F998)=0),"",IF(G998="【（第８期）医療機関受付】",TEXT(INDIRECT(A998&amp;D998&amp;E998&amp;5),"yyy"),TEXT(INDIRECT(A998&amp;B998&amp;C998&amp;5),"yyy")))</f>
        <v/>
      </c>
      <c r="M998" s="15" t="str" cm="1">
        <f t="array" aca="1" ref="M998" ca="1">IF(OR(INDIRECT(A998&amp;B998&amp;C998&amp;F998)="",ISNUMBER(INDIRECT(A998&amp;B998&amp;C998&amp;F998))=FALSE,INDIRECT(A998&amp;B998&amp;C998&amp;F998)=0),"",IF(G998="【（第８期）医療機関受付】",TEXT(INDIRECT(A998&amp;D998&amp;E998&amp;5),"m"),TEXT(INDIRECT(A998&amp;B998&amp;C998&amp;5),"m")))</f>
        <v/>
      </c>
      <c r="N998" s="15" t="str" cm="1">
        <f t="array" aca="1" ref="N998" ca="1">IF(OR(INDIRECT(A998&amp;B998&amp;C998&amp;F998)="",ISNUMBER(INDIRECT(A998&amp;B998&amp;C998&amp;F998))=FALSE,INDIRECT(A998&amp;B998&amp;C998&amp;F998)=0),"",IF(G998="【（第８期）医療機関受付】",TEXT(INDIRECT(A998&amp;D998&amp;E998&amp;5),"d"),TEXT(INDIRECT(A998&amp;B998&amp;C998&amp;5),"d")))</f>
        <v/>
      </c>
      <c r="O998" s="15" t="str" cm="1">
        <f t="array" aca="1" ref="O998" ca="1">IF(OR(INDIRECT(A998&amp;B998&amp;C998&amp;F998)="",ISNUMBER(INDIRECT(A998&amp;B998&amp;C998&amp;F998))=FALSE,INDIRECT(A998&amp;B998&amp;C998&amp;F998)=0),"",HOUR(INDIRECT(A998&amp;"A"&amp;F998)))</f>
        <v/>
      </c>
      <c r="P998" s="15" t="str" cm="1">
        <f t="array" aca="1" ref="P998" ca="1">IF(OR(INDIRECT(A998&amp;B998&amp;C998&amp;F998)="",ISNUMBER(INDIRECT(A998&amp;B998&amp;C998&amp;F998))=FALSE,INDIRECT(A998&amp;B998&amp;C998&amp;F998)=0),"",MINUTE(INDIRECT(A998&amp;"A"&amp;F998)))</f>
        <v/>
      </c>
      <c r="Q998" s="15" t="str" cm="1">
        <f t="array" aca="1" ref="Q998" ca="1">IF(OR(INDIRECT(A998&amp;B998&amp;C998&amp;F998)="",ISNUMBER(INDIRECT(A998&amp;B998&amp;C998&amp;F998))=FALSE,INDIRECT(A998&amp;B998&amp;C998&amp;F998)=0),"",O998)</f>
        <v/>
      </c>
      <c r="R998" s="15" t="str" cm="1">
        <f t="array" aca="1" ref="R998" ca="1">IF(OR(INDIRECT(A998&amp;B998&amp;C998&amp;F998)="",ISNUMBER(INDIRECT(A998&amp;B998&amp;C998&amp;F998))=FALSE,INDIRECT(A998&amp;B998&amp;C998&amp;F998)=0),"",P998+14)</f>
        <v/>
      </c>
      <c r="S998" s="15" t="str" cm="1">
        <f t="array" aca="1" ref="S998" ca="1">IF(OR(INDIRECT(A998&amp;B998&amp;C998&amp;F998)="",ISNUMBER(INDIRECT(A998&amp;B998&amp;C998&amp;F998))=FALSE,INDIRECT(A998&amp;B998&amp;C998&amp;F998)=0),"",INDIRECT(A998&amp;B998&amp;C998&amp;F998))</f>
        <v/>
      </c>
      <c r="T998" s="15" t="str" cm="1">
        <f t="array" aca="1" ref="T998" ca="1">IF(OR(INDIRECT(A998&amp;B998&amp;C998&amp;F998)="",ISNUMBER(INDIRECT(A998&amp;B998&amp;C998&amp;F998))=FALSE,INDIRECT(A998&amp;B998&amp;C998&amp;F998)=0),"",0)</f>
        <v/>
      </c>
    </row>
    <row r="999" spans="1:20">
      <c r="A999" s="23" t="s">
        <v>912</v>
      </c>
      <c r="C999" s="23" t="str">
        <f t="shared" si="45"/>
        <v>u</v>
      </c>
      <c r="E999" s="23" t="str">
        <f t="shared" ca="1" si="43"/>
        <v>t</v>
      </c>
      <c r="F999" s="23">
        <f t="shared" si="44"/>
        <v>20</v>
      </c>
      <c r="G999" s="23" t="str" cm="1">
        <f t="array" aca="1" ref="G999" ca="1">IF(OR(INDIRECT(A999&amp;B999&amp;C999&amp;F999)="",ISNUMBER(INDIRECT(A999&amp;B999&amp;C999&amp;F999))=FALSE),"",IF(INDIRECT(A999&amp;B999&amp;C999&amp;9)="公開","【（第８期）WEB・コールセンター受付】","【（第８期）医療機関受付】"))</f>
        <v/>
      </c>
      <c r="H999" s="15" t="str" cm="1">
        <f t="array" aca="1" ref="H999" ca="1">IF(OR(INDIRECT(A999&amp;B999&amp;C999&amp;F999)="",ISNUMBER(INDIRECT(A999&amp;B999&amp;C999&amp;F999))=FALSE,INDIRECT(A999&amp;B999&amp;C999&amp;F999)=0),"",431001)</f>
        <v/>
      </c>
      <c r="I999" s="15" t="str" cm="1">
        <f t="array" aca="1" ref="I999" ca="1">IF(OR(INDIRECT(A999&amp;B999&amp;C999&amp;F999)="",ISNUMBER(INDIRECT(A999&amp;B999&amp;C999&amp;F999))=FALSE,INDIRECT(A999&amp;B999&amp;C999&amp;F999)=0),"",G999&amp;J999&amp;"."&amp;TEXT(M999,"00")&amp;TEXT(N999,"00")&amp;"."&amp;TEXT(O999,"00")&amp;TEXT(P999,"00"))</f>
        <v/>
      </c>
      <c r="J999" s="15" t="str" cm="1">
        <f t="array" aca="1" ref="J999" ca="1">IF(OR(INDIRECT(A999&amp;B999&amp;C999&amp;F999)="",ISNUMBER(INDIRECT(A999&amp;B999&amp;C999&amp;F999))=FALSE,INDIRECT(A999&amp;B999&amp;C999&amp;F999)=0),"",予約枠報告様式!$B$2)</f>
        <v/>
      </c>
      <c r="K999" s="15" t="str" cm="1">
        <f t="array" aca="1" ref="K999" ca="1">IF(OR(INDIRECT(A999&amp;B999&amp;C999&amp;F999)="",ISNUMBER(INDIRECT(A999&amp;B999&amp;C999&amp;F999))=FALSE,INDIRECT(A999&amp;B999&amp;C999&amp;F999)=0),"",1)</f>
        <v/>
      </c>
      <c r="L999" s="15" t="str" cm="1">
        <f t="array" aca="1" ref="L999" ca="1">IF(OR(INDIRECT(A999&amp;B999&amp;C999&amp;F999)="",ISNUMBER(INDIRECT(A999&amp;B999&amp;C999&amp;F999))=FALSE,INDIRECT(A999&amp;B999&amp;C999&amp;F999)=0),"",IF(G999="【（第８期）医療機関受付】",TEXT(INDIRECT(A999&amp;D999&amp;E999&amp;5),"yyy"),TEXT(INDIRECT(A999&amp;B999&amp;C999&amp;5),"yyy")))</f>
        <v/>
      </c>
      <c r="M999" s="15" t="str" cm="1">
        <f t="array" aca="1" ref="M999" ca="1">IF(OR(INDIRECT(A999&amp;B999&amp;C999&amp;F999)="",ISNUMBER(INDIRECT(A999&amp;B999&amp;C999&amp;F999))=FALSE,INDIRECT(A999&amp;B999&amp;C999&amp;F999)=0),"",IF(G999="【（第８期）医療機関受付】",TEXT(INDIRECT(A999&amp;D999&amp;E999&amp;5),"m"),TEXT(INDIRECT(A999&amp;B999&amp;C999&amp;5),"m")))</f>
        <v/>
      </c>
      <c r="N999" s="15" t="str" cm="1">
        <f t="array" aca="1" ref="N999" ca="1">IF(OR(INDIRECT(A999&amp;B999&amp;C999&amp;F999)="",ISNUMBER(INDIRECT(A999&amp;B999&amp;C999&amp;F999))=FALSE,INDIRECT(A999&amp;B999&amp;C999&amp;F999)=0),"",IF(G999="【（第８期）医療機関受付】",TEXT(INDIRECT(A999&amp;D999&amp;E999&amp;5),"d"),TEXT(INDIRECT(A999&amp;B999&amp;C999&amp;5),"d")))</f>
        <v/>
      </c>
      <c r="O999" s="15" t="str" cm="1">
        <f t="array" aca="1" ref="O999" ca="1">IF(OR(INDIRECT(A999&amp;B999&amp;C999&amp;F999)="",ISNUMBER(INDIRECT(A999&amp;B999&amp;C999&amp;F999))=FALSE,INDIRECT(A999&amp;B999&amp;C999&amp;F999)=0),"",HOUR(INDIRECT(A999&amp;"A"&amp;F999)))</f>
        <v/>
      </c>
      <c r="P999" s="15" t="str" cm="1">
        <f t="array" aca="1" ref="P999" ca="1">IF(OR(INDIRECT(A999&amp;B999&amp;C999&amp;F999)="",ISNUMBER(INDIRECT(A999&amp;B999&amp;C999&amp;F999))=FALSE,INDIRECT(A999&amp;B999&amp;C999&amp;F999)=0),"",MINUTE(INDIRECT(A999&amp;"A"&amp;F999)))</f>
        <v/>
      </c>
      <c r="Q999" s="15" t="str" cm="1">
        <f t="array" aca="1" ref="Q999" ca="1">IF(OR(INDIRECT(A999&amp;B999&amp;C999&amp;F999)="",ISNUMBER(INDIRECT(A999&amp;B999&amp;C999&amp;F999))=FALSE,INDIRECT(A999&amp;B999&amp;C999&amp;F999)=0),"",O999)</f>
        <v/>
      </c>
      <c r="R999" s="15" t="str" cm="1">
        <f t="array" aca="1" ref="R999" ca="1">IF(OR(INDIRECT(A999&amp;B999&amp;C999&amp;F999)="",ISNUMBER(INDIRECT(A999&amp;B999&amp;C999&amp;F999))=FALSE,INDIRECT(A999&amp;B999&amp;C999&amp;F999)=0),"",P999+14)</f>
        <v/>
      </c>
      <c r="S999" s="15" t="str" cm="1">
        <f t="array" aca="1" ref="S999" ca="1">IF(OR(INDIRECT(A999&amp;B999&amp;C999&amp;F999)="",ISNUMBER(INDIRECT(A999&amp;B999&amp;C999&amp;F999))=FALSE,INDIRECT(A999&amp;B999&amp;C999&amp;F999)=0),"",INDIRECT(A999&amp;B999&amp;C999&amp;F999))</f>
        <v/>
      </c>
      <c r="T999" s="15" t="str" cm="1">
        <f t="array" aca="1" ref="T999" ca="1">IF(OR(INDIRECT(A999&amp;B999&amp;C999&amp;F999)="",ISNUMBER(INDIRECT(A999&amp;B999&amp;C999&amp;F999))=FALSE,INDIRECT(A999&amp;B999&amp;C999&amp;F999)=0),"",0)</f>
        <v/>
      </c>
    </row>
    <row r="1000" spans="1:20">
      <c r="A1000" s="23" t="s">
        <v>912</v>
      </c>
      <c r="C1000" s="23" t="str">
        <f t="shared" si="45"/>
        <v>u</v>
      </c>
      <c r="E1000" s="23" t="str">
        <f t="shared" ca="1" si="43"/>
        <v>t</v>
      </c>
      <c r="F1000" s="23">
        <f t="shared" si="44"/>
        <v>21</v>
      </c>
      <c r="G1000" s="23" t="str" cm="1">
        <f t="array" aca="1" ref="G1000" ca="1">IF(OR(INDIRECT(A1000&amp;B1000&amp;C1000&amp;F1000)="",ISNUMBER(INDIRECT(A1000&amp;B1000&amp;C1000&amp;F1000))=FALSE),"",IF(INDIRECT(A1000&amp;B1000&amp;C1000&amp;9)="公開","【（第８期）WEB・コールセンター受付】","【（第８期）医療機関受付】"))</f>
        <v/>
      </c>
      <c r="H1000" s="15" t="str" cm="1">
        <f t="array" aca="1" ref="H1000" ca="1">IF(OR(INDIRECT(A1000&amp;B1000&amp;C1000&amp;F1000)="",ISNUMBER(INDIRECT(A1000&amp;B1000&amp;C1000&amp;F1000))=FALSE,INDIRECT(A1000&amp;B1000&amp;C1000&amp;F1000)=0),"",431001)</f>
        <v/>
      </c>
      <c r="I1000" s="15" t="str" cm="1">
        <f t="array" aca="1" ref="I1000" ca="1">IF(OR(INDIRECT(A1000&amp;B1000&amp;C1000&amp;F1000)="",ISNUMBER(INDIRECT(A1000&amp;B1000&amp;C1000&amp;F1000))=FALSE,INDIRECT(A1000&amp;B1000&amp;C1000&amp;F1000)=0),"",G1000&amp;J1000&amp;"."&amp;TEXT(M1000,"00")&amp;TEXT(N1000,"00")&amp;"."&amp;TEXT(O1000,"00")&amp;TEXT(P1000,"00"))</f>
        <v/>
      </c>
      <c r="J1000" s="15" t="str" cm="1">
        <f t="array" aca="1" ref="J1000" ca="1">IF(OR(INDIRECT(A1000&amp;B1000&amp;C1000&amp;F1000)="",ISNUMBER(INDIRECT(A1000&amp;B1000&amp;C1000&amp;F1000))=FALSE,INDIRECT(A1000&amp;B1000&amp;C1000&amp;F1000)=0),"",予約枠報告様式!$B$2)</f>
        <v/>
      </c>
      <c r="K1000" s="15" t="str" cm="1">
        <f t="array" aca="1" ref="K1000" ca="1">IF(OR(INDIRECT(A1000&amp;B1000&amp;C1000&amp;F1000)="",ISNUMBER(INDIRECT(A1000&amp;B1000&amp;C1000&amp;F1000))=FALSE,INDIRECT(A1000&amp;B1000&amp;C1000&amp;F1000)=0),"",1)</f>
        <v/>
      </c>
      <c r="L1000" s="15" t="str" cm="1">
        <f t="array" aca="1" ref="L1000" ca="1">IF(OR(INDIRECT(A1000&amp;B1000&amp;C1000&amp;F1000)="",ISNUMBER(INDIRECT(A1000&amp;B1000&amp;C1000&amp;F1000))=FALSE,INDIRECT(A1000&amp;B1000&amp;C1000&amp;F1000)=0),"",IF(G1000="【（第８期）医療機関受付】",TEXT(INDIRECT(A1000&amp;D1000&amp;E1000&amp;5),"yyy"),TEXT(INDIRECT(A1000&amp;B1000&amp;C1000&amp;5),"yyy")))</f>
        <v/>
      </c>
      <c r="M1000" s="15" t="str" cm="1">
        <f t="array" aca="1" ref="M1000" ca="1">IF(OR(INDIRECT(A1000&amp;B1000&amp;C1000&amp;F1000)="",ISNUMBER(INDIRECT(A1000&amp;B1000&amp;C1000&amp;F1000))=FALSE,INDIRECT(A1000&amp;B1000&amp;C1000&amp;F1000)=0),"",IF(G1000="【（第８期）医療機関受付】",TEXT(INDIRECT(A1000&amp;D1000&amp;E1000&amp;5),"m"),TEXT(INDIRECT(A1000&amp;B1000&amp;C1000&amp;5),"m")))</f>
        <v/>
      </c>
      <c r="N1000" s="15" t="str" cm="1">
        <f t="array" aca="1" ref="N1000" ca="1">IF(OR(INDIRECT(A1000&amp;B1000&amp;C1000&amp;F1000)="",ISNUMBER(INDIRECT(A1000&amp;B1000&amp;C1000&amp;F1000))=FALSE,INDIRECT(A1000&amp;B1000&amp;C1000&amp;F1000)=0),"",IF(G1000="【（第８期）医療機関受付】",TEXT(INDIRECT(A1000&amp;D1000&amp;E1000&amp;5),"d"),TEXT(INDIRECT(A1000&amp;B1000&amp;C1000&amp;5),"d")))</f>
        <v/>
      </c>
      <c r="O1000" s="15" t="str" cm="1">
        <f t="array" aca="1" ref="O1000" ca="1">IF(OR(INDIRECT(A1000&amp;B1000&amp;C1000&amp;F1000)="",ISNUMBER(INDIRECT(A1000&amp;B1000&amp;C1000&amp;F1000))=FALSE,INDIRECT(A1000&amp;B1000&amp;C1000&amp;F1000)=0),"",HOUR(INDIRECT(A1000&amp;"A"&amp;F1000)))</f>
        <v/>
      </c>
      <c r="P1000" s="15" t="str" cm="1">
        <f t="array" aca="1" ref="P1000" ca="1">IF(OR(INDIRECT(A1000&amp;B1000&amp;C1000&amp;F1000)="",ISNUMBER(INDIRECT(A1000&amp;B1000&amp;C1000&amp;F1000))=FALSE,INDIRECT(A1000&amp;B1000&amp;C1000&amp;F1000)=0),"",MINUTE(INDIRECT(A1000&amp;"A"&amp;F1000)))</f>
        <v/>
      </c>
      <c r="Q1000" s="15" t="str" cm="1">
        <f t="array" aca="1" ref="Q1000" ca="1">IF(OR(INDIRECT(A1000&amp;B1000&amp;C1000&amp;F1000)="",ISNUMBER(INDIRECT(A1000&amp;B1000&amp;C1000&amp;F1000))=FALSE,INDIRECT(A1000&amp;B1000&amp;C1000&amp;F1000)=0),"",O1000)</f>
        <v/>
      </c>
      <c r="R1000" s="15" t="str" cm="1">
        <f t="array" aca="1" ref="R1000" ca="1">IF(OR(INDIRECT(A1000&amp;B1000&amp;C1000&amp;F1000)="",ISNUMBER(INDIRECT(A1000&amp;B1000&amp;C1000&amp;F1000))=FALSE,INDIRECT(A1000&amp;B1000&amp;C1000&amp;F1000)=0),"",P1000+14)</f>
        <v/>
      </c>
      <c r="S1000" s="15" t="str" cm="1">
        <f t="array" aca="1" ref="S1000" ca="1">IF(OR(INDIRECT(A1000&amp;B1000&amp;C1000&amp;F1000)="",ISNUMBER(INDIRECT(A1000&amp;B1000&amp;C1000&amp;F1000))=FALSE,INDIRECT(A1000&amp;B1000&amp;C1000&amp;F1000)=0),"",INDIRECT(A1000&amp;B1000&amp;C1000&amp;F1000))</f>
        <v/>
      </c>
      <c r="T1000" s="15" t="str" cm="1">
        <f t="array" aca="1" ref="T1000" ca="1">IF(OR(INDIRECT(A1000&amp;B1000&amp;C1000&amp;F1000)="",ISNUMBER(INDIRECT(A1000&amp;B1000&amp;C1000&amp;F1000))=FALSE,INDIRECT(A1000&amp;B1000&amp;C1000&amp;F1000)=0),"",0)</f>
        <v/>
      </c>
    </row>
    <row r="1001" spans="1:20">
      <c r="A1001" s="23" t="s">
        <v>912</v>
      </c>
      <c r="C1001" s="23" t="str">
        <f t="shared" si="45"/>
        <v>u</v>
      </c>
      <c r="E1001" s="23" t="str">
        <f t="shared" ca="1" si="43"/>
        <v>t</v>
      </c>
      <c r="F1001" s="23">
        <f t="shared" si="44"/>
        <v>22</v>
      </c>
      <c r="G1001" s="23" t="str" cm="1">
        <f t="array" aca="1" ref="G1001" ca="1">IF(OR(INDIRECT(A1001&amp;B1001&amp;C1001&amp;F1001)="",ISNUMBER(INDIRECT(A1001&amp;B1001&amp;C1001&amp;F1001))=FALSE),"",IF(INDIRECT(A1001&amp;B1001&amp;C1001&amp;9)="公開","【（第８期）WEB・コールセンター受付】","【（第８期）医療機関受付】"))</f>
        <v/>
      </c>
      <c r="H1001" s="15" t="str" cm="1">
        <f t="array" aca="1" ref="H1001" ca="1">IF(OR(INDIRECT(A1001&amp;B1001&amp;C1001&amp;F1001)="",ISNUMBER(INDIRECT(A1001&amp;B1001&amp;C1001&amp;F1001))=FALSE,INDIRECT(A1001&amp;B1001&amp;C1001&amp;F1001)=0),"",431001)</f>
        <v/>
      </c>
      <c r="I1001" s="15" t="str" cm="1">
        <f t="array" aca="1" ref="I1001" ca="1">IF(OR(INDIRECT(A1001&amp;B1001&amp;C1001&amp;F1001)="",ISNUMBER(INDIRECT(A1001&amp;B1001&amp;C1001&amp;F1001))=FALSE,INDIRECT(A1001&amp;B1001&amp;C1001&amp;F1001)=0),"",G1001&amp;J1001&amp;"."&amp;TEXT(M1001,"00")&amp;TEXT(N1001,"00")&amp;"."&amp;TEXT(O1001,"00")&amp;TEXT(P1001,"00"))</f>
        <v/>
      </c>
      <c r="J1001" s="15" t="str" cm="1">
        <f t="array" aca="1" ref="J1001" ca="1">IF(OR(INDIRECT(A1001&amp;B1001&amp;C1001&amp;F1001)="",ISNUMBER(INDIRECT(A1001&amp;B1001&amp;C1001&amp;F1001))=FALSE,INDIRECT(A1001&amp;B1001&amp;C1001&amp;F1001)=0),"",予約枠報告様式!$B$2)</f>
        <v/>
      </c>
      <c r="K1001" s="15" t="str" cm="1">
        <f t="array" aca="1" ref="K1001" ca="1">IF(OR(INDIRECT(A1001&amp;B1001&amp;C1001&amp;F1001)="",ISNUMBER(INDIRECT(A1001&amp;B1001&amp;C1001&amp;F1001))=FALSE,INDIRECT(A1001&amp;B1001&amp;C1001&amp;F1001)=0),"",1)</f>
        <v/>
      </c>
      <c r="L1001" s="15" t="str" cm="1">
        <f t="array" aca="1" ref="L1001" ca="1">IF(OR(INDIRECT(A1001&amp;B1001&amp;C1001&amp;F1001)="",ISNUMBER(INDIRECT(A1001&amp;B1001&amp;C1001&amp;F1001))=FALSE,INDIRECT(A1001&amp;B1001&amp;C1001&amp;F1001)=0),"",IF(G1001="【（第８期）医療機関受付】",TEXT(INDIRECT(A1001&amp;D1001&amp;E1001&amp;5),"yyy"),TEXT(INDIRECT(A1001&amp;B1001&amp;C1001&amp;5),"yyy")))</f>
        <v/>
      </c>
      <c r="M1001" s="15" t="str" cm="1">
        <f t="array" aca="1" ref="M1001" ca="1">IF(OR(INDIRECT(A1001&amp;B1001&amp;C1001&amp;F1001)="",ISNUMBER(INDIRECT(A1001&amp;B1001&amp;C1001&amp;F1001))=FALSE,INDIRECT(A1001&amp;B1001&amp;C1001&amp;F1001)=0),"",IF(G1001="【（第８期）医療機関受付】",TEXT(INDIRECT(A1001&amp;D1001&amp;E1001&amp;5),"m"),TEXT(INDIRECT(A1001&amp;B1001&amp;C1001&amp;5),"m")))</f>
        <v/>
      </c>
      <c r="N1001" s="15" t="str" cm="1">
        <f t="array" aca="1" ref="N1001" ca="1">IF(OR(INDIRECT(A1001&amp;B1001&amp;C1001&amp;F1001)="",ISNUMBER(INDIRECT(A1001&amp;B1001&amp;C1001&amp;F1001))=FALSE,INDIRECT(A1001&amp;B1001&amp;C1001&amp;F1001)=0),"",IF(G1001="【（第８期）医療機関受付】",TEXT(INDIRECT(A1001&amp;D1001&amp;E1001&amp;5),"d"),TEXT(INDIRECT(A1001&amp;B1001&amp;C1001&amp;5),"d")))</f>
        <v/>
      </c>
      <c r="O1001" s="15" t="str" cm="1">
        <f t="array" aca="1" ref="O1001" ca="1">IF(OR(INDIRECT(A1001&amp;B1001&amp;C1001&amp;F1001)="",ISNUMBER(INDIRECT(A1001&amp;B1001&amp;C1001&amp;F1001))=FALSE,INDIRECT(A1001&amp;B1001&amp;C1001&amp;F1001)=0),"",HOUR(INDIRECT(A1001&amp;"A"&amp;F1001)))</f>
        <v/>
      </c>
      <c r="P1001" s="15" t="str" cm="1">
        <f t="array" aca="1" ref="P1001" ca="1">IF(OR(INDIRECT(A1001&amp;B1001&amp;C1001&amp;F1001)="",ISNUMBER(INDIRECT(A1001&amp;B1001&amp;C1001&amp;F1001))=FALSE,INDIRECT(A1001&amp;B1001&amp;C1001&amp;F1001)=0),"",MINUTE(INDIRECT(A1001&amp;"A"&amp;F1001)))</f>
        <v/>
      </c>
      <c r="Q1001" s="15" t="str" cm="1">
        <f t="array" aca="1" ref="Q1001" ca="1">IF(OR(INDIRECT(A1001&amp;B1001&amp;C1001&amp;F1001)="",ISNUMBER(INDIRECT(A1001&amp;B1001&amp;C1001&amp;F1001))=FALSE,INDIRECT(A1001&amp;B1001&amp;C1001&amp;F1001)=0),"",O1001)</f>
        <v/>
      </c>
      <c r="R1001" s="15" t="str" cm="1">
        <f t="array" aca="1" ref="R1001" ca="1">IF(OR(INDIRECT(A1001&amp;B1001&amp;C1001&amp;F1001)="",ISNUMBER(INDIRECT(A1001&amp;B1001&amp;C1001&amp;F1001))=FALSE,INDIRECT(A1001&amp;B1001&amp;C1001&amp;F1001)=0),"",P1001+14)</f>
        <v/>
      </c>
      <c r="S1001" s="15" t="str" cm="1">
        <f t="array" aca="1" ref="S1001" ca="1">IF(OR(INDIRECT(A1001&amp;B1001&amp;C1001&amp;F1001)="",ISNUMBER(INDIRECT(A1001&amp;B1001&amp;C1001&amp;F1001))=FALSE,INDIRECT(A1001&amp;B1001&amp;C1001&amp;F1001)=0),"",INDIRECT(A1001&amp;B1001&amp;C1001&amp;F1001))</f>
        <v/>
      </c>
      <c r="T1001" s="15" t="str" cm="1">
        <f t="array" aca="1" ref="T1001" ca="1">IF(OR(INDIRECT(A1001&amp;B1001&amp;C1001&amp;F1001)="",ISNUMBER(INDIRECT(A1001&amp;B1001&amp;C1001&amp;F1001))=FALSE,INDIRECT(A1001&amp;B1001&amp;C1001&amp;F1001)=0),"",0)</f>
        <v/>
      </c>
    </row>
    <row r="1002" spans="1:20">
      <c r="A1002" s="23" t="s">
        <v>912</v>
      </c>
      <c r="C1002" s="23" t="str">
        <f t="shared" si="45"/>
        <v>u</v>
      </c>
      <c r="E1002" s="23" t="str">
        <f t="shared" ca="1" si="43"/>
        <v>t</v>
      </c>
      <c r="F1002" s="23">
        <f t="shared" si="44"/>
        <v>23</v>
      </c>
      <c r="G1002" s="23" t="str" cm="1">
        <f t="array" aca="1" ref="G1002" ca="1">IF(OR(INDIRECT(A1002&amp;B1002&amp;C1002&amp;F1002)="",ISNUMBER(INDIRECT(A1002&amp;B1002&amp;C1002&amp;F1002))=FALSE),"",IF(INDIRECT(A1002&amp;B1002&amp;C1002&amp;9)="公開","【（第８期）WEB・コールセンター受付】","【（第８期）医療機関受付】"))</f>
        <v/>
      </c>
      <c r="H1002" s="15" t="str" cm="1">
        <f t="array" aca="1" ref="H1002" ca="1">IF(OR(INDIRECT(A1002&amp;B1002&amp;C1002&amp;F1002)="",ISNUMBER(INDIRECT(A1002&amp;B1002&amp;C1002&amp;F1002))=FALSE,INDIRECT(A1002&amp;B1002&amp;C1002&amp;F1002)=0),"",431001)</f>
        <v/>
      </c>
      <c r="I1002" s="15" t="str" cm="1">
        <f t="array" aca="1" ref="I1002" ca="1">IF(OR(INDIRECT(A1002&amp;B1002&amp;C1002&amp;F1002)="",ISNUMBER(INDIRECT(A1002&amp;B1002&amp;C1002&amp;F1002))=FALSE,INDIRECT(A1002&amp;B1002&amp;C1002&amp;F1002)=0),"",G1002&amp;J1002&amp;"."&amp;TEXT(M1002,"00")&amp;TEXT(N1002,"00")&amp;"."&amp;TEXT(O1002,"00")&amp;TEXT(P1002,"00"))</f>
        <v/>
      </c>
      <c r="J1002" s="15" t="str" cm="1">
        <f t="array" aca="1" ref="J1002" ca="1">IF(OR(INDIRECT(A1002&amp;B1002&amp;C1002&amp;F1002)="",ISNUMBER(INDIRECT(A1002&amp;B1002&amp;C1002&amp;F1002))=FALSE,INDIRECT(A1002&amp;B1002&amp;C1002&amp;F1002)=0),"",予約枠報告様式!$B$2)</f>
        <v/>
      </c>
      <c r="K1002" s="15" t="str" cm="1">
        <f t="array" aca="1" ref="K1002" ca="1">IF(OR(INDIRECT(A1002&amp;B1002&amp;C1002&amp;F1002)="",ISNUMBER(INDIRECT(A1002&amp;B1002&amp;C1002&amp;F1002))=FALSE,INDIRECT(A1002&amp;B1002&amp;C1002&amp;F1002)=0),"",1)</f>
        <v/>
      </c>
      <c r="L1002" s="15" t="str" cm="1">
        <f t="array" aca="1" ref="L1002" ca="1">IF(OR(INDIRECT(A1002&amp;B1002&amp;C1002&amp;F1002)="",ISNUMBER(INDIRECT(A1002&amp;B1002&amp;C1002&amp;F1002))=FALSE,INDIRECT(A1002&amp;B1002&amp;C1002&amp;F1002)=0),"",IF(G1002="【（第８期）医療機関受付】",TEXT(INDIRECT(A1002&amp;D1002&amp;E1002&amp;5),"yyy"),TEXT(INDIRECT(A1002&amp;B1002&amp;C1002&amp;5),"yyy")))</f>
        <v/>
      </c>
      <c r="M1002" s="15" t="str" cm="1">
        <f t="array" aca="1" ref="M1002" ca="1">IF(OR(INDIRECT(A1002&amp;B1002&amp;C1002&amp;F1002)="",ISNUMBER(INDIRECT(A1002&amp;B1002&amp;C1002&amp;F1002))=FALSE,INDIRECT(A1002&amp;B1002&amp;C1002&amp;F1002)=0),"",IF(G1002="【（第８期）医療機関受付】",TEXT(INDIRECT(A1002&amp;D1002&amp;E1002&amp;5),"m"),TEXT(INDIRECT(A1002&amp;B1002&amp;C1002&amp;5),"m")))</f>
        <v/>
      </c>
      <c r="N1002" s="15" t="str" cm="1">
        <f t="array" aca="1" ref="N1002" ca="1">IF(OR(INDIRECT(A1002&amp;B1002&amp;C1002&amp;F1002)="",ISNUMBER(INDIRECT(A1002&amp;B1002&amp;C1002&amp;F1002))=FALSE,INDIRECT(A1002&amp;B1002&amp;C1002&amp;F1002)=0),"",IF(G1002="【（第８期）医療機関受付】",TEXT(INDIRECT(A1002&amp;D1002&amp;E1002&amp;5),"d"),TEXT(INDIRECT(A1002&amp;B1002&amp;C1002&amp;5),"d")))</f>
        <v/>
      </c>
      <c r="O1002" s="15" t="str" cm="1">
        <f t="array" aca="1" ref="O1002" ca="1">IF(OR(INDIRECT(A1002&amp;B1002&amp;C1002&amp;F1002)="",ISNUMBER(INDIRECT(A1002&amp;B1002&amp;C1002&amp;F1002))=FALSE,INDIRECT(A1002&amp;B1002&amp;C1002&amp;F1002)=0),"",HOUR(INDIRECT(A1002&amp;"A"&amp;F1002)))</f>
        <v/>
      </c>
      <c r="P1002" s="15" t="str" cm="1">
        <f t="array" aca="1" ref="P1002" ca="1">IF(OR(INDIRECT(A1002&amp;B1002&amp;C1002&amp;F1002)="",ISNUMBER(INDIRECT(A1002&amp;B1002&amp;C1002&amp;F1002))=FALSE,INDIRECT(A1002&amp;B1002&amp;C1002&amp;F1002)=0),"",MINUTE(INDIRECT(A1002&amp;"A"&amp;F1002)))</f>
        <v/>
      </c>
      <c r="Q1002" s="15" t="str" cm="1">
        <f t="array" aca="1" ref="Q1002" ca="1">IF(OR(INDIRECT(A1002&amp;B1002&amp;C1002&amp;F1002)="",ISNUMBER(INDIRECT(A1002&amp;B1002&amp;C1002&amp;F1002))=FALSE,INDIRECT(A1002&amp;B1002&amp;C1002&amp;F1002)=0),"",O1002)</f>
        <v/>
      </c>
      <c r="R1002" s="15" t="str" cm="1">
        <f t="array" aca="1" ref="R1002" ca="1">IF(OR(INDIRECT(A1002&amp;B1002&amp;C1002&amp;F1002)="",ISNUMBER(INDIRECT(A1002&amp;B1002&amp;C1002&amp;F1002))=FALSE,INDIRECT(A1002&amp;B1002&amp;C1002&amp;F1002)=0),"",P1002+14)</f>
        <v/>
      </c>
      <c r="S1002" s="15" t="str" cm="1">
        <f t="array" aca="1" ref="S1002" ca="1">IF(OR(INDIRECT(A1002&amp;B1002&amp;C1002&amp;F1002)="",ISNUMBER(INDIRECT(A1002&amp;B1002&amp;C1002&amp;F1002))=FALSE,INDIRECT(A1002&amp;B1002&amp;C1002&amp;F1002)=0),"",INDIRECT(A1002&amp;B1002&amp;C1002&amp;F1002))</f>
        <v/>
      </c>
      <c r="T1002" s="15" t="str" cm="1">
        <f t="array" aca="1" ref="T1002" ca="1">IF(OR(INDIRECT(A1002&amp;B1002&amp;C1002&amp;F1002)="",ISNUMBER(INDIRECT(A1002&amp;B1002&amp;C1002&amp;F1002))=FALSE,INDIRECT(A1002&amp;B1002&amp;C1002&amp;F1002)=0),"",0)</f>
        <v/>
      </c>
    </row>
    <row r="1003" spans="1:20">
      <c r="A1003" s="23" t="s">
        <v>912</v>
      </c>
      <c r="C1003" s="23" t="str">
        <f t="shared" si="45"/>
        <v>u</v>
      </c>
      <c r="E1003" s="23" t="str">
        <f t="shared" ref="E1003:E1066" ca="1" si="46">IF(F1002=62,CHAR(CODE(E1002)+1),E1002)</f>
        <v>t</v>
      </c>
      <c r="F1003" s="23">
        <f t="shared" si="44"/>
        <v>24</v>
      </c>
      <c r="G1003" s="23" t="str" cm="1">
        <f t="array" aca="1" ref="G1003" ca="1">IF(OR(INDIRECT(A1003&amp;B1003&amp;C1003&amp;F1003)="",ISNUMBER(INDIRECT(A1003&amp;B1003&amp;C1003&amp;F1003))=FALSE),"",IF(INDIRECT(A1003&amp;B1003&amp;C1003&amp;9)="公開","【（第８期）WEB・コールセンター受付】","【（第８期）医療機関受付】"))</f>
        <v/>
      </c>
      <c r="H1003" s="15" t="str" cm="1">
        <f t="array" aca="1" ref="H1003" ca="1">IF(OR(INDIRECT(A1003&amp;B1003&amp;C1003&amp;F1003)="",ISNUMBER(INDIRECT(A1003&amp;B1003&amp;C1003&amp;F1003))=FALSE,INDIRECT(A1003&amp;B1003&amp;C1003&amp;F1003)=0),"",431001)</f>
        <v/>
      </c>
      <c r="I1003" s="15" t="str" cm="1">
        <f t="array" aca="1" ref="I1003" ca="1">IF(OR(INDIRECT(A1003&amp;B1003&amp;C1003&amp;F1003)="",ISNUMBER(INDIRECT(A1003&amp;B1003&amp;C1003&amp;F1003))=FALSE,INDIRECT(A1003&amp;B1003&amp;C1003&amp;F1003)=0),"",G1003&amp;J1003&amp;"."&amp;TEXT(M1003,"00")&amp;TEXT(N1003,"00")&amp;"."&amp;TEXT(O1003,"00")&amp;TEXT(P1003,"00"))</f>
        <v/>
      </c>
      <c r="J1003" s="15" t="str" cm="1">
        <f t="array" aca="1" ref="J1003" ca="1">IF(OR(INDIRECT(A1003&amp;B1003&amp;C1003&amp;F1003)="",ISNUMBER(INDIRECT(A1003&amp;B1003&amp;C1003&amp;F1003))=FALSE,INDIRECT(A1003&amp;B1003&amp;C1003&amp;F1003)=0),"",予約枠報告様式!$B$2)</f>
        <v/>
      </c>
      <c r="K1003" s="15" t="str" cm="1">
        <f t="array" aca="1" ref="K1003" ca="1">IF(OR(INDIRECT(A1003&amp;B1003&amp;C1003&amp;F1003)="",ISNUMBER(INDIRECT(A1003&amp;B1003&amp;C1003&amp;F1003))=FALSE,INDIRECT(A1003&amp;B1003&amp;C1003&amp;F1003)=0),"",1)</f>
        <v/>
      </c>
      <c r="L1003" s="15" t="str" cm="1">
        <f t="array" aca="1" ref="L1003" ca="1">IF(OR(INDIRECT(A1003&amp;B1003&amp;C1003&amp;F1003)="",ISNUMBER(INDIRECT(A1003&amp;B1003&amp;C1003&amp;F1003))=FALSE,INDIRECT(A1003&amp;B1003&amp;C1003&amp;F1003)=0),"",IF(G1003="【（第８期）医療機関受付】",TEXT(INDIRECT(A1003&amp;D1003&amp;E1003&amp;5),"yyy"),TEXT(INDIRECT(A1003&amp;B1003&amp;C1003&amp;5),"yyy")))</f>
        <v/>
      </c>
      <c r="M1003" s="15" t="str" cm="1">
        <f t="array" aca="1" ref="M1003" ca="1">IF(OR(INDIRECT(A1003&amp;B1003&amp;C1003&amp;F1003)="",ISNUMBER(INDIRECT(A1003&amp;B1003&amp;C1003&amp;F1003))=FALSE,INDIRECT(A1003&amp;B1003&amp;C1003&amp;F1003)=0),"",IF(G1003="【（第８期）医療機関受付】",TEXT(INDIRECT(A1003&amp;D1003&amp;E1003&amp;5),"m"),TEXT(INDIRECT(A1003&amp;B1003&amp;C1003&amp;5),"m")))</f>
        <v/>
      </c>
      <c r="N1003" s="15" t="str" cm="1">
        <f t="array" aca="1" ref="N1003" ca="1">IF(OR(INDIRECT(A1003&amp;B1003&amp;C1003&amp;F1003)="",ISNUMBER(INDIRECT(A1003&amp;B1003&amp;C1003&amp;F1003))=FALSE,INDIRECT(A1003&amp;B1003&amp;C1003&amp;F1003)=0),"",IF(G1003="【（第８期）医療機関受付】",TEXT(INDIRECT(A1003&amp;D1003&amp;E1003&amp;5),"d"),TEXT(INDIRECT(A1003&amp;B1003&amp;C1003&amp;5),"d")))</f>
        <v/>
      </c>
      <c r="O1003" s="15" t="str" cm="1">
        <f t="array" aca="1" ref="O1003" ca="1">IF(OR(INDIRECT(A1003&amp;B1003&amp;C1003&amp;F1003)="",ISNUMBER(INDIRECT(A1003&amp;B1003&amp;C1003&amp;F1003))=FALSE,INDIRECT(A1003&amp;B1003&amp;C1003&amp;F1003)=0),"",HOUR(INDIRECT(A1003&amp;"A"&amp;F1003)))</f>
        <v/>
      </c>
      <c r="P1003" s="15" t="str" cm="1">
        <f t="array" aca="1" ref="P1003" ca="1">IF(OR(INDIRECT(A1003&amp;B1003&amp;C1003&amp;F1003)="",ISNUMBER(INDIRECT(A1003&amp;B1003&amp;C1003&amp;F1003))=FALSE,INDIRECT(A1003&amp;B1003&amp;C1003&amp;F1003)=0),"",MINUTE(INDIRECT(A1003&amp;"A"&amp;F1003)))</f>
        <v/>
      </c>
      <c r="Q1003" s="15" t="str" cm="1">
        <f t="array" aca="1" ref="Q1003" ca="1">IF(OR(INDIRECT(A1003&amp;B1003&amp;C1003&amp;F1003)="",ISNUMBER(INDIRECT(A1003&amp;B1003&amp;C1003&amp;F1003))=FALSE,INDIRECT(A1003&amp;B1003&amp;C1003&amp;F1003)=0),"",O1003)</f>
        <v/>
      </c>
      <c r="R1003" s="15" t="str" cm="1">
        <f t="array" aca="1" ref="R1003" ca="1">IF(OR(INDIRECT(A1003&amp;B1003&amp;C1003&amp;F1003)="",ISNUMBER(INDIRECT(A1003&amp;B1003&amp;C1003&amp;F1003))=FALSE,INDIRECT(A1003&amp;B1003&amp;C1003&amp;F1003)=0),"",P1003+14)</f>
        <v/>
      </c>
      <c r="S1003" s="15" t="str" cm="1">
        <f t="array" aca="1" ref="S1003" ca="1">IF(OR(INDIRECT(A1003&amp;B1003&amp;C1003&amp;F1003)="",ISNUMBER(INDIRECT(A1003&amp;B1003&amp;C1003&amp;F1003))=FALSE,INDIRECT(A1003&amp;B1003&amp;C1003&amp;F1003)=0),"",INDIRECT(A1003&amp;B1003&amp;C1003&amp;F1003))</f>
        <v/>
      </c>
      <c r="T1003" s="15" t="str" cm="1">
        <f t="array" aca="1" ref="T1003" ca="1">IF(OR(INDIRECT(A1003&amp;B1003&amp;C1003&amp;F1003)="",ISNUMBER(INDIRECT(A1003&amp;B1003&amp;C1003&amp;F1003))=FALSE,INDIRECT(A1003&amp;B1003&amp;C1003&amp;F1003)=0),"",0)</f>
        <v/>
      </c>
    </row>
    <row r="1004" spans="1:20">
      <c r="A1004" s="23" t="s">
        <v>912</v>
      </c>
      <c r="C1004" s="23" t="str">
        <f t="shared" si="45"/>
        <v>u</v>
      </c>
      <c r="E1004" s="23" t="str">
        <f t="shared" ca="1" si="46"/>
        <v>t</v>
      </c>
      <c r="F1004" s="23">
        <f t="shared" si="44"/>
        <v>25</v>
      </c>
      <c r="G1004" s="23" t="str" cm="1">
        <f t="array" aca="1" ref="G1004" ca="1">IF(OR(INDIRECT(A1004&amp;B1004&amp;C1004&amp;F1004)="",ISNUMBER(INDIRECT(A1004&amp;B1004&amp;C1004&amp;F1004))=FALSE),"",IF(INDIRECT(A1004&amp;B1004&amp;C1004&amp;9)="公開","【（第８期）WEB・コールセンター受付】","【（第８期）医療機関受付】"))</f>
        <v/>
      </c>
      <c r="H1004" s="15" t="str" cm="1">
        <f t="array" aca="1" ref="H1004" ca="1">IF(OR(INDIRECT(A1004&amp;B1004&amp;C1004&amp;F1004)="",ISNUMBER(INDIRECT(A1004&amp;B1004&amp;C1004&amp;F1004))=FALSE,INDIRECT(A1004&amp;B1004&amp;C1004&amp;F1004)=0),"",431001)</f>
        <v/>
      </c>
      <c r="I1004" s="15" t="str" cm="1">
        <f t="array" aca="1" ref="I1004" ca="1">IF(OR(INDIRECT(A1004&amp;B1004&amp;C1004&amp;F1004)="",ISNUMBER(INDIRECT(A1004&amp;B1004&amp;C1004&amp;F1004))=FALSE,INDIRECT(A1004&amp;B1004&amp;C1004&amp;F1004)=0),"",G1004&amp;J1004&amp;"."&amp;TEXT(M1004,"00")&amp;TEXT(N1004,"00")&amp;"."&amp;TEXT(O1004,"00")&amp;TEXT(P1004,"00"))</f>
        <v/>
      </c>
      <c r="J1004" s="15" t="str" cm="1">
        <f t="array" aca="1" ref="J1004" ca="1">IF(OR(INDIRECT(A1004&amp;B1004&amp;C1004&amp;F1004)="",ISNUMBER(INDIRECT(A1004&amp;B1004&amp;C1004&amp;F1004))=FALSE,INDIRECT(A1004&amp;B1004&amp;C1004&amp;F1004)=0),"",予約枠報告様式!$B$2)</f>
        <v/>
      </c>
      <c r="K1004" s="15" t="str" cm="1">
        <f t="array" aca="1" ref="K1004" ca="1">IF(OR(INDIRECT(A1004&amp;B1004&amp;C1004&amp;F1004)="",ISNUMBER(INDIRECT(A1004&amp;B1004&amp;C1004&amp;F1004))=FALSE,INDIRECT(A1004&amp;B1004&amp;C1004&amp;F1004)=0),"",1)</f>
        <v/>
      </c>
      <c r="L1004" s="15" t="str" cm="1">
        <f t="array" aca="1" ref="L1004" ca="1">IF(OR(INDIRECT(A1004&amp;B1004&amp;C1004&amp;F1004)="",ISNUMBER(INDIRECT(A1004&amp;B1004&amp;C1004&amp;F1004))=FALSE,INDIRECT(A1004&amp;B1004&amp;C1004&amp;F1004)=0),"",IF(G1004="【（第８期）医療機関受付】",TEXT(INDIRECT(A1004&amp;D1004&amp;E1004&amp;5),"yyy"),TEXT(INDIRECT(A1004&amp;B1004&amp;C1004&amp;5),"yyy")))</f>
        <v/>
      </c>
      <c r="M1004" s="15" t="str" cm="1">
        <f t="array" aca="1" ref="M1004" ca="1">IF(OR(INDIRECT(A1004&amp;B1004&amp;C1004&amp;F1004)="",ISNUMBER(INDIRECT(A1004&amp;B1004&amp;C1004&amp;F1004))=FALSE,INDIRECT(A1004&amp;B1004&amp;C1004&amp;F1004)=0),"",IF(G1004="【（第８期）医療機関受付】",TEXT(INDIRECT(A1004&amp;D1004&amp;E1004&amp;5),"m"),TEXT(INDIRECT(A1004&amp;B1004&amp;C1004&amp;5),"m")))</f>
        <v/>
      </c>
      <c r="N1004" s="15" t="str" cm="1">
        <f t="array" aca="1" ref="N1004" ca="1">IF(OR(INDIRECT(A1004&amp;B1004&amp;C1004&amp;F1004)="",ISNUMBER(INDIRECT(A1004&amp;B1004&amp;C1004&amp;F1004))=FALSE,INDIRECT(A1004&amp;B1004&amp;C1004&amp;F1004)=0),"",IF(G1004="【（第８期）医療機関受付】",TEXT(INDIRECT(A1004&amp;D1004&amp;E1004&amp;5),"d"),TEXT(INDIRECT(A1004&amp;B1004&amp;C1004&amp;5),"d")))</f>
        <v/>
      </c>
      <c r="O1004" s="15" t="str" cm="1">
        <f t="array" aca="1" ref="O1004" ca="1">IF(OR(INDIRECT(A1004&amp;B1004&amp;C1004&amp;F1004)="",ISNUMBER(INDIRECT(A1004&amp;B1004&amp;C1004&amp;F1004))=FALSE,INDIRECT(A1004&amp;B1004&amp;C1004&amp;F1004)=0),"",HOUR(INDIRECT(A1004&amp;"A"&amp;F1004)))</f>
        <v/>
      </c>
      <c r="P1004" s="15" t="str" cm="1">
        <f t="array" aca="1" ref="P1004" ca="1">IF(OR(INDIRECT(A1004&amp;B1004&amp;C1004&amp;F1004)="",ISNUMBER(INDIRECT(A1004&amp;B1004&amp;C1004&amp;F1004))=FALSE,INDIRECT(A1004&amp;B1004&amp;C1004&amp;F1004)=0),"",MINUTE(INDIRECT(A1004&amp;"A"&amp;F1004)))</f>
        <v/>
      </c>
      <c r="Q1004" s="15" t="str" cm="1">
        <f t="array" aca="1" ref="Q1004" ca="1">IF(OR(INDIRECT(A1004&amp;B1004&amp;C1004&amp;F1004)="",ISNUMBER(INDIRECT(A1004&amp;B1004&amp;C1004&amp;F1004))=FALSE,INDIRECT(A1004&amp;B1004&amp;C1004&amp;F1004)=0),"",O1004)</f>
        <v/>
      </c>
      <c r="R1004" s="15" t="str" cm="1">
        <f t="array" aca="1" ref="R1004" ca="1">IF(OR(INDIRECT(A1004&amp;B1004&amp;C1004&amp;F1004)="",ISNUMBER(INDIRECT(A1004&amp;B1004&amp;C1004&amp;F1004))=FALSE,INDIRECT(A1004&amp;B1004&amp;C1004&amp;F1004)=0),"",P1004+14)</f>
        <v/>
      </c>
      <c r="S1004" s="15" t="str" cm="1">
        <f t="array" aca="1" ref="S1004" ca="1">IF(OR(INDIRECT(A1004&amp;B1004&amp;C1004&amp;F1004)="",ISNUMBER(INDIRECT(A1004&amp;B1004&amp;C1004&amp;F1004))=FALSE,INDIRECT(A1004&amp;B1004&amp;C1004&amp;F1004)=0),"",INDIRECT(A1004&amp;B1004&amp;C1004&amp;F1004))</f>
        <v/>
      </c>
      <c r="T1004" s="15" t="str" cm="1">
        <f t="array" aca="1" ref="T1004" ca="1">IF(OR(INDIRECT(A1004&amp;B1004&amp;C1004&amp;F1004)="",ISNUMBER(INDIRECT(A1004&amp;B1004&amp;C1004&amp;F1004))=FALSE,INDIRECT(A1004&amp;B1004&amp;C1004&amp;F1004)=0),"",0)</f>
        <v/>
      </c>
    </row>
    <row r="1005" spans="1:20">
      <c r="A1005" s="23" t="s">
        <v>912</v>
      </c>
      <c r="C1005" s="23" t="str">
        <f t="shared" si="45"/>
        <v>u</v>
      </c>
      <c r="E1005" s="23" t="str">
        <f t="shared" ca="1" si="46"/>
        <v>t</v>
      </c>
      <c r="F1005" s="23">
        <f t="shared" si="44"/>
        <v>26</v>
      </c>
      <c r="G1005" s="23" t="str" cm="1">
        <f t="array" aca="1" ref="G1005" ca="1">IF(OR(INDIRECT(A1005&amp;B1005&amp;C1005&amp;F1005)="",ISNUMBER(INDIRECT(A1005&amp;B1005&amp;C1005&amp;F1005))=FALSE),"",IF(INDIRECT(A1005&amp;B1005&amp;C1005&amp;9)="公開","【（第８期）WEB・コールセンター受付】","【（第８期）医療機関受付】"))</f>
        <v/>
      </c>
      <c r="H1005" s="15" t="str" cm="1">
        <f t="array" aca="1" ref="H1005" ca="1">IF(OR(INDIRECT(A1005&amp;B1005&amp;C1005&amp;F1005)="",ISNUMBER(INDIRECT(A1005&amp;B1005&amp;C1005&amp;F1005))=FALSE,INDIRECT(A1005&amp;B1005&amp;C1005&amp;F1005)=0),"",431001)</f>
        <v/>
      </c>
      <c r="I1005" s="15" t="str" cm="1">
        <f t="array" aca="1" ref="I1005" ca="1">IF(OR(INDIRECT(A1005&amp;B1005&amp;C1005&amp;F1005)="",ISNUMBER(INDIRECT(A1005&amp;B1005&amp;C1005&amp;F1005))=FALSE,INDIRECT(A1005&amp;B1005&amp;C1005&amp;F1005)=0),"",G1005&amp;J1005&amp;"."&amp;TEXT(M1005,"00")&amp;TEXT(N1005,"00")&amp;"."&amp;TEXT(O1005,"00")&amp;TEXT(P1005,"00"))</f>
        <v/>
      </c>
      <c r="J1005" s="15" t="str" cm="1">
        <f t="array" aca="1" ref="J1005" ca="1">IF(OR(INDIRECT(A1005&amp;B1005&amp;C1005&amp;F1005)="",ISNUMBER(INDIRECT(A1005&amp;B1005&amp;C1005&amp;F1005))=FALSE,INDIRECT(A1005&amp;B1005&amp;C1005&amp;F1005)=0),"",予約枠報告様式!$B$2)</f>
        <v/>
      </c>
      <c r="K1005" s="15" t="str" cm="1">
        <f t="array" aca="1" ref="K1005" ca="1">IF(OR(INDIRECT(A1005&amp;B1005&amp;C1005&amp;F1005)="",ISNUMBER(INDIRECT(A1005&amp;B1005&amp;C1005&amp;F1005))=FALSE,INDIRECT(A1005&amp;B1005&amp;C1005&amp;F1005)=0),"",1)</f>
        <v/>
      </c>
      <c r="L1005" s="15" t="str" cm="1">
        <f t="array" aca="1" ref="L1005" ca="1">IF(OR(INDIRECT(A1005&amp;B1005&amp;C1005&amp;F1005)="",ISNUMBER(INDIRECT(A1005&amp;B1005&amp;C1005&amp;F1005))=FALSE,INDIRECT(A1005&amp;B1005&amp;C1005&amp;F1005)=0),"",IF(G1005="【（第８期）医療機関受付】",TEXT(INDIRECT(A1005&amp;D1005&amp;E1005&amp;5),"yyy"),TEXT(INDIRECT(A1005&amp;B1005&amp;C1005&amp;5),"yyy")))</f>
        <v/>
      </c>
      <c r="M1005" s="15" t="str" cm="1">
        <f t="array" aca="1" ref="M1005" ca="1">IF(OR(INDIRECT(A1005&amp;B1005&amp;C1005&amp;F1005)="",ISNUMBER(INDIRECT(A1005&amp;B1005&amp;C1005&amp;F1005))=FALSE,INDIRECT(A1005&amp;B1005&amp;C1005&amp;F1005)=0),"",IF(G1005="【（第８期）医療機関受付】",TEXT(INDIRECT(A1005&amp;D1005&amp;E1005&amp;5),"m"),TEXT(INDIRECT(A1005&amp;B1005&amp;C1005&amp;5),"m")))</f>
        <v/>
      </c>
      <c r="N1005" s="15" t="str" cm="1">
        <f t="array" aca="1" ref="N1005" ca="1">IF(OR(INDIRECT(A1005&amp;B1005&amp;C1005&amp;F1005)="",ISNUMBER(INDIRECT(A1005&amp;B1005&amp;C1005&amp;F1005))=FALSE,INDIRECT(A1005&amp;B1005&amp;C1005&amp;F1005)=0),"",IF(G1005="【（第８期）医療機関受付】",TEXT(INDIRECT(A1005&amp;D1005&amp;E1005&amp;5),"d"),TEXT(INDIRECT(A1005&amp;B1005&amp;C1005&amp;5),"d")))</f>
        <v/>
      </c>
      <c r="O1005" s="15" t="str" cm="1">
        <f t="array" aca="1" ref="O1005" ca="1">IF(OR(INDIRECT(A1005&amp;B1005&amp;C1005&amp;F1005)="",ISNUMBER(INDIRECT(A1005&amp;B1005&amp;C1005&amp;F1005))=FALSE,INDIRECT(A1005&amp;B1005&amp;C1005&amp;F1005)=0),"",HOUR(INDIRECT(A1005&amp;"A"&amp;F1005)))</f>
        <v/>
      </c>
      <c r="P1005" s="15" t="str" cm="1">
        <f t="array" aca="1" ref="P1005" ca="1">IF(OR(INDIRECT(A1005&amp;B1005&amp;C1005&amp;F1005)="",ISNUMBER(INDIRECT(A1005&amp;B1005&amp;C1005&amp;F1005))=FALSE,INDIRECT(A1005&amp;B1005&amp;C1005&amp;F1005)=0),"",MINUTE(INDIRECT(A1005&amp;"A"&amp;F1005)))</f>
        <v/>
      </c>
      <c r="Q1005" s="15" t="str" cm="1">
        <f t="array" aca="1" ref="Q1005" ca="1">IF(OR(INDIRECT(A1005&amp;B1005&amp;C1005&amp;F1005)="",ISNUMBER(INDIRECT(A1005&amp;B1005&amp;C1005&amp;F1005))=FALSE,INDIRECT(A1005&amp;B1005&amp;C1005&amp;F1005)=0),"",O1005)</f>
        <v/>
      </c>
      <c r="R1005" s="15" t="str" cm="1">
        <f t="array" aca="1" ref="R1005" ca="1">IF(OR(INDIRECT(A1005&amp;B1005&amp;C1005&amp;F1005)="",ISNUMBER(INDIRECT(A1005&amp;B1005&amp;C1005&amp;F1005))=FALSE,INDIRECT(A1005&amp;B1005&amp;C1005&amp;F1005)=0),"",P1005+14)</f>
        <v/>
      </c>
      <c r="S1005" s="15" t="str" cm="1">
        <f t="array" aca="1" ref="S1005" ca="1">IF(OR(INDIRECT(A1005&amp;B1005&amp;C1005&amp;F1005)="",ISNUMBER(INDIRECT(A1005&amp;B1005&amp;C1005&amp;F1005))=FALSE,INDIRECT(A1005&amp;B1005&amp;C1005&amp;F1005)=0),"",INDIRECT(A1005&amp;B1005&amp;C1005&amp;F1005))</f>
        <v/>
      </c>
      <c r="T1005" s="15" t="str" cm="1">
        <f t="array" aca="1" ref="T1005" ca="1">IF(OR(INDIRECT(A1005&amp;B1005&amp;C1005&amp;F1005)="",ISNUMBER(INDIRECT(A1005&amp;B1005&amp;C1005&amp;F1005))=FALSE,INDIRECT(A1005&amp;B1005&amp;C1005&amp;F1005)=0),"",0)</f>
        <v/>
      </c>
    </row>
    <row r="1006" spans="1:20">
      <c r="A1006" s="23" t="s">
        <v>912</v>
      </c>
      <c r="C1006" s="23" t="str">
        <f t="shared" si="45"/>
        <v>u</v>
      </c>
      <c r="E1006" s="23" t="str">
        <f t="shared" ca="1" si="46"/>
        <v>t</v>
      </c>
      <c r="F1006" s="23">
        <f t="shared" si="44"/>
        <v>27</v>
      </c>
      <c r="G1006" s="23" t="str" cm="1">
        <f t="array" aca="1" ref="G1006" ca="1">IF(OR(INDIRECT(A1006&amp;B1006&amp;C1006&amp;F1006)="",ISNUMBER(INDIRECT(A1006&amp;B1006&amp;C1006&amp;F1006))=FALSE),"",IF(INDIRECT(A1006&amp;B1006&amp;C1006&amp;9)="公開","【（第８期）WEB・コールセンター受付】","【（第８期）医療機関受付】"))</f>
        <v/>
      </c>
      <c r="H1006" s="15" t="str" cm="1">
        <f t="array" aca="1" ref="H1006" ca="1">IF(OR(INDIRECT(A1006&amp;B1006&amp;C1006&amp;F1006)="",ISNUMBER(INDIRECT(A1006&amp;B1006&amp;C1006&amp;F1006))=FALSE,INDIRECT(A1006&amp;B1006&amp;C1006&amp;F1006)=0),"",431001)</f>
        <v/>
      </c>
      <c r="I1006" s="15" t="str" cm="1">
        <f t="array" aca="1" ref="I1006" ca="1">IF(OR(INDIRECT(A1006&amp;B1006&amp;C1006&amp;F1006)="",ISNUMBER(INDIRECT(A1006&amp;B1006&amp;C1006&amp;F1006))=FALSE,INDIRECT(A1006&amp;B1006&amp;C1006&amp;F1006)=0),"",G1006&amp;J1006&amp;"."&amp;TEXT(M1006,"00")&amp;TEXT(N1006,"00")&amp;"."&amp;TEXT(O1006,"00")&amp;TEXT(P1006,"00"))</f>
        <v/>
      </c>
      <c r="J1006" s="15" t="str" cm="1">
        <f t="array" aca="1" ref="J1006" ca="1">IF(OR(INDIRECT(A1006&amp;B1006&amp;C1006&amp;F1006)="",ISNUMBER(INDIRECT(A1006&amp;B1006&amp;C1006&amp;F1006))=FALSE,INDIRECT(A1006&amp;B1006&amp;C1006&amp;F1006)=0),"",予約枠報告様式!$B$2)</f>
        <v/>
      </c>
      <c r="K1006" s="15" t="str" cm="1">
        <f t="array" aca="1" ref="K1006" ca="1">IF(OR(INDIRECT(A1006&amp;B1006&amp;C1006&amp;F1006)="",ISNUMBER(INDIRECT(A1006&amp;B1006&amp;C1006&amp;F1006))=FALSE,INDIRECT(A1006&amp;B1006&amp;C1006&amp;F1006)=0),"",1)</f>
        <v/>
      </c>
      <c r="L1006" s="15" t="str" cm="1">
        <f t="array" aca="1" ref="L1006" ca="1">IF(OR(INDIRECT(A1006&amp;B1006&amp;C1006&amp;F1006)="",ISNUMBER(INDIRECT(A1006&amp;B1006&amp;C1006&amp;F1006))=FALSE,INDIRECT(A1006&amp;B1006&amp;C1006&amp;F1006)=0),"",IF(G1006="【（第８期）医療機関受付】",TEXT(INDIRECT(A1006&amp;D1006&amp;E1006&amp;5),"yyy"),TEXT(INDIRECT(A1006&amp;B1006&amp;C1006&amp;5),"yyy")))</f>
        <v/>
      </c>
      <c r="M1006" s="15" t="str" cm="1">
        <f t="array" aca="1" ref="M1006" ca="1">IF(OR(INDIRECT(A1006&amp;B1006&amp;C1006&amp;F1006)="",ISNUMBER(INDIRECT(A1006&amp;B1006&amp;C1006&amp;F1006))=FALSE,INDIRECT(A1006&amp;B1006&amp;C1006&amp;F1006)=0),"",IF(G1006="【（第８期）医療機関受付】",TEXT(INDIRECT(A1006&amp;D1006&amp;E1006&amp;5),"m"),TEXT(INDIRECT(A1006&amp;B1006&amp;C1006&amp;5),"m")))</f>
        <v/>
      </c>
      <c r="N1006" s="15" t="str" cm="1">
        <f t="array" aca="1" ref="N1006" ca="1">IF(OR(INDIRECT(A1006&amp;B1006&amp;C1006&amp;F1006)="",ISNUMBER(INDIRECT(A1006&amp;B1006&amp;C1006&amp;F1006))=FALSE,INDIRECT(A1006&amp;B1006&amp;C1006&amp;F1006)=0),"",IF(G1006="【（第８期）医療機関受付】",TEXT(INDIRECT(A1006&amp;D1006&amp;E1006&amp;5),"d"),TEXT(INDIRECT(A1006&amp;B1006&amp;C1006&amp;5),"d")))</f>
        <v/>
      </c>
      <c r="O1006" s="15" t="str" cm="1">
        <f t="array" aca="1" ref="O1006" ca="1">IF(OR(INDIRECT(A1006&amp;B1006&amp;C1006&amp;F1006)="",ISNUMBER(INDIRECT(A1006&amp;B1006&amp;C1006&amp;F1006))=FALSE,INDIRECT(A1006&amp;B1006&amp;C1006&amp;F1006)=0),"",HOUR(INDIRECT(A1006&amp;"A"&amp;F1006)))</f>
        <v/>
      </c>
      <c r="P1006" s="15" t="str" cm="1">
        <f t="array" aca="1" ref="P1006" ca="1">IF(OR(INDIRECT(A1006&amp;B1006&amp;C1006&amp;F1006)="",ISNUMBER(INDIRECT(A1006&amp;B1006&amp;C1006&amp;F1006))=FALSE,INDIRECT(A1006&amp;B1006&amp;C1006&amp;F1006)=0),"",MINUTE(INDIRECT(A1006&amp;"A"&amp;F1006)))</f>
        <v/>
      </c>
      <c r="Q1006" s="15" t="str" cm="1">
        <f t="array" aca="1" ref="Q1006" ca="1">IF(OR(INDIRECT(A1006&amp;B1006&amp;C1006&amp;F1006)="",ISNUMBER(INDIRECT(A1006&amp;B1006&amp;C1006&amp;F1006))=FALSE,INDIRECT(A1006&amp;B1006&amp;C1006&amp;F1006)=0),"",O1006)</f>
        <v/>
      </c>
      <c r="R1006" s="15" t="str" cm="1">
        <f t="array" aca="1" ref="R1006" ca="1">IF(OR(INDIRECT(A1006&amp;B1006&amp;C1006&amp;F1006)="",ISNUMBER(INDIRECT(A1006&amp;B1006&amp;C1006&amp;F1006))=FALSE,INDIRECT(A1006&amp;B1006&amp;C1006&amp;F1006)=0),"",P1006+14)</f>
        <v/>
      </c>
      <c r="S1006" s="15" t="str" cm="1">
        <f t="array" aca="1" ref="S1006" ca="1">IF(OR(INDIRECT(A1006&amp;B1006&amp;C1006&amp;F1006)="",ISNUMBER(INDIRECT(A1006&amp;B1006&amp;C1006&amp;F1006))=FALSE,INDIRECT(A1006&amp;B1006&amp;C1006&amp;F1006)=0),"",INDIRECT(A1006&amp;B1006&amp;C1006&amp;F1006))</f>
        <v/>
      </c>
      <c r="T1006" s="15" t="str" cm="1">
        <f t="array" aca="1" ref="T1006" ca="1">IF(OR(INDIRECT(A1006&amp;B1006&amp;C1006&amp;F1006)="",ISNUMBER(INDIRECT(A1006&amp;B1006&amp;C1006&amp;F1006))=FALSE,INDIRECT(A1006&amp;B1006&amp;C1006&amp;F1006)=0),"",0)</f>
        <v/>
      </c>
    </row>
    <row r="1007" spans="1:20">
      <c r="A1007" s="23" t="s">
        <v>912</v>
      </c>
      <c r="C1007" s="23" t="str">
        <f t="shared" si="45"/>
        <v>u</v>
      </c>
      <c r="E1007" s="23" t="str">
        <f t="shared" ca="1" si="46"/>
        <v>t</v>
      </c>
      <c r="F1007" s="23">
        <f t="shared" si="44"/>
        <v>28</v>
      </c>
      <c r="G1007" s="23" t="str" cm="1">
        <f t="array" aca="1" ref="G1007" ca="1">IF(OR(INDIRECT(A1007&amp;B1007&amp;C1007&amp;F1007)="",ISNUMBER(INDIRECT(A1007&amp;B1007&amp;C1007&amp;F1007))=FALSE),"",IF(INDIRECT(A1007&amp;B1007&amp;C1007&amp;9)="公開","【（第８期）WEB・コールセンター受付】","【（第８期）医療機関受付】"))</f>
        <v/>
      </c>
      <c r="H1007" s="15" t="str" cm="1">
        <f t="array" aca="1" ref="H1007" ca="1">IF(OR(INDIRECT(A1007&amp;B1007&amp;C1007&amp;F1007)="",ISNUMBER(INDIRECT(A1007&amp;B1007&amp;C1007&amp;F1007))=FALSE,INDIRECT(A1007&amp;B1007&amp;C1007&amp;F1007)=0),"",431001)</f>
        <v/>
      </c>
      <c r="I1007" s="15" t="str" cm="1">
        <f t="array" aca="1" ref="I1007" ca="1">IF(OR(INDIRECT(A1007&amp;B1007&amp;C1007&amp;F1007)="",ISNUMBER(INDIRECT(A1007&amp;B1007&amp;C1007&amp;F1007))=FALSE,INDIRECT(A1007&amp;B1007&amp;C1007&amp;F1007)=0),"",G1007&amp;J1007&amp;"."&amp;TEXT(M1007,"00")&amp;TEXT(N1007,"00")&amp;"."&amp;TEXT(O1007,"00")&amp;TEXT(P1007,"00"))</f>
        <v/>
      </c>
      <c r="J1007" s="15" t="str" cm="1">
        <f t="array" aca="1" ref="J1007" ca="1">IF(OR(INDIRECT(A1007&amp;B1007&amp;C1007&amp;F1007)="",ISNUMBER(INDIRECT(A1007&amp;B1007&amp;C1007&amp;F1007))=FALSE,INDIRECT(A1007&amp;B1007&amp;C1007&amp;F1007)=0),"",予約枠報告様式!$B$2)</f>
        <v/>
      </c>
      <c r="K1007" s="15" t="str" cm="1">
        <f t="array" aca="1" ref="K1007" ca="1">IF(OR(INDIRECT(A1007&amp;B1007&amp;C1007&amp;F1007)="",ISNUMBER(INDIRECT(A1007&amp;B1007&amp;C1007&amp;F1007))=FALSE,INDIRECT(A1007&amp;B1007&amp;C1007&amp;F1007)=0),"",1)</f>
        <v/>
      </c>
      <c r="L1007" s="15" t="str" cm="1">
        <f t="array" aca="1" ref="L1007" ca="1">IF(OR(INDIRECT(A1007&amp;B1007&amp;C1007&amp;F1007)="",ISNUMBER(INDIRECT(A1007&amp;B1007&amp;C1007&amp;F1007))=FALSE,INDIRECT(A1007&amp;B1007&amp;C1007&amp;F1007)=0),"",IF(G1007="【（第８期）医療機関受付】",TEXT(INDIRECT(A1007&amp;D1007&amp;E1007&amp;5),"yyy"),TEXT(INDIRECT(A1007&amp;B1007&amp;C1007&amp;5),"yyy")))</f>
        <v/>
      </c>
      <c r="M1007" s="15" t="str" cm="1">
        <f t="array" aca="1" ref="M1007" ca="1">IF(OR(INDIRECT(A1007&amp;B1007&amp;C1007&amp;F1007)="",ISNUMBER(INDIRECT(A1007&amp;B1007&amp;C1007&amp;F1007))=FALSE,INDIRECT(A1007&amp;B1007&amp;C1007&amp;F1007)=0),"",IF(G1007="【（第８期）医療機関受付】",TEXT(INDIRECT(A1007&amp;D1007&amp;E1007&amp;5),"m"),TEXT(INDIRECT(A1007&amp;B1007&amp;C1007&amp;5),"m")))</f>
        <v/>
      </c>
      <c r="N1007" s="15" t="str" cm="1">
        <f t="array" aca="1" ref="N1007" ca="1">IF(OR(INDIRECT(A1007&amp;B1007&amp;C1007&amp;F1007)="",ISNUMBER(INDIRECT(A1007&amp;B1007&amp;C1007&amp;F1007))=FALSE,INDIRECT(A1007&amp;B1007&amp;C1007&amp;F1007)=0),"",IF(G1007="【（第８期）医療機関受付】",TEXT(INDIRECT(A1007&amp;D1007&amp;E1007&amp;5),"d"),TEXT(INDIRECT(A1007&amp;B1007&amp;C1007&amp;5),"d")))</f>
        <v/>
      </c>
      <c r="O1007" s="15" t="str" cm="1">
        <f t="array" aca="1" ref="O1007" ca="1">IF(OR(INDIRECT(A1007&amp;B1007&amp;C1007&amp;F1007)="",ISNUMBER(INDIRECT(A1007&amp;B1007&amp;C1007&amp;F1007))=FALSE,INDIRECT(A1007&amp;B1007&amp;C1007&amp;F1007)=0),"",HOUR(INDIRECT(A1007&amp;"A"&amp;F1007)))</f>
        <v/>
      </c>
      <c r="P1007" s="15" t="str" cm="1">
        <f t="array" aca="1" ref="P1007" ca="1">IF(OR(INDIRECT(A1007&amp;B1007&amp;C1007&amp;F1007)="",ISNUMBER(INDIRECT(A1007&amp;B1007&amp;C1007&amp;F1007))=FALSE,INDIRECT(A1007&amp;B1007&amp;C1007&amp;F1007)=0),"",MINUTE(INDIRECT(A1007&amp;"A"&amp;F1007)))</f>
        <v/>
      </c>
      <c r="Q1007" s="15" t="str" cm="1">
        <f t="array" aca="1" ref="Q1007" ca="1">IF(OR(INDIRECT(A1007&amp;B1007&amp;C1007&amp;F1007)="",ISNUMBER(INDIRECT(A1007&amp;B1007&amp;C1007&amp;F1007))=FALSE,INDIRECT(A1007&amp;B1007&amp;C1007&amp;F1007)=0),"",O1007)</f>
        <v/>
      </c>
      <c r="R1007" s="15" t="str" cm="1">
        <f t="array" aca="1" ref="R1007" ca="1">IF(OR(INDIRECT(A1007&amp;B1007&amp;C1007&amp;F1007)="",ISNUMBER(INDIRECT(A1007&amp;B1007&amp;C1007&amp;F1007))=FALSE,INDIRECT(A1007&amp;B1007&amp;C1007&amp;F1007)=0),"",P1007+14)</f>
        <v/>
      </c>
      <c r="S1007" s="15" t="str" cm="1">
        <f t="array" aca="1" ref="S1007" ca="1">IF(OR(INDIRECT(A1007&amp;B1007&amp;C1007&amp;F1007)="",ISNUMBER(INDIRECT(A1007&amp;B1007&amp;C1007&amp;F1007))=FALSE,INDIRECT(A1007&amp;B1007&amp;C1007&amp;F1007)=0),"",INDIRECT(A1007&amp;B1007&amp;C1007&amp;F1007))</f>
        <v/>
      </c>
      <c r="T1007" s="15" t="str" cm="1">
        <f t="array" aca="1" ref="T1007" ca="1">IF(OR(INDIRECT(A1007&amp;B1007&amp;C1007&amp;F1007)="",ISNUMBER(INDIRECT(A1007&amp;B1007&amp;C1007&amp;F1007))=FALSE,INDIRECT(A1007&amp;B1007&amp;C1007&amp;F1007)=0),"",0)</f>
        <v/>
      </c>
    </row>
    <row r="1008" spans="1:20">
      <c r="A1008" s="23" t="s">
        <v>912</v>
      </c>
      <c r="C1008" s="23" t="str">
        <f t="shared" si="45"/>
        <v>u</v>
      </c>
      <c r="E1008" s="23" t="str">
        <f t="shared" ca="1" si="46"/>
        <v>t</v>
      </c>
      <c r="F1008" s="23">
        <f t="shared" si="44"/>
        <v>29</v>
      </c>
      <c r="G1008" s="23" t="str" cm="1">
        <f t="array" aca="1" ref="G1008" ca="1">IF(OR(INDIRECT(A1008&amp;B1008&amp;C1008&amp;F1008)="",ISNUMBER(INDIRECT(A1008&amp;B1008&amp;C1008&amp;F1008))=FALSE),"",IF(INDIRECT(A1008&amp;B1008&amp;C1008&amp;9)="公開","【（第８期）WEB・コールセンター受付】","【（第８期）医療機関受付】"))</f>
        <v/>
      </c>
      <c r="H1008" s="15" t="str" cm="1">
        <f t="array" aca="1" ref="H1008" ca="1">IF(OR(INDIRECT(A1008&amp;B1008&amp;C1008&amp;F1008)="",ISNUMBER(INDIRECT(A1008&amp;B1008&amp;C1008&amp;F1008))=FALSE,INDIRECT(A1008&amp;B1008&amp;C1008&amp;F1008)=0),"",431001)</f>
        <v/>
      </c>
      <c r="I1008" s="15" t="str" cm="1">
        <f t="array" aca="1" ref="I1008" ca="1">IF(OR(INDIRECT(A1008&amp;B1008&amp;C1008&amp;F1008)="",ISNUMBER(INDIRECT(A1008&amp;B1008&amp;C1008&amp;F1008))=FALSE,INDIRECT(A1008&amp;B1008&amp;C1008&amp;F1008)=0),"",G1008&amp;J1008&amp;"."&amp;TEXT(M1008,"00")&amp;TEXT(N1008,"00")&amp;"."&amp;TEXT(O1008,"00")&amp;TEXT(P1008,"00"))</f>
        <v/>
      </c>
      <c r="J1008" s="15" t="str" cm="1">
        <f t="array" aca="1" ref="J1008" ca="1">IF(OR(INDIRECT(A1008&amp;B1008&amp;C1008&amp;F1008)="",ISNUMBER(INDIRECT(A1008&amp;B1008&amp;C1008&amp;F1008))=FALSE,INDIRECT(A1008&amp;B1008&amp;C1008&amp;F1008)=0),"",予約枠報告様式!$B$2)</f>
        <v/>
      </c>
      <c r="K1008" s="15" t="str" cm="1">
        <f t="array" aca="1" ref="K1008" ca="1">IF(OR(INDIRECT(A1008&amp;B1008&amp;C1008&amp;F1008)="",ISNUMBER(INDIRECT(A1008&amp;B1008&amp;C1008&amp;F1008))=FALSE,INDIRECT(A1008&amp;B1008&amp;C1008&amp;F1008)=0),"",1)</f>
        <v/>
      </c>
      <c r="L1008" s="15" t="str" cm="1">
        <f t="array" aca="1" ref="L1008" ca="1">IF(OR(INDIRECT(A1008&amp;B1008&amp;C1008&amp;F1008)="",ISNUMBER(INDIRECT(A1008&amp;B1008&amp;C1008&amp;F1008))=FALSE,INDIRECT(A1008&amp;B1008&amp;C1008&amp;F1008)=0),"",IF(G1008="【（第８期）医療機関受付】",TEXT(INDIRECT(A1008&amp;D1008&amp;E1008&amp;5),"yyy"),TEXT(INDIRECT(A1008&amp;B1008&amp;C1008&amp;5),"yyy")))</f>
        <v/>
      </c>
      <c r="M1008" s="15" t="str" cm="1">
        <f t="array" aca="1" ref="M1008" ca="1">IF(OR(INDIRECT(A1008&amp;B1008&amp;C1008&amp;F1008)="",ISNUMBER(INDIRECT(A1008&amp;B1008&amp;C1008&amp;F1008))=FALSE,INDIRECT(A1008&amp;B1008&amp;C1008&amp;F1008)=0),"",IF(G1008="【（第８期）医療機関受付】",TEXT(INDIRECT(A1008&amp;D1008&amp;E1008&amp;5),"m"),TEXT(INDIRECT(A1008&amp;B1008&amp;C1008&amp;5),"m")))</f>
        <v/>
      </c>
      <c r="N1008" s="15" t="str" cm="1">
        <f t="array" aca="1" ref="N1008" ca="1">IF(OR(INDIRECT(A1008&amp;B1008&amp;C1008&amp;F1008)="",ISNUMBER(INDIRECT(A1008&amp;B1008&amp;C1008&amp;F1008))=FALSE,INDIRECT(A1008&amp;B1008&amp;C1008&amp;F1008)=0),"",IF(G1008="【（第８期）医療機関受付】",TEXT(INDIRECT(A1008&amp;D1008&amp;E1008&amp;5),"d"),TEXT(INDIRECT(A1008&amp;B1008&amp;C1008&amp;5),"d")))</f>
        <v/>
      </c>
      <c r="O1008" s="15" t="str" cm="1">
        <f t="array" aca="1" ref="O1008" ca="1">IF(OR(INDIRECT(A1008&amp;B1008&amp;C1008&amp;F1008)="",ISNUMBER(INDIRECT(A1008&amp;B1008&amp;C1008&amp;F1008))=FALSE,INDIRECT(A1008&amp;B1008&amp;C1008&amp;F1008)=0),"",HOUR(INDIRECT(A1008&amp;"A"&amp;F1008)))</f>
        <v/>
      </c>
      <c r="P1008" s="15" t="str" cm="1">
        <f t="array" aca="1" ref="P1008" ca="1">IF(OR(INDIRECT(A1008&amp;B1008&amp;C1008&amp;F1008)="",ISNUMBER(INDIRECT(A1008&amp;B1008&amp;C1008&amp;F1008))=FALSE,INDIRECT(A1008&amp;B1008&amp;C1008&amp;F1008)=0),"",MINUTE(INDIRECT(A1008&amp;"A"&amp;F1008)))</f>
        <v/>
      </c>
      <c r="Q1008" s="15" t="str" cm="1">
        <f t="array" aca="1" ref="Q1008" ca="1">IF(OR(INDIRECT(A1008&amp;B1008&amp;C1008&amp;F1008)="",ISNUMBER(INDIRECT(A1008&amp;B1008&amp;C1008&amp;F1008))=FALSE,INDIRECT(A1008&amp;B1008&amp;C1008&amp;F1008)=0),"",O1008)</f>
        <v/>
      </c>
      <c r="R1008" s="15" t="str" cm="1">
        <f t="array" aca="1" ref="R1008" ca="1">IF(OR(INDIRECT(A1008&amp;B1008&amp;C1008&amp;F1008)="",ISNUMBER(INDIRECT(A1008&amp;B1008&amp;C1008&amp;F1008))=FALSE,INDIRECT(A1008&amp;B1008&amp;C1008&amp;F1008)=0),"",P1008+14)</f>
        <v/>
      </c>
      <c r="S1008" s="15" t="str" cm="1">
        <f t="array" aca="1" ref="S1008" ca="1">IF(OR(INDIRECT(A1008&amp;B1008&amp;C1008&amp;F1008)="",ISNUMBER(INDIRECT(A1008&amp;B1008&amp;C1008&amp;F1008))=FALSE,INDIRECT(A1008&amp;B1008&amp;C1008&amp;F1008)=0),"",INDIRECT(A1008&amp;B1008&amp;C1008&amp;F1008))</f>
        <v/>
      </c>
      <c r="T1008" s="15" t="str" cm="1">
        <f t="array" aca="1" ref="T1008" ca="1">IF(OR(INDIRECT(A1008&amp;B1008&amp;C1008&amp;F1008)="",ISNUMBER(INDIRECT(A1008&amp;B1008&amp;C1008&amp;F1008))=FALSE,INDIRECT(A1008&amp;B1008&amp;C1008&amp;F1008)=0),"",0)</f>
        <v/>
      </c>
    </row>
    <row r="1009" spans="1:20">
      <c r="A1009" s="23" t="s">
        <v>912</v>
      </c>
      <c r="C1009" s="23" t="str">
        <f t="shared" si="45"/>
        <v>u</v>
      </c>
      <c r="E1009" s="23" t="str">
        <f t="shared" ca="1" si="46"/>
        <v>t</v>
      </c>
      <c r="F1009" s="23">
        <f t="shared" si="44"/>
        <v>30</v>
      </c>
      <c r="G1009" s="23" t="str" cm="1">
        <f t="array" aca="1" ref="G1009" ca="1">IF(OR(INDIRECT(A1009&amp;B1009&amp;C1009&amp;F1009)="",ISNUMBER(INDIRECT(A1009&amp;B1009&amp;C1009&amp;F1009))=FALSE),"",IF(INDIRECT(A1009&amp;B1009&amp;C1009&amp;9)="公開","【（第８期）WEB・コールセンター受付】","【（第８期）医療機関受付】"))</f>
        <v/>
      </c>
      <c r="H1009" s="15" t="str" cm="1">
        <f t="array" aca="1" ref="H1009" ca="1">IF(OR(INDIRECT(A1009&amp;B1009&amp;C1009&amp;F1009)="",ISNUMBER(INDIRECT(A1009&amp;B1009&amp;C1009&amp;F1009))=FALSE,INDIRECT(A1009&amp;B1009&amp;C1009&amp;F1009)=0),"",431001)</f>
        <v/>
      </c>
      <c r="I1009" s="15" t="str" cm="1">
        <f t="array" aca="1" ref="I1009" ca="1">IF(OR(INDIRECT(A1009&amp;B1009&amp;C1009&amp;F1009)="",ISNUMBER(INDIRECT(A1009&amp;B1009&amp;C1009&amp;F1009))=FALSE,INDIRECT(A1009&amp;B1009&amp;C1009&amp;F1009)=0),"",G1009&amp;J1009&amp;"."&amp;TEXT(M1009,"00")&amp;TEXT(N1009,"00")&amp;"."&amp;TEXT(O1009,"00")&amp;TEXT(P1009,"00"))</f>
        <v/>
      </c>
      <c r="J1009" s="15" t="str" cm="1">
        <f t="array" aca="1" ref="J1009" ca="1">IF(OR(INDIRECT(A1009&amp;B1009&amp;C1009&amp;F1009)="",ISNUMBER(INDIRECT(A1009&amp;B1009&amp;C1009&amp;F1009))=FALSE,INDIRECT(A1009&amp;B1009&amp;C1009&amp;F1009)=0),"",予約枠報告様式!$B$2)</f>
        <v/>
      </c>
      <c r="K1009" s="15" t="str" cm="1">
        <f t="array" aca="1" ref="K1009" ca="1">IF(OR(INDIRECT(A1009&amp;B1009&amp;C1009&amp;F1009)="",ISNUMBER(INDIRECT(A1009&amp;B1009&amp;C1009&amp;F1009))=FALSE,INDIRECT(A1009&amp;B1009&amp;C1009&amp;F1009)=0),"",1)</f>
        <v/>
      </c>
      <c r="L1009" s="15" t="str" cm="1">
        <f t="array" aca="1" ref="L1009" ca="1">IF(OR(INDIRECT(A1009&amp;B1009&amp;C1009&amp;F1009)="",ISNUMBER(INDIRECT(A1009&amp;B1009&amp;C1009&amp;F1009))=FALSE,INDIRECT(A1009&amp;B1009&amp;C1009&amp;F1009)=0),"",IF(G1009="【（第８期）医療機関受付】",TEXT(INDIRECT(A1009&amp;D1009&amp;E1009&amp;5),"yyy"),TEXT(INDIRECT(A1009&amp;B1009&amp;C1009&amp;5),"yyy")))</f>
        <v/>
      </c>
      <c r="M1009" s="15" t="str" cm="1">
        <f t="array" aca="1" ref="M1009" ca="1">IF(OR(INDIRECT(A1009&amp;B1009&amp;C1009&amp;F1009)="",ISNUMBER(INDIRECT(A1009&amp;B1009&amp;C1009&amp;F1009))=FALSE,INDIRECT(A1009&amp;B1009&amp;C1009&amp;F1009)=0),"",IF(G1009="【（第８期）医療機関受付】",TEXT(INDIRECT(A1009&amp;D1009&amp;E1009&amp;5),"m"),TEXT(INDIRECT(A1009&amp;B1009&amp;C1009&amp;5),"m")))</f>
        <v/>
      </c>
      <c r="N1009" s="15" t="str" cm="1">
        <f t="array" aca="1" ref="N1009" ca="1">IF(OR(INDIRECT(A1009&amp;B1009&amp;C1009&amp;F1009)="",ISNUMBER(INDIRECT(A1009&amp;B1009&amp;C1009&amp;F1009))=FALSE,INDIRECT(A1009&amp;B1009&amp;C1009&amp;F1009)=0),"",IF(G1009="【（第８期）医療機関受付】",TEXT(INDIRECT(A1009&amp;D1009&amp;E1009&amp;5),"d"),TEXT(INDIRECT(A1009&amp;B1009&amp;C1009&amp;5),"d")))</f>
        <v/>
      </c>
      <c r="O1009" s="15" t="str" cm="1">
        <f t="array" aca="1" ref="O1009" ca="1">IF(OR(INDIRECT(A1009&amp;B1009&amp;C1009&amp;F1009)="",ISNUMBER(INDIRECT(A1009&amp;B1009&amp;C1009&amp;F1009))=FALSE,INDIRECT(A1009&amp;B1009&amp;C1009&amp;F1009)=0),"",HOUR(INDIRECT(A1009&amp;"A"&amp;F1009)))</f>
        <v/>
      </c>
      <c r="P1009" s="15" t="str" cm="1">
        <f t="array" aca="1" ref="P1009" ca="1">IF(OR(INDIRECT(A1009&amp;B1009&amp;C1009&amp;F1009)="",ISNUMBER(INDIRECT(A1009&amp;B1009&amp;C1009&amp;F1009))=FALSE,INDIRECT(A1009&amp;B1009&amp;C1009&amp;F1009)=0),"",MINUTE(INDIRECT(A1009&amp;"A"&amp;F1009)))</f>
        <v/>
      </c>
      <c r="Q1009" s="15" t="str" cm="1">
        <f t="array" aca="1" ref="Q1009" ca="1">IF(OR(INDIRECT(A1009&amp;B1009&amp;C1009&amp;F1009)="",ISNUMBER(INDIRECT(A1009&amp;B1009&amp;C1009&amp;F1009))=FALSE,INDIRECT(A1009&amp;B1009&amp;C1009&amp;F1009)=0),"",O1009)</f>
        <v/>
      </c>
      <c r="R1009" s="15" t="str" cm="1">
        <f t="array" aca="1" ref="R1009" ca="1">IF(OR(INDIRECT(A1009&amp;B1009&amp;C1009&amp;F1009)="",ISNUMBER(INDIRECT(A1009&amp;B1009&amp;C1009&amp;F1009))=FALSE,INDIRECT(A1009&amp;B1009&amp;C1009&amp;F1009)=0),"",P1009+14)</f>
        <v/>
      </c>
      <c r="S1009" s="15" t="str" cm="1">
        <f t="array" aca="1" ref="S1009" ca="1">IF(OR(INDIRECT(A1009&amp;B1009&amp;C1009&amp;F1009)="",ISNUMBER(INDIRECT(A1009&amp;B1009&amp;C1009&amp;F1009))=FALSE,INDIRECT(A1009&amp;B1009&amp;C1009&amp;F1009)=0),"",INDIRECT(A1009&amp;B1009&amp;C1009&amp;F1009))</f>
        <v/>
      </c>
      <c r="T1009" s="15" t="str" cm="1">
        <f t="array" aca="1" ref="T1009" ca="1">IF(OR(INDIRECT(A1009&amp;B1009&amp;C1009&amp;F1009)="",ISNUMBER(INDIRECT(A1009&amp;B1009&amp;C1009&amp;F1009))=FALSE,INDIRECT(A1009&amp;B1009&amp;C1009&amp;F1009)=0),"",0)</f>
        <v/>
      </c>
    </row>
    <row r="1010" spans="1:20">
      <c r="A1010" s="23" t="s">
        <v>912</v>
      </c>
      <c r="C1010" s="23" t="str">
        <f t="shared" si="45"/>
        <v>u</v>
      </c>
      <c r="E1010" s="23" t="str">
        <f t="shared" ca="1" si="46"/>
        <v>t</v>
      </c>
      <c r="F1010" s="23">
        <f t="shared" si="44"/>
        <v>31</v>
      </c>
      <c r="G1010" s="23" t="str" cm="1">
        <f t="array" aca="1" ref="G1010" ca="1">IF(OR(INDIRECT(A1010&amp;B1010&amp;C1010&amp;F1010)="",ISNUMBER(INDIRECT(A1010&amp;B1010&amp;C1010&amp;F1010))=FALSE),"",IF(INDIRECT(A1010&amp;B1010&amp;C1010&amp;9)="公開","【（第８期）WEB・コールセンター受付】","【（第８期）医療機関受付】"))</f>
        <v/>
      </c>
      <c r="H1010" s="15" t="str" cm="1">
        <f t="array" aca="1" ref="H1010" ca="1">IF(OR(INDIRECT(A1010&amp;B1010&amp;C1010&amp;F1010)="",ISNUMBER(INDIRECT(A1010&amp;B1010&amp;C1010&amp;F1010))=FALSE,INDIRECT(A1010&amp;B1010&amp;C1010&amp;F1010)=0),"",431001)</f>
        <v/>
      </c>
      <c r="I1010" s="15" t="str" cm="1">
        <f t="array" aca="1" ref="I1010" ca="1">IF(OR(INDIRECT(A1010&amp;B1010&amp;C1010&amp;F1010)="",ISNUMBER(INDIRECT(A1010&amp;B1010&amp;C1010&amp;F1010))=FALSE,INDIRECT(A1010&amp;B1010&amp;C1010&amp;F1010)=0),"",G1010&amp;J1010&amp;"."&amp;TEXT(M1010,"00")&amp;TEXT(N1010,"00")&amp;"."&amp;TEXT(O1010,"00")&amp;TEXT(P1010,"00"))</f>
        <v/>
      </c>
      <c r="J1010" s="15" t="str" cm="1">
        <f t="array" aca="1" ref="J1010" ca="1">IF(OR(INDIRECT(A1010&amp;B1010&amp;C1010&amp;F1010)="",ISNUMBER(INDIRECT(A1010&amp;B1010&amp;C1010&amp;F1010))=FALSE,INDIRECT(A1010&amp;B1010&amp;C1010&amp;F1010)=0),"",予約枠報告様式!$B$2)</f>
        <v/>
      </c>
      <c r="K1010" s="15" t="str" cm="1">
        <f t="array" aca="1" ref="K1010" ca="1">IF(OR(INDIRECT(A1010&amp;B1010&amp;C1010&amp;F1010)="",ISNUMBER(INDIRECT(A1010&amp;B1010&amp;C1010&amp;F1010))=FALSE,INDIRECT(A1010&amp;B1010&amp;C1010&amp;F1010)=0),"",1)</f>
        <v/>
      </c>
      <c r="L1010" s="15" t="str" cm="1">
        <f t="array" aca="1" ref="L1010" ca="1">IF(OR(INDIRECT(A1010&amp;B1010&amp;C1010&amp;F1010)="",ISNUMBER(INDIRECT(A1010&amp;B1010&amp;C1010&amp;F1010))=FALSE,INDIRECT(A1010&amp;B1010&amp;C1010&amp;F1010)=0),"",IF(G1010="【（第８期）医療機関受付】",TEXT(INDIRECT(A1010&amp;D1010&amp;E1010&amp;5),"yyy"),TEXT(INDIRECT(A1010&amp;B1010&amp;C1010&amp;5),"yyy")))</f>
        <v/>
      </c>
      <c r="M1010" s="15" t="str" cm="1">
        <f t="array" aca="1" ref="M1010" ca="1">IF(OR(INDIRECT(A1010&amp;B1010&amp;C1010&amp;F1010)="",ISNUMBER(INDIRECT(A1010&amp;B1010&amp;C1010&amp;F1010))=FALSE,INDIRECT(A1010&amp;B1010&amp;C1010&amp;F1010)=0),"",IF(G1010="【（第８期）医療機関受付】",TEXT(INDIRECT(A1010&amp;D1010&amp;E1010&amp;5),"m"),TEXT(INDIRECT(A1010&amp;B1010&amp;C1010&amp;5),"m")))</f>
        <v/>
      </c>
      <c r="N1010" s="15" t="str" cm="1">
        <f t="array" aca="1" ref="N1010" ca="1">IF(OR(INDIRECT(A1010&amp;B1010&amp;C1010&amp;F1010)="",ISNUMBER(INDIRECT(A1010&amp;B1010&amp;C1010&amp;F1010))=FALSE,INDIRECT(A1010&amp;B1010&amp;C1010&amp;F1010)=0),"",IF(G1010="【（第８期）医療機関受付】",TEXT(INDIRECT(A1010&amp;D1010&amp;E1010&amp;5),"d"),TEXT(INDIRECT(A1010&amp;B1010&amp;C1010&amp;5),"d")))</f>
        <v/>
      </c>
      <c r="O1010" s="15" t="str" cm="1">
        <f t="array" aca="1" ref="O1010" ca="1">IF(OR(INDIRECT(A1010&amp;B1010&amp;C1010&amp;F1010)="",ISNUMBER(INDIRECT(A1010&amp;B1010&amp;C1010&amp;F1010))=FALSE,INDIRECT(A1010&amp;B1010&amp;C1010&amp;F1010)=0),"",HOUR(INDIRECT(A1010&amp;"A"&amp;F1010)))</f>
        <v/>
      </c>
      <c r="P1010" s="15" t="str" cm="1">
        <f t="array" aca="1" ref="P1010" ca="1">IF(OR(INDIRECT(A1010&amp;B1010&amp;C1010&amp;F1010)="",ISNUMBER(INDIRECT(A1010&amp;B1010&amp;C1010&amp;F1010))=FALSE,INDIRECT(A1010&amp;B1010&amp;C1010&amp;F1010)=0),"",MINUTE(INDIRECT(A1010&amp;"A"&amp;F1010)))</f>
        <v/>
      </c>
      <c r="Q1010" s="15" t="str" cm="1">
        <f t="array" aca="1" ref="Q1010" ca="1">IF(OR(INDIRECT(A1010&amp;B1010&amp;C1010&amp;F1010)="",ISNUMBER(INDIRECT(A1010&amp;B1010&amp;C1010&amp;F1010))=FALSE,INDIRECT(A1010&amp;B1010&amp;C1010&amp;F1010)=0),"",O1010)</f>
        <v/>
      </c>
      <c r="R1010" s="15" t="str" cm="1">
        <f t="array" aca="1" ref="R1010" ca="1">IF(OR(INDIRECT(A1010&amp;B1010&amp;C1010&amp;F1010)="",ISNUMBER(INDIRECT(A1010&amp;B1010&amp;C1010&amp;F1010))=FALSE,INDIRECT(A1010&amp;B1010&amp;C1010&amp;F1010)=0),"",P1010+14)</f>
        <v/>
      </c>
      <c r="S1010" s="15" t="str" cm="1">
        <f t="array" aca="1" ref="S1010" ca="1">IF(OR(INDIRECT(A1010&amp;B1010&amp;C1010&amp;F1010)="",ISNUMBER(INDIRECT(A1010&amp;B1010&amp;C1010&amp;F1010))=FALSE,INDIRECT(A1010&amp;B1010&amp;C1010&amp;F1010)=0),"",INDIRECT(A1010&amp;B1010&amp;C1010&amp;F1010))</f>
        <v/>
      </c>
      <c r="T1010" s="15" t="str" cm="1">
        <f t="array" aca="1" ref="T1010" ca="1">IF(OR(INDIRECT(A1010&amp;B1010&amp;C1010&amp;F1010)="",ISNUMBER(INDIRECT(A1010&amp;B1010&amp;C1010&amp;F1010))=FALSE,INDIRECT(A1010&amp;B1010&amp;C1010&amp;F1010)=0),"",0)</f>
        <v/>
      </c>
    </row>
    <row r="1011" spans="1:20">
      <c r="A1011" s="23" t="s">
        <v>912</v>
      </c>
      <c r="C1011" s="23" t="str">
        <f t="shared" si="45"/>
        <v>u</v>
      </c>
      <c r="E1011" s="23" t="str">
        <f t="shared" ca="1" si="46"/>
        <v>t</v>
      </c>
      <c r="F1011" s="23">
        <f t="shared" si="44"/>
        <v>32</v>
      </c>
      <c r="G1011" s="23" t="str" cm="1">
        <f t="array" aca="1" ref="G1011" ca="1">IF(OR(INDIRECT(A1011&amp;B1011&amp;C1011&amp;F1011)="",ISNUMBER(INDIRECT(A1011&amp;B1011&amp;C1011&amp;F1011))=FALSE),"",IF(INDIRECT(A1011&amp;B1011&amp;C1011&amp;9)="公開","【（第８期）WEB・コールセンター受付】","【（第８期）医療機関受付】"))</f>
        <v/>
      </c>
      <c r="H1011" s="15" t="str" cm="1">
        <f t="array" aca="1" ref="H1011" ca="1">IF(OR(INDIRECT(A1011&amp;B1011&amp;C1011&amp;F1011)="",ISNUMBER(INDIRECT(A1011&amp;B1011&amp;C1011&amp;F1011))=FALSE,INDIRECT(A1011&amp;B1011&amp;C1011&amp;F1011)=0),"",431001)</f>
        <v/>
      </c>
      <c r="I1011" s="15" t="str" cm="1">
        <f t="array" aca="1" ref="I1011" ca="1">IF(OR(INDIRECT(A1011&amp;B1011&amp;C1011&amp;F1011)="",ISNUMBER(INDIRECT(A1011&amp;B1011&amp;C1011&amp;F1011))=FALSE,INDIRECT(A1011&amp;B1011&amp;C1011&amp;F1011)=0),"",G1011&amp;J1011&amp;"."&amp;TEXT(M1011,"00")&amp;TEXT(N1011,"00")&amp;"."&amp;TEXT(O1011,"00")&amp;TEXT(P1011,"00"))</f>
        <v/>
      </c>
      <c r="J1011" s="15" t="str" cm="1">
        <f t="array" aca="1" ref="J1011" ca="1">IF(OR(INDIRECT(A1011&amp;B1011&amp;C1011&amp;F1011)="",ISNUMBER(INDIRECT(A1011&amp;B1011&amp;C1011&amp;F1011))=FALSE,INDIRECT(A1011&amp;B1011&amp;C1011&amp;F1011)=0),"",予約枠報告様式!$B$2)</f>
        <v/>
      </c>
      <c r="K1011" s="15" t="str" cm="1">
        <f t="array" aca="1" ref="K1011" ca="1">IF(OR(INDIRECT(A1011&amp;B1011&amp;C1011&amp;F1011)="",ISNUMBER(INDIRECT(A1011&amp;B1011&amp;C1011&amp;F1011))=FALSE,INDIRECT(A1011&amp;B1011&amp;C1011&amp;F1011)=0),"",1)</f>
        <v/>
      </c>
      <c r="L1011" s="15" t="str" cm="1">
        <f t="array" aca="1" ref="L1011" ca="1">IF(OR(INDIRECT(A1011&amp;B1011&amp;C1011&amp;F1011)="",ISNUMBER(INDIRECT(A1011&amp;B1011&amp;C1011&amp;F1011))=FALSE,INDIRECT(A1011&amp;B1011&amp;C1011&amp;F1011)=0),"",IF(G1011="【（第８期）医療機関受付】",TEXT(INDIRECT(A1011&amp;D1011&amp;E1011&amp;5),"yyy"),TEXT(INDIRECT(A1011&amp;B1011&amp;C1011&amp;5),"yyy")))</f>
        <v/>
      </c>
      <c r="M1011" s="15" t="str" cm="1">
        <f t="array" aca="1" ref="M1011" ca="1">IF(OR(INDIRECT(A1011&amp;B1011&amp;C1011&amp;F1011)="",ISNUMBER(INDIRECT(A1011&amp;B1011&amp;C1011&amp;F1011))=FALSE,INDIRECT(A1011&amp;B1011&amp;C1011&amp;F1011)=0),"",IF(G1011="【（第８期）医療機関受付】",TEXT(INDIRECT(A1011&amp;D1011&amp;E1011&amp;5),"m"),TEXT(INDIRECT(A1011&amp;B1011&amp;C1011&amp;5),"m")))</f>
        <v/>
      </c>
      <c r="N1011" s="15" t="str" cm="1">
        <f t="array" aca="1" ref="N1011" ca="1">IF(OR(INDIRECT(A1011&amp;B1011&amp;C1011&amp;F1011)="",ISNUMBER(INDIRECT(A1011&amp;B1011&amp;C1011&amp;F1011))=FALSE,INDIRECT(A1011&amp;B1011&amp;C1011&amp;F1011)=0),"",IF(G1011="【（第８期）医療機関受付】",TEXT(INDIRECT(A1011&amp;D1011&amp;E1011&amp;5),"d"),TEXT(INDIRECT(A1011&amp;B1011&amp;C1011&amp;5),"d")))</f>
        <v/>
      </c>
      <c r="O1011" s="15" t="str" cm="1">
        <f t="array" aca="1" ref="O1011" ca="1">IF(OR(INDIRECT(A1011&amp;B1011&amp;C1011&amp;F1011)="",ISNUMBER(INDIRECT(A1011&amp;B1011&amp;C1011&amp;F1011))=FALSE,INDIRECT(A1011&amp;B1011&amp;C1011&amp;F1011)=0),"",HOUR(INDIRECT(A1011&amp;"A"&amp;F1011)))</f>
        <v/>
      </c>
      <c r="P1011" s="15" t="str" cm="1">
        <f t="array" aca="1" ref="P1011" ca="1">IF(OR(INDIRECT(A1011&amp;B1011&amp;C1011&amp;F1011)="",ISNUMBER(INDIRECT(A1011&amp;B1011&amp;C1011&amp;F1011))=FALSE,INDIRECT(A1011&amp;B1011&amp;C1011&amp;F1011)=0),"",MINUTE(INDIRECT(A1011&amp;"A"&amp;F1011)))</f>
        <v/>
      </c>
      <c r="Q1011" s="15" t="str" cm="1">
        <f t="array" aca="1" ref="Q1011" ca="1">IF(OR(INDIRECT(A1011&amp;B1011&amp;C1011&amp;F1011)="",ISNUMBER(INDIRECT(A1011&amp;B1011&amp;C1011&amp;F1011))=FALSE,INDIRECT(A1011&amp;B1011&amp;C1011&amp;F1011)=0),"",O1011)</f>
        <v/>
      </c>
      <c r="R1011" s="15" t="str" cm="1">
        <f t="array" aca="1" ref="R1011" ca="1">IF(OR(INDIRECT(A1011&amp;B1011&amp;C1011&amp;F1011)="",ISNUMBER(INDIRECT(A1011&amp;B1011&amp;C1011&amp;F1011))=FALSE,INDIRECT(A1011&amp;B1011&amp;C1011&amp;F1011)=0),"",P1011+14)</f>
        <v/>
      </c>
      <c r="S1011" s="15" t="str" cm="1">
        <f t="array" aca="1" ref="S1011" ca="1">IF(OR(INDIRECT(A1011&amp;B1011&amp;C1011&amp;F1011)="",ISNUMBER(INDIRECT(A1011&amp;B1011&amp;C1011&amp;F1011))=FALSE,INDIRECT(A1011&amp;B1011&amp;C1011&amp;F1011)=0),"",INDIRECT(A1011&amp;B1011&amp;C1011&amp;F1011))</f>
        <v/>
      </c>
      <c r="T1011" s="15" t="str" cm="1">
        <f t="array" aca="1" ref="T1011" ca="1">IF(OR(INDIRECT(A1011&amp;B1011&amp;C1011&amp;F1011)="",ISNUMBER(INDIRECT(A1011&amp;B1011&amp;C1011&amp;F1011))=FALSE,INDIRECT(A1011&amp;B1011&amp;C1011&amp;F1011)=0),"",0)</f>
        <v/>
      </c>
    </row>
    <row r="1012" spans="1:20">
      <c r="A1012" s="23" t="s">
        <v>912</v>
      </c>
      <c r="C1012" s="23" t="str">
        <f t="shared" si="45"/>
        <v>u</v>
      </c>
      <c r="E1012" s="23" t="str">
        <f t="shared" ca="1" si="46"/>
        <v>t</v>
      </c>
      <c r="F1012" s="23">
        <f t="shared" si="44"/>
        <v>33</v>
      </c>
      <c r="G1012" s="23" t="str" cm="1">
        <f t="array" aca="1" ref="G1012" ca="1">IF(OR(INDIRECT(A1012&amp;B1012&amp;C1012&amp;F1012)="",ISNUMBER(INDIRECT(A1012&amp;B1012&amp;C1012&amp;F1012))=FALSE),"",IF(INDIRECT(A1012&amp;B1012&amp;C1012&amp;9)="公開","【（第８期）WEB・コールセンター受付】","【（第８期）医療機関受付】"))</f>
        <v/>
      </c>
      <c r="H1012" s="15" t="str" cm="1">
        <f t="array" aca="1" ref="H1012" ca="1">IF(OR(INDIRECT(A1012&amp;B1012&amp;C1012&amp;F1012)="",ISNUMBER(INDIRECT(A1012&amp;B1012&amp;C1012&amp;F1012))=FALSE,INDIRECT(A1012&amp;B1012&amp;C1012&amp;F1012)=0),"",431001)</f>
        <v/>
      </c>
      <c r="I1012" s="15" t="str" cm="1">
        <f t="array" aca="1" ref="I1012" ca="1">IF(OR(INDIRECT(A1012&amp;B1012&amp;C1012&amp;F1012)="",ISNUMBER(INDIRECT(A1012&amp;B1012&amp;C1012&amp;F1012))=FALSE,INDIRECT(A1012&amp;B1012&amp;C1012&amp;F1012)=0),"",G1012&amp;J1012&amp;"."&amp;TEXT(M1012,"00")&amp;TEXT(N1012,"00")&amp;"."&amp;TEXT(O1012,"00")&amp;TEXT(P1012,"00"))</f>
        <v/>
      </c>
      <c r="J1012" s="15" t="str" cm="1">
        <f t="array" aca="1" ref="J1012" ca="1">IF(OR(INDIRECT(A1012&amp;B1012&amp;C1012&amp;F1012)="",ISNUMBER(INDIRECT(A1012&amp;B1012&amp;C1012&amp;F1012))=FALSE,INDIRECT(A1012&amp;B1012&amp;C1012&amp;F1012)=0),"",予約枠報告様式!$B$2)</f>
        <v/>
      </c>
      <c r="K1012" s="15" t="str" cm="1">
        <f t="array" aca="1" ref="K1012" ca="1">IF(OR(INDIRECT(A1012&amp;B1012&amp;C1012&amp;F1012)="",ISNUMBER(INDIRECT(A1012&amp;B1012&amp;C1012&amp;F1012))=FALSE,INDIRECT(A1012&amp;B1012&amp;C1012&amp;F1012)=0),"",1)</f>
        <v/>
      </c>
      <c r="L1012" s="15" t="str" cm="1">
        <f t="array" aca="1" ref="L1012" ca="1">IF(OR(INDIRECT(A1012&amp;B1012&amp;C1012&amp;F1012)="",ISNUMBER(INDIRECT(A1012&amp;B1012&amp;C1012&amp;F1012))=FALSE,INDIRECT(A1012&amp;B1012&amp;C1012&amp;F1012)=0),"",IF(G1012="【（第８期）医療機関受付】",TEXT(INDIRECT(A1012&amp;D1012&amp;E1012&amp;5),"yyy"),TEXT(INDIRECT(A1012&amp;B1012&amp;C1012&amp;5),"yyy")))</f>
        <v/>
      </c>
      <c r="M1012" s="15" t="str" cm="1">
        <f t="array" aca="1" ref="M1012" ca="1">IF(OR(INDIRECT(A1012&amp;B1012&amp;C1012&amp;F1012)="",ISNUMBER(INDIRECT(A1012&amp;B1012&amp;C1012&amp;F1012))=FALSE,INDIRECT(A1012&amp;B1012&amp;C1012&amp;F1012)=0),"",IF(G1012="【（第８期）医療機関受付】",TEXT(INDIRECT(A1012&amp;D1012&amp;E1012&amp;5),"m"),TEXT(INDIRECT(A1012&amp;B1012&amp;C1012&amp;5),"m")))</f>
        <v/>
      </c>
      <c r="N1012" s="15" t="str" cm="1">
        <f t="array" aca="1" ref="N1012" ca="1">IF(OR(INDIRECT(A1012&amp;B1012&amp;C1012&amp;F1012)="",ISNUMBER(INDIRECT(A1012&amp;B1012&amp;C1012&amp;F1012))=FALSE,INDIRECT(A1012&amp;B1012&amp;C1012&amp;F1012)=0),"",IF(G1012="【（第８期）医療機関受付】",TEXT(INDIRECT(A1012&amp;D1012&amp;E1012&amp;5),"d"),TEXT(INDIRECT(A1012&amp;B1012&amp;C1012&amp;5),"d")))</f>
        <v/>
      </c>
      <c r="O1012" s="15" t="str" cm="1">
        <f t="array" aca="1" ref="O1012" ca="1">IF(OR(INDIRECT(A1012&amp;B1012&amp;C1012&amp;F1012)="",ISNUMBER(INDIRECT(A1012&amp;B1012&amp;C1012&amp;F1012))=FALSE,INDIRECT(A1012&amp;B1012&amp;C1012&amp;F1012)=0),"",HOUR(INDIRECT(A1012&amp;"A"&amp;F1012)))</f>
        <v/>
      </c>
      <c r="P1012" s="15" t="str" cm="1">
        <f t="array" aca="1" ref="P1012" ca="1">IF(OR(INDIRECT(A1012&amp;B1012&amp;C1012&amp;F1012)="",ISNUMBER(INDIRECT(A1012&amp;B1012&amp;C1012&amp;F1012))=FALSE,INDIRECT(A1012&amp;B1012&amp;C1012&amp;F1012)=0),"",MINUTE(INDIRECT(A1012&amp;"A"&amp;F1012)))</f>
        <v/>
      </c>
      <c r="Q1012" s="15" t="str" cm="1">
        <f t="array" aca="1" ref="Q1012" ca="1">IF(OR(INDIRECT(A1012&amp;B1012&amp;C1012&amp;F1012)="",ISNUMBER(INDIRECT(A1012&amp;B1012&amp;C1012&amp;F1012))=FALSE,INDIRECT(A1012&amp;B1012&amp;C1012&amp;F1012)=0),"",O1012)</f>
        <v/>
      </c>
      <c r="R1012" s="15" t="str" cm="1">
        <f t="array" aca="1" ref="R1012" ca="1">IF(OR(INDIRECT(A1012&amp;B1012&amp;C1012&amp;F1012)="",ISNUMBER(INDIRECT(A1012&amp;B1012&amp;C1012&amp;F1012))=FALSE,INDIRECT(A1012&amp;B1012&amp;C1012&amp;F1012)=0),"",P1012+14)</f>
        <v/>
      </c>
      <c r="S1012" s="15" t="str" cm="1">
        <f t="array" aca="1" ref="S1012" ca="1">IF(OR(INDIRECT(A1012&amp;B1012&amp;C1012&amp;F1012)="",ISNUMBER(INDIRECT(A1012&amp;B1012&amp;C1012&amp;F1012))=FALSE,INDIRECT(A1012&amp;B1012&amp;C1012&amp;F1012)=0),"",INDIRECT(A1012&amp;B1012&amp;C1012&amp;F1012))</f>
        <v/>
      </c>
      <c r="T1012" s="15" t="str" cm="1">
        <f t="array" aca="1" ref="T1012" ca="1">IF(OR(INDIRECT(A1012&amp;B1012&amp;C1012&amp;F1012)="",ISNUMBER(INDIRECT(A1012&amp;B1012&amp;C1012&amp;F1012))=FALSE,INDIRECT(A1012&amp;B1012&amp;C1012&amp;F1012)=0),"",0)</f>
        <v/>
      </c>
    </row>
    <row r="1013" spans="1:20">
      <c r="A1013" s="23" t="s">
        <v>912</v>
      </c>
      <c r="C1013" s="23" t="str">
        <f t="shared" si="45"/>
        <v>u</v>
      </c>
      <c r="E1013" s="23" t="str">
        <f t="shared" ca="1" si="46"/>
        <v>t</v>
      </c>
      <c r="F1013" s="23">
        <f t="shared" si="44"/>
        <v>34</v>
      </c>
      <c r="G1013" s="23" t="str" cm="1">
        <f t="array" aca="1" ref="G1013" ca="1">IF(OR(INDIRECT(A1013&amp;B1013&amp;C1013&amp;F1013)="",ISNUMBER(INDIRECT(A1013&amp;B1013&amp;C1013&amp;F1013))=FALSE),"",IF(INDIRECT(A1013&amp;B1013&amp;C1013&amp;9)="公開","【（第８期）WEB・コールセンター受付】","【（第８期）医療機関受付】"))</f>
        <v/>
      </c>
      <c r="H1013" s="15" t="str" cm="1">
        <f t="array" aca="1" ref="H1013" ca="1">IF(OR(INDIRECT(A1013&amp;B1013&amp;C1013&amp;F1013)="",ISNUMBER(INDIRECT(A1013&amp;B1013&amp;C1013&amp;F1013))=FALSE,INDIRECT(A1013&amp;B1013&amp;C1013&amp;F1013)=0),"",431001)</f>
        <v/>
      </c>
      <c r="I1013" s="15" t="str" cm="1">
        <f t="array" aca="1" ref="I1013" ca="1">IF(OR(INDIRECT(A1013&amp;B1013&amp;C1013&amp;F1013)="",ISNUMBER(INDIRECT(A1013&amp;B1013&amp;C1013&amp;F1013))=FALSE,INDIRECT(A1013&amp;B1013&amp;C1013&amp;F1013)=0),"",G1013&amp;J1013&amp;"."&amp;TEXT(M1013,"00")&amp;TEXT(N1013,"00")&amp;"."&amp;TEXT(O1013,"00")&amp;TEXT(P1013,"00"))</f>
        <v/>
      </c>
      <c r="J1013" s="15" t="str" cm="1">
        <f t="array" aca="1" ref="J1013" ca="1">IF(OR(INDIRECT(A1013&amp;B1013&amp;C1013&amp;F1013)="",ISNUMBER(INDIRECT(A1013&amp;B1013&amp;C1013&amp;F1013))=FALSE,INDIRECT(A1013&amp;B1013&amp;C1013&amp;F1013)=0),"",予約枠報告様式!$B$2)</f>
        <v/>
      </c>
      <c r="K1013" s="15" t="str" cm="1">
        <f t="array" aca="1" ref="K1013" ca="1">IF(OR(INDIRECT(A1013&amp;B1013&amp;C1013&amp;F1013)="",ISNUMBER(INDIRECT(A1013&amp;B1013&amp;C1013&amp;F1013))=FALSE,INDIRECT(A1013&amp;B1013&amp;C1013&amp;F1013)=0),"",1)</f>
        <v/>
      </c>
      <c r="L1013" s="15" t="str" cm="1">
        <f t="array" aca="1" ref="L1013" ca="1">IF(OR(INDIRECT(A1013&amp;B1013&amp;C1013&amp;F1013)="",ISNUMBER(INDIRECT(A1013&amp;B1013&amp;C1013&amp;F1013))=FALSE,INDIRECT(A1013&amp;B1013&amp;C1013&amp;F1013)=0),"",IF(G1013="【（第８期）医療機関受付】",TEXT(INDIRECT(A1013&amp;D1013&amp;E1013&amp;5),"yyy"),TEXT(INDIRECT(A1013&amp;B1013&amp;C1013&amp;5),"yyy")))</f>
        <v/>
      </c>
      <c r="M1013" s="15" t="str" cm="1">
        <f t="array" aca="1" ref="M1013" ca="1">IF(OR(INDIRECT(A1013&amp;B1013&amp;C1013&amp;F1013)="",ISNUMBER(INDIRECT(A1013&amp;B1013&amp;C1013&amp;F1013))=FALSE,INDIRECT(A1013&amp;B1013&amp;C1013&amp;F1013)=0),"",IF(G1013="【（第８期）医療機関受付】",TEXT(INDIRECT(A1013&amp;D1013&amp;E1013&amp;5),"m"),TEXT(INDIRECT(A1013&amp;B1013&amp;C1013&amp;5),"m")))</f>
        <v/>
      </c>
      <c r="N1013" s="15" t="str" cm="1">
        <f t="array" aca="1" ref="N1013" ca="1">IF(OR(INDIRECT(A1013&amp;B1013&amp;C1013&amp;F1013)="",ISNUMBER(INDIRECT(A1013&amp;B1013&amp;C1013&amp;F1013))=FALSE,INDIRECT(A1013&amp;B1013&amp;C1013&amp;F1013)=0),"",IF(G1013="【（第８期）医療機関受付】",TEXT(INDIRECT(A1013&amp;D1013&amp;E1013&amp;5),"d"),TEXT(INDIRECT(A1013&amp;B1013&amp;C1013&amp;5),"d")))</f>
        <v/>
      </c>
      <c r="O1013" s="15" t="str" cm="1">
        <f t="array" aca="1" ref="O1013" ca="1">IF(OR(INDIRECT(A1013&amp;B1013&amp;C1013&amp;F1013)="",ISNUMBER(INDIRECT(A1013&amp;B1013&amp;C1013&amp;F1013))=FALSE,INDIRECT(A1013&amp;B1013&amp;C1013&amp;F1013)=0),"",HOUR(INDIRECT(A1013&amp;"A"&amp;F1013)))</f>
        <v/>
      </c>
      <c r="P1013" s="15" t="str" cm="1">
        <f t="array" aca="1" ref="P1013" ca="1">IF(OR(INDIRECT(A1013&amp;B1013&amp;C1013&amp;F1013)="",ISNUMBER(INDIRECT(A1013&amp;B1013&amp;C1013&amp;F1013))=FALSE,INDIRECT(A1013&amp;B1013&amp;C1013&amp;F1013)=0),"",MINUTE(INDIRECT(A1013&amp;"A"&amp;F1013)))</f>
        <v/>
      </c>
      <c r="Q1013" s="15" t="str" cm="1">
        <f t="array" aca="1" ref="Q1013" ca="1">IF(OR(INDIRECT(A1013&amp;B1013&amp;C1013&amp;F1013)="",ISNUMBER(INDIRECT(A1013&amp;B1013&amp;C1013&amp;F1013))=FALSE,INDIRECT(A1013&amp;B1013&amp;C1013&amp;F1013)=0),"",O1013)</f>
        <v/>
      </c>
      <c r="R1013" s="15" t="str" cm="1">
        <f t="array" aca="1" ref="R1013" ca="1">IF(OR(INDIRECT(A1013&amp;B1013&amp;C1013&amp;F1013)="",ISNUMBER(INDIRECT(A1013&amp;B1013&amp;C1013&amp;F1013))=FALSE,INDIRECT(A1013&amp;B1013&amp;C1013&amp;F1013)=0),"",P1013+14)</f>
        <v/>
      </c>
      <c r="S1013" s="15" t="str" cm="1">
        <f t="array" aca="1" ref="S1013" ca="1">IF(OR(INDIRECT(A1013&amp;B1013&amp;C1013&amp;F1013)="",ISNUMBER(INDIRECT(A1013&amp;B1013&amp;C1013&amp;F1013))=FALSE,INDIRECT(A1013&amp;B1013&amp;C1013&amp;F1013)=0),"",INDIRECT(A1013&amp;B1013&amp;C1013&amp;F1013))</f>
        <v/>
      </c>
      <c r="T1013" s="15" t="str" cm="1">
        <f t="array" aca="1" ref="T1013" ca="1">IF(OR(INDIRECT(A1013&amp;B1013&amp;C1013&amp;F1013)="",ISNUMBER(INDIRECT(A1013&amp;B1013&amp;C1013&amp;F1013))=FALSE,INDIRECT(A1013&amp;B1013&amp;C1013&amp;F1013)=0),"",0)</f>
        <v/>
      </c>
    </row>
    <row r="1014" spans="1:20">
      <c r="A1014" s="23" t="s">
        <v>912</v>
      </c>
      <c r="C1014" s="23" t="str">
        <f t="shared" si="45"/>
        <v>u</v>
      </c>
      <c r="E1014" s="23" t="str">
        <f t="shared" ca="1" si="46"/>
        <v>t</v>
      </c>
      <c r="F1014" s="23">
        <f t="shared" si="44"/>
        <v>35</v>
      </c>
      <c r="G1014" s="23" t="str" cm="1">
        <f t="array" aca="1" ref="G1014" ca="1">IF(OR(INDIRECT(A1014&amp;B1014&amp;C1014&amp;F1014)="",ISNUMBER(INDIRECT(A1014&amp;B1014&amp;C1014&amp;F1014))=FALSE),"",IF(INDIRECT(A1014&amp;B1014&amp;C1014&amp;9)="公開","【（第８期）WEB・コールセンター受付】","【（第８期）医療機関受付】"))</f>
        <v/>
      </c>
      <c r="H1014" s="15" t="str" cm="1">
        <f t="array" aca="1" ref="H1014" ca="1">IF(OR(INDIRECT(A1014&amp;B1014&amp;C1014&amp;F1014)="",ISNUMBER(INDIRECT(A1014&amp;B1014&amp;C1014&amp;F1014))=FALSE,INDIRECT(A1014&amp;B1014&amp;C1014&amp;F1014)=0),"",431001)</f>
        <v/>
      </c>
      <c r="I1014" s="15" t="str" cm="1">
        <f t="array" aca="1" ref="I1014" ca="1">IF(OR(INDIRECT(A1014&amp;B1014&amp;C1014&amp;F1014)="",ISNUMBER(INDIRECT(A1014&amp;B1014&amp;C1014&amp;F1014))=FALSE,INDIRECT(A1014&amp;B1014&amp;C1014&amp;F1014)=0),"",G1014&amp;J1014&amp;"."&amp;TEXT(M1014,"00")&amp;TEXT(N1014,"00")&amp;"."&amp;TEXT(O1014,"00")&amp;TEXT(P1014,"00"))</f>
        <v/>
      </c>
      <c r="J1014" s="15" t="str" cm="1">
        <f t="array" aca="1" ref="J1014" ca="1">IF(OR(INDIRECT(A1014&amp;B1014&amp;C1014&amp;F1014)="",ISNUMBER(INDIRECT(A1014&amp;B1014&amp;C1014&amp;F1014))=FALSE,INDIRECT(A1014&amp;B1014&amp;C1014&amp;F1014)=0),"",予約枠報告様式!$B$2)</f>
        <v/>
      </c>
      <c r="K1014" s="15" t="str" cm="1">
        <f t="array" aca="1" ref="K1014" ca="1">IF(OR(INDIRECT(A1014&amp;B1014&amp;C1014&amp;F1014)="",ISNUMBER(INDIRECT(A1014&amp;B1014&amp;C1014&amp;F1014))=FALSE,INDIRECT(A1014&amp;B1014&amp;C1014&amp;F1014)=0),"",1)</f>
        <v/>
      </c>
      <c r="L1014" s="15" t="str" cm="1">
        <f t="array" aca="1" ref="L1014" ca="1">IF(OR(INDIRECT(A1014&amp;B1014&amp;C1014&amp;F1014)="",ISNUMBER(INDIRECT(A1014&amp;B1014&amp;C1014&amp;F1014))=FALSE,INDIRECT(A1014&amp;B1014&amp;C1014&amp;F1014)=0),"",IF(G1014="【（第８期）医療機関受付】",TEXT(INDIRECT(A1014&amp;D1014&amp;E1014&amp;5),"yyy"),TEXT(INDIRECT(A1014&amp;B1014&amp;C1014&amp;5),"yyy")))</f>
        <v/>
      </c>
      <c r="M1014" s="15" t="str" cm="1">
        <f t="array" aca="1" ref="M1014" ca="1">IF(OR(INDIRECT(A1014&amp;B1014&amp;C1014&amp;F1014)="",ISNUMBER(INDIRECT(A1014&amp;B1014&amp;C1014&amp;F1014))=FALSE,INDIRECT(A1014&amp;B1014&amp;C1014&amp;F1014)=0),"",IF(G1014="【（第８期）医療機関受付】",TEXT(INDIRECT(A1014&amp;D1014&amp;E1014&amp;5),"m"),TEXT(INDIRECT(A1014&amp;B1014&amp;C1014&amp;5),"m")))</f>
        <v/>
      </c>
      <c r="N1014" s="15" t="str" cm="1">
        <f t="array" aca="1" ref="N1014" ca="1">IF(OR(INDIRECT(A1014&amp;B1014&amp;C1014&amp;F1014)="",ISNUMBER(INDIRECT(A1014&amp;B1014&amp;C1014&amp;F1014))=FALSE,INDIRECT(A1014&amp;B1014&amp;C1014&amp;F1014)=0),"",IF(G1014="【（第８期）医療機関受付】",TEXT(INDIRECT(A1014&amp;D1014&amp;E1014&amp;5),"d"),TEXT(INDIRECT(A1014&amp;B1014&amp;C1014&amp;5),"d")))</f>
        <v/>
      </c>
      <c r="O1014" s="15" t="str" cm="1">
        <f t="array" aca="1" ref="O1014" ca="1">IF(OR(INDIRECT(A1014&amp;B1014&amp;C1014&amp;F1014)="",ISNUMBER(INDIRECT(A1014&amp;B1014&amp;C1014&amp;F1014))=FALSE,INDIRECT(A1014&amp;B1014&amp;C1014&amp;F1014)=0),"",HOUR(INDIRECT(A1014&amp;"A"&amp;F1014)))</f>
        <v/>
      </c>
      <c r="P1014" s="15" t="str" cm="1">
        <f t="array" aca="1" ref="P1014" ca="1">IF(OR(INDIRECT(A1014&amp;B1014&amp;C1014&amp;F1014)="",ISNUMBER(INDIRECT(A1014&amp;B1014&amp;C1014&amp;F1014))=FALSE,INDIRECT(A1014&amp;B1014&amp;C1014&amp;F1014)=0),"",MINUTE(INDIRECT(A1014&amp;"A"&amp;F1014)))</f>
        <v/>
      </c>
      <c r="Q1014" s="15" t="str" cm="1">
        <f t="array" aca="1" ref="Q1014" ca="1">IF(OR(INDIRECT(A1014&amp;B1014&amp;C1014&amp;F1014)="",ISNUMBER(INDIRECT(A1014&amp;B1014&amp;C1014&amp;F1014))=FALSE,INDIRECT(A1014&amp;B1014&amp;C1014&amp;F1014)=0),"",O1014)</f>
        <v/>
      </c>
      <c r="R1014" s="15" t="str" cm="1">
        <f t="array" aca="1" ref="R1014" ca="1">IF(OR(INDIRECT(A1014&amp;B1014&amp;C1014&amp;F1014)="",ISNUMBER(INDIRECT(A1014&amp;B1014&amp;C1014&amp;F1014))=FALSE,INDIRECT(A1014&amp;B1014&amp;C1014&amp;F1014)=0),"",P1014+14)</f>
        <v/>
      </c>
      <c r="S1014" s="15" t="str" cm="1">
        <f t="array" aca="1" ref="S1014" ca="1">IF(OR(INDIRECT(A1014&amp;B1014&amp;C1014&amp;F1014)="",ISNUMBER(INDIRECT(A1014&amp;B1014&amp;C1014&amp;F1014))=FALSE,INDIRECT(A1014&amp;B1014&amp;C1014&amp;F1014)=0),"",INDIRECT(A1014&amp;B1014&amp;C1014&amp;F1014))</f>
        <v/>
      </c>
      <c r="T1014" s="15" t="str" cm="1">
        <f t="array" aca="1" ref="T1014" ca="1">IF(OR(INDIRECT(A1014&amp;B1014&amp;C1014&amp;F1014)="",ISNUMBER(INDIRECT(A1014&amp;B1014&amp;C1014&amp;F1014))=FALSE,INDIRECT(A1014&amp;B1014&amp;C1014&amp;F1014)=0),"",0)</f>
        <v/>
      </c>
    </row>
    <row r="1015" spans="1:20">
      <c r="A1015" s="23" t="s">
        <v>912</v>
      </c>
      <c r="C1015" s="23" t="str">
        <f t="shared" si="45"/>
        <v>u</v>
      </c>
      <c r="E1015" s="23" t="str">
        <f t="shared" ca="1" si="46"/>
        <v>t</v>
      </c>
      <c r="F1015" s="23">
        <f t="shared" ref="F1015:F1078" si="47">IF(F1014=62,11,F1014+1)</f>
        <v>36</v>
      </c>
      <c r="G1015" s="23" t="str" cm="1">
        <f t="array" aca="1" ref="G1015" ca="1">IF(OR(INDIRECT(A1015&amp;B1015&amp;C1015&amp;F1015)="",ISNUMBER(INDIRECT(A1015&amp;B1015&amp;C1015&amp;F1015))=FALSE),"",IF(INDIRECT(A1015&amp;B1015&amp;C1015&amp;9)="公開","【（第８期）WEB・コールセンター受付】","【（第８期）医療機関受付】"))</f>
        <v/>
      </c>
      <c r="H1015" s="15" t="str" cm="1">
        <f t="array" aca="1" ref="H1015" ca="1">IF(OR(INDIRECT(A1015&amp;B1015&amp;C1015&amp;F1015)="",ISNUMBER(INDIRECT(A1015&amp;B1015&amp;C1015&amp;F1015))=FALSE,INDIRECT(A1015&amp;B1015&amp;C1015&amp;F1015)=0),"",431001)</f>
        <v/>
      </c>
      <c r="I1015" s="15" t="str" cm="1">
        <f t="array" aca="1" ref="I1015" ca="1">IF(OR(INDIRECT(A1015&amp;B1015&amp;C1015&amp;F1015)="",ISNUMBER(INDIRECT(A1015&amp;B1015&amp;C1015&amp;F1015))=FALSE,INDIRECT(A1015&amp;B1015&amp;C1015&amp;F1015)=0),"",G1015&amp;J1015&amp;"."&amp;TEXT(M1015,"00")&amp;TEXT(N1015,"00")&amp;"."&amp;TEXT(O1015,"00")&amp;TEXT(P1015,"00"))</f>
        <v/>
      </c>
      <c r="J1015" s="15" t="str" cm="1">
        <f t="array" aca="1" ref="J1015" ca="1">IF(OR(INDIRECT(A1015&amp;B1015&amp;C1015&amp;F1015)="",ISNUMBER(INDIRECT(A1015&amp;B1015&amp;C1015&amp;F1015))=FALSE,INDIRECT(A1015&amp;B1015&amp;C1015&amp;F1015)=0),"",予約枠報告様式!$B$2)</f>
        <v/>
      </c>
      <c r="K1015" s="15" t="str" cm="1">
        <f t="array" aca="1" ref="K1015" ca="1">IF(OR(INDIRECT(A1015&amp;B1015&amp;C1015&amp;F1015)="",ISNUMBER(INDIRECT(A1015&amp;B1015&amp;C1015&amp;F1015))=FALSE,INDIRECT(A1015&amp;B1015&amp;C1015&amp;F1015)=0),"",1)</f>
        <v/>
      </c>
      <c r="L1015" s="15" t="str" cm="1">
        <f t="array" aca="1" ref="L1015" ca="1">IF(OR(INDIRECT(A1015&amp;B1015&amp;C1015&amp;F1015)="",ISNUMBER(INDIRECT(A1015&amp;B1015&amp;C1015&amp;F1015))=FALSE,INDIRECT(A1015&amp;B1015&amp;C1015&amp;F1015)=0),"",IF(G1015="【（第８期）医療機関受付】",TEXT(INDIRECT(A1015&amp;D1015&amp;E1015&amp;5),"yyy"),TEXT(INDIRECT(A1015&amp;B1015&amp;C1015&amp;5),"yyy")))</f>
        <v/>
      </c>
      <c r="M1015" s="15" t="str" cm="1">
        <f t="array" aca="1" ref="M1015" ca="1">IF(OR(INDIRECT(A1015&amp;B1015&amp;C1015&amp;F1015)="",ISNUMBER(INDIRECT(A1015&amp;B1015&amp;C1015&amp;F1015))=FALSE,INDIRECT(A1015&amp;B1015&amp;C1015&amp;F1015)=0),"",IF(G1015="【（第８期）医療機関受付】",TEXT(INDIRECT(A1015&amp;D1015&amp;E1015&amp;5),"m"),TEXT(INDIRECT(A1015&amp;B1015&amp;C1015&amp;5),"m")))</f>
        <v/>
      </c>
      <c r="N1015" s="15" t="str" cm="1">
        <f t="array" aca="1" ref="N1015" ca="1">IF(OR(INDIRECT(A1015&amp;B1015&amp;C1015&amp;F1015)="",ISNUMBER(INDIRECT(A1015&amp;B1015&amp;C1015&amp;F1015))=FALSE,INDIRECT(A1015&amp;B1015&amp;C1015&amp;F1015)=0),"",IF(G1015="【（第８期）医療機関受付】",TEXT(INDIRECT(A1015&amp;D1015&amp;E1015&amp;5),"d"),TEXT(INDIRECT(A1015&amp;B1015&amp;C1015&amp;5),"d")))</f>
        <v/>
      </c>
      <c r="O1015" s="15" t="str" cm="1">
        <f t="array" aca="1" ref="O1015" ca="1">IF(OR(INDIRECT(A1015&amp;B1015&amp;C1015&amp;F1015)="",ISNUMBER(INDIRECT(A1015&amp;B1015&amp;C1015&amp;F1015))=FALSE,INDIRECT(A1015&amp;B1015&amp;C1015&amp;F1015)=0),"",HOUR(INDIRECT(A1015&amp;"A"&amp;F1015)))</f>
        <v/>
      </c>
      <c r="P1015" s="15" t="str" cm="1">
        <f t="array" aca="1" ref="P1015" ca="1">IF(OR(INDIRECT(A1015&amp;B1015&amp;C1015&amp;F1015)="",ISNUMBER(INDIRECT(A1015&amp;B1015&amp;C1015&amp;F1015))=FALSE,INDIRECT(A1015&amp;B1015&amp;C1015&amp;F1015)=0),"",MINUTE(INDIRECT(A1015&amp;"A"&amp;F1015)))</f>
        <v/>
      </c>
      <c r="Q1015" s="15" t="str" cm="1">
        <f t="array" aca="1" ref="Q1015" ca="1">IF(OR(INDIRECT(A1015&amp;B1015&amp;C1015&amp;F1015)="",ISNUMBER(INDIRECT(A1015&amp;B1015&amp;C1015&amp;F1015))=FALSE,INDIRECT(A1015&amp;B1015&amp;C1015&amp;F1015)=0),"",O1015)</f>
        <v/>
      </c>
      <c r="R1015" s="15" t="str" cm="1">
        <f t="array" aca="1" ref="R1015" ca="1">IF(OR(INDIRECT(A1015&amp;B1015&amp;C1015&amp;F1015)="",ISNUMBER(INDIRECT(A1015&amp;B1015&amp;C1015&amp;F1015))=FALSE,INDIRECT(A1015&amp;B1015&amp;C1015&amp;F1015)=0),"",P1015+14)</f>
        <v/>
      </c>
      <c r="S1015" s="15" t="str" cm="1">
        <f t="array" aca="1" ref="S1015" ca="1">IF(OR(INDIRECT(A1015&amp;B1015&amp;C1015&amp;F1015)="",ISNUMBER(INDIRECT(A1015&amp;B1015&amp;C1015&amp;F1015))=FALSE,INDIRECT(A1015&amp;B1015&amp;C1015&amp;F1015)=0),"",INDIRECT(A1015&amp;B1015&amp;C1015&amp;F1015))</f>
        <v/>
      </c>
      <c r="T1015" s="15" t="str" cm="1">
        <f t="array" aca="1" ref="T1015" ca="1">IF(OR(INDIRECT(A1015&amp;B1015&amp;C1015&amp;F1015)="",ISNUMBER(INDIRECT(A1015&amp;B1015&amp;C1015&amp;F1015))=FALSE,INDIRECT(A1015&amp;B1015&amp;C1015&amp;F1015)=0),"",0)</f>
        <v/>
      </c>
    </row>
    <row r="1016" spans="1:20">
      <c r="A1016" s="23" t="s">
        <v>912</v>
      </c>
      <c r="C1016" s="23" t="str">
        <f t="shared" si="45"/>
        <v>u</v>
      </c>
      <c r="E1016" s="23" t="str">
        <f t="shared" ca="1" si="46"/>
        <v>t</v>
      </c>
      <c r="F1016" s="23">
        <f t="shared" si="47"/>
        <v>37</v>
      </c>
      <c r="G1016" s="23" t="str" cm="1">
        <f t="array" aca="1" ref="G1016" ca="1">IF(OR(INDIRECT(A1016&amp;B1016&amp;C1016&amp;F1016)="",ISNUMBER(INDIRECT(A1016&amp;B1016&amp;C1016&amp;F1016))=FALSE),"",IF(INDIRECT(A1016&amp;B1016&amp;C1016&amp;9)="公開","【（第８期）WEB・コールセンター受付】","【（第８期）医療機関受付】"))</f>
        <v/>
      </c>
      <c r="H1016" s="15" t="str" cm="1">
        <f t="array" aca="1" ref="H1016" ca="1">IF(OR(INDIRECT(A1016&amp;B1016&amp;C1016&amp;F1016)="",ISNUMBER(INDIRECT(A1016&amp;B1016&amp;C1016&amp;F1016))=FALSE,INDIRECT(A1016&amp;B1016&amp;C1016&amp;F1016)=0),"",431001)</f>
        <v/>
      </c>
      <c r="I1016" s="15" t="str" cm="1">
        <f t="array" aca="1" ref="I1016" ca="1">IF(OR(INDIRECT(A1016&amp;B1016&amp;C1016&amp;F1016)="",ISNUMBER(INDIRECT(A1016&amp;B1016&amp;C1016&amp;F1016))=FALSE,INDIRECT(A1016&amp;B1016&amp;C1016&amp;F1016)=0),"",G1016&amp;J1016&amp;"."&amp;TEXT(M1016,"00")&amp;TEXT(N1016,"00")&amp;"."&amp;TEXT(O1016,"00")&amp;TEXT(P1016,"00"))</f>
        <v/>
      </c>
      <c r="J1016" s="15" t="str" cm="1">
        <f t="array" aca="1" ref="J1016" ca="1">IF(OR(INDIRECT(A1016&amp;B1016&amp;C1016&amp;F1016)="",ISNUMBER(INDIRECT(A1016&amp;B1016&amp;C1016&amp;F1016))=FALSE,INDIRECT(A1016&amp;B1016&amp;C1016&amp;F1016)=0),"",予約枠報告様式!$B$2)</f>
        <v/>
      </c>
      <c r="K1016" s="15" t="str" cm="1">
        <f t="array" aca="1" ref="K1016" ca="1">IF(OR(INDIRECT(A1016&amp;B1016&amp;C1016&amp;F1016)="",ISNUMBER(INDIRECT(A1016&amp;B1016&amp;C1016&amp;F1016))=FALSE,INDIRECT(A1016&amp;B1016&amp;C1016&amp;F1016)=0),"",1)</f>
        <v/>
      </c>
      <c r="L1016" s="15" t="str" cm="1">
        <f t="array" aca="1" ref="L1016" ca="1">IF(OR(INDIRECT(A1016&amp;B1016&amp;C1016&amp;F1016)="",ISNUMBER(INDIRECT(A1016&amp;B1016&amp;C1016&amp;F1016))=FALSE,INDIRECT(A1016&amp;B1016&amp;C1016&amp;F1016)=0),"",IF(G1016="【（第８期）医療機関受付】",TEXT(INDIRECT(A1016&amp;D1016&amp;E1016&amp;5),"yyy"),TEXT(INDIRECT(A1016&amp;B1016&amp;C1016&amp;5),"yyy")))</f>
        <v/>
      </c>
      <c r="M1016" s="15" t="str" cm="1">
        <f t="array" aca="1" ref="M1016" ca="1">IF(OR(INDIRECT(A1016&amp;B1016&amp;C1016&amp;F1016)="",ISNUMBER(INDIRECT(A1016&amp;B1016&amp;C1016&amp;F1016))=FALSE,INDIRECT(A1016&amp;B1016&amp;C1016&amp;F1016)=0),"",IF(G1016="【（第８期）医療機関受付】",TEXT(INDIRECT(A1016&amp;D1016&amp;E1016&amp;5),"m"),TEXT(INDIRECT(A1016&amp;B1016&amp;C1016&amp;5),"m")))</f>
        <v/>
      </c>
      <c r="N1016" s="15" t="str" cm="1">
        <f t="array" aca="1" ref="N1016" ca="1">IF(OR(INDIRECT(A1016&amp;B1016&amp;C1016&amp;F1016)="",ISNUMBER(INDIRECT(A1016&amp;B1016&amp;C1016&amp;F1016))=FALSE,INDIRECT(A1016&amp;B1016&amp;C1016&amp;F1016)=0),"",IF(G1016="【（第８期）医療機関受付】",TEXT(INDIRECT(A1016&amp;D1016&amp;E1016&amp;5),"d"),TEXT(INDIRECT(A1016&amp;B1016&amp;C1016&amp;5),"d")))</f>
        <v/>
      </c>
      <c r="O1016" s="15" t="str" cm="1">
        <f t="array" aca="1" ref="O1016" ca="1">IF(OR(INDIRECT(A1016&amp;B1016&amp;C1016&amp;F1016)="",ISNUMBER(INDIRECT(A1016&amp;B1016&amp;C1016&amp;F1016))=FALSE,INDIRECT(A1016&amp;B1016&amp;C1016&amp;F1016)=0),"",HOUR(INDIRECT(A1016&amp;"A"&amp;F1016)))</f>
        <v/>
      </c>
      <c r="P1016" s="15" t="str" cm="1">
        <f t="array" aca="1" ref="P1016" ca="1">IF(OR(INDIRECT(A1016&amp;B1016&amp;C1016&amp;F1016)="",ISNUMBER(INDIRECT(A1016&amp;B1016&amp;C1016&amp;F1016))=FALSE,INDIRECT(A1016&amp;B1016&amp;C1016&amp;F1016)=0),"",MINUTE(INDIRECT(A1016&amp;"A"&amp;F1016)))</f>
        <v/>
      </c>
      <c r="Q1016" s="15" t="str" cm="1">
        <f t="array" aca="1" ref="Q1016" ca="1">IF(OR(INDIRECT(A1016&amp;B1016&amp;C1016&amp;F1016)="",ISNUMBER(INDIRECT(A1016&amp;B1016&amp;C1016&amp;F1016))=FALSE,INDIRECT(A1016&amp;B1016&amp;C1016&amp;F1016)=0),"",O1016)</f>
        <v/>
      </c>
      <c r="R1016" s="15" t="str" cm="1">
        <f t="array" aca="1" ref="R1016" ca="1">IF(OR(INDIRECT(A1016&amp;B1016&amp;C1016&amp;F1016)="",ISNUMBER(INDIRECT(A1016&amp;B1016&amp;C1016&amp;F1016))=FALSE,INDIRECT(A1016&amp;B1016&amp;C1016&amp;F1016)=0),"",P1016+14)</f>
        <v/>
      </c>
      <c r="S1016" s="15" t="str" cm="1">
        <f t="array" aca="1" ref="S1016" ca="1">IF(OR(INDIRECT(A1016&amp;B1016&amp;C1016&amp;F1016)="",ISNUMBER(INDIRECT(A1016&amp;B1016&amp;C1016&amp;F1016))=FALSE,INDIRECT(A1016&amp;B1016&amp;C1016&amp;F1016)=0),"",INDIRECT(A1016&amp;B1016&amp;C1016&amp;F1016))</f>
        <v/>
      </c>
      <c r="T1016" s="15" t="str" cm="1">
        <f t="array" aca="1" ref="T1016" ca="1">IF(OR(INDIRECT(A1016&amp;B1016&amp;C1016&amp;F1016)="",ISNUMBER(INDIRECT(A1016&amp;B1016&amp;C1016&amp;F1016))=FALSE,INDIRECT(A1016&amp;B1016&amp;C1016&amp;F1016)=0),"",0)</f>
        <v/>
      </c>
    </row>
    <row r="1017" spans="1:20">
      <c r="A1017" s="23" t="s">
        <v>912</v>
      </c>
      <c r="C1017" s="23" t="str">
        <f t="shared" si="45"/>
        <v>u</v>
      </c>
      <c r="E1017" s="23" t="str">
        <f t="shared" ca="1" si="46"/>
        <v>t</v>
      </c>
      <c r="F1017" s="23">
        <f t="shared" si="47"/>
        <v>38</v>
      </c>
      <c r="G1017" s="23" t="str" cm="1">
        <f t="array" aca="1" ref="G1017" ca="1">IF(OR(INDIRECT(A1017&amp;B1017&amp;C1017&amp;F1017)="",ISNUMBER(INDIRECT(A1017&amp;B1017&amp;C1017&amp;F1017))=FALSE),"",IF(INDIRECT(A1017&amp;B1017&amp;C1017&amp;9)="公開","【（第８期）WEB・コールセンター受付】","【（第８期）医療機関受付】"))</f>
        <v/>
      </c>
      <c r="H1017" s="15" t="str" cm="1">
        <f t="array" aca="1" ref="H1017" ca="1">IF(OR(INDIRECT(A1017&amp;B1017&amp;C1017&amp;F1017)="",ISNUMBER(INDIRECT(A1017&amp;B1017&amp;C1017&amp;F1017))=FALSE,INDIRECT(A1017&amp;B1017&amp;C1017&amp;F1017)=0),"",431001)</f>
        <v/>
      </c>
      <c r="I1017" s="15" t="str" cm="1">
        <f t="array" aca="1" ref="I1017" ca="1">IF(OR(INDIRECT(A1017&amp;B1017&amp;C1017&amp;F1017)="",ISNUMBER(INDIRECT(A1017&amp;B1017&amp;C1017&amp;F1017))=FALSE,INDIRECT(A1017&amp;B1017&amp;C1017&amp;F1017)=0),"",G1017&amp;J1017&amp;"."&amp;TEXT(M1017,"00")&amp;TEXT(N1017,"00")&amp;"."&amp;TEXT(O1017,"00")&amp;TEXT(P1017,"00"))</f>
        <v/>
      </c>
      <c r="J1017" s="15" t="str" cm="1">
        <f t="array" aca="1" ref="J1017" ca="1">IF(OR(INDIRECT(A1017&amp;B1017&amp;C1017&amp;F1017)="",ISNUMBER(INDIRECT(A1017&amp;B1017&amp;C1017&amp;F1017))=FALSE,INDIRECT(A1017&amp;B1017&amp;C1017&amp;F1017)=0),"",予約枠報告様式!$B$2)</f>
        <v/>
      </c>
      <c r="K1017" s="15" t="str" cm="1">
        <f t="array" aca="1" ref="K1017" ca="1">IF(OR(INDIRECT(A1017&amp;B1017&amp;C1017&amp;F1017)="",ISNUMBER(INDIRECT(A1017&amp;B1017&amp;C1017&amp;F1017))=FALSE,INDIRECT(A1017&amp;B1017&amp;C1017&amp;F1017)=0),"",1)</f>
        <v/>
      </c>
      <c r="L1017" s="15" t="str" cm="1">
        <f t="array" aca="1" ref="L1017" ca="1">IF(OR(INDIRECT(A1017&amp;B1017&amp;C1017&amp;F1017)="",ISNUMBER(INDIRECT(A1017&amp;B1017&amp;C1017&amp;F1017))=FALSE,INDIRECT(A1017&amp;B1017&amp;C1017&amp;F1017)=0),"",IF(G1017="【（第８期）医療機関受付】",TEXT(INDIRECT(A1017&amp;D1017&amp;E1017&amp;5),"yyy"),TEXT(INDIRECT(A1017&amp;B1017&amp;C1017&amp;5),"yyy")))</f>
        <v/>
      </c>
      <c r="M1017" s="15" t="str" cm="1">
        <f t="array" aca="1" ref="M1017" ca="1">IF(OR(INDIRECT(A1017&amp;B1017&amp;C1017&amp;F1017)="",ISNUMBER(INDIRECT(A1017&amp;B1017&amp;C1017&amp;F1017))=FALSE,INDIRECT(A1017&amp;B1017&amp;C1017&amp;F1017)=0),"",IF(G1017="【（第８期）医療機関受付】",TEXT(INDIRECT(A1017&amp;D1017&amp;E1017&amp;5),"m"),TEXT(INDIRECT(A1017&amp;B1017&amp;C1017&amp;5),"m")))</f>
        <v/>
      </c>
      <c r="N1017" s="15" t="str" cm="1">
        <f t="array" aca="1" ref="N1017" ca="1">IF(OR(INDIRECT(A1017&amp;B1017&amp;C1017&amp;F1017)="",ISNUMBER(INDIRECT(A1017&amp;B1017&amp;C1017&amp;F1017))=FALSE,INDIRECT(A1017&amp;B1017&amp;C1017&amp;F1017)=0),"",IF(G1017="【（第８期）医療機関受付】",TEXT(INDIRECT(A1017&amp;D1017&amp;E1017&amp;5),"d"),TEXT(INDIRECT(A1017&amp;B1017&amp;C1017&amp;5),"d")))</f>
        <v/>
      </c>
      <c r="O1017" s="15" t="str" cm="1">
        <f t="array" aca="1" ref="O1017" ca="1">IF(OR(INDIRECT(A1017&amp;B1017&amp;C1017&amp;F1017)="",ISNUMBER(INDIRECT(A1017&amp;B1017&amp;C1017&amp;F1017))=FALSE,INDIRECT(A1017&amp;B1017&amp;C1017&amp;F1017)=0),"",HOUR(INDIRECT(A1017&amp;"A"&amp;F1017)))</f>
        <v/>
      </c>
      <c r="P1017" s="15" t="str" cm="1">
        <f t="array" aca="1" ref="P1017" ca="1">IF(OR(INDIRECT(A1017&amp;B1017&amp;C1017&amp;F1017)="",ISNUMBER(INDIRECT(A1017&amp;B1017&amp;C1017&amp;F1017))=FALSE,INDIRECT(A1017&amp;B1017&amp;C1017&amp;F1017)=0),"",MINUTE(INDIRECT(A1017&amp;"A"&amp;F1017)))</f>
        <v/>
      </c>
      <c r="Q1017" s="15" t="str" cm="1">
        <f t="array" aca="1" ref="Q1017" ca="1">IF(OR(INDIRECT(A1017&amp;B1017&amp;C1017&amp;F1017)="",ISNUMBER(INDIRECT(A1017&amp;B1017&amp;C1017&amp;F1017))=FALSE,INDIRECT(A1017&amp;B1017&amp;C1017&amp;F1017)=0),"",O1017)</f>
        <v/>
      </c>
      <c r="R1017" s="15" t="str" cm="1">
        <f t="array" aca="1" ref="R1017" ca="1">IF(OR(INDIRECT(A1017&amp;B1017&amp;C1017&amp;F1017)="",ISNUMBER(INDIRECT(A1017&amp;B1017&amp;C1017&amp;F1017))=FALSE,INDIRECT(A1017&amp;B1017&amp;C1017&amp;F1017)=0),"",P1017+14)</f>
        <v/>
      </c>
      <c r="S1017" s="15" t="str" cm="1">
        <f t="array" aca="1" ref="S1017" ca="1">IF(OR(INDIRECT(A1017&amp;B1017&amp;C1017&amp;F1017)="",ISNUMBER(INDIRECT(A1017&amp;B1017&amp;C1017&amp;F1017))=FALSE,INDIRECT(A1017&amp;B1017&amp;C1017&amp;F1017)=0),"",INDIRECT(A1017&amp;B1017&amp;C1017&amp;F1017))</f>
        <v/>
      </c>
      <c r="T1017" s="15" t="str" cm="1">
        <f t="array" aca="1" ref="T1017" ca="1">IF(OR(INDIRECT(A1017&amp;B1017&amp;C1017&amp;F1017)="",ISNUMBER(INDIRECT(A1017&amp;B1017&amp;C1017&amp;F1017))=FALSE,INDIRECT(A1017&amp;B1017&amp;C1017&amp;F1017)=0),"",0)</f>
        <v/>
      </c>
    </row>
    <row r="1018" spans="1:20">
      <c r="A1018" s="23" t="s">
        <v>912</v>
      </c>
      <c r="C1018" s="23" t="str">
        <f t="shared" si="45"/>
        <v>u</v>
      </c>
      <c r="E1018" s="23" t="str">
        <f t="shared" ca="1" si="46"/>
        <v>t</v>
      </c>
      <c r="F1018" s="23">
        <f t="shared" si="47"/>
        <v>39</v>
      </c>
      <c r="G1018" s="23" t="str" cm="1">
        <f t="array" aca="1" ref="G1018" ca="1">IF(OR(INDIRECT(A1018&amp;B1018&amp;C1018&amp;F1018)="",ISNUMBER(INDIRECT(A1018&amp;B1018&amp;C1018&amp;F1018))=FALSE),"",IF(INDIRECT(A1018&amp;B1018&amp;C1018&amp;9)="公開","【（第８期）WEB・コールセンター受付】","【（第８期）医療機関受付】"))</f>
        <v/>
      </c>
      <c r="H1018" s="15" t="str" cm="1">
        <f t="array" aca="1" ref="H1018" ca="1">IF(OR(INDIRECT(A1018&amp;B1018&amp;C1018&amp;F1018)="",ISNUMBER(INDIRECT(A1018&amp;B1018&amp;C1018&amp;F1018))=FALSE,INDIRECT(A1018&amp;B1018&amp;C1018&amp;F1018)=0),"",431001)</f>
        <v/>
      </c>
      <c r="I1018" s="15" t="str" cm="1">
        <f t="array" aca="1" ref="I1018" ca="1">IF(OR(INDIRECT(A1018&amp;B1018&amp;C1018&amp;F1018)="",ISNUMBER(INDIRECT(A1018&amp;B1018&amp;C1018&amp;F1018))=FALSE,INDIRECT(A1018&amp;B1018&amp;C1018&amp;F1018)=0),"",G1018&amp;J1018&amp;"."&amp;TEXT(M1018,"00")&amp;TEXT(N1018,"00")&amp;"."&amp;TEXT(O1018,"00")&amp;TEXT(P1018,"00"))</f>
        <v/>
      </c>
      <c r="J1018" s="15" t="str" cm="1">
        <f t="array" aca="1" ref="J1018" ca="1">IF(OR(INDIRECT(A1018&amp;B1018&amp;C1018&amp;F1018)="",ISNUMBER(INDIRECT(A1018&amp;B1018&amp;C1018&amp;F1018))=FALSE,INDIRECT(A1018&amp;B1018&amp;C1018&amp;F1018)=0),"",予約枠報告様式!$B$2)</f>
        <v/>
      </c>
      <c r="K1018" s="15" t="str" cm="1">
        <f t="array" aca="1" ref="K1018" ca="1">IF(OR(INDIRECT(A1018&amp;B1018&amp;C1018&amp;F1018)="",ISNUMBER(INDIRECT(A1018&amp;B1018&amp;C1018&amp;F1018))=FALSE,INDIRECT(A1018&amp;B1018&amp;C1018&amp;F1018)=0),"",1)</f>
        <v/>
      </c>
      <c r="L1018" s="15" t="str" cm="1">
        <f t="array" aca="1" ref="L1018" ca="1">IF(OR(INDIRECT(A1018&amp;B1018&amp;C1018&amp;F1018)="",ISNUMBER(INDIRECT(A1018&amp;B1018&amp;C1018&amp;F1018))=FALSE,INDIRECT(A1018&amp;B1018&amp;C1018&amp;F1018)=0),"",IF(G1018="【（第８期）医療機関受付】",TEXT(INDIRECT(A1018&amp;D1018&amp;E1018&amp;5),"yyy"),TEXT(INDIRECT(A1018&amp;B1018&amp;C1018&amp;5),"yyy")))</f>
        <v/>
      </c>
      <c r="M1018" s="15" t="str" cm="1">
        <f t="array" aca="1" ref="M1018" ca="1">IF(OR(INDIRECT(A1018&amp;B1018&amp;C1018&amp;F1018)="",ISNUMBER(INDIRECT(A1018&amp;B1018&amp;C1018&amp;F1018))=FALSE,INDIRECT(A1018&amp;B1018&amp;C1018&amp;F1018)=0),"",IF(G1018="【（第８期）医療機関受付】",TEXT(INDIRECT(A1018&amp;D1018&amp;E1018&amp;5),"m"),TEXT(INDIRECT(A1018&amp;B1018&amp;C1018&amp;5),"m")))</f>
        <v/>
      </c>
      <c r="N1018" s="15" t="str" cm="1">
        <f t="array" aca="1" ref="N1018" ca="1">IF(OR(INDIRECT(A1018&amp;B1018&amp;C1018&amp;F1018)="",ISNUMBER(INDIRECT(A1018&amp;B1018&amp;C1018&amp;F1018))=FALSE,INDIRECT(A1018&amp;B1018&amp;C1018&amp;F1018)=0),"",IF(G1018="【（第８期）医療機関受付】",TEXT(INDIRECT(A1018&amp;D1018&amp;E1018&amp;5),"d"),TEXT(INDIRECT(A1018&amp;B1018&amp;C1018&amp;5),"d")))</f>
        <v/>
      </c>
      <c r="O1018" s="15" t="str" cm="1">
        <f t="array" aca="1" ref="O1018" ca="1">IF(OR(INDIRECT(A1018&amp;B1018&amp;C1018&amp;F1018)="",ISNUMBER(INDIRECT(A1018&amp;B1018&amp;C1018&amp;F1018))=FALSE,INDIRECT(A1018&amp;B1018&amp;C1018&amp;F1018)=0),"",HOUR(INDIRECT(A1018&amp;"A"&amp;F1018)))</f>
        <v/>
      </c>
      <c r="P1018" s="15" t="str" cm="1">
        <f t="array" aca="1" ref="P1018" ca="1">IF(OR(INDIRECT(A1018&amp;B1018&amp;C1018&amp;F1018)="",ISNUMBER(INDIRECT(A1018&amp;B1018&amp;C1018&amp;F1018))=FALSE,INDIRECT(A1018&amp;B1018&amp;C1018&amp;F1018)=0),"",MINUTE(INDIRECT(A1018&amp;"A"&amp;F1018)))</f>
        <v/>
      </c>
      <c r="Q1018" s="15" t="str" cm="1">
        <f t="array" aca="1" ref="Q1018" ca="1">IF(OR(INDIRECT(A1018&amp;B1018&amp;C1018&amp;F1018)="",ISNUMBER(INDIRECT(A1018&amp;B1018&amp;C1018&amp;F1018))=FALSE,INDIRECT(A1018&amp;B1018&amp;C1018&amp;F1018)=0),"",O1018)</f>
        <v/>
      </c>
      <c r="R1018" s="15" t="str" cm="1">
        <f t="array" aca="1" ref="R1018" ca="1">IF(OR(INDIRECT(A1018&amp;B1018&amp;C1018&amp;F1018)="",ISNUMBER(INDIRECT(A1018&amp;B1018&amp;C1018&amp;F1018))=FALSE,INDIRECT(A1018&amp;B1018&amp;C1018&amp;F1018)=0),"",P1018+14)</f>
        <v/>
      </c>
      <c r="S1018" s="15" t="str" cm="1">
        <f t="array" aca="1" ref="S1018" ca="1">IF(OR(INDIRECT(A1018&amp;B1018&amp;C1018&amp;F1018)="",ISNUMBER(INDIRECT(A1018&amp;B1018&amp;C1018&amp;F1018))=FALSE,INDIRECT(A1018&amp;B1018&amp;C1018&amp;F1018)=0),"",INDIRECT(A1018&amp;B1018&amp;C1018&amp;F1018))</f>
        <v/>
      </c>
      <c r="T1018" s="15" t="str" cm="1">
        <f t="array" aca="1" ref="T1018" ca="1">IF(OR(INDIRECT(A1018&amp;B1018&amp;C1018&amp;F1018)="",ISNUMBER(INDIRECT(A1018&amp;B1018&amp;C1018&amp;F1018))=FALSE,INDIRECT(A1018&amp;B1018&amp;C1018&amp;F1018)=0),"",0)</f>
        <v/>
      </c>
    </row>
    <row r="1019" spans="1:20">
      <c r="A1019" s="23" t="s">
        <v>912</v>
      </c>
      <c r="C1019" s="23" t="str">
        <f t="shared" si="45"/>
        <v>u</v>
      </c>
      <c r="E1019" s="23" t="str">
        <f t="shared" ca="1" si="46"/>
        <v>t</v>
      </c>
      <c r="F1019" s="23">
        <f t="shared" si="47"/>
        <v>40</v>
      </c>
      <c r="G1019" s="23" t="str" cm="1">
        <f t="array" aca="1" ref="G1019" ca="1">IF(OR(INDIRECT(A1019&amp;B1019&amp;C1019&amp;F1019)="",ISNUMBER(INDIRECT(A1019&amp;B1019&amp;C1019&amp;F1019))=FALSE),"",IF(INDIRECT(A1019&amp;B1019&amp;C1019&amp;9)="公開","【（第８期）WEB・コールセンター受付】","【（第８期）医療機関受付】"))</f>
        <v/>
      </c>
      <c r="H1019" s="15" t="str" cm="1">
        <f t="array" aca="1" ref="H1019" ca="1">IF(OR(INDIRECT(A1019&amp;B1019&amp;C1019&amp;F1019)="",ISNUMBER(INDIRECT(A1019&amp;B1019&amp;C1019&amp;F1019))=FALSE,INDIRECT(A1019&amp;B1019&amp;C1019&amp;F1019)=0),"",431001)</f>
        <v/>
      </c>
      <c r="I1019" s="15" t="str" cm="1">
        <f t="array" aca="1" ref="I1019" ca="1">IF(OR(INDIRECT(A1019&amp;B1019&amp;C1019&amp;F1019)="",ISNUMBER(INDIRECT(A1019&amp;B1019&amp;C1019&amp;F1019))=FALSE,INDIRECT(A1019&amp;B1019&amp;C1019&amp;F1019)=0),"",G1019&amp;J1019&amp;"."&amp;TEXT(M1019,"00")&amp;TEXT(N1019,"00")&amp;"."&amp;TEXT(O1019,"00")&amp;TEXT(P1019,"00"))</f>
        <v/>
      </c>
      <c r="J1019" s="15" t="str" cm="1">
        <f t="array" aca="1" ref="J1019" ca="1">IF(OR(INDIRECT(A1019&amp;B1019&amp;C1019&amp;F1019)="",ISNUMBER(INDIRECT(A1019&amp;B1019&amp;C1019&amp;F1019))=FALSE,INDIRECT(A1019&amp;B1019&amp;C1019&amp;F1019)=0),"",予約枠報告様式!$B$2)</f>
        <v/>
      </c>
      <c r="K1019" s="15" t="str" cm="1">
        <f t="array" aca="1" ref="K1019" ca="1">IF(OR(INDIRECT(A1019&amp;B1019&amp;C1019&amp;F1019)="",ISNUMBER(INDIRECT(A1019&amp;B1019&amp;C1019&amp;F1019))=FALSE,INDIRECT(A1019&amp;B1019&amp;C1019&amp;F1019)=0),"",1)</f>
        <v/>
      </c>
      <c r="L1019" s="15" t="str" cm="1">
        <f t="array" aca="1" ref="L1019" ca="1">IF(OR(INDIRECT(A1019&amp;B1019&amp;C1019&amp;F1019)="",ISNUMBER(INDIRECT(A1019&amp;B1019&amp;C1019&amp;F1019))=FALSE,INDIRECT(A1019&amp;B1019&amp;C1019&amp;F1019)=0),"",IF(G1019="【（第８期）医療機関受付】",TEXT(INDIRECT(A1019&amp;D1019&amp;E1019&amp;5),"yyy"),TEXT(INDIRECT(A1019&amp;B1019&amp;C1019&amp;5),"yyy")))</f>
        <v/>
      </c>
      <c r="M1019" s="15" t="str" cm="1">
        <f t="array" aca="1" ref="M1019" ca="1">IF(OR(INDIRECT(A1019&amp;B1019&amp;C1019&amp;F1019)="",ISNUMBER(INDIRECT(A1019&amp;B1019&amp;C1019&amp;F1019))=FALSE,INDIRECT(A1019&amp;B1019&amp;C1019&amp;F1019)=0),"",IF(G1019="【（第８期）医療機関受付】",TEXT(INDIRECT(A1019&amp;D1019&amp;E1019&amp;5),"m"),TEXT(INDIRECT(A1019&amp;B1019&amp;C1019&amp;5),"m")))</f>
        <v/>
      </c>
      <c r="N1019" s="15" t="str" cm="1">
        <f t="array" aca="1" ref="N1019" ca="1">IF(OR(INDIRECT(A1019&amp;B1019&amp;C1019&amp;F1019)="",ISNUMBER(INDIRECT(A1019&amp;B1019&amp;C1019&amp;F1019))=FALSE,INDIRECT(A1019&amp;B1019&amp;C1019&amp;F1019)=0),"",IF(G1019="【（第８期）医療機関受付】",TEXT(INDIRECT(A1019&amp;D1019&amp;E1019&amp;5),"d"),TEXT(INDIRECT(A1019&amp;B1019&amp;C1019&amp;5),"d")))</f>
        <v/>
      </c>
      <c r="O1019" s="15" t="str" cm="1">
        <f t="array" aca="1" ref="O1019" ca="1">IF(OR(INDIRECT(A1019&amp;B1019&amp;C1019&amp;F1019)="",ISNUMBER(INDIRECT(A1019&amp;B1019&amp;C1019&amp;F1019))=FALSE,INDIRECT(A1019&amp;B1019&amp;C1019&amp;F1019)=0),"",HOUR(INDIRECT(A1019&amp;"A"&amp;F1019)))</f>
        <v/>
      </c>
      <c r="P1019" s="15" t="str" cm="1">
        <f t="array" aca="1" ref="P1019" ca="1">IF(OR(INDIRECT(A1019&amp;B1019&amp;C1019&amp;F1019)="",ISNUMBER(INDIRECT(A1019&amp;B1019&amp;C1019&amp;F1019))=FALSE,INDIRECT(A1019&amp;B1019&amp;C1019&amp;F1019)=0),"",MINUTE(INDIRECT(A1019&amp;"A"&amp;F1019)))</f>
        <v/>
      </c>
      <c r="Q1019" s="15" t="str" cm="1">
        <f t="array" aca="1" ref="Q1019" ca="1">IF(OR(INDIRECT(A1019&amp;B1019&amp;C1019&amp;F1019)="",ISNUMBER(INDIRECT(A1019&amp;B1019&amp;C1019&amp;F1019))=FALSE,INDIRECT(A1019&amp;B1019&amp;C1019&amp;F1019)=0),"",O1019)</f>
        <v/>
      </c>
      <c r="R1019" s="15" t="str" cm="1">
        <f t="array" aca="1" ref="R1019" ca="1">IF(OR(INDIRECT(A1019&amp;B1019&amp;C1019&amp;F1019)="",ISNUMBER(INDIRECT(A1019&amp;B1019&amp;C1019&amp;F1019))=FALSE,INDIRECT(A1019&amp;B1019&amp;C1019&amp;F1019)=0),"",P1019+14)</f>
        <v/>
      </c>
      <c r="S1019" s="15" t="str" cm="1">
        <f t="array" aca="1" ref="S1019" ca="1">IF(OR(INDIRECT(A1019&amp;B1019&amp;C1019&amp;F1019)="",ISNUMBER(INDIRECT(A1019&amp;B1019&amp;C1019&amp;F1019))=FALSE,INDIRECT(A1019&amp;B1019&amp;C1019&amp;F1019)=0),"",INDIRECT(A1019&amp;B1019&amp;C1019&amp;F1019))</f>
        <v/>
      </c>
      <c r="T1019" s="15" t="str" cm="1">
        <f t="array" aca="1" ref="T1019" ca="1">IF(OR(INDIRECT(A1019&amp;B1019&amp;C1019&amp;F1019)="",ISNUMBER(INDIRECT(A1019&amp;B1019&amp;C1019&amp;F1019))=FALSE,INDIRECT(A1019&amp;B1019&amp;C1019&amp;F1019)=0),"",0)</f>
        <v/>
      </c>
    </row>
    <row r="1020" spans="1:20">
      <c r="A1020" s="23" t="s">
        <v>912</v>
      </c>
      <c r="C1020" s="23" t="str">
        <f t="shared" si="45"/>
        <v>u</v>
      </c>
      <c r="E1020" s="23" t="str">
        <f t="shared" ca="1" si="46"/>
        <v>t</v>
      </c>
      <c r="F1020" s="23">
        <f t="shared" si="47"/>
        <v>41</v>
      </c>
      <c r="G1020" s="23" t="str" cm="1">
        <f t="array" aca="1" ref="G1020" ca="1">IF(OR(INDIRECT(A1020&amp;B1020&amp;C1020&amp;F1020)="",ISNUMBER(INDIRECT(A1020&amp;B1020&amp;C1020&amp;F1020))=FALSE),"",IF(INDIRECT(A1020&amp;B1020&amp;C1020&amp;9)="公開","【（第８期）WEB・コールセンター受付】","【（第８期）医療機関受付】"))</f>
        <v/>
      </c>
      <c r="H1020" s="15" t="str" cm="1">
        <f t="array" aca="1" ref="H1020" ca="1">IF(OR(INDIRECT(A1020&amp;B1020&amp;C1020&amp;F1020)="",ISNUMBER(INDIRECT(A1020&amp;B1020&amp;C1020&amp;F1020))=FALSE,INDIRECT(A1020&amp;B1020&amp;C1020&amp;F1020)=0),"",431001)</f>
        <v/>
      </c>
      <c r="I1020" s="15" t="str" cm="1">
        <f t="array" aca="1" ref="I1020" ca="1">IF(OR(INDIRECT(A1020&amp;B1020&amp;C1020&amp;F1020)="",ISNUMBER(INDIRECT(A1020&amp;B1020&amp;C1020&amp;F1020))=FALSE,INDIRECT(A1020&amp;B1020&amp;C1020&amp;F1020)=0),"",G1020&amp;J1020&amp;"."&amp;TEXT(M1020,"00")&amp;TEXT(N1020,"00")&amp;"."&amp;TEXT(O1020,"00")&amp;TEXT(P1020,"00"))</f>
        <v/>
      </c>
      <c r="J1020" s="15" t="str" cm="1">
        <f t="array" aca="1" ref="J1020" ca="1">IF(OR(INDIRECT(A1020&amp;B1020&amp;C1020&amp;F1020)="",ISNUMBER(INDIRECT(A1020&amp;B1020&amp;C1020&amp;F1020))=FALSE,INDIRECT(A1020&amp;B1020&amp;C1020&amp;F1020)=0),"",予約枠報告様式!$B$2)</f>
        <v/>
      </c>
      <c r="K1020" s="15" t="str" cm="1">
        <f t="array" aca="1" ref="K1020" ca="1">IF(OR(INDIRECT(A1020&amp;B1020&amp;C1020&amp;F1020)="",ISNUMBER(INDIRECT(A1020&amp;B1020&amp;C1020&amp;F1020))=FALSE,INDIRECT(A1020&amp;B1020&amp;C1020&amp;F1020)=0),"",1)</f>
        <v/>
      </c>
      <c r="L1020" s="15" t="str" cm="1">
        <f t="array" aca="1" ref="L1020" ca="1">IF(OR(INDIRECT(A1020&amp;B1020&amp;C1020&amp;F1020)="",ISNUMBER(INDIRECT(A1020&amp;B1020&amp;C1020&amp;F1020))=FALSE,INDIRECT(A1020&amp;B1020&amp;C1020&amp;F1020)=0),"",IF(G1020="【（第８期）医療機関受付】",TEXT(INDIRECT(A1020&amp;D1020&amp;E1020&amp;5),"yyy"),TEXT(INDIRECT(A1020&amp;B1020&amp;C1020&amp;5),"yyy")))</f>
        <v/>
      </c>
      <c r="M1020" s="15" t="str" cm="1">
        <f t="array" aca="1" ref="M1020" ca="1">IF(OR(INDIRECT(A1020&amp;B1020&amp;C1020&amp;F1020)="",ISNUMBER(INDIRECT(A1020&amp;B1020&amp;C1020&amp;F1020))=FALSE,INDIRECT(A1020&amp;B1020&amp;C1020&amp;F1020)=0),"",IF(G1020="【（第８期）医療機関受付】",TEXT(INDIRECT(A1020&amp;D1020&amp;E1020&amp;5),"m"),TEXT(INDIRECT(A1020&amp;B1020&amp;C1020&amp;5),"m")))</f>
        <v/>
      </c>
      <c r="N1020" s="15" t="str" cm="1">
        <f t="array" aca="1" ref="N1020" ca="1">IF(OR(INDIRECT(A1020&amp;B1020&amp;C1020&amp;F1020)="",ISNUMBER(INDIRECT(A1020&amp;B1020&amp;C1020&amp;F1020))=FALSE,INDIRECT(A1020&amp;B1020&amp;C1020&amp;F1020)=0),"",IF(G1020="【（第８期）医療機関受付】",TEXT(INDIRECT(A1020&amp;D1020&amp;E1020&amp;5),"d"),TEXT(INDIRECT(A1020&amp;B1020&amp;C1020&amp;5),"d")))</f>
        <v/>
      </c>
      <c r="O1020" s="15" t="str" cm="1">
        <f t="array" aca="1" ref="O1020" ca="1">IF(OR(INDIRECT(A1020&amp;B1020&amp;C1020&amp;F1020)="",ISNUMBER(INDIRECT(A1020&amp;B1020&amp;C1020&amp;F1020))=FALSE,INDIRECT(A1020&amp;B1020&amp;C1020&amp;F1020)=0),"",HOUR(INDIRECT(A1020&amp;"A"&amp;F1020)))</f>
        <v/>
      </c>
      <c r="P1020" s="15" t="str" cm="1">
        <f t="array" aca="1" ref="P1020" ca="1">IF(OR(INDIRECT(A1020&amp;B1020&amp;C1020&amp;F1020)="",ISNUMBER(INDIRECT(A1020&amp;B1020&amp;C1020&amp;F1020))=FALSE,INDIRECT(A1020&amp;B1020&amp;C1020&amp;F1020)=0),"",MINUTE(INDIRECT(A1020&amp;"A"&amp;F1020)))</f>
        <v/>
      </c>
      <c r="Q1020" s="15" t="str" cm="1">
        <f t="array" aca="1" ref="Q1020" ca="1">IF(OR(INDIRECT(A1020&amp;B1020&amp;C1020&amp;F1020)="",ISNUMBER(INDIRECT(A1020&amp;B1020&amp;C1020&amp;F1020))=FALSE,INDIRECT(A1020&amp;B1020&amp;C1020&amp;F1020)=0),"",O1020)</f>
        <v/>
      </c>
      <c r="R1020" s="15" t="str" cm="1">
        <f t="array" aca="1" ref="R1020" ca="1">IF(OR(INDIRECT(A1020&amp;B1020&amp;C1020&amp;F1020)="",ISNUMBER(INDIRECT(A1020&amp;B1020&amp;C1020&amp;F1020))=FALSE,INDIRECT(A1020&amp;B1020&amp;C1020&amp;F1020)=0),"",P1020+14)</f>
        <v/>
      </c>
      <c r="S1020" s="15" t="str" cm="1">
        <f t="array" aca="1" ref="S1020" ca="1">IF(OR(INDIRECT(A1020&amp;B1020&amp;C1020&amp;F1020)="",ISNUMBER(INDIRECT(A1020&amp;B1020&amp;C1020&amp;F1020))=FALSE,INDIRECT(A1020&amp;B1020&amp;C1020&amp;F1020)=0),"",INDIRECT(A1020&amp;B1020&amp;C1020&amp;F1020))</f>
        <v/>
      </c>
      <c r="T1020" s="15" t="str" cm="1">
        <f t="array" aca="1" ref="T1020" ca="1">IF(OR(INDIRECT(A1020&amp;B1020&amp;C1020&amp;F1020)="",ISNUMBER(INDIRECT(A1020&amp;B1020&amp;C1020&amp;F1020))=FALSE,INDIRECT(A1020&amp;B1020&amp;C1020&amp;F1020)=0),"",0)</f>
        <v/>
      </c>
    </row>
    <row r="1021" spans="1:20">
      <c r="A1021" s="23" t="s">
        <v>912</v>
      </c>
      <c r="C1021" s="23" t="str">
        <f t="shared" si="45"/>
        <v>u</v>
      </c>
      <c r="E1021" s="23" t="str">
        <f t="shared" ca="1" si="46"/>
        <v>t</v>
      </c>
      <c r="F1021" s="23">
        <f t="shared" si="47"/>
        <v>42</v>
      </c>
      <c r="G1021" s="23" t="str" cm="1">
        <f t="array" aca="1" ref="G1021" ca="1">IF(OR(INDIRECT(A1021&amp;B1021&amp;C1021&amp;F1021)="",ISNUMBER(INDIRECT(A1021&amp;B1021&amp;C1021&amp;F1021))=FALSE),"",IF(INDIRECT(A1021&amp;B1021&amp;C1021&amp;9)="公開","【（第８期）WEB・コールセンター受付】","【（第８期）医療機関受付】"))</f>
        <v/>
      </c>
      <c r="H1021" s="15" t="str" cm="1">
        <f t="array" aca="1" ref="H1021" ca="1">IF(OR(INDIRECT(A1021&amp;B1021&amp;C1021&amp;F1021)="",ISNUMBER(INDIRECT(A1021&amp;B1021&amp;C1021&amp;F1021))=FALSE,INDIRECT(A1021&amp;B1021&amp;C1021&amp;F1021)=0),"",431001)</f>
        <v/>
      </c>
      <c r="I1021" s="15" t="str" cm="1">
        <f t="array" aca="1" ref="I1021" ca="1">IF(OR(INDIRECT(A1021&amp;B1021&amp;C1021&amp;F1021)="",ISNUMBER(INDIRECT(A1021&amp;B1021&amp;C1021&amp;F1021))=FALSE,INDIRECT(A1021&amp;B1021&amp;C1021&amp;F1021)=0),"",G1021&amp;J1021&amp;"."&amp;TEXT(M1021,"00")&amp;TEXT(N1021,"00")&amp;"."&amp;TEXT(O1021,"00")&amp;TEXT(P1021,"00"))</f>
        <v/>
      </c>
      <c r="J1021" s="15" t="str" cm="1">
        <f t="array" aca="1" ref="J1021" ca="1">IF(OR(INDIRECT(A1021&amp;B1021&amp;C1021&amp;F1021)="",ISNUMBER(INDIRECT(A1021&amp;B1021&amp;C1021&amp;F1021))=FALSE,INDIRECT(A1021&amp;B1021&amp;C1021&amp;F1021)=0),"",予約枠報告様式!$B$2)</f>
        <v/>
      </c>
      <c r="K1021" s="15" t="str" cm="1">
        <f t="array" aca="1" ref="K1021" ca="1">IF(OR(INDIRECT(A1021&amp;B1021&amp;C1021&amp;F1021)="",ISNUMBER(INDIRECT(A1021&amp;B1021&amp;C1021&amp;F1021))=FALSE,INDIRECT(A1021&amp;B1021&amp;C1021&amp;F1021)=0),"",1)</f>
        <v/>
      </c>
      <c r="L1021" s="15" t="str" cm="1">
        <f t="array" aca="1" ref="L1021" ca="1">IF(OR(INDIRECT(A1021&amp;B1021&amp;C1021&amp;F1021)="",ISNUMBER(INDIRECT(A1021&amp;B1021&amp;C1021&amp;F1021))=FALSE,INDIRECT(A1021&amp;B1021&amp;C1021&amp;F1021)=0),"",IF(G1021="【（第８期）医療機関受付】",TEXT(INDIRECT(A1021&amp;D1021&amp;E1021&amp;5),"yyy"),TEXT(INDIRECT(A1021&amp;B1021&amp;C1021&amp;5),"yyy")))</f>
        <v/>
      </c>
      <c r="M1021" s="15" t="str" cm="1">
        <f t="array" aca="1" ref="M1021" ca="1">IF(OR(INDIRECT(A1021&amp;B1021&amp;C1021&amp;F1021)="",ISNUMBER(INDIRECT(A1021&amp;B1021&amp;C1021&amp;F1021))=FALSE,INDIRECT(A1021&amp;B1021&amp;C1021&amp;F1021)=0),"",IF(G1021="【（第８期）医療機関受付】",TEXT(INDIRECT(A1021&amp;D1021&amp;E1021&amp;5),"m"),TEXT(INDIRECT(A1021&amp;B1021&amp;C1021&amp;5),"m")))</f>
        <v/>
      </c>
      <c r="N1021" s="15" t="str" cm="1">
        <f t="array" aca="1" ref="N1021" ca="1">IF(OR(INDIRECT(A1021&amp;B1021&amp;C1021&amp;F1021)="",ISNUMBER(INDIRECT(A1021&amp;B1021&amp;C1021&amp;F1021))=FALSE,INDIRECT(A1021&amp;B1021&amp;C1021&amp;F1021)=0),"",IF(G1021="【（第８期）医療機関受付】",TEXT(INDIRECT(A1021&amp;D1021&amp;E1021&amp;5),"d"),TEXT(INDIRECT(A1021&amp;B1021&amp;C1021&amp;5),"d")))</f>
        <v/>
      </c>
      <c r="O1021" s="15" t="str" cm="1">
        <f t="array" aca="1" ref="O1021" ca="1">IF(OR(INDIRECT(A1021&amp;B1021&amp;C1021&amp;F1021)="",ISNUMBER(INDIRECT(A1021&amp;B1021&amp;C1021&amp;F1021))=FALSE,INDIRECT(A1021&amp;B1021&amp;C1021&amp;F1021)=0),"",HOUR(INDIRECT(A1021&amp;"A"&amp;F1021)))</f>
        <v/>
      </c>
      <c r="P1021" s="15" t="str" cm="1">
        <f t="array" aca="1" ref="P1021" ca="1">IF(OR(INDIRECT(A1021&amp;B1021&amp;C1021&amp;F1021)="",ISNUMBER(INDIRECT(A1021&amp;B1021&amp;C1021&amp;F1021))=FALSE,INDIRECT(A1021&amp;B1021&amp;C1021&amp;F1021)=0),"",MINUTE(INDIRECT(A1021&amp;"A"&amp;F1021)))</f>
        <v/>
      </c>
      <c r="Q1021" s="15" t="str" cm="1">
        <f t="array" aca="1" ref="Q1021" ca="1">IF(OR(INDIRECT(A1021&amp;B1021&amp;C1021&amp;F1021)="",ISNUMBER(INDIRECT(A1021&amp;B1021&amp;C1021&amp;F1021))=FALSE,INDIRECT(A1021&amp;B1021&amp;C1021&amp;F1021)=0),"",O1021)</f>
        <v/>
      </c>
      <c r="R1021" s="15" t="str" cm="1">
        <f t="array" aca="1" ref="R1021" ca="1">IF(OR(INDIRECT(A1021&amp;B1021&amp;C1021&amp;F1021)="",ISNUMBER(INDIRECT(A1021&amp;B1021&amp;C1021&amp;F1021))=FALSE,INDIRECT(A1021&amp;B1021&amp;C1021&amp;F1021)=0),"",P1021+14)</f>
        <v/>
      </c>
      <c r="S1021" s="15" t="str" cm="1">
        <f t="array" aca="1" ref="S1021" ca="1">IF(OR(INDIRECT(A1021&amp;B1021&amp;C1021&amp;F1021)="",ISNUMBER(INDIRECT(A1021&amp;B1021&amp;C1021&amp;F1021))=FALSE,INDIRECT(A1021&amp;B1021&amp;C1021&amp;F1021)=0),"",INDIRECT(A1021&amp;B1021&amp;C1021&amp;F1021))</f>
        <v/>
      </c>
      <c r="T1021" s="15" t="str" cm="1">
        <f t="array" aca="1" ref="T1021" ca="1">IF(OR(INDIRECT(A1021&amp;B1021&amp;C1021&amp;F1021)="",ISNUMBER(INDIRECT(A1021&amp;B1021&amp;C1021&amp;F1021))=FALSE,INDIRECT(A1021&amp;B1021&amp;C1021&amp;F1021)=0),"",0)</f>
        <v/>
      </c>
    </row>
    <row r="1022" spans="1:20">
      <c r="A1022" s="23" t="s">
        <v>912</v>
      </c>
      <c r="C1022" s="23" t="str">
        <f t="shared" si="45"/>
        <v>u</v>
      </c>
      <c r="E1022" s="23" t="str">
        <f t="shared" ca="1" si="46"/>
        <v>t</v>
      </c>
      <c r="F1022" s="23">
        <f t="shared" si="47"/>
        <v>43</v>
      </c>
      <c r="G1022" s="23" t="str" cm="1">
        <f t="array" aca="1" ref="G1022" ca="1">IF(OR(INDIRECT(A1022&amp;B1022&amp;C1022&amp;F1022)="",ISNUMBER(INDIRECT(A1022&amp;B1022&amp;C1022&amp;F1022))=FALSE),"",IF(INDIRECT(A1022&amp;B1022&amp;C1022&amp;9)="公開","【（第８期）WEB・コールセンター受付】","【（第８期）医療機関受付】"))</f>
        <v/>
      </c>
      <c r="H1022" s="15" t="str" cm="1">
        <f t="array" aca="1" ref="H1022" ca="1">IF(OR(INDIRECT(A1022&amp;B1022&amp;C1022&amp;F1022)="",ISNUMBER(INDIRECT(A1022&amp;B1022&amp;C1022&amp;F1022))=FALSE,INDIRECT(A1022&amp;B1022&amp;C1022&amp;F1022)=0),"",431001)</f>
        <v/>
      </c>
      <c r="I1022" s="15" t="str" cm="1">
        <f t="array" aca="1" ref="I1022" ca="1">IF(OR(INDIRECT(A1022&amp;B1022&amp;C1022&amp;F1022)="",ISNUMBER(INDIRECT(A1022&amp;B1022&amp;C1022&amp;F1022))=FALSE,INDIRECT(A1022&amp;B1022&amp;C1022&amp;F1022)=0),"",G1022&amp;J1022&amp;"."&amp;TEXT(M1022,"00")&amp;TEXT(N1022,"00")&amp;"."&amp;TEXT(O1022,"00")&amp;TEXT(P1022,"00"))</f>
        <v/>
      </c>
      <c r="J1022" s="15" t="str" cm="1">
        <f t="array" aca="1" ref="J1022" ca="1">IF(OR(INDIRECT(A1022&amp;B1022&amp;C1022&amp;F1022)="",ISNUMBER(INDIRECT(A1022&amp;B1022&amp;C1022&amp;F1022))=FALSE,INDIRECT(A1022&amp;B1022&amp;C1022&amp;F1022)=0),"",予約枠報告様式!$B$2)</f>
        <v/>
      </c>
      <c r="K1022" s="15" t="str" cm="1">
        <f t="array" aca="1" ref="K1022" ca="1">IF(OR(INDIRECT(A1022&amp;B1022&amp;C1022&amp;F1022)="",ISNUMBER(INDIRECT(A1022&amp;B1022&amp;C1022&amp;F1022))=FALSE,INDIRECT(A1022&amp;B1022&amp;C1022&amp;F1022)=0),"",1)</f>
        <v/>
      </c>
      <c r="L1022" s="15" t="str" cm="1">
        <f t="array" aca="1" ref="L1022" ca="1">IF(OR(INDIRECT(A1022&amp;B1022&amp;C1022&amp;F1022)="",ISNUMBER(INDIRECT(A1022&amp;B1022&amp;C1022&amp;F1022))=FALSE,INDIRECT(A1022&amp;B1022&amp;C1022&amp;F1022)=0),"",IF(G1022="【（第８期）医療機関受付】",TEXT(INDIRECT(A1022&amp;D1022&amp;E1022&amp;5),"yyy"),TEXT(INDIRECT(A1022&amp;B1022&amp;C1022&amp;5),"yyy")))</f>
        <v/>
      </c>
      <c r="M1022" s="15" t="str" cm="1">
        <f t="array" aca="1" ref="M1022" ca="1">IF(OR(INDIRECT(A1022&amp;B1022&amp;C1022&amp;F1022)="",ISNUMBER(INDIRECT(A1022&amp;B1022&amp;C1022&amp;F1022))=FALSE,INDIRECT(A1022&amp;B1022&amp;C1022&amp;F1022)=0),"",IF(G1022="【（第８期）医療機関受付】",TEXT(INDIRECT(A1022&amp;D1022&amp;E1022&amp;5),"m"),TEXT(INDIRECT(A1022&amp;B1022&amp;C1022&amp;5),"m")))</f>
        <v/>
      </c>
      <c r="N1022" s="15" t="str" cm="1">
        <f t="array" aca="1" ref="N1022" ca="1">IF(OR(INDIRECT(A1022&amp;B1022&amp;C1022&amp;F1022)="",ISNUMBER(INDIRECT(A1022&amp;B1022&amp;C1022&amp;F1022))=FALSE,INDIRECT(A1022&amp;B1022&amp;C1022&amp;F1022)=0),"",IF(G1022="【（第８期）医療機関受付】",TEXT(INDIRECT(A1022&amp;D1022&amp;E1022&amp;5),"d"),TEXT(INDIRECT(A1022&amp;B1022&amp;C1022&amp;5),"d")))</f>
        <v/>
      </c>
      <c r="O1022" s="15" t="str" cm="1">
        <f t="array" aca="1" ref="O1022" ca="1">IF(OR(INDIRECT(A1022&amp;B1022&amp;C1022&amp;F1022)="",ISNUMBER(INDIRECT(A1022&amp;B1022&amp;C1022&amp;F1022))=FALSE,INDIRECT(A1022&amp;B1022&amp;C1022&amp;F1022)=0),"",HOUR(INDIRECT(A1022&amp;"A"&amp;F1022)))</f>
        <v/>
      </c>
      <c r="P1022" s="15" t="str" cm="1">
        <f t="array" aca="1" ref="P1022" ca="1">IF(OR(INDIRECT(A1022&amp;B1022&amp;C1022&amp;F1022)="",ISNUMBER(INDIRECT(A1022&amp;B1022&amp;C1022&amp;F1022))=FALSE,INDIRECT(A1022&amp;B1022&amp;C1022&amp;F1022)=0),"",MINUTE(INDIRECT(A1022&amp;"A"&amp;F1022)))</f>
        <v/>
      </c>
      <c r="Q1022" s="15" t="str" cm="1">
        <f t="array" aca="1" ref="Q1022" ca="1">IF(OR(INDIRECT(A1022&amp;B1022&amp;C1022&amp;F1022)="",ISNUMBER(INDIRECT(A1022&amp;B1022&amp;C1022&amp;F1022))=FALSE,INDIRECT(A1022&amp;B1022&amp;C1022&amp;F1022)=0),"",O1022)</f>
        <v/>
      </c>
      <c r="R1022" s="15" t="str" cm="1">
        <f t="array" aca="1" ref="R1022" ca="1">IF(OR(INDIRECT(A1022&amp;B1022&amp;C1022&amp;F1022)="",ISNUMBER(INDIRECT(A1022&amp;B1022&amp;C1022&amp;F1022))=FALSE,INDIRECT(A1022&amp;B1022&amp;C1022&amp;F1022)=0),"",P1022+14)</f>
        <v/>
      </c>
      <c r="S1022" s="15" t="str" cm="1">
        <f t="array" aca="1" ref="S1022" ca="1">IF(OR(INDIRECT(A1022&amp;B1022&amp;C1022&amp;F1022)="",ISNUMBER(INDIRECT(A1022&amp;B1022&amp;C1022&amp;F1022))=FALSE,INDIRECT(A1022&amp;B1022&amp;C1022&amp;F1022)=0),"",INDIRECT(A1022&amp;B1022&amp;C1022&amp;F1022))</f>
        <v/>
      </c>
      <c r="T1022" s="15" t="str" cm="1">
        <f t="array" aca="1" ref="T1022" ca="1">IF(OR(INDIRECT(A1022&amp;B1022&amp;C1022&amp;F1022)="",ISNUMBER(INDIRECT(A1022&amp;B1022&amp;C1022&amp;F1022))=FALSE,INDIRECT(A1022&amp;B1022&amp;C1022&amp;F1022)=0),"",0)</f>
        <v/>
      </c>
    </row>
    <row r="1023" spans="1:20">
      <c r="A1023" s="23" t="s">
        <v>912</v>
      </c>
      <c r="C1023" s="23" t="str">
        <f t="shared" si="45"/>
        <v>u</v>
      </c>
      <c r="E1023" s="23" t="str">
        <f t="shared" ca="1" si="46"/>
        <v>t</v>
      </c>
      <c r="F1023" s="23">
        <f t="shared" si="47"/>
        <v>44</v>
      </c>
      <c r="G1023" s="23" t="str" cm="1">
        <f t="array" aca="1" ref="G1023" ca="1">IF(OR(INDIRECT(A1023&amp;B1023&amp;C1023&amp;F1023)="",ISNUMBER(INDIRECT(A1023&amp;B1023&amp;C1023&amp;F1023))=FALSE),"",IF(INDIRECT(A1023&amp;B1023&amp;C1023&amp;9)="公開","【（第８期）WEB・コールセンター受付】","【（第８期）医療機関受付】"))</f>
        <v/>
      </c>
      <c r="H1023" s="15" t="str" cm="1">
        <f t="array" aca="1" ref="H1023" ca="1">IF(OR(INDIRECT(A1023&amp;B1023&amp;C1023&amp;F1023)="",ISNUMBER(INDIRECT(A1023&amp;B1023&amp;C1023&amp;F1023))=FALSE,INDIRECT(A1023&amp;B1023&amp;C1023&amp;F1023)=0),"",431001)</f>
        <v/>
      </c>
      <c r="I1023" s="15" t="str" cm="1">
        <f t="array" aca="1" ref="I1023" ca="1">IF(OR(INDIRECT(A1023&amp;B1023&amp;C1023&amp;F1023)="",ISNUMBER(INDIRECT(A1023&amp;B1023&amp;C1023&amp;F1023))=FALSE,INDIRECT(A1023&amp;B1023&amp;C1023&amp;F1023)=0),"",G1023&amp;J1023&amp;"."&amp;TEXT(M1023,"00")&amp;TEXT(N1023,"00")&amp;"."&amp;TEXT(O1023,"00")&amp;TEXT(P1023,"00"))</f>
        <v/>
      </c>
      <c r="J1023" s="15" t="str" cm="1">
        <f t="array" aca="1" ref="J1023" ca="1">IF(OR(INDIRECT(A1023&amp;B1023&amp;C1023&amp;F1023)="",ISNUMBER(INDIRECT(A1023&amp;B1023&amp;C1023&amp;F1023))=FALSE,INDIRECT(A1023&amp;B1023&amp;C1023&amp;F1023)=0),"",予約枠報告様式!$B$2)</f>
        <v/>
      </c>
      <c r="K1023" s="15" t="str" cm="1">
        <f t="array" aca="1" ref="K1023" ca="1">IF(OR(INDIRECT(A1023&amp;B1023&amp;C1023&amp;F1023)="",ISNUMBER(INDIRECT(A1023&amp;B1023&amp;C1023&amp;F1023))=FALSE,INDIRECT(A1023&amp;B1023&amp;C1023&amp;F1023)=0),"",1)</f>
        <v/>
      </c>
      <c r="L1023" s="15" t="str" cm="1">
        <f t="array" aca="1" ref="L1023" ca="1">IF(OR(INDIRECT(A1023&amp;B1023&amp;C1023&amp;F1023)="",ISNUMBER(INDIRECT(A1023&amp;B1023&amp;C1023&amp;F1023))=FALSE,INDIRECT(A1023&amp;B1023&amp;C1023&amp;F1023)=0),"",IF(G1023="【（第８期）医療機関受付】",TEXT(INDIRECT(A1023&amp;D1023&amp;E1023&amp;5),"yyy"),TEXT(INDIRECT(A1023&amp;B1023&amp;C1023&amp;5),"yyy")))</f>
        <v/>
      </c>
      <c r="M1023" s="15" t="str" cm="1">
        <f t="array" aca="1" ref="M1023" ca="1">IF(OR(INDIRECT(A1023&amp;B1023&amp;C1023&amp;F1023)="",ISNUMBER(INDIRECT(A1023&amp;B1023&amp;C1023&amp;F1023))=FALSE,INDIRECT(A1023&amp;B1023&amp;C1023&amp;F1023)=0),"",IF(G1023="【（第８期）医療機関受付】",TEXT(INDIRECT(A1023&amp;D1023&amp;E1023&amp;5),"m"),TEXT(INDIRECT(A1023&amp;B1023&amp;C1023&amp;5),"m")))</f>
        <v/>
      </c>
      <c r="N1023" s="15" t="str" cm="1">
        <f t="array" aca="1" ref="N1023" ca="1">IF(OR(INDIRECT(A1023&amp;B1023&amp;C1023&amp;F1023)="",ISNUMBER(INDIRECT(A1023&amp;B1023&amp;C1023&amp;F1023))=FALSE,INDIRECT(A1023&amp;B1023&amp;C1023&amp;F1023)=0),"",IF(G1023="【（第８期）医療機関受付】",TEXT(INDIRECT(A1023&amp;D1023&amp;E1023&amp;5),"d"),TEXT(INDIRECT(A1023&amp;B1023&amp;C1023&amp;5),"d")))</f>
        <v/>
      </c>
      <c r="O1023" s="15" t="str" cm="1">
        <f t="array" aca="1" ref="O1023" ca="1">IF(OR(INDIRECT(A1023&amp;B1023&amp;C1023&amp;F1023)="",ISNUMBER(INDIRECT(A1023&amp;B1023&amp;C1023&amp;F1023))=FALSE,INDIRECT(A1023&amp;B1023&amp;C1023&amp;F1023)=0),"",HOUR(INDIRECT(A1023&amp;"A"&amp;F1023)))</f>
        <v/>
      </c>
      <c r="P1023" s="15" t="str" cm="1">
        <f t="array" aca="1" ref="P1023" ca="1">IF(OR(INDIRECT(A1023&amp;B1023&amp;C1023&amp;F1023)="",ISNUMBER(INDIRECT(A1023&amp;B1023&amp;C1023&amp;F1023))=FALSE,INDIRECT(A1023&amp;B1023&amp;C1023&amp;F1023)=0),"",MINUTE(INDIRECT(A1023&amp;"A"&amp;F1023)))</f>
        <v/>
      </c>
      <c r="Q1023" s="15" t="str" cm="1">
        <f t="array" aca="1" ref="Q1023" ca="1">IF(OR(INDIRECT(A1023&amp;B1023&amp;C1023&amp;F1023)="",ISNUMBER(INDIRECT(A1023&amp;B1023&amp;C1023&amp;F1023))=FALSE,INDIRECT(A1023&amp;B1023&amp;C1023&amp;F1023)=0),"",O1023)</f>
        <v/>
      </c>
      <c r="R1023" s="15" t="str" cm="1">
        <f t="array" aca="1" ref="R1023" ca="1">IF(OR(INDIRECT(A1023&amp;B1023&amp;C1023&amp;F1023)="",ISNUMBER(INDIRECT(A1023&amp;B1023&amp;C1023&amp;F1023))=FALSE,INDIRECT(A1023&amp;B1023&amp;C1023&amp;F1023)=0),"",P1023+14)</f>
        <v/>
      </c>
      <c r="S1023" s="15" t="str" cm="1">
        <f t="array" aca="1" ref="S1023" ca="1">IF(OR(INDIRECT(A1023&amp;B1023&amp;C1023&amp;F1023)="",ISNUMBER(INDIRECT(A1023&amp;B1023&amp;C1023&amp;F1023))=FALSE,INDIRECT(A1023&amp;B1023&amp;C1023&amp;F1023)=0),"",INDIRECT(A1023&amp;B1023&amp;C1023&amp;F1023))</f>
        <v/>
      </c>
      <c r="T1023" s="15" t="str" cm="1">
        <f t="array" aca="1" ref="T1023" ca="1">IF(OR(INDIRECT(A1023&amp;B1023&amp;C1023&amp;F1023)="",ISNUMBER(INDIRECT(A1023&amp;B1023&amp;C1023&amp;F1023))=FALSE,INDIRECT(A1023&amp;B1023&amp;C1023&amp;F1023)=0),"",0)</f>
        <v/>
      </c>
    </row>
    <row r="1024" spans="1:20">
      <c r="A1024" s="23" t="s">
        <v>912</v>
      </c>
      <c r="C1024" s="23" t="str">
        <f t="shared" si="45"/>
        <v>u</v>
      </c>
      <c r="E1024" s="23" t="str">
        <f t="shared" ca="1" si="46"/>
        <v>t</v>
      </c>
      <c r="F1024" s="23">
        <f t="shared" si="47"/>
        <v>45</v>
      </c>
      <c r="G1024" s="23" t="str" cm="1">
        <f t="array" aca="1" ref="G1024" ca="1">IF(OR(INDIRECT(A1024&amp;B1024&amp;C1024&amp;F1024)="",ISNUMBER(INDIRECT(A1024&amp;B1024&amp;C1024&amp;F1024))=FALSE),"",IF(INDIRECT(A1024&amp;B1024&amp;C1024&amp;9)="公開","【（第８期）WEB・コールセンター受付】","【（第８期）医療機関受付】"))</f>
        <v/>
      </c>
      <c r="H1024" s="15" t="str" cm="1">
        <f t="array" aca="1" ref="H1024" ca="1">IF(OR(INDIRECT(A1024&amp;B1024&amp;C1024&amp;F1024)="",ISNUMBER(INDIRECT(A1024&amp;B1024&amp;C1024&amp;F1024))=FALSE,INDIRECT(A1024&amp;B1024&amp;C1024&amp;F1024)=0),"",431001)</f>
        <v/>
      </c>
      <c r="I1024" s="15" t="str" cm="1">
        <f t="array" aca="1" ref="I1024" ca="1">IF(OR(INDIRECT(A1024&amp;B1024&amp;C1024&amp;F1024)="",ISNUMBER(INDIRECT(A1024&amp;B1024&amp;C1024&amp;F1024))=FALSE,INDIRECT(A1024&amp;B1024&amp;C1024&amp;F1024)=0),"",G1024&amp;J1024&amp;"."&amp;TEXT(M1024,"00")&amp;TEXT(N1024,"00")&amp;"."&amp;TEXT(O1024,"00")&amp;TEXT(P1024,"00"))</f>
        <v/>
      </c>
      <c r="J1024" s="15" t="str" cm="1">
        <f t="array" aca="1" ref="J1024" ca="1">IF(OR(INDIRECT(A1024&amp;B1024&amp;C1024&amp;F1024)="",ISNUMBER(INDIRECT(A1024&amp;B1024&amp;C1024&amp;F1024))=FALSE,INDIRECT(A1024&amp;B1024&amp;C1024&amp;F1024)=0),"",予約枠報告様式!$B$2)</f>
        <v/>
      </c>
      <c r="K1024" s="15" t="str" cm="1">
        <f t="array" aca="1" ref="K1024" ca="1">IF(OR(INDIRECT(A1024&amp;B1024&amp;C1024&amp;F1024)="",ISNUMBER(INDIRECT(A1024&amp;B1024&amp;C1024&amp;F1024))=FALSE,INDIRECT(A1024&amp;B1024&amp;C1024&amp;F1024)=0),"",1)</f>
        <v/>
      </c>
      <c r="L1024" s="15" t="str" cm="1">
        <f t="array" aca="1" ref="L1024" ca="1">IF(OR(INDIRECT(A1024&amp;B1024&amp;C1024&amp;F1024)="",ISNUMBER(INDIRECT(A1024&amp;B1024&amp;C1024&amp;F1024))=FALSE,INDIRECT(A1024&amp;B1024&amp;C1024&amp;F1024)=0),"",IF(G1024="【（第８期）医療機関受付】",TEXT(INDIRECT(A1024&amp;D1024&amp;E1024&amp;5),"yyy"),TEXT(INDIRECT(A1024&amp;B1024&amp;C1024&amp;5),"yyy")))</f>
        <v/>
      </c>
      <c r="M1024" s="15" t="str" cm="1">
        <f t="array" aca="1" ref="M1024" ca="1">IF(OR(INDIRECT(A1024&amp;B1024&amp;C1024&amp;F1024)="",ISNUMBER(INDIRECT(A1024&amp;B1024&amp;C1024&amp;F1024))=FALSE,INDIRECT(A1024&amp;B1024&amp;C1024&amp;F1024)=0),"",IF(G1024="【（第８期）医療機関受付】",TEXT(INDIRECT(A1024&amp;D1024&amp;E1024&amp;5),"m"),TEXT(INDIRECT(A1024&amp;B1024&amp;C1024&amp;5),"m")))</f>
        <v/>
      </c>
      <c r="N1024" s="15" t="str" cm="1">
        <f t="array" aca="1" ref="N1024" ca="1">IF(OR(INDIRECT(A1024&amp;B1024&amp;C1024&amp;F1024)="",ISNUMBER(INDIRECT(A1024&amp;B1024&amp;C1024&amp;F1024))=FALSE,INDIRECT(A1024&amp;B1024&amp;C1024&amp;F1024)=0),"",IF(G1024="【（第８期）医療機関受付】",TEXT(INDIRECT(A1024&amp;D1024&amp;E1024&amp;5),"d"),TEXT(INDIRECT(A1024&amp;B1024&amp;C1024&amp;5),"d")))</f>
        <v/>
      </c>
      <c r="O1024" s="15" t="str" cm="1">
        <f t="array" aca="1" ref="O1024" ca="1">IF(OR(INDIRECT(A1024&amp;B1024&amp;C1024&amp;F1024)="",ISNUMBER(INDIRECT(A1024&amp;B1024&amp;C1024&amp;F1024))=FALSE,INDIRECT(A1024&amp;B1024&amp;C1024&amp;F1024)=0),"",HOUR(INDIRECT(A1024&amp;"A"&amp;F1024)))</f>
        <v/>
      </c>
      <c r="P1024" s="15" t="str" cm="1">
        <f t="array" aca="1" ref="P1024" ca="1">IF(OR(INDIRECT(A1024&amp;B1024&amp;C1024&amp;F1024)="",ISNUMBER(INDIRECT(A1024&amp;B1024&amp;C1024&amp;F1024))=FALSE,INDIRECT(A1024&amp;B1024&amp;C1024&amp;F1024)=0),"",MINUTE(INDIRECT(A1024&amp;"A"&amp;F1024)))</f>
        <v/>
      </c>
      <c r="Q1024" s="15" t="str" cm="1">
        <f t="array" aca="1" ref="Q1024" ca="1">IF(OR(INDIRECT(A1024&amp;B1024&amp;C1024&amp;F1024)="",ISNUMBER(INDIRECT(A1024&amp;B1024&amp;C1024&amp;F1024))=FALSE,INDIRECT(A1024&amp;B1024&amp;C1024&amp;F1024)=0),"",O1024)</f>
        <v/>
      </c>
      <c r="R1024" s="15" t="str" cm="1">
        <f t="array" aca="1" ref="R1024" ca="1">IF(OR(INDIRECT(A1024&amp;B1024&amp;C1024&amp;F1024)="",ISNUMBER(INDIRECT(A1024&amp;B1024&amp;C1024&amp;F1024))=FALSE,INDIRECT(A1024&amp;B1024&amp;C1024&amp;F1024)=0),"",P1024+14)</f>
        <v/>
      </c>
      <c r="S1024" s="15" t="str" cm="1">
        <f t="array" aca="1" ref="S1024" ca="1">IF(OR(INDIRECT(A1024&amp;B1024&amp;C1024&amp;F1024)="",ISNUMBER(INDIRECT(A1024&amp;B1024&amp;C1024&amp;F1024))=FALSE,INDIRECT(A1024&amp;B1024&amp;C1024&amp;F1024)=0),"",INDIRECT(A1024&amp;B1024&amp;C1024&amp;F1024))</f>
        <v/>
      </c>
      <c r="T1024" s="15" t="str" cm="1">
        <f t="array" aca="1" ref="T1024" ca="1">IF(OR(INDIRECT(A1024&amp;B1024&amp;C1024&amp;F1024)="",ISNUMBER(INDIRECT(A1024&amp;B1024&amp;C1024&amp;F1024))=FALSE,INDIRECT(A1024&amp;B1024&amp;C1024&amp;F1024)=0),"",0)</f>
        <v/>
      </c>
    </row>
    <row r="1025" spans="1:20">
      <c r="A1025" s="23" t="s">
        <v>912</v>
      </c>
      <c r="C1025" s="23" t="str">
        <f t="shared" si="45"/>
        <v>u</v>
      </c>
      <c r="E1025" s="23" t="str">
        <f t="shared" ca="1" si="46"/>
        <v>t</v>
      </c>
      <c r="F1025" s="23">
        <f t="shared" si="47"/>
        <v>46</v>
      </c>
      <c r="G1025" s="23" t="str" cm="1">
        <f t="array" aca="1" ref="G1025" ca="1">IF(OR(INDIRECT(A1025&amp;B1025&amp;C1025&amp;F1025)="",ISNUMBER(INDIRECT(A1025&amp;B1025&amp;C1025&amp;F1025))=FALSE),"",IF(INDIRECT(A1025&amp;B1025&amp;C1025&amp;9)="公開","【（第８期）WEB・コールセンター受付】","【（第８期）医療機関受付】"))</f>
        <v/>
      </c>
      <c r="H1025" s="15" t="str" cm="1">
        <f t="array" aca="1" ref="H1025" ca="1">IF(OR(INDIRECT(A1025&amp;B1025&amp;C1025&amp;F1025)="",ISNUMBER(INDIRECT(A1025&amp;B1025&amp;C1025&amp;F1025))=FALSE,INDIRECT(A1025&amp;B1025&amp;C1025&amp;F1025)=0),"",431001)</f>
        <v/>
      </c>
      <c r="I1025" s="15" t="str" cm="1">
        <f t="array" aca="1" ref="I1025" ca="1">IF(OR(INDIRECT(A1025&amp;B1025&amp;C1025&amp;F1025)="",ISNUMBER(INDIRECT(A1025&amp;B1025&amp;C1025&amp;F1025))=FALSE,INDIRECT(A1025&amp;B1025&amp;C1025&amp;F1025)=0),"",G1025&amp;J1025&amp;"."&amp;TEXT(M1025,"00")&amp;TEXT(N1025,"00")&amp;"."&amp;TEXT(O1025,"00")&amp;TEXT(P1025,"00"))</f>
        <v/>
      </c>
      <c r="J1025" s="15" t="str" cm="1">
        <f t="array" aca="1" ref="J1025" ca="1">IF(OR(INDIRECT(A1025&amp;B1025&amp;C1025&amp;F1025)="",ISNUMBER(INDIRECT(A1025&amp;B1025&amp;C1025&amp;F1025))=FALSE,INDIRECT(A1025&amp;B1025&amp;C1025&amp;F1025)=0),"",予約枠報告様式!$B$2)</f>
        <v/>
      </c>
      <c r="K1025" s="15" t="str" cm="1">
        <f t="array" aca="1" ref="K1025" ca="1">IF(OR(INDIRECT(A1025&amp;B1025&amp;C1025&amp;F1025)="",ISNUMBER(INDIRECT(A1025&amp;B1025&amp;C1025&amp;F1025))=FALSE,INDIRECT(A1025&amp;B1025&amp;C1025&amp;F1025)=0),"",1)</f>
        <v/>
      </c>
      <c r="L1025" s="15" t="str" cm="1">
        <f t="array" aca="1" ref="L1025" ca="1">IF(OR(INDIRECT(A1025&amp;B1025&amp;C1025&amp;F1025)="",ISNUMBER(INDIRECT(A1025&amp;B1025&amp;C1025&amp;F1025))=FALSE,INDIRECT(A1025&amp;B1025&amp;C1025&amp;F1025)=0),"",IF(G1025="【（第８期）医療機関受付】",TEXT(INDIRECT(A1025&amp;D1025&amp;E1025&amp;5),"yyy"),TEXT(INDIRECT(A1025&amp;B1025&amp;C1025&amp;5),"yyy")))</f>
        <v/>
      </c>
      <c r="M1025" s="15" t="str" cm="1">
        <f t="array" aca="1" ref="M1025" ca="1">IF(OR(INDIRECT(A1025&amp;B1025&amp;C1025&amp;F1025)="",ISNUMBER(INDIRECT(A1025&amp;B1025&amp;C1025&amp;F1025))=FALSE,INDIRECT(A1025&amp;B1025&amp;C1025&amp;F1025)=0),"",IF(G1025="【（第８期）医療機関受付】",TEXT(INDIRECT(A1025&amp;D1025&amp;E1025&amp;5),"m"),TEXT(INDIRECT(A1025&amp;B1025&amp;C1025&amp;5),"m")))</f>
        <v/>
      </c>
      <c r="N1025" s="15" t="str" cm="1">
        <f t="array" aca="1" ref="N1025" ca="1">IF(OR(INDIRECT(A1025&amp;B1025&amp;C1025&amp;F1025)="",ISNUMBER(INDIRECT(A1025&amp;B1025&amp;C1025&amp;F1025))=FALSE,INDIRECT(A1025&amp;B1025&amp;C1025&amp;F1025)=0),"",IF(G1025="【（第８期）医療機関受付】",TEXT(INDIRECT(A1025&amp;D1025&amp;E1025&amp;5),"d"),TEXT(INDIRECT(A1025&amp;B1025&amp;C1025&amp;5),"d")))</f>
        <v/>
      </c>
      <c r="O1025" s="15" t="str" cm="1">
        <f t="array" aca="1" ref="O1025" ca="1">IF(OR(INDIRECT(A1025&amp;B1025&amp;C1025&amp;F1025)="",ISNUMBER(INDIRECT(A1025&amp;B1025&amp;C1025&amp;F1025))=FALSE,INDIRECT(A1025&amp;B1025&amp;C1025&amp;F1025)=0),"",HOUR(INDIRECT(A1025&amp;"A"&amp;F1025)))</f>
        <v/>
      </c>
      <c r="P1025" s="15" t="str" cm="1">
        <f t="array" aca="1" ref="P1025" ca="1">IF(OR(INDIRECT(A1025&amp;B1025&amp;C1025&amp;F1025)="",ISNUMBER(INDIRECT(A1025&amp;B1025&amp;C1025&amp;F1025))=FALSE,INDIRECT(A1025&amp;B1025&amp;C1025&amp;F1025)=0),"",MINUTE(INDIRECT(A1025&amp;"A"&amp;F1025)))</f>
        <v/>
      </c>
      <c r="Q1025" s="15" t="str" cm="1">
        <f t="array" aca="1" ref="Q1025" ca="1">IF(OR(INDIRECT(A1025&amp;B1025&amp;C1025&amp;F1025)="",ISNUMBER(INDIRECT(A1025&amp;B1025&amp;C1025&amp;F1025))=FALSE,INDIRECT(A1025&amp;B1025&amp;C1025&amp;F1025)=0),"",O1025)</f>
        <v/>
      </c>
      <c r="R1025" s="15" t="str" cm="1">
        <f t="array" aca="1" ref="R1025" ca="1">IF(OR(INDIRECT(A1025&amp;B1025&amp;C1025&amp;F1025)="",ISNUMBER(INDIRECT(A1025&amp;B1025&amp;C1025&amp;F1025))=FALSE,INDIRECT(A1025&amp;B1025&amp;C1025&amp;F1025)=0),"",P1025+14)</f>
        <v/>
      </c>
      <c r="S1025" s="15" t="str" cm="1">
        <f t="array" aca="1" ref="S1025" ca="1">IF(OR(INDIRECT(A1025&amp;B1025&amp;C1025&amp;F1025)="",ISNUMBER(INDIRECT(A1025&amp;B1025&amp;C1025&amp;F1025))=FALSE,INDIRECT(A1025&amp;B1025&amp;C1025&amp;F1025)=0),"",INDIRECT(A1025&amp;B1025&amp;C1025&amp;F1025))</f>
        <v/>
      </c>
      <c r="T1025" s="15" t="str" cm="1">
        <f t="array" aca="1" ref="T1025" ca="1">IF(OR(INDIRECT(A1025&amp;B1025&amp;C1025&amp;F1025)="",ISNUMBER(INDIRECT(A1025&amp;B1025&amp;C1025&amp;F1025))=FALSE,INDIRECT(A1025&amp;B1025&amp;C1025&amp;F1025)=0),"",0)</f>
        <v/>
      </c>
    </row>
    <row r="1026" spans="1:20">
      <c r="A1026" s="23" t="s">
        <v>912</v>
      </c>
      <c r="C1026" s="23" t="str">
        <f t="shared" si="45"/>
        <v>u</v>
      </c>
      <c r="E1026" s="23" t="str">
        <f t="shared" ca="1" si="46"/>
        <v>t</v>
      </c>
      <c r="F1026" s="23">
        <f t="shared" si="47"/>
        <v>47</v>
      </c>
      <c r="G1026" s="23" t="str" cm="1">
        <f t="array" aca="1" ref="G1026" ca="1">IF(OR(INDIRECT(A1026&amp;B1026&amp;C1026&amp;F1026)="",ISNUMBER(INDIRECT(A1026&amp;B1026&amp;C1026&amp;F1026))=FALSE),"",IF(INDIRECT(A1026&amp;B1026&amp;C1026&amp;9)="公開","【（第８期）WEB・コールセンター受付】","【（第８期）医療機関受付】"))</f>
        <v/>
      </c>
      <c r="H1026" s="15" t="str" cm="1">
        <f t="array" aca="1" ref="H1026" ca="1">IF(OR(INDIRECT(A1026&amp;B1026&amp;C1026&amp;F1026)="",ISNUMBER(INDIRECT(A1026&amp;B1026&amp;C1026&amp;F1026))=FALSE,INDIRECT(A1026&amp;B1026&amp;C1026&amp;F1026)=0),"",431001)</f>
        <v/>
      </c>
      <c r="I1026" s="15" t="str" cm="1">
        <f t="array" aca="1" ref="I1026" ca="1">IF(OR(INDIRECT(A1026&amp;B1026&amp;C1026&amp;F1026)="",ISNUMBER(INDIRECT(A1026&amp;B1026&amp;C1026&amp;F1026))=FALSE,INDIRECT(A1026&amp;B1026&amp;C1026&amp;F1026)=0),"",G1026&amp;J1026&amp;"."&amp;TEXT(M1026,"00")&amp;TEXT(N1026,"00")&amp;"."&amp;TEXT(O1026,"00")&amp;TEXT(P1026,"00"))</f>
        <v/>
      </c>
      <c r="J1026" s="15" t="str" cm="1">
        <f t="array" aca="1" ref="J1026" ca="1">IF(OR(INDIRECT(A1026&amp;B1026&amp;C1026&amp;F1026)="",ISNUMBER(INDIRECT(A1026&amp;B1026&amp;C1026&amp;F1026))=FALSE,INDIRECT(A1026&amp;B1026&amp;C1026&amp;F1026)=0),"",予約枠報告様式!$B$2)</f>
        <v/>
      </c>
      <c r="K1026" s="15" t="str" cm="1">
        <f t="array" aca="1" ref="K1026" ca="1">IF(OR(INDIRECT(A1026&amp;B1026&amp;C1026&amp;F1026)="",ISNUMBER(INDIRECT(A1026&amp;B1026&amp;C1026&amp;F1026))=FALSE,INDIRECT(A1026&amp;B1026&amp;C1026&amp;F1026)=0),"",1)</f>
        <v/>
      </c>
      <c r="L1026" s="15" t="str" cm="1">
        <f t="array" aca="1" ref="L1026" ca="1">IF(OR(INDIRECT(A1026&amp;B1026&amp;C1026&amp;F1026)="",ISNUMBER(INDIRECT(A1026&amp;B1026&amp;C1026&amp;F1026))=FALSE,INDIRECT(A1026&amp;B1026&amp;C1026&amp;F1026)=0),"",IF(G1026="【（第８期）医療機関受付】",TEXT(INDIRECT(A1026&amp;D1026&amp;E1026&amp;5),"yyy"),TEXT(INDIRECT(A1026&amp;B1026&amp;C1026&amp;5),"yyy")))</f>
        <v/>
      </c>
      <c r="M1026" s="15" t="str" cm="1">
        <f t="array" aca="1" ref="M1026" ca="1">IF(OR(INDIRECT(A1026&amp;B1026&amp;C1026&amp;F1026)="",ISNUMBER(INDIRECT(A1026&amp;B1026&amp;C1026&amp;F1026))=FALSE,INDIRECT(A1026&amp;B1026&amp;C1026&amp;F1026)=0),"",IF(G1026="【（第８期）医療機関受付】",TEXT(INDIRECT(A1026&amp;D1026&amp;E1026&amp;5),"m"),TEXT(INDIRECT(A1026&amp;B1026&amp;C1026&amp;5),"m")))</f>
        <v/>
      </c>
      <c r="N1026" s="15" t="str" cm="1">
        <f t="array" aca="1" ref="N1026" ca="1">IF(OR(INDIRECT(A1026&amp;B1026&amp;C1026&amp;F1026)="",ISNUMBER(INDIRECT(A1026&amp;B1026&amp;C1026&amp;F1026))=FALSE,INDIRECT(A1026&amp;B1026&amp;C1026&amp;F1026)=0),"",IF(G1026="【（第８期）医療機関受付】",TEXT(INDIRECT(A1026&amp;D1026&amp;E1026&amp;5),"d"),TEXT(INDIRECT(A1026&amp;B1026&amp;C1026&amp;5),"d")))</f>
        <v/>
      </c>
      <c r="O1026" s="15" t="str" cm="1">
        <f t="array" aca="1" ref="O1026" ca="1">IF(OR(INDIRECT(A1026&amp;B1026&amp;C1026&amp;F1026)="",ISNUMBER(INDIRECT(A1026&amp;B1026&amp;C1026&amp;F1026))=FALSE,INDIRECT(A1026&amp;B1026&amp;C1026&amp;F1026)=0),"",HOUR(INDIRECT(A1026&amp;"A"&amp;F1026)))</f>
        <v/>
      </c>
      <c r="P1026" s="15" t="str" cm="1">
        <f t="array" aca="1" ref="P1026" ca="1">IF(OR(INDIRECT(A1026&amp;B1026&amp;C1026&amp;F1026)="",ISNUMBER(INDIRECT(A1026&amp;B1026&amp;C1026&amp;F1026))=FALSE,INDIRECT(A1026&amp;B1026&amp;C1026&amp;F1026)=0),"",MINUTE(INDIRECT(A1026&amp;"A"&amp;F1026)))</f>
        <v/>
      </c>
      <c r="Q1026" s="15" t="str" cm="1">
        <f t="array" aca="1" ref="Q1026" ca="1">IF(OR(INDIRECT(A1026&amp;B1026&amp;C1026&amp;F1026)="",ISNUMBER(INDIRECT(A1026&amp;B1026&amp;C1026&amp;F1026))=FALSE,INDIRECT(A1026&amp;B1026&amp;C1026&amp;F1026)=0),"",O1026)</f>
        <v/>
      </c>
      <c r="R1026" s="15" t="str" cm="1">
        <f t="array" aca="1" ref="R1026" ca="1">IF(OR(INDIRECT(A1026&amp;B1026&amp;C1026&amp;F1026)="",ISNUMBER(INDIRECT(A1026&amp;B1026&amp;C1026&amp;F1026))=FALSE,INDIRECT(A1026&amp;B1026&amp;C1026&amp;F1026)=0),"",P1026+14)</f>
        <v/>
      </c>
      <c r="S1026" s="15" t="str" cm="1">
        <f t="array" aca="1" ref="S1026" ca="1">IF(OR(INDIRECT(A1026&amp;B1026&amp;C1026&amp;F1026)="",ISNUMBER(INDIRECT(A1026&amp;B1026&amp;C1026&amp;F1026))=FALSE,INDIRECT(A1026&amp;B1026&amp;C1026&amp;F1026)=0),"",INDIRECT(A1026&amp;B1026&amp;C1026&amp;F1026))</f>
        <v/>
      </c>
      <c r="T1026" s="15" t="str" cm="1">
        <f t="array" aca="1" ref="T1026" ca="1">IF(OR(INDIRECT(A1026&amp;B1026&amp;C1026&amp;F1026)="",ISNUMBER(INDIRECT(A1026&amp;B1026&amp;C1026&amp;F1026))=FALSE,INDIRECT(A1026&amp;B1026&amp;C1026&amp;F1026)=0),"",0)</f>
        <v/>
      </c>
    </row>
    <row r="1027" spans="1:20">
      <c r="A1027" s="23" t="s">
        <v>912</v>
      </c>
      <c r="C1027" s="23" t="str">
        <f t="shared" si="45"/>
        <v>u</v>
      </c>
      <c r="E1027" s="23" t="str">
        <f t="shared" ca="1" si="46"/>
        <v>t</v>
      </c>
      <c r="F1027" s="23">
        <f t="shared" si="47"/>
        <v>48</v>
      </c>
      <c r="G1027" s="23" t="str" cm="1">
        <f t="array" aca="1" ref="G1027" ca="1">IF(OR(INDIRECT(A1027&amp;B1027&amp;C1027&amp;F1027)="",ISNUMBER(INDIRECT(A1027&amp;B1027&amp;C1027&amp;F1027))=FALSE),"",IF(INDIRECT(A1027&amp;B1027&amp;C1027&amp;9)="公開","【（第８期）WEB・コールセンター受付】","【（第８期）医療機関受付】"))</f>
        <v/>
      </c>
      <c r="H1027" s="15" t="str" cm="1">
        <f t="array" aca="1" ref="H1027" ca="1">IF(OR(INDIRECT(A1027&amp;B1027&amp;C1027&amp;F1027)="",ISNUMBER(INDIRECT(A1027&amp;B1027&amp;C1027&amp;F1027))=FALSE,INDIRECT(A1027&amp;B1027&amp;C1027&amp;F1027)=0),"",431001)</f>
        <v/>
      </c>
      <c r="I1027" s="15" t="str" cm="1">
        <f t="array" aca="1" ref="I1027" ca="1">IF(OR(INDIRECT(A1027&amp;B1027&amp;C1027&amp;F1027)="",ISNUMBER(INDIRECT(A1027&amp;B1027&amp;C1027&amp;F1027))=FALSE,INDIRECT(A1027&amp;B1027&amp;C1027&amp;F1027)=0),"",G1027&amp;J1027&amp;"."&amp;TEXT(M1027,"00")&amp;TEXT(N1027,"00")&amp;"."&amp;TEXT(O1027,"00")&amp;TEXT(P1027,"00"))</f>
        <v/>
      </c>
      <c r="J1027" s="15" t="str" cm="1">
        <f t="array" aca="1" ref="J1027" ca="1">IF(OR(INDIRECT(A1027&amp;B1027&amp;C1027&amp;F1027)="",ISNUMBER(INDIRECT(A1027&amp;B1027&amp;C1027&amp;F1027))=FALSE,INDIRECT(A1027&amp;B1027&amp;C1027&amp;F1027)=0),"",予約枠報告様式!$B$2)</f>
        <v/>
      </c>
      <c r="K1027" s="15" t="str" cm="1">
        <f t="array" aca="1" ref="K1027" ca="1">IF(OR(INDIRECT(A1027&amp;B1027&amp;C1027&amp;F1027)="",ISNUMBER(INDIRECT(A1027&amp;B1027&amp;C1027&amp;F1027))=FALSE,INDIRECT(A1027&amp;B1027&amp;C1027&amp;F1027)=0),"",1)</f>
        <v/>
      </c>
      <c r="L1027" s="15" t="str" cm="1">
        <f t="array" aca="1" ref="L1027" ca="1">IF(OR(INDIRECT(A1027&amp;B1027&amp;C1027&amp;F1027)="",ISNUMBER(INDIRECT(A1027&amp;B1027&amp;C1027&amp;F1027))=FALSE,INDIRECT(A1027&amp;B1027&amp;C1027&amp;F1027)=0),"",IF(G1027="【（第８期）医療機関受付】",TEXT(INDIRECT(A1027&amp;D1027&amp;E1027&amp;5),"yyy"),TEXT(INDIRECT(A1027&amp;B1027&amp;C1027&amp;5),"yyy")))</f>
        <v/>
      </c>
      <c r="M1027" s="15" t="str" cm="1">
        <f t="array" aca="1" ref="M1027" ca="1">IF(OR(INDIRECT(A1027&amp;B1027&amp;C1027&amp;F1027)="",ISNUMBER(INDIRECT(A1027&amp;B1027&amp;C1027&amp;F1027))=FALSE,INDIRECT(A1027&amp;B1027&amp;C1027&amp;F1027)=0),"",IF(G1027="【（第８期）医療機関受付】",TEXT(INDIRECT(A1027&amp;D1027&amp;E1027&amp;5),"m"),TEXT(INDIRECT(A1027&amp;B1027&amp;C1027&amp;5),"m")))</f>
        <v/>
      </c>
      <c r="N1027" s="15" t="str" cm="1">
        <f t="array" aca="1" ref="N1027" ca="1">IF(OR(INDIRECT(A1027&amp;B1027&amp;C1027&amp;F1027)="",ISNUMBER(INDIRECT(A1027&amp;B1027&amp;C1027&amp;F1027))=FALSE,INDIRECT(A1027&amp;B1027&amp;C1027&amp;F1027)=0),"",IF(G1027="【（第８期）医療機関受付】",TEXT(INDIRECT(A1027&amp;D1027&amp;E1027&amp;5),"d"),TEXT(INDIRECT(A1027&amp;B1027&amp;C1027&amp;5),"d")))</f>
        <v/>
      </c>
      <c r="O1027" s="15" t="str" cm="1">
        <f t="array" aca="1" ref="O1027" ca="1">IF(OR(INDIRECT(A1027&amp;B1027&amp;C1027&amp;F1027)="",ISNUMBER(INDIRECT(A1027&amp;B1027&amp;C1027&amp;F1027))=FALSE,INDIRECT(A1027&amp;B1027&amp;C1027&amp;F1027)=0),"",HOUR(INDIRECT(A1027&amp;"A"&amp;F1027)))</f>
        <v/>
      </c>
      <c r="P1027" s="15" t="str" cm="1">
        <f t="array" aca="1" ref="P1027" ca="1">IF(OR(INDIRECT(A1027&amp;B1027&amp;C1027&amp;F1027)="",ISNUMBER(INDIRECT(A1027&amp;B1027&amp;C1027&amp;F1027))=FALSE,INDIRECT(A1027&amp;B1027&amp;C1027&amp;F1027)=0),"",MINUTE(INDIRECT(A1027&amp;"A"&amp;F1027)))</f>
        <v/>
      </c>
      <c r="Q1027" s="15" t="str" cm="1">
        <f t="array" aca="1" ref="Q1027" ca="1">IF(OR(INDIRECT(A1027&amp;B1027&amp;C1027&amp;F1027)="",ISNUMBER(INDIRECT(A1027&amp;B1027&amp;C1027&amp;F1027))=FALSE,INDIRECT(A1027&amp;B1027&amp;C1027&amp;F1027)=0),"",O1027)</f>
        <v/>
      </c>
      <c r="R1027" s="15" t="str" cm="1">
        <f t="array" aca="1" ref="R1027" ca="1">IF(OR(INDIRECT(A1027&amp;B1027&amp;C1027&amp;F1027)="",ISNUMBER(INDIRECT(A1027&amp;B1027&amp;C1027&amp;F1027))=FALSE,INDIRECT(A1027&amp;B1027&amp;C1027&amp;F1027)=0),"",P1027+14)</f>
        <v/>
      </c>
      <c r="S1027" s="15" t="str" cm="1">
        <f t="array" aca="1" ref="S1027" ca="1">IF(OR(INDIRECT(A1027&amp;B1027&amp;C1027&amp;F1027)="",ISNUMBER(INDIRECT(A1027&amp;B1027&amp;C1027&amp;F1027))=FALSE,INDIRECT(A1027&amp;B1027&amp;C1027&amp;F1027)=0),"",INDIRECT(A1027&amp;B1027&amp;C1027&amp;F1027))</f>
        <v/>
      </c>
      <c r="T1027" s="15" t="str" cm="1">
        <f t="array" aca="1" ref="T1027" ca="1">IF(OR(INDIRECT(A1027&amp;B1027&amp;C1027&amp;F1027)="",ISNUMBER(INDIRECT(A1027&amp;B1027&amp;C1027&amp;F1027))=FALSE,INDIRECT(A1027&amp;B1027&amp;C1027&amp;F1027)=0),"",0)</f>
        <v/>
      </c>
    </row>
    <row r="1028" spans="1:20">
      <c r="A1028" s="23" t="s">
        <v>912</v>
      </c>
      <c r="C1028" s="23" t="str">
        <f t="shared" ref="C1028:C1091" si="48">IF(F1027=62,CHAR(CODE(C1027)+1),C1027)</f>
        <v>u</v>
      </c>
      <c r="E1028" s="23" t="str">
        <f t="shared" ca="1" si="46"/>
        <v>t</v>
      </c>
      <c r="F1028" s="23">
        <f t="shared" si="47"/>
        <v>49</v>
      </c>
      <c r="G1028" s="23" t="str" cm="1">
        <f t="array" aca="1" ref="G1028" ca="1">IF(OR(INDIRECT(A1028&amp;B1028&amp;C1028&amp;F1028)="",ISNUMBER(INDIRECT(A1028&amp;B1028&amp;C1028&amp;F1028))=FALSE),"",IF(INDIRECT(A1028&amp;B1028&amp;C1028&amp;9)="公開","【（第８期）WEB・コールセンター受付】","【（第８期）医療機関受付】"))</f>
        <v/>
      </c>
      <c r="H1028" s="15" t="str" cm="1">
        <f t="array" aca="1" ref="H1028" ca="1">IF(OR(INDIRECT(A1028&amp;B1028&amp;C1028&amp;F1028)="",ISNUMBER(INDIRECT(A1028&amp;B1028&amp;C1028&amp;F1028))=FALSE,INDIRECT(A1028&amp;B1028&amp;C1028&amp;F1028)=0),"",431001)</f>
        <v/>
      </c>
      <c r="I1028" s="15" t="str" cm="1">
        <f t="array" aca="1" ref="I1028" ca="1">IF(OR(INDIRECT(A1028&amp;B1028&amp;C1028&amp;F1028)="",ISNUMBER(INDIRECT(A1028&amp;B1028&amp;C1028&amp;F1028))=FALSE,INDIRECT(A1028&amp;B1028&amp;C1028&amp;F1028)=0),"",G1028&amp;J1028&amp;"."&amp;TEXT(M1028,"00")&amp;TEXT(N1028,"00")&amp;"."&amp;TEXT(O1028,"00")&amp;TEXT(P1028,"00"))</f>
        <v/>
      </c>
      <c r="J1028" s="15" t="str" cm="1">
        <f t="array" aca="1" ref="J1028" ca="1">IF(OR(INDIRECT(A1028&amp;B1028&amp;C1028&amp;F1028)="",ISNUMBER(INDIRECT(A1028&amp;B1028&amp;C1028&amp;F1028))=FALSE,INDIRECT(A1028&amp;B1028&amp;C1028&amp;F1028)=0),"",予約枠報告様式!$B$2)</f>
        <v/>
      </c>
      <c r="K1028" s="15" t="str" cm="1">
        <f t="array" aca="1" ref="K1028" ca="1">IF(OR(INDIRECT(A1028&amp;B1028&amp;C1028&amp;F1028)="",ISNUMBER(INDIRECT(A1028&amp;B1028&amp;C1028&amp;F1028))=FALSE,INDIRECT(A1028&amp;B1028&amp;C1028&amp;F1028)=0),"",1)</f>
        <v/>
      </c>
      <c r="L1028" s="15" t="str" cm="1">
        <f t="array" aca="1" ref="L1028" ca="1">IF(OR(INDIRECT(A1028&amp;B1028&amp;C1028&amp;F1028)="",ISNUMBER(INDIRECT(A1028&amp;B1028&amp;C1028&amp;F1028))=FALSE,INDIRECT(A1028&amp;B1028&amp;C1028&amp;F1028)=0),"",IF(G1028="【（第８期）医療機関受付】",TEXT(INDIRECT(A1028&amp;D1028&amp;E1028&amp;5),"yyy"),TEXT(INDIRECT(A1028&amp;B1028&amp;C1028&amp;5),"yyy")))</f>
        <v/>
      </c>
      <c r="M1028" s="15" t="str" cm="1">
        <f t="array" aca="1" ref="M1028" ca="1">IF(OR(INDIRECT(A1028&amp;B1028&amp;C1028&amp;F1028)="",ISNUMBER(INDIRECT(A1028&amp;B1028&amp;C1028&amp;F1028))=FALSE,INDIRECT(A1028&amp;B1028&amp;C1028&amp;F1028)=0),"",IF(G1028="【（第８期）医療機関受付】",TEXT(INDIRECT(A1028&amp;D1028&amp;E1028&amp;5),"m"),TEXT(INDIRECT(A1028&amp;B1028&amp;C1028&amp;5),"m")))</f>
        <v/>
      </c>
      <c r="N1028" s="15" t="str" cm="1">
        <f t="array" aca="1" ref="N1028" ca="1">IF(OR(INDIRECT(A1028&amp;B1028&amp;C1028&amp;F1028)="",ISNUMBER(INDIRECT(A1028&amp;B1028&amp;C1028&amp;F1028))=FALSE,INDIRECT(A1028&amp;B1028&amp;C1028&amp;F1028)=0),"",IF(G1028="【（第８期）医療機関受付】",TEXT(INDIRECT(A1028&amp;D1028&amp;E1028&amp;5),"d"),TEXT(INDIRECT(A1028&amp;B1028&amp;C1028&amp;5),"d")))</f>
        <v/>
      </c>
      <c r="O1028" s="15" t="str" cm="1">
        <f t="array" aca="1" ref="O1028" ca="1">IF(OR(INDIRECT(A1028&amp;B1028&amp;C1028&amp;F1028)="",ISNUMBER(INDIRECT(A1028&amp;B1028&amp;C1028&amp;F1028))=FALSE,INDIRECT(A1028&amp;B1028&amp;C1028&amp;F1028)=0),"",HOUR(INDIRECT(A1028&amp;"A"&amp;F1028)))</f>
        <v/>
      </c>
      <c r="P1028" s="15" t="str" cm="1">
        <f t="array" aca="1" ref="P1028" ca="1">IF(OR(INDIRECT(A1028&amp;B1028&amp;C1028&amp;F1028)="",ISNUMBER(INDIRECT(A1028&amp;B1028&amp;C1028&amp;F1028))=FALSE,INDIRECT(A1028&amp;B1028&amp;C1028&amp;F1028)=0),"",MINUTE(INDIRECT(A1028&amp;"A"&amp;F1028)))</f>
        <v/>
      </c>
      <c r="Q1028" s="15" t="str" cm="1">
        <f t="array" aca="1" ref="Q1028" ca="1">IF(OR(INDIRECT(A1028&amp;B1028&amp;C1028&amp;F1028)="",ISNUMBER(INDIRECT(A1028&amp;B1028&amp;C1028&amp;F1028))=FALSE,INDIRECT(A1028&amp;B1028&amp;C1028&amp;F1028)=0),"",O1028)</f>
        <v/>
      </c>
      <c r="R1028" s="15" t="str" cm="1">
        <f t="array" aca="1" ref="R1028" ca="1">IF(OR(INDIRECT(A1028&amp;B1028&amp;C1028&amp;F1028)="",ISNUMBER(INDIRECT(A1028&amp;B1028&amp;C1028&amp;F1028))=FALSE,INDIRECT(A1028&amp;B1028&amp;C1028&amp;F1028)=0),"",P1028+14)</f>
        <v/>
      </c>
      <c r="S1028" s="15" t="str" cm="1">
        <f t="array" aca="1" ref="S1028" ca="1">IF(OR(INDIRECT(A1028&amp;B1028&amp;C1028&amp;F1028)="",ISNUMBER(INDIRECT(A1028&amp;B1028&amp;C1028&amp;F1028))=FALSE,INDIRECT(A1028&amp;B1028&amp;C1028&amp;F1028)=0),"",INDIRECT(A1028&amp;B1028&amp;C1028&amp;F1028))</f>
        <v/>
      </c>
      <c r="T1028" s="15" t="str" cm="1">
        <f t="array" aca="1" ref="T1028" ca="1">IF(OR(INDIRECT(A1028&amp;B1028&amp;C1028&amp;F1028)="",ISNUMBER(INDIRECT(A1028&amp;B1028&amp;C1028&amp;F1028))=FALSE,INDIRECT(A1028&amp;B1028&amp;C1028&amp;F1028)=0),"",0)</f>
        <v/>
      </c>
    </row>
    <row r="1029" spans="1:20">
      <c r="A1029" s="23" t="s">
        <v>912</v>
      </c>
      <c r="C1029" s="23" t="str">
        <f t="shared" si="48"/>
        <v>u</v>
      </c>
      <c r="E1029" s="23" t="str">
        <f t="shared" ca="1" si="46"/>
        <v>t</v>
      </c>
      <c r="F1029" s="23">
        <f t="shared" si="47"/>
        <v>50</v>
      </c>
      <c r="G1029" s="23" t="str" cm="1">
        <f t="array" aca="1" ref="G1029" ca="1">IF(OR(INDIRECT(A1029&amp;B1029&amp;C1029&amp;F1029)="",ISNUMBER(INDIRECT(A1029&amp;B1029&amp;C1029&amp;F1029))=FALSE),"",IF(INDIRECT(A1029&amp;B1029&amp;C1029&amp;9)="公開","【（第８期）WEB・コールセンター受付】","【（第８期）医療機関受付】"))</f>
        <v/>
      </c>
      <c r="H1029" s="15" t="str" cm="1">
        <f t="array" aca="1" ref="H1029" ca="1">IF(OR(INDIRECT(A1029&amp;B1029&amp;C1029&amp;F1029)="",ISNUMBER(INDIRECT(A1029&amp;B1029&amp;C1029&amp;F1029))=FALSE,INDIRECT(A1029&amp;B1029&amp;C1029&amp;F1029)=0),"",431001)</f>
        <v/>
      </c>
      <c r="I1029" s="15" t="str" cm="1">
        <f t="array" aca="1" ref="I1029" ca="1">IF(OR(INDIRECT(A1029&amp;B1029&amp;C1029&amp;F1029)="",ISNUMBER(INDIRECT(A1029&amp;B1029&amp;C1029&amp;F1029))=FALSE,INDIRECT(A1029&amp;B1029&amp;C1029&amp;F1029)=0),"",G1029&amp;J1029&amp;"."&amp;TEXT(M1029,"00")&amp;TEXT(N1029,"00")&amp;"."&amp;TEXT(O1029,"00")&amp;TEXT(P1029,"00"))</f>
        <v/>
      </c>
      <c r="J1029" s="15" t="str" cm="1">
        <f t="array" aca="1" ref="J1029" ca="1">IF(OR(INDIRECT(A1029&amp;B1029&amp;C1029&amp;F1029)="",ISNUMBER(INDIRECT(A1029&amp;B1029&amp;C1029&amp;F1029))=FALSE,INDIRECT(A1029&amp;B1029&amp;C1029&amp;F1029)=0),"",予約枠報告様式!$B$2)</f>
        <v/>
      </c>
      <c r="K1029" s="15" t="str" cm="1">
        <f t="array" aca="1" ref="K1029" ca="1">IF(OR(INDIRECT(A1029&amp;B1029&amp;C1029&amp;F1029)="",ISNUMBER(INDIRECT(A1029&amp;B1029&amp;C1029&amp;F1029))=FALSE,INDIRECT(A1029&amp;B1029&amp;C1029&amp;F1029)=0),"",1)</f>
        <v/>
      </c>
      <c r="L1029" s="15" t="str" cm="1">
        <f t="array" aca="1" ref="L1029" ca="1">IF(OR(INDIRECT(A1029&amp;B1029&amp;C1029&amp;F1029)="",ISNUMBER(INDIRECT(A1029&amp;B1029&amp;C1029&amp;F1029))=FALSE,INDIRECT(A1029&amp;B1029&amp;C1029&amp;F1029)=0),"",IF(G1029="【（第８期）医療機関受付】",TEXT(INDIRECT(A1029&amp;D1029&amp;E1029&amp;5),"yyy"),TEXT(INDIRECT(A1029&amp;B1029&amp;C1029&amp;5),"yyy")))</f>
        <v/>
      </c>
      <c r="M1029" s="15" t="str" cm="1">
        <f t="array" aca="1" ref="M1029" ca="1">IF(OR(INDIRECT(A1029&amp;B1029&amp;C1029&amp;F1029)="",ISNUMBER(INDIRECT(A1029&amp;B1029&amp;C1029&amp;F1029))=FALSE,INDIRECT(A1029&amp;B1029&amp;C1029&amp;F1029)=0),"",IF(G1029="【（第８期）医療機関受付】",TEXT(INDIRECT(A1029&amp;D1029&amp;E1029&amp;5),"m"),TEXT(INDIRECT(A1029&amp;B1029&amp;C1029&amp;5),"m")))</f>
        <v/>
      </c>
      <c r="N1029" s="15" t="str" cm="1">
        <f t="array" aca="1" ref="N1029" ca="1">IF(OR(INDIRECT(A1029&amp;B1029&amp;C1029&amp;F1029)="",ISNUMBER(INDIRECT(A1029&amp;B1029&amp;C1029&amp;F1029))=FALSE,INDIRECT(A1029&amp;B1029&amp;C1029&amp;F1029)=0),"",IF(G1029="【（第８期）医療機関受付】",TEXT(INDIRECT(A1029&amp;D1029&amp;E1029&amp;5),"d"),TEXT(INDIRECT(A1029&amp;B1029&amp;C1029&amp;5),"d")))</f>
        <v/>
      </c>
      <c r="O1029" s="15" t="str" cm="1">
        <f t="array" aca="1" ref="O1029" ca="1">IF(OR(INDIRECT(A1029&amp;B1029&amp;C1029&amp;F1029)="",ISNUMBER(INDIRECT(A1029&amp;B1029&amp;C1029&amp;F1029))=FALSE,INDIRECT(A1029&amp;B1029&amp;C1029&amp;F1029)=0),"",HOUR(INDIRECT(A1029&amp;"A"&amp;F1029)))</f>
        <v/>
      </c>
      <c r="P1029" s="15" t="str" cm="1">
        <f t="array" aca="1" ref="P1029" ca="1">IF(OR(INDIRECT(A1029&amp;B1029&amp;C1029&amp;F1029)="",ISNUMBER(INDIRECT(A1029&amp;B1029&amp;C1029&amp;F1029))=FALSE,INDIRECT(A1029&amp;B1029&amp;C1029&amp;F1029)=0),"",MINUTE(INDIRECT(A1029&amp;"A"&amp;F1029)))</f>
        <v/>
      </c>
      <c r="Q1029" s="15" t="str" cm="1">
        <f t="array" aca="1" ref="Q1029" ca="1">IF(OR(INDIRECT(A1029&amp;B1029&amp;C1029&amp;F1029)="",ISNUMBER(INDIRECT(A1029&amp;B1029&amp;C1029&amp;F1029))=FALSE,INDIRECT(A1029&amp;B1029&amp;C1029&amp;F1029)=0),"",O1029)</f>
        <v/>
      </c>
      <c r="R1029" s="15" t="str" cm="1">
        <f t="array" aca="1" ref="R1029" ca="1">IF(OR(INDIRECT(A1029&amp;B1029&amp;C1029&amp;F1029)="",ISNUMBER(INDIRECT(A1029&amp;B1029&amp;C1029&amp;F1029))=FALSE,INDIRECT(A1029&amp;B1029&amp;C1029&amp;F1029)=0),"",P1029+14)</f>
        <v/>
      </c>
      <c r="S1029" s="15" t="str" cm="1">
        <f t="array" aca="1" ref="S1029" ca="1">IF(OR(INDIRECT(A1029&amp;B1029&amp;C1029&amp;F1029)="",ISNUMBER(INDIRECT(A1029&amp;B1029&amp;C1029&amp;F1029))=FALSE,INDIRECT(A1029&amp;B1029&amp;C1029&amp;F1029)=0),"",INDIRECT(A1029&amp;B1029&amp;C1029&amp;F1029))</f>
        <v/>
      </c>
      <c r="T1029" s="15" t="str" cm="1">
        <f t="array" aca="1" ref="T1029" ca="1">IF(OR(INDIRECT(A1029&amp;B1029&amp;C1029&amp;F1029)="",ISNUMBER(INDIRECT(A1029&amp;B1029&amp;C1029&amp;F1029))=FALSE,INDIRECT(A1029&amp;B1029&amp;C1029&amp;F1029)=0),"",0)</f>
        <v/>
      </c>
    </row>
    <row r="1030" spans="1:20">
      <c r="A1030" s="23" t="s">
        <v>912</v>
      </c>
      <c r="C1030" s="23" t="str">
        <f t="shared" si="48"/>
        <v>u</v>
      </c>
      <c r="E1030" s="23" t="str">
        <f t="shared" ca="1" si="46"/>
        <v>t</v>
      </c>
      <c r="F1030" s="23">
        <f t="shared" si="47"/>
        <v>51</v>
      </c>
      <c r="G1030" s="23" t="str" cm="1">
        <f t="array" aca="1" ref="G1030" ca="1">IF(OR(INDIRECT(A1030&amp;B1030&amp;C1030&amp;F1030)="",ISNUMBER(INDIRECT(A1030&amp;B1030&amp;C1030&amp;F1030))=FALSE),"",IF(INDIRECT(A1030&amp;B1030&amp;C1030&amp;9)="公開","【（第８期）WEB・コールセンター受付】","【（第８期）医療機関受付】"))</f>
        <v/>
      </c>
      <c r="H1030" s="15" t="str" cm="1">
        <f t="array" aca="1" ref="H1030" ca="1">IF(OR(INDIRECT(A1030&amp;B1030&amp;C1030&amp;F1030)="",ISNUMBER(INDIRECT(A1030&amp;B1030&amp;C1030&amp;F1030))=FALSE,INDIRECT(A1030&amp;B1030&amp;C1030&amp;F1030)=0),"",431001)</f>
        <v/>
      </c>
      <c r="I1030" s="15" t="str" cm="1">
        <f t="array" aca="1" ref="I1030" ca="1">IF(OR(INDIRECT(A1030&amp;B1030&amp;C1030&amp;F1030)="",ISNUMBER(INDIRECT(A1030&amp;B1030&amp;C1030&amp;F1030))=FALSE,INDIRECT(A1030&amp;B1030&amp;C1030&amp;F1030)=0),"",G1030&amp;J1030&amp;"."&amp;TEXT(M1030,"00")&amp;TEXT(N1030,"00")&amp;"."&amp;TEXT(O1030,"00")&amp;TEXT(P1030,"00"))</f>
        <v/>
      </c>
      <c r="J1030" s="15" t="str" cm="1">
        <f t="array" aca="1" ref="J1030" ca="1">IF(OR(INDIRECT(A1030&amp;B1030&amp;C1030&amp;F1030)="",ISNUMBER(INDIRECT(A1030&amp;B1030&amp;C1030&amp;F1030))=FALSE,INDIRECT(A1030&amp;B1030&amp;C1030&amp;F1030)=0),"",予約枠報告様式!$B$2)</f>
        <v/>
      </c>
      <c r="K1030" s="15" t="str" cm="1">
        <f t="array" aca="1" ref="K1030" ca="1">IF(OR(INDIRECT(A1030&amp;B1030&amp;C1030&amp;F1030)="",ISNUMBER(INDIRECT(A1030&amp;B1030&amp;C1030&amp;F1030))=FALSE,INDIRECT(A1030&amp;B1030&amp;C1030&amp;F1030)=0),"",1)</f>
        <v/>
      </c>
      <c r="L1030" s="15" t="str" cm="1">
        <f t="array" aca="1" ref="L1030" ca="1">IF(OR(INDIRECT(A1030&amp;B1030&amp;C1030&amp;F1030)="",ISNUMBER(INDIRECT(A1030&amp;B1030&amp;C1030&amp;F1030))=FALSE,INDIRECT(A1030&amp;B1030&amp;C1030&amp;F1030)=0),"",IF(G1030="【（第８期）医療機関受付】",TEXT(INDIRECT(A1030&amp;D1030&amp;E1030&amp;5),"yyy"),TEXT(INDIRECT(A1030&amp;B1030&amp;C1030&amp;5),"yyy")))</f>
        <v/>
      </c>
      <c r="M1030" s="15" t="str" cm="1">
        <f t="array" aca="1" ref="M1030" ca="1">IF(OR(INDIRECT(A1030&amp;B1030&amp;C1030&amp;F1030)="",ISNUMBER(INDIRECT(A1030&amp;B1030&amp;C1030&amp;F1030))=FALSE,INDIRECT(A1030&amp;B1030&amp;C1030&amp;F1030)=0),"",IF(G1030="【（第８期）医療機関受付】",TEXT(INDIRECT(A1030&amp;D1030&amp;E1030&amp;5),"m"),TEXT(INDIRECT(A1030&amp;B1030&amp;C1030&amp;5),"m")))</f>
        <v/>
      </c>
      <c r="N1030" s="15" t="str" cm="1">
        <f t="array" aca="1" ref="N1030" ca="1">IF(OR(INDIRECT(A1030&amp;B1030&amp;C1030&amp;F1030)="",ISNUMBER(INDIRECT(A1030&amp;B1030&amp;C1030&amp;F1030))=FALSE,INDIRECT(A1030&amp;B1030&amp;C1030&amp;F1030)=0),"",IF(G1030="【（第８期）医療機関受付】",TEXT(INDIRECT(A1030&amp;D1030&amp;E1030&amp;5),"d"),TEXT(INDIRECT(A1030&amp;B1030&amp;C1030&amp;5),"d")))</f>
        <v/>
      </c>
      <c r="O1030" s="15" t="str" cm="1">
        <f t="array" aca="1" ref="O1030" ca="1">IF(OR(INDIRECT(A1030&amp;B1030&amp;C1030&amp;F1030)="",ISNUMBER(INDIRECT(A1030&amp;B1030&amp;C1030&amp;F1030))=FALSE,INDIRECT(A1030&amp;B1030&amp;C1030&amp;F1030)=0),"",HOUR(INDIRECT(A1030&amp;"A"&amp;F1030)))</f>
        <v/>
      </c>
      <c r="P1030" s="15" t="str" cm="1">
        <f t="array" aca="1" ref="P1030" ca="1">IF(OR(INDIRECT(A1030&amp;B1030&amp;C1030&amp;F1030)="",ISNUMBER(INDIRECT(A1030&amp;B1030&amp;C1030&amp;F1030))=FALSE,INDIRECT(A1030&amp;B1030&amp;C1030&amp;F1030)=0),"",MINUTE(INDIRECT(A1030&amp;"A"&amp;F1030)))</f>
        <v/>
      </c>
      <c r="Q1030" s="15" t="str" cm="1">
        <f t="array" aca="1" ref="Q1030" ca="1">IF(OR(INDIRECT(A1030&amp;B1030&amp;C1030&amp;F1030)="",ISNUMBER(INDIRECT(A1030&amp;B1030&amp;C1030&amp;F1030))=FALSE,INDIRECT(A1030&amp;B1030&amp;C1030&amp;F1030)=0),"",O1030)</f>
        <v/>
      </c>
      <c r="R1030" s="15" t="str" cm="1">
        <f t="array" aca="1" ref="R1030" ca="1">IF(OR(INDIRECT(A1030&amp;B1030&amp;C1030&amp;F1030)="",ISNUMBER(INDIRECT(A1030&amp;B1030&amp;C1030&amp;F1030))=FALSE,INDIRECT(A1030&amp;B1030&amp;C1030&amp;F1030)=0),"",P1030+14)</f>
        <v/>
      </c>
      <c r="S1030" s="15" t="str" cm="1">
        <f t="array" aca="1" ref="S1030" ca="1">IF(OR(INDIRECT(A1030&amp;B1030&amp;C1030&amp;F1030)="",ISNUMBER(INDIRECT(A1030&amp;B1030&amp;C1030&amp;F1030))=FALSE,INDIRECT(A1030&amp;B1030&amp;C1030&amp;F1030)=0),"",INDIRECT(A1030&amp;B1030&amp;C1030&amp;F1030))</f>
        <v/>
      </c>
      <c r="T1030" s="15" t="str" cm="1">
        <f t="array" aca="1" ref="T1030" ca="1">IF(OR(INDIRECT(A1030&amp;B1030&amp;C1030&amp;F1030)="",ISNUMBER(INDIRECT(A1030&amp;B1030&amp;C1030&amp;F1030))=FALSE,INDIRECT(A1030&amp;B1030&amp;C1030&amp;F1030)=0),"",0)</f>
        <v/>
      </c>
    </row>
    <row r="1031" spans="1:20">
      <c r="A1031" s="23" t="s">
        <v>912</v>
      </c>
      <c r="C1031" s="23" t="str">
        <f t="shared" si="48"/>
        <v>u</v>
      </c>
      <c r="E1031" s="23" t="str">
        <f t="shared" ca="1" si="46"/>
        <v>t</v>
      </c>
      <c r="F1031" s="23">
        <f t="shared" si="47"/>
        <v>52</v>
      </c>
      <c r="G1031" s="23" t="str" cm="1">
        <f t="array" aca="1" ref="G1031" ca="1">IF(OR(INDIRECT(A1031&amp;B1031&amp;C1031&amp;F1031)="",ISNUMBER(INDIRECT(A1031&amp;B1031&amp;C1031&amp;F1031))=FALSE),"",IF(INDIRECT(A1031&amp;B1031&amp;C1031&amp;9)="公開","【（第８期）WEB・コールセンター受付】","【（第８期）医療機関受付】"))</f>
        <v/>
      </c>
      <c r="H1031" s="15" t="str" cm="1">
        <f t="array" aca="1" ref="H1031" ca="1">IF(OR(INDIRECT(A1031&amp;B1031&amp;C1031&amp;F1031)="",ISNUMBER(INDIRECT(A1031&amp;B1031&amp;C1031&amp;F1031))=FALSE,INDIRECT(A1031&amp;B1031&amp;C1031&amp;F1031)=0),"",431001)</f>
        <v/>
      </c>
      <c r="I1031" s="15" t="str" cm="1">
        <f t="array" aca="1" ref="I1031" ca="1">IF(OR(INDIRECT(A1031&amp;B1031&amp;C1031&amp;F1031)="",ISNUMBER(INDIRECT(A1031&amp;B1031&amp;C1031&amp;F1031))=FALSE,INDIRECT(A1031&amp;B1031&amp;C1031&amp;F1031)=0),"",G1031&amp;J1031&amp;"."&amp;TEXT(M1031,"00")&amp;TEXT(N1031,"00")&amp;"."&amp;TEXT(O1031,"00")&amp;TEXT(P1031,"00"))</f>
        <v/>
      </c>
      <c r="J1031" s="15" t="str" cm="1">
        <f t="array" aca="1" ref="J1031" ca="1">IF(OR(INDIRECT(A1031&amp;B1031&amp;C1031&amp;F1031)="",ISNUMBER(INDIRECT(A1031&amp;B1031&amp;C1031&amp;F1031))=FALSE,INDIRECT(A1031&amp;B1031&amp;C1031&amp;F1031)=0),"",予約枠報告様式!$B$2)</f>
        <v/>
      </c>
      <c r="K1031" s="15" t="str" cm="1">
        <f t="array" aca="1" ref="K1031" ca="1">IF(OR(INDIRECT(A1031&amp;B1031&amp;C1031&amp;F1031)="",ISNUMBER(INDIRECT(A1031&amp;B1031&amp;C1031&amp;F1031))=FALSE,INDIRECT(A1031&amp;B1031&amp;C1031&amp;F1031)=0),"",1)</f>
        <v/>
      </c>
      <c r="L1031" s="15" t="str" cm="1">
        <f t="array" aca="1" ref="L1031" ca="1">IF(OR(INDIRECT(A1031&amp;B1031&amp;C1031&amp;F1031)="",ISNUMBER(INDIRECT(A1031&amp;B1031&amp;C1031&amp;F1031))=FALSE,INDIRECT(A1031&amp;B1031&amp;C1031&amp;F1031)=0),"",IF(G1031="【（第８期）医療機関受付】",TEXT(INDIRECT(A1031&amp;D1031&amp;E1031&amp;5),"yyy"),TEXT(INDIRECT(A1031&amp;B1031&amp;C1031&amp;5),"yyy")))</f>
        <v/>
      </c>
      <c r="M1031" s="15" t="str" cm="1">
        <f t="array" aca="1" ref="M1031" ca="1">IF(OR(INDIRECT(A1031&amp;B1031&amp;C1031&amp;F1031)="",ISNUMBER(INDIRECT(A1031&amp;B1031&amp;C1031&amp;F1031))=FALSE,INDIRECT(A1031&amp;B1031&amp;C1031&amp;F1031)=0),"",IF(G1031="【（第８期）医療機関受付】",TEXT(INDIRECT(A1031&amp;D1031&amp;E1031&amp;5),"m"),TEXT(INDIRECT(A1031&amp;B1031&amp;C1031&amp;5),"m")))</f>
        <v/>
      </c>
      <c r="N1031" s="15" t="str" cm="1">
        <f t="array" aca="1" ref="N1031" ca="1">IF(OR(INDIRECT(A1031&amp;B1031&amp;C1031&amp;F1031)="",ISNUMBER(INDIRECT(A1031&amp;B1031&amp;C1031&amp;F1031))=FALSE,INDIRECT(A1031&amp;B1031&amp;C1031&amp;F1031)=0),"",IF(G1031="【（第８期）医療機関受付】",TEXT(INDIRECT(A1031&amp;D1031&amp;E1031&amp;5),"d"),TEXT(INDIRECT(A1031&amp;B1031&amp;C1031&amp;5),"d")))</f>
        <v/>
      </c>
      <c r="O1031" s="15" t="str" cm="1">
        <f t="array" aca="1" ref="O1031" ca="1">IF(OR(INDIRECT(A1031&amp;B1031&amp;C1031&amp;F1031)="",ISNUMBER(INDIRECT(A1031&amp;B1031&amp;C1031&amp;F1031))=FALSE,INDIRECT(A1031&amp;B1031&amp;C1031&amp;F1031)=0),"",HOUR(INDIRECT(A1031&amp;"A"&amp;F1031)))</f>
        <v/>
      </c>
      <c r="P1031" s="15" t="str" cm="1">
        <f t="array" aca="1" ref="P1031" ca="1">IF(OR(INDIRECT(A1031&amp;B1031&amp;C1031&amp;F1031)="",ISNUMBER(INDIRECT(A1031&amp;B1031&amp;C1031&amp;F1031))=FALSE,INDIRECT(A1031&amp;B1031&amp;C1031&amp;F1031)=0),"",MINUTE(INDIRECT(A1031&amp;"A"&amp;F1031)))</f>
        <v/>
      </c>
      <c r="Q1031" s="15" t="str" cm="1">
        <f t="array" aca="1" ref="Q1031" ca="1">IF(OR(INDIRECT(A1031&amp;B1031&amp;C1031&amp;F1031)="",ISNUMBER(INDIRECT(A1031&amp;B1031&amp;C1031&amp;F1031))=FALSE,INDIRECT(A1031&amp;B1031&amp;C1031&amp;F1031)=0),"",O1031)</f>
        <v/>
      </c>
      <c r="R1031" s="15" t="str" cm="1">
        <f t="array" aca="1" ref="R1031" ca="1">IF(OR(INDIRECT(A1031&amp;B1031&amp;C1031&amp;F1031)="",ISNUMBER(INDIRECT(A1031&amp;B1031&amp;C1031&amp;F1031))=FALSE,INDIRECT(A1031&amp;B1031&amp;C1031&amp;F1031)=0),"",P1031+14)</f>
        <v/>
      </c>
      <c r="S1031" s="15" t="str" cm="1">
        <f t="array" aca="1" ref="S1031" ca="1">IF(OR(INDIRECT(A1031&amp;B1031&amp;C1031&amp;F1031)="",ISNUMBER(INDIRECT(A1031&amp;B1031&amp;C1031&amp;F1031))=FALSE,INDIRECT(A1031&amp;B1031&amp;C1031&amp;F1031)=0),"",INDIRECT(A1031&amp;B1031&amp;C1031&amp;F1031))</f>
        <v/>
      </c>
      <c r="T1031" s="15" t="str" cm="1">
        <f t="array" aca="1" ref="T1031" ca="1">IF(OR(INDIRECT(A1031&amp;B1031&amp;C1031&amp;F1031)="",ISNUMBER(INDIRECT(A1031&amp;B1031&amp;C1031&amp;F1031))=FALSE,INDIRECT(A1031&amp;B1031&amp;C1031&amp;F1031)=0),"",0)</f>
        <v/>
      </c>
    </row>
    <row r="1032" spans="1:20">
      <c r="A1032" s="23" t="s">
        <v>912</v>
      </c>
      <c r="C1032" s="23" t="str">
        <f t="shared" si="48"/>
        <v>u</v>
      </c>
      <c r="E1032" s="23" t="str">
        <f t="shared" ca="1" si="46"/>
        <v>t</v>
      </c>
      <c r="F1032" s="23">
        <f t="shared" si="47"/>
        <v>53</v>
      </c>
      <c r="G1032" s="23" t="str" cm="1">
        <f t="array" aca="1" ref="G1032" ca="1">IF(OR(INDIRECT(A1032&amp;B1032&amp;C1032&amp;F1032)="",ISNUMBER(INDIRECT(A1032&amp;B1032&amp;C1032&amp;F1032))=FALSE),"",IF(INDIRECT(A1032&amp;B1032&amp;C1032&amp;9)="公開","【（第８期）WEB・コールセンター受付】","【（第８期）医療機関受付】"))</f>
        <v/>
      </c>
      <c r="H1032" s="15" t="str" cm="1">
        <f t="array" aca="1" ref="H1032" ca="1">IF(OR(INDIRECT(A1032&amp;B1032&amp;C1032&amp;F1032)="",ISNUMBER(INDIRECT(A1032&amp;B1032&amp;C1032&amp;F1032))=FALSE,INDIRECT(A1032&amp;B1032&amp;C1032&amp;F1032)=0),"",431001)</f>
        <v/>
      </c>
      <c r="I1032" s="15" t="str" cm="1">
        <f t="array" aca="1" ref="I1032" ca="1">IF(OR(INDIRECT(A1032&amp;B1032&amp;C1032&amp;F1032)="",ISNUMBER(INDIRECT(A1032&amp;B1032&amp;C1032&amp;F1032))=FALSE,INDIRECT(A1032&amp;B1032&amp;C1032&amp;F1032)=0),"",G1032&amp;J1032&amp;"."&amp;TEXT(M1032,"00")&amp;TEXT(N1032,"00")&amp;"."&amp;TEXT(O1032,"00")&amp;TEXT(P1032,"00"))</f>
        <v/>
      </c>
      <c r="J1032" s="15" t="str" cm="1">
        <f t="array" aca="1" ref="J1032" ca="1">IF(OR(INDIRECT(A1032&amp;B1032&amp;C1032&amp;F1032)="",ISNUMBER(INDIRECT(A1032&amp;B1032&amp;C1032&amp;F1032))=FALSE,INDIRECT(A1032&amp;B1032&amp;C1032&amp;F1032)=0),"",予約枠報告様式!$B$2)</f>
        <v/>
      </c>
      <c r="K1032" s="15" t="str" cm="1">
        <f t="array" aca="1" ref="K1032" ca="1">IF(OR(INDIRECT(A1032&amp;B1032&amp;C1032&amp;F1032)="",ISNUMBER(INDIRECT(A1032&amp;B1032&amp;C1032&amp;F1032))=FALSE,INDIRECT(A1032&amp;B1032&amp;C1032&amp;F1032)=0),"",1)</f>
        <v/>
      </c>
      <c r="L1032" s="15" t="str" cm="1">
        <f t="array" aca="1" ref="L1032" ca="1">IF(OR(INDIRECT(A1032&amp;B1032&amp;C1032&amp;F1032)="",ISNUMBER(INDIRECT(A1032&amp;B1032&amp;C1032&amp;F1032))=FALSE,INDIRECT(A1032&amp;B1032&amp;C1032&amp;F1032)=0),"",IF(G1032="【（第８期）医療機関受付】",TEXT(INDIRECT(A1032&amp;D1032&amp;E1032&amp;5),"yyy"),TEXT(INDIRECT(A1032&amp;B1032&amp;C1032&amp;5),"yyy")))</f>
        <v/>
      </c>
      <c r="M1032" s="15" t="str" cm="1">
        <f t="array" aca="1" ref="M1032" ca="1">IF(OR(INDIRECT(A1032&amp;B1032&amp;C1032&amp;F1032)="",ISNUMBER(INDIRECT(A1032&amp;B1032&amp;C1032&amp;F1032))=FALSE,INDIRECT(A1032&amp;B1032&amp;C1032&amp;F1032)=0),"",IF(G1032="【（第８期）医療機関受付】",TEXT(INDIRECT(A1032&amp;D1032&amp;E1032&amp;5),"m"),TEXT(INDIRECT(A1032&amp;B1032&amp;C1032&amp;5),"m")))</f>
        <v/>
      </c>
      <c r="N1032" s="15" t="str" cm="1">
        <f t="array" aca="1" ref="N1032" ca="1">IF(OR(INDIRECT(A1032&amp;B1032&amp;C1032&amp;F1032)="",ISNUMBER(INDIRECT(A1032&amp;B1032&amp;C1032&amp;F1032))=FALSE,INDIRECT(A1032&amp;B1032&amp;C1032&amp;F1032)=0),"",IF(G1032="【（第８期）医療機関受付】",TEXT(INDIRECT(A1032&amp;D1032&amp;E1032&amp;5),"d"),TEXT(INDIRECT(A1032&amp;B1032&amp;C1032&amp;5),"d")))</f>
        <v/>
      </c>
      <c r="O1032" s="15" t="str" cm="1">
        <f t="array" aca="1" ref="O1032" ca="1">IF(OR(INDIRECT(A1032&amp;B1032&amp;C1032&amp;F1032)="",ISNUMBER(INDIRECT(A1032&amp;B1032&amp;C1032&amp;F1032))=FALSE,INDIRECT(A1032&amp;B1032&amp;C1032&amp;F1032)=0),"",HOUR(INDIRECT(A1032&amp;"A"&amp;F1032)))</f>
        <v/>
      </c>
      <c r="P1032" s="15" t="str" cm="1">
        <f t="array" aca="1" ref="P1032" ca="1">IF(OR(INDIRECT(A1032&amp;B1032&amp;C1032&amp;F1032)="",ISNUMBER(INDIRECT(A1032&amp;B1032&amp;C1032&amp;F1032))=FALSE,INDIRECT(A1032&amp;B1032&amp;C1032&amp;F1032)=0),"",MINUTE(INDIRECT(A1032&amp;"A"&amp;F1032)))</f>
        <v/>
      </c>
      <c r="Q1032" s="15" t="str" cm="1">
        <f t="array" aca="1" ref="Q1032" ca="1">IF(OR(INDIRECT(A1032&amp;B1032&amp;C1032&amp;F1032)="",ISNUMBER(INDIRECT(A1032&amp;B1032&amp;C1032&amp;F1032))=FALSE,INDIRECT(A1032&amp;B1032&amp;C1032&amp;F1032)=0),"",O1032)</f>
        <v/>
      </c>
      <c r="R1032" s="15" t="str" cm="1">
        <f t="array" aca="1" ref="R1032" ca="1">IF(OR(INDIRECT(A1032&amp;B1032&amp;C1032&amp;F1032)="",ISNUMBER(INDIRECT(A1032&amp;B1032&amp;C1032&amp;F1032))=FALSE,INDIRECT(A1032&amp;B1032&amp;C1032&amp;F1032)=0),"",P1032+14)</f>
        <v/>
      </c>
      <c r="S1032" s="15" t="str" cm="1">
        <f t="array" aca="1" ref="S1032" ca="1">IF(OR(INDIRECT(A1032&amp;B1032&amp;C1032&amp;F1032)="",ISNUMBER(INDIRECT(A1032&amp;B1032&amp;C1032&amp;F1032))=FALSE,INDIRECT(A1032&amp;B1032&amp;C1032&amp;F1032)=0),"",INDIRECT(A1032&amp;B1032&amp;C1032&amp;F1032))</f>
        <v/>
      </c>
      <c r="T1032" s="15" t="str" cm="1">
        <f t="array" aca="1" ref="T1032" ca="1">IF(OR(INDIRECT(A1032&amp;B1032&amp;C1032&amp;F1032)="",ISNUMBER(INDIRECT(A1032&amp;B1032&amp;C1032&amp;F1032))=FALSE,INDIRECT(A1032&amp;B1032&amp;C1032&amp;F1032)=0),"",0)</f>
        <v/>
      </c>
    </row>
    <row r="1033" spans="1:20">
      <c r="A1033" s="23" t="s">
        <v>912</v>
      </c>
      <c r="C1033" s="23" t="str">
        <f t="shared" si="48"/>
        <v>u</v>
      </c>
      <c r="E1033" s="23" t="str">
        <f t="shared" ca="1" si="46"/>
        <v>t</v>
      </c>
      <c r="F1033" s="23">
        <f t="shared" si="47"/>
        <v>54</v>
      </c>
      <c r="G1033" s="23" t="str" cm="1">
        <f t="array" aca="1" ref="G1033" ca="1">IF(OR(INDIRECT(A1033&amp;B1033&amp;C1033&amp;F1033)="",ISNUMBER(INDIRECT(A1033&amp;B1033&amp;C1033&amp;F1033))=FALSE),"",IF(INDIRECT(A1033&amp;B1033&amp;C1033&amp;9)="公開","【（第８期）WEB・コールセンター受付】","【（第８期）医療機関受付】"))</f>
        <v/>
      </c>
      <c r="H1033" s="15" t="str" cm="1">
        <f t="array" aca="1" ref="H1033" ca="1">IF(OR(INDIRECT(A1033&amp;B1033&amp;C1033&amp;F1033)="",ISNUMBER(INDIRECT(A1033&amp;B1033&amp;C1033&amp;F1033))=FALSE,INDIRECT(A1033&amp;B1033&amp;C1033&amp;F1033)=0),"",431001)</f>
        <v/>
      </c>
      <c r="I1033" s="15" t="str" cm="1">
        <f t="array" aca="1" ref="I1033" ca="1">IF(OR(INDIRECT(A1033&amp;B1033&amp;C1033&amp;F1033)="",ISNUMBER(INDIRECT(A1033&amp;B1033&amp;C1033&amp;F1033))=FALSE,INDIRECT(A1033&amp;B1033&amp;C1033&amp;F1033)=0),"",G1033&amp;J1033&amp;"."&amp;TEXT(M1033,"00")&amp;TEXT(N1033,"00")&amp;"."&amp;TEXT(O1033,"00")&amp;TEXT(P1033,"00"))</f>
        <v/>
      </c>
      <c r="J1033" s="15" t="str" cm="1">
        <f t="array" aca="1" ref="J1033" ca="1">IF(OR(INDIRECT(A1033&amp;B1033&amp;C1033&amp;F1033)="",ISNUMBER(INDIRECT(A1033&amp;B1033&amp;C1033&amp;F1033))=FALSE,INDIRECT(A1033&amp;B1033&amp;C1033&amp;F1033)=0),"",予約枠報告様式!$B$2)</f>
        <v/>
      </c>
      <c r="K1033" s="15" t="str" cm="1">
        <f t="array" aca="1" ref="K1033" ca="1">IF(OR(INDIRECT(A1033&amp;B1033&amp;C1033&amp;F1033)="",ISNUMBER(INDIRECT(A1033&amp;B1033&amp;C1033&amp;F1033))=FALSE,INDIRECT(A1033&amp;B1033&amp;C1033&amp;F1033)=0),"",1)</f>
        <v/>
      </c>
      <c r="L1033" s="15" t="str" cm="1">
        <f t="array" aca="1" ref="L1033" ca="1">IF(OR(INDIRECT(A1033&amp;B1033&amp;C1033&amp;F1033)="",ISNUMBER(INDIRECT(A1033&amp;B1033&amp;C1033&amp;F1033))=FALSE,INDIRECT(A1033&amp;B1033&amp;C1033&amp;F1033)=0),"",IF(G1033="【（第８期）医療機関受付】",TEXT(INDIRECT(A1033&amp;D1033&amp;E1033&amp;5),"yyy"),TEXT(INDIRECT(A1033&amp;B1033&amp;C1033&amp;5),"yyy")))</f>
        <v/>
      </c>
      <c r="M1033" s="15" t="str" cm="1">
        <f t="array" aca="1" ref="M1033" ca="1">IF(OR(INDIRECT(A1033&amp;B1033&amp;C1033&amp;F1033)="",ISNUMBER(INDIRECT(A1033&amp;B1033&amp;C1033&amp;F1033))=FALSE,INDIRECT(A1033&amp;B1033&amp;C1033&amp;F1033)=0),"",IF(G1033="【（第８期）医療機関受付】",TEXT(INDIRECT(A1033&amp;D1033&amp;E1033&amp;5),"m"),TEXT(INDIRECT(A1033&amp;B1033&amp;C1033&amp;5),"m")))</f>
        <v/>
      </c>
      <c r="N1033" s="15" t="str" cm="1">
        <f t="array" aca="1" ref="N1033" ca="1">IF(OR(INDIRECT(A1033&amp;B1033&amp;C1033&amp;F1033)="",ISNUMBER(INDIRECT(A1033&amp;B1033&amp;C1033&amp;F1033))=FALSE,INDIRECT(A1033&amp;B1033&amp;C1033&amp;F1033)=0),"",IF(G1033="【（第８期）医療機関受付】",TEXT(INDIRECT(A1033&amp;D1033&amp;E1033&amp;5),"d"),TEXT(INDIRECT(A1033&amp;B1033&amp;C1033&amp;5),"d")))</f>
        <v/>
      </c>
      <c r="O1033" s="15" t="str" cm="1">
        <f t="array" aca="1" ref="O1033" ca="1">IF(OR(INDIRECT(A1033&amp;B1033&amp;C1033&amp;F1033)="",ISNUMBER(INDIRECT(A1033&amp;B1033&amp;C1033&amp;F1033))=FALSE,INDIRECT(A1033&amp;B1033&amp;C1033&amp;F1033)=0),"",HOUR(INDIRECT(A1033&amp;"A"&amp;F1033)))</f>
        <v/>
      </c>
      <c r="P1033" s="15" t="str" cm="1">
        <f t="array" aca="1" ref="P1033" ca="1">IF(OR(INDIRECT(A1033&amp;B1033&amp;C1033&amp;F1033)="",ISNUMBER(INDIRECT(A1033&amp;B1033&amp;C1033&amp;F1033))=FALSE,INDIRECT(A1033&amp;B1033&amp;C1033&amp;F1033)=0),"",MINUTE(INDIRECT(A1033&amp;"A"&amp;F1033)))</f>
        <v/>
      </c>
      <c r="Q1033" s="15" t="str" cm="1">
        <f t="array" aca="1" ref="Q1033" ca="1">IF(OR(INDIRECT(A1033&amp;B1033&amp;C1033&amp;F1033)="",ISNUMBER(INDIRECT(A1033&amp;B1033&amp;C1033&amp;F1033))=FALSE,INDIRECT(A1033&amp;B1033&amp;C1033&amp;F1033)=0),"",O1033)</f>
        <v/>
      </c>
      <c r="R1033" s="15" t="str" cm="1">
        <f t="array" aca="1" ref="R1033" ca="1">IF(OR(INDIRECT(A1033&amp;B1033&amp;C1033&amp;F1033)="",ISNUMBER(INDIRECT(A1033&amp;B1033&amp;C1033&amp;F1033))=FALSE,INDIRECT(A1033&amp;B1033&amp;C1033&amp;F1033)=0),"",P1033+14)</f>
        <v/>
      </c>
      <c r="S1033" s="15" t="str" cm="1">
        <f t="array" aca="1" ref="S1033" ca="1">IF(OR(INDIRECT(A1033&amp;B1033&amp;C1033&amp;F1033)="",ISNUMBER(INDIRECT(A1033&amp;B1033&amp;C1033&amp;F1033))=FALSE,INDIRECT(A1033&amp;B1033&amp;C1033&amp;F1033)=0),"",INDIRECT(A1033&amp;B1033&amp;C1033&amp;F1033))</f>
        <v/>
      </c>
      <c r="T1033" s="15" t="str" cm="1">
        <f t="array" aca="1" ref="T1033" ca="1">IF(OR(INDIRECT(A1033&amp;B1033&amp;C1033&amp;F1033)="",ISNUMBER(INDIRECT(A1033&amp;B1033&amp;C1033&amp;F1033))=FALSE,INDIRECT(A1033&amp;B1033&amp;C1033&amp;F1033)=0),"",0)</f>
        <v/>
      </c>
    </row>
    <row r="1034" spans="1:20">
      <c r="A1034" s="23" t="s">
        <v>912</v>
      </c>
      <c r="C1034" s="23" t="str">
        <f t="shared" si="48"/>
        <v>u</v>
      </c>
      <c r="E1034" s="23" t="str">
        <f t="shared" ca="1" si="46"/>
        <v>t</v>
      </c>
      <c r="F1034" s="23">
        <f t="shared" si="47"/>
        <v>55</v>
      </c>
      <c r="G1034" s="23" t="str" cm="1">
        <f t="array" aca="1" ref="G1034" ca="1">IF(OR(INDIRECT(A1034&amp;B1034&amp;C1034&amp;F1034)="",ISNUMBER(INDIRECT(A1034&amp;B1034&amp;C1034&amp;F1034))=FALSE),"",IF(INDIRECT(A1034&amp;B1034&amp;C1034&amp;9)="公開","【（第８期）WEB・コールセンター受付】","【（第８期）医療機関受付】"))</f>
        <v/>
      </c>
      <c r="H1034" s="15" t="str" cm="1">
        <f t="array" aca="1" ref="H1034" ca="1">IF(OR(INDIRECT(A1034&amp;B1034&amp;C1034&amp;F1034)="",ISNUMBER(INDIRECT(A1034&amp;B1034&amp;C1034&amp;F1034))=FALSE,INDIRECT(A1034&amp;B1034&amp;C1034&amp;F1034)=0),"",431001)</f>
        <v/>
      </c>
      <c r="I1034" s="15" t="str" cm="1">
        <f t="array" aca="1" ref="I1034" ca="1">IF(OR(INDIRECT(A1034&amp;B1034&amp;C1034&amp;F1034)="",ISNUMBER(INDIRECT(A1034&amp;B1034&amp;C1034&amp;F1034))=FALSE,INDIRECT(A1034&amp;B1034&amp;C1034&amp;F1034)=0),"",G1034&amp;J1034&amp;"."&amp;TEXT(M1034,"00")&amp;TEXT(N1034,"00")&amp;"."&amp;TEXT(O1034,"00")&amp;TEXT(P1034,"00"))</f>
        <v/>
      </c>
      <c r="J1034" s="15" t="str" cm="1">
        <f t="array" aca="1" ref="J1034" ca="1">IF(OR(INDIRECT(A1034&amp;B1034&amp;C1034&amp;F1034)="",ISNUMBER(INDIRECT(A1034&amp;B1034&amp;C1034&amp;F1034))=FALSE,INDIRECT(A1034&amp;B1034&amp;C1034&amp;F1034)=0),"",予約枠報告様式!$B$2)</f>
        <v/>
      </c>
      <c r="K1034" s="15" t="str" cm="1">
        <f t="array" aca="1" ref="K1034" ca="1">IF(OR(INDIRECT(A1034&amp;B1034&amp;C1034&amp;F1034)="",ISNUMBER(INDIRECT(A1034&amp;B1034&amp;C1034&amp;F1034))=FALSE,INDIRECT(A1034&amp;B1034&amp;C1034&amp;F1034)=0),"",1)</f>
        <v/>
      </c>
      <c r="L1034" s="15" t="str" cm="1">
        <f t="array" aca="1" ref="L1034" ca="1">IF(OR(INDIRECT(A1034&amp;B1034&amp;C1034&amp;F1034)="",ISNUMBER(INDIRECT(A1034&amp;B1034&amp;C1034&amp;F1034))=FALSE,INDIRECT(A1034&amp;B1034&amp;C1034&amp;F1034)=0),"",IF(G1034="【（第８期）医療機関受付】",TEXT(INDIRECT(A1034&amp;D1034&amp;E1034&amp;5),"yyy"),TEXT(INDIRECT(A1034&amp;B1034&amp;C1034&amp;5),"yyy")))</f>
        <v/>
      </c>
      <c r="M1034" s="15" t="str" cm="1">
        <f t="array" aca="1" ref="M1034" ca="1">IF(OR(INDIRECT(A1034&amp;B1034&amp;C1034&amp;F1034)="",ISNUMBER(INDIRECT(A1034&amp;B1034&amp;C1034&amp;F1034))=FALSE,INDIRECT(A1034&amp;B1034&amp;C1034&amp;F1034)=0),"",IF(G1034="【（第８期）医療機関受付】",TEXT(INDIRECT(A1034&amp;D1034&amp;E1034&amp;5),"m"),TEXT(INDIRECT(A1034&amp;B1034&amp;C1034&amp;5),"m")))</f>
        <v/>
      </c>
      <c r="N1034" s="15" t="str" cm="1">
        <f t="array" aca="1" ref="N1034" ca="1">IF(OR(INDIRECT(A1034&amp;B1034&amp;C1034&amp;F1034)="",ISNUMBER(INDIRECT(A1034&amp;B1034&amp;C1034&amp;F1034))=FALSE,INDIRECT(A1034&amp;B1034&amp;C1034&amp;F1034)=0),"",IF(G1034="【（第８期）医療機関受付】",TEXT(INDIRECT(A1034&amp;D1034&amp;E1034&amp;5),"d"),TEXT(INDIRECT(A1034&amp;B1034&amp;C1034&amp;5),"d")))</f>
        <v/>
      </c>
      <c r="O1034" s="15" t="str" cm="1">
        <f t="array" aca="1" ref="O1034" ca="1">IF(OR(INDIRECT(A1034&amp;B1034&amp;C1034&amp;F1034)="",ISNUMBER(INDIRECT(A1034&amp;B1034&amp;C1034&amp;F1034))=FALSE,INDIRECT(A1034&amp;B1034&amp;C1034&amp;F1034)=0),"",HOUR(INDIRECT(A1034&amp;"A"&amp;F1034)))</f>
        <v/>
      </c>
      <c r="P1034" s="15" t="str" cm="1">
        <f t="array" aca="1" ref="P1034" ca="1">IF(OR(INDIRECT(A1034&amp;B1034&amp;C1034&amp;F1034)="",ISNUMBER(INDIRECT(A1034&amp;B1034&amp;C1034&amp;F1034))=FALSE,INDIRECT(A1034&amp;B1034&amp;C1034&amp;F1034)=0),"",MINUTE(INDIRECT(A1034&amp;"A"&amp;F1034)))</f>
        <v/>
      </c>
      <c r="Q1034" s="15" t="str" cm="1">
        <f t="array" aca="1" ref="Q1034" ca="1">IF(OR(INDIRECT(A1034&amp;B1034&amp;C1034&amp;F1034)="",ISNUMBER(INDIRECT(A1034&amp;B1034&amp;C1034&amp;F1034))=FALSE,INDIRECT(A1034&amp;B1034&amp;C1034&amp;F1034)=0),"",O1034)</f>
        <v/>
      </c>
      <c r="R1034" s="15" t="str" cm="1">
        <f t="array" aca="1" ref="R1034" ca="1">IF(OR(INDIRECT(A1034&amp;B1034&amp;C1034&amp;F1034)="",ISNUMBER(INDIRECT(A1034&amp;B1034&amp;C1034&amp;F1034))=FALSE,INDIRECT(A1034&amp;B1034&amp;C1034&amp;F1034)=0),"",P1034+14)</f>
        <v/>
      </c>
      <c r="S1034" s="15" t="str" cm="1">
        <f t="array" aca="1" ref="S1034" ca="1">IF(OR(INDIRECT(A1034&amp;B1034&amp;C1034&amp;F1034)="",ISNUMBER(INDIRECT(A1034&amp;B1034&amp;C1034&amp;F1034))=FALSE,INDIRECT(A1034&amp;B1034&amp;C1034&amp;F1034)=0),"",INDIRECT(A1034&amp;B1034&amp;C1034&amp;F1034))</f>
        <v/>
      </c>
      <c r="T1034" s="15" t="str" cm="1">
        <f t="array" aca="1" ref="T1034" ca="1">IF(OR(INDIRECT(A1034&amp;B1034&amp;C1034&amp;F1034)="",ISNUMBER(INDIRECT(A1034&amp;B1034&amp;C1034&amp;F1034))=FALSE,INDIRECT(A1034&amp;B1034&amp;C1034&amp;F1034)=0),"",0)</f>
        <v/>
      </c>
    </row>
    <row r="1035" spans="1:20">
      <c r="A1035" s="23" t="s">
        <v>912</v>
      </c>
      <c r="C1035" s="23" t="str">
        <f t="shared" si="48"/>
        <v>u</v>
      </c>
      <c r="E1035" s="23" t="str">
        <f t="shared" ca="1" si="46"/>
        <v>t</v>
      </c>
      <c r="F1035" s="23">
        <f t="shared" si="47"/>
        <v>56</v>
      </c>
      <c r="G1035" s="23" t="str" cm="1">
        <f t="array" aca="1" ref="G1035" ca="1">IF(OR(INDIRECT(A1035&amp;B1035&amp;C1035&amp;F1035)="",ISNUMBER(INDIRECT(A1035&amp;B1035&amp;C1035&amp;F1035))=FALSE),"",IF(INDIRECT(A1035&amp;B1035&amp;C1035&amp;9)="公開","【（第８期）WEB・コールセンター受付】","【（第８期）医療機関受付】"))</f>
        <v/>
      </c>
      <c r="H1035" s="15" t="str" cm="1">
        <f t="array" aca="1" ref="H1035" ca="1">IF(OR(INDIRECT(A1035&amp;B1035&amp;C1035&amp;F1035)="",ISNUMBER(INDIRECT(A1035&amp;B1035&amp;C1035&amp;F1035))=FALSE,INDIRECT(A1035&amp;B1035&amp;C1035&amp;F1035)=0),"",431001)</f>
        <v/>
      </c>
      <c r="I1035" s="15" t="str" cm="1">
        <f t="array" aca="1" ref="I1035" ca="1">IF(OR(INDIRECT(A1035&amp;B1035&amp;C1035&amp;F1035)="",ISNUMBER(INDIRECT(A1035&amp;B1035&amp;C1035&amp;F1035))=FALSE,INDIRECT(A1035&amp;B1035&amp;C1035&amp;F1035)=0),"",G1035&amp;J1035&amp;"."&amp;TEXT(M1035,"00")&amp;TEXT(N1035,"00")&amp;"."&amp;TEXT(O1035,"00")&amp;TEXT(P1035,"00"))</f>
        <v/>
      </c>
      <c r="J1035" s="15" t="str" cm="1">
        <f t="array" aca="1" ref="J1035" ca="1">IF(OR(INDIRECT(A1035&amp;B1035&amp;C1035&amp;F1035)="",ISNUMBER(INDIRECT(A1035&amp;B1035&amp;C1035&amp;F1035))=FALSE,INDIRECT(A1035&amp;B1035&amp;C1035&amp;F1035)=0),"",予約枠報告様式!$B$2)</f>
        <v/>
      </c>
      <c r="K1035" s="15" t="str" cm="1">
        <f t="array" aca="1" ref="K1035" ca="1">IF(OR(INDIRECT(A1035&amp;B1035&amp;C1035&amp;F1035)="",ISNUMBER(INDIRECT(A1035&amp;B1035&amp;C1035&amp;F1035))=FALSE,INDIRECT(A1035&amp;B1035&amp;C1035&amp;F1035)=0),"",1)</f>
        <v/>
      </c>
      <c r="L1035" s="15" t="str" cm="1">
        <f t="array" aca="1" ref="L1035" ca="1">IF(OR(INDIRECT(A1035&amp;B1035&amp;C1035&amp;F1035)="",ISNUMBER(INDIRECT(A1035&amp;B1035&amp;C1035&amp;F1035))=FALSE,INDIRECT(A1035&amp;B1035&amp;C1035&amp;F1035)=0),"",IF(G1035="【（第８期）医療機関受付】",TEXT(INDIRECT(A1035&amp;D1035&amp;E1035&amp;5),"yyy"),TEXT(INDIRECT(A1035&amp;B1035&amp;C1035&amp;5),"yyy")))</f>
        <v/>
      </c>
      <c r="M1035" s="15" t="str" cm="1">
        <f t="array" aca="1" ref="M1035" ca="1">IF(OR(INDIRECT(A1035&amp;B1035&amp;C1035&amp;F1035)="",ISNUMBER(INDIRECT(A1035&amp;B1035&amp;C1035&amp;F1035))=FALSE,INDIRECT(A1035&amp;B1035&amp;C1035&amp;F1035)=0),"",IF(G1035="【（第８期）医療機関受付】",TEXT(INDIRECT(A1035&amp;D1035&amp;E1035&amp;5),"m"),TEXT(INDIRECT(A1035&amp;B1035&amp;C1035&amp;5),"m")))</f>
        <v/>
      </c>
      <c r="N1035" s="15" t="str" cm="1">
        <f t="array" aca="1" ref="N1035" ca="1">IF(OR(INDIRECT(A1035&amp;B1035&amp;C1035&amp;F1035)="",ISNUMBER(INDIRECT(A1035&amp;B1035&amp;C1035&amp;F1035))=FALSE,INDIRECT(A1035&amp;B1035&amp;C1035&amp;F1035)=0),"",IF(G1035="【（第８期）医療機関受付】",TEXT(INDIRECT(A1035&amp;D1035&amp;E1035&amp;5),"d"),TEXT(INDIRECT(A1035&amp;B1035&amp;C1035&amp;5),"d")))</f>
        <v/>
      </c>
      <c r="O1035" s="15" t="str" cm="1">
        <f t="array" aca="1" ref="O1035" ca="1">IF(OR(INDIRECT(A1035&amp;B1035&amp;C1035&amp;F1035)="",ISNUMBER(INDIRECT(A1035&amp;B1035&amp;C1035&amp;F1035))=FALSE,INDIRECT(A1035&amp;B1035&amp;C1035&amp;F1035)=0),"",HOUR(INDIRECT(A1035&amp;"A"&amp;F1035)))</f>
        <v/>
      </c>
      <c r="P1035" s="15" t="str" cm="1">
        <f t="array" aca="1" ref="P1035" ca="1">IF(OR(INDIRECT(A1035&amp;B1035&amp;C1035&amp;F1035)="",ISNUMBER(INDIRECT(A1035&amp;B1035&amp;C1035&amp;F1035))=FALSE,INDIRECT(A1035&amp;B1035&amp;C1035&amp;F1035)=0),"",MINUTE(INDIRECT(A1035&amp;"A"&amp;F1035)))</f>
        <v/>
      </c>
      <c r="Q1035" s="15" t="str" cm="1">
        <f t="array" aca="1" ref="Q1035" ca="1">IF(OR(INDIRECT(A1035&amp;B1035&amp;C1035&amp;F1035)="",ISNUMBER(INDIRECT(A1035&amp;B1035&amp;C1035&amp;F1035))=FALSE,INDIRECT(A1035&amp;B1035&amp;C1035&amp;F1035)=0),"",O1035)</f>
        <v/>
      </c>
      <c r="R1035" s="15" t="str" cm="1">
        <f t="array" aca="1" ref="R1035" ca="1">IF(OR(INDIRECT(A1035&amp;B1035&amp;C1035&amp;F1035)="",ISNUMBER(INDIRECT(A1035&amp;B1035&amp;C1035&amp;F1035))=FALSE,INDIRECT(A1035&amp;B1035&amp;C1035&amp;F1035)=0),"",P1035+14)</f>
        <v/>
      </c>
      <c r="S1035" s="15" t="str" cm="1">
        <f t="array" aca="1" ref="S1035" ca="1">IF(OR(INDIRECT(A1035&amp;B1035&amp;C1035&amp;F1035)="",ISNUMBER(INDIRECT(A1035&amp;B1035&amp;C1035&amp;F1035))=FALSE,INDIRECT(A1035&amp;B1035&amp;C1035&amp;F1035)=0),"",INDIRECT(A1035&amp;B1035&amp;C1035&amp;F1035))</f>
        <v/>
      </c>
      <c r="T1035" s="15" t="str" cm="1">
        <f t="array" aca="1" ref="T1035" ca="1">IF(OR(INDIRECT(A1035&amp;B1035&amp;C1035&amp;F1035)="",ISNUMBER(INDIRECT(A1035&amp;B1035&amp;C1035&amp;F1035))=FALSE,INDIRECT(A1035&amp;B1035&amp;C1035&amp;F1035)=0),"",0)</f>
        <v/>
      </c>
    </row>
    <row r="1036" spans="1:20">
      <c r="A1036" s="23" t="s">
        <v>912</v>
      </c>
      <c r="C1036" s="23" t="str">
        <f t="shared" si="48"/>
        <v>u</v>
      </c>
      <c r="E1036" s="23" t="str">
        <f t="shared" ca="1" si="46"/>
        <v>t</v>
      </c>
      <c r="F1036" s="23">
        <f t="shared" si="47"/>
        <v>57</v>
      </c>
      <c r="G1036" s="23" t="str" cm="1">
        <f t="array" aca="1" ref="G1036" ca="1">IF(OR(INDIRECT(A1036&amp;B1036&amp;C1036&amp;F1036)="",ISNUMBER(INDIRECT(A1036&amp;B1036&amp;C1036&amp;F1036))=FALSE),"",IF(INDIRECT(A1036&amp;B1036&amp;C1036&amp;9)="公開","【（第８期）WEB・コールセンター受付】","【（第８期）医療機関受付】"))</f>
        <v/>
      </c>
      <c r="H1036" s="15" t="str" cm="1">
        <f t="array" aca="1" ref="H1036" ca="1">IF(OR(INDIRECT(A1036&amp;B1036&amp;C1036&amp;F1036)="",ISNUMBER(INDIRECT(A1036&amp;B1036&amp;C1036&amp;F1036))=FALSE,INDIRECT(A1036&amp;B1036&amp;C1036&amp;F1036)=0),"",431001)</f>
        <v/>
      </c>
      <c r="I1036" s="15" t="str" cm="1">
        <f t="array" aca="1" ref="I1036" ca="1">IF(OR(INDIRECT(A1036&amp;B1036&amp;C1036&amp;F1036)="",ISNUMBER(INDIRECT(A1036&amp;B1036&amp;C1036&amp;F1036))=FALSE,INDIRECT(A1036&amp;B1036&amp;C1036&amp;F1036)=0),"",G1036&amp;J1036&amp;"."&amp;TEXT(M1036,"00")&amp;TEXT(N1036,"00")&amp;"."&amp;TEXT(O1036,"00")&amp;TEXT(P1036,"00"))</f>
        <v/>
      </c>
      <c r="J1036" s="15" t="str" cm="1">
        <f t="array" aca="1" ref="J1036" ca="1">IF(OR(INDIRECT(A1036&amp;B1036&amp;C1036&amp;F1036)="",ISNUMBER(INDIRECT(A1036&amp;B1036&amp;C1036&amp;F1036))=FALSE,INDIRECT(A1036&amp;B1036&amp;C1036&amp;F1036)=0),"",予約枠報告様式!$B$2)</f>
        <v/>
      </c>
      <c r="K1036" s="15" t="str" cm="1">
        <f t="array" aca="1" ref="K1036" ca="1">IF(OR(INDIRECT(A1036&amp;B1036&amp;C1036&amp;F1036)="",ISNUMBER(INDIRECT(A1036&amp;B1036&amp;C1036&amp;F1036))=FALSE,INDIRECT(A1036&amp;B1036&amp;C1036&amp;F1036)=0),"",1)</f>
        <v/>
      </c>
      <c r="L1036" s="15" t="str" cm="1">
        <f t="array" aca="1" ref="L1036" ca="1">IF(OR(INDIRECT(A1036&amp;B1036&amp;C1036&amp;F1036)="",ISNUMBER(INDIRECT(A1036&amp;B1036&amp;C1036&amp;F1036))=FALSE,INDIRECT(A1036&amp;B1036&amp;C1036&amp;F1036)=0),"",IF(G1036="【（第８期）医療機関受付】",TEXT(INDIRECT(A1036&amp;D1036&amp;E1036&amp;5),"yyy"),TEXT(INDIRECT(A1036&amp;B1036&amp;C1036&amp;5),"yyy")))</f>
        <v/>
      </c>
      <c r="M1036" s="15" t="str" cm="1">
        <f t="array" aca="1" ref="M1036" ca="1">IF(OR(INDIRECT(A1036&amp;B1036&amp;C1036&amp;F1036)="",ISNUMBER(INDIRECT(A1036&amp;B1036&amp;C1036&amp;F1036))=FALSE,INDIRECT(A1036&amp;B1036&amp;C1036&amp;F1036)=0),"",IF(G1036="【（第８期）医療機関受付】",TEXT(INDIRECT(A1036&amp;D1036&amp;E1036&amp;5),"m"),TEXT(INDIRECT(A1036&amp;B1036&amp;C1036&amp;5),"m")))</f>
        <v/>
      </c>
      <c r="N1036" s="15" t="str" cm="1">
        <f t="array" aca="1" ref="N1036" ca="1">IF(OR(INDIRECT(A1036&amp;B1036&amp;C1036&amp;F1036)="",ISNUMBER(INDIRECT(A1036&amp;B1036&amp;C1036&amp;F1036))=FALSE,INDIRECT(A1036&amp;B1036&amp;C1036&amp;F1036)=0),"",IF(G1036="【（第８期）医療機関受付】",TEXT(INDIRECT(A1036&amp;D1036&amp;E1036&amp;5),"d"),TEXT(INDIRECT(A1036&amp;B1036&amp;C1036&amp;5),"d")))</f>
        <v/>
      </c>
      <c r="O1036" s="15" t="str" cm="1">
        <f t="array" aca="1" ref="O1036" ca="1">IF(OR(INDIRECT(A1036&amp;B1036&amp;C1036&amp;F1036)="",ISNUMBER(INDIRECT(A1036&amp;B1036&amp;C1036&amp;F1036))=FALSE,INDIRECT(A1036&amp;B1036&amp;C1036&amp;F1036)=0),"",HOUR(INDIRECT(A1036&amp;"A"&amp;F1036)))</f>
        <v/>
      </c>
      <c r="P1036" s="15" t="str" cm="1">
        <f t="array" aca="1" ref="P1036" ca="1">IF(OR(INDIRECT(A1036&amp;B1036&amp;C1036&amp;F1036)="",ISNUMBER(INDIRECT(A1036&amp;B1036&amp;C1036&amp;F1036))=FALSE,INDIRECT(A1036&amp;B1036&amp;C1036&amp;F1036)=0),"",MINUTE(INDIRECT(A1036&amp;"A"&amp;F1036)))</f>
        <v/>
      </c>
      <c r="Q1036" s="15" t="str" cm="1">
        <f t="array" aca="1" ref="Q1036" ca="1">IF(OR(INDIRECT(A1036&amp;B1036&amp;C1036&amp;F1036)="",ISNUMBER(INDIRECT(A1036&amp;B1036&amp;C1036&amp;F1036))=FALSE,INDIRECT(A1036&amp;B1036&amp;C1036&amp;F1036)=0),"",O1036)</f>
        <v/>
      </c>
      <c r="R1036" s="15" t="str" cm="1">
        <f t="array" aca="1" ref="R1036" ca="1">IF(OR(INDIRECT(A1036&amp;B1036&amp;C1036&amp;F1036)="",ISNUMBER(INDIRECT(A1036&amp;B1036&amp;C1036&amp;F1036))=FALSE,INDIRECT(A1036&amp;B1036&amp;C1036&amp;F1036)=0),"",P1036+14)</f>
        <v/>
      </c>
      <c r="S1036" s="15" t="str" cm="1">
        <f t="array" aca="1" ref="S1036" ca="1">IF(OR(INDIRECT(A1036&amp;B1036&amp;C1036&amp;F1036)="",ISNUMBER(INDIRECT(A1036&amp;B1036&amp;C1036&amp;F1036))=FALSE,INDIRECT(A1036&amp;B1036&amp;C1036&amp;F1036)=0),"",INDIRECT(A1036&amp;B1036&amp;C1036&amp;F1036))</f>
        <v/>
      </c>
      <c r="T1036" s="15" t="str" cm="1">
        <f t="array" aca="1" ref="T1036" ca="1">IF(OR(INDIRECT(A1036&amp;B1036&amp;C1036&amp;F1036)="",ISNUMBER(INDIRECT(A1036&amp;B1036&amp;C1036&amp;F1036))=FALSE,INDIRECT(A1036&amp;B1036&amp;C1036&amp;F1036)=0),"",0)</f>
        <v/>
      </c>
    </row>
    <row r="1037" spans="1:20">
      <c r="A1037" s="23" t="s">
        <v>912</v>
      </c>
      <c r="C1037" s="23" t="str">
        <f t="shared" si="48"/>
        <v>u</v>
      </c>
      <c r="E1037" s="23" t="str">
        <f t="shared" ca="1" si="46"/>
        <v>t</v>
      </c>
      <c r="F1037" s="23">
        <f t="shared" si="47"/>
        <v>58</v>
      </c>
      <c r="G1037" s="23" t="str" cm="1">
        <f t="array" aca="1" ref="G1037" ca="1">IF(OR(INDIRECT(A1037&amp;B1037&amp;C1037&amp;F1037)="",ISNUMBER(INDIRECT(A1037&amp;B1037&amp;C1037&amp;F1037))=FALSE),"",IF(INDIRECT(A1037&amp;B1037&amp;C1037&amp;9)="公開","【（第８期）WEB・コールセンター受付】","【（第８期）医療機関受付】"))</f>
        <v/>
      </c>
      <c r="H1037" s="15" t="str" cm="1">
        <f t="array" aca="1" ref="H1037" ca="1">IF(OR(INDIRECT(A1037&amp;B1037&amp;C1037&amp;F1037)="",ISNUMBER(INDIRECT(A1037&amp;B1037&amp;C1037&amp;F1037))=FALSE,INDIRECT(A1037&amp;B1037&amp;C1037&amp;F1037)=0),"",431001)</f>
        <v/>
      </c>
      <c r="I1037" s="15" t="str" cm="1">
        <f t="array" aca="1" ref="I1037" ca="1">IF(OR(INDIRECT(A1037&amp;B1037&amp;C1037&amp;F1037)="",ISNUMBER(INDIRECT(A1037&amp;B1037&amp;C1037&amp;F1037))=FALSE,INDIRECT(A1037&amp;B1037&amp;C1037&amp;F1037)=0),"",G1037&amp;J1037&amp;"."&amp;TEXT(M1037,"00")&amp;TEXT(N1037,"00")&amp;"."&amp;TEXT(O1037,"00")&amp;TEXT(P1037,"00"))</f>
        <v/>
      </c>
      <c r="J1037" s="15" t="str" cm="1">
        <f t="array" aca="1" ref="J1037" ca="1">IF(OR(INDIRECT(A1037&amp;B1037&amp;C1037&amp;F1037)="",ISNUMBER(INDIRECT(A1037&amp;B1037&amp;C1037&amp;F1037))=FALSE,INDIRECT(A1037&amp;B1037&amp;C1037&amp;F1037)=0),"",予約枠報告様式!$B$2)</f>
        <v/>
      </c>
      <c r="K1037" s="15" t="str" cm="1">
        <f t="array" aca="1" ref="K1037" ca="1">IF(OR(INDIRECT(A1037&amp;B1037&amp;C1037&amp;F1037)="",ISNUMBER(INDIRECT(A1037&amp;B1037&amp;C1037&amp;F1037))=FALSE,INDIRECT(A1037&amp;B1037&amp;C1037&amp;F1037)=0),"",1)</f>
        <v/>
      </c>
      <c r="L1037" s="15" t="str" cm="1">
        <f t="array" aca="1" ref="L1037" ca="1">IF(OR(INDIRECT(A1037&amp;B1037&amp;C1037&amp;F1037)="",ISNUMBER(INDIRECT(A1037&amp;B1037&amp;C1037&amp;F1037))=FALSE,INDIRECT(A1037&amp;B1037&amp;C1037&amp;F1037)=0),"",IF(G1037="【（第８期）医療機関受付】",TEXT(INDIRECT(A1037&amp;D1037&amp;E1037&amp;5),"yyy"),TEXT(INDIRECT(A1037&amp;B1037&amp;C1037&amp;5),"yyy")))</f>
        <v/>
      </c>
      <c r="M1037" s="15" t="str" cm="1">
        <f t="array" aca="1" ref="M1037" ca="1">IF(OR(INDIRECT(A1037&amp;B1037&amp;C1037&amp;F1037)="",ISNUMBER(INDIRECT(A1037&amp;B1037&amp;C1037&amp;F1037))=FALSE,INDIRECT(A1037&amp;B1037&amp;C1037&amp;F1037)=0),"",IF(G1037="【（第８期）医療機関受付】",TEXT(INDIRECT(A1037&amp;D1037&amp;E1037&amp;5),"m"),TEXT(INDIRECT(A1037&amp;B1037&amp;C1037&amp;5),"m")))</f>
        <v/>
      </c>
      <c r="N1037" s="15" t="str" cm="1">
        <f t="array" aca="1" ref="N1037" ca="1">IF(OR(INDIRECT(A1037&amp;B1037&amp;C1037&amp;F1037)="",ISNUMBER(INDIRECT(A1037&amp;B1037&amp;C1037&amp;F1037))=FALSE,INDIRECT(A1037&amp;B1037&amp;C1037&amp;F1037)=0),"",IF(G1037="【（第８期）医療機関受付】",TEXT(INDIRECT(A1037&amp;D1037&amp;E1037&amp;5),"d"),TEXT(INDIRECT(A1037&amp;B1037&amp;C1037&amp;5),"d")))</f>
        <v/>
      </c>
      <c r="O1037" s="15" t="str" cm="1">
        <f t="array" aca="1" ref="O1037" ca="1">IF(OR(INDIRECT(A1037&amp;B1037&amp;C1037&amp;F1037)="",ISNUMBER(INDIRECT(A1037&amp;B1037&amp;C1037&amp;F1037))=FALSE,INDIRECT(A1037&amp;B1037&amp;C1037&amp;F1037)=0),"",HOUR(INDIRECT(A1037&amp;"A"&amp;F1037)))</f>
        <v/>
      </c>
      <c r="P1037" s="15" t="str" cm="1">
        <f t="array" aca="1" ref="P1037" ca="1">IF(OR(INDIRECT(A1037&amp;B1037&amp;C1037&amp;F1037)="",ISNUMBER(INDIRECT(A1037&amp;B1037&amp;C1037&amp;F1037))=FALSE,INDIRECT(A1037&amp;B1037&amp;C1037&amp;F1037)=0),"",MINUTE(INDIRECT(A1037&amp;"A"&amp;F1037)))</f>
        <v/>
      </c>
      <c r="Q1037" s="15" t="str" cm="1">
        <f t="array" aca="1" ref="Q1037" ca="1">IF(OR(INDIRECT(A1037&amp;B1037&amp;C1037&amp;F1037)="",ISNUMBER(INDIRECT(A1037&amp;B1037&amp;C1037&amp;F1037))=FALSE,INDIRECT(A1037&amp;B1037&amp;C1037&amp;F1037)=0),"",O1037)</f>
        <v/>
      </c>
      <c r="R1037" s="15" t="str" cm="1">
        <f t="array" aca="1" ref="R1037" ca="1">IF(OR(INDIRECT(A1037&amp;B1037&amp;C1037&amp;F1037)="",ISNUMBER(INDIRECT(A1037&amp;B1037&amp;C1037&amp;F1037))=FALSE,INDIRECT(A1037&amp;B1037&amp;C1037&amp;F1037)=0),"",P1037+14)</f>
        <v/>
      </c>
      <c r="S1037" s="15" t="str" cm="1">
        <f t="array" aca="1" ref="S1037" ca="1">IF(OR(INDIRECT(A1037&amp;B1037&amp;C1037&amp;F1037)="",ISNUMBER(INDIRECT(A1037&amp;B1037&amp;C1037&amp;F1037))=FALSE,INDIRECT(A1037&amp;B1037&amp;C1037&amp;F1037)=0),"",INDIRECT(A1037&amp;B1037&amp;C1037&amp;F1037))</f>
        <v/>
      </c>
      <c r="T1037" s="15" t="str" cm="1">
        <f t="array" aca="1" ref="T1037" ca="1">IF(OR(INDIRECT(A1037&amp;B1037&amp;C1037&amp;F1037)="",ISNUMBER(INDIRECT(A1037&amp;B1037&amp;C1037&amp;F1037))=FALSE,INDIRECT(A1037&amp;B1037&amp;C1037&amp;F1037)=0),"",0)</f>
        <v/>
      </c>
    </row>
    <row r="1038" spans="1:20">
      <c r="A1038" s="23" t="s">
        <v>912</v>
      </c>
      <c r="C1038" s="23" t="str">
        <f t="shared" si="48"/>
        <v>u</v>
      </c>
      <c r="E1038" s="23" t="str">
        <f t="shared" ca="1" si="46"/>
        <v>t</v>
      </c>
      <c r="F1038" s="23">
        <f t="shared" si="47"/>
        <v>59</v>
      </c>
      <c r="G1038" s="23" t="str" cm="1">
        <f t="array" aca="1" ref="G1038" ca="1">IF(OR(INDIRECT(A1038&amp;B1038&amp;C1038&amp;F1038)="",ISNUMBER(INDIRECT(A1038&amp;B1038&amp;C1038&amp;F1038))=FALSE),"",IF(INDIRECT(A1038&amp;B1038&amp;C1038&amp;9)="公開","【（第８期）WEB・コールセンター受付】","【（第８期）医療機関受付】"))</f>
        <v/>
      </c>
      <c r="H1038" s="15" t="str" cm="1">
        <f t="array" aca="1" ref="H1038" ca="1">IF(OR(INDIRECT(A1038&amp;B1038&amp;C1038&amp;F1038)="",ISNUMBER(INDIRECT(A1038&amp;B1038&amp;C1038&amp;F1038))=FALSE,INDIRECT(A1038&amp;B1038&amp;C1038&amp;F1038)=0),"",431001)</f>
        <v/>
      </c>
      <c r="I1038" s="15" t="str" cm="1">
        <f t="array" aca="1" ref="I1038" ca="1">IF(OR(INDIRECT(A1038&amp;B1038&amp;C1038&amp;F1038)="",ISNUMBER(INDIRECT(A1038&amp;B1038&amp;C1038&amp;F1038))=FALSE,INDIRECT(A1038&amp;B1038&amp;C1038&amp;F1038)=0),"",G1038&amp;J1038&amp;"."&amp;TEXT(M1038,"00")&amp;TEXT(N1038,"00")&amp;"."&amp;TEXT(O1038,"00")&amp;TEXT(P1038,"00"))</f>
        <v/>
      </c>
      <c r="J1038" s="15" t="str" cm="1">
        <f t="array" aca="1" ref="J1038" ca="1">IF(OR(INDIRECT(A1038&amp;B1038&amp;C1038&amp;F1038)="",ISNUMBER(INDIRECT(A1038&amp;B1038&amp;C1038&amp;F1038))=FALSE,INDIRECT(A1038&amp;B1038&amp;C1038&amp;F1038)=0),"",予約枠報告様式!$B$2)</f>
        <v/>
      </c>
      <c r="K1038" s="15" t="str" cm="1">
        <f t="array" aca="1" ref="K1038" ca="1">IF(OR(INDIRECT(A1038&amp;B1038&amp;C1038&amp;F1038)="",ISNUMBER(INDIRECT(A1038&amp;B1038&amp;C1038&amp;F1038))=FALSE,INDIRECT(A1038&amp;B1038&amp;C1038&amp;F1038)=0),"",1)</f>
        <v/>
      </c>
      <c r="L1038" s="15" t="str" cm="1">
        <f t="array" aca="1" ref="L1038" ca="1">IF(OR(INDIRECT(A1038&amp;B1038&amp;C1038&amp;F1038)="",ISNUMBER(INDIRECT(A1038&amp;B1038&amp;C1038&amp;F1038))=FALSE,INDIRECT(A1038&amp;B1038&amp;C1038&amp;F1038)=0),"",IF(G1038="【（第８期）医療機関受付】",TEXT(INDIRECT(A1038&amp;D1038&amp;E1038&amp;5),"yyy"),TEXT(INDIRECT(A1038&amp;B1038&amp;C1038&amp;5),"yyy")))</f>
        <v/>
      </c>
      <c r="M1038" s="15" t="str" cm="1">
        <f t="array" aca="1" ref="M1038" ca="1">IF(OR(INDIRECT(A1038&amp;B1038&amp;C1038&amp;F1038)="",ISNUMBER(INDIRECT(A1038&amp;B1038&amp;C1038&amp;F1038))=FALSE,INDIRECT(A1038&amp;B1038&amp;C1038&amp;F1038)=0),"",IF(G1038="【（第８期）医療機関受付】",TEXT(INDIRECT(A1038&amp;D1038&amp;E1038&amp;5),"m"),TEXT(INDIRECT(A1038&amp;B1038&amp;C1038&amp;5),"m")))</f>
        <v/>
      </c>
      <c r="N1038" s="15" t="str" cm="1">
        <f t="array" aca="1" ref="N1038" ca="1">IF(OR(INDIRECT(A1038&amp;B1038&amp;C1038&amp;F1038)="",ISNUMBER(INDIRECT(A1038&amp;B1038&amp;C1038&amp;F1038))=FALSE,INDIRECT(A1038&amp;B1038&amp;C1038&amp;F1038)=0),"",IF(G1038="【（第８期）医療機関受付】",TEXT(INDIRECT(A1038&amp;D1038&amp;E1038&amp;5),"d"),TEXT(INDIRECT(A1038&amp;B1038&amp;C1038&amp;5),"d")))</f>
        <v/>
      </c>
      <c r="O1038" s="15" t="str" cm="1">
        <f t="array" aca="1" ref="O1038" ca="1">IF(OR(INDIRECT(A1038&amp;B1038&amp;C1038&amp;F1038)="",ISNUMBER(INDIRECT(A1038&amp;B1038&amp;C1038&amp;F1038))=FALSE,INDIRECT(A1038&amp;B1038&amp;C1038&amp;F1038)=0),"",HOUR(INDIRECT(A1038&amp;"A"&amp;F1038)))</f>
        <v/>
      </c>
      <c r="P1038" s="15" t="str" cm="1">
        <f t="array" aca="1" ref="P1038" ca="1">IF(OR(INDIRECT(A1038&amp;B1038&amp;C1038&amp;F1038)="",ISNUMBER(INDIRECT(A1038&amp;B1038&amp;C1038&amp;F1038))=FALSE,INDIRECT(A1038&amp;B1038&amp;C1038&amp;F1038)=0),"",MINUTE(INDIRECT(A1038&amp;"A"&amp;F1038)))</f>
        <v/>
      </c>
      <c r="Q1038" s="15" t="str" cm="1">
        <f t="array" aca="1" ref="Q1038" ca="1">IF(OR(INDIRECT(A1038&amp;B1038&amp;C1038&amp;F1038)="",ISNUMBER(INDIRECT(A1038&amp;B1038&amp;C1038&amp;F1038))=FALSE,INDIRECT(A1038&amp;B1038&amp;C1038&amp;F1038)=0),"",O1038)</f>
        <v/>
      </c>
      <c r="R1038" s="15" t="str" cm="1">
        <f t="array" aca="1" ref="R1038" ca="1">IF(OR(INDIRECT(A1038&amp;B1038&amp;C1038&amp;F1038)="",ISNUMBER(INDIRECT(A1038&amp;B1038&amp;C1038&amp;F1038))=FALSE,INDIRECT(A1038&amp;B1038&amp;C1038&amp;F1038)=0),"",P1038+14)</f>
        <v/>
      </c>
      <c r="S1038" s="15" t="str" cm="1">
        <f t="array" aca="1" ref="S1038" ca="1">IF(OR(INDIRECT(A1038&amp;B1038&amp;C1038&amp;F1038)="",ISNUMBER(INDIRECT(A1038&amp;B1038&amp;C1038&amp;F1038))=FALSE,INDIRECT(A1038&amp;B1038&amp;C1038&amp;F1038)=0),"",INDIRECT(A1038&amp;B1038&amp;C1038&amp;F1038))</f>
        <v/>
      </c>
      <c r="T1038" s="15" t="str" cm="1">
        <f t="array" aca="1" ref="T1038" ca="1">IF(OR(INDIRECT(A1038&amp;B1038&amp;C1038&amp;F1038)="",ISNUMBER(INDIRECT(A1038&amp;B1038&amp;C1038&amp;F1038))=FALSE,INDIRECT(A1038&amp;B1038&amp;C1038&amp;F1038)=0),"",0)</f>
        <v/>
      </c>
    </row>
    <row r="1039" spans="1:20">
      <c r="A1039" s="23" t="s">
        <v>912</v>
      </c>
      <c r="C1039" s="23" t="str">
        <f t="shared" si="48"/>
        <v>u</v>
      </c>
      <c r="E1039" s="23" t="str">
        <f t="shared" ca="1" si="46"/>
        <v>t</v>
      </c>
      <c r="F1039" s="23">
        <f t="shared" si="47"/>
        <v>60</v>
      </c>
      <c r="G1039" s="23" t="str" cm="1">
        <f t="array" aca="1" ref="G1039" ca="1">IF(OR(INDIRECT(A1039&amp;B1039&amp;C1039&amp;F1039)="",ISNUMBER(INDIRECT(A1039&amp;B1039&amp;C1039&amp;F1039))=FALSE),"",IF(INDIRECT(A1039&amp;B1039&amp;C1039&amp;9)="公開","【（第８期）WEB・コールセンター受付】","【（第８期）医療機関受付】"))</f>
        <v/>
      </c>
      <c r="H1039" s="15" t="str" cm="1">
        <f t="array" aca="1" ref="H1039" ca="1">IF(OR(INDIRECT(A1039&amp;B1039&amp;C1039&amp;F1039)="",ISNUMBER(INDIRECT(A1039&amp;B1039&amp;C1039&amp;F1039))=FALSE,INDIRECT(A1039&amp;B1039&amp;C1039&amp;F1039)=0),"",431001)</f>
        <v/>
      </c>
      <c r="I1039" s="15" t="str" cm="1">
        <f t="array" aca="1" ref="I1039" ca="1">IF(OR(INDIRECT(A1039&amp;B1039&amp;C1039&amp;F1039)="",ISNUMBER(INDIRECT(A1039&amp;B1039&amp;C1039&amp;F1039))=FALSE,INDIRECT(A1039&amp;B1039&amp;C1039&amp;F1039)=0),"",G1039&amp;J1039&amp;"."&amp;TEXT(M1039,"00")&amp;TEXT(N1039,"00")&amp;"."&amp;TEXT(O1039,"00")&amp;TEXT(P1039,"00"))</f>
        <v/>
      </c>
      <c r="J1039" s="15" t="str" cm="1">
        <f t="array" aca="1" ref="J1039" ca="1">IF(OR(INDIRECT(A1039&amp;B1039&amp;C1039&amp;F1039)="",ISNUMBER(INDIRECT(A1039&amp;B1039&amp;C1039&amp;F1039))=FALSE,INDIRECT(A1039&amp;B1039&amp;C1039&amp;F1039)=0),"",予約枠報告様式!$B$2)</f>
        <v/>
      </c>
      <c r="K1039" s="15" t="str" cm="1">
        <f t="array" aca="1" ref="K1039" ca="1">IF(OR(INDIRECT(A1039&amp;B1039&amp;C1039&amp;F1039)="",ISNUMBER(INDIRECT(A1039&amp;B1039&amp;C1039&amp;F1039))=FALSE,INDIRECT(A1039&amp;B1039&amp;C1039&amp;F1039)=0),"",1)</f>
        <v/>
      </c>
      <c r="L1039" s="15" t="str" cm="1">
        <f t="array" aca="1" ref="L1039" ca="1">IF(OR(INDIRECT(A1039&amp;B1039&amp;C1039&amp;F1039)="",ISNUMBER(INDIRECT(A1039&amp;B1039&amp;C1039&amp;F1039))=FALSE,INDIRECT(A1039&amp;B1039&amp;C1039&amp;F1039)=0),"",IF(G1039="【（第８期）医療機関受付】",TEXT(INDIRECT(A1039&amp;D1039&amp;E1039&amp;5),"yyy"),TEXT(INDIRECT(A1039&amp;B1039&amp;C1039&amp;5),"yyy")))</f>
        <v/>
      </c>
      <c r="M1039" s="15" t="str" cm="1">
        <f t="array" aca="1" ref="M1039" ca="1">IF(OR(INDIRECT(A1039&amp;B1039&amp;C1039&amp;F1039)="",ISNUMBER(INDIRECT(A1039&amp;B1039&amp;C1039&amp;F1039))=FALSE,INDIRECT(A1039&amp;B1039&amp;C1039&amp;F1039)=0),"",IF(G1039="【（第８期）医療機関受付】",TEXT(INDIRECT(A1039&amp;D1039&amp;E1039&amp;5),"m"),TEXT(INDIRECT(A1039&amp;B1039&amp;C1039&amp;5),"m")))</f>
        <v/>
      </c>
      <c r="N1039" s="15" t="str" cm="1">
        <f t="array" aca="1" ref="N1039" ca="1">IF(OR(INDIRECT(A1039&amp;B1039&amp;C1039&amp;F1039)="",ISNUMBER(INDIRECT(A1039&amp;B1039&amp;C1039&amp;F1039))=FALSE,INDIRECT(A1039&amp;B1039&amp;C1039&amp;F1039)=0),"",IF(G1039="【（第８期）医療機関受付】",TEXT(INDIRECT(A1039&amp;D1039&amp;E1039&amp;5),"d"),TEXT(INDIRECT(A1039&amp;B1039&amp;C1039&amp;5),"d")))</f>
        <v/>
      </c>
      <c r="O1039" s="15" t="str" cm="1">
        <f t="array" aca="1" ref="O1039" ca="1">IF(OR(INDIRECT(A1039&amp;B1039&amp;C1039&amp;F1039)="",ISNUMBER(INDIRECT(A1039&amp;B1039&amp;C1039&amp;F1039))=FALSE,INDIRECT(A1039&amp;B1039&amp;C1039&amp;F1039)=0),"",HOUR(INDIRECT(A1039&amp;"A"&amp;F1039)))</f>
        <v/>
      </c>
      <c r="P1039" s="15" t="str" cm="1">
        <f t="array" aca="1" ref="P1039" ca="1">IF(OR(INDIRECT(A1039&amp;B1039&amp;C1039&amp;F1039)="",ISNUMBER(INDIRECT(A1039&amp;B1039&amp;C1039&amp;F1039))=FALSE,INDIRECT(A1039&amp;B1039&amp;C1039&amp;F1039)=0),"",MINUTE(INDIRECT(A1039&amp;"A"&amp;F1039)))</f>
        <v/>
      </c>
      <c r="Q1039" s="15" t="str" cm="1">
        <f t="array" aca="1" ref="Q1039" ca="1">IF(OR(INDIRECT(A1039&amp;B1039&amp;C1039&amp;F1039)="",ISNUMBER(INDIRECT(A1039&amp;B1039&amp;C1039&amp;F1039))=FALSE,INDIRECT(A1039&amp;B1039&amp;C1039&amp;F1039)=0),"",O1039)</f>
        <v/>
      </c>
      <c r="R1039" s="15" t="str" cm="1">
        <f t="array" aca="1" ref="R1039" ca="1">IF(OR(INDIRECT(A1039&amp;B1039&amp;C1039&amp;F1039)="",ISNUMBER(INDIRECT(A1039&amp;B1039&amp;C1039&amp;F1039))=FALSE,INDIRECT(A1039&amp;B1039&amp;C1039&amp;F1039)=0),"",P1039+14)</f>
        <v/>
      </c>
      <c r="S1039" s="15" t="str" cm="1">
        <f t="array" aca="1" ref="S1039" ca="1">IF(OR(INDIRECT(A1039&amp;B1039&amp;C1039&amp;F1039)="",ISNUMBER(INDIRECT(A1039&amp;B1039&amp;C1039&amp;F1039))=FALSE,INDIRECT(A1039&amp;B1039&amp;C1039&amp;F1039)=0),"",INDIRECT(A1039&amp;B1039&amp;C1039&amp;F1039))</f>
        <v/>
      </c>
      <c r="T1039" s="15" t="str" cm="1">
        <f t="array" aca="1" ref="T1039" ca="1">IF(OR(INDIRECT(A1039&amp;B1039&amp;C1039&amp;F1039)="",ISNUMBER(INDIRECT(A1039&amp;B1039&amp;C1039&amp;F1039))=FALSE,INDIRECT(A1039&amp;B1039&amp;C1039&amp;F1039)=0),"",0)</f>
        <v/>
      </c>
    </row>
    <row r="1040" spans="1:20">
      <c r="A1040" s="23" t="s">
        <v>912</v>
      </c>
      <c r="C1040" s="23" t="str">
        <f t="shared" si="48"/>
        <v>u</v>
      </c>
      <c r="E1040" s="23" t="str">
        <f t="shared" ca="1" si="46"/>
        <v>t</v>
      </c>
      <c r="F1040" s="23">
        <f t="shared" si="47"/>
        <v>61</v>
      </c>
      <c r="G1040" s="23" t="str" cm="1">
        <f t="array" aca="1" ref="G1040" ca="1">IF(OR(INDIRECT(A1040&amp;B1040&amp;C1040&amp;F1040)="",ISNUMBER(INDIRECT(A1040&amp;B1040&amp;C1040&amp;F1040))=FALSE),"",IF(INDIRECT(A1040&amp;B1040&amp;C1040&amp;9)="公開","【（第８期）WEB・コールセンター受付】","【（第８期）医療機関受付】"))</f>
        <v/>
      </c>
      <c r="H1040" s="15" t="str" cm="1">
        <f t="array" aca="1" ref="H1040" ca="1">IF(OR(INDIRECT(A1040&amp;B1040&amp;C1040&amp;F1040)="",ISNUMBER(INDIRECT(A1040&amp;B1040&amp;C1040&amp;F1040))=FALSE,INDIRECT(A1040&amp;B1040&amp;C1040&amp;F1040)=0),"",431001)</f>
        <v/>
      </c>
      <c r="I1040" s="15" t="str" cm="1">
        <f t="array" aca="1" ref="I1040" ca="1">IF(OR(INDIRECT(A1040&amp;B1040&amp;C1040&amp;F1040)="",ISNUMBER(INDIRECT(A1040&amp;B1040&amp;C1040&amp;F1040))=FALSE,INDIRECT(A1040&amp;B1040&amp;C1040&amp;F1040)=0),"",G1040&amp;J1040&amp;"."&amp;TEXT(M1040,"00")&amp;TEXT(N1040,"00")&amp;"."&amp;TEXT(O1040,"00")&amp;TEXT(P1040,"00"))</f>
        <v/>
      </c>
      <c r="J1040" s="15" t="str" cm="1">
        <f t="array" aca="1" ref="J1040" ca="1">IF(OR(INDIRECT(A1040&amp;B1040&amp;C1040&amp;F1040)="",ISNUMBER(INDIRECT(A1040&amp;B1040&amp;C1040&amp;F1040))=FALSE,INDIRECT(A1040&amp;B1040&amp;C1040&amp;F1040)=0),"",予約枠報告様式!$B$2)</f>
        <v/>
      </c>
      <c r="K1040" s="15" t="str" cm="1">
        <f t="array" aca="1" ref="K1040" ca="1">IF(OR(INDIRECT(A1040&amp;B1040&amp;C1040&amp;F1040)="",ISNUMBER(INDIRECT(A1040&amp;B1040&amp;C1040&amp;F1040))=FALSE,INDIRECT(A1040&amp;B1040&amp;C1040&amp;F1040)=0),"",1)</f>
        <v/>
      </c>
      <c r="L1040" s="15" t="str" cm="1">
        <f t="array" aca="1" ref="L1040" ca="1">IF(OR(INDIRECT(A1040&amp;B1040&amp;C1040&amp;F1040)="",ISNUMBER(INDIRECT(A1040&amp;B1040&amp;C1040&amp;F1040))=FALSE,INDIRECT(A1040&amp;B1040&amp;C1040&amp;F1040)=0),"",IF(G1040="【（第８期）医療機関受付】",TEXT(INDIRECT(A1040&amp;D1040&amp;E1040&amp;5),"yyy"),TEXT(INDIRECT(A1040&amp;B1040&amp;C1040&amp;5),"yyy")))</f>
        <v/>
      </c>
      <c r="M1040" s="15" t="str" cm="1">
        <f t="array" aca="1" ref="M1040" ca="1">IF(OR(INDIRECT(A1040&amp;B1040&amp;C1040&amp;F1040)="",ISNUMBER(INDIRECT(A1040&amp;B1040&amp;C1040&amp;F1040))=FALSE,INDIRECT(A1040&amp;B1040&amp;C1040&amp;F1040)=0),"",IF(G1040="【（第８期）医療機関受付】",TEXT(INDIRECT(A1040&amp;D1040&amp;E1040&amp;5),"m"),TEXT(INDIRECT(A1040&amp;B1040&amp;C1040&amp;5),"m")))</f>
        <v/>
      </c>
      <c r="N1040" s="15" t="str" cm="1">
        <f t="array" aca="1" ref="N1040" ca="1">IF(OR(INDIRECT(A1040&amp;B1040&amp;C1040&amp;F1040)="",ISNUMBER(INDIRECT(A1040&amp;B1040&amp;C1040&amp;F1040))=FALSE,INDIRECT(A1040&amp;B1040&amp;C1040&amp;F1040)=0),"",IF(G1040="【（第８期）医療機関受付】",TEXT(INDIRECT(A1040&amp;D1040&amp;E1040&amp;5),"d"),TEXT(INDIRECT(A1040&amp;B1040&amp;C1040&amp;5),"d")))</f>
        <v/>
      </c>
      <c r="O1040" s="15" t="str" cm="1">
        <f t="array" aca="1" ref="O1040" ca="1">IF(OR(INDIRECT(A1040&amp;B1040&amp;C1040&amp;F1040)="",ISNUMBER(INDIRECT(A1040&amp;B1040&amp;C1040&amp;F1040))=FALSE,INDIRECT(A1040&amp;B1040&amp;C1040&amp;F1040)=0),"",HOUR(INDIRECT(A1040&amp;"A"&amp;F1040)))</f>
        <v/>
      </c>
      <c r="P1040" s="15" t="str" cm="1">
        <f t="array" aca="1" ref="P1040" ca="1">IF(OR(INDIRECT(A1040&amp;B1040&amp;C1040&amp;F1040)="",ISNUMBER(INDIRECT(A1040&amp;B1040&amp;C1040&amp;F1040))=FALSE,INDIRECT(A1040&amp;B1040&amp;C1040&amp;F1040)=0),"",MINUTE(INDIRECT(A1040&amp;"A"&amp;F1040)))</f>
        <v/>
      </c>
      <c r="Q1040" s="15" t="str" cm="1">
        <f t="array" aca="1" ref="Q1040" ca="1">IF(OR(INDIRECT(A1040&amp;B1040&amp;C1040&amp;F1040)="",ISNUMBER(INDIRECT(A1040&amp;B1040&amp;C1040&amp;F1040))=FALSE,INDIRECT(A1040&amp;B1040&amp;C1040&amp;F1040)=0),"",O1040)</f>
        <v/>
      </c>
      <c r="R1040" s="15" t="str" cm="1">
        <f t="array" aca="1" ref="R1040" ca="1">IF(OR(INDIRECT(A1040&amp;B1040&amp;C1040&amp;F1040)="",ISNUMBER(INDIRECT(A1040&amp;B1040&amp;C1040&amp;F1040))=FALSE,INDIRECT(A1040&amp;B1040&amp;C1040&amp;F1040)=0),"",P1040+14)</f>
        <v/>
      </c>
      <c r="S1040" s="15" t="str" cm="1">
        <f t="array" aca="1" ref="S1040" ca="1">IF(OR(INDIRECT(A1040&amp;B1040&amp;C1040&amp;F1040)="",ISNUMBER(INDIRECT(A1040&amp;B1040&amp;C1040&amp;F1040))=FALSE,INDIRECT(A1040&amp;B1040&amp;C1040&amp;F1040)=0),"",INDIRECT(A1040&amp;B1040&amp;C1040&amp;F1040))</f>
        <v/>
      </c>
      <c r="T1040" s="15" t="str" cm="1">
        <f t="array" aca="1" ref="T1040" ca="1">IF(OR(INDIRECT(A1040&amp;B1040&amp;C1040&amp;F1040)="",ISNUMBER(INDIRECT(A1040&amp;B1040&amp;C1040&amp;F1040))=FALSE,INDIRECT(A1040&amp;B1040&amp;C1040&amp;F1040)=0),"",0)</f>
        <v/>
      </c>
    </row>
    <row r="1041" spans="1:20">
      <c r="A1041" s="23" t="s">
        <v>912</v>
      </c>
      <c r="C1041" s="23" t="str">
        <f t="shared" si="48"/>
        <v>u</v>
      </c>
      <c r="E1041" s="23" t="str">
        <f t="shared" ca="1" si="46"/>
        <v>t</v>
      </c>
      <c r="F1041" s="23">
        <f t="shared" si="47"/>
        <v>62</v>
      </c>
      <c r="G1041" s="23" t="str" cm="1">
        <f t="array" aca="1" ref="G1041" ca="1">IF(OR(INDIRECT(A1041&amp;B1041&amp;C1041&amp;F1041)="",ISNUMBER(INDIRECT(A1041&amp;B1041&amp;C1041&amp;F1041))=FALSE),"",IF(INDIRECT(A1041&amp;B1041&amp;C1041&amp;9)="公開","【（第８期）WEB・コールセンター受付】","【（第８期）医療機関受付】"))</f>
        <v/>
      </c>
      <c r="H1041" s="15" t="str" cm="1">
        <f t="array" aca="1" ref="H1041" ca="1">IF(OR(INDIRECT(A1041&amp;B1041&amp;C1041&amp;F1041)="",ISNUMBER(INDIRECT(A1041&amp;B1041&amp;C1041&amp;F1041))=FALSE,INDIRECT(A1041&amp;B1041&amp;C1041&amp;F1041)=0),"",431001)</f>
        <v/>
      </c>
      <c r="I1041" s="15" t="str" cm="1">
        <f t="array" aca="1" ref="I1041" ca="1">IF(OR(INDIRECT(A1041&amp;B1041&amp;C1041&amp;F1041)="",ISNUMBER(INDIRECT(A1041&amp;B1041&amp;C1041&amp;F1041))=FALSE,INDIRECT(A1041&amp;B1041&amp;C1041&amp;F1041)=0),"",G1041&amp;J1041&amp;"."&amp;TEXT(M1041,"00")&amp;TEXT(N1041,"00")&amp;"."&amp;TEXT(O1041,"00")&amp;TEXT(P1041,"00"))</f>
        <v/>
      </c>
      <c r="J1041" s="15" t="str" cm="1">
        <f t="array" aca="1" ref="J1041" ca="1">IF(OR(INDIRECT(A1041&amp;B1041&amp;C1041&amp;F1041)="",ISNUMBER(INDIRECT(A1041&amp;B1041&amp;C1041&amp;F1041))=FALSE,INDIRECT(A1041&amp;B1041&amp;C1041&amp;F1041)=0),"",予約枠報告様式!$B$2)</f>
        <v/>
      </c>
      <c r="K1041" s="15" t="str" cm="1">
        <f t="array" aca="1" ref="K1041" ca="1">IF(OR(INDIRECT(A1041&amp;B1041&amp;C1041&amp;F1041)="",ISNUMBER(INDIRECT(A1041&amp;B1041&amp;C1041&amp;F1041))=FALSE,INDIRECT(A1041&amp;B1041&amp;C1041&amp;F1041)=0),"",1)</f>
        <v/>
      </c>
      <c r="L1041" s="15" t="str" cm="1">
        <f t="array" aca="1" ref="L1041" ca="1">IF(OR(INDIRECT(A1041&amp;B1041&amp;C1041&amp;F1041)="",ISNUMBER(INDIRECT(A1041&amp;B1041&amp;C1041&amp;F1041))=FALSE,INDIRECT(A1041&amp;B1041&amp;C1041&amp;F1041)=0),"",IF(G1041="【（第８期）医療機関受付】",TEXT(INDIRECT(A1041&amp;D1041&amp;E1041&amp;5),"yyy"),TEXT(INDIRECT(A1041&amp;B1041&amp;C1041&amp;5),"yyy")))</f>
        <v/>
      </c>
      <c r="M1041" s="15" t="str" cm="1">
        <f t="array" aca="1" ref="M1041" ca="1">IF(OR(INDIRECT(A1041&amp;B1041&amp;C1041&amp;F1041)="",ISNUMBER(INDIRECT(A1041&amp;B1041&amp;C1041&amp;F1041))=FALSE,INDIRECT(A1041&amp;B1041&amp;C1041&amp;F1041)=0),"",IF(G1041="【（第８期）医療機関受付】",TEXT(INDIRECT(A1041&amp;D1041&amp;E1041&amp;5),"m"),TEXT(INDIRECT(A1041&amp;B1041&amp;C1041&amp;5),"m")))</f>
        <v/>
      </c>
      <c r="N1041" s="15" t="str" cm="1">
        <f t="array" aca="1" ref="N1041" ca="1">IF(OR(INDIRECT(A1041&amp;B1041&amp;C1041&amp;F1041)="",ISNUMBER(INDIRECT(A1041&amp;B1041&amp;C1041&amp;F1041))=FALSE,INDIRECT(A1041&amp;B1041&amp;C1041&amp;F1041)=0),"",IF(G1041="【（第８期）医療機関受付】",TEXT(INDIRECT(A1041&amp;D1041&amp;E1041&amp;5),"d"),TEXT(INDIRECT(A1041&amp;B1041&amp;C1041&amp;5),"d")))</f>
        <v/>
      </c>
      <c r="O1041" s="15" t="str" cm="1">
        <f t="array" aca="1" ref="O1041" ca="1">IF(OR(INDIRECT(A1041&amp;B1041&amp;C1041&amp;F1041)="",ISNUMBER(INDIRECT(A1041&amp;B1041&amp;C1041&amp;F1041))=FALSE,INDIRECT(A1041&amp;B1041&amp;C1041&amp;F1041)=0),"",HOUR(INDIRECT(A1041&amp;"A"&amp;F1041)))</f>
        <v/>
      </c>
      <c r="P1041" s="15" t="str" cm="1">
        <f t="array" aca="1" ref="P1041" ca="1">IF(OR(INDIRECT(A1041&amp;B1041&amp;C1041&amp;F1041)="",ISNUMBER(INDIRECT(A1041&amp;B1041&amp;C1041&amp;F1041))=FALSE,INDIRECT(A1041&amp;B1041&amp;C1041&amp;F1041)=0),"",MINUTE(INDIRECT(A1041&amp;"A"&amp;F1041)))</f>
        <v/>
      </c>
      <c r="Q1041" s="15" t="str" cm="1">
        <f t="array" aca="1" ref="Q1041" ca="1">IF(OR(INDIRECT(A1041&amp;B1041&amp;C1041&amp;F1041)="",ISNUMBER(INDIRECT(A1041&amp;B1041&amp;C1041&amp;F1041))=FALSE,INDIRECT(A1041&amp;B1041&amp;C1041&amp;F1041)=0),"",O1041)</f>
        <v/>
      </c>
      <c r="R1041" s="15" t="str" cm="1">
        <f t="array" aca="1" ref="R1041" ca="1">IF(OR(INDIRECT(A1041&amp;B1041&amp;C1041&amp;F1041)="",ISNUMBER(INDIRECT(A1041&amp;B1041&amp;C1041&amp;F1041))=FALSE,INDIRECT(A1041&amp;B1041&amp;C1041&amp;F1041)=0),"",P1041+14)</f>
        <v/>
      </c>
      <c r="S1041" s="15" t="str" cm="1">
        <f t="array" aca="1" ref="S1041" ca="1">IF(OR(INDIRECT(A1041&amp;B1041&amp;C1041&amp;F1041)="",ISNUMBER(INDIRECT(A1041&amp;B1041&amp;C1041&amp;F1041))=FALSE,INDIRECT(A1041&amp;B1041&amp;C1041&amp;F1041)=0),"",INDIRECT(A1041&amp;B1041&amp;C1041&amp;F1041))</f>
        <v/>
      </c>
      <c r="T1041" s="15" t="str" cm="1">
        <f t="array" aca="1" ref="T1041" ca="1">IF(OR(INDIRECT(A1041&amp;B1041&amp;C1041&amp;F1041)="",ISNUMBER(INDIRECT(A1041&amp;B1041&amp;C1041&amp;F1041))=FALSE,INDIRECT(A1041&amp;B1041&amp;C1041&amp;F1041)=0),"",0)</f>
        <v/>
      </c>
    </row>
    <row r="1042" spans="1:20">
      <c r="A1042" s="23" t="s">
        <v>912</v>
      </c>
      <c r="C1042" s="23" t="str">
        <f t="shared" si="48"/>
        <v>v</v>
      </c>
      <c r="E1042" s="23" t="str">
        <f t="shared" ca="1" si="46"/>
        <v>u</v>
      </c>
      <c r="F1042" s="23">
        <f t="shared" si="47"/>
        <v>11</v>
      </c>
      <c r="G1042" s="23" t="str" cm="1">
        <f t="array" aca="1" ref="G1042" ca="1">IF(OR(INDIRECT(A1042&amp;B1042&amp;C1042&amp;F1042)="",ISNUMBER(INDIRECT(A1042&amp;B1042&amp;C1042&amp;F1042))=FALSE),"",IF(INDIRECT(A1042&amp;B1042&amp;C1042&amp;9)="公開","【（第８期）WEB・コールセンター受付】","【（第８期）医療機関受付】"))</f>
        <v/>
      </c>
      <c r="H1042" s="15" t="str" cm="1">
        <f t="array" aca="1" ref="H1042" ca="1">IF(OR(INDIRECT(A1042&amp;B1042&amp;C1042&amp;F1042)="",ISNUMBER(INDIRECT(A1042&amp;B1042&amp;C1042&amp;F1042))=FALSE,INDIRECT(A1042&amp;B1042&amp;C1042&amp;F1042)=0),"",431001)</f>
        <v/>
      </c>
      <c r="I1042" s="15" t="str" cm="1">
        <f t="array" aca="1" ref="I1042" ca="1">IF(OR(INDIRECT(A1042&amp;B1042&amp;C1042&amp;F1042)="",ISNUMBER(INDIRECT(A1042&amp;B1042&amp;C1042&amp;F1042))=FALSE,INDIRECT(A1042&amp;B1042&amp;C1042&amp;F1042)=0),"",G1042&amp;J1042&amp;"."&amp;TEXT(M1042,"00")&amp;TEXT(N1042,"00")&amp;"."&amp;TEXT(O1042,"00")&amp;TEXT(P1042,"00"))</f>
        <v/>
      </c>
      <c r="J1042" s="15" t="str" cm="1">
        <f t="array" aca="1" ref="J1042" ca="1">IF(OR(INDIRECT(A1042&amp;B1042&amp;C1042&amp;F1042)="",ISNUMBER(INDIRECT(A1042&amp;B1042&amp;C1042&amp;F1042))=FALSE,INDIRECT(A1042&amp;B1042&amp;C1042&amp;F1042)=0),"",予約枠報告様式!$B$2)</f>
        <v/>
      </c>
      <c r="K1042" s="15" t="str" cm="1">
        <f t="array" aca="1" ref="K1042" ca="1">IF(OR(INDIRECT(A1042&amp;B1042&amp;C1042&amp;F1042)="",ISNUMBER(INDIRECT(A1042&amp;B1042&amp;C1042&amp;F1042))=FALSE,INDIRECT(A1042&amp;B1042&amp;C1042&amp;F1042)=0),"",1)</f>
        <v/>
      </c>
      <c r="L1042" s="15" t="str" cm="1">
        <f t="array" aca="1" ref="L1042" ca="1">IF(OR(INDIRECT(A1042&amp;B1042&amp;C1042&amp;F1042)="",ISNUMBER(INDIRECT(A1042&amp;B1042&amp;C1042&amp;F1042))=FALSE,INDIRECT(A1042&amp;B1042&amp;C1042&amp;F1042)=0),"",IF(G1042="【（第８期）医療機関受付】",TEXT(INDIRECT(A1042&amp;D1042&amp;E1042&amp;5),"yyy"),TEXT(INDIRECT(A1042&amp;B1042&amp;C1042&amp;5),"yyy")))</f>
        <v/>
      </c>
      <c r="M1042" s="15" t="str" cm="1">
        <f t="array" aca="1" ref="M1042" ca="1">IF(OR(INDIRECT(A1042&amp;B1042&amp;C1042&amp;F1042)="",ISNUMBER(INDIRECT(A1042&amp;B1042&amp;C1042&amp;F1042))=FALSE,INDIRECT(A1042&amp;B1042&amp;C1042&amp;F1042)=0),"",IF(G1042="【（第８期）医療機関受付】",TEXT(INDIRECT(A1042&amp;D1042&amp;E1042&amp;5),"m"),TEXT(INDIRECT(A1042&amp;B1042&amp;C1042&amp;5),"m")))</f>
        <v/>
      </c>
      <c r="N1042" s="15" t="str" cm="1">
        <f t="array" aca="1" ref="N1042" ca="1">IF(OR(INDIRECT(A1042&amp;B1042&amp;C1042&amp;F1042)="",ISNUMBER(INDIRECT(A1042&amp;B1042&amp;C1042&amp;F1042))=FALSE,INDIRECT(A1042&amp;B1042&amp;C1042&amp;F1042)=0),"",IF(G1042="【（第８期）医療機関受付】",TEXT(INDIRECT(A1042&amp;D1042&amp;E1042&amp;5),"d"),TEXT(INDIRECT(A1042&amp;B1042&amp;C1042&amp;5),"d")))</f>
        <v/>
      </c>
      <c r="O1042" s="15" t="str" cm="1">
        <f t="array" aca="1" ref="O1042" ca="1">IF(OR(INDIRECT(A1042&amp;B1042&amp;C1042&amp;F1042)="",ISNUMBER(INDIRECT(A1042&amp;B1042&amp;C1042&amp;F1042))=FALSE,INDIRECT(A1042&amp;B1042&amp;C1042&amp;F1042)=0),"",HOUR(INDIRECT(A1042&amp;"A"&amp;F1042)))</f>
        <v/>
      </c>
      <c r="P1042" s="15" t="str" cm="1">
        <f t="array" aca="1" ref="P1042" ca="1">IF(OR(INDIRECT(A1042&amp;B1042&amp;C1042&amp;F1042)="",ISNUMBER(INDIRECT(A1042&amp;B1042&amp;C1042&amp;F1042))=FALSE,INDIRECT(A1042&amp;B1042&amp;C1042&amp;F1042)=0),"",MINUTE(INDIRECT(A1042&amp;"A"&amp;F1042)))</f>
        <v/>
      </c>
      <c r="Q1042" s="15" t="str" cm="1">
        <f t="array" aca="1" ref="Q1042" ca="1">IF(OR(INDIRECT(A1042&amp;B1042&amp;C1042&amp;F1042)="",ISNUMBER(INDIRECT(A1042&amp;B1042&amp;C1042&amp;F1042))=FALSE,INDIRECT(A1042&amp;B1042&amp;C1042&amp;F1042)=0),"",O1042)</f>
        <v/>
      </c>
      <c r="R1042" s="15" t="str" cm="1">
        <f t="array" aca="1" ref="R1042" ca="1">IF(OR(INDIRECT(A1042&amp;B1042&amp;C1042&amp;F1042)="",ISNUMBER(INDIRECT(A1042&amp;B1042&amp;C1042&amp;F1042))=FALSE,INDIRECT(A1042&amp;B1042&amp;C1042&amp;F1042)=0),"",P1042+14)</f>
        <v/>
      </c>
      <c r="S1042" s="15" t="str" cm="1">
        <f t="array" aca="1" ref="S1042" ca="1">IF(OR(INDIRECT(A1042&amp;B1042&amp;C1042&amp;F1042)="",ISNUMBER(INDIRECT(A1042&amp;B1042&amp;C1042&amp;F1042))=FALSE,INDIRECT(A1042&amp;B1042&amp;C1042&amp;F1042)=0),"",INDIRECT(A1042&amp;B1042&amp;C1042&amp;F1042))</f>
        <v/>
      </c>
      <c r="T1042" s="15" t="str" cm="1">
        <f t="array" aca="1" ref="T1042" ca="1">IF(OR(INDIRECT(A1042&amp;B1042&amp;C1042&amp;F1042)="",ISNUMBER(INDIRECT(A1042&amp;B1042&amp;C1042&amp;F1042))=FALSE,INDIRECT(A1042&amp;B1042&amp;C1042&amp;F1042)=0),"",0)</f>
        <v/>
      </c>
    </row>
    <row r="1043" spans="1:20">
      <c r="A1043" s="23" t="s">
        <v>912</v>
      </c>
      <c r="C1043" s="23" t="str">
        <f t="shared" si="48"/>
        <v>v</v>
      </c>
      <c r="E1043" s="23" t="str">
        <f t="shared" ca="1" si="46"/>
        <v>u</v>
      </c>
      <c r="F1043" s="23">
        <f t="shared" si="47"/>
        <v>12</v>
      </c>
      <c r="G1043" s="23" t="str" cm="1">
        <f t="array" aca="1" ref="G1043" ca="1">IF(OR(INDIRECT(A1043&amp;B1043&amp;C1043&amp;F1043)="",ISNUMBER(INDIRECT(A1043&amp;B1043&amp;C1043&amp;F1043))=FALSE),"",IF(INDIRECT(A1043&amp;B1043&amp;C1043&amp;9)="公開","【（第８期）WEB・コールセンター受付】","【（第８期）医療機関受付】"))</f>
        <v/>
      </c>
      <c r="H1043" s="15" t="str" cm="1">
        <f t="array" aca="1" ref="H1043" ca="1">IF(OR(INDIRECT(A1043&amp;B1043&amp;C1043&amp;F1043)="",ISNUMBER(INDIRECT(A1043&amp;B1043&amp;C1043&amp;F1043))=FALSE,INDIRECT(A1043&amp;B1043&amp;C1043&amp;F1043)=0),"",431001)</f>
        <v/>
      </c>
      <c r="I1043" s="15" t="str" cm="1">
        <f t="array" aca="1" ref="I1043" ca="1">IF(OR(INDIRECT(A1043&amp;B1043&amp;C1043&amp;F1043)="",ISNUMBER(INDIRECT(A1043&amp;B1043&amp;C1043&amp;F1043))=FALSE,INDIRECT(A1043&amp;B1043&amp;C1043&amp;F1043)=0),"",G1043&amp;J1043&amp;"."&amp;TEXT(M1043,"00")&amp;TEXT(N1043,"00")&amp;"."&amp;TEXT(O1043,"00")&amp;TEXT(P1043,"00"))</f>
        <v/>
      </c>
      <c r="J1043" s="15" t="str" cm="1">
        <f t="array" aca="1" ref="J1043" ca="1">IF(OR(INDIRECT(A1043&amp;B1043&amp;C1043&amp;F1043)="",ISNUMBER(INDIRECT(A1043&amp;B1043&amp;C1043&amp;F1043))=FALSE,INDIRECT(A1043&amp;B1043&amp;C1043&amp;F1043)=0),"",予約枠報告様式!$B$2)</f>
        <v/>
      </c>
      <c r="K1043" s="15" t="str" cm="1">
        <f t="array" aca="1" ref="K1043" ca="1">IF(OR(INDIRECT(A1043&amp;B1043&amp;C1043&amp;F1043)="",ISNUMBER(INDIRECT(A1043&amp;B1043&amp;C1043&amp;F1043))=FALSE,INDIRECT(A1043&amp;B1043&amp;C1043&amp;F1043)=0),"",1)</f>
        <v/>
      </c>
      <c r="L1043" s="15" t="str" cm="1">
        <f t="array" aca="1" ref="L1043" ca="1">IF(OR(INDIRECT(A1043&amp;B1043&amp;C1043&amp;F1043)="",ISNUMBER(INDIRECT(A1043&amp;B1043&amp;C1043&amp;F1043))=FALSE,INDIRECT(A1043&amp;B1043&amp;C1043&amp;F1043)=0),"",IF(G1043="【（第８期）医療機関受付】",TEXT(INDIRECT(A1043&amp;D1043&amp;E1043&amp;5),"yyy"),TEXT(INDIRECT(A1043&amp;B1043&amp;C1043&amp;5),"yyy")))</f>
        <v/>
      </c>
      <c r="M1043" s="15" t="str" cm="1">
        <f t="array" aca="1" ref="M1043" ca="1">IF(OR(INDIRECT(A1043&amp;B1043&amp;C1043&amp;F1043)="",ISNUMBER(INDIRECT(A1043&amp;B1043&amp;C1043&amp;F1043))=FALSE,INDIRECT(A1043&amp;B1043&amp;C1043&amp;F1043)=0),"",IF(G1043="【（第８期）医療機関受付】",TEXT(INDIRECT(A1043&amp;D1043&amp;E1043&amp;5),"m"),TEXT(INDIRECT(A1043&amp;B1043&amp;C1043&amp;5),"m")))</f>
        <v/>
      </c>
      <c r="N1043" s="15" t="str" cm="1">
        <f t="array" aca="1" ref="N1043" ca="1">IF(OR(INDIRECT(A1043&amp;B1043&amp;C1043&amp;F1043)="",ISNUMBER(INDIRECT(A1043&amp;B1043&amp;C1043&amp;F1043))=FALSE,INDIRECT(A1043&amp;B1043&amp;C1043&amp;F1043)=0),"",IF(G1043="【（第８期）医療機関受付】",TEXT(INDIRECT(A1043&amp;D1043&amp;E1043&amp;5),"d"),TEXT(INDIRECT(A1043&amp;B1043&amp;C1043&amp;5),"d")))</f>
        <v/>
      </c>
      <c r="O1043" s="15" t="str" cm="1">
        <f t="array" aca="1" ref="O1043" ca="1">IF(OR(INDIRECT(A1043&amp;B1043&amp;C1043&amp;F1043)="",ISNUMBER(INDIRECT(A1043&amp;B1043&amp;C1043&amp;F1043))=FALSE,INDIRECT(A1043&amp;B1043&amp;C1043&amp;F1043)=0),"",HOUR(INDIRECT(A1043&amp;"A"&amp;F1043)))</f>
        <v/>
      </c>
      <c r="P1043" s="15" t="str" cm="1">
        <f t="array" aca="1" ref="P1043" ca="1">IF(OR(INDIRECT(A1043&amp;B1043&amp;C1043&amp;F1043)="",ISNUMBER(INDIRECT(A1043&amp;B1043&amp;C1043&amp;F1043))=FALSE,INDIRECT(A1043&amp;B1043&amp;C1043&amp;F1043)=0),"",MINUTE(INDIRECT(A1043&amp;"A"&amp;F1043)))</f>
        <v/>
      </c>
      <c r="Q1043" s="15" t="str" cm="1">
        <f t="array" aca="1" ref="Q1043" ca="1">IF(OR(INDIRECT(A1043&amp;B1043&amp;C1043&amp;F1043)="",ISNUMBER(INDIRECT(A1043&amp;B1043&amp;C1043&amp;F1043))=FALSE,INDIRECT(A1043&amp;B1043&amp;C1043&amp;F1043)=0),"",O1043)</f>
        <v/>
      </c>
      <c r="R1043" s="15" t="str" cm="1">
        <f t="array" aca="1" ref="R1043" ca="1">IF(OR(INDIRECT(A1043&amp;B1043&amp;C1043&amp;F1043)="",ISNUMBER(INDIRECT(A1043&amp;B1043&amp;C1043&amp;F1043))=FALSE,INDIRECT(A1043&amp;B1043&amp;C1043&amp;F1043)=0),"",P1043+14)</f>
        <v/>
      </c>
      <c r="S1043" s="15" t="str" cm="1">
        <f t="array" aca="1" ref="S1043" ca="1">IF(OR(INDIRECT(A1043&amp;B1043&amp;C1043&amp;F1043)="",ISNUMBER(INDIRECT(A1043&amp;B1043&amp;C1043&amp;F1043))=FALSE,INDIRECT(A1043&amp;B1043&amp;C1043&amp;F1043)=0),"",INDIRECT(A1043&amp;B1043&amp;C1043&amp;F1043))</f>
        <v/>
      </c>
      <c r="T1043" s="15" t="str" cm="1">
        <f t="array" aca="1" ref="T1043" ca="1">IF(OR(INDIRECT(A1043&amp;B1043&amp;C1043&amp;F1043)="",ISNUMBER(INDIRECT(A1043&amp;B1043&amp;C1043&amp;F1043))=FALSE,INDIRECT(A1043&amp;B1043&amp;C1043&amp;F1043)=0),"",0)</f>
        <v/>
      </c>
    </row>
    <row r="1044" spans="1:20">
      <c r="A1044" s="23" t="s">
        <v>912</v>
      </c>
      <c r="C1044" s="23" t="str">
        <f t="shared" si="48"/>
        <v>v</v>
      </c>
      <c r="E1044" s="23" t="str">
        <f t="shared" ca="1" si="46"/>
        <v>u</v>
      </c>
      <c r="F1044" s="23">
        <f t="shared" si="47"/>
        <v>13</v>
      </c>
      <c r="G1044" s="23" t="str" cm="1">
        <f t="array" aca="1" ref="G1044" ca="1">IF(OR(INDIRECT(A1044&amp;B1044&amp;C1044&amp;F1044)="",ISNUMBER(INDIRECT(A1044&amp;B1044&amp;C1044&amp;F1044))=FALSE),"",IF(INDIRECT(A1044&amp;B1044&amp;C1044&amp;9)="公開","【（第８期）WEB・コールセンター受付】","【（第８期）医療機関受付】"))</f>
        <v/>
      </c>
      <c r="H1044" s="15" t="str" cm="1">
        <f t="array" aca="1" ref="H1044" ca="1">IF(OR(INDIRECT(A1044&amp;B1044&amp;C1044&amp;F1044)="",ISNUMBER(INDIRECT(A1044&amp;B1044&amp;C1044&amp;F1044))=FALSE,INDIRECT(A1044&amp;B1044&amp;C1044&amp;F1044)=0),"",431001)</f>
        <v/>
      </c>
      <c r="I1044" s="15" t="str" cm="1">
        <f t="array" aca="1" ref="I1044" ca="1">IF(OR(INDIRECT(A1044&amp;B1044&amp;C1044&amp;F1044)="",ISNUMBER(INDIRECT(A1044&amp;B1044&amp;C1044&amp;F1044))=FALSE,INDIRECT(A1044&amp;B1044&amp;C1044&amp;F1044)=0),"",G1044&amp;J1044&amp;"."&amp;TEXT(M1044,"00")&amp;TEXT(N1044,"00")&amp;"."&amp;TEXT(O1044,"00")&amp;TEXT(P1044,"00"))</f>
        <v/>
      </c>
      <c r="J1044" s="15" t="str" cm="1">
        <f t="array" aca="1" ref="J1044" ca="1">IF(OR(INDIRECT(A1044&amp;B1044&amp;C1044&amp;F1044)="",ISNUMBER(INDIRECT(A1044&amp;B1044&amp;C1044&amp;F1044))=FALSE,INDIRECT(A1044&amp;B1044&amp;C1044&amp;F1044)=0),"",予約枠報告様式!$B$2)</f>
        <v/>
      </c>
      <c r="K1044" s="15" t="str" cm="1">
        <f t="array" aca="1" ref="K1044" ca="1">IF(OR(INDIRECT(A1044&amp;B1044&amp;C1044&amp;F1044)="",ISNUMBER(INDIRECT(A1044&amp;B1044&amp;C1044&amp;F1044))=FALSE,INDIRECT(A1044&amp;B1044&amp;C1044&amp;F1044)=0),"",1)</f>
        <v/>
      </c>
      <c r="L1044" s="15" t="str" cm="1">
        <f t="array" aca="1" ref="L1044" ca="1">IF(OR(INDIRECT(A1044&amp;B1044&amp;C1044&amp;F1044)="",ISNUMBER(INDIRECT(A1044&amp;B1044&amp;C1044&amp;F1044))=FALSE,INDIRECT(A1044&amp;B1044&amp;C1044&amp;F1044)=0),"",IF(G1044="【（第８期）医療機関受付】",TEXT(INDIRECT(A1044&amp;D1044&amp;E1044&amp;5),"yyy"),TEXT(INDIRECT(A1044&amp;B1044&amp;C1044&amp;5),"yyy")))</f>
        <v/>
      </c>
      <c r="M1044" s="15" t="str" cm="1">
        <f t="array" aca="1" ref="M1044" ca="1">IF(OR(INDIRECT(A1044&amp;B1044&amp;C1044&amp;F1044)="",ISNUMBER(INDIRECT(A1044&amp;B1044&amp;C1044&amp;F1044))=FALSE,INDIRECT(A1044&amp;B1044&amp;C1044&amp;F1044)=0),"",IF(G1044="【（第８期）医療機関受付】",TEXT(INDIRECT(A1044&amp;D1044&amp;E1044&amp;5),"m"),TEXT(INDIRECT(A1044&amp;B1044&amp;C1044&amp;5),"m")))</f>
        <v/>
      </c>
      <c r="N1044" s="15" t="str" cm="1">
        <f t="array" aca="1" ref="N1044" ca="1">IF(OR(INDIRECT(A1044&amp;B1044&amp;C1044&amp;F1044)="",ISNUMBER(INDIRECT(A1044&amp;B1044&amp;C1044&amp;F1044))=FALSE,INDIRECT(A1044&amp;B1044&amp;C1044&amp;F1044)=0),"",IF(G1044="【（第８期）医療機関受付】",TEXT(INDIRECT(A1044&amp;D1044&amp;E1044&amp;5),"d"),TEXT(INDIRECT(A1044&amp;B1044&amp;C1044&amp;5),"d")))</f>
        <v/>
      </c>
      <c r="O1044" s="15" t="str" cm="1">
        <f t="array" aca="1" ref="O1044" ca="1">IF(OR(INDIRECT(A1044&amp;B1044&amp;C1044&amp;F1044)="",ISNUMBER(INDIRECT(A1044&amp;B1044&amp;C1044&amp;F1044))=FALSE,INDIRECT(A1044&amp;B1044&amp;C1044&amp;F1044)=0),"",HOUR(INDIRECT(A1044&amp;"A"&amp;F1044)))</f>
        <v/>
      </c>
      <c r="P1044" s="15" t="str" cm="1">
        <f t="array" aca="1" ref="P1044" ca="1">IF(OR(INDIRECT(A1044&amp;B1044&amp;C1044&amp;F1044)="",ISNUMBER(INDIRECT(A1044&amp;B1044&amp;C1044&amp;F1044))=FALSE,INDIRECT(A1044&amp;B1044&amp;C1044&amp;F1044)=0),"",MINUTE(INDIRECT(A1044&amp;"A"&amp;F1044)))</f>
        <v/>
      </c>
      <c r="Q1044" s="15" t="str" cm="1">
        <f t="array" aca="1" ref="Q1044" ca="1">IF(OR(INDIRECT(A1044&amp;B1044&amp;C1044&amp;F1044)="",ISNUMBER(INDIRECT(A1044&amp;B1044&amp;C1044&amp;F1044))=FALSE,INDIRECT(A1044&amp;B1044&amp;C1044&amp;F1044)=0),"",O1044)</f>
        <v/>
      </c>
      <c r="R1044" s="15" t="str" cm="1">
        <f t="array" aca="1" ref="R1044" ca="1">IF(OR(INDIRECT(A1044&amp;B1044&amp;C1044&amp;F1044)="",ISNUMBER(INDIRECT(A1044&amp;B1044&amp;C1044&amp;F1044))=FALSE,INDIRECT(A1044&amp;B1044&amp;C1044&amp;F1044)=0),"",P1044+14)</f>
        <v/>
      </c>
      <c r="S1044" s="15" t="str" cm="1">
        <f t="array" aca="1" ref="S1044" ca="1">IF(OR(INDIRECT(A1044&amp;B1044&amp;C1044&amp;F1044)="",ISNUMBER(INDIRECT(A1044&amp;B1044&amp;C1044&amp;F1044))=FALSE,INDIRECT(A1044&amp;B1044&amp;C1044&amp;F1044)=0),"",INDIRECT(A1044&amp;B1044&amp;C1044&amp;F1044))</f>
        <v/>
      </c>
      <c r="T1044" s="15" t="str" cm="1">
        <f t="array" aca="1" ref="T1044" ca="1">IF(OR(INDIRECT(A1044&amp;B1044&amp;C1044&amp;F1044)="",ISNUMBER(INDIRECT(A1044&amp;B1044&amp;C1044&amp;F1044))=FALSE,INDIRECT(A1044&amp;B1044&amp;C1044&amp;F1044)=0),"",0)</f>
        <v/>
      </c>
    </row>
    <row r="1045" spans="1:20">
      <c r="A1045" s="23" t="s">
        <v>912</v>
      </c>
      <c r="C1045" s="23" t="str">
        <f t="shared" si="48"/>
        <v>v</v>
      </c>
      <c r="E1045" s="23" t="str">
        <f t="shared" ca="1" si="46"/>
        <v>u</v>
      </c>
      <c r="F1045" s="23">
        <f t="shared" si="47"/>
        <v>14</v>
      </c>
      <c r="G1045" s="23" t="str" cm="1">
        <f t="array" aca="1" ref="G1045" ca="1">IF(OR(INDIRECT(A1045&amp;B1045&amp;C1045&amp;F1045)="",ISNUMBER(INDIRECT(A1045&amp;B1045&amp;C1045&amp;F1045))=FALSE),"",IF(INDIRECT(A1045&amp;B1045&amp;C1045&amp;9)="公開","【（第８期）WEB・コールセンター受付】","【（第８期）医療機関受付】"))</f>
        <v/>
      </c>
      <c r="H1045" s="15" t="str" cm="1">
        <f t="array" aca="1" ref="H1045" ca="1">IF(OR(INDIRECT(A1045&amp;B1045&amp;C1045&amp;F1045)="",ISNUMBER(INDIRECT(A1045&amp;B1045&amp;C1045&amp;F1045))=FALSE,INDIRECT(A1045&amp;B1045&amp;C1045&amp;F1045)=0),"",431001)</f>
        <v/>
      </c>
      <c r="I1045" s="15" t="str" cm="1">
        <f t="array" aca="1" ref="I1045" ca="1">IF(OR(INDIRECT(A1045&amp;B1045&amp;C1045&amp;F1045)="",ISNUMBER(INDIRECT(A1045&amp;B1045&amp;C1045&amp;F1045))=FALSE,INDIRECT(A1045&amp;B1045&amp;C1045&amp;F1045)=0),"",G1045&amp;J1045&amp;"."&amp;TEXT(M1045,"00")&amp;TEXT(N1045,"00")&amp;"."&amp;TEXT(O1045,"00")&amp;TEXT(P1045,"00"))</f>
        <v/>
      </c>
      <c r="J1045" s="15" t="str" cm="1">
        <f t="array" aca="1" ref="J1045" ca="1">IF(OR(INDIRECT(A1045&amp;B1045&amp;C1045&amp;F1045)="",ISNUMBER(INDIRECT(A1045&amp;B1045&amp;C1045&amp;F1045))=FALSE,INDIRECT(A1045&amp;B1045&amp;C1045&amp;F1045)=0),"",予約枠報告様式!$B$2)</f>
        <v/>
      </c>
      <c r="K1045" s="15" t="str" cm="1">
        <f t="array" aca="1" ref="K1045" ca="1">IF(OR(INDIRECT(A1045&amp;B1045&amp;C1045&amp;F1045)="",ISNUMBER(INDIRECT(A1045&amp;B1045&amp;C1045&amp;F1045))=FALSE,INDIRECT(A1045&amp;B1045&amp;C1045&amp;F1045)=0),"",1)</f>
        <v/>
      </c>
      <c r="L1045" s="15" t="str" cm="1">
        <f t="array" aca="1" ref="L1045" ca="1">IF(OR(INDIRECT(A1045&amp;B1045&amp;C1045&amp;F1045)="",ISNUMBER(INDIRECT(A1045&amp;B1045&amp;C1045&amp;F1045))=FALSE,INDIRECT(A1045&amp;B1045&amp;C1045&amp;F1045)=0),"",IF(G1045="【（第８期）医療機関受付】",TEXT(INDIRECT(A1045&amp;D1045&amp;E1045&amp;5),"yyy"),TEXT(INDIRECT(A1045&amp;B1045&amp;C1045&amp;5),"yyy")))</f>
        <v/>
      </c>
      <c r="M1045" s="15" t="str" cm="1">
        <f t="array" aca="1" ref="M1045" ca="1">IF(OR(INDIRECT(A1045&amp;B1045&amp;C1045&amp;F1045)="",ISNUMBER(INDIRECT(A1045&amp;B1045&amp;C1045&amp;F1045))=FALSE,INDIRECT(A1045&amp;B1045&amp;C1045&amp;F1045)=0),"",IF(G1045="【（第８期）医療機関受付】",TEXT(INDIRECT(A1045&amp;D1045&amp;E1045&amp;5),"m"),TEXT(INDIRECT(A1045&amp;B1045&amp;C1045&amp;5),"m")))</f>
        <v/>
      </c>
      <c r="N1045" s="15" t="str" cm="1">
        <f t="array" aca="1" ref="N1045" ca="1">IF(OR(INDIRECT(A1045&amp;B1045&amp;C1045&amp;F1045)="",ISNUMBER(INDIRECT(A1045&amp;B1045&amp;C1045&amp;F1045))=FALSE,INDIRECT(A1045&amp;B1045&amp;C1045&amp;F1045)=0),"",IF(G1045="【（第８期）医療機関受付】",TEXT(INDIRECT(A1045&amp;D1045&amp;E1045&amp;5),"d"),TEXT(INDIRECT(A1045&amp;B1045&amp;C1045&amp;5),"d")))</f>
        <v/>
      </c>
      <c r="O1045" s="15" t="str" cm="1">
        <f t="array" aca="1" ref="O1045" ca="1">IF(OR(INDIRECT(A1045&amp;B1045&amp;C1045&amp;F1045)="",ISNUMBER(INDIRECT(A1045&amp;B1045&amp;C1045&amp;F1045))=FALSE,INDIRECT(A1045&amp;B1045&amp;C1045&amp;F1045)=0),"",HOUR(INDIRECT(A1045&amp;"A"&amp;F1045)))</f>
        <v/>
      </c>
      <c r="P1045" s="15" t="str" cm="1">
        <f t="array" aca="1" ref="P1045" ca="1">IF(OR(INDIRECT(A1045&amp;B1045&amp;C1045&amp;F1045)="",ISNUMBER(INDIRECT(A1045&amp;B1045&amp;C1045&amp;F1045))=FALSE,INDIRECT(A1045&amp;B1045&amp;C1045&amp;F1045)=0),"",MINUTE(INDIRECT(A1045&amp;"A"&amp;F1045)))</f>
        <v/>
      </c>
      <c r="Q1045" s="15" t="str" cm="1">
        <f t="array" aca="1" ref="Q1045" ca="1">IF(OR(INDIRECT(A1045&amp;B1045&amp;C1045&amp;F1045)="",ISNUMBER(INDIRECT(A1045&amp;B1045&amp;C1045&amp;F1045))=FALSE,INDIRECT(A1045&amp;B1045&amp;C1045&amp;F1045)=0),"",O1045)</f>
        <v/>
      </c>
      <c r="R1045" s="15" t="str" cm="1">
        <f t="array" aca="1" ref="R1045" ca="1">IF(OR(INDIRECT(A1045&amp;B1045&amp;C1045&amp;F1045)="",ISNUMBER(INDIRECT(A1045&amp;B1045&amp;C1045&amp;F1045))=FALSE,INDIRECT(A1045&amp;B1045&amp;C1045&amp;F1045)=0),"",P1045+14)</f>
        <v/>
      </c>
      <c r="S1045" s="15" t="str" cm="1">
        <f t="array" aca="1" ref="S1045" ca="1">IF(OR(INDIRECT(A1045&amp;B1045&amp;C1045&amp;F1045)="",ISNUMBER(INDIRECT(A1045&amp;B1045&amp;C1045&amp;F1045))=FALSE,INDIRECT(A1045&amp;B1045&amp;C1045&amp;F1045)=0),"",INDIRECT(A1045&amp;B1045&amp;C1045&amp;F1045))</f>
        <v/>
      </c>
      <c r="T1045" s="15" t="str" cm="1">
        <f t="array" aca="1" ref="T1045" ca="1">IF(OR(INDIRECT(A1045&amp;B1045&amp;C1045&amp;F1045)="",ISNUMBER(INDIRECT(A1045&amp;B1045&amp;C1045&amp;F1045))=FALSE,INDIRECT(A1045&amp;B1045&amp;C1045&amp;F1045)=0),"",0)</f>
        <v/>
      </c>
    </row>
    <row r="1046" spans="1:20">
      <c r="A1046" s="23" t="s">
        <v>912</v>
      </c>
      <c r="C1046" s="23" t="str">
        <f t="shared" si="48"/>
        <v>v</v>
      </c>
      <c r="E1046" s="23" t="str">
        <f t="shared" ca="1" si="46"/>
        <v>u</v>
      </c>
      <c r="F1046" s="23">
        <f t="shared" si="47"/>
        <v>15</v>
      </c>
      <c r="G1046" s="23" t="str" cm="1">
        <f t="array" aca="1" ref="G1046" ca="1">IF(OR(INDIRECT(A1046&amp;B1046&amp;C1046&amp;F1046)="",ISNUMBER(INDIRECT(A1046&amp;B1046&amp;C1046&amp;F1046))=FALSE),"",IF(INDIRECT(A1046&amp;B1046&amp;C1046&amp;9)="公開","【（第８期）WEB・コールセンター受付】","【（第８期）医療機関受付】"))</f>
        <v/>
      </c>
      <c r="H1046" s="15" t="str" cm="1">
        <f t="array" aca="1" ref="H1046" ca="1">IF(OR(INDIRECT(A1046&amp;B1046&amp;C1046&amp;F1046)="",ISNUMBER(INDIRECT(A1046&amp;B1046&amp;C1046&amp;F1046))=FALSE,INDIRECT(A1046&amp;B1046&amp;C1046&amp;F1046)=0),"",431001)</f>
        <v/>
      </c>
      <c r="I1046" s="15" t="str" cm="1">
        <f t="array" aca="1" ref="I1046" ca="1">IF(OR(INDIRECT(A1046&amp;B1046&amp;C1046&amp;F1046)="",ISNUMBER(INDIRECT(A1046&amp;B1046&amp;C1046&amp;F1046))=FALSE,INDIRECT(A1046&amp;B1046&amp;C1046&amp;F1046)=0),"",G1046&amp;J1046&amp;"."&amp;TEXT(M1046,"00")&amp;TEXT(N1046,"00")&amp;"."&amp;TEXT(O1046,"00")&amp;TEXT(P1046,"00"))</f>
        <v/>
      </c>
      <c r="J1046" s="15" t="str" cm="1">
        <f t="array" aca="1" ref="J1046" ca="1">IF(OR(INDIRECT(A1046&amp;B1046&amp;C1046&amp;F1046)="",ISNUMBER(INDIRECT(A1046&amp;B1046&amp;C1046&amp;F1046))=FALSE,INDIRECT(A1046&amp;B1046&amp;C1046&amp;F1046)=0),"",予約枠報告様式!$B$2)</f>
        <v/>
      </c>
      <c r="K1046" s="15" t="str" cm="1">
        <f t="array" aca="1" ref="K1046" ca="1">IF(OR(INDIRECT(A1046&amp;B1046&amp;C1046&amp;F1046)="",ISNUMBER(INDIRECT(A1046&amp;B1046&amp;C1046&amp;F1046))=FALSE,INDIRECT(A1046&amp;B1046&amp;C1046&amp;F1046)=0),"",1)</f>
        <v/>
      </c>
      <c r="L1046" s="15" t="str" cm="1">
        <f t="array" aca="1" ref="L1046" ca="1">IF(OR(INDIRECT(A1046&amp;B1046&amp;C1046&amp;F1046)="",ISNUMBER(INDIRECT(A1046&amp;B1046&amp;C1046&amp;F1046))=FALSE,INDIRECT(A1046&amp;B1046&amp;C1046&amp;F1046)=0),"",IF(G1046="【（第８期）医療機関受付】",TEXT(INDIRECT(A1046&amp;D1046&amp;E1046&amp;5),"yyy"),TEXT(INDIRECT(A1046&amp;B1046&amp;C1046&amp;5),"yyy")))</f>
        <v/>
      </c>
      <c r="M1046" s="15" t="str" cm="1">
        <f t="array" aca="1" ref="M1046" ca="1">IF(OR(INDIRECT(A1046&amp;B1046&amp;C1046&amp;F1046)="",ISNUMBER(INDIRECT(A1046&amp;B1046&amp;C1046&amp;F1046))=FALSE,INDIRECT(A1046&amp;B1046&amp;C1046&amp;F1046)=0),"",IF(G1046="【（第８期）医療機関受付】",TEXT(INDIRECT(A1046&amp;D1046&amp;E1046&amp;5),"m"),TEXT(INDIRECT(A1046&amp;B1046&amp;C1046&amp;5),"m")))</f>
        <v/>
      </c>
      <c r="N1046" s="15" t="str" cm="1">
        <f t="array" aca="1" ref="N1046" ca="1">IF(OR(INDIRECT(A1046&amp;B1046&amp;C1046&amp;F1046)="",ISNUMBER(INDIRECT(A1046&amp;B1046&amp;C1046&amp;F1046))=FALSE,INDIRECT(A1046&amp;B1046&amp;C1046&amp;F1046)=0),"",IF(G1046="【（第８期）医療機関受付】",TEXT(INDIRECT(A1046&amp;D1046&amp;E1046&amp;5),"d"),TEXT(INDIRECT(A1046&amp;B1046&amp;C1046&amp;5),"d")))</f>
        <v/>
      </c>
      <c r="O1046" s="15" t="str" cm="1">
        <f t="array" aca="1" ref="O1046" ca="1">IF(OR(INDIRECT(A1046&amp;B1046&amp;C1046&amp;F1046)="",ISNUMBER(INDIRECT(A1046&amp;B1046&amp;C1046&amp;F1046))=FALSE,INDIRECT(A1046&amp;B1046&amp;C1046&amp;F1046)=0),"",HOUR(INDIRECT(A1046&amp;"A"&amp;F1046)))</f>
        <v/>
      </c>
      <c r="P1046" s="15" t="str" cm="1">
        <f t="array" aca="1" ref="P1046" ca="1">IF(OR(INDIRECT(A1046&amp;B1046&amp;C1046&amp;F1046)="",ISNUMBER(INDIRECT(A1046&amp;B1046&amp;C1046&amp;F1046))=FALSE,INDIRECT(A1046&amp;B1046&amp;C1046&amp;F1046)=0),"",MINUTE(INDIRECT(A1046&amp;"A"&amp;F1046)))</f>
        <v/>
      </c>
      <c r="Q1046" s="15" t="str" cm="1">
        <f t="array" aca="1" ref="Q1046" ca="1">IF(OR(INDIRECT(A1046&amp;B1046&amp;C1046&amp;F1046)="",ISNUMBER(INDIRECT(A1046&amp;B1046&amp;C1046&amp;F1046))=FALSE,INDIRECT(A1046&amp;B1046&amp;C1046&amp;F1046)=0),"",O1046)</f>
        <v/>
      </c>
      <c r="R1046" s="15" t="str" cm="1">
        <f t="array" aca="1" ref="R1046" ca="1">IF(OR(INDIRECT(A1046&amp;B1046&amp;C1046&amp;F1046)="",ISNUMBER(INDIRECT(A1046&amp;B1046&amp;C1046&amp;F1046))=FALSE,INDIRECT(A1046&amp;B1046&amp;C1046&amp;F1046)=0),"",P1046+14)</f>
        <v/>
      </c>
      <c r="S1046" s="15" t="str" cm="1">
        <f t="array" aca="1" ref="S1046" ca="1">IF(OR(INDIRECT(A1046&amp;B1046&amp;C1046&amp;F1046)="",ISNUMBER(INDIRECT(A1046&amp;B1046&amp;C1046&amp;F1046))=FALSE,INDIRECT(A1046&amp;B1046&amp;C1046&amp;F1046)=0),"",INDIRECT(A1046&amp;B1046&amp;C1046&amp;F1046))</f>
        <v/>
      </c>
      <c r="T1046" s="15" t="str" cm="1">
        <f t="array" aca="1" ref="T1046" ca="1">IF(OR(INDIRECT(A1046&amp;B1046&amp;C1046&amp;F1046)="",ISNUMBER(INDIRECT(A1046&amp;B1046&amp;C1046&amp;F1046))=FALSE,INDIRECT(A1046&amp;B1046&amp;C1046&amp;F1046)=0),"",0)</f>
        <v/>
      </c>
    </row>
    <row r="1047" spans="1:20">
      <c r="A1047" s="23" t="s">
        <v>912</v>
      </c>
      <c r="C1047" s="23" t="str">
        <f t="shared" si="48"/>
        <v>v</v>
      </c>
      <c r="E1047" s="23" t="str">
        <f t="shared" ca="1" si="46"/>
        <v>u</v>
      </c>
      <c r="F1047" s="23">
        <f t="shared" si="47"/>
        <v>16</v>
      </c>
      <c r="G1047" s="23" t="str" cm="1">
        <f t="array" aca="1" ref="G1047" ca="1">IF(OR(INDIRECT(A1047&amp;B1047&amp;C1047&amp;F1047)="",ISNUMBER(INDIRECT(A1047&amp;B1047&amp;C1047&amp;F1047))=FALSE),"",IF(INDIRECT(A1047&amp;B1047&amp;C1047&amp;9)="公開","【（第８期）WEB・コールセンター受付】","【（第８期）医療機関受付】"))</f>
        <v/>
      </c>
      <c r="H1047" s="15" t="str" cm="1">
        <f t="array" aca="1" ref="H1047" ca="1">IF(OR(INDIRECT(A1047&amp;B1047&amp;C1047&amp;F1047)="",ISNUMBER(INDIRECT(A1047&amp;B1047&amp;C1047&amp;F1047))=FALSE,INDIRECT(A1047&amp;B1047&amp;C1047&amp;F1047)=0),"",431001)</f>
        <v/>
      </c>
      <c r="I1047" s="15" t="str" cm="1">
        <f t="array" aca="1" ref="I1047" ca="1">IF(OR(INDIRECT(A1047&amp;B1047&amp;C1047&amp;F1047)="",ISNUMBER(INDIRECT(A1047&amp;B1047&amp;C1047&amp;F1047))=FALSE,INDIRECT(A1047&amp;B1047&amp;C1047&amp;F1047)=0),"",G1047&amp;J1047&amp;"."&amp;TEXT(M1047,"00")&amp;TEXT(N1047,"00")&amp;"."&amp;TEXT(O1047,"00")&amp;TEXT(P1047,"00"))</f>
        <v/>
      </c>
      <c r="J1047" s="15" t="str" cm="1">
        <f t="array" aca="1" ref="J1047" ca="1">IF(OR(INDIRECT(A1047&amp;B1047&amp;C1047&amp;F1047)="",ISNUMBER(INDIRECT(A1047&amp;B1047&amp;C1047&amp;F1047))=FALSE,INDIRECT(A1047&amp;B1047&amp;C1047&amp;F1047)=0),"",予約枠報告様式!$B$2)</f>
        <v/>
      </c>
      <c r="K1047" s="15" t="str" cm="1">
        <f t="array" aca="1" ref="K1047" ca="1">IF(OR(INDIRECT(A1047&amp;B1047&amp;C1047&amp;F1047)="",ISNUMBER(INDIRECT(A1047&amp;B1047&amp;C1047&amp;F1047))=FALSE,INDIRECT(A1047&amp;B1047&amp;C1047&amp;F1047)=0),"",1)</f>
        <v/>
      </c>
      <c r="L1047" s="15" t="str" cm="1">
        <f t="array" aca="1" ref="L1047" ca="1">IF(OR(INDIRECT(A1047&amp;B1047&amp;C1047&amp;F1047)="",ISNUMBER(INDIRECT(A1047&amp;B1047&amp;C1047&amp;F1047))=FALSE,INDIRECT(A1047&amp;B1047&amp;C1047&amp;F1047)=0),"",IF(G1047="【（第８期）医療機関受付】",TEXT(INDIRECT(A1047&amp;D1047&amp;E1047&amp;5),"yyy"),TEXT(INDIRECT(A1047&amp;B1047&amp;C1047&amp;5),"yyy")))</f>
        <v/>
      </c>
      <c r="M1047" s="15" t="str" cm="1">
        <f t="array" aca="1" ref="M1047" ca="1">IF(OR(INDIRECT(A1047&amp;B1047&amp;C1047&amp;F1047)="",ISNUMBER(INDIRECT(A1047&amp;B1047&amp;C1047&amp;F1047))=FALSE,INDIRECT(A1047&amp;B1047&amp;C1047&amp;F1047)=0),"",IF(G1047="【（第８期）医療機関受付】",TEXT(INDIRECT(A1047&amp;D1047&amp;E1047&amp;5),"m"),TEXT(INDIRECT(A1047&amp;B1047&amp;C1047&amp;5),"m")))</f>
        <v/>
      </c>
      <c r="N1047" s="15" t="str" cm="1">
        <f t="array" aca="1" ref="N1047" ca="1">IF(OR(INDIRECT(A1047&amp;B1047&amp;C1047&amp;F1047)="",ISNUMBER(INDIRECT(A1047&amp;B1047&amp;C1047&amp;F1047))=FALSE,INDIRECT(A1047&amp;B1047&amp;C1047&amp;F1047)=0),"",IF(G1047="【（第８期）医療機関受付】",TEXT(INDIRECT(A1047&amp;D1047&amp;E1047&amp;5),"d"),TEXT(INDIRECT(A1047&amp;B1047&amp;C1047&amp;5),"d")))</f>
        <v/>
      </c>
      <c r="O1047" s="15" t="str" cm="1">
        <f t="array" aca="1" ref="O1047" ca="1">IF(OR(INDIRECT(A1047&amp;B1047&amp;C1047&amp;F1047)="",ISNUMBER(INDIRECT(A1047&amp;B1047&amp;C1047&amp;F1047))=FALSE,INDIRECT(A1047&amp;B1047&amp;C1047&amp;F1047)=0),"",HOUR(INDIRECT(A1047&amp;"A"&amp;F1047)))</f>
        <v/>
      </c>
      <c r="P1047" s="15" t="str" cm="1">
        <f t="array" aca="1" ref="P1047" ca="1">IF(OR(INDIRECT(A1047&amp;B1047&amp;C1047&amp;F1047)="",ISNUMBER(INDIRECT(A1047&amp;B1047&amp;C1047&amp;F1047))=FALSE,INDIRECT(A1047&amp;B1047&amp;C1047&amp;F1047)=0),"",MINUTE(INDIRECT(A1047&amp;"A"&amp;F1047)))</f>
        <v/>
      </c>
      <c r="Q1047" s="15" t="str" cm="1">
        <f t="array" aca="1" ref="Q1047" ca="1">IF(OR(INDIRECT(A1047&amp;B1047&amp;C1047&amp;F1047)="",ISNUMBER(INDIRECT(A1047&amp;B1047&amp;C1047&amp;F1047))=FALSE,INDIRECT(A1047&amp;B1047&amp;C1047&amp;F1047)=0),"",O1047)</f>
        <v/>
      </c>
      <c r="R1047" s="15" t="str" cm="1">
        <f t="array" aca="1" ref="R1047" ca="1">IF(OR(INDIRECT(A1047&amp;B1047&amp;C1047&amp;F1047)="",ISNUMBER(INDIRECT(A1047&amp;B1047&amp;C1047&amp;F1047))=FALSE,INDIRECT(A1047&amp;B1047&amp;C1047&amp;F1047)=0),"",P1047+14)</f>
        <v/>
      </c>
      <c r="S1047" s="15" t="str" cm="1">
        <f t="array" aca="1" ref="S1047" ca="1">IF(OR(INDIRECT(A1047&amp;B1047&amp;C1047&amp;F1047)="",ISNUMBER(INDIRECT(A1047&amp;B1047&amp;C1047&amp;F1047))=FALSE,INDIRECT(A1047&amp;B1047&amp;C1047&amp;F1047)=0),"",INDIRECT(A1047&amp;B1047&amp;C1047&amp;F1047))</f>
        <v/>
      </c>
      <c r="T1047" s="15" t="str" cm="1">
        <f t="array" aca="1" ref="T1047" ca="1">IF(OR(INDIRECT(A1047&amp;B1047&amp;C1047&amp;F1047)="",ISNUMBER(INDIRECT(A1047&amp;B1047&amp;C1047&amp;F1047))=FALSE,INDIRECT(A1047&amp;B1047&amp;C1047&amp;F1047)=0),"",0)</f>
        <v/>
      </c>
    </row>
    <row r="1048" spans="1:20">
      <c r="A1048" s="23" t="s">
        <v>912</v>
      </c>
      <c r="C1048" s="23" t="str">
        <f t="shared" si="48"/>
        <v>v</v>
      </c>
      <c r="E1048" s="23" t="str">
        <f t="shared" ca="1" si="46"/>
        <v>u</v>
      </c>
      <c r="F1048" s="23">
        <f t="shared" si="47"/>
        <v>17</v>
      </c>
      <c r="G1048" s="23" t="str" cm="1">
        <f t="array" aca="1" ref="G1048" ca="1">IF(OR(INDIRECT(A1048&amp;B1048&amp;C1048&amp;F1048)="",ISNUMBER(INDIRECT(A1048&amp;B1048&amp;C1048&amp;F1048))=FALSE),"",IF(INDIRECT(A1048&amp;B1048&amp;C1048&amp;9)="公開","【（第８期）WEB・コールセンター受付】","【（第８期）医療機関受付】"))</f>
        <v/>
      </c>
      <c r="H1048" s="15" t="str" cm="1">
        <f t="array" aca="1" ref="H1048" ca="1">IF(OR(INDIRECT(A1048&amp;B1048&amp;C1048&amp;F1048)="",ISNUMBER(INDIRECT(A1048&amp;B1048&amp;C1048&amp;F1048))=FALSE,INDIRECT(A1048&amp;B1048&amp;C1048&amp;F1048)=0),"",431001)</f>
        <v/>
      </c>
      <c r="I1048" s="15" t="str" cm="1">
        <f t="array" aca="1" ref="I1048" ca="1">IF(OR(INDIRECT(A1048&amp;B1048&amp;C1048&amp;F1048)="",ISNUMBER(INDIRECT(A1048&amp;B1048&amp;C1048&amp;F1048))=FALSE,INDIRECT(A1048&amp;B1048&amp;C1048&amp;F1048)=0),"",G1048&amp;J1048&amp;"."&amp;TEXT(M1048,"00")&amp;TEXT(N1048,"00")&amp;"."&amp;TEXT(O1048,"00")&amp;TEXT(P1048,"00"))</f>
        <v/>
      </c>
      <c r="J1048" s="15" t="str" cm="1">
        <f t="array" aca="1" ref="J1048" ca="1">IF(OR(INDIRECT(A1048&amp;B1048&amp;C1048&amp;F1048)="",ISNUMBER(INDIRECT(A1048&amp;B1048&amp;C1048&amp;F1048))=FALSE,INDIRECT(A1048&amp;B1048&amp;C1048&amp;F1048)=0),"",予約枠報告様式!$B$2)</f>
        <v/>
      </c>
      <c r="K1048" s="15" t="str" cm="1">
        <f t="array" aca="1" ref="K1048" ca="1">IF(OR(INDIRECT(A1048&amp;B1048&amp;C1048&amp;F1048)="",ISNUMBER(INDIRECT(A1048&amp;B1048&amp;C1048&amp;F1048))=FALSE,INDIRECT(A1048&amp;B1048&amp;C1048&amp;F1048)=0),"",1)</f>
        <v/>
      </c>
      <c r="L1048" s="15" t="str" cm="1">
        <f t="array" aca="1" ref="L1048" ca="1">IF(OR(INDIRECT(A1048&amp;B1048&amp;C1048&amp;F1048)="",ISNUMBER(INDIRECT(A1048&amp;B1048&amp;C1048&amp;F1048))=FALSE,INDIRECT(A1048&amp;B1048&amp;C1048&amp;F1048)=0),"",IF(G1048="【（第８期）医療機関受付】",TEXT(INDIRECT(A1048&amp;D1048&amp;E1048&amp;5),"yyy"),TEXT(INDIRECT(A1048&amp;B1048&amp;C1048&amp;5),"yyy")))</f>
        <v/>
      </c>
      <c r="M1048" s="15" t="str" cm="1">
        <f t="array" aca="1" ref="M1048" ca="1">IF(OR(INDIRECT(A1048&amp;B1048&amp;C1048&amp;F1048)="",ISNUMBER(INDIRECT(A1048&amp;B1048&amp;C1048&amp;F1048))=FALSE,INDIRECT(A1048&amp;B1048&amp;C1048&amp;F1048)=0),"",IF(G1048="【（第８期）医療機関受付】",TEXT(INDIRECT(A1048&amp;D1048&amp;E1048&amp;5),"m"),TEXT(INDIRECT(A1048&amp;B1048&amp;C1048&amp;5),"m")))</f>
        <v/>
      </c>
      <c r="N1048" s="15" t="str" cm="1">
        <f t="array" aca="1" ref="N1048" ca="1">IF(OR(INDIRECT(A1048&amp;B1048&amp;C1048&amp;F1048)="",ISNUMBER(INDIRECT(A1048&amp;B1048&amp;C1048&amp;F1048))=FALSE,INDIRECT(A1048&amp;B1048&amp;C1048&amp;F1048)=0),"",IF(G1048="【（第８期）医療機関受付】",TEXT(INDIRECT(A1048&amp;D1048&amp;E1048&amp;5),"d"),TEXT(INDIRECT(A1048&amp;B1048&amp;C1048&amp;5),"d")))</f>
        <v/>
      </c>
      <c r="O1048" s="15" t="str" cm="1">
        <f t="array" aca="1" ref="O1048" ca="1">IF(OR(INDIRECT(A1048&amp;B1048&amp;C1048&amp;F1048)="",ISNUMBER(INDIRECT(A1048&amp;B1048&amp;C1048&amp;F1048))=FALSE,INDIRECT(A1048&amp;B1048&amp;C1048&amp;F1048)=0),"",HOUR(INDIRECT(A1048&amp;"A"&amp;F1048)))</f>
        <v/>
      </c>
      <c r="P1048" s="15" t="str" cm="1">
        <f t="array" aca="1" ref="P1048" ca="1">IF(OR(INDIRECT(A1048&amp;B1048&amp;C1048&amp;F1048)="",ISNUMBER(INDIRECT(A1048&amp;B1048&amp;C1048&amp;F1048))=FALSE,INDIRECT(A1048&amp;B1048&amp;C1048&amp;F1048)=0),"",MINUTE(INDIRECT(A1048&amp;"A"&amp;F1048)))</f>
        <v/>
      </c>
      <c r="Q1048" s="15" t="str" cm="1">
        <f t="array" aca="1" ref="Q1048" ca="1">IF(OR(INDIRECT(A1048&amp;B1048&amp;C1048&amp;F1048)="",ISNUMBER(INDIRECT(A1048&amp;B1048&amp;C1048&amp;F1048))=FALSE,INDIRECT(A1048&amp;B1048&amp;C1048&amp;F1048)=0),"",O1048)</f>
        <v/>
      </c>
      <c r="R1048" s="15" t="str" cm="1">
        <f t="array" aca="1" ref="R1048" ca="1">IF(OR(INDIRECT(A1048&amp;B1048&amp;C1048&amp;F1048)="",ISNUMBER(INDIRECT(A1048&amp;B1048&amp;C1048&amp;F1048))=FALSE,INDIRECT(A1048&amp;B1048&amp;C1048&amp;F1048)=0),"",P1048+14)</f>
        <v/>
      </c>
      <c r="S1048" s="15" t="str" cm="1">
        <f t="array" aca="1" ref="S1048" ca="1">IF(OR(INDIRECT(A1048&amp;B1048&amp;C1048&amp;F1048)="",ISNUMBER(INDIRECT(A1048&amp;B1048&amp;C1048&amp;F1048))=FALSE,INDIRECT(A1048&amp;B1048&amp;C1048&amp;F1048)=0),"",INDIRECT(A1048&amp;B1048&amp;C1048&amp;F1048))</f>
        <v/>
      </c>
      <c r="T1048" s="15" t="str" cm="1">
        <f t="array" aca="1" ref="T1048" ca="1">IF(OR(INDIRECT(A1048&amp;B1048&amp;C1048&amp;F1048)="",ISNUMBER(INDIRECT(A1048&amp;B1048&amp;C1048&amp;F1048))=FALSE,INDIRECT(A1048&amp;B1048&amp;C1048&amp;F1048)=0),"",0)</f>
        <v/>
      </c>
    </row>
    <row r="1049" spans="1:20">
      <c r="A1049" s="23" t="s">
        <v>912</v>
      </c>
      <c r="C1049" s="23" t="str">
        <f t="shared" si="48"/>
        <v>v</v>
      </c>
      <c r="E1049" s="23" t="str">
        <f t="shared" ca="1" si="46"/>
        <v>u</v>
      </c>
      <c r="F1049" s="23">
        <f t="shared" si="47"/>
        <v>18</v>
      </c>
      <c r="G1049" s="23" t="str" cm="1">
        <f t="array" aca="1" ref="G1049" ca="1">IF(OR(INDIRECT(A1049&amp;B1049&amp;C1049&amp;F1049)="",ISNUMBER(INDIRECT(A1049&amp;B1049&amp;C1049&amp;F1049))=FALSE),"",IF(INDIRECT(A1049&amp;B1049&amp;C1049&amp;9)="公開","【（第８期）WEB・コールセンター受付】","【（第８期）医療機関受付】"))</f>
        <v/>
      </c>
      <c r="H1049" s="15" t="str" cm="1">
        <f t="array" aca="1" ref="H1049" ca="1">IF(OR(INDIRECT(A1049&amp;B1049&amp;C1049&amp;F1049)="",ISNUMBER(INDIRECT(A1049&amp;B1049&amp;C1049&amp;F1049))=FALSE,INDIRECT(A1049&amp;B1049&amp;C1049&amp;F1049)=0),"",431001)</f>
        <v/>
      </c>
      <c r="I1049" s="15" t="str" cm="1">
        <f t="array" aca="1" ref="I1049" ca="1">IF(OR(INDIRECT(A1049&amp;B1049&amp;C1049&amp;F1049)="",ISNUMBER(INDIRECT(A1049&amp;B1049&amp;C1049&amp;F1049))=FALSE,INDIRECT(A1049&amp;B1049&amp;C1049&amp;F1049)=0),"",G1049&amp;J1049&amp;"."&amp;TEXT(M1049,"00")&amp;TEXT(N1049,"00")&amp;"."&amp;TEXT(O1049,"00")&amp;TEXT(P1049,"00"))</f>
        <v/>
      </c>
      <c r="J1049" s="15" t="str" cm="1">
        <f t="array" aca="1" ref="J1049" ca="1">IF(OR(INDIRECT(A1049&amp;B1049&amp;C1049&amp;F1049)="",ISNUMBER(INDIRECT(A1049&amp;B1049&amp;C1049&amp;F1049))=FALSE,INDIRECT(A1049&amp;B1049&amp;C1049&amp;F1049)=0),"",予約枠報告様式!$B$2)</f>
        <v/>
      </c>
      <c r="K1049" s="15" t="str" cm="1">
        <f t="array" aca="1" ref="K1049" ca="1">IF(OR(INDIRECT(A1049&amp;B1049&amp;C1049&amp;F1049)="",ISNUMBER(INDIRECT(A1049&amp;B1049&amp;C1049&amp;F1049))=FALSE,INDIRECT(A1049&amp;B1049&amp;C1049&amp;F1049)=0),"",1)</f>
        <v/>
      </c>
      <c r="L1049" s="15" t="str" cm="1">
        <f t="array" aca="1" ref="L1049" ca="1">IF(OR(INDIRECT(A1049&amp;B1049&amp;C1049&amp;F1049)="",ISNUMBER(INDIRECT(A1049&amp;B1049&amp;C1049&amp;F1049))=FALSE,INDIRECT(A1049&amp;B1049&amp;C1049&amp;F1049)=0),"",IF(G1049="【（第８期）医療機関受付】",TEXT(INDIRECT(A1049&amp;D1049&amp;E1049&amp;5),"yyy"),TEXT(INDIRECT(A1049&amp;B1049&amp;C1049&amp;5),"yyy")))</f>
        <v/>
      </c>
      <c r="M1049" s="15" t="str" cm="1">
        <f t="array" aca="1" ref="M1049" ca="1">IF(OR(INDIRECT(A1049&amp;B1049&amp;C1049&amp;F1049)="",ISNUMBER(INDIRECT(A1049&amp;B1049&amp;C1049&amp;F1049))=FALSE,INDIRECT(A1049&amp;B1049&amp;C1049&amp;F1049)=0),"",IF(G1049="【（第８期）医療機関受付】",TEXT(INDIRECT(A1049&amp;D1049&amp;E1049&amp;5),"m"),TEXT(INDIRECT(A1049&amp;B1049&amp;C1049&amp;5),"m")))</f>
        <v/>
      </c>
      <c r="N1049" s="15" t="str" cm="1">
        <f t="array" aca="1" ref="N1049" ca="1">IF(OR(INDIRECT(A1049&amp;B1049&amp;C1049&amp;F1049)="",ISNUMBER(INDIRECT(A1049&amp;B1049&amp;C1049&amp;F1049))=FALSE,INDIRECT(A1049&amp;B1049&amp;C1049&amp;F1049)=0),"",IF(G1049="【（第８期）医療機関受付】",TEXT(INDIRECT(A1049&amp;D1049&amp;E1049&amp;5),"d"),TEXT(INDIRECT(A1049&amp;B1049&amp;C1049&amp;5),"d")))</f>
        <v/>
      </c>
      <c r="O1049" s="15" t="str" cm="1">
        <f t="array" aca="1" ref="O1049" ca="1">IF(OR(INDIRECT(A1049&amp;B1049&amp;C1049&amp;F1049)="",ISNUMBER(INDIRECT(A1049&amp;B1049&amp;C1049&amp;F1049))=FALSE,INDIRECT(A1049&amp;B1049&amp;C1049&amp;F1049)=0),"",HOUR(INDIRECT(A1049&amp;"A"&amp;F1049)))</f>
        <v/>
      </c>
      <c r="P1049" s="15" t="str" cm="1">
        <f t="array" aca="1" ref="P1049" ca="1">IF(OR(INDIRECT(A1049&amp;B1049&amp;C1049&amp;F1049)="",ISNUMBER(INDIRECT(A1049&amp;B1049&amp;C1049&amp;F1049))=FALSE,INDIRECT(A1049&amp;B1049&amp;C1049&amp;F1049)=0),"",MINUTE(INDIRECT(A1049&amp;"A"&amp;F1049)))</f>
        <v/>
      </c>
      <c r="Q1049" s="15" t="str" cm="1">
        <f t="array" aca="1" ref="Q1049" ca="1">IF(OR(INDIRECT(A1049&amp;B1049&amp;C1049&amp;F1049)="",ISNUMBER(INDIRECT(A1049&amp;B1049&amp;C1049&amp;F1049))=FALSE,INDIRECT(A1049&amp;B1049&amp;C1049&amp;F1049)=0),"",O1049)</f>
        <v/>
      </c>
      <c r="R1049" s="15" t="str" cm="1">
        <f t="array" aca="1" ref="R1049" ca="1">IF(OR(INDIRECT(A1049&amp;B1049&amp;C1049&amp;F1049)="",ISNUMBER(INDIRECT(A1049&amp;B1049&amp;C1049&amp;F1049))=FALSE,INDIRECT(A1049&amp;B1049&amp;C1049&amp;F1049)=0),"",P1049+14)</f>
        <v/>
      </c>
      <c r="S1049" s="15" t="str" cm="1">
        <f t="array" aca="1" ref="S1049" ca="1">IF(OR(INDIRECT(A1049&amp;B1049&amp;C1049&amp;F1049)="",ISNUMBER(INDIRECT(A1049&amp;B1049&amp;C1049&amp;F1049))=FALSE,INDIRECT(A1049&amp;B1049&amp;C1049&amp;F1049)=0),"",INDIRECT(A1049&amp;B1049&amp;C1049&amp;F1049))</f>
        <v/>
      </c>
      <c r="T1049" s="15" t="str" cm="1">
        <f t="array" aca="1" ref="T1049" ca="1">IF(OR(INDIRECT(A1049&amp;B1049&amp;C1049&amp;F1049)="",ISNUMBER(INDIRECT(A1049&amp;B1049&amp;C1049&amp;F1049))=FALSE,INDIRECT(A1049&amp;B1049&amp;C1049&amp;F1049)=0),"",0)</f>
        <v/>
      </c>
    </row>
    <row r="1050" spans="1:20">
      <c r="A1050" s="23" t="s">
        <v>912</v>
      </c>
      <c r="C1050" s="23" t="str">
        <f t="shared" si="48"/>
        <v>v</v>
      </c>
      <c r="E1050" s="23" t="str">
        <f t="shared" ca="1" si="46"/>
        <v>u</v>
      </c>
      <c r="F1050" s="23">
        <f t="shared" si="47"/>
        <v>19</v>
      </c>
      <c r="G1050" s="23" t="str" cm="1">
        <f t="array" aca="1" ref="G1050" ca="1">IF(OR(INDIRECT(A1050&amp;B1050&amp;C1050&amp;F1050)="",ISNUMBER(INDIRECT(A1050&amp;B1050&amp;C1050&amp;F1050))=FALSE),"",IF(INDIRECT(A1050&amp;B1050&amp;C1050&amp;9)="公開","【（第８期）WEB・コールセンター受付】","【（第８期）医療機関受付】"))</f>
        <v/>
      </c>
      <c r="H1050" s="15" t="str" cm="1">
        <f t="array" aca="1" ref="H1050" ca="1">IF(OR(INDIRECT(A1050&amp;B1050&amp;C1050&amp;F1050)="",ISNUMBER(INDIRECT(A1050&amp;B1050&amp;C1050&amp;F1050))=FALSE,INDIRECT(A1050&amp;B1050&amp;C1050&amp;F1050)=0),"",431001)</f>
        <v/>
      </c>
      <c r="I1050" s="15" t="str" cm="1">
        <f t="array" aca="1" ref="I1050" ca="1">IF(OR(INDIRECT(A1050&amp;B1050&amp;C1050&amp;F1050)="",ISNUMBER(INDIRECT(A1050&amp;B1050&amp;C1050&amp;F1050))=FALSE,INDIRECT(A1050&amp;B1050&amp;C1050&amp;F1050)=0),"",G1050&amp;J1050&amp;"."&amp;TEXT(M1050,"00")&amp;TEXT(N1050,"00")&amp;"."&amp;TEXT(O1050,"00")&amp;TEXT(P1050,"00"))</f>
        <v/>
      </c>
      <c r="J1050" s="15" t="str" cm="1">
        <f t="array" aca="1" ref="J1050" ca="1">IF(OR(INDIRECT(A1050&amp;B1050&amp;C1050&amp;F1050)="",ISNUMBER(INDIRECT(A1050&amp;B1050&amp;C1050&amp;F1050))=FALSE,INDIRECT(A1050&amp;B1050&amp;C1050&amp;F1050)=0),"",予約枠報告様式!$B$2)</f>
        <v/>
      </c>
      <c r="K1050" s="15" t="str" cm="1">
        <f t="array" aca="1" ref="K1050" ca="1">IF(OR(INDIRECT(A1050&amp;B1050&amp;C1050&amp;F1050)="",ISNUMBER(INDIRECT(A1050&amp;B1050&amp;C1050&amp;F1050))=FALSE,INDIRECT(A1050&amp;B1050&amp;C1050&amp;F1050)=0),"",1)</f>
        <v/>
      </c>
      <c r="L1050" s="15" t="str" cm="1">
        <f t="array" aca="1" ref="L1050" ca="1">IF(OR(INDIRECT(A1050&amp;B1050&amp;C1050&amp;F1050)="",ISNUMBER(INDIRECT(A1050&amp;B1050&amp;C1050&amp;F1050))=FALSE,INDIRECT(A1050&amp;B1050&amp;C1050&amp;F1050)=0),"",IF(G1050="【（第８期）医療機関受付】",TEXT(INDIRECT(A1050&amp;D1050&amp;E1050&amp;5),"yyy"),TEXT(INDIRECT(A1050&amp;B1050&amp;C1050&amp;5),"yyy")))</f>
        <v/>
      </c>
      <c r="M1050" s="15" t="str" cm="1">
        <f t="array" aca="1" ref="M1050" ca="1">IF(OR(INDIRECT(A1050&amp;B1050&amp;C1050&amp;F1050)="",ISNUMBER(INDIRECT(A1050&amp;B1050&amp;C1050&amp;F1050))=FALSE,INDIRECT(A1050&amp;B1050&amp;C1050&amp;F1050)=0),"",IF(G1050="【（第８期）医療機関受付】",TEXT(INDIRECT(A1050&amp;D1050&amp;E1050&amp;5),"m"),TEXT(INDIRECT(A1050&amp;B1050&amp;C1050&amp;5),"m")))</f>
        <v/>
      </c>
      <c r="N1050" s="15" t="str" cm="1">
        <f t="array" aca="1" ref="N1050" ca="1">IF(OR(INDIRECT(A1050&amp;B1050&amp;C1050&amp;F1050)="",ISNUMBER(INDIRECT(A1050&amp;B1050&amp;C1050&amp;F1050))=FALSE,INDIRECT(A1050&amp;B1050&amp;C1050&amp;F1050)=0),"",IF(G1050="【（第８期）医療機関受付】",TEXT(INDIRECT(A1050&amp;D1050&amp;E1050&amp;5),"d"),TEXT(INDIRECT(A1050&amp;B1050&amp;C1050&amp;5),"d")))</f>
        <v/>
      </c>
      <c r="O1050" s="15" t="str" cm="1">
        <f t="array" aca="1" ref="O1050" ca="1">IF(OR(INDIRECT(A1050&amp;B1050&amp;C1050&amp;F1050)="",ISNUMBER(INDIRECT(A1050&amp;B1050&amp;C1050&amp;F1050))=FALSE,INDIRECT(A1050&amp;B1050&amp;C1050&amp;F1050)=0),"",HOUR(INDIRECT(A1050&amp;"A"&amp;F1050)))</f>
        <v/>
      </c>
      <c r="P1050" s="15" t="str" cm="1">
        <f t="array" aca="1" ref="P1050" ca="1">IF(OR(INDIRECT(A1050&amp;B1050&amp;C1050&amp;F1050)="",ISNUMBER(INDIRECT(A1050&amp;B1050&amp;C1050&amp;F1050))=FALSE,INDIRECT(A1050&amp;B1050&amp;C1050&amp;F1050)=0),"",MINUTE(INDIRECT(A1050&amp;"A"&amp;F1050)))</f>
        <v/>
      </c>
      <c r="Q1050" s="15" t="str" cm="1">
        <f t="array" aca="1" ref="Q1050" ca="1">IF(OR(INDIRECT(A1050&amp;B1050&amp;C1050&amp;F1050)="",ISNUMBER(INDIRECT(A1050&amp;B1050&amp;C1050&amp;F1050))=FALSE,INDIRECT(A1050&amp;B1050&amp;C1050&amp;F1050)=0),"",O1050)</f>
        <v/>
      </c>
      <c r="R1050" s="15" t="str" cm="1">
        <f t="array" aca="1" ref="R1050" ca="1">IF(OR(INDIRECT(A1050&amp;B1050&amp;C1050&amp;F1050)="",ISNUMBER(INDIRECT(A1050&amp;B1050&amp;C1050&amp;F1050))=FALSE,INDIRECT(A1050&amp;B1050&amp;C1050&amp;F1050)=0),"",P1050+14)</f>
        <v/>
      </c>
      <c r="S1050" s="15" t="str" cm="1">
        <f t="array" aca="1" ref="S1050" ca="1">IF(OR(INDIRECT(A1050&amp;B1050&amp;C1050&amp;F1050)="",ISNUMBER(INDIRECT(A1050&amp;B1050&amp;C1050&amp;F1050))=FALSE,INDIRECT(A1050&amp;B1050&amp;C1050&amp;F1050)=0),"",INDIRECT(A1050&amp;B1050&amp;C1050&amp;F1050))</f>
        <v/>
      </c>
      <c r="T1050" s="15" t="str" cm="1">
        <f t="array" aca="1" ref="T1050" ca="1">IF(OR(INDIRECT(A1050&amp;B1050&amp;C1050&amp;F1050)="",ISNUMBER(INDIRECT(A1050&amp;B1050&amp;C1050&amp;F1050))=FALSE,INDIRECT(A1050&amp;B1050&amp;C1050&amp;F1050)=0),"",0)</f>
        <v/>
      </c>
    </row>
    <row r="1051" spans="1:20">
      <c r="A1051" s="23" t="s">
        <v>912</v>
      </c>
      <c r="C1051" s="23" t="str">
        <f t="shared" si="48"/>
        <v>v</v>
      </c>
      <c r="E1051" s="23" t="str">
        <f t="shared" ca="1" si="46"/>
        <v>u</v>
      </c>
      <c r="F1051" s="23">
        <f t="shared" si="47"/>
        <v>20</v>
      </c>
      <c r="G1051" s="23" t="str" cm="1">
        <f t="array" aca="1" ref="G1051" ca="1">IF(OR(INDIRECT(A1051&amp;B1051&amp;C1051&amp;F1051)="",ISNUMBER(INDIRECT(A1051&amp;B1051&amp;C1051&amp;F1051))=FALSE),"",IF(INDIRECT(A1051&amp;B1051&amp;C1051&amp;9)="公開","【（第８期）WEB・コールセンター受付】","【（第８期）医療機関受付】"))</f>
        <v/>
      </c>
      <c r="H1051" s="15" t="str" cm="1">
        <f t="array" aca="1" ref="H1051" ca="1">IF(OR(INDIRECT(A1051&amp;B1051&amp;C1051&amp;F1051)="",ISNUMBER(INDIRECT(A1051&amp;B1051&amp;C1051&amp;F1051))=FALSE,INDIRECT(A1051&amp;B1051&amp;C1051&amp;F1051)=0),"",431001)</f>
        <v/>
      </c>
      <c r="I1051" s="15" t="str" cm="1">
        <f t="array" aca="1" ref="I1051" ca="1">IF(OR(INDIRECT(A1051&amp;B1051&amp;C1051&amp;F1051)="",ISNUMBER(INDIRECT(A1051&amp;B1051&amp;C1051&amp;F1051))=FALSE,INDIRECT(A1051&amp;B1051&amp;C1051&amp;F1051)=0),"",G1051&amp;J1051&amp;"."&amp;TEXT(M1051,"00")&amp;TEXT(N1051,"00")&amp;"."&amp;TEXT(O1051,"00")&amp;TEXT(P1051,"00"))</f>
        <v/>
      </c>
      <c r="J1051" s="15" t="str" cm="1">
        <f t="array" aca="1" ref="J1051" ca="1">IF(OR(INDIRECT(A1051&amp;B1051&amp;C1051&amp;F1051)="",ISNUMBER(INDIRECT(A1051&amp;B1051&amp;C1051&amp;F1051))=FALSE,INDIRECT(A1051&amp;B1051&amp;C1051&amp;F1051)=0),"",予約枠報告様式!$B$2)</f>
        <v/>
      </c>
      <c r="K1051" s="15" t="str" cm="1">
        <f t="array" aca="1" ref="K1051" ca="1">IF(OR(INDIRECT(A1051&amp;B1051&amp;C1051&amp;F1051)="",ISNUMBER(INDIRECT(A1051&amp;B1051&amp;C1051&amp;F1051))=FALSE,INDIRECT(A1051&amp;B1051&amp;C1051&amp;F1051)=0),"",1)</f>
        <v/>
      </c>
      <c r="L1051" s="15" t="str" cm="1">
        <f t="array" aca="1" ref="L1051" ca="1">IF(OR(INDIRECT(A1051&amp;B1051&amp;C1051&amp;F1051)="",ISNUMBER(INDIRECT(A1051&amp;B1051&amp;C1051&amp;F1051))=FALSE,INDIRECT(A1051&amp;B1051&amp;C1051&amp;F1051)=0),"",IF(G1051="【（第８期）医療機関受付】",TEXT(INDIRECT(A1051&amp;D1051&amp;E1051&amp;5),"yyy"),TEXT(INDIRECT(A1051&amp;B1051&amp;C1051&amp;5),"yyy")))</f>
        <v/>
      </c>
      <c r="M1051" s="15" t="str" cm="1">
        <f t="array" aca="1" ref="M1051" ca="1">IF(OR(INDIRECT(A1051&amp;B1051&amp;C1051&amp;F1051)="",ISNUMBER(INDIRECT(A1051&amp;B1051&amp;C1051&amp;F1051))=FALSE,INDIRECT(A1051&amp;B1051&amp;C1051&amp;F1051)=0),"",IF(G1051="【（第８期）医療機関受付】",TEXT(INDIRECT(A1051&amp;D1051&amp;E1051&amp;5),"m"),TEXT(INDIRECT(A1051&amp;B1051&amp;C1051&amp;5),"m")))</f>
        <v/>
      </c>
      <c r="N1051" s="15" t="str" cm="1">
        <f t="array" aca="1" ref="N1051" ca="1">IF(OR(INDIRECT(A1051&amp;B1051&amp;C1051&amp;F1051)="",ISNUMBER(INDIRECT(A1051&amp;B1051&amp;C1051&amp;F1051))=FALSE,INDIRECT(A1051&amp;B1051&amp;C1051&amp;F1051)=0),"",IF(G1051="【（第８期）医療機関受付】",TEXT(INDIRECT(A1051&amp;D1051&amp;E1051&amp;5),"d"),TEXT(INDIRECT(A1051&amp;B1051&amp;C1051&amp;5),"d")))</f>
        <v/>
      </c>
      <c r="O1051" s="15" t="str" cm="1">
        <f t="array" aca="1" ref="O1051" ca="1">IF(OR(INDIRECT(A1051&amp;B1051&amp;C1051&amp;F1051)="",ISNUMBER(INDIRECT(A1051&amp;B1051&amp;C1051&amp;F1051))=FALSE,INDIRECT(A1051&amp;B1051&amp;C1051&amp;F1051)=0),"",HOUR(INDIRECT(A1051&amp;"A"&amp;F1051)))</f>
        <v/>
      </c>
      <c r="P1051" s="15" t="str" cm="1">
        <f t="array" aca="1" ref="P1051" ca="1">IF(OR(INDIRECT(A1051&amp;B1051&amp;C1051&amp;F1051)="",ISNUMBER(INDIRECT(A1051&amp;B1051&amp;C1051&amp;F1051))=FALSE,INDIRECT(A1051&amp;B1051&amp;C1051&amp;F1051)=0),"",MINUTE(INDIRECT(A1051&amp;"A"&amp;F1051)))</f>
        <v/>
      </c>
      <c r="Q1051" s="15" t="str" cm="1">
        <f t="array" aca="1" ref="Q1051" ca="1">IF(OR(INDIRECT(A1051&amp;B1051&amp;C1051&amp;F1051)="",ISNUMBER(INDIRECT(A1051&amp;B1051&amp;C1051&amp;F1051))=FALSE,INDIRECT(A1051&amp;B1051&amp;C1051&amp;F1051)=0),"",O1051)</f>
        <v/>
      </c>
      <c r="R1051" s="15" t="str" cm="1">
        <f t="array" aca="1" ref="R1051" ca="1">IF(OR(INDIRECT(A1051&amp;B1051&amp;C1051&amp;F1051)="",ISNUMBER(INDIRECT(A1051&amp;B1051&amp;C1051&amp;F1051))=FALSE,INDIRECT(A1051&amp;B1051&amp;C1051&amp;F1051)=0),"",P1051+14)</f>
        <v/>
      </c>
      <c r="S1051" s="15" t="str" cm="1">
        <f t="array" aca="1" ref="S1051" ca="1">IF(OR(INDIRECT(A1051&amp;B1051&amp;C1051&amp;F1051)="",ISNUMBER(INDIRECT(A1051&amp;B1051&amp;C1051&amp;F1051))=FALSE,INDIRECT(A1051&amp;B1051&amp;C1051&amp;F1051)=0),"",INDIRECT(A1051&amp;B1051&amp;C1051&amp;F1051))</f>
        <v/>
      </c>
      <c r="T1051" s="15" t="str" cm="1">
        <f t="array" aca="1" ref="T1051" ca="1">IF(OR(INDIRECT(A1051&amp;B1051&amp;C1051&amp;F1051)="",ISNUMBER(INDIRECT(A1051&amp;B1051&amp;C1051&amp;F1051))=FALSE,INDIRECT(A1051&amp;B1051&amp;C1051&amp;F1051)=0),"",0)</f>
        <v/>
      </c>
    </row>
    <row r="1052" spans="1:20">
      <c r="A1052" s="23" t="s">
        <v>912</v>
      </c>
      <c r="C1052" s="23" t="str">
        <f t="shared" si="48"/>
        <v>v</v>
      </c>
      <c r="E1052" s="23" t="str">
        <f t="shared" ca="1" si="46"/>
        <v>u</v>
      </c>
      <c r="F1052" s="23">
        <f t="shared" si="47"/>
        <v>21</v>
      </c>
      <c r="G1052" s="23" t="str" cm="1">
        <f t="array" aca="1" ref="G1052" ca="1">IF(OR(INDIRECT(A1052&amp;B1052&amp;C1052&amp;F1052)="",ISNUMBER(INDIRECT(A1052&amp;B1052&amp;C1052&amp;F1052))=FALSE),"",IF(INDIRECT(A1052&amp;B1052&amp;C1052&amp;9)="公開","【（第８期）WEB・コールセンター受付】","【（第８期）医療機関受付】"))</f>
        <v/>
      </c>
      <c r="H1052" s="15" t="str" cm="1">
        <f t="array" aca="1" ref="H1052" ca="1">IF(OR(INDIRECT(A1052&amp;B1052&amp;C1052&amp;F1052)="",ISNUMBER(INDIRECT(A1052&amp;B1052&amp;C1052&amp;F1052))=FALSE,INDIRECT(A1052&amp;B1052&amp;C1052&amp;F1052)=0),"",431001)</f>
        <v/>
      </c>
      <c r="I1052" s="15" t="str" cm="1">
        <f t="array" aca="1" ref="I1052" ca="1">IF(OR(INDIRECT(A1052&amp;B1052&amp;C1052&amp;F1052)="",ISNUMBER(INDIRECT(A1052&amp;B1052&amp;C1052&amp;F1052))=FALSE,INDIRECT(A1052&amp;B1052&amp;C1052&amp;F1052)=0),"",G1052&amp;J1052&amp;"."&amp;TEXT(M1052,"00")&amp;TEXT(N1052,"00")&amp;"."&amp;TEXT(O1052,"00")&amp;TEXT(P1052,"00"))</f>
        <v/>
      </c>
      <c r="J1052" s="15" t="str" cm="1">
        <f t="array" aca="1" ref="J1052" ca="1">IF(OR(INDIRECT(A1052&amp;B1052&amp;C1052&amp;F1052)="",ISNUMBER(INDIRECT(A1052&amp;B1052&amp;C1052&amp;F1052))=FALSE,INDIRECT(A1052&amp;B1052&amp;C1052&amp;F1052)=0),"",予約枠報告様式!$B$2)</f>
        <v/>
      </c>
      <c r="K1052" s="15" t="str" cm="1">
        <f t="array" aca="1" ref="K1052" ca="1">IF(OR(INDIRECT(A1052&amp;B1052&amp;C1052&amp;F1052)="",ISNUMBER(INDIRECT(A1052&amp;B1052&amp;C1052&amp;F1052))=FALSE,INDIRECT(A1052&amp;B1052&amp;C1052&amp;F1052)=0),"",1)</f>
        <v/>
      </c>
      <c r="L1052" s="15" t="str" cm="1">
        <f t="array" aca="1" ref="L1052" ca="1">IF(OR(INDIRECT(A1052&amp;B1052&amp;C1052&amp;F1052)="",ISNUMBER(INDIRECT(A1052&amp;B1052&amp;C1052&amp;F1052))=FALSE,INDIRECT(A1052&amp;B1052&amp;C1052&amp;F1052)=0),"",IF(G1052="【（第８期）医療機関受付】",TEXT(INDIRECT(A1052&amp;D1052&amp;E1052&amp;5),"yyy"),TEXT(INDIRECT(A1052&amp;B1052&amp;C1052&amp;5),"yyy")))</f>
        <v/>
      </c>
      <c r="M1052" s="15" t="str" cm="1">
        <f t="array" aca="1" ref="M1052" ca="1">IF(OR(INDIRECT(A1052&amp;B1052&amp;C1052&amp;F1052)="",ISNUMBER(INDIRECT(A1052&amp;B1052&amp;C1052&amp;F1052))=FALSE,INDIRECT(A1052&amp;B1052&amp;C1052&amp;F1052)=0),"",IF(G1052="【（第８期）医療機関受付】",TEXT(INDIRECT(A1052&amp;D1052&amp;E1052&amp;5),"m"),TEXT(INDIRECT(A1052&amp;B1052&amp;C1052&amp;5),"m")))</f>
        <v/>
      </c>
      <c r="N1052" s="15" t="str" cm="1">
        <f t="array" aca="1" ref="N1052" ca="1">IF(OR(INDIRECT(A1052&amp;B1052&amp;C1052&amp;F1052)="",ISNUMBER(INDIRECT(A1052&amp;B1052&amp;C1052&amp;F1052))=FALSE,INDIRECT(A1052&amp;B1052&amp;C1052&amp;F1052)=0),"",IF(G1052="【（第８期）医療機関受付】",TEXT(INDIRECT(A1052&amp;D1052&amp;E1052&amp;5),"d"),TEXT(INDIRECT(A1052&amp;B1052&amp;C1052&amp;5),"d")))</f>
        <v/>
      </c>
      <c r="O1052" s="15" t="str" cm="1">
        <f t="array" aca="1" ref="O1052" ca="1">IF(OR(INDIRECT(A1052&amp;B1052&amp;C1052&amp;F1052)="",ISNUMBER(INDIRECT(A1052&amp;B1052&amp;C1052&amp;F1052))=FALSE,INDIRECT(A1052&amp;B1052&amp;C1052&amp;F1052)=0),"",HOUR(INDIRECT(A1052&amp;"A"&amp;F1052)))</f>
        <v/>
      </c>
      <c r="P1052" s="15" t="str" cm="1">
        <f t="array" aca="1" ref="P1052" ca="1">IF(OR(INDIRECT(A1052&amp;B1052&amp;C1052&amp;F1052)="",ISNUMBER(INDIRECT(A1052&amp;B1052&amp;C1052&amp;F1052))=FALSE,INDIRECT(A1052&amp;B1052&amp;C1052&amp;F1052)=0),"",MINUTE(INDIRECT(A1052&amp;"A"&amp;F1052)))</f>
        <v/>
      </c>
      <c r="Q1052" s="15" t="str" cm="1">
        <f t="array" aca="1" ref="Q1052" ca="1">IF(OR(INDIRECT(A1052&amp;B1052&amp;C1052&amp;F1052)="",ISNUMBER(INDIRECT(A1052&amp;B1052&amp;C1052&amp;F1052))=FALSE,INDIRECT(A1052&amp;B1052&amp;C1052&amp;F1052)=0),"",O1052)</f>
        <v/>
      </c>
      <c r="R1052" s="15" t="str" cm="1">
        <f t="array" aca="1" ref="R1052" ca="1">IF(OR(INDIRECT(A1052&amp;B1052&amp;C1052&amp;F1052)="",ISNUMBER(INDIRECT(A1052&amp;B1052&amp;C1052&amp;F1052))=FALSE,INDIRECT(A1052&amp;B1052&amp;C1052&amp;F1052)=0),"",P1052+14)</f>
        <v/>
      </c>
      <c r="S1052" s="15" t="str" cm="1">
        <f t="array" aca="1" ref="S1052" ca="1">IF(OR(INDIRECT(A1052&amp;B1052&amp;C1052&amp;F1052)="",ISNUMBER(INDIRECT(A1052&amp;B1052&amp;C1052&amp;F1052))=FALSE,INDIRECT(A1052&amp;B1052&amp;C1052&amp;F1052)=0),"",INDIRECT(A1052&amp;B1052&amp;C1052&amp;F1052))</f>
        <v/>
      </c>
      <c r="T1052" s="15" t="str" cm="1">
        <f t="array" aca="1" ref="T1052" ca="1">IF(OR(INDIRECT(A1052&amp;B1052&amp;C1052&amp;F1052)="",ISNUMBER(INDIRECT(A1052&amp;B1052&amp;C1052&amp;F1052))=FALSE,INDIRECT(A1052&amp;B1052&amp;C1052&amp;F1052)=0),"",0)</f>
        <v/>
      </c>
    </row>
    <row r="1053" spans="1:20">
      <c r="A1053" s="23" t="s">
        <v>912</v>
      </c>
      <c r="C1053" s="23" t="str">
        <f t="shared" si="48"/>
        <v>v</v>
      </c>
      <c r="E1053" s="23" t="str">
        <f t="shared" ca="1" si="46"/>
        <v>u</v>
      </c>
      <c r="F1053" s="23">
        <f t="shared" si="47"/>
        <v>22</v>
      </c>
      <c r="G1053" s="23" t="str" cm="1">
        <f t="array" aca="1" ref="G1053" ca="1">IF(OR(INDIRECT(A1053&amp;B1053&amp;C1053&amp;F1053)="",ISNUMBER(INDIRECT(A1053&amp;B1053&amp;C1053&amp;F1053))=FALSE),"",IF(INDIRECT(A1053&amp;B1053&amp;C1053&amp;9)="公開","【（第８期）WEB・コールセンター受付】","【（第８期）医療機関受付】"))</f>
        <v/>
      </c>
      <c r="H1053" s="15" t="str" cm="1">
        <f t="array" aca="1" ref="H1053" ca="1">IF(OR(INDIRECT(A1053&amp;B1053&amp;C1053&amp;F1053)="",ISNUMBER(INDIRECT(A1053&amp;B1053&amp;C1053&amp;F1053))=FALSE,INDIRECT(A1053&amp;B1053&amp;C1053&amp;F1053)=0),"",431001)</f>
        <v/>
      </c>
      <c r="I1053" s="15" t="str" cm="1">
        <f t="array" aca="1" ref="I1053" ca="1">IF(OR(INDIRECT(A1053&amp;B1053&amp;C1053&amp;F1053)="",ISNUMBER(INDIRECT(A1053&amp;B1053&amp;C1053&amp;F1053))=FALSE,INDIRECT(A1053&amp;B1053&amp;C1053&amp;F1053)=0),"",G1053&amp;J1053&amp;"."&amp;TEXT(M1053,"00")&amp;TEXT(N1053,"00")&amp;"."&amp;TEXT(O1053,"00")&amp;TEXT(P1053,"00"))</f>
        <v/>
      </c>
      <c r="J1053" s="15" t="str" cm="1">
        <f t="array" aca="1" ref="J1053" ca="1">IF(OR(INDIRECT(A1053&amp;B1053&amp;C1053&amp;F1053)="",ISNUMBER(INDIRECT(A1053&amp;B1053&amp;C1053&amp;F1053))=FALSE,INDIRECT(A1053&amp;B1053&amp;C1053&amp;F1053)=0),"",予約枠報告様式!$B$2)</f>
        <v/>
      </c>
      <c r="K1053" s="15" t="str" cm="1">
        <f t="array" aca="1" ref="K1053" ca="1">IF(OR(INDIRECT(A1053&amp;B1053&amp;C1053&amp;F1053)="",ISNUMBER(INDIRECT(A1053&amp;B1053&amp;C1053&amp;F1053))=FALSE,INDIRECT(A1053&amp;B1053&amp;C1053&amp;F1053)=0),"",1)</f>
        <v/>
      </c>
      <c r="L1053" s="15" t="str" cm="1">
        <f t="array" aca="1" ref="L1053" ca="1">IF(OR(INDIRECT(A1053&amp;B1053&amp;C1053&amp;F1053)="",ISNUMBER(INDIRECT(A1053&amp;B1053&amp;C1053&amp;F1053))=FALSE,INDIRECT(A1053&amp;B1053&amp;C1053&amp;F1053)=0),"",IF(G1053="【（第８期）医療機関受付】",TEXT(INDIRECT(A1053&amp;D1053&amp;E1053&amp;5),"yyy"),TEXT(INDIRECT(A1053&amp;B1053&amp;C1053&amp;5),"yyy")))</f>
        <v/>
      </c>
      <c r="M1053" s="15" t="str" cm="1">
        <f t="array" aca="1" ref="M1053" ca="1">IF(OR(INDIRECT(A1053&amp;B1053&amp;C1053&amp;F1053)="",ISNUMBER(INDIRECT(A1053&amp;B1053&amp;C1053&amp;F1053))=FALSE,INDIRECT(A1053&amp;B1053&amp;C1053&amp;F1053)=0),"",IF(G1053="【（第８期）医療機関受付】",TEXT(INDIRECT(A1053&amp;D1053&amp;E1053&amp;5),"m"),TEXT(INDIRECT(A1053&amp;B1053&amp;C1053&amp;5),"m")))</f>
        <v/>
      </c>
      <c r="N1053" s="15" t="str" cm="1">
        <f t="array" aca="1" ref="N1053" ca="1">IF(OR(INDIRECT(A1053&amp;B1053&amp;C1053&amp;F1053)="",ISNUMBER(INDIRECT(A1053&amp;B1053&amp;C1053&amp;F1053))=FALSE,INDIRECT(A1053&amp;B1053&amp;C1053&amp;F1053)=0),"",IF(G1053="【（第８期）医療機関受付】",TEXT(INDIRECT(A1053&amp;D1053&amp;E1053&amp;5),"d"),TEXT(INDIRECT(A1053&amp;B1053&amp;C1053&amp;5),"d")))</f>
        <v/>
      </c>
      <c r="O1053" s="15" t="str" cm="1">
        <f t="array" aca="1" ref="O1053" ca="1">IF(OR(INDIRECT(A1053&amp;B1053&amp;C1053&amp;F1053)="",ISNUMBER(INDIRECT(A1053&amp;B1053&amp;C1053&amp;F1053))=FALSE,INDIRECT(A1053&amp;B1053&amp;C1053&amp;F1053)=0),"",HOUR(INDIRECT(A1053&amp;"A"&amp;F1053)))</f>
        <v/>
      </c>
      <c r="P1053" s="15" t="str" cm="1">
        <f t="array" aca="1" ref="P1053" ca="1">IF(OR(INDIRECT(A1053&amp;B1053&amp;C1053&amp;F1053)="",ISNUMBER(INDIRECT(A1053&amp;B1053&amp;C1053&amp;F1053))=FALSE,INDIRECT(A1053&amp;B1053&amp;C1053&amp;F1053)=0),"",MINUTE(INDIRECT(A1053&amp;"A"&amp;F1053)))</f>
        <v/>
      </c>
      <c r="Q1053" s="15" t="str" cm="1">
        <f t="array" aca="1" ref="Q1053" ca="1">IF(OR(INDIRECT(A1053&amp;B1053&amp;C1053&amp;F1053)="",ISNUMBER(INDIRECT(A1053&amp;B1053&amp;C1053&amp;F1053))=FALSE,INDIRECT(A1053&amp;B1053&amp;C1053&amp;F1053)=0),"",O1053)</f>
        <v/>
      </c>
      <c r="R1053" s="15" t="str" cm="1">
        <f t="array" aca="1" ref="R1053" ca="1">IF(OR(INDIRECT(A1053&amp;B1053&amp;C1053&amp;F1053)="",ISNUMBER(INDIRECT(A1053&amp;B1053&amp;C1053&amp;F1053))=FALSE,INDIRECT(A1053&amp;B1053&amp;C1053&amp;F1053)=0),"",P1053+14)</f>
        <v/>
      </c>
      <c r="S1053" s="15" t="str" cm="1">
        <f t="array" aca="1" ref="S1053" ca="1">IF(OR(INDIRECT(A1053&amp;B1053&amp;C1053&amp;F1053)="",ISNUMBER(INDIRECT(A1053&amp;B1053&amp;C1053&amp;F1053))=FALSE,INDIRECT(A1053&amp;B1053&amp;C1053&amp;F1053)=0),"",INDIRECT(A1053&amp;B1053&amp;C1053&amp;F1053))</f>
        <v/>
      </c>
      <c r="T1053" s="15" t="str" cm="1">
        <f t="array" aca="1" ref="T1053" ca="1">IF(OR(INDIRECT(A1053&amp;B1053&amp;C1053&amp;F1053)="",ISNUMBER(INDIRECT(A1053&amp;B1053&amp;C1053&amp;F1053))=FALSE,INDIRECT(A1053&amp;B1053&amp;C1053&amp;F1053)=0),"",0)</f>
        <v/>
      </c>
    </row>
    <row r="1054" spans="1:20">
      <c r="A1054" s="23" t="s">
        <v>912</v>
      </c>
      <c r="C1054" s="23" t="str">
        <f t="shared" si="48"/>
        <v>v</v>
      </c>
      <c r="E1054" s="23" t="str">
        <f t="shared" ca="1" si="46"/>
        <v>u</v>
      </c>
      <c r="F1054" s="23">
        <f t="shared" si="47"/>
        <v>23</v>
      </c>
      <c r="G1054" s="23" t="str" cm="1">
        <f t="array" aca="1" ref="G1054" ca="1">IF(OR(INDIRECT(A1054&amp;B1054&amp;C1054&amp;F1054)="",ISNUMBER(INDIRECT(A1054&amp;B1054&amp;C1054&amp;F1054))=FALSE),"",IF(INDIRECT(A1054&amp;B1054&amp;C1054&amp;9)="公開","【（第８期）WEB・コールセンター受付】","【（第８期）医療機関受付】"))</f>
        <v/>
      </c>
      <c r="H1054" s="15" t="str" cm="1">
        <f t="array" aca="1" ref="H1054" ca="1">IF(OR(INDIRECT(A1054&amp;B1054&amp;C1054&amp;F1054)="",ISNUMBER(INDIRECT(A1054&amp;B1054&amp;C1054&amp;F1054))=FALSE,INDIRECT(A1054&amp;B1054&amp;C1054&amp;F1054)=0),"",431001)</f>
        <v/>
      </c>
      <c r="I1054" s="15" t="str" cm="1">
        <f t="array" aca="1" ref="I1054" ca="1">IF(OR(INDIRECT(A1054&amp;B1054&amp;C1054&amp;F1054)="",ISNUMBER(INDIRECT(A1054&amp;B1054&amp;C1054&amp;F1054))=FALSE,INDIRECT(A1054&amp;B1054&amp;C1054&amp;F1054)=0),"",G1054&amp;J1054&amp;"."&amp;TEXT(M1054,"00")&amp;TEXT(N1054,"00")&amp;"."&amp;TEXT(O1054,"00")&amp;TEXT(P1054,"00"))</f>
        <v/>
      </c>
      <c r="J1054" s="15" t="str" cm="1">
        <f t="array" aca="1" ref="J1054" ca="1">IF(OR(INDIRECT(A1054&amp;B1054&amp;C1054&amp;F1054)="",ISNUMBER(INDIRECT(A1054&amp;B1054&amp;C1054&amp;F1054))=FALSE,INDIRECT(A1054&amp;B1054&amp;C1054&amp;F1054)=0),"",予約枠報告様式!$B$2)</f>
        <v/>
      </c>
      <c r="K1054" s="15" t="str" cm="1">
        <f t="array" aca="1" ref="K1054" ca="1">IF(OR(INDIRECT(A1054&amp;B1054&amp;C1054&amp;F1054)="",ISNUMBER(INDIRECT(A1054&amp;B1054&amp;C1054&amp;F1054))=FALSE,INDIRECT(A1054&amp;B1054&amp;C1054&amp;F1054)=0),"",1)</f>
        <v/>
      </c>
      <c r="L1054" s="15" t="str" cm="1">
        <f t="array" aca="1" ref="L1054" ca="1">IF(OR(INDIRECT(A1054&amp;B1054&amp;C1054&amp;F1054)="",ISNUMBER(INDIRECT(A1054&amp;B1054&amp;C1054&amp;F1054))=FALSE,INDIRECT(A1054&amp;B1054&amp;C1054&amp;F1054)=0),"",IF(G1054="【（第８期）医療機関受付】",TEXT(INDIRECT(A1054&amp;D1054&amp;E1054&amp;5),"yyy"),TEXT(INDIRECT(A1054&amp;B1054&amp;C1054&amp;5),"yyy")))</f>
        <v/>
      </c>
      <c r="M1054" s="15" t="str" cm="1">
        <f t="array" aca="1" ref="M1054" ca="1">IF(OR(INDIRECT(A1054&amp;B1054&amp;C1054&amp;F1054)="",ISNUMBER(INDIRECT(A1054&amp;B1054&amp;C1054&amp;F1054))=FALSE,INDIRECT(A1054&amp;B1054&amp;C1054&amp;F1054)=0),"",IF(G1054="【（第８期）医療機関受付】",TEXT(INDIRECT(A1054&amp;D1054&amp;E1054&amp;5),"m"),TEXT(INDIRECT(A1054&amp;B1054&amp;C1054&amp;5),"m")))</f>
        <v/>
      </c>
      <c r="N1054" s="15" t="str" cm="1">
        <f t="array" aca="1" ref="N1054" ca="1">IF(OR(INDIRECT(A1054&amp;B1054&amp;C1054&amp;F1054)="",ISNUMBER(INDIRECT(A1054&amp;B1054&amp;C1054&amp;F1054))=FALSE,INDIRECT(A1054&amp;B1054&amp;C1054&amp;F1054)=0),"",IF(G1054="【（第８期）医療機関受付】",TEXT(INDIRECT(A1054&amp;D1054&amp;E1054&amp;5),"d"),TEXT(INDIRECT(A1054&amp;B1054&amp;C1054&amp;5),"d")))</f>
        <v/>
      </c>
      <c r="O1054" s="15" t="str" cm="1">
        <f t="array" aca="1" ref="O1054" ca="1">IF(OR(INDIRECT(A1054&amp;B1054&amp;C1054&amp;F1054)="",ISNUMBER(INDIRECT(A1054&amp;B1054&amp;C1054&amp;F1054))=FALSE,INDIRECT(A1054&amp;B1054&amp;C1054&amp;F1054)=0),"",HOUR(INDIRECT(A1054&amp;"A"&amp;F1054)))</f>
        <v/>
      </c>
      <c r="P1054" s="15" t="str" cm="1">
        <f t="array" aca="1" ref="P1054" ca="1">IF(OR(INDIRECT(A1054&amp;B1054&amp;C1054&amp;F1054)="",ISNUMBER(INDIRECT(A1054&amp;B1054&amp;C1054&amp;F1054))=FALSE,INDIRECT(A1054&amp;B1054&amp;C1054&amp;F1054)=0),"",MINUTE(INDIRECT(A1054&amp;"A"&amp;F1054)))</f>
        <v/>
      </c>
      <c r="Q1054" s="15" t="str" cm="1">
        <f t="array" aca="1" ref="Q1054" ca="1">IF(OR(INDIRECT(A1054&amp;B1054&amp;C1054&amp;F1054)="",ISNUMBER(INDIRECT(A1054&amp;B1054&amp;C1054&amp;F1054))=FALSE,INDIRECT(A1054&amp;B1054&amp;C1054&amp;F1054)=0),"",O1054)</f>
        <v/>
      </c>
      <c r="R1054" s="15" t="str" cm="1">
        <f t="array" aca="1" ref="R1054" ca="1">IF(OR(INDIRECT(A1054&amp;B1054&amp;C1054&amp;F1054)="",ISNUMBER(INDIRECT(A1054&amp;B1054&amp;C1054&amp;F1054))=FALSE,INDIRECT(A1054&amp;B1054&amp;C1054&amp;F1054)=0),"",P1054+14)</f>
        <v/>
      </c>
      <c r="S1054" s="15" t="str" cm="1">
        <f t="array" aca="1" ref="S1054" ca="1">IF(OR(INDIRECT(A1054&amp;B1054&amp;C1054&amp;F1054)="",ISNUMBER(INDIRECT(A1054&amp;B1054&amp;C1054&amp;F1054))=FALSE,INDIRECT(A1054&amp;B1054&amp;C1054&amp;F1054)=0),"",INDIRECT(A1054&amp;B1054&amp;C1054&amp;F1054))</f>
        <v/>
      </c>
      <c r="T1054" s="15" t="str" cm="1">
        <f t="array" aca="1" ref="T1054" ca="1">IF(OR(INDIRECT(A1054&amp;B1054&amp;C1054&amp;F1054)="",ISNUMBER(INDIRECT(A1054&amp;B1054&amp;C1054&amp;F1054))=FALSE,INDIRECT(A1054&amp;B1054&amp;C1054&amp;F1054)=0),"",0)</f>
        <v/>
      </c>
    </row>
    <row r="1055" spans="1:20">
      <c r="A1055" s="23" t="s">
        <v>912</v>
      </c>
      <c r="C1055" s="23" t="str">
        <f t="shared" si="48"/>
        <v>v</v>
      </c>
      <c r="E1055" s="23" t="str">
        <f t="shared" ca="1" si="46"/>
        <v>u</v>
      </c>
      <c r="F1055" s="23">
        <f t="shared" si="47"/>
        <v>24</v>
      </c>
      <c r="G1055" s="23" t="str" cm="1">
        <f t="array" aca="1" ref="G1055" ca="1">IF(OR(INDIRECT(A1055&amp;B1055&amp;C1055&amp;F1055)="",ISNUMBER(INDIRECT(A1055&amp;B1055&amp;C1055&amp;F1055))=FALSE),"",IF(INDIRECT(A1055&amp;B1055&amp;C1055&amp;9)="公開","【（第８期）WEB・コールセンター受付】","【（第８期）医療機関受付】"))</f>
        <v/>
      </c>
      <c r="H1055" s="15" t="str" cm="1">
        <f t="array" aca="1" ref="H1055" ca="1">IF(OR(INDIRECT(A1055&amp;B1055&amp;C1055&amp;F1055)="",ISNUMBER(INDIRECT(A1055&amp;B1055&amp;C1055&amp;F1055))=FALSE,INDIRECT(A1055&amp;B1055&amp;C1055&amp;F1055)=0),"",431001)</f>
        <v/>
      </c>
      <c r="I1055" s="15" t="str" cm="1">
        <f t="array" aca="1" ref="I1055" ca="1">IF(OR(INDIRECT(A1055&amp;B1055&amp;C1055&amp;F1055)="",ISNUMBER(INDIRECT(A1055&amp;B1055&amp;C1055&amp;F1055))=FALSE,INDIRECT(A1055&amp;B1055&amp;C1055&amp;F1055)=0),"",G1055&amp;J1055&amp;"."&amp;TEXT(M1055,"00")&amp;TEXT(N1055,"00")&amp;"."&amp;TEXT(O1055,"00")&amp;TEXT(P1055,"00"))</f>
        <v/>
      </c>
      <c r="J1055" s="15" t="str" cm="1">
        <f t="array" aca="1" ref="J1055" ca="1">IF(OR(INDIRECT(A1055&amp;B1055&amp;C1055&amp;F1055)="",ISNUMBER(INDIRECT(A1055&amp;B1055&amp;C1055&amp;F1055))=FALSE,INDIRECT(A1055&amp;B1055&amp;C1055&amp;F1055)=0),"",予約枠報告様式!$B$2)</f>
        <v/>
      </c>
      <c r="K1055" s="15" t="str" cm="1">
        <f t="array" aca="1" ref="K1055" ca="1">IF(OR(INDIRECT(A1055&amp;B1055&amp;C1055&amp;F1055)="",ISNUMBER(INDIRECT(A1055&amp;B1055&amp;C1055&amp;F1055))=FALSE,INDIRECT(A1055&amp;B1055&amp;C1055&amp;F1055)=0),"",1)</f>
        <v/>
      </c>
      <c r="L1055" s="15" t="str" cm="1">
        <f t="array" aca="1" ref="L1055" ca="1">IF(OR(INDIRECT(A1055&amp;B1055&amp;C1055&amp;F1055)="",ISNUMBER(INDIRECT(A1055&amp;B1055&amp;C1055&amp;F1055))=FALSE,INDIRECT(A1055&amp;B1055&amp;C1055&amp;F1055)=0),"",IF(G1055="【（第８期）医療機関受付】",TEXT(INDIRECT(A1055&amp;D1055&amp;E1055&amp;5),"yyy"),TEXT(INDIRECT(A1055&amp;B1055&amp;C1055&amp;5),"yyy")))</f>
        <v/>
      </c>
      <c r="M1055" s="15" t="str" cm="1">
        <f t="array" aca="1" ref="M1055" ca="1">IF(OR(INDIRECT(A1055&amp;B1055&amp;C1055&amp;F1055)="",ISNUMBER(INDIRECT(A1055&amp;B1055&amp;C1055&amp;F1055))=FALSE,INDIRECT(A1055&amp;B1055&amp;C1055&amp;F1055)=0),"",IF(G1055="【（第８期）医療機関受付】",TEXT(INDIRECT(A1055&amp;D1055&amp;E1055&amp;5),"m"),TEXT(INDIRECT(A1055&amp;B1055&amp;C1055&amp;5),"m")))</f>
        <v/>
      </c>
      <c r="N1055" s="15" t="str" cm="1">
        <f t="array" aca="1" ref="N1055" ca="1">IF(OR(INDIRECT(A1055&amp;B1055&amp;C1055&amp;F1055)="",ISNUMBER(INDIRECT(A1055&amp;B1055&amp;C1055&amp;F1055))=FALSE,INDIRECT(A1055&amp;B1055&amp;C1055&amp;F1055)=0),"",IF(G1055="【（第８期）医療機関受付】",TEXT(INDIRECT(A1055&amp;D1055&amp;E1055&amp;5),"d"),TEXT(INDIRECT(A1055&amp;B1055&amp;C1055&amp;5),"d")))</f>
        <v/>
      </c>
      <c r="O1055" s="15" t="str" cm="1">
        <f t="array" aca="1" ref="O1055" ca="1">IF(OR(INDIRECT(A1055&amp;B1055&amp;C1055&amp;F1055)="",ISNUMBER(INDIRECT(A1055&amp;B1055&amp;C1055&amp;F1055))=FALSE,INDIRECT(A1055&amp;B1055&amp;C1055&amp;F1055)=0),"",HOUR(INDIRECT(A1055&amp;"A"&amp;F1055)))</f>
        <v/>
      </c>
      <c r="P1055" s="15" t="str" cm="1">
        <f t="array" aca="1" ref="P1055" ca="1">IF(OR(INDIRECT(A1055&amp;B1055&amp;C1055&amp;F1055)="",ISNUMBER(INDIRECT(A1055&amp;B1055&amp;C1055&amp;F1055))=FALSE,INDIRECT(A1055&amp;B1055&amp;C1055&amp;F1055)=0),"",MINUTE(INDIRECT(A1055&amp;"A"&amp;F1055)))</f>
        <v/>
      </c>
      <c r="Q1055" s="15" t="str" cm="1">
        <f t="array" aca="1" ref="Q1055" ca="1">IF(OR(INDIRECT(A1055&amp;B1055&amp;C1055&amp;F1055)="",ISNUMBER(INDIRECT(A1055&amp;B1055&amp;C1055&amp;F1055))=FALSE,INDIRECT(A1055&amp;B1055&amp;C1055&amp;F1055)=0),"",O1055)</f>
        <v/>
      </c>
      <c r="R1055" s="15" t="str" cm="1">
        <f t="array" aca="1" ref="R1055" ca="1">IF(OR(INDIRECT(A1055&amp;B1055&amp;C1055&amp;F1055)="",ISNUMBER(INDIRECT(A1055&amp;B1055&amp;C1055&amp;F1055))=FALSE,INDIRECT(A1055&amp;B1055&amp;C1055&amp;F1055)=0),"",P1055+14)</f>
        <v/>
      </c>
      <c r="S1055" s="15" t="str" cm="1">
        <f t="array" aca="1" ref="S1055" ca="1">IF(OR(INDIRECT(A1055&amp;B1055&amp;C1055&amp;F1055)="",ISNUMBER(INDIRECT(A1055&amp;B1055&amp;C1055&amp;F1055))=FALSE,INDIRECT(A1055&amp;B1055&amp;C1055&amp;F1055)=0),"",INDIRECT(A1055&amp;B1055&amp;C1055&amp;F1055))</f>
        <v/>
      </c>
      <c r="T1055" s="15" t="str" cm="1">
        <f t="array" aca="1" ref="T1055" ca="1">IF(OR(INDIRECT(A1055&amp;B1055&amp;C1055&amp;F1055)="",ISNUMBER(INDIRECT(A1055&amp;B1055&amp;C1055&amp;F1055))=FALSE,INDIRECT(A1055&amp;B1055&amp;C1055&amp;F1055)=0),"",0)</f>
        <v/>
      </c>
    </row>
    <row r="1056" spans="1:20">
      <c r="A1056" s="23" t="s">
        <v>912</v>
      </c>
      <c r="C1056" s="23" t="str">
        <f t="shared" si="48"/>
        <v>v</v>
      </c>
      <c r="E1056" s="23" t="str">
        <f t="shared" ca="1" si="46"/>
        <v>u</v>
      </c>
      <c r="F1056" s="23">
        <f t="shared" si="47"/>
        <v>25</v>
      </c>
      <c r="G1056" s="23" t="str" cm="1">
        <f t="array" aca="1" ref="G1056" ca="1">IF(OR(INDIRECT(A1056&amp;B1056&amp;C1056&amp;F1056)="",ISNUMBER(INDIRECT(A1056&amp;B1056&amp;C1056&amp;F1056))=FALSE),"",IF(INDIRECT(A1056&amp;B1056&amp;C1056&amp;9)="公開","【（第８期）WEB・コールセンター受付】","【（第８期）医療機関受付】"))</f>
        <v/>
      </c>
      <c r="H1056" s="15" t="str" cm="1">
        <f t="array" aca="1" ref="H1056" ca="1">IF(OR(INDIRECT(A1056&amp;B1056&amp;C1056&amp;F1056)="",ISNUMBER(INDIRECT(A1056&amp;B1056&amp;C1056&amp;F1056))=FALSE,INDIRECT(A1056&amp;B1056&amp;C1056&amp;F1056)=0),"",431001)</f>
        <v/>
      </c>
      <c r="I1056" s="15" t="str" cm="1">
        <f t="array" aca="1" ref="I1056" ca="1">IF(OR(INDIRECT(A1056&amp;B1056&amp;C1056&amp;F1056)="",ISNUMBER(INDIRECT(A1056&amp;B1056&amp;C1056&amp;F1056))=FALSE,INDIRECT(A1056&amp;B1056&amp;C1056&amp;F1056)=0),"",G1056&amp;J1056&amp;"."&amp;TEXT(M1056,"00")&amp;TEXT(N1056,"00")&amp;"."&amp;TEXT(O1056,"00")&amp;TEXT(P1056,"00"))</f>
        <v/>
      </c>
      <c r="J1056" s="15" t="str" cm="1">
        <f t="array" aca="1" ref="J1056" ca="1">IF(OR(INDIRECT(A1056&amp;B1056&amp;C1056&amp;F1056)="",ISNUMBER(INDIRECT(A1056&amp;B1056&amp;C1056&amp;F1056))=FALSE,INDIRECT(A1056&amp;B1056&amp;C1056&amp;F1056)=0),"",予約枠報告様式!$B$2)</f>
        <v/>
      </c>
      <c r="K1056" s="15" t="str" cm="1">
        <f t="array" aca="1" ref="K1056" ca="1">IF(OR(INDIRECT(A1056&amp;B1056&amp;C1056&amp;F1056)="",ISNUMBER(INDIRECT(A1056&amp;B1056&amp;C1056&amp;F1056))=FALSE,INDIRECT(A1056&amp;B1056&amp;C1056&amp;F1056)=0),"",1)</f>
        <v/>
      </c>
      <c r="L1056" s="15" t="str" cm="1">
        <f t="array" aca="1" ref="L1056" ca="1">IF(OR(INDIRECT(A1056&amp;B1056&amp;C1056&amp;F1056)="",ISNUMBER(INDIRECT(A1056&amp;B1056&amp;C1056&amp;F1056))=FALSE,INDIRECT(A1056&amp;B1056&amp;C1056&amp;F1056)=0),"",IF(G1056="【（第８期）医療機関受付】",TEXT(INDIRECT(A1056&amp;D1056&amp;E1056&amp;5),"yyy"),TEXT(INDIRECT(A1056&amp;B1056&amp;C1056&amp;5),"yyy")))</f>
        <v/>
      </c>
      <c r="M1056" s="15" t="str" cm="1">
        <f t="array" aca="1" ref="M1056" ca="1">IF(OR(INDIRECT(A1056&amp;B1056&amp;C1056&amp;F1056)="",ISNUMBER(INDIRECT(A1056&amp;B1056&amp;C1056&amp;F1056))=FALSE,INDIRECT(A1056&amp;B1056&amp;C1056&amp;F1056)=0),"",IF(G1056="【（第８期）医療機関受付】",TEXT(INDIRECT(A1056&amp;D1056&amp;E1056&amp;5),"m"),TEXT(INDIRECT(A1056&amp;B1056&amp;C1056&amp;5),"m")))</f>
        <v/>
      </c>
      <c r="N1056" s="15" t="str" cm="1">
        <f t="array" aca="1" ref="N1056" ca="1">IF(OR(INDIRECT(A1056&amp;B1056&amp;C1056&amp;F1056)="",ISNUMBER(INDIRECT(A1056&amp;B1056&amp;C1056&amp;F1056))=FALSE,INDIRECT(A1056&amp;B1056&amp;C1056&amp;F1056)=0),"",IF(G1056="【（第８期）医療機関受付】",TEXT(INDIRECT(A1056&amp;D1056&amp;E1056&amp;5),"d"),TEXT(INDIRECT(A1056&amp;B1056&amp;C1056&amp;5),"d")))</f>
        <v/>
      </c>
      <c r="O1056" s="15" t="str" cm="1">
        <f t="array" aca="1" ref="O1056" ca="1">IF(OR(INDIRECT(A1056&amp;B1056&amp;C1056&amp;F1056)="",ISNUMBER(INDIRECT(A1056&amp;B1056&amp;C1056&amp;F1056))=FALSE,INDIRECT(A1056&amp;B1056&amp;C1056&amp;F1056)=0),"",HOUR(INDIRECT(A1056&amp;"A"&amp;F1056)))</f>
        <v/>
      </c>
      <c r="P1056" s="15" t="str" cm="1">
        <f t="array" aca="1" ref="P1056" ca="1">IF(OR(INDIRECT(A1056&amp;B1056&amp;C1056&amp;F1056)="",ISNUMBER(INDIRECT(A1056&amp;B1056&amp;C1056&amp;F1056))=FALSE,INDIRECT(A1056&amp;B1056&amp;C1056&amp;F1056)=0),"",MINUTE(INDIRECT(A1056&amp;"A"&amp;F1056)))</f>
        <v/>
      </c>
      <c r="Q1056" s="15" t="str" cm="1">
        <f t="array" aca="1" ref="Q1056" ca="1">IF(OR(INDIRECT(A1056&amp;B1056&amp;C1056&amp;F1056)="",ISNUMBER(INDIRECT(A1056&amp;B1056&amp;C1056&amp;F1056))=FALSE,INDIRECT(A1056&amp;B1056&amp;C1056&amp;F1056)=0),"",O1056)</f>
        <v/>
      </c>
      <c r="R1056" s="15" t="str" cm="1">
        <f t="array" aca="1" ref="R1056" ca="1">IF(OR(INDIRECT(A1056&amp;B1056&amp;C1056&amp;F1056)="",ISNUMBER(INDIRECT(A1056&amp;B1056&amp;C1056&amp;F1056))=FALSE,INDIRECT(A1056&amp;B1056&amp;C1056&amp;F1056)=0),"",P1056+14)</f>
        <v/>
      </c>
      <c r="S1056" s="15" t="str" cm="1">
        <f t="array" aca="1" ref="S1056" ca="1">IF(OR(INDIRECT(A1056&amp;B1056&amp;C1056&amp;F1056)="",ISNUMBER(INDIRECT(A1056&amp;B1056&amp;C1056&amp;F1056))=FALSE,INDIRECT(A1056&amp;B1056&amp;C1056&amp;F1056)=0),"",INDIRECT(A1056&amp;B1056&amp;C1056&amp;F1056))</f>
        <v/>
      </c>
      <c r="T1056" s="15" t="str" cm="1">
        <f t="array" aca="1" ref="T1056" ca="1">IF(OR(INDIRECT(A1056&amp;B1056&amp;C1056&amp;F1056)="",ISNUMBER(INDIRECT(A1056&amp;B1056&amp;C1056&amp;F1056))=FALSE,INDIRECT(A1056&amp;B1056&amp;C1056&amp;F1056)=0),"",0)</f>
        <v/>
      </c>
    </row>
    <row r="1057" spans="1:20">
      <c r="A1057" s="23" t="s">
        <v>912</v>
      </c>
      <c r="C1057" s="23" t="str">
        <f t="shared" si="48"/>
        <v>v</v>
      </c>
      <c r="E1057" s="23" t="str">
        <f t="shared" ca="1" si="46"/>
        <v>u</v>
      </c>
      <c r="F1057" s="23">
        <f t="shared" si="47"/>
        <v>26</v>
      </c>
      <c r="G1057" s="23" t="str" cm="1">
        <f t="array" aca="1" ref="G1057" ca="1">IF(OR(INDIRECT(A1057&amp;B1057&amp;C1057&amp;F1057)="",ISNUMBER(INDIRECT(A1057&amp;B1057&amp;C1057&amp;F1057))=FALSE),"",IF(INDIRECT(A1057&amp;B1057&amp;C1057&amp;9)="公開","【（第８期）WEB・コールセンター受付】","【（第８期）医療機関受付】"))</f>
        <v/>
      </c>
      <c r="H1057" s="15" t="str" cm="1">
        <f t="array" aca="1" ref="H1057" ca="1">IF(OR(INDIRECT(A1057&amp;B1057&amp;C1057&amp;F1057)="",ISNUMBER(INDIRECT(A1057&amp;B1057&amp;C1057&amp;F1057))=FALSE,INDIRECT(A1057&amp;B1057&amp;C1057&amp;F1057)=0),"",431001)</f>
        <v/>
      </c>
      <c r="I1057" s="15" t="str" cm="1">
        <f t="array" aca="1" ref="I1057" ca="1">IF(OR(INDIRECT(A1057&amp;B1057&amp;C1057&amp;F1057)="",ISNUMBER(INDIRECT(A1057&amp;B1057&amp;C1057&amp;F1057))=FALSE,INDIRECT(A1057&amp;B1057&amp;C1057&amp;F1057)=0),"",G1057&amp;J1057&amp;"."&amp;TEXT(M1057,"00")&amp;TEXT(N1057,"00")&amp;"."&amp;TEXT(O1057,"00")&amp;TEXT(P1057,"00"))</f>
        <v/>
      </c>
      <c r="J1057" s="15" t="str" cm="1">
        <f t="array" aca="1" ref="J1057" ca="1">IF(OR(INDIRECT(A1057&amp;B1057&amp;C1057&amp;F1057)="",ISNUMBER(INDIRECT(A1057&amp;B1057&amp;C1057&amp;F1057))=FALSE,INDIRECT(A1057&amp;B1057&amp;C1057&amp;F1057)=0),"",予約枠報告様式!$B$2)</f>
        <v/>
      </c>
      <c r="K1057" s="15" t="str" cm="1">
        <f t="array" aca="1" ref="K1057" ca="1">IF(OR(INDIRECT(A1057&amp;B1057&amp;C1057&amp;F1057)="",ISNUMBER(INDIRECT(A1057&amp;B1057&amp;C1057&amp;F1057))=FALSE,INDIRECT(A1057&amp;B1057&amp;C1057&amp;F1057)=0),"",1)</f>
        <v/>
      </c>
      <c r="L1057" s="15" t="str" cm="1">
        <f t="array" aca="1" ref="L1057" ca="1">IF(OR(INDIRECT(A1057&amp;B1057&amp;C1057&amp;F1057)="",ISNUMBER(INDIRECT(A1057&amp;B1057&amp;C1057&amp;F1057))=FALSE,INDIRECT(A1057&amp;B1057&amp;C1057&amp;F1057)=0),"",IF(G1057="【（第８期）医療機関受付】",TEXT(INDIRECT(A1057&amp;D1057&amp;E1057&amp;5),"yyy"),TEXT(INDIRECT(A1057&amp;B1057&amp;C1057&amp;5),"yyy")))</f>
        <v/>
      </c>
      <c r="M1057" s="15" t="str" cm="1">
        <f t="array" aca="1" ref="M1057" ca="1">IF(OR(INDIRECT(A1057&amp;B1057&amp;C1057&amp;F1057)="",ISNUMBER(INDIRECT(A1057&amp;B1057&amp;C1057&amp;F1057))=FALSE,INDIRECT(A1057&amp;B1057&amp;C1057&amp;F1057)=0),"",IF(G1057="【（第８期）医療機関受付】",TEXT(INDIRECT(A1057&amp;D1057&amp;E1057&amp;5),"m"),TEXT(INDIRECT(A1057&amp;B1057&amp;C1057&amp;5),"m")))</f>
        <v/>
      </c>
      <c r="N1057" s="15" t="str" cm="1">
        <f t="array" aca="1" ref="N1057" ca="1">IF(OR(INDIRECT(A1057&amp;B1057&amp;C1057&amp;F1057)="",ISNUMBER(INDIRECT(A1057&amp;B1057&amp;C1057&amp;F1057))=FALSE,INDIRECT(A1057&amp;B1057&amp;C1057&amp;F1057)=0),"",IF(G1057="【（第８期）医療機関受付】",TEXT(INDIRECT(A1057&amp;D1057&amp;E1057&amp;5),"d"),TEXT(INDIRECT(A1057&amp;B1057&amp;C1057&amp;5),"d")))</f>
        <v/>
      </c>
      <c r="O1057" s="15" t="str" cm="1">
        <f t="array" aca="1" ref="O1057" ca="1">IF(OR(INDIRECT(A1057&amp;B1057&amp;C1057&amp;F1057)="",ISNUMBER(INDIRECT(A1057&amp;B1057&amp;C1057&amp;F1057))=FALSE,INDIRECT(A1057&amp;B1057&amp;C1057&amp;F1057)=0),"",HOUR(INDIRECT(A1057&amp;"A"&amp;F1057)))</f>
        <v/>
      </c>
      <c r="P1057" s="15" t="str" cm="1">
        <f t="array" aca="1" ref="P1057" ca="1">IF(OR(INDIRECT(A1057&amp;B1057&amp;C1057&amp;F1057)="",ISNUMBER(INDIRECT(A1057&amp;B1057&amp;C1057&amp;F1057))=FALSE,INDIRECT(A1057&amp;B1057&amp;C1057&amp;F1057)=0),"",MINUTE(INDIRECT(A1057&amp;"A"&amp;F1057)))</f>
        <v/>
      </c>
      <c r="Q1057" s="15" t="str" cm="1">
        <f t="array" aca="1" ref="Q1057" ca="1">IF(OR(INDIRECT(A1057&amp;B1057&amp;C1057&amp;F1057)="",ISNUMBER(INDIRECT(A1057&amp;B1057&amp;C1057&amp;F1057))=FALSE,INDIRECT(A1057&amp;B1057&amp;C1057&amp;F1057)=0),"",O1057)</f>
        <v/>
      </c>
      <c r="R1057" s="15" t="str" cm="1">
        <f t="array" aca="1" ref="R1057" ca="1">IF(OR(INDIRECT(A1057&amp;B1057&amp;C1057&amp;F1057)="",ISNUMBER(INDIRECT(A1057&amp;B1057&amp;C1057&amp;F1057))=FALSE,INDIRECT(A1057&amp;B1057&amp;C1057&amp;F1057)=0),"",P1057+14)</f>
        <v/>
      </c>
      <c r="S1057" s="15" t="str" cm="1">
        <f t="array" aca="1" ref="S1057" ca="1">IF(OR(INDIRECT(A1057&amp;B1057&amp;C1057&amp;F1057)="",ISNUMBER(INDIRECT(A1057&amp;B1057&amp;C1057&amp;F1057))=FALSE,INDIRECT(A1057&amp;B1057&amp;C1057&amp;F1057)=0),"",INDIRECT(A1057&amp;B1057&amp;C1057&amp;F1057))</f>
        <v/>
      </c>
      <c r="T1057" s="15" t="str" cm="1">
        <f t="array" aca="1" ref="T1057" ca="1">IF(OR(INDIRECT(A1057&amp;B1057&amp;C1057&amp;F1057)="",ISNUMBER(INDIRECT(A1057&amp;B1057&amp;C1057&amp;F1057))=FALSE,INDIRECT(A1057&amp;B1057&amp;C1057&amp;F1057)=0),"",0)</f>
        <v/>
      </c>
    </row>
    <row r="1058" spans="1:20">
      <c r="A1058" s="23" t="s">
        <v>912</v>
      </c>
      <c r="C1058" s="23" t="str">
        <f t="shared" si="48"/>
        <v>v</v>
      </c>
      <c r="E1058" s="23" t="str">
        <f t="shared" ca="1" si="46"/>
        <v>u</v>
      </c>
      <c r="F1058" s="23">
        <f t="shared" si="47"/>
        <v>27</v>
      </c>
      <c r="G1058" s="23" t="str" cm="1">
        <f t="array" aca="1" ref="G1058" ca="1">IF(OR(INDIRECT(A1058&amp;B1058&amp;C1058&amp;F1058)="",ISNUMBER(INDIRECT(A1058&amp;B1058&amp;C1058&amp;F1058))=FALSE),"",IF(INDIRECT(A1058&amp;B1058&amp;C1058&amp;9)="公開","【（第８期）WEB・コールセンター受付】","【（第８期）医療機関受付】"))</f>
        <v/>
      </c>
      <c r="H1058" s="15" t="str" cm="1">
        <f t="array" aca="1" ref="H1058" ca="1">IF(OR(INDIRECT(A1058&amp;B1058&amp;C1058&amp;F1058)="",ISNUMBER(INDIRECT(A1058&amp;B1058&amp;C1058&amp;F1058))=FALSE,INDIRECT(A1058&amp;B1058&amp;C1058&amp;F1058)=0),"",431001)</f>
        <v/>
      </c>
      <c r="I1058" s="15" t="str" cm="1">
        <f t="array" aca="1" ref="I1058" ca="1">IF(OR(INDIRECT(A1058&amp;B1058&amp;C1058&amp;F1058)="",ISNUMBER(INDIRECT(A1058&amp;B1058&amp;C1058&amp;F1058))=FALSE,INDIRECT(A1058&amp;B1058&amp;C1058&amp;F1058)=0),"",G1058&amp;J1058&amp;"."&amp;TEXT(M1058,"00")&amp;TEXT(N1058,"00")&amp;"."&amp;TEXT(O1058,"00")&amp;TEXT(P1058,"00"))</f>
        <v/>
      </c>
      <c r="J1058" s="15" t="str" cm="1">
        <f t="array" aca="1" ref="J1058" ca="1">IF(OR(INDIRECT(A1058&amp;B1058&amp;C1058&amp;F1058)="",ISNUMBER(INDIRECT(A1058&amp;B1058&amp;C1058&amp;F1058))=FALSE,INDIRECT(A1058&amp;B1058&amp;C1058&amp;F1058)=0),"",予約枠報告様式!$B$2)</f>
        <v/>
      </c>
      <c r="K1058" s="15" t="str" cm="1">
        <f t="array" aca="1" ref="K1058" ca="1">IF(OR(INDIRECT(A1058&amp;B1058&amp;C1058&amp;F1058)="",ISNUMBER(INDIRECT(A1058&amp;B1058&amp;C1058&amp;F1058))=FALSE,INDIRECT(A1058&amp;B1058&amp;C1058&amp;F1058)=0),"",1)</f>
        <v/>
      </c>
      <c r="L1058" s="15" t="str" cm="1">
        <f t="array" aca="1" ref="L1058" ca="1">IF(OR(INDIRECT(A1058&amp;B1058&amp;C1058&amp;F1058)="",ISNUMBER(INDIRECT(A1058&amp;B1058&amp;C1058&amp;F1058))=FALSE,INDIRECT(A1058&amp;B1058&amp;C1058&amp;F1058)=0),"",IF(G1058="【（第８期）医療機関受付】",TEXT(INDIRECT(A1058&amp;D1058&amp;E1058&amp;5),"yyy"),TEXT(INDIRECT(A1058&amp;B1058&amp;C1058&amp;5),"yyy")))</f>
        <v/>
      </c>
      <c r="M1058" s="15" t="str" cm="1">
        <f t="array" aca="1" ref="M1058" ca="1">IF(OR(INDIRECT(A1058&amp;B1058&amp;C1058&amp;F1058)="",ISNUMBER(INDIRECT(A1058&amp;B1058&amp;C1058&amp;F1058))=FALSE,INDIRECT(A1058&amp;B1058&amp;C1058&amp;F1058)=0),"",IF(G1058="【（第８期）医療機関受付】",TEXT(INDIRECT(A1058&amp;D1058&amp;E1058&amp;5),"m"),TEXT(INDIRECT(A1058&amp;B1058&amp;C1058&amp;5),"m")))</f>
        <v/>
      </c>
      <c r="N1058" s="15" t="str" cm="1">
        <f t="array" aca="1" ref="N1058" ca="1">IF(OR(INDIRECT(A1058&amp;B1058&amp;C1058&amp;F1058)="",ISNUMBER(INDIRECT(A1058&amp;B1058&amp;C1058&amp;F1058))=FALSE,INDIRECT(A1058&amp;B1058&amp;C1058&amp;F1058)=0),"",IF(G1058="【（第８期）医療機関受付】",TEXT(INDIRECT(A1058&amp;D1058&amp;E1058&amp;5),"d"),TEXT(INDIRECT(A1058&amp;B1058&amp;C1058&amp;5),"d")))</f>
        <v/>
      </c>
      <c r="O1058" s="15" t="str" cm="1">
        <f t="array" aca="1" ref="O1058" ca="1">IF(OR(INDIRECT(A1058&amp;B1058&amp;C1058&amp;F1058)="",ISNUMBER(INDIRECT(A1058&amp;B1058&amp;C1058&amp;F1058))=FALSE,INDIRECT(A1058&amp;B1058&amp;C1058&amp;F1058)=0),"",HOUR(INDIRECT(A1058&amp;"A"&amp;F1058)))</f>
        <v/>
      </c>
      <c r="P1058" s="15" t="str" cm="1">
        <f t="array" aca="1" ref="P1058" ca="1">IF(OR(INDIRECT(A1058&amp;B1058&amp;C1058&amp;F1058)="",ISNUMBER(INDIRECT(A1058&amp;B1058&amp;C1058&amp;F1058))=FALSE,INDIRECT(A1058&amp;B1058&amp;C1058&amp;F1058)=0),"",MINUTE(INDIRECT(A1058&amp;"A"&amp;F1058)))</f>
        <v/>
      </c>
      <c r="Q1058" s="15" t="str" cm="1">
        <f t="array" aca="1" ref="Q1058" ca="1">IF(OR(INDIRECT(A1058&amp;B1058&amp;C1058&amp;F1058)="",ISNUMBER(INDIRECT(A1058&amp;B1058&amp;C1058&amp;F1058))=FALSE,INDIRECT(A1058&amp;B1058&amp;C1058&amp;F1058)=0),"",O1058)</f>
        <v/>
      </c>
      <c r="R1058" s="15" t="str" cm="1">
        <f t="array" aca="1" ref="R1058" ca="1">IF(OR(INDIRECT(A1058&amp;B1058&amp;C1058&amp;F1058)="",ISNUMBER(INDIRECT(A1058&amp;B1058&amp;C1058&amp;F1058))=FALSE,INDIRECT(A1058&amp;B1058&amp;C1058&amp;F1058)=0),"",P1058+14)</f>
        <v/>
      </c>
      <c r="S1058" s="15" t="str" cm="1">
        <f t="array" aca="1" ref="S1058" ca="1">IF(OR(INDIRECT(A1058&amp;B1058&amp;C1058&amp;F1058)="",ISNUMBER(INDIRECT(A1058&amp;B1058&amp;C1058&amp;F1058))=FALSE,INDIRECT(A1058&amp;B1058&amp;C1058&amp;F1058)=0),"",INDIRECT(A1058&amp;B1058&amp;C1058&amp;F1058))</f>
        <v/>
      </c>
      <c r="T1058" s="15" t="str" cm="1">
        <f t="array" aca="1" ref="T1058" ca="1">IF(OR(INDIRECT(A1058&amp;B1058&amp;C1058&amp;F1058)="",ISNUMBER(INDIRECT(A1058&amp;B1058&amp;C1058&amp;F1058))=FALSE,INDIRECT(A1058&amp;B1058&amp;C1058&amp;F1058)=0),"",0)</f>
        <v/>
      </c>
    </row>
    <row r="1059" spans="1:20">
      <c r="A1059" s="23" t="s">
        <v>912</v>
      </c>
      <c r="C1059" s="23" t="str">
        <f t="shared" si="48"/>
        <v>v</v>
      </c>
      <c r="E1059" s="23" t="str">
        <f t="shared" ca="1" si="46"/>
        <v>u</v>
      </c>
      <c r="F1059" s="23">
        <f t="shared" si="47"/>
        <v>28</v>
      </c>
      <c r="G1059" s="23" t="str" cm="1">
        <f t="array" aca="1" ref="G1059" ca="1">IF(OR(INDIRECT(A1059&amp;B1059&amp;C1059&amp;F1059)="",ISNUMBER(INDIRECT(A1059&amp;B1059&amp;C1059&amp;F1059))=FALSE),"",IF(INDIRECT(A1059&amp;B1059&amp;C1059&amp;9)="公開","【（第８期）WEB・コールセンター受付】","【（第８期）医療機関受付】"))</f>
        <v/>
      </c>
      <c r="H1059" s="15" t="str" cm="1">
        <f t="array" aca="1" ref="H1059" ca="1">IF(OR(INDIRECT(A1059&amp;B1059&amp;C1059&amp;F1059)="",ISNUMBER(INDIRECT(A1059&amp;B1059&amp;C1059&amp;F1059))=FALSE,INDIRECT(A1059&amp;B1059&amp;C1059&amp;F1059)=0),"",431001)</f>
        <v/>
      </c>
      <c r="I1059" s="15" t="str" cm="1">
        <f t="array" aca="1" ref="I1059" ca="1">IF(OR(INDIRECT(A1059&amp;B1059&amp;C1059&amp;F1059)="",ISNUMBER(INDIRECT(A1059&amp;B1059&amp;C1059&amp;F1059))=FALSE,INDIRECT(A1059&amp;B1059&amp;C1059&amp;F1059)=0),"",G1059&amp;J1059&amp;"."&amp;TEXT(M1059,"00")&amp;TEXT(N1059,"00")&amp;"."&amp;TEXT(O1059,"00")&amp;TEXT(P1059,"00"))</f>
        <v/>
      </c>
      <c r="J1059" s="15" t="str" cm="1">
        <f t="array" aca="1" ref="J1059" ca="1">IF(OR(INDIRECT(A1059&amp;B1059&amp;C1059&amp;F1059)="",ISNUMBER(INDIRECT(A1059&amp;B1059&amp;C1059&amp;F1059))=FALSE,INDIRECT(A1059&amp;B1059&amp;C1059&amp;F1059)=0),"",予約枠報告様式!$B$2)</f>
        <v/>
      </c>
      <c r="K1059" s="15" t="str" cm="1">
        <f t="array" aca="1" ref="K1059" ca="1">IF(OR(INDIRECT(A1059&amp;B1059&amp;C1059&amp;F1059)="",ISNUMBER(INDIRECT(A1059&amp;B1059&amp;C1059&amp;F1059))=FALSE,INDIRECT(A1059&amp;B1059&amp;C1059&amp;F1059)=0),"",1)</f>
        <v/>
      </c>
      <c r="L1059" s="15" t="str" cm="1">
        <f t="array" aca="1" ref="L1059" ca="1">IF(OR(INDIRECT(A1059&amp;B1059&amp;C1059&amp;F1059)="",ISNUMBER(INDIRECT(A1059&amp;B1059&amp;C1059&amp;F1059))=FALSE,INDIRECT(A1059&amp;B1059&amp;C1059&amp;F1059)=0),"",IF(G1059="【（第８期）医療機関受付】",TEXT(INDIRECT(A1059&amp;D1059&amp;E1059&amp;5),"yyy"),TEXT(INDIRECT(A1059&amp;B1059&amp;C1059&amp;5),"yyy")))</f>
        <v/>
      </c>
      <c r="M1059" s="15" t="str" cm="1">
        <f t="array" aca="1" ref="M1059" ca="1">IF(OR(INDIRECT(A1059&amp;B1059&amp;C1059&amp;F1059)="",ISNUMBER(INDIRECT(A1059&amp;B1059&amp;C1059&amp;F1059))=FALSE,INDIRECT(A1059&amp;B1059&amp;C1059&amp;F1059)=0),"",IF(G1059="【（第８期）医療機関受付】",TEXT(INDIRECT(A1059&amp;D1059&amp;E1059&amp;5),"m"),TEXT(INDIRECT(A1059&amp;B1059&amp;C1059&amp;5),"m")))</f>
        <v/>
      </c>
      <c r="N1059" s="15" t="str" cm="1">
        <f t="array" aca="1" ref="N1059" ca="1">IF(OR(INDIRECT(A1059&amp;B1059&amp;C1059&amp;F1059)="",ISNUMBER(INDIRECT(A1059&amp;B1059&amp;C1059&amp;F1059))=FALSE,INDIRECT(A1059&amp;B1059&amp;C1059&amp;F1059)=0),"",IF(G1059="【（第８期）医療機関受付】",TEXT(INDIRECT(A1059&amp;D1059&amp;E1059&amp;5),"d"),TEXT(INDIRECT(A1059&amp;B1059&amp;C1059&amp;5),"d")))</f>
        <v/>
      </c>
      <c r="O1059" s="15" t="str" cm="1">
        <f t="array" aca="1" ref="O1059" ca="1">IF(OR(INDIRECT(A1059&amp;B1059&amp;C1059&amp;F1059)="",ISNUMBER(INDIRECT(A1059&amp;B1059&amp;C1059&amp;F1059))=FALSE,INDIRECT(A1059&amp;B1059&amp;C1059&amp;F1059)=0),"",HOUR(INDIRECT(A1059&amp;"A"&amp;F1059)))</f>
        <v/>
      </c>
      <c r="P1059" s="15" t="str" cm="1">
        <f t="array" aca="1" ref="P1059" ca="1">IF(OR(INDIRECT(A1059&amp;B1059&amp;C1059&amp;F1059)="",ISNUMBER(INDIRECT(A1059&amp;B1059&amp;C1059&amp;F1059))=FALSE,INDIRECT(A1059&amp;B1059&amp;C1059&amp;F1059)=0),"",MINUTE(INDIRECT(A1059&amp;"A"&amp;F1059)))</f>
        <v/>
      </c>
      <c r="Q1059" s="15" t="str" cm="1">
        <f t="array" aca="1" ref="Q1059" ca="1">IF(OR(INDIRECT(A1059&amp;B1059&amp;C1059&amp;F1059)="",ISNUMBER(INDIRECT(A1059&amp;B1059&amp;C1059&amp;F1059))=FALSE,INDIRECT(A1059&amp;B1059&amp;C1059&amp;F1059)=0),"",O1059)</f>
        <v/>
      </c>
      <c r="R1059" s="15" t="str" cm="1">
        <f t="array" aca="1" ref="R1059" ca="1">IF(OR(INDIRECT(A1059&amp;B1059&amp;C1059&amp;F1059)="",ISNUMBER(INDIRECT(A1059&amp;B1059&amp;C1059&amp;F1059))=FALSE,INDIRECT(A1059&amp;B1059&amp;C1059&amp;F1059)=0),"",P1059+14)</f>
        <v/>
      </c>
      <c r="S1059" s="15" t="str" cm="1">
        <f t="array" aca="1" ref="S1059" ca="1">IF(OR(INDIRECT(A1059&amp;B1059&amp;C1059&amp;F1059)="",ISNUMBER(INDIRECT(A1059&amp;B1059&amp;C1059&amp;F1059))=FALSE,INDIRECT(A1059&amp;B1059&amp;C1059&amp;F1059)=0),"",INDIRECT(A1059&amp;B1059&amp;C1059&amp;F1059))</f>
        <v/>
      </c>
      <c r="T1059" s="15" t="str" cm="1">
        <f t="array" aca="1" ref="T1059" ca="1">IF(OR(INDIRECT(A1059&amp;B1059&amp;C1059&amp;F1059)="",ISNUMBER(INDIRECT(A1059&amp;B1059&amp;C1059&amp;F1059))=FALSE,INDIRECT(A1059&amp;B1059&amp;C1059&amp;F1059)=0),"",0)</f>
        <v/>
      </c>
    </row>
    <row r="1060" spans="1:20">
      <c r="A1060" s="23" t="s">
        <v>912</v>
      </c>
      <c r="C1060" s="23" t="str">
        <f t="shared" si="48"/>
        <v>v</v>
      </c>
      <c r="E1060" s="23" t="str">
        <f t="shared" ca="1" si="46"/>
        <v>u</v>
      </c>
      <c r="F1060" s="23">
        <f t="shared" si="47"/>
        <v>29</v>
      </c>
      <c r="G1060" s="23" t="str" cm="1">
        <f t="array" aca="1" ref="G1060" ca="1">IF(OR(INDIRECT(A1060&amp;B1060&amp;C1060&amp;F1060)="",ISNUMBER(INDIRECT(A1060&amp;B1060&amp;C1060&amp;F1060))=FALSE),"",IF(INDIRECT(A1060&amp;B1060&amp;C1060&amp;9)="公開","【（第８期）WEB・コールセンター受付】","【（第８期）医療機関受付】"))</f>
        <v/>
      </c>
      <c r="H1060" s="15" t="str" cm="1">
        <f t="array" aca="1" ref="H1060" ca="1">IF(OR(INDIRECT(A1060&amp;B1060&amp;C1060&amp;F1060)="",ISNUMBER(INDIRECT(A1060&amp;B1060&amp;C1060&amp;F1060))=FALSE,INDIRECT(A1060&amp;B1060&amp;C1060&amp;F1060)=0),"",431001)</f>
        <v/>
      </c>
      <c r="I1060" s="15" t="str" cm="1">
        <f t="array" aca="1" ref="I1060" ca="1">IF(OR(INDIRECT(A1060&amp;B1060&amp;C1060&amp;F1060)="",ISNUMBER(INDIRECT(A1060&amp;B1060&amp;C1060&amp;F1060))=FALSE,INDIRECT(A1060&amp;B1060&amp;C1060&amp;F1060)=0),"",G1060&amp;J1060&amp;"."&amp;TEXT(M1060,"00")&amp;TEXT(N1060,"00")&amp;"."&amp;TEXT(O1060,"00")&amp;TEXT(P1060,"00"))</f>
        <v/>
      </c>
      <c r="J1060" s="15" t="str" cm="1">
        <f t="array" aca="1" ref="J1060" ca="1">IF(OR(INDIRECT(A1060&amp;B1060&amp;C1060&amp;F1060)="",ISNUMBER(INDIRECT(A1060&amp;B1060&amp;C1060&amp;F1060))=FALSE,INDIRECT(A1060&amp;B1060&amp;C1060&amp;F1060)=0),"",予約枠報告様式!$B$2)</f>
        <v/>
      </c>
      <c r="K1060" s="15" t="str" cm="1">
        <f t="array" aca="1" ref="K1060" ca="1">IF(OR(INDIRECT(A1060&amp;B1060&amp;C1060&amp;F1060)="",ISNUMBER(INDIRECT(A1060&amp;B1060&amp;C1060&amp;F1060))=FALSE,INDIRECT(A1060&amp;B1060&amp;C1060&amp;F1060)=0),"",1)</f>
        <v/>
      </c>
      <c r="L1060" s="15" t="str" cm="1">
        <f t="array" aca="1" ref="L1060" ca="1">IF(OR(INDIRECT(A1060&amp;B1060&amp;C1060&amp;F1060)="",ISNUMBER(INDIRECT(A1060&amp;B1060&amp;C1060&amp;F1060))=FALSE,INDIRECT(A1060&amp;B1060&amp;C1060&amp;F1060)=0),"",IF(G1060="【（第８期）医療機関受付】",TEXT(INDIRECT(A1060&amp;D1060&amp;E1060&amp;5),"yyy"),TEXT(INDIRECT(A1060&amp;B1060&amp;C1060&amp;5),"yyy")))</f>
        <v/>
      </c>
      <c r="M1060" s="15" t="str" cm="1">
        <f t="array" aca="1" ref="M1060" ca="1">IF(OR(INDIRECT(A1060&amp;B1060&amp;C1060&amp;F1060)="",ISNUMBER(INDIRECT(A1060&amp;B1060&amp;C1060&amp;F1060))=FALSE,INDIRECT(A1060&amp;B1060&amp;C1060&amp;F1060)=0),"",IF(G1060="【（第８期）医療機関受付】",TEXT(INDIRECT(A1060&amp;D1060&amp;E1060&amp;5),"m"),TEXT(INDIRECT(A1060&amp;B1060&amp;C1060&amp;5),"m")))</f>
        <v/>
      </c>
      <c r="N1060" s="15" t="str" cm="1">
        <f t="array" aca="1" ref="N1060" ca="1">IF(OR(INDIRECT(A1060&amp;B1060&amp;C1060&amp;F1060)="",ISNUMBER(INDIRECT(A1060&amp;B1060&amp;C1060&amp;F1060))=FALSE,INDIRECT(A1060&amp;B1060&amp;C1060&amp;F1060)=0),"",IF(G1060="【（第８期）医療機関受付】",TEXT(INDIRECT(A1060&amp;D1060&amp;E1060&amp;5),"d"),TEXT(INDIRECT(A1060&amp;B1060&amp;C1060&amp;5),"d")))</f>
        <v/>
      </c>
      <c r="O1060" s="15" t="str" cm="1">
        <f t="array" aca="1" ref="O1060" ca="1">IF(OR(INDIRECT(A1060&amp;B1060&amp;C1060&amp;F1060)="",ISNUMBER(INDIRECT(A1060&amp;B1060&amp;C1060&amp;F1060))=FALSE,INDIRECT(A1060&amp;B1060&amp;C1060&amp;F1060)=0),"",HOUR(INDIRECT(A1060&amp;"A"&amp;F1060)))</f>
        <v/>
      </c>
      <c r="P1060" s="15" t="str" cm="1">
        <f t="array" aca="1" ref="P1060" ca="1">IF(OR(INDIRECT(A1060&amp;B1060&amp;C1060&amp;F1060)="",ISNUMBER(INDIRECT(A1060&amp;B1060&amp;C1060&amp;F1060))=FALSE,INDIRECT(A1060&amp;B1060&amp;C1060&amp;F1060)=0),"",MINUTE(INDIRECT(A1060&amp;"A"&amp;F1060)))</f>
        <v/>
      </c>
      <c r="Q1060" s="15" t="str" cm="1">
        <f t="array" aca="1" ref="Q1060" ca="1">IF(OR(INDIRECT(A1060&amp;B1060&amp;C1060&amp;F1060)="",ISNUMBER(INDIRECT(A1060&amp;B1060&amp;C1060&amp;F1060))=FALSE,INDIRECT(A1060&amp;B1060&amp;C1060&amp;F1060)=0),"",O1060)</f>
        <v/>
      </c>
      <c r="R1060" s="15" t="str" cm="1">
        <f t="array" aca="1" ref="R1060" ca="1">IF(OR(INDIRECT(A1060&amp;B1060&amp;C1060&amp;F1060)="",ISNUMBER(INDIRECT(A1060&amp;B1060&amp;C1060&amp;F1060))=FALSE,INDIRECT(A1060&amp;B1060&amp;C1060&amp;F1060)=0),"",P1060+14)</f>
        <v/>
      </c>
      <c r="S1060" s="15" t="str" cm="1">
        <f t="array" aca="1" ref="S1060" ca="1">IF(OR(INDIRECT(A1060&amp;B1060&amp;C1060&amp;F1060)="",ISNUMBER(INDIRECT(A1060&amp;B1060&amp;C1060&amp;F1060))=FALSE,INDIRECT(A1060&amp;B1060&amp;C1060&amp;F1060)=0),"",INDIRECT(A1060&amp;B1060&amp;C1060&amp;F1060))</f>
        <v/>
      </c>
      <c r="T1060" s="15" t="str" cm="1">
        <f t="array" aca="1" ref="T1060" ca="1">IF(OR(INDIRECT(A1060&amp;B1060&amp;C1060&amp;F1060)="",ISNUMBER(INDIRECT(A1060&amp;B1060&amp;C1060&amp;F1060))=FALSE,INDIRECT(A1060&amp;B1060&amp;C1060&amp;F1060)=0),"",0)</f>
        <v/>
      </c>
    </row>
    <row r="1061" spans="1:20">
      <c r="A1061" s="23" t="s">
        <v>912</v>
      </c>
      <c r="C1061" s="23" t="str">
        <f t="shared" si="48"/>
        <v>v</v>
      </c>
      <c r="E1061" s="23" t="str">
        <f t="shared" ca="1" si="46"/>
        <v>u</v>
      </c>
      <c r="F1061" s="23">
        <f t="shared" si="47"/>
        <v>30</v>
      </c>
      <c r="G1061" s="23" t="str" cm="1">
        <f t="array" aca="1" ref="G1061" ca="1">IF(OR(INDIRECT(A1061&amp;B1061&amp;C1061&amp;F1061)="",ISNUMBER(INDIRECT(A1061&amp;B1061&amp;C1061&amp;F1061))=FALSE),"",IF(INDIRECT(A1061&amp;B1061&amp;C1061&amp;9)="公開","【（第８期）WEB・コールセンター受付】","【（第８期）医療機関受付】"))</f>
        <v/>
      </c>
      <c r="H1061" s="15" t="str" cm="1">
        <f t="array" aca="1" ref="H1061" ca="1">IF(OR(INDIRECT(A1061&amp;B1061&amp;C1061&amp;F1061)="",ISNUMBER(INDIRECT(A1061&amp;B1061&amp;C1061&amp;F1061))=FALSE,INDIRECT(A1061&amp;B1061&amp;C1061&amp;F1061)=0),"",431001)</f>
        <v/>
      </c>
      <c r="I1061" s="15" t="str" cm="1">
        <f t="array" aca="1" ref="I1061" ca="1">IF(OR(INDIRECT(A1061&amp;B1061&amp;C1061&amp;F1061)="",ISNUMBER(INDIRECT(A1061&amp;B1061&amp;C1061&amp;F1061))=FALSE,INDIRECT(A1061&amp;B1061&amp;C1061&amp;F1061)=0),"",G1061&amp;J1061&amp;"."&amp;TEXT(M1061,"00")&amp;TEXT(N1061,"00")&amp;"."&amp;TEXT(O1061,"00")&amp;TEXT(P1061,"00"))</f>
        <v/>
      </c>
      <c r="J1061" s="15" t="str" cm="1">
        <f t="array" aca="1" ref="J1061" ca="1">IF(OR(INDIRECT(A1061&amp;B1061&amp;C1061&amp;F1061)="",ISNUMBER(INDIRECT(A1061&amp;B1061&amp;C1061&amp;F1061))=FALSE,INDIRECT(A1061&amp;B1061&amp;C1061&amp;F1061)=0),"",予約枠報告様式!$B$2)</f>
        <v/>
      </c>
      <c r="K1061" s="15" t="str" cm="1">
        <f t="array" aca="1" ref="K1061" ca="1">IF(OR(INDIRECT(A1061&amp;B1061&amp;C1061&amp;F1061)="",ISNUMBER(INDIRECT(A1061&amp;B1061&amp;C1061&amp;F1061))=FALSE,INDIRECT(A1061&amp;B1061&amp;C1061&amp;F1061)=0),"",1)</f>
        <v/>
      </c>
      <c r="L1061" s="15" t="str" cm="1">
        <f t="array" aca="1" ref="L1061" ca="1">IF(OR(INDIRECT(A1061&amp;B1061&amp;C1061&amp;F1061)="",ISNUMBER(INDIRECT(A1061&amp;B1061&amp;C1061&amp;F1061))=FALSE,INDIRECT(A1061&amp;B1061&amp;C1061&amp;F1061)=0),"",IF(G1061="【（第８期）医療機関受付】",TEXT(INDIRECT(A1061&amp;D1061&amp;E1061&amp;5),"yyy"),TEXT(INDIRECT(A1061&amp;B1061&amp;C1061&amp;5),"yyy")))</f>
        <v/>
      </c>
      <c r="M1061" s="15" t="str" cm="1">
        <f t="array" aca="1" ref="M1061" ca="1">IF(OR(INDIRECT(A1061&amp;B1061&amp;C1061&amp;F1061)="",ISNUMBER(INDIRECT(A1061&amp;B1061&amp;C1061&amp;F1061))=FALSE,INDIRECT(A1061&amp;B1061&amp;C1061&amp;F1061)=0),"",IF(G1061="【（第８期）医療機関受付】",TEXT(INDIRECT(A1061&amp;D1061&amp;E1061&amp;5),"m"),TEXT(INDIRECT(A1061&amp;B1061&amp;C1061&amp;5),"m")))</f>
        <v/>
      </c>
      <c r="N1061" s="15" t="str" cm="1">
        <f t="array" aca="1" ref="N1061" ca="1">IF(OR(INDIRECT(A1061&amp;B1061&amp;C1061&amp;F1061)="",ISNUMBER(INDIRECT(A1061&amp;B1061&amp;C1061&amp;F1061))=FALSE,INDIRECT(A1061&amp;B1061&amp;C1061&amp;F1061)=0),"",IF(G1061="【（第８期）医療機関受付】",TEXT(INDIRECT(A1061&amp;D1061&amp;E1061&amp;5),"d"),TEXT(INDIRECT(A1061&amp;B1061&amp;C1061&amp;5),"d")))</f>
        <v/>
      </c>
      <c r="O1061" s="15" t="str" cm="1">
        <f t="array" aca="1" ref="O1061" ca="1">IF(OR(INDIRECT(A1061&amp;B1061&amp;C1061&amp;F1061)="",ISNUMBER(INDIRECT(A1061&amp;B1061&amp;C1061&amp;F1061))=FALSE,INDIRECT(A1061&amp;B1061&amp;C1061&amp;F1061)=0),"",HOUR(INDIRECT(A1061&amp;"A"&amp;F1061)))</f>
        <v/>
      </c>
      <c r="P1061" s="15" t="str" cm="1">
        <f t="array" aca="1" ref="P1061" ca="1">IF(OR(INDIRECT(A1061&amp;B1061&amp;C1061&amp;F1061)="",ISNUMBER(INDIRECT(A1061&amp;B1061&amp;C1061&amp;F1061))=FALSE,INDIRECT(A1061&amp;B1061&amp;C1061&amp;F1061)=0),"",MINUTE(INDIRECT(A1061&amp;"A"&amp;F1061)))</f>
        <v/>
      </c>
      <c r="Q1061" s="15" t="str" cm="1">
        <f t="array" aca="1" ref="Q1061" ca="1">IF(OR(INDIRECT(A1061&amp;B1061&amp;C1061&amp;F1061)="",ISNUMBER(INDIRECT(A1061&amp;B1061&amp;C1061&amp;F1061))=FALSE,INDIRECT(A1061&amp;B1061&amp;C1061&amp;F1061)=0),"",O1061)</f>
        <v/>
      </c>
      <c r="R1061" s="15" t="str" cm="1">
        <f t="array" aca="1" ref="R1061" ca="1">IF(OR(INDIRECT(A1061&amp;B1061&amp;C1061&amp;F1061)="",ISNUMBER(INDIRECT(A1061&amp;B1061&amp;C1061&amp;F1061))=FALSE,INDIRECT(A1061&amp;B1061&amp;C1061&amp;F1061)=0),"",P1061+14)</f>
        <v/>
      </c>
      <c r="S1061" s="15" t="str" cm="1">
        <f t="array" aca="1" ref="S1061" ca="1">IF(OR(INDIRECT(A1061&amp;B1061&amp;C1061&amp;F1061)="",ISNUMBER(INDIRECT(A1061&amp;B1061&amp;C1061&amp;F1061))=FALSE,INDIRECT(A1061&amp;B1061&amp;C1061&amp;F1061)=0),"",INDIRECT(A1061&amp;B1061&amp;C1061&amp;F1061))</f>
        <v/>
      </c>
      <c r="T1061" s="15" t="str" cm="1">
        <f t="array" aca="1" ref="T1061" ca="1">IF(OR(INDIRECT(A1061&amp;B1061&amp;C1061&amp;F1061)="",ISNUMBER(INDIRECT(A1061&amp;B1061&amp;C1061&amp;F1061))=FALSE,INDIRECT(A1061&amp;B1061&amp;C1061&amp;F1061)=0),"",0)</f>
        <v/>
      </c>
    </row>
    <row r="1062" spans="1:20">
      <c r="A1062" s="23" t="s">
        <v>912</v>
      </c>
      <c r="C1062" s="23" t="str">
        <f t="shared" si="48"/>
        <v>v</v>
      </c>
      <c r="E1062" s="23" t="str">
        <f t="shared" ca="1" si="46"/>
        <v>u</v>
      </c>
      <c r="F1062" s="23">
        <f t="shared" si="47"/>
        <v>31</v>
      </c>
      <c r="G1062" s="23" t="str" cm="1">
        <f t="array" aca="1" ref="G1062" ca="1">IF(OR(INDIRECT(A1062&amp;B1062&amp;C1062&amp;F1062)="",ISNUMBER(INDIRECT(A1062&amp;B1062&amp;C1062&amp;F1062))=FALSE),"",IF(INDIRECT(A1062&amp;B1062&amp;C1062&amp;9)="公開","【（第８期）WEB・コールセンター受付】","【（第８期）医療機関受付】"))</f>
        <v/>
      </c>
      <c r="H1062" s="15" t="str" cm="1">
        <f t="array" aca="1" ref="H1062" ca="1">IF(OR(INDIRECT(A1062&amp;B1062&amp;C1062&amp;F1062)="",ISNUMBER(INDIRECT(A1062&amp;B1062&amp;C1062&amp;F1062))=FALSE,INDIRECT(A1062&amp;B1062&amp;C1062&amp;F1062)=0),"",431001)</f>
        <v/>
      </c>
      <c r="I1062" s="15" t="str" cm="1">
        <f t="array" aca="1" ref="I1062" ca="1">IF(OR(INDIRECT(A1062&amp;B1062&amp;C1062&amp;F1062)="",ISNUMBER(INDIRECT(A1062&amp;B1062&amp;C1062&amp;F1062))=FALSE,INDIRECT(A1062&amp;B1062&amp;C1062&amp;F1062)=0),"",G1062&amp;J1062&amp;"."&amp;TEXT(M1062,"00")&amp;TEXT(N1062,"00")&amp;"."&amp;TEXT(O1062,"00")&amp;TEXT(P1062,"00"))</f>
        <v/>
      </c>
      <c r="J1062" s="15" t="str" cm="1">
        <f t="array" aca="1" ref="J1062" ca="1">IF(OR(INDIRECT(A1062&amp;B1062&amp;C1062&amp;F1062)="",ISNUMBER(INDIRECT(A1062&amp;B1062&amp;C1062&amp;F1062))=FALSE,INDIRECT(A1062&amp;B1062&amp;C1062&amp;F1062)=0),"",予約枠報告様式!$B$2)</f>
        <v/>
      </c>
      <c r="K1062" s="15" t="str" cm="1">
        <f t="array" aca="1" ref="K1062" ca="1">IF(OR(INDIRECT(A1062&amp;B1062&amp;C1062&amp;F1062)="",ISNUMBER(INDIRECT(A1062&amp;B1062&amp;C1062&amp;F1062))=FALSE,INDIRECT(A1062&amp;B1062&amp;C1062&amp;F1062)=0),"",1)</f>
        <v/>
      </c>
      <c r="L1062" s="15" t="str" cm="1">
        <f t="array" aca="1" ref="L1062" ca="1">IF(OR(INDIRECT(A1062&amp;B1062&amp;C1062&amp;F1062)="",ISNUMBER(INDIRECT(A1062&amp;B1062&amp;C1062&amp;F1062))=FALSE,INDIRECT(A1062&amp;B1062&amp;C1062&amp;F1062)=0),"",IF(G1062="【（第８期）医療機関受付】",TEXT(INDIRECT(A1062&amp;D1062&amp;E1062&amp;5),"yyy"),TEXT(INDIRECT(A1062&amp;B1062&amp;C1062&amp;5),"yyy")))</f>
        <v/>
      </c>
      <c r="M1062" s="15" t="str" cm="1">
        <f t="array" aca="1" ref="M1062" ca="1">IF(OR(INDIRECT(A1062&amp;B1062&amp;C1062&amp;F1062)="",ISNUMBER(INDIRECT(A1062&amp;B1062&amp;C1062&amp;F1062))=FALSE,INDIRECT(A1062&amp;B1062&amp;C1062&amp;F1062)=0),"",IF(G1062="【（第８期）医療機関受付】",TEXT(INDIRECT(A1062&amp;D1062&amp;E1062&amp;5),"m"),TEXT(INDIRECT(A1062&amp;B1062&amp;C1062&amp;5),"m")))</f>
        <v/>
      </c>
      <c r="N1062" s="15" t="str" cm="1">
        <f t="array" aca="1" ref="N1062" ca="1">IF(OR(INDIRECT(A1062&amp;B1062&amp;C1062&amp;F1062)="",ISNUMBER(INDIRECT(A1062&amp;B1062&amp;C1062&amp;F1062))=FALSE,INDIRECT(A1062&amp;B1062&amp;C1062&amp;F1062)=0),"",IF(G1062="【（第８期）医療機関受付】",TEXT(INDIRECT(A1062&amp;D1062&amp;E1062&amp;5),"d"),TEXT(INDIRECT(A1062&amp;B1062&amp;C1062&amp;5),"d")))</f>
        <v/>
      </c>
      <c r="O1062" s="15" t="str" cm="1">
        <f t="array" aca="1" ref="O1062" ca="1">IF(OR(INDIRECT(A1062&amp;B1062&amp;C1062&amp;F1062)="",ISNUMBER(INDIRECT(A1062&amp;B1062&amp;C1062&amp;F1062))=FALSE,INDIRECT(A1062&amp;B1062&amp;C1062&amp;F1062)=0),"",HOUR(INDIRECT(A1062&amp;"A"&amp;F1062)))</f>
        <v/>
      </c>
      <c r="P1062" s="15" t="str" cm="1">
        <f t="array" aca="1" ref="P1062" ca="1">IF(OR(INDIRECT(A1062&amp;B1062&amp;C1062&amp;F1062)="",ISNUMBER(INDIRECT(A1062&amp;B1062&amp;C1062&amp;F1062))=FALSE,INDIRECT(A1062&amp;B1062&amp;C1062&amp;F1062)=0),"",MINUTE(INDIRECT(A1062&amp;"A"&amp;F1062)))</f>
        <v/>
      </c>
      <c r="Q1062" s="15" t="str" cm="1">
        <f t="array" aca="1" ref="Q1062" ca="1">IF(OR(INDIRECT(A1062&amp;B1062&amp;C1062&amp;F1062)="",ISNUMBER(INDIRECT(A1062&amp;B1062&amp;C1062&amp;F1062))=FALSE,INDIRECT(A1062&amp;B1062&amp;C1062&amp;F1062)=0),"",O1062)</f>
        <v/>
      </c>
      <c r="R1062" s="15" t="str" cm="1">
        <f t="array" aca="1" ref="R1062" ca="1">IF(OR(INDIRECT(A1062&amp;B1062&amp;C1062&amp;F1062)="",ISNUMBER(INDIRECT(A1062&amp;B1062&amp;C1062&amp;F1062))=FALSE,INDIRECT(A1062&amp;B1062&amp;C1062&amp;F1062)=0),"",P1062+14)</f>
        <v/>
      </c>
      <c r="S1062" s="15" t="str" cm="1">
        <f t="array" aca="1" ref="S1062" ca="1">IF(OR(INDIRECT(A1062&amp;B1062&amp;C1062&amp;F1062)="",ISNUMBER(INDIRECT(A1062&amp;B1062&amp;C1062&amp;F1062))=FALSE,INDIRECT(A1062&amp;B1062&amp;C1062&amp;F1062)=0),"",INDIRECT(A1062&amp;B1062&amp;C1062&amp;F1062))</f>
        <v/>
      </c>
      <c r="T1062" s="15" t="str" cm="1">
        <f t="array" aca="1" ref="T1062" ca="1">IF(OR(INDIRECT(A1062&amp;B1062&amp;C1062&amp;F1062)="",ISNUMBER(INDIRECT(A1062&amp;B1062&amp;C1062&amp;F1062))=FALSE,INDIRECT(A1062&amp;B1062&amp;C1062&amp;F1062)=0),"",0)</f>
        <v/>
      </c>
    </row>
    <row r="1063" spans="1:20">
      <c r="A1063" s="23" t="s">
        <v>912</v>
      </c>
      <c r="C1063" s="23" t="str">
        <f t="shared" si="48"/>
        <v>v</v>
      </c>
      <c r="E1063" s="23" t="str">
        <f t="shared" ca="1" si="46"/>
        <v>u</v>
      </c>
      <c r="F1063" s="23">
        <f t="shared" si="47"/>
        <v>32</v>
      </c>
      <c r="G1063" s="23" t="str" cm="1">
        <f t="array" aca="1" ref="G1063" ca="1">IF(OR(INDIRECT(A1063&amp;B1063&amp;C1063&amp;F1063)="",ISNUMBER(INDIRECT(A1063&amp;B1063&amp;C1063&amp;F1063))=FALSE),"",IF(INDIRECT(A1063&amp;B1063&amp;C1063&amp;9)="公開","【（第８期）WEB・コールセンター受付】","【（第８期）医療機関受付】"))</f>
        <v/>
      </c>
      <c r="H1063" s="15" t="str" cm="1">
        <f t="array" aca="1" ref="H1063" ca="1">IF(OR(INDIRECT(A1063&amp;B1063&amp;C1063&amp;F1063)="",ISNUMBER(INDIRECT(A1063&amp;B1063&amp;C1063&amp;F1063))=FALSE,INDIRECT(A1063&amp;B1063&amp;C1063&amp;F1063)=0),"",431001)</f>
        <v/>
      </c>
      <c r="I1063" s="15" t="str" cm="1">
        <f t="array" aca="1" ref="I1063" ca="1">IF(OR(INDIRECT(A1063&amp;B1063&amp;C1063&amp;F1063)="",ISNUMBER(INDIRECT(A1063&amp;B1063&amp;C1063&amp;F1063))=FALSE,INDIRECT(A1063&amp;B1063&amp;C1063&amp;F1063)=0),"",G1063&amp;J1063&amp;"."&amp;TEXT(M1063,"00")&amp;TEXT(N1063,"00")&amp;"."&amp;TEXT(O1063,"00")&amp;TEXT(P1063,"00"))</f>
        <v/>
      </c>
      <c r="J1063" s="15" t="str" cm="1">
        <f t="array" aca="1" ref="J1063" ca="1">IF(OR(INDIRECT(A1063&amp;B1063&amp;C1063&amp;F1063)="",ISNUMBER(INDIRECT(A1063&amp;B1063&amp;C1063&amp;F1063))=FALSE,INDIRECT(A1063&amp;B1063&amp;C1063&amp;F1063)=0),"",予約枠報告様式!$B$2)</f>
        <v/>
      </c>
      <c r="K1063" s="15" t="str" cm="1">
        <f t="array" aca="1" ref="K1063" ca="1">IF(OR(INDIRECT(A1063&amp;B1063&amp;C1063&amp;F1063)="",ISNUMBER(INDIRECT(A1063&amp;B1063&amp;C1063&amp;F1063))=FALSE,INDIRECT(A1063&amp;B1063&amp;C1063&amp;F1063)=0),"",1)</f>
        <v/>
      </c>
      <c r="L1063" s="15" t="str" cm="1">
        <f t="array" aca="1" ref="L1063" ca="1">IF(OR(INDIRECT(A1063&amp;B1063&amp;C1063&amp;F1063)="",ISNUMBER(INDIRECT(A1063&amp;B1063&amp;C1063&amp;F1063))=FALSE,INDIRECT(A1063&amp;B1063&amp;C1063&amp;F1063)=0),"",IF(G1063="【（第８期）医療機関受付】",TEXT(INDIRECT(A1063&amp;D1063&amp;E1063&amp;5),"yyy"),TEXT(INDIRECT(A1063&amp;B1063&amp;C1063&amp;5),"yyy")))</f>
        <v/>
      </c>
      <c r="M1063" s="15" t="str" cm="1">
        <f t="array" aca="1" ref="M1063" ca="1">IF(OR(INDIRECT(A1063&amp;B1063&amp;C1063&amp;F1063)="",ISNUMBER(INDIRECT(A1063&amp;B1063&amp;C1063&amp;F1063))=FALSE,INDIRECT(A1063&amp;B1063&amp;C1063&amp;F1063)=0),"",IF(G1063="【（第８期）医療機関受付】",TEXT(INDIRECT(A1063&amp;D1063&amp;E1063&amp;5),"m"),TEXT(INDIRECT(A1063&amp;B1063&amp;C1063&amp;5),"m")))</f>
        <v/>
      </c>
      <c r="N1063" s="15" t="str" cm="1">
        <f t="array" aca="1" ref="N1063" ca="1">IF(OR(INDIRECT(A1063&amp;B1063&amp;C1063&amp;F1063)="",ISNUMBER(INDIRECT(A1063&amp;B1063&amp;C1063&amp;F1063))=FALSE,INDIRECT(A1063&amp;B1063&amp;C1063&amp;F1063)=0),"",IF(G1063="【（第８期）医療機関受付】",TEXT(INDIRECT(A1063&amp;D1063&amp;E1063&amp;5),"d"),TEXT(INDIRECT(A1063&amp;B1063&amp;C1063&amp;5),"d")))</f>
        <v/>
      </c>
      <c r="O1063" s="15" t="str" cm="1">
        <f t="array" aca="1" ref="O1063" ca="1">IF(OR(INDIRECT(A1063&amp;B1063&amp;C1063&amp;F1063)="",ISNUMBER(INDIRECT(A1063&amp;B1063&amp;C1063&amp;F1063))=FALSE,INDIRECT(A1063&amp;B1063&amp;C1063&amp;F1063)=0),"",HOUR(INDIRECT(A1063&amp;"A"&amp;F1063)))</f>
        <v/>
      </c>
      <c r="P1063" s="15" t="str" cm="1">
        <f t="array" aca="1" ref="P1063" ca="1">IF(OR(INDIRECT(A1063&amp;B1063&amp;C1063&amp;F1063)="",ISNUMBER(INDIRECT(A1063&amp;B1063&amp;C1063&amp;F1063))=FALSE,INDIRECT(A1063&amp;B1063&amp;C1063&amp;F1063)=0),"",MINUTE(INDIRECT(A1063&amp;"A"&amp;F1063)))</f>
        <v/>
      </c>
      <c r="Q1063" s="15" t="str" cm="1">
        <f t="array" aca="1" ref="Q1063" ca="1">IF(OR(INDIRECT(A1063&amp;B1063&amp;C1063&amp;F1063)="",ISNUMBER(INDIRECT(A1063&amp;B1063&amp;C1063&amp;F1063))=FALSE,INDIRECT(A1063&amp;B1063&amp;C1063&amp;F1063)=0),"",O1063)</f>
        <v/>
      </c>
      <c r="R1063" s="15" t="str" cm="1">
        <f t="array" aca="1" ref="R1063" ca="1">IF(OR(INDIRECT(A1063&amp;B1063&amp;C1063&amp;F1063)="",ISNUMBER(INDIRECT(A1063&amp;B1063&amp;C1063&amp;F1063))=FALSE,INDIRECT(A1063&amp;B1063&amp;C1063&amp;F1063)=0),"",P1063+14)</f>
        <v/>
      </c>
      <c r="S1063" s="15" t="str" cm="1">
        <f t="array" aca="1" ref="S1063" ca="1">IF(OR(INDIRECT(A1063&amp;B1063&amp;C1063&amp;F1063)="",ISNUMBER(INDIRECT(A1063&amp;B1063&amp;C1063&amp;F1063))=FALSE,INDIRECT(A1063&amp;B1063&amp;C1063&amp;F1063)=0),"",INDIRECT(A1063&amp;B1063&amp;C1063&amp;F1063))</f>
        <v/>
      </c>
      <c r="T1063" s="15" t="str" cm="1">
        <f t="array" aca="1" ref="T1063" ca="1">IF(OR(INDIRECT(A1063&amp;B1063&amp;C1063&amp;F1063)="",ISNUMBER(INDIRECT(A1063&amp;B1063&amp;C1063&amp;F1063))=FALSE,INDIRECT(A1063&amp;B1063&amp;C1063&amp;F1063)=0),"",0)</f>
        <v/>
      </c>
    </row>
    <row r="1064" spans="1:20">
      <c r="A1064" s="23" t="s">
        <v>912</v>
      </c>
      <c r="C1064" s="23" t="str">
        <f t="shared" si="48"/>
        <v>v</v>
      </c>
      <c r="E1064" s="23" t="str">
        <f t="shared" ca="1" si="46"/>
        <v>u</v>
      </c>
      <c r="F1064" s="23">
        <f t="shared" si="47"/>
        <v>33</v>
      </c>
      <c r="G1064" s="23" t="str" cm="1">
        <f t="array" aca="1" ref="G1064" ca="1">IF(OR(INDIRECT(A1064&amp;B1064&amp;C1064&amp;F1064)="",ISNUMBER(INDIRECT(A1064&amp;B1064&amp;C1064&amp;F1064))=FALSE),"",IF(INDIRECT(A1064&amp;B1064&amp;C1064&amp;9)="公開","【（第８期）WEB・コールセンター受付】","【（第８期）医療機関受付】"))</f>
        <v/>
      </c>
      <c r="H1064" s="15" t="str" cm="1">
        <f t="array" aca="1" ref="H1064" ca="1">IF(OR(INDIRECT(A1064&amp;B1064&amp;C1064&amp;F1064)="",ISNUMBER(INDIRECT(A1064&amp;B1064&amp;C1064&amp;F1064))=FALSE,INDIRECT(A1064&amp;B1064&amp;C1064&amp;F1064)=0),"",431001)</f>
        <v/>
      </c>
      <c r="I1064" s="15" t="str" cm="1">
        <f t="array" aca="1" ref="I1064" ca="1">IF(OR(INDIRECT(A1064&amp;B1064&amp;C1064&amp;F1064)="",ISNUMBER(INDIRECT(A1064&amp;B1064&amp;C1064&amp;F1064))=FALSE,INDIRECT(A1064&amp;B1064&amp;C1064&amp;F1064)=0),"",G1064&amp;J1064&amp;"."&amp;TEXT(M1064,"00")&amp;TEXT(N1064,"00")&amp;"."&amp;TEXT(O1064,"00")&amp;TEXT(P1064,"00"))</f>
        <v/>
      </c>
      <c r="J1064" s="15" t="str" cm="1">
        <f t="array" aca="1" ref="J1064" ca="1">IF(OR(INDIRECT(A1064&amp;B1064&amp;C1064&amp;F1064)="",ISNUMBER(INDIRECT(A1064&amp;B1064&amp;C1064&amp;F1064))=FALSE,INDIRECT(A1064&amp;B1064&amp;C1064&amp;F1064)=0),"",予約枠報告様式!$B$2)</f>
        <v/>
      </c>
      <c r="K1064" s="15" t="str" cm="1">
        <f t="array" aca="1" ref="K1064" ca="1">IF(OR(INDIRECT(A1064&amp;B1064&amp;C1064&amp;F1064)="",ISNUMBER(INDIRECT(A1064&amp;B1064&amp;C1064&amp;F1064))=FALSE,INDIRECT(A1064&amp;B1064&amp;C1064&amp;F1064)=0),"",1)</f>
        <v/>
      </c>
      <c r="L1064" s="15" t="str" cm="1">
        <f t="array" aca="1" ref="L1064" ca="1">IF(OR(INDIRECT(A1064&amp;B1064&amp;C1064&amp;F1064)="",ISNUMBER(INDIRECT(A1064&amp;B1064&amp;C1064&amp;F1064))=FALSE,INDIRECT(A1064&amp;B1064&amp;C1064&amp;F1064)=0),"",IF(G1064="【（第８期）医療機関受付】",TEXT(INDIRECT(A1064&amp;D1064&amp;E1064&amp;5),"yyy"),TEXT(INDIRECT(A1064&amp;B1064&amp;C1064&amp;5),"yyy")))</f>
        <v/>
      </c>
      <c r="M1064" s="15" t="str" cm="1">
        <f t="array" aca="1" ref="M1064" ca="1">IF(OR(INDIRECT(A1064&amp;B1064&amp;C1064&amp;F1064)="",ISNUMBER(INDIRECT(A1064&amp;B1064&amp;C1064&amp;F1064))=FALSE,INDIRECT(A1064&amp;B1064&amp;C1064&amp;F1064)=0),"",IF(G1064="【（第８期）医療機関受付】",TEXT(INDIRECT(A1064&amp;D1064&amp;E1064&amp;5),"m"),TEXT(INDIRECT(A1064&amp;B1064&amp;C1064&amp;5),"m")))</f>
        <v/>
      </c>
      <c r="N1064" s="15" t="str" cm="1">
        <f t="array" aca="1" ref="N1064" ca="1">IF(OR(INDIRECT(A1064&amp;B1064&amp;C1064&amp;F1064)="",ISNUMBER(INDIRECT(A1064&amp;B1064&amp;C1064&amp;F1064))=FALSE,INDIRECT(A1064&amp;B1064&amp;C1064&amp;F1064)=0),"",IF(G1064="【（第８期）医療機関受付】",TEXT(INDIRECT(A1064&amp;D1064&amp;E1064&amp;5),"d"),TEXT(INDIRECT(A1064&amp;B1064&amp;C1064&amp;5),"d")))</f>
        <v/>
      </c>
      <c r="O1064" s="15" t="str" cm="1">
        <f t="array" aca="1" ref="O1064" ca="1">IF(OR(INDIRECT(A1064&amp;B1064&amp;C1064&amp;F1064)="",ISNUMBER(INDIRECT(A1064&amp;B1064&amp;C1064&amp;F1064))=FALSE,INDIRECT(A1064&amp;B1064&amp;C1064&amp;F1064)=0),"",HOUR(INDIRECT(A1064&amp;"A"&amp;F1064)))</f>
        <v/>
      </c>
      <c r="P1064" s="15" t="str" cm="1">
        <f t="array" aca="1" ref="P1064" ca="1">IF(OR(INDIRECT(A1064&amp;B1064&amp;C1064&amp;F1064)="",ISNUMBER(INDIRECT(A1064&amp;B1064&amp;C1064&amp;F1064))=FALSE,INDIRECT(A1064&amp;B1064&amp;C1064&amp;F1064)=0),"",MINUTE(INDIRECT(A1064&amp;"A"&amp;F1064)))</f>
        <v/>
      </c>
      <c r="Q1064" s="15" t="str" cm="1">
        <f t="array" aca="1" ref="Q1064" ca="1">IF(OR(INDIRECT(A1064&amp;B1064&amp;C1064&amp;F1064)="",ISNUMBER(INDIRECT(A1064&amp;B1064&amp;C1064&amp;F1064))=FALSE,INDIRECT(A1064&amp;B1064&amp;C1064&amp;F1064)=0),"",O1064)</f>
        <v/>
      </c>
      <c r="R1064" s="15" t="str" cm="1">
        <f t="array" aca="1" ref="R1064" ca="1">IF(OR(INDIRECT(A1064&amp;B1064&amp;C1064&amp;F1064)="",ISNUMBER(INDIRECT(A1064&amp;B1064&amp;C1064&amp;F1064))=FALSE,INDIRECT(A1064&amp;B1064&amp;C1064&amp;F1064)=0),"",P1064+14)</f>
        <v/>
      </c>
      <c r="S1064" s="15" t="str" cm="1">
        <f t="array" aca="1" ref="S1064" ca="1">IF(OR(INDIRECT(A1064&amp;B1064&amp;C1064&amp;F1064)="",ISNUMBER(INDIRECT(A1064&amp;B1064&amp;C1064&amp;F1064))=FALSE,INDIRECT(A1064&amp;B1064&amp;C1064&amp;F1064)=0),"",INDIRECT(A1064&amp;B1064&amp;C1064&amp;F1064))</f>
        <v/>
      </c>
      <c r="T1064" s="15" t="str" cm="1">
        <f t="array" aca="1" ref="T1064" ca="1">IF(OR(INDIRECT(A1064&amp;B1064&amp;C1064&amp;F1064)="",ISNUMBER(INDIRECT(A1064&amp;B1064&amp;C1064&amp;F1064))=FALSE,INDIRECT(A1064&amp;B1064&amp;C1064&amp;F1064)=0),"",0)</f>
        <v/>
      </c>
    </row>
    <row r="1065" spans="1:20">
      <c r="A1065" s="23" t="s">
        <v>912</v>
      </c>
      <c r="C1065" s="23" t="str">
        <f t="shared" si="48"/>
        <v>v</v>
      </c>
      <c r="E1065" s="23" t="str">
        <f t="shared" ca="1" si="46"/>
        <v>u</v>
      </c>
      <c r="F1065" s="23">
        <f t="shared" si="47"/>
        <v>34</v>
      </c>
      <c r="G1065" s="23" t="str" cm="1">
        <f t="array" aca="1" ref="G1065" ca="1">IF(OR(INDIRECT(A1065&amp;B1065&amp;C1065&amp;F1065)="",ISNUMBER(INDIRECT(A1065&amp;B1065&amp;C1065&amp;F1065))=FALSE),"",IF(INDIRECT(A1065&amp;B1065&amp;C1065&amp;9)="公開","【（第８期）WEB・コールセンター受付】","【（第８期）医療機関受付】"))</f>
        <v/>
      </c>
      <c r="H1065" s="15" t="str" cm="1">
        <f t="array" aca="1" ref="H1065" ca="1">IF(OR(INDIRECT(A1065&amp;B1065&amp;C1065&amp;F1065)="",ISNUMBER(INDIRECT(A1065&amp;B1065&amp;C1065&amp;F1065))=FALSE,INDIRECT(A1065&amp;B1065&amp;C1065&amp;F1065)=0),"",431001)</f>
        <v/>
      </c>
      <c r="I1065" s="15" t="str" cm="1">
        <f t="array" aca="1" ref="I1065" ca="1">IF(OR(INDIRECT(A1065&amp;B1065&amp;C1065&amp;F1065)="",ISNUMBER(INDIRECT(A1065&amp;B1065&amp;C1065&amp;F1065))=FALSE,INDIRECT(A1065&amp;B1065&amp;C1065&amp;F1065)=0),"",G1065&amp;J1065&amp;"."&amp;TEXT(M1065,"00")&amp;TEXT(N1065,"00")&amp;"."&amp;TEXT(O1065,"00")&amp;TEXT(P1065,"00"))</f>
        <v/>
      </c>
      <c r="J1065" s="15" t="str" cm="1">
        <f t="array" aca="1" ref="J1065" ca="1">IF(OR(INDIRECT(A1065&amp;B1065&amp;C1065&amp;F1065)="",ISNUMBER(INDIRECT(A1065&amp;B1065&amp;C1065&amp;F1065))=FALSE,INDIRECT(A1065&amp;B1065&amp;C1065&amp;F1065)=0),"",予約枠報告様式!$B$2)</f>
        <v/>
      </c>
      <c r="K1065" s="15" t="str" cm="1">
        <f t="array" aca="1" ref="K1065" ca="1">IF(OR(INDIRECT(A1065&amp;B1065&amp;C1065&amp;F1065)="",ISNUMBER(INDIRECT(A1065&amp;B1065&amp;C1065&amp;F1065))=FALSE,INDIRECT(A1065&amp;B1065&amp;C1065&amp;F1065)=0),"",1)</f>
        <v/>
      </c>
      <c r="L1065" s="15" t="str" cm="1">
        <f t="array" aca="1" ref="L1065" ca="1">IF(OR(INDIRECT(A1065&amp;B1065&amp;C1065&amp;F1065)="",ISNUMBER(INDIRECT(A1065&amp;B1065&amp;C1065&amp;F1065))=FALSE,INDIRECT(A1065&amp;B1065&amp;C1065&amp;F1065)=0),"",IF(G1065="【（第８期）医療機関受付】",TEXT(INDIRECT(A1065&amp;D1065&amp;E1065&amp;5),"yyy"),TEXT(INDIRECT(A1065&amp;B1065&amp;C1065&amp;5),"yyy")))</f>
        <v/>
      </c>
      <c r="M1065" s="15" t="str" cm="1">
        <f t="array" aca="1" ref="M1065" ca="1">IF(OR(INDIRECT(A1065&amp;B1065&amp;C1065&amp;F1065)="",ISNUMBER(INDIRECT(A1065&amp;B1065&amp;C1065&amp;F1065))=FALSE,INDIRECT(A1065&amp;B1065&amp;C1065&amp;F1065)=0),"",IF(G1065="【（第８期）医療機関受付】",TEXT(INDIRECT(A1065&amp;D1065&amp;E1065&amp;5),"m"),TEXT(INDIRECT(A1065&amp;B1065&amp;C1065&amp;5),"m")))</f>
        <v/>
      </c>
      <c r="N1065" s="15" t="str" cm="1">
        <f t="array" aca="1" ref="N1065" ca="1">IF(OR(INDIRECT(A1065&amp;B1065&amp;C1065&amp;F1065)="",ISNUMBER(INDIRECT(A1065&amp;B1065&amp;C1065&amp;F1065))=FALSE,INDIRECT(A1065&amp;B1065&amp;C1065&amp;F1065)=0),"",IF(G1065="【（第８期）医療機関受付】",TEXT(INDIRECT(A1065&amp;D1065&amp;E1065&amp;5),"d"),TEXT(INDIRECT(A1065&amp;B1065&amp;C1065&amp;5),"d")))</f>
        <v/>
      </c>
      <c r="O1065" s="15" t="str" cm="1">
        <f t="array" aca="1" ref="O1065" ca="1">IF(OR(INDIRECT(A1065&amp;B1065&amp;C1065&amp;F1065)="",ISNUMBER(INDIRECT(A1065&amp;B1065&amp;C1065&amp;F1065))=FALSE,INDIRECT(A1065&amp;B1065&amp;C1065&amp;F1065)=0),"",HOUR(INDIRECT(A1065&amp;"A"&amp;F1065)))</f>
        <v/>
      </c>
      <c r="P1065" s="15" t="str" cm="1">
        <f t="array" aca="1" ref="P1065" ca="1">IF(OR(INDIRECT(A1065&amp;B1065&amp;C1065&amp;F1065)="",ISNUMBER(INDIRECT(A1065&amp;B1065&amp;C1065&amp;F1065))=FALSE,INDIRECT(A1065&amp;B1065&amp;C1065&amp;F1065)=0),"",MINUTE(INDIRECT(A1065&amp;"A"&amp;F1065)))</f>
        <v/>
      </c>
      <c r="Q1065" s="15" t="str" cm="1">
        <f t="array" aca="1" ref="Q1065" ca="1">IF(OR(INDIRECT(A1065&amp;B1065&amp;C1065&amp;F1065)="",ISNUMBER(INDIRECT(A1065&amp;B1065&amp;C1065&amp;F1065))=FALSE,INDIRECT(A1065&amp;B1065&amp;C1065&amp;F1065)=0),"",O1065)</f>
        <v/>
      </c>
      <c r="R1065" s="15" t="str" cm="1">
        <f t="array" aca="1" ref="R1065" ca="1">IF(OR(INDIRECT(A1065&amp;B1065&amp;C1065&amp;F1065)="",ISNUMBER(INDIRECT(A1065&amp;B1065&amp;C1065&amp;F1065))=FALSE,INDIRECT(A1065&amp;B1065&amp;C1065&amp;F1065)=0),"",P1065+14)</f>
        <v/>
      </c>
      <c r="S1065" s="15" t="str" cm="1">
        <f t="array" aca="1" ref="S1065" ca="1">IF(OR(INDIRECT(A1065&amp;B1065&amp;C1065&amp;F1065)="",ISNUMBER(INDIRECT(A1065&amp;B1065&amp;C1065&amp;F1065))=FALSE,INDIRECT(A1065&amp;B1065&amp;C1065&amp;F1065)=0),"",INDIRECT(A1065&amp;B1065&amp;C1065&amp;F1065))</f>
        <v/>
      </c>
      <c r="T1065" s="15" t="str" cm="1">
        <f t="array" aca="1" ref="T1065" ca="1">IF(OR(INDIRECT(A1065&amp;B1065&amp;C1065&amp;F1065)="",ISNUMBER(INDIRECT(A1065&amp;B1065&amp;C1065&amp;F1065))=FALSE,INDIRECT(A1065&amp;B1065&amp;C1065&amp;F1065)=0),"",0)</f>
        <v/>
      </c>
    </row>
    <row r="1066" spans="1:20">
      <c r="A1066" s="23" t="s">
        <v>912</v>
      </c>
      <c r="C1066" s="23" t="str">
        <f t="shared" si="48"/>
        <v>v</v>
      </c>
      <c r="E1066" s="23" t="str">
        <f t="shared" ca="1" si="46"/>
        <v>u</v>
      </c>
      <c r="F1066" s="23">
        <f t="shared" si="47"/>
        <v>35</v>
      </c>
      <c r="G1066" s="23" t="str" cm="1">
        <f t="array" aca="1" ref="G1066" ca="1">IF(OR(INDIRECT(A1066&amp;B1066&amp;C1066&amp;F1066)="",ISNUMBER(INDIRECT(A1066&amp;B1066&amp;C1066&amp;F1066))=FALSE),"",IF(INDIRECT(A1066&amp;B1066&amp;C1066&amp;9)="公開","【（第８期）WEB・コールセンター受付】","【（第８期）医療機関受付】"))</f>
        <v/>
      </c>
      <c r="H1066" s="15" t="str" cm="1">
        <f t="array" aca="1" ref="H1066" ca="1">IF(OR(INDIRECT(A1066&amp;B1066&amp;C1066&amp;F1066)="",ISNUMBER(INDIRECT(A1066&amp;B1066&amp;C1066&amp;F1066))=FALSE,INDIRECT(A1066&amp;B1066&amp;C1066&amp;F1066)=0),"",431001)</f>
        <v/>
      </c>
      <c r="I1066" s="15" t="str" cm="1">
        <f t="array" aca="1" ref="I1066" ca="1">IF(OR(INDIRECT(A1066&amp;B1066&amp;C1066&amp;F1066)="",ISNUMBER(INDIRECT(A1066&amp;B1066&amp;C1066&amp;F1066))=FALSE,INDIRECT(A1066&amp;B1066&amp;C1066&amp;F1066)=0),"",G1066&amp;J1066&amp;"."&amp;TEXT(M1066,"00")&amp;TEXT(N1066,"00")&amp;"."&amp;TEXT(O1066,"00")&amp;TEXT(P1066,"00"))</f>
        <v/>
      </c>
      <c r="J1066" s="15" t="str" cm="1">
        <f t="array" aca="1" ref="J1066" ca="1">IF(OR(INDIRECT(A1066&amp;B1066&amp;C1066&amp;F1066)="",ISNUMBER(INDIRECT(A1066&amp;B1066&amp;C1066&amp;F1066))=FALSE,INDIRECT(A1066&amp;B1066&amp;C1066&amp;F1066)=0),"",予約枠報告様式!$B$2)</f>
        <v/>
      </c>
      <c r="K1066" s="15" t="str" cm="1">
        <f t="array" aca="1" ref="K1066" ca="1">IF(OR(INDIRECT(A1066&amp;B1066&amp;C1066&amp;F1066)="",ISNUMBER(INDIRECT(A1066&amp;B1066&amp;C1066&amp;F1066))=FALSE,INDIRECT(A1066&amp;B1066&amp;C1066&amp;F1066)=0),"",1)</f>
        <v/>
      </c>
      <c r="L1066" s="15" t="str" cm="1">
        <f t="array" aca="1" ref="L1066" ca="1">IF(OR(INDIRECT(A1066&amp;B1066&amp;C1066&amp;F1066)="",ISNUMBER(INDIRECT(A1066&amp;B1066&amp;C1066&amp;F1066))=FALSE,INDIRECT(A1066&amp;B1066&amp;C1066&amp;F1066)=0),"",IF(G1066="【（第８期）医療機関受付】",TEXT(INDIRECT(A1066&amp;D1066&amp;E1066&amp;5),"yyy"),TEXT(INDIRECT(A1066&amp;B1066&amp;C1066&amp;5),"yyy")))</f>
        <v/>
      </c>
      <c r="M1066" s="15" t="str" cm="1">
        <f t="array" aca="1" ref="M1066" ca="1">IF(OR(INDIRECT(A1066&amp;B1066&amp;C1066&amp;F1066)="",ISNUMBER(INDIRECT(A1066&amp;B1066&amp;C1066&amp;F1066))=FALSE,INDIRECT(A1066&amp;B1066&amp;C1066&amp;F1066)=0),"",IF(G1066="【（第８期）医療機関受付】",TEXT(INDIRECT(A1066&amp;D1066&amp;E1066&amp;5),"m"),TEXT(INDIRECT(A1066&amp;B1066&amp;C1066&amp;5),"m")))</f>
        <v/>
      </c>
      <c r="N1066" s="15" t="str" cm="1">
        <f t="array" aca="1" ref="N1066" ca="1">IF(OR(INDIRECT(A1066&amp;B1066&amp;C1066&amp;F1066)="",ISNUMBER(INDIRECT(A1066&amp;B1066&amp;C1066&amp;F1066))=FALSE,INDIRECT(A1066&amp;B1066&amp;C1066&amp;F1066)=0),"",IF(G1066="【（第８期）医療機関受付】",TEXT(INDIRECT(A1066&amp;D1066&amp;E1066&amp;5),"d"),TEXT(INDIRECT(A1066&amp;B1066&amp;C1066&amp;5),"d")))</f>
        <v/>
      </c>
      <c r="O1066" s="15" t="str" cm="1">
        <f t="array" aca="1" ref="O1066" ca="1">IF(OR(INDIRECT(A1066&amp;B1066&amp;C1066&amp;F1066)="",ISNUMBER(INDIRECT(A1066&amp;B1066&amp;C1066&amp;F1066))=FALSE,INDIRECT(A1066&amp;B1066&amp;C1066&amp;F1066)=0),"",HOUR(INDIRECT(A1066&amp;"A"&amp;F1066)))</f>
        <v/>
      </c>
      <c r="P1066" s="15" t="str" cm="1">
        <f t="array" aca="1" ref="P1066" ca="1">IF(OR(INDIRECT(A1066&amp;B1066&amp;C1066&amp;F1066)="",ISNUMBER(INDIRECT(A1066&amp;B1066&amp;C1066&amp;F1066))=FALSE,INDIRECT(A1066&amp;B1066&amp;C1066&amp;F1066)=0),"",MINUTE(INDIRECT(A1066&amp;"A"&amp;F1066)))</f>
        <v/>
      </c>
      <c r="Q1066" s="15" t="str" cm="1">
        <f t="array" aca="1" ref="Q1066" ca="1">IF(OR(INDIRECT(A1066&amp;B1066&amp;C1066&amp;F1066)="",ISNUMBER(INDIRECT(A1066&amp;B1066&amp;C1066&amp;F1066))=FALSE,INDIRECT(A1066&amp;B1066&amp;C1066&amp;F1066)=0),"",O1066)</f>
        <v/>
      </c>
      <c r="R1066" s="15" t="str" cm="1">
        <f t="array" aca="1" ref="R1066" ca="1">IF(OR(INDIRECT(A1066&amp;B1066&amp;C1066&amp;F1066)="",ISNUMBER(INDIRECT(A1066&amp;B1066&amp;C1066&amp;F1066))=FALSE,INDIRECT(A1066&amp;B1066&amp;C1066&amp;F1066)=0),"",P1066+14)</f>
        <v/>
      </c>
      <c r="S1066" s="15" t="str" cm="1">
        <f t="array" aca="1" ref="S1066" ca="1">IF(OR(INDIRECT(A1066&amp;B1066&amp;C1066&amp;F1066)="",ISNUMBER(INDIRECT(A1066&amp;B1066&amp;C1066&amp;F1066))=FALSE,INDIRECT(A1066&amp;B1066&amp;C1066&amp;F1066)=0),"",INDIRECT(A1066&amp;B1066&amp;C1066&amp;F1066))</f>
        <v/>
      </c>
      <c r="T1066" s="15" t="str" cm="1">
        <f t="array" aca="1" ref="T1066" ca="1">IF(OR(INDIRECT(A1066&amp;B1066&amp;C1066&amp;F1066)="",ISNUMBER(INDIRECT(A1066&amp;B1066&amp;C1066&amp;F1066))=FALSE,INDIRECT(A1066&amp;B1066&amp;C1066&amp;F1066)=0),"",0)</f>
        <v/>
      </c>
    </row>
    <row r="1067" spans="1:20">
      <c r="A1067" s="23" t="s">
        <v>912</v>
      </c>
      <c r="C1067" s="23" t="str">
        <f t="shared" si="48"/>
        <v>v</v>
      </c>
      <c r="E1067" s="23" t="str">
        <f t="shared" ref="E1067:E1130" ca="1" si="49">IF(F1066=62,CHAR(CODE(E1066)+1),E1066)</f>
        <v>u</v>
      </c>
      <c r="F1067" s="23">
        <f t="shared" si="47"/>
        <v>36</v>
      </c>
      <c r="G1067" s="23" t="str" cm="1">
        <f t="array" aca="1" ref="G1067" ca="1">IF(OR(INDIRECT(A1067&amp;B1067&amp;C1067&amp;F1067)="",ISNUMBER(INDIRECT(A1067&amp;B1067&amp;C1067&amp;F1067))=FALSE),"",IF(INDIRECT(A1067&amp;B1067&amp;C1067&amp;9)="公開","【（第８期）WEB・コールセンター受付】","【（第８期）医療機関受付】"))</f>
        <v/>
      </c>
      <c r="H1067" s="15" t="str" cm="1">
        <f t="array" aca="1" ref="H1067" ca="1">IF(OR(INDIRECT(A1067&amp;B1067&amp;C1067&amp;F1067)="",ISNUMBER(INDIRECT(A1067&amp;B1067&amp;C1067&amp;F1067))=FALSE,INDIRECT(A1067&amp;B1067&amp;C1067&amp;F1067)=0),"",431001)</f>
        <v/>
      </c>
      <c r="I1067" s="15" t="str" cm="1">
        <f t="array" aca="1" ref="I1067" ca="1">IF(OR(INDIRECT(A1067&amp;B1067&amp;C1067&amp;F1067)="",ISNUMBER(INDIRECT(A1067&amp;B1067&amp;C1067&amp;F1067))=FALSE,INDIRECT(A1067&amp;B1067&amp;C1067&amp;F1067)=0),"",G1067&amp;J1067&amp;"."&amp;TEXT(M1067,"00")&amp;TEXT(N1067,"00")&amp;"."&amp;TEXT(O1067,"00")&amp;TEXT(P1067,"00"))</f>
        <v/>
      </c>
      <c r="J1067" s="15" t="str" cm="1">
        <f t="array" aca="1" ref="J1067" ca="1">IF(OR(INDIRECT(A1067&amp;B1067&amp;C1067&amp;F1067)="",ISNUMBER(INDIRECT(A1067&amp;B1067&amp;C1067&amp;F1067))=FALSE,INDIRECT(A1067&amp;B1067&amp;C1067&amp;F1067)=0),"",予約枠報告様式!$B$2)</f>
        <v/>
      </c>
      <c r="K1067" s="15" t="str" cm="1">
        <f t="array" aca="1" ref="K1067" ca="1">IF(OR(INDIRECT(A1067&amp;B1067&amp;C1067&amp;F1067)="",ISNUMBER(INDIRECT(A1067&amp;B1067&amp;C1067&amp;F1067))=FALSE,INDIRECT(A1067&amp;B1067&amp;C1067&amp;F1067)=0),"",1)</f>
        <v/>
      </c>
      <c r="L1067" s="15" t="str" cm="1">
        <f t="array" aca="1" ref="L1067" ca="1">IF(OR(INDIRECT(A1067&amp;B1067&amp;C1067&amp;F1067)="",ISNUMBER(INDIRECT(A1067&amp;B1067&amp;C1067&amp;F1067))=FALSE,INDIRECT(A1067&amp;B1067&amp;C1067&amp;F1067)=0),"",IF(G1067="【（第８期）医療機関受付】",TEXT(INDIRECT(A1067&amp;D1067&amp;E1067&amp;5),"yyy"),TEXT(INDIRECT(A1067&amp;B1067&amp;C1067&amp;5),"yyy")))</f>
        <v/>
      </c>
      <c r="M1067" s="15" t="str" cm="1">
        <f t="array" aca="1" ref="M1067" ca="1">IF(OR(INDIRECT(A1067&amp;B1067&amp;C1067&amp;F1067)="",ISNUMBER(INDIRECT(A1067&amp;B1067&amp;C1067&amp;F1067))=FALSE,INDIRECT(A1067&amp;B1067&amp;C1067&amp;F1067)=0),"",IF(G1067="【（第８期）医療機関受付】",TEXT(INDIRECT(A1067&amp;D1067&amp;E1067&amp;5),"m"),TEXT(INDIRECT(A1067&amp;B1067&amp;C1067&amp;5),"m")))</f>
        <v/>
      </c>
      <c r="N1067" s="15" t="str" cm="1">
        <f t="array" aca="1" ref="N1067" ca="1">IF(OR(INDIRECT(A1067&amp;B1067&amp;C1067&amp;F1067)="",ISNUMBER(INDIRECT(A1067&amp;B1067&amp;C1067&amp;F1067))=FALSE,INDIRECT(A1067&amp;B1067&amp;C1067&amp;F1067)=0),"",IF(G1067="【（第８期）医療機関受付】",TEXT(INDIRECT(A1067&amp;D1067&amp;E1067&amp;5),"d"),TEXT(INDIRECT(A1067&amp;B1067&amp;C1067&amp;5),"d")))</f>
        <v/>
      </c>
      <c r="O1067" s="15" t="str" cm="1">
        <f t="array" aca="1" ref="O1067" ca="1">IF(OR(INDIRECT(A1067&amp;B1067&amp;C1067&amp;F1067)="",ISNUMBER(INDIRECT(A1067&amp;B1067&amp;C1067&amp;F1067))=FALSE,INDIRECT(A1067&amp;B1067&amp;C1067&amp;F1067)=0),"",HOUR(INDIRECT(A1067&amp;"A"&amp;F1067)))</f>
        <v/>
      </c>
      <c r="P1067" s="15" t="str" cm="1">
        <f t="array" aca="1" ref="P1067" ca="1">IF(OR(INDIRECT(A1067&amp;B1067&amp;C1067&amp;F1067)="",ISNUMBER(INDIRECT(A1067&amp;B1067&amp;C1067&amp;F1067))=FALSE,INDIRECT(A1067&amp;B1067&amp;C1067&amp;F1067)=0),"",MINUTE(INDIRECT(A1067&amp;"A"&amp;F1067)))</f>
        <v/>
      </c>
      <c r="Q1067" s="15" t="str" cm="1">
        <f t="array" aca="1" ref="Q1067" ca="1">IF(OR(INDIRECT(A1067&amp;B1067&amp;C1067&amp;F1067)="",ISNUMBER(INDIRECT(A1067&amp;B1067&amp;C1067&amp;F1067))=FALSE,INDIRECT(A1067&amp;B1067&amp;C1067&amp;F1067)=0),"",O1067)</f>
        <v/>
      </c>
      <c r="R1067" s="15" t="str" cm="1">
        <f t="array" aca="1" ref="R1067" ca="1">IF(OR(INDIRECT(A1067&amp;B1067&amp;C1067&amp;F1067)="",ISNUMBER(INDIRECT(A1067&amp;B1067&amp;C1067&amp;F1067))=FALSE,INDIRECT(A1067&amp;B1067&amp;C1067&amp;F1067)=0),"",P1067+14)</f>
        <v/>
      </c>
      <c r="S1067" s="15" t="str" cm="1">
        <f t="array" aca="1" ref="S1067" ca="1">IF(OR(INDIRECT(A1067&amp;B1067&amp;C1067&amp;F1067)="",ISNUMBER(INDIRECT(A1067&amp;B1067&amp;C1067&amp;F1067))=FALSE,INDIRECT(A1067&amp;B1067&amp;C1067&amp;F1067)=0),"",INDIRECT(A1067&amp;B1067&amp;C1067&amp;F1067))</f>
        <v/>
      </c>
      <c r="T1067" s="15" t="str" cm="1">
        <f t="array" aca="1" ref="T1067" ca="1">IF(OR(INDIRECT(A1067&amp;B1067&amp;C1067&amp;F1067)="",ISNUMBER(INDIRECT(A1067&amp;B1067&amp;C1067&amp;F1067))=FALSE,INDIRECT(A1067&amp;B1067&amp;C1067&amp;F1067)=0),"",0)</f>
        <v/>
      </c>
    </row>
    <row r="1068" spans="1:20">
      <c r="A1068" s="23" t="s">
        <v>912</v>
      </c>
      <c r="C1068" s="23" t="str">
        <f t="shared" si="48"/>
        <v>v</v>
      </c>
      <c r="E1068" s="23" t="str">
        <f t="shared" ca="1" si="49"/>
        <v>u</v>
      </c>
      <c r="F1068" s="23">
        <f t="shared" si="47"/>
        <v>37</v>
      </c>
      <c r="G1068" s="23" t="str" cm="1">
        <f t="array" aca="1" ref="G1068" ca="1">IF(OR(INDIRECT(A1068&amp;B1068&amp;C1068&amp;F1068)="",ISNUMBER(INDIRECT(A1068&amp;B1068&amp;C1068&amp;F1068))=FALSE),"",IF(INDIRECT(A1068&amp;B1068&amp;C1068&amp;9)="公開","【（第８期）WEB・コールセンター受付】","【（第８期）医療機関受付】"))</f>
        <v/>
      </c>
      <c r="H1068" s="15" t="str" cm="1">
        <f t="array" aca="1" ref="H1068" ca="1">IF(OR(INDIRECT(A1068&amp;B1068&amp;C1068&amp;F1068)="",ISNUMBER(INDIRECT(A1068&amp;B1068&amp;C1068&amp;F1068))=FALSE,INDIRECT(A1068&amp;B1068&amp;C1068&amp;F1068)=0),"",431001)</f>
        <v/>
      </c>
      <c r="I1068" s="15" t="str" cm="1">
        <f t="array" aca="1" ref="I1068" ca="1">IF(OR(INDIRECT(A1068&amp;B1068&amp;C1068&amp;F1068)="",ISNUMBER(INDIRECT(A1068&amp;B1068&amp;C1068&amp;F1068))=FALSE,INDIRECT(A1068&amp;B1068&amp;C1068&amp;F1068)=0),"",G1068&amp;J1068&amp;"."&amp;TEXT(M1068,"00")&amp;TEXT(N1068,"00")&amp;"."&amp;TEXT(O1068,"00")&amp;TEXT(P1068,"00"))</f>
        <v/>
      </c>
      <c r="J1068" s="15" t="str" cm="1">
        <f t="array" aca="1" ref="J1068" ca="1">IF(OR(INDIRECT(A1068&amp;B1068&amp;C1068&amp;F1068)="",ISNUMBER(INDIRECT(A1068&amp;B1068&amp;C1068&amp;F1068))=FALSE,INDIRECT(A1068&amp;B1068&amp;C1068&amp;F1068)=0),"",予約枠報告様式!$B$2)</f>
        <v/>
      </c>
      <c r="K1068" s="15" t="str" cm="1">
        <f t="array" aca="1" ref="K1068" ca="1">IF(OR(INDIRECT(A1068&amp;B1068&amp;C1068&amp;F1068)="",ISNUMBER(INDIRECT(A1068&amp;B1068&amp;C1068&amp;F1068))=FALSE,INDIRECT(A1068&amp;B1068&amp;C1068&amp;F1068)=0),"",1)</f>
        <v/>
      </c>
      <c r="L1068" s="15" t="str" cm="1">
        <f t="array" aca="1" ref="L1068" ca="1">IF(OR(INDIRECT(A1068&amp;B1068&amp;C1068&amp;F1068)="",ISNUMBER(INDIRECT(A1068&amp;B1068&amp;C1068&amp;F1068))=FALSE,INDIRECT(A1068&amp;B1068&amp;C1068&amp;F1068)=0),"",IF(G1068="【（第８期）医療機関受付】",TEXT(INDIRECT(A1068&amp;D1068&amp;E1068&amp;5),"yyy"),TEXT(INDIRECT(A1068&amp;B1068&amp;C1068&amp;5),"yyy")))</f>
        <v/>
      </c>
      <c r="M1068" s="15" t="str" cm="1">
        <f t="array" aca="1" ref="M1068" ca="1">IF(OR(INDIRECT(A1068&amp;B1068&amp;C1068&amp;F1068)="",ISNUMBER(INDIRECT(A1068&amp;B1068&amp;C1068&amp;F1068))=FALSE,INDIRECT(A1068&amp;B1068&amp;C1068&amp;F1068)=0),"",IF(G1068="【（第８期）医療機関受付】",TEXT(INDIRECT(A1068&amp;D1068&amp;E1068&amp;5),"m"),TEXT(INDIRECT(A1068&amp;B1068&amp;C1068&amp;5),"m")))</f>
        <v/>
      </c>
      <c r="N1068" s="15" t="str" cm="1">
        <f t="array" aca="1" ref="N1068" ca="1">IF(OR(INDIRECT(A1068&amp;B1068&amp;C1068&amp;F1068)="",ISNUMBER(INDIRECT(A1068&amp;B1068&amp;C1068&amp;F1068))=FALSE,INDIRECT(A1068&amp;B1068&amp;C1068&amp;F1068)=0),"",IF(G1068="【（第８期）医療機関受付】",TEXT(INDIRECT(A1068&amp;D1068&amp;E1068&amp;5),"d"),TEXT(INDIRECT(A1068&amp;B1068&amp;C1068&amp;5),"d")))</f>
        <v/>
      </c>
      <c r="O1068" s="15" t="str" cm="1">
        <f t="array" aca="1" ref="O1068" ca="1">IF(OR(INDIRECT(A1068&amp;B1068&amp;C1068&amp;F1068)="",ISNUMBER(INDIRECT(A1068&amp;B1068&amp;C1068&amp;F1068))=FALSE,INDIRECT(A1068&amp;B1068&amp;C1068&amp;F1068)=0),"",HOUR(INDIRECT(A1068&amp;"A"&amp;F1068)))</f>
        <v/>
      </c>
      <c r="P1068" s="15" t="str" cm="1">
        <f t="array" aca="1" ref="P1068" ca="1">IF(OR(INDIRECT(A1068&amp;B1068&amp;C1068&amp;F1068)="",ISNUMBER(INDIRECT(A1068&amp;B1068&amp;C1068&amp;F1068))=FALSE,INDIRECT(A1068&amp;B1068&amp;C1068&amp;F1068)=0),"",MINUTE(INDIRECT(A1068&amp;"A"&amp;F1068)))</f>
        <v/>
      </c>
      <c r="Q1068" s="15" t="str" cm="1">
        <f t="array" aca="1" ref="Q1068" ca="1">IF(OR(INDIRECT(A1068&amp;B1068&amp;C1068&amp;F1068)="",ISNUMBER(INDIRECT(A1068&amp;B1068&amp;C1068&amp;F1068))=FALSE,INDIRECT(A1068&amp;B1068&amp;C1068&amp;F1068)=0),"",O1068)</f>
        <v/>
      </c>
      <c r="R1068" s="15" t="str" cm="1">
        <f t="array" aca="1" ref="R1068" ca="1">IF(OR(INDIRECT(A1068&amp;B1068&amp;C1068&amp;F1068)="",ISNUMBER(INDIRECT(A1068&amp;B1068&amp;C1068&amp;F1068))=FALSE,INDIRECT(A1068&amp;B1068&amp;C1068&amp;F1068)=0),"",P1068+14)</f>
        <v/>
      </c>
      <c r="S1068" s="15" t="str" cm="1">
        <f t="array" aca="1" ref="S1068" ca="1">IF(OR(INDIRECT(A1068&amp;B1068&amp;C1068&amp;F1068)="",ISNUMBER(INDIRECT(A1068&amp;B1068&amp;C1068&amp;F1068))=FALSE,INDIRECT(A1068&amp;B1068&amp;C1068&amp;F1068)=0),"",INDIRECT(A1068&amp;B1068&amp;C1068&amp;F1068))</f>
        <v/>
      </c>
      <c r="T1068" s="15" t="str" cm="1">
        <f t="array" aca="1" ref="T1068" ca="1">IF(OR(INDIRECT(A1068&amp;B1068&amp;C1068&amp;F1068)="",ISNUMBER(INDIRECT(A1068&amp;B1068&amp;C1068&amp;F1068))=FALSE,INDIRECT(A1068&amp;B1068&amp;C1068&amp;F1068)=0),"",0)</f>
        <v/>
      </c>
    </row>
    <row r="1069" spans="1:20">
      <c r="A1069" s="23" t="s">
        <v>912</v>
      </c>
      <c r="C1069" s="23" t="str">
        <f t="shared" si="48"/>
        <v>v</v>
      </c>
      <c r="E1069" s="23" t="str">
        <f t="shared" ca="1" si="49"/>
        <v>u</v>
      </c>
      <c r="F1069" s="23">
        <f t="shared" si="47"/>
        <v>38</v>
      </c>
      <c r="G1069" s="23" t="str" cm="1">
        <f t="array" aca="1" ref="G1069" ca="1">IF(OR(INDIRECT(A1069&amp;B1069&amp;C1069&amp;F1069)="",ISNUMBER(INDIRECT(A1069&amp;B1069&amp;C1069&amp;F1069))=FALSE),"",IF(INDIRECT(A1069&amp;B1069&amp;C1069&amp;9)="公開","【（第８期）WEB・コールセンター受付】","【（第８期）医療機関受付】"))</f>
        <v/>
      </c>
      <c r="H1069" s="15" t="str" cm="1">
        <f t="array" aca="1" ref="H1069" ca="1">IF(OR(INDIRECT(A1069&amp;B1069&amp;C1069&amp;F1069)="",ISNUMBER(INDIRECT(A1069&amp;B1069&amp;C1069&amp;F1069))=FALSE,INDIRECT(A1069&amp;B1069&amp;C1069&amp;F1069)=0),"",431001)</f>
        <v/>
      </c>
      <c r="I1069" s="15" t="str" cm="1">
        <f t="array" aca="1" ref="I1069" ca="1">IF(OR(INDIRECT(A1069&amp;B1069&amp;C1069&amp;F1069)="",ISNUMBER(INDIRECT(A1069&amp;B1069&amp;C1069&amp;F1069))=FALSE,INDIRECT(A1069&amp;B1069&amp;C1069&amp;F1069)=0),"",G1069&amp;J1069&amp;"."&amp;TEXT(M1069,"00")&amp;TEXT(N1069,"00")&amp;"."&amp;TEXT(O1069,"00")&amp;TEXT(P1069,"00"))</f>
        <v/>
      </c>
      <c r="J1069" s="15" t="str" cm="1">
        <f t="array" aca="1" ref="J1069" ca="1">IF(OR(INDIRECT(A1069&amp;B1069&amp;C1069&amp;F1069)="",ISNUMBER(INDIRECT(A1069&amp;B1069&amp;C1069&amp;F1069))=FALSE,INDIRECT(A1069&amp;B1069&amp;C1069&amp;F1069)=0),"",予約枠報告様式!$B$2)</f>
        <v/>
      </c>
      <c r="K1069" s="15" t="str" cm="1">
        <f t="array" aca="1" ref="K1069" ca="1">IF(OR(INDIRECT(A1069&amp;B1069&amp;C1069&amp;F1069)="",ISNUMBER(INDIRECT(A1069&amp;B1069&amp;C1069&amp;F1069))=FALSE,INDIRECT(A1069&amp;B1069&amp;C1069&amp;F1069)=0),"",1)</f>
        <v/>
      </c>
      <c r="L1069" s="15" t="str" cm="1">
        <f t="array" aca="1" ref="L1069" ca="1">IF(OR(INDIRECT(A1069&amp;B1069&amp;C1069&amp;F1069)="",ISNUMBER(INDIRECT(A1069&amp;B1069&amp;C1069&amp;F1069))=FALSE,INDIRECT(A1069&amp;B1069&amp;C1069&amp;F1069)=0),"",IF(G1069="【（第８期）医療機関受付】",TEXT(INDIRECT(A1069&amp;D1069&amp;E1069&amp;5),"yyy"),TEXT(INDIRECT(A1069&amp;B1069&amp;C1069&amp;5),"yyy")))</f>
        <v/>
      </c>
      <c r="M1069" s="15" t="str" cm="1">
        <f t="array" aca="1" ref="M1069" ca="1">IF(OR(INDIRECT(A1069&amp;B1069&amp;C1069&amp;F1069)="",ISNUMBER(INDIRECT(A1069&amp;B1069&amp;C1069&amp;F1069))=FALSE,INDIRECT(A1069&amp;B1069&amp;C1069&amp;F1069)=0),"",IF(G1069="【（第８期）医療機関受付】",TEXT(INDIRECT(A1069&amp;D1069&amp;E1069&amp;5),"m"),TEXT(INDIRECT(A1069&amp;B1069&amp;C1069&amp;5),"m")))</f>
        <v/>
      </c>
      <c r="N1069" s="15" t="str" cm="1">
        <f t="array" aca="1" ref="N1069" ca="1">IF(OR(INDIRECT(A1069&amp;B1069&amp;C1069&amp;F1069)="",ISNUMBER(INDIRECT(A1069&amp;B1069&amp;C1069&amp;F1069))=FALSE,INDIRECT(A1069&amp;B1069&amp;C1069&amp;F1069)=0),"",IF(G1069="【（第８期）医療機関受付】",TEXT(INDIRECT(A1069&amp;D1069&amp;E1069&amp;5),"d"),TEXT(INDIRECT(A1069&amp;B1069&amp;C1069&amp;5),"d")))</f>
        <v/>
      </c>
      <c r="O1069" s="15" t="str" cm="1">
        <f t="array" aca="1" ref="O1069" ca="1">IF(OR(INDIRECT(A1069&amp;B1069&amp;C1069&amp;F1069)="",ISNUMBER(INDIRECT(A1069&amp;B1069&amp;C1069&amp;F1069))=FALSE,INDIRECT(A1069&amp;B1069&amp;C1069&amp;F1069)=0),"",HOUR(INDIRECT(A1069&amp;"A"&amp;F1069)))</f>
        <v/>
      </c>
      <c r="P1069" s="15" t="str" cm="1">
        <f t="array" aca="1" ref="P1069" ca="1">IF(OR(INDIRECT(A1069&amp;B1069&amp;C1069&amp;F1069)="",ISNUMBER(INDIRECT(A1069&amp;B1069&amp;C1069&amp;F1069))=FALSE,INDIRECT(A1069&amp;B1069&amp;C1069&amp;F1069)=0),"",MINUTE(INDIRECT(A1069&amp;"A"&amp;F1069)))</f>
        <v/>
      </c>
      <c r="Q1069" s="15" t="str" cm="1">
        <f t="array" aca="1" ref="Q1069" ca="1">IF(OR(INDIRECT(A1069&amp;B1069&amp;C1069&amp;F1069)="",ISNUMBER(INDIRECT(A1069&amp;B1069&amp;C1069&amp;F1069))=FALSE,INDIRECT(A1069&amp;B1069&amp;C1069&amp;F1069)=0),"",O1069)</f>
        <v/>
      </c>
      <c r="R1069" s="15" t="str" cm="1">
        <f t="array" aca="1" ref="R1069" ca="1">IF(OR(INDIRECT(A1069&amp;B1069&amp;C1069&amp;F1069)="",ISNUMBER(INDIRECT(A1069&amp;B1069&amp;C1069&amp;F1069))=FALSE,INDIRECT(A1069&amp;B1069&amp;C1069&amp;F1069)=0),"",P1069+14)</f>
        <v/>
      </c>
      <c r="S1069" s="15" t="str" cm="1">
        <f t="array" aca="1" ref="S1069" ca="1">IF(OR(INDIRECT(A1069&amp;B1069&amp;C1069&amp;F1069)="",ISNUMBER(INDIRECT(A1069&amp;B1069&amp;C1069&amp;F1069))=FALSE,INDIRECT(A1069&amp;B1069&amp;C1069&amp;F1069)=0),"",INDIRECT(A1069&amp;B1069&amp;C1069&amp;F1069))</f>
        <v/>
      </c>
      <c r="T1069" s="15" t="str" cm="1">
        <f t="array" aca="1" ref="T1069" ca="1">IF(OR(INDIRECT(A1069&amp;B1069&amp;C1069&amp;F1069)="",ISNUMBER(INDIRECT(A1069&amp;B1069&amp;C1069&amp;F1069))=FALSE,INDIRECT(A1069&amp;B1069&amp;C1069&amp;F1069)=0),"",0)</f>
        <v/>
      </c>
    </row>
    <row r="1070" spans="1:20">
      <c r="A1070" s="23" t="s">
        <v>912</v>
      </c>
      <c r="C1070" s="23" t="str">
        <f t="shared" si="48"/>
        <v>v</v>
      </c>
      <c r="E1070" s="23" t="str">
        <f t="shared" ca="1" si="49"/>
        <v>u</v>
      </c>
      <c r="F1070" s="23">
        <f t="shared" si="47"/>
        <v>39</v>
      </c>
      <c r="G1070" s="23" t="str" cm="1">
        <f t="array" aca="1" ref="G1070" ca="1">IF(OR(INDIRECT(A1070&amp;B1070&amp;C1070&amp;F1070)="",ISNUMBER(INDIRECT(A1070&amp;B1070&amp;C1070&amp;F1070))=FALSE),"",IF(INDIRECT(A1070&amp;B1070&amp;C1070&amp;9)="公開","【（第８期）WEB・コールセンター受付】","【（第８期）医療機関受付】"))</f>
        <v/>
      </c>
      <c r="H1070" s="15" t="str" cm="1">
        <f t="array" aca="1" ref="H1070" ca="1">IF(OR(INDIRECT(A1070&amp;B1070&amp;C1070&amp;F1070)="",ISNUMBER(INDIRECT(A1070&amp;B1070&amp;C1070&amp;F1070))=FALSE,INDIRECT(A1070&amp;B1070&amp;C1070&amp;F1070)=0),"",431001)</f>
        <v/>
      </c>
      <c r="I1070" s="15" t="str" cm="1">
        <f t="array" aca="1" ref="I1070" ca="1">IF(OR(INDIRECT(A1070&amp;B1070&amp;C1070&amp;F1070)="",ISNUMBER(INDIRECT(A1070&amp;B1070&amp;C1070&amp;F1070))=FALSE,INDIRECT(A1070&amp;B1070&amp;C1070&amp;F1070)=0),"",G1070&amp;J1070&amp;"."&amp;TEXT(M1070,"00")&amp;TEXT(N1070,"00")&amp;"."&amp;TEXT(O1070,"00")&amp;TEXT(P1070,"00"))</f>
        <v/>
      </c>
      <c r="J1070" s="15" t="str" cm="1">
        <f t="array" aca="1" ref="J1070" ca="1">IF(OR(INDIRECT(A1070&amp;B1070&amp;C1070&amp;F1070)="",ISNUMBER(INDIRECT(A1070&amp;B1070&amp;C1070&amp;F1070))=FALSE,INDIRECT(A1070&amp;B1070&amp;C1070&amp;F1070)=0),"",予約枠報告様式!$B$2)</f>
        <v/>
      </c>
      <c r="K1070" s="15" t="str" cm="1">
        <f t="array" aca="1" ref="K1070" ca="1">IF(OR(INDIRECT(A1070&amp;B1070&amp;C1070&amp;F1070)="",ISNUMBER(INDIRECT(A1070&amp;B1070&amp;C1070&amp;F1070))=FALSE,INDIRECT(A1070&amp;B1070&amp;C1070&amp;F1070)=0),"",1)</f>
        <v/>
      </c>
      <c r="L1070" s="15" t="str" cm="1">
        <f t="array" aca="1" ref="L1070" ca="1">IF(OR(INDIRECT(A1070&amp;B1070&amp;C1070&amp;F1070)="",ISNUMBER(INDIRECT(A1070&amp;B1070&amp;C1070&amp;F1070))=FALSE,INDIRECT(A1070&amp;B1070&amp;C1070&amp;F1070)=0),"",IF(G1070="【（第８期）医療機関受付】",TEXT(INDIRECT(A1070&amp;D1070&amp;E1070&amp;5),"yyy"),TEXT(INDIRECT(A1070&amp;B1070&amp;C1070&amp;5),"yyy")))</f>
        <v/>
      </c>
      <c r="M1070" s="15" t="str" cm="1">
        <f t="array" aca="1" ref="M1070" ca="1">IF(OR(INDIRECT(A1070&amp;B1070&amp;C1070&amp;F1070)="",ISNUMBER(INDIRECT(A1070&amp;B1070&amp;C1070&amp;F1070))=FALSE,INDIRECT(A1070&amp;B1070&amp;C1070&amp;F1070)=0),"",IF(G1070="【（第８期）医療機関受付】",TEXT(INDIRECT(A1070&amp;D1070&amp;E1070&amp;5),"m"),TEXT(INDIRECT(A1070&amp;B1070&amp;C1070&amp;5),"m")))</f>
        <v/>
      </c>
      <c r="N1070" s="15" t="str" cm="1">
        <f t="array" aca="1" ref="N1070" ca="1">IF(OR(INDIRECT(A1070&amp;B1070&amp;C1070&amp;F1070)="",ISNUMBER(INDIRECT(A1070&amp;B1070&amp;C1070&amp;F1070))=FALSE,INDIRECT(A1070&amp;B1070&amp;C1070&amp;F1070)=0),"",IF(G1070="【（第８期）医療機関受付】",TEXT(INDIRECT(A1070&amp;D1070&amp;E1070&amp;5),"d"),TEXT(INDIRECT(A1070&amp;B1070&amp;C1070&amp;5),"d")))</f>
        <v/>
      </c>
      <c r="O1070" s="15" t="str" cm="1">
        <f t="array" aca="1" ref="O1070" ca="1">IF(OR(INDIRECT(A1070&amp;B1070&amp;C1070&amp;F1070)="",ISNUMBER(INDIRECT(A1070&amp;B1070&amp;C1070&amp;F1070))=FALSE,INDIRECT(A1070&amp;B1070&amp;C1070&amp;F1070)=0),"",HOUR(INDIRECT(A1070&amp;"A"&amp;F1070)))</f>
        <v/>
      </c>
      <c r="P1070" s="15" t="str" cm="1">
        <f t="array" aca="1" ref="P1070" ca="1">IF(OR(INDIRECT(A1070&amp;B1070&amp;C1070&amp;F1070)="",ISNUMBER(INDIRECT(A1070&amp;B1070&amp;C1070&amp;F1070))=FALSE,INDIRECT(A1070&amp;B1070&amp;C1070&amp;F1070)=0),"",MINUTE(INDIRECT(A1070&amp;"A"&amp;F1070)))</f>
        <v/>
      </c>
      <c r="Q1070" s="15" t="str" cm="1">
        <f t="array" aca="1" ref="Q1070" ca="1">IF(OR(INDIRECT(A1070&amp;B1070&amp;C1070&amp;F1070)="",ISNUMBER(INDIRECT(A1070&amp;B1070&amp;C1070&amp;F1070))=FALSE,INDIRECT(A1070&amp;B1070&amp;C1070&amp;F1070)=0),"",O1070)</f>
        <v/>
      </c>
      <c r="R1070" s="15" t="str" cm="1">
        <f t="array" aca="1" ref="R1070" ca="1">IF(OR(INDIRECT(A1070&amp;B1070&amp;C1070&amp;F1070)="",ISNUMBER(INDIRECT(A1070&amp;B1070&amp;C1070&amp;F1070))=FALSE,INDIRECT(A1070&amp;B1070&amp;C1070&amp;F1070)=0),"",P1070+14)</f>
        <v/>
      </c>
      <c r="S1070" s="15" t="str" cm="1">
        <f t="array" aca="1" ref="S1070" ca="1">IF(OR(INDIRECT(A1070&amp;B1070&amp;C1070&amp;F1070)="",ISNUMBER(INDIRECT(A1070&amp;B1070&amp;C1070&amp;F1070))=FALSE,INDIRECT(A1070&amp;B1070&amp;C1070&amp;F1070)=0),"",INDIRECT(A1070&amp;B1070&amp;C1070&amp;F1070))</f>
        <v/>
      </c>
      <c r="T1070" s="15" t="str" cm="1">
        <f t="array" aca="1" ref="T1070" ca="1">IF(OR(INDIRECT(A1070&amp;B1070&amp;C1070&amp;F1070)="",ISNUMBER(INDIRECT(A1070&amp;B1070&amp;C1070&amp;F1070))=FALSE,INDIRECT(A1070&amp;B1070&amp;C1070&amp;F1070)=0),"",0)</f>
        <v/>
      </c>
    </row>
    <row r="1071" spans="1:20">
      <c r="A1071" s="23" t="s">
        <v>912</v>
      </c>
      <c r="C1071" s="23" t="str">
        <f t="shared" si="48"/>
        <v>v</v>
      </c>
      <c r="E1071" s="23" t="str">
        <f t="shared" ca="1" si="49"/>
        <v>u</v>
      </c>
      <c r="F1071" s="23">
        <f t="shared" si="47"/>
        <v>40</v>
      </c>
      <c r="G1071" s="23" t="str" cm="1">
        <f t="array" aca="1" ref="G1071" ca="1">IF(OR(INDIRECT(A1071&amp;B1071&amp;C1071&amp;F1071)="",ISNUMBER(INDIRECT(A1071&amp;B1071&amp;C1071&amp;F1071))=FALSE),"",IF(INDIRECT(A1071&amp;B1071&amp;C1071&amp;9)="公開","【（第８期）WEB・コールセンター受付】","【（第８期）医療機関受付】"))</f>
        <v/>
      </c>
      <c r="H1071" s="15" t="str" cm="1">
        <f t="array" aca="1" ref="H1071" ca="1">IF(OR(INDIRECT(A1071&amp;B1071&amp;C1071&amp;F1071)="",ISNUMBER(INDIRECT(A1071&amp;B1071&amp;C1071&amp;F1071))=FALSE,INDIRECT(A1071&amp;B1071&amp;C1071&amp;F1071)=0),"",431001)</f>
        <v/>
      </c>
      <c r="I1071" s="15" t="str" cm="1">
        <f t="array" aca="1" ref="I1071" ca="1">IF(OR(INDIRECT(A1071&amp;B1071&amp;C1071&amp;F1071)="",ISNUMBER(INDIRECT(A1071&amp;B1071&amp;C1071&amp;F1071))=FALSE,INDIRECT(A1071&amp;B1071&amp;C1071&amp;F1071)=0),"",G1071&amp;J1071&amp;"."&amp;TEXT(M1071,"00")&amp;TEXT(N1071,"00")&amp;"."&amp;TEXT(O1071,"00")&amp;TEXT(P1071,"00"))</f>
        <v/>
      </c>
      <c r="J1071" s="15" t="str" cm="1">
        <f t="array" aca="1" ref="J1071" ca="1">IF(OR(INDIRECT(A1071&amp;B1071&amp;C1071&amp;F1071)="",ISNUMBER(INDIRECT(A1071&amp;B1071&amp;C1071&amp;F1071))=FALSE,INDIRECT(A1071&amp;B1071&amp;C1071&amp;F1071)=0),"",予約枠報告様式!$B$2)</f>
        <v/>
      </c>
      <c r="K1071" s="15" t="str" cm="1">
        <f t="array" aca="1" ref="K1071" ca="1">IF(OR(INDIRECT(A1071&amp;B1071&amp;C1071&amp;F1071)="",ISNUMBER(INDIRECT(A1071&amp;B1071&amp;C1071&amp;F1071))=FALSE,INDIRECT(A1071&amp;B1071&amp;C1071&amp;F1071)=0),"",1)</f>
        <v/>
      </c>
      <c r="L1071" s="15" t="str" cm="1">
        <f t="array" aca="1" ref="L1071" ca="1">IF(OR(INDIRECT(A1071&amp;B1071&amp;C1071&amp;F1071)="",ISNUMBER(INDIRECT(A1071&amp;B1071&amp;C1071&amp;F1071))=FALSE,INDIRECT(A1071&amp;B1071&amp;C1071&amp;F1071)=0),"",IF(G1071="【（第８期）医療機関受付】",TEXT(INDIRECT(A1071&amp;D1071&amp;E1071&amp;5),"yyy"),TEXT(INDIRECT(A1071&amp;B1071&amp;C1071&amp;5),"yyy")))</f>
        <v/>
      </c>
      <c r="M1071" s="15" t="str" cm="1">
        <f t="array" aca="1" ref="M1071" ca="1">IF(OR(INDIRECT(A1071&amp;B1071&amp;C1071&amp;F1071)="",ISNUMBER(INDIRECT(A1071&amp;B1071&amp;C1071&amp;F1071))=FALSE,INDIRECT(A1071&amp;B1071&amp;C1071&amp;F1071)=0),"",IF(G1071="【（第８期）医療機関受付】",TEXT(INDIRECT(A1071&amp;D1071&amp;E1071&amp;5),"m"),TEXT(INDIRECT(A1071&amp;B1071&amp;C1071&amp;5),"m")))</f>
        <v/>
      </c>
      <c r="N1071" s="15" t="str" cm="1">
        <f t="array" aca="1" ref="N1071" ca="1">IF(OR(INDIRECT(A1071&amp;B1071&amp;C1071&amp;F1071)="",ISNUMBER(INDIRECT(A1071&amp;B1071&amp;C1071&amp;F1071))=FALSE,INDIRECT(A1071&amp;B1071&amp;C1071&amp;F1071)=0),"",IF(G1071="【（第８期）医療機関受付】",TEXT(INDIRECT(A1071&amp;D1071&amp;E1071&amp;5),"d"),TEXT(INDIRECT(A1071&amp;B1071&amp;C1071&amp;5),"d")))</f>
        <v/>
      </c>
      <c r="O1071" s="15" t="str" cm="1">
        <f t="array" aca="1" ref="O1071" ca="1">IF(OR(INDIRECT(A1071&amp;B1071&amp;C1071&amp;F1071)="",ISNUMBER(INDIRECT(A1071&amp;B1071&amp;C1071&amp;F1071))=FALSE,INDIRECT(A1071&amp;B1071&amp;C1071&amp;F1071)=0),"",HOUR(INDIRECT(A1071&amp;"A"&amp;F1071)))</f>
        <v/>
      </c>
      <c r="P1071" s="15" t="str" cm="1">
        <f t="array" aca="1" ref="P1071" ca="1">IF(OR(INDIRECT(A1071&amp;B1071&amp;C1071&amp;F1071)="",ISNUMBER(INDIRECT(A1071&amp;B1071&amp;C1071&amp;F1071))=FALSE,INDIRECT(A1071&amp;B1071&amp;C1071&amp;F1071)=0),"",MINUTE(INDIRECT(A1071&amp;"A"&amp;F1071)))</f>
        <v/>
      </c>
      <c r="Q1071" s="15" t="str" cm="1">
        <f t="array" aca="1" ref="Q1071" ca="1">IF(OR(INDIRECT(A1071&amp;B1071&amp;C1071&amp;F1071)="",ISNUMBER(INDIRECT(A1071&amp;B1071&amp;C1071&amp;F1071))=FALSE,INDIRECT(A1071&amp;B1071&amp;C1071&amp;F1071)=0),"",O1071)</f>
        <v/>
      </c>
      <c r="R1071" s="15" t="str" cm="1">
        <f t="array" aca="1" ref="R1071" ca="1">IF(OR(INDIRECT(A1071&amp;B1071&amp;C1071&amp;F1071)="",ISNUMBER(INDIRECT(A1071&amp;B1071&amp;C1071&amp;F1071))=FALSE,INDIRECT(A1071&amp;B1071&amp;C1071&amp;F1071)=0),"",P1071+14)</f>
        <v/>
      </c>
      <c r="S1071" s="15" t="str" cm="1">
        <f t="array" aca="1" ref="S1071" ca="1">IF(OR(INDIRECT(A1071&amp;B1071&amp;C1071&amp;F1071)="",ISNUMBER(INDIRECT(A1071&amp;B1071&amp;C1071&amp;F1071))=FALSE,INDIRECT(A1071&amp;B1071&amp;C1071&amp;F1071)=0),"",INDIRECT(A1071&amp;B1071&amp;C1071&amp;F1071))</f>
        <v/>
      </c>
      <c r="T1071" s="15" t="str" cm="1">
        <f t="array" aca="1" ref="T1071" ca="1">IF(OR(INDIRECT(A1071&amp;B1071&amp;C1071&amp;F1071)="",ISNUMBER(INDIRECT(A1071&amp;B1071&amp;C1071&amp;F1071))=FALSE,INDIRECT(A1071&amp;B1071&amp;C1071&amp;F1071)=0),"",0)</f>
        <v/>
      </c>
    </row>
    <row r="1072" spans="1:20">
      <c r="A1072" s="23" t="s">
        <v>912</v>
      </c>
      <c r="C1072" s="23" t="str">
        <f t="shared" si="48"/>
        <v>v</v>
      </c>
      <c r="E1072" s="23" t="str">
        <f t="shared" ca="1" si="49"/>
        <v>u</v>
      </c>
      <c r="F1072" s="23">
        <f t="shared" si="47"/>
        <v>41</v>
      </c>
      <c r="G1072" s="23" t="str" cm="1">
        <f t="array" aca="1" ref="G1072" ca="1">IF(OR(INDIRECT(A1072&amp;B1072&amp;C1072&amp;F1072)="",ISNUMBER(INDIRECT(A1072&amp;B1072&amp;C1072&amp;F1072))=FALSE),"",IF(INDIRECT(A1072&amp;B1072&amp;C1072&amp;9)="公開","【（第８期）WEB・コールセンター受付】","【（第８期）医療機関受付】"))</f>
        <v/>
      </c>
      <c r="H1072" s="15" t="str" cm="1">
        <f t="array" aca="1" ref="H1072" ca="1">IF(OR(INDIRECT(A1072&amp;B1072&amp;C1072&amp;F1072)="",ISNUMBER(INDIRECT(A1072&amp;B1072&amp;C1072&amp;F1072))=FALSE,INDIRECT(A1072&amp;B1072&amp;C1072&amp;F1072)=0),"",431001)</f>
        <v/>
      </c>
      <c r="I1072" s="15" t="str" cm="1">
        <f t="array" aca="1" ref="I1072" ca="1">IF(OR(INDIRECT(A1072&amp;B1072&amp;C1072&amp;F1072)="",ISNUMBER(INDIRECT(A1072&amp;B1072&amp;C1072&amp;F1072))=FALSE,INDIRECT(A1072&amp;B1072&amp;C1072&amp;F1072)=0),"",G1072&amp;J1072&amp;"."&amp;TEXT(M1072,"00")&amp;TEXT(N1072,"00")&amp;"."&amp;TEXT(O1072,"00")&amp;TEXT(P1072,"00"))</f>
        <v/>
      </c>
      <c r="J1072" s="15" t="str" cm="1">
        <f t="array" aca="1" ref="J1072" ca="1">IF(OR(INDIRECT(A1072&amp;B1072&amp;C1072&amp;F1072)="",ISNUMBER(INDIRECT(A1072&amp;B1072&amp;C1072&amp;F1072))=FALSE,INDIRECT(A1072&amp;B1072&amp;C1072&amp;F1072)=0),"",予約枠報告様式!$B$2)</f>
        <v/>
      </c>
      <c r="K1072" s="15" t="str" cm="1">
        <f t="array" aca="1" ref="K1072" ca="1">IF(OR(INDIRECT(A1072&amp;B1072&amp;C1072&amp;F1072)="",ISNUMBER(INDIRECT(A1072&amp;B1072&amp;C1072&amp;F1072))=FALSE,INDIRECT(A1072&amp;B1072&amp;C1072&amp;F1072)=0),"",1)</f>
        <v/>
      </c>
      <c r="L1072" s="15" t="str" cm="1">
        <f t="array" aca="1" ref="L1072" ca="1">IF(OR(INDIRECT(A1072&amp;B1072&amp;C1072&amp;F1072)="",ISNUMBER(INDIRECT(A1072&amp;B1072&amp;C1072&amp;F1072))=FALSE,INDIRECT(A1072&amp;B1072&amp;C1072&amp;F1072)=0),"",IF(G1072="【（第８期）医療機関受付】",TEXT(INDIRECT(A1072&amp;D1072&amp;E1072&amp;5),"yyy"),TEXT(INDIRECT(A1072&amp;B1072&amp;C1072&amp;5),"yyy")))</f>
        <v/>
      </c>
      <c r="M1072" s="15" t="str" cm="1">
        <f t="array" aca="1" ref="M1072" ca="1">IF(OR(INDIRECT(A1072&amp;B1072&amp;C1072&amp;F1072)="",ISNUMBER(INDIRECT(A1072&amp;B1072&amp;C1072&amp;F1072))=FALSE,INDIRECT(A1072&amp;B1072&amp;C1072&amp;F1072)=0),"",IF(G1072="【（第８期）医療機関受付】",TEXT(INDIRECT(A1072&amp;D1072&amp;E1072&amp;5),"m"),TEXT(INDIRECT(A1072&amp;B1072&amp;C1072&amp;5),"m")))</f>
        <v/>
      </c>
      <c r="N1072" s="15" t="str" cm="1">
        <f t="array" aca="1" ref="N1072" ca="1">IF(OR(INDIRECT(A1072&amp;B1072&amp;C1072&amp;F1072)="",ISNUMBER(INDIRECT(A1072&amp;B1072&amp;C1072&amp;F1072))=FALSE,INDIRECT(A1072&amp;B1072&amp;C1072&amp;F1072)=0),"",IF(G1072="【（第８期）医療機関受付】",TEXT(INDIRECT(A1072&amp;D1072&amp;E1072&amp;5),"d"),TEXT(INDIRECT(A1072&amp;B1072&amp;C1072&amp;5),"d")))</f>
        <v/>
      </c>
      <c r="O1072" s="15" t="str" cm="1">
        <f t="array" aca="1" ref="O1072" ca="1">IF(OR(INDIRECT(A1072&amp;B1072&amp;C1072&amp;F1072)="",ISNUMBER(INDIRECT(A1072&amp;B1072&amp;C1072&amp;F1072))=FALSE,INDIRECT(A1072&amp;B1072&amp;C1072&amp;F1072)=0),"",HOUR(INDIRECT(A1072&amp;"A"&amp;F1072)))</f>
        <v/>
      </c>
      <c r="P1072" s="15" t="str" cm="1">
        <f t="array" aca="1" ref="P1072" ca="1">IF(OR(INDIRECT(A1072&amp;B1072&amp;C1072&amp;F1072)="",ISNUMBER(INDIRECT(A1072&amp;B1072&amp;C1072&amp;F1072))=FALSE,INDIRECT(A1072&amp;B1072&amp;C1072&amp;F1072)=0),"",MINUTE(INDIRECT(A1072&amp;"A"&amp;F1072)))</f>
        <v/>
      </c>
      <c r="Q1072" s="15" t="str" cm="1">
        <f t="array" aca="1" ref="Q1072" ca="1">IF(OR(INDIRECT(A1072&amp;B1072&amp;C1072&amp;F1072)="",ISNUMBER(INDIRECT(A1072&amp;B1072&amp;C1072&amp;F1072))=FALSE,INDIRECT(A1072&amp;B1072&amp;C1072&amp;F1072)=0),"",O1072)</f>
        <v/>
      </c>
      <c r="R1072" s="15" t="str" cm="1">
        <f t="array" aca="1" ref="R1072" ca="1">IF(OR(INDIRECT(A1072&amp;B1072&amp;C1072&amp;F1072)="",ISNUMBER(INDIRECT(A1072&amp;B1072&amp;C1072&amp;F1072))=FALSE,INDIRECT(A1072&amp;B1072&amp;C1072&amp;F1072)=0),"",P1072+14)</f>
        <v/>
      </c>
      <c r="S1072" s="15" t="str" cm="1">
        <f t="array" aca="1" ref="S1072" ca="1">IF(OR(INDIRECT(A1072&amp;B1072&amp;C1072&amp;F1072)="",ISNUMBER(INDIRECT(A1072&amp;B1072&amp;C1072&amp;F1072))=FALSE,INDIRECT(A1072&amp;B1072&amp;C1072&amp;F1072)=0),"",INDIRECT(A1072&amp;B1072&amp;C1072&amp;F1072))</f>
        <v/>
      </c>
      <c r="T1072" s="15" t="str" cm="1">
        <f t="array" aca="1" ref="T1072" ca="1">IF(OR(INDIRECT(A1072&amp;B1072&amp;C1072&amp;F1072)="",ISNUMBER(INDIRECT(A1072&amp;B1072&amp;C1072&amp;F1072))=FALSE,INDIRECT(A1072&amp;B1072&amp;C1072&amp;F1072)=0),"",0)</f>
        <v/>
      </c>
    </row>
    <row r="1073" spans="1:20">
      <c r="A1073" s="23" t="s">
        <v>912</v>
      </c>
      <c r="C1073" s="23" t="str">
        <f t="shared" si="48"/>
        <v>v</v>
      </c>
      <c r="E1073" s="23" t="str">
        <f t="shared" ca="1" si="49"/>
        <v>u</v>
      </c>
      <c r="F1073" s="23">
        <f t="shared" si="47"/>
        <v>42</v>
      </c>
      <c r="G1073" s="23" t="str" cm="1">
        <f t="array" aca="1" ref="G1073" ca="1">IF(OR(INDIRECT(A1073&amp;B1073&amp;C1073&amp;F1073)="",ISNUMBER(INDIRECT(A1073&amp;B1073&amp;C1073&amp;F1073))=FALSE),"",IF(INDIRECT(A1073&amp;B1073&amp;C1073&amp;9)="公開","【（第８期）WEB・コールセンター受付】","【（第８期）医療機関受付】"))</f>
        <v/>
      </c>
      <c r="H1073" s="15" t="str" cm="1">
        <f t="array" aca="1" ref="H1073" ca="1">IF(OR(INDIRECT(A1073&amp;B1073&amp;C1073&amp;F1073)="",ISNUMBER(INDIRECT(A1073&amp;B1073&amp;C1073&amp;F1073))=FALSE,INDIRECT(A1073&amp;B1073&amp;C1073&amp;F1073)=0),"",431001)</f>
        <v/>
      </c>
      <c r="I1073" s="15" t="str" cm="1">
        <f t="array" aca="1" ref="I1073" ca="1">IF(OR(INDIRECT(A1073&amp;B1073&amp;C1073&amp;F1073)="",ISNUMBER(INDIRECT(A1073&amp;B1073&amp;C1073&amp;F1073))=FALSE,INDIRECT(A1073&amp;B1073&amp;C1073&amp;F1073)=0),"",G1073&amp;J1073&amp;"."&amp;TEXT(M1073,"00")&amp;TEXT(N1073,"00")&amp;"."&amp;TEXT(O1073,"00")&amp;TEXT(P1073,"00"))</f>
        <v/>
      </c>
      <c r="J1073" s="15" t="str" cm="1">
        <f t="array" aca="1" ref="J1073" ca="1">IF(OR(INDIRECT(A1073&amp;B1073&amp;C1073&amp;F1073)="",ISNUMBER(INDIRECT(A1073&amp;B1073&amp;C1073&amp;F1073))=FALSE,INDIRECT(A1073&amp;B1073&amp;C1073&amp;F1073)=0),"",予約枠報告様式!$B$2)</f>
        <v/>
      </c>
      <c r="K1073" s="15" t="str" cm="1">
        <f t="array" aca="1" ref="K1073" ca="1">IF(OR(INDIRECT(A1073&amp;B1073&amp;C1073&amp;F1073)="",ISNUMBER(INDIRECT(A1073&amp;B1073&amp;C1073&amp;F1073))=FALSE,INDIRECT(A1073&amp;B1073&amp;C1073&amp;F1073)=0),"",1)</f>
        <v/>
      </c>
      <c r="L1073" s="15" t="str" cm="1">
        <f t="array" aca="1" ref="L1073" ca="1">IF(OR(INDIRECT(A1073&amp;B1073&amp;C1073&amp;F1073)="",ISNUMBER(INDIRECT(A1073&amp;B1073&amp;C1073&amp;F1073))=FALSE,INDIRECT(A1073&amp;B1073&amp;C1073&amp;F1073)=0),"",IF(G1073="【（第８期）医療機関受付】",TEXT(INDIRECT(A1073&amp;D1073&amp;E1073&amp;5),"yyy"),TEXT(INDIRECT(A1073&amp;B1073&amp;C1073&amp;5),"yyy")))</f>
        <v/>
      </c>
      <c r="M1073" s="15" t="str" cm="1">
        <f t="array" aca="1" ref="M1073" ca="1">IF(OR(INDIRECT(A1073&amp;B1073&amp;C1073&amp;F1073)="",ISNUMBER(INDIRECT(A1073&amp;B1073&amp;C1073&amp;F1073))=FALSE,INDIRECT(A1073&amp;B1073&amp;C1073&amp;F1073)=0),"",IF(G1073="【（第８期）医療機関受付】",TEXT(INDIRECT(A1073&amp;D1073&amp;E1073&amp;5),"m"),TEXT(INDIRECT(A1073&amp;B1073&amp;C1073&amp;5),"m")))</f>
        <v/>
      </c>
      <c r="N1073" s="15" t="str" cm="1">
        <f t="array" aca="1" ref="N1073" ca="1">IF(OR(INDIRECT(A1073&amp;B1073&amp;C1073&amp;F1073)="",ISNUMBER(INDIRECT(A1073&amp;B1073&amp;C1073&amp;F1073))=FALSE,INDIRECT(A1073&amp;B1073&amp;C1073&amp;F1073)=0),"",IF(G1073="【（第８期）医療機関受付】",TEXT(INDIRECT(A1073&amp;D1073&amp;E1073&amp;5),"d"),TEXT(INDIRECT(A1073&amp;B1073&amp;C1073&amp;5),"d")))</f>
        <v/>
      </c>
      <c r="O1073" s="15" t="str" cm="1">
        <f t="array" aca="1" ref="O1073" ca="1">IF(OR(INDIRECT(A1073&amp;B1073&amp;C1073&amp;F1073)="",ISNUMBER(INDIRECT(A1073&amp;B1073&amp;C1073&amp;F1073))=FALSE,INDIRECT(A1073&amp;B1073&amp;C1073&amp;F1073)=0),"",HOUR(INDIRECT(A1073&amp;"A"&amp;F1073)))</f>
        <v/>
      </c>
      <c r="P1073" s="15" t="str" cm="1">
        <f t="array" aca="1" ref="P1073" ca="1">IF(OR(INDIRECT(A1073&amp;B1073&amp;C1073&amp;F1073)="",ISNUMBER(INDIRECT(A1073&amp;B1073&amp;C1073&amp;F1073))=FALSE,INDIRECT(A1073&amp;B1073&amp;C1073&amp;F1073)=0),"",MINUTE(INDIRECT(A1073&amp;"A"&amp;F1073)))</f>
        <v/>
      </c>
      <c r="Q1073" s="15" t="str" cm="1">
        <f t="array" aca="1" ref="Q1073" ca="1">IF(OR(INDIRECT(A1073&amp;B1073&amp;C1073&amp;F1073)="",ISNUMBER(INDIRECT(A1073&amp;B1073&amp;C1073&amp;F1073))=FALSE,INDIRECT(A1073&amp;B1073&amp;C1073&amp;F1073)=0),"",O1073)</f>
        <v/>
      </c>
      <c r="R1073" s="15" t="str" cm="1">
        <f t="array" aca="1" ref="R1073" ca="1">IF(OR(INDIRECT(A1073&amp;B1073&amp;C1073&amp;F1073)="",ISNUMBER(INDIRECT(A1073&amp;B1073&amp;C1073&amp;F1073))=FALSE,INDIRECT(A1073&amp;B1073&amp;C1073&amp;F1073)=0),"",P1073+14)</f>
        <v/>
      </c>
      <c r="S1073" s="15" t="str" cm="1">
        <f t="array" aca="1" ref="S1073" ca="1">IF(OR(INDIRECT(A1073&amp;B1073&amp;C1073&amp;F1073)="",ISNUMBER(INDIRECT(A1073&amp;B1073&amp;C1073&amp;F1073))=FALSE,INDIRECT(A1073&amp;B1073&amp;C1073&amp;F1073)=0),"",INDIRECT(A1073&amp;B1073&amp;C1073&amp;F1073))</f>
        <v/>
      </c>
      <c r="T1073" s="15" t="str" cm="1">
        <f t="array" aca="1" ref="T1073" ca="1">IF(OR(INDIRECT(A1073&amp;B1073&amp;C1073&amp;F1073)="",ISNUMBER(INDIRECT(A1073&amp;B1073&amp;C1073&amp;F1073))=FALSE,INDIRECT(A1073&amp;B1073&amp;C1073&amp;F1073)=0),"",0)</f>
        <v/>
      </c>
    </row>
    <row r="1074" spans="1:20">
      <c r="A1074" s="23" t="s">
        <v>912</v>
      </c>
      <c r="C1074" s="23" t="str">
        <f t="shared" si="48"/>
        <v>v</v>
      </c>
      <c r="E1074" s="23" t="str">
        <f t="shared" ca="1" si="49"/>
        <v>u</v>
      </c>
      <c r="F1074" s="23">
        <f t="shared" si="47"/>
        <v>43</v>
      </c>
      <c r="G1074" s="23" t="str" cm="1">
        <f t="array" aca="1" ref="G1074" ca="1">IF(OR(INDIRECT(A1074&amp;B1074&amp;C1074&amp;F1074)="",ISNUMBER(INDIRECT(A1074&amp;B1074&amp;C1074&amp;F1074))=FALSE),"",IF(INDIRECT(A1074&amp;B1074&amp;C1074&amp;9)="公開","【（第８期）WEB・コールセンター受付】","【（第８期）医療機関受付】"))</f>
        <v/>
      </c>
      <c r="H1074" s="15" t="str" cm="1">
        <f t="array" aca="1" ref="H1074" ca="1">IF(OR(INDIRECT(A1074&amp;B1074&amp;C1074&amp;F1074)="",ISNUMBER(INDIRECT(A1074&amp;B1074&amp;C1074&amp;F1074))=FALSE,INDIRECT(A1074&amp;B1074&amp;C1074&amp;F1074)=0),"",431001)</f>
        <v/>
      </c>
      <c r="I1074" s="15" t="str" cm="1">
        <f t="array" aca="1" ref="I1074" ca="1">IF(OR(INDIRECT(A1074&amp;B1074&amp;C1074&amp;F1074)="",ISNUMBER(INDIRECT(A1074&amp;B1074&amp;C1074&amp;F1074))=FALSE,INDIRECT(A1074&amp;B1074&amp;C1074&amp;F1074)=0),"",G1074&amp;J1074&amp;"."&amp;TEXT(M1074,"00")&amp;TEXT(N1074,"00")&amp;"."&amp;TEXT(O1074,"00")&amp;TEXT(P1074,"00"))</f>
        <v/>
      </c>
      <c r="J1074" s="15" t="str" cm="1">
        <f t="array" aca="1" ref="J1074" ca="1">IF(OR(INDIRECT(A1074&amp;B1074&amp;C1074&amp;F1074)="",ISNUMBER(INDIRECT(A1074&amp;B1074&amp;C1074&amp;F1074))=FALSE,INDIRECT(A1074&amp;B1074&amp;C1074&amp;F1074)=0),"",予約枠報告様式!$B$2)</f>
        <v/>
      </c>
      <c r="K1074" s="15" t="str" cm="1">
        <f t="array" aca="1" ref="K1074" ca="1">IF(OR(INDIRECT(A1074&amp;B1074&amp;C1074&amp;F1074)="",ISNUMBER(INDIRECT(A1074&amp;B1074&amp;C1074&amp;F1074))=FALSE,INDIRECT(A1074&amp;B1074&amp;C1074&amp;F1074)=0),"",1)</f>
        <v/>
      </c>
      <c r="L1074" s="15" t="str" cm="1">
        <f t="array" aca="1" ref="L1074" ca="1">IF(OR(INDIRECT(A1074&amp;B1074&amp;C1074&amp;F1074)="",ISNUMBER(INDIRECT(A1074&amp;B1074&amp;C1074&amp;F1074))=FALSE,INDIRECT(A1074&amp;B1074&amp;C1074&amp;F1074)=0),"",IF(G1074="【（第８期）医療機関受付】",TEXT(INDIRECT(A1074&amp;D1074&amp;E1074&amp;5),"yyy"),TEXT(INDIRECT(A1074&amp;B1074&amp;C1074&amp;5),"yyy")))</f>
        <v/>
      </c>
      <c r="M1074" s="15" t="str" cm="1">
        <f t="array" aca="1" ref="M1074" ca="1">IF(OR(INDIRECT(A1074&amp;B1074&amp;C1074&amp;F1074)="",ISNUMBER(INDIRECT(A1074&amp;B1074&amp;C1074&amp;F1074))=FALSE,INDIRECT(A1074&amp;B1074&amp;C1074&amp;F1074)=0),"",IF(G1074="【（第８期）医療機関受付】",TEXT(INDIRECT(A1074&amp;D1074&amp;E1074&amp;5),"m"),TEXT(INDIRECT(A1074&amp;B1074&amp;C1074&amp;5),"m")))</f>
        <v/>
      </c>
      <c r="N1074" s="15" t="str" cm="1">
        <f t="array" aca="1" ref="N1074" ca="1">IF(OR(INDIRECT(A1074&amp;B1074&amp;C1074&amp;F1074)="",ISNUMBER(INDIRECT(A1074&amp;B1074&amp;C1074&amp;F1074))=FALSE,INDIRECT(A1074&amp;B1074&amp;C1074&amp;F1074)=0),"",IF(G1074="【（第８期）医療機関受付】",TEXT(INDIRECT(A1074&amp;D1074&amp;E1074&amp;5),"d"),TEXT(INDIRECT(A1074&amp;B1074&amp;C1074&amp;5),"d")))</f>
        <v/>
      </c>
      <c r="O1074" s="15" t="str" cm="1">
        <f t="array" aca="1" ref="O1074" ca="1">IF(OR(INDIRECT(A1074&amp;B1074&amp;C1074&amp;F1074)="",ISNUMBER(INDIRECT(A1074&amp;B1074&amp;C1074&amp;F1074))=FALSE,INDIRECT(A1074&amp;B1074&amp;C1074&amp;F1074)=0),"",HOUR(INDIRECT(A1074&amp;"A"&amp;F1074)))</f>
        <v/>
      </c>
      <c r="P1074" s="15" t="str" cm="1">
        <f t="array" aca="1" ref="P1074" ca="1">IF(OR(INDIRECT(A1074&amp;B1074&amp;C1074&amp;F1074)="",ISNUMBER(INDIRECT(A1074&amp;B1074&amp;C1074&amp;F1074))=FALSE,INDIRECT(A1074&amp;B1074&amp;C1074&amp;F1074)=0),"",MINUTE(INDIRECT(A1074&amp;"A"&amp;F1074)))</f>
        <v/>
      </c>
      <c r="Q1074" s="15" t="str" cm="1">
        <f t="array" aca="1" ref="Q1074" ca="1">IF(OR(INDIRECT(A1074&amp;B1074&amp;C1074&amp;F1074)="",ISNUMBER(INDIRECT(A1074&amp;B1074&amp;C1074&amp;F1074))=FALSE,INDIRECT(A1074&amp;B1074&amp;C1074&amp;F1074)=0),"",O1074)</f>
        <v/>
      </c>
      <c r="R1074" s="15" t="str" cm="1">
        <f t="array" aca="1" ref="R1074" ca="1">IF(OR(INDIRECT(A1074&amp;B1074&amp;C1074&amp;F1074)="",ISNUMBER(INDIRECT(A1074&amp;B1074&amp;C1074&amp;F1074))=FALSE,INDIRECT(A1074&amp;B1074&amp;C1074&amp;F1074)=0),"",P1074+14)</f>
        <v/>
      </c>
      <c r="S1074" s="15" t="str" cm="1">
        <f t="array" aca="1" ref="S1074" ca="1">IF(OR(INDIRECT(A1074&amp;B1074&amp;C1074&amp;F1074)="",ISNUMBER(INDIRECT(A1074&amp;B1074&amp;C1074&amp;F1074))=FALSE,INDIRECT(A1074&amp;B1074&amp;C1074&amp;F1074)=0),"",INDIRECT(A1074&amp;B1074&amp;C1074&amp;F1074))</f>
        <v/>
      </c>
      <c r="T1074" s="15" t="str" cm="1">
        <f t="array" aca="1" ref="T1074" ca="1">IF(OR(INDIRECT(A1074&amp;B1074&amp;C1074&amp;F1074)="",ISNUMBER(INDIRECT(A1074&amp;B1074&amp;C1074&amp;F1074))=FALSE,INDIRECT(A1074&amp;B1074&amp;C1074&amp;F1074)=0),"",0)</f>
        <v/>
      </c>
    </row>
    <row r="1075" spans="1:20">
      <c r="A1075" s="23" t="s">
        <v>912</v>
      </c>
      <c r="C1075" s="23" t="str">
        <f t="shared" si="48"/>
        <v>v</v>
      </c>
      <c r="E1075" s="23" t="str">
        <f t="shared" ca="1" si="49"/>
        <v>u</v>
      </c>
      <c r="F1075" s="23">
        <f t="shared" si="47"/>
        <v>44</v>
      </c>
      <c r="G1075" s="23" t="str" cm="1">
        <f t="array" aca="1" ref="G1075" ca="1">IF(OR(INDIRECT(A1075&amp;B1075&amp;C1075&amp;F1075)="",ISNUMBER(INDIRECT(A1075&amp;B1075&amp;C1075&amp;F1075))=FALSE),"",IF(INDIRECT(A1075&amp;B1075&amp;C1075&amp;9)="公開","【（第８期）WEB・コールセンター受付】","【（第８期）医療機関受付】"))</f>
        <v/>
      </c>
      <c r="H1075" s="15" t="str" cm="1">
        <f t="array" aca="1" ref="H1075" ca="1">IF(OR(INDIRECT(A1075&amp;B1075&amp;C1075&amp;F1075)="",ISNUMBER(INDIRECT(A1075&amp;B1075&amp;C1075&amp;F1075))=FALSE,INDIRECT(A1075&amp;B1075&amp;C1075&amp;F1075)=0),"",431001)</f>
        <v/>
      </c>
      <c r="I1075" s="15" t="str" cm="1">
        <f t="array" aca="1" ref="I1075" ca="1">IF(OR(INDIRECT(A1075&amp;B1075&amp;C1075&amp;F1075)="",ISNUMBER(INDIRECT(A1075&amp;B1075&amp;C1075&amp;F1075))=FALSE,INDIRECT(A1075&amp;B1075&amp;C1075&amp;F1075)=0),"",G1075&amp;J1075&amp;"."&amp;TEXT(M1075,"00")&amp;TEXT(N1075,"00")&amp;"."&amp;TEXT(O1075,"00")&amp;TEXT(P1075,"00"))</f>
        <v/>
      </c>
      <c r="J1075" s="15" t="str" cm="1">
        <f t="array" aca="1" ref="J1075" ca="1">IF(OR(INDIRECT(A1075&amp;B1075&amp;C1075&amp;F1075)="",ISNUMBER(INDIRECT(A1075&amp;B1075&amp;C1075&amp;F1075))=FALSE,INDIRECT(A1075&amp;B1075&amp;C1075&amp;F1075)=0),"",予約枠報告様式!$B$2)</f>
        <v/>
      </c>
      <c r="K1075" s="15" t="str" cm="1">
        <f t="array" aca="1" ref="K1075" ca="1">IF(OR(INDIRECT(A1075&amp;B1075&amp;C1075&amp;F1075)="",ISNUMBER(INDIRECT(A1075&amp;B1075&amp;C1075&amp;F1075))=FALSE,INDIRECT(A1075&amp;B1075&amp;C1075&amp;F1075)=0),"",1)</f>
        <v/>
      </c>
      <c r="L1075" s="15" t="str" cm="1">
        <f t="array" aca="1" ref="L1075" ca="1">IF(OR(INDIRECT(A1075&amp;B1075&amp;C1075&amp;F1075)="",ISNUMBER(INDIRECT(A1075&amp;B1075&amp;C1075&amp;F1075))=FALSE,INDIRECT(A1075&amp;B1075&amp;C1075&amp;F1075)=0),"",IF(G1075="【（第８期）医療機関受付】",TEXT(INDIRECT(A1075&amp;D1075&amp;E1075&amp;5),"yyy"),TEXT(INDIRECT(A1075&amp;B1075&amp;C1075&amp;5),"yyy")))</f>
        <v/>
      </c>
      <c r="M1075" s="15" t="str" cm="1">
        <f t="array" aca="1" ref="M1075" ca="1">IF(OR(INDIRECT(A1075&amp;B1075&amp;C1075&amp;F1075)="",ISNUMBER(INDIRECT(A1075&amp;B1075&amp;C1075&amp;F1075))=FALSE,INDIRECT(A1075&amp;B1075&amp;C1075&amp;F1075)=0),"",IF(G1075="【（第８期）医療機関受付】",TEXT(INDIRECT(A1075&amp;D1075&amp;E1075&amp;5),"m"),TEXT(INDIRECT(A1075&amp;B1075&amp;C1075&amp;5),"m")))</f>
        <v/>
      </c>
      <c r="N1075" s="15" t="str" cm="1">
        <f t="array" aca="1" ref="N1075" ca="1">IF(OR(INDIRECT(A1075&amp;B1075&amp;C1075&amp;F1075)="",ISNUMBER(INDIRECT(A1075&amp;B1075&amp;C1075&amp;F1075))=FALSE,INDIRECT(A1075&amp;B1075&amp;C1075&amp;F1075)=0),"",IF(G1075="【（第８期）医療機関受付】",TEXT(INDIRECT(A1075&amp;D1075&amp;E1075&amp;5),"d"),TEXT(INDIRECT(A1075&amp;B1075&amp;C1075&amp;5),"d")))</f>
        <v/>
      </c>
      <c r="O1075" s="15" t="str" cm="1">
        <f t="array" aca="1" ref="O1075" ca="1">IF(OR(INDIRECT(A1075&amp;B1075&amp;C1075&amp;F1075)="",ISNUMBER(INDIRECT(A1075&amp;B1075&amp;C1075&amp;F1075))=FALSE,INDIRECT(A1075&amp;B1075&amp;C1075&amp;F1075)=0),"",HOUR(INDIRECT(A1075&amp;"A"&amp;F1075)))</f>
        <v/>
      </c>
      <c r="P1075" s="15" t="str" cm="1">
        <f t="array" aca="1" ref="P1075" ca="1">IF(OR(INDIRECT(A1075&amp;B1075&amp;C1075&amp;F1075)="",ISNUMBER(INDIRECT(A1075&amp;B1075&amp;C1075&amp;F1075))=FALSE,INDIRECT(A1075&amp;B1075&amp;C1075&amp;F1075)=0),"",MINUTE(INDIRECT(A1075&amp;"A"&amp;F1075)))</f>
        <v/>
      </c>
      <c r="Q1075" s="15" t="str" cm="1">
        <f t="array" aca="1" ref="Q1075" ca="1">IF(OR(INDIRECT(A1075&amp;B1075&amp;C1075&amp;F1075)="",ISNUMBER(INDIRECT(A1075&amp;B1075&amp;C1075&amp;F1075))=FALSE,INDIRECT(A1075&amp;B1075&amp;C1075&amp;F1075)=0),"",O1075)</f>
        <v/>
      </c>
      <c r="R1075" s="15" t="str" cm="1">
        <f t="array" aca="1" ref="R1075" ca="1">IF(OR(INDIRECT(A1075&amp;B1075&amp;C1075&amp;F1075)="",ISNUMBER(INDIRECT(A1075&amp;B1075&amp;C1075&amp;F1075))=FALSE,INDIRECT(A1075&amp;B1075&amp;C1075&amp;F1075)=0),"",P1075+14)</f>
        <v/>
      </c>
      <c r="S1075" s="15" t="str" cm="1">
        <f t="array" aca="1" ref="S1075" ca="1">IF(OR(INDIRECT(A1075&amp;B1075&amp;C1075&amp;F1075)="",ISNUMBER(INDIRECT(A1075&amp;B1075&amp;C1075&amp;F1075))=FALSE,INDIRECT(A1075&amp;B1075&amp;C1075&amp;F1075)=0),"",INDIRECT(A1075&amp;B1075&amp;C1075&amp;F1075))</f>
        <v/>
      </c>
      <c r="T1075" s="15" t="str" cm="1">
        <f t="array" aca="1" ref="T1075" ca="1">IF(OR(INDIRECT(A1075&amp;B1075&amp;C1075&amp;F1075)="",ISNUMBER(INDIRECT(A1075&amp;B1075&amp;C1075&amp;F1075))=FALSE,INDIRECT(A1075&amp;B1075&amp;C1075&amp;F1075)=0),"",0)</f>
        <v/>
      </c>
    </row>
    <row r="1076" spans="1:20">
      <c r="A1076" s="23" t="s">
        <v>912</v>
      </c>
      <c r="C1076" s="23" t="str">
        <f t="shared" si="48"/>
        <v>v</v>
      </c>
      <c r="E1076" s="23" t="str">
        <f t="shared" ca="1" si="49"/>
        <v>u</v>
      </c>
      <c r="F1076" s="23">
        <f t="shared" si="47"/>
        <v>45</v>
      </c>
      <c r="G1076" s="23" t="str" cm="1">
        <f t="array" aca="1" ref="G1076" ca="1">IF(OR(INDIRECT(A1076&amp;B1076&amp;C1076&amp;F1076)="",ISNUMBER(INDIRECT(A1076&amp;B1076&amp;C1076&amp;F1076))=FALSE),"",IF(INDIRECT(A1076&amp;B1076&amp;C1076&amp;9)="公開","【（第８期）WEB・コールセンター受付】","【（第８期）医療機関受付】"))</f>
        <v/>
      </c>
      <c r="H1076" s="15" t="str" cm="1">
        <f t="array" aca="1" ref="H1076" ca="1">IF(OR(INDIRECT(A1076&amp;B1076&amp;C1076&amp;F1076)="",ISNUMBER(INDIRECT(A1076&amp;B1076&amp;C1076&amp;F1076))=FALSE,INDIRECT(A1076&amp;B1076&amp;C1076&amp;F1076)=0),"",431001)</f>
        <v/>
      </c>
      <c r="I1076" s="15" t="str" cm="1">
        <f t="array" aca="1" ref="I1076" ca="1">IF(OR(INDIRECT(A1076&amp;B1076&amp;C1076&amp;F1076)="",ISNUMBER(INDIRECT(A1076&amp;B1076&amp;C1076&amp;F1076))=FALSE,INDIRECT(A1076&amp;B1076&amp;C1076&amp;F1076)=0),"",G1076&amp;J1076&amp;"."&amp;TEXT(M1076,"00")&amp;TEXT(N1076,"00")&amp;"."&amp;TEXT(O1076,"00")&amp;TEXT(P1076,"00"))</f>
        <v/>
      </c>
      <c r="J1076" s="15" t="str" cm="1">
        <f t="array" aca="1" ref="J1076" ca="1">IF(OR(INDIRECT(A1076&amp;B1076&amp;C1076&amp;F1076)="",ISNUMBER(INDIRECT(A1076&amp;B1076&amp;C1076&amp;F1076))=FALSE,INDIRECT(A1076&amp;B1076&amp;C1076&amp;F1076)=0),"",予約枠報告様式!$B$2)</f>
        <v/>
      </c>
      <c r="K1076" s="15" t="str" cm="1">
        <f t="array" aca="1" ref="K1076" ca="1">IF(OR(INDIRECT(A1076&amp;B1076&amp;C1076&amp;F1076)="",ISNUMBER(INDIRECT(A1076&amp;B1076&amp;C1076&amp;F1076))=FALSE,INDIRECT(A1076&amp;B1076&amp;C1076&amp;F1076)=0),"",1)</f>
        <v/>
      </c>
      <c r="L1076" s="15" t="str" cm="1">
        <f t="array" aca="1" ref="L1076" ca="1">IF(OR(INDIRECT(A1076&amp;B1076&amp;C1076&amp;F1076)="",ISNUMBER(INDIRECT(A1076&amp;B1076&amp;C1076&amp;F1076))=FALSE,INDIRECT(A1076&amp;B1076&amp;C1076&amp;F1076)=0),"",IF(G1076="【（第８期）医療機関受付】",TEXT(INDIRECT(A1076&amp;D1076&amp;E1076&amp;5),"yyy"),TEXT(INDIRECT(A1076&amp;B1076&amp;C1076&amp;5),"yyy")))</f>
        <v/>
      </c>
      <c r="M1076" s="15" t="str" cm="1">
        <f t="array" aca="1" ref="M1076" ca="1">IF(OR(INDIRECT(A1076&amp;B1076&amp;C1076&amp;F1076)="",ISNUMBER(INDIRECT(A1076&amp;B1076&amp;C1076&amp;F1076))=FALSE,INDIRECT(A1076&amp;B1076&amp;C1076&amp;F1076)=0),"",IF(G1076="【（第８期）医療機関受付】",TEXT(INDIRECT(A1076&amp;D1076&amp;E1076&amp;5),"m"),TEXT(INDIRECT(A1076&amp;B1076&amp;C1076&amp;5),"m")))</f>
        <v/>
      </c>
      <c r="N1076" s="15" t="str" cm="1">
        <f t="array" aca="1" ref="N1076" ca="1">IF(OR(INDIRECT(A1076&amp;B1076&amp;C1076&amp;F1076)="",ISNUMBER(INDIRECT(A1076&amp;B1076&amp;C1076&amp;F1076))=FALSE,INDIRECT(A1076&amp;B1076&amp;C1076&amp;F1076)=0),"",IF(G1076="【（第８期）医療機関受付】",TEXT(INDIRECT(A1076&amp;D1076&amp;E1076&amp;5),"d"),TEXT(INDIRECT(A1076&amp;B1076&amp;C1076&amp;5),"d")))</f>
        <v/>
      </c>
      <c r="O1076" s="15" t="str" cm="1">
        <f t="array" aca="1" ref="O1076" ca="1">IF(OR(INDIRECT(A1076&amp;B1076&amp;C1076&amp;F1076)="",ISNUMBER(INDIRECT(A1076&amp;B1076&amp;C1076&amp;F1076))=FALSE,INDIRECT(A1076&amp;B1076&amp;C1076&amp;F1076)=0),"",HOUR(INDIRECT(A1076&amp;"A"&amp;F1076)))</f>
        <v/>
      </c>
      <c r="P1076" s="15" t="str" cm="1">
        <f t="array" aca="1" ref="P1076" ca="1">IF(OR(INDIRECT(A1076&amp;B1076&amp;C1076&amp;F1076)="",ISNUMBER(INDIRECT(A1076&amp;B1076&amp;C1076&amp;F1076))=FALSE,INDIRECT(A1076&amp;B1076&amp;C1076&amp;F1076)=0),"",MINUTE(INDIRECT(A1076&amp;"A"&amp;F1076)))</f>
        <v/>
      </c>
      <c r="Q1076" s="15" t="str" cm="1">
        <f t="array" aca="1" ref="Q1076" ca="1">IF(OR(INDIRECT(A1076&amp;B1076&amp;C1076&amp;F1076)="",ISNUMBER(INDIRECT(A1076&amp;B1076&amp;C1076&amp;F1076))=FALSE,INDIRECT(A1076&amp;B1076&amp;C1076&amp;F1076)=0),"",O1076)</f>
        <v/>
      </c>
      <c r="R1076" s="15" t="str" cm="1">
        <f t="array" aca="1" ref="R1076" ca="1">IF(OR(INDIRECT(A1076&amp;B1076&amp;C1076&amp;F1076)="",ISNUMBER(INDIRECT(A1076&amp;B1076&amp;C1076&amp;F1076))=FALSE,INDIRECT(A1076&amp;B1076&amp;C1076&amp;F1076)=0),"",P1076+14)</f>
        <v/>
      </c>
      <c r="S1076" s="15" t="str" cm="1">
        <f t="array" aca="1" ref="S1076" ca="1">IF(OR(INDIRECT(A1076&amp;B1076&amp;C1076&amp;F1076)="",ISNUMBER(INDIRECT(A1076&amp;B1076&amp;C1076&amp;F1076))=FALSE,INDIRECT(A1076&amp;B1076&amp;C1076&amp;F1076)=0),"",INDIRECT(A1076&amp;B1076&amp;C1076&amp;F1076))</f>
        <v/>
      </c>
      <c r="T1076" s="15" t="str" cm="1">
        <f t="array" aca="1" ref="T1076" ca="1">IF(OR(INDIRECT(A1076&amp;B1076&amp;C1076&amp;F1076)="",ISNUMBER(INDIRECT(A1076&amp;B1076&amp;C1076&amp;F1076))=FALSE,INDIRECT(A1076&amp;B1076&amp;C1076&amp;F1076)=0),"",0)</f>
        <v/>
      </c>
    </row>
    <row r="1077" spans="1:20">
      <c r="A1077" s="23" t="s">
        <v>912</v>
      </c>
      <c r="C1077" s="23" t="str">
        <f t="shared" si="48"/>
        <v>v</v>
      </c>
      <c r="E1077" s="23" t="str">
        <f t="shared" ca="1" si="49"/>
        <v>u</v>
      </c>
      <c r="F1077" s="23">
        <f t="shared" si="47"/>
        <v>46</v>
      </c>
      <c r="G1077" s="23" t="str" cm="1">
        <f t="array" aca="1" ref="G1077" ca="1">IF(OR(INDIRECT(A1077&amp;B1077&amp;C1077&amp;F1077)="",ISNUMBER(INDIRECT(A1077&amp;B1077&amp;C1077&amp;F1077))=FALSE),"",IF(INDIRECT(A1077&amp;B1077&amp;C1077&amp;9)="公開","【（第８期）WEB・コールセンター受付】","【（第８期）医療機関受付】"))</f>
        <v/>
      </c>
      <c r="H1077" s="15" t="str" cm="1">
        <f t="array" aca="1" ref="H1077" ca="1">IF(OR(INDIRECT(A1077&amp;B1077&amp;C1077&amp;F1077)="",ISNUMBER(INDIRECT(A1077&amp;B1077&amp;C1077&amp;F1077))=FALSE,INDIRECT(A1077&amp;B1077&amp;C1077&amp;F1077)=0),"",431001)</f>
        <v/>
      </c>
      <c r="I1077" s="15" t="str" cm="1">
        <f t="array" aca="1" ref="I1077" ca="1">IF(OR(INDIRECT(A1077&amp;B1077&amp;C1077&amp;F1077)="",ISNUMBER(INDIRECT(A1077&amp;B1077&amp;C1077&amp;F1077))=FALSE,INDIRECT(A1077&amp;B1077&amp;C1077&amp;F1077)=0),"",G1077&amp;J1077&amp;"."&amp;TEXT(M1077,"00")&amp;TEXT(N1077,"00")&amp;"."&amp;TEXT(O1077,"00")&amp;TEXT(P1077,"00"))</f>
        <v/>
      </c>
      <c r="J1077" s="15" t="str" cm="1">
        <f t="array" aca="1" ref="J1077" ca="1">IF(OR(INDIRECT(A1077&amp;B1077&amp;C1077&amp;F1077)="",ISNUMBER(INDIRECT(A1077&amp;B1077&amp;C1077&amp;F1077))=FALSE,INDIRECT(A1077&amp;B1077&amp;C1077&amp;F1077)=0),"",予約枠報告様式!$B$2)</f>
        <v/>
      </c>
      <c r="K1077" s="15" t="str" cm="1">
        <f t="array" aca="1" ref="K1077" ca="1">IF(OR(INDIRECT(A1077&amp;B1077&amp;C1077&amp;F1077)="",ISNUMBER(INDIRECT(A1077&amp;B1077&amp;C1077&amp;F1077))=FALSE,INDIRECT(A1077&amp;B1077&amp;C1077&amp;F1077)=0),"",1)</f>
        <v/>
      </c>
      <c r="L1077" s="15" t="str" cm="1">
        <f t="array" aca="1" ref="L1077" ca="1">IF(OR(INDIRECT(A1077&amp;B1077&amp;C1077&amp;F1077)="",ISNUMBER(INDIRECT(A1077&amp;B1077&amp;C1077&amp;F1077))=FALSE,INDIRECT(A1077&amp;B1077&amp;C1077&amp;F1077)=0),"",IF(G1077="【（第８期）医療機関受付】",TEXT(INDIRECT(A1077&amp;D1077&amp;E1077&amp;5),"yyy"),TEXT(INDIRECT(A1077&amp;B1077&amp;C1077&amp;5),"yyy")))</f>
        <v/>
      </c>
      <c r="M1077" s="15" t="str" cm="1">
        <f t="array" aca="1" ref="M1077" ca="1">IF(OR(INDIRECT(A1077&amp;B1077&amp;C1077&amp;F1077)="",ISNUMBER(INDIRECT(A1077&amp;B1077&amp;C1077&amp;F1077))=FALSE,INDIRECT(A1077&amp;B1077&amp;C1077&amp;F1077)=0),"",IF(G1077="【（第８期）医療機関受付】",TEXT(INDIRECT(A1077&amp;D1077&amp;E1077&amp;5),"m"),TEXT(INDIRECT(A1077&amp;B1077&amp;C1077&amp;5),"m")))</f>
        <v/>
      </c>
      <c r="N1077" s="15" t="str" cm="1">
        <f t="array" aca="1" ref="N1077" ca="1">IF(OR(INDIRECT(A1077&amp;B1077&amp;C1077&amp;F1077)="",ISNUMBER(INDIRECT(A1077&amp;B1077&amp;C1077&amp;F1077))=FALSE,INDIRECT(A1077&amp;B1077&amp;C1077&amp;F1077)=0),"",IF(G1077="【（第８期）医療機関受付】",TEXT(INDIRECT(A1077&amp;D1077&amp;E1077&amp;5),"d"),TEXT(INDIRECT(A1077&amp;B1077&amp;C1077&amp;5),"d")))</f>
        <v/>
      </c>
      <c r="O1077" s="15" t="str" cm="1">
        <f t="array" aca="1" ref="O1077" ca="1">IF(OR(INDIRECT(A1077&amp;B1077&amp;C1077&amp;F1077)="",ISNUMBER(INDIRECT(A1077&amp;B1077&amp;C1077&amp;F1077))=FALSE,INDIRECT(A1077&amp;B1077&amp;C1077&amp;F1077)=0),"",HOUR(INDIRECT(A1077&amp;"A"&amp;F1077)))</f>
        <v/>
      </c>
      <c r="P1077" s="15" t="str" cm="1">
        <f t="array" aca="1" ref="P1077" ca="1">IF(OR(INDIRECT(A1077&amp;B1077&amp;C1077&amp;F1077)="",ISNUMBER(INDIRECT(A1077&amp;B1077&amp;C1077&amp;F1077))=FALSE,INDIRECT(A1077&amp;B1077&amp;C1077&amp;F1077)=0),"",MINUTE(INDIRECT(A1077&amp;"A"&amp;F1077)))</f>
        <v/>
      </c>
      <c r="Q1077" s="15" t="str" cm="1">
        <f t="array" aca="1" ref="Q1077" ca="1">IF(OR(INDIRECT(A1077&amp;B1077&amp;C1077&amp;F1077)="",ISNUMBER(INDIRECT(A1077&amp;B1077&amp;C1077&amp;F1077))=FALSE,INDIRECT(A1077&amp;B1077&amp;C1077&amp;F1077)=0),"",O1077)</f>
        <v/>
      </c>
      <c r="R1077" s="15" t="str" cm="1">
        <f t="array" aca="1" ref="R1077" ca="1">IF(OR(INDIRECT(A1077&amp;B1077&amp;C1077&amp;F1077)="",ISNUMBER(INDIRECT(A1077&amp;B1077&amp;C1077&amp;F1077))=FALSE,INDIRECT(A1077&amp;B1077&amp;C1077&amp;F1077)=0),"",P1077+14)</f>
        <v/>
      </c>
      <c r="S1077" s="15" t="str" cm="1">
        <f t="array" aca="1" ref="S1077" ca="1">IF(OR(INDIRECT(A1077&amp;B1077&amp;C1077&amp;F1077)="",ISNUMBER(INDIRECT(A1077&amp;B1077&amp;C1077&amp;F1077))=FALSE,INDIRECT(A1077&amp;B1077&amp;C1077&amp;F1077)=0),"",INDIRECT(A1077&amp;B1077&amp;C1077&amp;F1077))</f>
        <v/>
      </c>
      <c r="T1077" s="15" t="str" cm="1">
        <f t="array" aca="1" ref="T1077" ca="1">IF(OR(INDIRECT(A1077&amp;B1077&amp;C1077&amp;F1077)="",ISNUMBER(INDIRECT(A1077&amp;B1077&amp;C1077&amp;F1077))=FALSE,INDIRECT(A1077&amp;B1077&amp;C1077&amp;F1077)=0),"",0)</f>
        <v/>
      </c>
    </row>
    <row r="1078" spans="1:20">
      <c r="A1078" s="23" t="s">
        <v>912</v>
      </c>
      <c r="C1078" s="23" t="str">
        <f t="shared" si="48"/>
        <v>v</v>
      </c>
      <c r="E1078" s="23" t="str">
        <f t="shared" ca="1" si="49"/>
        <v>u</v>
      </c>
      <c r="F1078" s="23">
        <f t="shared" si="47"/>
        <v>47</v>
      </c>
      <c r="G1078" s="23" t="str" cm="1">
        <f t="array" aca="1" ref="G1078" ca="1">IF(OR(INDIRECT(A1078&amp;B1078&amp;C1078&amp;F1078)="",ISNUMBER(INDIRECT(A1078&amp;B1078&amp;C1078&amp;F1078))=FALSE),"",IF(INDIRECT(A1078&amp;B1078&amp;C1078&amp;9)="公開","【（第８期）WEB・コールセンター受付】","【（第８期）医療機関受付】"))</f>
        <v/>
      </c>
      <c r="H1078" s="15" t="str" cm="1">
        <f t="array" aca="1" ref="H1078" ca="1">IF(OR(INDIRECT(A1078&amp;B1078&amp;C1078&amp;F1078)="",ISNUMBER(INDIRECT(A1078&amp;B1078&amp;C1078&amp;F1078))=FALSE,INDIRECT(A1078&amp;B1078&amp;C1078&amp;F1078)=0),"",431001)</f>
        <v/>
      </c>
      <c r="I1078" s="15" t="str" cm="1">
        <f t="array" aca="1" ref="I1078" ca="1">IF(OR(INDIRECT(A1078&amp;B1078&amp;C1078&amp;F1078)="",ISNUMBER(INDIRECT(A1078&amp;B1078&amp;C1078&amp;F1078))=FALSE,INDIRECT(A1078&amp;B1078&amp;C1078&amp;F1078)=0),"",G1078&amp;J1078&amp;"."&amp;TEXT(M1078,"00")&amp;TEXT(N1078,"00")&amp;"."&amp;TEXT(O1078,"00")&amp;TEXT(P1078,"00"))</f>
        <v/>
      </c>
      <c r="J1078" s="15" t="str" cm="1">
        <f t="array" aca="1" ref="J1078" ca="1">IF(OR(INDIRECT(A1078&amp;B1078&amp;C1078&amp;F1078)="",ISNUMBER(INDIRECT(A1078&amp;B1078&amp;C1078&amp;F1078))=FALSE,INDIRECT(A1078&amp;B1078&amp;C1078&amp;F1078)=0),"",予約枠報告様式!$B$2)</f>
        <v/>
      </c>
      <c r="K1078" s="15" t="str" cm="1">
        <f t="array" aca="1" ref="K1078" ca="1">IF(OR(INDIRECT(A1078&amp;B1078&amp;C1078&amp;F1078)="",ISNUMBER(INDIRECT(A1078&amp;B1078&amp;C1078&amp;F1078))=FALSE,INDIRECT(A1078&amp;B1078&amp;C1078&amp;F1078)=0),"",1)</f>
        <v/>
      </c>
      <c r="L1078" s="15" t="str" cm="1">
        <f t="array" aca="1" ref="L1078" ca="1">IF(OR(INDIRECT(A1078&amp;B1078&amp;C1078&amp;F1078)="",ISNUMBER(INDIRECT(A1078&amp;B1078&amp;C1078&amp;F1078))=FALSE,INDIRECT(A1078&amp;B1078&amp;C1078&amp;F1078)=0),"",IF(G1078="【（第８期）医療機関受付】",TEXT(INDIRECT(A1078&amp;D1078&amp;E1078&amp;5),"yyy"),TEXT(INDIRECT(A1078&amp;B1078&amp;C1078&amp;5),"yyy")))</f>
        <v/>
      </c>
      <c r="M1078" s="15" t="str" cm="1">
        <f t="array" aca="1" ref="M1078" ca="1">IF(OR(INDIRECT(A1078&amp;B1078&amp;C1078&amp;F1078)="",ISNUMBER(INDIRECT(A1078&amp;B1078&amp;C1078&amp;F1078))=FALSE,INDIRECT(A1078&amp;B1078&amp;C1078&amp;F1078)=0),"",IF(G1078="【（第８期）医療機関受付】",TEXT(INDIRECT(A1078&amp;D1078&amp;E1078&amp;5),"m"),TEXT(INDIRECT(A1078&amp;B1078&amp;C1078&amp;5),"m")))</f>
        <v/>
      </c>
      <c r="N1078" s="15" t="str" cm="1">
        <f t="array" aca="1" ref="N1078" ca="1">IF(OR(INDIRECT(A1078&amp;B1078&amp;C1078&amp;F1078)="",ISNUMBER(INDIRECT(A1078&amp;B1078&amp;C1078&amp;F1078))=FALSE,INDIRECT(A1078&amp;B1078&amp;C1078&amp;F1078)=0),"",IF(G1078="【（第８期）医療機関受付】",TEXT(INDIRECT(A1078&amp;D1078&amp;E1078&amp;5),"d"),TEXT(INDIRECT(A1078&amp;B1078&amp;C1078&amp;5),"d")))</f>
        <v/>
      </c>
      <c r="O1078" s="15" t="str" cm="1">
        <f t="array" aca="1" ref="O1078" ca="1">IF(OR(INDIRECT(A1078&amp;B1078&amp;C1078&amp;F1078)="",ISNUMBER(INDIRECT(A1078&amp;B1078&amp;C1078&amp;F1078))=FALSE,INDIRECT(A1078&amp;B1078&amp;C1078&amp;F1078)=0),"",HOUR(INDIRECT(A1078&amp;"A"&amp;F1078)))</f>
        <v/>
      </c>
      <c r="P1078" s="15" t="str" cm="1">
        <f t="array" aca="1" ref="P1078" ca="1">IF(OR(INDIRECT(A1078&amp;B1078&amp;C1078&amp;F1078)="",ISNUMBER(INDIRECT(A1078&amp;B1078&amp;C1078&amp;F1078))=FALSE,INDIRECT(A1078&amp;B1078&amp;C1078&amp;F1078)=0),"",MINUTE(INDIRECT(A1078&amp;"A"&amp;F1078)))</f>
        <v/>
      </c>
      <c r="Q1078" s="15" t="str" cm="1">
        <f t="array" aca="1" ref="Q1078" ca="1">IF(OR(INDIRECT(A1078&amp;B1078&amp;C1078&amp;F1078)="",ISNUMBER(INDIRECT(A1078&amp;B1078&amp;C1078&amp;F1078))=FALSE,INDIRECT(A1078&amp;B1078&amp;C1078&amp;F1078)=0),"",O1078)</f>
        <v/>
      </c>
      <c r="R1078" s="15" t="str" cm="1">
        <f t="array" aca="1" ref="R1078" ca="1">IF(OR(INDIRECT(A1078&amp;B1078&amp;C1078&amp;F1078)="",ISNUMBER(INDIRECT(A1078&amp;B1078&amp;C1078&amp;F1078))=FALSE,INDIRECT(A1078&amp;B1078&amp;C1078&amp;F1078)=0),"",P1078+14)</f>
        <v/>
      </c>
      <c r="S1078" s="15" t="str" cm="1">
        <f t="array" aca="1" ref="S1078" ca="1">IF(OR(INDIRECT(A1078&amp;B1078&amp;C1078&amp;F1078)="",ISNUMBER(INDIRECT(A1078&amp;B1078&amp;C1078&amp;F1078))=FALSE,INDIRECT(A1078&amp;B1078&amp;C1078&amp;F1078)=0),"",INDIRECT(A1078&amp;B1078&amp;C1078&amp;F1078))</f>
        <v/>
      </c>
      <c r="T1078" s="15" t="str" cm="1">
        <f t="array" aca="1" ref="T1078" ca="1">IF(OR(INDIRECT(A1078&amp;B1078&amp;C1078&amp;F1078)="",ISNUMBER(INDIRECT(A1078&amp;B1078&amp;C1078&amp;F1078))=FALSE,INDIRECT(A1078&amp;B1078&amp;C1078&amp;F1078)=0),"",0)</f>
        <v/>
      </c>
    </row>
    <row r="1079" spans="1:20">
      <c r="A1079" s="23" t="s">
        <v>912</v>
      </c>
      <c r="C1079" s="23" t="str">
        <f t="shared" si="48"/>
        <v>v</v>
      </c>
      <c r="E1079" s="23" t="str">
        <f t="shared" ca="1" si="49"/>
        <v>u</v>
      </c>
      <c r="F1079" s="23">
        <f t="shared" ref="F1079:F1142" si="50">IF(F1078=62,11,F1078+1)</f>
        <v>48</v>
      </c>
      <c r="G1079" s="23" t="str" cm="1">
        <f t="array" aca="1" ref="G1079" ca="1">IF(OR(INDIRECT(A1079&amp;B1079&amp;C1079&amp;F1079)="",ISNUMBER(INDIRECT(A1079&amp;B1079&amp;C1079&amp;F1079))=FALSE),"",IF(INDIRECT(A1079&amp;B1079&amp;C1079&amp;9)="公開","【（第８期）WEB・コールセンター受付】","【（第８期）医療機関受付】"))</f>
        <v/>
      </c>
      <c r="H1079" s="15" t="str" cm="1">
        <f t="array" aca="1" ref="H1079" ca="1">IF(OR(INDIRECT(A1079&amp;B1079&amp;C1079&amp;F1079)="",ISNUMBER(INDIRECT(A1079&amp;B1079&amp;C1079&amp;F1079))=FALSE,INDIRECT(A1079&amp;B1079&amp;C1079&amp;F1079)=0),"",431001)</f>
        <v/>
      </c>
      <c r="I1079" s="15" t="str" cm="1">
        <f t="array" aca="1" ref="I1079" ca="1">IF(OR(INDIRECT(A1079&amp;B1079&amp;C1079&amp;F1079)="",ISNUMBER(INDIRECT(A1079&amp;B1079&amp;C1079&amp;F1079))=FALSE,INDIRECT(A1079&amp;B1079&amp;C1079&amp;F1079)=0),"",G1079&amp;J1079&amp;"."&amp;TEXT(M1079,"00")&amp;TEXT(N1079,"00")&amp;"."&amp;TEXT(O1079,"00")&amp;TEXT(P1079,"00"))</f>
        <v/>
      </c>
      <c r="J1079" s="15" t="str" cm="1">
        <f t="array" aca="1" ref="J1079" ca="1">IF(OR(INDIRECT(A1079&amp;B1079&amp;C1079&amp;F1079)="",ISNUMBER(INDIRECT(A1079&amp;B1079&amp;C1079&amp;F1079))=FALSE,INDIRECT(A1079&amp;B1079&amp;C1079&amp;F1079)=0),"",予約枠報告様式!$B$2)</f>
        <v/>
      </c>
      <c r="K1079" s="15" t="str" cm="1">
        <f t="array" aca="1" ref="K1079" ca="1">IF(OR(INDIRECT(A1079&amp;B1079&amp;C1079&amp;F1079)="",ISNUMBER(INDIRECT(A1079&amp;B1079&amp;C1079&amp;F1079))=FALSE,INDIRECT(A1079&amp;B1079&amp;C1079&amp;F1079)=0),"",1)</f>
        <v/>
      </c>
      <c r="L1079" s="15" t="str" cm="1">
        <f t="array" aca="1" ref="L1079" ca="1">IF(OR(INDIRECT(A1079&amp;B1079&amp;C1079&amp;F1079)="",ISNUMBER(INDIRECT(A1079&amp;B1079&amp;C1079&amp;F1079))=FALSE,INDIRECT(A1079&amp;B1079&amp;C1079&amp;F1079)=0),"",IF(G1079="【（第８期）医療機関受付】",TEXT(INDIRECT(A1079&amp;D1079&amp;E1079&amp;5),"yyy"),TEXT(INDIRECT(A1079&amp;B1079&amp;C1079&amp;5),"yyy")))</f>
        <v/>
      </c>
      <c r="M1079" s="15" t="str" cm="1">
        <f t="array" aca="1" ref="M1079" ca="1">IF(OR(INDIRECT(A1079&amp;B1079&amp;C1079&amp;F1079)="",ISNUMBER(INDIRECT(A1079&amp;B1079&amp;C1079&amp;F1079))=FALSE,INDIRECT(A1079&amp;B1079&amp;C1079&amp;F1079)=0),"",IF(G1079="【（第８期）医療機関受付】",TEXT(INDIRECT(A1079&amp;D1079&amp;E1079&amp;5),"m"),TEXT(INDIRECT(A1079&amp;B1079&amp;C1079&amp;5),"m")))</f>
        <v/>
      </c>
      <c r="N1079" s="15" t="str" cm="1">
        <f t="array" aca="1" ref="N1079" ca="1">IF(OR(INDIRECT(A1079&amp;B1079&amp;C1079&amp;F1079)="",ISNUMBER(INDIRECT(A1079&amp;B1079&amp;C1079&amp;F1079))=FALSE,INDIRECT(A1079&amp;B1079&amp;C1079&amp;F1079)=0),"",IF(G1079="【（第８期）医療機関受付】",TEXT(INDIRECT(A1079&amp;D1079&amp;E1079&amp;5),"d"),TEXT(INDIRECT(A1079&amp;B1079&amp;C1079&amp;5),"d")))</f>
        <v/>
      </c>
      <c r="O1079" s="15" t="str" cm="1">
        <f t="array" aca="1" ref="O1079" ca="1">IF(OR(INDIRECT(A1079&amp;B1079&amp;C1079&amp;F1079)="",ISNUMBER(INDIRECT(A1079&amp;B1079&amp;C1079&amp;F1079))=FALSE,INDIRECT(A1079&amp;B1079&amp;C1079&amp;F1079)=0),"",HOUR(INDIRECT(A1079&amp;"A"&amp;F1079)))</f>
        <v/>
      </c>
      <c r="P1079" s="15" t="str" cm="1">
        <f t="array" aca="1" ref="P1079" ca="1">IF(OR(INDIRECT(A1079&amp;B1079&amp;C1079&amp;F1079)="",ISNUMBER(INDIRECT(A1079&amp;B1079&amp;C1079&amp;F1079))=FALSE,INDIRECT(A1079&amp;B1079&amp;C1079&amp;F1079)=0),"",MINUTE(INDIRECT(A1079&amp;"A"&amp;F1079)))</f>
        <v/>
      </c>
      <c r="Q1079" s="15" t="str" cm="1">
        <f t="array" aca="1" ref="Q1079" ca="1">IF(OR(INDIRECT(A1079&amp;B1079&amp;C1079&amp;F1079)="",ISNUMBER(INDIRECT(A1079&amp;B1079&amp;C1079&amp;F1079))=FALSE,INDIRECT(A1079&amp;B1079&amp;C1079&amp;F1079)=0),"",O1079)</f>
        <v/>
      </c>
      <c r="R1079" s="15" t="str" cm="1">
        <f t="array" aca="1" ref="R1079" ca="1">IF(OR(INDIRECT(A1079&amp;B1079&amp;C1079&amp;F1079)="",ISNUMBER(INDIRECT(A1079&amp;B1079&amp;C1079&amp;F1079))=FALSE,INDIRECT(A1079&amp;B1079&amp;C1079&amp;F1079)=0),"",P1079+14)</f>
        <v/>
      </c>
      <c r="S1079" s="15" t="str" cm="1">
        <f t="array" aca="1" ref="S1079" ca="1">IF(OR(INDIRECT(A1079&amp;B1079&amp;C1079&amp;F1079)="",ISNUMBER(INDIRECT(A1079&amp;B1079&amp;C1079&amp;F1079))=FALSE,INDIRECT(A1079&amp;B1079&amp;C1079&amp;F1079)=0),"",INDIRECT(A1079&amp;B1079&amp;C1079&amp;F1079))</f>
        <v/>
      </c>
      <c r="T1079" s="15" t="str" cm="1">
        <f t="array" aca="1" ref="T1079" ca="1">IF(OR(INDIRECT(A1079&amp;B1079&amp;C1079&amp;F1079)="",ISNUMBER(INDIRECT(A1079&amp;B1079&amp;C1079&amp;F1079))=FALSE,INDIRECT(A1079&amp;B1079&amp;C1079&amp;F1079)=0),"",0)</f>
        <v/>
      </c>
    </row>
    <row r="1080" spans="1:20">
      <c r="A1080" s="23" t="s">
        <v>912</v>
      </c>
      <c r="C1080" s="23" t="str">
        <f t="shared" si="48"/>
        <v>v</v>
      </c>
      <c r="E1080" s="23" t="str">
        <f t="shared" ca="1" si="49"/>
        <v>u</v>
      </c>
      <c r="F1080" s="23">
        <f t="shared" si="50"/>
        <v>49</v>
      </c>
      <c r="G1080" s="23" t="str" cm="1">
        <f t="array" aca="1" ref="G1080" ca="1">IF(OR(INDIRECT(A1080&amp;B1080&amp;C1080&amp;F1080)="",ISNUMBER(INDIRECT(A1080&amp;B1080&amp;C1080&amp;F1080))=FALSE),"",IF(INDIRECT(A1080&amp;B1080&amp;C1080&amp;9)="公開","【（第８期）WEB・コールセンター受付】","【（第８期）医療機関受付】"))</f>
        <v/>
      </c>
      <c r="H1080" s="15" t="str" cm="1">
        <f t="array" aca="1" ref="H1080" ca="1">IF(OR(INDIRECT(A1080&amp;B1080&amp;C1080&amp;F1080)="",ISNUMBER(INDIRECT(A1080&amp;B1080&amp;C1080&amp;F1080))=FALSE,INDIRECT(A1080&amp;B1080&amp;C1080&amp;F1080)=0),"",431001)</f>
        <v/>
      </c>
      <c r="I1080" s="15" t="str" cm="1">
        <f t="array" aca="1" ref="I1080" ca="1">IF(OR(INDIRECT(A1080&amp;B1080&amp;C1080&amp;F1080)="",ISNUMBER(INDIRECT(A1080&amp;B1080&amp;C1080&amp;F1080))=FALSE,INDIRECT(A1080&amp;B1080&amp;C1080&amp;F1080)=0),"",G1080&amp;J1080&amp;"."&amp;TEXT(M1080,"00")&amp;TEXT(N1080,"00")&amp;"."&amp;TEXT(O1080,"00")&amp;TEXT(P1080,"00"))</f>
        <v/>
      </c>
      <c r="J1080" s="15" t="str" cm="1">
        <f t="array" aca="1" ref="J1080" ca="1">IF(OR(INDIRECT(A1080&amp;B1080&amp;C1080&amp;F1080)="",ISNUMBER(INDIRECT(A1080&amp;B1080&amp;C1080&amp;F1080))=FALSE,INDIRECT(A1080&amp;B1080&amp;C1080&amp;F1080)=0),"",予約枠報告様式!$B$2)</f>
        <v/>
      </c>
      <c r="K1080" s="15" t="str" cm="1">
        <f t="array" aca="1" ref="K1080" ca="1">IF(OR(INDIRECT(A1080&amp;B1080&amp;C1080&amp;F1080)="",ISNUMBER(INDIRECT(A1080&amp;B1080&amp;C1080&amp;F1080))=FALSE,INDIRECT(A1080&amp;B1080&amp;C1080&amp;F1080)=0),"",1)</f>
        <v/>
      </c>
      <c r="L1080" s="15" t="str" cm="1">
        <f t="array" aca="1" ref="L1080" ca="1">IF(OR(INDIRECT(A1080&amp;B1080&amp;C1080&amp;F1080)="",ISNUMBER(INDIRECT(A1080&amp;B1080&amp;C1080&amp;F1080))=FALSE,INDIRECT(A1080&amp;B1080&amp;C1080&amp;F1080)=0),"",IF(G1080="【（第８期）医療機関受付】",TEXT(INDIRECT(A1080&amp;D1080&amp;E1080&amp;5),"yyy"),TEXT(INDIRECT(A1080&amp;B1080&amp;C1080&amp;5),"yyy")))</f>
        <v/>
      </c>
      <c r="M1080" s="15" t="str" cm="1">
        <f t="array" aca="1" ref="M1080" ca="1">IF(OR(INDIRECT(A1080&amp;B1080&amp;C1080&amp;F1080)="",ISNUMBER(INDIRECT(A1080&amp;B1080&amp;C1080&amp;F1080))=FALSE,INDIRECT(A1080&amp;B1080&amp;C1080&amp;F1080)=0),"",IF(G1080="【（第８期）医療機関受付】",TEXT(INDIRECT(A1080&amp;D1080&amp;E1080&amp;5),"m"),TEXT(INDIRECT(A1080&amp;B1080&amp;C1080&amp;5),"m")))</f>
        <v/>
      </c>
      <c r="N1080" s="15" t="str" cm="1">
        <f t="array" aca="1" ref="N1080" ca="1">IF(OR(INDIRECT(A1080&amp;B1080&amp;C1080&amp;F1080)="",ISNUMBER(INDIRECT(A1080&amp;B1080&amp;C1080&amp;F1080))=FALSE,INDIRECT(A1080&amp;B1080&amp;C1080&amp;F1080)=0),"",IF(G1080="【（第８期）医療機関受付】",TEXT(INDIRECT(A1080&amp;D1080&amp;E1080&amp;5),"d"),TEXT(INDIRECT(A1080&amp;B1080&amp;C1080&amp;5),"d")))</f>
        <v/>
      </c>
      <c r="O1080" s="15" t="str" cm="1">
        <f t="array" aca="1" ref="O1080" ca="1">IF(OR(INDIRECT(A1080&amp;B1080&amp;C1080&amp;F1080)="",ISNUMBER(INDIRECT(A1080&amp;B1080&amp;C1080&amp;F1080))=FALSE,INDIRECT(A1080&amp;B1080&amp;C1080&amp;F1080)=0),"",HOUR(INDIRECT(A1080&amp;"A"&amp;F1080)))</f>
        <v/>
      </c>
      <c r="P1080" s="15" t="str" cm="1">
        <f t="array" aca="1" ref="P1080" ca="1">IF(OR(INDIRECT(A1080&amp;B1080&amp;C1080&amp;F1080)="",ISNUMBER(INDIRECT(A1080&amp;B1080&amp;C1080&amp;F1080))=FALSE,INDIRECT(A1080&amp;B1080&amp;C1080&amp;F1080)=0),"",MINUTE(INDIRECT(A1080&amp;"A"&amp;F1080)))</f>
        <v/>
      </c>
      <c r="Q1080" s="15" t="str" cm="1">
        <f t="array" aca="1" ref="Q1080" ca="1">IF(OR(INDIRECT(A1080&amp;B1080&amp;C1080&amp;F1080)="",ISNUMBER(INDIRECT(A1080&amp;B1080&amp;C1080&amp;F1080))=FALSE,INDIRECT(A1080&amp;B1080&amp;C1080&amp;F1080)=0),"",O1080)</f>
        <v/>
      </c>
      <c r="R1080" s="15" t="str" cm="1">
        <f t="array" aca="1" ref="R1080" ca="1">IF(OR(INDIRECT(A1080&amp;B1080&amp;C1080&amp;F1080)="",ISNUMBER(INDIRECT(A1080&amp;B1080&amp;C1080&amp;F1080))=FALSE,INDIRECT(A1080&amp;B1080&amp;C1080&amp;F1080)=0),"",P1080+14)</f>
        <v/>
      </c>
      <c r="S1080" s="15" t="str" cm="1">
        <f t="array" aca="1" ref="S1080" ca="1">IF(OR(INDIRECT(A1080&amp;B1080&amp;C1080&amp;F1080)="",ISNUMBER(INDIRECT(A1080&amp;B1080&amp;C1080&amp;F1080))=FALSE,INDIRECT(A1080&amp;B1080&amp;C1080&amp;F1080)=0),"",INDIRECT(A1080&amp;B1080&amp;C1080&amp;F1080))</f>
        <v/>
      </c>
      <c r="T1080" s="15" t="str" cm="1">
        <f t="array" aca="1" ref="T1080" ca="1">IF(OR(INDIRECT(A1080&amp;B1080&amp;C1080&amp;F1080)="",ISNUMBER(INDIRECT(A1080&amp;B1080&amp;C1080&amp;F1080))=FALSE,INDIRECT(A1080&amp;B1080&amp;C1080&amp;F1080)=0),"",0)</f>
        <v/>
      </c>
    </row>
    <row r="1081" spans="1:20">
      <c r="A1081" s="23" t="s">
        <v>912</v>
      </c>
      <c r="C1081" s="23" t="str">
        <f t="shared" si="48"/>
        <v>v</v>
      </c>
      <c r="E1081" s="23" t="str">
        <f t="shared" ca="1" si="49"/>
        <v>u</v>
      </c>
      <c r="F1081" s="23">
        <f t="shared" si="50"/>
        <v>50</v>
      </c>
      <c r="G1081" s="23" t="str" cm="1">
        <f t="array" aca="1" ref="G1081" ca="1">IF(OR(INDIRECT(A1081&amp;B1081&amp;C1081&amp;F1081)="",ISNUMBER(INDIRECT(A1081&amp;B1081&amp;C1081&amp;F1081))=FALSE),"",IF(INDIRECT(A1081&amp;B1081&amp;C1081&amp;9)="公開","【（第８期）WEB・コールセンター受付】","【（第８期）医療機関受付】"))</f>
        <v/>
      </c>
      <c r="H1081" s="15" t="str" cm="1">
        <f t="array" aca="1" ref="H1081" ca="1">IF(OR(INDIRECT(A1081&amp;B1081&amp;C1081&amp;F1081)="",ISNUMBER(INDIRECT(A1081&amp;B1081&amp;C1081&amp;F1081))=FALSE,INDIRECT(A1081&amp;B1081&amp;C1081&amp;F1081)=0),"",431001)</f>
        <v/>
      </c>
      <c r="I1081" s="15" t="str" cm="1">
        <f t="array" aca="1" ref="I1081" ca="1">IF(OR(INDIRECT(A1081&amp;B1081&amp;C1081&amp;F1081)="",ISNUMBER(INDIRECT(A1081&amp;B1081&amp;C1081&amp;F1081))=FALSE,INDIRECT(A1081&amp;B1081&amp;C1081&amp;F1081)=0),"",G1081&amp;J1081&amp;"."&amp;TEXT(M1081,"00")&amp;TEXT(N1081,"00")&amp;"."&amp;TEXT(O1081,"00")&amp;TEXT(P1081,"00"))</f>
        <v/>
      </c>
      <c r="J1081" s="15" t="str" cm="1">
        <f t="array" aca="1" ref="J1081" ca="1">IF(OR(INDIRECT(A1081&amp;B1081&amp;C1081&amp;F1081)="",ISNUMBER(INDIRECT(A1081&amp;B1081&amp;C1081&amp;F1081))=FALSE,INDIRECT(A1081&amp;B1081&amp;C1081&amp;F1081)=0),"",予約枠報告様式!$B$2)</f>
        <v/>
      </c>
      <c r="K1081" s="15" t="str" cm="1">
        <f t="array" aca="1" ref="K1081" ca="1">IF(OR(INDIRECT(A1081&amp;B1081&amp;C1081&amp;F1081)="",ISNUMBER(INDIRECT(A1081&amp;B1081&amp;C1081&amp;F1081))=FALSE,INDIRECT(A1081&amp;B1081&amp;C1081&amp;F1081)=0),"",1)</f>
        <v/>
      </c>
      <c r="L1081" s="15" t="str" cm="1">
        <f t="array" aca="1" ref="L1081" ca="1">IF(OR(INDIRECT(A1081&amp;B1081&amp;C1081&amp;F1081)="",ISNUMBER(INDIRECT(A1081&amp;B1081&amp;C1081&amp;F1081))=FALSE,INDIRECT(A1081&amp;B1081&amp;C1081&amp;F1081)=0),"",IF(G1081="【（第８期）医療機関受付】",TEXT(INDIRECT(A1081&amp;D1081&amp;E1081&amp;5),"yyy"),TEXT(INDIRECT(A1081&amp;B1081&amp;C1081&amp;5),"yyy")))</f>
        <v/>
      </c>
      <c r="M1081" s="15" t="str" cm="1">
        <f t="array" aca="1" ref="M1081" ca="1">IF(OR(INDIRECT(A1081&amp;B1081&amp;C1081&amp;F1081)="",ISNUMBER(INDIRECT(A1081&amp;B1081&amp;C1081&amp;F1081))=FALSE,INDIRECT(A1081&amp;B1081&amp;C1081&amp;F1081)=0),"",IF(G1081="【（第８期）医療機関受付】",TEXT(INDIRECT(A1081&amp;D1081&amp;E1081&amp;5),"m"),TEXT(INDIRECT(A1081&amp;B1081&amp;C1081&amp;5),"m")))</f>
        <v/>
      </c>
      <c r="N1081" s="15" t="str" cm="1">
        <f t="array" aca="1" ref="N1081" ca="1">IF(OR(INDIRECT(A1081&amp;B1081&amp;C1081&amp;F1081)="",ISNUMBER(INDIRECT(A1081&amp;B1081&amp;C1081&amp;F1081))=FALSE,INDIRECT(A1081&amp;B1081&amp;C1081&amp;F1081)=0),"",IF(G1081="【（第８期）医療機関受付】",TEXT(INDIRECT(A1081&amp;D1081&amp;E1081&amp;5),"d"),TEXT(INDIRECT(A1081&amp;B1081&amp;C1081&amp;5),"d")))</f>
        <v/>
      </c>
      <c r="O1081" s="15" t="str" cm="1">
        <f t="array" aca="1" ref="O1081" ca="1">IF(OR(INDIRECT(A1081&amp;B1081&amp;C1081&amp;F1081)="",ISNUMBER(INDIRECT(A1081&amp;B1081&amp;C1081&amp;F1081))=FALSE,INDIRECT(A1081&amp;B1081&amp;C1081&amp;F1081)=0),"",HOUR(INDIRECT(A1081&amp;"A"&amp;F1081)))</f>
        <v/>
      </c>
      <c r="P1081" s="15" t="str" cm="1">
        <f t="array" aca="1" ref="P1081" ca="1">IF(OR(INDIRECT(A1081&amp;B1081&amp;C1081&amp;F1081)="",ISNUMBER(INDIRECT(A1081&amp;B1081&amp;C1081&amp;F1081))=FALSE,INDIRECT(A1081&amp;B1081&amp;C1081&amp;F1081)=0),"",MINUTE(INDIRECT(A1081&amp;"A"&amp;F1081)))</f>
        <v/>
      </c>
      <c r="Q1081" s="15" t="str" cm="1">
        <f t="array" aca="1" ref="Q1081" ca="1">IF(OR(INDIRECT(A1081&amp;B1081&amp;C1081&amp;F1081)="",ISNUMBER(INDIRECT(A1081&amp;B1081&amp;C1081&amp;F1081))=FALSE,INDIRECT(A1081&amp;B1081&amp;C1081&amp;F1081)=0),"",O1081)</f>
        <v/>
      </c>
      <c r="R1081" s="15" t="str" cm="1">
        <f t="array" aca="1" ref="R1081" ca="1">IF(OR(INDIRECT(A1081&amp;B1081&amp;C1081&amp;F1081)="",ISNUMBER(INDIRECT(A1081&amp;B1081&amp;C1081&amp;F1081))=FALSE,INDIRECT(A1081&amp;B1081&amp;C1081&amp;F1081)=0),"",P1081+14)</f>
        <v/>
      </c>
      <c r="S1081" s="15" t="str" cm="1">
        <f t="array" aca="1" ref="S1081" ca="1">IF(OR(INDIRECT(A1081&amp;B1081&amp;C1081&amp;F1081)="",ISNUMBER(INDIRECT(A1081&amp;B1081&amp;C1081&amp;F1081))=FALSE,INDIRECT(A1081&amp;B1081&amp;C1081&amp;F1081)=0),"",INDIRECT(A1081&amp;B1081&amp;C1081&amp;F1081))</f>
        <v/>
      </c>
      <c r="T1081" s="15" t="str" cm="1">
        <f t="array" aca="1" ref="T1081" ca="1">IF(OR(INDIRECT(A1081&amp;B1081&amp;C1081&amp;F1081)="",ISNUMBER(INDIRECT(A1081&amp;B1081&amp;C1081&amp;F1081))=FALSE,INDIRECT(A1081&amp;B1081&amp;C1081&amp;F1081)=0),"",0)</f>
        <v/>
      </c>
    </row>
    <row r="1082" spans="1:20">
      <c r="A1082" s="23" t="s">
        <v>912</v>
      </c>
      <c r="C1082" s="23" t="str">
        <f t="shared" si="48"/>
        <v>v</v>
      </c>
      <c r="E1082" s="23" t="str">
        <f t="shared" ca="1" si="49"/>
        <v>u</v>
      </c>
      <c r="F1082" s="23">
        <f t="shared" si="50"/>
        <v>51</v>
      </c>
      <c r="G1082" s="23" t="str" cm="1">
        <f t="array" aca="1" ref="G1082" ca="1">IF(OR(INDIRECT(A1082&amp;B1082&amp;C1082&amp;F1082)="",ISNUMBER(INDIRECT(A1082&amp;B1082&amp;C1082&amp;F1082))=FALSE),"",IF(INDIRECT(A1082&amp;B1082&amp;C1082&amp;9)="公開","【（第８期）WEB・コールセンター受付】","【（第８期）医療機関受付】"))</f>
        <v/>
      </c>
      <c r="H1082" s="15" t="str" cm="1">
        <f t="array" aca="1" ref="H1082" ca="1">IF(OR(INDIRECT(A1082&amp;B1082&amp;C1082&amp;F1082)="",ISNUMBER(INDIRECT(A1082&amp;B1082&amp;C1082&amp;F1082))=FALSE,INDIRECT(A1082&amp;B1082&amp;C1082&amp;F1082)=0),"",431001)</f>
        <v/>
      </c>
      <c r="I1082" s="15" t="str" cm="1">
        <f t="array" aca="1" ref="I1082" ca="1">IF(OR(INDIRECT(A1082&amp;B1082&amp;C1082&amp;F1082)="",ISNUMBER(INDIRECT(A1082&amp;B1082&amp;C1082&amp;F1082))=FALSE,INDIRECT(A1082&amp;B1082&amp;C1082&amp;F1082)=0),"",G1082&amp;J1082&amp;"."&amp;TEXT(M1082,"00")&amp;TEXT(N1082,"00")&amp;"."&amp;TEXT(O1082,"00")&amp;TEXT(P1082,"00"))</f>
        <v/>
      </c>
      <c r="J1082" s="15" t="str" cm="1">
        <f t="array" aca="1" ref="J1082" ca="1">IF(OR(INDIRECT(A1082&amp;B1082&amp;C1082&amp;F1082)="",ISNUMBER(INDIRECT(A1082&amp;B1082&amp;C1082&amp;F1082))=FALSE,INDIRECT(A1082&amp;B1082&amp;C1082&amp;F1082)=0),"",予約枠報告様式!$B$2)</f>
        <v/>
      </c>
      <c r="K1082" s="15" t="str" cm="1">
        <f t="array" aca="1" ref="K1082" ca="1">IF(OR(INDIRECT(A1082&amp;B1082&amp;C1082&amp;F1082)="",ISNUMBER(INDIRECT(A1082&amp;B1082&amp;C1082&amp;F1082))=FALSE,INDIRECT(A1082&amp;B1082&amp;C1082&amp;F1082)=0),"",1)</f>
        <v/>
      </c>
      <c r="L1082" s="15" t="str" cm="1">
        <f t="array" aca="1" ref="L1082" ca="1">IF(OR(INDIRECT(A1082&amp;B1082&amp;C1082&amp;F1082)="",ISNUMBER(INDIRECT(A1082&amp;B1082&amp;C1082&amp;F1082))=FALSE,INDIRECT(A1082&amp;B1082&amp;C1082&amp;F1082)=0),"",IF(G1082="【（第８期）医療機関受付】",TEXT(INDIRECT(A1082&amp;D1082&amp;E1082&amp;5),"yyy"),TEXT(INDIRECT(A1082&amp;B1082&amp;C1082&amp;5),"yyy")))</f>
        <v/>
      </c>
      <c r="M1082" s="15" t="str" cm="1">
        <f t="array" aca="1" ref="M1082" ca="1">IF(OR(INDIRECT(A1082&amp;B1082&amp;C1082&amp;F1082)="",ISNUMBER(INDIRECT(A1082&amp;B1082&amp;C1082&amp;F1082))=FALSE,INDIRECT(A1082&amp;B1082&amp;C1082&amp;F1082)=0),"",IF(G1082="【（第８期）医療機関受付】",TEXT(INDIRECT(A1082&amp;D1082&amp;E1082&amp;5),"m"),TEXT(INDIRECT(A1082&amp;B1082&amp;C1082&amp;5),"m")))</f>
        <v/>
      </c>
      <c r="N1082" s="15" t="str" cm="1">
        <f t="array" aca="1" ref="N1082" ca="1">IF(OR(INDIRECT(A1082&amp;B1082&amp;C1082&amp;F1082)="",ISNUMBER(INDIRECT(A1082&amp;B1082&amp;C1082&amp;F1082))=FALSE,INDIRECT(A1082&amp;B1082&amp;C1082&amp;F1082)=0),"",IF(G1082="【（第８期）医療機関受付】",TEXT(INDIRECT(A1082&amp;D1082&amp;E1082&amp;5),"d"),TEXT(INDIRECT(A1082&amp;B1082&amp;C1082&amp;5),"d")))</f>
        <v/>
      </c>
      <c r="O1082" s="15" t="str" cm="1">
        <f t="array" aca="1" ref="O1082" ca="1">IF(OR(INDIRECT(A1082&amp;B1082&amp;C1082&amp;F1082)="",ISNUMBER(INDIRECT(A1082&amp;B1082&amp;C1082&amp;F1082))=FALSE,INDIRECT(A1082&amp;B1082&amp;C1082&amp;F1082)=0),"",HOUR(INDIRECT(A1082&amp;"A"&amp;F1082)))</f>
        <v/>
      </c>
      <c r="P1082" s="15" t="str" cm="1">
        <f t="array" aca="1" ref="P1082" ca="1">IF(OR(INDIRECT(A1082&amp;B1082&amp;C1082&amp;F1082)="",ISNUMBER(INDIRECT(A1082&amp;B1082&amp;C1082&amp;F1082))=FALSE,INDIRECT(A1082&amp;B1082&amp;C1082&amp;F1082)=0),"",MINUTE(INDIRECT(A1082&amp;"A"&amp;F1082)))</f>
        <v/>
      </c>
      <c r="Q1082" s="15" t="str" cm="1">
        <f t="array" aca="1" ref="Q1082" ca="1">IF(OR(INDIRECT(A1082&amp;B1082&amp;C1082&amp;F1082)="",ISNUMBER(INDIRECT(A1082&amp;B1082&amp;C1082&amp;F1082))=FALSE,INDIRECT(A1082&amp;B1082&amp;C1082&amp;F1082)=0),"",O1082)</f>
        <v/>
      </c>
      <c r="R1082" s="15" t="str" cm="1">
        <f t="array" aca="1" ref="R1082" ca="1">IF(OR(INDIRECT(A1082&amp;B1082&amp;C1082&amp;F1082)="",ISNUMBER(INDIRECT(A1082&amp;B1082&amp;C1082&amp;F1082))=FALSE,INDIRECT(A1082&amp;B1082&amp;C1082&amp;F1082)=0),"",P1082+14)</f>
        <v/>
      </c>
      <c r="S1082" s="15" t="str" cm="1">
        <f t="array" aca="1" ref="S1082" ca="1">IF(OR(INDIRECT(A1082&amp;B1082&amp;C1082&amp;F1082)="",ISNUMBER(INDIRECT(A1082&amp;B1082&amp;C1082&amp;F1082))=FALSE,INDIRECT(A1082&amp;B1082&amp;C1082&amp;F1082)=0),"",INDIRECT(A1082&amp;B1082&amp;C1082&amp;F1082))</f>
        <v/>
      </c>
      <c r="T1082" s="15" t="str" cm="1">
        <f t="array" aca="1" ref="T1082" ca="1">IF(OR(INDIRECT(A1082&amp;B1082&amp;C1082&amp;F1082)="",ISNUMBER(INDIRECT(A1082&amp;B1082&amp;C1082&amp;F1082))=FALSE,INDIRECT(A1082&amp;B1082&amp;C1082&amp;F1082)=0),"",0)</f>
        <v/>
      </c>
    </row>
    <row r="1083" spans="1:20">
      <c r="A1083" s="23" t="s">
        <v>912</v>
      </c>
      <c r="C1083" s="23" t="str">
        <f t="shared" si="48"/>
        <v>v</v>
      </c>
      <c r="E1083" s="23" t="str">
        <f t="shared" ca="1" si="49"/>
        <v>u</v>
      </c>
      <c r="F1083" s="23">
        <f t="shared" si="50"/>
        <v>52</v>
      </c>
      <c r="G1083" s="23" t="str" cm="1">
        <f t="array" aca="1" ref="G1083" ca="1">IF(OR(INDIRECT(A1083&amp;B1083&amp;C1083&amp;F1083)="",ISNUMBER(INDIRECT(A1083&amp;B1083&amp;C1083&amp;F1083))=FALSE),"",IF(INDIRECT(A1083&amp;B1083&amp;C1083&amp;9)="公開","【（第８期）WEB・コールセンター受付】","【（第８期）医療機関受付】"))</f>
        <v/>
      </c>
      <c r="H1083" s="15" t="str" cm="1">
        <f t="array" aca="1" ref="H1083" ca="1">IF(OR(INDIRECT(A1083&amp;B1083&amp;C1083&amp;F1083)="",ISNUMBER(INDIRECT(A1083&amp;B1083&amp;C1083&amp;F1083))=FALSE,INDIRECT(A1083&amp;B1083&amp;C1083&amp;F1083)=0),"",431001)</f>
        <v/>
      </c>
      <c r="I1083" s="15" t="str" cm="1">
        <f t="array" aca="1" ref="I1083" ca="1">IF(OR(INDIRECT(A1083&amp;B1083&amp;C1083&amp;F1083)="",ISNUMBER(INDIRECT(A1083&amp;B1083&amp;C1083&amp;F1083))=FALSE,INDIRECT(A1083&amp;B1083&amp;C1083&amp;F1083)=0),"",G1083&amp;J1083&amp;"."&amp;TEXT(M1083,"00")&amp;TEXT(N1083,"00")&amp;"."&amp;TEXT(O1083,"00")&amp;TEXT(P1083,"00"))</f>
        <v/>
      </c>
      <c r="J1083" s="15" t="str" cm="1">
        <f t="array" aca="1" ref="J1083" ca="1">IF(OR(INDIRECT(A1083&amp;B1083&amp;C1083&amp;F1083)="",ISNUMBER(INDIRECT(A1083&amp;B1083&amp;C1083&amp;F1083))=FALSE,INDIRECT(A1083&amp;B1083&amp;C1083&amp;F1083)=0),"",予約枠報告様式!$B$2)</f>
        <v/>
      </c>
      <c r="K1083" s="15" t="str" cm="1">
        <f t="array" aca="1" ref="K1083" ca="1">IF(OR(INDIRECT(A1083&amp;B1083&amp;C1083&amp;F1083)="",ISNUMBER(INDIRECT(A1083&amp;B1083&amp;C1083&amp;F1083))=FALSE,INDIRECT(A1083&amp;B1083&amp;C1083&amp;F1083)=0),"",1)</f>
        <v/>
      </c>
      <c r="L1083" s="15" t="str" cm="1">
        <f t="array" aca="1" ref="L1083" ca="1">IF(OR(INDIRECT(A1083&amp;B1083&amp;C1083&amp;F1083)="",ISNUMBER(INDIRECT(A1083&amp;B1083&amp;C1083&amp;F1083))=FALSE,INDIRECT(A1083&amp;B1083&amp;C1083&amp;F1083)=0),"",IF(G1083="【（第８期）医療機関受付】",TEXT(INDIRECT(A1083&amp;D1083&amp;E1083&amp;5),"yyy"),TEXT(INDIRECT(A1083&amp;B1083&amp;C1083&amp;5),"yyy")))</f>
        <v/>
      </c>
      <c r="M1083" s="15" t="str" cm="1">
        <f t="array" aca="1" ref="M1083" ca="1">IF(OR(INDIRECT(A1083&amp;B1083&amp;C1083&amp;F1083)="",ISNUMBER(INDIRECT(A1083&amp;B1083&amp;C1083&amp;F1083))=FALSE,INDIRECT(A1083&amp;B1083&amp;C1083&amp;F1083)=0),"",IF(G1083="【（第８期）医療機関受付】",TEXT(INDIRECT(A1083&amp;D1083&amp;E1083&amp;5),"m"),TEXT(INDIRECT(A1083&amp;B1083&amp;C1083&amp;5),"m")))</f>
        <v/>
      </c>
      <c r="N1083" s="15" t="str" cm="1">
        <f t="array" aca="1" ref="N1083" ca="1">IF(OR(INDIRECT(A1083&amp;B1083&amp;C1083&amp;F1083)="",ISNUMBER(INDIRECT(A1083&amp;B1083&amp;C1083&amp;F1083))=FALSE,INDIRECT(A1083&amp;B1083&amp;C1083&amp;F1083)=0),"",IF(G1083="【（第８期）医療機関受付】",TEXT(INDIRECT(A1083&amp;D1083&amp;E1083&amp;5),"d"),TEXT(INDIRECT(A1083&amp;B1083&amp;C1083&amp;5),"d")))</f>
        <v/>
      </c>
      <c r="O1083" s="15" t="str" cm="1">
        <f t="array" aca="1" ref="O1083" ca="1">IF(OR(INDIRECT(A1083&amp;B1083&amp;C1083&amp;F1083)="",ISNUMBER(INDIRECT(A1083&amp;B1083&amp;C1083&amp;F1083))=FALSE,INDIRECT(A1083&amp;B1083&amp;C1083&amp;F1083)=0),"",HOUR(INDIRECT(A1083&amp;"A"&amp;F1083)))</f>
        <v/>
      </c>
      <c r="P1083" s="15" t="str" cm="1">
        <f t="array" aca="1" ref="P1083" ca="1">IF(OR(INDIRECT(A1083&amp;B1083&amp;C1083&amp;F1083)="",ISNUMBER(INDIRECT(A1083&amp;B1083&amp;C1083&amp;F1083))=FALSE,INDIRECT(A1083&amp;B1083&amp;C1083&amp;F1083)=0),"",MINUTE(INDIRECT(A1083&amp;"A"&amp;F1083)))</f>
        <v/>
      </c>
      <c r="Q1083" s="15" t="str" cm="1">
        <f t="array" aca="1" ref="Q1083" ca="1">IF(OR(INDIRECT(A1083&amp;B1083&amp;C1083&amp;F1083)="",ISNUMBER(INDIRECT(A1083&amp;B1083&amp;C1083&amp;F1083))=FALSE,INDIRECT(A1083&amp;B1083&amp;C1083&amp;F1083)=0),"",O1083)</f>
        <v/>
      </c>
      <c r="R1083" s="15" t="str" cm="1">
        <f t="array" aca="1" ref="R1083" ca="1">IF(OR(INDIRECT(A1083&amp;B1083&amp;C1083&amp;F1083)="",ISNUMBER(INDIRECT(A1083&amp;B1083&amp;C1083&amp;F1083))=FALSE,INDIRECT(A1083&amp;B1083&amp;C1083&amp;F1083)=0),"",P1083+14)</f>
        <v/>
      </c>
      <c r="S1083" s="15" t="str" cm="1">
        <f t="array" aca="1" ref="S1083" ca="1">IF(OR(INDIRECT(A1083&amp;B1083&amp;C1083&amp;F1083)="",ISNUMBER(INDIRECT(A1083&amp;B1083&amp;C1083&amp;F1083))=FALSE,INDIRECT(A1083&amp;B1083&amp;C1083&amp;F1083)=0),"",INDIRECT(A1083&amp;B1083&amp;C1083&amp;F1083))</f>
        <v/>
      </c>
      <c r="T1083" s="15" t="str" cm="1">
        <f t="array" aca="1" ref="T1083" ca="1">IF(OR(INDIRECT(A1083&amp;B1083&amp;C1083&amp;F1083)="",ISNUMBER(INDIRECT(A1083&amp;B1083&amp;C1083&amp;F1083))=FALSE,INDIRECT(A1083&amp;B1083&amp;C1083&amp;F1083)=0),"",0)</f>
        <v/>
      </c>
    </row>
    <row r="1084" spans="1:20">
      <c r="A1084" s="23" t="s">
        <v>912</v>
      </c>
      <c r="C1084" s="23" t="str">
        <f t="shared" si="48"/>
        <v>v</v>
      </c>
      <c r="E1084" s="23" t="str">
        <f t="shared" ca="1" si="49"/>
        <v>u</v>
      </c>
      <c r="F1084" s="23">
        <f t="shared" si="50"/>
        <v>53</v>
      </c>
      <c r="G1084" s="23" t="str" cm="1">
        <f t="array" aca="1" ref="G1084" ca="1">IF(OR(INDIRECT(A1084&amp;B1084&amp;C1084&amp;F1084)="",ISNUMBER(INDIRECT(A1084&amp;B1084&amp;C1084&amp;F1084))=FALSE),"",IF(INDIRECT(A1084&amp;B1084&amp;C1084&amp;9)="公開","【（第８期）WEB・コールセンター受付】","【（第８期）医療機関受付】"))</f>
        <v/>
      </c>
      <c r="H1084" s="15" t="str" cm="1">
        <f t="array" aca="1" ref="H1084" ca="1">IF(OR(INDIRECT(A1084&amp;B1084&amp;C1084&amp;F1084)="",ISNUMBER(INDIRECT(A1084&amp;B1084&amp;C1084&amp;F1084))=FALSE,INDIRECT(A1084&amp;B1084&amp;C1084&amp;F1084)=0),"",431001)</f>
        <v/>
      </c>
      <c r="I1084" s="15" t="str" cm="1">
        <f t="array" aca="1" ref="I1084" ca="1">IF(OR(INDIRECT(A1084&amp;B1084&amp;C1084&amp;F1084)="",ISNUMBER(INDIRECT(A1084&amp;B1084&amp;C1084&amp;F1084))=FALSE,INDIRECT(A1084&amp;B1084&amp;C1084&amp;F1084)=0),"",G1084&amp;J1084&amp;"."&amp;TEXT(M1084,"00")&amp;TEXT(N1084,"00")&amp;"."&amp;TEXT(O1084,"00")&amp;TEXT(P1084,"00"))</f>
        <v/>
      </c>
      <c r="J1084" s="15" t="str" cm="1">
        <f t="array" aca="1" ref="J1084" ca="1">IF(OR(INDIRECT(A1084&amp;B1084&amp;C1084&amp;F1084)="",ISNUMBER(INDIRECT(A1084&amp;B1084&amp;C1084&amp;F1084))=FALSE,INDIRECT(A1084&amp;B1084&amp;C1084&amp;F1084)=0),"",予約枠報告様式!$B$2)</f>
        <v/>
      </c>
      <c r="K1084" s="15" t="str" cm="1">
        <f t="array" aca="1" ref="K1084" ca="1">IF(OR(INDIRECT(A1084&amp;B1084&amp;C1084&amp;F1084)="",ISNUMBER(INDIRECT(A1084&amp;B1084&amp;C1084&amp;F1084))=FALSE,INDIRECT(A1084&amp;B1084&amp;C1084&amp;F1084)=0),"",1)</f>
        <v/>
      </c>
      <c r="L1084" s="15" t="str" cm="1">
        <f t="array" aca="1" ref="L1084" ca="1">IF(OR(INDIRECT(A1084&amp;B1084&amp;C1084&amp;F1084)="",ISNUMBER(INDIRECT(A1084&amp;B1084&amp;C1084&amp;F1084))=FALSE,INDIRECT(A1084&amp;B1084&amp;C1084&amp;F1084)=0),"",IF(G1084="【（第８期）医療機関受付】",TEXT(INDIRECT(A1084&amp;D1084&amp;E1084&amp;5),"yyy"),TEXT(INDIRECT(A1084&amp;B1084&amp;C1084&amp;5),"yyy")))</f>
        <v/>
      </c>
      <c r="M1084" s="15" t="str" cm="1">
        <f t="array" aca="1" ref="M1084" ca="1">IF(OR(INDIRECT(A1084&amp;B1084&amp;C1084&amp;F1084)="",ISNUMBER(INDIRECT(A1084&amp;B1084&amp;C1084&amp;F1084))=FALSE,INDIRECT(A1084&amp;B1084&amp;C1084&amp;F1084)=0),"",IF(G1084="【（第８期）医療機関受付】",TEXT(INDIRECT(A1084&amp;D1084&amp;E1084&amp;5),"m"),TEXT(INDIRECT(A1084&amp;B1084&amp;C1084&amp;5),"m")))</f>
        <v/>
      </c>
      <c r="N1084" s="15" t="str" cm="1">
        <f t="array" aca="1" ref="N1084" ca="1">IF(OR(INDIRECT(A1084&amp;B1084&amp;C1084&amp;F1084)="",ISNUMBER(INDIRECT(A1084&amp;B1084&amp;C1084&amp;F1084))=FALSE,INDIRECT(A1084&amp;B1084&amp;C1084&amp;F1084)=0),"",IF(G1084="【（第８期）医療機関受付】",TEXT(INDIRECT(A1084&amp;D1084&amp;E1084&amp;5),"d"),TEXT(INDIRECT(A1084&amp;B1084&amp;C1084&amp;5),"d")))</f>
        <v/>
      </c>
      <c r="O1084" s="15" t="str" cm="1">
        <f t="array" aca="1" ref="O1084" ca="1">IF(OR(INDIRECT(A1084&amp;B1084&amp;C1084&amp;F1084)="",ISNUMBER(INDIRECT(A1084&amp;B1084&amp;C1084&amp;F1084))=FALSE,INDIRECT(A1084&amp;B1084&amp;C1084&amp;F1084)=0),"",HOUR(INDIRECT(A1084&amp;"A"&amp;F1084)))</f>
        <v/>
      </c>
      <c r="P1084" s="15" t="str" cm="1">
        <f t="array" aca="1" ref="P1084" ca="1">IF(OR(INDIRECT(A1084&amp;B1084&amp;C1084&amp;F1084)="",ISNUMBER(INDIRECT(A1084&amp;B1084&amp;C1084&amp;F1084))=FALSE,INDIRECT(A1084&amp;B1084&amp;C1084&amp;F1084)=0),"",MINUTE(INDIRECT(A1084&amp;"A"&amp;F1084)))</f>
        <v/>
      </c>
      <c r="Q1084" s="15" t="str" cm="1">
        <f t="array" aca="1" ref="Q1084" ca="1">IF(OR(INDIRECT(A1084&amp;B1084&amp;C1084&amp;F1084)="",ISNUMBER(INDIRECT(A1084&amp;B1084&amp;C1084&amp;F1084))=FALSE,INDIRECT(A1084&amp;B1084&amp;C1084&amp;F1084)=0),"",O1084)</f>
        <v/>
      </c>
      <c r="R1084" s="15" t="str" cm="1">
        <f t="array" aca="1" ref="R1084" ca="1">IF(OR(INDIRECT(A1084&amp;B1084&amp;C1084&amp;F1084)="",ISNUMBER(INDIRECT(A1084&amp;B1084&amp;C1084&amp;F1084))=FALSE,INDIRECT(A1084&amp;B1084&amp;C1084&amp;F1084)=0),"",P1084+14)</f>
        <v/>
      </c>
      <c r="S1084" s="15" t="str" cm="1">
        <f t="array" aca="1" ref="S1084" ca="1">IF(OR(INDIRECT(A1084&amp;B1084&amp;C1084&amp;F1084)="",ISNUMBER(INDIRECT(A1084&amp;B1084&amp;C1084&amp;F1084))=FALSE,INDIRECT(A1084&amp;B1084&amp;C1084&amp;F1084)=0),"",INDIRECT(A1084&amp;B1084&amp;C1084&amp;F1084))</f>
        <v/>
      </c>
      <c r="T1084" s="15" t="str" cm="1">
        <f t="array" aca="1" ref="T1084" ca="1">IF(OR(INDIRECT(A1084&amp;B1084&amp;C1084&amp;F1084)="",ISNUMBER(INDIRECT(A1084&amp;B1084&amp;C1084&amp;F1084))=FALSE,INDIRECT(A1084&amp;B1084&amp;C1084&amp;F1084)=0),"",0)</f>
        <v/>
      </c>
    </row>
    <row r="1085" spans="1:20">
      <c r="A1085" s="23" t="s">
        <v>912</v>
      </c>
      <c r="C1085" s="23" t="str">
        <f t="shared" si="48"/>
        <v>v</v>
      </c>
      <c r="E1085" s="23" t="str">
        <f t="shared" ca="1" si="49"/>
        <v>u</v>
      </c>
      <c r="F1085" s="23">
        <f t="shared" si="50"/>
        <v>54</v>
      </c>
      <c r="G1085" s="23" t="str" cm="1">
        <f t="array" aca="1" ref="G1085" ca="1">IF(OR(INDIRECT(A1085&amp;B1085&amp;C1085&amp;F1085)="",ISNUMBER(INDIRECT(A1085&amp;B1085&amp;C1085&amp;F1085))=FALSE),"",IF(INDIRECT(A1085&amp;B1085&amp;C1085&amp;9)="公開","【（第８期）WEB・コールセンター受付】","【（第８期）医療機関受付】"))</f>
        <v/>
      </c>
      <c r="H1085" s="15" t="str" cm="1">
        <f t="array" aca="1" ref="H1085" ca="1">IF(OR(INDIRECT(A1085&amp;B1085&amp;C1085&amp;F1085)="",ISNUMBER(INDIRECT(A1085&amp;B1085&amp;C1085&amp;F1085))=FALSE,INDIRECT(A1085&amp;B1085&amp;C1085&amp;F1085)=0),"",431001)</f>
        <v/>
      </c>
      <c r="I1085" s="15" t="str" cm="1">
        <f t="array" aca="1" ref="I1085" ca="1">IF(OR(INDIRECT(A1085&amp;B1085&amp;C1085&amp;F1085)="",ISNUMBER(INDIRECT(A1085&amp;B1085&amp;C1085&amp;F1085))=FALSE,INDIRECT(A1085&amp;B1085&amp;C1085&amp;F1085)=0),"",G1085&amp;J1085&amp;"."&amp;TEXT(M1085,"00")&amp;TEXT(N1085,"00")&amp;"."&amp;TEXT(O1085,"00")&amp;TEXT(P1085,"00"))</f>
        <v/>
      </c>
      <c r="J1085" s="15" t="str" cm="1">
        <f t="array" aca="1" ref="J1085" ca="1">IF(OR(INDIRECT(A1085&amp;B1085&amp;C1085&amp;F1085)="",ISNUMBER(INDIRECT(A1085&amp;B1085&amp;C1085&amp;F1085))=FALSE,INDIRECT(A1085&amp;B1085&amp;C1085&amp;F1085)=0),"",予約枠報告様式!$B$2)</f>
        <v/>
      </c>
      <c r="K1085" s="15" t="str" cm="1">
        <f t="array" aca="1" ref="K1085" ca="1">IF(OR(INDIRECT(A1085&amp;B1085&amp;C1085&amp;F1085)="",ISNUMBER(INDIRECT(A1085&amp;B1085&amp;C1085&amp;F1085))=FALSE,INDIRECT(A1085&amp;B1085&amp;C1085&amp;F1085)=0),"",1)</f>
        <v/>
      </c>
      <c r="L1085" s="15" t="str" cm="1">
        <f t="array" aca="1" ref="L1085" ca="1">IF(OR(INDIRECT(A1085&amp;B1085&amp;C1085&amp;F1085)="",ISNUMBER(INDIRECT(A1085&amp;B1085&amp;C1085&amp;F1085))=FALSE,INDIRECT(A1085&amp;B1085&amp;C1085&amp;F1085)=0),"",IF(G1085="【（第８期）医療機関受付】",TEXT(INDIRECT(A1085&amp;D1085&amp;E1085&amp;5),"yyy"),TEXT(INDIRECT(A1085&amp;B1085&amp;C1085&amp;5),"yyy")))</f>
        <v/>
      </c>
      <c r="M1085" s="15" t="str" cm="1">
        <f t="array" aca="1" ref="M1085" ca="1">IF(OR(INDIRECT(A1085&amp;B1085&amp;C1085&amp;F1085)="",ISNUMBER(INDIRECT(A1085&amp;B1085&amp;C1085&amp;F1085))=FALSE,INDIRECT(A1085&amp;B1085&amp;C1085&amp;F1085)=0),"",IF(G1085="【（第８期）医療機関受付】",TEXT(INDIRECT(A1085&amp;D1085&amp;E1085&amp;5),"m"),TEXT(INDIRECT(A1085&amp;B1085&amp;C1085&amp;5),"m")))</f>
        <v/>
      </c>
      <c r="N1085" s="15" t="str" cm="1">
        <f t="array" aca="1" ref="N1085" ca="1">IF(OR(INDIRECT(A1085&amp;B1085&amp;C1085&amp;F1085)="",ISNUMBER(INDIRECT(A1085&amp;B1085&amp;C1085&amp;F1085))=FALSE,INDIRECT(A1085&amp;B1085&amp;C1085&amp;F1085)=0),"",IF(G1085="【（第８期）医療機関受付】",TEXT(INDIRECT(A1085&amp;D1085&amp;E1085&amp;5),"d"),TEXT(INDIRECT(A1085&amp;B1085&amp;C1085&amp;5),"d")))</f>
        <v/>
      </c>
      <c r="O1085" s="15" t="str" cm="1">
        <f t="array" aca="1" ref="O1085" ca="1">IF(OR(INDIRECT(A1085&amp;B1085&amp;C1085&amp;F1085)="",ISNUMBER(INDIRECT(A1085&amp;B1085&amp;C1085&amp;F1085))=FALSE,INDIRECT(A1085&amp;B1085&amp;C1085&amp;F1085)=0),"",HOUR(INDIRECT(A1085&amp;"A"&amp;F1085)))</f>
        <v/>
      </c>
      <c r="P1085" s="15" t="str" cm="1">
        <f t="array" aca="1" ref="P1085" ca="1">IF(OR(INDIRECT(A1085&amp;B1085&amp;C1085&amp;F1085)="",ISNUMBER(INDIRECT(A1085&amp;B1085&amp;C1085&amp;F1085))=FALSE,INDIRECT(A1085&amp;B1085&amp;C1085&amp;F1085)=0),"",MINUTE(INDIRECT(A1085&amp;"A"&amp;F1085)))</f>
        <v/>
      </c>
      <c r="Q1085" s="15" t="str" cm="1">
        <f t="array" aca="1" ref="Q1085" ca="1">IF(OR(INDIRECT(A1085&amp;B1085&amp;C1085&amp;F1085)="",ISNUMBER(INDIRECT(A1085&amp;B1085&amp;C1085&amp;F1085))=FALSE,INDIRECT(A1085&amp;B1085&amp;C1085&amp;F1085)=0),"",O1085)</f>
        <v/>
      </c>
      <c r="R1085" s="15" t="str" cm="1">
        <f t="array" aca="1" ref="R1085" ca="1">IF(OR(INDIRECT(A1085&amp;B1085&amp;C1085&amp;F1085)="",ISNUMBER(INDIRECT(A1085&amp;B1085&amp;C1085&amp;F1085))=FALSE,INDIRECT(A1085&amp;B1085&amp;C1085&amp;F1085)=0),"",P1085+14)</f>
        <v/>
      </c>
      <c r="S1085" s="15" t="str" cm="1">
        <f t="array" aca="1" ref="S1085" ca="1">IF(OR(INDIRECT(A1085&amp;B1085&amp;C1085&amp;F1085)="",ISNUMBER(INDIRECT(A1085&amp;B1085&amp;C1085&amp;F1085))=FALSE,INDIRECT(A1085&amp;B1085&amp;C1085&amp;F1085)=0),"",INDIRECT(A1085&amp;B1085&amp;C1085&amp;F1085))</f>
        <v/>
      </c>
      <c r="T1085" s="15" t="str" cm="1">
        <f t="array" aca="1" ref="T1085" ca="1">IF(OR(INDIRECT(A1085&amp;B1085&amp;C1085&amp;F1085)="",ISNUMBER(INDIRECT(A1085&amp;B1085&amp;C1085&amp;F1085))=FALSE,INDIRECT(A1085&amp;B1085&amp;C1085&amp;F1085)=0),"",0)</f>
        <v/>
      </c>
    </row>
    <row r="1086" spans="1:20">
      <c r="A1086" s="23" t="s">
        <v>912</v>
      </c>
      <c r="C1086" s="23" t="str">
        <f t="shared" si="48"/>
        <v>v</v>
      </c>
      <c r="E1086" s="23" t="str">
        <f t="shared" ca="1" si="49"/>
        <v>u</v>
      </c>
      <c r="F1086" s="23">
        <f t="shared" si="50"/>
        <v>55</v>
      </c>
      <c r="G1086" s="23" t="str" cm="1">
        <f t="array" aca="1" ref="G1086" ca="1">IF(OR(INDIRECT(A1086&amp;B1086&amp;C1086&amp;F1086)="",ISNUMBER(INDIRECT(A1086&amp;B1086&amp;C1086&amp;F1086))=FALSE),"",IF(INDIRECT(A1086&amp;B1086&amp;C1086&amp;9)="公開","【（第８期）WEB・コールセンター受付】","【（第８期）医療機関受付】"))</f>
        <v/>
      </c>
      <c r="H1086" s="15" t="str" cm="1">
        <f t="array" aca="1" ref="H1086" ca="1">IF(OR(INDIRECT(A1086&amp;B1086&amp;C1086&amp;F1086)="",ISNUMBER(INDIRECT(A1086&amp;B1086&amp;C1086&amp;F1086))=FALSE,INDIRECT(A1086&amp;B1086&amp;C1086&amp;F1086)=0),"",431001)</f>
        <v/>
      </c>
      <c r="I1086" s="15" t="str" cm="1">
        <f t="array" aca="1" ref="I1086" ca="1">IF(OR(INDIRECT(A1086&amp;B1086&amp;C1086&amp;F1086)="",ISNUMBER(INDIRECT(A1086&amp;B1086&amp;C1086&amp;F1086))=FALSE,INDIRECT(A1086&amp;B1086&amp;C1086&amp;F1086)=0),"",G1086&amp;J1086&amp;"."&amp;TEXT(M1086,"00")&amp;TEXT(N1086,"00")&amp;"."&amp;TEXT(O1086,"00")&amp;TEXT(P1086,"00"))</f>
        <v/>
      </c>
      <c r="J1086" s="15" t="str" cm="1">
        <f t="array" aca="1" ref="J1086" ca="1">IF(OR(INDIRECT(A1086&amp;B1086&amp;C1086&amp;F1086)="",ISNUMBER(INDIRECT(A1086&amp;B1086&amp;C1086&amp;F1086))=FALSE,INDIRECT(A1086&amp;B1086&amp;C1086&amp;F1086)=0),"",予約枠報告様式!$B$2)</f>
        <v/>
      </c>
      <c r="K1086" s="15" t="str" cm="1">
        <f t="array" aca="1" ref="K1086" ca="1">IF(OR(INDIRECT(A1086&amp;B1086&amp;C1086&amp;F1086)="",ISNUMBER(INDIRECT(A1086&amp;B1086&amp;C1086&amp;F1086))=FALSE,INDIRECT(A1086&amp;B1086&amp;C1086&amp;F1086)=0),"",1)</f>
        <v/>
      </c>
      <c r="L1086" s="15" t="str" cm="1">
        <f t="array" aca="1" ref="L1086" ca="1">IF(OR(INDIRECT(A1086&amp;B1086&amp;C1086&amp;F1086)="",ISNUMBER(INDIRECT(A1086&amp;B1086&amp;C1086&amp;F1086))=FALSE,INDIRECT(A1086&amp;B1086&amp;C1086&amp;F1086)=0),"",IF(G1086="【（第８期）医療機関受付】",TEXT(INDIRECT(A1086&amp;D1086&amp;E1086&amp;5),"yyy"),TEXT(INDIRECT(A1086&amp;B1086&amp;C1086&amp;5),"yyy")))</f>
        <v/>
      </c>
      <c r="M1086" s="15" t="str" cm="1">
        <f t="array" aca="1" ref="M1086" ca="1">IF(OR(INDIRECT(A1086&amp;B1086&amp;C1086&amp;F1086)="",ISNUMBER(INDIRECT(A1086&amp;B1086&amp;C1086&amp;F1086))=FALSE,INDIRECT(A1086&amp;B1086&amp;C1086&amp;F1086)=0),"",IF(G1086="【（第８期）医療機関受付】",TEXT(INDIRECT(A1086&amp;D1086&amp;E1086&amp;5),"m"),TEXT(INDIRECT(A1086&amp;B1086&amp;C1086&amp;5),"m")))</f>
        <v/>
      </c>
      <c r="N1086" s="15" t="str" cm="1">
        <f t="array" aca="1" ref="N1086" ca="1">IF(OR(INDIRECT(A1086&amp;B1086&amp;C1086&amp;F1086)="",ISNUMBER(INDIRECT(A1086&amp;B1086&amp;C1086&amp;F1086))=FALSE,INDIRECT(A1086&amp;B1086&amp;C1086&amp;F1086)=0),"",IF(G1086="【（第８期）医療機関受付】",TEXT(INDIRECT(A1086&amp;D1086&amp;E1086&amp;5),"d"),TEXT(INDIRECT(A1086&amp;B1086&amp;C1086&amp;5),"d")))</f>
        <v/>
      </c>
      <c r="O1086" s="15" t="str" cm="1">
        <f t="array" aca="1" ref="O1086" ca="1">IF(OR(INDIRECT(A1086&amp;B1086&amp;C1086&amp;F1086)="",ISNUMBER(INDIRECT(A1086&amp;B1086&amp;C1086&amp;F1086))=FALSE,INDIRECT(A1086&amp;B1086&amp;C1086&amp;F1086)=0),"",HOUR(INDIRECT(A1086&amp;"A"&amp;F1086)))</f>
        <v/>
      </c>
      <c r="P1086" s="15" t="str" cm="1">
        <f t="array" aca="1" ref="P1086" ca="1">IF(OR(INDIRECT(A1086&amp;B1086&amp;C1086&amp;F1086)="",ISNUMBER(INDIRECT(A1086&amp;B1086&amp;C1086&amp;F1086))=FALSE,INDIRECT(A1086&amp;B1086&amp;C1086&amp;F1086)=0),"",MINUTE(INDIRECT(A1086&amp;"A"&amp;F1086)))</f>
        <v/>
      </c>
      <c r="Q1086" s="15" t="str" cm="1">
        <f t="array" aca="1" ref="Q1086" ca="1">IF(OR(INDIRECT(A1086&amp;B1086&amp;C1086&amp;F1086)="",ISNUMBER(INDIRECT(A1086&amp;B1086&amp;C1086&amp;F1086))=FALSE,INDIRECT(A1086&amp;B1086&amp;C1086&amp;F1086)=0),"",O1086)</f>
        <v/>
      </c>
      <c r="R1086" s="15" t="str" cm="1">
        <f t="array" aca="1" ref="R1086" ca="1">IF(OR(INDIRECT(A1086&amp;B1086&amp;C1086&amp;F1086)="",ISNUMBER(INDIRECT(A1086&amp;B1086&amp;C1086&amp;F1086))=FALSE,INDIRECT(A1086&amp;B1086&amp;C1086&amp;F1086)=0),"",P1086+14)</f>
        <v/>
      </c>
      <c r="S1086" s="15" t="str" cm="1">
        <f t="array" aca="1" ref="S1086" ca="1">IF(OR(INDIRECT(A1086&amp;B1086&amp;C1086&amp;F1086)="",ISNUMBER(INDIRECT(A1086&amp;B1086&amp;C1086&amp;F1086))=FALSE,INDIRECT(A1086&amp;B1086&amp;C1086&amp;F1086)=0),"",INDIRECT(A1086&amp;B1086&amp;C1086&amp;F1086))</f>
        <v/>
      </c>
      <c r="T1086" s="15" t="str" cm="1">
        <f t="array" aca="1" ref="T1086" ca="1">IF(OR(INDIRECT(A1086&amp;B1086&amp;C1086&amp;F1086)="",ISNUMBER(INDIRECT(A1086&amp;B1086&amp;C1086&amp;F1086))=FALSE,INDIRECT(A1086&amp;B1086&amp;C1086&amp;F1086)=0),"",0)</f>
        <v/>
      </c>
    </row>
    <row r="1087" spans="1:20">
      <c r="A1087" s="23" t="s">
        <v>912</v>
      </c>
      <c r="C1087" s="23" t="str">
        <f t="shared" si="48"/>
        <v>v</v>
      </c>
      <c r="E1087" s="23" t="str">
        <f t="shared" ca="1" si="49"/>
        <v>u</v>
      </c>
      <c r="F1087" s="23">
        <f t="shared" si="50"/>
        <v>56</v>
      </c>
      <c r="G1087" s="23" t="str" cm="1">
        <f t="array" aca="1" ref="G1087" ca="1">IF(OR(INDIRECT(A1087&amp;B1087&amp;C1087&amp;F1087)="",ISNUMBER(INDIRECT(A1087&amp;B1087&amp;C1087&amp;F1087))=FALSE),"",IF(INDIRECT(A1087&amp;B1087&amp;C1087&amp;9)="公開","【（第８期）WEB・コールセンター受付】","【（第８期）医療機関受付】"))</f>
        <v/>
      </c>
      <c r="H1087" s="15" t="str" cm="1">
        <f t="array" aca="1" ref="H1087" ca="1">IF(OR(INDIRECT(A1087&amp;B1087&amp;C1087&amp;F1087)="",ISNUMBER(INDIRECT(A1087&amp;B1087&amp;C1087&amp;F1087))=FALSE,INDIRECT(A1087&amp;B1087&amp;C1087&amp;F1087)=0),"",431001)</f>
        <v/>
      </c>
      <c r="I1087" s="15" t="str" cm="1">
        <f t="array" aca="1" ref="I1087" ca="1">IF(OR(INDIRECT(A1087&amp;B1087&amp;C1087&amp;F1087)="",ISNUMBER(INDIRECT(A1087&amp;B1087&amp;C1087&amp;F1087))=FALSE,INDIRECT(A1087&amp;B1087&amp;C1087&amp;F1087)=0),"",G1087&amp;J1087&amp;"."&amp;TEXT(M1087,"00")&amp;TEXT(N1087,"00")&amp;"."&amp;TEXT(O1087,"00")&amp;TEXT(P1087,"00"))</f>
        <v/>
      </c>
      <c r="J1087" s="15" t="str" cm="1">
        <f t="array" aca="1" ref="J1087" ca="1">IF(OR(INDIRECT(A1087&amp;B1087&amp;C1087&amp;F1087)="",ISNUMBER(INDIRECT(A1087&amp;B1087&amp;C1087&amp;F1087))=FALSE,INDIRECT(A1087&amp;B1087&amp;C1087&amp;F1087)=0),"",予約枠報告様式!$B$2)</f>
        <v/>
      </c>
      <c r="K1087" s="15" t="str" cm="1">
        <f t="array" aca="1" ref="K1087" ca="1">IF(OR(INDIRECT(A1087&amp;B1087&amp;C1087&amp;F1087)="",ISNUMBER(INDIRECT(A1087&amp;B1087&amp;C1087&amp;F1087))=FALSE,INDIRECT(A1087&amp;B1087&amp;C1087&amp;F1087)=0),"",1)</f>
        <v/>
      </c>
      <c r="L1087" s="15" t="str" cm="1">
        <f t="array" aca="1" ref="L1087" ca="1">IF(OR(INDIRECT(A1087&amp;B1087&amp;C1087&amp;F1087)="",ISNUMBER(INDIRECT(A1087&amp;B1087&amp;C1087&amp;F1087))=FALSE,INDIRECT(A1087&amp;B1087&amp;C1087&amp;F1087)=0),"",IF(G1087="【（第８期）医療機関受付】",TEXT(INDIRECT(A1087&amp;D1087&amp;E1087&amp;5),"yyy"),TEXT(INDIRECT(A1087&amp;B1087&amp;C1087&amp;5),"yyy")))</f>
        <v/>
      </c>
      <c r="M1087" s="15" t="str" cm="1">
        <f t="array" aca="1" ref="M1087" ca="1">IF(OR(INDIRECT(A1087&amp;B1087&amp;C1087&amp;F1087)="",ISNUMBER(INDIRECT(A1087&amp;B1087&amp;C1087&amp;F1087))=FALSE,INDIRECT(A1087&amp;B1087&amp;C1087&amp;F1087)=0),"",IF(G1087="【（第８期）医療機関受付】",TEXT(INDIRECT(A1087&amp;D1087&amp;E1087&amp;5),"m"),TEXT(INDIRECT(A1087&amp;B1087&amp;C1087&amp;5),"m")))</f>
        <v/>
      </c>
      <c r="N1087" s="15" t="str" cm="1">
        <f t="array" aca="1" ref="N1087" ca="1">IF(OR(INDIRECT(A1087&amp;B1087&amp;C1087&amp;F1087)="",ISNUMBER(INDIRECT(A1087&amp;B1087&amp;C1087&amp;F1087))=FALSE,INDIRECT(A1087&amp;B1087&amp;C1087&amp;F1087)=0),"",IF(G1087="【（第８期）医療機関受付】",TEXT(INDIRECT(A1087&amp;D1087&amp;E1087&amp;5),"d"),TEXT(INDIRECT(A1087&amp;B1087&amp;C1087&amp;5),"d")))</f>
        <v/>
      </c>
      <c r="O1087" s="15" t="str" cm="1">
        <f t="array" aca="1" ref="O1087" ca="1">IF(OR(INDIRECT(A1087&amp;B1087&amp;C1087&amp;F1087)="",ISNUMBER(INDIRECT(A1087&amp;B1087&amp;C1087&amp;F1087))=FALSE,INDIRECT(A1087&amp;B1087&amp;C1087&amp;F1087)=0),"",HOUR(INDIRECT(A1087&amp;"A"&amp;F1087)))</f>
        <v/>
      </c>
      <c r="P1087" s="15" t="str" cm="1">
        <f t="array" aca="1" ref="P1087" ca="1">IF(OR(INDIRECT(A1087&amp;B1087&amp;C1087&amp;F1087)="",ISNUMBER(INDIRECT(A1087&amp;B1087&amp;C1087&amp;F1087))=FALSE,INDIRECT(A1087&amp;B1087&amp;C1087&amp;F1087)=0),"",MINUTE(INDIRECT(A1087&amp;"A"&amp;F1087)))</f>
        <v/>
      </c>
      <c r="Q1087" s="15" t="str" cm="1">
        <f t="array" aca="1" ref="Q1087" ca="1">IF(OR(INDIRECT(A1087&amp;B1087&amp;C1087&amp;F1087)="",ISNUMBER(INDIRECT(A1087&amp;B1087&amp;C1087&amp;F1087))=FALSE,INDIRECT(A1087&amp;B1087&amp;C1087&amp;F1087)=0),"",O1087)</f>
        <v/>
      </c>
      <c r="R1087" s="15" t="str" cm="1">
        <f t="array" aca="1" ref="R1087" ca="1">IF(OR(INDIRECT(A1087&amp;B1087&amp;C1087&amp;F1087)="",ISNUMBER(INDIRECT(A1087&amp;B1087&amp;C1087&amp;F1087))=FALSE,INDIRECT(A1087&amp;B1087&amp;C1087&amp;F1087)=0),"",P1087+14)</f>
        <v/>
      </c>
      <c r="S1087" s="15" t="str" cm="1">
        <f t="array" aca="1" ref="S1087" ca="1">IF(OR(INDIRECT(A1087&amp;B1087&amp;C1087&amp;F1087)="",ISNUMBER(INDIRECT(A1087&amp;B1087&amp;C1087&amp;F1087))=FALSE,INDIRECT(A1087&amp;B1087&amp;C1087&amp;F1087)=0),"",INDIRECT(A1087&amp;B1087&amp;C1087&amp;F1087))</f>
        <v/>
      </c>
      <c r="T1087" s="15" t="str" cm="1">
        <f t="array" aca="1" ref="T1087" ca="1">IF(OR(INDIRECT(A1087&amp;B1087&amp;C1087&amp;F1087)="",ISNUMBER(INDIRECT(A1087&amp;B1087&amp;C1087&amp;F1087))=FALSE,INDIRECT(A1087&amp;B1087&amp;C1087&amp;F1087)=0),"",0)</f>
        <v/>
      </c>
    </row>
    <row r="1088" spans="1:20">
      <c r="A1088" s="23" t="s">
        <v>912</v>
      </c>
      <c r="C1088" s="23" t="str">
        <f t="shared" si="48"/>
        <v>v</v>
      </c>
      <c r="E1088" s="23" t="str">
        <f t="shared" ca="1" si="49"/>
        <v>u</v>
      </c>
      <c r="F1088" s="23">
        <f t="shared" si="50"/>
        <v>57</v>
      </c>
      <c r="G1088" s="23" t="str" cm="1">
        <f t="array" aca="1" ref="G1088" ca="1">IF(OR(INDIRECT(A1088&amp;B1088&amp;C1088&amp;F1088)="",ISNUMBER(INDIRECT(A1088&amp;B1088&amp;C1088&amp;F1088))=FALSE),"",IF(INDIRECT(A1088&amp;B1088&amp;C1088&amp;9)="公開","【（第８期）WEB・コールセンター受付】","【（第８期）医療機関受付】"))</f>
        <v/>
      </c>
      <c r="H1088" s="15" t="str" cm="1">
        <f t="array" aca="1" ref="H1088" ca="1">IF(OR(INDIRECT(A1088&amp;B1088&amp;C1088&amp;F1088)="",ISNUMBER(INDIRECT(A1088&amp;B1088&amp;C1088&amp;F1088))=FALSE,INDIRECT(A1088&amp;B1088&amp;C1088&amp;F1088)=0),"",431001)</f>
        <v/>
      </c>
      <c r="I1088" s="15" t="str" cm="1">
        <f t="array" aca="1" ref="I1088" ca="1">IF(OR(INDIRECT(A1088&amp;B1088&amp;C1088&amp;F1088)="",ISNUMBER(INDIRECT(A1088&amp;B1088&amp;C1088&amp;F1088))=FALSE,INDIRECT(A1088&amp;B1088&amp;C1088&amp;F1088)=0),"",G1088&amp;J1088&amp;"."&amp;TEXT(M1088,"00")&amp;TEXT(N1088,"00")&amp;"."&amp;TEXT(O1088,"00")&amp;TEXT(P1088,"00"))</f>
        <v/>
      </c>
      <c r="J1088" s="15" t="str" cm="1">
        <f t="array" aca="1" ref="J1088" ca="1">IF(OR(INDIRECT(A1088&amp;B1088&amp;C1088&amp;F1088)="",ISNUMBER(INDIRECT(A1088&amp;B1088&amp;C1088&amp;F1088))=FALSE,INDIRECT(A1088&amp;B1088&amp;C1088&amp;F1088)=0),"",予約枠報告様式!$B$2)</f>
        <v/>
      </c>
      <c r="K1088" s="15" t="str" cm="1">
        <f t="array" aca="1" ref="K1088" ca="1">IF(OR(INDIRECT(A1088&amp;B1088&amp;C1088&amp;F1088)="",ISNUMBER(INDIRECT(A1088&amp;B1088&amp;C1088&amp;F1088))=FALSE,INDIRECT(A1088&amp;B1088&amp;C1088&amp;F1088)=0),"",1)</f>
        <v/>
      </c>
      <c r="L1088" s="15" t="str" cm="1">
        <f t="array" aca="1" ref="L1088" ca="1">IF(OR(INDIRECT(A1088&amp;B1088&amp;C1088&amp;F1088)="",ISNUMBER(INDIRECT(A1088&amp;B1088&amp;C1088&amp;F1088))=FALSE,INDIRECT(A1088&amp;B1088&amp;C1088&amp;F1088)=0),"",IF(G1088="【（第８期）医療機関受付】",TEXT(INDIRECT(A1088&amp;D1088&amp;E1088&amp;5),"yyy"),TEXT(INDIRECT(A1088&amp;B1088&amp;C1088&amp;5),"yyy")))</f>
        <v/>
      </c>
      <c r="M1088" s="15" t="str" cm="1">
        <f t="array" aca="1" ref="M1088" ca="1">IF(OR(INDIRECT(A1088&amp;B1088&amp;C1088&amp;F1088)="",ISNUMBER(INDIRECT(A1088&amp;B1088&amp;C1088&amp;F1088))=FALSE,INDIRECT(A1088&amp;B1088&amp;C1088&amp;F1088)=0),"",IF(G1088="【（第８期）医療機関受付】",TEXT(INDIRECT(A1088&amp;D1088&amp;E1088&amp;5),"m"),TEXT(INDIRECT(A1088&amp;B1088&amp;C1088&amp;5),"m")))</f>
        <v/>
      </c>
      <c r="N1088" s="15" t="str" cm="1">
        <f t="array" aca="1" ref="N1088" ca="1">IF(OR(INDIRECT(A1088&amp;B1088&amp;C1088&amp;F1088)="",ISNUMBER(INDIRECT(A1088&amp;B1088&amp;C1088&amp;F1088))=FALSE,INDIRECT(A1088&amp;B1088&amp;C1088&amp;F1088)=0),"",IF(G1088="【（第８期）医療機関受付】",TEXT(INDIRECT(A1088&amp;D1088&amp;E1088&amp;5),"d"),TEXT(INDIRECT(A1088&amp;B1088&amp;C1088&amp;5),"d")))</f>
        <v/>
      </c>
      <c r="O1088" s="15" t="str" cm="1">
        <f t="array" aca="1" ref="O1088" ca="1">IF(OR(INDIRECT(A1088&amp;B1088&amp;C1088&amp;F1088)="",ISNUMBER(INDIRECT(A1088&amp;B1088&amp;C1088&amp;F1088))=FALSE,INDIRECT(A1088&amp;B1088&amp;C1088&amp;F1088)=0),"",HOUR(INDIRECT(A1088&amp;"A"&amp;F1088)))</f>
        <v/>
      </c>
      <c r="P1088" s="15" t="str" cm="1">
        <f t="array" aca="1" ref="P1088" ca="1">IF(OR(INDIRECT(A1088&amp;B1088&amp;C1088&amp;F1088)="",ISNUMBER(INDIRECT(A1088&amp;B1088&amp;C1088&amp;F1088))=FALSE,INDIRECT(A1088&amp;B1088&amp;C1088&amp;F1088)=0),"",MINUTE(INDIRECT(A1088&amp;"A"&amp;F1088)))</f>
        <v/>
      </c>
      <c r="Q1088" s="15" t="str" cm="1">
        <f t="array" aca="1" ref="Q1088" ca="1">IF(OR(INDIRECT(A1088&amp;B1088&amp;C1088&amp;F1088)="",ISNUMBER(INDIRECT(A1088&amp;B1088&amp;C1088&amp;F1088))=FALSE,INDIRECT(A1088&amp;B1088&amp;C1088&amp;F1088)=0),"",O1088)</f>
        <v/>
      </c>
      <c r="R1088" s="15" t="str" cm="1">
        <f t="array" aca="1" ref="R1088" ca="1">IF(OR(INDIRECT(A1088&amp;B1088&amp;C1088&amp;F1088)="",ISNUMBER(INDIRECT(A1088&amp;B1088&amp;C1088&amp;F1088))=FALSE,INDIRECT(A1088&amp;B1088&amp;C1088&amp;F1088)=0),"",P1088+14)</f>
        <v/>
      </c>
      <c r="S1088" s="15" t="str" cm="1">
        <f t="array" aca="1" ref="S1088" ca="1">IF(OR(INDIRECT(A1088&amp;B1088&amp;C1088&amp;F1088)="",ISNUMBER(INDIRECT(A1088&amp;B1088&amp;C1088&amp;F1088))=FALSE,INDIRECT(A1088&amp;B1088&amp;C1088&amp;F1088)=0),"",INDIRECT(A1088&amp;B1088&amp;C1088&amp;F1088))</f>
        <v/>
      </c>
      <c r="T1088" s="15" t="str" cm="1">
        <f t="array" aca="1" ref="T1088" ca="1">IF(OR(INDIRECT(A1088&amp;B1088&amp;C1088&amp;F1088)="",ISNUMBER(INDIRECT(A1088&amp;B1088&amp;C1088&amp;F1088))=FALSE,INDIRECT(A1088&amp;B1088&amp;C1088&amp;F1088)=0),"",0)</f>
        <v/>
      </c>
    </row>
    <row r="1089" spans="1:20">
      <c r="A1089" s="23" t="s">
        <v>912</v>
      </c>
      <c r="C1089" s="23" t="str">
        <f t="shared" si="48"/>
        <v>v</v>
      </c>
      <c r="E1089" s="23" t="str">
        <f t="shared" ca="1" si="49"/>
        <v>u</v>
      </c>
      <c r="F1089" s="23">
        <f t="shared" si="50"/>
        <v>58</v>
      </c>
      <c r="G1089" s="23" t="str" cm="1">
        <f t="array" aca="1" ref="G1089" ca="1">IF(OR(INDIRECT(A1089&amp;B1089&amp;C1089&amp;F1089)="",ISNUMBER(INDIRECT(A1089&amp;B1089&amp;C1089&amp;F1089))=FALSE),"",IF(INDIRECT(A1089&amp;B1089&amp;C1089&amp;9)="公開","【（第８期）WEB・コールセンター受付】","【（第８期）医療機関受付】"))</f>
        <v/>
      </c>
      <c r="H1089" s="15" t="str" cm="1">
        <f t="array" aca="1" ref="H1089" ca="1">IF(OR(INDIRECT(A1089&amp;B1089&amp;C1089&amp;F1089)="",ISNUMBER(INDIRECT(A1089&amp;B1089&amp;C1089&amp;F1089))=FALSE,INDIRECT(A1089&amp;B1089&amp;C1089&amp;F1089)=0),"",431001)</f>
        <v/>
      </c>
      <c r="I1089" s="15" t="str" cm="1">
        <f t="array" aca="1" ref="I1089" ca="1">IF(OR(INDIRECT(A1089&amp;B1089&amp;C1089&amp;F1089)="",ISNUMBER(INDIRECT(A1089&amp;B1089&amp;C1089&amp;F1089))=FALSE,INDIRECT(A1089&amp;B1089&amp;C1089&amp;F1089)=0),"",G1089&amp;J1089&amp;"."&amp;TEXT(M1089,"00")&amp;TEXT(N1089,"00")&amp;"."&amp;TEXT(O1089,"00")&amp;TEXT(P1089,"00"))</f>
        <v/>
      </c>
      <c r="J1089" s="15" t="str" cm="1">
        <f t="array" aca="1" ref="J1089" ca="1">IF(OR(INDIRECT(A1089&amp;B1089&amp;C1089&amp;F1089)="",ISNUMBER(INDIRECT(A1089&amp;B1089&amp;C1089&amp;F1089))=FALSE,INDIRECT(A1089&amp;B1089&amp;C1089&amp;F1089)=0),"",予約枠報告様式!$B$2)</f>
        <v/>
      </c>
      <c r="K1089" s="15" t="str" cm="1">
        <f t="array" aca="1" ref="K1089" ca="1">IF(OR(INDIRECT(A1089&amp;B1089&amp;C1089&amp;F1089)="",ISNUMBER(INDIRECT(A1089&amp;B1089&amp;C1089&amp;F1089))=FALSE,INDIRECT(A1089&amp;B1089&amp;C1089&amp;F1089)=0),"",1)</f>
        <v/>
      </c>
      <c r="L1089" s="15" t="str" cm="1">
        <f t="array" aca="1" ref="L1089" ca="1">IF(OR(INDIRECT(A1089&amp;B1089&amp;C1089&amp;F1089)="",ISNUMBER(INDIRECT(A1089&amp;B1089&amp;C1089&amp;F1089))=FALSE,INDIRECT(A1089&amp;B1089&amp;C1089&amp;F1089)=0),"",IF(G1089="【（第８期）医療機関受付】",TEXT(INDIRECT(A1089&amp;D1089&amp;E1089&amp;5),"yyy"),TEXT(INDIRECT(A1089&amp;B1089&amp;C1089&amp;5),"yyy")))</f>
        <v/>
      </c>
      <c r="M1089" s="15" t="str" cm="1">
        <f t="array" aca="1" ref="M1089" ca="1">IF(OR(INDIRECT(A1089&amp;B1089&amp;C1089&amp;F1089)="",ISNUMBER(INDIRECT(A1089&amp;B1089&amp;C1089&amp;F1089))=FALSE,INDIRECT(A1089&amp;B1089&amp;C1089&amp;F1089)=0),"",IF(G1089="【（第８期）医療機関受付】",TEXT(INDIRECT(A1089&amp;D1089&amp;E1089&amp;5),"m"),TEXT(INDIRECT(A1089&amp;B1089&amp;C1089&amp;5),"m")))</f>
        <v/>
      </c>
      <c r="N1089" s="15" t="str" cm="1">
        <f t="array" aca="1" ref="N1089" ca="1">IF(OR(INDIRECT(A1089&amp;B1089&amp;C1089&amp;F1089)="",ISNUMBER(INDIRECT(A1089&amp;B1089&amp;C1089&amp;F1089))=FALSE,INDIRECT(A1089&amp;B1089&amp;C1089&amp;F1089)=0),"",IF(G1089="【（第８期）医療機関受付】",TEXT(INDIRECT(A1089&amp;D1089&amp;E1089&amp;5),"d"),TEXT(INDIRECT(A1089&amp;B1089&amp;C1089&amp;5),"d")))</f>
        <v/>
      </c>
      <c r="O1089" s="15" t="str" cm="1">
        <f t="array" aca="1" ref="O1089" ca="1">IF(OR(INDIRECT(A1089&amp;B1089&amp;C1089&amp;F1089)="",ISNUMBER(INDIRECT(A1089&amp;B1089&amp;C1089&amp;F1089))=FALSE,INDIRECT(A1089&amp;B1089&amp;C1089&amp;F1089)=0),"",HOUR(INDIRECT(A1089&amp;"A"&amp;F1089)))</f>
        <v/>
      </c>
      <c r="P1089" s="15" t="str" cm="1">
        <f t="array" aca="1" ref="P1089" ca="1">IF(OR(INDIRECT(A1089&amp;B1089&amp;C1089&amp;F1089)="",ISNUMBER(INDIRECT(A1089&amp;B1089&amp;C1089&amp;F1089))=FALSE,INDIRECT(A1089&amp;B1089&amp;C1089&amp;F1089)=0),"",MINUTE(INDIRECT(A1089&amp;"A"&amp;F1089)))</f>
        <v/>
      </c>
      <c r="Q1089" s="15" t="str" cm="1">
        <f t="array" aca="1" ref="Q1089" ca="1">IF(OR(INDIRECT(A1089&amp;B1089&amp;C1089&amp;F1089)="",ISNUMBER(INDIRECT(A1089&amp;B1089&amp;C1089&amp;F1089))=FALSE,INDIRECT(A1089&amp;B1089&amp;C1089&amp;F1089)=0),"",O1089)</f>
        <v/>
      </c>
      <c r="R1089" s="15" t="str" cm="1">
        <f t="array" aca="1" ref="R1089" ca="1">IF(OR(INDIRECT(A1089&amp;B1089&amp;C1089&amp;F1089)="",ISNUMBER(INDIRECT(A1089&amp;B1089&amp;C1089&amp;F1089))=FALSE,INDIRECT(A1089&amp;B1089&amp;C1089&amp;F1089)=0),"",P1089+14)</f>
        <v/>
      </c>
      <c r="S1089" s="15" t="str" cm="1">
        <f t="array" aca="1" ref="S1089" ca="1">IF(OR(INDIRECT(A1089&amp;B1089&amp;C1089&amp;F1089)="",ISNUMBER(INDIRECT(A1089&amp;B1089&amp;C1089&amp;F1089))=FALSE,INDIRECT(A1089&amp;B1089&amp;C1089&amp;F1089)=0),"",INDIRECT(A1089&amp;B1089&amp;C1089&amp;F1089))</f>
        <v/>
      </c>
      <c r="T1089" s="15" t="str" cm="1">
        <f t="array" aca="1" ref="T1089" ca="1">IF(OR(INDIRECT(A1089&amp;B1089&amp;C1089&amp;F1089)="",ISNUMBER(INDIRECT(A1089&amp;B1089&amp;C1089&amp;F1089))=FALSE,INDIRECT(A1089&amp;B1089&amp;C1089&amp;F1089)=0),"",0)</f>
        <v/>
      </c>
    </row>
    <row r="1090" spans="1:20">
      <c r="A1090" s="23" t="s">
        <v>912</v>
      </c>
      <c r="C1090" s="23" t="str">
        <f t="shared" si="48"/>
        <v>v</v>
      </c>
      <c r="E1090" s="23" t="str">
        <f t="shared" ca="1" si="49"/>
        <v>u</v>
      </c>
      <c r="F1090" s="23">
        <f t="shared" si="50"/>
        <v>59</v>
      </c>
      <c r="G1090" s="23" t="str" cm="1">
        <f t="array" aca="1" ref="G1090" ca="1">IF(OR(INDIRECT(A1090&amp;B1090&amp;C1090&amp;F1090)="",ISNUMBER(INDIRECT(A1090&amp;B1090&amp;C1090&amp;F1090))=FALSE),"",IF(INDIRECT(A1090&amp;B1090&amp;C1090&amp;9)="公開","【（第８期）WEB・コールセンター受付】","【（第８期）医療機関受付】"))</f>
        <v/>
      </c>
      <c r="H1090" s="15" t="str" cm="1">
        <f t="array" aca="1" ref="H1090" ca="1">IF(OR(INDIRECT(A1090&amp;B1090&amp;C1090&amp;F1090)="",ISNUMBER(INDIRECT(A1090&amp;B1090&amp;C1090&amp;F1090))=FALSE,INDIRECT(A1090&amp;B1090&amp;C1090&amp;F1090)=0),"",431001)</f>
        <v/>
      </c>
      <c r="I1090" s="15" t="str" cm="1">
        <f t="array" aca="1" ref="I1090" ca="1">IF(OR(INDIRECT(A1090&amp;B1090&amp;C1090&amp;F1090)="",ISNUMBER(INDIRECT(A1090&amp;B1090&amp;C1090&amp;F1090))=FALSE,INDIRECT(A1090&amp;B1090&amp;C1090&amp;F1090)=0),"",G1090&amp;J1090&amp;"."&amp;TEXT(M1090,"00")&amp;TEXT(N1090,"00")&amp;"."&amp;TEXT(O1090,"00")&amp;TEXT(P1090,"00"))</f>
        <v/>
      </c>
      <c r="J1090" s="15" t="str" cm="1">
        <f t="array" aca="1" ref="J1090" ca="1">IF(OR(INDIRECT(A1090&amp;B1090&amp;C1090&amp;F1090)="",ISNUMBER(INDIRECT(A1090&amp;B1090&amp;C1090&amp;F1090))=FALSE,INDIRECT(A1090&amp;B1090&amp;C1090&amp;F1090)=0),"",予約枠報告様式!$B$2)</f>
        <v/>
      </c>
      <c r="K1090" s="15" t="str" cm="1">
        <f t="array" aca="1" ref="K1090" ca="1">IF(OR(INDIRECT(A1090&amp;B1090&amp;C1090&amp;F1090)="",ISNUMBER(INDIRECT(A1090&amp;B1090&amp;C1090&amp;F1090))=FALSE,INDIRECT(A1090&amp;B1090&amp;C1090&amp;F1090)=0),"",1)</f>
        <v/>
      </c>
      <c r="L1090" s="15" t="str" cm="1">
        <f t="array" aca="1" ref="L1090" ca="1">IF(OR(INDIRECT(A1090&amp;B1090&amp;C1090&amp;F1090)="",ISNUMBER(INDIRECT(A1090&amp;B1090&amp;C1090&amp;F1090))=FALSE,INDIRECT(A1090&amp;B1090&amp;C1090&amp;F1090)=0),"",IF(G1090="【（第８期）医療機関受付】",TEXT(INDIRECT(A1090&amp;D1090&amp;E1090&amp;5),"yyy"),TEXT(INDIRECT(A1090&amp;B1090&amp;C1090&amp;5),"yyy")))</f>
        <v/>
      </c>
      <c r="M1090" s="15" t="str" cm="1">
        <f t="array" aca="1" ref="M1090" ca="1">IF(OR(INDIRECT(A1090&amp;B1090&amp;C1090&amp;F1090)="",ISNUMBER(INDIRECT(A1090&amp;B1090&amp;C1090&amp;F1090))=FALSE,INDIRECT(A1090&amp;B1090&amp;C1090&amp;F1090)=0),"",IF(G1090="【（第８期）医療機関受付】",TEXT(INDIRECT(A1090&amp;D1090&amp;E1090&amp;5),"m"),TEXT(INDIRECT(A1090&amp;B1090&amp;C1090&amp;5),"m")))</f>
        <v/>
      </c>
      <c r="N1090" s="15" t="str" cm="1">
        <f t="array" aca="1" ref="N1090" ca="1">IF(OR(INDIRECT(A1090&amp;B1090&amp;C1090&amp;F1090)="",ISNUMBER(INDIRECT(A1090&amp;B1090&amp;C1090&amp;F1090))=FALSE,INDIRECT(A1090&amp;B1090&amp;C1090&amp;F1090)=0),"",IF(G1090="【（第８期）医療機関受付】",TEXT(INDIRECT(A1090&amp;D1090&amp;E1090&amp;5),"d"),TEXT(INDIRECT(A1090&amp;B1090&amp;C1090&amp;5),"d")))</f>
        <v/>
      </c>
      <c r="O1090" s="15" t="str" cm="1">
        <f t="array" aca="1" ref="O1090" ca="1">IF(OR(INDIRECT(A1090&amp;B1090&amp;C1090&amp;F1090)="",ISNUMBER(INDIRECT(A1090&amp;B1090&amp;C1090&amp;F1090))=FALSE,INDIRECT(A1090&amp;B1090&amp;C1090&amp;F1090)=0),"",HOUR(INDIRECT(A1090&amp;"A"&amp;F1090)))</f>
        <v/>
      </c>
      <c r="P1090" s="15" t="str" cm="1">
        <f t="array" aca="1" ref="P1090" ca="1">IF(OR(INDIRECT(A1090&amp;B1090&amp;C1090&amp;F1090)="",ISNUMBER(INDIRECT(A1090&amp;B1090&amp;C1090&amp;F1090))=FALSE,INDIRECT(A1090&amp;B1090&amp;C1090&amp;F1090)=0),"",MINUTE(INDIRECT(A1090&amp;"A"&amp;F1090)))</f>
        <v/>
      </c>
      <c r="Q1090" s="15" t="str" cm="1">
        <f t="array" aca="1" ref="Q1090" ca="1">IF(OR(INDIRECT(A1090&amp;B1090&amp;C1090&amp;F1090)="",ISNUMBER(INDIRECT(A1090&amp;B1090&amp;C1090&amp;F1090))=FALSE,INDIRECT(A1090&amp;B1090&amp;C1090&amp;F1090)=0),"",O1090)</f>
        <v/>
      </c>
      <c r="R1090" s="15" t="str" cm="1">
        <f t="array" aca="1" ref="R1090" ca="1">IF(OR(INDIRECT(A1090&amp;B1090&amp;C1090&amp;F1090)="",ISNUMBER(INDIRECT(A1090&amp;B1090&amp;C1090&amp;F1090))=FALSE,INDIRECT(A1090&amp;B1090&amp;C1090&amp;F1090)=0),"",P1090+14)</f>
        <v/>
      </c>
      <c r="S1090" s="15" t="str" cm="1">
        <f t="array" aca="1" ref="S1090" ca="1">IF(OR(INDIRECT(A1090&amp;B1090&amp;C1090&amp;F1090)="",ISNUMBER(INDIRECT(A1090&amp;B1090&amp;C1090&amp;F1090))=FALSE,INDIRECT(A1090&amp;B1090&amp;C1090&amp;F1090)=0),"",INDIRECT(A1090&amp;B1090&amp;C1090&amp;F1090))</f>
        <v/>
      </c>
      <c r="T1090" s="15" t="str" cm="1">
        <f t="array" aca="1" ref="T1090" ca="1">IF(OR(INDIRECT(A1090&amp;B1090&amp;C1090&amp;F1090)="",ISNUMBER(INDIRECT(A1090&amp;B1090&amp;C1090&amp;F1090))=FALSE,INDIRECT(A1090&amp;B1090&amp;C1090&amp;F1090)=0),"",0)</f>
        <v/>
      </c>
    </row>
    <row r="1091" spans="1:20">
      <c r="A1091" s="23" t="s">
        <v>912</v>
      </c>
      <c r="C1091" s="23" t="str">
        <f t="shared" si="48"/>
        <v>v</v>
      </c>
      <c r="E1091" s="23" t="str">
        <f t="shared" ca="1" si="49"/>
        <v>u</v>
      </c>
      <c r="F1091" s="23">
        <f t="shared" si="50"/>
        <v>60</v>
      </c>
      <c r="G1091" s="23" t="str" cm="1">
        <f t="array" aca="1" ref="G1091" ca="1">IF(OR(INDIRECT(A1091&amp;B1091&amp;C1091&amp;F1091)="",ISNUMBER(INDIRECT(A1091&amp;B1091&amp;C1091&amp;F1091))=FALSE),"",IF(INDIRECT(A1091&amp;B1091&amp;C1091&amp;9)="公開","【（第８期）WEB・コールセンター受付】","【（第８期）医療機関受付】"))</f>
        <v/>
      </c>
      <c r="H1091" s="15" t="str" cm="1">
        <f t="array" aca="1" ref="H1091" ca="1">IF(OR(INDIRECT(A1091&amp;B1091&amp;C1091&amp;F1091)="",ISNUMBER(INDIRECT(A1091&amp;B1091&amp;C1091&amp;F1091))=FALSE,INDIRECT(A1091&amp;B1091&amp;C1091&amp;F1091)=0),"",431001)</f>
        <v/>
      </c>
      <c r="I1091" s="15" t="str" cm="1">
        <f t="array" aca="1" ref="I1091" ca="1">IF(OR(INDIRECT(A1091&amp;B1091&amp;C1091&amp;F1091)="",ISNUMBER(INDIRECT(A1091&amp;B1091&amp;C1091&amp;F1091))=FALSE,INDIRECT(A1091&amp;B1091&amp;C1091&amp;F1091)=0),"",G1091&amp;J1091&amp;"."&amp;TEXT(M1091,"00")&amp;TEXT(N1091,"00")&amp;"."&amp;TEXT(O1091,"00")&amp;TEXT(P1091,"00"))</f>
        <v/>
      </c>
      <c r="J1091" s="15" t="str" cm="1">
        <f t="array" aca="1" ref="J1091" ca="1">IF(OR(INDIRECT(A1091&amp;B1091&amp;C1091&amp;F1091)="",ISNUMBER(INDIRECT(A1091&amp;B1091&amp;C1091&amp;F1091))=FALSE,INDIRECT(A1091&amp;B1091&amp;C1091&amp;F1091)=0),"",予約枠報告様式!$B$2)</f>
        <v/>
      </c>
      <c r="K1091" s="15" t="str" cm="1">
        <f t="array" aca="1" ref="K1091" ca="1">IF(OR(INDIRECT(A1091&amp;B1091&amp;C1091&amp;F1091)="",ISNUMBER(INDIRECT(A1091&amp;B1091&amp;C1091&amp;F1091))=FALSE,INDIRECT(A1091&amp;B1091&amp;C1091&amp;F1091)=0),"",1)</f>
        <v/>
      </c>
      <c r="L1091" s="15" t="str" cm="1">
        <f t="array" aca="1" ref="L1091" ca="1">IF(OR(INDIRECT(A1091&amp;B1091&amp;C1091&amp;F1091)="",ISNUMBER(INDIRECT(A1091&amp;B1091&amp;C1091&amp;F1091))=FALSE,INDIRECT(A1091&amp;B1091&amp;C1091&amp;F1091)=0),"",IF(G1091="【（第８期）医療機関受付】",TEXT(INDIRECT(A1091&amp;D1091&amp;E1091&amp;5),"yyy"),TEXT(INDIRECT(A1091&amp;B1091&amp;C1091&amp;5),"yyy")))</f>
        <v/>
      </c>
      <c r="M1091" s="15" t="str" cm="1">
        <f t="array" aca="1" ref="M1091" ca="1">IF(OR(INDIRECT(A1091&amp;B1091&amp;C1091&amp;F1091)="",ISNUMBER(INDIRECT(A1091&amp;B1091&amp;C1091&amp;F1091))=FALSE,INDIRECT(A1091&amp;B1091&amp;C1091&amp;F1091)=0),"",IF(G1091="【（第８期）医療機関受付】",TEXT(INDIRECT(A1091&amp;D1091&amp;E1091&amp;5),"m"),TEXT(INDIRECT(A1091&amp;B1091&amp;C1091&amp;5),"m")))</f>
        <v/>
      </c>
      <c r="N1091" s="15" t="str" cm="1">
        <f t="array" aca="1" ref="N1091" ca="1">IF(OR(INDIRECT(A1091&amp;B1091&amp;C1091&amp;F1091)="",ISNUMBER(INDIRECT(A1091&amp;B1091&amp;C1091&amp;F1091))=FALSE,INDIRECT(A1091&amp;B1091&amp;C1091&amp;F1091)=0),"",IF(G1091="【（第８期）医療機関受付】",TEXT(INDIRECT(A1091&amp;D1091&amp;E1091&amp;5),"d"),TEXT(INDIRECT(A1091&amp;B1091&amp;C1091&amp;5),"d")))</f>
        <v/>
      </c>
      <c r="O1091" s="15" t="str" cm="1">
        <f t="array" aca="1" ref="O1091" ca="1">IF(OR(INDIRECT(A1091&amp;B1091&amp;C1091&amp;F1091)="",ISNUMBER(INDIRECT(A1091&amp;B1091&amp;C1091&amp;F1091))=FALSE,INDIRECT(A1091&amp;B1091&amp;C1091&amp;F1091)=0),"",HOUR(INDIRECT(A1091&amp;"A"&amp;F1091)))</f>
        <v/>
      </c>
      <c r="P1091" s="15" t="str" cm="1">
        <f t="array" aca="1" ref="P1091" ca="1">IF(OR(INDIRECT(A1091&amp;B1091&amp;C1091&amp;F1091)="",ISNUMBER(INDIRECT(A1091&amp;B1091&amp;C1091&amp;F1091))=FALSE,INDIRECT(A1091&amp;B1091&amp;C1091&amp;F1091)=0),"",MINUTE(INDIRECT(A1091&amp;"A"&amp;F1091)))</f>
        <v/>
      </c>
      <c r="Q1091" s="15" t="str" cm="1">
        <f t="array" aca="1" ref="Q1091" ca="1">IF(OR(INDIRECT(A1091&amp;B1091&amp;C1091&amp;F1091)="",ISNUMBER(INDIRECT(A1091&amp;B1091&amp;C1091&amp;F1091))=FALSE,INDIRECT(A1091&amp;B1091&amp;C1091&amp;F1091)=0),"",O1091)</f>
        <v/>
      </c>
      <c r="R1091" s="15" t="str" cm="1">
        <f t="array" aca="1" ref="R1091" ca="1">IF(OR(INDIRECT(A1091&amp;B1091&amp;C1091&amp;F1091)="",ISNUMBER(INDIRECT(A1091&amp;B1091&amp;C1091&amp;F1091))=FALSE,INDIRECT(A1091&amp;B1091&amp;C1091&amp;F1091)=0),"",P1091+14)</f>
        <v/>
      </c>
      <c r="S1091" s="15" t="str" cm="1">
        <f t="array" aca="1" ref="S1091" ca="1">IF(OR(INDIRECT(A1091&amp;B1091&amp;C1091&amp;F1091)="",ISNUMBER(INDIRECT(A1091&amp;B1091&amp;C1091&amp;F1091))=FALSE,INDIRECT(A1091&amp;B1091&amp;C1091&amp;F1091)=0),"",INDIRECT(A1091&amp;B1091&amp;C1091&amp;F1091))</f>
        <v/>
      </c>
      <c r="T1091" s="15" t="str" cm="1">
        <f t="array" aca="1" ref="T1091" ca="1">IF(OR(INDIRECT(A1091&amp;B1091&amp;C1091&amp;F1091)="",ISNUMBER(INDIRECT(A1091&amp;B1091&amp;C1091&amp;F1091))=FALSE,INDIRECT(A1091&amp;B1091&amp;C1091&amp;F1091)=0),"",0)</f>
        <v/>
      </c>
    </row>
    <row r="1092" spans="1:20">
      <c r="A1092" s="23" t="s">
        <v>912</v>
      </c>
      <c r="C1092" s="23" t="str">
        <f t="shared" ref="C1092:C1155" si="51">IF(F1091=62,CHAR(CODE(C1091)+1),C1091)</f>
        <v>v</v>
      </c>
      <c r="E1092" s="23" t="str">
        <f t="shared" ca="1" si="49"/>
        <v>u</v>
      </c>
      <c r="F1092" s="23">
        <f t="shared" si="50"/>
        <v>61</v>
      </c>
      <c r="G1092" s="23" t="str" cm="1">
        <f t="array" aca="1" ref="G1092" ca="1">IF(OR(INDIRECT(A1092&amp;B1092&amp;C1092&amp;F1092)="",ISNUMBER(INDIRECT(A1092&amp;B1092&amp;C1092&amp;F1092))=FALSE),"",IF(INDIRECT(A1092&amp;B1092&amp;C1092&amp;9)="公開","【（第８期）WEB・コールセンター受付】","【（第８期）医療機関受付】"))</f>
        <v/>
      </c>
      <c r="H1092" s="15" t="str" cm="1">
        <f t="array" aca="1" ref="H1092" ca="1">IF(OR(INDIRECT(A1092&amp;B1092&amp;C1092&amp;F1092)="",ISNUMBER(INDIRECT(A1092&amp;B1092&amp;C1092&amp;F1092))=FALSE,INDIRECT(A1092&amp;B1092&amp;C1092&amp;F1092)=0),"",431001)</f>
        <v/>
      </c>
      <c r="I1092" s="15" t="str" cm="1">
        <f t="array" aca="1" ref="I1092" ca="1">IF(OR(INDIRECT(A1092&amp;B1092&amp;C1092&amp;F1092)="",ISNUMBER(INDIRECT(A1092&amp;B1092&amp;C1092&amp;F1092))=FALSE,INDIRECT(A1092&amp;B1092&amp;C1092&amp;F1092)=0),"",G1092&amp;J1092&amp;"."&amp;TEXT(M1092,"00")&amp;TEXT(N1092,"00")&amp;"."&amp;TEXT(O1092,"00")&amp;TEXT(P1092,"00"))</f>
        <v/>
      </c>
      <c r="J1092" s="15" t="str" cm="1">
        <f t="array" aca="1" ref="J1092" ca="1">IF(OR(INDIRECT(A1092&amp;B1092&amp;C1092&amp;F1092)="",ISNUMBER(INDIRECT(A1092&amp;B1092&amp;C1092&amp;F1092))=FALSE,INDIRECT(A1092&amp;B1092&amp;C1092&amp;F1092)=0),"",予約枠報告様式!$B$2)</f>
        <v/>
      </c>
      <c r="K1092" s="15" t="str" cm="1">
        <f t="array" aca="1" ref="K1092" ca="1">IF(OR(INDIRECT(A1092&amp;B1092&amp;C1092&amp;F1092)="",ISNUMBER(INDIRECT(A1092&amp;B1092&amp;C1092&amp;F1092))=FALSE,INDIRECT(A1092&amp;B1092&amp;C1092&amp;F1092)=0),"",1)</f>
        <v/>
      </c>
      <c r="L1092" s="15" t="str" cm="1">
        <f t="array" aca="1" ref="L1092" ca="1">IF(OR(INDIRECT(A1092&amp;B1092&amp;C1092&amp;F1092)="",ISNUMBER(INDIRECT(A1092&amp;B1092&amp;C1092&amp;F1092))=FALSE,INDIRECT(A1092&amp;B1092&amp;C1092&amp;F1092)=0),"",IF(G1092="【（第８期）医療機関受付】",TEXT(INDIRECT(A1092&amp;D1092&amp;E1092&amp;5),"yyy"),TEXT(INDIRECT(A1092&amp;B1092&amp;C1092&amp;5),"yyy")))</f>
        <v/>
      </c>
      <c r="M1092" s="15" t="str" cm="1">
        <f t="array" aca="1" ref="M1092" ca="1">IF(OR(INDIRECT(A1092&amp;B1092&amp;C1092&amp;F1092)="",ISNUMBER(INDIRECT(A1092&amp;B1092&amp;C1092&amp;F1092))=FALSE,INDIRECT(A1092&amp;B1092&amp;C1092&amp;F1092)=0),"",IF(G1092="【（第８期）医療機関受付】",TEXT(INDIRECT(A1092&amp;D1092&amp;E1092&amp;5),"m"),TEXT(INDIRECT(A1092&amp;B1092&amp;C1092&amp;5),"m")))</f>
        <v/>
      </c>
      <c r="N1092" s="15" t="str" cm="1">
        <f t="array" aca="1" ref="N1092" ca="1">IF(OR(INDIRECT(A1092&amp;B1092&amp;C1092&amp;F1092)="",ISNUMBER(INDIRECT(A1092&amp;B1092&amp;C1092&amp;F1092))=FALSE,INDIRECT(A1092&amp;B1092&amp;C1092&amp;F1092)=0),"",IF(G1092="【（第８期）医療機関受付】",TEXT(INDIRECT(A1092&amp;D1092&amp;E1092&amp;5),"d"),TEXT(INDIRECT(A1092&amp;B1092&amp;C1092&amp;5),"d")))</f>
        <v/>
      </c>
      <c r="O1092" s="15" t="str" cm="1">
        <f t="array" aca="1" ref="O1092" ca="1">IF(OR(INDIRECT(A1092&amp;B1092&amp;C1092&amp;F1092)="",ISNUMBER(INDIRECT(A1092&amp;B1092&amp;C1092&amp;F1092))=FALSE,INDIRECT(A1092&amp;B1092&amp;C1092&amp;F1092)=0),"",HOUR(INDIRECT(A1092&amp;"A"&amp;F1092)))</f>
        <v/>
      </c>
      <c r="P1092" s="15" t="str" cm="1">
        <f t="array" aca="1" ref="P1092" ca="1">IF(OR(INDIRECT(A1092&amp;B1092&amp;C1092&amp;F1092)="",ISNUMBER(INDIRECT(A1092&amp;B1092&amp;C1092&amp;F1092))=FALSE,INDIRECT(A1092&amp;B1092&amp;C1092&amp;F1092)=0),"",MINUTE(INDIRECT(A1092&amp;"A"&amp;F1092)))</f>
        <v/>
      </c>
      <c r="Q1092" s="15" t="str" cm="1">
        <f t="array" aca="1" ref="Q1092" ca="1">IF(OR(INDIRECT(A1092&amp;B1092&amp;C1092&amp;F1092)="",ISNUMBER(INDIRECT(A1092&amp;B1092&amp;C1092&amp;F1092))=FALSE,INDIRECT(A1092&amp;B1092&amp;C1092&amp;F1092)=0),"",O1092)</f>
        <v/>
      </c>
      <c r="R1092" s="15" t="str" cm="1">
        <f t="array" aca="1" ref="R1092" ca="1">IF(OR(INDIRECT(A1092&amp;B1092&amp;C1092&amp;F1092)="",ISNUMBER(INDIRECT(A1092&amp;B1092&amp;C1092&amp;F1092))=FALSE,INDIRECT(A1092&amp;B1092&amp;C1092&amp;F1092)=0),"",P1092+14)</f>
        <v/>
      </c>
      <c r="S1092" s="15" t="str" cm="1">
        <f t="array" aca="1" ref="S1092" ca="1">IF(OR(INDIRECT(A1092&amp;B1092&amp;C1092&amp;F1092)="",ISNUMBER(INDIRECT(A1092&amp;B1092&amp;C1092&amp;F1092))=FALSE,INDIRECT(A1092&amp;B1092&amp;C1092&amp;F1092)=0),"",INDIRECT(A1092&amp;B1092&amp;C1092&amp;F1092))</f>
        <v/>
      </c>
      <c r="T1092" s="15" t="str" cm="1">
        <f t="array" aca="1" ref="T1092" ca="1">IF(OR(INDIRECT(A1092&amp;B1092&amp;C1092&amp;F1092)="",ISNUMBER(INDIRECT(A1092&amp;B1092&amp;C1092&amp;F1092))=FALSE,INDIRECT(A1092&amp;B1092&amp;C1092&amp;F1092)=0),"",0)</f>
        <v/>
      </c>
    </row>
    <row r="1093" spans="1:20">
      <c r="A1093" s="23" t="s">
        <v>912</v>
      </c>
      <c r="C1093" s="23" t="str">
        <f t="shared" si="51"/>
        <v>v</v>
      </c>
      <c r="E1093" s="23" t="str">
        <f t="shared" ca="1" si="49"/>
        <v>u</v>
      </c>
      <c r="F1093" s="23">
        <f t="shared" si="50"/>
        <v>62</v>
      </c>
      <c r="G1093" s="23" t="str" cm="1">
        <f t="array" aca="1" ref="G1093" ca="1">IF(OR(INDIRECT(A1093&amp;B1093&amp;C1093&amp;F1093)="",ISNUMBER(INDIRECT(A1093&amp;B1093&amp;C1093&amp;F1093))=FALSE),"",IF(INDIRECT(A1093&amp;B1093&amp;C1093&amp;9)="公開","【（第８期）WEB・コールセンター受付】","【（第８期）医療機関受付】"))</f>
        <v/>
      </c>
      <c r="H1093" s="15" t="str" cm="1">
        <f t="array" aca="1" ref="H1093" ca="1">IF(OR(INDIRECT(A1093&amp;B1093&amp;C1093&amp;F1093)="",ISNUMBER(INDIRECT(A1093&amp;B1093&amp;C1093&amp;F1093))=FALSE,INDIRECT(A1093&amp;B1093&amp;C1093&amp;F1093)=0),"",431001)</f>
        <v/>
      </c>
      <c r="I1093" s="15" t="str" cm="1">
        <f t="array" aca="1" ref="I1093" ca="1">IF(OR(INDIRECT(A1093&amp;B1093&amp;C1093&amp;F1093)="",ISNUMBER(INDIRECT(A1093&amp;B1093&amp;C1093&amp;F1093))=FALSE,INDIRECT(A1093&amp;B1093&amp;C1093&amp;F1093)=0),"",G1093&amp;J1093&amp;"."&amp;TEXT(M1093,"00")&amp;TEXT(N1093,"00")&amp;"."&amp;TEXT(O1093,"00")&amp;TEXT(P1093,"00"))</f>
        <v/>
      </c>
      <c r="J1093" s="15" t="str" cm="1">
        <f t="array" aca="1" ref="J1093" ca="1">IF(OR(INDIRECT(A1093&amp;B1093&amp;C1093&amp;F1093)="",ISNUMBER(INDIRECT(A1093&amp;B1093&amp;C1093&amp;F1093))=FALSE,INDIRECT(A1093&amp;B1093&amp;C1093&amp;F1093)=0),"",予約枠報告様式!$B$2)</f>
        <v/>
      </c>
      <c r="K1093" s="15" t="str" cm="1">
        <f t="array" aca="1" ref="K1093" ca="1">IF(OR(INDIRECT(A1093&amp;B1093&amp;C1093&amp;F1093)="",ISNUMBER(INDIRECT(A1093&amp;B1093&amp;C1093&amp;F1093))=FALSE,INDIRECT(A1093&amp;B1093&amp;C1093&amp;F1093)=0),"",1)</f>
        <v/>
      </c>
      <c r="L1093" s="15" t="str" cm="1">
        <f t="array" aca="1" ref="L1093" ca="1">IF(OR(INDIRECT(A1093&amp;B1093&amp;C1093&amp;F1093)="",ISNUMBER(INDIRECT(A1093&amp;B1093&amp;C1093&amp;F1093))=FALSE,INDIRECT(A1093&amp;B1093&amp;C1093&amp;F1093)=0),"",IF(G1093="【（第８期）医療機関受付】",TEXT(INDIRECT(A1093&amp;D1093&amp;E1093&amp;5),"yyy"),TEXT(INDIRECT(A1093&amp;B1093&amp;C1093&amp;5),"yyy")))</f>
        <v/>
      </c>
      <c r="M1093" s="15" t="str" cm="1">
        <f t="array" aca="1" ref="M1093" ca="1">IF(OR(INDIRECT(A1093&amp;B1093&amp;C1093&amp;F1093)="",ISNUMBER(INDIRECT(A1093&amp;B1093&amp;C1093&amp;F1093))=FALSE,INDIRECT(A1093&amp;B1093&amp;C1093&amp;F1093)=0),"",IF(G1093="【（第８期）医療機関受付】",TEXT(INDIRECT(A1093&amp;D1093&amp;E1093&amp;5),"m"),TEXT(INDIRECT(A1093&amp;B1093&amp;C1093&amp;5),"m")))</f>
        <v/>
      </c>
      <c r="N1093" s="15" t="str" cm="1">
        <f t="array" aca="1" ref="N1093" ca="1">IF(OR(INDIRECT(A1093&amp;B1093&amp;C1093&amp;F1093)="",ISNUMBER(INDIRECT(A1093&amp;B1093&amp;C1093&amp;F1093))=FALSE,INDIRECT(A1093&amp;B1093&amp;C1093&amp;F1093)=0),"",IF(G1093="【（第８期）医療機関受付】",TEXT(INDIRECT(A1093&amp;D1093&amp;E1093&amp;5),"d"),TEXT(INDIRECT(A1093&amp;B1093&amp;C1093&amp;5),"d")))</f>
        <v/>
      </c>
      <c r="O1093" s="15" t="str" cm="1">
        <f t="array" aca="1" ref="O1093" ca="1">IF(OR(INDIRECT(A1093&amp;B1093&amp;C1093&amp;F1093)="",ISNUMBER(INDIRECT(A1093&amp;B1093&amp;C1093&amp;F1093))=FALSE,INDIRECT(A1093&amp;B1093&amp;C1093&amp;F1093)=0),"",HOUR(INDIRECT(A1093&amp;"A"&amp;F1093)))</f>
        <v/>
      </c>
      <c r="P1093" s="15" t="str" cm="1">
        <f t="array" aca="1" ref="P1093" ca="1">IF(OR(INDIRECT(A1093&amp;B1093&amp;C1093&amp;F1093)="",ISNUMBER(INDIRECT(A1093&amp;B1093&amp;C1093&amp;F1093))=FALSE,INDIRECT(A1093&amp;B1093&amp;C1093&amp;F1093)=0),"",MINUTE(INDIRECT(A1093&amp;"A"&amp;F1093)))</f>
        <v/>
      </c>
      <c r="Q1093" s="15" t="str" cm="1">
        <f t="array" aca="1" ref="Q1093" ca="1">IF(OR(INDIRECT(A1093&amp;B1093&amp;C1093&amp;F1093)="",ISNUMBER(INDIRECT(A1093&amp;B1093&amp;C1093&amp;F1093))=FALSE,INDIRECT(A1093&amp;B1093&amp;C1093&amp;F1093)=0),"",O1093)</f>
        <v/>
      </c>
      <c r="R1093" s="15" t="str" cm="1">
        <f t="array" aca="1" ref="R1093" ca="1">IF(OR(INDIRECT(A1093&amp;B1093&amp;C1093&amp;F1093)="",ISNUMBER(INDIRECT(A1093&amp;B1093&amp;C1093&amp;F1093))=FALSE,INDIRECT(A1093&amp;B1093&amp;C1093&amp;F1093)=0),"",P1093+14)</f>
        <v/>
      </c>
      <c r="S1093" s="15" t="str" cm="1">
        <f t="array" aca="1" ref="S1093" ca="1">IF(OR(INDIRECT(A1093&amp;B1093&amp;C1093&amp;F1093)="",ISNUMBER(INDIRECT(A1093&amp;B1093&amp;C1093&amp;F1093))=FALSE,INDIRECT(A1093&amp;B1093&amp;C1093&amp;F1093)=0),"",INDIRECT(A1093&amp;B1093&amp;C1093&amp;F1093))</f>
        <v/>
      </c>
      <c r="T1093" s="15" t="str" cm="1">
        <f t="array" aca="1" ref="T1093" ca="1">IF(OR(INDIRECT(A1093&amp;B1093&amp;C1093&amp;F1093)="",ISNUMBER(INDIRECT(A1093&amp;B1093&amp;C1093&amp;F1093))=FALSE,INDIRECT(A1093&amp;B1093&amp;C1093&amp;F1093)=0),"",0)</f>
        <v/>
      </c>
    </row>
    <row r="1094" spans="1:20">
      <c r="A1094" s="23" t="s">
        <v>912</v>
      </c>
      <c r="C1094" s="23" t="str">
        <f t="shared" si="51"/>
        <v>w</v>
      </c>
      <c r="E1094" s="23" t="str">
        <f t="shared" ca="1" si="49"/>
        <v>v</v>
      </c>
      <c r="F1094" s="23">
        <f t="shared" si="50"/>
        <v>11</v>
      </c>
      <c r="G1094" s="23" t="str" cm="1">
        <f t="array" aca="1" ref="G1094" ca="1">IF(OR(INDIRECT(A1094&amp;B1094&amp;C1094&amp;F1094)="",ISNUMBER(INDIRECT(A1094&amp;B1094&amp;C1094&amp;F1094))=FALSE),"",IF(INDIRECT(A1094&amp;B1094&amp;C1094&amp;9)="公開","【（第８期）WEB・コールセンター受付】","【（第８期）医療機関受付】"))</f>
        <v/>
      </c>
      <c r="H1094" s="15" t="str" cm="1">
        <f t="array" aca="1" ref="H1094" ca="1">IF(OR(INDIRECT(A1094&amp;B1094&amp;C1094&amp;F1094)="",ISNUMBER(INDIRECT(A1094&amp;B1094&amp;C1094&amp;F1094))=FALSE,INDIRECT(A1094&amp;B1094&amp;C1094&amp;F1094)=0),"",431001)</f>
        <v/>
      </c>
      <c r="I1094" s="15" t="str" cm="1">
        <f t="array" aca="1" ref="I1094" ca="1">IF(OR(INDIRECT(A1094&amp;B1094&amp;C1094&amp;F1094)="",ISNUMBER(INDIRECT(A1094&amp;B1094&amp;C1094&amp;F1094))=FALSE,INDIRECT(A1094&amp;B1094&amp;C1094&amp;F1094)=0),"",G1094&amp;J1094&amp;"."&amp;TEXT(M1094,"00")&amp;TEXT(N1094,"00")&amp;"."&amp;TEXT(O1094,"00")&amp;TEXT(P1094,"00"))</f>
        <v/>
      </c>
      <c r="J1094" s="15" t="str" cm="1">
        <f t="array" aca="1" ref="J1094" ca="1">IF(OR(INDIRECT(A1094&amp;B1094&amp;C1094&amp;F1094)="",ISNUMBER(INDIRECT(A1094&amp;B1094&amp;C1094&amp;F1094))=FALSE,INDIRECT(A1094&amp;B1094&amp;C1094&amp;F1094)=0),"",予約枠報告様式!$B$2)</f>
        <v/>
      </c>
      <c r="K1094" s="15" t="str" cm="1">
        <f t="array" aca="1" ref="K1094" ca="1">IF(OR(INDIRECT(A1094&amp;B1094&amp;C1094&amp;F1094)="",ISNUMBER(INDIRECT(A1094&amp;B1094&amp;C1094&amp;F1094))=FALSE,INDIRECT(A1094&amp;B1094&amp;C1094&amp;F1094)=0),"",1)</f>
        <v/>
      </c>
      <c r="L1094" s="15" t="str" cm="1">
        <f t="array" aca="1" ref="L1094" ca="1">IF(OR(INDIRECT(A1094&amp;B1094&amp;C1094&amp;F1094)="",ISNUMBER(INDIRECT(A1094&amp;B1094&amp;C1094&amp;F1094))=FALSE,INDIRECT(A1094&amp;B1094&amp;C1094&amp;F1094)=0),"",IF(G1094="【（第８期）医療機関受付】",TEXT(INDIRECT(A1094&amp;D1094&amp;E1094&amp;5),"yyy"),TEXT(INDIRECT(A1094&amp;B1094&amp;C1094&amp;5),"yyy")))</f>
        <v/>
      </c>
      <c r="M1094" s="15" t="str" cm="1">
        <f t="array" aca="1" ref="M1094" ca="1">IF(OR(INDIRECT(A1094&amp;B1094&amp;C1094&amp;F1094)="",ISNUMBER(INDIRECT(A1094&amp;B1094&amp;C1094&amp;F1094))=FALSE,INDIRECT(A1094&amp;B1094&amp;C1094&amp;F1094)=0),"",IF(G1094="【（第８期）医療機関受付】",TEXT(INDIRECT(A1094&amp;D1094&amp;E1094&amp;5),"m"),TEXT(INDIRECT(A1094&amp;B1094&amp;C1094&amp;5),"m")))</f>
        <v/>
      </c>
      <c r="N1094" s="15" t="str" cm="1">
        <f t="array" aca="1" ref="N1094" ca="1">IF(OR(INDIRECT(A1094&amp;B1094&amp;C1094&amp;F1094)="",ISNUMBER(INDIRECT(A1094&amp;B1094&amp;C1094&amp;F1094))=FALSE,INDIRECT(A1094&amp;B1094&amp;C1094&amp;F1094)=0),"",IF(G1094="【（第８期）医療機関受付】",TEXT(INDIRECT(A1094&amp;D1094&amp;E1094&amp;5),"d"),TEXT(INDIRECT(A1094&amp;B1094&amp;C1094&amp;5),"d")))</f>
        <v/>
      </c>
      <c r="O1094" s="15" t="str" cm="1">
        <f t="array" aca="1" ref="O1094" ca="1">IF(OR(INDIRECT(A1094&amp;B1094&amp;C1094&amp;F1094)="",ISNUMBER(INDIRECT(A1094&amp;B1094&amp;C1094&amp;F1094))=FALSE,INDIRECT(A1094&amp;B1094&amp;C1094&amp;F1094)=0),"",HOUR(INDIRECT(A1094&amp;"A"&amp;F1094)))</f>
        <v/>
      </c>
      <c r="P1094" s="15" t="str" cm="1">
        <f t="array" aca="1" ref="P1094" ca="1">IF(OR(INDIRECT(A1094&amp;B1094&amp;C1094&amp;F1094)="",ISNUMBER(INDIRECT(A1094&amp;B1094&amp;C1094&amp;F1094))=FALSE,INDIRECT(A1094&amp;B1094&amp;C1094&amp;F1094)=0),"",MINUTE(INDIRECT(A1094&amp;"A"&amp;F1094)))</f>
        <v/>
      </c>
      <c r="Q1094" s="15" t="str" cm="1">
        <f t="array" aca="1" ref="Q1094" ca="1">IF(OR(INDIRECT(A1094&amp;B1094&amp;C1094&amp;F1094)="",ISNUMBER(INDIRECT(A1094&amp;B1094&amp;C1094&amp;F1094))=FALSE,INDIRECT(A1094&amp;B1094&amp;C1094&amp;F1094)=0),"",O1094)</f>
        <v/>
      </c>
      <c r="R1094" s="15" t="str" cm="1">
        <f t="array" aca="1" ref="R1094" ca="1">IF(OR(INDIRECT(A1094&amp;B1094&amp;C1094&amp;F1094)="",ISNUMBER(INDIRECT(A1094&amp;B1094&amp;C1094&amp;F1094))=FALSE,INDIRECT(A1094&amp;B1094&amp;C1094&amp;F1094)=0),"",P1094+14)</f>
        <v/>
      </c>
      <c r="S1094" s="15" t="str" cm="1">
        <f t="array" aca="1" ref="S1094" ca="1">IF(OR(INDIRECT(A1094&amp;B1094&amp;C1094&amp;F1094)="",ISNUMBER(INDIRECT(A1094&amp;B1094&amp;C1094&amp;F1094))=FALSE,INDIRECT(A1094&amp;B1094&amp;C1094&amp;F1094)=0),"",INDIRECT(A1094&amp;B1094&amp;C1094&amp;F1094))</f>
        <v/>
      </c>
      <c r="T1094" s="15" t="str" cm="1">
        <f t="array" aca="1" ref="T1094" ca="1">IF(OR(INDIRECT(A1094&amp;B1094&amp;C1094&amp;F1094)="",ISNUMBER(INDIRECT(A1094&amp;B1094&amp;C1094&amp;F1094))=FALSE,INDIRECT(A1094&amp;B1094&amp;C1094&amp;F1094)=0),"",0)</f>
        <v/>
      </c>
    </row>
    <row r="1095" spans="1:20">
      <c r="A1095" s="23" t="s">
        <v>912</v>
      </c>
      <c r="C1095" s="23" t="str">
        <f t="shared" si="51"/>
        <v>w</v>
      </c>
      <c r="E1095" s="23" t="str">
        <f t="shared" ca="1" si="49"/>
        <v>v</v>
      </c>
      <c r="F1095" s="23">
        <f t="shared" si="50"/>
        <v>12</v>
      </c>
      <c r="G1095" s="23" t="str" cm="1">
        <f t="array" aca="1" ref="G1095" ca="1">IF(OR(INDIRECT(A1095&amp;B1095&amp;C1095&amp;F1095)="",ISNUMBER(INDIRECT(A1095&amp;B1095&amp;C1095&amp;F1095))=FALSE),"",IF(INDIRECT(A1095&amp;B1095&amp;C1095&amp;9)="公開","【（第８期）WEB・コールセンター受付】","【（第８期）医療機関受付】"))</f>
        <v/>
      </c>
      <c r="H1095" s="15" t="str" cm="1">
        <f t="array" aca="1" ref="H1095" ca="1">IF(OR(INDIRECT(A1095&amp;B1095&amp;C1095&amp;F1095)="",ISNUMBER(INDIRECT(A1095&amp;B1095&amp;C1095&amp;F1095))=FALSE,INDIRECT(A1095&amp;B1095&amp;C1095&amp;F1095)=0),"",431001)</f>
        <v/>
      </c>
      <c r="I1095" s="15" t="str" cm="1">
        <f t="array" aca="1" ref="I1095" ca="1">IF(OR(INDIRECT(A1095&amp;B1095&amp;C1095&amp;F1095)="",ISNUMBER(INDIRECT(A1095&amp;B1095&amp;C1095&amp;F1095))=FALSE,INDIRECT(A1095&amp;B1095&amp;C1095&amp;F1095)=0),"",G1095&amp;J1095&amp;"."&amp;TEXT(M1095,"00")&amp;TEXT(N1095,"00")&amp;"."&amp;TEXT(O1095,"00")&amp;TEXT(P1095,"00"))</f>
        <v/>
      </c>
      <c r="J1095" s="15" t="str" cm="1">
        <f t="array" aca="1" ref="J1095" ca="1">IF(OR(INDIRECT(A1095&amp;B1095&amp;C1095&amp;F1095)="",ISNUMBER(INDIRECT(A1095&amp;B1095&amp;C1095&amp;F1095))=FALSE,INDIRECT(A1095&amp;B1095&amp;C1095&amp;F1095)=0),"",予約枠報告様式!$B$2)</f>
        <v/>
      </c>
      <c r="K1095" s="15" t="str" cm="1">
        <f t="array" aca="1" ref="K1095" ca="1">IF(OR(INDIRECT(A1095&amp;B1095&amp;C1095&amp;F1095)="",ISNUMBER(INDIRECT(A1095&amp;B1095&amp;C1095&amp;F1095))=FALSE,INDIRECT(A1095&amp;B1095&amp;C1095&amp;F1095)=0),"",1)</f>
        <v/>
      </c>
      <c r="L1095" s="15" t="str" cm="1">
        <f t="array" aca="1" ref="L1095" ca="1">IF(OR(INDIRECT(A1095&amp;B1095&amp;C1095&amp;F1095)="",ISNUMBER(INDIRECT(A1095&amp;B1095&amp;C1095&amp;F1095))=FALSE,INDIRECT(A1095&amp;B1095&amp;C1095&amp;F1095)=0),"",IF(G1095="【（第８期）医療機関受付】",TEXT(INDIRECT(A1095&amp;D1095&amp;E1095&amp;5),"yyy"),TEXT(INDIRECT(A1095&amp;B1095&amp;C1095&amp;5),"yyy")))</f>
        <v/>
      </c>
      <c r="M1095" s="15" t="str" cm="1">
        <f t="array" aca="1" ref="M1095" ca="1">IF(OR(INDIRECT(A1095&amp;B1095&amp;C1095&amp;F1095)="",ISNUMBER(INDIRECT(A1095&amp;B1095&amp;C1095&amp;F1095))=FALSE,INDIRECT(A1095&amp;B1095&amp;C1095&amp;F1095)=0),"",IF(G1095="【（第８期）医療機関受付】",TEXT(INDIRECT(A1095&amp;D1095&amp;E1095&amp;5),"m"),TEXT(INDIRECT(A1095&amp;B1095&amp;C1095&amp;5),"m")))</f>
        <v/>
      </c>
      <c r="N1095" s="15" t="str" cm="1">
        <f t="array" aca="1" ref="N1095" ca="1">IF(OR(INDIRECT(A1095&amp;B1095&amp;C1095&amp;F1095)="",ISNUMBER(INDIRECT(A1095&amp;B1095&amp;C1095&amp;F1095))=FALSE,INDIRECT(A1095&amp;B1095&amp;C1095&amp;F1095)=0),"",IF(G1095="【（第８期）医療機関受付】",TEXT(INDIRECT(A1095&amp;D1095&amp;E1095&amp;5),"d"),TEXT(INDIRECT(A1095&amp;B1095&amp;C1095&amp;5),"d")))</f>
        <v/>
      </c>
      <c r="O1095" s="15" t="str" cm="1">
        <f t="array" aca="1" ref="O1095" ca="1">IF(OR(INDIRECT(A1095&amp;B1095&amp;C1095&amp;F1095)="",ISNUMBER(INDIRECT(A1095&amp;B1095&amp;C1095&amp;F1095))=FALSE,INDIRECT(A1095&amp;B1095&amp;C1095&amp;F1095)=0),"",HOUR(INDIRECT(A1095&amp;"A"&amp;F1095)))</f>
        <v/>
      </c>
      <c r="P1095" s="15" t="str" cm="1">
        <f t="array" aca="1" ref="P1095" ca="1">IF(OR(INDIRECT(A1095&amp;B1095&amp;C1095&amp;F1095)="",ISNUMBER(INDIRECT(A1095&amp;B1095&amp;C1095&amp;F1095))=FALSE,INDIRECT(A1095&amp;B1095&amp;C1095&amp;F1095)=0),"",MINUTE(INDIRECT(A1095&amp;"A"&amp;F1095)))</f>
        <v/>
      </c>
      <c r="Q1095" s="15" t="str" cm="1">
        <f t="array" aca="1" ref="Q1095" ca="1">IF(OR(INDIRECT(A1095&amp;B1095&amp;C1095&amp;F1095)="",ISNUMBER(INDIRECT(A1095&amp;B1095&amp;C1095&amp;F1095))=FALSE,INDIRECT(A1095&amp;B1095&amp;C1095&amp;F1095)=0),"",O1095)</f>
        <v/>
      </c>
      <c r="R1095" s="15" t="str" cm="1">
        <f t="array" aca="1" ref="R1095" ca="1">IF(OR(INDIRECT(A1095&amp;B1095&amp;C1095&amp;F1095)="",ISNUMBER(INDIRECT(A1095&amp;B1095&amp;C1095&amp;F1095))=FALSE,INDIRECT(A1095&amp;B1095&amp;C1095&amp;F1095)=0),"",P1095+14)</f>
        <v/>
      </c>
      <c r="S1095" s="15" t="str" cm="1">
        <f t="array" aca="1" ref="S1095" ca="1">IF(OR(INDIRECT(A1095&amp;B1095&amp;C1095&amp;F1095)="",ISNUMBER(INDIRECT(A1095&amp;B1095&amp;C1095&amp;F1095))=FALSE,INDIRECT(A1095&amp;B1095&amp;C1095&amp;F1095)=0),"",INDIRECT(A1095&amp;B1095&amp;C1095&amp;F1095))</f>
        <v/>
      </c>
      <c r="T1095" s="15" t="str" cm="1">
        <f t="array" aca="1" ref="T1095" ca="1">IF(OR(INDIRECT(A1095&amp;B1095&amp;C1095&amp;F1095)="",ISNUMBER(INDIRECT(A1095&amp;B1095&amp;C1095&amp;F1095))=FALSE,INDIRECT(A1095&amp;B1095&amp;C1095&amp;F1095)=0),"",0)</f>
        <v/>
      </c>
    </row>
    <row r="1096" spans="1:20">
      <c r="A1096" s="23" t="s">
        <v>912</v>
      </c>
      <c r="C1096" s="23" t="str">
        <f t="shared" si="51"/>
        <v>w</v>
      </c>
      <c r="E1096" s="23" t="str">
        <f t="shared" ca="1" si="49"/>
        <v>v</v>
      </c>
      <c r="F1096" s="23">
        <f t="shared" si="50"/>
        <v>13</v>
      </c>
      <c r="G1096" s="23" t="str" cm="1">
        <f t="array" aca="1" ref="G1096" ca="1">IF(OR(INDIRECT(A1096&amp;B1096&amp;C1096&amp;F1096)="",ISNUMBER(INDIRECT(A1096&amp;B1096&amp;C1096&amp;F1096))=FALSE),"",IF(INDIRECT(A1096&amp;B1096&amp;C1096&amp;9)="公開","【（第８期）WEB・コールセンター受付】","【（第８期）医療機関受付】"))</f>
        <v/>
      </c>
      <c r="H1096" s="15" t="str" cm="1">
        <f t="array" aca="1" ref="H1096" ca="1">IF(OR(INDIRECT(A1096&amp;B1096&amp;C1096&amp;F1096)="",ISNUMBER(INDIRECT(A1096&amp;B1096&amp;C1096&amp;F1096))=FALSE,INDIRECT(A1096&amp;B1096&amp;C1096&amp;F1096)=0),"",431001)</f>
        <v/>
      </c>
      <c r="I1096" s="15" t="str" cm="1">
        <f t="array" aca="1" ref="I1096" ca="1">IF(OR(INDIRECT(A1096&amp;B1096&amp;C1096&amp;F1096)="",ISNUMBER(INDIRECT(A1096&amp;B1096&amp;C1096&amp;F1096))=FALSE,INDIRECT(A1096&amp;B1096&amp;C1096&amp;F1096)=0),"",G1096&amp;J1096&amp;"."&amp;TEXT(M1096,"00")&amp;TEXT(N1096,"00")&amp;"."&amp;TEXT(O1096,"00")&amp;TEXT(P1096,"00"))</f>
        <v/>
      </c>
      <c r="J1096" s="15" t="str" cm="1">
        <f t="array" aca="1" ref="J1096" ca="1">IF(OR(INDIRECT(A1096&amp;B1096&amp;C1096&amp;F1096)="",ISNUMBER(INDIRECT(A1096&amp;B1096&amp;C1096&amp;F1096))=FALSE,INDIRECT(A1096&amp;B1096&amp;C1096&amp;F1096)=0),"",予約枠報告様式!$B$2)</f>
        <v/>
      </c>
      <c r="K1096" s="15" t="str" cm="1">
        <f t="array" aca="1" ref="K1096" ca="1">IF(OR(INDIRECT(A1096&amp;B1096&amp;C1096&amp;F1096)="",ISNUMBER(INDIRECT(A1096&amp;B1096&amp;C1096&amp;F1096))=FALSE,INDIRECT(A1096&amp;B1096&amp;C1096&amp;F1096)=0),"",1)</f>
        <v/>
      </c>
      <c r="L1096" s="15" t="str" cm="1">
        <f t="array" aca="1" ref="L1096" ca="1">IF(OR(INDIRECT(A1096&amp;B1096&amp;C1096&amp;F1096)="",ISNUMBER(INDIRECT(A1096&amp;B1096&amp;C1096&amp;F1096))=FALSE,INDIRECT(A1096&amp;B1096&amp;C1096&amp;F1096)=0),"",IF(G1096="【（第８期）医療機関受付】",TEXT(INDIRECT(A1096&amp;D1096&amp;E1096&amp;5),"yyy"),TEXT(INDIRECT(A1096&amp;B1096&amp;C1096&amp;5),"yyy")))</f>
        <v/>
      </c>
      <c r="M1096" s="15" t="str" cm="1">
        <f t="array" aca="1" ref="M1096" ca="1">IF(OR(INDIRECT(A1096&amp;B1096&amp;C1096&amp;F1096)="",ISNUMBER(INDIRECT(A1096&amp;B1096&amp;C1096&amp;F1096))=FALSE,INDIRECT(A1096&amp;B1096&amp;C1096&amp;F1096)=0),"",IF(G1096="【（第８期）医療機関受付】",TEXT(INDIRECT(A1096&amp;D1096&amp;E1096&amp;5),"m"),TEXT(INDIRECT(A1096&amp;B1096&amp;C1096&amp;5),"m")))</f>
        <v/>
      </c>
      <c r="N1096" s="15" t="str" cm="1">
        <f t="array" aca="1" ref="N1096" ca="1">IF(OR(INDIRECT(A1096&amp;B1096&amp;C1096&amp;F1096)="",ISNUMBER(INDIRECT(A1096&amp;B1096&amp;C1096&amp;F1096))=FALSE,INDIRECT(A1096&amp;B1096&amp;C1096&amp;F1096)=0),"",IF(G1096="【（第８期）医療機関受付】",TEXT(INDIRECT(A1096&amp;D1096&amp;E1096&amp;5),"d"),TEXT(INDIRECT(A1096&amp;B1096&amp;C1096&amp;5),"d")))</f>
        <v/>
      </c>
      <c r="O1096" s="15" t="str" cm="1">
        <f t="array" aca="1" ref="O1096" ca="1">IF(OR(INDIRECT(A1096&amp;B1096&amp;C1096&amp;F1096)="",ISNUMBER(INDIRECT(A1096&amp;B1096&amp;C1096&amp;F1096))=FALSE,INDIRECT(A1096&amp;B1096&amp;C1096&amp;F1096)=0),"",HOUR(INDIRECT(A1096&amp;"A"&amp;F1096)))</f>
        <v/>
      </c>
      <c r="P1096" s="15" t="str" cm="1">
        <f t="array" aca="1" ref="P1096" ca="1">IF(OR(INDIRECT(A1096&amp;B1096&amp;C1096&amp;F1096)="",ISNUMBER(INDIRECT(A1096&amp;B1096&amp;C1096&amp;F1096))=FALSE,INDIRECT(A1096&amp;B1096&amp;C1096&amp;F1096)=0),"",MINUTE(INDIRECT(A1096&amp;"A"&amp;F1096)))</f>
        <v/>
      </c>
      <c r="Q1096" s="15" t="str" cm="1">
        <f t="array" aca="1" ref="Q1096" ca="1">IF(OR(INDIRECT(A1096&amp;B1096&amp;C1096&amp;F1096)="",ISNUMBER(INDIRECT(A1096&amp;B1096&amp;C1096&amp;F1096))=FALSE,INDIRECT(A1096&amp;B1096&amp;C1096&amp;F1096)=0),"",O1096)</f>
        <v/>
      </c>
      <c r="R1096" s="15" t="str" cm="1">
        <f t="array" aca="1" ref="R1096" ca="1">IF(OR(INDIRECT(A1096&amp;B1096&amp;C1096&amp;F1096)="",ISNUMBER(INDIRECT(A1096&amp;B1096&amp;C1096&amp;F1096))=FALSE,INDIRECT(A1096&amp;B1096&amp;C1096&amp;F1096)=0),"",P1096+14)</f>
        <v/>
      </c>
      <c r="S1096" s="15" t="str" cm="1">
        <f t="array" aca="1" ref="S1096" ca="1">IF(OR(INDIRECT(A1096&amp;B1096&amp;C1096&amp;F1096)="",ISNUMBER(INDIRECT(A1096&amp;B1096&amp;C1096&amp;F1096))=FALSE,INDIRECT(A1096&amp;B1096&amp;C1096&amp;F1096)=0),"",INDIRECT(A1096&amp;B1096&amp;C1096&amp;F1096))</f>
        <v/>
      </c>
      <c r="T1096" s="15" t="str" cm="1">
        <f t="array" aca="1" ref="T1096" ca="1">IF(OR(INDIRECT(A1096&amp;B1096&amp;C1096&amp;F1096)="",ISNUMBER(INDIRECT(A1096&amp;B1096&amp;C1096&amp;F1096))=FALSE,INDIRECT(A1096&amp;B1096&amp;C1096&amp;F1096)=0),"",0)</f>
        <v/>
      </c>
    </row>
    <row r="1097" spans="1:20">
      <c r="A1097" s="23" t="s">
        <v>912</v>
      </c>
      <c r="C1097" s="23" t="str">
        <f t="shared" si="51"/>
        <v>w</v>
      </c>
      <c r="E1097" s="23" t="str">
        <f t="shared" ca="1" si="49"/>
        <v>v</v>
      </c>
      <c r="F1097" s="23">
        <f t="shared" si="50"/>
        <v>14</v>
      </c>
      <c r="G1097" s="23" t="str" cm="1">
        <f t="array" aca="1" ref="G1097" ca="1">IF(OR(INDIRECT(A1097&amp;B1097&amp;C1097&amp;F1097)="",ISNUMBER(INDIRECT(A1097&amp;B1097&amp;C1097&amp;F1097))=FALSE),"",IF(INDIRECT(A1097&amp;B1097&amp;C1097&amp;9)="公開","【（第８期）WEB・コールセンター受付】","【（第８期）医療機関受付】"))</f>
        <v/>
      </c>
      <c r="H1097" s="15" t="str" cm="1">
        <f t="array" aca="1" ref="H1097" ca="1">IF(OR(INDIRECT(A1097&amp;B1097&amp;C1097&amp;F1097)="",ISNUMBER(INDIRECT(A1097&amp;B1097&amp;C1097&amp;F1097))=FALSE,INDIRECT(A1097&amp;B1097&amp;C1097&amp;F1097)=0),"",431001)</f>
        <v/>
      </c>
      <c r="I1097" s="15" t="str" cm="1">
        <f t="array" aca="1" ref="I1097" ca="1">IF(OR(INDIRECT(A1097&amp;B1097&amp;C1097&amp;F1097)="",ISNUMBER(INDIRECT(A1097&amp;B1097&amp;C1097&amp;F1097))=FALSE,INDIRECT(A1097&amp;B1097&amp;C1097&amp;F1097)=0),"",G1097&amp;J1097&amp;"."&amp;TEXT(M1097,"00")&amp;TEXT(N1097,"00")&amp;"."&amp;TEXT(O1097,"00")&amp;TEXT(P1097,"00"))</f>
        <v/>
      </c>
      <c r="J1097" s="15" t="str" cm="1">
        <f t="array" aca="1" ref="J1097" ca="1">IF(OR(INDIRECT(A1097&amp;B1097&amp;C1097&amp;F1097)="",ISNUMBER(INDIRECT(A1097&amp;B1097&amp;C1097&amp;F1097))=FALSE,INDIRECT(A1097&amp;B1097&amp;C1097&amp;F1097)=0),"",予約枠報告様式!$B$2)</f>
        <v/>
      </c>
      <c r="K1097" s="15" t="str" cm="1">
        <f t="array" aca="1" ref="K1097" ca="1">IF(OR(INDIRECT(A1097&amp;B1097&amp;C1097&amp;F1097)="",ISNUMBER(INDIRECT(A1097&amp;B1097&amp;C1097&amp;F1097))=FALSE,INDIRECT(A1097&amp;B1097&amp;C1097&amp;F1097)=0),"",1)</f>
        <v/>
      </c>
      <c r="L1097" s="15" t="str" cm="1">
        <f t="array" aca="1" ref="L1097" ca="1">IF(OR(INDIRECT(A1097&amp;B1097&amp;C1097&amp;F1097)="",ISNUMBER(INDIRECT(A1097&amp;B1097&amp;C1097&amp;F1097))=FALSE,INDIRECT(A1097&amp;B1097&amp;C1097&amp;F1097)=0),"",IF(G1097="【（第８期）医療機関受付】",TEXT(INDIRECT(A1097&amp;D1097&amp;E1097&amp;5),"yyy"),TEXT(INDIRECT(A1097&amp;B1097&amp;C1097&amp;5),"yyy")))</f>
        <v/>
      </c>
      <c r="M1097" s="15" t="str" cm="1">
        <f t="array" aca="1" ref="M1097" ca="1">IF(OR(INDIRECT(A1097&amp;B1097&amp;C1097&amp;F1097)="",ISNUMBER(INDIRECT(A1097&amp;B1097&amp;C1097&amp;F1097))=FALSE,INDIRECT(A1097&amp;B1097&amp;C1097&amp;F1097)=0),"",IF(G1097="【（第８期）医療機関受付】",TEXT(INDIRECT(A1097&amp;D1097&amp;E1097&amp;5),"m"),TEXT(INDIRECT(A1097&amp;B1097&amp;C1097&amp;5),"m")))</f>
        <v/>
      </c>
      <c r="N1097" s="15" t="str" cm="1">
        <f t="array" aca="1" ref="N1097" ca="1">IF(OR(INDIRECT(A1097&amp;B1097&amp;C1097&amp;F1097)="",ISNUMBER(INDIRECT(A1097&amp;B1097&amp;C1097&amp;F1097))=FALSE,INDIRECT(A1097&amp;B1097&amp;C1097&amp;F1097)=0),"",IF(G1097="【（第８期）医療機関受付】",TEXT(INDIRECT(A1097&amp;D1097&amp;E1097&amp;5),"d"),TEXT(INDIRECT(A1097&amp;B1097&amp;C1097&amp;5),"d")))</f>
        <v/>
      </c>
      <c r="O1097" s="15" t="str" cm="1">
        <f t="array" aca="1" ref="O1097" ca="1">IF(OR(INDIRECT(A1097&amp;B1097&amp;C1097&amp;F1097)="",ISNUMBER(INDIRECT(A1097&amp;B1097&amp;C1097&amp;F1097))=FALSE,INDIRECT(A1097&amp;B1097&amp;C1097&amp;F1097)=0),"",HOUR(INDIRECT(A1097&amp;"A"&amp;F1097)))</f>
        <v/>
      </c>
      <c r="P1097" s="15" t="str" cm="1">
        <f t="array" aca="1" ref="P1097" ca="1">IF(OR(INDIRECT(A1097&amp;B1097&amp;C1097&amp;F1097)="",ISNUMBER(INDIRECT(A1097&amp;B1097&amp;C1097&amp;F1097))=FALSE,INDIRECT(A1097&amp;B1097&amp;C1097&amp;F1097)=0),"",MINUTE(INDIRECT(A1097&amp;"A"&amp;F1097)))</f>
        <v/>
      </c>
      <c r="Q1097" s="15" t="str" cm="1">
        <f t="array" aca="1" ref="Q1097" ca="1">IF(OR(INDIRECT(A1097&amp;B1097&amp;C1097&amp;F1097)="",ISNUMBER(INDIRECT(A1097&amp;B1097&amp;C1097&amp;F1097))=FALSE,INDIRECT(A1097&amp;B1097&amp;C1097&amp;F1097)=0),"",O1097)</f>
        <v/>
      </c>
      <c r="R1097" s="15" t="str" cm="1">
        <f t="array" aca="1" ref="R1097" ca="1">IF(OR(INDIRECT(A1097&amp;B1097&amp;C1097&amp;F1097)="",ISNUMBER(INDIRECT(A1097&amp;B1097&amp;C1097&amp;F1097))=FALSE,INDIRECT(A1097&amp;B1097&amp;C1097&amp;F1097)=0),"",P1097+14)</f>
        <v/>
      </c>
      <c r="S1097" s="15" t="str" cm="1">
        <f t="array" aca="1" ref="S1097" ca="1">IF(OR(INDIRECT(A1097&amp;B1097&amp;C1097&amp;F1097)="",ISNUMBER(INDIRECT(A1097&amp;B1097&amp;C1097&amp;F1097))=FALSE,INDIRECT(A1097&amp;B1097&amp;C1097&amp;F1097)=0),"",INDIRECT(A1097&amp;B1097&amp;C1097&amp;F1097))</f>
        <v/>
      </c>
      <c r="T1097" s="15" t="str" cm="1">
        <f t="array" aca="1" ref="T1097" ca="1">IF(OR(INDIRECT(A1097&amp;B1097&amp;C1097&amp;F1097)="",ISNUMBER(INDIRECT(A1097&amp;B1097&amp;C1097&amp;F1097))=FALSE,INDIRECT(A1097&amp;B1097&amp;C1097&amp;F1097)=0),"",0)</f>
        <v/>
      </c>
    </row>
    <row r="1098" spans="1:20">
      <c r="A1098" s="23" t="s">
        <v>912</v>
      </c>
      <c r="C1098" s="23" t="str">
        <f t="shared" si="51"/>
        <v>w</v>
      </c>
      <c r="E1098" s="23" t="str">
        <f t="shared" ca="1" si="49"/>
        <v>v</v>
      </c>
      <c r="F1098" s="23">
        <f t="shared" si="50"/>
        <v>15</v>
      </c>
      <c r="G1098" s="23" t="str" cm="1">
        <f t="array" aca="1" ref="G1098" ca="1">IF(OR(INDIRECT(A1098&amp;B1098&amp;C1098&amp;F1098)="",ISNUMBER(INDIRECT(A1098&amp;B1098&amp;C1098&amp;F1098))=FALSE),"",IF(INDIRECT(A1098&amp;B1098&amp;C1098&amp;9)="公開","【（第８期）WEB・コールセンター受付】","【（第８期）医療機関受付】"))</f>
        <v/>
      </c>
      <c r="H1098" s="15" t="str" cm="1">
        <f t="array" aca="1" ref="H1098" ca="1">IF(OR(INDIRECT(A1098&amp;B1098&amp;C1098&amp;F1098)="",ISNUMBER(INDIRECT(A1098&amp;B1098&amp;C1098&amp;F1098))=FALSE,INDIRECT(A1098&amp;B1098&amp;C1098&amp;F1098)=0),"",431001)</f>
        <v/>
      </c>
      <c r="I1098" s="15" t="str" cm="1">
        <f t="array" aca="1" ref="I1098" ca="1">IF(OR(INDIRECT(A1098&amp;B1098&amp;C1098&amp;F1098)="",ISNUMBER(INDIRECT(A1098&amp;B1098&amp;C1098&amp;F1098))=FALSE,INDIRECT(A1098&amp;B1098&amp;C1098&amp;F1098)=0),"",G1098&amp;J1098&amp;"."&amp;TEXT(M1098,"00")&amp;TEXT(N1098,"00")&amp;"."&amp;TEXT(O1098,"00")&amp;TEXT(P1098,"00"))</f>
        <v/>
      </c>
      <c r="J1098" s="15" t="str" cm="1">
        <f t="array" aca="1" ref="J1098" ca="1">IF(OR(INDIRECT(A1098&amp;B1098&amp;C1098&amp;F1098)="",ISNUMBER(INDIRECT(A1098&amp;B1098&amp;C1098&amp;F1098))=FALSE,INDIRECT(A1098&amp;B1098&amp;C1098&amp;F1098)=0),"",予約枠報告様式!$B$2)</f>
        <v/>
      </c>
      <c r="K1098" s="15" t="str" cm="1">
        <f t="array" aca="1" ref="K1098" ca="1">IF(OR(INDIRECT(A1098&amp;B1098&amp;C1098&amp;F1098)="",ISNUMBER(INDIRECT(A1098&amp;B1098&amp;C1098&amp;F1098))=FALSE,INDIRECT(A1098&amp;B1098&amp;C1098&amp;F1098)=0),"",1)</f>
        <v/>
      </c>
      <c r="L1098" s="15" t="str" cm="1">
        <f t="array" aca="1" ref="L1098" ca="1">IF(OR(INDIRECT(A1098&amp;B1098&amp;C1098&amp;F1098)="",ISNUMBER(INDIRECT(A1098&amp;B1098&amp;C1098&amp;F1098))=FALSE,INDIRECT(A1098&amp;B1098&amp;C1098&amp;F1098)=0),"",IF(G1098="【（第８期）医療機関受付】",TEXT(INDIRECT(A1098&amp;D1098&amp;E1098&amp;5),"yyy"),TEXT(INDIRECT(A1098&amp;B1098&amp;C1098&amp;5),"yyy")))</f>
        <v/>
      </c>
      <c r="M1098" s="15" t="str" cm="1">
        <f t="array" aca="1" ref="M1098" ca="1">IF(OR(INDIRECT(A1098&amp;B1098&amp;C1098&amp;F1098)="",ISNUMBER(INDIRECT(A1098&amp;B1098&amp;C1098&amp;F1098))=FALSE,INDIRECT(A1098&amp;B1098&amp;C1098&amp;F1098)=0),"",IF(G1098="【（第８期）医療機関受付】",TEXT(INDIRECT(A1098&amp;D1098&amp;E1098&amp;5),"m"),TEXT(INDIRECT(A1098&amp;B1098&amp;C1098&amp;5),"m")))</f>
        <v/>
      </c>
      <c r="N1098" s="15" t="str" cm="1">
        <f t="array" aca="1" ref="N1098" ca="1">IF(OR(INDIRECT(A1098&amp;B1098&amp;C1098&amp;F1098)="",ISNUMBER(INDIRECT(A1098&amp;B1098&amp;C1098&amp;F1098))=FALSE,INDIRECT(A1098&amp;B1098&amp;C1098&amp;F1098)=0),"",IF(G1098="【（第８期）医療機関受付】",TEXT(INDIRECT(A1098&amp;D1098&amp;E1098&amp;5),"d"),TEXT(INDIRECT(A1098&amp;B1098&amp;C1098&amp;5),"d")))</f>
        <v/>
      </c>
      <c r="O1098" s="15" t="str" cm="1">
        <f t="array" aca="1" ref="O1098" ca="1">IF(OR(INDIRECT(A1098&amp;B1098&amp;C1098&amp;F1098)="",ISNUMBER(INDIRECT(A1098&amp;B1098&amp;C1098&amp;F1098))=FALSE,INDIRECT(A1098&amp;B1098&amp;C1098&amp;F1098)=0),"",HOUR(INDIRECT(A1098&amp;"A"&amp;F1098)))</f>
        <v/>
      </c>
      <c r="P1098" s="15" t="str" cm="1">
        <f t="array" aca="1" ref="P1098" ca="1">IF(OR(INDIRECT(A1098&amp;B1098&amp;C1098&amp;F1098)="",ISNUMBER(INDIRECT(A1098&amp;B1098&amp;C1098&amp;F1098))=FALSE,INDIRECT(A1098&amp;B1098&amp;C1098&amp;F1098)=0),"",MINUTE(INDIRECT(A1098&amp;"A"&amp;F1098)))</f>
        <v/>
      </c>
      <c r="Q1098" s="15" t="str" cm="1">
        <f t="array" aca="1" ref="Q1098" ca="1">IF(OR(INDIRECT(A1098&amp;B1098&amp;C1098&amp;F1098)="",ISNUMBER(INDIRECT(A1098&amp;B1098&amp;C1098&amp;F1098))=FALSE,INDIRECT(A1098&amp;B1098&amp;C1098&amp;F1098)=0),"",O1098)</f>
        <v/>
      </c>
      <c r="R1098" s="15" t="str" cm="1">
        <f t="array" aca="1" ref="R1098" ca="1">IF(OR(INDIRECT(A1098&amp;B1098&amp;C1098&amp;F1098)="",ISNUMBER(INDIRECT(A1098&amp;B1098&amp;C1098&amp;F1098))=FALSE,INDIRECT(A1098&amp;B1098&amp;C1098&amp;F1098)=0),"",P1098+14)</f>
        <v/>
      </c>
      <c r="S1098" s="15" t="str" cm="1">
        <f t="array" aca="1" ref="S1098" ca="1">IF(OR(INDIRECT(A1098&amp;B1098&amp;C1098&amp;F1098)="",ISNUMBER(INDIRECT(A1098&amp;B1098&amp;C1098&amp;F1098))=FALSE,INDIRECT(A1098&amp;B1098&amp;C1098&amp;F1098)=0),"",INDIRECT(A1098&amp;B1098&amp;C1098&amp;F1098))</f>
        <v/>
      </c>
      <c r="T1098" s="15" t="str" cm="1">
        <f t="array" aca="1" ref="T1098" ca="1">IF(OR(INDIRECT(A1098&amp;B1098&amp;C1098&amp;F1098)="",ISNUMBER(INDIRECT(A1098&amp;B1098&amp;C1098&amp;F1098))=FALSE,INDIRECT(A1098&amp;B1098&amp;C1098&amp;F1098)=0),"",0)</f>
        <v/>
      </c>
    </row>
    <row r="1099" spans="1:20">
      <c r="A1099" s="23" t="s">
        <v>912</v>
      </c>
      <c r="C1099" s="23" t="str">
        <f t="shared" si="51"/>
        <v>w</v>
      </c>
      <c r="E1099" s="23" t="str">
        <f t="shared" ca="1" si="49"/>
        <v>v</v>
      </c>
      <c r="F1099" s="23">
        <f t="shared" si="50"/>
        <v>16</v>
      </c>
      <c r="G1099" s="23" t="str" cm="1">
        <f t="array" aca="1" ref="G1099" ca="1">IF(OR(INDIRECT(A1099&amp;B1099&amp;C1099&amp;F1099)="",ISNUMBER(INDIRECT(A1099&amp;B1099&amp;C1099&amp;F1099))=FALSE),"",IF(INDIRECT(A1099&amp;B1099&amp;C1099&amp;9)="公開","【（第８期）WEB・コールセンター受付】","【（第８期）医療機関受付】"))</f>
        <v/>
      </c>
      <c r="H1099" s="15" t="str" cm="1">
        <f t="array" aca="1" ref="H1099" ca="1">IF(OR(INDIRECT(A1099&amp;B1099&amp;C1099&amp;F1099)="",ISNUMBER(INDIRECT(A1099&amp;B1099&amp;C1099&amp;F1099))=FALSE,INDIRECT(A1099&amp;B1099&amp;C1099&amp;F1099)=0),"",431001)</f>
        <v/>
      </c>
      <c r="I1099" s="15" t="str" cm="1">
        <f t="array" aca="1" ref="I1099" ca="1">IF(OR(INDIRECT(A1099&amp;B1099&amp;C1099&amp;F1099)="",ISNUMBER(INDIRECT(A1099&amp;B1099&amp;C1099&amp;F1099))=FALSE,INDIRECT(A1099&amp;B1099&amp;C1099&amp;F1099)=0),"",G1099&amp;J1099&amp;"."&amp;TEXT(M1099,"00")&amp;TEXT(N1099,"00")&amp;"."&amp;TEXT(O1099,"00")&amp;TEXT(P1099,"00"))</f>
        <v/>
      </c>
      <c r="J1099" s="15" t="str" cm="1">
        <f t="array" aca="1" ref="J1099" ca="1">IF(OR(INDIRECT(A1099&amp;B1099&amp;C1099&amp;F1099)="",ISNUMBER(INDIRECT(A1099&amp;B1099&amp;C1099&amp;F1099))=FALSE,INDIRECT(A1099&amp;B1099&amp;C1099&amp;F1099)=0),"",予約枠報告様式!$B$2)</f>
        <v/>
      </c>
      <c r="K1099" s="15" t="str" cm="1">
        <f t="array" aca="1" ref="K1099" ca="1">IF(OR(INDIRECT(A1099&amp;B1099&amp;C1099&amp;F1099)="",ISNUMBER(INDIRECT(A1099&amp;B1099&amp;C1099&amp;F1099))=FALSE,INDIRECT(A1099&amp;B1099&amp;C1099&amp;F1099)=0),"",1)</f>
        <v/>
      </c>
      <c r="L1099" s="15" t="str" cm="1">
        <f t="array" aca="1" ref="L1099" ca="1">IF(OR(INDIRECT(A1099&amp;B1099&amp;C1099&amp;F1099)="",ISNUMBER(INDIRECT(A1099&amp;B1099&amp;C1099&amp;F1099))=FALSE,INDIRECT(A1099&amp;B1099&amp;C1099&amp;F1099)=0),"",IF(G1099="【（第８期）医療機関受付】",TEXT(INDIRECT(A1099&amp;D1099&amp;E1099&amp;5),"yyy"),TEXT(INDIRECT(A1099&amp;B1099&amp;C1099&amp;5),"yyy")))</f>
        <v/>
      </c>
      <c r="M1099" s="15" t="str" cm="1">
        <f t="array" aca="1" ref="M1099" ca="1">IF(OR(INDIRECT(A1099&amp;B1099&amp;C1099&amp;F1099)="",ISNUMBER(INDIRECT(A1099&amp;B1099&amp;C1099&amp;F1099))=FALSE,INDIRECT(A1099&amp;B1099&amp;C1099&amp;F1099)=0),"",IF(G1099="【（第８期）医療機関受付】",TEXT(INDIRECT(A1099&amp;D1099&amp;E1099&amp;5),"m"),TEXT(INDIRECT(A1099&amp;B1099&amp;C1099&amp;5),"m")))</f>
        <v/>
      </c>
      <c r="N1099" s="15" t="str" cm="1">
        <f t="array" aca="1" ref="N1099" ca="1">IF(OR(INDIRECT(A1099&amp;B1099&amp;C1099&amp;F1099)="",ISNUMBER(INDIRECT(A1099&amp;B1099&amp;C1099&amp;F1099))=FALSE,INDIRECT(A1099&amp;B1099&amp;C1099&amp;F1099)=0),"",IF(G1099="【（第８期）医療機関受付】",TEXT(INDIRECT(A1099&amp;D1099&amp;E1099&amp;5),"d"),TEXT(INDIRECT(A1099&amp;B1099&amp;C1099&amp;5),"d")))</f>
        <v/>
      </c>
      <c r="O1099" s="15" t="str" cm="1">
        <f t="array" aca="1" ref="O1099" ca="1">IF(OR(INDIRECT(A1099&amp;B1099&amp;C1099&amp;F1099)="",ISNUMBER(INDIRECT(A1099&amp;B1099&amp;C1099&amp;F1099))=FALSE,INDIRECT(A1099&amp;B1099&amp;C1099&amp;F1099)=0),"",HOUR(INDIRECT(A1099&amp;"A"&amp;F1099)))</f>
        <v/>
      </c>
      <c r="P1099" s="15" t="str" cm="1">
        <f t="array" aca="1" ref="P1099" ca="1">IF(OR(INDIRECT(A1099&amp;B1099&amp;C1099&amp;F1099)="",ISNUMBER(INDIRECT(A1099&amp;B1099&amp;C1099&amp;F1099))=FALSE,INDIRECT(A1099&amp;B1099&amp;C1099&amp;F1099)=0),"",MINUTE(INDIRECT(A1099&amp;"A"&amp;F1099)))</f>
        <v/>
      </c>
      <c r="Q1099" s="15" t="str" cm="1">
        <f t="array" aca="1" ref="Q1099" ca="1">IF(OR(INDIRECT(A1099&amp;B1099&amp;C1099&amp;F1099)="",ISNUMBER(INDIRECT(A1099&amp;B1099&amp;C1099&amp;F1099))=FALSE,INDIRECT(A1099&amp;B1099&amp;C1099&amp;F1099)=0),"",O1099)</f>
        <v/>
      </c>
      <c r="R1099" s="15" t="str" cm="1">
        <f t="array" aca="1" ref="R1099" ca="1">IF(OR(INDIRECT(A1099&amp;B1099&amp;C1099&amp;F1099)="",ISNUMBER(INDIRECT(A1099&amp;B1099&amp;C1099&amp;F1099))=FALSE,INDIRECT(A1099&amp;B1099&amp;C1099&amp;F1099)=0),"",P1099+14)</f>
        <v/>
      </c>
      <c r="S1099" s="15" t="str" cm="1">
        <f t="array" aca="1" ref="S1099" ca="1">IF(OR(INDIRECT(A1099&amp;B1099&amp;C1099&amp;F1099)="",ISNUMBER(INDIRECT(A1099&amp;B1099&amp;C1099&amp;F1099))=FALSE,INDIRECT(A1099&amp;B1099&amp;C1099&amp;F1099)=0),"",INDIRECT(A1099&amp;B1099&amp;C1099&amp;F1099))</f>
        <v/>
      </c>
      <c r="T1099" s="15" t="str" cm="1">
        <f t="array" aca="1" ref="T1099" ca="1">IF(OR(INDIRECT(A1099&amp;B1099&amp;C1099&amp;F1099)="",ISNUMBER(INDIRECT(A1099&amp;B1099&amp;C1099&amp;F1099))=FALSE,INDIRECT(A1099&amp;B1099&amp;C1099&amp;F1099)=0),"",0)</f>
        <v/>
      </c>
    </row>
    <row r="1100" spans="1:20">
      <c r="A1100" s="23" t="s">
        <v>912</v>
      </c>
      <c r="C1100" s="23" t="str">
        <f t="shared" si="51"/>
        <v>w</v>
      </c>
      <c r="E1100" s="23" t="str">
        <f t="shared" ca="1" si="49"/>
        <v>v</v>
      </c>
      <c r="F1100" s="23">
        <f t="shared" si="50"/>
        <v>17</v>
      </c>
      <c r="G1100" s="23" t="str" cm="1">
        <f t="array" aca="1" ref="G1100" ca="1">IF(OR(INDIRECT(A1100&amp;B1100&amp;C1100&amp;F1100)="",ISNUMBER(INDIRECT(A1100&amp;B1100&amp;C1100&amp;F1100))=FALSE),"",IF(INDIRECT(A1100&amp;B1100&amp;C1100&amp;9)="公開","【（第８期）WEB・コールセンター受付】","【（第８期）医療機関受付】"))</f>
        <v/>
      </c>
      <c r="H1100" s="15" t="str" cm="1">
        <f t="array" aca="1" ref="H1100" ca="1">IF(OR(INDIRECT(A1100&amp;B1100&amp;C1100&amp;F1100)="",ISNUMBER(INDIRECT(A1100&amp;B1100&amp;C1100&amp;F1100))=FALSE,INDIRECT(A1100&amp;B1100&amp;C1100&amp;F1100)=0),"",431001)</f>
        <v/>
      </c>
      <c r="I1100" s="15" t="str" cm="1">
        <f t="array" aca="1" ref="I1100" ca="1">IF(OR(INDIRECT(A1100&amp;B1100&amp;C1100&amp;F1100)="",ISNUMBER(INDIRECT(A1100&amp;B1100&amp;C1100&amp;F1100))=FALSE,INDIRECT(A1100&amp;B1100&amp;C1100&amp;F1100)=0),"",G1100&amp;J1100&amp;"."&amp;TEXT(M1100,"00")&amp;TEXT(N1100,"00")&amp;"."&amp;TEXT(O1100,"00")&amp;TEXT(P1100,"00"))</f>
        <v/>
      </c>
      <c r="J1100" s="15" t="str" cm="1">
        <f t="array" aca="1" ref="J1100" ca="1">IF(OR(INDIRECT(A1100&amp;B1100&amp;C1100&amp;F1100)="",ISNUMBER(INDIRECT(A1100&amp;B1100&amp;C1100&amp;F1100))=FALSE,INDIRECT(A1100&amp;B1100&amp;C1100&amp;F1100)=0),"",予約枠報告様式!$B$2)</f>
        <v/>
      </c>
      <c r="K1100" s="15" t="str" cm="1">
        <f t="array" aca="1" ref="K1100" ca="1">IF(OR(INDIRECT(A1100&amp;B1100&amp;C1100&amp;F1100)="",ISNUMBER(INDIRECT(A1100&amp;B1100&amp;C1100&amp;F1100))=FALSE,INDIRECT(A1100&amp;B1100&amp;C1100&amp;F1100)=0),"",1)</f>
        <v/>
      </c>
      <c r="L1100" s="15" t="str" cm="1">
        <f t="array" aca="1" ref="L1100" ca="1">IF(OR(INDIRECT(A1100&amp;B1100&amp;C1100&amp;F1100)="",ISNUMBER(INDIRECT(A1100&amp;B1100&amp;C1100&amp;F1100))=FALSE,INDIRECT(A1100&amp;B1100&amp;C1100&amp;F1100)=0),"",IF(G1100="【（第８期）医療機関受付】",TEXT(INDIRECT(A1100&amp;D1100&amp;E1100&amp;5),"yyy"),TEXT(INDIRECT(A1100&amp;B1100&amp;C1100&amp;5),"yyy")))</f>
        <v/>
      </c>
      <c r="M1100" s="15" t="str" cm="1">
        <f t="array" aca="1" ref="M1100" ca="1">IF(OR(INDIRECT(A1100&amp;B1100&amp;C1100&amp;F1100)="",ISNUMBER(INDIRECT(A1100&amp;B1100&amp;C1100&amp;F1100))=FALSE,INDIRECT(A1100&amp;B1100&amp;C1100&amp;F1100)=0),"",IF(G1100="【（第８期）医療機関受付】",TEXT(INDIRECT(A1100&amp;D1100&amp;E1100&amp;5),"m"),TEXT(INDIRECT(A1100&amp;B1100&amp;C1100&amp;5),"m")))</f>
        <v/>
      </c>
      <c r="N1100" s="15" t="str" cm="1">
        <f t="array" aca="1" ref="N1100" ca="1">IF(OR(INDIRECT(A1100&amp;B1100&amp;C1100&amp;F1100)="",ISNUMBER(INDIRECT(A1100&amp;B1100&amp;C1100&amp;F1100))=FALSE,INDIRECT(A1100&amp;B1100&amp;C1100&amp;F1100)=0),"",IF(G1100="【（第８期）医療機関受付】",TEXT(INDIRECT(A1100&amp;D1100&amp;E1100&amp;5),"d"),TEXT(INDIRECT(A1100&amp;B1100&amp;C1100&amp;5),"d")))</f>
        <v/>
      </c>
      <c r="O1100" s="15" t="str" cm="1">
        <f t="array" aca="1" ref="O1100" ca="1">IF(OR(INDIRECT(A1100&amp;B1100&amp;C1100&amp;F1100)="",ISNUMBER(INDIRECT(A1100&amp;B1100&amp;C1100&amp;F1100))=FALSE,INDIRECT(A1100&amp;B1100&amp;C1100&amp;F1100)=0),"",HOUR(INDIRECT(A1100&amp;"A"&amp;F1100)))</f>
        <v/>
      </c>
      <c r="P1100" s="15" t="str" cm="1">
        <f t="array" aca="1" ref="P1100" ca="1">IF(OR(INDIRECT(A1100&amp;B1100&amp;C1100&amp;F1100)="",ISNUMBER(INDIRECT(A1100&amp;B1100&amp;C1100&amp;F1100))=FALSE,INDIRECT(A1100&amp;B1100&amp;C1100&amp;F1100)=0),"",MINUTE(INDIRECT(A1100&amp;"A"&amp;F1100)))</f>
        <v/>
      </c>
      <c r="Q1100" s="15" t="str" cm="1">
        <f t="array" aca="1" ref="Q1100" ca="1">IF(OR(INDIRECT(A1100&amp;B1100&amp;C1100&amp;F1100)="",ISNUMBER(INDIRECT(A1100&amp;B1100&amp;C1100&amp;F1100))=FALSE,INDIRECT(A1100&amp;B1100&amp;C1100&amp;F1100)=0),"",O1100)</f>
        <v/>
      </c>
      <c r="R1100" s="15" t="str" cm="1">
        <f t="array" aca="1" ref="R1100" ca="1">IF(OR(INDIRECT(A1100&amp;B1100&amp;C1100&amp;F1100)="",ISNUMBER(INDIRECT(A1100&amp;B1100&amp;C1100&amp;F1100))=FALSE,INDIRECT(A1100&amp;B1100&amp;C1100&amp;F1100)=0),"",P1100+14)</f>
        <v/>
      </c>
      <c r="S1100" s="15" t="str" cm="1">
        <f t="array" aca="1" ref="S1100" ca="1">IF(OR(INDIRECT(A1100&amp;B1100&amp;C1100&amp;F1100)="",ISNUMBER(INDIRECT(A1100&amp;B1100&amp;C1100&amp;F1100))=FALSE,INDIRECT(A1100&amp;B1100&amp;C1100&amp;F1100)=0),"",INDIRECT(A1100&amp;B1100&amp;C1100&amp;F1100))</f>
        <v/>
      </c>
      <c r="T1100" s="15" t="str" cm="1">
        <f t="array" aca="1" ref="T1100" ca="1">IF(OR(INDIRECT(A1100&amp;B1100&amp;C1100&amp;F1100)="",ISNUMBER(INDIRECT(A1100&amp;B1100&amp;C1100&amp;F1100))=FALSE,INDIRECT(A1100&amp;B1100&amp;C1100&amp;F1100)=0),"",0)</f>
        <v/>
      </c>
    </row>
    <row r="1101" spans="1:20">
      <c r="A1101" s="23" t="s">
        <v>912</v>
      </c>
      <c r="C1101" s="23" t="str">
        <f t="shared" si="51"/>
        <v>w</v>
      </c>
      <c r="E1101" s="23" t="str">
        <f t="shared" ca="1" si="49"/>
        <v>v</v>
      </c>
      <c r="F1101" s="23">
        <f t="shared" si="50"/>
        <v>18</v>
      </c>
      <c r="G1101" s="23" t="str" cm="1">
        <f t="array" aca="1" ref="G1101" ca="1">IF(OR(INDIRECT(A1101&amp;B1101&amp;C1101&amp;F1101)="",ISNUMBER(INDIRECT(A1101&amp;B1101&amp;C1101&amp;F1101))=FALSE),"",IF(INDIRECT(A1101&amp;B1101&amp;C1101&amp;9)="公開","【（第８期）WEB・コールセンター受付】","【（第８期）医療機関受付】"))</f>
        <v/>
      </c>
      <c r="H1101" s="15" t="str" cm="1">
        <f t="array" aca="1" ref="H1101" ca="1">IF(OR(INDIRECT(A1101&amp;B1101&amp;C1101&amp;F1101)="",ISNUMBER(INDIRECT(A1101&amp;B1101&amp;C1101&amp;F1101))=FALSE,INDIRECT(A1101&amp;B1101&amp;C1101&amp;F1101)=0),"",431001)</f>
        <v/>
      </c>
      <c r="I1101" s="15" t="str" cm="1">
        <f t="array" aca="1" ref="I1101" ca="1">IF(OR(INDIRECT(A1101&amp;B1101&amp;C1101&amp;F1101)="",ISNUMBER(INDIRECT(A1101&amp;B1101&amp;C1101&amp;F1101))=FALSE,INDIRECT(A1101&amp;B1101&amp;C1101&amp;F1101)=0),"",G1101&amp;J1101&amp;"."&amp;TEXT(M1101,"00")&amp;TEXT(N1101,"00")&amp;"."&amp;TEXT(O1101,"00")&amp;TEXT(P1101,"00"))</f>
        <v/>
      </c>
      <c r="J1101" s="15" t="str" cm="1">
        <f t="array" aca="1" ref="J1101" ca="1">IF(OR(INDIRECT(A1101&amp;B1101&amp;C1101&amp;F1101)="",ISNUMBER(INDIRECT(A1101&amp;B1101&amp;C1101&amp;F1101))=FALSE,INDIRECT(A1101&amp;B1101&amp;C1101&amp;F1101)=0),"",予約枠報告様式!$B$2)</f>
        <v/>
      </c>
      <c r="K1101" s="15" t="str" cm="1">
        <f t="array" aca="1" ref="K1101" ca="1">IF(OR(INDIRECT(A1101&amp;B1101&amp;C1101&amp;F1101)="",ISNUMBER(INDIRECT(A1101&amp;B1101&amp;C1101&amp;F1101))=FALSE,INDIRECT(A1101&amp;B1101&amp;C1101&amp;F1101)=0),"",1)</f>
        <v/>
      </c>
      <c r="L1101" s="15" t="str" cm="1">
        <f t="array" aca="1" ref="L1101" ca="1">IF(OR(INDIRECT(A1101&amp;B1101&amp;C1101&amp;F1101)="",ISNUMBER(INDIRECT(A1101&amp;B1101&amp;C1101&amp;F1101))=FALSE,INDIRECT(A1101&amp;B1101&amp;C1101&amp;F1101)=0),"",IF(G1101="【（第８期）医療機関受付】",TEXT(INDIRECT(A1101&amp;D1101&amp;E1101&amp;5),"yyy"),TEXT(INDIRECT(A1101&amp;B1101&amp;C1101&amp;5),"yyy")))</f>
        <v/>
      </c>
      <c r="M1101" s="15" t="str" cm="1">
        <f t="array" aca="1" ref="M1101" ca="1">IF(OR(INDIRECT(A1101&amp;B1101&amp;C1101&amp;F1101)="",ISNUMBER(INDIRECT(A1101&amp;B1101&amp;C1101&amp;F1101))=FALSE,INDIRECT(A1101&amp;B1101&amp;C1101&amp;F1101)=0),"",IF(G1101="【（第８期）医療機関受付】",TEXT(INDIRECT(A1101&amp;D1101&amp;E1101&amp;5),"m"),TEXT(INDIRECT(A1101&amp;B1101&amp;C1101&amp;5),"m")))</f>
        <v/>
      </c>
      <c r="N1101" s="15" t="str" cm="1">
        <f t="array" aca="1" ref="N1101" ca="1">IF(OR(INDIRECT(A1101&amp;B1101&amp;C1101&amp;F1101)="",ISNUMBER(INDIRECT(A1101&amp;B1101&amp;C1101&amp;F1101))=FALSE,INDIRECT(A1101&amp;B1101&amp;C1101&amp;F1101)=0),"",IF(G1101="【（第８期）医療機関受付】",TEXT(INDIRECT(A1101&amp;D1101&amp;E1101&amp;5),"d"),TEXT(INDIRECT(A1101&amp;B1101&amp;C1101&amp;5),"d")))</f>
        <v/>
      </c>
      <c r="O1101" s="15" t="str" cm="1">
        <f t="array" aca="1" ref="O1101" ca="1">IF(OR(INDIRECT(A1101&amp;B1101&amp;C1101&amp;F1101)="",ISNUMBER(INDIRECT(A1101&amp;B1101&amp;C1101&amp;F1101))=FALSE,INDIRECT(A1101&amp;B1101&amp;C1101&amp;F1101)=0),"",HOUR(INDIRECT(A1101&amp;"A"&amp;F1101)))</f>
        <v/>
      </c>
      <c r="P1101" s="15" t="str" cm="1">
        <f t="array" aca="1" ref="P1101" ca="1">IF(OR(INDIRECT(A1101&amp;B1101&amp;C1101&amp;F1101)="",ISNUMBER(INDIRECT(A1101&amp;B1101&amp;C1101&amp;F1101))=FALSE,INDIRECT(A1101&amp;B1101&amp;C1101&amp;F1101)=0),"",MINUTE(INDIRECT(A1101&amp;"A"&amp;F1101)))</f>
        <v/>
      </c>
      <c r="Q1101" s="15" t="str" cm="1">
        <f t="array" aca="1" ref="Q1101" ca="1">IF(OR(INDIRECT(A1101&amp;B1101&amp;C1101&amp;F1101)="",ISNUMBER(INDIRECT(A1101&amp;B1101&amp;C1101&amp;F1101))=FALSE,INDIRECT(A1101&amp;B1101&amp;C1101&amp;F1101)=0),"",O1101)</f>
        <v/>
      </c>
      <c r="R1101" s="15" t="str" cm="1">
        <f t="array" aca="1" ref="R1101" ca="1">IF(OR(INDIRECT(A1101&amp;B1101&amp;C1101&amp;F1101)="",ISNUMBER(INDIRECT(A1101&amp;B1101&amp;C1101&amp;F1101))=FALSE,INDIRECT(A1101&amp;B1101&amp;C1101&amp;F1101)=0),"",P1101+14)</f>
        <v/>
      </c>
      <c r="S1101" s="15" t="str" cm="1">
        <f t="array" aca="1" ref="S1101" ca="1">IF(OR(INDIRECT(A1101&amp;B1101&amp;C1101&amp;F1101)="",ISNUMBER(INDIRECT(A1101&amp;B1101&amp;C1101&amp;F1101))=FALSE,INDIRECT(A1101&amp;B1101&amp;C1101&amp;F1101)=0),"",INDIRECT(A1101&amp;B1101&amp;C1101&amp;F1101))</f>
        <v/>
      </c>
      <c r="T1101" s="15" t="str" cm="1">
        <f t="array" aca="1" ref="T1101" ca="1">IF(OR(INDIRECT(A1101&amp;B1101&amp;C1101&amp;F1101)="",ISNUMBER(INDIRECT(A1101&amp;B1101&amp;C1101&amp;F1101))=FALSE,INDIRECT(A1101&amp;B1101&amp;C1101&amp;F1101)=0),"",0)</f>
        <v/>
      </c>
    </row>
    <row r="1102" spans="1:20">
      <c r="A1102" s="23" t="s">
        <v>912</v>
      </c>
      <c r="C1102" s="23" t="str">
        <f t="shared" si="51"/>
        <v>w</v>
      </c>
      <c r="E1102" s="23" t="str">
        <f t="shared" ca="1" si="49"/>
        <v>v</v>
      </c>
      <c r="F1102" s="23">
        <f t="shared" si="50"/>
        <v>19</v>
      </c>
      <c r="G1102" s="23" t="str" cm="1">
        <f t="array" aca="1" ref="G1102" ca="1">IF(OR(INDIRECT(A1102&amp;B1102&amp;C1102&amp;F1102)="",ISNUMBER(INDIRECT(A1102&amp;B1102&amp;C1102&amp;F1102))=FALSE),"",IF(INDIRECT(A1102&amp;B1102&amp;C1102&amp;9)="公開","【（第８期）WEB・コールセンター受付】","【（第８期）医療機関受付】"))</f>
        <v/>
      </c>
      <c r="H1102" s="15" t="str" cm="1">
        <f t="array" aca="1" ref="H1102" ca="1">IF(OR(INDIRECT(A1102&amp;B1102&amp;C1102&amp;F1102)="",ISNUMBER(INDIRECT(A1102&amp;B1102&amp;C1102&amp;F1102))=FALSE,INDIRECT(A1102&amp;B1102&amp;C1102&amp;F1102)=0),"",431001)</f>
        <v/>
      </c>
      <c r="I1102" s="15" t="str" cm="1">
        <f t="array" aca="1" ref="I1102" ca="1">IF(OR(INDIRECT(A1102&amp;B1102&amp;C1102&amp;F1102)="",ISNUMBER(INDIRECT(A1102&amp;B1102&amp;C1102&amp;F1102))=FALSE,INDIRECT(A1102&amp;B1102&amp;C1102&amp;F1102)=0),"",G1102&amp;J1102&amp;"."&amp;TEXT(M1102,"00")&amp;TEXT(N1102,"00")&amp;"."&amp;TEXT(O1102,"00")&amp;TEXT(P1102,"00"))</f>
        <v/>
      </c>
      <c r="J1102" s="15" t="str" cm="1">
        <f t="array" aca="1" ref="J1102" ca="1">IF(OR(INDIRECT(A1102&amp;B1102&amp;C1102&amp;F1102)="",ISNUMBER(INDIRECT(A1102&amp;B1102&amp;C1102&amp;F1102))=FALSE,INDIRECT(A1102&amp;B1102&amp;C1102&amp;F1102)=0),"",予約枠報告様式!$B$2)</f>
        <v/>
      </c>
      <c r="K1102" s="15" t="str" cm="1">
        <f t="array" aca="1" ref="K1102" ca="1">IF(OR(INDIRECT(A1102&amp;B1102&amp;C1102&amp;F1102)="",ISNUMBER(INDIRECT(A1102&amp;B1102&amp;C1102&amp;F1102))=FALSE,INDIRECT(A1102&amp;B1102&amp;C1102&amp;F1102)=0),"",1)</f>
        <v/>
      </c>
      <c r="L1102" s="15" t="str" cm="1">
        <f t="array" aca="1" ref="L1102" ca="1">IF(OR(INDIRECT(A1102&amp;B1102&amp;C1102&amp;F1102)="",ISNUMBER(INDIRECT(A1102&amp;B1102&amp;C1102&amp;F1102))=FALSE,INDIRECT(A1102&amp;B1102&amp;C1102&amp;F1102)=0),"",IF(G1102="【（第８期）医療機関受付】",TEXT(INDIRECT(A1102&amp;D1102&amp;E1102&amp;5),"yyy"),TEXT(INDIRECT(A1102&amp;B1102&amp;C1102&amp;5),"yyy")))</f>
        <v/>
      </c>
      <c r="M1102" s="15" t="str" cm="1">
        <f t="array" aca="1" ref="M1102" ca="1">IF(OR(INDIRECT(A1102&amp;B1102&amp;C1102&amp;F1102)="",ISNUMBER(INDIRECT(A1102&amp;B1102&amp;C1102&amp;F1102))=FALSE,INDIRECT(A1102&amp;B1102&amp;C1102&amp;F1102)=0),"",IF(G1102="【（第８期）医療機関受付】",TEXT(INDIRECT(A1102&amp;D1102&amp;E1102&amp;5),"m"),TEXT(INDIRECT(A1102&amp;B1102&amp;C1102&amp;5),"m")))</f>
        <v/>
      </c>
      <c r="N1102" s="15" t="str" cm="1">
        <f t="array" aca="1" ref="N1102" ca="1">IF(OR(INDIRECT(A1102&amp;B1102&amp;C1102&amp;F1102)="",ISNUMBER(INDIRECT(A1102&amp;B1102&amp;C1102&amp;F1102))=FALSE,INDIRECT(A1102&amp;B1102&amp;C1102&amp;F1102)=0),"",IF(G1102="【（第８期）医療機関受付】",TEXT(INDIRECT(A1102&amp;D1102&amp;E1102&amp;5),"d"),TEXT(INDIRECT(A1102&amp;B1102&amp;C1102&amp;5),"d")))</f>
        <v/>
      </c>
      <c r="O1102" s="15" t="str" cm="1">
        <f t="array" aca="1" ref="O1102" ca="1">IF(OR(INDIRECT(A1102&amp;B1102&amp;C1102&amp;F1102)="",ISNUMBER(INDIRECT(A1102&amp;B1102&amp;C1102&amp;F1102))=FALSE,INDIRECT(A1102&amp;B1102&amp;C1102&amp;F1102)=0),"",HOUR(INDIRECT(A1102&amp;"A"&amp;F1102)))</f>
        <v/>
      </c>
      <c r="P1102" s="15" t="str" cm="1">
        <f t="array" aca="1" ref="P1102" ca="1">IF(OR(INDIRECT(A1102&amp;B1102&amp;C1102&amp;F1102)="",ISNUMBER(INDIRECT(A1102&amp;B1102&amp;C1102&amp;F1102))=FALSE,INDIRECT(A1102&amp;B1102&amp;C1102&amp;F1102)=0),"",MINUTE(INDIRECT(A1102&amp;"A"&amp;F1102)))</f>
        <v/>
      </c>
      <c r="Q1102" s="15" t="str" cm="1">
        <f t="array" aca="1" ref="Q1102" ca="1">IF(OR(INDIRECT(A1102&amp;B1102&amp;C1102&amp;F1102)="",ISNUMBER(INDIRECT(A1102&amp;B1102&amp;C1102&amp;F1102))=FALSE,INDIRECT(A1102&amp;B1102&amp;C1102&amp;F1102)=0),"",O1102)</f>
        <v/>
      </c>
      <c r="R1102" s="15" t="str" cm="1">
        <f t="array" aca="1" ref="R1102" ca="1">IF(OR(INDIRECT(A1102&amp;B1102&amp;C1102&amp;F1102)="",ISNUMBER(INDIRECT(A1102&amp;B1102&amp;C1102&amp;F1102))=FALSE,INDIRECT(A1102&amp;B1102&amp;C1102&amp;F1102)=0),"",P1102+14)</f>
        <v/>
      </c>
      <c r="S1102" s="15" t="str" cm="1">
        <f t="array" aca="1" ref="S1102" ca="1">IF(OR(INDIRECT(A1102&amp;B1102&amp;C1102&amp;F1102)="",ISNUMBER(INDIRECT(A1102&amp;B1102&amp;C1102&amp;F1102))=FALSE,INDIRECT(A1102&amp;B1102&amp;C1102&amp;F1102)=0),"",INDIRECT(A1102&amp;B1102&amp;C1102&amp;F1102))</f>
        <v/>
      </c>
      <c r="T1102" s="15" t="str" cm="1">
        <f t="array" aca="1" ref="T1102" ca="1">IF(OR(INDIRECT(A1102&amp;B1102&amp;C1102&amp;F1102)="",ISNUMBER(INDIRECT(A1102&amp;B1102&amp;C1102&amp;F1102))=FALSE,INDIRECT(A1102&amp;B1102&amp;C1102&amp;F1102)=0),"",0)</f>
        <v/>
      </c>
    </row>
    <row r="1103" spans="1:20">
      <c r="A1103" s="23" t="s">
        <v>912</v>
      </c>
      <c r="C1103" s="23" t="str">
        <f t="shared" si="51"/>
        <v>w</v>
      </c>
      <c r="E1103" s="23" t="str">
        <f t="shared" ca="1" si="49"/>
        <v>v</v>
      </c>
      <c r="F1103" s="23">
        <f t="shared" si="50"/>
        <v>20</v>
      </c>
      <c r="G1103" s="23" t="str" cm="1">
        <f t="array" aca="1" ref="G1103" ca="1">IF(OR(INDIRECT(A1103&amp;B1103&amp;C1103&amp;F1103)="",ISNUMBER(INDIRECT(A1103&amp;B1103&amp;C1103&amp;F1103))=FALSE),"",IF(INDIRECT(A1103&amp;B1103&amp;C1103&amp;9)="公開","【（第８期）WEB・コールセンター受付】","【（第８期）医療機関受付】"))</f>
        <v/>
      </c>
      <c r="H1103" s="15" t="str" cm="1">
        <f t="array" aca="1" ref="H1103" ca="1">IF(OR(INDIRECT(A1103&amp;B1103&amp;C1103&amp;F1103)="",ISNUMBER(INDIRECT(A1103&amp;B1103&amp;C1103&amp;F1103))=FALSE,INDIRECT(A1103&amp;B1103&amp;C1103&amp;F1103)=0),"",431001)</f>
        <v/>
      </c>
      <c r="I1103" s="15" t="str" cm="1">
        <f t="array" aca="1" ref="I1103" ca="1">IF(OR(INDIRECT(A1103&amp;B1103&amp;C1103&amp;F1103)="",ISNUMBER(INDIRECT(A1103&amp;B1103&amp;C1103&amp;F1103))=FALSE,INDIRECT(A1103&amp;B1103&amp;C1103&amp;F1103)=0),"",G1103&amp;J1103&amp;"."&amp;TEXT(M1103,"00")&amp;TEXT(N1103,"00")&amp;"."&amp;TEXT(O1103,"00")&amp;TEXT(P1103,"00"))</f>
        <v/>
      </c>
      <c r="J1103" s="15" t="str" cm="1">
        <f t="array" aca="1" ref="J1103" ca="1">IF(OR(INDIRECT(A1103&amp;B1103&amp;C1103&amp;F1103)="",ISNUMBER(INDIRECT(A1103&amp;B1103&amp;C1103&amp;F1103))=FALSE,INDIRECT(A1103&amp;B1103&amp;C1103&amp;F1103)=0),"",予約枠報告様式!$B$2)</f>
        <v/>
      </c>
      <c r="K1103" s="15" t="str" cm="1">
        <f t="array" aca="1" ref="K1103" ca="1">IF(OR(INDIRECT(A1103&amp;B1103&amp;C1103&amp;F1103)="",ISNUMBER(INDIRECT(A1103&amp;B1103&amp;C1103&amp;F1103))=FALSE,INDIRECT(A1103&amp;B1103&amp;C1103&amp;F1103)=0),"",1)</f>
        <v/>
      </c>
      <c r="L1103" s="15" t="str" cm="1">
        <f t="array" aca="1" ref="L1103" ca="1">IF(OR(INDIRECT(A1103&amp;B1103&amp;C1103&amp;F1103)="",ISNUMBER(INDIRECT(A1103&amp;B1103&amp;C1103&amp;F1103))=FALSE,INDIRECT(A1103&amp;B1103&amp;C1103&amp;F1103)=0),"",IF(G1103="【（第８期）医療機関受付】",TEXT(INDIRECT(A1103&amp;D1103&amp;E1103&amp;5),"yyy"),TEXT(INDIRECT(A1103&amp;B1103&amp;C1103&amp;5),"yyy")))</f>
        <v/>
      </c>
      <c r="M1103" s="15" t="str" cm="1">
        <f t="array" aca="1" ref="M1103" ca="1">IF(OR(INDIRECT(A1103&amp;B1103&amp;C1103&amp;F1103)="",ISNUMBER(INDIRECT(A1103&amp;B1103&amp;C1103&amp;F1103))=FALSE,INDIRECT(A1103&amp;B1103&amp;C1103&amp;F1103)=0),"",IF(G1103="【（第８期）医療機関受付】",TEXT(INDIRECT(A1103&amp;D1103&amp;E1103&amp;5),"m"),TEXT(INDIRECT(A1103&amp;B1103&amp;C1103&amp;5),"m")))</f>
        <v/>
      </c>
      <c r="N1103" s="15" t="str" cm="1">
        <f t="array" aca="1" ref="N1103" ca="1">IF(OR(INDIRECT(A1103&amp;B1103&amp;C1103&amp;F1103)="",ISNUMBER(INDIRECT(A1103&amp;B1103&amp;C1103&amp;F1103))=FALSE,INDIRECT(A1103&amp;B1103&amp;C1103&amp;F1103)=0),"",IF(G1103="【（第８期）医療機関受付】",TEXT(INDIRECT(A1103&amp;D1103&amp;E1103&amp;5),"d"),TEXT(INDIRECT(A1103&amp;B1103&amp;C1103&amp;5),"d")))</f>
        <v/>
      </c>
      <c r="O1103" s="15" t="str" cm="1">
        <f t="array" aca="1" ref="O1103" ca="1">IF(OR(INDIRECT(A1103&amp;B1103&amp;C1103&amp;F1103)="",ISNUMBER(INDIRECT(A1103&amp;B1103&amp;C1103&amp;F1103))=FALSE,INDIRECT(A1103&amp;B1103&amp;C1103&amp;F1103)=0),"",HOUR(INDIRECT(A1103&amp;"A"&amp;F1103)))</f>
        <v/>
      </c>
      <c r="P1103" s="15" t="str" cm="1">
        <f t="array" aca="1" ref="P1103" ca="1">IF(OR(INDIRECT(A1103&amp;B1103&amp;C1103&amp;F1103)="",ISNUMBER(INDIRECT(A1103&amp;B1103&amp;C1103&amp;F1103))=FALSE,INDIRECT(A1103&amp;B1103&amp;C1103&amp;F1103)=0),"",MINUTE(INDIRECT(A1103&amp;"A"&amp;F1103)))</f>
        <v/>
      </c>
      <c r="Q1103" s="15" t="str" cm="1">
        <f t="array" aca="1" ref="Q1103" ca="1">IF(OR(INDIRECT(A1103&amp;B1103&amp;C1103&amp;F1103)="",ISNUMBER(INDIRECT(A1103&amp;B1103&amp;C1103&amp;F1103))=FALSE,INDIRECT(A1103&amp;B1103&amp;C1103&amp;F1103)=0),"",O1103)</f>
        <v/>
      </c>
      <c r="R1103" s="15" t="str" cm="1">
        <f t="array" aca="1" ref="R1103" ca="1">IF(OR(INDIRECT(A1103&amp;B1103&amp;C1103&amp;F1103)="",ISNUMBER(INDIRECT(A1103&amp;B1103&amp;C1103&amp;F1103))=FALSE,INDIRECT(A1103&amp;B1103&amp;C1103&amp;F1103)=0),"",P1103+14)</f>
        <v/>
      </c>
      <c r="S1103" s="15" t="str" cm="1">
        <f t="array" aca="1" ref="S1103" ca="1">IF(OR(INDIRECT(A1103&amp;B1103&amp;C1103&amp;F1103)="",ISNUMBER(INDIRECT(A1103&amp;B1103&amp;C1103&amp;F1103))=FALSE,INDIRECT(A1103&amp;B1103&amp;C1103&amp;F1103)=0),"",INDIRECT(A1103&amp;B1103&amp;C1103&amp;F1103))</f>
        <v/>
      </c>
      <c r="T1103" s="15" t="str" cm="1">
        <f t="array" aca="1" ref="T1103" ca="1">IF(OR(INDIRECT(A1103&amp;B1103&amp;C1103&amp;F1103)="",ISNUMBER(INDIRECT(A1103&amp;B1103&amp;C1103&amp;F1103))=FALSE,INDIRECT(A1103&amp;B1103&amp;C1103&amp;F1103)=0),"",0)</f>
        <v/>
      </c>
    </row>
    <row r="1104" spans="1:20">
      <c r="A1104" s="23" t="s">
        <v>912</v>
      </c>
      <c r="C1104" s="23" t="str">
        <f t="shared" si="51"/>
        <v>w</v>
      </c>
      <c r="E1104" s="23" t="str">
        <f t="shared" ca="1" si="49"/>
        <v>v</v>
      </c>
      <c r="F1104" s="23">
        <f t="shared" si="50"/>
        <v>21</v>
      </c>
      <c r="G1104" s="23" t="str" cm="1">
        <f t="array" aca="1" ref="G1104" ca="1">IF(OR(INDIRECT(A1104&amp;B1104&amp;C1104&amp;F1104)="",ISNUMBER(INDIRECT(A1104&amp;B1104&amp;C1104&amp;F1104))=FALSE),"",IF(INDIRECT(A1104&amp;B1104&amp;C1104&amp;9)="公開","【（第８期）WEB・コールセンター受付】","【（第８期）医療機関受付】"))</f>
        <v/>
      </c>
      <c r="H1104" s="15" t="str" cm="1">
        <f t="array" aca="1" ref="H1104" ca="1">IF(OR(INDIRECT(A1104&amp;B1104&amp;C1104&amp;F1104)="",ISNUMBER(INDIRECT(A1104&amp;B1104&amp;C1104&amp;F1104))=FALSE,INDIRECT(A1104&amp;B1104&amp;C1104&amp;F1104)=0),"",431001)</f>
        <v/>
      </c>
      <c r="I1104" s="15" t="str" cm="1">
        <f t="array" aca="1" ref="I1104" ca="1">IF(OR(INDIRECT(A1104&amp;B1104&amp;C1104&amp;F1104)="",ISNUMBER(INDIRECT(A1104&amp;B1104&amp;C1104&amp;F1104))=FALSE,INDIRECT(A1104&amp;B1104&amp;C1104&amp;F1104)=0),"",G1104&amp;J1104&amp;"."&amp;TEXT(M1104,"00")&amp;TEXT(N1104,"00")&amp;"."&amp;TEXT(O1104,"00")&amp;TEXT(P1104,"00"))</f>
        <v/>
      </c>
      <c r="J1104" s="15" t="str" cm="1">
        <f t="array" aca="1" ref="J1104" ca="1">IF(OR(INDIRECT(A1104&amp;B1104&amp;C1104&amp;F1104)="",ISNUMBER(INDIRECT(A1104&amp;B1104&amp;C1104&amp;F1104))=FALSE,INDIRECT(A1104&amp;B1104&amp;C1104&amp;F1104)=0),"",予約枠報告様式!$B$2)</f>
        <v/>
      </c>
      <c r="K1104" s="15" t="str" cm="1">
        <f t="array" aca="1" ref="K1104" ca="1">IF(OR(INDIRECT(A1104&amp;B1104&amp;C1104&amp;F1104)="",ISNUMBER(INDIRECT(A1104&amp;B1104&amp;C1104&amp;F1104))=FALSE,INDIRECT(A1104&amp;B1104&amp;C1104&amp;F1104)=0),"",1)</f>
        <v/>
      </c>
      <c r="L1104" s="15" t="str" cm="1">
        <f t="array" aca="1" ref="L1104" ca="1">IF(OR(INDIRECT(A1104&amp;B1104&amp;C1104&amp;F1104)="",ISNUMBER(INDIRECT(A1104&amp;B1104&amp;C1104&amp;F1104))=FALSE,INDIRECT(A1104&amp;B1104&amp;C1104&amp;F1104)=0),"",IF(G1104="【（第８期）医療機関受付】",TEXT(INDIRECT(A1104&amp;D1104&amp;E1104&amp;5),"yyy"),TEXT(INDIRECT(A1104&amp;B1104&amp;C1104&amp;5),"yyy")))</f>
        <v/>
      </c>
      <c r="M1104" s="15" t="str" cm="1">
        <f t="array" aca="1" ref="M1104" ca="1">IF(OR(INDIRECT(A1104&amp;B1104&amp;C1104&amp;F1104)="",ISNUMBER(INDIRECT(A1104&amp;B1104&amp;C1104&amp;F1104))=FALSE,INDIRECT(A1104&amp;B1104&amp;C1104&amp;F1104)=0),"",IF(G1104="【（第８期）医療機関受付】",TEXT(INDIRECT(A1104&amp;D1104&amp;E1104&amp;5),"m"),TEXT(INDIRECT(A1104&amp;B1104&amp;C1104&amp;5),"m")))</f>
        <v/>
      </c>
      <c r="N1104" s="15" t="str" cm="1">
        <f t="array" aca="1" ref="N1104" ca="1">IF(OR(INDIRECT(A1104&amp;B1104&amp;C1104&amp;F1104)="",ISNUMBER(INDIRECT(A1104&amp;B1104&amp;C1104&amp;F1104))=FALSE,INDIRECT(A1104&amp;B1104&amp;C1104&amp;F1104)=0),"",IF(G1104="【（第８期）医療機関受付】",TEXT(INDIRECT(A1104&amp;D1104&amp;E1104&amp;5),"d"),TEXT(INDIRECT(A1104&amp;B1104&amp;C1104&amp;5),"d")))</f>
        <v/>
      </c>
      <c r="O1104" s="15" t="str" cm="1">
        <f t="array" aca="1" ref="O1104" ca="1">IF(OR(INDIRECT(A1104&amp;B1104&amp;C1104&amp;F1104)="",ISNUMBER(INDIRECT(A1104&amp;B1104&amp;C1104&amp;F1104))=FALSE,INDIRECT(A1104&amp;B1104&amp;C1104&amp;F1104)=0),"",HOUR(INDIRECT(A1104&amp;"A"&amp;F1104)))</f>
        <v/>
      </c>
      <c r="P1104" s="15" t="str" cm="1">
        <f t="array" aca="1" ref="P1104" ca="1">IF(OR(INDIRECT(A1104&amp;B1104&amp;C1104&amp;F1104)="",ISNUMBER(INDIRECT(A1104&amp;B1104&amp;C1104&amp;F1104))=FALSE,INDIRECT(A1104&amp;B1104&amp;C1104&amp;F1104)=0),"",MINUTE(INDIRECT(A1104&amp;"A"&amp;F1104)))</f>
        <v/>
      </c>
      <c r="Q1104" s="15" t="str" cm="1">
        <f t="array" aca="1" ref="Q1104" ca="1">IF(OR(INDIRECT(A1104&amp;B1104&amp;C1104&amp;F1104)="",ISNUMBER(INDIRECT(A1104&amp;B1104&amp;C1104&amp;F1104))=FALSE,INDIRECT(A1104&amp;B1104&amp;C1104&amp;F1104)=0),"",O1104)</f>
        <v/>
      </c>
      <c r="R1104" s="15" t="str" cm="1">
        <f t="array" aca="1" ref="R1104" ca="1">IF(OR(INDIRECT(A1104&amp;B1104&amp;C1104&amp;F1104)="",ISNUMBER(INDIRECT(A1104&amp;B1104&amp;C1104&amp;F1104))=FALSE,INDIRECT(A1104&amp;B1104&amp;C1104&amp;F1104)=0),"",P1104+14)</f>
        <v/>
      </c>
      <c r="S1104" s="15" t="str" cm="1">
        <f t="array" aca="1" ref="S1104" ca="1">IF(OR(INDIRECT(A1104&amp;B1104&amp;C1104&amp;F1104)="",ISNUMBER(INDIRECT(A1104&amp;B1104&amp;C1104&amp;F1104))=FALSE,INDIRECT(A1104&amp;B1104&amp;C1104&amp;F1104)=0),"",INDIRECT(A1104&amp;B1104&amp;C1104&amp;F1104))</f>
        <v/>
      </c>
      <c r="T1104" s="15" t="str" cm="1">
        <f t="array" aca="1" ref="T1104" ca="1">IF(OR(INDIRECT(A1104&amp;B1104&amp;C1104&amp;F1104)="",ISNUMBER(INDIRECT(A1104&amp;B1104&amp;C1104&amp;F1104))=FALSE,INDIRECT(A1104&amp;B1104&amp;C1104&amp;F1104)=0),"",0)</f>
        <v/>
      </c>
    </row>
    <row r="1105" spans="1:20">
      <c r="A1105" s="23" t="s">
        <v>912</v>
      </c>
      <c r="C1105" s="23" t="str">
        <f t="shared" si="51"/>
        <v>w</v>
      </c>
      <c r="E1105" s="23" t="str">
        <f t="shared" ca="1" si="49"/>
        <v>v</v>
      </c>
      <c r="F1105" s="23">
        <f t="shared" si="50"/>
        <v>22</v>
      </c>
      <c r="G1105" s="23" t="str" cm="1">
        <f t="array" aca="1" ref="G1105" ca="1">IF(OR(INDIRECT(A1105&amp;B1105&amp;C1105&amp;F1105)="",ISNUMBER(INDIRECT(A1105&amp;B1105&amp;C1105&amp;F1105))=FALSE),"",IF(INDIRECT(A1105&amp;B1105&amp;C1105&amp;9)="公開","【（第８期）WEB・コールセンター受付】","【（第８期）医療機関受付】"))</f>
        <v/>
      </c>
      <c r="H1105" s="15" t="str" cm="1">
        <f t="array" aca="1" ref="H1105" ca="1">IF(OR(INDIRECT(A1105&amp;B1105&amp;C1105&amp;F1105)="",ISNUMBER(INDIRECT(A1105&amp;B1105&amp;C1105&amp;F1105))=FALSE,INDIRECT(A1105&amp;B1105&amp;C1105&amp;F1105)=0),"",431001)</f>
        <v/>
      </c>
      <c r="I1105" s="15" t="str" cm="1">
        <f t="array" aca="1" ref="I1105" ca="1">IF(OR(INDIRECT(A1105&amp;B1105&amp;C1105&amp;F1105)="",ISNUMBER(INDIRECT(A1105&amp;B1105&amp;C1105&amp;F1105))=FALSE,INDIRECT(A1105&amp;B1105&amp;C1105&amp;F1105)=0),"",G1105&amp;J1105&amp;"."&amp;TEXT(M1105,"00")&amp;TEXT(N1105,"00")&amp;"."&amp;TEXT(O1105,"00")&amp;TEXT(P1105,"00"))</f>
        <v/>
      </c>
      <c r="J1105" s="15" t="str" cm="1">
        <f t="array" aca="1" ref="J1105" ca="1">IF(OR(INDIRECT(A1105&amp;B1105&amp;C1105&amp;F1105)="",ISNUMBER(INDIRECT(A1105&amp;B1105&amp;C1105&amp;F1105))=FALSE,INDIRECT(A1105&amp;B1105&amp;C1105&amp;F1105)=0),"",予約枠報告様式!$B$2)</f>
        <v/>
      </c>
      <c r="K1105" s="15" t="str" cm="1">
        <f t="array" aca="1" ref="K1105" ca="1">IF(OR(INDIRECT(A1105&amp;B1105&amp;C1105&amp;F1105)="",ISNUMBER(INDIRECT(A1105&amp;B1105&amp;C1105&amp;F1105))=FALSE,INDIRECT(A1105&amp;B1105&amp;C1105&amp;F1105)=0),"",1)</f>
        <v/>
      </c>
      <c r="L1105" s="15" t="str" cm="1">
        <f t="array" aca="1" ref="L1105" ca="1">IF(OR(INDIRECT(A1105&amp;B1105&amp;C1105&amp;F1105)="",ISNUMBER(INDIRECT(A1105&amp;B1105&amp;C1105&amp;F1105))=FALSE,INDIRECT(A1105&amp;B1105&amp;C1105&amp;F1105)=0),"",IF(G1105="【（第８期）医療機関受付】",TEXT(INDIRECT(A1105&amp;D1105&amp;E1105&amp;5),"yyy"),TEXT(INDIRECT(A1105&amp;B1105&amp;C1105&amp;5),"yyy")))</f>
        <v/>
      </c>
      <c r="M1105" s="15" t="str" cm="1">
        <f t="array" aca="1" ref="M1105" ca="1">IF(OR(INDIRECT(A1105&amp;B1105&amp;C1105&amp;F1105)="",ISNUMBER(INDIRECT(A1105&amp;B1105&amp;C1105&amp;F1105))=FALSE,INDIRECT(A1105&amp;B1105&amp;C1105&amp;F1105)=0),"",IF(G1105="【（第８期）医療機関受付】",TEXT(INDIRECT(A1105&amp;D1105&amp;E1105&amp;5),"m"),TEXT(INDIRECT(A1105&amp;B1105&amp;C1105&amp;5),"m")))</f>
        <v/>
      </c>
      <c r="N1105" s="15" t="str" cm="1">
        <f t="array" aca="1" ref="N1105" ca="1">IF(OR(INDIRECT(A1105&amp;B1105&amp;C1105&amp;F1105)="",ISNUMBER(INDIRECT(A1105&amp;B1105&amp;C1105&amp;F1105))=FALSE,INDIRECT(A1105&amp;B1105&amp;C1105&amp;F1105)=0),"",IF(G1105="【（第８期）医療機関受付】",TEXT(INDIRECT(A1105&amp;D1105&amp;E1105&amp;5),"d"),TEXT(INDIRECT(A1105&amp;B1105&amp;C1105&amp;5),"d")))</f>
        <v/>
      </c>
      <c r="O1105" s="15" t="str" cm="1">
        <f t="array" aca="1" ref="O1105" ca="1">IF(OR(INDIRECT(A1105&amp;B1105&amp;C1105&amp;F1105)="",ISNUMBER(INDIRECT(A1105&amp;B1105&amp;C1105&amp;F1105))=FALSE,INDIRECT(A1105&amp;B1105&amp;C1105&amp;F1105)=0),"",HOUR(INDIRECT(A1105&amp;"A"&amp;F1105)))</f>
        <v/>
      </c>
      <c r="P1105" s="15" t="str" cm="1">
        <f t="array" aca="1" ref="P1105" ca="1">IF(OR(INDIRECT(A1105&amp;B1105&amp;C1105&amp;F1105)="",ISNUMBER(INDIRECT(A1105&amp;B1105&amp;C1105&amp;F1105))=FALSE,INDIRECT(A1105&amp;B1105&amp;C1105&amp;F1105)=0),"",MINUTE(INDIRECT(A1105&amp;"A"&amp;F1105)))</f>
        <v/>
      </c>
      <c r="Q1105" s="15" t="str" cm="1">
        <f t="array" aca="1" ref="Q1105" ca="1">IF(OR(INDIRECT(A1105&amp;B1105&amp;C1105&amp;F1105)="",ISNUMBER(INDIRECT(A1105&amp;B1105&amp;C1105&amp;F1105))=FALSE,INDIRECT(A1105&amp;B1105&amp;C1105&amp;F1105)=0),"",O1105)</f>
        <v/>
      </c>
      <c r="R1105" s="15" t="str" cm="1">
        <f t="array" aca="1" ref="R1105" ca="1">IF(OR(INDIRECT(A1105&amp;B1105&amp;C1105&amp;F1105)="",ISNUMBER(INDIRECT(A1105&amp;B1105&amp;C1105&amp;F1105))=FALSE,INDIRECT(A1105&amp;B1105&amp;C1105&amp;F1105)=0),"",P1105+14)</f>
        <v/>
      </c>
      <c r="S1105" s="15" t="str" cm="1">
        <f t="array" aca="1" ref="S1105" ca="1">IF(OR(INDIRECT(A1105&amp;B1105&amp;C1105&amp;F1105)="",ISNUMBER(INDIRECT(A1105&amp;B1105&amp;C1105&amp;F1105))=FALSE,INDIRECT(A1105&amp;B1105&amp;C1105&amp;F1105)=0),"",INDIRECT(A1105&amp;B1105&amp;C1105&amp;F1105))</f>
        <v/>
      </c>
      <c r="T1105" s="15" t="str" cm="1">
        <f t="array" aca="1" ref="T1105" ca="1">IF(OR(INDIRECT(A1105&amp;B1105&amp;C1105&amp;F1105)="",ISNUMBER(INDIRECT(A1105&amp;B1105&amp;C1105&amp;F1105))=FALSE,INDIRECT(A1105&amp;B1105&amp;C1105&amp;F1105)=0),"",0)</f>
        <v/>
      </c>
    </row>
    <row r="1106" spans="1:20">
      <c r="A1106" s="23" t="s">
        <v>912</v>
      </c>
      <c r="C1106" s="23" t="str">
        <f t="shared" si="51"/>
        <v>w</v>
      </c>
      <c r="E1106" s="23" t="str">
        <f t="shared" ca="1" si="49"/>
        <v>v</v>
      </c>
      <c r="F1106" s="23">
        <f t="shared" si="50"/>
        <v>23</v>
      </c>
      <c r="G1106" s="23" t="str" cm="1">
        <f t="array" aca="1" ref="G1106" ca="1">IF(OR(INDIRECT(A1106&amp;B1106&amp;C1106&amp;F1106)="",ISNUMBER(INDIRECT(A1106&amp;B1106&amp;C1106&amp;F1106))=FALSE),"",IF(INDIRECT(A1106&amp;B1106&amp;C1106&amp;9)="公開","【（第８期）WEB・コールセンター受付】","【（第８期）医療機関受付】"))</f>
        <v/>
      </c>
      <c r="H1106" s="15" t="str" cm="1">
        <f t="array" aca="1" ref="H1106" ca="1">IF(OR(INDIRECT(A1106&amp;B1106&amp;C1106&amp;F1106)="",ISNUMBER(INDIRECT(A1106&amp;B1106&amp;C1106&amp;F1106))=FALSE,INDIRECT(A1106&amp;B1106&amp;C1106&amp;F1106)=0),"",431001)</f>
        <v/>
      </c>
      <c r="I1106" s="15" t="str" cm="1">
        <f t="array" aca="1" ref="I1106" ca="1">IF(OR(INDIRECT(A1106&amp;B1106&amp;C1106&amp;F1106)="",ISNUMBER(INDIRECT(A1106&amp;B1106&amp;C1106&amp;F1106))=FALSE,INDIRECT(A1106&amp;B1106&amp;C1106&amp;F1106)=0),"",G1106&amp;J1106&amp;"."&amp;TEXT(M1106,"00")&amp;TEXT(N1106,"00")&amp;"."&amp;TEXT(O1106,"00")&amp;TEXT(P1106,"00"))</f>
        <v/>
      </c>
      <c r="J1106" s="15" t="str" cm="1">
        <f t="array" aca="1" ref="J1106" ca="1">IF(OR(INDIRECT(A1106&amp;B1106&amp;C1106&amp;F1106)="",ISNUMBER(INDIRECT(A1106&amp;B1106&amp;C1106&amp;F1106))=FALSE,INDIRECT(A1106&amp;B1106&amp;C1106&amp;F1106)=0),"",予約枠報告様式!$B$2)</f>
        <v/>
      </c>
      <c r="K1106" s="15" t="str" cm="1">
        <f t="array" aca="1" ref="K1106" ca="1">IF(OR(INDIRECT(A1106&amp;B1106&amp;C1106&amp;F1106)="",ISNUMBER(INDIRECT(A1106&amp;B1106&amp;C1106&amp;F1106))=FALSE,INDIRECT(A1106&amp;B1106&amp;C1106&amp;F1106)=0),"",1)</f>
        <v/>
      </c>
      <c r="L1106" s="15" t="str" cm="1">
        <f t="array" aca="1" ref="L1106" ca="1">IF(OR(INDIRECT(A1106&amp;B1106&amp;C1106&amp;F1106)="",ISNUMBER(INDIRECT(A1106&amp;B1106&amp;C1106&amp;F1106))=FALSE,INDIRECT(A1106&amp;B1106&amp;C1106&amp;F1106)=0),"",IF(G1106="【（第８期）医療機関受付】",TEXT(INDIRECT(A1106&amp;D1106&amp;E1106&amp;5),"yyy"),TEXT(INDIRECT(A1106&amp;B1106&amp;C1106&amp;5),"yyy")))</f>
        <v/>
      </c>
      <c r="M1106" s="15" t="str" cm="1">
        <f t="array" aca="1" ref="M1106" ca="1">IF(OR(INDIRECT(A1106&amp;B1106&amp;C1106&amp;F1106)="",ISNUMBER(INDIRECT(A1106&amp;B1106&amp;C1106&amp;F1106))=FALSE,INDIRECT(A1106&amp;B1106&amp;C1106&amp;F1106)=0),"",IF(G1106="【（第８期）医療機関受付】",TEXT(INDIRECT(A1106&amp;D1106&amp;E1106&amp;5),"m"),TEXT(INDIRECT(A1106&amp;B1106&amp;C1106&amp;5),"m")))</f>
        <v/>
      </c>
      <c r="N1106" s="15" t="str" cm="1">
        <f t="array" aca="1" ref="N1106" ca="1">IF(OR(INDIRECT(A1106&amp;B1106&amp;C1106&amp;F1106)="",ISNUMBER(INDIRECT(A1106&amp;B1106&amp;C1106&amp;F1106))=FALSE,INDIRECT(A1106&amp;B1106&amp;C1106&amp;F1106)=0),"",IF(G1106="【（第８期）医療機関受付】",TEXT(INDIRECT(A1106&amp;D1106&amp;E1106&amp;5),"d"),TEXT(INDIRECT(A1106&amp;B1106&amp;C1106&amp;5),"d")))</f>
        <v/>
      </c>
      <c r="O1106" s="15" t="str" cm="1">
        <f t="array" aca="1" ref="O1106" ca="1">IF(OR(INDIRECT(A1106&amp;B1106&amp;C1106&amp;F1106)="",ISNUMBER(INDIRECT(A1106&amp;B1106&amp;C1106&amp;F1106))=FALSE,INDIRECT(A1106&amp;B1106&amp;C1106&amp;F1106)=0),"",HOUR(INDIRECT(A1106&amp;"A"&amp;F1106)))</f>
        <v/>
      </c>
      <c r="P1106" s="15" t="str" cm="1">
        <f t="array" aca="1" ref="P1106" ca="1">IF(OR(INDIRECT(A1106&amp;B1106&amp;C1106&amp;F1106)="",ISNUMBER(INDIRECT(A1106&amp;B1106&amp;C1106&amp;F1106))=FALSE,INDIRECT(A1106&amp;B1106&amp;C1106&amp;F1106)=0),"",MINUTE(INDIRECT(A1106&amp;"A"&amp;F1106)))</f>
        <v/>
      </c>
      <c r="Q1106" s="15" t="str" cm="1">
        <f t="array" aca="1" ref="Q1106" ca="1">IF(OR(INDIRECT(A1106&amp;B1106&amp;C1106&amp;F1106)="",ISNUMBER(INDIRECT(A1106&amp;B1106&amp;C1106&amp;F1106))=FALSE,INDIRECT(A1106&amp;B1106&amp;C1106&amp;F1106)=0),"",O1106)</f>
        <v/>
      </c>
      <c r="R1106" s="15" t="str" cm="1">
        <f t="array" aca="1" ref="R1106" ca="1">IF(OR(INDIRECT(A1106&amp;B1106&amp;C1106&amp;F1106)="",ISNUMBER(INDIRECT(A1106&amp;B1106&amp;C1106&amp;F1106))=FALSE,INDIRECT(A1106&amp;B1106&amp;C1106&amp;F1106)=0),"",P1106+14)</f>
        <v/>
      </c>
      <c r="S1106" s="15" t="str" cm="1">
        <f t="array" aca="1" ref="S1106" ca="1">IF(OR(INDIRECT(A1106&amp;B1106&amp;C1106&amp;F1106)="",ISNUMBER(INDIRECT(A1106&amp;B1106&amp;C1106&amp;F1106))=FALSE,INDIRECT(A1106&amp;B1106&amp;C1106&amp;F1106)=0),"",INDIRECT(A1106&amp;B1106&amp;C1106&amp;F1106))</f>
        <v/>
      </c>
      <c r="T1106" s="15" t="str" cm="1">
        <f t="array" aca="1" ref="T1106" ca="1">IF(OR(INDIRECT(A1106&amp;B1106&amp;C1106&amp;F1106)="",ISNUMBER(INDIRECT(A1106&amp;B1106&amp;C1106&amp;F1106))=FALSE,INDIRECT(A1106&amp;B1106&amp;C1106&amp;F1106)=0),"",0)</f>
        <v/>
      </c>
    </row>
    <row r="1107" spans="1:20">
      <c r="A1107" s="23" t="s">
        <v>912</v>
      </c>
      <c r="C1107" s="23" t="str">
        <f t="shared" si="51"/>
        <v>w</v>
      </c>
      <c r="E1107" s="23" t="str">
        <f t="shared" ca="1" si="49"/>
        <v>v</v>
      </c>
      <c r="F1107" s="23">
        <f t="shared" si="50"/>
        <v>24</v>
      </c>
      <c r="G1107" s="23" t="str" cm="1">
        <f t="array" aca="1" ref="G1107" ca="1">IF(OR(INDIRECT(A1107&amp;B1107&amp;C1107&amp;F1107)="",ISNUMBER(INDIRECT(A1107&amp;B1107&amp;C1107&amp;F1107))=FALSE),"",IF(INDIRECT(A1107&amp;B1107&amp;C1107&amp;9)="公開","【（第８期）WEB・コールセンター受付】","【（第８期）医療機関受付】"))</f>
        <v/>
      </c>
      <c r="H1107" s="15" t="str" cm="1">
        <f t="array" aca="1" ref="H1107" ca="1">IF(OR(INDIRECT(A1107&amp;B1107&amp;C1107&amp;F1107)="",ISNUMBER(INDIRECT(A1107&amp;B1107&amp;C1107&amp;F1107))=FALSE,INDIRECT(A1107&amp;B1107&amp;C1107&amp;F1107)=0),"",431001)</f>
        <v/>
      </c>
      <c r="I1107" s="15" t="str" cm="1">
        <f t="array" aca="1" ref="I1107" ca="1">IF(OR(INDIRECT(A1107&amp;B1107&amp;C1107&amp;F1107)="",ISNUMBER(INDIRECT(A1107&amp;B1107&amp;C1107&amp;F1107))=FALSE,INDIRECT(A1107&amp;B1107&amp;C1107&amp;F1107)=0),"",G1107&amp;J1107&amp;"."&amp;TEXT(M1107,"00")&amp;TEXT(N1107,"00")&amp;"."&amp;TEXT(O1107,"00")&amp;TEXT(P1107,"00"))</f>
        <v/>
      </c>
      <c r="J1107" s="15" t="str" cm="1">
        <f t="array" aca="1" ref="J1107" ca="1">IF(OR(INDIRECT(A1107&amp;B1107&amp;C1107&amp;F1107)="",ISNUMBER(INDIRECT(A1107&amp;B1107&amp;C1107&amp;F1107))=FALSE,INDIRECT(A1107&amp;B1107&amp;C1107&amp;F1107)=0),"",予約枠報告様式!$B$2)</f>
        <v/>
      </c>
      <c r="K1107" s="15" t="str" cm="1">
        <f t="array" aca="1" ref="K1107" ca="1">IF(OR(INDIRECT(A1107&amp;B1107&amp;C1107&amp;F1107)="",ISNUMBER(INDIRECT(A1107&amp;B1107&amp;C1107&amp;F1107))=FALSE,INDIRECT(A1107&amp;B1107&amp;C1107&amp;F1107)=0),"",1)</f>
        <v/>
      </c>
      <c r="L1107" s="15" t="str" cm="1">
        <f t="array" aca="1" ref="L1107" ca="1">IF(OR(INDIRECT(A1107&amp;B1107&amp;C1107&amp;F1107)="",ISNUMBER(INDIRECT(A1107&amp;B1107&amp;C1107&amp;F1107))=FALSE,INDIRECT(A1107&amp;B1107&amp;C1107&amp;F1107)=0),"",IF(G1107="【（第８期）医療機関受付】",TEXT(INDIRECT(A1107&amp;D1107&amp;E1107&amp;5),"yyy"),TEXT(INDIRECT(A1107&amp;B1107&amp;C1107&amp;5),"yyy")))</f>
        <v/>
      </c>
      <c r="M1107" s="15" t="str" cm="1">
        <f t="array" aca="1" ref="M1107" ca="1">IF(OR(INDIRECT(A1107&amp;B1107&amp;C1107&amp;F1107)="",ISNUMBER(INDIRECT(A1107&amp;B1107&amp;C1107&amp;F1107))=FALSE,INDIRECT(A1107&amp;B1107&amp;C1107&amp;F1107)=0),"",IF(G1107="【（第８期）医療機関受付】",TEXT(INDIRECT(A1107&amp;D1107&amp;E1107&amp;5),"m"),TEXT(INDIRECT(A1107&amp;B1107&amp;C1107&amp;5),"m")))</f>
        <v/>
      </c>
      <c r="N1107" s="15" t="str" cm="1">
        <f t="array" aca="1" ref="N1107" ca="1">IF(OR(INDIRECT(A1107&amp;B1107&amp;C1107&amp;F1107)="",ISNUMBER(INDIRECT(A1107&amp;B1107&amp;C1107&amp;F1107))=FALSE,INDIRECT(A1107&amp;B1107&amp;C1107&amp;F1107)=0),"",IF(G1107="【（第８期）医療機関受付】",TEXT(INDIRECT(A1107&amp;D1107&amp;E1107&amp;5),"d"),TEXT(INDIRECT(A1107&amp;B1107&amp;C1107&amp;5),"d")))</f>
        <v/>
      </c>
      <c r="O1107" s="15" t="str" cm="1">
        <f t="array" aca="1" ref="O1107" ca="1">IF(OR(INDIRECT(A1107&amp;B1107&amp;C1107&amp;F1107)="",ISNUMBER(INDIRECT(A1107&amp;B1107&amp;C1107&amp;F1107))=FALSE,INDIRECT(A1107&amp;B1107&amp;C1107&amp;F1107)=0),"",HOUR(INDIRECT(A1107&amp;"A"&amp;F1107)))</f>
        <v/>
      </c>
      <c r="P1107" s="15" t="str" cm="1">
        <f t="array" aca="1" ref="P1107" ca="1">IF(OR(INDIRECT(A1107&amp;B1107&amp;C1107&amp;F1107)="",ISNUMBER(INDIRECT(A1107&amp;B1107&amp;C1107&amp;F1107))=FALSE,INDIRECT(A1107&amp;B1107&amp;C1107&amp;F1107)=0),"",MINUTE(INDIRECT(A1107&amp;"A"&amp;F1107)))</f>
        <v/>
      </c>
      <c r="Q1107" s="15" t="str" cm="1">
        <f t="array" aca="1" ref="Q1107" ca="1">IF(OR(INDIRECT(A1107&amp;B1107&amp;C1107&amp;F1107)="",ISNUMBER(INDIRECT(A1107&amp;B1107&amp;C1107&amp;F1107))=FALSE,INDIRECT(A1107&amp;B1107&amp;C1107&amp;F1107)=0),"",O1107)</f>
        <v/>
      </c>
      <c r="R1107" s="15" t="str" cm="1">
        <f t="array" aca="1" ref="R1107" ca="1">IF(OR(INDIRECT(A1107&amp;B1107&amp;C1107&amp;F1107)="",ISNUMBER(INDIRECT(A1107&amp;B1107&amp;C1107&amp;F1107))=FALSE,INDIRECT(A1107&amp;B1107&amp;C1107&amp;F1107)=0),"",P1107+14)</f>
        <v/>
      </c>
      <c r="S1107" s="15" t="str" cm="1">
        <f t="array" aca="1" ref="S1107" ca="1">IF(OR(INDIRECT(A1107&amp;B1107&amp;C1107&amp;F1107)="",ISNUMBER(INDIRECT(A1107&amp;B1107&amp;C1107&amp;F1107))=FALSE,INDIRECT(A1107&amp;B1107&amp;C1107&amp;F1107)=0),"",INDIRECT(A1107&amp;B1107&amp;C1107&amp;F1107))</f>
        <v/>
      </c>
      <c r="T1107" s="15" t="str" cm="1">
        <f t="array" aca="1" ref="T1107" ca="1">IF(OR(INDIRECT(A1107&amp;B1107&amp;C1107&amp;F1107)="",ISNUMBER(INDIRECT(A1107&amp;B1107&amp;C1107&amp;F1107))=FALSE,INDIRECT(A1107&amp;B1107&amp;C1107&amp;F1107)=0),"",0)</f>
        <v/>
      </c>
    </row>
    <row r="1108" spans="1:20">
      <c r="A1108" s="23" t="s">
        <v>912</v>
      </c>
      <c r="C1108" s="23" t="str">
        <f t="shared" si="51"/>
        <v>w</v>
      </c>
      <c r="E1108" s="23" t="str">
        <f t="shared" ca="1" si="49"/>
        <v>v</v>
      </c>
      <c r="F1108" s="23">
        <f t="shared" si="50"/>
        <v>25</v>
      </c>
      <c r="G1108" s="23" t="str" cm="1">
        <f t="array" aca="1" ref="G1108" ca="1">IF(OR(INDIRECT(A1108&amp;B1108&amp;C1108&amp;F1108)="",ISNUMBER(INDIRECT(A1108&amp;B1108&amp;C1108&amp;F1108))=FALSE),"",IF(INDIRECT(A1108&amp;B1108&amp;C1108&amp;9)="公開","【（第８期）WEB・コールセンター受付】","【（第８期）医療機関受付】"))</f>
        <v/>
      </c>
      <c r="H1108" s="15" t="str" cm="1">
        <f t="array" aca="1" ref="H1108" ca="1">IF(OR(INDIRECT(A1108&amp;B1108&amp;C1108&amp;F1108)="",ISNUMBER(INDIRECT(A1108&amp;B1108&amp;C1108&amp;F1108))=FALSE,INDIRECT(A1108&amp;B1108&amp;C1108&amp;F1108)=0),"",431001)</f>
        <v/>
      </c>
      <c r="I1108" s="15" t="str" cm="1">
        <f t="array" aca="1" ref="I1108" ca="1">IF(OR(INDIRECT(A1108&amp;B1108&amp;C1108&amp;F1108)="",ISNUMBER(INDIRECT(A1108&amp;B1108&amp;C1108&amp;F1108))=FALSE,INDIRECT(A1108&amp;B1108&amp;C1108&amp;F1108)=0),"",G1108&amp;J1108&amp;"."&amp;TEXT(M1108,"00")&amp;TEXT(N1108,"00")&amp;"."&amp;TEXT(O1108,"00")&amp;TEXT(P1108,"00"))</f>
        <v/>
      </c>
      <c r="J1108" s="15" t="str" cm="1">
        <f t="array" aca="1" ref="J1108" ca="1">IF(OR(INDIRECT(A1108&amp;B1108&amp;C1108&amp;F1108)="",ISNUMBER(INDIRECT(A1108&amp;B1108&amp;C1108&amp;F1108))=FALSE,INDIRECT(A1108&amp;B1108&amp;C1108&amp;F1108)=0),"",予約枠報告様式!$B$2)</f>
        <v/>
      </c>
      <c r="K1108" s="15" t="str" cm="1">
        <f t="array" aca="1" ref="K1108" ca="1">IF(OR(INDIRECT(A1108&amp;B1108&amp;C1108&amp;F1108)="",ISNUMBER(INDIRECT(A1108&amp;B1108&amp;C1108&amp;F1108))=FALSE,INDIRECT(A1108&amp;B1108&amp;C1108&amp;F1108)=0),"",1)</f>
        <v/>
      </c>
      <c r="L1108" s="15" t="str" cm="1">
        <f t="array" aca="1" ref="L1108" ca="1">IF(OR(INDIRECT(A1108&amp;B1108&amp;C1108&amp;F1108)="",ISNUMBER(INDIRECT(A1108&amp;B1108&amp;C1108&amp;F1108))=FALSE,INDIRECT(A1108&amp;B1108&amp;C1108&amp;F1108)=0),"",IF(G1108="【（第８期）医療機関受付】",TEXT(INDIRECT(A1108&amp;D1108&amp;E1108&amp;5),"yyy"),TEXT(INDIRECT(A1108&amp;B1108&amp;C1108&amp;5),"yyy")))</f>
        <v/>
      </c>
      <c r="M1108" s="15" t="str" cm="1">
        <f t="array" aca="1" ref="M1108" ca="1">IF(OR(INDIRECT(A1108&amp;B1108&amp;C1108&amp;F1108)="",ISNUMBER(INDIRECT(A1108&amp;B1108&amp;C1108&amp;F1108))=FALSE,INDIRECT(A1108&amp;B1108&amp;C1108&amp;F1108)=0),"",IF(G1108="【（第８期）医療機関受付】",TEXT(INDIRECT(A1108&amp;D1108&amp;E1108&amp;5),"m"),TEXT(INDIRECT(A1108&amp;B1108&amp;C1108&amp;5),"m")))</f>
        <v/>
      </c>
      <c r="N1108" s="15" t="str" cm="1">
        <f t="array" aca="1" ref="N1108" ca="1">IF(OR(INDIRECT(A1108&amp;B1108&amp;C1108&amp;F1108)="",ISNUMBER(INDIRECT(A1108&amp;B1108&amp;C1108&amp;F1108))=FALSE,INDIRECT(A1108&amp;B1108&amp;C1108&amp;F1108)=0),"",IF(G1108="【（第８期）医療機関受付】",TEXT(INDIRECT(A1108&amp;D1108&amp;E1108&amp;5),"d"),TEXT(INDIRECT(A1108&amp;B1108&amp;C1108&amp;5),"d")))</f>
        <v/>
      </c>
      <c r="O1108" s="15" t="str" cm="1">
        <f t="array" aca="1" ref="O1108" ca="1">IF(OR(INDIRECT(A1108&amp;B1108&amp;C1108&amp;F1108)="",ISNUMBER(INDIRECT(A1108&amp;B1108&amp;C1108&amp;F1108))=FALSE,INDIRECT(A1108&amp;B1108&amp;C1108&amp;F1108)=0),"",HOUR(INDIRECT(A1108&amp;"A"&amp;F1108)))</f>
        <v/>
      </c>
      <c r="P1108" s="15" t="str" cm="1">
        <f t="array" aca="1" ref="P1108" ca="1">IF(OR(INDIRECT(A1108&amp;B1108&amp;C1108&amp;F1108)="",ISNUMBER(INDIRECT(A1108&amp;B1108&amp;C1108&amp;F1108))=FALSE,INDIRECT(A1108&amp;B1108&amp;C1108&amp;F1108)=0),"",MINUTE(INDIRECT(A1108&amp;"A"&amp;F1108)))</f>
        <v/>
      </c>
      <c r="Q1108" s="15" t="str" cm="1">
        <f t="array" aca="1" ref="Q1108" ca="1">IF(OR(INDIRECT(A1108&amp;B1108&amp;C1108&amp;F1108)="",ISNUMBER(INDIRECT(A1108&amp;B1108&amp;C1108&amp;F1108))=FALSE,INDIRECT(A1108&amp;B1108&amp;C1108&amp;F1108)=0),"",O1108)</f>
        <v/>
      </c>
      <c r="R1108" s="15" t="str" cm="1">
        <f t="array" aca="1" ref="R1108" ca="1">IF(OR(INDIRECT(A1108&amp;B1108&amp;C1108&amp;F1108)="",ISNUMBER(INDIRECT(A1108&amp;B1108&amp;C1108&amp;F1108))=FALSE,INDIRECT(A1108&amp;B1108&amp;C1108&amp;F1108)=0),"",P1108+14)</f>
        <v/>
      </c>
      <c r="S1108" s="15" t="str" cm="1">
        <f t="array" aca="1" ref="S1108" ca="1">IF(OR(INDIRECT(A1108&amp;B1108&amp;C1108&amp;F1108)="",ISNUMBER(INDIRECT(A1108&amp;B1108&amp;C1108&amp;F1108))=FALSE,INDIRECT(A1108&amp;B1108&amp;C1108&amp;F1108)=0),"",INDIRECT(A1108&amp;B1108&amp;C1108&amp;F1108))</f>
        <v/>
      </c>
      <c r="T1108" s="15" t="str" cm="1">
        <f t="array" aca="1" ref="T1108" ca="1">IF(OR(INDIRECT(A1108&amp;B1108&amp;C1108&amp;F1108)="",ISNUMBER(INDIRECT(A1108&amp;B1108&amp;C1108&amp;F1108))=FALSE,INDIRECT(A1108&amp;B1108&amp;C1108&amp;F1108)=0),"",0)</f>
        <v/>
      </c>
    </row>
    <row r="1109" spans="1:20">
      <c r="A1109" s="23" t="s">
        <v>912</v>
      </c>
      <c r="C1109" s="23" t="str">
        <f t="shared" si="51"/>
        <v>w</v>
      </c>
      <c r="E1109" s="23" t="str">
        <f t="shared" ca="1" si="49"/>
        <v>v</v>
      </c>
      <c r="F1109" s="23">
        <f t="shared" si="50"/>
        <v>26</v>
      </c>
      <c r="G1109" s="23" t="str" cm="1">
        <f t="array" aca="1" ref="G1109" ca="1">IF(OR(INDIRECT(A1109&amp;B1109&amp;C1109&amp;F1109)="",ISNUMBER(INDIRECT(A1109&amp;B1109&amp;C1109&amp;F1109))=FALSE),"",IF(INDIRECT(A1109&amp;B1109&amp;C1109&amp;9)="公開","【（第８期）WEB・コールセンター受付】","【（第８期）医療機関受付】"))</f>
        <v/>
      </c>
      <c r="H1109" s="15" t="str" cm="1">
        <f t="array" aca="1" ref="H1109" ca="1">IF(OR(INDIRECT(A1109&amp;B1109&amp;C1109&amp;F1109)="",ISNUMBER(INDIRECT(A1109&amp;B1109&amp;C1109&amp;F1109))=FALSE,INDIRECT(A1109&amp;B1109&amp;C1109&amp;F1109)=0),"",431001)</f>
        <v/>
      </c>
      <c r="I1109" s="15" t="str" cm="1">
        <f t="array" aca="1" ref="I1109" ca="1">IF(OR(INDIRECT(A1109&amp;B1109&amp;C1109&amp;F1109)="",ISNUMBER(INDIRECT(A1109&amp;B1109&amp;C1109&amp;F1109))=FALSE,INDIRECT(A1109&amp;B1109&amp;C1109&amp;F1109)=0),"",G1109&amp;J1109&amp;"."&amp;TEXT(M1109,"00")&amp;TEXT(N1109,"00")&amp;"."&amp;TEXT(O1109,"00")&amp;TEXT(P1109,"00"))</f>
        <v/>
      </c>
      <c r="J1109" s="15" t="str" cm="1">
        <f t="array" aca="1" ref="J1109" ca="1">IF(OR(INDIRECT(A1109&amp;B1109&amp;C1109&amp;F1109)="",ISNUMBER(INDIRECT(A1109&amp;B1109&amp;C1109&amp;F1109))=FALSE,INDIRECT(A1109&amp;B1109&amp;C1109&amp;F1109)=0),"",予約枠報告様式!$B$2)</f>
        <v/>
      </c>
      <c r="K1109" s="15" t="str" cm="1">
        <f t="array" aca="1" ref="K1109" ca="1">IF(OR(INDIRECT(A1109&amp;B1109&amp;C1109&amp;F1109)="",ISNUMBER(INDIRECT(A1109&amp;B1109&amp;C1109&amp;F1109))=FALSE,INDIRECT(A1109&amp;B1109&amp;C1109&amp;F1109)=0),"",1)</f>
        <v/>
      </c>
      <c r="L1109" s="15" t="str" cm="1">
        <f t="array" aca="1" ref="L1109" ca="1">IF(OR(INDIRECT(A1109&amp;B1109&amp;C1109&amp;F1109)="",ISNUMBER(INDIRECT(A1109&amp;B1109&amp;C1109&amp;F1109))=FALSE,INDIRECT(A1109&amp;B1109&amp;C1109&amp;F1109)=0),"",IF(G1109="【（第８期）医療機関受付】",TEXT(INDIRECT(A1109&amp;D1109&amp;E1109&amp;5),"yyy"),TEXT(INDIRECT(A1109&amp;B1109&amp;C1109&amp;5),"yyy")))</f>
        <v/>
      </c>
      <c r="M1109" s="15" t="str" cm="1">
        <f t="array" aca="1" ref="M1109" ca="1">IF(OR(INDIRECT(A1109&amp;B1109&amp;C1109&amp;F1109)="",ISNUMBER(INDIRECT(A1109&amp;B1109&amp;C1109&amp;F1109))=FALSE,INDIRECT(A1109&amp;B1109&amp;C1109&amp;F1109)=0),"",IF(G1109="【（第８期）医療機関受付】",TEXT(INDIRECT(A1109&amp;D1109&amp;E1109&amp;5),"m"),TEXT(INDIRECT(A1109&amp;B1109&amp;C1109&amp;5),"m")))</f>
        <v/>
      </c>
      <c r="N1109" s="15" t="str" cm="1">
        <f t="array" aca="1" ref="N1109" ca="1">IF(OR(INDIRECT(A1109&amp;B1109&amp;C1109&amp;F1109)="",ISNUMBER(INDIRECT(A1109&amp;B1109&amp;C1109&amp;F1109))=FALSE,INDIRECT(A1109&amp;B1109&amp;C1109&amp;F1109)=0),"",IF(G1109="【（第８期）医療機関受付】",TEXT(INDIRECT(A1109&amp;D1109&amp;E1109&amp;5),"d"),TEXT(INDIRECT(A1109&amp;B1109&amp;C1109&amp;5),"d")))</f>
        <v/>
      </c>
      <c r="O1109" s="15" t="str" cm="1">
        <f t="array" aca="1" ref="O1109" ca="1">IF(OR(INDIRECT(A1109&amp;B1109&amp;C1109&amp;F1109)="",ISNUMBER(INDIRECT(A1109&amp;B1109&amp;C1109&amp;F1109))=FALSE,INDIRECT(A1109&amp;B1109&amp;C1109&amp;F1109)=0),"",HOUR(INDIRECT(A1109&amp;"A"&amp;F1109)))</f>
        <v/>
      </c>
      <c r="P1109" s="15" t="str" cm="1">
        <f t="array" aca="1" ref="P1109" ca="1">IF(OR(INDIRECT(A1109&amp;B1109&amp;C1109&amp;F1109)="",ISNUMBER(INDIRECT(A1109&amp;B1109&amp;C1109&amp;F1109))=FALSE,INDIRECT(A1109&amp;B1109&amp;C1109&amp;F1109)=0),"",MINUTE(INDIRECT(A1109&amp;"A"&amp;F1109)))</f>
        <v/>
      </c>
      <c r="Q1109" s="15" t="str" cm="1">
        <f t="array" aca="1" ref="Q1109" ca="1">IF(OR(INDIRECT(A1109&amp;B1109&amp;C1109&amp;F1109)="",ISNUMBER(INDIRECT(A1109&amp;B1109&amp;C1109&amp;F1109))=FALSE,INDIRECT(A1109&amp;B1109&amp;C1109&amp;F1109)=0),"",O1109)</f>
        <v/>
      </c>
      <c r="R1109" s="15" t="str" cm="1">
        <f t="array" aca="1" ref="R1109" ca="1">IF(OR(INDIRECT(A1109&amp;B1109&amp;C1109&amp;F1109)="",ISNUMBER(INDIRECT(A1109&amp;B1109&amp;C1109&amp;F1109))=FALSE,INDIRECT(A1109&amp;B1109&amp;C1109&amp;F1109)=0),"",P1109+14)</f>
        <v/>
      </c>
      <c r="S1109" s="15" t="str" cm="1">
        <f t="array" aca="1" ref="S1109" ca="1">IF(OR(INDIRECT(A1109&amp;B1109&amp;C1109&amp;F1109)="",ISNUMBER(INDIRECT(A1109&amp;B1109&amp;C1109&amp;F1109))=FALSE,INDIRECT(A1109&amp;B1109&amp;C1109&amp;F1109)=0),"",INDIRECT(A1109&amp;B1109&amp;C1109&amp;F1109))</f>
        <v/>
      </c>
      <c r="T1109" s="15" t="str" cm="1">
        <f t="array" aca="1" ref="T1109" ca="1">IF(OR(INDIRECT(A1109&amp;B1109&amp;C1109&amp;F1109)="",ISNUMBER(INDIRECT(A1109&amp;B1109&amp;C1109&amp;F1109))=FALSE,INDIRECT(A1109&amp;B1109&amp;C1109&amp;F1109)=0),"",0)</f>
        <v/>
      </c>
    </row>
    <row r="1110" spans="1:20">
      <c r="A1110" s="23" t="s">
        <v>912</v>
      </c>
      <c r="C1110" s="23" t="str">
        <f t="shared" si="51"/>
        <v>w</v>
      </c>
      <c r="E1110" s="23" t="str">
        <f t="shared" ca="1" si="49"/>
        <v>v</v>
      </c>
      <c r="F1110" s="23">
        <f t="shared" si="50"/>
        <v>27</v>
      </c>
      <c r="G1110" s="23" t="str" cm="1">
        <f t="array" aca="1" ref="G1110" ca="1">IF(OR(INDIRECT(A1110&amp;B1110&amp;C1110&amp;F1110)="",ISNUMBER(INDIRECT(A1110&amp;B1110&amp;C1110&amp;F1110))=FALSE),"",IF(INDIRECT(A1110&amp;B1110&amp;C1110&amp;9)="公開","【（第８期）WEB・コールセンター受付】","【（第８期）医療機関受付】"))</f>
        <v/>
      </c>
      <c r="H1110" s="15" t="str" cm="1">
        <f t="array" aca="1" ref="H1110" ca="1">IF(OR(INDIRECT(A1110&amp;B1110&amp;C1110&amp;F1110)="",ISNUMBER(INDIRECT(A1110&amp;B1110&amp;C1110&amp;F1110))=FALSE,INDIRECT(A1110&amp;B1110&amp;C1110&amp;F1110)=0),"",431001)</f>
        <v/>
      </c>
      <c r="I1110" s="15" t="str" cm="1">
        <f t="array" aca="1" ref="I1110" ca="1">IF(OR(INDIRECT(A1110&amp;B1110&amp;C1110&amp;F1110)="",ISNUMBER(INDIRECT(A1110&amp;B1110&amp;C1110&amp;F1110))=FALSE,INDIRECT(A1110&amp;B1110&amp;C1110&amp;F1110)=0),"",G1110&amp;J1110&amp;"."&amp;TEXT(M1110,"00")&amp;TEXT(N1110,"00")&amp;"."&amp;TEXT(O1110,"00")&amp;TEXT(P1110,"00"))</f>
        <v/>
      </c>
      <c r="J1110" s="15" t="str" cm="1">
        <f t="array" aca="1" ref="J1110" ca="1">IF(OR(INDIRECT(A1110&amp;B1110&amp;C1110&amp;F1110)="",ISNUMBER(INDIRECT(A1110&amp;B1110&amp;C1110&amp;F1110))=FALSE,INDIRECT(A1110&amp;B1110&amp;C1110&amp;F1110)=0),"",予約枠報告様式!$B$2)</f>
        <v/>
      </c>
      <c r="K1110" s="15" t="str" cm="1">
        <f t="array" aca="1" ref="K1110" ca="1">IF(OR(INDIRECT(A1110&amp;B1110&amp;C1110&amp;F1110)="",ISNUMBER(INDIRECT(A1110&amp;B1110&amp;C1110&amp;F1110))=FALSE,INDIRECT(A1110&amp;B1110&amp;C1110&amp;F1110)=0),"",1)</f>
        <v/>
      </c>
      <c r="L1110" s="15" t="str" cm="1">
        <f t="array" aca="1" ref="L1110" ca="1">IF(OR(INDIRECT(A1110&amp;B1110&amp;C1110&amp;F1110)="",ISNUMBER(INDIRECT(A1110&amp;B1110&amp;C1110&amp;F1110))=FALSE,INDIRECT(A1110&amp;B1110&amp;C1110&amp;F1110)=0),"",IF(G1110="【（第８期）医療機関受付】",TEXT(INDIRECT(A1110&amp;D1110&amp;E1110&amp;5),"yyy"),TEXT(INDIRECT(A1110&amp;B1110&amp;C1110&amp;5),"yyy")))</f>
        <v/>
      </c>
      <c r="M1110" s="15" t="str" cm="1">
        <f t="array" aca="1" ref="M1110" ca="1">IF(OR(INDIRECT(A1110&amp;B1110&amp;C1110&amp;F1110)="",ISNUMBER(INDIRECT(A1110&amp;B1110&amp;C1110&amp;F1110))=FALSE,INDIRECT(A1110&amp;B1110&amp;C1110&amp;F1110)=0),"",IF(G1110="【（第８期）医療機関受付】",TEXT(INDIRECT(A1110&amp;D1110&amp;E1110&amp;5),"m"),TEXT(INDIRECT(A1110&amp;B1110&amp;C1110&amp;5),"m")))</f>
        <v/>
      </c>
      <c r="N1110" s="15" t="str" cm="1">
        <f t="array" aca="1" ref="N1110" ca="1">IF(OR(INDIRECT(A1110&amp;B1110&amp;C1110&amp;F1110)="",ISNUMBER(INDIRECT(A1110&amp;B1110&amp;C1110&amp;F1110))=FALSE,INDIRECT(A1110&amp;B1110&amp;C1110&amp;F1110)=0),"",IF(G1110="【（第８期）医療機関受付】",TEXT(INDIRECT(A1110&amp;D1110&amp;E1110&amp;5),"d"),TEXT(INDIRECT(A1110&amp;B1110&amp;C1110&amp;5),"d")))</f>
        <v/>
      </c>
      <c r="O1110" s="15" t="str" cm="1">
        <f t="array" aca="1" ref="O1110" ca="1">IF(OR(INDIRECT(A1110&amp;B1110&amp;C1110&amp;F1110)="",ISNUMBER(INDIRECT(A1110&amp;B1110&amp;C1110&amp;F1110))=FALSE,INDIRECT(A1110&amp;B1110&amp;C1110&amp;F1110)=0),"",HOUR(INDIRECT(A1110&amp;"A"&amp;F1110)))</f>
        <v/>
      </c>
      <c r="P1110" s="15" t="str" cm="1">
        <f t="array" aca="1" ref="P1110" ca="1">IF(OR(INDIRECT(A1110&amp;B1110&amp;C1110&amp;F1110)="",ISNUMBER(INDIRECT(A1110&amp;B1110&amp;C1110&amp;F1110))=FALSE,INDIRECT(A1110&amp;B1110&amp;C1110&amp;F1110)=0),"",MINUTE(INDIRECT(A1110&amp;"A"&amp;F1110)))</f>
        <v/>
      </c>
      <c r="Q1110" s="15" t="str" cm="1">
        <f t="array" aca="1" ref="Q1110" ca="1">IF(OR(INDIRECT(A1110&amp;B1110&amp;C1110&amp;F1110)="",ISNUMBER(INDIRECT(A1110&amp;B1110&amp;C1110&amp;F1110))=FALSE,INDIRECT(A1110&amp;B1110&amp;C1110&amp;F1110)=0),"",O1110)</f>
        <v/>
      </c>
      <c r="R1110" s="15" t="str" cm="1">
        <f t="array" aca="1" ref="R1110" ca="1">IF(OR(INDIRECT(A1110&amp;B1110&amp;C1110&amp;F1110)="",ISNUMBER(INDIRECT(A1110&amp;B1110&amp;C1110&amp;F1110))=FALSE,INDIRECT(A1110&amp;B1110&amp;C1110&amp;F1110)=0),"",P1110+14)</f>
        <v/>
      </c>
      <c r="S1110" s="15" t="str" cm="1">
        <f t="array" aca="1" ref="S1110" ca="1">IF(OR(INDIRECT(A1110&amp;B1110&amp;C1110&amp;F1110)="",ISNUMBER(INDIRECT(A1110&amp;B1110&amp;C1110&amp;F1110))=FALSE,INDIRECT(A1110&amp;B1110&amp;C1110&amp;F1110)=0),"",INDIRECT(A1110&amp;B1110&amp;C1110&amp;F1110))</f>
        <v/>
      </c>
      <c r="T1110" s="15" t="str" cm="1">
        <f t="array" aca="1" ref="T1110" ca="1">IF(OR(INDIRECT(A1110&amp;B1110&amp;C1110&amp;F1110)="",ISNUMBER(INDIRECT(A1110&amp;B1110&amp;C1110&amp;F1110))=FALSE,INDIRECT(A1110&amp;B1110&amp;C1110&amp;F1110)=0),"",0)</f>
        <v/>
      </c>
    </row>
    <row r="1111" spans="1:20">
      <c r="A1111" s="23" t="s">
        <v>912</v>
      </c>
      <c r="C1111" s="23" t="str">
        <f t="shared" si="51"/>
        <v>w</v>
      </c>
      <c r="E1111" s="23" t="str">
        <f t="shared" ca="1" si="49"/>
        <v>v</v>
      </c>
      <c r="F1111" s="23">
        <f t="shared" si="50"/>
        <v>28</v>
      </c>
      <c r="G1111" s="23" t="str" cm="1">
        <f t="array" aca="1" ref="G1111" ca="1">IF(OR(INDIRECT(A1111&amp;B1111&amp;C1111&amp;F1111)="",ISNUMBER(INDIRECT(A1111&amp;B1111&amp;C1111&amp;F1111))=FALSE),"",IF(INDIRECT(A1111&amp;B1111&amp;C1111&amp;9)="公開","【（第８期）WEB・コールセンター受付】","【（第８期）医療機関受付】"))</f>
        <v/>
      </c>
      <c r="H1111" s="15" t="str" cm="1">
        <f t="array" aca="1" ref="H1111" ca="1">IF(OR(INDIRECT(A1111&amp;B1111&amp;C1111&amp;F1111)="",ISNUMBER(INDIRECT(A1111&amp;B1111&amp;C1111&amp;F1111))=FALSE,INDIRECT(A1111&amp;B1111&amp;C1111&amp;F1111)=0),"",431001)</f>
        <v/>
      </c>
      <c r="I1111" s="15" t="str" cm="1">
        <f t="array" aca="1" ref="I1111" ca="1">IF(OR(INDIRECT(A1111&amp;B1111&amp;C1111&amp;F1111)="",ISNUMBER(INDIRECT(A1111&amp;B1111&amp;C1111&amp;F1111))=FALSE,INDIRECT(A1111&amp;B1111&amp;C1111&amp;F1111)=0),"",G1111&amp;J1111&amp;"."&amp;TEXT(M1111,"00")&amp;TEXT(N1111,"00")&amp;"."&amp;TEXT(O1111,"00")&amp;TEXT(P1111,"00"))</f>
        <v/>
      </c>
      <c r="J1111" s="15" t="str" cm="1">
        <f t="array" aca="1" ref="J1111" ca="1">IF(OR(INDIRECT(A1111&amp;B1111&amp;C1111&amp;F1111)="",ISNUMBER(INDIRECT(A1111&amp;B1111&amp;C1111&amp;F1111))=FALSE,INDIRECT(A1111&amp;B1111&amp;C1111&amp;F1111)=0),"",予約枠報告様式!$B$2)</f>
        <v/>
      </c>
      <c r="K1111" s="15" t="str" cm="1">
        <f t="array" aca="1" ref="K1111" ca="1">IF(OR(INDIRECT(A1111&amp;B1111&amp;C1111&amp;F1111)="",ISNUMBER(INDIRECT(A1111&amp;B1111&amp;C1111&amp;F1111))=FALSE,INDIRECT(A1111&amp;B1111&amp;C1111&amp;F1111)=0),"",1)</f>
        <v/>
      </c>
      <c r="L1111" s="15" t="str" cm="1">
        <f t="array" aca="1" ref="L1111" ca="1">IF(OR(INDIRECT(A1111&amp;B1111&amp;C1111&amp;F1111)="",ISNUMBER(INDIRECT(A1111&amp;B1111&amp;C1111&amp;F1111))=FALSE,INDIRECT(A1111&amp;B1111&amp;C1111&amp;F1111)=0),"",IF(G1111="【（第８期）医療機関受付】",TEXT(INDIRECT(A1111&amp;D1111&amp;E1111&amp;5),"yyy"),TEXT(INDIRECT(A1111&amp;B1111&amp;C1111&amp;5),"yyy")))</f>
        <v/>
      </c>
      <c r="M1111" s="15" t="str" cm="1">
        <f t="array" aca="1" ref="M1111" ca="1">IF(OR(INDIRECT(A1111&amp;B1111&amp;C1111&amp;F1111)="",ISNUMBER(INDIRECT(A1111&amp;B1111&amp;C1111&amp;F1111))=FALSE,INDIRECT(A1111&amp;B1111&amp;C1111&amp;F1111)=0),"",IF(G1111="【（第８期）医療機関受付】",TEXT(INDIRECT(A1111&amp;D1111&amp;E1111&amp;5),"m"),TEXT(INDIRECT(A1111&amp;B1111&amp;C1111&amp;5),"m")))</f>
        <v/>
      </c>
      <c r="N1111" s="15" t="str" cm="1">
        <f t="array" aca="1" ref="N1111" ca="1">IF(OR(INDIRECT(A1111&amp;B1111&amp;C1111&amp;F1111)="",ISNUMBER(INDIRECT(A1111&amp;B1111&amp;C1111&amp;F1111))=FALSE,INDIRECT(A1111&amp;B1111&amp;C1111&amp;F1111)=0),"",IF(G1111="【（第８期）医療機関受付】",TEXT(INDIRECT(A1111&amp;D1111&amp;E1111&amp;5),"d"),TEXT(INDIRECT(A1111&amp;B1111&amp;C1111&amp;5),"d")))</f>
        <v/>
      </c>
      <c r="O1111" s="15" t="str" cm="1">
        <f t="array" aca="1" ref="O1111" ca="1">IF(OR(INDIRECT(A1111&amp;B1111&amp;C1111&amp;F1111)="",ISNUMBER(INDIRECT(A1111&amp;B1111&amp;C1111&amp;F1111))=FALSE,INDIRECT(A1111&amp;B1111&amp;C1111&amp;F1111)=0),"",HOUR(INDIRECT(A1111&amp;"A"&amp;F1111)))</f>
        <v/>
      </c>
      <c r="P1111" s="15" t="str" cm="1">
        <f t="array" aca="1" ref="P1111" ca="1">IF(OR(INDIRECT(A1111&amp;B1111&amp;C1111&amp;F1111)="",ISNUMBER(INDIRECT(A1111&amp;B1111&amp;C1111&amp;F1111))=FALSE,INDIRECT(A1111&amp;B1111&amp;C1111&amp;F1111)=0),"",MINUTE(INDIRECT(A1111&amp;"A"&amp;F1111)))</f>
        <v/>
      </c>
      <c r="Q1111" s="15" t="str" cm="1">
        <f t="array" aca="1" ref="Q1111" ca="1">IF(OR(INDIRECT(A1111&amp;B1111&amp;C1111&amp;F1111)="",ISNUMBER(INDIRECT(A1111&amp;B1111&amp;C1111&amp;F1111))=FALSE,INDIRECT(A1111&amp;B1111&amp;C1111&amp;F1111)=0),"",O1111)</f>
        <v/>
      </c>
      <c r="R1111" s="15" t="str" cm="1">
        <f t="array" aca="1" ref="R1111" ca="1">IF(OR(INDIRECT(A1111&amp;B1111&amp;C1111&amp;F1111)="",ISNUMBER(INDIRECT(A1111&amp;B1111&amp;C1111&amp;F1111))=FALSE,INDIRECT(A1111&amp;B1111&amp;C1111&amp;F1111)=0),"",P1111+14)</f>
        <v/>
      </c>
      <c r="S1111" s="15" t="str" cm="1">
        <f t="array" aca="1" ref="S1111" ca="1">IF(OR(INDIRECT(A1111&amp;B1111&amp;C1111&amp;F1111)="",ISNUMBER(INDIRECT(A1111&amp;B1111&amp;C1111&amp;F1111))=FALSE,INDIRECT(A1111&amp;B1111&amp;C1111&amp;F1111)=0),"",INDIRECT(A1111&amp;B1111&amp;C1111&amp;F1111))</f>
        <v/>
      </c>
      <c r="T1111" s="15" t="str" cm="1">
        <f t="array" aca="1" ref="T1111" ca="1">IF(OR(INDIRECT(A1111&amp;B1111&amp;C1111&amp;F1111)="",ISNUMBER(INDIRECT(A1111&amp;B1111&amp;C1111&amp;F1111))=FALSE,INDIRECT(A1111&amp;B1111&amp;C1111&amp;F1111)=0),"",0)</f>
        <v/>
      </c>
    </row>
    <row r="1112" spans="1:20">
      <c r="A1112" s="23" t="s">
        <v>912</v>
      </c>
      <c r="C1112" s="23" t="str">
        <f t="shared" si="51"/>
        <v>w</v>
      </c>
      <c r="E1112" s="23" t="str">
        <f t="shared" ca="1" si="49"/>
        <v>v</v>
      </c>
      <c r="F1112" s="23">
        <f t="shared" si="50"/>
        <v>29</v>
      </c>
      <c r="G1112" s="23" t="str" cm="1">
        <f t="array" aca="1" ref="G1112" ca="1">IF(OR(INDIRECT(A1112&amp;B1112&amp;C1112&amp;F1112)="",ISNUMBER(INDIRECT(A1112&amp;B1112&amp;C1112&amp;F1112))=FALSE),"",IF(INDIRECT(A1112&amp;B1112&amp;C1112&amp;9)="公開","【（第８期）WEB・コールセンター受付】","【（第８期）医療機関受付】"))</f>
        <v/>
      </c>
      <c r="H1112" s="15" t="str" cm="1">
        <f t="array" aca="1" ref="H1112" ca="1">IF(OR(INDIRECT(A1112&amp;B1112&amp;C1112&amp;F1112)="",ISNUMBER(INDIRECT(A1112&amp;B1112&amp;C1112&amp;F1112))=FALSE,INDIRECT(A1112&amp;B1112&amp;C1112&amp;F1112)=0),"",431001)</f>
        <v/>
      </c>
      <c r="I1112" s="15" t="str" cm="1">
        <f t="array" aca="1" ref="I1112" ca="1">IF(OR(INDIRECT(A1112&amp;B1112&amp;C1112&amp;F1112)="",ISNUMBER(INDIRECT(A1112&amp;B1112&amp;C1112&amp;F1112))=FALSE,INDIRECT(A1112&amp;B1112&amp;C1112&amp;F1112)=0),"",G1112&amp;J1112&amp;"."&amp;TEXT(M1112,"00")&amp;TEXT(N1112,"00")&amp;"."&amp;TEXT(O1112,"00")&amp;TEXT(P1112,"00"))</f>
        <v/>
      </c>
      <c r="J1112" s="15" t="str" cm="1">
        <f t="array" aca="1" ref="J1112" ca="1">IF(OR(INDIRECT(A1112&amp;B1112&amp;C1112&amp;F1112)="",ISNUMBER(INDIRECT(A1112&amp;B1112&amp;C1112&amp;F1112))=FALSE,INDIRECT(A1112&amp;B1112&amp;C1112&amp;F1112)=0),"",予約枠報告様式!$B$2)</f>
        <v/>
      </c>
      <c r="K1112" s="15" t="str" cm="1">
        <f t="array" aca="1" ref="K1112" ca="1">IF(OR(INDIRECT(A1112&amp;B1112&amp;C1112&amp;F1112)="",ISNUMBER(INDIRECT(A1112&amp;B1112&amp;C1112&amp;F1112))=FALSE,INDIRECT(A1112&amp;B1112&amp;C1112&amp;F1112)=0),"",1)</f>
        <v/>
      </c>
      <c r="L1112" s="15" t="str" cm="1">
        <f t="array" aca="1" ref="L1112" ca="1">IF(OR(INDIRECT(A1112&amp;B1112&amp;C1112&amp;F1112)="",ISNUMBER(INDIRECT(A1112&amp;B1112&amp;C1112&amp;F1112))=FALSE,INDIRECT(A1112&amp;B1112&amp;C1112&amp;F1112)=0),"",IF(G1112="【（第８期）医療機関受付】",TEXT(INDIRECT(A1112&amp;D1112&amp;E1112&amp;5),"yyy"),TEXT(INDIRECT(A1112&amp;B1112&amp;C1112&amp;5),"yyy")))</f>
        <v/>
      </c>
      <c r="M1112" s="15" t="str" cm="1">
        <f t="array" aca="1" ref="M1112" ca="1">IF(OR(INDIRECT(A1112&amp;B1112&amp;C1112&amp;F1112)="",ISNUMBER(INDIRECT(A1112&amp;B1112&amp;C1112&amp;F1112))=FALSE,INDIRECT(A1112&amp;B1112&amp;C1112&amp;F1112)=0),"",IF(G1112="【（第８期）医療機関受付】",TEXT(INDIRECT(A1112&amp;D1112&amp;E1112&amp;5),"m"),TEXT(INDIRECT(A1112&amp;B1112&amp;C1112&amp;5),"m")))</f>
        <v/>
      </c>
      <c r="N1112" s="15" t="str" cm="1">
        <f t="array" aca="1" ref="N1112" ca="1">IF(OR(INDIRECT(A1112&amp;B1112&amp;C1112&amp;F1112)="",ISNUMBER(INDIRECT(A1112&amp;B1112&amp;C1112&amp;F1112))=FALSE,INDIRECT(A1112&amp;B1112&amp;C1112&amp;F1112)=0),"",IF(G1112="【（第８期）医療機関受付】",TEXT(INDIRECT(A1112&amp;D1112&amp;E1112&amp;5),"d"),TEXT(INDIRECT(A1112&amp;B1112&amp;C1112&amp;5),"d")))</f>
        <v/>
      </c>
      <c r="O1112" s="15" t="str" cm="1">
        <f t="array" aca="1" ref="O1112" ca="1">IF(OR(INDIRECT(A1112&amp;B1112&amp;C1112&amp;F1112)="",ISNUMBER(INDIRECT(A1112&amp;B1112&amp;C1112&amp;F1112))=FALSE,INDIRECT(A1112&amp;B1112&amp;C1112&amp;F1112)=0),"",HOUR(INDIRECT(A1112&amp;"A"&amp;F1112)))</f>
        <v/>
      </c>
      <c r="P1112" s="15" t="str" cm="1">
        <f t="array" aca="1" ref="P1112" ca="1">IF(OR(INDIRECT(A1112&amp;B1112&amp;C1112&amp;F1112)="",ISNUMBER(INDIRECT(A1112&amp;B1112&amp;C1112&amp;F1112))=FALSE,INDIRECT(A1112&amp;B1112&amp;C1112&amp;F1112)=0),"",MINUTE(INDIRECT(A1112&amp;"A"&amp;F1112)))</f>
        <v/>
      </c>
      <c r="Q1112" s="15" t="str" cm="1">
        <f t="array" aca="1" ref="Q1112" ca="1">IF(OR(INDIRECT(A1112&amp;B1112&amp;C1112&amp;F1112)="",ISNUMBER(INDIRECT(A1112&amp;B1112&amp;C1112&amp;F1112))=FALSE,INDIRECT(A1112&amp;B1112&amp;C1112&amp;F1112)=0),"",O1112)</f>
        <v/>
      </c>
      <c r="R1112" s="15" t="str" cm="1">
        <f t="array" aca="1" ref="R1112" ca="1">IF(OR(INDIRECT(A1112&amp;B1112&amp;C1112&amp;F1112)="",ISNUMBER(INDIRECT(A1112&amp;B1112&amp;C1112&amp;F1112))=FALSE,INDIRECT(A1112&amp;B1112&amp;C1112&amp;F1112)=0),"",P1112+14)</f>
        <v/>
      </c>
      <c r="S1112" s="15" t="str" cm="1">
        <f t="array" aca="1" ref="S1112" ca="1">IF(OR(INDIRECT(A1112&amp;B1112&amp;C1112&amp;F1112)="",ISNUMBER(INDIRECT(A1112&amp;B1112&amp;C1112&amp;F1112))=FALSE,INDIRECT(A1112&amp;B1112&amp;C1112&amp;F1112)=0),"",INDIRECT(A1112&amp;B1112&amp;C1112&amp;F1112))</f>
        <v/>
      </c>
      <c r="T1112" s="15" t="str" cm="1">
        <f t="array" aca="1" ref="T1112" ca="1">IF(OR(INDIRECT(A1112&amp;B1112&amp;C1112&amp;F1112)="",ISNUMBER(INDIRECT(A1112&amp;B1112&amp;C1112&amp;F1112))=FALSE,INDIRECT(A1112&amp;B1112&amp;C1112&amp;F1112)=0),"",0)</f>
        <v/>
      </c>
    </row>
    <row r="1113" spans="1:20">
      <c r="A1113" s="23" t="s">
        <v>912</v>
      </c>
      <c r="C1113" s="23" t="str">
        <f t="shared" si="51"/>
        <v>w</v>
      </c>
      <c r="E1113" s="23" t="str">
        <f t="shared" ca="1" si="49"/>
        <v>v</v>
      </c>
      <c r="F1113" s="23">
        <f t="shared" si="50"/>
        <v>30</v>
      </c>
      <c r="G1113" s="23" t="str" cm="1">
        <f t="array" aca="1" ref="G1113" ca="1">IF(OR(INDIRECT(A1113&amp;B1113&amp;C1113&amp;F1113)="",ISNUMBER(INDIRECT(A1113&amp;B1113&amp;C1113&amp;F1113))=FALSE),"",IF(INDIRECT(A1113&amp;B1113&amp;C1113&amp;9)="公開","【（第８期）WEB・コールセンター受付】","【（第８期）医療機関受付】"))</f>
        <v/>
      </c>
      <c r="H1113" s="15" t="str" cm="1">
        <f t="array" aca="1" ref="H1113" ca="1">IF(OR(INDIRECT(A1113&amp;B1113&amp;C1113&amp;F1113)="",ISNUMBER(INDIRECT(A1113&amp;B1113&amp;C1113&amp;F1113))=FALSE,INDIRECT(A1113&amp;B1113&amp;C1113&amp;F1113)=0),"",431001)</f>
        <v/>
      </c>
      <c r="I1113" s="15" t="str" cm="1">
        <f t="array" aca="1" ref="I1113" ca="1">IF(OR(INDIRECT(A1113&amp;B1113&amp;C1113&amp;F1113)="",ISNUMBER(INDIRECT(A1113&amp;B1113&amp;C1113&amp;F1113))=FALSE,INDIRECT(A1113&amp;B1113&amp;C1113&amp;F1113)=0),"",G1113&amp;J1113&amp;"."&amp;TEXT(M1113,"00")&amp;TEXT(N1113,"00")&amp;"."&amp;TEXT(O1113,"00")&amp;TEXT(P1113,"00"))</f>
        <v/>
      </c>
      <c r="J1113" s="15" t="str" cm="1">
        <f t="array" aca="1" ref="J1113" ca="1">IF(OR(INDIRECT(A1113&amp;B1113&amp;C1113&amp;F1113)="",ISNUMBER(INDIRECT(A1113&amp;B1113&amp;C1113&amp;F1113))=FALSE,INDIRECT(A1113&amp;B1113&amp;C1113&amp;F1113)=0),"",予約枠報告様式!$B$2)</f>
        <v/>
      </c>
      <c r="K1113" s="15" t="str" cm="1">
        <f t="array" aca="1" ref="K1113" ca="1">IF(OR(INDIRECT(A1113&amp;B1113&amp;C1113&amp;F1113)="",ISNUMBER(INDIRECT(A1113&amp;B1113&amp;C1113&amp;F1113))=FALSE,INDIRECT(A1113&amp;B1113&amp;C1113&amp;F1113)=0),"",1)</f>
        <v/>
      </c>
      <c r="L1113" s="15" t="str" cm="1">
        <f t="array" aca="1" ref="L1113" ca="1">IF(OR(INDIRECT(A1113&amp;B1113&amp;C1113&amp;F1113)="",ISNUMBER(INDIRECT(A1113&amp;B1113&amp;C1113&amp;F1113))=FALSE,INDIRECT(A1113&amp;B1113&amp;C1113&amp;F1113)=0),"",IF(G1113="【（第８期）医療機関受付】",TEXT(INDIRECT(A1113&amp;D1113&amp;E1113&amp;5),"yyy"),TEXT(INDIRECT(A1113&amp;B1113&amp;C1113&amp;5),"yyy")))</f>
        <v/>
      </c>
      <c r="M1113" s="15" t="str" cm="1">
        <f t="array" aca="1" ref="M1113" ca="1">IF(OR(INDIRECT(A1113&amp;B1113&amp;C1113&amp;F1113)="",ISNUMBER(INDIRECT(A1113&amp;B1113&amp;C1113&amp;F1113))=FALSE,INDIRECT(A1113&amp;B1113&amp;C1113&amp;F1113)=0),"",IF(G1113="【（第８期）医療機関受付】",TEXT(INDIRECT(A1113&amp;D1113&amp;E1113&amp;5),"m"),TEXT(INDIRECT(A1113&amp;B1113&amp;C1113&amp;5),"m")))</f>
        <v/>
      </c>
      <c r="N1113" s="15" t="str" cm="1">
        <f t="array" aca="1" ref="N1113" ca="1">IF(OR(INDIRECT(A1113&amp;B1113&amp;C1113&amp;F1113)="",ISNUMBER(INDIRECT(A1113&amp;B1113&amp;C1113&amp;F1113))=FALSE,INDIRECT(A1113&amp;B1113&amp;C1113&amp;F1113)=0),"",IF(G1113="【（第８期）医療機関受付】",TEXT(INDIRECT(A1113&amp;D1113&amp;E1113&amp;5),"d"),TEXT(INDIRECT(A1113&amp;B1113&amp;C1113&amp;5),"d")))</f>
        <v/>
      </c>
      <c r="O1113" s="15" t="str" cm="1">
        <f t="array" aca="1" ref="O1113" ca="1">IF(OR(INDIRECT(A1113&amp;B1113&amp;C1113&amp;F1113)="",ISNUMBER(INDIRECT(A1113&amp;B1113&amp;C1113&amp;F1113))=FALSE,INDIRECT(A1113&amp;B1113&amp;C1113&amp;F1113)=0),"",HOUR(INDIRECT(A1113&amp;"A"&amp;F1113)))</f>
        <v/>
      </c>
      <c r="P1113" s="15" t="str" cm="1">
        <f t="array" aca="1" ref="P1113" ca="1">IF(OR(INDIRECT(A1113&amp;B1113&amp;C1113&amp;F1113)="",ISNUMBER(INDIRECT(A1113&amp;B1113&amp;C1113&amp;F1113))=FALSE,INDIRECT(A1113&amp;B1113&amp;C1113&amp;F1113)=0),"",MINUTE(INDIRECT(A1113&amp;"A"&amp;F1113)))</f>
        <v/>
      </c>
      <c r="Q1113" s="15" t="str" cm="1">
        <f t="array" aca="1" ref="Q1113" ca="1">IF(OR(INDIRECT(A1113&amp;B1113&amp;C1113&amp;F1113)="",ISNUMBER(INDIRECT(A1113&amp;B1113&amp;C1113&amp;F1113))=FALSE,INDIRECT(A1113&amp;B1113&amp;C1113&amp;F1113)=0),"",O1113)</f>
        <v/>
      </c>
      <c r="R1113" s="15" t="str" cm="1">
        <f t="array" aca="1" ref="R1113" ca="1">IF(OR(INDIRECT(A1113&amp;B1113&amp;C1113&amp;F1113)="",ISNUMBER(INDIRECT(A1113&amp;B1113&amp;C1113&amp;F1113))=FALSE,INDIRECT(A1113&amp;B1113&amp;C1113&amp;F1113)=0),"",P1113+14)</f>
        <v/>
      </c>
      <c r="S1113" s="15" t="str" cm="1">
        <f t="array" aca="1" ref="S1113" ca="1">IF(OR(INDIRECT(A1113&amp;B1113&amp;C1113&amp;F1113)="",ISNUMBER(INDIRECT(A1113&amp;B1113&amp;C1113&amp;F1113))=FALSE,INDIRECT(A1113&amp;B1113&amp;C1113&amp;F1113)=0),"",INDIRECT(A1113&amp;B1113&amp;C1113&amp;F1113))</f>
        <v/>
      </c>
      <c r="T1113" s="15" t="str" cm="1">
        <f t="array" aca="1" ref="T1113" ca="1">IF(OR(INDIRECT(A1113&amp;B1113&amp;C1113&amp;F1113)="",ISNUMBER(INDIRECT(A1113&amp;B1113&amp;C1113&amp;F1113))=FALSE,INDIRECT(A1113&amp;B1113&amp;C1113&amp;F1113)=0),"",0)</f>
        <v/>
      </c>
    </row>
    <row r="1114" spans="1:20">
      <c r="A1114" s="23" t="s">
        <v>912</v>
      </c>
      <c r="C1114" s="23" t="str">
        <f t="shared" si="51"/>
        <v>w</v>
      </c>
      <c r="E1114" s="23" t="str">
        <f t="shared" ca="1" si="49"/>
        <v>v</v>
      </c>
      <c r="F1114" s="23">
        <f t="shared" si="50"/>
        <v>31</v>
      </c>
      <c r="G1114" s="23" t="str" cm="1">
        <f t="array" aca="1" ref="G1114" ca="1">IF(OR(INDIRECT(A1114&amp;B1114&amp;C1114&amp;F1114)="",ISNUMBER(INDIRECT(A1114&amp;B1114&amp;C1114&amp;F1114))=FALSE),"",IF(INDIRECT(A1114&amp;B1114&amp;C1114&amp;9)="公開","【（第８期）WEB・コールセンター受付】","【（第８期）医療機関受付】"))</f>
        <v/>
      </c>
      <c r="H1114" s="15" t="str" cm="1">
        <f t="array" aca="1" ref="H1114" ca="1">IF(OR(INDIRECT(A1114&amp;B1114&amp;C1114&amp;F1114)="",ISNUMBER(INDIRECT(A1114&amp;B1114&amp;C1114&amp;F1114))=FALSE,INDIRECT(A1114&amp;B1114&amp;C1114&amp;F1114)=0),"",431001)</f>
        <v/>
      </c>
      <c r="I1114" s="15" t="str" cm="1">
        <f t="array" aca="1" ref="I1114" ca="1">IF(OR(INDIRECT(A1114&amp;B1114&amp;C1114&amp;F1114)="",ISNUMBER(INDIRECT(A1114&amp;B1114&amp;C1114&amp;F1114))=FALSE,INDIRECT(A1114&amp;B1114&amp;C1114&amp;F1114)=0),"",G1114&amp;J1114&amp;"."&amp;TEXT(M1114,"00")&amp;TEXT(N1114,"00")&amp;"."&amp;TEXT(O1114,"00")&amp;TEXT(P1114,"00"))</f>
        <v/>
      </c>
      <c r="J1114" s="15" t="str" cm="1">
        <f t="array" aca="1" ref="J1114" ca="1">IF(OR(INDIRECT(A1114&amp;B1114&amp;C1114&amp;F1114)="",ISNUMBER(INDIRECT(A1114&amp;B1114&amp;C1114&amp;F1114))=FALSE,INDIRECT(A1114&amp;B1114&amp;C1114&amp;F1114)=0),"",予約枠報告様式!$B$2)</f>
        <v/>
      </c>
      <c r="K1114" s="15" t="str" cm="1">
        <f t="array" aca="1" ref="K1114" ca="1">IF(OR(INDIRECT(A1114&amp;B1114&amp;C1114&amp;F1114)="",ISNUMBER(INDIRECT(A1114&amp;B1114&amp;C1114&amp;F1114))=FALSE,INDIRECT(A1114&amp;B1114&amp;C1114&amp;F1114)=0),"",1)</f>
        <v/>
      </c>
      <c r="L1114" s="15" t="str" cm="1">
        <f t="array" aca="1" ref="L1114" ca="1">IF(OR(INDIRECT(A1114&amp;B1114&amp;C1114&amp;F1114)="",ISNUMBER(INDIRECT(A1114&amp;B1114&amp;C1114&amp;F1114))=FALSE,INDIRECT(A1114&amp;B1114&amp;C1114&amp;F1114)=0),"",IF(G1114="【（第８期）医療機関受付】",TEXT(INDIRECT(A1114&amp;D1114&amp;E1114&amp;5),"yyy"),TEXT(INDIRECT(A1114&amp;B1114&amp;C1114&amp;5),"yyy")))</f>
        <v/>
      </c>
      <c r="M1114" s="15" t="str" cm="1">
        <f t="array" aca="1" ref="M1114" ca="1">IF(OR(INDIRECT(A1114&amp;B1114&amp;C1114&amp;F1114)="",ISNUMBER(INDIRECT(A1114&amp;B1114&amp;C1114&amp;F1114))=FALSE,INDIRECT(A1114&amp;B1114&amp;C1114&amp;F1114)=0),"",IF(G1114="【（第８期）医療機関受付】",TEXT(INDIRECT(A1114&amp;D1114&amp;E1114&amp;5),"m"),TEXT(INDIRECT(A1114&amp;B1114&amp;C1114&amp;5),"m")))</f>
        <v/>
      </c>
      <c r="N1114" s="15" t="str" cm="1">
        <f t="array" aca="1" ref="N1114" ca="1">IF(OR(INDIRECT(A1114&amp;B1114&amp;C1114&amp;F1114)="",ISNUMBER(INDIRECT(A1114&amp;B1114&amp;C1114&amp;F1114))=FALSE,INDIRECT(A1114&amp;B1114&amp;C1114&amp;F1114)=0),"",IF(G1114="【（第８期）医療機関受付】",TEXT(INDIRECT(A1114&amp;D1114&amp;E1114&amp;5),"d"),TEXT(INDIRECT(A1114&amp;B1114&amp;C1114&amp;5),"d")))</f>
        <v/>
      </c>
      <c r="O1114" s="15" t="str" cm="1">
        <f t="array" aca="1" ref="O1114" ca="1">IF(OR(INDIRECT(A1114&amp;B1114&amp;C1114&amp;F1114)="",ISNUMBER(INDIRECT(A1114&amp;B1114&amp;C1114&amp;F1114))=FALSE,INDIRECT(A1114&amp;B1114&amp;C1114&amp;F1114)=0),"",HOUR(INDIRECT(A1114&amp;"A"&amp;F1114)))</f>
        <v/>
      </c>
      <c r="P1114" s="15" t="str" cm="1">
        <f t="array" aca="1" ref="P1114" ca="1">IF(OR(INDIRECT(A1114&amp;B1114&amp;C1114&amp;F1114)="",ISNUMBER(INDIRECT(A1114&amp;B1114&amp;C1114&amp;F1114))=FALSE,INDIRECT(A1114&amp;B1114&amp;C1114&amp;F1114)=0),"",MINUTE(INDIRECT(A1114&amp;"A"&amp;F1114)))</f>
        <v/>
      </c>
      <c r="Q1114" s="15" t="str" cm="1">
        <f t="array" aca="1" ref="Q1114" ca="1">IF(OR(INDIRECT(A1114&amp;B1114&amp;C1114&amp;F1114)="",ISNUMBER(INDIRECT(A1114&amp;B1114&amp;C1114&amp;F1114))=FALSE,INDIRECT(A1114&amp;B1114&amp;C1114&amp;F1114)=0),"",O1114)</f>
        <v/>
      </c>
      <c r="R1114" s="15" t="str" cm="1">
        <f t="array" aca="1" ref="R1114" ca="1">IF(OR(INDIRECT(A1114&amp;B1114&amp;C1114&amp;F1114)="",ISNUMBER(INDIRECT(A1114&amp;B1114&amp;C1114&amp;F1114))=FALSE,INDIRECT(A1114&amp;B1114&amp;C1114&amp;F1114)=0),"",P1114+14)</f>
        <v/>
      </c>
      <c r="S1114" s="15" t="str" cm="1">
        <f t="array" aca="1" ref="S1114" ca="1">IF(OR(INDIRECT(A1114&amp;B1114&amp;C1114&amp;F1114)="",ISNUMBER(INDIRECT(A1114&amp;B1114&amp;C1114&amp;F1114))=FALSE,INDIRECT(A1114&amp;B1114&amp;C1114&amp;F1114)=0),"",INDIRECT(A1114&amp;B1114&amp;C1114&amp;F1114))</f>
        <v/>
      </c>
      <c r="T1114" s="15" t="str" cm="1">
        <f t="array" aca="1" ref="T1114" ca="1">IF(OR(INDIRECT(A1114&amp;B1114&amp;C1114&amp;F1114)="",ISNUMBER(INDIRECT(A1114&amp;B1114&amp;C1114&amp;F1114))=FALSE,INDIRECT(A1114&amp;B1114&amp;C1114&amp;F1114)=0),"",0)</f>
        <v/>
      </c>
    </row>
    <row r="1115" spans="1:20">
      <c r="A1115" s="23" t="s">
        <v>912</v>
      </c>
      <c r="C1115" s="23" t="str">
        <f t="shared" si="51"/>
        <v>w</v>
      </c>
      <c r="E1115" s="23" t="str">
        <f t="shared" ca="1" si="49"/>
        <v>v</v>
      </c>
      <c r="F1115" s="23">
        <f t="shared" si="50"/>
        <v>32</v>
      </c>
      <c r="G1115" s="23" t="str" cm="1">
        <f t="array" aca="1" ref="G1115" ca="1">IF(OR(INDIRECT(A1115&amp;B1115&amp;C1115&amp;F1115)="",ISNUMBER(INDIRECT(A1115&amp;B1115&amp;C1115&amp;F1115))=FALSE),"",IF(INDIRECT(A1115&amp;B1115&amp;C1115&amp;9)="公開","【（第８期）WEB・コールセンター受付】","【（第８期）医療機関受付】"))</f>
        <v/>
      </c>
      <c r="H1115" s="15" t="str" cm="1">
        <f t="array" aca="1" ref="H1115" ca="1">IF(OR(INDIRECT(A1115&amp;B1115&amp;C1115&amp;F1115)="",ISNUMBER(INDIRECT(A1115&amp;B1115&amp;C1115&amp;F1115))=FALSE,INDIRECT(A1115&amp;B1115&amp;C1115&amp;F1115)=0),"",431001)</f>
        <v/>
      </c>
      <c r="I1115" s="15" t="str" cm="1">
        <f t="array" aca="1" ref="I1115" ca="1">IF(OR(INDIRECT(A1115&amp;B1115&amp;C1115&amp;F1115)="",ISNUMBER(INDIRECT(A1115&amp;B1115&amp;C1115&amp;F1115))=FALSE,INDIRECT(A1115&amp;B1115&amp;C1115&amp;F1115)=0),"",G1115&amp;J1115&amp;"."&amp;TEXT(M1115,"00")&amp;TEXT(N1115,"00")&amp;"."&amp;TEXT(O1115,"00")&amp;TEXT(P1115,"00"))</f>
        <v/>
      </c>
      <c r="J1115" s="15" t="str" cm="1">
        <f t="array" aca="1" ref="J1115" ca="1">IF(OR(INDIRECT(A1115&amp;B1115&amp;C1115&amp;F1115)="",ISNUMBER(INDIRECT(A1115&amp;B1115&amp;C1115&amp;F1115))=FALSE,INDIRECT(A1115&amp;B1115&amp;C1115&amp;F1115)=0),"",予約枠報告様式!$B$2)</f>
        <v/>
      </c>
      <c r="K1115" s="15" t="str" cm="1">
        <f t="array" aca="1" ref="K1115" ca="1">IF(OR(INDIRECT(A1115&amp;B1115&amp;C1115&amp;F1115)="",ISNUMBER(INDIRECT(A1115&amp;B1115&amp;C1115&amp;F1115))=FALSE,INDIRECT(A1115&amp;B1115&amp;C1115&amp;F1115)=0),"",1)</f>
        <v/>
      </c>
      <c r="L1115" s="15" t="str" cm="1">
        <f t="array" aca="1" ref="L1115" ca="1">IF(OR(INDIRECT(A1115&amp;B1115&amp;C1115&amp;F1115)="",ISNUMBER(INDIRECT(A1115&amp;B1115&amp;C1115&amp;F1115))=FALSE,INDIRECT(A1115&amp;B1115&amp;C1115&amp;F1115)=0),"",IF(G1115="【（第８期）医療機関受付】",TEXT(INDIRECT(A1115&amp;D1115&amp;E1115&amp;5),"yyy"),TEXT(INDIRECT(A1115&amp;B1115&amp;C1115&amp;5),"yyy")))</f>
        <v/>
      </c>
      <c r="M1115" s="15" t="str" cm="1">
        <f t="array" aca="1" ref="M1115" ca="1">IF(OR(INDIRECT(A1115&amp;B1115&amp;C1115&amp;F1115)="",ISNUMBER(INDIRECT(A1115&amp;B1115&amp;C1115&amp;F1115))=FALSE,INDIRECT(A1115&amp;B1115&amp;C1115&amp;F1115)=0),"",IF(G1115="【（第８期）医療機関受付】",TEXT(INDIRECT(A1115&amp;D1115&amp;E1115&amp;5),"m"),TEXT(INDIRECT(A1115&amp;B1115&amp;C1115&amp;5),"m")))</f>
        <v/>
      </c>
      <c r="N1115" s="15" t="str" cm="1">
        <f t="array" aca="1" ref="N1115" ca="1">IF(OR(INDIRECT(A1115&amp;B1115&amp;C1115&amp;F1115)="",ISNUMBER(INDIRECT(A1115&amp;B1115&amp;C1115&amp;F1115))=FALSE,INDIRECT(A1115&amp;B1115&amp;C1115&amp;F1115)=0),"",IF(G1115="【（第８期）医療機関受付】",TEXT(INDIRECT(A1115&amp;D1115&amp;E1115&amp;5),"d"),TEXT(INDIRECT(A1115&amp;B1115&amp;C1115&amp;5),"d")))</f>
        <v/>
      </c>
      <c r="O1115" s="15" t="str" cm="1">
        <f t="array" aca="1" ref="O1115" ca="1">IF(OR(INDIRECT(A1115&amp;B1115&amp;C1115&amp;F1115)="",ISNUMBER(INDIRECT(A1115&amp;B1115&amp;C1115&amp;F1115))=FALSE,INDIRECT(A1115&amp;B1115&amp;C1115&amp;F1115)=0),"",HOUR(INDIRECT(A1115&amp;"A"&amp;F1115)))</f>
        <v/>
      </c>
      <c r="P1115" s="15" t="str" cm="1">
        <f t="array" aca="1" ref="P1115" ca="1">IF(OR(INDIRECT(A1115&amp;B1115&amp;C1115&amp;F1115)="",ISNUMBER(INDIRECT(A1115&amp;B1115&amp;C1115&amp;F1115))=FALSE,INDIRECT(A1115&amp;B1115&amp;C1115&amp;F1115)=0),"",MINUTE(INDIRECT(A1115&amp;"A"&amp;F1115)))</f>
        <v/>
      </c>
      <c r="Q1115" s="15" t="str" cm="1">
        <f t="array" aca="1" ref="Q1115" ca="1">IF(OR(INDIRECT(A1115&amp;B1115&amp;C1115&amp;F1115)="",ISNUMBER(INDIRECT(A1115&amp;B1115&amp;C1115&amp;F1115))=FALSE,INDIRECT(A1115&amp;B1115&amp;C1115&amp;F1115)=0),"",O1115)</f>
        <v/>
      </c>
      <c r="R1115" s="15" t="str" cm="1">
        <f t="array" aca="1" ref="R1115" ca="1">IF(OR(INDIRECT(A1115&amp;B1115&amp;C1115&amp;F1115)="",ISNUMBER(INDIRECT(A1115&amp;B1115&amp;C1115&amp;F1115))=FALSE,INDIRECT(A1115&amp;B1115&amp;C1115&amp;F1115)=0),"",P1115+14)</f>
        <v/>
      </c>
      <c r="S1115" s="15" t="str" cm="1">
        <f t="array" aca="1" ref="S1115" ca="1">IF(OR(INDIRECT(A1115&amp;B1115&amp;C1115&amp;F1115)="",ISNUMBER(INDIRECT(A1115&amp;B1115&amp;C1115&amp;F1115))=FALSE,INDIRECT(A1115&amp;B1115&amp;C1115&amp;F1115)=0),"",INDIRECT(A1115&amp;B1115&amp;C1115&amp;F1115))</f>
        <v/>
      </c>
      <c r="T1115" s="15" t="str" cm="1">
        <f t="array" aca="1" ref="T1115" ca="1">IF(OR(INDIRECT(A1115&amp;B1115&amp;C1115&amp;F1115)="",ISNUMBER(INDIRECT(A1115&amp;B1115&amp;C1115&amp;F1115))=FALSE,INDIRECT(A1115&amp;B1115&amp;C1115&amp;F1115)=0),"",0)</f>
        <v/>
      </c>
    </row>
    <row r="1116" spans="1:20">
      <c r="A1116" s="23" t="s">
        <v>912</v>
      </c>
      <c r="C1116" s="23" t="str">
        <f t="shared" si="51"/>
        <v>w</v>
      </c>
      <c r="E1116" s="23" t="str">
        <f t="shared" ca="1" si="49"/>
        <v>v</v>
      </c>
      <c r="F1116" s="23">
        <f t="shared" si="50"/>
        <v>33</v>
      </c>
      <c r="G1116" s="23" t="str" cm="1">
        <f t="array" aca="1" ref="G1116" ca="1">IF(OR(INDIRECT(A1116&amp;B1116&amp;C1116&amp;F1116)="",ISNUMBER(INDIRECT(A1116&amp;B1116&amp;C1116&amp;F1116))=FALSE),"",IF(INDIRECT(A1116&amp;B1116&amp;C1116&amp;9)="公開","【（第８期）WEB・コールセンター受付】","【（第８期）医療機関受付】"))</f>
        <v/>
      </c>
      <c r="H1116" s="15" t="str" cm="1">
        <f t="array" aca="1" ref="H1116" ca="1">IF(OR(INDIRECT(A1116&amp;B1116&amp;C1116&amp;F1116)="",ISNUMBER(INDIRECT(A1116&amp;B1116&amp;C1116&amp;F1116))=FALSE,INDIRECT(A1116&amp;B1116&amp;C1116&amp;F1116)=0),"",431001)</f>
        <v/>
      </c>
      <c r="I1116" s="15" t="str" cm="1">
        <f t="array" aca="1" ref="I1116" ca="1">IF(OR(INDIRECT(A1116&amp;B1116&amp;C1116&amp;F1116)="",ISNUMBER(INDIRECT(A1116&amp;B1116&amp;C1116&amp;F1116))=FALSE,INDIRECT(A1116&amp;B1116&amp;C1116&amp;F1116)=0),"",G1116&amp;J1116&amp;"."&amp;TEXT(M1116,"00")&amp;TEXT(N1116,"00")&amp;"."&amp;TEXT(O1116,"00")&amp;TEXT(P1116,"00"))</f>
        <v/>
      </c>
      <c r="J1116" s="15" t="str" cm="1">
        <f t="array" aca="1" ref="J1116" ca="1">IF(OR(INDIRECT(A1116&amp;B1116&amp;C1116&amp;F1116)="",ISNUMBER(INDIRECT(A1116&amp;B1116&amp;C1116&amp;F1116))=FALSE,INDIRECT(A1116&amp;B1116&amp;C1116&amp;F1116)=0),"",予約枠報告様式!$B$2)</f>
        <v/>
      </c>
      <c r="K1116" s="15" t="str" cm="1">
        <f t="array" aca="1" ref="K1116" ca="1">IF(OR(INDIRECT(A1116&amp;B1116&amp;C1116&amp;F1116)="",ISNUMBER(INDIRECT(A1116&amp;B1116&amp;C1116&amp;F1116))=FALSE,INDIRECT(A1116&amp;B1116&amp;C1116&amp;F1116)=0),"",1)</f>
        <v/>
      </c>
      <c r="L1116" s="15" t="str" cm="1">
        <f t="array" aca="1" ref="L1116" ca="1">IF(OR(INDIRECT(A1116&amp;B1116&amp;C1116&amp;F1116)="",ISNUMBER(INDIRECT(A1116&amp;B1116&amp;C1116&amp;F1116))=FALSE,INDIRECT(A1116&amp;B1116&amp;C1116&amp;F1116)=0),"",IF(G1116="【（第８期）医療機関受付】",TEXT(INDIRECT(A1116&amp;D1116&amp;E1116&amp;5),"yyy"),TEXT(INDIRECT(A1116&amp;B1116&amp;C1116&amp;5),"yyy")))</f>
        <v/>
      </c>
      <c r="M1116" s="15" t="str" cm="1">
        <f t="array" aca="1" ref="M1116" ca="1">IF(OR(INDIRECT(A1116&amp;B1116&amp;C1116&amp;F1116)="",ISNUMBER(INDIRECT(A1116&amp;B1116&amp;C1116&amp;F1116))=FALSE,INDIRECT(A1116&amp;B1116&amp;C1116&amp;F1116)=0),"",IF(G1116="【（第８期）医療機関受付】",TEXT(INDIRECT(A1116&amp;D1116&amp;E1116&amp;5),"m"),TEXT(INDIRECT(A1116&amp;B1116&amp;C1116&amp;5),"m")))</f>
        <v/>
      </c>
      <c r="N1116" s="15" t="str" cm="1">
        <f t="array" aca="1" ref="N1116" ca="1">IF(OR(INDIRECT(A1116&amp;B1116&amp;C1116&amp;F1116)="",ISNUMBER(INDIRECT(A1116&amp;B1116&amp;C1116&amp;F1116))=FALSE,INDIRECT(A1116&amp;B1116&amp;C1116&amp;F1116)=0),"",IF(G1116="【（第８期）医療機関受付】",TEXT(INDIRECT(A1116&amp;D1116&amp;E1116&amp;5),"d"),TEXT(INDIRECT(A1116&amp;B1116&amp;C1116&amp;5),"d")))</f>
        <v/>
      </c>
      <c r="O1116" s="15" t="str" cm="1">
        <f t="array" aca="1" ref="O1116" ca="1">IF(OR(INDIRECT(A1116&amp;B1116&amp;C1116&amp;F1116)="",ISNUMBER(INDIRECT(A1116&amp;B1116&amp;C1116&amp;F1116))=FALSE,INDIRECT(A1116&amp;B1116&amp;C1116&amp;F1116)=0),"",HOUR(INDIRECT(A1116&amp;"A"&amp;F1116)))</f>
        <v/>
      </c>
      <c r="P1116" s="15" t="str" cm="1">
        <f t="array" aca="1" ref="P1116" ca="1">IF(OR(INDIRECT(A1116&amp;B1116&amp;C1116&amp;F1116)="",ISNUMBER(INDIRECT(A1116&amp;B1116&amp;C1116&amp;F1116))=FALSE,INDIRECT(A1116&amp;B1116&amp;C1116&amp;F1116)=0),"",MINUTE(INDIRECT(A1116&amp;"A"&amp;F1116)))</f>
        <v/>
      </c>
      <c r="Q1116" s="15" t="str" cm="1">
        <f t="array" aca="1" ref="Q1116" ca="1">IF(OR(INDIRECT(A1116&amp;B1116&amp;C1116&amp;F1116)="",ISNUMBER(INDIRECT(A1116&amp;B1116&amp;C1116&amp;F1116))=FALSE,INDIRECT(A1116&amp;B1116&amp;C1116&amp;F1116)=0),"",O1116)</f>
        <v/>
      </c>
      <c r="R1116" s="15" t="str" cm="1">
        <f t="array" aca="1" ref="R1116" ca="1">IF(OR(INDIRECT(A1116&amp;B1116&amp;C1116&amp;F1116)="",ISNUMBER(INDIRECT(A1116&amp;B1116&amp;C1116&amp;F1116))=FALSE,INDIRECT(A1116&amp;B1116&amp;C1116&amp;F1116)=0),"",P1116+14)</f>
        <v/>
      </c>
      <c r="S1116" s="15" t="str" cm="1">
        <f t="array" aca="1" ref="S1116" ca="1">IF(OR(INDIRECT(A1116&amp;B1116&amp;C1116&amp;F1116)="",ISNUMBER(INDIRECT(A1116&amp;B1116&amp;C1116&amp;F1116))=FALSE,INDIRECT(A1116&amp;B1116&amp;C1116&amp;F1116)=0),"",INDIRECT(A1116&amp;B1116&amp;C1116&amp;F1116))</f>
        <v/>
      </c>
      <c r="T1116" s="15" t="str" cm="1">
        <f t="array" aca="1" ref="T1116" ca="1">IF(OR(INDIRECT(A1116&amp;B1116&amp;C1116&amp;F1116)="",ISNUMBER(INDIRECT(A1116&amp;B1116&amp;C1116&amp;F1116))=FALSE,INDIRECT(A1116&amp;B1116&amp;C1116&amp;F1116)=0),"",0)</f>
        <v/>
      </c>
    </row>
    <row r="1117" spans="1:20">
      <c r="A1117" s="23" t="s">
        <v>912</v>
      </c>
      <c r="C1117" s="23" t="str">
        <f t="shared" si="51"/>
        <v>w</v>
      </c>
      <c r="E1117" s="23" t="str">
        <f t="shared" ca="1" si="49"/>
        <v>v</v>
      </c>
      <c r="F1117" s="23">
        <f t="shared" si="50"/>
        <v>34</v>
      </c>
      <c r="G1117" s="23" t="str" cm="1">
        <f t="array" aca="1" ref="G1117" ca="1">IF(OR(INDIRECT(A1117&amp;B1117&amp;C1117&amp;F1117)="",ISNUMBER(INDIRECT(A1117&amp;B1117&amp;C1117&amp;F1117))=FALSE),"",IF(INDIRECT(A1117&amp;B1117&amp;C1117&amp;9)="公開","【（第８期）WEB・コールセンター受付】","【（第８期）医療機関受付】"))</f>
        <v/>
      </c>
      <c r="H1117" s="15" t="str" cm="1">
        <f t="array" aca="1" ref="H1117" ca="1">IF(OR(INDIRECT(A1117&amp;B1117&amp;C1117&amp;F1117)="",ISNUMBER(INDIRECT(A1117&amp;B1117&amp;C1117&amp;F1117))=FALSE,INDIRECT(A1117&amp;B1117&amp;C1117&amp;F1117)=0),"",431001)</f>
        <v/>
      </c>
      <c r="I1117" s="15" t="str" cm="1">
        <f t="array" aca="1" ref="I1117" ca="1">IF(OR(INDIRECT(A1117&amp;B1117&amp;C1117&amp;F1117)="",ISNUMBER(INDIRECT(A1117&amp;B1117&amp;C1117&amp;F1117))=FALSE,INDIRECT(A1117&amp;B1117&amp;C1117&amp;F1117)=0),"",G1117&amp;J1117&amp;"."&amp;TEXT(M1117,"00")&amp;TEXT(N1117,"00")&amp;"."&amp;TEXT(O1117,"00")&amp;TEXT(P1117,"00"))</f>
        <v/>
      </c>
      <c r="J1117" s="15" t="str" cm="1">
        <f t="array" aca="1" ref="J1117" ca="1">IF(OR(INDIRECT(A1117&amp;B1117&amp;C1117&amp;F1117)="",ISNUMBER(INDIRECT(A1117&amp;B1117&amp;C1117&amp;F1117))=FALSE,INDIRECT(A1117&amp;B1117&amp;C1117&amp;F1117)=0),"",予約枠報告様式!$B$2)</f>
        <v/>
      </c>
      <c r="K1117" s="15" t="str" cm="1">
        <f t="array" aca="1" ref="K1117" ca="1">IF(OR(INDIRECT(A1117&amp;B1117&amp;C1117&amp;F1117)="",ISNUMBER(INDIRECT(A1117&amp;B1117&amp;C1117&amp;F1117))=FALSE,INDIRECT(A1117&amp;B1117&amp;C1117&amp;F1117)=0),"",1)</f>
        <v/>
      </c>
      <c r="L1117" s="15" t="str" cm="1">
        <f t="array" aca="1" ref="L1117" ca="1">IF(OR(INDIRECT(A1117&amp;B1117&amp;C1117&amp;F1117)="",ISNUMBER(INDIRECT(A1117&amp;B1117&amp;C1117&amp;F1117))=FALSE,INDIRECT(A1117&amp;B1117&amp;C1117&amp;F1117)=0),"",IF(G1117="【（第８期）医療機関受付】",TEXT(INDIRECT(A1117&amp;D1117&amp;E1117&amp;5),"yyy"),TEXT(INDIRECT(A1117&amp;B1117&amp;C1117&amp;5),"yyy")))</f>
        <v/>
      </c>
      <c r="M1117" s="15" t="str" cm="1">
        <f t="array" aca="1" ref="M1117" ca="1">IF(OR(INDIRECT(A1117&amp;B1117&amp;C1117&amp;F1117)="",ISNUMBER(INDIRECT(A1117&amp;B1117&amp;C1117&amp;F1117))=FALSE,INDIRECT(A1117&amp;B1117&amp;C1117&amp;F1117)=0),"",IF(G1117="【（第８期）医療機関受付】",TEXT(INDIRECT(A1117&amp;D1117&amp;E1117&amp;5),"m"),TEXT(INDIRECT(A1117&amp;B1117&amp;C1117&amp;5),"m")))</f>
        <v/>
      </c>
      <c r="N1117" s="15" t="str" cm="1">
        <f t="array" aca="1" ref="N1117" ca="1">IF(OR(INDIRECT(A1117&amp;B1117&amp;C1117&amp;F1117)="",ISNUMBER(INDIRECT(A1117&amp;B1117&amp;C1117&amp;F1117))=FALSE,INDIRECT(A1117&amp;B1117&amp;C1117&amp;F1117)=0),"",IF(G1117="【（第８期）医療機関受付】",TEXT(INDIRECT(A1117&amp;D1117&amp;E1117&amp;5),"d"),TEXT(INDIRECT(A1117&amp;B1117&amp;C1117&amp;5),"d")))</f>
        <v/>
      </c>
      <c r="O1117" s="15" t="str" cm="1">
        <f t="array" aca="1" ref="O1117" ca="1">IF(OR(INDIRECT(A1117&amp;B1117&amp;C1117&amp;F1117)="",ISNUMBER(INDIRECT(A1117&amp;B1117&amp;C1117&amp;F1117))=FALSE,INDIRECT(A1117&amp;B1117&amp;C1117&amp;F1117)=0),"",HOUR(INDIRECT(A1117&amp;"A"&amp;F1117)))</f>
        <v/>
      </c>
      <c r="P1117" s="15" t="str" cm="1">
        <f t="array" aca="1" ref="P1117" ca="1">IF(OR(INDIRECT(A1117&amp;B1117&amp;C1117&amp;F1117)="",ISNUMBER(INDIRECT(A1117&amp;B1117&amp;C1117&amp;F1117))=FALSE,INDIRECT(A1117&amp;B1117&amp;C1117&amp;F1117)=0),"",MINUTE(INDIRECT(A1117&amp;"A"&amp;F1117)))</f>
        <v/>
      </c>
      <c r="Q1117" s="15" t="str" cm="1">
        <f t="array" aca="1" ref="Q1117" ca="1">IF(OR(INDIRECT(A1117&amp;B1117&amp;C1117&amp;F1117)="",ISNUMBER(INDIRECT(A1117&amp;B1117&amp;C1117&amp;F1117))=FALSE,INDIRECT(A1117&amp;B1117&amp;C1117&amp;F1117)=0),"",O1117)</f>
        <v/>
      </c>
      <c r="R1117" s="15" t="str" cm="1">
        <f t="array" aca="1" ref="R1117" ca="1">IF(OR(INDIRECT(A1117&amp;B1117&amp;C1117&amp;F1117)="",ISNUMBER(INDIRECT(A1117&amp;B1117&amp;C1117&amp;F1117))=FALSE,INDIRECT(A1117&amp;B1117&amp;C1117&amp;F1117)=0),"",P1117+14)</f>
        <v/>
      </c>
      <c r="S1117" s="15" t="str" cm="1">
        <f t="array" aca="1" ref="S1117" ca="1">IF(OR(INDIRECT(A1117&amp;B1117&amp;C1117&amp;F1117)="",ISNUMBER(INDIRECT(A1117&amp;B1117&amp;C1117&amp;F1117))=FALSE,INDIRECT(A1117&amp;B1117&amp;C1117&amp;F1117)=0),"",INDIRECT(A1117&amp;B1117&amp;C1117&amp;F1117))</f>
        <v/>
      </c>
      <c r="T1117" s="15" t="str" cm="1">
        <f t="array" aca="1" ref="T1117" ca="1">IF(OR(INDIRECT(A1117&amp;B1117&amp;C1117&amp;F1117)="",ISNUMBER(INDIRECT(A1117&amp;B1117&amp;C1117&amp;F1117))=FALSE,INDIRECT(A1117&amp;B1117&amp;C1117&amp;F1117)=0),"",0)</f>
        <v/>
      </c>
    </row>
    <row r="1118" spans="1:20">
      <c r="A1118" s="23" t="s">
        <v>912</v>
      </c>
      <c r="C1118" s="23" t="str">
        <f t="shared" si="51"/>
        <v>w</v>
      </c>
      <c r="E1118" s="23" t="str">
        <f t="shared" ca="1" si="49"/>
        <v>v</v>
      </c>
      <c r="F1118" s="23">
        <f t="shared" si="50"/>
        <v>35</v>
      </c>
      <c r="G1118" s="23" t="str" cm="1">
        <f t="array" aca="1" ref="G1118" ca="1">IF(OR(INDIRECT(A1118&amp;B1118&amp;C1118&amp;F1118)="",ISNUMBER(INDIRECT(A1118&amp;B1118&amp;C1118&amp;F1118))=FALSE),"",IF(INDIRECT(A1118&amp;B1118&amp;C1118&amp;9)="公開","【（第８期）WEB・コールセンター受付】","【（第８期）医療機関受付】"))</f>
        <v/>
      </c>
      <c r="H1118" s="15" t="str" cm="1">
        <f t="array" aca="1" ref="H1118" ca="1">IF(OR(INDIRECT(A1118&amp;B1118&amp;C1118&amp;F1118)="",ISNUMBER(INDIRECT(A1118&amp;B1118&amp;C1118&amp;F1118))=FALSE,INDIRECT(A1118&amp;B1118&amp;C1118&amp;F1118)=0),"",431001)</f>
        <v/>
      </c>
      <c r="I1118" s="15" t="str" cm="1">
        <f t="array" aca="1" ref="I1118" ca="1">IF(OR(INDIRECT(A1118&amp;B1118&amp;C1118&amp;F1118)="",ISNUMBER(INDIRECT(A1118&amp;B1118&amp;C1118&amp;F1118))=FALSE,INDIRECT(A1118&amp;B1118&amp;C1118&amp;F1118)=0),"",G1118&amp;J1118&amp;"."&amp;TEXT(M1118,"00")&amp;TEXT(N1118,"00")&amp;"."&amp;TEXT(O1118,"00")&amp;TEXT(P1118,"00"))</f>
        <v/>
      </c>
      <c r="J1118" s="15" t="str" cm="1">
        <f t="array" aca="1" ref="J1118" ca="1">IF(OR(INDIRECT(A1118&amp;B1118&amp;C1118&amp;F1118)="",ISNUMBER(INDIRECT(A1118&amp;B1118&amp;C1118&amp;F1118))=FALSE,INDIRECT(A1118&amp;B1118&amp;C1118&amp;F1118)=0),"",予約枠報告様式!$B$2)</f>
        <v/>
      </c>
      <c r="K1118" s="15" t="str" cm="1">
        <f t="array" aca="1" ref="K1118" ca="1">IF(OR(INDIRECT(A1118&amp;B1118&amp;C1118&amp;F1118)="",ISNUMBER(INDIRECT(A1118&amp;B1118&amp;C1118&amp;F1118))=FALSE,INDIRECT(A1118&amp;B1118&amp;C1118&amp;F1118)=0),"",1)</f>
        <v/>
      </c>
      <c r="L1118" s="15" t="str" cm="1">
        <f t="array" aca="1" ref="L1118" ca="1">IF(OR(INDIRECT(A1118&amp;B1118&amp;C1118&amp;F1118)="",ISNUMBER(INDIRECT(A1118&amp;B1118&amp;C1118&amp;F1118))=FALSE,INDIRECT(A1118&amp;B1118&amp;C1118&amp;F1118)=0),"",IF(G1118="【（第８期）医療機関受付】",TEXT(INDIRECT(A1118&amp;D1118&amp;E1118&amp;5),"yyy"),TEXT(INDIRECT(A1118&amp;B1118&amp;C1118&amp;5),"yyy")))</f>
        <v/>
      </c>
      <c r="M1118" s="15" t="str" cm="1">
        <f t="array" aca="1" ref="M1118" ca="1">IF(OR(INDIRECT(A1118&amp;B1118&amp;C1118&amp;F1118)="",ISNUMBER(INDIRECT(A1118&amp;B1118&amp;C1118&amp;F1118))=FALSE,INDIRECT(A1118&amp;B1118&amp;C1118&amp;F1118)=0),"",IF(G1118="【（第８期）医療機関受付】",TEXT(INDIRECT(A1118&amp;D1118&amp;E1118&amp;5),"m"),TEXT(INDIRECT(A1118&amp;B1118&amp;C1118&amp;5),"m")))</f>
        <v/>
      </c>
      <c r="N1118" s="15" t="str" cm="1">
        <f t="array" aca="1" ref="N1118" ca="1">IF(OR(INDIRECT(A1118&amp;B1118&amp;C1118&amp;F1118)="",ISNUMBER(INDIRECT(A1118&amp;B1118&amp;C1118&amp;F1118))=FALSE,INDIRECT(A1118&amp;B1118&amp;C1118&amp;F1118)=0),"",IF(G1118="【（第８期）医療機関受付】",TEXT(INDIRECT(A1118&amp;D1118&amp;E1118&amp;5),"d"),TEXT(INDIRECT(A1118&amp;B1118&amp;C1118&amp;5),"d")))</f>
        <v/>
      </c>
      <c r="O1118" s="15" t="str" cm="1">
        <f t="array" aca="1" ref="O1118" ca="1">IF(OR(INDIRECT(A1118&amp;B1118&amp;C1118&amp;F1118)="",ISNUMBER(INDIRECT(A1118&amp;B1118&amp;C1118&amp;F1118))=FALSE,INDIRECT(A1118&amp;B1118&amp;C1118&amp;F1118)=0),"",HOUR(INDIRECT(A1118&amp;"A"&amp;F1118)))</f>
        <v/>
      </c>
      <c r="P1118" s="15" t="str" cm="1">
        <f t="array" aca="1" ref="P1118" ca="1">IF(OR(INDIRECT(A1118&amp;B1118&amp;C1118&amp;F1118)="",ISNUMBER(INDIRECT(A1118&amp;B1118&amp;C1118&amp;F1118))=FALSE,INDIRECT(A1118&amp;B1118&amp;C1118&amp;F1118)=0),"",MINUTE(INDIRECT(A1118&amp;"A"&amp;F1118)))</f>
        <v/>
      </c>
      <c r="Q1118" s="15" t="str" cm="1">
        <f t="array" aca="1" ref="Q1118" ca="1">IF(OR(INDIRECT(A1118&amp;B1118&amp;C1118&amp;F1118)="",ISNUMBER(INDIRECT(A1118&amp;B1118&amp;C1118&amp;F1118))=FALSE,INDIRECT(A1118&amp;B1118&amp;C1118&amp;F1118)=0),"",O1118)</f>
        <v/>
      </c>
      <c r="R1118" s="15" t="str" cm="1">
        <f t="array" aca="1" ref="R1118" ca="1">IF(OR(INDIRECT(A1118&amp;B1118&amp;C1118&amp;F1118)="",ISNUMBER(INDIRECT(A1118&amp;B1118&amp;C1118&amp;F1118))=FALSE,INDIRECT(A1118&amp;B1118&amp;C1118&amp;F1118)=0),"",P1118+14)</f>
        <v/>
      </c>
      <c r="S1118" s="15" t="str" cm="1">
        <f t="array" aca="1" ref="S1118" ca="1">IF(OR(INDIRECT(A1118&amp;B1118&amp;C1118&amp;F1118)="",ISNUMBER(INDIRECT(A1118&amp;B1118&amp;C1118&amp;F1118))=FALSE,INDIRECT(A1118&amp;B1118&amp;C1118&amp;F1118)=0),"",INDIRECT(A1118&amp;B1118&amp;C1118&amp;F1118))</f>
        <v/>
      </c>
      <c r="T1118" s="15" t="str" cm="1">
        <f t="array" aca="1" ref="T1118" ca="1">IF(OR(INDIRECT(A1118&amp;B1118&amp;C1118&amp;F1118)="",ISNUMBER(INDIRECT(A1118&amp;B1118&amp;C1118&amp;F1118))=FALSE,INDIRECT(A1118&amp;B1118&amp;C1118&amp;F1118)=0),"",0)</f>
        <v/>
      </c>
    </row>
    <row r="1119" spans="1:20">
      <c r="A1119" s="23" t="s">
        <v>912</v>
      </c>
      <c r="C1119" s="23" t="str">
        <f t="shared" si="51"/>
        <v>w</v>
      </c>
      <c r="E1119" s="23" t="str">
        <f t="shared" ca="1" si="49"/>
        <v>v</v>
      </c>
      <c r="F1119" s="23">
        <f t="shared" si="50"/>
        <v>36</v>
      </c>
      <c r="G1119" s="23" t="str" cm="1">
        <f t="array" aca="1" ref="G1119" ca="1">IF(OR(INDIRECT(A1119&amp;B1119&amp;C1119&amp;F1119)="",ISNUMBER(INDIRECT(A1119&amp;B1119&amp;C1119&amp;F1119))=FALSE),"",IF(INDIRECT(A1119&amp;B1119&amp;C1119&amp;9)="公開","【（第８期）WEB・コールセンター受付】","【（第８期）医療機関受付】"))</f>
        <v/>
      </c>
      <c r="H1119" s="15" t="str" cm="1">
        <f t="array" aca="1" ref="H1119" ca="1">IF(OR(INDIRECT(A1119&amp;B1119&amp;C1119&amp;F1119)="",ISNUMBER(INDIRECT(A1119&amp;B1119&amp;C1119&amp;F1119))=FALSE,INDIRECT(A1119&amp;B1119&amp;C1119&amp;F1119)=0),"",431001)</f>
        <v/>
      </c>
      <c r="I1119" s="15" t="str" cm="1">
        <f t="array" aca="1" ref="I1119" ca="1">IF(OR(INDIRECT(A1119&amp;B1119&amp;C1119&amp;F1119)="",ISNUMBER(INDIRECT(A1119&amp;B1119&amp;C1119&amp;F1119))=FALSE,INDIRECT(A1119&amp;B1119&amp;C1119&amp;F1119)=0),"",G1119&amp;J1119&amp;"."&amp;TEXT(M1119,"00")&amp;TEXT(N1119,"00")&amp;"."&amp;TEXT(O1119,"00")&amp;TEXT(P1119,"00"))</f>
        <v/>
      </c>
      <c r="J1119" s="15" t="str" cm="1">
        <f t="array" aca="1" ref="J1119" ca="1">IF(OR(INDIRECT(A1119&amp;B1119&amp;C1119&amp;F1119)="",ISNUMBER(INDIRECT(A1119&amp;B1119&amp;C1119&amp;F1119))=FALSE,INDIRECT(A1119&amp;B1119&amp;C1119&amp;F1119)=0),"",予約枠報告様式!$B$2)</f>
        <v/>
      </c>
      <c r="K1119" s="15" t="str" cm="1">
        <f t="array" aca="1" ref="K1119" ca="1">IF(OR(INDIRECT(A1119&amp;B1119&amp;C1119&amp;F1119)="",ISNUMBER(INDIRECT(A1119&amp;B1119&amp;C1119&amp;F1119))=FALSE,INDIRECT(A1119&amp;B1119&amp;C1119&amp;F1119)=0),"",1)</f>
        <v/>
      </c>
      <c r="L1119" s="15" t="str" cm="1">
        <f t="array" aca="1" ref="L1119" ca="1">IF(OR(INDIRECT(A1119&amp;B1119&amp;C1119&amp;F1119)="",ISNUMBER(INDIRECT(A1119&amp;B1119&amp;C1119&amp;F1119))=FALSE,INDIRECT(A1119&amp;B1119&amp;C1119&amp;F1119)=0),"",IF(G1119="【（第８期）医療機関受付】",TEXT(INDIRECT(A1119&amp;D1119&amp;E1119&amp;5),"yyy"),TEXT(INDIRECT(A1119&amp;B1119&amp;C1119&amp;5),"yyy")))</f>
        <v/>
      </c>
      <c r="M1119" s="15" t="str" cm="1">
        <f t="array" aca="1" ref="M1119" ca="1">IF(OR(INDIRECT(A1119&amp;B1119&amp;C1119&amp;F1119)="",ISNUMBER(INDIRECT(A1119&amp;B1119&amp;C1119&amp;F1119))=FALSE,INDIRECT(A1119&amp;B1119&amp;C1119&amp;F1119)=0),"",IF(G1119="【（第８期）医療機関受付】",TEXT(INDIRECT(A1119&amp;D1119&amp;E1119&amp;5),"m"),TEXT(INDIRECT(A1119&amp;B1119&amp;C1119&amp;5),"m")))</f>
        <v/>
      </c>
      <c r="N1119" s="15" t="str" cm="1">
        <f t="array" aca="1" ref="N1119" ca="1">IF(OR(INDIRECT(A1119&amp;B1119&amp;C1119&amp;F1119)="",ISNUMBER(INDIRECT(A1119&amp;B1119&amp;C1119&amp;F1119))=FALSE,INDIRECT(A1119&amp;B1119&amp;C1119&amp;F1119)=0),"",IF(G1119="【（第８期）医療機関受付】",TEXT(INDIRECT(A1119&amp;D1119&amp;E1119&amp;5),"d"),TEXT(INDIRECT(A1119&amp;B1119&amp;C1119&amp;5),"d")))</f>
        <v/>
      </c>
      <c r="O1119" s="15" t="str" cm="1">
        <f t="array" aca="1" ref="O1119" ca="1">IF(OR(INDIRECT(A1119&amp;B1119&amp;C1119&amp;F1119)="",ISNUMBER(INDIRECT(A1119&amp;B1119&amp;C1119&amp;F1119))=FALSE,INDIRECT(A1119&amp;B1119&amp;C1119&amp;F1119)=0),"",HOUR(INDIRECT(A1119&amp;"A"&amp;F1119)))</f>
        <v/>
      </c>
      <c r="P1119" s="15" t="str" cm="1">
        <f t="array" aca="1" ref="P1119" ca="1">IF(OR(INDIRECT(A1119&amp;B1119&amp;C1119&amp;F1119)="",ISNUMBER(INDIRECT(A1119&amp;B1119&amp;C1119&amp;F1119))=FALSE,INDIRECT(A1119&amp;B1119&amp;C1119&amp;F1119)=0),"",MINUTE(INDIRECT(A1119&amp;"A"&amp;F1119)))</f>
        <v/>
      </c>
      <c r="Q1119" s="15" t="str" cm="1">
        <f t="array" aca="1" ref="Q1119" ca="1">IF(OR(INDIRECT(A1119&amp;B1119&amp;C1119&amp;F1119)="",ISNUMBER(INDIRECT(A1119&amp;B1119&amp;C1119&amp;F1119))=FALSE,INDIRECT(A1119&amp;B1119&amp;C1119&amp;F1119)=0),"",O1119)</f>
        <v/>
      </c>
      <c r="R1119" s="15" t="str" cm="1">
        <f t="array" aca="1" ref="R1119" ca="1">IF(OR(INDIRECT(A1119&amp;B1119&amp;C1119&amp;F1119)="",ISNUMBER(INDIRECT(A1119&amp;B1119&amp;C1119&amp;F1119))=FALSE,INDIRECT(A1119&amp;B1119&amp;C1119&amp;F1119)=0),"",P1119+14)</f>
        <v/>
      </c>
      <c r="S1119" s="15" t="str" cm="1">
        <f t="array" aca="1" ref="S1119" ca="1">IF(OR(INDIRECT(A1119&amp;B1119&amp;C1119&amp;F1119)="",ISNUMBER(INDIRECT(A1119&amp;B1119&amp;C1119&amp;F1119))=FALSE,INDIRECT(A1119&amp;B1119&amp;C1119&amp;F1119)=0),"",INDIRECT(A1119&amp;B1119&amp;C1119&amp;F1119))</f>
        <v/>
      </c>
      <c r="T1119" s="15" t="str" cm="1">
        <f t="array" aca="1" ref="T1119" ca="1">IF(OR(INDIRECT(A1119&amp;B1119&amp;C1119&amp;F1119)="",ISNUMBER(INDIRECT(A1119&amp;B1119&amp;C1119&amp;F1119))=FALSE,INDIRECT(A1119&amp;B1119&amp;C1119&amp;F1119)=0),"",0)</f>
        <v/>
      </c>
    </row>
    <row r="1120" spans="1:20">
      <c r="A1120" s="23" t="s">
        <v>912</v>
      </c>
      <c r="C1120" s="23" t="str">
        <f t="shared" si="51"/>
        <v>w</v>
      </c>
      <c r="E1120" s="23" t="str">
        <f t="shared" ca="1" si="49"/>
        <v>v</v>
      </c>
      <c r="F1120" s="23">
        <f t="shared" si="50"/>
        <v>37</v>
      </c>
      <c r="G1120" s="23" t="str" cm="1">
        <f t="array" aca="1" ref="G1120" ca="1">IF(OR(INDIRECT(A1120&amp;B1120&amp;C1120&amp;F1120)="",ISNUMBER(INDIRECT(A1120&amp;B1120&amp;C1120&amp;F1120))=FALSE),"",IF(INDIRECT(A1120&amp;B1120&amp;C1120&amp;9)="公開","【（第８期）WEB・コールセンター受付】","【（第８期）医療機関受付】"))</f>
        <v/>
      </c>
      <c r="H1120" s="15" t="str" cm="1">
        <f t="array" aca="1" ref="H1120" ca="1">IF(OR(INDIRECT(A1120&amp;B1120&amp;C1120&amp;F1120)="",ISNUMBER(INDIRECT(A1120&amp;B1120&amp;C1120&amp;F1120))=FALSE,INDIRECT(A1120&amp;B1120&amp;C1120&amp;F1120)=0),"",431001)</f>
        <v/>
      </c>
      <c r="I1120" s="15" t="str" cm="1">
        <f t="array" aca="1" ref="I1120" ca="1">IF(OR(INDIRECT(A1120&amp;B1120&amp;C1120&amp;F1120)="",ISNUMBER(INDIRECT(A1120&amp;B1120&amp;C1120&amp;F1120))=FALSE,INDIRECT(A1120&amp;B1120&amp;C1120&amp;F1120)=0),"",G1120&amp;J1120&amp;"."&amp;TEXT(M1120,"00")&amp;TEXT(N1120,"00")&amp;"."&amp;TEXT(O1120,"00")&amp;TEXT(P1120,"00"))</f>
        <v/>
      </c>
      <c r="J1120" s="15" t="str" cm="1">
        <f t="array" aca="1" ref="J1120" ca="1">IF(OR(INDIRECT(A1120&amp;B1120&amp;C1120&amp;F1120)="",ISNUMBER(INDIRECT(A1120&amp;B1120&amp;C1120&amp;F1120))=FALSE,INDIRECT(A1120&amp;B1120&amp;C1120&amp;F1120)=0),"",予約枠報告様式!$B$2)</f>
        <v/>
      </c>
      <c r="K1120" s="15" t="str" cm="1">
        <f t="array" aca="1" ref="K1120" ca="1">IF(OR(INDIRECT(A1120&amp;B1120&amp;C1120&amp;F1120)="",ISNUMBER(INDIRECT(A1120&amp;B1120&amp;C1120&amp;F1120))=FALSE,INDIRECT(A1120&amp;B1120&amp;C1120&amp;F1120)=0),"",1)</f>
        <v/>
      </c>
      <c r="L1120" s="15" t="str" cm="1">
        <f t="array" aca="1" ref="L1120" ca="1">IF(OR(INDIRECT(A1120&amp;B1120&amp;C1120&amp;F1120)="",ISNUMBER(INDIRECT(A1120&amp;B1120&amp;C1120&amp;F1120))=FALSE,INDIRECT(A1120&amp;B1120&amp;C1120&amp;F1120)=0),"",IF(G1120="【（第８期）医療機関受付】",TEXT(INDIRECT(A1120&amp;D1120&amp;E1120&amp;5),"yyy"),TEXT(INDIRECT(A1120&amp;B1120&amp;C1120&amp;5),"yyy")))</f>
        <v/>
      </c>
      <c r="M1120" s="15" t="str" cm="1">
        <f t="array" aca="1" ref="M1120" ca="1">IF(OR(INDIRECT(A1120&amp;B1120&amp;C1120&amp;F1120)="",ISNUMBER(INDIRECT(A1120&amp;B1120&amp;C1120&amp;F1120))=FALSE,INDIRECT(A1120&amp;B1120&amp;C1120&amp;F1120)=0),"",IF(G1120="【（第８期）医療機関受付】",TEXT(INDIRECT(A1120&amp;D1120&amp;E1120&amp;5),"m"),TEXT(INDIRECT(A1120&amp;B1120&amp;C1120&amp;5),"m")))</f>
        <v/>
      </c>
      <c r="N1120" s="15" t="str" cm="1">
        <f t="array" aca="1" ref="N1120" ca="1">IF(OR(INDIRECT(A1120&amp;B1120&amp;C1120&amp;F1120)="",ISNUMBER(INDIRECT(A1120&amp;B1120&amp;C1120&amp;F1120))=FALSE,INDIRECT(A1120&amp;B1120&amp;C1120&amp;F1120)=0),"",IF(G1120="【（第８期）医療機関受付】",TEXT(INDIRECT(A1120&amp;D1120&amp;E1120&amp;5),"d"),TEXT(INDIRECT(A1120&amp;B1120&amp;C1120&amp;5),"d")))</f>
        <v/>
      </c>
      <c r="O1120" s="15" t="str" cm="1">
        <f t="array" aca="1" ref="O1120" ca="1">IF(OR(INDIRECT(A1120&amp;B1120&amp;C1120&amp;F1120)="",ISNUMBER(INDIRECT(A1120&amp;B1120&amp;C1120&amp;F1120))=FALSE,INDIRECT(A1120&amp;B1120&amp;C1120&amp;F1120)=0),"",HOUR(INDIRECT(A1120&amp;"A"&amp;F1120)))</f>
        <v/>
      </c>
      <c r="P1120" s="15" t="str" cm="1">
        <f t="array" aca="1" ref="P1120" ca="1">IF(OR(INDIRECT(A1120&amp;B1120&amp;C1120&amp;F1120)="",ISNUMBER(INDIRECT(A1120&amp;B1120&amp;C1120&amp;F1120))=FALSE,INDIRECT(A1120&amp;B1120&amp;C1120&amp;F1120)=0),"",MINUTE(INDIRECT(A1120&amp;"A"&amp;F1120)))</f>
        <v/>
      </c>
      <c r="Q1120" s="15" t="str" cm="1">
        <f t="array" aca="1" ref="Q1120" ca="1">IF(OR(INDIRECT(A1120&amp;B1120&amp;C1120&amp;F1120)="",ISNUMBER(INDIRECT(A1120&amp;B1120&amp;C1120&amp;F1120))=FALSE,INDIRECT(A1120&amp;B1120&amp;C1120&amp;F1120)=0),"",O1120)</f>
        <v/>
      </c>
      <c r="R1120" s="15" t="str" cm="1">
        <f t="array" aca="1" ref="R1120" ca="1">IF(OR(INDIRECT(A1120&amp;B1120&amp;C1120&amp;F1120)="",ISNUMBER(INDIRECT(A1120&amp;B1120&amp;C1120&amp;F1120))=FALSE,INDIRECT(A1120&amp;B1120&amp;C1120&amp;F1120)=0),"",P1120+14)</f>
        <v/>
      </c>
      <c r="S1120" s="15" t="str" cm="1">
        <f t="array" aca="1" ref="S1120" ca="1">IF(OR(INDIRECT(A1120&amp;B1120&amp;C1120&amp;F1120)="",ISNUMBER(INDIRECT(A1120&amp;B1120&amp;C1120&amp;F1120))=FALSE,INDIRECT(A1120&amp;B1120&amp;C1120&amp;F1120)=0),"",INDIRECT(A1120&amp;B1120&amp;C1120&amp;F1120))</f>
        <v/>
      </c>
      <c r="T1120" s="15" t="str" cm="1">
        <f t="array" aca="1" ref="T1120" ca="1">IF(OR(INDIRECT(A1120&amp;B1120&amp;C1120&amp;F1120)="",ISNUMBER(INDIRECT(A1120&amp;B1120&amp;C1120&amp;F1120))=FALSE,INDIRECT(A1120&amp;B1120&amp;C1120&amp;F1120)=0),"",0)</f>
        <v/>
      </c>
    </row>
    <row r="1121" spans="1:20">
      <c r="A1121" s="23" t="s">
        <v>912</v>
      </c>
      <c r="C1121" s="23" t="str">
        <f t="shared" si="51"/>
        <v>w</v>
      </c>
      <c r="E1121" s="23" t="str">
        <f t="shared" ca="1" si="49"/>
        <v>v</v>
      </c>
      <c r="F1121" s="23">
        <f t="shared" si="50"/>
        <v>38</v>
      </c>
      <c r="G1121" s="23" t="str" cm="1">
        <f t="array" aca="1" ref="G1121" ca="1">IF(OR(INDIRECT(A1121&amp;B1121&amp;C1121&amp;F1121)="",ISNUMBER(INDIRECT(A1121&amp;B1121&amp;C1121&amp;F1121))=FALSE),"",IF(INDIRECT(A1121&amp;B1121&amp;C1121&amp;9)="公開","【（第８期）WEB・コールセンター受付】","【（第８期）医療機関受付】"))</f>
        <v/>
      </c>
      <c r="H1121" s="15" t="str" cm="1">
        <f t="array" aca="1" ref="H1121" ca="1">IF(OR(INDIRECT(A1121&amp;B1121&amp;C1121&amp;F1121)="",ISNUMBER(INDIRECT(A1121&amp;B1121&amp;C1121&amp;F1121))=FALSE,INDIRECT(A1121&amp;B1121&amp;C1121&amp;F1121)=0),"",431001)</f>
        <v/>
      </c>
      <c r="I1121" s="15" t="str" cm="1">
        <f t="array" aca="1" ref="I1121" ca="1">IF(OR(INDIRECT(A1121&amp;B1121&amp;C1121&amp;F1121)="",ISNUMBER(INDIRECT(A1121&amp;B1121&amp;C1121&amp;F1121))=FALSE,INDIRECT(A1121&amp;B1121&amp;C1121&amp;F1121)=0),"",G1121&amp;J1121&amp;"."&amp;TEXT(M1121,"00")&amp;TEXT(N1121,"00")&amp;"."&amp;TEXT(O1121,"00")&amp;TEXT(P1121,"00"))</f>
        <v/>
      </c>
      <c r="J1121" s="15" t="str" cm="1">
        <f t="array" aca="1" ref="J1121" ca="1">IF(OR(INDIRECT(A1121&amp;B1121&amp;C1121&amp;F1121)="",ISNUMBER(INDIRECT(A1121&amp;B1121&amp;C1121&amp;F1121))=FALSE,INDIRECT(A1121&amp;B1121&amp;C1121&amp;F1121)=0),"",予約枠報告様式!$B$2)</f>
        <v/>
      </c>
      <c r="K1121" s="15" t="str" cm="1">
        <f t="array" aca="1" ref="K1121" ca="1">IF(OR(INDIRECT(A1121&amp;B1121&amp;C1121&amp;F1121)="",ISNUMBER(INDIRECT(A1121&amp;B1121&amp;C1121&amp;F1121))=FALSE,INDIRECT(A1121&amp;B1121&amp;C1121&amp;F1121)=0),"",1)</f>
        <v/>
      </c>
      <c r="L1121" s="15" t="str" cm="1">
        <f t="array" aca="1" ref="L1121" ca="1">IF(OR(INDIRECT(A1121&amp;B1121&amp;C1121&amp;F1121)="",ISNUMBER(INDIRECT(A1121&amp;B1121&amp;C1121&amp;F1121))=FALSE,INDIRECT(A1121&amp;B1121&amp;C1121&amp;F1121)=0),"",IF(G1121="【（第８期）医療機関受付】",TEXT(INDIRECT(A1121&amp;D1121&amp;E1121&amp;5),"yyy"),TEXT(INDIRECT(A1121&amp;B1121&amp;C1121&amp;5),"yyy")))</f>
        <v/>
      </c>
      <c r="M1121" s="15" t="str" cm="1">
        <f t="array" aca="1" ref="M1121" ca="1">IF(OR(INDIRECT(A1121&amp;B1121&amp;C1121&amp;F1121)="",ISNUMBER(INDIRECT(A1121&amp;B1121&amp;C1121&amp;F1121))=FALSE,INDIRECT(A1121&amp;B1121&amp;C1121&amp;F1121)=0),"",IF(G1121="【（第８期）医療機関受付】",TEXT(INDIRECT(A1121&amp;D1121&amp;E1121&amp;5),"m"),TEXT(INDIRECT(A1121&amp;B1121&amp;C1121&amp;5),"m")))</f>
        <v/>
      </c>
      <c r="N1121" s="15" t="str" cm="1">
        <f t="array" aca="1" ref="N1121" ca="1">IF(OR(INDIRECT(A1121&amp;B1121&amp;C1121&amp;F1121)="",ISNUMBER(INDIRECT(A1121&amp;B1121&amp;C1121&amp;F1121))=FALSE,INDIRECT(A1121&amp;B1121&amp;C1121&amp;F1121)=0),"",IF(G1121="【（第８期）医療機関受付】",TEXT(INDIRECT(A1121&amp;D1121&amp;E1121&amp;5),"d"),TEXT(INDIRECT(A1121&amp;B1121&amp;C1121&amp;5),"d")))</f>
        <v/>
      </c>
      <c r="O1121" s="15" t="str" cm="1">
        <f t="array" aca="1" ref="O1121" ca="1">IF(OR(INDIRECT(A1121&amp;B1121&amp;C1121&amp;F1121)="",ISNUMBER(INDIRECT(A1121&amp;B1121&amp;C1121&amp;F1121))=FALSE,INDIRECT(A1121&amp;B1121&amp;C1121&amp;F1121)=0),"",HOUR(INDIRECT(A1121&amp;"A"&amp;F1121)))</f>
        <v/>
      </c>
      <c r="P1121" s="15" t="str" cm="1">
        <f t="array" aca="1" ref="P1121" ca="1">IF(OR(INDIRECT(A1121&amp;B1121&amp;C1121&amp;F1121)="",ISNUMBER(INDIRECT(A1121&amp;B1121&amp;C1121&amp;F1121))=FALSE,INDIRECT(A1121&amp;B1121&amp;C1121&amp;F1121)=0),"",MINUTE(INDIRECT(A1121&amp;"A"&amp;F1121)))</f>
        <v/>
      </c>
      <c r="Q1121" s="15" t="str" cm="1">
        <f t="array" aca="1" ref="Q1121" ca="1">IF(OR(INDIRECT(A1121&amp;B1121&amp;C1121&amp;F1121)="",ISNUMBER(INDIRECT(A1121&amp;B1121&amp;C1121&amp;F1121))=FALSE,INDIRECT(A1121&amp;B1121&amp;C1121&amp;F1121)=0),"",O1121)</f>
        <v/>
      </c>
      <c r="R1121" s="15" t="str" cm="1">
        <f t="array" aca="1" ref="R1121" ca="1">IF(OR(INDIRECT(A1121&amp;B1121&amp;C1121&amp;F1121)="",ISNUMBER(INDIRECT(A1121&amp;B1121&amp;C1121&amp;F1121))=FALSE,INDIRECT(A1121&amp;B1121&amp;C1121&amp;F1121)=0),"",P1121+14)</f>
        <v/>
      </c>
      <c r="S1121" s="15" t="str" cm="1">
        <f t="array" aca="1" ref="S1121" ca="1">IF(OR(INDIRECT(A1121&amp;B1121&amp;C1121&amp;F1121)="",ISNUMBER(INDIRECT(A1121&amp;B1121&amp;C1121&amp;F1121))=FALSE,INDIRECT(A1121&amp;B1121&amp;C1121&amp;F1121)=0),"",INDIRECT(A1121&amp;B1121&amp;C1121&amp;F1121))</f>
        <v/>
      </c>
      <c r="T1121" s="15" t="str" cm="1">
        <f t="array" aca="1" ref="T1121" ca="1">IF(OR(INDIRECT(A1121&amp;B1121&amp;C1121&amp;F1121)="",ISNUMBER(INDIRECT(A1121&amp;B1121&amp;C1121&amp;F1121))=FALSE,INDIRECT(A1121&amp;B1121&amp;C1121&amp;F1121)=0),"",0)</f>
        <v/>
      </c>
    </row>
    <row r="1122" spans="1:20">
      <c r="A1122" s="23" t="s">
        <v>912</v>
      </c>
      <c r="C1122" s="23" t="str">
        <f t="shared" si="51"/>
        <v>w</v>
      </c>
      <c r="E1122" s="23" t="str">
        <f t="shared" ca="1" si="49"/>
        <v>v</v>
      </c>
      <c r="F1122" s="23">
        <f t="shared" si="50"/>
        <v>39</v>
      </c>
      <c r="G1122" s="23" t="str" cm="1">
        <f t="array" aca="1" ref="G1122" ca="1">IF(OR(INDIRECT(A1122&amp;B1122&amp;C1122&amp;F1122)="",ISNUMBER(INDIRECT(A1122&amp;B1122&amp;C1122&amp;F1122))=FALSE),"",IF(INDIRECT(A1122&amp;B1122&amp;C1122&amp;9)="公開","【（第８期）WEB・コールセンター受付】","【（第８期）医療機関受付】"))</f>
        <v/>
      </c>
      <c r="H1122" s="15" t="str" cm="1">
        <f t="array" aca="1" ref="H1122" ca="1">IF(OR(INDIRECT(A1122&amp;B1122&amp;C1122&amp;F1122)="",ISNUMBER(INDIRECT(A1122&amp;B1122&amp;C1122&amp;F1122))=FALSE,INDIRECT(A1122&amp;B1122&amp;C1122&amp;F1122)=0),"",431001)</f>
        <v/>
      </c>
      <c r="I1122" s="15" t="str" cm="1">
        <f t="array" aca="1" ref="I1122" ca="1">IF(OR(INDIRECT(A1122&amp;B1122&amp;C1122&amp;F1122)="",ISNUMBER(INDIRECT(A1122&amp;B1122&amp;C1122&amp;F1122))=FALSE,INDIRECT(A1122&amp;B1122&amp;C1122&amp;F1122)=0),"",G1122&amp;J1122&amp;"."&amp;TEXT(M1122,"00")&amp;TEXT(N1122,"00")&amp;"."&amp;TEXT(O1122,"00")&amp;TEXT(P1122,"00"))</f>
        <v/>
      </c>
      <c r="J1122" s="15" t="str" cm="1">
        <f t="array" aca="1" ref="J1122" ca="1">IF(OR(INDIRECT(A1122&amp;B1122&amp;C1122&amp;F1122)="",ISNUMBER(INDIRECT(A1122&amp;B1122&amp;C1122&amp;F1122))=FALSE,INDIRECT(A1122&amp;B1122&amp;C1122&amp;F1122)=0),"",予約枠報告様式!$B$2)</f>
        <v/>
      </c>
      <c r="K1122" s="15" t="str" cm="1">
        <f t="array" aca="1" ref="K1122" ca="1">IF(OR(INDIRECT(A1122&amp;B1122&amp;C1122&amp;F1122)="",ISNUMBER(INDIRECT(A1122&amp;B1122&amp;C1122&amp;F1122))=FALSE,INDIRECT(A1122&amp;B1122&amp;C1122&amp;F1122)=0),"",1)</f>
        <v/>
      </c>
      <c r="L1122" s="15" t="str" cm="1">
        <f t="array" aca="1" ref="L1122" ca="1">IF(OR(INDIRECT(A1122&amp;B1122&amp;C1122&amp;F1122)="",ISNUMBER(INDIRECT(A1122&amp;B1122&amp;C1122&amp;F1122))=FALSE,INDIRECT(A1122&amp;B1122&amp;C1122&amp;F1122)=0),"",IF(G1122="【（第８期）医療機関受付】",TEXT(INDIRECT(A1122&amp;D1122&amp;E1122&amp;5),"yyy"),TEXT(INDIRECT(A1122&amp;B1122&amp;C1122&amp;5),"yyy")))</f>
        <v/>
      </c>
      <c r="M1122" s="15" t="str" cm="1">
        <f t="array" aca="1" ref="M1122" ca="1">IF(OR(INDIRECT(A1122&amp;B1122&amp;C1122&amp;F1122)="",ISNUMBER(INDIRECT(A1122&amp;B1122&amp;C1122&amp;F1122))=FALSE,INDIRECT(A1122&amp;B1122&amp;C1122&amp;F1122)=0),"",IF(G1122="【（第８期）医療機関受付】",TEXT(INDIRECT(A1122&amp;D1122&amp;E1122&amp;5),"m"),TEXT(INDIRECT(A1122&amp;B1122&amp;C1122&amp;5),"m")))</f>
        <v/>
      </c>
      <c r="N1122" s="15" t="str" cm="1">
        <f t="array" aca="1" ref="N1122" ca="1">IF(OR(INDIRECT(A1122&amp;B1122&amp;C1122&amp;F1122)="",ISNUMBER(INDIRECT(A1122&amp;B1122&amp;C1122&amp;F1122))=FALSE,INDIRECT(A1122&amp;B1122&amp;C1122&amp;F1122)=0),"",IF(G1122="【（第８期）医療機関受付】",TEXT(INDIRECT(A1122&amp;D1122&amp;E1122&amp;5),"d"),TEXT(INDIRECT(A1122&amp;B1122&amp;C1122&amp;5),"d")))</f>
        <v/>
      </c>
      <c r="O1122" s="15" t="str" cm="1">
        <f t="array" aca="1" ref="O1122" ca="1">IF(OR(INDIRECT(A1122&amp;B1122&amp;C1122&amp;F1122)="",ISNUMBER(INDIRECT(A1122&amp;B1122&amp;C1122&amp;F1122))=FALSE,INDIRECT(A1122&amp;B1122&amp;C1122&amp;F1122)=0),"",HOUR(INDIRECT(A1122&amp;"A"&amp;F1122)))</f>
        <v/>
      </c>
      <c r="P1122" s="15" t="str" cm="1">
        <f t="array" aca="1" ref="P1122" ca="1">IF(OR(INDIRECT(A1122&amp;B1122&amp;C1122&amp;F1122)="",ISNUMBER(INDIRECT(A1122&amp;B1122&amp;C1122&amp;F1122))=FALSE,INDIRECT(A1122&amp;B1122&amp;C1122&amp;F1122)=0),"",MINUTE(INDIRECT(A1122&amp;"A"&amp;F1122)))</f>
        <v/>
      </c>
      <c r="Q1122" s="15" t="str" cm="1">
        <f t="array" aca="1" ref="Q1122" ca="1">IF(OR(INDIRECT(A1122&amp;B1122&amp;C1122&amp;F1122)="",ISNUMBER(INDIRECT(A1122&amp;B1122&amp;C1122&amp;F1122))=FALSE,INDIRECT(A1122&amp;B1122&amp;C1122&amp;F1122)=0),"",O1122)</f>
        <v/>
      </c>
      <c r="R1122" s="15" t="str" cm="1">
        <f t="array" aca="1" ref="R1122" ca="1">IF(OR(INDIRECT(A1122&amp;B1122&amp;C1122&amp;F1122)="",ISNUMBER(INDIRECT(A1122&amp;B1122&amp;C1122&amp;F1122))=FALSE,INDIRECT(A1122&amp;B1122&amp;C1122&amp;F1122)=0),"",P1122+14)</f>
        <v/>
      </c>
      <c r="S1122" s="15" t="str" cm="1">
        <f t="array" aca="1" ref="S1122" ca="1">IF(OR(INDIRECT(A1122&amp;B1122&amp;C1122&amp;F1122)="",ISNUMBER(INDIRECT(A1122&amp;B1122&amp;C1122&amp;F1122))=FALSE,INDIRECT(A1122&amp;B1122&amp;C1122&amp;F1122)=0),"",INDIRECT(A1122&amp;B1122&amp;C1122&amp;F1122))</f>
        <v/>
      </c>
      <c r="T1122" s="15" t="str" cm="1">
        <f t="array" aca="1" ref="T1122" ca="1">IF(OR(INDIRECT(A1122&amp;B1122&amp;C1122&amp;F1122)="",ISNUMBER(INDIRECT(A1122&amp;B1122&amp;C1122&amp;F1122))=FALSE,INDIRECT(A1122&amp;B1122&amp;C1122&amp;F1122)=0),"",0)</f>
        <v/>
      </c>
    </row>
    <row r="1123" spans="1:20">
      <c r="A1123" s="23" t="s">
        <v>912</v>
      </c>
      <c r="C1123" s="23" t="str">
        <f t="shared" si="51"/>
        <v>w</v>
      </c>
      <c r="E1123" s="23" t="str">
        <f t="shared" ca="1" si="49"/>
        <v>v</v>
      </c>
      <c r="F1123" s="23">
        <f t="shared" si="50"/>
        <v>40</v>
      </c>
      <c r="G1123" s="23" t="str" cm="1">
        <f t="array" aca="1" ref="G1123" ca="1">IF(OR(INDIRECT(A1123&amp;B1123&amp;C1123&amp;F1123)="",ISNUMBER(INDIRECT(A1123&amp;B1123&amp;C1123&amp;F1123))=FALSE),"",IF(INDIRECT(A1123&amp;B1123&amp;C1123&amp;9)="公開","【（第８期）WEB・コールセンター受付】","【（第８期）医療機関受付】"))</f>
        <v/>
      </c>
      <c r="H1123" s="15" t="str" cm="1">
        <f t="array" aca="1" ref="H1123" ca="1">IF(OR(INDIRECT(A1123&amp;B1123&amp;C1123&amp;F1123)="",ISNUMBER(INDIRECT(A1123&amp;B1123&amp;C1123&amp;F1123))=FALSE,INDIRECT(A1123&amp;B1123&amp;C1123&amp;F1123)=0),"",431001)</f>
        <v/>
      </c>
      <c r="I1123" s="15" t="str" cm="1">
        <f t="array" aca="1" ref="I1123" ca="1">IF(OR(INDIRECT(A1123&amp;B1123&amp;C1123&amp;F1123)="",ISNUMBER(INDIRECT(A1123&amp;B1123&amp;C1123&amp;F1123))=FALSE,INDIRECT(A1123&amp;B1123&amp;C1123&amp;F1123)=0),"",G1123&amp;J1123&amp;"."&amp;TEXT(M1123,"00")&amp;TEXT(N1123,"00")&amp;"."&amp;TEXT(O1123,"00")&amp;TEXT(P1123,"00"))</f>
        <v/>
      </c>
      <c r="J1123" s="15" t="str" cm="1">
        <f t="array" aca="1" ref="J1123" ca="1">IF(OR(INDIRECT(A1123&amp;B1123&amp;C1123&amp;F1123)="",ISNUMBER(INDIRECT(A1123&amp;B1123&amp;C1123&amp;F1123))=FALSE,INDIRECT(A1123&amp;B1123&amp;C1123&amp;F1123)=0),"",予約枠報告様式!$B$2)</f>
        <v/>
      </c>
      <c r="K1123" s="15" t="str" cm="1">
        <f t="array" aca="1" ref="K1123" ca="1">IF(OR(INDIRECT(A1123&amp;B1123&amp;C1123&amp;F1123)="",ISNUMBER(INDIRECT(A1123&amp;B1123&amp;C1123&amp;F1123))=FALSE,INDIRECT(A1123&amp;B1123&amp;C1123&amp;F1123)=0),"",1)</f>
        <v/>
      </c>
      <c r="L1123" s="15" t="str" cm="1">
        <f t="array" aca="1" ref="L1123" ca="1">IF(OR(INDIRECT(A1123&amp;B1123&amp;C1123&amp;F1123)="",ISNUMBER(INDIRECT(A1123&amp;B1123&amp;C1123&amp;F1123))=FALSE,INDIRECT(A1123&amp;B1123&amp;C1123&amp;F1123)=0),"",IF(G1123="【（第８期）医療機関受付】",TEXT(INDIRECT(A1123&amp;D1123&amp;E1123&amp;5),"yyy"),TEXT(INDIRECT(A1123&amp;B1123&amp;C1123&amp;5),"yyy")))</f>
        <v/>
      </c>
      <c r="M1123" s="15" t="str" cm="1">
        <f t="array" aca="1" ref="M1123" ca="1">IF(OR(INDIRECT(A1123&amp;B1123&amp;C1123&amp;F1123)="",ISNUMBER(INDIRECT(A1123&amp;B1123&amp;C1123&amp;F1123))=FALSE,INDIRECT(A1123&amp;B1123&amp;C1123&amp;F1123)=0),"",IF(G1123="【（第８期）医療機関受付】",TEXT(INDIRECT(A1123&amp;D1123&amp;E1123&amp;5),"m"),TEXT(INDIRECT(A1123&amp;B1123&amp;C1123&amp;5),"m")))</f>
        <v/>
      </c>
      <c r="N1123" s="15" t="str" cm="1">
        <f t="array" aca="1" ref="N1123" ca="1">IF(OR(INDIRECT(A1123&amp;B1123&amp;C1123&amp;F1123)="",ISNUMBER(INDIRECT(A1123&amp;B1123&amp;C1123&amp;F1123))=FALSE,INDIRECT(A1123&amp;B1123&amp;C1123&amp;F1123)=0),"",IF(G1123="【（第８期）医療機関受付】",TEXT(INDIRECT(A1123&amp;D1123&amp;E1123&amp;5),"d"),TEXT(INDIRECT(A1123&amp;B1123&amp;C1123&amp;5),"d")))</f>
        <v/>
      </c>
      <c r="O1123" s="15" t="str" cm="1">
        <f t="array" aca="1" ref="O1123" ca="1">IF(OR(INDIRECT(A1123&amp;B1123&amp;C1123&amp;F1123)="",ISNUMBER(INDIRECT(A1123&amp;B1123&amp;C1123&amp;F1123))=FALSE,INDIRECT(A1123&amp;B1123&amp;C1123&amp;F1123)=0),"",HOUR(INDIRECT(A1123&amp;"A"&amp;F1123)))</f>
        <v/>
      </c>
      <c r="P1123" s="15" t="str" cm="1">
        <f t="array" aca="1" ref="P1123" ca="1">IF(OR(INDIRECT(A1123&amp;B1123&amp;C1123&amp;F1123)="",ISNUMBER(INDIRECT(A1123&amp;B1123&amp;C1123&amp;F1123))=FALSE,INDIRECT(A1123&amp;B1123&amp;C1123&amp;F1123)=0),"",MINUTE(INDIRECT(A1123&amp;"A"&amp;F1123)))</f>
        <v/>
      </c>
      <c r="Q1123" s="15" t="str" cm="1">
        <f t="array" aca="1" ref="Q1123" ca="1">IF(OR(INDIRECT(A1123&amp;B1123&amp;C1123&amp;F1123)="",ISNUMBER(INDIRECT(A1123&amp;B1123&amp;C1123&amp;F1123))=FALSE,INDIRECT(A1123&amp;B1123&amp;C1123&amp;F1123)=0),"",O1123)</f>
        <v/>
      </c>
      <c r="R1123" s="15" t="str" cm="1">
        <f t="array" aca="1" ref="R1123" ca="1">IF(OR(INDIRECT(A1123&amp;B1123&amp;C1123&amp;F1123)="",ISNUMBER(INDIRECT(A1123&amp;B1123&amp;C1123&amp;F1123))=FALSE,INDIRECT(A1123&amp;B1123&amp;C1123&amp;F1123)=0),"",P1123+14)</f>
        <v/>
      </c>
      <c r="S1123" s="15" t="str" cm="1">
        <f t="array" aca="1" ref="S1123" ca="1">IF(OR(INDIRECT(A1123&amp;B1123&amp;C1123&amp;F1123)="",ISNUMBER(INDIRECT(A1123&amp;B1123&amp;C1123&amp;F1123))=FALSE,INDIRECT(A1123&amp;B1123&amp;C1123&amp;F1123)=0),"",INDIRECT(A1123&amp;B1123&amp;C1123&amp;F1123))</f>
        <v/>
      </c>
      <c r="T1123" s="15" t="str" cm="1">
        <f t="array" aca="1" ref="T1123" ca="1">IF(OR(INDIRECT(A1123&amp;B1123&amp;C1123&amp;F1123)="",ISNUMBER(INDIRECT(A1123&amp;B1123&amp;C1123&amp;F1123))=FALSE,INDIRECT(A1123&amp;B1123&amp;C1123&amp;F1123)=0),"",0)</f>
        <v/>
      </c>
    </row>
    <row r="1124" spans="1:20">
      <c r="A1124" s="23" t="s">
        <v>912</v>
      </c>
      <c r="C1124" s="23" t="str">
        <f t="shared" si="51"/>
        <v>w</v>
      </c>
      <c r="E1124" s="23" t="str">
        <f t="shared" ca="1" si="49"/>
        <v>v</v>
      </c>
      <c r="F1124" s="23">
        <f t="shared" si="50"/>
        <v>41</v>
      </c>
      <c r="G1124" s="23" t="str" cm="1">
        <f t="array" aca="1" ref="G1124" ca="1">IF(OR(INDIRECT(A1124&amp;B1124&amp;C1124&amp;F1124)="",ISNUMBER(INDIRECT(A1124&amp;B1124&amp;C1124&amp;F1124))=FALSE),"",IF(INDIRECT(A1124&amp;B1124&amp;C1124&amp;9)="公開","【（第８期）WEB・コールセンター受付】","【（第８期）医療機関受付】"))</f>
        <v/>
      </c>
      <c r="H1124" s="15" t="str" cm="1">
        <f t="array" aca="1" ref="H1124" ca="1">IF(OR(INDIRECT(A1124&amp;B1124&amp;C1124&amp;F1124)="",ISNUMBER(INDIRECT(A1124&amp;B1124&amp;C1124&amp;F1124))=FALSE,INDIRECT(A1124&amp;B1124&amp;C1124&amp;F1124)=0),"",431001)</f>
        <v/>
      </c>
      <c r="I1124" s="15" t="str" cm="1">
        <f t="array" aca="1" ref="I1124" ca="1">IF(OR(INDIRECT(A1124&amp;B1124&amp;C1124&amp;F1124)="",ISNUMBER(INDIRECT(A1124&amp;B1124&amp;C1124&amp;F1124))=FALSE,INDIRECT(A1124&amp;B1124&amp;C1124&amp;F1124)=0),"",G1124&amp;J1124&amp;"."&amp;TEXT(M1124,"00")&amp;TEXT(N1124,"00")&amp;"."&amp;TEXT(O1124,"00")&amp;TEXT(P1124,"00"))</f>
        <v/>
      </c>
      <c r="J1124" s="15" t="str" cm="1">
        <f t="array" aca="1" ref="J1124" ca="1">IF(OR(INDIRECT(A1124&amp;B1124&amp;C1124&amp;F1124)="",ISNUMBER(INDIRECT(A1124&amp;B1124&amp;C1124&amp;F1124))=FALSE,INDIRECT(A1124&amp;B1124&amp;C1124&amp;F1124)=0),"",予約枠報告様式!$B$2)</f>
        <v/>
      </c>
      <c r="K1124" s="15" t="str" cm="1">
        <f t="array" aca="1" ref="K1124" ca="1">IF(OR(INDIRECT(A1124&amp;B1124&amp;C1124&amp;F1124)="",ISNUMBER(INDIRECT(A1124&amp;B1124&amp;C1124&amp;F1124))=FALSE,INDIRECT(A1124&amp;B1124&amp;C1124&amp;F1124)=0),"",1)</f>
        <v/>
      </c>
      <c r="L1124" s="15" t="str" cm="1">
        <f t="array" aca="1" ref="L1124" ca="1">IF(OR(INDIRECT(A1124&amp;B1124&amp;C1124&amp;F1124)="",ISNUMBER(INDIRECT(A1124&amp;B1124&amp;C1124&amp;F1124))=FALSE,INDIRECT(A1124&amp;B1124&amp;C1124&amp;F1124)=0),"",IF(G1124="【（第８期）医療機関受付】",TEXT(INDIRECT(A1124&amp;D1124&amp;E1124&amp;5),"yyy"),TEXT(INDIRECT(A1124&amp;B1124&amp;C1124&amp;5),"yyy")))</f>
        <v/>
      </c>
      <c r="M1124" s="15" t="str" cm="1">
        <f t="array" aca="1" ref="M1124" ca="1">IF(OR(INDIRECT(A1124&amp;B1124&amp;C1124&amp;F1124)="",ISNUMBER(INDIRECT(A1124&amp;B1124&amp;C1124&amp;F1124))=FALSE,INDIRECT(A1124&amp;B1124&amp;C1124&amp;F1124)=0),"",IF(G1124="【（第８期）医療機関受付】",TEXT(INDIRECT(A1124&amp;D1124&amp;E1124&amp;5),"m"),TEXT(INDIRECT(A1124&amp;B1124&amp;C1124&amp;5),"m")))</f>
        <v/>
      </c>
      <c r="N1124" s="15" t="str" cm="1">
        <f t="array" aca="1" ref="N1124" ca="1">IF(OR(INDIRECT(A1124&amp;B1124&amp;C1124&amp;F1124)="",ISNUMBER(INDIRECT(A1124&amp;B1124&amp;C1124&amp;F1124))=FALSE,INDIRECT(A1124&amp;B1124&amp;C1124&amp;F1124)=0),"",IF(G1124="【（第８期）医療機関受付】",TEXT(INDIRECT(A1124&amp;D1124&amp;E1124&amp;5),"d"),TEXT(INDIRECT(A1124&amp;B1124&amp;C1124&amp;5),"d")))</f>
        <v/>
      </c>
      <c r="O1124" s="15" t="str" cm="1">
        <f t="array" aca="1" ref="O1124" ca="1">IF(OR(INDIRECT(A1124&amp;B1124&amp;C1124&amp;F1124)="",ISNUMBER(INDIRECT(A1124&amp;B1124&amp;C1124&amp;F1124))=FALSE,INDIRECT(A1124&amp;B1124&amp;C1124&amp;F1124)=0),"",HOUR(INDIRECT(A1124&amp;"A"&amp;F1124)))</f>
        <v/>
      </c>
      <c r="P1124" s="15" t="str" cm="1">
        <f t="array" aca="1" ref="P1124" ca="1">IF(OR(INDIRECT(A1124&amp;B1124&amp;C1124&amp;F1124)="",ISNUMBER(INDIRECT(A1124&amp;B1124&amp;C1124&amp;F1124))=FALSE,INDIRECT(A1124&amp;B1124&amp;C1124&amp;F1124)=0),"",MINUTE(INDIRECT(A1124&amp;"A"&amp;F1124)))</f>
        <v/>
      </c>
      <c r="Q1124" s="15" t="str" cm="1">
        <f t="array" aca="1" ref="Q1124" ca="1">IF(OR(INDIRECT(A1124&amp;B1124&amp;C1124&amp;F1124)="",ISNUMBER(INDIRECT(A1124&amp;B1124&amp;C1124&amp;F1124))=FALSE,INDIRECT(A1124&amp;B1124&amp;C1124&amp;F1124)=0),"",O1124)</f>
        <v/>
      </c>
      <c r="R1124" s="15" t="str" cm="1">
        <f t="array" aca="1" ref="R1124" ca="1">IF(OR(INDIRECT(A1124&amp;B1124&amp;C1124&amp;F1124)="",ISNUMBER(INDIRECT(A1124&amp;B1124&amp;C1124&amp;F1124))=FALSE,INDIRECT(A1124&amp;B1124&amp;C1124&amp;F1124)=0),"",P1124+14)</f>
        <v/>
      </c>
      <c r="S1124" s="15" t="str" cm="1">
        <f t="array" aca="1" ref="S1124" ca="1">IF(OR(INDIRECT(A1124&amp;B1124&amp;C1124&amp;F1124)="",ISNUMBER(INDIRECT(A1124&amp;B1124&amp;C1124&amp;F1124))=FALSE,INDIRECT(A1124&amp;B1124&amp;C1124&amp;F1124)=0),"",INDIRECT(A1124&amp;B1124&amp;C1124&amp;F1124))</f>
        <v/>
      </c>
      <c r="T1124" s="15" t="str" cm="1">
        <f t="array" aca="1" ref="T1124" ca="1">IF(OR(INDIRECT(A1124&amp;B1124&amp;C1124&amp;F1124)="",ISNUMBER(INDIRECT(A1124&amp;B1124&amp;C1124&amp;F1124))=FALSE,INDIRECT(A1124&amp;B1124&amp;C1124&amp;F1124)=0),"",0)</f>
        <v/>
      </c>
    </row>
    <row r="1125" spans="1:20">
      <c r="A1125" s="23" t="s">
        <v>912</v>
      </c>
      <c r="C1125" s="23" t="str">
        <f t="shared" si="51"/>
        <v>w</v>
      </c>
      <c r="E1125" s="23" t="str">
        <f t="shared" ca="1" si="49"/>
        <v>v</v>
      </c>
      <c r="F1125" s="23">
        <f t="shared" si="50"/>
        <v>42</v>
      </c>
      <c r="G1125" s="23" t="str" cm="1">
        <f t="array" aca="1" ref="G1125" ca="1">IF(OR(INDIRECT(A1125&amp;B1125&amp;C1125&amp;F1125)="",ISNUMBER(INDIRECT(A1125&amp;B1125&amp;C1125&amp;F1125))=FALSE),"",IF(INDIRECT(A1125&amp;B1125&amp;C1125&amp;9)="公開","【（第８期）WEB・コールセンター受付】","【（第８期）医療機関受付】"))</f>
        <v/>
      </c>
      <c r="H1125" s="15" t="str" cm="1">
        <f t="array" aca="1" ref="H1125" ca="1">IF(OR(INDIRECT(A1125&amp;B1125&amp;C1125&amp;F1125)="",ISNUMBER(INDIRECT(A1125&amp;B1125&amp;C1125&amp;F1125))=FALSE,INDIRECT(A1125&amp;B1125&amp;C1125&amp;F1125)=0),"",431001)</f>
        <v/>
      </c>
      <c r="I1125" s="15" t="str" cm="1">
        <f t="array" aca="1" ref="I1125" ca="1">IF(OR(INDIRECT(A1125&amp;B1125&amp;C1125&amp;F1125)="",ISNUMBER(INDIRECT(A1125&amp;B1125&amp;C1125&amp;F1125))=FALSE,INDIRECT(A1125&amp;B1125&amp;C1125&amp;F1125)=0),"",G1125&amp;J1125&amp;"."&amp;TEXT(M1125,"00")&amp;TEXT(N1125,"00")&amp;"."&amp;TEXT(O1125,"00")&amp;TEXT(P1125,"00"))</f>
        <v/>
      </c>
      <c r="J1125" s="15" t="str" cm="1">
        <f t="array" aca="1" ref="J1125" ca="1">IF(OR(INDIRECT(A1125&amp;B1125&amp;C1125&amp;F1125)="",ISNUMBER(INDIRECT(A1125&amp;B1125&amp;C1125&amp;F1125))=FALSE,INDIRECT(A1125&amp;B1125&amp;C1125&amp;F1125)=0),"",予約枠報告様式!$B$2)</f>
        <v/>
      </c>
      <c r="K1125" s="15" t="str" cm="1">
        <f t="array" aca="1" ref="K1125" ca="1">IF(OR(INDIRECT(A1125&amp;B1125&amp;C1125&amp;F1125)="",ISNUMBER(INDIRECT(A1125&amp;B1125&amp;C1125&amp;F1125))=FALSE,INDIRECT(A1125&amp;B1125&amp;C1125&amp;F1125)=0),"",1)</f>
        <v/>
      </c>
      <c r="L1125" s="15" t="str" cm="1">
        <f t="array" aca="1" ref="L1125" ca="1">IF(OR(INDIRECT(A1125&amp;B1125&amp;C1125&amp;F1125)="",ISNUMBER(INDIRECT(A1125&amp;B1125&amp;C1125&amp;F1125))=FALSE,INDIRECT(A1125&amp;B1125&amp;C1125&amp;F1125)=0),"",IF(G1125="【（第８期）医療機関受付】",TEXT(INDIRECT(A1125&amp;D1125&amp;E1125&amp;5),"yyy"),TEXT(INDIRECT(A1125&amp;B1125&amp;C1125&amp;5),"yyy")))</f>
        <v/>
      </c>
      <c r="M1125" s="15" t="str" cm="1">
        <f t="array" aca="1" ref="M1125" ca="1">IF(OR(INDIRECT(A1125&amp;B1125&amp;C1125&amp;F1125)="",ISNUMBER(INDIRECT(A1125&amp;B1125&amp;C1125&amp;F1125))=FALSE,INDIRECT(A1125&amp;B1125&amp;C1125&amp;F1125)=0),"",IF(G1125="【（第８期）医療機関受付】",TEXT(INDIRECT(A1125&amp;D1125&amp;E1125&amp;5),"m"),TEXT(INDIRECT(A1125&amp;B1125&amp;C1125&amp;5),"m")))</f>
        <v/>
      </c>
      <c r="N1125" s="15" t="str" cm="1">
        <f t="array" aca="1" ref="N1125" ca="1">IF(OR(INDIRECT(A1125&amp;B1125&amp;C1125&amp;F1125)="",ISNUMBER(INDIRECT(A1125&amp;B1125&amp;C1125&amp;F1125))=FALSE,INDIRECT(A1125&amp;B1125&amp;C1125&amp;F1125)=0),"",IF(G1125="【（第８期）医療機関受付】",TEXT(INDIRECT(A1125&amp;D1125&amp;E1125&amp;5),"d"),TEXT(INDIRECT(A1125&amp;B1125&amp;C1125&amp;5),"d")))</f>
        <v/>
      </c>
      <c r="O1125" s="15" t="str" cm="1">
        <f t="array" aca="1" ref="O1125" ca="1">IF(OR(INDIRECT(A1125&amp;B1125&amp;C1125&amp;F1125)="",ISNUMBER(INDIRECT(A1125&amp;B1125&amp;C1125&amp;F1125))=FALSE,INDIRECT(A1125&amp;B1125&amp;C1125&amp;F1125)=0),"",HOUR(INDIRECT(A1125&amp;"A"&amp;F1125)))</f>
        <v/>
      </c>
      <c r="P1125" s="15" t="str" cm="1">
        <f t="array" aca="1" ref="P1125" ca="1">IF(OR(INDIRECT(A1125&amp;B1125&amp;C1125&amp;F1125)="",ISNUMBER(INDIRECT(A1125&amp;B1125&amp;C1125&amp;F1125))=FALSE,INDIRECT(A1125&amp;B1125&amp;C1125&amp;F1125)=0),"",MINUTE(INDIRECT(A1125&amp;"A"&amp;F1125)))</f>
        <v/>
      </c>
      <c r="Q1125" s="15" t="str" cm="1">
        <f t="array" aca="1" ref="Q1125" ca="1">IF(OR(INDIRECT(A1125&amp;B1125&amp;C1125&amp;F1125)="",ISNUMBER(INDIRECT(A1125&amp;B1125&amp;C1125&amp;F1125))=FALSE,INDIRECT(A1125&amp;B1125&amp;C1125&amp;F1125)=0),"",O1125)</f>
        <v/>
      </c>
      <c r="R1125" s="15" t="str" cm="1">
        <f t="array" aca="1" ref="R1125" ca="1">IF(OR(INDIRECT(A1125&amp;B1125&amp;C1125&amp;F1125)="",ISNUMBER(INDIRECT(A1125&amp;B1125&amp;C1125&amp;F1125))=FALSE,INDIRECT(A1125&amp;B1125&amp;C1125&amp;F1125)=0),"",P1125+14)</f>
        <v/>
      </c>
      <c r="S1125" s="15" t="str" cm="1">
        <f t="array" aca="1" ref="S1125" ca="1">IF(OR(INDIRECT(A1125&amp;B1125&amp;C1125&amp;F1125)="",ISNUMBER(INDIRECT(A1125&amp;B1125&amp;C1125&amp;F1125))=FALSE,INDIRECT(A1125&amp;B1125&amp;C1125&amp;F1125)=0),"",INDIRECT(A1125&amp;B1125&amp;C1125&amp;F1125))</f>
        <v/>
      </c>
      <c r="T1125" s="15" t="str" cm="1">
        <f t="array" aca="1" ref="T1125" ca="1">IF(OR(INDIRECT(A1125&amp;B1125&amp;C1125&amp;F1125)="",ISNUMBER(INDIRECT(A1125&amp;B1125&amp;C1125&amp;F1125))=FALSE,INDIRECT(A1125&amp;B1125&amp;C1125&amp;F1125)=0),"",0)</f>
        <v/>
      </c>
    </row>
    <row r="1126" spans="1:20">
      <c r="A1126" s="23" t="s">
        <v>912</v>
      </c>
      <c r="C1126" s="23" t="str">
        <f t="shared" si="51"/>
        <v>w</v>
      </c>
      <c r="E1126" s="23" t="str">
        <f t="shared" ca="1" si="49"/>
        <v>v</v>
      </c>
      <c r="F1126" s="23">
        <f t="shared" si="50"/>
        <v>43</v>
      </c>
      <c r="G1126" s="23" t="str" cm="1">
        <f t="array" aca="1" ref="G1126" ca="1">IF(OR(INDIRECT(A1126&amp;B1126&amp;C1126&amp;F1126)="",ISNUMBER(INDIRECT(A1126&amp;B1126&amp;C1126&amp;F1126))=FALSE),"",IF(INDIRECT(A1126&amp;B1126&amp;C1126&amp;9)="公開","【（第８期）WEB・コールセンター受付】","【（第８期）医療機関受付】"))</f>
        <v/>
      </c>
      <c r="H1126" s="15" t="str" cm="1">
        <f t="array" aca="1" ref="H1126" ca="1">IF(OR(INDIRECT(A1126&amp;B1126&amp;C1126&amp;F1126)="",ISNUMBER(INDIRECT(A1126&amp;B1126&amp;C1126&amp;F1126))=FALSE,INDIRECT(A1126&amp;B1126&amp;C1126&amp;F1126)=0),"",431001)</f>
        <v/>
      </c>
      <c r="I1126" s="15" t="str" cm="1">
        <f t="array" aca="1" ref="I1126" ca="1">IF(OR(INDIRECT(A1126&amp;B1126&amp;C1126&amp;F1126)="",ISNUMBER(INDIRECT(A1126&amp;B1126&amp;C1126&amp;F1126))=FALSE,INDIRECT(A1126&amp;B1126&amp;C1126&amp;F1126)=0),"",G1126&amp;J1126&amp;"."&amp;TEXT(M1126,"00")&amp;TEXT(N1126,"00")&amp;"."&amp;TEXT(O1126,"00")&amp;TEXT(P1126,"00"))</f>
        <v/>
      </c>
      <c r="J1126" s="15" t="str" cm="1">
        <f t="array" aca="1" ref="J1126" ca="1">IF(OR(INDIRECT(A1126&amp;B1126&amp;C1126&amp;F1126)="",ISNUMBER(INDIRECT(A1126&amp;B1126&amp;C1126&amp;F1126))=FALSE,INDIRECT(A1126&amp;B1126&amp;C1126&amp;F1126)=0),"",予約枠報告様式!$B$2)</f>
        <v/>
      </c>
      <c r="K1126" s="15" t="str" cm="1">
        <f t="array" aca="1" ref="K1126" ca="1">IF(OR(INDIRECT(A1126&amp;B1126&amp;C1126&amp;F1126)="",ISNUMBER(INDIRECT(A1126&amp;B1126&amp;C1126&amp;F1126))=FALSE,INDIRECT(A1126&amp;B1126&amp;C1126&amp;F1126)=0),"",1)</f>
        <v/>
      </c>
      <c r="L1126" s="15" t="str" cm="1">
        <f t="array" aca="1" ref="L1126" ca="1">IF(OR(INDIRECT(A1126&amp;B1126&amp;C1126&amp;F1126)="",ISNUMBER(INDIRECT(A1126&amp;B1126&amp;C1126&amp;F1126))=FALSE,INDIRECT(A1126&amp;B1126&amp;C1126&amp;F1126)=0),"",IF(G1126="【（第８期）医療機関受付】",TEXT(INDIRECT(A1126&amp;D1126&amp;E1126&amp;5),"yyy"),TEXT(INDIRECT(A1126&amp;B1126&amp;C1126&amp;5),"yyy")))</f>
        <v/>
      </c>
      <c r="M1126" s="15" t="str" cm="1">
        <f t="array" aca="1" ref="M1126" ca="1">IF(OR(INDIRECT(A1126&amp;B1126&amp;C1126&amp;F1126)="",ISNUMBER(INDIRECT(A1126&amp;B1126&amp;C1126&amp;F1126))=FALSE,INDIRECT(A1126&amp;B1126&amp;C1126&amp;F1126)=0),"",IF(G1126="【（第８期）医療機関受付】",TEXT(INDIRECT(A1126&amp;D1126&amp;E1126&amp;5),"m"),TEXT(INDIRECT(A1126&amp;B1126&amp;C1126&amp;5),"m")))</f>
        <v/>
      </c>
      <c r="N1126" s="15" t="str" cm="1">
        <f t="array" aca="1" ref="N1126" ca="1">IF(OR(INDIRECT(A1126&amp;B1126&amp;C1126&amp;F1126)="",ISNUMBER(INDIRECT(A1126&amp;B1126&amp;C1126&amp;F1126))=FALSE,INDIRECT(A1126&amp;B1126&amp;C1126&amp;F1126)=0),"",IF(G1126="【（第８期）医療機関受付】",TEXT(INDIRECT(A1126&amp;D1126&amp;E1126&amp;5),"d"),TEXT(INDIRECT(A1126&amp;B1126&amp;C1126&amp;5),"d")))</f>
        <v/>
      </c>
      <c r="O1126" s="15" t="str" cm="1">
        <f t="array" aca="1" ref="O1126" ca="1">IF(OR(INDIRECT(A1126&amp;B1126&amp;C1126&amp;F1126)="",ISNUMBER(INDIRECT(A1126&amp;B1126&amp;C1126&amp;F1126))=FALSE,INDIRECT(A1126&amp;B1126&amp;C1126&amp;F1126)=0),"",HOUR(INDIRECT(A1126&amp;"A"&amp;F1126)))</f>
        <v/>
      </c>
      <c r="P1126" s="15" t="str" cm="1">
        <f t="array" aca="1" ref="P1126" ca="1">IF(OR(INDIRECT(A1126&amp;B1126&amp;C1126&amp;F1126)="",ISNUMBER(INDIRECT(A1126&amp;B1126&amp;C1126&amp;F1126))=FALSE,INDIRECT(A1126&amp;B1126&amp;C1126&amp;F1126)=0),"",MINUTE(INDIRECT(A1126&amp;"A"&amp;F1126)))</f>
        <v/>
      </c>
      <c r="Q1126" s="15" t="str" cm="1">
        <f t="array" aca="1" ref="Q1126" ca="1">IF(OR(INDIRECT(A1126&amp;B1126&amp;C1126&amp;F1126)="",ISNUMBER(INDIRECT(A1126&amp;B1126&amp;C1126&amp;F1126))=FALSE,INDIRECT(A1126&amp;B1126&amp;C1126&amp;F1126)=0),"",O1126)</f>
        <v/>
      </c>
      <c r="R1126" s="15" t="str" cm="1">
        <f t="array" aca="1" ref="R1126" ca="1">IF(OR(INDIRECT(A1126&amp;B1126&amp;C1126&amp;F1126)="",ISNUMBER(INDIRECT(A1126&amp;B1126&amp;C1126&amp;F1126))=FALSE,INDIRECT(A1126&amp;B1126&amp;C1126&amp;F1126)=0),"",P1126+14)</f>
        <v/>
      </c>
      <c r="S1126" s="15" t="str" cm="1">
        <f t="array" aca="1" ref="S1126" ca="1">IF(OR(INDIRECT(A1126&amp;B1126&amp;C1126&amp;F1126)="",ISNUMBER(INDIRECT(A1126&amp;B1126&amp;C1126&amp;F1126))=FALSE,INDIRECT(A1126&amp;B1126&amp;C1126&amp;F1126)=0),"",INDIRECT(A1126&amp;B1126&amp;C1126&amp;F1126))</f>
        <v/>
      </c>
      <c r="T1126" s="15" t="str" cm="1">
        <f t="array" aca="1" ref="T1126" ca="1">IF(OR(INDIRECT(A1126&amp;B1126&amp;C1126&amp;F1126)="",ISNUMBER(INDIRECT(A1126&amp;B1126&amp;C1126&amp;F1126))=FALSE,INDIRECT(A1126&amp;B1126&amp;C1126&amp;F1126)=0),"",0)</f>
        <v/>
      </c>
    </row>
    <row r="1127" spans="1:20">
      <c r="A1127" s="23" t="s">
        <v>912</v>
      </c>
      <c r="C1127" s="23" t="str">
        <f t="shared" si="51"/>
        <v>w</v>
      </c>
      <c r="E1127" s="23" t="str">
        <f t="shared" ca="1" si="49"/>
        <v>v</v>
      </c>
      <c r="F1127" s="23">
        <f t="shared" si="50"/>
        <v>44</v>
      </c>
      <c r="G1127" s="23" t="str" cm="1">
        <f t="array" aca="1" ref="G1127" ca="1">IF(OR(INDIRECT(A1127&amp;B1127&amp;C1127&amp;F1127)="",ISNUMBER(INDIRECT(A1127&amp;B1127&amp;C1127&amp;F1127))=FALSE),"",IF(INDIRECT(A1127&amp;B1127&amp;C1127&amp;9)="公開","【（第８期）WEB・コールセンター受付】","【（第８期）医療機関受付】"))</f>
        <v/>
      </c>
      <c r="H1127" s="15" t="str" cm="1">
        <f t="array" aca="1" ref="H1127" ca="1">IF(OR(INDIRECT(A1127&amp;B1127&amp;C1127&amp;F1127)="",ISNUMBER(INDIRECT(A1127&amp;B1127&amp;C1127&amp;F1127))=FALSE,INDIRECT(A1127&amp;B1127&amp;C1127&amp;F1127)=0),"",431001)</f>
        <v/>
      </c>
      <c r="I1127" s="15" t="str" cm="1">
        <f t="array" aca="1" ref="I1127" ca="1">IF(OR(INDIRECT(A1127&amp;B1127&amp;C1127&amp;F1127)="",ISNUMBER(INDIRECT(A1127&amp;B1127&amp;C1127&amp;F1127))=FALSE,INDIRECT(A1127&amp;B1127&amp;C1127&amp;F1127)=0),"",G1127&amp;J1127&amp;"."&amp;TEXT(M1127,"00")&amp;TEXT(N1127,"00")&amp;"."&amp;TEXT(O1127,"00")&amp;TEXT(P1127,"00"))</f>
        <v/>
      </c>
      <c r="J1127" s="15" t="str" cm="1">
        <f t="array" aca="1" ref="J1127" ca="1">IF(OR(INDIRECT(A1127&amp;B1127&amp;C1127&amp;F1127)="",ISNUMBER(INDIRECT(A1127&amp;B1127&amp;C1127&amp;F1127))=FALSE,INDIRECT(A1127&amp;B1127&amp;C1127&amp;F1127)=0),"",予約枠報告様式!$B$2)</f>
        <v/>
      </c>
      <c r="K1127" s="15" t="str" cm="1">
        <f t="array" aca="1" ref="K1127" ca="1">IF(OR(INDIRECT(A1127&amp;B1127&amp;C1127&amp;F1127)="",ISNUMBER(INDIRECT(A1127&amp;B1127&amp;C1127&amp;F1127))=FALSE,INDIRECT(A1127&amp;B1127&amp;C1127&amp;F1127)=0),"",1)</f>
        <v/>
      </c>
      <c r="L1127" s="15" t="str" cm="1">
        <f t="array" aca="1" ref="L1127" ca="1">IF(OR(INDIRECT(A1127&amp;B1127&amp;C1127&amp;F1127)="",ISNUMBER(INDIRECT(A1127&amp;B1127&amp;C1127&amp;F1127))=FALSE,INDIRECT(A1127&amp;B1127&amp;C1127&amp;F1127)=0),"",IF(G1127="【（第８期）医療機関受付】",TEXT(INDIRECT(A1127&amp;D1127&amp;E1127&amp;5),"yyy"),TEXT(INDIRECT(A1127&amp;B1127&amp;C1127&amp;5),"yyy")))</f>
        <v/>
      </c>
      <c r="M1127" s="15" t="str" cm="1">
        <f t="array" aca="1" ref="M1127" ca="1">IF(OR(INDIRECT(A1127&amp;B1127&amp;C1127&amp;F1127)="",ISNUMBER(INDIRECT(A1127&amp;B1127&amp;C1127&amp;F1127))=FALSE,INDIRECT(A1127&amp;B1127&amp;C1127&amp;F1127)=0),"",IF(G1127="【（第８期）医療機関受付】",TEXT(INDIRECT(A1127&amp;D1127&amp;E1127&amp;5),"m"),TEXT(INDIRECT(A1127&amp;B1127&amp;C1127&amp;5),"m")))</f>
        <v/>
      </c>
      <c r="N1127" s="15" t="str" cm="1">
        <f t="array" aca="1" ref="N1127" ca="1">IF(OR(INDIRECT(A1127&amp;B1127&amp;C1127&amp;F1127)="",ISNUMBER(INDIRECT(A1127&amp;B1127&amp;C1127&amp;F1127))=FALSE,INDIRECT(A1127&amp;B1127&amp;C1127&amp;F1127)=0),"",IF(G1127="【（第８期）医療機関受付】",TEXT(INDIRECT(A1127&amp;D1127&amp;E1127&amp;5),"d"),TEXT(INDIRECT(A1127&amp;B1127&amp;C1127&amp;5),"d")))</f>
        <v/>
      </c>
      <c r="O1127" s="15" t="str" cm="1">
        <f t="array" aca="1" ref="O1127" ca="1">IF(OR(INDIRECT(A1127&amp;B1127&amp;C1127&amp;F1127)="",ISNUMBER(INDIRECT(A1127&amp;B1127&amp;C1127&amp;F1127))=FALSE,INDIRECT(A1127&amp;B1127&amp;C1127&amp;F1127)=0),"",HOUR(INDIRECT(A1127&amp;"A"&amp;F1127)))</f>
        <v/>
      </c>
      <c r="P1127" s="15" t="str" cm="1">
        <f t="array" aca="1" ref="P1127" ca="1">IF(OR(INDIRECT(A1127&amp;B1127&amp;C1127&amp;F1127)="",ISNUMBER(INDIRECT(A1127&amp;B1127&amp;C1127&amp;F1127))=FALSE,INDIRECT(A1127&amp;B1127&amp;C1127&amp;F1127)=0),"",MINUTE(INDIRECT(A1127&amp;"A"&amp;F1127)))</f>
        <v/>
      </c>
      <c r="Q1127" s="15" t="str" cm="1">
        <f t="array" aca="1" ref="Q1127" ca="1">IF(OR(INDIRECT(A1127&amp;B1127&amp;C1127&amp;F1127)="",ISNUMBER(INDIRECT(A1127&amp;B1127&amp;C1127&amp;F1127))=FALSE,INDIRECT(A1127&amp;B1127&amp;C1127&amp;F1127)=0),"",O1127)</f>
        <v/>
      </c>
      <c r="R1127" s="15" t="str" cm="1">
        <f t="array" aca="1" ref="R1127" ca="1">IF(OR(INDIRECT(A1127&amp;B1127&amp;C1127&amp;F1127)="",ISNUMBER(INDIRECT(A1127&amp;B1127&amp;C1127&amp;F1127))=FALSE,INDIRECT(A1127&amp;B1127&amp;C1127&amp;F1127)=0),"",P1127+14)</f>
        <v/>
      </c>
      <c r="S1127" s="15" t="str" cm="1">
        <f t="array" aca="1" ref="S1127" ca="1">IF(OR(INDIRECT(A1127&amp;B1127&amp;C1127&amp;F1127)="",ISNUMBER(INDIRECT(A1127&amp;B1127&amp;C1127&amp;F1127))=FALSE,INDIRECT(A1127&amp;B1127&amp;C1127&amp;F1127)=0),"",INDIRECT(A1127&amp;B1127&amp;C1127&amp;F1127))</f>
        <v/>
      </c>
      <c r="T1127" s="15" t="str" cm="1">
        <f t="array" aca="1" ref="T1127" ca="1">IF(OR(INDIRECT(A1127&amp;B1127&amp;C1127&amp;F1127)="",ISNUMBER(INDIRECT(A1127&amp;B1127&amp;C1127&amp;F1127))=FALSE,INDIRECT(A1127&amp;B1127&amp;C1127&amp;F1127)=0),"",0)</f>
        <v/>
      </c>
    </row>
    <row r="1128" spans="1:20">
      <c r="A1128" s="23" t="s">
        <v>912</v>
      </c>
      <c r="C1128" s="23" t="str">
        <f t="shared" si="51"/>
        <v>w</v>
      </c>
      <c r="E1128" s="23" t="str">
        <f t="shared" ca="1" si="49"/>
        <v>v</v>
      </c>
      <c r="F1128" s="23">
        <f t="shared" si="50"/>
        <v>45</v>
      </c>
      <c r="G1128" s="23" t="str" cm="1">
        <f t="array" aca="1" ref="G1128" ca="1">IF(OR(INDIRECT(A1128&amp;B1128&amp;C1128&amp;F1128)="",ISNUMBER(INDIRECT(A1128&amp;B1128&amp;C1128&amp;F1128))=FALSE),"",IF(INDIRECT(A1128&amp;B1128&amp;C1128&amp;9)="公開","【（第８期）WEB・コールセンター受付】","【（第８期）医療機関受付】"))</f>
        <v/>
      </c>
      <c r="H1128" s="15" t="str" cm="1">
        <f t="array" aca="1" ref="H1128" ca="1">IF(OR(INDIRECT(A1128&amp;B1128&amp;C1128&amp;F1128)="",ISNUMBER(INDIRECT(A1128&amp;B1128&amp;C1128&amp;F1128))=FALSE,INDIRECT(A1128&amp;B1128&amp;C1128&amp;F1128)=0),"",431001)</f>
        <v/>
      </c>
      <c r="I1128" s="15" t="str" cm="1">
        <f t="array" aca="1" ref="I1128" ca="1">IF(OR(INDIRECT(A1128&amp;B1128&amp;C1128&amp;F1128)="",ISNUMBER(INDIRECT(A1128&amp;B1128&amp;C1128&amp;F1128))=FALSE,INDIRECT(A1128&amp;B1128&amp;C1128&amp;F1128)=0),"",G1128&amp;J1128&amp;"."&amp;TEXT(M1128,"00")&amp;TEXT(N1128,"00")&amp;"."&amp;TEXT(O1128,"00")&amp;TEXT(P1128,"00"))</f>
        <v/>
      </c>
      <c r="J1128" s="15" t="str" cm="1">
        <f t="array" aca="1" ref="J1128" ca="1">IF(OR(INDIRECT(A1128&amp;B1128&amp;C1128&amp;F1128)="",ISNUMBER(INDIRECT(A1128&amp;B1128&amp;C1128&amp;F1128))=FALSE,INDIRECT(A1128&amp;B1128&amp;C1128&amp;F1128)=0),"",予約枠報告様式!$B$2)</f>
        <v/>
      </c>
      <c r="K1128" s="15" t="str" cm="1">
        <f t="array" aca="1" ref="K1128" ca="1">IF(OR(INDIRECT(A1128&amp;B1128&amp;C1128&amp;F1128)="",ISNUMBER(INDIRECT(A1128&amp;B1128&amp;C1128&amp;F1128))=FALSE,INDIRECT(A1128&amp;B1128&amp;C1128&amp;F1128)=0),"",1)</f>
        <v/>
      </c>
      <c r="L1128" s="15" t="str" cm="1">
        <f t="array" aca="1" ref="L1128" ca="1">IF(OR(INDIRECT(A1128&amp;B1128&amp;C1128&amp;F1128)="",ISNUMBER(INDIRECT(A1128&amp;B1128&amp;C1128&amp;F1128))=FALSE,INDIRECT(A1128&amp;B1128&amp;C1128&amp;F1128)=0),"",IF(G1128="【（第８期）医療機関受付】",TEXT(INDIRECT(A1128&amp;D1128&amp;E1128&amp;5),"yyy"),TEXT(INDIRECT(A1128&amp;B1128&amp;C1128&amp;5),"yyy")))</f>
        <v/>
      </c>
      <c r="M1128" s="15" t="str" cm="1">
        <f t="array" aca="1" ref="M1128" ca="1">IF(OR(INDIRECT(A1128&amp;B1128&amp;C1128&amp;F1128)="",ISNUMBER(INDIRECT(A1128&amp;B1128&amp;C1128&amp;F1128))=FALSE,INDIRECT(A1128&amp;B1128&amp;C1128&amp;F1128)=0),"",IF(G1128="【（第８期）医療機関受付】",TEXT(INDIRECT(A1128&amp;D1128&amp;E1128&amp;5),"m"),TEXT(INDIRECT(A1128&amp;B1128&amp;C1128&amp;5),"m")))</f>
        <v/>
      </c>
      <c r="N1128" s="15" t="str" cm="1">
        <f t="array" aca="1" ref="N1128" ca="1">IF(OR(INDIRECT(A1128&amp;B1128&amp;C1128&amp;F1128)="",ISNUMBER(INDIRECT(A1128&amp;B1128&amp;C1128&amp;F1128))=FALSE,INDIRECT(A1128&amp;B1128&amp;C1128&amp;F1128)=0),"",IF(G1128="【（第８期）医療機関受付】",TEXT(INDIRECT(A1128&amp;D1128&amp;E1128&amp;5),"d"),TEXT(INDIRECT(A1128&amp;B1128&amp;C1128&amp;5),"d")))</f>
        <v/>
      </c>
      <c r="O1128" s="15" t="str" cm="1">
        <f t="array" aca="1" ref="O1128" ca="1">IF(OR(INDIRECT(A1128&amp;B1128&amp;C1128&amp;F1128)="",ISNUMBER(INDIRECT(A1128&amp;B1128&amp;C1128&amp;F1128))=FALSE,INDIRECT(A1128&amp;B1128&amp;C1128&amp;F1128)=0),"",HOUR(INDIRECT(A1128&amp;"A"&amp;F1128)))</f>
        <v/>
      </c>
      <c r="P1128" s="15" t="str" cm="1">
        <f t="array" aca="1" ref="P1128" ca="1">IF(OR(INDIRECT(A1128&amp;B1128&amp;C1128&amp;F1128)="",ISNUMBER(INDIRECT(A1128&amp;B1128&amp;C1128&amp;F1128))=FALSE,INDIRECT(A1128&amp;B1128&amp;C1128&amp;F1128)=0),"",MINUTE(INDIRECT(A1128&amp;"A"&amp;F1128)))</f>
        <v/>
      </c>
      <c r="Q1128" s="15" t="str" cm="1">
        <f t="array" aca="1" ref="Q1128" ca="1">IF(OR(INDIRECT(A1128&amp;B1128&amp;C1128&amp;F1128)="",ISNUMBER(INDIRECT(A1128&amp;B1128&amp;C1128&amp;F1128))=FALSE,INDIRECT(A1128&amp;B1128&amp;C1128&amp;F1128)=0),"",O1128)</f>
        <v/>
      </c>
      <c r="R1128" s="15" t="str" cm="1">
        <f t="array" aca="1" ref="R1128" ca="1">IF(OR(INDIRECT(A1128&amp;B1128&amp;C1128&amp;F1128)="",ISNUMBER(INDIRECT(A1128&amp;B1128&amp;C1128&amp;F1128))=FALSE,INDIRECT(A1128&amp;B1128&amp;C1128&amp;F1128)=0),"",P1128+14)</f>
        <v/>
      </c>
      <c r="S1128" s="15" t="str" cm="1">
        <f t="array" aca="1" ref="S1128" ca="1">IF(OR(INDIRECT(A1128&amp;B1128&amp;C1128&amp;F1128)="",ISNUMBER(INDIRECT(A1128&amp;B1128&amp;C1128&amp;F1128))=FALSE,INDIRECT(A1128&amp;B1128&amp;C1128&amp;F1128)=0),"",INDIRECT(A1128&amp;B1128&amp;C1128&amp;F1128))</f>
        <v/>
      </c>
      <c r="T1128" s="15" t="str" cm="1">
        <f t="array" aca="1" ref="T1128" ca="1">IF(OR(INDIRECT(A1128&amp;B1128&amp;C1128&amp;F1128)="",ISNUMBER(INDIRECT(A1128&amp;B1128&amp;C1128&amp;F1128))=FALSE,INDIRECT(A1128&amp;B1128&amp;C1128&amp;F1128)=0),"",0)</f>
        <v/>
      </c>
    </row>
    <row r="1129" spans="1:20">
      <c r="A1129" s="23" t="s">
        <v>912</v>
      </c>
      <c r="C1129" s="23" t="str">
        <f t="shared" si="51"/>
        <v>w</v>
      </c>
      <c r="E1129" s="23" t="str">
        <f t="shared" ca="1" si="49"/>
        <v>v</v>
      </c>
      <c r="F1129" s="23">
        <f t="shared" si="50"/>
        <v>46</v>
      </c>
      <c r="G1129" s="23" t="str" cm="1">
        <f t="array" aca="1" ref="G1129" ca="1">IF(OR(INDIRECT(A1129&amp;B1129&amp;C1129&amp;F1129)="",ISNUMBER(INDIRECT(A1129&amp;B1129&amp;C1129&amp;F1129))=FALSE),"",IF(INDIRECT(A1129&amp;B1129&amp;C1129&amp;9)="公開","【（第８期）WEB・コールセンター受付】","【（第８期）医療機関受付】"))</f>
        <v/>
      </c>
      <c r="H1129" s="15" t="str" cm="1">
        <f t="array" aca="1" ref="H1129" ca="1">IF(OR(INDIRECT(A1129&amp;B1129&amp;C1129&amp;F1129)="",ISNUMBER(INDIRECT(A1129&amp;B1129&amp;C1129&amp;F1129))=FALSE,INDIRECT(A1129&amp;B1129&amp;C1129&amp;F1129)=0),"",431001)</f>
        <v/>
      </c>
      <c r="I1129" s="15" t="str" cm="1">
        <f t="array" aca="1" ref="I1129" ca="1">IF(OR(INDIRECT(A1129&amp;B1129&amp;C1129&amp;F1129)="",ISNUMBER(INDIRECT(A1129&amp;B1129&amp;C1129&amp;F1129))=FALSE,INDIRECT(A1129&amp;B1129&amp;C1129&amp;F1129)=0),"",G1129&amp;J1129&amp;"."&amp;TEXT(M1129,"00")&amp;TEXT(N1129,"00")&amp;"."&amp;TEXT(O1129,"00")&amp;TEXT(P1129,"00"))</f>
        <v/>
      </c>
      <c r="J1129" s="15" t="str" cm="1">
        <f t="array" aca="1" ref="J1129" ca="1">IF(OR(INDIRECT(A1129&amp;B1129&amp;C1129&amp;F1129)="",ISNUMBER(INDIRECT(A1129&amp;B1129&amp;C1129&amp;F1129))=FALSE,INDIRECT(A1129&amp;B1129&amp;C1129&amp;F1129)=0),"",予約枠報告様式!$B$2)</f>
        <v/>
      </c>
      <c r="K1129" s="15" t="str" cm="1">
        <f t="array" aca="1" ref="K1129" ca="1">IF(OR(INDIRECT(A1129&amp;B1129&amp;C1129&amp;F1129)="",ISNUMBER(INDIRECT(A1129&amp;B1129&amp;C1129&amp;F1129))=FALSE,INDIRECT(A1129&amp;B1129&amp;C1129&amp;F1129)=0),"",1)</f>
        <v/>
      </c>
      <c r="L1129" s="15" t="str" cm="1">
        <f t="array" aca="1" ref="L1129" ca="1">IF(OR(INDIRECT(A1129&amp;B1129&amp;C1129&amp;F1129)="",ISNUMBER(INDIRECT(A1129&amp;B1129&amp;C1129&amp;F1129))=FALSE,INDIRECT(A1129&amp;B1129&amp;C1129&amp;F1129)=0),"",IF(G1129="【（第８期）医療機関受付】",TEXT(INDIRECT(A1129&amp;D1129&amp;E1129&amp;5),"yyy"),TEXT(INDIRECT(A1129&amp;B1129&amp;C1129&amp;5),"yyy")))</f>
        <v/>
      </c>
      <c r="M1129" s="15" t="str" cm="1">
        <f t="array" aca="1" ref="M1129" ca="1">IF(OR(INDIRECT(A1129&amp;B1129&amp;C1129&amp;F1129)="",ISNUMBER(INDIRECT(A1129&amp;B1129&amp;C1129&amp;F1129))=FALSE,INDIRECT(A1129&amp;B1129&amp;C1129&amp;F1129)=0),"",IF(G1129="【（第８期）医療機関受付】",TEXT(INDIRECT(A1129&amp;D1129&amp;E1129&amp;5),"m"),TEXT(INDIRECT(A1129&amp;B1129&amp;C1129&amp;5),"m")))</f>
        <v/>
      </c>
      <c r="N1129" s="15" t="str" cm="1">
        <f t="array" aca="1" ref="N1129" ca="1">IF(OR(INDIRECT(A1129&amp;B1129&amp;C1129&amp;F1129)="",ISNUMBER(INDIRECT(A1129&amp;B1129&amp;C1129&amp;F1129))=FALSE,INDIRECT(A1129&amp;B1129&amp;C1129&amp;F1129)=0),"",IF(G1129="【（第８期）医療機関受付】",TEXT(INDIRECT(A1129&amp;D1129&amp;E1129&amp;5),"d"),TEXT(INDIRECT(A1129&amp;B1129&amp;C1129&amp;5),"d")))</f>
        <v/>
      </c>
      <c r="O1129" s="15" t="str" cm="1">
        <f t="array" aca="1" ref="O1129" ca="1">IF(OR(INDIRECT(A1129&amp;B1129&amp;C1129&amp;F1129)="",ISNUMBER(INDIRECT(A1129&amp;B1129&amp;C1129&amp;F1129))=FALSE,INDIRECT(A1129&amp;B1129&amp;C1129&amp;F1129)=0),"",HOUR(INDIRECT(A1129&amp;"A"&amp;F1129)))</f>
        <v/>
      </c>
      <c r="P1129" s="15" t="str" cm="1">
        <f t="array" aca="1" ref="P1129" ca="1">IF(OR(INDIRECT(A1129&amp;B1129&amp;C1129&amp;F1129)="",ISNUMBER(INDIRECT(A1129&amp;B1129&amp;C1129&amp;F1129))=FALSE,INDIRECT(A1129&amp;B1129&amp;C1129&amp;F1129)=0),"",MINUTE(INDIRECT(A1129&amp;"A"&amp;F1129)))</f>
        <v/>
      </c>
      <c r="Q1129" s="15" t="str" cm="1">
        <f t="array" aca="1" ref="Q1129" ca="1">IF(OR(INDIRECT(A1129&amp;B1129&amp;C1129&amp;F1129)="",ISNUMBER(INDIRECT(A1129&amp;B1129&amp;C1129&amp;F1129))=FALSE,INDIRECT(A1129&amp;B1129&amp;C1129&amp;F1129)=0),"",O1129)</f>
        <v/>
      </c>
      <c r="R1129" s="15" t="str" cm="1">
        <f t="array" aca="1" ref="R1129" ca="1">IF(OR(INDIRECT(A1129&amp;B1129&amp;C1129&amp;F1129)="",ISNUMBER(INDIRECT(A1129&amp;B1129&amp;C1129&amp;F1129))=FALSE,INDIRECT(A1129&amp;B1129&amp;C1129&amp;F1129)=0),"",P1129+14)</f>
        <v/>
      </c>
      <c r="S1129" s="15" t="str" cm="1">
        <f t="array" aca="1" ref="S1129" ca="1">IF(OR(INDIRECT(A1129&amp;B1129&amp;C1129&amp;F1129)="",ISNUMBER(INDIRECT(A1129&amp;B1129&amp;C1129&amp;F1129))=FALSE,INDIRECT(A1129&amp;B1129&amp;C1129&amp;F1129)=0),"",INDIRECT(A1129&amp;B1129&amp;C1129&amp;F1129))</f>
        <v/>
      </c>
      <c r="T1129" s="15" t="str" cm="1">
        <f t="array" aca="1" ref="T1129" ca="1">IF(OR(INDIRECT(A1129&amp;B1129&amp;C1129&amp;F1129)="",ISNUMBER(INDIRECT(A1129&amp;B1129&amp;C1129&amp;F1129))=FALSE,INDIRECT(A1129&amp;B1129&amp;C1129&amp;F1129)=0),"",0)</f>
        <v/>
      </c>
    </row>
    <row r="1130" spans="1:20">
      <c r="A1130" s="23" t="s">
        <v>912</v>
      </c>
      <c r="C1130" s="23" t="str">
        <f t="shared" si="51"/>
        <v>w</v>
      </c>
      <c r="E1130" s="23" t="str">
        <f t="shared" ca="1" si="49"/>
        <v>v</v>
      </c>
      <c r="F1130" s="23">
        <f t="shared" si="50"/>
        <v>47</v>
      </c>
      <c r="G1130" s="23" t="str" cm="1">
        <f t="array" aca="1" ref="G1130" ca="1">IF(OR(INDIRECT(A1130&amp;B1130&amp;C1130&amp;F1130)="",ISNUMBER(INDIRECT(A1130&amp;B1130&amp;C1130&amp;F1130))=FALSE),"",IF(INDIRECT(A1130&amp;B1130&amp;C1130&amp;9)="公開","【（第８期）WEB・コールセンター受付】","【（第８期）医療機関受付】"))</f>
        <v/>
      </c>
      <c r="H1130" s="15" t="str" cm="1">
        <f t="array" aca="1" ref="H1130" ca="1">IF(OR(INDIRECT(A1130&amp;B1130&amp;C1130&amp;F1130)="",ISNUMBER(INDIRECT(A1130&amp;B1130&amp;C1130&amp;F1130))=FALSE,INDIRECT(A1130&amp;B1130&amp;C1130&amp;F1130)=0),"",431001)</f>
        <v/>
      </c>
      <c r="I1130" s="15" t="str" cm="1">
        <f t="array" aca="1" ref="I1130" ca="1">IF(OR(INDIRECT(A1130&amp;B1130&amp;C1130&amp;F1130)="",ISNUMBER(INDIRECT(A1130&amp;B1130&amp;C1130&amp;F1130))=FALSE,INDIRECT(A1130&amp;B1130&amp;C1130&amp;F1130)=0),"",G1130&amp;J1130&amp;"."&amp;TEXT(M1130,"00")&amp;TEXT(N1130,"00")&amp;"."&amp;TEXT(O1130,"00")&amp;TEXT(P1130,"00"))</f>
        <v/>
      </c>
      <c r="J1130" s="15" t="str" cm="1">
        <f t="array" aca="1" ref="J1130" ca="1">IF(OR(INDIRECT(A1130&amp;B1130&amp;C1130&amp;F1130)="",ISNUMBER(INDIRECT(A1130&amp;B1130&amp;C1130&amp;F1130))=FALSE,INDIRECT(A1130&amp;B1130&amp;C1130&amp;F1130)=0),"",予約枠報告様式!$B$2)</f>
        <v/>
      </c>
      <c r="K1130" s="15" t="str" cm="1">
        <f t="array" aca="1" ref="K1130" ca="1">IF(OR(INDIRECT(A1130&amp;B1130&amp;C1130&amp;F1130)="",ISNUMBER(INDIRECT(A1130&amp;B1130&amp;C1130&amp;F1130))=FALSE,INDIRECT(A1130&amp;B1130&amp;C1130&amp;F1130)=0),"",1)</f>
        <v/>
      </c>
      <c r="L1130" s="15" t="str" cm="1">
        <f t="array" aca="1" ref="L1130" ca="1">IF(OR(INDIRECT(A1130&amp;B1130&amp;C1130&amp;F1130)="",ISNUMBER(INDIRECT(A1130&amp;B1130&amp;C1130&amp;F1130))=FALSE,INDIRECT(A1130&amp;B1130&amp;C1130&amp;F1130)=0),"",IF(G1130="【（第８期）医療機関受付】",TEXT(INDIRECT(A1130&amp;D1130&amp;E1130&amp;5),"yyy"),TEXT(INDIRECT(A1130&amp;B1130&amp;C1130&amp;5),"yyy")))</f>
        <v/>
      </c>
      <c r="M1130" s="15" t="str" cm="1">
        <f t="array" aca="1" ref="M1130" ca="1">IF(OR(INDIRECT(A1130&amp;B1130&amp;C1130&amp;F1130)="",ISNUMBER(INDIRECT(A1130&amp;B1130&amp;C1130&amp;F1130))=FALSE,INDIRECT(A1130&amp;B1130&amp;C1130&amp;F1130)=0),"",IF(G1130="【（第８期）医療機関受付】",TEXT(INDIRECT(A1130&amp;D1130&amp;E1130&amp;5),"m"),TEXT(INDIRECT(A1130&amp;B1130&amp;C1130&amp;5),"m")))</f>
        <v/>
      </c>
      <c r="N1130" s="15" t="str" cm="1">
        <f t="array" aca="1" ref="N1130" ca="1">IF(OR(INDIRECT(A1130&amp;B1130&amp;C1130&amp;F1130)="",ISNUMBER(INDIRECT(A1130&amp;B1130&amp;C1130&amp;F1130))=FALSE,INDIRECT(A1130&amp;B1130&amp;C1130&amp;F1130)=0),"",IF(G1130="【（第８期）医療機関受付】",TEXT(INDIRECT(A1130&amp;D1130&amp;E1130&amp;5),"d"),TEXT(INDIRECT(A1130&amp;B1130&amp;C1130&amp;5),"d")))</f>
        <v/>
      </c>
      <c r="O1130" s="15" t="str" cm="1">
        <f t="array" aca="1" ref="O1130" ca="1">IF(OR(INDIRECT(A1130&amp;B1130&amp;C1130&amp;F1130)="",ISNUMBER(INDIRECT(A1130&amp;B1130&amp;C1130&amp;F1130))=FALSE,INDIRECT(A1130&amp;B1130&amp;C1130&amp;F1130)=0),"",HOUR(INDIRECT(A1130&amp;"A"&amp;F1130)))</f>
        <v/>
      </c>
      <c r="P1130" s="15" t="str" cm="1">
        <f t="array" aca="1" ref="P1130" ca="1">IF(OR(INDIRECT(A1130&amp;B1130&amp;C1130&amp;F1130)="",ISNUMBER(INDIRECT(A1130&amp;B1130&amp;C1130&amp;F1130))=FALSE,INDIRECT(A1130&amp;B1130&amp;C1130&amp;F1130)=0),"",MINUTE(INDIRECT(A1130&amp;"A"&amp;F1130)))</f>
        <v/>
      </c>
      <c r="Q1130" s="15" t="str" cm="1">
        <f t="array" aca="1" ref="Q1130" ca="1">IF(OR(INDIRECT(A1130&amp;B1130&amp;C1130&amp;F1130)="",ISNUMBER(INDIRECT(A1130&amp;B1130&amp;C1130&amp;F1130))=FALSE,INDIRECT(A1130&amp;B1130&amp;C1130&amp;F1130)=0),"",O1130)</f>
        <v/>
      </c>
      <c r="R1130" s="15" t="str" cm="1">
        <f t="array" aca="1" ref="R1130" ca="1">IF(OR(INDIRECT(A1130&amp;B1130&amp;C1130&amp;F1130)="",ISNUMBER(INDIRECT(A1130&amp;B1130&amp;C1130&amp;F1130))=FALSE,INDIRECT(A1130&amp;B1130&amp;C1130&amp;F1130)=0),"",P1130+14)</f>
        <v/>
      </c>
      <c r="S1130" s="15" t="str" cm="1">
        <f t="array" aca="1" ref="S1130" ca="1">IF(OR(INDIRECT(A1130&amp;B1130&amp;C1130&amp;F1130)="",ISNUMBER(INDIRECT(A1130&amp;B1130&amp;C1130&amp;F1130))=FALSE,INDIRECT(A1130&amp;B1130&amp;C1130&amp;F1130)=0),"",INDIRECT(A1130&amp;B1130&amp;C1130&amp;F1130))</f>
        <v/>
      </c>
      <c r="T1130" s="15" t="str" cm="1">
        <f t="array" aca="1" ref="T1130" ca="1">IF(OR(INDIRECT(A1130&amp;B1130&amp;C1130&amp;F1130)="",ISNUMBER(INDIRECT(A1130&amp;B1130&amp;C1130&amp;F1130))=FALSE,INDIRECT(A1130&amp;B1130&amp;C1130&amp;F1130)=0),"",0)</f>
        <v/>
      </c>
    </row>
    <row r="1131" spans="1:20">
      <c r="A1131" s="23" t="s">
        <v>912</v>
      </c>
      <c r="C1131" s="23" t="str">
        <f t="shared" si="51"/>
        <v>w</v>
      </c>
      <c r="E1131" s="23" t="str">
        <f t="shared" ref="E1131:E1194" ca="1" si="52">IF(F1130=62,CHAR(CODE(E1130)+1),E1130)</f>
        <v>v</v>
      </c>
      <c r="F1131" s="23">
        <f t="shared" si="50"/>
        <v>48</v>
      </c>
      <c r="G1131" s="23" t="str" cm="1">
        <f t="array" aca="1" ref="G1131" ca="1">IF(OR(INDIRECT(A1131&amp;B1131&amp;C1131&amp;F1131)="",ISNUMBER(INDIRECT(A1131&amp;B1131&amp;C1131&amp;F1131))=FALSE),"",IF(INDIRECT(A1131&amp;B1131&amp;C1131&amp;9)="公開","【（第８期）WEB・コールセンター受付】","【（第８期）医療機関受付】"))</f>
        <v/>
      </c>
      <c r="H1131" s="15" t="str" cm="1">
        <f t="array" aca="1" ref="H1131" ca="1">IF(OR(INDIRECT(A1131&amp;B1131&amp;C1131&amp;F1131)="",ISNUMBER(INDIRECT(A1131&amp;B1131&amp;C1131&amp;F1131))=FALSE,INDIRECT(A1131&amp;B1131&amp;C1131&amp;F1131)=0),"",431001)</f>
        <v/>
      </c>
      <c r="I1131" s="15" t="str" cm="1">
        <f t="array" aca="1" ref="I1131" ca="1">IF(OR(INDIRECT(A1131&amp;B1131&amp;C1131&amp;F1131)="",ISNUMBER(INDIRECT(A1131&amp;B1131&amp;C1131&amp;F1131))=FALSE,INDIRECT(A1131&amp;B1131&amp;C1131&amp;F1131)=0),"",G1131&amp;J1131&amp;"."&amp;TEXT(M1131,"00")&amp;TEXT(N1131,"00")&amp;"."&amp;TEXT(O1131,"00")&amp;TEXT(P1131,"00"))</f>
        <v/>
      </c>
      <c r="J1131" s="15" t="str" cm="1">
        <f t="array" aca="1" ref="J1131" ca="1">IF(OR(INDIRECT(A1131&amp;B1131&amp;C1131&amp;F1131)="",ISNUMBER(INDIRECT(A1131&amp;B1131&amp;C1131&amp;F1131))=FALSE,INDIRECT(A1131&amp;B1131&amp;C1131&amp;F1131)=0),"",予約枠報告様式!$B$2)</f>
        <v/>
      </c>
      <c r="K1131" s="15" t="str" cm="1">
        <f t="array" aca="1" ref="K1131" ca="1">IF(OR(INDIRECT(A1131&amp;B1131&amp;C1131&amp;F1131)="",ISNUMBER(INDIRECT(A1131&amp;B1131&amp;C1131&amp;F1131))=FALSE,INDIRECT(A1131&amp;B1131&amp;C1131&amp;F1131)=0),"",1)</f>
        <v/>
      </c>
      <c r="L1131" s="15" t="str" cm="1">
        <f t="array" aca="1" ref="L1131" ca="1">IF(OR(INDIRECT(A1131&amp;B1131&amp;C1131&amp;F1131)="",ISNUMBER(INDIRECT(A1131&amp;B1131&amp;C1131&amp;F1131))=FALSE,INDIRECT(A1131&amp;B1131&amp;C1131&amp;F1131)=0),"",IF(G1131="【（第８期）医療機関受付】",TEXT(INDIRECT(A1131&amp;D1131&amp;E1131&amp;5),"yyy"),TEXT(INDIRECT(A1131&amp;B1131&amp;C1131&amp;5),"yyy")))</f>
        <v/>
      </c>
      <c r="M1131" s="15" t="str" cm="1">
        <f t="array" aca="1" ref="M1131" ca="1">IF(OR(INDIRECT(A1131&amp;B1131&amp;C1131&amp;F1131)="",ISNUMBER(INDIRECT(A1131&amp;B1131&amp;C1131&amp;F1131))=FALSE,INDIRECT(A1131&amp;B1131&amp;C1131&amp;F1131)=0),"",IF(G1131="【（第８期）医療機関受付】",TEXT(INDIRECT(A1131&amp;D1131&amp;E1131&amp;5),"m"),TEXT(INDIRECT(A1131&amp;B1131&amp;C1131&amp;5),"m")))</f>
        <v/>
      </c>
      <c r="N1131" s="15" t="str" cm="1">
        <f t="array" aca="1" ref="N1131" ca="1">IF(OR(INDIRECT(A1131&amp;B1131&amp;C1131&amp;F1131)="",ISNUMBER(INDIRECT(A1131&amp;B1131&amp;C1131&amp;F1131))=FALSE,INDIRECT(A1131&amp;B1131&amp;C1131&amp;F1131)=0),"",IF(G1131="【（第８期）医療機関受付】",TEXT(INDIRECT(A1131&amp;D1131&amp;E1131&amp;5),"d"),TEXT(INDIRECT(A1131&amp;B1131&amp;C1131&amp;5),"d")))</f>
        <v/>
      </c>
      <c r="O1131" s="15" t="str" cm="1">
        <f t="array" aca="1" ref="O1131" ca="1">IF(OR(INDIRECT(A1131&amp;B1131&amp;C1131&amp;F1131)="",ISNUMBER(INDIRECT(A1131&amp;B1131&amp;C1131&amp;F1131))=FALSE,INDIRECT(A1131&amp;B1131&amp;C1131&amp;F1131)=0),"",HOUR(INDIRECT(A1131&amp;"A"&amp;F1131)))</f>
        <v/>
      </c>
      <c r="P1131" s="15" t="str" cm="1">
        <f t="array" aca="1" ref="P1131" ca="1">IF(OR(INDIRECT(A1131&amp;B1131&amp;C1131&amp;F1131)="",ISNUMBER(INDIRECT(A1131&amp;B1131&amp;C1131&amp;F1131))=FALSE,INDIRECT(A1131&amp;B1131&amp;C1131&amp;F1131)=0),"",MINUTE(INDIRECT(A1131&amp;"A"&amp;F1131)))</f>
        <v/>
      </c>
      <c r="Q1131" s="15" t="str" cm="1">
        <f t="array" aca="1" ref="Q1131" ca="1">IF(OR(INDIRECT(A1131&amp;B1131&amp;C1131&amp;F1131)="",ISNUMBER(INDIRECT(A1131&amp;B1131&amp;C1131&amp;F1131))=FALSE,INDIRECT(A1131&amp;B1131&amp;C1131&amp;F1131)=0),"",O1131)</f>
        <v/>
      </c>
      <c r="R1131" s="15" t="str" cm="1">
        <f t="array" aca="1" ref="R1131" ca="1">IF(OR(INDIRECT(A1131&amp;B1131&amp;C1131&amp;F1131)="",ISNUMBER(INDIRECT(A1131&amp;B1131&amp;C1131&amp;F1131))=FALSE,INDIRECT(A1131&amp;B1131&amp;C1131&amp;F1131)=0),"",P1131+14)</f>
        <v/>
      </c>
      <c r="S1131" s="15" t="str" cm="1">
        <f t="array" aca="1" ref="S1131" ca="1">IF(OR(INDIRECT(A1131&amp;B1131&amp;C1131&amp;F1131)="",ISNUMBER(INDIRECT(A1131&amp;B1131&amp;C1131&amp;F1131))=FALSE,INDIRECT(A1131&amp;B1131&amp;C1131&amp;F1131)=0),"",INDIRECT(A1131&amp;B1131&amp;C1131&amp;F1131))</f>
        <v/>
      </c>
      <c r="T1131" s="15" t="str" cm="1">
        <f t="array" aca="1" ref="T1131" ca="1">IF(OR(INDIRECT(A1131&amp;B1131&amp;C1131&amp;F1131)="",ISNUMBER(INDIRECT(A1131&amp;B1131&amp;C1131&amp;F1131))=FALSE,INDIRECT(A1131&amp;B1131&amp;C1131&amp;F1131)=0),"",0)</f>
        <v/>
      </c>
    </row>
    <row r="1132" spans="1:20">
      <c r="A1132" s="23" t="s">
        <v>912</v>
      </c>
      <c r="C1132" s="23" t="str">
        <f t="shared" si="51"/>
        <v>w</v>
      </c>
      <c r="E1132" s="23" t="str">
        <f t="shared" ca="1" si="52"/>
        <v>v</v>
      </c>
      <c r="F1132" s="23">
        <f t="shared" si="50"/>
        <v>49</v>
      </c>
      <c r="G1132" s="23" t="str" cm="1">
        <f t="array" aca="1" ref="G1132" ca="1">IF(OR(INDIRECT(A1132&amp;B1132&amp;C1132&amp;F1132)="",ISNUMBER(INDIRECT(A1132&amp;B1132&amp;C1132&amp;F1132))=FALSE),"",IF(INDIRECT(A1132&amp;B1132&amp;C1132&amp;9)="公開","【（第８期）WEB・コールセンター受付】","【（第８期）医療機関受付】"))</f>
        <v/>
      </c>
      <c r="H1132" s="15" t="str" cm="1">
        <f t="array" aca="1" ref="H1132" ca="1">IF(OR(INDIRECT(A1132&amp;B1132&amp;C1132&amp;F1132)="",ISNUMBER(INDIRECT(A1132&amp;B1132&amp;C1132&amp;F1132))=FALSE,INDIRECT(A1132&amp;B1132&amp;C1132&amp;F1132)=0),"",431001)</f>
        <v/>
      </c>
      <c r="I1132" s="15" t="str" cm="1">
        <f t="array" aca="1" ref="I1132" ca="1">IF(OR(INDIRECT(A1132&amp;B1132&amp;C1132&amp;F1132)="",ISNUMBER(INDIRECT(A1132&amp;B1132&amp;C1132&amp;F1132))=FALSE,INDIRECT(A1132&amp;B1132&amp;C1132&amp;F1132)=0),"",G1132&amp;J1132&amp;"."&amp;TEXT(M1132,"00")&amp;TEXT(N1132,"00")&amp;"."&amp;TEXT(O1132,"00")&amp;TEXT(P1132,"00"))</f>
        <v/>
      </c>
      <c r="J1132" s="15" t="str" cm="1">
        <f t="array" aca="1" ref="J1132" ca="1">IF(OR(INDIRECT(A1132&amp;B1132&amp;C1132&amp;F1132)="",ISNUMBER(INDIRECT(A1132&amp;B1132&amp;C1132&amp;F1132))=FALSE,INDIRECT(A1132&amp;B1132&amp;C1132&amp;F1132)=0),"",予約枠報告様式!$B$2)</f>
        <v/>
      </c>
      <c r="K1132" s="15" t="str" cm="1">
        <f t="array" aca="1" ref="K1132" ca="1">IF(OR(INDIRECT(A1132&amp;B1132&amp;C1132&amp;F1132)="",ISNUMBER(INDIRECT(A1132&amp;B1132&amp;C1132&amp;F1132))=FALSE,INDIRECT(A1132&amp;B1132&amp;C1132&amp;F1132)=0),"",1)</f>
        <v/>
      </c>
      <c r="L1132" s="15" t="str" cm="1">
        <f t="array" aca="1" ref="L1132" ca="1">IF(OR(INDIRECT(A1132&amp;B1132&amp;C1132&amp;F1132)="",ISNUMBER(INDIRECT(A1132&amp;B1132&amp;C1132&amp;F1132))=FALSE,INDIRECT(A1132&amp;B1132&amp;C1132&amp;F1132)=0),"",IF(G1132="【（第８期）医療機関受付】",TEXT(INDIRECT(A1132&amp;D1132&amp;E1132&amp;5),"yyy"),TEXT(INDIRECT(A1132&amp;B1132&amp;C1132&amp;5),"yyy")))</f>
        <v/>
      </c>
      <c r="M1132" s="15" t="str" cm="1">
        <f t="array" aca="1" ref="M1132" ca="1">IF(OR(INDIRECT(A1132&amp;B1132&amp;C1132&amp;F1132)="",ISNUMBER(INDIRECT(A1132&amp;B1132&amp;C1132&amp;F1132))=FALSE,INDIRECT(A1132&amp;B1132&amp;C1132&amp;F1132)=0),"",IF(G1132="【（第８期）医療機関受付】",TEXT(INDIRECT(A1132&amp;D1132&amp;E1132&amp;5),"m"),TEXT(INDIRECT(A1132&amp;B1132&amp;C1132&amp;5),"m")))</f>
        <v/>
      </c>
      <c r="N1132" s="15" t="str" cm="1">
        <f t="array" aca="1" ref="N1132" ca="1">IF(OR(INDIRECT(A1132&amp;B1132&amp;C1132&amp;F1132)="",ISNUMBER(INDIRECT(A1132&amp;B1132&amp;C1132&amp;F1132))=FALSE,INDIRECT(A1132&amp;B1132&amp;C1132&amp;F1132)=0),"",IF(G1132="【（第８期）医療機関受付】",TEXT(INDIRECT(A1132&amp;D1132&amp;E1132&amp;5),"d"),TEXT(INDIRECT(A1132&amp;B1132&amp;C1132&amp;5),"d")))</f>
        <v/>
      </c>
      <c r="O1132" s="15" t="str" cm="1">
        <f t="array" aca="1" ref="O1132" ca="1">IF(OR(INDIRECT(A1132&amp;B1132&amp;C1132&amp;F1132)="",ISNUMBER(INDIRECT(A1132&amp;B1132&amp;C1132&amp;F1132))=FALSE,INDIRECT(A1132&amp;B1132&amp;C1132&amp;F1132)=0),"",HOUR(INDIRECT(A1132&amp;"A"&amp;F1132)))</f>
        <v/>
      </c>
      <c r="P1132" s="15" t="str" cm="1">
        <f t="array" aca="1" ref="P1132" ca="1">IF(OR(INDIRECT(A1132&amp;B1132&amp;C1132&amp;F1132)="",ISNUMBER(INDIRECT(A1132&amp;B1132&amp;C1132&amp;F1132))=FALSE,INDIRECT(A1132&amp;B1132&amp;C1132&amp;F1132)=0),"",MINUTE(INDIRECT(A1132&amp;"A"&amp;F1132)))</f>
        <v/>
      </c>
      <c r="Q1132" s="15" t="str" cm="1">
        <f t="array" aca="1" ref="Q1132" ca="1">IF(OR(INDIRECT(A1132&amp;B1132&amp;C1132&amp;F1132)="",ISNUMBER(INDIRECT(A1132&amp;B1132&amp;C1132&amp;F1132))=FALSE,INDIRECT(A1132&amp;B1132&amp;C1132&amp;F1132)=0),"",O1132)</f>
        <v/>
      </c>
      <c r="R1132" s="15" t="str" cm="1">
        <f t="array" aca="1" ref="R1132" ca="1">IF(OR(INDIRECT(A1132&amp;B1132&amp;C1132&amp;F1132)="",ISNUMBER(INDIRECT(A1132&amp;B1132&amp;C1132&amp;F1132))=FALSE,INDIRECT(A1132&amp;B1132&amp;C1132&amp;F1132)=0),"",P1132+14)</f>
        <v/>
      </c>
      <c r="S1132" s="15" t="str" cm="1">
        <f t="array" aca="1" ref="S1132" ca="1">IF(OR(INDIRECT(A1132&amp;B1132&amp;C1132&amp;F1132)="",ISNUMBER(INDIRECT(A1132&amp;B1132&amp;C1132&amp;F1132))=FALSE,INDIRECT(A1132&amp;B1132&amp;C1132&amp;F1132)=0),"",INDIRECT(A1132&amp;B1132&amp;C1132&amp;F1132))</f>
        <v/>
      </c>
      <c r="T1132" s="15" t="str" cm="1">
        <f t="array" aca="1" ref="T1132" ca="1">IF(OR(INDIRECT(A1132&amp;B1132&amp;C1132&amp;F1132)="",ISNUMBER(INDIRECT(A1132&amp;B1132&amp;C1132&amp;F1132))=FALSE,INDIRECT(A1132&amp;B1132&amp;C1132&amp;F1132)=0),"",0)</f>
        <v/>
      </c>
    </row>
    <row r="1133" spans="1:20">
      <c r="A1133" s="23" t="s">
        <v>912</v>
      </c>
      <c r="C1133" s="23" t="str">
        <f t="shared" si="51"/>
        <v>w</v>
      </c>
      <c r="E1133" s="23" t="str">
        <f t="shared" ca="1" si="52"/>
        <v>v</v>
      </c>
      <c r="F1133" s="23">
        <f t="shared" si="50"/>
        <v>50</v>
      </c>
      <c r="G1133" s="23" t="str" cm="1">
        <f t="array" aca="1" ref="G1133" ca="1">IF(OR(INDIRECT(A1133&amp;B1133&amp;C1133&amp;F1133)="",ISNUMBER(INDIRECT(A1133&amp;B1133&amp;C1133&amp;F1133))=FALSE),"",IF(INDIRECT(A1133&amp;B1133&amp;C1133&amp;9)="公開","【（第８期）WEB・コールセンター受付】","【（第８期）医療機関受付】"))</f>
        <v/>
      </c>
      <c r="H1133" s="15" t="str" cm="1">
        <f t="array" aca="1" ref="H1133" ca="1">IF(OR(INDIRECT(A1133&amp;B1133&amp;C1133&amp;F1133)="",ISNUMBER(INDIRECT(A1133&amp;B1133&amp;C1133&amp;F1133))=FALSE,INDIRECT(A1133&amp;B1133&amp;C1133&amp;F1133)=0),"",431001)</f>
        <v/>
      </c>
      <c r="I1133" s="15" t="str" cm="1">
        <f t="array" aca="1" ref="I1133" ca="1">IF(OR(INDIRECT(A1133&amp;B1133&amp;C1133&amp;F1133)="",ISNUMBER(INDIRECT(A1133&amp;B1133&amp;C1133&amp;F1133))=FALSE,INDIRECT(A1133&amp;B1133&amp;C1133&amp;F1133)=0),"",G1133&amp;J1133&amp;"."&amp;TEXT(M1133,"00")&amp;TEXT(N1133,"00")&amp;"."&amp;TEXT(O1133,"00")&amp;TEXT(P1133,"00"))</f>
        <v/>
      </c>
      <c r="J1133" s="15" t="str" cm="1">
        <f t="array" aca="1" ref="J1133" ca="1">IF(OR(INDIRECT(A1133&amp;B1133&amp;C1133&amp;F1133)="",ISNUMBER(INDIRECT(A1133&amp;B1133&amp;C1133&amp;F1133))=FALSE,INDIRECT(A1133&amp;B1133&amp;C1133&amp;F1133)=0),"",予約枠報告様式!$B$2)</f>
        <v/>
      </c>
      <c r="K1133" s="15" t="str" cm="1">
        <f t="array" aca="1" ref="K1133" ca="1">IF(OR(INDIRECT(A1133&amp;B1133&amp;C1133&amp;F1133)="",ISNUMBER(INDIRECT(A1133&amp;B1133&amp;C1133&amp;F1133))=FALSE,INDIRECT(A1133&amp;B1133&amp;C1133&amp;F1133)=0),"",1)</f>
        <v/>
      </c>
      <c r="L1133" s="15" t="str" cm="1">
        <f t="array" aca="1" ref="L1133" ca="1">IF(OR(INDIRECT(A1133&amp;B1133&amp;C1133&amp;F1133)="",ISNUMBER(INDIRECT(A1133&amp;B1133&amp;C1133&amp;F1133))=FALSE,INDIRECT(A1133&amp;B1133&amp;C1133&amp;F1133)=0),"",IF(G1133="【（第８期）医療機関受付】",TEXT(INDIRECT(A1133&amp;D1133&amp;E1133&amp;5),"yyy"),TEXT(INDIRECT(A1133&amp;B1133&amp;C1133&amp;5),"yyy")))</f>
        <v/>
      </c>
      <c r="M1133" s="15" t="str" cm="1">
        <f t="array" aca="1" ref="M1133" ca="1">IF(OR(INDIRECT(A1133&amp;B1133&amp;C1133&amp;F1133)="",ISNUMBER(INDIRECT(A1133&amp;B1133&amp;C1133&amp;F1133))=FALSE,INDIRECT(A1133&amp;B1133&amp;C1133&amp;F1133)=0),"",IF(G1133="【（第８期）医療機関受付】",TEXT(INDIRECT(A1133&amp;D1133&amp;E1133&amp;5),"m"),TEXT(INDIRECT(A1133&amp;B1133&amp;C1133&amp;5),"m")))</f>
        <v/>
      </c>
      <c r="N1133" s="15" t="str" cm="1">
        <f t="array" aca="1" ref="N1133" ca="1">IF(OR(INDIRECT(A1133&amp;B1133&amp;C1133&amp;F1133)="",ISNUMBER(INDIRECT(A1133&amp;B1133&amp;C1133&amp;F1133))=FALSE,INDIRECT(A1133&amp;B1133&amp;C1133&amp;F1133)=0),"",IF(G1133="【（第８期）医療機関受付】",TEXT(INDIRECT(A1133&amp;D1133&amp;E1133&amp;5),"d"),TEXT(INDIRECT(A1133&amp;B1133&amp;C1133&amp;5),"d")))</f>
        <v/>
      </c>
      <c r="O1133" s="15" t="str" cm="1">
        <f t="array" aca="1" ref="O1133" ca="1">IF(OR(INDIRECT(A1133&amp;B1133&amp;C1133&amp;F1133)="",ISNUMBER(INDIRECT(A1133&amp;B1133&amp;C1133&amp;F1133))=FALSE,INDIRECT(A1133&amp;B1133&amp;C1133&amp;F1133)=0),"",HOUR(INDIRECT(A1133&amp;"A"&amp;F1133)))</f>
        <v/>
      </c>
      <c r="P1133" s="15" t="str" cm="1">
        <f t="array" aca="1" ref="P1133" ca="1">IF(OR(INDIRECT(A1133&amp;B1133&amp;C1133&amp;F1133)="",ISNUMBER(INDIRECT(A1133&amp;B1133&amp;C1133&amp;F1133))=FALSE,INDIRECT(A1133&amp;B1133&amp;C1133&amp;F1133)=0),"",MINUTE(INDIRECT(A1133&amp;"A"&amp;F1133)))</f>
        <v/>
      </c>
      <c r="Q1133" s="15" t="str" cm="1">
        <f t="array" aca="1" ref="Q1133" ca="1">IF(OR(INDIRECT(A1133&amp;B1133&amp;C1133&amp;F1133)="",ISNUMBER(INDIRECT(A1133&amp;B1133&amp;C1133&amp;F1133))=FALSE,INDIRECT(A1133&amp;B1133&amp;C1133&amp;F1133)=0),"",O1133)</f>
        <v/>
      </c>
      <c r="R1133" s="15" t="str" cm="1">
        <f t="array" aca="1" ref="R1133" ca="1">IF(OR(INDIRECT(A1133&amp;B1133&amp;C1133&amp;F1133)="",ISNUMBER(INDIRECT(A1133&amp;B1133&amp;C1133&amp;F1133))=FALSE,INDIRECT(A1133&amp;B1133&amp;C1133&amp;F1133)=0),"",P1133+14)</f>
        <v/>
      </c>
      <c r="S1133" s="15" t="str" cm="1">
        <f t="array" aca="1" ref="S1133" ca="1">IF(OR(INDIRECT(A1133&amp;B1133&amp;C1133&amp;F1133)="",ISNUMBER(INDIRECT(A1133&amp;B1133&amp;C1133&amp;F1133))=FALSE,INDIRECT(A1133&amp;B1133&amp;C1133&amp;F1133)=0),"",INDIRECT(A1133&amp;B1133&amp;C1133&amp;F1133))</f>
        <v/>
      </c>
      <c r="T1133" s="15" t="str" cm="1">
        <f t="array" aca="1" ref="T1133" ca="1">IF(OR(INDIRECT(A1133&amp;B1133&amp;C1133&amp;F1133)="",ISNUMBER(INDIRECT(A1133&amp;B1133&amp;C1133&amp;F1133))=FALSE,INDIRECT(A1133&amp;B1133&amp;C1133&amp;F1133)=0),"",0)</f>
        <v/>
      </c>
    </row>
    <row r="1134" spans="1:20">
      <c r="A1134" s="23" t="s">
        <v>912</v>
      </c>
      <c r="C1134" s="23" t="str">
        <f t="shared" si="51"/>
        <v>w</v>
      </c>
      <c r="E1134" s="23" t="str">
        <f t="shared" ca="1" si="52"/>
        <v>v</v>
      </c>
      <c r="F1134" s="23">
        <f t="shared" si="50"/>
        <v>51</v>
      </c>
      <c r="G1134" s="23" t="str" cm="1">
        <f t="array" aca="1" ref="G1134" ca="1">IF(OR(INDIRECT(A1134&amp;B1134&amp;C1134&amp;F1134)="",ISNUMBER(INDIRECT(A1134&amp;B1134&amp;C1134&amp;F1134))=FALSE),"",IF(INDIRECT(A1134&amp;B1134&amp;C1134&amp;9)="公開","【（第８期）WEB・コールセンター受付】","【（第８期）医療機関受付】"))</f>
        <v/>
      </c>
      <c r="H1134" s="15" t="str" cm="1">
        <f t="array" aca="1" ref="H1134" ca="1">IF(OR(INDIRECT(A1134&amp;B1134&amp;C1134&amp;F1134)="",ISNUMBER(INDIRECT(A1134&amp;B1134&amp;C1134&amp;F1134))=FALSE,INDIRECT(A1134&amp;B1134&amp;C1134&amp;F1134)=0),"",431001)</f>
        <v/>
      </c>
      <c r="I1134" s="15" t="str" cm="1">
        <f t="array" aca="1" ref="I1134" ca="1">IF(OR(INDIRECT(A1134&amp;B1134&amp;C1134&amp;F1134)="",ISNUMBER(INDIRECT(A1134&amp;B1134&amp;C1134&amp;F1134))=FALSE,INDIRECT(A1134&amp;B1134&amp;C1134&amp;F1134)=0),"",G1134&amp;J1134&amp;"."&amp;TEXT(M1134,"00")&amp;TEXT(N1134,"00")&amp;"."&amp;TEXT(O1134,"00")&amp;TEXT(P1134,"00"))</f>
        <v/>
      </c>
      <c r="J1134" s="15" t="str" cm="1">
        <f t="array" aca="1" ref="J1134" ca="1">IF(OR(INDIRECT(A1134&amp;B1134&amp;C1134&amp;F1134)="",ISNUMBER(INDIRECT(A1134&amp;B1134&amp;C1134&amp;F1134))=FALSE,INDIRECT(A1134&amp;B1134&amp;C1134&amp;F1134)=0),"",予約枠報告様式!$B$2)</f>
        <v/>
      </c>
      <c r="K1134" s="15" t="str" cm="1">
        <f t="array" aca="1" ref="K1134" ca="1">IF(OR(INDIRECT(A1134&amp;B1134&amp;C1134&amp;F1134)="",ISNUMBER(INDIRECT(A1134&amp;B1134&amp;C1134&amp;F1134))=FALSE,INDIRECT(A1134&amp;B1134&amp;C1134&amp;F1134)=0),"",1)</f>
        <v/>
      </c>
      <c r="L1134" s="15" t="str" cm="1">
        <f t="array" aca="1" ref="L1134" ca="1">IF(OR(INDIRECT(A1134&amp;B1134&amp;C1134&amp;F1134)="",ISNUMBER(INDIRECT(A1134&amp;B1134&amp;C1134&amp;F1134))=FALSE,INDIRECT(A1134&amp;B1134&amp;C1134&amp;F1134)=0),"",IF(G1134="【（第８期）医療機関受付】",TEXT(INDIRECT(A1134&amp;D1134&amp;E1134&amp;5),"yyy"),TEXT(INDIRECT(A1134&amp;B1134&amp;C1134&amp;5),"yyy")))</f>
        <v/>
      </c>
      <c r="M1134" s="15" t="str" cm="1">
        <f t="array" aca="1" ref="M1134" ca="1">IF(OR(INDIRECT(A1134&amp;B1134&amp;C1134&amp;F1134)="",ISNUMBER(INDIRECT(A1134&amp;B1134&amp;C1134&amp;F1134))=FALSE,INDIRECT(A1134&amp;B1134&amp;C1134&amp;F1134)=0),"",IF(G1134="【（第８期）医療機関受付】",TEXT(INDIRECT(A1134&amp;D1134&amp;E1134&amp;5),"m"),TEXT(INDIRECT(A1134&amp;B1134&amp;C1134&amp;5),"m")))</f>
        <v/>
      </c>
      <c r="N1134" s="15" t="str" cm="1">
        <f t="array" aca="1" ref="N1134" ca="1">IF(OR(INDIRECT(A1134&amp;B1134&amp;C1134&amp;F1134)="",ISNUMBER(INDIRECT(A1134&amp;B1134&amp;C1134&amp;F1134))=FALSE,INDIRECT(A1134&amp;B1134&amp;C1134&amp;F1134)=0),"",IF(G1134="【（第８期）医療機関受付】",TEXT(INDIRECT(A1134&amp;D1134&amp;E1134&amp;5),"d"),TEXT(INDIRECT(A1134&amp;B1134&amp;C1134&amp;5),"d")))</f>
        <v/>
      </c>
      <c r="O1134" s="15" t="str" cm="1">
        <f t="array" aca="1" ref="O1134" ca="1">IF(OR(INDIRECT(A1134&amp;B1134&amp;C1134&amp;F1134)="",ISNUMBER(INDIRECT(A1134&amp;B1134&amp;C1134&amp;F1134))=FALSE,INDIRECT(A1134&amp;B1134&amp;C1134&amp;F1134)=0),"",HOUR(INDIRECT(A1134&amp;"A"&amp;F1134)))</f>
        <v/>
      </c>
      <c r="P1134" s="15" t="str" cm="1">
        <f t="array" aca="1" ref="P1134" ca="1">IF(OR(INDIRECT(A1134&amp;B1134&amp;C1134&amp;F1134)="",ISNUMBER(INDIRECT(A1134&amp;B1134&amp;C1134&amp;F1134))=FALSE,INDIRECT(A1134&amp;B1134&amp;C1134&amp;F1134)=0),"",MINUTE(INDIRECT(A1134&amp;"A"&amp;F1134)))</f>
        <v/>
      </c>
      <c r="Q1134" s="15" t="str" cm="1">
        <f t="array" aca="1" ref="Q1134" ca="1">IF(OR(INDIRECT(A1134&amp;B1134&amp;C1134&amp;F1134)="",ISNUMBER(INDIRECT(A1134&amp;B1134&amp;C1134&amp;F1134))=FALSE,INDIRECT(A1134&amp;B1134&amp;C1134&amp;F1134)=0),"",O1134)</f>
        <v/>
      </c>
      <c r="R1134" s="15" t="str" cm="1">
        <f t="array" aca="1" ref="R1134" ca="1">IF(OR(INDIRECT(A1134&amp;B1134&amp;C1134&amp;F1134)="",ISNUMBER(INDIRECT(A1134&amp;B1134&amp;C1134&amp;F1134))=FALSE,INDIRECT(A1134&amp;B1134&amp;C1134&amp;F1134)=0),"",P1134+14)</f>
        <v/>
      </c>
      <c r="S1134" s="15" t="str" cm="1">
        <f t="array" aca="1" ref="S1134" ca="1">IF(OR(INDIRECT(A1134&amp;B1134&amp;C1134&amp;F1134)="",ISNUMBER(INDIRECT(A1134&amp;B1134&amp;C1134&amp;F1134))=FALSE,INDIRECT(A1134&amp;B1134&amp;C1134&amp;F1134)=0),"",INDIRECT(A1134&amp;B1134&amp;C1134&amp;F1134))</f>
        <v/>
      </c>
      <c r="T1134" s="15" t="str" cm="1">
        <f t="array" aca="1" ref="T1134" ca="1">IF(OR(INDIRECT(A1134&amp;B1134&amp;C1134&amp;F1134)="",ISNUMBER(INDIRECT(A1134&amp;B1134&amp;C1134&amp;F1134))=FALSE,INDIRECT(A1134&amp;B1134&amp;C1134&amp;F1134)=0),"",0)</f>
        <v/>
      </c>
    </row>
    <row r="1135" spans="1:20">
      <c r="A1135" s="23" t="s">
        <v>912</v>
      </c>
      <c r="C1135" s="23" t="str">
        <f t="shared" si="51"/>
        <v>w</v>
      </c>
      <c r="E1135" s="23" t="str">
        <f t="shared" ca="1" si="52"/>
        <v>v</v>
      </c>
      <c r="F1135" s="23">
        <f t="shared" si="50"/>
        <v>52</v>
      </c>
      <c r="G1135" s="23" t="str" cm="1">
        <f t="array" aca="1" ref="G1135" ca="1">IF(OR(INDIRECT(A1135&amp;B1135&amp;C1135&amp;F1135)="",ISNUMBER(INDIRECT(A1135&amp;B1135&amp;C1135&amp;F1135))=FALSE),"",IF(INDIRECT(A1135&amp;B1135&amp;C1135&amp;9)="公開","【（第８期）WEB・コールセンター受付】","【（第８期）医療機関受付】"))</f>
        <v/>
      </c>
      <c r="H1135" s="15" t="str" cm="1">
        <f t="array" aca="1" ref="H1135" ca="1">IF(OR(INDIRECT(A1135&amp;B1135&amp;C1135&amp;F1135)="",ISNUMBER(INDIRECT(A1135&amp;B1135&amp;C1135&amp;F1135))=FALSE,INDIRECT(A1135&amp;B1135&amp;C1135&amp;F1135)=0),"",431001)</f>
        <v/>
      </c>
      <c r="I1135" s="15" t="str" cm="1">
        <f t="array" aca="1" ref="I1135" ca="1">IF(OR(INDIRECT(A1135&amp;B1135&amp;C1135&amp;F1135)="",ISNUMBER(INDIRECT(A1135&amp;B1135&amp;C1135&amp;F1135))=FALSE,INDIRECT(A1135&amp;B1135&amp;C1135&amp;F1135)=0),"",G1135&amp;J1135&amp;"."&amp;TEXT(M1135,"00")&amp;TEXT(N1135,"00")&amp;"."&amp;TEXT(O1135,"00")&amp;TEXT(P1135,"00"))</f>
        <v/>
      </c>
      <c r="J1135" s="15" t="str" cm="1">
        <f t="array" aca="1" ref="J1135" ca="1">IF(OR(INDIRECT(A1135&amp;B1135&amp;C1135&amp;F1135)="",ISNUMBER(INDIRECT(A1135&amp;B1135&amp;C1135&amp;F1135))=FALSE,INDIRECT(A1135&amp;B1135&amp;C1135&amp;F1135)=0),"",予約枠報告様式!$B$2)</f>
        <v/>
      </c>
      <c r="K1135" s="15" t="str" cm="1">
        <f t="array" aca="1" ref="K1135" ca="1">IF(OR(INDIRECT(A1135&amp;B1135&amp;C1135&amp;F1135)="",ISNUMBER(INDIRECT(A1135&amp;B1135&amp;C1135&amp;F1135))=FALSE,INDIRECT(A1135&amp;B1135&amp;C1135&amp;F1135)=0),"",1)</f>
        <v/>
      </c>
      <c r="L1135" s="15" t="str" cm="1">
        <f t="array" aca="1" ref="L1135" ca="1">IF(OR(INDIRECT(A1135&amp;B1135&amp;C1135&amp;F1135)="",ISNUMBER(INDIRECT(A1135&amp;B1135&amp;C1135&amp;F1135))=FALSE,INDIRECT(A1135&amp;B1135&amp;C1135&amp;F1135)=0),"",IF(G1135="【（第８期）医療機関受付】",TEXT(INDIRECT(A1135&amp;D1135&amp;E1135&amp;5),"yyy"),TEXT(INDIRECT(A1135&amp;B1135&amp;C1135&amp;5),"yyy")))</f>
        <v/>
      </c>
      <c r="M1135" s="15" t="str" cm="1">
        <f t="array" aca="1" ref="M1135" ca="1">IF(OR(INDIRECT(A1135&amp;B1135&amp;C1135&amp;F1135)="",ISNUMBER(INDIRECT(A1135&amp;B1135&amp;C1135&amp;F1135))=FALSE,INDIRECT(A1135&amp;B1135&amp;C1135&amp;F1135)=0),"",IF(G1135="【（第８期）医療機関受付】",TEXT(INDIRECT(A1135&amp;D1135&amp;E1135&amp;5),"m"),TEXT(INDIRECT(A1135&amp;B1135&amp;C1135&amp;5),"m")))</f>
        <v/>
      </c>
      <c r="N1135" s="15" t="str" cm="1">
        <f t="array" aca="1" ref="N1135" ca="1">IF(OR(INDIRECT(A1135&amp;B1135&amp;C1135&amp;F1135)="",ISNUMBER(INDIRECT(A1135&amp;B1135&amp;C1135&amp;F1135))=FALSE,INDIRECT(A1135&amp;B1135&amp;C1135&amp;F1135)=0),"",IF(G1135="【（第８期）医療機関受付】",TEXT(INDIRECT(A1135&amp;D1135&amp;E1135&amp;5),"d"),TEXT(INDIRECT(A1135&amp;B1135&amp;C1135&amp;5),"d")))</f>
        <v/>
      </c>
      <c r="O1135" s="15" t="str" cm="1">
        <f t="array" aca="1" ref="O1135" ca="1">IF(OR(INDIRECT(A1135&amp;B1135&amp;C1135&amp;F1135)="",ISNUMBER(INDIRECT(A1135&amp;B1135&amp;C1135&amp;F1135))=FALSE,INDIRECT(A1135&amp;B1135&amp;C1135&amp;F1135)=0),"",HOUR(INDIRECT(A1135&amp;"A"&amp;F1135)))</f>
        <v/>
      </c>
      <c r="P1135" s="15" t="str" cm="1">
        <f t="array" aca="1" ref="P1135" ca="1">IF(OR(INDIRECT(A1135&amp;B1135&amp;C1135&amp;F1135)="",ISNUMBER(INDIRECT(A1135&amp;B1135&amp;C1135&amp;F1135))=FALSE,INDIRECT(A1135&amp;B1135&amp;C1135&amp;F1135)=0),"",MINUTE(INDIRECT(A1135&amp;"A"&amp;F1135)))</f>
        <v/>
      </c>
      <c r="Q1135" s="15" t="str" cm="1">
        <f t="array" aca="1" ref="Q1135" ca="1">IF(OR(INDIRECT(A1135&amp;B1135&amp;C1135&amp;F1135)="",ISNUMBER(INDIRECT(A1135&amp;B1135&amp;C1135&amp;F1135))=FALSE,INDIRECT(A1135&amp;B1135&amp;C1135&amp;F1135)=0),"",O1135)</f>
        <v/>
      </c>
      <c r="R1135" s="15" t="str" cm="1">
        <f t="array" aca="1" ref="R1135" ca="1">IF(OR(INDIRECT(A1135&amp;B1135&amp;C1135&amp;F1135)="",ISNUMBER(INDIRECT(A1135&amp;B1135&amp;C1135&amp;F1135))=FALSE,INDIRECT(A1135&amp;B1135&amp;C1135&amp;F1135)=0),"",P1135+14)</f>
        <v/>
      </c>
      <c r="S1135" s="15" t="str" cm="1">
        <f t="array" aca="1" ref="S1135" ca="1">IF(OR(INDIRECT(A1135&amp;B1135&amp;C1135&amp;F1135)="",ISNUMBER(INDIRECT(A1135&amp;B1135&amp;C1135&amp;F1135))=FALSE,INDIRECT(A1135&amp;B1135&amp;C1135&amp;F1135)=0),"",INDIRECT(A1135&amp;B1135&amp;C1135&amp;F1135))</f>
        <v/>
      </c>
      <c r="T1135" s="15" t="str" cm="1">
        <f t="array" aca="1" ref="T1135" ca="1">IF(OR(INDIRECT(A1135&amp;B1135&amp;C1135&amp;F1135)="",ISNUMBER(INDIRECT(A1135&amp;B1135&amp;C1135&amp;F1135))=FALSE,INDIRECT(A1135&amp;B1135&amp;C1135&amp;F1135)=0),"",0)</f>
        <v/>
      </c>
    </row>
    <row r="1136" spans="1:20">
      <c r="A1136" s="23" t="s">
        <v>912</v>
      </c>
      <c r="C1136" s="23" t="str">
        <f t="shared" si="51"/>
        <v>w</v>
      </c>
      <c r="E1136" s="23" t="str">
        <f t="shared" ca="1" si="52"/>
        <v>v</v>
      </c>
      <c r="F1136" s="23">
        <f t="shared" si="50"/>
        <v>53</v>
      </c>
      <c r="G1136" s="23" t="str" cm="1">
        <f t="array" aca="1" ref="G1136" ca="1">IF(OR(INDIRECT(A1136&amp;B1136&amp;C1136&amp;F1136)="",ISNUMBER(INDIRECT(A1136&amp;B1136&amp;C1136&amp;F1136))=FALSE),"",IF(INDIRECT(A1136&amp;B1136&amp;C1136&amp;9)="公開","【（第８期）WEB・コールセンター受付】","【（第８期）医療機関受付】"))</f>
        <v/>
      </c>
      <c r="H1136" s="15" t="str" cm="1">
        <f t="array" aca="1" ref="H1136" ca="1">IF(OR(INDIRECT(A1136&amp;B1136&amp;C1136&amp;F1136)="",ISNUMBER(INDIRECT(A1136&amp;B1136&amp;C1136&amp;F1136))=FALSE,INDIRECT(A1136&amp;B1136&amp;C1136&amp;F1136)=0),"",431001)</f>
        <v/>
      </c>
      <c r="I1136" s="15" t="str" cm="1">
        <f t="array" aca="1" ref="I1136" ca="1">IF(OR(INDIRECT(A1136&amp;B1136&amp;C1136&amp;F1136)="",ISNUMBER(INDIRECT(A1136&amp;B1136&amp;C1136&amp;F1136))=FALSE,INDIRECT(A1136&amp;B1136&amp;C1136&amp;F1136)=0),"",G1136&amp;J1136&amp;"."&amp;TEXT(M1136,"00")&amp;TEXT(N1136,"00")&amp;"."&amp;TEXT(O1136,"00")&amp;TEXT(P1136,"00"))</f>
        <v/>
      </c>
      <c r="J1136" s="15" t="str" cm="1">
        <f t="array" aca="1" ref="J1136" ca="1">IF(OR(INDIRECT(A1136&amp;B1136&amp;C1136&amp;F1136)="",ISNUMBER(INDIRECT(A1136&amp;B1136&amp;C1136&amp;F1136))=FALSE,INDIRECT(A1136&amp;B1136&amp;C1136&amp;F1136)=0),"",予約枠報告様式!$B$2)</f>
        <v/>
      </c>
      <c r="K1136" s="15" t="str" cm="1">
        <f t="array" aca="1" ref="K1136" ca="1">IF(OR(INDIRECT(A1136&amp;B1136&amp;C1136&amp;F1136)="",ISNUMBER(INDIRECT(A1136&amp;B1136&amp;C1136&amp;F1136))=FALSE,INDIRECT(A1136&amp;B1136&amp;C1136&amp;F1136)=0),"",1)</f>
        <v/>
      </c>
      <c r="L1136" s="15" t="str" cm="1">
        <f t="array" aca="1" ref="L1136" ca="1">IF(OR(INDIRECT(A1136&amp;B1136&amp;C1136&amp;F1136)="",ISNUMBER(INDIRECT(A1136&amp;B1136&amp;C1136&amp;F1136))=FALSE,INDIRECT(A1136&amp;B1136&amp;C1136&amp;F1136)=0),"",IF(G1136="【（第８期）医療機関受付】",TEXT(INDIRECT(A1136&amp;D1136&amp;E1136&amp;5),"yyy"),TEXT(INDIRECT(A1136&amp;B1136&amp;C1136&amp;5),"yyy")))</f>
        <v/>
      </c>
      <c r="M1136" s="15" t="str" cm="1">
        <f t="array" aca="1" ref="M1136" ca="1">IF(OR(INDIRECT(A1136&amp;B1136&amp;C1136&amp;F1136)="",ISNUMBER(INDIRECT(A1136&amp;B1136&amp;C1136&amp;F1136))=FALSE,INDIRECT(A1136&amp;B1136&amp;C1136&amp;F1136)=0),"",IF(G1136="【（第８期）医療機関受付】",TEXT(INDIRECT(A1136&amp;D1136&amp;E1136&amp;5),"m"),TEXT(INDIRECT(A1136&amp;B1136&amp;C1136&amp;5),"m")))</f>
        <v/>
      </c>
      <c r="N1136" s="15" t="str" cm="1">
        <f t="array" aca="1" ref="N1136" ca="1">IF(OR(INDIRECT(A1136&amp;B1136&amp;C1136&amp;F1136)="",ISNUMBER(INDIRECT(A1136&amp;B1136&amp;C1136&amp;F1136))=FALSE,INDIRECT(A1136&amp;B1136&amp;C1136&amp;F1136)=0),"",IF(G1136="【（第８期）医療機関受付】",TEXT(INDIRECT(A1136&amp;D1136&amp;E1136&amp;5),"d"),TEXT(INDIRECT(A1136&amp;B1136&amp;C1136&amp;5),"d")))</f>
        <v/>
      </c>
      <c r="O1136" s="15" t="str" cm="1">
        <f t="array" aca="1" ref="O1136" ca="1">IF(OR(INDIRECT(A1136&amp;B1136&amp;C1136&amp;F1136)="",ISNUMBER(INDIRECT(A1136&amp;B1136&amp;C1136&amp;F1136))=FALSE,INDIRECT(A1136&amp;B1136&amp;C1136&amp;F1136)=0),"",HOUR(INDIRECT(A1136&amp;"A"&amp;F1136)))</f>
        <v/>
      </c>
      <c r="P1136" s="15" t="str" cm="1">
        <f t="array" aca="1" ref="P1136" ca="1">IF(OR(INDIRECT(A1136&amp;B1136&amp;C1136&amp;F1136)="",ISNUMBER(INDIRECT(A1136&amp;B1136&amp;C1136&amp;F1136))=FALSE,INDIRECT(A1136&amp;B1136&amp;C1136&amp;F1136)=0),"",MINUTE(INDIRECT(A1136&amp;"A"&amp;F1136)))</f>
        <v/>
      </c>
      <c r="Q1136" s="15" t="str" cm="1">
        <f t="array" aca="1" ref="Q1136" ca="1">IF(OR(INDIRECT(A1136&amp;B1136&amp;C1136&amp;F1136)="",ISNUMBER(INDIRECT(A1136&amp;B1136&amp;C1136&amp;F1136))=FALSE,INDIRECT(A1136&amp;B1136&amp;C1136&amp;F1136)=0),"",O1136)</f>
        <v/>
      </c>
      <c r="R1136" s="15" t="str" cm="1">
        <f t="array" aca="1" ref="R1136" ca="1">IF(OR(INDIRECT(A1136&amp;B1136&amp;C1136&amp;F1136)="",ISNUMBER(INDIRECT(A1136&amp;B1136&amp;C1136&amp;F1136))=FALSE,INDIRECT(A1136&amp;B1136&amp;C1136&amp;F1136)=0),"",P1136+14)</f>
        <v/>
      </c>
      <c r="S1136" s="15" t="str" cm="1">
        <f t="array" aca="1" ref="S1136" ca="1">IF(OR(INDIRECT(A1136&amp;B1136&amp;C1136&amp;F1136)="",ISNUMBER(INDIRECT(A1136&amp;B1136&amp;C1136&amp;F1136))=FALSE,INDIRECT(A1136&amp;B1136&amp;C1136&amp;F1136)=0),"",INDIRECT(A1136&amp;B1136&amp;C1136&amp;F1136))</f>
        <v/>
      </c>
      <c r="T1136" s="15" t="str" cm="1">
        <f t="array" aca="1" ref="T1136" ca="1">IF(OR(INDIRECT(A1136&amp;B1136&amp;C1136&amp;F1136)="",ISNUMBER(INDIRECT(A1136&amp;B1136&amp;C1136&amp;F1136))=FALSE,INDIRECT(A1136&amp;B1136&amp;C1136&amp;F1136)=0),"",0)</f>
        <v/>
      </c>
    </row>
    <row r="1137" spans="1:20">
      <c r="A1137" s="23" t="s">
        <v>912</v>
      </c>
      <c r="C1137" s="23" t="str">
        <f t="shared" si="51"/>
        <v>w</v>
      </c>
      <c r="E1137" s="23" t="str">
        <f t="shared" ca="1" si="52"/>
        <v>v</v>
      </c>
      <c r="F1137" s="23">
        <f t="shared" si="50"/>
        <v>54</v>
      </c>
      <c r="G1137" s="23" t="str" cm="1">
        <f t="array" aca="1" ref="G1137" ca="1">IF(OR(INDIRECT(A1137&amp;B1137&amp;C1137&amp;F1137)="",ISNUMBER(INDIRECT(A1137&amp;B1137&amp;C1137&amp;F1137))=FALSE),"",IF(INDIRECT(A1137&amp;B1137&amp;C1137&amp;9)="公開","【（第８期）WEB・コールセンター受付】","【（第８期）医療機関受付】"))</f>
        <v/>
      </c>
      <c r="H1137" s="15" t="str" cm="1">
        <f t="array" aca="1" ref="H1137" ca="1">IF(OR(INDIRECT(A1137&amp;B1137&amp;C1137&amp;F1137)="",ISNUMBER(INDIRECT(A1137&amp;B1137&amp;C1137&amp;F1137))=FALSE,INDIRECT(A1137&amp;B1137&amp;C1137&amp;F1137)=0),"",431001)</f>
        <v/>
      </c>
      <c r="I1137" s="15" t="str" cm="1">
        <f t="array" aca="1" ref="I1137" ca="1">IF(OR(INDIRECT(A1137&amp;B1137&amp;C1137&amp;F1137)="",ISNUMBER(INDIRECT(A1137&amp;B1137&amp;C1137&amp;F1137))=FALSE,INDIRECT(A1137&amp;B1137&amp;C1137&amp;F1137)=0),"",G1137&amp;J1137&amp;"."&amp;TEXT(M1137,"00")&amp;TEXT(N1137,"00")&amp;"."&amp;TEXT(O1137,"00")&amp;TEXT(P1137,"00"))</f>
        <v/>
      </c>
      <c r="J1137" s="15" t="str" cm="1">
        <f t="array" aca="1" ref="J1137" ca="1">IF(OR(INDIRECT(A1137&amp;B1137&amp;C1137&amp;F1137)="",ISNUMBER(INDIRECT(A1137&amp;B1137&amp;C1137&amp;F1137))=FALSE,INDIRECT(A1137&amp;B1137&amp;C1137&amp;F1137)=0),"",予約枠報告様式!$B$2)</f>
        <v/>
      </c>
      <c r="K1137" s="15" t="str" cm="1">
        <f t="array" aca="1" ref="K1137" ca="1">IF(OR(INDIRECT(A1137&amp;B1137&amp;C1137&amp;F1137)="",ISNUMBER(INDIRECT(A1137&amp;B1137&amp;C1137&amp;F1137))=FALSE,INDIRECT(A1137&amp;B1137&amp;C1137&amp;F1137)=0),"",1)</f>
        <v/>
      </c>
      <c r="L1137" s="15" t="str" cm="1">
        <f t="array" aca="1" ref="L1137" ca="1">IF(OR(INDIRECT(A1137&amp;B1137&amp;C1137&amp;F1137)="",ISNUMBER(INDIRECT(A1137&amp;B1137&amp;C1137&amp;F1137))=FALSE,INDIRECT(A1137&amp;B1137&amp;C1137&amp;F1137)=0),"",IF(G1137="【（第８期）医療機関受付】",TEXT(INDIRECT(A1137&amp;D1137&amp;E1137&amp;5),"yyy"),TEXT(INDIRECT(A1137&amp;B1137&amp;C1137&amp;5),"yyy")))</f>
        <v/>
      </c>
      <c r="M1137" s="15" t="str" cm="1">
        <f t="array" aca="1" ref="M1137" ca="1">IF(OR(INDIRECT(A1137&amp;B1137&amp;C1137&amp;F1137)="",ISNUMBER(INDIRECT(A1137&amp;B1137&amp;C1137&amp;F1137))=FALSE,INDIRECT(A1137&amp;B1137&amp;C1137&amp;F1137)=0),"",IF(G1137="【（第８期）医療機関受付】",TEXT(INDIRECT(A1137&amp;D1137&amp;E1137&amp;5),"m"),TEXT(INDIRECT(A1137&amp;B1137&amp;C1137&amp;5),"m")))</f>
        <v/>
      </c>
      <c r="N1137" s="15" t="str" cm="1">
        <f t="array" aca="1" ref="N1137" ca="1">IF(OR(INDIRECT(A1137&amp;B1137&amp;C1137&amp;F1137)="",ISNUMBER(INDIRECT(A1137&amp;B1137&amp;C1137&amp;F1137))=FALSE,INDIRECT(A1137&amp;B1137&amp;C1137&amp;F1137)=0),"",IF(G1137="【（第８期）医療機関受付】",TEXT(INDIRECT(A1137&amp;D1137&amp;E1137&amp;5),"d"),TEXT(INDIRECT(A1137&amp;B1137&amp;C1137&amp;5),"d")))</f>
        <v/>
      </c>
      <c r="O1137" s="15" t="str" cm="1">
        <f t="array" aca="1" ref="O1137" ca="1">IF(OR(INDIRECT(A1137&amp;B1137&amp;C1137&amp;F1137)="",ISNUMBER(INDIRECT(A1137&amp;B1137&amp;C1137&amp;F1137))=FALSE,INDIRECT(A1137&amp;B1137&amp;C1137&amp;F1137)=0),"",HOUR(INDIRECT(A1137&amp;"A"&amp;F1137)))</f>
        <v/>
      </c>
      <c r="P1137" s="15" t="str" cm="1">
        <f t="array" aca="1" ref="P1137" ca="1">IF(OR(INDIRECT(A1137&amp;B1137&amp;C1137&amp;F1137)="",ISNUMBER(INDIRECT(A1137&amp;B1137&amp;C1137&amp;F1137))=FALSE,INDIRECT(A1137&amp;B1137&amp;C1137&amp;F1137)=0),"",MINUTE(INDIRECT(A1137&amp;"A"&amp;F1137)))</f>
        <v/>
      </c>
      <c r="Q1137" s="15" t="str" cm="1">
        <f t="array" aca="1" ref="Q1137" ca="1">IF(OR(INDIRECT(A1137&amp;B1137&amp;C1137&amp;F1137)="",ISNUMBER(INDIRECT(A1137&amp;B1137&amp;C1137&amp;F1137))=FALSE,INDIRECT(A1137&amp;B1137&amp;C1137&amp;F1137)=0),"",O1137)</f>
        <v/>
      </c>
      <c r="R1137" s="15" t="str" cm="1">
        <f t="array" aca="1" ref="R1137" ca="1">IF(OR(INDIRECT(A1137&amp;B1137&amp;C1137&amp;F1137)="",ISNUMBER(INDIRECT(A1137&amp;B1137&amp;C1137&amp;F1137))=FALSE,INDIRECT(A1137&amp;B1137&amp;C1137&amp;F1137)=0),"",P1137+14)</f>
        <v/>
      </c>
      <c r="S1137" s="15" t="str" cm="1">
        <f t="array" aca="1" ref="S1137" ca="1">IF(OR(INDIRECT(A1137&amp;B1137&amp;C1137&amp;F1137)="",ISNUMBER(INDIRECT(A1137&amp;B1137&amp;C1137&amp;F1137))=FALSE,INDIRECT(A1137&amp;B1137&amp;C1137&amp;F1137)=0),"",INDIRECT(A1137&amp;B1137&amp;C1137&amp;F1137))</f>
        <v/>
      </c>
      <c r="T1137" s="15" t="str" cm="1">
        <f t="array" aca="1" ref="T1137" ca="1">IF(OR(INDIRECT(A1137&amp;B1137&amp;C1137&amp;F1137)="",ISNUMBER(INDIRECT(A1137&amp;B1137&amp;C1137&amp;F1137))=FALSE,INDIRECT(A1137&amp;B1137&amp;C1137&amp;F1137)=0),"",0)</f>
        <v/>
      </c>
    </row>
    <row r="1138" spans="1:20">
      <c r="A1138" s="23" t="s">
        <v>912</v>
      </c>
      <c r="C1138" s="23" t="str">
        <f t="shared" si="51"/>
        <v>w</v>
      </c>
      <c r="E1138" s="23" t="str">
        <f t="shared" ca="1" si="52"/>
        <v>v</v>
      </c>
      <c r="F1138" s="23">
        <f t="shared" si="50"/>
        <v>55</v>
      </c>
      <c r="G1138" s="23" t="str" cm="1">
        <f t="array" aca="1" ref="G1138" ca="1">IF(OR(INDIRECT(A1138&amp;B1138&amp;C1138&amp;F1138)="",ISNUMBER(INDIRECT(A1138&amp;B1138&amp;C1138&amp;F1138))=FALSE),"",IF(INDIRECT(A1138&amp;B1138&amp;C1138&amp;9)="公開","【（第８期）WEB・コールセンター受付】","【（第８期）医療機関受付】"))</f>
        <v/>
      </c>
      <c r="H1138" s="15" t="str" cm="1">
        <f t="array" aca="1" ref="H1138" ca="1">IF(OR(INDIRECT(A1138&amp;B1138&amp;C1138&amp;F1138)="",ISNUMBER(INDIRECT(A1138&amp;B1138&amp;C1138&amp;F1138))=FALSE,INDIRECT(A1138&amp;B1138&amp;C1138&amp;F1138)=0),"",431001)</f>
        <v/>
      </c>
      <c r="I1138" s="15" t="str" cm="1">
        <f t="array" aca="1" ref="I1138" ca="1">IF(OR(INDIRECT(A1138&amp;B1138&amp;C1138&amp;F1138)="",ISNUMBER(INDIRECT(A1138&amp;B1138&amp;C1138&amp;F1138))=FALSE,INDIRECT(A1138&amp;B1138&amp;C1138&amp;F1138)=0),"",G1138&amp;J1138&amp;"."&amp;TEXT(M1138,"00")&amp;TEXT(N1138,"00")&amp;"."&amp;TEXT(O1138,"00")&amp;TEXT(P1138,"00"))</f>
        <v/>
      </c>
      <c r="J1138" s="15" t="str" cm="1">
        <f t="array" aca="1" ref="J1138" ca="1">IF(OR(INDIRECT(A1138&amp;B1138&amp;C1138&amp;F1138)="",ISNUMBER(INDIRECT(A1138&amp;B1138&amp;C1138&amp;F1138))=FALSE,INDIRECT(A1138&amp;B1138&amp;C1138&amp;F1138)=0),"",予約枠報告様式!$B$2)</f>
        <v/>
      </c>
      <c r="K1138" s="15" t="str" cm="1">
        <f t="array" aca="1" ref="K1138" ca="1">IF(OR(INDIRECT(A1138&amp;B1138&amp;C1138&amp;F1138)="",ISNUMBER(INDIRECT(A1138&amp;B1138&amp;C1138&amp;F1138))=FALSE,INDIRECT(A1138&amp;B1138&amp;C1138&amp;F1138)=0),"",1)</f>
        <v/>
      </c>
      <c r="L1138" s="15" t="str" cm="1">
        <f t="array" aca="1" ref="L1138" ca="1">IF(OR(INDIRECT(A1138&amp;B1138&amp;C1138&amp;F1138)="",ISNUMBER(INDIRECT(A1138&amp;B1138&amp;C1138&amp;F1138))=FALSE,INDIRECT(A1138&amp;B1138&amp;C1138&amp;F1138)=0),"",IF(G1138="【（第８期）医療機関受付】",TEXT(INDIRECT(A1138&amp;D1138&amp;E1138&amp;5),"yyy"),TEXT(INDIRECT(A1138&amp;B1138&amp;C1138&amp;5),"yyy")))</f>
        <v/>
      </c>
      <c r="M1138" s="15" t="str" cm="1">
        <f t="array" aca="1" ref="M1138" ca="1">IF(OR(INDIRECT(A1138&amp;B1138&amp;C1138&amp;F1138)="",ISNUMBER(INDIRECT(A1138&amp;B1138&amp;C1138&amp;F1138))=FALSE,INDIRECT(A1138&amp;B1138&amp;C1138&amp;F1138)=0),"",IF(G1138="【（第８期）医療機関受付】",TEXT(INDIRECT(A1138&amp;D1138&amp;E1138&amp;5),"m"),TEXT(INDIRECT(A1138&amp;B1138&amp;C1138&amp;5),"m")))</f>
        <v/>
      </c>
      <c r="N1138" s="15" t="str" cm="1">
        <f t="array" aca="1" ref="N1138" ca="1">IF(OR(INDIRECT(A1138&amp;B1138&amp;C1138&amp;F1138)="",ISNUMBER(INDIRECT(A1138&amp;B1138&amp;C1138&amp;F1138))=FALSE,INDIRECT(A1138&amp;B1138&amp;C1138&amp;F1138)=0),"",IF(G1138="【（第８期）医療機関受付】",TEXT(INDIRECT(A1138&amp;D1138&amp;E1138&amp;5),"d"),TEXT(INDIRECT(A1138&amp;B1138&amp;C1138&amp;5),"d")))</f>
        <v/>
      </c>
      <c r="O1138" s="15" t="str" cm="1">
        <f t="array" aca="1" ref="O1138" ca="1">IF(OR(INDIRECT(A1138&amp;B1138&amp;C1138&amp;F1138)="",ISNUMBER(INDIRECT(A1138&amp;B1138&amp;C1138&amp;F1138))=FALSE,INDIRECT(A1138&amp;B1138&amp;C1138&amp;F1138)=0),"",HOUR(INDIRECT(A1138&amp;"A"&amp;F1138)))</f>
        <v/>
      </c>
      <c r="P1138" s="15" t="str" cm="1">
        <f t="array" aca="1" ref="P1138" ca="1">IF(OR(INDIRECT(A1138&amp;B1138&amp;C1138&amp;F1138)="",ISNUMBER(INDIRECT(A1138&amp;B1138&amp;C1138&amp;F1138))=FALSE,INDIRECT(A1138&amp;B1138&amp;C1138&amp;F1138)=0),"",MINUTE(INDIRECT(A1138&amp;"A"&amp;F1138)))</f>
        <v/>
      </c>
      <c r="Q1138" s="15" t="str" cm="1">
        <f t="array" aca="1" ref="Q1138" ca="1">IF(OR(INDIRECT(A1138&amp;B1138&amp;C1138&amp;F1138)="",ISNUMBER(INDIRECT(A1138&amp;B1138&amp;C1138&amp;F1138))=FALSE,INDIRECT(A1138&amp;B1138&amp;C1138&amp;F1138)=0),"",O1138)</f>
        <v/>
      </c>
      <c r="R1138" s="15" t="str" cm="1">
        <f t="array" aca="1" ref="R1138" ca="1">IF(OR(INDIRECT(A1138&amp;B1138&amp;C1138&amp;F1138)="",ISNUMBER(INDIRECT(A1138&amp;B1138&amp;C1138&amp;F1138))=FALSE,INDIRECT(A1138&amp;B1138&amp;C1138&amp;F1138)=0),"",P1138+14)</f>
        <v/>
      </c>
      <c r="S1138" s="15" t="str" cm="1">
        <f t="array" aca="1" ref="S1138" ca="1">IF(OR(INDIRECT(A1138&amp;B1138&amp;C1138&amp;F1138)="",ISNUMBER(INDIRECT(A1138&amp;B1138&amp;C1138&amp;F1138))=FALSE,INDIRECT(A1138&amp;B1138&amp;C1138&amp;F1138)=0),"",INDIRECT(A1138&amp;B1138&amp;C1138&amp;F1138))</f>
        <v/>
      </c>
      <c r="T1138" s="15" t="str" cm="1">
        <f t="array" aca="1" ref="T1138" ca="1">IF(OR(INDIRECT(A1138&amp;B1138&amp;C1138&amp;F1138)="",ISNUMBER(INDIRECT(A1138&amp;B1138&amp;C1138&amp;F1138))=FALSE,INDIRECT(A1138&amp;B1138&amp;C1138&amp;F1138)=0),"",0)</f>
        <v/>
      </c>
    </row>
    <row r="1139" spans="1:20">
      <c r="A1139" s="23" t="s">
        <v>912</v>
      </c>
      <c r="C1139" s="23" t="str">
        <f t="shared" si="51"/>
        <v>w</v>
      </c>
      <c r="E1139" s="23" t="str">
        <f t="shared" ca="1" si="52"/>
        <v>v</v>
      </c>
      <c r="F1139" s="23">
        <f t="shared" si="50"/>
        <v>56</v>
      </c>
      <c r="G1139" s="23" t="str" cm="1">
        <f t="array" aca="1" ref="G1139" ca="1">IF(OR(INDIRECT(A1139&amp;B1139&amp;C1139&amp;F1139)="",ISNUMBER(INDIRECT(A1139&amp;B1139&amp;C1139&amp;F1139))=FALSE),"",IF(INDIRECT(A1139&amp;B1139&amp;C1139&amp;9)="公開","【（第８期）WEB・コールセンター受付】","【（第８期）医療機関受付】"))</f>
        <v/>
      </c>
      <c r="H1139" s="15" t="str" cm="1">
        <f t="array" aca="1" ref="H1139" ca="1">IF(OR(INDIRECT(A1139&amp;B1139&amp;C1139&amp;F1139)="",ISNUMBER(INDIRECT(A1139&amp;B1139&amp;C1139&amp;F1139))=FALSE,INDIRECT(A1139&amp;B1139&amp;C1139&amp;F1139)=0),"",431001)</f>
        <v/>
      </c>
      <c r="I1139" s="15" t="str" cm="1">
        <f t="array" aca="1" ref="I1139" ca="1">IF(OR(INDIRECT(A1139&amp;B1139&amp;C1139&amp;F1139)="",ISNUMBER(INDIRECT(A1139&amp;B1139&amp;C1139&amp;F1139))=FALSE,INDIRECT(A1139&amp;B1139&amp;C1139&amp;F1139)=0),"",G1139&amp;J1139&amp;"."&amp;TEXT(M1139,"00")&amp;TEXT(N1139,"00")&amp;"."&amp;TEXT(O1139,"00")&amp;TEXT(P1139,"00"))</f>
        <v/>
      </c>
      <c r="J1139" s="15" t="str" cm="1">
        <f t="array" aca="1" ref="J1139" ca="1">IF(OR(INDIRECT(A1139&amp;B1139&amp;C1139&amp;F1139)="",ISNUMBER(INDIRECT(A1139&amp;B1139&amp;C1139&amp;F1139))=FALSE,INDIRECT(A1139&amp;B1139&amp;C1139&amp;F1139)=0),"",予約枠報告様式!$B$2)</f>
        <v/>
      </c>
      <c r="K1139" s="15" t="str" cm="1">
        <f t="array" aca="1" ref="K1139" ca="1">IF(OR(INDIRECT(A1139&amp;B1139&amp;C1139&amp;F1139)="",ISNUMBER(INDIRECT(A1139&amp;B1139&amp;C1139&amp;F1139))=FALSE,INDIRECT(A1139&amp;B1139&amp;C1139&amp;F1139)=0),"",1)</f>
        <v/>
      </c>
      <c r="L1139" s="15" t="str" cm="1">
        <f t="array" aca="1" ref="L1139" ca="1">IF(OR(INDIRECT(A1139&amp;B1139&amp;C1139&amp;F1139)="",ISNUMBER(INDIRECT(A1139&amp;B1139&amp;C1139&amp;F1139))=FALSE,INDIRECT(A1139&amp;B1139&amp;C1139&amp;F1139)=0),"",IF(G1139="【（第８期）医療機関受付】",TEXT(INDIRECT(A1139&amp;D1139&amp;E1139&amp;5),"yyy"),TEXT(INDIRECT(A1139&amp;B1139&amp;C1139&amp;5),"yyy")))</f>
        <v/>
      </c>
      <c r="M1139" s="15" t="str" cm="1">
        <f t="array" aca="1" ref="M1139" ca="1">IF(OR(INDIRECT(A1139&amp;B1139&amp;C1139&amp;F1139)="",ISNUMBER(INDIRECT(A1139&amp;B1139&amp;C1139&amp;F1139))=FALSE,INDIRECT(A1139&amp;B1139&amp;C1139&amp;F1139)=0),"",IF(G1139="【（第８期）医療機関受付】",TEXT(INDIRECT(A1139&amp;D1139&amp;E1139&amp;5),"m"),TEXT(INDIRECT(A1139&amp;B1139&amp;C1139&amp;5),"m")))</f>
        <v/>
      </c>
      <c r="N1139" s="15" t="str" cm="1">
        <f t="array" aca="1" ref="N1139" ca="1">IF(OR(INDIRECT(A1139&amp;B1139&amp;C1139&amp;F1139)="",ISNUMBER(INDIRECT(A1139&amp;B1139&amp;C1139&amp;F1139))=FALSE,INDIRECT(A1139&amp;B1139&amp;C1139&amp;F1139)=0),"",IF(G1139="【（第８期）医療機関受付】",TEXT(INDIRECT(A1139&amp;D1139&amp;E1139&amp;5),"d"),TEXT(INDIRECT(A1139&amp;B1139&amp;C1139&amp;5),"d")))</f>
        <v/>
      </c>
      <c r="O1139" s="15" t="str" cm="1">
        <f t="array" aca="1" ref="O1139" ca="1">IF(OR(INDIRECT(A1139&amp;B1139&amp;C1139&amp;F1139)="",ISNUMBER(INDIRECT(A1139&amp;B1139&amp;C1139&amp;F1139))=FALSE,INDIRECT(A1139&amp;B1139&amp;C1139&amp;F1139)=0),"",HOUR(INDIRECT(A1139&amp;"A"&amp;F1139)))</f>
        <v/>
      </c>
      <c r="P1139" s="15" t="str" cm="1">
        <f t="array" aca="1" ref="P1139" ca="1">IF(OR(INDIRECT(A1139&amp;B1139&amp;C1139&amp;F1139)="",ISNUMBER(INDIRECT(A1139&amp;B1139&amp;C1139&amp;F1139))=FALSE,INDIRECT(A1139&amp;B1139&amp;C1139&amp;F1139)=0),"",MINUTE(INDIRECT(A1139&amp;"A"&amp;F1139)))</f>
        <v/>
      </c>
      <c r="Q1139" s="15" t="str" cm="1">
        <f t="array" aca="1" ref="Q1139" ca="1">IF(OR(INDIRECT(A1139&amp;B1139&amp;C1139&amp;F1139)="",ISNUMBER(INDIRECT(A1139&amp;B1139&amp;C1139&amp;F1139))=FALSE,INDIRECT(A1139&amp;B1139&amp;C1139&amp;F1139)=0),"",O1139)</f>
        <v/>
      </c>
      <c r="R1139" s="15" t="str" cm="1">
        <f t="array" aca="1" ref="R1139" ca="1">IF(OR(INDIRECT(A1139&amp;B1139&amp;C1139&amp;F1139)="",ISNUMBER(INDIRECT(A1139&amp;B1139&amp;C1139&amp;F1139))=FALSE,INDIRECT(A1139&amp;B1139&amp;C1139&amp;F1139)=0),"",P1139+14)</f>
        <v/>
      </c>
      <c r="S1139" s="15" t="str" cm="1">
        <f t="array" aca="1" ref="S1139" ca="1">IF(OR(INDIRECT(A1139&amp;B1139&amp;C1139&amp;F1139)="",ISNUMBER(INDIRECT(A1139&amp;B1139&amp;C1139&amp;F1139))=FALSE,INDIRECT(A1139&amp;B1139&amp;C1139&amp;F1139)=0),"",INDIRECT(A1139&amp;B1139&amp;C1139&amp;F1139))</f>
        <v/>
      </c>
      <c r="T1139" s="15" t="str" cm="1">
        <f t="array" aca="1" ref="T1139" ca="1">IF(OR(INDIRECT(A1139&amp;B1139&amp;C1139&amp;F1139)="",ISNUMBER(INDIRECT(A1139&amp;B1139&amp;C1139&amp;F1139))=FALSE,INDIRECT(A1139&amp;B1139&amp;C1139&amp;F1139)=0),"",0)</f>
        <v/>
      </c>
    </row>
    <row r="1140" spans="1:20">
      <c r="A1140" s="23" t="s">
        <v>912</v>
      </c>
      <c r="C1140" s="23" t="str">
        <f t="shared" si="51"/>
        <v>w</v>
      </c>
      <c r="E1140" s="23" t="str">
        <f t="shared" ca="1" si="52"/>
        <v>v</v>
      </c>
      <c r="F1140" s="23">
        <f t="shared" si="50"/>
        <v>57</v>
      </c>
      <c r="G1140" s="23" t="str" cm="1">
        <f t="array" aca="1" ref="G1140" ca="1">IF(OR(INDIRECT(A1140&amp;B1140&amp;C1140&amp;F1140)="",ISNUMBER(INDIRECT(A1140&amp;B1140&amp;C1140&amp;F1140))=FALSE),"",IF(INDIRECT(A1140&amp;B1140&amp;C1140&amp;9)="公開","【（第８期）WEB・コールセンター受付】","【（第８期）医療機関受付】"))</f>
        <v/>
      </c>
      <c r="H1140" s="15" t="str" cm="1">
        <f t="array" aca="1" ref="H1140" ca="1">IF(OR(INDIRECT(A1140&amp;B1140&amp;C1140&amp;F1140)="",ISNUMBER(INDIRECT(A1140&amp;B1140&amp;C1140&amp;F1140))=FALSE,INDIRECT(A1140&amp;B1140&amp;C1140&amp;F1140)=0),"",431001)</f>
        <v/>
      </c>
      <c r="I1140" s="15" t="str" cm="1">
        <f t="array" aca="1" ref="I1140" ca="1">IF(OR(INDIRECT(A1140&amp;B1140&amp;C1140&amp;F1140)="",ISNUMBER(INDIRECT(A1140&amp;B1140&amp;C1140&amp;F1140))=FALSE,INDIRECT(A1140&amp;B1140&amp;C1140&amp;F1140)=0),"",G1140&amp;J1140&amp;"."&amp;TEXT(M1140,"00")&amp;TEXT(N1140,"00")&amp;"."&amp;TEXT(O1140,"00")&amp;TEXT(P1140,"00"))</f>
        <v/>
      </c>
      <c r="J1140" s="15" t="str" cm="1">
        <f t="array" aca="1" ref="J1140" ca="1">IF(OR(INDIRECT(A1140&amp;B1140&amp;C1140&amp;F1140)="",ISNUMBER(INDIRECT(A1140&amp;B1140&amp;C1140&amp;F1140))=FALSE,INDIRECT(A1140&amp;B1140&amp;C1140&amp;F1140)=0),"",予約枠報告様式!$B$2)</f>
        <v/>
      </c>
      <c r="K1140" s="15" t="str" cm="1">
        <f t="array" aca="1" ref="K1140" ca="1">IF(OR(INDIRECT(A1140&amp;B1140&amp;C1140&amp;F1140)="",ISNUMBER(INDIRECT(A1140&amp;B1140&amp;C1140&amp;F1140))=FALSE,INDIRECT(A1140&amp;B1140&amp;C1140&amp;F1140)=0),"",1)</f>
        <v/>
      </c>
      <c r="L1140" s="15" t="str" cm="1">
        <f t="array" aca="1" ref="L1140" ca="1">IF(OR(INDIRECT(A1140&amp;B1140&amp;C1140&amp;F1140)="",ISNUMBER(INDIRECT(A1140&amp;B1140&amp;C1140&amp;F1140))=FALSE,INDIRECT(A1140&amp;B1140&amp;C1140&amp;F1140)=0),"",IF(G1140="【（第８期）医療機関受付】",TEXT(INDIRECT(A1140&amp;D1140&amp;E1140&amp;5),"yyy"),TEXT(INDIRECT(A1140&amp;B1140&amp;C1140&amp;5),"yyy")))</f>
        <v/>
      </c>
      <c r="M1140" s="15" t="str" cm="1">
        <f t="array" aca="1" ref="M1140" ca="1">IF(OR(INDIRECT(A1140&amp;B1140&amp;C1140&amp;F1140)="",ISNUMBER(INDIRECT(A1140&amp;B1140&amp;C1140&amp;F1140))=FALSE,INDIRECT(A1140&amp;B1140&amp;C1140&amp;F1140)=0),"",IF(G1140="【（第８期）医療機関受付】",TEXT(INDIRECT(A1140&amp;D1140&amp;E1140&amp;5),"m"),TEXT(INDIRECT(A1140&amp;B1140&amp;C1140&amp;5),"m")))</f>
        <v/>
      </c>
      <c r="N1140" s="15" t="str" cm="1">
        <f t="array" aca="1" ref="N1140" ca="1">IF(OR(INDIRECT(A1140&amp;B1140&amp;C1140&amp;F1140)="",ISNUMBER(INDIRECT(A1140&amp;B1140&amp;C1140&amp;F1140))=FALSE,INDIRECT(A1140&amp;B1140&amp;C1140&amp;F1140)=0),"",IF(G1140="【（第８期）医療機関受付】",TEXT(INDIRECT(A1140&amp;D1140&amp;E1140&amp;5),"d"),TEXT(INDIRECT(A1140&amp;B1140&amp;C1140&amp;5),"d")))</f>
        <v/>
      </c>
      <c r="O1140" s="15" t="str" cm="1">
        <f t="array" aca="1" ref="O1140" ca="1">IF(OR(INDIRECT(A1140&amp;B1140&amp;C1140&amp;F1140)="",ISNUMBER(INDIRECT(A1140&amp;B1140&amp;C1140&amp;F1140))=FALSE,INDIRECT(A1140&amp;B1140&amp;C1140&amp;F1140)=0),"",HOUR(INDIRECT(A1140&amp;"A"&amp;F1140)))</f>
        <v/>
      </c>
      <c r="P1140" s="15" t="str" cm="1">
        <f t="array" aca="1" ref="P1140" ca="1">IF(OR(INDIRECT(A1140&amp;B1140&amp;C1140&amp;F1140)="",ISNUMBER(INDIRECT(A1140&amp;B1140&amp;C1140&amp;F1140))=FALSE,INDIRECT(A1140&amp;B1140&amp;C1140&amp;F1140)=0),"",MINUTE(INDIRECT(A1140&amp;"A"&amp;F1140)))</f>
        <v/>
      </c>
      <c r="Q1140" s="15" t="str" cm="1">
        <f t="array" aca="1" ref="Q1140" ca="1">IF(OR(INDIRECT(A1140&amp;B1140&amp;C1140&amp;F1140)="",ISNUMBER(INDIRECT(A1140&amp;B1140&amp;C1140&amp;F1140))=FALSE,INDIRECT(A1140&amp;B1140&amp;C1140&amp;F1140)=0),"",O1140)</f>
        <v/>
      </c>
      <c r="R1140" s="15" t="str" cm="1">
        <f t="array" aca="1" ref="R1140" ca="1">IF(OR(INDIRECT(A1140&amp;B1140&amp;C1140&amp;F1140)="",ISNUMBER(INDIRECT(A1140&amp;B1140&amp;C1140&amp;F1140))=FALSE,INDIRECT(A1140&amp;B1140&amp;C1140&amp;F1140)=0),"",P1140+14)</f>
        <v/>
      </c>
      <c r="S1140" s="15" t="str" cm="1">
        <f t="array" aca="1" ref="S1140" ca="1">IF(OR(INDIRECT(A1140&amp;B1140&amp;C1140&amp;F1140)="",ISNUMBER(INDIRECT(A1140&amp;B1140&amp;C1140&amp;F1140))=FALSE,INDIRECT(A1140&amp;B1140&amp;C1140&amp;F1140)=0),"",INDIRECT(A1140&amp;B1140&amp;C1140&amp;F1140))</f>
        <v/>
      </c>
      <c r="T1140" s="15" t="str" cm="1">
        <f t="array" aca="1" ref="T1140" ca="1">IF(OR(INDIRECT(A1140&amp;B1140&amp;C1140&amp;F1140)="",ISNUMBER(INDIRECT(A1140&amp;B1140&amp;C1140&amp;F1140))=FALSE,INDIRECT(A1140&amp;B1140&amp;C1140&amp;F1140)=0),"",0)</f>
        <v/>
      </c>
    </row>
    <row r="1141" spans="1:20">
      <c r="A1141" s="23" t="s">
        <v>912</v>
      </c>
      <c r="C1141" s="23" t="str">
        <f t="shared" si="51"/>
        <v>w</v>
      </c>
      <c r="E1141" s="23" t="str">
        <f t="shared" ca="1" si="52"/>
        <v>v</v>
      </c>
      <c r="F1141" s="23">
        <f t="shared" si="50"/>
        <v>58</v>
      </c>
      <c r="G1141" s="23" t="str" cm="1">
        <f t="array" aca="1" ref="G1141" ca="1">IF(OR(INDIRECT(A1141&amp;B1141&amp;C1141&amp;F1141)="",ISNUMBER(INDIRECT(A1141&amp;B1141&amp;C1141&amp;F1141))=FALSE),"",IF(INDIRECT(A1141&amp;B1141&amp;C1141&amp;9)="公開","【（第８期）WEB・コールセンター受付】","【（第８期）医療機関受付】"))</f>
        <v/>
      </c>
      <c r="H1141" s="15" t="str" cm="1">
        <f t="array" aca="1" ref="H1141" ca="1">IF(OR(INDIRECT(A1141&amp;B1141&amp;C1141&amp;F1141)="",ISNUMBER(INDIRECT(A1141&amp;B1141&amp;C1141&amp;F1141))=FALSE,INDIRECT(A1141&amp;B1141&amp;C1141&amp;F1141)=0),"",431001)</f>
        <v/>
      </c>
      <c r="I1141" s="15" t="str" cm="1">
        <f t="array" aca="1" ref="I1141" ca="1">IF(OR(INDIRECT(A1141&amp;B1141&amp;C1141&amp;F1141)="",ISNUMBER(INDIRECT(A1141&amp;B1141&amp;C1141&amp;F1141))=FALSE,INDIRECT(A1141&amp;B1141&amp;C1141&amp;F1141)=0),"",G1141&amp;J1141&amp;"."&amp;TEXT(M1141,"00")&amp;TEXT(N1141,"00")&amp;"."&amp;TEXT(O1141,"00")&amp;TEXT(P1141,"00"))</f>
        <v/>
      </c>
      <c r="J1141" s="15" t="str" cm="1">
        <f t="array" aca="1" ref="J1141" ca="1">IF(OR(INDIRECT(A1141&amp;B1141&amp;C1141&amp;F1141)="",ISNUMBER(INDIRECT(A1141&amp;B1141&amp;C1141&amp;F1141))=FALSE,INDIRECT(A1141&amp;B1141&amp;C1141&amp;F1141)=0),"",予約枠報告様式!$B$2)</f>
        <v/>
      </c>
      <c r="K1141" s="15" t="str" cm="1">
        <f t="array" aca="1" ref="K1141" ca="1">IF(OR(INDIRECT(A1141&amp;B1141&amp;C1141&amp;F1141)="",ISNUMBER(INDIRECT(A1141&amp;B1141&amp;C1141&amp;F1141))=FALSE,INDIRECT(A1141&amp;B1141&amp;C1141&amp;F1141)=0),"",1)</f>
        <v/>
      </c>
      <c r="L1141" s="15" t="str" cm="1">
        <f t="array" aca="1" ref="L1141" ca="1">IF(OR(INDIRECT(A1141&amp;B1141&amp;C1141&amp;F1141)="",ISNUMBER(INDIRECT(A1141&amp;B1141&amp;C1141&amp;F1141))=FALSE,INDIRECT(A1141&amp;B1141&amp;C1141&amp;F1141)=0),"",IF(G1141="【（第８期）医療機関受付】",TEXT(INDIRECT(A1141&amp;D1141&amp;E1141&amp;5),"yyy"),TEXT(INDIRECT(A1141&amp;B1141&amp;C1141&amp;5),"yyy")))</f>
        <v/>
      </c>
      <c r="M1141" s="15" t="str" cm="1">
        <f t="array" aca="1" ref="M1141" ca="1">IF(OR(INDIRECT(A1141&amp;B1141&amp;C1141&amp;F1141)="",ISNUMBER(INDIRECT(A1141&amp;B1141&amp;C1141&amp;F1141))=FALSE,INDIRECT(A1141&amp;B1141&amp;C1141&amp;F1141)=0),"",IF(G1141="【（第８期）医療機関受付】",TEXT(INDIRECT(A1141&amp;D1141&amp;E1141&amp;5),"m"),TEXT(INDIRECT(A1141&amp;B1141&amp;C1141&amp;5),"m")))</f>
        <v/>
      </c>
      <c r="N1141" s="15" t="str" cm="1">
        <f t="array" aca="1" ref="N1141" ca="1">IF(OR(INDIRECT(A1141&amp;B1141&amp;C1141&amp;F1141)="",ISNUMBER(INDIRECT(A1141&amp;B1141&amp;C1141&amp;F1141))=FALSE,INDIRECT(A1141&amp;B1141&amp;C1141&amp;F1141)=0),"",IF(G1141="【（第８期）医療機関受付】",TEXT(INDIRECT(A1141&amp;D1141&amp;E1141&amp;5),"d"),TEXT(INDIRECT(A1141&amp;B1141&amp;C1141&amp;5),"d")))</f>
        <v/>
      </c>
      <c r="O1141" s="15" t="str" cm="1">
        <f t="array" aca="1" ref="O1141" ca="1">IF(OR(INDIRECT(A1141&amp;B1141&amp;C1141&amp;F1141)="",ISNUMBER(INDIRECT(A1141&amp;B1141&amp;C1141&amp;F1141))=FALSE,INDIRECT(A1141&amp;B1141&amp;C1141&amp;F1141)=0),"",HOUR(INDIRECT(A1141&amp;"A"&amp;F1141)))</f>
        <v/>
      </c>
      <c r="P1141" s="15" t="str" cm="1">
        <f t="array" aca="1" ref="P1141" ca="1">IF(OR(INDIRECT(A1141&amp;B1141&amp;C1141&amp;F1141)="",ISNUMBER(INDIRECT(A1141&amp;B1141&amp;C1141&amp;F1141))=FALSE,INDIRECT(A1141&amp;B1141&amp;C1141&amp;F1141)=0),"",MINUTE(INDIRECT(A1141&amp;"A"&amp;F1141)))</f>
        <v/>
      </c>
      <c r="Q1141" s="15" t="str" cm="1">
        <f t="array" aca="1" ref="Q1141" ca="1">IF(OR(INDIRECT(A1141&amp;B1141&amp;C1141&amp;F1141)="",ISNUMBER(INDIRECT(A1141&amp;B1141&amp;C1141&amp;F1141))=FALSE,INDIRECT(A1141&amp;B1141&amp;C1141&amp;F1141)=0),"",O1141)</f>
        <v/>
      </c>
      <c r="R1141" s="15" t="str" cm="1">
        <f t="array" aca="1" ref="R1141" ca="1">IF(OR(INDIRECT(A1141&amp;B1141&amp;C1141&amp;F1141)="",ISNUMBER(INDIRECT(A1141&amp;B1141&amp;C1141&amp;F1141))=FALSE,INDIRECT(A1141&amp;B1141&amp;C1141&amp;F1141)=0),"",P1141+14)</f>
        <v/>
      </c>
      <c r="S1141" s="15" t="str" cm="1">
        <f t="array" aca="1" ref="S1141" ca="1">IF(OR(INDIRECT(A1141&amp;B1141&amp;C1141&amp;F1141)="",ISNUMBER(INDIRECT(A1141&amp;B1141&amp;C1141&amp;F1141))=FALSE,INDIRECT(A1141&amp;B1141&amp;C1141&amp;F1141)=0),"",INDIRECT(A1141&amp;B1141&amp;C1141&amp;F1141))</f>
        <v/>
      </c>
      <c r="T1141" s="15" t="str" cm="1">
        <f t="array" aca="1" ref="T1141" ca="1">IF(OR(INDIRECT(A1141&amp;B1141&amp;C1141&amp;F1141)="",ISNUMBER(INDIRECT(A1141&amp;B1141&amp;C1141&amp;F1141))=FALSE,INDIRECT(A1141&amp;B1141&amp;C1141&amp;F1141)=0),"",0)</f>
        <v/>
      </c>
    </row>
    <row r="1142" spans="1:20">
      <c r="A1142" s="23" t="s">
        <v>912</v>
      </c>
      <c r="C1142" s="23" t="str">
        <f t="shared" si="51"/>
        <v>w</v>
      </c>
      <c r="E1142" s="23" t="str">
        <f t="shared" ca="1" si="52"/>
        <v>v</v>
      </c>
      <c r="F1142" s="23">
        <f t="shared" si="50"/>
        <v>59</v>
      </c>
      <c r="G1142" s="23" t="str" cm="1">
        <f t="array" aca="1" ref="G1142" ca="1">IF(OR(INDIRECT(A1142&amp;B1142&amp;C1142&amp;F1142)="",ISNUMBER(INDIRECT(A1142&amp;B1142&amp;C1142&amp;F1142))=FALSE),"",IF(INDIRECT(A1142&amp;B1142&amp;C1142&amp;9)="公開","【（第８期）WEB・コールセンター受付】","【（第８期）医療機関受付】"))</f>
        <v/>
      </c>
      <c r="H1142" s="15" t="str" cm="1">
        <f t="array" aca="1" ref="H1142" ca="1">IF(OR(INDIRECT(A1142&amp;B1142&amp;C1142&amp;F1142)="",ISNUMBER(INDIRECT(A1142&amp;B1142&amp;C1142&amp;F1142))=FALSE,INDIRECT(A1142&amp;B1142&amp;C1142&amp;F1142)=0),"",431001)</f>
        <v/>
      </c>
      <c r="I1142" s="15" t="str" cm="1">
        <f t="array" aca="1" ref="I1142" ca="1">IF(OR(INDIRECT(A1142&amp;B1142&amp;C1142&amp;F1142)="",ISNUMBER(INDIRECT(A1142&amp;B1142&amp;C1142&amp;F1142))=FALSE,INDIRECT(A1142&amp;B1142&amp;C1142&amp;F1142)=0),"",G1142&amp;J1142&amp;"."&amp;TEXT(M1142,"00")&amp;TEXT(N1142,"00")&amp;"."&amp;TEXT(O1142,"00")&amp;TEXT(P1142,"00"))</f>
        <v/>
      </c>
      <c r="J1142" s="15" t="str" cm="1">
        <f t="array" aca="1" ref="J1142" ca="1">IF(OR(INDIRECT(A1142&amp;B1142&amp;C1142&amp;F1142)="",ISNUMBER(INDIRECT(A1142&amp;B1142&amp;C1142&amp;F1142))=FALSE,INDIRECT(A1142&amp;B1142&amp;C1142&amp;F1142)=0),"",予約枠報告様式!$B$2)</f>
        <v/>
      </c>
      <c r="K1142" s="15" t="str" cm="1">
        <f t="array" aca="1" ref="K1142" ca="1">IF(OR(INDIRECT(A1142&amp;B1142&amp;C1142&amp;F1142)="",ISNUMBER(INDIRECT(A1142&amp;B1142&amp;C1142&amp;F1142))=FALSE,INDIRECT(A1142&amp;B1142&amp;C1142&amp;F1142)=0),"",1)</f>
        <v/>
      </c>
      <c r="L1142" s="15" t="str" cm="1">
        <f t="array" aca="1" ref="L1142" ca="1">IF(OR(INDIRECT(A1142&amp;B1142&amp;C1142&amp;F1142)="",ISNUMBER(INDIRECT(A1142&amp;B1142&amp;C1142&amp;F1142))=FALSE,INDIRECT(A1142&amp;B1142&amp;C1142&amp;F1142)=0),"",IF(G1142="【（第８期）医療機関受付】",TEXT(INDIRECT(A1142&amp;D1142&amp;E1142&amp;5),"yyy"),TEXT(INDIRECT(A1142&amp;B1142&amp;C1142&amp;5),"yyy")))</f>
        <v/>
      </c>
      <c r="M1142" s="15" t="str" cm="1">
        <f t="array" aca="1" ref="M1142" ca="1">IF(OR(INDIRECT(A1142&amp;B1142&amp;C1142&amp;F1142)="",ISNUMBER(INDIRECT(A1142&amp;B1142&amp;C1142&amp;F1142))=FALSE,INDIRECT(A1142&amp;B1142&amp;C1142&amp;F1142)=0),"",IF(G1142="【（第８期）医療機関受付】",TEXT(INDIRECT(A1142&amp;D1142&amp;E1142&amp;5),"m"),TEXT(INDIRECT(A1142&amp;B1142&amp;C1142&amp;5),"m")))</f>
        <v/>
      </c>
      <c r="N1142" s="15" t="str" cm="1">
        <f t="array" aca="1" ref="N1142" ca="1">IF(OR(INDIRECT(A1142&amp;B1142&amp;C1142&amp;F1142)="",ISNUMBER(INDIRECT(A1142&amp;B1142&amp;C1142&amp;F1142))=FALSE,INDIRECT(A1142&amp;B1142&amp;C1142&amp;F1142)=0),"",IF(G1142="【（第８期）医療機関受付】",TEXT(INDIRECT(A1142&amp;D1142&amp;E1142&amp;5),"d"),TEXT(INDIRECT(A1142&amp;B1142&amp;C1142&amp;5),"d")))</f>
        <v/>
      </c>
      <c r="O1142" s="15" t="str" cm="1">
        <f t="array" aca="1" ref="O1142" ca="1">IF(OR(INDIRECT(A1142&amp;B1142&amp;C1142&amp;F1142)="",ISNUMBER(INDIRECT(A1142&amp;B1142&amp;C1142&amp;F1142))=FALSE,INDIRECT(A1142&amp;B1142&amp;C1142&amp;F1142)=0),"",HOUR(INDIRECT(A1142&amp;"A"&amp;F1142)))</f>
        <v/>
      </c>
      <c r="P1142" s="15" t="str" cm="1">
        <f t="array" aca="1" ref="P1142" ca="1">IF(OR(INDIRECT(A1142&amp;B1142&amp;C1142&amp;F1142)="",ISNUMBER(INDIRECT(A1142&amp;B1142&amp;C1142&amp;F1142))=FALSE,INDIRECT(A1142&amp;B1142&amp;C1142&amp;F1142)=0),"",MINUTE(INDIRECT(A1142&amp;"A"&amp;F1142)))</f>
        <v/>
      </c>
      <c r="Q1142" s="15" t="str" cm="1">
        <f t="array" aca="1" ref="Q1142" ca="1">IF(OR(INDIRECT(A1142&amp;B1142&amp;C1142&amp;F1142)="",ISNUMBER(INDIRECT(A1142&amp;B1142&amp;C1142&amp;F1142))=FALSE,INDIRECT(A1142&amp;B1142&amp;C1142&amp;F1142)=0),"",O1142)</f>
        <v/>
      </c>
      <c r="R1142" s="15" t="str" cm="1">
        <f t="array" aca="1" ref="R1142" ca="1">IF(OR(INDIRECT(A1142&amp;B1142&amp;C1142&amp;F1142)="",ISNUMBER(INDIRECT(A1142&amp;B1142&amp;C1142&amp;F1142))=FALSE,INDIRECT(A1142&amp;B1142&amp;C1142&amp;F1142)=0),"",P1142+14)</f>
        <v/>
      </c>
      <c r="S1142" s="15" t="str" cm="1">
        <f t="array" aca="1" ref="S1142" ca="1">IF(OR(INDIRECT(A1142&amp;B1142&amp;C1142&amp;F1142)="",ISNUMBER(INDIRECT(A1142&amp;B1142&amp;C1142&amp;F1142))=FALSE,INDIRECT(A1142&amp;B1142&amp;C1142&amp;F1142)=0),"",INDIRECT(A1142&amp;B1142&amp;C1142&amp;F1142))</f>
        <v/>
      </c>
      <c r="T1142" s="15" t="str" cm="1">
        <f t="array" aca="1" ref="T1142" ca="1">IF(OR(INDIRECT(A1142&amp;B1142&amp;C1142&amp;F1142)="",ISNUMBER(INDIRECT(A1142&amp;B1142&amp;C1142&amp;F1142))=FALSE,INDIRECT(A1142&amp;B1142&amp;C1142&amp;F1142)=0),"",0)</f>
        <v/>
      </c>
    </row>
    <row r="1143" spans="1:20">
      <c r="A1143" s="23" t="s">
        <v>912</v>
      </c>
      <c r="C1143" s="23" t="str">
        <f t="shared" si="51"/>
        <v>w</v>
      </c>
      <c r="E1143" s="23" t="str">
        <f t="shared" ca="1" si="52"/>
        <v>v</v>
      </c>
      <c r="F1143" s="23">
        <f t="shared" ref="F1143:F1206" si="53">IF(F1142=62,11,F1142+1)</f>
        <v>60</v>
      </c>
      <c r="G1143" s="23" t="str" cm="1">
        <f t="array" aca="1" ref="G1143" ca="1">IF(OR(INDIRECT(A1143&amp;B1143&amp;C1143&amp;F1143)="",ISNUMBER(INDIRECT(A1143&amp;B1143&amp;C1143&amp;F1143))=FALSE),"",IF(INDIRECT(A1143&amp;B1143&amp;C1143&amp;9)="公開","【（第８期）WEB・コールセンター受付】","【（第８期）医療機関受付】"))</f>
        <v/>
      </c>
      <c r="H1143" s="15" t="str" cm="1">
        <f t="array" aca="1" ref="H1143" ca="1">IF(OR(INDIRECT(A1143&amp;B1143&amp;C1143&amp;F1143)="",ISNUMBER(INDIRECT(A1143&amp;B1143&amp;C1143&amp;F1143))=FALSE,INDIRECT(A1143&amp;B1143&amp;C1143&amp;F1143)=0),"",431001)</f>
        <v/>
      </c>
      <c r="I1143" s="15" t="str" cm="1">
        <f t="array" aca="1" ref="I1143" ca="1">IF(OR(INDIRECT(A1143&amp;B1143&amp;C1143&amp;F1143)="",ISNUMBER(INDIRECT(A1143&amp;B1143&amp;C1143&amp;F1143))=FALSE,INDIRECT(A1143&amp;B1143&amp;C1143&amp;F1143)=0),"",G1143&amp;J1143&amp;"."&amp;TEXT(M1143,"00")&amp;TEXT(N1143,"00")&amp;"."&amp;TEXT(O1143,"00")&amp;TEXT(P1143,"00"))</f>
        <v/>
      </c>
      <c r="J1143" s="15" t="str" cm="1">
        <f t="array" aca="1" ref="J1143" ca="1">IF(OR(INDIRECT(A1143&amp;B1143&amp;C1143&amp;F1143)="",ISNUMBER(INDIRECT(A1143&amp;B1143&amp;C1143&amp;F1143))=FALSE,INDIRECT(A1143&amp;B1143&amp;C1143&amp;F1143)=0),"",予約枠報告様式!$B$2)</f>
        <v/>
      </c>
      <c r="K1143" s="15" t="str" cm="1">
        <f t="array" aca="1" ref="K1143" ca="1">IF(OR(INDIRECT(A1143&amp;B1143&amp;C1143&amp;F1143)="",ISNUMBER(INDIRECT(A1143&amp;B1143&amp;C1143&amp;F1143))=FALSE,INDIRECT(A1143&amp;B1143&amp;C1143&amp;F1143)=0),"",1)</f>
        <v/>
      </c>
      <c r="L1143" s="15" t="str" cm="1">
        <f t="array" aca="1" ref="L1143" ca="1">IF(OR(INDIRECT(A1143&amp;B1143&amp;C1143&amp;F1143)="",ISNUMBER(INDIRECT(A1143&amp;B1143&amp;C1143&amp;F1143))=FALSE,INDIRECT(A1143&amp;B1143&amp;C1143&amp;F1143)=0),"",IF(G1143="【（第８期）医療機関受付】",TEXT(INDIRECT(A1143&amp;D1143&amp;E1143&amp;5),"yyy"),TEXT(INDIRECT(A1143&amp;B1143&amp;C1143&amp;5),"yyy")))</f>
        <v/>
      </c>
      <c r="M1143" s="15" t="str" cm="1">
        <f t="array" aca="1" ref="M1143" ca="1">IF(OR(INDIRECT(A1143&amp;B1143&amp;C1143&amp;F1143)="",ISNUMBER(INDIRECT(A1143&amp;B1143&amp;C1143&amp;F1143))=FALSE,INDIRECT(A1143&amp;B1143&amp;C1143&amp;F1143)=0),"",IF(G1143="【（第８期）医療機関受付】",TEXT(INDIRECT(A1143&amp;D1143&amp;E1143&amp;5),"m"),TEXT(INDIRECT(A1143&amp;B1143&amp;C1143&amp;5),"m")))</f>
        <v/>
      </c>
      <c r="N1143" s="15" t="str" cm="1">
        <f t="array" aca="1" ref="N1143" ca="1">IF(OR(INDIRECT(A1143&amp;B1143&amp;C1143&amp;F1143)="",ISNUMBER(INDIRECT(A1143&amp;B1143&amp;C1143&amp;F1143))=FALSE,INDIRECT(A1143&amp;B1143&amp;C1143&amp;F1143)=0),"",IF(G1143="【（第８期）医療機関受付】",TEXT(INDIRECT(A1143&amp;D1143&amp;E1143&amp;5),"d"),TEXT(INDIRECT(A1143&amp;B1143&amp;C1143&amp;5),"d")))</f>
        <v/>
      </c>
      <c r="O1143" s="15" t="str" cm="1">
        <f t="array" aca="1" ref="O1143" ca="1">IF(OR(INDIRECT(A1143&amp;B1143&amp;C1143&amp;F1143)="",ISNUMBER(INDIRECT(A1143&amp;B1143&amp;C1143&amp;F1143))=FALSE,INDIRECT(A1143&amp;B1143&amp;C1143&amp;F1143)=0),"",HOUR(INDIRECT(A1143&amp;"A"&amp;F1143)))</f>
        <v/>
      </c>
      <c r="P1143" s="15" t="str" cm="1">
        <f t="array" aca="1" ref="P1143" ca="1">IF(OR(INDIRECT(A1143&amp;B1143&amp;C1143&amp;F1143)="",ISNUMBER(INDIRECT(A1143&amp;B1143&amp;C1143&amp;F1143))=FALSE,INDIRECT(A1143&amp;B1143&amp;C1143&amp;F1143)=0),"",MINUTE(INDIRECT(A1143&amp;"A"&amp;F1143)))</f>
        <v/>
      </c>
      <c r="Q1143" s="15" t="str" cm="1">
        <f t="array" aca="1" ref="Q1143" ca="1">IF(OR(INDIRECT(A1143&amp;B1143&amp;C1143&amp;F1143)="",ISNUMBER(INDIRECT(A1143&amp;B1143&amp;C1143&amp;F1143))=FALSE,INDIRECT(A1143&amp;B1143&amp;C1143&amp;F1143)=0),"",O1143)</f>
        <v/>
      </c>
      <c r="R1143" s="15" t="str" cm="1">
        <f t="array" aca="1" ref="R1143" ca="1">IF(OR(INDIRECT(A1143&amp;B1143&amp;C1143&amp;F1143)="",ISNUMBER(INDIRECT(A1143&amp;B1143&amp;C1143&amp;F1143))=FALSE,INDIRECT(A1143&amp;B1143&amp;C1143&amp;F1143)=0),"",P1143+14)</f>
        <v/>
      </c>
      <c r="S1143" s="15" t="str" cm="1">
        <f t="array" aca="1" ref="S1143" ca="1">IF(OR(INDIRECT(A1143&amp;B1143&amp;C1143&amp;F1143)="",ISNUMBER(INDIRECT(A1143&amp;B1143&amp;C1143&amp;F1143))=FALSE,INDIRECT(A1143&amp;B1143&amp;C1143&amp;F1143)=0),"",INDIRECT(A1143&amp;B1143&amp;C1143&amp;F1143))</f>
        <v/>
      </c>
      <c r="T1143" s="15" t="str" cm="1">
        <f t="array" aca="1" ref="T1143" ca="1">IF(OR(INDIRECT(A1143&amp;B1143&amp;C1143&amp;F1143)="",ISNUMBER(INDIRECT(A1143&amp;B1143&amp;C1143&amp;F1143))=FALSE,INDIRECT(A1143&amp;B1143&amp;C1143&amp;F1143)=0),"",0)</f>
        <v/>
      </c>
    </row>
    <row r="1144" spans="1:20">
      <c r="A1144" s="23" t="s">
        <v>912</v>
      </c>
      <c r="C1144" s="23" t="str">
        <f t="shared" si="51"/>
        <v>w</v>
      </c>
      <c r="E1144" s="23" t="str">
        <f t="shared" ca="1" si="52"/>
        <v>v</v>
      </c>
      <c r="F1144" s="23">
        <f t="shared" si="53"/>
        <v>61</v>
      </c>
      <c r="G1144" s="23" t="str" cm="1">
        <f t="array" aca="1" ref="G1144" ca="1">IF(OR(INDIRECT(A1144&amp;B1144&amp;C1144&amp;F1144)="",ISNUMBER(INDIRECT(A1144&amp;B1144&amp;C1144&amp;F1144))=FALSE),"",IF(INDIRECT(A1144&amp;B1144&amp;C1144&amp;9)="公開","【（第８期）WEB・コールセンター受付】","【（第８期）医療機関受付】"))</f>
        <v/>
      </c>
      <c r="H1144" s="15" t="str" cm="1">
        <f t="array" aca="1" ref="H1144" ca="1">IF(OR(INDIRECT(A1144&amp;B1144&amp;C1144&amp;F1144)="",ISNUMBER(INDIRECT(A1144&amp;B1144&amp;C1144&amp;F1144))=FALSE,INDIRECT(A1144&amp;B1144&amp;C1144&amp;F1144)=0),"",431001)</f>
        <v/>
      </c>
      <c r="I1144" s="15" t="str" cm="1">
        <f t="array" aca="1" ref="I1144" ca="1">IF(OR(INDIRECT(A1144&amp;B1144&amp;C1144&amp;F1144)="",ISNUMBER(INDIRECT(A1144&amp;B1144&amp;C1144&amp;F1144))=FALSE,INDIRECT(A1144&amp;B1144&amp;C1144&amp;F1144)=0),"",G1144&amp;J1144&amp;"."&amp;TEXT(M1144,"00")&amp;TEXT(N1144,"00")&amp;"."&amp;TEXT(O1144,"00")&amp;TEXT(P1144,"00"))</f>
        <v/>
      </c>
      <c r="J1144" s="15" t="str" cm="1">
        <f t="array" aca="1" ref="J1144" ca="1">IF(OR(INDIRECT(A1144&amp;B1144&amp;C1144&amp;F1144)="",ISNUMBER(INDIRECT(A1144&amp;B1144&amp;C1144&amp;F1144))=FALSE,INDIRECT(A1144&amp;B1144&amp;C1144&amp;F1144)=0),"",予約枠報告様式!$B$2)</f>
        <v/>
      </c>
      <c r="K1144" s="15" t="str" cm="1">
        <f t="array" aca="1" ref="K1144" ca="1">IF(OR(INDIRECT(A1144&amp;B1144&amp;C1144&amp;F1144)="",ISNUMBER(INDIRECT(A1144&amp;B1144&amp;C1144&amp;F1144))=FALSE,INDIRECT(A1144&amp;B1144&amp;C1144&amp;F1144)=0),"",1)</f>
        <v/>
      </c>
      <c r="L1144" s="15" t="str" cm="1">
        <f t="array" aca="1" ref="L1144" ca="1">IF(OR(INDIRECT(A1144&amp;B1144&amp;C1144&amp;F1144)="",ISNUMBER(INDIRECT(A1144&amp;B1144&amp;C1144&amp;F1144))=FALSE,INDIRECT(A1144&amp;B1144&amp;C1144&amp;F1144)=0),"",IF(G1144="【（第８期）医療機関受付】",TEXT(INDIRECT(A1144&amp;D1144&amp;E1144&amp;5),"yyy"),TEXT(INDIRECT(A1144&amp;B1144&amp;C1144&amp;5),"yyy")))</f>
        <v/>
      </c>
      <c r="M1144" s="15" t="str" cm="1">
        <f t="array" aca="1" ref="M1144" ca="1">IF(OR(INDIRECT(A1144&amp;B1144&amp;C1144&amp;F1144)="",ISNUMBER(INDIRECT(A1144&amp;B1144&amp;C1144&amp;F1144))=FALSE,INDIRECT(A1144&amp;B1144&amp;C1144&amp;F1144)=0),"",IF(G1144="【（第８期）医療機関受付】",TEXT(INDIRECT(A1144&amp;D1144&amp;E1144&amp;5),"m"),TEXT(INDIRECT(A1144&amp;B1144&amp;C1144&amp;5),"m")))</f>
        <v/>
      </c>
      <c r="N1144" s="15" t="str" cm="1">
        <f t="array" aca="1" ref="N1144" ca="1">IF(OR(INDIRECT(A1144&amp;B1144&amp;C1144&amp;F1144)="",ISNUMBER(INDIRECT(A1144&amp;B1144&amp;C1144&amp;F1144))=FALSE,INDIRECT(A1144&amp;B1144&amp;C1144&amp;F1144)=0),"",IF(G1144="【（第８期）医療機関受付】",TEXT(INDIRECT(A1144&amp;D1144&amp;E1144&amp;5),"d"),TEXT(INDIRECT(A1144&amp;B1144&amp;C1144&amp;5),"d")))</f>
        <v/>
      </c>
      <c r="O1144" s="15" t="str" cm="1">
        <f t="array" aca="1" ref="O1144" ca="1">IF(OR(INDIRECT(A1144&amp;B1144&amp;C1144&amp;F1144)="",ISNUMBER(INDIRECT(A1144&amp;B1144&amp;C1144&amp;F1144))=FALSE,INDIRECT(A1144&amp;B1144&amp;C1144&amp;F1144)=0),"",HOUR(INDIRECT(A1144&amp;"A"&amp;F1144)))</f>
        <v/>
      </c>
      <c r="P1144" s="15" t="str" cm="1">
        <f t="array" aca="1" ref="P1144" ca="1">IF(OR(INDIRECT(A1144&amp;B1144&amp;C1144&amp;F1144)="",ISNUMBER(INDIRECT(A1144&amp;B1144&amp;C1144&amp;F1144))=FALSE,INDIRECT(A1144&amp;B1144&amp;C1144&amp;F1144)=0),"",MINUTE(INDIRECT(A1144&amp;"A"&amp;F1144)))</f>
        <v/>
      </c>
      <c r="Q1144" s="15" t="str" cm="1">
        <f t="array" aca="1" ref="Q1144" ca="1">IF(OR(INDIRECT(A1144&amp;B1144&amp;C1144&amp;F1144)="",ISNUMBER(INDIRECT(A1144&amp;B1144&amp;C1144&amp;F1144))=FALSE,INDIRECT(A1144&amp;B1144&amp;C1144&amp;F1144)=0),"",O1144)</f>
        <v/>
      </c>
      <c r="R1144" s="15" t="str" cm="1">
        <f t="array" aca="1" ref="R1144" ca="1">IF(OR(INDIRECT(A1144&amp;B1144&amp;C1144&amp;F1144)="",ISNUMBER(INDIRECT(A1144&amp;B1144&amp;C1144&amp;F1144))=FALSE,INDIRECT(A1144&amp;B1144&amp;C1144&amp;F1144)=0),"",P1144+14)</f>
        <v/>
      </c>
      <c r="S1144" s="15" t="str" cm="1">
        <f t="array" aca="1" ref="S1144" ca="1">IF(OR(INDIRECT(A1144&amp;B1144&amp;C1144&amp;F1144)="",ISNUMBER(INDIRECT(A1144&amp;B1144&amp;C1144&amp;F1144))=FALSE,INDIRECT(A1144&amp;B1144&amp;C1144&amp;F1144)=0),"",INDIRECT(A1144&amp;B1144&amp;C1144&amp;F1144))</f>
        <v/>
      </c>
      <c r="T1144" s="15" t="str" cm="1">
        <f t="array" aca="1" ref="T1144" ca="1">IF(OR(INDIRECT(A1144&amp;B1144&amp;C1144&amp;F1144)="",ISNUMBER(INDIRECT(A1144&amp;B1144&amp;C1144&amp;F1144))=FALSE,INDIRECT(A1144&amp;B1144&amp;C1144&amp;F1144)=0),"",0)</f>
        <v/>
      </c>
    </row>
    <row r="1145" spans="1:20">
      <c r="A1145" s="23" t="s">
        <v>912</v>
      </c>
      <c r="C1145" s="23" t="str">
        <f t="shared" si="51"/>
        <v>w</v>
      </c>
      <c r="E1145" s="23" t="str">
        <f t="shared" ca="1" si="52"/>
        <v>v</v>
      </c>
      <c r="F1145" s="23">
        <f t="shared" si="53"/>
        <v>62</v>
      </c>
      <c r="G1145" s="23" t="str" cm="1">
        <f t="array" aca="1" ref="G1145" ca="1">IF(OR(INDIRECT(A1145&amp;B1145&amp;C1145&amp;F1145)="",ISNUMBER(INDIRECT(A1145&amp;B1145&amp;C1145&amp;F1145))=FALSE),"",IF(INDIRECT(A1145&amp;B1145&amp;C1145&amp;9)="公開","【（第８期）WEB・コールセンター受付】","【（第８期）医療機関受付】"))</f>
        <v/>
      </c>
      <c r="H1145" s="15" t="str" cm="1">
        <f t="array" aca="1" ref="H1145" ca="1">IF(OR(INDIRECT(A1145&amp;B1145&amp;C1145&amp;F1145)="",ISNUMBER(INDIRECT(A1145&amp;B1145&amp;C1145&amp;F1145))=FALSE,INDIRECT(A1145&amp;B1145&amp;C1145&amp;F1145)=0),"",431001)</f>
        <v/>
      </c>
      <c r="I1145" s="15" t="str" cm="1">
        <f t="array" aca="1" ref="I1145" ca="1">IF(OR(INDIRECT(A1145&amp;B1145&amp;C1145&amp;F1145)="",ISNUMBER(INDIRECT(A1145&amp;B1145&amp;C1145&amp;F1145))=FALSE,INDIRECT(A1145&amp;B1145&amp;C1145&amp;F1145)=0),"",G1145&amp;J1145&amp;"."&amp;TEXT(M1145,"00")&amp;TEXT(N1145,"00")&amp;"."&amp;TEXT(O1145,"00")&amp;TEXT(P1145,"00"))</f>
        <v/>
      </c>
      <c r="J1145" s="15" t="str" cm="1">
        <f t="array" aca="1" ref="J1145" ca="1">IF(OR(INDIRECT(A1145&amp;B1145&amp;C1145&amp;F1145)="",ISNUMBER(INDIRECT(A1145&amp;B1145&amp;C1145&amp;F1145))=FALSE,INDIRECT(A1145&amp;B1145&amp;C1145&amp;F1145)=0),"",予約枠報告様式!$B$2)</f>
        <v/>
      </c>
      <c r="K1145" s="15" t="str" cm="1">
        <f t="array" aca="1" ref="K1145" ca="1">IF(OR(INDIRECT(A1145&amp;B1145&amp;C1145&amp;F1145)="",ISNUMBER(INDIRECT(A1145&amp;B1145&amp;C1145&amp;F1145))=FALSE,INDIRECT(A1145&amp;B1145&amp;C1145&amp;F1145)=0),"",1)</f>
        <v/>
      </c>
      <c r="L1145" s="15" t="str" cm="1">
        <f t="array" aca="1" ref="L1145" ca="1">IF(OR(INDIRECT(A1145&amp;B1145&amp;C1145&amp;F1145)="",ISNUMBER(INDIRECT(A1145&amp;B1145&amp;C1145&amp;F1145))=FALSE,INDIRECT(A1145&amp;B1145&amp;C1145&amp;F1145)=0),"",IF(G1145="【（第８期）医療機関受付】",TEXT(INDIRECT(A1145&amp;D1145&amp;E1145&amp;5),"yyy"),TEXT(INDIRECT(A1145&amp;B1145&amp;C1145&amp;5),"yyy")))</f>
        <v/>
      </c>
      <c r="M1145" s="15" t="str" cm="1">
        <f t="array" aca="1" ref="M1145" ca="1">IF(OR(INDIRECT(A1145&amp;B1145&amp;C1145&amp;F1145)="",ISNUMBER(INDIRECT(A1145&amp;B1145&amp;C1145&amp;F1145))=FALSE,INDIRECT(A1145&amp;B1145&amp;C1145&amp;F1145)=0),"",IF(G1145="【（第８期）医療機関受付】",TEXT(INDIRECT(A1145&amp;D1145&amp;E1145&amp;5),"m"),TEXT(INDIRECT(A1145&amp;B1145&amp;C1145&amp;5),"m")))</f>
        <v/>
      </c>
      <c r="N1145" s="15" t="str" cm="1">
        <f t="array" aca="1" ref="N1145" ca="1">IF(OR(INDIRECT(A1145&amp;B1145&amp;C1145&amp;F1145)="",ISNUMBER(INDIRECT(A1145&amp;B1145&amp;C1145&amp;F1145))=FALSE,INDIRECT(A1145&amp;B1145&amp;C1145&amp;F1145)=0),"",IF(G1145="【（第８期）医療機関受付】",TEXT(INDIRECT(A1145&amp;D1145&amp;E1145&amp;5),"d"),TEXT(INDIRECT(A1145&amp;B1145&amp;C1145&amp;5),"d")))</f>
        <v/>
      </c>
      <c r="O1145" s="15" t="str" cm="1">
        <f t="array" aca="1" ref="O1145" ca="1">IF(OR(INDIRECT(A1145&amp;B1145&amp;C1145&amp;F1145)="",ISNUMBER(INDIRECT(A1145&amp;B1145&amp;C1145&amp;F1145))=FALSE,INDIRECT(A1145&amp;B1145&amp;C1145&amp;F1145)=0),"",HOUR(INDIRECT(A1145&amp;"A"&amp;F1145)))</f>
        <v/>
      </c>
      <c r="P1145" s="15" t="str" cm="1">
        <f t="array" aca="1" ref="P1145" ca="1">IF(OR(INDIRECT(A1145&amp;B1145&amp;C1145&amp;F1145)="",ISNUMBER(INDIRECT(A1145&amp;B1145&amp;C1145&amp;F1145))=FALSE,INDIRECT(A1145&amp;B1145&amp;C1145&amp;F1145)=0),"",MINUTE(INDIRECT(A1145&amp;"A"&amp;F1145)))</f>
        <v/>
      </c>
      <c r="Q1145" s="15" t="str" cm="1">
        <f t="array" aca="1" ref="Q1145" ca="1">IF(OR(INDIRECT(A1145&amp;B1145&amp;C1145&amp;F1145)="",ISNUMBER(INDIRECT(A1145&amp;B1145&amp;C1145&amp;F1145))=FALSE,INDIRECT(A1145&amp;B1145&amp;C1145&amp;F1145)=0),"",O1145)</f>
        <v/>
      </c>
      <c r="R1145" s="15" t="str" cm="1">
        <f t="array" aca="1" ref="R1145" ca="1">IF(OR(INDIRECT(A1145&amp;B1145&amp;C1145&amp;F1145)="",ISNUMBER(INDIRECT(A1145&amp;B1145&amp;C1145&amp;F1145))=FALSE,INDIRECT(A1145&amp;B1145&amp;C1145&amp;F1145)=0),"",P1145+14)</f>
        <v/>
      </c>
      <c r="S1145" s="15" t="str" cm="1">
        <f t="array" aca="1" ref="S1145" ca="1">IF(OR(INDIRECT(A1145&amp;B1145&amp;C1145&amp;F1145)="",ISNUMBER(INDIRECT(A1145&amp;B1145&amp;C1145&amp;F1145))=FALSE,INDIRECT(A1145&amp;B1145&amp;C1145&amp;F1145)=0),"",INDIRECT(A1145&amp;B1145&amp;C1145&amp;F1145))</f>
        <v/>
      </c>
      <c r="T1145" s="15" t="str" cm="1">
        <f t="array" aca="1" ref="T1145" ca="1">IF(OR(INDIRECT(A1145&amp;B1145&amp;C1145&amp;F1145)="",ISNUMBER(INDIRECT(A1145&amp;B1145&amp;C1145&amp;F1145))=FALSE,INDIRECT(A1145&amp;B1145&amp;C1145&amp;F1145)=0),"",0)</f>
        <v/>
      </c>
    </row>
    <row r="1146" spans="1:20">
      <c r="A1146" s="23" t="s">
        <v>912</v>
      </c>
      <c r="C1146" s="23" t="str">
        <f t="shared" si="51"/>
        <v>x</v>
      </c>
      <c r="E1146" s="23" t="str">
        <f t="shared" ca="1" si="52"/>
        <v>w</v>
      </c>
      <c r="F1146" s="23">
        <f t="shared" si="53"/>
        <v>11</v>
      </c>
      <c r="G1146" s="23" t="str" cm="1">
        <f t="array" aca="1" ref="G1146" ca="1">IF(OR(INDIRECT(A1146&amp;B1146&amp;C1146&amp;F1146)="",ISNUMBER(INDIRECT(A1146&amp;B1146&amp;C1146&amp;F1146))=FALSE),"",IF(INDIRECT(A1146&amp;B1146&amp;C1146&amp;9)="公開","【（第８期）WEB・コールセンター受付】","【（第８期）医療機関受付】"))</f>
        <v/>
      </c>
      <c r="H1146" s="15" t="str" cm="1">
        <f t="array" aca="1" ref="H1146" ca="1">IF(OR(INDIRECT(A1146&amp;B1146&amp;C1146&amp;F1146)="",ISNUMBER(INDIRECT(A1146&amp;B1146&amp;C1146&amp;F1146))=FALSE,INDIRECT(A1146&amp;B1146&amp;C1146&amp;F1146)=0),"",431001)</f>
        <v/>
      </c>
      <c r="I1146" s="15" t="str" cm="1">
        <f t="array" aca="1" ref="I1146" ca="1">IF(OR(INDIRECT(A1146&amp;B1146&amp;C1146&amp;F1146)="",ISNUMBER(INDIRECT(A1146&amp;B1146&amp;C1146&amp;F1146))=FALSE,INDIRECT(A1146&amp;B1146&amp;C1146&amp;F1146)=0),"",G1146&amp;J1146&amp;"."&amp;TEXT(M1146,"00")&amp;TEXT(N1146,"00")&amp;"."&amp;TEXT(O1146,"00")&amp;TEXT(P1146,"00"))</f>
        <v/>
      </c>
      <c r="J1146" s="15" t="str" cm="1">
        <f t="array" aca="1" ref="J1146" ca="1">IF(OR(INDIRECT(A1146&amp;B1146&amp;C1146&amp;F1146)="",ISNUMBER(INDIRECT(A1146&amp;B1146&amp;C1146&amp;F1146))=FALSE,INDIRECT(A1146&amp;B1146&amp;C1146&amp;F1146)=0),"",予約枠報告様式!$B$2)</f>
        <v/>
      </c>
      <c r="K1146" s="15" t="str" cm="1">
        <f t="array" aca="1" ref="K1146" ca="1">IF(OR(INDIRECT(A1146&amp;B1146&amp;C1146&amp;F1146)="",ISNUMBER(INDIRECT(A1146&amp;B1146&amp;C1146&amp;F1146))=FALSE,INDIRECT(A1146&amp;B1146&amp;C1146&amp;F1146)=0),"",1)</f>
        <v/>
      </c>
      <c r="L1146" s="15" t="str" cm="1">
        <f t="array" aca="1" ref="L1146" ca="1">IF(OR(INDIRECT(A1146&amp;B1146&amp;C1146&amp;F1146)="",ISNUMBER(INDIRECT(A1146&amp;B1146&amp;C1146&amp;F1146))=FALSE,INDIRECT(A1146&amp;B1146&amp;C1146&amp;F1146)=0),"",IF(G1146="【（第８期）医療機関受付】",TEXT(INDIRECT(A1146&amp;D1146&amp;E1146&amp;5),"yyy"),TEXT(INDIRECT(A1146&amp;B1146&amp;C1146&amp;5),"yyy")))</f>
        <v/>
      </c>
      <c r="M1146" s="15" t="str" cm="1">
        <f t="array" aca="1" ref="M1146" ca="1">IF(OR(INDIRECT(A1146&amp;B1146&amp;C1146&amp;F1146)="",ISNUMBER(INDIRECT(A1146&amp;B1146&amp;C1146&amp;F1146))=FALSE,INDIRECT(A1146&amp;B1146&amp;C1146&amp;F1146)=0),"",IF(G1146="【（第８期）医療機関受付】",TEXT(INDIRECT(A1146&amp;D1146&amp;E1146&amp;5),"m"),TEXT(INDIRECT(A1146&amp;B1146&amp;C1146&amp;5),"m")))</f>
        <v/>
      </c>
      <c r="N1146" s="15" t="str" cm="1">
        <f t="array" aca="1" ref="N1146" ca="1">IF(OR(INDIRECT(A1146&amp;B1146&amp;C1146&amp;F1146)="",ISNUMBER(INDIRECT(A1146&amp;B1146&amp;C1146&amp;F1146))=FALSE,INDIRECT(A1146&amp;B1146&amp;C1146&amp;F1146)=0),"",IF(G1146="【（第８期）医療機関受付】",TEXT(INDIRECT(A1146&amp;D1146&amp;E1146&amp;5),"d"),TEXT(INDIRECT(A1146&amp;B1146&amp;C1146&amp;5),"d")))</f>
        <v/>
      </c>
      <c r="O1146" s="15" t="str" cm="1">
        <f t="array" aca="1" ref="O1146" ca="1">IF(OR(INDIRECT(A1146&amp;B1146&amp;C1146&amp;F1146)="",ISNUMBER(INDIRECT(A1146&amp;B1146&amp;C1146&amp;F1146))=FALSE,INDIRECT(A1146&amp;B1146&amp;C1146&amp;F1146)=0),"",HOUR(INDIRECT(A1146&amp;"A"&amp;F1146)))</f>
        <v/>
      </c>
      <c r="P1146" s="15" t="str" cm="1">
        <f t="array" aca="1" ref="P1146" ca="1">IF(OR(INDIRECT(A1146&amp;B1146&amp;C1146&amp;F1146)="",ISNUMBER(INDIRECT(A1146&amp;B1146&amp;C1146&amp;F1146))=FALSE,INDIRECT(A1146&amp;B1146&amp;C1146&amp;F1146)=0),"",MINUTE(INDIRECT(A1146&amp;"A"&amp;F1146)))</f>
        <v/>
      </c>
      <c r="Q1146" s="15" t="str" cm="1">
        <f t="array" aca="1" ref="Q1146" ca="1">IF(OR(INDIRECT(A1146&amp;B1146&amp;C1146&amp;F1146)="",ISNUMBER(INDIRECT(A1146&amp;B1146&amp;C1146&amp;F1146))=FALSE,INDIRECT(A1146&amp;B1146&amp;C1146&amp;F1146)=0),"",O1146)</f>
        <v/>
      </c>
      <c r="R1146" s="15" t="str" cm="1">
        <f t="array" aca="1" ref="R1146" ca="1">IF(OR(INDIRECT(A1146&amp;B1146&amp;C1146&amp;F1146)="",ISNUMBER(INDIRECT(A1146&amp;B1146&amp;C1146&amp;F1146))=FALSE,INDIRECT(A1146&amp;B1146&amp;C1146&amp;F1146)=0),"",P1146+14)</f>
        <v/>
      </c>
      <c r="S1146" s="15" t="str" cm="1">
        <f t="array" aca="1" ref="S1146" ca="1">IF(OR(INDIRECT(A1146&amp;B1146&amp;C1146&amp;F1146)="",ISNUMBER(INDIRECT(A1146&amp;B1146&amp;C1146&amp;F1146))=FALSE,INDIRECT(A1146&amp;B1146&amp;C1146&amp;F1146)=0),"",INDIRECT(A1146&amp;B1146&amp;C1146&amp;F1146))</f>
        <v/>
      </c>
      <c r="T1146" s="15" t="str" cm="1">
        <f t="array" aca="1" ref="T1146" ca="1">IF(OR(INDIRECT(A1146&amp;B1146&amp;C1146&amp;F1146)="",ISNUMBER(INDIRECT(A1146&amp;B1146&amp;C1146&amp;F1146))=FALSE,INDIRECT(A1146&amp;B1146&amp;C1146&amp;F1146)=0),"",0)</f>
        <v/>
      </c>
    </row>
    <row r="1147" spans="1:20">
      <c r="A1147" s="23" t="s">
        <v>912</v>
      </c>
      <c r="C1147" s="23" t="str">
        <f t="shared" si="51"/>
        <v>x</v>
      </c>
      <c r="E1147" s="23" t="str">
        <f t="shared" ca="1" si="52"/>
        <v>w</v>
      </c>
      <c r="F1147" s="23">
        <f t="shared" si="53"/>
        <v>12</v>
      </c>
      <c r="G1147" s="23" t="str" cm="1">
        <f t="array" aca="1" ref="G1147" ca="1">IF(OR(INDIRECT(A1147&amp;B1147&amp;C1147&amp;F1147)="",ISNUMBER(INDIRECT(A1147&amp;B1147&amp;C1147&amp;F1147))=FALSE),"",IF(INDIRECT(A1147&amp;B1147&amp;C1147&amp;9)="公開","【（第８期）WEB・コールセンター受付】","【（第８期）医療機関受付】"))</f>
        <v/>
      </c>
      <c r="H1147" s="15" t="str" cm="1">
        <f t="array" aca="1" ref="H1147" ca="1">IF(OR(INDIRECT(A1147&amp;B1147&amp;C1147&amp;F1147)="",ISNUMBER(INDIRECT(A1147&amp;B1147&amp;C1147&amp;F1147))=FALSE,INDIRECT(A1147&amp;B1147&amp;C1147&amp;F1147)=0),"",431001)</f>
        <v/>
      </c>
      <c r="I1147" s="15" t="str" cm="1">
        <f t="array" aca="1" ref="I1147" ca="1">IF(OR(INDIRECT(A1147&amp;B1147&amp;C1147&amp;F1147)="",ISNUMBER(INDIRECT(A1147&amp;B1147&amp;C1147&amp;F1147))=FALSE,INDIRECT(A1147&amp;B1147&amp;C1147&amp;F1147)=0),"",G1147&amp;J1147&amp;"."&amp;TEXT(M1147,"00")&amp;TEXT(N1147,"00")&amp;"."&amp;TEXT(O1147,"00")&amp;TEXT(P1147,"00"))</f>
        <v/>
      </c>
      <c r="J1147" s="15" t="str" cm="1">
        <f t="array" aca="1" ref="J1147" ca="1">IF(OR(INDIRECT(A1147&amp;B1147&amp;C1147&amp;F1147)="",ISNUMBER(INDIRECT(A1147&amp;B1147&amp;C1147&amp;F1147))=FALSE,INDIRECT(A1147&amp;B1147&amp;C1147&amp;F1147)=0),"",予約枠報告様式!$B$2)</f>
        <v/>
      </c>
      <c r="K1147" s="15" t="str" cm="1">
        <f t="array" aca="1" ref="K1147" ca="1">IF(OR(INDIRECT(A1147&amp;B1147&amp;C1147&amp;F1147)="",ISNUMBER(INDIRECT(A1147&amp;B1147&amp;C1147&amp;F1147))=FALSE,INDIRECT(A1147&amp;B1147&amp;C1147&amp;F1147)=0),"",1)</f>
        <v/>
      </c>
      <c r="L1147" s="15" t="str" cm="1">
        <f t="array" aca="1" ref="L1147" ca="1">IF(OR(INDIRECT(A1147&amp;B1147&amp;C1147&amp;F1147)="",ISNUMBER(INDIRECT(A1147&amp;B1147&amp;C1147&amp;F1147))=FALSE,INDIRECT(A1147&amp;B1147&amp;C1147&amp;F1147)=0),"",IF(G1147="【（第８期）医療機関受付】",TEXT(INDIRECT(A1147&amp;D1147&amp;E1147&amp;5),"yyy"),TEXT(INDIRECT(A1147&amp;B1147&amp;C1147&amp;5),"yyy")))</f>
        <v/>
      </c>
      <c r="M1147" s="15" t="str" cm="1">
        <f t="array" aca="1" ref="M1147" ca="1">IF(OR(INDIRECT(A1147&amp;B1147&amp;C1147&amp;F1147)="",ISNUMBER(INDIRECT(A1147&amp;B1147&amp;C1147&amp;F1147))=FALSE,INDIRECT(A1147&amp;B1147&amp;C1147&amp;F1147)=0),"",IF(G1147="【（第８期）医療機関受付】",TEXT(INDIRECT(A1147&amp;D1147&amp;E1147&amp;5),"m"),TEXT(INDIRECT(A1147&amp;B1147&amp;C1147&amp;5),"m")))</f>
        <v/>
      </c>
      <c r="N1147" s="15" t="str" cm="1">
        <f t="array" aca="1" ref="N1147" ca="1">IF(OR(INDIRECT(A1147&amp;B1147&amp;C1147&amp;F1147)="",ISNUMBER(INDIRECT(A1147&amp;B1147&amp;C1147&amp;F1147))=FALSE,INDIRECT(A1147&amp;B1147&amp;C1147&amp;F1147)=0),"",IF(G1147="【（第８期）医療機関受付】",TEXT(INDIRECT(A1147&amp;D1147&amp;E1147&amp;5),"d"),TEXT(INDIRECT(A1147&amp;B1147&amp;C1147&amp;5),"d")))</f>
        <v/>
      </c>
      <c r="O1147" s="15" t="str" cm="1">
        <f t="array" aca="1" ref="O1147" ca="1">IF(OR(INDIRECT(A1147&amp;B1147&amp;C1147&amp;F1147)="",ISNUMBER(INDIRECT(A1147&amp;B1147&amp;C1147&amp;F1147))=FALSE,INDIRECT(A1147&amp;B1147&amp;C1147&amp;F1147)=0),"",HOUR(INDIRECT(A1147&amp;"A"&amp;F1147)))</f>
        <v/>
      </c>
      <c r="P1147" s="15" t="str" cm="1">
        <f t="array" aca="1" ref="P1147" ca="1">IF(OR(INDIRECT(A1147&amp;B1147&amp;C1147&amp;F1147)="",ISNUMBER(INDIRECT(A1147&amp;B1147&amp;C1147&amp;F1147))=FALSE,INDIRECT(A1147&amp;B1147&amp;C1147&amp;F1147)=0),"",MINUTE(INDIRECT(A1147&amp;"A"&amp;F1147)))</f>
        <v/>
      </c>
      <c r="Q1147" s="15" t="str" cm="1">
        <f t="array" aca="1" ref="Q1147" ca="1">IF(OR(INDIRECT(A1147&amp;B1147&amp;C1147&amp;F1147)="",ISNUMBER(INDIRECT(A1147&amp;B1147&amp;C1147&amp;F1147))=FALSE,INDIRECT(A1147&amp;B1147&amp;C1147&amp;F1147)=0),"",O1147)</f>
        <v/>
      </c>
      <c r="R1147" s="15" t="str" cm="1">
        <f t="array" aca="1" ref="R1147" ca="1">IF(OR(INDIRECT(A1147&amp;B1147&amp;C1147&amp;F1147)="",ISNUMBER(INDIRECT(A1147&amp;B1147&amp;C1147&amp;F1147))=FALSE,INDIRECT(A1147&amp;B1147&amp;C1147&amp;F1147)=0),"",P1147+14)</f>
        <v/>
      </c>
      <c r="S1147" s="15" t="str" cm="1">
        <f t="array" aca="1" ref="S1147" ca="1">IF(OR(INDIRECT(A1147&amp;B1147&amp;C1147&amp;F1147)="",ISNUMBER(INDIRECT(A1147&amp;B1147&amp;C1147&amp;F1147))=FALSE,INDIRECT(A1147&amp;B1147&amp;C1147&amp;F1147)=0),"",INDIRECT(A1147&amp;B1147&amp;C1147&amp;F1147))</f>
        <v/>
      </c>
      <c r="T1147" s="15" t="str" cm="1">
        <f t="array" aca="1" ref="T1147" ca="1">IF(OR(INDIRECT(A1147&amp;B1147&amp;C1147&amp;F1147)="",ISNUMBER(INDIRECT(A1147&amp;B1147&amp;C1147&amp;F1147))=FALSE,INDIRECT(A1147&amp;B1147&amp;C1147&amp;F1147)=0),"",0)</f>
        <v/>
      </c>
    </row>
    <row r="1148" spans="1:20">
      <c r="A1148" s="23" t="s">
        <v>912</v>
      </c>
      <c r="C1148" s="23" t="str">
        <f t="shared" si="51"/>
        <v>x</v>
      </c>
      <c r="E1148" s="23" t="str">
        <f t="shared" ca="1" si="52"/>
        <v>w</v>
      </c>
      <c r="F1148" s="23">
        <f t="shared" si="53"/>
        <v>13</v>
      </c>
      <c r="G1148" s="23" t="str" cm="1">
        <f t="array" aca="1" ref="G1148" ca="1">IF(OR(INDIRECT(A1148&amp;B1148&amp;C1148&amp;F1148)="",ISNUMBER(INDIRECT(A1148&amp;B1148&amp;C1148&amp;F1148))=FALSE),"",IF(INDIRECT(A1148&amp;B1148&amp;C1148&amp;9)="公開","【（第８期）WEB・コールセンター受付】","【（第８期）医療機関受付】"))</f>
        <v/>
      </c>
      <c r="H1148" s="15" t="str" cm="1">
        <f t="array" aca="1" ref="H1148" ca="1">IF(OR(INDIRECT(A1148&amp;B1148&amp;C1148&amp;F1148)="",ISNUMBER(INDIRECT(A1148&amp;B1148&amp;C1148&amp;F1148))=FALSE,INDIRECT(A1148&amp;B1148&amp;C1148&amp;F1148)=0),"",431001)</f>
        <v/>
      </c>
      <c r="I1148" s="15" t="str" cm="1">
        <f t="array" aca="1" ref="I1148" ca="1">IF(OR(INDIRECT(A1148&amp;B1148&amp;C1148&amp;F1148)="",ISNUMBER(INDIRECT(A1148&amp;B1148&amp;C1148&amp;F1148))=FALSE,INDIRECT(A1148&amp;B1148&amp;C1148&amp;F1148)=0),"",G1148&amp;J1148&amp;"."&amp;TEXT(M1148,"00")&amp;TEXT(N1148,"00")&amp;"."&amp;TEXT(O1148,"00")&amp;TEXT(P1148,"00"))</f>
        <v/>
      </c>
      <c r="J1148" s="15" t="str" cm="1">
        <f t="array" aca="1" ref="J1148" ca="1">IF(OR(INDIRECT(A1148&amp;B1148&amp;C1148&amp;F1148)="",ISNUMBER(INDIRECT(A1148&amp;B1148&amp;C1148&amp;F1148))=FALSE,INDIRECT(A1148&amp;B1148&amp;C1148&amp;F1148)=0),"",予約枠報告様式!$B$2)</f>
        <v/>
      </c>
      <c r="K1148" s="15" t="str" cm="1">
        <f t="array" aca="1" ref="K1148" ca="1">IF(OR(INDIRECT(A1148&amp;B1148&amp;C1148&amp;F1148)="",ISNUMBER(INDIRECT(A1148&amp;B1148&amp;C1148&amp;F1148))=FALSE,INDIRECT(A1148&amp;B1148&amp;C1148&amp;F1148)=0),"",1)</f>
        <v/>
      </c>
      <c r="L1148" s="15" t="str" cm="1">
        <f t="array" aca="1" ref="L1148" ca="1">IF(OR(INDIRECT(A1148&amp;B1148&amp;C1148&amp;F1148)="",ISNUMBER(INDIRECT(A1148&amp;B1148&amp;C1148&amp;F1148))=FALSE,INDIRECT(A1148&amp;B1148&amp;C1148&amp;F1148)=0),"",IF(G1148="【（第８期）医療機関受付】",TEXT(INDIRECT(A1148&amp;D1148&amp;E1148&amp;5),"yyy"),TEXT(INDIRECT(A1148&amp;B1148&amp;C1148&amp;5),"yyy")))</f>
        <v/>
      </c>
      <c r="M1148" s="15" t="str" cm="1">
        <f t="array" aca="1" ref="M1148" ca="1">IF(OR(INDIRECT(A1148&amp;B1148&amp;C1148&amp;F1148)="",ISNUMBER(INDIRECT(A1148&amp;B1148&amp;C1148&amp;F1148))=FALSE,INDIRECT(A1148&amp;B1148&amp;C1148&amp;F1148)=0),"",IF(G1148="【（第８期）医療機関受付】",TEXT(INDIRECT(A1148&amp;D1148&amp;E1148&amp;5),"m"),TEXT(INDIRECT(A1148&amp;B1148&amp;C1148&amp;5),"m")))</f>
        <v/>
      </c>
      <c r="N1148" s="15" t="str" cm="1">
        <f t="array" aca="1" ref="N1148" ca="1">IF(OR(INDIRECT(A1148&amp;B1148&amp;C1148&amp;F1148)="",ISNUMBER(INDIRECT(A1148&amp;B1148&amp;C1148&amp;F1148))=FALSE,INDIRECT(A1148&amp;B1148&amp;C1148&amp;F1148)=0),"",IF(G1148="【（第８期）医療機関受付】",TEXT(INDIRECT(A1148&amp;D1148&amp;E1148&amp;5),"d"),TEXT(INDIRECT(A1148&amp;B1148&amp;C1148&amp;5),"d")))</f>
        <v/>
      </c>
      <c r="O1148" s="15" t="str" cm="1">
        <f t="array" aca="1" ref="O1148" ca="1">IF(OR(INDIRECT(A1148&amp;B1148&amp;C1148&amp;F1148)="",ISNUMBER(INDIRECT(A1148&amp;B1148&amp;C1148&amp;F1148))=FALSE,INDIRECT(A1148&amp;B1148&amp;C1148&amp;F1148)=0),"",HOUR(INDIRECT(A1148&amp;"A"&amp;F1148)))</f>
        <v/>
      </c>
      <c r="P1148" s="15" t="str" cm="1">
        <f t="array" aca="1" ref="P1148" ca="1">IF(OR(INDIRECT(A1148&amp;B1148&amp;C1148&amp;F1148)="",ISNUMBER(INDIRECT(A1148&amp;B1148&amp;C1148&amp;F1148))=FALSE,INDIRECT(A1148&amp;B1148&amp;C1148&amp;F1148)=0),"",MINUTE(INDIRECT(A1148&amp;"A"&amp;F1148)))</f>
        <v/>
      </c>
      <c r="Q1148" s="15" t="str" cm="1">
        <f t="array" aca="1" ref="Q1148" ca="1">IF(OR(INDIRECT(A1148&amp;B1148&amp;C1148&amp;F1148)="",ISNUMBER(INDIRECT(A1148&amp;B1148&amp;C1148&amp;F1148))=FALSE,INDIRECT(A1148&amp;B1148&amp;C1148&amp;F1148)=0),"",O1148)</f>
        <v/>
      </c>
      <c r="R1148" s="15" t="str" cm="1">
        <f t="array" aca="1" ref="R1148" ca="1">IF(OR(INDIRECT(A1148&amp;B1148&amp;C1148&amp;F1148)="",ISNUMBER(INDIRECT(A1148&amp;B1148&amp;C1148&amp;F1148))=FALSE,INDIRECT(A1148&amp;B1148&amp;C1148&amp;F1148)=0),"",P1148+14)</f>
        <v/>
      </c>
      <c r="S1148" s="15" t="str" cm="1">
        <f t="array" aca="1" ref="S1148" ca="1">IF(OR(INDIRECT(A1148&amp;B1148&amp;C1148&amp;F1148)="",ISNUMBER(INDIRECT(A1148&amp;B1148&amp;C1148&amp;F1148))=FALSE,INDIRECT(A1148&amp;B1148&amp;C1148&amp;F1148)=0),"",INDIRECT(A1148&amp;B1148&amp;C1148&amp;F1148))</f>
        <v/>
      </c>
      <c r="T1148" s="15" t="str" cm="1">
        <f t="array" aca="1" ref="T1148" ca="1">IF(OR(INDIRECT(A1148&amp;B1148&amp;C1148&amp;F1148)="",ISNUMBER(INDIRECT(A1148&amp;B1148&amp;C1148&amp;F1148))=FALSE,INDIRECT(A1148&amp;B1148&amp;C1148&amp;F1148)=0),"",0)</f>
        <v/>
      </c>
    </row>
    <row r="1149" spans="1:20">
      <c r="A1149" s="23" t="s">
        <v>912</v>
      </c>
      <c r="C1149" s="23" t="str">
        <f t="shared" si="51"/>
        <v>x</v>
      </c>
      <c r="E1149" s="23" t="str">
        <f t="shared" ca="1" si="52"/>
        <v>w</v>
      </c>
      <c r="F1149" s="23">
        <f t="shared" si="53"/>
        <v>14</v>
      </c>
      <c r="G1149" s="23" t="str" cm="1">
        <f t="array" aca="1" ref="G1149" ca="1">IF(OR(INDIRECT(A1149&amp;B1149&amp;C1149&amp;F1149)="",ISNUMBER(INDIRECT(A1149&amp;B1149&amp;C1149&amp;F1149))=FALSE),"",IF(INDIRECT(A1149&amp;B1149&amp;C1149&amp;9)="公開","【（第８期）WEB・コールセンター受付】","【（第８期）医療機関受付】"))</f>
        <v/>
      </c>
      <c r="H1149" s="15" t="str" cm="1">
        <f t="array" aca="1" ref="H1149" ca="1">IF(OR(INDIRECT(A1149&amp;B1149&amp;C1149&amp;F1149)="",ISNUMBER(INDIRECT(A1149&amp;B1149&amp;C1149&amp;F1149))=FALSE,INDIRECT(A1149&amp;B1149&amp;C1149&amp;F1149)=0),"",431001)</f>
        <v/>
      </c>
      <c r="I1149" s="15" t="str" cm="1">
        <f t="array" aca="1" ref="I1149" ca="1">IF(OR(INDIRECT(A1149&amp;B1149&amp;C1149&amp;F1149)="",ISNUMBER(INDIRECT(A1149&amp;B1149&amp;C1149&amp;F1149))=FALSE,INDIRECT(A1149&amp;B1149&amp;C1149&amp;F1149)=0),"",G1149&amp;J1149&amp;"."&amp;TEXT(M1149,"00")&amp;TEXT(N1149,"00")&amp;"."&amp;TEXT(O1149,"00")&amp;TEXT(P1149,"00"))</f>
        <v/>
      </c>
      <c r="J1149" s="15" t="str" cm="1">
        <f t="array" aca="1" ref="J1149" ca="1">IF(OR(INDIRECT(A1149&amp;B1149&amp;C1149&amp;F1149)="",ISNUMBER(INDIRECT(A1149&amp;B1149&amp;C1149&amp;F1149))=FALSE,INDIRECT(A1149&amp;B1149&amp;C1149&amp;F1149)=0),"",予約枠報告様式!$B$2)</f>
        <v/>
      </c>
      <c r="K1149" s="15" t="str" cm="1">
        <f t="array" aca="1" ref="K1149" ca="1">IF(OR(INDIRECT(A1149&amp;B1149&amp;C1149&amp;F1149)="",ISNUMBER(INDIRECT(A1149&amp;B1149&amp;C1149&amp;F1149))=FALSE,INDIRECT(A1149&amp;B1149&amp;C1149&amp;F1149)=0),"",1)</f>
        <v/>
      </c>
      <c r="L1149" s="15" t="str" cm="1">
        <f t="array" aca="1" ref="L1149" ca="1">IF(OR(INDIRECT(A1149&amp;B1149&amp;C1149&amp;F1149)="",ISNUMBER(INDIRECT(A1149&amp;B1149&amp;C1149&amp;F1149))=FALSE,INDIRECT(A1149&amp;B1149&amp;C1149&amp;F1149)=0),"",IF(G1149="【（第８期）医療機関受付】",TEXT(INDIRECT(A1149&amp;D1149&amp;E1149&amp;5),"yyy"),TEXT(INDIRECT(A1149&amp;B1149&amp;C1149&amp;5),"yyy")))</f>
        <v/>
      </c>
      <c r="M1149" s="15" t="str" cm="1">
        <f t="array" aca="1" ref="M1149" ca="1">IF(OR(INDIRECT(A1149&amp;B1149&amp;C1149&amp;F1149)="",ISNUMBER(INDIRECT(A1149&amp;B1149&amp;C1149&amp;F1149))=FALSE,INDIRECT(A1149&amp;B1149&amp;C1149&amp;F1149)=0),"",IF(G1149="【（第８期）医療機関受付】",TEXT(INDIRECT(A1149&amp;D1149&amp;E1149&amp;5),"m"),TEXT(INDIRECT(A1149&amp;B1149&amp;C1149&amp;5),"m")))</f>
        <v/>
      </c>
      <c r="N1149" s="15" t="str" cm="1">
        <f t="array" aca="1" ref="N1149" ca="1">IF(OR(INDIRECT(A1149&amp;B1149&amp;C1149&amp;F1149)="",ISNUMBER(INDIRECT(A1149&amp;B1149&amp;C1149&amp;F1149))=FALSE,INDIRECT(A1149&amp;B1149&amp;C1149&amp;F1149)=0),"",IF(G1149="【（第８期）医療機関受付】",TEXT(INDIRECT(A1149&amp;D1149&amp;E1149&amp;5),"d"),TEXT(INDIRECT(A1149&amp;B1149&amp;C1149&amp;5),"d")))</f>
        <v/>
      </c>
      <c r="O1149" s="15" t="str" cm="1">
        <f t="array" aca="1" ref="O1149" ca="1">IF(OR(INDIRECT(A1149&amp;B1149&amp;C1149&amp;F1149)="",ISNUMBER(INDIRECT(A1149&amp;B1149&amp;C1149&amp;F1149))=FALSE,INDIRECT(A1149&amp;B1149&amp;C1149&amp;F1149)=0),"",HOUR(INDIRECT(A1149&amp;"A"&amp;F1149)))</f>
        <v/>
      </c>
      <c r="P1149" s="15" t="str" cm="1">
        <f t="array" aca="1" ref="P1149" ca="1">IF(OR(INDIRECT(A1149&amp;B1149&amp;C1149&amp;F1149)="",ISNUMBER(INDIRECT(A1149&amp;B1149&amp;C1149&amp;F1149))=FALSE,INDIRECT(A1149&amp;B1149&amp;C1149&amp;F1149)=0),"",MINUTE(INDIRECT(A1149&amp;"A"&amp;F1149)))</f>
        <v/>
      </c>
      <c r="Q1149" s="15" t="str" cm="1">
        <f t="array" aca="1" ref="Q1149" ca="1">IF(OR(INDIRECT(A1149&amp;B1149&amp;C1149&amp;F1149)="",ISNUMBER(INDIRECT(A1149&amp;B1149&amp;C1149&amp;F1149))=FALSE,INDIRECT(A1149&amp;B1149&amp;C1149&amp;F1149)=0),"",O1149)</f>
        <v/>
      </c>
      <c r="R1149" s="15" t="str" cm="1">
        <f t="array" aca="1" ref="R1149" ca="1">IF(OR(INDIRECT(A1149&amp;B1149&amp;C1149&amp;F1149)="",ISNUMBER(INDIRECT(A1149&amp;B1149&amp;C1149&amp;F1149))=FALSE,INDIRECT(A1149&amp;B1149&amp;C1149&amp;F1149)=0),"",P1149+14)</f>
        <v/>
      </c>
      <c r="S1149" s="15" t="str" cm="1">
        <f t="array" aca="1" ref="S1149" ca="1">IF(OR(INDIRECT(A1149&amp;B1149&amp;C1149&amp;F1149)="",ISNUMBER(INDIRECT(A1149&amp;B1149&amp;C1149&amp;F1149))=FALSE,INDIRECT(A1149&amp;B1149&amp;C1149&amp;F1149)=0),"",INDIRECT(A1149&amp;B1149&amp;C1149&amp;F1149))</f>
        <v/>
      </c>
      <c r="T1149" s="15" t="str" cm="1">
        <f t="array" aca="1" ref="T1149" ca="1">IF(OR(INDIRECT(A1149&amp;B1149&amp;C1149&amp;F1149)="",ISNUMBER(INDIRECT(A1149&amp;B1149&amp;C1149&amp;F1149))=FALSE,INDIRECT(A1149&amp;B1149&amp;C1149&amp;F1149)=0),"",0)</f>
        <v/>
      </c>
    </row>
    <row r="1150" spans="1:20">
      <c r="A1150" s="23" t="s">
        <v>912</v>
      </c>
      <c r="C1150" s="23" t="str">
        <f t="shared" si="51"/>
        <v>x</v>
      </c>
      <c r="E1150" s="23" t="str">
        <f t="shared" ca="1" si="52"/>
        <v>w</v>
      </c>
      <c r="F1150" s="23">
        <f t="shared" si="53"/>
        <v>15</v>
      </c>
      <c r="G1150" s="23" t="str" cm="1">
        <f t="array" aca="1" ref="G1150" ca="1">IF(OR(INDIRECT(A1150&amp;B1150&amp;C1150&amp;F1150)="",ISNUMBER(INDIRECT(A1150&amp;B1150&amp;C1150&amp;F1150))=FALSE),"",IF(INDIRECT(A1150&amp;B1150&amp;C1150&amp;9)="公開","【（第８期）WEB・コールセンター受付】","【（第８期）医療機関受付】"))</f>
        <v/>
      </c>
      <c r="H1150" s="15" t="str" cm="1">
        <f t="array" aca="1" ref="H1150" ca="1">IF(OR(INDIRECT(A1150&amp;B1150&amp;C1150&amp;F1150)="",ISNUMBER(INDIRECT(A1150&amp;B1150&amp;C1150&amp;F1150))=FALSE,INDIRECT(A1150&amp;B1150&amp;C1150&amp;F1150)=0),"",431001)</f>
        <v/>
      </c>
      <c r="I1150" s="15" t="str" cm="1">
        <f t="array" aca="1" ref="I1150" ca="1">IF(OR(INDIRECT(A1150&amp;B1150&amp;C1150&amp;F1150)="",ISNUMBER(INDIRECT(A1150&amp;B1150&amp;C1150&amp;F1150))=FALSE,INDIRECT(A1150&amp;B1150&amp;C1150&amp;F1150)=0),"",G1150&amp;J1150&amp;"."&amp;TEXT(M1150,"00")&amp;TEXT(N1150,"00")&amp;"."&amp;TEXT(O1150,"00")&amp;TEXT(P1150,"00"))</f>
        <v/>
      </c>
      <c r="J1150" s="15" t="str" cm="1">
        <f t="array" aca="1" ref="J1150" ca="1">IF(OR(INDIRECT(A1150&amp;B1150&amp;C1150&amp;F1150)="",ISNUMBER(INDIRECT(A1150&amp;B1150&amp;C1150&amp;F1150))=FALSE,INDIRECT(A1150&amp;B1150&amp;C1150&amp;F1150)=0),"",予約枠報告様式!$B$2)</f>
        <v/>
      </c>
      <c r="K1150" s="15" t="str" cm="1">
        <f t="array" aca="1" ref="K1150" ca="1">IF(OR(INDIRECT(A1150&amp;B1150&amp;C1150&amp;F1150)="",ISNUMBER(INDIRECT(A1150&amp;B1150&amp;C1150&amp;F1150))=FALSE,INDIRECT(A1150&amp;B1150&amp;C1150&amp;F1150)=0),"",1)</f>
        <v/>
      </c>
      <c r="L1150" s="15" t="str" cm="1">
        <f t="array" aca="1" ref="L1150" ca="1">IF(OR(INDIRECT(A1150&amp;B1150&amp;C1150&amp;F1150)="",ISNUMBER(INDIRECT(A1150&amp;B1150&amp;C1150&amp;F1150))=FALSE,INDIRECT(A1150&amp;B1150&amp;C1150&amp;F1150)=0),"",IF(G1150="【（第８期）医療機関受付】",TEXT(INDIRECT(A1150&amp;D1150&amp;E1150&amp;5),"yyy"),TEXT(INDIRECT(A1150&amp;B1150&amp;C1150&amp;5),"yyy")))</f>
        <v/>
      </c>
      <c r="M1150" s="15" t="str" cm="1">
        <f t="array" aca="1" ref="M1150" ca="1">IF(OR(INDIRECT(A1150&amp;B1150&amp;C1150&amp;F1150)="",ISNUMBER(INDIRECT(A1150&amp;B1150&amp;C1150&amp;F1150))=FALSE,INDIRECT(A1150&amp;B1150&amp;C1150&amp;F1150)=0),"",IF(G1150="【（第８期）医療機関受付】",TEXT(INDIRECT(A1150&amp;D1150&amp;E1150&amp;5),"m"),TEXT(INDIRECT(A1150&amp;B1150&amp;C1150&amp;5),"m")))</f>
        <v/>
      </c>
      <c r="N1150" s="15" t="str" cm="1">
        <f t="array" aca="1" ref="N1150" ca="1">IF(OR(INDIRECT(A1150&amp;B1150&amp;C1150&amp;F1150)="",ISNUMBER(INDIRECT(A1150&amp;B1150&amp;C1150&amp;F1150))=FALSE,INDIRECT(A1150&amp;B1150&amp;C1150&amp;F1150)=0),"",IF(G1150="【（第８期）医療機関受付】",TEXT(INDIRECT(A1150&amp;D1150&amp;E1150&amp;5),"d"),TEXT(INDIRECT(A1150&amp;B1150&amp;C1150&amp;5),"d")))</f>
        <v/>
      </c>
      <c r="O1150" s="15" t="str" cm="1">
        <f t="array" aca="1" ref="O1150" ca="1">IF(OR(INDIRECT(A1150&amp;B1150&amp;C1150&amp;F1150)="",ISNUMBER(INDIRECT(A1150&amp;B1150&amp;C1150&amp;F1150))=FALSE,INDIRECT(A1150&amp;B1150&amp;C1150&amp;F1150)=0),"",HOUR(INDIRECT(A1150&amp;"A"&amp;F1150)))</f>
        <v/>
      </c>
      <c r="P1150" s="15" t="str" cm="1">
        <f t="array" aca="1" ref="P1150" ca="1">IF(OR(INDIRECT(A1150&amp;B1150&amp;C1150&amp;F1150)="",ISNUMBER(INDIRECT(A1150&amp;B1150&amp;C1150&amp;F1150))=FALSE,INDIRECT(A1150&amp;B1150&amp;C1150&amp;F1150)=0),"",MINUTE(INDIRECT(A1150&amp;"A"&amp;F1150)))</f>
        <v/>
      </c>
      <c r="Q1150" s="15" t="str" cm="1">
        <f t="array" aca="1" ref="Q1150" ca="1">IF(OR(INDIRECT(A1150&amp;B1150&amp;C1150&amp;F1150)="",ISNUMBER(INDIRECT(A1150&amp;B1150&amp;C1150&amp;F1150))=FALSE,INDIRECT(A1150&amp;B1150&amp;C1150&amp;F1150)=0),"",O1150)</f>
        <v/>
      </c>
      <c r="R1150" s="15" t="str" cm="1">
        <f t="array" aca="1" ref="R1150" ca="1">IF(OR(INDIRECT(A1150&amp;B1150&amp;C1150&amp;F1150)="",ISNUMBER(INDIRECT(A1150&amp;B1150&amp;C1150&amp;F1150))=FALSE,INDIRECT(A1150&amp;B1150&amp;C1150&amp;F1150)=0),"",P1150+14)</f>
        <v/>
      </c>
      <c r="S1150" s="15" t="str" cm="1">
        <f t="array" aca="1" ref="S1150" ca="1">IF(OR(INDIRECT(A1150&amp;B1150&amp;C1150&amp;F1150)="",ISNUMBER(INDIRECT(A1150&amp;B1150&amp;C1150&amp;F1150))=FALSE,INDIRECT(A1150&amp;B1150&amp;C1150&amp;F1150)=0),"",INDIRECT(A1150&amp;B1150&amp;C1150&amp;F1150))</f>
        <v/>
      </c>
      <c r="T1150" s="15" t="str" cm="1">
        <f t="array" aca="1" ref="T1150" ca="1">IF(OR(INDIRECT(A1150&amp;B1150&amp;C1150&amp;F1150)="",ISNUMBER(INDIRECT(A1150&amp;B1150&amp;C1150&amp;F1150))=FALSE,INDIRECT(A1150&amp;B1150&amp;C1150&amp;F1150)=0),"",0)</f>
        <v/>
      </c>
    </row>
    <row r="1151" spans="1:20">
      <c r="A1151" s="23" t="s">
        <v>912</v>
      </c>
      <c r="C1151" s="23" t="str">
        <f t="shared" si="51"/>
        <v>x</v>
      </c>
      <c r="E1151" s="23" t="str">
        <f t="shared" ca="1" si="52"/>
        <v>w</v>
      </c>
      <c r="F1151" s="23">
        <f t="shared" si="53"/>
        <v>16</v>
      </c>
      <c r="G1151" s="23" t="str" cm="1">
        <f t="array" aca="1" ref="G1151" ca="1">IF(OR(INDIRECT(A1151&amp;B1151&amp;C1151&amp;F1151)="",ISNUMBER(INDIRECT(A1151&amp;B1151&amp;C1151&amp;F1151))=FALSE),"",IF(INDIRECT(A1151&amp;B1151&amp;C1151&amp;9)="公開","【（第８期）WEB・コールセンター受付】","【（第８期）医療機関受付】"))</f>
        <v/>
      </c>
      <c r="H1151" s="15" t="str" cm="1">
        <f t="array" aca="1" ref="H1151" ca="1">IF(OR(INDIRECT(A1151&amp;B1151&amp;C1151&amp;F1151)="",ISNUMBER(INDIRECT(A1151&amp;B1151&amp;C1151&amp;F1151))=FALSE,INDIRECT(A1151&amp;B1151&amp;C1151&amp;F1151)=0),"",431001)</f>
        <v/>
      </c>
      <c r="I1151" s="15" t="str" cm="1">
        <f t="array" aca="1" ref="I1151" ca="1">IF(OR(INDIRECT(A1151&amp;B1151&amp;C1151&amp;F1151)="",ISNUMBER(INDIRECT(A1151&amp;B1151&amp;C1151&amp;F1151))=FALSE,INDIRECT(A1151&amp;B1151&amp;C1151&amp;F1151)=0),"",G1151&amp;J1151&amp;"."&amp;TEXT(M1151,"00")&amp;TEXT(N1151,"00")&amp;"."&amp;TEXT(O1151,"00")&amp;TEXT(P1151,"00"))</f>
        <v/>
      </c>
      <c r="J1151" s="15" t="str" cm="1">
        <f t="array" aca="1" ref="J1151" ca="1">IF(OR(INDIRECT(A1151&amp;B1151&amp;C1151&amp;F1151)="",ISNUMBER(INDIRECT(A1151&amp;B1151&amp;C1151&amp;F1151))=FALSE,INDIRECT(A1151&amp;B1151&amp;C1151&amp;F1151)=0),"",予約枠報告様式!$B$2)</f>
        <v/>
      </c>
      <c r="K1151" s="15" t="str" cm="1">
        <f t="array" aca="1" ref="K1151" ca="1">IF(OR(INDIRECT(A1151&amp;B1151&amp;C1151&amp;F1151)="",ISNUMBER(INDIRECT(A1151&amp;B1151&amp;C1151&amp;F1151))=FALSE,INDIRECT(A1151&amp;B1151&amp;C1151&amp;F1151)=0),"",1)</f>
        <v/>
      </c>
      <c r="L1151" s="15" t="str" cm="1">
        <f t="array" aca="1" ref="L1151" ca="1">IF(OR(INDIRECT(A1151&amp;B1151&amp;C1151&amp;F1151)="",ISNUMBER(INDIRECT(A1151&amp;B1151&amp;C1151&amp;F1151))=FALSE,INDIRECT(A1151&amp;B1151&amp;C1151&amp;F1151)=0),"",IF(G1151="【（第８期）医療機関受付】",TEXT(INDIRECT(A1151&amp;D1151&amp;E1151&amp;5),"yyy"),TEXT(INDIRECT(A1151&amp;B1151&amp;C1151&amp;5),"yyy")))</f>
        <v/>
      </c>
      <c r="M1151" s="15" t="str" cm="1">
        <f t="array" aca="1" ref="M1151" ca="1">IF(OR(INDIRECT(A1151&amp;B1151&amp;C1151&amp;F1151)="",ISNUMBER(INDIRECT(A1151&amp;B1151&amp;C1151&amp;F1151))=FALSE,INDIRECT(A1151&amp;B1151&amp;C1151&amp;F1151)=0),"",IF(G1151="【（第８期）医療機関受付】",TEXT(INDIRECT(A1151&amp;D1151&amp;E1151&amp;5),"m"),TEXT(INDIRECT(A1151&amp;B1151&amp;C1151&amp;5),"m")))</f>
        <v/>
      </c>
      <c r="N1151" s="15" t="str" cm="1">
        <f t="array" aca="1" ref="N1151" ca="1">IF(OR(INDIRECT(A1151&amp;B1151&amp;C1151&amp;F1151)="",ISNUMBER(INDIRECT(A1151&amp;B1151&amp;C1151&amp;F1151))=FALSE,INDIRECT(A1151&amp;B1151&amp;C1151&amp;F1151)=0),"",IF(G1151="【（第８期）医療機関受付】",TEXT(INDIRECT(A1151&amp;D1151&amp;E1151&amp;5),"d"),TEXT(INDIRECT(A1151&amp;B1151&amp;C1151&amp;5),"d")))</f>
        <v/>
      </c>
      <c r="O1151" s="15" t="str" cm="1">
        <f t="array" aca="1" ref="O1151" ca="1">IF(OR(INDIRECT(A1151&amp;B1151&amp;C1151&amp;F1151)="",ISNUMBER(INDIRECT(A1151&amp;B1151&amp;C1151&amp;F1151))=FALSE,INDIRECT(A1151&amp;B1151&amp;C1151&amp;F1151)=0),"",HOUR(INDIRECT(A1151&amp;"A"&amp;F1151)))</f>
        <v/>
      </c>
      <c r="P1151" s="15" t="str" cm="1">
        <f t="array" aca="1" ref="P1151" ca="1">IF(OR(INDIRECT(A1151&amp;B1151&amp;C1151&amp;F1151)="",ISNUMBER(INDIRECT(A1151&amp;B1151&amp;C1151&amp;F1151))=FALSE,INDIRECT(A1151&amp;B1151&amp;C1151&amp;F1151)=0),"",MINUTE(INDIRECT(A1151&amp;"A"&amp;F1151)))</f>
        <v/>
      </c>
      <c r="Q1151" s="15" t="str" cm="1">
        <f t="array" aca="1" ref="Q1151" ca="1">IF(OR(INDIRECT(A1151&amp;B1151&amp;C1151&amp;F1151)="",ISNUMBER(INDIRECT(A1151&amp;B1151&amp;C1151&amp;F1151))=FALSE,INDIRECT(A1151&amp;B1151&amp;C1151&amp;F1151)=0),"",O1151)</f>
        <v/>
      </c>
      <c r="R1151" s="15" t="str" cm="1">
        <f t="array" aca="1" ref="R1151" ca="1">IF(OR(INDIRECT(A1151&amp;B1151&amp;C1151&amp;F1151)="",ISNUMBER(INDIRECT(A1151&amp;B1151&amp;C1151&amp;F1151))=FALSE,INDIRECT(A1151&amp;B1151&amp;C1151&amp;F1151)=0),"",P1151+14)</f>
        <v/>
      </c>
      <c r="S1151" s="15" t="str" cm="1">
        <f t="array" aca="1" ref="S1151" ca="1">IF(OR(INDIRECT(A1151&amp;B1151&amp;C1151&amp;F1151)="",ISNUMBER(INDIRECT(A1151&amp;B1151&amp;C1151&amp;F1151))=FALSE,INDIRECT(A1151&amp;B1151&amp;C1151&amp;F1151)=0),"",INDIRECT(A1151&amp;B1151&amp;C1151&amp;F1151))</f>
        <v/>
      </c>
      <c r="T1151" s="15" t="str" cm="1">
        <f t="array" aca="1" ref="T1151" ca="1">IF(OR(INDIRECT(A1151&amp;B1151&amp;C1151&amp;F1151)="",ISNUMBER(INDIRECT(A1151&amp;B1151&amp;C1151&amp;F1151))=FALSE,INDIRECT(A1151&amp;B1151&amp;C1151&amp;F1151)=0),"",0)</f>
        <v/>
      </c>
    </row>
    <row r="1152" spans="1:20">
      <c r="A1152" s="23" t="s">
        <v>912</v>
      </c>
      <c r="C1152" s="23" t="str">
        <f t="shared" si="51"/>
        <v>x</v>
      </c>
      <c r="E1152" s="23" t="str">
        <f t="shared" ca="1" si="52"/>
        <v>w</v>
      </c>
      <c r="F1152" s="23">
        <f t="shared" si="53"/>
        <v>17</v>
      </c>
      <c r="G1152" s="23" t="str" cm="1">
        <f t="array" aca="1" ref="G1152" ca="1">IF(OR(INDIRECT(A1152&amp;B1152&amp;C1152&amp;F1152)="",ISNUMBER(INDIRECT(A1152&amp;B1152&amp;C1152&amp;F1152))=FALSE),"",IF(INDIRECT(A1152&amp;B1152&amp;C1152&amp;9)="公開","【（第８期）WEB・コールセンター受付】","【（第８期）医療機関受付】"))</f>
        <v/>
      </c>
      <c r="H1152" s="15" t="str" cm="1">
        <f t="array" aca="1" ref="H1152" ca="1">IF(OR(INDIRECT(A1152&amp;B1152&amp;C1152&amp;F1152)="",ISNUMBER(INDIRECT(A1152&amp;B1152&amp;C1152&amp;F1152))=FALSE,INDIRECT(A1152&amp;B1152&amp;C1152&amp;F1152)=0),"",431001)</f>
        <v/>
      </c>
      <c r="I1152" s="15" t="str" cm="1">
        <f t="array" aca="1" ref="I1152" ca="1">IF(OR(INDIRECT(A1152&amp;B1152&amp;C1152&amp;F1152)="",ISNUMBER(INDIRECT(A1152&amp;B1152&amp;C1152&amp;F1152))=FALSE,INDIRECT(A1152&amp;B1152&amp;C1152&amp;F1152)=0),"",G1152&amp;J1152&amp;"."&amp;TEXT(M1152,"00")&amp;TEXT(N1152,"00")&amp;"."&amp;TEXT(O1152,"00")&amp;TEXT(P1152,"00"))</f>
        <v/>
      </c>
      <c r="J1152" s="15" t="str" cm="1">
        <f t="array" aca="1" ref="J1152" ca="1">IF(OR(INDIRECT(A1152&amp;B1152&amp;C1152&amp;F1152)="",ISNUMBER(INDIRECT(A1152&amp;B1152&amp;C1152&amp;F1152))=FALSE,INDIRECT(A1152&amp;B1152&amp;C1152&amp;F1152)=0),"",予約枠報告様式!$B$2)</f>
        <v/>
      </c>
      <c r="K1152" s="15" t="str" cm="1">
        <f t="array" aca="1" ref="K1152" ca="1">IF(OR(INDIRECT(A1152&amp;B1152&amp;C1152&amp;F1152)="",ISNUMBER(INDIRECT(A1152&amp;B1152&amp;C1152&amp;F1152))=FALSE,INDIRECT(A1152&amp;B1152&amp;C1152&amp;F1152)=0),"",1)</f>
        <v/>
      </c>
      <c r="L1152" s="15" t="str" cm="1">
        <f t="array" aca="1" ref="L1152" ca="1">IF(OR(INDIRECT(A1152&amp;B1152&amp;C1152&amp;F1152)="",ISNUMBER(INDIRECT(A1152&amp;B1152&amp;C1152&amp;F1152))=FALSE,INDIRECT(A1152&amp;B1152&amp;C1152&amp;F1152)=0),"",IF(G1152="【（第８期）医療機関受付】",TEXT(INDIRECT(A1152&amp;D1152&amp;E1152&amp;5),"yyy"),TEXT(INDIRECT(A1152&amp;B1152&amp;C1152&amp;5),"yyy")))</f>
        <v/>
      </c>
      <c r="M1152" s="15" t="str" cm="1">
        <f t="array" aca="1" ref="M1152" ca="1">IF(OR(INDIRECT(A1152&amp;B1152&amp;C1152&amp;F1152)="",ISNUMBER(INDIRECT(A1152&amp;B1152&amp;C1152&amp;F1152))=FALSE,INDIRECT(A1152&amp;B1152&amp;C1152&amp;F1152)=0),"",IF(G1152="【（第８期）医療機関受付】",TEXT(INDIRECT(A1152&amp;D1152&amp;E1152&amp;5),"m"),TEXT(INDIRECT(A1152&amp;B1152&amp;C1152&amp;5),"m")))</f>
        <v/>
      </c>
      <c r="N1152" s="15" t="str" cm="1">
        <f t="array" aca="1" ref="N1152" ca="1">IF(OR(INDIRECT(A1152&amp;B1152&amp;C1152&amp;F1152)="",ISNUMBER(INDIRECT(A1152&amp;B1152&amp;C1152&amp;F1152))=FALSE,INDIRECT(A1152&amp;B1152&amp;C1152&amp;F1152)=0),"",IF(G1152="【（第８期）医療機関受付】",TEXT(INDIRECT(A1152&amp;D1152&amp;E1152&amp;5),"d"),TEXT(INDIRECT(A1152&amp;B1152&amp;C1152&amp;5),"d")))</f>
        <v/>
      </c>
      <c r="O1152" s="15" t="str" cm="1">
        <f t="array" aca="1" ref="O1152" ca="1">IF(OR(INDIRECT(A1152&amp;B1152&amp;C1152&amp;F1152)="",ISNUMBER(INDIRECT(A1152&amp;B1152&amp;C1152&amp;F1152))=FALSE,INDIRECT(A1152&amp;B1152&amp;C1152&amp;F1152)=0),"",HOUR(INDIRECT(A1152&amp;"A"&amp;F1152)))</f>
        <v/>
      </c>
      <c r="P1152" s="15" t="str" cm="1">
        <f t="array" aca="1" ref="P1152" ca="1">IF(OR(INDIRECT(A1152&amp;B1152&amp;C1152&amp;F1152)="",ISNUMBER(INDIRECT(A1152&amp;B1152&amp;C1152&amp;F1152))=FALSE,INDIRECT(A1152&amp;B1152&amp;C1152&amp;F1152)=0),"",MINUTE(INDIRECT(A1152&amp;"A"&amp;F1152)))</f>
        <v/>
      </c>
      <c r="Q1152" s="15" t="str" cm="1">
        <f t="array" aca="1" ref="Q1152" ca="1">IF(OR(INDIRECT(A1152&amp;B1152&amp;C1152&amp;F1152)="",ISNUMBER(INDIRECT(A1152&amp;B1152&amp;C1152&amp;F1152))=FALSE,INDIRECT(A1152&amp;B1152&amp;C1152&amp;F1152)=0),"",O1152)</f>
        <v/>
      </c>
      <c r="R1152" s="15" t="str" cm="1">
        <f t="array" aca="1" ref="R1152" ca="1">IF(OR(INDIRECT(A1152&amp;B1152&amp;C1152&amp;F1152)="",ISNUMBER(INDIRECT(A1152&amp;B1152&amp;C1152&amp;F1152))=FALSE,INDIRECT(A1152&amp;B1152&amp;C1152&amp;F1152)=0),"",P1152+14)</f>
        <v/>
      </c>
      <c r="S1152" s="15" t="str" cm="1">
        <f t="array" aca="1" ref="S1152" ca="1">IF(OR(INDIRECT(A1152&amp;B1152&amp;C1152&amp;F1152)="",ISNUMBER(INDIRECT(A1152&amp;B1152&amp;C1152&amp;F1152))=FALSE,INDIRECT(A1152&amp;B1152&amp;C1152&amp;F1152)=0),"",INDIRECT(A1152&amp;B1152&amp;C1152&amp;F1152))</f>
        <v/>
      </c>
      <c r="T1152" s="15" t="str" cm="1">
        <f t="array" aca="1" ref="T1152" ca="1">IF(OR(INDIRECT(A1152&amp;B1152&amp;C1152&amp;F1152)="",ISNUMBER(INDIRECT(A1152&amp;B1152&amp;C1152&amp;F1152))=FALSE,INDIRECT(A1152&amp;B1152&amp;C1152&amp;F1152)=0),"",0)</f>
        <v/>
      </c>
    </row>
    <row r="1153" spans="1:20">
      <c r="A1153" s="23" t="s">
        <v>912</v>
      </c>
      <c r="C1153" s="23" t="str">
        <f t="shared" si="51"/>
        <v>x</v>
      </c>
      <c r="E1153" s="23" t="str">
        <f t="shared" ca="1" si="52"/>
        <v>w</v>
      </c>
      <c r="F1153" s="23">
        <f t="shared" si="53"/>
        <v>18</v>
      </c>
      <c r="G1153" s="23" t="str" cm="1">
        <f t="array" aca="1" ref="G1153" ca="1">IF(OR(INDIRECT(A1153&amp;B1153&amp;C1153&amp;F1153)="",ISNUMBER(INDIRECT(A1153&amp;B1153&amp;C1153&amp;F1153))=FALSE),"",IF(INDIRECT(A1153&amp;B1153&amp;C1153&amp;9)="公開","【（第８期）WEB・コールセンター受付】","【（第８期）医療機関受付】"))</f>
        <v/>
      </c>
      <c r="H1153" s="15" t="str" cm="1">
        <f t="array" aca="1" ref="H1153" ca="1">IF(OR(INDIRECT(A1153&amp;B1153&amp;C1153&amp;F1153)="",ISNUMBER(INDIRECT(A1153&amp;B1153&amp;C1153&amp;F1153))=FALSE,INDIRECT(A1153&amp;B1153&amp;C1153&amp;F1153)=0),"",431001)</f>
        <v/>
      </c>
      <c r="I1153" s="15" t="str" cm="1">
        <f t="array" aca="1" ref="I1153" ca="1">IF(OR(INDIRECT(A1153&amp;B1153&amp;C1153&amp;F1153)="",ISNUMBER(INDIRECT(A1153&amp;B1153&amp;C1153&amp;F1153))=FALSE,INDIRECT(A1153&amp;B1153&amp;C1153&amp;F1153)=0),"",G1153&amp;J1153&amp;"."&amp;TEXT(M1153,"00")&amp;TEXT(N1153,"00")&amp;"."&amp;TEXT(O1153,"00")&amp;TEXT(P1153,"00"))</f>
        <v/>
      </c>
      <c r="J1153" s="15" t="str" cm="1">
        <f t="array" aca="1" ref="J1153" ca="1">IF(OR(INDIRECT(A1153&amp;B1153&amp;C1153&amp;F1153)="",ISNUMBER(INDIRECT(A1153&amp;B1153&amp;C1153&amp;F1153))=FALSE,INDIRECT(A1153&amp;B1153&amp;C1153&amp;F1153)=0),"",予約枠報告様式!$B$2)</f>
        <v/>
      </c>
      <c r="K1153" s="15" t="str" cm="1">
        <f t="array" aca="1" ref="K1153" ca="1">IF(OR(INDIRECT(A1153&amp;B1153&amp;C1153&amp;F1153)="",ISNUMBER(INDIRECT(A1153&amp;B1153&amp;C1153&amp;F1153))=FALSE,INDIRECT(A1153&amp;B1153&amp;C1153&amp;F1153)=0),"",1)</f>
        <v/>
      </c>
      <c r="L1153" s="15" t="str" cm="1">
        <f t="array" aca="1" ref="L1153" ca="1">IF(OR(INDIRECT(A1153&amp;B1153&amp;C1153&amp;F1153)="",ISNUMBER(INDIRECT(A1153&amp;B1153&amp;C1153&amp;F1153))=FALSE,INDIRECT(A1153&amp;B1153&amp;C1153&amp;F1153)=0),"",IF(G1153="【（第８期）医療機関受付】",TEXT(INDIRECT(A1153&amp;D1153&amp;E1153&amp;5),"yyy"),TEXT(INDIRECT(A1153&amp;B1153&amp;C1153&amp;5),"yyy")))</f>
        <v/>
      </c>
      <c r="M1153" s="15" t="str" cm="1">
        <f t="array" aca="1" ref="M1153" ca="1">IF(OR(INDIRECT(A1153&amp;B1153&amp;C1153&amp;F1153)="",ISNUMBER(INDIRECT(A1153&amp;B1153&amp;C1153&amp;F1153))=FALSE,INDIRECT(A1153&amp;B1153&amp;C1153&amp;F1153)=0),"",IF(G1153="【（第８期）医療機関受付】",TEXT(INDIRECT(A1153&amp;D1153&amp;E1153&amp;5),"m"),TEXT(INDIRECT(A1153&amp;B1153&amp;C1153&amp;5),"m")))</f>
        <v/>
      </c>
      <c r="N1153" s="15" t="str" cm="1">
        <f t="array" aca="1" ref="N1153" ca="1">IF(OR(INDIRECT(A1153&amp;B1153&amp;C1153&amp;F1153)="",ISNUMBER(INDIRECT(A1153&amp;B1153&amp;C1153&amp;F1153))=FALSE,INDIRECT(A1153&amp;B1153&amp;C1153&amp;F1153)=0),"",IF(G1153="【（第８期）医療機関受付】",TEXT(INDIRECT(A1153&amp;D1153&amp;E1153&amp;5),"d"),TEXT(INDIRECT(A1153&amp;B1153&amp;C1153&amp;5),"d")))</f>
        <v/>
      </c>
      <c r="O1153" s="15" t="str" cm="1">
        <f t="array" aca="1" ref="O1153" ca="1">IF(OR(INDIRECT(A1153&amp;B1153&amp;C1153&amp;F1153)="",ISNUMBER(INDIRECT(A1153&amp;B1153&amp;C1153&amp;F1153))=FALSE,INDIRECT(A1153&amp;B1153&amp;C1153&amp;F1153)=0),"",HOUR(INDIRECT(A1153&amp;"A"&amp;F1153)))</f>
        <v/>
      </c>
      <c r="P1153" s="15" t="str" cm="1">
        <f t="array" aca="1" ref="P1153" ca="1">IF(OR(INDIRECT(A1153&amp;B1153&amp;C1153&amp;F1153)="",ISNUMBER(INDIRECT(A1153&amp;B1153&amp;C1153&amp;F1153))=FALSE,INDIRECT(A1153&amp;B1153&amp;C1153&amp;F1153)=0),"",MINUTE(INDIRECT(A1153&amp;"A"&amp;F1153)))</f>
        <v/>
      </c>
      <c r="Q1153" s="15" t="str" cm="1">
        <f t="array" aca="1" ref="Q1153" ca="1">IF(OR(INDIRECT(A1153&amp;B1153&amp;C1153&amp;F1153)="",ISNUMBER(INDIRECT(A1153&amp;B1153&amp;C1153&amp;F1153))=FALSE,INDIRECT(A1153&amp;B1153&amp;C1153&amp;F1153)=0),"",O1153)</f>
        <v/>
      </c>
      <c r="R1153" s="15" t="str" cm="1">
        <f t="array" aca="1" ref="R1153" ca="1">IF(OR(INDIRECT(A1153&amp;B1153&amp;C1153&amp;F1153)="",ISNUMBER(INDIRECT(A1153&amp;B1153&amp;C1153&amp;F1153))=FALSE,INDIRECT(A1153&amp;B1153&amp;C1153&amp;F1153)=0),"",P1153+14)</f>
        <v/>
      </c>
      <c r="S1153" s="15" t="str" cm="1">
        <f t="array" aca="1" ref="S1153" ca="1">IF(OR(INDIRECT(A1153&amp;B1153&amp;C1153&amp;F1153)="",ISNUMBER(INDIRECT(A1153&amp;B1153&amp;C1153&amp;F1153))=FALSE,INDIRECT(A1153&amp;B1153&amp;C1153&amp;F1153)=0),"",INDIRECT(A1153&amp;B1153&amp;C1153&amp;F1153))</f>
        <v/>
      </c>
      <c r="T1153" s="15" t="str" cm="1">
        <f t="array" aca="1" ref="T1153" ca="1">IF(OR(INDIRECT(A1153&amp;B1153&amp;C1153&amp;F1153)="",ISNUMBER(INDIRECT(A1153&amp;B1153&amp;C1153&amp;F1153))=FALSE,INDIRECT(A1153&amp;B1153&amp;C1153&amp;F1153)=0),"",0)</f>
        <v/>
      </c>
    </row>
    <row r="1154" spans="1:20">
      <c r="A1154" s="23" t="s">
        <v>912</v>
      </c>
      <c r="C1154" s="23" t="str">
        <f t="shared" si="51"/>
        <v>x</v>
      </c>
      <c r="E1154" s="23" t="str">
        <f t="shared" ca="1" si="52"/>
        <v>w</v>
      </c>
      <c r="F1154" s="23">
        <f t="shared" si="53"/>
        <v>19</v>
      </c>
      <c r="G1154" s="23" t="str" cm="1">
        <f t="array" aca="1" ref="G1154" ca="1">IF(OR(INDIRECT(A1154&amp;B1154&amp;C1154&amp;F1154)="",ISNUMBER(INDIRECT(A1154&amp;B1154&amp;C1154&amp;F1154))=FALSE),"",IF(INDIRECT(A1154&amp;B1154&amp;C1154&amp;9)="公開","【（第８期）WEB・コールセンター受付】","【（第８期）医療機関受付】"))</f>
        <v/>
      </c>
      <c r="H1154" s="15" t="str" cm="1">
        <f t="array" aca="1" ref="H1154" ca="1">IF(OR(INDIRECT(A1154&amp;B1154&amp;C1154&amp;F1154)="",ISNUMBER(INDIRECT(A1154&amp;B1154&amp;C1154&amp;F1154))=FALSE,INDIRECT(A1154&amp;B1154&amp;C1154&amp;F1154)=0),"",431001)</f>
        <v/>
      </c>
      <c r="I1154" s="15" t="str" cm="1">
        <f t="array" aca="1" ref="I1154" ca="1">IF(OR(INDIRECT(A1154&amp;B1154&amp;C1154&amp;F1154)="",ISNUMBER(INDIRECT(A1154&amp;B1154&amp;C1154&amp;F1154))=FALSE,INDIRECT(A1154&amp;B1154&amp;C1154&amp;F1154)=0),"",G1154&amp;J1154&amp;"."&amp;TEXT(M1154,"00")&amp;TEXT(N1154,"00")&amp;"."&amp;TEXT(O1154,"00")&amp;TEXT(P1154,"00"))</f>
        <v/>
      </c>
      <c r="J1154" s="15" t="str" cm="1">
        <f t="array" aca="1" ref="J1154" ca="1">IF(OR(INDIRECT(A1154&amp;B1154&amp;C1154&amp;F1154)="",ISNUMBER(INDIRECT(A1154&amp;B1154&amp;C1154&amp;F1154))=FALSE,INDIRECT(A1154&amp;B1154&amp;C1154&amp;F1154)=0),"",予約枠報告様式!$B$2)</f>
        <v/>
      </c>
      <c r="K1154" s="15" t="str" cm="1">
        <f t="array" aca="1" ref="K1154" ca="1">IF(OR(INDIRECT(A1154&amp;B1154&amp;C1154&amp;F1154)="",ISNUMBER(INDIRECT(A1154&amp;B1154&amp;C1154&amp;F1154))=FALSE,INDIRECT(A1154&amp;B1154&amp;C1154&amp;F1154)=0),"",1)</f>
        <v/>
      </c>
      <c r="L1154" s="15" t="str" cm="1">
        <f t="array" aca="1" ref="L1154" ca="1">IF(OR(INDIRECT(A1154&amp;B1154&amp;C1154&amp;F1154)="",ISNUMBER(INDIRECT(A1154&amp;B1154&amp;C1154&amp;F1154))=FALSE,INDIRECT(A1154&amp;B1154&amp;C1154&amp;F1154)=0),"",IF(G1154="【（第８期）医療機関受付】",TEXT(INDIRECT(A1154&amp;D1154&amp;E1154&amp;5),"yyy"),TEXT(INDIRECT(A1154&amp;B1154&amp;C1154&amp;5),"yyy")))</f>
        <v/>
      </c>
      <c r="M1154" s="15" t="str" cm="1">
        <f t="array" aca="1" ref="M1154" ca="1">IF(OR(INDIRECT(A1154&amp;B1154&amp;C1154&amp;F1154)="",ISNUMBER(INDIRECT(A1154&amp;B1154&amp;C1154&amp;F1154))=FALSE,INDIRECT(A1154&amp;B1154&amp;C1154&amp;F1154)=0),"",IF(G1154="【（第８期）医療機関受付】",TEXT(INDIRECT(A1154&amp;D1154&amp;E1154&amp;5),"m"),TEXT(INDIRECT(A1154&amp;B1154&amp;C1154&amp;5),"m")))</f>
        <v/>
      </c>
      <c r="N1154" s="15" t="str" cm="1">
        <f t="array" aca="1" ref="N1154" ca="1">IF(OR(INDIRECT(A1154&amp;B1154&amp;C1154&amp;F1154)="",ISNUMBER(INDIRECT(A1154&amp;B1154&amp;C1154&amp;F1154))=FALSE,INDIRECT(A1154&amp;B1154&amp;C1154&amp;F1154)=0),"",IF(G1154="【（第８期）医療機関受付】",TEXT(INDIRECT(A1154&amp;D1154&amp;E1154&amp;5),"d"),TEXT(INDIRECT(A1154&amp;B1154&amp;C1154&amp;5),"d")))</f>
        <v/>
      </c>
      <c r="O1154" s="15" t="str" cm="1">
        <f t="array" aca="1" ref="O1154" ca="1">IF(OR(INDIRECT(A1154&amp;B1154&amp;C1154&amp;F1154)="",ISNUMBER(INDIRECT(A1154&amp;B1154&amp;C1154&amp;F1154))=FALSE,INDIRECT(A1154&amp;B1154&amp;C1154&amp;F1154)=0),"",HOUR(INDIRECT(A1154&amp;"A"&amp;F1154)))</f>
        <v/>
      </c>
      <c r="P1154" s="15" t="str" cm="1">
        <f t="array" aca="1" ref="P1154" ca="1">IF(OR(INDIRECT(A1154&amp;B1154&amp;C1154&amp;F1154)="",ISNUMBER(INDIRECT(A1154&amp;B1154&amp;C1154&amp;F1154))=FALSE,INDIRECT(A1154&amp;B1154&amp;C1154&amp;F1154)=0),"",MINUTE(INDIRECT(A1154&amp;"A"&amp;F1154)))</f>
        <v/>
      </c>
      <c r="Q1154" s="15" t="str" cm="1">
        <f t="array" aca="1" ref="Q1154" ca="1">IF(OR(INDIRECT(A1154&amp;B1154&amp;C1154&amp;F1154)="",ISNUMBER(INDIRECT(A1154&amp;B1154&amp;C1154&amp;F1154))=FALSE,INDIRECT(A1154&amp;B1154&amp;C1154&amp;F1154)=0),"",O1154)</f>
        <v/>
      </c>
      <c r="R1154" s="15" t="str" cm="1">
        <f t="array" aca="1" ref="R1154" ca="1">IF(OR(INDIRECT(A1154&amp;B1154&amp;C1154&amp;F1154)="",ISNUMBER(INDIRECT(A1154&amp;B1154&amp;C1154&amp;F1154))=FALSE,INDIRECT(A1154&amp;B1154&amp;C1154&amp;F1154)=0),"",P1154+14)</f>
        <v/>
      </c>
      <c r="S1154" s="15" t="str" cm="1">
        <f t="array" aca="1" ref="S1154" ca="1">IF(OR(INDIRECT(A1154&amp;B1154&amp;C1154&amp;F1154)="",ISNUMBER(INDIRECT(A1154&amp;B1154&amp;C1154&amp;F1154))=FALSE,INDIRECT(A1154&amp;B1154&amp;C1154&amp;F1154)=0),"",INDIRECT(A1154&amp;B1154&amp;C1154&amp;F1154))</f>
        <v/>
      </c>
      <c r="T1154" s="15" t="str" cm="1">
        <f t="array" aca="1" ref="T1154" ca="1">IF(OR(INDIRECT(A1154&amp;B1154&amp;C1154&amp;F1154)="",ISNUMBER(INDIRECT(A1154&amp;B1154&amp;C1154&amp;F1154))=FALSE,INDIRECT(A1154&amp;B1154&amp;C1154&amp;F1154)=0),"",0)</f>
        <v/>
      </c>
    </row>
    <row r="1155" spans="1:20">
      <c r="A1155" s="23" t="s">
        <v>912</v>
      </c>
      <c r="C1155" s="23" t="str">
        <f t="shared" si="51"/>
        <v>x</v>
      </c>
      <c r="E1155" s="23" t="str">
        <f t="shared" ca="1" si="52"/>
        <v>w</v>
      </c>
      <c r="F1155" s="23">
        <f t="shared" si="53"/>
        <v>20</v>
      </c>
      <c r="G1155" s="23" t="str" cm="1">
        <f t="array" aca="1" ref="G1155" ca="1">IF(OR(INDIRECT(A1155&amp;B1155&amp;C1155&amp;F1155)="",ISNUMBER(INDIRECT(A1155&amp;B1155&amp;C1155&amp;F1155))=FALSE),"",IF(INDIRECT(A1155&amp;B1155&amp;C1155&amp;9)="公開","【（第８期）WEB・コールセンター受付】","【（第８期）医療機関受付】"))</f>
        <v/>
      </c>
      <c r="H1155" s="15" t="str" cm="1">
        <f t="array" aca="1" ref="H1155" ca="1">IF(OR(INDIRECT(A1155&amp;B1155&amp;C1155&amp;F1155)="",ISNUMBER(INDIRECT(A1155&amp;B1155&amp;C1155&amp;F1155))=FALSE,INDIRECT(A1155&amp;B1155&amp;C1155&amp;F1155)=0),"",431001)</f>
        <v/>
      </c>
      <c r="I1155" s="15" t="str" cm="1">
        <f t="array" aca="1" ref="I1155" ca="1">IF(OR(INDIRECT(A1155&amp;B1155&amp;C1155&amp;F1155)="",ISNUMBER(INDIRECT(A1155&amp;B1155&amp;C1155&amp;F1155))=FALSE,INDIRECT(A1155&amp;B1155&amp;C1155&amp;F1155)=0),"",G1155&amp;J1155&amp;"."&amp;TEXT(M1155,"00")&amp;TEXT(N1155,"00")&amp;"."&amp;TEXT(O1155,"00")&amp;TEXT(P1155,"00"))</f>
        <v/>
      </c>
      <c r="J1155" s="15" t="str" cm="1">
        <f t="array" aca="1" ref="J1155" ca="1">IF(OR(INDIRECT(A1155&amp;B1155&amp;C1155&amp;F1155)="",ISNUMBER(INDIRECT(A1155&amp;B1155&amp;C1155&amp;F1155))=FALSE,INDIRECT(A1155&amp;B1155&amp;C1155&amp;F1155)=0),"",予約枠報告様式!$B$2)</f>
        <v/>
      </c>
      <c r="K1155" s="15" t="str" cm="1">
        <f t="array" aca="1" ref="K1155" ca="1">IF(OR(INDIRECT(A1155&amp;B1155&amp;C1155&amp;F1155)="",ISNUMBER(INDIRECT(A1155&amp;B1155&amp;C1155&amp;F1155))=FALSE,INDIRECT(A1155&amp;B1155&amp;C1155&amp;F1155)=0),"",1)</f>
        <v/>
      </c>
      <c r="L1155" s="15" t="str" cm="1">
        <f t="array" aca="1" ref="L1155" ca="1">IF(OR(INDIRECT(A1155&amp;B1155&amp;C1155&amp;F1155)="",ISNUMBER(INDIRECT(A1155&amp;B1155&amp;C1155&amp;F1155))=FALSE,INDIRECT(A1155&amp;B1155&amp;C1155&amp;F1155)=0),"",IF(G1155="【（第８期）医療機関受付】",TEXT(INDIRECT(A1155&amp;D1155&amp;E1155&amp;5),"yyy"),TEXT(INDIRECT(A1155&amp;B1155&amp;C1155&amp;5),"yyy")))</f>
        <v/>
      </c>
      <c r="M1155" s="15" t="str" cm="1">
        <f t="array" aca="1" ref="M1155" ca="1">IF(OR(INDIRECT(A1155&amp;B1155&amp;C1155&amp;F1155)="",ISNUMBER(INDIRECT(A1155&amp;B1155&amp;C1155&amp;F1155))=FALSE,INDIRECT(A1155&amp;B1155&amp;C1155&amp;F1155)=0),"",IF(G1155="【（第８期）医療機関受付】",TEXT(INDIRECT(A1155&amp;D1155&amp;E1155&amp;5),"m"),TEXT(INDIRECT(A1155&amp;B1155&amp;C1155&amp;5),"m")))</f>
        <v/>
      </c>
      <c r="N1155" s="15" t="str" cm="1">
        <f t="array" aca="1" ref="N1155" ca="1">IF(OR(INDIRECT(A1155&amp;B1155&amp;C1155&amp;F1155)="",ISNUMBER(INDIRECT(A1155&amp;B1155&amp;C1155&amp;F1155))=FALSE,INDIRECT(A1155&amp;B1155&amp;C1155&amp;F1155)=0),"",IF(G1155="【（第８期）医療機関受付】",TEXT(INDIRECT(A1155&amp;D1155&amp;E1155&amp;5),"d"),TEXT(INDIRECT(A1155&amp;B1155&amp;C1155&amp;5),"d")))</f>
        <v/>
      </c>
      <c r="O1155" s="15" t="str" cm="1">
        <f t="array" aca="1" ref="O1155" ca="1">IF(OR(INDIRECT(A1155&amp;B1155&amp;C1155&amp;F1155)="",ISNUMBER(INDIRECT(A1155&amp;B1155&amp;C1155&amp;F1155))=FALSE,INDIRECT(A1155&amp;B1155&amp;C1155&amp;F1155)=0),"",HOUR(INDIRECT(A1155&amp;"A"&amp;F1155)))</f>
        <v/>
      </c>
      <c r="P1155" s="15" t="str" cm="1">
        <f t="array" aca="1" ref="P1155" ca="1">IF(OR(INDIRECT(A1155&amp;B1155&amp;C1155&amp;F1155)="",ISNUMBER(INDIRECT(A1155&amp;B1155&amp;C1155&amp;F1155))=FALSE,INDIRECT(A1155&amp;B1155&amp;C1155&amp;F1155)=0),"",MINUTE(INDIRECT(A1155&amp;"A"&amp;F1155)))</f>
        <v/>
      </c>
      <c r="Q1155" s="15" t="str" cm="1">
        <f t="array" aca="1" ref="Q1155" ca="1">IF(OR(INDIRECT(A1155&amp;B1155&amp;C1155&amp;F1155)="",ISNUMBER(INDIRECT(A1155&amp;B1155&amp;C1155&amp;F1155))=FALSE,INDIRECT(A1155&amp;B1155&amp;C1155&amp;F1155)=0),"",O1155)</f>
        <v/>
      </c>
      <c r="R1155" s="15" t="str" cm="1">
        <f t="array" aca="1" ref="R1155" ca="1">IF(OR(INDIRECT(A1155&amp;B1155&amp;C1155&amp;F1155)="",ISNUMBER(INDIRECT(A1155&amp;B1155&amp;C1155&amp;F1155))=FALSE,INDIRECT(A1155&amp;B1155&amp;C1155&amp;F1155)=0),"",P1155+14)</f>
        <v/>
      </c>
      <c r="S1155" s="15" t="str" cm="1">
        <f t="array" aca="1" ref="S1155" ca="1">IF(OR(INDIRECT(A1155&amp;B1155&amp;C1155&amp;F1155)="",ISNUMBER(INDIRECT(A1155&amp;B1155&amp;C1155&amp;F1155))=FALSE,INDIRECT(A1155&amp;B1155&amp;C1155&amp;F1155)=0),"",INDIRECT(A1155&amp;B1155&amp;C1155&amp;F1155))</f>
        <v/>
      </c>
      <c r="T1155" s="15" t="str" cm="1">
        <f t="array" aca="1" ref="T1155" ca="1">IF(OR(INDIRECT(A1155&amp;B1155&amp;C1155&amp;F1155)="",ISNUMBER(INDIRECT(A1155&amp;B1155&amp;C1155&amp;F1155))=FALSE,INDIRECT(A1155&amp;B1155&amp;C1155&amp;F1155)=0),"",0)</f>
        <v/>
      </c>
    </row>
    <row r="1156" spans="1:20">
      <c r="A1156" s="23" t="s">
        <v>912</v>
      </c>
      <c r="C1156" s="23" t="str">
        <f t="shared" ref="C1156:C1219" si="54">IF(F1155=62,CHAR(CODE(C1155)+1),C1155)</f>
        <v>x</v>
      </c>
      <c r="E1156" s="23" t="str">
        <f t="shared" ca="1" si="52"/>
        <v>w</v>
      </c>
      <c r="F1156" s="23">
        <f t="shared" si="53"/>
        <v>21</v>
      </c>
      <c r="G1156" s="23" t="str" cm="1">
        <f t="array" aca="1" ref="G1156" ca="1">IF(OR(INDIRECT(A1156&amp;B1156&amp;C1156&amp;F1156)="",ISNUMBER(INDIRECT(A1156&amp;B1156&amp;C1156&amp;F1156))=FALSE),"",IF(INDIRECT(A1156&amp;B1156&amp;C1156&amp;9)="公開","【（第８期）WEB・コールセンター受付】","【（第８期）医療機関受付】"))</f>
        <v/>
      </c>
      <c r="H1156" s="15" t="str" cm="1">
        <f t="array" aca="1" ref="H1156" ca="1">IF(OR(INDIRECT(A1156&amp;B1156&amp;C1156&amp;F1156)="",ISNUMBER(INDIRECT(A1156&amp;B1156&amp;C1156&amp;F1156))=FALSE,INDIRECT(A1156&amp;B1156&amp;C1156&amp;F1156)=0),"",431001)</f>
        <v/>
      </c>
      <c r="I1156" s="15" t="str" cm="1">
        <f t="array" aca="1" ref="I1156" ca="1">IF(OR(INDIRECT(A1156&amp;B1156&amp;C1156&amp;F1156)="",ISNUMBER(INDIRECT(A1156&amp;B1156&amp;C1156&amp;F1156))=FALSE,INDIRECT(A1156&amp;B1156&amp;C1156&amp;F1156)=0),"",G1156&amp;J1156&amp;"."&amp;TEXT(M1156,"00")&amp;TEXT(N1156,"00")&amp;"."&amp;TEXT(O1156,"00")&amp;TEXT(P1156,"00"))</f>
        <v/>
      </c>
      <c r="J1156" s="15" t="str" cm="1">
        <f t="array" aca="1" ref="J1156" ca="1">IF(OR(INDIRECT(A1156&amp;B1156&amp;C1156&amp;F1156)="",ISNUMBER(INDIRECT(A1156&amp;B1156&amp;C1156&amp;F1156))=FALSE,INDIRECT(A1156&amp;B1156&amp;C1156&amp;F1156)=0),"",予約枠報告様式!$B$2)</f>
        <v/>
      </c>
      <c r="K1156" s="15" t="str" cm="1">
        <f t="array" aca="1" ref="K1156" ca="1">IF(OR(INDIRECT(A1156&amp;B1156&amp;C1156&amp;F1156)="",ISNUMBER(INDIRECT(A1156&amp;B1156&amp;C1156&amp;F1156))=FALSE,INDIRECT(A1156&amp;B1156&amp;C1156&amp;F1156)=0),"",1)</f>
        <v/>
      </c>
      <c r="L1156" s="15" t="str" cm="1">
        <f t="array" aca="1" ref="L1156" ca="1">IF(OR(INDIRECT(A1156&amp;B1156&amp;C1156&amp;F1156)="",ISNUMBER(INDIRECT(A1156&amp;B1156&amp;C1156&amp;F1156))=FALSE,INDIRECT(A1156&amp;B1156&amp;C1156&amp;F1156)=0),"",IF(G1156="【（第８期）医療機関受付】",TEXT(INDIRECT(A1156&amp;D1156&amp;E1156&amp;5),"yyy"),TEXT(INDIRECT(A1156&amp;B1156&amp;C1156&amp;5),"yyy")))</f>
        <v/>
      </c>
      <c r="M1156" s="15" t="str" cm="1">
        <f t="array" aca="1" ref="M1156" ca="1">IF(OR(INDIRECT(A1156&amp;B1156&amp;C1156&amp;F1156)="",ISNUMBER(INDIRECT(A1156&amp;B1156&amp;C1156&amp;F1156))=FALSE,INDIRECT(A1156&amp;B1156&amp;C1156&amp;F1156)=0),"",IF(G1156="【（第８期）医療機関受付】",TEXT(INDIRECT(A1156&amp;D1156&amp;E1156&amp;5),"m"),TEXT(INDIRECT(A1156&amp;B1156&amp;C1156&amp;5),"m")))</f>
        <v/>
      </c>
      <c r="N1156" s="15" t="str" cm="1">
        <f t="array" aca="1" ref="N1156" ca="1">IF(OR(INDIRECT(A1156&amp;B1156&amp;C1156&amp;F1156)="",ISNUMBER(INDIRECT(A1156&amp;B1156&amp;C1156&amp;F1156))=FALSE,INDIRECT(A1156&amp;B1156&amp;C1156&amp;F1156)=0),"",IF(G1156="【（第８期）医療機関受付】",TEXT(INDIRECT(A1156&amp;D1156&amp;E1156&amp;5),"d"),TEXT(INDIRECT(A1156&amp;B1156&amp;C1156&amp;5),"d")))</f>
        <v/>
      </c>
      <c r="O1156" s="15" t="str" cm="1">
        <f t="array" aca="1" ref="O1156" ca="1">IF(OR(INDIRECT(A1156&amp;B1156&amp;C1156&amp;F1156)="",ISNUMBER(INDIRECT(A1156&amp;B1156&amp;C1156&amp;F1156))=FALSE,INDIRECT(A1156&amp;B1156&amp;C1156&amp;F1156)=0),"",HOUR(INDIRECT(A1156&amp;"A"&amp;F1156)))</f>
        <v/>
      </c>
      <c r="P1156" s="15" t="str" cm="1">
        <f t="array" aca="1" ref="P1156" ca="1">IF(OR(INDIRECT(A1156&amp;B1156&amp;C1156&amp;F1156)="",ISNUMBER(INDIRECT(A1156&amp;B1156&amp;C1156&amp;F1156))=FALSE,INDIRECT(A1156&amp;B1156&amp;C1156&amp;F1156)=0),"",MINUTE(INDIRECT(A1156&amp;"A"&amp;F1156)))</f>
        <v/>
      </c>
      <c r="Q1156" s="15" t="str" cm="1">
        <f t="array" aca="1" ref="Q1156" ca="1">IF(OR(INDIRECT(A1156&amp;B1156&amp;C1156&amp;F1156)="",ISNUMBER(INDIRECT(A1156&amp;B1156&amp;C1156&amp;F1156))=FALSE,INDIRECT(A1156&amp;B1156&amp;C1156&amp;F1156)=0),"",O1156)</f>
        <v/>
      </c>
      <c r="R1156" s="15" t="str" cm="1">
        <f t="array" aca="1" ref="R1156" ca="1">IF(OR(INDIRECT(A1156&amp;B1156&amp;C1156&amp;F1156)="",ISNUMBER(INDIRECT(A1156&amp;B1156&amp;C1156&amp;F1156))=FALSE,INDIRECT(A1156&amp;B1156&amp;C1156&amp;F1156)=0),"",P1156+14)</f>
        <v/>
      </c>
      <c r="S1156" s="15" t="str" cm="1">
        <f t="array" aca="1" ref="S1156" ca="1">IF(OR(INDIRECT(A1156&amp;B1156&amp;C1156&amp;F1156)="",ISNUMBER(INDIRECT(A1156&amp;B1156&amp;C1156&amp;F1156))=FALSE,INDIRECT(A1156&amp;B1156&amp;C1156&amp;F1156)=0),"",INDIRECT(A1156&amp;B1156&amp;C1156&amp;F1156))</f>
        <v/>
      </c>
      <c r="T1156" s="15" t="str" cm="1">
        <f t="array" aca="1" ref="T1156" ca="1">IF(OR(INDIRECT(A1156&amp;B1156&amp;C1156&amp;F1156)="",ISNUMBER(INDIRECT(A1156&amp;B1156&amp;C1156&amp;F1156))=FALSE,INDIRECT(A1156&amp;B1156&amp;C1156&amp;F1156)=0),"",0)</f>
        <v/>
      </c>
    </row>
    <row r="1157" spans="1:20">
      <c r="A1157" s="23" t="s">
        <v>912</v>
      </c>
      <c r="C1157" s="23" t="str">
        <f t="shared" si="54"/>
        <v>x</v>
      </c>
      <c r="E1157" s="23" t="str">
        <f t="shared" ca="1" si="52"/>
        <v>w</v>
      </c>
      <c r="F1157" s="23">
        <f t="shared" si="53"/>
        <v>22</v>
      </c>
      <c r="G1157" s="23" t="str" cm="1">
        <f t="array" aca="1" ref="G1157" ca="1">IF(OR(INDIRECT(A1157&amp;B1157&amp;C1157&amp;F1157)="",ISNUMBER(INDIRECT(A1157&amp;B1157&amp;C1157&amp;F1157))=FALSE),"",IF(INDIRECT(A1157&amp;B1157&amp;C1157&amp;9)="公開","【（第８期）WEB・コールセンター受付】","【（第８期）医療機関受付】"))</f>
        <v/>
      </c>
      <c r="H1157" s="15" t="str" cm="1">
        <f t="array" aca="1" ref="H1157" ca="1">IF(OR(INDIRECT(A1157&amp;B1157&amp;C1157&amp;F1157)="",ISNUMBER(INDIRECT(A1157&amp;B1157&amp;C1157&amp;F1157))=FALSE,INDIRECT(A1157&amp;B1157&amp;C1157&amp;F1157)=0),"",431001)</f>
        <v/>
      </c>
      <c r="I1157" s="15" t="str" cm="1">
        <f t="array" aca="1" ref="I1157" ca="1">IF(OR(INDIRECT(A1157&amp;B1157&amp;C1157&amp;F1157)="",ISNUMBER(INDIRECT(A1157&amp;B1157&amp;C1157&amp;F1157))=FALSE,INDIRECT(A1157&amp;B1157&amp;C1157&amp;F1157)=0),"",G1157&amp;J1157&amp;"."&amp;TEXT(M1157,"00")&amp;TEXT(N1157,"00")&amp;"."&amp;TEXT(O1157,"00")&amp;TEXT(P1157,"00"))</f>
        <v/>
      </c>
      <c r="J1157" s="15" t="str" cm="1">
        <f t="array" aca="1" ref="J1157" ca="1">IF(OR(INDIRECT(A1157&amp;B1157&amp;C1157&amp;F1157)="",ISNUMBER(INDIRECT(A1157&amp;B1157&amp;C1157&amp;F1157))=FALSE,INDIRECT(A1157&amp;B1157&amp;C1157&amp;F1157)=0),"",予約枠報告様式!$B$2)</f>
        <v/>
      </c>
      <c r="K1157" s="15" t="str" cm="1">
        <f t="array" aca="1" ref="K1157" ca="1">IF(OR(INDIRECT(A1157&amp;B1157&amp;C1157&amp;F1157)="",ISNUMBER(INDIRECT(A1157&amp;B1157&amp;C1157&amp;F1157))=FALSE,INDIRECT(A1157&amp;B1157&amp;C1157&amp;F1157)=0),"",1)</f>
        <v/>
      </c>
      <c r="L1157" s="15" t="str" cm="1">
        <f t="array" aca="1" ref="L1157" ca="1">IF(OR(INDIRECT(A1157&amp;B1157&amp;C1157&amp;F1157)="",ISNUMBER(INDIRECT(A1157&amp;B1157&amp;C1157&amp;F1157))=FALSE,INDIRECT(A1157&amp;B1157&amp;C1157&amp;F1157)=0),"",IF(G1157="【（第８期）医療機関受付】",TEXT(INDIRECT(A1157&amp;D1157&amp;E1157&amp;5),"yyy"),TEXT(INDIRECT(A1157&amp;B1157&amp;C1157&amp;5),"yyy")))</f>
        <v/>
      </c>
      <c r="M1157" s="15" t="str" cm="1">
        <f t="array" aca="1" ref="M1157" ca="1">IF(OR(INDIRECT(A1157&amp;B1157&amp;C1157&amp;F1157)="",ISNUMBER(INDIRECT(A1157&amp;B1157&amp;C1157&amp;F1157))=FALSE,INDIRECT(A1157&amp;B1157&amp;C1157&amp;F1157)=0),"",IF(G1157="【（第８期）医療機関受付】",TEXT(INDIRECT(A1157&amp;D1157&amp;E1157&amp;5),"m"),TEXT(INDIRECT(A1157&amp;B1157&amp;C1157&amp;5),"m")))</f>
        <v/>
      </c>
      <c r="N1157" s="15" t="str" cm="1">
        <f t="array" aca="1" ref="N1157" ca="1">IF(OR(INDIRECT(A1157&amp;B1157&amp;C1157&amp;F1157)="",ISNUMBER(INDIRECT(A1157&amp;B1157&amp;C1157&amp;F1157))=FALSE,INDIRECT(A1157&amp;B1157&amp;C1157&amp;F1157)=0),"",IF(G1157="【（第８期）医療機関受付】",TEXT(INDIRECT(A1157&amp;D1157&amp;E1157&amp;5),"d"),TEXT(INDIRECT(A1157&amp;B1157&amp;C1157&amp;5),"d")))</f>
        <v/>
      </c>
      <c r="O1157" s="15" t="str" cm="1">
        <f t="array" aca="1" ref="O1157" ca="1">IF(OR(INDIRECT(A1157&amp;B1157&amp;C1157&amp;F1157)="",ISNUMBER(INDIRECT(A1157&amp;B1157&amp;C1157&amp;F1157))=FALSE,INDIRECT(A1157&amp;B1157&amp;C1157&amp;F1157)=0),"",HOUR(INDIRECT(A1157&amp;"A"&amp;F1157)))</f>
        <v/>
      </c>
      <c r="P1157" s="15" t="str" cm="1">
        <f t="array" aca="1" ref="P1157" ca="1">IF(OR(INDIRECT(A1157&amp;B1157&amp;C1157&amp;F1157)="",ISNUMBER(INDIRECT(A1157&amp;B1157&amp;C1157&amp;F1157))=FALSE,INDIRECT(A1157&amp;B1157&amp;C1157&amp;F1157)=0),"",MINUTE(INDIRECT(A1157&amp;"A"&amp;F1157)))</f>
        <v/>
      </c>
      <c r="Q1157" s="15" t="str" cm="1">
        <f t="array" aca="1" ref="Q1157" ca="1">IF(OR(INDIRECT(A1157&amp;B1157&amp;C1157&amp;F1157)="",ISNUMBER(INDIRECT(A1157&amp;B1157&amp;C1157&amp;F1157))=FALSE,INDIRECT(A1157&amp;B1157&amp;C1157&amp;F1157)=0),"",O1157)</f>
        <v/>
      </c>
      <c r="R1157" s="15" t="str" cm="1">
        <f t="array" aca="1" ref="R1157" ca="1">IF(OR(INDIRECT(A1157&amp;B1157&amp;C1157&amp;F1157)="",ISNUMBER(INDIRECT(A1157&amp;B1157&amp;C1157&amp;F1157))=FALSE,INDIRECT(A1157&amp;B1157&amp;C1157&amp;F1157)=0),"",P1157+14)</f>
        <v/>
      </c>
      <c r="S1157" s="15" t="str" cm="1">
        <f t="array" aca="1" ref="S1157" ca="1">IF(OR(INDIRECT(A1157&amp;B1157&amp;C1157&amp;F1157)="",ISNUMBER(INDIRECT(A1157&amp;B1157&amp;C1157&amp;F1157))=FALSE,INDIRECT(A1157&amp;B1157&amp;C1157&amp;F1157)=0),"",INDIRECT(A1157&amp;B1157&amp;C1157&amp;F1157))</f>
        <v/>
      </c>
      <c r="T1157" s="15" t="str" cm="1">
        <f t="array" aca="1" ref="T1157" ca="1">IF(OR(INDIRECT(A1157&amp;B1157&amp;C1157&amp;F1157)="",ISNUMBER(INDIRECT(A1157&amp;B1157&amp;C1157&amp;F1157))=FALSE,INDIRECT(A1157&amp;B1157&amp;C1157&amp;F1157)=0),"",0)</f>
        <v/>
      </c>
    </row>
    <row r="1158" spans="1:20">
      <c r="A1158" s="23" t="s">
        <v>912</v>
      </c>
      <c r="C1158" s="23" t="str">
        <f t="shared" si="54"/>
        <v>x</v>
      </c>
      <c r="E1158" s="23" t="str">
        <f t="shared" ca="1" si="52"/>
        <v>w</v>
      </c>
      <c r="F1158" s="23">
        <f t="shared" si="53"/>
        <v>23</v>
      </c>
      <c r="G1158" s="23" t="str" cm="1">
        <f t="array" aca="1" ref="G1158" ca="1">IF(OR(INDIRECT(A1158&amp;B1158&amp;C1158&amp;F1158)="",ISNUMBER(INDIRECT(A1158&amp;B1158&amp;C1158&amp;F1158))=FALSE),"",IF(INDIRECT(A1158&amp;B1158&amp;C1158&amp;9)="公開","【（第８期）WEB・コールセンター受付】","【（第８期）医療機関受付】"))</f>
        <v/>
      </c>
      <c r="H1158" s="15" t="str" cm="1">
        <f t="array" aca="1" ref="H1158" ca="1">IF(OR(INDIRECT(A1158&amp;B1158&amp;C1158&amp;F1158)="",ISNUMBER(INDIRECT(A1158&amp;B1158&amp;C1158&amp;F1158))=FALSE,INDIRECT(A1158&amp;B1158&amp;C1158&amp;F1158)=0),"",431001)</f>
        <v/>
      </c>
      <c r="I1158" s="15" t="str" cm="1">
        <f t="array" aca="1" ref="I1158" ca="1">IF(OR(INDIRECT(A1158&amp;B1158&amp;C1158&amp;F1158)="",ISNUMBER(INDIRECT(A1158&amp;B1158&amp;C1158&amp;F1158))=FALSE,INDIRECT(A1158&amp;B1158&amp;C1158&amp;F1158)=0),"",G1158&amp;J1158&amp;"."&amp;TEXT(M1158,"00")&amp;TEXT(N1158,"00")&amp;"."&amp;TEXT(O1158,"00")&amp;TEXT(P1158,"00"))</f>
        <v/>
      </c>
      <c r="J1158" s="15" t="str" cm="1">
        <f t="array" aca="1" ref="J1158" ca="1">IF(OR(INDIRECT(A1158&amp;B1158&amp;C1158&amp;F1158)="",ISNUMBER(INDIRECT(A1158&amp;B1158&amp;C1158&amp;F1158))=FALSE,INDIRECT(A1158&amp;B1158&amp;C1158&amp;F1158)=0),"",予約枠報告様式!$B$2)</f>
        <v/>
      </c>
      <c r="K1158" s="15" t="str" cm="1">
        <f t="array" aca="1" ref="K1158" ca="1">IF(OR(INDIRECT(A1158&amp;B1158&amp;C1158&amp;F1158)="",ISNUMBER(INDIRECT(A1158&amp;B1158&amp;C1158&amp;F1158))=FALSE,INDIRECT(A1158&amp;B1158&amp;C1158&amp;F1158)=0),"",1)</f>
        <v/>
      </c>
      <c r="L1158" s="15" t="str" cm="1">
        <f t="array" aca="1" ref="L1158" ca="1">IF(OR(INDIRECT(A1158&amp;B1158&amp;C1158&amp;F1158)="",ISNUMBER(INDIRECT(A1158&amp;B1158&amp;C1158&amp;F1158))=FALSE,INDIRECT(A1158&amp;B1158&amp;C1158&amp;F1158)=0),"",IF(G1158="【（第８期）医療機関受付】",TEXT(INDIRECT(A1158&amp;D1158&amp;E1158&amp;5),"yyy"),TEXT(INDIRECT(A1158&amp;B1158&amp;C1158&amp;5),"yyy")))</f>
        <v/>
      </c>
      <c r="M1158" s="15" t="str" cm="1">
        <f t="array" aca="1" ref="M1158" ca="1">IF(OR(INDIRECT(A1158&amp;B1158&amp;C1158&amp;F1158)="",ISNUMBER(INDIRECT(A1158&amp;B1158&amp;C1158&amp;F1158))=FALSE,INDIRECT(A1158&amp;B1158&amp;C1158&amp;F1158)=0),"",IF(G1158="【（第８期）医療機関受付】",TEXT(INDIRECT(A1158&amp;D1158&amp;E1158&amp;5),"m"),TEXT(INDIRECT(A1158&amp;B1158&amp;C1158&amp;5),"m")))</f>
        <v/>
      </c>
      <c r="N1158" s="15" t="str" cm="1">
        <f t="array" aca="1" ref="N1158" ca="1">IF(OR(INDIRECT(A1158&amp;B1158&amp;C1158&amp;F1158)="",ISNUMBER(INDIRECT(A1158&amp;B1158&amp;C1158&amp;F1158))=FALSE,INDIRECT(A1158&amp;B1158&amp;C1158&amp;F1158)=0),"",IF(G1158="【（第８期）医療機関受付】",TEXT(INDIRECT(A1158&amp;D1158&amp;E1158&amp;5),"d"),TEXT(INDIRECT(A1158&amp;B1158&amp;C1158&amp;5),"d")))</f>
        <v/>
      </c>
      <c r="O1158" s="15" t="str" cm="1">
        <f t="array" aca="1" ref="O1158" ca="1">IF(OR(INDIRECT(A1158&amp;B1158&amp;C1158&amp;F1158)="",ISNUMBER(INDIRECT(A1158&amp;B1158&amp;C1158&amp;F1158))=FALSE,INDIRECT(A1158&amp;B1158&amp;C1158&amp;F1158)=0),"",HOUR(INDIRECT(A1158&amp;"A"&amp;F1158)))</f>
        <v/>
      </c>
      <c r="P1158" s="15" t="str" cm="1">
        <f t="array" aca="1" ref="P1158" ca="1">IF(OR(INDIRECT(A1158&amp;B1158&amp;C1158&amp;F1158)="",ISNUMBER(INDIRECT(A1158&amp;B1158&amp;C1158&amp;F1158))=FALSE,INDIRECT(A1158&amp;B1158&amp;C1158&amp;F1158)=0),"",MINUTE(INDIRECT(A1158&amp;"A"&amp;F1158)))</f>
        <v/>
      </c>
      <c r="Q1158" s="15" t="str" cm="1">
        <f t="array" aca="1" ref="Q1158" ca="1">IF(OR(INDIRECT(A1158&amp;B1158&amp;C1158&amp;F1158)="",ISNUMBER(INDIRECT(A1158&amp;B1158&amp;C1158&amp;F1158))=FALSE,INDIRECT(A1158&amp;B1158&amp;C1158&amp;F1158)=0),"",O1158)</f>
        <v/>
      </c>
      <c r="R1158" s="15" t="str" cm="1">
        <f t="array" aca="1" ref="R1158" ca="1">IF(OR(INDIRECT(A1158&amp;B1158&amp;C1158&amp;F1158)="",ISNUMBER(INDIRECT(A1158&amp;B1158&amp;C1158&amp;F1158))=FALSE,INDIRECT(A1158&amp;B1158&amp;C1158&amp;F1158)=0),"",P1158+14)</f>
        <v/>
      </c>
      <c r="S1158" s="15" t="str" cm="1">
        <f t="array" aca="1" ref="S1158" ca="1">IF(OR(INDIRECT(A1158&amp;B1158&amp;C1158&amp;F1158)="",ISNUMBER(INDIRECT(A1158&amp;B1158&amp;C1158&amp;F1158))=FALSE,INDIRECT(A1158&amp;B1158&amp;C1158&amp;F1158)=0),"",INDIRECT(A1158&amp;B1158&amp;C1158&amp;F1158))</f>
        <v/>
      </c>
      <c r="T1158" s="15" t="str" cm="1">
        <f t="array" aca="1" ref="T1158" ca="1">IF(OR(INDIRECT(A1158&amp;B1158&amp;C1158&amp;F1158)="",ISNUMBER(INDIRECT(A1158&amp;B1158&amp;C1158&amp;F1158))=FALSE,INDIRECT(A1158&amp;B1158&amp;C1158&amp;F1158)=0),"",0)</f>
        <v/>
      </c>
    </row>
    <row r="1159" spans="1:20">
      <c r="A1159" s="23" t="s">
        <v>912</v>
      </c>
      <c r="C1159" s="23" t="str">
        <f t="shared" si="54"/>
        <v>x</v>
      </c>
      <c r="E1159" s="23" t="str">
        <f t="shared" ca="1" si="52"/>
        <v>w</v>
      </c>
      <c r="F1159" s="23">
        <f t="shared" si="53"/>
        <v>24</v>
      </c>
      <c r="G1159" s="23" t="str" cm="1">
        <f t="array" aca="1" ref="G1159" ca="1">IF(OR(INDIRECT(A1159&amp;B1159&amp;C1159&amp;F1159)="",ISNUMBER(INDIRECT(A1159&amp;B1159&amp;C1159&amp;F1159))=FALSE),"",IF(INDIRECT(A1159&amp;B1159&amp;C1159&amp;9)="公開","【（第８期）WEB・コールセンター受付】","【（第８期）医療機関受付】"))</f>
        <v/>
      </c>
      <c r="H1159" s="15" t="str" cm="1">
        <f t="array" aca="1" ref="H1159" ca="1">IF(OR(INDIRECT(A1159&amp;B1159&amp;C1159&amp;F1159)="",ISNUMBER(INDIRECT(A1159&amp;B1159&amp;C1159&amp;F1159))=FALSE,INDIRECT(A1159&amp;B1159&amp;C1159&amp;F1159)=0),"",431001)</f>
        <v/>
      </c>
      <c r="I1159" s="15" t="str" cm="1">
        <f t="array" aca="1" ref="I1159" ca="1">IF(OR(INDIRECT(A1159&amp;B1159&amp;C1159&amp;F1159)="",ISNUMBER(INDIRECT(A1159&amp;B1159&amp;C1159&amp;F1159))=FALSE,INDIRECT(A1159&amp;B1159&amp;C1159&amp;F1159)=0),"",G1159&amp;J1159&amp;"."&amp;TEXT(M1159,"00")&amp;TEXT(N1159,"00")&amp;"."&amp;TEXT(O1159,"00")&amp;TEXT(P1159,"00"))</f>
        <v/>
      </c>
      <c r="J1159" s="15" t="str" cm="1">
        <f t="array" aca="1" ref="J1159" ca="1">IF(OR(INDIRECT(A1159&amp;B1159&amp;C1159&amp;F1159)="",ISNUMBER(INDIRECT(A1159&amp;B1159&amp;C1159&amp;F1159))=FALSE,INDIRECT(A1159&amp;B1159&amp;C1159&amp;F1159)=0),"",予約枠報告様式!$B$2)</f>
        <v/>
      </c>
      <c r="K1159" s="15" t="str" cm="1">
        <f t="array" aca="1" ref="K1159" ca="1">IF(OR(INDIRECT(A1159&amp;B1159&amp;C1159&amp;F1159)="",ISNUMBER(INDIRECT(A1159&amp;B1159&amp;C1159&amp;F1159))=FALSE,INDIRECT(A1159&amp;B1159&amp;C1159&amp;F1159)=0),"",1)</f>
        <v/>
      </c>
      <c r="L1159" s="15" t="str" cm="1">
        <f t="array" aca="1" ref="L1159" ca="1">IF(OR(INDIRECT(A1159&amp;B1159&amp;C1159&amp;F1159)="",ISNUMBER(INDIRECT(A1159&amp;B1159&amp;C1159&amp;F1159))=FALSE,INDIRECT(A1159&amp;B1159&amp;C1159&amp;F1159)=0),"",IF(G1159="【（第８期）医療機関受付】",TEXT(INDIRECT(A1159&amp;D1159&amp;E1159&amp;5),"yyy"),TEXT(INDIRECT(A1159&amp;B1159&amp;C1159&amp;5),"yyy")))</f>
        <v/>
      </c>
      <c r="M1159" s="15" t="str" cm="1">
        <f t="array" aca="1" ref="M1159" ca="1">IF(OR(INDIRECT(A1159&amp;B1159&amp;C1159&amp;F1159)="",ISNUMBER(INDIRECT(A1159&amp;B1159&amp;C1159&amp;F1159))=FALSE,INDIRECT(A1159&amp;B1159&amp;C1159&amp;F1159)=0),"",IF(G1159="【（第８期）医療機関受付】",TEXT(INDIRECT(A1159&amp;D1159&amp;E1159&amp;5),"m"),TEXT(INDIRECT(A1159&amp;B1159&amp;C1159&amp;5),"m")))</f>
        <v/>
      </c>
      <c r="N1159" s="15" t="str" cm="1">
        <f t="array" aca="1" ref="N1159" ca="1">IF(OR(INDIRECT(A1159&amp;B1159&amp;C1159&amp;F1159)="",ISNUMBER(INDIRECT(A1159&amp;B1159&amp;C1159&amp;F1159))=FALSE,INDIRECT(A1159&amp;B1159&amp;C1159&amp;F1159)=0),"",IF(G1159="【（第８期）医療機関受付】",TEXT(INDIRECT(A1159&amp;D1159&amp;E1159&amp;5),"d"),TEXT(INDIRECT(A1159&amp;B1159&amp;C1159&amp;5),"d")))</f>
        <v/>
      </c>
      <c r="O1159" s="15" t="str" cm="1">
        <f t="array" aca="1" ref="O1159" ca="1">IF(OR(INDIRECT(A1159&amp;B1159&amp;C1159&amp;F1159)="",ISNUMBER(INDIRECT(A1159&amp;B1159&amp;C1159&amp;F1159))=FALSE,INDIRECT(A1159&amp;B1159&amp;C1159&amp;F1159)=0),"",HOUR(INDIRECT(A1159&amp;"A"&amp;F1159)))</f>
        <v/>
      </c>
      <c r="P1159" s="15" t="str" cm="1">
        <f t="array" aca="1" ref="P1159" ca="1">IF(OR(INDIRECT(A1159&amp;B1159&amp;C1159&amp;F1159)="",ISNUMBER(INDIRECT(A1159&amp;B1159&amp;C1159&amp;F1159))=FALSE,INDIRECT(A1159&amp;B1159&amp;C1159&amp;F1159)=0),"",MINUTE(INDIRECT(A1159&amp;"A"&amp;F1159)))</f>
        <v/>
      </c>
      <c r="Q1159" s="15" t="str" cm="1">
        <f t="array" aca="1" ref="Q1159" ca="1">IF(OR(INDIRECT(A1159&amp;B1159&amp;C1159&amp;F1159)="",ISNUMBER(INDIRECT(A1159&amp;B1159&amp;C1159&amp;F1159))=FALSE,INDIRECT(A1159&amp;B1159&amp;C1159&amp;F1159)=0),"",O1159)</f>
        <v/>
      </c>
      <c r="R1159" s="15" t="str" cm="1">
        <f t="array" aca="1" ref="R1159" ca="1">IF(OR(INDIRECT(A1159&amp;B1159&amp;C1159&amp;F1159)="",ISNUMBER(INDIRECT(A1159&amp;B1159&amp;C1159&amp;F1159))=FALSE,INDIRECT(A1159&amp;B1159&amp;C1159&amp;F1159)=0),"",P1159+14)</f>
        <v/>
      </c>
      <c r="S1159" s="15" t="str" cm="1">
        <f t="array" aca="1" ref="S1159" ca="1">IF(OR(INDIRECT(A1159&amp;B1159&amp;C1159&amp;F1159)="",ISNUMBER(INDIRECT(A1159&amp;B1159&amp;C1159&amp;F1159))=FALSE,INDIRECT(A1159&amp;B1159&amp;C1159&amp;F1159)=0),"",INDIRECT(A1159&amp;B1159&amp;C1159&amp;F1159))</f>
        <v/>
      </c>
      <c r="T1159" s="15" t="str" cm="1">
        <f t="array" aca="1" ref="T1159" ca="1">IF(OR(INDIRECT(A1159&amp;B1159&amp;C1159&amp;F1159)="",ISNUMBER(INDIRECT(A1159&amp;B1159&amp;C1159&amp;F1159))=FALSE,INDIRECT(A1159&amp;B1159&amp;C1159&amp;F1159)=0),"",0)</f>
        <v/>
      </c>
    </row>
    <row r="1160" spans="1:20">
      <c r="A1160" s="23" t="s">
        <v>912</v>
      </c>
      <c r="C1160" s="23" t="str">
        <f t="shared" si="54"/>
        <v>x</v>
      </c>
      <c r="E1160" s="23" t="str">
        <f t="shared" ca="1" si="52"/>
        <v>w</v>
      </c>
      <c r="F1160" s="23">
        <f t="shared" si="53"/>
        <v>25</v>
      </c>
      <c r="G1160" s="23" t="str" cm="1">
        <f t="array" aca="1" ref="G1160" ca="1">IF(OR(INDIRECT(A1160&amp;B1160&amp;C1160&amp;F1160)="",ISNUMBER(INDIRECT(A1160&amp;B1160&amp;C1160&amp;F1160))=FALSE),"",IF(INDIRECT(A1160&amp;B1160&amp;C1160&amp;9)="公開","【（第８期）WEB・コールセンター受付】","【（第８期）医療機関受付】"))</f>
        <v/>
      </c>
      <c r="H1160" s="15" t="str" cm="1">
        <f t="array" aca="1" ref="H1160" ca="1">IF(OR(INDIRECT(A1160&amp;B1160&amp;C1160&amp;F1160)="",ISNUMBER(INDIRECT(A1160&amp;B1160&amp;C1160&amp;F1160))=FALSE,INDIRECT(A1160&amp;B1160&amp;C1160&amp;F1160)=0),"",431001)</f>
        <v/>
      </c>
      <c r="I1160" s="15" t="str" cm="1">
        <f t="array" aca="1" ref="I1160" ca="1">IF(OR(INDIRECT(A1160&amp;B1160&amp;C1160&amp;F1160)="",ISNUMBER(INDIRECT(A1160&amp;B1160&amp;C1160&amp;F1160))=FALSE,INDIRECT(A1160&amp;B1160&amp;C1160&amp;F1160)=0),"",G1160&amp;J1160&amp;"."&amp;TEXT(M1160,"00")&amp;TEXT(N1160,"00")&amp;"."&amp;TEXT(O1160,"00")&amp;TEXT(P1160,"00"))</f>
        <v/>
      </c>
      <c r="J1160" s="15" t="str" cm="1">
        <f t="array" aca="1" ref="J1160" ca="1">IF(OR(INDIRECT(A1160&amp;B1160&amp;C1160&amp;F1160)="",ISNUMBER(INDIRECT(A1160&amp;B1160&amp;C1160&amp;F1160))=FALSE,INDIRECT(A1160&amp;B1160&amp;C1160&amp;F1160)=0),"",予約枠報告様式!$B$2)</f>
        <v/>
      </c>
      <c r="K1160" s="15" t="str" cm="1">
        <f t="array" aca="1" ref="K1160" ca="1">IF(OR(INDIRECT(A1160&amp;B1160&amp;C1160&amp;F1160)="",ISNUMBER(INDIRECT(A1160&amp;B1160&amp;C1160&amp;F1160))=FALSE,INDIRECT(A1160&amp;B1160&amp;C1160&amp;F1160)=0),"",1)</f>
        <v/>
      </c>
      <c r="L1160" s="15" t="str" cm="1">
        <f t="array" aca="1" ref="L1160" ca="1">IF(OR(INDIRECT(A1160&amp;B1160&amp;C1160&amp;F1160)="",ISNUMBER(INDIRECT(A1160&amp;B1160&amp;C1160&amp;F1160))=FALSE,INDIRECT(A1160&amp;B1160&amp;C1160&amp;F1160)=0),"",IF(G1160="【（第８期）医療機関受付】",TEXT(INDIRECT(A1160&amp;D1160&amp;E1160&amp;5),"yyy"),TEXT(INDIRECT(A1160&amp;B1160&amp;C1160&amp;5),"yyy")))</f>
        <v/>
      </c>
      <c r="M1160" s="15" t="str" cm="1">
        <f t="array" aca="1" ref="M1160" ca="1">IF(OR(INDIRECT(A1160&amp;B1160&amp;C1160&amp;F1160)="",ISNUMBER(INDIRECT(A1160&amp;B1160&amp;C1160&amp;F1160))=FALSE,INDIRECT(A1160&amp;B1160&amp;C1160&amp;F1160)=0),"",IF(G1160="【（第８期）医療機関受付】",TEXT(INDIRECT(A1160&amp;D1160&amp;E1160&amp;5),"m"),TEXT(INDIRECT(A1160&amp;B1160&amp;C1160&amp;5),"m")))</f>
        <v/>
      </c>
      <c r="N1160" s="15" t="str" cm="1">
        <f t="array" aca="1" ref="N1160" ca="1">IF(OR(INDIRECT(A1160&amp;B1160&amp;C1160&amp;F1160)="",ISNUMBER(INDIRECT(A1160&amp;B1160&amp;C1160&amp;F1160))=FALSE,INDIRECT(A1160&amp;B1160&amp;C1160&amp;F1160)=0),"",IF(G1160="【（第８期）医療機関受付】",TEXT(INDIRECT(A1160&amp;D1160&amp;E1160&amp;5),"d"),TEXT(INDIRECT(A1160&amp;B1160&amp;C1160&amp;5),"d")))</f>
        <v/>
      </c>
      <c r="O1160" s="15" t="str" cm="1">
        <f t="array" aca="1" ref="O1160" ca="1">IF(OR(INDIRECT(A1160&amp;B1160&amp;C1160&amp;F1160)="",ISNUMBER(INDIRECT(A1160&amp;B1160&amp;C1160&amp;F1160))=FALSE,INDIRECT(A1160&amp;B1160&amp;C1160&amp;F1160)=0),"",HOUR(INDIRECT(A1160&amp;"A"&amp;F1160)))</f>
        <v/>
      </c>
      <c r="P1160" s="15" t="str" cm="1">
        <f t="array" aca="1" ref="P1160" ca="1">IF(OR(INDIRECT(A1160&amp;B1160&amp;C1160&amp;F1160)="",ISNUMBER(INDIRECT(A1160&amp;B1160&amp;C1160&amp;F1160))=FALSE,INDIRECT(A1160&amp;B1160&amp;C1160&amp;F1160)=0),"",MINUTE(INDIRECT(A1160&amp;"A"&amp;F1160)))</f>
        <v/>
      </c>
      <c r="Q1160" s="15" t="str" cm="1">
        <f t="array" aca="1" ref="Q1160" ca="1">IF(OR(INDIRECT(A1160&amp;B1160&amp;C1160&amp;F1160)="",ISNUMBER(INDIRECT(A1160&amp;B1160&amp;C1160&amp;F1160))=FALSE,INDIRECT(A1160&amp;B1160&amp;C1160&amp;F1160)=0),"",O1160)</f>
        <v/>
      </c>
      <c r="R1160" s="15" t="str" cm="1">
        <f t="array" aca="1" ref="R1160" ca="1">IF(OR(INDIRECT(A1160&amp;B1160&amp;C1160&amp;F1160)="",ISNUMBER(INDIRECT(A1160&amp;B1160&amp;C1160&amp;F1160))=FALSE,INDIRECT(A1160&amp;B1160&amp;C1160&amp;F1160)=0),"",P1160+14)</f>
        <v/>
      </c>
      <c r="S1160" s="15" t="str" cm="1">
        <f t="array" aca="1" ref="S1160" ca="1">IF(OR(INDIRECT(A1160&amp;B1160&amp;C1160&amp;F1160)="",ISNUMBER(INDIRECT(A1160&amp;B1160&amp;C1160&amp;F1160))=FALSE,INDIRECT(A1160&amp;B1160&amp;C1160&amp;F1160)=0),"",INDIRECT(A1160&amp;B1160&amp;C1160&amp;F1160))</f>
        <v/>
      </c>
      <c r="T1160" s="15" t="str" cm="1">
        <f t="array" aca="1" ref="T1160" ca="1">IF(OR(INDIRECT(A1160&amp;B1160&amp;C1160&amp;F1160)="",ISNUMBER(INDIRECT(A1160&amp;B1160&amp;C1160&amp;F1160))=FALSE,INDIRECT(A1160&amp;B1160&amp;C1160&amp;F1160)=0),"",0)</f>
        <v/>
      </c>
    </row>
    <row r="1161" spans="1:20">
      <c r="A1161" s="23" t="s">
        <v>912</v>
      </c>
      <c r="C1161" s="23" t="str">
        <f t="shared" si="54"/>
        <v>x</v>
      </c>
      <c r="E1161" s="23" t="str">
        <f t="shared" ca="1" si="52"/>
        <v>w</v>
      </c>
      <c r="F1161" s="23">
        <f t="shared" si="53"/>
        <v>26</v>
      </c>
      <c r="G1161" s="23" t="str" cm="1">
        <f t="array" aca="1" ref="G1161" ca="1">IF(OR(INDIRECT(A1161&amp;B1161&amp;C1161&amp;F1161)="",ISNUMBER(INDIRECT(A1161&amp;B1161&amp;C1161&amp;F1161))=FALSE),"",IF(INDIRECT(A1161&amp;B1161&amp;C1161&amp;9)="公開","【（第８期）WEB・コールセンター受付】","【（第８期）医療機関受付】"))</f>
        <v/>
      </c>
      <c r="H1161" s="15" t="str" cm="1">
        <f t="array" aca="1" ref="H1161" ca="1">IF(OR(INDIRECT(A1161&amp;B1161&amp;C1161&amp;F1161)="",ISNUMBER(INDIRECT(A1161&amp;B1161&amp;C1161&amp;F1161))=FALSE,INDIRECT(A1161&amp;B1161&amp;C1161&amp;F1161)=0),"",431001)</f>
        <v/>
      </c>
      <c r="I1161" s="15" t="str" cm="1">
        <f t="array" aca="1" ref="I1161" ca="1">IF(OR(INDIRECT(A1161&amp;B1161&amp;C1161&amp;F1161)="",ISNUMBER(INDIRECT(A1161&amp;B1161&amp;C1161&amp;F1161))=FALSE,INDIRECT(A1161&amp;B1161&amp;C1161&amp;F1161)=0),"",G1161&amp;J1161&amp;"."&amp;TEXT(M1161,"00")&amp;TEXT(N1161,"00")&amp;"."&amp;TEXT(O1161,"00")&amp;TEXT(P1161,"00"))</f>
        <v/>
      </c>
      <c r="J1161" s="15" t="str" cm="1">
        <f t="array" aca="1" ref="J1161" ca="1">IF(OR(INDIRECT(A1161&amp;B1161&amp;C1161&amp;F1161)="",ISNUMBER(INDIRECT(A1161&amp;B1161&amp;C1161&amp;F1161))=FALSE,INDIRECT(A1161&amp;B1161&amp;C1161&amp;F1161)=0),"",予約枠報告様式!$B$2)</f>
        <v/>
      </c>
      <c r="K1161" s="15" t="str" cm="1">
        <f t="array" aca="1" ref="K1161" ca="1">IF(OR(INDIRECT(A1161&amp;B1161&amp;C1161&amp;F1161)="",ISNUMBER(INDIRECT(A1161&amp;B1161&amp;C1161&amp;F1161))=FALSE,INDIRECT(A1161&amp;B1161&amp;C1161&amp;F1161)=0),"",1)</f>
        <v/>
      </c>
      <c r="L1161" s="15" t="str" cm="1">
        <f t="array" aca="1" ref="L1161" ca="1">IF(OR(INDIRECT(A1161&amp;B1161&amp;C1161&amp;F1161)="",ISNUMBER(INDIRECT(A1161&amp;B1161&amp;C1161&amp;F1161))=FALSE,INDIRECT(A1161&amp;B1161&amp;C1161&amp;F1161)=0),"",IF(G1161="【（第８期）医療機関受付】",TEXT(INDIRECT(A1161&amp;D1161&amp;E1161&amp;5),"yyy"),TEXT(INDIRECT(A1161&amp;B1161&amp;C1161&amp;5),"yyy")))</f>
        <v/>
      </c>
      <c r="M1161" s="15" t="str" cm="1">
        <f t="array" aca="1" ref="M1161" ca="1">IF(OR(INDIRECT(A1161&amp;B1161&amp;C1161&amp;F1161)="",ISNUMBER(INDIRECT(A1161&amp;B1161&amp;C1161&amp;F1161))=FALSE,INDIRECT(A1161&amp;B1161&amp;C1161&amp;F1161)=0),"",IF(G1161="【（第８期）医療機関受付】",TEXT(INDIRECT(A1161&amp;D1161&amp;E1161&amp;5),"m"),TEXT(INDIRECT(A1161&amp;B1161&amp;C1161&amp;5),"m")))</f>
        <v/>
      </c>
      <c r="N1161" s="15" t="str" cm="1">
        <f t="array" aca="1" ref="N1161" ca="1">IF(OR(INDIRECT(A1161&amp;B1161&amp;C1161&amp;F1161)="",ISNUMBER(INDIRECT(A1161&amp;B1161&amp;C1161&amp;F1161))=FALSE,INDIRECT(A1161&amp;B1161&amp;C1161&amp;F1161)=0),"",IF(G1161="【（第８期）医療機関受付】",TEXT(INDIRECT(A1161&amp;D1161&amp;E1161&amp;5),"d"),TEXT(INDIRECT(A1161&amp;B1161&amp;C1161&amp;5),"d")))</f>
        <v/>
      </c>
      <c r="O1161" s="15" t="str" cm="1">
        <f t="array" aca="1" ref="O1161" ca="1">IF(OR(INDIRECT(A1161&amp;B1161&amp;C1161&amp;F1161)="",ISNUMBER(INDIRECT(A1161&amp;B1161&amp;C1161&amp;F1161))=FALSE,INDIRECT(A1161&amp;B1161&amp;C1161&amp;F1161)=0),"",HOUR(INDIRECT(A1161&amp;"A"&amp;F1161)))</f>
        <v/>
      </c>
      <c r="P1161" s="15" t="str" cm="1">
        <f t="array" aca="1" ref="P1161" ca="1">IF(OR(INDIRECT(A1161&amp;B1161&amp;C1161&amp;F1161)="",ISNUMBER(INDIRECT(A1161&amp;B1161&amp;C1161&amp;F1161))=FALSE,INDIRECT(A1161&amp;B1161&amp;C1161&amp;F1161)=0),"",MINUTE(INDIRECT(A1161&amp;"A"&amp;F1161)))</f>
        <v/>
      </c>
      <c r="Q1161" s="15" t="str" cm="1">
        <f t="array" aca="1" ref="Q1161" ca="1">IF(OR(INDIRECT(A1161&amp;B1161&amp;C1161&amp;F1161)="",ISNUMBER(INDIRECT(A1161&amp;B1161&amp;C1161&amp;F1161))=FALSE,INDIRECT(A1161&amp;B1161&amp;C1161&amp;F1161)=0),"",O1161)</f>
        <v/>
      </c>
      <c r="R1161" s="15" t="str" cm="1">
        <f t="array" aca="1" ref="R1161" ca="1">IF(OR(INDIRECT(A1161&amp;B1161&amp;C1161&amp;F1161)="",ISNUMBER(INDIRECT(A1161&amp;B1161&amp;C1161&amp;F1161))=FALSE,INDIRECT(A1161&amp;B1161&amp;C1161&amp;F1161)=0),"",P1161+14)</f>
        <v/>
      </c>
      <c r="S1161" s="15" t="str" cm="1">
        <f t="array" aca="1" ref="S1161" ca="1">IF(OR(INDIRECT(A1161&amp;B1161&amp;C1161&amp;F1161)="",ISNUMBER(INDIRECT(A1161&amp;B1161&amp;C1161&amp;F1161))=FALSE,INDIRECT(A1161&amp;B1161&amp;C1161&amp;F1161)=0),"",INDIRECT(A1161&amp;B1161&amp;C1161&amp;F1161))</f>
        <v/>
      </c>
      <c r="T1161" s="15" t="str" cm="1">
        <f t="array" aca="1" ref="T1161" ca="1">IF(OR(INDIRECT(A1161&amp;B1161&amp;C1161&amp;F1161)="",ISNUMBER(INDIRECT(A1161&amp;B1161&amp;C1161&amp;F1161))=FALSE,INDIRECT(A1161&amp;B1161&amp;C1161&amp;F1161)=0),"",0)</f>
        <v/>
      </c>
    </row>
    <row r="1162" spans="1:20">
      <c r="A1162" s="23" t="s">
        <v>912</v>
      </c>
      <c r="C1162" s="23" t="str">
        <f t="shared" si="54"/>
        <v>x</v>
      </c>
      <c r="E1162" s="23" t="str">
        <f t="shared" ca="1" si="52"/>
        <v>w</v>
      </c>
      <c r="F1162" s="23">
        <f t="shared" si="53"/>
        <v>27</v>
      </c>
      <c r="G1162" s="23" t="str" cm="1">
        <f t="array" aca="1" ref="G1162" ca="1">IF(OR(INDIRECT(A1162&amp;B1162&amp;C1162&amp;F1162)="",ISNUMBER(INDIRECT(A1162&amp;B1162&amp;C1162&amp;F1162))=FALSE),"",IF(INDIRECT(A1162&amp;B1162&amp;C1162&amp;9)="公開","【（第８期）WEB・コールセンター受付】","【（第８期）医療機関受付】"))</f>
        <v/>
      </c>
      <c r="H1162" s="15" t="str" cm="1">
        <f t="array" aca="1" ref="H1162" ca="1">IF(OR(INDIRECT(A1162&amp;B1162&amp;C1162&amp;F1162)="",ISNUMBER(INDIRECT(A1162&amp;B1162&amp;C1162&amp;F1162))=FALSE,INDIRECT(A1162&amp;B1162&amp;C1162&amp;F1162)=0),"",431001)</f>
        <v/>
      </c>
      <c r="I1162" s="15" t="str" cm="1">
        <f t="array" aca="1" ref="I1162" ca="1">IF(OR(INDIRECT(A1162&amp;B1162&amp;C1162&amp;F1162)="",ISNUMBER(INDIRECT(A1162&amp;B1162&amp;C1162&amp;F1162))=FALSE,INDIRECT(A1162&amp;B1162&amp;C1162&amp;F1162)=0),"",G1162&amp;J1162&amp;"."&amp;TEXT(M1162,"00")&amp;TEXT(N1162,"00")&amp;"."&amp;TEXT(O1162,"00")&amp;TEXT(P1162,"00"))</f>
        <v/>
      </c>
      <c r="J1162" s="15" t="str" cm="1">
        <f t="array" aca="1" ref="J1162" ca="1">IF(OR(INDIRECT(A1162&amp;B1162&amp;C1162&amp;F1162)="",ISNUMBER(INDIRECT(A1162&amp;B1162&amp;C1162&amp;F1162))=FALSE,INDIRECT(A1162&amp;B1162&amp;C1162&amp;F1162)=0),"",予約枠報告様式!$B$2)</f>
        <v/>
      </c>
      <c r="K1162" s="15" t="str" cm="1">
        <f t="array" aca="1" ref="K1162" ca="1">IF(OR(INDIRECT(A1162&amp;B1162&amp;C1162&amp;F1162)="",ISNUMBER(INDIRECT(A1162&amp;B1162&amp;C1162&amp;F1162))=FALSE,INDIRECT(A1162&amp;B1162&amp;C1162&amp;F1162)=0),"",1)</f>
        <v/>
      </c>
      <c r="L1162" s="15" t="str" cm="1">
        <f t="array" aca="1" ref="L1162" ca="1">IF(OR(INDIRECT(A1162&amp;B1162&amp;C1162&amp;F1162)="",ISNUMBER(INDIRECT(A1162&amp;B1162&amp;C1162&amp;F1162))=FALSE,INDIRECT(A1162&amp;B1162&amp;C1162&amp;F1162)=0),"",IF(G1162="【（第８期）医療機関受付】",TEXT(INDIRECT(A1162&amp;D1162&amp;E1162&amp;5),"yyy"),TEXT(INDIRECT(A1162&amp;B1162&amp;C1162&amp;5),"yyy")))</f>
        <v/>
      </c>
      <c r="M1162" s="15" t="str" cm="1">
        <f t="array" aca="1" ref="M1162" ca="1">IF(OR(INDIRECT(A1162&amp;B1162&amp;C1162&amp;F1162)="",ISNUMBER(INDIRECT(A1162&amp;B1162&amp;C1162&amp;F1162))=FALSE,INDIRECT(A1162&amp;B1162&amp;C1162&amp;F1162)=0),"",IF(G1162="【（第８期）医療機関受付】",TEXT(INDIRECT(A1162&amp;D1162&amp;E1162&amp;5),"m"),TEXT(INDIRECT(A1162&amp;B1162&amp;C1162&amp;5),"m")))</f>
        <v/>
      </c>
      <c r="N1162" s="15" t="str" cm="1">
        <f t="array" aca="1" ref="N1162" ca="1">IF(OR(INDIRECT(A1162&amp;B1162&amp;C1162&amp;F1162)="",ISNUMBER(INDIRECT(A1162&amp;B1162&amp;C1162&amp;F1162))=FALSE,INDIRECT(A1162&amp;B1162&amp;C1162&amp;F1162)=0),"",IF(G1162="【（第８期）医療機関受付】",TEXT(INDIRECT(A1162&amp;D1162&amp;E1162&amp;5),"d"),TEXT(INDIRECT(A1162&amp;B1162&amp;C1162&amp;5),"d")))</f>
        <v/>
      </c>
      <c r="O1162" s="15" t="str" cm="1">
        <f t="array" aca="1" ref="O1162" ca="1">IF(OR(INDIRECT(A1162&amp;B1162&amp;C1162&amp;F1162)="",ISNUMBER(INDIRECT(A1162&amp;B1162&amp;C1162&amp;F1162))=FALSE,INDIRECT(A1162&amp;B1162&amp;C1162&amp;F1162)=0),"",HOUR(INDIRECT(A1162&amp;"A"&amp;F1162)))</f>
        <v/>
      </c>
      <c r="P1162" s="15" t="str" cm="1">
        <f t="array" aca="1" ref="P1162" ca="1">IF(OR(INDIRECT(A1162&amp;B1162&amp;C1162&amp;F1162)="",ISNUMBER(INDIRECT(A1162&amp;B1162&amp;C1162&amp;F1162))=FALSE,INDIRECT(A1162&amp;B1162&amp;C1162&amp;F1162)=0),"",MINUTE(INDIRECT(A1162&amp;"A"&amp;F1162)))</f>
        <v/>
      </c>
      <c r="Q1162" s="15" t="str" cm="1">
        <f t="array" aca="1" ref="Q1162" ca="1">IF(OR(INDIRECT(A1162&amp;B1162&amp;C1162&amp;F1162)="",ISNUMBER(INDIRECT(A1162&amp;B1162&amp;C1162&amp;F1162))=FALSE,INDIRECT(A1162&amp;B1162&amp;C1162&amp;F1162)=0),"",O1162)</f>
        <v/>
      </c>
      <c r="R1162" s="15" t="str" cm="1">
        <f t="array" aca="1" ref="R1162" ca="1">IF(OR(INDIRECT(A1162&amp;B1162&amp;C1162&amp;F1162)="",ISNUMBER(INDIRECT(A1162&amp;B1162&amp;C1162&amp;F1162))=FALSE,INDIRECT(A1162&amp;B1162&amp;C1162&amp;F1162)=0),"",P1162+14)</f>
        <v/>
      </c>
      <c r="S1162" s="15" t="str" cm="1">
        <f t="array" aca="1" ref="S1162" ca="1">IF(OR(INDIRECT(A1162&amp;B1162&amp;C1162&amp;F1162)="",ISNUMBER(INDIRECT(A1162&amp;B1162&amp;C1162&amp;F1162))=FALSE,INDIRECT(A1162&amp;B1162&amp;C1162&amp;F1162)=0),"",INDIRECT(A1162&amp;B1162&amp;C1162&amp;F1162))</f>
        <v/>
      </c>
      <c r="T1162" s="15" t="str" cm="1">
        <f t="array" aca="1" ref="T1162" ca="1">IF(OR(INDIRECT(A1162&amp;B1162&amp;C1162&amp;F1162)="",ISNUMBER(INDIRECT(A1162&amp;B1162&amp;C1162&amp;F1162))=FALSE,INDIRECT(A1162&amp;B1162&amp;C1162&amp;F1162)=0),"",0)</f>
        <v/>
      </c>
    </row>
    <row r="1163" spans="1:20">
      <c r="A1163" s="23" t="s">
        <v>912</v>
      </c>
      <c r="C1163" s="23" t="str">
        <f t="shared" si="54"/>
        <v>x</v>
      </c>
      <c r="E1163" s="23" t="str">
        <f t="shared" ca="1" si="52"/>
        <v>w</v>
      </c>
      <c r="F1163" s="23">
        <f t="shared" si="53"/>
        <v>28</v>
      </c>
      <c r="G1163" s="23" t="str" cm="1">
        <f t="array" aca="1" ref="G1163" ca="1">IF(OR(INDIRECT(A1163&amp;B1163&amp;C1163&amp;F1163)="",ISNUMBER(INDIRECT(A1163&amp;B1163&amp;C1163&amp;F1163))=FALSE),"",IF(INDIRECT(A1163&amp;B1163&amp;C1163&amp;9)="公開","【（第８期）WEB・コールセンター受付】","【（第８期）医療機関受付】"))</f>
        <v/>
      </c>
      <c r="H1163" s="15" t="str" cm="1">
        <f t="array" aca="1" ref="H1163" ca="1">IF(OR(INDIRECT(A1163&amp;B1163&amp;C1163&amp;F1163)="",ISNUMBER(INDIRECT(A1163&amp;B1163&amp;C1163&amp;F1163))=FALSE,INDIRECT(A1163&amp;B1163&amp;C1163&amp;F1163)=0),"",431001)</f>
        <v/>
      </c>
      <c r="I1163" s="15" t="str" cm="1">
        <f t="array" aca="1" ref="I1163" ca="1">IF(OR(INDIRECT(A1163&amp;B1163&amp;C1163&amp;F1163)="",ISNUMBER(INDIRECT(A1163&amp;B1163&amp;C1163&amp;F1163))=FALSE,INDIRECT(A1163&amp;B1163&amp;C1163&amp;F1163)=0),"",G1163&amp;J1163&amp;"."&amp;TEXT(M1163,"00")&amp;TEXT(N1163,"00")&amp;"."&amp;TEXT(O1163,"00")&amp;TEXT(P1163,"00"))</f>
        <v/>
      </c>
      <c r="J1163" s="15" t="str" cm="1">
        <f t="array" aca="1" ref="J1163" ca="1">IF(OR(INDIRECT(A1163&amp;B1163&amp;C1163&amp;F1163)="",ISNUMBER(INDIRECT(A1163&amp;B1163&amp;C1163&amp;F1163))=FALSE,INDIRECT(A1163&amp;B1163&amp;C1163&amp;F1163)=0),"",予約枠報告様式!$B$2)</f>
        <v/>
      </c>
      <c r="K1163" s="15" t="str" cm="1">
        <f t="array" aca="1" ref="K1163" ca="1">IF(OR(INDIRECT(A1163&amp;B1163&amp;C1163&amp;F1163)="",ISNUMBER(INDIRECT(A1163&amp;B1163&amp;C1163&amp;F1163))=FALSE,INDIRECT(A1163&amp;B1163&amp;C1163&amp;F1163)=0),"",1)</f>
        <v/>
      </c>
      <c r="L1163" s="15" t="str" cm="1">
        <f t="array" aca="1" ref="L1163" ca="1">IF(OR(INDIRECT(A1163&amp;B1163&amp;C1163&amp;F1163)="",ISNUMBER(INDIRECT(A1163&amp;B1163&amp;C1163&amp;F1163))=FALSE,INDIRECT(A1163&amp;B1163&amp;C1163&amp;F1163)=0),"",IF(G1163="【（第８期）医療機関受付】",TEXT(INDIRECT(A1163&amp;D1163&amp;E1163&amp;5),"yyy"),TEXT(INDIRECT(A1163&amp;B1163&amp;C1163&amp;5),"yyy")))</f>
        <v/>
      </c>
      <c r="M1163" s="15" t="str" cm="1">
        <f t="array" aca="1" ref="M1163" ca="1">IF(OR(INDIRECT(A1163&amp;B1163&amp;C1163&amp;F1163)="",ISNUMBER(INDIRECT(A1163&amp;B1163&amp;C1163&amp;F1163))=FALSE,INDIRECT(A1163&amp;B1163&amp;C1163&amp;F1163)=0),"",IF(G1163="【（第８期）医療機関受付】",TEXT(INDIRECT(A1163&amp;D1163&amp;E1163&amp;5),"m"),TEXT(INDIRECT(A1163&amp;B1163&amp;C1163&amp;5),"m")))</f>
        <v/>
      </c>
      <c r="N1163" s="15" t="str" cm="1">
        <f t="array" aca="1" ref="N1163" ca="1">IF(OR(INDIRECT(A1163&amp;B1163&amp;C1163&amp;F1163)="",ISNUMBER(INDIRECT(A1163&amp;B1163&amp;C1163&amp;F1163))=FALSE,INDIRECT(A1163&amp;B1163&amp;C1163&amp;F1163)=0),"",IF(G1163="【（第８期）医療機関受付】",TEXT(INDIRECT(A1163&amp;D1163&amp;E1163&amp;5),"d"),TEXT(INDIRECT(A1163&amp;B1163&amp;C1163&amp;5),"d")))</f>
        <v/>
      </c>
      <c r="O1163" s="15" t="str" cm="1">
        <f t="array" aca="1" ref="O1163" ca="1">IF(OR(INDIRECT(A1163&amp;B1163&amp;C1163&amp;F1163)="",ISNUMBER(INDIRECT(A1163&amp;B1163&amp;C1163&amp;F1163))=FALSE,INDIRECT(A1163&amp;B1163&amp;C1163&amp;F1163)=0),"",HOUR(INDIRECT(A1163&amp;"A"&amp;F1163)))</f>
        <v/>
      </c>
      <c r="P1163" s="15" t="str" cm="1">
        <f t="array" aca="1" ref="P1163" ca="1">IF(OR(INDIRECT(A1163&amp;B1163&amp;C1163&amp;F1163)="",ISNUMBER(INDIRECT(A1163&amp;B1163&amp;C1163&amp;F1163))=FALSE,INDIRECT(A1163&amp;B1163&amp;C1163&amp;F1163)=0),"",MINUTE(INDIRECT(A1163&amp;"A"&amp;F1163)))</f>
        <v/>
      </c>
      <c r="Q1163" s="15" t="str" cm="1">
        <f t="array" aca="1" ref="Q1163" ca="1">IF(OR(INDIRECT(A1163&amp;B1163&amp;C1163&amp;F1163)="",ISNUMBER(INDIRECT(A1163&amp;B1163&amp;C1163&amp;F1163))=FALSE,INDIRECT(A1163&amp;B1163&amp;C1163&amp;F1163)=0),"",O1163)</f>
        <v/>
      </c>
      <c r="R1163" s="15" t="str" cm="1">
        <f t="array" aca="1" ref="R1163" ca="1">IF(OR(INDIRECT(A1163&amp;B1163&amp;C1163&amp;F1163)="",ISNUMBER(INDIRECT(A1163&amp;B1163&amp;C1163&amp;F1163))=FALSE,INDIRECT(A1163&amp;B1163&amp;C1163&amp;F1163)=0),"",P1163+14)</f>
        <v/>
      </c>
      <c r="S1163" s="15" t="str" cm="1">
        <f t="array" aca="1" ref="S1163" ca="1">IF(OR(INDIRECT(A1163&amp;B1163&amp;C1163&amp;F1163)="",ISNUMBER(INDIRECT(A1163&amp;B1163&amp;C1163&amp;F1163))=FALSE,INDIRECT(A1163&amp;B1163&amp;C1163&amp;F1163)=0),"",INDIRECT(A1163&amp;B1163&amp;C1163&amp;F1163))</f>
        <v/>
      </c>
      <c r="T1163" s="15" t="str" cm="1">
        <f t="array" aca="1" ref="T1163" ca="1">IF(OR(INDIRECT(A1163&amp;B1163&amp;C1163&amp;F1163)="",ISNUMBER(INDIRECT(A1163&amp;B1163&amp;C1163&amp;F1163))=FALSE,INDIRECT(A1163&amp;B1163&amp;C1163&amp;F1163)=0),"",0)</f>
        <v/>
      </c>
    </row>
    <row r="1164" spans="1:20">
      <c r="A1164" s="23" t="s">
        <v>912</v>
      </c>
      <c r="C1164" s="23" t="str">
        <f t="shared" si="54"/>
        <v>x</v>
      </c>
      <c r="E1164" s="23" t="str">
        <f t="shared" ca="1" si="52"/>
        <v>w</v>
      </c>
      <c r="F1164" s="23">
        <f t="shared" si="53"/>
        <v>29</v>
      </c>
      <c r="G1164" s="23" t="str" cm="1">
        <f t="array" aca="1" ref="G1164" ca="1">IF(OR(INDIRECT(A1164&amp;B1164&amp;C1164&amp;F1164)="",ISNUMBER(INDIRECT(A1164&amp;B1164&amp;C1164&amp;F1164))=FALSE),"",IF(INDIRECT(A1164&amp;B1164&amp;C1164&amp;9)="公開","【（第８期）WEB・コールセンター受付】","【（第８期）医療機関受付】"))</f>
        <v/>
      </c>
      <c r="H1164" s="15" t="str" cm="1">
        <f t="array" aca="1" ref="H1164" ca="1">IF(OR(INDIRECT(A1164&amp;B1164&amp;C1164&amp;F1164)="",ISNUMBER(INDIRECT(A1164&amp;B1164&amp;C1164&amp;F1164))=FALSE,INDIRECT(A1164&amp;B1164&amp;C1164&amp;F1164)=0),"",431001)</f>
        <v/>
      </c>
      <c r="I1164" s="15" t="str" cm="1">
        <f t="array" aca="1" ref="I1164" ca="1">IF(OR(INDIRECT(A1164&amp;B1164&amp;C1164&amp;F1164)="",ISNUMBER(INDIRECT(A1164&amp;B1164&amp;C1164&amp;F1164))=FALSE,INDIRECT(A1164&amp;B1164&amp;C1164&amp;F1164)=0),"",G1164&amp;J1164&amp;"."&amp;TEXT(M1164,"00")&amp;TEXT(N1164,"00")&amp;"."&amp;TEXT(O1164,"00")&amp;TEXT(P1164,"00"))</f>
        <v/>
      </c>
      <c r="J1164" s="15" t="str" cm="1">
        <f t="array" aca="1" ref="J1164" ca="1">IF(OR(INDIRECT(A1164&amp;B1164&amp;C1164&amp;F1164)="",ISNUMBER(INDIRECT(A1164&amp;B1164&amp;C1164&amp;F1164))=FALSE,INDIRECT(A1164&amp;B1164&amp;C1164&amp;F1164)=0),"",予約枠報告様式!$B$2)</f>
        <v/>
      </c>
      <c r="K1164" s="15" t="str" cm="1">
        <f t="array" aca="1" ref="K1164" ca="1">IF(OR(INDIRECT(A1164&amp;B1164&amp;C1164&amp;F1164)="",ISNUMBER(INDIRECT(A1164&amp;B1164&amp;C1164&amp;F1164))=FALSE,INDIRECT(A1164&amp;B1164&amp;C1164&amp;F1164)=0),"",1)</f>
        <v/>
      </c>
      <c r="L1164" s="15" t="str" cm="1">
        <f t="array" aca="1" ref="L1164" ca="1">IF(OR(INDIRECT(A1164&amp;B1164&amp;C1164&amp;F1164)="",ISNUMBER(INDIRECT(A1164&amp;B1164&amp;C1164&amp;F1164))=FALSE,INDIRECT(A1164&amp;B1164&amp;C1164&amp;F1164)=0),"",IF(G1164="【（第８期）医療機関受付】",TEXT(INDIRECT(A1164&amp;D1164&amp;E1164&amp;5),"yyy"),TEXT(INDIRECT(A1164&amp;B1164&amp;C1164&amp;5),"yyy")))</f>
        <v/>
      </c>
      <c r="M1164" s="15" t="str" cm="1">
        <f t="array" aca="1" ref="M1164" ca="1">IF(OR(INDIRECT(A1164&amp;B1164&amp;C1164&amp;F1164)="",ISNUMBER(INDIRECT(A1164&amp;B1164&amp;C1164&amp;F1164))=FALSE,INDIRECT(A1164&amp;B1164&amp;C1164&amp;F1164)=0),"",IF(G1164="【（第８期）医療機関受付】",TEXT(INDIRECT(A1164&amp;D1164&amp;E1164&amp;5),"m"),TEXT(INDIRECT(A1164&amp;B1164&amp;C1164&amp;5),"m")))</f>
        <v/>
      </c>
      <c r="N1164" s="15" t="str" cm="1">
        <f t="array" aca="1" ref="N1164" ca="1">IF(OR(INDIRECT(A1164&amp;B1164&amp;C1164&amp;F1164)="",ISNUMBER(INDIRECT(A1164&amp;B1164&amp;C1164&amp;F1164))=FALSE,INDIRECT(A1164&amp;B1164&amp;C1164&amp;F1164)=0),"",IF(G1164="【（第８期）医療機関受付】",TEXT(INDIRECT(A1164&amp;D1164&amp;E1164&amp;5),"d"),TEXT(INDIRECT(A1164&amp;B1164&amp;C1164&amp;5),"d")))</f>
        <v/>
      </c>
      <c r="O1164" s="15" t="str" cm="1">
        <f t="array" aca="1" ref="O1164" ca="1">IF(OR(INDIRECT(A1164&amp;B1164&amp;C1164&amp;F1164)="",ISNUMBER(INDIRECT(A1164&amp;B1164&amp;C1164&amp;F1164))=FALSE,INDIRECT(A1164&amp;B1164&amp;C1164&amp;F1164)=0),"",HOUR(INDIRECT(A1164&amp;"A"&amp;F1164)))</f>
        <v/>
      </c>
      <c r="P1164" s="15" t="str" cm="1">
        <f t="array" aca="1" ref="P1164" ca="1">IF(OR(INDIRECT(A1164&amp;B1164&amp;C1164&amp;F1164)="",ISNUMBER(INDIRECT(A1164&amp;B1164&amp;C1164&amp;F1164))=FALSE,INDIRECT(A1164&amp;B1164&amp;C1164&amp;F1164)=0),"",MINUTE(INDIRECT(A1164&amp;"A"&amp;F1164)))</f>
        <v/>
      </c>
      <c r="Q1164" s="15" t="str" cm="1">
        <f t="array" aca="1" ref="Q1164" ca="1">IF(OR(INDIRECT(A1164&amp;B1164&amp;C1164&amp;F1164)="",ISNUMBER(INDIRECT(A1164&amp;B1164&amp;C1164&amp;F1164))=FALSE,INDIRECT(A1164&amp;B1164&amp;C1164&amp;F1164)=0),"",O1164)</f>
        <v/>
      </c>
      <c r="R1164" s="15" t="str" cm="1">
        <f t="array" aca="1" ref="R1164" ca="1">IF(OR(INDIRECT(A1164&amp;B1164&amp;C1164&amp;F1164)="",ISNUMBER(INDIRECT(A1164&amp;B1164&amp;C1164&amp;F1164))=FALSE,INDIRECT(A1164&amp;B1164&amp;C1164&amp;F1164)=0),"",P1164+14)</f>
        <v/>
      </c>
      <c r="S1164" s="15" t="str" cm="1">
        <f t="array" aca="1" ref="S1164" ca="1">IF(OR(INDIRECT(A1164&amp;B1164&amp;C1164&amp;F1164)="",ISNUMBER(INDIRECT(A1164&amp;B1164&amp;C1164&amp;F1164))=FALSE,INDIRECT(A1164&amp;B1164&amp;C1164&amp;F1164)=0),"",INDIRECT(A1164&amp;B1164&amp;C1164&amp;F1164))</f>
        <v/>
      </c>
      <c r="T1164" s="15" t="str" cm="1">
        <f t="array" aca="1" ref="T1164" ca="1">IF(OR(INDIRECT(A1164&amp;B1164&amp;C1164&amp;F1164)="",ISNUMBER(INDIRECT(A1164&amp;B1164&amp;C1164&amp;F1164))=FALSE,INDIRECT(A1164&amp;B1164&amp;C1164&amp;F1164)=0),"",0)</f>
        <v/>
      </c>
    </row>
    <row r="1165" spans="1:20">
      <c r="A1165" s="23" t="s">
        <v>912</v>
      </c>
      <c r="C1165" s="23" t="str">
        <f t="shared" si="54"/>
        <v>x</v>
      </c>
      <c r="E1165" s="23" t="str">
        <f t="shared" ca="1" si="52"/>
        <v>w</v>
      </c>
      <c r="F1165" s="23">
        <f t="shared" si="53"/>
        <v>30</v>
      </c>
      <c r="G1165" s="23" t="str" cm="1">
        <f t="array" aca="1" ref="G1165" ca="1">IF(OR(INDIRECT(A1165&amp;B1165&amp;C1165&amp;F1165)="",ISNUMBER(INDIRECT(A1165&amp;B1165&amp;C1165&amp;F1165))=FALSE),"",IF(INDIRECT(A1165&amp;B1165&amp;C1165&amp;9)="公開","【（第８期）WEB・コールセンター受付】","【（第８期）医療機関受付】"))</f>
        <v/>
      </c>
      <c r="H1165" s="15" t="str" cm="1">
        <f t="array" aca="1" ref="H1165" ca="1">IF(OR(INDIRECT(A1165&amp;B1165&amp;C1165&amp;F1165)="",ISNUMBER(INDIRECT(A1165&amp;B1165&amp;C1165&amp;F1165))=FALSE,INDIRECT(A1165&amp;B1165&amp;C1165&amp;F1165)=0),"",431001)</f>
        <v/>
      </c>
      <c r="I1165" s="15" t="str" cm="1">
        <f t="array" aca="1" ref="I1165" ca="1">IF(OR(INDIRECT(A1165&amp;B1165&amp;C1165&amp;F1165)="",ISNUMBER(INDIRECT(A1165&amp;B1165&amp;C1165&amp;F1165))=FALSE,INDIRECT(A1165&amp;B1165&amp;C1165&amp;F1165)=0),"",G1165&amp;J1165&amp;"."&amp;TEXT(M1165,"00")&amp;TEXT(N1165,"00")&amp;"."&amp;TEXT(O1165,"00")&amp;TEXT(P1165,"00"))</f>
        <v/>
      </c>
      <c r="J1165" s="15" t="str" cm="1">
        <f t="array" aca="1" ref="J1165" ca="1">IF(OR(INDIRECT(A1165&amp;B1165&amp;C1165&amp;F1165)="",ISNUMBER(INDIRECT(A1165&amp;B1165&amp;C1165&amp;F1165))=FALSE,INDIRECT(A1165&amp;B1165&amp;C1165&amp;F1165)=0),"",予約枠報告様式!$B$2)</f>
        <v/>
      </c>
      <c r="K1165" s="15" t="str" cm="1">
        <f t="array" aca="1" ref="K1165" ca="1">IF(OR(INDIRECT(A1165&amp;B1165&amp;C1165&amp;F1165)="",ISNUMBER(INDIRECT(A1165&amp;B1165&amp;C1165&amp;F1165))=FALSE,INDIRECT(A1165&amp;B1165&amp;C1165&amp;F1165)=0),"",1)</f>
        <v/>
      </c>
      <c r="L1165" s="15" t="str" cm="1">
        <f t="array" aca="1" ref="L1165" ca="1">IF(OR(INDIRECT(A1165&amp;B1165&amp;C1165&amp;F1165)="",ISNUMBER(INDIRECT(A1165&amp;B1165&amp;C1165&amp;F1165))=FALSE,INDIRECT(A1165&amp;B1165&amp;C1165&amp;F1165)=0),"",IF(G1165="【（第８期）医療機関受付】",TEXT(INDIRECT(A1165&amp;D1165&amp;E1165&amp;5),"yyy"),TEXT(INDIRECT(A1165&amp;B1165&amp;C1165&amp;5),"yyy")))</f>
        <v/>
      </c>
      <c r="M1165" s="15" t="str" cm="1">
        <f t="array" aca="1" ref="M1165" ca="1">IF(OR(INDIRECT(A1165&amp;B1165&amp;C1165&amp;F1165)="",ISNUMBER(INDIRECT(A1165&amp;B1165&amp;C1165&amp;F1165))=FALSE,INDIRECT(A1165&amp;B1165&amp;C1165&amp;F1165)=0),"",IF(G1165="【（第８期）医療機関受付】",TEXT(INDIRECT(A1165&amp;D1165&amp;E1165&amp;5),"m"),TEXT(INDIRECT(A1165&amp;B1165&amp;C1165&amp;5),"m")))</f>
        <v/>
      </c>
      <c r="N1165" s="15" t="str" cm="1">
        <f t="array" aca="1" ref="N1165" ca="1">IF(OR(INDIRECT(A1165&amp;B1165&amp;C1165&amp;F1165)="",ISNUMBER(INDIRECT(A1165&amp;B1165&amp;C1165&amp;F1165))=FALSE,INDIRECT(A1165&amp;B1165&amp;C1165&amp;F1165)=0),"",IF(G1165="【（第８期）医療機関受付】",TEXT(INDIRECT(A1165&amp;D1165&amp;E1165&amp;5),"d"),TEXT(INDIRECT(A1165&amp;B1165&amp;C1165&amp;5),"d")))</f>
        <v/>
      </c>
      <c r="O1165" s="15" t="str" cm="1">
        <f t="array" aca="1" ref="O1165" ca="1">IF(OR(INDIRECT(A1165&amp;B1165&amp;C1165&amp;F1165)="",ISNUMBER(INDIRECT(A1165&amp;B1165&amp;C1165&amp;F1165))=FALSE,INDIRECT(A1165&amp;B1165&amp;C1165&amp;F1165)=0),"",HOUR(INDIRECT(A1165&amp;"A"&amp;F1165)))</f>
        <v/>
      </c>
      <c r="P1165" s="15" t="str" cm="1">
        <f t="array" aca="1" ref="P1165" ca="1">IF(OR(INDIRECT(A1165&amp;B1165&amp;C1165&amp;F1165)="",ISNUMBER(INDIRECT(A1165&amp;B1165&amp;C1165&amp;F1165))=FALSE,INDIRECT(A1165&amp;B1165&amp;C1165&amp;F1165)=0),"",MINUTE(INDIRECT(A1165&amp;"A"&amp;F1165)))</f>
        <v/>
      </c>
      <c r="Q1165" s="15" t="str" cm="1">
        <f t="array" aca="1" ref="Q1165" ca="1">IF(OR(INDIRECT(A1165&amp;B1165&amp;C1165&amp;F1165)="",ISNUMBER(INDIRECT(A1165&amp;B1165&amp;C1165&amp;F1165))=FALSE,INDIRECT(A1165&amp;B1165&amp;C1165&amp;F1165)=0),"",O1165)</f>
        <v/>
      </c>
      <c r="R1165" s="15" t="str" cm="1">
        <f t="array" aca="1" ref="R1165" ca="1">IF(OR(INDIRECT(A1165&amp;B1165&amp;C1165&amp;F1165)="",ISNUMBER(INDIRECT(A1165&amp;B1165&amp;C1165&amp;F1165))=FALSE,INDIRECT(A1165&amp;B1165&amp;C1165&amp;F1165)=0),"",P1165+14)</f>
        <v/>
      </c>
      <c r="S1165" s="15" t="str" cm="1">
        <f t="array" aca="1" ref="S1165" ca="1">IF(OR(INDIRECT(A1165&amp;B1165&amp;C1165&amp;F1165)="",ISNUMBER(INDIRECT(A1165&amp;B1165&amp;C1165&amp;F1165))=FALSE,INDIRECT(A1165&amp;B1165&amp;C1165&amp;F1165)=0),"",INDIRECT(A1165&amp;B1165&amp;C1165&amp;F1165))</f>
        <v/>
      </c>
      <c r="T1165" s="15" t="str" cm="1">
        <f t="array" aca="1" ref="T1165" ca="1">IF(OR(INDIRECT(A1165&amp;B1165&amp;C1165&amp;F1165)="",ISNUMBER(INDIRECT(A1165&amp;B1165&amp;C1165&amp;F1165))=FALSE,INDIRECT(A1165&amp;B1165&amp;C1165&amp;F1165)=0),"",0)</f>
        <v/>
      </c>
    </row>
    <row r="1166" spans="1:20">
      <c r="A1166" s="23" t="s">
        <v>912</v>
      </c>
      <c r="C1166" s="23" t="str">
        <f t="shared" si="54"/>
        <v>x</v>
      </c>
      <c r="E1166" s="23" t="str">
        <f t="shared" ca="1" si="52"/>
        <v>w</v>
      </c>
      <c r="F1166" s="23">
        <f t="shared" si="53"/>
        <v>31</v>
      </c>
      <c r="G1166" s="23" t="str" cm="1">
        <f t="array" aca="1" ref="G1166" ca="1">IF(OR(INDIRECT(A1166&amp;B1166&amp;C1166&amp;F1166)="",ISNUMBER(INDIRECT(A1166&amp;B1166&amp;C1166&amp;F1166))=FALSE),"",IF(INDIRECT(A1166&amp;B1166&amp;C1166&amp;9)="公開","【（第８期）WEB・コールセンター受付】","【（第８期）医療機関受付】"))</f>
        <v/>
      </c>
      <c r="H1166" s="15" t="str" cm="1">
        <f t="array" aca="1" ref="H1166" ca="1">IF(OR(INDIRECT(A1166&amp;B1166&amp;C1166&amp;F1166)="",ISNUMBER(INDIRECT(A1166&amp;B1166&amp;C1166&amp;F1166))=FALSE,INDIRECT(A1166&amp;B1166&amp;C1166&amp;F1166)=0),"",431001)</f>
        <v/>
      </c>
      <c r="I1166" s="15" t="str" cm="1">
        <f t="array" aca="1" ref="I1166" ca="1">IF(OR(INDIRECT(A1166&amp;B1166&amp;C1166&amp;F1166)="",ISNUMBER(INDIRECT(A1166&amp;B1166&amp;C1166&amp;F1166))=FALSE,INDIRECT(A1166&amp;B1166&amp;C1166&amp;F1166)=0),"",G1166&amp;J1166&amp;"."&amp;TEXT(M1166,"00")&amp;TEXT(N1166,"00")&amp;"."&amp;TEXT(O1166,"00")&amp;TEXT(P1166,"00"))</f>
        <v/>
      </c>
      <c r="J1166" s="15" t="str" cm="1">
        <f t="array" aca="1" ref="J1166" ca="1">IF(OR(INDIRECT(A1166&amp;B1166&amp;C1166&amp;F1166)="",ISNUMBER(INDIRECT(A1166&amp;B1166&amp;C1166&amp;F1166))=FALSE,INDIRECT(A1166&amp;B1166&amp;C1166&amp;F1166)=0),"",予約枠報告様式!$B$2)</f>
        <v/>
      </c>
      <c r="K1166" s="15" t="str" cm="1">
        <f t="array" aca="1" ref="K1166" ca="1">IF(OR(INDIRECT(A1166&amp;B1166&amp;C1166&amp;F1166)="",ISNUMBER(INDIRECT(A1166&amp;B1166&amp;C1166&amp;F1166))=FALSE,INDIRECT(A1166&amp;B1166&amp;C1166&amp;F1166)=0),"",1)</f>
        <v/>
      </c>
      <c r="L1166" s="15" t="str" cm="1">
        <f t="array" aca="1" ref="L1166" ca="1">IF(OR(INDIRECT(A1166&amp;B1166&amp;C1166&amp;F1166)="",ISNUMBER(INDIRECT(A1166&amp;B1166&amp;C1166&amp;F1166))=FALSE,INDIRECT(A1166&amp;B1166&amp;C1166&amp;F1166)=0),"",IF(G1166="【（第８期）医療機関受付】",TEXT(INDIRECT(A1166&amp;D1166&amp;E1166&amp;5),"yyy"),TEXT(INDIRECT(A1166&amp;B1166&amp;C1166&amp;5),"yyy")))</f>
        <v/>
      </c>
      <c r="M1166" s="15" t="str" cm="1">
        <f t="array" aca="1" ref="M1166" ca="1">IF(OR(INDIRECT(A1166&amp;B1166&amp;C1166&amp;F1166)="",ISNUMBER(INDIRECT(A1166&amp;B1166&amp;C1166&amp;F1166))=FALSE,INDIRECT(A1166&amp;B1166&amp;C1166&amp;F1166)=0),"",IF(G1166="【（第８期）医療機関受付】",TEXT(INDIRECT(A1166&amp;D1166&amp;E1166&amp;5),"m"),TEXT(INDIRECT(A1166&amp;B1166&amp;C1166&amp;5),"m")))</f>
        <v/>
      </c>
      <c r="N1166" s="15" t="str" cm="1">
        <f t="array" aca="1" ref="N1166" ca="1">IF(OR(INDIRECT(A1166&amp;B1166&amp;C1166&amp;F1166)="",ISNUMBER(INDIRECT(A1166&amp;B1166&amp;C1166&amp;F1166))=FALSE,INDIRECT(A1166&amp;B1166&amp;C1166&amp;F1166)=0),"",IF(G1166="【（第８期）医療機関受付】",TEXT(INDIRECT(A1166&amp;D1166&amp;E1166&amp;5),"d"),TEXT(INDIRECT(A1166&amp;B1166&amp;C1166&amp;5),"d")))</f>
        <v/>
      </c>
      <c r="O1166" s="15" t="str" cm="1">
        <f t="array" aca="1" ref="O1166" ca="1">IF(OR(INDIRECT(A1166&amp;B1166&amp;C1166&amp;F1166)="",ISNUMBER(INDIRECT(A1166&amp;B1166&amp;C1166&amp;F1166))=FALSE,INDIRECT(A1166&amp;B1166&amp;C1166&amp;F1166)=0),"",HOUR(INDIRECT(A1166&amp;"A"&amp;F1166)))</f>
        <v/>
      </c>
      <c r="P1166" s="15" t="str" cm="1">
        <f t="array" aca="1" ref="P1166" ca="1">IF(OR(INDIRECT(A1166&amp;B1166&amp;C1166&amp;F1166)="",ISNUMBER(INDIRECT(A1166&amp;B1166&amp;C1166&amp;F1166))=FALSE,INDIRECT(A1166&amp;B1166&amp;C1166&amp;F1166)=0),"",MINUTE(INDIRECT(A1166&amp;"A"&amp;F1166)))</f>
        <v/>
      </c>
      <c r="Q1166" s="15" t="str" cm="1">
        <f t="array" aca="1" ref="Q1166" ca="1">IF(OR(INDIRECT(A1166&amp;B1166&amp;C1166&amp;F1166)="",ISNUMBER(INDIRECT(A1166&amp;B1166&amp;C1166&amp;F1166))=FALSE,INDIRECT(A1166&amp;B1166&amp;C1166&amp;F1166)=0),"",O1166)</f>
        <v/>
      </c>
      <c r="R1166" s="15" t="str" cm="1">
        <f t="array" aca="1" ref="R1166" ca="1">IF(OR(INDIRECT(A1166&amp;B1166&amp;C1166&amp;F1166)="",ISNUMBER(INDIRECT(A1166&amp;B1166&amp;C1166&amp;F1166))=FALSE,INDIRECT(A1166&amp;B1166&amp;C1166&amp;F1166)=0),"",P1166+14)</f>
        <v/>
      </c>
      <c r="S1166" s="15" t="str" cm="1">
        <f t="array" aca="1" ref="S1166" ca="1">IF(OR(INDIRECT(A1166&amp;B1166&amp;C1166&amp;F1166)="",ISNUMBER(INDIRECT(A1166&amp;B1166&amp;C1166&amp;F1166))=FALSE,INDIRECT(A1166&amp;B1166&amp;C1166&amp;F1166)=0),"",INDIRECT(A1166&amp;B1166&amp;C1166&amp;F1166))</f>
        <v/>
      </c>
      <c r="T1166" s="15" t="str" cm="1">
        <f t="array" aca="1" ref="T1166" ca="1">IF(OR(INDIRECT(A1166&amp;B1166&amp;C1166&amp;F1166)="",ISNUMBER(INDIRECT(A1166&amp;B1166&amp;C1166&amp;F1166))=FALSE,INDIRECT(A1166&amp;B1166&amp;C1166&amp;F1166)=0),"",0)</f>
        <v/>
      </c>
    </row>
    <row r="1167" spans="1:20">
      <c r="A1167" s="23" t="s">
        <v>912</v>
      </c>
      <c r="C1167" s="23" t="str">
        <f t="shared" si="54"/>
        <v>x</v>
      </c>
      <c r="E1167" s="23" t="str">
        <f t="shared" ca="1" si="52"/>
        <v>w</v>
      </c>
      <c r="F1167" s="23">
        <f t="shared" si="53"/>
        <v>32</v>
      </c>
      <c r="G1167" s="23" t="str" cm="1">
        <f t="array" aca="1" ref="G1167" ca="1">IF(OR(INDIRECT(A1167&amp;B1167&amp;C1167&amp;F1167)="",ISNUMBER(INDIRECT(A1167&amp;B1167&amp;C1167&amp;F1167))=FALSE),"",IF(INDIRECT(A1167&amp;B1167&amp;C1167&amp;9)="公開","【（第８期）WEB・コールセンター受付】","【（第８期）医療機関受付】"))</f>
        <v/>
      </c>
      <c r="H1167" s="15" t="str" cm="1">
        <f t="array" aca="1" ref="H1167" ca="1">IF(OR(INDIRECT(A1167&amp;B1167&amp;C1167&amp;F1167)="",ISNUMBER(INDIRECT(A1167&amp;B1167&amp;C1167&amp;F1167))=FALSE,INDIRECT(A1167&amp;B1167&amp;C1167&amp;F1167)=0),"",431001)</f>
        <v/>
      </c>
      <c r="I1167" s="15" t="str" cm="1">
        <f t="array" aca="1" ref="I1167" ca="1">IF(OR(INDIRECT(A1167&amp;B1167&amp;C1167&amp;F1167)="",ISNUMBER(INDIRECT(A1167&amp;B1167&amp;C1167&amp;F1167))=FALSE,INDIRECT(A1167&amp;B1167&amp;C1167&amp;F1167)=0),"",G1167&amp;J1167&amp;"."&amp;TEXT(M1167,"00")&amp;TEXT(N1167,"00")&amp;"."&amp;TEXT(O1167,"00")&amp;TEXT(P1167,"00"))</f>
        <v/>
      </c>
      <c r="J1167" s="15" t="str" cm="1">
        <f t="array" aca="1" ref="J1167" ca="1">IF(OR(INDIRECT(A1167&amp;B1167&amp;C1167&amp;F1167)="",ISNUMBER(INDIRECT(A1167&amp;B1167&amp;C1167&amp;F1167))=FALSE,INDIRECT(A1167&amp;B1167&amp;C1167&amp;F1167)=0),"",予約枠報告様式!$B$2)</f>
        <v/>
      </c>
      <c r="K1167" s="15" t="str" cm="1">
        <f t="array" aca="1" ref="K1167" ca="1">IF(OR(INDIRECT(A1167&amp;B1167&amp;C1167&amp;F1167)="",ISNUMBER(INDIRECT(A1167&amp;B1167&amp;C1167&amp;F1167))=FALSE,INDIRECT(A1167&amp;B1167&amp;C1167&amp;F1167)=0),"",1)</f>
        <v/>
      </c>
      <c r="L1167" s="15" t="str" cm="1">
        <f t="array" aca="1" ref="L1167" ca="1">IF(OR(INDIRECT(A1167&amp;B1167&amp;C1167&amp;F1167)="",ISNUMBER(INDIRECT(A1167&amp;B1167&amp;C1167&amp;F1167))=FALSE,INDIRECT(A1167&amp;B1167&amp;C1167&amp;F1167)=0),"",IF(G1167="【（第８期）医療機関受付】",TEXT(INDIRECT(A1167&amp;D1167&amp;E1167&amp;5),"yyy"),TEXT(INDIRECT(A1167&amp;B1167&amp;C1167&amp;5),"yyy")))</f>
        <v/>
      </c>
      <c r="M1167" s="15" t="str" cm="1">
        <f t="array" aca="1" ref="M1167" ca="1">IF(OR(INDIRECT(A1167&amp;B1167&amp;C1167&amp;F1167)="",ISNUMBER(INDIRECT(A1167&amp;B1167&amp;C1167&amp;F1167))=FALSE,INDIRECT(A1167&amp;B1167&amp;C1167&amp;F1167)=0),"",IF(G1167="【（第８期）医療機関受付】",TEXT(INDIRECT(A1167&amp;D1167&amp;E1167&amp;5),"m"),TEXT(INDIRECT(A1167&amp;B1167&amp;C1167&amp;5),"m")))</f>
        <v/>
      </c>
      <c r="N1167" s="15" t="str" cm="1">
        <f t="array" aca="1" ref="N1167" ca="1">IF(OR(INDIRECT(A1167&amp;B1167&amp;C1167&amp;F1167)="",ISNUMBER(INDIRECT(A1167&amp;B1167&amp;C1167&amp;F1167))=FALSE,INDIRECT(A1167&amp;B1167&amp;C1167&amp;F1167)=0),"",IF(G1167="【（第８期）医療機関受付】",TEXT(INDIRECT(A1167&amp;D1167&amp;E1167&amp;5),"d"),TEXT(INDIRECT(A1167&amp;B1167&amp;C1167&amp;5),"d")))</f>
        <v/>
      </c>
      <c r="O1167" s="15" t="str" cm="1">
        <f t="array" aca="1" ref="O1167" ca="1">IF(OR(INDIRECT(A1167&amp;B1167&amp;C1167&amp;F1167)="",ISNUMBER(INDIRECT(A1167&amp;B1167&amp;C1167&amp;F1167))=FALSE,INDIRECT(A1167&amp;B1167&amp;C1167&amp;F1167)=0),"",HOUR(INDIRECT(A1167&amp;"A"&amp;F1167)))</f>
        <v/>
      </c>
      <c r="P1167" s="15" t="str" cm="1">
        <f t="array" aca="1" ref="P1167" ca="1">IF(OR(INDIRECT(A1167&amp;B1167&amp;C1167&amp;F1167)="",ISNUMBER(INDIRECT(A1167&amp;B1167&amp;C1167&amp;F1167))=FALSE,INDIRECT(A1167&amp;B1167&amp;C1167&amp;F1167)=0),"",MINUTE(INDIRECT(A1167&amp;"A"&amp;F1167)))</f>
        <v/>
      </c>
      <c r="Q1167" s="15" t="str" cm="1">
        <f t="array" aca="1" ref="Q1167" ca="1">IF(OR(INDIRECT(A1167&amp;B1167&amp;C1167&amp;F1167)="",ISNUMBER(INDIRECT(A1167&amp;B1167&amp;C1167&amp;F1167))=FALSE,INDIRECT(A1167&amp;B1167&amp;C1167&amp;F1167)=0),"",O1167)</f>
        <v/>
      </c>
      <c r="R1167" s="15" t="str" cm="1">
        <f t="array" aca="1" ref="R1167" ca="1">IF(OR(INDIRECT(A1167&amp;B1167&amp;C1167&amp;F1167)="",ISNUMBER(INDIRECT(A1167&amp;B1167&amp;C1167&amp;F1167))=FALSE,INDIRECT(A1167&amp;B1167&amp;C1167&amp;F1167)=0),"",P1167+14)</f>
        <v/>
      </c>
      <c r="S1167" s="15" t="str" cm="1">
        <f t="array" aca="1" ref="S1167" ca="1">IF(OR(INDIRECT(A1167&amp;B1167&amp;C1167&amp;F1167)="",ISNUMBER(INDIRECT(A1167&amp;B1167&amp;C1167&amp;F1167))=FALSE,INDIRECT(A1167&amp;B1167&amp;C1167&amp;F1167)=0),"",INDIRECT(A1167&amp;B1167&amp;C1167&amp;F1167))</f>
        <v/>
      </c>
      <c r="T1167" s="15" t="str" cm="1">
        <f t="array" aca="1" ref="T1167" ca="1">IF(OR(INDIRECT(A1167&amp;B1167&amp;C1167&amp;F1167)="",ISNUMBER(INDIRECT(A1167&amp;B1167&amp;C1167&amp;F1167))=FALSE,INDIRECT(A1167&amp;B1167&amp;C1167&amp;F1167)=0),"",0)</f>
        <v/>
      </c>
    </row>
    <row r="1168" spans="1:20">
      <c r="A1168" s="23" t="s">
        <v>912</v>
      </c>
      <c r="C1168" s="23" t="str">
        <f t="shared" si="54"/>
        <v>x</v>
      </c>
      <c r="E1168" s="23" t="str">
        <f t="shared" ca="1" si="52"/>
        <v>w</v>
      </c>
      <c r="F1168" s="23">
        <f t="shared" si="53"/>
        <v>33</v>
      </c>
      <c r="G1168" s="23" t="str" cm="1">
        <f t="array" aca="1" ref="G1168" ca="1">IF(OR(INDIRECT(A1168&amp;B1168&amp;C1168&amp;F1168)="",ISNUMBER(INDIRECT(A1168&amp;B1168&amp;C1168&amp;F1168))=FALSE),"",IF(INDIRECT(A1168&amp;B1168&amp;C1168&amp;9)="公開","【（第８期）WEB・コールセンター受付】","【（第８期）医療機関受付】"))</f>
        <v/>
      </c>
      <c r="H1168" s="15" t="str" cm="1">
        <f t="array" aca="1" ref="H1168" ca="1">IF(OR(INDIRECT(A1168&amp;B1168&amp;C1168&amp;F1168)="",ISNUMBER(INDIRECT(A1168&amp;B1168&amp;C1168&amp;F1168))=FALSE,INDIRECT(A1168&amp;B1168&amp;C1168&amp;F1168)=0),"",431001)</f>
        <v/>
      </c>
      <c r="I1168" s="15" t="str" cm="1">
        <f t="array" aca="1" ref="I1168" ca="1">IF(OR(INDIRECT(A1168&amp;B1168&amp;C1168&amp;F1168)="",ISNUMBER(INDIRECT(A1168&amp;B1168&amp;C1168&amp;F1168))=FALSE,INDIRECT(A1168&amp;B1168&amp;C1168&amp;F1168)=0),"",G1168&amp;J1168&amp;"."&amp;TEXT(M1168,"00")&amp;TEXT(N1168,"00")&amp;"."&amp;TEXT(O1168,"00")&amp;TEXT(P1168,"00"))</f>
        <v/>
      </c>
      <c r="J1168" s="15" t="str" cm="1">
        <f t="array" aca="1" ref="J1168" ca="1">IF(OR(INDIRECT(A1168&amp;B1168&amp;C1168&amp;F1168)="",ISNUMBER(INDIRECT(A1168&amp;B1168&amp;C1168&amp;F1168))=FALSE,INDIRECT(A1168&amp;B1168&amp;C1168&amp;F1168)=0),"",予約枠報告様式!$B$2)</f>
        <v/>
      </c>
      <c r="K1168" s="15" t="str" cm="1">
        <f t="array" aca="1" ref="K1168" ca="1">IF(OR(INDIRECT(A1168&amp;B1168&amp;C1168&amp;F1168)="",ISNUMBER(INDIRECT(A1168&amp;B1168&amp;C1168&amp;F1168))=FALSE,INDIRECT(A1168&amp;B1168&amp;C1168&amp;F1168)=0),"",1)</f>
        <v/>
      </c>
      <c r="L1168" s="15" t="str" cm="1">
        <f t="array" aca="1" ref="L1168" ca="1">IF(OR(INDIRECT(A1168&amp;B1168&amp;C1168&amp;F1168)="",ISNUMBER(INDIRECT(A1168&amp;B1168&amp;C1168&amp;F1168))=FALSE,INDIRECT(A1168&amp;B1168&amp;C1168&amp;F1168)=0),"",IF(G1168="【（第８期）医療機関受付】",TEXT(INDIRECT(A1168&amp;D1168&amp;E1168&amp;5),"yyy"),TEXT(INDIRECT(A1168&amp;B1168&amp;C1168&amp;5),"yyy")))</f>
        <v/>
      </c>
      <c r="M1168" s="15" t="str" cm="1">
        <f t="array" aca="1" ref="M1168" ca="1">IF(OR(INDIRECT(A1168&amp;B1168&amp;C1168&amp;F1168)="",ISNUMBER(INDIRECT(A1168&amp;B1168&amp;C1168&amp;F1168))=FALSE,INDIRECT(A1168&amp;B1168&amp;C1168&amp;F1168)=0),"",IF(G1168="【（第８期）医療機関受付】",TEXT(INDIRECT(A1168&amp;D1168&amp;E1168&amp;5),"m"),TEXT(INDIRECT(A1168&amp;B1168&amp;C1168&amp;5),"m")))</f>
        <v/>
      </c>
      <c r="N1168" s="15" t="str" cm="1">
        <f t="array" aca="1" ref="N1168" ca="1">IF(OR(INDIRECT(A1168&amp;B1168&amp;C1168&amp;F1168)="",ISNUMBER(INDIRECT(A1168&amp;B1168&amp;C1168&amp;F1168))=FALSE,INDIRECT(A1168&amp;B1168&amp;C1168&amp;F1168)=0),"",IF(G1168="【（第８期）医療機関受付】",TEXT(INDIRECT(A1168&amp;D1168&amp;E1168&amp;5),"d"),TEXT(INDIRECT(A1168&amp;B1168&amp;C1168&amp;5),"d")))</f>
        <v/>
      </c>
      <c r="O1168" s="15" t="str" cm="1">
        <f t="array" aca="1" ref="O1168" ca="1">IF(OR(INDIRECT(A1168&amp;B1168&amp;C1168&amp;F1168)="",ISNUMBER(INDIRECT(A1168&amp;B1168&amp;C1168&amp;F1168))=FALSE,INDIRECT(A1168&amp;B1168&amp;C1168&amp;F1168)=0),"",HOUR(INDIRECT(A1168&amp;"A"&amp;F1168)))</f>
        <v/>
      </c>
      <c r="P1168" s="15" t="str" cm="1">
        <f t="array" aca="1" ref="P1168" ca="1">IF(OR(INDIRECT(A1168&amp;B1168&amp;C1168&amp;F1168)="",ISNUMBER(INDIRECT(A1168&amp;B1168&amp;C1168&amp;F1168))=FALSE,INDIRECT(A1168&amp;B1168&amp;C1168&amp;F1168)=0),"",MINUTE(INDIRECT(A1168&amp;"A"&amp;F1168)))</f>
        <v/>
      </c>
      <c r="Q1168" s="15" t="str" cm="1">
        <f t="array" aca="1" ref="Q1168" ca="1">IF(OR(INDIRECT(A1168&amp;B1168&amp;C1168&amp;F1168)="",ISNUMBER(INDIRECT(A1168&amp;B1168&amp;C1168&amp;F1168))=FALSE,INDIRECT(A1168&amp;B1168&amp;C1168&amp;F1168)=0),"",O1168)</f>
        <v/>
      </c>
      <c r="R1168" s="15" t="str" cm="1">
        <f t="array" aca="1" ref="R1168" ca="1">IF(OR(INDIRECT(A1168&amp;B1168&amp;C1168&amp;F1168)="",ISNUMBER(INDIRECT(A1168&amp;B1168&amp;C1168&amp;F1168))=FALSE,INDIRECT(A1168&amp;B1168&amp;C1168&amp;F1168)=0),"",P1168+14)</f>
        <v/>
      </c>
      <c r="S1168" s="15" t="str" cm="1">
        <f t="array" aca="1" ref="S1168" ca="1">IF(OR(INDIRECT(A1168&amp;B1168&amp;C1168&amp;F1168)="",ISNUMBER(INDIRECT(A1168&amp;B1168&amp;C1168&amp;F1168))=FALSE,INDIRECT(A1168&amp;B1168&amp;C1168&amp;F1168)=0),"",INDIRECT(A1168&amp;B1168&amp;C1168&amp;F1168))</f>
        <v/>
      </c>
      <c r="T1168" s="15" t="str" cm="1">
        <f t="array" aca="1" ref="T1168" ca="1">IF(OR(INDIRECT(A1168&amp;B1168&amp;C1168&amp;F1168)="",ISNUMBER(INDIRECT(A1168&amp;B1168&amp;C1168&amp;F1168))=FALSE,INDIRECT(A1168&amp;B1168&amp;C1168&amp;F1168)=0),"",0)</f>
        <v/>
      </c>
    </row>
    <row r="1169" spans="1:20">
      <c r="A1169" s="23" t="s">
        <v>912</v>
      </c>
      <c r="C1169" s="23" t="str">
        <f t="shared" si="54"/>
        <v>x</v>
      </c>
      <c r="E1169" s="23" t="str">
        <f t="shared" ca="1" si="52"/>
        <v>w</v>
      </c>
      <c r="F1169" s="23">
        <f t="shared" si="53"/>
        <v>34</v>
      </c>
      <c r="G1169" s="23" t="str" cm="1">
        <f t="array" aca="1" ref="G1169" ca="1">IF(OR(INDIRECT(A1169&amp;B1169&amp;C1169&amp;F1169)="",ISNUMBER(INDIRECT(A1169&amp;B1169&amp;C1169&amp;F1169))=FALSE),"",IF(INDIRECT(A1169&amp;B1169&amp;C1169&amp;9)="公開","【（第８期）WEB・コールセンター受付】","【（第８期）医療機関受付】"))</f>
        <v/>
      </c>
      <c r="H1169" s="15" t="str" cm="1">
        <f t="array" aca="1" ref="H1169" ca="1">IF(OR(INDIRECT(A1169&amp;B1169&amp;C1169&amp;F1169)="",ISNUMBER(INDIRECT(A1169&amp;B1169&amp;C1169&amp;F1169))=FALSE,INDIRECT(A1169&amp;B1169&amp;C1169&amp;F1169)=0),"",431001)</f>
        <v/>
      </c>
      <c r="I1169" s="15" t="str" cm="1">
        <f t="array" aca="1" ref="I1169" ca="1">IF(OR(INDIRECT(A1169&amp;B1169&amp;C1169&amp;F1169)="",ISNUMBER(INDIRECT(A1169&amp;B1169&amp;C1169&amp;F1169))=FALSE,INDIRECT(A1169&amp;B1169&amp;C1169&amp;F1169)=0),"",G1169&amp;J1169&amp;"."&amp;TEXT(M1169,"00")&amp;TEXT(N1169,"00")&amp;"."&amp;TEXT(O1169,"00")&amp;TEXT(P1169,"00"))</f>
        <v/>
      </c>
      <c r="J1169" s="15" t="str" cm="1">
        <f t="array" aca="1" ref="J1169" ca="1">IF(OR(INDIRECT(A1169&amp;B1169&amp;C1169&amp;F1169)="",ISNUMBER(INDIRECT(A1169&amp;B1169&amp;C1169&amp;F1169))=FALSE,INDIRECT(A1169&amp;B1169&amp;C1169&amp;F1169)=0),"",予約枠報告様式!$B$2)</f>
        <v/>
      </c>
      <c r="K1169" s="15" t="str" cm="1">
        <f t="array" aca="1" ref="K1169" ca="1">IF(OR(INDIRECT(A1169&amp;B1169&amp;C1169&amp;F1169)="",ISNUMBER(INDIRECT(A1169&amp;B1169&amp;C1169&amp;F1169))=FALSE,INDIRECT(A1169&amp;B1169&amp;C1169&amp;F1169)=0),"",1)</f>
        <v/>
      </c>
      <c r="L1169" s="15" t="str" cm="1">
        <f t="array" aca="1" ref="L1169" ca="1">IF(OR(INDIRECT(A1169&amp;B1169&amp;C1169&amp;F1169)="",ISNUMBER(INDIRECT(A1169&amp;B1169&amp;C1169&amp;F1169))=FALSE,INDIRECT(A1169&amp;B1169&amp;C1169&amp;F1169)=0),"",IF(G1169="【（第８期）医療機関受付】",TEXT(INDIRECT(A1169&amp;D1169&amp;E1169&amp;5),"yyy"),TEXT(INDIRECT(A1169&amp;B1169&amp;C1169&amp;5),"yyy")))</f>
        <v/>
      </c>
      <c r="M1169" s="15" t="str" cm="1">
        <f t="array" aca="1" ref="M1169" ca="1">IF(OR(INDIRECT(A1169&amp;B1169&amp;C1169&amp;F1169)="",ISNUMBER(INDIRECT(A1169&amp;B1169&amp;C1169&amp;F1169))=FALSE,INDIRECT(A1169&amp;B1169&amp;C1169&amp;F1169)=0),"",IF(G1169="【（第８期）医療機関受付】",TEXT(INDIRECT(A1169&amp;D1169&amp;E1169&amp;5),"m"),TEXT(INDIRECT(A1169&amp;B1169&amp;C1169&amp;5),"m")))</f>
        <v/>
      </c>
      <c r="N1169" s="15" t="str" cm="1">
        <f t="array" aca="1" ref="N1169" ca="1">IF(OR(INDIRECT(A1169&amp;B1169&amp;C1169&amp;F1169)="",ISNUMBER(INDIRECT(A1169&amp;B1169&amp;C1169&amp;F1169))=FALSE,INDIRECT(A1169&amp;B1169&amp;C1169&amp;F1169)=0),"",IF(G1169="【（第８期）医療機関受付】",TEXT(INDIRECT(A1169&amp;D1169&amp;E1169&amp;5),"d"),TEXT(INDIRECT(A1169&amp;B1169&amp;C1169&amp;5),"d")))</f>
        <v/>
      </c>
      <c r="O1169" s="15" t="str" cm="1">
        <f t="array" aca="1" ref="O1169" ca="1">IF(OR(INDIRECT(A1169&amp;B1169&amp;C1169&amp;F1169)="",ISNUMBER(INDIRECT(A1169&amp;B1169&amp;C1169&amp;F1169))=FALSE,INDIRECT(A1169&amp;B1169&amp;C1169&amp;F1169)=0),"",HOUR(INDIRECT(A1169&amp;"A"&amp;F1169)))</f>
        <v/>
      </c>
      <c r="P1169" s="15" t="str" cm="1">
        <f t="array" aca="1" ref="P1169" ca="1">IF(OR(INDIRECT(A1169&amp;B1169&amp;C1169&amp;F1169)="",ISNUMBER(INDIRECT(A1169&amp;B1169&amp;C1169&amp;F1169))=FALSE,INDIRECT(A1169&amp;B1169&amp;C1169&amp;F1169)=0),"",MINUTE(INDIRECT(A1169&amp;"A"&amp;F1169)))</f>
        <v/>
      </c>
      <c r="Q1169" s="15" t="str" cm="1">
        <f t="array" aca="1" ref="Q1169" ca="1">IF(OR(INDIRECT(A1169&amp;B1169&amp;C1169&amp;F1169)="",ISNUMBER(INDIRECT(A1169&amp;B1169&amp;C1169&amp;F1169))=FALSE,INDIRECT(A1169&amp;B1169&amp;C1169&amp;F1169)=0),"",O1169)</f>
        <v/>
      </c>
      <c r="R1169" s="15" t="str" cm="1">
        <f t="array" aca="1" ref="R1169" ca="1">IF(OR(INDIRECT(A1169&amp;B1169&amp;C1169&amp;F1169)="",ISNUMBER(INDIRECT(A1169&amp;B1169&amp;C1169&amp;F1169))=FALSE,INDIRECT(A1169&amp;B1169&amp;C1169&amp;F1169)=0),"",P1169+14)</f>
        <v/>
      </c>
      <c r="S1169" s="15" t="str" cm="1">
        <f t="array" aca="1" ref="S1169" ca="1">IF(OR(INDIRECT(A1169&amp;B1169&amp;C1169&amp;F1169)="",ISNUMBER(INDIRECT(A1169&amp;B1169&amp;C1169&amp;F1169))=FALSE,INDIRECT(A1169&amp;B1169&amp;C1169&amp;F1169)=0),"",INDIRECT(A1169&amp;B1169&amp;C1169&amp;F1169))</f>
        <v/>
      </c>
      <c r="T1169" s="15" t="str" cm="1">
        <f t="array" aca="1" ref="T1169" ca="1">IF(OR(INDIRECT(A1169&amp;B1169&amp;C1169&amp;F1169)="",ISNUMBER(INDIRECT(A1169&amp;B1169&amp;C1169&amp;F1169))=FALSE,INDIRECT(A1169&amp;B1169&amp;C1169&amp;F1169)=0),"",0)</f>
        <v/>
      </c>
    </row>
    <row r="1170" spans="1:20">
      <c r="A1170" s="23" t="s">
        <v>912</v>
      </c>
      <c r="C1170" s="23" t="str">
        <f t="shared" si="54"/>
        <v>x</v>
      </c>
      <c r="E1170" s="23" t="str">
        <f t="shared" ca="1" si="52"/>
        <v>w</v>
      </c>
      <c r="F1170" s="23">
        <f t="shared" si="53"/>
        <v>35</v>
      </c>
      <c r="G1170" s="23" t="str" cm="1">
        <f t="array" aca="1" ref="G1170" ca="1">IF(OR(INDIRECT(A1170&amp;B1170&amp;C1170&amp;F1170)="",ISNUMBER(INDIRECT(A1170&amp;B1170&amp;C1170&amp;F1170))=FALSE),"",IF(INDIRECT(A1170&amp;B1170&amp;C1170&amp;9)="公開","【（第８期）WEB・コールセンター受付】","【（第８期）医療機関受付】"))</f>
        <v/>
      </c>
      <c r="H1170" s="15" t="str" cm="1">
        <f t="array" aca="1" ref="H1170" ca="1">IF(OR(INDIRECT(A1170&amp;B1170&amp;C1170&amp;F1170)="",ISNUMBER(INDIRECT(A1170&amp;B1170&amp;C1170&amp;F1170))=FALSE,INDIRECT(A1170&amp;B1170&amp;C1170&amp;F1170)=0),"",431001)</f>
        <v/>
      </c>
      <c r="I1170" s="15" t="str" cm="1">
        <f t="array" aca="1" ref="I1170" ca="1">IF(OR(INDIRECT(A1170&amp;B1170&amp;C1170&amp;F1170)="",ISNUMBER(INDIRECT(A1170&amp;B1170&amp;C1170&amp;F1170))=FALSE,INDIRECT(A1170&amp;B1170&amp;C1170&amp;F1170)=0),"",G1170&amp;J1170&amp;"."&amp;TEXT(M1170,"00")&amp;TEXT(N1170,"00")&amp;"."&amp;TEXT(O1170,"00")&amp;TEXT(P1170,"00"))</f>
        <v/>
      </c>
      <c r="J1170" s="15" t="str" cm="1">
        <f t="array" aca="1" ref="J1170" ca="1">IF(OR(INDIRECT(A1170&amp;B1170&amp;C1170&amp;F1170)="",ISNUMBER(INDIRECT(A1170&amp;B1170&amp;C1170&amp;F1170))=FALSE,INDIRECT(A1170&amp;B1170&amp;C1170&amp;F1170)=0),"",予約枠報告様式!$B$2)</f>
        <v/>
      </c>
      <c r="K1170" s="15" t="str" cm="1">
        <f t="array" aca="1" ref="K1170" ca="1">IF(OR(INDIRECT(A1170&amp;B1170&amp;C1170&amp;F1170)="",ISNUMBER(INDIRECT(A1170&amp;B1170&amp;C1170&amp;F1170))=FALSE,INDIRECT(A1170&amp;B1170&amp;C1170&amp;F1170)=0),"",1)</f>
        <v/>
      </c>
      <c r="L1170" s="15" t="str" cm="1">
        <f t="array" aca="1" ref="L1170" ca="1">IF(OR(INDIRECT(A1170&amp;B1170&amp;C1170&amp;F1170)="",ISNUMBER(INDIRECT(A1170&amp;B1170&amp;C1170&amp;F1170))=FALSE,INDIRECT(A1170&amp;B1170&amp;C1170&amp;F1170)=0),"",IF(G1170="【（第８期）医療機関受付】",TEXT(INDIRECT(A1170&amp;D1170&amp;E1170&amp;5),"yyy"),TEXT(INDIRECT(A1170&amp;B1170&amp;C1170&amp;5),"yyy")))</f>
        <v/>
      </c>
      <c r="M1170" s="15" t="str" cm="1">
        <f t="array" aca="1" ref="M1170" ca="1">IF(OR(INDIRECT(A1170&amp;B1170&amp;C1170&amp;F1170)="",ISNUMBER(INDIRECT(A1170&amp;B1170&amp;C1170&amp;F1170))=FALSE,INDIRECT(A1170&amp;B1170&amp;C1170&amp;F1170)=0),"",IF(G1170="【（第８期）医療機関受付】",TEXT(INDIRECT(A1170&amp;D1170&amp;E1170&amp;5),"m"),TEXT(INDIRECT(A1170&amp;B1170&amp;C1170&amp;5),"m")))</f>
        <v/>
      </c>
      <c r="N1170" s="15" t="str" cm="1">
        <f t="array" aca="1" ref="N1170" ca="1">IF(OR(INDIRECT(A1170&amp;B1170&amp;C1170&amp;F1170)="",ISNUMBER(INDIRECT(A1170&amp;B1170&amp;C1170&amp;F1170))=FALSE,INDIRECT(A1170&amp;B1170&amp;C1170&amp;F1170)=0),"",IF(G1170="【（第８期）医療機関受付】",TEXT(INDIRECT(A1170&amp;D1170&amp;E1170&amp;5),"d"),TEXT(INDIRECT(A1170&amp;B1170&amp;C1170&amp;5),"d")))</f>
        <v/>
      </c>
      <c r="O1170" s="15" t="str" cm="1">
        <f t="array" aca="1" ref="O1170" ca="1">IF(OR(INDIRECT(A1170&amp;B1170&amp;C1170&amp;F1170)="",ISNUMBER(INDIRECT(A1170&amp;B1170&amp;C1170&amp;F1170))=FALSE,INDIRECT(A1170&amp;B1170&amp;C1170&amp;F1170)=0),"",HOUR(INDIRECT(A1170&amp;"A"&amp;F1170)))</f>
        <v/>
      </c>
      <c r="P1170" s="15" t="str" cm="1">
        <f t="array" aca="1" ref="P1170" ca="1">IF(OR(INDIRECT(A1170&amp;B1170&amp;C1170&amp;F1170)="",ISNUMBER(INDIRECT(A1170&amp;B1170&amp;C1170&amp;F1170))=FALSE,INDIRECT(A1170&amp;B1170&amp;C1170&amp;F1170)=0),"",MINUTE(INDIRECT(A1170&amp;"A"&amp;F1170)))</f>
        <v/>
      </c>
      <c r="Q1170" s="15" t="str" cm="1">
        <f t="array" aca="1" ref="Q1170" ca="1">IF(OR(INDIRECT(A1170&amp;B1170&amp;C1170&amp;F1170)="",ISNUMBER(INDIRECT(A1170&amp;B1170&amp;C1170&amp;F1170))=FALSE,INDIRECT(A1170&amp;B1170&amp;C1170&amp;F1170)=0),"",O1170)</f>
        <v/>
      </c>
      <c r="R1170" s="15" t="str" cm="1">
        <f t="array" aca="1" ref="R1170" ca="1">IF(OR(INDIRECT(A1170&amp;B1170&amp;C1170&amp;F1170)="",ISNUMBER(INDIRECT(A1170&amp;B1170&amp;C1170&amp;F1170))=FALSE,INDIRECT(A1170&amp;B1170&amp;C1170&amp;F1170)=0),"",P1170+14)</f>
        <v/>
      </c>
      <c r="S1170" s="15" t="str" cm="1">
        <f t="array" aca="1" ref="S1170" ca="1">IF(OR(INDIRECT(A1170&amp;B1170&amp;C1170&amp;F1170)="",ISNUMBER(INDIRECT(A1170&amp;B1170&amp;C1170&amp;F1170))=FALSE,INDIRECT(A1170&amp;B1170&amp;C1170&amp;F1170)=0),"",INDIRECT(A1170&amp;B1170&amp;C1170&amp;F1170))</f>
        <v/>
      </c>
      <c r="T1170" s="15" t="str" cm="1">
        <f t="array" aca="1" ref="T1170" ca="1">IF(OR(INDIRECT(A1170&amp;B1170&amp;C1170&amp;F1170)="",ISNUMBER(INDIRECT(A1170&amp;B1170&amp;C1170&amp;F1170))=FALSE,INDIRECT(A1170&amp;B1170&amp;C1170&amp;F1170)=0),"",0)</f>
        <v/>
      </c>
    </row>
    <row r="1171" spans="1:20">
      <c r="A1171" s="23" t="s">
        <v>912</v>
      </c>
      <c r="C1171" s="23" t="str">
        <f t="shared" si="54"/>
        <v>x</v>
      </c>
      <c r="E1171" s="23" t="str">
        <f t="shared" ca="1" si="52"/>
        <v>w</v>
      </c>
      <c r="F1171" s="23">
        <f t="shared" si="53"/>
        <v>36</v>
      </c>
      <c r="G1171" s="23" t="str" cm="1">
        <f t="array" aca="1" ref="G1171" ca="1">IF(OR(INDIRECT(A1171&amp;B1171&amp;C1171&amp;F1171)="",ISNUMBER(INDIRECT(A1171&amp;B1171&amp;C1171&amp;F1171))=FALSE),"",IF(INDIRECT(A1171&amp;B1171&amp;C1171&amp;9)="公開","【（第８期）WEB・コールセンター受付】","【（第８期）医療機関受付】"))</f>
        <v/>
      </c>
      <c r="H1171" s="15" t="str" cm="1">
        <f t="array" aca="1" ref="H1171" ca="1">IF(OR(INDIRECT(A1171&amp;B1171&amp;C1171&amp;F1171)="",ISNUMBER(INDIRECT(A1171&amp;B1171&amp;C1171&amp;F1171))=FALSE,INDIRECT(A1171&amp;B1171&amp;C1171&amp;F1171)=0),"",431001)</f>
        <v/>
      </c>
      <c r="I1171" s="15" t="str" cm="1">
        <f t="array" aca="1" ref="I1171" ca="1">IF(OR(INDIRECT(A1171&amp;B1171&amp;C1171&amp;F1171)="",ISNUMBER(INDIRECT(A1171&amp;B1171&amp;C1171&amp;F1171))=FALSE,INDIRECT(A1171&amp;B1171&amp;C1171&amp;F1171)=0),"",G1171&amp;J1171&amp;"."&amp;TEXT(M1171,"00")&amp;TEXT(N1171,"00")&amp;"."&amp;TEXT(O1171,"00")&amp;TEXT(P1171,"00"))</f>
        <v/>
      </c>
      <c r="J1171" s="15" t="str" cm="1">
        <f t="array" aca="1" ref="J1171" ca="1">IF(OR(INDIRECT(A1171&amp;B1171&amp;C1171&amp;F1171)="",ISNUMBER(INDIRECT(A1171&amp;B1171&amp;C1171&amp;F1171))=FALSE,INDIRECT(A1171&amp;B1171&amp;C1171&amp;F1171)=0),"",予約枠報告様式!$B$2)</f>
        <v/>
      </c>
      <c r="K1171" s="15" t="str" cm="1">
        <f t="array" aca="1" ref="K1171" ca="1">IF(OR(INDIRECT(A1171&amp;B1171&amp;C1171&amp;F1171)="",ISNUMBER(INDIRECT(A1171&amp;B1171&amp;C1171&amp;F1171))=FALSE,INDIRECT(A1171&amp;B1171&amp;C1171&amp;F1171)=0),"",1)</f>
        <v/>
      </c>
      <c r="L1171" s="15" t="str" cm="1">
        <f t="array" aca="1" ref="L1171" ca="1">IF(OR(INDIRECT(A1171&amp;B1171&amp;C1171&amp;F1171)="",ISNUMBER(INDIRECT(A1171&amp;B1171&amp;C1171&amp;F1171))=FALSE,INDIRECT(A1171&amp;B1171&amp;C1171&amp;F1171)=0),"",IF(G1171="【（第８期）医療機関受付】",TEXT(INDIRECT(A1171&amp;D1171&amp;E1171&amp;5),"yyy"),TEXT(INDIRECT(A1171&amp;B1171&amp;C1171&amp;5),"yyy")))</f>
        <v/>
      </c>
      <c r="M1171" s="15" t="str" cm="1">
        <f t="array" aca="1" ref="M1171" ca="1">IF(OR(INDIRECT(A1171&amp;B1171&amp;C1171&amp;F1171)="",ISNUMBER(INDIRECT(A1171&amp;B1171&amp;C1171&amp;F1171))=FALSE,INDIRECT(A1171&amp;B1171&amp;C1171&amp;F1171)=0),"",IF(G1171="【（第８期）医療機関受付】",TEXT(INDIRECT(A1171&amp;D1171&amp;E1171&amp;5),"m"),TEXT(INDIRECT(A1171&amp;B1171&amp;C1171&amp;5),"m")))</f>
        <v/>
      </c>
      <c r="N1171" s="15" t="str" cm="1">
        <f t="array" aca="1" ref="N1171" ca="1">IF(OR(INDIRECT(A1171&amp;B1171&amp;C1171&amp;F1171)="",ISNUMBER(INDIRECT(A1171&amp;B1171&amp;C1171&amp;F1171))=FALSE,INDIRECT(A1171&amp;B1171&amp;C1171&amp;F1171)=0),"",IF(G1171="【（第８期）医療機関受付】",TEXT(INDIRECT(A1171&amp;D1171&amp;E1171&amp;5),"d"),TEXT(INDIRECT(A1171&amp;B1171&amp;C1171&amp;5),"d")))</f>
        <v/>
      </c>
      <c r="O1171" s="15" t="str" cm="1">
        <f t="array" aca="1" ref="O1171" ca="1">IF(OR(INDIRECT(A1171&amp;B1171&amp;C1171&amp;F1171)="",ISNUMBER(INDIRECT(A1171&amp;B1171&amp;C1171&amp;F1171))=FALSE,INDIRECT(A1171&amp;B1171&amp;C1171&amp;F1171)=0),"",HOUR(INDIRECT(A1171&amp;"A"&amp;F1171)))</f>
        <v/>
      </c>
      <c r="P1171" s="15" t="str" cm="1">
        <f t="array" aca="1" ref="P1171" ca="1">IF(OR(INDIRECT(A1171&amp;B1171&amp;C1171&amp;F1171)="",ISNUMBER(INDIRECT(A1171&amp;B1171&amp;C1171&amp;F1171))=FALSE,INDIRECT(A1171&amp;B1171&amp;C1171&amp;F1171)=0),"",MINUTE(INDIRECT(A1171&amp;"A"&amp;F1171)))</f>
        <v/>
      </c>
      <c r="Q1171" s="15" t="str" cm="1">
        <f t="array" aca="1" ref="Q1171" ca="1">IF(OR(INDIRECT(A1171&amp;B1171&amp;C1171&amp;F1171)="",ISNUMBER(INDIRECT(A1171&amp;B1171&amp;C1171&amp;F1171))=FALSE,INDIRECT(A1171&amp;B1171&amp;C1171&amp;F1171)=0),"",O1171)</f>
        <v/>
      </c>
      <c r="R1171" s="15" t="str" cm="1">
        <f t="array" aca="1" ref="R1171" ca="1">IF(OR(INDIRECT(A1171&amp;B1171&amp;C1171&amp;F1171)="",ISNUMBER(INDIRECT(A1171&amp;B1171&amp;C1171&amp;F1171))=FALSE,INDIRECT(A1171&amp;B1171&amp;C1171&amp;F1171)=0),"",P1171+14)</f>
        <v/>
      </c>
      <c r="S1171" s="15" t="str" cm="1">
        <f t="array" aca="1" ref="S1171" ca="1">IF(OR(INDIRECT(A1171&amp;B1171&amp;C1171&amp;F1171)="",ISNUMBER(INDIRECT(A1171&amp;B1171&amp;C1171&amp;F1171))=FALSE,INDIRECT(A1171&amp;B1171&amp;C1171&amp;F1171)=0),"",INDIRECT(A1171&amp;B1171&amp;C1171&amp;F1171))</f>
        <v/>
      </c>
      <c r="T1171" s="15" t="str" cm="1">
        <f t="array" aca="1" ref="T1171" ca="1">IF(OR(INDIRECT(A1171&amp;B1171&amp;C1171&amp;F1171)="",ISNUMBER(INDIRECT(A1171&amp;B1171&amp;C1171&amp;F1171))=FALSE,INDIRECT(A1171&amp;B1171&amp;C1171&amp;F1171)=0),"",0)</f>
        <v/>
      </c>
    </row>
    <row r="1172" spans="1:20">
      <c r="A1172" s="23" t="s">
        <v>912</v>
      </c>
      <c r="C1172" s="23" t="str">
        <f t="shared" si="54"/>
        <v>x</v>
      </c>
      <c r="E1172" s="23" t="str">
        <f t="shared" ca="1" si="52"/>
        <v>w</v>
      </c>
      <c r="F1172" s="23">
        <f t="shared" si="53"/>
        <v>37</v>
      </c>
      <c r="G1172" s="23" t="str" cm="1">
        <f t="array" aca="1" ref="G1172" ca="1">IF(OR(INDIRECT(A1172&amp;B1172&amp;C1172&amp;F1172)="",ISNUMBER(INDIRECT(A1172&amp;B1172&amp;C1172&amp;F1172))=FALSE),"",IF(INDIRECT(A1172&amp;B1172&amp;C1172&amp;9)="公開","【（第８期）WEB・コールセンター受付】","【（第８期）医療機関受付】"))</f>
        <v/>
      </c>
      <c r="H1172" s="15" t="str" cm="1">
        <f t="array" aca="1" ref="H1172" ca="1">IF(OR(INDIRECT(A1172&amp;B1172&amp;C1172&amp;F1172)="",ISNUMBER(INDIRECT(A1172&amp;B1172&amp;C1172&amp;F1172))=FALSE,INDIRECT(A1172&amp;B1172&amp;C1172&amp;F1172)=0),"",431001)</f>
        <v/>
      </c>
      <c r="I1172" s="15" t="str" cm="1">
        <f t="array" aca="1" ref="I1172" ca="1">IF(OR(INDIRECT(A1172&amp;B1172&amp;C1172&amp;F1172)="",ISNUMBER(INDIRECT(A1172&amp;B1172&amp;C1172&amp;F1172))=FALSE,INDIRECT(A1172&amp;B1172&amp;C1172&amp;F1172)=0),"",G1172&amp;J1172&amp;"."&amp;TEXT(M1172,"00")&amp;TEXT(N1172,"00")&amp;"."&amp;TEXT(O1172,"00")&amp;TEXT(P1172,"00"))</f>
        <v/>
      </c>
      <c r="J1172" s="15" t="str" cm="1">
        <f t="array" aca="1" ref="J1172" ca="1">IF(OR(INDIRECT(A1172&amp;B1172&amp;C1172&amp;F1172)="",ISNUMBER(INDIRECT(A1172&amp;B1172&amp;C1172&amp;F1172))=FALSE,INDIRECT(A1172&amp;B1172&amp;C1172&amp;F1172)=0),"",予約枠報告様式!$B$2)</f>
        <v/>
      </c>
      <c r="K1172" s="15" t="str" cm="1">
        <f t="array" aca="1" ref="K1172" ca="1">IF(OR(INDIRECT(A1172&amp;B1172&amp;C1172&amp;F1172)="",ISNUMBER(INDIRECT(A1172&amp;B1172&amp;C1172&amp;F1172))=FALSE,INDIRECT(A1172&amp;B1172&amp;C1172&amp;F1172)=0),"",1)</f>
        <v/>
      </c>
      <c r="L1172" s="15" t="str" cm="1">
        <f t="array" aca="1" ref="L1172" ca="1">IF(OR(INDIRECT(A1172&amp;B1172&amp;C1172&amp;F1172)="",ISNUMBER(INDIRECT(A1172&amp;B1172&amp;C1172&amp;F1172))=FALSE,INDIRECT(A1172&amp;B1172&amp;C1172&amp;F1172)=0),"",IF(G1172="【（第８期）医療機関受付】",TEXT(INDIRECT(A1172&amp;D1172&amp;E1172&amp;5),"yyy"),TEXT(INDIRECT(A1172&amp;B1172&amp;C1172&amp;5),"yyy")))</f>
        <v/>
      </c>
      <c r="M1172" s="15" t="str" cm="1">
        <f t="array" aca="1" ref="M1172" ca="1">IF(OR(INDIRECT(A1172&amp;B1172&amp;C1172&amp;F1172)="",ISNUMBER(INDIRECT(A1172&amp;B1172&amp;C1172&amp;F1172))=FALSE,INDIRECT(A1172&amp;B1172&amp;C1172&amp;F1172)=0),"",IF(G1172="【（第８期）医療機関受付】",TEXT(INDIRECT(A1172&amp;D1172&amp;E1172&amp;5),"m"),TEXT(INDIRECT(A1172&amp;B1172&amp;C1172&amp;5),"m")))</f>
        <v/>
      </c>
      <c r="N1172" s="15" t="str" cm="1">
        <f t="array" aca="1" ref="N1172" ca="1">IF(OR(INDIRECT(A1172&amp;B1172&amp;C1172&amp;F1172)="",ISNUMBER(INDIRECT(A1172&amp;B1172&amp;C1172&amp;F1172))=FALSE,INDIRECT(A1172&amp;B1172&amp;C1172&amp;F1172)=0),"",IF(G1172="【（第８期）医療機関受付】",TEXT(INDIRECT(A1172&amp;D1172&amp;E1172&amp;5),"d"),TEXT(INDIRECT(A1172&amp;B1172&amp;C1172&amp;5),"d")))</f>
        <v/>
      </c>
      <c r="O1172" s="15" t="str" cm="1">
        <f t="array" aca="1" ref="O1172" ca="1">IF(OR(INDIRECT(A1172&amp;B1172&amp;C1172&amp;F1172)="",ISNUMBER(INDIRECT(A1172&amp;B1172&amp;C1172&amp;F1172))=FALSE,INDIRECT(A1172&amp;B1172&amp;C1172&amp;F1172)=0),"",HOUR(INDIRECT(A1172&amp;"A"&amp;F1172)))</f>
        <v/>
      </c>
      <c r="P1172" s="15" t="str" cm="1">
        <f t="array" aca="1" ref="P1172" ca="1">IF(OR(INDIRECT(A1172&amp;B1172&amp;C1172&amp;F1172)="",ISNUMBER(INDIRECT(A1172&amp;B1172&amp;C1172&amp;F1172))=FALSE,INDIRECT(A1172&amp;B1172&amp;C1172&amp;F1172)=0),"",MINUTE(INDIRECT(A1172&amp;"A"&amp;F1172)))</f>
        <v/>
      </c>
      <c r="Q1172" s="15" t="str" cm="1">
        <f t="array" aca="1" ref="Q1172" ca="1">IF(OR(INDIRECT(A1172&amp;B1172&amp;C1172&amp;F1172)="",ISNUMBER(INDIRECT(A1172&amp;B1172&amp;C1172&amp;F1172))=FALSE,INDIRECT(A1172&amp;B1172&amp;C1172&amp;F1172)=0),"",O1172)</f>
        <v/>
      </c>
      <c r="R1172" s="15" t="str" cm="1">
        <f t="array" aca="1" ref="R1172" ca="1">IF(OR(INDIRECT(A1172&amp;B1172&amp;C1172&amp;F1172)="",ISNUMBER(INDIRECT(A1172&amp;B1172&amp;C1172&amp;F1172))=FALSE,INDIRECT(A1172&amp;B1172&amp;C1172&amp;F1172)=0),"",P1172+14)</f>
        <v/>
      </c>
      <c r="S1172" s="15" t="str" cm="1">
        <f t="array" aca="1" ref="S1172" ca="1">IF(OR(INDIRECT(A1172&amp;B1172&amp;C1172&amp;F1172)="",ISNUMBER(INDIRECT(A1172&amp;B1172&amp;C1172&amp;F1172))=FALSE,INDIRECT(A1172&amp;B1172&amp;C1172&amp;F1172)=0),"",INDIRECT(A1172&amp;B1172&amp;C1172&amp;F1172))</f>
        <v/>
      </c>
      <c r="T1172" s="15" t="str" cm="1">
        <f t="array" aca="1" ref="T1172" ca="1">IF(OR(INDIRECT(A1172&amp;B1172&amp;C1172&amp;F1172)="",ISNUMBER(INDIRECT(A1172&amp;B1172&amp;C1172&amp;F1172))=FALSE,INDIRECT(A1172&amp;B1172&amp;C1172&amp;F1172)=0),"",0)</f>
        <v/>
      </c>
    </row>
    <row r="1173" spans="1:20">
      <c r="A1173" s="23" t="s">
        <v>912</v>
      </c>
      <c r="C1173" s="23" t="str">
        <f t="shared" si="54"/>
        <v>x</v>
      </c>
      <c r="E1173" s="23" t="str">
        <f t="shared" ca="1" si="52"/>
        <v>w</v>
      </c>
      <c r="F1173" s="23">
        <f t="shared" si="53"/>
        <v>38</v>
      </c>
      <c r="G1173" s="23" t="str" cm="1">
        <f t="array" aca="1" ref="G1173" ca="1">IF(OR(INDIRECT(A1173&amp;B1173&amp;C1173&amp;F1173)="",ISNUMBER(INDIRECT(A1173&amp;B1173&amp;C1173&amp;F1173))=FALSE),"",IF(INDIRECT(A1173&amp;B1173&amp;C1173&amp;9)="公開","【（第８期）WEB・コールセンター受付】","【（第８期）医療機関受付】"))</f>
        <v/>
      </c>
      <c r="H1173" s="15" t="str" cm="1">
        <f t="array" aca="1" ref="H1173" ca="1">IF(OR(INDIRECT(A1173&amp;B1173&amp;C1173&amp;F1173)="",ISNUMBER(INDIRECT(A1173&amp;B1173&amp;C1173&amp;F1173))=FALSE,INDIRECT(A1173&amp;B1173&amp;C1173&amp;F1173)=0),"",431001)</f>
        <v/>
      </c>
      <c r="I1173" s="15" t="str" cm="1">
        <f t="array" aca="1" ref="I1173" ca="1">IF(OR(INDIRECT(A1173&amp;B1173&amp;C1173&amp;F1173)="",ISNUMBER(INDIRECT(A1173&amp;B1173&amp;C1173&amp;F1173))=FALSE,INDIRECT(A1173&amp;B1173&amp;C1173&amp;F1173)=0),"",G1173&amp;J1173&amp;"."&amp;TEXT(M1173,"00")&amp;TEXT(N1173,"00")&amp;"."&amp;TEXT(O1173,"00")&amp;TEXT(P1173,"00"))</f>
        <v/>
      </c>
      <c r="J1173" s="15" t="str" cm="1">
        <f t="array" aca="1" ref="J1173" ca="1">IF(OR(INDIRECT(A1173&amp;B1173&amp;C1173&amp;F1173)="",ISNUMBER(INDIRECT(A1173&amp;B1173&amp;C1173&amp;F1173))=FALSE,INDIRECT(A1173&amp;B1173&amp;C1173&amp;F1173)=0),"",予約枠報告様式!$B$2)</f>
        <v/>
      </c>
      <c r="K1173" s="15" t="str" cm="1">
        <f t="array" aca="1" ref="K1173" ca="1">IF(OR(INDIRECT(A1173&amp;B1173&amp;C1173&amp;F1173)="",ISNUMBER(INDIRECT(A1173&amp;B1173&amp;C1173&amp;F1173))=FALSE,INDIRECT(A1173&amp;B1173&amp;C1173&amp;F1173)=0),"",1)</f>
        <v/>
      </c>
      <c r="L1173" s="15" t="str" cm="1">
        <f t="array" aca="1" ref="L1173" ca="1">IF(OR(INDIRECT(A1173&amp;B1173&amp;C1173&amp;F1173)="",ISNUMBER(INDIRECT(A1173&amp;B1173&amp;C1173&amp;F1173))=FALSE,INDIRECT(A1173&amp;B1173&amp;C1173&amp;F1173)=0),"",IF(G1173="【（第８期）医療機関受付】",TEXT(INDIRECT(A1173&amp;D1173&amp;E1173&amp;5),"yyy"),TEXT(INDIRECT(A1173&amp;B1173&amp;C1173&amp;5),"yyy")))</f>
        <v/>
      </c>
      <c r="M1173" s="15" t="str" cm="1">
        <f t="array" aca="1" ref="M1173" ca="1">IF(OR(INDIRECT(A1173&amp;B1173&amp;C1173&amp;F1173)="",ISNUMBER(INDIRECT(A1173&amp;B1173&amp;C1173&amp;F1173))=FALSE,INDIRECT(A1173&amp;B1173&amp;C1173&amp;F1173)=0),"",IF(G1173="【（第８期）医療機関受付】",TEXT(INDIRECT(A1173&amp;D1173&amp;E1173&amp;5),"m"),TEXT(INDIRECT(A1173&amp;B1173&amp;C1173&amp;5),"m")))</f>
        <v/>
      </c>
      <c r="N1173" s="15" t="str" cm="1">
        <f t="array" aca="1" ref="N1173" ca="1">IF(OR(INDIRECT(A1173&amp;B1173&amp;C1173&amp;F1173)="",ISNUMBER(INDIRECT(A1173&amp;B1173&amp;C1173&amp;F1173))=FALSE,INDIRECT(A1173&amp;B1173&amp;C1173&amp;F1173)=0),"",IF(G1173="【（第８期）医療機関受付】",TEXT(INDIRECT(A1173&amp;D1173&amp;E1173&amp;5),"d"),TEXT(INDIRECT(A1173&amp;B1173&amp;C1173&amp;5),"d")))</f>
        <v/>
      </c>
      <c r="O1173" s="15" t="str" cm="1">
        <f t="array" aca="1" ref="O1173" ca="1">IF(OR(INDIRECT(A1173&amp;B1173&amp;C1173&amp;F1173)="",ISNUMBER(INDIRECT(A1173&amp;B1173&amp;C1173&amp;F1173))=FALSE,INDIRECT(A1173&amp;B1173&amp;C1173&amp;F1173)=0),"",HOUR(INDIRECT(A1173&amp;"A"&amp;F1173)))</f>
        <v/>
      </c>
      <c r="P1173" s="15" t="str" cm="1">
        <f t="array" aca="1" ref="P1173" ca="1">IF(OR(INDIRECT(A1173&amp;B1173&amp;C1173&amp;F1173)="",ISNUMBER(INDIRECT(A1173&amp;B1173&amp;C1173&amp;F1173))=FALSE,INDIRECT(A1173&amp;B1173&amp;C1173&amp;F1173)=0),"",MINUTE(INDIRECT(A1173&amp;"A"&amp;F1173)))</f>
        <v/>
      </c>
      <c r="Q1173" s="15" t="str" cm="1">
        <f t="array" aca="1" ref="Q1173" ca="1">IF(OR(INDIRECT(A1173&amp;B1173&amp;C1173&amp;F1173)="",ISNUMBER(INDIRECT(A1173&amp;B1173&amp;C1173&amp;F1173))=FALSE,INDIRECT(A1173&amp;B1173&amp;C1173&amp;F1173)=0),"",O1173)</f>
        <v/>
      </c>
      <c r="R1173" s="15" t="str" cm="1">
        <f t="array" aca="1" ref="R1173" ca="1">IF(OR(INDIRECT(A1173&amp;B1173&amp;C1173&amp;F1173)="",ISNUMBER(INDIRECT(A1173&amp;B1173&amp;C1173&amp;F1173))=FALSE,INDIRECT(A1173&amp;B1173&amp;C1173&amp;F1173)=0),"",P1173+14)</f>
        <v/>
      </c>
      <c r="S1173" s="15" t="str" cm="1">
        <f t="array" aca="1" ref="S1173" ca="1">IF(OR(INDIRECT(A1173&amp;B1173&amp;C1173&amp;F1173)="",ISNUMBER(INDIRECT(A1173&amp;B1173&amp;C1173&amp;F1173))=FALSE,INDIRECT(A1173&amp;B1173&amp;C1173&amp;F1173)=0),"",INDIRECT(A1173&amp;B1173&amp;C1173&amp;F1173))</f>
        <v/>
      </c>
      <c r="T1173" s="15" t="str" cm="1">
        <f t="array" aca="1" ref="T1173" ca="1">IF(OR(INDIRECT(A1173&amp;B1173&amp;C1173&amp;F1173)="",ISNUMBER(INDIRECT(A1173&amp;B1173&amp;C1173&amp;F1173))=FALSE,INDIRECT(A1173&amp;B1173&amp;C1173&amp;F1173)=0),"",0)</f>
        <v/>
      </c>
    </row>
    <row r="1174" spans="1:20">
      <c r="A1174" s="23" t="s">
        <v>912</v>
      </c>
      <c r="C1174" s="23" t="str">
        <f t="shared" si="54"/>
        <v>x</v>
      </c>
      <c r="E1174" s="23" t="str">
        <f t="shared" ca="1" si="52"/>
        <v>w</v>
      </c>
      <c r="F1174" s="23">
        <f t="shared" si="53"/>
        <v>39</v>
      </c>
      <c r="G1174" s="23" t="str" cm="1">
        <f t="array" aca="1" ref="G1174" ca="1">IF(OR(INDIRECT(A1174&amp;B1174&amp;C1174&amp;F1174)="",ISNUMBER(INDIRECT(A1174&amp;B1174&amp;C1174&amp;F1174))=FALSE),"",IF(INDIRECT(A1174&amp;B1174&amp;C1174&amp;9)="公開","【（第８期）WEB・コールセンター受付】","【（第８期）医療機関受付】"))</f>
        <v/>
      </c>
      <c r="H1174" s="15" t="str" cm="1">
        <f t="array" aca="1" ref="H1174" ca="1">IF(OR(INDIRECT(A1174&amp;B1174&amp;C1174&amp;F1174)="",ISNUMBER(INDIRECT(A1174&amp;B1174&amp;C1174&amp;F1174))=FALSE,INDIRECT(A1174&amp;B1174&amp;C1174&amp;F1174)=0),"",431001)</f>
        <v/>
      </c>
      <c r="I1174" s="15" t="str" cm="1">
        <f t="array" aca="1" ref="I1174" ca="1">IF(OR(INDIRECT(A1174&amp;B1174&amp;C1174&amp;F1174)="",ISNUMBER(INDIRECT(A1174&amp;B1174&amp;C1174&amp;F1174))=FALSE,INDIRECT(A1174&amp;B1174&amp;C1174&amp;F1174)=0),"",G1174&amp;J1174&amp;"."&amp;TEXT(M1174,"00")&amp;TEXT(N1174,"00")&amp;"."&amp;TEXT(O1174,"00")&amp;TEXT(P1174,"00"))</f>
        <v/>
      </c>
      <c r="J1174" s="15" t="str" cm="1">
        <f t="array" aca="1" ref="J1174" ca="1">IF(OR(INDIRECT(A1174&amp;B1174&amp;C1174&amp;F1174)="",ISNUMBER(INDIRECT(A1174&amp;B1174&amp;C1174&amp;F1174))=FALSE,INDIRECT(A1174&amp;B1174&amp;C1174&amp;F1174)=0),"",予約枠報告様式!$B$2)</f>
        <v/>
      </c>
      <c r="K1174" s="15" t="str" cm="1">
        <f t="array" aca="1" ref="K1174" ca="1">IF(OR(INDIRECT(A1174&amp;B1174&amp;C1174&amp;F1174)="",ISNUMBER(INDIRECT(A1174&amp;B1174&amp;C1174&amp;F1174))=FALSE,INDIRECT(A1174&amp;B1174&amp;C1174&amp;F1174)=0),"",1)</f>
        <v/>
      </c>
      <c r="L1174" s="15" t="str" cm="1">
        <f t="array" aca="1" ref="L1174" ca="1">IF(OR(INDIRECT(A1174&amp;B1174&amp;C1174&amp;F1174)="",ISNUMBER(INDIRECT(A1174&amp;B1174&amp;C1174&amp;F1174))=FALSE,INDIRECT(A1174&amp;B1174&amp;C1174&amp;F1174)=0),"",IF(G1174="【（第８期）医療機関受付】",TEXT(INDIRECT(A1174&amp;D1174&amp;E1174&amp;5),"yyy"),TEXT(INDIRECT(A1174&amp;B1174&amp;C1174&amp;5),"yyy")))</f>
        <v/>
      </c>
      <c r="M1174" s="15" t="str" cm="1">
        <f t="array" aca="1" ref="M1174" ca="1">IF(OR(INDIRECT(A1174&amp;B1174&amp;C1174&amp;F1174)="",ISNUMBER(INDIRECT(A1174&amp;B1174&amp;C1174&amp;F1174))=FALSE,INDIRECT(A1174&amp;B1174&amp;C1174&amp;F1174)=0),"",IF(G1174="【（第８期）医療機関受付】",TEXT(INDIRECT(A1174&amp;D1174&amp;E1174&amp;5),"m"),TEXT(INDIRECT(A1174&amp;B1174&amp;C1174&amp;5),"m")))</f>
        <v/>
      </c>
      <c r="N1174" s="15" t="str" cm="1">
        <f t="array" aca="1" ref="N1174" ca="1">IF(OR(INDIRECT(A1174&amp;B1174&amp;C1174&amp;F1174)="",ISNUMBER(INDIRECT(A1174&amp;B1174&amp;C1174&amp;F1174))=FALSE,INDIRECT(A1174&amp;B1174&amp;C1174&amp;F1174)=0),"",IF(G1174="【（第８期）医療機関受付】",TEXT(INDIRECT(A1174&amp;D1174&amp;E1174&amp;5),"d"),TEXT(INDIRECT(A1174&amp;B1174&amp;C1174&amp;5),"d")))</f>
        <v/>
      </c>
      <c r="O1174" s="15" t="str" cm="1">
        <f t="array" aca="1" ref="O1174" ca="1">IF(OR(INDIRECT(A1174&amp;B1174&amp;C1174&amp;F1174)="",ISNUMBER(INDIRECT(A1174&amp;B1174&amp;C1174&amp;F1174))=FALSE,INDIRECT(A1174&amp;B1174&amp;C1174&amp;F1174)=0),"",HOUR(INDIRECT(A1174&amp;"A"&amp;F1174)))</f>
        <v/>
      </c>
      <c r="P1174" s="15" t="str" cm="1">
        <f t="array" aca="1" ref="P1174" ca="1">IF(OR(INDIRECT(A1174&amp;B1174&amp;C1174&amp;F1174)="",ISNUMBER(INDIRECT(A1174&amp;B1174&amp;C1174&amp;F1174))=FALSE,INDIRECT(A1174&amp;B1174&amp;C1174&amp;F1174)=0),"",MINUTE(INDIRECT(A1174&amp;"A"&amp;F1174)))</f>
        <v/>
      </c>
      <c r="Q1174" s="15" t="str" cm="1">
        <f t="array" aca="1" ref="Q1174" ca="1">IF(OR(INDIRECT(A1174&amp;B1174&amp;C1174&amp;F1174)="",ISNUMBER(INDIRECT(A1174&amp;B1174&amp;C1174&amp;F1174))=FALSE,INDIRECT(A1174&amp;B1174&amp;C1174&amp;F1174)=0),"",O1174)</f>
        <v/>
      </c>
      <c r="R1174" s="15" t="str" cm="1">
        <f t="array" aca="1" ref="R1174" ca="1">IF(OR(INDIRECT(A1174&amp;B1174&amp;C1174&amp;F1174)="",ISNUMBER(INDIRECT(A1174&amp;B1174&amp;C1174&amp;F1174))=FALSE,INDIRECT(A1174&amp;B1174&amp;C1174&amp;F1174)=0),"",P1174+14)</f>
        <v/>
      </c>
      <c r="S1174" s="15" t="str" cm="1">
        <f t="array" aca="1" ref="S1174" ca="1">IF(OR(INDIRECT(A1174&amp;B1174&amp;C1174&amp;F1174)="",ISNUMBER(INDIRECT(A1174&amp;B1174&amp;C1174&amp;F1174))=FALSE,INDIRECT(A1174&amp;B1174&amp;C1174&amp;F1174)=0),"",INDIRECT(A1174&amp;B1174&amp;C1174&amp;F1174))</f>
        <v/>
      </c>
      <c r="T1174" s="15" t="str" cm="1">
        <f t="array" aca="1" ref="T1174" ca="1">IF(OR(INDIRECT(A1174&amp;B1174&amp;C1174&amp;F1174)="",ISNUMBER(INDIRECT(A1174&amp;B1174&amp;C1174&amp;F1174))=FALSE,INDIRECT(A1174&amp;B1174&amp;C1174&amp;F1174)=0),"",0)</f>
        <v/>
      </c>
    </row>
    <row r="1175" spans="1:20">
      <c r="A1175" s="23" t="s">
        <v>912</v>
      </c>
      <c r="C1175" s="23" t="str">
        <f t="shared" si="54"/>
        <v>x</v>
      </c>
      <c r="E1175" s="23" t="str">
        <f t="shared" ca="1" si="52"/>
        <v>w</v>
      </c>
      <c r="F1175" s="23">
        <f t="shared" si="53"/>
        <v>40</v>
      </c>
      <c r="G1175" s="23" t="str" cm="1">
        <f t="array" aca="1" ref="G1175" ca="1">IF(OR(INDIRECT(A1175&amp;B1175&amp;C1175&amp;F1175)="",ISNUMBER(INDIRECT(A1175&amp;B1175&amp;C1175&amp;F1175))=FALSE),"",IF(INDIRECT(A1175&amp;B1175&amp;C1175&amp;9)="公開","【（第８期）WEB・コールセンター受付】","【（第８期）医療機関受付】"))</f>
        <v/>
      </c>
      <c r="H1175" s="15" t="str" cm="1">
        <f t="array" aca="1" ref="H1175" ca="1">IF(OR(INDIRECT(A1175&amp;B1175&amp;C1175&amp;F1175)="",ISNUMBER(INDIRECT(A1175&amp;B1175&amp;C1175&amp;F1175))=FALSE,INDIRECT(A1175&amp;B1175&amp;C1175&amp;F1175)=0),"",431001)</f>
        <v/>
      </c>
      <c r="I1175" s="15" t="str" cm="1">
        <f t="array" aca="1" ref="I1175" ca="1">IF(OR(INDIRECT(A1175&amp;B1175&amp;C1175&amp;F1175)="",ISNUMBER(INDIRECT(A1175&amp;B1175&amp;C1175&amp;F1175))=FALSE,INDIRECT(A1175&amp;B1175&amp;C1175&amp;F1175)=0),"",G1175&amp;J1175&amp;"."&amp;TEXT(M1175,"00")&amp;TEXT(N1175,"00")&amp;"."&amp;TEXT(O1175,"00")&amp;TEXT(P1175,"00"))</f>
        <v/>
      </c>
      <c r="J1175" s="15" t="str" cm="1">
        <f t="array" aca="1" ref="J1175" ca="1">IF(OR(INDIRECT(A1175&amp;B1175&amp;C1175&amp;F1175)="",ISNUMBER(INDIRECT(A1175&amp;B1175&amp;C1175&amp;F1175))=FALSE,INDIRECT(A1175&amp;B1175&amp;C1175&amp;F1175)=0),"",予約枠報告様式!$B$2)</f>
        <v/>
      </c>
      <c r="K1175" s="15" t="str" cm="1">
        <f t="array" aca="1" ref="K1175" ca="1">IF(OR(INDIRECT(A1175&amp;B1175&amp;C1175&amp;F1175)="",ISNUMBER(INDIRECT(A1175&amp;B1175&amp;C1175&amp;F1175))=FALSE,INDIRECT(A1175&amp;B1175&amp;C1175&amp;F1175)=0),"",1)</f>
        <v/>
      </c>
      <c r="L1175" s="15" t="str" cm="1">
        <f t="array" aca="1" ref="L1175" ca="1">IF(OR(INDIRECT(A1175&amp;B1175&amp;C1175&amp;F1175)="",ISNUMBER(INDIRECT(A1175&amp;B1175&amp;C1175&amp;F1175))=FALSE,INDIRECT(A1175&amp;B1175&amp;C1175&amp;F1175)=0),"",IF(G1175="【（第８期）医療機関受付】",TEXT(INDIRECT(A1175&amp;D1175&amp;E1175&amp;5),"yyy"),TEXT(INDIRECT(A1175&amp;B1175&amp;C1175&amp;5),"yyy")))</f>
        <v/>
      </c>
      <c r="M1175" s="15" t="str" cm="1">
        <f t="array" aca="1" ref="M1175" ca="1">IF(OR(INDIRECT(A1175&amp;B1175&amp;C1175&amp;F1175)="",ISNUMBER(INDIRECT(A1175&amp;B1175&amp;C1175&amp;F1175))=FALSE,INDIRECT(A1175&amp;B1175&amp;C1175&amp;F1175)=0),"",IF(G1175="【（第８期）医療機関受付】",TEXT(INDIRECT(A1175&amp;D1175&amp;E1175&amp;5),"m"),TEXT(INDIRECT(A1175&amp;B1175&amp;C1175&amp;5),"m")))</f>
        <v/>
      </c>
      <c r="N1175" s="15" t="str" cm="1">
        <f t="array" aca="1" ref="N1175" ca="1">IF(OR(INDIRECT(A1175&amp;B1175&amp;C1175&amp;F1175)="",ISNUMBER(INDIRECT(A1175&amp;B1175&amp;C1175&amp;F1175))=FALSE,INDIRECT(A1175&amp;B1175&amp;C1175&amp;F1175)=0),"",IF(G1175="【（第８期）医療機関受付】",TEXT(INDIRECT(A1175&amp;D1175&amp;E1175&amp;5),"d"),TEXT(INDIRECT(A1175&amp;B1175&amp;C1175&amp;5),"d")))</f>
        <v/>
      </c>
      <c r="O1175" s="15" t="str" cm="1">
        <f t="array" aca="1" ref="O1175" ca="1">IF(OR(INDIRECT(A1175&amp;B1175&amp;C1175&amp;F1175)="",ISNUMBER(INDIRECT(A1175&amp;B1175&amp;C1175&amp;F1175))=FALSE,INDIRECT(A1175&amp;B1175&amp;C1175&amp;F1175)=0),"",HOUR(INDIRECT(A1175&amp;"A"&amp;F1175)))</f>
        <v/>
      </c>
      <c r="P1175" s="15" t="str" cm="1">
        <f t="array" aca="1" ref="P1175" ca="1">IF(OR(INDIRECT(A1175&amp;B1175&amp;C1175&amp;F1175)="",ISNUMBER(INDIRECT(A1175&amp;B1175&amp;C1175&amp;F1175))=FALSE,INDIRECT(A1175&amp;B1175&amp;C1175&amp;F1175)=0),"",MINUTE(INDIRECT(A1175&amp;"A"&amp;F1175)))</f>
        <v/>
      </c>
      <c r="Q1175" s="15" t="str" cm="1">
        <f t="array" aca="1" ref="Q1175" ca="1">IF(OR(INDIRECT(A1175&amp;B1175&amp;C1175&amp;F1175)="",ISNUMBER(INDIRECT(A1175&amp;B1175&amp;C1175&amp;F1175))=FALSE,INDIRECT(A1175&amp;B1175&amp;C1175&amp;F1175)=0),"",O1175)</f>
        <v/>
      </c>
      <c r="R1175" s="15" t="str" cm="1">
        <f t="array" aca="1" ref="R1175" ca="1">IF(OR(INDIRECT(A1175&amp;B1175&amp;C1175&amp;F1175)="",ISNUMBER(INDIRECT(A1175&amp;B1175&amp;C1175&amp;F1175))=FALSE,INDIRECT(A1175&amp;B1175&amp;C1175&amp;F1175)=0),"",P1175+14)</f>
        <v/>
      </c>
      <c r="S1175" s="15" t="str" cm="1">
        <f t="array" aca="1" ref="S1175" ca="1">IF(OR(INDIRECT(A1175&amp;B1175&amp;C1175&amp;F1175)="",ISNUMBER(INDIRECT(A1175&amp;B1175&amp;C1175&amp;F1175))=FALSE,INDIRECT(A1175&amp;B1175&amp;C1175&amp;F1175)=0),"",INDIRECT(A1175&amp;B1175&amp;C1175&amp;F1175))</f>
        <v/>
      </c>
      <c r="T1175" s="15" t="str" cm="1">
        <f t="array" aca="1" ref="T1175" ca="1">IF(OR(INDIRECT(A1175&amp;B1175&amp;C1175&amp;F1175)="",ISNUMBER(INDIRECT(A1175&amp;B1175&amp;C1175&amp;F1175))=FALSE,INDIRECT(A1175&amp;B1175&amp;C1175&amp;F1175)=0),"",0)</f>
        <v/>
      </c>
    </row>
    <row r="1176" spans="1:20">
      <c r="A1176" s="23" t="s">
        <v>912</v>
      </c>
      <c r="C1176" s="23" t="str">
        <f t="shared" si="54"/>
        <v>x</v>
      </c>
      <c r="E1176" s="23" t="str">
        <f t="shared" ca="1" si="52"/>
        <v>w</v>
      </c>
      <c r="F1176" s="23">
        <f t="shared" si="53"/>
        <v>41</v>
      </c>
      <c r="G1176" s="23" t="str" cm="1">
        <f t="array" aca="1" ref="G1176" ca="1">IF(OR(INDIRECT(A1176&amp;B1176&amp;C1176&amp;F1176)="",ISNUMBER(INDIRECT(A1176&amp;B1176&amp;C1176&amp;F1176))=FALSE),"",IF(INDIRECT(A1176&amp;B1176&amp;C1176&amp;9)="公開","【（第８期）WEB・コールセンター受付】","【（第８期）医療機関受付】"))</f>
        <v/>
      </c>
      <c r="H1176" s="15" t="str" cm="1">
        <f t="array" aca="1" ref="H1176" ca="1">IF(OR(INDIRECT(A1176&amp;B1176&amp;C1176&amp;F1176)="",ISNUMBER(INDIRECT(A1176&amp;B1176&amp;C1176&amp;F1176))=FALSE,INDIRECT(A1176&amp;B1176&amp;C1176&amp;F1176)=0),"",431001)</f>
        <v/>
      </c>
      <c r="I1176" s="15" t="str" cm="1">
        <f t="array" aca="1" ref="I1176" ca="1">IF(OR(INDIRECT(A1176&amp;B1176&amp;C1176&amp;F1176)="",ISNUMBER(INDIRECT(A1176&amp;B1176&amp;C1176&amp;F1176))=FALSE,INDIRECT(A1176&amp;B1176&amp;C1176&amp;F1176)=0),"",G1176&amp;J1176&amp;"."&amp;TEXT(M1176,"00")&amp;TEXT(N1176,"00")&amp;"."&amp;TEXT(O1176,"00")&amp;TEXT(P1176,"00"))</f>
        <v/>
      </c>
      <c r="J1176" s="15" t="str" cm="1">
        <f t="array" aca="1" ref="J1176" ca="1">IF(OR(INDIRECT(A1176&amp;B1176&amp;C1176&amp;F1176)="",ISNUMBER(INDIRECT(A1176&amp;B1176&amp;C1176&amp;F1176))=FALSE,INDIRECT(A1176&amp;B1176&amp;C1176&amp;F1176)=0),"",予約枠報告様式!$B$2)</f>
        <v/>
      </c>
      <c r="K1176" s="15" t="str" cm="1">
        <f t="array" aca="1" ref="K1176" ca="1">IF(OR(INDIRECT(A1176&amp;B1176&amp;C1176&amp;F1176)="",ISNUMBER(INDIRECT(A1176&amp;B1176&amp;C1176&amp;F1176))=FALSE,INDIRECT(A1176&amp;B1176&amp;C1176&amp;F1176)=0),"",1)</f>
        <v/>
      </c>
      <c r="L1176" s="15" t="str" cm="1">
        <f t="array" aca="1" ref="L1176" ca="1">IF(OR(INDIRECT(A1176&amp;B1176&amp;C1176&amp;F1176)="",ISNUMBER(INDIRECT(A1176&amp;B1176&amp;C1176&amp;F1176))=FALSE,INDIRECT(A1176&amp;B1176&amp;C1176&amp;F1176)=0),"",IF(G1176="【（第８期）医療機関受付】",TEXT(INDIRECT(A1176&amp;D1176&amp;E1176&amp;5),"yyy"),TEXT(INDIRECT(A1176&amp;B1176&amp;C1176&amp;5),"yyy")))</f>
        <v/>
      </c>
      <c r="M1176" s="15" t="str" cm="1">
        <f t="array" aca="1" ref="M1176" ca="1">IF(OR(INDIRECT(A1176&amp;B1176&amp;C1176&amp;F1176)="",ISNUMBER(INDIRECT(A1176&amp;B1176&amp;C1176&amp;F1176))=FALSE,INDIRECT(A1176&amp;B1176&amp;C1176&amp;F1176)=0),"",IF(G1176="【（第８期）医療機関受付】",TEXT(INDIRECT(A1176&amp;D1176&amp;E1176&amp;5),"m"),TEXT(INDIRECT(A1176&amp;B1176&amp;C1176&amp;5),"m")))</f>
        <v/>
      </c>
      <c r="N1176" s="15" t="str" cm="1">
        <f t="array" aca="1" ref="N1176" ca="1">IF(OR(INDIRECT(A1176&amp;B1176&amp;C1176&amp;F1176)="",ISNUMBER(INDIRECT(A1176&amp;B1176&amp;C1176&amp;F1176))=FALSE,INDIRECT(A1176&amp;B1176&amp;C1176&amp;F1176)=0),"",IF(G1176="【（第８期）医療機関受付】",TEXT(INDIRECT(A1176&amp;D1176&amp;E1176&amp;5),"d"),TEXT(INDIRECT(A1176&amp;B1176&amp;C1176&amp;5),"d")))</f>
        <v/>
      </c>
      <c r="O1176" s="15" t="str" cm="1">
        <f t="array" aca="1" ref="O1176" ca="1">IF(OR(INDIRECT(A1176&amp;B1176&amp;C1176&amp;F1176)="",ISNUMBER(INDIRECT(A1176&amp;B1176&amp;C1176&amp;F1176))=FALSE,INDIRECT(A1176&amp;B1176&amp;C1176&amp;F1176)=0),"",HOUR(INDIRECT(A1176&amp;"A"&amp;F1176)))</f>
        <v/>
      </c>
      <c r="P1176" s="15" t="str" cm="1">
        <f t="array" aca="1" ref="P1176" ca="1">IF(OR(INDIRECT(A1176&amp;B1176&amp;C1176&amp;F1176)="",ISNUMBER(INDIRECT(A1176&amp;B1176&amp;C1176&amp;F1176))=FALSE,INDIRECT(A1176&amp;B1176&amp;C1176&amp;F1176)=0),"",MINUTE(INDIRECT(A1176&amp;"A"&amp;F1176)))</f>
        <v/>
      </c>
      <c r="Q1176" s="15" t="str" cm="1">
        <f t="array" aca="1" ref="Q1176" ca="1">IF(OR(INDIRECT(A1176&amp;B1176&amp;C1176&amp;F1176)="",ISNUMBER(INDIRECT(A1176&amp;B1176&amp;C1176&amp;F1176))=FALSE,INDIRECT(A1176&amp;B1176&amp;C1176&amp;F1176)=0),"",O1176)</f>
        <v/>
      </c>
      <c r="R1176" s="15" t="str" cm="1">
        <f t="array" aca="1" ref="R1176" ca="1">IF(OR(INDIRECT(A1176&amp;B1176&amp;C1176&amp;F1176)="",ISNUMBER(INDIRECT(A1176&amp;B1176&amp;C1176&amp;F1176))=FALSE,INDIRECT(A1176&amp;B1176&amp;C1176&amp;F1176)=0),"",P1176+14)</f>
        <v/>
      </c>
      <c r="S1176" s="15" t="str" cm="1">
        <f t="array" aca="1" ref="S1176" ca="1">IF(OR(INDIRECT(A1176&amp;B1176&amp;C1176&amp;F1176)="",ISNUMBER(INDIRECT(A1176&amp;B1176&amp;C1176&amp;F1176))=FALSE,INDIRECT(A1176&amp;B1176&amp;C1176&amp;F1176)=0),"",INDIRECT(A1176&amp;B1176&amp;C1176&amp;F1176))</f>
        <v/>
      </c>
      <c r="T1176" s="15" t="str" cm="1">
        <f t="array" aca="1" ref="T1176" ca="1">IF(OR(INDIRECT(A1176&amp;B1176&amp;C1176&amp;F1176)="",ISNUMBER(INDIRECT(A1176&amp;B1176&amp;C1176&amp;F1176))=FALSE,INDIRECT(A1176&amp;B1176&amp;C1176&amp;F1176)=0),"",0)</f>
        <v/>
      </c>
    </row>
    <row r="1177" spans="1:20">
      <c r="A1177" s="23" t="s">
        <v>912</v>
      </c>
      <c r="C1177" s="23" t="str">
        <f t="shared" si="54"/>
        <v>x</v>
      </c>
      <c r="E1177" s="23" t="str">
        <f t="shared" ca="1" si="52"/>
        <v>w</v>
      </c>
      <c r="F1177" s="23">
        <f t="shared" si="53"/>
        <v>42</v>
      </c>
      <c r="G1177" s="23" t="str" cm="1">
        <f t="array" aca="1" ref="G1177" ca="1">IF(OR(INDIRECT(A1177&amp;B1177&amp;C1177&amp;F1177)="",ISNUMBER(INDIRECT(A1177&amp;B1177&amp;C1177&amp;F1177))=FALSE),"",IF(INDIRECT(A1177&amp;B1177&amp;C1177&amp;9)="公開","【（第８期）WEB・コールセンター受付】","【（第８期）医療機関受付】"))</f>
        <v/>
      </c>
      <c r="H1177" s="15" t="str" cm="1">
        <f t="array" aca="1" ref="H1177" ca="1">IF(OR(INDIRECT(A1177&amp;B1177&amp;C1177&amp;F1177)="",ISNUMBER(INDIRECT(A1177&amp;B1177&amp;C1177&amp;F1177))=FALSE,INDIRECT(A1177&amp;B1177&amp;C1177&amp;F1177)=0),"",431001)</f>
        <v/>
      </c>
      <c r="I1177" s="15" t="str" cm="1">
        <f t="array" aca="1" ref="I1177" ca="1">IF(OR(INDIRECT(A1177&amp;B1177&amp;C1177&amp;F1177)="",ISNUMBER(INDIRECT(A1177&amp;B1177&amp;C1177&amp;F1177))=FALSE,INDIRECT(A1177&amp;B1177&amp;C1177&amp;F1177)=0),"",G1177&amp;J1177&amp;"."&amp;TEXT(M1177,"00")&amp;TEXT(N1177,"00")&amp;"."&amp;TEXT(O1177,"00")&amp;TEXT(P1177,"00"))</f>
        <v/>
      </c>
      <c r="J1177" s="15" t="str" cm="1">
        <f t="array" aca="1" ref="J1177" ca="1">IF(OR(INDIRECT(A1177&amp;B1177&amp;C1177&amp;F1177)="",ISNUMBER(INDIRECT(A1177&amp;B1177&amp;C1177&amp;F1177))=FALSE,INDIRECT(A1177&amp;B1177&amp;C1177&amp;F1177)=0),"",予約枠報告様式!$B$2)</f>
        <v/>
      </c>
      <c r="K1177" s="15" t="str" cm="1">
        <f t="array" aca="1" ref="K1177" ca="1">IF(OR(INDIRECT(A1177&amp;B1177&amp;C1177&amp;F1177)="",ISNUMBER(INDIRECT(A1177&amp;B1177&amp;C1177&amp;F1177))=FALSE,INDIRECT(A1177&amp;B1177&amp;C1177&amp;F1177)=0),"",1)</f>
        <v/>
      </c>
      <c r="L1177" s="15" t="str" cm="1">
        <f t="array" aca="1" ref="L1177" ca="1">IF(OR(INDIRECT(A1177&amp;B1177&amp;C1177&amp;F1177)="",ISNUMBER(INDIRECT(A1177&amp;B1177&amp;C1177&amp;F1177))=FALSE,INDIRECT(A1177&amp;B1177&amp;C1177&amp;F1177)=0),"",IF(G1177="【（第８期）医療機関受付】",TEXT(INDIRECT(A1177&amp;D1177&amp;E1177&amp;5),"yyy"),TEXT(INDIRECT(A1177&amp;B1177&amp;C1177&amp;5),"yyy")))</f>
        <v/>
      </c>
      <c r="M1177" s="15" t="str" cm="1">
        <f t="array" aca="1" ref="M1177" ca="1">IF(OR(INDIRECT(A1177&amp;B1177&amp;C1177&amp;F1177)="",ISNUMBER(INDIRECT(A1177&amp;B1177&amp;C1177&amp;F1177))=FALSE,INDIRECT(A1177&amp;B1177&amp;C1177&amp;F1177)=0),"",IF(G1177="【（第８期）医療機関受付】",TEXT(INDIRECT(A1177&amp;D1177&amp;E1177&amp;5),"m"),TEXT(INDIRECT(A1177&amp;B1177&amp;C1177&amp;5),"m")))</f>
        <v/>
      </c>
      <c r="N1177" s="15" t="str" cm="1">
        <f t="array" aca="1" ref="N1177" ca="1">IF(OR(INDIRECT(A1177&amp;B1177&amp;C1177&amp;F1177)="",ISNUMBER(INDIRECT(A1177&amp;B1177&amp;C1177&amp;F1177))=FALSE,INDIRECT(A1177&amp;B1177&amp;C1177&amp;F1177)=0),"",IF(G1177="【（第８期）医療機関受付】",TEXT(INDIRECT(A1177&amp;D1177&amp;E1177&amp;5),"d"),TEXT(INDIRECT(A1177&amp;B1177&amp;C1177&amp;5),"d")))</f>
        <v/>
      </c>
      <c r="O1177" s="15" t="str" cm="1">
        <f t="array" aca="1" ref="O1177" ca="1">IF(OR(INDIRECT(A1177&amp;B1177&amp;C1177&amp;F1177)="",ISNUMBER(INDIRECT(A1177&amp;B1177&amp;C1177&amp;F1177))=FALSE,INDIRECT(A1177&amp;B1177&amp;C1177&amp;F1177)=0),"",HOUR(INDIRECT(A1177&amp;"A"&amp;F1177)))</f>
        <v/>
      </c>
      <c r="P1177" s="15" t="str" cm="1">
        <f t="array" aca="1" ref="P1177" ca="1">IF(OR(INDIRECT(A1177&amp;B1177&amp;C1177&amp;F1177)="",ISNUMBER(INDIRECT(A1177&amp;B1177&amp;C1177&amp;F1177))=FALSE,INDIRECT(A1177&amp;B1177&amp;C1177&amp;F1177)=0),"",MINUTE(INDIRECT(A1177&amp;"A"&amp;F1177)))</f>
        <v/>
      </c>
      <c r="Q1177" s="15" t="str" cm="1">
        <f t="array" aca="1" ref="Q1177" ca="1">IF(OR(INDIRECT(A1177&amp;B1177&amp;C1177&amp;F1177)="",ISNUMBER(INDIRECT(A1177&amp;B1177&amp;C1177&amp;F1177))=FALSE,INDIRECT(A1177&amp;B1177&amp;C1177&amp;F1177)=0),"",O1177)</f>
        <v/>
      </c>
      <c r="R1177" s="15" t="str" cm="1">
        <f t="array" aca="1" ref="R1177" ca="1">IF(OR(INDIRECT(A1177&amp;B1177&amp;C1177&amp;F1177)="",ISNUMBER(INDIRECT(A1177&amp;B1177&amp;C1177&amp;F1177))=FALSE,INDIRECT(A1177&amp;B1177&amp;C1177&amp;F1177)=0),"",P1177+14)</f>
        <v/>
      </c>
      <c r="S1177" s="15" t="str" cm="1">
        <f t="array" aca="1" ref="S1177" ca="1">IF(OR(INDIRECT(A1177&amp;B1177&amp;C1177&amp;F1177)="",ISNUMBER(INDIRECT(A1177&amp;B1177&amp;C1177&amp;F1177))=FALSE,INDIRECT(A1177&amp;B1177&amp;C1177&amp;F1177)=0),"",INDIRECT(A1177&amp;B1177&amp;C1177&amp;F1177))</f>
        <v/>
      </c>
      <c r="T1177" s="15" t="str" cm="1">
        <f t="array" aca="1" ref="T1177" ca="1">IF(OR(INDIRECT(A1177&amp;B1177&amp;C1177&amp;F1177)="",ISNUMBER(INDIRECT(A1177&amp;B1177&amp;C1177&amp;F1177))=FALSE,INDIRECT(A1177&amp;B1177&amp;C1177&amp;F1177)=0),"",0)</f>
        <v/>
      </c>
    </row>
    <row r="1178" spans="1:20">
      <c r="A1178" s="23" t="s">
        <v>912</v>
      </c>
      <c r="C1178" s="23" t="str">
        <f t="shared" si="54"/>
        <v>x</v>
      </c>
      <c r="E1178" s="23" t="str">
        <f t="shared" ca="1" si="52"/>
        <v>w</v>
      </c>
      <c r="F1178" s="23">
        <f t="shared" si="53"/>
        <v>43</v>
      </c>
      <c r="G1178" s="23" t="str" cm="1">
        <f t="array" aca="1" ref="G1178" ca="1">IF(OR(INDIRECT(A1178&amp;B1178&amp;C1178&amp;F1178)="",ISNUMBER(INDIRECT(A1178&amp;B1178&amp;C1178&amp;F1178))=FALSE),"",IF(INDIRECT(A1178&amp;B1178&amp;C1178&amp;9)="公開","【（第８期）WEB・コールセンター受付】","【（第８期）医療機関受付】"))</f>
        <v/>
      </c>
      <c r="H1178" s="15" t="str" cm="1">
        <f t="array" aca="1" ref="H1178" ca="1">IF(OR(INDIRECT(A1178&amp;B1178&amp;C1178&amp;F1178)="",ISNUMBER(INDIRECT(A1178&amp;B1178&amp;C1178&amp;F1178))=FALSE,INDIRECT(A1178&amp;B1178&amp;C1178&amp;F1178)=0),"",431001)</f>
        <v/>
      </c>
      <c r="I1178" s="15" t="str" cm="1">
        <f t="array" aca="1" ref="I1178" ca="1">IF(OR(INDIRECT(A1178&amp;B1178&amp;C1178&amp;F1178)="",ISNUMBER(INDIRECT(A1178&amp;B1178&amp;C1178&amp;F1178))=FALSE,INDIRECT(A1178&amp;B1178&amp;C1178&amp;F1178)=0),"",G1178&amp;J1178&amp;"."&amp;TEXT(M1178,"00")&amp;TEXT(N1178,"00")&amp;"."&amp;TEXT(O1178,"00")&amp;TEXT(P1178,"00"))</f>
        <v/>
      </c>
      <c r="J1178" s="15" t="str" cm="1">
        <f t="array" aca="1" ref="J1178" ca="1">IF(OR(INDIRECT(A1178&amp;B1178&amp;C1178&amp;F1178)="",ISNUMBER(INDIRECT(A1178&amp;B1178&amp;C1178&amp;F1178))=FALSE,INDIRECT(A1178&amp;B1178&amp;C1178&amp;F1178)=0),"",予約枠報告様式!$B$2)</f>
        <v/>
      </c>
      <c r="K1178" s="15" t="str" cm="1">
        <f t="array" aca="1" ref="K1178" ca="1">IF(OR(INDIRECT(A1178&amp;B1178&amp;C1178&amp;F1178)="",ISNUMBER(INDIRECT(A1178&amp;B1178&amp;C1178&amp;F1178))=FALSE,INDIRECT(A1178&amp;B1178&amp;C1178&amp;F1178)=0),"",1)</f>
        <v/>
      </c>
      <c r="L1178" s="15" t="str" cm="1">
        <f t="array" aca="1" ref="L1178" ca="1">IF(OR(INDIRECT(A1178&amp;B1178&amp;C1178&amp;F1178)="",ISNUMBER(INDIRECT(A1178&amp;B1178&amp;C1178&amp;F1178))=FALSE,INDIRECT(A1178&amp;B1178&amp;C1178&amp;F1178)=0),"",IF(G1178="【（第８期）医療機関受付】",TEXT(INDIRECT(A1178&amp;D1178&amp;E1178&amp;5),"yyy"),TEXT(INDIRECT(A1178&amp;B1178&amp;C1178&amp;5),"yyy")))</f>
        <v/>
      </c>
      <c r="M1178" s="15" t="str" cm="1">
        <f t="array" aca="1" ref="M1178" ca="1">IF(OR(INDIRECT(A1178&amp;B1178&amp;C1178&amp;F1178)="",ISNUMBER(INDIRECT(A1178&amp;B1178&amp;C1178&amp;F1178))=FALSE,INDIRECT(A1178&amp;B1178&amp;C1178&amp;F1178)=0),"",IF(G1178="【（第８期）医療機関受付】",TEXT(INDIRECT(A1178&amp;D1178&amp;E1178&amp;5),"m"),TEXT(INDIRECT(A1178&amp;B1178&amp;C1178&amp;5),"m")))</f>
        <v/>
      </c>
      <c r="N1178" s="15" t="str" cm="1">
        <f t="array" aca="1" ref="N1178" ca="1">IF(OR(INDIRECT(A1178&amp;B1178&amp;C1178&amp;F1178)="",ISNUMBER(INDIRECT(A1178&amp;B1178&amp;C1178&amp;F1178))=FALSE,INDIRECT(A1178&amp;B1178&amp;C1178&amp;F1178)=0),"",IF(G1178="【（第８期）医療機関受付】",TEXT(INDIRECT(A1178&amp;D1178&amp;E1178&amp;5),"d"),TEXT(INDIRECT(A1178&amp;B1178&amp;C1178&amp;5),"d")))</f>
        <v/>
      </c>
      <c r="O1178" s="15" t="str" cm="1">
        <f t="array" aca="1" ref="O1178" ca="1">IF(OR(INDIRECT(A1178&amp;B1178&amp;C1178&amp;F1178)="",ISNUMBER(INDIRECT(A1178&amp;B1178&amp;C1178&amp;F1178))=FALSE,INDIRECT(A1178&amp;B1178&amp;C1178&amp;F1178)=0),"",HOUR(INDIRECT(A1178&amp;"A"&amp;F1178)))</f>
        <v/>
      </c>
      <c r="P1178" s="15" t="str" cm="1">
        <f t="array" aca="1" ref="P1178" ca="1">IF(OR(INDIRECT(A1178&amp;B1178&amp;C1178&amp;F1178)="",ISNUMBER(INDIRECT(A1178&amp;B1178&amp;C1178&amp;F1178))=FALSE,INDIRECT(A1178&amp;B1178&amp;C1178&amp;F1178)=0),"",MINUTE(INDIRECT(A1178&amp;"A"&amp;F1178)))</f>
        <v/>
      </c>
      <c r="Q1178" s="15" t="str" cm="1">
        <f t="array" aca="1" ref="Q1178" ca="1">IF(OR(INDIRECT(A1178&amp;B1178&amp;C1178&amp;F1178)="",ISNUMBER(INDIRECT(A1178&amp;B1178&amp;C1178&amp;F1178))=FALSE,INDIRECT(A1178&amp;B1178&amp;C1178&amp;F1178)=0),"",O1178)</f>
        <v/>
      </c>
      <c r="R1178" s="15" t="str" cm="1">
        <f t="array" aca="1" ref="R1178" ca="1">IF(OR(INDIRECT(A1178&amp;B1178&amp;C1178&amp;F1178)="",ISNUMBER(INDIRECT(A1178&amp;B1178&amp;C1178&amp;F1178))=FALSE,INDIRECT(A1178&amp;B1178&amp;C1178&amp;F1178)=0),"",P1178+14)</f>
        <v/>
      </c>
      <c r="S1178" s="15" t="str" cm="1">
        <f t="array" aca="1" ref="S1178" ca="1">IF(OR(INDIRECT(A1178&amp;B1178&amp;C1178&amp;F1178)="",ISNUMBER(INDIRECT(A1178&amp;B1178&amp;C1178&amp;F1178))=FALSE,INDIRECT(A1178&amp;B1178&amp;C1178&amp;F1178)=0),"",INDIRECT(A1178&amp;B1178&amp;C1178&amp;F1178))</f>
        <v/>
      </c>
      <c r="T1178" s="15" t="str" cm="1">
        <f t="array" aca="1" ref="T1178" ca="1">IF(OR(INDIRECT(A1178&amp;B1178&amp;C1178&amp;F1178)="",ISNUMBER(INDIRECT(A1178&amp;B1178&amp;C1178&amp;F1178))=FALSE,INDIRECT(A1178&amp;B1178&amp;C1178&amp;F1178)=0),"",0)</f>
        <v/>
      </c>
    </row>
    <row r="1179" spans="1:20">
      <c r="A1179" s="23" t="s">
        <v>912</v>
      </c>
      <c r="C1179" s="23" t="str">
        <f t="shared" si="54"/>
        <v>x</v>
      </c>
      <c r="E1179" s="23" t="str">
        <f t="shared" ca="1" si="52"/>
        <v>w</v>
      </c>
      <c r="F1179" s="23">
        <f t="shared" si="53"/>
        <v>44</v>
      </c>
      <c r="G1179" s="23" t="str" cm="1">
        <f t="array" aca="1" ref="G1179" ca="1">IF(OR(INDIRECT(A1179&amp;B1179&amp;C1179&amp;F1179)="",ISNUMBER(INDIRECT(A1179&amp;B1179&amp;C1179&amp;F1179))=FALSE),"",IF(INDIRECT(A1179&amp;B1179&amp;C1179&amp;9)="公開","【（第８期）WEB・コールセンター受付】","【（第８期）医療機関受付】"))</f>
        <v/>
      </c>
      <c r="H1179" s="15" t="str" cm="1">
        <f t="array" aca="1" ref="H1179" ca="1">IF(OR(INDIRECT(A1179&amp;B1179&amp;C1179&amp;F1179)="",ISNUMBER(INDIRECT(A1179&amp;B1179&amp;C1179&amp;F1179))=FALSE,INDIRECT(A1179&amp;B1179&amp;C1179&amp;F1179)=0),"",431001)</f>
        <v/>
      </c>
      <c r="I1179" s="15" t="str" cm="1">
        <f t="array" aca="1" ref="I1179" ca="1">IF(OR(INDIRECT(A1179&amp;B1179&amp;C1179&amp;F1179)="",ISNUMBER(INDIRECT(A1179&amp;B1179&amp;C1179&amp;F1179))=FALSE,INDIRECT(A1179&amp;B1179&amp;C1179&amp;F1179)=0),"",G1179&amp;J1179&amp;"."&amp;TEXT(M1179,"00")&amp;TEXT(N1179,"00")&amp;"."&amp;TEXT(O1179,"00")&amp;TEXT(P1179,"00"))</f>
        <v/>
      </c>
      <c r="J1179" s="15" t="str" cm="1">
        <f t="array" aca="1" ref="J1179" ca="1">IF(OR(INDIRECT(A1179&amp;B1179&amp;C1179&amp;F1179)="",ISNUMBER(INDIRECT(A1179&amp;B1179&amp;C1179&amp;F1179))=FALSE,INDIRECT(A1179&amp;B1179&amp;C1179&amp;F1179)=0),"",予約枠報告様式!$B$2)</f>
        <v/>
      </c>
      <c r="K1179" s="15" t="str" cm="1">
        <f t="array" aca="1" ref="K1179" ca="1">IF(OR(INDIRECT(A1179&amp;B1179&amp;C1179&amp;F1179)="",ISNUMBER(INDIRECT(A1179&amp;B1179&amp;C1179&amp;F1179))=FALSE,INDIRECT(A1179&amp;B1179&amp;C1179&amp;F1179)=0),"",1)</f>
        <v/>
      </c>
      <c r="L1179" s="15" t="str" cm="1">
        <f t="array" aca="1" ref="L1179" ca="1">IF(OR(INDIRECT(A1179&amp;B1179&amp;C1179&amp;F1179)="",ISNUMBER(INDIRECT(A1179&amp;B1179&amp;C1179&amp;F1179))=FALSE,INDIRECT(A1179&amp;B1179&amp;C1179&amp;F1179)=0),"",IF(G1179="【（第８期）医療機関受付】",TEXT(INDIRECT(A1179&amp;D1179&amp;E1179&amp;5),"yyy"),TEXT(INDIRECT(A1179&amp;B1179&amp;C1179&amp;5),"yyy")))</f>
        <v/>
      </c>
      <c r="M1179" s="15" t="str" cm="1">
        <f t="array" aca="1" ref="M1179" ca="1">IF(OR(INDIRECT(A1179&amp;B1179&amp;C1179&amp;F1179)="",ISNUMBER(INDIRECT(A1179&amp;B1179&amp;C1179&amp;F1179))=FALSE,INDIRECT(A1179&amp;B1179&amp;C1179&amp;F1179)=0),"",IF(G1179="【（第８期）医療機関受付】",TEXT(INDIRECT(A1179&amp;D1179&amp;E1179&amp;5),"m"),TEXT(INDIRECT(A1179&amp;B1179&amp;C1179&amp;5),"m")))</f>
        <v/>
      </c>
      <c r="N1179" s="15" t="str" cm="1">
        <f t="array" aca="1" ref="N1179" ca="1">IF(OR(INDIRECT(A1179&amp;B1179&amp;C1179&amp;F1179)="",ISNUMBER(INDIRECT(A1179&amp;B1179&amp;C1179&amp;F1179))=FALSE,INDIRECT(A1179&amp;B1179&amp;C1179&amp;F1179)=0),"",IF(G1179="【（第８期）医療機関受付】",TEXT(INDIRECT(A1179&amp;D1179&amp;E1179&amp;5),"d"),TEXT(INDIRECT(A1179&amp;B1179&amp;C1179&amp;5),"d")))</f>
        <v/>
      </c>
      <c r="O1179" s="15" t="str" cm="1">
        <f t="array" aca="1" ref="O1179" ca="1">IF(OR(INDIRECT(A1179&amp;B1179&amp;C1179&amp;F1179)="",ISNUMBER(INDIRECT(A1179&amp;B1179&amp;C1179&amp;F1179))=FALSE,INDIRECT(A1179&amp;B1179&amp;C1179&amp;F1179)=0),"",HOUR(INDIRECT(A1179&amp;"A"&amp;F1179)))</f>
        <v/>
      </c>
      <c r="P1179" s="15" t="str" cm="1">
        <f t="array" aca="1" ref="P1179" ca="1">IF(OR(INDIRECT(A1179&amp;B1179&amp;C1179&amp;F1179)="",ISNUMBER(INDIRECT(A1179&amp;B1179&amp;C1179&amp;F1179))=FALSE,INDIRECT(A1179&amp;B1179&amp;C1179&amp;F1179)=0),"",MINUTE(INDIRECT(A1179&amp;"A"&amp;F1179)))</f>
        <v/>
      </c>
      <c r="Q1179" s="15" t="str" cm="1">
        <f t="array" aca="1" ref="Q1179" ca="1">IF(OR(INDIRECT(A1179&amp;B1179&amp;C1179&amp;F1179)="",ISNUMBER(INDIRECT(A1179&amp;B1179&amp;C1179&amp;F1179))=FALSE,INDIRECT(A1179&amp;B1179&amp;C1179&amp;F1179)=0),"",O1179)</f>
        <v/>
      </c>
      <c r="R1179" s="15" t="str" cm="1">
        <f t="array" aca="1" ref="R1179" ca="1">IF(OR(INDIRECT(A1179&amp;B1179&amp;C1179&amp;F1179)="",ISNUMBER(INDIRECT(A1179&amp;B1179&amp;C1179&amp;F1179))=FALSE,INDIRECT(A1179&amp;B1179&amp;C1179&amp;F1179)=0),"",P1179+14)</f>
        <v/>
      </c>
      <c r="S1179" s="15" t="str" cm="1">
        <f t="array" aca="1" ref="S1179" ca="1">IF(OR(INDIRECT(A1179&amp;B1179&amp;C1179&amp;F1179)="",ISNUMBER(INDIRECT(A1179&amp;B1179&amp;C1179&amp;F1179))=FALSE,INDIRECT(A1179&amp;B1179&amp;C1179&amp;F1179)=0),"",INDIRECT(A1179&amp;B1179&amp;C1179&amp;F1179))</f>
        <v/>
      </c>
      <c r="T1179" s="15" t="str" cm="1">
        <f t="array" aca="1" ref="T1179" ca="1">IF(OR(INDIRECT(A1179&amp;B1179&amp;C1179&amp;F1179)="",ISNUMBER(INDIRECT(A1179&amp;B1179&amp;C1179&amp;F1179))=FALSE,INDIRECT(A1179&amp;B1179&amp;C1179&amp;F1179)=0),"",0)</f>
        <v/>
      </c>
    </row>
    <row r="1180" spans="1:20">
      <c r="A1180" s="23" t="s">
        <v>912</v>
      </c>
      <c r="C1180" s="23" t="str">
        <f t="shared" si="54"/>
        <v>x</v>
      </c>
      <c r="E1180" s="23" t="str">
        <f t="shared" ca="1" si="52"/>
        <v>w</v>
      </c>
      <c r="F1180" s="23">
        <f t="shared" si="53"/>
        <v>45</v>
      </c>
      <c r="G1180" s="23" t="str" cm="1">
        <f t="array" aca="1" ref="G1180" ca="1">IF(OR(INDIRECT(A1180&amp;B1180&amp;C1180&amp;F1180)="",ISNUMBER(INDIRECT(A1180&amp;B1180&amp;C1180&amp;F1180))=FALSE),"",IF(INDIRECT(A1180&amp;B1180&amp;C1180&amp;9)="公開","【（第８期）WEB・コールセンター受付】","【（第８期）医療機関受付】"))</f>
        <v/>
      </c>
      <c r="H1180" s="15" t="str" cm="1">
        <f t="array" aca="1" ref="H1180" ca="1">IF(OR(INDIRECT(A1180&amp;B1180&amp;C1180&amp;F1180)="",ISNUMBER(INDIRECT(A1180&amp;B1180&amp;C1180&amp;F1180))=FALSE,INDIRECT(A1180&amp;B1180&amp;C1180&amp;F1180)=0),"",431001)</f>
        <v/>
      </c>
      <c r="I1180" s="15" t="str" cm="1">
        <f t="array" aca="1" ref="I1180" ca="1">IF(OR(INDIRECT(A1180&amp;B1180&amp;C1180&amp;F1180)="",ISNUMBER(INDIRECT(A1180&amp;B1180&amp;C1180&amp;F1180))=FALSE,INDIRECT(A1180&amp;B1180&amp;C1180&amp;F1180)=0),"",G1180&amp;J1180&amp;"."&amp;TEXT(M1180,"00")&amp;TEXT(N1180,"00")&amp;"."&amp;TEXT(O1180,"00")&amp;TEXT(P1180,"00"))</f>
        <v/>
      </c>
      <c r="J1180" s="15" t="str" cm="1">
        <f t="array" aca="1" ref="J1180" ca="1">IF(OR(INDIRECT(A1180&amp;B1180&amp;C1180&amp;F1180)="",ISNUMBER(INDIRECT(A1180&amp;B1180&amp;C1180&amp;F1180))=FALSE,INDIRECT(A1180&amp;B1180&amp;C1180&amp;F1180)=0),"",予約枠報告様式!$B$2)</f>
        <v/>
      </c>
      <c r="K1180" s="15" t="str" cm="1">
        <f t="array" aca="1" ref="K1180" ca="1">IF(OR(INDIRECT(A1180&amp;B1180&amp;C1180&amp;F1180)="",ISNUMBER(INDIRECT(A1180&amp;B1180&amp;C1180&amp;F1180))=FALSE,INDIRECT(A1180&amp;B1180&amp;C1180&amp;F1180)=0),"",1)</f>
        <v/>
      </c>
      <c r="L1180" s="15" t="str" cm="1">
        <f t="array" aca="1" ref="L1180" ca="1">IF(OR(INDIRECT(A1180&amp;B1180&amp;C1180&amp;F1180)="",ISNUMBER(INDIRECT(A1180&amp;B1180&amp;C1180&amp;F1180))=FALSE,INDIRECT(A1180&amp;B1180&amp;C1180&amp;F1180)=0),"",IF(G1180="【（第８期）医療機関受付】",TEXT(INDIRECT(A1180&amp;D1180&amp;E1180&amp;5),"yyy"),TEXT(INDIRECT(A1180&amp;B1180&amp;C1180&amp;5),"yyy")))</f>
        <v/>
      </c>
      <c r="M1180" s="15" t="str" cm="1">
        <f t="array" aca="1" ref="M1180" ca="1">IF(OR(INDIRECT(A1180&amp;B1180&amp;C1180&amp;F1180)="",ISNUMBER(INDIRECT(A1180&amp;B1180&amp;C1180&amp;F1180))=FALSE,INDIRECT(A1180&amp;B1180&amp;C1180&amp;F1180)=0),"",IF(G1180="【（第８期）医療機関受付】",TEXT(INDIRECT(A1180&amp;D1180&amp;E1180&amp;5),"m"),TEXT(INDIRECT(A1180&amp;B1180&amp;C1180&amp;5),"m")))</f>
        <v/>
      </c>
      <c r="N1180" s="15" t="str" cm="1">
        <f t="array" aca="1" ref="N1180" ca="1">IF(OR(INDIRECT(A1180&amp;B1180&amp;C1180&amp;F1180)="",ISNUMBER(INDIRECT(A1180&amp;B1180&amp;C1180&amp;F1180))=FALSE,INDIRECT(A1180&amp;B1180&amp;C1180&amp;F1180)=0),"",IF(G1180="【（第８期）医療機関受付】",TEXT(INDIRECT(A1180&amp;D1180&amp;E1180&amp;5),"d"),TEXT(INDIRECT(A1180&amp;B1180&amp;C1180&amp;5),"d")))</f>
        <v/>
      </c>
      <c r="O1180" s="15" t="str" cm="1">
        <f t="array" aca="1" ref="O1180" ca="1">IF(OR(INDIRECT(A1180&amp;B1180&amp;C1180&amp;F1180)="",ISNUMBER(INDIRECT(A1180&amp;B1180&amp;C1180&amp;F1180))=FALSE,INDIRECT(A1180&amp;B1180&amp;C1180&amp;F1180)=0),"",HOUR(INDIRECT(A1180&amp;"A"&amp;F1180)))</f>
        <v/>
      </c>
      <c r="P1180" s="15" t="str" cm="1">
        <f t="array" aca="1" ref="P1180" ca="1">IF(OR(INDIRECT(A1180&amp;B1180&amp;C1180&amp;F1180)="",ISNUMBER(INDIRECT(A1180&amp;B1180&amp;C1180&amp;F1180))=FALSE,INDIRECT(A1180&amp;B1180&amp;C1180&amp;F1180)=0),"",MINUTE(INDIRECT(A1180&amp;"A"&amp;F1180)))</f>
        <v/>
      </c>
      <c r="Q1180" s="15" t="str" cm="1">
        <f t="array" aca="1" ref="Q1180" ca="1">IF(OR(INDIRECT(A1180&amp;B1180&amp;C1180&amp;F1180)="",ISNUMBER(INDIRECT(A1180&amp;B1180&amp;C1180&amp;F1180))=FALSE,INDIRECT(A1180&amp;B1180&amp;C1180&amp;F1180)=0),"",O1180)</f>
        <v/>
      </c>
      <c r="R1180" s="15" t="str" cm="1">
        <f t="array" aca="1" ref="R1180" ca="1">IF(OR(INDIRECT(A1180&amp;B1180&amp;C1180&amp;F1180)="",ISNUMBER(INDIRECT(A1180&amp;B1180&amp;C1180&amp;F1180))=FALSE,INDIRECT(A1180&amp;B1180&amp;C1180&amp;F1180)=0),"",P1180+14)</f>
        <v/>
      </c>
      <c r="S1180" s="15" t="str" cm="1">
        <f t="array" aca="1" ref="S1180" ca="1">IF(OR(INDIRECT(A1180&amp;B1180&amp;C1180&amp;F1180)="",ISNUMBER(INDIRECT(A1180&amp;B1180&amp;C1180&amp;F1180))=FALSE,INDIRECT(A1180&amp;B1180&amp;C1180&amp;F1180)=0),"",INDIRECT(A1180&amp;B1180&amp;C1180&amp;F1180))</f>
        <v/>
      </c>
      <c r="T1180" s="15" t="str" cm="1">
        <f t="array" aca="1" ref="T1180" ca="1">IF(OR(INDIRECT(A1180&amp;B1180&amp;C1180&amp;F1180)="",ISNUMBER(INDIRECT(A1180&amp;B1180&amp;C1180&amp;F1180))=FALSE,INDIRECT(A1180&amp;B1180&amp;C1180&amp;F1180)=0),"",0)</f>
        <v/>
      </c>
    </row>
    <row r="1181" spans="1:20">
      <c r="A1181" s="23" t="s">
        <v>912</v>
      </c>
      <c r="C1181" s="23" t="str">
        <f t="shared" si="54"/>
        <v>x</v>
      </c>
      <c r="E1181" s="23" t="str">
        <f t="shared" ca="1" si="52"/>
        <v>w</v>
      </c>
      <c r="F1181" s="23">
        <f t="shared" si="53"/>
        <v>46</v>
      </c>
      <c r="G1181" s="23" t="str" cm="1">
        <f t="array" aca="1" ref="G1181" ca="1">IF(OR(INDIRECT(A1181&amp;B1181&amp;C1181&amp;F1181)="",ISNUMBER(INDIRECT(A1181&amp;B1181&amp;C1181&amp;F1181))=FALSE),"",IF(INDIRECT(A1181&amp;B1181&amp;C1181&amp;9)="公開","【（第８期）WEB・コールセンター受付】","【（第８期）医療機関受付】"))</f>
        <v/>
      </c>
      <c r="H1181" s="15" t="str" cm="1">
        <f t="array" aca="1" ref="H1181" ca="1">IF(OR(INDIRECT(A1181&amp;B1181&amp;C1181&amp;F1181)="",ISNUMBER(INDIRECT(A1181&amp;B1181&amp;C1181&amp;F1181))=FALSE,INDIRECT(A1181&amp;B1181&amp;C1181&amp;F1181)=0),"",431001)</f>
        <v/>
      </c>
      <c r="I1181" s="15" t="str" cm="1">
        <f t="array" aca="1" ref="I1181" ca="1">IF(OR(INDIRECT(A1181&amp;B1181&amp;C1181&amp;F1181)="",ISNUMBER(INDIRECT(A1181&amp;B1181&amp;C1181&amp;F1181))=FALSE,INDIRECT(A1181&amp;B1181&amp;C1181&amp;F1181)=0),"",G1181&amp;J1181&amp;"."&amp;TEXT(M1181,"00")&amp;TEXT(N1181,"00")&amp;"."&amp;TEXT(O1181,"00")&amp;TEXT(P1181,"00"))</f>
        <v/>
      </c>
      <c r="J1181" s="15" t="str" cm="1">
        <f t="array" aca="1" ref="J1181" ca="1">IF(OR(INDIRECT(A1181&amp;B1181&amp;C1181&amp;F1181)="",ISNUMBER(INDIRECT(A1181&amp;B1181&amp;C1181&amp;F1181))=FALSE,INDIRECT(A1181&amp;B1181&amp;C1181&amp;F1181)=0),"",予約枠報告様式!$B$2)</f>
        <v/>
      </c>
      <c r="K1181" s="15" t="str" cm="1">
        <f t="array" aca="1" ref="K1181" ca="1">IF(OR(INDIRECT(A1181&amp;B1181&amp;C1181&amp;F1181)="",ISNUMBER(INDIRECT(A1181&amp;B1181&amp;C1181&amp;F1181))=FALSE,INDIRECT(A1181&amp;B1181&amp;C1181&amp;F1181)=0),"",1)</f>
        <v/>
      </c>
      <c r="L1181" s="15" t="str" cm="1">
        <f t="array" aca="1" ref="L1181" ca="1">IF(OR(INDIRECT(A1181&amp;B1181&amp;C1181&amp;F1181)="",ISNUMBER(INDIRECT(A1181&amp;B1181&amp;C1181&amp;F1181))=FALSE,INDIRECT(A1181&amp;B1181&amp;C1181&amp;F1181)=0),"",IF(G1181="【（第８期）医療機関受付】",TEXT(INDIRECT(A1181&amp;D1181&amp;E1181&amp;5),"yyy"),TEXT(INDIRECT(A1181&amp;B1181&amp;C1181&amp;5),"yyy")))</f>
        <v/>
      </c>
      <c r="M1181" s="15" t="str" cm="1">
        <f t="array" aca="1" ref="M1181" ca="1">IF(OR(INDIRECT(A1181&amp;B1181&amp;C1181&amp;F1181)="",ISNUMBER(INDIRECT(A1181&amp;B1181&amp;C1181&amp;F1181))=FALSE,INDIRECT(A1181&amp;B1181&amp;C1181&amp;F1181)=0),"",IF(G1181="【（第８期）医療機関受付】",TEXT(INDIRECT(A1181&amp;D1181&amp;E1181&amp;5),"m"),TEXT(INDIRECT(A1181&amp;B1181&amp;C1181&amp;5),"m")))</f>
        <v/>
      </c>
      <c r="N1181" s="15" t="str" cm="1">
        <f t="array" aca="1" ref="N1181" ca="1">IF(OR(INDIRECT(A1181&amp;B1181&amp;C1181&amp;F1181)="",ISNUMBER(INDIRECT(A1181&amp;B1181&amp;C1181&amp;F1181))=FALSE,INDIRECT(A1181&amp;B1181&amp;C1181&amp;F1181)=0),"",IF(G1181="【（第８期）医療機関受付】",TEXT(INDIRECT(A1181&amp;D1181&amp;E1181&amp;5),"d"),TEXT(INDIRECT(A1181&amp;B1181&amp;C1181&amp;5),"d")))</f>
        <v/>
      </c>
      <c r="O1181" s="15" t="str" cm="1">
        <f t="array" aca="1" ref="O1181" ca="1">IF(OR(INDIRECT(A1181&amp;B1181&amp;C1181&amp;F1181)="",ISNUMBER(INDIRECT(A1181&amp;B1181&amp;C1181&amp;F1181))=FALSE,INDIRECT(A1181&amp;B1181&amp;C1181&amp;F1181)=0),"",HOUR(INDIRECT(A1181&amp;"A"&amp;F1181)))</f>
        <v/>
      </c>
      <c r="P1181" s="15" t="str" cm="1">
        <f t="array" aca="1" ref="P1181" ca="1">IF(OR(INDIRECT(A1181&amp;B1181&amp;C1181&amp;F1181)="",ISNUMBER(INDIRECT(A1181&amp;B1181&amp;C1181&amp;F1181))=FALSE,INDIRECT(A1181&amp;B1181&amp;C1181&amp;F1181)=0),"",MINUTE(INDIRECT(A1181&amp;"A"&amp;F1181)))</f>
        <v/>
      </c>
      <c r="Q1181" s="15" t="str" cm="1">
        <f t="array" aca="1" ref="Q1181" ca="1">IF(OR(INDIRECT(A1181&amp;B1181&amp;C1181&amp;F1181)="",ISNUMBER(INDIRECT(A1181&amp;B1181&amp;C1181&amp;F1181))=FALSE,INDIRECT(A1181&amp;B1181&amp;C1181&amp;F1181)=0),"",O1181)</f>
        <v/>
      </c>
      <c r="R1181" s="15" t="str" cm="1">
        <f t="array" aca="1" ref="R1181" ca="1">IF(OR(INDIRECT(A1181&amp;B1181&amp;C1181&amp;F1181)="",ISNUMBER(INDIRECT(A1181&amp;B1181&amp;C1181&amp;F1181))=FALSE,INDIRECT(A1181&amp;B1181&amp;C1181&amp;F1181)=0),"",P1181+14)</f>
        <v/>
      </c>
      <c r="S1181" s="15" t="str" cm="1">
        <f t="array" aca="1" ref="S1181" ca="1">IF(OR(INDIRECT(A1181&amp;B1181&amp;C1181&amp;F1181)="",ISNUMBER(INDIRECT(A1181&amp;B1181&amp;C1181&amp;F1181))=FALSE,INDIRECT(A1181&amp;B1181&amp;C1181&amp;F1181)=0),"",INDIRECT(A1181&amp;B1181&amp;C1181&amp;F1181))</f>
        <v/>
      </c>
      <c r="T1181" s="15" t="str" cm="1">
        <f t="array" aca="1" ref="T1181" ca="1">IF(OR(INDIRECT(A1181&amp;B1181&amp;C1181&amp;F1181)="",ISNUMBER(INDIRECT(A1181&amp;B1181&amp;C1181&amp;F1181))=FALSE,INDIRECT(A1181&amp;B1181&amp;C1181&amp;F1181)=0),"",0)</f>
        <v/>
      </c>
    </row>
    <row r="1182" spans="1:20">
      <c r="A1182" s="23" t="s">
        <v>912</v>
      </c>
      <c r="C1182" s="23" t="str">
        <f t="shared" si="54"/>
        <v>x</v>
      </c>
      <c r="E1182" s="23" t="str">
        <f t="shared" ca="1" si="52"/>
        <v>w</v>
      </c>
      <c r="F1182" s="23">
        <f t="shared" si="53"/>
        <v>47</v>
      </c>
      <c r="G1182" s="23" t="str" cm="1">
        <f t="array" aca="1" ref="G1182" ca="1">IF(OR(INDIRECT(A1182&amp;B1182&amp;C1182&amp;F1182)="",ISNUMBER(INDIRECT(A1182&amp;B1182&amp;C1182&amp;F1182))=FALSE),"",IF(INDIRECT(A1182&amp;B1182&amp;C1182&amp;9)="公開","【（第８期）WEB・コールセンター受付】","【（第８期）医療機関受付】"))</f>
        <v/>
      </c>
      <c r="H1182" s="15" t="str" cm="1">
        <f t="array" aca="1" ref="H1182" ca="1">IF(OR(INDIRECT(A1182&amp;B1182&amp;C1182&amp;F1182)="",ISNUMBER(INDIRECT(A1182&amp;B1182&amp;C1182&amp;F1182))=FALSE,INDIRECT(A1182&amp;B1182&amp;C1182&amp;F1182)=0),"",431001)</f>
        <v/>
      </c>
      <c r="I1182" s="15" t="str" cm="1">
        <f t="array" aca="1" ref="I1182" ca="1">IF(OR(INDIRECT(A1182&amp;B1182&amp;C1182&amp;F1182)="",ISNUMBER(INDIRECT(A1182&amp;B1182&amp;C1182&amp;F1182))=FALSE,INDIRECT(A1182&amp;B1182&amp;C1182&amp;F1182)=0),"",G1182&amp;J1182&amp;"."&amp;TEXT(M1182,"00")&amp;TEXT(N1182,"00")&amp;"."&amp;TEXT(O1182,"00")&amp;TEXT(P1182,"00"))</f>
        <v/>
      </c>
      <c r="J1182" s="15" t="str" cm="1">
        <f t="array" aca="1" ref="J1182" ca="1">IF(OR(INDIRECT(A1182&amp;B1182&amp;C1182&amp;F1182)="",ISNUMBER(INDIRECT(A1182&amp;B1182&amp;C1182&amp;F1182))=FALSE,INDIRECT(A1182&amp;B1182&amp;C1182&amp;F1182)=0),"",予約枠報告様式!$B$2)</f>
        <v/>
      </c>
      <c r="K1182" s="15" t="str" cm="1">
        <f t="array" aca="1" ref="K1182" ca="1">IF(OR(INDIRECT(A1182&amp;B1182&amp;C1182&amp;F1182)="",ISNUMBER(INDIRECT(A1182&amp;B1182&amp;C1182&amp;F1182))=FALSE,INDIRECT(A1182&amp;B1182&amp;C1182&amp;F1182)=0),"",1)</f>
        <v/>
      </c>
      <c r="L1182" s="15" t="str" cm="1">
        <f t="array" aca="1" ref="L1182" ca="1">IF(OR(INDIRECT(A1182&amp;B1182&amp;C1182&amp;F1182)="",ISNUMBER(INDIRECT(A1182&amp;B1182&amp;C1182&amp;F1182))=FALSE,INDIRECT(A1182&amp;B1182&amp;C1182&amp;F1182)=0),"",IF(G1182="【（第８期）医療機関受付】",TEXT(INDIRECT(A1182&amp;D1182&amp;E1182&amp;5),"yyy"),TEXT(INDIRECT(A1182&amp;B1182&amp;C1182&amp;5),"yyy")))</f>
        <v/>
      </c>
      <c r="M1182" s="15" t="str" cm="1">
        <f t="array" aca="1" ref="M1182" ca="1">IF(OR(INDIRECT(A1182&amp;B1182&amp;C1182&amp;F1182)="",ISNUMBER(INDIRECT(A1182&amp;B1182&amp;C1182&amp;F1182))=FALSE,INDIRECT(A1182&amp;B1182&amp;C1182&amp;F1182)=0),"",IF(G1182="【（第８期）医療機関受付】",TEXT(INDIRECT(A1182&amp;D1182&amp;E1182&amp;5),"m"),TEXT(INDIRECT(A1182&amp;B1182&amp;C1182&amp;5),"m")))</f>
        <v/>
      </c>
      <c r="N1182" s="15" t="str" cm="1">
        <f t="array" aca="1" ref="N1182" ca="1">IF(OR(INDIRECT(A1182&amp;B1182&amp;C1182&amp;F1182)="",ISNUMBER(INDIRECT(A1182&amp;B1182&amp;C1182&amp;F1182))=FALSE,INDIRECT(A1182&amp;B1182&amp;C1182&amp;F1182)=0),"",IF(G1182="【（第８期）医療機関受付】",TEXT(INDIRECT(A1182&amp;D1182&amp;E1182&amp;5),"d"),TEXT(INDIRECT(A1182&amp;B1182&amp;C1182&amp;5),"d")))</f>
        <v/>
      </c>
      <c r="O1182" s="15" t="str" cm="1">
        <f t="array" aca="1" ref="O1182" ca="1">IF(OR(INDIRECT(A1182&amp;B1182&amp;C1182&amp;F1182)="",ISNUMBER(INDIRECT(A1182&amp;B1182&amp;C1182&amp;F1182))=FALSE,INDIRECT(A1182&amp;B1182&amp;C1182&amp;F1182)=0),"",HOUR(INDIRECT(A1182&amp;"A"&amp;F1182)))</f>
        <v/>
      </c>
      <c r="P1182" s="15" t="str" cm="1">
        <f t="array" aca="1" ref="P1182" ca="1">IF(OR(INDIRECT(A1182&amp;B1182&amp;C1182&amp;F1182)="",ISNUMBER(INDIRECT(A1182&amp;B1182&amp;C1182&amp;F1182))=FALSE,INDIRECT(A1182&amp;B1182&amp;C1182&amp;F1182)=0),"",MINUTE(INDIRECT(A1182&amp;"A"&amp;F1182)))</f>
        <v/>
      </c>
      <c r="Q1182" s="15" t="str" cm="1">
        <f t="array" aca="1" ref="Q1182" ca="1">IF(OR(INDIRECT(A1182&amp;B1182&amp;C1182&amp;F1182)="",ISNUMBER(INDIRECT(A1182&amp;B1182&amp;C1182&amp;F1182))=FALSE,INDIRECT(A1182&amp;B1182&amp;C1182&amp;F1182)=0),"",O1182)</f>
        <v/>
      </c>
      <c r="R1182" s="15" t="str" cm="1">
        <f t="array" aca="1" ref="R1182" ca="1">IF(OR(INDIRECT(A1182&amp;B1182&amp;C1182&amp;F1182)="",ISNUMBER(INDIRECT(A1182&amp;B1182&amp;C1182&amp;F1182))=FALSE,INDIRECT(A1182&amp;B1182&amp;C1182&amp;F1182)=0),"",P1182+14)</f>
        <v/>
      </c>
      <c r="S1182" s="15" t="str" cm="1">
        <f t="array" aca="1" ref="S1182" ca="1">IF(OR(INDIRECT(A1182&amp;B1182&amp;C1182&amp;F1182)="",ISNUMBER(INDIRECT(A1182&amp;B1182&amp;C1182&amp;F1182))=FALSE,INDIRECT(A1182&amp;B1182&amp;C1182&amp;F1182)=0),"",INDIRECT(A1182&amp;B1182&amp;C1182&amp;F1182))</f>
        <v/>
      </c>
      <c r="T1182" s="15" t="str" cm="1">
        <f t="array" aca="1" ref="T1182" ca="1">IF(OR(INDIRECT(A1182&amp;B1182&amp;C1182&amp;F1182)="",ISNUMBER(INDIRECT(A1182&amp;B1182&amp;C1182&amp;F1182))=FALSE,INDIRECT(A1182&amp;B1182&amp;C1182&amp;F1182)=0),"",0)</f>
        <v/>
      </c>
    </row>
    <row r="1183" spans="1:20">
      <c r="A1183" s="23" t="s">
        <v>912</v>
      </c>
      <c r="C1183" s="23" t="str">
        <f t="shared" si="54"/>
        <v>x</v>
      </c>
      <c r="E1183" s="23" t="str">
        <f t="shared" ca="1" si="52"/>
        <v>w</v>
      </c>
      <c r="F1183" s="23">
        <f t="shared" si="53"/>
        <v>48</v>
      </c>
      <c r="G1183" s="23" t="str" cm="1">
        <f t="array" aca="1" ref="G1183" ca="1">IF(OR(INDIRECT(A1183&amp;B1183&amp;C1183&amp;F1183)="",ISNUMBER(INDIRECT(A1183&amp;B1183&amp;C1183&amp;F1183))=FALSE),"",IF(INDIRECT(A1183&amp;B1183&amp;C1183&amp;9)="公開","【（第８期）WEB・コールセンター受付】","【（第８期）医療機関受付】"))</f>
        <v/>
      </c>
      <c r="H1183" s="15" t="str" cm="1">
        <f t="array" aca="1" ref="H1183" ca="1">IF(OR(INDIRECT(A1183&amp;B1183&amp;C1183&amp;F1183)="",ISNUMBER(INDIRECT(A1183&amp;B1183&amp;C1183&amp;F1183))=FALSE,INDIRECT(A1183&amp;B1183&amp;C1183&amp;F1183)=0),"",431001)</f>
        <v/>
      </c>
      <c r="I1183" s="15" t="str" cm="1">
        <f t="array" aca="1" ref="I1183" ca="1">IF(OR(INDIRECT(A1183&amp;B1183&amp;C1183&amp;F1183)="",ISNUMBER(INDIRECT(A1183&amp;B1183&amp;C1183&amp;F1183))=FALSE,INDIRECT(A1183&amp;B1183&amp;C1183&amp;F1183)=0),"",G1183&amp;J1183&amp;"."&amp;TEXT(M1183,"00")&amp;TEXT(N1183,"00")&amp;"."&amp;TEXT(O1183,"00")&amp;TEXT(P1183,"00"))</f>
        <v/>
      </c>
      <c r="J1183" s="15" t="str" cm="1">
        <f t="array" aca="1" ref="J1183" ca="1">IF(OR(INDIRECT(A1183&amp;B1183&amp;C1183&amp;F1183)="",ISNUMBER(INDIRECT(A1183&amp;B1183&amp;C1183&amp;F1183))=FALSE,INDIRECT(A1183&amp;B1183&amp;C1183&amp;F1183)=0),"",予約枠報告様式!$B$2)</f>
        <v/>
      </c>
      <c r="K1183" s="15" t="str" cm="1">
        <f t="array" aca="1" ref="K1183" ca="1">IF(OR(INDIRECT(A1183&amp;B1183&amp;C1183&amp;F1183)="",ISNUMBER(INDIRECT(A1183&amp;B1183&amp;C1183&amp;F1183))=FALSE,INDIRECT(A1183&amp;B1183&amp;C1183&amp;F1183)=0),"",1)</f>
        <v/>
      </c>
      <c r="L1183" s="15" t="str" cm="1">
        <f t="array" aca="1" ref="L1183" ca="1">IF(OR(INDIRECT(A1183&amp;B1183&amp;C1183&amp;F1183)="",ISNUMBER(INDIRECT(A1183&amp;B1183&amp;C1183&amp;F1183))=FALSE,INDIRECT(A1183&amp;B1183&amp;C1183&amp;F1183)=0),"",IF(G1183="【（第８期）医療機関受付】",TEXT(INDIRECT(A1183&amp;D1183&amp;E1183&amp;5),"yyy"),TEXT(INDIRECT(A1183&amp;B1183&amp;C1183&amp;5),"yyy")))</f>
        <v/>
      </c>
      <c r="M1183" s="15" t="str" cm="1">
        <f t="array" aca="1" ref="M1183" ca="1">IF(OR(INDIRECT(A1183&amp;B1183&amp;C1183&amp;F1183)="",ISNUMBER(INDIRECT(A1183&amp;B1183&amp;C1183&amp;F1183))=FALSE,INDIRECT(A1183&amp;B1183&amp;C1183&amp;F1183)=0),"",IF(G1183="【（第８期）医療機関受付】",TEXT(INDIRECT(A1183&amp;D1183&amp;E1183&amp;5),"m"),TEXT(INDIRECT(A1183&amp;B1183&amp;C1183&amp;5),"m")))</f>
        <v/>
      </c>
      <c r="N1183" s="15" t="str" cm="1">
        <f t="array" aca="1" ref="N1183" ca="1">IF(OR(INDIRECT(A1183&amp;B1183&amp;C1183&amp;F1183)="",ISNUMBER(INDIRECT(A1183&amp;B1183&amp;C1183&amp;F1183))=FALSE,INDIRECT(A1183&amp;B1183&amp;C1183&amp;F1183)=0),"",IF(G1183="【（第８期）医療機関受付】",TEXT(INDIRECT(A1183&amp;D1183&amp;E1183&amp;5),"d"),TEXT(INDIRECT(A1183&amp;B1183&amp;C1183&amp;5),"d")))</f>
        <v/>
      </c>
      <c r="O1183" s="15" t="str" cm="1">
        <f t="array" aca="1" ref="O1183" ca="1">IF(OR(INDIRECT(A1183&amp;B1183&amp;C1183&amp;F1183)="",ISNUMBER(INDIRECT(A1183&amp;B1183&amp;C1183&amp;F1183))=FALSE,INDIRECT(A1183&amp;B1183&amp;C1183&amp;F1183)=0),"",HOUR(INDIRECT(A1183&amp;"A"&amp;F1183)))</f>
        <v/>
      </c>
      <c r="P1183" s="15" t="str" cm="1">
        <f t="array" aca="1" ref="P1183" ca="1">IF(OR(INDIRECT(A1183&amp;B1183&amp;C1183&amp;F1183)="",ISNUMBER(INDIRECT(A1183&amp;B1183&amp;C1183&amp;F1183))=FALSE,INDIRECT(A1183&amp;B1183&amp;C1183&amp;F1183)=0),"",MINUTE(INDIRECT(A1183&amp;"A"&amp;F1183)))</f>
        <v/>
      </c>
      <c r="Q1183" s="15" t="str" cm="1">
        <f t="array" aca="1" ref="Q1183" ca="1">IF(OR(INDIRECT(A1183&amp;B1183&amp;C1183&amp;F1183)="",ISNUMBER(INDIRECT(A1183&amp;B1183&amp;C1183&amp;F1183))=FALSE,INDIRECT(A1183&amp;B1183&amp;C1183&amp;F1183)=0),"",O1183)</f>
        <v/>
      </c>
      <c r="R1183" s="15" t="str" cm="1">
        <f t="array" aca="1" ref="R1183" ca="1">IF(OR(INDIRECT(A1183&amp;B1183&amp;C1183&amp;F1183)="",ISNUMBER(INDIRECT(A1183&amp;B1183&amp;C1183&amp;F1183))=FALSE,INDIRECT(A1183&amp;B1183&amp;C1183&amp;F1183)=0),"",P1183+14)</f>
        <v/>
      </c>
      <c r="S1183" s="15" t="str" cm="1">
        <f t="array" aca="1" ref="S1183" ca="1">IF(OR(INDIRECT(A1183&amp;B1183&amp;C1183&amp;F1183)="",ISNUMBER(INDIRECT(A1183&amp;B1183&amp;C1183&amp;F1183))=FALSE,INDIRECT(A1183&amp;B1183&amp;C1183&amp;F1183)=0),"",INDIRECT(A1183&amp;B1183&amp;C1183&amp;F1183))</f>
        <v/>
      </c>
      <c r="T1183" s="15" t="str" cm="1">
        <f t="array" aca="1" ref="T1183" ca="1">IF(OR(INDIRECT(A1183&amp;B1183&amp;C1183&amp;F1183)="",ISNUMBER(INDIRECT(A1183&amp;B1183&amp;C1183&amp;F1183))=FALSE,INDIRECT(A1183&amp;B1183&amp;C1183&amp;F1183)=0),"",0)</f>
        <v/>
      </c>
    </row>
    <row r="1184" spans="1:20">
      <c r="A1184" s="23" t="s">
        <v>912</v>
      </c>
      <c r="C1184" s="23" t="str">
        <f t="shared" si="54"/>
        <v>x</v>
      </c>
      <c r="E1184" s="23" t="str">
        <f t="shared" ca="1" si="52"/>
        <v>w</v>
      </c>
      <c r="F1184" s="23">
        <f t="shared" si="53"/>
        <v>49</v>
      </c>
      <c r="G1184" s="23" t="str" cm="1">
        <f t="array" aca="1" ref="G1184" ca="1">IF(OR(INDIRECT(A1184&amp;B1184&amp;C1184&amp;F1184)="",ISNUMBER(INDIRECT(A1184&amp;B1184&amp;C1184&amp;F1184))=FALSE),"",IF(INDIRECT(A1184&amp;B1184&amp;C1184&amp;9)="公開","【（第８期）WEB・コールセンター受付】","【（第８期）医療機関受付】"))</f>
        <v/>
      </c>
      <c r="H1184" s="15" t="str" cm="1">
        <f t="array" aca="1" ref="H1184" ca="1">IF(OR(INDIRECT(A1184&amp;B1184&amp;C1184&amp;F1184)="",ISNUMBER(INDIRECT(A1184&amp;B1184&amp;C1184&amp;F1184))=FALSE,INDIRECT(A1184&amp;B1184&amp;C1184&amp;F1184)=0),"",431001)</f>
        <v/>
      </c>
      <c r="I1184" s="15" t="str" cm="1">
        <f t="array" aca="1" ref="I1184" ca="1">IF(OR(INDIRECT(A1184&amp;B1184&amp;C1184&amp;F1184)="",ISNUMBER(INDIRECT(A1184&amp;B1184&amp;C1184&amp;F1184))=FALSE,INDIRECT(A1184&amp;B1184&amp;C1184&amp;F1184)=0),"",G1184&amp;J1184&amp;"."&amp;TEXT(M1184,"00")&amp;TEXT(N1184,"00")&amp;"."&amp;TEXT(O1184,"00")&amp;TEXT(P1184,"00"))</f>
        <v/>
      </c>
      <c r="J1184" s="15" t="str" cm="1">
        <f t="array" aca="1" ref="J1184" ca="1">IF(OR(INDIRECT(A1184&amp;B1184&amp;C1184&amp;F1184)="",ISNUMBER(INDIRECT(A1184&amp;B1184&amp;C1184&amp;F1184))=FALSE,INDIRECT(A1184&amp;B1184&amp;C1184&amp;F1184)=0),"",予約枠報告様式!$B$2)</f>
        <v/>
      </c>
      <c r="K1184" s="15" t="str" cm="1">
        <f t="array" aca="1" ref="K1184" ca="1">IF(OR(INDIRECT(A1184&amp;B1184&amp;C1184&amp;F1184)="",ISNUMBER(INDIRECT(A1184&amp;B1184&amp;C1184&amp;F1184))=FALSE,INDIRECT(A1184&amp;B1184&amp;C1184&amp;F1184)=0),"",1)</f>
        <v/>
      </c>
      <c r="L1184" s="15" t="str" cm="1">
        <f t="array" aca="1" ref="L1184" ca="1">IF(OR(INDIRECT(A1184&amp;B1184&amp;C1184&amp;F1184)="",ISNUMBER(INDIRECT(A1184&amp;B1184&amp;C1184&amp;F1184))=FALSE,INDIRECT(A1184&amp;B1184&amp;C1184&amp;F1184)=0),"",IF(G1184="【（第８期）医療機関受付】",TEXT(INDIRECT(A1184&amp;D1184&amp;E1184&amp;5),"yyy"),TEXT(INDIRECT(A1184&amp;B1184&amp;C1184&amp;5),"yyy")))</f>
        <v/>
      </c>
      <c r="M1184" s="15" t="str" cm="1">
        <f t="array" aca="1" ref="M1184" ca="1">IF(OR(INDIRECT(A1184&amp;B1184&amp;C1184&amp;F1184)="",ISNUMBER(INDIRECT(A1184&amp;B1184&amp;C1184&amp;F1184))=FALSE,INDIRECT(A1184&amp;B1184&amp;C1184&amp;F1184)=0),"",IF(G1184="【（第８期）医療機関受付】",TEXT(INDIRECT(A1184&amp;D1184&amp;E1184&amp;5),"m"),TEXT(INDIRECT(A1184&amp;B1184&amp;C1184&amp;5),"m")))</f>
        <v/>
      </c>
      <c r="N1184" s="15" t="str" cm="1">
        <f t="array" aca="1" ref="N1184" ca="1">IF(OR(INDIRECT(A1184&amp;B1184&amp;C1184&amp;F1184)="",ISNUMBER(INDIRECT(A1184&amp;B1184&amp;C1184&amp;F1184))=FALSE,INDIRECT(A1184&amp;B1184&amp;C1184&amp;F1184)=0),"",IF(G1184="【（第８期）医療機関受付】",TEXT(INDIRECT(A1184&amp;D1184&amp;E1184&amp;5),"d"),TEXT(INDIRECT(A1184&amp;B1184&amp;C1184&amp;5),"d")))</f>
        <v/>
      </c>
      <c r="O1184" s="15" t="str" cm="1">
        <f t="array" aca="1" ref="O1184" ca="1">IF(OR(INDIRECT(A1184&amp;B1184&amp;C1184&amp;F1184)="",ISNUMBER(INDIRECT(A1184&amp;B1184&amp;C1184&amp;F1184))=FALSE,INDIRECT(A1184&amp;B1184&amp;C1184&amp;F1184)=0),"",HOUR(INDIRECT(A1184&amp;"A"&amp;F1184)))</f>
        <v/>
      </c>
      <c r="P1184" s="15" t="str" cm="1">
        <f t="array" aca="1" ref="P1184" ca="1">IF(OR(INDIRECT(A1184&amp;B1184&amp;C1184&amp;F1184)="",ISNUMBER(INDIRECT(A1184&amp;B1184&amp;C1184&amp;F1184))=FALSE,INDIRECT(A1184&amp;B1184&amp;C1184&amp;F1184)=0),"",MINUTE(INDIRECT(A1184&amp;"A"&amp;F1184)))</f>
        <v/>
      </c>
      <c r="Q1184" s="15" t="str" cm="1">
        <f t="array" aca="1" ref="Q1184" ca="1">IF(OR(INDIRECT(A1184&amp;B1184&amp;C1184&amp;F1184)="",ISNUMBER(INDIRECT(A1184&amp;B1184&amp;C1184&amp;F1184))=FALSE,INDIRECT(A1184&amp;B1184&amp;C1184&amp;F1184)=0),"",O1184)</f>
        <v/>
      </c>
      <c r="R1184" s="15" t="str" cm="1">
        <f t="array" aca="1" ref="R1184" ca="1">IF(OR(INDIRECT(A1184&amp;B1184&amp;C1184&amp;F1184)="",ISNUMBER(INDIRECT(A1184&amp;B1184&amp;C1184&amp;F1184))=FALSE,INDIRECT(A1184&amp;B1184&amp;C1184&amp;F1184)=0),"",P1184+14)</f>
        <v/>
      </c>
      <c r="S1184" s="15" t="str" cm="1">
        <f t="array" aca="1" ref="S1184" ca="1">IF(OR(INDIRECT(A1184&amp;B1184&amp;C1184&amp;F1184)="",ISNUMBER(INDIRECT(A1184&amp;B1184&amp;C1184&amp;F1184))=FALSE,INDIRECT(A1184&amp;B1184&amp;C1184&amp;F1184)=0),"",INDIRECT(A1184&amp;B1184&amp;C1184&amp;F1184))</f>
        <v/>
      </c>
      <c r="T1184" s="15" t="str" cm="1">
        <f t="array" aca="1" ref="T1184" ca="1">IF(OR(INDIRECT(A1184&amp;B1184&amp;C1184&amp;F1184)="",ISNUMBER(INDIRECT(A1184&amp;B1184&amp;C1184&amp;F1184))=FALSE,INDIRECT(A1184&amp;B1184&amp;C1184&amp;F1184)=0),"",0)</f>
        <v/>
      </c>
    </row>
    <row r="1185" spans="1:20">
      <c r="A1185" s="23" t="s">
        <v>912</v>
      </c>
      <c r="C1185" s="23" t="str">
        <f t="shared" si="54"/>
        <v>x</v>
      </c>
      <c r="E1185" s="23" t="str">
        <f t="shared" ca="1" si="52"/>
        <v>w</v>
      </c>
      <c r="F1185" s="23">
        <f t="shared" si="53"/>
        <v>50</v>
      </c>
      <c r="G1185" s="23" t="str" cm="1">
        <f t="array" aca="1" ref="G1185" ca="1">IF(OR(INDIRECT(A1185&amp;B1185&amp;C1185&amp;F1185)="",ISNUMBER(INDIRECT(A1185&amp;B1185&amp;C1185&amp;F1185))=FALSE),"",IF(INDIRECT(A1185&amp;B1185&amp;C1185&amp;9)="公開","【（第８期）WEB・コールセンター受付】","【（第８期）医療機関受付】"))</f>
        <v/>
      </c>
      <c r="H1185" s="15" t="str" cm="1">
        <f t="array" aca="1" ref="H1185" ca="1">IF(OR(INDIRECT(A1185&amp;B1185&amp;C1185&amp;F1185)="",ISNUMBER(INDIRECT(A1185&amp;B1185&amp;C1185&amp;F1185))=FALSE,INDIRECT(A1185&amp;B1185&amp;C1185&amp;F1185)=0),"",431001)</f>
        <v/>
      </c>
      <c r="I1185" s="15" t="str" cm="1">
        <f t="array" aca="1" ref="I1185" ca="1">IF(OR(INDIRECT(A1185&amp;B1185&amp;C1185&amp;F1185)="",ISNUMBER(INDIRECT(A1185&amp;B1185&amp;C1185&amp;F1185))=FALSE,INDIRECT(A1185&amp;B1185&amp;C1185&amp;F1185)=0),"",G1185&amp;J1185&amp;"."&amp;TEXT(M1185,"00")&amp;TEXT(N1185,"00")&amp;"."&amp;TEXT(O1185,"00")&amp;TEXT(P1185,"00"))</f>
        <v/>
      </c>
      <c r="J1185" s="15" t="str" cm="1">
        <f t="array" aca="1" ref="J1185" ca="1">IF(OR(INDIRECT(A1185&amp;B1185&amp;C1185&amp;F1185)="",ISNUMBER(INDIRECT(A1185&amp;B1185&amp;C1185&amp;F1185))=FALSE,INDIRECT(A1185&amp;B1185&amp;C1185&amp;F1185)=0),"",予約枠報告様式!$B$2)</f>
        <v/>
      </c>
      <c r="K1185" s="15" t="str" cm="1">
        <f t="array" aca="1" ref="K1185" ca="1">IF(OR(INDIRECT(A1185&amp;B1185&amp;C1185&amp;F1185)="",ISNUMBER(INDIRECT(A1185&amp;B1185&amp;C1185&amp;F1185))=FALSE,INDIRECT(A1185&amp;B1185&amp;C1185&amp;F1185)=0),"",1)</f>
        <v/>
      </c>
      <c r="L1185" s="15" t="str" cm="1">
        <f t="array" aca="1" ref="L1185" ca="1">IF(OR(INDIRECT(A1185&amp;B1185&amp;C1185&amp;F1185)="",ISNUMBER(INDIRECT(A1185&amp;B1185&amp;C1185&amp;F1185))=FALSE,INDIRECT(A1185&amp;B1185&amp;C1185&amp;F1185)=0),"",IF(G1185="【（第８期）医療機関受付】",TEXT(INDIRECT(A1185&amp;D1185&amp;E1185&amp;5),"yyy"),TEXT(INDIRECT(A1185&amp;B1185&amp;C1185&amp;5),"yyy")))</f>
        <v/>
      </c>
      <c r="M1185" s="15" t="str" cm="1">
        <f t="array" aca="1" ref="M1185" ca="1">IF(OR(INDIRECT(A1185&amp;B1185&amp;C1185&amp;F1185)="",ISNUMBER(INDIRECT(A1185&amp;B1185&amp;C1185&amp;F1185))=FALSE,INDIRECT(A1185&amp;B1185&amp;C1185&amp;F1185)=0),"",IF(G1185="【（第８期）医療機関受付】",TEXT(INDIRECT(A1185&amp;D1185&amp;E1185&amp;5),"m"),TEXT(INDIRECT(A1185&amp;B1185&amp;C1185&amp;5),"m")))</f>
        <v/>
      </c>
      <c r="N1185" s="15" t="str" cm="1">
        <f t="array" aca="1" ref="N1185" ca="1">IF(OR(INDIRECT(A1185&amp;B1185&amp;C1185&amp;F1185)="",ISNUMBER(INDIRECT(A1185&amp;B1185&amp;C1185&amp;F1185))=FALSE,INDIRECT(A1185&amp;B1185&amp;C1185&amp;F1185)=0),"",IF(G1185="【（第８期）医療機関受付】",TEXT(INDIRECT(A1185&amp;D1185&amp;E1185&amp;5),"d"),TEXT(INDIRECT(A1185&amp;B1185&amp;C1185&amp;5),"d")))</f>
        <v/>
      </c>
      <c r="O1185" s="15" t="str" cm="1">
        <f t="array" aca="1" ref="O1185" ca="1">IF(OR(INDIRECT(A1185&amp;B1185&amp;C1185&amp;F1185)="",ISNUMBER(INDIRECT(A1185&amp;B1185&amp;C1185&amp;F1185))=FALSE,INDIRECT(A1185&amp;B1185&amp;C1185&amp;F1185)=0),"",HOUR(INDIRECT(A1185&amp;"A"&amp;F1185)))</f>
        <v/>
      </c>
      <c r="P1185" s="15" t="str" cm="1">
        <f t="array" aca="1" ref="P1185" ca="1">IF(OR(INDIRECT(A1185&amp;B1185&amp;C1185&amp;F1185)="",ISNUMBER(INDIRECT(A1185&amp;B1185&amp;C1185&amp;F1185))=FALSE,INDIRECT(A1185&amp;B1185&amp;C1185&amp;F1185)=0),"",MINUTE(INDIRECT(A1185&amp;"A"&amp;F1185)))</f>
        <v/>
      </c>
      <c r="Q1185" s="15" t="str" cm="1">
        <f t="array" aca="1" ref="Q1185" ca="1">IF(OR(INDIRECT(A1185&amp;B1185&amp;C1185&amp;F1185)="",ISNUMBER(INDIRECT(A1185&amp;B1185&amp;C1185&amp;F1185))=FALSE,INDIRECT(A1185&amp;B1185&amp;C1185&amp;F1185)=0),"",O1185)</f>
        <v/>
      </c>
      <c r="R1185" s="15" t="str" cm="1">
        <f t="array" aca="1" ref="R1185" ca="1">IF(OR(INDIRECT(A1185&amp;B1185&amp;C1185&amp;F1185)="",ISNUMBER(INDIRECT(A1185&amp;B1185&amp;C1185&amp;F1185))=FALSE,INDIRECT(A1185&amp;B1185&amp;C1185&amp;F1185)=0),"",P1185+14)</f>
        <v/>
      </c>
      <c r="S1185" s="15" t="str" cm="1">
        <f t="array" aca="1" ref="S1185" ca="1">IF(OR(INDIRECT(A1185&amp;B1185&amp;C1185&amp;F1185)="",ISNUMBER(INDIRECT(A1185&amp;B1185&amp;C1185&amp;F1185))=FALSE,INDIRECT(A1185&amp;B1185&amp;C1185&amp;F1185)=0),"",INDIRECT(A1185&amp;B1185&amp;C1185&amp;F1185))</f>
        <v/>
      </c>
      <c r="T1185" s="15" t="str" cm="1">
        <f t="array" aca="1" ref="T1185" ca="1">IF(OR(INDIRECT(A1185&amp;B1185&amp;C1185&amp;F1185)="",ISNUMBER(INDIRECT(A1185&amp;B1185&amp;C1185&amp;F1185))=FALSE,INDIRECT(A1185&amp;B1185&amp;C1185&amp;F1185)=0),"",0)</f>
        <v/>
      </c>
    </row>
    <row r="1186" spans="1:20">
      <c r="A1186" s="23" t="s">
        <v>912</v>
      </c>
      <c r="C1186" s="23" t="str">
        <f t="shared" si="54"/>
        <v>x</v>
      </c>
      <c r="E1186" s="23" t="str">
        <f t="shared" ca="1" si="52"/>
        <v>w</v>
      </c>
      <c r="F1186" s="23">
        <f t="shared" si="53"/>
        <v>51</v>
      </c>
      <c r="G1186" s="23" t="str" cm="1">
        <f t="array" aca="1" ref="G1186" ca="1">IF(OR(INDIRECT(A1186&amp;B1186&amp;C1186&amp;F1186)="",ISNUMBER(INDIRECT(A1186&amp;B1186&amp;C1186&amp;F1186))=FALSE),"",IF(INDIRECT(A1186&amp;B1186&amp;C1186&amp;9)="公開","【（第８期）WEB・コールセンター受付】","【（第８期）医療機関受付】"))</f>
        <v/>
      </c>
      <c r="H1186" s="15" t="str" cm="1">
        <f t="array" aca="1" ref="H1186" ca="1">IF(OR(INDIRECT(A1186&amp;B1186&amp;C1186&amp;F1186)="",ISNUMBER(INDIRECT(A1186&amp;B1186&amp;C1186&amp;F1186))=FALSE,INDIRECT(A1186&amp;B1186&amp;C1186&amp;F1186)=0),"",431001)</f>
        <v/>
      </c>
      <c r="I1186" s="15" t="str" cm="1">
        <f t="array" aca="1" ref="I1186" ca="1">IF(OR(INDIRECT(A1186&amp;B1186&amp;C1186&amp;F1186)="",ISNUMBER(INDIRECT(A1186&amp;B1186&amp;C1186&amp;F1186))=FALSE,INDIRECT(A1186&amp;B1186&amp;C1186&amp;F1186)=0),"",G1186&amp;J1186&amp;"."&amp;TEXT(M1186,"00")&amp;TEXT(N1186,"00")&amp;"."&amp;TEXT(O1186,"00")&amp;TEXT(P1186,"00"))</f>
        <v/>
      </c>
      <c r="J1186" s="15" t="str" cm="1">
        <f t="array" aca="1" ref="J1186" ca="1">IF(OR(INDIRECT(A1186&amp;B1186&amp;C1186&amp;F1186)="",ISNUMBER(INDIRECT(A1186&amp;B1186&amp;C1186&amp;F1186))=FALSE,INDIRECT(A1186&amp;B1186&amp;C1186&amp;F1186)=0),"",予約枠報告様式!$B$2)</f>
        <v/>
      </c>
      <c r="K1186" s="15" t="str" cm="1">
        <f t="array" aca="1" ref="K1186" ca="1">IF(OR(INDIRECT(A1186&amp;B1186&amp;C1186&amp;F1186)="",ISNUMBER(INDIRECT(A1186&amp;B1186&amp;C1186&amp;F1186))=FALSE,INDIRECT(A1186&amp;B1186&amp;C1186&amp;F1186)=0),"",1)</f>
        <v/>
      </c>
      <c r="L1186" s="15" t="str" cm="1">
        <f t="array" aca="1" ref="L1186" ca="1">IF(OR(INDIRECT(A1186&amp;B1186&amp;C1186&amp;F1186)="",ISNUMBER(INDIRECT(A1186&amp;B1186&amp;C1186&amp;F1186))=FALSE,INDIRECT(A1186&amp;B1186&amp;C1186&amp;F1186)=0),"",IF(G1186="【（第８期）医療機関受付】",TEXT(INDIRECT(A1186&amp;D1186&amp;E1186&amp;5),"yyy"),TEXT(INDIRECT(A1186&amp;B1186&amp;C1186&amp;5),"yyy")))</f>
        <v/>
      </c>
      <c r="M1186" s="15" t="str" cm="1">
        <f t="array" aca="1" ref="M1186" ca="1">IF(OR(INDIRECT(A1186&amp;B1186&amp;C1186&amp;F1186)="",ISNUMBER(INDIRECT(A1186&amp;B1186&amp;C1186&amp;F1186))=FALSE,INDIRECT(A1186&amp;B1186&amp;C1186&amp;F1186)=0),"",IF(G1186="【（第８期）医療機関受付】",TEXT(INDIRECT(A1186&amp;D1186&amp;E1186&amp;5),"m"),TEXT(INDIRECT(A1186&amp;B1186&amp;C1186&amp;5),"m")))</f>
        <v/>
      </c>
      <c r="N1186" s="15" t="str" cm="1">
        <f t="array" aca="1" ref="N1186" ca="1">IF(OR(INDIRECT(A1186&amp;B1186&amp;C1186&amp;F1186)="",ISNUMBER(INDIRECT(A1186&amp;B1186&amp;C1186&amp;F1186))=FALSE,INDIRECT(A1186&amp;B1186&amp;C1186&amp;F1186)=0),"",IF(G1186="【（第８期）医療機関受付】",TEXT(INDIRECT(A1186&amp;D1186&amp;E1186&amp;5),"d"),TEXT(INDIRECT(A1186&amp;B1186&amp;C1186&amp;5),"d")))</f>
        <v/>
      </c>
      <c r="O1186" s="15" t="str" cm="1">
        <f t="array" aca="1" ref="O1186" ca="1">IF(OR(INDIRECT(A1186&amp;B1186&amp;C1186&amp;F1186)="",ISNUMBER(INDIRECT(A1186&amp;B1186&amp;C1186&amp;F1186))=FALSE,INDIRECT(A1186&amp;B1186&amp;C1186&amp;F1186)=0),"",HOUR(INDIRECT(A1186&amp;"A"&amp;F1186)))</f>
        <v/>
      </c>
      <c r="P1186" s="15" t="str" cm="1">
        <f t="array" aca="1" ref="P1186" ca="1">IF(OR(INDIRECT(A1186&amp;B1186&amp;C1186&amp;F1186)="",ISNUMBER(INDIRECT(A1186&amp;B1186&amp;C1186&amp;F1186))=FALSE,INDIRECT(A1186&amp;B1186&amp;C1186&amp;F1186)=0),"",MINUTE(INDIRECT(A1186&amp;"A"&amp;F1186)))</f>
        <v/>
      </c>
      <c r="Q1186" s="15" t="str" cm="1">
        <f t="array" aca="1" ref="Q1186" ca="1">IF(OR(INDIRECT(A1186&amp;B1186&amp;C1186&amp;F1186)="",ISNUMBER(INDIRECT(A1186&amp;B1186&amp;C1186&amp;F1186))=FALSE,INDIRECT(A1186&amp;B1186&amp;C1186&amp;F1186)=0),"",O1186)</f>
        <v/>
      </c>
      <c r="R1186" s="15" t="str" cm="1">
        <f t="array" aca="1" ref="R1186" ca="1">IF(OR(INDIRECT(A1186&amp;B1186&amp;C1186&amp;F1186)="",ISNUMBER(INDIRECT(A1186&amp;B1186&amp;C1186&amp;F1186))=FALSE,INDIRECT(A1186&amp;B1186&amp;C1186&amp;F1186)=0),"",P1186+14)</f>
        <v/>
      </c>
      <c r="S1186" s="15" t="str" cm="1">
        <f t="array" aca="1" ref="S1186" ca="1">IF(OR(INDIRECT(A1186&amp;B1186&amp;C1186&amp;F1186)="",ISNUMBER(INDIRECT(A1186&amp;B1186&amp;C1186&amp;F1186))=FALSE,INDIRECT(A1186&amp;B1186&amp;C1186&amp;F1186)=0),"",INDIRECT(A1186&amp;B1186&amp;C1186&amp;F1186))</f>
        <v/>
      </c>
      <c r="T1186" s="15" t="str" cm="1">
        <f t="array" aca="1" ref="T1186" ca="1">IF(OR(INDIRECT(A1186&amp;B1186&amp;C1186&amp;F1186)="",ISNUMBER(INDIRECT(A1186&amp;B1186&amp;C1186&amp;F1186))=FALSE,INDIRECT(A1186&amp;B1186&amp;C1186&amp;F1186)=0),"",0)</f>
        <v/>
      </c>
    </row>
    <row r="1187" spans="1:20">
      <c r="A1187" s="23" t="s">
        <v>912</v>
      </c>
      <c r="C1187" s="23" t="str">
        <f t="shared" si="54"/>
        <v>x</v>
      </c>
      <c r="E1187" s="23" t="str">
        <f t="shared" ca="1" si="52"/>
        <v>w</v>
      </c>
      <c r="F1187" s="23">
        <f t="shared" si="53"/>
        <v>52</v>
      </c>
      <c r="G1187" s="23" t="str" cm="1">
        <f t="array" aca="1" ref="G1187" ca="1">IF(OR(INDIRECT(A1187&amp;B1187&amp;C1187&amp;F1187)="",ISNUMBER(INDIRECT(A1187&amp;B1187&amp;C1187&amp;F1187))=FALSE),"",IF(INDIRECT(A1187&amp;B1187&amp;C1187&amp;9)="公開","【（第８期）WEB・コールセンター受付】","【（第８期）医療機関受付】"))</f>
        <v/>
      </c>
      <c r="H1187" s="15" t="str" cm="1">
        <f t="array" aca="1" ref="H1187" ca="1">IF(OR(INDIRECT(A1187&amp;B1187&amp;C1187&amp;F1187)="",ISNUMBER(INDIRECT(A1187&amp;B1187&amp;C1187&amp;F1187))=FALSE,INDIRECT(A1187&amp;B1187&amp;C1187&amp;F1187)=0),"",431001)</f>
        <v/>
      </c>
      <c r="I1187" s="15" t="str" cm="1">
        <f t="array" aca="1" ref="I1187" ca="1">IF(OR(INDIRECT(A1187&amp;B1187&amp;C1187&amp;F1187)="",ISNUMBER(INDIRECT(A1187&amp;B1187&amp;C1187&amp;F1187))=FALSE,INDIRECT(A1187&amp;B1187&amp;C1187&amp;F1187)=0),"",G1187&amp;J1187&amp;"."&amp;TEXT(M1187,"00")&amp;TEXT(N1187,"00")&amp;"."&amp;TEXT(O1187,"00")&amp;TEXT(P1187,"00"))</f>
        <v/>
      </c>
      <c r="J1187" s="15" t="str" cm="1">
        <f t="array" aca="1" ref="J1187" ca="1">IF(OR(INDIRECT(A1187&amp;B1187&amp;C1187&amp;F1187)="",ISNUMBER(INDIRECT(A1187&amp;B1187&amp;C1187&amp;F1187))=FALSE,INDIRECT(A1187&amp;B1187&amp;C1187&amp;F1187)=0),"",予約枠報告様式!$B$2)</f>
        <v/>
      </c>
      <c r="K1187" s="15" t="str" cm="1">
        <f t="array" aca="1" ref="K1187" ca="1">IF(OR(INDIRECT(A1187&amp;B1187&amp;C1187&amp;F1187)="",ISNUMBER(INDIRECT(A1187&amp;B1187&amp;C1187&amp;F1187))=FALSE,INDIRECT(A1187&amp;B1187&amp;C1187&amp;F1187)=0),"",1)</f>
        <v/>
      </c>
      <c r="L1187" s="15" t="str" cm="1">
        <f t="array" aca="1" ref="L1187" ca="1">IF(OR(INDIRECT(A1187&amp;B1187&amp;C1187&amp;F1187)="",ISNUMBER(INDIRECT(A1187&amp;B1187&amp;C1187&amp;F1187))=FALSE,INDIRECT(A1187&amp;B1187&amp;C1187&amp;F1187)=0),"",IF(G1187="【（第８期）医療機関受付】",TEXT(INDIRECT(A1187&amp;D1187&amp;E1187&amp;5),"yyy"),TEXT(INDIRECT(A1187&amp;B1187&amp;C1187&amp;5),"yyy")))</f>
        <v/>
      </c>
      <c r="M1187" s="15" t="str" cm="1">
        <f t="array" aca="1" ref="M1187" ca="1">IF(OR(INDIRECT(A1187&amp;B1187&amp;C1187&amp;F1187)="",ISNUMBER(INDIRECT(A1187&amp;B1187&amp;C1187&amp;F1187))=FALSE,INDIRECT(A1187&amp;B1187&amp;C1187&amp;F1187)=0),"",IF(G1187="【（第８期）医療機関受付】",TEXT(INDIRECT(A1187&amp;D1187&amp;E1187&amp;5),"m"),TEXT(INDIRECT(A1187&amp;B1187&amp;C1187&amp;5),"m")))</f>
        <v/>
      </c>
      <c r="N1187" s="15" t="str" cm="1">
        <f t="array" aca="1" ref="N1187" ca="1">IF(OR(INDIRECT(A1187&amp;B1187&amp;C1187&amp;F1187)="",ISNUMBER(INDIRECT(A1187&amp;B1187&amp;C1187&amp;F1187))=FALSE,INDIRECT(A1187&amp;B1187&amp;C1187&amp;F1187)=0),"",IF(G1187="【（第８期）医療機関受付】",TEXT(INDIRECT(A1187&amp;D1187&amp;E1187&amp;5),"d"),TEXT(INDIRECT(A1187&amp;B1187&amp;C1187&amp;5),"d")))</f>
        <v/>
      </c>
      <c r="O1187" s="15" t="str" cm="1">
        <f t="array" aca="1" ref="O1187" ca="1">IF(OR(INDIRECT(A1187&amp;B1187&amp;C1187&amp;F1187)="",ISNUMBER(INDIRECT(A1187&amp;B1187&amp;C1187&amp;F1187))=FALSE,INDIRECT(A1187&amp;B1187&amp;C1187&amp;F1187)=0),"",HOUR(INDIRECT(A1187&amp;"A"&amp;F1187)))</f>
        <v/>
      </c>
      <c r="P1187" s="15" t="str" cm="1">
        <f t="array" aca="1" ref="P1187" ca="1">IF(OR(INDIRECT(A1187&amp;B1187&amp;C1187&amp;F1187)="",ISNUMBER(INDIRECT(A1187&amp;B1187&amp;C1187&amp;F1187))=FALSE,INDIRECT(A1187&amp;B1187&amp;C1187&amp;F1187)=0),"",MINUTE(INDIRECT(A1187&amp;"A"&amp;F1187)))</f>
        <v/>
      </c>
      <c r="Q1187" s="15" t="str" cm="1">
        <f t="array" aca="1" ref="Q1187" ca="1">IF(OR(INDIRECT(A1187&amp;B1187&amp;C1187&amp;F1187)="",ISNUMBER(INDIRECT(A1187&amp;B1187&amp;C1187&amp;F1187))=FALSE,INDIRECT(A1187&amp;B1187&amp;C1187&amp;F1187)=0),"",O1187)</f>
        <v/>
      </c>
      <c r="R1187" s="15" t="str" cm="1">
        <f t="array" aca="1" ref="R1187" ca="1">IF(OR(INDIRECT(A1187&amp;B1187&amp;C1187&amp;F1187)="",ISNUMBER(INDIRECT(A1187&amp;B1187&amp;C1187&amp;F1187))=FALSE,INDIRECT(A1187&amp;B1187&amp;C1187&amp;F1187)=0),"",P1187+14)</f>
        <v/>
      </c>
      <c r="S1187" s="15" t="str" cm="1">
        <f t="array" aca="1" ref="S1187" ca="1">IF(OR(INDIRECT(A1187&amp;B1187&amp;C1187&amp;F1187)="",ISNUMBER(INDIRECT(A1187&amp;B1187&amp;C1187&amp;F1187))=FALSE,INDIRECT(A1187&amp;B1187&amp;C1187&amp;F1187)=0),"",INDIRECT(A1187&amp;B1187&amp;C1187&amp;F1187))</f>
        <v/>
      </c>
      <c r="T1187" s="15" t="str" cm="1">
        <f t="array" aca="1" ref="T1187" ca="1">IF(OR(INDIRECT(A1187&amp;B1187&amp;C1187&amp;F1187)="",ISNUMBER(INDIRECT(A1187&amp;B1187&amp;C1187&amp;F1187))=FALSE,INDIRECT(A1187&amp;B1187&amp;C1187&amp;F1187)=0),"",0)</f>
        <v/>
      </c>
    </row>
    <row r="1188" spans="1:20">
      <c r="A1188" s="23" t="s">
        <v>912</v>
      </c>
      <c r="C1188" s="23" t="str">
        <f t="shared" si="54"/>
        <v>x</v>
      </c>
      <c r="E1188" s="23" t="str">
        <f t="shared" ca="1" si="52"/>
        <v>w</v>
      </c>
      <c r="F1188" s="23">
        <f t="shared" si="53"/>
        <v>53</v>
      </c>
      <c r="G1188" s="23" t="str" cm="1">
        <f t="array" aca="1" ref="G1188" ca="1">IF(OR(INDIRECT(A1188&amp;B1188&amp;C1188&amp;F1188)="",ISNUMBER(INDIRECT(A1188&amp;B1188&amp;C1188&amp;F1188))=FALSE),"",IF(INDIRECT(A1188&amp;B1188&amp;C1188&amp;9)="公開","【（第８期）WEB・コールセンター受付】","【（第８期）医療機関受付】"))</f>
        <v/>
      </c>
      <c r="H1188" s="15" t="str" cm="1">
        <f t="array" aca="1" ref="H1188" ca="1">IF(OR(INDIRECT(A1188&amp;B1188&amp;C1188&amp;F1188)="",ISNUMBER(INDIRECT(A1188&amp;B1188&amp;C1188&amp;F1188))=FALSE,INDIRECT(A1188&amp;B1188&amp;C1188&amp;F1188)=0),"",431001)</f>
        <v/>
      </c>
      <c r="I1188" s="15" t="str" cm="1">
        <f t="array" aca="1" ref="I1188" ca="1">IF(OR(INDIRECT(A1188&amp;B1188&amp;C1188&amp;F1188)="",ISNUMBER(INDIRECT(A1188&amp;B1188&amp;C1188&amp;F1188))=FALSE,INDIRECT(A1188&amp;B1188&amp;C1188&amp;F1188)=0),"",G1188&amp;J1188&amp;"."&amp;TEXT(M1188,"00")&amp;TEXT(N1188,"00")&amp;"."&amp;TEXT(O1188,"00")&amp;TEXT(P1188,"00"))</f>
        <v/>
      </c>
      <c r="J1188" s="15" t="str" cm="1">
        <f t="array" aca="1" ref="J1188" ca="1">IF(OR(INDIRECT(A1188&amp;B1188&amp;C1188&amp;F1188)="",ISNUMBER(INDIRECT(A1188&amp;B1188&amp;C1188&amp;F1188))=FALSE,INDIRECT(A1188&amp;B1188&amp;C1188&amp;F1188)=0),"",予約枠報告様式!$B$2)</f>
        <v/>
      </c>
      <c r="K1188" s="15" t="str" cm="1">
        <f t="array" aca="1" ref="K1188" ca="1">IF(OR(INDIRECT(A1188&amp;B1188&amp;C1188&amp;F1188)="",ISNUMBER(INDIRECT(A1188&amp;B1188&amp;C1188&amp;F1188))=FALSE,INDIRECT(A1188&amp;B1188&amp;C1188&amp;F1188)=0),"",1)</f>
        <v/>
      </c>
      <c r="L1188" s="15" t="str" cm="1">
        <f t="array" aca="1" ref="L1188" ca="1">IF(OR(INDIRECT(A1188&amp;B1188&amp;C1188&amp;F1188)="",ISNUMBER(INDIRECT(A1188&amp;B1188&amp;C1188&amp;F1188))=FALSE,INDIRECT(A1188&amp;B1188&amp;C1188&amp;F1188)=0),"",IF(G1188="【（第８期）医療機関受付】",TEXT(INDIRECT(A1188&amp;D1188&amp;E1188&amp;5),"yyy"),TEXT(INDIRECT(A1188&amp;B1188&amp;C1188&amp;5),"yyy")))</f>
        <v/>
      </c>
      <c r="M1188" s="15" t="str" cm="1">
        <f t="array" aca="1" ref="M1188" ca="1">IF(OR(INDIRECT(A1188&amp;B1188&amp;C1188&amp;F1188)="",ISNUMBER(INDIRECT(A1188&amp;B1188&amp;C1188&amp;F1188))=FALSE,INDIRECT(A1188&amp;B1188&amp;C1188&amp;F1188)=0),"",IF(G1188="【（第８期）医療機関受付】",TEXT(INDIRECT(A1188&amp;D1188&amp;E1188&amp;5),"m"),TEXT(INDIRECT(A1188&amp;B1188&amp;C1188&amp;5),"m")))</f>
        <v/>
      </c>
      <c r="N1188" s="15" t="str" cm="1">
        <f t="array" aca="1" ref="N1188" ca="1">IF(OR(INDIRECT(A1188&amp;B1188&amp;C1188&amp;F1188)="",ISNUMBER(INDIRECT(A1188&amp;B1188&amp;C1188&amp;F1188))=FALSE,INDIRECT(A1188&amp;B1188&amp;C1188&amp;F1188)=0),"",IF(G1188="【（第８期）医療機関受付】",TEXT(INDIRECT(A1188&amp;D1188&amp;E1188&amp;5),"d"),TEXT(INDIRECT(A1188&amp;B1188&amp;C1188&amp;5),"d")))</f>
        <v/>
      </c>
      <c r="O1188" s="15" t="str" cm="1">
        <f t="array" aca="1" ref="O1188" ca="1">IF(OR(INDIRECT(A1188&amp;B1188&amp;C1188&amp;F1188)="",ISNUMBER(INDIRECT(A1188&amp;B1188&amp;C1188&amp;F1188))=FALSE,INDIRECT(A1188&amp;B1188&amp;C1188&amp;F1188)=0),"",HOUR(INDIRECT(A1188&amp;"A"&amp;F1188)))</f>
        <v/>
      </c>
      <c r="P1188" s="15" t="str" cm="1">
        <f t="array" aca="1" ref="P1188" ca="1">IF(OR(INDIRECT(A1188&amp;B1188&amp;C1188&amp;F1188)="",ISNUMBER(INDIRECT(A1188&amp;B1188&amp;C1188&amp;F1188))=FALSE,INDIRECT(A1188&amp;B1188&amp;C1188&amp;F1188)=0),"",MINUTE(INDIRECT(A1188&amp;"A"&amp;F1188)))</f>
        <v/>
      </c>
      <c r="Q1188" s="15" t="str" cm="1">
        <f t="array" aca="1" ref="Q1188" ca="1">IF(OR(INDIRECT(A1188&amp;B1188&amp;C1188&amp;F1188)="",ISNUMBER(INDIRECT(A1188&amp;B1188&amp;C1188&amp;F1188))=FALSE,INDIRECT(A1188&amp;B1188&amp;C1188&amp;F1188)=0),"",O1188)</f>
        <v/>
      </c>
      <c r="R1188" s="15" t="str" cm="1">
        <f t="array" aca="1" ref="R1188" ca="1">IF(OR(INDIRECT(A1188&amp;B1188&amp;C1188&amp;F1188)="",ISNUMBER(INDIRECT(A1188&amp;B1188&amp;C1188&amp;F1188))=FALSE,INDIRECT(A1188&amp;B1188&amp;C1188&amp;F1188)=0),"",P1188+14)</f>
        <v/>
      </c>
      <c r="S1188" s="15" t="str" cm="1">
        <f t="array" aca="1" ref="S1188" ca="1">IF(OR(INDIRECT(A1188&amp;B1188&amp;C1188&amp;F1188)="",ISNUMBER(INDIRECT(A1188&amp;B1188&amp;C1188&amp;F1188))=FALSE,INDIRECT(A1188&amp;B1188&amp;C1188&amp;F1188)=0),"",INDIRECT(A1188&amp;B1188&amp;C1188&amp;F1188))</f>
        <v/>
      </c>
      <c r="T1188" s="15" t="str" cm="1">
        <f t="array" aca="1" ref="T1188" ca="1">IF(OR(INDIRECT(A1188&amp;B1188&amp;C1188&amp;F1188)="",ISNUMBER(INDIRECT(A1188&amp;B1188&amp;C1188&amp;F1188))=FALSE,INDIRECT(A1188&amp;B1188&amp;C1188&amp;F1188)=0),"",0)</f>
        <v/>
      </c>
    </row>
    <row r="1189" spans="1:20">
      <c r="A1189" s="23" t="s">
        <v>912</v>
      </c>
      <c r="C1189" s="23" t="str">
        <f t="shared" si="54"/>
        <v>x</v>
      </c>
      <c r="E1189" s="23" t="str">
        <f t="shared" ca="1" si="52"/>
        <v>w</v>
      </c>
      <c r="F1189" s="23">
        <f t="shared" si="53"/>
        <v>54</v>
      </c>
      <c r="G1189" s="23" t="str" cm="1">
        <f t="array" aca="1" ref="G1189" ca="1">IF(OR(INDIRECT(A1189&amp;B1189&amp;C1189&amp;F1189)="",ISNUMBER(INDIRECT(A1189&amp;B1189&amp;C1189&amp;F1189))=FALSE),"",IF(INDIRECT(A1189&amp;B1189&amp;C1189&amp;9)="公開","【（第８期）WEB・コールセンター受付】","【（第８期）医療機関受付】"))</f>
        <v/>
      </c>
      <c r="H1189" s="15" t="str" cm="1">
        <f t="array" aca="1" ref="H1189" ca="1">IF(OR(INDIRECT(A1189&amp;B1189&amp;C1189&amp;F1189)="",ISNUMBER(INDIRECT(A1189&amp;B1189&amp;C1189&amp;F1189))=FALSE,INDIRECT(A1189&amp;B1189&amp;C1189&amp;F1189)=0),"",431001)</f>
        <v/>
      </c>
      <c r="I1189" s="15" t="str" cm="1">
        <f t="array" aca="1" ref="I1189" ca="1">IF(OR(INDIRECT(A1189&amp;B1189&amp;C1189&amp;F1189)="",ISNUMBER(INDIRECT(A1189&amp;B1189&amp;C1189&amp;F1189))=FALSE,INDIRECT(A1189&amp;B1189&amp;C1189&amp;F1189)=0),"",G1189&amp;J1189&amp;"."&amp;TEXT(M1189,"00")&amp;TEXT(N1189,"00")&amp;"."&amp;TEXT(O1189,"00")&amp;TEXT(P1189,"00"))</f>
        <v/>
      </c>
      <c r="J1189" s="15" t="str" cm="1">
        <f t="array" aca="1" ref="J1189" ca="1">IF(OR(INDIRECT(A1189&amp;B1189&amp;C1189&amp;F1189)="",ISNUMBER(INDIRECT(A1189&amp;B1189&amp;C1189&amp;F1189))=FALSE,INDIRECT(A1189&amp;B1189&amp;C1189&amp;F1189)=0),"",予約枠報告様式!$B$2)</f>
        <v/>
      </c>
      <c r="K1189" s="15" t="str" cm="1">
        <f t="array" aca="1" ref="K1189" ca="1">IF(OR(INDIRECT(A1189&amp;B1189&amp;C1189&amp;F1189)="",ISNUMBER(INDIRECT(A1189&amp;B1189&amp;C1189&amp;F1189))=FALSE,INDIRECT(A1189&amp;B1189&amp;C1189&amp;F1189)=0),"",1)</f>
        <v/>
      </c>
      <c r="L1189" s="15" t="str" cm="1">
        <f t="array" aca="1" ref="L1189" ca="1">IF(OR(INDIRECT(A1189&amp;B1189&amp;C1189&amp;F1189)="",ISNUMBER(INDIRECT(A1189&amp;B1189&amp;C1189&amp;F1189))=FALSE,INDIRECT(A1189&amp;B1189&amp;C1189&amp;F1189)=0),"",IF(G1189="【（第８期）医療機関受付】",TEXT(INDIRECT(A1189&amp;D1189&amp;E1189&amp;5),"yyy"),TEXT(INDIRECT(A1189&amp;B1189&amp;C1189&amp;5),"yyy")))</f>
        <v/>
      </c>
      <c r="M1189" s="15" t="str" cm="1">
        <f t="array" aca="1" ref="M1189" ca="1">IF(OR(INDIRECT(A1189&amp;B1189&amp;C1189&amp;F1189)="",ISNUMBER(INDIRECT(A1189&amp;B1189&amp;C1189&amp;F1189))=FALSE,INDIRECT(A1189&amp;B1189&amp;C1189&amp;F1189)=0),"",IF(G1189="【（第８期）医療機関受付】",TEXT(INDIRECT(A1189&amp;D1189&amp;E1189&amp;5),"m"),TEXT(INDIRECT(A1189&amp;B1189&amp;C1189&amp;5),"m")))</f>
        <v/>
      </c>
      <c r="N1189" s="15" t="str" cm="1">
        <f t="array" aca="1" ref="N1189" ca="1">IF(OR(INDIRECT(A1189&amp;B1189&amp;C1189&amp;F1189)="",ISNUMBER(INDIRECT(A1189&amp;B1189&amp;C1189&amp;F1189))=FALSE,INDIRECT(A1189&amp;B1189&amp;C1189&amp;F1189)=0),"",IF(G1189="【（第８期）医療機関受付】",TEXT(INDIRECT(A1189&amp;D1189&amp;E1189&amp;5),"d"),TEXT(INDIRECT(A1189&amp;B1189&amp;C1189&amp;5),"d")))</f>
        <v/>
      </c>
      <c r="O1189" s="15" t="str" cm="1">
        <f t="array" aca="1" ref="O1189" ca="1">IF(OR(INDIRECT(A1189&amp;B1189&amp;C1189&amp;F1189)="",ISNUMBER(INDIRECT(A1189&amp;B1189&amp;C1189&amp;F1189))=FALSE,INDIRECT(A1189&amp;B1189&amp;C1189&amp;F1189)=0),"",HOUR(INDIRECT(A1189&amp;"A"&amp;F1189)))</f>
        <v/>
      </c>
      <c r="P1189" s="15" t="str" cm="1">
        <f t="array" aca="1" ref="P1189" ca="1">IF(OR(INDIRECT(A1189&amp;B1189&amp;C1189&amp;F1189)="",ISNUMBER(INDIRECT(A1189&amp;B1189&amp;C1189&amp;F1189))=FALSE,INDIRECT(A1189&amp;B1189&amp;C1189&amp;F1189)=0),"",MINUTE(INDIRECT(A1189&amp;"A"&amp;F1189)))</f>
        <v/>
      </c>
      <c r="Q1189" s="15" t="str" cm="1">
        <f t="array" aca="1" ref="Q1189" ca="1">IF(OR(INDIRECT(A1189&amp;B1189&amp;C1189&amp;F1189)="",ISNUMBER(INDIRECT(A1189&amp;B1189&amp;C1189&amp;F1189))=FALSE,INDIRECT(A1189&amp;B1189&amp;C1189&amp;F1189)=0),"",O1189)</f>
        <v/>
      </c>
      <c r="R1189" s="15" t="str" cm="1">
        <f t="array" aca="1" ref="R1189" ca="1">IF(OR(INDIRECT(A1189&amp;B1189&amp;C1189&amp;F1189)="",ISNUMBER(INDIRECT(A1189&amp;B1189&amp;C1189&amp;F1189))=FALSE,INDIRECT(A1189&amp;B1189&amp;C1189&amp;F1189)=0),"",P1189+14)</f>
        <v/>
      </c>
      <c r="S1189" s="15" t="str" cm="1">
        <f t="array" aca="1" ref="S1189" ca="1">IF(OR(INDIRECT(A1189&amp;B1189&amp;C1189&amp;F1189)="",ISNUMBER(INDIRECT(A1189&amp;B1189&amp;C1189&amp;F1189))=FALSE,INDIRECT(A1189&amp;B1189&amp;C1189&amp;F1189)=0),"",INDIRECT(A1189&amp;B1189&amp;C1189&amp;F1189))</f>
        <v/>
      </c>
      <c r="T1189" s="15" t="str" cm="1">
        <f t="array" aca="1" ref="T1189" ca="1">IF(OR(INDIRECT(A1189&amp;B1189&amp;C1189&amp;F1189)="",ISNUMBER(INDIRECT(A1189&amp;B1189&amp;C1189&amp;F1189))=FALSE,INDIRECT(A1189&amp;B1189&amp;C1189&amp;F1189)=0),"",0)</f>
        <v/>
      </c>
    </row>
    <row r="1190" spans="1:20">
      <c r="A1190" s="23" t="s">
        <v>912</v>
      </c>
      <c r="C1190" s="23" t="str">
        <f t="shared" si="54"/>
        <v>x</v>
      </c>
      <c r="E1190" s="23" t="str">
        <f t="shared" ca="1" si="52"/>
        <v>w</v>
      </c>
      <c r="F1190" s="23">
        <f t="shared" si="53"/>
        <v>55</v>
      </c>
      <c r="G1190" s="23" t="str" cm="1">
        <f t="array" aca="1" ref="G1190" ca="1">IF(OR(INDIRECT(A1190&amp;B1190&amp;C1190&amp;F1190)="",ISNUMBER(INDIRECT(A1190&amp;B1190&amp;C1190&amp;F1190))=FALSE),"",IF(INDIRECT(A1190&amp;B1190&amp;C1190&amp;9)="公開","【（第８期）WEB・コールセンター受付】","【（第８期）医療機関受付】"))</f>
        <v/>
      </c>
      <c r="H1190" s="15" t="str" cm="1">
        <f t="array" aca="1" ref="H1190" ca="1">IF(OR(INDIRECT(A1190&amp;B1190&amp;C1190&amp;F1190)="",ISNUMBER(INDIRECT(A1190&amp;B1190&amp;C1190&amp;F1190))=FALSE,INDIRECT(A1190&amp;B1190&amp;C1190&amp;F1190)=0),"",431001)</f>
        <v/>
      </c>
      <c r="I1190" s="15" t="str" cm="1">
        <f t="array" aca="1" ref="I1190" ca="1">IF(OR(INDIRECT(A1190&amp;B1190&amp;C1190&amp;F1190)="",ISNUMBER(INDIRECT(A1190&amp;B1190&amp;C1190&amp;F1190))=FALSE,INDIRECT(A1190&amp;B1190&amp;C1190&amp;F1190)=0),"",G1190&amp;J1190&amp;"."&amp;TEXT(M1190,"00")&amp;TEXT(N1190,"00")&amp;"."&amp;TEXT(O1190,"00")&amp;TEXT(P1190,"00"))</f>
        <v/>
      </c>
      <c r="J1190" s="15" t="str" cm="1">
        <f t="array" aca="1" ref="J1190" ca="1">IF(OR(INDIRECT(A1190&amp;B1190&amp;C1190&amp;F1190)="",ISNUMBER(INDIRECT(A1190&amp;B1190&amp;C1190&amp;F1190))=FALSE,INDIRECT(A1190&amp;B1190&amp;C1190&amp;F1190)=0),"",予約枠報告様式!$B$2)</f>
        <v/>
      </c>
      <c r="K1190" s="15" t="str" cm="1">
        <f t="array" aca="1" ref="K1190" ca="1">IF(OR(INDIRECT(A1190&amp;B1190&amp;C1190&amp;F1190)="",ISNUMBER(INDIRECT(A1190&amp;B1190&amp;C1190&amp;F1190))=FALSE,INDIRECT(A1190&amp;B1190&amp;C1190&amp;F1190)=0),"",1)</f>
        <v/>
      </c>
      <c r="L1190" s="15" t="str" cm="1">
        <f t="array" aca="1" ref="L1190" ca="1">IF(OR(INDIRECT(A1190&amp;B1190&amp;C1190&amp;F1190)="",ISNUMBER(INDIRECT(A1190&amp;B1190&amp;C1190&amp;F1190))=FALSE,INDIRECT(A1190&amp;B1190&amp;C1190&amp;F1190)=0),"",IF(G1190="【（第８期）医療機関受付】",TEXT(INDIRECT(A1190&amp;D1190&amp;E1190&amp;5),"yyy"),TEXT(INDIRECT(A1190&amp;B1190&amp;C1190&amp;5),"yyy")))</f>
        <v/>
      </c>
      <c r="M1190" s="15" t="str" cm="1">
        <f t="array" aca="1" ref="M1190" ca="1">IF(OR(INDIRECT(A1190&amp;B1190&amp;C1190&amp;F1190)="",ISNUMBER(INDIRECT(A1190&amp;B1190&amp;C1190&amp;F1190))=FALSE,INDIRECT(A1190&amp;B1190&amp;C1190&amp;F1190)=0),"",IF(G1190="【（第８期）医療機関受付】",TEXT(INDIRECT(A1190&amp;D1190&amp;E1190&amp;5),"m"),TEXT(INDIRECT(A1190&amp;B1190&amp;C1190&amp;5),"m")))</f>
        <v/>
      </c>
      <c r="N1190" s="15" t="str" cm="1">
        <f t="array" aca="1" ref="N1190" ca="1">IF(OR(INDIRECT(A1190&amp;B1190&amp;C1190&amp;F1190)="",ISNUMBER(INDIRECT(A1190&amp;B1190&amp;C1190&amp;F1190))=FALSE,INDIRECT(A1190&amp;B1190&amp;C1190&amp;F1190)=0),"",IF(G1190="【（第８期）医療機関受付】",TEXT(INDIRECT(A1190&amp;D1190&amp;E1190&amp;5),"d"),TEXT(INDIRECT(A1190&amp;B1190&amp;C1190&amp;5),"d")))</f>
        <v/>
      </c>
      <c r="O1190" s="15" t="str" cm="1">
        <f t="array" aca="1" ref="O1190" ca="1">IF(OR(INDIRECT(A1190&amp;B1190&amp;C1190&amp;F1190)="",ISNUMBER(INDIRECT(A1190&amp;B1190&amp;C1190&amp;F1190))=FALSE,INDIRECT(A1190&amp;B1190&amp;C1190&amp;F1190)=0),"",HOUR(INDIRECT(A1190&amp;"A"&amp;F1190)))</f>
        <v/>
      </c>
      <c r="P1190" s="15" t="str" cm="1">
        <f t="array" aca="1" ref="P1190" ca="1">IF(OR(INDIRECT(A1190&amp;B1190&amp;C1190&amp;F1190)="",ISNUMBER(INDIRECT(A1190&amp;B1190&amp;C1190&amp;F1190))=FALSE,INDIRECT(A1190&amp;B1190&amp;C1190&amp;F1190)=0),"",MINUTE(INDIRECT(A1190&amp;"A"&amp;F1190)))</f>
        <v/>
      </c>
      <c r="Q1190" s="15" t="str" cm="1">
        <f t="array" aca="1" ref="Q1190" ca="1">IF(OR(INDIRECT(A1190&amp;B1190&amp;C1190&amp;F1190)="",ISNUMBER(INDIRECT(A1190&amp;B1190&amp;C1190&amp;F1190))=FALSE,INDIRECT(A1190&amp;B1190&amp;C1190&amp;F1190)=0),"",O1190)</f>
        <v/>
      </c>
      <c r="R1190" s="15" t="str" cm="1">
        <f t="array" aca="1" ref="R1190" ca="1">IF(OR(INDIRECT(A1190&amp;B1190&amp;C1190&amp;F1190)="",ISNUMBER(INDIRECT(A1190&amp;B1190&amp;C1190&amp;F1190))=FALSE,INDIRECT(A1190&amp;B1190&amp;C1190&amp;F1190)=0),"",P1190+14)</f>
        <v/>
      </c>
      <c r="S1190" s="15" t="str" cm="1">
        <f t="array" aca="1" ref="S1190" ca="1">IF(OR(INDIRECT(A1190&amp;B1190&amp;C1190&amp;F1190)="",ISNUMBER(INDIRECT(A1190&amp;B1190&amp;C1190&amp;F1190))=FALSE,INDIRECT(A1190&amp;B1190&amp;C1190&amp;F1190)=0),"",INDIRECT(A1190&amp;B1190&amp;C1190&amp;F1190))</f>
        <v/>
      </c>
      <c r="T1190" s="15" t="str" cm="1">
        <f t="array" aca="1" ref="T1190" ca="1">IF(OR(INDIRECT(A1190&amp;B1190&amp;C1190&amp;F1190)="",ISNUMBER(INDIRECT(A1190&amp;B1190&amp;C1190&amp;F1190))=FALSE,INDIRECT(A1190&amp;B1190&amp;C1190&amp;F1190)=0),"",0)</f>
        <v/>
      </c>
    </row>
    <row r="1191" spans="1:20">
      <c r="A1191" s="23" t="s">
        <v>912</v>
      </c>
      <c r="C1191" s="23" t="str">
        <f t="shared" si="54"/>
        <v>x</v>
      </c>
      <c r="E1191" s="23" t="str">
        <f t="shared" ca="1" si="52"/>
        <v>w</v>
      </c>
      <c r="F1191" s="23">
        <f t="shared" si="53"/>
        <v>56</v>
      </c>
      <c r="G1191" s="23" t="str" cm="1">
        <f t="array" aca="1" ref="G1191" ca="1">IF(OR(INDIRECT(A1191&amp;B1191&amp;C1191&amp;F1191)="",ISNUMBER(INDIRECT(A1191&amp;B1191&amp;C1191&amp;F1191))=FALSE),"",IF(INDIRECT(A1191&amp;B1191&amp;C1191&amp;9)="公開","【（第８期）WEB・コールセンター受付】","【（第８期）医療機関受付】"))</f>
        <v/>
      </c>
      <c r="H1191" s="15" t="str" cm="1">
        <f t="array" aca="1" ref="H1191" ca="1">IF(OR(INDIRECT(A1191&amp;B1191&amp;C1191&amp;F1191)="",ISNUMBER(INDIRECT(A1191&amp;B1191&amp;C1191&amp;F1191))=FALSE,INDIRECT(A1191&amp;B1191&amp;C1191&amp;F1191)=0),"",431001)</f>
        <v/>
      </c>
      <c r="I1191" s="15" t="str" cm="1">
        <f t="array" aca="1" ref="I1191" ca="1">IF(OR(INDIRECT(A1191&amp;B1191&amp;C1191&amp;F1191)="",ISNUMBER(INDIRECT(A1191&amp;B1191&amp;C1191&amp;F1191))=FALSE,INDIRECT(A1191&amp;B1191&amp;C1191&amp;F1191)=0),"",G1191&amp;J1191&amp;"."&amp;TEXT(M1191,"00")&amp;TEXT(N1191,"00")&amp;"."&amp;TEXT(O1191,"00")&amp;TEXT(P1191,"00"))</f>
        <v/>
      </c>
      <c r="J1191" s="15" t="str" cm="1">
        <f t="array" aca="1" ref="J1191" ca="1">IF(OR(INDIRECT(A1191&amp;B1191&amp;C1191&amp;F1191)="",ISNUMBER(INDIRECT(A1191&amp;B1191&amp;C1191&amp;F1191))=FALSE,INDIRECT(A1191&amp;B1191&amp;C1191&amp;F1191)=0),"",予約枠報告様式!$B$2)</f>
        <v/>
      </c>
      <c r="K1191" s="15" t="str" cm="1">
        <f t="array" aca="1" ref="K1191" ca="1">IF(OR(INDIRECT(A1191&amp;B1191&amp;C1191&amp;F1191)="",ISNUMBER(INDIRECT(A1191&amp;B1191&amp;C1191&amp;F1191))=FALSE,INDIRECT(A1191&amp;B1191&amp;C1191&amp;F1191)=0),"",1)</f>
        <v/>
      </c>
      <c r="L1191" s="15" t="str" cm="1">
        <f t="array" aca="1" ref="L1191" ca="1">IF(OR(INDIRECT(A1191&amp;B1191&amp;C1191&amp;F1191)="",ISNUMBER(INDIRECT(A1191&amp;B1191&amp;C1191&amp;F1191))=FALSE,INDIRECT(A1191&amp;B1191&amp;C1191&amp;F1191)=0),"",IF(G1191="【（第８期）医療機関受付】",TEXT(INDIRECT(A1191&amp;D1191&amp;E1191&amp;5),"yyy"),TEXT(INDIRECT(A1191&amp;B1191&amp;C1191&amp;5),"yyy")))</f>
        <v/>
      </c>
      <c r="M1191" s="15" t="str" cm="1">
        <f t="array" aca="1" ref="M1191" ca="1">IF(OR(INDIRECT(A1191&amp;B1191&amp;C1191&amp;F1191)="",ISNUMBER(INDIRECT(A1191&amp;B1191&amp;C1191&amp;F1191))=FALSE,INDIRECT(A1191&amp;B1191&amp;C1191&amp;F1191)=0),"",IF(G1191="【（第８期）医療機関受付】",TEXT(INDIRECT(A1191&amp;D1191&amp;E1191&amp;5),"m"),TEXT(INDIRECT(A1191&amp;B1191&amp;C1191&amp;5),"m")))</f>
        <v/>
      </c>
      <c r="N1191" s="15" t="str" cm="1">
        <f t="array" aca="1" ref="N1191" ca="1">IF(OR(INDIRECT(A1191&amp;B1191&amp;C1191&amp;F1191)="",ISNUMBER(INDIRECT(A1191&amp;B1191&amp;C1191&amp;F1191))=FALSE,INDIRECT(A1191&amp;B1191&amp;C1191&amp;F1191)=0),"",IF(G1191="【（第８期）医療機関受付】",TEXT(INDIRECT(A1191&amp;D1191&amp;E1191&amp;5),"d"),TEXT(INDIRECT(A1191&amp;B1191&amp;C1191&amp;5),"d")))</f>
        <v/>
      </c>
      <c r="O1191" s="15" t="str" cm="1">
        <f t="array" aca="1" ref="O1191" ca="1">IF(OR(INDIRECT(A1191&amp;B1191&amp;C1191&amp;F1191)="",ISNUMBER(INDIRECT(A1191&amp;B1191&amp;C1191&amp;F1191))=FALSE,INDIRECT(A1191&amp;B1191&amp;C1191&amp;F1191)=0),"",HOUR(INDIRECT(A1191&amp;"A"&amp;F1191)))</f>
        <v/>
      </c>
      <c r="P1191" s="15" t="str" cm="1">
        <f t="array" aca="1" ref="P1191" ca="1">IF(OR(INDIRECT(A1191&amp;B1191&amp;C1191&amp;F1191)="",ISNUMBER(INDIRECT(A1191&amp;B1191&amp;C1191&amp;F1191))=FALSE,INDIRECT(A1191&amp;B1191&amp;C1191&amp;F1191)=0),"",MINUTE(INDIRECT(A1191&amp;"A"&amp;F1191)))</f>
        <v/>
      </c>
      <c r="Q1191" s="15" t="str" cm="1">
        <f t="array" aca="1" ref="Q1191" ca="1">IF(OR(INDIRECT(A1191&amp;B1191&amp;C1191&amp;F1191)="",ISNUMBER(INDIRECT(A1191&amp;B1191&amp;C1191&amp;F1191))=FALSE,INDIRECT(A1191&amp;B1191&amp;C1191&amp;F1191)=0),"",O1191)</f>
        <v/>
      </c>
      <c r="R1191" s="15" t="str" cm="1">
        <f t="array" aca="1" ref="R1191" ca="1">IF(OR(INDIRECT(A1191&amp;B1191&amp;C1191&amp;F1191)="",ISNUMBER(INDIRECT(A1191&amp;B1191&amp;C1191&amp;F1191))=FALSE,INDIRECT(A1191&amp;B1191&amp;C1191&amp;F1191)=0),"",P1191+14)</f>
        <v/>
      </c>
      <c r="S1191" s="15" t="str" cm="1">
        <f t="array" aca="1" ref="S1191" ca="1">IF(OR(INDIRECT(A1191&amp;B1191&amp;C1191&amp;F1191)="",ISNUMBER(INDIRECT(A1191&amp;B1191&amp;C1191&amp;F1191))=FALSE,INDIRECT(A1191&amp;B1191&amp;C1191&amp;F1191)=0),"",INDIRECT(A1191&amp;B1191&amp;C1191&amp;F1191))</f>
        <v/>
      </c>
      <c r="T1191" s="15" t="str" cm="1">
        <f t="array" aca="1" ref="T1191" ca="1">IF(OR(INDIRECT(A1191&amp;B1191&amp;C1191&amp;F1191)="",ISNUMBER(INDIRECT(A1191&amp;B1191&amp;C1191&amp;F1191))=FALSE,INDIRECT(A1191&amp;B1191&amp;C1191&amp;F1191)=0),"",0)</f>
        <v/>
      </c>
    </row>
    <row r="1192" spans="1:20">
      <c r="A1192" s="23" t="s">
        <v>912</v>
      </c>
      <c r="C1192" s="23" t="str">
        <f t="shared" si="54"/>
        <v>x</v>
      </c>
      <c r="E1192" s="23" t="str">
        <f t="shared" ca="1" si="52"/>
        <v>w</v>
      </c>
      <c r="F1192" s="23">
        <f t="shared" si="53"/>
        <v>57</v>
      </c>
      <c r="G1192" s="23" t="str" cm="1">
        <f t="array" aca="1" ref="G1192" ca="1">IF(OR(INDIRECT(A1192&amp;B1192&amp;C1192&amp;F1192)="",ISNUMBER(INDIRECT(A1192&amp;B1192&amp;C1192&amp;F1192))=FALSE),"",IF(INDIRECT(A1192&amp;B1192&amp;C1192&amp;9)="公開","【（第８期）WEB・コールセンター受付】","【（第８期）医療機関受付】"))</f>
        <v/>
      </c>
      <c r="H1192" s="15" t="str" cm="1">
        <f t="array" aca="1" ref="H1192" ca="1">IF(OR(INDIRECT(A1192&amp;B1192&amp;C1192&amp;F1192)="",ISNUMBER(INDIRECT(A1192&amp;B1192&amp;C1192&amp;F1192))=FALSE,INDIRECT(A1192&amp;B1192&amp;C1192&amp;F1192)=0),"",431001)</f>
        <v/>
      </c>
      <c r="I1192" s="15" t="str" cm="1">
        <f t="array" aca="1" ref="I1192" ca="1">IF(OR(INDIRECT(A1192&amp;B1192&amp;C1192&amp;F1192)="",ISNUMBER(INDIRECT(A1192&amp;B1192&amp;C1192&amp;F1192))=FALSE,INDIRECT(A1192&amp;B1192&amp;C1192&amp;F1192)=0),"",G1192&amp;J1192&amp;"."&amp;TEXT(M1192,"00")&amp;TEXT(N1192,"00")&amp;"."&amp;TEXT(O1192,"00")&amp;TEXT(P1192,"00"))</f>
        <v/>
      </c>
      <c r="J1192" s="15" t="str" cm="1">
        <f t="array" aca="1" ref="J1192" ca="1">IF(OR(INDIRECT(A1192&amp;B1192&amp;C1192&amp;F1192)="",ISNUMBER(INDIRECT(A1192&amp;B1192&amp;C1192&amp;F1192))=FALSE,INDIRECT(A1192&amp;B1192&amp;C1192&amp;F1192)=0),"",予約枠報告様式!$B$2)</f>
        <v/>
      </c>
      <c r="K1192" s="15" t="str" cm="1">
        <f t="array" aca="1" ref="K1192" ca="1">IF(OR(INDIRECT(A1192&amp;B1192&amp;C1192&amp;F1192)="",ISNUMBER(INDIRECT(A1192&amp;B1192&amp;C1192&amp;F1192))=FALSE,INDIRECT(A1192&amp;B1192&amp;C1192&amp;F1192)=0),"",1)</f>
        <v/>
      </c>
      <c r="L1192" s="15" t="str" cm="1">
        <f t="array" aca="1" ref="L1192" ca="1">IF(OR(INDIRECT(A1192&amp;B1192&amp;C1192&amp;F1192)="",ISNUMBER(INDIRECT(A1192&amp;B1192&amp;C1192&amp;F1192))=FALSE,INDIRECT(A1192&amp;B1192&amp;C1192&amp;F1192)=0),"",IF(G1192="【（第８期）医療機関受付】",TEXT(INDIRECT(A1192&amp;D1192&amp;E1192&amp;5),"yyy"),TEXT(INDIRECT(A1192&amp;B1192&amp;C1192&amp;5),"yyy")))</f>
        <v/>
      </c>
      <c r="M1192" s="15" t="str" cm="1">
        <f t="array" aca="1" ref="M1192" ca="1">IF(OR(INDIRECT(A1192&amp;B1192&amp;C1192&amp;F1192)="",ISNUMBER(INDIRECT(A1192&amp;B1192&amp;C1192&amp;F1192))=FALSE,INDIRECT(A1192&amp;B1192&amp;C1192&amp;F1192)=0),"",IF(G1192="【（第８期）医療機関受付】",TEXT(INDIRECT(A1192&amp;D1192&amp;E1192&amp;5),"m"),TEXT(INDIRECT(A1192&amp;B1192&amp;C1192&amp;5),"m")))</f>
        <v/>
      </c>
      <c r="N1192" s="15" t="str" cm="1">
        <f t="array" aca="1" ref="N1192" ca="1">IF(OR(INDIRECT(A1192&amp;B1192&amp;C1192&amp;F1192)="",ISNUMBER(INDIRECT(A1192&amp;B1192&amp;C1192&amp;F1192))=FALSE,INDIRECT(A1192&amp;B1192&amp;C1192&amp;F1192)=0),"",IF(G1192="【（第８期）医療機関受付】",TEXT(INDIRECT(A1192&amp;D1192&amp;E1192&amp;5),"d"),TEXT(INDIRECT(A1192&amp;B1192&amp;C1192&amp;5),"d")))</f>
        <v/>
      </c>
      <c r="O1192" s="15" t="str" cm="1">
        <f t="array" aca="1" ref="O1192" ca="1">IF(OR(INDIRECT(A1192&amp;B1192&amp;C1192&amp;F1192)="",ISNUMBER(INDIRECT(A1192&amp;B1192&amp;C1192&amp;F1192))=FALSE,INDIRECT(A1192&amp;B1192&amp;C1192&amp;F1192)=0),"",HOUR(INDIRECT(A1192&amp;"A"&amp;F1192)))</f>
        <v/>
      </c>
      <c r="P1192" s="15" t="str" cm="1">
        <f t="array" aca="1" ref="P1192" ca="1">IF(OR(INDIRECT(A1192&amp;B1192&amp;C1192&amp;F1192)="",ISNUMBER(INDIRECT(A1192&amp;B1192&amp;C1192&amp;F1192))=FALSE,INDIRECT(A1192&amp;B1192&amp;C1192&amp;F1192)=0),"",MINUTE(INDIRECT(A1192&amp;"A"&amp;F1192)))</f>
        <v/>
      </c>
      <c r="Q1192" s="15" t="str" cm="1">
        <f t="array" aca="1" ref="Q1192" ca="1">IF(OR(INDIRECT(A1192&amp;B1192&amp;C1192&amp;F1192)="",ISNUMBER(INDIRECT(A1192&amp;B1192&amp;C1192&amp;F1192))=FALSE,INDIRECT(A1192&amp;B1192&amp;C1192&amp;F1192)=0),"",O1192)</f>
        <v/>
      </c>
      <c r="R1192" s="15" t="str" cm="1">
        <f t="array" aca="1" ref="R1192" ca="1">IF(OR(INDIRECT(A1192&amp;B1192&amp;C1192&amp;F1192)="",ISNUMBER(INDIRECT(A1192&amp;B1192&amp;C1192&amp;F1192))=FALSE,INDIRECT(A1192&amp;B1192&amp;C1192&amp;F1192)=0),"",P1192+14)</f>
        <v/>
      </c>
      <c r="S1192" s="15" t="str" cm="1">
        <f t="array" aca="1" ref="S1192" ca="1">IF(OR(INDIRECT(A1192&amp;B1192&amp;C1192&amp;F1192)="",ISNUMBER(INDIRECT(A1192&amp;B1192&amp;C1192&amp;F1192))=FALSE,INDIRECT(A1192&amp;B1192&amp;C1192&amp;F1192)=0),"",INDIRECT(A1192&amp;B1192&amp;C1192&amp;F1192))</f>
        <v/>
      </c>
      <c r="T1192" s="15" t="str" cm="1">
        <f t="array" aca="1" ref="T1192" ca="1">IF(OR(INDIRECT(A1192&amp;B1192&amp;C1192&amp;F1192)="",ISNUMBER(INDIRECT(A1192&amp;B1192&amp;C1192&amp;F1192))=FALSE,INDIRECT(A1192&amp;B1192&amp;C1192&amp;F1192)=0),"",0)</f>
        <v/>
      </c>
    </row>
    <row r="1193" spans="1:20">
      <c r="A1193" s="23" t="s">
        <v>912</v>
      </c>
      <c r="C1193" s="23" t="str">
        <f t="shared" si="54"/>
        <v>x</v>
      </c>
      <c r="E1193" s="23" t="str">
        <f t="shared" ca="1" si="52"/>
        <v>w</v>
      </c>
      <c r="F1193" s="23">
        <f t="shared" si="53"/>
        <v>58</v>
      </c>
      <c r="G1193" s="23" t="str" cm="1">
        <f t="array" aca="1" ref="G1193" ca="1">IF(OR(INDIRECT(A1193&amp;B1193&amp;C1193&amp;F1193)="",ISNUMBER(INDIRECT(A1193&amp;B1193&amp;C1193&amp;F1193))=FALSE),"",IF(INDIRECT(A1193&amp;B1193&amp;C1193&amp;9)="公開","【（第８期）WEB・コールセンター受付】","【（第８期）医療機関受付】"))</f>
        <v/>
      </c>
      <c r="H1193" s="15" t="str" cm="1">
        <f t="array" aca="1" ref="H1193" ca="1">IF(OR(INDIRECT(A1193&amp;B1193&amp;C1193&amp;F1193)="",ISNUMBER(INDIRECT(A1193&amp;B1193&amp;C1193&amp;F1193))=FALSE,INDIRECT(A1193&amp;B1193&amp;C1193&amp;F1193)=0),"",431001)</f>
        <v/>
      </c>
      <c r="I1193" s="15" t="str" cm="1">
        <f t="array" aca="1" ref="I1193" ca="1">IF(OR(INDIRECT(A1193&amp;B1193&amp;C1193&amp;F1193)="",ISNUMBER(INDIRECT(A1193&amp;B1193&amp;C1193&amp;F1193))=FALSE,INDIRECT(A1193&amp;B1193&amp;C1193&amp;F1193)=0),"",G1193&amp;J1193&amp;"."&amp;TEXT(M1193,"00")&amp;TEXT(N1193,"00")&amp;"."&amp;TEXT(O1193,"00")&amp;TEXT(P1193,"00"))</f>
        <v/>
      </c>
      <c r="J1193" s="15" t="str" cm="1">
        <f t="array" aca="1" ref="J1193" ca="1">IF(OR(INDIRECT(A1193&amp;B1193&amp;C1193&amp;F1193)="",ISNUMBER(INDIRECT(A1193&amp;B1193&amp;C1193&amp;F1193))=FALSE,INDIRECT(A1193&amp;B1193&amp;C1193&amp;F1193)=0),"",予約枠報告様式!$B$2)</f>
        <v/>
      </c>
      <c r="K1193" s="15" t="str" cm="1">
        <f t="array" aca="1" ref="K1193" ca="1">IF(OR(INDIRECT(A1193&amp;B1193&amp;C1193&amp;F1193)="",ISNUMBER(INDIRECT(A1193&amp;B1193&amp;C1193&amp;F1193))=FALSE,INDIRECT(A1193&amp;B1193&amp;C1193&amp;F1193)=0),"",1)</f>
        <v/>
      </c>
      <c r="L1193" s="15" t="str" cm="1">
        <f t="array" aca="1" ref="L1193" ca="1">IF(OR(INDIRECT(A1193&amp;B1193&amp;C1193&amp;F1193)="",ISNUMBER(INDIRECT(A1193&amp;B1193&amp;C1193&amp;F1193))=FALSE,INDIRECT(A1193&amp;B1193&amp;C1193&amp;F1193)=0),"",IF(G1193="【（第８期）医療機関受付】",TEXT(INDIRECT(A1193&amp;D1193&amp;E1193&amp;5),"yyy"),TEXT(INDIRECT(A1193&amp;B1193&amp;C1193&amp;5),"yyy")))</f>
        <v/>
      </c>
      <c r="M1193" s="15" t="str" cm="1">
        <f t="array" aca="1" ref="M1193" ca="1">IF(OR(INDIRECT(A1193&amp;B1193&amp;C1193&amp;F1193)="",ISNUMBER(INDIRECT(A1193&amp;B1193&amp;C1193&amp;F1193))=FALSE,INDIRECT(A1193&amp;B1193&amp;C1193&amp;F1193)=0),"",IF(G1193="【（第８期）医療機関受付】",TEXT(INDIRECT(A1193&amp;D1193&amp;E1193&amp;5),"m"),TEXT(INDIRECT(A1193&amp;B1193&amp;C1193&amp;5),"m")))</f>
        <v/>
      </c>
      <c r="N1193" s="15" t="str" cm="1">
        <f t="array" aca="1" ref="N1193" ca="1">IF(OR(INDIRECT(A1193&amp;B1193&amp;C1193&amp;F1193)="",ISNUMBER(INDIRECT(A1193&amp;B1193&amp;C1193&amp;F1193))=FALSE,INDIRECT(A1193&amp;B1193&amp;C1193&amp;F1193)=0),"",IF(G1193="【（第８期）医療機関受付】",TEXT(INDIRECT(A1193&amp;D1193&amp;E1193&amp;5),"d"),TEXT(INDIRECT(A1193&amp;B1193&amp;C1193&amp;5),"d")))</f>
        <v/>
      </c>
      <c r="O1193" s="15" t="str" cm="1">
        <f t="array" aca="1" ref="O1193" ca="1">IF(OR(INDIRECT(A1193&amp;B1193&amp;C1193&amp;F1193)="",ISNUMBER(INDIRECT(A1193&amp;B1193&amp;C1193&amp;F1193))=FALSE,INDIRECT(A1193&amp;B1193&amp;C1193&amp;F1193)=0),"",HOUR(INDIRECT(A1193&amp;"A"&amp;F1193)))</f>
        <v/>
      </c>
      <c r="P1193" s="15" t="str" cm="1">
        <f t="array" aca="1" ref="P1193" ca="1">IF(OR(INDIRECT(A1193&amp;B1193&amp;C1193&amp;F1193)="",ISNUMBER(INDIRECT(A1193&amp;B1193&amp;C1193&amp;F1193))=FALSE,INDIRECT(A1193&amp;B1193&amp;C1193&amp;F1193)=0),"",MINUTE(INDIRECT(A1193&amp;"A"&amp;F1193)))</f>
        <v/>
      </c>
      <c r="Q1193" s="15" t="str" cm="1">
        <f t="array" aca="1" ref="Q1193" ca="1">IF(OR(INDIRECT(A1193&amp;B1193&amp;C1193&amp;F1193)="",ISNUMBER(INDIRECT(A1193&amp;B1193&amp;C1193&amp;F1193))=FALSE,INDIRECT(A1193&amp;B1193&amp;C1193&amp;F1193)=0),"",O1193)</f>
        <v/>
      </c>
      <c r="R1193" s="15" t="str" cm="1">
        <f t="array" aca="1" ref="R1193" ca="1">IF(OR(INDIRECT(A1193&amp;B1193&amp;C1193&amp;F1193)="",ISNUMBER(INDIRECT(A1193&amp;B1193&amp;C1193&amp;F1193))=FALSE,INDIRECT(A1193&amp;B1193&amp;C1193&amp;F1193)=0),"",P1193+14)</f>
        <v/>
      </c>
      <c r="S1193" s="15" t="str" cm="1">
        <f t="array" aca="1" ref="S1193" ca="1">IF(OR(INDIRECT(A1193&amp;B1193&amp;C1193&amp;F1193)="",ISNUMBER(INDIRECT(A1193&amp;B1193&amp;C1193&amp;F1193))=FALSE,INDIRECT(A1193&amp;B1193&amp;C1193&amp;F1193)=0),"",INDIRECT(A1193&amp;B1193&amp;C1193&amp;F1193))</f>
        <v/>
      </c>
      <c r="T1193" s="15" t="str" cm="1">
        <f t="array" aca="1" ref="T1193" ca="1">IF(OR(INDIRECT(A1193&amp;B1193&amp;C1193&amp;F1193)="",ISNUMBER(INDIRECT(A1193&amp;B1193&amp;C1193&amp;F1193))=FALSE,INDIRECT(A1193&amp;B1193&amp;C1193&amp;F1193)=0),"",0)</f>
        <v/>
      </c>
    </row>
    <row r="1194" spans="1:20">
      <c r="A1194" s="23" t="s">
        <v>912</v>
      </c>
      <c r="C1194" s="23" t="str">
        <f t="shared" si="54"/>
        <v>x</v>
      </c>
      <c r="E1194" s="23" t="str">
        <f t="shared" ca="1" si="52"/>
        <v>w</v>
      </c>
      <c r="F1194" s="23">
        <f t="shared" si="53"/>
        <v>59</v>
      </c>
      <c r="G1194" s="23" t="str" cm="1">
        <f t="array" aca="1" ref="G1194" ca="1">IF(OR(INDIRECT(A1194&amp;B1194&amp;C1194&amp;F1194)="",ISNUMBER(INDIRECT(A1194&amp;B1194&amp;C1194&amp;F1194))=FALSE),"",IF(INDIRECT(A1194&amp;B1194&amp;C1194&amp;9)="公開","【（第８期）WEB・コールセンター受付】","【（第８期）医療機関受付】"))</f>
        <v/>
      </c>
      <c r="H1194" s="15" t="str" cm="1">
        <f t="array" aca="1" ref="H1194" ca="1">IF(OR(INDIRECT(A1194&amp;B1194&amp;C1194&amp;F1194)="",ISNUMBER(INDIRECT(A1194&amp;B1194&amp;C1194&amp;F1194))=FALSE,INDIRECT(A1194&amp;B1194&amp;C1194&amp;F1194)=0),"",431001)</f>
        <v/>
      </c>
      <c r="I1194" s="15" t="str" cm="1">
        <f t="array" aca="1" ref="I1194" ca="1">IF(OR(INDIRECT(A1194&amp;B1194&amp;C1194&amp;F1194)="",ISNUMBER(INDIRECT(A1194&amp;B1194&amp;C1194&amp;F1194))=FALSE,INDIRECT(A1194&amp;B1194&amp;C1194&amp;F1194)=0),"",G1194&amp;J1194&amp;"."&amp;TEXT(M1194,"00")&amp;TEXT(N1194,"00")&amp;"."&amp;TEXT(O1194,"00")&amp;TEXT(P1194,"00"))</f>
        <v/>
      </c>
      <c r="J1194" s="15" t="str" cm="1">
        <f t="array" aca="1" ref="J1194" ca="1">IF(OR(INDIRECT(A1194&amp;B1194&amp;C1194&amp;F1194)="",ISNUMBER(INDIRECT(A1194&amp;B1194&amp;C1194&amp;F1194))=FALSE,INDIRECT(A1194&amp;B1194&amp;C1194&amp;F1194)=0),"",予約枠報告様式!$B$2)</f>
        <v/>
      </c>
      <c r="K1194" s="15" t="str" cm="1">
        <f t="array" aca="1" ref="K1194" ca="1">IF(OR(INDIRECT(A1194&amp;B1194&amp;C1194&amp;F1194)="",ISNUMBER(INDIRECT(A1194&amp;B1194&amp;C1194&amp;F1194))=FALSE,INDIRECT(A1194&amp;B1194&amp;C1194&amp;F1194)=0),"",1)</f>
        <v/>
      </c>
      <c r="L1194" s="15" t="str" cm="1">
        <f t="array" aca="1" ref="L1194" ca="1">IF(OR(INDIRECT(A1194&amp;B1194&amp;C1194&amp;F1194)="",ISNUMBER(INDIRECT(A1194&amp;B1194&amp;C1194&amp;F1194))=FALSE,INDIRECT(A1194&amp;B1194&amp;C1194&amp;F1194)=0),"",IF(G1194="【（第８期）医療機関受付】",TEXT(INDIRECT(A1194&amp;D1194&amp;E1194&amp;5),"yyy"),TEXT(INDIRECT(A1194&amp;B1194&amp;C1194&amp;5),"yyy")))</f>
        <v/>
      </c>
      <c r="M1194" s="15" t="str" cm="1">
        <f t="array" aca="1" ref="M1194" ca="1">IF(OR(INDIRECT(A1194&amp;B1194&amp;C1194&amp;F1194)="",ISNUMBER(INDIRECT(A1194&amp;B1194&amp;C1194&amp;F1194))=FALSE,INDIRECT(A1194&amp;B1194&amp;C1194&amp;F1194)=0),"",IF(G1194="【（第８期）医療機関受付】",TEXT(INDIRECT(A1194&amp;D1194&amp;E1194&amp;5),"m"),TEXT(INDIRECT(A1194&amp;B1194&amp;C1194&amp;5),"m")))</f>
        <v/>
      </c>
      <c r="N1194" s="15" t="str" cm="1">
        <f t="array" aca="1" ref="N1194" ca="1">IF(OR(INDIRECT(A1194&amp;B1194&amp;C1194&amp;F1194)="",ISNUMBER(INDIRECT(A1194&amp;B1194&amp;C1194&amp;F1194))=FALSE,INDIRECT(A1194&amp;B1194&amp;C1194&amp;F1194)=0),"",IF(G1194="【（第８期）医療機関受付】",TEXT(INDIRECT(A1194&amp;D1194&amp;E1194&amp;5),"d"),TEXT(INDIRECT(A1194&amp;B1194&amp;C1194&amp;5),"d")))</f>
        <v/>
      </c>
      <c r="O1194" s="15" t="str" cm="1">
        <f t="array" aca="1" ref="O1194" ca="1">IF(OR(INDIRECT(A1194&amp;B1194&amp;C1194&amp;F1194)="",ISNUMBER(INDIRECT(A1194&amp;B1194&amp;C1194&amp;F1194))=FALSE,INDIRECT(A1194&amp;B1194&amp;C1194&amp;F1194)=0),"",HOUR(INDIRECT(A1194&amp;"A"&amp;F1194)))</f>
        <v/>
      </c>
      <c r="P1194" s="15" t="str" cm="1">
        <f t="array" aca="1" ref="P1194" ca="1">IF(OR(INDIRECT(A1194&amp;B1194&amp;C1194&amp;F1194)="",ISNUMBER(INDIRECT(A1194&amp;B1194&amp;C1194&amp;F1194))=FALSE,INDIRECT(A1194&amp;B1194&amp;C1194&amp;F1194)=0),"",MINUTE(INDIRECT(A1194&amp;"A"&amp;F1194)))</f>
        <v/>
      </c>
      <c r="Q1194" s="15" t="str" cm="1">
        <f t="array" aca="1" ref="Q1194" ca="1">IF(OR(INDIRECT(A1194&amp;B1194&amp;C1194&amp;F1194)="",ISNUMBER(INDIRECT(A1194&amp;B1194&amp;C1194&amp;F1194))=FALSE,INDIRECT(A1194&amp;B1194&amp;C1194&amp;F1194)=0),"",O1194)</f>
        <v/>
      </c>
      <c r="R1194" s="15" t="str" cm="1">
        <f t="array" aca="1" ref="R1194" ca="1">IF(OR(INDIRECT(A1194&amp;B1194&amp;C1194&amp;F1194)="",ISNUMBER(INDIRECT(A1194&amp;B1194&amp;C1194&amp;F1194))=FALSE,INDIRECT(A1194&amp;B1194&amp;C1194&amp;F1194)=0),"",P1194+14)</f>
        <v/>
      </c>
      <c r="S1194" s="15" t="str" cm="1">
        <f t="array" aca="1" ref="S1194" ca="1">IF(OR(INDIRECT(A1194&amp;B1194&amp;C1194&amp;F1194)="",ISNUMBER(INDIRECT(A1194&amp;B1194&amp;C1194&amp;F1194))=FALSE,INDIRECT(A1194&amp;B1194&amp;C1194&amp;F1194)=0),"",INDIRECT(A1194&amp;B1194&amp;C1194&amp;F1194))</f>
        <v/>
      </c>
      <c r="T1194" s="15" t="str" cm="1">
        <f t="array" aca="1" ref="T1194" ca="1">IF(OR(INDIRECT(A1194&amp;B1194&amp;C1194&amp;F1194)="",ISNUMBER(INDIRECT(A1194&amp;B1194&amp;C1194&amp;F1194))=FALSE,INDIRECT(A1194&amp;B1194&amp;C1194&amp;F1194)=0),"",0)</f>
        <v/>
      </c>
    </row>
    <row r="1195" spans="1:20">
      <c r="A1195" s="23" t="s">
        <v>912</v>
      </c>
      <c r="C1195" s="23" t="str">
        <f t="shared" si="54"/>
        <v>x</v>
      </c>
      <c r="E1195" s="23" t="str">
        <f t="shared" ref="E1195:E1258" ca="1" si="55">IF(F1194=62,CHAR(CODE(E1194)+1),E1194)</f>
        <v>w</v>
      </c>
      <c r="F1195" s="23">
        <f t="shared" si="53"/>
        <v>60</v>
      </c>
      <c r="G1195" s="23" t="str" cm="1">
        <f t="array" aca="1" ref="G1195" ca="1">IF(OR(INDIRECT(A1195&amp;B1195&amp;C1195&amp;F1195)="",ISNUMBER(INDIRECT(A1195&amp;B1195&amp;C1195&amp;F1195))=FALSE),"",IF(INDIRECT(A1195&amp;B1195&amp;C1195&amp;9)="公開","【（第８期）WEB・コールセンター受付】","【（第８期）医療機関受付】"))</f>
        <v/>
      </c>
      <c r="H1195" s="15" t="str" cm="1">
        <f t="array" aca="1" ref="H1195" ca="1">IF(OR(INDIRECT(A1195&amp;B1195&amp;C1195&amp;F1195)="",ISNUMBER(INDIRECT(A1195&amp;B1195&amp;C1195&amp;F1195))=FALSE,INDIRECT(A1195&amp;B1195&amp;C1195&amp;F1195)=0),"",431001)</f>
        <v/>
      </c>
      <c r="I1195" s="15" t="str" cm="1">
        <f t="array" aca="1" ref="I1195" ca="1">IF(OR(INDIRECT(A1195&amp;B1195&amp;C1195&amp;F1195)="",ISNUMBER(INDIRECT(A1195&amp;B1195&amp;C1195&amp;F1195))=FALSE,INDIRECT(A1195&amp;B1195&amp;C1195&amp;F1195)=0),"",G1195&amp;J1195&amp;"."&amp;TEXT(M1195,"00")&amp;TEXT(N1195,"00")&amp;"."&amp;TEXT(O1195,"00")&amp;TEXT(P1195,"00"))</f>
        <v/>
      </c>
      <c r="J1195" s="15" t="str" cm="1">
        <f t="array" aca="1" ref="J1195" ca="1">IF(OR(INDIRECT(A1195&amp;B1195&amp;C1195&amp;F1195)="",ISNUMBER(INDIRECT(A1195&amp;B1195&amp;C1195&amp;F1195))=FALSE,INDIRECT(A1195&amp;B1195&amp;C1195&amp;F1195)=0),"",予約枠報告様式!$B$2)</f>
        <v/>
      </c>
      <c r="K1195" s="15" t="str" cm="1">
        <f t="array" aca="1" ref="K1195" ca="1">IF(OR(INDIRECT(A1195&amp;B1195&amp;C1195&amp;F1195)="",ISNUMBER(INDIRECT(A1195&amp;B1195&amp;C1195&amp;F1195))=FALSE,INDIRECT(A1195&amp;B1195&amp;C1195&amp;F1195)=0),"",1)</f>
        <v/>
      </c>
      <c r="L1195" s="15" t="str" cm="1">
        <f t="array" aca="1" ref="L1195" ca="1">IF(OR(INDIRECT(A1195&amp;B1195&amp;C1195&amp;F1195)="",ISNUMBER(INDIRECT(A1195&amp;B1195&amp;C1195&amp;F1195))=FALSE,INDIRECT(A1195&amp;B1195&amp;C1195&amp;F1195)=0),"",IF(G1195="【（第８期）医療機関受付】",TEXT(INDIRECT(A1195&amp;D1195&amp;E1195&amp;5),"yyy"),TEXT(INDIRECT(A1195&amp;B1195&amp;C1195&amp;5),"yyy")))</f>
        <v/>
      </c>
      <c r="M1195" s="15" t="str" cm="1">
        <f t="array" aca="1" ref="M1195" ca="1">IF(OR(INDIRECT(A1195&amp;B1195&amp;C1195&amp;F1195)="",ISNUMBER(INDIRECT(A1195&amp;B1195&amp;C1195&amp;F1195))=FALSE,INDIRECT(A1195&amp;B1195&amp;C1195&amp;F1195)=0),"",IF(G1195="【（第８期）医療機関受付】",TEXT(INDIRECT(A1195&amp;D1195&amp;E1195&amp;5),"m"),TEXT(INDIRECT(A1195&amp;B1195&amp;C1195&amp;5),"m")))</f>
        <v/>
      </c>
      <c r="N1195" s="15" t="str" cm="1">
        <f t="array" aca="1" ref="N1195" ca="1">IF(OR(INDIRECT(A1195&amp;B1195&amp;C1195&amp;F1195)="",ISNUMBER(INDIRECT(A1195&amp;B1195&amp;C1195&amp;F1195))=FALSE,INDIRECT(A1195&amp;B1195&amp;C1195&amp;F1195)=0),"",IF(G1195="【（第８期）医療機関受付】",TEXT(INDIRECT(A1195&amp;D1195&amp;E1195&amp;5),"d"),TEXT(INDIRECT(A1195&amp;B1195&amp;C1195&amp;5),"d")))</f>
        <v/>
      </c>
      <c r="O1195" s="15" t="str" cm="1">
        <f t="array" aca="1" ref="O1195" ca="1">IF(OR(INDIRECT(A1195&amp;B1195&amp;C1195&amp;F1195)="",ISNUMBER(INDIRECT(A1195&amp;B1195&amp;C1195&amp;F1195))=FALSE,INDIRECT(A1195&amp;B1195&amp;C1195&amp;F1195)=0),"",HOUR(INDIRECT(A1195&amp;"A"&amp;F1195)))</f>
        <v/>
      </c>
      <c r="P1195" s="15" t="str" cm="1">
        <f t="array" aca="1" ref="P1195" ca="1">IF(OR(INDIRECT(A1195&amp;B1195&amp;C1195&amp;F1195)="",ISNUMBER(INDIRECT(A1195&amp;B1195&amp;C1195&amp;F1195))=FALSE,INDIRECT(A1195&amp;B1195&amp;C1195&amp;F1195)=0),"",MINUTE(INDIRECT(A1195&amp;"A"&amp;F1195)))</f>
        <v/>
      </c>
      <c r="Q1195" s="15" t="str" cm="1">
        <f t="array" aca="1" ref="Q1195" ca="1">IF(OR(INDIRECT(A1195&amp;B1195&amp;C1195&amp;F1195)="",ISNUMBER(INDIRECT(A1195&amp;B1195&amp;C1195&amp;F1195))=FALSE,INDIRECT(A1195&amp;B1195&amp;C1195&amp;F1195)=0),"",O1195)</f>
        <v/>
      </c>
      <c r="R1195" s="15" t="str" cm="1">
        <f t="array" aca="1" ref="R1195" ca="1">IF(OR(INDIRECT(A1195&amp;B1195&amp;C1195&amp;F1195)="",ISNUMBER(INDIRECT(A1195&amp;B1195&amp;C1195&amp;F1195))=FALSE,INDIRECT(A1195&amp;B1195&amp;C1195&amp;F1195)=0),"",P1195+14)</f>
        <v/>
      </c>
      <c r="S1195" s="15" t="str" cm="1">
        <f t="array" aca="1" ref="S1195" ca="1">IF(OR(INDIRECT(A1195&amp;B1195&amp;C1195&amp;F1195)="",ISNUMBER(INDIRECT(A1195&amp;B1195&amp;C1195&amp;F1195))=FALSE,INDIRECT(A1195&amp;B1195&amp;C1195&amp;F1195)=0),"",INDIRECT(A1195&amp;B1195&amp;C1195&amp;F1195))</f>
        <v/>
      </c>
      <c r="T1195" s="15" t="str" cm="1">
        <f t="array" aca="1" ref="T1195" ca="1">IF(OR(INDIRECT(A1195&amp;B1195&amp;C1195&amp;F1195)="",ISNUMBER(INDIRECT(A1195&amp;B1195&amp;C1195&amp;F1195))=FALSE,INDIRECT(A1195&amp;B1195&amp;C1195&amp;F1195)=0),"",0)</f>
        <v/>
      </c>
    </row>
    <row r="1196" spans="1:20">
      <c r="A1196" s="23" t="s">
        <v>912</v>
      </c>
      <c r="C1196" s="23" t="str">
        <f t="shared" si="54"/>
        <v>x</v>
      </c>
      <c r="E1196" s="23" t="str">
        <f t="shared" ca="1" si="55"/>
        <v>w</v>
      </c>
      <c r="F1196" s="23">
        <f t="shared" si="53"/>
        <v>61</v>
      </c>
      <c r="G1196" s="23" t="str" cm="1">
        <f t="array" aca="1" ref="G1196" ca="1">IF(OR(INDIRECT(A1196&amp;B1196&amp;C1196&amp;F1196)="",ISNUMBER(INDIRECT(A1196&amp;B1196&amp;C1196&amp;F1196))=FALSE),"",IF(INDIRECT(A1196&amp;B1196&amp;C1196&amp;9)="公開","【（第８期）WEB・コールセンター受付】","【（第８期）医療機関受付】"))</f>
        <v/>
      </c>
      <c r="H1196" s="15" t="str" cm="1">
        <f t="array" aca="1" ref="H1196" ca="1">IF(OR(INDIRECT(A1196&amp;B1196&amp;C1196&amp;F1196)="",ISNUMBER(INDIRECT(A1196&amp;B1196&amp;C1196&amp;F1196))=FALSE,INDIRECT(A1196&amp;B1196&amp;C1196&amp;F1196)=0),"",431001)</f>
        <v/>
      </c>
      <c r="I1196" s="15" t="str" cm="1">
        <f t="array" aca="1" ref="I1196" ca="1">IF(OR(INDIRECT(A1196&amp;B1196&amp;C1196&amp;F1196)="",ISNUMBER(INDIRECT(A1196&amp;B1196&amp;C1196&amp;F1196))=FALSE,INDIRECT(A1196&amp;B1196&amp;C1196&amp;F1196)=0),"",G1196&amp;J1196&amp;"."&amp;TEXT(M1196,"00")&amp;TEXT(N1196,"00")&amp;"."&amp;TEXT(O1196,"00")&amp;TEXT(P1196,"00"))</f>
        <v/>
      </c>
      <c r="J1196" s="15" t="str" cm="1">
        <f t="array" aca="1" ref="J1196" ca="1">IF(OR(INDIRECT(A1196&amp;B1196&amp;C1196&amp;F1196)="",ISNUMBER(INDIRECT(A1196&amp;B1196&amp;C1196&amp;F1196))=FALSE,INDIRECT(A1196&amp;B1196&amp;C1196&amp;F1196)=0),"",予約枠報告様式!$B$2)</f>
        <v/>
      </c>
      <c r="K1196" s="15" t="str" cm="1">
        <f t="array" aca="1" ref="K1196" ca="1">IF(OR(INDIRECT(A1196&amp;B1196&amp;C1196&amp;F1196)="",ISNUMBER(INDIRECT(A1196&amp;B1196&amp;C1196&amp;F1196))=FALSE,INDIRECT(A1196&amp;B1196&amp;C1196&amp;F1196)=0),"",1)</f>
        <v/>
      </c>
      <c r="L1196" s="15" t="str" cm="1">
        <f t="array" aca="1" ref="L1196" ca="1">IF(OR(INDIRECT(A1196&amp;B1196&amp;C1196&amp;F1196)="",ISNUMBER(INDIRECT(A1196&amp;B1196&amp;C1196&amp;F1196))=FALSE,INDIRECT(A1196&amp;B1196&amp;C1196&amp;F1196)=0),"",IF(G1196="【（第８期）医療機関受付】",TEXT(INDIRECT(A1196&amp;D1196&amp;E1196&amp;5),"yyy"),TEXT(INDIRECT(A1196&amp;B1196&amp;C1196&amp;5),"yyy")))</f>
        <v/>
      </c>
      <c r="M1196" s="15" t="str" cm="1">
        <f t="array" aca="1" ref="M1196" ca="1">IF(OR(INDIRECT(A1196&amp;B1196&amp;C1196&amp;F1196)="",ISNUMBER(INDIRECT(A1196&amp;B1196&amp;C1196&amp;F1196))=FALSE,INDIRECT(A1196&amp;B1196&amp;C1196&amp;F1196)=0),"",IF(G1196="【（第８期）医療機関受付】",TEXT(INDIRECT(A1196&amp;D1196&amp;E1196&amp;5),"m"),TEXT(INDIRECT(A1196&amp;B1196&amp;C1196&amp;5),"m")))</f>
        <v/>
      </c>
      <c r="N1196" s="15" t="str" cm="1">
        <f t="array" aca="1" ref="N1196" ca="1">IF(OR(INDIRECT(A1196&amp;B1196&amp;C1196&amp;F1196)="",ISNUMBER(INDIRECT(A1196&amp;B1196&amp;C1196&amp;F1196))=FALSE,INDIRECT(A1196&amp;B1196&amp;C1196&amp;F1196)=0),"",IF(G1196="【（第８期）医療機関受付】",TEXT(INDIRECT(A1196&amp;D1196&amp;E1196&amp;5),"d"),TEXT(INDIRECT(A1196&amp;B1196&amp;C1196&amp;5),"d")))</f>
        <v/>
      </c>
      <c r="O1196" s="15" t="str" cm="1">
        <f t="array" aca="1" ref="O1196" ca="1">IF(OR(INDIRECT(A1196&amp;B1196&amp;C1196&amp;F1196)="",ISNUMBER(INDIRECT(A1196&amp;B1196&amp;C1196&amp;F1196))=FALSE,INDIRECT(A1196&amp;B1196&amp;C1196&amp;F1196)=0),"",HOUR(INDIRECT(A1196&amp;"A"&amp;F1196)))</f>
        <v/>
      </c>
      <c r="P1196" s="15" t="str" cm="1">
        <f t="array" aca="1" ref="P1196" ca="1">IF(OR(INDIRECT(A1196&amp;B1196&amp;C1196&amp;F1196)="",ISNUMBER(INDIRECT(A1196&amp;B1196&amp;C1196&amp;F1196))=FALSE,INDIRECT(A1196&amp;B1196&amp;C1196&amp;F1196)=0),"",MINUTE(INDIRECT(A1196&amp;"A"&amp;F1196)))</f>
        <v/>
      </c>
      <c r="Q1196" s="15" t="str" cm="1">
        <f t="array" aca="1" ref="Q1196" ca="1">IF(OR(INDIRECT(A1196&amp;B1196&amp;C1196&amp;F1196)="",ISNUMBER(INDIRECT(A1196&amp;B1196&amp;C1196&amp;F1196))=FALSE,INDIRECT(A1196&amp;B1196&amp;C1196&amp;F1196)=0),"",O1196)</f>
        <v/>
      </c>
      <c r="R1196" s="15" t="str" cm="1">
        <f t="array" aca="1" ref="R1196" ca="1">IF(OR(INDIRECT(A1196&amp;B1196&amp;C1196&amp;F1196)="",ISNUMBER(INDIRECT(A1196&amp;B1196&amp;C1196&amp;F1196))=FALSE,INDIRECT(A1196&amp;B1196&amp;C1196&amp;F1196)=0),"",P1196+14)</f>
        <v/>
      </c>
      <c r="S1196" s="15" t="str" cm="1">
        <f t="array" aca="1" ref="S1196" ca="1">IF(OR(INDIRECT(A1196&amp;B1196&amp;C1196&amp;F1196)="",ISNUMBER(INDIRECT(A1196&amp;B1196&amp;C1196&amp;F1196))=FALSE,INDIRECT(A1196&amp;B1196&amp;C1196&amp;F1196)=0),"",INDIRECT(A1196&amp;B1196&amp;C1196&amp;F1196))</f>
        <v/>
      </c>
      <c r="T1196" s="15" t="str" cm="1">
        <f t="array" aca="1" ref="T1196" ca="1">IF(OR(INDIRECT(A1196&amp;B1196&amp;C1196&amp;F1196)="",ISNUMBER(INDIRECT(A1196&amp;B1196&amp;C1196&amp;F1196))=FALSE,INDIRECT(A1196&amp;B1196&amp;C1196&amp;F1196)=0),"",0)</f>
        <v/>
      </c>
    </row>
    <row r="1197" spans="1:20">
      <c r="A1197" s="23" t="s">
        <v>912</v>
      </c>
      <c r="C1197" s="23" t="str">
        <f t="shared" si="54"/>
        <v>x</v>
      </c>
      <c r="E1197" s="23" t="str">
        <f t="shared" ca="1" si="55"/>
        <v>w</v>
      </c>
      <c r="F1197" s="23">
        <f t="shared" si="53"/>
        <v>62</v>
      </c>
      <c r="G1197" s="23" t="str" cm="1">
        <f t="array" aca="1" ref="G1197" ca="1">IF(OR(INDIRECT(A1197&amp;B1197&amp;C1197&amp;F1197)="",ISNUMBER(INDIRECT(A1197&amp;B1197&amp;C1197&amp;F1197))=FALSE),"",IF(INDIRECT(A1197&amp;B1197&amp;C1197&amp;9)="公開","【（第８期）WEB・コールセンター受付】","【（第８期）医療機関受付】"))</f>
        <v/>
      </c>
      <c r="H1197" s="15" t="str" cm="1">
        <f t="array" aca="1" ref="H1197" ca="1">IF(OR(INDIRECT(A1197&amp;B1197&amp;C1197&amp;F1197)="",ISNUMBER(INDIRECT(A1197&amp;B1197&amp;C1197&amp;F1197))=FALSE,INDIRECT(A1197&amp;B1197&amp;C1197&amp;F1197)=0),"",431001)</f>
        <v/>
      </c>
      <c r="I1197" s="15" t="str" cm="1">
        <f t="array" aca="1" ref="I1197" ca="1">IF(OR(INDIRECT(A1197&amp;B1197&amp;C1197&amp;F1197)="",ISNUMBER(INDIRECT(A1197&amp;B1197&amp;C1197&amp;F1197))=FALSE,INDIRECT(A1197&amp;B1197&amp;C1197&amp;F1197)=0),"",G1197&amp;J1197&amp;"."&amp;TEXT(M1197,"00")&amp;TEXT(N1197,"00")&amp;"."&amp;TEXT(O1197,"00")&amp;TEXT(P1197,"00"))</f>
        <v/>
      </c>
      <c r="J1197" s="15" t="str" cm="1">
        <f t="array" aca="1" ref="J1197" ca="1">IF(OR(INDIRECT(A1197&amp;B1197&amp;C1197&amp;F1197)="",ISNUMBER(INDIRECT(A1197&amp;B1197&amp;C1197&amp;F1197))=FALSE,INDIRECT(A1197&amp;B1197&amp;C1197&amp;F1197)=0),"",予約枠報告様式!$B$2)</f>
        <v/>
      </c>
      <c r="K1197" s="15" t="str" cm="1">
        <f t="array" aca="1" ref="K1197" ca="1">IF(OR(INDIRECT(A1197&amp;B1197&amp;C1197&amp;F1197)="",ISNUMBER(INDIRECT(A1197&amp;B1197&amp;C1197&amp;F1197))=FALSE,INDIRECT(A1197&amp;B1197&amp;C1197&amp;F1197)=0),"",1)</f>
        <v/>
      </c>
      <c r="L1197" s="15" t="str" cm="1">
        <f t="array" aca="1" ref="L1197" ca="1">IF(OR(INDIRECT(A1197&amp;B1197&amp;C1197&amp;F1197)="",ISNUMBER(INDIRECT(A1197&amp;B1197&amp;C1197&amp;F1197))=FALSE,INDIRECT(A1197&amp;B1197&amp;C1197&amp;F1197)=0),"",IF(G1197="【（第８期）医療機関受付】",TEXT(INDIRECT(A1197&amp;D1197&amp;E1197&amp;5),"yyy"),TEXT(INDIRECT(A1197&amp;B1197&amp;C1197&amp;5),"yyy")))</f>
        <v/>
      </c>
      <c r="M1197" s="15" t="str" cm="1">
        <f t="array" aca="1" ref="M1197" ca="1">IF(OR(INDIRECT(A1197&amp;B1197&amp;C1197&amp;F1197)="",ISNUMBER(INDIRECT(A1197&amp;B1197&amp;C1197&amp;F1197))=FALSE,INDIRECT(A1197&amp;B1197&amp;C1197&amp;F1197)=0),"",IF(G1197="【（第８期）医療機関受付】",TEXT(INDIRECT(A1197&amp;D1197&amp;E1197&amp;5),"m"),TEXT(INDIRECT(A1197&amp;B1197&amp;C1197&amp;5),"m")))</f>
        <v/>
      </c>
      <c r="N1197" s="15" t="str" cm="1">
        <f t="array" aca="1" ref="N1197" ca="1">IF(OR(INDIRECT(A1197&amp;B1197&amp;C1197&amp;F1197)="",ISNUMBER(INDIRECT(A1197&amp;B1197&amp;C1197&amp;F1197))=FALSE,INDIRECT(A1197&amp;B1197&amp;C1197&amp;F1197)=0),"",IF(G1197="【（第８期）医療機関受付】",TEXT(INDIRECT(A1197&amp;D1197&amp;E1197&amp;5),"d"),TEXT(INDIRECT(A1197&amp;B1197&amp;C1197&amp;5),"d")))</f>
        <v/>
      </c>
      <c r="O1197" s="15" t="str" cm="1">
        <f t="array" aca="1" ref="O1197" ca="1">IF(OR(INDIRECT(A1197&amp;B1197&amp;C1197&amp;F1197)="",ISNUMBER(INDIRECT(A1197&amp;B1197&amp;C1197&amp;F1197))=FALSE,INDIRECT(A1197&amp;B1197&amp;C1197&amp;F1197)=0),"",HOUR(INDIRECT(A1197&amp;"A"&amp;F1197)))</f>
        <v/>
      </c>
      <c r="P1197" s="15" t="str" cm="1">
        <f t="array" aca="1" ref="P1197" ca="1">IF(OR(INDIRECT(A1197&amp;B1197&amp;C1197&amp;F1197)="",ISNUMBER(INDIRECT(A1197&amp;B1197&amp;C1197&amp;F1197))=FALSE,INDIRECT(A1197&amp;B1197&amp;C1197&amp;F1197)=0),"",MINUTE(INDIRECT(A1197&amp;"A"&amp;F1197)))</f>
        <v/>
      </c>
      <c r="Q1197" s="15" t="str" cm="1">
        <f t="array" aca="1" ref="Q1197" ca="1">IF(OR(INDIRECT(A1197&amp;B1197&amp;C1197&amp;F1197)="",ISNUMBER(INDIRECT(A1197&amp;B1197&amp;C1197&amp;F1197))=FALSE,INDIRECT(A1197&amp;B1197&amp;C1197&amp;F1197)=0),"",O1197)</f>
        <v/>
      </c>
      <c r="R1197" s="15" t="str" cm="1">
        <f t="array" aca="1" ref="R1197" ca="1">IF(OR(INDIRECT(A1197&amp;B1197&amp;C1197&amp;F1197)="",ISNUMBER(INDIRECT(A1197&amp;B1197&amp;C1197&amp;F1197))=FALSE,INDIRECT(A1197&amp;B1197&amp;C1197&amp;F1197)=0),"",P1197+14)</f>
        <v/>
      </c>
      <c r="S1197" s="15" t="str" cm="1">
        <f t="array" aca="1" ref="S1197" ca="1">IF(OR(INDIRECT(A1197&amp;B1197&amp;C1197&amp;F1197)="",ISNUMBER(INDIRECT(A1197&amp;B1197&amp;C1197&amp;F1197))=FALSE,INDIRECT(A1197&amp;B1197&amp;C1197&amp;F1197)=0),"",INDIRECT(A1197&amp;B1197&amp;C1197&amp;F1197))</f>
        <v/>
      </c>
      <c r="T1197" s="15" t="str" cm="1">
        <f t="array" aca="1" ref="T1197" ca="1">IF(OR(INDIRECT(A1197&amp;B1197&amp;C1197&amp;F1197)="",ISNUMBER(INDIRECT(A1197&amp;B1197&amp;C1197&amp;F1197))=FALSE,INDIRECT(A1197&amp;B1197&amp;C1197&amp;F1197)=0),"",0)</f>
        <v/>
      </c>
    </row>
    <row r="1198" spans="1:20">
      <c r="A1198" s="23" t="s">
        <v>912</v>
      </c>
      <c r="C1198" s="23" t="str">
        <f t="shared" si="54"/>
        <v>y</v>
      </c>
      <c r="E1198" s="23" t="str">
        <f t="shared" ca="1" si="55"/>
        <v>x</v>
      </c>
      <c r="F1198" s="23">
        <f t="shared" si="53"/>
        <v>11</v>
      </c>
      <c r="G1198" s="23" t="str" cm="1">
        <f t="array" aca="1" ref="G1198" ca="1">IF(OR(INDIRECT(A1198&amp;B1198&amp;C1198&amp;F1198)="",ISNUMBER(INDIRECT(A1198&amp;B1198&amp;C1198&amp;F1198))=FALSE),"",IF(INDIRECT(A1198&amp;B1198&amp;C1198&amp;9)="公開","【（第８期）WEB・コールセンター受付】","【（第８期）医療機関受付】"))</f>
        <v/>
      </c>
      <c r="H1198" s="15" t="str" cm="1">
        <f t="array" aca="1" ref="H1198" ca="1">IF(OR(INDIRECT(A1198&amp;B1198&amp;C1198&amp;F1198)="",ISNUMBER(INDIRECT(A1198&amp;B1198&amp;C1198&amp;F1198))=FALSE,INDIRECT(A1198&amp;B1198&amp;C1198&amp;F1198)=0),"",431001)</f>
        <v/>
      </c>
      <c r="I1198" s="15" t="str" cm="1">
        <f t="array" aca="1" ref="I1198" ca="1">IF(OR(INDIRECT(A1198&amp;B1198&amp;C1198&amp;F1198)="",ISNUMBER(INDIRECT(A1198&amp;B1198&amp;C1198&amp;F1198))=FALSE,INDIRECT(A1198&amp;B1198&amp;C1198&amp;F1198)=0),"",G1198&amp;J1198&amp;"."&amp;TEXT(M1198,"00")&amp;TEXT(N1198,"00")&amp;"."&amp;TEXT(O1198,"00")&amp;TEXT(P1198,"00"))</f>
        <v/>
      </c>
      <c r="J1198" s="15" t="str" cm="1">
        <f t="array" aca="1" ref="J1198" ca="1">IF(OR(INDIRECT(A1198&amp;B1198&amp;C1198&amp;F1198)="",ISNUMBER(INDIRECT(A1198&amp;B1198&amp;C1198&amp;F1198))=FALSE,INDIRECT(A1198&amp;B1198&amp;C1198&amp;F1198)=0),"",予約枠報告様式!$B$2)</f>
        <v/>
      </c>
      <c r="K1198" s="15" t="str" cm="1">
        <f t="array" aca="1" ref="K1198" ca="1">IF(OR(INDIRECT(A1198&amp;B1198&amp;C1198&amp;F1198)="",ISNUMBER(INDIRECT(A1198&amp;B1198&amp;C1198&amp;F1198))=FALSE,INDIRECT(A1198&amp;B1198&amp;C1198&amp;F1198)=0),"",1)</f>
        <v/>
      </c>
      <c r="L1198" s="15" t="str" cm="1">
        <f t="array" aca="1" ref="L1198" ca="1">IF(OR(INDIRECT(A1198&amp;B1198&amp;C1198&amp;F1198)="",ISNUMBER(INDIRECT(A1198&amp;B1198&amp;C1198&amp;F1198))=FALSE,INDIRECT(A1198&amp;B1198&amp;C1198&amp;F1198)=0),"",IF(G1198="【（第８期）医療機関受付】",TEXT(INDIRECT(A1198&amp;D1198&amp;E1198&amp;5),"yyy"),TEXT(INDIRECT(A1198&amp;B1198&amp;C1198&amp;5),"yyy")))</f>
        <v/>
      </c>
      <c r="M1198" s="15" t="str" cm="1">
        <f t="array" aca="1" ref="M1198" ca="1">IF(OR(INDIRECT(A1198&amp;B1198&amp;C1198&amp;F1198)="",ISNUMBER(INDIRECT(A1198&amp;B1198&amp;C1198&amp;F1198))=FALSE,INDIRECT(A1198&amp;B1198&amp;C1198&amp;F1198)=0),"",IF(G1198="【（第８期）医療機関受付】",TEXT(INDIRECT(A1198&amp;D1198&amp;E1198&amp;5),"m"),TEXT(INDIRECT(A1198&amp;B1198&amp;C1198&amp;5),"m")))</f>
        <v/>
      </c>
      <c r="N1198" s="15" t="str" cm="1">
        <f t="array" aca="1" ref="N1198" ca="1">IF(OR(INDIRECT(A1198&amp;B1198&amp;C1198&amp;F1198)="",ISNUMBER(INDIRECT(A1198&amp;B1198&amp;C1198&amp;F1198))=FALSE,INDIRECT(A1198&amp;B1198&amp;C1198&amp;F1198)=0),"",IF(G1198="【（第８期）医療機関受付】",TEXT(INDIRECT(A1198&amp;D1198&amp;E1198&amp;5),"d"),TEXT(INDIRECT(A1198&amp;B1198&amp;C1198&amp;5),"d")))</f>
        <v/>
      </c>
      <c r="O1198" s="15" t="str" cm="1">
        <f t="array" aca="1" ref="O1198" ca="1">IF(OR(INDIRECT(A1198&amp;B1198&amp;C1198&amp;F1198)="",ISNUMBER(INDIRECT(A1198&amp;B1198&amp;C1198&amp;F1198))=FALSE,INDIRECT(A1198&amp;B1198&amp;C1198&amp;F1198)=0),"",HOUR(INDIRECT(A1198&amp;"A"&amp;F1198)))</f>
        <v/>
      </c>
      <c r="P1198" s="15" t="str" cm="1">
        <f t="array" aca="1" ref="P1198" ca="1">IF(OR(INDIRECT(A1198&amp;B1198&amp;C1198&amp;F1198)="",ISNUMBER(INDIRECT(A1198&amp;B1198&amp;C1198&amp;F1198))=FALSE,INDIRECT(A1198&amp;B1198&amp;C1198&amp;F1198)=0),"",MINUTE(INDIRECT(A1198&amp;"A"&amp;F1198)))</f>
        <v/>
      </c>
      <c r="Q1198" s="15" t="str" cm="1">
        <f t="array" aca="1" ref="Q1198" ca="1">IF(OR(INDIRECT(A1198&amp;B1198&amp;C1198&amp;F1198)="",ISNUMBER(INDIRECT(A1198&amp;B1198&amp;C1198&amp;F1198))=FALSE,INDIRECT(A1198&amp;B1198&amp;C1198&amp;F1198)=0),"",O1198)</f>
        <v/>
      </c>
      <c r="R1198" s="15" t="str" cm="1">
        <f t="array" aca="1" ref="R1198" ca="1">IF(OR(INDIRECT(A1198&amp;B1198&amp;C1198&amp;F1198)="",ISNUMBER(INDIRECT(A1198&amp;B1198&amp;C1198&amp;F1198))=FALSE,INDIRECT(A1198&amp;B1198&amp;C1198&amp;F1198)=0),"",P1198+14)</f>
        <v/>
      </c>
      <c r="S1198" s="15" t="str" cm="1">
        <f t="array" aca="1" ref="S1198" ca="1">IF(OR(INDIRECT(A1198&amp;B1198&amp;C1198&amp;F1198)="",ISNUMBER(INDIRECT(A1198&amp;B1198&amp;C1198&amp;F1198))=FALSE,INDIRECT(A1198&amp;B1198&amp;C1198&amp;F1198)=0),"",INDIRECT(A1198&amp;B1198&amp;C1198&amp;F1198))</f>
        <v/>
      </c>
      <c r="T1198" s="15" t="str" cm="1">
        <f t="array" aca="1" ref="T1198" ca="1">IF(OR(INDIRECT(A1198&amp;B1198&amp;C1198&amp;F1198)="",ISNUMBER(INDIRECT(A1198&amp;B1198&amp;C1198&amp;F1198))=FALSE,INDIRECT(A1198&amp;B1198&amp;C1198&amp;F1198)=0),"",0)</f>
        <v/>
      </c>
    </row>
    <row r="1199" spans="1:20">
      <c r="A1199" s="23" t="s">
        <v>912</v>
      </c>
      <c r="C1199" s="23" t="str">
        <f t="shared" si="54"/>
        <v>y</v>
      </c>
      <c r="E1199" s="23" t="str">
        <f t="shared" ca="1" si="55"/>
        <v>x</v>
      </c>
      <c r="F1199" s="23">
        <f t="shared" si="53"/>
        <v>12</v>
      </c>
      <c r="G1199" s="23" t="str" cm="1">
        <f t="array" aca="1" ref="G1199" ca="1">IF(OR(INDIRECT(A1199&amp;B1199&amp;C1199&amp;F1199)="",ISNUMBER(INDIRECT(A1199&amp;B1199&amp;C1199&amp;F1199))=FALSE),"",IF(INDIRECT(A1199&amp;B1199&amp;C1199&amp;9)="公開","【（第８期）WEB・コールセンター受付】","【（第８期）医療機関受付】"))</f>
        <v/>
      </c>
      <c r="H1199" s="15" t="str" cm="1">
        <f t="array" aca="1" ref="H1199" ca="1">IF(OR(INDIRECT(A1199&amp;B1199&amp;C1199&amp;F1199)="",ISNUMBER(INDIRECT(A1199&amp;B1199&amp;C1199&amp;F1199))=FALSE,INDIRECT(A1199&amp;B1199&amp;C1199&amp;F1199)=0),"",431001)</f>
        <v/>
      </c>
      <c r="I1199" s="15" t="str" cm="1">
        <f t="array" aca="1" ref="I1199" ca="1">IF(OR(INDIRECT(A1199&amp;B1199&amp;C1199&amp;F1199)="",ISNUMBER(INDIRECT(A1199&amp;B1199&amp;C1199&amp;F1199))=FALSE,INDIRECT(A1199&amp;B1199&amp;C1199&amp;F1199)=0),"",G1199&amp;J1199&amp;"."&amp;TEXT(M1199,"00")&amp;TEXT(N1199,"00")&amp;"."&amp;TEXT(O1199,"00")&amp;TEXT(P1199,"00"))</f>
        <v/>
      </c>
      <c r="J1199" s="15" t="str" cm="1">
        <f t="array" aca="1" ref="J1199" ca="1">IF(OR(INDIRECT(A1199&amp;B1199&amp;C1199&amp;F1199)="",ISNUMBER(INDIRECT(A1199&amp;B1199&amp;C1199&amp;F1199))=FALSE,INDIRECT(A1199&amp;B1199&amp;C1199&amp;F1199)=0),"",予約枠報告様式!$B$2)</f>
        <v/>
      </c>
      <c r="K1199" s="15" t="str" cm="1">
        <f t="array" aca="1" ref="K1199" ca="1">IF(OR(INDIRECT(A1199&amp;B1199&amp;C1199&amp;F1199)="",ISNUMBER(INDIRECT(A1199&amp;B1199&amp;C1199&amp;F1199))=FALSE,INDIRECT(A1199&amp;B1199&amp;C1199&amp;F1199)=0),"",1)</f>
        <v/>
      </c>
      <c r="L1199" s="15" t="str" cm="1">
        <f t="array" aca="1" ref="L1199" ca="1">IF(OR(INDIRECT(A1199&amp;B1199&amp;C1199&amp;F1199)="",ISNUMBER(INDIRECT(A1199&amp;B1199&amp;C1199&amp;F1199))=FALSE,INDIRECT(A1199&amp;B1199&amp;C1199&amp;F1199)=0),"",IF(G1199="【（第８期）医療機関受付】",TEXT(INDIRECT(A1199&amp;D1199&amp;E1199&amp;5),"yyy"),TEXT(INDIRECT(A1199&amp;B1199&amp;C1199&amp;5),"yyy")))</f>
        <v/>
      </c>
      <c r="M1199" s="15" t="str" cm="1">
        <f t="array" aca="1" ref="M1199" ca="1">IF(OR(INDIRECT(A1199&amp;B1199&amp;C1199&amp;F1199)="",ISNUMBER(INDIRECT(A1199&amp;B1199&amp;C1199&amp;F1199))=FALSE,INDIRECT(A1199&amp;B1199&amp;C1199&amp;F1199)=0),"",IF(G1199="【（第８期）医療機関受付】",TEXT(INDIRECT(A1199&amp;D1199&amp;E1199&amp;5),"m"),TEXT(INDIRECT(A1199&amp;B1199&amp;C1199&amp;5),"m")))</f>
        <v/>
      </c>
      <c r="N1199" s="15" t="str" cm="1">
        <f t="array" aca="1" ref="N1199" ca="1">IF(OR(INDIRECT(A1199&amp;B1199&amp;C1199&amp;F1199)="",ISNUMBER(INDIRECT(A1199&amp;B1199&amp;C1199&amp;F1199))=FALSE,INDIRECT(A1199&amp;B1199&amp;C1199&amp;F1199)=0),"",IF(G1199="【（第８期）医療機関受付】",TEXT(INDIRECT(A1199&amp;D1199&amp;E1199&amp;5),"d"),TEXT(INDIRECT(A1199&amp;B1199&amp;C1199&amp;5),"d")))</f>
        <v/>
      </c>
      <c r="O1199" s="15" t="str" cm="1">
        <f t="array" aca="1" ref="O1199" ca="1">IF(OR(INDIRECT(A1199&amp;B1199&amp;C1199&amp;F1199)="",ISNUMBER(INDIRECT(A1199&amp;B1199&amp;C1199&amp;F1199))=FALSE,INDIRECT(A1199&amp;B1199&amp;C1199&amp;F1199)=0),"",HOUR(INDIRECT(A1199&amp;"A"&amp;F1199)))</f>
        <v/>
      </c>
      <c r="P1199" s="15" t="str" cm="1">
        <f t="array" aca="1" ref="P1199" ca="1">IF(OR(INDIRECT(A1199&amp;B1199&amp;C1199&amp;F1199)="",ISNUMBER(INDIRECT(A1199&amp;B1199&amp;C1199&amp;F1199))=FALSE,INDIRECT(A1199&amp;B1199&amp;C1199&amp;F1199)=0),"",MINUTE(INDIRECT(A1199&amp;"A"&amp;F1199)))</f>
        <v/>
      </c>
      <c r="Q1199" s="15" t="str" cm="1">
        <f t="array" aca="1" ref="Q1199" ca="1">IF(OR(INDIRECT(A1199&amp;B1199&amp;C1199&amp;F1199)="",ISNUMBER(INDIRECT(A1199&amp;B1199&amp;C1199&amp;F1199))=FALSE,INDIRECT(A1199&amp;B1199&amp;C1199&amp;F1199)=0),"",O1199)</f>
        <v/>
      </c>
      <c r="R1199" s="15" t="str" cm="1">
        <f t="array" aca="1" ref="R1199" ca="1">IF(OR(INDIRECT(A1199&amp;B1199&amp;C1199&amp;F1199)="",ISNUMBER(INDIRECT(A1199&amp;B1199&amp;C1199&amp;F1199))=FALSE,INDIRECT(A1199&amp;B1199&amp;C1199&amp;F1199)=0),"",P1199+14)</f>
        <v/>
      </c>
      <c r="S1199" s="15" t="str" cm="1">
        <f t="array" aca="1" ref="S1199" ca="1">IF(OR(INDIRECT(A1199&amp;B1199&amp;C1199&amp;F1199)="",ISNUMBER(INDIRECT(A1199&amp;B1199&amp;C1199&amp;F1199))=FALSE,INDIRECT(A1199&amp;B1199&amp;C1199&amp;F1199)=0),"",INDIRECT(A1199&amp;B1199&amp;C1199&amp;F1199))</f>
        <v/>
      </c>
      <c r="T1199" s="15" t="str" cm="1">
        <f t="array" aca="1" ref="T1199" ca="1">IF(OR(INDIRECT(A1199&amp;B1199&amp;C1199&amp;F1199)="",ISNUMBER(INDIRECT(A1199&amp;B1199&amp;C1199&amp;F1199))=FALSE,INDIRECT(A1199&amp;B1199&amp;C1199&amp;F1199)=0),"",0)</f>
        <v/>
      </c>
    </row>
    <row r="1200" spans="1:20">
      <c r="A1200" s="23" t="s">
        <v>912</v>
      </c>
      <c r="C1200" s="23" t="str">
        <f t="shared" si="54"/>
        <v>y</v>
      </c>
      <c r="E1200" s="23" t="str">
        <f t="shared" ca="1" si="55"/>
        <v>x</v>
      </c>
      <c r="F1200" s="23">
        <f t="shared" si="53"/>
        <v>13</v>
      </c>
      <c r="G1200" s="23" t="str" cm="1">
        <f t="array" aca="1" ref="G1200" ca="1">IF(OR(INDIRECT(A1200&amp;B1200&amp;C1200&amp;F1200)="",ISNUMBER(INDIRECT(A1200&amp;B1200&amp;C1200&amp;F1200))=FALSE),"",IF(INDIRECT(A1200&amp;B1200&amp;C1200&amp;9)="公開","【（第８期）WEB・コールセンター受付】","【（第８期）医療機関受付】"))</f>
        <v/>
      </c>
      <c r="H1200" s="15" t="str" cm="1">
        <f t="array" aca="1" ref="H1200" ca="1">IF(OR(INDIRECT(A1200&amp;B1200&amp;C1200&amp;F1200)="",ISNUMBER(INDIRECT(A1200&amp;B1200&amp;C1200&amp;F1200))=FALSE,INDIRECT(A1200&amp;B1200&amp;C1200&amp;F1200)=0),"",431001)</f>
        <v/>
      </c>
      <c r="I1200" s="15" t="str" cm="1">
        <f t="array" aca="1" ref="I1200" ca="1">IF(OR(INDIRECT(A1200&amp;B1200&amp;C1200&amp;F1200)="",ISNUMBER(INDIRECT(A1200&amp;B1200&amp;C1200&amp;F1200))=FALSE,INDIRECT(A1200&amp;B1200&amp;C1200&amp;F1200)=0),"",G1200&amp;J1200&amp;"."&amp;TEXT(M1200,"00")&amp;TEXT(N1200,"00")&amp;"."&amp;TEXT(O1200,"00")&amp;TEXT(P1200,"00"))</f>
        <v/>
      </c>
      <c r="J1200" s="15" t="str" cm="1">
        <f t="array" aca="1" ref="J1200" ca="1">IF(OR(INDIRECT(A1200&amp;B1200&amp;C1200&amp;F1200)="",ISNUMBER(INDIRECT(A1200&amp;B1200&amp;C1200&amp;F1200))=FALSE,INDIRECT(A1200&amp;B1200&amp;C1200&amp;F1200)=0),"",予約枠報告様式!$B$2)</f>
        <v/>
      </c>
      <c r="K1200" s="15" t="str" cm="1">
        <f t="array" aca="1" ref="K1200" ca="1">IF(OR(INDIRECT(A1200&amp;B1200&amp;C1200&amp;F1200)="",ISNUMBER(INDIRECT(A1200&amp;B1200&amp;C1200&amp;F1200))=FALSE,INDIRECT(A1200&amp;B1200&amp;C1200&amp;F1200)=0),"",1)</f>
        <v/>
      </c>
      <c r="L1200" s="15" t="str" cm="1">
        <f t="array" aca="1" ref="L1200" ca="1">IF(OR(INDIRECT(A1200&amp;B1200&amp;C1200&amp;F1200)="",ISNUMBER(INDIRECT(A1200&amp;B1200&amp;C1200&amp;F1200))=FALSE,INDIRECT(A1200&amp;B1200&amp;C1200&amp;F1200)=0),"",IF(G1200="【（第８期）医療機関受付】",TEXT(INDIRECT(A1200&amp;D1200&amp;E1200&amp;5),"yyy"),TEXT(INDIRECT(A1200&amp;B1200&amp;C1200&amp;5),"yyy")))</f>
        <v/>
      </c>
      <c r="M1200" s="15" t="str" cm="1">
        <f t="array" aca="1" ref="M1200" ca="1">IF(OR(INDIRECT(A1200&amp;B1200&amp;C1200&amp;F1200)="",ISNUMBER(INDIRECT(A1200&amp;B1200&amp;C1200&amp;F1200))=FALSE,INDIRECT(A1200&amp;B1200&amp;C1200&amp;F1200)=0),"",IF(G1200="【（第８期）医療機関受付】",TEXT(INDIRECT(A1200&amp;D1200&amp;E1200&amp;5),"m"),TEXT(INDIRECT(A1200&amp;B1200&amp;C1200&amp;5),"m")))</f>
        <v/>
      </c>
      <c r="N1200" s="15" t="str" cm="1">
        <f t="array" aca="1" ref="N1200" ca="1">IF(OR(INDIRECT(A1200&amp;B1200&amp;C1200&amp;F1200)="",ISNUMBER(INDIRECT(A1200&amp;B1200&amp;C1200&amp;F1200))=FALSE,INDIRECT(A1200&amp;B1200&amp;C1200&amp;F1200)=0),"",IF(G1200="【（第８期）医療機関受付】",TEXT(INDIRECT(A1200&amp;D1200&amp;E1200&amp;5),"d"),TEXT(INDIRECT(A1200&amp;B1200&amp;C1200&amp;5),"d")))</f>
        <v/>
      </c>
      <c r="O1200" s="15" t="str" cm="1">
        <f t="array" aca="1" ref="O1200" ca="1">IF(OR(INDIRECT(A1200&amp;B1200&amp;C1200&amp;F1200)="",ISNUMBER(INDIRECT(A1200&amp;B1200&amp;C1200&amp;F1200))=FALSE,INDIRECT(A1200&amp;B1200&amp;C1200&amp;F1200)=0),"",HOUR(INDIRECT(A1200&amp;"A"&amp;F1200)))</f>
        <v/>
      </c>
      <c r="P1200" s="15" t="str" cm="1">
        <f t="array" aca="1" ref="P1200" ca="1">IF(OR(INDIRECT(A1200&amp;B1200&amp;C1200&amp;F1200)="",ISNUMBER(INDIRECT(A1200&amp;B1200&amp;C1200&amp;F1200))=FALSE,INDIRECT(A1200&amp;B1200&amp;C1200&amp;F1200)=0),"",MINUTE(INDIRECT(A1200&amp;"A"&amp;F1200)))</f>
        <v/>
      </c>
      <c r="Q1200" s="15" t="str" cm="1">
        <f t="array" aca="1" ref="Q1200" ca="1">IF(OR(INDIRECT(A1200&amp;B1200&amp;C1200&amp;F1200)="",ISNUMBER(INDIRECT(A1200&amp;B1200&amp;C1200&amp;F1200))=FALSE,INDIRECT(A1200&amp;B1200&amp;C1200&amp;F1200)=0),"",O1200)</f>
        <v/>
      </c>
      <c r="R1200" s="15" t="str" cm="1">
        <f t="array" aca="1" ref="R1200" ca="1">IF(OR(INDIRECT(A1200&amp;B1200&amp;C1200&amp;F1200)="",ISNUMBER(INDIRECT(A1200&amp;B1200&amp;C1200&amp;F1200))=FALSE,INDIRECT(A1200&amp;B1200&amp;C1200&amp;F1200)=0),"",P1200+14)</f>
        <v/>
      </c>
      <c r="S1200" s="15" t="str" cm="1">
        <f t="array" aca="1" ref="S1200" ca="1">IF(OR(INDIRECT(A1200&amp;B1200&amp;C1200&amp;F1200)="",ISNUMBER(INDIRECT(A1200&amp;B1200&amp;C1200&amp;F1200))=FALSE,INDIRECT(A1200&amp;B1200&amp;C1200&amp;F1200)=0),"",INDIRECT(A1200&amp;B1200&amp;C1200&amp;F1200))</f>
        <v/>
      </c>
      <c r="T1200" s="15" t="str" cm="1">
        <f t="array" aca="1" ref="T1200" ca="1">IF(OR(INDIRECT(A1200&amp;B1200&amp;C1200&amp;F1200)="",ISNUMBER(INDIRECT(A1200&amp;B1200&amp;C1200&amp;F1200))=FALSE,INDIRECT(A1200&amp;B1200&amp;C1200&amp;F1200)=0),"",0)</f>
        <v/>
      </c>
    </row>
    <row r="1201" spans="1:20">
      <c r="A1201" s="23" t="s">
        <v>912</v>
      </c>
      <c r="C1201" s="23" t="str">
        <f t="shared" si="54"/>
        <v>y</v>
      </c>
      <c r="E1201" s="23" t="str">
        <f t="shared" ca="1" si="55"/>
        <v>x</v>
      </c>
      <c r="F1201" s="23">
        <f t="shared" si="53"/>
        <v>14</v>
      </c>
      <c r="G1201" s="23" t="str" cm="1">
        <f t="array" aca="1" ref="G1201" ca="1">IF(OR(INDIRECT(A1201&amp;B1201&amp;C1201&amp;F1201)="",ISNUMBER(INDIRECT(A1201&amp;B1201&amp;C1201&amp;F1201))=FALSE),"",IF(INDIRECT(A1201&amp;B1201&amp;C1201&amp;9)="公開","【（第８期）WEB・コールセンター受付】","【（第８期）医療機関受付】"))</f>
        <v/>
      </c>
      <c r="H1201" s="15" t="str" cm="1">
        <f t="array" aca="1" ref="H1201" ca="1">IF(OR(INDIRECT(A1201&amp;B1201&amp;C1201&amp;F1201)="",ISNUMBER(INDIRECT(A1201&amp;B1201&amp;C1201&amp;F1201))=FALSE,INDIRECT(A1201&amp;B1201&amp;C1201&amp;F1201)=0),"",431001)</f>
        <v/>
      </c>
      <c r="I1201" s="15" t="str" cm="1">
        <f t="array" aca="1" ref="I1201" ca="1">IF(OR(INDIRECT(A1201&amp;B1201&amp;C1201&amp;F1201)="",ISNUMBER(INDIRECT(A1201&amp;B1201&amp;C1201&amp;F1201))=FALSE,INDIRECT(A1201&amp;B1201&amp;C1201&amp;F1201)=0),"",G1201&amp;J1201&amp;"."&amp;TEXT(M1201,"00")&amp;TEXT(N1201,"00")&amp;"."&amp;TEXT(O1201,"00")&amp;TEXT(P1201,"00"))</f>
        <v/>
      </c>
      <c r="J1201" s="15" t="str" cm="1">
        <f t="array" aca="1" ref="J1201" ca="1">IF(OR(INDIRECT(A1201&amp;B1201&amp;C1201&amp;F1201)="",ISNUMBER(INDIRECT(A1201&amp;B1201&amp;C1201&amp;F1201))=FALSE,INDIRECT(A1201&amp;B1201&amp;C1201&amp;F1201)=0),"",予約枠報告様式!$B$2)</f>
        <v/>
      </c>
      <c r="K1201" s="15" t="str" cm="1">
        <f t="array" aca="1" ref="K1201" ca="1">IF(OR(INDIRECT(A1201&amp;B1201&amp;C1201&amp;F1201)="",ISNUMBER(INDIRECT(A1201&amp;B1201&amp;C1201&amp;F1201))=FALSE,INDIRECT(A1201&amp;B1201&amp;C1201&amp;F1201)=0),"",1)</f>
        <v/>
      </c>
      <c r="L1201" s="15" t="str" cm="1">
        <f t="array" aca="1" ref="L1201" ca="1">IF(OR(INDIRECT(A1201&amp;B1201&amp;C1201&amp;F1201)="",ISNUMBER(INDIRECT(A1201&amp;B1201&amp;C1201&amp;F1201))=FALSE,INDIRECT(A1201&amp;B1201&amp;C1201&amp;F1201)=0),"",IF(G1201="【（第８期）医療機関受付】",TEXT(INDIRECT(A1201&amp;D1201&amp;E1201&amp;5),"yyy"),TEXT(INDIRECT(A1201&amp;B1201&amp;C1201&amp;5),"yyy")))</f>
        <v/>
      </c>
      <c r="M1201" s="15" t="str" cm="1">
        <f t="array" aca="1" ref="M1201" ca="1">IF(OR(INDIRECT(A1201&amp;B1201&amp;C1201&amp;F1201)="",ISNUMBER(INDIRECT(A1201&amp;B1201&amp;C1201&amp;F1201))=FALSE,INDIRECT(A1201&amp;B1201&amp;C1201&amp;F1201)=0),"",IF(G1201="【（第８期）医療機関受付】",TEXT(INDIRECT(A1201&amp;D1201&amp;E1201&amp;5),"m"),TEXT(INDIRECT(A1201&amp;B1201&amp;C1201&amp;5),"m")))</f>
        <v/>
      </c>
      <c r="N1201" s="15" t="str" cm="1">
        <f t="array" aca="1" ref="N1201" ca="1">IF(OR(INDIRECT(A1201&amp;B1201&amp;C1201&amp;F1201)="",ISNUMBER(INDIRECT(A1201&amp;B1201&amp;C1201&amp;F1201))=FALSE,INDIRECT(A1201&amp;B1201&amp;C1201&amp;F1201)=0),"",IF(G1201="【（第８期）医療機関受付】",TEXT(INDIRECT(A1201&amp;D1201&amp;E1201&amp;5),"d"),TEXT(INDIRECT(A1201&amp;B1201&amp;C1201&amp;5),"d")))</f>
        <v/>
      </c>
      <c r="O1201" s="15" t="str" cm="1">
        <f t="array" aca="1" ref="O1201" ca="1">IF(OR(INDIRECT(A1201&amp;B1201&amp;C1201&amp;F1201)="",ISNUMBER(INDIRECT(A1201&amp;B1201&amp;C1201&amp;F1201))=FALSE,INDIRECT(A1201&amp;B1201&amp;C1201&amp;F1201)=0),"",HOUR(INDIRECT(A1201&amp;"A"&amp;F1201)))</f>
        <v/>
      </c>
      <c r="P1201" s="15" t="str" cm="1">
        <f t="array" aca="1" ref="P1201" ca="1">IF(OR(INDIRECT(A1201&amp;B1201&amp;C1201&amp;F1201)="",ISNUMBER(INDIRECT(A1201&amp;B1201&amp;C1201&amp;F1201))=FALSE,INDIRECT(A1201&amp;B1201&amp;C1201&amp;F1201)=0),"",MINUTE(INDIRECT(A1201&amp;"A"&amp;F1201)))</f>
        <v/>
      </c>
      <c r="Q1201" s="15" t="str" cm="1">
        <f t="array" aca="1" ref="Q1201" ca="1">IF(OR(INDIRECT(A1201&amp;B1201&amp;C1201&amp;F1201)="",ISNUMBER(INDIRECT(A1201&amp;B1201&amp;C1201&amp;F1201))=FALSE,INDIRECT(A1201&amp;B1201&amp;C1201&amp;F1201)=0),"",O1201)</f>
        <v/>
      </c>
      <c r="R1201" s="15" t="str" cm="1">
        <f t="array" aca="1" ref="R1201" ca="1">IF(OR(INDIRECT(A1201&amp;B1201&amp;C1201&amp;F1201)="",ISNUMBER(INDIRECT(A1201&amp;B1201&amp;C1201&amp;F1201))=FALSE,INDIRECT(A1201&amp;B1201&amp;C1201&amp;F1201)=0),"",P1201+14)</f>
        <v/>
      </c>
      <c r="S1201" s="15" t="str" cm="1">
        <f t="array" aca="1" ref="S1201" ca="1">IF(OR(INDIRECT(A1201&amp;B1201&amp;C1201&amp;F1201)="",ISNUMBER(INDIRECT(A1201&amp;B1201&amp;C1201&amp;F1201))=FALSE,INDIRECT(A1201&amp;B1201&amp;C1201&amp;F1201)=0),"",INDIRECT(A1201&amp;B1201&amp;C1201&amp;F1201))</f>
        <v/>
      </c>
      <c r="T1201" s="15" t="str" cm="1">
        <f t="array" aca="1" ref="T1201" ca="1">IF(OR(INDIRECT(A1201&amp;B1201&amp;C1201&amp;F1201)="",ISNUMBER(INDIRECT(A1201&amp;B1201&amp;C1201&amp;F1201))=FALSE,INDIRECT(A1201&amp;B1201&amp;C1201&amp;F1201)=0),"",0)</f>
        <v/>
      </c>
    </row>
    <row r="1202" spans="1:20">
      <c r="A1202" s="23" t="s">
        <v>912</v>
      </c>
      <c r="C1202" s="23" t="str">
        <f t="shared" si="54"/>
        <v>y</v>
      </c>
      <c r="E1202" s="23" t="str">
        <f t="shared" ca="1" si="55"/>
        <v>x</v>
      </c>
      <c r="F1202" s="23">
        <f t="shared" si="53"/>
        <v>15</v>
      </c>
      <c r="G1202" s="23" t="str" cm="1">
        <f t="array" aca="1" ref="G1202" ca="1">IF(OR(INDIRECT(A1202&amp;B1202&amp;C1202&amp;F1202)="",ISNUMBER(INDIRECT(A1202&amp;B1202&amp;C1202&amp;F1202))=FALSE),"",IF(INDIRECT(A1202&amp;B1202&amp;C1202&amp;9)="公開","【（第８期）WEB・コールセンター受付】","【（第８期）医療機関受付】"))</f>
        <v/>
      </c>
      <c r="H1202" s="15" t="str" cm="1">
        <f t="array" aca="1" ref="H1202" ca="1">IF(OR(INDIRECT(A1202&amp;B1202&amp;C1202&amp;F1202)="",ISNUMBER(INDIRECT(A1202&amp;B1202&amp;C1202&amp;F1202))=FALSE,INDIRECT(A1202&amp;B1202&amp;C1202&amp;F1202)=0),"",431001)</f>
        <v/>
      </c>
      <c r="I1202" s="15" t="str" cm="1">
        <f t="array" aca="1" ref="I1202" ca="1">IF(OR(INDIRECT(A1202&amp;B1202&amp;C1202&amp;F1202)="",ISNUMBER(INDIRECT(A1202&amp;B1202&amp;C1202&amp;F1202))=FALSE,INDIRECT(A1202&amp;B1202&amp;C1202&amp;F1202)=0),"",G1202&amp;J1202&amp;"."&amp;TEXT(M1202,"00")&amp;TEXT(N1202,"00")&amp;"."&amp;TEXT(O1202,"00")&amp;TEXT(P1202,"00"))</f>
        <v/>
      </c>
      <c r="J1202" s="15" t="str" cm="1">
        <f t="array" aca="1" ref="J1202" ca="1">IF(OR(INDIRECT(A1202&amp;B1202&amp;C1202&amp;F1202)="",ISNUMBER(INDIRECT(A1202&amp;B1202&amp;C1202&amp;F1202))=FALSE,INDIRECT(A1202&amp;B1202&amp;C1202&amp;F1202)=0),"",予約枠報告様式!$B$2)</f>
        <v/>
      </c>
      <c r="K1202" s="15" t="str" cm="1">
        <f t="array" aca="1" ref="K1202" ca="1">IF(OR(INDIRECT(A1202&amp;B1202&amp;C1202&amp;F1202)="",ISNUMBER(INDIRECT(A1202&amp;B1202&amp;C1202&amp;F1202))=FALSE,INDIRECT(A1202&amp;B1202&amp;C1202&amp;F1202)=0),"",1)</f>
        <v/>
      </c>
      <c r="L1202" s="15" t="str" cm="1">
        <f t="array" aca="1" ref="L1202" ca="1">IF(OR(INDIRECT(A1202&amp;B1202&amp;C1202&amp;F1202)="",ISNUMBER(INDIRECT(A1202&amp;B1202&amp;C1202&amp;F1202))=FALSE,INDIRECT(A1202&amp;B1202&amp;C1202&amp;F1202)=0),"",IF(G1202="【（第８期）医療機関受付】",TEXT(INDIRECT(A1202&amp;D1202&amp;E1202&amp;5),"yyy"),TEXT(INDIRECT(A1202&amp;B1202&amp;C1202&amp;5),"yyy")))</f>
        <v/>
      </c>
      <c r="M1202" s="15" t="str" cm="1">
        <f t="array" aca="1" ref="M1202" ca="1">IF(OR(INDIRECT(A1202&amp;B1202&amp;C1202&amp;F1202)="",ISNUMBER(INDIRECT(A1202&amp;B1202&amp;C1202&amp;F1202))=FALSE,INDIRECT(A1202&amp;B1202&amp;C1202&amp;F1202)=0),"",IF(G1202="【（第８期）医療機関受付】",TEXT(INDIRECT(A1202&amp;D1202&amp;E1202&amp;5),"m"),TEXT(INDIRECT(A1202&amp;B1202&amp;C1202&amp;5),"m")))</f>
        <v/>
      </c>
      <c r="N1202" s="15" t="str" cm="1">
        <f t="array" aca="1" ref="N1202" ca="1">IF(OR(INDIRECT(A1202&amp;B1202&amp;C1202&amp;F1202)="",ISNUMBER(INDIRECT(A1202&amp;B1202&amp;C1202&amp;F1202))=FALSE,INDIRECT(A1202&amp;B1202&amp;C1202&amp;F1202)=0),"",IF(G1202="【（第８期）医療機関受付】",TEXT(INDIRECT(A1202&amp;D1202&amp;E1202&amp;5),"d"),TEXT(INDIRECT(A1202&amp;B1202&amp;C1202&amp;5),"d")))</f>
        <v/>
      </c>
      <c r="O1202" s="15" t="str" cm="1">
        <f t="array" aca="1" ref="O1202" ca="1">IF(OR(INDIRECT(A1202&amp;B1202&amp;C1202&amp;F1202)="",ISNUMBER(INDIRECT(A1202&amp;B1202&amp;C1202&amp;F1202))=FALSE,INDIRECT(A1202&amp;B1202&amp;C1202&amp;F1202)=0),"",HOUR(INDIRECT(A1202&amp;"A"&amp;F1202)))</f>
        <v/>
      </c>
      <c r="P1202" s="15" t="str" cm="1">
        <f t="array" aca="1" ref="P1202" ca="1">IF(OR(INDIRECT(A1202&amp;B1202&amp;C1202&amp;F1202)="",ISNUMBER(INDIRECT(A1202&amp;B1202&amp;C1202&amp;F1202))=FALSE,INDIRECT(A1202&amp;B1202&amp;C1202&amp;F1202)=0),"",MINUTE(INDIRECT(A1202&amp;"A"&amp;F1202)))</f>
        <v/>
      </c>
      <c r="Q1202" s="15" t="str" cm="1">
        <f t="array" aca="1" ref="Q1202" ca="1">IF(OR(INDIRECT(A1202&amp;B1202&amp;C1202&amp;F1202)="",ISNUMBER(INDIRECT(A1202&amp;B1202&amp;C1202&amp;F1202))=FALSE,INDIRECT(A1202&amp;B1202&amp;C1202&amp;F1202)=0),"",O1202)</f>
        <v/>
      </c>
      <c r="R1202" s="15" t="str" cm="1">
        <f t="array" aca="1" ref="R1202" ca="1">IF(OR(INDIRECT(A1202&amp;B1202&amp;C1202&amp;F1202)="",ISNUMBER(INDIRECT(A1202&amp;B1202&amp;C1202&amp;F1202))=FALSE,INDIRECT(A1202&amp;B1202&amp;C1202&amp;F1202)=0),"",P1202+14)</f>
        <v/>
      </c>
      <c r="S1202" s="15" t="str" cm="1">
        <f t="array" aca="1" ref="S1202" ca="1">IF(OR(INDIRECT(A1202&amp;B1202&amp;C1202&amp;F1202)="",ISNUMBER(INDIRECT(A1202&amp;B1202&amp;C1202&amp;F1202))=FALSE,INDIRECT(A1202&amp;B1202&amp;C1202&amp;F1202)=0),"",INDIRECT(A1202&amp;B1202&amp;C1202&amp;F1202))</f>
        <v/>
      </c>
      <c r="T1202" s="15" t="str" cm="1">
        <f t="array" aca="1" ref="T1202" ca="1">IF(OR(INDIRECT(A1202&amp;B1202&amp;C1202&amp;F1202)="",ISNUMBER(INDIRECT(A1202&amp;B1202&amp;C1202&amp;F1202))=FALSE,INDIRECT(A1202&amp;B1202&amp;C1202&amp;F1202)=0),"",0)</f>
        <v/>
      </c>
    </row>
    <row r="1203" spans="1:20">
      <c r="A1203" s="23" t="s">
        <v>912</v>
      </c>
      <c r="C1203" s="23" t="str">
        <f t="shared" si="54"/>
        <v>y</v>
      </c>
      <c r="E1203" s="23" t="str">
        <f t="shared" ca="1" si="55"/>
        <v>x</v>
      </c>
      <c r="F1203" s="23">
        <f t="shared" si="53"/>
        <v>16</v>
      </c>
      <c r="G1203" s="23" t="str" cm="1">
        <f t="array" aca="1" ref="G1203" ca="1">IF(OR(INDIRECT(A1203&amp;B1203&amp;C1203&amp;F1203)="",ISNUMBER(INDIRECT(A1203&amp;B1203&amp;C1203&amp;F1203))=FALSE),"",IF(INDIRECT(A1203&amp;B1203&amp;C1203&amp;9)="公開","【（第８期）WEB・コールセンター受付】","【（第８期）医療機関受付】"))</f>
        <v/>
      </c>
      <c r="H1203" s="15" t="str" cm="1">
        <f t="array" aca="1" ref="H1203" ca="1">IF(OR(INDIRECT(A1203&amp;B1203&amp;C1203&amp;F1203)="",ISNUMBER(INDIRECT(A1203&amp;B1203&amp;C1203&amp;F1203))=FALSE,INDIRECT(A1203&amp;B1203&amp;C1203&amp;F1203)=0),"",431001)</f>
        <v/>
      </c>
      <c r="I1203" s="15" t="str" cm="1">
        <f t="array" aca="1" ref="I1203" ca="1">IF(OR(INDIRECT(A1203&amp;B1203&amp;C1203&amp;F1203)="",ISNUMBER(INDIRECT(A1203&amp;B1203&amp;C1203&amp;F1203))=FALSE,INDIRECT(A1203&amp;B1203&amp;C1203&amp;F1203)=0),"",G1203&amp;J1203&amp;"."&amp;TEXT(M1203,"00")&amp;TEXT(N1203,"00")&amp;"."&amp;TEXT(O1203,"00")&amp;TEXT(P1203,"00"))</f>
        <v/>
      </c>
      <c r="J1203" s="15" t="str" cm="1">
        <f t="array" aca="1" ref="J1203" ca="1">IF(OR(INDIRECT(A1203&amp;B1203&amp;C1203&amp;F1203)="",ISNUMBER(INDIRECT(A1203&amp;B1203&amp;C1203&amp;F1203))=FALSE,INDIRECT(A1203&amp;B1203&amp;C1203&amp;F1203)=0),"",予約枠報告様式!$B$2)</f>
        <v/>
      </c>
      <c r="K1203" s="15" t="str" cm="1">
        <f t="array" aca="1" ref="K1203" ca="1">IF(OR(INDIRECT(A1203&amp;B1203&amp;C1203&amp;F1203)="",ISNUMBER(INDIRECT(A1203&amp;B1203&amp;C1203&amp;F1203))=FALSE,INDIRECT(A1203&amp;B1203&amp;C1203&amp;F1203)=0),"",1)</f>
        <v/>
      </c>
      <c r="L1203" s="15" t="str" cm="1">
        <f t="array" aca="1" ref="L1203" ca="1">IF(OR(INDIRECT(A1203&amp;B1203&amp;C1203&amp;F1203)="",ISNUMBER(INDIRECT(A1203&amp;B1203&amp;C1203&amp;F1203))=FALSE,INDIRECT(A1203&amp;B1203&amp;C1203&amp;F1203)=0),"",IF(G1203="【（第８期）医療機関受付】",TEXT(INDIRECT(A1203&amp;D1203&amp;E1203&amp;5),"yyy"),TEXT(INDIRECT(A1203&amp;B1203&amp;C1203&amp;5),"yyy")))</f>
        <v/>
      </c>
      <c r="M1203" s="15" t="str" cm="1">
        <f t="array" aca="1" ref="M1203" ca="1">IF(OR(INDIRECT(A1203&amp;B1203&amp;C1203&amp;F1203)="",ISNUMBER(INDIRECT(A1203&amp;B1203&amp;C1203&amp;F1203))=FALSE,INDIRECT(A1203&amp;B1203&amp;C1203&amp;F1203)=0),"",IF(G1203="【（第８期）医療機関受付】",TEXT(INDIRECT(A1203&amp;D1203&amp;E1203&amp;5),"m"),TEXT(INDIRECT(A1203&amp;B1203&amp;C1203&amp;5),"m")))</f>
        <v/>
      </c>
      <c r="N1203" s="15" t="str" cm="1">
        <f t="array" aca="1" ref="N1203" ca="1">IF(OR(INDIRECT(A1203&amp;B1203&amp;C1203&amp;F1203)="",ISNUMBER(INDIRECT(A1203&amp;B1203&amp;C1203&amp;F1203))=FALSE,INDIRECT(A1203&amp;B1203&amp;C1203&amp;F1203)=0),"",IF(G1203="【（第８期）医療機関受付】",TEXT(INDIRECT(A1203&amp;D1203&amp;E1203&amp;5),"d"),TEXT(INDIRECT(A1203&amp;B1203&amp;C1203&amp;5),"d")))</f>
        <v/>
      </c>
      <c r="O1203" s="15" t="str" cm="1">
        <f t="array" aca="1" ref="O1203" ca="1">IF(OR(INDIRECT(A1203&amp;B1203&amp;C1203&amp;F1203)="",ISNUMBER(INDIRECT(A1203&amp;B1203&amp;C1203&amp;F1203))=FALSE,INDIRECT(A1203&amp;B1203&amp;C1203&amp;F1203)=0),"",HOUR(INDIRECT(A1203&amp;"A"&amp;F1203)))</f>
        <v/>
      </c>
      <c r="P1203" s="15" t="str" cm="1">
        <f t="array" aca="1" ref="P1203" ca="1">IF(OR(INDIRECT(A1203&amp;B1203&amp;C1203&amp;F1203)="",ISNUMBER(INDIRECT(A1203&amp;B1203&amp;C1203&amp;F1203))=FALSE,INDIRECT(A1203&amp;B1203&amp;C1203&amp;F1203)=0),"",MINUTE(INDIRECT(A1203&amp;"A"&amp;F1203)))</f>
        <v/>
      </c>
      <c r="Q1203" s="15" t="str" cm="1">
        <f t="array" aca="1" ref="Q1203" ca="1">IF(OR(INDIRECT(A1203&amp;B1203&amp;C1203&amp;F1203)="",ISNUMBER(INDIRECT(A1203&amp;B1203&amp;C1203&amp;F1203))=FALSE,INDIRECT(A1203&amp;B1203&amp;C1203&amp;F1203)=0),"",O1203)</f>
        <v/>
      </c>
      <c r="R1203" s="15" t="str" cm="1">
        <f t="array" aca="1" ref="R1203" ca="1">IF(OR(INDIRECT(A1203&amp;B1203&amp;C1203&amp;F1203)="",ISNUMBER(INDIRECT(A1203&amp;B1203&amp;C1203&amp;F1203))=FALSE,INDIRECT(A1203&amp;B1203&amp;C1203&amp;F1203)=0),"",P1203+14)</f>
        <v/>
      </c>
      <c r="S1203" s="15" t="str" cm="1">
        <f t="array" aca="1" ref="S1203" ca="1">IF(OR(INDIRECT(A1203&amp;B1203&amp;C1203&amp;F1203)="",ISNUMBER(INDIRECT(A1203&amp;B1203&amp;C1203&amp;F1203))=FALSE,INDIRECT(A1203&amp;B1203&amp;C1203&amp;F1203)=0),"",INDIRECT(A1203&amp;B1203&amp;C1203&amp;F1203))</f>
        <v/>
      </c>
      <c r="T1203" s="15" t="str" cm="1">
        <f t="array" aca="1" ref="T1203" ca="1">IF(OR(INDIRECT(A1203&amp;B1203&amp;C1203&amp;F1203)="",ISNUMBER(INDIRECT(A1203&amp;B1203&amp;C1203&amp;F1203))=FALSE,INDIRECT(A1203&amp;B1203&amp;C1203&amp;F1203)=0),"",0)</f>
        <v/>
      </c>
    </row>
    <row r="1204" spans="1:20">
      <c r="A1204" s="23" t="s">
        <v>912</v>
      </c>
      <c r="C1204" s="23" t="str">
        <f t="shared" si="54"/>
        <v>y</v>
      </c>
      <c r="E1204" s="23" t="str">
        <f t="shared" ca="1" si="55"/>
        <v>x</v>
      </c>
      <c r="F1204" s="23">
        <f t="shared" si="53"/>
        <v>17</v>
      </c>
      <c r="G1204" s="23" t="str" cm="1">
        <f t="array" aca="1" ref="G1204" ca="1">IF(OR(INDIRECT(A1204&amp;B1204&amp;C1204&amp;F1204)="",ISNUMBER(INDIRECT(A1204&amp;B1204&amp;C1204&amp;F1204))=FALSE),"",IF(INDIRECT(A1204&amp;B1204&amp;C1204&amp;9)="公開","【（第８期）WEB・コールセンター受付】","【（第８期）医療機関受付】"))</f>
        <v/>
      </c>
      <c r="H1204" s="15" t="str" cm="1">
        <f t="array" aca="1" ref="H1204" ca="1">IF(OR(INDIRECT(A1204&amp;B1204&amp;C1204&amp;F1204)="",ISNUMBER(INDIRECT(A1204&amp;B1204&amp;C1204&amp;F1204))=FALSE,INDIRECT(A1204&amp;B1204&amp;C1204&amp;F1204)=0),"",431001)</f>
        <v/>
      </c>
      <c r="I1204" s="15" t="str" cm="1">
        <f t="array" aca="1" ref="I1204" ca="1">IF(OR(INDIRECT(A1204&amp;B1204&amp;C1204&amp;F1204)="",ISNUMBER(INDIRECT(A1204&amp;B1204&amp;C1204&amp;F1204))=FALSE,INDIRECT(A1204&amp;B1204&amp;C1204&amp;F1204)=0),"",G1204&amp;J1204&amp;"."&amp;TEXT(M1204,"00")&amp;TEXT(N1204,"00")&amp;"."&amp;TEXT(O1204,"00")&amp;TEXT(P1204,"00"))</f>
        <v/>
      </c>
      <c r="J1204" s="15" t="str" cm="1">
        <f t="array" aca="1" ref="J1204" ca="1">IF(OR(INDIRECT(A1204&amp;B1204&amp;C1204&amp;F1204)="",ISNUMBER(INDIRECT(A1204&amp;B1204&amp;C1204&amp;F1204))=FALSE,INDIRECT(A1204&amp;B1204&amp;C1204&amp;F1204)=0),"",予約枠報告様式!$B$2)</f>
        <v/>
      </c>
      <c r="K1204" s="15" t="str" cm="1">
        <f t="array" aca="1" ref="K1204" ca="1">IF(OR(INDIRECT(A1204&amp;B1204&amp;C1204&amp;F1204)="",ISNUMBER(INDIRECT(A1204&amp;B1204&amp;C1204&amp;F1204))=FALSE,INDIRECT(A1204&amp;B1204&amp;C1204&amp;F1204)=0),"",1)</f>
        <v/>
      </c>
      <c r="L1204" s="15" t="str" cm="1">
        <f t="array" aca="1" ref="L1204" ca="1">IF(OR(INDIRECT(A1204&amp;B1204&amp;C1204&amp;F1204)="",ISNUMBER(INDIRECT(A1204&amp;B1204&amp;C1204&amp;F1204))=FALSE,INDIRECT(A1204&amp;B1204&amp;C1204&amp;F1204)=0),"",IF(G1204="【（第８期）医療機関受付】",TEXT(INDIRECT(A1204&amp;D1204&amp;E1204&amp;5),"yyy"),TEXT(INDIRECT(A1204&amp;B1204&amp;C1204&amp;5),"yyy")))</f>
        <v/>
      </c>
      <c r="M1204" s="15" t="str" cm="1">
        <f t="array" aca="1" ref="M1204" ca="1">IF(OR(INDIRECT(A1204&amp;B1204&amp;C1204&amp;F1204)="",ISNUMBER(INDIRECT(A1204&amp;B1204&amp;C1204&amp;F1204))=FALSE,INDIRECT(A1204&amp;B1204&amp;C1204&amp;F1204)=0),"",IF(G1204="【（第８期）医療機関受付】",TEXT(INDIRECT(A1204&amp;D1204&amp;E1204&amp;5),"m"),TEXT(INDIRECT(A1204&amp;B1204&amp;C1204&amp;5),"m")))</f>
        <v/>
      </c>
      <c r="N1204" s="15" t="str" cm="1">
        <f t="array" aca="1" ref="N1204" ca="1">IF(OR(INDIRECT(A1204&amp;B1204&amp;C1204&amp;F1204)="",ISNUMBER(INDIRECT(A1204&amp;B1204&amp;C1204&amp;F1204))=FALSE,INDIRECT(A1204&amp;B1204&amp;C1204&amp;F1204)=0),"",IF(G1204="【（第８期）医療機関受付】",TEXT(INDIRECT(A1204&amp;D1204&amp;E1204&amp;5),"d"),TEXT(INDIRECT(A1204&amp;B1204&amp;C1204&amp;5),"d")))</f>
        <v/>
      </c>
      <c r="O1204" s="15" t="str" cm="1">
        <f t="array" aca="1" ref="O1204" ca="1">IF(OR(INDIRECT(A1204&amp;B1204&amp;C1204&amp;F1204)="",ISNUMBER(INDIRECT(A1204&amp;B1204&amp;C1204&amp;F1204))=FALSE,INDIRECT(A1204&amp;B1204&amp;C1204&amp;F1204)=0),"",HOUR(INDIRECT(A1204&amp;"A"&amp;F1204)))</f>
        <v/>
      </c>
      <c r="P1204" s="15" t="str" cm="1">
        <f t="array" aca="1" ref="P1204" ca="1">IF(OR(INDIRECT(A1204&amp;B1204&amp;C1204&amp;F1204)="",ISNUMBER(INDIRECT(A1204&amp;B1204&amp;C1204&amp;F1204))=FALSE,INDIRECT(A1204&amp;B1204&amp;C1204&amp;F1204)=0),"",MINUTE(INDIRECT(A1204&amp;"A"&amp;F1204)))</f>
        <v/>
      </c>
      <c r="Q1204" s="15" t="str" cm="1">
        <f t="array" aca="1" ref="Q1204" ca="1">IF(OR(INDIRECT(A1204&amp;B1204&amp;C1204&amp;F1204)="",ISNUMBER(INDIRECT(A1204&amp;B1204&amp;C1204&amp;F1204))=FALSE,INDIRECT(A1204&amp;B1204&amp;C1204&amp;F1204)=0),"",O1204)</f>
        <v/>
      </c>
      <c r="R1204" s="15" t="str" cm="1">
        <f t="array" aca="1" ref="R1204" ca="1">IF(OR(INDIRECT(A1204&amp;B1204&amp;C1204&amp;F1204)="",ISNUMBER(INDIRECT(A1204&amp;B1204&amp;C1204&amp;F1204))=FALSE,INDIRECT(A1204&amp;B1204&amp;C1204&amp;F1204)=0),"",P1204+14)</f>
        <v/>
      </c>
      <c r="S1204" s="15" t="str" cm="1">
        <f t="array" aca="1" ref="S1204" ca="1">IF(OR(INDIRECT(A1204&amp;B1204&amp;C1204&amp;F1204)="",ISNUMBER(INDIRECT(A1204&amp;B1204&amp;C1204&amp;F1204))=FALSE,INDIRECT(A1204&amp;B1204&amp;C1204&amp;F1204)=0),"",INDIRECT(A1204&amp;B1204&amp;C1204&amp;F1204))</f>
        <v/>
      </c>
      <c r="T1204" s="15" t="str" cm="1">
        <f t="array" aca="1" ref="T1204" ca="1">IF(OR(INDIRECT(A1204&amp;B1204&amp;C1204&amp;F1204)="",ISNUMBER(INDIRECT(A1204&amp;B1204&amp;C1204&amp;F1204))=FALSE,INDIRECT(A1204&amp;B1204&amp;C1204&amp;F1204)=0),"",0)</f>
        <v/>
      </c>
    </row>
    <row r="1205" spans="1:20">
      <c r="A1205" s="23" t="s">
        <v>912</v>
      </c>
      <c r="C1205" s="23" t="str">
        <f t="shared" si="54"/>
        <v>y</v>
      </c>
      <c r="E1205" s="23" t="str">
        <f t="shared" ca="1" si="55"/>
        <v>x</v>
      </c>
      <c r="F1205" s="23">
        <f t="shared" si="53"/>
        <v>18</v>
      </c>
      <c r="G1205" s="23" t="str" cm="1">
        <f t="array" aca="1" ref="G1205" ca="1">IF(OR(INDIRECT(A1205&amp;B1205&amp;C1205&amp;F1205)="",ISNUMBER(INDIRECT(A1205&amp;B1205&amp;C1205&amp;F1205))=FALSE),"",IF(INDIRECT(A1205&amp;B1205&amp;C1205&amp;9)="公開","【（第８期）WEB・コールセンター受付】","【（第８期）医療機関受付】"))</f>
        <v/>
      </c>
      <c r="H1205" s="15" t="str" cm="1">
        <f t="array" aca="1" ref="H1205" ca="1">IF(OR(INDIRECT(A1205&amp;B1205&amp;C1205&amp;F1205)="",ISNUMBER(INDIRECT(A1205&amp;B1205&amp;C1205&amp;F1205))=FALSE,INDIRECT(A1205&amp;B1205&amp;C1205&amp;F1205)=0),"",431001)</f>
        <v/>
      </c>
      <c r="I1205" s="15" t="str" cm="1">
        <f t="array" aca="1" ref="I1205" ca="1">IF(OR(INDIRECT(A1205&amp;B1205&amp;C1205&amp;F1205)="",ISNUMBER(INDIRECT(A1205&amp;B1205&amp;C1205&amp;F1205))=FALSE,INDIRECT(A1205&amp;B1205&amp;C1205&amp;F1205)=0),"",G1205&amp;J1205&amp;"."&amp;TEXT(M1205,"00")&amp;TEXT(N1205,"00")&amp;"."&amp;TEXT(O1205,"00")&amp;TEXT(P1205,"00"))</f>
        <v/>
      </c>
      <c r="J1205" s="15" t="str" cm="1">
        <f t="array" aca="1" ref="J1205" ca="1">IF(OR(INDIRECT(A1205&amp;B1205&amp;C1205&amp;F1205)="",ISNUMBER(INDIRECT(A1205&amp;B1205&amp;C1205&amp;F1205))=FALSE,INDIRECT(A1205&amp;B1205&amp;C1205&amp;F1205)=0),"",予約枠報告様式!$B$2)</f>
        <v/>
      </c>
      <c r="K1205" s="15" t="str" cm="1">
        <f t="array" aca="1" ref="K1205" ca="1">IF(OR(INDIRECT(A1205&amp;B1205&amp;C1205&amp;F1205)="",ISNUMBER(INDIRECT(A1205&amp;B1205&amp;C1205&amp;F1205))=FALSE,INDIRECT(A1205&amp;B1205&amp;C1205&amp;F1205)=0),"",1)</f>
        <v/>
      </c>
      <c r="L1205" s="15" t="str" cm="1">
        <f t="array" aca="1" ref="L1205" ca="1">IF(OR(INDIRECT(A1205&amp;B1205&amp;C1205&amp;F1205)="",ISNUMBER(INDIRECT(A1205&amp;B1205&amp;C1205&amp;F1205))=FALSE,INDIRECT(A1205&amp;B1205&amp;C1205&amp;F1205)=0),"",IF(G1205="【（第８期）医療機関受付】",TEXT(INDIRECT(A1205&amp;D1205&amp;E1205&amp;5),"yyy"),TEXT(INDIRECT(A1205&amp;B1205&amp;C1205&amp;5),"yyy")))</f>
        <v/>
      </c>
      <c r="M1205" s="15" t="str" cm="1">
        <f t="array" aca="1" ref="M1205" ca="1">IF(OR(INDIRECT(A1205&amp;B1205&amp;C1205&amp;F1205)="",ISNUMBER(INDIRECT(A1205&amp;B1205&amp;C1205&amp;F1205))=FALSE,INDIRECT(A1205&amp;B1205&amp;C1205&amp;F1205)=0),"",IF(G1205="【（第８期）医療機関受付】",TEXT(INDIRECT(A1205&amp;D1205&amp;E1205&amp;5),"m"),TEXT(INDIRECT(A1205&amp;B1205&amp;C1205&amp;5),"m")))</f>
        <v/>
      </c>
      <c r="N1205" s="15" t="str" cm="1">
        <f t="array" aca="1" ref="N1205" ca="1">IF(OR(INDIRECT(A1205&amp;B1205&amp;C1205&amp;F1205)="",ISNUMBER(INDIRECT(A1205&amp;B1205&amp;C1205&amp;F1205))=FALSE,INDIRECT(A1205&amp;B1205&amp;C1205&amp;F1205)=0),"",IF(G1205="【（第８期）医療機関受付】",TEXT(INDIRECT(A1205&amp;D1205&amp;E1205&amp;5),"d"),TEXT(INDIRECT(A1205&amp;B1205&amp;C1205&amp;5),"d")))</f>
        <v/>
      </c>
      <c r="O1205" s="15" t="str" cm="1">
        <f t="array" aca="1" ref="O1205" ca="1">IF(OR(INDIRECT(A1205&amp;B1205&amp;C1205&amp;F1205)="",ISNUMBER(INDIRECT(A1205&amp;B1205&amp;C1205&amp;F1205))=FALSE,INDIRECT(A1205&amp;B1205&amp;C1205&amp;F1205)=0),"",HOUR(INDIRECT(A1205&amp;"A"&amp;F1205)))</f>
        <v/>
      </c>
      <c r="P1205" s="15" t="str" cm="1">
        <f t="array" aca="1" ref="P1205" ca="1">IF(OR(INDIRECT(A1205&amp;B1205&amp;C1205&amp;F1205)="",ISNUMBER(INDIRECT(A1205&amp;B1205&amp;C1205&amp;F1205))=FALSE,INDIRECT(A1205&amp;B1205&amp;C1205&amp;F1205)=0),"",MINUTE(INDIRECT(A1205&amp;"A"&amp;F1205)))</f>
        <v/>
      </c>
      <c r="Q1205" s="15" t="str" cm="1">
        <f t="array" aca="1" ref="Q1205" ca="1">IF(OR(INDIRECT(A1205&amp;B1205&amp;C1205&amp;F1205)="",ISNUMBER(INDIRECT(A1205&amp;B1205&amp;C1205&amp;F1205))=FALSE,INDIRECT(A1205&amp;B1205&amp;C1205&amp;F1205)=0),"",O1205)</f>
        <v/>
      </c>
      <c r="R1205" s="15" t="str" cm="1">
        <f t="array" aca="1" ref="R1205" ca="1">IF(OR(INDIRECT(A1205&amp;B1205&amp;C1205&amp;F1205)="",ISNUMBER(INDIRECT(A1205&amp;B1205&amp;C1205&amp;F1205))=FALSE,INDIRECT(A1205&amp;B1205&amp;C1205&amp;F1205)=0),"",P1205+14)</f>
        <v/>
      </c>
      <c r="S1205" s="15" t="str" cm="1">
        <f t="array" aca="1" ref="S1205" ca="1">IF(OR(INDIRECT(A1205&amp;B1205&amp;C1205&amp;F1205)="",ISNUMBER(INDIRECT(A1205&amp;B1205&amp;C1205&amp;F1205))=FALSE,INDIRECT(A1205&amp;B1205&amp;C1205&amp;F1205)=0),"",INDIRECT(A1205&amp;B1205&amp;C1205&amp;F1205))</f>
        <v/>
      </c>
      <c r="T1205" s="15" t="str" cm="1">
        <f t="array" aca="1" ref="T1205" ca="1">IF(OR(INDIRECT(A1205&amp;B1205&amp;C1205&amp;F1205)="",ISNUMBER(INDIRECT(A1205&amp;B1205&amp;C1205&amp;F1205))=FALSE,INDIRECT(A1205&amp;B1205&amp;C1205&amp;F1205)=0),"",0)</f>
        <v/>
      </c>
    </row>
    <row r="1206" spans="1:20">
      <c r="A1206" s="23" t="s">
        <v>912</v>
      </c>
      <c r="C1206" s="23" t="str">
        <f t="shared" si="54"/>
        <v>y</v>
      </c>
      <c r="E1206" s="23" t="str">
        <f t="shared" ca="1" si="55"/>
        <v>x</v>
      </c>
      <c r="F1206" s="23">
        <f t="shared" si="53"/>
        <v>19</v>
      </c>
      <c r="G1206" s="23" t="str" cm="1">
        <f t="array" aca="1" ref="G1206" ca="1">IF(OR(INDIRECT(A1206&amp;B1206&amp;C1206&amp;F1206)="",ISNUMBER(INDIRECT(A1206&amp;B1206&amp;C1206&amp;F1206))=FALSE),"",IF(INDIRECT(A1206&amp;B1206&amp;C1206&amp;9)="公開","【（第８期）WEB・コールセンター受付】","【（第８期）医療機関受付】"))</f>
        <v/>
      </c>
      <c r="H1206" s="15" t="str" cm="1">
        <f t="array" aca="1" ref="H1206" ca="1">IF(OR(INDIRECT(A1206&amp;B1206&amp;C1206&amp;F1206)="",ISNUMBER(INDIRECT(A1206&amp;B1206&amp;C1206&amp;F1206))=FALSE,INDIRECT(A1206&amp;B1206&amp;C1206&amp;F1206)=0),"",431001)</f>
        <v/>
      </c>
      <c r="I1206" s="15" t="str" cm="1">
        <f t="array" aca="1" ref="I1206" ca="1">IF(OR(INDIRECT(A1206&amp;B1206&amp;C1206&amp;F1206)="",ISNUMBER(INDIRECT(A1206&amp;B1206&amp;C1206&amp;F1206))=FALSE,INDIRECT(A1206&amp;B1206&amp;C1206&amp;F1206)=0),"",G1206&amp;J1206&amp;"."&amp;TEXT(M1206,"00")&amp;TEXT(N1206,"00")&amp;"."&amp;TEXT(O1206,"00")&amp;TEXT(P1206,"00"))</f>
        <v/>
      </c>
      <c r="J1206" s="15" t="str" cm="1">
        <f t="array" aca="1" ref="J1206" ca="1">IF(OR(INDIRECT(A1206&amp;B1206&amp;C1206&amp;F1206)="",ISNUMBER(INDIRECT(A1206&amp;B1206&amp;C1206&amp;F1206))=FALSE,INDIRECT(A1206&amp;B1206&amp;C1206&amp;F1206)=0),"",予約枠報告様式!$B$2)</f>
        <v/>
      </c>
      <c r="K1206" s="15" t="str" cm="1">
        <f t="array" aca="1" ref="K1206" ca="1">IF(OR(INDIRECT(A1206&amp;B1206&amp;C1206&amp;F1206)="",ISNUMBER(INDIRECT(A1206&amp;B1206&amp;C1206&amp;F1206))=FALSE,INDIRECT(A1206&amp;B1206&amp;C1206&amp;F1206)=0),"",1)</f>
        <v/>
      </c>
      <c r="L1206" s="15" t="str" cm="1">
        <f t="array" aca="1" ref="L1206" ca="1">IF(OR(INDIRECT(A1206&amp;B1206&amp;C1206&amp;F1206)="",ISNUMBER(INDIRECT(A1206&amp;B1206&amp;C1206&amp;F1206))=FALSE,INDIRECT(A1206&amp;B1206&amp;C1206&amp;F1206)=0),"",IF(G1206="【（第８期）医療機関受付】",TEXT(INDIRECT(A1206&amp;D1206&amp;E1206&amp;5),"yyy"),TEXT(INDIRECT(A1206&amp;B1206&amp;C1206&amp;5),"yyy")))</f>
        <v/>
      </c>
      <c r="M1206" s="15" t="str" cm="1">
        <f t="array" aca="1" ref="M1206" ca="1">IF(OR(INDIRECT(A1206&amp;B1206&amp;C1206&amp;F1206)="",ISNUMBER(INDIRECT(A1206&amp;B1206&amp;C1206&amp;F1206))=FALSE,INDIRECT(A1206&amp;B1206&amp;C1206&amp;F1206)=0),"",IF(G1206="【（第８期）医療機関受付】",TEXT(INDIRECT(A1206&amp;D1206&amp;E1206&amp;5),"m"),TEXT(INDIRECT(A1206&amp;B1206&amp;C1206&amp;5),"m")))</f>
        <v/>
      </c>
      <c r="N1206" s="15" t="str" cm="1">
        <f t="array" aca="1" ref="N1206" ca="1">IF(OR(INDIRECT(A1206&amp;B1206&amp;C1206&amp;F1206)="",ISNUMBER(INDIRECT(A1206&amp;B1206&amp;C1206&amp;F1206))=FALSE,INDIRECT(A1206&amp;B1206&amp;C1206&amp;F1206)=0),"",IF(G1206="【（第８期）医療機関受付】",TEXT(INDIRECT(A1206&amp;D1206&amp;E1206&amp;5),"d"),TEXT(INDIRECT(A1206&amp;B1206&amp;C1206&amp;5),"d")))</f>
        <v/>
      </c>
      <c r="O1206" s="15" t="str" cm="1">
        <f t="array" aca="1" ref="O1206" ca="1">IF(OR(INDIRECT(A1206&amp;B1206&amp;C1206&amp;F1206)="",ISNUMBER(INDIRECT(A1206&amp;B1206&amp;C1206&amp;F1206))=FALSE,INDIRECT(A1206&amp;B1206&amp;C1206&amp;F1206)=0),"",HOUR(INDIRECT(A1206&amp;"A"&amp;F1206)))</f>
        <v/>
      </c>
      <c r="P1206" s="15" t="str" cm="1">
        <f t="array" aca="1" ref="P1206" ca="1">IF(OR(INDIRECT(A1206&amp;B1206&amp;C1206&amp;F1206)="",ISNUMBER(INDIRECT(A1206&amp;B1206&amp;C1206&amp;F1206))=FALSE,INDIRECT(A1206&amp;B1206&amp;C1206&amp;F1206)=0),"",MINUTE(INDIRECT(A1206&amp;"A"&amp;F1206)))</f>
        <v/>
      </c>
      <c r="Q1206" s="15" t="str" cm="1">
        <f t="array" aca="1" ref="Q1206" ca="1">IF(OR(INDIRECT(A1206&amp;B1206&amp;C1206&amp;F1206)="",ISNUMBER(INDIRECT(A1206&amp;B1206&amp;C1206&amp;F1206))=FALSE,INDIRECT(A1206&amp;B1206&amp;C1206&amp;F1206)=0),"",O1206)</f>
        <v/>
      </c>
      <c r="R1206" s="15" t="str" cm="1">
        <f t="array" aca="1" ref="R1206" ca="1">IF(OR(INDIRECT(A1206&amp;B1206&amp;C1206&amp;F1206)="",ISNUMBER(INDIRECT(A1206&amp;B1206&amp;C1206&amp;F1206))=FALSE,INDIRECT(A1206&amp;B1206&amp;C1206&amp;F1206)=0),"",P1206+14)</f>
        <v/>
      </c>
      <c r="S1206" s="15" t="str" cm="1">
        <f t="array" aca="1" ref="S1206" ca="1">IF(OR(INDIRECT(A1206&amp;B1206&amp;C1206&amp;F1206)="",ISNUMBER(INDIRECT(A1206&amp;B1206&amp;C1206&amp;F1206))=FALSE,INDIRECT(A1206&amp;B1206&amp;C1206&amp;F1206)=0),"",INDIRECT(A1206&amp;B1206&amp;C1206&amp;F1206))</f>
        <v/>
      </c>
      <c r="T1206" s="15" t="str" cm="1">
        <f t="array" aca="1" ref="T1206" ca="1">IF(OR(INDIRECT(A1206&amp;B1206&amp;C1206&amp;F1206)="",ISNUMBER(INDIRECT(A1206&amp;B1206&amp;C1206&amp;F1206))=FALSE,INDIRECT(A1206&amp;B1206&amp;C1206&amp;F1206)=0),"",0)</f>
        <v/>
      </c>
    </row>
    <row r="1207" spans="1:20">
      <c r="A1207" s="23" t="s">
        <v>912</v>
      </c>
      <c r="C1207" s="23" t="str">
        <f t="shared" si="54"/>
        <v>y</v>
      </c>
      <c r="E1207" s="23" t="str">
        <f t="shared" ca="1" si="55"/>
        <v>x</v>
      </c>
      <c r="F1207" s="23">
        <f t="shared" ref="F1207:F1270" si="56">IF(F1206=62,11,F1206+1)</f>
        <v>20</v>
      </c>
      <c r="G1207" s="23" t="str" cm="1">
        <f t="array" aca="1" ref="G1207" ca="1">IF(OR(INDIRECT(A1207&amp;B1207&amp;C1207&amp;F1207)="",ISNUMBER(INDIRECT(A1207&amp;B1207&amp;C1207&amp;F1207))=FALSE),"",IF(INDIRECT(A1207&amp;B1207&amp;C1207&amp;9)="公開","【（第８期）WEB・コールセンター受付】","【（第８期）医療機関受付】"))</f>
        <v/>
      </c>
      <c r="H1207" s="15" t="str" cm="1">
        <f t="array" aca="1" ref="H1207" ca="1">IF(OR(INDIRECT(A1207&amp;B1207&amp;C1207&amp;F1207)="",ISNUMBER(INDIRECT(A1207&amp;B1207&amp;C1207&amp;F1207))=FALSE,INDIRECT(A1207&amp;B1207&amp;C1207&amp;F1207)=0),"",431001)</f>
        <v/>
      </c>
      <c r="I1207" s="15" t="str" cm="1">
        <f t="array" aca="1" ref="I1207" ca="1">IF(OR(INDIRECT(A1207&amp;B1207&amp;C1207&amp;F1207)="",ISNUMBER(INDIRECT(A1207&amp;B1207&amp;C1207&amp;F1207))=FALSE,INDIRECT(A1207&amp;B1207&amp;C1207&amp;F1207)=0),"",G1207&amp;J1207&amp;"."&amp;TEXT(M1207,"00")&amp;TEXT(N1207,"00")&amp;"."&amp;TEXT(O1207,"00")&amp;TEXT(P1207,"00"))</f>
        <v/>
      </c>
      <c r="J1207" s="15" t="str" cm="1">
        <f t="array" aca="1" ref="J1207" ca="1">IF(OR(INDIRECT(A1207&amp;B1207&amp;C1207&amp;F1207)="",ISNUMBER(INDIRECT(A1207&amp;B1207&amp;C1207&amp;F1207))=FALSE,INDIRECT(A1207&amp;B1207&amp;C1207&amp;F1207)=0),"",予約枠報告様式!$B$2)</f>
        <v/>
      </c>
      <c r="K1207" s="15" t="str" cm="1">
        <f t="array" aca="1" ref="K1207" ca="1">IF(OR(INDIRECT(A1207&amp;B1207&amp;C1207&amp;F1207)="",ISNUMBER(INDIRECT(A1207&amp;B1207&amp;C1207&amp;F1207))=FALSE,INDIRECT(A1207&amp;B1207&amp;C1207&amp;F1207)=0),"",1)</f>
        <v/>
      </c>
      <c r="L1207" s="15" t="str" cm="1">
        <f t="array" aca="1" ref="L1207" ca="1">IF(OR(INDIRECT(A1207&amp;B1207&amp;C1207&amp;F1207)="",ISNUMBER(INDIRECT(A1207&amp;B1207&amp;C1207&amp;F1207))=FALSE,INDIRECT(A1207&amp;B1207&amp;C1207&amp;F1207)=0),"",IF(G1207="【（第８期）医療機関受付】",TEXT(INDIRECT(A1207&amp;D1207&amp;E1207&amp;5),"yyy"),TEXT(INDIRECT(A1207&amp;B1207&amp;C1207&amp;5),"yyy")))</f>
        <v/>
      </c>
      <c r="M1207" s="15" t="str" cm="1">
        <f t="array" aca="1" ref="M1207" ca="1">IF(OR(INDIRECT(A1207&amp;B1207&amp;C1207&amp;F1207)="",ISNUMBER(INDIRECT(A1207&amp;B1207&amp;C1207&amp;F1207))=FALSE,INDIRECT(A1207&amp;B1207&amp;C1207&amp;F1207)=0),"",IF(G1207="【（第８期）医療機関受付】",TEXT(INDIRECT(A1207&amp;D1207&amp;E1207&amp;5),"m"),TEXT(INDIRECT(A1207&amp;B1207&amp;C1207&amp;5),"m")))</f>
        <v/>
      </c>
      <c r="N1207" s="15" t="str" cm="1">
        <f t="array" aca="1" ref="N1207" ca="1">IF(OR(INDIRECT(A1207&amp;B1207&amp;C1207&amp;F1207)="",ISNUMBER(INDIRECT(A1207&amp;B1207&amp;C1207&amp;F1207))=FALSE,INDIRECT(A1207&amp;B1207&amp;C1207&amp;F1207)=0),"",IF(G1207="【（第８期）医療機関受付】",TEXT(INDIRECT(A1207&amp;D1207&amp;E1207&amp;5),"d"),TEXT(INDIRECT(A1207&amp;B1207&amp;C1207&amp;5),"d")))</f>
        <v/>
      </c>
      <c r="O1207" s="15" t="str" cm="1">
        <f t="array" aca="1" ref="O1207" ca="1">IF(OR(INDIRECT(A1207&amp;B1207&amp;C1207&amp;F1207)="",ISNUMBER(INDIRECT(A1207&amp;B1207&amp;C1207&amp;F1207))=FALSE,INDIRECT(A1207&amp;B1207&amp;C1207&amp;F1207)=0),"",HOUR(INDIRECT(A1207&amp;"A"&amp;F1207)))</f>
        <v/>
      </c>
      <c r="P1207" s="15" t="str" cm="1">
        <f t="array" aca="1" ref="P1207" ca="1">IF(OR(INDIRECT(A1207&amp;B1207&amp;C1207&amp;F1207)="",ISNUMBER(INDIRECT(A1207&amp;B1207&amp;C1207&amp;F1207))=FALSE,INDIRECT(A1207&amp;B1207&amp;C1207&amp;F1207)=0),"",MINUTE(INDIRECT(A1207&amp;"A"&amp;F1207)))</f>
        <v/>
      </c>
      <c r="Q1207" s="15" t="str" cm="1">
        <f t="array" aca="1" ref="Q1207" ca="1">IF(OR(INDIRECT(A1207&amp;B1207&amp;C1207&amp;F1207)="",ISNUMBER(INDIRECT(A1207&amp;B1207&amp;C1207&amp;F1207))=FALSE,INDIRECT(A1207&amp;B1207&amp;C1207&amp;F1207)=0),"",O1207)</f>
        <v/>
      </c>
      <c r="R1207" s="15" t="str" cm="1">
        <f t="array" aca="1" ref="R1207" ca="1">IF(OR(INDIRECT(A1207&amp;B1207&amp;C1207&amp;F1207)="",ISNUMBER(INDIRECT(A1207&amp;B1207&amp;C1207&amp;F1207))=FALSE,INDIRECT(A1207&amp;B1207&amp;C1207&amp;F1207)=0),"",P1207+14)</f>
        <v/>
      </c>
      <c r="S1207" s="15" t="str" cm="1">
        <f t="array" aca="1" ref="S1207" ca="1">IF(OR(INDIRECT(A1207&amp;B1207&amp;C1207&amp;F1207)="",ISNUMBER(INDIRECT(A1207&amp;B1207&amp;C1207&amp;F1207))=FALSE,INDIRECT(A1207&amp;B1207&amp;C1207&amp;F1207)=0),"",INDIRECT(A1207&amp;B1207&amp;C1207&amp;F1207))</f>
        <v/>
      </c>
      <c r="T1207" s="15" t="str" cm="1">
        <f t="array" aca="1" ref="T1207" ca="1">IF(OR(INDIRECT(A1207&amp;B1207&amp;C1207&amp;F1207)="",ISNUMBER(INDIRECT(A1207&amp;B1207&amp;C1207&amp;F1207))=FALSE,INDIRECT(A1207&amp;B1207&amp;C1207&amp;F1207)=0),"",0)</f>
        <v/>
      </c>
    </row>
    <row r="1208" spans="1:20">
      <c r="A1208" s="23" t="s">
        <v>912</v>
      </c>
      <c r="C1208" s="23" t="str">
        <f t="shared" si="54"/>
        <v>y</v>
      </c>
      <c r="E1208" s="23" t="str">
        <f t="shared" ca="1" si="55"/>
        <v>x</v>
      </c>
      <c r="F1208" s="23">
        <f t="shared" si="56"/>
        <v>21</v>
      </c>
      <c r="G1208" s="23" t="str" cm="1">
        <f t="array" aca="1" ref="G1208" ca="1">IF(OR(INDIRECT(A1208&amp;B1208&amp;C1208&amp;F1208)="",ISNUMBER(INDIRECT(A1208&amp;B1208&amp;C1208&amp;F1208))=FALSE),"",IF(INDIRECT(A1208&amp;B1208&amp;C1208&amp;9)="公開","【（第８期）WEB・コールセンター受付】","【（第８期）医療機関受付】"))</f>
        <v/>
      </c>
      <c r="H1208" s="15" t="str" cm="1">
        <f t="array" aca="1" ref="H1208" ca="1">IF(OR(INDIRECT(A1208&amp;B1208&amp;C1208&amp;F1208)="",ISNUMBER(INDIRECT(A1208&amp;B1208&amp;C1208&amp;F1208))=FALSE,INDIRECT(A1208&amp;B1208&amp;C1208&amp;F1208)=0),"",431001)</f>
        <v/>
      </c>
      <c r="I1208" s="15" t="str" cm="1">
        <f t="array" aca="1" ref="I1208" ca="1">IF(OR(INDIRECT(A1208&amp;B1208&amp;C1208&amp;F1208)="",ISNUMBER(INDIRECT(A1208&amp;B1208&amp;C1208&amp;F1208))=FALSE,INDIRECT(A1208&amp;B1208&amp;C1208&amp;F1208)=0),"",G1208&amp;J1208&amp;"."&amp;TEXT(M1208,"00")&amp;TEXT(N1208,"00")&amp;"."&amp;TEXT(O1208,"00")&amp;TEXT(P1208,"00"))</f>
        <v/>
      </c>
      <c r="J1208" s="15" t="str" cm="1">
        <f t="array" aca="1" ref="J1208" ca="1">IF(OR(INDIRECT(A1208&amp;B1208&amp;C1208&amp;F1208)="",ISNUMBER(INDIRECT(A1208&amp;B1208&amp;C1208&amp;F1208))=FALSE,INDIRECT(A1208&amp;B1208&amp;C1208&amp;F1208)=0),"",予約枠報告様式!$B$2)</f>
        <v/>
      </c>
      <c r="K1208" s="15" t="str" cm="1">
        <f t="array" aca="1" ref="K1208" ca="1">IF(OR(INDIRECT(A1208&amp;B1208&amp;C1208&amp;F1208)="",ISNUMBER(INDIRECT(A1208&amp;B1208&amp;C1208&amp;F1208))=FALSE,INDIRECT(A1208&amp;B1208&amp;C1208&amp;F1208)=0),"",1)</f>
        <v/>
      </c>
      <c r="L1208" s="15" t="str" cm="1">
        <f t="array" aca="1" ref="L1208" ca="1">IF(OR(INDIRECT(A1208&amp;B1208&amp;C1208&amp;F1208)="",ISNUMBER(INDIRECT(A1208&amp;B1208&amp;C1208&amp;F1208))=FALSE,INDIRECT(A1208&amp;B1208&amp;C1208&amp;F1208)=0),"",IF(G1208="【（第８期）医療機関受付】",TEXT(INDIRECT(A1208&amp;D1208&amp;E1208&amp;5),"yyy"),TEXT(INDIRECT(A1208&amp;B1208&amp;C1208&amp;5),"yyy")))</f>
        <v/>
      </c>
      <c r="M1208" s="15" t="str" cm="1">
        <f t="array" aca="1" ref="M1208" ca="1">IF(OR(INDIRECT(A1208&amp;B1208&amp;C1208&amp;F1208)="",ISNUMBER(INDIRECT(A1208&amp;B1208&amp;C1208&amp;F1208))=FALSE,INDIRECT(A1208&amp;B1208&amp;C1208&amp;F1208)=0),"",IF(G1208="【（第８期）医療機関受付】",TEXT(INDIRECT(A1208&amp;D1208&amp;E1208&amp;5),"m"),TEXT(INDIRECT(A1208&amp;B1208&amp;C1208&amp;5),"m")))</f>
        <v/>
      </c>
      <c r="N1208" s="15" t="str" cm="1">
        <f t="array" aca="1" ref="N1208" ca="1">IF(OR(INDIRECT(A1208&amp;B1208&amp;C1208&amp;F1208)="",ISNUMBER(INDIRECT(A1208&amp;B1208&amp;C1208&amp;F1208))=FALSE,INDIRECT(A1208&amp;B1208&amp;C1208&amp;F1208)=0),"",IF(G1208="【（第８期）医療機関受付】",TEXT(INDIRECT(A1208&amp;D1208&amp;E1208&amp;5),"d"),TEXT(INDIRECT(A1208&amp;B1208&amp;C1208&amp;5),"d")))</f>
        <v/>
      </c>
      <c r="O1208" s="15" t="str" cm="1">
        <f t="array" aca="1" ref="O1208" ca="1">IF(OR(INDIRECT(A1208&amp;B1208&amp;C1208&amp;F1208)="",ISNUMBER(INDIRECT(A1208&amp;B1208&amp;C1208&amp;F1208))=FALSE,INDIRECT(A1208&amp;B1208&amp;C1208&amp;F1208)=0),"",HOUR(INDIRECT(A1208&amp;"A"&amp;F1208)))</f>
        <v/>
      </c>
      <c r="P1208" s="15" t="str" cm="1">
        <f t="array" aca="1" ref="P1208" ca="1">IF(OR(INDIRECT(A1208&amp;B1208&amp;C1208&amp;F1208)="",ISNUMBER(INDIRECT(A1208&amp;B1208&amp;C1208&amp;F1208))=FALSE,INDIRECT(A1208&amp;B1208&amp;C1208&amp;F1208)=0),"",MINUTE(INDIRECT(A1208&amp;"A"&amp;F1208)))</f>
        <v/>
      </c>
      <c r="Q1208" s="15" t="str" cm="1">
        <f t="array" aca="1" ref="Q1208" ca="1">IF(OR(INDIRECT(A1208&amp;B1208&amp;C1208&amp;F1208)="",ISNUMBER(INDIRECT(A1208&amp;B1208&amp;C1208&amp;F1208))=FALSE,INDIRECT(A1208&amp;B1208&amp;C1208&amp;F1208)=0),"",O1208)</f>
        <v/>
      </c>
      <c r="R1208" s="15" t="str" cm="1">
        <f t="array" aca="1" ref="R1208" ca="1">IF(OR(INDIRECT(A1208&amp;B1208&amp;C1208&amp;F1208)="",ISNUMBER(INDIRECT(A1208&amp;B1208&amp;C1208&amp;F1208))=FALSE,INDIRECT(A1208&amp;B1208&amp;C1208&amp;F1208)=0),"",P1208+14)</f>
        <v/>
      </c>
      <c r="S1208" s="15" t="str" cm="1">
        <f t="array" aca="1" ref="S1208" ca="1">IF(OR(INDIRECT(A1208&amp;B1208&amp;C1208&amp;F1208)="",ISNUMBER(INDIRECT(A1208&amp;B1208&amp;C1208&amp;F1208))=FALSE,INDIRECT(A1208&amp;B1208&amp;C1208&amp;F1208)=0),"",INDIRECT(A1208&amp;B1208&amp;C1208&amp;F1208))</f>
        <v/>
      </c>
      <c r="T1208" s="15" t="str" cm="1">
        <f t="array" aca="1" ref="T1208" ca="1">IF(OR(INDIRECT(A1208&amp;B1208&amp;C1208&amp;F1208)="",ISNUMBER(INDIRECT(A1208&amp;B1208&amp;C1208&amp;F1208))=FALSE,INDIRECT(A1208&amp;B1208&amp;C1208&amp;F1208)=0),"",0)</f>
        <v/>
      </c>
    </row>
    <row r="1209" spans="1:20">
      <c r="A1209" s="23" t="s">
        <v>912</v>
      </c>
      <c r="C1209" s="23" t="str">
        <f t="shared" si="54"/>
        <v>y</v>
      </c>
      <c r="E1209" s="23" t="str">
        <f t="shared" ca="1" si="55"/>
        <v>x</v>
      </c>
      <c r="F1209" s="23">
        <f t="shared" si="56"/>
        <v>22</v>
      </c>
      <c r="G1209" s="23" t="str" cm="1">
        <f t="array" aca="1" ref="G1209" ca="1">IF(OR(INDIRECT(A1209&amp;B1209&amp;C1209&amp;F1209)="",ISNUMBER(INDIRECT(A1209&amp;B1209&amp;C1209&amp;F1209))=FALSE),"",IF(INDIRECT(A1209&amp;B1209&amp;C1209&amp;9)="公開","【（第８期）WEB・コールセンター受付】","【（第８期）医療機関受付】"))</f>
        <v/>
      </c>
      <c r="H1209" s="15" t="str" cm="1">
        <f t="array" aca="1" ref="H1209" ca="1">IF(OR(INDIRECT(A1209&amp;B1209&amp;C1209&amp;F1209)="",ISNUMBER(INDIRECT(A1209&amp;B1209&amp;C1209&amp;F1209))=FALSE,INDIRECT(A1209&amp;B1209&amp;C1209&amp;F1209)=0),"",431001)</f>
        <v/>
      </c>
      <c r="I1209" s="15" t="str" cm="1">
        <f t="array" aca="1" ref="I1209" ca="1">IF(OR(INDIRECT(A1209&amp;B1209&amp;C1209&amp;F1209)="",ISNUMBER(INDIRECT(A1209&amp;B1209&amp;C1209&amp;F1209))=FALSE,INDIRECT(A1209&amp;B1209&amp;C1209&amp;F1209)=0),"",G1209&amp;J1209&amp;"."&amp;TEXT(M1209,"00")&amp;TEXT(N1209,"00")&amp;"."&amp;TEXT(O1209,"00")&amp;TEXT(P1209,"00"))</f>
        <v/>
      </c>
      <c r="J1209" s="15" t="str" cm="1">
        <f t="array" aca="1" ref="J1209" ca="1">IF(OR(INDIRECT(A1209&amp;B1209&amp;C1209&amp;F1209)="",ISNUMBER(INDIRECT(A1209&amp;B1209&amp;C1209&amp;F1209))=FALSE,INDIRECT(A1209&amp;B1209&amp;C1209&amp;F1209)=0),"",予約枠報告様式!$B$2)</f>
        <v/>
      </c>
      <c r="K1209" s="15" t="str" cm="1">
        <f t="array" aca="1" ref="K1209" ca="1">IF(OR(INDIRECT(A1209&amp;B1209&amp;C1209&amp;F1209)="",ISNUMBER(INDIRECT(A1209&amp;B1209&amp;C1209&amp;F1209))=FALSE,INDIRECT(A1209&amp;B1209&amp;C1209&amp;F1209)=0),"",1)</f>
        <v/>
      </c>
      <c r="L1209" s="15" t="str" cm="1">
        <f t="array" aca="1" ref="L1209" ca="1">IF(OR(INDIRECT(A1209&amp;B1209&amp;C1209&amp;F1209)="",ISNUMBER(INDIRECT(A1209&amp;B1209&amp;C1209&amp;F1209))=FALSE,INDIRECT(A1209&amp;B1209&amp;C1209&amp;F1209)=0),"",IF(G1209="【（第８期）医療機関受付】",TEXT(INDIRECT(A1209&amp;D1209&amp;E1209&amp;5),"yyy"),TEXT(INDIRECT(A1209&amp;B1209&amp;C1209&amp;5),"yyy")))</f>
        <v/>
      </c>
      <c r="M1209" s="15" t="str" cm="1">
        <f t="array" aca="1" ref="M1209" ca="1">IF(OR(INDIRECT(A1209&amp;B1209&amp;C1209&amp;F1209)="",ISNUMBER(INDIRECT(A1209&amp;B1209&amp;C1209&amp;F1209))=FALSE,INDIRECT(A1209&amp;B1209&amp;C1209&amp;F1209)=0),"",IF(G1209="【（第８期）医療機関受付】",TEXT(INDIRECT(A1209&amp;D1209&amp;E1209&amp;5),"m"),TEXT(INDIRECT(A1209&amp;B1209&amp;C1209&amp;5),"m")))</f>
        <v/>
      </c>
      <c r="N1209" s="15" t="str" cm="1">
        <f t="array" aca="1" ref="N1209" ca="1">IF(OR(INDIRECT(A1209&amp;B1209&amp;C1209&amp;F1209)="",ISNUMBER(INDIRECT(A1209&amp;B1209&amp;C1209&amp;F1209))=FALSE,INDIRECT(A1209&amp;B1209&amp;C1209&amp;F1209)=0),"",IF(G1209="【（第８期）医療機関受付】",TEXT(INDIRECT(A1209&amp;D1209&amp;E1209&amp;5),"d"),TEXT(INDIRECT(A1209&amp;B1209&amp;C1209&amp;5),"d")))</f>
        <v/>
      </c>
      <c r="O1209" s="15" t="str" cm="1">
        <f t="array" aca="1" ref="O1209" ca="1">IF(OR(INDIRECT(A1209&amp;B1209&amp;C1209&amp;F1209)="",ISNUMBER(INDIRECT(A1209&amp;B1209&amp;C1209&amp;F1209))=FALSE,INDIRECT(A1209&amp;B1209&amp;C1209&amp;F1209)=0),"",HOUR(INDIRECT(A1209&amp;"A"&amp;F1209)))</f>
        <v/>
      </c>
      <c r="P1209" s="15" t="str" cm="1">
        <f t="array" aca="1" ref="P1209" ca="1">IF(OR(INDIRECT(A1209&amp;B1209&amp;C1209&amp;F1209)="",ISNUMBER(INDIRECT(A1209&amp;B1209&amp;C1209&amp;F1209))=FALSE,INDIRECT(A1209&amp;B1209&amp;C1209&amp;F1209)=0),"",MINUTE(INDIRECT(A1209&amp;"A"&amp;F1209)))</f>
        <v/>
      </c>
      <c r="Q1209" s="15" t="str" cm="1">
        <f t="array" aca="1" ref="Q1209" ca="1">IF(OR(INDIRECT(A1209&amp;B1209&amp;C1209&amp;F1209)="",ISNUMBER(INDIRECT(A1209&amp;B1209&amp;C1209&amp;F1209))=FALSE,INDIRECT(A1209&amp;B1209&amp;C1209&amp;F1209)=0),"",O1209)</f>
        <v/>
      </c>
      <c r="R1209" s="15" t="str" cm="1">
        <f t="array" aca="1" ref="R1209" ca="1">IF(OR(INDIRECT(A1209&amp;B1209&amp;C1209&amp;F1209)="",ISNUMBER(INDIRECT(A1209&amp;B1209&amp;C1209&amp;F1209))=FALSE,INDIRECT(A1209&amp;B1209&amp;C1209&amp;F1209)=0),"",P1209+14)</f>
        <v/>
      </c>
      <c r="S1209" s="15" t="str" cm="1">
        <f t="array" aca="1" ref="S1209" ca="1">IF(OR(INDIRECT(A1209&amp;B1209&amp;C1209&amp;F1209)="",ISNUMBER(INDIRECT(A1209&amp;B1209&amp;C1209&amp;F1209))=FALSE,INDIRECT(A1209&amp;B1209&amp;C1209&amp;F1209)=0),"",INDIRECT(A1209&amp;B1209&amp;C1209&amp;F1209))</f>
        <v/>
      </c>
      <c r="T1209" s="15" t="str" cm="1">
        <f t="array" aca="1" ref="T1209" ca="1">IF(OR(INDIRECT(A1209&amp;B1209&amp;C1209&amp;F1209)="",ISNUMBER(INDIRECT(A1209&amp;B1209&amp;C1209&amp;F1209))=FALSE,INDIRECT(A1209&amp;B1209&amp;C1209&amp;F1209)=0),"",0)</f>
        <v/>
      </c>
    </row>
    <row r="1210" spans="1:20">
      <c r="A1210" s="23" t="s">
        <v>912</v>
      </c>
      <c r="C1210" s="23" t="str">
        <f t="shared" si="54"/>
        <v>y</v>
      </c>
      <c r="E1210" s="23" t="str">
        <f t="shared" ca="1" si="55"/>
        <v>x</v>
      </c>
      <c r="F1210" s="23">
        <f t="shared" si="56"/>
        <v>23</v>
      </c>
      <c r="G1210" s="23" t="str" cm="1">
        <f t="array" aca="1" ref="G1210" ca="1">IF(OR(INDIRECT(A1210&amp;B1210&amp;C1210&amp;F1210)="",ISNUMBER(INDIRECT(A1210&amp;B1210&amp;C1210&amp;F1210))=FALSE),"",IF(INDIRECT(A1210&amp;B1210&amp;C1210&amp;9)="公開","【（第８期）WEB・コールセンター受付】","【（第８期）医療機関受付】"))</f>
        <v/>
      </c>
      <c r="H1210" s="15" t="str" cm="1">
        <f t="array" aca="1" ref="H1210" ca="1">IF(OR(INDIRECT(A1210&amp;B1210&amp;C1210&amp;F1210)="",ISNUMBER(INDIRECT(A1210&amp;B1210&amp;C1210&amp;F1210))=FALSE,INDIRECT(A1210&amp;B1210&amp;C1210&amp;F1210)=0),"",431001)</f>
        <v/>
      </c>
      <c r="I1210" s="15" t="str" cm="1">
        <f t="array" aca="1" ref="I1210" ca="1">IF(OR(INDIRECT(A1210&amp;B1210&amp;C1210&amp;F1210)="",ISNUMBER(INDIRECT(A1210&amp;B1210&amp;C1210&amp;F1210))=FALSE,INDIRECT(A1210&amp;B1210&amp;C1210&amp;F1210)=0),"",G1210&amp;J1210&amp;"."&amp;TEXT(M1210,"00")&amp;TEXT(N1210,"00")&amp;"."&amp;TEXT(O1210,"00")&amp;TEXT(P1210,"00"))</f>
        <v/>
      </c>
      <c r="J1210" s="15" t="str" cm="1">
        <f t="array" aca="1" ref="J1210" ca="1">IF(OR(INDIRECT(A1210&amp;B1210&amp;C1210&amp;F1210)="",ISNUMBER(INDIRECT(A1210&amp;B1210&amp;C1210&amp;F1210))=FALSE,INDIRECT(A1210&amp;B1210&amp;C1210&amp;F1210)=0),"",予約枠報告様式!$B$2)</f>
        <v/>
      </c>
      <c r="K1210" s="15" t="str" cm="1">
        <f t="array" aca="1" ref="K1210" ca="1">IF(OR(INDIRECT(A1210&amp;B1210&amp;C1210&amp;F1210)="",ISNUMBER(INDIRECT(A1210&amp;B1210&amp;C1210&amp;F1210))=FALSE,INDIRECT(A1210&amp;B1210&amp;C1210&amp;F1210)=0),"",1)</f>
        <v/>
      </c>
      <c r="L1210" s="15" t="str" cm="1">
        <f t="array" aca="1" ref="L1210" ca="1">IF(OR(INDIRECT(A1210&amp;B1210&amp;C1210&amp;F1210)="",ISNUMBER(INDIRECT(A1210&amp;B1210&amp;C1210&amp;F1210))=FALSE,INDIRECT(A1210&amp;B1210&amp;C1210&amp;F1210)=0),"",IF(G1210="【（第８期）医療機関受付】",TEXT(INDIRECT(A1210&amp;D1210&amp;E1210&amp;5),"yyy"),TEXT(INDIRECT(A1210&amp;B1210&amp;C1210&amp;5),"yyy")))</f>
        <v/>
      </c>
      <c r="M1210" s="15" t="str" cm="1">
        <f t="array" aca="1" ref="M1210" ca="1">IF(OR(INDIRECT(A1210&amp;B1210&amp;C1210&amp;F1210)="",ISNUMBER(INDIRECT(A1210&amp;B1210&amp;C1210&amp;F1210))=FALSE,INDIRECT(A1210&amp;B1210&amp;C1210&amp;F1210)=0),"",IF(G1210="【（第８期）医療機関受付】",TEXT(INDIRECT(A1210&amp;D1210&amp;E1210&amp;5),"m"),TEXT(INDIRECT(A1210&amp;B1210&amp;C1210&amp;5),"m")))</f>
        <v/>
      </c>
      <c r="N1210" s="15" t="str" cm="1">
        <f t="array" aca="1" ref="N1210" ca="1">IF(OR(INDIRECT(A1210&amp;B1210&amp;C1210&amp;F1210)="",ISNUMBER(INDIRECT(A1210&amp;B1210&amp;C1210&amp;F1210))=FALSE,INDIRECT(A1210&amp;B1210&amp;C1210&amp;F1210)=0),"",IF(G1210="【（第８期）医療機関受付】",TEXT(INDIRECT(A1210&amp;D1210&amp;E1210&amp;5),"d"),TEXT(INDIRECT(A1210&amp;B1210&amp;C1210&amp;5),"d")))</f>
        <v/>
      </c>
      <c r="O1210" s="15" t="str" cm="1">
        <f t="array" aca="1" ref="O1210" ca="1">IF(OR(INDIRECT(A1210&amp;B1210&amp;C1210&amp;F1210)="",ISNUMBER(INDIRECT(A1210&amp;B1210&amp;C1210&amp;F1210))=FALSE,INDIRECT(A1210&amp;B1210&amp;C1210&amp;F1210)=0),"",HOUR(INDIRECT(A1210&amp;"A"&amp;F1210)))</f>
        <v/>
      </c>
      <c r="P1210" s="15" t="str" cm="1">
        <f t="array" aca="1" ref="P1210" ca="1">IF(OR(INDIRECT(A1210&amp;B1210&amp;C1210&amp;F1210)="",ISNUMBER(INDIRECT(A1210&amp;B1210&amp;C1210&amp;F1210))=FALSE,INDIRECT(A1210&amp;B1210&amp;C1210&amp;F1210)=0),"",MINUTE(INDIRECT(A1210&amp;"A"&amp;F1210)))</f>
        <v/>
      </c>
      <c r="Q1210" s="15" t="str" cm="1">
        <f t="array" aca="1" ref="Q1210" ca="1">IF(OR(INDIRECT(A1210&amp;B1210&amp;C1210&amp;F1210)="",ISNUMBER(INDIRECT(A1210&amp;B1210&amp;C1210&amp;F1210))=FALSE,INDIRECT(A1210&amp;B1210&amp;C1210&amp;F1210)=0),"",O1210)</f>
        <v/>
      </c>
      <c r="R1210" s="15" t="str" cm="1">
        <f t="array" aca="1" ref="R1210" ca="1">IF(OR(INDIRECT(A1210&amp;B1210&amp;C1210&amp;F1210)="",ISNUMBER(INDIRECT(A1210&amp;B1210&amp;C1210&amp;F1210))=FALSE,INDIRECT(A1210&amp;B1210&amp;C1210&amp;F1210)=0),"",P1210+14)</f>
        <v/>
      </c>
      <c r="S1210" s="15" t="str" cm="1">
        <f t="array" aca="1" ref="S1210" ca="1">IF(OR(INDIRECT(A1210&amp;B1210&amp;C1210&amp;F1210)="",ISNUMBER(INDIRECT(A1210&amp;B1210&amp;C1210&amp;F1210))=FALSE,INDIRECT(A1210&amp;B1210&amp;C1210&amp;F1210)=0),"",INDIRECT(A1210&amp;B1210&amp;C1210&amp;F1210))</f>
        <v/>
      </c>
      <c r="T1210" s="15" t="str" cm="1">
        <f t="array" aca="1" ref="T1210" ca="1">IF(OR(INDIRECT(A1210&amp;B1210&amp;C1210&amp;F1210)="",ISNUMBER(INDIRECT(A1210&amp;B1210&amp;C1210&amp;F1210))=FALSE,INDIRECT(A1210&amp;B1210&amp;C1210&amp;F1210)=0),"",0)</f>
        <v/>
      </c>
    </row>
    <row r="1211" spans="1:20">
      <c r="A1211" s="23" t="s">
        <v>912</v>
      </c>
      <c r="C1211" s="23" t="str">
        <f t="shared" si="54"/>
        <v>y</v>
      </c>
      <c r="E1211" s="23" t="str">
        <f t="shared" ca="1" si="55"/>
        <v>x</v>
      </c>
      <c r="F1211" s="23">
        <f t="shared" si="56"/>
        <v>24</v>
      </c>
      <c r="G1211" s="23" t="str" cm="1">
        <f t="array" aca="1" ref="G1211" ca="1">IF(OR(INDIRECT(A1211&amp;B1211&amp;C1211&amp;F1211)="",ISNUMBER(INDIRECT(A1211&amp;B1211&amp;C1211&amp;F1211))=FALSE),"",IF(INDIRECT(A1211&amp;B1211&amp;C1211&amp;9)="公開","【（第８期）WEB・コールセンター受付】","【（第８期）医療機関受付】"))</f>
        <v/>
      </c>
      <c r="H1211" s="15" t="str" cm="1">
        <f t="array" aca="1" ref="H1211" ca="1">IF(OR(INDIRECT(A1211&amp;B1211&amp;C1211&amp;F1211)="",ISNUMBER(INDIRECT(A1211&amp;B1211&amp;C1211&amp;F1211))=FALSE,INDIRECT(A1211&amp;B1211&amp;C1211&amp;F1211)=0),"",431001)</f>
        <v/>
      </c>
      <c r="I1211" s="15" t="str" cm="1">
        <f t="array" aca="1" ref="I1211" ca="1">IF(OR(INDIRECT(A1211&amp;B1211&amp;C1211&amp;F1211)="",ISNUMBER(INDIRECT(A1211&amp;B1211&amp;C1211&amp;F1211))=FALSE,INDIRECT(A1211&amp;B1211&amp;C1211&amp;F1211)=0),"",G1211&amp;J1211&amp;"."&amp;TEXT(M1211,"00")&amp;TEXT(N1211,"00")&amp;"."&amp;TEXT(O1211,"00")&amp;TEXT(P1211,"00"))</f>
        <v/>
      </c>
      <c r="J1211" s="15" t="str" cm="1">
        <f t="array" aca="1" ref="J1211" ca="1">IF(OR(INDIRECT(A1211&amp;B1211&amp;C1211&amp;F1211)="",ISNUMBER(INDIRECT(A1211&amp;B1211&amp;C1211&amp;F1211))=FALSE,INDIRECT(A1211&amp;B1211&amp;C1211&amp;F1211)=0),"",予約枠報告様式!$B$2)</f>
        <v/>
      </c>
      <c r="K1211" s="15" t="str" cm="1">
        <f t="array" aca="1" ref="K1211" ca="1">IF(OR(INDIRECT(A1211&amp;B1211&amp;C1211&amp;F1211)="",ISNUMBER(INDIRECT(A1211&amp;B1211&amp;C1211&amp;F1211))=FALSE,INDIRECT(A1211&amp;B1211&amp;C1211&amp;F1211)=0),"",1)</f>
        <v/>
      </c>
      <c r="L1211" s="15" t="str" cm="1">
        <f t="array" aca="1" ref="L1211" ca="1">IF(OR(INDIRECT(A1211&amp;B1211&amp;C1211&amp;F1211)="",ISNUMBER(INDIRECT(A1211&amp;B1211&amp;C1211&amp;F1211))=FALSE,INDIRECT(A1211&amp;B1211&amp;C1211&amp;F1211)=0),"",IF(G1211="【（第８期）医療機関受付】",TEXT(INDIRECT(A1211&amp;D1211&amp;E1211&amp;5),"yyy"),TEXT(INDIRECT(A1211&amp;B1211&amp;C1211&amp;5),"yyy")))</f>
        <v/>
      </c>
      <c r="M1211" s="15" t="str" cm="1">
        <f t="array" aca="1" ref="M1211" ca="1">IF(OR(INDIRECT(A1211&amp;B1211&amp;C1211&amp;F1211)="",ISNUMBER(INDIRECT(A1211&amp;B1211&amp;C1211&amp;F1211))=FALSE,INDIRECT(A1211&amp;B1211&amp;C1211&amp;F1211)=0),"",IF(G1211="【（第８期）医療機関受付】",TEXT(INDIRECT(A1211&amp;D1211&amp;E1211&amp;5),"m"),TEXT(INDIRECT(A1211&amp;B1211&amp;C1211&amp;5),"m")))</f>
        <v/>
      </c>
      <c r="N1211" s="15" t="str" cm="1">
        <f t="array" aca="1" ref="N1211" ca="1">IF(OR(INDIRECT(A1211&amp;B1211&amp;C1211&amp;F1211)="",ISNUMBER(INDIRECT(A1211&amp;B1211&amp;C1211&amp;F1211))=FALSE,INDIRECT(A1211&amp;B1211&amp;C1211&amp;F1211)=0),"",IF(G1211="【（第８期）医療機関受付】",TEXT(INDIRECT(A1211&amp;D1211&amp;E1211&amp;5),"d"),TEXT(INDIRECT(A1211&amp;B1211&amp;C1211&amp;5),"d")))</f>
        <v/>
      </c>
      <c r="O1211" s="15" t="str" cm="1">
        <f t="array" aca="1" ref="O1211" ca="1">IF(OR(INDIRECT(A1211&amp;B1211&amp;C1211&amp;F1211)="",ISNUMBER(INDIRECT(A1211&amp;B1211&amp;C1211&amp;F1211))=FALSE,INDIRECT(A1211&amp;B1211&amp;C1211&amp;F1211)=0),"",HOUR(INDIRECT(A1211&amp;"A"&amp;F1211)))</f>
        <v/>
      </c>
      <c r="P1211" s="15" t="str" cm="1">
        <f t="array" aca="1" ref="P1211" ca="1">IF(OR(INDIRECT(A1211&amp;B1211&amp;C1211&amp;F1211)="",ISNUMBER(INDIRECT(A1211&amp;B1211&amp;C1211&amp;F1211))=FALSE,INDIRECT(A1211&amp;B1211&amp;C1211&amp;F1211)=0),"",MINUTE(INDIRECT(A1211&amp;"A"&amp;F1211)))</f>
        <v/>
      </c>
      <c r="Q1211" s="15" t="str" cm="1">
        <f t="array" aca="1" ref="Q1211" ca="1">IF(OR(INDIRECT(A1211&amp;B1211&amp;C1211&amp;F1211)="",ISNUMBER(INDIRECT(A1211&amp;B1211&amp;C1211&amp;F1211))=FALSE,INDIRECT(A1211&amp;B1211&amp;C1211&amp;F1211)=0),"",O1211)</f>
        <v/>
      </c>
      <c r="R1211" s="15" t="str" cm="1">
        <f t="array" aca="1" ref="R1211" ca="1">IF(OR(INDIRECT(A1211&amp;B1211&amp;C1211&amp;F1211)="",ISNUMBER(INDIRECT(A1211&amp;B1211&amp;C1211&amp;F1211))=FALSE,INDIRECT(A1211&amp;B1211&amp;C1211&amp;F1211)=0),"",P1211+14)</f>
        <v/>
      </c>
      <c r="S1211" s="15" t="str" cm="1">
        <f t="array" aca="1" ref="S1211" ca="1">IF(OR(INDIRECT(A1211&amp;B1211&amp;C1211&amp;F1211)="",ISNUMBER(INDIRECT(A1211&amp;B1211&amp;C1211&amp;F1211))=FALSE,INDIRECT(A1211&amp;B1211&amp;C1211&amp;F1211)=0),"",INDIRECT(A1211&amp;B1211&amp;C1211&amp;F1211))</f>
        <v/>
      </c>
      <c r="T1211" s="15" t="str" cm="1">
        <f t="array" aca="1" ref="T1211" ca="1">IF(OR(INDIRECT(A1211&amp;B1211&amp;C1211&amp;F1211)="",ISNUMBER(INDIRECT(A1211&amp;B1211&amp;C1211&amp;F1211))=FALSE,INDIRECT(A1211&amp;B1211&amp;C1211&amp;F1211)=0),"",0)</f>
        <v/>
      </c>
    </row>
    <row r="1212" spans="1:20">
      <c r="A1212" s="23" t="s">
        <v>912</v>
      </c>
      <c r="C1212" s="23" t="str">
        <f t="shared" si="54"/>
        <v>y</v>
      </c>
      <c r="E1212" s="23" t="str">
        <f t="shared" ca="1" si="55"/>
        <v>x</v>
      </c>
      <c r="F1212" s="23">
        <f t="shared" si="56"/>
        <v>25</v>
      </c>
      <c r="G1212" s="23" t="str" cm="1">
        <f t="array" aca="1" ref="G1212" ca="1">IF(OR(INDIRECT(A1212&amp;B1212&amp;C1212&amp;F1212)="",ISNUMBER(INDIRECT(A1212&amp;B1212&amp;C1212&amp;F1212))=FALSE),"",IF(INDIRECT(A1212&amp;B1212&amp;C1212&amp;9)="公開","【（第８期）WEB・コールセンター受付】","【（第８期）医療機関受付】"))</f>
        <v/>
      </c>
      <c r="H1212" s="15" t="str" cm="1">
        <f t="array" aca="1" ref="H1212" ca="1">IF(OR(INDIRECT(A1212&amp;B1212&amp;C1212&amp;F1212)="",ISNUMBER(INDIRECT(A1212&amp;B1212&amp;C1212&amp;F1212))=FALSE,INDIRECT(A1212&amp;B1212&amp;C1212&amp;F1212)=0),"",431001)</f>
        <v/>
      </c>
      <c r="I1212" s="15" t="str" cm="1">
        <f t="array" aca="1" ref="I1212" ca="1">IF(OR(INDIRECT(A1212&amp;B1212&amp;C1212&amp;F1212)="",ISNUMBER(INDIRECT(A1212&amp;B1212&amp;C1212&amp;F1212))=FALSE,INDIRECT(A1212&amp;B1212&amp;C1212&amp;F1212)=0),"",G1212&amp;J1212&amp;"."&amp;TEXT(M1212,"00")&amp;TEXT(N1212,"00")&amp;"."&amp;TEXT(O1212,"00")&amp;TEXT(P1212,"00"))</f>
        <v/>
      </c>
      <c r="J1212" s="15" t="str" cm="1">
        <f t="array" aca="1" ref="J1212" ca="1">IF(OR(INDIRECT(A1212&amp;B1212&amp;C1212&amp;F1212)="",ISNUMBER(INDIRECT(A1212&amp;B1212&amp;C1212&amp;F1212))=FALSE,INDIRECT(A1212&amp;B1212&amp;C1212&amp;F1212)=0),"",予約枠報告様式!$B$2)</f>
        <v/>
      </c>
      <c r="K1212" s="15" t="str" cm="1">
        <f t="array" aca="1" ref="K1212" ca="1">IF(OR(INDIRECT(A1212&amp;B1212&amp;C1212&amp;F1212)="",ISNUMBER(INDIRECT(A1212&amp;B1212&amp;C1212&amp;F1212))=FALSE,INDIRECT(A1212&amp;B1212&amp;C1212&amp;F1212)=0),"",1)</f>
        <v/>
      </c>
      <c r="L1212" s="15" t="str" cm="1">
        <f t="array" aca="1" ref="L1212" ca="1">IF(OR(INDIRECT(A1212&amp;B1212&amp;C1212&amp;F1212)="",ISNUMBER(INDIRECT(A1212&amp;B1212&amp;C1212&amp;F1212))=FALSE,INDIRECT(A1212&amp;B1212&amp;C1212&amp;F1212)=0),"",IF(G1212="【（第８期）医療機関受付】",TEXT(INDIRECT(A1212&amp;D1212&amp;E1212&amp;5),"yyy"),TEXT(INDIRECT(A1212&amp;B1212&amp;C1212&amp;5),"yyy")))</f>
        <v/>
      </c>
      <c r="M1212" s="15" t="str" cm="1">
        <f t="array" aca="1" ref="M1212" ca="1">IF(OR(INDIRECT(A1212&amp;B1212&amp;C1212&amp;F1212)="",ISNUMBER(INDIRECT(A1212&amp;B1212&amp;C1212&amp;F1212))=FALSE,INDIRECT(A1212&amp;B1212&amp;C1212&amp;F1212)=0),"",IF(G1212="【（第８期）医療機関受付】",TEXT(INDIRECT(A1212&amp;D1212&amp;E1212&amp;5),"m"),TEXT(INDIRECT(A1212&amp;B1212&amp;C1212&amp;5),"m")))</f>
        <v/>
      </c>
      <c r="N1212" s="15" t="str" cm="1">
        <f t="array" aca="1" ref="N1212" ca="1">IF(OR(INDIRECT(A1212&amp;B1212&amp;C1212&amp;F1212)="",ISNUMBER(INDIRECT(A1212&amp;B1212&amp;C1212&amp;F1212))=FALSE,INDIRECT(A1212&amp;B1212&amp;C1212&amp;F1212)=0),"",IF(G1212="【（第８期）医療機関受付】",TEXT(INDIRECT(A1212&amp;D1212&amp;E1212&amp;5),"d"),TEXT(INDIRECT(A1212&amp;B1212&amp;C1212&amp;5),"d")))</f>
        <v/>
      </c>
      <c r="O1212" s="15" t="str" cm="1">
        <f t="array" aca="1" ref="O1212" ca="1">IF(OR(INDIRECT(A1212&amp;B1212&amp;C1212&amp;F1212)="",ISNUMBER(INDIRECT(A1212&amp;B1212&amp;C1212&amp;F1212))=FALSE,INDIRECT(A1212&amp;B1212&amp;C1212&amp;F1212)=0),"",HOUR(INDIRECT(A1212&amp;"A"&amp;F1212)))</f>
        <v/>
      </c>
      <c r="P1212" s="15" t="str" cm="1">
        <f t="array" aca="1" ref="P1212" ca="1">IF(OR(INDIRECT(A1212&amp;B1212&amp;C1212&amp;F1212)="",ISNUMBER(INDIRECT(A1212&amp;B1212&amp;C1212&amp;F1212))=FALSE,INDIRECT(A1212&amp;B1212&amp;C1212&amp;F1212)=0),"",MINUTE(INDIRECT(A1212&amp;"A"&amp;F1212)))</f>
        <v/>
      </c>
      <c r="Q1212" s="15" t="str" cm="1">
        <f t="array" aca="1" ref="Q1212" ca="1">IF(OR(INDIRECT(A1212&amp;B1212&amp;C1212&amp;F1212)="",ISNUMBER(INDIRECT(A1212&amp;B1212&amp;C1212&amp;F1212))=FALSE,INDIRECT(A1212&amp;B1212&amp;C1212&amp;F1212)=0),"",O1212)</f>
        <v/>
      </c>
      <c r="R1212" s="15" t="str" cm="1">
        <f t="array" aca="1" ref="R1212" ca="1">IF(OR(INDIRECT(A1212&amp;B1212&amp;C1212&amp;F1212)="",ISNUMBER(INDIRECT(A1212&amp;B1212&amp;C1212&amp;F1212))=FALSE,INDIRECT(A1212&amp;B1212&amp;C1212&amp;F1212)=0),"",P1212+14)</f>
        <v/>
      </c>
      <c r="S1212" s="15" t="str" cm="1">
        <f t="array" aca="1" ref="S1212" ca="1">IF(OR(INDIRECT(A1212&amp;B1212&amp;C1212&amp;F1212)="",ISNUMBER(INDIRECT(A1212&amp;B1212&amp;C1212&amp;F1212))=FALSE,INDIRECT(A1212&amp;B1212&amp;C1212&amp;F1212)=0),"",INDIRECT(A1212&amp;B1212&amp;C1212&amp;F1212))</f>
        <v/>
      </c>
      <c r="T1212" s="15" t="str" cm="1">
        <f t="array" aca="1" ref="T1212" ca="1">IF(OR(INDIRECT(A1212&amp;B1212&amp;C1212&amp;F1212)="",ISNUMBER(INDIRECT(A1212&amp;B1212&amp;C1212&amp;F1212))=FALSE,INDIRECT(A1212&amp;B1212&amp;C1212&amp;F1212)=0),"",0)</f>
        <v/>
      </c>
    </row>
    <row r="1213" spans="1:20">
      <c r="A1213" s="23" t="s">
        <v>912</v>
      </c>
      <c r="C1213" s="23" t="str">
        <f t="shared" si="54"/>
        <v>y</v>
      </c>
      <c r="E1213" s="23" t="str">
        <f t="shared" ca="1" si="55"/>
        <v>x</v>
      </c>
      <c r="F1213" s="23">
        <f t="shared" si="56"/>
        <v>26</v>
      </c>
      <c r="G1213" s="23" t="str" cm="1">
        <f t="array" aca="1" ref="G1213" ca="1">IF(OR(INDIRECT(A1213&amp;B1213&amp;C1213&amp;F1213)="",ISNUMBER(INDIRECT(A1213&amp;B1213&amp;C1213&amp;F1213))=FALSE),"",IF(INDIRECT(A1213&amp;B1213&amp;C1213&amp;9)="公開","【（第８期）WEB・コールセンター受付】","【（第８期）医療機関受付】"))</f>
        <v/>
      </c>
      <c r="H1213" s="15" t="str" cm="1">
        <f t="array" aca="1" ref="H1213" ca="1">IF(OR(INDIRECT(A1213&amp;B1213&amp;C1213&amp;F1213)="",ISNUMBER(INDIRECT(A1213&amp;B1213&amp;C1213&amp;F1213))=FALSE,INDIRECT(A1213&amp;B1213&amp;C1213&amp;F1213)=0),"",431001)</f>
        <v/>
      </c>
      <c r="I1213" s="15" t="str" cm="1">
        <f t="array" aca="1" ref="I1213" ca="1">IF(OR(INDIRECT(A1213&amp;B1213&amp;C1213&amp;F1213)="",ISNUMBER(INDIRECT(A1213&amp;B1213&amp;C1213&amp;F1213))=FALSE,INDIRECT(A1213&amp;B1213&amp;C1213&amp;F1213)=0),"",G1213&amp;J1213&amp;"."&amp;TEXT(M1213,"00")&amp;TEXT(N1213,"00")&amp;"."&amp;TEXT(O1213,"00")&amp;TEXT(P1213,"00"))</f>
        <v/>
      </c>
      <c r="J1213" s="15" t="str" cm="1">
        <f t="array" aca="1" ref="J1213" ca="1">IF(OR(INDIRECT(A1213&amp;B1213&amp;C1213&amp;F1213)="",ISNUMBER(INDIRECT(A1213&amp;B1213&amp;C1213&amp;F1213))=FALSE,INDIRECT(A1213&amp;B1213&amp;C1213&amp;F1213)=0),"",予約枠報告様式!$B$2)</f>
        <v/>
      </c>
      <c r="K1213" s="15" t="str" cm="1">
        <f t="array" aca="1" ref="K1213" ca="1">IF(OR(INDIRECT(A1213&amp;B1213&amp;C1213&amp;F1213)="",ISNUMBER(INDIRECT(A1213&amp;B1213&amp;C1213&amp;F1213))=FALSE,INDIRECT(A1213&amp;B1213&amp;C1213&amp;F1213)=0),"",1)</f>
        <v/>
      </c>
      <c r="L1213" s="15" t="str" cm="1">
        <f t="array" aca="1" ref="L1213" ca="1">IF(OR(INDIRECT(A1213&amp;B1213&amp;C1213&amp;F1213)="",ISNUMBER(INDIRECT(A1213&amp;B1213&amp;C1213&amp;F1213))=FALSE,INDIRECT(A1213&amp;B1213&amp;C1213&amp;F1213)=0),"",IF(G1213="【（第８期）医療機関受付】",TEXT(INDIRECT(A1213&amp;D1213&amp;E1213&amp;5),"yyy"),TEXT(INDIRECT(A1213&amp;B1213&amp;C1213&amp;5),"yyy")))</f>
        <v/>
      </c>
      <c r="M1213" s="15" t="str" cm="1">
        <f t="array" aca="1" ref="M1213" ca="1">IF(OR(INDIRECT(A1213&amp;B1213&amp;C1213&amp;F1213)="",ISNUMBER(INDIRECT(A1213&amp;B1213&amp;C1213&amp;F1213))=FALSE,INDIRECT(A1213&amp;B1213&amp;C1213&amp;F1213)=0),"",IF(G1213="【（第８期）医療機関受付】",TEXT(INDIRECT(A1213&amp;D1213&amp;E1213&amp;5),"m"),TEXT(INDIRECT(A1213&amp;B1213&amp;C1213&amp;5),"m")))</f>
        <v/>
      </c>
      <c r="N1213" s="15" t="str" cm="1">
        <f t="array" aca="1" ref="N1213" ca="1">IF(OR(INDIRECT(A1213&amp;B1213&amp;C1213&amp;F1213)="",ISNUMBER(INDIRECT(A1213&amp;B1213&amp;C1213&amp;F1213))=FALSE,INDIRECT(A1213&amp;B1213&amp;C1213&amp;F1213)=0),"",IF(G1213="【（第８期）医療機関受付】",TEXT(INDIRECT(A1213&amp;D1213&amp;E1213&amp;5),"d"),TEXT(INDIRECT(A1213&amp;B1213&amp;C1213&amp;5),"d")))</f>
        <v/>
      </c>
      <c r="O1213" s="15" t="str" cm="1">
        <f t="array" aca="1" ref="O1213" ca="1">IF(OR(INDIRECT(A1213&amp;B1213&amp;C1213&amp;F1213)="",ISNUMBER(INDIRECT(A1213&amp;B1213&amp;C1213&amp;F1213))=FALSE,INDIRECT(A1213&amp;B1213&amp;C1213&amp;F1213)=0),"",HOUR(INDIRECT(A1213&amp;"A"&amp;F1213)))</f>
        <v/>
      </c>
      <c r="P1213" s="15" t="str" cm="1">
        <f t="array" aca="1" ref="P1213" ca="1">IF(OR(INDIRECT(A1213&amp;B1213&amp;C1213&amp;F1213)="",ISNUMBER(INDIRECT(A1213&amp;B1213&amp;C1213&amp;F1213))=FALSE,INDIRECT(A1213&amp;B1213&amp;C1213&amp;F1213)=0),"",MINUTE(INDIRECT(A1213&amp;"A"&amp;F1213)))</f>
        <v/>
      </c>
      <c r="Q1213" s="15" t="str" cm="1">
        <f t="array" aca="1" ref="Q1213" ca="1">IF(OR(INDIRECT(A1213&amp;B1213&amp;C1213&amp;F1213)="",ISNUMBER(INDIRECT(A1213&amp;B1213&amp;C1213&amp;F1213))=FALSE,INDIRECT(A1213&amp;B1213&amp;C1213&amp;F1213)=0),"",O1213)</f>
        <v/>
      </c>
      <c r="R1213" s="15" t="str" cm="1">
        <f t="array" aca="1" ref="R1213" ca="1">IF(OR(INDIRECT(A1213&amp;B1213&amp;C1213&amp;F1213)="",ISNUMBER(INDIRECT(A1213&amp;B1213&amp;C1213&amp;F1213))=FALSE,INDIRECT(A1213&amp;B1213&amp;C1213&amp;F1213)=0),"",P1213+14)</f>
        <v/>
      </c>
      <c r="S1213" s="15" t="str" cm="1">
        <f t="array" aca="1" ref="S1213" ca="1">IF(OR(INDIRECT(A1213&amp;B1213&amp;C1213&amp;F1213)="",ISNUMBER(INDIRECT(A1213&amp;B1213&amp;C1213&amp;F1213))=FALSE,INDIRECT(A1213&amp;B1213&amp;C1213&amp;F1213)=0),"",INDIRECT(A1213&amp;B1213&amp;C1213&amp;F1213))</f>
        <v/>
      </c>
      <c r="T1213" s="15" t="str" cm="1">
        <f t="array" aca="1" ref="T1213" ca="1">IF(OR(INDIRECT(A1213&amp;B1213&amp;C1213&amp;F1213)="",ISNUMBER(INDIRECT(A1213&amp;B1213&amp;C1213&amp;F1213))=FALSE,INDIRECT(A1213&amp;B1213&amp;C1213&amp;F1213)=0),"",0)</f>
        <v/>
      </c>
    </row>
    <row r="1214" spans="1:20">
      <c r="A1214" s="23" t="s">
        <v>912</v>
      </c>
      <c r="C1214" s="23" t="str">
        <f t="shared" si="54"/>
        <v>y</v>
      </c>
      <c r="E1214" s="23" t="str">
        <f t="shared" ca="1" si="55"/>
        <v>x</v>
      </c>
      <c r="F1214" s="23">
        <f t="shared" si="56"/>
        <v>27</v>
      </c>
      <c r="G1214" s="23" t="str" cm="1">
        <f t="array" aca="1" ref="G1214" ca="1">IF(OR(INDIRECT(A1214&amp;B1214&amp;C1214&amp;F1214)="",ISNUMBER(INDIRECT(A1214&amp;B1214&amp;C1214&amp;F1214))=FALSE),"",IF(INDIRECT(A1214&amp;B1214&amp;C1214&amp;9)="公開","【（第８期）WEB・コールセンター受付】","【（第８期）医療機関受付】"))</f>
        <v/>
      </c>
      <c r="H1214" s="15" t="str" cm="1">
        <f t="array" aca="1" ref="H1214" ca="1">IF(OR(INDIRECT(A1214&amp;B1214&amp;C1214&amp;F1214)="",ISNUMBER(INDIRECT(A1214&amp;B1214&amp;C1214&amp;F1214))=FALSE,INDIRECT(A1214&amp;B1214&amp;C1214&amp;F1214)=0),"",431001)</f>
        <v/>
      </c>
      <c r="I1214" s="15" t="str" cm="1">
        <f t="array" aca="1" ref="I1214" ca="1">IF(OR(INDIRECT(A1214&amp;B1214&amp;C1214&amp;F1214)="",ISNUMBER(INDIRECT(A1214&amp;B1214&amp;C1214&amp;F1214))=FALSE,INDIRECT(A1214&amp;B1214&amp;C1214&amp;F1214)=0),"",G1214&amp;J1214&amp;"."&amp;TEXT(M1214,"00")&amp;TEXT(N1214,"00")&amp;"."&amp;TEXT(O1214,"00")&amp;TEXT(P1214,"00"))</f>
        <v/>
      </c>
      <c r="J1214" s="15" t="str" cm="1">
        <f t="array" aca="1" ref="J1214" ca="1">IF(OR(INDIRECT(A1214&amp;B1214&amp;C1214&amp;F1214)="",ISNUMBER(INDIRECT(A1214&amp;B1214&amp;C1214&amp;F1214))=FALSE,INDIRECT(A1214&amp;B1214&amp;C1214&amp;F1214)=0),"",予約枠報告様式!$B$2)</f>
        <v/>
      </c>
      <c r="K1214" s="15" t="str" cm="1">
        <f t="array" aca="1" ref="K1214" ca="1">IF(OR(INDIRECT(A1214&amp;B1214&amp;C1214&amp;F1214)="",ISNUMBER(INDIRECT(A1214&amp;B1214&amp;C1214&amp;F1214))=FALSE,INDIRECT(A1214&amp;B1214&amp;C1214&amp;F1214)=0),"",1)</f>
        <v/>
      </c>
      <c r="L1214" s="15" t="str" cm="1">
        <f t="array" aca="1" ref="L1214" ca="1">IF(OR(INDIRECT(A1214&amp;B1214&amp;C1214&amp;F1214)="",ISNUMBER(INDIRECT(A1214&amp;B1214&amp;C1214&amp;F1214))=FALSE,INDIRECT(A1214&amp;B1214&amp;C1214&amp;F1214)=0),"",IF(G1214="【（第８期）医療機関受付】",TEXT(INDIRECT(A1214&amp;D1214&amp;E1214&amp;5),"yyy"),TEXT(INDIRECT(A1214&amp;B1214&amp;C1214&amp;5),"yyy")))</f>
        <v/>
      </c>
      <c r="M1214" s="15" t="str" cm="1">
        <f t="array" aca="1" ref="M1214" ca="1">IF(OR(INDIRECT(A1214&amp;B1214&amp;C1214&amp;F1214)="",ISNUMBER(INDIRECT(A1214&amp;B1214&amp;C1214&amp;F1214))=FALSE,INDIRECT(A1214&amp;B1214&amp;C1214&amp;F1214)=0),"",IF(G1214="【（第８期）医療機関受付】",TEXT(INDIRECT(A1214&amp;D1214&amp;E1214&amp;5),"m"),TEXT(INDIRECT(A1214&amp;B1214&amp;C1214&amp;5),"m")))</f>
        <v/>
      </c>
      <c r="N1214" s="15" t="str" cm="1">
        <f t="array" aca="1" ref="N1214" ca="1">IF(OR(INDIRECT(A1214&amp;B1214&amp;C1214&amp;F1214)="",ISNUMBER(INDIRECT(A1214&amp;B1214&amp;C1214&amp;F1214))=FALSE,INDIRECT(A1214&amp;B1214&amp;C1214&amp;F1214)=0),"",IF(G1214="【（第８期）医療機関受付】",TEXT(INDIRECT(A1214&amp;D1214&amp;E1214&amp;5),"d"),TEXT(INDIRECT(A1214&amp;B1214&amp;C1214&amp;5),"d")))</f>
        <v/>
      </c>
      <c r="O1214" s="15" t="str" cm="1">
        <f t="array" aca="1" ref="O1214" ca="1">IF(OR(INDIRECT(A1214&amp;B1214&amp;C1214&amp;F1214)="",ISNUMBER(INDIRECT(A1214&amp;B1214&amp;C1214&amp;F1214))=FALSE,INDIRECT(A1214&amp;B1214&amp;C1214&amp;F1214)=0),"",HOUR(INDIRECT(A1214&amp;"A"&amp;F1214)))</f>
        <v/>
      </c>
      <c r="P1214" s="15" t="str" cm="1">
        <f t="array" aca="1" ref="P1214" ca="1">IF(OR(INDIRECT(A1214&amp;B1214&amp;C1214&amp;F1214)="",ISNUMBER(INDIRECT(A1214&amp;B1214&amp;C1214&amp;F1214))=FALSE,INDIRECT(A1214&amp;B1214&amp;C1214&amp;F1214)=0),"",MINUTE(INDIRECT(A1214&amp;"A"&amp;F1214)))</f>
        <v/>
      </c>
      <c r="Q1214" s="15" t="str" cm="1">
        <f t="array" aca="1" ref="Q1214" ca="1">IF(OR(INDIRECT(A1214&amp;B1214&amp;C1214&amp;F1214)="",ISNUMBER(INDIRECT(A1214&amp;B1214&amp;C1214&amp;F1214))=FALSE,INDIRECT(A1214&amp;B1214&amp;C1214&amp;F1214)=0),"",O1214)</f>
        <v/>
      </c>
      <c r="R1214" s="15" t="str" cm="1">
        <f t="array" aca="1" ref="R1214" ca="1">IF(OR(INDIRECT(A1214&amp;B1214&amp;C1214&amp;F1214)="",ISNUMBER(INDIRECT(A1214&amp;B1214&amp;C1214&amp;F1214))=FALSE,INDIRECT(A1214&amp;B1214&amp;C1214&amp;F1214)=0),"",P1214+14)</f>
        <v/>
      </c>
      <c r="S1214" s="15" t="str" cm="1">
        <f t="array" aca="1" ref="S1214" ca="1">IF(OR(INDIRECT(A1214&amp;B1214&amp;C1214&amp;F1214)="",ISNUMBER(INDIRECT(A1214&amp;B1214&amp;C1214&amp;F1214))=FALSE,INDIRECT(A1214&amp;B1214&amp;C1214&amp;F1214)=0),"",INDIRECT(A1214&amp;B1214&amp;C1214&amp;F1214))</f>
        <v/>
      </c>
      <c r="T1214" s="15" t="str" cm="1">
        <f t="array" aca="1" ref="T1214" ca="1">IF(OR(INDIRECT(A1214&amp;B1214&amp;C1214&amp;F1214)="",ISNUMBER(INDIRECT(A1214&amp;B1214&amp;C1214&amp;F1214))=FALSE,INDIRECT(A1214&amp;B1214&amp;C1214&amp;F1214)=0),"",0)</f>
        <v/>
      </c>
    </row>
    <row r="1215" spans="1:20">
      <c r="A1215" s="23" t="s">
        <v>912</v>
      </c>
      <c r="C1215" s="23" t="str">
        <f t="shared" si="54"/>
        <v>y</v>
      </c>
      <c r="E1215" s="23" t="str">
        <f t="shared" ca="1" si="55"/>
        <v>x</v>
      </c>
      <c r="F1215" s="23">
        <f t="shared" si="56"/>
        <v>28</v>
      </c>
      <c r="G1215" s="23" t="str" cm="1">
        <f t="array" aca="1" ref="G1215" ca="1">IF(OR(INDIRECT(A1215&amp;B1215&amp;C1215&amp;F1215)="",ISNUMBER(INDIRECT(A1215&amp;B1215&amp;C1215&amp;F1215))=FALSE),"",IF(INDIRECT(A1215&amp;B1215&amp;C1215&amp;9)="公開","【（第８期）WEB・コールセンター受付】","【（第８期）医療機関受付】"))</f>
        <v/>
      </c>
      <c r="H1215" s="15" t="str" cm="1">
        <f t="array" aca="1" ref="H1215" ca="1">IF(OR(INDIRECT(A1215&amp;B1215&amp;C1215&amp;F1215)="",ISNUMBER(INDIRECT(A1215&amp;B1215&amp;C1215&amp;F1215))=FALSE,INDIRECT(A1215&amp;B1215&amp;C1215&amp;F1215)=0),"",431001)</f>
        <v/>
      </c>
      <c r="I1215" s="15" t="str" cm="1">
        <f t="array" aca="1" ref="I1215" ca="1">IF(OR(INDIRECT(A1215&amp;B1215&amp;C1215&amp;F1215)="",ISNUMBER(INDIRECT(A1215&amp;B1215&amp;C1215&amp;F1215))=FALSE,INDIRECT(A1215&amp;B1215&amp;C1215&amp;F1215)=0),"",G1215&amp;J1215&amp;"."&amp;TEXT(M1215,"00")&amp;TEXT(N1215,"00")&amp;"."&amp;TEXT(O1215,"00")&amp;TEXT(P1215,"00"))</f>
        <v/>
      </c>
      <c r="J1215" s="15" t="str" cm="1">
        <f t="array" aca="1" ref="J1215" ca="1">IF(OR(INDIRECT(A1215&amp;B1215&amp;C1215&amp;F1215)="",ISNUMBER(INDIRECT(A1215&amp;B1215&amp;C1215&amp;F1215))=FALSE,INDIRECT(A1215&amp;B1215&amp;C1215&amp;F1215)=0),"",予約枠報告様式!$B$2)</f>
        <v/>
      </c>
      <c r="K1215" s="15" t="str" cm="1">
        <f t="array" aca="1" ref="K1215" ca="1">IF(OR(INDIRECT(A1215&amp;B1215&amp;C1215&amp;F1215)="",ISNUMBER(INDIRECT(A1215&amp;B1215&amp;C1215&amp;F1215))=FALSE,INDIRECT(A1215&amp;B1215&amp;C1215&amp;F1215)=0),"",1)</f>
        <v/>
      </c>
      <c r="L1215" s="15" t="str" cm="1">
        <f t="array" aca="1" ref="L1215" ca="1">IF(OR(INDIRECT(A1215&amp;B1215&amp;C1215&amp;F1215)="",ISNUMBER(INDIRECT(A1215&amp;B1215&amp;C1215&amp;F1215))=FALSE,INDIRECT(A1215&amp;B1215&amp;C1215&amp;F1215)=0),"",IF(G1215="【（第８期）医療機関受付】",TEXT(INDIRECT(A1215&amp;D1215&amp;E1215&amp;5),"yyy"),TEXT(INDIRECT(A1215&amp;B1215&amp;C1215&amp;5),"yyy")))</f>
        <v/>
      </c>
      <c r="M1215" s="15" t="str" cm="1">
        <f t="array" aca="1" ref="M1215" ca="1">IF(OR(INDIRECT(A1215&amp;B1215&amp;C1215&amp;F1215)="",ISNUMBER(INDIRECT(A1215&amp;B1215&amp;C1215&amp;F1215))=FALSE,INDIRECT(A1215&amp;B1215&amp;C1215&amp;F1215)=0),"",IF(G1215="【（第８期）医療機関受付】",TEXT(INDIRECT(A1215&amp;D1215&amp;E1215&amp;5),"m"),TEXT(INDIRECT(A1215&amp;B1215&amp;C1215&amp;5),"m")))</f>
        <v/>
      </c>
      <c r="N1215" s="15" t="str" cm="1">
        <f t="array" aca="1" ref="N1215" ca="1">IF(OR(INDIRECT(A1215&amp;B1215&amp;C1215&amp;F1215)="",ISNUMBER(INDIRECT(A1215&amp;B1215&amp;C1215&amp;F1215))=FALSE,INDIRECT(A1215&amp;B1215&amp;C1215&amp;F1215)=0),"",IF(G1215="【（第８期）医療機関受付】",TEXT(INDIRECT(A1215&amp;D1215&amp;E1215&amp;5),"d"),TEXT(INDIRECT(A1215&amp;B1215&amp;C1215&amp;5),"d")))</f>
        <v/>
      </c>
      <c r="O1215" s="15" t="str" cm="1">
        <f t="array" aca="1" ref="O1215" ca="1">IF(OR(INDIRECT(A1215&amp;B1215&amp;C1215&amp;F1215)="",ISNUMBER(INDIRECT(A1215&amp;B1215&amp;C1215&amp;F1215))=FALSE,INDIRECT(A1215&amp;B1215&amp;C1215&amp;F1215)=0),"",HOUR(INDIRECT(A1215&amp;"A"&amp;F1215)))</f>
        <v/>
      </c>
      <c r="P1215" s="15" t="str" cm="1">
        <f t="array" aca="1" ref="P1215" ca="1">IF(OR(INDIRECT(A1215&amp;B1215&amp;C1215&amp;F1215)="",ISNUMBER(INDIRECT(A1215&amp;B1215&amp;C1215&amp;F1215))=FALSE,INDIRECT(A1215&amp;B1215&amp;C1215&amp;F1215)=0),"",MINUTE(INDIRECT(A1215&amp;"A"&amp;F1215)))</f>
        <v/>
      </c>
      <c r="Q1215" s="15" t="str" cm="1">
        <f t="array" aca="1" ref="Q1215" ca="1">IF(OR(INDIRECT(A1215&amp;B1215&amp;C1215&amp;F1215)="",ISNUMBER(INDIRECT(A1215&amp;B1215&amp;C1215&amp;F1215))=FALSE,INDIRECT(A1215&amp;B1215&amp;C1215&amp;F1215)=0),"",O1215)</f>
        <v/>
      </c>
      <c r="R1215" s="15" t="str" cm="1">
        <f t="array" aca="1" ref="R1215" ca="1">IF(OR(INDIRECT(A1215&amp;B1215&amp;C1215&amp;F1215)="",ISNUMBER(INDIRECT(A1215&amp;B1215&amp;C1215&amp;F1215))=FALSE,INDIRECT(A1215&amp;B1215&amp;C1215&amp;F1215)=0),"",P1215+14)</f>
        <v/>
      </c>
      <c r="S1215" s="15" t="str" cm="1">
        <f t="array" aca="1" ref="S1215" ca="1">IF(OR(INDIRECT(A1215&amp;B1215&amp;C1215&amp;F1215)="",ISNUMBER(INDIRECT(A1215&amp;B1215&amp;C1215&amp;F1215))=FALSE,INDIRECT(A1215&amp;B1215&amp;C1215&amp;F1215)=0),"",INDIRECT(A1215&amp;B1215&amp;C1215&amp;F1215))</f>
        <v/>
      </c>
      <c r="T1215" s="15" t="str" cm="1">
        <f t="array" aca="1" ref="T1215" ca="1">IF(OR(INDIRECT(A1215&amp;B1215&amp;C1215&amp;F1215)="",ISNUMBER(INDIRECT(A1215&amp;B1215&amp;C1215&amp;F1215))=FALSE,INDIRECT(A1215&amp;B1215&amp;C1215&amp;F1215)=0),"",0)</f>
        <v/>
      </c>
    </row>
    <row r="1216" spans="1:20">
      <c r="A1216" s="23" t="s">
        <v>912</v>
      </c>
      <c r="C1216" s="23" t="str">
        <f t="shared" si="54"/>
        <v>y</v>
      </c>
      <c r="E1216" s="23" t="str">
        <f t="shared" ca="1" si="55"/>
        <v>x</v>
      </c>
      <c r="F1216" s="23">
        <f t="shared" si="56"/>
        <v>29</v>
      </c>
      <c r="G1216" s="23" t="str" cm="1">
        <f t="array" aca="1" ref="G1216" ca="1">IF(OR(INDIRECT(A1216&amp;B1216&amp;C1216&amp;F1216)="",ISNUMBER(INDIRECT(A1216&amp;B1216&amp;C1216&amp;F1216))=FALSE),"",IF(INDIRECT(A1216&amp;B1216&amp;C1216&amp;9)="公開","【（第８期）WEB・コールセンター受付】","【（第８期）医療機関受付】"))</f>
        <v/>
      </c>
      <c r="H1216" s="15" t="str" cm="1">
        <f t="array" aca="1" ref="H1216" ca="1">IF(OR(INDIRECT(A1216&amp;B1216&amp;C1216&amp;F1216)="",ISNUMBER(INDIRECT(A1216&amp;B1216&amp;C1216&amp;F1216))=FALSE,INDIRECT(A1216&amp;B1216&amp;C1216&amp;F1216)=0),"",431001)</f>
        <v/>
      </c>
      <c r="I1216" s="15" t="str" cm="1">
        <f t="array" aca="1" ref="I1216" ca="1">IF(OR(INDIRECT(A1216&amp;B1216&amp;C1216&amp;F1216)="",ISNUMBER(INDIRECT(A1216&amp;B1216&amp;C1216&amp;F1216))=FALSE,INDIRECT(A1216&amp;B1216&amp;C1216&amp;F1216)=0),"",G1216&amp;J1216&amp;"."&amp;TEXT(M1216,"00")&amp;TEXT(N1216,"00")&amp;"."&amp;TEXT(O1216,"00")&amp;TEXT(P1216,"00"))</f>
        <v/>
      </c>
      <c r="J1216" s="15" t="str" cm="1">
        <f t="array" aca="1" ref="J1216" ca="1">IF(OR(INDIRECT(A1216&amp;B1216&amp;C1216&amp;F1216)="",ISNUMBER(INDIRECT(A1216&amp;B1216&amp;C1216&amp;F1216))=FALSE,INDIRECT(A1216&amp;B1216&amp;C1216&amp;F1216)=0),"",予約枠報告様式!$B$2)</f>
        <v/>
      </c>
      <c r="K1216" s="15" t="str" cm="1">
        <f t="array" aca="1" ref="K1216" ca="1">IF(OR(INDIRECT(A1216&amp;B1216&amp;C1216&amp;F1216)="",ISNUMBER(INDIRECT(A1216&amp;B1216&amp;C1216&amp;F1216))=FALSE,INDIRECT(A1216&amp;B1216&amp;C1216&amp;F1216)=0),"",1)</f>
        <v/>
      </c>
      <c r="L1216" s="15" t="str" cm="1">
        <f t="array" aca="1" ref="L1216" ca="1">IF(OR(INDIRECT(A1216&amp;B1216&amp;C1216&amp;F1216)="",ISNUMBER(INDIRECT(A1216&amp;B1216&amp;C1216&amp;F1216))=FALSE,INDIRECT(A1216&amp;B1216&amp;C1216&amp;F1216)=0),"",IF(G1216="【（第８期）医療機関受付】",TEXT(INDIRECT(A1216&amp;D1216&amp;E1216&amp;5),"yyy"),TEXT(INDIRECT(A1216&amp;B1216&amp;C1216&amp;5),"yyy")))</f>
        <v/>
      </c>
      <c r="M1216" s="15" t="str" cm="1">
        <f t="array" aca="1" ref="M1216" ca="1">IF(OR(INDIRECT(A1216&amp;B1216&amp;C1216&amp;F1216)="",ISNUMBER(INDIRECT(A1216&amp;B1216&amp;C1216&amp;F1216))=FALSE,INDIRECT(A1216&amp;B1216&amp;C1216&amp;F1216)=0),"",IF(G1216="【（第８期）医療機関受付】",TEXT(INDIRECT(A1216&amp;D1216&amp;E1216&amp;5),"m"),TEXT(INDIRECT(A1216&amp;B1216&amp;C1216&amp;5),"m")))</f>
        <v/>
      </c>
      <c r="N1216" s="15" t="str" cm="1">
        <f t="array" aca="1" ref="N1216" ca="1">IF(OR(INDIRECT(A1216&amp;B1216&amp;C1216&amp;F1216)="",ISNUMBER(INDIRECT(A1216&amp;B1216&amp;C1216&amp;F1216))=FALSE,INDIRECT(A1216&amp;B1216&amp;C1216&amp;F1216)=0),"",IF(G1216="【（第８期）医療機関受付】",TEXT(INDIRECT(A1216&amp;D1216&amp;E1216&amp;5),"d"),TEXT(INDIRECT(A1216&amp;B1216&amp;C1216&amp;5),"d")))</f>
        <v/>
      </c>
      <c r="O1216" s="15" t="str" cm="1">
        <f t="array" aca="1" ref="O1216" ca="1">IF(OR(INDIRECT(A1216&amp;B1216&amp;C1216&amp;F1216)="",ISNUMBER(INDIRECT(A1216&amp;B1216&amp;C1216&amp;F1216))=FALSE,INDIRECT(A1216&amp;B1216&amp;C1216&amp;F1216)=0),"",HOUR(INDIRECT(A1216&amp;"A"&amp;F1216)))</f>
        <v/>
      </c>
      <c r="P1216" s="15" t="str" cm="1">
        <f t="array" aca="1" ref="P1216" ca="1">IF(OR(INDIRECT(A1216&amp;B1216&amp;C1216&amp;F1216)="",ISNUMBER(INDIRECT(A1216&amp;B1216&amp;C1216&amp;F1216))=FALSE,INDIRECT(A1216&amp;B1216&amp;C1216&amp;F1216)=0),"",MINUTE(INDIRECT(A1216&amp;"A"&amp;F1216)))</f>
        <v/>
      </c>
      <c r="Q1216" s="15" t="str" cm="1">
        <f t="array" aca="1" ref="Q1216" ca="1">IF(OR(INDIRECT(A1216&amp;B1216&amp;C1216&amp;F1216)="",ISNUMBER(INDIRECT(A1216&amp;B1216&amp;C1216&amp;F1216))=FALSE,INDIRECT(A1216&amp;B1216&amp;C1216&amp;F1216)=0),"",O1216)</f>
        <v/>
      </c>
      <c r="R1216" s="15" t="str" cm="1">
        <f t="array" aca="1" ref="R1216" ca="1">IF(OR(INDIRECT(A1216&amp;B1216&amp;C1216&amp;F1216)="",ISNUMBER(INDIRECT(A1216&amp;B1216&amp;C1216&amp;F1216))=FALSE,INDIRECT(A1216&amp;B1216&amp;C1216&amp;F1216)=0),"",P1216+14)</f>
        <v/>
      </c>
      <c r="S1216" s="15" t="str" cm="1">
        <f t="array" aca="1" ref="S1216" ca="1">IF(OR(INDIRECT(A1216&amp;B1216&amp;C1216&amp;F1216)="",ISNUMBER(INDIRECT(A1216&amp;B1216&amp;C1216&amp;F1216))=FALSE,INDIRECT(A1216&amp;B1216&amp;C1216&amp;F1216)=0),"",INDIRECT(A1216&amp;B1216&amp;C1216&amp;F1216))</f>
        <v/>
      </c>
      <c r="T1216" s="15" t="str" cm="1">
        <f t="array" aca="1" ref="T1216" ca="1">IF(OR(INDIRECT(A1216&amp;B1216&amp;C1216&amp;F1216)="",ISNUMBER(INDIRECT(A1216&amp;B1216&amp;C1216&amp;F1216))=FALSE,INDIRECT(A1216&amp;B1216&amp;C1216&amp;F1216)=0),"",0)</f>
        <v/>
      </c>
    </row>
    <row r="1217" spans="1:20">
      <c r="A1217" s="23" t="s">
        <v>912</v>
      </c>
      <c r="C1217" s="23" t="str">
        <f t="shared" si="54"/>
        <v>y</v>
      </c>
      <c r="E1217" s="23" t="str">
        <f t="shared" ca="1" si="55"/>
        <v>x</v>
      </c>
      <c r="F1217" s="23">
        <f t="shared" si="56"/>
        <v>30</v>
      </c>
      <c r="G1217" s="23" t="str" cm="1">
        <f t="array" aca="1" ref="G1217" ca="1">IF(OR(INDIRECT(A1217&amp;B1217&amp;C1217&amp;F1217)="",ISNUMBER(INDIRECT(A1217&amp;B1217&amp;C1217&amp;F1217))=FALSE),"",IF(INDIRECT(A1217&amp;B1217&amp;C1217&amp;9)="公開","【（第８期）WEB・コールセンター受付】","【（第８期）医療機関受付】"))</f>
        <v/>
      </c>
      <c r="H1217" s="15" t="str" cm="1">
        <f t="array" aca="1" ref="H1217" ca="1">IF(OR(INDIRECT(A1217&amp;B1217&amp;C1217&amp;F1217)="",ISNUMBER(INDIRECT(A1217&amp;B1217&amp;C1217&amp;F1217))=FALSE,INDIRECT(A1217&amp;B1217&amp;C1217&amp;F1217)=0),"",431001)</f>
        <v/>
      </c>
      <c r="I1217" s="15" t="str" cm="1">
        <f t="array" aca="1" ref="I1217" ca="1">IF(OR(INDIRECT(A1217&amp;B1217&amp;C1217&amp;F1217)="",ISNUMBER(INDIRECT(A1217&amp;B1217&amp;C1217&amp;F1217))=FALSE,INDIRECT(A1217&amp;B1217&amp;C1217&amp;F1217)=0),"",G1217&amp;J1217&amp;"."&amp;TEXT(M1217,"00")&amp;TEXT(N1217,"00")&amp;"."&amp;TEXT(O1217,"00")&amp;TEXT(P1217,"00"))</f>
        <v/>
      </c>
      <c r="J1217" s="15" t="str" cm="1">
        <f t="array" aca="1" ref="J1217" ca="1">IF(OR(INDIRECT(A1217&amp;B1217&amp;C1217&amp;F1217)="",ISNUMBER(INDIRECT(A1217&amp;B1217&amp;C1217&amp;F1217))=FALSE,INDIRECT(A1217&amp;B1217&amp;C1217&amp;F1217)=0),"",予約枠報告様式!$B$2)</f>
        <v/>
      </c>
      <c r="K1217" s="15" t="str" cm="1">
        <f t="array" aca="1" ref="K1217" ca="1">IF(OR(INDIRECT(A1217&amp;B1217&amp;C1217&amp;F1217)="",ISNUMBER(INDIRECT(A1217&amp;B1217&amp;C1217&amp;F1217))=FALSE,INDIRECT(A1217&amp;B1217&amp;C1217&amp;F1217)=0),"",1)</f>
        <v/>
      </c>
      <c r="L1217" s="15" t="str" cm="1">
        <f t="array" aca="1" ref="L1217" ca="1">IF(OR(INDIRECT(A1217&amp;B1217&amp;C1217&amp;F1217)="",ISNUMBER(INDIRECT(A1217&amp;B1217&amp;C1217&amp;F1217))=FALSE,INDIRECT(A1217&amp;B1217&amp;C1217&amp;F1217)=0),"",IF(G1217="【（第８期）医療機関受付】",TEXT(INDIRECT(A1217&amp;D1217&amp;E1217&amp;5),"yyy"),TEXT(INDIRECT(A1217&amp;B1217&amp;C1217&amp;5),"yyy")))</f>
        <v/>
      </c>
      <c r="M1217" s="15" t="str" cm="1">
        <f t="array" aca="1" ref="M1217" ca="1">IF(OR(INDIRECT(A1217&amp;B1217&amp;C1217&amp;F1217)="",ISNUMBER(INDIRECT(A1217&amp;B1217&amp;C1217&amp;F1217))=FALSE,INDIRECT(A1217&amp;B1217&amp;C1217&amp;F1217)=0),"",IF(G1217="【（第８期）医療機関受付】",TEXT(INDIRECT(A1217&amp;D1217&amp;E1217&amp;5),"m"),TEXT(INDIRECT(A1217&amp;B1217&amp;C1217&amp;5),"m")))</f>
        <v/>
      </c>
      <c r="N1217" s="15" t="str" cm="1">
        <f t="array" aca="1" ref="N1217" ca="1">IF(OR(INDIRECT(A1217&amp;B1217&amp;C1217&amp;F1217)="",ISNUMBER(INDIRECT(A1217&amp;B1217&amp;C1217&amp;F1217))=FALSE,INDIRECT(A1217&amp;B1217&amp;C1217&amp;F1217)=0),"",IF(G1217="【（第８期）医療機関受付】",TEXT(INDIRECT(A1217&amp;D1217&amp;E1217&amp;5),"d"),TEXT(INDIRECT(A1217&amp;B1217&amp;C1217&amp;5),"d")))</f>
        <v/>
      </c>
      <c r="O1217" s="15" t="str" cm="1">
        <f t="array" aca="1" ref="O1217" ca="1">IF(OR(INDIRECT(A1217&amp;B1217&amp;C1217&amp;F1217)="",ISNUMBER(INDIRECT(A1217&amp;B1217&amp;C1217&amp;F1217))=FALSE,INDIRECT(A1217&amp;B1217&amp;C1217&amp;F1217)=0),"",HOUR(INDIRECT(A1217&amp;"A"&amp;F1217)))</f>
        <v/>
      </c>
      <c r="P1217" s="15" t="str" cm="1">
        <f t="array" aca="1" ref="P1217" ca="1">IF(OR(INDIRECT(A1217&amp;B1217&amp;C1217&amp;F1217)="",ISNUMBER(INDIRECT(A1217&amp;B1217&amp;C1217&amp;F1217))=FALSE,INDIRECT(A1217&amp;B1217&amp;C1217&amp;F1217)=0),"",MINUTE(INDIRECT(A1217&amp;"A"&amp;F1217)))</f>
        <v/>
      </c>
      <c r="Q1217" s="15" t="str" cm="1">
        <f t="array" aca="1" ref="Q1217" ca="1">IF(OR(INDIRECT(A1217&amp;B1217&amp;C1217&amp;F1217)="",ISNUMBER(INDIRECT(A1217&amp;B1217&amp;C1217&amp;F1217))=FALSE,INDIRECT(A1217&amp;B1217&amp;C1217&amp;F1217)=0),"",O1217)</f>
        <v/>
      </c>
      <c r="R1217" s="15" t="str" cm="1">
        <f t="array" aca="1" ref="R1217" ca="1">IF(OR(INDIRECT(A1217&amp;B1217&amp;C1217&amp;F1217)="",ISNUMBER(INDIRECT(A1217&amp;B1217&amp;C1217&amp;F1217))=FALSE,INDIRECT(A1217&amp;B1217&amp;C1217&amp;F1217)=0),"",P1217+14)</f>
        <v/>
      </c>
      <c r="S1217" s="15" t="str" cm="1">
        <f t="array" aca="1" ref="S1217" ca="1">IF(OR(INDIRECT(A1217&amp;B1217&amp;C1217&amp;F1217)="",ISNUMBER(INDIRECT(A1217&amp;B1217&amp;C1217&amp;F1217))=FALSE,INDIRECT(A1217&amp;B1217&amp;C1217&amp;F1217)=0),"",INDIRECT(A1217&amp;B1217&amp;C1217&amp;F1217))</f>
        <v/>
      </c>
      <c r="T1217" s="15" t="str" cm="1">
        <f t="array" aca="1" ref="T1217" ca="1">IF(OR(INDIRECT(A1217&amp;B1217&amp;C1217&amp;F1217)="",ISNUMBER(INDIRECT(A1217&amp;B1217&amp;C1217&amp;F1217))=FALSE,INDIRECT(A1217&amp;B1217&amp;C1217&amp;F1217)=0),"",0)</f>
        <v/>
      </c>
    </row>
    <row r="1218" spans="1:20">
      <c r="A1218" s="23" t="s">
        <v>912</v>
      </c>
      <c r="C1218" s="23" t="str">
        <f t="shared" si="54"/>
        <v>y</v>
      </c>
      <c r="E1218" s="23" t="str">
        <f t="shared" ca="1" si="55"/>
        <v>x</v>
      </c>
      <c r="F1218" s="23">
        <f t="shared" si="56"/>
        <v>31</v>
      </c>
      <c r="G1218" s="23" t="str" cm="1">
        <f t="array" aca="1" ref="G1218" ca="1">IF(OR(INDIRECT(A1218&amp;B1218&amp;C1218&amp;F1218)="",ISNUMBER(INDIRECT(A1218&amp;B1218&amp;C1218&amp;F1218))=FALSE),"",IF(INDIRECT(A1218&amp;B1218&amp;C1218&amp;9)="公開","【（第８期）WEB・コールセンター受付】","【（第８期）医療機関受付】"))</f>
        <v/>
      </c>
      <c r="H1218" s="15" t="str" cm="1">
        <f t="array" aca="1" ref="H1218" ca="1">IF(OR(INDIRECT(A1218&amp;B1218&amp;C1218&amp;F1218)="",ISNUMBER(INDIRECT(A1218&amp;B1218&amp;C1218&amp;F1218))=FALSE,INDIRECT(A1218&amp;B1218&amp;C1218&amp;F1218)=0),"",431001)</f>
        <v/>
      </c>
      <c r="I1218" s="15" t="str" cm="1">
        <f t="array" aca="1" ref="I1218" ca="1">IF(OR(INDIRECT(A1218&amp;B1218&amp;C1218&amp;F1218)="",ISNUMBER(INDIRECT(A1218&amp;B1218&amp;C1218&amp;F1218))=FALSE,INDIRECT(A1218&amp;B1218&amp;C1218&amp;F1218)=0),"",G1218&amp;J1218&amp;"."&amp;TEXT(M1218,"00")&amp;TEXT(N1218,"00")&amp;"."&amp;TEXT(O1218,"00")&amp;TEXT(P1218,"00"))</f>
        <v/>
      </c>
      <c r="J1218" s="15" t="str" cm="1">
        <f t="array" aca="1" ref="J1218" ca="1">IF(OR(INDIRECT(A1218&amp;B1218&amp;C1218&amp;F1218)="",ISNUMBER(INDIRECT(A1218&amp;B1218&amp;C1218&amp;F1218))=FALSE,INDIRECT(A1218&amp;B1218&amp;C1218&amp;F1218)=0),"",予約枠報告様式!$B$2)</f>
        <v/>
      </c>
      <c r="K1218" s="15" t="str" cm="1">
        <f t="array" aca="1" ref="K1218" ca="1">IF(OR(INDIRECT(A1218&amp;B1218&amp;C1218&amp;F1218)="",ISNUMBER(INDIRECT(A1218&amp;B1218&amp;C1218&amp;F1218))=FALSE,INDIRECT(A1218&amp;B1218&amp;C1218&amp;F1218)=0),"",1)</f>
        <v/>
      </c>
      <c r="L1218" s="15" t="str" cm="1">
        <f t="array" aca="1" ref="L1218" ca="1">IF(OR(INDIRECT(A1218&amp;B1218&amp;C1218&amp;F1218)="",ISNUMBER(INDIRECT(A1218&amp;B1218&amp;C1218&amp;F1218))=FALSE,INDIRECT(A1218&amp;B1218&amp;C1218&amp;F1218)=0),"",IF(G1218="【（第８期）医療機関受付】",TEXT(INDIRECT(A1218&amp;D1218&amp;E1218&amp;5),"yyy"),TEXT(INDIRECT(A1218&amp;B1218&amp;C1218&amp;5),"yyy")))</f>
        <v/>
      </c>
      <c r="M1218" s="15" t="str" cm="1">
        <f t="array" aca="1" ref="M1218" ca="1">IF(OR(INDIRECT(A1218&amp;B1218&amp;C1218&amp;F1218)="",ISNUMBER(INDIRECT(A1218&amp;B1218&amp;C1218&amp;F1218))=FALSE,INDIRECT(A1218&amp;B1218&amp;C1218&amp;F1218)=0),"",IF(G1218="【（第８期）医療機関受付】",TEXT(INDIRECT(A1218&amp;D1218&amp;E1218&amp;5),"m"),TEXT(INDIRECT(A1218&amp;B1218&amp;C1218&amp;5),"m")))</f>
        <v/>
      </c>
      <c r="N1218" s="15" t="str" cm="1">
        <f t="array" aca="1" ref="N1218" ca="1">IF(OR(INDIRECT(A1218&amp;B1218&amp;C1218&amp;F1218)="",ISNUMBER(INDIRECT(A1218&amp;B1218&amp;C1218&amp;F1218))=FALSE,INDIRECT(A1218&amp;B1218&amp;C1218&amp;F1218)=0),"",IF(G1218="【（第８期）医療機関受付】",TEXT(INDIRECT(A1218&amp;D1218&amp;E1218&amp;5),"d"),TEXT(INDIRECT(A1218&amp;B1218&amp;C1218&amp;5),"d")))</f>
        <v/>
      </c>
      <c r="O1218" s="15" t="str" cm="1">
        <f t="array" aca="1" ref="O1218" ca="1">IF(OR(INDIRECT(A1218&amp;B1218&amp;C1218&amp;F1218)="",ISNUMBER(INDIRECT(A1218&amp;B1218&amp;C1218&amp;F1218))=FALSE,INDIRECT(A1218&amp;B1218&amp;C1218&amp;F1218)=0),"",HOUR(INDIRECT(A1218&amp;"A"&amp;F1218)))</f>
        <v/>
      </c>
      <c r="P1218" s="15" t="str" cm="1">
        <f t="array" aca="1" ref="P1218" ca="1">IF(OR(INDIRECT(A1218&amp;B1218&amp;C1218&amp;F1218)="",ISNUMBER(INDIRECT(A1218&amp;B1218&amp;C1218&amp;F1218))=FALSE,INDIRECT(A1218&amp;B1218&amp;C1218&amp;F1218)=0),"",MINUTE(INDIRECT(A1218&amp;"A"&amp;F1218)))</f>
        <v/>
      </c>
      <c r="Q1218" s="15" t="str" cm="1">
        <f t="array" aca="1" ref="Q1218" ca="1">IF(OR(INDIRECT(A1218&amp;B1218&amp;C1218&amp;F1218)="",ISNUMBER(INDIRECT(A1218&amp;B1218&amp;C1218&amp;F1218))=FALSE,INDIRECT(A1218&amp;B1218&amp;C1218&amp;F1218)=0),"",O1218)</f>
        <v/>
      </c>
      <c r="R1218" s="15" t="str" cm="1">
        <f t="array" aca="1" ref="R1218" ca="1">IF(OR(INDIRECT(A1218&amp;B1218&amp;C1218&amp;F1218)="",ISNUMBER(INDIRECT(A1218&amp;B1218&amp;C1218&amp;F1218))=FALSE,INDIRECT(A1218&amp;B1218&amp;C1218&amp;F1218)=0),"",P1218+14)</f>
        <v/>
      </c>
      <c r="S1218" s="15" t="str" cm="1">
        <f t="array" aca="1" ref="S1218" ca="1">IF(OR(INDIRECT(A1218&amp;B1218&amp;C1218&amp;F1218)="",ISNUMBER(INDIRECT(A1218&amp;B1218&amp;C1218&amp;F1218))=FALSE,INDIRECT(A1218&amp;B1218&amp;C1218&amp;F1218)=0),"",INDIRECT(A1218&amp;B1218&amp;C1218&amp;F1218))</f>
        <v/>
      </c>
      <c r="T1218" s="15" t="str" cm="1">
        <f t="array" aca="1" ref="T1218" ca="1">IF(OR(INDIRECT(A1218&amp;B1218&amp;C1218&amp;F1218)="",ISNUMBER(INDIRECT(A1218&amp;B1218&amp;C1218&amp;F1218))=FALSE,INDIRECT(A1218&amp;B1218&amp;C1218&amp;F1218)=0),"",0)</f>
        <v/>
      </c>
    </row>
    <row r="1219" spans="1:20">
      <c r="A1219" s="23" t="s">
        <v>912</v>
      </c>
      <c r="C1219" s="23" t="str">
        <f t="shared" si="54"/>
        <v>y</v>
      </c>
      <c r="E1219" s="23" t="str">
        <f t="shared" ca="1" si="55"/>
        <v>x</v>
      </c>
      <c r="F1219" s="23">
        <f t="shared" si="56"/>
        <v>32</v>
      </c>
      <c r="G1219" s="23" t="str" cm="1">
        <f t="array" aca="1" ref="G1219" ca="1">IF(OR(INDIRECT(A1219&amp;B1219&amp;C1219&amp;F1219)="",ISNUMBER(INDIRECT(A1219&amp;B1219&amp;C1219&amp;F1219))=FALSE),"",IF(INDIRECT(A1219&amp;B1219&amp;C1219&amp;9)="公開","【（第８期）WEB・コールセンター受付】","【（第８期）医療機関受付】"))</f>
        <v/>
      </c>
      <c r="H1219" s="15" t="str" cm="1">
        <f t="array" aca="1" ref="H1219" ca="1">IF(OR(INDIRECT(A1219&amp;B1219&amp;C1219&amp;F1219)="",ISNUMBER(INDIRECT(A1219&amp;B1219&amp;C1219&amp;F1219))=FALSE,INDIRECT(A1219&amp;B1219&amp;C1219&amp;F1219)=0),"",431001)</f>
        <v/>
      </c>
      <c r="I1219" s="15" t="str" cm="1">
        <f t="array" aca="1" ref="I1219" ca="1">IF(OR(INDIRECT(A1219&amp;B1219&amp;C1219&amp;F1219)="",ISNUMBER(INDIRECT(A1219&amp;B1219&amp;C1219&amp;F1219))=FALSE,INDIRECT(A1219&amp;B1219&amp;C1219&amp;F1219)=0),"",G1219&amp;J1219&amp;"."&amp;TEXT(M1219,"00")&amp;TEXT(N1219,"00")&amp;"."&amp;TEXT(O1219,"00")&amp;TEXT(P1219,"00"))</f>
        <v/>
      </c>
      <c r="J1219" s="15" t="str" cm="1">
        <f t="array" aca="1" ref="J1219" ca="1">IF(OR(INDIRECT(A1219&amp;B1219&amp;C1219&amp;F1219)="",ISNUMBER(INDIRECT(A1219&amp;B1219&amp;C1219&amp;F1219))=FALSE,INDIRECT(A1219&amp;B1219&amp;C1219&amp;F1219)=0),"",予約枠報告様式!$B$2)</f>
        <v/>
      </c>
      <c r="K1219" s="15" t="str" cm="1">
        <f t="array" aca="1" ref="K1219" ca="1">IF(OR(INDIRECT(A1219&amp;B1219&amp;C1219&amp;F1219)="",ISNUMBER(INDIRECT(A1219&amp;B1219&amp;C1219&amp;F1219))=FALSE,INDIRECT(A1219&amp;B1219&amp;C1219&amp;F1219)=0),"",1)</f>
        <v/>
      </c>
      <c r="L1219" s="15" t="str" cm="1">
        <f t="array" aca="1" ref="L1219" ca="1">IF(OR(INDIRECT(A1219&amp;B1219&amp;C1219&amp;F1219)="",ISNUMBER(INDIRECT(A1219&amp;B1219&amp;C1219&amp;F1219))=FALSE,INDIRECT(A1219&amp;B1219&amp;C1219&amp;F1219)=0),"",IF(G1219="【（第８期）医療機関受付】",TEXT(INDIRECT(A1219&amp;D1219&amp;E1219&amp;5),"yyy"),TEXT(INDIRECT(A1219&amp;B1219&amp;C1219&amp;5),"yyy")))</f>
        <v/>
      </c>
      <c r="M1219" s="15" t="str" cm="1">
        <f t="array" aca="1" ref="M1219" ca="1">IF(OR(INDIRECT(A1219&amp;B1219&amp;C1219&amp;F1219)="",ISNUMBER(INDIRECT(A1219&amp;B1219&amp;C1219&amp;F1219))=FALSE,INDIRECT(A1219&amp;B1219&amp;C1219&amp;F1219)=0),"",IF(G1219="【（第８期）医療機関受付】",TEXT(INDIRECT(A1219&amp;D1219&amp;E1219&amp;5),"m"),TEXT(INDIRECT(A1219&amp;B1219&amp;C1219&amp;5),"m")))</f>
        <v/>
      </c>
      <c r="N1219" s="15" t="str" cm="1">
        <f t="array" aca="1" ref="N1219" ca="1">IF(OR(INDIRECT(A1219&amp;B1219&amp;C1219&amp;F1219)="",ISNUMBER(INDIRECT(A1219&amp;B1219&amp;C1219&amp;F1219))=FALSE,INDIRECT(A1219&amp;B1219&amp;C1219&amp;F1219)=0),"",IF(G1219="【（第８期）医療機関受付】",TEXT(INDIRECT(A1219&amp;D1219&amp;E1219&amp;5),"d"),TEXT(INDIRECT(A1219&amp;B1219&amp;C1219&amp;5),"d")))</f>
        <v/>
      </c>
      <c r="O1219" s="15" t="str" cm="1">
        <f t="array" aca="1" ref="O1219" ca="1">IF(OR(INDIRECT(A1219&amp;B1219&amp;C1219&amp;F1219)="",ISNUMBER(INDIRECT(A1219&amp;B1219&amp;C1219&amp;F1219))=FALSE,INDIRECT(A1219&amp;B1219&amp;C1219&amp;F1219)=0),"",HOUR(INDIRECT(A1219&amp;"A"&amp;F1219)))</f>
        <v/>
      </c>
      <c r="P1219" s="15" t="str" cm="1">
        <f t="array" aca="1" ref="P1219" ca="1">IF(OR(INDIRECT(A1219&amp;B1219&amp;C1219&amp;F1219)="",ISNUMBER(INDIRECT(A1219&amp;B1219&amp;C1219&amp;F1219))=FALSE,INDIRECT(A1219&amp;B1219&amp;C1219&amp;F1219)=0),"",MINUTE(INDIRECT(A1219&amp;"A"&amp;F1219)))</f>
        <v/>
      </c>
      <c r="Q1219" s="15" t="str" cm="1">
        <f t="array" aca="1" ref="Q1219" ca="1">IF(OR(INDIRECT(A1219&amp;B1219&amp;C1219&amp;F1219)="",ISNUMBER(INDIRECT(A1219&amp;B1219&amp;C1219&amp;F1219))=FALSE,INDIRECT(A1219&amp;B1219&amp;C1219&amp;F1219)=0),"",O1219)</f>
        <v/>
      </c>
      <c r="R1219" s="15" t="str" cm="1">
        <f t="array" aca="1" ref="R1219" ca="1">IF(OR(INDIRECT(A1219&amp;B1219&amp;C1219&amp;F1219)="",ISNUMBER(INDIRECT(A1219&amp;B1219&amp;C1219&amp;F1219))=FALSE,INDIRECT(A1219&amp;B1219&amp;C1219&amp;F1219)=0),"",P1219+14)</f>
        <v/>
      </c>
      <c r="S1219" s="15" t="str" cm="1">
        <f t="array" aca="1" ref="S1219" ca="1">IF(OR(INDIRECT(A1219&amp;B1219&amp;C1219&amp;F1219)="",ISNUMBER(INDIRECT(A1219&amp;B1219&amp;C1219&amp;F1219))=FALSE,INDIRECT(A1219&amp;B1219&amp;C1219&amp;F1219)=0),"",INDIRECT(A1219&amp;B1219&amp;C1219&amp;F1219))</f>
        <v/>
      </c>
      <c r="T1219" s="15" t="str" cm="1">
        <f t="array" aca="1" ref="T1219" ca="1">IF(OR(INDIRECT(A1219&amp;B1219&amp;C1219&amp;F1219)="",ISNUMBER(INDIRECT(A1219&amp;B1219&amp;C1219&amp;F1219))=FALSE,INDIRECT(A1219&amp;B1219&amp;C1219&amp;F1219)=0),"",0)</f>
        <v/>
      </c>
    </row>
    <row r="1220" spans="1:20">
      <c r="A1220" s="23" t="s">
        <v>912</v>
      </c>
      <c r="C1220" s="23" t="str">
        <f t="shared" ref="C1220:C1283" si="57">IF(F1219=62,CHAR(CODE(C1219)+1),C1219)</f>
        <v>y</v>
      </c>
      <c r="E1220" s="23" t="str">
        <f t="shared" ca="1" si="55"/>
        <v>x</v>
      </c>
      <c r="F1220" s="23">
        <f t="shared" si="56"/>
        <v>33</v>
      </c>
      <c r="G1220" s="23" t="str" cm="1">
        <f t="array" aca="1" ref="G1220" ca="1">IF(OR(INDIRECT(A1220&amp;B1220&amp;C1220&amp;F1220)="",ISNUMBER(INDIRECT(A1220&amp;B1220&amp;C1220&amp;F1220))=FALSE),"",IF(INDIRECT(A1220&amp;B1220&amp;C1220&amp;9)="公開","【（第８期）WEB・コールセンター受付】","【（第８期）医療機関受付】"))</f>
        <v/>
      </c>
      <c r="H1220" s="15" t="str" cm="1">
        <f t="array" aca="1" ref="H1220" ca="1">IF(OR(INDIRECT(A1220&amp;B1220&amp;C1220&amp;F1220)="",ISNUMBER(INDIRECT(A1220&amp;B1220&amp;C1220&amp;F1220))=FALSE,INDIRECT(A1220&amp;B1220&amp;C1220&amp;F1220)=0),"",431001)</f>
        <v/>
      </c>
      <c r="I1220" s="15" t="str" cm="1">
        <f t="array" aca="1" ref="I1220" ca="1">IF(OR(INDIRECT(A1220&amp;B1220&amp;C1220&amp;F1220)="",ISNUMBER(INDIRECT(A1220&amp;B1220&amp;C1220&amp;F1220))=FALSE,INDIRECT(A1220&amp;B1220&amp;C1220&amp;F1220)=0),"",G1220&amp;J1220&amp;"."&amp;TEXT(M1220,"00")&amp;TEXT(N1220,"00")&amp;"."&amp;TEXT(O1220,"00")&amp;TEXT(P1220,"00"))</f>
        <v/>
      </c>
      <c r="J1220" s="15" t="str" cm="1">
        <f t="array" aca="1" ref="J1220" ca="1">IF(OR(INDIRECT(A1220&amp;B1220&amp;C1220&amp;F1220)="",ISNUMBER(INDIRECT(A1220&amp;B1220&amp;C1220&amp;F1220))=FALSE,INDIRECT(A1220&amp;B1220&amp;C1220&amp;F1220)=0),"",予約枠報告様式!$B$2)</f>
        <v/>
      </c>
      <c r="K1220" s="15" t="str" cm="1">
        <f t="array" aca="1" ref="K1220" ca="1">IF(OR(INDIRECT(A1220&amp;B1220&amp;C1220&amp;F1220)="",ISNUMBER(INDIRECT(A1220&amp;B1220&amp;C1220&amp;F1220))=FALSE,INDIRECT(A1220&amp;B1220&amp;C1220&amp;F1220)=0),"",1)</f>
        <v/>
      </c>
      <c r="L1220" s="15" t="str" cm="1">
        <f t="array" aca="1" ref="L1220" ca="1">IF(OR(INDIRECT(A1220&amp;B1220&amp;C1220&amp;F1220)="",ISNUMBER(INDIRECT(A1220&amp;B1220&amp;C1220&amp;F1220))=FALSE,INDIRECT(A1220&amp;B1220&amp;C1220&amp;F1220)=0),"",IF(G1220="【（第８期）医療機関受付】",TEXT(INDIRECT(A1220&amp;D1220&amp;E1220&amp;5),"yyy"),TEXT(INDIRECT(A1220&amp;B1220&amp;C1220&amp;5),"yyy")))</f>
        <v/>
      </c>
      <c r="M1220" s="15" t="str" cm="1">
        <f t="array" aca="1" ref="M1220" ca="1">IF(OR(INDIRECT(A1220&amp;B1220&amp;C1220&amp;F1220)="",ISNUMBER(INDIRECT(A1220&amp;B1220&amp;C1220&amp;F1220))=FALSE,INDIRECT(A1220&amp;B1220&amp;C1220&amp;F1220)=0),"",IF(G1220="【（第８期）医療機関受付】",TEXT(INDIRECT(A1220&amp;D1220&amp;E1220&amp;5),"m"),TEXT(INDIRECT(A1220&amp;B1220&amp;C1220&amp;5),"m")))</f>
        <v/>
      </c>
      <c r="N1220" s="15" t="str" cm="1">
        <f t="array" aca="1" ref="N1220" ca="1">IF(OR(INDIRECT(A1220&amp;B1220&amp;C1220&amp;F1220)="",ISNUMBER(INDIRECT(A1220&amp;B1220&amp;C1220&amp;F1220))=FALSE,INDIRECT(A1220&amp;B1220&amp;C1220&amp;F1220)=0),"",IF(G1220="【（第８期）医療機関受付】",TEXT(INDIRECT(A1220&amp;D1220&amp;E1220&amp;5),"d"),TEXT(INDIRECT(A1220&amp;B1220&amp;C1220&amp;5),"d")))</f>
        <v/>
      </c>
      <c r="O1220" s="15" t="str" cm="1">
        <f t="array" aca="1" ref="O1220" ca="1">IF(OR(INDIRECT(A1220&amp;B1220&amp;C1220&amp;F1220)="",ISNUMBER(INDIRECT(A1220&amp;B1220&amp;C1220&amp;F1220))=FALSE,INDIRECT(A1220&amp;B1220&amp;C1220&amp;F1220)=0),"",HOUR(INDIRECT(A1220&amp;"A"&amp;F1220)))</f>
        <v/>
      </c>
      <c r="P1220" s="15" t="str" cm="1">
        <f t="array" aca="1" ref="P1220" ca="1">IF(OR(INDIRECT(A1220&amp;B1220&amp;C1220&amp;F1220)="",ISNUMBER(INDIRECT(A1220&amp;B1220&amp;C1220&amp;F1220))=FALSE,INDIRECT(A1220&amp;B1220&amp;C1220&amp;F1220)=0),"",MINUTE(INDIRECT(A1220&amp;"A"&amp;F1220)))</f>
        <v/>
      </c>
      <c r="Q1220" s="15" t="str" cm="1">
        <f t="array" aca="1" ref="Q1220" ca="1">IF(OR(INDIRECT(A1220&amp;B1220&amp;C1220&amp;F1220)="",ISNUMBER(INDIRECT(A1220&amp;B1220&amp;C1220&amp;F1220))=FALSE,INDIRECT(A1220&amp;B1220&amp;C1220&amp;F1220)=0),"",O1220)</f>
        <v/>
      </c>
      <c r="R1220" s="15" t="str" cm="1">
        <f t="array" aca="1" ref="R1220" ca="1">IF(OR(INDIRECT(A1220&amp;B1220&amp;C1220&amp;F1220)="",ISNUMBER(INDIRECT(A1220&amp;B1220&amp;C1220&amp;F1220))=FALSE,INDIRECT(A1220&amp;B1220&amp;C1220&amp;F1220)=0),"",P1220+14)</f>
        <v/>
      </c>
      <c r="S1220" s="15" t="str" cm="1">
        <f t="array" aca="1" ref="S1220" ca="1">IF(OR(INDIRECT(A1220&amp;B1220&amp;C1220&amp;F1220)="",ISNUMBER(INDIRECT(A1220&amp;B1220&amp;C1220&amp;F1220))=FALSE,INDIRECT(A1220&amp;B1220&amp;C1220&amp;F1220)=0),"",INDIRECT(A1220&amp;B1220&amp;C1220&amp;F1220))</f>
        <v/>
      </c>
      <c r="T1220" s="15" t="str" cm="1">
        <f t="array" aca="1" ref="T1220" ca="1">IF(OR(INDIRECT(A1220&amp;B1220&amp;C1220&amp;F1220)="",ISNUMBER(INDIRECT(A1220&amp;B1220&amp;C1220&amp;F1220))=FALSE,INDIRECT(A1220&amp;B1220&amp;C1220&amp;F1220)=0),"",0)</f>
        <v/>
      </c>
    </row>
    <row r="1221" spans="1:20">
      <c r="A1221" s="23" t="s">
        <v>912</v>
      </c>
      <c r="C1221" s="23" t="str">
        <f t="shared" si="57"/>
        <v>y</v>
      </c>
      <c r="E1221" s="23" t="str">
        <f t="shared" ca="1" si="55"/>
        <v>x</v>
      </c>
      <c r="F1221" s="23">
        <f t="shared" si="56"/>
        <v>34</v>
      </c>
      <c r="G1221" s="23" t="str" cm="1">
        <f t="array" aca="1" ref="G1221" ca="1">IF(OR(INDIRECT(A1221&amp;B1221&amp;C1221&amp;F1221)="",ISNUMBER(INDIRECT(A1221&amp;B1221&amp;C1221&amp;F1221))=FALSE),"",IF(INDIRECT(A1221&amp;B1221&amp;C1221&amp;9)="公開","【（第８期）WEB・コールセンター受付】","【（第８期）医療機関受付】"))</f>
        <v/>
      </c>
      <c r="H1221" s="15" t="str" cm="1">
        <f t="array" aca="1" ref="H1221" ca="1">IF(OR(INDIRECT(A1221&amp;B1221&amp;C1221&amp;F1221)="",ISNUMBER(INDIRECT(A1221&amp;B1221&amp;C1221&amp;F1221))=FALSE,INDIRECT(A1221&amp;B1221&amp;C1221&amp;F1221)=0),"",431001)</f>
        <v/>
      </c>
      <c r="I1221" s="15" t="str" cm="1">
        <f t="array" aca="1" ref="I1221" ca="1">IF(OR(INDIRECT(A1221&amp;B1221&amp;C1221&amp;F1221)="",ISNUMBER(INDIRECT(A1221&amp;B1221&amp;C1221&amp;F1221))=FALSE,INDIRECT(A1221&amp;B1221&amp;C1221&amp;F1221)=0),"",G1221&amp;J1221&amp;"."&amp;TEXT(M1221,"00")&amp;TEXT(N1221,"00")&amp;"."&amp;TEXT(O1221,"00")&amp;TEXT(P1221,"00"))</f>
        <v/>
      </c>
      <c r="J1221" s="15" t="str" cm="1">
        <f t="array" aca="1" ref="J1221" ca="1">IF(OR(INDIRECT(A1221&amp;B1221&amp;C1221&amp;F1221)="",ISNUMBER(INDIRECT(A1221&amp;B1221&amp;C1221&amp;F1221))=FALSE,INDIRECT(A1221&amp;B1221&amp;C1221&amp;F1221)=0),"",予約枠報告様式!$B$2)</f>
        <v/>
      </c>
      <c r="K1221" s="15" t="str" cm="1">
        <f t="array" aca="1" ref="K1221" ca="1">IF(OR(INDIRECT(A1221&amp;B1221&amp;C1221&amp;F1221)="",ISNUMBER(INDIRECT(A1221&amp;B1221&amp;C1221&amp;F1221))=FALSE,INDIRECT(A1221&amp;B1221&amp;C1221&amp;F1221)=0),"",1)</f>
        <v/>
      </c>
      <c r="L1221" s="15" t="str" cm="1">
        <f t="array" aca="1" ref="L1221" ca="1">IF(OR(INDIRECT(A1221&amp;B1221&amp;C1221&amp;F1221)="",ISNUMBER(INDIRECT(A1221&amp;B1221&amp;C1221&amp;F1221))=FALSE,INDIRECT(A1221&amp;B1221&amp;C1221&amp;F1221)=0),"",IF(G1221="【（第８期）医療機関受付】",TEXT(INDIRECT(A1221&amp;D1221&amp;E1221&amp;5),"yyy"),TEXT(INDIRECT(A1221&amp;B1221&amp;C1221&amp;5),"yyy")))</f>
        <v/>
      </c>
      <c r="M1221" s="15" t="str" cm="1">
        <f t="array" aca="1" ref="M1221" ca="1">IF(OR(INDIRECT(A1221&amp;B1221&amp;C1221&amp;F1221)="",ISNUMBER(INDIRECT(A1221&amp;B1221&amp;C1221&amp;F1221))=FALSE,INDIRECT(A1221&amp;B1221&amp;C1221&amp;F1221)=0),"",IF(G1221="【（第８期）医療機関受付】",TEXT(INDIRECT(A1221&amp;D1221&amp;E1221&amp;5),"m"),TEXT(INDIRECT(A1221&amp;B1221&amp;C1221&amp;5),"m")))</f>
        <v/>
      </c>
      <c r="N1221" s="15" t="str" cm="1">
        <f t="array" aca="1" ref="N1221" ca="1">IF(OR(INDIRECT(A1221&amp;B1221&amp;C1221&amp;F1221)="",ISNUMBER(INDIRECT(A1221&amp;B1221&amp;C1221&amp;F1221))=FALSE,INDIRECT(A1221&amp;B1221&amp;C1221&amp;F1221)=0),"",IF(G1221="【（第８期）医療機関受付】",TEXT(INDIRECT(A1221&amp;D1221&amp;E1221&amp;5),"d"),TEXT(INDIRECT(A1221&amp;B1221&amp;C1221&amp;5),"d")))</f>
        <v/>
      </c>
      <c r="O1221" s="15" t="str" cm="1">
        <f t="array" aca="1" ref="O1221" ca="1">IF(OR(INDIRECT(A1221&amp;B1221&amp;C1221&amp;F1221)="",ISNUMBER(INDIRECT(A1221&amp;B1221&amp;C1221&amp;F1221))=FALSE,INDIRECT(A1221&amp;B1221&amp;C1221&amp;F1221)=0),"",HOUR(INDIRECT(A1221&amp;"A"&amp;F1221)))</f>
        <v/>
      </c>
      <c r="P1221" s="15" t="str" cm="1">
        <f t="array" aca="1" ref="P1221" ca="1">IF(OR(INDIRECT(A1221&amp;B1221&amp;C1221&amp;F1221)="",ISNUMBER(INDIRECT(A1221&amp;B1221&amp;C1221&amp;F1221))=FALSE,INDIRECT(A1221&amp;B1221&amp;C1221&amp;F1221)=0),"",MINUTE(INDIRECT(A1221&amp;"A"&amp;F1221)))</f>
        <v/>
      </c>
      <c r="Q1221" s="15" t="str" cm="1">
        <f t="array" aca="1" ref="Q1221" ca="1">IF(OR(INDIRECT(A1221&amp;B1221&amp;C1221&amp;F1221)="",ISNUMBER(INDIRECT(A1221&amp;B1221&amp;C1221&amp;F1221))=FALSE,INDIRECT(A1221&amp;B1221&amp;C1221&amp;F1221)=0),"",O1221)</f>
        <v/>
      </c>
      <c r="R1221" s="15" t="str" cm="1">
        <f t="array" aca="1" ref="R1221" ca="1">IF(OR(INDIRECT(A1221&amp;B1221&amp;C1221&amp;F1221)="",ISNUMBER(INDIRECT(A1221&amp;B1221&amp;C1221&amp;F1221))=FALSE,INDIRECT(A1221&amp;B1221&amp;C1221&amp;F1221)=0),"",P1221+14)</f>
        <v/>
      </c>
      <c r="S1221" s="15" t="str" cm="1">
        <f t="array" aca="1" ref="S1221" ca="1">IF(OR(INDIRECT(A1221&amp;B1221&amp;C1221&amp;F1221)="",ISNUMBER(INDIRECT(A1221&amp;B1221&amp;C1221&amp;F1221))=FALSE,INDIRECT(A1221&amp;B1221&amp;C1221&amp;F1221)=0),"",INDIRECT(A1221&amp;B1221&amp;C1221&amp;F1221))</f>
        <v/>
      </c>
      <c r="T1221" s="15" t="str" cm="1">
        <f t="array" aca="1" ref="T1221" ca="1">IF(OR(INDIRECT(A1221&amp;B1221&amp;C1221&amp;F1221)="",ISNUMBER(INDIRECT(A1221&amp;B1221&amp;C1221&amp;F1221))=FALSE,INDIRECT(A1221&amp;B1221&amp;C1221&amp;F1221)=0),"",0)</f>
        <v/>
      </c>
    </row>
    <row r="1222" spans="1:20">
      <c r="A1222" s="23" t="s">
        <v>912</v>
      </c>
      <c r="C1222" s="23" t="str">
        <f t="shared" si="57"/>
        <v>y</v>
      </c>
      <c r="E1222" s="23" t="str">
        <f t="shared" ca="1" si="55"/>
        <v>x</v>
      </c>
      <c r="F1222" s="23">
        <f t="shared" si="56"/>
        <v>35</v>
      </c>
      <c r="G1222" s="23" t="str" cm="1">
        <f t="array" aca="1" ref="G1222" ca="1">IF(OR(INDIRECT(A1222&amp;B1222&amp;C1222&amp;F1222)="",ISNUMBER(INDIRECT(A1222&amp;B1222&amp;C1222&amp;F1222))=FALSE),"",IF(INDIRECT(A1222&amp;B1222&amp;C1222&amp;9)="公開","【（第８期）WEB・コールセンター受付】","【（第８期）医療機関受付】"))</f>
        <v/>
      </c>
      <c r="H1222" s="15" t="str" cm="1">
        <f t="array" aca="1" ref="H1222" ca="1">IF(OR(INDIRECT(A1222&amp;B1222&amp;C1222&amp;F1222)="",ISNUMBER(INDIRECT(A1222&amp;B1222&amp;C1222&amp;F1222))=FALSE,INDIRECT(A1222&amp;B1222&amp;C1222&amp;F1222)=0),"",431001)</f>
        <v/>
      </c>
      <c r="I1222" s="15" t="str" cm="1">
        <f t="array" aca="1" ref="I1222" ca="1">IF(OR(INDIRECT(A1222&amp;B1222&amp;C1222&amp;F1222)="",ISNUMBER(INDIRECT(A1222&amp;B1222&amp;C1222&amp;F1222))=FALSE,INDIRECT(A1222&amp;B1222&amp;C1222&amp;F1222)=0),"",G1222&amp;J1222&amp;"."&amp;TEXT(M1222,"00")&amp;TEXT(N1222,"00")&amp;"."&amp;TEXT(O1222,"00")&amp;TEXT(P1222,"00"))</f>
        <v/>
      </c>
      <c r="J1222" s="15" t="str" cm="1">
        <f t="array" aca="1" ref="J1222" ca="1">IF(OR(INDIRECT(A1222&amp;B1222&amp;C1222&amp;F1222)="",ISNUMBER(INDIRECT(A1222&amp;B1222&amp;C1222&amp;F1222))=FALSE,INDIRECT(A1222&amp;B1222&amp;C1222&amp;F1222)=0),"",予約枠報告様式!$B$2)</f>
        <v/>
      </c>
      <c r="K1222" s="15" t="str" cm="1">
        <f t="array" aca="1" ref="K1222" ca="1">IF(OR(INDIRECT(A1222&amp;B1222&amp;C1222&amp;F1222)="",ISNUMBER(INDIRECT(A1222&amp;B1222&amp;C1222&amp;F1222))=FALSE,INDIRECT(A1222&amp;B1222&amp;C1222&amp;F1222)=0),"",1)</f>
        <v/>
      </c>
      <c r="L1222" s="15" t="str" cm="1">
        <f t="array" aca="1" ref="L1222" ca="1">IF(OR(INDIRECT(A1222&amp;B1222&amp;C1222&amp;F1222)="",ISNUMBER(INDIRECT(A1222&amp;B1222&amp;C1222&amp;F1222))=FALSE,INDIRECT(A1222&amp;B1222&amp;C1222&amp;F1222)=0),"",IF(G1222="【（第８期）医療機関受付】",TEXT(INDIRECT(A1222&amp;D1222&amp;E1222&amp;5),"yyy"),TEXT(INDIRECT(A1222&amp;B1222&amp;C1222&amp;5),"yyy")))</f>
        <v/>
      </c>
      <c r="M1222" s="15" t="str" cm="1">
        <f t="array" aca="1" ref="M1222" ca="1">IF(OR(INDIRECT(A1222&amp;B1222&amp;C1222&amp;F1222)="",ISNUMBER(INDIRECT(A1222&amp;B1222&amp;C1222&amp;F1222))=FALSE,INDIRECT(A1222&amp;B1222&amp;C1222&amp;F1222)=0),"",IF(G1222="【（第８期）医療機関受付】",TEXT(INDIRECT(A1222&amp;D1222&amp;E1222&amp;5),"m"),TEXT(INDIRECT(A1222&amp;B1222&amp;C1222&amp;5),"m")))</f>
        <v/>
      </c>
      <c r="N1222" s="15" t="str" cm="1">
        <f t="array" aca="1" ref="N1222" ca="1">IF(OR(INDIRECT(A1222&amp;B1222&amp;C1222&amp;F1222)="",ISNUMBER(INDIRECT(A1222&amp;B1222&amp;C1222&amp;F1222))=FALSE,INDIRECT(A1222&amp;B1222&amp;C1222&amp;F1222)=0),"",IF(G1222="【（第８期）医療機関受付】",TEXT(INDIRECT(A1222&amp;D1222&amp;E1222&amp;5),"d"),TEXT(INDIRECT(A1222&amp;B1222&amp;C1222&amp;5),"d")))</f>
        <v/>
      </c>
      <c r="O1222" s="15" t="str" cm="1">
        <f t="array" aca="1" ref="O1222" ca="1">IF(OR(INDIRECT(A1222&amp;B1222&amp;C1222&amp;F1222)="",ISNUMBER(INDIRECT(A1222&amp;B1222&amp;C1222&amp;F1222))=FALSE,INDIRECT(A1222&amp;B1222&amp;C1222&amp;F1222)=0),"",HOUR(INDIRECT(A1222&amp;"A"&amp;F1222)))</f>
        <v/>
      </c>
      <c r="P1222" s="15" t="str" cm="1">
        <f t="array" aca="1" ref="P1222" ca="1">IF(OR(INDIRECT(A1222&amp;B1222&amp;C1222&amp;F1222)="",ISNUMBER(INDIRECT(A1222&amp;B1222&amp;C1222&amp;F1222))=FALSE,INDIRECT(A1222&amp;B1222&amp;C1222&amp;F1222)=0),"",MINUTE(INDIRECT(A1222&amp;"A"&amp;F1222)))</f>
        <v/>
      </c>
      <c r="Q1222" s="15" t="str" cm="1">
        <f t="array" aca="1" ref="Q1222" ca="1">IF(OR(INDIRECT(A1222&amp;B1222&amp;C1222&amp;F1222)="",ISNUMBER(INDIRECT(A1222&amp;B1222&amp;C1222&amp;F1222))=FALSE,INDIRECT(A1222&amp;B1222&amp;C1222&amp;F1222)=0),"",O1222)</f>
        <v/>
      </c>
      <c r="R1222" s="15" t="str" cm="1">
        <f t="array" aca="1" ref="R1222" ca="1">IF(OR(INDIRECT(A1222&amp;B1222&amp;C1222&amp;F1222)="",ISNUMBER(INDIRECT(A1222&amp;B1222&amp;C1222&amp;F1222))=FALSE,INDIRECT(A1222&amp;B1222&amp;C1222&amp;F1222)=0),"",P1222+14)</f>
        <v/>
      </c>
      <c r="S1222" s="15" t="str" cm="1">
        <f t="array" aca="1" ref="S1222" ca="1">IF(OR(INDIRECT(A1222&amp;B1222&amp;C1222&amp;F1222)="",ISNUMBER(INDIRECT(A1222&amp;B1222&amp;C1222&amp;F1222))=FALSE,INDIRECT(A1222&amp;B1222&amp;C1222&amp;F1222)=0),"",INDIRECT(A1222&amp;B1222&amp;C1222&amp;F1222))</f>
        <v/>
      </c>
      <c r="T1222" s="15" t="str" cm="1">
        <f t="array" aca="1" ref="T1222" ca="1">IF(OR(INDIRECT(A1222&amp;B1222&amp;C1222&amp;F1222)="",ISNUMBER(INDIRECT(A1222&amp;B1222&amp;C1222&amp;F1222))=FALSE,INDIRECT(A1222&amp;B1222&amp;C1222&amp;F1222)=0),"",0)</f>
        <v/>
      </c>
    </row>
    <row r="1223" spans="1:20">
      <c r="A1223" s="23" t="s">
        <v>912</v>
      </c>
      <c r="C1223" s="23" t="str">
        <f t="shared" si="57"/>
        <v>y</v>
      </c>
      <c r="E1223" s="23" t="str">
        <f t="shared" ca="1" si="55"/>
        <v>x</v>
      </c>
      <c r="F1223" s="23">
        <f t="shared" si="56"/>
        <v>36</v>
      </c>
      <c r="G1223" s="23" t="str" cm="1">
        <f t="array" aca="1" ref="G1223" ca="1">IF(OR(INDIRECT(A1223&amp;B1223&amp;C1223&amp;F1223)="",ISNUMBER(INDIRECT(A1223&amp;B1223&amp;C1223&amp;F1223))=FALSE),"",IF(INDIRECT(A1223&amp;B1223&amp;C1223&amp;9)="公開","【（第８期）WEB・コールセンター受付】","【（第８期）医療機関受付】"))</f>
        <v/>
      </c>
      <c r="H1223" s="15" t="str" cm="1">
        <f t="array" aca="1" ref="H1223" ca="1">IF(OR(INDIRECT(A1223&amp;B1223&amp;C1223&amp;F1223)="",ISNUMBER(INDIRECT(A1223&amp;B1223&amp;C1223&amp;F1223))=FALSE,INDIRECT(A1223&amp;B1223&amp;C1223&amp;F1223)=0),"",431001)</f>
        <v/>
      </c>
      <c r="I1223" s="15" t="str" cm="1">
        <f t="array" aca="1" ref="I1223" ca="1">IF(OR(INDIRECT(A1223&amp;B1223&amp;C1223&amp;F1223)="",ISNUMBER(INDIRECT(A1223&amp;B1223&amp;C1223&amp;F1223))=FALSE,INDIRECT(A1223&amp;B1223&amp;C1223&amp;F1223)=0),"",G1223&amp;J1223&amp;"."&amp;TEXT(M1223,"00")&amp;TEXT(N1223,"00")&amp;"."&amp;TEXT(O1223,"00")&amp;TEXT(P1223,"00"))</f>
        <v/>
      </c>
      <c r="J1223" s="15" t="str" cm="1">
        <f t="array" aca="1" ref="J1223" ca="1">IF(OR(INDIRECT(A1223&amp;B1223&amp;C1223&amp;F1223)="",ISNUMBER(INDIRECT(A1223&amp;B1223&amp;C1223&amp;F1223))=FALSE,INDIRECT(A1223&amp;B1223&amp;C1223&amp;F1223)=0),"",予約枠報告様式!$B$2)</f>
        <v/>
      </c>
      <c r="K1223" s="15" t="str" cm="1">
        <f t="array" aca="1" ref="K1223" ca="1">IF(OR(INDIRECT(A1223&amp;B1223&amp;C1223&amp;F1223)="",ISNUMBER(INDIRECT(A1223&amp;B1223&amp;C1223&amp;F1223))=FALSE,INDIRECT(A1223&amp;B1223&amp;C1223&amp;F1223)=0),"",1)</f>
        <v/>
      </c>
      <c r="L1223" s="15" t="str" cm="1">
        <f t="array" aca="1" ref="L1223" ca="1">IF(OR(INDIRECT(A1223&amp;B1223&amp;C1223&amp;F1223)="",ISNUMBER(INDIRECT(A1223&amp;B1223&amp;C1223&amp;F1223))=FALSE,INDIRECT(A1223&amp;B1223&amp;C1223&amp;F1223)=0),"",IF(G1223="【（第８期）医療機関受付】",TEXT(INDIRECT(A1223&amp;D1223&amp;E1223&amp;5),"yyy"),TEXT(INDIRECT(A1223&amp;B1223&amp;C1223&amp;5),"yyy")))</f>
        <v/>
      </c>
      <c r="M1223" s="15" t="str" cm="1">
        <f t="array" aca="1" ref="M1223" ca="1">IF(OR(INDIRECT(A1223&amp;B1223&amp;C1223&amp;F1223)="",ISNUMBER(INDIRECT(A1223&amp;B1223&amp;C1223&amp;F1223))=FALSE,INDIRECT(A1223&amp;B1223&amp;C1223&amp;F1223)=0),"",IF(G1223="【（第８期）医療機関受付】",TEXT(INDIRECT(A1223&amp;D1223&amp;E1223&amp;5),"m"),TEXT(INDIRECT(A1223&amp;B1223&amp;C1223&amp;5),"m")))</f>
        <v/>
      </c>
      <c r="N1223" s="15" t="str" cm="1">
        <f t="array" aca="1" ref="N1223" ca="1">IF(OR(INDIRECT(A1223&amp;B1223&amp;C1223&amp;F1223)="",ISNUMBER(INDIRECT(A1223&amp;B1223&amp;C1223&amp;F1223))=FALSE,INDIRECT(A1223&amp;B1223&amp;C1223&amp;F1223)=0),"",IF(G1223="【（第８期）医療機関受付】",TEXT(INDIRECT(A1223&amp;D1223&amp;E1223&amp;5),"d"),TEXT(INDIRECT(A1223&amp;B1223&amp;C1223&amp;5),"d")))</f>
        <v/>
      </c>
      <c r="O1223" s="15" t="str" cm="1">
        <f t="array" aca="1" ref="O1223" ca="1">IF(OR(INDIRECT(A1223&amp;B1223&amp;C1223&amp;F1223)="",ISNUMBER(INDIRECT(A1223&amp;B1223&amp;C1223&amp;F1223))=FALSE,INDIRECT(A1223&amp;B1223&amp;C1223&amp;F1223)=0),"",HOUR(INDIRECT(A1223&amp;"A"&amp;F1223)))</f>
        <v/>
      </c>
      <c r="P1223" s="15" t="str" cm="1">
        <f t="array" aca="1" ref="P1223" ca="1">IF(OR(INDIRECT(A1223&amp;B1223&amp;C1223&amp;F1223)="",ISNUMBER(INDIRECT(A1223&amp;B1223&amp;C1223&amp;F1223))=FALSE,INDIRECT(A1223&amp;B1223&amp;C1223&amp;F1223)=0),"",MINUTE(INDIRECT(A1223&amp;"A"&amp;F1223)))</f>
        <v/>
      </c>
      <c r="Q1223" s="15" t="str" cm="1">
        <f t="array" aca="1" ref="Q1223" ca="1">IF(OR(INDIRECT(A1223&amp;B1223&amp;C1223&amp;F1223)="",ISNUMBER(INDIRECT(A1223&amp;B1223&amp;C1223&amp;F1223))=FALSE,INDIRECT(A1223&amp;B1223&amp;C1223&amp;F1223)=0),"",O1223)</f>
        <v/>
      </c>
      <c r="R1223" s="15" t="str" cm="1">
        <f t="array" aca="1" ref="R1223" ca="1">IF(OR(INDIRECT(A1223&amp;B1223&amp;C1223&amp;F1223)="",ISNUMBER(INDIRECT(A1223&amp;B1223&amp;C1223&amp;F1223))=FALSE,INDIRECT(A1223&amp;B1223&amp;C1223&amp;F1223)=0),"",P1223+14)</f>
        <v/>
      </c>
      <c r="S1223" s="15" t="str" cm="1">
        <f t="array" aca="1" ref="S1223" ca="1">IF(OR(INDIRECT(A1223&amp;B1223&amp;C1223&amp;F1223)="",ISNUMBER(INDIRECT(A1223&amp;B1223&amp;C1223&amp;F1223))=FALSE,INDIRECT(A1223&amp;B1223&amp;C1223&amp;F1223)=0),"",INDIRECT(A1223&amp;B1223&amp;C1223&amp;F1223))</f>
        <v/>
      </c>
      <c r="T1223" s="15" t="str" cm="1">
        <f t="array" aca="1" ref="T1223" ca="1">IF(OR(INDIRECT(A1223&amp;B1223&amp;C1223&amp;F1223)="",ISNUMBER(INDIRECT(A1223&amp;B1223&amp;C1223&amp;F1223))=FALSE,INDIRECT(A1223&amp;B1223&amp;C1223&amp;F1223)=0),"",0)</f>
        <v/>
      </c>
    </row>
    <row r="1224" spans="1:20">
      <c r="A1224" s="23" t="s">
        <v>912</v>
      </c>
      <c r="C1224" s="23" t="str">
        <f t="shared" si="57"/>
        <v>y</v>
      </c>
      <c r="E1224" s="23" t="str">
        <f t="shared" ca="1" si="55"/>
        <v>x</v>
      </c>
      <c r="F1224" s="23">
        <f t="shared" si="56"/>
        <v>37</v>
      </c>
      <c r="G1224" s="23" t="str" cm="1">
        <f t="array" aca="1" ref="G1224" ca="1">IF(OR(INDIRECT(A1224&amp;B1224&amp;C1224&amp;F1224)="",ISNUMBER(INDIRECT(A1224&amp;B1224&amp;C1224&amp;F1224))=FALSE),"",IF(INDIRECT(A1224&amp;B1224&amp;C1224&amp;9)="公開","【（第８期）WEB・コールセンター受付】","【（第８期）医療機関受付】"))</f>
        <v/>
      </c>
      <c r="H1224" s="15" t="str" cm="1">
        <f t="array" aca="1" ref="H1224" ca="1">IF(OR(INDIRECT(A1224&amp;B1224&amp;C1224&amp;F1224)="",ISNUMBER(INDIRECT(A1224&amp;B1224&amp;C1224&amp;F1224))=FALSE,INDIRECT(A1224&amp;B1224&amp;C1224&amp;F1224)=0),"",431001)</f>
        <v/>
      </c>
      <c r="I1224" s="15" t="str" cm="1">
        <f t="array" aca="1" ref="I1224" ca="1">IF(OR(INDIRECT(A1224&amp;B1224&amp;C1224&amp;F1224)="",ISNUMBER(INDIRECT(A1224&amp;B1224&amp;C1224&amp;F1224))=FALSE,INDIRECT(A1224&amp;B1224&amp;C1224&amp;F1224)=0),"",G1224&amp;J1224&amp;"."&amp;TEXT(M1224,"00")&amp;TEXT(N1224,"00")&amp;"."&amp;TEXT(O1224,"00")&amp;TEXT(P1224,"00"))</f>
        <v/>
      </c>
      <c r="J1224" s="15" t="str" cm="1">
        <f t="array" aca="1" ref="J1224" ca="1">IF(OR(INDIRECT(A1224&amp;B1224&amp;C1224&amp;F1224)="",ISNUMBER(INDIRECT(A1224&amp;B1224&amp;C1224&amp;F1224))=FALSE,INDIRECT(A1224&amp;B1224&amp;C1224&amp;F1224)=0),"",予約枠報告様式!$B$2)</f>
        <v/>
      </c>
      <c r="K1224" s="15" t="str" cm="1">
        <f t="array" aca="1" ref="K1224" ca="1">IF(OR(INDIRECT(A1224&amp;B1224&amp;C1224&amp;F1224)="",ISNUMBER(INDIRECT(A1224&amp;B1224&amp;C1224&amp;F1224))=FALSE,INDIRECT(A1224&amp;B1224&amp;C1224&amp;F1224)=0),"",1)</f>
        <v/>
      </c>
      <c r="L1224" s="15" t="str" cm="1">
        <f t="array" aca="1" ref="L1224" ca="1">IF(OR(INDIRECT(A1224&amp;B1224&amp;C1224&amp;F1224)="",ISNUMBER(INDIRECT(A1224&amp;B1224&amp;C1224&amp;F1224))=FALSE,INDIRECT(A1224&amp;B1224&amp;C1224&amp;F1224)=0),"",IF(G1224="【（第８期）医療機関受付】",TEXT(INDIRECT(A1224&amp;D1224&amp;E1224&amp;5),"yyy"),TEXT(INDIRECT(A1224&amp;B1224&amp;C1224&amp;5),"yyy")))</f>
        <v/>
      </c>
      <c r="M1224" s="15" t="str" cm="1">
        <f t="array" aca="1" ref="M1224" ca="1">IF(OR(INDIRECT(A1224&amp;B1224&amp;C1224&amp;F1224)="",ISNUMBER(INDIRECT(A1224&amp;B1224&amp;C1224&amp;F1224))=FALSE,INDIRECT(A1224&amp;B1224&amp;C1224&amp;F1224)=0),"",IF(G1224="【（第８期）医療機関受付】",TEXT(INDIRECT(A1224&amp;D1224&amp;E1224&amp;5),"m"),TEXT(INDIRECT(A1224&amp;B1224&amp;C1224&amp;5),"m")))</f>
        <v/>
      </c>
      <c r="N1224" s="15" t="str" cm="1">
        <f t="array" aca="1" ref="N1224" ca="1">IF(OR(INDIRECT(A1224&amp;B1224&amp;C1224&amp;F1224)="",ISNUMBER(INDIRECT(A1224&amp;B1224&amp;C1224&amp;F1224))=FALSE,INDIRECT(A1224&amp;B1224&amp;C1224&amp;F1224)=0),"",IF(G1224="【（第８期）医療機関受付】",TEXT(INDIRECT(A1224&amp;D1224&amp;E1224&amp;5),"d"),TEXT(INDIRECT(A1224&amp;B1224&amp;C1224&amp;5),"d")))</f>
        <v/>
      </c>
      <c r="O1224" s="15" t="str" cm="1">
        <f t="array" aca="1" ref="O1224" ca="1">IF(OR(INDIRECT(A1224&amp;B1224&amp;C1224&amp;F1224)="",ISNUMBER(INDIRECT(A1224&amp;B1224&amp;C1224&amp;F1224))=FALSE,INDIRECT(A1224&amp;B1224&amp;C1224&amp;F1224)=0),"",HOUR(INDIRECT(A1224&amp;"A"&amp;F1224)))</f>
        <v/>
      </c>
      <c r="P1224" s="15" t="str" cm="1">
        <f t="array" aca="1" ref="P1224" ca="1">IF(OR(INDIRECT(A1224&amp;B1224&amp;C1224&amp;F1224)="",ISNUMBER(INDIRECT(A1224&amp;B1224&amp;C1224&amp;F1224))=FALSE,INDIRECT(A1224&amp;B1224&amp;C1224&amp;F1224)=0),"",MINUTE(INDIRECT(A1224&amp;"A"&amp;F1224)))</f>
        <v/>
      </c>
      <c r="Q1224" s="15" t="str" cm="1">
        <f t="array" aca="1" ref="Q1224" ca="1">IF(OR(INDIRECT(A1224&amp;B1224&amp;C1224&amp;F1224)="",ISNUMBER(INDIRECT(A1224&amp;B1224&amp;C1224&amp;F1224))=FALSE,INDIRECT(A1224&amp;B1224&amp;C1224&amp;F1224)=0),"",O1224)</f>
        <v/>
      </c>
      <c r="R1224" s="15" t="str" cm="1">
        <f t="array" aca="1" ref="R1224" ca="1">IF(OR(INDIRECT(A1224&amp;B1224&amp;C1224&amp;F1224)="",ISNUMBER(INDIRECT(A1224&amp;B1224&amp;C1224&amp;F1224))=FALSE,INDIRECT(A1224&amp;B1224&amp;C1224&amp;F1224)=0),"",P1224+14)</f>
        <v/>
      </c>
      <c r="S1224" s="15" t="str" cm="1">
        <f t="array" aca="1" ref="S1224" ca="1">IF(OR(INDIRECT(A1224&amp;B1224&amp;C1224&amp;F1224)="",ISNUMBER(INDIRECT(A1224&amp;B1224&amp;C1224&amp;F1224))=FALSE,INDIRECT(A1224&amp;B1224&amp;C1224&amp;F1224)=0),"",INDIRECT(A1224&amp;B1224&amp;C1224&amp;F1224))</f>
        <v/>
      </c>
      <c r="T1224" s="15" t="str" cm="1">
        <f t="array" aca="1" ref="T1224" ca="1">IF(OR(INDIRECT(A1224&amp;B1224&amp;C1224&amp;F1224)="",ISNUMBER(INDIRECT(A1224&amp;B1224&amp;C1224&amp;F1224))=FALSE,INDIRECT(A1224&amp;B1224&amp;C1224&amp;F1224)=0),"",0)</f>
        <v/>
      </c>
    </row>
    <row r="1225" spans="1:20">
      <c r="A1225" s="23" t="s">
        <v>912</v>
      </c>
      <c r="C1225" s="23" t="str">
        <f t="shared" si="57"/>
        <v>y</v>
      </c>
      <c r="E1225" s="23" t="str">
        <f t="shared" ca="1" si="55"/>
        <v>x</v>
      </c>
      <c r="F1225" s="23">
        <f t="shared" si="56"/>
        <v>38</v>
      </c>
      <c r="G1225" s="23" t="str" cm="1">
        <f t="array" aca="1" ref="G1225" ca="1">IF(OR(INDIRECT(A1225&amp;B1225&amp;C1225&amp;F1225)="",ISNUMBER(INDIRECT(A1225&amp;B1225&amp;C1225&amp;F1225))=FALSE),"",IF(INDIRECT(A1225&amp;B1225&amp;C1225&amp;9)="公開","【（第８期）WEB・コールセンター受付】","【（第８期）医療機関受付】"))</f>
        <v/>
      </c>
      <c r="H1225" s="15" t="str" cm="1">
        <f t="array" aca="1" ref="H1225" ca="1">IF(OR(INDIRECT(A1225&amp;B1225&amp;C1225&amp;F1225)="",ISNUMBER(INDIRECT(A1225&amp;B1225&amp;C1225&amp;F1225))=FALSE,INDIRECT(A1225&amp;B1225&amp;C1225&amp;F1225)=0),"",431001)</f>
        <v/>
      </c>
      <c r="I1225" s="15" t="str" cm="1">
        <f t="array" aca="1" ref="I1225" ca="1">IF(OR(INDIRECT(A1225&amp;B1225&amp;C1225&amp;F1225)="",ISNUMBER(INDIRECT(A1225&amp;B1225&amp;C1225&amp;F1225))=FALSE,INDIRECT(A1225&amp;B1225&amp;C1225&amp;F1225)=0),"",G1225&amp;J1225&amp;"."&amp;TEXT(M1225,"00")&amp;TEXT(N1225,"00")&amp;"."&amp;TEXT(O1225,"00")&amp;TEXT(P1225,"00"))</f>
        <v/>
      </c>
      <c r="J1225" s="15" t="str" cm="1">
        <f t="array" aca="1" ref="J1225" ca="1">IF(OR(INDIRECT(A1225&amp;B1225&amp;C1225&amp;F1225)="",ISNUMBER(INDIRECT(A1225&amp;B1225&amp;C1225&amp;F1225))=FALSE,INDIRECT(A1225&amp;B1225&amp;C1225&amp;F1225)=0),"",予約枠報告様式!$B$2)</f>
        <v/>
      </c>
      <c r="K1225" s="15" t="str" cm="1">
        <f t="array" aca="1" ref="K1225" ca="1">IF(OR(INDIRECT(A1225&amp;B1225&amp;C1225&amp;F1225)="",ISNUMBER(INDIRECT(A1225&amp;B1225&amp;C1225&amp;F1225))=FALSE,INDIRECT(A1225&amp;B1225&amp;C1225&amp;F1225)=0),"",1)</f>
        <v/>
      </c>
      <c r="L1225" s="15" t="str" cm="1">
        <f t="array" aca="1" ref="L1225" ca="1">IF(OR(INDIRECT(A1225&amp;B1225&amp;C1225&amp;F1225)="",ISNUMBER(INDIRECT(A1225&amp;B1225&amp;C1225&amp;F1225))=FALSE,INDIRECT(A1225&amp;B1225&amp;C1225&amp;F1225)=0),"",IF(G1225="【（第８期）医療機関受付】",TEXT(INDIRECT(A1225&amp;D1225&amp;E1225&amp;5),"yyy"),TEXT(INDIRECT(A1225&amp;B1225&amp;C1225&amp;5),"yyy")))</f>
        <v/>
      </c>
      <c r="M1225" s="15" t="str" cm="1">
        <f t="array" aca="1" ref="M1225" ca="1">IF(OR(INDIRECT(A1225&amp;B1225&amp;C1225&amp;F1225)="",ISNUMBER(INDIRECT(A1225&amp;B1225&amp;C1225&amp;F1225))=FALSE,INDIRECT(A1225&amp;B1225&amp;C1225&amp;F1225)=0),"",IF(G1225="【（第８期）医療機関受付】",TEXT(INDIRECT(A1225&amp;D1225&amp;E1225&amp;5),"m"),TEXT(INDIRECT(A1225&amp;B1225&amp;C1225&amp;5),"m")))</f>
        <v/>
      </c>
      <c r="N1225" s="15" t="str" cm="1">
        <f t="array" aca="1" ref="N1225" ca="1">IF(OR(INDIRECT(A1225&amp;B1225&amp;C1225&amp;F1225)="",ISNUMBER(INDIRECT(A1225&amp;B1225&amp;C1225&amp;F1225))=FALSE,INDIRECT(A1225&amp;B1225&amp;C1225&amp;F1225)=0),"",IF(G1225="【（第８期）医療機関受付】",TEXT(INDIRECT(A1225&amp;D1225&amp;E1225&amp;5),"d"),TEXT(INDIRECT(A1225&amp;B1225&amp;C1225&amp;5),"d")))</f>
        <v/>
      </c>
      <c r="O1225" s="15" t="str" cm="1">
        <f t="array" aca="1" ref="O1225" ca="1">IF(OR(INDIRECT(A1225&amp;B1225&amp;C1225&amp;F1225)="",ISNUMBER(INDIRECT(A1225&amp;B1225&amp;C1225&amp;F1225))=FALSE,INDIRECT(A1225&amp;B1225&amp;C1225&amp;F1225)=0),"",HOUR(INDIRECT(A1225&amp;"A"&amp;F1225)))</f>
        <v/>
      </c>
      <c r="P1225" s="15" t="str" cm="1">
        <f t="array" aca="1" ref="P1225" ca="1">IF(OR(INDIRECT(A1225&amp;B1225&amp;C1225&amp;F1225)="",ISNUMBER(INDIRECT(A1225&amp;B1225&amp;C1225&amp;F1225))=FALSE,INDIRECT(A1225&amp;B1225&amp;C1225&amp;F1225)=0),"",MINUTE(INDIRECT(A1225&amp;"A"&amp;F1225)))</f>
        <v/>
      </c>
      <c r="Q1225" s="15" t="str" cm="1">
        <f t="array" aca="1" ref="Q1225" ca="1">IF(OR(INDIRECT(A1225&amp;B1225&amp;C1225&amp;F1225)="",ISNUMBER(INDIRECT(A1225&amp;B1225&amp;C1225&amp;F1225))=FALSE,INDIRECT(A1225&amp;B1225&amp;C1225&amp;F1225)=0),"",O1225)</f>
        <v/>
      </c>
      <c r="R1225" s="15" t="str" cm="1">
        <f t="array" aca="1" ref="R1225" ca="1">IF(OR(INDIRECT(A1225&amp;B1225&amp;C1225&amp;F1225)="",ISNUMBER(INDIRECT(A1225&amp;B1225&amp;C1225&amp;F1225))=FALSE,INDIRECT(A1225&amp;B1225&amp;C1225&amp;F1225)=0),"",P1225+14)</f>
        <v/>
      </c>
      <c r="S1225" s="15" t="str" cm="1">
        <f t="array" aca="1" ref="S1225" ca="1">IF(OR(INDIRECT(A1225&amp;B1225&amp;C1225&amp;F1225)="",ISNUMBER(INDIRECT(A1225&amp;B1225&amp;C1225&amp;F1225))=FALSE,INDIRECT(A1225&amp;B1225&amp;C1225&amp;F1225)=0),"",INDIRECT(A1225&amp;B1225&amp;C1225&amp;F1225))</f>
        <v/>
      </c>
      <c r="T1225" s="15" t="str" cm="1">
        <f t="array" aca="1" ref="T1225" ca="1">IF(OR(INDIRECT(A1225&amp;B1225&amp;C1225&amp;F1225)="",ISNUMBER(INDIRECT(A1225&amp;B1225&amp;C1225&amp;F1225))=FALSE,INDIRECT(A1225&amp;B1225&amp;C1225&amp;F1225)=0),"",0)</f>
        <v/>
      </c>
    </row>
    <row r="1226" spans="1:20">
      <c r="A1226" s="23" t="s">
        <v>912</v>
      </c>
      <c r="C1226" s="23" t="str">
        <f t="shared" si="57"/>
        <v>y</v>
      </c>
      <c r="E1226" s="23" t="str">
        <f t="shared" ca="1" si="55"/>
        <v>x</v>
      </c>
      <c r="F1226" s="23">
        <f t="shared" si="56"/>
        <v>39</v>
      </c>
      <c r="G1226" s="23" t="str" cm="1">
        <f t="array" aca="1" ref="G1226" ca="1">IF(OR(INDIRECT(A1226&amp;B1226&amp;C1226&amp;F1226)="",ISNUMBER(INDIRECT(A1226&amp;B1226&amp;C1226&amp;F1226))=FALSE),"",IF(INDIRECT(A1226&amp;B1226&amp;C1226&amp;9)="公開","【（第８期）WEB・コールセンター受付】","【（第８期）医療機関受付】"))</f>
        <v/>
      </c>
      <c r="H1226" s="15" t="str" cm="1">
        <f t="array" aca="1" ref="H1226" ca="1">IF(OR(INDIRECT(A1226&amp;B1226&amp;C1226&amp;F1226)="",ISNUMBER(INDIRECT(A1226&amp;B1226&amp;C1226&amp;F1226))=FALSE,INDIRECT(A1226&amp;B1226&amp;C1226&amp;F1226)=0),"",431001)</f>
        <v/>
      </c>
      <c r="I1226" s="15" t="str" cm="1">
        <f t="array" aca="1" ref="I1226" ca="1">IF(OR(INDIRECT(A1226&amp;B1226&amp;C1226&amp;F1226)="",ISNUMBER(INDIRECT(A1226&amp;B1226&amp;C1226&amp;F1226))=FALSE,INDIRECT(A1226&amp;B1226&amp;C1226&amp;F1226)=0),"",G1226&amp;J1226&amp;"."&amp;TEXT(M1226,"00")&amp;TEXT(N1226,"00")&amp;"."&amp;TEXT(O1226,"00")&amp;TEXT(P1226,"00"))</f>
        <v/>
      </c>
      <c r="J1226" s="15" t="str" cm="1">
        <f t="array" aca="1" ref="J1226" ca="1">IF(OR(INDIRECT(A1226&amp;B1226&amp;C1226&amp;F1226)="",ISNUMBER(INDIRECT(A1226&amp;B1226&amp;C1226&amp;F1226))=FALSE,INDIRECT(A1226&amp;B1226&amp;C1226&amp;F1226)=0),"",予約枠報告様式!$B$2)</f>
        <v/>
      </c>
      <c r="K1226" s="15" t="str" cm="1">
        <f t="array" aca="1" ref="K1226" ca="1">IF(OR(INDIRECT(A1226&amp;B1226&amp;C1226&amp;F1226)="",ISNUMBER(INDIRECT(A1226&amp;B1226&amp;C1226&amp;F1226))=FALSE,INDIRECT(A1226&amp;B1226&amp;C1226&amp;F1226)=0),"",1)</f>
        <v/>
      </c>
      <c r="L1226" s="15" t="str" cm="1">
        <f t="array" aca="1" ref="L1226" ca="1">IF(OR(INDIRECT(A1226&amp;B1226&amp;C1226&amp;F1226)="",ISNUMBER(INDIRECT(A1226&amp;B1226&amp;C1226&amp;F1226))=FALSE,INDIRECT(A1226&amp;B1226&amp;C1226&amp;F1226)=0),"",IF(G1226="【（第８期）医療機関受付】",TEXT(INDIRECT(A1226&amp;D1226&amp;E1226&amp;5),"yyy"),TEXT(INDIRECT(A1226&amp;B1226&amp;C1226&amp;5),"yyy")))</f>
        <v/>
      </c>
      <c r="M1226" s="15" t="str" cm="1">
        <f t="array" aca="1" ref="M1226" ca="1">IF(OR(INDIRECT(A1226&amp;B1226&amp;C1226&amp;F1226)="",ISNUMBER(INDIRECT(A1226&amp;B1226&amp;C1226&amp;F1226))=FALSE,INDIRECT(A1226&amp;B1226&amp;C1226&amp;F1226)=0),"",IF(G1226="【（第８期）医療機関受付】",TEXT(INDIRECT(A1226&amp;D1226&amp;E1226&amp;5),"m"),TEXT(INDIRECT(A1226&amp;B1226&amp;C1226&amp;5),"m")))</f>
        <v/>
      </c>
      <c r="N1226" s="15" t="str" cm="1">
        <f t="array" aca="1" ref="N1226" ca="1">IF(OR(INDIRECT(A1226&amp;B1226&amp;C1226&amp;F1226)="",ISNUMBER(INDIRECT(A1226&amp;B1226&amp;C1226&amp;F1226))=FALSE,INDIRECT(A1226&amp;B1226&amp;C1226&amp;F1226)=0),"",IF(G1226="【（第８期）医療機関受付】",TEXT(INDIRECT(A1226&amp;D1226&amp;E1226&amp;5),"d"),TEXT(INDIRECT(A1226&amp;B1226&amp;C1226&amp;5),"d")))</f>
        <v/>
      </c>
      <c r="O1226" s="15" t="str" cm="1">
        <f t="array" aca="1" ref="O1226" ca="1">IF(OR(INDIRECT(A1226&amp;B1226&amp;C1226&amp;F1226)="",ISNUMBER(INDIRECT(A1226&amp;B1226&amp;C1226&amp;F1226))=FALSE,INDIRECT(A1226&amp;B1226&amp;C1226&amp;F1226)=0),"",HOUR(INDIRECT(A1226&amp;"A"&amp;F1226)))</f>
        <v/>
      </c>
      <c r="P1226" s="15" t="str" cm="1">
        <f t="array" aca="1" ref="P1226" ca="1">IF(OR(INDIRECT(A1226&amp;B1226&amp;C1226&amp;F1226)="",ISNUMBER(INDIRECT(A1226&amp;B1226&amp;C1226&amp;F1226))=FALSE,INDIRECT(A1226&amp;B1226&amp;C1226&amp;F1226)=0),"",MINUTE(INDIRECT(A1226&amp;"A"&amp;F1226)))</f>
        <v/>
      </c>
      <c r="Q1226" s="15" t="str" cm="1">
        <f t="array" aca="1" ref="Q1226" ca="1">IF(OR(INDIRECT(A1226&amp;B1226&amp;C1226&amp;F1226)="",ISNUMBER(INDIRECT(A1226&amp;B1226&amp;C1226&amp;F1226))=FALSE,INDIRECT(A1226&amp;B1226&amp;C1226&amp;F1226)=0),"",O1226)</f>
        <v/>
      </c>
      <c r="R1226" s="15" t="str" cm="1">
        <f t="array" aca="1" ref="R1226" ca="1">IF(OR(INDIRECT(A1226&amp;B1226&amp;C1226&amp;F1226)="",ISNUMBER(INDIRECT(A1226&amp;B1226&amp;C1226&amp;F1226))=FALSE,INDIRECT(A1226&amp;B1226&amp;C1226&amp;F1226)=0),"",P1226+14)</f>
        <v/>
      </c>
      <c r="S1226" s="15" t="str" cm="1">
        <f t="array" aca="1" ref="S1226" ca="1">IF(OR(INDIRECT(A1226&amp;B1226&amp;C1226&amp;F1226)="",ISNUMBER(INDIRECT(A1226&amp;B1226&amp;C1226&amp;F1226))=FALSE,INDIRECT(A1226&amp;B1226&amp;C1226&amp;F1226)=0),"",INDIRECT(A1226&amp;B1226&amp;C1226&amp;F1226))</f>
        <v/>
      </c>
      <c r="T1226" s="15" t="str" cm="1">
        <f t="array" aca="1" ref="T1226" ca="1">IF(OR(INDIRECT(A1226&amp;B1226&amp;C1226&amp;F1226)="",ISNUMBER(INDIRECT(A1226&amp;B1226&amp;C1226&amp;F1226))=FALSE,INDIRECT(A1226&amp;B1226&amp;C1226&amp;F1226)=0),"",0)</f>
        <v/>
      </c>
    </row>
    <row r="1227" spans="1:20">
      <c r="A1227" s="23" t="s">
        <v>912</v>
      </c>
      <c r="C1227" s="23" t="str">
        <f t="shared" si="57"/>
        <v>y</v>
      </c>
      <c r="E1227" s="23" t="str">
        <f t="shared" ca="1" si="55"/>
        <v>x</v>
      </c>
      <c r="F1227" s="23">
        <f t="shared" si="56"/>
        <v>40</v>
      </c>
      <c r="G1227" s="23" t="str" cm="1">
        <f t="array" aca="1" ref="G1227" ca="1">IF(OR(INDIRECT(A1227&amp;B1227&amp;C1227&amp;F1227)="",ISNUMBER(INDIRECT(A1227&amp;B1227&amp;C1227&amp;F1227))=FALSE),"",IF(INDIRECT(A1227&amp;B1227&amp;C1227&amp;9)="公開","【（第８期）WEB・コールセンター受付】","【（第８期）医療機関受付】"))</f>
        <v/>
      </c>
      <c r="H1227" s="15" t="str" cm="1">
        <f t="array" aca="1" ref="H1227" ca="1">IF(OR(INDIRECT(A1227&amp;B1227&amp;C1227&amp;F1227)="",ISNUMBER(INDIRECT(A1227&amp;B1227&amp;C1227&amp;F1227))=FALSE,INDIRECT(A1227&amp;B1227&amp;C1227&amp;F1227)=0),"",431001)</f>
        <v/>
      </c>
      <c r="I1227" s="15" t="str" cm="1">
        <f t="array" aca="1" ref="I1227" ca="1">IF(OR(INDIRECT(A1227&amp;B1227&amp;C1227&amp;F1227)="",ISNUMBER(INDIRECT(A1227&amp;B1227&amp;C1227&amp;F1227))=FALSE,INDIRECT(A1227&amp;B1227&amp;C1227&amp;F1227)=0),"",G1227&amp;J1227&amp;"."&amp;TEXT(M1227,"00")&amp;TEXT(N1227,"00")&amp;"."&amp;TEXT(O1227,"00")&amp;TEXT(P1227,"00"))</f>
        <v/>
      </c>
      <c r="J1227" s="15" t="str" cm="1">
        <f t="array" aca="1" ref="J1227" ca="1">IF(OR(INDIRECT(A1227&amp;B1227&amp;C1227&amp;F1227)="",ISNUMBER(INDIRECT(A1227&amp;B1227&amp;C1227&amp;F1227))=FALSE,INDIRECT(A1227&amp;B1227&amp;C1227&amp;F1227)=0),"",予約枠報告様式!$B$2)</f>
        <v/>
      </c>
      <c r="K1227" s="15" t="str" cm="1">
        <f t="array" aca="1" ref="K1227" ca="1">IF(OR(INDIRECT(A1227&amp;B1227&amp;C1227&amp;F1227)="",ISNUMBER(INDIRECT(A1227&amp;B1227&amp;C1227&amp;F1227))=FALSE,INDIRECT(A1227&amp;B1227&amp;C1227&amp;F1227)=0),"",1)</f>
        <v/>
      </c>
      <c r="L1227" s="15" t="str" cm="1">
        <f t="array" aca="1" ref="L1227" ca="1">IF(OR(INDIRECT(A1227&amp;B1227&amp;C1227&amp;F1227)="",ISNUMBER(INDIRECT(A1227&amp;B1227&amp;C1227&amp;F1227))=FALSE,INDIRECT(A1227&amp;B1227&amp;C1227&amp;F1227)=0),"",IF(G1227="【（第８期）医療機関受付】",TEXT(INDIRECT(A1227&amp;D1227&amp;E1227&amp;5),"yyy"),TEXT(INDIRECT(A1227&amp;B1227&amp;C1227&amp;5),"yyy")))</f>
        <v/>
      </c>
      <c r="M1227" s="15" t="str" cm="1">
        <f t="array" aca="1" ref="M1227" ca="1">IF(OR(INDIRECT(A1227&amp;B1227&amp;C1227&amp;F1227)="",ISNUMBER(INDIRECT(A1227&amp;B1227&amp;C1227&amp;F1227))=FALSE,INDIRECT(A1227&amp;B1227&amp;C1227&amp;F1227)=0),"",IF(G1227="【（第８期）医療機関受付】",TEXT(INDIRECT(A1227&amp;D1227&amp;E1227&amp;5),"m"),TEXT(INDIRECT(A1227&amp;B1227&amp;C1227&amp;5),"m")))</f>
        <v/>
      </c>
      <c r="N1227" s="15" t="str" cm="1">
        <f t="array" aca="1" ref="N1227" ca="1">IF(OR(INDIRECT(A1227&amp;B1227&amp;C1227&amp;F1227)="",ISNUMBER(INDIRECT(A1227&amp;B1227&amp;C1227&amp;F1227))=FALSE,INDIRECT(A1227&amp;B1227&amp;C1227&amp;F1227)=0),"",IF(G1227="【（第８期）医療機関受付】",TEXT(INDIRECT(A1227&amp;D1227&amp;E1227&amp;5),"d"),TEXT(INDIRECT(A1227&amp;B1227&amp;C1227&amp;5),"d")))</f>
        <v/>
      </c>
      <c r="O1227" s="15" t="str" cm="1">
        <f t="array" aca="1" ref="O1227" ca="1">IF(OR(INDIRECT(A1227&amp;B1227&amp;C1227&amp;F1227)="",ISNUMBER(INDIRECT(A1227&amp;B1227&amp;C1227&amp;F1227))=FALSE,INDIRECT(A1227&amp;B1227&amp;C1227&amp;F1227)=0),"",HOUR(INDIRECT(A1227&amp;"A"&amp;F1227)))</f>
        <v/>
      </c>
      <c r="P1227" s="15" t="str" cm="1">
        <f t="array" aca="1" ref="P1227" ca="1">IF(OR(INDIRECT(A1227&amp;B1227&amp;C1227&amp;F1227)="",ISNUMBER(INDIRECT(A1227&amp;B1227&amp;C1227&amp;F1227))=FALSE,INDIRECT(A1227&amp;B1227&amp;C1227&amp;F1227)=0),"",MINUTE(INDIRECT(A1227&amp;"A"&amp;F1227)))</f>
        <v/>
      </c>
      <c r="Q1227" s="15" t="str" cm="1">
        <f t="array" aca="1" ref="Q1227" ca="1">IF(OR(INDIRECT(A1227&amp;B1227&amp;C1227&amp;F1227)="",ISNUMBER(INDIRECT(A1227&amp;B1227&amp;C1227&amp;F1227))=FALSE,INDIRECT(A1227&amp;B1227&amp;C1227&amp;F1227)=0),"",O1227)</f>
        <v/>
      </c>
      <c r="R1227" s="15" t="str" cm="1">
        <f t="array" aca="1" ref="R1227" ca="1">IF(OR(INDIRECT(A1227&amp;B1227&amp;C1227&amp;F1227)="",ISNUMBER(INDIRECT(A1227&amp;B1227&amp;C1227&amp;F1227))=FALSE,INDIRECT(A1227&amp;B1227&amp;C1227&amp;F1227)=0),"",P1227+14)</f>
        <v/>
      </c>
      <c r="S1227" s="15" t="str" cm="1">
        <f t="array" aca="1" ref="S1227" ca="1">IF(OR(INDIRECT(A1227&amp;B1227&amp;C1227&amp;F1227)="",ISNUMBER(INDIRECT(A1227&amp;B1227&amp;C1227&amp;F1227))=FALSE,INDIRECT(A1227&amp;B1227&amp;C1227&amp;F1227)=0),"",INDIRECT(A1227&amp;B1227&amp;C1227&amp;F1227))</f>
        <v/>
      </c>
      <c r="T1227" s="15" t="str" cm="1">
        <f t="array" aca="1" ref="T1227" ca="1">IF(OR(INDIRECT(A1227&amp;B1227&amp;C1227&amp;F1227)="",ISNUMBER(INDIRECT(A1227&amp;B1227&amp;C1227&amp;F1227))=FALSE,INDIRECT(A1227&amp;B1227&amp;C1227&amp;F1227)=0),"",0)</f>
        <v/>
      </c>
    </row>
    <row r="1228" spans="1:20">
      <c r="A1228" s="23" t="s">
        <v>912</v>
      </c>
      <c r="C1228" s="23" t="str">
        <f t="shared" si="57"/>
        <v>y</v>
      </c>
      <c r="E1228" s="23" t="str">
        <f t="shared" ca="1" si="55"/>
        <v>x</v>
      </c>
      <c r="F1228" s="23">
        <f t="shared" si="56"/>
        <v>41</v>
      </c>
      <c r="G1228" s="23" t="str" cm="1">
        <f t="array" aca="1" ref="G1228" ca="1">IF(OR(INDIRECT(A1228&amp;B1228&amp;C1228&amp;F1228)="",ISNUMBER(INDIRECT(A1228&amp;B1228&amp;C1228&amp;F1228))=FALSE),"",IF(INDIRECT(A1228&amp;B1228&amp;C1228&amp;9)="公開","【（第８期）WEB・コールセンター受付】","【（第８期）医療機関受付】"))</f>
        <v/>
      </c>
      <c r="H1228" s="15" t="str" cm="1">
        <f t="array" aca="1" ref="H1228" ca="1">IF(OR(INDIRECT(A1228&amp;B1228&amp;C1228&amp;F1228)="",ISNUMBER(INDIRECT(A1228&amp;B1228&amp;C1228&amp;F1228))=FALSE,INDIRECT(A1228&amp;B1228&amp;C1228&amp;F1228)=0),"",431001)</f>
        <v/>
      </c>
      <c r="I1228" s="15" t="str" cm="1">
        <f t="array" aca="1" ref="I1228" ca="1">IF(OR(INDIRECT(A1228&amp;B1228&amp;C1228&amp;F1228)="",ISNUMBER(INDIRECT(A1228&amp;B1228&amp;C1228&amp;F1228))=FALSE,INDIRECT(A1228&amp;B1228&amp;C1228&amp;F1228)=0),"",G1228&amp;J1228&amp;"."&amp;TEXT(M1228,"00")&amp;TEXT(N1228,"00")&amp;"."&amp;TEXT(O1228,"00")&amp;TEXT(P1228,"00"))</f>
        <v/>
      </c>
      <c r="J1228" s="15" t="str" cm="1">
        <f t="array" aca="1" ref="J1228" ca="1">IF(OR(INDIRECT(A1228&amp;B1228&amp;C1228&amp;F1228)="",ISNUMBER(INDIRECT(A1228&amp;B1228&amp;C1228&amp;F1228))=FALSE,INDIRECT(A1228&amp;B1228&amp;C1228&amp;F1228)=0),"",予約枠報告様式!$B$2)</f>
        <v/>
      </c>
      <c r="K1228" s="15" t="str" cm="1">
        <f t="array" aca="1" ref="K1228" ca="1">IF(OR(INDIRECT(A1228&amp;B1228&amp;C1228&amp;F1228)="",ISNUMBER(INDIRECT(A1228&amp;B1228&amp;C1228&amp;F1228))=FALSE,INDIRECT(A1228&amp;B1228&amp;C1228&amp;F1228)=0),"",1)</f>
        <v/>
      </c>
      <c r="L1228" s="15" t="str" cm="1">
        <f t="array" aca="1" ref="L1228" ca="1">IF(OR(INDIRECT(A1228&amp;B1228&amp;C1228&amp;F1228)="",ISNUMBER(INDIRECT(A1228&amp;B1228&amp;C1228&amp;F1228))=FALSE,INDIRECT(A1228&amp;B1228&amp;C1228&amp;F1228)=0),"",IF(G1228="【（第８期）医療機関受付】",TEXT(INDIRECT(A1228&amp;D1228&amp;E1228&amp;5),"yyy"),TEXT(INDIRECT(A1228&amp;B1228&amp;C1228&amp;5),"yyy")))</f>
        <v/>
      </c>
      <c r="M1228" s="15" t="str" cm="1">
        <f t="array" aca="1" ref="M1228" ca="1">IF(OR(INDIRECT(A1228&amp;B1228&amp;C1228&amp;F1228)="",ISNUMBER(INDIRECT(A1228&amp;B1228&amp;C1228&amp;F1228))=FALSE,INDIRECT(A1228&amp;B1228&amp;C1228&amp;F1228)=0),"",IF(G1228="【（第８期）医療機関受付】",TEXT(INDIRECT(A1228&amp;D1228&amp;E1228&amp;5),"m"),TEXT(INDIRECT(A1228&amp;B1228&amp;C1228&amp;5),"m")))</f>
        <v/>
      </c>
      <c r="N1228" s="15" t="str" cm="1">
        <f t="array" aca="1" ref="N1228" ca="1">IF(OR(INDIRECT(A1228&amp;B1228&amp;C1228&amp;F1228)="",ISNUMBER(INDIRECT(A1228&amp;B1228&amp;C1228&amp;F1228))=FALSE,INDIRECT(A1228&amp;B1228&amp;C1228&amp;F1228)=0),"",IF(G1228="【（第８期）医療機関受付】",TEXT(INDIRECT(A1228&amp;D1228&amp;E1228&amp;5),"d"),TEXT(INDIRECT(A1228&amp;B1228&amp;C1228&amp;5),"d")))</f>
        <v/>
      </c>
      <c r="O1228" s="15" t="str" cm="1">
        <f t="array" aca="1" ref="O1228" ca="1">IF(OR(INDIRECT(A1228&amp;B1228&amp;C1228&amp;F1228)="",ISNUMBER(INDIRECT(A1228&amp;B1228&amp;C1228&amp;F1228))=FALSE,INDIRECT(A1228&amp;B1228&amp;C1228&amp;F1228)=0),"",HOUR(INDIRECT(A1228&amp;"A"&amp;F1228)))</f>
        <v/>
      </c>
      <c r="P1228" s="15" t="str" cm="1">
        <f t="array" aca="1" ref="P1228" ca="1">IF(OR(INDIRECT(A1228&amp;B1228&amp;C1228&amp;F1228)="",ISNUMBER(INDIRECT(A1228&amp;B1228&amp;C1228&amp;F1228))=FALSE,INDIRECT(A1228&amp;B1228&amp;C1228&amp;F1228)=0),"",MINUTE(INDIRECT(A1228&amp;"A"&amp;F1228)))</f>
        <v/>
      </c>
      <c r="Q1228" s="15" t="str" cm="1">
        <f t="array" aca="1" ref="Q1228" ca="1">IF(OR(INDIRECT(A1228&amp;B1228&amp;C1228&amp;F1228)="",ISNUMBER(INDIRECT(A1228&amp;B1228&amp;C1228&amp;F1228))=FALSE,INDIRECT(A1228&amp;B1228&amp;C1228&amp;F1228)=0),"",O1228)</f>
        <v/>
      </c>
      <c r="R1228" s="15" t="str" cm="1">
        <f t="array" aca="1" ref="R1228" ca="1">IF(OR(INDIRECT(A1228&amp;B1228&amp;C1228&amp;F1228)="",ISNUMBER(INDIRECT(A1228&amp;B1228&amp;C1228&amp;F1228))=FALSE,INDIRECT(A1228&amp;B1228&amp;C1228&amp;F1228)=0),"",P1228+14)</f>
        <v/>
      </c>
      <c r="S1228" s="15" t="str" cm="1">
        <f t="array" aca="1" ref="S1228" ca="1">IF(OR(INDIRECT(A1228&amp;B1228&amp;C1228&amp;F1228)="",ISNUMBER(INDIRECT(A1228&amp;B1228&amp;C1228&amp;F1228))=FALSE,INDIRECT(A1228&amp;B1228&amp;C1228&amp;F1228)=0),"",INDIRECT(A1228&amp;B1228&amp;C1228&amp;F1228))</f>
        <v/>
      </c>
      <c r="T1228" s="15" t="str" cm="1">
        <f t="array" aca="1" ref="T1228" ca="1">IF(OR(INDIRECT(A1228&amp;B1228&amp;C1228&amp;F1228)="",ISNUMBER(INDIRECT(A1228&amp;B1228&amp;C1228&amp;F1228))=FALSE,INDIRECT(A1228&amp;B1228&amp;C1228&amp;F1228)=0),"",0)</f>
        <v/>
      </c>
    </row>
    <row r="1229" spans="1:20">
      <c r="A1229" s="23" t="s">
        <v>912</v>
      </c>
      <c r="C1229" s="23" t="str">
        <f t="shared" si="57"/>
        <v>y</v>
      </c>
      <c r="E1229" s="23" t="str">
        <f t="shared" ca="1" si="55"/>
        <v>x</v>
      </c>
      <c r="F1229" s="23">
        <f t="shared" si="56"/>
        <v>42</v>
      </c>
      <c r="G1229" s="23" t="str" cm="1">
        <f t="array" aca="1" ref="G1229" ca="1">IF(OR(INDIRECT(A1229&amp;B1229&amp;C1229&amp;F1229)="",ISNUMBER(INDIRECT(A1229&amp;B1229&amp;C1229&amp;F1229))=FALSE),"",IF(INDIRECT(A1229&amp;B1229&amp;C1229&amp;9)="公開","【（第８期）WEB・コールセンター受付】","【（第８期）医療機関受付】"))</f>
        <v/>
      </c>
      <c r="H1229" s="15" t="str" cm="1">
        <f t="array" aca="1" ref="H1229" ca="1">IF(OR(INDIRECT(A1229&amp;B1229&amp;C1229&amp;F1229)="",ISNUMBER(INDIRECT(A1229&amp;B1229&amp;C1229&amp;F1229))=FALSE,INDIRECT(A1229&amp;B1229&amp;C1229&amp;F1229)=0),"",431001)</f>
        <v/>
      </c>
      <c r="I1229" s="15" t="str" cm="1">
        <f t="array" aca="1" ref="I1229" ca="1">IF(OR(INDIRECT(A1229&amp;B1229&amp;C1229&amp;F1229)="",ISNUMBER(INDIRECT(A1229&amp;B1229&amp;C1229&amp;F1229))=FALSE,INDIRECT(A1229&amp;B1229&amp;C1229&amp;F1229)=0),"",G1229&amp;J1229&amp;"."&amp;TEXT(M1229,"00")&amp;TEXT(N1229,"00")&amp;"."&amp;TEXT(O1229,"00")&amp;TEXT(P1229,"00"))</f>
        <v/>
      </c>
      <c r="J1229" s="15" t="str" cm="1">
        <f t="array" aca="1" ref="J1229" ca="1">IF(OR(INDIRECT(A1229&amp;B1229&amp;C1229&amp;F1229)="",ISNUMBER(INDIRECT(A1229&amp;B1229&amp;C1229&amp;F1229))=FALSE,INDIRECT(A1229&amp;B1229&amp;C1229&amp;F1229)=0),"",予約枠報告様式!$B$2)</f>
        <v/>
      </c>
      <c r="K1229" s="15" t="str" cm="1">
        <f t="array" aca="1" ref="K1229" ca="1">IF(OR(INDIRECT(A1229&amp;B1229&amp;C1229&amp;F1229)="",ISNUMBER(INDIRECT(A1229&amp;B1229&amp;C1229&amp;F1229))=FALSE,INDIRECT(A1229&amp;B1229&amp;C1229&amp;F1229)=0),"",1)</f>
        <v/>
      </c>
      <c r="L1229" s="15" t="str" cm="1">
        <f t="array" aca="1" ref="L1229" ca="1">IF(OR(INDIRECT(A1229&amp;B1229&amp;C1229&amp;F1229)="",ISNUMBER(INDIRECT(A1229&amp;B1229&amp;C1229&amp;F1229))=FALSE,INDIRECT(A1229&amp;B1229&amp;C1229&amp;F1229)=0),"",IF(G1229="【（第８期）医療機関受付】",TEXT(INDIRECT(A1229&amp;D1229&amp;E1229&amp;5),"yyy"),TEXT(INDIRECT(A1229&amp;B1229&amp;C1229&amp;5),"yyy")))</f>
        <v/>
      </c>
      <c r="M1229" s="15" t="str" cm="1">
        <f t="array" aca="1" ref="M1229" ca="1">IF(OR(INDIRECT(A1229&amp;B1229&amp;C1229&amp;F1229)="",ISNUMBER(INDIRECT(A1229&amp;B1229&amp;C1229&amp;F1229))=FALSE,INDIRECT(A1229&amp;B1229&amp;C1229&amp;F1229)=0),"",IF(G1229="【（第８期）医療機関受付】",TEXT(INDIRECT(A1229&amp;D1229&amp;E1229&amp;5),"m"),TEXT(INDIRECT(A1229&amp;B1229&amp;C1229&amp;5),"m")))</f>
        <v/>
      </c>
      <c r="N1229" s="15" t="str" cm="1">
        <f t="array" aca="1" ref="N1229" ca="1">IF(OR(INDIRECT(A1229&amp;B1229&amp;C1229&amp;F1229)="",ISNUMBER(INDIRECT(A1229&amp;B1229&amp;C1229&amp;F1229))=FALSE,INDIRECT(A1229&amp;B1229&amp;C1229&amp;F1229)=0),"",IF(G1229="【（第８期）医療機関受付】",TEXT(INDIRECT(A1229&amp;D1229&amp;E1229&amp;5),"d"),TEXT(INDIRECT(A1229&amp;B1229&amp;C1229&amp;5),"d")))</f>
        <v/>
      </c>
      <c r="O1229" s="15" t="str" cm="1">
        <f t="array" aca="1" ref="O1229" ca="1">IF(OR(INDIRECT(A1229&amp;B1229&amp;C1229&amp;F1229)="",ISNUMBER(INDIRECT(A1229&amp;B1229&amp;C1229&amp;F1229))=FALSE,INDIRECT(A1229&amp;B1229&amp;C1229&amp;F1229)=0),"",HOUR(INDIRECT(A1229&amp;"A"&amp;F1229)))</f>
        <v/>
      </c>
      <c r="P1229" s="15" t="str" cm="1">
        <f t="array" aca="1" ref="P1229" ca="1">IF(OR(INDIRECT(A1229&amp;B1229&amp;C1229&amp;F1229)="",ISNUMBER(INDIRECT(A1229&amp;B1229&amp;C1229&amp;F1229))=FALSE,INDIRECT(A1229&amp;B1229&amp;C1229&amp;F1229)=0),"",MINUTE(INDIRECT(A1229&amp;"A"&amp;F1229)))</f>
        <v/>
      </c>
      <c r="Q1229" s="15" t="str" cm="1">
        <f t="array" aca="1" ref="Q1229" ca="1">IF(OR(INDIRECT(A1229&amp;B1229&amp;C1229&amp;F1229)="",ISNUMBER(INDIRECT(A1229&amp;B1229&amp;C1229&amp;F1229))=FALSE,INDIRECT(A1229&amp;B1229&amp;C1229&amp;F1229)=0),"",O1229)</f>
        <v/>
      </c>
      <c r="R1229" s="15" t="str" cm="1">
        <f t="array" aca="1" ref="R1229" ca="1">IF(OR(INDIRECT(A1229&amp;B1229&amp;C1229&amp;F1229)="",ISNUMBER(INDIRECT(A1229&amp;B1229&amp;C1229&amp;F1229))=FALSE,INDIRECT(A1229&amp;B1229&amp;C1229&amp;F1229)=0),"",P1229+14)</f>
        <v/>
      </c>
      <c r="S1229" s="15" t="str" cm="1">
        <f t="array" aca="1" ref="S1229" ca="1">IF(OR(INDIRECT(A1229&amp;B1229&amp;C1229&amp;F1229)="",ISNUMBER(INDIRECT(A1229&amp;B1229&amp;C1229&amp;F1229))=FALSE,INDIRECT(A1229&amp;B1229&amp;C1229&amp;F1229)=0),"",INDIRECT(A1229&amp;B1229&amp;C1229&amp;F1229))</f>
        <v/>
      </c>
      <c r="T1229" s="15" t="str" cm="1">
        <f t="array" aca="1" ref="T1229" ca="1">IF(OR(INDIRECT(A1229&amp;B1229&amp;C1229&amp;F1229)="",ISNUMBER(INDIRECT(A1229&amp;B1229&amp;C1229&amp;F1229))=FALSE,INDIRECT(A1229&amp;B1229&amp;C1229&amp;F1229)=0),"",0)</f>
        <v/>
      </c>
    </row>
    <row r="1230" spans="1:20">
      <c r="A1230" s="23" t="s">
        <v>912</v>
      </c>
      <c r="C1230" s="23" t="str">
        <f t="shared" si="57"/>
        <v>y</v>
      </c>
      <c r="E1230" s="23" t="str">
        <f t="shared" ca="1" si="55"/>
        <v>x</v>
      </c>
      <c r="F1230" s="23">
        <f t="shared" si="56"/>
        <v>43</v>
      </c>
      <c r="G1230" s="23" t="str" cm="1">
        <f t="array" aca="1" ref="G1230" ca="1">IF(OR(INDIRECT(A1230&amp;B1230&amp;C1230&amp;F1230)="",ISNUMBER(INDIRECT(A1230&amp;B1230&amp;C1230&amp;F1230))=FALSE),"",IF(INDIRECT(A1230&amp;B1230&amp;C1230&amp;9)="公開","【（第８期）WEB・コールセンター受付】","【（第８期）医療機関受付】"))</f>
        <v/>
      </c>
      <c r="H1230" s="15" t="str" cm="1">
        <f t="array" aca="1" ref="H1230" ca="1">IF(OR(INDIRECT(A1230&amp;B1230&amp;C1230&amp;F1230)="",ISNUMBER(INDIRECT(A1230&amp;B1230&amp;C1230&amp;F1230))=FALSE,INDIRECT(A1230&amp;B1230&amp;C1230&amp;F1230)=0),"",431001)</f>
        <v/>
      </c>
      <c r="I1230" s="15" t="str" cm="1">
        <f t="array" aca="1" ref="I1230" ca="1">IF(OR(INDIRECT(A1230&amp;B1230&amp;C1230&amp;F1230)="",ISNUMBER(INDIRECT(A1230&amp;B1230&amp;C1230&amp;F1230))=FALSE,INDIRECT(A1230&amp;B1230&amp;C1230&amp;F1230)=0),"",G1230&amp;J1230&amp;"."&amp;TEXT(M1230,"00")&amp;TEXT(N1230,"00")&amp;"."&amp;TEXT(O1230,"00")&amp;TEXT(P1230,"00"))</f>
        <v/>
      </c>
      <c r="J1230" s="15" t="str" cm="1">
        <f t="array" aca="1" ref="J1230" ca="1">IF(OR(INDIRECT(A1230&amp;B1230&amp;C1230&amp;F1230)="",ISNUMBER(INDIRECT(A1230&amp;B1230&amp;C1230&amp;F1230))=FALSE,INDIRECT(A1230&amp;B1230&amp;C1230&amp;F1230)=0),"",予約枠報告様式!$B$2)</f>
        <v/>
      </c>
      <c r="K1230" s="15" t="str" cm="1">
        <f t="array" aca="1" ref="K1230" ca="1">IF(OR(INDIRECT(A1230&amp;B1230&amp;C1230&amp;F1230)="",ISNUMBER(INDIRECT(A1230&amp;B1230&amp;C1230&amp;F1230))=FALSE,INDIRECT(A1230&amp;B1230&amp;C1230&amp;F1230)=0),"",1)</f>
        <v/>
      </c>
      <c r="L1230" s="15" t="str" cm="1">
        <f t="array" aca="1" ref="L1230" ca="1">IF(OR(INDIRECT(A1230&amp;B1230&amp;C1230&amp;F1230)="",ISNUMBER(INDIRECT(A1230&amp;B1230&amp;C1230&amp;F1230))=FALSE,INDIRECT(A1230&amp;B1230&amp;C1230&amp;F1230)=0),"",IF(G1230="【（第８期）医療機関受付】",TEXT(INDIRECT(A1230&amp;D1230&amp;E1230&amp;5),"yyy"),TEXT(INDIRECT(A1230&amp;B1230&amp;C1230&amp;5),"yyy")))</f>
        <v/>
      </c>
      <c r="M1230" s="15" t="str" cm="1">
        <f t="array" aca="1" ref="M1230" ca="1">IF(OR(INDIRECT(A1230&amp;B1230&amp;C1230&amp;F1230)="",ISNUMBER(INDIRECT(A1230&amp;B1230&amp;C1230&amp;F1230))=FALSE,INDIRECT(A1230&amp;B1230&amp;C1230&amp;F1230)=0),"",IF(G1230="【（第８期）医療機関受付】",TEXT(INDIRECT(A1230&amp;D1230&amp;E1230&amp;5),"m"),TEXT(INDIRECT(A1230&amp;B1230&amp;C1230&amp;5),"m")))</f>
        <v/>
      </c>
      <c r="N1230" s="15" t="str" cm="1">
        <f t="array" aca="1" ref="N1230" ca="1">IF(OR(INDIRECT(A1230&amp;B1230&amp;C1230&amp;F1230)="",ISNUMBER(INDIRECT(A1230&amp;B1230&amp;C1230&amp;F1230))=FALSE,INDIRECT(A1230&amp;B1230&amp;C1230&amp;F1230)=0),"",IF(G1230="【（第８期）医療機関受付】",TEXT(INDIRECT(A1230&amp;D1230&amp;E1230&amp;5),"d"),TEXT(INDIRECT(A1230&amp;B1230&amp;C1230&amp;5),"d")))</f>
        <v/>
      </c>
      <c r="O1230" s="15" t="str" cm="1">
        <f t="array" aca="1" ref="O1230" ca="1">IF(OR(INDIRECT(A1230&amp;B1230&amp;C1230&amp;F1230)="",ISNUMBER(INDIRECT(A1230&amp;B1230&amp;C1230&amp;F1230))=FALSE,INDIRECT(A1230&amp;B1230&amp;C1230&amp;F1230)=0),"",HOUR(INDIRECT(A1230&amp;"A"&amp;F1230)))</f>
        <v/>
      </c>
      <c r="P1230" s="15" t="str" cm="1">
        <f t="array" aca="1" ref="P1230" ca="1">IF(OR(INDIRECT(A1230&amp;B1230&amp;C1230&amp;F1230)="",ISNUMBER(INDIRECT(A1230&amp;B1230&amp;C1230&amp;F1230))=FALSE,INDIRECT(A1230&amp;B1230&amp;C1230&amp;F1230)=0),"",MINUTE(INDIRECT(A1230&amp;"A"&amp;F1230)))</f>
        <v/>
      </c>
      <c r="Q1230" s="15" t="str" cm="1">
        <f t="array" aca="1" ref="Q1230" ca="1">IF(OR(INDIRECT(A1230&amp;B1230&amp;C1230&amp;F1230)="",ISNUMBER(INDIRECT(A1230&amp;B1230&amp;C1230&amp;F1230))=FALSE,INDIRECT(A1230&amp;B1230&amp;C1230&amp;F1230)=0),"",O1230)</f>
        <v/>
      </c>
      <c r="R1230" s="15" t="str" cm="1">
        <f t="array" aca="1" ref="R1230" ca="1">IF(OR(INDIRECT(A1230&amp;B1230&amp;C1230&amp;F1230)="",ISNUMBER(INDIRECT(A1230&amp;B1230&amp;C1230&amp;F1230))=FALSE,INDIRECT(A1230&amp;B1230&amp;C1230&amp;F1230)=0),"",P1230+14)</f>
        <v/>
      </c>
      <c r="S1230" s="15" t="str" cm="1">
        <f t="array" aca="1" ref="S1230" ca="1">IF(OR(INDIRECT(A1230&amp;B1230&amp;C1230&amp;F1230)="",ISNUMBER(INDIRECT(A1230&amp;B1230&amp;C1230&amp;F1230))=FALSE,INDIRECT(A1230&amp;B1230&amp;C1230&amp;F1230)=0),"",INDIRECT(A1230&amp;B1230&amp;C1230&amp;F1230))</f>
        <v/>
      </c>
      <c r="T1230" s="15" t="str" cm="1">
        <f t="array" aca="1" ref="T1230" ca="1">IF(OR(INDIRECT(A1230&amp;B1230&amp;C1230&amp;F1230)="",ISNUMBER(INDIRECT(A1230&amp;B1230&amp;C1230&amp;F1230))=FALSE,INDIRECT(A1230&amp;B1230&amp;C1230&amp;F1230)=0),"",0)</f>
        <v/>
      </c>
    </row>
    <row r="1231" spans="1:20">
      <c r="A1231" s="23" t="s">
        <v>912</v>
      </c>
      <c r="C1231" s="23" t="str">
        <f t="shared" si="57"/>
        <v>y</v>
      </c>
      <c r="E1231" s="23" t="str">
        <f t="shared" ca="1" si="55"/>
        <v>x</v>
      </c>
      <c r="F1231" s="23">
        <f t="shared" si="56"/>
        <v>44</v>
      </c>
      <c r="G1231" s="23" t="str" cm="1">
        <f t="array" aca="1" ref="G1231" ca="1">IF(OR(INDIRECT(A1231&amp;B1231&amp;C1231&amp;F1231)="",ISNUMBER(INDIRECT(A1231&amp;B1231&amp;C1231&amp;F1231))=FALSE),"",IF(INDIRECT(A1231&amp;B1231&amp;C1231&amp;9)="公開","【（第８期）WEB・コールセンター受付】","【（第８期）医療機関受付】"))</f>
        <v/>
      </c>
      <c r="H1231" s="15" t="str" cm="1">
        <f t="array" aca="1" ref="H1231" ca="1">IF(OR(INDIRECT(A1231&amp;B1231&amp;C1231&amp;F1231)="",ISNUMBER(INDIRECT(A1231&amp;B1231&amp;C1231&amp;F1231))=FALSE,INDIRECT(A1231&amp;B1231&amp;C1231&amp;F1231)=0),"",431001)</f>
        <v/>
      </c>
      <c r="I1231" s="15" t="str" cm="1">
        <f t="array" aca="1" ref="I1231" ca="1">IF(OR(INDIRECT(A1231&amp;B1231&amp;C1231&amp;F1231)="",ISNUMBER(INDIRECT(A1231&amp;B1231&amp;C1231&amp;F1231))=FALSE,INDIRECT(A1231&amp;B1231&amp;C1231&amp;F1231)=0),"",G1231&amp;J1231&amp;"."&amp;TEXT(M1231,"00")&amp;TEXT(N1231,"00")&amp;"."&amp;TEXT(O1231,"00")&amp;TEXT(P1231,"00"))</f>
        <v/>
      </c>
      <c r="J1231" s="15" t="str" cm="1">
        <f t="array" aca="1" ref="J1231" ca="1">IF(OR(INDIRECT(A1231&amp;B1231&amp;C1231&amp;F1231)="",ISNUMBER(INDIRECT(A1231&amp;B1231&amp;C1231&amp;F1231))=FALSE,INDIRECT(A1231&amp;B1231&amp;C1231&amp;F1231)=0),"",予約枠報告様式!$B$2)</f>
        <v/>
      </c>
      <c r="K1231" s="15" t="str" cm="1">
        <f t="array" aca="1" ref="K1231" ca="1">IF(OR(INDIRECT(A1231&amp;B1231&amp;C1231&amp;F1231)="",ISNUMBER(INDIRECT(A1231&amp;B1231&amp;C1231&amp;F1231))=FALSE,INDIRECT(A1231&amp;B1231&amp;C1231&amp;F1231)=0),"",1)</f>
        <v/>
      </c>
      <c r="L1231" s="15" t="str" cm="1">
        <f t="array" aca="1" ref="L1231" ca="1">IF(OR(INDIRECT(A1231&amp;B1231&amp;C1231&amp;F1231)="",ISNUMBER(INDIRECT(A1231&amp;B1231&amp;C1231&amp;F1231))=FALSE,INDIRECT(A1231&amp;B1231&amp;C1231&amp;F1231)=0),"",IF(G1231="【（第８期）医療機関受付】",TEXT(INDIRECT(A1231&amp;D1231&amp;E1231&amp;5),"yyy"),TEXT(INDIRECT(A1231&amp;B1231&amp;C1231&amp;5),"yyy")))</f>
        <v/>
      </c>
      <c r="M1231" s="15" t="str" cm="1">
        <f t="array" aca="1" ref="M1231" ca="1">IF(OR(INDIRECT(A1231&amp;B1231&amp;C1231&amp;F1231)="",ISNUMBER(INDIRECT(A1231&amp;B1231&amp;C1231&amp;F1231))=FALSE,INDIRECT(A1231&amp;B1231&amp;C1231&amp;F1231)=0),"",IF(G1231="【（第８期）医療機関受付】",TEXT(INDIRECT(A1231&amp;D1231&amp;E1231&amp;5),"m"),TEXT(INDIRECT(A1231&amp;B1231&amp;C1231&amp;5),"m")))</f>
        <v/>
      </c>
      <c r="N1231" s="15" t="str" cm="1">
        <f t="array" aca="1" ref="N1231" ca="1">IF(OR(INDIRECT(A1231&amp;B1231&amp;C1231&amp;F1231)="",ISNUMBER(INDIRECT(A1231&amp;B1231&amp;C1231&amp;F1231))=FALSE,INDIRECT(A1231&amp;B1231&amp;C1231&amp;F1231)=0),"",IF(G1231="【（第８期）医療機関受付】",TEXT(INDIRECT(A1231&amp;D1231&amp;E1231&amp;5),"d"),TEXT(INDIRECT(A1231&amp;B1231&amp;C1231&amp;5),"d")))</f>
        <v/>
      </c>
      <c r="O1231" s="15" t="str" cm="1">
        <f t="array" aca="1" ref="O1231" ca="1">IF(OR(INDIRECT(A1231&amp;B1231&amp;C1231&amp;F1231)="",ISNUMBER(INDIRECT(A1231&amp;B1231&amp;C1231&amp;F1231))=FALSE,INDIRECT(A1231&amp;B1231&amp;C1231&amp;F1231)=0),"",HOUR(INDIRECT(A1231&amp;"A"&amp;F1231)))</f>
        <v/>
      </c>
      <c r="P1231" s="15" t="str" cm="1">
        <f t="array" aca="1" ref="P1231" ca="1">IF(OR(INDIRECT(A1231&amp;B1231&amp;C1231&amp;F1231)="",ISNUMBER(INDIRECT(A1231&amp;B1231&amp;C1231&amp;F1231))=FALSE,INDIRECT(A1231&amp;B1231&amp;C1231&amp;F1231)=0),"",MINUTE(INDIRECT(A1231&amp;"A"&amp;F1231)))</f>
        <v/>
      </c>
      <c r="Q1231" s="15" t="str" cm="1">
        <f t="array" aca="1" ref="Q1231" ca="1">IF(OR(INDIRECT(A1231&amp;B1231&amp;C1231&amp;F1231)="",ISNUMBER(INDIRECT(A1231&amp;B1231&amp;C1231&amp;F1231))=FALSE,INDIRECT(A1231&amp;B1231&amp;C1231&amp;F1231)=0),"",O1231)</f>
        <v/>
      </c>
      <c r="R1231" s="15" t="str" cm="1">
        <f t="array" aca="1" ref="R1231" ca="1">IF(OR(INDIRECT(A1231&amp;B1231&amp;C1231&amp;F1231)="",ISNUMBER(INDIRECT(A1231&amp;B1231&amp;C1231&amp;F1231))=FALSE,INDIRECT(A1231&amp;B1231&amp;C1231&amp;F1231)=0),"",P1231+14)</f>
        <v/>
      </c>
      <c r="S1231" s="15" t="str" cm="1">
        <f t="array" aca="1" ref="S1231" ca="1">IF(OR(INDIRECT(A1231&amp;B1231&amp;C1231&amp;F1231)="",ISNUMBER(INDIRECT(A1231&amp;B1231&amp;C1231&amp;F1231))=FALSE,INDIRECT(A1231&amp;B1231&amp;C1231&amp;F1231)=0),"",INDIRECT(A1231&amp;B1231&amp;C1231&amp;F1231))</f>
        <v/>
      </c>
      <c r="T1231" s="15" t="str" cm="1">
        <f t="array" aca="1" ref="T1231" ca="1">IF(OR(INDIRECT(A1231&amp;B1231&amp;C1231&amp;F1231)="",ISNUMBER(INDIRECT(A1231&amp;B1231&amp;C1231&amp;F1231))=FALSE,INDIRECT(A1231&amp;B1231&amp;C1231&amp;F1231)=0),"",0)</f>
        <v/>
      </c>
    </row>
    <row r="1232" spans="1:20">
      <c r="A1232" s="23" t="s">
        <v>912</v>
      </c>
      <c r="C1232" s="23" t="str">
        <f t="shared" si="57"/>
        <v>y</v>
      </c>
      <c r="E1232" s="23" t="str">
        <f t="shared" ca="1" si="55"/>
        <v>x</v>
      </c>
      <c r="F1232" s="23">
        <f t="shared" si="56"/>
        <v>45</v>
      </c>
      <c r="G1232" s="23" t="str" cm="1">
        <f t="array" aca="1" ref="G1232" ca="1">IF(OR(INDIRECT(A1232&amp;B1232&amp;C1232&amp;F1232)="",ISNUMBER(INDIRECT(A1232&amp;B1232&amp;C1232&amp;F1232))=FALSE),"",IF(INDIRECT(A1232&amp;B1232&amp;C1232&amp;9)="公開","【（第８期）WEB・コールセンター受付】","【（第８期）医療機関受付】"))</f>
        <v/>
      </c>
      <c r="H1232" s="15" t="str" cm="1">
        <f t="array" aca="1" ref="H1232" ca="1">IF(OR(INDIRECT(A1232&amp;B1232&amp;C1232&amp;F1232)="",ISNUMBER(INDIRECT(A1232&amp;B1232&amp;C1232&amp;F1232))=FALSE,INDIRECT(A1232&amp;B1232&amp;C1232&amp;F1232)=0),"",431001)</f>
        <v/>
      </c>
      <c r="I1232" s="15" t="str" cm="1">
        <f t="array" aca="1" ref="I1232" ca="1">IF(OR(INDIRECT(A1232&amp;B1232&amp;C1232&amp;F1232)="",ISNUMBER(INDIRECT(A1232&amp;B1232&amp;C1232&amp;F1232))=FALSE,INDIRECT(A1232&amp;B1232&amp;C1232&amp;F1232)=0),"",G1232&amp;J1232&amp;"."&amp;TEXT(M1232,"00")&amp;TEXT(N1232,"00")&amp;"."&amp;TEXT(O1232,"00")&amp;TEXT(P1232,"00"))</f>
        <v/>
      </c>
      <c r="J1232" s="15" t="str" cm="1">
        <f t="array" aca="1" ref="J1232" ca="1">IF(OR(INDIRECT(A1232&amp;B1232&amp;C1232&amp;F1232)="",ISNUMBER(INDIRECT(A1232&amp;B1232&amp;C1232&amp;F1232))=FALSE,INDIRECT(A1232&amp;B1232&amp;C1232&amp;F1232)=0),"",予約枠報告様式!$B$2)</f>
        <v/>
      </c>
      <c r="K1232" s="15" t="str" cm="1">
        <f t="array" aca="1" ref="K1232" ca="1">IF(OR(INDIRECT(A1232&amp;B1232&amp;C1232&amp;F1232)="",ISNUMBER(INDIRECT(A1232&amp;B1232&amp;C1232&amp;F1232))=FALSE,INDIRECT(A1232&amp;B1232&amp;C1232&amp;F1232)=0),"",1)</f>
        <v/>
      </c>
      <c r="L1232" s="15" t="str" cm="1">
        <f t="array" aca="1" ref="L1232" ca="1">IF(OR(INDIRECT(A1232&amp;B1232&amp;C1232&amp;F1232)="",ISNUMBER(INDIRECT(A1232&amp;B1232&amp;C1232&amp;F1232))=FALSE,INDIRECT(A1232&amp;B1232&amp;C1232&amp;F1232)=0),"",IF(G1232="【（第８期）医療機関受付】",TEXT(INDIRECT(A1232&amp;D1232&amp;E1232&amp;5),"yyy"),TEXT(INDIRECT(A1232&amp;B1232&amp;C1232&amp;5),"yyy")))</f>
        <v/>
      </c>
      <c r="M1232" s="15" t="str" cm="1">
        <f t="array" aca="1" ref="M1232" ca="1">IF(OR(INDIRECT(A1232&amp;B1232&amp;C1232&amp;F1232)="",ISNUMBER(INDIRECT(A1232&amp;B1232&amp;C1232&amp;F1232))=FALSE,INDIRECT(A1232&amp;B1232&amp;C1232&amp;F1232)=0),"",IF(G1232="【（第８期）医療機関受付】",TEXT(INDIRECT(A1232&amp;D1232&amp;E1232&amp;5),"m"),TEXT(INDIRECT(A1232&amp;B1232&amp;C1232&amp;5),"m")))</f>
        <v/>
      </c>
      <c r="N1232" s="15" t="str" cm="1">
        <f t="array" aca="1" ref="N1232" ca="1">IF(OR(INDIRECT(A1232&amp;B1232&amp;C1232&amp;F1232)="",ISNUMBER(INDIRECT(A1232&amp;B1232&amp;C1232&amp;F1232))=FALSE,INDIRECT(A1232&amp;B1232&amp;C1232&amp;F1232)=0),"",IF(G1232="【（第８期）医療機関受付】",TEXT(INDIRECT(A1232&amp;D1232&amp;E1232&amp;5),"d"),TEXT(INDIRECT(A1232&amp;B1232&amp;C1232&amp;5),"d")))</f>
        <v/>
      </c>
      <c r="O1232" s="15" t="str" cm="1">
        <f t="array" aca="1" ref="O1232" ca="1">IF(OR(INDIRECT(A1232&amp;B1232&amp;C1232&amp;F1232)="",ISNUMBER(INDIRECT(A1232&amp;B1232&amp;C1232&amp;F1232))=FALSE,INDIRECT(A1232&amp;B1232&amp;C1232&amp;F1232)=0),"",HOUR(INDIRECT(A1232&amp;"A"&amp;F1232)))</f>
        <v/>
      </c>
      <c r="P1232" s="15" t="str" cm="1">
        <f t="array" aca="1" ref="P1232" ca="1">IF(OR(INDIRECT(A1232&amp;B1232&amp;C1232&amp;F1232)="",ISNUMBER(INDIRECT(A1232&amp;B1232&amp;C1232&amp;F1232))=FALSE,INDIRECT(A1232&amp;B1232&amp;C1232&amp;F1232)=0),"",MINUTE(INDIRECT(A1232&amp;"A"&amp;F1232)))</f>
        <v/>
      </c>
      <c r="Q1232" s="15" t="str" cm="1">
        <f t="array" aca="1" ref="Q1232" ca="1">IF(OR(INDIRECT(A1232&amp;B1232&amp;C1232&amp;F1232)="",ISNUMBER(INDIRECT(A1232&amp;B1232&amp;C1232&amp;F1232))=FALSE,INDIRECT(A1232&amp;B1232&amp;C1232&amp;F1232)=0),"",O1232)</f>
        <v/>
      </c>
      <c r="R1232" s="15" t="str" cm="1">
        <f t="array" aca="1" ref="R1232" ca="1">IF(OR(INDIRECT(A1232&amp;B1232&amp;C1232&amp;F1232)="",ISNUMBER(INDIRECT(A1232&amp;B1232&amp;C1232&amp;F1232))=FALSE,INDIRECT(A1232&amp;B1232&amp;C1232&amp;F1232)=0),"",P1232+14)</f>
        <v/>
      </c>
      <c r="S1232" s="15" t="str" cm="1">
        <f t="array" aca="1" ref="S1232" ca="1">IF(OR(INDIRECT(A1232&amp;B1232&amp;C1232&amp;F1232)="",ISNUMBER(INDIRECT(A1232&amp;B1232&amp;C1232&amp;F1232))=FALSE,INDIRECT(A1232&amp;B1232&amp;C1232&amp;F1232)=0),"",INDIRECT(A1232&amp;B1232&amp;C1232&amp;F1232))</f>
        <v/>
      </c>
      <c r="T1232" s="15" t="str" cm="1">
        <f t="array" aca="1" ref="T1232" ca="1">IF(OR(INDIRECT(A1232&amp;B1232&amp;C1232&amp;F1232)="",ISNUMBER(INDIRECT(A1232&amp;B1232&amp;C1232&amp;F1232))=FALSE,INDIRECT(A1232&amp;B1232&amp;C1232&amp;F1232)=0),"",0)</f>
        <v/>
      </c>
    </row>
    <row r="1233" spans="1:20">
      <c r="A1233" s="23" t="s">
        <v>912</v>
      </c>
      <c r="C1233" s="23" t="str">
        <f t="shared" si="57"/>
        <v>y</v>
      </c>
      <c r="E1233" s="23" t="str">
        <f t="shared" ca="1" si="55"/>
        <v>x</v>
      </c>
      <c r="F1233" s="23">
        <f t="shared" si="56"/>
        <v>46</v>
      </c>
      <c r="G1233" s="23" t="str" cm="1">
        <f t="array" aca="1" ref="G1233" ca="1">IF(OR(INDIRECT(A1233&amp;B1233&amp;C1233&amp;F1233)="",ISNUMBER(INDIRECT(A1233&amp;B1233&amp;C1233&amp;F1233))=FALSE),"",IF(INDIRECT(A1233&amp;B1233&amp;C1233&amp;9)="公開","【（第８期）WEB・コールセンター受付】","【（第８期）医療機関受付】"))</f>
        <v/>
      </c>
      <c r="H1233" s="15" t="str" cm="1">
        <f t="array" aca="1" ref="H1233" ca="1">IF(OR(INDIRECT(A1233&amp;B1233&amp;C1233&amp;F1233)="",ISNUMBER(INDIRECT(A1233&amp;B1233&amp;C1233&amp;F1233))=FALSE,INDIRECT(A1233&amp;B1233&amp;C1233&amp;F1233)=0),"",431001)</f>
        <v/>
      </c>
      <c r="I1233" s="15" t="str" cm="1">
        <f t="array" aca="1" ref="I1233" ca="1">IF(OR(INDIRECT(A1233&amp;B1233&amp;C1233&amp;F1233)="",ISNUMBER(INDIRECT(A1233&amp;B1233&amp;C1233&amp;F1233))=FALSE,INDIRECT(A1233&amp;B1233&amp;C1233&amp;F1233)=0),"",G1233&amp;J1233&amp;"."&amp;TEXT(M1233,"00")&amp;TEXT(N1233,"00")&amp;"."&amp;TEXT(O1233,"00")&amp;TEXT(P1233,"00"))</f>
        <v/>
      </c>
      <c r="J1233" s="15" t="str" cm="1">
        <f t="array" aca="1" ref="J1233" ca="1">IF(OR(INDIRECT(A1233&amp;B1233&amp;C1233&amp;F1233)="",ISNUMBER(INDIRECT(A1233&amp;B1233&amp;C1233&amp;F1233))=FALSE,INDIRECT(A1233&amp;B1233&amp;C1233&amp;F1233)=0),"",予約枠報告様式!$B$2)</f>
        <v/>
      </c>
      <c r="K1233" s="15" t="str" cm="1">
        <f t="array" aca="1" ref="K1233" ca="1">IF(OR(INDIRECT(A1233&amp;B1233&amp;C1233&amp;F1233)="",ISNUMBER(INDIRECT(A1233&amp;B1233&amp;C1233&amp;F1233))=FALSE,INDIRECT(A1233&amp;B1233&amp;C1233&amp;F1233)=0),"",1)</f>
        <v/>
      </c>
      <c r="L1233" s="15" t="str" cm="1">
        <f t="array" aca="1" ref="L1233" ca="1">IF(OR(INDIRECT(A1233&amp;B1233&amp;C1233&amp;F1233)="",ISNUMBER(INDIRECT(A1233&amp;B1233&amp;C1233&amp;F1233))=FALSE,INDIRECT(A1233&amp;B1233&amp;C1233&amp;F1233)=0),"",IF(G1233="【（第８期）医療機関受付】",TEXT(INDIRECT(A1233&amp;D1233&amp;E1233&amp;5),"yyy"),TEXT(INDIRECT(A1233&amp;B1233&amp;C1233&amp;5),"yyy")))</f>
        <v/>
      </c>
      <c r="M1233" s="15" t="str" cm="1">
        <f t="array" aca="1" ref="M1233" ca="1">IF(OR(INDIRECT(A1233&amp;B1233&amp;C1233&amp;F1233)="",ISNUMBER(INDIRECT(A1233&amp;B1233&amp;C1233&amp;F1233))=FALSE,INDIRECT(A1233&amp;B1233&amp;C1233&amp;F1233)=0),"",IF(G1233="【（第８期）医療機関受付】",TEXT(INDIRECT(A1233&amp;D1233&amp;E1233&amp;5),"m"),TEXT(INDIRECT(A1233&amp;B1233&amp;C1233&amp;5),"m")))</f>
        <v/>
      </c>
      <c r="N1233" s="15" t="str" cm="1">
        <f t="array" aca="1" ref="N1233" ca="1">IF(OR(INDIRECT(A1233&amp;B1233&amp;C1233&amp;F1233)="",ISNUMBER(INDIRECT(A1233&amp;B1233&amp;C1233&amp;F1233))=FALSE,INDIRECT(A1233&amp;B1233&amp;C1233&amp;F1233)=0),"",IF(G1233="【（第８期）医療機関受付】",TEXT(INDIRECT(A1233&amp;D1233&amp;E1233&amp;5),"d"),TEXT(INDIRECT(A1233&amp;B1233&amp;C1233&amp;5),"d")))</f>
        <v/>
      </c>
      <c r="O1233" s="15" t="str" cm="1">
        <f t="array" aca="1" ref="O1233" ca="1">IF(OR(INDIRECT(A1233&amp;B1233&amp;C1233&amp;F1233)="",ISNUMBER(INDIRECT(A1233&amp;B1233&amp;C1233&amp;F1233))=FALSE,INDIRECT(A1233&amp;B1233&amp;C1233&amp;F1233)=0),"",HOUR(INDIRECT(A1233&amp;"A"&amp;F1233)))</f>
        <v/>
      </c>
      <c r="P1233" s="15" t="str" cm="1">
        <f t="array" aca="1" ref="P1233" ca="1">IF(OR(INDIRECT(A1233&amp;B1233&amp;C1233&amp;F1233)="",ISNUMBER(INDIRECT(A1233&amp;B1233&amp;C1233&amp;F1233))=FALSE,INDIRECT(A1233&amp;B1233&amp;C1233&amp;F1233)=0),"",MINUTE(INDIRECT(A1233&amp;"A"&amp;F1233)))</f>
        <v/>
      </c>
      <c r="Q1233" s="15" t="str" cm="1">
        <f t="array" aca="1" ref="Q1233" ca="1">IF(OR(INDIRECT(A1233&amp;B1233&amp;C1233&amp;F1233)="",ISNUMBER(INDIRECT(A1233&amp;B1233&amp;C1233&amp;F1233))=FALSE,INDIRECT(A1233&amp;B1233&amp;C1233&amp;F1233)=0),"",O1233)</f>
        <v/>
      </c>
      <c r="R1233" s="15" t="str" cm="1">
        <f t="array" aca="1" ref="R1233" ca="1">IF(OR(INDIRECT(A1233&amp;B1233&amp;C1233&amp;F1233)="",ISNUMBER(INDIRECT(A1233&amp;B1233&amp;C1233&amp;F1233))=FALSE,INDIRECT(A1233&amp;B1233&amp;C1233&amp;F1233)=0),"",P1233+14)</f>
        <v/>
      </c>
      <c r="S1233" s="15" t="str" cm="1">
        <f t="array" aca="1" ref="S1233" ca="1">IF(OR(INDIRECT(A1233&amp;B1233&amp;C1233&amp;F1233)="",ISNUMBER(INDIRECT(A1233&amp;B1233&amp;C1233&amp;F1233))=FALSE,INDIRECT(A1233&amp;B1233&amp;C1233&amp;F1233)=0),"",INDIRECT(A1233&amp;B1233&amp;C1233&amp;F1233))</f>
        <v/>
      </c>
      <c r="T1233" s="15" t="str" cm="1">
        <f t="array" aca="1" ref="T1233" ca="1">IF(OR(INDIRECT(A1233&amp;B1233&amp;C1233&amp;F1233)="",ISNUMBER(INDIRECT(A1233&amp;B1233&amp;C1233&amp;F1233))=FALSE,INDIRECT(A1233&amp;B1233&amp;C1233&amp;F1233)=0),"",0)</f>
        <v/>
      </c>
    </row>
    <row r="1234" spans="1:20">
      <c r="A1234" s="23" t="s">
        <v>912</v>
      </c>
      <c r="C1234" s="23" t="str">
        <f t="shared" si="57"/>
        <v>y</v>
      </c>
      <c r="E1234" s="23" t="str">
        <f t="shared" ca="1" si="55"/>
        <v>x</v>
      </c>
      <c r="F1234" s="23">
        <f t="shared" si="56"/>
        <v>47</v>
      </c>
      <c r="G1234" s="23" t="str" cm="1">
        <f t="array" aca="1" ref="G1234" ca="1">IF(OR(INDIRECT(A1234&amp;B1234&amp;C1234&amp;F1234)="",ISNUMBER(INDIRECT(A1234&amp;B1234&amp;C1234&amp;F1234))=FALSE),"",IF(INDIRECT(A1234&amp;B1234&amp;C1234&amp;9)="公開","【（第８期）WEB・コールセンター受付】","【（第８期）医療機関受付】"))</f>
        <v/>
      </c>
      <c r="H1234" s="15" t="str" cm="1">
        <f t="array" aca="1" ref="H1234" ca="1">IF(OR(INDIRECT(A1234&amp;B1234&amp;C1234&amp;F1234)="",ISNUMBER(INDIRECT(A1234&amp;B1234&amp;C1234&amp;F1234))=FALSE,INDIRECT(A1234&amp;B1234&amp;C1234&amp;F1234)=0),"",431001)</f>
        <v/>
      </c>
      <c r="I1234" s="15" t="str" cm="1">
        <f t="array" aca="1" ref="I1234" ca="1">IF(OR(INDIRECT(A1234&amp;B1234&amp;C1234&amp;F1234)="",ISNUMBER(INDIRECT(A1234&amp;B1234&amp;C1234&amp;F1234))=FALSE,INDIRECT(A1234&amp;B1234&amp;C1234&amp;F1234)=0),"",G1234&amp;J1234&amp;"."&amp;TEXT(M1234,"00")&amp;TEXT(N1234,"00")&amp;"."&amp;TEXT(O1234,"00")&amp;TEXT(P1234,"00"))</f>
        <v/>
      </c>
      <c r="J1234" s="15" t="str" cm="1">
        <f t="array" aca="1" ref="J1234" ca="1">IF(OR(INDIRECT(A1234&amp;B1234&amp;C1234&amp;F1234)="",ISNUMBER(INDIRECT(A1234&amp;B1234&amp;C1234&amp;F1234))=FALSE,INDIRECT(A1234&amp;B1234&amp;C1234&amp;F1234)=0),"",予約枠報告様式!$B$2)</f>
        <v/>
      </c>
      <c r="K1234" s="15" t="str" cm="1">
        <f t="array" aca="1" ref="K1234" ca="1">IF(OR(INDIRECT(A1234&amp;B1234&amp;C1234&amp;F1234)="",ISNUMBER(INDIRECT(A1234&amp;B1234&amp;C1234&amp;F1234))=FALSE,INDIRECT(A1234&amp;B1234&amp;C1234&amp;F1234)=0),"",1)</f>
        <v/>
      </c>
      <c r="L1234" s="15" t="str" cm="1">
        <f t="array" aca="1" ref="L1234" ca="1">IF(OR(INDIRECT(A1234&amp;B1234&amp;C1234&amp;F1234)="",ISNUMBER(INDIRECT(A1234&amp;B1234&amp;C1234&amp;F1234))=FALSE,INDIRECT(A1234&amp;B1234&amp;C1234&amp;F1234)=0),"",IF(G1234="【（第８期）医療機関受付】",TEXT(INDIRECT(A1234&amp;D1234&amp;E1234&amp;5),"yyy"),TEXT(INDIRECT(A1234&amp;B1234&amp;C1234&amp;5),"yyy")))</f>
        <v/>
      </c>
      <c r="M1234" s="15" t="str" cm="1">
        <f t="array" aca="1" ref="M1234" ca="1">IF(OR(INDIRECT(A1234&amp;B1234&amp;C1234&amp;F1234)="",ISNUMBER(INDIRECT(A1234&amp;B1234&amp;C1234&amp;F1234))=FALSE,INDIRECT(A1234&amp;B1234&amp;C1234&amp;F1234)=0),"",IF(G1234="【（第８期）医療機関受付】",TEXT(INDIRECT(A1234&amp;D1234&amp;E1234&amp;5),"m"),TEXT(INDIRECT(A1234&amp;B1234&amp;C1234&amp;5),"m")))</f>
        <v/>
      </c>
      <c r="N1234" s="15" t="str" cm="1">
        <f t="array" aca="1" ref="N1234" ca="1">IF(OR(INDIRECT(A1234&amp;B1234&amp;C1234&amp;F1234)="",ISNUMBER(INDIRECT(A1234&amp;B1234&amp;C1234&amp;F1234))=FALSE,INDIRECT(A1234&amp;B1234&amp;C1234&amp;F1234)=0),"",IF(G1234="【（第８期）医療機関受付】",TEXT(INDIRECT(A1234&amp;D1234&amp;E1234&amp;5),"d"),TEXT(INDIRECT(A1234&amp;B1234&amp;C1234&amp;5),"d")))</f>
        <v/>
      </c>
      <c r="O1234" s="15" t="str" cm="1">
        <f t="array" aca="1" ref="O1234" ca="1">IF(OR(INDIRECT(A1234&amp;B1234&amp;C1234&amp;F1234)="",ISNUMBER(INDIRECT(A1234&amp;B1234&amp;C1234&amp;F1234))=FALSE,INDIRECT(A1234&amp;B1234&amp;C1234&amp;F1234)=0),"",HOUR(INDIRECT(A1234&amp;"A"&amp;F1234)))</f>
        <v/>
      </c>
      <c r="P1234" s="15" t="str" cm="1">
        <f t="array" aca="1" ref="P1234" ca="1">IF(OR(INDIRECT(A1234&amp;B1234&amp;C1234&amp;F1234)="",ISNUMBER(INDIRECT(A1234&amp;B1234&amp;C1234&amp;F1234))=FALSE,INDIRECT(A1234&amp;B1234&amp;C1234&amp;F1234)=0),"",MINUTE(INDIRECT(A1234&amp;"A"&amp;F1234)))</f>
        <v/>
      </c>
      <c r="Q1234" s="15" t="str" cm="1">
        <f t="array" aca="1" ref="Q1234" ca="1">IF(OR(INDIRECT(A1234&amp;B1234&amp;C1234&amp;F1234)="",ISNUMBER(INDIRECT(A1234&amp;B1234&amp;C1234&amp;F1234))=FALSE,INDIRECT(A1234&amp;B1234&amp;C1234&amp;F1234)=0),"",O1234)</f>
        <v/>
      </c>
      <c r="R1234" s="15" t="str" cm="1">
        <f t="array" aca="1" ref="R1234" ca="1">IF(OR(INDIRECT(A1234&amp;B1234&amp;C1234&amp;F1234)="",ISNUMBER(INDIRECT(A1234&amp;B1234&amp;C1234&amp;F1234))=FALSE,INDIRECT(A1234&amp;B1234&amp;C1234&amp;F1234)=0),"",P1234+14)</f>
        <v/>
      </c>
      <c r="S1234" s="15" t="str" cm="1">
        <f t="array" aca="1" ref="S1234" ca="1">IF(OR(INDIRECT(A1234&amp;B1234&amp;C1234&amp;F1234)="",ISNUMBER(INDIRECT(A1234&amp;B1234&amp;C1234&amp;F1234))=FALSE,INDIRECT(A1234&amp;B1234&amp;C1234&amp;F1234)=0),"",INDIRECT(A1234&amp;B1234&amp;C1234&amp;F1234))</f>
        <v/>
      </c>
      <c r="T1234" s="15" t="str" cm="1">
        <f t="array" aca="1" ref="T1234" ca="1">IF(OR(INDIRECT(A1234&amp;B1234&amp;C1234&amp;F1234)="",ISNUMBER(INDIRECT(A1234&amp;B1234&amp;C1234&amp;F1234))=FALSE,INDIRECT(A1234&amp;B1234&amp;C1234&amp;F1234)=0),"",0)</f>
        <v/>
      </c>
    </row>
    <row r="1235" spans="1:20">
      <c r="A1235" s="23" t="s">
        <v>912</v>
      </c>
      <c r="C1235" s="23" t="str">
        <f t="shared" si="57"/>
        <v>y</v>
      </c>
      <c r="E1235" s="23" t="str">
        <f t="shared" ca="1" si="55"/>
        <v>x</v>
      </c>
      <c r="F1235" s="23">
        <f t="shared" si="56"/>
        <v>48</v>
      </c>
      <c r="G1235" s="23" t="str" cm="1">
        <f t="array" aca="1" ref="G1235" ca="1">IF(OR(INDIRECT(A1235&amp;B1235&amp;C1235&amp;F1235)="",ISNUMBER(INDIRECT(A1235&amp;B1235&amp;C1235&amp;F1235))=FALSE),"",IF(INDIRECT(A1235&amp;B1235&amp;C1235&amp;9)="公開","【（第８期）WEB・コールセンター受付】","【（第８期）医療機関受付】"))</f>
        <v/>
      </c>
      <c r="H1235" s="15" t="str" cm="1">
        <f t="array" aca="1" ref="H1235" ca="1">IF(OR(INDIRECT(A1235&amp;B1235&amp;C1235&amp;F1235)="",ISNUMBER(INDIRECT(A1235&amp;B1235&amp;C1235&amp;F1235))=FALSE,INDIRECT(A1235&amp;B1235&amp;C1235&amp;F1235)=0),"",431001)</f>
        <v/>
      </c>
      <c r="I1235" s="15" t="str" cm="1">
        <f t="array" aca="1" ref="I1235" ca="1">IF(OR(INDIRECT(A1235&amp;B1235&amp;C1235&amp;F1235)="",ISNUMBER(INDIRECT(A1235&amp;B1235&amp;C1235&amp;F1235))=FALSE,INDIRECT(A1235&amp;B1235&amp;C1235&amp;F1235)=0),"",G1235&amp;J1235&amp;"."&amp;TEXT(M1235,"00")&amp;TEXT(N1235,"00")&amp;"."&amp;TEXT(O1235,"00")&amp;TEXT(P1235,"00"))</f>
        <v/>
      </c>
      <c r="J1235" s="15" t="str" cm="1">
        <f t="array" aca="1" ref="J1235" ca="1">IF(OR(INDIRECT(A1235&amp;B1235&amp;C1235&amp;F1235)="",ISNUMBER(INDIRECT(A1235&amp;B1235&amp;C1235&amp;F1235))=FALSE,INDIRECT(A1235&amp;B1235&amp;C1235&amp;F1235)=0),"",予約枠報告様式!$B$2)</f>
        <v/>
      </c>
      <c r="K1235" s="15" t="str" cm="1">
        <f t="array" aca="1" ref="K1235" ca="1">IF(OR(INDIRECT(A1235&amp;B1235&amp;C1235&amp;F1235)="",ISNUMBER(INDIRECT(A1235&amp;B1235&amp;C1235&amp;F1235))=FALSE,INDIRECT(A1235&amp;B1235&amp;C1235&amp;F1235)=0),"",1)</f>
        <v/>
      </c>
      <c r="L1235" s="15" t="str" cm="1">
        <f t="array" aca="1" ref="L1235" ca="1">IF(OR(INDIRECT(A1235&amp;B1235&amp;C1235&amp;F1235)="",ISNUMBER(INDIRECT(A1235&amp;B1235&amp;C1235&amp;F1235))=FALSE,INDIRECT(A1235&amp;B1235&amp;C1235&amp;F1235)=0),"",IF(G1235="【（第８期）医療機関受付】",TEXT(INDIRECT(A1235&amp;D1235&amp;E1235&amp;5),"yyy"),TEXT(INDIRECT(A1235&amp;B1235&amp;C1235&amp;5),"yyy")))</f>
        <v/>
      </c>
      <c r="M1235" s="15" t="str" cm="1">
        <f t="array" aca="1" ref="M1235" ca="1">IF(OR(INDIRECT(A1235&amp;B1235&amp;C1235&amp;F1235)="",ISNUMBER(INDIRECT(A1235&amp;B1235&amp;C1235&amp;F1235))=FALSE,INDIRECT(A1235&amp;B1235&amp;C1235&amp;F1235)=0),"",IF(G1235="【（第８期）医療機関受付】",TEXT(INDIRECT(A1235&amp;D1235&amp;E1235&amp;5),"m"),TEXT(INDIRECT(A1235&amp;B1235&amp;C1235&amp;5),"m")))</f>
        <v/>
      </c>
      <c r="N1235" s="15" t="str" cm="1">
        <f t="array" aca="1" ref="N1235" ca="1">IF(OR(INDIRECT(A1235&amp;B1235&amp;C1235&amp;F1235)="",ISNUMBER(INDIRECT(A1235&amp;B1235&amp;C1235&amp;F1235))=FALSE,INDIRECT(A1235&amp;B1235&amp;C1235&amp;F1235)=0),"",IF(G1235="【（第８期）医療機関受付】",TEXT(INDIRECT(A1235&amp;D1235&amp;E1235&amp;5),"d"),TEXT(INDIRECT(A1235&amp;B1235&amp;C1235&amp;5),"d")))</f>
        <v/>
      </c>
      <c r="O1235" s="15" t="str" cm="1">
        <f t="array" aca="1" ref="O1235" ca="1">IF(OR(INDIRECT(A1235&amp;B1235&amp;C1235&amp;F1235)="",ISNUMBER(INDIRECT(A1235&amp;B1235&amp;C1235&amp;F1235))=FALSE,INDIRECT(A1235&amp;B1235&amp;C1235&amp;F1235)=0),"",HOUR(INDIRECT(A1235&amp;"A"&amp;F1235)))</f>
        <v/>
      </c>
      <c r="P1235" s="15" t="str" cm="1">
        <f t="array" aca="1" ref="P1235" ca="1">IF(OR(INDIRECT(A1235&amp;B1235&amp;C1235&amp;F1235)="",ISNUMBER(INDIRECT(A1235&amp;B1235&amp;C1235&amp;F1235))=FALSE,INDIRECT(A1235&amp;B1235&amp;C1235&amp;F1235)=0),"",MINUTE(INDIRECT(A1235&amp;"A"&amp;F1235)))</f>
        <v/>
      </c>
      <c r="Q1235" s="15" t="str" cm="1">
        <f t="array" aca="1" ref="Q1235" ca="1">IF(OR(INDIRECT(A1235&amp;B1235&amp;C1235&amp;F1235)="",ISNUMBER(INDIRECT(A1235&amp;B1235&amp;C1235&amp;F1235))=FALSE,INDIRECT(A1235&amp;B1235&amp;C1235&amp;F1235)=0),"",O1235)</f>
        <v/>
      </c>
      <c r="R1235" s="15" t="str" cm="1">
        <f t="array" aca="1" ref="R1235" ca="1">IF(OR(INDIRECT(A1235&amp;B1235&amp;C1235&amp;F1235)="",ISNUMBER(INDIRECT(A1235&amp;B1235&amp;C1235&amp;F1235))=FALSE,INDIRECT(A1235&amp;B1235&amp;C1235&amp;F1235)=0),"",P1235+14)</f>
        <v/>
      </c>
      <c r="S1235" s="15" t="str" cm="1">
        <f t="array" aca="1" ref="S1235" ca="1">IF(OR(INDIRECT(A1235&amp;B1235&amp;C1235&amp;F1235)="",ISNUMBER(INDIRECT(A1235&amp;B1235&amp;C1235&amp;F1235))=FALSE,INDIRECT(A1235&amp;B1235&amp;C1235&amp;F1235)=0),"",INDIRECT(A1235&amp;B1235&amp;C1235&amp;F1235))</f>
        <v/>
      </c>
      <c r="T1235" s="15" t="str" cm="1">
        <f t="array" aca="1" ref="T1235" ca="1">IF(OR(INDIRECT(A1235&amp;B1235&amp;C1235&amp;F1235)="",ISNUMBER(INDIRECT(A1235&amp;B1235&amp;C1235&amp;F1235))=FALSE,INDIRECT(A1235&amp;B1235&amp;C1235&amp;F1235)=0),"",0)</f>
        <v/>
      </c>
    </row>
    <row r="1236" spans="1:20">
      <c r="A1236" s="23" t="s">
        <v>912</v>
      </c>
      <c r="C1236" s="23" t="str">
        <f t="shared" si="57"/>
        <v>y</v>
      </c>
      <c r="E1236" s="23" t="str">
        <f t="shared" ca="1" si="55"/>
        <v>x</v>
      </c>
      <c r="F1236" s="23">
        <f t="shared" si="56"/>
        <v>49</v>
      </c>
      <c r="G1236" s="23" t="str" cm="1">
        <f t="array" aca="1" ref="G1236" ca="1">IF(OR(INDIRECT(A1236&amp;B1236&amp;C1236&amp;F1236)="",ISNUMBER(INDIRECT(A1236&amp;B1236&amp;C1236&amp;F1236))=FALSE),"",IF(INDIRECT(A1236&amp;B1236&amp;C1236&amp;9)="公開","【（第８期）WEB・コールセンター受付】","【（第８期）医療機関受付】"))</f>
        <v/>
      </c>
      <c r="H1236" s="15" t="str" cm="1">
        <f t="array" aca="1" ref="H1236" ca="1">IF(OR(INDIRECT(A1236&amp;B1236&amp;C1236&amp;F1236)="",ISNUMBER(INDIRECT(A1236&amp;B1236&amp;C1236&amp;F1236))=FALSE,INDIRECT(A1236&amp;B1236&amp;C1236&amp;F1236)=0),"",431001)</f>
        <v/>
      </c>
      <c r="I1236" s="15" t="str" cm="1">
        <f t="array" aca="1" ref="I1236" ca="1">IF(OR(INDIRECT(A1236&amp;B1236&amp;C1236&amp;F1236)="",ISNUMBER(INDIRECT(A1236&amp;B1236&amp;C1236&amp;F1236))=FALSE,INDIRECT(A1236&amp;B1236&amp;C1236&amp;F1236)=0),"",G1236&amp;J1236&amp;"."&amp;TEXT(M1236,"00")&amp;TEXT(N1236,"00")&amp;"."&amp;TEXT(O1236,"00")&amp;TEXT(P1236,"00"))</f>
        <v/>
      </c>
      <c r="J1236" s="15" t="str" cm="1">
        <f t="array" aca="1" ref="J1236" ca="1">IF(OR(INDIRECT(A1236&amp;B1236&amp;C1236&amp;F1236)="",ISNUMBER(INDIRECT(A1236&amp;B1236&amp;C1236&amp;F1236))=FALSE,INDIRECT(A1236&amp;B1236&amp;C1236&amp;F1236)=0),"",予約枠報告様式!$B$2)</f>
        <v/>
      </c>
      <c r="K1236" s="15" t="str" cm="1">
        <f t="array" aca="1" ref="K1236" ca="1">IF(OR(INDIRECT(A1236&amp;B1236&amp;C1236&amp;F1236)="",ISNUMBER(INDIRECT(A1236&amp;B1236&amp;C1236&amp;F1236))=FALSE,INDIRECT(A1236&amp;B1236&amp;C1236&amp;F1236)=0),"",1)</f>
        <v/>
      </c>
      <c r="L1236" s="15" t="str" cm="1">
        <f t="array" aca="1" ref="L1236" ca="1">IF(OR(INDIRECT(A1236&amp;B1236&amp;C1236&amp;F1236)="",ISNUMBER(INDIRECT(A1236&amp;B1236&amp;C1236&amp;F1236))=FALSE,INDIRECT(A1236&amp;B1236&amp;C1236&amp;F1236)=0),"",IF(G1236="【（第８期）医療機関受付】",TEXT(INDIRECT(A1236&amp;D1236&amp;E1236&amp;5),"yyy"),TEXT(INDIRECT(A1236&amp;B1236&amp;C1236&amp;5),"yyy")))</f>
        <v/>
      </c>
      <c r="M1236" s="15" t="str" cm="1">
        <f t="array" aca="1" ref="M1236" ca="1">IF(OR(INDIRECT(A1236&amp;B1236&amp;C1236&amp;F1236)="",ISNUMBER(INDIRECT(A1236&amp;B1236&amp;C1236&amp;F1236))=FALSE,INDIRECT(A1236&amp;B1236&amp;C1236&amp;F1236)=0),"",IF(G1236="【（第８期）医療機関受付】",TEXT(INDIRECT(A1236&amp;D1236&amp;E1236&amp;5),"m"),TEXT(INDIRECT(A1236&amp;B1236&amp;C1236&amp;5),"m")))</f>
        <v/>
      </c>
      <c r="N1236" s="15" t="str" cm="1">
        <f t="array" aca="1" ref="N1236" ca="1">IF(OR(INDIRECT(A1236&amp;B1236&amp;C1236&amp;F1236)="",ISNUMBER(INDIRECT(A1236&amp;B1236&amp;C1236&amp;F1236))=FALSE,INDIRECT(A1236&amp;B1236&amp;C1236&amp;F1236)=0),"",IF(G1236="【（第８期）医療機関受付】",TEXT(INDIRECT(A1236&amp;D1236&amp;E1236&amp;5),"d"),TEXT(INDIRECT(A1236&amp;B1236&amp;C1236&amp;5),"d")))</f>
        <v/>
      </c>
      <c r="O1236" s="15" t="str" cm="1">
        <f t="array" aca="1" ref="O1236" ca="1">IF(OR(INDIRECT(A1236&amp;B1236&amp;C1236&amp;F1236)="",ISNUMBER(INDIRECT(A1236&amp;B1236&amp;C1236&amp;F1236))=FALSE,INDIRECT(A1236&amp;B1236&amp;C1236&amp;F1236)=0),"",HOUR(INDIRECT(A1236&amp;"A"&amp;F1236)))</f>
        <v/>
      </c>
      <c r="P1236" s="15" t="str" cm="1">
        <f t="array" aca="1" ref="P1236" ca="1">IF(OR(INDIRECT(A1236&amp;B1236&amp;C1236&amp;F1236)="",ISNUMBER(INDIRECT(A1236&amp;B1236&amp;C1236&amp;F1236))=FALSE,INDIRECT(A1236&amp;B1236&amp;C1236&amp;F1236)=0),"",MINUTE(INDIRECT(A1236&amp;"A"&amp;F1236)))</f>
        <v/>
      </c>
      <c r="Q1236" s="15" t="str" cm="1">
        <f t="array" aca="1" ref="Q1236" ca="1">IF(OR(INDIRECT(A1236&amp;B1236&amp;C1236&amp;F1236)="",ISNUMBER(INDIRECT(A1236&amp;B1236&amp;C1236&amp;F1236))=FALSE,INDIRECT(A1236&amp;B1236&amp;C1236&amp;F1236)=0),"",O1236)</f>
        <v/>
      </c>
      <c r="R1236" s="15" t="str" cm="1">
        <f t="array" aca="1" ref="R1236" ca="1">IF(OR(INDIRECT(A1236&amp;B1236&amp;C1236&amp;F1236)="",ISNUMBER(INDIRECT(A1236&amp;B1236&amp;C1236&amp;F1236))=FALSE,INDIRECT(A1236&amp;B1236&amp;C1236&amp;F1236)=0),"",P1236+14)</f>
        <v/>
      </c>
      <c r="S1236" s="15" t="str" cm="1">
        <f t="array" aca="1" ref="S1236" ca="1">IF(OR(INDIRECT(A1236&amp;B1236&amp;C1236&amp;F1236)="",ISNUMBER(INDIRECT(A1236&amp;B1236&amp;C1236&amp;F1236))=FALSE,INDIRECT(A1236&amp;B1236&amp;C1236&amp;F1236)=0),"",INDIRECT(A1236&amp;B1236&amp;C1236&amp;F1236))</f>
        <v/>
      </c>
      <c r="T1236" s="15" t="str" cm="1">
        <f t="array" aca="1" ref="T1236" ca="1">IF(OR(INDIRECT(A1236&amp;B1236&amp;C1236&amp;F1236)="",ISNUMBER(INDIRECT(A1236&amp;B1236&amp;C1236&amp;F1236))=FALSE,INDIRECT(A1236&amp;B1236&amp;C1236&amp;F1236)=0),"",0)</f>
        <v/>
      </c>
    </row>
    <row r="1237" spans="1:20">
      <c r="A1237" s="23" t="s">
        <v>912</v>
      </c>
      <c r="C1237" s="23" t="str">
        <f t="shared" si="57"/>
        <v>y</v>
      </c>
      <c r="E1237" s="23" t="str">
        <f t="shared" ca="1" si="55"/>
        <v>x</v>
      </c>
      <c r="F1237" s="23">
        <f t="shared" si="56"/>
        <v>50</v>
      </c>
      <c r="G1237" s="23" t="str" cm="1">
        <f t="array" aca="1" ref="G1237" ca="1">IF(OR(INDIRECT(A1237&amp;B1237&amp;C1237&amp;F1237)="",ISNUMBER(INDIRECT(A1237&amp;B1237&amp;C1237&amp;F1237))=FALSE),"",IF(INDIRECT(A1237&amp;B1237&amp;C1237&amp;9)="公開","【（第８期）WEB・コールセンター受付】","【（第８期）医療機関受付】"))</f>
        <v/>
      </c>
      <c r="H1237" s="15" t="str" cm="1">
        <f t="array" aca="1" ref="H1237" ca="1">IF(OR(INDIRECT(A1237&amp;B1237&amp;C1237&amp;F1237)="",ISNUMBER(INDIRECT(A1237&amp;B1237&amp;C1237&amp;F1237))=FALSE,INDIRECT(A1237&amp;B1237&amp;C1237&amp;F1237)=0),"",431001)</f>
        <v/>
      </c>
      <c r="I1237" s="15" t="str" cm="1">
        <f t="array" aca="1" ref="I1237" ca="1">IF(OR(INDIRECT(A1237&amp;B1237&amp;C1237&amp;F1237)="",ISNUMBER(INDIRECT(A1237&amp;B1237&amp;C1237&amp;F1237))=FALSE,INDIRECT(A1237&amp;B1237&amp;C1237&amp;F1237)=0),"",G1237&amp;J1237&amp;"."&amp;TEXT(M1237,"00")&amp;TEXT(N1237,"00")&amp;"."&amp;TEXT(O1237,"00")&amp;TEXT(P1237,"00"))</f>
        <v/>
      </c>
      <c r="J1237" s="15" t="str" cm="1">
        <f t="array" aca="1" ref="J1237" ca="1">IF(OR(INDIRECT(A1237&amp;B1237&amp;C1237&amp;F1237)="",ISNUMBER(INDIRECT(A1237&amp;B1237&amp;C1237&amp;F1237))=FALSE,INDIRECT(A1237&amp;B1237&amp;C1237&amp;F1237)=0),"",予約枠報告様式!$B$2)</f>
        <v/>
      </c>
      <c r="K1237" s="15" t="str" cm="1">
        <f t="array" aca="1" ref="K1237" ca="1">IF(OR(INDIRECT(A1237&amp;B1237&amp;C1237&amp;F1237)="",ISNUMBER(INDIRECT(A1237&amp;B1237&amp;C1237&amp;F1237))=FALSE,INDIRECT(A1237&amp;B1237&amp;C1237&amp;F1237)=0),"",1)</f>
        <v/>
      </c>
      <c r="L1237" s="15" t="str" cm="1">
        <f t="array" aca="1" ref="L1237" ca="1">IF(OR(INDIRECT(A1237&amp;B1237&amp;C1237&amp;F1237)="",ISNUMBER(INDIRECT(A1237&amp;B1237&amp;C1237&amp;F1237))=FALSE,INDIRECT(A1237&amp;B1237&amp;C1237&amp;F1237)=0),"",IF(G1237="【（第８期）医療機関受付】",TEXT(INDIRECT(A1237&amp;D1237&amp;E1237&amp;5),"yyy"),TEXT(INDIRECT(A1237&amp;B1237&amp;C1237&amp;5),"yyy")))</f>
        <v/>
      </c>
      <c r="M1237" s="15" t="str" cm="1">
        <f t="array" aca="1" ref="M1237" ca="1">IF(OR(INDIRECT(A1237&amp;B1237&amp;C1237&amp;F1237)="",ISNUMBER(INDIRECT(A1237&amp;B1237&amp;C1237&amp;F1237))=FALSE,INDIRECT(A1237&amp;B1237&amp;C1237&amp;F1237)=0),"",IF(G1237="【（第８期）医療機関受付】",TEXT(INDIRECT(A1237&amp;D1237&amp;E1237&amp;5),"m"),TEXT(INDIRECT(A1237&amp;B1237&amp;C1237&amp;5),"m")))</f>
        <v/>
      </c>
      <c r="N1237" s="15" t="str" cm="1">
        <f t="array" aca="1" ref="N1237" ca="1">IF(OR(INDIRECT(A1237&amp;B1237&amp;C1237&amp;F1237)="",ISNUMBER(INDIRECT(A1237&amp;B1237&amp;C1237&amp;F1237))=FALSE,INDIRECT(A1237&amp;B1237&amp;C1237&amp;F1237)=0),"",IF(G1237="【（第８期）医療機関受付】",TEXT(INDIRECT(A1237&amp;D1237&amp;E1237&amp;5),"d"),TEXT(INDIRECT(A1237&amp;B1237&amp;C1237&amp;5),"d")))</f>
        <v/>
      </c>
      <c r="O1237" s="15" t="str" cm="1">
        <f t="array" aca="1" ref="O1237" ca="1">IF(OR(INDIRECT(A1237&amp;B1237&amp;C1237&amp;F1237)="",ISNUMBER(INDIRECT(A1237&amp;B1237&amp;C1237&amp;F1237))=FALSE,INDIRECT(A1237&amp;B1237&amp;C1237&amp;F1237)=0),"",HOUR(INDIRECT(A1237&amp;"A"&amp;F1237)))</f>
        <v/>
      </c>
      <c r="P1237" s="15" t="str" cm="1">
        <f t="array" aca="1" ref="P1237" ca="1">IF(OR(INDIRECT(A1237&amp;B1237&amp;C1237&amp;F1237)="",ISNUMBER(INDIRECT(A1237&amp;B1237&amp;C1237&amp;F1237))=FALSE,INDIRECT(A1237&amp;B1237&amp;C1237&amp;F1237)=0),"",MINUTE(INDIRECT(A1237&amp;"A"&amp;F1237)))</f>
        <v/>
      </c>
      <c r="Q1237" s="15" t="str" cm="1">
        <f t="array" aca="1" ref="Q1237" ca="1">IF(OR(INDIRECT(A1237&amp;B1237&amp;C1237&amp;F1237)="",ISNUMBER(INDIRECT(A1237&amp;B1237&amp;C1237&amp;F1237))=FALSE,INDIRECT(A1237&amp;B1237&amp;C1237&amp;F1237)=0),"",O1237)</f>
        <v/>
      </c>
      <c r="R1237" s="15" t="str" cm="1">
        <f t="array" aca="1" ref="R1237" ca="1">IF(OR(INDIRECT(A1237&amp;B1237&amp;C1237&amp;F1237)="",ISNUMBER(INDIRECT(A1237&amp;B1237&amp;C1237&amp;F1237))=FALSE,INDIRECT(A1237&amp;B1237&amp;C1237&amp;F1237)=0),"",P1237+14)</f>
        <v/>
      </c>
      <c r="S1237" s="15" t="str" cm="1">
        <f t="array" aca="1" ref="S1237" ca="1">IF(OR(INDIRECT(A1237&amp;B1237&amp;C1237&amp;F1237)="",ISNUMBER(INDIRECT(A1237&amp;B1237&amp;C1237&amp;F1237))=FALSE,INDIRECT(A1237&amp;B1237&amp;C1237&amp;F1237)=0),"",INDIRECT(A1237&amp;B1237&amp;C1237&amp;F1237))</f>
        <v/>
      </c>
      <c r="T1237" s="15" t="str" cm="1">
        <f t="array" aca="1" ref="T1237" ca="1">IF(OR(INDIRECT(A1237&amp;B1237&amp;C1237&amp;F1237)="",ISNUMBER(INDIRECT(A1237&amp;B1237&amp;C1237&amp;F1237))=FALSE,INDIRECT(A1237&amp;B1237&amp;C1237&amp;F1237)=0),"",0)</f>
        <v/>
      </c>
    </row>
    <row r="1238" spans="1:20">
      <c r="A1238" s="23" t="s">
        <v>912</v>
      </c>
      <c r="C1238" s="23" t="str">
        <f t="shared" si="57"/>
        <v>y</v>
      </c>
      <c r="E1238" s="23" t="str">
        <f t="shared" ca="1" si="55"/>
        <v>x</v>
      </c>
      <c r="F1238" s="23">
        <f t="shared" si="56"/>
        <v>51</v>
      </c>
      <c r="G1238" s="23" t="str" cm="1">
        <f t="array" aca="1" ref="G1238" ca="1">IF(OR(INDIRECT(A1238&amp;B1238&amp;C1238&amp;F1238)="",ISNUMBER(INDIRECT(A1238&amp;B1238&amp;C1238&amp;F1238))=FALSE),"",IF(INDIRECT(A1238&amp;B1238&amp;C1238&amp;9)="公開","【（第８期）WEB・コールセンター受付】","【（第８期）医療機関受付】"))</f>
        <v/>
      </c>
      <c r="H1238" s="15" t="str" cm="1">
        <f t="array" aca="1" ref="H1238" ca="1">IF(OR(INDIRECT(A1238&amp;B1238&amp;C1238&amp;F1238)="",ISNUMBER(INDIRECT(A1238&amp;B1238&amp;C1238&amp;F1238))=FALSE,INDIRECT(A1238&amp;B1238&amp;C1238&amp;F1238)=0),"",431001)</f>
        <v/>
      </c>
      <c r="I1238" s="15" t="str" cm="1">
        <f t="array" aca="1" ref="I1238" ca="1">IF(OR(INDIRECT(A1238&amp;B1238&amp;C1238&amp;F1238)="",ISNUMBER(INDIRECT(A1238&amp;B1238&amp;C1238&amp;F1238))=FALSE,INDIRECT(A1238&amp;B1238&amp;C1238&amp;F1238)=0),"",G1238&amp;J1238&amp;"."&amp;TEXT(M1238,"00")&amp;TEXT(N1238,"00")&amp;"."&amp;TEXT(O1238,"00")&amp;TEXT(P1238,"00"))</f>
        <v/>
      </c>
      <c r="J1238" s="15" t="str" cm="1">
        <f t="array" aca="1" ref="J1238" ca="1">IF(OR(INDIRECT(A1238&amp;B1238&amp;C1238&amp;F1238)="",ISNUMBER(INDIRECT(A1238&amp;B1238&amp;C1238&amp;F1238))=FALSE,INDIRECT(A1238&amp;B1238&amp;C1238&amp;F1238)=0),"",予約枠報告様式!$B$2)</f>
        <v/>
      </c>
      <c r="K1238" s="15" t="str" cm="1">
        <f t="array" aca="1" ref="K1238" ca="1">IF(OR(INDIRECT(A1238&amp;B1238&amp;C1238&amp;F1238)="",ISNUMBER(INDIRECT(A1238&amp;B1238&amp;C1238&amp;F1238))=FALSE,INDIRECT(A1238&amp;B1238&amp;C1238&amp;F1238)=0),"",1)</f>
        <v/>
      </c>
      <c r="L1238" s="15" t="str" cm="1">
        <f t="array" aca="1" ref="L1238" ca="1">IF(OR(INDIRECT(A1238&amp;B1238&amp;C1238&amp;F1238)="",ISNUMBER(INDIRECT(A1238&amp;B1238&amp;C1238&amp;F1238))=FALSE,INDIRECT(A1238&amp;B1238&amp;C1238&amp;F1238)=0),"",IF(G1238="【（第８期）医療機関受付】",TEXT(INDIRECT(A1238&amp;D1238&amp;E1238&amp;5),"yyy"),TEXT(INDIRECT(A1238&amp;B1238&amp;C1238&amp;5),"yyy")))</f>
        <v/>
      </c>
      <c r="M1238" s="15" t="str" cm="1">
        <f t="array" aca="1" ref="M1238" ca="1">IF(OR(INDIRECT(A1238&amp;B1238&amp;C1238&amp;F1238)="",ISNUMBER(INDIRECT(A1238&amp;B1238&amp;C1238&amp;F1238))=FALSE,INDIRECT(A1238&amp;B1238&amp;C1238&amp;F1238)=0),"",IF(G1238="【（第８期）医療機関受付】",TEXT(INDIRECT(A1238&amp;D1238&amp;E1238&amp;5),"m"),TEXT(INDIRECT(A1238&amp;B1238&amp;C1238&amp;5),"m")))</f>
        <v/>
      </c>
      <c r="N1238" s="15" t="str" cm="1">
        <f t="array" aca="1" ref="N1238" ca="1">IF(OR(INDIRECT(A1238&amp;B1238&amp;C1238&amp;F1238)="",ISNUMBER(INDIRECT(A1238&amp;B1238&amp;C1238&amp;F1238))=FALSE,INDIRECT(A1238&amp;B1238&amp;C1238&amp;F1238)=0),"",IF(G1238="【（第８期）医療機関受付】",TEXT(INDIRECT(A1238&amp;D1238&amp;E1238&amp;5),"d"),TEXT(INDIRECT(A1238&amp;B1238&amp;C1238&amp;5),"d")))</f>
        <v/>
      </c>
      <c r="O1238" s="15" t="str" cm="1">
        <f t="array" aca="1" ref="O1238" ca="1">IF(OR(INDIRECT(A1238&amp;B1238&amp;C1238&amp;F1238)="",ISNUMBER(INDIRECT(A1238&amp;B1238&amp;C1238&amp;F1238))=FALSE,INDIRECT(A1238&amp;B1238&amp;C1238&amp;F1238)=0),"",HOUR(INDIRECT(A1238&amp;"A"&amp;F1238)))</f>
        <v/>
      </c>
      <c r="P1238" s="15" t="str" cm="1">
        <f t="array" aca="1" ref="P1238" ca="1">IF(OR(INDIRECT(A1238&amp;B1238&amp;C1238&amp;F1238)="",ISNUMBER(INDIRECT(A1238&amp;B1238&amp;C1238&amp;F1238))=FALSE,INDIRECT(A1238&amp;B1238&amp;C1238&amp;F1238)=0),"",MINUTE(INDIRECT(A1238&amp;"A"&amp;F1238)))</f>
        <v/>
      </c>
      <c r="Q1238" s="15" t="str" cm="1">
        <f t="array" aca="1" ref="Q1238" ca="1">IF(OR(INDIRECT(A1238&amp;B1238&amp;C1238&amp;F1238)="",ISNUMBER(INDIRECT(A1238&amp;B1238&amp;C1238&amp;F1238))=FALSE,INDIRECT(A1238&amp;B1238&amp;C1238&amp;F1238)=0),"",O1238)</f>
        <v/>
      </c>
      <c r="R1238" s="15" t="str" cm="1">
        <f t="array" aca="1" ref="R1238" ca="1">IF(OR(INDIRECT(A1238&amp;B1238&amp;C1238&amp;F1238)="",ISNUMBER(INDIRECT(A1238&amp;B1238&amp;C1238&amp;F1238))=FALSE,INDIRECT(A1238&amp;B1238&amp;C1238&amp;F1238)=0),"",P1238+14)</f>
        <v/>
      </c>
      <c r="S1238" s="15" t="str" cm="1">
        <f t="array" aca="1" ref="S1238" ca="1">IF(OR(INDIRECT(A1238&amp;B1238&amp;C1238&amp;F1238)="",ISNUMBER(INDIRECT(A1238&amp;B1238&amp;C1238&amp;F1238))=FALSE,INDIRECT(A1238&amp;B1238&amp;C1238&amp;F1238)=0),"",INDIRECT(A1238&amp;B1238&amp;C1238&amp;F1238))</f>
        <v/>
      </c>
      <c r="T1238" s="15" t="str" cm="1">
        <f t="array" aca="1" ref="T1238" ca="1">IF(OR(INDIRECT(A1238&amp;B1238&amp;C1238&amp;F1238)="",ISNUMBER(INDIRECT(A1238&amp;B1238&amp;C1238&amp;F1238))=FALSE,INDIRECT(A1238&amp;B1238&amp;C1238&amp;F1238)=0),"",0)</f>
        <v/>
      </c>
    </row>
    <row r="1239" spans="1:20">
      <c r="A1239" s="23" t="s">
        <v>912</v>
      </c>
      <c r="C1239" s="23" t="str">
        <f t="shared" si="57"/>
        <v>y</v>
      </c>
      <c r="E1239" s="23" t="str">
        <f t="shared" ca="1" si="55"/>
        <v>x</v>
      </c>
      <c r="F1239" s="23">
        <f t="shared" si="56"/>
        <v>52</v>
      </c>
      <c r="G1239" s="23" t="str" cm="1">
        <f t="array" aca="1" ref="G1239" ca="1">IF(OR(INDIRECT(A1239&amp;B1239&amp;C1239&amp;F1239)="",ISNUMBER(INDIRECT(A1239&amp;B1239&amp;C1239&amp;F1239))=FALSE),"",IF(INDIRECT(A1239&amp;B1239&amp;C1239&amp;9)="公開","【（第８期）WEB・コールセンター受付】","【（第８期）医療機関受付】"))</f>
        <v/>
      </c>
      <c r="H1239" s="15" t="str" cm="1">
        <f t="array" aca="1" ref="H1239" ca="1">IF(OR(INDIRECT(A1239&amp;B1239&amp;C1239&amp;F1239)="",ISNUMBER(INDIRECT(A1239&amp;B1239&amp;C1239&amp;F1239))=FALSE,INDIRECT(A1239&amp;B1239&amp;C1239&amp;F1239)=0),"",431001)</f>
        <v/>
      </c>
      <c r="I1239" s="15" t="str" cm="1">
        <f t="array" aca="1" ref="I1239" ca="1">IF(OR(INDIRECT(A1239&amp;B1239&amp;C1239&amp;F1239)="",ISNUMBER(INDIRECT(A1239&amp;B1239&amp;C1239&amp;F1239))=FALSE,INDIRECT(A1239&amp;B1239&amp;C1239&amp;F1239)=0),"",G1239&amp;J1239&amp;"."&amp;TEXT(M1239,"00")&amp;TEXT(N1239,"00")&amp;"."&amp;TEXT(O1239,"00")&amp;TEXT(P1239,"00"))</f>
        <v/>
      </c>
      <c r="J1239" s="15" t="str" cm="1">
        <f t="array" aca="1" ref="J1239" ca="1">IF(OR(INDIRECT(A1239&amp;B1239&amp;C1239&amp;F1239)="",ISNUMBER(INDIRECT(A1239&amp;B1239&amp;C1239&amp;F1239))=FALSE,INDIRECT(A1239&amp;B1239&amp;C1239&amp;F1239)=0),"",予約枠報告様式!$B$2)</f>
        <v/>
      </c>
      <c r="K1239" s="15" t="str" cm="1">
        <f t="array" aca="1" ref="K1239" ca="1">IF(OR(INDIRECT(A1239&amp;B1239&amp;C1239&amp;F1239)="",ISNUMBER(INDIRECT(A1239&amp;B1239&amp;C1239&amp;F1239))=FALSE,INDIRECT(A1239&amp;B1239&amp;C1239&amp;F1239)=0),"",1)</f>
        <v/>
      </c>
      <c r="L1239" s="15" t="str" cm="1">
        <f t="array" aca="1" ref="L1239" ca="1">IF(OR(INDIRECT(A1239&amp;B1239&amp;C1239&amp;F1239)="",ISNUMBER(INDIRECT(A1239&amp;B1239&amp;C1239&amp;F1239))=FALSE,INDIRECT(A1239&amp;B1239&amp;C1239&amp;F1239)=0),"",IF(G1239="【（第８期）医療機関受付】",TEXT(INDIRECT(A1239&amp;D1239&amp;E1239&amp;5),"yyy"),TEXT(INDIRECT(A1239&amp;B1239&amp;C1239&amp;5),"yyy")))</f>
        <v/>
      </c>
      <c r="M1239" s="15" t="str" cm="1">
        <f t="array" aca="1" ref="M1239" ca="1">IF(OR(INDIRECT(A1239&amp;B1239&amp;C1239&amp;F1239)="",ISNUMBER(INDIRECT(A1239&amp;B1239&amp;C1239&amp;F1239))=FALSE,INDIRECT(A1239&amp;B1239&amp;C1239&amp;F1239)=0),"",IF(G1239="【（第８期）医療機関受付】",TEXT(INDIRECT(A1239&amp;D1239&amp;E1239&amp;5),"m"),TEXT(INDIRECT(A1239&amp;B1239&amp;C1239&amp;5),"m")))</f>
        <v/>
      </c>
      <c r="N1239" s="15" t="str" cm="1">
        <f t="array" aca="1" ref="N1239" ca="1">IF(OR(INDIRECT(A1239&amp;B1239&amp;C1239&amp;F1239)="",ISNUMBER(INDIRECT(A1239&amp;B1239&amp;C1239&amp;F1239))=FALSE,INDIRECT(A1239&amp;B1239&amp;C1239&amp;F1239)=0),"",IF(G1239="【（第８期）医療機関受付】",TEXT(INDIRECT(A1239&amp;D1239&amp;E1239&amp;5),"d"),TEXT(INDIRECT(A1239&amp;B1239&amp;C1239&amp;5),"d")))</f>
        <v/>
      </c>
      <c r="O1239" s="15" t="str" cm="1">
        <f t="array" aca="1" ref="O1239" ca="1">IF(OR(INDIRECT(A1239&amp;B1239&amp;C1239&amp;F1239)="",ISNUMBER(INDIRECT(A1239&amp;B1239&amp;C1239&amp;F1239))=FALSE,INDIRECT(A1239&amp;B1239&amp;C1239&amp;F1239)=0),"",HOUR(INDIRECT(A1239&amp;"A"&amp;F1239)))</f>
        <v/>
      </c>
      <c r="P1239" s="15" t="str" cm="1">
        <f t="array" aca="1" ref="P1239" ca="1">IF(OR(INDIRECT(A1239&amp;B1239&amp;C1239&amp;F1239)="",ISNUMBER(INDIRECT(A1239&amp;B1239&amp;C1239&amp;F1239))=FALSE,INDIRECT(A1239&amp;B1239&amp;C1239&amp;F1239)=0),"",MINUTE(INDIRECT(A1239&amp;"A"&amp;F1239)))</f>
        <v/>
      </c>
      <c r="Q1239" s="15" t="str" cm="1">
        <f t="array" aca="1" ref="Q1239" ca="1">IF(OR(INDIRECT(A1239&amp;B1239&amp;C1239&amp;F1239)="",ISNUMBER(INDIRECT(A1239&amp;B1239&amp;C1239&amp;F1239))=FALSE,INDIRECT(A1239&amp;B1239&amp;C1239&amp;F1239)=0),"",O1239)</f>
        <v/>
      </c>
      <c r="R1239" s="15" t="str" cm="1">
        <f t="array" aca="1" ref="R1239" ca="1">IF(OR(INDIRECT(A1239&amp;B1239&amp;C1239&amp;F1239)="",ISNUMBER(INDIRECT(A1239&amp;B1239&amp;C1239&amp;F1239))=FALSE,INDIRECT(A1239&amp;B1239&amp;C1239&amp;F1239)=0),"",P1239+14)</f>
        <v/>
      </c>
      <c r="S1239" s="15" t="str" cm="1">
        <f t="array" aca="1" ref="S1239" ca="1">IF(OR(INDIRECT(A1239&amp;B1239&amp;C1239&amp;F1239)="",ISNUMBER(INDIRECT(A1239&amp;B1239&amp;C1239&amp;F1239))=FALSE,INDIRECT(A1239&amp;B1239&amp;C1239&amp;F1239)=0),"",INDIRECT(A1239&amp;B1239&amp;C1239&amp;F1239))</f>
        <v/>
      </c>
      <c r="T1239" s="15" t="str" cm="1">
        <f t="array" aca="1" ref="T1239" ca="1">IF(OR(INDIRECT(A1239&amp;B1239&amp;C1239&amp;F1239)="",ISNUMBER(INDIRECT(A1239&amp;B1239&amp;C1239&amp;F1239))=FALSE,INDIRECT(A1239&amp;B1239&amp;C1239&amp;F1239)=0),"",0)</f>
        <v/>
      </c>
    </row>
    <row r="1240" spans="1:20">
      <c r="A1240" s="23" t="s">
        <v>912</v>
      </c>
      <c r="C1240" s="23" t="str">
        <f t="shared" si="57"/>
        <v>y</v>
      </c>
      <c r="E1240" s="23" t="str">
        <f t="shared" ca="1" si="55"/>
        <v>x</v>
      </c>
      <c r="F1240" s="23">
        <f t="shared" si="56"/>
        <v>53</v>
      </c>
      <c r="G1240" s="23" t="str" cm="1">
        <f t="array" aca="1" ref="G1240" ca="1">IF(OR(INDIRECT(A1240&amp;B1240&amp;C1240&amp;F1240)="",ISNUMBER(INDIRECT(A1240&amp;B1240&amp;C1240&amp;F1240))=FALSE),"",IF(INDIRECT(A1240&amp;B1240&amp;C1240&amp;9)="公開","【（第８期）WEB・コールセンター受付】","【（第８期）医療機関受付】"))</f>
        <v/>
      </c>
      <c r="H1240" s="15" t="str" cm="1">
        <f t="array" aca="1" ref="H1240" ca="1">IF(OR(INDIRECT(A1240&amp;B1240&amp;C1240&amp;F1240)="",ISNUMBER(INDIRECT(A1240&amp;B1240&amp;C1240&amp;F1240))=FALSE,INDIRECT(A1240&amp;B1240&amp;C1240&amp;F1240)=0),"",431001)</f>
        <v/>
      </c>
      <c r="I1240" s="15" t="str" cm="1">
        <f t="array" aca="1" ref="I1240" ca="1">IF(OR(INDIRECT(A1240&amp;B1240&amp;C1240&amp;F1240)="",ISNUMBER(INDIRECT(A1240&amp;B1240&amp;C1240&amp;F1240))=FALSE,INDIRECT(A1240&amp;B1240&amp;C1240&amp;F1240)=0),"",G1240&amp;J1240&amp;"."&amp;TEXT(M1240,"00")&amp;TEXT(N1240,"00")&amp;"."&amp;TEXT(O1240,"00")&amp;TEXT(P1240,"00"))</f>
        <v/>
      </c>
      <c r="J1240" s="15" t="str" cm="1">
        <f t="array" aca="1" ref="J1240" ca="1">IF(OR(INDIRECT(A1240&amp;B1240&amp;C1240&amp;F1240)="",ISNUMBER(INDIRECT(A1240&amp;B1240&amp;C1240&amp;F1240))=FALSE,INDIRECT(A1240&amp;B1240&amp;C1240&amp;F1240)=0),"",予約枠報告様式!$B$2)</f>
        <v/>
      </c>
      <c r="K1240" s="15" t="str" cm="1">
        <f t="array" aca="1" ref="K1240" ca="1">IF(OR(INDIRECT(A1240&amp;B1240&amp;C1240&amp;F1240)="",ISNUMBER(INDIRECT(A1240&amp;B1240&amp;C1240&amp;F1240))=FALSE,INDIRECT(A1240&amp;B1240&amp;C1240&amp;F1240)=0),"",1)</f>
        <v/>
      </c>
      <c r="L1240" s="15" t="str" cm="1">
        <f t="array" aca="1" ref="L1240" ca="1">IF(OR(INDIRECT(A1240&amp;B1240&amp;C1240&amp;F1240)="",ISNUMBER(INDIRECT(A1240&amp;B1240&amp;C1240&amp;F1240))=FALSE,INDIRECT(A1240&amp;B1240&amp;C1240&amp;F1240)=0),"",IF(G1240="【（第８期）医療機関受付】",TEXT(INDIRECT(A1240&amp;D1240&amp;E1240&amp;5),"yyy"),TEXT(INDIRECT(A1240&amp;B1240&amp;C1240&amp;5),"yyy")))</f>
        <v/>
      </c>
      <c r="M1240" s="15" t="str" cm="1">
        <f t="array" aca="1" ref="M1240" ca="1">IF(OR(INDIRECT(A1240&amp;B1240&amp;C1240&amp;F1240)="",ISNUMBER(INDIRECT(A1240&amp;B1240&amp;C1240&amp;F1240))=FALSE,INDIRECT(A1240&amp;B1240&amp;C1240&amp;F1240)=0),"",IF(G1240="【（第８期）医療機関受付】",TEXT(INDIRECT(A1240&amp;D1240&amp;E1240&amp;5),"m"),TEXT(INDIRECT(A1240&amp;B1240&amp;C1240&amp;5),"m")))</f>
        <v/>
      </c>
      <c r="N1240" s="15" t="str" cm="1">
        <f t="array" aca="1" ref="N1240" ca="1">IF(OR(INDIRECT(A1240&amp;B1240&amp;C1240&amp;F1240)="",ISNUMBER(INDIRECT(A1240&amp;B1240&amp;C1240&amp;F1240))=FALSE,INDIRECT(A1240&amp;B1240&amp;C1240&amp;F1240)=0),"",IF(G1240="【（第８期）医療機関受付】",TEXT(INDIRECT(A1240&amp;D1240&amp;E1240&amp;5),"d"),TEXT(INDIRECT(A1240&amp;B1240&amp;C1240&amp;5),"d")))</f>
        <v/>
      </c>
      <c r="O1240" s="15" t="str" cm="1">
        <f t="array" aca="1" ref="O1240" ca="1">IF(OR(INDIRECT(A1240&amp;B1240&amp;C1240&amp;F1240)="",ISNUMBER(INDIRECT(A1240&amp;B1240&amp;C1240&amp;F1240))=FALSE,INDIRECT(A1240&amp;B1240&amp;C1240&amp;F1240)=0),"",HOUR(INDIRECT(A1240&amp;"A"&amp;F1240)))</f>
        <v/>
      </c>
      <c r="P1240" s="15" t="str" cm="1">
        <f t="array" aca="1" ref="P1240" ca="1">IF(OR(INDIRECT(A1240&amp;B1240&amp;C1240&amp;F1240)="",ISNUMBER(INDIRECT(A1240&amp;B1240&amp;C1240&amp;F1240))=FALSE,INDIRECT(A1240&amp;B1240&amp;C1240&amp;F1240)=0),"",MINUTE(INDIRECT(A1240&amp;"A"&amp;F1240)))</f>
        <v/>
      </c>
      <c r="Q1240" s="15" t="str" cm="1">
        <f t="array" aca="1" ref="Q1240" ca="1">IF(OR(INDIRECT(A1240&amp;B1240&amp;C1240&amp;F1240)="",ISNUMBER(INDIRECT(A1240&amp;B1240&amp;C1240&amp;F1240))=FALSE,INDIRECT(A1240&amp;B1240&amp;C1240&amp;F1240)=0),"",O1240)</f>
        <v/>
      </c>
      <c r="R1240" s="15" t="str" cm="1">
        <f t="array" aca="1" ref="R1240" ca="1">IF(OR(INDIRECT(A1240&amp;B1240&amp;C1240&amp;F1240)="",ISNUMBER(INDIRECT(A1240&amp;B1240&amp;C1240&amp;F1240))=FALSE,INDIRECT(A1240&amp;B1240&amp;C1240&amp;F1240)=0),"",P1240+14)</f>
        <v/>
      </c>
      <c r="S1240" s="15" t="str" cm="1">
        <f t="array" aca="1" ref="S1240" ca="1">IF(OR(INDIRECT(A1240&amp;B1240&amp;C1240&amp;F1240)="",ISNUMBER(INDIRECT(A1240&amp;B1240&amp;C1240&amp;F1240))=FALSE,INDIRECT(A1240&amp;B1240&amp;C1240&amp;F1240)=0),"",INDIRECT(A1240&amp;B1240&amp;C1240&amp;F1240))</f>
        <v/>
      </c>
      <c r="T1240" s="15" t="str" cm="1">
        <f t="array" aca="1" ref="T1240" ca="1">IF(OR(INDIRECT(A1240&amp;B1240&amp;C1240&amp;F1240)="",ISNUMBER(INDIRECT(A1240&amp;B1240&amp;C1240&amp;F1240))=FALSE,INDIRECT(A1240&amp;B1240&amp;C1240&amp;F1240)=0),"",0)</f>
        <v/>
      </c>
    </row>
    <row r="1241" spans="1:20">
      <c r="A1241" s="23" t="s">
        <v>912</v>
      </c>
      <c r="C1241" s="23" t="str">
        <f t="shared" si="57"/>
        <v>y</v>
      </c>
      <c r="E1241" s="23" t="str">
        <f t="shared" ca="1" si="55"/>
        <v>x</v>
      </c>
      <c r="F1241" s="23">
        <f t="shared" si="56"/>
        <v>54</v>
      </c>
      <c r="G1241" s="23" t="str" cm="1">
        <f t="array" aca="1" ref="G1241" ca="1">IF(OR(INDIRECT(A1241&amp;B1241&amp;C1241&amp;F1241)="",ISNUMBER(INDIRECT(A1241&amp;B1241&amp;C1241&amp;F1241))=FALSE),"",IF(INDIRECT(A1241&amp;B1241&amp;C1241&amp;9)="公開","【（第８期）WEB・コールセンター受付】","【（第８期）医療機関受付】"))</f>
        <v/>
      </c>
      <c r="H1241" s="15" t="str" cm="1">
        <f t="array" aca="1" ref="H1241" ca="1">IF(OR(INDIRECT(A1241&amp;B1241&amp;C1241&amp;F1241)="",ISNUMBER(INDIRECT(A1241&amp;B1241&amp;C1241&amp;F1241))=FALSE,INDIRECT(A1241&amp;B1241&amp;C1241&amp;F1241)=0),"",431001)</f>
        <v/>
      </c>
      <c r="I1241" s="15" t="str" cm="1">
        <f t="array" aca="1" ref="I1241" ca="1">IF(OR(INDIRECT(A1241&amp;B1241&amp;C1241&amp;F1241)="",ISNUMBER(INDIRECT(A1241&amp;B1241&amp;C1241&amp;F1241))=FALSE,INDIRECT(A1241&amp;B1241&amp;C1241&amp;F1241)=0),"",G1241&amp;J1241&amp;"."&amp;TEXT(M1241,"00")&amp;TEXT(N1241,"00")&amp;"."&amp;TEXT(O1241,"00")&amp;TEXT(P1241,"00"))</f>
        <v/>
      </c>
      <c r="J1241" s="15" t="str" cm="1">
        <f t="array" aca="1" ref="J1241" ca="1">IF(OR(INDIRECT(A1241&amp;B1241&amp;C1241&amp;F1241)="",ISNUMBER(INDIRECT(A1241&amp;B1241&amp;C1241&amp;F1241))=FALSE,INDIRECT(A1241&amp;B1241&amp;C1241&amp;F1241)=0),"",予約枠報告様式!$B$2)</f>
        <v/>
      </c>
      <c r="K1241" s="15" t="str" cm="1">
        <f t="array" aca="1" ref="K1241" ca="1">IF(OR(INDIRECT(A1241&amp;B1241&amp;C1241&amp;F1241)="",ISNUMBER(INDIRECT(A1241&amp;B1241&amp;C1241&amp;F1241))=FALSE,INDIRECT(A1241&amp;B1241&amp;C1241&amp;F1241)=0),"",1)</f>
        <v/>
      </c>
      <c r="L1241" s="15" t="str" cm="1">
        <f t="array" aca="1" ref="L1241" ca="1">IF(OR(INDIRECT(A1241&amp;B1241&amp;C1241&amp;F1241)="",ISNUMBER(INDIRECT(A1241&amp;B1241&amp;C1241&amp;F1241))=FALSE,INDIRECT(A1241&amp;B1241&amp;C1241&amp;F1241)=0),"",IF(G1241="【（第８期）医療機関受付】",TEXT(INDIRECT(A1241&amp;D1241&amp;E1241&amp;5),"yyy"),TEXT(INDIRECT(A1241&amp;B1241&amp;C1241&amp;5),"yyy")))</f>
        <v/>
      </c>
      <c r="M1241" s="15" t="str" cm="1">
        <f t="array" aca="1" ref="M1241" ca="1">IF(OR(INDIRECT(A1241&amp;B1241&amp;C1241&amp;F1241)="",ISNUMBER(INDIRECT(A1241&amp;B1241&amp;C1241&amp;F1241))=FALSE,INDIRECT(A1241&amp;B1241&amp;C1241&amp;F1241)=0),"",IF(G1241="【（第８期）医療機関受付】",TEXT(INDIRECT(A1241&amp;D1241&amp;E1241&amp;5),"m"),TEXT(INDIRECT(A1241&amp;B1241&amp;C1241&amp;5),"m")))</f>
        <v/>
      </c>
      <c r="N1241" s="15" t="str" cm="1">
        <f t="array" aca="1" ref="N1241" ca="1">IF(OR(INDIRECT(A1241&amp;B1241&amp;C1241&amp;F1241)="",ISNUMBER(INDIRECT(A1241&amp;B1241&amp;C1241&amp;F1241))=FALSE,INDIRECT(A1241&amp;B1241&amp;C1241&amp;F1241)=0),"",IF(G1241="【（第８期）医療機関受付】",TEXT(INDIRECT(A1241&amp;D1241&amp;E1241&amp;5),"d"),TEXT(INDIRECT(A1241&amp;B1241&amp;C1241&amp;5),"d")))</f>
        <v/>
      </c>
      <c r="O1241" s="15" t="str" cm="1">
        <f t="array" aca="1" ref="O1241" ca="1">IF(OR(INDIRECT(A1241&amp;B1241&amp;C1241&amp;F1241)="",ISNUMBER(INDIRECT(A1241&amp;B1241&amp;C1241&amp;F1241))=FALSE,INDIRECT(A1241&amp;B1241&amp;C1241&amp;F1241)=0),"",HOUR(INDIRECT(A1241&amp;"A"&amp;F1241)))</f>
        <v/>
      </c>
      <c r="P1241" s="15" t="str" cm="1">
        <f t="array" aca="1" ref="P1241" ca="1">IF(OR(INDIRECT(A1241&amp;B1241&amp;C1241&amp;F1241)="",ISNUMBER(INDIRECT(A1241&amp;B1241&amp;C1241&amp;F1241))=FALSE,INDIRECT(A1241&amp;B1241&amp;C1241&amp;F1241)=0),"",MINUTE(INDIRECT(A1241&amp;"A"&amp;F1241)))</f>
        <v/>
      </c>
      <c r="Q1241" s="15" t="str" cm="1">
        <f t="array" aca="1" ref="Q1241" ca="1">IF(OR(INDIRECT(A1241&amp;B1241&amp;C1241&amp;F1241)="",ISNUMBER(INDIRECT(A1241&amp;B1241&amp;C1241&amp;F1241))=FALSE,INDIRECT(A1241&amp;B1241&amp;C1241&amp;F1241)=0),"",O1241)</f>
        <v/>
      </c>
      <c r="R1241" s="15" t="str" cm="1">
        <f t="array" aca="1" ref="R1241" ca="1">IF(OR(INDIRECT(A1241&amp;B1241&amp;C1241&amp;F1241)="",ISNUMBER(INDIRECT(A1241&amp;B1241&amp;C1241&amp;F1241))=FALSE,INDIRECT(A1241&amp;B1241&amp;C1241&amp;F1241)=0),"",P1241+14)</f>
        <v/>
      </c>
      <c r="S1241" s="15" t="str" cm="1">
        <f t="array" aca="1" ref="S1241" ca="1">IF(OR(INDIRECT(A1241&amp;B1241&amp;C1241&amp;F1241)="",ISNUMBER(INDIRECT(A1241&amp;B1241&amp;C1241&amp;F1241))=FALSE,INDIRECT(A1241&amp;B1241&amp;C1241&amp;F1241)=0),"",INDIRECT(A1241&amp;B1241&amp;C1241&amp;F1241))</f>
        <v/>
      </c>
      <c r="T1241" s="15" t="str" cm="1">
        <f t="array" aca="1" ref="T1241" ca="1">IF(OR(INDIRECT(A1241&amp;B1241&amp;C1241&amp;F1241)="",ISNUMBER(INDIRECT(A1241&amp;B1241&amp;C1241&amp;F1241))=FALSE,INDIRECT(A1241&amp;B1241&amp;C1241&amp;F1241)=0),"",0)</f>
        <v/>
      </c>
    </row>
    <row r="1242" spans="1:20">
      <c r="A1242" s="23" t="s">
        <v>912</v>
      </c>
      <c r="C1242" s="23" t="str">
        <f t="shared" si="57"/>
        <v>y</v>
      </c>
      <c r="E1242" s="23" t="str">
        <f t="shared" ca="1" si="55"/>
        <v>x</v>
      </c>
      <c r="F1242" s="23">
        <f t="shared" si="56"/>
        <v>55</v>
      </c>
      <c r="G1242" s="23" t="str" cm="1">
        <f t="array" aca="1" ref="G1242" ca="1">IF(OR(INDIRECT(A1242&amp;B1242&amp;C1242&amp;F1242)="",ISNUMBER(INDIRECT(A1242&amp;B1242&amp;C1242&amp;F1242))=FALSE),"",IF(INDIRECT(A1242&amp;B1242&amp;C1242&amp;9)="公開","【（第８期）WEB・コールセンター受付】","【（第８期）医療機関受付】"))</f>
        <v/>
      </c>
      <c r="H1242" s="15" t="str" cm="1">
        <f t="array" aca="1" ref="H1242" ca="1">IF(OR(INDIRECT(A1242&amp;B1242&amp;C1242&amp;F1242)="",ISNUMBER(INDIRECT(A1242&amp;B1242&amp;C1242&amp;F1242))=FALSE,INDIRECT(A1242&amp;B1242&amp;C1242&amp;F1242)=0),"",431001)</f>
        <v/>
      </c>
      <c r="I1242" s="15" t="str" cm="1">
        <f t="array" aca="1" ref="I1242" ca="1">IF(OR(INDIRECT(A1242&amp;B1242&amp;C1242&amp;F1242)="",ISNUMBER(INDIRECT(A1242&amp;B1242&amp;C1242&amp;F1242))=FALSE,INDIRECT(A1242&amp;B1242&amp;C1242&amp;F1242)=0),"",G1242&amp;J1242&amp;"."&amp;TEXT(M1242,"00")&amp;TEXT(N1242,"00")&amp;"."&amp;TEXT(O1242,"00")&amp;TEXT(P1242,"00"))</f>
        <v/>
      </c>
      <c r="J1242" s="15" t="str" cm="1">
        <f t="array" aca="1" ref="J1242" ca="1">IF(OR(INDIRECT(A1242&amp;B1242&amp;C1242&amp;F1242)="",ISNUMBER(INDIRECT(A1242&amp;B1242&amp;C1242&amp;F1242))=FALSE,INDIRECT(A1242&amp;B1242&amp;C1242&amp;F1242)=0),"",予約枠報告様式!$B$2)</f>
        <v/>
      </c>
      <c r="K1242" s="15" t="str" cm="1">
        <f t="array" aca="1" ref="K1242" ca="1">IF(OR(INDIRECT(A1242&amp;B1242&amp;C1242&amp;F1242)="",ISNUMBER(INDIRECT(A1242&amp;B1242&amp;C1242&amp;F1242))=FALSE,INDIRECT(A1242&amp;B1242&amp;C1242&amp;F1242)=0),"",1)</f>
        <v/>
      </c>
      <c r="L1242" s="15" t="str" cm="1">
        <f t="array" aca="1" ref="L1242" ca="1">IF(OR(INDIRECT(A1242&amp;B1242&amp;C1242&amp;F1242)="",ISNUMBER(INDIRECT(A1242&amp;B1242&amp;C1242&amp;F1242))=FALSE,INDIRECT(A1242&amp;B1242&amp;C1242&amp;F1242)=0),"",IF(G1242="【（第８期）医療機関受付】",TEXT(INDIRECT(A1242&amp;D1242&amp;E1242&amp;5),"yyy"),TEXT(INDIRECT(A1242&amp;B1242&amp;C1242&amp;5),"yyy")))</f>
        <v/>
      </c>
      <c r="M1242" s="15" t="str" cm="1">
        <f t="array" aca="1" ref="M1242" ca="1">IF(OR(INDIRECT(A1242&amp;B1242&amp;C1242&amp;F1242)="",ISNUMBER(INDIRECT(A1242&amp;B1242&amp;C1242&amp;F1242))=FALSE,INDIRECT(A1242&amp;B1242&amp;C1242&amp;F1242)=0),"",IF(G1242="【（第８期）医療機関受付】",TEXT(INDIRECT(A1242&amp;D1242&amp;E1242&amp;5),"m"),TEXT(INDIRECT(A1242&amp;B1242&amp;C1242&amp;5),"m")))</f>
        <v/>
      </c>
      <c r="N1242" s="15" t="str" cm="1">
        <f t="array" aca="1" ref="N1242" ca="1">IF(OR(INDIRECT(A1242&amp;B1242&amp;C1242&amp;F1242)="",ISNUMBER(INDIRECT(A1242&amp;B1242&amp;C1242&amp;F1242))=FALSE,INDIRECT(A1242&amp;B1242&amp;C1242&amp;F1242)=0),"",IF(G1242="【（第８期）医療機関受付】",TEXT(INDIRECT(A1242&amp;D1242&amp;E1242&amp;5),"d"),TEXT(INDIRECT(A1242&amp;B1242&amp;C1242&amp;5),"d")))</f>
        <v/>
      </c>
      <c r="O1242" s="15" t="str" cm="1">
        <f t="array" aca="1" ref="O1242" ca="1">IF(OR(INDIRECT(A1242&amp;B1242&amp;C1242&amp;F1242)="",ISNUMBER(INDIRECT(A1242&amp;B1242&amp;C1242&amp;F1242))=FALSE,INDIRECT(A1242&amp;B1242&amp;C1242&amp;F1242)=0),"",HOUR(INDIRECT(A1242&amp;"A"&amp;F1242)))</f>
        <v/>
      </c>
      <c r="P1242" s="15" t="str" cm="1">
        <f t="array" aca="1" ref="P1242" ca="1">IF(OR(INDIRECT(A1242&amp;B1242&amp;C1242&amp;F1242)="",ISNUMBER(INDIRECT(A1242&amp;B1242&amp;C1242&amp;F1242))=FALSE,INDIRECT(A1242&amp;B1242&amp;C1242&amp;F1242)=0),"",MINUTE(INDIRECT(A1242&amp;"A"&amp;F1242)))</f>
        <v/>
      </c>
      <c r="Q1242" s="15" t="str" cm="1">
        <f t="array" aca="1" ref="Q1242" ca="1">IF(OR(INDIRECT(A1242&amp;B1242&amp;C1242&amp;F1242)="",ISNUMBER(INDIRECT(A1242&amp;B1242&amp;C1242&amp;F1242))=FALSE,INDIRECT(A1242&amp;B1242&amp;C1242&amp;F1242)=0),"",O1242)</f>
        <v/>
      </c>
      <c r="R1242" s="15" t="str" cm="1">
        <f t="array" aca="1" ref="R1242" ca="1">IF(OR(INDIRECT(A1242&amp;B1242&amp;C1242&amp;F1242)="",ISNUMBER(INDIRECT(A1242&amp;B1242&amp;C1242&amp;F1242))=FALSE,INDIRECT(A1242&amp;B1242&amp;C1242&amp;F1242)=0),"",P1242+14)</f>
        <v/>
      </c>
      <c r="S1242" s="15" t="str" cm="1">
        <f t="array" aca="1" ref="S1242" ca="1">IF(OR(INDIRECT(A1242&amp;B1242&amp;C1242&amp;F1242)="",ISNUMBER(INDIRECT(A1242&amp;B1242&amp;C1242&amp;F1242))=FALSE,INDIRECT(A1242&amp;B1242&amp;C1242&amp;F1242)=0),"",INDIRECT(A1242&amp;B1242&amp;C1242&amp;F1242))</f>
        <v/>
      </c>
      <c r="T1242" s="15" t="str" cm="1">
        <f t="array" aca="1" ref="T1242" ca="1">IF(OR(INDIRECT(A1242&amp;B1242&amp;C1242&amp;F1242)="",ISNUMBER(INDIRECT(A1242&amp;B1242&amp;C1242&amp;F1242))=FALSE,INDIRECT(A1242&amp;B1242&amp;C1242&amp;F1242)=0),"",0)</f>
        <v/>
      </c>
    </row>
    <row r="1243" spans="1:20">
      <c r="A1243" s="23" t="s">
        <v>912</v>
      </c>
      <c r="C1243" s="23" t="str">
        <f t="shared" si="57"/>
        <v>y</v>
      </c>
      <c r="E1243" s="23" t="str">
        <f t="shared" ca="1" si="55"/>
        <v>x</v>
      </c>
      <c r="F1243" s="23">
        <f t="shared" si="56"/>
        <v>56</v>
      </c>
      <c r="G1243" s="23" t="str" cm="1">
        <f t="array" aca="1" ref="G1243" ca="1">IF(OR(INDIRECT(A1243&amp;B1243&amp;C1243&amp;F1243)="",ISNUMBER(INDIRECT(A1243&amp;B1243&amp;C1243&amp;F1243))=FALSE),"",IF(INDIRECT(A1243&amp;B1243&amp;C1243&amp;9)="公開","【（第８期）WEB・コールセンター受付】","【（第８期）医療機関受付】"))</f>
        <v/>
      </c>
      <c r="H1243" s="15" t="str" cm="1">
        <f t="array" aca="1" ref="H1243" ca="1">IF(OR(INDIRECT(A1243&amp;B1243&amp;C1243&amp;F1243)="",ISNUMBER(INDIRECT(A1243&amp;B1243&amp;C1243&amp;F1243))=FALSE,INDIRECT(A1243&amp;B1243&amp;C1243&amp;F1243)=0),"",431001)</f>
        <v/>
      </c>
      <c r="I1243" s="15" t="str" cm="1">
        <f t="array" aca="1" ref="I1243" ca="1">IF(OR(INDIRECT(A1243&amp;B1243&amp;C1243&amp;F1243)="",ISNUMBER(INDIRECT(A1243&amp;B1243&amp;C1243&amp;F1243))=FALSE,INDIRECT(A1243&amp;B1243&amp;C1243&amp;F1243)=0),"",G1243&amp;J1243&amp;"."&amp;TEXT(M1243,"00")&amp;TEXT(N1243,"00")&amp;"."&amp;TEXT(O1243,"00")&amp;TEXT(P1243,"00"))</f>
        <v/>
      </c>
      <c r="J1243" s="15" t="str" cm="1">
        <f t="array" aca="1" ref="J1243" ca="1">IF(OR(INDIRECT(A1243&amp;B1243&amp;C1243&amp;F1243)="",ISNUMBER(INDIRECT(A1243&amp;B1243&amp;C1243&amp;F1243))=FALSE,INDIRECT(A1243&amp;B1243&amp;C1243&amp;F1243)=0),"",予約枠報告様式!$B$2)</f>
        <v/>
      </c>
      <c r="K1243" s="15" t="str" cm="1">
        <f t="array" aca="1" ref="K1243" ca="1">IF(OR(INDIRECT(A1243&amp;B1243&amp;C1243&amp;F1243)="",ISNUMBER(INDIRECT(A1243&amp;B1243&amp;C1243&amp;F1243))=FALSE,INDIRECT(A1243&amp;B1243&amp;C1243&amp;F1243)=0),"",1)</f>
        <v/>
      </c>
      <c r="L1243" s="15" t="str" cm="1">
        <f t="array" aca="1" ref="L1243" ca="1">IF(OR(INDIRECT(A1243&amp;B1243&amp;C1243&amp;F1243)="",ISNUMBER(INDIRECT(A1243&amp;B1243&amp;C1243&amp;F1243))=FALSE,INDIRECT(A1243&amp;B1243&amp;C1243&amp;F1243)=0),"",IF(G1243="【（第８期）医療機関受付】",TEXT(INDIRECT(A1243&amp;D1243&amp;E1243&amp;5),"yyy"),TEXT(INDIRECT(A1243&amp;B1243&amp;C1243&amp;5),"yyy")))</f>
        <v/>
      </c>
      <c r="M1243" s="15" t="str" cm="1">
        <f t="array" aca="1" ref="M1243" ca="1">IF(OR(INDIRECT(A1243&amp;B1243&amp;C1243&amp;F1243)="",ISNUMBER(INDIRECT(A1243&amp;B1243&amp;C1243&amp;F1243))=FALSE,INDIRECT(A1243&amp;B1243&amp;C1243&amp;F1243)=0),"",IF(G1243="【（第８期）医療機関受付】",TEXT(INDIRECT(A1243&amp;D1243&amp;E1243&amp;5),"m"),TEXT(INDIRECT(A1243&amp;B1243&amp;C1243&amp;5),"m")))</f>
        <v/>
      </c>
      <c r="N1243" s="15" t="str" cm="1">
        <f t="array" aca="1" ref="N1243" ca="1">IF(OR(INDIRECT(A1243&amp;B1243&amp;C1243&amp;F1243)="",ISNUMBER(INDIRECT(A1243&amp;B1243&amp;C1243&amp;F1243))=FALSE,INDIRECT(A1243&amp;B1243&amp;C1243&amp;F1243)=0),"",IF(G1243="【（第８期）医療機関受付】",TEXT(INDIRECT(A1243&amp;D1243&amp;E1243&amp;5),"d"),TEXT(INDIRECT(A1243&amp;B1243&amp;C1243&amp;5),"d")))</f>
        <v/>
      </c>
      <c r="O1243" s="15" t="str" cm="1">
        <f t="array" aca="1" ref="O1243" ca="1">IF(OR(INDIRECT(A1243&amp;B1243&amp;C1243&amp;F1243)="",ISNUMBER(INDIRECT(A1243&amp;B1243&amp;C1243&amp;F1243))=FALSE,INDIRECT(A1243&amp;B1243&amp;C1243&amp;F1243)=0),"",HOUR(INDIRECT(A1243&amp;"A"&amp;F1243)))</f>
        <v/>
      </c>
      <c r="P1243" s="15" t="str" cm="1">
        <f t="array" aca="1" ref="P1243" ca="1">IF(OR(INDIRECT(A1243&amp;B1243&amp;C1243&amp;F1243)="",ISNUMBER(INDIRECT(A1243&amp;B1243&amp;C1243&amp;F1243))=FALSE,INDIRECT(A1243&amp;B1243&amp;C1243&amp;F1243)=0),"",MINUTE(INDIRECT(A1243&amp;"A"&amp;F1243)))</f>
        <v/>
      </c>
      <c r="Q1243" s="15" t="str" cm="1">
        <f t="array" aca="1" ref="Q1243" ca="1">IF(OR(INDIRECT(A1243&amp;B1243&amp;C1243&amp;F1243)="",ISNUMBER(INDIRECT(A1243&amp;B1243&amp;C1243&amp;F1243))=FALSE,INDIRECT(A1243&amp;B1243&amp;C1243&amp;F1243)=0),"",O1243)</f>
        <v/>
      </c>
      <c r="R1243" s="15" t="str" cm="1">
        <f t="array" aca="1" ref="R1243" ca="1">IF(OR(INDIRECT(A1243&amp;B1243&amp;C1243&amp;F1243)="",ISNUMBER(INDIRECT(A1243&amp;B1243&amp;C1243&amp;F1243))=FALSE,INDIRECT(A1243&amp;B1243&amp;C1243&amp;F1243)=0),"",P1243+14)</f>
        <v/>
      </c>
      <c r="S1243" s="15" t="str" cm="1">
        <f t="array" aca="1" ref="S1243" ca="1">IF(OR(INDIRECT(A1243&amp;B1243&amp;C1243&amp;F1243)="",ISNUMBER(INDIRECT(A1243&amp;B1243&amp;C1243&amp;F1243))=FALSE,INDIRECT(A1243&amp;B1243&amp;C1243&amp;F1243)=0),"",INDIRECT(A1243&amp;B1243&amp;C1243&amp;F1243))</f>
        <v/>
      </c>
      <c r="T1243" s="15" t="str" cm="1">
        <f t="array" aca="1" ref="T1243" ca="1">IF(OR(INDIRECT(A1243&amp;B1243&amp;C1243&amp;F1243)="",ISNUMBER(INDIRECT(A1243&amp;B1243&amp;C1243&amp;F1243))=FALSE,INDIRECT(A1243&amp;B1243&amp;C1243&amp;F1243)=0),"",0)</f>
        <v/>
      </c>
    </row>
    <row r="1244" spans="1:20">
      <c r="A1244" s="23" t="s">
        <v>912</v>
      </c>
      <c r="C1244" s="23" t="str">
        <f t="shared" si="57"/>
        <v>y</v>
      </c>
      <c r="E1244" s="23" t="str">
        <f t="shared" ca="1" si="55"/>
        <v>x</v>
      </c>
      <c r="F1244" s="23">
        <f t="shared" si="56"/>
        <v>57</v>
      </c>
      <c r="G1244" s="23" t="str" cm="1">
        <f t="array" aca="1" ref="G1244" ca="1">IF(OR(INDIRECT(A1244&amp;B1244&amp;C1244&amp;F1244)="",ISNUMBER(INDIRECT(A1244&amp;B1244&amp;C1244&amp;F1244))=FALSE),"",IF(INDIRECT(A1244&amp;B1244&amp;C1244&amp;9)="公開","【（第８期）WEB・コールセンター受付】","【（第８期）医療機関受付】"))</f>
        <v/>
      </c>
      <c r="H1244" s="15" t="str" cm="1">
        <f t="array" aca="1" ref="H1244" ca="1">IF(OR(INDIRECT(A1244&amp;B1244&amp;C1244&amp;F1244)="",ISNUMBER(INDIRECT(A1244&amp;B1244&amp;C1244&amp;F1244))=FALSE,INDIRECT(A1244&amp;B1244&amp;C1244&amp;F1244)=0),"",431001)</f>
        <v/>
      </c>
      <c r="I1244" s="15" t="str" cm="1">
        <f t="array" aca="1" ref="I1244" ca="1">IF(OR(INDIRECT(A1244&amp;B1244&amp;C1244&amp;F1244)="",ISNUMBER(INDIRECT(A1244&amp;B1244&amp;C1244&amp;F1244))=FALSE,INDIRECT(A1244&amp;B1244&amp;C1244&amp;F1244)=0),"",G1244&amp;J1244&amp;"."&amp;TEXT(M1244,"00")&amp;TEXT(N1244,"00")&amp;"."&amp;TEXT(O1244,"00")&amp;TEXT(P1244,"00"))</f>
        <v/>
      </c>
      <c r="J1244" s="15" t="str" cm="1">
        <f t="array" aca="1" ref="J1244" ca="1">IF(OR(INDIRECT(A1244&amp;B1244&amp;C1244&amp;F1244)="",ISNUMBER(INDIRECT(A1244&amp;B1244&amp;C1244&amp;F1244))=FALSE,INDIRECT(A1244&amp;B1244&amp;C1244&amp;F1244)=0),"",予約枠報告様式!$B$2)</f>
        <v/>
      </c>
      <c r="K1244" s="15" t="str" cm="1">
        <f t="array" aca="1" ref="K1244" ca="1">IF(OR(INDIRECT(A1244&amp;B1244&amp;C1244&amp;F1244)="",ISNUMBER(INDIRECT(A1244&amp;B1244&amp;C1244&amp;F1244))=FALSE,INDIRECT(A1244&amp;B1244&amp;C1244&amp;F1244)=0),"",1)</f>
        <v/>
      </c>
      <c r="L1244" s="15" t="str" cm="1">
        <f t="array" aca="1" ref="L1244" ca="1">IF(OR(INDIRECT(A1244&amp;B1244&amp;C1244&amp;F1244)="",ISNUMBER(INDIRECT(A1244&amp;B1244&amp;C1244&amp;F1244))=FALSE,INDIRECT(A1244&amp;B1244&amp;C1244&amp;F1244)=0),"",IF(G1244="【（第８期）医療機関受付】",TEXT(INDIRECT(A1244&amp;D1244&amp;E1244&amp;5),"yyy"),TEXT(INDIRECT(A1244&amp;B1244&amp;C1244&amp;5),"yyy")))</f>
        <v/>
      </c>
      <c r="M1244" s="15" t="str" cm="1">
        <f t="array" aca="1" ref="M1244" ca="1">IF(OR(INDIRECT(A1244&amp;B1244&amp;C1244&amp;F1244)="",ISNUMBER(INDIRECT(A1244&amp;B1244&amp;C1244&amp;F1244))=FALSE,INDIRECT(A1244&amp;B1244&amp;C1244&amp;F1244)=0),"",IF(G1244="【（第８期）医療機関受付】",TEXT(INDIRECT(A1244&amp;D1244&amp;E1244&amp;5),"m"),TEXT(INDIRECT(A1244&amp;B1244&amp;C1244&amp;5),"m")))</f>
        <v/>
      </c>
      <c r="N1244" s="15" t="str" cm="1">
        <f t="array" aca="1" ref="N1244" ca="1">IF(OR(INDIRECT(A1244&amp;B1244&amp;C1244&amp;F1244)="",ISNUMBER(INDIRECT(A1244&amp;B1244&amp;C1244&amp;F1244))=FALSE,INDIRECT(A1244&amp;B1244&amp;C1244&amp;F1244)=0),"",IF(G1244="【（第８期）医療機関受付】",TEXT(INDIRECT(A1244&amp;D1244&amp;E1244&amp;5),"d"),TEXT(INDIRECT(A1244&amp;B1244&amp;C1244&amp;5),"d")))</f>
        <v/>
      </c>
      <c r="O1244" s="15" t="str" cm="1">
        <f t="array" aca="1" ref="O1244" ca="1">IF(OR(INDIRECT(A1244&amp;B1244&amp;C1244&amp;F1244)="",ISNUMBER(INDIRECT(A1244&amp;B1244&amp;C1244&amp;F1244))=FALSE,INDIRECT(A1244&amp;B1244&amp;C1244&amp;F1244)=0),"",HOUR(INDIRECT(A1244&amp;"A"&amp;F1244)))</f>
        <v/>
      </c>
      <c r="P1244" s="15" t="str" cm="1">
        <f t="array" aca="1" ref="P1244" ca="1">IF(OR(INDIRECT(A1244&amp;B1244&amp;C1244&amp;F1244)="",ISNUMBER(INDIRECT(A1244&amp;B1244&amp;C1244&amp;F1244))=FALSE,INDIRECT(A1244&amp;B1244&amp;C1244&amp;F1244)=0),"",MINUTE(INDIRECT(A1244&amp;"A"&amp;F1244)))</f>
        <v/>
      </c>
      <c r="Q1244" s="15" t="str" cm="1">
        <f t="array" aca="1" ref="Q1244" ca="1">IF(OR(INDIRECT(A1244&amp;B1244&amp;C1244&amp;F1244)="",ISNUMBER(INDIRECT(A1244&amp;B1244&amp;C1244&amp;F1244))=FALSE,INDIRECT(A1244&amp;B1244&amp;C1244&amp;F1244)=0),"",O1244)</f>
        <v/>
      </c>
      <c r="R1244" s="15" t="str" cm="1">
        <f t="array" aca="1" ref="R1244" ca="1">IF(OR(INDIRECT(A1244&amp;B1244&amp;C1244&amp;F1244)="",ISNUMBER(INDIRECT(A1244&amp;B1244&amp;C1244&amp;F1244))=FALSE,INDIRECT(A1244&amp;B1244&amp;C1244&amp;F1244)=0),"",P1244+14)</f>
        <v/>
      </c>
      <c r="S1244" s="15" t="str" cm="1">
        <f t="array" aca="1" ref="S1244" ca="1">IF(OR(INDIRECT(A1244&amp;B1244&amp;C1244&amp;F1244)="",ISNUMBER(INDIRECT(A1244&amp;B1244&amp;C1244&amp;F1244))=FALSE,INDIRECT(A1244&amp;B1244&amp;C1244&amp;F1244)=0),"",INDIRECT(A1244&amp;B1244&amp;C1244&amp;F1244))</f>
        <v/>
      </c>
      <c r="T1244" s="15" t="str" cm="1">
        <f t="array" aca="1" ref="T1244" ca="1">IF(OR(INDIRECT(A1244&amp;B1244&amp;C1244&amp;F1244)="",ISNUMBER(INDIRECT(A1244&amp;B1244&amp;C1244&amp;F1244))=FALSE,INDIRECT(A1244&amp;B1244&amp;C1244&amp;F1244)=0),"",0)</f>
        <v/>
      </c>
    </row>
    <row r="1245" spans="1:20">
      <c r="A1245" s="23" t="s">
        <v>912</v>
      </c>
      <c r="C1245" s="23" t="str">
        <f t="shared" si="57"/>
        <v>y</v>
      </c>
      <c r="E1245" s="23" t="str">
        <f t="shared" ca="1" si="55"/>
        <v>x</v>
      </c>
      <c r="F1245" s="23">
        <f t="shared" si="56"/>
        <v>58</v>
      </c>
      <c r="G1245" s="23" t="str" cm="1">
        <f t="array" aca="1" ref="G1245" ca="1">IF(OR(INDIRECT(A1245&amp;B1245&amp;C1245&amp;F1245)="",ISNUMBER(INDIRECT(A1245&amp;B1245&amp;C1245&amp;F1245))=FALSE),"",IF(INDIRECT(A1245&amp;B1245&amp;C1245&amp;9)="公開","【（第８期）WEB・コールセンター受付】","【（第８期）医療機関受付】"))</f>
        <v/>
      </c>
      <c r="H1245" s="15" t="str" cm="1">
        <f t="array" aca="1" ref="H1245" ca="1">IF(OR(INDIRECT(A1245&amp;B1245&amp;C1245&amp;F1245)="",ISNUMBER(INDIRECT(A1245&amp;B1245&amp;C1245&amp;F1245))=FALSE,INDIRECT(A1245&amp;B1245&amp;C1245&amp;F1245)=0),"",431001)</f>
        <v/>
      </c>
      <c r="I1245" s="15" t="str" cm="1">
        <f t="array" aca="1" ref="I1245" ca="1">IF(OR(INDIRECT(A1245&amp;B1245&amp;C1245&amp;F1245)="",ISNUMBER(INDIRECT(A1245&amp;B1245&amp;C1245&amp;F1245))=FALSE,INDIRECT(A1245&amp;B1245&amp;C1245&amp;F1245)=0),"",G1245&amp;J1245&amp;"."&amp;TEXT(M1245,"00")&amp;TEXT(N1245,"00")&amp;"."&amp;TEXT(O1245,"00")&amp;TEXT(P1245,"00"))</f>
        <v/>
      </c>
      <c r="J1245" s="15" t="str" cm="1">
        <f t="array" aca="1" ref="J1245" ca="1">IF(OR(INDIRECT(A1245&amp;B1245&amp;C1245&amp;F1245)="",ISNUMBER(INDIRECT(A1245&amp;B1245&amp;C1245&amp;F1245))=FALSE,INDIRECT(A1245&amp;B1245&amp;C1245&amp;F1245)=0),"",予約枠報告様式!$B$2)</f>
        <v/>
      </c>
      <c r="K1245" s="15" t="str" cm="1">
        <f t="array" aca="1" ref="K1245" ca="1">IF(OR(INDIRECT(A1245&amp;B1245&amp;C1245&amp;F1245)="",ISNUMBER(INDIRECT(A1245&amp;B1245&amp;C1245&amp;F1245))=FALSE,INDIRECT(A1245&amp;B1245&amp;C1245&amp;F1245)=0),"",1)</f>
        <v/>
      </c>
      <c r="L1245" s="15" t="str" cm="1">
        <f t="array" aca="1" ref="L1245" ca="1">IF(OR(INDIRECT(A1245&amp;B1245&amp;C1245&amp;F1245)="",ISNUMBER(INDIRECT(A1245&amp;B1245&amp;C1245&amp;F1245))=FALSE,INDIRECT(A1245&amp;B1245&amp;C1245&amp;F1245)=0),"",IF(G1245="【（第８期）医療機関受付】",TEXT(INDIRECT(A1245&amp;D1245&amp;E1245&amp;5),"yyy"),TEXT(INDIRECT(A1245&amp;B1245&amp;C1245&amp;5),"yyy")))</f>
        <v/>
      </c>
      <c r="M1245" s="15" t="str" cm="1">
        <f t="array" aca="1" ref="M1245" ca="1">IF(OR(INDIRECT(A1245&amp;B1245&amp;C1245&amp;F1245)="",ISNUMBER(INDIRECT(A1245&amp;B1245&amp;C1245&amp;F1245))=FALSE,INDIRECT(A1245&amp;B1245&amp;C1245&amp;F1245)=0),"",IF(G1245="【（第８期）医療機関受付】",TEXT(INDIRECT(A1245&amp;D1245&amp;E1245&amp;5),"m"),TEXT(INDIRECT(A1245&amp;B1245&amp;C1245&amp;5),"m")))</f>
        <v/>
      </c>
      <c r="N1245" s="15" t="str" cm="1">
        <f t="array" aca="1" ref="N1245" ca="1">IF(OR(INDIRECT(A1245&amp;B1245&amp;C1245&amp;F1245)="",ISNUMBER(INDIRECT(A1245&amp;B1245&amp;C1245&amp;F1245))=FALSE,INDIRECT(A1245&amp;B1245&amp;C1245&amp;F1245)=0),"",IF(G1245="【（第８期）医療機関受付】",TEXT(INDIRECT(A1245&amp;D1245&amp;E1245&amp;5),"d"),TEXT(INDIRECT(A1245&amp;B1245&amp;C1245&amp;5),"d")))</f>
        <v/>
      </c>
      <c r="O1245" s="15" t="str" cm="1">
        <f t="array" aca="1" ref="O1245" ca="1">IF(OR(INDIRECT(A1245&amp;B1245&amp;C1245&amp;F1245)="",ISNUMBER(INDIRECT(A1245&amp;B1245&amp;C1245&amp;F1245))=FALSE,INDIRECT(A1245&amp;B1245&amp;C1245&amp;F1245)=0),"",HOUR(INDIRECT(A1245&amp;"A"&amp;F1245)))</f>
        <v/>
      </c>
      <c r="P1245" s="15" t="str" cm="1">
        <f t="array" aca="1" ref="P1245" ca="1">IF(OR(INDIRECT(A1245&amp;B1245&amp;C1245&amp;F1245)="",ISNUMBER(INDIRECT(A1245&amp;B1245&amp;C1245&amp;F1245))=FALSE,INDIRECT(A1245&amp;B1245&amp;C1245&amp;F1245)=0),"",MINUTE(INDIRECT(A1245&amp;"A"&amp;F1245)))</f>
        <v/>
      </c>
      <c r="Q1245" s="15" t="str" cm="1">
        <f t="array" aca="1" ref="Q1245" ca="1">IF(OR(INDIRECT(A1245&amp;B1245&amp;C1245&amp;F1245)="",ISNUMBER(INDIRECT(A1245&amp;B1245&amp;C1245&amp;F1245))=FALSE,INDIRECT(A1245&amp;B1245&amp;C1245&amp;F1245)=0),"",O1245)</f>
        <v/>
      </c>
      <c r="R1245" s="15" t="str" cm="1">
        <f t="array" aca="1" ref="R1245" ca="1">IF(OR(INDIRECT(A1245&amp;B1245&amp;C1245&amp;F1245)="",ISNUMBER(INDIRECT(A1245&amp;B1245&amp;C1245&amp;F1245))=FALSE,INDIRECT(A1245&amp;B1245&amp;C1245&amp;F1245)=0),"",P1245+14)</f>
        <v/>
      </c>
      <c r="S1245" s="15" t="str" cm="1">
        <f t="array" aca="1" ref="S1245" ca="1">IF(OR(INDIRECT(A1245&amp;B1245&amp;C1245&amp;F1245)="",ISNUMBER(INDIRECT(A1245&amp;B1245&amp;C1245&amp;F1245))=FALSE,INDIRECT(A1245&amp;B1245&amp;C1245&amp;F1245)=0),"",INDIRECT(A1245&amp;B1245&amp;C1245&amp;F1245))</f>
        <v/>
      </c>
      <c r="T1245" s="15" t="str" cm="1">
        <f t="array" aca="1" ref="T1245" ca="1">IF(OR(INDIRECT(A1245&amp;B1245&amp;C1245&amp;F1245)="",ISNUMBER(INDIRECT(A1245&amp;B1245&amp;C1245&amp;F1245))=FALSE,INDIRECT(A1245&amp;B1245&amp;C1245&amp;F1245)=0),"",0)</f>
        <v/>
      </c>
    </row>
    <row r="1246" spans="1:20">
      <c r="A1246" s="23" t="s">
        <v>912</v>
      </c>
      <c r="C1246" s="23" t="str">
        <f t="shared" si="57"/>
        <v>y</v>
      </c>
      <c r="E1246" s="23" t="str">
        <f t="shared" ca="1" si="55"/>
        <v>x</v>
      </c>
      <c r="F1246" s="23">
        <f t="shared" si="56"/>
        <v>59</v>
      </c>
      <c r="G1246" s="23" t="str" cm="1">
        <f t="array" aca="1" ref="G1246" ca="1">IF(OR(INDIRECT(A1246&amp;B1246&amp;C1246&amp;F1246)="",ISNUMBER(INDIRECT(A1246&amp;B1246&amp;C1246&amp;F1246))=FALSE),"",IF(INDIRECT(A1246&amp;B1246&amp;C1246&amp;9)="公開","【（第８期）WEB・コールセンター受付】","【（第８期）医療機関受付】"))</f>
        <v/>
      </c>
      <c r="H1246" s="15" t="str" cm="1">
        <f t="array" aca="1" ref="H1246" ca="1">IF(OR(INDIRECT(A1246&amp;B1246&amp;C1246&amp;F1246)="",ISNUMBER(INDIRECT(A1246&amp;B1246&amp;C1246&amp;F1246))=FALSE,INDIRECT(A1246&amp;B1246&amp;C1246&amp;F1246)=0),"",431001)</f>
        <v/>
      </c>
      <c r="I1246" s="15" t="str" cm="1">
        <f t="array" aca="1" ref="I1246" ca="1">IF(OR(INDIRECT(A1246&amp;B1246&amp;C1246&amp;F1246)="",ISNUMBER(INDIRECT(A1246&amp;B1246&amp;C1246&amp;F1246))=FALSE,INDIRECT(A1246&amp;B1246&amp;C1246&amp;F1246)=0),"",G1246&amp;J1246&amp;"."&amp;TEXT(M1246,"00")&amp;TEXT(N1246,"00")&amp;"."&amp;TEXT(O1246,"00")&amp;TEXT(P1246,"00"))</f>
        <v/>
      </c>
      <c r="J1246" s="15" t="str" cm="1">
        <f t="array" aca="1" ref="J1246" ca="1">IF(OR(INDIRECT(A1246&amp;B1246&amp;C1246&amp;F1246)="",ISNUMBER(INDIRECT(A1246&amp;B1246&amp;C1246&amp;F1246))=FALSE,INDIRECT(A1246&amp;B1246&amp;C1246&amp;F1246)=0),"",予約枠報告様式!$B$2)</f>
        <v/>
      </c>
      <c r="K1246" s="15" t="str" cm="1">
        <f t="array" aca="1" ref="K1246" ca="1">IF(OR(INDIRECT(A1246&amp;B1246&amp;C1246&amp;F1246)="",ISNUMBER(INDIRECT(A1246&amp;B1246&amp;C1246&amp;F1246))=FALSE,INDIRECT(A1246&amp;B1246&amp;C1246&amp;F1246)=0),"",1)</f>
        <v/>
      </c>
      <c r="L1246" s="15" t="str" cm="1">
        <f t="array" aca="1" ref="L1246" ca="1">IF(OR(INDIRECT(A1246&amp;B1246&amp;C1246&amp;F1246)="",ISNUMBER(INDIRECT(A1246&amp;B1246&amp;C1246&amp;F1246))=FALSE,INDIRECT(A1246&amp;B1246&amp;C1246&amp;F1246)=0),"",IF(G1246="【（第８期）医療機関受付】",TEXT(INDIRECT(A1246&amp;D1246&amp;E1246&amp;5),"yyy"),TEXT(INDIRECT(A1246&amp;B1246&amp;C1246&amp;5),"yyy")))</f>
        <v/>
      </c>
      <c r="M1246" s="15" t="str" cm="1">
        <f t="array" aca="1" ref="M1246" ca="1">IF(OR(INDIRECT(A1246&amp;B1246&amp;C1246&amp;F1246)="",ISNUMBER(INDIRECT(A1246&amp;B1246&amp;C1246&amp;F1246))=FALSE,INDIRECT(A1246&amp;B1246&amp;C1246&amp;F1246)=0),"",IF(G1246="【（第８期）医療機関受付】",TEXT(INDIRECT(A1246&amp;D1246&amp;E1246&amp;5),"m"),TEXT(INDIRECT(A1246&amp;B1246&amp;C1246&amp;5),"m")))</f>
        <v/>
      </c>
      <c r="N1246" s="15" t="str" cm="1">
        <f t="array" aca="1" ref="N1246" ca="1">IF(OR(INDIRECT(A1246&amp;B1246&amp;C1246&amp;F1246)="",ISNUMBER(INDIRECT(A1246&amp;B1246&amp;C1246&amp;F1246))=FALSE,INDIRECT(A1246&amp;B1246&amp;C1246&amp;F1246)=0),"",IF(G1246="【（第８期）医療機関受付】",TEXT(INDIRECT(A1246&amp;D1246&amp;E1246&amp;5),"d"),TEXT(INDIRECT(A1246&amp;B1246&amp;C1246&amp;5),"d")))</f>
        <v/>
      </c>
      <c r="O1246" s="15" t="str" cm="1">
        <f t="array" aca="1" ref="O1246" ca="1">IF(OR(INDIRECT(A1246&amp;B1246&amp;C1246&amp;F1246)="",ISNUMBER(INDIRECT(A1246&amp;B1246&amp;C1246&amp;F1246))=FALSE,INDIRECT(A1246&amp;B1246&amp;C1246&amp;F1246)=0),"",HOUR(INDIRECT(A1246&amp;"A"&amp;F1246)))</f>
        <v/>
      </c>
      <c r="P1246" s="15" t="str" cm="1">
        <f t="array" aca="1" ref="P1246" ca="1">IF(OR(INDIRECT(A1246&amp;B1246&amp;C1246&amp;F1246)="",ISNUMBER(INDIRECT(A1246&amp;B1246&amp;C1246&amp;F1246))=FALSE,INDIRECT(A1246&amp;B1246&amp;C1246&amp;F1246)=0),"",MINUTE(INDIRECT(A1246&amp;"A"&amp;F1246)))</f>
        <v/>
      </c>
      <c r="Q1246" s="15" t="str" cm="1">
        <f t="array" aca="1" ref="Q1246" ca="1">IF(OR(INDIRECT(A1246&amp;B1246&amp;C1246&amp;F1246)="",ISNUMBER(INDIRECT(A1246&amp;B1246&amp;C1246&amp;F1246))=FALSE,INDIRECT(A1246&amp;B1246&amp;C1246&amp;F1246)=0),"",O1246)</f>
        <v/>
      </c>
      <c r="R1246" s="15" t="str" cm="1">
        <f t="array" aca="1" ref="R1246" ca="1">IF(OR(INDIRECT(A1246&amp;B1246&amp;C1246&amp;F1246)="",ISNUMBER(INDIRECT(A1246&amp;B1246&amp;C1246&amp;F1246))=FALSE,INDIRECT(A1246&amp;B1246&amp;C1246&amp;F1246)=0),"",P1246+14)</f>
        <v/>
      </c>
      <c r="S1246" s="15" t="str" cm="1">
        <f t="array" aca="1" ref="S1246" ca="1">IF(OR(INDIRECT(A1246&amp;B1246&amp;C1246&amp;F1246)="",ISNUMBER(INDIRECT(A1246&amp;B1246&amp;C1246&amp;F1246))=FALSE,INDIRECT(A1246&amp;B1246&amp;C1246&amp;F1246)=0),"",INDIRECT(A1246&amp;B1246&amp;C1246&amp;F1246))</f>
        <v/>
      </c>
      <c r="T1246" s="15" t="str" cm="1">
        <f t="array" aca="1" ref="T1246" ca="1">IF(OR(INDIRECT(A1246&amp;B1246&amp;C1246&amp;F1246)="",ISNUMBER(INDIRECT(A1246&amp;B1246&amp;C1246&amp;F1246))=FALSE,INDIRECT(A1246&amp;B1246&amp;C1246&amp;F1246)=0),"",0)</f>
        <v/>
      </c>
    </row>
    <row r="1247" spans="1:20">
      <c r="A1247" s="23" t="s">
        <v>912</v>
      </c>
      <c r="C1247" s="23" t="str">
        <f t="shared" si="57"/>
        <v>y</v>
      </c>
      <c r="E1247" s="23" t="str">
        <f t="shared" ca="1" si="55"/>
        <v>x</v>
      </c>
      <c r="F1247" s="23">
        <f t="shared" si="56"/>
        <v>60</v>
      </c>
      <c r="G1247" s="23" t="str" cm="1">
        <f t="array" aca="1" ref="G1247" ca="1">IF(OR(INDIRECT(A1247&amp;B1247&amp;C1247&amp;F1247)="",ISNUMBER(INDIRECT(A1247&amp;B1247&amp;C1247&amp;F1247))=FALSE),"",IF(INDIRECT(A1247&amp;B1247&amp;C1247&amp;9)="公開","【（第８期）WEB・コールセンター受付】","【（第８期）医療機関受付】"))</f>
        <v/>
      </c>
      <c r="H1247" s="15" t="str" cm="1">
        <f t="array" aca="1" ref="H1247" ca="1">IF(OR(INDIRECT(A1247&amp;B1247&amp;C1247&amp;F1247)="",ISNUMBER(INDIRECT(A1247&amp;B1247&amp;C1247&amp;F1247))=FALSE,INDIRECT(A1247&amp;B1247&amp;C1247&amp;F1247)=0),"",431001)</f>
        <v/>
      </c>
      <c r="I1247" s="15" t="str" cm="1">
        <f t="array" aca="1" ref="I1247" ca="1">IF(OR(INDIRECT(A1247&amp;B1247&amp;C1247&amp;F1247)="",ISNUMBER(INDIRECT(A1247&amp;B1247&amp;C1247&amp;F1247))=FALSE,INDIRECT(A1247&amp;B1247&amp;C1247&amp;F1247)=0),"",G1247&amp;J1247&amp;"."&amp;TEXT(M1247,"00")&amp;TEXT(N1247,"00")&amp;"."&amp;TEXT(O1247,"00")&amp;TEXT(P1247,"00"))</f>
        <v/>
      </c>
      <c r="J1247" s="15" t="str" cm="1">
        <f t="array" aca="1" ref="J1247" ca="1">IF(OR(INDIRECT(A1247&amp;B1247&amp;C1247&amp;F1247)="",ISNUMBER(INDIRECT(A1247&amp;B1247&amp;C1247&amp;F1247))=FALSE,INDIRECT(A1247&amp;B1247&amp;C1247&amp;F1247)=0),"",予約枠報告様式!$B$2)</f>
        <v/>
      </c>
      <c r="K1247" s="15" t="str" cm="1">
        <f t="array" aca="1" ref="K1247" ca="1">IF(OR(INDIRECT(A1247&amp;B1247&amp;C1247&amp;F1247)="",ISNUMBER(INDIRECT(A1247&amp;B1247&amp;C1247&amp;F1247))=FALSE,INDIRECT(A1247&amp;B1247&amp;C1247&amp;F1247)=0),"",1)</f>
        <v/>
      </c>
      <c r="L1247" s="15" t="str" cm="1">
        <f t="array" aca="1" ref="L1247" ca="1">IF(OR(INDIRECT(A1247&amp;B1247&amp;C1247&amp;F1247)="",ISNUMBER(INDIRECT(A1247&amp;B1247&amp;C1247&amp;F1247))=FALSE,INDIRECT(A1247&amp;B1247&amp;C1247&amp;F1247)=0),"",IF(G1247="【（第８期）医療機関受付】",TEXT(INDIRECT(A1247&amp;D1247&amp;E1247&amp;5),"yyy"),TEXT(INDIRECT(A1247&amp;B1247&amp;C1247&amp;5),"yyy")))</f>
        <v/>
      </c>
      <c r="M1247" s="15" t="str" cm="1">
        <f t="array" aca="1" ref="M1247" ca="1">IF(OR(INDIRECT(A1247&amp;B1247&amp;C1247&amp;F1247)="",ISNUMBER(INDIRECT(A1247&amp;B1247&amp;C1247&amp;F1247))=FALSE,INDIRECT(A1247&amp;B1247&amp;C1247&amp;F1247)=0),"",IF(G1247="【（第８期）医療機関受付】",TEXT(INDIRECT(A1247&amp;D1247&amp;E1247&amp;5),"m"),TEXT(INDIRECT(A1247&amp;B1247&amp;C1247&amp;5),"m")))</f>
        <v/>
      </c>
      <c r="N1247" s="15" t="str" cm="1">
        <f t="array" aca="1" ref="N1247" ca="1">IF(OR(INDIRECT(A1247&amp;B1247&amp;C1247&amp;F1247)="",ISNUMBER(INDIRECT(A1247&amp;B1247&amp;C1247&amp;F1247))=FALSE,INDIRECT(A1247&amp;B1247&amp;C1247&amp;F1247)=0),"",IF(G1247="【（第８期）医療機関受付】",TEXT(INDIRECT(A1247&amp;D1247&amp;E1247&amp;5),"d"),TEXT(INDIRECT(A1247&amp;B1247&amp;C1247&amp;5),"d")))</f>
        <v/>
      </c>
      <c r="O1247" s="15" t="str" cm="1">
        <f t="array" aca="1" ref="O1247" ca="1">IF(OR(INDIRECT(A1247&amp;B1247&amp;C1247&amp;F1247)="",ISNUMBER(INDIRECT(A1247&amp;B1247&amp;C1247&amp;F1247))=FALSE,INDIRECT(A1247&amp;B1247&amp;C1247&amp;F1247)=0),"",HOUR(INDIRECT(A1247&amp;"A"&amp;F1247)))</f>
        <v/>
      </c>
      <c r="P1247" s="15" t="str" cm="1">
        <f t="array" aca="1" ref="P1247" ca="1">IF(OR(INDIRECT(A1247&amp;B1247&amp;C1247&amp;F1247)="",ISNUMBER(INDIRECT(A1247&amp;B1247&amp;C1247&amp;F1247))=FALSE,INDIRECT(A1247&amp;B1247&amp;C1247&amp;F1247)=0),"",MINUTE(INDIRECT(A1247&amp;"A"&amp;F1247)))</f>
        <v/>
      </c>
      <c r="Q1247" s="15" t="str" cm="1">
        <f t="array" aca="1" ref="Q1247" ca="1">IF(OR(INDIRECT(A1247&amp;B1247&amp;C1247&amp;F1247)="",ISNUMBER(INDIRECT(A1247&amp;B1247&amp;C1247&amp;F1247))=FALSE,INDIRECT(A1247&amp;B1247&amp;C1247&amp;F1247)=0),"",O1247)</f>
        <v/>
      </c>
      <c r="R1247" s="15" t="str" cm="1">
        <f t="array" aca="1" ref="R1247" ca="1">IF(OR(INDIRECT(A1247&amp;B1247&amp;C1247&amp;F1247)="",ISNUMBER(INDIRECT(A1247&amp;B1247&amp;C1247&amp;F1247))=FALSE,INDIRECT(A1247&amp;B1247&amp;C1247&amp;F1247)=0),"",P1247+14)</f>
        <v/>
      </c>
      <c r="S1247" s="15" t="str" cm="1">
        <f t="array" aca="1" ref="S1247" ca="1">IF(OR(INDIRECT(A1247&amp;B1247&amp;C1247&amp;F1247)="",ISNUMBER(INDIRECT(A1247&amp;B1247&amp;C1247&amp;F1247))=FALSE,INDIRECT(A1247&amp;B1247&amp;C1247&amp;F1247)=0),"",INDIRECT(A1247&amp;B1247&amp;C1247&amp;F1247))</f>
        <v/>
      </c>
      <c r="T1247" s="15" t="str" cm="1">
        <f t="array" aca="1" ref="T1247" ca="1">IF(OR(INDIRECT(A1247&amp;B1247&amp;C1247&amp;F1247)="",ISNUMBER(INDIRECT(A1247&amp;B1247&amp;C1247&amp;F1247))=FALSE,INDIRECT(A1247&amp;B1247&amp;C1247&amp;F1247)=0),"",0)</f>
        <v/>
      </c>
    </row>
    <row r="1248" spans="1:20">
      <c r="A1248" s="23" t="s">
        <v>912</v>
      </c>
      <c r="C1248" s="23" t="str">
        <f t="shared" si="57"/>
        <v>y</v>
      </c>
      <c r="E1248" s="23" t="str">
        <f t="shared" ca="1" si="55"/>
        <v>x</v>
      </c>
      <c r="F1248" s="23">
        <f t="shared" si="56"/>
        <v>61</v>
      </c>
      <c r="G1248" s="23" t="str" cm="1">
        <f t="array" aca="1" ref="G1248" ca="1">IF(OR(INDIRECT(A1248&amp;B1248&amp;C1248&amp;F1248)="",ISNUMBER(INDIRECT(A1248&amp;B1248&amp;C1248&amp;F1248))=FALSE),"",IF(INDIRECT(A1248&amp;B1248&amp;C1248&amp;9)="公開","【（第８期）WEB・コールセンター受付】","【（第８期）医療機関受付】"))</f>
        <v/>
      </c>
      <c r="H1248" s="15" t="str" cm="1">
        <f t="array" aca="1" ref="H1248" ca="1">IF(OR(INDIRECT(A1248&amp;B1248&amp;C1248&amp;F1248)="",ISNUMBER(INDIRECT(A1248&amp;B1248&amp;C1248&amp;F1248))=FALSE,INDIRECT(A1248&amp;B1248&amp;C1248&amp;F1248)=0),"",431001)</f>
        <v/>
      </c>
      <c r="I1248" s="15" t="str" cm="1">
        <f t="array" aca="1" ref="I1248" ca="1">IF(OR(INDIRECT(A1248&amp;B1248&amp;C1248&amp;F1248)="",ISNUMBER(INDIRECT(A1248&amp;B1248&amp;C1248&amp;F1248))=FALSE,INDIRECT(A1248&amp;B1248&amp;C1248&amp;F1248)=0),"",G1248&amp;J1248&amp;"."&amp;TEXT(M1248,"00")&amp;TEXT(N1248,"00")&amp;"."&amp;TEXT(O1248,"00")&amp;TEXT(P1248,"00"))</f>
        <v/>
      </c>
      <c r="J1248" s="15" t="str" cm="1">
        <f t="array" aca="1" ref="J1248" ca="1">IF(OR(INDIRECT(A1248&amp;B1248&amp;C1248&amp;F1248)="",ISNUMBER(INDIRECT(A1248&amp;B1248&amp;C1248&amp;F1248))=FALSE,INDIRECT(A1248&amp;B1248&amp;C1248&amp;F1248)=0),"",予約枠報告様式!$B$2)</f>
        <v/>
      </c>
      <c r="K1248" s="15" t="str" cm="1">
        <f t="array" aca="1" ref="K1248" ca="1">IF(OR(INDIRECT(A1248&amp;B1248&amp;C1248&amp;F1248)="",ISNUMBER(INDIRECT(A1248&amp;B1248&amp;C1248&amp;F1248))=FALSE,INDIRECT(A1248&amp;B1248&amp;C1248&amp;F1248)=0),"",1)</f>
        <v/>
      </c>
      <c r="L1248" s="15" t="str" cm="1">
        <f t="array" aca="1" ref="L1248" ca="1">IF(OR(INDIRECT(A1248&amp;B1248&amp;C1248&amp;F1248)="",ISNUMBER(INDIRECT(A1248&amp;B1248&amp;C1248&amp;F1248))=FALSE,INDIRECT(A1248&amp;B1248&amp;C1248&amp;F1248)=0),"",IF(G1248="【（第８期）医療機関受付】",TEXT(INDIRECT(A1248&amp;D1248&amp;E1248&amp;5),"yyy"),TEXT(INDIRECT(A1248&amp;B1248&amp;C1248&amp;5),"yyy")))</f>
        <v/>
      </c>
      <c r="M1248" s="15" t="str" cm="1">
        <f t="array" aca="1" ref="M1248" ca="1">IF(OR(INDIRECT(A1248&amp;B1248&amp;C1248&amp;F1248)="",ISNUMBER(INDIRECT(A1248&amp;B1248&amp;C1248&amp;F1248))=FALSE,INDIRECT(A1248&amp;B1248&amp;C1248&amp;F1248)=0),"",IF(G1248="【（第８期）医療機関受付】",TEXT(INDIRECT(A1248&amp;D1248&amp;E1248&amp;5),"m"),TEXT(INDIRECT(A1248&amp;B1248&amp;C1248&amp;5),"m")))</f>
        <v/>
      </c>
      <c r="N1248" s="15" t="str" cm="1">
        <f t="array" aca="1" ref="N1248" ca="1">IF(OR(INDIRECT(A1248&amp;B1248&amp;C1248&amp;F1248)="",ISNUMBER(INDIRECT(A1248&amp;B1248&amp;C1248&amp;F1248))=FALSE,INDIRECT(A1248&amp;B1248&amp;C1248&amp;F1248)=0),"",IF(G1248="【（第８期）医療機関受付】",TEXT(INDIRECT(A1248&amp;D1248&amp;E1248&amp;5),"d"),TEXT(INDIRECT(A1248&amp;B1248&amp;C1248&amp;5),"d")))</f>
        <v/>
      </c>
      <c r="O1248" s="15" t="str" cm="1">
        <f t="array" aca="1" ref="O1248" ca="1">IF(OR(INDIRECT(A1248&amp;B1248&amp;C1248&amp;F1248)="",ISNUMBER(INDIRECT(A1248&amp;B1248&amp;C1248&amp;F1248))=FALSE,INDIRECT(A1248&amp;B1248&amp;C1248&amp;F1248)=0),"",HOUR(INDIRECT(A1248&amp;"A"&amp;F1248)))</f>
        <v/>
      </c>
      <c r="P1248" s="15" t="str" cm="1">
        <f t="array" aca="1" ref="P1248" ca="1">IF(OR(INDIRECT(A1248&amp;B1248&amp;C1248&amp;F1248)="",ISNUMBER(INDIRECT(A1248&amp;B1248&amp;C1248&amp;F1248))=FALSE,INDIRECT(A1248&amp;B1248&amp;C1248&amp;F1248)=0),"",MINUTE(INDIRECT(A1248&amp;"A"&amp;F1248)))</f>
        <v/>
      </c>
      <c r="Q1248" s="15" t="str" cm="1">
        <f t="array" aca="1" ref="Q1248" ca="1">IF(OR(INDIRECT(A1248&amp;B1248&amp;C1248&amp;F1248)="",ISNUMBER(INDIRECT(A1248&amp;B1248&amp;C1248&amp;F1248))=FALSE,INDIRECT(A1248&amp;B1248&amp;C1248&amp;F1248)=0),"",O1248)</f>
        <v/>
      </c>
      <c r="R1248" s="15" t="str" cm="1">
        <f t="array" aca="1" ref="R1248" ca="1">IF(OR(INDIRECT(A1248&amp;B1248&amp;C1248&amp;F1248)="",ISNUMBER(INDIRECT(A1248&amp;B1248&amp;C1248&amp;F1248))=FALSE,INDIRECT(A1248&amp;B1248&amp;C1248&amp;F1248)=0),"",P1248+14)</f>
        <v/>
      </c>
      <c r="S1248" s="15" t="str" cm="1">
        <f t="array" aca="1" ref="S1248" ca="1">IF(OR(INDIRECT(A1248&amp;B1248&amp;C1248&amp;F1248)="",ISNUMBER(INDIRECT(A1248&amp;B1248&amp;C1248&amp;F1248))=FALSE,INDIRECT(A1248&amp;B1248&amp;C1248&amp;F1248)=0),"",INDIRECT(A1248&amp;B1248&amp;C1248&amp;F1248))</f>
        <v/>
      </c>
      <c r="T1248" s="15" t="str" cm="1">
        <f t="array" aca="1" ref="T1248" ca="1">IF(OR(INDIRECT(A1248&amp;B1248&amp;C1248&amp;F1248)="",ISNUMBER(INDIRECT(A1248&amp;B1248&amp;C1248&amp;F1248))=FALSE,INDIRECT(A1248&amp;B1248&amp;C1248&amp;F1248)=0),"",0)</f>
        <v/>
      </c>
    </row>
    <row r="1249" spans="1:20">
      <c r="A1249" s="23" t="s">
        <v>912</v>
      </c>
      <c r="C1249" s="23" t="str">
        <f t="shared" si="57"/>
        <v>y</v>
      </c>
      <c r="E1249" s="23" t="str">
        <f t="shared" ca="1" si="55"/>
        <v>x</v>
      </c>
      <c r="F1249" s="23">
        <f t="shared" si="56"/>
        <v>62</v>
      </c>
      <c r="G1249" s="23" t="str" cm="1">
        <f t="array" aca="1" ref="G1249" ca="1">IF(OR(INDIRECT(A1249&amp;B1249&amp;C1249&amp;F1249)="",ISNUMBER(INDIRECT(A1249&amp;B1249&amp;C1249&amp;F1249))=FALSE),"",IF(INDIRECT(A1249&amp;B1249&amp;C1249&amp;9)="公開","【（第８期）WEB・コールセンター受付】","【（第８期）医療機関受付】"))</f>
        <v/>
      </c>
      <c r="H1249" s="15" t="str" cm="1">
        <f t="array" aca="1" ref="H1249" ca="1">IF(OR(INDIRECT(A1249&amp;B1249&amp;C1249&amp;F1249)="",ISNUMBER(INDIRECT(A1249&amp;B1249&amp;C1249&amp;F1249))=FALSE,INDIRECT(A1249&amp;B1249&amp;C1249&amp;F1249)=0),"",431001)</f>
        <v/>
      </c>
      <c r="I1249" s="15" t="str" cm="1">
        <f t="array" aca="1" ref="I1249" ca="1">IF(OR(INDIRECT(A1249&amp;B1249&amp;C1249&amp;F1249)="",ISNUMBER(INDIRECT(A1249&amp;B1249&amp;C1249&amp;F1249))=FALSE,INDIRECT(A1249&amp;B1249&amp;C1249&amp;F1249)=0),"",G1249&amp;J1249&amp;"."&amp;TEXT(M1249,"00")&amp;TEXT(N1249,"00")&amp;"."&amp;TEXT(O1249,"00")&amp;TEXT(P1249,"00"))</f>
        <v/>
      </c>
      <c r="J1249" s="15" t="str" cm="1">
        <f t="array" aca="1" ref="J1249" ca="1">IF(OR(INDIRECT(A1249&amp;B1249&amp;C1249&amp;F1249)="",ISNUMBER(INDIRECT(A1249&amp;B1249&amp;C1249&amp;F1249))=FALSE,INDIRECT(A1249&amp;B1249&amp;C1249&amp;F1249)=0),"",予約枠報告様式!$B$2)</f>
        <v/>
      </c>
      <c r="K1249" s="15" t="str" cm="1">
        <f t="array" aca="1" ref="K1249" ca="1">IF(OR(INDIRECT(A1249&amp;B1249&amp;C1249&amp;F1249)="",ISNUMBER(INDIRECT(A1249&amp;B1249&amp;C1249&amp;F1249))=FALSE,INDIRECT(A1249&amp;B1249&amp;C1249&amp;F1249)=0),"",1)</f>
        <v/>
      </c>
      <c r="L1249" s="15" t="str" cm="1">
        <f t="array" aca="1" ref="L1249" ca="1">IF(OR(INDIRECT(A1249&amp;B1249&amp;C1249&amp;F1249)="",ISNUMBER(INDIRECT(A1249&amp;B1249&amp;C1249&amp;F1249))=FALSE,INDIRECT(A1249&amp;B1249&amp;C1249&amp;F1249)=0),"",IF(G1249="【（第８期）医療機関受付】",TEXT(INDIRECT(A1249&amp;D1249&amp;E1249&amp;5),"yyy"),TEXT(INDIRECT(A1249&amp;B1249&amp;C1249&amp;5),"yyy")))</f>
        <v/>
      </c>
      <c r="M1249" s="15" t="str" cm="1">
        <f t="array" aca="1" ref="M1249" ca="1">IF(OR(INDIRECT(A1249&amp;B1249&amp;C1249&amp;F1249)="",ISNUMBER(INDIRECT(A1249&amp;B1249&amp;C1249&amp;F1249))=FALSE,INDIRECT(A1249&amp;B1249&amp;C1249&amp;F1249)=0),"",IF(G1249="【（第８期）医療機関受付】",TEXT(INDIRECT(A1249&amp;D1249&amp;E1249&amp;5),"m"),TEXT(INDIRECT(A1249&amp;B1249&amp;C1249&amp;5),"m")))</f>
        <v/>
      </c>
      <c r="N1249" s="15" t="str" cm="1">
        <f t="array" aca="1" ref="N1249" ca="1">IF(OR(INDIRECT(A1249&amp;B1249&amp;C1249&amp;F1249)="",ISNUMBER(INDIRECT(A1249&amp;B1249&amp;C1249&amp;F1249))=FALSE,INDIRECT(A1249&amp;B1249&amp;C1249&amp;F1249)=0),"",IF(G1249="【（第８期）医療機関受付】",TEXT(INDIRECT(A1249&amp;D1249&amp;E1249&amp;5),"d"),TEXT(INDIRECT(A1249&amp;B1249&amp;C1249&amp;5),"d")))</f>
        <v/>
      </c>
      <c r="O1249" s="15" t="str" cm="1">
        <f t="array" aca="1" ref="O1249" ca="1">IF(OR(INDIRECT(A1249&amp;B1249&amp;C1249&amp;F1249)="",ISNUMBER(INDIRECT(A1249&amp;B1249&amp;C1249&amp;F1249))=FALSE,INDIRECT(A1249&amp;B1249&amp;C1249&amp;F1249)=0),"",HOUR(INDIRECT(A1249&amp;"A"&amp;F1249)))</f>
        <v/>
      </c>
      <c r="P1249" s="15" t="str" cm="1">
        <f t="array" aca="1" ref="P1249" ca="1">IF(OR(INDIRECT(A1249&amp;B1249&amp;C1249&amp;F1249)="",ISNUMBER(INDIRECT(A1249&amp;B1249&amp;C1249&amp;F1249))=FALSE,INDIRECT(A1249&amp;B1249&amp;C1249&amp;F1249)=0),"",MINUTE(INDIRECT(A1249&amp;"A"&amp;F1249)))</f>
        <v/>
      </c>
      <c r="Q1249" s="15" t="str" cm="1">
        <f t="array" aca="1" ref="Q1249" ca="1">IF(OR(INDIRECT(A1249&amp;B1249&amp;C1249&amp;F1249)="",ISNUMBER(INDIRECT(A1249&amp;B1249&amp;C1249&amp;F1249))=FALSE,INDIRECT(A1249&amp;B1249&amp;C1249&amp;F1249)=0),"",O1249)</f>
        <v/>
      </c>
      <c r="R1249" s="15" t="str" cm="1">
        <f t="array" aca="1" ref="R1249" ca="1">IF(OR(INDIRECT(A1249&amp;B1249&amp;C1249&amp;F1249)="",ISNUMBER(INDIRECT(A1249&amp;B1249&amp;C1249&amp;F1249))=FALSE,INDIRECT(A1249&amp;B1249&amp;C1249&amp;F1249)=0),"",P1249+14)</f>
        <v/>
      </c>
      <c r="S1249" s="15" t="str" cm="1">
        <f t="array" aca="1" ref="S1249" ca="1">IF(OR(INDIRECT(A1249&amp;B1249&amp;C1249&amp;F1249)="",ISNUMBER(INDIRECT(A1249&amp;B1249&amp;C1249&amp;F1249))=FALSE,INDIRECT(A1249&amp;B1249&amp;C1249&amp;F1249)=0),"",INDIRECT(A1249&amp;B1249&amp;C1249&amp;F1249))</f>
        <v/>
      </c>
      <c r="T1249" s="15" t="str" cm="1">
        <f t="array" aca="1" ref="T1249" ca="1">IF(OR(INDIRECT(A1249&amp;B1249&amp;C1249&amp;F1249)="",ISNUMBER(INDIRECT(A1249&amp;B1249&amp;C1249&amp;F1249))=FALSE,INDIRECT(A1249&amp;B1249&amp;C1249&amp;F1249)=0),"",0)</f>
        <v/>
      </c>
    </row>
    <row r="1250" spans="1:20">
      <c r="A1250" s="23" t="s">
        <v>912</v>
      </c>
      <c r="C1250" s="23" t="str">
        <f t="shared" si="57"/>
        <v>z</v>
      </c>
      <c r="E1250" s="23" t="str">
        <f t="shared" ca="1" si="55"/>
        <v>y</v>
      </c>
      <c r="F1250" s="23">
        <f t="shared" si="56"/>
        <v>11</v>
      </c>
      <c r="G1250" s="23" t="str" cm="1">
        <f t="array" aca="1" ref="G1250" ca="1">IF(OR(INDIRECT(A1250&amp;B1250&amp;C1250&amp;F1250)="",ISNUMBER(INDIRECT(A1250&amp;B1250&amp;C1250&amp;F1250))=FALSE),"",IF(INDIRECT(A1250&amp;B1250&amp;C1250&amp;9)="公開","【（第８期）WEB・コールセンター受付】","【（第８期）医療機関受付】"))</f>
        <v/>
      </c>
      <c r="H1250" s="15" t="str" cm="1">
        <f t="array" aca="1" ref="H1250" ca="1">IF(OR(INDIRECT(A1250&amp;B1250&amp;C1250&amp;F1250)="",ISNUMBER(INDIRECT(A1250&amp;B1250&amp;C1250&amp;F1250))=FALSE,INDIRECT(A1250&amp;B1250&amp;C1250&amp;F1250)=0),"",431001)</f>
        <v/>
      </c>
      <c r="I1250" s="15" t="str" cm="1">
        <f t="array" aca="1" ref="I1250" ca="1">IF(OR(INDIRECT(A1250&amp;B1250&amp;C1250&amp;F1250)="",ISNUMBER(INDIRECT(A1250&amp;B1250&amp;C1250&amp;F1250))=FALSE,INDIRECT(A1250&amp;B1250&amp;C1250&amp;F1250)=0),"",G1250&amp;J1250&amp;"."&amp;TEXT(M1250,"00")&amp;TEXT(N1250,"00")&amp;"."&amp;TEXT(O1250,"00")&amp;TEXT(P1250,"00"))</f>
        <v/>
      </c>
      <c r="J1250" s="15" t="str" cm="1">
        <f t="array" aca="1" ref="J1250" ca="1">IF(OR(INDIRECT(A1250&amp;B1250&amp;C1250&amp;F1250)="",ISNUMBER(INDIRECT(A1250&amp;B1250&amp;C1250&amp;F1250))=FALSE,INDIRECT(A1250&amp;B1250&amp;C1250&amp;F1250)=0),"",予約枠報告様式!$B$2)</f>
        <v/>
      </c>
      <c r="K1250" s="15" t="str" cm="1">
        <f t="array" aca="1" ref="K1250" ca="1">IF(OR(INDIRECT(A1250&amp;B1250&amp;C1250&amp;F1250)="",ISNUMBER(INDIRECT(A1250&amp;B1250&amp;C1250&amp;F1250))=FALSE,INDIRECT(A1250&amp;B1250&amp;C1250&amp;F1250)=0),"",1)</f>
        <v/>
      </c>
      <c r="L1250" s="15" t="str" cm="1">
        <f t="array" aca="1" ref="L1250" ca="1">IF(OR(INDIRECT(A1250&amp;B1250&amp;C1250&amp;F1250)="",ISNUMBER(INDIRECT(A1250&amp;B1250&amp;C1250&amp;F1250))=FALSE,INDIRECT(A1250&amp;B1250&amp;C1250&amp;F1250)=0),"",IF(G1250="【（第８期）医療機関受付】",TEXT(INDIRECT(A1250&amp;D1250&amp;E1250&amp;5),"yyy"),TEXT(INDIRECT(A1250&amp;B1250&amp;C1250&amp;5),"yyy")))</f>
        <v/>
      </c>
      <c r="M1250" s="15" t="str" cm="1">
        <f t="array" aca="1" ref="M1250" ca="1">IF(OR(INDIRECT(A1250&amp;B1250&amp;C1250&amp;F1250)="",ISNUMBER(INDIRECT(A1250&amp;B1250&amp;C1250&amp;F1250))=FALSE,INDIRECT(A1250&amp;B1250&amp;C1250&amp;F1250)=0),"",IF(G1250="【（第８期）医療機関受付】",TEXT(INDIRECT(A1250&amp;D1250&amp;E1250&amp;5),"m"),TEXT(INDIRECT(A1250&amp;B1250&amp;C1250&amp;5),"m")))</f>
        <v/>
      </c>
      <c r="N1250" s="15" t="str" cm="1">
        <f t="array" aca="1" ref="N1250" ca="1">IF(OR(INDIRECT(A1250&amp;B1250&amp;C1250&amp;F1250)="",ISNUMBER(INDIRECT(A1250&amp;B1250&amp;C1250&amp;F1250))=FALSE,INDIRECT(A1250&amp;B1250&amp;C1250&amp;F1250)=0),"",IF(G1250="【（第８期）医療機関受付】",TEXT(INDIRECT(A1250&amp;D1250&amp;E1250&amp;5),"d"),TEXT(INDIRECT(A1250&amp;B1250&amp;C1250&amp;5),"d")))</f>
        <v/>
      </c>
      <c r="O1250" s="15" t="str" cm="1">
        <f t="array" aca="1" ref="O1250" ca="1">IF(OR(INDIRECT(A1250&amp;B1250&amp;C1250&amp;F1250)="",ISNUMBER(INDIRECT(A1250&amp;B1250&amp;C1250&amp;F1250))=FALSE,INDIRECT(A1250&amp;B1250&amp;C1250&amp;F1250)=0),"",HOUR(INDIRECT(A1250&amp;"A"&amp;F1250)))</f>
        <v/>
      </c>
      <c r="P1250" s="15" t="str" cm="1">
        <f t="array" aca="1" ref="P1250" ca="1">IF(OR(INDIRECT(A1250&amp;B1250&amp;C1250&amp;F1250)="",ISNUMBER(INDIRECT(A1250&amp;B1250&amp;C1250&amp;F1250))=FALSE,INDIRECT(A1250&amp;B1250&amp;C1250&amp;F1250)=0),"",MINUTE(INDIRECT(A1250&amp;"A"&amp;F1250)))</f>
        <v/>
      </c>
      <c r="Q1250" s="15" t="str" cm="1">
        <f t="array" aca="1" ref="Q1250" ca="1">IF(OR(INDIRECT(A1250&amp;B1250&amp;C1250&amp;F1250)="",ISNUMBER(INDIRECT(A1250&amp;B1250&amp;C1250&amp;F1250))=FALSE,INDIRECT(A1250&amp;B1250&amp;C1250&amp;F1250)=0),"",O1250)</f>
        <v/>
      </c>
      <c r="R1250" s="15" t="str" cm="1">
        <f t="array" aca="1" ref="R1250" ca="1">IF(OR(INDIRECT(A1250&amp;B1250&amp;C1250&amp;F1250)="",ISNUMBER(INDIRECT(A1250&amp;B1250&amp;C1250&amp;F1250))=FALSE,INDIRECT(A1250&amp;B1250&amp;C1250&amp;F1250)=0),"",P1250+14)</f>
        <v/>
      </c>
      <c r="S1250" s="15" t="str" cm="1">
        <f t="array" aca="1" ref="S1250" ca="1">IF(OR(INDIRECT(A1250&amp;B1250&amp;C1250&amp;F1250)="",ISNUMBER(INDIRECT(A1250&amp;B1250&amp;C1250&amp;F1250))=FALSE,INDIRECT(A1250&amp;B1250&amp;C1250&amp;F1250)=0),"",INDIRECT(A1250&amp;B1250&amp;C1250&amp;F1250))</f>
        <v/>
      </c>
      <c r="T1250" s="15" t="str" cm="1">
        <f t="array" aca="1" ref="T1250" ca="1">IF(OR(INDIRECT(A1250&amp;B1250&amp;C1250&amp;F1250)="",ISNUMBER(INDIRECT(A1250&amp;B1250&amp;C1250&amp;F1250))=FALSE,INDIRECT(A1250&amp;B1250&amp;C1250&amp;F1250)=0),"",0)</f>
        <v/>
      </c>
    </row>
    <row r="1251" spans="1:20">
      <c r="A1251" s="23" t="s">
        <v>912</v>
      </c>
      <c r="C1251" s="23" t="str">
        <f t="shared" si="57"/>
        <v>z</v>
      </c>
      <c r="E1251" s="23" t="str">
        <f t="shared" ca="1" si="55"/>
        <v>y</v>
      </c>
      <c r="F1251" s="23">
        <f t="shared" si="56"/>
        <v>12</v>
      </c>
      <c r="G1251" s="23" t="str" cm="1">
        <f t="array" aca="1" ref="G1251" ca="1">IF(OR(INDIRECT(A1251&amp;B1251&amp;C1251&amp;F1251)="",ISNUMBER(INDIRECT(A1251&amp;B1251&amp;C1251&amp;F1251))=FALSE),"",IF(INDIRECT(A1251&amp;B1251&amp;C1251&amp;9)="公開","【（第８期）WEB・コールセンター受付】","【（第８期）医療機関受付】"))</f>
        <v/>
      </c>
      <c r="H1251" s="15" t="str" cm="1">
        <f t="array" aca="1" ref="H1251" ca="1">IF(OR(INDIRECT(A1251&amp;B1251&amp;C1251&amp;F1251)="",ISNUMBER(INDIRECT(A1251&amp;B1251&amp;C1251&amp;F1251))=FALSE,INDIRECT(A1251&amp;B1251&amp;C1251&amp;F1251)=0),"",431001)</f>
        <v/>
      </c>
      <c r="I1251" s="15" t="str" cm="1">
        <f t="array" aca="1" ref="I1251" ca="1">IF(OR(INDIRECT(A1251&amp;B1251&amp;C1251&amp;F1251)="",ISNUMBER(INDIRECT(A1251&amp;B1251&amp;C1251&amp;F1251))=FALSE,INDIRECT(A1251&amp;B1251&amp;C1251&amp;F1251)=0),"",G1251&amp;J1251&amp;"."&amp;TEXT(M1251,"00")&amp;TEXT(N1251,"00")&amp;"."&amp;TEXT(O1251,"00")&amp;TEXT(P1251,"00"))</f>
        <v/>
      </c>
      <c r="J1251" s="15" t="str" cm="1">
        <f t="array" aca="1" ref="J1251" ca="1">IF(OR(INDIRECT(A1251&amp;B1251&amp;C1251&amp;F1251)="",ISNUMBER(INDIRECT(A1251&amp;B1251&amp;C1251&amp;F1251))=FALSE,INDIRECT(A1251&amp;B1251&amp;C1251&amp;F1251)=0),"",予約枠報告様式!$B$2)</f>
        <v/>
      </c>
      <c r="K1251" s="15" t="str" cm="1">
        <f t="array" aca="1" ref="K1251" ca="1">IF(OR(INDIRECT(A1251&amp;B1251&amp;C1251&amp;F1251)="",ISNUMBER(INDIRECT(A1251&amp;B1251&amp;C1251&amp;F1251))=FALSE,INDIRECT(A1251&amp;B1251&amp;C1251&amp;F1251)=0),"",1)</f>
        <v/>
      </c>
      <c r="L1251" s="15" t="str" cm="1">
        <f t="array" aca="1" ref="L1251" ca="1">IF(OR(INDIRECT(A1251&amp;B1251&amp;C1251&amp;F1251)="",ISNUMBER(INDIRECT(A1251&amp;B1251&amp;C1251&amp;F1251))=FALSE,INDIRECT(A1251&amp;B1251&amp;C1251&amp;F1251)=0),"",IF(G1251="【（第８期）医療機関受付】",TEXT(INDIRECT(A1251&amp;D1251&amp;E1251&amp;5),"yyy"),TEXT(INDIRECT(A1251&amp;B1251&amp;C1251&amp;5),"yyy")))</f>
        <v/>
      </c>
      <c r="M1251" s="15" t="str" cm="1">
        <f t="array" aca="1" ref="M1251" ca="1">IF(OR(INDIRECT(A1251&amp;B1251&amp;C1251&amp;F1251)="",ISNUMBER(INDIRECT(A1251&amp;B1251&amp;C1251&amp;F1251))=FALSE,INDIRECT(A1251&amp;B1251&amp;C1251&amp;F1251)=0),"",IF(G1251="【（第８期）医療機関受付】",TEXT(INDIRECT(A1251&amp;D1251&amp;E1251&amp;5),"m"),TEXT(INDIRECT(A1251&amp;B1251&amp;C1251&amp;5),"m")))</f>
        <v/>
      </c>
      <c r="N1251" s="15" t="str" cm="1">
        <f t="array" aca="1" ref="N1251" ca="1">IF(OR(INDIRECT(A1251&amp;B1251&amp;C1251&amp;F1251)="",ISNUMBER(INDIRECT(A1251&amp;B1251&amp;C1251&amp;F1251))=FALSE,INDIRECT(A1251&amp;B1251&amp;C1251&amp;F1251)=0),"",IF(G1251="【（第８期）医療機関受付】",TEXT(INDIRECT(A1251&amp;D1251&amp;E1251&amp;5),"d"),TEXT(INDIRECT(A1251&amp;B1251&amp;C1251&amp;5),"d")))</f>
        <v/>
      </c>
      <c r="O1251" s="15" t="str" cm="1">
        <f t="array" aca="1" ref="O1251" ca="1">IF(OR(INDIRECT(A1251&amp;B1251&amp;C1251&amp;F1251)="",ISNUMBER(INDIRECT(A1251&amp;B1251&amp;C1251&amp;F1251))=FALSE,INDIRECT(A1251&amp;B1251&amp;C1251&amp;F1251)=0),"",HOUR(INDIRECT(A1251&amp;"A"&amp;F1251)))</f>
        <v/>
      </c>
      <c r="P1251" s="15" t="str" cm="1">
        <f t="array" aca="1" ref="P1251" ca="1">IF(OR(INDIRECT(A1251&amp;B1251&amp;C1251&amp;F1251)="",ISNUMBER(INDIRECT(A1251&amp;B1251&amp;C1251&amp;F1251))=FALSE,INDIRECT(A1251&amp;B1251&amp;C1251&amp;F1251)=0),"",MINUTE(INDIRECT(A1251&amp;"A"&amp;F1251)))</f>
        <v/>
      </c>
      <c r="Q1251" s="15" t="str" cm="1">
        <f t="array" aca="1" ref="Q1251" ca="1">IF(OR(INDIRECT(A1251&amp;B1251&amp;C1251&amp;F1251)="",ISNUMBER(INDIRECT(A1251&amp;B1251&amp;C1251&amp;F1251))=FALSE,INDIRECT(A1251&amp;B1251&amp;C1251&amp;F1251)=0),"",O1251)</f>
        <v/>
      </c>
      <c r="R1251" s="15" t="str" cm="1">
        <f t="array" aca="1" ref="R1251" ca="1">IF(OR(INDIRECT(A1251&amp;B1251&amp;C1251&amp;F1251)="",ISNUMBER(INDIRECT(A1251&amp;B1251&amp;C1251&amp;F1251))=FALSE,INDIRECT(A1251&amp;B1251&amp;C1251&amp;F1251)=0),"",P1251+14)</f>
        <v/>
      </c>
      <c r="S1251" s="15" t="str" cm="1">
        <f t="array" aca="1" ref="S1251" ca="1">IF(OR(INDIRECT(A1251&amp;B1251&amp;C1251&amp;F1251)="",ISNUMBER(INDIRECT(A1251&amp;B1251&amp;C1251&amp;F1251))=FALSE,INDIRECT(A1251&amp;B1251&amp;C1251&amp;F1251)=0),"",INDIRECT(A1251&amp;B1251&amp;C1251&amp;F1251))</f>
        <v/>
      </c>
      <c r="T1251" s="15" t="str" cm="1">
        <f t="array" aca="1" ref="T1251" ca="1">IF(OR(INDIRECT(A1251&amp;B1251&amp;C1251&amp;F1251)="",ISNUMBER(INDIRECT(A1251&amp;B1251&amp;C1251&amp;F1251))=FALSE,INDIRECT(A1251&amp;B1251&amp;C1251&amp;F1251)=0),"",0)</f>
        <v/>
      </c>
    </row>
    <row r="1252" spans="1:20">
      <c r="A1252" s="23" t="s">
        <v>912</v>
      </c>
      <c r="C1252" s="23" t="str">
        <f t="shared" si="57"/>
        <v>z</v>
      </c>
      <c r="E1252" s="23" t="str">
        <f t="shared" ca="1" si="55"/>
        <v>y</v>
      </c>
      <c r="F1252" s="23">
        <f t="shared" si="56"/>
        <v>13</v>
      </c>
      <c r="G1252" s="23" t="str" cm="1">
        <f t="array" aca="1" ref="G1252" ca="1">IF(OR(INDIRECT(A1252&amp;B1252&amp;C1252&amp;F1252)="",ISNUMBER(INDIRECT(A1252&amp;B1252&amp;C1252&amp;F1252))=FALSE),"",IF(INDIRECT(A1252&amp;B1252&amp;C1252&amp;9)="公開","【（第８期）WEB・コールセンター受付】","【（第８期）医療機関受付】"))</f>
        <v/>
      </c>
      <c r="H1252" s="15" t="str" cm="1">
        <f t="array" aca="1" ref="H1252" ca="1">IF(OR(INDIRECT(A1252&amp;B1252&amp;C1252&amp;F1252)="",ISNUMBER(INDIRECT(A1252&amp;B1252&amp;C1252&amp;F1252))=FALSE,INDIRECT(A1252&amp;B1252&amp;C1252&amp;F1252)=0),"",431001)</f>
        <v/>
      </c>
      <c r="I1252" s="15" t="str" cm="1">
        <f t="array" aca="1" ref="I1252" ca="1">IF(OR(INDIRECT(A1252&amp;B1252&amp;C1252&amp;F1252)="",ISNUMBER(INDIRECT(A1252&amp;B1252&amp;C1252&amp;F1252))=FALSE,INDIRECT(A1252&amp;B1252&amp;C1252&amp;F1252)=0),"",G1252&amp;J1252&amp;"."&amp;TEXT(M1252,"00")&amp;TEXT(N1252,"00")&amp;"."&amp;TEXT(O1252,"00")&amp;TEXT(P1252,"00"))</f>
        <v/>
      </c>
      <c r="J1252" s="15" t="str" cm="1">
        <f t="array" aca="1" ref="J1252" ca="1">IF(OR(INDIRECT(A1252&amp;B1252&amp;C1252&amp;F1252)="",ISNUMBER(INDIRECT(A1252&amp;B1252&amp;C1252&amp;F1252))=FALSE,INDIRECT(A1252&amp;B1252&amp;C1252&amp;F1252)=0),"",予約枠報告様式!$B$2)</f>
        <v/>
      </c>
      <c r="K1252" s="15" t="str" cm="1">
        <f t="array" aca="1" ref="K1252" ca="1">IF(OR(INDIRECT(A1252&amp;B1252&amp;C1252&amp;F1252)="",ISNUMBER(INDIRECT(A1252&amp;B1252&amp;C1252&amp;F1252))=FALSE,INDIRECT(A1252&amp;B1252&amp;C1252&amp;F1252)=0),"",1)</f>
        <v/>
      </c>
      <c r="L1252" s="15" t="str" cm="1">
        <f t="array" aca="1" ref="L1252" ca="1">IF(OR(INDIRECT(A1252&amp;B1252&amp;C1252&amp;F1252)="",ISNUMBER(INDIRECT(A1252&amp;B1252&amp;C1252&amp;F1252))=FALSE,INDIRECT(A1252&amp;B1252&amp;C1252&amp;F1252)=0),"",IF(G1252="【（第８期）医療機関受付】",TEXT(INDIRECT(A1252&amp;D1252&amp;E1252&amp;5),"yyy"),TEXT(INDIRECT(A1252&amp;B1252&amp;C1252&amp;5),"yyy")))</f>
        <v/>
      </c>
      <c r="M1252" s="15" t="str" cm="1">
        <f t="array" aca="1" ref="M1252" ca="1">IF(OR(INDIRECT(A1252&amp;B1252&amp;C1252&amp;F1252)="",ISNUMBER(INDIRECT(A1252&amp;B1252&amp;C1252&amp;F1252))=FALSE,INDIRECT(A1252&amp;B1252&amp;C1252&amp;F1252)=0),"",IF(G1252="【（第８期）医療機関受付】",TEXT(INDIRECT(A1252&amp;D1252&amp;E1252&amp;5),"m"),TEXT(INDIRECT(A1252&amp;B1252&amp;C1252&amp;5),"m")))</f>
        <v/>
      </c>
      <c r="N1252" s="15" t="str" cm="1">
        <f t="array" aca="1" ref="N1252" ca="1">IF(OR(INDIRECT(A1252&amp;B1252&amp;C1252&amp;F1252)="",ISNUMBER(INDIRECT(A1252&amp;B1252&amp;C1252&amp;F1252))=FALSE,INDIRECT(A1252&amp;B1252&amp;C1252&amp;F1252)=0),"",IF(G1252="【（第８期）医療機関受付】",TEXT(INDIRECT(A1252&amp;D1252&amp;E1252&amp;5),"d"),TEXT(INDIRECT(A1252&amp;B1252&amp;C1252&amp;5),"d")))</f>
        <v/>
      </c>
      <c r="O1252" s="15" t="str" cm="1">
        <f t="array" aca="1" ref="O1252" ca="1">IF(OR(INDIRECT(A1252&amp;B1252&amp;C1252&amp;F1252)="",ISNUMBER(INDIRECT(A1252&amp;B1252&amp;C1252&amp;F1252))=FALSE,INDIRECT(A1252&amp;B1252&amp;C1252&amp;F1252)=0),"",HOUR(INDIRECT(A1252&amp;"A"&amp;F1252)))</f>
        <v/>
      </c>
      <c r="P1252" s="15" t="str" cm="1">
        <f t="array" aca="1" ref="P1252" ca="1">IF(OR(INDIRECT(A1252&amp;B1252&amp;C1252&amp;F1252)="",ISNUMBER(INDIRECT(A1252&amp;B1252&amp;C1252&amp;F1252))=FALSE,INDIRECT(A1252&amp;B1252&amp;C1252&amp;F1252)=0),"",MINUTE(INDIRECT(A1252&amp;"A"&amp;F1252)))</f>
        <v/>
      </c>
      <c r="Q1252" s="15" t="str" cm="1">
        <f t="array" aca="1" ref="Q1252" ca="1">IF(OR(INDIRECT(A1252&amp;B1252&amp;C1252&amp;F1252)="",ISNUMBER(INDIRECT(A1252&amp;B1252&amp;C1252&amp;F1252))=FALSE,INDIRECT(A1252&amp;B1252&amp;C1252&amp;F1252)=0),"",O1252)</f>
        <v/>
      </c>
      <c r="R1252" s="15" t="str" cm="1">
        <f t="array" aca="1" ref="R1252" ca="1">IF(OR(INDIRECT(A1252&amp;B1252&amp;C1252&amp;F1252)="",ISNUMBER(INDIRECT(A1252&amp;B1252&amp;C1252&amp;F1252))=FALSE,INDIRECT(A1252&amp;B1252&amp;C1252&amp;F1252)=0),"",P1252+14)</f>
        <v/>
      </c>
      <c r="S1252" s="15" t="str" cm="1">
        <f t="array" aca="1" ref="S1252" ca="1">IF(OR(INDIRECT(A1252&amp;B1252&amp;C1252&amp;F1252)="",ISNUMBER(INDIRECT(A1252&amp;B1252&amp;C1252&amp;F1252))=FALSE,INDIRECT(A1252&amp;B1252&amp;C1252&amp;F1252)=0),"",INDIRECT(A1252&amp;B1252&amp;C1252&amp;F1252))</f>
        <v/>
      </c>
      <c r="T1252" s="15" t="str" cm="1">
        <f t="array" aca="1" ref="T1252" ca="1">IF(OR(INDIRECT(A1252&amp;B1252&amp;C1252&amp;F1252)="",ISNUMBER(INDIRECT(A1252&amp;B1252&amp;C1252&amp;F1252))=FALSE,INDIRECT(A1252&amp;B1252&amp;C1252&amp;F1252)=0),"",0)</f>
        <v/>
      </c>
    </row>
    <row r="1253" spans="1:20">
      <c r="A1253" s="23" t="s">
        <v>912</v>
      </c>
      <c r="C1253" s="23" t="str">
        <f t="shared" si="57"/>
        <v>z</v>
      </c>
      <c r="E1253" s="23" t="str">
        <f t="shared" ca="1" si="55"/>
        <v>y</v>
      </c>
      <c r="F1253" s="23">
        <f t="shared" si="56"/>
        <v>14</v>
      </c>
      <c r="G1253" s="23" t="str" cm="1">
        <f t="array" aca="1" ref="G1253" ca="1">IF(OR(INDIRECT(A1253&amp;B1253&amp;C1253&amp;F1253)="",ISNUMBER(INDIRECT(A1253&amp;B1253&amp;C1253&amp;F1253))=FALSE),"",IF(INDIRECT(A1253&amp;B1253&amp;C1253&amp;9)="公開","【（第８期）WEB・コールセンター受付】","【（第８期）医療機関受付】"))</f>
        <v/>
      </c>
      <c r="H1253" s="15" t="str" cm="1">
        <f t="array" aca="1" ref="H1253" ca="1">IF(OR(INDIRECT(A1253&amp;B1253&amp;C1253&amp;F1253)="",ISNUMBER(INDIRECT(A1253&amp;B1253&amp;C1253&amp;F1253))=FALSE,INDIRECT(A1253&amp;B1253&amp;C1253&amp;F1253)=0),"",431001)</f>
        <v/>
      </c>
      <c r="I1253" s="15" t="str" cm="1">
        <f t="array" aca="1" ref="I1253" ca="1">IF(OR(INDIRECT(A1253&amp;B1253&amp;C1253&amp;F1253)="",ISNUMBER(INDIRECT(A1253&amp;B1253&amp;C1253&amp;F1253))=FALSE,INDIRECT(A1253&amp;B1253&amp;C1253&amp;F1253)=0),"",G1253&amp;J1253&amp;"."&amp;TEXT(M1253,"00")&amp;TEXT(N1253,"00")&amp;"."&amp;TEXT(O1253,"00")&amp;TEXT(P1253,"00"))</f>
        <v/>
      </c>
      <c r="J1253" s="15" t="str" cm="1">
        <f t="array" aca="1" ref="J1253" ca="1">IF(OR(INDIRECT(A1253&amp;B1253&amp;C1253&amp;F1253)="",ISNUMBER(INDIRECT(A1253&amp;B1253&amp;C1253&amp;F1253))=FALSE,INDIRECT(A1253&amp;B1253&amp;C1253&amp;F1253)=0),"",予約枠報告様式!$B$2)</f>
        <v/>
      </c>
      <c r="K1253" s="15" t="str" cm="1">
        <f t="array" aca="1" ref="K1253" ca="1">IF(OR(INDIRECT(A1253&amp;B1253&amp;C1253&amp;F1253)="",ISNUMBER(INDIRECT(A1253&amp;B1253&amp;C1253&amp;F1253))=FALSE,INDIRECT(A1253&amp;B1253&amp;C1253&amp;F1253)=0),"",1)</f>
        <v/>
      </c>
      <c r="L1253" s="15" t="str" cm="1">
        <f t="array" aca="1" ref="L1253" ca="1">IF(OR(INDIRECT(A1253&amp;B1253&amp;C1253&amp;F1253)="",ISNUMBER(INDIRECT(A1253&amp;B1253&amp;C1253&amp;F1253))=FALSE,INDIRECT(A1253&amp;B1253&amp;C1253&amp;F1253)=0),"",IF(G1253="【（第８期）医療機関受付】",TEXT(INDIRECT(A1253&amp;D1253&amp;E1253&amp;5),"yyy"),TEXT(INDIRECT(A1253&amp;B1253&amp;C1253&amp;5),"yyy")))</f>
        <v/>
      </c>
      <c r="M1253" s="15" t="str" cm="1">
        <f t="array" aca="1" ref="M1253" ca="1">IF(OR(INDIRECT(A1253&amp;B1253&amp;C1253&amp;F1253)="",ISNUMBER(INDIRECT(A1253&amp;B1253&amp;C1253&amp;F1253))=FALSE,INDIRECT(A1253&amp;B1253&amp;C1253&amp;F1253)=0),"",IF(G1253="【（第８期）医療機関受付】",TEXT(INDIRECT(A1253&amp;D1253&amp;E1253&amp;5),"m"),TEXT(INDIRECT(A1253&amp;B1253&amp;C1253&amp;5),"m")))</f>
        <v/>
      </c>
      <c r="N1253" s="15" t="str" cm="1">
        <f t="array" aca="1" ref="N1253" ca="1">IF(OR(INDIRECT(A1253&amp;B1253&amp;C1253&amp;F1253)="",ISNUMBER(INDIRECT(A1253&amp;B1253&amp;C1253&amp;F1253))=FALSE,INDIRECT(A1253&amp;B1253&amp;C1253&amp;F1253)=0),"",IF(G1253="【（第８期）医療機関受付】",TEXT(INDIRECT(A1253&amp;D1253&amp;E1253&amp;5),"d"),TEXT(INDIRECT(A1253&amp;B1253&amp;C1253&amp;5),"d")))</f>
        <v/>
      </c>
      <c r="O1253" s="15" t="str" cm="1">
        <f t="array" aca="1" ref="O1253" ca="1">IF(OR(INDIRECT(A1253&amp;B1253&amp;C1253&amp;F1253)="",ISNUMBER(INDIRECT(A1253&amp;B1253&amp;C1253&amp;F1253))=FALSE,INDIRECT(A1253&amp;B1253&amp;C1253&amp;F1253)=0),"",HOUR(INDIRECT(A1253&amp;"A"&amp;F1253)))</f>
        <v/>
      </c>
      <c r="P1253" s="15" t="str" cm="1">
        <f t="array" aca="1" ref="P1253" ca="1">IF(OR(INDIRECT(A1253&amp;B1253&amp;C1253&amp;F1253)="",ISNUMBER(INDIRECT(A1253&amp;B1253&amp;C1253&amp;F1253))=FALSE,INDIRECT(A1253&amp;B1253&amp;C1253&amp;F1253)=0),"",MINUTE(INDIRECT(A1253&amp;"A"&amp;F1253)))</f>
        <v/>
      </c>
      <c r="Q1253" s="15" t="str" cm="1">
        <f t="array" aca="1" ref="Q1253" ca="1">IF(OR(INDIRECT(A1253&amp;B1253&amp;C1253&amp;F1253)="",ISNUMBER(INDIRECT(A1253&amp;B1253&amp;C1253&amp;F1253))=FALSE,INDIRECT(A1253&amp;B1253&amp;C1253&amp;F1253)=0),"",O1253)</f>
        <v/>
      </c>
      <c r="R1253" s="15" t="str" cm="1">
        <f t="array" aca="1" ref="R1253" ca="1">IF(OR(INDIRECT(A1253&amp;B1253&amp;C1253&amp;F1253)="",ISNUMBER(INDIRECT(A1253&amp;B1253&amp;C1253&amp;F1253))=FALSE,INDIRECT(A1253&amp;B1253&amp;C1253&amp;F1253)=0),"",P1253+14)</f>
        <v/>
      </c>
      <c r="S1253" s="15" t="str" cm="1">
        <f t="array" aca="1" ref="S1253" ca="1">IF(OR(INDIRECT(A1253&amp;B1253&amp;C1253&amp;F1253)="",ISNUMBER(INDIRECT(A1253&amp;B1253&amp;C1253&amp;F1253))=FALSE,INDIRECT(A1253&amp;B1253&amp;C1253&amp;F1253)=0),"",INDIRECT(A1253&amp;B1253&amp;C1253&amp;F1253))</f>
        <v/>
      </c>
      <c r="T1253" s="15" t="str" cm="1">
        <f t="array" aca="1" ref="T1253" ca="1">IF(OR(INDIRECT(A1253&amp;B1253&amp;C1253&amp;F1253)="",ISNUMBER(INDIRECT(A1253&amp;B1253&amp;C1253&amp;F1253))=FALSE,INDIRECT(A1253&amp;B1253&amp;C1253&amp;F1253)=0),"",0)</f>
        <v/>
      </c>
    </row>
    <row r="1254" spans="1:20">
      <c r="A1254" s="23" t="s">
        <v>912</v>
      </c>
      <c r="C1254" s="23" t="str">
        <f t="shared" si="57"/>
        <v>z</v>
      </c>
      <c r="E1254" s="23" t="str">
        <f t="shared" ca="1" si="55"/>
        <v>y</v>
      </c>
      <c r="F1254" s="23">
        <f t="shared" si="56"/>
        <v>15</v>
      </c>
      <c r="G1254" s="23" t="str" cm="1">
        <f t="array" aca="1" ref="G1254" ca="1">IF(OR(INDIRECT(A1254&amp;B1254&amp;C1254&amp;F1254)="",ISNUMBER(INDIRECT(A1254&amp;B1254&amp;C1254&amp;F1254))=FALSE),"",IF(INDIRECT(A1254&amp;B1254&amp;C1254&amp;9)="公開","【（第８期）WEB・コールセンター受付】","【（第８期）医療機関受付】"))</f>
        <v/>
      </c>
      <c r="H1254" s="15" t="str" cm="1">
        <f t="array" aca="1" ref="H1254" ca="1">IF(OR(INDIRECT(A1254&amp;B1254&amp;C1254&amp;F1254)="",ISNUMBER(INDIRECT(A1254&amp;B1254&amp;C1254&amp;F1254))=FALSE,INDIRECT(A1254&amp;B1254&amp;C1254&amp;F1254)=0),"",431001)</f>
        <v/>
      </c>
      <c r="I1254" s="15" t="str" cm="1">
        <f t="array" aca="1" ref="I1254" ca="1">IF(OR(INDIRECT(A1254&amp;B1254&amp;C1254&amp;F1254)="",ISNUMBER(INDIRECT(A1254&amp;B1254&amp;C1254&amp;F1254))=FALSE,INDIRECT(A1254&amp;B1254&amp;C1254&amp;F1254)=0),"",G1254&amp;J1254&amp;"."&amp;TEXT(M1254,"00")&amp;TEXT(N1254,"00")&amp;"."&amp;TEXT(O1254,"00")&amp;TEXT(P1254,"00"))</f>
        <v/>
      </c>
      <c r="J1254" s="15" t="str" cm="1">
        <f t="array" aca="1" ref="J1254" ca="1">IF(OR(INDIRECT(A1254&amp;B1254&amp;C1254&amp;F1254)="",ISNUMBER(INDIRECT(A1254&amp;B1254&amp;C1254&amp;F1254))=FALSE,INDIRECT(A1254&amp;B1254&amp;C1254&amp;F1254)=0),"",予約枠報告様式!$B$2)</f>
        <v/>
      </c>
      <c r="K1254" s="15" t="str" cm="1">
        <f t="array" aca="1" ref="K1254" ca="1">IF(OR(INDIRECT(A1254&amp;B1254&amp;C1254&amp;F1254)="",ISNUMBER(INDIRECT(A1254&amp;B1254&amp;C1254&amp;F1254))=FALSE,INDIRECT(A1254&amp;B1254&amp;C1254&amp;F1254)=0),"",1)</f>
        <v/>
      </c>
      <c r="L1254" s="15" t="str" cm="1">
        <f t="array" aca="1" ref="L1254" ca="1">IF(OR(INDIRECT(A1254&amp;B1254&amp;C1254&amp;F1254)="",ISNUMBER(INDIRECT(A1254&amp;B1254&amp;C1254&amp;F1254))=FALSE,INDIRECT(A1254&amp;B1254&amp;C1254&amp;F1254)=0),"",IF(G1254="【（第８期）医療機関受付】",TEXT(INDIRECT(A1254&amp;D1254&amp;E1254&amp;5),"yyy"),TEXT(INDIRECT(A1254&amp;B1254&amp;C1254&amp;5),"yyy")))</f>
        <v/>
      </c>
      <c r="M1254" s="15" t="str" cm="1">
        <f t="array" aca="1" ref="M1254" ca="1">IF(OR(INDIRECT(A1254&amp;B1254&amp;C1254&amp;F1254)="",ISNUMBER(INDIRECT(A1254&amp;B1254&amp;C1254&amp;F1254))=FALSE,INDIRECT(A1254&amp;B1254&amp;C1254&amp;F1254)=0),"",IF(G1254="【（第８期）医療機関受付】",TEXT(INDIRECT(A1254&amp;D1254&amp;E1254&amp;5),"m"),TEXT(INDIRECT(A1254&amp;B1254&amp;C1254&amp;5),"m")))</f>
        <v/>
      </c>
      <c r="N1254" s="15" t="str" cm="1">
        <f t="array" aca="1" ref="N1254" ca="1">IF(OR(INDIRECT(A1254&amp;B1254&amp;C1254&amp;F1254)="",ISNUMBER(INDIRECT(A1254&amp;B1254&amp;C1254&amp;F1254))=FALSE,INDIRECT(A1254&amp;B1254&amp;C1254&amp;F1254)=0),"",IF(G1254="【（第８期）医療機関受付】",TEXT(INDIRECT(A1254&amp;D1254&amp;E1254&amp;5),"d"),TEXT(INDIRECT(A1254&amp;B1254&amp;C1254&amp;5),"d")))</f>
        <v/>
      </c>
      <c r="O1254" s="15" t="str" cm="1">
        <f t="array" aca="1" ref="O1254" ca="1">IF(OR(INDIRECT(A1254&amp;B1254&amp;C1254&amp;F1254)="",ISNUMBER(INDIRECT(A1254&amp;B1254&amp;C1254&amp;F1254))=FALSE,INDIRECT(A1254&amp;B1254&amp;C1254&amp;F1254)=0),"",HOUR(INDIRECT(A1254&amp;"A"&amp;F1254)))</f>
        <v/>
      </c>
      <c r="P1254" s="15" t="str" cm="1">
        <f t="array" aca="1" ref="P1254" ca="1">IF(OR(INDIRECT(A1254&amp;B1254&amp;C1254&amp;F1254)="",ISNUMBER(INDIRECT(A1254&amp;B1254&amp;C1254&amp;F1254))=FALSE,INDIRECT(A1254&amp;B1254&amp;C1254&amp;F1254)=0),"",MINUTE(INDIRECT(A1254&amp;"A"&amp;F1254)))</f>
        <v/>
      </c>
      <c r="Q1254" s="15" t="str" cm="1">
        <f t="array" aca="1" ref="Q1254" ca="1">IF(OR(INDIRECT(A1254&amp;B1254&amp;C1254&amp;F1254)="",ISNUMBER(INDIRECT(A1254&amp;B1254&amp;C1254&amp;F1254))=FALSE,INDIRECT(A1254&amp;B1254&amp;C1254&amp;F1254)=0),"",O1254)</f>
        <v/>
      </c>
      <c r="R1254" s="15" t="str" cm="1">
        <f t="array" aca="1" ref="R1254" ca="1">IF(OR(INDIRECT(A1254&amp;B1254&amp;C1254&amp;F1254)="",ISNUMBER(INDIRECT(A1254&amp;B1254&amp;C1254&amp;F1254))=FALSE,INDIRECT(A1254&amp;B1254&amp;C1254&amp;F1254)=0),"",P1254+14)</f>
        <v/>
      </c>
      <c r="S1254" s="15" t="str" cm="1">
        <f t="array" aca="1" ref="S1254" ca="1">IF(OR(INDIRECT(A1254&amp;B1254&amp;C1254&amp;F1254)="",ISNUMBER(INDIRECT(A1254&amp;B1254&amp;C1254&amp;F1254))=FALSE,INDIRECT(A1254&amp;B1254&amp;C1254&amp;F1254)=0),"",INDIRECT(A1254&amp;B1254&amp;C1254&amp;F1254))</f>
        <v/>
      </c>
      <c r="T1254" s="15" t="str" cm="1">
        <f t="array" aca="1" ref="T1254" ca="1">IF(OR(INDIRECT(A1254&amp;B1254&amp;C1254&amp;F1254)="",ISNUMBER(INDIRECT(A1254&amp;B1254&amp;C1254&amp;F1254))=FALSE,INDIRECT(A1254&amp;B1254&amp;C1254&amp;F1254)=0),"",0)</f>
        <v/>
      </c>
    </row>
    <row r="1255" spans="1:20">
      <c r="A1255" s="23" t="s">
        <v>912</v>
      </c>
      <c r="C1255" s="23" t="str">
        <f t="shared" si="57"/>
        <v>z</v>
      </c>
      <c r="E1255" s="23" t="str">
        <f t="shared" ca="1" si="55"/>
        <v>y</v>
      </c>
      <c r="F1255" s="23">
        <f t="shared" si="56"/>
        <v>16</v>
      </c>
      <c r="G1255" s="23" t="str" cm="1">
        <f t="array" aca="1" ref="G1255" ca="1">IF(OR(INDIRECT(A1255&amp;B1255&amp;C1255&amp;F1255)="",ISNUMBER(INDIRECT(A1255&amp;B1255&amp;C1255&amp;F1255))=FALSE),"",IF(INDIRECT(A1255&amp;B1255&amp;C1255&amp;9)="公開","【（第８期）WEB・コールセンター受付】","【（第８期）医療機関受付】"))</f>
        <v/>
      </c>
      <c r="H1255" s="15" t="str" cm="1">
        <f t="array" aca="1" ref="H1255" ca="1">IF(OR(INDIRECT(A1255&amp;B1255&amp;C1255&amp;F1255)="",ISNUMBER(INDIRECT(A1255&amp;B1255&amp;C1255&amp;F1255))=FALSE,INDIRECT(A1255&amp;B1255&amp;C1255&amp;F1255)=0),"",431001)</f>
        <v/>
      </c>
      <c r="I1255" s="15" t="str" cm="1">
        <f t="array" aca="1" ref="I1255" ca="1">IF(OR(INDIRECT(A1255&amp;B1255&amp;C1255&amp;F1255)="",ISNUMBER(INDIRECT(A1255&amp;B1255&amp;C1255&amp;F1255))=FALSE,INDIRECT(A1255&amp;B1255&amp;C1255&amp;F1255)=0),"",G1255&amp;J1255&amp;"."&amp;TEXT(M1255,"00")&amp;TEXT(N1255,"00")&amp;"."&amp;TEXT(O1255,"00")&amp;TEXT(P1255,"00"))</f>
        <v/>
      </c>
      <c r="J1255" s="15" t="str" cm="1">
        <f t="array" aca="1" ref="J1255" ca="1">IF(OR(INDIRECT(A1255&amp;B1255&amp;C1255&amp;F1255)="",ISNUMBER(INDIRECT(A1255&amp;B1255&amp;C1255&amp;F1255))=FALSE,INDIRECT(A1255&amp;B1255&amp;C1255&amp;F1255)=0),"",予約枠報告様式!$B$2)</f>
        <v/>
      </c>
      <c r="K1255" s="15" t="str" cm="1">
        <f t="array" aca="1" ref="K1255" ca="1">IF(OR(INDIRECT(A1255&amp;B1255&amp;C1255&amp;F1255)="",ISNUMBER(INDIRECT(A1255&amp;B1255&amp;C1255&amp;F1255))=FALSE,INDIRECT(A1255&amp;B1255&amp;C1255&amp;F1255)=0),"",1)</f>
        <v/>
      </c>
      <c r="L1255" s="15" t="str" cm="1">
        <f t="array" aca="1" ref="L1255" ca="1">IF(OR(INDIRECT(A1255&amp;B1255&amp;C1255&amp;F1255)="",ISNUMBER(INDIRECT(A1255&amp;B1255&amp;C1255&amp;F1255))=FALSE,INDIRECT(A1255&amp;B1255&amp;C1255&amp;F1255)=0),"",IF(G1255="【（第８期）医療機関受付】",TEXT(INDIRECT(A1255&amp;D1255&amp;E1255&amp;5),"yyy"),TEXT(INDIRECT(A1255&amp;B1255&amp;C1255&amp;5),"yyy")))</f>
        <v/>
      </c>
      <c r="M1255" s="15" t="str" cm="1">
        <f t="array" aca="1" ref="M1255" ca="1">IF(OR(INDIRECT(A1255&amp;B1255&amp;C1255&amp;F1255)="",ISNUMBER(INDIRECT(A1255&amp;B1255&amp;C1255&amp;F1255))=FALSE,INDIRECT(A1255&amp;B1255&amp;C1255&amp;F1255)=0),"",IF(G1255="【（第８期）医療機関受付】",TEXT(INDIRECT(A1255&amp;D1255&amp;E1255&amp;5),"m"),TEXT(INDIRECT(A1255&amp;B1255&amp;C1255&amp;5),"m")))</f>
        <v/>
      </c>
      <c r="N1255" s="15" t="str" cm="1">
        <f t="array" aca="1" ref="N1255" ca="1">IF(OR(INDIRECT(A1255&amp;B1255&amp;C1255&amp;F1255)="",ISNUMBER(INDIRECT(A1255&amp;B1255&amp;C1255&amp;F1255))=FALSE,INDIRECT(A1255&amp;B1255&amp;C1255&amp;F1255)=0),"",IF(G1255="【（第８期）医療機関受付】",TEXT(INDIRECT(A1255&amp;D1255&amp;E1255&amp;5),"d"),TEXT(INDIRECT(A1255&amp;B1255&amp;C1255&amp;5),"d")))</f>
        <v/>
      </c>
      <c r="O1255" s="15" t="str" cm="1">
        <f t="array" aca="1" ref="O1255" ca="1">IF(OR(INDIRECT(A1255&amp;B1255&amp;C1255&amp;F1255)="",ISNUMBER(INDIRECT(A1255&amp;B1255&amp;C1255&amp;F1255))=FALSE,INDIRECT(A1255&amp;B1255&amp;C1255&amp;F1255)=0),"",HOUR(INDIRECT(A1255&amp;"A"&amp;F1255)))</f>
        <v/>
      </c>
      <c r="P1255" s="15" t="str" cm="1">
        <f t="array" aca="1" ref="P1255" ca="1">IF(OR(INDIRECT(A1255&amp;B1255&amp;C1255&amp;F1255)="",ISNUMBER(INDIRECT(A1255&amp;B1255&amp;C1255&amp;F1255))=FALSE,INDIRECT(A1255&amp;B1255&amp;C1255&amp;F1255)=0),"",MINUTE(INDIRECT(A1255&amp;"A"&amp;F1255)))</f>
        <v/>
      </c>
      <c r="Q1255" s="15" t="str" cm="1">
        <f t="array" aca="1" ref="Q1255" ca="1">IF(OR(INDIRECT(A1255&amp;B1255&amp;C1255&amp;F1255)="",ISNUMBER(INDIRECT(A1255&amp;B1255&amp;C1255&amp;F1255))=FALSE,INDIRECT(A1255&amp;B1255&amp;C1255&amp;F1255)=0),"",O1255)</f>
        <v/>
      </c>
      <c r="R1255" s="15" t="str" cm="1">
        <f t="array" aca="1" ref="R1255" ca="1">IF(OR(INDIRECT(A1255&amp;B1255&amp;C1255&amp;F1255)="",ISNUMBER(INDIRECT(A1255&amp;B1255&amp;C1255&amp;F1255))=FALSE,INDIRECT(A1255&amp;B1255&amp;C1255&amp;F1255)=0),"",P1255+14)</f>
        <v/>
      </c>
      <c r="S1255" s="15" t="str" cm="1">
        <f t="array" aca="1" ref="S1255" ca="1">IF(OR(INDIRECT(A1255&amp;B1255&amp;C1255&amp;F1255)="",ISNUMBER(INDIRECT(A1255&amp;B1255&amp;C1255&amp;F1255))=FALSE,INDIRECT(A1255&amp;B1255&amp;C1255&amp;F1255)=0),"",INDIRECT(A1255&amp;B1255&amp;C1255&amp;F1255))</f>
        <v/>
      </c>
      <c r="T1255" s="15" t="str" cm="1">
        <f t="array" aca="1" ref="T1255" ca="1">IF(OR(INDIRECT(A1255&amp;B1255&amp;C1255&amp;F1255)="",ISNUMBER(INDIRECT(A1255&amp;B1255&amp;C1255&amp;F1255))=FALSE,INDIRECT(A1255&amp;B1255&amp;C1255&amp;F1255)=0),"",0)</f>
        <v/>
      </c>
    </row>
    <row r="1256" spans="1:20">
      <c r="A1256" s="23" t="s">
        <v>912</v>
      </c>
      <c r="C1256" s="23" t="str">
        <f t="shared" si="57"/>
        <v>z</v>
      </c>
      <c r="E1256" s="23" t="str">
        <f t="shared" ca="1" si="55"/>
        <v>y</v>
      </c>
      <c r="F1256" s="23">
        <f t="shared" si="56"/>
        <v>17</v>
      </c>
      <c r="G1256" s="23" t="str" cm="1">
        <f t="array" aca="1" ref="G1256" ca="1">IF(OR(INDIRECT(A1256&amp;B1256&amp;C1256&amp;F1256)="",ISNUMBER(INDIRECT(A1256&amp;B1256&amp;C1256&amp;F1256))=FALSE),"",IF(INDIRECT(A1256&amp;B1256&amp;C1256&amp;9)="公開","【（第８期）WEB・コールセンター受付】","【（第８期）医療機関受付】"))</f>
        <v/>
      </c>
      <c r="H1256" s="15" t="str" cm="1">
        <f t="array" aca="1" ref="H1256" ca="1">IF(OR(INDIRECT(A1256&amp;B1256&amp;C1256&amp;F1256)="",ISNUMBER(INDIRECT(A1256&amp;B1256&amp;C1256&amp;F1256))=FALSE,INDIRECT(A1256&amp;B1256&amp;C1256&amp;F1256)=0),"",431001)</f>
        <v/>
      </c>
      <c r="I1256" s="15" t="str" cm="1">
        <f t="array" aca="1" ref="I1256" ca="1">IF(OR(INDIRECT(A1256&amp;B1256&amp;C1256&amp;F1256)="",ISNUMBER(INDIRECT(A1256&amp;B1256&amp;C1256&amp;F1256))=FALSE,INDIRECT(A1256&amp;B1256&amp;C1256&amp;F1256)=0),"",G1256&amp;J1256&amp;"."&amp;TEXT(M1256,"00")&amp;TEXT(N1256,"00")&amp;"."&amp;TEXT(O1256,"00")&amp;TEXT(P1256,"00"))</f>
        <v/>
      </c>
      <c r="J1256" s="15" t="str" cm="1">
        <f t="array" aca="1" ref="J1256" ca="1">IF(OR(INDIRECT(A1256&amp;B1256&amp;C1256&amp;F1256)="",ISNUMBER(INDIRECT(A1256&amp;B1256&amp;C1256&amp;F1256))=FALSE,INDIRECT(A1256&amp;B1256&amp;C1256&amp;F1256)=0),"",予約枠報告様式!$B$2)</f>
        <v/>
      </c>
      <c r="K1256" s="15" t="str" cm="1">
        <f t="array" aca="1" ref="K1256" ca="1">IF(OR(INDIRECT(A1256&amp;B1256&amp;C1256&amp;F1256)="",ISNUMBER(INDIRECT(A1256&amp;B1256&amp;C1256&amp;F1256))=FALSE,INDIRECT(A1256&amp;B1256&amp;C1256&amp;F1256)=0),"",1)</f>
        <v/>
      </c>
      <c r="L1256" s="15" t="str" cm="1">
        <f t="array" aca="1" ref="L1256" ca="1">IF(OR(INDIRECT(A1256&amp;B1256&amp;C1256&amp;F1256)="",ISNUMBER(INDIRECT(A1256&amp;B1256&amp;C1256&amp;F1256))=FALSE,INDIRECT(A1256&amp;B1256&amp;C1256&amp;F1256)=0),"",IF(G1256="【（第８期）医療機関受付】",TEXT(INDIRECT(A1256&amp;D1256&amp;E1256&amp;5),"yyy"),TEXT(INDIRECT(A1256&amp;B1256&amp;C1256&amp;5),"yyy")))</f>
        <v/>
      </c>
      <c r="M1256" s="15" t="str" cm="1">
        <f t="array" aca="1" ref="M1256" ca="1">IF(OR(INDIRECT(A1256&amp;B1256&amp;C1256&amp;F1256)="",ISNUMBER(INDIRECT(A1256&amp;B1256&amp;C1256&amp;F1256))=FALSE,INDIRECT(A1256&amp;B1256&amp;C1256&amp;F1256)=0),"",IF(G1256="【（第８期）医療機関受付】",TEXT(INDIRECT(A1256&amp;D1256&amp;E1256&amp;5),"m"),TEXT(INDIRECT(A1256&amp;B1256&amp;C1256&amp;5),"m")))</f>
        <v/>
      </c>
      <c r="N1256" s="15" t="str" cm="1">
        <f t="array" aca="1" ref="N1256" ca="1">IF(OR(INDIRECT(A1256&amp;B1256&amp;C1256&amp;F1256)="",ISNUMBER(INDIRECT(A1256&amp;B1256&amp;C1256&amp;F1256))=FALSE,INDIRECT(A1256&amp;B1256&amp;C1256&amp;F1256)=0),"",IF(G1256="【（第８期）医療機関受付】",TEXT(INDIRECT(A1256&amp;D1256&amp;E1256&amp;5),"d"),TEXT(INDIRECT(A1256&amp;B1256&amp;C1256&amp;5),"d")))</f>
        <v/>
      </c>
      <c r="O1256" s="15" t="str" cm="1">
        <f t="array" aca="1" ref="O1256" ca="1">IF(OR(INDIRECT(A1256&amp;B1256&amp;C1256&amp;F1256)="",ISNUMBER(INDIRECT(A1256&amp;B1256&amp;C1256&amp;F1256))=FALSE,INDIRECT(A1256&amp;B1256&amp;C1256&amp;F1256)=0),"",HOUR(INDIRECT(A1256&amp;"A"&amp;F1256)))</f>
        <v/>
      </c>
      <c r="P1256" s="15" t="str" cm="1">
        <f t="array" aca="1" ref="P1256" ca="1">IF(OR(INDIRECT(A1256&amp;B1256&amp;C1256&amp;F1256)="",ISNUMBER(INDIRECT(A1256&amp;B1256&amp;C1256&amp;F1256))=FALSE,INDIRECT(A1256&amp;B1256&amp;C1256&amp;F1256)=0),"",MINUTE(INDIRECT(A1256&amp;"A"&amp;F1256)))</f>
        <v/>
      </c>
      <c r="Q1256" s="15" t="str" cm="1">
        <f t="array" aca="1" ref="Q1256" ca="1">IF(OR(INDIRECT(A1256&amp;B1256&amp;C1256&amp;F1256)="",ISNUMBER(INDIRECT(A1256&amp;B1256&amp;C1256&amp;F1256))=FALSE,INDIRECT(A1256&amp;B1256&amp;C1256&amp;F1256)=0),"",O1256)</f>
        <v/>
      </c>
      <c r="R1256" s="15" t="str" cm="1">
        <f t="array" aca="1" ref="R1256" ca="1">IF(OR(INDIRECT(A1256&amp;B1256&amp;C1256&amp;F1256)="",ISNUMBER(INDIRECT(A1256&amp;B1256&amp;C1256&amp;F1256))=FALSE,INDIRECT(A1256&amp;B1256&amp;C1256&amp;F1256)=0),"",P1256+14)</f>
        <v/>
      </c>
      <c r="S1256" s="15" t="str" cm="1">
        <f t="array" aca="1" ref="S1256" ca="1">IF(OR(INDIRECT(A1256&amp;B1256&amp;C1256&amp;F1256)="",ISNUMBER(INDIRECT(A1256&amp;B1256&amp;C1256&amp;F1256))=FALSE,INDIRECT(A1256&amp;B1256&amp;C1256&amp;F1256)=0),"",INDIRECT(A1256&amp;B1256&amp;C1256&amp;F1256))</f>
        <v/>
      </c>
      <c r="T1256" s="15" t="str" cm="1">
        <f t="array" aca="1" ref="T1256" ca="1">IF(OR(INDIRECT(A1256&amp;B1256&amp;C1256&amp;F1256)="",ISNUMBER(INDIRECT(A1256&amp;B1256&amp;C1256&amp;F1256))=FALSE,INDIRECT(A1256&amp;B1256&amp;C1256&amp;F1256)=0),"",0)</f>
        <v/>
      </c>
    </row>
    <row r="1257" spans="1:20">
      <c r="A1257" s="23" t="s">
        <v>912</v>
      </c>
      <c r="C1257" s="23" t="str">
        <f t="shared" si="57"/>
        <v>z</v>
      </c>
      <c r="E1257" s="23" t="str">
        <f t="shared" ca="1" si="55"/>
        <v>y</v>
      </c>
      <c r="F1257" s="23">
        <f t="shared" si="56"/>
        <v>18</v>
      </c>
      <c r="G1257" s="23" t="str" cm="1">
        <f t="array" aca="1" ref="G1257" ca="1">IF(OR(INDIRECT(A1257&amp;B1257&amp;C1257&amp;F1257)="",ISNUMBER(INDIRECT(A1257&amp;B1257&amp;C1257&amp;F1257))=FALSE),"",IF(INDIRECT(A1257&amp;B1257&amp;C1257&amp;9)="公開","【（第８期）WEB・コールセンター受付】","【（第８期）医療機関受付】"))</f>
        <v/>
      </c>
      <c r="H1257" s="15" t="str" cm="1">
        <f t="array" aca="1" ref="H1257" ca="1">IF(OR(INDIRECT(A1257&amp;B1257&amp;C1257&amp;F1257)="",ISNUMBER(INDIRECT(A1257&amp;B1257&amp;C1257&amp;F1257))=FALSE,INDIRECT(A1257&amp;B1257&amp;C1257&amp;F1257)=0),"",431001)</f>
        <v/>
      </c>
      <c r="I1257" s="15" t="str" cm="1">
        <f t="array" aca="1" ref="I1257" ca="1">IF(OR(INDIRECT(A1257&amp;B1257&amp;C1257&amp;F1257)="",ISNUMBER(INDIRECT(A1257&amp;B1257&amp;C1257&amp;F1257))=FALSE,INDIRECT(A1257&amp;B1257&amp;C1257&amp;F1257)=0),"",G1257&amp;J1257&amp;"."&amp;TEXT(M1257,"00")&amp;TEXT(N1257,"00")&amp;"."&amp;TEXT(O1257,"00")&amp;TEXT(P1257,"00"))</f>
        <v/>
      </c>
      <c r="J1257" s="15" t="str" cm="1">
        <f t="array" aca="1" ref="J1257" ca="1">IF(OR(INDIRECT(A1257&amp;B1257&amp;C1257&amp;F1257)="",ISNUMBER(INDIRECT(A1257&amp;B1257&amp;C1257&amp;F1257))=FALSE,INDIRECT(A1257&amp;B1257&amp;C1257&amp;F1257)=0),"",予約枠報告様式!$B$2)</f>
        <v/>
      </c>
      <c r="K1257" s="15" t="str" cm="1">
        <f t="array" aca="1" ref="K1257" ca="1">IF(OR(INDIRECT(A1257&amp;B1257&amp;C1257&amp;F1257)="",ISNUMBER(INDIRECT(A1257&amp;B1257&amp;C1257&amp;F1257))=FALSE,INDIRECT(A1257&amp;B1257&amp;C1257&amp;F1257)=0),"",1)</f>
        <v/>
      </c>
      <c r="L1257" s="15" t="str" cm="1">
        <f t="array" aca="1" ref="L1257" ca="1">IF(OR(INDIRECT(A1257&amp;B1257&amp;C1257&amp;F1257)="",ISNUMBER(INDIRECT(A1257&amp;B1257&amp;C1257&amp;F1257))=FALSE,INDIRECT(A1257&amp;B1257&amp;C1257&amp;F1257)=0),"",IF(G1257="【（第８期）医療機関受付】",TEXT(INDIRECT(A1257&amp;D1257&amp;E1257&amp;5),"yyy"),TEXT(INDIRECT(A1257&amp;B1257&amp;C1257&amp;5),"yyy")))</f>
        <v/>
      </c>
      <c r="M1257" s="15" t="str" cm="1">
        <f t="array" aca="1" ref="M1257" ca="1">IF(OR(INDIRECT(A1257&amp;B1257&amp;C1257&amp;F1257)="",ISNUMBER(INDIRECT(A1257&amp;B1257&amp;C1257&amp;F1257))=FALSE,INDIRECT(A1257&amp;B1257&amp;C1257&amp;F1257)=0),"",IF(G1257="【（第８期）医療機関受付】",TEXT(INDIRECT(A1257&amp;D1257&amp;E1257&amp;5),"m"),TEXT(INDIRECT(A1257&amp;B1257&amp;C1257&amp;5),"m")))</f>
        <v/>
      </c>
      <c r="N1257" s="15" t="str" cm="1">
        <f t="array" aca="1" ref="N1257" ca="1">IF(OR(INDIRECT(A1257&amp;B1257&amp;C1257&amp;F1257)="",ISNUMBER(INDIRECT(A1257&amp;B1257&amp;C1257&amp;F1257))=FALSE,INDIRECT(A1257&amp;B1257&amp;C1257&amp;F1257)=0),"",IF(G1257="【（第８期）医療機関受付】",TEXT(INDIRECT(A1257&amp;D1257&amp;E1257&amp;5),"d"),TEXT(INDIRECT(A1257&amp;B1257&amp;C1257&amp;5),"d")))</f>
        <v/>
      </c>
      <c r="O1257" s="15" t="str" cm="1">
        <f t="array" aca="1" ref="O1257" ca="1">IF(OR(INDIRECT(A1257&amp;B1257&amp;C1257&amp;F1257)="",ISNUMBER(INDIRECT(A1257&amp;B1257&amp;C1257&amp;F1257))=FALSE,INDIRECT(A1257&amp;B1257&amp;C1257&amp;F1257)=0),"",HOUR(INDIRECT(A1257&amp;"A"&amp;F1257)))</f>
        <v/>
      </c>
      <c r="P1257" s="15" t="str" cm="1">
        <f t="array" aca="1" ref="P1257" ca="1">IF(OR(INDIRECT(A1257&amp;B1257&amp;C1257&amp;F1257)="",ISNUMBER(INDIRECT(A1257&amp;B1257&amp;C1257&amp;F1257))=FALSE,INDIRECT(A1257&amp;B1257&amp;C1257&amp;F1257)=0),"",MINUTE(INDIRECT(A1257&amp;"A"&amp;F1257)))</f>
        <v/>
      </c>
      <c r="Q1257" s="15" t="str" cm="1">
        <f t="array" aca="1" ref="Q1257" ca="1">IF(OR(INDIRECT(A1257&amp;B1257&amp;C1257&amp;F1257)="",ISNUMBER(INDIRECT(A1257&amp;B1257&amp;C1257&amp;F1257))=FALSE,INDIRECT(A1257&amp;B1257&amp;C1257&amp;F1257)=0),"",O1257)</f>
        <v/>
      </c>
      <c r="R1257" s="15" t="str" cm="1">
        <f t="array" aca="1" ref="R1257" ca="1">IF(OR(INDIRECT(A1257&amp;B1257&amp;C1257&amp;F1257)="",ISNUMBER(INDIRECT(A1257&amp;B1257&amp;C1257&amp;F1257))=FALSE,INDIRECT(A1257&amp;B1257&amp;C1257&amp;F1257)=0),"",P1257+14)</f>
        <v/>
      </c>
      <c r="S1257" s="15" t="str" cm="1">
        <f t="array" aca="1" ref="S1257" ca="1">IF(OR(INDIRECT(A1257&amp;B1257&amp;C1257&amp;F1257)="",ISNUMBER(INDIRECT(A1257&amp;B1257&amp;C1257&amp;F1257))=FALSE,INDIRECT(A1257&amp;B1257&amp;C1257&amp;F1257)=0),"",INDIRECT(A1257&amp;B1257&amp;C1257&amp;F1257))</f>
        <v/>
      </c>
      <c r="T1257" s="15" t="str" cm="1">
        <f t="array" aca="1" ref="T1257" ca="1">IF(OR(INDIRECT(A1257&amp;B1257&amp;C1257&amp;F1257)="",ISNUMBER(INDIRECT(A1257&amp;B1257&amp;C1257&amp;F1257))=FALSE,INDIRECT(A1257&amp;B1257&amp;C1257&amp;F1257)=0),"",0)</f>
        <v/>
      </c>
    </row>
    <row r="1258" spans="1:20">
      <c r="A1258" s="23" t="s">
        <v>912</v>
      </c>
      <c r="C1258" s="23" t="str">
        <f t="shared" si="57"/>
        <v>z</v>
      </c>
      <c r="E1258" s="23" t="str">
        <f t="shared" ca="1" si="55"/>
        <v>y</v>
      </c>
      <c r="F1258" s="23">
        <f t="shared" si="56"/>
        <v>19</v>
      </c>
      <c r="G1258" s="23" t="str" cm="1">
        <f t="array" aca="1" ref="G1258" ca="1">IF(OR(INDIRECT(A1258&amp;B1258&amp;C1258&amp;F1258)="",ISNUMBER(INDIRECT(A1258&amp;B1258&amp;C1258&amp;F1258))=FALSE),"",IF(INDIRECT(A1258&amp;B1258&amp;C1258&amp;9)="公開","【（第８期）WEB・コールセンター受付】","【（第８期）医療機関受付】"))</f>
        <v/>
      </c>
      <c r="H1258" s="15" t="str" cm="1">
        <f t="array" aca="1" ref="H1258" ca="1">IF(OR(INDIRECT(A1258&amp;B1258&amp;C1258&amp;F1258)="",ISNUMBER(INDIRECT(A1258&amp;B1258&amp;C1258&amp;F1258))=FALSE,INDIRECT(A1258&amp;B1258&amp;C1258&amp;F1258)=0),"",431001)</f>
        <v/>
      </c>
      <c r="I1258" s="15" t="str" cm="1">
        <f t="array" aca="1" ref="I1258" ca="1">IF(OR(INDIRECT(A1258&amp;B1258&amp;C1258&amp;F1258)="",ISNUMBER(INDIRECT(A1258&amp;B1258&amp;C1258&amp;F1258))=FALSE,INDIRECT(A1258&amp;B1258&amp;C1258&amp;F1258)=0),"",G1258&amp;J1258&amp;"."&amp;TEXT(M1258,"00")&amp;TEXT(N1258,"00")&amp;"."&amp;TEXT(O1258,"00")&amp;TEXT(P1258,"00"))</f>
        <v/>
      </c>
      <c r="J1258" s="15" t="str" cm="1">
        <f t="array" aca="1" ref="J1258" ca="1">IF(OR(INDIRECT(A1258&amp;B1258&amp;C1258&amp;F1258)="",ISNUMBER(INDIRECT(A1258&amp;B1258&amp;C1258&amp;F1258))=FALSE,INDIRECT(A1258&amp;B1258&amp;C1258&amp;F1258)=0),"",予約枠報告様式!$B$2)</f>
        <v/>
      </c>
      <c r="K1258" s="15" t="str" cm="1">
        <f t="array" aca="1" ref="K1258" ca="1">IF(OR(INDIRECT(A1258&amp;B1258&amp;C1258&amp;F1258)="",ISNUMBER(INDIRECT(A1258&amp;B1258&amp;C1258&amp;F1258))=FALSE,INDIRECT(A1258&amp;B1258&amp;C1258&amp;F1258)=0),"",1)</f>
        <v/>
      </c>
      <c r="L1258" s="15" t="str" cm="1">
        <f t="array" aca="1" ref="L1258" ca="1">IF(OR(INDIRECT(A1258&amp;B1258&amp;C1258&amp;F1258)="",ISNUMBER(INDIRECT(A1258&amp;B1258&amp;C1258&amp;F1258))=FALSE,INDIRECT(A1258&amp;B1258&amp;C1258&amp;F1258)=0),"",IF(G1258="【（第８期）医療機関受付】",TEXT(INDIRECT(A1258&amp;D1258&amp;E1258&amp;5),"yyy"),TEXT(INDIRECT(A1258&amp;B1258&amp;C1258&amp;5),"yyy")))</f>
        <v/>
      </c>
      <c r="M1258" s="15" t="str" cm="1">
        <f t="array" aca="1" ref="M1258" ca="1">IF(OR(INDIRECT(A1258&amp;B1258&amp;C1258&amp;F1258)="",ISNUMBER(INDIRECT(A1258&amp;B1258&amp;C1258&amp;F1258))=FALSE,INDIRECT(A1258&amp;B1258&amp;C1258&amp;F1258)=0),"",IF(G1258="【（第８期）医療機関受付】",TEXT(INDIRECT(A1258&amp;D1258&amp;E1258&amp;5),"m"),TEXT(INDIRECT(A1258&amp;B1258&amp;C1258&amp;5),"m")))</f>
        <v/>
      </c>
      <c r="N1258" s="15" t="str" cm="1">
        <f t="array" aca="1" ref="N1258" ca="1">IF(OR(INDIRECT(A1258&amp;B1258&amp;C1258&amp;F1258)="",ISNUMBER(INDIRECT(A1258&amp;B1258&amp;C1258&amp;F1258))=FALSE,INDIRECT(A1258&amp;B1258&amp;C1258&amp;F1258)=0),"",IF(G1258="【（第８期）医療機関受付】",TEXT(INDIRECT(A1258&amp;D1258&amp;E1258&amp;5),"d"),TEXT(INDIRECT(A1258&amp;B1258&amp;C1258&amp;5),"d")))</f>
        <v/>
      </c>
      <c r="O1258" s="15" t="str" cm="1">
        <f t="array" aca="1" ref="O1258" ca="1">IF(OR(INDIRECT(A1258&amp;B1258&amp;C1258&amp;F1258)="",ISNUMBER(INDIRECT(A1258&amp;B1258&amp;C1258&amp;F1258))=FALSE,INDIRECT(A1258&amp;B1258&amp;C1258&amp;F1258)=0),"",HOUR(INDIRECT(A1258&amp;"A"&amp;F1258)))</f>
        <v/>
      </c>
      <c r="P1258" s="15" t="str" cm="1">
        <f t="array" aca="1" ref="P1258" ca="1">IF(OR(INDIRECT(A1258&amp;B1258&amp;C1258&amp;F1258)="",ISNUMBER(INDIRECT(A1258&amp;B1258&amp;C1258&amp;F1258))=FALSE,INDIRECT(A1258&amp;B1258&amp;C1258&amp;F1258)=0),"",MINUTE(INDIRECT(A1258&amp;"A"&amp;F1258)))</f>
        <v/>
      </c>
      <c r="Q1258" s="15" t="str" cm="1">
        <f t="array" aca="1" ref="Q1258" ca="1">IF(OR(INDIRECT(A1258&amp;B1258&amp;C1258&amp;F1258)="",ISNUMBER(INDIRECT(A1258&amp;B1258&amp;C1258&amp;F1258))=FALSE,INDIRECT(A1258&amp;B1258&amp;C1258&amp;F1258)=0),"",O1258)</f>
        <v/>
      </c>
      <c r="R1258" s="15" t="str" cm="1">
        <f t="array" aca="1" ref="R1258" ca="1">IF(OR(INDIRECT(A1258&amp;B1258&amp;C1258&amp;F1258)="",ISNUMBER(INDIRECT(A1258&amp;B1258&amp;C1258&amp;F1258))=FALSE,INDIRECT(A1258&amp;B1258&amp;C1258&amp;F1258)=0),"",P1258+14)</f>
        <v/>
      </c>
      <c r="S1258" s="15" t="str" cm="1">
        <f t="array" aca="1" ref="S1258" ca="1">IF(OR(INDIRECT(A1258&amp;B1258&amp;C1258&amp;F1258)="",ISNUMBER(INDIRECT(A1258&amp;B1258&amp;C1258&amp;F1258))=FALSE,INDIRECT(A1258&amp;B1258&amp;C1258&amp;F1258)=0),"",INDIRECT(A1258&amp;B1258&amp;C1258&amp;F1258))</f>
        <v/>
      </c>
      <c r="T1258" s="15" t="str" cm="1">
        <f t="array" aca="1" ref="T1258" ca="1">IF(OR(INDIRECT(A1258&amp;B1258&amp;C1258&amp;F1258)="",ISNUMBER(INDIRECT(A1258&amp;B1258&amp;C1258&amp;F1258))=FALSE,INDIRECT(A1258&amp;B1258&amp;C1258&amp;F1258)=0),"",0)</f>
        <v/>
      </c>
    </row>
    <row r="1259" spans="1:20">
      <c r="A1259" s="23" t="s">
        <v>912</v>
      </c>
      <c r="C1259" s="23" t="str">
        <f t="shared" si="57"/>
        <v>z</v>
      </c>
      <c r="E1259" s="23" t="str">
        <f t="shared" ref="E1259:E1322" ca="1" si="58">IF(F1258=62,CHAR(CODE(E1258)+1),E1258)</f>
        <v>y</v>
      </c>
      <c r="F1259" s="23">
        <f t="shared" si="56"/>
        <v>20</v>
      </c>
      <c r="G1259" s="23" t="str" cm="1">
        <f t="array" aca="1" ref="G1259" ca="1">IF(OR(INDIRECT(A1259&amp;B1259&amp;C1259&amp;F1259)="",ISNUMBER(INDIRECT(A1259&amp;B1259&amp;C1259&amp;F1259))=FALSE),"",IF(INDIRECT(A1259&amp;B1259&amp;C1259&amp;9)="公開","【（第８期）WEB・コールセンター受付】","【（第８期）医療機関受付】"))</f>
        <v/>
      </c>
      <c r="H1259" s="15" t="str" cm="1">
        <f t="array" aca="1" ref="H1259" ca="1">IF(OR(INDIRECT(A1259&amp;B1259&amp;C1259&amp;F1259)="",ISNUMBER(INDIRECT(A1259&amp;B1259&amp;C1259&amp;F1259))=FALSE,INDIRECT(A1259&amp;B1259&amp;C1259&amp;F1259)=0),"",431001)</f>
        <v/>
      </c>
      <c r="I1259" s="15" t="str" cm="1">
        <f t="array" aca="1" ref="I1259" ca="1">IF(OR(INDIRECT(A1259&amp;B1259&amp;C1259&amp;F1259)="",ISNUMBER(INDIRECT(A1259&amp;B1259&amp;C1259&amp;F1259))=FALSE,INDIRECT(A1259&amp;B1259&amp;C1259&amp;F1259)=0),"",G1259&amp;J1259&amp;"."&amp;TEXT(M1259,"00")&amp;TEXT(N1259,"00")&amp;"."&amp;TEXT(O1259,"00")&amp;TEXT(P1259,"00"))</f>
        <v/>
      </c>
      <c r="J1259" s="15" t="str" cm="1">
        <f t="array" aca="1" ref="J1259" ca="1">IF(OR(INDIRECT(A1259&amp;B1259&amp;C1259&amp;F1259)="",ISNUMBER(INDIRECT(A1259&amp;B1259&amp;C1259&amp;F1259))=FALSE,INDIRECT(A1259&amp;B1259&amp;C1259&amp;F1259)=0),"",予約枠報告様式!$B$2)</f>
        <v/>
      </c>
      <c r="K1259" s="15" t="str" cm="1">
        <f t="array" aca="1" ref="K1259" ca="1">IF(OR(INDIRECT(A1259&amp;B1259&amp;C1259&amp;F1259)="",ISNUMBER(INDIRECT(A1259&amp;B1259&amp;C1259&amp;F1259))=FALSE,INDIRECT(A1259&amp;B1259&amp;C1259&amp;F1259)=0),"",1)</f>
        <v/>
      </c>
      <c r="L1259" s="15" t="str" cm="1">
        <f t="array" aca="1" ref="L1259" ca="1">IF(OR(INDIRECT(A1259&amp;B1259&amp;C1259&amp;F1259)="",ISNUMBER(INDIRECT(A1259&amp;B1259&amp;C1259&amp;F1259))=FALSE,INDIRECT(A1259&amp;B1259&amp;C1259&amp;F1259)=0),"",IF(G1259="【（第８期）医療機関受付】",TEXT(INDIRECT(A1259&amp;D1259&amp;E1259&amp;5),"yyy"),TEXT(INDIRECT(A1259&amp;B1259&amp;C1259&amp;5),"yyy")))</f>
        <v/>
      </c>
      <c r="M1259" s="15" t="str" cm="1">
        <f t="array" aca="1" ref="M1259" ca="1">IF(OR(INDIRECT(A1259&amp;B1259&amp;C1259&amp;F1259)="",ISNUMBER(INDIRECT(A1259&amp;B1259&amp;C1259&amp;F1259))=FALSE,INDIRECT(A1259&amp;B1259&amp;C1259&amp;F1259)=0),"",IF(G1259="【（第８期）医療機関受付】",TEXT(INDIRECT(A1259&amp;D1259&amp;E1259&amp;5),"m"),TEXT(INDIRECT(A1259&amp;B1259&amp;C1259&amp;5),"m")))</f>
        <v/>
      </c>
      <c r="N1259" s="15" t="str" cm="1">
        <f t="array" aca="1" ref="N1259" ca="1">IF(OR(INDIRECT(A1259&amp;B1259&amp;C1259&amp;F1259)="",ISNUMBER(INDIRECT(A1259&amp;B1259&amp;C1259&amp;F1259))=FALSE,INDIRECT(A1259&amp;B1259&amp;C1259&amp;F1259)=0),"",IF(G1259="【（第８期）医療機関受付】",TEXT(INDIRECT(A1259&amp;D1259&amp;E1259&amp;5),"d"),TEXT(INDIRECT(A1259&amp;B1259&amp;C1259&amp;5),"d")))</f>
        <v/>
      </c>
      <c r="O1259" s="15" t="str" cm="1">
        <f t="array" aca="1" ref="O1259" ca="1">IF(OR(INDIRECT(A1259&amp;B1259&amp;C1259&amp;F1259)="",ISNUMBER(INDIRECT(A1259&amp;B1259&amp;C1259&amp;F1259))=FALSE,INDIRECT(A1259&amp;B1259&amp;C1259&amp;F1259)=0),"",HOUR(INDIRECT(A1259&amp;"A"&amp;F1259)))</f>
        <v/>
      </c>
      <c r="P1259" s="15" t="str" cm="1">
        <f t="array" aca="1" ref="P1259" ca="1">IF(OR(INDIRECT(A1259&amp;B1259&amp;C1259&amp;F1259)="",ISNUMBER(INDIRECT(A1259&amp;B1259&amp;C1259&amp;F1259))=FALSE,INDIRECT(A1259&amp;B1259&amp;C1259&amp;F1259)=0),"",MINUTE(INDIRECT(A1259&amp;"A"&amp;F1259)))</f>
        <v/>
      </c>
      <c r="Q1259" s="15" t="str" cm="1">
        <f t="array" aca="1" ref="Q1259" ca="1">IF(OR(INDIRECT(A1259&amp;B1259&amp;C1259&amp;F1259)="",ISNUMBER(INDIRECT(A1259&amp;B1259&amp;C1259&amp;F1259))=FALSE,INDIRECT(A1259&amp;B1259&amp;C1259&amp;F1259)=0),"",O1259)</f>
        <v/>
      </c>
      <c r="R1259" s="15" t="str" cm="1">
        <f t="array" aca="1" ref="R1259" ca="1">IF(OR(INDIRECT(A1259&amp;B1259&amp;C1259&amp;F1259)="",ISNUMBER(INDIRECT(A1259&amp;B1259&amp;C1259&amp;F1259))=FALSE,INDIRECT(A1259&amp;B1259&amp;C1259&amp;F1259)=0),"",P1259+14)</f>
        <v/>
      </c>
      <c r="S1259" s="15" t="str" cm="1">
        <f t="array" aca="1" ref="S1259" ca="1">IF(OR(INDIRECT(A1259&amp;B1259&amp;C1259&amp;F1259)="",ISNUMBER(INDIRECT(A1259&amp;B1259&amp;C1259&amp;F1259))=FALSE,INDIRECT(A1259&amp;B1259&amp;C1259&amp;F1259)=0),"",INDIRECT(A1259&amp;B1259&amp;C1259&amp;F1259))</f>
        <v/>
      </c>
      <c r="T1259" s="15" t="str" cm="1">
        <f t="array" aca="1" ref="T1259" ca="1">IF(OR(INDIRECT(A1259&amp;B1259&amp;C1259&amp;F1259)="",ISNUMBER(INDIRECT(A1259&amp;B1259&amp;C1259&amp;F1259))=FALSE,INDIRECT(A1259&amp;B1259&amp;C1259&amp;F1259)=0),"",0)</f>
        <v/>
      </c>
    </row>
    <row r="1260" spans="1:20">
      <c r="A1260" s="23" t="s">
        <v>912</v>
      </c>
      <c r="C1260" s="23" t="str">
        <f t="shared" si="57"/>
        <v>z</v>
      </c>
      <c r="E1260" s="23" t="str">
        <f t="shared" ca="1" si="58"/>
        <v>y</v>
      </c>
      <c r="F1260" s="23">
        <f t="shared" si="56"/>
        <v>21</v>
      </c>
      <c r="G1260" s="23" t="str" cm="1">
        <f t="array" aca="1" ref="G1260" ca="1">IF(OR(INDIRECT(A1260&amp;B1260&amp;C1260&amp;F1260)="",ISNUMBER(INDIRECT(A1260&amp;B1260&amp;C1260&amp;F1260))=FALSE),"",IF(INDIRECT(A1260&amp;B1260&amp;C1260&amp;9)="公開","【（第８期）WEB・コールセンター受付】","【（第８期）医療機関受付】"))</f>
        <v/>
      </c>
      <c r="H1260" s="15" t="str" cm="1">
        <f t="array" aca="1" ref="H1260" ca="1">IF(OR(INDIRECT(A1260&amp;B1260&amp;C1260&amp;F1260)="",ISNUMBER(INDIRECT(A1260&amp;B1260&amp;C1260&amp;F1260))=FALSE,INDIRECT(A1260&amp;B1260&amp;C1260&amp;F1260)=0),"",431001)</f>
        <v/>
      </c>
      <c r="I1260" s="15" t="str" cm="1">
        <f t="array" aca="1" ref="I1260" ca="1">IF(OR(INDIRECT(A1260&amp;B1260&amp;C1260&amp;F1260)="",ISNUMBER(INDIRECT(A1260&amp;B1260&amp;C1260&amp;F1260))=FALSE,INDIRECT(A1260&amp;B1260&amp;C1260&amp;F1260)=0),"",G1260&amp;J1260&amp;"."&amp;TEXT(M1260,"00")&amp;TEXT(N1260,"00")&amp;"."&amp;TEXT(O1260,"00")&amp;TEXT(P1260,"00"))</f>
        <v/>
      </c>
      <c r="J1260" s="15" t="str" cm="1">
        <f t="array" aca="1" ref="J1260" ca="1">IF(OR(INDIRECT(A1260&amp;B1260&amp;C1260&amp;F1260)="",ISNUMBER(INDIRECT(A1260&amp;B1260&amp;C1260&amp;F1260))=FALSE,INDIRECT(A1260&amp;B1260&amp;C1260&amp;F1260)=0),"",予約枠報告様式!$B$2)</f>
        <v/>
      </c>
      <c r="K1260" s="15" t="str" cm="1">
        <f t="array" aca="1" ref="K1260" ca="1">IF(OR(INDIRECT(A1260&amp;B1260&amp;C1260&amp;F1260)="",ISNUMBER(INDIRECT(A1260&amp;B1260&amp;C1260&amp;F1260))=FALSE,INDIRECT(A1260&amp;B1260&amp;C1260&amp;F1260)=0),"",1)</f>
        <v/>
      </c>
      <c r="L1260" s="15" t="str" cm="1">
        <f t="array" aca="1" ref="L1260" ca="1">IF(OR(INDIRECT(A1260&amp;B1260&amp;C1260&amp;F1260)="",ISNUMBER(INDIRECT(A1260&amp;B1260&amp;C1260&amp;F1260))=FALSE,INDIRECT(A1260&amp;B1260&amp;C1260&amp;F1260)=0),"",IF(G1260="【（第８期）医療機関受付】",TEXT(INDIRECT(A1260&amp;D1260&amp;E1260&amp;5),"yyy"),TEXT(INDIRECT(A1260&amp;B1260&amp;C1260&amp;5),"yyy")))</f>
        <v/>
      </c>
      <c r="M1260" s="15" t="str" cm="1">
        <f t="array" aca="1" ref="M1260" ca="1">IF(OR(INDIRECT(A1260&amp;B1260&amp;C1260&amp;F1260)="",ISNUMBER(INDIRECT(A1260&amp;B1260&amp;C1260&amp;F1260))=FALSE,INDIRECT(A1260&amp;B1260&amp;C1260&amp;F1260)=0),"",IF(G1260="【（第８期）医療機関受付】",TEXT(INDIRECT(A1260&amp;D1260&amp;E1260&amp;5),"m"),TEXT(INDIRECT(A1260&amp;B1260&amp;C1260&amp;5),"m")))</f>
        <v/>
      </c>
      <c r="N1260" s="15" t="str" cm="1">
        <f t="array" aca="1" ref="N1260" ca="1">IF(OR(INDIRECT(A1260&amp;B1260&amp;C1260&amp;F1260)="",ISNUMBER(INDIRECT(A1260&amp;B1260&amp;C1260&amp;F1260))=FALSE,INDIRECT(A1260&amp;B1260&amp;C1260&amp;F1260)=0),"",IF(G1260="【（第８期）医療機関受付】",TEXT(INDIRECT(A1260&amp;D1260&amp;E1260&amp;5),"d"),TEXT(INDIRECT(A1260&amp;B1260&amp;C1260&amp;5),"d")))</f>
        <v/>
      </c>
      <c r="O1260" s="15" t="str" cm="1">
        <f t="array" aca="1" ref="O1260" ca="1">IF(OR(INDIRECT(A1260&amp;B1260&amp;C1260&amp;F1260)="",ISNUMBER(INDIRECT(A1260&amp;B1260&amp;C1260&amp;F1260))=FALSE,INDIRECT(A1260&amp;B1260&amp;C1260&amp;F1260)=0),"",HOUR(INDIRECT(A1260&amp;"A"&amp;F1260)))</f>
        <v/>
      </c>
      <c r="P1260" s="15" t="str" cm="1">
        <f t="array" aca="1" ref="P1260" ca="1">IF(OR(INDIRECT(A1260&amp;B1260&amp;C1260&amp;F1260)="",ISNUMBER(INDIRECT(A1260&amp;B1260&amp;C1260&amp;F1260))=FALSE,INDIRECT(A1260&amp;B1260&amp;C1260&amp;F1260)=0),"",MINUTE(INDIRECT(A1260&amp;"A"&amp;F1260)))</f>
        <v/>
      </c>
      <c r="Q1260" s="15" t="str" cm="1">
        <f t="array" aca="1" ref="Q1260" ca="1">IF(OR(INDIRECT(A1260&amp;B1260&amp;C1260&amp;F1260)="",ISNUMBER(INDIRECT(A1260&amp;B1260&amp;C1260&amp;F1260))=FALSE,INDIRECT(A1260&amp;B1260&amp;C1260&amp;F1260)=0),"",O1260)</f>
        <v/>
      </c>
      <c r="R1260" s="15" t="str" cm="1">
        <f t="array" aca="1" ref="R1260" ca="1">IF(OR(INDIRECT(A1260&amp;B1260&amp;C1260&amp;F1260)="",ISNUMBER(INDIRECT(A1260&amp;B1260&amp;C1260&amp;F1260))=FALSE,INDIRECT(A1260&amp;B1260&amp;C1260&amp;F1260)=0),"",P1260+14)</f>
        <v/>
      </c>
      <c r="S1260" s="15" t="str" cm="1">
        <f t="array" aca="1" ref="S1260" ca="1">IF(OR(INDIRECT(A1260&amp;B1260&amp;C1260&amp;F1260)="",ISNUMBER(INDIRECT(A1260&amp;B1260&amp;C1260&amp;F1260))=FALSE,INDIRECT(A1260&amp;B1260&amp;C1260&amp;F1260)=0),"",INDIRECT(A1260&amp;B1260&amp;C1260&amp;F1260))</f>
        <v/>
      </c>
      <c r="T1260" s="15" t="str" cm="1">
        <f t="array" aca="1" ref="T1260" ca="1">IF(OR(INDIRECT(A1260&amp;B1260&amp;C1260&amp;F1260)="",ISNUMBER(INDIRECT(A1260&amp;B1260&amp;C1260&amp;F1260))=FALSE,INDIRECT(A1260&amp;B1260&amp;C1260&amp;F1260)=0),"",0)</f>
        <v/>
      </c>
    </row>
    <row r="1261" spans="1:20">
      <c r="A1261" s="23" t="s">
        <v>912</v>
      </c>
      <c r="C1261" s="23" t="str">
        <f t="shared" si="57"/>
        <v>z</v>
      </c>
      <c r="E1261" s="23" t="str">
        <f t="shared" ca="1" si="58"/>
        <v>y</v>
      </c>
      <c r="F1261" s="23">
        <f t="shared" si="56"/>
        <v>22</v>
      </c>
      <c r="G1261" s="23" t="str" cm="1">
        <f t="array" aca="1" ref="G1261" ca="1">IF(OR(INDIRECT(A1261&amp;B1261&amp;C1261&amp;F1261)="",ISNUMBER(INDIRECT(A1261&amp;B1261&amp;C1261&amp;F1261))=FALSE),"",IF(INDIRECT(A1261&amp;B1261&amp;C1261&amp;9)="公開","【（第８期）WEB・コールセンター受付】","【（第８期）医療機関受付】"))</f>
        <v/>
      </c>
      <c r="H1261" s="15" t="str" cm="1">
        <f t="array" aca="1" ref="H1261" ca="1">IF(OR(INDIRECT(A1261&amp;B1261&amp;C1261&amp;F1261)="",ISNUMBER(INDIRECT(A1261&amp;B1261&amp;C1261&amp;F1261))=FALSE,INDIRECT(A1261&amp;B1261&amp;C1261&amp;F1261)=0),"",431001)</f>
        <v/>
      </c>
      <c r="I1261" s="15" t="str" cm="1">
        <f t="array" aca="1" ref="I1261" ca="1">IF(OR(INDIRECT(A1261&amp;B1261&amp;C1261&amp;F1261)="",ISNUMBER(INDIRECT(A1261&amp;B1261&amp;C1261&amp;F1261))=FALSE,INDIRECT(A1261&amp;B1261&amp;C1261&amp;F1261)=0),"",G1261&amp;J1261&amp;"."&amp;TEXT(M1261,"00")&amp;TEXT(N1261,"00")&amp;"."&amp;TEXT(O1261,"00")&amp;TEXT(P1261,"00"))</f>
        <v/>
      </c>
      <c r="J1261" s="15" t="str" cm="1">
        <f t="array" aca="1" ref="J1261" ca="1">IF(OR(INDIRECT(A1261&amp;B1261&amp;C1261&amp;F1261)="",ISNUMBER(INDIRECT(A1261&amp;B1261&amp;C1261&amp;F1261))=FALSE,INDIRECT(A1261&amp;B1261&amp;C1261&amp;F1261)=0),"",予約枠報告様式!$B$2)</f>
        <v/>
      </c>
      <c r="K1261" s="15" t="str" cm="1">
        <f t="array" aca="1" ref="K1261" ca="1">IF(OR(INDIRECT(A1261&amp;B1261&amp;C1261&amp;F1261)="",ISNUMBER(INDIRECT(A1261&amp;B1261&amp;C1261&amp;F1261))=FALSE,INDIRECT(A1261&amp;B1261&amp;C1261&amp;F1261)=0),"",1)</f>
        <v/>
      </c>
      <c r="L1261" s="15" t="str" cm="1">
        <f t="array" aca="1" ref="L1261" ca="1">IF(OR(INDIRECT(A1261&amp;B1261&amp;C1261&amp;F1261)="",ISNUMBER(INDIRECT(A1261&amp;B1261&amp;C1261&amp;F1261))=FALSE,INDIRECT(A1261&amp;B1261&amp;C1261&amp;F1261)=0),"",IF(G1261="【（第８期）医療機関受付】",TEXT(INDIRECT(A1261&amp;D1261&amp;E1261&amp;5),"yyy"),TEXT(INDIRECT(A1261&amp;B1261&amp;C1261&amp;5),"yyy")))</f>
        <v/>
      </c>
      <c r="M1261" s="15" t="str" cm="1">
        <f t="array" aca="1" ref="M1261" ca="1">IF(OR(INDIRECT(A1261&amp;B1261&amp;C1261&amp;F1261)="",ISNUMBER(INDIRECT(A1261&amp;B1261&amp;C1261&amp;F1261))=FALSE,INDIRECT(A1261&amp;B1261&amp;C1261&amp;F1261)=0),"",IF(G1261="【（第８期）医療機関受付】",TEXT(INDIRECT(A1261&amp;D1261&amp;E1261&amp;5),"m"),TEXT(INDIRECT(A1261&amp;B1261&amp;C1261&amp;5),"m")))</f>
        <v/>
      </c>
      <c r="N1261" s="15" t="str" cm="1">
        <f t="array" aca="1" ref="N1261" ca="1">IF(OR(INDIRECT(A1261&amp;B1261&amp;C1261&amp;F1261)="",ISNUMBER(INDIRECT(A1261&amp;B1261&amp;C1261&amp;F1261))=FALSE,INDIRECT(A1261&amp;B1261&amp;C1261&amp;F1261)=0),"",IF(G1261="【（第８期）医療機関受付】",TEXT(INDIRECT(A1261&amp;D1261&amp;E1261&amp;5),"d"),TEXT(INDIRECT(A1261&amp;B1261&amp;C1261&amp;5),"d")))</f>
        <v/>
      </c>
      <c r="O1261" s="15" t="str" cm="1">
        <f t="array" aca="1" ref="O1261" ca="1">IF(OR(INDIRECT(A1261&amp;B1261&amp;C1261&amp;F1261)="",ISNUMBER(INDIRECT(A1261&amp;B1261&amp;C1261&amp;F1261))=FALSE,INDIRECT(A1261&amp;B1261&amp;C1261&amp;F1261)=0),"",HOUR(INDIRECT(A1261&amp;"A"&amp;F1261)))</f>
        <v/>
      </c>
      <c r="P1261" s="15" t="str" cm="1">
        <f t="array" aca="1" ref="P1261" ca="1">IF(OR(INDIRECT(A1261&amp;B1261&amp;C1261&amp;F1261)="",ISNUMBER(INDIRECT(A1261&amp;B1261&amp;C1261&amp;F1261))=FALSE,INDIRECT(A1261&amp;B1261&amp;C1261&amp;F1261)=0),"",MINUTE(INDIRECT(A1261&amp;"A"&amp;F1261)))</f>
        <v/>
      </c>
      <c r="Q1261" s="15" t="str" cm="1">
        <f t="array" aca="1" ref="Q1261" ca="1">IF(OR(INDIRECT(A1261&amp;B1261&amp;C1261&amp;F1261)="",ISNUMBER(INDIRECT(A1261&amp;B1261&amp;C1261&amp;F1261))=FALSE,INDIRECT(A1261&amp;B1261&amp;C1261&amp;F1261)=0),"",O1261)</f>
        <v/>
      </c>
      <c r="R1261" s="15" t="str" cm="1">
        <f t="array" aca="1" ref="R1261" ca="1">IF(OR(INDIRECT(A1261&amp;B1261&amp;C1261&amp;F1261)="",ISNUMBER(INDIRECT(A1261&amp;B1261&amp;C1261&amp;F1261))=FALSE,INDIRECT(A1261&amp;B1261&amp;C1261&amp;F1261)=0),"",P1261+14)</f>
        <v/>
      </c>
      <c r="S1261" s="15" t="str" cm="1">
        <f t="array" aca="1" ref="S1261" ca="1">IF(OR(INDIRECT(A1261&amp;B1261&amp;C1261&amp;F1261)="",ISNUMBER(INDIRECT(A1261&amp;B1261&amp;C1261&amp;F1261))=FALSE,INDIRECT(A1261&amp;B1261&amp;C1261&amp;F1261)=0),"",INDIRECT(A1261&amp;B1261&amp;C1261&amp;F1261))</f>
        <v/>
      </c>
      <c r="T1261" s="15" t="str" cm="1">
        <f t="array" aca="1" ref="T1261" ca="1">IF(OR(INDIRECT(A1261&amp;B1261&amp;C1261&amp;F1261)="",ISNUMBER(INDIRECT(A1261&amp;B1261&amp;C1261&amp;F1261))=FALSE,INDIRECT(A1261&amp;B1261&amp;C1261&amp;F1261)=0),"",0)</f>
        <v/>
      </c>
    </row>
    <row r="1262" spans="1:20">
      <c r="A1262" s="23" t="s">
        <v>912</v>
      </c>
      <c r="C1262" s="23" t="str">
        <f t="shared" si="57"/>
        <v>z</v>
      </c>
      <c r="E1262" s="23" t="str">
        <f t="shared" ca="1" si="58"/>
        <v>y</v>
      </c>
      <c r="F1262" s="23">
        <f t="shared" si="56"/>
        <v>23</v>
      </c>
      <c r="G1262" s="23" t="str" cm="1">
        <f t="array" aca="1" ref="G1262" ca="1">IF(OR(INDIRECT(A1262&amp;B1262&amp;C1262&amp;F1262)="",ISNUMBER(INDIRECT(A1262&amp;B1262&amp;C1262&amp;F1262))=FALSE),"",IF(INDIRECT(A1262&amp;B1262&amp;C1262&amp;9)="公開","【（第８期）WEB・コールセンター受付】","【（第８期）医療機関受付】"))</f>
        <v/>
      </c>
      <c r="H1262" s="15" t="str" cm="1">
        <f t="array" aca="1" ref="H1262" ca="1">IF(OR(INDIRECT(A1262&amp;B1262&amp;C1262&amp;F1262)="",ISNUMBER(INDIRECT(A1262&amp;B1262&amp;C1262&amp;F1262))=FALSE,INDIRECT(A1262&amp;B1262&amp;C1262&amp;F1262)=0),"",431001)</f>
        <v/>
      </c>
      <c r="I1262" s="15" t="str" cm="1">
        <f t="array" aca="1" ref="I1262" ca="1">IF(OR(INDIRECT(A1262&amp;B1262&amp;C1262&amp;F1262)="",ISNUMBER(INDIRECT(A1262&amp;B1262&amp;C1262&amp;F1262))=FALSE,INDIRECT(A1262&amp;B1262&amp;C1262&amp;F1262)=0),"",G1262&amp;J1262&amp;"."&amp;TEXT(M1262,"00")&amp;TEXT(N1262,"00")&amp;"."&amp;TEXT(O1262,"00")&amp;TEXT(P1262,"00"))</f>
        <v/>
      </c>
      <c r="J1262" s="15" t="str" cm="1">
        <f t="array" aca="1" ref="J1262" ca="1">IF(OR(INDIRECT(A1262&amp;B1262&amp;C1262&amp;F1262)="",ISNUMBER(INDIRECT(A1262&amp;B1262&amp;C1262&amp;F1262))=FALSE,INDIRECT(A1262&amp;B1262&amp;C1262&amp;F1262)=0),"",予約枠報告様式!$B$2)</f>
        <v/>
      </c>
      <c r="K1262" s="15" t="str" cm="1">
        <f t="array" aca="1" ref="K1262" ca="1">IF(OR(INDIRECT(A1262&amp;B1262&amp;C1262&amp;F1262)="",ISNUMBER(INDIRECT(A1262&amp;B1262&amp;C1262&amp;F1262))=FALSE,INDIRECT(A1262&amp;B1262&amp;C1262&amp;F1262)=0),"",1)</f>
        <v/>
      </c>
      <c r="L1262" s="15" t="str" cm="1">
        <f t="array" aca="1" ref="L1262" ca="1">IF(OR(INDIRECT(A1262&amp;B1262&amp;C1262&amp;F1262)="",ISNUMBER(INDIRECT(A1262&amp;B1262&amp;C1262&amp;F1262))=FALSE,INDIRECT(A1262&amp;B1262&amp;C1262&amp;F1262)=0),"",IF(G1262="【（第８期）医療機関受付】",TEXT(INDIRECT(A1262&amp;D1262&amp;E1262&amp;5),"yyy"),TEXT(INDIRECT(A1262&amp;B1262&amp;C1262&amp;5),"yyy")))</f>
        <v/>
      </c>
      <c r="M1262" s="15" t="str" cm="1">
        <f t="array" aca="1" ref="M1262" ca="1">IF(OR(INDIRECT(A1262&amp;B1262&amp;C1262&amp;F1262)="",ISNUMBER(INDIRECT(A1262&amp;B1262&amp;C1262&amp;F1262))=FALSE,INDIRECT(A1262&amp;B1262&amp;C1262&amp;F1262)=0),"",IF(G1262="【（第８期）医療機関受付】",TEXT(INDIRECT(A1262&amp;D1262&amp;E1262&amp;5),"m"),TEXT(INDIRECT(A1262&amp;B1262&amp;C1262&amp;5),"m")))</f>
        <v/>
      </c>
      <c r="N1262" s="15" t="str" cm="1">
        <f t="array" aca="1" ref="N1262" ca="1">IF(OR(INDIRECT(A1262&amp;B1262&amp;C1262&amp;F1262)="",ISNUMBER(INDIRECT(A1262&amp;B1262&amp;C1262&amp;F1262))=FALSE,INDIRECT(A1262&amp;B1262&amp;C1262&amp;F1262)=0),"",IF(G1262="【（第８期）医療機関受付】",TEXT(INDIRECT(A1262&amp;D1262&amp;E1262&amp;5),"d"),TEXT(INDIRECT(A1262&amp;B1262&amp;C1262&amp;5),"d")))</f>
        <v/>
      </c>
      <c r="O1262" s="15" t="str" cm="1">
        <f t="array" aca="1" ref="O1262" ca="1">IF(OR(INDIRECT(A1262&amp;B1262&amp;C1262&amp;F1262)="",ISNUMBER(INDIRECT(A1262&amp;B1262&amp;C1262&amp;F1262))=FALSE,INDIRECT(A1262&amp;B1262&amp;C1262&amp;F1262)=0),"",HOUR(INDIRECT(A1262&amp;"A"&amp;F1262)))</f>
        <v/>
      </c>
      <c r="P1262" s="15" t="str" cm="1">
        <f t="array" aca="1" ref="P1262" ca="1">IF(OR(INDIRECT(A1262&amp;B1262&amp;C1262&amp;F1262)="",ISNUMBER(INDIRECT(A1262&amp;B1262&amp;C1262&amp;F1262))=FALSE,INDIRECT(A1262&amp;B1262&amp;C1262&amp;F1262)=0),"",MINUTE(INDIRECT(A1262&amp;"A"&amp;F1262)))</f>
        <v/>
      </c>
      <c r="Q1262" s="15" t="str" cm="1">
        <f t="array" aca="1" ref="Q1262" ca="1">IF(OR(INDIRECT(A1262&amp;B1262&amp;C1262&amp;F1262)="",ISNUMBER(INDIRECT(A1262&amp;B1262&amp;C1262&amp;F1262))=FALSE,INDIRECT(A1262&amp;B1262&amp;C1262&amp;F1262)=0),"",O1262)</f>
        <v/>
      </c>
      <c r="R1262" s="15" t="str" cm="1">
        <f t="array" aca="1" ref="R1262" ca="1">IF(OR(INDIRECT(A1262&amp;B1262&amp;C1262&amp;F1262)="",ISNUMBER(INDIRECT(A1262&amp;B1262&amp;C1262&amp;F1262))=FALSE,INDIRECT(A1262&amp;B1262&amp;C1262&amp;F1262)=0),"",P1262+14)</f>
        <v/>
      </c>
      <c r="S1262" s="15" t="str" cm="1">
        <f t="array" aca="1" ref="S1262" ca="1">IF(OR(INDIRECT(A1262&amp;B1262&amp;C1262&amp;F1262)="",ISNUMBER(INDIRECT(A1262&amp;B1262&amp;C1262&amp;F1262))=FALSE,INDIRECT(A1262&amp;B1262&amp;C1262&amp;F1262)=0),"",INDIRECT(A1262&amp;B1262&amp;C1262&amp;F1262))</f>
        <v/>
      </c>
      <c r="T1262" s="15" t="str" cm="1">
        <f t="array" aca="1" ref="T1262" ca="1">IF(OR(INDIRECT(A1262&amp;B1262&amp;C1262&amp;F1262)="",ISNUMBER(INDIRECT(A1262&amp;B1262&amp;C1262&amp;F1262))=FALSE,INDIRECT(A1262&amp;B1262&amp;C1262&amp;F1262)=0),"",0)</f>
        <v/>
      </c>
    </row>
    <row r="1263" spans="1:20">
      <c r="A1263" s="23" t="s">
        <v>912</v>
      </c>
      <c r="C1263" s="23" t="str">
        <f t="shared" si="57"/>
        <v>z</v>
      </c>
      <c r="E1263" s="23" t="str">
        <f t="shared" ca="1" si="58"/>
        <v>y</v>
      </c>
      <c r="F1263" s="23">
        <f t="shared" si="56"/>
        <v>24</v>
      </c>
      <c r="G1263" s="23" t="str" cm="1">
        <f t="array" aca="1" ref="G1263" ca="1">IF(OR(INDIRECT(A1263&amp;B1263&amp;C1263&amp;F1263)="",ISNUMBER(INDIRECT(A1263&amp;B1263&amp;C1263&amp;F1263))=FALSE),"",IF(INDIRECT(A1263&amp;B1263&amp;C1263&amp;9)="公開","【（第８期）WEB・コールセンター受付】","【（第８期）医療機関受付】"))</f>
        <v/>
      </c>
      <c r="H1263" s="15" t="str" cm="1">
        <f t="array" aca="1" ref="H1263" ca="1">IF(OR(INDIRECT(A1263&amp;B1263&amp;C1263&amp;F1263)="",ISNUMBER(INDIRECT(A1263&amp;B1263&amp;C1263&amp;F1263))=FALSE,INDIRECT(A1263&amp;B1263&amp;C1263&amp;F1263)=0),"",431001)</f>
        <v/>
      </c>
      <c r="I1263" s="15" t="str" cm="1">
        <f t="array" aca="1" ref="I1263" ca="1">IF(OR(INDIRECT(A1263&amp;B1263&amp;C1263&amp;F1263)="",ISNUMBER(INDIRECT(A1263&amp;B1263&amp;C1263&amp;F1263))=FALSE,INDIRECT(A1263&amp;B1263&amp;C1263&amp;F1263)=0),"",G1263&amp;J1263&amp;"."&amp;TEXT(M1263,"00")&amp;TEXT(N1263,"00")&amp;"."&amp;TEXT(O1263,"00")&amp;TEXT(P1263,"00"))</f>
        <v/>
      </c>
      <c r="J1263" s="15" t="str" cm="1">
        <f t="array" aca="1" ref="J1263" ca="1">IF(OR(INDIRECT(A1263&amp;B1263&amp;C1263&amp;F1263)="",ISNUMBER(INDIRECT(A1263&amp;B1263&amp;C1263&amp;F1263))=FALSE,INDIRECT(A1263&amp;B1263&amp;C1263&amp;F1263)=0),"",予約枠報告様式!$B$2)</f>
        <v/>
      </c>
      <c r="K1263" s="15" t="str" cm="1">
        <f t="array" aca="1" ref="K1263" ca="1">IF(OR(INDIRECT(A1263&amp;B1263&amp;C1263&amp;F1263)="",ISNUMBER(INDIRECT(A1263&amp;B1263&amp;C1263&amp;F1263))=FALSE,INDIRECT(A1263&amp;B1263&amp;C1263&amp;F1263)=0),"",1)</f>
        <v/>
      </c>
      <c r="L1263" s="15" t="str" cm="1">
        <f t="array" aca="1" ref="L1263" ca="1">IF(OR(INDIRECT(A1263&amp;B1263&amp;C1263&amp;F1263)="",ISNUMBER(INDIRECT(A1263&amp;B1263&amp;C1263&amp;F1263))=FALSE,INDIRECT(A1263&amp;B1263&amp;C1263&amp;F1263)=0),"",IF(G1263="【（第８期）医療機関受付】",TEXT(INDIRECT(A1263&amp;D1263&amp;E1263&amp;5),"yyy"),TEXT(INDIRECT(A1263&amp;B1263&amp;C1263&amp;5),"yyy")))</f>
        <v/>
      </c>
      <c r="M1263" s="15" t="str" cm="1">
        <f t="array" aca="1" ref="M1263" ca="1">IF(OR(INDIRECT(A1263&amp;B1263&amp;C1263&amp;F1263)="",ISNUMBER(INDIRECT(A1263&amp;B1263&amp;C1263&amp;F1263))=FALSE,INDIRECT(A1263&amp;B1263&amp;C1263&amp;F1263)=0),"",IF(G1263="【（第８期）医療機関受付】",TEXT(INDIRECT(A1263&amp;D1263&amp;E1263&amp;5),"m"),TEXT(INDIRECT(A1263&amp;B1263&amp;C1263&amp;5),"m")))</f>
        <v/>
      </c>
      <c r="N1263" s="15" t="str" cm="1">
        <f t="array" aca="1" ref="N1263" ca="1">IF(OR(INDIRECT(A1263&amp;B1263&amp;C1263&amp;F1263)="",ISNUMBER(INDIRECT(A1263&amp;B1263&amp;C1263&amp;F1263))=FALSE,INDIRECT(A1263&amp;B1263&amp;C1263&amp;F1263)=0),"",IF(G1263="【（第８期）医療機関受付】",TEXT(INDIRECT(A1263&amp;D1263&amp;E1263&amp;5),"d"),TEXT(INDIRECT(A1263&amp;B1263&amp;C1263&amp;5),"d")))</f>
        <v/>
      </c>
      <c r="O1263" s="15" t="str" cm="1">
        <f t="array" aca="1" ref="O1263" ca="1">IF(OR(INDIRECT(A1263&amp;B1263&amp;C1263&amp;F1263)="",ISNUMBER(INDIRECT(A1263&amp;B1263&amp;C1263&amp;F1263))=FALSE,INDIRECT(A1263&amp;B1263&amp;C1263&amp;F1263)=0),"",HOUR(INDIRECT(A1263&amp;"A"&amp;F1263)))</f>
        <v/>
      </c>
      <c r="P1263" s="15" t="str" cm="1">
        <f t="array" aca="1" ref="P1263" ca="1">IF(OR(INDIRECT(A1263&amp;B1263&amp;C1263&amp;F1263)="",ISNUMBER(INDIRECT(A1263&amp;B1263&amp;C1263&amp;F1263))=FALSE,INDIRECT(A1263&amp;B1263&amp;C1263&amp;F1263)=0),"",MINUTE(INDIRECT(A1263&amp;"A"&amp;F1263)))</f>
        <v/>
      </c>
      <c r="Q1263" s="15" t="str" cm="1">
        <f t="array" aca="1" ref="Q1263" ca="1">IF(OR(INDIRECT(A1263&amp;B1263&amp;C1263&amp;F1263)="",ISNUMBER(INDIRECT(A1263&amp;B1263&amp;C1263&amp;F1263))=FALSE,INDIRECT(A1263&amp;B1263&amp;C1263&amp;F1263)=0),"",O1263)</f>
        <v/>
      </c>
      <c r="R1263" s="15" t="str" cm="1">
        <f t="array" aca="1" ref="R1263" ca="1">IF(OR(INDIRECT(A1263&amp;B1263&amp;C1263&amp;F1263)="",ISNUMBER(INDIRECT(A1263&amp;B1263&amp;C1263&amp;F1263))=FALSE,INDIRECT(A1263&amp;B1263&amp;C1263&amp;F1263)=0),"",P1263+14)</f>
        <v/>
      </c>
      <c r="S1263" s="15" t="str" cm="1">
        <f t="array" aca="1" ref="S1263" ca="1">IF(OR(INDIRECT(A1263&amp;B1263&amp;C1263&amp;F1263)="",ISNUMBER(INDIRECT(A1263&amp;B1263&amp;C1263&amp;F1263))=FALSE,INDIRECT(A1263&amp;B1263&amp;C1263&amp;F1263)=0),"",INDIRECT(A1263&amp;B1263&amp;C1263&amp;F1263))</f>
        <v/>
      </c>
      <c r="T1263" s="15" t="str" cm="1">
        <f t="array" aca="1" ref="T1263" ca="1">IF(OR(INDIRECT(A1263&amp;B1263&amp;C1263&amp;F1263)="",ISNUMBER(INDIRECT(A1263&amp;B1263&amp;C1263&amp;F1263))=FALSE,INDIRECT(A1263&amp;B1263&amp;C1263&amp;F1263)=0),"",0)</f>
        <v/>
      </c>
    </row>
    <row r="1264" spans="1:20">
      <c r="A1264" s="23" t="s">
        <v>912</v>
      </c>
      <c r="C1264" s="23" t="str">
        <f t="shared" si="57"/>
        <v>z</v>
      </c>
      <c r="E1264" s="23" t="str">
        <f t="shared" ca="1" si="58"/>
        <v>y</v>
      </c>
      <c r="F1264" s="23">
        <f t="shared" si="56"/>
        <v>25</v>
      </c>
      <c r="G1264" s="23" t="str" cm="1">
        <f t="array" aca="1" ref="G1264" ca="1">IF(OR(INDIRECT(A1264&amp;B1264&amp;C1264&amp;F1264)="",ISNUMBER(INDIRECT(A1264&amp;B1264&amp;C1264&amp;F1264))=FALSE),"",IF(INDIRECT(A1264&amp;B1264&amp;C1264&amp;9)="公開","【（第８期）WEB・コールセンター受付】","【（第８期）医療機関受付】"))</f>
        <v/>
      </c>
      <c r="H1264" s="15" t="str" cm="1">
        <f t="array" aca="1" ref="H1264" ca="1">IF(OR(INDIRECT(A1264&amp;B1264&amp;C1264&amp;F1264)="",ISNUMBER(INDIRECT(A1264&amp;B1264&amp;C1264&amp;F1264))=FALSE,INDIRECT(A1264&amp;B1264&amp;C1264&amp;F1264)=0),"",431001)</f>
        <v/>
      </c>
      <c r="I1264" s="15" t="str" cm="1">
        <f t="array" aca="1" ref="I1264" ca="1">IF(OR(INDIRECT(A1264&amp;B1264&amp;C1264&amp;F1264)="",ISNUMBER(INDIRECT(A1264&amp;B1264&amp;C1264&amp;F1264))=FALSE,INDIRECT(A1264&amp;B1264&amp;C1264&amp;F1264)=0),"",G1264&amp;J1264&amp;"."&amp;TEXT(M1264,"00")&amp;TEXT(N1264,"00")&amp;"."&amp;TEXT(O1264,"00")&amp;TEXT(P1264,"00"))</f>
        <v/>
      </c>
      <c r="J1264" s="15" t="str" cm="1">
        <f t="array" aca="1" ref="J1264" ca="1">IF(OR(INDIRECT(A1264&amp;B1264&amp;C1264&amp;F1264)="",ISNUMBER(INDIRECT(A1264&amp;B1264&amp;C1264&amp;F1264))=FALSE,INDIRECT(A1264&amp;B1264&amp;C1264&amp;F1264)=0),"",予約枠報告様式!$B$2)</f>
        <v/>
      </c>
      <c r="K1264" s="15" t="str" cm="1">
        <f t="array" aca="1" ref="K1264" ca="1">IF(OR(INDIRECT(A1264&amp;B1264&amp;C1264&amp;F1264)="",ISNUMBER(INDIRECT(A1264&amp;B1264&amp;C1264&amp;F1264))=FALSE,INDIRECT(A1264&amp;B1264&amp;C1264&amp;F1264)=0),"",1)</f>
        <v/>
      </c>
      <c r="L1264" s="15" t="str" cm="1">
        <f t="array" aca="1" ref="L1264" ca="1">IF(OR(INDIRECT(A1264&amp;B1264&amp;C1264&amp;F1264)="",ISNUMBER(INDIRECT(A1264&amp;B1264&amp;C1264&amp;F1264))=FALSE,INDIRECT(A1264&amp;B1264&amp;C1264&amp;F1264)=0),"",IF(G1264="【（第８期）医療機関受付】",TEXT(INDIRECT(A1264&amp;D1264&amp;E1264&amp;5),"yyy"),TEXT(INDIRECT(A1264&amp;B1264&amp;C1264&amp;5),"yyy")))</f>
        <v/>
      </c>
      <c r="M1264" s="15" t="str" cm="1">
        <f t="array" aca="1" ref="M1264" ca="1">IF(OR(INDIRECT(A1264&amp;B1264&amp;C1264&amp;F1264)="",ISNUMBER(INDIRECT(A1264&amp;B1264&amp;C1264&amp;F1264))=FALSE,INDIRECT(A1264&amp;B1264&amp;C1264&amp;F1264)=0),"",IF(G1264="【（第８期）医療機関受付】",TEXT(INDIRECT(A1264&amp;D1264&amp;E1264&amp;5),"m"),TEXT(INDIRECT(A1264&amp;B1264&amp;C1264&amp;5),"m")))</f>
        <v/>
      </c>
      <c r="N1264" s="15" t="str" cm="1">
        <f t="array" aca="1" ref="N1264" ca="1">IF(OR(INDIRECT(A1264&amp;B1264&amp;C1264&amp;F1264)="",ISNUMBER(INDIRECT(A1264&amp;B1264&amp;C1264&amp;F1264))=FALSE,INDIRECT(A1264&amp;B1264&amp;C1264&amp;F1264)=0),"",IF(G1264="【（第８期）医療機関受付】",TEXT(INDIRECT(A1264&amp;D1264&amp;E1264&amp;5),"d"),TEXT(INDIRECT(A1264&amp;B1264&amp;C1264&amp;5),"d")))</f>
        <v/>
      </c>
      <c r="O1264" s="15" t="str" cm="1">
        <f t="array" aca="1" ref="O1264" ca="1">IF(OR(INDIRECT(A1264&amp;B1264&amp;C1264&amp;F1264)="",ISNUMBER(INDIRECT(A1264&amp;B1264&amp;C1264&amp;F1264))=FALSE,INDIRECT(A1264&amp;B1264&amp;C1264&amp;F1264)=0),"",HOUR(INDIRECT(A1264&amp;"A"&amp;F1264)))</f>
        <v/>
      </c>
      <c r="P1264" s="15" t="str" cm="1">
        <f t="array" aca="1" ref="P1264" ca="1">IF(OR(INDIRECT(A1264&amp;B1264&amp;C1264&amp;F1264)="",ISNUMBER(INDIRECT(A1264&amp;B1264&amp;C1264&amp;F1264))=FALSE,INDIRECT(A1264&amp;B1264&amp;C1264&amp;F1264)=0),"",MINUTE(INDIRECT(A1264&amp;"A"&amp;F1264)))</f>
        <v/>
      </c>
      <c r="Q1264" s="15" t="str" cm="1">
        <f t="array" aca="1" ref="Q1264" ca="1">IF(OR(INDIRECT(A1264&amp;B1264&amp;C1264&amp;F1264)="",ISNUMBER(INDIRECT(A1264&amp;B1264&amp;C1264&amp;F1264))=FALSE,INDIRECT(A1264&amp;B1264&amp;C1264&amp;F1264)=0),"",O1264)</f>
        <v/>
      </c>
      <c r="R1264" s="15" t="str" cm="1">
        <f t="array" aca="1" ref="R1264" ca="1">IF(OR(INDIRECT(A1264&amp;B1264&amp;C1264&amp;F1264)="",ISNUMBER(INDIRECT(A1264&amp;B1264&amp;C1264&amp;F1264))=FALSE,INDIRECT(A1264&amp;B1264&amp;C1264&amp;F1264)=0),"",P1264+14)</f>
        <v/>
      </c>
      <c r="S1264" s="15" t="str" cm="1">
        <f t="array" aca="1" ref="S1264" ca="1">IF(OR(INDIRECT(A1264&amp;B1264&amp;C1264&amp;F1264)="",ISNUMBER(INDIRECT(A1264&amp;B1264&amp;C1264&amp;F1264))=FALSE,INDIRECT(A1264&amp;B1264&amp;C1264&amp;F1264)=0),"",INDIRECT(A1264&amp;B1264&amp;C1264&amp;F1264))</f>
        <v/>
      </c>
      <c r="T1264" s="15" t="str" cm="1">
        <f t="array" aca="1" ref="T1264" ca="1">IF(OR(INDIRECT(A1264&amp;B1264&amp;C1264&amp;F1264)="",ISNUMBER(INDIRECT(A1264&amp;B1264&amp;C1264&amp;F1264))=FALSE,INDIRECT(A1264&amp;B1264&amp;C1264&amp;F1264)=0),"",0)</f>
        <v/>
      </c>
    </row>
    <row r="1265" spans="1:20">
      <c r="A1265" s="23" t="s">
        <v>912</v>
      </c>
      <c r="C1265" s="23" t="str">
        <f t="shared" si="57"/>
        <v>z</v>
      </c>
      <c r="E1265" s="23" t="str">
        <f t="shared" ca="1" si="58"/>
        <v>y</v>
      </c>
      <c r="F1265" s="23">
        <f t="shared" si="56"/>
        <v>26</v>
      </c>
      <c r="G1265" s="23" t="str" cm="1">
        <f t="array" aca="1" ref="G1265" ca="1">IF(OR(INDIRECT(A1265&amp;B1265&amp;C1265&amp;F1265)="",ISNUMBER(INDIRECT(A1265&amp;B1265&amp;C1265&amp;F1265))=FALSE),"",IF(INDIRECT(A1265&amp;B1265&amp;C1265&amp;9)="公開","【（第８期）WEB・コールセンター受付】","【（第８期）医療機関受付】"))</f>
        <v/>
      </c>
      <c r="H1265" s="15" t="str" cm="1">
        <f t="array" aca="1" ref="H1265" ca="1">IF(OR(INDIRECT(A1265&amp;B1265&amp;C1265&amp;F1265)="",ISNUMBER(INDIRECT(A1265&amp;B1265&amp;C1265&amp;F1265))=FALSE,INDIRECT(A1265&amp;B1265&amp;C1265&amp;F1265)=0),"",431001)</f>
        <v/>
      </c>
      <c r="I1265" s="15" t="str" cm="1">
        <f t="array" aca="1" ref="I1265" ca="1">IF(OR(INDIRECT(A1265&amp;B1265&amp;C1265&amp;F1265)="",ISNUMBER(INDIRECT(A1265&amp;B1265&amp;C1265&amp;F1265))=FALSE,INDIRECT(A1265&amp;B1265&amp;C1265&amp;F1265)=0),"",G1265&amp;J1265&amp;"."&amp;TEXT(M1265,"00")&amp;TEXT(N1265,"00")&amp;"."&amp;TEXT(O1265,"00")&amp;TEXT(P1265,"00"))</f>
        <v/>
      </c>
      <c r="J1265" s="15" t="str" cm="1">
        <f t="array" aca="1" ref="J1265" ca="1">IF(OR(INDIRECT(A1265&amp;B1265&amp;C1265&amp;F1265)="",ISNUMBER(INDIRECT(A1265&amp;B1265&amp;C1265&amp;F1265))=FALSE,INDIRECT(A1265&amp;B1265&amp;C1265&amp;F1265)=0),"",予約枠報告様式!$B$2)</f>
        <v/>
      </c>
      <c r="K1265" s="15" t="str" cm="1">
        <f t="array" aca="1" ref="K1265" ca="1">IF(OR(INDIRECT(A1265&amp;B1265&amp;C1265&amp;F1265)="",ISNUMBER(INDIRECT(A1265&amp;B1265&amp;C1265&amp;F1265))=FALSE,INDIRECT(A1265&amp;B1265&amp;C1265&amp;F1265)=0),"",1)</f>
        <v/>
      </c>
      <c r="L1265" s="15" t="str" cm="1">
        <f t="array" aca="1" ref="L1265" ca="1">IF(OR(INDIRECT(A1265&amp;B1265&amp;C1265&amp;F1265)="",ISNUMBER(INDIRECT(A1265&amp;B1265&amp;C1265&amp;F1265))=FALSE,INDIRECT(A1265&amp;B1265&amp;C1265&amp;F1265)=0),"",IF(G1265="【（第８期）医療機関受付】",TEXT(INDIRECT(A1265&amp;D1265&amp;E1265&amp;5),"yyy"),TEXT(INDIRECT(A1265&amp;B1265&amp;C1265&amp;5),"yyy")))</f>
        <v/>
      </c>
      <c r="M1265" s="15" t="str" cm="1">
        <f t="array" aca="1" ref="M1265" ca="1">IF(OR(INDIRECT(A1265&amp;B1265&amp;C1265&amp;F1265)="",ISNUMBER(INDIRECT(A1265&amp;B1265&amp;C1265&amp;F1265))=FALSE,INDIRECT(A1265&amp;B1265&amp;C1265&amp;F1265)=0),"",IF(G1265="【（第８期）医療機関受付】",TEXT(INDIRECT(A1265&amp;D1265&amp;E1265&amp;5),"m"),TEXT(INDIRECT(A1265&amp;B1265&amp;C1265&amp;5),"m")))</f>
        <v/>
      </c>
      <c r="N1265" s="15" t="str" cm="1">
        <f t="array" aca="1" ref="N1265" ca="1">IF(OR(INDIRECT(A1265&amp;B1265&amp;C1265&amp;F1265)="",ISNUMBER(INDIRECT(A1265&amp;B1265&amp;C1265&amp;F1265))=FALSE,INDIRECT(A1265&amp;B1265&amp;C1265&amp;F1265)=0),"",IF(G1265="【（第８期）医療機関受付】",TEXT(INDIRECT(A1265&amp;D1265&amp;E1265&amp;5),"d"),TEXT(INDIRECT(A1265&amp;B1265&amp;C1265&amp;5),"d")))</f>
        <v/>
      </c>
      <c r="O1265" s="15" t="str" cm="1">
        <f t="array" aca="1" ref="O1265" ca="1">IF(OR(INDIRECT(A1265&amp;B1265&amp;C1265&amp;F1265)="",ISNUMBER(INDIRECT(A1265&amp;B1265&amp;C1265&amp;F1265))=FALSE,INDIRECT(A1265&amp;B1265&amp;C1265&amp;F1265)=0),"",HOUR(INDIRECT(A1265&amp;"A"&amp;F1265)))</f>
        <v/>
      </c>
      <c r="P1265" s="15" t="str" cm="1">
        <f t="array" aca="1" ref="P1265" ca="1">IF(OR(INDIRECT(A1265&amp;B1265&amp;C1265&amp;F1265)="",ISNUMBER(INDIRECT(A1265&amp;B1265&amp;C1265&amp;F1265))=FALSE,INDIRECT(A1265&amp;B1265&amp;C1265&amp;F1265)=0),"",MINUTE(INDIRECT(A1265&amp;"A"&amp;F1265)))</f>
        <v/>
      </c>
      <c r="Q1265" s="15" t="str" cm="1">
        <f t="array" aca="1" ref="Q1265" ca="1">IF(OR(INDIRECT(A1265&amp;B1265&amp;C1265&amp;F1265)="",ISNUMBER(INDIRECT(A1265&amp;B1265&amp;C1265&amp;F1265))=FALSE,INDIRECT(A1265&amp;B1265&amp;C1265&amp;F1265)=0),"",O1265)</f>
        <v/>
      </c>
      <c r="R1265" s="15" t="str" cm="1">
        <f t="array" aca="1" ref="R1265" ca="1">IF(OR(INDIRECT(A1265&amp;B1265&amp;C1265&amp;F1265)="",ISNUMBER(INDIRECT(A1265&amp;B1265&amp;C1265&amp;F1265))=FALSE,INDIRECT(A1265&amp;B1265&amp;C1265&amp;F1265)=0),"",P1265+14)</f>
        <v/>
      </c>
      <c r="S1265" s="15" t="str" cm="1">
        <f t="array" aca="1" ref="S1265" ca="1">IF(OR(INDIRECT(A1265&amp;B1265&amp;C1265&amp;F1265)="",ISNUMBER(INDIRECT(A1265&amp;B1265&amp;C1265&amp;F1265))=FALSE,INDIRECT(A1265&amp;B1265&amp;C1265&amp;F1265)=0),"",INDIRECT(A1265&amp;B1265&amp;C1265&amp;F1265))</f>
        <v/>
      </c>
      <c r="T1265" s="15" t="str" cm="1">
        <f t="array" aca="1" ref="T1265" ca="1">IF(OR(INDIRECT(A1265&amp;B1265&amp;C1265&amp;F1265)="",ISNUMBER(INDIRECT(A1265&amp;B1265&amp;C1265&amp;F1265))=FALSE,INDIRECT(A1265&amp;B1265&amp;C1265&amp;F1265)=0),"",0)</f>
        <v/>
      </c>
    </row>
    <row r="1266" spans="1:20">
      <c r="A1266" s="23" t="s">
        <v>912</v>
      </c>
      <c r="C1266" s="23" t="str">
        <f t="shared" si="57"/>
        <v>z</v>
      </c>
      <c r="E1266" s="23" t="str">
        <f t="shared" ca="1" si="58"/>
        <v>y</v>
      </c>
      <c r="F1266" s="23">
        <f t="shared" si="56"/>
        <v>27</v>
      </c>
      <c r="G1266" s="23" t="str" cm="1">
        <f t="array" aca="1" ref="G1266" ca="1">IF(OR(INDIRECT(A1266&amp;B1266&amp;C1266&amp;F1266)="",ISNUMBER(INDIRECT(A1266&amp;B1266&amp;C1266&amp;F1266))=FALSE),"",IF(INDIRECT(A1266&amp;B1266&amp;C1266&amp;9)="公開","【（第８期）WEB・コールセンター受付】","【（第８期）医療機関受付】"))</f>
        <v/>
      </c>
      <c r="H1266" s="15" t="str" cm="1">
        <f t="array" aca="1" ref="H1266" ca="1">IF(OR(INDIRECT(A1266&amp;B1266&amp;C1266&amp;F1266)="",ISNUMBER(INDIRECT(A1266&amp;B1266&amp;C1266&amp;F1266))=FALSE,INDIRECT(A1266&amp;B1266&amp;C1266&amp;F1266)=0),"",431001)</f>
        <v/>
      </c>
      <c r="I1266" s="15" t="str" cm="1">
        <f t="array" aca="1" ref="I1266" ca="1">IF(OR(INDIRECT(A1266&amp;B1266&amp;C1266&amp;F1266)="",ISNUMBER(INDIRECT(A1266&amp;B1266&amp;C1266&amp;F1266))=FALSE,INDIRECT(A1266&amp;B1266&amp;C1266&amp;F1266)=0),"",G1266&amp;J1266&amp;"."&amp;TEXT(M1266,"00")&amp;TEXT(N1266,"00")&amp;"."&amp;TEXT(O1266,"00")&amp;TEXT(P1266,"00"))</f>
        <v/>
      </c>
      <c r="J1266" s="15" t="str" cm="1">
        <f t="array" aca="1" ref="J1266" ca="1">IF(OR(INDIRECT(A1266&amp;B1266&amp;C1266&amp;F1266)="",ISNUMBER(INDIRECT(A1266&amp;B1266&amp;C1266&amp;F1266))=FALSE,INDIRECT(A1266&amp;B1266&amp;C1266&amp;F1266)=0),"",予約枠報告様式!$B$2)</f>
        <v/>
      </c>
      <c r="K1266" s="15" t="str" cm="1">
        <f t="array" aca="1" ref="K1266" ca="1">IF(OR(INDIRECT(A1266&amp;B1266&amp;C1266&amp;F1266)="",ISNUMBER(INDIRECT(A1266&amp;B1266&amp;C1266&amp;F1266))=FALSE,INDIRECT(A1266&amp;B1266&amp;C1266&amp;F1266)=0),"",1)</f>
        <v/>
      </c>
      <c r="L1266" s="15" t="str" cm="1">
        <f t="array" aca="1" ref="L1266" ca="1">IF(OR(INDIRECT(A1266&amp;B1266&amp;C1266&amp;F1266)="",ISNUMBER(INDIRECT(A1266&amp;B1266&amp;C1266&amp;F1266))=FALSE,INDIRECT(A1266&amp;B1266&amp;C1266&amp;F1266)=0),"",IF(G1266="【（第８期）医療機関受付】",TEXT(INDIRECT(A1266&amp;D1266&amp;E1266&amp;5),"yyy"),TEXT(INDIRECT(A1266&amp;B1266&amp;C1266&amp;5),"yyy")))</f>
        <v/>
      </c>
      <c r="M1266" s="15" t="str" cm="1">
        <f t="array" aca="1" ref="M1266" ca="1">IF(OR(INDIRECT(A1266&amp;B1266&amp;C1266&amp;F1266)="",ISNUMBER(INDIRECT(A1266&amp;B1266&amp;C1266&amp;F1266))=FALSE,INDIRECT(A1266&amp;B1266&amp;C1266&amp;F1266)=0),"",IF(G1266="【（第８期）医療機関受付】",TEXT(INDIRECT(A1266&amp;D1266&amp;E1266&amp;5),"m"),TEXT(INDIRECT(A1266&amp;B1266&amp;C1266&amp;5),"m")))</f>
        <v/>
      </c>
      <c r="N1266" s="15" t="str" cm="1">
        <f t="array" aca="1" ref="N1266" ca="1">IF(OR(INDIRECT(A1266&amp;B1266&amp;C1266&amp;F1266)="",ISNUMBER(INDIRECT(A1266&amp;B1266&amp;C1266&amp;F1266))=FALSE,INDIRECT(A1266&amp;B1266&amp;C1266&amp;F1266)=0),"",IF(G1266="【（第８期）医療機関受付】",TEXT(INDIRECT(A1266&amp;D1266&amp;E1266&amp;5),"d"),TEXT(INDIRECT(A1266&amp;B1266&amp;C1266&amp;5),"d")))</f>
        <v/>
      </c>
      <c r="O1266" s="15" t="str" cm="1">
        <f t="array" aca="1" ref="O1266" ca="1">IF(OR(INDIRECT(A1266&amp;B1266&amp;C1266&amp;F1266)="",ISNUMBER(INDIRECT(A1266&amp;B1266&amp;C1266&amp;F1266))=FALSE,INDIRECT(A1266&amp;B1266&amp;C1266&amp;F1266)=0),"",HOUR(INDIRECT(A1266&amp;"A"&amp;F1266)))</f>
        <v/>
      </c>
      <c r="P1266" s="15" t="str" cm="1">
        <f t="array" aca="1" ref="P1266" ca="1">IF(OR(INDIRECT(A1266&amp;B1266&amp;C1266&amp;F1266)="",ISNUMBER(INDIRECT(A1266&amp;B1266&amp;C1266&amp;F1266))=FALSE,INDIRECT(A1266&amp;B1266&amp;C1266&amp;F1266)=0),"",MINUTE(INDIRECT(A1266&amp;"A"&amp;F1266)))</f>
        <v/>
      </c>
      <c r="Q1266" s="15" t="str" cm="1">
        <f t="array" aca="1" ref="Q1266" ca="1">IF(OR(INDIRECT(A1266&amp;B1266&amp;C1266&amp;F1266)="",ISNUMBER(INDIRECT(A1266&amp;B1266&amp;C1266&amp;F1266))=FALSE,INDIRECT(A1266&amp;B1266&amp;C1266&amp;F1266)=0),"",O1266)</f>
        <v/>
      </c>
      <c r="R1266" s="15" t="str" cm="1">
        <f t="array" aca="1" ref="R1266" ca="1">IF(OR(INDIRECT(A1266&amp;B1266&amp;C1266&amp;F1266)="",ISNUMBER(INDIRECT(A1266&amp;B1266&amp;C1266&amp;F1266))=FALSE,INDIRECT(A1266&amp;B1266&amp;C1266&amp;F1266)=0),"",P1266+14)</f>
        <v/>
      </c>
      <c r="S1266" s="15" t="str" cm="1">
        <f t="array" aca="1" ref="S1266" ca="1">IF(OR(INDIRECT(A1266&amp;B1266&amp;C1266&amp;F1266)="",ISNUMBER(INDIRECT(A1266&amp;B1266&amp;C1266&amp;F1266))=FALSE,INDIRECT(A1266&amp;B1266&amp;C1266&amp;F1266)=0),"",INDIRECT(A1266&amp;B1266&amp;C1266&amp;F1266))</f>
        <v/>
      </c>
      <c r="T1266" s="15" t="str" cm="1">
        <f t="array" aca="1" ref="T1266" ca="1">IF(OR(INDIRECT(A1266&amp;B1266&amp;C1266&amp;F1266)="",ISNUMBER(INDIRECT(A1266&amp;B1266&amp;C1266&amp;F1266))=FALSE,INDIRECT(A1266&amp;B1266&amp;C1266&amp;F1266)=0),"",0)</f>
        <v/>
      </c>
    </row>
    <row r="1267" spans="1:20">
      <c r="A1267" s="23" t="s">
        <v>912</v>
      </c>
      <c r="C1267" s="23" t="str">
        <f t="shared" si="57"/>
        <v>z</v>
      </c>
      <c r="E1267" s="23" t="str">
        <f t="shared" ca="1" si="58"/>
        <v>y</v>
      </c>
      <c r="F1267" s="23">
        <f t="shared" si="56"/>
        <v>28</v>
      </c>
      <c r="G1267" s="23" t="str" cm="1">
        <f t="array" aca="1" ref="G1267" ca="1">IF(OR(INDIRECT(A1267&amp;B1267&amp;C1267&amp;F1267)="",ISNUMBER(INDIRECT(A1267&amp;B1267&amp;C1267&amp;F1267))=FALSE),"",IF(INDIRECT(A1267&amp;B1267&amp;C1267&amp;9)="公開","【（第８期）WEB・コールセンター受付】","【（第８期）医療機関受付】"))</f>
        <v/>
      </c>
      <c r="H1267" s="15" t="str" cm="1">
        <f t="array" aca="1" ref="H1267" ca="1">IF(OR(INDIRECT(A1267&amp;B1267&amp;C1267&amp;F1267)="",ISNUMBER(INDIRECT(A1267&amp;B1267&amp;C1267&amp;F1267))=FALSE,INDIRECT(A1267&amp;B1267&amp;C1267&amp;F1267)=0),"",431001)</f>
        <v/>
      </c>
      <c r="I1267" s="15" t="str" cm="1">
        <f t="array" aca="1" ref="I1267" ca="1">IF(OR(INDIRECT(A1267&amp;B1267&amp;C1267&amp;F1267)="",ISNUMBER(INDIRECT(A1267&amp;B1267&amp;C1267&amp;F1267))=FALSE,INDIRECT(A1267&amp;B1267&amp;C1267&amp;F1267)=0),"",G1267&amp;J1267&amp;"."&amp;TEXT(M1267,"00")&amp;TEXT(N1267,"00")&amp;"."&amp;TEXT(O1267,"00")&amp;TEXT(P1267,"00"))</f>
        <v/>
      </c>
      <c r="J1267" s="15" t="str" cm="1">
        <f t="array" aca="1" ref="J1267" ca="1">IF(OR(INDIRECT(A1267&amp;B1267&amp;C1267&amp;F1267)="",ISNUMBER(INDIRECT(A1267&amp;B1267&amp;C1267&amp;F1267))=FALSE,INDIRECT(A1267&amp;B1267&amp;C1267&amp;F1267)=0),"",予約枠報告様式!$B$2)</f>
        <v/>
      </c>
      <c r="K1267" s="15" t="str" cm="1">
        <f t="array" aca="1" ref="K1267" ca="1">IF(OR(INDIRECT(A1267&amp;B1267&amp;C1267&amp;F1267)="",ISNUMBER(INDIRECT(A1267&amp;B1267&amp;C1267&amp;F1267))=FALSE,INDIRECT(A1267&amp;B1267&amp;C1267&amp;F1267)=0),"",1)</f>
        <v/>
      </c>
      <c r="L1267" s="15" t="str" cm="1">
        <f t="array" aca="1" ref="L1267" ca="1">IF(OR(INDIRECT(A1267&amp;B1267&amp;C1267&amp;F1267)="",ISNUMBER(INDIRECT(A1267&amp;B1267&amp;C1267&amp;F1267))=FALSE,INDIRECT(A1267&amp;B1267&amp;C1267&amp;F1267)=0),"",IF(G1267="【（第８期）医療機関受付】",TEXT(INDIRECT(A1267&amp;D1267&amp;E1267&amp;5),"yyy"),TEXT(INDIRECT(A1267&amp;B1267&amp;C1267&amp;5),"yyy")))</f>
        <v/>
      </c>
      <c r="M1267" s="15" t="str" cm="1">
        <f t="array" aca="1" ref="M1267" ca="1">IF(OR(INDIRECT(A1267&amp;B1267&amp;C1267&amp;F1267)="",ISNUMBER(INDIRECT(A1267&amp;B1267&amp;C1267&amp;F1267))=FALSE,INDIRECT(A1267&amp;B1267&amp;C1267&amp;F1267)=0),"",IF(G1267="【（第８期）医療機関受付】",TEXT(INDIRECT(A1267&amp;D1267&amp;E1267&amp;5),"m"),TEXT(INDIRECT(A1267&amp;B1267&amp;C1267&amp;5),"m")))</f>
        <v/>
      </c>
      <c r="N1267" s="15" t="str" cm="1">
        <f t="array" aca="1" ref="N1267" ca="1">IF(OR(INDIRECT(A1267&amp;B1267&amp;C1267&amp;F1267)="",ISNUMBER(INDIRECT(A1267&amp;B1267&amp;C1267&amp;F1267))=FALSE,INDIRECT(A1267&amp;B1267&amp;C1267&amp;F1267)=0),"",IF(G1267="【（第８期）医療機関受付】",TEXT(INDIRECT(A1267&amp;D1267&amp;E1267&amp;5),"d"),TEXT(INDIRECT(A1267&amp;B1267&amp;C1267&amp;5),"d")))</f>
        <v/>
      </c>
      <c r="O1267" s="15" t="str" cm="1">
        <f t="array" aca="1" ref="O1267" ca="1">IF(OR(INDIRECT(A1267&amp;B1267&amp;C1267&amp;F1267)="",ISNUMBER(INDIRECT(A1267&amp;B1267&amp;C1267&amp;F1267))=FALSE,INDIRECT(A1267&amp;B1267&amp;C1267&amp;F1267)=0),"",HOUR(INDIRECT(A1267&amp;"A"&amp;F1267)))</f>
        <v/>
      </c>
      <c r="P1267" s="15" t="str" cm="1">
        <f t="array" aca="1" ref="P1267" ca="1">IF(OR(INDIRECT(A1267&amp;B1267&amp;C1267&amp;F1267)="",ISNUMBER(INDIRECT(A1267&amp;B1267&amp;C1267&amp;F1267))=FALSE,INDIRECT(A1267&amp;B1267&amp;C1267&amp;F1267)=0),"",MINUTE(INDIRECT(A1267&amp;"A"&amp;F1267)))</f>
        <v/>
      </c>
      <c r="Q1267" s="15" t="str" cm="1">
        <f t="array" aca="1" ref="Q1267" ca="1">IF(OR(INDIRECT(A1267&amp;B1267&amp;C1267&amp;F1267)="",ISNUMBER(INDIRECT(A1267&amp;B1267&amp;C1267&amp;F1267))=FALSE,INDIRECT(A1267&amp;B1267&amp;C1267&amp;F1267)=0),"",O1267)</f>
        <v/>
      </c>
      <c r="R1267" s="15" t="str" cm="1">
        <f t="array" aca="1" ref="R1267" ca="1">IF(OR(INDIRECT(A1267&amp;B1267&amp;C1267&amp;F1267)="",ISNUMBER(INDIRECT(A1267&amp;B1267&amp;C1267&amp;F1267))=FALSE,INDIRECT(A1267&amp;B1267&amp;C1267&amp;F1267)=0),"",P1267+14)</f>
        <v/>
      </c>
      <c r="S1267" s="15" t="str" cm="1">
        <f t="array" aca="1" ref="S1267" ca="1">IF(OR(INDIRECT(A1267&amp;B1267&amp;C1267&amp;F1267)="",ISNUMBER(INDIRECT(A1267&amp;B1267&amp;C1267&amp;F1267))=FALSE,INDIRECT(A1267&amp;B1267&amp;C1267&amp;F1267)=0),"",INDIRECT(A1267&amp;B1267&amp;C1267&amp;F1267))</f>
        <v/>
      </c>
      <c r="T1267" s="15" t="str" cm="1">
        <f t="array" aca="1" ref="T1267" ca="1">IF(OR(INDIRECT(A1267&amp;B1267&amp;C1267&amp;F1267)="",ISNUMBER(INDIRECT(A1267&amp;B1267&amp;C1267&amp;F1267))=FALSE,INDIRECT(A1267&amp;B1267&amp;C1267&amp;F1267)=0),"",0)</f>
        <v/>
      </c>
    </row>
    <row r="1268" spans="1:20">
      <c r="A1268" s="23" t="s">
        <v>912</v>
      </c>
      <c r="C1268" s="23" t="str">
        <f t="shared" si="57"/>
        <v>z</v>
      </c>
      <c r="E1268" s="23" t="str">
        <f t="shared" ca="1" si="58"/>
        <v>y</v>
      </c>
      <c r="F1268" s="23">
        <f t="shared" si="56"/>
        <v>29</v>
      </c>
      <c r="G1268" s="23" t="str" cm="1">
        <f t="array" aca="1" ref="G1268" ca="1">IF(OR(INDIRECT(A1268&amp;B1268&amp;C1268&amp;F1268)="",ISNUMBER(INDIRECT(A1268&amp;B1268&amp;C1268&amp;F1268))=FALSE),"",IF(INDIRECT(A1268&amp;B1268&amp;C1268&amp;9)="公開","【（第８期）WEB・コールセンター受付】","【（第８期）医療機関受付】"))</f>
        <v/>
      </c>
      <c r="H1268" s="15" t="str" cm="1">
        <f t="array" aca="1" ref="H1268" ca="1">IF(OR(INDIRECT(A1268&amp;B1268&amp;C1268&amp;F1268)="",ISNUMBER(INDIRECT(A1268&amp;B1268&amp;C1268&amp;F1268))=FALSE,INDIRECT(A1268&amp;B1268&amp;C1268&amp;F1268)=0),"",431001)</f>
        <v/>
      </c>
      <c r="I1268" s="15" t="str" cm="1">
        <f t="array" aca="1" ref="I1268" ca="1">IF(OR(INDIRECT(A1268&amp;B1268&amp;C1268&amp;F1268)="",ISNUMBER(INDIRECT(A1268&amp;B1268&amp;C1268&amp;F1268))=FALSE,INDIRECT(A1268&amp;B1268&amp;C1268&amp;F1268)=0),"",G1268&amp;J1268&amp;"."&amp;TEXT(M1268,"00")&amp;TEXT(N1268,"00")&amp;"."&amp;TEXT(O1268,"00")&amp;TEXT(P1268,"00"))</f>
        <v/>
      </c>
      <c r="J1268" s="15" t="str" cm="1">
        <f t="array" aca="1" ref="J1268" ca="1">IF(OR(INDIRECT(A1268&amp;B1268&amp;C1268&amp;F1268)="",ISNUMBER(INDIRECT(A1268&amp;B1268&amp;C1268&amp;F1268))=FALSE,INDIRECT(A1268&amp;B1268&amp;C1268&amp;F1268)=0),"",予約枠報告様式!$B$2)</f>
        <v/>
      </c>
      <c r="K1268" s="15" t="str" cm="1">
        <f t="array" aca="1" ref="K1268" ca="1">IF(OR(INDIRECT(A1268&amp;B1268&amp;C1268&amp;F1268)="",ISNUMBER(INDIRECT(A1268&amp;B1268&amp;C1268&amp;F1268))=FALSE,INDIRECT(A1268&amp;B1268&amp;C1268&amp;F1268)=0),"",1)</f>
        <v/>
      </c>
      <c r="L1268" s="15" t="str" cm="1">
        <f t="array" aca="1" ref="L1268" ca="1">IF(OR(INDIRECT(A1268&amp;B1268&amp;C1268&amp;F1268)="",ISNUMBER(INDIRECT(A1268&amp;B1268&amp;C1268&amp;F1268))=FALSE,INDIRECT(A1268&amp;B1268&amp;C1268&amp;F1268)=0),"",IF(G1268="【（第８期）医療機関受付】",TEXT(INDIRECT(A1268&amp;D1268&amp;E1268&amp;5),"yyy"),TEXT(INDIRECT(A1268&amp;B1268&amp;C1268&amp;5),"yyy")))</f>
        <v/>
      </c>
      <c r="M1268" s="15" t="str" cm="1">
        <f t="array" aca="1" ref="M1268" ca="1">IF(OR(INDIRECT(A1268&amp;B1268&amp;C1268&amp;F1268)="",ISNUMBER(INDIRECT(A1268&amp;B1268&amp;C1268&amp;F1268))=FALSE,INDIRECT(A1268&amp;B1268&amp;C1268&amp;F1268)=0),"",IF(G1268="【（第８期）医療機関受付】",TEXT(INDIRECT(A1268&amp;D1268&amp;E1268&amp;5),"m"),TEXT(INDIRECT(A1268&amp;B1268&amp;C1268&amp;5),"m")))</f>
        <v/>
      </c>
      <c r="N1268" s="15" t="str" cm="1">
        <f t="array" aca="1" ref="N1268" ca="1">IF(OR(INDIRECT(A1268&amp;B1268&amp;C1268&amp;F1268)="",ISNUMBER(INDIRECT(A1268&amp;B1268&amp;C1268&amp;F1268))=FALSE,INDIRECT(A1268&amp;B1268&amp;C1268&amp;F1268)=0),"",IF(G1268="【（第８期）医療機関受付】",TEXT(INDIRECT(A1268&amp;D1268&amp;E1268&amp;5),"d"),TEXT(INDIRECT(A1268&amp;B1268&amp;C1268&amp;5),"d")))</f>
        <v/>
      </c>
      <c r="O1268" s="15" t="str" cm="1">
        <f t="array" aca="1" ref="O1268" ca="1">IF(OR(INDIRECT(A1268&amp;B1268&amp;C1268&amp;F1268)="",ISNUMBER(INDIRECT(A1268&amp;B1268&amp;C1268&amp;F1268))=FALSE,INDIRECT(A1268&amp;B1268&amp;C1268&amp;F1268)=0),"",HOUR(INDIRECT(A1268&amp;"A"&amp;F1268)))</f>
        <v/>
      </c>
      <c r="P1268" s="15" t="str" cm="1">
        <f t="array" aca="1" ref="P1268" ca="1">IF(OR(INDIRECT(A1268&amp;B1268&amp;C1268&amp;F1268)="",ISNUMBER(INDIRECT(A1268&amp;B1268&amp;C1268&amp;F1268))=FALSE,INDIRECT(A1268&amp;B1268&amp;C1268&amp;F1268)=0),"",MINUTE(INDIRECT(A1268&amp;"A"&amp;F1268)))</f>
        <v/>
      </c>
      <c r="Q1268" s="15" t="str" cm="1">
        <f t="array" aca="1" ref="Q1268" ca="1">IF(OR(INDIRECT(A1268&amp;B1268&amp;C1268&amp;F1268)="",ISNUMBER(INDIRECT(A1268&amp;B1268&amp;C1268&amp;F1268))=FALSE,INDIRECT(A1268&amp;B1268&amp;C1268&amp;F1268)=0),"",O1268)</f>
        <v/>
      </c>
      <c r="R1268" s="15" t="str" cm="1">
        <f t="array" aca="1" ref="R1268" ca="1">IF(OR(INDIRECT(A1268&amp;B1268&amp;C1268&amp;F1268)="",ISNUMBER(INDIRECT(A1268&amp;B1268&amp;C1268&amp;F1268))=FALSE,INDIRECT(A1268&amp;B1268&amp;C1268&amp;F1268)=0),"",P1268+14)</f>
        <v/>
      </c>
      <c r="S1268" s="15" t="str" cm="1">
        <f t="array" aca="1" ref="S1268" ca="1">IF(OR(INDIRECT(A1268&amp;B1268&amp;C1268&amp;F1268)="",ISNUMBER(INDIRECT(A1268&amp;B1268&amp;C1268&amp;F1268))=FALSE,INDIRECT(A1268&amp;B1268&amp;C1268&amp;F1268)=0),"",INDIRECT(A1268&amp;B1268&amp;C1268&amp;F1268))</f>
        <v/>
      </c>
      <c r="T1268" s="15" t="str" cm="1">
        <f t="array" aca="1" ref="T1268" ca="1">IF(OR(INDIRECT(A1268&amp;B1268&amp;C1268&amp;F1268)="",ISNUMBER(INDIRECT(A1268&amp;B1268&amp;C1268&amp;F1268))=FALSE,INDIRECT(A1268&amp;B1268&amp;C1268&amp;F1268)=0),"",0)</f>
        <v/>
      </c>
    </row>
    <row r="1269" spans="1:20">
      <c r="A1269" s="23" t="s">
        <v>912</v>
      </c>
      <c r="C1269" s="23" t="str">
        <f t="shared" si="57"/>
        <v>z</v>
      </c>
      <c r="E1269" s="23" t="str">
        <f t="shared" ca="1" si="58"/>
        <v>y</v>
      </c>
      <c r="F1269" s="23">
        <f t="shared" si="56"/>
        <v>30</v>
      </c>
      <c r="G1269" s="23" t="str" cm="1">
        <f t="array" aca="1" ref="G1269" ca="1">IF(OR(INDIRECT(A1269&amp;B1269&amp;C1269&amp;F1269)="",ISNUMBER(INDIRECT(A1269&amp;B1269&amp;C1269&amp;F1269))=FALSE),"",IF(INDIRECT(A1269&amp;B1269&amp;C1269&amp;9)="公開","【（第８期）WEB・コールセンター受付】","【（第８期）医療機関受付】"))</f>
        <v/>
      </c>
      <c r="H1269" s="15" t="str" cm="1">
        <f t="array" aca="1" ref="H1269" ca="1">IF(OR(INDIRECT(A1269&amp;B1269&amp;C1269&amp;F1269)="",ISNUMBER(INDIRECT(A1269&amp;B1269&amp;C1269&amp;F1269))=FALSE,INDIRECT(A1269&amp;B1269&amp;C1269&amp;F1269)=0),"",431001)</f>
        <v/>
      </c>
      <c r="I1269" s="15" t="str" cm="1">
        <f t="array" aca="1" ref="I1269" ca="1">IF(OR(INDIRECT(A1269&amp;B1269&amp;C1269&amp;F1269)="",ISNUMBER(INDIRECT(A1269&amp;B1269&amp;C1269&amp;F1269))=FALSE,INDIRECT(A1269&amp;B1269&amp;C1269&amp;F1269)=0),"",G1269&amp;J1269&amp;"."&amp;TEXT(M1269,"00")&amp;TEXT(N1269,"00")&amp;"."&amp;TEXT(O1269,"00")&amp;TEXT(P1269,"00"))</f>
        <v/>
      </c>
      <c r="J1269" s="15" t="str" cm="1">
        <f t="array" aca="1" ref="J1269" ca="1">IF(OR(INDIRECT(A1269&amp;B1269&amp;C1269&amp;F1269)="",ISNUMBER(INDIRECT(A1269&amp;B1269&amp;C1269&amp;F1269))=FALSE,INDIRECT(A1269&amp;B1269&amp;C1269&amp;F1269)=0),"",予約枠報告様式!$B$2)</f>
        <v/>
      </c>
      <c r="K1269" s="15" t="str" cm="1">
        <f t="array" aca="1" ref="K1269" ca="1">IF(OR(INDIRECT(A1269&amp;B1269&amp;C1269&amp;F1269)="",ISNUMBER(INDIRECT(A1269&amp;B1269&amp;C1269&amp;F1269))=FALSE,INDIRECT(A1269&amp;B1269&amp;C1269&amp;F1269)=0),"",1)</f>
        <v/>
      </c>
      <c r="L1269" s="15" t="str" cm="1">
        <f t="array" aca="1" ref="L1269" ca="1">IF(OR(INDIRECT(A1269&amp;B1269&amp;C1269&amp;F1269)="",ISNUMBER(INDIRECT(A1269&amp;B1269&amp;C1269&amp;F1269))=FALSE,INDIRECT(A1269&amp;B1269&amp;C1269&amp;F1269)=0),"",IF(G1269="【（第８期）医療機関受付】",TEXT(INDIRECT(A1269&amp;D1269&amp;E1269&amp;5),"yyy"),TEXT(INDIRECT(A1269&amp;B1269&amp;C1269&amp;5),"yyy")))</f>
        <v/>
      </c>
      <c r="M1269" s="15" t="str" cm="1">
        <f t="array" aca="1" ref="M1269" ca="1">IF(OR(INDIRECT(A1269&amp;B1269&amp;C1269&amp;F1269)="",ISNUMBER(INDIRECT(A1269&amp;B1269&amp;C1269&amp;F1269))=FALSE,INDIRECT(A1269&amp;B1269&amp;C1269&amp;F1269)=0),"",IF(G1269="【（第８期）医療機関受付】",TEXT(INDIRECT(A1269&amp;D1269&amp;E1269&amp;5),"m"),TEXT(INDIRECT(A1269&amp;B1269&amp;C1269&amp;5),"m")))</f>
        <v/>
      </c>
      <c r="N1269" s="15" t="str" cm="1">
        <f t="array" aca="1" ref="N1269" ca="1">IF(OR(INDIRECT(A1269&amp;B1269&amp;C1269&amp;F1269)="",ISNUMBER(INDIRECT(A1269&amp;B1269&amp;C1269&amp;F1269))=FALSE,INDIRECT(A1269&amp;B1269&amp;C1269&amp;F1269)=0),"",IF(G1269="【（第８期）医療機関受付】",TEXT(INDIRECT(A1269&amp;D1269&amp;E1269&amp;5),"d"),TEXT(INDIRECT(A1269&amp;B1269&amp;C1269&amp;5),"d")))</f>
        <v/>
      </c>
      <c r="O1269" s="15" t="str" cm="1">
        <f t="array" aca="1" ref="O1269" ca="1">IF(OR(INDIRECT(A1269&amp;B1269&amp;C1269&amp;F1269)="",ISNUMBER(INDIRECT(A1269&amp;B1269&amp;C1269&amp;F1269))=FALSE,INDIRECT(A1269&amp;B1269&amp;C1269&amp;F1269)=0),"",HOUR(INDIRECT(A1269&amp;"A"&amp;F1269)))</f>
        <v/>
      </c>
      <c r="P1269" s="15" t="str" cm="1">
        <f t="array" aca="1" ref="P1269" ca="1">IF(OR(INDIRECT(A1269&amp;B1269&amp;C1269&amp;F1269)="",ISNUMBER(INDIRECT(A1269&amp;B1269&amp;C1269&amp;F1269))=FALSE,INDIRECT(A1269&amp;B1269&amp;C1269&amp;F1269)=0),"",MINUTE(INDIRECT(A1269&amp;"A"&amp;F1269)))</f>
        <v/>
      </c>
      <c r="Q1269" s="15" t="str" cm="1">
        <f t="array" aca="1" ref="Q1269" ca="1">IF(OR(INDIRECT(A1269&amp;B1269&amp;C1269&amp;F1269)="",ISNUMBER(INDIRECT(A1269&amp;B1269&amp;C1269&amp;F1269))=FALSE,INDIRECT(A1269&amp;B1269&amp;C1269&amp;F1269)=0),"",O1269)</f>
        <v/>
      </c>
      <c r="R1269" s="15" t="str" cm="1">
        <f t="array" aca="1" ref="R1269" ca="1">IF(OR(INDIRECT(A1269&amp;B1269&amp;C1269&amp;F1269)="",ISNUMBER(INDIRECT(A1269&amp;B1269&amp;C1269&amp;F1269))=FALSE,INDIRECT(A1269&amp;B1269&amp;C1269&amp;F1269)=0),"",P1269+14)</f>
        <v/>
      </c>
      <c r="S1269" s="15" t="str" cm="1">
        <f t="array" aca="1" ref="S1269" ca="1">IF(OR(INDIRECT(A1269&amp;B1269&amp;C1269&amp;F1269)="",ISNUMBER(INDIRECT(A1269&amp;B1269&amp;C1269&amp;F1269))=FALSE,INDIRECT(A1269&amp;B1269&amp;C1269&amp;F1269)=0),"",INDIRECT(A1269&amp;B1269&amp;C1269&amp;F1269))</f>
        <v/>
      </c>
      <c r="T1269" s="15" t="str" cm="1">
        <f t="array" aca="1" ref="T1269" ca="1">IF(OR(INDIRECT(A1269&amp;B1269&amp;C1269&amp;F1269)="",ISNUMBER(INDIRECT(A1269&amp;B1269&amp;C1269&amp;F1269))=FALSE,INDIRECT(A1269&amp;B1269&amp;C1269&amp;F1269)=0),"",0)</f>
        <v/>
      </c>
    </row>
    <row r="1270" spans="1:20">
      <c r="A1270" s="23" t="s">
        <v>912</v>
      </c>
      <c r="C1270" s="23" t="str">
        <f t="shared" si="57"/>
        <v>z</v>
      </c>
      <c r="E1270" s="23" t="str">
        <f t="shared" ca="1" si="58"/>
        <v>y</v>
      </c>
      <c r="F1270" s="23">
        <f t="shared" si="56"/>
        <v>31</v>
      </c>
      <c r="G1270" s="23" t="str" cm="1">
        <f t="array" aca="1" ref="G1270" ca="1">IF(OR(INDIRECT(A1270&amp;B1270&amp;C1270&amp;F1270)="",ISNUMBER(INDIRECT(A1270&amp;B1270&amp;C1270&amp;F1270))=FALSE),"",IF(INDIRECT(A1270&amp;B1270&amp;C1270&amp;9)="公開","【（第８期）WEB・コールセンター受付】","【（第８期）医療機関受付】"))</f>
        <v/>
      </c>
      <c r="H1270" s="15" t="str" cm="1">
        <f t="array" aca="1" ref="H1270" ca="1">IF(OR(INDIRECT(A1270&amp;B1270&amp;C1270&amp;F1270)="",ISNUMBER(INDIRECT(A1270&amp;B1270&amp;C1270&amp;F1270))=FALSE,INDIRECT(A1270&amp;B1270&amp;C1270&amp;F1270)=0),"",431001)</f>
        <v/>
      </c>
      <c r="I1270" s="15" t="str" cm="1">
        <f t="array" aca="1" ref="I1270" ca="1">IF(OR(INDIRECT(A1270&amp;B1270&amp;C1270&amp;F1270)="",ISNUMBER(INDIRECT(A1270&amp;B1270&amp;C1270&amp;F1270))=FALSE,INDIRECT(A1270&amp;B1270&amp;C1270&amp;F1270)=0),"",G1270&amp;J1270&amp;"."&amp;TEXT(M1270,"00")&amp;TEXT(N1270,"00")&amp;"."&amp;TEXT(O1270,"00")&amp;TEXT(P1270,"00"))</f>
        <v/>
      </c>
      <c r="J1270" s="15" t="str" cm="1">
        <f t="array" aca="1" ref="J1270" ca="1">IF(OR(INDIRECT(A1270&amp;B1270&amp;C1270&amp;F1270)="",ISNUMBER(INDIRECT(A1270&amp;B1270&amp;C1270&amp;F1270))=FALSE,INDIRECT(A1270&amp;B1270&amp;C1270&amp;F1270)=0),"",予約枠報告様式!$B$2)</f>
        <v/>
      </c>
      <c r="K1270" s="15" t="str" cm="1">
        <f t="array" aca="1" ref="K1270" ca="1">IF(OR(INDIRECT(A1270&amp;B1270&amp;C1270&amp;F1270)="",ISNUMBER(INDIRECT(A1270&amp;B1270&amp;C1270&amp;F1270))=FALSE,INDIRECT(A1270&amp;B1270&amp;C1270&amp;F1270)=0),"",1)</f>
        <v/>
      </c>
      <c r="L1270" s="15" t="str" cm="1">
        <f t="array" aca="1" ref="L1270" ca="1">IF(OR(INDIRECT(A1270&amp;B1270&amp;C1270&amp;F1270)="",ISNUMBER(INDIRECT(A1270&amp;B1270&amp;C1270&amp;F1270))=FALSE,INDIRECT(A1270&amp;B1270&amp;C1270&amp;F1270)=0),"",IF(G1270="【（第８期）医療機関受付】",TEXT(INDIRECT(A1270&amp;D1270&amp;E1270&amp;5),"yyy"),TEXT(INDIRECT(A1270&amp;B1270&amp;C1270&amp;5),"yyy")))</f>
        <v/>
      </c>
      <c r="M1270" s="15" t="str" cm="1">
        <f t="array" aca="1" ref="M1270" ca="1">IF(OR(INDIRECT(A1270&amp;B1270&amp;C1270&amp;F1270)="",ISNUMBER(INDIRECT(A1270&amp;B1270&amp;C1270&amp;F1270))=FALSE,INDIRECT(A1270&amp;B1270&amp;C1270&amp;F1270)=0),"",IF(G1270="【（第８期）医療機関受付】",TEXT(INDIRECT(A1270&amp;D1270&amp;E1270&amp;5),"m"),TEXT(INDIRECT(A1270&amp;B1270&amp;C1270&amp;5),"m")))</f>
        <v/>
      </c>
      <c r="N1270" s="15" t="str" cm="1">
        <f t="array" aca="1" ref="N1270" ca="1">IF(OR(INDIRECT(A1270&amp;B1270&amp;C1270&amp;F1270)="",ISNUMBER(INDIRECT(A1270&amp;B1270&amp;C1270&amp;F1270))=FALSE,INDIRECT(A1270&amp;B1270&amp;C1270&amp;F1270)=0),"",IF(G1270="【（第８期）医療機関受付】",TEXT(INDIRECT(A1270&amp;D1270&amp;E1270&amp;5),"d"),TEXT(INDIRECT(A1270&amp;B1270&amp;C1270&amp;5),"d")))</f>
        <v/>
      </c>
      <c r="O1270" s="15" t="str" cm="1">
        <f t="array" aca="1" ref="O1270" ca="1">IF(OR(INDIRECT(A1270&amp;B1270&amp;C1270&amp;F1270)="",ISNUMBER(INDIRECT(A1270&amp;B1270&amp;C1270&amp;F1270))=FALSE,INDIRECT(A1270&amp;B1270&amp;C1270&amp;F1270)=0),"",HOUR(INDIRECT(A1270&amp;"A"&amp;F1270)))</f>
        <v/>
      </c>
      <c r="P1270" s="15" t="str" cm="1">
        <f t="array" aca="1" ref="P1270" ca="1">IF(OR(INDIRECT(A1270&amp;B1270&amp;C1270&amp;F1270)="",ISNUMBER(INDIRECT(A1270&amp;B1270&amp;C1270&amp;F1270))=FALSE,INDIRECT(A1270&amp;B1270&amp;C1270&amp;F1270)=0),"",MINUTE(INDIRECT(A1270&amp;"A"&amp;F1270)))</f>
        <v/>
      </c>
      <c r="Q1270" s="15" t="str" cm="1">
        <f t="array" aca="1" ref="Q1270" ca="1">IF(OR(INDIRECT(A1270&amp;B1270&amp;C1270&amp;F1270)="",ISNUMBER(INDIRECT(A1270&amp;B1270&amp;C1270&amp;F1270))=FALSE,INDIRECT(A1270&amp;B1270&amp;C1270&amp;F1270)=0),"",O1270)</f>
        <v/>
      </c>
      <c r="R1270" s="15" t="str" cm="1">
        <f t="array" aca="1" ref="R1270" ca="1">IF(OR(INDIRECT(A1270&amp;B1270&amp;C1270&amp;F1270)="",ISNUMBER(INDIRECT(A1270&amp;B1270&amp;C1270&amp;F1270))=FALSE,INDIRECT(A1270&amp;B1270&amp;C1270&amp;F1270)=0),"",P1270+14)</f>
        <v/>
      </c>
      <c r="S1270" s="15" t="str" cm="1">
        <f t="array" aca="1" ref="S1270" ca="1">IF(OR(INDIRECT(A1270&amp;B1270&amp;C1270&amp;F1270)="",ISNUMBER(INDIRECT(A1270&amp;B1270&amp;C1270&amp;F1270))=FALSE,INDIRECT(A1270&amp;B1270&amp;C1270&amp;F1270)=0),"",INDIRECT(A1270&amp;B1270&amp;C1270&amp;F1270))</f>
        <v/>
      </c>
      <c r="T1270" s="15" t="str" cm="1">
        <f t="array" aca="1" ref="T1270" ca="1">IF(OR(INDIRECT(A1270&amp;B1270&amp;C1270&amp;F1270)="",ISNUMBER(INDIRECT(A1270&amp;B1270&amp;C1270&amp;F1270))=FALSE,INDIRECT(A1270&amp;B1270&amp;C1270&amp;F1270)=0),"",0)</f>
        <v/>
      </c>
    </row>
    <row r="1271" spans="1:20">
      <c r="A1271" s="23" t="s">
        <v>912</v>
      </c>
      <c r="C1271" s="23" t="str">
        <f t="shared" si="57"/>
        <v>z</v>
      </c>
      <c r="E1271" s="23" t="str">
        <f t="shared" ca="1" si="58"/>
        <v>y</v>
      </c>
      <c r="F1271" s="23">
        <f t="shared" ref="F1271:F1334" si="59">IF(F1270=62,11,F1270+1)</f>
        <v>32</v>
      </c>
      <c r="G1271" s="23" t="str" cm="1">
        <f t="array" aca="1" ref="G1271" ca="1">IF(OR(INDIRECT(A1271&amp;B1271&amp;C1271&amp;F1271)="",ISNUMBER(INDIRECT(A1271&amp;B1271&amp;C1271&amp;F1271))=FALSE),"",IF(INDIRECT(A1271&amp;B1271&amp;C1271&amp;9)="公開","【（第８期）WEB・コールセンター受付】","【（第８期）医療機関受付】"))</f>
        <v/>
      </c>
      <c r="H1271" s="15" t="str" cm="1">
        <f t="array" aca="1" ref="H1271" ca="1">IF(OR(INDIRECT(A1271&amp;B1271&amp;C1271&amp;F1271)="",ISNUMBER(INDIRECT(A1271&amp;B1271&amp;C1271&amp;F1271))=FALSE,INDIRECT(A1271&amp;B1271&amp;C1271&amp;F1271)=0),"",431001)</f>
        <v/>
      </c>
      <c r="I1271" s="15" t="str" cm="1">
        <f t="array" aca="1" ref="I1271" ca="1">IF(OR(INDIRECT(A1271&amp;B1271&amp;C1271&amp;F1271)="",ISNUMBER(INDIRECT(A1271&amp;B1271&amp;C1271&amp;F1271))=FALSE,INDIRECT(A1271&amp;B1271&amp;C1271&amp;F1271)=0),"",G1271&amp;J1271&amp;"."&amp;TEXT(M1271,"00")&amp;TEXT(N1271,"00")&amp;"."&amp;TEXT(O1271,"00")&amp;TEXT(P1271,"00"))</f>
        <v/>
      </c>
      <c r="J1271" s="15" t="str" cm="1">
        <f t="array" aca="1" ref="J1271" ca="1">IF(OR(INDIRECT(A1271&amp;B1271&amp;C1271&amp;F1271)="",ISNUMBER(INDIRECT(A1271&amp;B1271&amp;C1271&amp;F1271))=FALSE,INDIRECT(A1271&amp;B1271&amp;C1271&amp;F1271)=0),"",予約枠報告様式!$B$2)</f>
        <v/>
      </c>
      <c r="K1271" s="15" t="str" cm="1">
        <f t="array" aca="1" ref="K1271" ca="1">IF(OR(INDIRECT(A1271&amp;B1271&amp;C1271&amp;F1271)="",ISNUMBER(INDIRECT(A1271&amp;B1271&amp;C1271&amp;F1271))=FALSE,INDIRECT(A1271&amp;B1271&amp;C1271&amp;F1271)=0),"",1)</f>
        <v/>
      </c>
      <c r="L1271" s="15" t="str" cm="1">
        <f t="array" aca="1" ref="L1271" ca="1">IF(OR(INDIRECT(A1271&amp;B1271&amp;C1271&amp;F1271)="",ISNUMBER(INDIRECT(A1271&amp;B1271&amp;C1271&amp;F1271))=FALSE,INDIRECT(A1271&amp;B1271&amp;C1271&amp;F1271)=0),"",IF(G1271="【（第８期）医療機関受付】",TEXT(INDIRECT(A1271&amp;D1271&amp;E1271&amp;5),"yyy"),TEXT(INDIRECT(A1271&amp;B1271&amp;C1271&amp;5),"yyy")))</f>
        <v/>
      </c>
      <c r="M1271" s="15" t="str" cm="1">
        <f t="array" aca="1" ref="M1271" ca="1">IF(OR(INDIRECT(A1271&amp;B1271&amp;C1271&amp;F1271)="",ISNUMBER(INDIRECT(A1271&amp;B1271&amp;C1271&amp;F1271))=FALSE,INDIRECT(A1271&amp;B1271&amp;C1271&amp;F1271)=0),"",IF(G1271="【（第８期）医療機関受付】",TEXT(INDIRECT(A1271&amp;D1271&amp;E1271&amp;5),"m"),TEXT(INDIRECT(A1271&amp;B1271&amp;C1271&amp;5),"m")))</f>
        <v/>
      </c>
      <c r="N1271" s="15" t="str" cm="1">
        <f t="array" aca="1" ref="N1271" ca="1">IF(OR(INDIRECT(A1271&amp;B1271&amp;C1271&amp;F1271)="",ISNUMBER(INDIRECT(A1271&amp;B1271&amp;C1271&amp;F1271))=FALSE,INDIRECT(A1271&amp;B1271&amp;C1271&amp;F1271)=0),"",IF(G1271="【（第８期）医療機関受付】",TEXT(INDIRECT(A1271&amp;D1271&amp;E1271&amp;5),"d"),TEXT(INDIRECT(A1271&amp;B1271&amp;C1271&amp;5),"d")))</f>
        <v/>
      </c>
      <c r="O1271" s="15" t="str" cm="1">
        <f t="array" aca="1" ref="O1271" ca="1">IF(OR(INDIRECT(A1271&amp;B1271&amp;C1271&amp;F1271)="",ISNUMBER(INDIRECT(A1271&amp;B1271&amp;C1271&amp;F1271))=FALSE,INDIRECT(A1271&amp;B1271&amp;C1271&amp;F1271)=0),"",HOUR(INDIRECT(A1271&amp;"A"&amp;F1271)))</f>
        <v/>
      </c>
      <c r="P1271" s="15" t="str" cm="1">
        <f t="array" aca="1" ref="P1271" ca="1">IF(OR(INDIRECT(A1271&amp;B1271&amp;C1271&amp;F1271)="",ISNUMBER(INDIRECT(A1271&amp;B1271&amp;C1271&amp;F1271))=FALSE,INDIRECT(A1271&amp;B1271&amp;C1271&amp;F1271)=0),"",MINUTE(INDIRECT(A1271&amp;"A"&amp;F1271)))</f>
        <v/>
      </c>
      <c r="Q1271" s="15" t="str" cm="1">
        <f t="array" aca="1" ref="Q1271" ca="1">IF(OR(INDIRECT(A1271&amp;B1271&amp;C1271&amp;F1271)="",ISNUMBER(INDIRECT(A1271&amp;B1271&amp;C1271&amp;F1271))=FALSE,INDIRECT(A1271&amp;B1271&amp;C1271&amp;F1271)=0),"",O1271)</f>
        <v/>
      </c>
      <c r="R1271" s="15" t="str" cm="1">
        <f t="array" aca="1" ref="R1271" ca="1">IF(OR(INDIRECT(A1271&amp;B1271&amp;C1271&amp;F1271)="",ISNUMBER(INDIRECT(A1271&amp;B1271&amp;C1271&amp;F1271))=FALSE,INDIRECT(A1271&amp;B1271&amp;C1271&amp;F1271)=0),"",P1271+14)</f>
        <v/>
      </c>
      <c r="S1271" s="15" t="str" cm="1">
        <f t="array" aca="1" ref="S1271" ca="1">IF(OR(INDIRECT(A1271&amp;B1271&amp;C1271&amp;F1271)="",ISNUMBER(INDIRECT(A1271&amp;B1271&amp;C1271&amp;F1271))=FALSE,INDIRECT(A1271&amp;B1271&amp;C1271&amp;F1271)=0),"",INDIRECT(A1271&amp;B1271&amp;C1271&amp;F1271))</f>
        <v/>
      </c>
      <c r="T1271" s="15" t="str" cm="1">
        <f t="array" aca="1" ref="T1271" ca="1">IF(OR(INDIRECT(A1271&amp;B1271&amp;C1271&amp;F1271)="",ISNUMBER(INDIRECT(A1271&amp;B1271&amp;C1271&amp;F1271))=FALSE,INDIRECT(A1271&amp;B1271&amp;C1271&amp;F1271)=0),"",0)</f>
        <v/>
      </c>
    </row>
    <row r="1272" spans="1:20">
      <c r="A1272" s="23" t="s">
        <v>912</v>
      </c>
      <c r="C1272" s="23" t="str">
        <f t="shared" si="57"/>
        <v>z</v>
      </c>
      <c r="E1272" s="23" t="str">
        <f t="shared" ca="1" si="58"/>
        <v>y</v>
      </c>
      <c r="F1272" s="23">
        <f t="shared" si="59"/>
        <v>33</v>
      </c>
      <c r="G1272" s="23" t="str" cm="1">
        <f t="array" aca="1" ref="G1272" ca="1">IF(OR(INDIRECT(A1272&amp;B1272&amp;C1272&amp;F1272)="",ISNUMBER(INDIRECT(A1272&amp;B1272&amp;C1272&amp;F1272))=FALSE),"",IF(INDIRECT(A1272&amp;B1272&amp;C1272&amp;9)="公開","【（第８期）WEB・コールセンター受付】","【（第８期）医療機関受付】"))</f>
        <v/>
      </c>
      <c r="H1272" s="15" t="str" cm="1">
        <f t="array" aca="1" ref="H1272" ca="1">IF(OR(INDIRECT(A1272&amp;B1272&amp;C1272&amp;F1272)="",ISNUMBER(INDIRECT(A1272&amp;B1272&amp;C1272&amp;F1272))=FALSE,INDIRECT(A1272&amp;B1272&amp;C1272&amp;F1272)=0),"",431001)</f>
        <v/>
      </c>
      <c r="I1272" s="15" t="str" cm="1">
        <f t="array" aca="1" ref="I1272" ca="1">IF(OR(INDIRECT(A1272&amp;B1272&amp;C1272&amp;F1272)="",ISNUMBER(INDIRECT(A1272&amp;B1272&amp;C1272&amp;F1272))=FALSE,INDIRECT(A1272&amp;B1272&amp;C1272&amp;F1272)=0),"",G1272&amp;J1272&amp;"."&amp;TEXT(M1272,"00")&amp;TEXT(N1272,"00")&amp;"."&amp;TEXT(O1272,"00")&amp;TEXT(P1272,"00"))</f>
        <v/>
      </c>
      <c r="J1272" s="15" t="str" cm="1">
        <f t="array" aca="1" ref="J1272" ca="1">IF(OR(INDIRECT(A1272&amp;B1272&amp;C1272&amp;F1272)="",ISNUMBER(INDIRECT(A1272&amp;B1272&amp;C1272&amp;F1272))=FALSE,INDIRECT(A1272&amp;B1272&amp;C1272&amp;F1272)=0),"",予約枠報告様式!$B$2)</f>
        <v/>
      </c>
      <c r="K1272" s="15" t="str" cm="1">
        <f t="array" aca="1" ref="K1272" ca="1">IF(OR(INDIRECT(A1272&amp;B1272&amp;C1272&amp;F1272)="",ISNUMBER(INDIRECT(A1272&amp;B1272&amp;C1272&amp;F1272))=FALSE,INDIRECT(A1272&amp;B1272&amp;C1272&amp;F1272)=0),"",1)</f>
        <v/>
      </c>
      <c r="L1272" s="15" t="str" cm="1">
        <f t="array" aca="1" ref="L1272" ca="1">IF(OR(INDIRECT(A1272&amp;B1272&amp;C1272&amp;F1272)="",ISNUMBER(INDIRECT(A1272&amp;B1272&amp;C1272&amp;F1272))=FALSE,INDIRECT(A1272&amp;B1272&amp;C1272&amp;F1272)=0),"",IF(G1272="【（第８期）医療機関受付】",TEXT(INDIRECT(A1272&amp;D1272&amp;E1272&amp;5),"yyy"),TEXT(INDIRECT(A1272&amp;B1272&amp;C1272&amp;5),"yyy")))</f>
        <v/>
      </c>
      <c r="M1272" s="15" t="str" cm="1">
        <f t="array" aca="1" ref="M1272" ca="1">IF(OR(INDIRECT(A1272&amp;B1272&amp;C1272&amp;F1272)="",ISNUMBER(INDIRECT(A1272&amp;B1272&amp;C1272&amp;F1272))=FALSE,INDIRECT(A1272&amp;B1272&amp;C1272&amp;F1272)=0),"",IF(G1272="【（第８期）医療機関受付】",TEXT(INDIRECT(A1272&amp;D1272&amp;E1272&amp;5),"m"),TEXT(INDIRECT(A1272&amp;B1272&amp;C1272&amp;5),"m")))</f>
        <v/>
      </c>
      <c r="N1272" s="15" t="str" cm="1">
        <f t="array" aca="1" ref="N1272" ca="1">IF(OR(INDIRECT(A1272&amp;B1272&amp;C1272&amp;F1272)="",ISNUMBER(INDIRECT(A1272&amp;B1272&amp;C1272&amp;F1272))=FALSE,INDIRECT(A1272&amp;B1272&amp;C1272&amp;F1272)=0),"",IF(G1272="【（第８期）医療機関受付】",TEXT(INDIRECT(A1272&amp;D1272&amp;E1272&amp;5),"d"),TEXT(INDIRECT(A1272&amp;B1272&amp;C1272&amp;5),"d")))</f>
        <v/>
      </c>
      <c r="O1272" s="15" t="str" cm="1">
        <f t="array" aca="1" ref="O1272" ca="1">IF(OR(INDIRECT(A1272&amp;B1272&amp;C1272&amp;F1272)="",ISNUMBER(INDIRECT(A1272&amp;B1272&amp;C1272&amp;F1272))=FALSE,INDIRECT(A1272&amp;B1272&amp;C1272&amp;F1272)=0),"",HOUR(INDIRECT(A1272&amp;"A"&amp;F1272)))</f>
        <v/>
      </c>
      <c r="P1272" s="15" t="str" cm="1">
        <f t="array" aca="1" ref="P1272" ca="1">IF(OR(INDIRECT(A1272&amp;B1272&amp;C1272&amp;F1272)="",ISNUMBER(INDIRECT(A1272&amp;B1272&amp;C1272&amp;F1272))=FALSE,INDIRECT(A1272&amp;B1272&amp;C1272&amp;F1272)=0),"",MINUTE(INDIRECT(A1272&amp;"A"&amp;F1272)))</f>
        <v/>
      </c>
      <c r="Q1272" s="15" t="str" cm="1">
        <f t="array" aca="1" ref="Q1272" ca="1">IF(OR(INDIRECT(A1272&amp;B1272&amp;C1272&amp;F1272)="",ISNUMBER(INDIRECT(A1272&amp;B1272&amp;C1272&amp;F1272))=FALSE,INDIRECT(A1272&amp;B1272&amp;C1272&amp;F1272)=0),"",O1272)</f>
        <v/>
      </c>
      <c r="R1272" s="15" t="str" cm="1">
        <f t="array" aca="1" ref="R1272" ca="1">IF(OR(INDIRECT(A1272&amp;B1272&amp;C1272&amp;F1272)="",ISNUMBER(INDIRECT(A1272&amp;B1272&amp;C1272&amp;F1272))=FALSE,INDIRECT(A1272&amp;B1272&amp;C1272&amp;F1272)=0),"",P1272+14)</f>
        <v/>
      </c>
      <c r="S1272" s="15" t="str" cm="1">
        <f t="array" aca="1" ref="S1272" ca="1">IF(OR(INDIRECT(A1272&amp;B1272&amp;C1272&amp;F1272)="",ISNUMBER(INDIRECT(A1272&amp;B1272&amp;C1272&amp;F1272))=FALSE,INDIRECT(A1272&amp;B1272&amp;C1272&amp;F1272)=0),"",INDIRECT(A1272&amp;B1272&amp;C1272&amp;F1272))</f>
        <v/>
      </c>
      <c r="T1272" s="15" t="str" cm="1">
        <f t="array" aca="1" ref="T1272" ca="1">IF(OR(INDIRECT(A1272&amp;B1272&amp;C1272&amp;F1272)="",ISNUMBER(INDIRECT(A1272&amp;B1272&amp;C1272&amp;F1272))=FALSE,INDIRECT(A1272&amp;B1272&amp;C1272&amp;F1272)=0),"",0)</f>
        <v/>
      </c>
    </row>
    <row r="1273" spans="1:20">
      <c r="A1273" s="23" t="s">
        <v>912</v>
      </c>
      <c r="C1273" s="23" t="str">
        <f t="shared" si="57"/>
        <v>z</v>
      </c>
      <c r="E1273" s="23" t="str">
        <f t="shared" ca="1" si="58"/>
        <v>y</v>
      </c>
      <c r="F1273" s="23">
        <f t="shared" si="59"/>
        <v>34</v>
      </c>
      <c r="G1273" s="23" t="str" cm="1">
        <f t="array" aca="1" ref="G1273" ca="1">IF(OR(INDIRECT(A1273&amp;B1273&amp;C1273&amp;F1273)="",ISNUMBER(INDIRECT(A1273&amp;B1273&amp;C1273&amp;F1273))=FALSE),"",IF(INDIRECT(A1273&amp;B1273&amp;C1273&amp;9)="公開","【（第８期）WEB・コールセンター受付】","【（第８期）医療機関受付】"))</f>
        <v/>
      </c>
      <c r="H1273" s="15" t="str" cm="1">
        <f t="array" aca="1" ref="H1273" ca="1">IF(OR(INDIRECT(A1273&amp;B1273&amp;C1273&amp;F1273)="",ISNUMBER(INDIRECT(A1273&amp;B1273&amp;C1273&amp;F1273))=FALSE,INDIRECT(A1273&amp;B1273&amp;C1273&amp;F1273)=0),"",431001)</f>
        <v/>
      </c>
      <c r="I1273" s="15" t="str" cm="1">
        <f t="array" aca="1" ref="I1273" ca="1">IF(OR(INDIRECT(A1273&amp;B1273&amp;C1273&amp;F1273)="",ISNUMBER(INDIRECT(A1273&amp;B1273&amp;C1273&amp;F1273))=FALSE,INDIRECT(A1273&amp;B1273&amp;C1273&amp;F1273)=0),"",G1273&amp;J1273&amp;"."&amp;TEXT(M1273,"00")&amp;TEXT(N1273,"00")&amp;"."&amp;TEXT(O1273,"00")&amp;TEXT(P1273,"00"))</f>
        <v/>
      </c>
      <c r="J1273" s="15" t="str" cm="1">
        <f t="array" aca="1" ref="J1273" ca="1">IF(OR(INDIRECT(A1273&amp;B1273&amp;C1273&amp;F1273)="",ISNUMBER(INDIRECT(A1273&amp;B1273&amp;C1273&amp;F1273))=FALSE,INDIRECT(A1273&amp;B1273&amp;C1273&amp;F1273)=0),"",予約枠報告様式!$B$2)</f>
        <v/>
      </c>
      <c r="K1273" s="15" t="str" cm="1">
        <f t="array" aca="1" ref="K1273" ca="1">IF(OR(INDIRECT(A1273&amp;B1273&amp;C1273&amp;F1273)="",ISNUMBER(INDIRECT(A1273&amp;B1273&amp;C1273&amp;F1273))=FALSE,INDIRECT(A1273&amp;B1273&amp;C1273&amp;F1273)=0),"",1)</f>
        <v/>
      </c>
      <c r="L1273" s="15" t="str" cm="1">
        <f t="array" aca="1" ref="L1273" ca="1">IF(OR(INDIRECT(A1273&amp;B1273&amp;C1273&amp;F1273)="",ISNUMBER(INDIRECT(A1273&amp;B1273&amp;C1273&amp;F1273))=FALSE,INDIRECT(A1273&amp;B1273&amp;C1273&amp;F1273)=0),"",IF(G1273="【（第８期）医療機関受付】",TEXT(INDIRECT(A1273&amp;D1273&amp;E1273&amp;5),"yyy"),TEXT(INDIRECT(A1273&amp;B1273&amp;C1273&amp;5),"yyy")))</f>
        <v/>
      </c>
      <c r="M1273" s="15" t="str" cm="1">
        <f t="array" aca="1" ref="M1273" ca="1">IF(OR(INDIRECT(A1273&amp;B1273&amp;C1273&amp;F1273)="",ISNUMBER(INDIRECT(A1273&amp;B1273&amp;C1273&amp;F1273))=FALSE,INDIRECT(A1273&amp;B1273&amp;C1273&amp;F1273)=0),"",IF(G1273="【（第８期）医療機関受付】",TEXT(INDIRECT(A1273&amp;D1273&amp;E1273&amp;5),"m"),TEXT(INDIRECT(A1273&amp;B1273&amp;C1273&amp;5),"m")))</f>
        <v/>
      </c>
      <c r="N1273" s="15" t="str" cm="1">
        <f t="array" aca="1" ref="N1273" ca="1">IF(OR(INDIRECT(A1273&amp;B1273&amp;C1273&amp;F1273)="",ISNUMBER(INDIRECT(A1273&amp;B1273&amp;C1273&amp;F1273))=FALSE,INDIRECT(A1273&amp;B1273&amp;C1273&amp;F1273)=0),"",IF(G1273="【（第８期）医療機関受付】",TEXT(INDIRECT(A1273&amp;D1273&amp;E1273&amp;5),"d"),TEXT(INDIRECT(A1273&amp;B1273&amp;C1273&amp;5),"d")))</f>
        <v/>
      </c>
      <c r="O1273" s="15" t="str" cm="1">
        <f t="array" aca="1" ref="O1273" ca="1">IF(OR(INDIRECT(A1273&amp;B1273&amp;C1273&amp;F1273)="",ISNUMBER(INDIRECT(A1273&amp;B1273&amp;C1273&amp;F1273))=FALSE,INDIRECT(A1273&amp;B1273&amp;C1273&amp;F1273)=0),"",HOUR(INDIRECT(A1273&amp;"A"&amp;F1273)))</f>
        <v/>
      </c>
      <c r="P1273" s="15" t="str" cm="1">
        <f t="array" aca="1" ref="P1273" ca="1">IF(OR(INDIRECT(A1273&amp;B1273&amp;C1273&amp;F1273)="",ISNUMBER(INDIRECT(A1273&amp;B1273&amp;C1273&amp;F1273))=FALSE,INDIRECT(A1273&amp;B1273&amp;C1273&amp;F1273)=0),"",MINUTE(INDIRECT(A1273&amp;"A"&amp;F1273)))</f>
        <v/>
      </c>
      <c r="Q1273" s="15" t="str" cm="1">
        <f t="array" aca="1" ref="Q1273" ca="1">IF(OR(INDIRECT(A1273&amp;B1273&amp;C1273&amp;F1273)="",ISNUMBER(INDIRECT(A1273&amp;B1273&amp;C1273&amp;F1273))=FALSE,INDIRECT(A1273&amp;B1273&amp;C1273&amp;F1273)=0),"",O1273)</f>
        <v/>
      </c>
      <c r="R1273" s="15" t="str" cm="1">
        <f t="array" aca="1" ref="R1273" ca="1">IF(OR(INDIRECT(A1273&amp;B1273&amp;C1273&amp;F1273)="",ISNUMBER(INDIRECT(A1273&amp;B1273&amp;C1273&amp;F1273))=FALSE,INDIRECT(A1273&amp;B1273&amp;C1273&amp;F1273)=0),"",P1273+14)</f>
        <v/>
      </c>
      <c r="S1273" s="15" t="str" cm="1">
        <f t="array" aca="1" ref="S1273" ca="1">IF(OR(INDIRECT(A1273&amp;B1273&amp;C1273&amp;F1273)="",ISNUMBER(INDIRECT(A1273&amp;B1273&amp;C1273&amp;F1273))=FALSE,INDIRECT(A1273&amp;B1273&amp;C1273&amp;F1273)=0),"",INDIRECT(A1273&amp;B1273&amp;C1273&amp;F1273))</f>
        <v/>
      </c>
      <c r="T1273" s="15" t="str" cm="1">
        <f t="array" aca="1" ref="T1273" ca="1">IF(OR(INDIRECT(A1273&amp;B1273&amp;C1273&amp;F1273)="",ISNUMBER(INDIRECT(A1273&amp;B1273&amp;C1273&amp;F1273))=FALSE,INDIRECT(A1273&amp;B1273&amp;C1273&amp;F1273)=0),"",0)</f>
        <v/>
      </c>
    </row>
    <row r="1274" spans="1:20">
      <c r="A1274" s="23" t="s">
        <v>912</v>
      </c>
      <c r="C1274" s="23" t="str">
        <f t="shared" si="57"/>
        <v>z</v>
      </c>
      <c r="E1274" s="23" t="str">
        <f t="shared" ca="1" si="58"/>
        <v>y</v>
      </c>
      <c r="F1274" s="23">
        <f t="shared" si="59"/>
        <v>35</v>
      </c>
      <c r="G1274" s="23" t="str" cm="1">
        <f t="array" aca="1" ref="G1274" ca="1">IF(OR(INDIRECT(A1274&amp;B1274&amp;C1274&amp;F1274)="",ISNUMBER(INDIRECT(A1274&amp;B1274&amp;C1274&amp;F1274))=FALSE),"",IF(INDIRECT(A1274&amp;B1274&amp;C1274&amp;9)="公開","【（第８期）WEB・コールセンター受付】","【（第８期）医療機関受付】"))</f>
        <v/>
      </c>
      <c r="H1274" s="15" t="str" cm="1">
        <f t="array" aca="1" ref="H1274" ca="1">IF(OR(INDIRECT(A1274&amp;B1274&amp;C1274&amp;F1274)="",ISNUMBER(INDIRECT(A1274&amp;B1274&amp;C1274&amp;F1274))=FALSE,INDIRECT(A1274&amp;B1274&amp;C1274&amp;F1274)=0),"",431001)</f>
        <v/>
      </c>
      <c r="I1274" s="15" t="str" cm="1">
        <f t="array" aca="1" ref="I1274" ca="1">IF(OR(INDIRECT(A1274&amp;B1274&amp;C1274&amp;F1274)="",ISNUMBER(INDIRECT(A1274&amp;B1274&amp;C1274&amp;F1274))=FALSE,INDIRECT(A1274&amp;B1274&amp;C1274&amp;F1274)=0),"",G1274&amp;J1274&amp;"."&amp;TEXT(M1274,"00")&amp;TEXT(N1274,"00")&amp;"."&amp;TEXT(O1274,"00")&amp;TEXT(P1274,"00"))</f>
        <v/>
      </c>
      <c r="J1274" s="15" t="str" cm="1">
        <f t="array" aca="1" ref="J1274" ca="1">IF(OR(INDIRECT(A1274&amp;B1274&amp;C1274&amp;F1274)="",ISNUMBER(INDIRECT(A1274&amp;B1274&amp;C1274&amp;F1274))=FALSE,INDIRECT(A1274&amp;B1274&amp;C1274&amp;F1274)=0),"",予約枠報告様式!$B$2)</f>
        <v/>
      </c>
      <c r="K1274" s="15" t="str" cm="1">
        <f t="array" aca="1" ref="K1274" ca="1">IF(OR(INDIRECT(A1274&amp;B1274&amp;C1274&amp;F1274)="",ISNUMBER(INDIRECT(A1274&amp;B1274&amp;C1274&amp;F1274))=FALSE,INDIRECT(A1274&amp;B1274&amp;C1274&amp;F1274)=0),"",1)</f>
        <v/>
      </c>
      <c r="L1274" s="15" t="str" cm="1">
        <f t="array" aca="1" ref="L1274" ca="1">IF(OR(INDIRECT(A1274&amp;B1274&amp;C1274&amp;F1274)="",ISNUMBER(INDIRECT(A1274&amp;B1274&amp;C1274&amp;F1274))=FALSE,INDIRECT(A1274&amp;B1274&amp;C1274&amp;F1274)=0),"",IF(G1274="【（第８期）医療機関受付】",TEXT(INDIRECT(A1274&amp;D1274&amp;E1274&amp;5),"yyy"),TEXT(INDIRECT(A1274&amp;B1274&amp;C1274&amp;5),"yyy")))</f>
        <v/>
      </c>
      <c r="M1274" s="15" t="str" cm="1">
        <f t="array" aca="1" ref="M1274" ca="1">IF(OR(INDIRECT(A1274&amp;B1274&amp;C1274&amp;F1274)="",ISNUMBER(INDIRECT(A1274&amp;B1274&amp;C1274&amp;F1274))=FALSE,INDIRECT(A1274&amp;B1274&amp;C1274&amp;F1274)=0),"",IF(G1274="【（第８期）医療機関受付】",TEXT(INDIRECT(A1274&amp;D1274&amp;E1274&amp;5),"m"),TEXT(INDIRECT(A1274&amp;B1274&amp;C1274&amp;5),"m")))</f>
        <v/>
      </c>
      <c r="N1274" s="15" t="str" cm="1">
        <f t="array" aca="1" ref="N1274" ca="1">IF(OR(INDIRECT(A1274&amp;B1274&amp;C1274&amp;F1274)="",ISNUMBER(INDIRECT(A1274&amp;B1274&amp;C1274&amp;F1274))=FALSE,INDIRECT(A1274&amp;B1274&amp;C1274&amp;F1274)=0),"",IF(G1274="【（第８期）医療機関受付】",TEXT(INDIRECT(A1274&amp;D1274&amp;E1274&amp;5),"d"),TEXT(INDIRECT(A1274&amp;B1274&amp;C1274&amp;5),"d")))</f>
        <v/>
      </c>
      <c r="O1274" s="15" t="str" cm="1">
        <f t="array" aca="1" ref="O1274" ca="1">IF(OR(INDIRECT(A1274&amp;B1274&amp;C1274&amp;F1274)="",ISNUMBER(INDIRECT(A1274&amp;B1274&amp;C1274&amp;F1274))=FALSE,INDIRECT(A1274&amp;B1274&amp;C1274&amp;F1274)=0),"",HOUR(INDIRECT(A1274&amp;"A"&amp;F1274)))</f>
        <v/>
      </c>
      <c r="P1274" s="15" t="str" cm="1">
        <f t="array" aca="1" ref="P1274" ca="1">IF(OR(INDIRECT(A1274&amp;B1274&amp;C1274&amp;F1274)="",ISNUMBER(INDIRECT(A1274&amp;B1274&amp;C1274&amp;F1274))=FALSE,INDIRECT(A1274&amp;B1274&amp;C1274&amp;F1274)=0),"",MINUTE(INDIRECT(A1274&amp;"A"&amp;F1274)))</f>
        <v/>
      </c>
      <c r="Q1274" s="15" t="str" cm="1">
        <f t="array" aca="1" ref="Q1274" ca="1">IF(OR(INDIRECT(A1274&amp;B1274&amp;C1274&amp;F1274)="",ISNUMBER(INDIRECT(A1274&amp;B1274&amp;C1274&amp;F1274))=FALSE,INDIRECT(A1274&amp;B1274&amp;C1274&amp;F1274)=0),"",O1274)</f>
        <v/>
      </c>
      <c r="R1274" s="15" t="str" cm="1">
        <f t="array" aca="1" ref="R1274" ca="1">IF(OR(INDIRECT(A1274&amp;B1274&amp;C1274&amp;F1274)="",ISNUMBER(INDIRECT(A1274&amp;B1274&amp;C1274&amp;F1274))=FALSE,INDIRECT(A1274&amp;B1274&amp;C1274&amp;F1274)=0),"",P1274+14)</f>
        <v/>
      </c>
      <c r="S1274" s="15" t="str" cm="1">
        <f t="array" aca="1" ref="S1274" ca="1">IF(OR(INDIRECT(A1274&amp;B1274&amp;C1274&amp;F1274)="",ISNUMBER(INDIRECT(A1274&amp;B1274&amp;C1274&amp;F1274))=FALSE,INDIRECT(A1274&amp;B1274&amp;C1274&amp;F1274)=0),"",INDIRECT(A1274&amp;B1274&amp;C1274&amp;F1274))</f>
        <v/>
      </c>
      <c r="T1274" s="15" t="str" cm="1">
        <f t="array" aca="1" ref="T1274" ca="1">IF(OR(INDIRECT(A1274&amp;B1274&amp;C1274&amp;F1274)="",ISNUMBER(INDIRECT(A1274&amp;B1274&amp;C1274&amp;F1274))=FALSE,INDIRECT(A1274&amp;B1274&amp;C1274&amp;F1274)=0),"",0)</f>
        <v/>
      </c>
    </row>
    <row r="1275" spans="1:20">
      <c r="A1275" s="23" t="s">
        <v>912</v>
      </c>
      <c r="C1275" s="23" t="str">
        <f t="shared" si="57"/>
        <v>z</v>
      </c>
      <c r="E1275" s="23" t="str">
        <f t="shared" ca="1" si="58"/>
        <v>y</v>
      </c>
      <c r="F1275" s="23">
        <f t="shared" si="59"/>
        <v>36</v>
      </c>
      <c r="G1275" s="23" t="str" cm="1">
        <f t="array" aca="1" ref="G1275" ca="1">IF(OR(INDIRECT(A1275&amp;B1275&amp;C1275&amp;F1275)="",ISNUMBER(INDIRECT(A1275&amp;B1275&amp;C1275&amp;F1275))=FALSE),"",IF(INDIRECT(A1275&amp;B1275&amp;C1275&amp;9)="公開","【（第８期）WEB・コールセンター受付】","【（第８期）医療機関受付】"))</f>
        <v/>
      </c>
      <c r="H1275" s="15" t="str" cm="1">
        <f t="array" aca="1" ref="H1275" ca="1">IF(OR(INDIRECT(A1275&amp;B1275&amp;C1275&amp;F1275)="",ISNUMBER(INDIRECT(A1275&amp;B1275&amp;C1275&amp;F1275))=FALSE,INDIRECT(A1275&amp;B1275&amp;C1275&amp;F1275)=0),"",431001)</f>
        <v/>
      </c>
      <c r="I1275" s="15" t="str" cm="1">
        <f t="array" aca="1" ref="I1275" ca="1">IF(OR(INDIRECT(A1275&amp;B1275&amp;C1275&amp;F1275)="",ISNUMBER(INDIRECT(A1275&amp;B1275&amp;C1275&amp;F1275))=FALSE,INDIRECT(A1275&amp;B1275&amp;C1275&amp;F1275)=0),"",G1275&amp;J1275&amp;"."&amp;TEXT(M1275,"00")&amp;TEXT(N1275,"00")&amp;"."&amp;TEXT(O1275,"00")&amp;TEXT(P1275,"00"))</f>
        <v/>
      </c>
      <c r="J1275" s="15" t="str" cm="1">
        <f t="array" aca="1" ref="J1275" ca="1">IF(OR(INDIRECT(A1275&amp;B1275&amp;C1275&amp;F1275)="",ISNUMBER(INDIRECT(A1275&amp;B1275&amp;C1275&amp;F1275))=FALSE,INDIRECT(A1275&amp;B1275&amp;C1275&amp;F1275)=0),"",予約枠報告様式!$B$2)</f>
        <v/>
      </c>
      <c r="K1275" s="15" t="str" cm="1">
        <f t="array" aca="1" ref="K1275" ca="1">IF(OR(INDIRECT(A1275&amp;B1275&amp;C1275&amp;F1275)="",ISNUMBER(INDIRECT(A1275&amp;B1275&amp;C1275&amp;F1275))=FALSE,INDIRECT(A1275&amp;B1275&amp;C1275&amp;F1275)=0),"",1)</f>
        <v/>
      </c>
      <c r="L1275" s="15" t="str" cm="1">
        <f t="array" aca="1" ref="L1275" ca="1">IF(OR(INDIRECT(A1275&amp;B1275&amp;C1275&amp;F1275)="",ISNUMBER(INDIRECT(A1275&amp;B1275&amp;C1275&amp;F1275))=FALSE,INDIRECT(A1275&amp;B1275&amp;C1275&amp;F1275)=0),"",IF(G1275="【（第８期）医療機関受付】",TEXT(INDIRECT(A1275&amp;D1275&amp;E1275&amp;5),"yyy"),TEXT(INDIRECT(A1275&amp;B1275&amp;C1275&amp;5),"yyy")))</f>
        <v/>
      </c>
      <c r="M1275" s="15" t="str" cm="1">
        <f t="array" aca="1" ref="M1275" ca="1">IF(OR(INDIRECT(A1275&amp;B1275&amp;C1275&amp;F1275)="",ISNUMBER(INDIRECT(A1275&amp;B1275&amp;C1275&amp;F1275))=FALSE,INDIRECT(A1275&amp;B1275&amp;C1275&amp;F1275)=0),"",IF(G1275="【（第８期）医療機関受付】",TEXT(INDIRECT(A1275&amp;D1275&amp;E1275&amp;5),"m"),TEXT(INDIRECT(A1275&amp;B1275&amp;C1275&amp;5),"m")))</f>
        <v/>
      </c>
      <c r="N1275" s="15" t="str" cm="1">
        <f t="array" aca="1" ref="N1275" ca="1">IF(OR(INDIRECT(A1275&amp;B1275&amp;C1275&amp;F1275)="",ISNUMBER(INDIRECT(A1275&amp;B1275&amp;C1275&amp;F1275))=FALSE,INDIRECT(A1275&amp;B1275&amp;C1275&amp;F1275)=0),"",IF(G1275="【（第８期）医療機関受付】",TEXT(INDIRECT(A1275&amp;D1275&amp;E1275&amp;5),"d"),TEXT(INDIRECT(A1275&amp;B1275&amp;C1275&amp;5),"d")))</f>
        <v/>
      </c>
      <c r="O1275" s="15" t="str" cm="1">
        <f t="array" aca="1" ref="O1275" ca="1">IF(OR(INDIRECT(A1275&amp;B1275&amp;C1275&amp;F1275)="",ISNUMBER(INDIRECT(A1275&amp;B1275&amp;C1275&amp;F1275))=FALSE,INDIRECT(A1275&amp;B1275&amp;C1275&amp;F1275)=0),"",HOUR(INDIRECT(A1275&amp;"A"&amp;F1275)))</f>
        <v/>
      </c>
      <c r="P1275" s="15" t="str" cm="1">
        <f t="array" aca="1" ref="P1275" ca="1">IF(OR(INDIRECT(A1275&amp;B1275&amp;C1275&amp;F1275)="",ISNUMBER(INDIRECT(A1275&amp;B1275&amp;C1275&amp;F1275))=FALSE,INDIRECT(A1275&amp;B1275&amp;C1275&amp;F1275)=0),"",MINUTE(INDIRECT(A1275&amp;"A"&amp;F1275)))</f>
        <v/>
      </c>
      <c r="Q1275" s="15" t="str" cm="1">
        <f t="array" aca="1" ref="Q1275" ca="1">IF(OR(INDIRECT(A1275&amp;B1275&amp;C1275&amp;F1275)="",ISNUMBER(INDIRECT(A1275&amp;B1275&amp;C1275&amp;F1275))=FALSE,INDIRECT(A1275&amp;B1275&amp;C1275&amp;F1275)=0),"",O1275)</f>
        <v/>
      </c>
      <c r="R1275" s="15" t="str" cm="1">
        <f t="array" aca="1" ref="R1275" ca="1">IF(OR(INDIRECT(A1275&amp;B1275&amp;C1275&amp;F1275)="",ISNUMBER(INDIRECT(A1275&amp;B1275&amp;C1275&amp;F1275))=FALSE,INDIRECT(A1275&amp;B1275&amp;C1275&amp;F1275)=0),"",P1275+14)</f>
        <v/>
      </c>
      <c r="S1275" s="15" t="str" cm="1">
        <f t="array" aca="1" ref="S1275" ca="1">IF(OR(INDIRECT(A1275&amp;B1275&amp;C1275&amp;F1275)="",ISNUMBER(INDIRECT(A1275&amp;B1275&amp;C1275&amp;F1275))=FALSE,INDIRECT(A1275&amp;B1275&amp;C1275&amp;F1275)=0),"",INDIRECT(A1275&amp;B1275&amp;C1275&amp;F1275))</f>
        <v/>
      </c>
      <c r="T1275" s="15" t="str" cm="1">
        <f t="array" aca="1" ref="T1275" ca="1">IF(OR(INDIRECT(A1275&amp;B1275&amp;C1275&amp;F1275)="",ISNUMBER(INDIRECT(A1275&amp;B1275&amp;C1275&amp;F1275))=FALSE,INDIRECT(A1275&amp;B1275&amp;C1275&amp;F1275)=0),"",0)</f>
        <v/>
      </c>
    </row>
    <row r="1276" spans="1:20">
      <c r="A1276" s="23" t="s">
        <v>912</v>
      </c>
      <c r="C1276" s="23" t="str">
        <f t="shared" si="57"/>
        <v>z</v>
      </c>
      <c r="E1276" s="23" t="str">
        <f t="shared" ca="1" si="58"/>
        <v>y</v>
      </c>
      <c r="F1276" s="23">
        <f t="shared" si="59"/>
        <v>37</v>
      </c>
      <c r="G1276" s="23" t="str" cm="1">
        <f t="array" aca="1" ref="G1276" ca="1">IF(OR(INDIRECT(A1276&amp;B1276&amp;C1276&amp;F1276)="",ISNUMBER(INDIRECT(A1276&amp;B1276&amp;C1276&amp;F1276))=FALSE),"",IF(INDIRECT(A1276&amp;B1276&amp;C1276&amp;9)="公開","【（第８期）WEB・コールセンター受付】","【（第８期）医療機関受付】"))</f>
        <v/>
      </c>
      <c r="H1276" s="15" t="str" cm="1">
        <f t="array" aca="1" ref="H1276" ca="1">IF(OR(INDIRECT(A1276&amp;B1276&amp;C1276&amp;F1276)="",ISNUMBER(INDIRECT(A1276&amp;B1276&amp;C1276&amp;F1276))=FALSE,INDIRECT(A1276&amp;B1276&amp;C1276&amp;F1276)=0),"",431001)</f>
        <v/>
      </c>
      <c r="I1276" s="15" t="str" cm="1">
        <f t="array" aca="1" ref="I1276" ca="1">IF(OR(INDIRECT(A1276&amp;B1276&amp;C1276&amp;F1276)="",ISNUMBER(INDIRECT(A1276&amp;B1276&amp;C1276&amp;F1276))=FALSE,INDIRECT(A1276&amp;B1276&amp;C1276&amp;F1276)=0),"",G1276&amp;J1276&amp;"."&amp;TEXT(M1276,"00")&amp;TEXT(N1276,"00")&amp;"."&amp;TEXT(O1276,"00")&amp;TEXT(P1276,"00"))</f>
        <v/>
      </c>
      <c r="J1276" s="15" t="str" cm="1">
        <f t="array" aca="1" ref="J1276" ca="1">IF(OR(INDIRECT(A1276&amp;B1276&amp;C1276&amp;F1276)="",ISNUMBER(INDIRECT(A1276&amp;B1276&amp;C1276&amp;F1276))=FALSE,INDIRECT(A1276&amp;B1276&amp;C1276&amp;F1276)=0),"",予約枠報告様式!$B$2)</f>
        <v/>
      </c>
      <c r="K1276" s="15" t="str" cm="1">
        <f t="array" aca="1" ref="K1276" ca="1">IF(OR(INDIRECT(A1276&amp;B1276&amp;C1276&amp;F1276)="",ISNUMBER(INDIRECT(A1276&amp;B1276&amp;C1276&amp;F1276))=FALSE,INDIRECT(A1276&amp;B1276&amp;C1276&amp;F1276)=0),"",1)</f>
        <v/>
      </c>
      <c r="L1276" s="15" t="str" cm="1">
        <f t="array" aca="1" ref="L1276" ca="1">IF(OR(INDIRECT(A1276&amp;B1276&amp;C1276&amp;F1276)="",ISNUMBER(INDIRECT(A1276&amp;B1276&amp;C1276&amp;F1276))=FALSE,INDIRECT(A1276&amp;B1276&amp;C1276&amp;F1276)=0),"",IF(G1276="【（第８期）医療機関受付】",TEXT(INDIRECT(A1276&amp;D1276&amp;E1276&amp;5),"yyy"),TEXT(INDIRECT(A1276&amp;B1276&amp;C1276&amp;5),"yyy")))</f>
        <v/>
      </c>
      <c r="M1276" s="15" t="str" cm="1">
        <f t="array" aca="1" ref="M1276" ca="1">IF(OR(INDIRECT(A1276&amp;B1276&amp;C1276&amp;F1276)="",ISNUMBER(INDIRECT(A1276&amp;B1276&amp;C1276&amp;F1276))=FALSE,INDIRECT(A1276&amp;B1276&amp;C1276&amp;F1276)=0),"",IF(G1276="【（第８期）医療機関受付】",TEXT(INDIRECT(A1276&amp;D1276&amp;E1276&amp;5),"m"),TEXT(INDIRECT(A1276&amp;B1276&amp;C1276&amp;5),"m")))</f>
        <v/>
      </c>
      <c r="N1276" s="15" t="str" cm="1">
        <f t="array" aca="1" ref="N1276" ca="1">IF(OR(INDIRECT(A1276&amp;B1276&amp;C1276&amp;F1276)="",ISNUMBER(INDIRECT(A1276&amp;B1276&amp;C1276&amp;F1276))=FALSE,INDIRECT(A1276&amp;B1276&amp;C1276&amp;F1276)=0),"",IF(G1276="【（第８期）医療機関受付】",TEXT(INDIRECT(A1276&amp;D1276&amp;E1276&amp;5),"d"),TEXT(INDIRECT(A1276&amp;B1276&amp;C1276&amp;5),"d")))</f>
        <v/>
      </c>
      <c r="O1276" s="15" t="str" cm="1">
        <f t="array" aca="1" ref="O1276" ca="1">IF(OR(INDIRECT(A1276&amp;B1276&amp;C1276&amp;F1276)="",ISNUMBER(INDIRECT(A1276&amp;B1276&amp;C1276&amp;F1276))=FALSE,INDIRECT(A1276&amp;B1276&amp;C1276&amp;F1276)=0),"",HOUR(INDIRECT(A1276&amp;"A"&amp;F1276)))</f>
        <v/>
      </c>
      <c r="P1276" s="15" t="str" cm="1">
        <f t="array" aca="1" ref="P1276" ca="1">IF(OR(INDIRECT(A1276&amp;B1276&amp;C1276&amp;F1276)="",ISNUMBER(INDIRECT(A1276&amp;B1276&amp;C1276&amp;F1276))=FALSE,INDIRECT(A1276&amp;B1276&amp;C1276&amp;F1276)=0),"",MINUTE(INDIRECT(A1276&amp;"A"&amp;F1276)))</f>
        <v/>
      </c>
      <c r="Q1276" s="15" t="str" cm="1">
        <f t="array" aca="1" ref="Q1276" ca="1">IF(OR(INDIRECT(A1276&amp;B1276&amp;C1276&amp;F1276)="",ISNUMBER(INDIRECT(A1276&amp;B1276&amp;C1276&amp;F1276))=FALSE,INDIRECT(A1276&amp;B1276&amp;C1276&amp;F1276)=0),"",O1276)</f>
        <v/>
      </c>
      <c r="R1276" s="15" t="str" cm="1">
        <f t="array" aca="1" ref="R1276" ca="1">IF(OR(INDIRECT(A1276&amp;B1276&amp;C1276&amp;F1276)="",ISNUMBER(INDIRECT(A1276&amp;B1276&amp;C1276&amp;F1276))=FALSE,INDIRECT(A1276&amp;B1276&amp;C1276&amp;F1276)=0),"",P1276+14)</f>
        <v/>
      </c>
      <c r="S1276" s="15" t="str" cm="1">
        <f t="array" aca="1" ref="S1276" ca="1">IF(OR(INDIRECT(A1276&amp;B1276&amp;C1276&amp;F1276)="",ISNUMBER(INDIRECT(A1276&amp;B1276&amp;C1276&amp;F1276))=FALSE,INDIRECT(A1276&amp;B1276&amp;C1276&amp;F1276)=0),"",INDIRECT(A1276&amp;B1276&amp;C1276&amp;F1276))</f>
        <v/>
      </c>
      <c r="T1276" s="15" t="str" cm="1">
        <f t="array" aca="1" ref="T1276" ca="1">IF(OR(INDIRECT(A1276&amp;B1276&amp;C1276&amp;F1276)="",ISNUMBER(INDIRECT(A1276&amp;B1276&amp;C1276&amp;F1276))=FALSE,INDIRECT(A1276&amp;B1276&amp;C1276&amp;F1276)=0),"",0)</f>
        <v/>
      </c>
    </row>
    <row r="1277" spans="1:20">
      <c r="A1277" s="23" t="s">
        <v>912</v>
      </c>
      <c r="C1277" s="23" t="str">
        <f t="shared" si="57"/>
        <v>z</v>
      </c>
      <c r="E1277" s="23" t="str">
        <f t="shared" ca="1" si="58"/>
        <v>y</v>
      </c>
      <c r="F1277" s="23">
        <f t="shared" si="59"/>
        <v>38</v>
      </c>
      <c r="G1277" s="23" t="str" cm="1">
        <f t="array" aca="1" ref="G1277" ca="1">IF(OR(INDIRECT(A1277&amp;B1277&amp;C1277&amp;F1277)="",ISNUMBER(INDIRECT(A1277&amp;B1277&amp;C1277&amp;F1277))=FALSE),"",IF(INDIRECT(A1277&amp;B1277&amp;C1277&amp;9)="公開","【（第８期）WEB・コールセンター受付】","【（第８期）医療機関受付】"))</f>
        <v/>
      </c>
      <c r="H1277" s="15" t="str" cm="1">
        <f t="array" aca="1" ref="H1277" ca="1">IF(OR(INDIRECT(A1277&amp;B1277&amp;C1277&amp;F1277)="",ISNUMBER(INDIRECT(A1277&amp;B1277&amp;C1277&amp;F1277))=FALSE,INDIRECT(A1277&amp;B1277&amp;C1277&amp;F1277)=0),"",431001)</f>
        <v/>
      </c>
      <c r="I1277" s="15" t="str" cm="1">
        <f t="array" aca="1" ref="I1277" ca="1">IF(OR(INDIRECT(A1277&amp;B1277&amp;C1277&amp;F1277)="",ISNUMBER(INDIRECT(A1277&amp;B1277&amp;C1277&amp;F1277))=FALSE,INDIRECT(A1277&amp;B1277&amp;C1277&amp;F1277)=0),"",G1277&amp;J1277&amp;"."&amp;TEXT(M1277,"00")&amp;TEXT(N1277,"00")&amp;"."&amp;TEXT(O1277,"00")&amp;TEXT(P1277,"00"))</f>
        <v/>
      </c>
      <c r="J1277" s="15" t="str" cm="1">
        <f t="array" aca="1" ref="J1277" ca="1">IF(OR(INDIRECT(A1277&amp;B1277&amp;C1277&amp;F1277)="",ISNUMBER(INDIRECT(A1277&amp;B1277&amp;C1277&amp;F1277))=FALSE,INDIRECT(A1277&amp;B1277&amp;C1277&amp;F1277)=0),"",予約枠報告様式!$B$2)</f>
        <v/>
      </c>
      <c r="K1277" s="15" t="str" cm="1">
        <f t="array" aca="1" ref="K1277" ca="1">IF(OR(INDIRECT(A1277&amp;B1277&amp;C1277&amp;F1277)="",ISNUMBER(INDIRECT(A1277&amp;B1277&amp;C1277&amp;F1277))=FALSE,INDIRECT(A1277&amp;B1277&amp;C1277&amp;F1277)=0),"",1)</f>
        <v/>
      </c>
      <c r="L1277" s="15" t="str" cm="1">
        <f t="array" aca="1" ref="L1277" ca="1">IF(OR(INDIRECT(A1277&amp;B1277&amp;C1277&amp;F1277)="",ISNUMBER(INDIRECT(A1277&amp;B1277&amp;C1277&amp;F1277))=FALSE,INDIRECT(A1277&amp;B1277&amp;C1277&amp;F1277)=0),"",IF(G1277="【（第８期）医療機関受付】",TEXT(INDIRECT(A1277&amp;D1277&amp;E1277&amp;5),"yyy"),TEXT(INDIRECT(A1277&amp;B1277&amp;C1277&amp;5),"yyy")))</f>
        <v/>
      </c>
      <c r="M1277" s="15" t="str" cm="1">
        <f t="array" aca="1" ref="M1277" ca="1">IF(OR(INDIRECT(A1277&amp;B1277&amp;C1277&amp;F1277)="",ISNUMBER(INDIRECT(A1277&amp;B1277&amp;C1277&amp;F1277))=FALSE,INDIRECT(A1277&amp;B1277&amp;C1277&amp;F1277)=0),"",IF(G1277="【（第８期）医療機関受付】",TEXT(INDIRECT(A1277&amp;D1277&amp;E1277&amp;5),"m"),TEXT(INDIRECT(A1277&amp;B1277&amp;C1277&amp;5),"m")))</f>
        <v/>
      </c>
      <c r="N1277" s="15" t="str" cm="1">
        <f t="array" aca="1" ref="N1277" ca="1">IF(OR(INDIRECT(A1277&amp;B1277&amp;C1277&amp;F1277)="",ISNUMBER(INDIRECT(A1277&amp;B1277&amp;C1277&amp;F1277))=FALSE,INDIRECT(A1277&amp;B1277&amp;C1277&amp;F1277)=0),"",IF(G1277="【（第８期）医療機関受付】",TEXT(INDIRECT(A1277&amp;D1277&amp;E1277&amp;5),"d"),TEXT(INDIRECT(A1277&amp;B1277&amp;C1277&amp;5),"d")))</f>
        <v/>
      </c>
      <c r="O1277" s="15" t="str" cm="1">
        <f t="array" aca="1" ref="O1277" ca="1">IF(OR(INDIRECT(A1277&amp;B1277&amp;C1277&amp;F1277)="",ISNUMBER(INDIRECT(A1277&amp;B1277&amp;C1277&amp;F1277))=FALSE,INDIRECT(A1277&amp;B1277&amp;C1277&amp;F1277)=0),"",HOUR(INDIRECT(A1277&amp;"A"&amp;F1277)))</f>
        <v/>
      </c>
      <c r="P1277" s="15" t="str" cm="1">
        <f t="array" aca="1" ref="P1277" ca="1">IF(OR(INDIRECT(A1277&amp;B1277&amp;C1277&amp;F1277)="",ISNUMBER(INDIRECT(A1277&amp;B1277&amp;C1277&amp;F1277))=FALSE,INDIRECT(A1277&amp;B1277&amp;C1277&amp;F1277)=0),"",MINUTE(INDIRECT(A1277&amp;"A"&amp;F1277)))</f>
        <v/>
      </c>
      <c r="Q1277" s="15" t="str" cm="1">
        <f t="array" aca="1" ref="Q1277" ca="1">IF(OR(INDIRECT(A1277&amp;B1277&amp;C1277&amp;F1277)="",ISNUMBER(INDIRECT(A1277&amp;B1277&amp;C1277&amp;F1277))=FALSE,INDIRECT(A1277&amp;B1277&amp;C1277&amp;F1277)=0),"",O1277)</f>
        <v/>
      </c>
      <c r="R1277" s="15" t="str" cm="1">
        <f t="array" aca="1" ref="R1277" ca="1">IF(OR(INDIRECT(A1277&amp;B1277&amp;C1277&amp;F1277)="",ISNUMBER(INDIRECT(A1277&amp;B1277&amp;C1277&amp;F1277))=FALSE,INDIRECT(A1277&amp;B1277&amp;C1277&amp;F1277)=0),"",P1277+14)</f>
        <v/>
      </c>
      <c r="S1277" s="15" t="str" cm="1">
        <f t="array" aca="1" ref="S1277" ca="1">IF(OR(INDIRECT(A1277&amp;B1277&amp;C1277&amp;F1277)="",ISNUMBER(INDIRECT(A1277&amp;B1277&amp;C1277&amp;F1277))=FALSE,INDIRECT(A1277&amp;B1277&amp;C1277&amp;F1277)=0),"",INDIRECT(A1277&amp;B1277&amp;C1277&amp;F1277))</f>
        <v/>
      </c>
      <c r="T1277" s="15" t="str" cm="1">
        <f t="array" aca="1" ref="T1277" ca="1">IF(OR(INDIRECT(A1277&amp;B1277&amp;C1277&amp;F1277)="",ISNUMBER(INDIRECT(A1277&amp;B1277&amp;C1277&amp;F1277))=FALSE,INDIRECT(A1277&amp;B1277&amp;C1277&amp;F1277)=0),"",0)</f>
        <v/>
      </c>
    </row>
    <row r="1278" spans="1:20">
      <c r="A1278" s="23" t="s">
        <v>912</v>
      </c>
      <c r="C1278" s="23" t="str">
        <f t="shared" si="57"/>
        <v>z</v>
      </c>
      <c r="E1278" s="23" t="str">
        <f t="shared" ca="1" si="58"/>
        <v>y</v>
      </c>
      <c r="F1278" s="23">
        <f t="shared" si="59"/>
        <v>39</v>
      </c>
      <c r="G1278" s="23" t="str" cm="1">
        <f t="array" aca="1" ref="G1278" ca="1">IF(OR(INDIRECT(A1278&amp;B1278&amp;C1278&amp;F1278)="",ISNUMBER(INDIRECT(A1278&amp;B1278&amp;C1278&amp;F1278))=FALSE),"",IF(INDIRECT(A1278&amp;B1278&amp;C1278&amp;9)="公開","【（第８期）WEB・コールセンター受付】","【（第８期）医療機関受付】"))</f>
        <v/>
      </c>
      <c r="H1278" s="15" t="str" cm="1">
        <f t="array" aca="1" ref="H1278" ca="1">IF(OR(INDIRECT(A1278&amp;B1278&amp;C1278&amp;F1278)="",ISNUMBER(INDIRECT(A1278&amp;B1278&amp;C1278&amp;F1278))=FALSE,INDIRECT(A1278&amp;B1278&amp;C1278&amp;F1278)=0),"",431001)</f>
        <v/>
      </c>
      <c r="I1278" s="15" t="str" cm="1">
        <f t="array" aca="1" ref="I1278" ca="1">IF(OR(INDIRECT(A1278&amp;B1278&amp;C1278&amp;F1278)="",ISNUMBER(INDIRECT(A1278&amp;B1278&amp;C1278&amp;F1278))=FALSE,INDIRECT(A1278&amp;B1278&amp;C1278&amp;F1278)=0),"",G1278&amp;J1278&amp;"."&amp;TEXT(M1278,"00")&amp;TEXT(N1278,"00")&amp;"."&amp;TEXT(O1278,"00")&amp;TEXT(P1278,"00"))</f>
        <v/>
      </c>
      <c r="J1278" s="15" t="str" cm="1">
        <f t="array" aca="1" ref="J1278" ca="1">IF(OR(INDIRECT(A1278&amp;B1278&amp;C1278&amp;F1278)="",ISNUMBER(INDIRECT(A1278&amp;B1278&amp;C1278&amp;F1278))=FALSE,INDIRECT(A1278&amp;B1278&amp;C1278&amp;F1278)=0),"",予約枠報告様式!$B$2)</f>
        <v/>
      </c>
      <c r="K1278" s="15" t="str" cm="1">
        <f t="array" aca="1" ref="K1278" ca="1">IF(OR(INDIRECT(A1278&amp;B1278&amp;C1278&amp;F1278)="",ISNUMBER(INDIRECT(A1278&amp;B1278&amp;C1278&amp;F1278))=FALSE,INDIRECT(A1278&amp;B1278&amp;C1278&amp;F1278)=0),"",1)</f>
        <v/>
      </c>
      <c r="L1278" s="15" t="str" cm="1">
        <f t="array" aca="1" ref="L1278" ca="1">IF(OR(INDIRECT(A1278&amp;B1278&amp;C1278&amp;F1278)="",ISNUMBER(INDIRECT(A1278&amp;B1278&amp;C1278&amp;F1278))=FALSE,INDIRECT(A1278&amp;B1278&amp;C1278&amp;F1278)=0),"",IF(G1278="【（第８期）医療機関受付】",TEXT(INDIRECT(A1278&amp;D1278&amp;E1278&amp;5),"yyy"),TEXT(INDIRECT(A1278&amp;B1278&amp;C1278&amp;5),"yyy")))</f>
        <v/>
      </c>
      <c r="M1278" s="15" t="str" cm="1">
        <f t="array" aca="1" ref="M1278" ca="1">IF(OR(INDIRECT(A1278&amp;B1278&amp;C1278&amp;F1278)="",ISNUMBER(INDIRECT(A1278&amp;B1278&amp;C1278&amp;F1278))=FALSE,INDIRECT(A1278&amp;B1278&amp;C1278&amp;F1278)=0),"",IF(G1278="【（第８期）医療機関受付】",TEXT(INDIRECT(A1278&amp;D1278&amp;E1278&amp;5),"m"),TEXT(INDIRECT(A1278&amp;B1278&amp;C1278&amp;5),"m")))</f>
        <v/>
      </c>
      <c r="N1278" s="15" t="str" cm="1">
        <f t="array" aca="1" ref="N1278" ca="1">IF(OR(INDIRECT(A1278&amp;B1278&amp;C1278&amp;F1278)="",ISNUMBER(INDIRECT(A1278&amp;B1278&amp;C1278&amp;F1278))=FALSE,INDIRECT(A1278&amp;B1278&amp;C1278&amp;F1278)=0),"",IF(G1278="【（第８期）医療機関受付】",TEXT(INDIRECT(A1278&amp;D1278&amp;E1278&amp;5),"d"),TEXT(INDIRECT(A1278&amp;B1278&amp;C1278&amp;5),"d")))</f>
        <v/>
      </c>
      <c r="O1278" s="15" t="str" cm="1">
        <f t="array" aca="1" ref="O1278" ca="1">IF(OR(INDIRECT(A1278&amp;B1278&amp;C1278&amp;F1278)="",ISNUMBER(INDIRECT(A1278&amp;B1278&amp;C1278&amp;F1278))=FALSE,INDIRECT(A1278&amp;B1278&amp;C1278&amp;F1278)=0),"",HOUR(INDIRECT(A1278&amp;"A"&amp;F1278)))</f>
        <v/>
      </c>
      <c r="P1278" s="15" t="str" cm="1">
        <f t="array" aca="1" ref="P1278" ca="1">IF(OR(INDIRECT(A1278&amp;B1278&amp;C1278&amp;F1278)="",ISNUMBER(INDIRECT(A1278&amp;B1278&amp;C1278&amp;F1278))=FALSE,INDIRECT(A1278&amp;B1278&amp;C1278&amp;F1278)=0),"",MINUTE(INDIRECT(A1278&amp;"A"&amp;F1278)))</f>
        <v/>
      </c>
      <c r="Q1278" s="15" t="str" cm="1">
        <f t="array" aca="1" ref="Q1278" ca="1">IF(OR(INDIRECT(A1278&amp;B1278&amp;C1278&amp;F1278)="",ISNUMBER(INDIRECT(A1278&amp;B1278&amp;C1278&amp;F1278))=FALSE,INDIRECT(A1278&amp;B1278&amp;C1278&amp;F1278)=0),"",O1278)</f>
        <v/>
      </c>
      <c r="R1278" s="15" t="str" cm="1">
        <f t="array" aca="1" ref="R1278" ca="1">IF(OR(INDIRECT(A1278&amp;B1278&amp;C1278&amp;F1278)="",ISNUMBER(INDIRECT(A1278&amp;B1278&amp;C1278&amp;F1278))=FALSE,INDIRECT(A1278&amp;B1278&amp;C1278&amp;F1278)=0),"",P1278+14)</f>
        <v/>
      </c>
      <c r="S1278" s="15" t="str" cm="1">
        <f t="array" aca="1" ref="S1278" ca="1">IF(OR(INDIRECT(A1278&amp;B1278&amp;C1278&amp;F1278)="",ISNUMBER(INDIRECT(A1278&amp;B1278&amp;C1278&amp;F1278))=FALSE,INDIRECT(A1278&amp;B1278&amp;C1278&amp;F1278)=0),"",INDIRECT(A1278&amp;B1278&amp;C1278&amp;F1278))</f>
        <v/>
      </c>
      <c r="T1278" s="15" t="str" cm="1">
        <f t="array" aca="1" ref="T1278" ca="1">IF(OR(INDIRECT(A1278&amp;B1278&amp;C1278&amp;F1278)="",ISNUMBER(INDIRECT(A1278&amp;B1278&amp;C1278&amp;F1278))=FALSE,INDIRECT(A1278&amp;B1278&amp;C1278&amp;F1278)=0),"",0)</f>
        <v/>
      </c>
    </row>
    <row r="1279" spans="1:20">
      <c r="A1279" s="23" t="s">
        <v>912</v>
      </c>
      <c r="C1279" s="23" t="str">
        <f t="shared" si="57"/>
        <v>z</v>
      </c>
      <c r="E1279" s="23" t="str">
        <f t="shared" ca="1" si="58"/>
        <v>y</v>
      </c>
      <c r="F1279" s="23">
        <f t="shared" si="59"/>
        <v>40</v>
      </c>
      <c r="G1279" s="23" t="str" cm="1">
        <f t="array" aca="1" ref="G1279" ca="1">IF(OR(INDIRECT(A1279&amp;B1279&amp;C1279&amp;F1279)="",ISNUMBER(INDIRECT(A1279&amp;B1279&amp;C1279&amp;F1279))=FALSE),"",IF(INDIRECT(A1279&amp;B1279&amp;C1279&amp;9)="公開","【（第８期）WEB・コールセンター受付】","【（第８期）医療機関受付】"))</f>
        <v/>
      </c>
      <c r="H1279" s="15" t="str" cm="1">
        <f t="array" aca="1" ref="H1279" ca="1">IF(OR(INDIRECT(A1279&amp;B1279&amp;C1279&amp;F1279)="",ISNUMBER(INDIRECT(A1279&amp;B1279&amp;C1279&amp;F1279))=FALSE,INDIRECT(A1279&amp;B1279&amp;C1279&amp;F1279)=0),"",431001)</f>
        <v/>
      </c>
      <c r="I1279" s="15" t="str" cm="1">
        <f t="array" aca="1" ref="I1279" ca="1">IF(OR(INDIRECT(A1279&amp;B1279&amp;C1279&amp;F1279)="",ISNUMBER(INDIRECT(A1279&amp;B1279&amp;C1279&amp;F1279))=FALSE,INDIRECT(A1279&amp;B1279&amp;C1279&amp;F1279)=0),"",G1279&amp;J1279&amp;"."&amp;TEXT(M1279,"00")&amp;TEXT(N1279,"00")&amp;"."&amp;TEXT(O1279,"00")&amp;TEXT(P1279,"00"))</f>
        <v/>
      </c>
      <c r="J1279" s="15" t="str" cm="1">
        <f t="array" aca="1" ref="J1279" ca="1">IF(OR(INDIRECT(A1279&amp;B1279&amp;C1279&amp;F1279)="",ISNUMBER(INDIRECT(A1279&amp;B1279&amp;C1279&amp;F1279))=FALSE,INDIRECT(A1279&amp;B1279&amp;C1279&amp;F1279)=0),"",予約枠報告様式!$B$2)</f>
        <v/>
      </c>
      <c r="K1279" s="15" t="str" cm="1">
        <f t="array" aca="1" ref="K1279" ca="1">IF(OR(INDIRECT(A1279&amp;B1279&amp;C1279&amp;F1279)="",ISNUMBER(INDIRECT(A1279&amp;B1279&amp;C1279&amp;F1279))=FALSE,INDIRECT(A1279&amp;B1279&amp;C1279&amp;F1279)=0),"",1)</f>
        <v/>
      </c>
      <c r="L1279" s="15" t="str" cm="1">
        <f t="array" aca="1" ref="L1279" ca="1">IF(OR(INDIRECT(A1279&amp;B1279&amp;C1279&amp;F1279)="",ISNUMBER(INDIRECT(A1279&amp;B1279&amp;C1279&amp;F1279))=FALSE,INDIRECT(A1279&amp;B1279&amp;C1279&amp;F1279)=0),"",IF(G1279="【（第８期）医療機関受付】",TEXT(INDIRECT(A1279&amp;D1279&amp;E1279&amp;5),"yyy"),TEXT(INDIRECT(A1279&amp;B1279&amp;C1279&amp;5),"yyy")))</f>
        <v/>
      </c>
      <c r="M1279" s="15" t="str" cm="1">
        <f t="array" aca="1" ref="M1279" ca="1">IF(OR(INDIRECT(A1279&amp;B1279&amp;C1279&amp;F1279)="",ISNUMBER(INDIRECT(A1279&amp;B1279&amp;C1279&amp;F1279))=FALSE,INDIRECT(A1279&amp;B1279&amp;C1279&amp;F1279)=0),"",IF(G1279="【（第８期）医療機関受付】",TEXT(INDIRECT(A1279&amp;D1279&amp;E1279&amp;5),"m"),TEXT(INDIRECT(A1279&amp;B1279&amp;C1279&amp;5),"m")))</f>
        <v/>
      </c>
      <c r="N1279" s="15" t="str" cm="1">
        <f t="array" aca="1" ref="N1279" ca="1">IF(OR(INDIRECT(A1279&amp;B1279&amp;C1279&amp;F1279)="",ISNUMBER(INDIRECT(A1279&amp;B1279&amp;C1279&amp;F1279))=FALSE,INDIRECT(A1279&amp;B1279&amp;C1279&amp;F1279)=0),"",IF(G1279="【（第８期）医療機関受付】",TEXT(INDIRECT(A1279&amp;D1279&amp;E1279&amp;5),"d"),TEXT(INDIRECT(A1279&amp;B1279&amp;C1279&amp;5),"d")))</f>
        <v/>
      </c>
      <c r="O1279" s="15" t="str" cm="1">
        <f t="array" aca="1" ref="O1279" ca="1">IF(OR(INDIRECT(A1279&amp;B1279&amp;C1279&amp;F1279)="",ISNUMBER(INDIRECT(A1279&amp;B1279&amp;C1279&amp;F1279))=FALSE,INDIRECT(A1279&amp;B1279&amp;C1279&amp;F1279)=0),"",HOUR(INDIRECT(A1279&amp;"A"&amp;F1279)))</f>
        <v/>
      </c>
      <c r="P1279" s="15" t="str" cm="1">
        <f t="array" aca="1" ref="P1279" ca="1">IF(OR(INDIRECT(A1279&amp;B1279&amp;C1279&amp;F1279)="",ISNUMBER(INDIRECT(A1279&amp;B1279&amp;C1279&amp;F1279))=FALSE,INDIRECT(A1279&amp;B1279&amp;C1279&amp;F1279)=0),"",MINUTE(INDIRECT(A1279&amp;"A"&amp;F1279)))</f>
        <v/>
      </c>
      <c r="Q1279" s="15" t="str" cm="1">
        <f t="array" aca="1" ref="Q1279" ca="1">IF(OR(INDIRECT(A1279&amp;B1279&amp;C1279&amp;F1279)="",ISNUMBER(INDIRECT(A1279&amp;B1279&amp;C1279&amp;F1279))=FALSE,INDIRECT(A1279&amp;B1279&amp;C1279&amp;F1279)=0),"",O1279)</f>
        <v/>
      </c>
      <c r="R1279" s="15" t="str" cm="1">
        <f t="array" aca="1" ref="R1279" ca="1">IF(OR(INDIRECT(A1279&amp;B1279&amp;C1279&amp;F1279)="",ISNUMBER(INDIRECT(A1279&amp;B1279&amp;C1279&amp;F1279))=FALSE,INDIRECT(A1279&amp;B1279&amp;C1279&amp;F1279)=0),"",P1279+14)</f>
        <v/>
      </c>
      <c r="S1279" s="15" t="str" cm="1">
        <f t="array" aca="1" ref="S1279" ca="1">IF(OR(INDIRECT(A1279&amp;B1279&amp;C1279&amp;F1279)="",ISNUMBER(INDIRECT(A1279&amp;B1279&amp;C1279&amp;F1279))=FALSE,INDIRECT(A1279&amp;B1279&amp;C1279&amp;F1279)=0),"",INDIRECT(A1279&amp;B1279&amp;C1279&amp;F1279))</f>
        <v/>
      </c>
      <c r="T1279" s="15" t="str" cm="1">
        <f t="array" aca="1" ref="T1279" ca="1">IF(OR(INDIRECT(A1279&amp;B1279&amp;C1279&amp;F1279)="",ISNUMBER(INDIRECT(A1279&amp;B1279&amp;C1279&amp;F1279))=FALSE,INDIRECT(A1279&amp;B1279&amp;C1279&amp;F1279)=0),"",0)</f>
        <v/>
      </c>
    </row>
    <row r="1280" spans="1:20">
      <c r="A1280" s="23" t="s">
        <v>912</v>
      </c>
      <c r="C1280" s="23" t="str">
        <f t="shared" si="57"/>
        <v>z</v>
      </c>
      <c r="E1280" s="23" t="str">
        <f t="shared" ca="1" si="58"/>
        <v>y</v>
      </c>
      <c r="F1280" s="23">
        <f t="shared" si="59"/>
        <v>41</v>
      </c>
      <c r="G1280" s="23" t="str" cm="1">
        <f t="array" aca="1" ref="G1280" ca="1">IF(OR(INDIRECT(A1280&amp;B1280&amp;C1280&amp;F1280)="",ISNUMBER(INDIRECT(A1280&amp;B1280&amp;C1280&amp;F1280))=FALSE),"",IF(INDIRECT(A1280&amp;B1280&amp;C1280&amp;9)="公開","【（第８期）WEB・コールセンター受付】","【（第８期）医療機関受付】"))</f>
        <v/>
      </c>
      <c r="H1280" s="15" t="str" cm="1">
        <f t="array" aca="1" ref="H1280" ca="1">IF(OR(INDIRECT(A1280&amp;B1280&amp;C1280&amp;F1280)="",ISNUMBER(INDIRECT(A1280&amp;B1280&amp;C1280&amp;F1280))=FALSE,INDIRECT(A1280&amp;B1280&amp;C1280&amp;F1280)=0),"",431001)</f>
        <v/>
      </c>
      <c r="I1280" s="15" t="str" cm="1">
        <f t="array" aca="1" ref="I1280" ca="1">IF(OR(INDIRECT(A1280&amp;B1280&amp;C1280&amp;F1280)="",ISNUMBER(INDIRECT(A1280&amp;B1280&amp;C1280&amp;F1280))=FALSE,INDIRECT(A1280&amp;B1280&amp;C1280&amp;F1280)=0),"",G1280&amp;J1280&amp;"."&amp;TEXT(M1280,"00")&amp;TEXT(N1280,"00")&amp;"."&amp;TEXT(O1280,"00")&amp;TEXT(P1280,"00"))</f>
        <v/>
      </c>
      <c r="J1280" s="15" t="str" cm="1">
        <f t="array" aca="1" ref="J1280" ca="1">IF(OR(INDIRECT(A1280&amp;B1280&amp;C1280&amp;F1280)="",ISNUMBER(INDIRECT(A1280&amp;B1280&amp;C1280&amp;F1280))=FALSE,INDIRECT(A1280&amp;B1280&amp;C1280&amp;F1280)=0),"",予約枠報告様式!$B$2)</f>
        <v/>
      </c>
      <c r="K1280" s="15" t="str" cm="1">
        <f t="array" aca="1" ref="K1280" ca="1">IF(OR(INDIRECT(A1280&amp;B1280&amp;C1280&amp;F1280)="",ISNUMBER(INDIRECT(A1280&amp;B1280&amp;C1280&amp;F1280))=FALSE,INDIRECT(A1280&amp;B1280&amp;C1280&amp;F1280)=0),"",1)</f>
        <v/>
      </c>
      <c r="L1280" s="15" t="str" cm="1">
        <f t="array" aca="1" ref="L1280" ca="1">IF(OR(INDIRECT(A1280&amp;B1280&amp;C1280&amp;F1280)="",ISNUMBER(INDIRECT(A1280&amp;B1280&amp;C1280&amp;F1280))=FALSE,INDIRECT(A1280&amp;B1280&amp;C1280&amp;F1280)=0),"",IF(G1280="【（第８期）医療機関受付】",TEXT(INDIRECT(A1280&amp;D1280&amp;E1280&amp;5),"yyy"),TEXT(INDIRECT(A1280&amp;B1280&amp;C1280&amp;5),"yyy")))</f>
        <v/>
      </c>
      <c r="M1280" s="15" t="str" cm="1">
        <f t="array" aca="1" ref="M1280" ca="1">IF(OR(INDIRECT(A1280&amp;B1280&amp;C1280&amp;F1280)="",ISNUMBER(INDIRECT(A1280&amp;B1280&amp;C1280&amp;F1280))=FALSE,INDIRECT(A1280&amp;B1280&amp;C1280&amp;F1280)=0),"",IF(G1280="【（第８期）医療機関受付】",TEXT(INDIRECT(A1280&amp;D1280&amp;E1280&amp;5),"m"),TEXT(INDIRECT(A1280&amp;B1280&amp;C1280&amp;5),"m")))</f>
        <v/>
      </c>
      <c r="N1280" s="15" t="str" cm="1">
        <f t="array" aca="1" ref="N1280" ca="1">IF(OR(INDIRECT(A1280&amp;B1280&amp;C1280&amp;F1280)="",ISNUMBER(INDIRECT(A1280&amp;B1280&amp;C1280&amp;F1280))=FALSE,INDIRECT(A1280&amp;B1280&amp;C1280&amp;F1280)=0),"",IF(G1280="【（第８期）医療機関受付】",TEXT(INDIRECT(A1280&amp;D1280&amp;E1280&amp;5),"d"),TEXT(INDIRECT(A1280&amp;B1280&amp;C1280&amp;5),"d")))</f>
        <v/>
      </c>
      <c r="O1280" s="15" t="str" cm="1">
        <f t="array" aca="1" ref="O1280" ca="1">IF(OR(INDIRECT(A1280&amp;B1280&amp;C1280&amp;F1280)="",ISNUMBER(INDIRECT(A1280&amp;B1280&amp;C1280&amp;F1280))=FALSE,INDIRECT(A1280&amp;B1280&amp;C1280&amp;F1280)=0),"",HOUR(INDIRECT(A1280&amp;"A"&amp;F1280)))</f>
        <v/>
      </c>
      <c r="P1280" s="15" t="str" cm="1">
        <f t="array" aca="1" ref="P1280" ca="1">IF(OR(INDIRECT(A1280&amp;B1280&amp;C1280&amp;F1280)="",ISNUMBER(INDIRECT(A1280&amp;B1280&amp;C1280&amp;F1280))=FALSE,INDIRECT(A1280&amp;B1280&amp;C1280&amp;F1280)=0),"",MINUTE(INDIRECT(A1280&amp;"A"&amp;F1280)))</f>
        <v/>
      </c>
      <c r="Q1280" s="15" t="str" cm="1">
        <f t="array" aca="1" ref="Q1280" ca="1">IF(OR(INDIRECT(A1280&amp;B1280&amp;C1280&amp;F1280)="",ISNUMBER(INDIRECT(A1280&amp;B1280&amp;C1280&amp;F1280))=FALSE,INDIRECT(A1280&amp;B1280&amp;C1280&amp;F1280)=0),"",O1280)</f>
        <v/>
      </c>
      <c r="R1280" s="15" t="str" cm="1">
        <f t="array" aca="1" ref="R1280" ca="1">IF(OR(INDIRECT(A1280&amp;B1280&amp;C1280&amp;F1280)="",ISNUMBER(INDIRECT(A1280&amp;B1280&amp;C1280&amp;F1280))=FALSE,INDIRECT(A1280&amp;B1280&amp;C1280&amp;F1280)=0),"",P1280+14)</f>
        <v/>
      </c>
      <c r="S1280" s="15" t="str" cm="1">
        <f t="array" aca="1" ref="S1280" ca="1">IF(OR(INDIRECT(A1280&amp;B1280&amp;C1280&amp;F1280)="",ISNUMBER(INDIRECT(A1280&amp;B1280&amp;C1280&amp;F1280))=FALSE,INDIRECT(A1280&amp;B1280&amp;C1280&amp;F1280)=0),"",INDIRECT(A1280&amp;B1280&amp;C1280&amp;F1280))</f>
        <v/>
      </c>
      <c r="T1280" s="15" t="str" cm="1">
        <f t="array" aca="1" ref="T1280" ca="1">IF(OR(INDIRECT(A1280&amp;B1280&amp;C1280&amp;F1280)="",ISNUMBER(INDIRECT(A1280&amp;B1280&amp;C1280&amp;F1280))=FALSE,INDIRECT(A1280&amp;B1280&amp;C1280&amp;F1280)=0),"",0)</f>
        <v/>
      </c>
    </row>
    <row r="1281" spans="1:20">
      <c r="A1281" s="23" t="s">
        <v>912</v>
      </c>
      <c r="C1281" s="23" t="str">
        <f t="shared" si="57"/>
        <v>z</v>
      </c>
      <c r="E1281" s="23" t="str">
        <f t="shared" ca="1" si="58"/>
        <v>y</v>
      </c>
      <c r="F1281" s="23">
        <f t="shared" si="59"/>
        <v>42</v>
      </c>
      <c r="G1281" s="23" t="str" cm="1">
        <f t="array" aca="1" ref="G1281" ca="1">IF(OR(INDIRECT(A1281&amp;B1281&amp;C1281&amp;F1281)="",ISNUMBER(INDIRECT(A1281&amp;B1281&amp;C1281&amp;F1281))=FALSE),"",IF(INDIRECT(A1281&amp;B1281&amp;C1281&amp;9)="公開","【（第８期）WEB・コールセンター受付】","【（第８期）医療機関受付】"))</f>
        <v/>
      </c>
      <c r="H1281" s="15" t="str" cm="1">
        <f t="array" aca="1" ref="H1281" ca="1">IF(OR(INDIRECT(A1281&amp;B1281&amp;C1281&amp;F1281)="",ISNUMBER(INDIRECT(A1281&amp;B1281&amp;C1281&amp;F1281))=FALSE,INDIRECT(A1281&amp;B1281&amp;C1281&amp;F1281)=0),"",431001)</f>
        <v/>
      </c>
      <c r="I1281" s="15" t="str" cm="1">
        <f t="array" aca="1" ref="I1281" ca="1">IF(OR(INDIRECT(A1281&amp;B1281&amp;C1281&amp;F1281)="",ISNUMBER(INDIRECT(A1281&amp;B1281&amp;C1281&amp;F1281))=FALSE,INDIRECT(A1281&amp;B1281&amp;C1281&amp;F1281)=0),"",G1281&amp;J1281&amp;"."&amp;TEXT(M1281,"00")&amp;TEXT(N1281,"00")&amp;"."&amp;TEXT(O1281,"00")&amp;TEXT(P1281,"00"))</f>
        <v/>
      </c>
      <c r="J1281" s="15" t="str" cm="1">
        <f t="array" aca="1" ref="J1281" ca="1">IF(OR(INDIRECT(A1281&amp;B1281&amp;C1281&amp;F1281)="",ISNUMBER(INDIRECT(A1281&amp;B1281&amp;C1281&amp;F1281))=FALSE,INDIRECT(A1281&amp;B1281&amp;C1281&amp;F1281)=0),"",予約枠報告様式!$B$2)</f>
        <v/>
      </c>
      <c r="K1281" s="15" t="str" cm="1">
        <f t="array" aca="1" ref="K1281" ca="1">IF(OR(INDIRECT(A1281&amp;B1281&amp;C1281&amp;F1281)="",ISNUMBER(INDIRECT(A1281&amp;B1281&amp;C1281&amp;F1281))=FALSE,INDIRECT(A1281&amp;B1281&amp;C1281&amp;F1281)=0),"",1)</f>
        <v/>
      </c>
      <c r="L1281" s="15" t="str" cm="1">
        <f t="array" aca="1" ref="L1281" ca="1">IF(OR(INDIRECT(A1281&amp;B1281&amp;C1281&amp;F1281)="",ISNUMBER(INDIRECT(A1281&amp;B1281&amp;C1281&amp;F1281))=FALSE,INDIRECT(A1281&amp;B1281&amp;C1281&amp;F1281)=0),"",IF(G1281="【（第８期）医療機関受付】",TEXT(INDIRECT(A1281&amp;D1281&amp;E1281&amp;5),"yyy"),TEXT(INDIRECT(A1281&amp;B1281&amp;C1281&amp;5),"yyy")))</f>
        <v/>
      </c>
      <c r="M1281" s="15" t="str" cm="1">
        <f t="array" aca="1" ref="M1281" ca="1">IF(OR(INDIRECT(A1281&amp;B1281&amp;C1281&amp;F1281)="",ISNUMBER(INDIRECT(A1281&amp;B1281&amp;C1281&amp;F1281))=FALSE,INDIRECT(A1281&amp;B1281&amp;C1281&amp;F1281)=0),"",IF(G1281="【（第８期）医療機関受付】",TEXT(INDIRECT(A1281&amp;D1281&amp;E1281&amp;5),"m"),TEXT(INDIRECT(A1281&amp;B1281&amp;C1281&amp;5),"m")))</f>
        <v/>
      </c>
      <c r="N1281" s="15" t="str" cm="1">
        <f t="array" aca="1" ref="N1281" ca="1">IF(OR(INDIRECT(A1281&amp;B1281&amp;C1281&amp;F1281)="",ISNUMBER(INDIRECT(A1281&amp;B1281&amp;C1281&amp;F1281))=FALSE,INDIRECT(A1281&amp;B1281&amp;C1281&amp;F1281)=0),"",IF(G1281="【（第８期）医療機関受付】",TEXT(INDIRECT(A1281&amp;D1281&amp;E1281&amp;5),"d"),TEXT(INDIRECT(A1281&amp;B1281&amp;C1281&amp;5),"d")))</f>
        <v/>
      </c>
      <c r="O1281" s="15" t="str" cm="1">
        <f t="array" aca="1" ref="O1281" ca="1">IF(OR(INDIRECT(A1281&amp;B1281&amp;C1281&amp;F1281)="",ISNUMBER(INDIRECT(A1281&amp;B1281&amp;C1281&amp;F1281))=FALSE,INDIRECT(A1281&amp;B1281&amp;C1281&amp;F1281)=0),"",HOUR(INDIRECT(A1281&amp;"A"&amp;F1281)))</f>
        <v/>
      </c>
      <c r="P1281" s="15" t="str" cm="1">
        <f t="array" aca="1" ref="P1281" ca="1">IF(OR(INDIRECT(A1281&amp;B1281&amp;C1281&amp;F1281)="",ISNUMBER(INDIRECT(A1281&amp;B1281&amp;C1281&amp;F1281))=FALSE,INDIRECT(A1281&amp;B1281&amp;C1281&amp;F1281)=0),"",MINUTE(INDIRECT(A1281&amp;"A"&amp;F1281)))</f>
        <v/>
      </c>
      <c r="Q1281" s="15" t="str" cm="1">
        <f t="array" aca="1" ref="Q1281" ca="1">IF(OR(INDIRECT(A1281&amp;B1281&amp;C1281&amp;F1281)="",ISNUMBER(INDIRECT(A1281&amp;B1281&amp;C1281&amp;F1281))=FALSE,INDIRECT(A1281&amp;B1281&amp;C1281&amp;F1281)=0),"",O1281)</f>
        <v/>
      </c>
      <c r="R1281" s="15" t="str" cm="1">
        <f t="array" aca="1" ref="R1281" ca="1">IF(OR(INDIRECT(A1281&amp;B1281&amp;C1281&amp;F1281)="",ISNUMBER(INDIRECT(A1281&amp;B1281&amp;C1281&amp;F1281))=FALSE,INDIRECT(A1281&amp;B1281&amp;C1281&amp;F1281)=0),"",P1281+14)</f>
        <v/>
      </c>
      <c r="S1281" s="15" t="str" cm="1">
        <f t="array" aca="1" ref="S1281" ca="1">IF(OR(INDIRECT(A1281&amp;B1281&amp;C1281&amp;F1281)="",ISNUMBER(INDIRECT(A1281&amp;B1281&amp;C1281&amp;F1281))=FALSE,INDIRECT(A1281&amp;B1281&amp;C1281&amp;F1281)=0),"",INDIRECT(A1281&amp;B1281&amp;C1281&amp;F1281))</f>
        <v/>
      </c>
      <c r="T1281" s="15" t="str" cm="1">
        <f t="array" aca="1" ref="T1281" ca="1">IF(OR(INDIRECT(A1281&amp;B1281&amp;C1281&amp;F1281)="",ISNUMBER(INDIRECT(A1281&amp;B1281&amp;C1281&amp;F1281))=FALSE,INDIRECT(A1281&amp;B1281&amp;C1281&amp;F1281)=0),"",0)</f>
        <v/>
      </c>
    </row>
    <row r="1282" spans="1:20">
      <c r="A1282" s="23" t="s">
        <v>912</v>
      </c>
      <c r="C1282" s="23" t="str">
        <f t="shared" si="57"/>
        <v>z</v>
      </c>
      <c r="E1282" s="23" t="str">
        <f t="shared" ca="1" si="58"/>
        <v>y</v>
      </c>
      <c r="F1282" s="23">
        <f t="shared" si="59"/>
        <v>43</v>
      </c>
      <c r="G1282" s="23" t="str" cm="1">
        <f t="array" aca="1" ref="G1282" ca="1">IF(OR(INDIRECT(A1282&amp;B1282&amp;C1282&amp;F1282)="",ISNUMBER(INDIRECT(A1282&amp;B1282&amp;C1282&amp;F1282))=FALSE),"",IF(INDIRECT(A1282&amp;B1282&amp;C1282&amp;9)="公開","【（第８期）WEB・コールセンター受付】","【（第８期）医療機関受付】"))</f>
        <v/>
      </c>
      <c r="H1282" s="15" t="str" cm="1">
        <f t="array" aca="1" ref="H1282" ca="1">IF(OR(INDIRECT(A1282&amp;B1282&amp;C1282&amp;F1282)="",ISNUMBER(INDIRECT(A1282&amp;B1282&amp;C1282&amp;F1282))=FALSE,INDIRECT(A1282&amp;B1282&amp;C1282&amp;F1282)=0),"",431001)</f>
        <v/>
      </c>
      <c r="I1282" s="15" t="str" cm="1">
        <f t="array" aca="1" ref="I1282" ca="1">IF(OR(INDIRECT(A1282&amp;B1282&amp;C1282&amp;F1282)="",ISNUMBER(INDIRECT(A1282&amp;B1282&amp;C1282&amp;F1282))=FALSE,INDIRECT(A1282&amp;B1282&amp;C1282&amp;F1282)=0),"",G1282&amp;J1282&amp;"."&amp;TEXT(M1282,"00")&amp;TEXT(N1282,"00")&amp;"."&amp;TEXT(O1282,"00")&amp;TEXT(P1282,"00"))</f>
        <v/>
      </c>
      <c r="J1282" s="15" t="str" cm="1">
        <f t="array" aca="1" ref="J1282" ca="1">IF(OR(INDIRECT(A1282&amp;B1282&amp;C1282&amp;F1282)="",ISNUMBER(INDIRECT(A1282&amp;B1282&amp;C1282&amp;F1282))=FALSE,INDIRECT(A1282&amp;B1282&amp;C1282&amp;F1282)=0),"",予約枠報告様式!$B$2)</f>
        <v/>
      </c>
      <c r="K1282" s="15" t="str" cm="1">
        <f t="array" aca="1" ref="K1282" ca="1">IF(OR(INDIRECT(A1282&amp;B1282&amp;C1282&amp;F1282)="",ISNUMBER(INDIRECT(A1282&amp;B1282&amp;C1282&amp;F1282))=FALSE,INDIRECT(A1282&amp;B1282&amp;C1282&amp;F1282)=0),"",1)</f>
        <v/>
      </c>
      <c r="L1282" s="15" t="str" cm="1">
        <f t="array" aca="1" ref="L1282" ca="1">IF(OR(INDIRECT(A1282&amp;B1282&amp;C1282&amp;F1282)="",ISNUMBER(INDIRECT(A1282&amp;B1282&amp;C1282&amp;F1282))=FALSE,INDIRECT(A1282&amp;B1282&amp;C1282&amp;F1282)=0),"",IF(G1282="【（第８期）医療機関受付】",TEXT(INDIRECT(A1282&amp;D1282&amp;E1282&amp;5),"yyy"),TEXT(INDIRECT(A1282&amp;B1282&amp;C1282&amp;5),"yyy")))</f>
        <v/>
      </c>
      <c r="M1282" s="15" t="str" cm="1">
        <f t="array" aca="1" ref="M1282" ca="1">IF(OR(INDIRECT(A1282&amp;B1282&amp;C1282&amp;F1282)="",ISNUMBER(INDIRECT(A1282&amp;B1282&amp;C1282&amp;F1282))=FALSE,INDIRECT(A1282&amp;B1282&amp;C1282&amp;F1282)=0),"",IF(G1282="【（第８期）医療機関受付】",TEXT(INDIRECT(A1282&amp;D1282&amp;E1282&amp;5),"m"),TEXT(INDIRECT(A1282&amp;B1282&amp;C1282&amp;5),"m")))</f>
        <v/>
      </c>
      <c r="N1282" s="15" t="str" cm="1">
        <f t="array" aca="1" ref="N1282" ca="1">IF(OR(INDIRECT(A1282&amp;B1282&amp;C1282&amp;F1282)="",ISNUMBER(INDIRECT(A1282&amp;B1282&amp;C1282&amp;F1282))=FALSE,INDIRECT(A1282&amp;B1282&amp;C1282&amp;F1282)=0),"",IF(G1282="【（第８期）医療機関受付】",TEXT(INDIRECT(A1282&amp;D1282&amp;E1282&amp;5),"d"),TEXT(INDIRECT(A1282&amp;B1282&amp;C1282&amp;5),"d")))</f>
        <v/>
      </c>
      <c r="O1282" s="15" t="str" cm="1">
        <f t="array" aca="1" ref="O1282" ca="1">IF(OR(INDIRECT(A1282&amp;B1282&amp;C1282&amp;F1282)="",ISNUMBER(INDIRECT(A1282&amp;B1282&amp;C1282&amp;F1282))=FALSE,INDIRECT(A1282&amp;B1282&amp;C1282&amp;F1282)=0),"",HOUR(INDIRECT(A1282&amp;"A"&amp;F1282)))</f>
        <v/>
      </c>
      <c r="P1282" s="15" t="str" cm="1">
        <f t="array" aca="1" ref="P1282" ca="1">IF(OR(INDIRECT(A1282&amp;B1282&amp;C1282&amp;F1282)="",ISNUMBER(INDIRECT(A1282&amp;B1282&amp;C1282&amp;F1282))=FALSE,INDIRECT(A1282&amp;B1282&amp;C1282&amp;F1282)=0),"",MINUTE(INDIRECT(A1282&amp;"A"&amp;F1282)))</f>
        <v/>
      </c>
      <c r="Q1282" s="15" t="str" cm="1">
        <f t="array" aca="1" ref="Q1282" ca="1">IF(OR(INDIRECT(A1282&amp;B1282&amp;C1282&amp;F1282)="",ISNUMBER(INDIRECT(A1282&amp;B1282&amp;C1282&amp;F1282))=FALSE,INDIRECT(A1282&amp;B1282&amp;C1282&amp;F1282)=0),"",O1282)</f>
        <v/>
      </c>
      <c r="R1282" s="15" t="str" cm="1">
        <f t="array" aca="1" ref="R1282" ca="1">IF(OR(INDIRECT(A1282&amp;B1282&amp;C1282&amp;F1282)="",ISNUMBER(INDIRECT(A1282&amp;B1282&amp;C1282&amp;F1282))=FALSE,INDIRECT(A1282&amp;B1282&amp;C1282&amp;F1282)=0),"",P1282+14)</f>
        <v/>
      </c>
      <c r="S1282" s="15" t="str" cm="1">
        <f t="array" aca="1" ref="S1282" ca="1">IF(OR(INDIRECT(A1282&amp;B1282&amp;C1282&amp;F1282)="",ISNUMBER(INDIRECT(A1282&amp;B1282&amp;C1282&amp;F1282))=FALSE,INDIRECT(A1282&amp;B1282&amp;C1282&amp;F1282)=0),"",INDIRECT(A1282&amp;B1282&amp;C1282&amp;F1282))</f>
        <v/>
      </c>
      <c r="T1282" s="15" t="str" cm="1">
        <f t="array" aca="1" ref="T1282" ca="1">IF(OR(INDIRECT(A1282&amp;B1282&amp;C1282&amp;F1282)="",ISNUMBER(INDIRECT(A1282&amp;B1282&amp;C1282&amp;F1282))=FALSE,INDIRECT(A1282&amp;B1282&amp;C1282&amp;F1282)=0),"",0)</f>
        <v/>
      </c>
    </row>
    <row r="1283" spans="1:20">
      <c r="A1283" s="23" t="s">
        <v>912</v>
      </c>
      <c r="C1283" s="23" t="str">
        <f t="shared" si="57"/>
        <v>z</v>
      </c>
      <c r="E1283" s="23" t="str">
        <f t="shared" ca="1" si="58"/>
        <v>y</v>
      </c>
      <c r="F1283" s="23">
        <f t="shared" si="59"/>
        <v>44</v>
      </c>
      <c r="G1283" s="23" t="str" cm="1">
        <f t="array" aca="1" ref="G1283" ca="1">IF(OR(INDIRECT(A1283&amp;B1283&amp;C1283&amp;F1283)="",ISNUMBER(INDIRECT(A1283&amp;B1283&amp;C1283&amp;F1283))=FALSE),"",IF(INDIRECT(A1283&amp;B1283&amp;C1283&amp;9)="公開","【（第８期）WEB・コールセンター受付】","【（第８期）医療機関受付】"))</f>
        <v/>
      </c>
      <c r="H1283" s="15" t="str" cm="1">
        <f t="array" aca="1" ref="H1283" ca="1">IF(OR(INDIRECT(A1283&amp;B1283&amp;C1283&amp;F1283)="",ISNUMBER(INDIRECT(A1283&amp;B1283&amp;C1283&amp;F1283))=FALSE,INDIRECT(A1283&amp;B1283&amp;C1283&amp;F1283)=0),"",431001)</f>
        <v/>
      </c>
      <c r="I1283" s="15" t="str" cm="1">
        <f t="array" aca="1" ref="I1283" ca="1">IF(OR(INDIRECT(A1283&amp;B1283&amp;C1283&amp;F1283)="",ISNUMBER(INDIRECT(A1283&amp;B1283&amp;C1283&amp;F1283))=FALSE,INDIRECT(A1283&amp;B1283&amp;C1283&amp;F1283)=0),"",G1283&amp;J1283&amp;"."&amp;TEXT(M1283,"00")&amp;TEXT(N1283,"00")&amp;"."&amp;TEXT(O1283,"00")&amp;TEXT(P1283,"00"))</f>
        <v/>
      </c>
      <c r="J1283" s="15" t="str" cm="1">
        <f t="array" aca="1" ref="J1283" ca="1">IF(OR(INDIRECT(A1283&amp;B1283&amp;C1283&amp;F1283)="",ISNUMBER(INDIRECT(A1283&amp;B1283&amp;C1283&amp;F1283))=FALSE,INDIRECT(A1283&amp;B1283&amp;C1283&amp;F1283)=0),"",予約枠報告様式!$B$2)</f>
        <v/>
      </c>
      <c r="K1283" s="15" t="str" cm="1">
        <f t="array" aca="1" ref="K1283" ca="1">IF(OR(INDIRECT(A1283&amp;B1283&amp;C1283&amp;F1283)="",ISNUMBER(INDIRECT(A1283&amp;B1283&amp;C1283&amp;F1283))=FALSE,INDIRECT(A1283&amp;B1283&amp;C1283&amp;F1283)=0),"",1)</f>
        <v/>
      </c>
      <c r="L1283" s="15" t="str" cm="1">
        <f t="array" aca="1" ref="L1283" ca="1">IF(OR(INDIRECT(A1283&amp;B1283&amp;C1283&amp;F1283)="",ISNUMBER(INDIRECT(A1283&amp;B1283&amp;C1283&amp;F1283))=FALSE,INDIRECT(A1283&amp;B1283&amp;C1283&amp;F1283)=0),"",IF(G1283="【（第８期）医療機関受付】",TEXT(INDIRECT(A1283&amp;D1283&amp;E1283&amp;5),"yyy"),TEXT(INDIRECT(A1283&amp;B1283&amp;C1283&amp;5),"yyy")))</f>
        <v/>
      </c>
      <c r="M1283" s="15" t="str" cm="1">
        <f t="array" aca="1" ref="M1283" ca="1">IF(OR(INDIRECT(A1283&amp;B1283&amp;C1283&amp;F1283)="",ISNUMBER(INDIRECT(A1283&amp;B1283&amp;C1283&amp;F1283))=FALSE,INDIRECT(A1283&amp;B1283&amp;C1283&amp;F1283)=0),"",IF(G1283="【（第８期）医療機関受付】",TEXT(INDIRECT(A1283&amp;D1283&amp;E1283&amp;5),"m"),TEXT(INDIRECT(A1283&amp;B1283&amp;C1283&amp;5),"m")))</f>
        <v/>
      </c>
      <c r="N1283" s="15" t="str" cm="1">
        <f t="array" aca="1" ref="N1283" ca="1">IF(OR(INDIRECT(A1283&amp;B1283&amp;C1283&amp;F1283)="",ISNUMBER(INDIRECT(A1283&amp;B1283&amp;C1283&amp;F1283))=FALSE,INDIRECT(A1283&amp;B1283&amp;C1283&amp;F1283)=0),"",IF(G1283="【（第８期）医療機関受付】",TEXT(INDIRECT(A1283&amp;D1283&amp;E1283&amp;5),"d"),TEXT(INDIRECT(A1283&amp;B1283&amp;C1283&amp;5),"d")))</f>
        <v/>
      </c>
      <c r="O1283" s="15" t="str" cm="1">
        <f t="array" aca="1" ref="O1283" ca="1">IF(OR(INDIRECT(A1283&amp;B1283&amp;C1283&amp;F1283)="",ISNUMBER(INDIRECT(A1283&amp;B1283&amp;C1283&amp;F1283))=FALSE,INDIRECT(A1283&amp;B1283&amp;C1283&amp;F1283)=0),"",HOUR(INDIRECT(A1283&amp;"A"&amp;F1283)))</f>
        <v/>
      </c>
      <c r="P1283" s="15" t="str" cm="1">
        <f t="array" aca="1" ref="P1283" ca="1">IF(OR(INDIRECT(A1283&amp;B1283&amp;C1283&amp;F1283)="",ISNUMBER(INDIRECT(A1283&amp;B1283&amp;C1283&amp;F1283))=FALSE,INDIRECT(A1283&amp;B1283&amp;C1283&amp;F1283)=0),"",MINUTE(INDIRECT(A1283&amp;"A"&amp;F1283)))</f>
        <v/>
      </c>
      <c r="Q1283" s="15" t="str" cm="1">
        <f t="array" aca="1" ref="Q1283" ca="1">IF(OR(INDIRECT(A1283&amp;B1283&amp;C1283&amp;F1283)="",ISNUMBER(INDIRECT(A1283&amp;B1283&amp;C1283&amp;F1283))=FALSE,INDIRECT(A1283&amp;B1283&amp;C1283&amp;F1283)=0),"",O1283)</f>
        <v/>
      </c>
      <c r="R1283" s="15" t="str" cm="1">
        <f t="array" aca="1" ref="R1283" ca="1">IF(OR(INDIRECT(A1283&amp;B1283&amp;C1283&amp;F1283)="",ISNUMBER(INDIRECT(A1283&amp;B1283&amp;C1283&amp;F1283))=FALSE,INDIRECT(A1283&amp;B1283&amp;C1283&amp;F1283)=0),"",P1283+14)</f>
        <v/>
      </c>
      <c r="S1283" s="15" t="str" cm="1">
        <f t="array" aca="1" ref="S1283" ca="1">IF(OR(INDIRECT(A1283&amp;B1283&amp;C1283&amp;F1283)="",ISNUMBER(INDIRECT(A1283&amp;B1283&amp;C1283&amp;F1283))=FALSE,INDIRECT(A1283&amp;B1283&amp;C1283&amp;F1283)=0),"",INDIRECT(A1283&amp;B1283&amp;C1283&amp;F1283))</f>
        <v/>
      </c>
      <c r="T1283" s="15" t="str" cm="1">
        <f t="array" aca="1" ref="T1283" ca="1">IF(OR(INDIRECT(A1283&amp;B1283&amp;C1283&amp;F1283)="",ISNUMBER(INDIRECT(A1283&amp;B1283&amp;C1283&amp;F1283))=FALSE,INDIRECT(A1283&amp;B1283&amp;C1283&amp;F1283)=0),"",0)</f>
        <v/>
      </c>
    </row>
    <row r="1284" spans="1:20">
      <c r="A1284" s="23" t="s">
        <v>912</v>
      </c>
      <c r="C1284" s="23" t="str">
        <f t="shared" ref="C1284:C1347" si="60">IF(F1283=62,CHAR(CODE(C1283)+1),C1283)</f>
        <v>z</v>
      </c>
      <c r="E1284" s="23" t="str">
        <f t="shared" ca="1" si="58"/>
        <v>y</v>
      </c>
      <c r="F1284" s="23">
        <f t="shared" si="59"/>
        <v>45</v>
      </c>
      <c r="G1284" s="23" t="str" cm="1">
        <f t="array" aca="1" ref="G1284" ca="1">IF(OR(INDIRECT(A1284&amp;B1284&amp;C1284&amp;F1284)="",ISNUMBER(INDIRECT(A1284&amp;B1284&amp;C1284&amp;F1284))=FALSE),"",IF(INDIRECT(A1284&amp;B1284&amp;C1284&amp;9)="公開","【（第８期）WEB・コールセンター受付】","【（第８期）医療機関受付】"))</f>
        <v/>
      </c>
      <c r="H1284" s="15" t="str" cm="1">
        <f t="array" aca="1" ref="H1284" ca="1">IF(OR(INDIRECT(A1284&amp;B1284&amp;C1284&amp;F1284)="",ISNUMBER(INDIRECT(A1284&amp;B1284&amp;C1284&amp;F1284))=FALSE,INDIRECT(A1284&amp;B1284&amp;C1284&amp;F1284)=0),"",431001)</f>
        <v/>
      </c>
      <c r="I1284" s="15" t="str" cm="1">
        <f t="array" aca="1" ref="I1284" ca="1">IF(OR(INDIRECT(A1284&amp;B1284&amp;C1284&amp;F1284)="",ISNUMBER(INDIRECT(A1284&amp;B1284&amp;C1284&amp;F1284))=FALSE,INDIRECT(A1284&amp;B1284&amp;C1284&amp;F1284)=0),"",G1284&amp;J1284&amp;"."&amp;TEXT(M1284,"00")&amp;TEXT(N1284,"00")&amp;"."&amp;TEXT(O1284,"00")&amp;TEXT(P1284,"00"))</f>
        <v/>
      </c>
      <c r="J1284" s="15" t="str" cm="1">
        <f t="array" aca="1" ref="J1284" ca="1">IF(OR(INDIRECT(A1284&amp;B1284&amp;C1284&amp;F1284)="",ISNUMBER(INDIRECT(A1284&amp;B1284&amp;C1284&amp;F1284))=FALSE,INDIRECT(A1284&amp;B1284&amp;C1284&amp;F1284)=0),"",予約枠報告様式!$B$2)</f>
        <v/>
      </c>
      <c r="K1284" s="15" t="str" cm="1">
        <f t="array" aca="1" ref="K1284" ca="1">IF(OR(INDIRECT(A1284&amp;B1284&amp;C1284&amp;F1284)="",ISNUMBER(INDIRECT(A1284&amp;B1284&amp;C1284&amp;F1284))=FALSE,INDIRECT(A1284&amp;B1284&amp;C1284&amp;F1284)=0),"",1)</f>
        <v/>
      </c>
      <c r="L1284" s="15" t="str" cm="1">
        <f t="array" aca="1" ref="L1284" ca="1">IF(OR(INDIRECT(A1284&amp;B1284&amp;C1284&amp;F1284)="",ISNUMBER(INDIRECT(A1284&amp;B1284&amp;C1284&amp;F1284))=FALSE,INDIRECT(A1284&amp;B1284&amp;C1284&amp;F1284)=0),"",IF(G1284="【（第８期）医療機関受付】",TEXT(INDIRECT(A1284&amp;D1284&amp;E1284&amp;5),"yyy"),TEXT(INDIRECT(A1284&amp;B1284&amp;C1284&amp;5),"yyy")))</f>
        <v/>
      </c>
      <c r="M1284" s="15" t="str" cm="1">
        <f t="array" aca="1" ref="M1284" ca="1">IF(OR(INDIRECT(A1284&amp;B1284&amp;C1284&amp;F1284)="",ISNUMBER(INDIRECT(A1284&amp;B1284&amp;C1284&amp;F1284))=FALSE,INDIRECT(A1284&amp;B1284&amp;C1284&amp;F1284)=0),"",IF(G1284="【（第８期）医療機関受付】",TEXT(INDIRECT(A1284&amp;D1284&amp;E1284&amp;5),"m"),TEXT(INDIRECT(A1284&amp;B1284&amp;C1284&amp;5),"m")))</f>
        <v/>
      </c>
      <c r="N1284" s="15" t="str" cm="1">
        <f t="array" aca="1" ref="N1284" ca="1">IF(OR(INDIRECT(A1284&amp;B1284&amp;C1284&amp;F1284)="",ISNUMBER(INDIRECT(A1284&amp;B1284&amp;C1284&amp;F1284))=FALSE,INDIRECT(A1284&amp;B1284&amp;C1284&amp;F1284)=0),"",IF(G1284="【（第８期）医療機関受付】",TEXT(INDIRECT(A1284&amp;D1284&amp;E1284&amp;5),"d"),TEXT(INDIRECT(A1284&amp;B1284&amp;C1284&amp;5),"d")))</f>
        <v/>
      </c>
      <c r="O1284" s="15" t="str" cm="1">
        <f t="array" aca="1" ref="O1284" ca="1">IF(OR(INDIRECT(A1284&amp;B1284&amp;C1284&amp;F1284)="",ISNUMBER(INDIRECT(A1284&amp;B1284&amp;C1284&amp;F1284))=FALSE,INDIRECT(A1284&amp;B1284&amp;C1284&amp;F1284)=0),"",HOUR(INDIRECT(A1284&amp;"A"&amp;F1284)))</f>
        <v/>
      </c>
      <c r="P1284" s="15" t="str" cm="1">
        <f t="array" aca="1" ref="P1284" ca="1">IF(OR(INDIRECT(A1284&amp;B1284&amp;C1284&amp;F1284)="",ISNUMBER(INDIRECT(A1284&amp;B1284&amp;C1284&amp;F1284))=FALSE,INDIRECT(A1284&amp;B1284&amp;C1284&amp;F1284)=0),"",MINUTE(INDIRECT(A1284&amp;"A"&amp;F1284)))</f>
        <v/>
      </c>
      <c r="Q1284" s="15" t="str" cm="1">
        <f t="array" aca="1" ref="Q1284" ca="1">IF(OR(INDIRECT(A1284&amp;B1284&amp;C1284&amp;F1284)="",ISNUMBER(INDIRECT(A1284&amp;B1284&amp;C1284&amp;F1284))=FALSE,INDIRECT(A1284&amp;B1284&amp;C1284&amp;F1284)=0),"",O1284)</f>
        <v/>
      </c>
      <c r="R1284" s="15" t="str" cm="1">
        <f t="array" aca="1" ref="R1284" ca="1">IF(OR(INDIRECT(A1284&amp;B1284&amp;C1284&amp;F1284)="",ISNUMBER(INDIRECT(A1284&amp;B1284&amp;C1284&amp;F1284))=FALSE,INDIRECT(A1284&amp;B1284&amp;C1284&amp;F1284)=0),"",P1284+14)</f>
        <v/>
      </c>
      <c r="S1284" s="15" t="str" cm="1">
        <f t="array" aca="1" ref="S1284" ca="1">IF(OR(INDIRECT(A1284&amp;B1284&amp;C1284&amp;F1284)="",ISNUMBER(INDIRECT(A1284&amp;B1284&amp;C1284&amp;F1284))=FALSE,INDIRECT(A1284&amp;B1284&amp;C1284&amp;F1284)=0),"",INDIRECT(A1284&amp;B1284&amp;C1284&amp;F1284))</f>
        <v/>
      </c>
      <c r="T1284" s="15" t="str" cm="1">
        <f t="array" aca="1" ref="T1284" ca="1">IF(OR(INDIRECT(A1284&amp;B1284&amp;C1284&amp;F1284)="",ISNUMBER(INDIRECT(A1284&amp;B1284&amp;C1284&amp;F1284))=FALSE,INDIRECT(A1284&amp;B1284&amp;C1284&amp;F1284)=0),"",0)</f>
        <v/>
      </c>
    </row>
    <row r="1285" spans="1:20">
      <c r="A1285" s="23" t="s">
        <v>912</v>
      </c>
      <c r="C1285" s="23" t="str">
        <f t="shared" si="60"/>
        <v>z</v>
      </c>
      <c r="E1285" s="23" t="str">
        <f t="shared" ca="1" si="58"/>
        <v>y</v>
      </c>
      <c r="F1285" s="23">
        <f t="shared" si="59"/>
        <v>46</v>
      </c>
      <c r="G1285" s="23" t="str" cm="1">
        <f t="array" aca="1" ref="G1285" ca="1">IF(OR(INDIRECT(A1285&amp;B1285&amp;C1285&amp;F1285)="",ISNUMBER(INDIRECT(A1285&amp;B1285&amp;C1285&amp;F1285))=FALSE),"",IF(INDIRECT(A1285&amp;B1285&amp;C1285&amp;9)="公開","【（第８期）WEB・コールセンター受付】","【（第８期）医療機関受付】"))</f>
        <v/>
      </c>
      <c r="H1285" s="15" t="str" cm="1">
        <f t="array" aca="1" ref="H1285" ca="1">IF(OR(INDIRECT(A1285&amp;B1285&amp;C1285&amp;F1285)="",ISNUMBER(INDIRECT(A1285&amp;B1285&amp;C1285&amp;F1285))=FALSE,INDIRECT(A1285&amp;B1285&amp;C1285&amp;F1285)=0),"",431001)</f>
        <v/>
      </c>
      <c r="I1285" s="15" t="str" cm="1">
        <f t="array" aca="1" ref="I1285" ca="1">IF(OR(INDIRECT(A1285&amp;B1285&amp;C1285&amp;F1285)="",ISNUMBER(INDIRECT(A1285&amp;B1285&amp;C1285&amp;F1285))=FALSE,INDIRECT(A1285&amp;B1285&amp;C1285&amp;F1285)=0),"",G1285&amp;J1285&amp;"."&amp;TEXT(M1285,"00")&amp;TEXT(N1285,"00")&amp;"."&amp;TEXT(O1285,"00")&amp;TEXT(P1285,"00"))</f>
        <v/>
      </c>
      <c r="J1285" s="15" t="str" cm="1">
        <f t="array" aca="1" ref="J1285" ca="1">IF(OR(INDIRECT(A1285&amp;B1285&amp;C1285&amp;F1285)="",ISNUMBER(INDIRECT(A1285&amp;B1285&amp;C1285&amp;F1285))=FALSE,INDIRECT(A1285&amp;B1285&amp;C1285&amp;F1285)=0),"",予約枠報告様式!$B$2)</f>
        <v/>
      </c>
      <c r="K1285" s="15" t="str" cm="1">
        <f t="array" aca="1" ref="K1285" ca="1">IF(OR(INDIRECT(A1285&amp;B1285&amp;C1285&amp;F1285)="",ISNUMBER(INDIRECT(A1285&amp;B1285&amp;C1285&amp;F1285))=FALSE,INDIRECT(A1285&amp;B1285&amp;C1285&amp;F1285)=0),"",1)</f>
        <v/>
      </c>
      <c r="L1285" s="15" t="str" cm="1">
        <f t="array" aca="1" ref="L1285" ca="1">IF(OR(INDIRECT(A1285&amp;B1285&amp;C1285&amp;F1285)="",ISNUMBER(INDIRECT(A1285&amp;B1285&amp;C1285&amp;F1285))=FALSE,INDIRECT(A1285&amp;B1285&amp;C1285&amp;F1285)=0),"",IF(G1285="【（第８期）医療機関受付】",TEXT(INDIRECT(A1285&amp;D1285&amp;E1285&amp;5),"yyy"),TEXT(INDIRECT(A1285&amp;B1285&amp;C1285&amp;5),"yyy")))</f>
        <v/>
      </c>
      <c r="M1285" s="15" t="str" cm="1">
        <f t="array" aca="1" ref="M1285" ca="1">IF(OR(INDIRECT(A1285&amp;B1285&amp;C1285&amp;F1285)="",ISNUMBER(INDIRECT(A1285&amp;B1285&amp;C1285&amp;F1285))=FALSE,INDIRECT(A1285&amp;B1285&amp;C1285&amp;F1285)=0),"",IF(G1285="【（第８期）医療機関受付】",TEXT(INDIRECT(A1285&amp;D1285&amp;E1285&amp;5),"m"),TEXT(INDIRECT(A1285&amp;B1285&amp;C1285&amp;5),"m")))</f>
        <v/>
      </c>
      <c r="N1285" s="15" t="str" cm="1">
        <f t="array" aca="1" ref="N1285" ca="1">IF(OR(INDIRECT(A1285&amp;B1285&amp;C1285&amp;F1285)="",ISNUMBER(INDIRECT(A1285&amp;B1285&amp;C1285&amp;F1285))=FALSE,INDIRECT(A1285&amp;B1285&amp;C1285&amp;F1285)=0),"",IF(G1285="【（第８期）医療機関受付】",TEXT(INDIRECT(A1285&amp;D1285&amp;E1285&amp;5),"d"),TEXT(INDIRECT(A1285&amp;B1285&amp;C1285&amp;5),"d")))</f>
        <v/>
      </c>
      <c r="O1285" s="15" t="str" cm="1">
        <f t="array" aca="1" ref="O1285" ca="1">IF(OR(INDIRECT(A1285&amp;B1285&amp;C1285&amp;F1285)="",ISNUMBER(INDIRECT(A1285&amp;B1285&amp;C1285&amp;F1285))=FALSE,INDIRECT(A1285&amp;B1285&amp;C1285&amp;F1285)=0),"",HOUR(INDIRECT(A1285&amp;"A"&amp;F1285)))</f>
        <v/>
      </c>
      <c r="P1285" s="15" t="str" cm="1">
        <f t="array" aca="1" ref="P1285" ca="1">IF(OR(INDIRECT(A1285&amp;B1285&amp;C1285&amp;F1285)="",ISNUMBER(INDIRECT(A1285&amp;B1285&amp;C1285&amp;F1285))=FALSE,INDIRECT(A1285&amp;B1285&amp;C1285&amp;F1285)=0),"",MINUTE(INDIRECT(A1285&amp;"A"&amp;F1285)))</f>
        <v/>
      </c>
      <c r="Q1285" s="15" t="str" cm="1">
        <f t="array" aca="1" ref="Q1285" ca="1">IF(OR(INDIRECT(A1285&amp;B1285&amp;C1285&amp;F1285)="",ISNUMBER(INDIRECT(A1285&amp;B1285&amp;C1285&amp;F1285))=FALSE,INDIRECT(A1285&amp;B1285&amp;C1285&amp;F1285)=0),"",O1285)</f>
        <v/>
      </c>
      <c r="R1285" s="15" t="str" cm="1">
        <f t="array" aca="1" ref="R1285" ca="1">IF(OR(INDIRECT(A1285&amp;B1285&amp;C1285&amp;F1285)="",ISNUMBER(INDIRECT(A1285&amp;B1285&amp;C1285&amp;F1285))=FALSE,INDIRECT(A1285&amp;B1285&amp;C1285&amp;F1285)=0),"",P1285+14)</f>
        <v/>
      </c>
      <c r="S1285" s="15" t="str" cm="1">
        <f t="array" aca="1" ref="S1285" ca="1">IF(OR(INDIRECT(A1285&amp;B1285&amp;C1285&amp;F1285)="",ISNUMBER(INDIRECT(A1285&amp;B1285&amp;C1285&amp;F1285))=FALSE,INDIRECT(A1285&amp;B1285&amp;C1285&amp;F1285)=0),"",INDIRECT(A1285&amp;B1285&amp;C1285&amp;F1285))</f>
        <v/>
      </c>
      <c r="T1285" s="15" t="str" cm="1">
        <f t="array" aca="1" ref="T1285" ca="1">IF(OR(INDIRECT(A1285&amp;B1285&amp;C1285&amp;F1285)="",ISNUMBER(INDIRECT(A1285&amp;B1285&amp;C1285&amp;F1285))=FALSE,INDIRECT(A1285&amp;B1285&amp;C1285&amp;F1285)=0),"",0)</f>
        <v/>
      </c>
    </row>
    <row r="1286" spans="1:20">
      <c r="A1286" s="23" t="s">
        <v>912</v>
      </c>
      <c r="C1286" s="23" t="str">
        <f t="shared" si="60"/>
        <v>z</v>
      </c>
      <c r="E1286" s="23" t="str">
        <f t="shared" ca="1" si="58"/>
        <v>y</v>
      </c>
      <c r="F1286" s="23">
        <f t="shared" si="59"/>
        <v>47</v>
      </c>
      <c r="G1286" s="23" t="str" cm="1">
        <f t="array" aca="1" ref="G1286" ca="1">IF(OR(INDIRECT(A1286&amp;B1286&amp;C1286&amp;F1286)="",ISNUMBER(INDIRECT(A1286&amp;B1286&amp;C1286&amp;F1286))=FALSE),"",IF(INDIRECT(A1286&amp;B1286&amp;C1286&amp;9)="公開","【（第８期）WEB・コールセンター受付】","【（第８期）医療機関受付】"))</f>
        <v/>
      </c>
      <c r="H1286" s="15" t="str" cm="1">
        <f t="array" aca="1" ref="H1286" ca="1">IF(OR(INDIRECT(A1286&amp;B1286&amp;C1286&amp;F1286)="",ISNUMBER(INDIRECT(A1286&amp;B1286&amp;C1286&amp;F1286))=FALSE,INDIRECT(A1286&amp;B1286&amp;C1286&amp;F1286)=0),"",431001)</f>
        <v/>
      </c>
      <c r="I1286" s="15" t="str" cm="1">
        <f t="array" aca="1" ref="I1286" ca="1">IF(OR(INDIRECT(A1286&amp;B1286&amp;C1286&amp;F1286)="",ISNUMBER(INDIRECT(A1286&amp;B1286&amp;C1286&amp;F1286))=FALSE,INDIRECT(A1286&amp;B1286&amp;C1286&amp;F1286)=0),"",G1286&amp;J1286&amp;"."&amp;TEXT(M1286,"00")&amp;TEXT(N1286,"00")&amp;"."&amp;TEXT(O1286,"00")&amp;TEXT(P1286,"00"))</f>
        <v/>
      </c>
      <c r="J1286" s="15" t="str" cm="1">
        <f t="array" aca="1" ref="J1286" ca="1">IF(OR(INDIRECT(A1286&amp;B1286&amp;C1286&amp;F1286)="",ISNUMBER(INDIRECT(A1286&amp;B1286&amp;C1286&amp;F1286))=FALSE,INDIRECT(A1286&amp;B1286&amp;C1286&amp;F1286)=0),"",予約枠報告様式!$B$2)</f>
        <v/>
      </c>
      <c r="K1286" s="15" t="str" cm="1">
        <f t="array" aca="1" ref="K1286" ca="1">IF(OR(INDIRECT(A1286&amp;B1286&amp;C1286&amp;F1286)="",ISNUMBER(INDIRECT(A1286&amp;B1286&amp;C1286&amp;F1286))=FALSE,INDIRECT(A1286&amp;B1286&amp;C1286&amp;F1286)=0),"",1)</f>
        <v/>
      </c>
      <c r="L1286" s="15" t="str" cm="1">
        <f t="array" aca="1" ref="L1286" ca="1">IF(OR(INDIRECT(A1286&amp;B1286&amp;C1286&amp;F1286)="",ISNUMBER(INDIRECT(A1286&amp;B1286&amp;C1286&amp;F1286))=FALSE,INDIRECT(A1286&amp;B1286&amp;C1286&amp;F1286)=0),"",IF(G1286="【（第８期）医療機関受付】",TEXT(INDIRECT(A1286&amp;D1286&amp;E1286&amp;5),"yyy"),TEXT(INDIRECT(A1286&amp;B1286&amp;C1286&amp;5),"yyy")))</f>
        <v/>
      </c>
      <c r="M1286" s="15" t="str" cm="1">
        <f t="array" aca="1" ref="M1286" ca="1">IF(OR(INDIRECT(A1286&amp;B1286&amp;C1286&amp;F1286)="",ISNUMBER(INDIRECT(A1286&amp;B1286&amp;C1286&amp;F1286))=FALSE,INDIRECT(A1286&amp;B1286&amp;C1286&amp;F1286)=0),"",IF(G1286="【（第８期）医療機関受付】",TEXT(INDIRECT(A1286&amp;D1286&amp;E1286&amp;5),"m"),TEXT(INDIRECT(A1286&amp;B1286&amp;C1286&amp;5),"m")))</f>
        <v/>
      </c>
      <c r="N1286" s="15" t="str" cm="1">
        <f t="array" aca="1" ref="N1286" ca="1">IF(OR(INDIRECT(A1286&amp;B1286&amp;C1286&amp;F1286)="",ISNUMBER(INDIRECT(A1286&amp;B1286&amp;C1286&amp;F1286))=FALSE,INDIRECT(A1286&amp;B1286&amp;C1286&amp;F1286)=0),"",IF(G1286="【（第８期）医療機関受付】",TEXT(INDIRECT(A1286&amp;D1286&amp;E1286&amp;5),"d"),TEXT(INDIRECT(A1286&amp;B1286&amp;C1286&amp;5),"d")))</f>
        <v/>
      </c>
      <c r="O1286" s="15" t="str" cm="1">
        <f t="array" aca="1" ref="O1286" ca="1">IF(OR(INDIRECT(A1286&amp;B1286&amp;C1286&amp;F1286)="",ISNUMBER(INDIRECT(A1286&amp;B1286&amp;C1286&amp;F1286))=FALSE,INDIRECT(A1286&amp;B1286&amp;C1286&amp;F1286)=0),"",HOUR(INDIRECT(A1286&amp;"A"&amp;F1286)))</f>
        <v/>
      </c>
      <c r="P1286" s="15" t="str" cm="1">
        <f t="array" aca="1" ref="P1286" ca="1">IF(OR(INDIRECT(A1286&amp;B1286&amp;C1286&amp;F1286)="",ISNUMBER(INDIRECT(A1286&amp;B1286&amp;C1286&amp;F1286))=FALSE,INDIRECT(A1286&amp;B1286&amp;C1286&amp;F1286)=0),"",MINUTE(INDIRECT(A1286&amp;"A"&amp;F1286)))</f>
        <v/>
      </c>
      <c r="Q1286" s="15" t="str" cm="1">
        <f t="array" aca="1" ref="Q1286" ca="1">IF(OR(INDIRECT(A1286&amp;B1286&amp;C1286&amp;F1286)="",ISNUMBER(INDIRECT(A1286&amp;B1286&amp;C1286&amp;F1286))=FALSE,INDIRECT(A1286&amp;B1286&amp;C1286&amp;F1286)=0),"",O1286)</f>
        <v/>
      </c>
      <c r="R1286" s="15" t="str" cm="1">
        <f t="array" aca="1" ref="R1286" ca="1">IF(OR(INDIRECT(A1286&amp;B1286&amp;C1286&amp;F1286)="",ISNUMBER(INDIRECT(A1286&amp;B1286&amp;C1286&amp;F1286))=FALSE,INDIRECT(A1286&amp;B1286&amp;C1286&amp;F1286)=0),"",P1286+14)</f>
        <v/>
      </c>
      <c r="S1286" s="15" t="str" cm="1">
        <f t="array" aca="1" ref="S1286" ca="1">IF(OR(INDIRECT(A1286&amp;B1286&amp;C1286&amp;F1286)="",ISNUMBER(INDIRECT(A1286&amp;B1286&amp;C1286&amp;F1286))=FALSE,INDIRECT(A1286&amp;B1286&amp;C1286&amp;F1286)=0),"",INDIRECT(A1286&amp;B1286&amp;C1286&amp;F1286))</f>
        <v/>
      </c>
      <c r="T1286" s="15" t="str" cm="1">
        <f t="array" aca="1" ref="T1286" ca="1">IF(OR(INDIRECT(A1286&amp;B1286&amp;C1286&amp;F1286)="",ISNUMBER(INDIRECT(A1286&amp;B1286&amp;C1286&amp;F1286))=FALSE,INDIRECT(A1286&amp;B1286&amp;C1286&amp;F1286)=0),"",0)</f>
        <v/>
      </c>
    </row>
    <row r="1287" spans="1:20">
      <c r="A1287" s="23" t="s">
        <v>912</v>
      </c>
      <c r="C1287" s="23" t="str">
        <f t="shared" si="60"/>
        <v>z</v>
      </c>
      <c r="E1287" s="23" t="str">
        <f t="shared" ca="1" si="58"/>
        <v>y</v>
      </c>
      <c r="F1287" s="23">
        <f t="shared" si="59"/>
        <v>48</v>
      </c>
      <c r="G1287" s="23" t="str" cm="1">
        <f t="array" aca="1" ref="G1287" ca="1">IF(OR(INDIRECT(A1287&amp;B1287&amp;C1287&amp;F1287)="",ISNUMBER(INDIRECT(A1287&amp;B1287&amp;C1287&amp;F1287))=FALSE),"",IF(INDIRECT(A1287&amp;B1287&amp;C1287&amp;9)="公開","【（第８期）WEB・コールセンター受付】","【（第８期）医療機関受付】"))</f>
        <v/>
      </c>
      <c r="H1287" s="15" t="str" cm="1">
        <f t="array" aca="1" ref="H1287" ca="1">IF(OR(INDIRECT(A1287&amp;B1287&amp;C1287&amp;F1287)="",ISNUMBER(INDIRECT(A1287&amp;B1287&amp;C1287&amp;F1287))=FALSE,INDIRECT(A1287&amp;B1287&amp;C1287&amp;F1287)=0),"",431001)</f>
        <v/>
      </c>
      <c r="I1287" s="15" t="str" cm="1">
        <f t="array" aca="1" ref="I1287" ca="1">IF(OR(INDIRECT(A1287&amp;B1287&amp;C1287&amp;F1287)="",ISNUMBER(INDIRECT(A1287&amp;B1287&amp;C1287&amp;F1287))=FALSE,INDIRECT(A1287&amp;B1287&amp;C1287&amp;F1287)=0),"",G1287&amp;J1287&amp;"."&amp;TEXT(M1287,"00")&amp;TEXT(N1287,"00")&amp;"."&amp;TEXT(O1287,"00")&amp;TEXT(P1287,"00"))</f>
        <v/>
      </c>
      <c r="J1287" s="15" t="str" cm="1">
        <f t="array" aca="1" ref="J1287" ca="1">IF(OR(INDIRECT(A1287&amp;B1287&amp;C1287&amp;F1287)="",ISNUMBER(INDIRECT(A1287&amp;B1287&amp;C1287&amp;F1287))=FALSE,INDIRECT(A1287&amp;B1287&amp;C1287&amp;F1287)=0),"",予約枠報告様式!$B$2)</f>
        <v/>
      </c>
      <c r="K1287" s="15" t="str" cm="1">
        <f t="array" aca="1" ref="K1287" ca="1">IF(OR(INDIRECT(A1287&amp;B1287&amp;C1287&amp;F1287)="",ISNUMBER(INDIRECT(A1287&amp;B1287&amp;C1287&amp;F1287))=FALSE,INDIRECT(A1287&amp;B1287&amp;C1287&amp;F1287)=0),"",1)</f>
        <v/>
      </c>
      <c r="L1287" s="15" t="str" cm="1">
        <f t="array" aca="1" ref="L1287" ca="1">IF(OR(INDIRECT(A1287&amp;B1287&amp;C1287&amp;F1287)="",ISNUMBER(INDIRECT(A1287&amp;B1287&amp;C1287&amp;F1287))=FALSE,INDIRECT(A1287&amp;B1287&amp;C1287&amp;F1287)=0),"",IF(G1287="【（第８期）医療機関受付】",TEXT(INDIRECT(A1287&amp;D1287&amp;E1287&amp;5),"yyy"),TEXT(INDIRECT(A1287&amp;B1287&amp;C1287&amp;5),"yyy")))</f>
        <v/>
      </c>
      <c r="M1287" s="15" t="str" cm="1">
        <f t="array" aca="1" ref="M1287" ca="1">IF(OR(INDIRECT(A1287&amp;B1287&amp;C1287&amp;F1287)="",ISNUMBER(INDIRECT(A1287&amp;B1287&amp;C1287&amp;F1287))=FALSE,INDIRECT(A1287&amp;B1287&amp;C1287&amp;F1287)=0),"",IF(G1287="【（第８期）医療機関受付】",TEXT(INDIRECT(A1287&amp;D1287&amp;E1287&amp;5),"m"),TEXT(INDIRECT(A1287&amp;B1287&amp;C1287&amp;5),"m")))</f>
        <v/>
      </c>
      <c r="N1287" s="15" t="str" cm="1">
        <f t="array" aca="1" ref="N1287" ca="1">IF(OR(INDIRECT(A1287&amp;B1287&amp;C1287&amp;F1287)="",ISNUMBER(INDIRECT(A1287&amp;B1287&amp;C1287&amp;F1287))=FALSE,INDIRECT(A1287&amp;B1287&amp;C1287&amp;F1287)=0),"",IF(G1287="【（第８期）医療機関受付】",TEXT(INDIRECT(A1287&amp;D1287&amp;E1287&amp;5),"d"),TEXT(INDIRECT(A1287&amp;B1287&amp;C1287&amp;5),"d")))</f>
        <v/>
      </c>
      <c r="O1287" s="15" t="str" cm="1">
        <f t="array" aca="1" ref="O1287" ca="1">IF(OR(INDIRECT(A1287&amp;B1287&amp;C1287&amp;F1287)="",ISNUMBER(INDIRECT(A1287&amp;B1287&amp;C1287&amp;F1287))=FALSE,INDIRECT(A1287&amp;B1287&amp;C1287&amp;F1287)=0),"",HOUR(INDIRECT(A1287&amp;"A"&amp;F1287)))</f>
        <v/>
      </c>
      <c r="P1287" s="15" t="str" cm="1">
        <f t="array" aca="1" ref="P1287" ca="1">IF(OR(INDIRECT(A1287&amp;B1287&amp;C1287&amp;F1287)="",ISNUMBER(INDIRECT(A1287&amp;B1287&amp;C1287&amp;F1287))=FALSE,INDIRECT(A1287&amp;B1287&amp;C1287&amp;F1287)=0),"",MINUTE(INDIRECT(A1287&amp;"A"&amp;F1287)))</f>
        <v/>
      </c>
      <c r="Q1287" s="15" t="str" cm="1">
        <f t="array" aca="1" ref="Q1287" ca="1">IF(OR(INDIRECT(A1287&amp;B1287&amp;C1287&amp;F1287)="",ISNUMBER(INDIRECT(A1287&amp;B1287&amp;C1287&amp;F1287))=FALSE,INDIRECT(A1287&amp;B1287&amp;C1287&amp;F1287)=0),"",O1287)</f>
        <v/>
      </c>
      <c r="R1287" s="15" t="str" cm="1">
        <f t="array" aca="1" ref="R1287" ca="1">IF(OR(INDIRECT(A1287&amp;B1287&amp;C1287&amp;F1287)="",ISNUMBER(INDIRECT(A1287&amp;B1287&amp;C1287&amp;F1287))=FALSE,INDIRECT(A1287&amp;B1287&amp;C1287&amp;F1287)=0),"",P1287+14)</f>
        <v/>
      </c>
      <c r="S1287" s="15" t="str" cm="1">
        <f t="array" aca="1" ref="S1287" ca="1">IF(OR(INDIRECT(A1287&amp;B1287&amp;C1287&amp;F1287)="",ISNUMBER(INDIRECT(A1287&amp;B1287&amp;C1287&amp;F1287))=FALSE,INDIRECT(A1287&amp;B1287&amp;C1287&amp;F1287)=0),"",INDIRECT(A1287&amp;B1287&amp;C1287&amp;F1287))</f>
        <v/>
      </c>
      <c r="T1287" s="15" t="str" cm="1">
        <f t="array" aca="1" ref="T1287" ca="1">IF(OR(INDIRECT(A1287&amp;B1287&amp;C1287&amp;F1287)="",ISNUMBER(INDIRECT(A1287&amp;B1287&amp;C1287&amp;F1287))=FALSE,INDIRECT(A1287&amp;B1287&amp;C1287&amp;F1287)=0),"",0)</f>
        <v/>
      </c>
    </row>
    <row r="1288" spans="1:20">
      <c r="A1288" s="23" t="s">
        <v>912</v>
      </c>
      <c r="C1288" s="23" t="str">
        <f t="shared" si="60"/>
        <v>z</v>
      </c>
      <c r="E1288" s="23" t="str">
        <f t="shared" ca="1" si="58"/>
        <v>y</v>
      </c>
      <c r="F1288" s="23">
        <f t="shared" si="59"/>
        <v>49</v>
      </c>
      <c r="G1288" s="23" t="str" cm="1">
        <f t="array" aca="1" ref="G1288" ca="1">IF(OR(INDIRECT(A1288&amp;B1288&amp;C1288&amp;F1288)="",ISNUMBER(INDIRECT(A1288&amp;B1288&amp;C1288&amp;F1288))=FALSE),"",IF(INDIRECT(A1288&amp;B1288&amp;C1288&amp;9)="公開","【（第８期）WEB・コールセンター受付】","【（第８期）医療機関受付】"))</f>
        <v/>
      </c>
      <c r="H1288" s="15" t="str" cm="1">
        <f t="array" aca="1" ref="H1288" ca="1">IF(OR(INDIRECT(A1288&amp;B1288&amp;C1288&amp;F1288)="",ISNUMBER(INDIRECT(A1288&amp;B1288&amp;C1288&amp;F1288))=FALSE,INDIRECT(A1288&amp;B1288&amp;C1288&amp;F1288)=0),"",431001)</f>
        <v/>
      </c>
      <c r="I1288" s="15" t="str" cm="1">
        <f t="array" aca="1" ref="I1288" ca="1">IF(OR(INDIRECT(A1288&amp;B1288&amp;C1288&amp;F1288)="",ISNUMBER(INDIRECT(A1288&amp;B1288&amp;C1288&amp;F1288))=FALSE,INDIRECT(A1288&amp;B1288&amp;C1288&amp;F1288)=0),"",G1288&amp;J1288&amp;"."&amp;TEXT(M1288,"00")&amp;TEXT(N1288,"00")&amp;"."&amp;TEXT(O1288,"00")&amp;TEXT(P1288,"00"))</f>
        <v/>
      </c>
      <c r="J1288" s="15" t="str" cm="1">
        <f t="array" aca="1" ref="J1288" ca="1">IF(OR(INDIRECT(A1288&amp;B1288&amp;C1288&amp;F1288)="",ISNUMBER(INDIRECT(A1288&amp;B1288&amp;C1288&amp;F1288))=FALSE,INDIRECT(A1288&amp;B1288&amp;C1288&amp;F1288)=0),"",予約枠報告様式!$B$2)</f>
        <v/>
      </c>
      <c r="K1288" s="15" t="str" cm="1">
        <f t="array" aca="1" ref="K1288" ca="1">IF(OR(INDIRECT(A1288&amp;B1288&amp;C1288&amp;F1288)="",ISNUMBER(INDIRECT(A1288&amp;B1288&amp;C1288&amp;F1288))=FALSE,INDIRECT(A1288&amp;B1288&amp;C1288&amp;F1288)=0),"",1)</f>
        <v/>
      </c>
      <c r="L1288" s="15" t="str" cm="1">
        <f t="array" aca="1" ref="L1288" ca="1">IF(OR(INDIRECT(A1288&amp;B1288&amp;C1288&amp;F1288)="",ISNUMBER(INDIRECT(A1288&amp;B1288&amp;C1288&amp;F1288))=FALSE,INDIRECT(A1288&amp;B1288&amp;C1288&amp;F1288)=0),"",IF(G1288="【（第８期）医療機関受付】",TEXT(INDIRECT(A1288&amp;D1288&amp;E1288&amp;5),"yyy"),TEXT(INDIRECT(A1288&amp;B1288&amp;C1288&amp;5),"yyy")))</f>
        <v/>
      </c>
      <c r="M1288" s="15" t="str" cm="1">
        <f t="array" aca="1" ref="M1288" ca="1">IF(OR(INDIRECT(A1288&amp;B1288&amp;C1288&amp;F1288)="",ISNUMBER(INDIRECT(A1288&amp;B1288&amp;C1288&amp;F1288))=FALSE,INDIRECT(A1288&amp;B1288&amp;C1288&amp;F1288)=0),"",IF(G1288="【（第８期）医療機関受付】",TEXT(INDIRECT(A1288&amp;D1288&amp;E1288&amp;5),"m"),TEXT(INDIRECT(A1288&amp;B1288&amp;C1288&amp;5),"m")))</f>
        <v/>
      </c>
      <c r="N1288" s="15" t="str" cm="1">
        <f t="array" aca="1" ref="N1288" ca="1">IF(OR(INDIRECT(A1288&amp;B1288&amp;C1288&amp;F1288)="",ISNUMBER(INDIRECT(A1288&amp;B1288&amp;C1288&amp;F1288))=FALSE,INDIRECT(A1288&amp;B1288&amp;C1288&amp;F1288)=0),"",IF(G1288="【（第８期）医療機関受付】",TEXT(INDIRECT(A1288&amp;D1288&amp;E1288&amp;5),"d"),TEXT(INDIRECT(A1288&amp;B1288&amp;C1288&amp;5),"d")))</f>
        <v/>
      </c>
      <c r="O1288" s="15" t="str" cm="1">
        <f t="array" aca="1" ref="O1288" ca="1">IF(OR(INDIRECT(A1288&amp;B1288&amp;C1288&amp;F1288)="",ISNUMBER(INDIRECT(A1288&amp;B1288&amp;C1288&amp;F1288))=FALSE,INDIRECT(A1288&amp;B1288&amp;C1288&amp;F1288)=0),"",HOUR(INDIRECT(A1288&amp;"A"&amp;F1288)))</f>
        <v/>
      </c>
      <c r="P1288" s="15" t="str" cm="1">
        <f t="array" aca="1" ref="P1288" ca="1">IF(OR(INDIRECT(A1288&amp;B1288&amp;C1288&amp;F1288)="",ISNUMBER(INDIRECT(A1288&amp;B1288&amp;C1288&amp;F1288))=FALSE,INDIRECT(A1288&amp;B1288&amp;C1288&amp;F1288)=0),"",MINUTE(INDIRECT(A1288&amp;"A"&amp;F1288)))</f>
        <v/>
      </c>
      <c r="Q1288" s="15" t="str" cm="1">
        <f t="array" aca="1" ref="Q1288" ca="1">IF(OR(INDIRECT(A1288&amp;B1288&amp;C1288&amp;F1288)="",ISNUMBER(INDIRECT(A1288&amp;B1288&amp;C1288&amp;F1288))=FALSE,INDIRECT(A1288&amp;B1288&amp;C1288&amp;F1288)=0),"",O1288)</f>
        <v/>
      </c>
      <c r="R1288" s="15" t="str" cm="1">
        <f t="array" aca="1" ref="R1288" ca="1">IF(OR(INDIRECT(A1288&amp;B1288&amp;C1288&amp;F1288)="",ISNUMBER(INDIRECT(A1288&amp;B1288&amp;C1288&amp;F1288))=FALSE,INDIRECT(A1288&amp;B1288&amp;C1288&amp;F1288)=0),"",P1288+14)</f>
        <v/>
      </c>
      <c r="S1288" s="15" t="str" cm="1">
        <f t="array" aca="1" ref="S1288" ca="1">IF(OR(INDIRECT(A1288&amp;B1288&amp;C1288&amp;F1288)="",ISNUMBER(INDIRECT(A1288&amp;B1288&amp;C1288&amp;F1288))=FALSE,INDIRECT(A1288&amp;B1288&amp;C1288&amp;F1288)=0),"",INDIRECT(A1288&amp;B1288&amp;C1288&amp;F1288))</f>
        <v/>
      </c>
      <c r="T1288" s="15" t="str" cm="1">
        <f t="array" aca="1" ref="T1288" ca="1">IF(OR(INDIRECT(A1288&amp;B1288&amp;C1288&amp;F1288)="",ISNUMBER(INDIRECT(A1288&amp;B1288&amp;C1288&amp;F1288))=FALSE,INDIRECT(A1288&amp;B1288&amp;C1288&amp;F1288)=0),"",0)</f>
        <v/>
      </c>
    </row>
    <row r="1289" spans="1:20">
      <c r="A1289" s="23" t="s">
        <v>912</v>
      </c>
      <c r="C1289" s="23" t="str">
        <f t="shared" si="60"/>
        <v>z</v>
      </c>
      <c r="E1289" s="23" t="str">
        <f t="shared" ca="1" si="58"/>
        <v>y</v>
      </c>
      <c r="F1289" s="23">
        <f t="shared" si="59"/>
        <v>50</v>
      </c>
      <c r="G1289" s="23" t="str" cm="1">
        <f t="array" aca="1" ref="G1289" ca="1">IF(OR(INDIRECT(A1289&amp;B1289&amp;C1289&amp;F1289)="",ISNUMBER(INDIRECT(A1289&amp;B1289&amp;C1289&amp;F1289))=FALSE),"",IF(INDIRECT(A1289&amp;B1289&amp;C1289&amp;9)="公開","【（第８期）WEB・コールセンター受付】","【（第８期）医療機関受付】"))</f>
        <v/>
      </c>
      <c r="H1289" s="15" t="str" cm="1">
        <f t="array" aca="1" ref="H1289" ca="1">IF(OR(INDIRECT(A1289&amp;B1289&amp;C1289&amp;F1289)="",ISNUMBER(INDIRECT(A1289&amp;B1289&amp;C1289&amp;F1289))=FALSE,INDIRECT(A1289&amp;B1289&amp;C1289&amp;F1289)=0),"",431001)</f>
        <v/>
      </c>
      <c r="I1289" s="15" t="str" cm="1">
        <f t="array" aca="1" ref="I1289" ca="1">IF(OR(INDIRECT(A1289&amp;B1289&amp;C1289&amp;F1289)="",ISNUMBER(INDIRECT(A1289&amp;B1289&amp;C1289&amp;F1289))=FALSE,INDIRECT(A1289&amp;B1289&amp;C1289&amp;F1289)=0),"",G1289&amp;J1289&amp;"."&amp;TEXT(M1289,"00")&amp;TEXT(N1289,"00")&amp;"."&amp;TEXT(O1289,"00")&amp;TEXT(P1289,"00"))</f>
        <v/>
      </c>
      <c r="J1289" s="15" t="str" cm="1">
        <f t="array" aca="1" ref="J1289" ca="1">IF(OR(INDIRECT(A1289&amp;B1289&amp;C1289&amp;F1289)="",ISNUMBER(INDIRECT(A1289&amp;B1289&amp;C1289&amp;F1289))=FALSE,INDIRECT(A1289&amp;B1289&amp;C1289&amp;F1289)=0),"",予約枠報告様式!$B$2)</f>
        <v/>
      </c>
      <c r="K1289" s="15" t="str" cm="1">
        <f t="array" aca="1" ref="K1289" ca="1">IF(OR(INDIRECT(A1289&amp;B1289&amp;C1289&amp;F1289)="",ISNUMBER(INDIRECT(A1289&amp;B1289&amp;C1289&amp;F1289))=FALSE,INDIRECT(A1289&amp;B1289&amp;C1289&amp;F1289)=0),"",1)</f>
        <v/>
      </c>
      <c r="L1289" s="15" t="str" cm="1">
        <f t="array" aca="1" ref="L1289" ca="1">IF(OR(INDIRECT(A1289&amp;B1289&amp;C1289&amp;F1289)="",ISNUMBER(INDIRECT(A1289&amp;B1289&amp;C1289&amp;F1289))=FALSE,INDIRECT(A1289&amp;B1289&amp;C1289&amp;F1289)=0),"",IF(G1289="【（第８期）医療機関受付】",TEXT(INDIRECT(A1289&amp;D1289&amp;E1289&amp;5),"yyy"),TEXT(INDIRECT(A1289&amp;B1289&amp;C1289&amp;5),"yyy")))</f>
        <v/>
      </c>
      <c r="M1289" s="15" t="str" cm="1">
        <f t="array" aca="1" ref="M1289" ca="1">IF(OR(INDIRECT(A1289&amp;B1289&amp;C1289&amp;F1289)="",ISNUMBER(INDIRECT(A1289&amp;B1289&amp;C1289&amp;F1289))=FALSE,INDIRECT(A1289&amp;B1289&amp;C1289&amp;F1289)=0),"",IF(G1289="【（第８期）医療機関受付】",TEXT(INDIRECT(A1289&amp;D1289&amp;E1289&amp;5),"m"),TEXT(INDIRECT(A1289&amp;B1289&amp;C1289&amp;5),"m")))</f>
        <v/>
      </c>
      <c r="N1289" s="15" t="str" cm="1">
        <f t="array" aca="1" ref="N1289" ca="1">IF(OR(INDIRECT(A1289&amp;B1289&amp;C1289&amp;F1289)="",ISNUMBER(INDIRECT(A1289&amp;B1289&amp;C1289&amp;F1289))=FALSE,INDIRECT(A1289&amp;B1289&amp;C1289&amp;F1289)=0),"",IF(G1289="【（第８期）医療機関受付】",TEXT(INDIRECT(A1289&amp;D1289&amp;E1289&amp;5),"d"),TEXT(INDIRECT(A1289&amp;B1289&amp;C1289&amp;5),"d")))</f>
        <v/>
      </c>
      <c r="O1289" s="15" t="str" cm="1">
        <f t="array" aca="1" ref="O1289" ca="1">IF(OR(INDIRECT(A1289&amp;B1289&amp;C1289&amp;F1289)="",ISNUMBER(INDIRECT(A1289&amp;B1289&amp;C1289&amp;F1289))=FALSE,INDIRECT(A1289&amp;B1289&amp;C1289&amp;F1289)=0),"",HOUR(INDIRECT(A1289&amp;"A"&amp;F1289)))</f>
        <v/>
      </c>
      <c r="P1289" s="15" t="str" cm="1">
        <f t="array" aca="1" ref="P1289" ca="1">IF(OR(INDIRECT(A1289&amp;B1289&amp;C1289&amp;F1289)="",ISNUMBER(INDIRECT(A1289&amp;B1289&amp;C1289&amp;F1289))=FALSE,INDIRECT(A1289&amp;B1289&amp;C1289&amp;F1289)=0),"",MINUTE(INDIRECT(A1289&amp;"A"&amp;F1289)))</f>
        <v/>
      </c>
      <c r="Q1289" s="15" t="str" cm="1">
        <f t="array" aca="1" ref="Q1289" ca="1">IF(OR(INDIRECT(A1289&amp;B1289&amp;C1289&amp;F1289)="",ISNUMBER(INDIRECT(A1289&amp;B1289&amp;C1289&amp;F1289))=FALSE,INDIRECT(A1289&amp;B1289&amp;C1289&amp;F1289)=0),"",O1289)</f>
        <v/>
      </c>
      <c r="R1289" s="15" t="str" cm="1">
        <f t="array" aca="1" ref="R1289" ca="1">IF(OR(INDIRECT(A1289&amp;B1289&amp;C1289&amp;F1289)="",ISNUMBER(INDIRECT(A1289&amp;B1289&amp;C1289&amp;F1289))=FALSE,INDIRECT(A1289&amp;B1289&amp;C1289&amp;F1289)=0),"",P1289+14)</f>
        <v/>
      </c>
      <c r="S1289" s="15" t="str" cm="1">
        <f t="array" aca="1" ref="S1289" ca="1">IF(OR(INDIRECT(A1289&amp;B1289&amp;C1289&amp;F1289)="",ISNUMBER(INDIRECT(A1289&amp;B1289&amp;C1289&amp;F1289))=FALSE,INDIRECT(A1289&amp;B1289&amp;C1289&amp;F1289)=0),"",INDIRECT(A1289&amp;B1289&amp;C1289&amp;F1289))</f>
        <v/>
      </c>
      <c r="T1289" s="15" t="str" cm="1">
        <f t="array" aca="1" ref="T1289" ca="1">IF(OR(INDIRECT(A1289&amp;B1289&amp;C1289&amp;F1289)="",ISNUMBER(INDIRECT(A1289&amp;B1289&amp;C1289&amp;F1289))=FALSE,INDIRECT(A1289&amp;B1289&amp;C1289&amp;F1289)=0),"",0)</f>
        <v/>
      </c>
    </row>
    <row r="1290" spans="1:20">
      <c r="A1290" s="23" t="s">
        <v>912</v>
      </c>
      <c r="C1290" s="23" t="str">
        <f t="shared" si="60"/>
        <v>z</v>
      </c>
      <c r="E1290" s="23" t="str">
        <f t="shared" ca="1" si="58"/>
        <v>y</v>
      </c>
      <c r="F1290" s="23">
        <f t="shared" si="59"/>
        <v>51</v>
      </c>
      <c r="G1290" s="23" t="str" cm="1">
        <f t="array" aca="1" ref="G1290" ca="1">IF(OR(INDIRECT(A1290&amp;B1290&amp;C1290&amp;F1290)="",ISNUMBER(INDIRECT(A1290&amp;B1290&amp;C1290&amp;F1290))=FALSE),"",IF(INDIRECT(A1290&amp;B1290&amp;C1290&amp;9)="公開","【（第８期）WEB・コールセンター受付】","【（第８期）医療機関受付】"))</f>
        <v/>
      </c>
      <c r="H1290" s="15" t="str" cm="1">
        <f t="array" aca="1" ref="H1290" ca="1">IF(OR(INDIRECT(A1290&amp;B1290&amp;C1290&amp;F1290)="",ISNUMBER(INDIRECT(A1290&amp;B1290&amp;C1290&amp;F1290))=FALSE,INDIRECT(A1290&amp;B1290&amp;C1290&amp;F1290)=0),"",431001)</f>
        <v/>
      </c>
      <c r="I1290" s="15" t="str" cm="1">
        <f t="array" aca="1" ref="I1290" ca="1">IF(OR(INDIRECT(A1290&amp;B1290&amp;C1290&amp;F1290)="",ISNUMBER(INDIRECT(A1290&amp;B1290&amp;C1290&amp;F1290))=FALSE,INDIRECT(A1290&amp;B1290&amp;C1290&amp;F1290)=0),"",G1290&amp;J1290&amp;"."&amp;TEXT(M1290,"00")&amp;TEXT(N1290,"00")&amp;"."&amp;TEXT(O1290,"00")&amp;TEXT(P1290,"00"))</f>
        <v/>
      </c>
      <c r="J1290" s="15" t="str" cm="1">
        <f t="array" aca="1" ref="J1290" ca="1">IF(OR(INDIRECT(A1290&amp;B1290&amp;C1290&amp;F1290)="",ISNUMBER(INDIRECT(A1290&amp;B1290&amp;C1290&amp;F1290))=FALSE,INDIRECT(A1290&amp;B1290&amp;C1290&amp;F1290)=0),"",予約枠報告様式!$B$2)</f>
        <v/>
      </c>
      <c r="K1290" s="15" t="str" cm="1">
        <f t="array" aca="1" ref="K1290" ca="1">IF(OR(INDIRECT(A1290&amp;B1290&amp;C1290&amp;F1290)="",ISNUMBER(INDIRECT(A1290&amp;B1290&amp;C1290&amp;F1290))=FALSE,INDIRECT(A1290&amp;B1290&amp;C1290&amp;F1290)=0),"",1)</f>
        <v/>
      </c>
      <c r="L1290" s="15" t="str" cm="1">
        <f t="array" aca="1" ref="L1290" ca="1">IF(OR(INDIRECT(A1290&amp;B1290&amp;C1290&amp;F1290)="",ISNUMBER(INDIRECT(A1290&amp;B1290&amp;C1290&amp;F1290))=FALSE,INDIRECT(A1290&amp;B1290&amp;C1290&amp;F1290)=0),"",IF(G1290="【（第８期）医療機関受付】",TEXT(INDIRECT(A1290&amp;D1290&amp;E1290&amp;5),"yyy"),TEXT(INDIRECT(A1290&amp;B1290&amp;C1290&amp;5),"yyy")))</f>
        <v/>
      </c>
      <c r="M1290" s="15" t="str" cm="1">
        <f t="array" aca="1" ref="M1290" ca="1">IF(OR(INDIRECT(A1290&amp;B1290&amp;C1290&amp;F1290)="",ISNUMBER(INDIRECT(A1290&amp;B1290&amp;C1290&amp;F1290))=FALSE,INDIRECT(A1290&amp;B1290&amp;C1290&amp;F1290)=0),"",IF(G1290="【（第８期）医療機関受付】",TEXT(INDIRECT(A1290&amp;D1290&amp;E1290&amp;5),"m"),TEXT(INDIRECT(A1290&amp;B1290&amp;C1290&amp;5),"m")))</f>
        <v/>
      </c>
      <c r="N1290" s="15" t="str" cm="1">
        <f t="array" aca="1" ref="N1290" ca="1">IF(OR(INDIRECT(A1290&amp;B1290&amp;C1290&amp;F1290)="",ISNUMBER(INDIRECT(A1290&amp;B1290&amp;C1290&amp;F1290))=FALSE,INDIRECT(A1290&amp;B1290&amp;C1290&amp;F1290)=0),"",IF(G1290="【（第８期）医療機関受付】",TEXT(INDIRECT(A1290&amp;D1290&amp;E1290&amp;5),"d"),TEXT(INDIRECT(A1290&amp;B1290&amp;C1290&amp;5),"d")))</f>
        <v/>
      </c>
      <c r="O1290" s="15" t="str" cm="1">
        <f t="array" aca="1" ref="O1290" ca="1">IF(OR(INDIRECT(A1290&amp;B1290&amp;C1290&amp;F1290)="",ISNUMBER(INDIRECT(A1290&amp;B1290&amp;C1290&amp;F1290))=FALSE,INDIRECT(A1290&amp;B1290&amp;C1290&amp;F1290)=0),"",HOUR(INDIRECT(A1290&amp;"A"&amp;F1290)))</f>
        <v/>
      </c>
      <c r="P1290" s="15" t="str" cm="1">
        <f t="array" aca="1" ref="P1290" ca="1">IF(OR(INDIRECT(A1290&amp;B1290&amp;C1290&amp;F1290)="",ISNUMBER(INDIRECT(A1290&amp;B1290&amp;C1290&amp;F1290))=FALSE,INDIRECT(A1290&amp;B1290&amp;C1290&amp;F1290)=0),"",MINUTE(INDIRECT(A1290&amp;"A"&amp;F1290)))</f>
        <v/>
      </c>
      <c r="Q1290" s="15" t="str" cm="1">
        <f t="array" aca="1" ref="Q1290" ca="1">IF(OR(INDIRECT(A1290&amp;B1290&amp;C1290&amp;F1290)="",ISNUMBER(INDIRECT(A1290&amp;B1290&amp;C1290&amp;F1290))=FALSE,INDIRECT(A1290&amp;B1290&amp;C1290&amp;F1290)=0),"",O1290)</f>
        <v/>
      </c>
      <c r="R1290" s="15" t="str" cm="1">
        <f t="array" aca="1" ref="R1290" ca="1">IF(OR(INDIRECT(A1290&amp;B1290&amp;C1290&amp;F1290)="",ISNUMBER(INDIRECT(A1290&amp;B1290&amp;C1290&amp;F1290))=FALSE,INDIRECT(A1290&amp;B1290&amp;C1290&amp;F1290)=0),"",P1290+14)</f>
        <v/>
      </c>
      <c r="S1290" s="15" t="str" cm="1">
        <f t="array" aca="1" ref="S1290" ca="1">IF(OR(INDIRECT(A1290&amp;B1290&amp;C1290&amp;F1290)="",ISNUMBER(INDIRECT(A1290&amp;B1290&amp;C1290&amp;F1290))=FALSE,INDIRECT(A1290&amp;B1290&amp;C1290&amp;F1290)=0),"",INDIRECT(A1290&amp;B1290&amp;C1290&amp;F1290))</f>
        <v/>
      </c>
      <c r="T1290" s="15" t="str" cm="1">
        <f t="array" aca="1" ref="T1290" ca="1">IF(OR(INDIRECT(A1290&amp;B1290&amp;C1290&amp;F1290)="",ISNUMBER(INDIRECT(A1290&amp;B1290&amp;C1290&amp;F1290))=FALSE,INDIRECT(A1290&amp;B1290&amp;C1290&amp;F1290)=0),"",0)</f>
        <v/>
      </c>
    </row>
    <row r="1291" spans="1:20">
      <c r="A1291" s="23" t="s">
        <v>912</v>
      </c>
      <c r="C1291" s="23" t="str">
        <f t="shared" si="60"/>
        <v>z</v>
      </c>
      <c r="E1291" s="23" t="str">
        <f t="shared" ca="1" si="58"/>
        <v>y</v>
      </c>
      <c r="F1291" s="23">
        <f t="shared" si="59"/>
        <v>52</v>
      </c>
      <c r="G1291" s="23" t="str" cm="1">
        <f t="array" aca="1" ref="G1291" ca="1">IF(OR(INDIRECT(A1291&amp;B1291&amp;C1291&amp;F1291)="",ISNUMBER(INDIRECT(A1291&amp;B1291&amp;C1291&amp;F1291))=FALSE),"",IF(INDIRECT(A1291&amp;B1291&amp;C1291&amp;9)="公開","【（第８期）WEB・コールセンター受付】","【（第８期）医療機関受付】"))</f>
        <v/>
      </c>
      <c r="H1291" s="15" t="str" cm="1">
        <f t="array" aca="1" ref="H1291" ca="1">IF(OR(INDIRECT(A1291&amp;B1291&amp;C1291&amp;F1291)="",ISNUMBER(INDIRECT(A1291&amp;B1291&amp;C1291&amp;F1291))=FALSE,INDIRECT(A1291&amp;B1291&amp;C1291&amp;F1291)=0),"",431001)</f>
        <v/>
      </c>
      <c r="I1291" s="15" t="str" cm="1">
        <f t="array" aca="1" ref="I1291" ca="1">IF(OR(INDIRECT(A1291&amp;B1291&amp;C1291&amp;F1291)="",ISNUMBER(INDIRECT(A1291&amp;B1291&amp;C1291&amp;F1291))=FALSE,INDIRECT(A1291&amp;B1291&amp;C1291&amp;F1291)=0),"",G1291&amp;J1291&amp;"."&amp;TEXT(M1291,"00")&amp;TEXT(N1291,"00")&amp;"."&amp;TEXT(O1291,"00")&amp;TEXT(P1291,"00"))</f>
        <v/>
      </c>
      <c r="J1291" s="15" t="str" cm="1">
        <f t="array" aca="1" ref="J1291" ca="1">IF(OR(INDIRECT(A1291&amp;B1291&amp;C1291&amp;F1291)="",ISNUMBER(INDIRECT(A1291&amp;B1291&amp;C1291&amp;F1291))=FALSE,INDIRECT(A1291&amp;B1291&amp;C1291&amp;F1291)=0),"",予約枠報告様式!$B$2)</f>
        <v/>
      </c>
      <c r="K1291" s="15" t="str" cm="1">
        <f t="array" aca="1" ref="K1291" ca="1">IF(OR(INDIRECT(A1291&amp;B1291&amp;C1291&amp;F1291)="",ISNUMBER(INDIRECT(A1291&amp;B1291&amp;C1291&amp;F1291))=FALSE,INDIRECT(A1291&amp;B1291&amp;C1291&amp;F1291)=0),"",1)</f>
        <v/>
      </c>
      <c r="L1291" s="15" t="str" cm="1">
        <f t="array" aca="1" ref="L1291" ca="1">IF(OR(INDIRECT(A1291&amp;B1291&amp;C1291&amp;F1291)="",ISNUMBER(INDIRECT(A1291&amp;B1291&amp;C1291&amp;F1291))=FALSE,INDIRECT(A1291&amp;B1291&amp;C1291&amp;F1291)=0),"",IF(G1291="【（第８期）医療機関受付】",TEXT(INDIRECT(A1291&amp;D1291&amp;E1291&amp;5),"yyy"),TEXT(INDIRECT(A1291&amp;B1291&amp;C1291&amp;5),"yyy")))</f>
        <v/>
      </c>
      <c r="M1291" s="15" t="str" cm="1">
        <f t="array" aca="1" ref="M1291" ca="1">IF(OR(INDIRECT(A1291&amp;B1291&amp;C1291&amp;F1291)="",ISNUMBER(INDIRECT(A1291&amp;B1291&amp;C1291&amp;F1291))=FALSE,INDIRECT(A1291&amp;B1291&amp;C1291&amp;F1291)=0),"",IF(G1291="【（第８期）医療機関受付】",TEXT(INDIRECT(A1291&amp;D1291&amp;E1291&amp;5),"m"),TEXT(INDIRECT(A1291&amp;B1291&amp;C1291&amp;5),"m")))</f>
        <v/>
      </c>
      <c r="N1291" s="15" t="str" cm="1">
        <f t="array" aca="1" ref="N1291" ca="1">IF(OR(INDIRECT(A1291&amp;B1291&amp;C1291&amp;F1291)="",ISNUMBER(INDIRECT(A1291&amp;B1291&amp;C1291&amp;F1291))=FALSE,INDIRECT(A1291&amp;B1291&amp;C1291&amp;F1291)=0),"",IF(G1291="【（第８期）医療機関受付】",TEXT(INDIRECT(A1291&amp;D1291&amp;E1291&amp;5),"d"),TEXT(INDIRECT(A1291&amp;B1291&amp;C1291&amp;5),"d")))</f>
        <v/>
      </c>
      <c r="O1291" s="15" t="str" cm="1">
        <f t="array" aca="1" ref="O1291" ca="1">IF(OR(INDIRECT(A1291&amp;B1291&amp;C1291&amp;F1291)="",ISNUMBER(INDIRECT(A1291&amp;B1291&amp;C1291&amp;F1291))=FALSE,INDIRECT(A1291&amp;B1291&amp;C1291&amp;F1291)=0),"",HOUR(INDIRECT(A1291&amp;"A"&amp;F1291)))</f>
        <v/>
      </c>
      <c r="P1291" s="15" t="str" cm="1">
        <f t="array" aca="1" ref="P1291" ca="1">IF(OR(INDIRECT(A1291&amp;B1291&amp;C1291&amp;F1291)="",ISNUMBER(INDIRECT(A1291&amp;B1291&amp;C1291&amp;F1291))=FALSE,INDIRECT(A1291&amp;B1291&amp;C1291&amp;F1291)=0),"",MINUTE(INDIRECT(A1291&amp;"A"&amp;F1291)))</f>
        <v/>
      </c>
      <c r="Q1291" s="15" t="str" cm="1">
        <f t="array" aca="1" ref="Q1291" ca="1">IF(OR(INDIRECT(A1291&amp;B1291&amp;C1291&amp;F1291)="",ISNUMBER(INDIRECT(A1291&amp;B1291&amp;C1291&amp;F1291))=FALSE,INDIRECT(A1291&amp;B1291&amp;C1291&amp;F1291)=0),"",O1291)</f>
        <v/>
      </c>
      <c r="R1291" s="15" t="str" cm="1">
        <f t="array" aca="1" ref="R1291" ca="1">IF(OR(INDIRECT(A1291&amp;B1291&amp;C1291&amp;F1291)="",ISNUMBER(INDIRECT(A1291&amp;B1291&amp;C1291&amp;F1291))=FALSE,INDIRECT(A1291&amp;B1291&amp;C1291&amp;F1291)=0),"",P1291+14)</f>
        <v/>
      </c>
      <c r="S1291" s="15" t="str" cm="1">
        <f t="array" aca="1" ref="S1291" ca="1">IF(OR(INDIRECT(A1291&amp;B1291&amp;C1291&amp;F1291)="",ISNUMBER(INDIRECT(A1291&amp;B1291&amp;C1291&amp;F1291))=FALSE,INDIRECT(A1291&amp;B1291&amp;C1291&amp;F1291)=0),"",INDIRECT(A1291&amp;B1291&amp;C1291&amp;F1291))</f>
        <v/>
      </c>
      <c r="T1291" s="15" t="str" cm="1">
        <f t="array" aca="1" ref="T1291" ca="1">IF(OR(INDIRECT(A1291&amp;B1291&amp;C1291&amp;F1291)="",ISNUMBER(INDIRECT(A1291&amp;B1291&amp;C1291&amp;F1291))=FALSE,INDIRECT(A1291&amp;B1291&amp;C1291&amp;F1291)=0),"",0)</f>
        <v/>
      </c>
    </row>
    <row r="1292" spans="1:20">
      <c r="A1292" s="23" t="s">
        <v>912</v>
      </c>
      <c r="C1292" s="23" t="str">
        <f t="shared" si="60"/>
        <v>z</v>
      </c>
      <c r="E1292" s="23" t="str">
        <f t="shared" ca="1" si="58"/>
        <v>y</v>
      </c>
      <c r="F1292" s="23">
        <f t="shared" si="59"/>
        <v>53</v>
      </c>
      <c r="G1292" s="23" t="str" cm="1">
        <f t="array" aca="1" ref="G1292" ca="1">IF(OR(INDIRECT(A1292&amp;B1292&amp;C1292&amp;F1292)="",ISNUMBER(INDIRECT(A1292&amp;B1292&amp;C1292&amp;F1292))=FALSE),"",IF(INDIRECT(A1292&amp;B1292&amp;C1292&amp;9)="公開","【（第８期）WEB・コールセンター受付】","【（第８期）医療機関受付】"))</f>
        <v/>
      </c>
      <c r="H1292" s="15" t="str" cm="1">
        <f t="array" aca="1" ref="H1292" ca="1">IF(OR(INDIRECT(A1292&amp;B1292&amp;C1292&amp;F1292)="",ISNUMBER(INDIRECT(A1292&amp;B1292&amp;C1292&amp;F1292))=FALSE,INDIRECT(A1292&amp;B1292&amp;C1292&amp;F1292)=0),"",431001)</f>
        <v/>
      </c>
      <c r="I1292" s="15" t="str" cm="1">
        <f t="array" aca="1" ref="I1292" ca="1">IF(OR(INDIRECT(A1292&amp;B1292&amp;C1292&amp;F1292)="",ISNUMBER(INDIRECT(A1292&amp;B1292&amp;C1292&amp;F1292))=FALSE,INDIRECT(A1292&amp;B1292&amp;C1292&amp;F1292)=0),"",G1292&amp;J1292&amp;"."&amp;TEXT(M1292,"00")&amp;TEXT(N1292,"00")&amp;"."&amp;TEXT(O1292,"00")&amp;TEXT(P1292,"00"))</f>
        <v/>
      </c>
      <c r="J1292" s="15" t="str" cm="1">
        <f t="array" aca="1" ref="J1292" ca="1">IF(OR(INDIRECT(A1292&amp;B1292&amp;C1292&amp;F1292)="",ISNUMBER(INDIRECT(A1292&amp;B1292&amp;C1292&amp;F1292))=FALSE,INDIRECT(A1292&amp;B1292&amp;C1292&amp;F1292)=0),"",予約枠報告様式!$B$2)</f>
        <v/>
      </c>
      <c r="K1292" s="15" t="str" cm="1">
        <f t="array" aca="1" ref="K1292" ca="1">IF(OR(INDIRECT(A1292&amp;B1292&amp;C1292&amp;F1292)="",ISNUMBER(INDIRECT(A1292&amp;B1292&amp;C1292&amp;F1292))=FALSE,INDIRECT(A1292&amp;B1292&amp;C1292&amp;F1292)=0),"",1)</f>
        <v/>
      </c>
      <c r="L1292" s="15" t="str" cm="1">
        <f t="array" aca="1" ref="L1292" ca="1">IF(OR(INDIRECT(A1292&amp;B1292&amp;C1292&amp;F1292)="",ISNUMBER(INDIRECT(A1292&amp;B1292&amp;C1292&amp;F1292))=FALSE,INDIRECT(A1292&amp;B1292&amp;C1292&amp;F1292)=0),"",IF(G1292="【（第８期）医療機関受付】",TEXT(INDIRECT(A1292&amp;D1292&amp;E1292&amp;5),"yyy"),TEXT(INDIRECT(A1292&amp;B1292&amp;C1292&amp;5),"yyy")))</f>
        <v/>
      </c>
      <c r="M1292" s="15" t="str" cm="1">
        <f t="array" aca="1" ref="M1292" ca="1">IF(OR(INDIRECT(A1292&amp;B1292&amp;C1292&amp;F1292)="",ISNUMBER(INDIRECT(A1292&amp;B1292&amp;C1292&amp;F1292))=FALSE,INDIRECT(A1292&amp;B1292&amp;C1292&amp;F1292)=0),"",IF(G1292="【（第８期）医療機関受付】",TEXT(INDIRECT(A1292&amp;D1292&amp;E1292&amp;5),"m"),TEXT(INDIRECT(A1292&amp;B1292&amp;C1292&amp;5),"m")))</f>
        <v/>
      </c>
      <c r="N1292" s="15" t="str" cm="1">
        <f t="array" aca="1" ref="N1292" ca="1">IF(OR(INDIRECT(A1292&amp;B1292&amp;C1292&amp;F1292)="",ISNUMBER(INDIRECT(A1292&amp;B1292&amp;C1292&amp;F1292))=FALSE,INDIRECT(A1292&amp;B1292&amp;C1292&amp;F1292)=0),"",IF(G1292="【（第８期）医療機関受付】",TEXT(INDIRECT(A1292&amp;D1292&amp;E1292&amp;5),"d"),TEXT(INDIRECT(A1292&amp;B1292&amp;C1292&amp;5),"d")))</f>
        <v/>
      </c>
      <c r="O1292" s="15" t="str" cm="1">
        <f t="array" aca="1" ref="O1292" ca="1">IF(OR(INDIRECT(A1292&amp;B1292&amp;C1292&amp;F1292)="",ISNUMBER(INDIRECT(A1292&amp;B1292&amp;C1292&amp;F1292))=FALSE,INDIRECT(A1292&amp;B1292&amp;C1292&amp;F1292)=0),"",HOUR(INDIRECT(A1292&amp;"A"&amp;F1292)))</f>
        <v/>
      </c>
      <c r="P1292" s="15" t="str" cm="1">
        <f t="array" aca="1" ref="P1292" ca="1">IF(OR(INDIRECT(A1292&amp;B1292&amp;C1292&amp;F1292)="",ISNUMBER(INDIRECT(A1292&amp;B1292&amp;C1292&amp;F1292))=FALSE,INDIRECT(A1292&amp;B1292&amp;C1292&amp;F1292)=0),"",MINUTE(INDIRECT(A1292&amp;"A"&amp;F1292)))</f>
        <v/>
      </c>
      <c r="Q1292" s="15" t="str" cm="1">
        <f t="array" aca="1" ref="Q1292" ca="1">IF(OR(INDIRECT(A1292&amp;B1292&amp;C1292&amp;F1292)="",ISNUMBER(INDIRECT(A1292&amp;B1292&amp;C1292&amp;F1292))=FALSE,INDIRECT(A1292&amp;B1292&amp;C1292&amp;F1292)=0),"",O1292)</f>
        <v/>
      </c>
      <c r="R1292" s="15" t="str" cm="1">
        <f t="array" aca="1" ref="R1292" ca="1">IF(OR(INDIRECT(A1292&amp;B1292&amp;C1292&amp;F1292)="",ISNUMBER(INDIRECT(A1292&amp;B1292&amp;C1292&amp;F1292))=FALSE,INDIRECT(A1292&amp;B1292&amp;C1292&amp;F1292)=0),"",P1292+14)</f>
        <v/>
      </c>
      <c r="S1292" s="15" t="str" cm="1">
        <f t="array" aca="1" ref="S1292" ca="1">IF(OR(INDIRECT(A1292&amp;B1292&amp;C1292&amp;F1292)="",ISNUMBER(INDIRECT(A1292&amp;B1292&amp;C1292&amp;F1292))=FALSE,INDIRECT(A1292&amp;B1292&amp;C1292&amp;F1292)=0),"",INDIRECT(A1292&amp;B1292&amp;C1292&amp;F1292))</f>
        <v/>
      </c>
      <c r="T1292" s="15" t="str" cm="1">
        <f t="array" aca="1" ref="T1292" ca="1">IF(OR(INDIRECT(A1292&amp;B1292&amp;C1292&amp;F1292)="",ISNUMBER(INDIRECT(A1292&amp;B1292&amp;C1292&amp;F1292))=FALSE,INDIRECT(A1292&amp;B1292&amp;C1292&amp;F1292)=0),"",0)</f>
        <v/>
      </c>
    </row>
    <row r="1293" spans="1:20">
      <c r="A1293" s="23" t="s">
        <v>912</v>
      </c>
      <c r="C1293" s="23" t="str">
        <f t="shared" si="60"/>
        <v>z</v>
      </c>
      <c r="E1293" s="23" t="str">
        <f t="shared" ca="1" si="58"/>
        <v>y</v>
      </c>
      <c r="F1293" s="23">
        <f t="shared" si="59"/>
        <v>54</v>
      </c>
      <c r="G1293" s="23" t="str" cm="1">
        <f t="array" aca="1" ref="G1293" ca="1">IF(OR(INDIRECT(A1293&amp;B1293&amp;C1293&amp;F1293)="",ISNUMBER(INDIRECT(A1293&amp;B1293&amp;C1293&amp;F1293))=FALSE),"",IF(INDIRECT(A1293&amp;B1293&amp;C1293&amp;9)="公開","【（第８期）WEB・コールセンター受付】","【（第８期）医療機関受付】"))</f>
        <v/>
      </c>
      <c r="H1293" s="15" t="str" cm="1">
        <f t="array" aca="1" ref="H1293" ca="1">IF(OR(INDIRECT(A1293&amp;B1293&amp;C1293&amp;F1293)="",ISNUMBER(INDIRECT(A1293&amp;B1293&amp;C1293&amp;F1293))=FALSE,INDIRECT(A1293&amp;B1293&amp;C1293&amp;F1293)=0),"",431001)</f>
        <v/>
      </c>
      <c r="I1293" s="15" t="str" cm="1">
        <f t="array" aca="1" ref="I1293" ca="1">IF(OR(INDIRECT(A1293&amp;B1293&amp;C1293&amp;F1293)="",ISNUMBER(INDIRECT(A1293&amp;B1293&amp;C1293&amp;F1293))=FALSE,INDIRECT(A1293&amp;B1293&amp;C1293&amp;F1293)=0),"",G1293&amp;J1293&amp;"."&amp;TEXT(M1293,"00")&amp;TEXT(N1293,"00")&amp;"."&amp;TEXT(O1293,"00")&amp;TEXT(P1293,"00"))</f>
        <v/>
      </c>
      <c r="J1293" s="15" t="str" cm="1">
        <f t="array" aca="1" ref="J1293" ca="1">IF(OR(INDIRECT(A1293&amp;B1293&amp;C1293&amp;F1293)="",ISNUMBER(INDIRECT(A1293&amp;B1293&amp;C1293&amp;F1293))=FALSE,INDIRECT(A1293&amp;B1293&amp;C1293&amp;F1293)=0),"",予約枠報告様式!$B$2)</f>
        <v/>
      </c>
      <c r="K1293" s="15" t="str" cm="1">
        <f t="array" aca="1" ref="K1293" ca="1">IF(OR(INDIRECT(A1293&amp;B1293&amp;C1293&amp;F1293)="",ISNUMBER(INDIRECT(A1293&amp;B1293&amp;C1293&amp;F1293))=FALSE,INDIRECT(A1293&amp;B1293&amp;C1293&amp;F1293)=0),"",1)</f>
        <v/>
      </c>
      <c r="L1293" s="15" t="str" cm="1">
        <f t="array" aca="1" ref="L1293" ca="1">IF(OR(INDIRECT(A1293&amp;B1293&amp;C1293&amp;F1293)="",ISNUMBER(INDIRECT(A1293&amp;B1293&amp;C1293&amp;F1293))=FALSE,INDIRECT(A1293&amp;B1293&amp;C1293&amp;F1293)=0),"",IF(G1293="【（第８期）医療機関受付】",TEXT(INDIRECT(A1293&amp;D1293&amp;E1293&amp;5),"yyy"),TEXT(INDIRECT(A1293&amp;B1293&amp;C1293&amp;5),"yyy")))</f>
        <v/>
      </c>
      <c r="M1293" s="15" t="str" cm="1">
        <f t="array" aca="1" ref="M1293" ca="1">IF(OR(INDIRECT(A1293&amp;B1293&amp;C1293&amp;F1293)="",ISNUMBER(INDIRECT(A1293&amp;B1293&amp;C1293&amp;F1293))=FALSE,INDIRECT(A1293&amp;B1293&amp;C1293&amp;F1293)=0),"",IF(G1293="【（第８期）医療機関受付】",TEXT(INDIRECT(A1293&amp;D1293&amp;E1293&amp;5),"m"),TEXT(INDIRECT(A1293&amp;B1293&amp;C1293&amp;5),"m")))</f>
        <v/>
      </c>
      <c r="N1293" s="15" t="str" cm="1">
        <f t="array" aca="1" ref="N1293" ca="1">IF(OR(INDIRECT(A1293&amp;B1293&amp;C1293&amp;F1293)="",ISNUMBER(INDIRECT(A1293&amp;B1293&amp;C1293&amp;F1293))=FALSE,INDIRECT(A1293&amp;B1293&amp;C1293&amp;F1293)=0),"",IF(G1293="【（第８期）医療機関受付】",TEXT(INDIRECT(A1293&amp;D1293&amp;E1293&amp;5),"d"),TEXT(INDIRECT(A1293&amp;B1293&amp;C1293&amp;5),"d")))</f>
        <v/>
      </c>
      <c r="O1293" s="15" t="str" cm="1">
        <f t="array" aca="1" ref="O1293" ca="1">IF(OR(INDIRECT(A1293&amp;B1293&amp;C1293&amp;F1293)="",ISNUMBER(INDIRECT(A1293&amp;B1293&amp;C1293&amp;F1293))=FALSE,INDIRECT(A1293&amp;B1293&amp;C1293&amp;F1293)=0),"",HOUR(INDIRECT(A1293&amp;"A"&amp;F1293)))</f>
        <v/>
      </c>
      <c r="P1293" s="15" t="str" cm="1">
        <f t="array" aca="1" ref="P1293" ca="1">IF(OR(INDIRECT(A1293&amp;B1293&amp;C1293&amp;F1293)="",ISNUMBER(INDIRECT(A1293&amp;B1293&amp;C1293&amp;F1293))=FALSE,INDIRECT(A1293&amp;B1293&amp;C1293&amp;F1293)=0),"",MINUTE(INDIRECT(A1293&amp;"A"&amp;F1293)))</f>
        <v/>
      </c>
      <c r="Q1293" s="15" t="str" cm="1">
        <f t="array" aca="1" ref="Q1293" ca="1">IF(OR(INDIRECT(A1293&amp;B1293&amp;C1293&amp;F1293)="",ISNUMBER(INDIRECT(A1293&amp;B1293&amp;C1293&amp;F1293))=FALSE,INDIRECT(A1293&amp;B1293&amp;C1293&amp;F1293)=0),"",O1293)</f>
        <v/>
      </c>
      <c r="R1293" s="15" t="str" cm="1">
        <f t="array" aca="1" ref="R1293" ca="1">IF(OR(INDIRECT(A1293&amp;B1293&amp;C1293&amp;F1293)="",ISNUMBER(INDIRECT(A1293&amp;B1293&amp;C1293&amp;F1293))=FALSE,INDIRECT(A1293&amp;B1293&amp;C1293&amp;F1293)=0),"",P1293+14)</f>
        <v/>
      </c>
      <c r="S1293" s="15" t="str" cm="1">
        <f t="array" aca="1" ref="S1293" ca="1">IF(OR(INDIRECT(A1293&amp;B1293&amp;C1293&amp;F1293)="",ISNUMBER(INDIRECT(A1293&amp;B1293&amp;C1293&amp;F1293))=FALSE,INDIRECT(A1293&amp;B1293&amp;C1293&amp;F1293)=0),"",INDIRECT(A1293&amp;B1293&amp;C1293&amp;F1293))</f>
        <v/>
      </c>
      <c r="T1293" s="15" t="str" cm="1">
        <f t="array" aca="1" ref="T1293" ca="1">IF(OR(INDIRECT(A1293&amp;B1293&amp;C1293&amp;F1293)="",ISNUMBER(INDIRECT(A1293&amp;B1293&amp;C1293&amp;F1293))=FALSE,INDIRECT(A1293&amp;B1293&amp;C1293&amp;F1293)=0),"",0)</f>
        <v/>
      </c>
    </row>
    <row r="1294" spans="1:20">
      <c r="A1294" s="23" t="s">
        <v>912</v>
      </c>
      <c r="C1294" s="23" t="str">
        <f t="shared" si="60"/>
        <v>z</v>
      </c>
      <c r="E1294" s="23" t="str">
        <f t="shared" ca="1" si="58"/>
        <v>y</v>
      </c>
      <c r="F1294" s="23">
        <f t="shared" si="59"/>
        <v>55</v>
      </c>
      <c r="G1294" s="23" t="str" cm="1">
        <f t="array" aca="1" ref="G1294" ca="1">IF(OR(INDIRECT(A1294&amp;B1294&amp;C1294&amp;F1294)="",ISNUMBER(INDIRECT(A1294&amp;B1294&amp;C1294&amp;F1294))=FALSE),"",IF(INDIRECT(A1294&amp;B1294&amp;C1294&amp;9)="公開","【（第８期）WEB・コールセンター受付】","【（第８期）医療機関受付】"))</f>
        <v/>
      </c>
      <c r="H1294" s="15" t="str" cm="1">
        <f t="array" aca="1" ref="H1294" ca="1">IF(OR(INDIRECT(A1294&amp;B1294&amp;C1294&amp;F1294)="",ISNUMBER(INDIRECT(A1294&amp;B1294&amp;C1294&amp;F1294))=FALSE,INDIRECT(A1294&amp;B1294&amp;C1294&amp;F1294)=0),"",431001)</f>
        <v/>
      </c>
      <c r="I1294" s="15" t="str" cm="1">
        <f t="array" aca="1" ref="I1294" ca="1">IF(OR(INDIRECT(A1294&amp;B1294&amp;C1294&amp;F1294)="",ISNUMBER(INDIRECT(A1294&amp;B1294&amp;C1294&amp;F1294))=FALSE,INDIRECT(A1294&amp;B1294&amp;C1294&amp;F1294)=0),"",G1294&amp;J1294&amp;"."&amp;TEXT(M1294,"00")&amp;TEXT(N1294,"00")&amp;"."&amp;TEXT(O1294,"00")&amp;TEXT(P1294,"00"))</f>
        <v/>
      </c>
      <c r="J1294" s="15" t="str" cm="1">
        <f t="array" aca="1" ref="J1294" ca="1">IF(OR(INDIRECT(A1294&amp;B1294&amp;C1294&amp;F1294)="",ISNUMBER(INDIRECT(A1294&amp;B1294&amp;C1294&amp;F1294))=FALSE,INDIRECT(A1294&amp;B1294&amp;C1294&amp;F1294)=0),"",予約枠報告様式!$B$2)</f>
        <v/>
      </c>
      <c r="K1294" s="15" t="str" cm="1">
        <f t="array" aca="1" ref="K1294" ca="1">IF(OR(INDIRECT(A1294&amp;B1294&amp;C1294&amp;F1294)="",ISNUMBER(INDIRECT(A1294&amp;B1294&amp;C1294&amp;F1294))=FALSE,INDIRECT(A1294&amp;B1294&amp;C1294&amp;F1294)=0),"",1)</f>
        <v/>
      </c>
      <c r="L1294" s="15" t="str" cm="1">
        <f t="array" aca="1" ref="L1294" ca="1">IF(OR(INDIRECT(A1294&amp;B1294&amp;C1294&amp;F1294)="",ISNUMBER(INDIRECT(A1294&amp;B1294&amp;C1294&amp;F1294))=FALSE,INDIRECT(A1294&amp;B1294&amp;C1294&amp;F1294)=0),"",IF(G1294="【（第８期）医療機関受付】",TEXT(INDIRECT(A1294&amp;D1294&amp;E1294&amp;5),"yyy"),TEXT(INDIRECT(A1294&amp;B1294&amp;C1294&amp;5),"yyy")))</f>
        <v/>
      </c>
      <c r="M1294" s="15" t="str" cm="1">
        <f t="array" aca="1" ref="M1294" ca="1">IF(OR(INDIRECT(A1294&amp;B1294&amp;C1294&amp;F1294)="",ISNUMBER(INDIRECT(A1294&amp;B1294&amp;C1294&amp;F1294))=FALSE,INDIRECT(A1294&amp;B1294&amp;C1294&amp;F1294)=0),"",IF(G1294="【（第８期）医療機関受付】",TEXT(INDIRECT(A1294&amp;D1294&amp;E1294&amp;5),"m"),TEXT(INDIRECT(A1294&amp;B1294&amp;C1294&amp;5),"m")))</f>
        <v/>
      </c>
      <c r="N1294" s="15" t="str" cm="1">
        <f t="array" aca="1" ref="N1294" ca="1">IF(OR(INDIRECT(A1294&amp;B1294&amp;C1294&amp;F1294)="",ISNUMBER(INDIRECT(A1294&amp;B1294&amp;C1294&amp;F1294))=FALSE,INDIRECT(A1294&amp;B1294&amp;C1294&amp;F1294)=0),"",IF(G1294="【（第８期）医療機関受付】",TEXT(INDIRECT(A1294&amp;D1294&amp;E1294&amp;5),"d"),TEXT(INDIRECT(A1294&amp;B1294&amp;C1294&amp;5),"d")))</f>
        <v/>
      </c>
      <c r="O1294" s="15" t="str" cm="1">
        <f t="array" aca="1" ref="O1294" ca="1">IF(OR(INDIRECT(A1294&amp;B1294&amp;C1294&amp;F1294)="",ISNUMBER(INDIRECT(A1294&amp;B1294&amp;C1294&amp;F1294))=FALSE,INDIRECT(A1294&amp;B1294&amp;C1294&amp;F1294)=0),"",HOUR(INDIRECT(A1294&amp;"A"&amp;F1294)))</f>
        <v/>
      </c>
      <c r="P1294" s="15" t="str" cm="1">
        <f t="array" aca="1" ref="P1294" ca="1">IF(OR(INDIRECT(A1294&amp;B1294&amp;C1294&amp;F1294)="",ISNUMBER(INDIRECT(A1294&amp;B1294&amp;C1294&amp;F1294))=FALSE,INDIRECT(A1294&amp;B1294&amp;C1294&amp;F1294)=0),"",MINUTE(INDIRECT(A1294&amp;"A"&amp;F1294)))</f>
        <v/>
      </c>
      <c r="Q1294" s="15" t="str" cm="1">
        <f t="array" aca="1" ref="Q1294" ca="1">IF(OR(INDIRECT(A1294&amp;B1294&amp;C1294&amp;F1294)="",ISNUMBER(INDIRECT(A1294&amp;B1294&amp;C1294&amp;F1294))=FALSE,INDIRECT(A1294&amp;B1294&amp;C1294&amp;F1294)=0),"",O1294)</f>
        <v/>
      </c>
      <c r="R1294" s="15" t="str" cm="1">
        <f t="array" aca="1" ref="R1294" ca="1">IF(OR(INDIRECT(A1294&amp;B1294&amp;C1294&amp;F1294)="",ISNUMBER(INDIRECT(A1294&amp;B1294&amp;C1294&amp;F1294))=FALSE,INDIRECT(A1294&amp;B1294&amp;C1294&amp;F1294)=0),"",P1294+14)</f>
        <v/>
      </c>
      <c r="S1294" s="15" t="str" cm="1">
        <f t="array" aca="1" ref="S1294" ca="1">IF(OR(INDIRECT(A1294&amp;B1294&amp;C1294&amp;F1294)="",ISNUMBER(INDIRECT(A1294&amp;B1294&amp;C1294&amp;F1294))=FALSE,INDIRECT(A1294&amp;B1294&amp;C1294&amp;F1294)=0),"",INDIRECT(A1294&amp;B1294&amp;C1294&amp;F1294))</f>
        <v/>
      </c>
      <c r="T1294" s="15" t="str" cm="1">
        <f t="array" aca="1" ref="T1294" ca="1">IF(OR(INDIRECT(A1294&amp;B1294&amp;C1294&amp;F1294)="",ISNUMBER(INDIRECT(A1294&amp;B1294&amp;C1294&amp;F1294))=FALSE,INDIRECT(A1294&amp;B1294&amp;C1294&amp;F1294)=0),"",0)</f>
        <v/>
      </c>
    </row>
    <row r="1295" spans="1:20">
      <c r="A1295" s="23" t="s">
        <v>912</v>
      </c>
      <c r="C1295" s="23" t="str">
        <f t="shared" si="60"/>
        <v>z</v>
      </c>
      <c r="E1295" s="23" t="str">
        <f t="shared" ca="1" si="58"/>
        <v>y</v>
      </c>
      <c r="F1295" s="23">
        <f t="shared" si="59"/>
        <v>56</v>
      </c>
      <c r="G1295" s="23" t="str" cm="1">
        <f t="array" aca="1" ref="G1295" ca="1">IF(OR(INDIRECT(A1295&amp;B1295&amp;C1295&amp;F1295)="",ISNUMBER(INDIRECT(A1295&amp;B1295&amp;C1295&amp;F1295))=FALSE),"",IF(INDIRECT(A1295&amp;B1295&amp;C1295&amp;9)="公開","【（第８期）WEB・コールセンター受付】","【（第８期）医療機関受付】"))</f>
        <v/>
      </c>
      <c r="H1295" s="15" t="str" cm="1">
        <f t="array" aca="1" ref="H1295" ca="1">IF(OR(INDIRECT(A1295&amp;B1295&amp;C1295&amp;F1295)="",ISNUMBER(INDIRECT(A1295&amp;B1295&amp;C1295&amp;F1295))=FALSE,INDIRECT(A1295&amp;B1295&amp;C1295&amp;F1295)=0),"",431001)</f>
        <v/>
      </c>
      <c r="I1295" s="15" t="str" cm="1">
        <f t="array" aca="1" ref="I1295" ca="1">IF(OR(INDIRECT(A1295&amp;B1295&amp;C1295&amp;F1295)="",ISNUMBER(INDIRECT(A1295&amp;B1295&amp;C1295&amp;F1295))=FALSE,INDIRECT(A1295&amp;B1295&amp;C1295&amp;F1295)=0),"",G1295&amp;J1295&amp;"."&amp;TEXT(M1295,"00")&amp;TEXT(N1295,"00")&amp;"."&amp;TEXT(O1295,"00")&amp;TEXT(P1295,"00"))</f>
        <v/>
      </c>
      <c r="J1295" s="15" t="str" cm="1">
        <f t="array" aca="1" ref="J1295" ca="1">IF(OR(INDIRECT(A1295&amp;B1295&amp;C1295&amp;F1295)="",ISNUMBER(INDIRECT(A1295&amp;B1295&amp;C1295&amp;F1295))=FALSE,INDIRECT(A1295&amp;B1295&amp;C1295&amp;F1295)=0),"",予約枠報告様式!$B$2)</f>
        <v/>
      </c>
      <c r="K1295" s="15" t="str" cm="1">
        <f t="array" aca="1" ref="K1295" ca="1">IF(OR(INDIRECT(A1295&amp;B1295&amp;C1295&amp;F1295)="",ISNUMBER(INDIRECT(A1295&amp;B1295&amp;C1295&amp;F1295))=FALSE,INDIRECT(A1295&amp;B1295&amp;C1295&amp;F1295)=0),"",1)</f>
        <v/>
      </c>
      <c r="L1295" s="15" t="str" cm="1">
        <f t="array" aca="1" ref="L1295" ca="1">IF(OR(INDIRECT(A1295&amp;B1295&amp;C1295&amp;F1295)="",ISNUMBER(INDIRECT(A1295&amp;B1295&amp;C1295&amp;F1295))=FALSE,INDIRECT(A1295&amp;B1295&amp;C1295&amp;F1295)=0),"",IF(G1295="【（第８期）医療機関受付】",TEXT(INDIRECT(A1295&amp;D1295&amp;E1295&amp;5),"yyy"),TEXT(INDIRECT(A1295&amp;B1295&amp;C1295&amp;5),"yyy")))</f>
        <v/>
      </c>
      <c r="M1295" s="15" t="str" cm="1">
        <f t="array" aca="1" ref="M1295" ca="1">IF(OR(INDIRECT(A1295&amp;B1295&amp;C1295&amp;F1295)="",ISNUMBER(INDIRECT(A1295&amp;B1295&amp;C1295&amp;F1295))=FALSE,INDIRECT(A1295&amp;B1295&amp;C1295&amp;F1295)=0),"",IF(G1295="【（第８期）医療機関受付】",TEXT(INDIRECT(A1295&amp;D1295&amp;E1295&amp;5),"m"),TEXT(INDIRECT(A1295&amp;B1295&amp;C1295&amp;5),"m")))</f>
        <v/>
      </c>
      <c r="N1295" s="15" t="str" cm="1">
        <f t="array" aca="1" ref="N1295" ca="1">IF(OR(INDIRECT(A1295&amp;B1295&amp;C1295&amp;F1295)="",ISNUMBER(INDIRECT(A1295&amp;B1295&amp;C1295&amp;F1295))=FALSE,INDIRECT(A1295&amp;B1295&amp;C1295&amp;F1295)=0),"",IF(G1295="【（第８期）医療機関受付】",TEXT(INDIRECT(A1295&amp;D1295&amp;E1295&amp;5),"d"),TEXT(INDIRECT(A1295&amp;B1295&amp;C1295&amp;5),"d")))</f>
        <v/>
      </c>
      <c r="O1295" s="15" t="str" cm="1">
        <f t="array" aca="1" ref="O1295" ca="1">IF(OR(INDIRECT(A1295&amp;B1295&amp;C1295&amp;F1295)="",ISNUMBER(INDIRECT(A1295&amp;B1295&amp;C1295&amp;F1295))=FALSE,INDIRECT(A1295&amp;B1295&amp;C1295&amp;F1295)=0),"",HOUR(INDIRECT(A1295&amp;"A"&amp;F1295)))</f>
        <v/>
      </c>
      <c r="P1295" s="15" t="str" cm="1">
        <f t="array" aca="1" ref="P1295" ca="1">IF(OR(INDIRECT(A1295&amp;B1295&amp;C1295&amp;F1295)="",ISNUMBER(INDIRECT(A1295&amp;B1295&amp;C1295&amp;F1295))=FALSE,INDIRECT(A1295&amp;B1295&amp;C1295&amp;F1295)=0),"",MINUTE(INDIRECT(A1295&amp;"A"&amp;F1295)))</f>
        <v/>
      </c>
      <c r="Q1295" s="15" t="str" cm="1">
        <f t="array" aca="1" ref="Q1295" ca="1">IF(OR(INDIRECT(A1295&amp;B1295&amp;C1295&amp;F1295)="",ISNUMBER(INDIRECT(A1295&amp;B1295&amp;C1295&amp;F1295))=FALSE,INDIRECT(A1295&amp;B1295&amp;C1295&amp;F1295)=0),"",O1295)</f>
        <v/>
      </c>
      <c r="R1295" s="15" t="str" cm="1">
        <f t="array" aca="1" ref="R1295" ca="1">IF(OR(INDIRECT(A1295&amp;B1295&amp;C1295&amp;F1295)="",ISNUMBER(INDIRECT(A1295&amp;B1295&amp;C1295&amp;F1295))=FALSE,INDIRECT(A1295&amp;B1295&amp;C1295&amp;F1295)=0),"",P1295+14)</f>
        <v/>
      </c>
      <c r="S1295" s="15" t="str" cm="1">
        <f t="array" aca="1" ref="S1295" ca="1">IF(OR(INDIRECT(A1295&amp;B1295&amp;C1295&amp;F1295)="",ISNUMBER(INDIRECT(A1295&amp;B1295&amp;C1295&amp;F1295))=FALSE,INDIRECT(A1295&amp;B1295&amp;C1295&amp;F1295)=0),"",INDIRECT(A1295&amp;B1295&amp;C1295&amp;F1295))</f>
        <v/>
      </c>
      <c r="T1295" s="15" t="str" cm="1">
        <f t="array" aca="1" ref="T1295" ca="1">IF(OR(INDIRECT(A1295&amp;B1295&amp;C1295&amp;F1295)="",ISNUMBER(INDIRECT(A1295&amp;B1295&amp;C1295&amp;F1295))=FALSE,INDIRECT(A1295&amp;B1295&amp;C1295&amp;F1295)=0),"",0)</f>
        <v/>
      </c>
    </row>
    <row r="1296" spans="1:20">
      <c r="A1296" s="23" t="s">
        <v>912</v>
      </c>
      <c r="C1296" s="23" t="str">
        <f t="shared" si="60"/>
        <v>z</v>
      </c>
      <c r="E1296" s="23" t="str">
        <f t="shared" ca="1" si="58"/>
        <v>y</v>
      </c>
      <c r="F1296" s="23">
        <f t="shared" si="59"/>
        <v>57</v>
      </c>
      <c r="G1296" s="23" t="str" cm="1">
        <f t="array" aca="1" ref="G1296" ca="1">IF(OR(INDIRECT(A1296&amp;B1296&amp;C1296&amp;F1296)="",ISNUMBER(INDIRECT(A1296&amp;B1296&amp;C1296&amp;F1296))=FALSE),"",IF(INDIRECT(A1296&amp;B1296&amp;C1296&amp;9)="公開","【（第８期）WEB・コールセンター受付】","【（第８期）医療機関受付】"))</f>
        <v/>
      </c>
      <c r="H1296" s="15" t="str" cm="1">
        <f t="array" aca="1" ref="H1296" ca="1">IF(OR(INDIRECT(A1296&amp;B1296&amp;C1296&amp;F1296)="",ISNUMBER(INDIRECT(A1296&amp;B1296&amp;C1296&amp;F1296))=FALSE,INDIRECT(A1296&amp;B1296&amp;C1296&amp;F1296)=0),"",431001)</f>
        <v/>
      </c>
      <c r="I1296" s="15" t="str" cm="1">
        <f t="array" aca="1" ref="I1296" ca="1">IF(OR(INDIRECT(A1296&amp;B1296&amp;C1296&amp;F1296)="",ISNUMBER(INDIRECT(A1296&amp;B1296&amp;C1296&amp;F1296))=FALSE,INDIRECT(A1296&amp;B1296&amp;C1296&amp;F1296)=0),"",G1296&amp;J1296&amp;"."&amp;TEXT(M1296,"00")&amp;TEXT(N1296,"00")&amp;"."&amp;TEXT(O1296,"00")&amp;TEXT(P1296,"00"))</f>
        <v/>
      </c>
      <c r="J1296" s="15" t="str" cm="1">
        <f t="array" aca="1" ref="J1296" ca="1">IF(OR(INDIRECT(A1296&amp;B1296&amp;C1296&amp;F1296)="",ISNUMBER(INDIRECT(A1296&amp;B1296&amp;C1296&amp;F1296))=FALSE,INDIRECT(A1296&amp;B1296&amp;C1296&amp;F1296)=0),"",予約枠報告様式!$B$2)</f>
        <v/>
      </c>
      <c r="K1296" s="15" t="str" cm="1">
        <f t="array" aca="1" ref="K1296" ca="1">IF(OR(INDIRECT(A1296&amp;B1296&amp;C1296&amp;F1296)="",ISNUMBER(INDIRECT(A1296&amp;B1296&amp;C1296&amp;F1296))=FALSE,INDIRECT(A1296&amp;B1296&amp;C1296&amp;F1296)=0),"",1)</f>
        <v/>
      </c>
      <c r="L1296" s="15" t="str" cm="1">
        <f t="array" aca="1" ref="L1296" ca="1">IF(OR(INDIRECT(A1296&amp;B1296&amp;C1296&amp;F1296)="",ISNUMBER(INDIRECT(A1296&amp;B1296&amp;C1296&amp;F1296))=FALSE,INDIRECT(A1296&amp;B1296&amp;C1296&amp;F1296)=0),"",IF(G1296="【（第８期）医療機関受付】",TEXT(INDIRECT(A1296&amp;D1296&amp;E1296&amp;5),"yyy"),TEXT(INDIRECT(A1296&amp;B1296&amp;C1296&amp;5),"yyy")))</f>
        <v/>
      </c>
      <c r="M1296" s="15" t="str" cm="1">
        <f t="array" aca="1" ref="M1296" ca="1">IF(OR(INDIRECT(A1296&amp;B1296&amp;C1296&amp;F1296)="",ISNUMBER(INDIRECT(A1296&amp;B1296&amp;C1296&amp;F1296))=FALSE,INDIRECT(A1296&amp;B1296&amp;C1296&amp;F1296)=0),"",IF(G1296="【（第８期）医療機関受付】",TEXT(INDIRECT(A1296&amp;D1296&amp;E1296&amp;5),"m"),TEXT(INDIRECT(A1296&amp;B1296&amp;C1296&amp;5),"m")))</f>
        <v/>
      </c>
      <c r="N1296" s="15" t="str" cm="1">
        <f t="array" aca="1" ref="N1296" ca="1">IF(OR(INDIRECT(A1296&amp;B1296&amp;C1296&amp;F1296)="",ISNUMBER(INDIRECT(A1296&amp;B1296&amp;C1296&amp;F1296))=FALSE,INDIRECT(A1296&amp;B1296&amp;C1296&amp;F1296)=0),"",IF(G1296="【（第８期）医療機関受付】",TEXT(INDIRECT(A1296&amp;D1296&amp;E1296&amp;5),"d"),TEXT(INDIRECT(A1296&amp;B1296&amp;C1296&amp;5),"d")))</f>
        <v/>
      </c>
      <c r="O1296" s="15" t="str" cm="1">
        <f t="array" aca="1" ref="O1296" ca="1">IF(OR(INDIRECT(A1296&amp;B1296&amp;C1296&amp;F1296)="",ISNUMBER(INDIRECT(A1296&amp;B1296&amp;C1296&amp;F1296))=FALSE,INDIRECT(A1296&amp;B1296&amp;C1296&amp;F1296)=0),"",HOUR(INDIRECT(A1296&amp;"A"&amp;F1296)))</f>
        <v/>
      </c>
      <c r="P1296" s="15" t="str" cm="1">
        <f t="array" aca="1" ref="P1296" ca="1">IF(OR(INDIRECT(A1296&amp;B1296&amp;C1296&amp;F1296)="",ISNUMBER(INDIRECT(A1296&amp;B1296&amp;C1296&amp;F1296))=FALSE,INDIRECT(A1296&amp;B1296&amp;C1296&amp;F1296)=0),"",MINUTE(INDIRECT(A1296&amp;"A"&amp;F1296)))</f>
        <v/>
      </c>
      <c r="Q1296" s="15" t="str" cm="1">
        <f t="array" aca="1" ref="Q1296" ca="1">IF(OR(INDIRECT(A1296&amp;B1296&amp;C1296&amp;F1296)="",ISNUMBER(INDIRECT(A1296&amp;B1296&amp;C1296&amp;F1296))=FALSE,INDIRECT(A1296&amp;B1296&amp;C1296&amp;F1296)=0),"",O1296)</f>
        <v/>
      </c>
      <c r="R1296" s="15" t="str" cm="1">
        <f t="array" aca="1" ref="R1296" ca="1">IF(OR(INDIRECT(A1296&amp;B1296&amp;C1296&amp;F1296)="",ISNUMBER(INDIRECT(A1296&amp;B1296&amp;C1296&amp;F1296))=FALSE,INDIRECT(A1296&amp;B1296&amp;C1296&amp;F1296)=0),"",P1296+14)</f>
        <v/>
      </c>
      <c r="S1296" s="15" t="str" cm="1">
        <f t="array" aca="1" ref="S1296" ca="1">IF(OR(INDIRECT(A1296&amp;B1296&amp;C1296&amp;F1296)="",ISNUMBER(INDIRECT(A1296&amp;B1296&amp;C1296&amp;F1296))=FALSE,INDIRECT(A1296&amp;B1296&amp;C1296&amp;F1296)=0),"",INDIRECT(A1296&amp;B1296&amp;C1296&amp;F1296))</f>
        <v/>
      </c>
      <c r="T1296" s="15" t="str" cm="1">
        <f t="array" aca="1" ref="T1296" ca="1">IF(OR(INDIRECT(A1296&amp;B1296&amp;C1296&amp;F1296)="",ISNUMBER(INDIRECT(A1296&amp;B1296&amp;C1296&amp;F1296))=FALSE,INDIRECT(A1296&amp;B1296&amp;C1296&amp;F1296)=0),"",0)</f>
        <v/>
      </c>
    </row>
    <row r="1297" spans="1:20">
      <c r="A1297" s="23" t="s">
        <v>912</v>
      </c>
      <c r="C1297" s="23" t="str">
        <f t="shared" si="60"/>
        <v>z</v>
      </c>
      <c r="E1297" s="23" t="str">
        <f t="shared" ca="1" si="58"/>
        <v>y</v>
      </c>
      <c r="F1297" s="23">
        <f t="shared" si="59"/>
        <v>58</v>
      </c>
      <c r="G1297" s="23" t="str" cm="1">
        <f t="array" aca="1" ref="G1297" ca="1">IF(OR(INDIRECT(A1297&amp;B1297&amp;C1297&amp;F1297)="",ISNUMBER(INDIRECT(A1297&amp;B1297&amp;C1297&amp;F1297))=FALSE),"",IF(INDIRECT(A1297&amp;B1297&amp;C1297&amp;9)="公開","【（第８期）WEB・コールセンター受付】","【（第８期）医療機関受付】"))</f>
        <v/>
      </c>
      <c r="H1297" s="15" t="str" cm="1">
        <f t="array" aca="1" ref="H1297" ca="1">IF(OR(INDIRECT(A1297&amp;B1297&amp;C1297&amp;F1297)="",ISNUMBER(INDIRECT(A1297&amp;B1297&amp;C1297&amp;F1297))=FALSE,INDIRECT(A1297&amp;B1297&amp;C1297&amp;F1297)=0),"",431001)</f>
        <v/>
      </c>
      <c r="I1297" s="15" t="str" cm="1">
        <f t="array" aca="1" ref="I1297" ca="1">IF(OR(INDIRECT(A1297&amp;B1297&amp;C1297&amp;F1297)="",ISNUMBER(INDIRECT(A1297&amp;B1297&amp;C1297&amp;F1297))=FALSE,INDIRECT(A1297&amp;B1297&amp;C1297&amp;F1297)=0),"",G1297&amp;J1297&amp;"."&amp;TEXT(M1297,"00")&amp;TEXT(N1297,"00")&amp;"."&amp;TEXT(O1297,"00")&amp;TEXT(P1297,"00"))</f>
        <v/>
      </c>
      <c r="J1297" s="15" t="str" cm="1">
        <f t="array" aca="1" ref="J1297" ca="1">IF(OR(INDIRECT(A1297&amp;B1297&amp;C1297&amp;F1297)="",ISNUMBER(INDIRECT(A1297&amp;B1297&amp;C1297&amp;F1297))=FALSE,INDIRECT(A1297&amp;B1297&amp;C1297&amp;F1297)=0),"",予約枠報告様式!$B$2)</f>
        <v/>
      </c>
      <c r="K1297" s="15" t="str" cm="1">
        <f t="array" aca="1" ref="K1297" ca="1">IF(OR(INDIRECT(A1297&amp;B1297&amp;C1297&amp;F1297)="",ISNUMBER(INDIRECT(A1297&amp;B1297&amp;C1297&amp;F1297))=FALSE,INDIRECT(A1297&amp;B1297&amp;C1297&amp;F1297)=0),"",1)</f>
        <v/>
      </c>
      <c r="L1297" s="15" t="str" cm="1">
        <f t="array" aca="1" ref="L1297" ca="1">IF(OR(INDIRECT(A1297&amp;B1297&amp;C1297&amp;F1297)="",ISNUMBER(INDIRECT(A1297&amp;B1297&amp;C1297&amp;F1297))=FALSE,INDIRECT(A1297&amp;B1297&amp;C1297&amp;F1297)=0),"",IF(G1297="【（第８期）医療機関受付】",TEXT(INDIRECT(A1297&amp;D1297&amp;E1297&amp;5),"yyy"),TEXT(INDIRECT(A1297&amp;B1297&amp;C1297&amp;5),"yyy")))</f>
        <v/>
      </c>
      <c r="M1297" s="15" t="str" cm="1">
        <f t="array" aca="1" ref="M1297" ca="1">IF(OR(INDIRECT(A1297&amp;B1297&amp;C1297&amp;F1297)="",ISNUMBER(INDIRECT(A1297&amp;B1297&amp;C1297&amp;F1297))=FALSE,INDIRECT(A1297&amp;B1297&amp;C1297&amp;F1297)=0),"",IF(G1297="【（第８期）医療機関受付】",TEXT(INDIRECT(A1297&amp;D1297&amp;E1297&amp;5),"m"),TEXT(INDIRECT(A1297&amp;B1297&amp;C1297&amp;5),"m")))</f>
        <v/>
      </c>
      <c r="N1297" s="15" t="str" cm="1">
        <f t="array" aca="1" ref="N1297" ca="1">IF(OR(INDIRECT(A1297&amp;B1297&amp;C1297&amp;F1297)="",ISNUMBER(INDIRECT(A1297&amp;B1297&amp;C1297&amp;F1297))=FALSE,INDIRECT(A1297&amp;B1297&amp;C1297&amp;F1297)=0),"",IF(G1297="【（第８期）医療機関受付】",TEXT(INDIRECT(A1297&amp;D1297&amp;E1297&amp;5),"d"),TEXT(INDIRECT(A1297&amp;B1297&amp;C1297&amp;5),"d")))</f>
        <v/>
      </c>
      <c r="O1297" s="15" t="str" cm="1">
        <f t="array" aca="1" ref="O1297" ca="1">IF(OR(INDIRECT(A1297&amp;B1297&amp;C1297&amp;F1297)="",ISNUMBER(INDIRECT(A1297&amp;B1297&amp;C1297&amp;F1297))=FALSE,INDIRECT(A1297&amp;B1297&amp;C1297&amp;F1297)=0),"",HOUR(INDIRECT(A1297&amp;"A"&amp;F1297)))</f>
        <v/>
      </c>
      <c r="P1297" s="15" t="str" cm="1">
        <f t="array" aca="1" ref="P1297" ca="1">IF(OR(INDIRECT(A1297&amp;B1297&amp;C1297&amp;F1297)="",ISNUMBER(INDIRECT(A1297&amp;B1297&amp;C1297&amp;F1297))=FALSE,INDIRECT(A1297&amp;B1297&amp;C1297&amp;F1297)=0),"",MINUTE(INDIRECT(A1297&amp;"A"&amp;F1297)))</f>
        <v/>
      </c>
      <c r="Q1297" s="15" t="str" cm="1">
        <f t="array" aca="1" ref="Q1297" ca="1">IF(OR(INDIRECT(A1297&amp;B1297&amp;C1297&amp;F1297)="",ISNUMBER(INDIRECT(A1297&amp;B1297&amp;C1297&amp;F1297))=FALSE,INDIRECT(A1297&amp;B1297&amp;C1297&amp;F1297)=0),"",O1297)</f>
        <v/>
      </c>
      <c r="R1297" s="15" t="str" cm="1">
        <f t="array" aca="1" ref="R1297" ca="1">IF(OR(INDIRECT(A1297&amp;B1297&amp;C1297&amp;F1297)="",ISNUMBER(INDIRECT(A1297&amp;B1297&amp;C1297&amp;F1297))=FALSE,INDIRECT(A1297&amp;B1297&amp;C1297&amp;F1297)=0),"",P1297+14)</f>
        <v/>
      </c>
      <c r="S1297" s="15" t="str" cm="1">
        <f t="array" aca="1" ref="S1297" ca="1">IF(OR(INDIRECT(A1297&amp;B1297&amp;C1297&amp;F1297)="",ISNUMBER(INDIRECT(A1297&amp;B1297&amp;C1297&amp;F1297))=FALSE,INDIRECT(A1297&amp;B1297&amp;C1297&amp;F1297)=0),"",INDIRECT(A1297&amp;B1297&amp;C1297&amp;F1297))</f>
        <v/>
      </c>
      <c r="T1297" s="15" t="str" cm="1">
        <f t="array" aca="1" ref="T1297" ca="1">IF(OR(INDIRECT(A1297&amp;B1297&amp;C1297&amp;F1297)="",ISNUMBER(INDIRECT(A1297&amp;B1297&amp;C1297&amp;F1297))=FALSE,INDIRECT(A1297&amp;B1297&amp;C1297&amp;F1297)=0),"",0)</f>
        <v/>
      </c>
    </row>
    <row r="1298" spans="1:20">
      <c r="A1298" s="23" t="s">
        <v>912</v>
      </c>
      <c r="C1298" s="23" t="str">
        <f t="shared" si="60"/>
        <v>z</v>
      </c>
      <c r="E1298" s="23" t="str">
        <f t="shared" ca="1" si="58"/>
        <v>y</v>
      </c>
      <c r="F1298" s="23">
        <f t="shared" si="59"/>
        <v>59</v>
      </c>
      <c r="G1298" s="23" t="str" cm="1">
        <f t="array" aca="1" ref="G1298" ca="1">IF(OR(INDIRECT(A1298&amp;B1298&amp;C1298&amp;F1298)="",ISNUMBER(INDIRECT(A1298&amp;B1298&amp;C1298&amp;F1298))=FALSE),"",IF(INDIRECT(A1298&amp;B1298&amp;C1298&amp;9)="公開","【（第８期）WEB・コールセンター受付】","【（第８期）医療機関受付】"))</f>
        <v/>
      </c>
      <c r="H1298" s="15" t="str" cm="1">
        <f t="array" aca="1" ref="H1298" ca="1">IF(OR(INDIRECT(A1298&amp;B1298&amp;C1298&amp;F1298)="",ISNUMBER(INDIRECT(A1298&amp;B1298&amp;C1298&amp;F1298))=FALSE,INDIRECT(A1298&amp;B1298&amp;C1298&amp;F1298)=0),"",431001)</f>
        <v/>
      </c>
      <c r="I1298" s="15" t="str" cm="1">
        <f t="array" aca="1" ref="I1298" ca="1">IF(OR(INDIRECT(A1298&amp;B1298&amp;C1298&amp;F1298)="",ISNUMBER(INDIRECT(A1298&amp;B1298&amp;C1298&amp;F1298))=FALSE,INDIRECT(A1298&amp;B1298&amp;C1298&amp;F1298)=0),"",G1298&amp;J1298&amp;"."&amp;TEXT(M1298,"00")&amp;TEXT(N1298,"00")&amp;"."&amp;TEXT(O1298,"00")&amp;TEXT(P1298,"00"))</f>
        <v/>
      </c>
      <c r="J1298" s="15" t="str" cm="1">
        <f t="array" aca="1" ref="J1298" ca="1">IF(OR(INDIRECT(A1298&amp;B1298&amp;C1298&amp;F1298)="",ISNUMBER(INDIRECT(A1298&amp;B1298&amp;C1298&amp;F1298))=FALSE,INDIRECT(A1298&amp;B1298&amp;C1298&amp;F1298)=0),"",予約枠報告様式!$B$2)</f>
        <v/>
      </c>
      <c r="K1298" s="15" t="str" cm="1">
        <f t="array" aca="1" ref="K1298" ca="1">IF(OR(INDIRECT(A1298&amp;B1298&amp;C1298&amp;F1298)="",ISNUMBER(INDIRECT(A1298&amp;B1298&amp;C1298&amp;F1298))=FALSE,INDIRECT(A1298&amp;B1298&amp;C1298&amp;F1298)=0),"",1)</f>
        <v/>
      </c>
      <c r="L1298" s="15" t="str" cm="1">
        <f t="array" aca="1" ref="L1298" ca="1">IF(OR(INDIRECT(A1298&amp;B1298&amp;C1298&amp;F1298)="",ISNUMBER(INDIRECT(A1298&amp;B1298&amp;C1298&amp;F1298))=FALSE,INDIRECT(A1298&amp;B1298&amp;C1298&amp;F1298)=0),"",IF(G1298="【（第８期）医療機関受付】",TEXT(INDIRECT(A1298&amp;D1298&amp;E1298&amp;5),"yyy"),TEXT(INDIRECT(A1298&amp;B1298&amp;C1298&amp;5),"yyy")))</f>
        <v/>
      </c>
      <c r="M1298" s="15" t="str" cm="1">
        <f t="array" aca="1" ref="M1298" ca="1">IF(OR(INDIRECT(A1298&amp;B1298&amp;C1298&amp;F1298)="",ISNUMBER(INDIRECT(A1298&amp;B1298&amp;C1298&amp;F1298))=FALSE,INDIRECT(A1298&amp;B1298&amp;C1298&amp;F1298)=0),"",IF(G1298="【（第８期）医療機関受付】",TEXT(INDIRECT(A1298&amp;D1298&amp;E1298&amp;5),"m"),TEXT(INDIRECT(A1298&amp;B1298&amp;C1298&amp;5),"m")))</f>
        <v/>
      </c>
      <c r="N1298" s="15" t="str" cm="1">
        <f t="array" aca="1" ref="N1298" ca="1">IF(OR(INDIRECT(A1298&amp;B1298&amp;C1298&amp;F1298)="",ISNUMBER(INDIRECT(A1298&amp;B1298&amp;C1298&amp;F1298))=FALSE,INDIRECT(A1298&amp;B1298&amp;C1298&amp;F1298)=0),"",IF(G1298="【（第８期）医療機関受付】",TEXT(INDIRECT(A1298&amp;D1298&amp;E1298&amp;5),"d"),TEXT(INDIRECT(A1298&amp;B1298&amp;C1298&amp;5),"d")))</f>
        <v/>
      </c>
      <c r="O1298" s="15" t="str" cm="1">
        <f t="array" aca="1" ref="O1298" ca="1">IF(OR(INDIRECT(A1298&amp;B1298&amp;C1298&amp;F1298)="",ISNUMBER(INDIRECT(A1298&amp;B1298&amp;C1298&amp;F1298))=FALSE,INDIRECT(A1298&amp;B1298&amp;C1298&amp;F1298)=0),"",HOUR(INDIRECT(A1298&amp;"A"&amp;F1298)))</f>
        <v/>
      </c>
      <c r="P1298" s="15" t="str" cm="1">
        <f t="array" aca="1" ref="P1298" ca="1">IF(OR(INDIRECT(A1298&amp;B1298&amp;C1298&amp;F1298)="",ISNUMBER(INDIRECT(A1298&amp;B1298&amp;C1298&amp;F1298))=FALSE,INDIRECT(A1298&amp;B1298&amp;C1298&amp;F1298)=0),"",MINUTE(INDIRECT(A1298&amp;"A"&amp;F1298)))</f>
        <v/>
      </c>
      <c r="Q1298" s="15" t="str" cm="1">
        <f t="array" aca="1" ref="Q1298" ca="1">IF(OR(INDIRECT(A1298&amp;B1298&amp;C1298&amp;F1298)="",ISNUMBER(INDIRECT(A1298&amp;B1298&amp;C1298&amp;F1298))=FALSE,INDIRECT(A1298&amp;B1298&amp;C1298&amp;F1298)=0),"",O1298)</f>
        <v/>
      </c>
      <c r="R1298" s="15" t="str" cm="1">
        <f t="array" aca="1" ref="R1298" ca="1">IF(OR(INDIRECT(A1298&amp;B1298&amp;C1298&amp;F1298)="",ISNUMBER(INDIRECT(A1298&amp;B1298&amp;C1298&amp;F1298))=FALSE,INDIRECT(A1298&amp;B1298&amp;C1298&amp;F1298)=0),"",P1298+14)</f>
        <v/>
      </c>
      <c r="S1298" s="15" t="str" cm="1">
        <f t="array" aca="1" ref="S1298" ca="1">IF(OR(INDIRECT(A1298&amp;B1298&amp;C1298&amp;F1298)="",ISNUMBER(INDIRECT(A1298&amp;B1298&amp;C1298&amp;F1298))=FALSE,INDIRECT(A1298&amp;B1298&amp;C1298&amp;F1298)=0),"",INDIRECT(A1298&amp;B1298&amp;C1298&amp;F1298))</f>
        <v/>
      </c>
      <c r="T1298" s="15" t="str" cm="1">
        <f t="array" aca="1" ref="T1298" ca="1">IF(OR(INDIRECT(A1298&amp;B1298&amp;C1298&amp;F1298)="",ISNUMBER(INDIRECT(A1298&amp;B1298&amp;C1298&amp;F1298))=FALSE,INDIRECT(A1298&amp;B1298&amp;C1298&amp;F1298)=0),"",0)</f>
        <v/>
      </c>
    </row>
    <row r="1299" spans="1:20">
      <c r="A1299" s="23" t="s">
        <v>912</v>
      </c>
      <c r="C1299" s="23" t="str">
        <f t="shared" si="60"/>
        <v>z</v>
      </c>
      <c r="E1299" s="23" t="str">
        <f t="shared" ca="1" si="58"/>
        <v>y</v>
      </c>
      <c r="F1299" s="23">
        <f t="shared" si="59"/>
        <v>60</v>
      </c>
      <c r="G1299" s="23" t="str" cm="1">
        <f t="array" aca="1" ref="G1299" ca="1">IF(OR(INDIRECT(A1299&amp;B1299&amp;C1299&amp;F1299)="",ISNUMBER(INDIRECT(A1299&amp;B1299&amp;C1299&amp;F1299))=FALSE),"",IF(INDIRECT(A1299&amp;B1299&amp;C1299&amp;9)="公開","【（第８期）WEB・コールセンター受付】","【（第８期）医療機関受付】"))</f>
        <v/>
      </c>
      <c r="H1299" s="15" t="str" cm="1">
        <f t="array" aca="1" ref="H1299" ca="1">IF(OR(INDIRECT(A1299&amp;B1299&amp;C1299&amp;F1299)="",ISNUMBER(INDIRECT(A1299&amp;B1299&amp;C1299&amp;F1299))=FALSE,INDIRECT(A1299&amp;B1299&amp;C1299&amp;F1299)=0),"",431001)</f>
        <v/>
      </c>
      <c r="I1299" s="15" t="str" cm="1">
        <f t="array" aca="1" ref="I1299" ca="1">IF(OR(INDIRECT(A1299&amp;B1299&amp;C1299&amp;F1299)="",ISNUMBER(INDIRECT(A1299&amp;B1299&amp;C1299&amp;F1299))=FALSE,INDIRECT(A1299&amp;B1299&amp;C1299&amp;F1299)=0),"",G1299&amp;J1299&amp;"."&amp;TEXT(M1299,"00")&amp;TEXT(N1299,"00")&amp;"."&amp;TEXT(O1299,"00")&amp;TEXT(P1299,"00"))</f>
        <v/>
      </c>
      <c r="J1299" s="15" t="str" cm="1">
        <f t="array" aca="1" ref="J1299" ca="1">IF(OR(INDIRECT(A1299&amp;B1299&amp;C1299&amp;F1299)="",ISNUMBER(INDIRECT(A1299&amp;B1299&amp;C1299&amp;F1299))=FALSE,INDIRECT(A1299&amp;B1299&amp;C1299&amp;F1299)=0),"",予約枠報告様式!$B$2)</f>
        <v/>
      </c>
      <c r="K1299" s="15" t="str" cm="1">
        <f t="array" aca="1" ref="K1299" ca="1">IF(OR(INDIRECT(A1299&amp;B1299&amp;C1299&amp;F1299)="",ISNUMBER(INDIRECT(A1299&amp;B1299&amp;C1299&amp;F1299))=FALSE,INDIRECT(A1299&amp;B1299&amp;C1299&amp;F1299)=0),"",1)</f>
        <v/>
      </c>
      <c r="L1299" s="15" t="str" cm="1">
        <f t="array" aca="1" ref="L1299" ca="1">IF(OR(INDIRECT(A1299&amp;B1299&amp;C1299&amp;F1299)="",ISNUMBER(INDIRECT(A1299&amp;B1299&amp;C1299&amp;F1299))=FALSE,INDIRECT(A1299&amp;B1299&amp;C1299&amp;F1299)=0),"",IF(G1299="【（第８期）医療機関受付】",TEXT(INDIRECT(A1299&amp;D1299&amp;E1299&amp;5),"yyy"),TEXT(INDIRECT(A1299&amp;B1299&amp;C1299&amp;5),"yyy")))</f>
        <v/>
      </c>
      <c r="M1299" s="15" t="str" cm="1">
        <f t="array" aca="1" ref="M1299" ca="1">IF(OR(INDIRECT(A1299&amp;B1299&amp;C1299&amp;F1299)="",ISNUMBER(INDIRECT(A1299&amp;B1299&amp;C1299&amp;F1299))=FALSE,INDIRECT(A1299&amp;B1299&amp;C1299&amp;F1299)=0),"",IF(G1299="【（第８期）医療機関受付】",TEXT(INDIRECT(A1299&amp;D1299&amp;E1299&amp;5),"m"),TEXT(INDIRECT(A1299&amp;B1299&amp;C1299&amp;5),"m")))</f>
        <v/>
      </c>
      <c r="N1299" s="15" t="str" cm="1">
        <f t="array" aca="1" ref="N1299" ca="1">IF(OR(INDIRECT(A1299&amp;B1299&amp;C1299&amp;F1299)="",ISNUMBER(INDIRECT(A1299&amp;B1299&amp;C1299&amp;F1299))=FALSE,INDIRECT(A1299&amp;B1299&amp;C1299&amp;F1299)=0),"",IF(G1299="【（第８期）医療機関受付】",TEXT(INDIRECT(A1299&amp;D1299&amp;E1299&amp;5),"d"),TEXT(INDIRECT(A1299&amp;B1299&amp;C1299&amp;5),"d")))</f>
        <v/>
      </c>
      <c r="O1299" s="15" t="str" cm="1">
        <f t="array" aca="1" ref="O1299" ca="1">IF(OR(INDIRECT(A1299&amp;B1299&amp;C1299&amp;F1299)="",ISNUMBER(INDIRECT(A1299&amp;B1299&amp;C1299&amp;F1299))=FALSE,INDIRECT(A1299&amp;B1299&amp;C1299&amp;F1299)=0),"",HOUR(INDIRECT(A1299&amp;"A"&amp;F1299)))</f>
        <v/>
      </c>
      <c r="P1299" s="15" t="str" cm="1">
        <f t="array" aca="1" ref="P1299" ca="1">IF(OR(INDIRECT(A1299&amp;B1299&amp;C1299&amp;F1299)="",ISNUMBER(INDIRECT(A1299&amp;B1299&amp;C1299&amp;F1299))=FALSE,INDIRECT(A1299&amp;B1299&amp;C1299&amp;F1299)=0),"",MINUTE(INDIRECT(A1299&amp;"A"&amp;F1299)))</f>
        <v/>
      </c>
      <c r="Q1299" s="15" t="str" cm="1">
        <f t="array" aca="1" ref="Q1299" ca="1">IF(OR(INDIRECT(A1299&amp;B1299&amp;C1299&amp;F1299)="",ISNUMBER(INDIRECT(A1299&amp;B1299&amp;C1299&amp;F1299))=FALSE,INDIRECT(A1299&amp;B1299&amp;C1299&amp;F1299)=0),"",O1299)</f>
        <v/>
      </c>
      <c r="R1299" s="15" t="str" cm="1">
        <f t="array" aca="1" ref="R1299" ca="1">IF(OR(INDIRECT(A1299&amp;B1299&amp;C1299&amp;F1299)="",ISNUMBER(INDIRECT(A1299&amp;B1299&amp;C1299&amp;F1299))=FALSE,INDIRECT(A1299&amp;B1299&amp;C1299&amp;F1299)=0),"",P1299+14)</f>
        <v/>
      </c>
      <c r="S1299" s="15" t="str" cm="1">
        <f t="array" aca="1" ref="S1299" ca="1">IF(OR(INDIRECT(A1299&amp;B1299&amp;C1299&amp;F1299)="",ISNUMBER(INDIRECT(A1299&amp;B1299&amp;C1299&amp;F1299))=FALSE,INDIRECT(A1299&amp;B1299&amp;C1299&amp;F1299)=0),"",INDIRECT(A1299&amp;B1299&amp;C1299&amp;F1299))</f>
        <v/>
      </c>
      <c r="T1299" s="15" t="str" cm="1">
        <f t="array" aca="1" ref="T1299" ca="1">IF(OR(INDIRECT(A1299&amp;B1299&amp;C1299&amp;F1299)="",ISNUMBER(INDIRECT(A1299&amp;B1299&amp;C1299&amp;F1299))=FALSE,INDIRECT(A1299&amp;B1299&amp;C1299&amp;F1299)=0),"",0)</f>
        <v/>
      </c>
    </row>
    <row r="1300" spans="1:20">
      <c r="A1300" s="23" t="s">
        <v>912</v>
      </c>
      <c r="C1300" s="23" t="str">
        <f t="shared" si="60"/>
        <v>z</v>
      </c>
      <c r="E1300" s="23" t="str">
        <f t="shared" ca="1" si="58"/>
        <v>y</v>
      </c>
      <c r="F1300" s="23">
        <f t="shared" si="59"/>
        <v>61</v>
      </c>
      <c r="G1300" s="23" t="str" cm="1">
        <f t="array" aca="1" ref="G1300" ca="1">IF(OR(INDIRECT(A1300&amp;B1300&amp;C1300&amp;F1300)="",ISNUMBER(INDIRECT(A1300&amp;B1300&amp;C1300&amp;F1300))=FALSE),"",IF(INDIRECT(A1300&amp;B1300&amp;C1300&amp;9)="公開","【（第８期）WEB・コールセンター受付】","【（第８期）医療機関受付】"))</f>
        <v/>
      </c>
      <c r="H1300" s="15" t="str" cm="1">
        <f t="array" aca="1" ref="H1300" ca="1">IF(OR(INDIRECT(A1300&amp;B1300&amp;C1300&amp;F1300)="",ISNUMBER(INDIRECT(A1300&amp;B1300&amp;C1300&amp;F1300))=FALSE,INDIRECT(A1300&amp;B1300&amp;C1300&amp;F1300)=0),"",431001)</f>
        <v/>
      </c>
      <c r="I1300" s="15" t="str" cm="1">
        <f t="array" aca="1" ref="I1300" ca="1">IF(OR(INDIRECT(A1300&amp;B1300&amp;C1300&amp;F1300)="",ISNUMBER(INDIRECT(A1300&amp;B1300&amp;C1300&amp;F1300))=FALSE,INDIRECT(A1300&amp;B1300&amp;C1300&amp;F1300)=0),"",G1300&amp;J1300&amp;"."&amp;TEXT(M1300,"00")&amp;TEXT(N1300,"00")&amp;"."&amp;TEXT(O1300,"00")&amp;TEXT(P1300,"00"))</f>
        <v/>
      </c>
      <c r="J1300" s="15" t="str" cm="1">
        <f t="array" aca="1" ref="J1300" ca="1">IF(OR(INDIRECT(A1300&amp;B1300&amp;C1300&amp;F1300)="",ISNUMBER(INDIRECT(A1300&amp;B1300&amp;C1300&amp;F1300))=FALSE,INDIRECT(A1300&amp;B1300&amp;C1300&amp;F1300)=0),"",予約枠報告様式!$B$2)</f>
        <v/>
      </c>
      <c r="K1300" s="15" t="str" cm="1">
        <f t="array" aca="1" ref="K1300" ca="1">IF(OR(INDIRECT(A1300&amp;B1300&amp;C1300&amp;F1300)="",ISNUMBER(INDIRECT(A1300&amp;B1300&amp;C1300&amp;F1300))=FALSE,INDIRECT(A1300&amp;B1300&amp;C1300&amp;F1300)=0),"",1)</f>
        <v/>
      </c>
      <c r="L1300" s="15" t="str" cm="1">
        <f t="array" aca="1" ref="L1300" ca="1">IF(OR(INDIRECT(A1300&amp;B1300&amp;C1300&amp;F1300)="",ISNUMBER(INDIRECT(A1300&amp;B1300&amp;C1300&amp;F1300))=FALSE,INDIRECT(A1300&amp;B1300&amp;C1300&amp;F1300)=0),"",IF(G1300="【（第８期）医療機関受付】",TEXT(INDIRECT(A1300&amp;D1300&amp;E1300&amp;5),"yyy"),TEXT(INDIRECT(A1300&amp;B1300&amp;C1300&amp;5),"yyy")))</f>
        <v/>
      </c>
      <c r="M1300" s="15" t="str" cm="1">
        <f t="array" aca="1" ref="M1300" ca="1">IF(OR(INDIRECT(A1300&amp;B1300&amp;C1300&amp;F1300)="",ISNUMBER(INDIRECT(A1300&amp;B1300&amp;C1300&amp;F1300))=FALSE,INDIRECT(A1300&amp;B1300&amp;C1300&amp;F1300)=0),"",IF(G1300="【（第８期）医療機関受付】",TEXT(INDIRECT(A1300&amp;D1300&amp;E1300&amp;5),"m"),TEXT(INDIRECT(A1300&amp;B1300&amp;C1300&amp;5),"m")))</f>
        <v/>
      </c>
      <c r="N1300" s="15" t="str" cm="1">
        <f t="array" aca="1" ref="N1300" ca="1">IF(OR(INDIRECT(A1300&amp;B1300&amp;C1300&amp;F1300)="",ISNUMBER(INDIRECT(A1300&amp;B1300&amp;C1300&amp;F1300))=FALSE,INDIRECT(A1300&amp;B1300&amp;C1300&amp;F1300)=0),"",IF(G1300="【（第８期）医療機関受付】",TEXT(INDIRECT(A1300&amp;D1300&amp;E1300&amp;5),"d"),TEXT(INDIRECT(A1300&amp;B1300&amp;C1300&amp;5),"d")))</f>
        <v/>
      </c>
      <c r="O1300" s="15" t="str" cm="1">
        <f t="array" aca="1" ref="O1300" ca="1">IF(OR(INDIRECT(A1300&amp;B1300&amp;C1300&amp;F1300)="",ISNUMBER(INDIRECT(A1300&amp;B1300&amp;C1300&amp;F1300))=FALSE,INDIRECT(A1300&amp;B1300&amp;C1300&amp;F1300)=0),"",HOUR(INDIRECT(A1300&amp;"A"&amp;F1300)))</f>
        <v/>
      </c>
      <c r="P1300" s="15" t="str" cm="1">
        <f t="array" aca="1" ref="P1300" ca="1">IF(OR(INDIRECT(A1300&amp;B1300&amp;C1300&amp;F1300)="",ISNUMBER(INDIRECT(A1300&amp;B1300&amp;C1300&amp;F1300))=FALSE,INDIRECT(A1300&amp;B1300&amp;C1300&amp;F1300)=0),"",MINUTE(INDIRECT(A1300&amp;"A"&amp;F1300)))</f>
        <v/>
      </c>
      <c r="Q1300" s="15" t="str" cm="1">
        <f t="array" aca="1" ref="Q1300" ca="1">IF(OR(INDIRECT(A1300&amp;B1300&amp;C1300&amp;F1300)="",ISNUMBER(INDIRECT(A1300&amp;B1300&amp;C1300&amp;F1300))=FALSE,INDIRECT(A1300&amp;B1300&amp;C1300&amp;F1300)=0),"",O1300)</f>
        <v/>
      </c>
      <c r="R1300" s="15" t="str" cm="1">
        <f t="array" aca="1" ref="R1300" ca="1">IF(OR(INDIRECT(A1300&amp;B1300&amp;C1300&amp;F1300)="",ISNUMBER(INDIRECT(A1300&amp;B1300&amp;C1300&amp;F1300))=FALSE,INDIRECT(A1300&amp;B1300&amp;C1300&amp;F1300)=0),"",P1300+14)</f>
        <v/>
      </c>
      <c r="S1300" s="15" t="str" cm="1">
        <f t="array" aca="1" ref="S1300" ca="1">IF(OR(INDIRECT(A1300&amp;B1300&amp;C1300&amp;F1300)="",ISNUMBER(INDIRECT(A1300&amp;B1300&amp;C1300&amp;F1300))=FALSE,INDIRECT(A1300&amp;B1300&amp;C1300&amp;F1300)=0),"",INDIRECT(A1300&amp;B1300&amp;C1300&amp;F1300))</f>
        <v/>
      </c>
      <c r="T1300" s="15" t="str" cm="1">
        <f t="array" aca="1" ref="T1300" ca="1">IF(OR(INDIRECT(A1300&amp;B1300&amp;C1300&amp;F1300)="",ISNUMBER(INDIRECT(A1300&amp;B1300&amp;C1300&amp;F1300))=FALSE,INDIRECT(A1300&amp;B1300&amp;C1300&amp;F1300)=0),"",0)</f>
        <v/>
      </c>
    </row>
    <row r="1301" spans="1:20">
      <c r="A1301" s="23" t="s">
        <v>912</v>
      </c>
      <c r="C1301" s="23" t="str">
        <f t="shared" si="60"/>
        <v>z</v>
      </c>
      <c r="E1301" s="23" t="str">
        <f t="shared" ca="1" si="58"/>
        <v>y</v>
      </c>
      <c r="F1301" s="23">
        <f t="shared" si="59"/>
        <v>62</v>
      </c>
      <c r="G1301" s="23" t="str" cm="1">
        <f t="array" aca="1" ref="G1301" ca="1">IF(OR(INDIRECT(A1301&amp;B1301&amp;C1301&amp;F1301)="",ISNUMBER(INDIRECT(A1301&amp;B1301&amp;C1301&amp;F1301))=FALSE),"",IF(INDIRECT(A1301&amp;B1301&amp;C1301&amp;9)="公開","【（第８期）WEB・コールセンター受付】","【（第８期）医療機関受付】"))</f>
        <v/>
      </c>
      <c r="H1301" s="15" t="str" cm="1">
        <f t="array" aca="1" ref="H1301" ca="1">IF(OR(INDIRECT(A1301&amp;B1301&amp;C1301&amp;F1301)="",ISNUMBER(INDIRECT(A1301&amp;B1301&amp;C1301&amp;F1301))=FALSE,INDIRECT(A1301&amp;B1301&amp;C1301&amp;F1301)=0),"",431001)</f>
        <v/>
      </c>
      <c r="I1301" s="15" t="str" cm="1">
        <f t="array" aca="1" ref="I1301" ca="1">IF(OR(INDIRECT(A1301&amp;B1301&amp;C1301&amp;F1301)="",ISNUMBER(INDIRECT(A1301&amp;B1301&amp;C1301&amp;F1301))=FALSE,INDIRECT(A1301&amp;B1301&amp;C1301&amp;F1301)=0),"",G1301&amp;J1301&amp;"."&amp;TEXT(M1301,"00")&amp;TEXT(N1301,"00")&amp;"."&amp;TEXT(O1301,"00")&amp;TEXT(P1301,"00"))</f>
        <v/>
      </c>
      <c r="J1301" s="15" t="str" cm="1">
        <f t="array" aca="1" ref="J1301" ca="1">IF(OR(INDIRECT(A1301&amp;B1301&amp;C1301&amp;F1301)="",ISNUMBER(INDIRECT(A1301&amp;B1301&amp;C1301&amp;F1301))=FALSE,INDIRECT(A1301&amp;B1301&amp;C1301&amp;F1301)=0),"",予約枠報告様式!$B$2)</f>
        <v/>
      </c>
      <c r="K1301" s="15" t="str" cm="1">
        <f t="array" aca="1" ref="K1301" ca="1">IF(OR(INDIRECT(A1301&amp;B1301&amp;C1301&amp;F1301)="",ISNUMBER(INDIRECT(A1301&amp;B1301&amp;C1301&amp;F1301))=FALSE,INDIRECT(A1301&amp;B1301&amp;C1301&amp;F1301)=0),"",1)</f>
        <v/>
      </c>
      <c r="L1301" s="15" t="str" cm="1">
        <f t="array" aca="1" ref="L1301" ca="1">IF(OR(INDIRECT(A1301&amp;B1301&amp;C1301&amp;F1301)="",ISNUMBER(INDIRECT(A1301&amp;B1301&amp;C1301&amp;F1301))=FALSE,INDIRECT(A1301&amp;B1301&amp;C1301&amp;F1301)=0),"",IF(G1301="【（第８期）医療機関受付】",TEXT(INDIRECT(A1301&amp;D1301&amp;E1301&amp;5),"yyy"),TEXT(INDIRECT(A1301&amp;B1301&amp;C1301&amp;5),"yyy")))</f>
        <v/>
      </c>
      <c r="M1301" s="15" t="str" cm="1">
        <f t="array" aca="1" ref="M1301" ca="1">IF(OR(INDIRECT(A1301&amp;B1301&amp;C1301&amp;F1301)="",ISNUMBER(INDIRECT(A1301&amp;B1301&amp;C1301&amp;F1301))=FALSE,INDIRECT(A1301&amp;B1301&amp;C1301&amp;F1301)=0),"",IF(G1301="【（第８期）医療機関受付】",TEXT(INDIRECT(A1301&amp;D1301&amp;E1301&amp;5),"m"),TEXT(INDIRECT(A1301&amp;B1301&amp;C1301&amp;5),"m")))</f>
        <v/>
      </c>
      <c r="N1301" s="15" t="str" cm="1">
        <f t="array" aca="1" ref="N1301" ca="1">IF(OR(INDIRECT(A1301&amp;B1301&amp;C1301&amp;F1301)="",ISNUMBER(INDIRECT(A1301&amp;B1301&amp;C1301&amp;F1301))=FALSE,INDIRECT(A1301&amp;B1301&amp;C1301&amp;F1301)=0),"",IF(G1301="【（第８期）医療機関受付】",TEXT(INDIRECT(A1301&amp;D1301&amp;E1301&amp;5),"d"),TEXT(INDIRECT(A1301&amp;B1301&amp;C1301&amp;5),"d")))</f>
        <v/>
      </c>
      <c r="O1301" s="15" t="str" cm="1">
        <f t="array" aca="1" ref="O1301" ca="1">IF(OR(INDIRECT(A1301&amp;B1301&amp;C1301&amp;F1301)="",ISNUMBER(INDIRECT(A1301&amp;B1301&amp;C1301&amp;F1301))=FALSE,INDIRECT(A1301&amp;B1301&amp;C1301&amp;F1301)=0),"",HOUR(INDIRECT(A1301&amp;"A"&amp;F1301)))</f>
        <v/>
      </c>
      <c r="P1301" s="15" t="str" cm="1">
        <f t="array" aca="1" ref="P1301" ca="1">IF(OR(INDIRECT(A1301&amp;B1301&amp;C1301&amp;F1301)="",ISNUMBER(INDIRECT(A1301&amp;B1301&amp;C1301&amp;F1301))=FALSE,INDIRECT(A1301&amp;B1301&amp;C1301&amp;F1301)=0),"",MINUTE(INDIRECT(A1301&amp;"A"&amp;F1301)))</f>
        <v/>
      </c>
      <c r="Q1301" s="15" t="str" cm="1">
        <f t="array" aca="1" ref="Q1301" ca="1">IF(OR(INDIRECT(A1301&amp;B1301&amp;C1301&amp;F1301)="",ISNUMBER(INDIRECT(A1301&amp;B1301&amp;C1301&amp;F1301))=FALSE,INDIRECT(A1301&amp;B1301&amp;C1301&amp;F1301)=0),"",O1301)</f>
        <v/>
      </c>
      <c r="R1301" s="15" t="str" cm="1">
        <f t="array" aca="1" ref="R1301" ca="1">IF(OR(INDIRECT(A1301&amp;B1301&amp;C1301&amp;F1301)="",ISNUMBER(INDIRECT(A1301&amp;B1301&amp;C1301&amp;F1301))=FALSE,INDIRECT(A1301&amp;B1301&amp;C1301&amp;F1301)=0),"",P1301+14)</f>
        <v/>
      </c>
      <c r="S1301" s="15" t="str" cm="1">
        <f t="array" aca="1" ref="S1301" ca="1">IF(OR(INDIRECT(A1301&amp;B1301&amp;C1301&amp;F1301)="",ISNUMBER(INDIRECT(A1301&amp;B1301&amp;C1301&amp;F1301))=FALSE,INDIRECT(A1301&amp;B1301&amp;C1301&amp;F1301)=0),"",INDIRECT(A1301&amp;B1301&amp;C1301&amp;F1301))</f>
        <v/>
      </c>
      <c r="T1301" s="15" t="str" cm="1">
        <f t="array" aca="1" ref="T1301" ca="1">IF(OR(INDIRECT(A1301&amp;B1301&amp;C1301&amp;F1301)="",ISNUMBER(INDIRECT(A1301&amp;B1301&amp;C1301&amp;F1301))=FALSE,INDIRECT(A1301&amp;B1301&amp;C1301&amp;F1301)=0),"",0)</f>
        <v/>
      </c>
    </row>
    <row r="1302" spans="1:20">
      <c r="A1302" s="23" t="s">
        <v>912</v>
      </c>
      <c r="B1302" s="23" t="s">
        <v>913</v>
      </c>
      <c r="C1302" s="23" t="s">
        <v>943</v>
      </c>
      <c r="E1302" s="23" t="str">
        <f t="shared" ca="1" si="58"/>
        <v>z</v>
      </c>
      <c r="F1302" s="23">
        <f t="shared" si="59"/>
        <v>11</v>
      </c>
      <c r="G1302" s="23" t="str" cm="1">
        <f t="array" aca="1" ref="G1302" ca="1">IF(OR(INDIRECT(A1302&amp;B1302&amp;C1302&amp;F1302)="",ISNUMBER(INDIRECT(A1302&amp;B1302&amp;C1302&amp;F1302))=FALSE),"",IF(INDIRECT(A1302&amp;B1302&amp;C1302&amp;9)="公開","【（第８期）WEB・コールセンター受付】","【（第８期）医療機関受付】"))</f>
        <v/>
      </c>
      <c r="H1302" s="15" t="str" cm="1">
        <f t="array" aca="1" ref="H1302" ca="1">IF(OR(INDIRECT(A1302&amp;B1302&amp;C1302&amp;F1302)="",ISNUMBER(INDIRECT(A1302&amp;B1302&amp;C1302&amp;F1302))=FALSE,INDIRECT(A1302&amp;B1302&amp;C1302&amp;F1302)=0),"",431001)</f>
        <v/>
      </c>
      <c r="I1302" s="15" t="str" cm="1">
        <f t="array" aca="1" ref="I1302" ca="1">IF(OR(INDIRECT(A1302&amp;B1302&amp;C1302&amp;F1302)="",ISNUMBER(INDIRECT(A1302&amp;B1302&amp;C1302&amp;F1302))=FALSE,INDIRECT(A1302&amp;B1302&amp;C1302&amp;F1302)=0),"",G1302&amp;J1302&amp;"."&amp;TEXT(M1302,"00")&amp;TEXT(N1302,"00")&amp;"."&amp;TEXT(O1302,"00")&amp;TEXT(P1302,"00"))</f>
        <v/>
      </c>
      <c r="J1302" s="15" t="str" cm="1">
        <f t="array" aca="1" ref="J1302" ca="1">IF(OR(INDIRECT(A1302&amp;B1302&amp;C1302&amp;F1302)="",ISNUMBER(INDIRECT(A1302&amp;B1302&amp;C1302&amp;F1302))=FALSE,INDIRECT(A1302&amp;B1302&amp;C1302&amp;F1302)=0),"",予約枠報告様式!$B$2)</f>
        <v/>
      </c>
      <c r="K1302" s="15" t="str" cm="1">
        <f t="array" aca="1" ref="K1302" ca="1">IF(OR(INDIRECT(A1302&amp;B1302&amp;C1302&amp;F1302)="",ISNUMBER(INDIRECT(A1302&amp;B1302&amp;C1302&amp;F1302))=FALSE,INDIRECT(A1302&amp;B1302&amp;C1302&amp;F1302)=0),"",1)</f>
        <v/>
      </c>
      <c r="L1302" s="15" t="str" cm="1">
        <f t="array" aca="1" ref="L1302" ca="1">IF(OR(INDIRECT(A1302&amp;B1302&amp;C1302&amp;F1302)="",ISNUMBER(INDIRECT(A1302&amp;B1302&amp;C1302&amp;F1302))=FALSE,INDIRECT(A1302&amp;B1302&amp;C1302&amp;F1302)=0),"",IF(G1302="【（第８期）医療機関受付】",TEXT(INDIRECT(A1302&amp;D1302&amp;E1302&amp;5),"yyy"),TEXT(INDIRECT(A1302&amp;B1302&amp;C1302&amp;5),"yyy")))</f>
        <v/>
      </c>
      <c r="M1302" s="15" t="str" cm="1">
        <f t="array" aca="1" ref="M1302" ca="1">IF(OR(INDIRECT(A1302&amp;B1302&amp;C1302&amp;F1302)="",ISNUMBER(INDIRECT(A1302&amp;B1302&amp;C1302&amp;F1302))=FALSE,INDIRECT(A1302&amp;B1302&amp;C1302&amp;F1302)=0),"",IF(G1302="【（第８期）医療機関受付】",TEXT(INDIRECT(A1302&amp;D1302&amp;E1302&amp;5),"m"),TEXT(INDIRECT(A1302&amp;B1302&amp;C1302&amp;5),"m")))</f>
        <v/>
      </c>
      <c r="N1302" s="15" t="str" cm="1">
        <f t="array" aca="1" ref="N1302" ca="1">IF(OR(INDIRECT(A1302&amp;B1302&amp;C1302&amp;F1302)="",ISNUMBER(INDIRECT(A1302&amp;B1302&amp;C1302&amp;F1302))=FALSE,INDIRECT(A1302&amp;B1302&amp;C1302&amp;F1302)=0),"",IF(G1302="【（第８期）医療機関受付】",TEXT(INDIRECT(A1302&amp;D1302&amp;E1302&amp;5),"d"),TEXT(INDIRECT(A1302&amp;B1302&amp;C1302&amp;5),"d")))</f>
        <v/>
      </c>
      <c r="O1302" s="15" t="str" cm="1">
        <f t="array" aca="1" ref="O1302" ca="1">IF(OR(INDIRECT(A1302&amp;B1302&amp;C1302&amp;F1302)="",ISNUMBER(INDIRECT(A1302&amp;B1302&amp;C1302&amp;F1302))=FALSE,INDIRECT(A1302&amp;B1302&amp;C1302&amp;F1302)=0),"",HOUR(INDIRECT(A1302&amp;"A"&amp;F1302)))</f>
        <v/>
      </c>
      <c r="P1302" s="15" t="str" cm="1">
        <f t="array" aca="1" ref="P1302" ca="1">IF(OR(INDIRECT(A1302&amp;B1302&amp;C1302&amp;F1302)="",ISNUMBER(INDIRECT(A1302&amp;B1302&amp;C1302&amp;F1302))=FALSE,INDIRECT(A1302&amp;B1302&amp;C1302&amp;F1302)=0),"",MINUTE(INDIRECT(A1302&amp;"A"&amp;F1302)))</f>
        <v/>
      </c>
      <c r="Q1302" s="15" t="str" cm="1">
        <f t="array" aca="1" ref="Q1302" ca="1">IF(OR(INDIRECT(A1302&amp;B1302&amp;C1302&amp;F1302)="",ISNUMBER(INDIRECT(A1302&amp;B1302&amp;C1302&amp;F1302))=FALSE,INDIRECT(A1302&amp;B1302&amp;C1302&amp;F1302)=0),"",O1302)</f>
        <v/>
      </c>
      <c r="R1302" s="15" t="str" cm="1">
        <f t="array" aca="1" ref="R1302" ca="1">IF(OR(INDIRECT(A1302&amp;B1302&amp;C1302&amp;F1302)="",ISNUMBER(INDIRECT(A1302&amp;B1302&amp;C1302&amp;F1302))=FALSE,INDIRECT(A1302&amp;B1302&amp;C1302&amp;F1302)=0),"",P1302+14)</f>
        <v/>
      </c>
      <c r="S1302" s="15" t="str" cm="1">
        <f t="array" aca="1" ref="S1302" ca="1">IF(OR(INDIRECT(A1302&amp;B1302&amp;C1302&amp;F1302)="",ISNUMBER(INDIRECT(A1302&amp;B1302&amp;C1302&amp;F1302))=FALSE,INDIRECT(A1302&amp;B1302&amp;C1302&amp;F1302)=0),"",INDIRECT(A1302&amp;B1302&amp;C1302&amp;F1302))</f>
        <v/>
      </c>
      <c r="T1302" s="15" t="str" cm="1">
        <f t="array" aca="1" ref="T1302" ca="1">IF(OR(INDIRECT(A1302&amp;B1302&amp;C1302&amp;F1302)="",ISNUMBER(INDIRECT(A1302&amp;B1302&amp;C1302&amp;F1302))=FALSE,INDIRECT(A1302&amp;B1302&amp;C1302&amp;F1302)=0),"",0)</f>
        <v/>
      </c>
    </row>
    <row r="1303" spans="1:20">
      <c r="A1303" s="23" t="s">
        <v>912</v>
      </c>
      <c r="B1303" s="23" t="s">
        <v>913</v>
      </c>
      <c r="C1303" s="23" t="str">
        <f t="shared" si="60"/>
        <v>a</v>
      </c>
      <c r="E1303" s="23" t="str">
        <f t="shared" ca="1" si="58"/>
        <v>z</v>
      </c>
      <c r="F1303" s="23">
        <f t="shared" si="59"/>
        <v>12</v>
      </c>
      <c r="G1303" s="23" t="str" cm="1">
        <f t="array" aca="1" ref="G1303" ca="1">IF(OR(INDIRECT(A1303&amp;B1303&amp;C1303&amp;F1303)="",ISNUMBER(INDIRECT(A1303&amp;B1303&amp;C1303&amp;F1303))=FALSE),"",IF(INDIRECT(A1303&amp;B1303&amp;C1303&amp;9)="公開","【（第８期）WEB・コールセンター受付】","【（第８期）医療機関受付】"))</f>
        <v/>
      </c>
      <c r="H1303" s="15" t="str" cm="1">
        <f t="array" aca="1" ref="H1303" ca="1">IF(OR(INDIRECT(A1303&amp;B1303&amp;C1303&amp;F1303)="",ISNUMBER(INDIRECT(A1303&amp;B1303&amp;C1303&amp;F1303))=FALSE,INDIRECT(A1303&amp;B1303&amp;C1303&amp;F1303)=0),"",431001)</f>
        <v/>
      </c>
      <c r="I1303" s="15" t="str" cm="1">
        <f t="array" aca="1" ref="I1303" ca="1">IF(OR(INDIRECT(A1303&amp;B1303&amp;C1303&amp;F1303)="",ISNUMBER(INDIRECT(A1303&amp;B1303&amp;C1303&amp;F1303))=FALSE,INDIRECT(A1303&amp;B1303&amp;C1303&amp;F1303)=0),"",G1303&amp;J1303&amp;"."&amp;TEXT(M1303,"00")&amp;TEXT(N1303,"00")&amp;"."&amp;TEXT(O1303,"00")&amp;TEXT(P1303,"00"))</f>
        <v/>
      </c>
      <c r="J1303" s="15" t="str" cm="1">
        <f t="array" aca="1" ref="J1303" ca="1">IF(OR(INDIRECT(A1303&amp;B1303&amp;C1303&amp;F1303)="",ISNUMBER(INDIRECT(A1303&amp;B1303&amp;C1303&amp;F1303))=FALSE,INDIRECT(A1303&amp;B1303&amp;C1303&amp;F1303)=0),"",予約枠報告様式!$B$2)</f>
        <v/>
      </c>
      <c r="K1303" s="15" t="str" cm="1">
        <f t="array" aca="1" ref="K1303" ca="1">IF(OR(INDIRECT(A1303&amp;B1303&amp;C1303&amp;F1303)="",ISNUMBER(INDIRECT(A1303&amp;B1303&amp;C1303&amp;F1303))=FALSE,INDIRECT(A1303&amp;B1303&amp;C1303&amp;F1303)=0),"",1)</f>
        <v/>
      </c>
      <c r="L1303" s="15" t="str" cm="1">
        <f t="array" aca="1" ref="L1303" ca="1">IF(OR(INDIRECT(A1303&amp;B1303&amp;C1303&amp;F1303)="",ISNUMBER(INDIRECT(A1303&amp;B1303&amp;C1303&amp;F1303))=FALSE,INDIRECT(A1303&amp;B1303&amp;C1303&amp;F1303)=0),"",IF(G1303="【（第８期）医療機関受付】",TEXT(INDIRECT(A1303&amp;D1303&amp;E1303&amp;5),"yyy"),TEXT(INDIRECT(A1303&amp;B1303&amp;C1303&amp;5),"yyy")))</f>
        <v/>
      </c>
      <c r="M1303" s="15" t="str" cm="1">
        <f t="array" aca="1" ref="M1303" ca="1">IF(OR(INDIRECT(A1303&amp;B1303&amp;C1303&amp;F1303)="",ISNUMBER(INDIRECT(A1303&amp;B1303&amp;C1303&amp;F1303))=FALSE,INDIRECT(A1303&amp;B1303&amp;C1303&amp;F1303)=0),"",IF(G1303="【（第８期）医療機関受付】",TEXT(INDIRECT(A1303&amp;D1303&amp;E1303&amp;5),"m"),TEXT(INDIRECT(A1303&amp;B1303&amp;C1303&amp;5),"m")))</f>
        <v/>
      </c>
      <c r="N1303" s="15" t="str" cm="1">
        <f t="array" aca="1" ref="N1303" ca="1">IF(OR(INDIRECT(A1303&amp;B1303&amp;C1303&amp;F1303)="",ISNUMBER(INDIRECT(A1303&amp;B1303&amp;C1303&amp;F1303))=FALSE,INDIRECT(A1303&amp;B1303&amp;C1303&amp;F1303)=0),"",IF(G1303="【（第８期）医療機関受付】",TEXT(INDIRECT(A1303&amp;D1303&amp;E1303&amp;5),"d"),TEXT(INDIRECT(A1303&amp;B1303&amp;C1303&amp;5),"d")))</f>
        <v/>
      </c>
      <c r="O1303" s="15" t="str" cm="1">
        <f t="array" aca="1" ref="O1303" ca="1">IF(OR(INDIRECT(A1303&amp;B1303&amp;C1303&amp;F1303)="",ISNUMBER(INDIRECT(A1303&amp;B1303&amp;C1303&amp;F1303))=FALSE,INDIRECT(A1303&amp;B1303&amp;C1303&amp;F1303)=0),"",HOUR(INDIRECT(A1303&amp;"A"&amp;F1303)))</f>
        <v/>
      </c>
      <c r="P1303" s="15" t="str" cm="1">
        <f t="array" aca="1" ref="P1303" ca="1">IF(OR(INDIRECT(A1303&amp;B1303&amp;C1303&amp;F1303)="",ISNUMBER(INDIRECT(A1303&amp;B1303&amp;C1303&amp;F1303))=FALSE,INDIRECT(A1303&amp;B1303&amp;C1303&amp;F1303)=0),"",MINUTE(INDIRECT(A1303&amp;"A"&amp;F1303)))</f>
        <v/>
      </c>
      <c r="Q1303" s="15" t="str" cm="1">
        <f t="array" aca="1" ref="Q1303" ca="1">IF(OR(INDIRECT(A1303&amp;B1303&amp;C1303&amp;F1303)="",ISNUMBER(INDIRECT(A1303&amp;B1303&amp;C1303&amp;F1303))=FALSE,INDIRECT(A1303&amp;B1303&amp;C1303&amp;F1303)=0),"",O1303)</f>
        <v/>
      </c>
      <c r="R1303" s="15" t="str" cm="1">
        <f t="array" aca="1" ref="R1303" ca="1">IF(OR(INDIRECT(A1303&amp;B1303&amp;C1303&amp;F1303)="",ISNUMBER(INDIRECT(A1303&amp;B1303&amp;C1303&amp;F1303))=FALSE,INDIRECT(A1303&amp;B1303&amp;C1303&amp;F1303)=0),"",P1303+14)</f>
        <v/>
      </c>
      <c r="S1303" s="15" t="str" cm="1">
        <f t="array" aca="1" ref="S1303" ca="1">IF(OR(INDIRECT(A1303&amp;B1303&amp;C1303&amp;F1303)="",ISNUMBER(INDIRECT(A1303&amp;B1303&amp;C1303&amp;F1303))=FALSE,INDIRECT(A1303&amp;B1303&amp;C1303&amp;F1303)=0),"",INDIRECT(A1303&amp;B1303&amp;C1303&amp;F1303))</f>
        <v/>
      </c>
      <c r="T1303" s="15" t="str" cm="1">
        <f t="array" aca="1" ref="T1303" ca="1">IF(OR(INDIRECT(A1303&amp;B1303&amp;C1303&amp;F1303)="",ISNUMBER(INDIRECT(A1303&amp;B1303&amp;C1303&amp;F1303))=FALSE,INDIRECT(A1303&amp;B1303&amp;C1303&amp;F1303)=0),"",0)</f>
        <v/>
      </c>
    </row>
    <row r="1304" spans="1:20">
      <c r="A1304" s="23" t="s">
        <v>912</v>
      </c>
      <c r="B1304" s="23" t="s">
        <v>913</v>
      </c>
      <c r="C1304" s="23" t="str">
        <f t="shared" si="60"/>
        <v>a</v>
      </c>
      <c r="E1304" s="23" t="str">
        <f t="shared" ca="1" si="58"/>
        <v>z</v>
      </c>
      <c r="F1304" s="23">
        <f t="shared" si="59"/>
        <v>13</v>
      </c>
      <c r="G1304" s="23" t="str" cm="1">
        <f t="array" aca="1" ref="G1304" ca="1">IF(OR(INDIRECT(A1304&amp;B1304&amp;C1304&amp;F1304)="",ISNUMBER(INDIRECT(A1304&amp;B1304&amp;C1304&amp;F1304))=FALSE),"",IF(INDIRECT(A1304&amp;B1304&amp;C1304&amp;9)="公開","【（第８期）WEB・コールセンター受付】","【（第８期）医療機関受付】"))</f>
        <v/>
      </c>
      <c r="H1304" s="15" t="str" cm="1">
        <f t="array" aca="1" ref="H1304" ca="1">IF(OR(INDIRECT(A1304&amp;B1304&amp;C1304&amp;F1304)="",ISNUMBER(INDIRECT(A1304&amp;B1304&amp;C1304&amp;F1304))=FALSE,INDIRECT(A1304&amp;B1304&amp;C1304&amp;F1304)=0),"",431001)</f>
        <v/>
      </c>
      <c r="I1304" s="15" t="str" cm="1">
        <f t="array" aca="1" ref="I1304" ca="1">IF(OR(INDIRECT(A1304&amp;B1304&amp;C1304&amp;F1304)="",ISNUMBER(INDIRECT(A1304&amp;B1304&amp;C1304&amp;F1304))=FALSE,INDIRECT(A1304&amp;B1304&amp;C1304&amp;F1304)=0),"",G1304&amp;J1304&amp;"."&amp;TEXT(M1304,"00")&amp;TEXT(N1304,"00")&amp;"."&amp;TEXT(O1304,"00")&amp;TEXT(P1304,"00"))</f>
        <v/>
      </c>
      <c r="J1304" s="15" t="str" cm="1">
        <f t="array" aca="1" ref="J1304" ca="1">IF(OR(INDIRECT(A1304&amp;B1304&amp;C1304&amp;F1304)="",ISNUMBER(INDIRECT(A1304&amp;B1304&amp;C1304&amp;F1304))=FALSE,INDIRECT(A1304&amp;B1304&amp;C1304&amp;F1304)=0),"",予約枠報告様式!$B$2)</f>
        <v/>
      </c>
      <c r="K1304" s="15" t="str" cm="1">
        <f t="array" aca="1" ref="K1304" ca="1">IF(OR(INDIRECT(A1304&amp;B1304&amp;C1304&amp;F1304)="",ISNUMBER(INDIRECT(A1304&amp;B1304&amp;C1304&amp;F1304))=FALSE,INDIRECT(A1304&amp;B1304&amp;C1304&amp;F1304)=0),"",1)</f>
        <v/>
      </c>
      <c r="L1304" s="15" t="str" cm="1">
        <f t="array" aca="1" ref="L1304" ca="1">IF(OR(INDIRECT(A1304&amp;B1304&amp;C1304&amp;F1304)="",ISNUMBER(INDIRECT(A1304&amp;B1304&amp;C1304&amp;F1304))=FALSE,INDIRECT(A1304&amp;B1304&amp;C1304&amp;F1304)=0),"",IF(G1304="【（第８期）医療機関受付】",TEXT(INDIRECT(A1304&amp;D1304&amp;E1304&amp;5),"yyy"),TEXT(INDIRECT(A1304&amp;B1304&amp;C1304&amp;5),"yyy")))</f>
        <v/>
      </c>
      <c r="M1304" s="15" t="str" cm="1">
        <f t="array" aca="1" ref="M1304" ca="1">IF(OR(INDIRECT(A1304&amp;B1304&amp;C1304&amp;F1304)="",ISNUMBER(INDIRECT(A1304&amp;B1304&amp;C1304&amp;F1304))=FALSE,INDIRECT(A1304&amp;B1304&amp;C1304&amp;F1304)=0),"",IF(G1304="【（第８期）医療機関受付】",TEXT(INDIRECT(A1304&amp;D1304&amp;E1304&amp;5),"m"),TEXT(INDIRECT(A1304&amp;B1304&amp;C1304&amp;5),"m")))</f>
        <v/>
      </c>
      <c r="N1304" s="15" t="str" cm="1">
        <f t="array" aca="1" ref="N1304" ca="1">IF(OR(INDIRECT(A1304&amp;B1304&amp;C1304&amp;F1304)="",ISNUMBER(INDIRECT(A1304&amp;B1304&amp;C1304&amp;F1304))=FALSE,INDIRECT(A1304&amp;B1304&amp;C1304&amp;F1304)=0),"",IF(G1304="【（第８期）医療機関受付】",TEXT(INDIRECT(A1304&amp;D1304&amp;E1304&amp;5),"d"),TEXT(INDIRECT(A1304&amp;B1304&amp;C1304&amp;5),"d")))</f>
        <v/>
      </c>
      <c r="O1304" s="15" t="str" cm="1">
        <f t="array" aca="1" ref="O1304" ca="1">IF(OR(INDIRECT(A1304&amp;B1304&amp;C1304&amp;F1304)="",ISNUMBER(INDIRECT(A1304&amp;B1304&amp;C1304&amp;F1304))=FALSE,INDIRECT(A1304&amp;B1304&amp;C1304&amp;F1304)=0),"",HOUR(INDIRECT(A1304&amp;"A"&amp;F1304)))</f>
        <v/>
      </c>
      <c r="P1304" s="15" t="str" cm="1">
        <f t="array" aca="1" ref="P1304" ca="1">IF(OR(INDIRECT(A1304&amp;B1304&amp;C1304&amp;F1304)="",ISNUMBER(INDIRECT(A1304&amp;B1304&amp;C1304&amp;F1304))=FALSE,INDIRECT(A1304&amp;B1304&amp;C1304&amp;F1304)=0),"",MINUTE(INDIRECT(A1304&amp;"A"&amp;F1304)))</f>
        <v/>
      </c>
      <c r="Q1304" s="15" t="str" cm="1">
        <f t="array" aca="1" ref="Q1304" ca="1">IF(OR(INDIRECT(A1304&amp;B1304&amp;C1304&amp;F1304)="",ISNUMBER(INDIRECT(A1304&amp;B1304&amp;C1304&amp;F1304))=FALSE,INDIRECT(A1304&amp;B1304&amp;C1304&amp;F1304)=0),"",O1304)</f>
        <v/>
      </c>
      <c r="R1304" s="15" t="str" cm="1">
        <f t="array" aca="1" ref="R1304" ca="1">IF(OR(INDIRECT(A1304&amp;B1304&amp;C1304&amp;F1304)="",ISNUMBER(INDIRECT(A1304&amp;B1304&amp;C1304&amp;F1304))=FALSE,INDIRECT(A1304&amp;B1304&amp;C1304&amp;F1304)=0),"",P1304+14)</f>
        <v/>
      </c>
      <c r="S1304" s="15" t="str" cm="1">
        <f t="array" aca="1" ref="S1304" ca="1">IF(OR(INDIRECT(A1304&amp;B1304&amp;C1304&amp;F1304)="",ISNUMBER(INDIRECT(A1304&amp;B1304&amp;C1304&amp;F1304))=FALSE,INDIRECT(A1304&amp;B1304&amp;C1304&amp;F1304)=0),"",INDIRECT(A1304&amp;B1304&amp;C1304&amp;F1304))</f>
        <v/>
      </c>
      <c r="T1304" s="15" t="str" cm="1">
        <f t="array" aca="1" ref="T1304" ca="1">IF(OR(INDIRECT(A1304&amp;B1304&amp;C1304&amp;F1304)="",ISNUMBER(INDIRECT(A1304&amp;B1304&amp;C1304&amp;F1304))=FALSE,INDIRECT(A1304&amp;B1304&amp;C1304&amp;F1304)=0),"",0)</f>
        <v/>
      </c>
    </row>
    <row r="1305" spans="1:20">
      <c r="A1305" s="23" t="s">
        <v>912</v>
      </c>
      <c r="B1305" s="23" t="s">
        <v>913</v>
      </c>
      <c r="C1305" s="23" t="str">
        <f t="shared" si="60"/>
        <v>a</v>
      </c>
      <c r="E1305" s="23" t="str">
        <f t="shared" ca="1" si="58"/>
        <v>z</v>
      </c>
      <c r="F1305" s="23">
        <f t="shared" si="59"/>
        <v>14</v>
      </c>
      <c r="G1305" s="23" t="str" cm="1">
        <f t="array" aca="1" ref="G1305" ca="1">IF(OR(INDIRECT(A1305&amp;B1305&amp;C1305&amp;F1305)="",ISNUMBER(INDIRECT(A1305&amp;B1305&amp;C1305&amp;F1305))=FALSE),"",IF(INDIRECT(A1305&amp;B1305&amp;C1305&amp;9)="公開","【（第８期）WEB・コールセンター受付】","【（第８期）医療機関受付】"))</f>
        <v/>
      </c>
      <c r="H1305" s="15" t="str" cm="1">
        <f t="array" aca="1" ref="H1305" ca="1">IF(OR(INDIRECT(A1305&amp;B1305&amp;C1305&amp;F1305)="",ISNUMBER(INDIRECT(A1305&amp;B1305&amp;C1305&amp;F1305))=FALSE,INDIRECT(A1305&amp;B1305&amp;C1305&amp;F1305)=0),"",431001)</f>
        <v/>
      </c>
      <c r="I1305" s="15" t="str" cm="1">
        <f t="array" aca="1" ref="I1305" ca="1">IF(OR(INDIRECT(A1305&amp;B1305&amp;C1305&amp;F1305)="",ISNUMBER(INDIRECT(A1305&amp;B1305&amp;C1305&amp;F1305))=FALSE,INDIRECT(A1305&amp;B1305&amp;C1305&amp;F1305)=0),"",G1305&amp;J1305&amp;"."&amp;TEXT(M1305,"00")&amp;TEXT(N1305,"00")&amp;"."&amp;TEXT(O1305,"00")&amp;TEXT(P1305,"00"))</f>
        <v/>
      </c>
      <c r="J1305" s="15" t="str" cm="1">
        <f t="array" aca="1" ref="J1305" ca="1">IF(OR(INDIRECT(A1305&amp;B1305&amp;C1305&amp;F1305)="",ISNUMBER(INDIRECT(A1305&amp;B1305&amp;C1305&amp;F1305))=FALSE,INDIRECT(A1305&amp;B1305&amp;C1305&amp;F1305)=0),"",予約枠報告様式!$B$2)</f>
        <v/>
      </c>
      <c r="K1305" s="15" t="str" cm="1">
        <f t="array" aca="1" ref="K1305" ca="1">IF(OR(INDIRECT(A1305&amp;B1305&amp;C1305&amp;F1305)="",ISNUMBER(INDIRECT(A1305&amp;B1305&amp;C1305&amp;F1305))=FALSE,INDIRECT(A1305&amp;B1305&amp;C1305&amp;F1305)=0),"",1)</f>
        <v/>
      </c>
      <c r="L1305" s="15" t="str" cm="1">
        <f t="array" aca="1" ref="L1305" ca="1">IF(OR(INDIRECT(A1305&amp;B1305&amp;C1305&amp;F1305)="",ISNUMBER(INDIRECT(A1305&amp;B1305&amp;C1305&amp;F1305))=FALSE,INDIRECT(A1305&amp;B1305&amp;C1305&amp;F1305)=0),"",IF(G1305="【（第８期）医療機関受付】",TEXT(INDIRECT(A1305&amp;D1305&amp;E1305&amp;5),"yyy"),TEXT(INDIRECT(A1305&amp;B1305&amp;C1305&amp;5),"yyy")))</f>
        <v/>
      </c>
      <c r="M1305" s="15" t="str" cm="1">
        <f t="array" aca="1" ref="M1305" ca="1">IF(OR(INDIRECT(A1305&amp;B1305&amp;C1305&amp;F1305)="",ISNUMBER(INDIRECT(A1305&amp;B1305&amp;C1305&amp;F1305))=FALSE,INDIRECT(A1305&amp;B1305&amp;C1305&amp;F1305)=0),"",IF(G1305="【（第８期）医療機関受付】",TEXT(INDIRECT(A1305&amp;D1305&amp;E1305&amp;5),"m"),TEXT(INDIRECT(A1305&amp;B1305&amp;C1305&amp;5),"m")))</f>
        <v/>
      </c>
      <c r="N1305" s="15" t="str" cm="1">
        <f t="array" aca="1" ref="N1305" ca="1">IF(OR(INDIRECT(A1305&amp;B1305&amp;C1305&amp;F1305)="",ISNUMBER(INDIRECT(A1305&amp;B1305&amp;C1305&amp;F1305))=FALSE,INDIRECT(A1305&amp;B1305&amp;C1305&amp;F1305)=0),"",IF(G1305="【（第８期）医療機関受付】",TEXT(INDIRECT(A1305&amp;D1305&amp;E1305&amp;5),"d"),TEXT(INDIRECT(A1305&amp;B1305&amp;C1305&amp;5),"d")))</f>
        <v/>
      </c>
      <c r="O1305" s="15" t="str" cm="1">
        <f t="array" aca="1" ref="O1305" ca="1">IF(OR(INDIRECT(A1305&amp;B1305&amp;C1305&amp;F1305)="",ISNUMBER(INDIRECT(A1305&amp;B1305&amp;C1305&amp;F1305))=FALSE,INDIRECT(A1305&amp;B1305&amp;C1305&amp;F1305)=0),"",HOUR(INDIRECT(A1305&amp;"A"&amp;F1305)))</f>
        <v/>
      </c>
      <c r="P1305" s="15" t="str" cm="1">
        <f t="array" aca="1" ref="P1305" ca="1">IF(OR(INDIRECT(A1305&amp;B1305&amp;C1305&amp;F1305)="",ISNUMBER(INDIRECT(A1305&amp;B1305&amp;C1305&amp;F1305))=FALSE,INDIRECT(A1305&amp;B1305&amp;C1305&amp;F1305)=0),"",MINUTE(INDIRECT(A1305&amp;"A"&amp;F1305)))</f>
        <v/>
      </c>
      <c r="Q1305" s="15" t="str" cm="1">
        <f t="array" aca="1" ref="Q1305" ca="1">IF(OR(INDIRECT(A1305&amp;B1305&amp;C1305&amp;F1305)="",ISNUMBER(INDIRECT(A1305&amp;B1305&amp;C1305&amp;F1305))=FALSE,INDIRECT(A1305&amp;B1305&amp;C1305&amp;F1305)=0),"",O1305)</f>
        <v/>
      </c>
      <c r="R1305" s="15" t="str" cm="1">
        <f t="array" aca="1" ref="R1305" ca="1">IF(OR(INDIRECT(A1305&amp;B1305&amp;C1305&amp;F1305)="",ISNUMBER(INDIRECT(A1305&amp;B1305&amp;C1305&amp;F1305))=FALSE,INDIRECT(A1305&amp;B1305&amp;C1305&amp;F1305)=0),"",P1305+14)</f>
        <v/>
      </c>
      <c r="S1305" s="15" t="str" cm="1">
        <f t="array" aca="1" ref="S1305" ca="1">IF(OR(INDIRECT(A1305&amp;B1305&amp;C1305&amp;F1305)="",ISNUMBER(INDIRECT(A1305&amp;B1305&amp;C1305&amp;F1305))=FALSE,INDIRECT(A1305&amp;B1305&amp;C1305&amp;F1305)=0),"",INDIRECT(A1305&amp;B1305&amp;C1305&amp;F1305))</f>
        <v/>
      </c>
      <c r="T1305" s="15" t="str" cm="1">
        <f t="array" aca="1" ref="T1305" ca="1">IF(OR(INDIRECT(A1305&amp;B1305&amp;C1305&amp;F1305)="",ISNUMBER(INDIRECT(A1305&amp;B1305&amp;C1305&amp;F1305))=FALSE,INDIRECT(A1305&amp;B1305&amp;C1305&amp;F1305)=0),"",0)</f>
        <v/>
      </c>
    </row>
    <row r="1306" spans="1:20">
      <c r="A1306" s="23" t="s">
        <v>912</v>
      </c>
      <c r="B1306" s="23" t="s">
        <v>913</v>
      </c>
      <c r="C1306" s="23" t="str">
        <f t="shared" si="60"/>
        <v>a</v>
      </c>
      <c r="E1306" s="23" t="str">
        <f t="shared" ca="1" si="58"/>
        <v>z</v>
      </c>
      <c r="F1306" s="23">
        <f t="shared" si="59"/>
        <v>15</v>
      </c>
      <c r="G1306" s="23" t="str" cm="1">
        <f t="array" aca="1" ref="G1306" ca="1">IF(OR(INDIRECT(A1306&amp;B1306&amp;C1306&amp;F1306)="",ISNUMBER(INDIRECT(A1306&amp;B1306&amp;C1306&amp;F1306))=FALSE),"",IF(INDIRECT(A1306&amp;B1306&amp;C1306&amp;9)="公開","【（第８期）WEB・コールセンター受付】","【（第８期）医療機関受付】"))</f>
        <v/>
      </c>
      <c r="H1306" s="15" t="str" cm="1">
        <f t="array" aca="1" ref="H1306" ca="1">IF(OR(INDIRECT(A1306&amp;B1306&amp;C1306&amp;F1306)="",ISNUMBER(INDIRECT(A1306&amp;B1306&amp;C1306&amp;F1306))=FALSE,INDIRECT(A1306&amp;B1306&amp;C1306&amp;F1306)=0),"",431001)</f>
        <v/>
      </c>
      <c r="I1306" s="15" t="str" cm="1">
        <f t="array" aca="1" ref="I1306" ca="1">IF(OR(INDIRECT(A1306&amp;B1306&amp;C1306&amp;F1306)="",ISNUMBER(INDIRECT(A1306&amp;B1306&amp;C1306&amp;F1306))=FALSE,INDIRECT(A1306&amp;B1306&amp;C1306&amp;F1306)=0),"",G1306&amp;J1306&amp;"."&amp;TEXT(M1306,"00")&amp;TEXT(N1306,"00")&amp;"."&amp;TEXT(O1306,"00")&amp;TEXT(P1306,"00"))</f>
        <v/>
      </c>
      <c r="J1306" s="15" t="str" cm="1">
        <f t="array" aca="1" ref="J1306" ca="1">IF(OR(INDIRECT(A1306&amp;B1306&amp;C1306&amp;F1306)="",ISNUMBER(INDIRECT(A1306&amp;B1306&amp;C1306&amp;F1306))=FALSE,INDIRECT(A1306&amp;B1306&amp;C1306&amp;F1306)=0),"",予約枠報告様式!$B$2)</f>
        <v/>
      </c>
      <c r="K1306" s="15" t="str" cm="1">
        <f t="array" aca="1" ref="K1306" ca="1">IF(OR(INDIRECT(A1306&amp;B1306&amp;C1306&amp;F1306)="",ISNUMBER(INDIRECT(A1306&amp;B1306&amp;C1306&amp;F1306))=FALSE,INDIRECT(A1306&amp;B1306&amp;C1306&amp;F1306)=0),"",1)</f>
        <v/>
      </c>
      <c r="L1306" s="15" t="str" cm="1">
        <f t="array" aca="1" ref="L1306" ca="1">IF(OR(INDIRECT(A1306&amp;B1306&amp;C1306&amp;F1306)="",ISNUMBER(INDIRECT(A1306&amp;B1306&amp;C1306&amp;F1306))=FALSE,INDIRECT(A1306&amp;B1306&amp;C1306&amp;F1306)=0),"",IF(G1306="【（第８期）医療機関受付】",TEXT(INDIRECT(A1306&amp;D1306&amp;E1306&amp;5),"yyy"),TEXT(INDIRECT(A1306&amp;B1306&amp;C1306&amp;5),"yyy")))</f>
        <v/>
      </c>
      <c r="M1306" s="15" t="str" cm="1">
        <f t="array" aca="1" ref="M1306" ca="1">IF(OR(INDIRECT(A1306&amp;B1306&amp;C1306&amp;F1306)="",ISNUMBER(INDIRECT(A1306&amp;B1306&amp;C1306&amp;F1306))=FALSE,INDIRECT(A1306&amp;B1306&amp;C1306&amp;F1306)=0),"",IF(G1306="【（第８期）医療機関受付】",TEXT(INDIRECT(A1306&amp;D1306&amp;E1306&amp;5),"m"),TEXT(INDIRECT(A1306&amp;B1306&amp;C1306&amp;5),"m")))</f>
        <v/>
      </c>
      <c r="N1306" s="15" t="str" cm="1">
        <f t="array" aca="1" ref="N1306" ca="1">IF(OR(INDIRECT(A1306&amp;B1306&amp;C1306&amp;F1306)="",ISNUMBER(INDIRECT(A1306&amp;B1306&amp;C1306&amp;F1306))=FALSE,INDIRECT(A1306&amp;B1306&amp;C1306&amp;F1306)=0),"",IF(G1306="【（第８期）医療機関受付】",TEXT(INDIRECT(A1306&amp;D1306&amp;E1306&amp;5),"d"),TEXT(INDIRECT(A1306&amp;B1306&amp;C1306&amp;5),"d")))</f>
        <v/>
      </c>
      <c r="O1306" s="15" t="str" cm="1">
        <f t="array" aca="1" ref="O1306" ca="1">IF(OR(INDIRECT(A1306&amp;B1306&amp;C1306&amp;F1306)="",ISNUMBER(INDIRECT(A1306&amp;B1306&amp;C1306&amp;F1306))=FALSE,INDIRECT(A1306&amp;B1306&amp;C1306&amp;F1306)=0),"",HOUR(INDIRECT(A1306&amp;"A"&amp;F1306)))</f>
        <v/>
      </c>
      <c r="P1306" s="15" t="str" cm="1">
        <f t="array" aca="1" ref="P1306" ca="1">IF(OR(INDIRECT(A1306&amp;B1306&amp;C1306&amp;F1306)="",ISNUMBER(INDIRECT(A1306&amp;B1306&amp;C1306&amp;F1306))=FALSE,INDIRECT(A1306&amp;B1306&amp;C1306&amp;F1306)=0),"",MINUTE(INDIRECT(A1306&amp;"A"&amp;F1306)))</f>
        <v/>
      </c>
      <c r="Q1306" s="15" t="str" cm="1">
        <f t="array" aca="1" ref="Q1306" ca="1">IF(OR(INDIRECT(A1306&amp;B1306&amp;C1306&amp;F1306)="",ISNUMBER(INDIRECT(A1306&amp;B1306&amp;C1306&amp;F1306))=FALSE,INDIRECT(A1306&amp;B1306&amp;C1306&amp;F1306)=0),"",O1306)</f>
        <v/>
      </c>
      <c r="R1306" s="15" t="str" cm="1">
        <f t="array" aca="1" ref="R1306" ca="1">IF(OR(INDIRECT(A1306&amp;B1306&amp;C1306&amp;F1306)="",ISNUMBER(INDIRECT(A1306&amp;B1306&amp;C1306&amp;F1306))=FALSE,INDIRECT(A1306&amp;B1306&amp;C1306&amp;F1306)=0),"",P1306+14)</f>
        <v/>
      </c>
      <c r="S1306" s="15" t="str" cm="1">
        <f t="array" aca="1" ref="S1306" ca="1">IF(OR(INDIRECT(A1306&amp;B1306&amp;C1306&amp;F1306)="",ISNUMBER(INDIRECT(A1306&amp;B1306&amp;C1306&amp;F1306))=FALSE,INDIRECT(A1306&amp;B1306&amp;C1306&amp;F1306)=0),"",INDIRECT(A1306&amp;B1306&amp;C1306&amp;F1306))</f>
        <v/>
      </c>
      <c r="T1306" s="15" t="str" cm="1">
        <f t="array" aca="1" ref="T1306" ca="1">IF(OR(INDIRECT(A1306&amp;B1306&amp;C1306&amp;F1306)="",ISNUMBER(INDIRECT(A1306&amp;B1306&amp;C1306&amp;F1306))=FALSE,INDIRECT(A1306&amp;B1306&amp;C1306&amp;F1306)=0),"",0)</f>
        <v/>
      </c>
    </row>
    <row r="1307" spans="1:20">
      <c r="A1307" s="23" t="s">
        <v>912</v>
      </c>
      <c r="B1307" s="23" t="s">
        <v>913</v>
      </c>
      <c r="C1307" s="23" t="str">
        <f t="shared" si="60"/>
        <v>a</v>
      </c>
      <c r="E1307" s="23" t="str">
        <f t="shared" ca="1" si="58"/>
        <v>z</v>
      </c>
      <c r="F1307" s="23">
        <f t="shared" si="59"/>
        <v>16</v>
      </c>
      <c r="G1307" s="23" t="str" cm="1">
        <f t="array" aca="1" ref="G1307" ca="1">IF(OR(INDIRECT(A1307&amp;B1307&amp;C1307&amp;F1307)="",ISNUMBER(INDIRECT(A1307&amp;B1307&amp;C1307&amp;F1307))=FALSE),"",IF(INDIRECT(A1307&amp;B1307&amp;C1307&amp;9)="公開","【（第８期）WEB・コールセンター受付】","【（第８期）医療機関受付】"))</f>
        <v/>
      </c>
      <c r="H1307" s="15" t="str" cm="1">
        <f t="array" aca="1" ref="H1307" ca="1">IF(OR(INDIRECT(A1307&amp;B1307&amp;C1307&amp;F1307)="",ISNUMBER(INDIRECT(A1307&amp;B1307&amp;C1307&amp;F1307))=FALSE,INDIRECT(A1307&amp;B1307&amp;C1307&amp;F1307)=0),"",431001)</f>
        <v/>
      </c>
      <c r="I1307" s="15" t="str" cm="1">
        <f t="array" aca="1" ref="I1307" ca="1">IF(OR(INDIRECT(A1307&amp;B1307&amp;C1307&amp;F1307)="",ISNUMBER(INDIRECT(A1307&amp;B1307&amp;C1307&amp;F1307))=FALSE,INDIRECT(A1307&amp;B1307&amp;C1307&amp;F1307)=0),"",G1307&amp;J1307&amp;"."&amp;TEXT(M1307,"00")&amp;TEXT(N1307,"00")&amp;"."&amp;TEXT(O1307,"00")&amp;TEXT(P1307,"00"))</f>
        <v/>
      </c>
      <c r="J1307" s="15" t="str" cm="1">
        <f t="array" aca="1" ref="J1307" ca="1">IF(OR(INDIRECT(A1307&amp;B1307&amp;C1307&amp;F1307)="",ISNUMBER(INDIRECT(A1307&amp;B1307&amp;C1307&amp;F1307))=FALSE,INDIRECT(A1307&amp;B1307&amp;C1307&amp;F1307)=0),"",予約枠報告様式!$B$2)</f>
        <v/>
      </c>
      <c r="K1307" s="15" t="str" cm="1">
        <f t="array" aca="1" ref="K1307" ca="1">IF(OR(INDIRECT(A1307&amp;B1307&amp;C1307&amp;F1307)="",ISNUMBER(INDIRECT(A1307&amp;B1307&amp;C1307&amp;F1307))=FALSE,INDIRECT(A1307&amp;B1307&amp;C1307&amp;F1307)=0),"",1)</f>
        <v/>
      </c>
      <c r="L1307" s="15" t="str" cm="1">
        <f t="array" aca="1" ref="L1307" ca="1">IF(OR(INDIRECT(A1307&amp;B1307&amp;C1307&amp;F1307)="",ISNUMBER(INDIRECT(A1307&amp;B1307&amp;C1307&amp;F1307))=FALSE,INDIRECT(A1307&amp;B1307&amp;C1307&amp;F1307)=0),"",IF(G1307="【（第８期）医療機関受付】",TEXT(INDIRECT(A1307&amp;D1307&amp;E1307&amp;5),"yyy"),TEXT(INDIRECT(A1307&amp;B1307&amp;C1307&amp;5),"yyy")))</f>
        <v/>
      </c>
      <c r="M1307" s="15" t="str" cm="1">
        <f t="array" aca="1" ref="M1307" ca="1">IF(OR(INDIRECT(A1307&amp;B1307&amp;C1307&amp;F1307)="",ISNUMBER(INDIRECT(A1307&amp;B1307&amp;C1307&amp;F1307))=FALSE,INDIRECT(A1307&amp;B1307&amp;C1307&amp;F1307)=0),"",IF(G1307="【（第８期）医療機関受付】",TEXT(INDIRECT(A1307&amp;D1307&amp;E1307&amp;5),"m"),TEXT(INDIRECT(A1307&amp;B1307&amp;C1307&amp;5),"m")))</f>
        <v/>
      </c>
      <c r="N1307" s="15" t="str" cm="1">
        <f t="array" aca="1" ref="N1307" ca="1">IF(OR(INDIRECT(A1307&amp;B1307&amp;C1307&amp;F1307)="",ISNUMBER(INDIRECT(A1307&amp;B1307&amp;C1307&amp;F1307))=FALSE,INDIRECT(A1307&amp;B1307&amp;C1307&amp;F1307)=0),"",IF(G1307="【（第８期）医療機関受付】",TEXT(INDIRECT(A1307&amp;D1307&amp;E1307&amp;5),"d"),TEXT(INDIRECT(A1307&amp;B1307&amp;C1307&amp;5),"d")))</f>
        <v/>
      </c>
      <c r="O1307" s="15" t="str" cm="1">
        <f t="array" aca="1" ref="O1307" ca="1">IF(OR(INDIRECT(A1307&amp;B1307&amp;C1307&amp;F1307)="",ISNUMBER(INDIRECT(A1307&amp;B1307&amp;C1307&amp;F1307))=FALSE,INDIRECT(A1307&amp;B1307&amp;C1307&amp;F1307)=0),"",HOUR(INDIRECT(A1307&amp;"A"&amp;F1307)))</f>
        <v/>
      </c>
      <c r="P1307" s="15" t="str" cm="1">
        <f t="array" aca="1" ref="P1307" ca="1">IF(OR(INDIRECT(A1307&amp;B1307&amp;C1307&amp;F1307)="",ISNUMBER(INDIRECT(A1307&amp;B1307&amp;C1307&amp;F1307))=FALSE,INDIRECT(A1307&amp;B1307&amp;C1307&amp;F1307)=0),"",MINUTE(INDIRECT(A1307&amp;"A"&amp;F1307)))</f>
        <v/>
      </c>
      <c r="Q1307" s="15" t="str" cm="1">
        <f t="array" aca="1" ref="Q1307" ca="1">IF(OR(INDIRECT(A1307&amp;B1307&amp;C1307&amp;F1307)="",ISNUMBER(INDIRECT(A1307&amp;B1307&amp;C1307&amp;F1307))=FALSE,INDIRECT(A1307&amp;B1307&amp;C1307&amp;F1307)=0),"",O1307)</f>
        <v/>
      </c>
      <c r="R1307" s="15" t="str" cm="1">
        <f t="array" aca="1" ref="R1307" ca="1">IF(OR(INDIRECT(A1307&amp;B1307&amp;C1307&amp;F1307)="",ISNUMBER(INDIRECT(A1307&amp;B1307&amp;C1307&amp;F1307))=FALSE,INDIRECT(A1307&amp;B1307&amp;C1307&amp;F1307)=0),"",P1307+14)</f>
        <v/>
      </c>
      <c r="S1307" s="15" t="str" cm="1">
        <f t="array" aca="1" ref="S1307" ca="1">IF(OR(INDIRECT(A1307&amp;B1307&amp;C1307&amp;F1307)="",ISNUMBER(INDIRECT(A1307&amp;B1307&amp;C1307&amp;F1307))=FALSE,INDIRECT(A1307&amp;B1307&amp;C1307&amp;F1307)=0),"",INDIRECT(A1307&amp;B1307&amp;C1307&amp;F1307))</f>
        <v/>
      </c>
      <c r="T1307" s="15" t="str" cm="1">
        <f t="array" aca="1" ref="T1307" ca="1">IF(OR(INDIRECT(A1307&amp;B1307&amp;C1307&amp;F1307)="",ISNUMBER(INDIRECT(A1307&amp;B1307&amp;C1307&amp;F1307))=FALSE,INDIRECT(A1307&amp;B1307&amp;C1307&amp;F1307)=0),"",0)</f>
        <v/>
      </c>
    </row>
    <row r="1308" spans="1:20">
      <c r="A1308" s="23" t="s">
        <v>912</v>
      </c>
      <c r="B1308" s="23" t="s">
        <v>913</v>
      </c>
      <c r="C1308" s="23" t="str">
        <f t="shared" si="60"/>
        <v>a</v>
      </c>
      <c r="E1308" s="23" t="str">
        <f t="shared" ca="1" si="58"/>
        <v>z</v>
      </c>
      <c r="F1308" s="23">
        <f t="shared" si="59"/>
        <v>17</v>
      </c>
      <c r="G1308" s="23" t="str" cm="1">
        <f t="array" aca="1" ref="G1308" ca="1">IF(OR(INDIRECT(A1308&amp;B1308&amp;C1308&amp;F1308)="",ISNUMBER(INDIRECT(A1308&amp;B1308&amp;C1308&amp;F1308))=FALSE),"",IF(INDIRECT(A1308&amp;B1308&amp;C1308&amp;9)="公開","【（第８期）WEB・コールセンター受付】","【（第８期）医療機関受付】"))</f>
        <v/>
      </c>
      <c r="H1308" s="15" t="str" cm="1">
        <f t="array" aca="1" ref="H1308" ca="1">IF(OR(INDIRECT(A1308&amp;B1308&amp;C1308&amp;F1308)="",ISNUMBER(INDIRECT(A1308&amp;B1308&amp;C1308&amp;F1308))=FALSE,INDIRECT(A1308&amp;B1308&amp;C1308&amp;F1308)=0),"",431001)</f>
        <v/>
      </c>
      <c r="I1308" s="15" t="str" cm="1">
        <f t="array" aca="1" ref="I1308" ca="1">IF(OR(INDIRECT(A1308&amp;B1308&amp;C1308&amp;F1308)="",ISNUMBER(INDIRECT(A1308&amp;B1308&amp;C1308&amp;F1308))=FALSE,INDIRECT(A1308&amp;B1308&amp;C1308&amp;F1308)=0),"",G1308&amp;J1308&amp;"."&amp;TEXT(M1308,"00")&amp;TEXT(N1308,"00")&amp;"."&amp;TEXT(O1308,"00")&amp;TEXT(P1308,"00"))</f>
        <v/>
      </c>
      <c r="J1308" s="15" t="str" cm="1">
        <f t="array" aca="1" ref="J1308" ca="1">IF(OR(INDIRECT(A1308&amp;B1308&amp;C1308&amp;F1308)="",ISNUMBER(INDIRECT(A1308&amp;B1308&amp;C1308&amp;F1308))=FALSE,INDIRECT(A1308&amp;B1308&amp;C1308&amp;F1308)=0),"",予約枠報告様式!$B$2)</f>
        <v/>
      </c>
      <c r="K1308" s="15" t="str" cm="1">
        <f t="array" aca="1" ref="K1308" ca="1">IF(OR(INDIRECT(A1308&amp;B1308&amp;C1308&amp;F1308)="",ISNUMBER(INDIRECT(A1308&amp;B1308&amp;C1308&amp;F1308))=FALSE,INDIRECT(A1308&amp;B1308&amp;C1308&amp;F1308)=0),"",1)</f>
        <v/>
      </c>
      <c r="L1308" s="15" t="str" cm="1">
        <f t="array" aca="1" ref="L1308" ca="1">IF(OR(INDIRECT(A1308&amp;B1308&amp;C1308&amp;F1308)="",ISNUMBER(INDIRECT(A1308&amp;B1308&amp;C1308&amp;F1308))=FALSE,INDIRECT(A1308&amp;B1308&amp;C1308&amp;F1308)=0),"",IF(G1308="【（第８期）医療機関受付】",TEXT(INDIRECT(A1308&amp;D1308&amp;E1308&amp;5),"yyy"),TEXT(INDIRECT(A1308&amp;B1308&amp;C1308&amp;5),"yyy")))</f>
        <v/>
      </c>
      <c r="M1308" s="15" t="str" cm="1">
        <f t="array" aca="1" ref="M1308" ca="1">IF(OR(INDIRECT(A1308&amp;B1308&amp;C1308&amp;F1308)="",ISNUMBER(INDIRECT(A1308&amp;B1308&amp;C1308&amp;F1308))=FALSE,INDIRECT(A1308&amp;B1308&amp;C1308&amp;F1308)=0),"",IF(G1308="【（第８期）医療機関受付】",TEXT(INDIRECT(A1308&amp;D1308&amp;E1308&amp;5),"m"),TEXT(INDIRECT(A1308&amp;B1308&amp;C1308&amp;5),"m")))</f>
        <v/>
      </c>
      <c r="N1308" s="15" t="str" cm="1">
        <f t="array" aca="1" ref="N1308" ca="1">IF(OR(INDIRECT(A1308&amp;B1308&amp;C1308&amp;F1308)="",ISNUMBER(INDIRECT(A1308&amp;B1308&amp;C1308&amp;F1308))=FALSE,INDIRECT(A1308&amp;B1308&amp;C1308&amp;F1308)=0),"",IF(G1308="【（第８期）医療機関受付】",TEXT(INDIRECT(A1308&amp;D1308&amp;E1308&amp;5),"d"),TEXT(INDIRECT(A1308&amp;B1308&amp;C1308&amp;5),"d")))</f>
        <v/>
      </c>
      <c r="O1308" s="15" t="str" cm="1">
        <f t="array" aca="1" ref="O1308" ca="1">IF(OR(INDIRECT(A1308&amp;B1308&amp;C1308&amp;F1308)="",ISNUMBER(INDIRECT(A1308&amp;B1308&amp;C1308&amp;F1308))=FALSE,INDIRECT(A1308&amp;B1308&amp;C1308&amp;F1308)=0),"",HOUR(INDIRECT(A1308&amp;"A"&amp;F1308)))</f>
        <v/>
      </c>
      <c r="P1308" s="15" t="str" cm="1">
        <f t="array" aca="1" ref="P1308" ca="1">IF(OR(INDIRECT(A1308&amp;B1308&amp;C1308&amp;F1308)="",ISNUMBER(INDIRECT(A1308&amp;B1308&amp;C1308&amp;F1308))=FALSE,INDIRECT(A1308&amp;B1308&amp;C1308&amp;F1308)=0),"",MINUTE(INDIRECT(A1308&amp;"A"&amp;F1308)))</f>
        <v/>
      </c>
      <c r="Q1308" s="15" t="str" cm="1">
        <f t="array" aca="1" ref="Q1308" ca="1">IF(OR(INDIRECT(A1308&amp;B1308&amp;C1308&amp;F1308)="",ISNUMBER(INDIRECT(A1308&amp;B1308&amp;C1308&amp;F1308))=FALSE,INDIRECT(A1308&amp;B1308&amp;C1308&amp;F1308)=0),"",O1308)</f>
        <v/>
      </c>
      <c r="R1308" s="15" t="str" cm="1">
        <f t="array" aca="1" ref="R1308" ca="1">IF(OR(INDIRECT(A1308&amp;B1308&amp;C1308&amp;F1308)="",ISNUMBER(INDIRECT(A1308&amp;B1308&amp;C1308&amp;F1308))=FALSE,INDIRECT(A1308&amp;B1308&amp;C1308&amp;F1308)=0),"",P1308+14)</f>
        <v/>
      </c>
      <c r="S1308" s="15" t="str" cm="1">
        <f t="array" aca="1" ref="S1308" ca="1">IF(OR(INDIRECT(A1308&amp;B1308&amp;C1308&amp;F1308)="",ISNUMBER(INDIRECT(A1308&amp;B1308&amp;C1308&amp;F1308))=FALSE,INDIRECT(A1308&amp;B1308&amp;C1308&amp;F1308)=0),"",INDIRECT(A1308&amp;B1308&amp;C1308&amp;F1308))</f>
        <v/>
      </c>
      <c r="T1308" s="15" t="str" cm="1">
        <f t="array" aca="1" ref="T1308" ca="1">IF(OR(INDIRECT(A1308&amp;B1308&amp;C1308&amp;F1308)="",ISNUMBER(INDIRECT(A1308&amp;B1308&amp;C1308&amp;F1308))=FALSE,INDIRECT(A1308&amp;B1308&amp;C1308&amp;F1308)=0),"",0)</f>
        <v/>
      </c>
    </row>
    <row r="1309" spans="1:20">
      <c r="A1309" s="23" t="s">
        <v>912</v>
      </c>
      <c r="B1309" s="23" t="s">
        <v>913</v>
      </c>
      <c r="C1309" s="23" t="str">
        <f t="shared" si="60"/>
        <v>a</v>
      </c>
      <c r="E1309" s="23" t="str">
        <f t="shared" ca="1" si="58"/>
        <v>z</v>
      </c>
      <c r="F1309" s="23">
        <f t="shared" si="59"/>
        <v>18</v>
      </c>
      <c r="G1309" s="23" t="str" cm="1">
        <f t="array" aca="1" ref="G1309" ca="1">IF(OR(INDIRECT(A1309&amp;B1309&amp;C1309&amp;F1309)="",ISNUMBER(INDIRECT(A1309&amp;B1309&amp;C1309&amp;F1309))=FALSE),"",IF(INDIRECT(A1309&amp;B1309&amp;C1309&amp;9)="公開","【（第８期）WEB・コールセンター受付】","【（第８期）医療機関受付】"))</f>
        <v/>
      </c>
      <c r="H1309" s="15" t="str" cm="1">
        <f t="array" aca="1" ref="H1309" ca="1">IF(OR(INDIRECT(A1309&amp;B1309&amp;C1309&amp;F1309)="",ISNUMBER(INDIRECT(A1309&amp;B1309&amp;C1309&amp;F1309))=FALSE,INDIRECT(A1309&amp;B1309&amp;C1309&amp;F1309)=0),"",431001)</f>
        <v/>
      </c>
      <c r="I1309" s="15" t="str" cm="1">
        <f t="array" aca="1" ref="I1309" ca="1">IF(OR(INDIRECT(A1309&amp;B1309&amp;C1309&amp;F1309)="",ISNUMBER(INDIRECT(A1309&amp;B1309&amp;C1309&amp;F1309))=FALSE,INDIRECT(A1309&amp;B1309&amp;C1309&amp;F1309)=0),"",G1309&amp;J1309&amp;"."&amp;TEXT(M1309,"00")&amp;TEXT(N1309,"00")&amp;"."&amp;TEXT(O1309,"00")&amp;TEXT(P1309,"00"))</f>
        <v/>
      </c>
      <c r="J1309" s="15" t="str" cm="1">
        <f t="array" aca="1" ref="J1309" ca="1">IF(OR(INDIRECT(A1309&amp;B1309&amp;C1309&amp;F1309)="",ISNUMBER(INDIRECT(A1309&amp;B1309&amp;C1309&amp;F1309))=FALSE,INDIRECT(A1309&amp;B1309&amp;C1309&amp;F1309)=0),"",予約枠報告様式!$B$2)</f>
        <v/>
      </c>
      <c r="K1309" s="15" t="str" cm="1">
        <f t="array" aca="1" ref="K1309" ca="1">IF(OR(INDIRECT(A1309&amp;B1309&amp;C1309&amp;F1309)="",ISNUMBER(INDIRECT(A1309&amp;B1309&amp;C1309&amp;F1309))=FALSE,INDIRECT(A1309&amp;B1309&amp;C1309&amp;F1309)=0),"",1)</f>
        <v/>
      </c>
      <c r="L1309" s="15" t="str" cm="1">
        <f t="array" aca="1" ref="L1309" ca="1">IF(OR(INDIRECT(A1309&amp;B1309&amp;C1309&amp;F1309)="",ISNUMBER(INDIRECT(A1309&amp;B1309&amp;C1309&amp;F1309))=FALSE,INDIRECT(A1309&amp;B1309&amp;C1309&amp;F1309)=0),"",IF(G1309="【（第８期）医療機関受付】",TEXT(INDIRECT(A1309&amp;D1309&amp;E1309&amp;5),"yyy"),TEXT(INDIRECT(A1309&amp;B1309&amp;C1309&amp;5),"yyy")))</f>
        <v/>
      </c>
      <c r="M1309" s="15" t="str" cm="1">
        <f t="array" aca="1" ref="M1309" ca="1">IF(OR(INDIRECT(A1309&amp;B1309&amp;C1309&amp;F1309)="",ISNUMBER(INDIRECT(A1309&amp;B1309&amp;C1309&amp;F1309))=FALSE,INDIRECT(A1309&amp;B1309&amp;C1309&amp;F1309)=0),"",IF(G1309="【（第８期）医療機関受付】",TEXT(INDIRECT(A1309&amp;D1309&amp;E1309&amp;5),"m"),TEXT(INDIRECT(A1309&amp;B1309&amp;C1309&amp;5),"m")))</f>
        <v/>
      </c>
      <c r="N1309" s="15" t="str" cm="1">
        <f t="array" aca="1" ref="N1309" ca="1">IF(OR(INDIRECT(A1309&amp;B1309&amp;C1309&amp;F1309)="",ISNUMBER(INDIRECT(A1309&amp;B1309&amp;C1309&amp;F1309))=FALSE,INDIRECT(A1309&amp;B1309&amp;C1309&amp;F1309)=0),"",IF(G1309="【（第８期）医療機関受付】",TEXT(INDIRECT(A1309&amp;D1309&amp;E1309&amp;5),"d"),TEXT(INDIRECT(A1309&amp;B1309&amp;C1309&amp;5),"d")))</f>
        <v/>
      </c>
      <c r="O1309" s="15" t="str" cm="1">
        <f t="array" aca="1" ref="O1309" ca="1">IF(OR(INDIRECT(A1309&amp;B1309&amp;C1309&amp;F1309)="",ISNUMBER(INDIRECT(A1309&amp;B1309&amp;C1309&amp;F1309))=FALSE,INDIRECT(A1309&amp;B1309&amp;C1309&amp;F1309)=0),"",HOUR(INDIRECT(A1309&amp;"A"&amp;F1309)))</f>
        <v/>
      </c>
      <c r="P1309" s="15" t="str" cm="1">
        <f t="array" aca="1" ref="P1309" ca="1">IF(OR(INDIRECT(A1309&amp;B1309&amp;C1309&amp;F1309)="",ISNUMBER(INDIRECT(A1309&amp;B1309&amp;C1309&amp;F1309))=FALSE,INDIRECT(A1309&amp;B1309&amp;C1309&amp;F1309)=0),"",MINUTE(INDIRECT(A1309&amp;"A"&amp;F1309)))</f>
        <v/>
      </c>
      <c r="Q1309" s="15" t="str" cm="1">
        <f t="array" aca="1" ref="Q1309" ca="1">IF(OR(INDIRECT(A1309&amp;B1309&amp;C1309&amp;F1309)="",ISNUMBER(INDIRECT(A1309&amp;B1309&amp;C1309&amp;F1309))=FALSE,INDIRECT(A1309&amp;B1309&amp;C1309&amp;F1309)=0),"",O1309)</f>
        <v/>
      </c>
      <c r="R1309" s="15" t="str" cm="1">
        <f t="array" aca="1" ref="R1309" ca="1">IF(OR(INDIRECT(A1309&amp;B1309&amp;C1309&amp;F1309)="",ISNUMBER(INDIRECT(A1309&amp;B1309&amp;C1309&amp;F1309))=FALSE,INDIRECT(A1309&amp;B1309&amp;C1309&amp;F1309)=0),"",P1309+14)</f>
        <v/>
      </c>
      <c r="S1309" s="15" t="str" cm="1">
        <f t="array" aca="1" ref="S1309" ca="1">IF(OR(INDIRECT(A1309&amp;B1309&amp;C1309&amp;F1309)="",ISNUMBER(INDIRECT(A1309&amp;B1309&amp;C1309&amp;F1309))=FALSE,INDIRECT(A1309&amp;B1309&amp;C1309&amp;F1309)=0),"",INDIRECT(A1309&amp;B1309&amp;C1309&amp;F1309))</f>
        <v/>
      </c>
      <c r="T1309" s="15" t="str" cm="1">
        <f t="array" aca="1" ref="T1309" ca="1">IF(OR(INDIRECT(A1309&amp;B1309&amp;C1309&amp;F1309)="",ISNUMBER(INDIRECT(A1309&amp;B1309&amp;C1309&amp;F1309))=FALSE,INDIRECT(A1309&amp;B1309&amp;C1309&amp;F1309)=0),"",0)</f>
        <v/>
      </c>
    </row>
    <row r="1310" spans="1:20">
      <c r="A1310" s="23" t="s">
        <v>912</v>
      </c>
      <c r="B1310" s="23" t="s">
        <v>913</v>
      </c>
      <c r="C1310" s="23" t="str">
        <f t="shared" si="60"/>
        <v>a</v>
      </c>
      <c r="E1310" s="23" t="str">
        <f t="shared" ca="1" si="58"/>
        <v>z</v>
      </c>
      <c r="F1310" s="23">
        <f t="shared" si="59"/>
        <v>19</v>
      </c>
      <c r="G1310" s="23" t="str" cm="1">
        <f t="array" aca="1" ref="G1310" ca="1">IF(OR(INDIRECT(A1310&amp;B1310&amp;C1310&amp;F1310)="",ISNUMBER(INDIRECT(A1310&amp;B1310&amp;C1310&amp;F1310))=FALSE),"",IF(INDIRECT(A1310&amp;B1310&amp;C1310&amp;9)="公開","【（第８期）WEB・コールセンター受付】","【（第８期）医療機関受付】"))</f>
        <v/>
      </c>
      <c r="H1310" s="15" t="str" cm="1">
        <f t="array" aca="1" ref="H1310" ca="1">IF(OR(INDIRECT(A1310&amp;B1310&amp;C1310&amp;F1310)="",ISNUMBER(INDIRECT(A1310&amp;B1310&amp;C1310&amp;F1310))=FALSE,INDIRECT(A1310&amp;B1310&amp;C1310&amp;F1310)=0),"",431001)</f>
        <v/>
      </c>
      <c r="I1310" s="15" t="str" cm="1">
        <f t="array" aca="1" ref="I1310" ca="1">IF(OR(INDIRECT(A1310&amp;B1310&amp;C1310&amp;F1310)="",ISNUMBER(INDIRECT(A1310&amp;B1310&amp;C1310&amp;F1310))=FALSE,INDIRECT(A1310&amp;B1310&amp;C1310&amp;F1310)=0),"",G1310&amp;J1310&amp;"."&amp;TEXT(M1310,"00")&amp;TEXT(N1310,"00")&amp;"."&amp;TEXT(O1310,"00")&amp;TEXT(P1310,"00"))</f>
        <v/>
      </c>
      <c r="J1310" s="15" t="str" cm="1">
        <f t="array" aca="1" ref="J1310" ca="1">IF(OR(INDIRECT(A1310&amp;B1310&amp;C1310&amp;F1310)="",ISNUMBER(INDIRECT(A1310&amp;B1310&amp;C1310&amp;F1310))=FALSE,INDIRECT(A1310&amp;B1310&amp;C1310&amp;F1310)=0),"",予約枠報告様式!$B$2)</f>
        <v/>
      </c>
      <c r="K1310" s="15" t="str" cm="1">
        <f t="array" aca="1" ref="K1310" ca="1">IF(OR(INDIRECT(A1310&amp;B1310&amp;C1310&amp;F1310)="",ISNUMBER(INDIRECT(A1310&amp;B1310&amp;C1310&amp;F1310))=FALSE,INDIRECT(A1310&amp;B1310&amp;C1310&amp;F1310)=0),"",1)</f>
        <v/>
      </c>
      <c r="L1310" s="15" t="str" cm="1">
        <f t="array" aca="1" ref="L1310" ca="1">IF(OR(INDIRECT(A1310&amp;B1310&amp;C1310&amp;F1310)="",ISNUMBER(INDIRECT(A1310&amp;B1310&amp;C1310&amp;F1310))=FALSE,INDIRECT(A1310&amp;B1310&amp;C1310&amp;F1310)=0),"",IF(G1310="【（第８期）医療機関受付】",TEXT(INDIRECT(A1310&amp;D1310&amp;E1310&amp;5),"yyy"),TEXT(INDIRECT(A1310&amp;B1310&amp;C1310&amp;5),"yyy")))</f>
        <v/>
      </c>
      <c r="M1310" s="15" t="str" cm="1">
        <f t="array" aca="1" ref="M1310" ca="1">IF(OR(INDIRECT(A1310&amp;B1310&amp;C1310&amp;F1310)="",ISNUMBER(INDIRECT(A1310&amp;B1310&amp;C1310&amp;F1310))=FALSE,INDIRECT(A1310&amp;B1310&amp;C1310&amp;F1310)=0),"",IF(G1310="【（第８期）医療機関受付】",TEXT(INDIRECT(A1310&amp;D1310&amp;E1310&amp;5),"m"),TEXT(INDIRECT(A1310&amp;B1310&amp;C1310&amp;5),"m")))</f>
        <v/>
      </c>
      <c r="N1310" s="15" t="str" cm="1">
        <f t="array" aca="1" ref="N1310" ca="1">IF(OR(INDIRECT(A1310&amp;B1310&amp;C1310&amp;F1310)="",ISNUMBER(INDIRECT(A1310&amp;B1310&amp;C1310&amp;F1310))=FALSE,INDIRECT(A1310&amp;B1310&amp;C1310&amp;F1310)=0),"",IF(G1310="【（第８期）医療機関受付】",TEXT(INDIRECT(A1310&amp;D1310&amp;E1310&amp;5),"d"),TEXT(INDIRECT(A1310&amp;B1310&amp;C1310&amp;5),"d")))</f>
        <v/>
      </c>
      <c r="O1310" s="15" t="str" cm="1">
        <f t="array" aca="1" ref="O1310" ca="1">IF(OR(INDIRECT(A1310&amp;B1310&amp;C1310&amp;F1310)="",ISNUMBER(INDIRECT(A1310&amp;B1310&amp;C1310&amp;F1310))=FALSE,INDIRECT(A1310&amp;B1310&amp;C1310&amp;F1310)=0),"",HOUR(INDIRECT(A1310&amp;"A"&amp;F1310)))</f>
        <v/>
      </c>
      <c r="P1310" s="15" t="str" cm="1">
        <f t="array" aca="1" ref="P1310" ca="1">IF(OR(INDIRECT(A1310&amp;B1310&amp;C1310&amp;F1310)="",ISNUMBER(INDIRECT(A1310&amp;B1310&amp;C1310&amp;F1310))=FALSE,INDIRECT(A1310&amp;B1310&amp;C1310&amp;F1310)=0),"",MINUTE(INDIRECT(A1310&amp;"A"&amp;F1310)))</f>
        <v/>
      </c>
      <c r="Q1310" s="15" t="str" cm="1">
        <f t="array" aca="1" ref="Q1310" ca="1">IF(OR(INDIRECT(A1310&amp;B1310&amp;C1310&amp;F1310)="",ISNUMBER(INDIRECT(A1310&amp;B1310&amp;C1310&amp;F1310))=FALSE,INDIRECT(A1310&amp;B1310&amp;C1310&amp;F1310)=0),"",O1310)</f>
        <v/>
      </c>
      <c r="R1310" s="15" t="str" cm="1">
        <f t="array" aca="1" ref="R1310" ca="1">IF(OR(INDIRECT(A1310&amp;B1310&amp;C1310&amp;F1310)="",ISNUMBER(INDIRECT(A1310&amp;B1310&amp;C1310&amp;F1310))=FALSE,INDIRECT(A1310&amp;B1310&amp;C1310&amp;F1310)=0),"",P1310+14)</f>
        <v/>
      </c>
      <c r="S1310" s="15" t="str" cm="1">
        <f t="array" aca="1" ref="S1310" ca="1">IF(OR(INDIRECT(A1310&amp;B1310&amp;C1310&amp;F1310)="",ISNUMBER(INDIRECT(A1310&amp;B1310&amp;C1310&amp;F1310))=FALSE,INDIRECT(A1310&amp;B1310&amp;C1310&amp;F1310)=0),"",INDIRECT(A1310&amp;B1310&amp;C1310&amp;F1310))</f>
        <v/>
      </c>
      <c r="T1310" s="15" t="str" cm="1">
        <f t="array" aca="1" ref="T1310" ca="1">IF(OR(INDIRECT(A1310&amp;B1310&amp;C1310&amp;F1310)="",ISNUMBER(INDIRECT(A1310&amp;B1310&amp;C1310&amp;F1310))=FALSE,INDIRECT(A1310&amp;B1310&amp;C1310&amp;F1310)=0),"",0)</f>
        <v/>
      </c>
    </row>
    <row r="1311" spans="1:20">
      <c r="A1311" s="23" t="s">
        <v>912</v>
      </c>
      <c r="B1311" s="23" t="s">
        <v>913</v>
      </c>
      <c r="C1311" s="23" t="str">
        <f t="shared" si="60"/>
        <v>a</v>
      </c>
      <c r="E1311" s="23" t="str">
        <f t="shared" ca="1" si="58"/>
        <v>z</v>
      </c>
      <c r="F1311" s="23">
        <f t="shared" si="59"/>
        <v>20</v>
      </c>
      <c r="G1311" s="23" t="str" cm="1">
        <f t="array" aca="1" ref="G1311" ca="1">IF(OR(INDIRECT(A1311&amp;B1311&amp;C1311&amp;F1311)="",ISNUMBER(INDIRECT(A1311&amp;B1311&amp;C1311&amp;F1311))=FALSE),"",IF(INDIRECT(A1311&amp;B1311&amp;C1311&amp;9)="公開","【（第８期）WEB・コールセンター受付】","【（第８期）医療機関受付】"))</f>
        <v/>
      </c>
      <c r="H1311" s="15" t="str" cm="1">
        <f t="array" aca="1" ref="H1311" ca="1">IF(OR(INDIRECT(A1311&amp;B1311&amp;C1311&amp;F1311)="",ISNUMBER(INDIRECT(A1311&amp;B1311&amp;C1311&amp;F1311))=FALSE,INDIRECT(A1311&amp;B1311&amp;C1311&amp;F1311)=0),"",431001)</f>
        <v/>
      </c>
      <c r="I1311" s="15" t="str" cm="1">
        <f t="array" aca="1" ref="I1311" ca="1">IF(OR(INDIRECT(A1311&amp;B1311&amp;C1311&amp;F1311)="",ISNUMBER(INDIRECT(A1311&amp;B1311&amp;C1311&amp;F1311))=FALSE,INDIRECT(A1311&amp;B1311&amp;C1311&amp;F1311)=0),"",G1311&amp;J1311&amp;"."&amp;TEXT(M1311,"00")&amp;TEXT(N1311,"00")&amp;"."&amp;TEXT(O1311,"00")&amp;TEXT(P1311,"00"))</f>
        <v/>
      </c>
      <c r="J1311" s="15" t="str" cm="1">
        <f t="array" aca="1" ref="J1311" ca="1">IF(OR(INDIRECT(A1311&amp;B1311&amp;C1311&amp;F1311)="",ISNUMBER(INDIRECT(A1311&amp;B1311&amp;C1311&amp;F1311))=FALSE,INDIRECT(A1311&amp;B1311&amp;C1311&amp;F1311)=0),"",予約枠報告様式!$B$2)</f>
        <v/>
      </c>
      <c r="K1311" s="15" t="str" cm="1">
        <f t="array" aca="1" ref="K1311" ca="1">IF(OR(INDIRECT(A1311&amp;B1311&amp;C1311&amp;F1311)="",ISNUMBER(INDIRECT(A1311&amp;B1311&amp;C1311&amp;F1311))=FALSE,INDIRECT(A1311&amp;B1311&amp;C1311&amp;F1311)=0),"",1)</f>
        <v/>
      </c>
      <c r="L1311" s="15" t="str" cm="1">
        <f t="array" aca="1" ref="L1311" ca="1">IF(OR(INDIRECT(A1311&amp;B1311&amp;C1311&amp;F1311)="",ISNUMBER(INDIRECT(A1311&amp;B1311&amp;C1311&amp;F1311))=FALSE,INDIRECT(A1311&amp;B1311&amp;C1311&amp;F1311)=0),"",IF(G1311="【（第８期）医療機関受付】",TEXT(INDIRECT(A1311&amp;D1311&amp;E1311&amp;5),"yyy"),TEXT(INDIRECT(A1311&amp;B1311&amp;C1311&amp;5),"yyy")))</f>
        <v/>
      </c>
      <c r="M1311" s="15" t="str" cm="1">
        <f t="array" aca="1" ref="M1311" ca="1">IF(OR(INDIRECT(A1311&amp;B1311&amp;C1311&amp;F1311)="",ISNUMBER(INDIRECT(A1311&amp;B1311&amp;C1311&amp;F1311))=FALSE,INDIRECT(A1311&amp;B1311&amp;C1311&amp;F1311)=0),"",IF(G1311="【（第８期）医療機関受付】",TEXT(INDIRECT(A1311&amp;D1311&amp;E1311&amp;5),"m"),TEXT(INDIRECT(A1311&amp;B1311&amp;C1311&amp;5),"m")))</f>
        <v/>
      </c>
      <c r="N1311" s="15" t="str" cm="1">
        <f t="array" aca="1" ref="N1311" ca="1">IF(OR(INDIRECT(A1311&amp;B1311&amp;C1311&amp;F1311)="",ISNUMBER(INDIRECT(A1311&amp;B1311&amp;C1311&amp;F1311))=FALSE,INDIRECT(A1311&amp;B1311&amp;C1311&amp;F1311)=0),"",IF(G1311="【（第８期）医療機関受付】",TEXT(INDIRECT(A1311&amp;D1311&amp;E1311&amp;5),"d"),TEXT(INDIRECT(A1311&amp;B1311&amp;C1311&amp;5),"d")))</f>
        <v/>
      </c>
      <c r="O1311" s="15" t="str" cm="1">
        <f t="array" aca="1" ref="O1311" ca="1">IF(OR(INDIRECT(A1311&amp;B1311&amp;C1311&amp;F1311)="",ISNUMBER(INDIRECT(A1311&amp;B1311&amp;C1311&amp;F1311))=FALSE,INDIRECT(A1311&amp;B1311&amp;C1311&amp;F1311)=0),"",HOUR(INDIRECT(A1311&amp;"A"&amp;F1311)))</f>
        <v/>
      </c>
      <c r="P1311" s="15" t="str" cm="1">
        <f t="array" aca="1" ref="P1311" ca="1">IF(OR(INDIRECT(A1311&amp;B1311&amp;C1311&amp;F1311)="",ISNUMBER(INDIRECT(A1311&amp;B1311&amp;C1311&amp;F1311))=FALSE,INDIRECT(A1311&amp;B1311&amp;C1311&amp;F1311)=0),"",MINUTE(INDIRECT(A1311&amp;"A"&amp;F1311)))</f>
        <v/>
      </c>
      <c r="Q1311" s="15" t="str" cm="1">
        <f t="array" aca="1" ref="Q1311" ca="1">IF(OR(INDIRECT(A1311&amp;B1311&amp;C1311&amp;F1311)="",ISNUMBER(INDIRECT(A1311&amp;B1311&amp;C1311&amp;F1311))=FALSE,INDIRECT(A1311&amp;B1311&amp;C1311&amp;F1311)=0),"",O1311)</f>
        <v/>
      </c>
      <c r="R1311" s="15" t="str" cm="1">
        <f t="array" aca="1" ref="R1311" ca="1">IF(OR(INDIRECT(A1311&amp;B1311&amp;C1311&amp;F1311)="",ISNUMBER(INDIRECT(A1311&amp;B1311&amp;C1311&amp;F1311))=FALSE,INDIRECT(A1311&amp;B1311&amp;C1311&amp;F1311)=0),"",P1311+14)</f>
        <v/>
      </c>
      <c r="S1311" s="15" t="str" cm="1">
        <f t="array" aca="1" ref="S1311" ca="1">IF(OR(INDIRECT(A1311&amp;B1311&amp;C1311&amp;F1311)="",ISNUMBER(INDIRECT(A1311&amp;B1311&amp;C1311&amp;F1311))=FALSE,INDIRECT(A1311&amp;B1311&amp;C1311&amp;F1311)=0),"",INDIRECT(A1311&amp;B1311&amp;C1311&amp;F1311))</f>
        <v/>
      </c>
      <c r="T1311" s="15" t="str" cm="1">
        <f t="array" aca="1" ref="T1311" ca="1">IF(OR(INDIRECT(A1311&amp;B1311&amp;C1311&amp;F1311)="",ISNUMBER(INDIRECT(A1311&amp;B1311&amp;C1311&amp;F1311))=FALSE,INDIRECT(A1311&amp;B1311&amp;C1311&amp;F1311)=0),"",0)</f>
        <v/>
      </c>
    </row>
    <row r="1312" spans="1:20">
      <c r="A1312" s="23" t="s">
        <v>912</v>
      </c>
      <c r="B1312" s="23" t="s">
        <v>913</v>
      </c>
      <c r="C1312" s="23" t="str">
        <f t="shared" si="60"/>
        <v>a</v>
      </c>
      <c r="E1312" s="23" t="str">
        <f t="shared" ca="1" si="58"/>
        <v>z</v>
      </c>
      <c r="F1312" s="23">
        <f t="shared" si="59"/>
        <v>21</v>
      </c>
      <c r="G1312" s="23" t="str" cm="1">
        <f t="array" aca="1" ref="G1312" ca="1">IF(OR(INDIRECT(A1312&amp;B1312&amp;C1312&amp;F1312)="",ISNUMBER(INDIRECT(A1312&amp;B1312&amp;C1312&amp;F1312))=FALSE),"",IF(INDIRECT(A1312&amp;B1312&amp;C1312&amp;9)="公開","【（第８期）WEB・コールセンター受付】","【（第８期）医療機関受付】"))</f>
        <v/>
      </c>
      <c r="H1312" s="15" t="str" cm="1">
        <f t="array" aca="1" ref="H1312" ca="1">IF(OR(INDIRECT(A1312&amp;B1312&amp;C1312&amp;F1312)="",ISNUMBER(INDIRECT(A1312&amp;B1312&amp;C1312&amp;F1312))=FALSE,INDIRECT(A1312&amp;B1312&amp;C1312&amp;F1312)=0),"",431001)</f>
        <v/>
      </c>
      <c r="I1312" s="15" t="str" cm="1">
        <f t="array" aca="1" ref="I1312" ca="1">IF(OR(INDIRECT(A1312&amp;B1312&amp;C1312&amp;F1312)="",ISNUMBER(INDIRECT(A1312&amp;B1312&amp;C1312&amp;F1312))=FALSE,INDIRECT(A1312&amp;B1312&amp;C1312&amp;F1312)=0),"",G1312&amp;J1312&amp;"."&amp;TEXT(M1312,"00")&amp;TEXT(N1312,"00")&amp;"."&amp;TEXT(O1312,"00")&amp;TEXT(P1312,"00"))</f>
        <v/>
      </c>
      <c r="J1312" s="15" t="str" cm="1">
        <f t="array" aca="1" ref="J1312" ca="1">IF(OR(INDIRECT(A1312&amp;B1312&amp;C1312&amp;F1312)="",ISNUMBER(INDIRECT(A1312&amp;B1312&amp;C1312&amp;F1312))=FALSE,INDIRECT(A1312&amp;B1312&amp;C1312&amp;F1312)=0),"",予約枠報告様式!$B$2)</f>
        <v/>
      </c>
      <c r="K1312" s="15" t="str" cm="1">
        <f t="array" aca="1" ref="K1312" ca="1">IF(OR(INDIRECT(A1312&amp;B1312&amp;C1312&amp;F1312)="",ISNUMBER(INDIRECT(A1312&amp;B1312&amp;C1312&amp;F1312))=FALSE,INDIRECT(A1312&amp;B1312&amp;C1312&amp;F1312)=0),"",1)</f>
        <v/>
      </c>
      <c r="L1312" s="15" t="str" cm="1">
        <f t="array" aca="1" ref="L1312" ca="1">IF(OR(INDIRECT(A1312&amp;B1312&amp;C1312&amp;F1312)="",ISNUMBER(INDIRECT(A1312&amp;B1312&amp;C1312&amp;F1312))=FALSE,INDIRECT(A1312&amp;B1312&amp;C1312&amp;F1312)=0),"",IF(G1312="【（第８期）医療機関受付】",TEXT(INDIRECT(A1312&amp;D1312&amp;E1312&amp;5),"yyy"),TEXT(INDIRECT(A1312&amp;B1312&amp;C1312&amp;5),"yyy")))</f>
        <v/>
      </c>
      <c r="M1312" s="15" t="str" cm="1">
        <f t="array" aca="1" ref="M1312" ca="1">IF(OR(INDIRECT(A1312&amp;B1312&amp;C1312&amp;F1312)="",ISNUMBER(INDIRECT(A1312&amp;B1312&amp;C1312&amp;F1312))=FALSE,INDIRECT(A1312&amp;B1312&amp;C1312&amp;F1312)=0),"",IF(G1312="【（第８期）医療機関受付】",TEXT(INDIRECT(A1312&amp;D1312&amp;E1312&amp;5),"m"),TEXT(INDIRECT(A1312&amp;B1312&amp;C1312&amp;5),"m")))</f>
        <v/>
      </c>
      <c r="N1312" s="15" t="str" cm="1">
        <f t="array" aca="1" ref="N1312" ca="1">IF(OR(INDIRECT(A1312&amp;B1312&amp;C1312&amp;F1312)="",ISNUMBER(INDIRECT(A1312&amp;B1312&amp;C1312&amp;F1312))=FALSE,INDIRECT(A1312&amp;B1312&amp;C1312&amp;F1312)=0),"",IF(G1312="【（第８期）医療機関受付】",TEXT(INDIRECT(A1312&amp;D1312&amp;E1312&amp;5),"d"),TEXT(INDIRECT(A1312&amp;B1312&amp;C1312&amp;5),"d")))</f>
        <v/>
      </c>
      <c r="O1312" s="15" t="str" cm="1">
        <f t="array" aca="1" ref="O1312" ca="1">IF(OR(INDIRECT(A1312&amp;B1312&amp;C1312&amp;F1312)="",ISNUMBER(INDIRECT(A1312&amp;B1312&amp;C1312&amp;F1312))=FALSE,INDIRECT(A1312&amp;B1312&amp;C1312&amp;F1312)=0),"",HOUR(INDIRECT(A1312&amp;"A"&amp;F1312)))</f>
        <v/>
      </c>
      <c r="P1312" s="15" t="str" cm="1">
        <f t="array" aca="1" ref="P1312" ca="1">IF(OR(INDIRECT(A1312&amp;B1312&amp;C1312&amp;F1312)="",ISNUMBER(INDIRECT(A1312&amp;B1312&amp;C1312&amp;F1312))=FALSE,INDIRECT(A1312&amp;B1312&amp;C1312&amp;F1312)=0),"",MINUTE(INDIRECT(A1312&amp;"A"&amp;F1312)))</f>
        <v/>
      </c>
      <c r="Q1312" s="15" t="str" cm="1">
        <f t="array" aca="1" ref="Q1312" ca="1">IF(OR(INDIRECT(A1312&amp;B1312&amp;C1312&amp;F1312)="",ISNUMBER(INDIRECT(A1312&amp;B1312&amp;C1312&amp;F1312))=FALSE,INDIRECT(A1312&amp;B1312&amp;C1312&amp;F1312)=0),"",O1312)</f>
        <v/>
      </c>
      <c r="R1312" s="15" t="str" cm="1">
        <f t="array" aca="1" ref="R1312" ca="1">IF(OR(INDIRECT(A1312&amp;B1312&amp;C1312&amp;F1312)="",ISNUMBER(INDIRECT(A1312&amp;B1312&amp;C1312&amp;F1312))=FALSE,INDIRECT(A1312&amp;B1312&amp;C1312&amp;F1312)=0),"",P1312+14)</f>
        <v/>
      </c>
      <c r="S1312" s="15" t="str" cm="1">
        <f t="array" aca="1" ref="S1312" ca="1">IF(OR(INDIRECT(A1312&amp;B1312&amp;C1312&amp;F1312)="",ISNUMBER(INDIRECT(A1312&amp;B1312&amp;C1312&amp;F1312))=FALSE,INDIRECT(A1312&amp;B1312&amp;C1312&amp;F1312)=0),"",INDIRECT(A1312&amp;B1312&amp;C1312&amp;F1312))</f>
        <v/>
      </c>
      <c r="T1312" s="15" t="str" cm="1">
        <f t="array" aca="1" ref="T1312" ca="1">IF(OR(INDIRECT(A1312&amp;B1312&amp;C1312&amp;F1312)="",ISNUMBER(INDIRECT(A1312&amp;B1312&amp;C1312&amp;F1312))=FALSE,INDIRECT(A1312&amp;B1312&amp;C1312&amp;F1312)=0),"",0)</f>
        <v/>
      </c>
    </row>
    <row r="1313" spans="1:20">
      <c r="A1313" s="23" t="s">
        <v>912</v>
      </c>
      <c r="B1313" s="23" t="s">
        <v>913</v>
      </c>
      <c r="C1313" s="23" t="str">
        <f t="shared" si="60"/>
        <v>a</v>
      </c>
      <c r="E1313" s="23" t="str">
        <f t="shared" ca="1" si="58"/>
        <v>z</v>
      </c>
      <c r="F1313" s="23">
        <f t="shared" si="59"/>
        <v>22</v>
      </c>
      <c r="G1313" s="23" t="str" cm="1">
        <f t="array" aca="1" ref="G1313" ca="1">IF(OR(INDIRECT(A1313&amp;B1313&amp;C1313&amp;F1313)="",ISNUMBER(INDIRECT(A1313&amp;B1313&amp;C1313&amp;F1313))=FALSE),"",IF(INDIRECT(A1313&amp;B1313&amp;C1313&amp;9)="公開","【（第８期）WEB・コールセンター受付】","【（第８期）医療機関受付】"))</f>
        <v/>
      </c>
      <c r="H1313" s="15" t="str" cm="1">
        <f t="array" aca="1" ref="H1313" ca="1">IF(OR(INDIRECT(A1313&amp;B1313&amp;C1313&amp;F1313)="",ISNUMBER(INDIRECT(A1313&amp;B1313&amp;C1313&amp;F1313))=FALSE,INDIRECT(A1313&amp;B1313&amp;C1313&amp;F1313)=0),"",431001)</f>
        <v/>
      </c>
      <c r="I1313" s="15" t="str" cm="1">
        <f t="array" aca="1" ref="I1313" ca="1">IF(OR(INDIRECT(A1313&amp;B1313&amp;C1313&amp;F1313)="",ISNUMBER(INDIRECT(A1313&amp;B1313&amp;C1313&amp;F1313))=FALSE,INDIRECT(A1313&amp;B1313&amp;C1313&amp;F1313)=0),"",G1313&amp;J1313&amp;"."&amp;TEXT(M1313,"00")&amp;TEXT(N1313,"00")&amp;"."&amp;TEXT(O1313,"00")&amp;TEXT(P1313,"00"))</f>
        <v/>
      </c>
      <c r="J1313" s="15" t="str" cm="1">
        <f t="array" aca="1" ref="J1313" ca="1">IF(OR(INDIRECT(A1313&amp;B1313&amp;C1313&amp;F1313)="",ISNUMBER(INDIRECT(A1313&amp;B1313&amp;C1313&amp;F1313))=FALSE,INDIRECT(A1313&amp;B1313&amp;C1313&amp;F1313)=0),"",予約枠報告様式!$B$2)</f>
        <v/>
      </c>
      <c r="K1313" s="15" t="str" cm="1">
        <f t="array" aca="1" ref="K1313" ca="1">IF(OR(INDIRECT(A1313&amp;B1313&amp;C1313&amp;F1313)="",ISNUMBER(INDIRECT(A1313&amp;B1313&amp;C1313&amp;F1313))=FALSE,INDIRECT(A1313&amp;B1313&amp;C1313&amp;F1313)=0),"",1)</f>
        <v/>
      </c>
      <c r="L1313" s="15" t="str" cm="1">
        <f t="array" aca="1" ref="L1313" ca="1">IF(OR(INDIRECT(A1313&amp;B1313&amp;C1313&amp;F1313)="",ISNUMBER(INDIRECT(A1313&amp;B1313&amp;C1313&amp;F1313))=FALSE,INDIRECT(A1313&amp;B1313&amp;C1313&amp;F1313)=0),"",IF(G1313="【（第８期）医療機関受付】",TEXT(INDIRECT(A1313&amp;D1313&amp;E1313&amp;5),"yyy"),TEXT(INDIRECT(A1313&amp;B1313&amp;C1313&amp;5),"yyy")))</f>
        <v/>
      </c>
      <c r="M1313" s="15" t="str" cm="1">
        <f t="array" aca="1" ref="M1313" ca="1">IF(OR(INDIRECT(A1313&amp;B1313&amp;C1313&amp;F1313)="",ISNUMBER(INDIRECT(A1313&amp;B1313&amp;C1313&amp;F1313))=FALSE,INDIRECT(A1313&amp;B1313&amp;C1313&amp;F1313)=0),"",IF(G1313="【（第８期）医療機関受付】",TEXT(INDIRECT(A1313&amp;D1313&amp;E1313&amp;5),"m"),TEXT(INDIRECT(A1313&amp;B1313&amp;C1313&amp;5),"m")))</f>
        <v/>
      </c>
      <c r="N1313" s="15" t="str" cm="1">
        <f t="array" aca="1" ref="N1313" ca="1">IF(OR(INDIRECT(A1313&amp;B1313&amp;C1313&amp;F1313)="",ISNUMBER(INDIRECT(A1313&amp;B1313&amp;C1313&amp;F1313))=FALSE,INDIRECT(A1313&amp;B1313&amp;C1313&amp;F1313)=0),"",IF(G1313="【（第８期）医療機関受付】",TEXT(INDIRECT(A1313&amp;D1313&amp;E1313&amp;5),"d"),TEXT(INDIRECT(A1313&amp;B1313&amp;C1313&amp;5),"d")))</f>
        <v/>
      </c>
      <c r="O1313" s="15" t="str" cm="1">
        <f t="array" aca="1" ref="O1313" ca="1">IF(OR(INDIRECT(A1313&amp;B1313&amp;C1313&amp;F1313)="",ISNUMBER(INDIRECT(A1313&amp;B1313&amp;C1313&amp;F1313))=FALSE,INDIRECT(A1313&amp;B1313&amp;C1313&amp;F1313)=0),"",HOUR(INDIRECT(A1313&amp;"A"&amp;F1313)))</f>
        <v/>
      </c>
      <c r="P1313" s="15" t="str" cm="1">
        <f t="array" aca="1" ref="P1313" ca="1">IF(OR(INDIRECT(A1313&amp;B1313&amp;C1313&amp;F1313)="",ISNUMBER(INDIRECT(A1313&amp;B1313&amp;C1313&amp;F1313))=FALSE,INDIRECT(A1313&amp;B1313&amp;C1313&amp;F1313)=0),"",MINUTE(INDIRECT(A1313&amp;"A"&amp;F1313)))</f>
        <v/>
      </c>
      <c r="Q1313" s="15" t="str" cm="1">
        <f t="array" aca="1" ref="Q1313" ca="1">IF(OR(INDIRECT(A1313&amp;B1313&amp;C1313&amp;F1313)="",ISNUMBER(INDIRECT(A1313&amp;B1313&amp;C1313&amp;F1313))=FALSE,INDIRECT(A1313&amp;B1313&amp;C1313&amp;F1313)=0),"",O1313)</f>
        <v/>
      </c>
      <c r="R1313" s="15" t="str" cm="1">
        <f t="array" aca="1" ref="R1313" ca="1">IF(OR(INDIRECT(A1313&amp;B1313&amp;C1313&amp;F1313)="",ISNUMBER(INDIRECT(A1313&amp;B1313&amp;C1313&amp;F1313))=FALSE,INDIRECT(A1313&amp;B1313&amp;C1313&amp;F1313)=0),"",P1313+14)</f>
        <v/>
      </c>
      <c r="S1313" s="15" t="str" cm="1">
        <f t="array" aca="1" ref="S1313" ca="1">IF(OR(INDIRECT(A1313&amp;B1313&amp;C1313&amp;F1313)="",ISNUMBER(INDIRECT(A1313&amp;B1313&amp;C1313&amp;F1313))=FALSE,INDIRECT(A1313&amp;B1313&amp;C1313&amp;F1313)=0),"",INDIRECT(A1313&amp;B1313&amp;C1313&amp;F1313))</f>
        <v/>
      </c>
      <c r="T1313" s="15" t="str" cm="1">
        <f t="array" aca="1" ref="T1313" ca="1">IF(OR(INDIRECT(A1313&amp;B1313&amp;C1313&amp;F1313)="",ISNUMBER(INDIRECT(A1313&amp;B1313&amp;C1313&amp;F1313))=FALSE,INDIRECT(A1313&amp;B1313&amp;C1313&amp;F1313)=0),"",0)</f>
        <v/>
      </c>
    </row>
    <row r="1314" spans="1:20">
      <c r="A1314" s="23" t="s">
        <v>912</v>
      </c>
      <c r="B1314" s="23" t="s">
        <v>913</v>
      </c>
      <c r="C1314" s="23" t="str">
        <f t="shared" si="60"/>
        <v>a</v>
      </c>
      <c r="E1314" s="23" t="str">
        <f t="shared" ca="1" si="58"/>
        <v>z</v>
      </c>
      <c r="F1314" s="23">
        <f t="shared" si="59"/>
        <v>23</v>
      </c>
      <c r="G1314" s="23" t="str" cm="1">
        <f t="array" aca="1" ref="G1314" ca="1">IF(OR(INDIRECT(A1314&amp;B1314&amp;C1314&amp;F1314)="",ISNUMBER(INDIRECT(A1314&amp;B1314&amp;C1314&amp;F1314))=FALSE),"",IF(INDIRECT(A1314&amp;B1314&amp;C1314&amp;9)="公開","【（第８期）WEB・コールセンター受付】","【（第８期）医療機関受付】"))</f>
        <v/>
      </c>
      <c r="H1314" s="15" t="str" cm="1">
        <f t="array" aca="1" ref="H1314" ca="1">IF(OR(INDIRECT(A1314&amp;B1314&amp;C1314&amp;F1314)="",ISNUMBER(INDIRECT(A1314&amp;B1314&amp;C1314&amp;F1314))=FALSE,INDIRECT(A1314&amp;B1314&amp;C1314&amp;F1314)=0),"",431001)</f>
        <v/>
      </c>
      <c r="I1314" s="15" t="str" cm="1">
        <f t="array" aca="1" ref="I1314" ca="1">IF(OR(INDIRECT(A1314&amp;B1314&amp;C1314&amp;F1314)="",ISNUMBER(INDIRECT(A1314&amp;B1314&amp;C1314&amp;F1314))=FALSE,INDIRECT(A1314&amp;B1314&amp;C1314&amp;F1314)=0),"",G1314&amp;J1314&amp;"."&amp;TEXT(M1314,"00")&amp;TEXT(N1314,"00")&amp;"."&amp;TEXT(O1314,"00")&amp;TEXT(P1314,"00"))</f>
        <v/>
      </c>
      <c r="J1314" s="15" t="str" cm="1">
        <f t="array" aca="1" ref="J1314" ca="1">IF(OR(INDIRECT(A1314&amp;B1314&amp;C1314&amp;F1314)="",ISNUMBER(INDIRECT(A1314&amp;B1314&amp;C1314&amp;F1314))=FALSE,INDIRECT(A1314&amp;B1314&amp;C1314&amp;F1314)=0),"",予約枠報告様式!$B$2)</f>
        <v/>
      </c>
      <c r="K1314" s="15" t="str" cm="1">
        <f t="array" aca="1" ref="K1314" ca="1">IF(OR(INDIRECT(A1314&amp;B1314&amp;C1314&amp;F1314)="",ISNUMBER(INDIRECT(A1314&amp;B1314&amp;C1314&amp;F1314))=FALSE,INDIRECT(A1314&amp;B1314&amp;C1314&amp;F1314)=0),"",1)</f>
        <v/>
      </c>
      <c r="L1314" s="15" t="str" cm="1">
        <f t="array" aca="1" ref="L1314" ca="1">IF(OR(INDIRECT(A1314&amp;B1314&amp;C1314&amp;F1314)="",ISNUMBER(INDIRECT(A1314&amp;B1314&amp;C1314&amp;F1314))=FALSE,INDIRECT(A1314&amp;B1314&amp;C1314&amp;F1314)=0),"",IF(G1314="【（第８期）医療機関受付】",TEXT(INDIRECT(A1314&amp;D1314&amp;E1314&amp;5),"yyy"),TEXT(INDIRECT(A1314&amp;B1314&amp;C1314&amp;5),"yyy")))</f>
        <v/>
      </c>
      <c r="M1314" s="15" t="str" cm="1">
        <f t="array" aca="1" ref="M1314" ca="1">IF(OR(INDIRECT(A1314&amp;B1314&amp;C1314&amp;F1314)="",ISNUMBER(INDIRECT(A1314&amp;B1314&amp;C1314&amp;F1314))=FALSE,INDIRECT(A1314&amp;B1314&amp;C1314&amp;F1314)=0),"",IF(G1314="【（第８期）医療機関受付】",TEXT(INDIRECT(A1314&amp;D1314&amp;E1314&amp;5),"m"),TEXT(INDIRECT(A1314&amp;B1314&amp;C1314&amp;5),"m")))</f>
        <v/>
      </c>
      <c r="N1314" s="15" t="str" cm="1">
        <f t="array" aca="1" ref="N1314" ca="1">IF(OR(INDIRECT(A1314&amp;B1314&amp;C1314&amp;F1314)="",ISNUMBER(INDIRECT(A1314&amp;B1314&amp;C1314&amp;F1314))=FALSE,INDIRECT(A1314&amp;B1314&amp;C1314&amp;F1314)=0),"",IF(G1314="【（第８期）医療機関受付】",TEXT(INDIRECT(A1314&amp;D1314&amp;E1314&amp;5),"d"),TEXT(INDIRECT(A1314&amp;B1314&amp;C1314&amp;5),"d")))</f>
        <v/>
      </c>
      <c r="O1314" s="15" t="str" cm="1">
        <f t="array" aca="1" ref="O1314" ca="1">IF(OR(INDIRECT(A1314&amp;B1314&amp;C1314&amp;F1314)="",ISNUMBER(INDIRECT(A1314&amp;B1314&amp;C1314&amp;F1314))=FALSE,INDIRECT(A1314&amp;B1314&amp;C1314&amp;F1314)=0),"",HOUR(INDIRECT(A1314&amp;"A"&amp;F1314)))</f>
        <v/>
      </c>
      <c r="P1314" s="15" t="str" cm="1">
        <f t="array" aca="1" ref="P1314" ca="1">IF(OR(INDIRECT(A1314&amp;B1314&amp;C1314&amp;F1314)="",ISNUMBER(INDIRECT(A1314&amp;B1314&amp;C1314&amp;F1314))=FALSE,INDIRECT(A1314&amp;B1314&amp;C1314&amp;F1314)=0),"",MINUTE(INDIRECT(A1314&amp;"A"&amp;F1314)))</f>
        <v/>
      </c>
      <c r="Q1314" s="15" t="str" cm="1">
        <f t="array" aca="1" ref="Q1314" ca="1">IF(OR(INDIRECT(A1314&amp;B1314&amp;C1314&amp;F1314)="",ISNUMBER(INDIRECT(A1314&amp;B1314&amp;C1314&amp;F1314))=FALSE,INDIRECT(A1314&amp;B1314&amp;C1314&amp;F1314)=0),"",O1314)</f>
        <v/>
      </c>
      <c r="R1314" s="15" t="str" cm="1">
        <f t="array" aca="1" ref="R1314" ca="1">IF(OR(INDIRECT(A1314&amp;B1314&amp;C1314&amp;F1314)="",ISNUMBER(INDIRECT(A1314&amp;B1314&amp;C1314&amp;F1314))=FALSE,INDIRECT(A1314&amp;B1314&amp;C1314&amp;F1314)=0),"",P1314+14)</f>
        <v/>
      </c>
      <c r="S1314" s="15" t="str" cm="1">
        <f t="array" aca="1" ref="S1314" ca="1">IF(OR(INDIRECT(A1314&amp;B1314&amp;C1314&amp;F1314)="",ISNUMBER(INDIRECT(A1314&amp;B1314&amp;C1314&amp;F1314))=FALSE,INDIRECT(A1314&amp;B1314&amp;C1314&amp;F1314)=0),"",INDIRECT(A1314&amp;B1314&amp;C1314&amp;F1314))</f>
        <v/>
      </c>
      <c r="T1314" s="15" t="str" cm="1">
        <f t="array" aca="1" ref="T1314" ca="1">IF(OR(INDIRECT(A1314&amp;B1314&amp;C1314&amp;F1314)="",ISNUMBER(INDIRECT(A1314&amp;B1314&amp;C1314&amp;F1314))=FALSE,INDIRECT(A1314&amp;B1314&amp;C1314&amp;F1314)=0),"",0)</f>
        <v/>
      </c>
    </row>
    <row r="1315" spans="1:20">
      <c r="A1315" s="23" t="s">
        <v>912</v>
      </c>
      <c r="B1315" s="23" t="s">
        <v>913</v>
      </c>
      <c r="C1315" s="23" t="str">
        <f t="shared" si="60"/>
        <v>a</v>
      </c>
      <c r="E1315" s="23" t="str">
        <f t="shared" ca="1" si="58"/>
        <v>z</v>
      </c>
      <c r="F1315" s="23">
        <f t="shared" si="59"/>
        <v>24</v>
      </c>
      <c r="G1315" s="23" t="str" cm="1">
        <f t="array" aca="1" ref="G1315" ca="1">IF(OR(INDIRECT(A1315&amp;B1315&amp;C1315&amp;F1315)="",ISNUMBER(INDIRECT(A1315&amp;B1315&amp;C1315&amp;F1315))=FALSE),"",IF(INDIRECT(A1315&amp;B1315&amp;C1315&amp;9)="公開","【（第８期）WEB・コールセンター受付】","【（第８期）医療機関受付】"))</f>
        <v/>
      </c>
      <c r="H1315" s="15" t="str" cm="1">
        <f t="array" aca="1" ref="H1315" ca="1">IF(OR(INDIRECT(A1315&amp;B1315&amp;C1315&amp;F1315)="",ISNUMBER(INDIRECT(A1315&amp;B1315&amp;C1315&amp;F1315))=FALSE,INDIRECT(A1315&amp;B1315&amp;C1315&amp;F1315)=0),"",431001)</f>
        <v/>
      </c>
      <c r="I1315" s="15" t="str" cm="1">
        <f t="array" aca="1" ref="I1315" ca="1">IF(OR(INDIRECT(A1315&amp;B1315&amp;C1315&amp;F1315)="",ISNUMBER(INDIRECT(A1315&amp;B1315&amp;C1315&amp;F1315))=FALSE,INDIRECT(A1315&amp;B1315&amp;C1315&amp;F1315)=0),"",G1315&amp;J1315&amp;"."&amp;TEXT(M1315,"00")&amp;TEXT(N1315,"00")&amp;"."&amp;TEXT(O1315,"00")&amp;TEXT(P1315,"00"))</f>
        <v/>
      </c>
      <c r="J1315" s="15" t="str" cm="1">
        <f t="array" aca="1" ref="J1315" ca="1">IF(OR(INDIRECT(A1315&amp;B1315&amp;C1315&amp;F1315)="",ISNUMBER(INDIRECT(A1315&amp;B1315&amp;C1315&amp;F1315))=FALSE,INDIRECT(A1315&amp;B1315&amp;C1315&amp;F1315)=0),"",予約枠報告様式!$B$2)</f>
        <v/>
      </c>
      <c r="K1315" s="15" t="str" cm="1">
        <f t="array" aca="1" ref="K1315" ca="1">IF(OR(INDIRECT(A1315&amp;B1315&amp;C1315&amp;F1315)="",ISNUMBER(INDIRECT(A1315&amp;B1315&amp;C1315&amp;F1315))=FALSE,INDIRECT(A1315&amp;B1315&amp;C1315&amp;F1315)=0),"",1)</f>
        <v/>
      </c>
      <c r="L1315" s="15" t="str" cm="1">
        <f t="array" aca="1" ref="L1315" ca="1">IF(OR(INDIRECT(A1315&amp;B1315&amp;C1315&amp;F1315)="",ISNUMBER(INDIRECT(A1315&amp;B1315&amp;C1315&amp;F1315))=FALSE,INDIRECT(A1315&amp;B1315&amp;C1315&amp;F1315)=0),"",IF(G1315="【（第８期）医療機関受付】",TEXT(INDIRECT(A1315&amp;D1315&amp;E1315&amp;5),"yyy"),TEXT(INDIRECT(A1315&amp;B1315&amp;C1315&amp;5),"yyy")))</f>
        <v/>
      </c>
      <c r="M1315" s="15" t="str" cm="1">
        <f t="array" aca="1" ref="M1315" ca="1">IF(OR(INDIRECT(A1315&amp;B1315&amp;C1315&amp;F1315)="",ISNUMBER(INDIRECT(A1315&amp;B1315&amp;C1315&amp;F1315))=FALSE,INDIRECT(A1315&amp;B1315&amp;C1315&amp;F1315)=0),"",IF(G1315="【（第８期）医療機関受付】",TEXT(INDIRECT(A1315&amp;D1315&amp;E1315&amp;5),"m"),TEXT(INDIRECT(A1315&amp;B1315&amp;C1315&amp;5),"m")))</f>
        <v/>
      </c>
      <c r="N1315" s="15" t="str" cm="1">
        <f t="array" aca="1" ref="N1315" ca="1">IF(OR(INDIRECT(A1315&amp;B1315&amp;C1315&amp;F1315)="",ISNUMBER(INDIRECT(A1315&amp;B1315&amp;C1315&amp;F1315))=FALSE,INDIRECT(A1315&amp;B1315&amp;C1315&amp;F1315)=0),"",IF(G1315="【（第８期）医療機関受付】",TEXT(INDIRECT(A1315&amp;D1315&amp;E1315&amp;5),"d"),TEXT(INDIRECT(A1315&amp;B1315&amp;C1315&amp;5),"d")))</f>
        <v/>
      </c>
      <c r="O1315" s="15" t="str" cm="1">
        <f t="array" aca="1" ref="O1315" ca="1">IF(OR(INDIRECT(A1315&amp;B1315&amp;C1315&amp;F1315)="",ISNUMBER(INDIRECT(A1315&amp;B1315&amp;C1315&amp;F1315))=FALSE,INDIRECT(A1315&amp;B1315&amp;C1315&amp;F1315)=0),"",HOUR(INDIRECT(A1315&amp;"A"&amp;F1315)))</f>
        <v/>
      </c>
      <c r="P1315" s="15" t="str" cm="1">
        <f t="array" aca="1" ref="P1315" ca="1">IF(OR(INDIRECT(A1315&amp;B1315&amp;C1315&amp;F1315)="",ISNUMBER(INDIRECT(A1315&amp;B1315&amp;C1315&amp;F1315))=FALSE,INDIRECT(A1315&amp;B1315&amp;C1315&amp;F1315)=0),"",MINUTE(INDIRECT(A1315&amp;"A"&amp;F1315)))</f>
        <v/>
      </c>
      <c r="Q1315" s="15" t="str" cm="1">
        <f t="array" aca="1" ref="Q1315" ca="1">IF(OR(INDIRECT(A1315&amp;B1315&amp;C1315&amp;F1315)="",ISNUMBER(INDIRECT(A1315&amp;B1315&amp;C1315&amp;F1315))=FALSE,INDIRECT(A1315&amp;B1315&amp;C1315&amp;F1315)=0),"",O1315)</f>
        <v/>
      </c>
      <c r="R1315" s="15" t="str" cm="1">
        <f t="array" aca="1" ref="R1315" ca="1">IF(OR(INDIRECT(A1315&amp;B1315&amp;C1315&amp;F1315)="",ISNUMBER(INDIRECT(A1315&amp;B1315&amp;C1315&amp;F1315))=FALSE,INDIRECT(A1315&amp;B1315&amp;C1315&amp;F1315)=0),"",P1315+14)</f>
        <v/>
      </c>
      <c r="S1315" s="15" t="str" cm="1">
        <f t="array" aca="1" ref="S1315" ca="1">IF(OR(INDIRECT(A1315&amp;B1315&amp;C1315&amp;F1315)="",ISNUMBER(INDIRECT(A1315&amp;B1315&amp;C1315&amp;F1315))=FALSE,INDIRECT(A1315&amp;B1315&amp;C1315&amp;F1315)=0),"",INDIRECT(A1315&amp;B1315&amp;C1315&amp;F1315))</f>
        <v/>
      </c>
      <c r="T1315" s="15" t="str" cm="1">
        <f t="array" aca="1" ref="T1315" ca="1">IF(OR(INDIRECT(A1315&amp;B1315&amp;C1315&amp;F1315)="",ISNUMBER(INDIRECT(A1315&amp;B1315&amp;C1315&amp;F1315))=FALSE,INDIRECT(A1315&amp;B1315&amp;C1315&amp;F1315)=0),"",0)</f>
        <v/>
      </c>
    </row>
    <row r="1316" spans="1:20">
      <c r="A1316" s="23" t="s">
        <v>912</v>
      </c>
      <c r="B1316" s="23" t="s">
        <v>913</v>
      </c>
      <c r="C1316" s="23" t="str">
        <f t="shared" si="60"/>
        <v>a</v>
      </c>
      <c r="E1316" s="23" t="str">
        <f t="shared" ca="1" si="58"/>
        <v>z</v>
      </c>
      <c r="F1316" s="23">
        <f t="shared" si="59"/>
        <v>25</v>
      </c>
      <c r="G1316" s="23" t="str" cm="1">
        <f t="array" aca="1" ref="G1316" ca="1">IF(OR(INDIRECT(A1316&amp;B1316&amp;C1316&amp;F1316)="",ISNUMBER(INDIRECT(A1316&amp;B1316&amp;C1316&amp;F1316))=FALSE),"",IF(INDIRECT(A1316&amp;B1316&amp;C1316&amp;9)="公開","【（第８期）WEB・コールセンター受付】","【（第８期）医療機関受付】"))</f>
        <v/>
      </c>
      <c r="H1316" s="15" t="str" cm="1">
        <f t="array" aca="1" ref="H1316" ca="1">IF(OR(INDIRECT(A1316&amp;B1316&amp;C1316&amp;F1316)="",ISNUMBER(INDIRECT(A1316&amp;B1316&amp;C1316&amp;F1316))=FALSE,INDIRECT(A1316&amp;B1316&amp;C1316&amp;F1316)=0),"",431001)</f>
        <v/>
      </c>
      <c r="I1316" s="15" t="str" cm="1">
        <f t="array" aca="1" ref="I1316" ca="1">IF(OR(INDIRECT(A1316&amp;B1316&amp;C1316&amp;F1316)="",ISNUMBER(INDIRECT(A1316&amp;B1316&amp;C1316&amp;F1316))=FALSE,INDIRECT(A1316&amp;B1316&amp;C1316&amp;F1316)=0),"",G1316&amp;J1316&amp;"."&amp;TEXT(M1316,"00")&amp;TEXT(N1316,"00")&amp;"."&amp;TEXT(O1316,"00")&amp;TEXT(P1316,"00"))</f>
        <v/>
      </c>
      <c r="J1316" s="15" t="str" cm="1">
        <f t="array" aca="1" ref="J1316" ca="1">IF(OR(INDIRECT(A1316&amp;B1316&amp;C1316&amp;F1316)="",ISNUMBER(INDIRECT(A1316&amp;B1316&amp;C1316&amp;F1316))=FALSE,INDIRECT(A1316&amp;B1316&amp;C1316&amp;F1316)=0),"",予約枠報告様式!$B$2)</f>
        <v/>
      </c>
      <c r="K1316" s="15" t="str" cm="1">
        <f t="array" aca="1" ref="K1316" ca="1">IF(OR(INDIRECT(A1316&amp;B1316&amp;C1316&amp;F1316)="",ISNUMBER(INDIRECT(A1316&amp;B1316&amp;C1316&amp;F1316))=FALSE,INDIRECT(A1316&amp;B1316&amp;C1316&amp;F1316)=0),"",1)</f>
        <v/>
      </c>
      <c r="L1316" s="15" t="str" cm="1">
        <f t="array" aca="1" ref="L1316" ca="1">IF(OR(INDIRECT(A1316&amp;B1316&amp;C1316&amp;F1316)="",ISNUMBER(INDIRECT(A1316&amp;B1316&amp;C1316&amp;F1316))=FALSE,INDIRECT(A1316&amp;B1316&amp;C1316&amp;F1316)=0),"",IF(G1316="【（第８期）医療機関受付】",TEXT(INDIRECT(A1316&amp;D1316&amp;E1316&amp;5),"yyy"),TEXT(INDIRECT(A1316&amp;B1316&amp;C1316&amp;5),"yyy")))</f>
        <v/>
      </c>
      <c r="M1316" s="15" t="str" cm="1">
        <f t="array" aca="1" ref="M1316" ca="1">IF(OR(INDIRECT(A1316&amp;B1316&amp;C1316&amp;F1316)="",ISNUMBER(INDIRECT(A1316&amp;B1316&amp;C1316&amp;F1316))=FALSE,INDIRECT(A1316&amp;B1316&amp;C1316&amp;F1316)=0),"",IF(G1316="【（第８期）医療機関受付】",TEXT(INDIRECT(A1316&amp;D1316&amp;E1316&amp;5),"m"),TEXT(INDIRECT(A1316&amp;B1316&amp;C1316&amp;5),"m")))</f>
        <v/>
      </c>
      <c r="N1316" s="15" t="str" cm="1">
        <f t="array" aca="1" ref="N1316" ca="1">IF(OR(INDIRECT(A1316&amp;B1316&amp;C1316&amp;F1316)="",ISNUMBER(INDIRECT(A1316&amp;B1316&amp;C1316&amp;F1316))=FALSE,INDIRECT(A1316&amp;B1316&amp;C1316&amp;F1316)=0),"",IF(G1316="【（第８期）医療機関受付】",TEXT(INDIRECT(A1316&amp;D1316&amp;E1316&amp;5),"d"),TEXT(INDIRECT(A1316&amp;B1316&amp;C1316&amp;5),"d")))</f>
        <v/>
      </c>
      <c r="O1316" s="15" t="str" cm="1">
        <f t="array" aca="1" ref="O1316" ca="1">IF(OR(INDIRECT(A1316&amp;B1316&amp;C1316&amp;F1316)="",ISNUMBER(INDIRECT(A1316&amp;B1316&amp;C1316&amp;F1316))=FALSE,INDIRECT(A1316&amp;B1316&amp;C1316&amp;F1316)=0),"",HOUR(INDIRECT(A1316&amp;"A"&amp;F1316)))</f>
        <v/>
      </c>
      <c r="P1316" s="15" t="str" cm="1">
        <f t="array" aca="1" ref="P1316" ca="1">IF(OR(INDIRECT(A1316&amp;B1316&amp;C1316&amp;F1316)="",ISNUMBER(INDIRECT(A1316&amp;B1316&amp;C1316&amp;F1316))=FALSE,INDIRECT(A1316&amp;B1316&amp;C1316&amp;F1316)=0),"",MINUTE(INDIRECT(A1316&amp;"A"&amp;F1316)))</f>
        <v/>
      </c>
      <c r="Q1316" s="15" t="str" cm="1">
        <f t="array" aca="1" ref="Q1316" ca="1">IF(OR(INDIRECT(A1316&amp;B1316&amp;C1316&amp;F1316)="",ISNUMBER(INDIRECT(A1316&amp;B1316&amp;C1316&amp;F1316))=FALSE,INDIRECT(A1316&amp;B1316&amp;C1316&amp;F1316)=0),"",O1316)</f>
        <v/>
      </c>
      <c r="R1316" s="15" t="str" cm="1">
        <f t="array" aca="1" ref="R1316" ca="1">IF(OR(INDIRECT(A1316&amp;B1316&amp;C1316&amp;F1316)="",ISNUMBER(INDIRECT(A1316&amp;B1316&amp;C1316&amp;F1316))=FALSE,INDIRECT(A1316&amp;B1316&amp;C1316&amp;F1316)=0),"",P1316+14)</f>
        <v/>
      </c>
      <c r="S1316" s="15" t="str" cm="1">
        <f t="array" aca="1" ref="S1316" ca="1">IF(OR(INDIRECT(A1316&amp;B1316&amp;C1316&amp;F1316)="",ISNUMBER(INDIRECT(A1316&amp;B1316&amp;C1316&amp;F1316))=FALSE,INDIRECT(A1316&amp;B1316&amp;C1316&amp;F1316)=0),"",INDIRECT(A1316&amp;B1316&amp;C1316&amp;F1316))</f>
        <v/>
      </c>
      <c r="T1316" s="15" t="str" cm="1">
        <f t="array" aca="1" ref="T1316" ca="1">IF(OR(INDIRECT(A1316&amp;B1316&amp;C1316&amp;F1316)="",ISNUMBER(INDIRECT(A1316&amp;B1316&amp;C1316&amp;F1316))=FALSE,INDIRECT(A1316&amp;B1316&amp;C1316&amp;F1316)=0),"",0)</f>
        <v/>
      </c>
    </row>
    <row r="1317" spans="1:20">
      <c r="A1317" s="23" t="s">
        <v>912</v>
      </c>
      <c r="B1317" s="23" t="s">
        <v>913</v>
      </c>
      <c r="C1317" s="23" t="str">
        <f t="shared" si="60"/>
        <v>a</v>
      </c>
      <c r="E1317" s="23" t="str">
        <f t="shared" ca="1" si="58"/>
        <v>z</v>
      </c>
      <c r="F1317" s="23">
        <f t="shared" si="59"/>
        <v>26</v>
      </c>
      <c r="G1317" s="23" t="str" cm="1">
        <f t="array" aca="1" ref="G1317" ca="1">IF(OR(INDIRECT(A1317&amp;B1317&amp;C1317&amp;F1317)="",ISNUMBER(INDIRECT(A1317&amp;B1317&amp;C1317&amp;F1317))=FALSE),"",IF(INDIRECT(A1317&amp;B1317&amp;C1317&amp;9)="公開","【（第８期）WEB・コールセンター受付】","【（第８期）医療機関受付】"))</f>
        <v/>
      </c>
      <c r="H1317" s="15" t="str" cm="1">
        <f t="array" aca="1" ref="H1317" ca="1">IF(OR(INDIRECT(A1317&amp;B1317&amp;C1317&amp;F1317)="",ISNUMBER(INDIRECT(A1317&amp;B1317&amp;C1317&amp;F1317))=FALSE,INDIRECT(A1317&amp;B1317&amp;C1317&amp;F1317)=0),"",431001)</f>
        <v/>
      </c>
      <c r="I1317" s="15" t="str" cm="1">
        <f t="array" aca="1" ref="I1317" ca="1">IF(OR(INDIRECT(A1317&amp;B1317&amp;C1317&amp;F1317)="",ISNUMBER(INDIRECT(A1317&amp;B1317&amp;C1317&amp;F1317))=FALSE,INDIRECT(A1317&amp;B1317&amp;C1317&amp;F1317)=0),"",G1317&amp;J1317&amp;"."&amp;TEXT(M1317,"00")&amp;TEXT(N1317,"00")&amp;"."&amp;TEXT(O1317,"00")&amp;TEXT(P1317,"00"))</f>
        <v/>
      </c>
      <c r="J1317" s="15" t="str" cm="1">
        <f t="array" aca="1" ref="J1317" ca="1">IF(OR(INDIRECT(A1317&amp;B1317&amp;C1317&amp;F1317)="",ISNUMBER(INDIRECT(A1317&amp;B1317&amp;C1317&amp;F1317))=FALSE,INDIRECT(A1317&amp;B1317&amp;C1317&amp;F1317)=0),"",予約枠報告様式!$B$2)</f>
        <v/>
      </c>
      <c r="K1317" s="15" t="str" cm="1">
        <f t="array" aca="1" ref="K1317" ca="1">IF(OR(INDIRECT(A1317&amp;B1317&amp;C1317&amp;F1317)="",ISNUMBER(INDIRECT(A1317&amp;B1317&amp;C1317&amp;F1317))=FALSE,INDIRECT(A1317&amp;B1317&amp;C1317&amp;F1317)=0),"",1)</f>
        <v/>
      </c>
      <c r="L1317" s="15" t="str" cm="1">
        <f t="array" aca="1" ref="L1317" ca="1">IF(OR(INDIRECT(A1317&amp;B1317&amp;C1317&amp;F1317)="",ISNUMBER(INDIRECT(A1317&amp;B1317&amp;C1317&amp;F1317))=FALSE,INDIRECT(A1317&amp;B1317&amp;C1317&amp;F1317)=0),"",IF(G1317="【（第８期）医療機関受付】",TEXT(INDIRECT(A1317&amp;D1317&amp;E1317&amp;5),"yyy"),TEXT(INDIRECT(A1317&amp;B1317&amp;C1317&amp;5),"yyy")))</f>
        <v/>
      </c>
      <c r="M1317" s="15" t="str" cm="1">
        <f t="array" aca="1" ref="M1317" ca="1">IF(OR(INDIRECT(A1317&amp;B1317&amp;C1317&amp;F1317)="",ISNUMBER(INDIRECT(A1317&amp;B1317&amp;C1317&amp;F1317))=FALSE,INDIRECT(A1317&amp;B1317&amp;C1317&amp;F1317)=0),"",IF(G1317="【（第８期）医療機関受付】",TEXT(INDIRECT(A1317&amp;D1317&amp;E1317&amp;5),"m"),TEXT(INDIRECT(A1317&amp;B1317&amp;C1317&amp;5),"m")))</f>
        <v/>
      </c>
      <c r="N1317" s="15" t="str" cm="1">
        <f t="array" aca="1" ref="N1317" ca="1">IF(OR(INDIRECT(A1317&amp;B1317&amp;C1317&amp;F1317)="",ISNUMBER(INDIRECT(A1317&amp;B1317&amp;C1317&amp;F1317))=FALSE,INDIRECT(A1317&amp;B1317&amp;C1317&amp;F1317)=0),"",IF(G1317="【（第８期）医療機関受付】",TEXT(INDIRECT(A1317&amp;D1317&amp;E1317&amp;5),"d"),TEXT(INDIRECT(A1317&amp;B1317&amp;C1317&amp;5),"d")))</f>
        <v/>
      </c>
      <c r="O1317" s="15" t="str" cm="1">
        <f t="array" aca="1" ref="O1317" ca="1">IF(OR(INDIRECT(A1317&amp;B1317&amp;C1317&amp;F1317)="",ISNUMBER(INDIRECT(A1317&amp;B1317&amp;C1317&amp;F1317))=FALSE,INDIRECT(A1317&amp;B1317&amp;C1317&amp;F1317)=0),"",HOUR(INDIRECT(A1317&amp;"A"&amp;F1317)))</f>
        <v/>
      </c>
      <c r="P1317" s="15" t="str" cm="1">
        <f t="array" aca="1" ref="P1317" ca="1">IF(OR(INDIRECT(A1317&amp;B1317&amp;C1317&amp;F1317)="",ISNUMBER(INDIRECT(A1317&amp;B1317&amp;C1317&amp;F1317))=FALSE,INDIRECT(A1317&amp;B1317&amp;C1317&amp;F1317)=0),"",MINUTE(INDIRECT(A1317&amp;"A"&amp;F1317)))</f>
        <v/>
      </c>
      <c r="Q1317" s="15" t="str" cm="1">
        <f t="array" aca="1" ref="Q1317" ca="1">IF(OR(INDIRECT(A1317&amp;B1317&amp;C1317&amp;F1317)="",ISNUMBER(INDIRECT(A1317&amp;B1317&amp;C1317&amp;F1317))=FALSE,INDIRECT(A1317&amp;B1317&amp;C1317&amp;F1317)=0),"",O1317)</f>
        <v/>
      </c>
      <c r="R1317" s="15" t="str" cm="1">
        <f t="array" aca="1" ref="R1317" ca="1">IF(OR(INDIRECT(A1317&amp;B1317&amp;C1317&amp;F1317)="",ISNUMBER(INDIRECT(A1317&amp;B1317&amp;C1317&amp;F1317))=FALSE,INDIRECT(A1317&amp;B1317&amp;C1317&amp;F1317)=0),"",P1317+14)</f>
        <v/>
      </c>
      <c r="S1317" s="15" t="str" cm="1">
        <f t="array" aca="1" ref="S1317" ca="1">IF(OR(INDIRECT(A1317&amp;B1317&amp;C1317&amp;F1317)="",ISNUMBER(INDIRECT(A1317&amp;B1317&amp;C1317&amp;F1317))=FALSE,INDIRECT(A1317&amp;B1317&amp;C1317&amp;F1317)=0),"",INDIRECT(A1317&amp;B1317&amp;C1317&amp;F1317))</f>
        <v/>
      </c>
      <c r="T1317" s="15" t="str" cm="1">
        <f t="array" aca="1" ref="T1317" ca="1">IF(OR(INDIRECT(A1317&amp;B1317&amp;C1317&amp;F1317)="",ISNUMBER(INDIRECT(A1317&amp;B1317&amp;C1317&amp;F1317))=FALSE,INDIRECT(A1317&amp;B1317&amp;C1317&amp;F1317)=0),"",0)</f>
        <v/>
      </c>
    </row>
    <row r="1318" spans="1:20">
      <c r="A1318" s="23" t="s">
        <v>912</v>
      </c>
      <c r="B1318" s="23" t="s">
        <v>913</v>
      </c>
      <c r="C1318" s="23" t="str">
        <f t="shared" si="60"/>
        <v>a</v>
      </c>
      <c r="E1318" s="23" t="str">
        <f t="shared" ca="1" si="58"/>
        <v>z</v>
      </c>
      <c r="F1318" s="23">
        <f t="shared" si="59"/>
        <v>27</v>
      </c>
      <c r="G1318" s="23" t="str" cm="1">
        <f t="array" aca="1" ref="G1318" ca="1">IF(OR(INDIRECT(A1318&amp;B1318&amp;C1318&amp;F1318)="",ISNUMBER(INDIRECT(A1318&amp;B1318&amp;C1318&amp;F1318))=FALSE),"",IF(INDIRECT(A1318&amp;B1318&amp;C1318&amp;9)="公開","【（第８期）WEB・コールセンター受付】","【（第８期）医療機関受付】"))</f>
        <v/>
      </c>
      <c r="H1318" s="15" t="str" cm="1">
        <f t="array" aca="1" ref="H1318" ca="1">IF(OR(INDIRECT(A1318&amp;B1318&amp;C1318&amp;F1318)="",ISNUMBER(INDIRECT(A1318&amp;B1318&amp;C1318&amp;F1318))=FALSE,INDIRECT(A1318&amp;B1318&amp;C1318&amp;F1318)=0),"",431001)</f>
        <v/>
      </c>
      <c r="I1318" s="15" t="str" cm="1">
        <f t="array" aca="1" ref="I1318" ca="1">IF(OR(INDIRECT(A1318&amp;B1318&amp;C1318&amp;F1318)="",ISNUMBER(INDIRECT(A1318&amp;B1318&amp;C1318&amp;F1318))=FALSE,INDIRECT(A1318&amp;B1318&amp;C1318&amp;F1318)=0),"",G1318&amp;J1318&amp;"."&amp;TEXT(M1318,"00")&amp;TEXT(N1318,"00")&amp;"."&amp;TEXT(O1318,"00")&amp;TEXT(P1318,"00"))</f>
        <v/>
      </c>
      <c r="J1318" s="15" t="str" cm="1">
        <f t="array" aca="1" ref="J1318" ca="1">IF(OR(INDIRECT(A1318&amp;B1318&amp;C1318&amp;F1318)="",ISNUMBER(INDIRECT(A1318&amp;B1318&amp;C1318&amp;F1318))=FALSE,INDIRECT(A1318&amp;B1318&amp;C1318&amp;F1318)=0),"",予約枠報告様式!$B$2)</f>
        <v/>
      </c>
      <c r="K1318" s="15" t="str" cm="1">
        <f t="array" aca="1" ref="K1318" ca="1">IF(OR(INDIRECT(A1318&amp;B1318&amp;C1318&amp;F1318)="",ISNUMBER(INDIRECT(A1318&amp;B1318&amp;C1318&amp;F1318))=FALSE,INDIRECT(A1318&amp;B1318&amp;C1318&amp;F1318)=0),"",1)</f>
        <v/>
      </c>
      <c r="L1318" s="15" t="str" cm="1">
        <f t="array" aca="1" ref="L1318" ca="1">IF(OR(INDIRECT(A1318&amp;B1318&amp;C1318&amp;F1318)="",ISNUMBER(INDIRECT(A1318&amp;B1318&amp;C1318&amp;F1318))=FALSE,INDIRECT(A1318&amp;B1318&amp;C1318&amp;F1318)=0),"",IF(G1318="【（第８期）医療機関受付】",TEXT(INDIRECT(A1318&amp;D1318&amp;E1318&amp;5),"yyy"),TEXT(INDIRECT(A1318&amp;B1318&amp;C1318&amp;5),"yyy")))</f>
        <v/>
      </c>
      <c r="M1318" s="15" t="str" cm="1">
        <f t="array" aca="1" ref="M1318" ca="1">IF(OR(INDIRECT(A1318&amp;B1318&amp;C1318&amp;F1318)="",ISNUMBER(INDIRECT(A1318&amp;B1318&amp;C1318&amp;F1318))=FALSE,INDIRECT(A1318&amp;B1318&amp;C1318&amp;F1318)=0),"",IF(G1318="【（第８期）医療機関受付】",TEXT(INDIRECT(A1318&amp;D1318&amp;E1318&amp;5),"m"),TEXT(INDIRECT(A1318&amp;B1318&amp;C1318&amp;5),"m")))</f>
        <v/>
      </c>
      <c r="N1318" s="15" t="str" cm="1">
        <f t="array" aca="1" ref="N1318" ca="1">IF(OR(INDIRECT(A1318&amp;B1318&amp;C1318&amp;F1318)="",ISNUMBER(INDIRECT(A1318&amp;B1318&amp;C1318&amp;F1318))=FALSE,INDIRECT(A1318&amp;B1318&amp;C1318&amp;F1318)=0),"",IF(G1318="【（第８期）医療機関受付】",TEXT(INDIRECT(A1318&amp;D1318&amp;E1318&amp;5),"d"),TEXT(INDIRECT(A1318&amp;B1318&amp;C1318&amp;5),"d")))</f>
        <v/>
      </c>
      <c r="O1318" s="15" t="str" cm="1">
        <f t="array" aca="1" ref="O1318" ca="1">IF(OR(INDIRECT(A1318&amp;B1318&amp;C1318&amp;F1318)="",ISNUMBER(INDIRECT(A1318&amp;B1318&amp;C1318&amp;F1318))=FALSE,INDIRECT(A1318&amp;B1318&amp;C1318&amp;F1318)=0),"",HOUR(INDIRECT(A1318&amp;"A"&amp;F1318)))</f>
        <v/>
      </c>
      <c r="P1318" s="15" t="str" cm="1">
        <f t="array" aca="1" ref="P1318" ca="1">IF(OR(INDIRECT(A1318&amp;B1318&amp;C1318&amp;F1318)="",ISNUMBER(INDIRECT(A1318&amp;B1318&amp;C1318&amp;F1318))=FALSE,INDIRECT(A1318&amp;B1318&amp;C1318&amp;F1318)=0),"",MINUTE(INDIRECT(A1318&amp;"A"&amp;F1318)))</f>
        <v/>
      </c>
      <c r="Q1318" s="15" t="str" cm="1">
        <f t="array" aca="1" ref="Q1318" ca="1">IF(OR(INDIRECT(A1318&amp;B1318&amp;C1318&amp;F1318)="",ISNUMBER(INDIRECT(A1318&amp;B1318&amp;C1318&amp;F1318))=FALSE,INDIRECT(A1318&amp;B1318&amp;C1318&amp;F1318)=0),"",O1318)</f>
        <v/>
      </c>
      <c r="R1318" s="15" t="str" cm="1">
        <f t="array" aca="1" ref="R1318" ca="1">IF(OR(INDIRECT(A1318&amp;B1318&amp;C1318&amp;F1318)="",ISNUMBER(INDIRECT(A1318&amp;B1318&amp;C1318&amp;F1318))=FALSE,INDIRECT(A1318&amp;B1318&amp;C1318&amp;F1318)=0),"",P1318+14)</f>
        <v/>
      </c>
      <c r="S1318" s="15" t="str" cm="1">
        <f t="array" aca="1" ref="S1318" ca="1">IF(OR(INDIRECT(A1318&amp;B1318&amp;C1318&amp;F1318)="",ISNUMBER(INDIRECT(A1318&amp;B1318&amp;C1318&amp;F1318))=FALSE,INDIRECT(A1318&amp;B1318&amp;C1318&amp;F1318)=0),"",INDIRECT(A1318&amp;B1318&amp;C1318&amp;F1318))</f>
        <v/>
      </c>
      <c r="T1318" s="15" t="str" cm="1">
        <f t="array" aca="1" ref="T1318" ca="1">IF(OR(INDIRECT(A1318&amp;B1318&amp;C1318&amp;F1318)="",ISNUMBER(INDIRECT(A1318&amp;B1318&amp;C1318&amp;F1318))=FALSE,INDIRECT(A1318&amp;B1318&amp;C1318&amp;F1318)=0),"",0)</f>
        <v/>
      </c>
    </row>
    <row r="1319" spans="1:20">
      <c r="A1319" s="23" t="s">
        <v>912</v>
      </c>
      <c r="B1319" s="23" t="s">
        <v>913</v>
      </c>
      <c r="C1319" s="23" t="str">
        <f t="shared" si="60"/>
        <v>a</v>
      </c>
      <c r="E1319" s="23" t="str">
        <f t="shared" ca="1" si="58"/>
        <v>z</v>
      </c>
      <c r="F1319" s="23">
        <f t="shared" si="59"/>
        <v>28</v>
      </c>
      <c r="G1319" s="23" t="str" cm="1">
        <f t="array" aca="1" ref="G1319" ca="1">IF(OR(INDIRECT(A1319&amp;B1319&amp;C1319&amp;F1319)="",ISNUMBER(INDIRECT(A1319&amp;B1319&amp;C1319&amp;F1319))=FALSE),"",IF(INDIRECT(A1319&amp;B1319&amp;C1319&amp;9)="公開","【（第８期）WEB・コールセンター受付】","【（第８期）医療機関受付】"))</f>
        <v/>
      </c>
      <c r="H1319" s="15" t="str" cm="1">
        <f t="array" aca="1" ref="H1319" ca="1">IF(OR(INDIRECT(A1319&amp;B1319&amp;C1319&amp;F1319)="",ISNUMBER(INDIRECT(A1319&amp;B1319&amp;C1319&amp;F1319))=FALSE,INDIRECT(A1319&amp;B1319&amp;C1319&amp;F1319)=0),"",431001)</f>
        <v/>
      </c>
      <c r="I1319" s="15" t="str" cm="1">
        <f t="array" aca="1" ref="I1319" ca="1">IF(OR(INDIRECT(A1319&amp;B1319&amp;C1319&amp;F1319)="",ISNUMBER(INDIRECT(A1319&amp;B1319&amp;C1319&amp;F1319))=FALSE,INDIRECT(A1319&amp;B1319&amp;C1319&amp;F1319)=0),"",G1319&amp;J1319&amp;"."&amp;TEXT(M1319,"00")&amp;TEXT(N1319,"00")&amp;"."&amp;TEXT(O1319,"00")&amp;TEXT(P1319,"00"))</f>
        <v/>
      </c>
      <c r="J1319" s="15" t="str" cm="1">
        <f t="array" aca="1" ref="J1319" ca="1">IF(OR(INDIRECT(A1319&amp;B1319&amp;C1319&amp;F1319)="",ISNUMBER(INDIRECT(A1319&amp;B1319&amp;C1319&amp;F1319))=FALSE,INDIRECT(A1319&amp;B1319&amp;C1319&amp;F1319)=0),"",予約枠報告様式!$B$2)</f>
        <v/>
      </c>
      <c r="K1319" s="15" t="str" cm="1">
        <f t="array" aca="1" ref="K1319" ca="1">IF(OR(INDIRECT(A1319&amp;B1319&amp;C1319&amp;F1319)="",ISNUMBER(INDIRECT(A1319&amp;B1319&amp;C1319&amp;F1319))=FALSE,INDIRECT(A1319&amp;B1319&amp;C1319&amp;F1319)=0),"",1)</f>
        <v/>
      </c>
      <c r="L1319" s="15" t="str" cm="1">
        <f t="array" aca="1" ref="L1319" ca="1">IF(OR(INDIRECT(A1319&amp;B1319&amp;C1319&amp;F1319)="",ISNUMBER(INDIRECT(A1319&amp;B1319&amp;C1319&amp;F1319))=FALSE,INDIRECT(A1319&amp;B1319&amp;C1319&amp;F1319)=0),"",IF(G1319="【（第８期）医療機関受付】",TEXT(INDIRECT(A1319&amp;D1319&amp;E1319&amp;5),"yyy"),TEXT(INDIRECT(A1319&amp;B1319&amp;C1319&amp;5),"yyy")))</f>
        <v/>
      </c>
      <c r="M1319" s="15" t="str" cm="1">
        <f t="array" aca="1" ref="M1319" ca="1">IF(OR(INDIRECT(A1319&amp;B1319&amp;C1319&amp;F1319)="",ISNUMBER(INDIRECT(A1319&amp;B1319&amp;C1319&amp;F1319))=FALSE,INDIRECT(A1319&amp;B1319&amp;C1319&amp;F1319)=0),"",IF(G1319="【（第８期）医療機関受付】",TEXT(INDIRECT(A1319&amp;D1319&amp;E1319&amp;5),"m"),TEXT(INDIRECT(A1319&amp;B1319&amp;C1319&amp;5),"m")))</f>
        <v/>
      </c>
      <c r="N1319" s="15" t="str" cm="1">
        <f t="array" aca="1" ref="N1319" ca="1">IF(OR(INDIRECT(A1319&amp;B1319&amp;C1319&amp;F1319)="",ISNUMBER(INDIRECT(A1319&amp;B1319&amp;C1319&amp;F1319))=FALSE,INDIRECT(A1319&amp;B1319&amp;C1319&amp;F1319)=0),"",IF(G1319="【（第８期）医療機関受付】",TEXT(INDIRECT(A1319&amp;D1319&amp;E1319&amp;5),"d"),TEXT(INDIRECT(A1319&amp;B1319&amp;C1319&amp;5),"d")))</f>
        <v/>
      </c>
      <c r="O1319" s="15" t="str" cm="1">
        <f t="array" aca="1" ref="O1319" ca="1">IF(OR(INDIRECT(A1319&amp;B1319&amp;C1319&amp;F1319)="",ISNUMBER(INDIRECT(A1319&amp;B1319&amp;C1319&amp;F1319))=FALSE,INDIRECT(A1319&amp;B1319&amp;C1319&amp;F1319)=0),"",HOUR(INDIRECT(A1319&amp;"A"&amp;F1319)))</f>
        <v/>
      </c>
      <c r="P1319" s="15" t="str" cm="1">
        <f t="array" aca="1" ref="P1319" ca="1">IF(OR(INDIRECT(A1319&amp;B1319&amp;C1319&amp;F1319)="",ISNUMBER(INDIRECT(A1319&amp;B1319&amp;C1319&amp;F1319))=FALSE,INDIRECT(A1319&amp;B1319&amp;C1319&amp;F1319)=0),"",MINUTE(INDIRECT(A1319&amp;"A"&amp;F1319)))</f>
        <v/>
      </c>
      <c r="Q1319" s="15" t="str" cm="1">
        <f t="array" aca="1" ref="Q1319" ca="1">IF(OR(INDIRECT(A1319&amp;B1319&amp;C1319&amp;F1319)="",ISNUMBER(INDIRECT(A1319&amp;B1319&amp;C1319&amp;F1319))=FALSE,INDIRECT(A1319&amp;B1319&amp;C1319&amp;F1319)=0),"",O1319)</f>
        <v/>
      </c>
      <c r="R1319" s="15" t="str" cm="1">
        <f t="array" aca="1" ref="R1319" ca="1">IF(OR(INDIRECT(A1319&amp;B1319&amp;C1319&amp;F1319)="",ISNUMBER(INDIRECT(A1319&amp;B1319&amp;C1319&amp;F1319))=FALSE,INDIRECT(A1319&amp;B1319&amp;C1319&amp;F1319)=0),"",P1319+14)</f>
        <v/>
      </c>
      <c r="S1319" s="15" t="str" cm="1">
        <f t="array" aca="1" ref="S1319" ca="1">IF(OR(INDIRECT(A1319&amp;B1319&amp;C1319&amp;F1319)="",ISNUMBER(INDIRECT(A1319&amp;B1319&amp;C1319&amp;F1319))=FALSE,INDIRECT(A1319&amp;B1319&amp;C1319&amp;F1319)=0),"",INDIRECT(A1319&amp;B1319&amp;C1319&amp;F1319))</f>
        <v/>
      </c>
      <c r="T1319" s="15" t="str" cm="1">
        <f t="array" aca="1" ref="T1319" ca="1">IF(OR(INDIRECT(A1319&amp;B1319&amp;C1319&amp;F1319)="",ISNUMBER(INDIRECT(A1319&amp;B1319&amp;C1319&amp;F1319))=FALSE,INDIRECT(A1319&amp;B1319&amp;C1319&amp;F1319)=0),"",0)</f>
        <v/>
      </c>
    </row>
    <row r="1320" spans="1:20">
      <c r="A1320" s="23" t="s">
        <v>912</v>
      </c>
      <c r="B1320" s="23" t="s">
        <v>913</v>
      </c>
      <c r="C1320" s="23" t="str">
        <f t="shared" si="60"/>
        <v>a</v>
      </c>
      <c r="E1320" s="23" t="str">
        <f t="shared" ca="1" si="58"/>
        <v>z</v>
      </c>
      <c r="F1320" s="23">
        <f t="shared" si="59"/>
        <v>29</v>
      </c>
      <c r="G1320" s="23" t="str" cm="1">
        <f t="array" aca="1" ref="G1320" ca="1">IF(OR(INDIRECT(A1320&amp;B1320&amp;C1320&amp;F1320)="",ISNUMBER(INDIRECT(A1320&amp;B1320&amp;C1320&amp;F1320))=FALSE),"",IF(INDIRECT(A1320&amp;B1320&amp;C1320&amp;9)="公開","【（第８期）WEB・コールセンター受付】","【（第８期）医療機関受付】"))</f>
        <v/>
      </c>
      <c r="H1320" s="15" t="str" cm="1">
        <f t="array" aca="1" ref="H1320" ca="1">IF(OR(INDIRECT(A1320&amp;B1320&amp;C1320&amp;F1320)="",ISNUMBER(INDIRECT(A1320&amp;B1320&amp;C1320&amp;F1320))=FALSE,INDIRECT(A1320&amp;B1320&amp;C1320&amp;F1320)=0),"",431001)</f>
        <v/>
      </c>
      <c r="I1320" s="15" t="str" cm="1">
        <f t="array" aca="1" ref="I1320" ca="1">IF(OR(INDIRECT(A1320&amp;B1320&amp;C1320&amp;F1320)="",ISNUMBER(INDIRECT(A1320&amp;B1320&amp;C1320&amp;F1320))=FALSE,INDIRECT(A1320&amp;B1320&amp;C1320&amp;F1320)=0),"",G1320&amp;J1320&amp;"."&amp;TEXT(M1320,"00")&amp;TEXT(N1320,"00")&amp;"."&amp;TEXT(O1320,"00")&amp;TEXT(P1320,"00"))</f>
        <v/>
      </c>
      <c r="J1320" s="15" t="str" cm="1">
        <f t="array" aca="1" ref="J1320" ca="1">IF(OR(INDIRECT(A1320&amp;B1320&amp;C1320&amp;F1320)="",ISNUMBER(INDIRECT(A1320&amp;B1320&amp;C1320&amp;F1320))=FALSE,INDIRECT(A1320&amp;B1320&amp;C1320&amp;F1320)=0),"",予約枠報告様式!$B$2)</f>
        <v/>
      </c>
      <c r="K1320" s="15" t="str" cm="1">
        <f t="array" aca="1" ref="K1320" ca="1">IF(OR(INDIRECT(A1320&amp;B1320&amp;C1320&amp;F1320)="",ISNUMBER(INDIRECT(A1320&amp;B1320&amp;C1320&amp;F1320))=FALSE,INDIRECT(A1320&amp;B1320&amp;C1320&amp;F1320)=0),"",1)</f>
        <v/>
      </c>
      <c r="L1320" s="15" t="str" cm="1">
        <f t="array" aca="1" ref="L1320" ca="1">IF(OR(INDIRECT(A1320&amp;B1320&amp;C1320&amp;F1320)="",ISNUMBER(INDIRECT(A1320&amp;B1320&amp;C1320&amp;F1320))=FALSE,INDIRECT(A1320&amp;B1320&amp;C1320&amp;F1320)=0),"",IF(G1320="【（第８期）医療機関受付】",TEXT(INDIRECT(A1320&amp;D1320&amp;E1320&amp;5),"yyy"),TEXT(INDIRECT(A1320&amp;B1320&amp;C1320&amp;5),"yyy")))</f>
        <v/>
      </c>
      <c r="M1320" s="15" t="str" cm="1">
        <f t="array" aca="1" ref="M1320" ca="1">IF(OR(INDIRECT(A1320&amp;B1320&amp;C1320&amp;F1320)="",ISNUMBER(INDIRECT(A1320&amp;B1320&amp;C1320&amp;F1320))=FALSE,INDIRECT(A1320&amp;B1320&amp;C1320&amp;F1320)=0),"",IF(G1320="【（第８期）医療機関受付】",TEXT(INDIRECT(A1320&amp;D1320&amp;E1320&amp;5),"m"),TEXT(INDIRECT(A1320&amp;B1320&amp;C1320&amp;5),"m")))</f>
        <v/>
      </c>
      <c r="N1320" s="15" t="str" cm="1">
        <f t="array" aca="1" ref="N1320" ca="1">IF(OR(INDIRECT(A1320&amp;B1320&amp;C1320&amp;F1320)="",ISNUMBER(INDIRECT(A1320&amp;B1320&amp;C1320&amp;F1320))=FALSE,INDIRECT(A1320&amp;B1320&amp;C1320&amp;F1320)=0),"",IF(G1320="【（第８期）医療機関受付】",TEXT(INDIRECT(A1320&amp;D1320&amp;E1320&amp;5),"d"),TEXT(INDIRECT(A1320&amp;B1320&amp;C1320&amp;5),"d")))</f>
        <v/>
      </c>
      <c r="O1320" s="15" t="str" cm="1">
        <f t="array" aca="1" ref="O1320" ca="1">IF(OR(INDIRECT(A1320&amp;B1320&amp;C1320&amp;F1320)="",ISNUMBER(INDIRECT(A1320&amp;B1320&amp;C1320&amp;F1320))=FALSE,INDIRECT(A1320&amp;B1320&amp;C1320&amp;F1320)=0),"",HOUR(INDIRECT(A1320&amp;"A"&amp;F1320)))</f>
        <v/>
      </c>
      <c r="P1320" s="15" t="str" cm="1">
        <f t="array" aca="1" ref="P1320" ca="1">IF(OR(INDIRECT(A1320&amp;B1320&amp;C1320&amp;F1320)="",ISNUMBER(INDIRECT(A1320&amp;B1320&amp;C1320&amp;F1320))=FALSE,INDIRECT(A1320&amp;B1320&amp;C1320&amp;F1320)=0),"",MINUTE(INDIRECT(A1320&amp;"A"&amp;F1320)))</f>
        <v/>
      </c>
      <c r="Q1320" s="15" t="str" cm="1">
        <f t="array" aca="1" ref="Q1320" ca="1">IF(OR(INDIRECT(A1320&amp;B1320&amp;C1320&amp;F1320)="",ISNUMBER(INDIRECT(A1320&amp;B1320&amp;C1320&amp;F1320))=FALSE,INDIRECT(A1320&amp;B1320&amp;C1320&amp;F1320)=0),"",O1320)</f>
        <v/>
      </c>
      <c r="R1320" s="15" t="str" cm="1">
        <f t="array" aca="1" ref="R1320" ca="1">IF(OR(INDIRECT(A1320&amp;B1320&amp;C1320&amp;F1320)="",ISNUMBER(INDIRECT(A1320&amp;B1320&amp;C1320&amp;F1320))=FALSE,INDIRECT(A1320&amp;B1320&amp;C1320&amp;F1320)=0),"",P1320+14)</f>
        <v/>
      </c>
      <c r="S1320" s="15" t="str" cm="1">
        <f t="array" aca="1" ref="S1320" ca="1">IF(OR(INDIRECT(A1320&amp;B1320&amp;C1320&amp;F1320)="",ISNUMBER(INDIRECT(A1320&amp;B1320&amp;C1320&amp;F1320))=FALSE,INDIRECT(A1320&amp;B1320&amp;C1320&amp;F1320)=0),"",INDIRECT(A1320&amp;B1320&amp;C1320&amp;F1320))</f>
        <v/>
      </c>
      <c r="T1320" s="15" t="str" cm="1">
        <f t="array" aca="1" ref="T1320" ca="1">IF(OR(INDIRECT(A1320&amp;B1320&amp;C1320&amp;F1320)="",ISNUMBER(INDIRECT(A1320&amp;B1320&amp;C1320&amp;F1320))=FALSE,INDIRECT(A1320&amp;B1320&amp;C1320&amp;F1320)=0),"",0)</f>
        <v/>
      </c>
    </row>
    <row r="1321" spans="1:20">
      <c r="A1321" s="23" t="s">
        <v>912</v>
      </c>
      <c r="B1321" s="23" t="s">
        <v>913</v>
      </c>
      <c r="C1321" s="23" t="str">
        <f t="shared" si="60"/>
        <v>a</v>
      </c>
      <c r="E1321" s="23" t="str">
        <f t="shared" ca="1" si="58"/>
        <v>z</v>
      </c>
      <c r="F1321" s="23">
        <f t="shared" si="59"/>
        <v>30</v>
      </c>
      <c r="G1321" s="23" t="str" cm="1">
        <f t="array" aca="1" ref="G1321" ca="1">IF(OR(INDIRECT(A1321&amp;B1321&amp;C1321&amp;F1321)="",ISNUMBER(INDIRECT(A1321&amp;B1321&amp;C1321&amp;F1321))=FALSE),"",IF(INDIRECT(A1321&amp;B1321&amp;C1321&amp;9)="公開","【（第８期）WEB・コールセンター受付】","【（第８期）医療機関受付】"))</f>
        <v/>
      </c>
      <c r="H1321" s="15" t="str" cm="1">
        <f t="array" aca="1" ref="H1321" ca="1">IF(OR(INDIRECT(A1321&amp;B1321&amp;C1321&amp;F1321)="",ISNUMBER(INDIRECT(A1321&amp;B1321&amp;C1321&amp;F1321))=FALSE,INDIRECT(A1321&amp;B1321&amp;C1321&amp;F1321)=0),"",431001)</f>
        <v/>
      </c>
      <c r="I1321" s="15" t="str" cm="1">
        <f t="array" aca="1" ref="I1321" ca="1">IF(OR(INDIRECT(A1321&amp;B1321&amp;C1321&amp;F1321)="",ISNUMBER(INDIRECT(A1321&amp;B1321&amp;C1321&amp;F1321))=FALSE,INDIRECT(A1321&amp;B1321&amp;C1321&amp;F1321)=0),"",G1321&amp;J1321&amp;"."&amp;TEXT(M1321,"00")&amp;TEXT(N1321,"00")&amp;"."&amp;TEXT(O1321,"00")&amp;TEXT(P1321,"00"))</f>
        <v/>
      </c>
      <c r="J1321" s="15" t="str" cm="1">
        <f t="array" aca="1" ref="J1321" ca="1">IF(OR(INDIRECT(A1321&amp;B1321&amp;C1321&amp;F1321)="",ISNUMBER(INDIRECT(A1321&amp;B1321&amp;C1321&amp;F1321))=FALSE,INDIRECT(A1321&amp;B1321&amp;C1321&amp;F1321)=0),"",予約枠報告様式!$B$2)</f>
        <v/>
      </c>
      <c r="K1321" s="15" t="str" cm="1">
        <f t="array" aca="1" ref="K1321" ca="1">IF(OR(INDIRECT(A1321&amp;B1321&amp;C1321&amp;F1321)="",ISNUMBER(INDIRECT(A1321&amp;B1321&amp;C1321&amp;F1321))=FALSE,INDIRECT(A1321&amp;B1321&amp;C1321&amp;F1321)=0),"",1)</f>
        <v/>
      </c>
      <c r="L1321" s="15" t="str" cm="1">
        <f t="array" aca="1" ref="L1321" ca="1">IF(OR(INDIRECT(A1321&amp;B1321&amp;C1321&amp;F1321)="",ISNUMBER(INDIRECT(A1321&amp;B1321&amp;C1321&amp;F1321))=FALSE,INDIRECT(A1321&amp;B1321&amp;C1321&amp;F1321)=0),"",IF(G1321="【（第８期）医療機関受付】",TEXT(INDIRECT(A1321&amp;D1321&amp;E1321&amp;5),"yyy"),TEXT(INDIRECT(A1321&amp;B1321&amp;C1321&amp;5),"yyy")))</f>
        <v/>
      </c>
      <c r="M1321" s="15" t="str" cm="1">
        <f t="array" aca="1" ref="M1321" ca="1">IF(OR(INDIRECT(A1321&amp;B1321&amp;C1321&amp;F1321)="",ISNUMBER(INDIRECT(A1321&amp;B1321&amp;C1321&amp;F1321))=FALSE,INDIRECT(A1321&amp;B1321&amp;C1321&amp;F1321)=0),"",IF(G1321="【（第８期）医療機関受付】",TEXT(INDIRECT(A1321&amp;D1321&amp;E1321&amp;5),"m"),TEXT(INDIRECT(A1321&amp;B1321&amp;C1321&amp;5),"m")))</f>
        <v/>
      </c>
      <c r="N1321" s="15" t="str" cm="1">
        <f t="array" aca="1" ref="N1321" ca="1">IF(OR(INDIRECT(A1321&amp;B1321&amp;C1321&amp;F1321)="",ISNUMBER(INDIRECT(A1321&amp;B1321&amp;C1321&amp;F1321))=FALSE,INDIRECT(A1321&amp;B1321&amp;C1321&amp;F1321)=0),"",IF(G1321="【（第８期）医療機関受付】",TEXT(INDIRECT(A1321&amp;D1321&amp;E1321&amp;5),"d"),TEXT(INDIRECT(A1321&amp;B1321&amp;C1321&amp;5),"d")))</f>
        <v/>
      </c>
      <c r="O1321" s="15" t="str" cm="1">
        <f t="array" aca="1" ref="O1321" ca="1">IF(OR(INDIRECT(A1321&amp;B1321&amp;C1321&amp;F1321)="",ISNUMBER(INDIRECT(A1321&amp;B1321&amp;C1321&amp;F1321))=FALSE,INDIRECT(A1321&amp;B1321&amp;C1321&amp;F1321)=0),"",HOUR(INDIRECT(A1321&amp;"A"&amp;F1321)))</f>
        <v/>
      </c>
      <c r="P1321" s="15" t="str" cm="1">
        <f t="array" aca="1" ref="P1321" ca="1">IF(OR(INDIRECT(A1321&amp;B1321&amp;C1321&amp;F1321)="",ISNUMBER(INDIRECT(A1321&amp;B1321&amp;C1321&amp;F1321))=FALSE,INDIRECT(A1321&amp;B1321&amp;C1321&amp;F1321)=0),"",MINUTE(INDIRECT(A1321&amp;"A"&amp;F1321)))</f>
        <v/>
      </c>
      <c r="Q1321" s="15" t="str" cm="1">
        <f t="array" aca="1" ref="Q1321" ca="1">IF(OR(INDIRECT(A1321&amp;B1321&amp;C1321&amp;F1321)="",ISNUMBER(INDIRECT(A1321&amp;B1321&amp;C1321&amp;F1321))=FALSE,INDIRECT(A1321&amp;B1321&amp;C1321&amp;F1321)=0),"",O1321)</f>
        <v/>
      </c>
      <c r="R1321" s="15" t="str" cm="1">
        <f t="array" aca="1" ref="R1321" ca="1">IF(OR(INDIRECT(A1321&amp;B1321&amp;C1321&amp;F1321)="",ISNUMBER(INDIRECT(A1321&amp;B1321&amp;C1321&amp;F1321))=FALSE,INDIRECT(A1321&amp;B1321&amp;C1321&amp;F1321)=0),"",P1321+14)</f>
        <v/>
      </c>
      <c r="S1321" s="15" t="str" cm="1">
        <f t="array" aca="1" ref="S1321" ca="1">IF(OR(INDIRECT(A1321&amp;B1321&amp;C1321&amp;F1321)="",ISNUMBER(INDIRECT(A1321&amp;B1321&amp;C1321&amp;F1321))=FALSE,INDIRECT(A1321&amp;B1321&amp;C1321&amp;F1321)=0),"",INDIRECT(A1321&amp;B1321&amp;C1321&amp;F1321))</f>
        <v/>
      </c>
      <c r="T1321" s="15" t="str" cm="1">
        <f t="array" aca="1" ref="T1321" ca="1">IF(OR(INDIRECT(A1321&amp;B1321&amp;C1321&amp;F1321)="",ISNUMBER(INDIRECT(A1321&amp;B1321&amp;C1321&amp;F1321))=FALSE,INDIRECT(A1321&amp;B1321&amp;C1321&amp;F1321)=0),"",0)</f>
        <v/>
      </c>
    </row>
    <row r="1322" spans="1:20">
      <c r="A1322" s="23" t="s">
        <v>912</v>
      </c>
      <c r="B1322" s="23" t="s">
        <v>913</v>
      </c>
      <c r="C1322" s="23" t="str">
        <f t="shared" si="60"/>
        <v>a</v>
      </c>
      <c r="E1322" s="23" t="str">
        <f t="shared" ca="1" si="58"/>
        <v>z</v>
      </c>
      <c r="F1322" s="23">
        <f t="shared" si="59"/>
        <v>31</v>
      </c>
      <c r="G1322" s="23" t="str" cm="1">
        <f t="array" aca="1" ref="G1322" ca="1">IF(OR(INDIRECT(A1322&amp;B1322&amp;C1322&amp;F1322)="",ISNUMBER(INDIRECT(A1322&amp;B1322&amp;C1322&amp;F1322))=FALSE),"",IF(INDIRECT(A1322&amp;B1322&amp;C1322&amp;9)="公開","【（第８期）WEB・コールセンター受付】","【（第８期）医療機関受付】"))</f>
        <v/>
      </c>
      <c r="H1322" s="15" t="str" cm="1">
        <f t="array" aca="1" ref="H1322" ca="1">IF(OR(INDIRECT(A1322&amp;B1322&amp;C1322&amp;F1322)="",ISNUMBER(INDIRECT(A1322&amp;B1322&amp;C1322&amp;F1322))=FALSE,INDIRECT(A1322&amp;B1322&amp;C1322&amp;F1322)=0),"",431001)</f>
        <v/>
      </c>
      <c r="I1322" s="15" t="str" cm="1">
        <f t="array" aca="1" ref="I1322" ca="1">IF(OR(INDIRECT(A1322&amp;B1322&amp;C1322&amp;F1322)="",ISNUMBER(INDIRECT(A1322&amp;B1322&amp;C1322&amp;F1322))=FALSE,INDIRECT(A1322&amp;B1322&amp;C1322&amp;F1322)=0),"",G1322&amp;J1322&amp;"."&amp;TEXT(M1322,"00")&amp;TEXT(N1322,"00")&amp;"."&amp;TEXT(O1322,"00")&amp;TEXT(P1322,"00"))</f>
        <v/>
      </c>
      <c r="J1322" s="15" t="str" cm="1">
        <f t="array" aca="1" ref="J1322" ca="1">IF(OR(INDIRECT(A1322&amp;B1322&amp;C1322&amp;F1322)="",ISNUMBER(INDIRECT(A1322&amp;B1322&amp;C1322&amp;F1322))=FALSE,INDIRECT(A1322&amp;B1322&amp;C1322&amp;F1322)=0),"",予約枠報告様式!$B$2)</f>
        <v/>
      </c>
      <c r="K1322" s="15" t="str" cm="1">
        <f t="array" aca="1" ref="K1322" ca="1">IF(OR(INDIRECT(A1322&amp;B1322&amp;C1322&amp;F1322)="",ISNUMBER(INDIRECT(A1322&amp;B1322&amp;C1322&amp;F1322))=FALSE,INDIRECT(A1322&amp;B1322&amp;C1322&amp;F1322)=0),"",1)</f>
        <v/>
      </c>
      <c r="L1322" s="15" t="str" cm="1">
        <f t="array" aca="1" ref="L1322" ca="1">IF(OR(INDIRECT(A1322&amp;B1322&amp;C1322&amp;F1322)="",ISNUMBER(INDIRECT(A1322&amp;B1322&amp;C1322&amp;F1322))=FALSE,INDIRECT(A1322&amp;B1322&amp;C1322&amp;F1322)=0),"",IF(G1322="【（第８期）医療機関受付】",TEXT(INDIRECT(A1322&amp;D1322&amp;E1322&amp;5),"yyy"),TEXT(INDIRECT(A1322&amp;B1322&amp;C1322&amp;5),"yyy")))</f>
        <v/>
      </c>
      <c r="M1322" s="15" t="str" cm="1">
        <f t="array" aca="1" ref="M1322" ca="1">IF(OR(INDIRECT(A1322&amp;B1322&amp;C1322&amp;F1322)="",ISNUMBER(INDIRECT(A1322&amp;B1322&amp;C1322&amp;F1322))=FALSE,INDIRECT(A1322&amp;B1322&amp;C1322&amp;F1322)=0),"",IF(G1322="【（第８期）医療機関受付】",TEXT(INDIRECT(A1322&amp;D1322&amp;E1322&amp;5),"m"),TEXT(INDIRECT(A1322&amp;B1322&amp;C1322&amp;5),"m")))</f>
        <v/>
      </c>
      <c r="N1322" s="15" t="str" cm="1">
        <f t="array" aca="1" ref="N1322" ca="1">IF(OR(INDIRECT(A1322&amp;B1322&amp;C1322&amp;F1322)="",ISNUMBER(INDIRECT(A1322&amp;B1322&amp;C1322&amp;F1322))=FALSE,INDIRECT(A1322&amp;B1322&amp;C1322&amp;F1322)=0),"",IF(G1322="【（第８期）医療機関受付】",TEXT(INDIRECT(A1322&amp;D1322&amp;E1322&amp;5),"d"),TEXT(INDIRECT(A1322&amp;B1322&amp;C1322&amp;5),"d")))</f>
        <v/>
      </c>
      <c r="O1322" s="15" t="str" cm="1">
        <f t="array" aca="1" ref="O1322" ca="1">IF(OR(INDIRECT(A1322&amp;B1322&amp;C1322&amp;F1322)="",ISNUMBER(INDIRECT(A1322&amp;B1322&amp;C1322&amp;F1322))=FALSE,INDIRECT(A1322&amp;B1322&amp;C1322&amp;F1322)=0),"",HOUR(INDIRECT(A1322&amp;"A"&amp;F1322)))</f>
        <v/>
      </c>
      <c r="P1322" s="15" t="str" cm="1">
        <f t="array" aca="1" ref="P1322" ca="1">IF(OR(INDIRECT(A1322&amp;B1322&amp;C1322&amp;F1322)="",ISNUMBER(INDIRECT(A1322&amp;B1322&amp;C1322&amp;F1322))=FALSE,INDIRECT(A1322&amp;B1322&amp;C1322&amp;F1322)=0),"",MINUTE(INDIRECT(A1322&amp;"A"&amp;F1322)))</f>
        <v/>
      </c>
      <c r="Q1322" s="15" t="str" cm="1">
        <f t="array" aca="1" ref="Q1322" ca="1">IF(OR(INDIRECT(A1322&amp;B1322&amp;C1322&amp;F1322)="",ISNUMBER(INDIRECT(A1322&amp;B1322&amp;C1322&amp;F1322))=FALSE,INDIRECT(A1322&amp;B1322&amp;C1322&amp;F1322)=0),"",O1322)</f>
        <v/>
      </c>
      <c r="R1322" s="15" t="str" cm="1">
        <f t="array" aca="1" ref="R1322" ca="1">IF(OR(INDIRECT(A1322&amp;B1322&amp;C1322&amp;F1322)="",ISNUMBER(INDIRECT(A1322&amp;B1322&amp;C1322&amp;F1322))=FALSE,INDIRECT(A1322&amp;B1322&amp;C1322&amp;F1322)=0),"",P1322+14)</f>
        <v/>
      </c>
      <c r="S1322" s="15" t="str" cm="1">
        <f t="array" aca="1" ref="S1322" ca="1">IF(OR(INDIRECT(A1322&amp;B1322&amp;C1322&amp;F1322)="",ISNUMBER(INDIRECT(A1322&amp;B1322&amp;C1322&amp;F1322))=FALSE,INDIRECT(A1322&amp;B1322&amp;C1322&amp;F1322)=0),"",INDIRECT(A1322&amp;B1322&amp;C1322&amp;F1322))</f>
        <v/>
      </c>
      <c r="T1322" s="15" t="str" cm="1">
        <f t="array" aca="1" ref="T1322" ca="1">IF(OR(INDIRECT(A1322&amp;B1322&amp;C1322&amp;F1322)="",ISNUMBER(INDIRECT(A1322&amp;B1322&amp;C1322&amp;F1322))=FALSE,INDIRECT(A1322&amp;B1322&amp;C1322&amp;F1322)=0),"",0)</f>
        <v/>
      </c>
    </row>
    <row r="1323" spans="1:20">
      <c r="A1323" s="23" t="s">
        <v>912</v>
      </c>
      <c r="B1323" s="23" t="s">
        <v>913</v>
      </c>
      <c r="C1323" s="23" t="str">
        <f t="shared" si="60"/>
        <v>a</v>
      </c>
      <c r="E1323" s="23" t="str">
        <f t="shared" ref="E1323:E1386" ca="1" si="61">IF(F1322=62,CHAR(CODE(E1322)+1),E1322)</f>
        <v>z</v>
      </c>
      <c r="F1323" s="23">
        <f t="shared" si="59"/>
        <v>32</v>
      </c>
      <c r="G1323" s="23" t="str" cm="1">
        <f t="array" aca="1" ref="G1323" ca="1">IF(OR(INDIRECT(A1323&amp;B1323&amp;C1323&amp;F1323)="",ISNUMBER(INDIRECT(A1323&amp;B1323&amp;C1323&amp;F1323))=FALSE),"",IF(INDIRECT(A1323&amp;B1323&amp;C1323&amp;9)="公開","【（第８期）WEB・コールセンター受付】","【（第８期）医療機関受付】"))</f>
        <v/>
      </c>
      <c r="H1323" s="15" t="str" cm="1">
        <f t="array" aca="1" ref="H1323" ca="1">IF(OR(INDIRECT(A1323&amp;B1323&amp;C1323&amp;F1323)="",ISNUMBER(INDIRECT(A1323&amp;B1323&amp;C1323&amp;F1323))=FALSE,INDIRECT(A1323&amp;B1323&amp;C1323&amp;F1323)=0),"",431001)</f>
        <v/>
      </c>
      <c r="I1323" s="15" t="str" cm="1">
        <f t="array" aca="1" ref="I1323" ca="1">IF(OR(INDIRECT(A1323&amp;B1323&amp;C1323&amp;F1323)="",ISNUMBER(INDIRECT(A1323&amp;B1323&amp;C1323&amp;F1323))=FALSE,INDIRECT(A1323&amp;B1323&amp;C1323&amp;F1323)=0),"",G1323&amp;J1323&amp;"."&amp;TEXT(M1323,"00")&amp;TEXT(N1323,"00")&amp;"."&amp;TEXT(O1323,"00")&amp;TEXT(P1323,"00"))</f>
        <v/>
      </c>
      <c r="J1323" s="15" t="str" cm="1">
        <f t="array" aca="1" ref="J1323" ca="1">IF(OR(INDIRECT(A1323&amp;B1323&amp;C1323&amp;F1323)="",ISNUMBER(INDIRECT(A1323&amp;B1323&amp;C1323&amp;F1323))=FALSE,INDIRECT(A1323&amp;B1323&amp;C1323&amp;F1323)=0),"",予約枠報告様式!$B$2)</f>
        <v/>
      </c>
      <c r="K1323" s="15" t="str" cm="1">
        <f t="array" aca="1" ref="K1323" ca="1">IF(OR(INDIRECT(A1323&amp;B1323&amp;C1323&amp;F1323)="",ISNUMBER(INDIRECT(A1323&amp;B1323&amp;C1323&amp;F1323))=FALSE,INDIRECT(A1323&amp;B1323&amp;C1323&amp;F1323)=0),"",1)</f>
        <v/>
      </c>
      <c r="L1323" s="15" t="str" cm="1">
        <f t="array" aca="1" ref="L1323" ca="1">IF(OR(INDIRECT(A1323&amp;B1323&amp;C1323&amp;F1323)="",ISNUMBER(INDIRECT(A1323&amp;B1323&amp;C1323&amp;F1323))=FALSE,INDIRECT(A1323&amp;B1323&amp;C1323&amp;F1323)=0),"",IF(G1323="【（第８期）医療機関受付】",TEXT(INDIRECT(A1323&amp;D1323&amp;E1323&amp;5),"yyy"),TEXT(INDIRECT(A1323&amp;B1323&amp;C1323&amp;5),"yyy")))</f>
        <v/>
      </c>
      <c r="M1323" s="15" t="str" cm="1">
        <f t="array" aca="1" ref="M1323" ca="1">IF(OR(INDIRECT(A1323&amp;B1323&amp;C1323&amp;F1323)="",ISNUMBER(INDIRECT(A1323&amp;B1323&amp;C1323&amp;F1323))=FALSE,INDIRECT(A1323&amp;B1323&amp;C1323&amp;F1323)=0),"",IF(G1323="【（第８期）医療機関受付】",TEXT(INDIRECT(A1323&amp;D1323&amp;E1323&amp;5),"m"),TEXT(INDIRECT(A1323&amp;B1323&amp;C1323&amp;5),"m")))</f>
        <v/>
      </c>
      <c r="N1323" s="15" t="str" cm="1">
        <f t="array" aca="1" ref="N1323" ca="1">IF(OR(INDIRECT(A1323&amp;B1323&amp;C1323&amp;F1323)="",ISNUMBER(INDIRECT(A1323&amp;B1323&amp;C1323&amp;F1323))=FALSE,INDIRECT(A1323&amp;B1323&amp;C1323&amp;F1323)=0),"",IF(G1323="【（第８期）医療機関受付】",TEXT(INDIRECT(A1323&amp;D1323&amp;E1323&amp;5),"d"),TEXT(INDIRECT(A1323&amp;B1323&amp;C1323&amp;5),"d")))</f>
        <v/>
      </c>
      <c r="O1323" s="15" t="str" cm="1">
        <f t="array" aca="1" ref="O1323" ca="1">IF(OR(INDIRECT(A1323&amp;B1323&amp;C1323&amp;F1323)="",ISNUMBER(INDIRECT(A1323&amp;B1323&amp;C1323&amp;F1323))=FALSE,INDIRECT(A1323&amp;B1323&amp;C1323&amp;F1323)=0),"",HOUR(INDIRECT(A1323&amp;"A"&amp;F1323)))</f>
        <v/>
      </c>
      <c r="P1323" s="15" t="str" cm="1">
        <f t="array" aca="1" ref="P1323" ca="1">IF(OR(INDIRECT(A1323&amp;B1323&amp;C1323&amp;F1323)="",ISNUMBER(INDIRECT(A1323&amp;B1323&amp;C1323&amp;F1323))=FALSE,INDIRECT(A1323&amp;B1323&amp;C1323&amp;F1323)=0),"",MINUTE(INDIRECT(A1323&amp;"A"&amp;F1323)))</f>
        <v/>
      </c>
      <c r="Q1323" s="15" t="str" cm="1">
        <f t="array" aca="1" ref="Q1323" ca="1">IF(OR(INDIRECT(A1323&amp;B1323&amp;C1323&amp;F1323)="",ISNUMBER(INDIRECT(A1323&amp;B1323&amp;C1323&amp;F1323))=FALSE,INDIRECT(A1323&amp;B1323&amp;C1323&amp;F1323)=0),"",O1323)</f>
        <v/>
      </c>
      <c r="R1323" s="15" t="str" cm="1">
        <f t="array" aca="1" ref="R1323" ca="1">IF(OR(INDIRECT(A1323&amp;B1323&amp;C1323&amp;F1323)="",ISNUMBER(INDIRECT(A1323&amp;B1323&amp;C1323&amp;F1323))=FALSE,INDIRECT(A1323&amp;B1323&amp;C1323&amp;F1323)=0),"",P1323+14)</f>
        <v/>
      </c>
      <c r="S1323" s="15" t="str" cm="1">
        <f t="array" aca="1" ref="S1323" ca="1">IF(OR(INDIRECT(A1323&amp;B1323&amp;C1323&amp;F1323)="",ISNUMBER(INDIRECT(A1323&amp;B1323&amp;C1323&amp;F1323))=FALSE,INDIRECT(A1323&amp;B1323&amp;C1323&amp;F1323)=0),"",INDIRECT(A1323&amp;B1323&amp;C1323&amp;F1323))</f>
        <v/>
      </c>
      <c r="T1323" s="15" t="str" cm="1">
        <f t="array" aca="1" ref="T1323" ca="1">IF(OR(INDIRECT(A1323&amp;B1323&amp;C1323&amp;F1323)="",ISNUMBER(INDIRECT(A1323&amp;B1323&amp;C1323&amp;F1323))=FALSE,INDIRECT(A1323&amp;B1323&amp;C1323&amp;F1323)=0),"",0)</f>
        <v/>
      </c>
    </row>
    <row r="1324" spans="1:20">
      <c r="A1324" s="23" t="s">
        <v>912</v>
      </c>
      <c r="B1324" s="23" t="s">
        <v>913</v>
      </c>
      <c r="C1324" s="23" t="str">
        <f t="shared" si="60"/>
        <v>a</v>
      </c>
      <c r="E1324" s="23" t="str">
        <f t="shared" ca="1" si="61"/>
        <v>z</v>
      </c>
      <c r="F1324" s="23">
        <f t="shared" si="59"/>
        <v>33</v>
      </c>
      <c r="G1324" s="23" t="str" cm="1">
        <f t="array" aca="1" ref="G1324" ca="1">IF(OR(INDIRECT(A1324&amp;B1324&amp;C1324&amp;F1324)="",ISNUMBER(INDIRECT(A1324&amp;B1324&amp;C1324&amp;F1324))=FALSE),"",IF(INDIRECT(A1324&amp;B1324&amp;C1324&amp;9)="公開","【（第８期）WEB・コールセンター受付】","【（第８期）医療機関受付】"))</f>
        <v/>
      </c>
      <c r="H1324" s="15" t="str" cm="1">
        <f t="array" aca="1" ref="H1324" ca="1">IF(OR(INDIRECT(A1324&amp;B1324&amp;C1324&amp;F1324)="",ISNUMBER(INDIRECT(A1324&amp;B1324&amp;C1324&amp;F1324))=FALSE,INDIRECT(A1324&amp;B1324&amp;C1324&amp;F1324)=0),"",431001)</f>
        <v/>
      </c>
      <c r="I1324" s="15" t="str" cm="1">
        <f t="array" aca="1" ref="I1324" ca="1">IF(OR(INDIRECT(A1324&amp;B1324&amp;C1324&amp;F1324)="",ISNUMBER(INDIRECT(A1324&amp;B1324&amp;C1324&amp;F1324))=FALSE,INDIRECT(A1324&amp;B1324&amp;C1324&amp;F1324)=0),"",G1324&amp;J1324&amp;"."&amp;TEXT(M1324,"00")&amp;TEXT(N1324,"00")&amp;"."&amp;TEXT(O1324,"00")&amp;TEXT(P1324,"00"))</f>
        <v/>
      </c>
      <c r="J1324" s="15" t="str" cm="1">
        <f t="array" aca="1" ref="J1324" ca="1">IF(OR(INDIRECT(A1324&amp;B1324&amp;C1324&amp;F1324)="",ISNUMBER(INDIRECT(A1324&amp;B1324&amp;C1324&amp;F1324))=FALSE,INDIRECT(A1324&amp;B1324&amp;C1324&amp;F1324)=0),"",予約枠報告様式!$B$2)</f>
        <v/>
      </c>
      <c r="K1324" s="15" t="str" cm="1">
        <f t="array" aca="1" ref="K1324" ca="1">IF(OR(INDIRECT(A1324&amp;B1324&amp;C1324&amp;F1324)="",ISNUMBER(INDIRECT(A1324&amp;B1324&amp;C1324&amp;F1324))=FALSE,INDIRECT(A1324&amp;B1324&amp;C1324&amp;F1324)=0),"",1)</f>
        <v/>
      </c>
      <c r="L1324" s="15" t="str" cm="1">
        <f t="array" aca="1" ref="L1324" ca="1">IF(OR(INDIRECT(A1324&amp;B1324&amp;C1324&amp;F1324)="",ISNUMBER(INDIRECT(A1324&amp;B1324&amp;C1324&amp;F1324))=FALSE,INDIRECT(A1324&amp;B1324&amp;C1324&amp;F1324)=0),"",IF(G1324="【（第８期）医療機関受付】",TEXT(INDIRECT(A1324&amp;D1324&amp;E1324&amp;5),"yyy"),TEXT(INDIRECT(A1324&amp;B1324&amp;C1324&amp;5),"yyy")))</f>
        <v/>
      </c>
      <c r="M1324" s="15" t="str" cm="1">
        <f t="array" aca="1" ref="M1324" ca="1">IF(OR(INDIRECT(A1324&amp;B1324&amp;C1324&amp;F1324)="",ISNUMBER(INDIRECT(A1324&amp;B1324&amp;C1324&amp;F1324))=FALSE,INDIRECT(A1324&amp;B1324&amp;C1324&amp;F1324)=0),"",IF(G1324="【（第８期）医療機関受付】",TEXT(INDIRECT(A1324&amp;D1324&amp;E1324&amp;5),"m"),TEXT(INDIRECT(A1324&amp;B1324&amp;C1324&amp;5),"m")))</f>
        <v/>
      </c>
      <c r="N1324" s="15" t="str" cm="1">
        <f t="array" aca="1" ref="N1324" ca="1">IF(OR(INDIRECT(A1324&amp;B1324&amp;C1324&amp;F1324)="",ISNUMBER(INDIRECT(A1324&amp;B1324&amp;C1324&amp;F1324))=FALSE,INDIRECT(A1324&amp;B1324&amp;C1324&amp;F1324)=0),"",IF(G1324="【（第８期）医療機関受付】",TEXT(INDIRECT(A1324&amp;D1324&amp;E1324&amp;5),"d"),TEXT(INDIRECT(A1324&amp;B1324&amp;C1324&amp;5),"d")))</f>
        <v/>
      </c>
      <c r="O1324" s="15" t="str" cm="1">
        <f t="array" aca="1" ref="O1324" ca="1">IF(OR(INDIRECT(A1324&amp;B1324&amp;C1324&amp;F1324)="",ISNUMBER(INDIRECT(A1324&amp;B1324&amp;C1324&amp;F1324))=FALSE,INDIRECT(A1324&amp;B1324&amp;C1324&amp;F1324)=0),"",HOUR(INDIRECT(A1324&amp;"A"&amp;F1324)))</f>
        <v/>
      </c>
      <c r="P1324" s="15" t="str" cm="1">
        <f t="array" aca="1" ref="P1324" ca="1">IF(OR(INDIRECT(A1324&amp;B1324&amp;C1324&amp;F1324)="",ISNUMBER(INDIRECT(A1324&amp;B1324&amp;C1324&amp;F1324))=FALSE,INDIRECT(A1324&amp;B1324&amp;C1324&amp;F1324)=0),"",MINUTE(INDIRECT(A1324&amp;"A"&amp;F1324)))</f>
        <v/>
      </c>
      <c r="Q1324" s="15" t="str" cm="1">
        <f t="array" aca="1" ref="Q1324" ca="1">IF(OR(INDIRECT(A1324&amp;B1324&amp;C1324&amp;F1324)="",ISNUMBER(INDIRECT(A1324&amp;B1324&amp;C1324&amp;F1324))=FALSE,INDIRECT(A1324&amp;B1324&amp;C1324&amp;F1324)=0),"",O1324)</f>
        <v/>
      </c>
      <c r="R1324" s="15" t="str" cm="1">
        <f t="array" aca="1" ref="R1324" ca="1">IF(OR(INDIRECT(A1324&amp;B1324&amp;C1324&amp;F1324)="",ISNUMBER(INDIRECT(A1324&amp;B1324&amp;C1324&amp;F1324))=FALSE,INDIRECT(A1324&amp;B1324&amp;C1324&amp;F1324)=0),"",P1324+14)</f>
        <v/>
      </c>
      <c r="S1324" s="15" t="str" cm="1">
        <f t="array" aca="1" ref="S1324" ca="1">IF(OR(INDIRECT(A1324&amp;B1324&amp;C1324&amp;F1324)="",ISNUMBER(INDIRECT(A1324&amp;B1324&amp;C1324&amp;F1324))=FALSE,INDIRECT(A1324&amp;B1324&amp;C1324&amp;F1324)=0),"",INDIRECT(A1324&amp;B1324&amp;C1324&amp;F1324))</f>
        <v/>
      </c>
      <c r="T1324" s="15" t="str" cm="1">
        <f t="array" aca="1" ref="T1324" ca="1">IF(OR(INDIRECT(A1324&amp;B1324&amp;C1324&amp;F1324)="",ISNUMBER(INDIRECT(A1324&amp;B1324&amp;C1324&amp;F1324))=FALSE,INDIRECT(A1324&amp;B1324&amp;C1324&amp;F1324)=0),"",0)</f>
        <v/>
      </c>
    </row>
    <row r="1325" spans="1:20">
      <c r="A1325" s="23" t="s">
        <v>912</v>
      </c>
      <c r="B1325" s="23" t="s">
        <v>913</v>
      </c>
      <c r="C1325" s="23" t="str">
        <f t="shared" si="60"/>
        <v>a</v>
      </c>
      <c r="E1325" s="23" t="str">
        <f t="shared" ca="1" si="61"/>
        <v>z</v>
      </c>
      <c r="F1325" s="23">
        <f t="shared" si="59"/>
        <v>34</v>
      </c>
      <c r="G1325" s="23" t="str" cm="1">
        <f t="array" aca="1" ref="G1325" ca="1">IF(OR(INDIRECT(A1325&amp;B1325&amp;C1325&amp;F1325)="",ISNUMBER(INDIRECT(A1325&amp;B1325&amp;C1325&amp;F1325))=FALSE),"",IF(INDIRECT(A1325&amp;B1325&amp;C1325&amp;9)="公開","【（第８期）WEB・コールセンター受付】","【（第８期）医療機関受付】"))</f>
        <v/>
      </c>
      <c r="H1325" s="15" t="str" cm="1">
        <f t="array" aca="1" ref="H1325" ca="1">IF(OR(INDIRECT(A1325&amp;B1325&amp;C1325&amp;F1325)="",ISNUMBER(INDIRECT(A1325&amp;B1325&amp;C1325&amp;F1325))=FALSE,INDIRECT(A1325&amp;B1325&amp;C1325&amp;F1325)=0),"",431001)</f>
        <v/>
      </c>
      <c r="I1325" s="15" t="str" cm="1">
        <f t="array" aca="1" ref="I1325" ca="1">IF(OR(INDIRECT(A1325&amp;B1325&amp;C1325&amp;F1325)="",ISNUMBER(INDIRECT(A1325&amp;B1325&amp;C1325&amp;F1325))=FALSE,INDIRECT(A1325&amp;B1325&amp;C1325&amp;F1325)=0),"",G1325&amp;J1325&amp;"."&amp;TEXT(M1325,"00")&amp;TEXT(N1325,"00")&amp;"."&amp;TEXT(O1325,"00")&amp;TEXT(P1325,"00"))</f>
        <v/>
      </c>
      <c r="J1325" s="15" t="str" cm="1">
        <f t="array" aca="1" ref="J1325" ca="1">IF(OR(INDIRECT(A1325&amp;B1325&amp;C1325&amp;F1325)="",ISNUMBER(INDIRECT(A1325&amp;B1325&amp;C1325&amp;F1325))=FALSE,INDIRECT(A1325&amp;B1325&amp;C1325&amp;F1325)=0),"",予約枠報告様式!$B$2)</f>
        <v/>
      </c>
      <c r="K1325" s="15" t="str" cm="1">
        <f t="array" aca="1" ref="K1325" ca="1">IF(OR(INDIRECT(A1325&amp;B1325&amp;C1325&amp;F1325)="",ISNUMBER(INDIRECT(A1325&amp;B1325&amp;C1325&amp;F1325))=FALSE,INDIRECT(A1325&amp;B1325&amp;C1325&amp;F1325)=0),"",1)</f>
        <v/>
      </c>
      <c r="L1325" s="15" t="str" cm="1">
        <f t="array" aca="1" ref="L1325" ca="1">IF(OR(INDIRECT(A1325&amp;B1325&amp;C1325&amp;F1325)="",ISNUMBER(INDIRECT(A1325&amp;B1325&amp;C1325&amp;F1325))=FALSE,INDIRECT(A1325&amp;B1325&amp;C1325&amp;F1325)=0),"",IF(G1325="【（第８期）医療機関受付】",TEXT(INDIRECT(A1325&amp;D1325&amp;E1325&amp;5),"yyy"),TEXT(INDIRECT(A1325&amp;B1325&amp;C1325&amp;5),"yyy")))</f>
        <v/>
      </c>
      <c r="M1325" s="15" t="str" cm="1">
        <f t="array" aca="1" ref="M1325" ca="1">IF(OR(INDIRECT(A1325&amp;B1325&amp;C1325&amp;F1325)="",ISNUMBER(INDIRECT(A1325&amp;B1325&amp;C1325&amp;F1325))=FALSE,INDIRECT(A1325&amp;B1325&amp;C1325&amp;F1325)=0),"",IF(G1325="【（第８期）医療機関受付】",TEXT(INDIRECT(A1325&amp;D1325&amp;E1325&amp;5),"m"),TEXT(INDIRECT(A1325&amp;B1325&amp;C1325&amp;5),"m")))</f>
        <v/>
      </c>
      <c r="N1325" s="15" t="str" cm="1">
        <f t="array" aca="1" ref="N1325" ca="1">IF(OR(INDIRECT(A1325&amp;B1325&amp;C1325&amp;F1325)="",ISNUMBER(INDIRECT(A1325&amp;B1325&amp;C1325&amp;F1325))=FALSE,INDIRECT(A1325&amp;B1325&amp;C1325&amp;F1325)=0),"",IF(G1325="【（第８期）医療機関受付】",TEXT(INDIRECT(A1325&amp;D1325&amp;E1325&amp;5),"d"),TEXT(INDIRECT(A1325&amp;B1325&amp;C1325&amp;5),"d")))</f>
        <v/>
      </c>
      <c r="O1325" s="15" t="str" cm="1">
        <f t="array" aca="1" ref="O1325" ca="1">IF(OR(INDIRECT(A1325&amp;B1325&amp;C1325&amp;F1325)="",ISNUMBER(INDIRECT(A1325&amp;B1325&amp;C1325&amp;F1325))=FALSE,INDIRECT(A1325&amp;B1325&amp;C1325&amp;F1325)=0),"",HOUR(INDIRECT(A1325&amp;"A"&amp;F1325)))</f>
        <v/>
      </c>
      <c r="P1325" s="15" t="str" cm="1">
        <f t="array" aca="1" ref="P1325" ca="1">IF(OR(INDIRECT(A1325&amp;B1325&amp;C1325&amp;F1325)="",ISNUMBER(INDIRECT(A1325&amp;B1325&amp;C1325&amp;F1325))=FALSE,INDIRECT(A1325&amp;B1325&amp;C1325&amp;F1325)=0),"",MINUTE(INDIRECT(A1325&amp;"A"&amp;F1325)))</f>
        <v/>
      </c>
      <c r="Q1325" s="15" t="str" cm="1">
        <f t="array" aca="1" ref="Q1325" ca="1">IF(OR(INDIRECT(A1325&amp;B1325&amp;C1325&amp;F1325)="",ISNUMBER(INDIRECT(A1325&amp;B1325&amp;C1325&amp;F1325))=FALSE,INDIRECT(A1325&amp;B1325&amp;C1325&amp;F1325)=0),"",O1325)</f>
        <v/>
      </c>
      <c r="R1325" s="15" t="str" cm="1">
        <f t="array" aca="1" ref="R1325" ca="1">IF(OR(INDIRECT(A1325&amp;B1325&amp;C1325&amp;F1325)="",ISNUMBER(INDIRECT(A1325&amp;B1325&amp;C1325&amp;F1325))=FALSE,INDIRECT(A1325&amp;B1325&amp;C1325&amp;F1325)=0),"",P1325+14)</f>
        <v/>
      </c>
      <c r="S1325" s="15" t="str" cm="1">
        <f t="array" aca="1" ref="S1325" ca="1">IF(OR(INDIRECT(A1325&amp;B1325&amp;C1325&amp;F1325)="",ISNUMBER(INDIRECT(A1325&amp;B1325&amp;C1325&amp;F1325))=FALSE,INDIRECT(A1325&amp;B1325&amp;C1325&amp;F1325)=0),"",INDIRECT(A1325&amp;B1325&amp;C1325&amp;F1325))</f>
        <v/>
      </c>
      <c r="T1325" s="15" t="str" cm="1">
        <f t="array" aca="1" ref="T1325" ca="1">IF(OR(INDIRECT(A1325&amp;B1325&amp;C1325&amp;F1325)="",ISNUMBER(INDIRECT(A1325&amp;B1325&amp;C1325&amp;F1325))=FALSE,INDIRECT(A1325&amp;B1325&amp;C1325&amp;F1325)=0),"",0)</f>
        <v/>
      </c>
    </row>
    <row r="1326" spans="1:20">
      <c r="A1326" s="23" t="s">
        <v>912</v>
      </c>
      <c r="B1326" s="23" t="s">
        <v>913</v>
      </c>
      <c r="C1326" s="23" t="str">
        <f t="shared" si="60"/>
        <v>a</v>
      </c>
      <c r="E1326" s="23" t="str">
        <f t="shared" ca="1" si="61"/>
        <v>z</v>
      </c>
      <c r="F1326" s="23">
        <f t="shared" si="59"/>
        <v>35</v>
      </c>
      <c r="G1326" s="23" t="str" cm="1">
        <f t="array" aca="1" ref="G1326" ca="1">IF(OR(INDIRECT(A1326&amp;B1326&amp;C1326&amp;F1326)="",ISNUMBER(INDIRECT(A1326&amp;B1326&amp;C1326&amp;F1326))=FALSE),"",IF(INDIRECT(A1326&amp;B1326&amp;C1326&amp;9)="公開","【（第８期）WEB・コールセンター受付】","【（第８期）医療機関受付】"))</f>
        <v/>
      </c>
      <c r="H1326" s="15" t="str" cm="1">
        <f t="array" aca="1" ref="H1326" ca="1">IF(OR(INDIRECT(A1326&amp;B1326&amp;C1326&amp;F1326)="",ISNUMBER(INDIRECT(A1326&amp;B1326&amp;C1326&amp;F1326))=FALSE,INDIRECT(A1326&amp;B1326&amp;C1326&amp;F1326)=0),"",431001)</f>
        <v/>
      </c>
      <c r="I1326" s="15" t="str" cm="1">
        <f t="array" aca="1" ref="I1326" ca="1">IF(OR(INDIRECT(A1326&amp;B1326&amp;C1326&amp;F1326)="",ISNUMBER(INDIRECT(A1326&amp;B1326&amp;C1326&amp;F1326))=FALSE,INDIRECT(A1326&amp;B1326&amp;C1326&amp;F1326)=0),"",G1326&amp;J1326&amp;"."&amp;TEXT(M1326,"00")&amp;TEXT(N1326,"00")&amp;"."&amp;TEXT(O1326,"00")&amp;TEXT(P1326,"00"))</f>
        <v/>
      </c>
      <c r="J1326" s="15" t="str" cm="1">
        <f t="array" aca="1" ref="J1326" ca="1">IF(OR(INDIRECT(A1326&amp;B1326&amp;C1326&amp;F1326)="",ISNUMBER(INDIRECT(A1326&amp;B1326&amp;C1326&amp;F1326))=FALSE,INDIRECT(A1326&amp;B1326&amp;C1326&amp;F1326)=0),"",予約枠報告様式!$B$2)</f>
        <v/>
      </c>
      <c r="K1326" s="15" t="str" cm="1">
        <f t="array" aca="1" ref="K1326" ca="1">IF(OR(INDIRECT(A1326&amp;B1326&amp;C1326&amp;F1326)="",ISNUMBER(INDIRECT(A1326&amp;B1326&amp;C1326&amp;F1326))=FALSE,INDIRECT(A1326&amp;B1326&amp;C1326&amp;F1326)=0),"",1)</f>
        <v/>
      </c>
      <c r="L1326" s="15" t="str" cm="1">
        <f t="array" aca="1" ref="L1326" ca="1">IF(OR(INDIRECT(A1326&amp;B1326&amp;C1326&amp;F1326)="",ISNUMBER(INDIRECT(A1326&amp;B1326&amp;C1326&amp;F1326))=FALSE,INDIRECT(A1326&amp;B1326&amp;C1326&amp;F1326)=0),"",IF(G1326="【（第８期）医療機関受付】",TEXT(INDIRECT(A1326&amp;D1326&amp;E1326&amp;5),"yyy"),TEXT(INDIRECT(A1326&amp;B1326&amp;C1326&amp;5),"yyy")))</f>
        <v/>
      </c>
      <c r="M1326" s="15" t="str" cm="1">
        <f t="array" aca="1" ref="M1326" ca="1">IF(OR(INDIRECT(A1326&amp;B1326&amp;C1326&amp;F1326)="",ISNUMBER(INDIRECT(A1326&amp;B1326&amp;C1326&amp;F1326))=FALSE,INDIRECT(A1326&amp;B1326&amp;C1326&amp;F1326)=0),"",IF(G1326="【（第８期）医療機関受付】",TEXT(INDIRECT(A1326&amp;D1326&amp;E1326&amp;5),"m"),TEXT(INDIRECT(A1326&amp;B1326&amp;C1326&amp;5),"m")))</f>
        <v/>
      </c>
      <c r="N1326" s="15" t="str" cm="1">
        <f t="array" aca="1" ref="N1326" ca="1">IF(OR(INDIRECT(A1326&amp;B1326&amp;C1326&amp;F1326)="",ISNUMBER(INDIRECT(A1326&amp;B1326&amp;C1326&amp;F1326))=FALSE,INDIRECT(A1326&amp;B1326&amp;C1326&amp;F1326)=0),"",IF(G1326="【（第８期）医療機関受付】",TEXT(INDIRECT(A1326&amp;D1326&amp;E1326&amp;5),"d"),TEXT(INDIRECT(A1326&amp;B1326&amp;C1326&amp;5),"d")))</f>
        <v/>
      </c>
      <c r="O1326" s="15" t="str" cm="1">
        <f t="array" aca="1" ref="O1326" ca="1">IF(OR(INDIRECT(A1326&amp;B1326&amp;C1326&amp;F1326)="",ISNUMBER(INDIRECT(A1326&amp;B1326&amp;C1326&amp;F1326))=FALSE,INDIRECT(A1326&amp;B1326&amp;C1326&amp;F1326)=0),"",HOUR(INDIRECT(A1326&amp;"A"&amp;F1326)))</f>
        <v/>
      </c>
      <c r="P1326" s="15" t="str" cm="1">
        <f t="array" aca="1" ref="P1326" ca="1">IF(OR(INDIRECT(A1326&amp;B1326&amp;C1326&amp;F1326)="",ISNUMBER(INDIRECT(A1326&amp;B1326&amp;C1326&amp;F1326))=FALSE,INDIRECT(A1326&amp;B1326&amp;C1326&amp;F1326)=0),"",MINUTE(INDIRECT(A1326&amp;"A"&amp;F1326)))</f>
        <v/>
      </c>
      <c r="Q1326" s="15" t="str" cm="1">
        <f t="array" aca="1" ref="Q1326" ca="1">IF(OR(INDIRECT(A1326&amp;B1326&amp;C1326&amp;F1326)="",ISNUMBER(INDIRECT(A1326&amp;B1326&amp;C1326&amp;F1326))=FALSE,INDIRECT(A1326&amp;B1326&amp;C1326&amp;F1326)=0),"",O1326)</f>
        <v/>
      </c>
      <c r="R1326" s="15" t="str" cm="1">
        <f t="array" aca="1" ref="R1326" ca="1">IF(OR(INDIRECT(A1326&amp;B1326&amp;C1326&amp;F1326)="",ISNUMBER(INDIRECT(A1326&amp;B1326&amp;C1326&amp;F1326))=FALSE,INDIRECT(A1326&amp;B1326&amp;C1326&amp;F1326)=0),"",P1326+14)</f>
        <v/>
      </c>
      <c r="S1326" s="15" t="str" cm="1">
        <f t="array" aca="1" ref="S1326" ca="1">IF(OR(INDIRECT(A1326&amp;B1326&amp;C1326&amp;F1326)="",ISNUMBER(INDIRECT(A1326&amp;B1326&amp;C1326&amp;F1326))=FALSE,INDIRECT(A1326&amp;B1326&amp;C1326&amp;F1326)=0),"",INDIRECT(A1326&amp;B1326&amp;C1326&amp;F1326))</f>
        <v/>
      </c>
      <c r="T1326" s="15" t="str" cm="1">
        <f t="array" aca="1" ref="T1326" ca="1">IF(OR(INDIRECT(A1326&amp;B1326&amp;C1326&amp;F1326)="",ISNUMBER(INDIRECT(A1326&amp;B1326&amp;C1326&amp;F1326))=FALSE,INDIRECT(A1326&amp;B1326&amp;C1326&amp;F1326)=0),"",0)</f>
        <v/>
      </c>
    </row>
    <row r="1327" spans="1:20">
      <c r="A1327" s="23" t="s">
        <v>912</v>
      </c>
      <c r="B1327" s="23" t="s">
        <v>913</v>
      </c>
      <c r="C1327" s="23" t="str">
        <f t="shared" si="60"/>
        <v>a</v>
      </c>
      <c r="E1327" s="23" t="str">
        <f t="shared" ca="1" si="61"/>
        <v>z</v>
      </c>
      <c r="F1327" s="23">
        <f t="shared" si="59"/>
        <v>36</v>
      </c>
      <c r="G1327" s="23" t="str" cm="1">
        <f t="array" aca="1" ref="G1327" ca="1">IF(OR(INDIRECT(A1327&amp;B1327&amp;C1327&amp;F1327)="",ISNUMBER(INDIRECT(A1327&amp;B1327&amp;C1327&amp;F1327))=FALSE),"",IF(INDIRECT(A1327&amp;B1327&amp;C1327&amp;9)="公開","【（第８期）WEB・コールセンター受付】","【（第８期）医療機関受付】"))</f>
        <v/>
      </c>
      <c r="H1327" s="15" t="str" cm="1">
        <f t="array" aca="1" ref="H1327" ca="1">IF(OR(INDIRECT(A1327&amp;B1327&amp;C1327&amp;F1327)="",ISNUMBER(INDIRECT(A1327&amp;B1327&amp;C1327&amp;F1327))=FALSE,INDIRECT(A1327&amp;B1327&amp;C1327&amp;F1327)=0),"",431001)</f>
        <v/>
      </c>
      <c r="I1327" s="15" t="str" cm="1">
        <f t="array" aca="1" ref="I1327" ca="1">IF(OR(INDIRECT(A1327&amp;B1327&amp;C1327&amp;F1327)="",ISNUMBER(INDIRECT(A1327&amp;B1327&amp;C1327&amp;F1327))=FALSE,INDIRECT(A1327&amp;B1327&amp;C1327&amp;F1327)=0),"",G1327&amp;J1327&amp;"."&amp;TEXT(M1327,"00")&amp;TEXT(N1327,"00")&amp;"."&amp;TEXT(O1327,"00")&amp;TEXT(P1327,"00"))</f>
        <v/>
      </c>
      <c r="J1327" s="15" t="str" cm="1">
        <f t="array" aca="1" ref="J1327" ca="1">IF(OR(INDIRECT(A1327&amp;B1327&amp;C1327&amp;F1327)="",ISNUMBER(INDIRECT(A1327&amp;B1327&amp;C1327&amp;F1327))=FALSE,INDIRECT(A1327&amp;B1327&amp;C1327&amp;F1327)=0),"",予約枠報告様式!$B$2)</f>
        <v/>
      </c>
      <c r="K1327" s="15" t="str" cm="1">
        <f t="array" aca="1" ref="K1327" ca="1">IF(OR(INDIRECT(A1327&amp;B1327&amp;C1327&amp;F1327)="",ISNUMBER(INDIRECT(A1327&amp;B1327&amp;C1327&amp;F1327))=FALSE,INDIRECT(A1327&amp;B1327&amp;C1327&amp;F1327)=0),"",1)</f>
        <v/>
      </c>
      <c r="L1327" s="15" t="str" cm="1">
        <f t="array" aca="1" ref="L1327" ca="1">IF(OR(INDIRECT(A1327&amp;B1327&amp;C1327&amp;F1327)="",ISNUMBER(INDIRECT(A1327&amp;B1327&amp;C1327&amp;F1327))=FALSE,INDIRECT(A1327&amp;B1327&amp;C1327&amp;F1327)=0),"",IF(G1327="【（第８期）医療機関受付】",TEXT(INDIRECT(A1327&amp;D1327&amp;E1327&amp;5),"yyy"),TEXT(INDIRECT(A1327&amp;B1327&amp;C1327&amp;5),"yyy")))</f>
        <v/>
      </c>
      <c r="M1327" s="15" t="str" cm="1">
        <f t="array" aca="1" ref="M1327" ca="1">IF(OR(INDIRECT(A1327&amp;B1327&amp;C1327&amp;F1327)="",ISNUMBER(INDIRECT(A1327&amp;B1327&amp;C1327&amp;F1327))=FALSE,INDIRECT(A1327&amp;B1327&amp;C1327&amp;F1327)=0),"",IF(G1327="【（第８期）医療機関受付】",TEXT(INDIRECT(A1327&amp;D1327&amp;E1327&amp;5),"m"),TEXT(INDIRECT(A1327&amp;B1327&amp;C1327&amp;5),"m")))</f>
        <v/>
      </c>
      <c r="N1327" s="15" t="str" cm="1">
        <f t="array" aca="1" ref="N1327" ca="1">IF(OR(INDIRECT(A1327&amp;B1327&amp;C1327&amp;F1327)="",ISNUMBER(INDIRECT(A1327&amp;B1327&amp;C1327&amp;F1327))=FALSE,INDIRECT(A1327&amp;B1327&amp;C1327&amp;F1327)=0),"",IF(G1327="【（第８期）医療機関受付】",TEXT(INDIRECT(A1327&amp;D1327&amp;E1327&amp;5),"d"),TEXT(INDIRECT(A1327&amp;B1327&amp;C1327&amp;5),"d")))</f>
        <v/>
      </c>
      <c r="O1327" s="15" t="str" cm="1">
        <f t="array" aca="1" ref="O1327" ca="1">IF(OR(INDIRECT(A1327&amp;B1327&amp;C1327&amp;F1327)="",ISNUMBER(INDIRECT(A1327&amp;B1327&amp;C1327&amp;F1327))=FALSE,INDIRECT(A1327&amp;B1327&amp;C1327&amp;F1327)=0),"",HOUR(INDIRECT(A1327&amp;"A"&amp;F1327)))</f>
        <v/>
      </c>
      <c r="P1327" s="15" t="str" cm="1">
        <f t="array" aca="1" ref="P1327" ca="1">IF(OR(INDIRECT(A1327&amp;B1327&amp;C1327&amp;F1327)="",ISNUMBER(INDIRECT(A1327&amp;B1327&amp;C1327&amp;F1327))=FALSE,INDIRECT(A1327&amp;B1327&amp;C1327&amp;F1327)=0),"",MINUTE(INDIRECT(A1327&amp;"A"&amp;F1327)))</f>
        <v/>
      </c>
      <c r="Q1327" s="15" t="str" cm="1">
        <f t="array" aca="1" ref="Q1327" ca="1">IF(OR(INDIRECT(A1327&amp;B1327&amp;C1327&amp;F1327)="",ISNUMBER(INDIRECT(A1327&amp;B1327&amp;C1327&amp;F1327))=FALSE,INDIRECT(A1327&amp;B1327&amp;C1327&amp;F1327)=0),"",O1327)</f>
        <v/>
      </c>
      <c r="R1327" s="15" t="str" cm="1">
        <f t="array" aca="1" ref="R1327" ca="1">IF(OR(INDIRECT(A1327&amp;B1327&amp;C1327&amp;F1327)="",ISNUMBER(INDIRECT(A1327&amp;B1327&amp;C1327&amp;F1327))=FALSE,INDIRECT(A1327&amp;B1327&amp;C1327&amp;F1327)=0),"",P1327+14)</f>
        <v/>
      </c>
      <c r="S1327" s="15" t="str" cm="1">
        <f t="array" aca="1" ref="S1327" ca="1">IF(OR(INDIRECT(A1327&amp;B1327&amp;C1327&amp;F1327)="",ISNUMBER(INDIRECT(A1327&amp;B1327&amp;C1327&amp;F1327))=FALSE,INDIRECT(A1327&amp;B1327&amp;C1327&amp;F1327)=0),"",INDIRECT(A1327&amp;B1327&amp;C1327&amp;F1327))</f>
        <v/>
      </c>
      <c r="T1327" s="15" t="str" cm="1">
        <f t="array" aca="1" ref="T1327" ca="1">IF(OR(INDIRECT(A1327&amp;B1327&amp;C1327&amp;F1327)="",ISNUMBER(INDIRECT(A1327&amp;B1327&amp;C1327&amp;F1327))=FALSE,INDIRECT(A1327&amp;B1327&amp;C1327&amp;F1327)=0),"",0)</f>
        <v/>
      </c>
    </row>
    <row r="1328" spans="1:20">
      <c r="A1328" s="23" t="s">
        <v>912</v>
      </c>
      <c r="B1328" s="23" t="s">
        <v>913</v>
      </c>
      <c r="C1328" s="23" t="str">
        <f t="shared" si="60"/>
        <v>a</v>
      </c>
      <c r="E1328" s="23" t="str">
        <f t="shared" ca="1" si="61"/>
        <v>z</v>
      </c>
      <c r="F1328" s="23">
        <f t="shared" si="59"/>
        <v>37</v>
      </c>
      <c r="G1328" s="23" t="str" cm="1">
        <f t="array" aca="1" ref="G1328" ca="1">IF(OR(INDIRECT(A1328&amp;B1328&amp;C1328&amp;F1328)="",ISNUMBER(INDIRECT(A1328&amp;B1328&amp;C1328&amp;F1328))=FALSE),"",IF(INDIRECT(A1328&amp;B1328&amp;C1328&amp;9)="公開","【（第８期）WEB・コールセンター受付】","【（第８期）医療機関受付】"))</f>
        <v/>
      </c>
      <c r="H1328" s="15" t="str" cm="1">
        <f t="array" aca="1" ref="H1328" ca="1">IF(OR(INDIRECT(A1328&amp;B1328&amp;C1328&amp;F1328)="",ISNUMBER(INDIRECT(A1328&amp;B1328&amp;C1328&amp;F1328))=FALSE,INDIRECT(A1328&amp;B1328&amp;C1328&amp;F1328)=0),"",431001)</f>
        <v/>
      </c>
      <c r="I1328" s="15" t="str" cm="1">
        <f t="array" aca="1" ref="I1328" ca="1">IF(OR(INDIRECT(A1328&amp;B1328&amp;C1328&amp;F1328)="",ISNUMBER(INDIRECT(A1328&amp;B1328&amp;C1328&amp;F1328))=FALSE,INDIRECT(A1328&amp;B1328&amp;C1328&amp;F1328)=0),"",G1328&amp;J1328&amp;"."&amp;TEXT(M1328,"00")&amp;TEXT(N1328,"00")&amp;"."&amp;TEXT(O1328,"00")&amp;TEXT(P1328,"00"))</f>
        <v/>
      </c>
      <c r="J1328" s="15" t="str" cm="1">
        <f t="array" aca="1" ref="J1328" ca="1">IF(OR(INDIRECT(A1328&amp;B1328&amp;C1328&amp;F1328)="",ISNUMBER(INDIRECT(A1328&amp;B1328&amp;C1328&amp;F1328))=FALSE,INDIRECT(A1328&amp;B1328&amp;C1328&amp;F1328)=0),"",予約枠報告様式!$B$2)</f>
        <v/>
      </c>
      <c r="K1328" s="15" t="str" cm="1">
        <f t="array" aca="1" ref="K1328" ca="1">IF(OR(INDIRECT(A1328&amp;B1328&amp;C1328&amp;F1328)="",ISNUMBER(INDIRECT(A1328&amp;B1328&amp;C1328&amp;F1328))=FALSE,INDIRECT(A1328&amp;B1328&amp;C1328&amp;F1328)=0),"",1)</f>
        <v/>
      </c>
      <c r="L1328" s="15" t="str" cm="1">
        <f t="array" aca="1" ref="L1328" ca="1">IF(OR(INDIRECT(A1328&amp;B1328&amp;C1328&amp;F1328)="",ISNUMBER(INDIRECT(A1328&amp;B1328&amp;C1328&amp;F1328))=FALSE,INDIRECT(A1328&amp;B1328&amp;C1328&amp;F1328)=0),"",IF(G1328="【（第８期）医療機関受付】",TEXT(INDIRECT(A1328&amp;D1328&amp;E1328&amp;5),"yyy"),TEXT(INDIRECT(A1328&amp;B1328&amp;C1328&amp;5),"yyy")))</f>
        <v/>
      </c>
      <c r="M1328" s="15" t="str" cm="1">
        <f t="array" aca="1" ref="M1328" ca="1">IF(OR(INDIRECT(A1328&amp;B1328&amp;C1328&amp;F1328)="",ISNUMBER(INDIRECT(A1328&amp;B1328&amp;C1328&amp;F1328))=FALSE,INDIRECT(A1328&amp;B1328&amp;C1328&amp;F1328)=0),"",IF(G1328="【（第８期）医療機関受付】",TEXT(INDIRECT(A1328&amp;D1328&amp;E1328&amp;5),"m"),TEXT(INDIRECT(A1328&amp;B1328&amp;C1328&amp;5),"m")))</f>
        <v/>
      </c>
      <c r="N1328" s="15" t="str" cm="1">
        <f t="array" aca="1" ref="N1328" ca="1">IF(OR(INDIRECT(A1328&amp;B1328&amp;C1328&amp;F1328)="",ISNUMBER(INDIRECT(A1328&amp;B1328&amp;C1328&amp;F1328))=FALSE,INDIRECT(A1328&amp;B1328&amp;C1328&amp;F1328)=0),"",IF(G1328="【（第８期）医療機関受付】",TEXT(INDIRECT(A1328&amp;D1328&amp;E1328&amp;5),"d"),TEXT(INDIRECT(A1328&amp;B1328&amp;C1328&amp;5),"d")))</f>
        <v/>
      </c>
      <c r="O1328" s="15" t="str" cm="1">
        <f t="array" aca="1" ref="O1328" ca="1">IF(OR(INDIRECT(A1328&amp;B1328&amp;C1328&amp;F1328)="",ISNUMBER(INDIRECT(A1328&amp;B1328&amp;C1328&amp;F1328))=FALSE,INDIRECT(A1328&amp;B1328&amp;C1328&amp;F1328)=0),"",HOUR(INDIRECT(A1328&amp;"A"&amp;F1328)))</f>
        <v/>
      </c>
      <c r="P1328" s="15" t="str" cm="1">
        <f t="array" aca="1" ref="P1328" ca="1">IF(OR(INDIRECT(A1328&amp;B1328&amp;C1328&amp;F1328)="",ISNUMBER(INDIRECT(A1328&amp;B1328&amp;C1328&amp;F1328))=FALSE,INDIRECT(A1328&amp;B1328&amp;C1328&amp;F1328)=0),"",MINUTE(INDIRECT(A1328&amp;"A"&amp;F1328)))</f>
        <v/>
      </c>
      <c r="Q1328" s="15" t="str" cm="1">
        <f t="array" aca="1" ref="Q1328" ca="1">IF(OR(INDIRECT(A1328&amp;B1328&amp;C1328&amp;F1328)="",ISNUMBER(INDIRECT(A1328&amp;B1328&amp;C1328&amp;F1328))=FALSE,INDIRECT(A1328&amp;B1328&amp;C1328&amp;F1328)=0),"",O1328)</f>
        <v/>
      </c>
      <c r="R1328" s="15" t="str" cm="1">
        <f t="array" aca="1" ref="R1328" ca="1">IF(OR(INDIRECT(A1328&amp;B1328&amp;C1328&amp;F1328)="",ISNUMBER(INDIRECT(A1328&amp;B1328&amp;C1328&amp;F1328))=FALSE,INDIRECT(A1328&amp;B1328&amp;C1328&amp;F1328)=0),"",P1328+14)</f>
        <v/>
      </c>
      <c r="S1328" s="15" t="str" cm="1">
        <f t="array" aca="1" ref="S1328" ca="1">IF(OR(INDIRECT(A1328&amp;B1328&amp;C1328&amp;F1328)="",ISNUMBER(INDIRECT(A1328&amp;B1328&amp;C1328&amp;F1328))=FALSE,INDIRECT(A1328&amp;B1328&amp;C1328&amp;F1328)=0),"",INDIRECT(A1328&amp;B1328&amp;C1328&amp;F1328))</f>
        <v/>
      </c>
      <c r="T1328" s="15" t="str" cm="1">
        <f t="array" aca="1" ref="T1328" ca="1">IF(OR(INDIRECT(A1328&amp;B1328&amp;C1328&amp;F1328)="",ISNUMBER(INDIRECT(A1328&amp;B1328&amp;C1328&amp;F1328))=FALSE,INDIRECT(A1328&amp;B1328&amp;C1328&amp;F1328)=0),"",0)</f>
        <v/>
      </c>
    </row>
    <row r="1329" spans="1:20">
      <c r="A1329" s="23" t="s">
        <v>912</v>
      </c>
      <c r="B1329" s="23" t="s">
        <v>913</v>
      </c>
      <c r="C1329" s="23" t="str">
        <f t="shared" si="60"/>
        <v>a</v>
      </c>
      <c r="E1329" s="23" t="str">
        <f t="shared" ca="1" si="61"/>
        <v>z</v>
      </c>
      <c r="F1329" s="23">
        <f t="shared" si="59"/>
        <v>38</v>
      </c>
      <c r="G1329" s="23" t="str" cm="1">
        <f t="array" aca="1" ref="G1329" ca="1">IF(OR(INDIRECT(A1329&amp;B1329&amp;C1329&amp;F1329)="",ISNUMBER(INDIRECT(A1329&amp;B1329&amp;C1329&amp;F1329))=FALSE),"",IF(INDIRECT(A1329&amp;B1329&amp;C1329&amp;9)="公開","【（第８期）WEB・コールセンター受付】","【（第８期）医療機関受付】"))</f>
        <v/>
      </c>
      <c r="H1329" s="15" t="str" cm="1">
        <f t="array" aca="1" ref="H1329" ca="1">IF(OR(INDIRECT(A1329&amp;B1329&amp;C1329&amp;F1329)="",ISNUMBER(INDIRECT(A1329&amp;B1329&amp;C1329&amp;F1329))=FALSE,INDIRECT(A1329&amp;B1329&amp;C1329&amp;F1329)=0),"",431001)</f>
        <v/>
      </c>
      <c r="I1329" s="15" t="str" cm="1">
        <f t="array" aca="1" ref="I1329" ca="1">IF(OR(INDIRECT(A1329&amp;B1329&amp;C1329&amp;F1329)="",ISNUMBER(INDIRECT(A1329&amp;B1329&amp;C1329&amp;F1329))=FALSE,INDIRECT(A1329&amp;B1329&amp;C1329&amp;F1329)=0),"",G1329&amp;J1329&amp;"."&amp;TEXT(M1329,"00")&amp;TEXT(N1329,"00")&amp;"."&amp;TEXT(O1329,"00")&amp;TEXT(P1329,"00"))</f>
        <v/>
      </c>
      <c r="J1329" s="15" t="str" cm="1">
        <f t="array" aca="1" ref="J1329" ca="1">IF(OR(INDIRECT(A1329&amp;B1329&amp;C1329&amp;F1329)="",ISNUMBER(INDIRECT(A1329&amp;B1329&amp;C1329&amp;F1329))=FALSE,INDIRECT(A1329&amp;B1329&amp;C1329&amp;F1329)=0),"",予約枠報告様式!$B$2)</f>
        <v/>
      </c>
      <c r="K1329" s="15" t="str" cm="1">
        <f t="array" aca="1" ref="K1329" ca="1">IF(OR(INDIRECT(A1329&amp;B1329&amp;C1329&amp;F1329)="",ISNUMBER(INDIRECT(A1329&amp;B1329&amp;C1329&amp;F1329))=FALSE,INDIRECT(A1329&amp;B1329&amp;C1329&amp;F1329)=0),"",1)</f>
        <v/>
      </c>
      <c r="L1329" s="15" t="str" cm="1">
        <f t="array" aca="1" ref="L1329" ca="1">IF(OR(INDIRECT(A1329&amp;B1329&amp;C1329&amp;F1329)="",ISNUMBER(INDIRECT(A1329&amp;B1329&amp;C1329&amp;F1329))=FALSE,INDIRECT(A1329&amp;B1329&amp;C1329&amp;F1329)=0),"",IF(G1329="【（第８期）医療機関受付】",TEXT(INDIRECT(A1329&amp;D1329&amp;E1329&amp;5),"yyy"),TEXT(INDIRECT(A1329&amp;B1329&amp;C1329&amp;5),"yyy")))</f>
        <v/>
      </c>
      <c r="M1329" s="15" t="str" cm="1">
        <f t="array" aca="1" ref="M1329" ca="1">IF(OR(INDIRECT(A1329&amp;B1329&amp;C1329&amp;F1329)="",ISNUMBER(INDIRECT(A1329&amp;B1329&amp;C1329&amp;F1329))=FALSE,INDIRECT(A1329&amp;B1329&amp;C1329&amp;F1329)=0),"",IF(G1329="【（第８期）医療機関受付】",TEXT(INDIRECT(A1329&amp;D1329&amp;E1329&amp;5),"m"),TEXT(INDIRECT(A1329&amp;B1329&amp;C1329&amp;5),"m")))</f>
        <v/>
      </c>
      <c r="N1329" s="15" t="str" cm="1">
        <f t="array" aca="1" ref="N1329" ca="1">IF(OR(INDIRECT(A1329&amp;B1329&amp;C1329&amp;F1329)="",ISNUMBER(INDIRECT(A1329&amp;B1329&amp;C1329&amp;F1329))=FALSE,INDIRECT(A1329&amp;B1329&amp;C1329&amp;F1329)=0),"",IF(G1329="【（第８期）医療機関受付】",TEXT(INDIRECT(A1329&amp;D1329&amp;E1329&amp;5),"d"),TEXT(INDIRECT(A1329&amp;B1329&amp;C1329&amp;5),"d")))</f>
        <v/>
      </c>
      <c r="O1329" s="15" t="str" cm="1">
        <f t="array" aca="1" ref="O1329" ca="1">IF(OR(INDIRECT(A1329&amp;B1329&amp;C1329&amp;F1329)="",ISNUMBER(INDIRECT(A1329&amp;B1329&amp;C1329&amp;F1329))=FALSE,INDIRECT(A1329&amp;B1329&amp;C1329&amp;F1329)=0),"",HOUR(INDIRECT(A1329&amp;"A"&amp;F1329)))</f>
        <v/>
      </c>
      <c r="P1329" s="15" t="str" cm="1">
        <f t="array" aca="1" ref="P1329" ca="1">IF(OR(INDIRECT(A1329&amp;B1329&amp;C1329&amp;F1329)="",ISNUMBER(INDIRECT(A1329&amp;B1329&amp;C1329&amp;F1329))=FALSE,INDIRECT(A1329&amp;B1329&amp;C1329&amp;F1329)=0),"",MINUTE(INDIRECT(A1329&amp;"A"&amp;F1329)))</f>
        <v/>
      </c>
      <c r="Q1329" s="15" t="str" cm="1">
        <f t="array" aca="1" ref="Q1329" ca="1">IF(OR(INDIRECT(A1329&amp;B1329&amp;C1329&amp;F1329)="",ISNUMBER(INDIRECT(A1329&amp;B1329&amp;C1329&amp;F1329))=FALSE,INDIRECT(A1329&amp;B1329&amp;C1329&amp;F1329)=0),"",O1329)</f>
        <v/>
      </c>
      <c r="R1329" s="15" t="str" cm="1">
        <f t="array" aca="1" ref="R1329" ca="1">IF(OR(INDIRECT(A1329&amp;B1329&amp;C1329&amp;F1329)="",ISNUMBER(INDIRECT(A1329&amp;B1329&amp;C1329&amp;F1329))=FALSE,INDIRECT(A1329&amp;B1329&amp;C1329&amp;F1329)=0),"",P1329+14)</f>
        <v/>
      </c>
      <c r="S1329" s="15" t="str" cm="1">
        <f t="array" aca="1" ref="S1329" ca="1">IF(OR(INDIRECT(A1329&amp;B1329&amp;C1329&amp;F1329)="",ISNUMBER(INDIRECT(A1329&amp;B1329&amp;C1329&amp;F1329))=FALSE,INDIRECT(A1329&amp;B1329&amp;C1329&amp;F1329)=0),"",INDIRECT(A1329&amp;B1329&amp;C1329&amp;F1329))</f>
        <v/>
      </c>
      <c r="T1329" s="15" t="str" cm="1">
        <f t="array" aca="1" ref="T1329" ca="1">IF(OR(INDIRECT(A1329&amp;B1329&amp;C1329&amp;F1329)="",ISNUMBER(INDIRECT(A1329&amp;B1329&amp;C1329&amp;F1329))=FALSE,INDIRECT(A1329&amp;B1329&amp;C1329&amp;F1329)=0),"",0)</f>
        <v/>
      </c>
    </row>
    <row r="1330" spans="1:20">
      <c r="A1330" s="23" t="s">
        <v>912</v>
      </c>
      <c r="B1330" s="23" t="s">
        <v>913</v>
      </c>
      <c r="C1330" s="23" t="str">
        <f t="shared" si="60"/>
        <v>a</v>
      </c>
      <c r="E1330" s="23" t="str">
        <f t="shared" ca="1" si="61"/>
        <v>z</v>
      </c>
      <c r="F1330" s="23">
        <f t="shared" si="59"/>
        <v>39</v>
      </c>
      <c r="G1330" s="23" t="str" cm="1">
        <f t="array" aca="1" ref="G1330" ca="1">IF(OR(INDIRECT(A1330&amp;B1330&amp;C1330&amp;F1330)="",ISNUMBER(INDIRECT(A1330&amp;B1330&amp;C1330&amp;F1330))=FALSE),"",IF(INDIRECT(A1330&amp;B1330&amp;C1330&amp;9)="公開","【（第８期）WEB・コールセンター受付】","【（第８期）医療機関受付】"))</f>
        <v/>
      </c>
      <c r="H1330" s="15" t="str" cm="1">
        <f t="array" aca="1" ref="H1330" ca="1">IF(OR(INDIRECT(A1330&amp;B1330&amp;C1330&amp;F1330)="",ISNUMBER(INDIRECT(A1330&amp;B1330&amp;C1330&amp;F1330))=FALSE,INDIRECT(A1330&amp;B1330&amp;C1330&amp;F1330)=0),"",431001)</f>
        <v/>
      </c>
      <c r="I1330" s="15" t="str" cm="1">
        <f t="array" aca="1" ref="I1330" ca="1">IF(OR(INDIRECT(A1330&amp;B1330&amp;C1330&amp;F1330)="",ISNUMBER(INDIRECT(A1330&amp;B1330&amp;C1330&amp;F1330))=FALSE,INDIRECT(A1330&amp;B1330&amp;C1330&amp;F1330)=0),"",G1330&amp;J1330&amp;"."&amp;TEXT(M1330,"00")&amp;TEXT(N1330,"00")&amp;"."&amp;TEXT(O1330,"00")&amp;TEXT(P1330,"00"))</f>
        <v/>
      </c>
      <c r="J1330" s="15" t="str" cm="1">
        <f t="array" aca="1" ref="J1330" ca="1">IF(OR(INDIRECT(A1330&amp;B1330&amp;C1330&amp;F1330)="",ISNUMBER(INDIRECT(A1330&amp;B1330&amp;C1330&amp;F1330))=FALSE,INDIRECT(A1330&amp;B1330&amp;C1330&amp;F1330)=0),"",予約枠報告様式!$B$2)</f>
        <v/>
      </c>
      <c r="K1330" s="15" t="str" cm="1">
        <f t="array" aca="1" ref="K1330" ca="1">IF(OR(INDIRECT(A1330&amp;B1330&amp;C1330&amp;F1330)="",ISNUMBER(INDIRECT(A1330&amp;B1330&amp;C1330&amp;F1330))=FALSE,INDIRECT(A1330&amp;B1330&amp;C1330&amp;F1330)=0),"",1)</f>
        <v/>
      </c>
      <c r="L1330" s="15" t="str" cm="1">
        <f t="array" aca="1" ref="L1330" ca="1">IF(OR(INDIRECT(A1330&amp;B1330&amp;C1330&amp;F1330)="",ISNUMBER(INDIRECT(A1330&amp;B1330&amp;C1330&amp;F1330))=FALSE,INDIRECT(A1330&amp;B1330&amp;C1330&amp;F1330)=0),"",IF(G1330="【（第８期）医療機関受付】",TEXT(INDIRECT(A1330&amp;D1330&amp;E1330&amp;5),"yyy"),TEXT(INDIRECT(A1330&amp;B1330&amp;C1330&amp;5),"yyy")))</f>
        <v/>
      </c>
      <c r="M1330" s="15" t="str" cm="1">
        <f t="array" aca="1" ref="M1330" ca="1">IF(OR(INDIRECT(A1330&amp;B1330&amp;C1330&amp;F1330)="",ISNUMBER(INDIRECT(A1330&amp;B1330&amp;C1330&amp;F1330))=FALSE,INDIRECT(A1330&amp;B1330&amp;C1330&amp;F1330)=0),"",IF(G1330="【（第８期）医療機関受付】",TEXT(INDIRECT(A1330&amp;D1330&amp;E1330&amp;5),"m"),TEXT(INDIRECT(A1330&amp;B1330&amp;C1330&amp;5),"m")))</f>
        <v/>
      </c>
      <c r="N1330" s="15" t="str" cm="1">
        <f t="array" aca="1" ref="N1330" ca="1">IF(OR(INDIRECT(A1330&amp;B1330&amp;C1330&amp;F1330)="",ISNUMBER(INDIRECT(A1330&amp;B1330&amp;C1330&amp;F1330))=FALSE,INDIRECT(A1330&amp;B1330&amp;C1330&amp;F1330)=0),"",IF(G1330="【（第８期）医療機関受付】",TEXT(INDIRECT(A1330&amp;D1330&amp;E1330&amp;5),"d"),TEXT(INDIRECT(A1330&amp;B1330&amp;C1330&amp;5),"d")))</f>
        <v/>
      </c>
      <c r="O1330" s="15" t="str" cm="1">
        <f t="array" aca="1" ref="O1330" ca="1">IF(OR(INDIRECT(A1330&amp;B1330&amp;C1330&amp;F1330)="",ISNUMBER(INDIRECT(A1330&amp;B1330&amp;C1330&amp;F1330))=FALSE,INDIRECT(A1330&amp;B1330&amp;C1330&amp;F1330)=0),"",HOUR(INDIRECT(A1330&amp;"A"&amp;F1330)))</f>
        <v/>
      </c>
      <c r="P1330" s="15" t="str" cm="1">
        <f t="array" aca="1" ref="P1330" ca="1">IF(OR(INDIRECT(A1330&amp;B1330&amp;C1330&amp;F1330)="",ISNUMBER(INDIRECT(A1330&amp;B1330&amp;C1330&amp;F1330))=FALSE,INDIRECT(A1330&amp;B1330&amp;C1330&amp;F1330)=0),"",MINUTE(INDIRECT(A1330&amp;"A"&amp;F1330)))</f>
        <v/>
      </c>
      <c r="Q1330" s="15" t="str" cm="1">
        <f t="array" aca="1" ref="Q1330" ca="1">IF(OR(INDIRECT(A1330&amp;B1330&amp;C1330&amp;F1330)="",ISNUMBER(INDIRECT(A1330&amp;B1330&amp;C1330&amp;F1330))=FALSE,INDIRECT(A1330&amp;B1330&amp;C1330&amp;F1330)=0),"",O1330)</f>
        <v/>
      </c>
      <c r="R1330" s="15" t="str" cm="1">
        <f t="array" aca="1" ref="R1330" ca="1">IF(OR(INDIRECT(A1330&amp;B1330&amp;C1330&amp;F1330)="",ISNUMBER(INDIRECT(A1330&amp;B1330&amp;C1330&amp;F1330))=FALSE,INDIRECT(A1330&amp;B1330&amp;C1330&amp;F1330)=0),"",P1330+14)</f>
        <v/>
      </c>
      <c r="S1330" s="15" t="str" cm="1">
        <f t="array" aca="1" ref="S1330" ca="1">IF(OR(INDIRECT(A1330&amp;B1330&amp;C1330&amp;F1330)="",ISNUMBER(INDIRECT(A1330&amp;B1330&amp;C1330&amp;F1330))=FALSE,INDIRECT(A1330&amp;B1330&amp;C1330&amp;F1330)=0),"",INDIRECT(A1330&amp;B1330&amp;C1330&amp;F1330))</f>
        <v/>
      </c>
      <c r="T1330" s="15" t="str" cm="1">
        <f t="array" aca="1" ref="T1330" ca="1">IF(OR(INDIRECT(A1330&amp;B1330&amp;C1330&amp;F1330)="",ISNUMBER(INDIRECT(A1330&amp;B1330&amp;C1330&amp;F1330))=FALSE,INDIRECT(A1330&amp;B1330&amp;C1330&amp;F1330)=0),"",0)</f>
        <v/>
      </c>
    </row>
    <row r="1331" spans="1:20">
      <c r="A1331" s="23" t="s">
        <v>912</v>
      </c>
      <c r="B1331" s="23" t="s">
        <v>913</v>
      </c>
      <c r="C1331" s="23" t="str">
        <f t="shared" si="60"/>
        <v>a</v>
      </c>
      <c r="E1331" s="23" t="str">
        <f t="shared" ca="1" si="61"/>
        <v>z</v>
      </c>
      <c r="F1331" s="23">
        <f t="shared" si="59"/>
        <v>40</v>
      </c>
      <c r="G1331" s="23" t="str" cm="1">
        <f t="array" aca="1" ref="G1331" ca="1">IF(OR(INDIRECT(A1331&amp;B1331&amp;C1331&amp;F1331)="",ISNUMBER(INDIRECT(A1331&amp;B1331&amp;C1331&amp;F1331))=FALSE),"",IF(INDIRECT(A1331&amp;B1331&amp;C1331&amp;9)="公開","【（第８期）WEB・コールセンター受付】","【（第８期）医療機関受付】"))</f>
        <v/>
      </c>
      <c r="H1331" s="15" t="str" cm="1">
        <f t="array" aca="1" ref="H1331" ca="1">IF(OR(INDIRECT(A1331&amp;B1331&amp;C1331&amp;F1331)="",ISNUMBER(INDIRECT(A1331&amp;B1331&amp;C1331&amp;F1331))=FALSE,INDIRECT(A1331&amp;B1331&amp;C1331&amp;F1331)=0),"",431001)</f>
        <v/>
      </c>
      <c r="I1331" s="15" t="str" cm="1">
        <f t="array" aca="1" ref="I1331" ca="1">IF(OR(INDIRECT(A1331&amp;B1331&amp;C1331&amp;F1331)="",ISNUMBER(INDIRECT(A1331&amp;B1331&amp;C1331&amp;F1331))=FALSE,INDIRECT(A1331&amp;B1331&amp;C1331&amp;F1331)=0),"",G1331&amp;J1331&amp;"."&amp;TEXT(M1331,"00")&amp;TEXT(N1331,"00")&amp;"."&amp;TEXT(O1331,"00")&amp;TEXT(P1331,"00"))</f>
        <v/>
      </c>
      <c r="J1331" s="15" t="str" cm="1">
        <f t="array" aca="1" ref="J1331" ca="1">IF(OR(INDIRECT(A1331&amp;B1331&amp;C1331&amp;F1331)="",ISNUMBER(INDIRECT(A1331&amp;B1331&amp;C1331&amp;F1331))=FALSE,INDIRECT(A1331&amp;B1331&amp;C1331&amp;F1331)=0),"",予約枠報告様式!$B$2)</f>
        <v/>
      </c>
      <c r="K1331" s="15" t="str" cm="1">
        <f t="array" aca="1" ref="K1331" ca="1">IF(OR(INDIRECT(A1331&amp;B1331&amp;C1331&amp;F1331)="",ISNUMBER(INDIRECT(A1331&amp;B1331&amp;C1331&amp;F1331))=FALSE,INDIRECT(A1331&amp;B1331&amp;C1331&amp;F1331)=0),"",1)</f>
        <v/>
      </c>
      <c r="L1331" s="15" t="str" cm="1">
        <f t="array" aca="1" ref="L1331" ca="1">IF(OR(INDIRECT(A1331&amp;B1331&amp;C1331&amp;F1331)="",ISNUMBER(INDIRECT(A1331&amp;B1331&amp;C1331&amp;F1331))=FALSE,INDIRECT(A1331&amp;B1331&amp;C1331&amp;F1331)=0),"",IF(G1331="【（第８期）医療機関受付】",TEXT(INDIRECT(A1331&amp;D1331&amp;E1331&amp;5),"yyy"),TEXT(INDIRECT(A1331&amp;B1331&amp;C1331&amp;5),"yyy")))</f>
        <v/>
      </c>
      <c r="M1331" s="15" t="str" cm="1">
        <f t="array" aca="1" ref="M1331" ca="1">IF(OR(INDIRECT(A1331&amp;B1331&amp;C1331&amp;F1331)="",ISNUMBER(INDIRECT(A1331&amp;B1331&amp;C1331&amp;F1331))=FALSE,INDIRECT(A1331&amp;B1331&amp;C1331&amp;F1331)=0),"",IF(G1331="【（第８期）医療機関受付】",TEXT(INDIRECT(A1331&amp;D1331&amp;E1331&amp;5),"m"),TEXT(INDIRECT(A1331&amp;B1331&amp;C1331&amp;5),"m")))</f>
        <v/>
      </c>
      <c r="N1331" s="15" t="str" cm="1">
        <f t="array" aca="1" ref="N1331" ca="1">IF(OR(INDIRECT(A1331&amp;B1331&amp;C1331&amp;F1331)="",ISNUMBER(INDIRECT(A1331&amp;B1331&amp;C1331&amp;F1331))=FALSE,INDIRECT(A1331&amp;B1331&amp;C1331&amp;F1331)=0),"",IF(G1331="【（第８期）医療機関受付】",TEXT(INDIRECT(A1331&amp;D1331&amp;E1331&amp;5),"d"),TEXT(INDIRECT(A1331&amp;B1331&amp;C1331&amp;5),"d")))</f>
        <v/>
      </c>
      <c r="O1331" s="15" t="str" cm="1">
        <f t="array" aca="1" ref="O1331" ca="1">IF(OR(INDIRECT(A1331&amp;B1331&amp;C1331&amp;F1331)="",ISNUMBER(INDIRECT(A1331&amp;B1331&amp;C1331&amp;F1331))=FALSE,INDIRECT(A1331&amp;B1331&amp;C1331&amp;F1331)=0),"",HOUR(INDIRECT(A1331&amp;"A"&amp;F1331)))</f>
        <v/>
      </c>
      <c r="P1331" s="15" t="str" cm="1">
        <f t="array" aca="1" ref="P1331" ca="1">IF(OR(INDIRECT(A1331&amp;B1331&amp;C1331&amp;F1331)="",ISNUMBER(INDIRECT(A1331&amp;B1331&amp;C1331&amp;F1331))=FALSE,INDIRECT(A1331&amp;B1331&amp;C1331&amp;F1331)=0),"",MINUTE(INDIRECT(A1331&amp;"A"&amp;F1331)))</f>
        <v/>
      </c>
      <c r="Q1331" s="15" t="str" cm="1">
        <f t="array" aca="1" ref="Q1331" ca="1">IF(OR(INDIRECT(A1331&amp;B1331&amp;C1331&amp;F1331)="",ISNUMBER(INDIRECT(A1331&amp;B1331&amp;C1331&amp;F1331))=FALSE,INDIRECT(A1331&amp;B1331&amp;C1331&amp;F1331)=0),"",O1331)</f>
        <v/>
      </c>
      <c r="R1331" s="15" t="str" cm="1">
        <f t="array" aca="1" ref="R1331" ca="1">IF(OR(INDIRECT(A1331&amp;B1331&amp;C1331&amp;F1331)="",ISNUMBER(INDIRECT(A1331&amp;B1331&amp;C1331&amp;F1331))=FALSE,INDIRECT(A1331&amp;B1331&amp;C1331&amp;F1331)=0),"",P1331+14)</f>
        <v/>
      </c>
      <c r="S1331" s="15" t="str" cm="1">
        <f t="array" aca="1" ref="S1331" ca="1">IF(OR(INDIRECT(A1331&amp;B1331&amp;C1331&amp;F1331)="",ISNUMBER(INDIRECT(A1331&amp;B1331&amp;C1331&amp;F1331))=FALSE,INDIRECT(A1331&amp;B1331&amp;C1331&amp;F1331)=0),"",INDIRECT(A1331&amp;B1331&amp;C1331&amp;F1331))</f>
        <v/>
      </c>
      <c r="T1331" s="15" t="str" cm="1">
        <f t="array" aca="1" ref="T1331" ca="1">IF(OR(INDIRECT(A1331&amp;B1331&amp;C1331&amp;F1331)="",ISNUMBER(INDIRECT(A1331&amp;B1331&amp;C1331&amp;F1331))=FALSE,INDIRECT(A1331&amp;B1331&amp;C1331&amp;F1331)=0),"",0)</f>
        <v/>
      </c>
    </row>
    <row r="1332" spans="1:20">
      <c r="A1332" s="23" t="s">
        <v>912</v>
      </c>
      <c r="B1332" s="23" t="s">
        <v>913</v>
      </c>
      <c r="C1332" s="23" t="str">
        <f t="shared" si="60"/>
        <v>a</v>
      </c>
      <c r="E1332" s="23" t="str">
        <f t="shared" ca="1" si="61"/>
        <v>z</v>
      </c>
      <c r="F1332" s="23">
        <f t="shared" si="59"/>
        <v>41</v>
      </c>
      <c r="G1332" s="23" t="str" cm="1">
        <f t="array" aca="1" ref="G1332" ca="1">IF(OR(INDIRECT(A1332&amp;B1332&amp;C1332&amp;F1332)="",ISNUMBER(INDIRECT(A1332&amp;B1332&amp;C1332&amp;F1332))=FALSE),"",IF(INDIRECT(A1332&amp;B1332&amp;C1332&amp;9)="公開","【（第８期）WEB・コールセンター受付】","【（第８期）医療機関受付】"))</f>
        <v/>
      </c>
      <c r="H1332" s="15" t="str" cm="1">
        <f t="array" aca="1" ref="H1332" ca="1">IF(OR(INDIRECT(A1332&amp;B1332&amp;C1332&amp;F1332)="",ISNUMBER(INDIRECT(A1332&amp;B1332&amp;C1332&amp;F1332))=FALSE,INDIRECT(A1332&amp;B1332&amp;C1332&amp;F1332)=0),"",431001)</f>
        <v/>
      </c>
      <c r="I1332" s="15" t="str" cm="1">
        <f t="array" aca="1" ref="I1332" ca="1">IF(OR(INDIRECT(A1332&amp;B1332&amp;C1332&amp;F1332)="",ISNUMBER(INDIRECT(A1332&amp;B1332&amp;C1332&amp;F1332))=FALSE,INDIRECT(A1332&amp;B1332&amp;C1332&amp;F1332)=0),"",G1332&amp;J1332&amp;"."&amp;TEXT(M1332,"00")&amp;TEXT(N1332,"00")&amp;"."&amp;TEXT(O1332,"00")&amp;TEXT(P1332,"00"))</f>
        <v/>
      </c>
      <c r="J1332" s="15" t="str" cm="1">
        <f t="array" aca="1" ref="J1332" ca="1">IF(OR(INDIRECT(A1332&amp;B1332&amp;C1332&amp;F1332)="",ISNUMBER(INDIRECT(A1332&amp;B1332&amp;C1332&amp;F1332))=FALSE,INDIRECT(A1332&amp;B1332&amp;C1332&amp;F1332)=0),"",予約枠報告様式!$B$2)</f>
        <v/>
      </c>
      <c r="K1332" s="15" t="str" cm="1">
        <f t="array" aca="1" ref="K1332" ca="1">IF(OR(INDIRECT(A1332&amp;B1332&amp;C1332&amp;F1332)="",ISNUMBER(INDIRECT(A1332&amp;B1332&amp;C1332&amp;F1332))=FALSE,INDIRECT(A1332&amp;B1332&amp;C1332&amp;F1332)=0),"",1)</f>
        <v/>
      </c>
      <c r="L1332" s="15" t="str" cm="1">
        <f t="array" aca="1" ref="L1332" ca="1">IF(OR(INDIRECT(A1332&amp;B1332&amp;C1332&amp;F1332)="",ISNUMBER(INDIRECT(A1332&amp;B1332&amp;C1332&amp;F1332))=FALSE,INDIRECT(A1332&amp;B1332&amp;C1332&amp;F1332)=0),"",IF(G1332="【（第８期）医療機関受付】",TEXT(INDIRECT(A1332&amp;D1332&amp;E1332&amp;5),"yyy"),TEXT(INDIRECT(A1332&amp;B1332&amp;C1332&amp;5),"yyy")))</f>
        <v/>
      </c>
      <c r="M1332" s="15" t="str" cm="1">
        <f t="array" aca="1" ref="M1332" ca="1">IF(OR(INDIRECT(A1332&amp;B1332&amp;C1332&amp;F1332)="",ISNUMBER(INDIRECT(A1332&amp;B1332&amp;C1332&amp;F1332))=FALSE,INDIRECT(A1332&amp;B1332&amp;C1332&amp;F1332)=0),"",IF(G1332="【（第８期）医療機関受付】",TEXT(INDIRECT(A1332&amp;D1332&amp;E1332&amp;5),"m"),TEXT(INDIRECT(A1332&amp;B1332&amp;C1332&amp;5),"m")))</f>
        <v/>
      </c>
      <c r="N1332" s="15" t="str" cm="1">
        <f t="array" aca="1" ref="N1332" ca="1">IF(OR(INDIRECT(A1332&amp;B1332&amp;C1332&amp;F1332)="",ISNUMBER(INDIRECT(A1332&amp;B1332&amp;C1332&amp;F1332))=FALSE,INDIRECT(A1332&amp;B1332&amp;C1332&amp;F1332)=0),"",IF(G1332="【（第８期）医療機関受付】",TEXT(INDIRECT(A1332&amp;D1332&amp;E1332&amp;5),"d"),TEXT(INDIRECT(A1332&amp;B1332&amp;C1332&amp;5),"d")))</f>
        <v/>
      </c>
      <c r="O1332" s="15" t="str" cm="1">
        <f t="array" aca="1" ref="O1332" ca="1">IF(OR(INDIRECT(A1332&amp;B1332&amp;C1332&amp;F1332)="",ISNUMBER(INDIRECT(A1332&amp;B1332&amp;C1332&amp;F1332))=FALSE,INDIRECT(A1332&amp;B1332&amp;C1332&amp;F1332)=0),"",HOUR(INDIRECT(A1332&amp;"A"&amp;F1332)))</f>
        <v/>
      </c>
      <c r="P1332" s="15" t="str" cm="1">
        <f t="array" aca="1" ref="P1332" ca="1">IF(OR(INDIRECT(A1332&amp;B1332&amp;C1332&amp;F1332)="",ISNUMBER(INDIRECT(A1332&amp;B1332&amp;C1332&amp;F1332))=FALSE,INDIRECT(A1332&amp;B1332&amp;C1332&amp;F1332)=0),"",MINUTE(INDIRECT(A1332&amp;"A"&amp;F1332)))</f>
        <v/>
      </c>
      <c r="Q1332" s="15" t="str" cm="1">
        <f t="array" aca="1" ref="Q1332" ca="1">IF(OR(INDIRECT(A1332&amp;B1332&amp;C1332&amp;F1332)="",ISNUMBER(INDIRECT(A1332&amp;B1332&amp;C1332&amp;F1332))=FALSE,INDIRECT(A1332&amp;B1332&amp;C1332&amp;F1332)=0),"",O1332)</f>
        <v/>
      </c>
      <c r="R1332" s="15" t="str" cm="1">
        <f t="array" aca="1" ref="R1332" ca="1">IF(OR(INDIRECT(A1332&amp;B1332&amp;C1332&amp;F1332)="",ISNUMBER(INDIRECT(A1332&amp;B1332&amp;C1332&amp;F1332))=FALSE,INDIRECT(A1332&amp;B1332&amp;C1332&amp;F1332)=0),"",P1332+14)</f>
        <v/>
      </c>
      <c r="S1332" s="15" t="str" cm="1">
        <f t="array" aca="1" ref="S1332" ca="1">IF(OR(INDIRECT(A1332&amp;B1332&amp;C1332&amp;F1332)="",ISNUMBER(INDIRECT(A1332&amp;B1332&amp;C1332&amp;F1332))=FALSE,INDIRECT(A1332&amp;B1332&amp;C1332&amp;F1332)=0),"",INDIRECT(A1332&amp;B1332&amp;C1332&amp;F1332))</f>
        <v/>
      </c>
      <c r="T1332" s="15" t="str" cm="1">
        <f t="array" aca="1" ref="T1332" ca="1">IF(OR(INDIRECT(A1332&amp;B1332&amp;C1332&amp;F1332)="",ISNUMBER(INDIRECT(A1332&amp;B1332&amp;C1332&amp;F1332))=FALSE,INDIRECT(A1332&amp;B1332&amp;C1332&amp;F1332)=0),"",0)</f>
        <v/>
      </c>
    </row>
    <row r="1333" spans="1:20">
      <c r="A1333" s="23" t="s">
        <v>912</v>
      </c>
      <c r="B1333" s="23" t="s">
        <v>913</v>
      </c>
      <c r="C1333" s="23" t="str">
        <f t="shared" si="60"/>
        <v>a</v>
      </c>
      <c r="E1333" s="23" t="str">
        <f t="shared" ca="1" si="61"/>
        <v>z</v>
      </c>
      <c r="F1333" s="23">
        <f t="shared" si="59"/>
        <v>42</v>
      </c>
      <c r="G1333" s="23" t="str" cm="1">
        <f t="array" aca="1" ref="G1333" ca="1">IF(OR(INDIRECT(A1333&amp;B1333&amp;C1333&amp;F1333)="",ISNUMBER(INDIRECT(A1333&amp;B1333&amp;C1333&amp;F1333))=FALSE),"",IF(INDIRECT(A1333&amp;B1333&amp;C1333&amp;9)="公開","【（第８期）WEB・コールセンター受付】","【（第８期）医療機関受付】"))</f>
        <v/>
      </c>
      <c r="H1333" s="15" t="str" cm="1">
        <f t="array" aca="1" ref="H1333" ca="1">IF(OR(INDIRECT(A1333&amp;B1333&amp;C1333&amp;F1333)="",ISNUMBER(INDIRECT(A1333&amp;B1333&amp;C1333&amp;F1333))=FALSE,INDIRECT(A1333&amp;B1333&amp;C1333&amp;F1333)=0),"",431001)</f>
        <v/>
      </c>
      <c r="I1333" s="15" t="str" cm="1">
        <f t="array" aca="1" ref="I1333" ca="1">IF(OR(INDIRECT(A1333&amp;B1333&amp;C1333&amp;F1333)="",ISNUMBER(INDIRECT(A1333&amp;B1333&amp;C1333&amp;F1333))=FALSE,INDIRECT(A1333&amp;B1333&amp;C1333&amp;F1333)=0),"",G1333&amp;J1333&amp;"."&amp;TEXT(M1333,"00")&amp;TEXT(N1333,"00")&amp;"."&amp;TEXT(O1333,"00")&amp;TEXT(P1333,"00"))</f>
        <v/>
      </c>
      <c r="J1333" s="15" t="str" cm="1">
        <f t="array" aca="1" ref="J1333" ca="1">IF(OR(INDIRECT(A1333&amp;B1333&amp;C1333&amp;F1333)="",ISNUMBER(INDIRECT(A1333&amp;B1333&amp;C1333&amp;F1333))=FALSE,INDIRECT(A1333&amp;B1333&amp;C1333&amp;F1333)=0),"",予約枠報告様式!$B$2)</f>
        <v/>
      </c>
      <c r="K1333" s="15" t="str" cm="1">
        <f t="array" aca="1" ref="K1333" ca="1">IF(OR(INDIRECT(A1333&amp;B1333&amp;C1333&amp;F1333)="",ISNUMBER(INDIRECT(A1333&amp;B1333&amp;C1333&amp;F1333))=FALSE,INDIRECT(A1333&amp;B1333&amp;C1333&amp;F1333)=0),"",1)</f>
        <v/>
      </c>
      <c r="L1333" s="15" t="str" cm="1">
        <f t="array" aca="1" ref="L1333" ca="1">IF(OR(INDIRECT(A1333&amp;B1333&amp;C1333&amp;F1333)="",ISNUMBER(INDIRECT(A1333&amp;B1333&amp;C1333&amp;F1333))=FALSE,INDIRECT(A1333&amp;B1333&amp;C1333&amp;F1333)=0),"",IF(G1333="【（第８期）医療機関受付】",TEXT(INDIRECT(A1333&amp;D1333&amp;E1333&amp;5),"yyy"),TEXT(INDIRECT(A1333&amp;B1333&amp;C1333&amp;5),"yyy")))</f>
        <v/>
      </c>
      <c r="M1333" s="15" t="str" cm="1">
        <f t="array" aca="1" ref="M1333" ca="1">IF(OR(INDIRECT(A1333&amp;B1333&amp;C1333&amp;F1333)="",ISNUMBER(INDIRECT(A1333&amp;B1333&amp;C1333&amp;F1333))=FALSE,INDIRECT(A1333&amp;B1333&amp;C1333&amp;F1333)=0),"",IF(G1333="【（第８期）医療機関受付】",TEXT(INDIRECT(A1333&amp;D1333&amp;E1333&amp;5),"m"),TEXT(INDIRECT(A1333&amp;B1333&amp;C1333&amp;5),"m")))</f>
        <v/>
      </c>
      <c r="N1333" s="15" t="str" cm="1">
        <f t="array" aca="1" ref="N1333" ca="1">IF(OR(INDIRECT(A1333&amp;B1333&amp;C1333&amp;F1333)="",ISNUMBER(INDIRECT(A1333&amp;B1333&amp;C1333&amp;F1333))=FALSE,INDIRECT(A1333&amp;B1333&amp;C1333&amp;F1333)=0),"",IF(G1333="【（第８期）医療機関受付】",TEXT(INDIRECT(A1333&amp;D1333&amp;E1333&amp;5),"d"),TEXT(INDIRECT(A1333&amp;B1333&amp;C1333&amp;5),"d")))</f>
        <v/>
      </c>
      <c r="O1333" s="15" t="str" cm="1">
        <f t="array" aca="1" ref="O1333" ca="1">IF(OR(INDIRECT(A1333&amp;B1333&amp;C1333&amp;F1333)="",ISNUMBER(INDIRECT(A1333&amp;B1333&amp;C1333&amp;F1333))=FALSE,INDIRECT(A1333&amp;B1333&amp;C1333&amp;F1333)=0),"",HOUR(INDIRECT(A1333&amp;"A"&amp;F1333)))</f>
        <v/>
      </c>
      <c r="P1333" s="15" t="str" cm="1">
        <f t="array" aca="1" ref="P1333" ca="1">IF(OR(INDIRECT(A1333&amp;B1333&amp;C1333&amp;F1333)="",ISNUMBER(INDIRECT(A1333&amp;B1333&amp;C1333&amp;F1333))=FALSE,INDIRECT(A1333&amp;B1333&amp;C1333&amp;F1333)=0),"",MINUTE(INDIRECT(A1333&amp;"A"&amp;F1333)))</f>
        <v/>
      </c>
      <c r="Q1333" s="15" t="str" cm="1">
        <f t="array" aca="1" ref="Q1333" ca="1">IF(OR(INDIRECT(A1333&amp;B1333&amp;C1333&amp;F1333)="",ISNUMBER(INDIRECT(A1333&amp;B1333&amp;C1333&amp;F1333))=FALSE,INDIRECT(A1333&amp;B1333&amp;C1333&amp;F1333)=0),"",O1333)</f>
        <v/>
      </c>
      <c r="R1333" s="15" t="str" cm="1">
        <f t="array" aca="1" ref="R1333" ca="1">IF(OR(INDIRECT(A1333&amp;B1333&amp;C1333&amp;F1333)="",ISNUMBER(INDIRECT(A1333&amp;B1333&amp;C1333&amp;F1333))=FALSE,INDIRECT(A1333&amp;B1333&amp;C1333&amp;F1333)=0),"",P1333+14)</f>
        <v/>
      </c>
      <c r="S1333" s="15" t="str" cm="1">
        <f t="array" aca="1" ref="S1333" ca="1">IF(OR(INDIRECT(A1333&amp;B1333&amp;C1333&amp;F1333)="",ISNUMBER(INDIRECT(A1333&amp;B1333&amp;C1333&amp;F1333))=FALSE,INDIRECT(A1333&amp;B1333&amp;C1333&amp;F1333)=0),"",INDIRECT(A1333&amp;B1333&amp;C1333&amp;F1333))</f>
        <v/>
      </c>
      <c r="T1333" s="15" t="str" cm="1">
        <f t="array" aca="1" ref="T1333" ca="1">IF(OR(INDIRECT(A1333&amp;B1333&amp;C1333&amp;F1333)="",ISNUMBER(INDIRECT(A1333&amp;B1333&amp;C1333&amp;F1333))=FALSE,INDIRECT(A1333&amp;B1333&amp;C1333&amp;F1333)=0),"",0)</f>
        <v/>
      </c>
    </row>
    <row r="1334" spans="1:20">
      <c r="A1334" s="23" t="s">
        <v>912</v>
      </c>
      <c r="B1334" s="23" t="s">
        <v>913</v>
      </c>
      <c r="C1334" s="23" t="str">
        <f t="shared" si="60"/>
        <v>a</v>
      </c>
      <c r="E1334" s="23" t="str">
        <f t="shared" ca="1" si="61"/>
        <v>z</v>
      </c>
      <c r="F1334" s="23">
        <f t="shared" si="59"/>
        <v>43</v>
      </c>
      <c r="G1334" s="23" t="str" cm="1">
        <f t="array" aca="1" ref="G1334" ca="1">IF(OR(INDIRECT(A1334&amp;B1334&amp;C1334&amp;F1334)="",ISNUMBER(INDIRECT(A1334&amp;B1334&amp;C1334&amp;F1334))=FALSE),"",IF(INDIRECT(A1334&amp;B1334&amp;C1334&amp;9)="公開","【（第８期）WEB・コールセンター受付】","【（第８期）医療機関受付】"))</f>
        <v/>
      </c>
      <c r="H1334" s="15" t="str" cm="1">
        <f t="array" aca="1" ref="H1334" ca="1">IF(OR(INDIRECT(A1334&amp;B1334&amp;C1334&amp;F1334)="",ISNUMBER(INDIRECT(A1334&amp;B1334&amp;C1334&amp;F1334))=FALSE,INDIRECT(A1334&amp;B1334&amp;C1334&amp;F1334)=0),"",431001)</f>
        <v/>
      </c>
      <c r="I1334" s="15" t="str" cm="1">
        <f t="array" aca="1" ref="I1334" ca="1">IF(OR(INDIRECT(A1334&amp;B1334&amp;C1334&amp;F1334)="",ISNUMBER(INDIRECT(A1334&amp;B1334&amp;C1334&amp;F1334))=FALSE,INDIRECT(A1334&amp;B1334&amp;C1334&amp;F1334)=0),"",G1334&amp;J1334&amp;"."&amp;TEXT(M1334,"00")&amp;TEXT(N1334,"00")&amp;"."&amp;TEXT(O1334,"00")&amp;TEXT(P1334,"00"))</f>
        <v/>
      </c>
      <c r="J1334" s="15" t="str" cm="1">
        <f t="array" aca="1" ref="J1334" ca="1">IF(OR(INDIRECT(A1334&amp;B1334&amp;C1334&amp;F1334)="",ISNUMBER(INDIRECT(A1334&amp;B1334&amp;C1334&amp;F1334))=FALSE,INDIRECT(A1334&amp;B1334&amp;C1334&amp;F1334)=0),"",予約枠報告様式!$B$2)</f>
        <v/>
      </c>
      <c r="K1334" s="15" t="str" cm="1">
        <f t="array" aca="1" ref="K1334" ca="1">IF(OR(INDIRECT(A1334&amp;B1334&amp;C1334&amp;F1334)="",ISNUMBER(INDIRECT(A1334&amp;B1334&amp;C1334&amp;F1334))=FALSE,INDIRECT(A1334&amp;B1334&amp;C1334&amp;F1334)=0),"",1)</f>
        <v/>
      </c>
      <c r="L1334" s="15" t="str" cm="1">
        <f t="array" aca="1" ref="L1334" ca="1">IF(OR(INDIRECT(A1334&amp;B1334&amp;C1334&amp;F1334)="",ISNUMBER(INDIRECT(A1334&amp;B1334&amp;C1334&amp;F1334))=FALSE,INDIRECT(A1334&amp;B1334&amp;C1334&amp;F1334)=0),"",IF(G1334="【（第８期）医療機関受付】",TEXT(INDIRECT(A1334&amp;D1334&amp;E1334&amp;5),"yyy"),TEXT(INDIRECT(A1334&amp;B1334&amp;C1334&amp;5),"yyy")))</f>
        <v/>
      </c>
      <c r="M1334" s="15" t="str" cm="1">
        <f t="array" aca="1" ref="M1334" ca="1">IF(OR(INDIRECT(A1334&amp;B1334&amp;C1334&amp;F1334)="",ISNUMBER(INDIRECT(A1334&amp;B1334&amp;C1334&amp;F1334))=FALSE,INDIRECT(A1334&amp;B1334&amp;C1334&amp;F1334)=0),"",IF(G1334="【（第８期）医療機関受付】",TEXT(INDIRECT(A1334&amp;D1334&amp;E1334&amp;5),"m"),TEXT(INDIRECT(A1334&amp;B1334&amp;C1334&amp;5),"m")))</f>
        <v/>
      </c>
      <c r="N1334" s="15" t="str" cm="1">
        <f t="array" aca="1" ref="N1334" ca="1">IF(OR(INDIRECT(A1334&amp;B1334&amp;C1334&amp;F1334)="",ISNUMBER(INDIRECT(A1334&amp;B1334&amp;C1334&amp;F1334))=FALSE,INDIRECT(A1334&amp;B1334&amp;C1334&amp;F1334)=0),"",IF(G1334="【（第８期）医療機関受付】",TEXT(INDIRECT(A1334&amp;D1334&amp;E1334&amp;5),"d"),TEXT(INDIRECT(A1334&amp;B1334&amp;C1334&amp;5),"d")))</f>
        <v/>
      </c>
      <c r="O1334" s="15" t="str" cm="1">
        <f t="array" aca="1" ref="O1334" ca="1">IF(OR(INDIRECT(A1334&amp;B1334&amp;C1334&amp;F1334)="",ISNUMBER(INDIRECT(A1334&amp;B1334&amp;C1334&amp;F1334))=FALSE,INDIRECT(A1334&amp;B1334&amp;C1334&amp;F1334)=0),"",HOUR(INDIRECT(A1334&amp;"A"&amp;F1334)))</f>
        <v/>
      </c>
      <c r="P1334" s="15" t="str" cm="1">
        <f t="array" aca="1" ref="P1334" ca="1">IF(OR(INDIRECT(A1334&amp;B1334&amp;C1334&amp;F1334)="",ISNUMBER(INDIRECT(A1334&amp;B1334&amp;C1334&amp;F1334))=FALSE,INDIRECT(A1334&amp;B1334&amp;C1334&amp;F1334)=0),"",MINUTE(INDIRECT(A1334&amp;"A"&amp;F1334)))</f>
        <v/>
      </c>
      <c r="Q1334" s="15" t="str" cm="1">
        <f t="array" aca="1" ref="Q1334" ca="1">IF(OR(INDIRECT(A1334&amp;B1334&amp;C1334&amp;F1334)="",ISNUMBER(INDIRECT(A1334&amp;B1334&amp;C1334&amp;F1334))=FALSE,INDIRECT(A1334&amp;B1334&amp;C1334&amp;F1334)=0),"",O1334)</f>
        <v/>
      </c>
      <c r="R1334" s="15" t="str" cm="1">
        <f t="array" aca="1" ref="R1334" ca="1">IF(OR(INDIRECT(A1334&amp;B1334&amp;C1334&amp;F1334)="",ISNUMBER(INDIRECT(A1334&amp;B1334&amp;C1334&amp;F1334))=FALSE,INDIRECT(A1334&amp;B1334&amp;C1334&amp;F1334)=0),"",P1334+14)</f>
        <v/>
      </c>
      <c r="S1334" s="15" t="str" cm="1">
        <f t="array" aca="1" ref="S1334" ca="1">IF(OR(INDIRECT(A1334&amp;B1334&amp;C1334&amp;F1334)="",ISNUMBER(INDIRECT(A1334&amp;B1334&amp;C1334&amp;F1334))=FALSE,INDIRECT(A1334&amp;B1334&amp;C1334&amp;F1334)=0),"",INDIRECT(A1334&amp;B1334&amp;C1334&amp;F1334))</f>
        <v/>
      </c>
      <c r="T1334" s="15" t="str" cm="1">
        <f t="array" aca="1" ref="T1334" ca="1">IF(OR(INDIRECT(A1334&amp;B1334&amp;C1334&amp;F1334)="",ISNUMBER(INDIRECT(A1334&amp;B1334&amp;C1334&amp;F1334))=FALSE,INDIRECT(A1334&amp;B1334&amp;C1334&amp;F1334)=0),"",0)</f>
        <v/>
      </c>
    </row>
    <row r="1335" spans="1:20">
      <c r="A1335" s="23" t="s">
        <v>912</v>
      </c>
      <c r="B1335" s="23" t="s">
        <v>913</v>
      </c>
      <c r="C1335" s="23" t="str">
        <f t="shared" si="60"/>
        <v>a</v>
      </c>
      <c r="E1335" s="23" t="str">
        <f t="shared" ca="1" si="61"/>
        <v>z</v>
      </c>
      <c r="F1335" s="23">
        <f t="shared" ref="F1335:F1398" si="62">IF(F1334=62,11,F1334+1)</f>
        <v>44</v>
      </c>
      <c r="G1335" s="23" t="str" cm="1">
        <f t="array" aca="1" ref="G1335" ca="1">IF(OR(INDIRECT(A1335&amp;B1335&amp;C1335&amp;F1335)="",ISNUMBER(INDIRECT(A1335&amp;B1335&amp;C1335&amp;F1335))=FALSE),"",IF(INDIRECT(A1335&amp;B1335&amp;C1335&amp;9)="公開","【（第８期）WEB・コールセンター受付】","【（第８期）医療機関受付】"))</f>
        <v/>
      </c>
      <c r="H1335" s="15" t="str" cm="1">
        <f t="array" aca="1" ref="H1335" ca="1">IF(OR(INDIRECT(A1335&amp;B1335&amp;C1335&amp;F1335)="",ISNUMBER(INDIRECT(A1335&amp;B1335&amp;C1335&amp;F1335))=FALSE,INDIRECT(A1335&amp;B1335&amp;C1335&amp;F1335)=0),"",431001)</f>
        <v/>
      </c>
      <c r="I1335" s="15" t="str" cm="1">
        <f t="array" aca="1" ref="I1335" ca="1">IF(OR(INDIRECT(A1335&amp;B1335&amp;C1335&amp;F1335)="",ISNUMBER(INDIRECT(A1335&amp;B1335&amp;C1335&amp;F1335))=FALSE,INDIRECT(A1335&amp;B1335&amp;C1335&amp;F1335)=0),"",G1335&amp;J1335&amp;"."&amp;TEXT(M1335,"00")&amp;TEXT(N1335,"00")&amp;"."&amp;TEXT(O1335,"00")&amp;TEXT(P1335,"00"))</f>
        <v/>
      </c>
      <c r="J1335" s="15" t="str" cm="1">
        <f t="array" aca="1" ref="J1335" ca="1">IF(OR(INDIRECT(A1335&amp;B1335&amp;C1335&amp;F1335)="",ISNUMBER(INDIRECT(A1335&amp;B1335&amp;C1335&amp;F1335))=FALSE,INDIRECT(A1335&amp;B1335&amp;C1335&amp;F1335)=0),"",予約枠報告様式!$B$2)</f>
        <v/>
      </c>
      <c r="K1335" s="15" t="str" cm="1">
        <f t="array" aca="1" ref="K1335" ca="1">IF(OR(INDIRECT(A1335&amp;B1335&amp;C1335&amp;F1335)="",ISNUMBER(INDIRECT(A1335&amp;B1335&amp;C1335&amp;F1335))=FALSE,INDIRECT(A1335&amp;B1335&amp;C1335&amp;F1335)=0),"",1)</f>
        <v/>
      </c>
      <c r="L1335" s="15" t="str" cm="1">
        <f t="array" aca="1" ref="L1335" ca="1">IF(OR(INDIRECT(A1335&amp;B1335&amp;C1335&amp;F1335)="",ISNUMBER(INDIRECT(A1335&amp;B1335&amp;C1335&amp;F1335))=FALSE,INDIRECT(A1335&amp;B1335&amp;C1335&amp;F1335)=0),"",IF(G1335="【（第８期）医療機関受付】",TEXT(INDIRECT(A1335&amp;D1335&amp;E1335&amp;5),"yyy"),TEXT(INDIRECT(A1335&amp;B1335&amp;C1335&amp;5),"yyy")))</f>
        <v/>
      </c>
      <c r="M1335" s="15" t="str" cm="1">
        <f t="array" aca="1" ref="M1335" ca="1">IF(OR(INDIRECT(A1335&amp;B1335&amp;C1335&amp;F1335)="",ISNUMBER(INDIRECT(A1335&amp;B1335&amp;C1335&amp;F1335))=FALSE,INDIRECT(A1335&amp;B1335&amp;C1335&amp;F1335)=0),"",IF(G1335="【（第８期）医療機関受付】",TEXT(INDIRECT(A1335&amp;D1335&amp;E1335&amp;5),"m"),TEXT(INDIRECT(A1335&amp;B1335&amp;C1335&amp;5),"m")))</f>
        <v/>
      </c>
      <c r="N1335" s="15" t="str" cm="1">
        <f t="array" aca="1" ref="N1335" ca="1">IF(OR(INDIRECT(A1335&amp;B1335&amp;C1335&amp;F1335)="",ISNUMBER(INDIRECT(A1335&amp;B1335&amp;C1335&amp;F1335))=FALSE,INDIRECT(A1335&amp;B1335&amp;C1335&amp;F1335)=0),"",IF(G1335="【（第８期）医療機関受付】",TEXT(INDIRECT(A1335&amp;D1335&amp;E1335&amp;5),"d"),TEXT(INDIRECT(A1335&amp;B1335&amp;C1335&amp;5),"d")))</f>
        <v/>
      </c>
      <c r="O1335" s="15" t="str" cm="1">
        <f t="array" aca="1" ref="O1335" ca="1">IF(OR(INDIRECT(A1335&amp;B1335&amp;C1335&amp;F1335)="",ISNUMBER(INDIRECT(A1335&amp;B1335&amp;C1335&amp;F1335))=FALSE,INDIRECT(A1335&amp;B1335&amp;C1335&amp;F1335)=0),"",HOUR(INDIRECT(A1335&amp;"A"&amp;F1335)))</f>
        <v/>
      </c>
      <c r="P1335" s="15" t="str" cm="1">
        <f t="array" aca="1" ref="P1335" ca="1">IF(OR(INDIRECT(A1335&amp;B1335&amp;C1335&amp;F1335)="",ISNUMBER(INDIRECT(A1335&amp;B1335&amp;C1335&amp;F1335))=FALSE,INDIRECT(A1335&amp;B1335&amp;C1335&amp;F1335)=0),"",MINUTE(INDIRECT(A1335&amp;"A"&amp;F1335)))</f>
        <v/>
      </c>
      <c r="Q1335" s="15" t="str" cm="1">
        <f t="array" aca="1" ref="Q1335" ca="1">IF(OR(INDIRECT(A1335&amp;B1335&amp;C1335&amp;F1335)="",ISNUMBER(INDIRECT(A1335&amp;B1335&amp;C1335&amp;F1335))=FALSE,INDIRECT(A1335&amp;B1335&amp;C1335&amp;F1335)=0),"",O1335)</f>
        <v/>
      </c>
      <c r="R1335" s="15" t="str" cm="1">
        <f t="array" aca="1" ref="R1335" ca="1">IF(OR(INDIRECT(A1335&amp;B1335&amp;C1335&amp;F1335)="",ISNUMBER(INDIRECT(A1335&amp;B1335&amp;C1335&amp;F1335))=FALSE,INDIRECT(A1335&amp;B1335&amp;C1335&amp;F1335)=0),"",P1335+14)</f>
        <v/>
      </c>
      <c r="S1335" s="15" t="str" cm="1">
        <f t="array" aca="1" ref="S1335" ca="1">IF(OR(INDIRECT(A1335&amp;B1335&amp;C1335&amp;F1335)="",ISNUMBER(INDIRECT(A1335&amp;B1335&amp;C1335&amp;F1335))=FALSE,INDIRECT(A1335&amp;B1335&amp;C1335&amp;F1335)=0),"",INDIRECT(A1335&amp;B1335&amp;C1335&amp;F1335))</f>
        <v/>
      </c>
      <c r="T1335" s="15" t="str" cm="1">
        <f t="array" aca="1" ref="T1335" ca="1">IF(OR(INDIRECT(A1335&amp;B1335&amp;C1335&amp;F1335)="",ISNUMBER(INDIRECT(A1335&amp;B1335&amp;C1335&amp;F1335))=FALSE,INDIRECT(A1335&amp;B1335&amp;C1335&amp;F1335)=0),"",0)</f>
        <v/>
      </c>
    </row>
    <row r="1336" spans="1:20">
      <c r="A1336" s="23" t="s">
        <v>912</v>
      </c>
      <c r="B1336" s="23" t="s">
        <v>913</v>
      </c>
      <c r="C1336" s="23" t="str">
        <f t="shared" si="60"/>
        <v>a</v>
      </c>
      <c r="E1336" s="23" t="str">
        <f t="shared" ca="1" si="61"/>
        <v>z</v>
      </c>
      <c r="F1336" s="23">
        <f t="shared" si="62"/>
        <v>45</v>
      </c>
      <c r="G1336" s="23" t="str" cm="1">
        <f t="array" aca="1" ref="G1336" ca="1">IF(OR(INDIRECT(A1336&amp;B1336&amp;C1336&amp;F1336)="",ISNUMBER(INDIRECT(A1336&amp;B1336&amp;C1336&amp;F1336))=FALSE),"",IF(INDIRECT(A1336&amp;B1336&amp;C1336&amp;9)="公開","【（第８期）WEB・コールセンター受付】","【（第８期）医療機関受付】"))</f>
        <v/>
      </c>
      <c r="H1336" s="15" t="str" cm="1">
        <f t="array" aca="1" ref="H1336" ca="1">IF(OR(INDIRECT(A1336&amp;B1336&amp;C1336&amp;F1336)="",ISNUMBER(INDIRECT(A1336&amp;B1336&amp;C1336&amp;F1336))=FALSE,INDIRECT(A1336&amp;B1336&amp;C1336&amp;F1336)=0),"",431001)</f>
        <v/>
      </c>
      <c r="I1336" s="15" t="str" cm="1">
        <f t="array" aca="1" ref="I1336" ca="1">IF(OR(INDIRECT(A1336&amp;B1336&amp;C1336&amp;F1336)="",ISNUMBER(INDIRECT(A1336&amp;B1336&amp;C1336&amp;F1336))=FALSE,INDIRECT(A1336&amp;B1336&amp;C1336&amp;F1336)=0),"",G1336&amp;J1336&amp;"."&amp;TEXT(M1336,"00")&amp;TEXT(N1336,"00")&amp;"."&amp;TEXT(O1336,"00")&amp;TEXT(P1336,"00"))</f>
        <v/>
      </c>
      <c r="J1336" s="15" t="str" cm="1">
        <f t="array" aca="1" ref="J1336" ca="1">IF(OR(INDIRECT(A1336&amp;B1336&amp;C1336&amp;F1336)="",ISNUMBER(INDIRECT(A1336&amp;B1336&amp;C1336&amp;F1336))=FALSE,INDIRECT(A1336&amp;B1336&amp;C1336&amp;F1336)=0),"",予約枠報告様式!$B$2)</f>
        <v/>
      </c>
      <c r="K1336" s="15" t="str" cm="1">
        <f t="array" aca="1" ref="K1336" ca="1">IF(OR(INDIRECT(A1336&amp;B1336&amp;C1336&amp;F1336)="",ISNUMBER(INDIRECT(A1336&amp;B1336&amp;C1336&amp;F1336))=FALSE,INDIRECT(A1336&amp;B1336&amp;C1336&amp;F1336)=0),"",1)</f>
        <v/>
      </c>
      <c r="L1336" s="15" t="str" cm="1">
        <f t="array" aca="1" ref="L1336" ca="1">IF(OR(INDIRECT(A1336&amp;B1336&amp;C1336&amp;F1336)="",ISNUMBER(INDIRECT(A1336&amp;B1336&amp;C1336&amp;F1336))=FALSE,INDIRECT(A1336&amp;B1336&amp;C1336&amp;F1336)=0),"",IF(G1336="【（第８期）医療機関受付】",TEXT(INDIRECT(A1336&amp;D1336&amp;E1336&amp;5),"yyy"),TEXT(INDIRECT(A1336&amp;B1336&amp;C1336&amp;5),"yyy")))</f>
        <v/>
      </c>
      <c r="M1336" s="15" t="str" cm="1">
        <f t="array" aca="1" ref="M1336" ca="1">IF(OR(INDIRECT(A1336&amp;B1336&amp;C1336&amp;F1336)="",ISNUMBER(INDIRECT(A1336&amp;B1336&amp;C1336&amp;F1336))=FALSE,INDIRECT(A1336&amp;B1336&amp;C1336&amp;F1336)=0),"",IF(G1336="【（第８期）医療機関受付】",TEXT(INDIRECT(A1336&amp;D1336&amp;E1336&amp;5),"m"),TEXT(INDIRECT(A1336&amp;B1336&amp;C1336&amp;5),"m")))</f>
        <v/>
      </c>
      <c r="N1336" s="15" t="str" cm="1">
        <f t="array" aca="1" ref="N1336" ca="1">IF(OR(INDIRECT(A1336&amp;B1336&amp;C1336&amp;F1336)="",ISNUMBER(INDIRECT(A1336&amp;B1336&amp;C1336&amp;F1336))=FALSE,INDIRECT(A1336&amp;B1336&amp;C1336&amp;F1336)=0),"",IF(G1336="【（第８期）医療機関受付】",TEXT(INDIRECT(A1336&amp;D1336&amp;E1336&amp;5),"d"),TEXT(INDIRECT(A1336&amp;B1336&amp;C1336&amp;5),"d")))</f>
        <v/>
      </c>
      <c r="O1336" s="15" t="str" cm="1">
        <f t="array" aca="1" ref="O1336" ca="1">IF(OR(INDIRECT(A1336&amp;B1336&amp;C1336&amp;F1336)="",ISNUMBER(INDIRECT(A1336&amp;B1336&amp;C1336&amp;F1336))=FALSE,INDIRECT(A1336&amp;B1336&amp;C1336&amp;F1336)=0),"",HOUR(INDIRECT(A1336&amp;"A"&amp;F1336)))</f>
        <v/>
      </c>
      <c r="P1336" s="15" t="str" cm="1">
        <f t="array" aca="1" ref="P1336" ca="1">IF(OR(INDIRECT(A1336&amp;B1336&amp;C1336&amp;F1336)="",ISNUMBER(INDIRECT(A1336&amp;B1336&amp;C1336&amp;F1336))=FALSE,INDIRECT(A1336&amp;B1336&amp;C1336&amp;F1336)=0),"",MINUTE(INDIRECT(A1336&amp;"A"&amp;F1336)))</f>
        <v/>
      </c>
      <c r="Q1336" s="15" t="str" cm="1">
        <f t="array" aca="1" ref="Q1336" ca="1">IF(OR(INDIRECT(A1336&amp;B1336&amp;C1336&amp;F1336)="",ISNUMBER(INDIRECT(A1336&amp;B1336&amp;C1336&amp;F1336))=FALSE,INDIRECT(A1336&amp;B1336&amp;C1336&amp;F1336)=0),"",O1336)</f>
        <v/>
      </c>
      <c r="R1336" s="15" t="str" cm="1">
        <f t="array" aca="1" ref="R1336" ca="1">IF(OR(INDIRECT(A1336&amp;B1336&amp;C1336&amp;F1336)="",ISNUMBER(INDIRECT(A1336&amp;B1336&amp;C1336&amp;F1336))=FALSE,INDIRECT(A1336&amp;B1336&amp;C1336&amp;F1336)=0),"",P1336+14)</f>
        <v/>
      </c>
      <c r="S1336" s="15" t="str" cm="1">
        <f t="array" aca="1" ref="S1336" ca="1">IF(OR(INDIRECT(A1336&amp;B1336&amp;C1336&amp;F1336)="",ISNUMBER(INDIRECT(A1336&amp;B1336&amp;C1336&amp;F1336))=FALSE,INDIRECT(A1336&amp;B1336&amp;C1336&amp;F1336)=0),"",INDIRECT(A1336&amp;B1336&amp;C1336&amp;F1336))</f>
        <v/>
      </c>
      <c r="T1336" s="15" t="str" cm="1">
        <f t="array" aca="1" ref="T1336" ca="1">IF(OR(INDIRECT(A1336&amp;B1336&amp;C1336&amp;F1336)="",ISNUMBER(INDIRECT(A1336&amp;B1336&amp;C1336&amp;F1336))=FALSE,INDIRECT(A1336&amp;B1336&amp;C1336&amp;F1336)=0),"",0)</f>
        <v/>
      </c>
    </row>
    <row r="1337" spans="1:20">
      <c r="A1337" s="23" t="s">
        <v>912</v>
      </c>
      <c r="B1337" s="23" t="s">
        <v>913</v>
      </c>
      <c r="C1337" s="23" t="str">
        <f t="shared" si="60"/>
        <v>a</v>
      </c>
      <c r="E1337" s="23" t="str">
        <f t="shared" ca="1" si="61"/>
        <v>z</v>
      </c>
      <c r="F1337" s="23">
        <f t="shared" si="62"/>
        <v>46</v>
      </c>
      <c r="G1337" s="23" t="str" cm="1">
        <f t="array" aca="1" ref="G1337" ca="1">IF(OR(INDIRECT(A1337&amp;B1337&amp;C1337&amp;F1337)="",ISNUMBER(INDIRECT(A1337&amp;B1337&amp;C1337&amp;F1337))=FALSE),"",IF(INDIRECT(A1337&amp;B1337&amp;C1337&amp;9)="公開","【（第８期）WEB・コールセンター受付】","【（第８期）医療機関受付】"))</f>
        <v/>
      </c>
      <c r="H1337" s="15" t="str" cm="1">
        <f t="array" aca="1" ref="H1337" ca="1">IF(OR(INDIRECT(A1337&amp;B1337&amp;C1337&amp;F1337)="",ISNUMBER(INDIRECT(A1337&amp;B1337&amp;C1337&amp;F1337))=FALSE,INDIRECT(A1337&amp;B1337&amp;C1337&amp;F1337)=0),"",431001)</f>
        <v/>
      </c>
      <c r="I1337" s="15" t="str" cm="1">
        <f t="array" aca="1" ref="I1337" ca="1">IF(OR(INDIRECT(A1337&amp;B1337&amp;C1337&amp;F1337)="",ISNUMBER(INDIRECT(A1337&amp;B1337&amp;C1337&amp;F1337))=FALSE,INDIRECT(A1337&amp;B1337&amp;C1337&amp;F1337)=0),"",G1337&amp;J1337&amp;"."&amp;TEXT(M1337,"00")&amp;TEXT(N1337,"00")&amp;"."&amp;TEXT(O1337,"00")&amp;TEXT(P1337,"00"))</f>
        <v/>
      </c>
      <c r="J1337" s="15" t="str" cm="1">
        <f t="array" aca="1" ref="J1337" ca="1">IF(OR(INDIRECT(A1337&amp;B1337&amp;C1337&amp;F1337)="",ISNUMBER(INDIRECT(A1337&amp;B1337&amp;C1337&amp;F1337))=FALSE,INDIRECT(A1337&amp;B1337&amp;C1337&amp;F1337)=0),"",予約枠報告様式!$B$2)</f>
        <v/>
      </c>
      <c r="K1337" s="15" t="str" cm="1">
        <f t="array" aca="1" ref="K1337" ca="1">IF(OR(INDIRECT(A1337&amp;B1337&amp;C1337&amp;F1337)="",ISNUMBER(INDIRECT(A1337&amp;B1337&amp;C1337&amp;F1337))=FALSE,INDIRECT(A1337&amp;B1337&amp;C1337&amp;F1337)=0),"",1)</f>
        <v/>
      </c>
      <c r="L1337" s="15" t="str" cm="1">
        <f t="array" aca="1" ref="L1337" ca="1">IF(OR(INDIRECT(A1337&amp;B1337&amp;C1337&amp;F1337)="",ISNUMBER(INDIRECT(A1337&amp;B1337&amp;C1337&amp;F1337))=FALSE,INDIRECT(A1337&amp;B1337&amp;C1337&amp;F1337)=0),"",IF(G1337="【（第８期）医療機関受付】",TEXT(INDIRECT(A1337&amp;D1337&amp;E1337&amp;5),"yyy"),TEXT(INDIRECT(A1337&amp;B1337&amp;C1337&amp;5),"yyy")))</f>
        <v/>
      </c>
      <c r="M1337" s="15" t="str" cm="1">
        <f t="array" aca="1" ref="M1337" ca="1">IF(OR(INDIRECT(A1337&amp;B1337&amp;C1337&amp;F1337)="",ISNUMBER(INDIRECT(A1337&amp;B1337&amp;C1337&amp;F1337))=FALSE,INDIRECT(A1337&amp;B1337&amp;C1337&amp;F1337)=0),"",IF(G1337="【（第８期）医療機関受付】",TEXT(INDIRECT(A1337&amp;D1337&amp;E1337&amp;5),"m"),TEXT(INDIRECT(A1337&amp;B1337&amp;C1337&amp;5),"m")))</f>
        <v/>
      </c>
      <c r="N1337" s="15" t="str" cm="1">
        <f t="array" aca="1" ref="N1337" ca="1">IF(OR(INDIRECT(A1337&amp;B1337&amp;C1337&amp;F1337)="",ISNUMBER(INDIRECT(A1337&amp;B1337&amp;C1337&amp;F1337))=FALSE,INDIRECT(A1337&amp;B1337&amp;C1337&amp;F1337)=0),"",IF(G1337="【（第８期）医療機関受付】",TEXT(INDIRECT(A1337&amp;D1337&amp;E1337&amp;5),"d"),TEXT(INDIRECT(A1337&amp;B1337&amp;C1337&amp;5),"d")))</f>
        <v/>
      </c>
      <c r="O1337" s="15" t="str" cm="1">
        <f t="array" aca="1" ref="O1337" ca="1">IF(OR(INDIRECT(A1337&amp;B1337&amp;C1337&amp;F1337)="",ISNUMBER(INDIRECT(A1337&amp;B1337&amp;C1337&amp;F1337))=FALSE,INDIRECT(A1337&amp;B1337&amp;C1337&amp;F1337)=0),"",HOUR(INDIRECT(A1337&amp;"A"&amp;F1337)))</f>
        <v/>
      </c>
      <c r="P1337" s="15" t="str" cm="1">
        <f t="array" aca="1" ref="P1337" ca="1">IF(OR(INDIRECT(A1337&amp;B1337&amp;C1337&amp;F1337)="",ISNUMBER(INDIRECT(A1337&amp;B1337&amp;C1337&amp;F1337))=FALSE,INDIRECT(A1337&amp;B1337&amp;C1337&amp;F1337)=0),"",MINUTE(INDIRECT(A1337&amp;"A"&amp;F1337)))</f>
        <v/>
      </c>
      <c r="Q1337" s="15" t="str" cm="1">
        <f t="array" aca="1" ref="Q1337" ca="1">IF(OR(INDIRECT(A1337&amp;B1337&amp;C1337&amp;F1337)="",ISNUMBER(INDIRECT(A1337&amp;B1337&amp;C1337&amp;F1337))=FALSE,INDIRECT(A1337&amp;B1337&amp;C1337&amp;F1337)=0),"",O1337)</f>
        <v/>
      </c>
      <c r="R1337" s="15" t="str" cm="1">
        <f t="array" aca="1" ref="R1337" ca="1">IF(OR(INDIRECT(A1337&amp;B1337&amp;C1337&amp;F1337)="",ISNUMBER(INDIRECT(A1337&amp;B1337&amp;C1337&amp;F1337))=FALSE,INDIRECT(A1337&amp;B1337&amp;C1337&amp;F1337)=0),"",P1337+14)</f>
        <v/>
      </c>
      <c r="S1337" s="15" t="str" cm="1">
        <f t="array" aca="1" ref="S1337" ca="1">IF(OR(INDIRECT(A1337&amp;B1337&amp;C1337&amp;F1337)="",ISNUMBER(INDIRECT(A1337&amp;B1337&amp;C1337&amp;F1337))=FALSE,INDIRECT(A1337&amp;B1337&amp;C1337&amp;F1337)=0),"",INDIRECT(A1337&amp;B1337&amp;C1337&amp;F1337))</f>
        <v/>
      </c>
      <c r="T1337" s="15" t="str" cm="1">
        <f t="array" aca="1" ref="T1337" ca="1">IF(OR(INDIRECT(A1337&amp;B1337&amp;C1337&amp;F1337)="",ISNUMBER(INDIRECT(A1337&amp;B1337&amp;C1337&amp;F1337))=FALSE,INDIRECT(A1337&amp;B1337&amp;C1337&amp;F1337)=0),"",0)</f>
        <v/>
      </c>
    </row>
    <row r="1338" spans="1:20">
      <c r="A1338" s="23" t="s">
        <v>912</v>
      </c>
      <c r="B1338" s="23" t="s">
        <v>913</v>
      </c>
      <c r="C1338" s="23" t="str">
        <f t="shared" si="60"/>
        <v>a</v>
      </c>
      <c r="E1338" s="23" t="str">
        <f t="shared" ca="1" si="61"/>
        <v>z</v>
      </c>
      <c r="F1338" s="23">
        <f t="shared" si="62"/>
        <v>47</v>
      </c>
      <c r="G1338" s="23" t="str" cm="1">
        <f t="array" aca="1" ref="G1338" ca="1">IF(OR(INDIRECT(A1338&amp;B1338&amp;C1338&amp;F1338)="",ISNUMBER(INDIRECT(A1338&amp;B1338&amp;C1338&amp;F1338))=FALSE),"",IF(INDIRECT(A1338&amp;B1338&amp;C1338&amp;9)="公開","【（第８期）WEB・コールセンター受付】","【（第８期）医療機関受付】"))</f>
        <v/>
      </c>
      <c r="H1338" s="15" t="str" cm="1">
        <f t="array" aca="1" ref="H1338" ca="1">IF(OR(INDIRECT(A1338&amp;B1338&amp;C1338&amp;F1338)="",ISNUMBER(INDIRECT(A1338&amp;B1338&amp;C1338&amp;F1338))=FALSE,INDIRECT(A1338&amp;B1338&amp;C1338&amp;F1338)=0),"",431001)</f>
        <v/>
      </c>
      <c r="I1338" s="15" t="str" cm="1">
        <f t="array" aca="1" ref="I1338" ca="1">IF(OR(INDIRECT(A1338&amp;B1338&amp;C1338&amp;F1338)="",ISNUMBER(INDIRECT(A1338&amp;B1338&amp;C1338&amp;F1338))=FALSE,INDIRECT(A1338&amp;B1338&amp;C1338&amp;F1338)=0),"",G1338&amp;J1338&amp;"."&amp;TEXT(M1338,"00")&amp;TEXT(N1338,"00")&amp;"."&amp;TEXT(O1338,"00")&amp;TEXT(P1338,"00"))</f>
        <v/>
      </c>
      <c r="J1338" s="15" t="str" cm="1">
        <f t="array" aca="1" ref="J1338" ca="1">IF(OR(INDIRECT(A1338&amp;B1338&amp;C1338&amp;F1338)="",ISNUMBER(INDIRECT(A1338&amp;B1338&amp;C1338&amp;F1338))=FALSE,INDIRECT(A1338&amp;B1338&amp;C1338&amp;F1338)=0),"",予約枠報告様式!$B$2)</f>
        <v/>
      </c>
      <c r="K1338" s="15" t="str" cm="1">
        <f t="array" aca="1" ref="K1338" ca="1">IF(OR(INDIRECT(A1338&amp;B1338&amp;C1338&amp;F1338)="",ISNUMBER(INDIRECT(A1338&amp;B1338&amp;C1338&amp;F1338))=FALSE,INDIRECT(A1338&amp;B1338&amp;C1338&amp;F1338)=0),"",1)</f>
        <v/>
      </c>
      <c r="L1338" s="15" t="str" cm="1">
        <f t="array" aca="1" ref="L1338" ca="1">IF(OR(INDIRECT(A1338&amp;B1338&amp;C1338&amp;F1338)="",ISNUMBER(INDIRECT(A1338&amp;B1338&amp;C1338&amp;F1338))=FALSE,INDIRECT(A1338&amp;B1338&amp;C1338&amp;F1338)=0),"",IF(G1338="【（第８期）医療機関受付】",TEXT(INDIRECT(A1338&amp;D1338&amp;E1338&amp;5),"yyy"),TEXT(INDIRECT(A1338&amp;B1338&amp;C1338&amp;5),"yyy")))</f>
        <v/>
      </c>
      <c r="M1338" s="15" t="str" cm="1">
        <f t="array" aca="1" ref="M1338" ca="1">IF(OR(INDIRECT(A1338&amp;B1338&amp;C1338&amp;F1338)="",ISNUMBER(INDIRECT(A1338&amp;B1338&amp;C1338&amp;F1338))=FALSE,INDIRECT(A1338&amp;B1338&amp;C1338&amp;F1338)=0),"",IF(G1338="【（第８期）医療機関受付】",TEXT(INDIRECT(A1338&amp;D1338&amp;E1338&amp;5),"m"),TEXT(INDIRECT(A1338&amp;B1338&amp;C1338&amp;5),"m")))</f>
        <v/>
      </c>
      <c r="N1338" s="15" t="str" cm="1">
        <f t="array" aca="1" ref="N1338" ca="1">IF(OR(INDIRECT(A1338&amp;B1338&amp;C1338&amp;F1338)="",ISNUMBER(INDIRECT(A1338&amp;B1338&amp;C1338&amp;F1338))=FALSE,INDIRECT(A1338&amp;B1338&amp;C1338&amp;F1338)=0),"",IF(G1338="【（第８期）医療機関受付】",TEXT(INDIRECT(A1338&amp;D1338&amp;E1338&amp;5),"d"),TEXT(INDIRECT(A1338&amp;B1338&amp;C1338&amp;5),"d")))</f>
        <v/>
      </c>
      <c r="O1338" s="15" t="str" cm="1">
        <f t="array" aca="1" ref="O1338" ca="1">IF(OR(INDIRECT(A1338&amp;B1338&amp;C1338&amp;F1338)="",ISNUMBER(INDIRECT(A1338&amp;B1338&amp;C1338&amp;F1338))=FALSE,INDIRECT(A1338&amp;B1338&amp;C1338&amp;F1338)=0),"",HOUR(INDIRECT(A1338&amp;"A"&amp;F1338)))</f>
        <v/>
      </c>
      <c r="P1338" s="15" t="str" cm="1">
        <f t="array" aca="1" ref="P1338" ca="1">IF(OR(INDIRECT(A1338&amp;B1338&amp;C1338&amp;F1338)="",ISNUMBER(INDIRECT(A1338&amp;B1338&amp;C1338&amp;F1338))=FALSE,INDIRECT(A1338&amp;B1338&amp;C1338&amp;F1338)=0),"",MINUTE(INDIRECT(A1338&amp;"A"&amp;F1338)))</f>
        <v/>
      </c>
      <c r="Q1338" s="15" t="str" cm="1">
        <f t="array" aca="1" ref="Q1338" ca="1">IF(OR(INDIRECT(A1338&amp;B1338&amp;C1338&amp;F1338)="",ISNUMBER(INDIRECT(A1338&amp;B1338&amp;C1338&amp;F1338))=FALSE,INDIRECT(A1338&amp;B1338&amp;C1338&amp;F1338)=0),"",O1338)</f>
        <v/>
      </c>
      <c r="R1338" s="15" t="str" cm="1">
        <f t="array" aca="1" ref="R1338" ca="1">IF(OR(INDIRECT(A1338&amp;B1338&amp;C1338&amp;F1338)="",ISNUMBER(INDIRECT(A1338&amp;B1338&amp;C1338&amp;F1338))=FALSE,INDIRECT(A1338&amp;B1338&amp;C1338&amp;F1338)=0),"",P1338+14)</f>
        <v/>
      </c>
      <c r="S1338" s="15" t="str" cm="1">
        <f t="array" aca="1" ref="S1338" ca="1">IF(OR(INDIRECT(A1338&amp;B1338&amp;C1338&amp;F1338)="",ISNUMBER(INDIRECT(A1338&amp;B1338&amp;C1338&amp;F1338))=FALSE,INDIRECT(A1338&amp;B1338&amp;C1338&amp;F1338)=0),"",INDIRECT(A1338&amp;B1338&amp;C1338&amp;F1338))</f>
        <v/>
      </c>
      <c r="T1338" s="15" t="str" cm="1">
        <f t="array" aca="1" ref="T1338" ca="1">IF(OR(INDIRECT(A1338&amp;B1338&amp;C1338&amp;F1338)="",ISNUMBER(INDIRECT(A1338&amp;B1338&amp;C1338&amp;F1338))=FALSE,INDIRECT(A1338&amp;B1338&amp;C1338&amp;F1338)=0),"",0)</f>
        <v/>
      </c>
    </row>
    <row r="1339" spans="1:20">
      <c r="A1339" s="23" t="s">
        <v>912</v>
      </c>
      <c r="B1339" s="23" t="s">
        <v>913</v>
      </c>
      <c r="C1339" s="23" t="str">
        <f t="shared" si="60"/>
        <v>a</v>
      </c>
      <c r="E1339" s="23" t="str">
        <f t="shared" ca="1" si="61"/>
        <v>z</v>
      </c>
      <c r="F1339" s="23">
        <f t="shared" si="62"/>
        <v>48</v>
      </c>
      <c r="G1339" s="23" t="str" cm="1">
        <f t="array" aca="1" ref="G1339" ca="1">IF(OR(INDIRECT(A1339&amp;B1339&amp;C1339&amp;F1339)="",ISNUMBER(INDIRECT(A1339&amp;B1339&amp;C1339&amp;F1339))=FALSE),"",IF(INDIRECT(A1339&amp;B1339&amp;C1339&amp;9)="公開","【（第８期）WEB・コールセンター受付】","【（第８期）医療機関受付】"))</f>
        <v/>
      </c>
      <c r="H1339" s="15" t="str" cm="1">
        <f t="array" aca="1" ref="H1339" ca="1">IF(OR(INDIRECT(A1339&amp;B1339&amp;C1339&amp;F1339)="",ISNUMBER(INDIRECT(A1339&amp;B1339&amp;C1339&amp;F1339))=FALSE,INDIRECT(A1339&amp;B1339&amp;C1339&amp;F1339)=0),"",431001)</f>
        <v/>
      </c>
      <c r="I1339" s="15" t="str" cm="1">
        <f t="array" aca="1" ref="I1339" ca="1">IF(OR(INDIRECT(A1339&amp;B1339&amp;C1339&amp;F1339)="",ISNUMBER(INDIRECT(A1339&amp;B1339&amp;C1339&amp;F1339))=FALSE,INDIRECT(A1339&amp;B1339&amp;C1339&amp;F1339)=0),"",G1339&amp;J1339&amp;"."&amp;TEXT(M1339,"00")&amp;TEXT(N1339,"00")&amp;"."&amp;TEXT(O1339,"00")&amp;TEXT(P1339,"00"))</f>
        <v/>
      </c>
      <c r="J1339" s="15" t="str" cm="1">
        <f t="array" aca="1" ref="J1339" ca="1">IF(OR(INDIRECT(A1339&amp;B1339&amp;C1339&amp;F1339)="",ISNUMBER(INDIRECT(A1339&amp;B1339&amp;C1339&amp;F1339))=FALSE,INDIRECT(A1339&amp;B1339&amp;C1339&amp;F1339)=0),"",予約枠報告様式!$B$2)</f>
        <v/>
      </c>
      <c r="K1339" s="15" t="str" cm="1">
        <f t="array" aca="1" ref="K1339" ca="1">IF(OR(INDIRECT(A1339&amp;B1339&amp;C1339&amp;F1339)="",ISNUMBER(INDIRECT(A1339&amp;B1339&amp;C1339&amp;F1339))=FALSE,INDIRECT(A1339&amp;B1339&amp;C1339&amp;F1339)=0),"",1)</f>
        <v/>
      </c>
      <c r="L1339" s="15" t="str" cm="1">
        <f t="array" aca="1" ref="L1339" ca="1">IF(OR(INDIRECT(A1339&amp;B1339&amp;C1339&amp;F1339)="",ISNUMBER(INDIRECT(A1339&amp;B1339&amp;C1339&amp;F1339))=FALSE,INDIRECT(A1339&amp;B1339&amp;C1339&amp;F1339)=0),"",IF(G1339="【（第８期）医療機関受付】",TEXT(INDIRECT(A1339&amp;D1339&amp;E1339&amp;5),"yyy"),TEXT(INDIRECT(A1339&amp;B1339&amp;C1339&amp;5),"yyy")))</f>
        <v/>
      </c>
      <c r="M1339" s="15" t="str" cm="1">
        <f t="array" aca="1" ref="M1339" ca="1">IF(OR(INDIRECT(A1339&amp;B1339&amp;C1339&amp;F1339)="",ISNUMBER(INDIRECT(A1339&amp;B1339&amp;C1339&amp;F1339))=FALSE,INDIRECT(A1339&amp;B1339&amp;C1339&amp;F1339)=0),"",IF(G1339="【（第８期）医療機関受付】",TEXT(INDIRECT(A1339&amp;D1339&amp;E1339&amp;5),"m"),TEXT(INDIRECT(A1339&amp;B1339&amp;C1339&amp;5),"m")))</f>
        <v/>
      </c>
      <c r="N1339" s="15" t="str" cm="1">
        <f t="array" aca="1" ref="N1339" ca="1">IF(OR(INDIRECT(A1339&amp;B1339&amp;C1339&amp;F1339)="",ISNUMBER(INDIRECT(A1339&amp;B1339&amp;C1339&amp;F1339))=FALSE,INDIRECT(A1339&amp;B1339&amp;C1339&amp;F1339)=0),"",IF(G1339="【（第８期）医療機関受付】",TEXT(INDIRECT(A1339&amp;D1339&amp;E1339&amp;5),"d"),TEXT(INDIRECT(A1339&amp;B1339&amp;C1339&amp;5),"d")))</f>
        <v/>
      </c>
      <c r="O1339" s="15" t="str" cm="1">
        <f t="array" aca="1" ref="O1339" ca="1">IF(OR(INDIRECT(A1339&amp;B1339&amp;C1339&amp;F1339)="",ISNUMBER(INDIRECT(A1339&amp;B1339&amp;C1339&amp;F1339))=FALSE,INDIRECT(A1339&amp;B1339&amp;C1339&amp;F1339)=0),"",HOUR(INDIRECT(A1339&amp;"A"&amp;F1339)))</f>
        <v/>
      </c>
      <c r="P1339" s="15" t="str" cm="1">
        <f t="array" aca="1" ref="P1339" ca="1">IF(OR(INDIRECT(A1339&amp;B1339&amp;C1339&amp;F1339)="",ISNUMBER(INDIRECT(A1339&amp;B1339&amp;C1339&amp;F1339))=FALSE,INDIRECT(A1339&amp;B1339&amp;C1339&amp;F1339)=0),"",MINUTE(INDIRECT(A1339&amp;"A"&amp;F1339)))</f>
        <v/>
      </c>
      <c r="Q1339" s="15" t="str" cm="1">
        <f t="array" aca="1" ref="Q1339" ca="1">IF(OR(INDIRECT(A1339&amp;B1339&amp;C1339&amp;F1339)="",ISNUMBER(INDIRECT(A1339&amp;B1339&amp;C1339&amp;F1339))=FALSE,INDIRECT(A1339&amp;B1339&amp;C1339&amp;F1339)=0),"",O1339)</f>
        <v/>
      </c>
      <c r="R1339" s="15" t="str" cm="1">
        <f t="array" aca="1" ref="R1339" ca="1">IF(OR(INDIRECT(A1339&amp;B1339&amp;C1339&amp;F1339)="",ISNUMBER(INDIRECT(A1339&amp;B1339&amp;C1339&amp;F1339))=FALSE,INDIRECT(A1339&amp;B1339&amp;C1339&amp;F1339)=0),"",P1339+14)</f>
        <v/>
      </c>
      <c r="S1339" s="15" t="str" cm="1">
        <f t="array" aca="1" ref="S1339" ca="1">IF(OR(INDIRECT(A1339&amp;B1339&amp;C1339&amp;F1339)="",ISNUMBER(INDIRECT(A1339&amp;B1339&amp;C1339&amp;F1339))=FALSE,INDIRECT(A1339&amp;B1339&amp;C1339&amp;F1339)=0),"",INDIRECT(A1339&amp;B1339&amp;C1339&amp;F1339))</f>
        <v/>
      </c>
      <c r="T1339" s="15" t="str" cm="1">
        <f t="array" aca="1" ref="T1339" ca="1">IF(OR(INDIRECT(A1339&amp;B1339&amp;C1339&amp;F1339)="",ISNUMBER(INDIRECT(A1339&amp;B1339&amp;C1339&amp;F1339))=FALSE,INDIRECT(A1339&amp;B1339&amp;C1339&amp;F1339)=0),"",0)</f>
        <v/>
      </c>
    </row>
    <row r="1340" spans="1:20">
      <c r="A1340" s="23" t="s">
        <v>912</v>
      </c>
      <c r="B1340" s="23" t="s">
        <v>913</v>
      </c>
      <c r="C1340" s="23" t="str">
        <f t="shared" si="60"/>
        <v>a</v>
      </c>
      <c r="E1340" s="23" t="str">
        <f t="shared" ca="1" si="61"/>
        <v>z</v>
      </c>
      <c r="F1340" s="23">
        <f t="shared" si="62"/>
        <v>49</v>
      </c>
      <c r="G1340" s="23" t="str" cm="1">
        <f t="array" aca="1" ref="G1340" ca="1">IF(OR(INDIRECT(A1340&amp;B1340&amp;C1340&amp;F1340)="",ISNUMBER(INDIRECT(A1340&amp;B1340&amp;C1340&amp;F1340))=FALSE),"",IF(INDIRECT(A1340&amp;B1340&amp;C1340&amp;9)="公開","【（第８期）WEB・コールセンター受付】","【（第８期）医療機関受付】"))</f>
        <v/>
      </c>
      <c r="H1340" s="15" t="str" cm="1">
        <f t="array" aca="1" ref="H1340" ca="1">IF(OR(INDIRECT(A1340&amp;B1340&amp;C1340&amp;F1340)="",ISNUMBER(INDIRECT(A1340&amp;B1340&amp;C1340&amp;F1340))=FALSE,INDIRECT(A1340&amp;B1340&amp;C1340&amp;F1340)=0),"",431001)</f>
        <v/>
      </c>
      <c r="I1340" s="15" t="str" cm="1">
        <f t="array" aca="1" ref="I1340" ca="1">IF(OR(INDIRECT(A1340&amp;B1340&amp;C1340&amp;F1340)="",ISNUMBER(INDIRECT(A1340&amp;B1340&amp;C1340&amp;F1340))=FALSE,INDIRECT(A1340&amp;B1340&amp;C1340&amp;F1340)=0),"",G1340&amp;J1340&amp;"."&amp;TEXT(M1340,"00")&amp;TEXT(N1340,"00")&amp;"."&amp;TEXT(O1340,"00")&amp;TEXT(P1340,"00"))</f>
        <v/>
      </c>
      <c r="J1340" s="15" t="str" cm="1">
        <f t="array" aca="1" ref="J1340" ca="1">IF(OR(INDIRECT(A1340&amp;B1340&amp;C1340&amp;F1340)="",ISNUMBER(INDIRECT(A1340&amp;B1340&amp;C1340&amp;F1340))=FALSE,INDIRECT(A1340&amp;B1340&amp;C1340&amp;F1340)=0),"",予約枠報告様式!$B$2)</f>
        <v/>
      </c>
      <c r="K1340" s="15" t="str" cm="1">
        <f t="array" aca="1" ref="K1340" ca="1">IF(OR(INDIRECT(A1340&amp;B1340&amp;C1340&amp;F1340)="",ISNUMBER(INDIRECT(A1340&amp;B1340&amp;C1340&amp;F1340))=FALSE,INDIRECT(A1340&amp;B1340&amp;C1340&amp;F1340)=0),"",1)</f>
        <v/>
      </c>
      <c r="L1340" s="15" t="str" cm="1">
        <f t="array" aca="1" ref="L1340" ca="1">IF(OR(INDIRECT(A1340&amp;B1340&amp;C1340&amp;F1340)="",ISNUMBER(INDIRECT(A1340&amp;B1340&amp;C1340&amp;F1340))=FALSE,INDIRECT(A1340&amp;B1340&amp;C1340&amp;F1340)=0),"",IF(G1340="【（第８期）医療機関受付】",TEXT(INDIRECT(A1340&amp;D1340&amp;E1340&amp;5),"yyy"),TEXT(INDIRECT(A1340&amp;B1340&amp;C1340&amp;5),"yyy")))</f>
        <v/>
      </c>
      <c r="M1340" s="15" t="str" cm="1">
        <f t="array" aca="1" ref="M1340" ca="1">IF(OR(INDIRECT(A1340&amp;B1340&amp;C1340&amp;F1340)="",ISNUMBER(INDIRECT(A1340&amp;B1340&amp;C1340&amp;F1340))=FALSE,INDIRECT(A1340&amp;B1340&amp;C1340&amp;F1340)=0),"",IF(G1340="【（第８期）医療機関受付】",TEXT(INDIRECT(A1340&amp;D1340&amp;E1340&amp;5),"m"),TEXT(INDIRECT(A1340&amp;B1340&amp;C1340&amp;5),"m")))</f>
        <v/>
      </c>
      <c r="N1340" s="15" t="str" cm="1">
        <f t="array" aca="1" ref="N1340" ca="1">IF(OR(INDIRECT(A1340&amp;B1340&amp;C1340&amp;F1340)="",ISNUMBER(INDIRECT(A1340&amp;B1340&amp;C1340&amp;F1340))=FALSE,INDIRECT(A1340&amp;B1340&amp;C1340&amp;F1340)=0),"",IF(G1340="【（第８期）医療機関受付】",TEXT(INDIRECT(A1340&amp;D1340&amp;E1340&amp;5),"d"),TEXT(INDIRECT(A1340&amp;B1340&amp;C1340&amp;5),"d")))</f>
        <v/>
      </c>
      <c r="O1340" s="15" t="str" cm="1">
        <f t="array" aca="1" ref="O1340" ca="1">IF(OR(INDIRECT(A1340&amp;B1340&amp;C1340&amp;F1340)="",ISNUMBER(INDIRECT(A1340&amp;B1340&amp;C1340&amp;F1340))=FALSE,INDIRECT(A1340&amp;B1340&amp;C1340&amp;F1340)=0),"",HOUR(INDIRECT(A1340&amp;"A"&amp;F1340)))</f>
        <v/>
      </c>
      <c r="P1340" s="15" t="str" cm="1">
        <f t="array" aca="1" ref="P1340" ca="1">IF(OR(INDIRECT(A1340&amp;B1340&amp;C1340&amp;F1340)="",ISNUMBER(INDIRECT(A1340&amp;B1340&amp;C1340&amp;F1340))=FALSE,INDIRECT(A1340&amp;B1340&amp;C1340&amp;F1340)=0),"",MINUTE(INDIRECT(A1340&amp;"A"&amp;F1340)))</f>
        <v/>
      </c>
      <c r="Q1340" s="15" t="str" cm="1">
        <f t="array" aca="1" ref="Q1340" ca="1">IF(OR(INDIRECT(A1340&amp;B1340&amp;C1340&amp;F1340)="",ISNUMBER(INDIRECT(A1340&amp;B1340&amp;C1340&amp;F1340))=FALSE,INDIRECT(A1340&amp;B1340&amp;C1340&amp;F1340)=0),"",O1340)</f>
        <v/>
      </c>
      <c r="R1340" s="15" t="str" cm="1">
        <f t="array" aca="1" ref="R1340" ca="1">IF(OR(INDIRECT(A1340&amp;B1340&amp;C1340&amp;F1340)="",ISNUMBER(INDIRECT(A1340&amp;B1340&amp;C1340&amp;F1340))=FALSE,INDIRECT(A1340&amp;B1340&amp;C1340&amp;F1340)=0),"",P1340+14)</f>
        <v/>
      </c>
      <c r="S1340" s="15" t="str" cm="1">
        <f t="array" aca="1" ref="S1340" ca="1">IF(OR(INDIRECT(A1340&amp;B1340&amp;C1340&amp;F1340)="",ISNUMBER(INDIRECT(A1340&amp;B1340&amp;C1340&amp;F1340))=FALSE,INDIRECT(A1340&amp;B1340&amp;C1340&amp;F1340)=0),"",INDIRECT(A1340&amp;B1340&amp;C1340&amp;F1340))</f>
        <v/>
      </c>
      <c r="T1340" s="15" t="str" cm="1">
        <f t="array" aca="1" ref="T1340" ca="1">IF(OR(INDIRECT(A1340&amp;B1340&amp;C1340&amp;F1340)="",ISNUMBER(INDIRECT(A1340&amp;B1340&amp;C1340&amp;F1340))=FALSE,INDIRECT(A1340&amp;B1340&amp;C1340&amp;F1340)=0),"",0)</f>
        <v/>
      </c>
    </row>
    <row r="1341" spans="1:20">
      <c r="A1341" s="23" t="s">
        <v>912</v>
      </c>
      <c r="B1341" s="23" t="s">
        <v>913</v>
      </c>
      <c r="C1341" s="23" t="str">
        <f t="shared" si="60"/>
        <v>a</v>
      </c>
      <c r="E1341" s="23" t="str">
        <f t="shared" ca="1" si="61"/>
        <v>z</v>
      </c>
      <c r="F1341" s="23">
        <f t="shared" si="62"/>
        <v>50</v>
      </c>
      <c r="G1341" s="23" t="str" cm="1">
        <f t="array" aca="1" ref="G1341" ca="1">IF(OR(INDIRECT(A1341&amp;B1341&amp;C1341&amp;F1341)="",ISNUMBER(INDIRECT(A1341&amp;B1341&amp;C1341&amp;F1341))=FALSE),"",IF(INDIRECT(A1341&amp;B1341&amp;C1341&amp;9)="公開","【（第８期）WEB・コールセンター受付】","【（第８期）医療機関受付】"))</f>
        <v/>
      </c>
      <c r="H1341" s="15" t="str" cm="1">
        <f t="array" aca="1" ref="H1341" ca="1">IF(OR(INDIRECT(A1341&amp;B1341&amp;C1341&amp;F1341)="",ISNUMBER(INDIRECT(A1341&amp;B1341&amp;C1341&amp;F1341))=FALSE,INDIRECT(A1341&amp;B1341&amp;C1341&amp;F1341)=0),"",431001)</f>
        <v/>
      </c>
      <c r="I1341" s="15" t="str" cm="1">
        <f t="array" aca="1" ref="I1341" ca="1">IF(OR(INDIRECT(A1341&amp;B1341&amp;C1341&amp;F1341)="",ISNUMBER(INDIRECT(A1341&amp;B1341&amp;C1341&amp;F1341))=FALSE,INDIRECT(A1341&amp;B1341&amp;C1341&amp;F1341)=0),"",G1341&amp;J1341&amp;"."&amp;TEXT(M1341,"00")&amp;TEXT(N1341,"00")&amp;"."&amp;TEXT(O1341,"00")&amp;TEXT(P1341,"00"))</f>
        <v/>
      </c>
      <c r="J1341" s="15" t="str" cm="1">
        <f t="array" aca="1" ref="J1341" ca="1">IF(OR(INDIRECT(A1341&amp;B1341&amp;C1341&amp;F1341)="",ISNUMBER(INDIRECT(A1341&amp;B1341&amp;C1341&amp;F1341))=FALSE,INDIRECT(A1341&amp;B1341&amp;C1341&amp;F1341)=0),"",予約枠報告様式!$B$2)</f>
        <v/>
      </c>
      <c r="K1341" s="15" t="str" cm="1">
        <f t="array" aca="1" ref="K1341" ca="1">IF(OR(INDIRECT(A1341&amp;B1341&amp;C1341&amp;F1341)="",ISNUMBER(INDIRECT(A1341&amp;B1341&amp;C1341&amp;F1341))=FALSE,INDIRECT(A1341&amp;B1341&amp;C1341&amp;F1341)=0),"",1)</f>
        <v/>
      </c>
      <c r="L1341" s="15" t="str" cm="1">
        <f t="array" aca="1" ref="L1341" ca="1">IF(OR(INDIRECT(A1341&amp;B1341&amp;C1341&amp;F1341)="",ISNUMBER(INDIRECT(A1341&amp;B1341&amp;C1341&amp;F1341))=FALSE,INDIRECT(A1341&amp;B1341&amp;C1341&amp;F1341)=0),"",IF(G1341="【（第８期）医療機関受付】",TEXT(INDIRECT(A1341&amp;D1341&amp;E1341&amp;5),"yyy"),TEXT(INDIRECT(A1341&amp;B1341&amp;C1341&amp;5),"yyy")))</f>
        <v/>
      </c>
      <c r="M1341" s="15" t="str" cm="1">
        <f t="array" aca="1" ref="M1341" ca="1">IF(OR(INDIRECT(A1341&amp;B1341&amp;C1341&amp;F1341)="",ISNUMBER(INDIRECT(A1341&amp;B1341&amp;C1341&amp;F1341))=FALSE,INDIRECT(A1341&amp;B1341&amp;C1341&amp;F1341)=0),"",IF(G1341="【（第８期）医療機関受付】",TEXT(INDIRECT(A1341&amp;D1341&amp;E1341&amp;5),"m"),TEXT(INDIRECT(A1341&amp;B1341&amp;C1341&amp;5),"m")))</f>
        <v/>
      </c>
      <c r="N1341" s="15" t="str" cm="1">
        <f t="array" aca="1" ref="N1341" ca="1">IF(OR(INDIRECT(A1341&amp;B1341&amp;C1341&amp;F1341)="",ISNUMBER(INDIRECT(A1341&amp;B1341&amp;C1341&amp;F1341))=FALSE,INDIRECT(A1341&amp;B1341&amp;C1341&amp;F1341)=0),"",IF(G1341="【（第８期）医療機関受付】",TEXT(INDIRECT(A1341&amp;D1341&amp;E1341&amp;5),"d"),TEXT(INDIRECT(A1341&amp;B1341&amp;C1341&amp;5),"d")))</f>
        <v/>
      </c>
      <c r="O1341" s="15" t="str" cm="1">
        <f t="array" aca="1" ref="O1341" ca="1">IF(OR(INDIRECT(A1341&amp;B1341&amp;C1341&amp;F1341)="",ISNUMBER(INDIRECT(A1341&amp;B1341&amp;C1341&amp;F1341))=FALSE,INDIRECT(A1341&amp;B1341&amp;C1341&amp;F1341)=0),"",HOUR(INDIRECT(A1341&amp;"A"&amp;F1341)))</f>
        <v/>
      </c>
      <c r="P1341" s="15" t="str" cm="1">
        <f t="array" aca="1" ref="P1341" ca="1">IF(OR(INDIRECT(A1341&amp;B1341&amp;C1341&amp;F1341)="",ISNUMBER(INDIRECT(A1341&amp;B1341&amp;C1341&amp;F1341))=FALSE,INDIRECT(A1341&amp;B1341&amp;C1341&amp;F1341)=0),"",MINUTE(INDIRECT(A1341&amp;"A"&amp;F1341)))</f>
        <v/>
      </c>
      <c r="Q1341" s="15" t="str" cm="1">
        <f t="array" aca="1" ref="Q1341" ca="1">IF(OR(INDIRECT(A1341&amp;B1341&amp;C1341&amp;F1341)="",ISNUMBER(INDIRECT(A1341&amp;B1341&amp;C1341&amp;F1341))=FALSE,INDIRECT(A1341&amp;B1341&amp;C1341&amp;F1341)=0),"",O1341)</f>
        <v/>
      </c>
      <c r="R1341" s="15" t="str" cm="1">
        <f t="array" aca="1" ref="R1341" ca="1">IF(OR(INDIRECT(A1341&amp;B1341&amp;C1341&amp;F1341)="",ISNUMBER(INDIRECT(A1341&amp;B1341&amp;C1341&amp;F1341))=FALSE,INDIRECT(A1341&amp;B1341&amp;C1341&amp;F1341)=0),"",P1341+14)</f>
        <v/>
      </c>
      <c r="S1341" s="15" t="str" cm="1">
        <f t="array" aca="1" ref="S1341" ca="1">IF(OR(INDIRECT(A1341&amp;B1341&amp;C1341&amp;F1341)="",ISNUMBER(INDIRECT(A1341&amp;B1341&amp;C1341&amp;F1341))=FALSE,INDIRECT(A1341&amp;B1341&amp;C1341&amp;F1341)=0),"",INDIRECT(A1341&amp;B1341&amp;C1341&amp;F1341))</f>
        <v/>
      </c>
      <c r="T1341" s="15" t="str" cm="1">
        <f t="array" aca="1" ref="T1341" ca="1">IF(OR(INDIRECT(A1341&amp;B1341&amp;C1341&amp;F1341)="",ISNUMBER(INDIRECT(A1341&amp;B1341&amp;C1341&amp;F1341))=FALSE,INDIRECT(A1341&amp;B1341&amp;C1341&amp;F1341)=0),"",0)</f>
        <v/>
      </c>
    </row>
    <row r="1342" spans="1:20">
      <c r="A1342" s="23" t="s">
        <v>912</v>
      </c>
      <c r="B1342" s="23" t="s">
        <v>913</v>
      </c>
      <c r="C1342" s="23" t="str">
        <f t="shared" si="60"/>
        <v>a</v>
      </c>
      <c r="E1342" s="23" t="str">
        <f t="shared" ca="1" si="61"/>
        <v>z</v>
      </c>
      <c r="F1342" s="23">
        <f t="shared" si="62"/>
        <v>51</v>
      </c>
      <c r="G1342" s="23" t="str" cm="1">
        <f t="array" aca="1" ref="G1342" ca="1">IF(OR(INDIRECT(A1342&amp;B1342&amp;C1342&amp;F1342)="",ISNUMBER(INDIRECT(A1342&amp;B1342&amp;C1342&amp;F1342))=FALSE),"",IF(INDIRECT(A1342&amp;B1342&amp;C1342&amp;9)="公開","【（第８期）WEB・コールセンター受付】","【（第８期）医療機関受付】"))</f>
        <v/>
      </c>
      <c r="H1342" s="15" t="str" cm="1">
        <f t="array" aca="1" ref="H1342" ca="1">IF(OR(INDIRECT(A1342&amp;B1342&amp;C1342&amp;F1342)="",ISNUMBER(INDIRECT(A1342&amp;B1342&amp;C1342&amp;F1342))=FALSE,INDIRECT(A1342&amp;B1342&amp;C1342&amp;F1342)=0),"",431001)</f>
        <v/>
      </c>
      <c r="I1342" s="15" t="str" cm="1">
        <f t="array" aca="1" ref="I1342" ca="1">IF(OR(INDIRECT(A1342&amp;B1342&amp;C1342&amp;F1342)="",ISNUMBER(INDIRECT(A1342&amp;B1342&amp;C1342&amp;F1342))=FALSE,INDIRECT(A1342&amp;B1342&amp;C1342&amp;F1342)=0),"",G1342&amp;J1342&amp;"."&amp;TEXT(M1342,"00")&amp;TEXT(N1342,"00")&amp;"."&amp;TEXT(O1342,"00")&amp;TEXT(P1342,"00"))</f>
        <v/>
      </c>
      <c r="J1342" s="15" t="str" cm="1">
        <f t="array" aca="1" ref="J1342" ca="1">IF(OR(INDIRECT(A1342&amp;B1342&amp;C1342&amp;F1342)="",ISNUMBER(INDIRECT(A1342&amp;B1342&amp;C1342&amp;F1342))=FALSE,INDIRECT(A1342&amp;B1342&amp;C1342&amp;F1342)=0),"",予約枠報告様式!$B$2)</f>
        <v/>
      </c>
      <c r="K1342" s="15" t="str" cm="1">
        <f t="array" aca="1" ref="K1342" ca="1">IF(OR(INDIRECT(A1342&amp;B1342&amp;C1342&amp;F1342)="",ISNUMBER(INDIRECT(A1342&amp;B1342&amp;C1342&amp;F1342))=FALSE,INDIRECT(A1342&amp;B1342&amp;C1342&amp;F1342)=0),"",1)</f>
        <v/>
      </c>
      <c r="L1342" s="15" t="str" cm="1">
        <f t="array" aca="1" ref="L1342" ca="1">IF(OR(INDIRECT(A1342&amp;B1342&amp;C1342&amp;F1342)="",ISNUMBER(INDIRECT(A1342&amp;B1342&amp;C1342&amp;F1342))=FALSE,INDIRECT(A1342&amp;B1342&amp;C1342&amp;F1342)=0),"",IF(G1342="【（第８期）医療機関受付】",TEXT(INDIRECT(A1342&amp;D1342&amp;E1342&amp;5),"yyy"),TEXT(INDIRECT(A1342&amp;B1342&amp;C1342&amp;5),"yyy")))</f>
        <v/>
      </c>
      <c r="M1342" s="15" t="str" cm="1">
        <f t="array" aca="1" ref="M1342" ca="1">IF(OR(INDIRECT(A1342&amp;B1342&amp;C1342&amp;F1342)="",ISNUMBER(INDIRECT(A1342&amp;B1342&amp;C1342&amp;F1342))=FALSE,INDIRECT(A1342&amp;B1342&amp;C1342&amp;F1342)=0),"",IF(G1342="【（第８期）医療機関受付】",TEXT(INDIRECT(A1342&amp;D1342&amp;E1342&amp;5),"m"),TEXT(INDIRECT(A1342&amp;B1342&amp;C1342&amp;5),"m")))</f>
        <v/>
      </c>
      <c r="N1342" s="15" t="str" cm="1">
        <f t="array" aca="1" ref="N1342" ca="1">IF(OR(INDIRECT(A1342&amp;B1342&amp;C1342&amp;F1342)="",ISNUMBER(INDIRECT(A1342&amp;B1342&amp;C1342&amp;F1342))=FALSE,INDIRECT(A1342&amp;B1342&amp;C1342&amp;F1342)=0),"",IF(G1342="【（第８期）医療機関受付】",TEXT(INDIRECT(A1342&amp;D1342&amp;E1342&amp;5),"d"),TEXT(INDIRECT(A1342&amp;B1342&amp;C1342&amp;5),"d")))</f>
        <v/>
      </c>
      <c r="O1342" s="15" t="str" cm="1">
        <f t="array" aca="1" ref="O1342" ca="1">IF(OR(INDIRECT(A1342&amp;B1342&amp;C1342&amp;F1342)="",ISNUMBER(INDIRECT(A1342&amp;B1342&amp;C1342&amp;F1342))=FALSE,INDIRECT(A1342&amp;B1342&amp;C1342&amp;F1342)=0),"",HOUR(INDIRECT(A1342&amp;"A"&amp;F1342)))</f>
        <v/>
      </c>
      <c r="P1342" s="15" t="str" cm="1">
        <f t="array" aca="1" ref="P1342" ca="1">IF(OR(INDIRECT(A1342&amp;B1342&amp;C1342&amp;F1342)="",ISNUMBER(INDIRECT(A1342&amp;B1342&amp;C1342&amp;F1342))=FALSE,INDIRECT(A1342&amp;B1342&amp;C1342&amp;F1342)=0),"",MINUTE(INDIRECT(A1342&amp;"A"&amp;F1342)))</f>
        <v/>
      </c>
      <c r="Q1342" s="15" t="str" cm="1">
        <f t="array" aca="1" ref="Q1342" ca="1">IF(OR(INDIRECT(A1342&amp;B1342&amp;C1342&amp;F1342)="",ISNUMBER(INDIRECT(A1342&amp;B1342&amp;C1342&amp;F1342))=FALSE,INDIRECT(A1342&amp;B1342&amp;C1342&amp;F1342)=0),"",O1342)</f>
        <v/>
      </c>
      <c r="R1342" s="15" t="str" cm="1">
        <f t="array" aca="1" ref="R1342" ca="1">IF(OR(INDIRECT(A1342&amp;B1342&amp;C1342&amp;F1342)="",ISNUMBER(INDIRECT(A1342&amp;B1342&amp;C1342&amp;F1342))=FALSE,INDIRECT(A1342&amp;B1342&amp;C1342&amp;F1342)=0),"",P1342+14)</f>
        <v/>
      </c>
      <c r="S1342" s="15" t="str" cm="1">
        <f t="array" aca="1" ref="S1342" ca="1">IF(OR(INDIRECT(A1342&amp;B1342&amp;C1342&amp;F1342)="",ISNUMBER(INDIRECT(A1342&amp;B1342&amp;C1342&amp;F1342))=FALSE,INDIRECT(A1342&amp;B1342&amp;C1342&amp;F1342)=0),"",INDIRECT(A1342&amp;B1342&amp;C1342&amp;F1342))</f>
        <v/>
      </c>
      <c r="T1342" s="15" t="str" cm="1">
        <f t="array" aca="1" ref="T1342" ca="1">IF(OR(INDIRECT(A1342&amp;B1342&amp;C1342&amp;F1342)="",ISNUMBER(INDIRECT(A1342&amp;B1342&amp;C1342&amp;F1342))=FALSE,INDIRECT(A1342&amp;B1342&amp;C1342&amp;F1342)=0),"",0)</f>
        <v/>
      </c>
    </row>
    <row r="1343" spans="1:20">
      <c r="A1343" s="23" t="s">
        <v>912</v>
      </c>
      <c r="B1343" s="23" t="s">
        <v>913</v>
      </c>
      <c r="C1343" s="23" t="str">
        <f t="shared" si="60"/>
        <v>a</v>
      </c>
      <c r="E1343" s="23" t="str">
        <f t="shared" ca="1" si="61"/>
        <v>z</v>
      </c>
      <c r="F1343" s="23">
        <f t="shared" si="62"/>
        <v>52</v>
      </c>
      <c r="G1343" s="23" t="str" cm="1">
        <f t="array" aca="1" ref="G1343" ca="1">IF(OR(INDIRECT(A1343&amp;B1343&amp;C1343&amp;F1343)="",ISNUMBER(INDIRECT(A1343&amp;B1343&amp;C1343&amp;F1343))=FALSE),"",IF(INDIRECT(A1343&amp;B1343&amp;C1343&amp;9)="公開","【（第８期）WEB・コールセンター受付】","【（第８期）医療機関受付】"))</f>
        <v/>
      </c>
      <c r="H1343" s="15" t="str" cm="1">
        <f t="array" aca="1" ref="H1343" ca="1">IF(OR(INDIRECT(A1343&amp;B1343&amp;C1343&amp;F1343)="",ISNUMBER(INDIRECT(A1343&amp;B1343&amp;C1343&amp;F1343))=FALSE,INDIRECT(A1343&amp;B1343&amp;C1343&amp;F1343)=0),"",431001)</f>
        <v/>
      </c>
      <c r="I1343" s="15" t="str" cm="1">
        <f t="array" aca="1" ref="I1343" ca="1">IF(OR(INDIRECT(A1343&amp;B1343&amp;C1343&amp;F1343)="",ISNUMBER(INDIRECT(A1343&amp;B1343&amp;C1343&amp;F1343))=FALSE,INDIRECT(A1343&amp;B1343&amp;C1343&amp;F1343)=0),"",G1343&amp;J1343&amp;"."&amp;TEXT(M1343,"00")&amp;TEXT(N1343,"00")&amp;"."&amp;TEXT(O1343,"00")&amp;TEXT(P1343,"00"))</f>
        <v/>
      </c>
      <c r="J1343" s="15" t="str" cm="1">
        <f t="array" aca="1" ref="J1343" ca="1">IF(OR(INDIRECT(A1343&amp;B1343&amp;C1343&amp;F1343)="",ISNUMBER(INDIRECT(A1343&amp;B1343&amp;C1343&amp;F1343))=FALSE,INDIRECT(A1343&amp;B1343&amp;C1343&amp;F1343)=0),"",予約枠報告様式!$B$2)</f>
        <v/>
      </c>
      <c r="K1343" s="15" t="str" cm="1">
        <f t="array" aca="1" ref="K1343" ca="1">IF(OR(INDIRECT(A1343&amp;B1343&amp;C1343&amp;F1343)="",ISNUMBER(INDIRECT(A1343&amp;B1343&amp;C1343&amp;F1343))=FALSE,INDIRECT(A1343&amp;B1343&amp;C1343&amp;F1343)=0),"",1)</f>
        <v/>
      </c>
      <c r="L1343" s="15" t="str" cm="1">
        <f t="array" aca="1" ref="L1343" ca="1">IF(OR(INDIRECT(A1343&amp;B1343&amp;C1343&amp;F1343)="",ISNUMBER(INDIRECT(A1343&amp;B1343&amp;C1343&amp;F1343))=FALSE,INDIRECT(A1343&amp;B1343&amp;C1343&amp;F1343)=0),"",IF(G1343="【（第８期）医療機関受付】",TEXT(INDIRECT(A1343&amp;D1343&amp;E1343&amp;5),"yyy"),TEXT(INDIRECT(A1343&amp;B1343&amp;C1343&amp;5),"yyy")))</f>
        <v/>
      </c>
      <c r="M1343" s="15" t="str" cm="1">
        <f t="array" aca="1" ref="M1343" ca="1">IF(OR(INDIRECT(A1343&amp;B1343&amp;C1343&amp;F1343)="",ISNUMBER(INDIRECT(A1343&amp;B1343&amp;C1343&amp;F1343))=FALSE,INDIRECT(A1343&amp;B1343&amp;C1343&amp;F1343)=0),"",IF(G1343="【（第８期）医療機関受付】",TEXT(INDIRECT(A1343&amp;D1343&amp;E1343&amp;5),"m"),TEXT(INDIRECT(A1343&amp;B1343&amp;C1343&amp;5),"m")))</f>
        <v/>
      </c>
      <c r="N1343" s="15" t="str" cm="1">
        <f t="array" aca="1" ref="N1343" ca="1">IF(OR(INDIRECT(A1343&amp;B1343&amp;C1343&amp;F1343)="",ISNUMBER(INDIRECT(A1343&amp;B1343&amp;C1343&amp;F1343))=FALSE,INDIRECT(A1343&amp;B1343&amp;C1343&amp;F1343)=0),"",IF(G1343="【（第８期）医療機関受付】",TEXT(INDIRECT(A1343&amp;D1343&amp;E1343&amp;5),"d"),TEXT(INDIRECT(A1343&amp;B1343&amp;C1343&amp;5),"d")))</f>
        <v/>
      </c>
      <c r="O1343" s="15" t="str" cm="1">
        <f t="array" aca="1" ref="O1343" ca="1">IF(OR(INDIRECT(A1343&amp;B1343&amp;C1343&amp;F1343)="",ISNUMBER(INDIRECT(A1343&amp;B1343&amp;C1343&amp;F1343))=FALSE,INDIRECT(A1343&amp;B1343&amp;C1343&amp;F1343)=0),"",HOUR(INDIRECT(A1343&amp;"A"&amp;F1343)))</f>
        <v/>
      </c>
      <c r="P1343" s="15" t="str" cm="1">
        <f t="array" aca="1" ref="P1343" ca="1">IF(OR(INDIRECT(A1343&amp;B1343&amp;C1343&amp;F1343)="",ISNUMBER(INDIRECT(A1343&amp;B1343&amp;C1343&amp;F1343))=FALSE,INDIRECT(A1343&amp;B1343&amp;C1343&amp;F1343)=0),"",MINUTE(INDIRECT(A1343&amp;"A"&amp;F1343)))</f>
        <v/>
      </c>
      <c r="Q1343" s="15" t="str" cm="1">
        <f t="array" aca="1" ref="Q1343" ca="1">IF(OR(INDIRECT(A1343&amp;B1343&amp;C1343&amp;F1343)="",ISNUMBER(INDIRECT(A1343&amp;B1343&amp;C1343&amp;F1343))=FALSE,INDIRECT(A1343&amp;B1343&amp;C1343&amp;F1343)=0),"",O1343)</f>
        <v/>
      </c>
      <c r="R1343" s="15" t="str" cm="1">
        <f t="array" aca="1" ref="R1343" ca="1">IF(OR(INDIRECT(A1343&amp;B1343&amp;C1343&amp;F1343)="",ISNUMBER(INDIRECT(A1343&amp;B1343&amp;C1343&amp;F1343))=FALSE,INDIRECT(A1343&amp;B1343&amp;C1343&amp;F1343)=0),"",P1343+14)</f>
        <v/>
      </c>
      <c r="S1343" s="15" t="str" cm="1">
        <f t="array" aca="1" ref="S1343" ca="1">IF(OR(INDIRECT(A1343&amp;B1343&amp;C1343&amp;F1343)="",ISNUMBER(INDIRECT(A1343&amp;B1343&amp;C1343&amp;F1343))=FALSE,INDIRECT(A1343&amp;B1343&amp;C1343&amp;F1343)=0),"",INDIRECT(A1343&amp;B1343&amp;C1343&amp;F1343))</f>
        <v/>
      </c>
      <c r="T1343" s="15" t="str" cm="1">
        <f t="array" aca="1" ref="T1343" ca="1">IF(OR(INDIRECT(A1343&amp;B1343&amp;C1343&amp;F1343)="",ISNUMBER(INDIRECT(A1343&amp;B1343&amp;C1343&amp;F1343))=FALSE,INDIRECT(A1343&amp;B1343&amp;C1343&amp;F1343)=0),"",0)</f>
        <v/>
      </c>
    </row>
    <row r="1344" spans="1:20">
      <c r="A1344" s="23" t="s">
        <v>912</v>
      </c>
      <c r="B1344" s="23" t="s">
        <v>913</v>
      </c>
      <c r="C1344" s="23" t="str">
        <f t="shared" si="60"/>
        <v>a</v>
      </c>
      <c r="E1344" s="23" t="str">
        <f t="shared" ca="1" si="61"/>
        <v>z</v>
      </c>
      <c r="F1344" s="23">
        <f t="shared" si="62"/>
        <v>53</v>
      </c>
      <c r="G1344" s="23" t="str" cm="1">
        <f t="array" aca="1" ref="G1344" ca="1">IF(OR(INDIRECT(A1344&amp;B1344&amp;C1344&amp;F1344)="",ISNUMBER(INDIRECT(A1344&amp;B1344&amp;C1344&amp;F1344))=FALSE),"",IF(INDIRECT(A1344&amp;B1344&amp;C1344&amp;9)="公開","【（第８期）WEB・コールセンター受付】","【（第８期）医療機関受付】"))</f>
        <v/>
      </c>
      <c r="H1344" s="15" t="str" cm="1">
        <f t="array" aca="1" ref="H1344" ca="1">IF(OR(INDIRECT(A1344&amp;B1344&amp;C1344&amp;F1344)="",ISNUMBER(INDIRECT(A1344&amp;B1344&amp;C1344&amp;F1344))=FALSE,INDIRECT(A1344&amp;B1344&amp;C1344&amp;F1344)=0),"",431001)</f>
        <v/>
      </c>
      <c r="I1344" s="15" t="str" cm="1">
        <f t="array" aca="1" ref="I1344" ca="1">IF(OR(INDIRECT(A1344&amp;B1344&amp;C1344&amp;F1344)="",ISNUMBER(INDIRECT(A1344&amp;B1344&amp;C1344&amp;F1344))=FALSE,INDIRECT(A1344&amp;B1344&amp;C1344&amp;F1344)=0),"",G1344&amp;J1344&amp;"."&amp;TEXT(M1344,"00")&amp;TEXT(N1344,"00")&amp;"."&amp;TEXT(O1344,"00")&amp;TEXT(P1344,"00"))</f>
        <v/>
      </c>
      <c r="J1344" s="15" t="str" cm="1">
        <f t="array" aca="1" ref="J1344" ca="1">IF(OR(INDIRECT(A1344&amp;B1344&amp;C1344&amp;F1344)="",ISNUMBER(INDIRECT(A1344&amp;B1344&amp;C1344&amp;F1344))=FALSE,INDIRECT(A1344&amp;B1344&amp;C1344&amp;F1344)=0),"",予約枠報告様式!$B$2)</f>
        <v/>
      </c>
      <c r="K1344" s="15" t="str" cm="1">
        <f t="array" aca="1" ref="K1344" ca="1">IF(OR(INDIRECT(A1344&amp;B1344&amp;C1344&amp;F1344)="",ISNUMBER(INDIRECT(A1344&amp;B1344&amp;C1344&amp;F1344))=FALSE,INDIRECT(A1344&amp;B1344&amp;C1344&amp;F1344)=0),"",1)</f>
        <v/>
      </c>
      <c r="L1344" s="15" t="str" cm="1">
        <f t="array" aca="1" ref="L1344" ca="1">IF(OR(INDIRECT(A1344&amp;B1344&amp;C1344&amp;F1344)="",ISNUMBER(INDIRECT(A1344&amp;B1344&amp;C1344&amp;F1344))=FALSE,INDIRECT(A1344&amp;B1344&amp;C1344&amp;F1344)=0),"",IF(G1344="【（第８期）医療機関受付】",TEXT(INDIRECT(A1344&amp;D1344&amp;E1344&amp;5),"yyy"),TEXT(INDIRECT(A1344&amp;B1344&amp;C1344&amp;5),"yyy")))</f>
        <v/>
      </c>
      <c r="M1344" s="15" t="str" cm="1">
        <f t="array" aca="1" ref="M1344" ca="1">IF(OR(INDIRECT(A1344&amp;B1344&amp;C1344&amp;F1344)="",ISNUMBER(INDIRECT(A1344&amp;B1344&amp;C1344&amp;F1344))=FALSE,INDIRECT(A1344&amp;B1344&amp;C1344&amp;F1344)=0),"",IF(G1344="【（第８期）医療機関受付】",TEXT(INDIRECT(A1344&amp;D1344&amp;E1344&amp;5),"m"),TEXT(INDIRECT(A1344&amp;B1344&amp;C1344&amp;5),"m")))</f>
        <v/>
      </c>
      <c r="N1344" s="15" t="str" cm="1">
        <f t="array" aca="1" ref="N1344" ca="1">IF(OR(INDIRECT(A1344&amp;B1344&amp;C1344&amp;F1344)="",ISNUMBER(INDIRECT(A1344&amp;B1344&amp;C1344&amp;F1344))=FALSE,INDIRECT(A1344&amp;B1344&amp;C1344&amp;F1344)=0),"",IF(G1344="【（第８期）医療機関受付】",TEXT(INDIRECT(A1344&amp;D1344&amp;E1344&amp;5),"d"),TEXT(INDIRECT(A1344&amp;B1344&amp;C1344&amp;5),"d")))</f>
        <v/>
      </c>
      <c r="O1344" s="15" t="str" cm="1">
        <f t="array" aca="1" ref="O1344" ca="1">IF(OR(INDIRECT(A1344&amp;B1344&amp;C1344&amp;F1344)="",ISNUMBER(INDIRECT(A1344&amp;B1344&amp;C1344&amp;F1344))=FALSE,INDIRECT(A1344&amp;B1344&amp;C1344&amp;F1344)=0),"",HOUR(INDIRECT(A1344&amp;"A"&amp;F1344)))</f>
        <v/>
      </c>
      <c r="P1344" s="15" t="str" cm="1">
        <f t="array" aca="1" ref="P1344" ca="1">IF(OR(INDIRECT(A1344&amp;B1344&amp;C1344&amp;F1344)="",ISNUMBER(INDIRECT(A1344&amp;B1344&amp;C1344&amp;F1344))=FALSE,INDIRECT(A1344&amp;B1344&amp;C1344&amp;F1344)=0),"",MINUTE(INDIRECT(A1344&amp;"A"&amp;F1344)))</f>
        <v/>
      </c>
      <c r="Q1344" s="15" t="str" cm="1">
        <f t="array" aca="1" ref="Q1344" ca="1">IF(OR(INDIRECT(A1344&amp;B1344&amp;C1344&amp;F1344)="",ISNUMBER(INDIRECT(A1344&amp;B1344&amp;C1344&amp;F1344))=FALSE,INDIRECT(A1344&amp;B1344&amp;C1344&amp;F1344)=0),"",O1344)</f>
        <v/>
      </c>
      <c r="R1344" s="15" t="str" cm="1">
        <f t="array" aca="1" ref="R1344" ca="1">IF(OR(INDIRECT(A1344&amp;B1344&amp;C1344&amp;F1344)="",ISNUMBER(INDIRECT(A1344&amp;B1344&amp;C1344&amp;F1344))=FALSE,INDIRECT(A1344&amp;B1344&amp;C1344&amp;F1344)=0),"",P1344+14)</f>
        <v/>
      </c>
      <c r="S1344" s="15" t="str" cm="1">
        <f t="array" aca="1" ref="S1344" ca="1">IF(OR(INDIRECT(A1344&amp;B1344&amp;C1344&amp;F1344)="",ISNUMBER(INDIRECT(A1344&amp;B1344&amp;C1344&amp;F1344))=FALSE,INDIRECT(A1344&amp;B1344&amp;C1344&amp;F1344)=0),"",INDIRECT(A1344&amp;B1344&amp;C1344&amp;F1344))</f>
        <v/>
      </c>
      <c r="T1344" s="15" t="str" cm="1">
        <f t="array" aca="1" ref="T1344" ca="1">IF(OR(INDIRECT(A1344&amp;B1344&amp;C1344&amp;F1344)="",ISNUMBER(INDIRECT(A1344&amp;B1344&amp;C1344&amp;F1344))=FALSE,INDIRECT(A1344&amp;B1344&amp;C1344&amp;F1344)=0),"",0)</f>
        <v/>
      </c>
    </row>
    <row r="1345" spans="1:20">
      <c r="A1345" s="23" t="s">
        <v>912</v>
      </c>
      <c r="B1345" s="23" t="s">
        <v>913</v>
      </c>
      <c r="C1345" s="23" t="str">
        <f t="shared" si="60"/>
        <v>a</v>
      </c>
      <c r="E1345" s="23" t="str">
        <f t="shared" ca="1" si="61"/>
        <v>z</v>
      </c>
      <c r="F1345" s="23">
        <f t="shared" si="62"/>
        <v>54</v>
      </c>
      <c r="G1345" s="23" t="str" cm="1">
        <f t="array" aca="1" ref="G1345" ca="1">IF(OR(INDIRECT(A1345&amp;B1345&amp;C1345&amp;F1345)="",ISNUMBER(INDIRECT(A1345&amp;B1345&amp;C1345&amp;F1345))=FALSE),"",IF(INDIRECT(A1345&amp;B1345&amp;C1345&amp;9)="公開","【（第８期）WEB・コールセンター受付】","【（第８期）医療機関受付】"))</f>
        <v/>
      </c>
      <c r="H1345" s="15" t="str" cm="1">
        <f t="array" aca="1" ref="H1345" ca="1">IF(OR(INDIRECT(A1345&amp;B1345&amp;C1345&amp;F1345)="",ISNUMBER(INDIRECT(A1345&amp;B1345&amp;C1345&amp;F1345))=FALSE,INDIRECT(A1345&amp;B1345&amp;C1345&amp;F1345)=0),"",431001)</f>
        <v/>
      </c>
      <c r="I1345" s="15" t="str" cm="1">
        <f t="array" aca="1" ref="I1345" ca="1">IF(OR(INDIRECT(A1345&amp;B1345&amp;C1345&amp;F1345)="",ISNUMBER(INDIRECT(A1345&amp;B1345&amp;C1345&amp;F1345))=FALSE,INDIRECT(A1345&amp;B1345&amp;C1345&amp;F1345)=0),"",G1345&amp;J1345&amp;"."&amp;TEXT(M1345,"00")&amp;TEXT(N1345,"00")&amp;"."&amp;TEXT(O1345,"00")&amp;TEXT(P1345,"00"))</f>
        <v/>
      </c>
      <c r="J1345" s="15" t="str" cm="1">
        <f t="array" aca="1" ref="J1345" ca="1">IF(OR(INDIRECT(A1345&amp;B1345&amp;C1345&amp;F1345)="",ISNUMBER(INDIRECT(A1345&amp;B1345&amp;C1345&amp;F1345))=FALSE,INDIRECT(A1345&amp;B1345&amp;C1345&amp;F1345)=0),"",予約枠報告様式!$B$2)</f>
        <v/>
      </c>
      <c r="K1345" s="15" t="str" cm="1">
        <f t="array" aca="1" ref="K1345" ca="1">IF(OR(INDIRECT(A1345&amp;B1345&amp;C1345&amp;F1345)="",ISNUMBER(INDIRECT(A1345&amp;B1345&amp;C1345&amp;F1345))=FALSE,INDIRECT(A1345&amp;B1345&amp;C1345&amp;F1345)=0),"",1)</f>
        <v/>
      </c>
      <c r="L1345" s="15" t="str" cm="1">
        <f t="array" aca="1" ref="L1345" ca="1">IF(OR(INDIRECT(A1345&amp;B1345&amp;C1345&amp;F1345)="",ISNUMBER(INDIRECT(A1345&amp;B1345&amp;C1345&amp;F1345))=FALSE,INDIRECT(A1345&amp;B1345&amp;C1345&amp;F1345)=0),"",IF(G1345="【（第８期）医療機関受付】",TEXT(INDIRECT(A1345&amp;D1345&amp;E1345&amp;5),"yyy"),TEXT(INDIRECT(A1345&amp;B1345&amp;C1345&amp;5),"yyy")))</f>
        <v/>
      </c>
      <c r="M1345" s="15" t="str" cm="1">
        <f t="array" aca="1" ref="M1345" ca="1">IF(OR(INDIRECT(A1345&amp;B1345&amp;C1345&amp;F1345)="",ISNUMBER(INDIRECT(A1345&amp;B1345&amp;C1345&amp;F1345))=FALSE,INDIRECT(A1345&amp;B1345&amp;C1345&amp;F1345)=0),"",IF(G1345="【（第８期）医療機関受付】",TEXT(INDIRECT(A1345&amp;D1345&amp;E1345&amp;5),"m"),TEXT(INDIRECT(A1345&amp;B1345&amp;C1345&amp;5),"m")))</f>
        <v/>
      </c>
      <c r="N1345" s="15" t="str" cm="1">
        <f t="array" aca="1" ref="N1345" ca="1">IF(OR(INDIRECT(A1345&amp;B1345&amp;C1345&amp;F1345)="",ISNUMBER(INDIRECT(A1345&amp;B1345&amp;C1345&amp;F1345))=FALSE,INDIRECT(A1345&amp;B1345&amp;C1345&amp;F1345)=0),"",IF(G1345="【（第８期）医療機関受付】",TEXT(INDIRECT(A1345&amp;D1345&amp;E1345&amp;5),"d"),TEXT(INDIRECT(A1345&amp;B1345&amp;C1345&amp;5),"d")))</f>
        <v/>
      </c>
      <c r="O1345" s="15" t="str" cm="1">
        <f t="array" aca="1" ref="O1345" ca="1">IF(OR(INDIRECT(A1345&amp;B1345&amp;C1345&amp;F1345)="",ISNUMBER(INDIRECT(A1345&amp;B1345&amp;C1345&amp;F1345))=FALSE,INDIRECT(A1345&amp;B1345&amp;C1345&amp;F1345)=0),"",HOUR(INDIRECT(A1345&amp;"A"&amp;F1345)))</f>
        <v/>
      </c>
      <c r="P1345" s="15" t="str" cm="1">
        <f t="array" aca="1" ref="P1345" ca="1">IF(OR(INDIRECT(A1345&amp;B1345&amp;C1345&amp;F1345)="",ISNUMBER(INDIRECT(A1345&amp;B1345&amp;C1345&amp;F1345))=FALSE,INDIRECT(A1345&amp;B1345&amp;C1345&amp;F1345)=0),"",MINUTE(INDIRECT(A1345&amp;"A"&amp;F1345)))</f>
        <v/>
      </c>
      <c r="Q1345" s="15" t="str" cm="1">
        <f t="array" aca="1" ref="Q1345" ca="1">IF(OR(INDIRECT(A1345&amp;B1345&amp;C1345&amp;F1345)="",ISNUMBER(INDIRECT(A1345&amp;B1345&amp;C1345&amp;F1345))=FALSE,INDIRECT(A1345&amp;B1345&amp;C1345&amp;F1345)=0),"",O1345)</f>
        <v/>
      </c>
      <c r="R1345" s="15" t="str" cm="1">
        <f t="array" aca="1" ref="R1345" ca="1">IF(OR(INDIRECT(A1345&amp;B1345&amp;C1345&amp;F1345)="",ISNUMBER(INDIRECT(A1345&amp;B1345&amp;C1345&amp;F1345))=FALSE,INDIRECT(A1345&amp;B1345&amp;C1345&amp;F1345)=0),"",P1345+14)</f>
        <v/>
      </c>
      <c r="S1345" s="15" t="str" cm="1">
        <f t="array" aca="1" ref="S1345" ca="1">IF(OR(INDIRECT(A1345&amp;B1345&amp;C1345&amp;F1345)="",ISNUMBER(INDIRECT(A1345&amp;B1345&amp;C1345&amp;F1345))=FALSE,INDIRECT(A1345&amp;B1345&amp;C1345&amp;F1345)=0),"",INDIRECT(A1345&amp;B1345&amp;C1345&amp;F1345))</f>
        <v/>
      </c>
      <c r="T1345" s="15" t="str" cm="1">
        <f t="array" aca="1" ref="T1345" ca="1">IF(OR(INDIRECT(A1345&amp;B1345&amp;C1345&amp;F1345)="",ISNUMBER(INDIRECT(A1345&amp;B1345&amp;C1345&amp;F1345))=FALSE,INDIRECT(A1345&amp;B1345&amp;C1345&amp;F1345)=0),"",0)</f>
        <v/>
      </c>
    </row>
    <row r="1346" spans="1:20">
      <c r="A1346" s="23" t="s">
        <v>912</v>
      </c>
      <c r="B1346" s="23" t="s">
        <v>913</v>
      </c>
      <c r="C1346" s="23" t="str">
        <f t="shared" si="60"/>
        <v>a</v>
      </c>
      <c r="E1346" s="23" t="str">
        <f t="shared" ca="1" si="61"/>
        <v>z</v>
      </c>
      <c r="F1346" s="23">
        <f t="shared" si="62"/>
        <v>55</v>
      </c>
      <c r="G1346" s="23" t="str" cm="1">
        <f t="array" aca="1" ref="G1346" ca="1">IF(OR(INDIRECT(A1346&amp;B1346&amp;C1346&amp;F1346)="",ISNUMBER(INDIRECT(A1346&amp;B1346&amp;C1346&amp;F1346))=FALSE),"",IF(INDIRECT(A1346&amp;B1346&amp;C1346&amp;9)="公開","【（第８期）WEB・コールセンター受付】","【（第８期）医療機関受付】"))</f>
        <v/>
      </c>
      <c r="H1346" s="15" t="str" cm="1">
        <f t="array" aca="1" ref="H1346" ca="1">IF(OR(INDIRECT(A1346&amp;B1346&amp;C1346&amp;F1346)="",ISNUMBER(INDIRECT(A1346&amp;B1346&amp;C1346&amp;F1346))=FALSE,INDIRECT(A1346&amp;B1346&amp;C1346&amp;F1346)=0),"",431001)</f>
        <v/>
      </c>
      <c r="I1346" s="15" t="str" cm="1">
        <f t="array" aca="1" ref="I1346" ca="1">IF(OR(INDIRECT(A1346&amp;B1346&amp;C1346&amp;F1346)="",ISNUMBER(INDIRECT(A1346&amp;B1346&amp;C1346&amp;F1346))=FALSE,INDIRECT(A1346&amp;B1346&amp;C1346&amp;F1346)=0),"",G1346&amp;J1346&amp;"."&amp;TEXT(M1346,"00")&amp;TEXT(N1346,"00")&amp;"."&amp;TEXT(O1346,"00")&amp;TEXT(P1346,"00"))</f>
        <v/>
      </c>
      <c r="J1346" s="15" t="str" cm="1">
        <f t="array" aca="1" ref="J1346" ca="1">IF(OR(INDIRECT(A1346&amp;B1346&amp;C1346&amp;F1346)="",ISNUMBER(INDIRECT(A1346&amp;B1346&amp;C1346&amp;F1346))=FALSE,INDIRECT(A1346&amp;B1346&amp;C1346&amp;F1346)=0),"",予約枠報告様式!$B$2)</f>
        <v/>
      </c>
      <c r="K1346" s="15" t="str" cm="1">
        <f t="array" aca="1" ref="K1346" ca="1">IF(OR(INDIRECT(A1346&amp;B1346&amp;C1346&amp;F1346)="",ISNUMBER(INDIRECT(A1346&amp;B1346&amp;C1346&amp;F1346))=FALSE,INDIRECT(A1346&amp;B1346&amp;C1346&amp;F1346)=0),"",1)</f>
        <v/>
      </c>
      <c r="L1346" s="15" t="str" cm="1">
        <f t="array" aca="1" ref="L1346" ca="1">IF(OR(INDIRECT(A1346&amp;B1346&amp;C1346&amp;F1346)="",ISNUMBER(INDIRECT(A1346&amp;B1346&amp;C1346&amp;F1346))=FALSE,INDIRECT(A1346&amp;B1346&amp;C1346&amp;F1346)=0),"",IF(G1346="【（第８期）医療機関受付】",TEXT(INDIRECT(A1346&amp;D1346&amp;E1346&amp;5),"yyy"),TEXT(INDIRECT(A1346&amp;B1346&amp;C1346&amp;5),"yyy")))</f>
        <v/>
      </c>
      <c r="M1346" s="15" t="str" cm="1">
        <f t="array" aca="1" ref="M1346" ca="1">IF(OR(INDIRECT(A1346&amp;B1346&amp;C1346&amp;F1346)="",ISNUMBER(INDIRECT(A1346&amp;B1346&amp;C1346&amp;F1346))=FALSE,INDIRECT(A1346&amp;B1346&amp;C1346&amp;F1346)=0),"",IF(G1346="【（第８期）医療機関受付】",TEXT(INDIRECT(A1346&amp;D1346&amp;E1346&amp;5),"m"),TEXT(INDIRECT(A1346&amp;B1346&amp;C1346&amp;5),"m")))</f>
        <v/>
      </c>
      <c r="N1346" s="15" t="str" cm="1">
        <f t="array" aca="1" ref="N1346" ca="1">IF(OR(INDIRECT(A1346&amp;B1346&amp;C1346&amp;F1346)="",ISNUMBER(INDIRECT(A1346&amp;B1346&amp;C1346&amp;F1346))=FALSE,INDIRECT(A1346&amp;B1346&amp;C1346&amp;F1346)=0),"",IF(G1346="【（第８期）医療機関受付】",TEXT(INDIRECT(A1346&amp;D1346&amp;E1346&amp;5),"d"),TEXT(INDIRECT(A1346&amp;B1346&amp;C1346&amp;5),"d")))</f>
        <v/>
      </c>
      <c r="O1346" s="15" t="str" cm="1">
        <f t="array" aca="1" ref="O1346" ca="1">IF(OR(INDIRECT(A1346&amp;B1346&amp;C1346&amp;F1346)="",ISNUMBER(INDIRECT(A1346&amp;B1346&amp;C1346&amp;F1346))=FALSE,INDIRECT(A1346&amp;B1346&amp;C1346&amp;F1346)=0),"",HOUR(INDIRECT(A1346&amp;"A"&amp;F1346)))</f>
        <v/>
      </c>
      <c r="P1346" s="15" t="str" cm="1">
        <f t="array" aca="1" ref="P1346" ca="1">IF(OR(INDIRECT(A1346&amp;B1346&amp;C1346&amp;F1346)="",ISNUMBER(INDIRECT(A1346&amp;B1346&amp;C1346&amp;F1346))=FALSE,INDIRECT(A1346&amp;B1346&amp;C1346&amp;F1346)=0),"",MINUTE(INDIRECT(A1346&amp;"A"&amp;F1346)))</f>
        <v/>
      </c>
      <c r="Q1346" s="15" t="str" cm="1">
        <f t="array" aca="1" ref="Q1346" ca="1">IF(OR(INDIRECT(A1346&amp;B1346&amp;C1346&amp;F1346)="",ISNUMBER(INDIRECT(A1346&amp;B1346&amp;C1346&amp;F1346))=FALSE,INDIRECT(A1346&amp;B1346&amp;C1346&amp;F1346)=0),"",O1346)</f>
        <v/>
      </c>
      <c r="R1346" s="15" t="str" cm="1">
        <f t="array" aca="1" ref="R1346" ca="1">IF(OR(INDIRECT(A1346&amp;B1346&amp;C1346&amp;F1346)="",ISNUMBER(INDIRECT(A1346&amp;B1346&amp;C1346&amp;F1346))=FALSE,INDIRECT(A1346&amp;B1346&amp;C1346&amp;F1346)=0),"",P1346+14)</f>
        <v/>
      </c>
      <c r="S1346" s="15" t="str" cm="1">
        <f t="array" aca="1" ref="S1346" ca="1">IF(OR(INDIRECT(A1346&amp;B1346&amp;C1346&amp;F1346)="",ISNUMBER(INDIRECT(A1346&amp;B1346&amp;C1346&amp;F1346))=FALSE,INDIRECT(A1346&amp;B1346&amp;C1346&amp;F1346)=0),"",INDIRECT(A1346&amp;B1346&amp;C1346&amp;F1346))</f>
        <v/>
      </c>
      <c r="T1346" s="15" t="str" cm="1">
        <f t="array" aca="1" ref="T1346" ca="1">IF(OR(INDIRECT(A1346&amp;B1346&amp;C1346&amp;F1346)="",ISNUMBER(INDIRECT(A1346&amp;B1346&amp;C1346&amp;F1346))=FALSE,INDIRECT(A1346&amp;B1346&amp;C1346&amp;F1346)=0),"",0)</f>
        <v/>
      </c>
    </row>
    <row r="1347" spans="1:20">
      <c r="A1347" s="23" t="s">
        <v>912</v>
      </c>
      <c r="B1347" s="23" t="s">
        <v>913</v>
      </c>
      <c r="C1347" s="23" t="str">
        <f t="shared" si="60"/>
        <v>a</v>
      </c>
      <c r="E1347" s="23" t="str">
        <f t="shared" ca="1" si="61"/>
        <v>z</v>
      </c>
      <c r="F1347" s="23">
        <f t="shared" si="62"/>
        <v>56</v>
      </c>
      <c r="G1347" s="23" t="str" cm="1">
        <f t="array" aca="1" ref="G1347" ca="1">IF(OR(INDIRECT(A1347&amp;B1347&amp;C1347&amp;F1347)="",ISNUMBER(INDIRECT(A1347&amp;B1347&amp;C1347&amp;F1347))=FALSE),"",IF(INDIRECT(A1347&amp;B1347&amp;C1347&amp;9)="公開","【（第８期）WEB・コールセンター受付】","【（第８期）医療機関受付】"))</f>
        <v/>
      </c>
      <c r="H1347" s="15" t="str" cm="1">
        <f t="array" aca="1" ref="H1347" ca="1">IF(OR(INDIRECT(A1347&amp;B1347&amp;C1347&amp;F1347)="",ISNUMBER(INDIRECT(A1347&amp;B1347&amp;C1347&amp;F1347))=FALSE,INDIRECT(A1347&amp;B1347&amp;C1347&amp;F1347)=0),"",431001)</f>
        <v/>
      </c>
      <c r="I1347" s="15" t="str" cm="1">
        <f t="array" aca="1" ref="I1347" ca="1">IF(OR(INDIRECT(A1347&amp;B1347&amp;C1347&amp;F1347)="",ISNUMBER(INDIRECT(A1347&amp;B1347&amp;C1347&amp;F1347))=FALSE,INDIRECT(A1347&amp;B1347&amp;C1347&amp;F1347)=0),"",G1347&amp;J1347&amp;"."&amp;TEXT(M1347,"00")&amp;TEXT(N1347,"00")&amp;"."&amp;TEXT(O1347,"00")&amp;TEXT(P1347,"00"))</f>
        <v/>
      </c>
      <c r="J1347" s="15" t="str" cm="1">
        <f t="array" aca="1" ref="J1347" ca="1">IF(OR(INDIRECT(A1347&amp;B1347&amp;C1347&amp;F1347)="",ISNUMBER(INDIRECT(A1347&amp;B1347&amp;C1347&amp;F1347))=FALSE,INDIRECT(A1347&amp;B1347&amp;C1347&amp;F1347)=0),"",予約枠報告様式!$B$2)</f>
        <v/>
      </c>
      <c r="K1347" s="15" t="str" cm="1">
        <f t="array" aca="1" ref="K1347" ca="1">IF(OR(INDIRECT(A1347&amp;B1347&amp;C1347&amp;F1347)="",ISNUMBER(INDIRECT(A1347&amp;B1347&amp;C1347&amp;F1347))=FALSE,INDIRECT(A1347&amp;B1347&amp;C1347&amp;F1347)=0),"",1)</f>
        <v/>
      </c>
      <c r="L1347" s="15" t="str" cm="1">
        <f t="array" aca="1" ref="L1347" ca="1">IF(OR(INDIRECT(A1347&amp;B1347&amp;C1347&amp;F1347)="",ISNUMBER(INDIRECT(A1347&amp;B1347&amp;C1347&amp;F1347))=FALSE,INDIRECT(A1347&amp;B1347&amp;C1347&amp;F1347)=0),"",IF(G1347="【（第８期）医療機関受付】",TEXT(INDIRECT(A1347&amp;D1347&amp;E1347&amp;5),"yyy"),TEXT(INDIRECT(A1347&amp;B1347&amp;C1347&amp;5),"yyy")))</f>
        <v/>
      </c>
      <c r="M1347" s="15" t="str" cm="1">
        <f t="array" aca="1" ref="M1347" ca="1">IF(OR(INDIRECT(A1347&amp;B1347&amp;C1347&amp;F1347)="",ISNUMBER(INDIRECT(A1347&amp;B1347&amp;C1347&amp;F1347))=FALSE,INDIRECT(A1347&amp;B1347&amp;C1347&amp;F1347)=0),"",IF(G1347="【（第８期）医療機関受付】",TEXT(INDIRECT(A1347&amp;D1347&amp;E1347&amp;5),"m"),TEXT(INDIRECT(A1347&amp;B1347&amp;C1347&amp;5),"m")))</f>
        <v/>
      </c>
      <c r="N1347" s="15" t="str" cm="1">
        <f t="array" aca="1" ref="N1347" ca="1">IF(OR(INDIRECT(A1347&amp;B1347&amp;C1347&amp;F1347)="",ISNUMBER(INDIRECT(A1347&amp;B1347&amp;C1347&amp;F1347))=FALSE,INDIRECT(A1347&amp;B1347&amp;C1347&amp;F1347)=0),"",IF(G1347="【（第８期）医療機関受付】",TEXT(INDIRECT(A1347&amp;D1347&amp;E1347&amp;5),"d"),TEXT(INDIRECT(A1347&amp;B1347&amp;C1347&amp;5),"d")))</f>
        <v/>
      </c>
      <c r="O1347" s="15" t="str" cm="1">
        <f t="array" aca="1" ref="O1347" ca="1">IF(OR(INDIRECT(A1347&amp;B1347&amp;C1347&amp;F1347)="",ISNUMBER(INDIRECT(A1347&amp;B1347&amp;C1347&amp;F1347))=FALSE,INDIRECT(A1347&amp;B1347&amp;C1347&amp;F1347)=0),"",HOUR(INDIRECT(A1347&amp;"A"&amp;F1347)))</f>
        <v/>
      </c>
      <c r="P1347" s="15" t="str" cm="1">
        <f t="array" aca="1" ref="P1347" ca="1">IF(OR(INDIRECT(A1347&amp;B1347&amp;C1347&amp;F1347)="",ISNUMBER(INDIRECT(A1347&amp;B1347&amp;C1347&amp;F1347))=FALSE,INDIRECT(A1347&amp;B1347&amp;C1347&amp;F1347)=0),"",MINUTE(INDIRECT(A1347&amp;"A"&amp;F1347)))</f>
        <v/>
      </c>
      <c r="Q1347" s="15" t="str" cm="1">
        <f t="array" aca="1" ref="Q1347" ca="1">IF(OR(INDIRECT(A1347&amp;B1347&amp;C1347&amp;F1347)="",ISNUMBER(INDIRECT(A1347&amp;B1347&amp;C1347&amp;F1347))=FALSE,INDIRECT(A1347&amp;B1347&amp;C1347&amp;F1347)=0),"",O1347)</f>
        <v/>
      </c>
      <c r="R1347" s="15" t="str" cm="1">
        <f t="array" aca="1" ref="R1347" ca="1">IF(OR(INDIRECT(A1347&amp;B1347&amp;C1347&amp;F1347)="",ISNUMBER(INDIRECT(A1347&amp;B1347&amp;C1347&amp;F1347))=FALSE,INDIRECT(A1347&amp;B1347&amp;C1347&amp;F1347)=0),"",P1347+14)</f>
        <v/>
      </c>
      <c r="S1347" s="15" t="str" cm="1">
        <f t="array" aca="1" ref="S1347" ca="1">IF(OR(INDIRECT(A1347&amp;B1347&amp;C1347&amp;F1347)="",ISNUMBER(INDIRECT(A1347&amp;B1347&amp;C1347&amp;F1347))=FALSE,INDIRECT(A1347&amp;B1347&amp;C1347&amp;F1347)=0),"",INDIRECT(A1347&amp;B1347&amp;C1347&amp;F1347))</f>
        <v/>
      </c>
      <c r="T1347" s="15" t="str" cm="1">
        <f t="array" aca="1" ref="T1347" ca="1">IF(OR(INDIRECT(A1347&amp;B1347&amp;C1347&amp;F1347)="",ISNUMBER(INDIRECT(A1347&amp;B1347&amp;C1347&amp;F1347))=FALSE,INDIRECT(A1347&amp;B1347&amp;C1347&amp;F1347)=0),"",0)</f>
        <v/>
      </c>
    </row>
    <row r="1348" spans="1:20">
      <c r="A1348" s="23" t="s">
        <v>912</v>
      </c>
      <c r="B1348" s="23" t="s">
        <v>913</v>
      </c>
      <c r="C1348" s="23" t="str">
        <f t="shared" ref="C1348:C1411" si="63">IF(F1347=62,CHAR(CODE(C1347)+1),C1347)</f>
        <v>a</v>
      </c>
      <c r="E1348" s="23" t="str">
        <f t="shared" ca="1" si="61"/>
        <v>z</v>
      </c>
      <c r="F1348" s="23">
        <f t="shared" si="62"/>
        <v>57</v>
      </c>
      <c r="G1348" s="23" t="str" cm="1">
        <f t="array" aca="1" ref="G1348" ca="1">IF(OR(INDIRECT(A1348&amp;B1348&amp;C1348&amp;F1348)="",ISNUMBER(INDIRECT(A1348&amp;B1348&amp;C1348&amp;F1348))=FALSE),"",IF(INDIRECT(A1348&amp;B1348&amp;C1348&amp;9)="公開","【（第８期）WEB・コールセンター受付】","【（第８期）医療機関受付】"))</f>
        <v/>
      </c>
      <c r="H1348" s="15" t="str" cm="1">
        <f t="array" aca="1" ref="H1348" ca="1">IF(OR(INDIRECT(A1348&amp;B1348&amp;C1348&amp;F1348)="",ISNUMBER(INDIRECT(A1348&amp;B1348&amp;C1348&amp;F1348))=FALSE,INDIRECT(A1348&amp;B1348&amp;C1348&amp;F1348)=0),"",431001)</f>
        <v/>
      </c>
      <c r="I1348" s="15" t="str" cm="1">
        <f t="array" aca="1" ref="I1348" ca="1">IF(OR(INDIRECT(A1348&amp;B1348&amp;C1348&amp;F1348)="",ISNUMBER(INDIRECT(A1348&amp;B1348&amp;C1348&amp;F1348))=FALSE,INDIRECT(A1348&amp;B1348&amp;C1348&amp;F1348)=0),"",G1348&amp;J1348&amp;"."&amp;TEXT(M1348,"00")&amp;TEXT(N1348,"00")&amp;"."&amp;TEXT(O1348,"00")&amp;TEXT(P1348,"00"))</f>
        <v/>
      </c>
      <c r="J1348" s="15" t="str" cm="1">
        <f t="array" aca="1" ref="J1348" ca="1">IF(OR(INDIRECT(A1348&amp;B1348&amp;C1348&amp;F1348)="",ISNUMBER(INDIRECT(A1348&amp;B1348&amp;C1348&amp;F1348))=FALSE,INDIRECT(A1348&amp;B1348&amp;C1348&amp;F1348)=0),"",予約枠報告様式!$B$2)</f>
        <v/>
      </c>
      <c r="K1348" s="15" t="str" cm="1">
        <f t="array" aca="1" ref="K1348" ca="1">IF(OR(INDIRECT(A1348&amp;B1348&amp;C1348&amp;F1348)="",ISNUMBER(INDIRECT(A1348&amp;B1348&amp;C1348&amp;F1348))=FALSE,INDIRECT(A1348&amp;B1348&amp;C1348&amp;F1348)=0),"",1)</f>
        <v/>
      </c>
      <c r="L1348" s="15" t="str" cm="1">
        <f t="array" aca="1" ref="L1348" ca="1">IF(OR(INDIRECT(A1348&amp;B1348&amp;C1348&amp;F1348)="",ISNUMBER(INDIRECT(A1348&amp;B1348&amp;C1348&amp;F1348))=FALSE,INDIRECT(A1348&amp;B1348&amp;C1348&amp;F1348)=0),"",IF(G1348="【（第８期）医療機関受付】",TEXT(INDIRECT(A1348&amp;D1348&amp;E1348&amp;5),"yyy"),TEXT(INDIRECT(A1348&amp;B1348&amp;C1348&amp;5),"yyy")))</f>
        <v/>
      </c>
      <c r="M1348" s="15" t="str" cm="1">
        <f t="array" aca="1" ref="M1348" ca="1">IF(OR(INDIRECT(A1348&amp;B1348&amp;C1348&amp;F1348)="",ISNUMBER(INDIRECT(A1348&amp;B1348&amp;C1348&amp;F1348))=FALSE,INDIRECT(A1348&amp;B1348&amp;C1348&amp;F1348)=0),"",IF(G1348="【（第８期）医療機関受付】",TEXT(INDIRECT(A1348&amp;D1348&amp;E1348&amp;5),"m"),TEXT(INDIRECT(A1348&amp;B1348&amp;C1348&amp;5),"m")))</f>
        <v/>
      </c>
      <c r="N1348" s="15" t="str" cm="1">
        <f t="array" aca="1" ref="N1348" ca="1">IF(OR(INDIRECT(A1348&amp;B1348&amp;C1348&amp;F1348)="",ISNUMBER(INDIRECT(A1348&amp;B1348&amp;C1348&amp;F1348))=FALSE,INDIRECT(A1348&amp;B1348&amp;C1348&amp;F1348)=0),"",IF(G1348="【（第８期）医療機関受付】",TEXT(INDIRECT(A1348&amp;D1348&amp;E1348&amp;5),"d"),TEXT(INDIRECT(A1348&amp;B1348&amp;C1348&amp;5),"d")))</f>
        <v/>
      </c>
      <c r="O1348" s="15" t="str" cm="1">
        <f t="array" aca="1" ref="O1348" ca="1">IF(OR(INDIRECT(A1348&amp;B1348&amp;C1348&amp;F1348)="",ISNUMBER(INDIRECT(A1348&amp;B1348&amp;C1348&amp;F1348))=FALSE,INDIRECT(A1348&amp;B1348&amp;C1348&amp;F1348)=0),"",HOUR(INDIRECT(A1348&amp;"A"&amp;F1348)))</f>
        <v/>
      </c>
      <c r="P1348" s="15" t="str" cm="1">
        <f t="array" aca="1" ref="P1348" ca="1">IF(OR(INDIRECT(A1348&amp;B1348&amp;C1348&amp;F1348)="",ISNUMBER(INDIRECT(A1348&amp;B1348&amp;C1348&amp;F1348))=FALSE,INDIRECT(A1348&amp;B1348&amp;C1348&amp;F1348)=0),"",MINUTE(INDIRECT(A1348&amp;"A"&amp;F1348)))</f>
        <v/>
      </c>
      <c r="Q1348" s="15" t="str" cm="1">
        <f t="array" aca="1" ref="Q1348" ca="1">IF(OR(INDIRECT(A1348&amp;B1348&amp;C1348&amp;F1348)="",ISNUMBER(INDIRECT(A1348&amp;B1348&amp;C1348&amp;F1348))=FALSE,INDIRECT(A1348&amp;B1348&amp;C1348&amp;F1348)=0),"",O1348)</f>
        <v/>
      </c>
      <c r="R1348" s="15" t="str" cm="1">
        <f t="array" aca="1" ref="R1348" ca="1">IF(OR(INDIRECT(A1348&amp;B1348&amp;C1348&amp;F1348)="",ISNUMBER(INDIRECT(A1348&amp;B1348&amp;C1348&amp;F1348))=FALSE,INDIRECT(A1348&amp;B1348&amp;C1348&amp;F1348)=0),"",P1348+14)</f>
        <v/>
      </c>
      <c r="S1348" s="15" t="str" cm="1">
        <f t="array" aca="1" ref="S1348" ca="1">IF(OR(INDIRECT(A1348&amp;B1348&amp;C1348&amp;F1348)="",ISNUMBER(INDIRECT(A1348&amp;B1348&amp;C1348&amp;F1348))=FALSE,INDIRECT(A1348&amp;B1348&amp;C1348&amp;F1348)=0),"",INDIRECT(A1348&amp;B1348&amp;C1348&amp;F1348))</f>
        <v/>
      </c>
      <c r="T1348" s="15" t="str" cm="1">
        <f t="array" aca="1" ref="T1348" ca="1">IF(OR(INDIRECT(A1348&amp;B1348&amp;C1348&amp;F1348)="",ISNUMBER(INDIRECT(A1348&amp;B1348&amp;C1348&amp;F1348))=FALSE,INDIRECT(A1348&amp;B1348&amp;C1348&amp;F1348)=0),"",0)</f>
        <v/>
      </c>
    </row>
    <row r="1349" spans="1:20">
      <c r="A1349" s="23" t="s">
        <v>912</v>
      </c>
      <c r="B1349" s="23" t="s">
        <v>913</v>
      </c>
      <c r="C1349" s="23" t="str">
        <f t="shared" si="63"/>
        <v>a</v>
      </c>
      <c r="E1349" s="23" t="str">
        <f t="shared" ca="1" si="61"/>
        <v>z</v>
      </c>
      <c r="F1349" s="23">
        <f t="shared" si="62"/>
        <v>58</v>
      </c>
      <c r="G1349" s="23" t="str" cm="1">
        <f t="array" aca="1" ref="G1349" ca="1">IF(OR(INDIRECT(A1349&amp;B1349&amp;C1349&amp;F1349)="",ISNUMBER(INDIRECT(A1349&amp;B1349&amp;C1349&amp;F1349))=FALSE),"",IF(INDIRECT(A1349&amp;B1349&amp;C1349&amp;9)="公開","【（第８期）WEB・コールセンター受付】","【（第８期）医療機関受付】"))</f>
        <v/>
      </c>
      <c r="H1349" s="15" t="str" cm="1">
        <f t="array" aca="1" ref="H1349" ca="1">IF(OR(INDIRECT(A1349&amp;B1349&amp;C1349&amp;F1349)="",ISNUMBER(INDIRECT(A1349&amp;B1349&amp;C1349&amp;F1349))=FALSE,INDIRECT(A1349&amp;B1349&amp;C1349&amp;F1349)=0),"",431001)</f>
        <v/>
      </c>
      <c r="I1349" s="15" t="str" cm="1">
        <f t="array" aca="1" ref="I1349" ca="1">IF(OR(INDIRECT(A1349&amp;B1349&amp;C1349&amp;F1349)="",ISNUMBER(INDIRECT(A1349&amp;B1349&amp;C1349&amp;F1349))=FALSE,INDIRECT(A1349&amp;B1349&amp;C1349&amp;F1349)=0),"",G1349&amp;J1349&amp;"."&amp;TEXT(M1349,"00")&amp;TEXT(N1349,"00")&amp;"."&amp;TEXT(O1349,"00")&amp;TEXT(P1349,"00"))</f>
        <v/>
      </c>
      <c r="J1349" s="15" t="str" cm="1">
        <f t="array" aca="1" ref="J1349" ca="1">IF(OR(INDIRECT(A1349&amp;B1349&amp;C1349&amp;F1349)="",ISNUMBER(INDIRECT(A1349&amp;B1349&amp;C1349&amp;F1349))=FALSE,INDIRECT(A1349&amp;B1349&amp;C1349&amp;F1349)=0),"",予約枠報告様式!$B$2)</f>
        <v/>
      </c>
      <c r="K1349" s="15" t="str" cm="1">
        <f t="array" aca="1" ref="K1349" ca="1">IF(OR(INDIRECT(A1349&amp;B1349&amp;C1349&amp;F1349)="",ISNUMBER(INDIRECT(A1349&amp;B1349&amp;C1349&amp;F1349))=FALSE,INDIRECT(A1349&amp;B1349&amp;C1349&amp;F1349)=0),"",1)</f>
        <v/>
      </c>
      <c r="L1349" s="15" t="str" cm="1">
        <f t="array" aca="1" ref="L1349" ca="1">IF(OR(INDIRECT(A1349&amp;B1349&amp;C1349&amp;F1349)="",ISNUMBER(INDIRECT(A1349&amp;B1349&amp;C1349&amp;F1349))=FALSE,INDIRECT(A1349&amp;B1349&amp;C1349&amp;F1349)=0),"",IF(G1349="【（第８期）医療機関受付】",TEXT(INDIRECT(A1349&amp;D1349&amp;E1349&amp;5),"yyy"),TEXT(INDIRECT(A1349&amp;B1349&amp;C1349&amp;5),"yyy")))</f>
        <v/>
      </c>
      <c r="M1349" s="15" t="str" cm="1">
        <f t="array" aca="1" ref="M1349" ca="1">IF(OR(INDIRECT(A1349&amp;B1349&amp;C1349&amp;F1349)="",ISNUMBER(INDIRECT(A1349&amp;B1349&amp;C1349&amp;F1349))=FALSE,INDIRECT(A1349&amp;B1349&amp;C1349&amp;F1349)=0),"",IF(G1349="【（第８期）医療機関受付】",TEXT(INDIRECT(A1349&amp;D1349&amp;E1349&amp;5),"m"),TEXT(INDIRECT(A1349&amp;B1349&amp;C1349&amp;5),"m")))</f>
        <v/>
      </c>
      <c r="N1349" s="15" t="str" cm="1">
        <f t="array" aca="1" ref="N1349" ca="1">IF(OR(INDIRECT(A1349&amp;B1349&amp;C1349&amp;F1349)="",ISNUMBER(INDIRECT(A1349&amp;B1349&amp;C1349&amp;F1349))=FALSE,INDIRECT(A1349&amp;B1349&amp;C1349&amp;F1349)=0),"",IF(G1349="【（第８期）医療機関受付】",TEXT(INDIRECT(A1349&amp;D1349&amp;E1349&amp;5),"d"),TEXT(INDIRECT(A1349&amp;B1349&amp;C1349&amp;5),"d")))</f>
        <v/>
      </c>
      <c r="O1349" s="15" t="str" cm="1">
        <f t="array" aca="1" ref="O1349" ca="1">IF(OR(INDIRECT(A1349&amp;B1349&amp;C1349&amp;F1349)="",ISNUMBER(INDIRECT(A1349&amp;B1349&amp;C1349&amp;F1349))=FALSE,INDIRECT(A1349&amp;B1349&amp;C1349&amp;F1349)=0),"",HOUR(INDIRECT(A1349&amp;"A"&amp;F1349)))</f>
        <v/>
      </c>
      <c r="P1349" s="15" t="str" cm="1">
        <f t="array" aca="1" ref="P1349" ca="1">IF(OR(INDIRECT(A1349&amp;B1349&amp;C1349&amp;F1349)="",ISNUMBER(INDIRECT(A1349&amp;B1349&amp;C1349&amp;F1349))=FALSE,INDIRECT(A1349&amp;B1349&amp;C1349&amp;F1349)=0),"",MINUTE(INDIRECT(A1349&amp;"A"&amp;F1349)))</f>
        <v/>
      </c>
      <c r="Q1349" s="15" t="str" cm="1">
        <f t="array" aca="1" ref="Q1349" ca="1">IF(OR(INDIRECT(A1349&amp;B1349&amp;C1349&amp;F1349)="",ISNUMBER(INDIRECT(A1349&amp;B1349&amp;C1349&amp;F1349))=FALSE,INDIRECT(A1349&amp;B1349&amp;C1349&amp;F1349)=0),"",O1349)</f>
        <v/>
      </c>
      <c r="R1349" s="15" t="str" cm="1">
        <f t="array" aca="1" ref="R1349" ca="1">IF(OR(INDIRECT(A1349&amp;B1349&amp;C1349&amp;F1349)="",ISNUMBER(INDIRECT(A1349&amp;B1349&amp;C1349&amp;F1349))=FALSE,INDIRECT(A1349&amp;B1349&amp;C1349&amp;F1349)=0),"",P1349+14)</f>
        <v/>
      </c>
      <c r="S1349" s="15" t="str" cm="1">
        <f t="array" aca="1" ref="S1349" ca="1">IF(OR(INDIRECT(A1349&amp;B1349&amp;C1349&amp;F1349)="",ISNUMBER(INDIRECT(A1349&amp;B1349&amp;C1349&amp;F1349))=FALSE,INDIRECT(A1349&amp;B1349&amp;C1349&amp;F1349)=0),"",INDIRECT(A1349&amp;B1349&amp;C1349&amp;F1349))</f>
        <v/>
      </c>
      <c r="T1349" s="15" t="str" cm="1">
        <f t="array" aca="1" ref="T1349" ca="1">IF(OR(INDIRECT(A1349&amp;B1349&amp;C1349&amp;F1349)="",ISNUMBER(INDIRECT(A1349&amp;B1349&amp;C1349&amp;F1349))=FALSE,INDIRECT(A1349&amp;B1349&amp;C1349&amp;F1349)=0),"",0)</f>
        <v/>
      </c>
    </row>
    <row r="1350" spans="1:20">
      <c r="A1350" s="23" t="s">
        <v>912</v>
      </c>
      <c r="B1350" s="23" t="s">
        <v>913</v>
      </c>
      <c r="C1350" s="23" t="str">
        <f t="shared" si="63"/>
        <v>a</v>
      </c>
      <c r="E1350" s="23" t="str">
        <f t="shared" ca="1" si="61"/>
        <v>z</v>
      </c>
      <c r="F1350" s="23">
        <f t="shared" si="62"/>
        <v>59</v>
      </c>
      <c r="G1350" s="23" t="str" cm="1">
        <f t="array" aca="1" ref="G1350" ca="1">IF(OR(INDIRECT(A1350&amp;B1350&amp;C1350&amp;F1350)="",ISNUMBER(INDIRECT(A1350&amp;B1350&amp;C1350&amp;F1350))=FALSE),"",IF(INDIRECT(A1350&amp;B1350&amp;C1350&amp;9)="公開","【（第８期）WEB・コールセンター受付】","【（第８期）医療機関受付】"))</f>
        <v/>
      </c>
      <c r="H1350" s="15" t="str" cm="1">
        <f t="array" aca="1" ref="H1350" ca="1">IF(OR(INDIRECT(A1350&amp;B1350&amp;C1350&amp;F1350)="",ISNUMBER(INDIRECT(A1350&amp;B1350&amp;C1350&amp;F1350))=FALSE,INDIRECT(A1350&amp;B1350&amp;C1350&amp;F1350)=0),"",431001)</f>
        <v/>
      </c>
      <c r="I1350" s="15" t="str" cm="1">
        <f t="array" aca="1" ref="I1350" ca="1">IF(OR(INDIRECT(A1350&amp;B1350&amp;C1350&amp;F1350)="",ISNUMBER(INDIRECT(A1350&amp;B1350&amp;C1350&amp;F1350))=FALSE,INDIRECT(A1350&amp;B1350&amp;C1350&amp;F1350)=0),"",G1350&amp;J1350&amp;"."&amp;TEXT(M1350,"00")&amp;TEXT(N1350,"00")&amp;"."&amp;TEXT(O1350,"00")&amp;TEXT(P1350,"00"))</f>
        <v/>
      </c>
      <c r="J1350" s="15" t="str" cm="1">
        <f t="array" aca="1" ref="J1350" ca="1">IF(OR(INDIRECT(A1350&amp;B1350&amp;C1350&amp;F1350)="",ISNUMBER(INDIRECT(A1350&amp;B1350&amp;C1350&amp;F1350))=FALSE,INDIRECT(A1350&amp;B1350&amp;C1350&amp;F1350)=0),"",予約枠報告様式!$B$2)</f>
        <v/>
      </c>
      <c r="K1350" s="15" t="str" cm="1">
        <f t="array" aca="1" ref="K1350" ca="1">IF(OR(INDIRECT(A1350&amp;B1350&amp;C1350&amp;F1350)="",ISNUMBER(INDIRECT(A1350&amp;B1350&amp;C1350&amp;F1350))=FALSE,INDIRECT(A1350&amp;B1350&amp;C1350&amp;F1350)=0),"",1)</f>
        <v/>
      </c>
      <c r="L1350" s="15" t="str" cm="1">
        <f t="array" aca="1" ref="L1350" ca="1">IF(OR(INDIRECT(A1350&amp;B1350&amp;C1350&amp;F1350)="",ISNUMBER(INDIRECT(A1350&amp;B1350&amp;C1350&amp;F1350))=FALSE,INDIRECT(A1350&amp;B1350&amp;C1350&amp;F1350)=0),"",IF(G1350="【（第８期）医療機関受付】",TEXT(INDIRECT(A1350&amp;D1350&amp;E1350&amp;5),"yyy"),TEXT(INDIRECT(A1350&amp;B1350&amp;C1350&amp;5),"yyy")))</f>
        <v/>
      </c>
      <c r="M1350" s="15" t="str" cm="1">
        <f t="array" aca="1" ref="M1350" ca="1">IF(OR(INDIRECT(A1350&amp;B1350&amp;C1350&amp;F1350)="",ISNUMBER(INDIRECT(A1350&amp;B1350&amp;C1350&amp;F1350))=FALSE,INDIRECT(A1350&amp;B1350&amp;C1350&amp;F1350)=0),"",IF(G1350="【（第８期）医療機関受付】",TEXT(INDIRECT(A1350&amp;D1350&amp;E1350&amp;5),"m"),TEXT(INDIRECT(A1350&amp;B1350&amp;C1350&amp;5),"m")))</f>
        <v/>
      </c>
      <c r="N1350" s="15" t="str" cm="1">
        <f t="array" aca="1" ref="N1350" ca="1">IF(OR(INDIRECT(A1350&amp;B1350&amp;C1350&amp;F1350)="",ISNUMBER(INDIRECT(A1350&amp;B1350&amp;C1350&amp;F1350))=FALSE,INDIRECT(A1350&amp;B1350&amp;C1350&amp;F1350)=0),"",IF(G1350="【（第８期）医療機関受付】",TEXT(INDIRECT(A1350&amp;D1350&amp;E1350&amp;5),"d"),TEXT(INDIRECT(A1350&amp;B1350&amp;C1350&amp;5),"d")))</f>
        <v/>
      </c>
      <c r="O1350" s="15" t="str" cm="1">
        <f t="array" aca="1" ref="O1350" ca="1">IF(OR(INDIRECT(A1350&amp;B1350&amp;C1350&amp;F1350)="",ISNUMBER(INDIRECT(A1350&amp;B1350&amp;C1350&amp;F1350))=FALSE,INDIRECT(A1350&amp;B1350&amp;C1350&amp;F1350)=0),"",HOUR(INDIRECT(A1350&amp;"A"&amp;F1350)))</f>
        <v/>
      </c>
      <c r="P1350" s="15" t="str" cm="1">
        <f t="array" aca="1" ref="P1350" ca="1">IF(OR(INDIRECT(A1350&amp;B1350&amp;C1350&amp;F1350)="",ISNUMBER(INDIRECT(A1350&amp;B1350&amp;C1350&amp;F1350))=FALSE,INDIRECT(A1350&amp;B1350&amp;C1350&amp;F1350)=0),"",MINUTE(INDIRECT(A1350&amp;"A"&amp;F1350)))</f>
        <v/>
      </c>
      <c r="Q1350" s="15" t="str" cm="1">
        <f t="array" aca="1" ref="Q1350" ca="1">IF(OR(INDIRECT(A1350&amp;B1350&amp;C1350&amp;F1350)="",ISNUMBER(INDIRECT(A1350&amp;B1350&amp;C1350&amp;F1350))=FALSE,INDIRECT(A1350&amp;B1350&amp;C1350&amp;F1350)=0),"",O1350)</f>
        <v/>
      </c>
      <c r="R1350" s="15" t="str" cm="1">
        <f t="array" aca="1" ref="R1350" ca="1">IF(OR(INDIRECT(A1350&amp;B1350&amp;C1350&amp;F1350)="",ISNUMBER(INDIRECT(A1350&amp;B1350&amp;C1350&amp;F1350))=FALSE,INDIRECT(A1350&amp;B1350&amp;C1350&amp;F1350)=0),"",P1350+14)</f>
        <v/>
      </c>
      <c r="S1350" s="15" t="str" cm="1">
        <f t="array" aca="1" ref="S1350" ca="1">IF(OR(INDIRECT(A1350&amp;B1350&amp;C1350&amp;F1350)="",ISNUMBER(INDIRECT(A1350&amp;B1350&amp;C1350&amp;F1350))=FALSE,INDIRECT(A1350&amp;B1350&amp;C1350&amp;F1350)=0),"",INDIRECT(A1350&amp;B1350&amp;C1350&amp;F1350))</f>
        <v/>
      </c>
      <c r="T1350" s="15" t="str" cm="1">
        <f t="array" aca="1" ref="T1350" ca="1">IF(OR(INDIRECT(A1350&amp;B1350&amp;C1350&amp;F1350)="",ISNUMBER(INDIRECT(A1350&amp;B1350&amp;C1350&amp;F1350))=FALSE,INDIRECT(A1350&amp;B1350&amp;C1350&amp;F1350)=0),"",0)</f>
        <v/>
      </c>
    </row>
    <row r="1351" spans="1:20">
      <c r="A1351" s="23" t="s">
        <v>912</v>
      </c>
      <c r="B1351" s="23" t="s">
        <v>913</v>
      </c>
      <c r="C1351" s="23" t="str">
        <f t="shared" si="63"/>
        <v>a</v>
      </c>
      <c r="E1351" s="23" t="str">
        <f t="shared" ca="1" si="61"/>
        <v>z</v>
      </c>
      <c r="F1351" s="23">
        <f t="shared" si="62"/>
        <v>60</v>
      </c>
      <c r="G1351" s="23" t="str" cm="1">
        <f t="array" aca="1" ref="G1351" ca="1">IF(OR(INDIRECT(A1351&amp;B1351&amp;C1351&amp;F1351)="",ISNUMBER(INDIRECT(A1351&amp;B1351&amp;C1351&amp;F1351))=FALSE),"",IF(INDIRECT(A1351&amp;B1351&amp;C1351&amp;9)="公開","【（第８期）WEB・コールセンター受付】","【（第８期）医療機関受付】"))</f>
        <v/>
      </c>
      <c r="H1351" s="15" t="str" cm="1">
        <f t="array" aca="1" ref="H1351" ca="1">IF(OR(INDIRECT(A1351&amp;B1351&amp;C1351&amp;F1351)="",ISNUMBER(INDIRECT(A1351&amp;B1351&amp;C1351&amp;F1351))=FALSE,INDIRECT(A1351&amp;B1351&amp;C1351&amp;F1351)=0),"",431001)</f>
        <v/>
      </c>
      <c r="I1351" s="15" t="str" cm="1">
        <f t="array" aca="1" ref="I1351" ca="1">IF(OR(INDIRECT(A1351&amp;B1351&amp;C1351&amp;F1351)="",ISNUMBER(INDIRECT(A1351&amp;B1351&amp;C1351&amp;F1351))=FALSE,INDIRECT(A1351&amp;B1351&amp;C1351&amp;F1351)=0),"",G1351&amp;J1351&amp;"."&amp;TEXT(M1351,"00")&amp;TEXT(N1351,"00")&amp;"."&amp;TEXT(O1351,"00")&amp;TEXT(P1351,"00"))</f>
        <v/>
      </c>
      <c r="J1351" s="15" t="str" cm="1">
        <f t="array" aca="1" ref="J1351" ca="1">IF(OR(INDIRECT(A1351&amp;B1351&amp;C1351&amp;F1351)="",ISNUMBER(INDIRECT(A1351&amp;B1351&amp;C1351&amp;F1351))=FALSE,INDIRECT(A1351&amp;B1351&amp;C1351&amp;F1351)=0),"",予約枠報告様式!$B$2)</f>
        <v/>
      </c>
      <c r="K1351" s="15" t="str" cm="1">
        <f t="array" aca="1" ref="K1351" ca="1">IF(OR(INDIRECT(A1351&amp;B1351&amp;C1351&amp;F1351)="",ISNUMBER(INDIRECT(A1351&amp;B1351&amp;C1351&amp;F1351))=FALSE,INDIRECT(A1351&amp;B1351&amp;C1351&amp;F1351)=0),"",1)</f>
        <v/>
      </c>
      <c r="L1351" s="15" t="str" cm="1">
        <f t="array" aca="1" ref="L1351" ca="1">IF(OR(INDIRECT(A1351&amp;B1351&amp;C1351&amp;F1351)="",ISNUMBER(INDIRECT(A1351&amp;B1351&amp;C1351&amp;F1351))=FALSE,INDIRECT(A1351&amp;B1351&amp;C1351&amp;F1351)=0),"",IF(G1351="【（第８期）医療機関受付】",TEXT(INDIRECT(A1351&amp;D1351&amp;E1351&amp;5),"yyy"),TEXT(INDIRECT(A1351&amp;B1351&amp;C1351&amp;5),"yyy")))</f>
        <v/>
      </c>
      <c r="M1351" s="15" t="str" cm="1">
        <f t="array" aca="1" ref="M1351" ca="1">IF(OR(INDIRECT(A1351&amp;B1351&amp;C1351&amp;F1351)="",ISNUMBER(INDIRECT(A1351&amp;B1351&amp;C1351&amp;F1351))=FALSE,INDIRECT(A1351&amp;B1351&amp;C1351&amp;F1351)=0),"",IF(G1351="【（第８期）医療機関受付】",TEXT(INDIRECT(A1351&amp;D1351&amp;E1351&amp;5),"m"),TEXT(INDIRECT(A1351&amp;B1351&amp;C1351&amp;5),"m")))</f>
        <v/>
      </c>
      <c r="N1351" s="15" t="str" cm="1">
        <f t="array" aca="1" ref="N1351" ca="1">IF(OR(INDIRECT(A1351&amp;B1351&amp;C1351&amp;F1351)="",ISNUMBER(INDIRECT(A1351&amp;B1351&amp;C1351&amp;F1351))=FALSE,INDIRECT(A1351&amp;B1351&amp;C1351&amp;F1351)=0),"",IF(G1351="【（第８期）医療機関受付】",TEXT(INDIRECT(A1351&amp;D1351&amp;E1351&amp;5),"d"),TEXT(INDIRECT(A1351&amp;B1351&amp;C1351&amp;5),"d")))</f>
        <v/>
      </c>
      <c r="O1351" s="15" t="str" cm="1">
        <f t="array" aca="1" ref="O1351" ca="1">IF(OR(INDIRECT(A1351&amp;B1351&amp;C1351&amp;F1351)="",ISNUMBER(INDIRECT(A1351&amp;B1351&amp;C1351&amp;F1351))=FALSE,INDIRECT(A1351&amp;B1351&amp;C1351&amp;F1351)=0),"",HOUR(INDIRECT(A1351&amp;"A"&amp;F1351)))</f>
        <v/>
      </c>
      <c r="P1351" s="15" t="str" cm="1">
        <f t="array" aca="1" ref="P1351" ca="1">IF(OR(INDIRECT(A1351&amp;B1351&amp;C1351&amp;F1351)="",ISNUMBER(INDIRECT(A1351&amp;B1351&amp;C1351&amp;F1351))=FALSE,INDIRECT(A1351&amp;B1351&amp;C1351&amp;F1351)=0),"",MINUTE(INDIRECT(A1351&amp;"A"&amp;F1351)))</f>
        <v/>
      </c>
      <c r="Q1351" s="15" t="str" cm="1">
        <f t="array" aca="1" ref="Q1351" ca="1">IF(OR(INDIRECT(A1351&amp;B1351&amp;C1351&amp;F1351)="",ISNUMBER(INDIRECT(A1351&amp;B1351&amp;C1351&amp;F1351))=FALSE,INDIRECT(A1351&amp;B1351&amp;C1351&amp;F1351)=0),"",O1351)</f>
        <v/>
      </c>
      <c r="R1351" s="15" t="str" cm="1">
        <f t="array" aca="1" ref="R1351" ca="1">IF(OR(INDIRECT(A1351&amp;B1351&amp;C1351&amp;F1351)="",ISNUMBER(INDIRECT(A1351&amp;B1351&amp;C1351&amp;F1351))=FALSE,INDIRECT(A1351&amp;B1351&amp;C1351&amp;F1351)=0),"",P1351+14)</f>
        <v/>
      </c>
      <c r="S1351" s="15" t="str" cm="1">
        <f t="array" aca="1" ref="S1351" ca="1">IF(OR(INDIRECT(A1351&amp;B1351&amp;C1351&amp;F1351)="",ISNUMBER(INDIRECT(A1351&amp;B1351&amp;C1351&amp;F1351))=FALSE,INDIRECT(A1351&amp;B1351&amp;C1351&amp;F1351)=0),"",INDIRECT(A1351&amp;B1351&amp;C1351&amp;F1351))</f>
        <v/>
      </c>
      <c r="T1351" s="15" t="str" cm="1">
        <f t="array" aca="1" ref="T1351" ca="1">IF(OR(INDIRECT(A1351&amp;B1351&amp;C1351&amp;F1351)="",ISNUMBER(INDIRECT(A1351&amp;B1351&amp;C1351&amp;F1351))=FALSE,INDIRECT(A1351&amp;B1351&amp;C1351&amp;F1351)=0),"",0)</f>
        <v/>
      </c>
    </row>
    <row r="1352" spans="1:20">
      <c r="A1352" s="23" t="s">
        <v>912</v>
      </c>
      <c r="B1352" s="23" t="s">
        <v>913</v>
      </c>
      <c r="C1352" s="23" t="str">
        <f t="shared" si="63"/>
        <v>a</v>
      </c>
      <c r="E1352" s="23" t="str">
        <f t="shared" ca="1" si="61"/>
        <v>z</v>
      </c>
      <c r="F1352" s="23">
        <f t="shared" si="62"/>
        <v>61</v>
      </c>
      <c r="G1352" s="23" t="str" cm="1">
        <f t="array" aca="1" ref="G1352" ca="1">IF(OR(INDIRECT(A1352&amp;B1352&amp;C1352&amp;F1352)="",ISNUMBER(INDIRECT(A1352&amp;B1352&amp;C1352&amp;F1352))=FALSE),"",IF(INDIRECT(A1352&amp;B1352&amp;C1352&amp;9)="公開","【（第８期）WEB・コールセンター受付】","【（第８期）医療機関受付】"))</f>
        <v/>
      </c>
      <c r="H1352" s="15" t="str" cm="1">
        <f t="array" aca="1" ref="H1352" ca="1">IF(OR(INDIRECT(A1352&amp;B1352&amp;C1352&amp;F1352)="",ISNUMBER(INDIRECT(A1352&amp;B1352&amp;C1352&amp;F1352))=FALSE,INDIRECT(A1352&amp;B1352&amp;C1352&amp;F1352)=0),"",431001)</f>
        <v/>
      </c>
      <c r="I1352" s="15" t="str" cm="1">
        <f t="array" aca="1" ref="I1352" ca="1">IF(OR(INDIRECT(A1352&amp;B1352&amp;C1352&amp;F1352)="",ISNUMBER(INDIRECT(A1352&amp;B1352&amp;C1352&amp;F1352))=FALSE,INDIRECT(A1352&amp;B1352&amp;C1352&amp;F1352)=0),"",G1352&amp;J1352&amp;"."&amp;TEXT(M1352,"00")&amp;TEXT(N1352,"00")&amp;"."&amp;TEXT(O1352,"00")&amp;TEXT(P1352,"00"))</f>
        <v/>
      </c>
      <c r="J1352" s="15" t="str" cm="1">
        <f t="array" aca="1" ref="J1352" ca="1">IF(OR(INDIRECT(A1352&amp;B1352&amp;C1352&amp;F1352)="",ISNUMBER(INDIRECT(A1352&amp;B1352&amp;C1352&amp;F1352))=FALSE,INDIRECT(A1352&amp;B1352&amp;C1352&amp;F1352)=0),"",予約枠報告様式!$B$2)</f>
        <v/>
      </c>
      <c r="K1352" s="15" t="str" cm="1">
        <f t="array" aca="1" ref="K1352" ca="1">IF(OR(INDIRECT(A1352&amp;B1352&amp;C1352&amp;F1352)="",ISNUMBER(INDIRECT(A1352&amp;B1352&amp;C1352&amp;F1352))=FALSE,INDIRECT(A1352&amp;B1352&amp;C1352&amp;F1352)=0),"",1)</f>
        <v/>
      </c>
      <c r="L1352" s="15" t="str" cm="1">
        <f t="array" aca="1" ref="L1352" ca="1">IF(OR(INDIRECT(A1352&amp;B1352&amp;C1352&amp;F1352)="",ISNUMBER(INDIRECT(A1352&amp;B1352&amp;C1352&amp;F1352))=FALSE,INDIRECT(A1352&amp;B1352&amp;C1352&amp;F1352)=0),"",IF(G1352="【（第８期）医療機関受付】",TEXT(INDIRECT(A1352&amp;D1352&amp;E1352&amp;5),"yyy"),TEXT(INDIRECT(A1352&amp;B1352&amp;C1352&amp;5),"yyy")))</f>
        <v/>
      </c>
      <c r="M1352" s="15" t="str" cm="1">
        <f t="array" aca="1" ref="M1352" ca="1">IF(OR(INDIRECT(A1352&amp;B1352&amp;C1352&amp;F1352)="",ISNUMBER(INDIRECT(A1352&amp;B1352&amp;C1352&amp;F1352))=FALSE,INDIRECT(A1352&amp;B1352&amp;C1352&amp;F1352)=0),"",IF(G1352="【（第８期）医療機関受付】",TEXT(INDIRECT(A1352&amp;D1352&amp;E1352&amp;5),"m"),TEXT(INDIRECT(A1352&amp;B1352&amp;C1352&amp;5),"m")))</f>
        <v/>
      </c>
      <c r="N1352" s="15" t="str" cm="1">
        <f t="array" aca="1" ref="N1352" ca="1">IF(OR(INDIRECT(A1352&amp;B1352&amp;C1352&amp;F1352)="",ISNUMBER(INDIRECT(A1352&amp;B1352&amp;C1352&amp;F1352))=FALSE,INDIRECT(A1352&amp;B1352&amp;C1352&amp;F1352)=0),"",IF(G1352="【（第８期）医療機関受付】",TEXT(INDIRECT(A1352&amp;D1352&amp;E1352&amp;5),"d"),TEXT(INDIRECT(A1352&amp;B1352&amp;C1352&amp;5),"d")))</f>
        <v/>
      </c>
      <c r="O1352" s="15" t="str" cm="1">
        <f t="array" aca="1" ref="O1352" ca="1">IF(OR(INDIRECT(A1352&amp;B1352&amp;C1352&amp;F1352)="",ISNUMBER(INDIRECT(A1352&amp;B1352&amp;C1352&amp;F1352))=FALSE,INDIRECT(A1352&amp;B1352&amp;C1352&amp;F1352)=0),"",HOUR(INDIRECT(A1352&amp;"A"&amp;F1352)))</f>
        <v/>
      </c>
      <c r="P1352" s="15" t="str" cm="1">
        <f t="array" aca="1" ref="P1352" ca="1">IF(OR(INDIRECT(A1352&amp;B1352&amp;C1352&amp;F1352)="",ISNUMBER(INDIRECT(A1352&amp;B1352&amp;C1352&amp;F1352))=FALSE,INDIRECT(A1352&amp;B1352&amp;C1352&amp;F1352)=0),"",MINUTE(INDIRECT(A1352&amp;"A"&amp;F1352)))</f>
        <v/>
      </c>
      <c r="Q1352" s="15" t="str" cm="1">
        <f t="array" aca="1" ref="Q1352" ca="1">IF(OR(INDIRECT(A1352&amp;B1352&amp;C1352&amp;F1352)="",ISNUMBER(INDIRECT(A1352&amp;B1352&amp;C1352&amp;F1352))=FALSE,INDIRECT(A1352&amp;B1352&amp;C1352&amp;F1352)=0),"",O1352)</f>
        <v/>
      </c>
      <c r="R1352" s="15" t="str" cm="1">
        <f t="array" aca="1" ref="R1352" ca="1">IF(OR(INDIRECT(A1352&amp;B1352&amp;C1352&amp;F1352)="",ISNUMBER(INDIRECT(A1352&amp;B1352&amp;C1352&amp;F1352))=FALSE,INDIRECT(A1352&amp;B1352&amp;C1352&amp;F1352)=0),"",P1352+14)</f>
        <v/>
      </c>
      <c r="S1352" s="15" t="str" cm="1">
        <f t="array" aca="1" ref="S1352" ca="1">IF(OR(INDIRECT(A1352&amp;B1352&amp;C1352&amp;F1352)="",ISNUMBER(INDIRECT(A1352&amp;B1352&amp;C1352&amp;F1352))=FALSE,INDIRECT(A1352&amp;B1352&amp;C1352&amp;F1352)=0),"",INDIRECT(A1352&amp;B1352&amp;C1352&amp;F1352))</f>
        <v/>
      </c>
      <c r="T1352" s="15" t="str" cm="1">
        <f t="array" aca="1" ref="T1352" ca="1">IF(OR(INDIRECT(A1352&amp;B1352&amp;C1352&amp;F1352)="",ISNUMBER(INDIRECT(A1352&amp;B1352&amp;C1352&amp;F1352))=FALSE,INDIRECT(A1352&amp;B1352&amp;C1352&amp;F1352)=0),"",0)</f>
        <v/>
      </c>
    </row>
    <row r="1353" spans="1:20">
      <c r="A1353" s="23" t="s">
        <v>912</v>
      </c>
      <c r="B1353" s="23" t="s">
        <v>913</v>
      </c>
      <c r="C1353" s="23" t="str">
        <f t="shared" si="63"/>
        <v>a</v>
      </c>
      <c r="E1353" s="23" t="str">
        <f t="shared" ca="1" si="61"/>
        <v>z</v>
      </c>
      <c r="F1353" s="23">
        <f t="shared" si="62"/>
        <v>62</v>
      </c>
      <c r="G1353" s="23" t="str" cm="1">
        <f t="array" aca="1" ref="G1353" ca="1">IF(OR(INDIRECT(A1353&amp;B1353&amp;C1353&amp;F1353)="",ISNUMBER(INDIRECT(A1353&amp;B1353&amp;C1353&amp;F1353))=FALSE),"",IF(INDIRECT(A1353&amp;B1353&amp;C1353&amp;9)="公開","【（第８期）WEB・コールセンター受付】","【（第８期）医療機関受付】"))</f>
        <v/>
      </c>
      <c r="H1353" s="15" t="str" cm="1">
        <f t="array" aca="1" ref="H1353" ca="1">IF(OR(INDIRECT(A1353&amp;B1353&amp;C1353&amp;F1353)="",ISNUMBER(INDIRECT(A1353&amp;B1353&amp;C1353&amp;F1353))=FALSE,INDIRECT(A1353&amp;B1353&amp;C1353&amp;F1353)=0),"",431001)</f>
        <v/>
      </c>
      <c r="I1353" s="15" t="str" cm="1">
        <f t="array" aca="1" ref="I1353" ca="1">IF(OR(INDIRECT(A1353&amp;B1353&amp;C1353&amp;F1353)="",ISNUMBER(INDIRECT(A1353&amp;B1353&amp;C1353&amp;F1353))=FALSE,INDIRECT(A1353&amp;B1353&amp;C1353&amp;F1353)=0),"",G1353&amp;J1353&amp;"."&amp;TEXT(M1353,"00")&amp;TEXT(N1353,"00")&amp;"."&amp;TEXT(O1353,"00")&amp;TEXT(P1353,"00"))</f>
        <v/>
      </c>
      <c r="J1353" s="15" t="str" cm="1">
        <f t="array" aca="1" ref="J1353" ca="1">IF(OR(INDIRECT(A1353&amp;B1353&amp;C1353&amp;F1353)="",ISNUMBER(INDIRECT(A1353&amp;B1353&amp;C1353&amp;F1353))=FALSE,INDIRECT(A1353&amp;B1353&amp;C1353&amp;F1353)=0),"",予約枠報告様式!$B$2)</f>
        <v/>
      </c>
      <c r="K1353" s="15" t="str" cm="1">
        <f t="array" aca="1" ref="K1353" ca="1">IF(OR(INDIRECT(A1353&amp;B1353&amp;C1353&amp;F1353)="",ISNUMBER(INDIRECT(A1353&amp;B1353&amp;C1353&amp;F1353))=FALSE,INDIRECT(A1353&amp;B1353&amp;C1353&amp;F1353)=0),"",1)</f>
        <v/>
      </c>
      <c r="L1353" s="15" t="str" cm="1">
        <f t="array" aca="1" ref="L1353" ca="1">IF(OR(INDIRECT(A1353&amp;B1353&amp;C1353&amp;F1353)="",ISNUMBER(INDIRECT(A1353&amp;B1353&amp;C1353&amp;F1353))=FALSE,INDIRECT(A1353&amp;B1353&amp;C1353&amp;F1353)=0),"",IF(G1353="【（第８期）医療機関受付】",TEXT(INDIRECT(A1353&amp;D1353&amp;E1353&amp;5),"yyy"),TEXT(INDIRECT(A1353&amp;B1353&amp;C1353&amp;5),"yyy")))</f>
        <v/>
      </c>
      <c r="M1353" s="15" t="str" cm="1">
        <f t="array" aca="1" ref="M1353" ca="1">IF(OR(INDIRECT(A1353&amp;B1353&amp;C1353&amp;F1353)="",ISNUMBER(INDIRECT(A1353&amp;B1353&amp;C1353&amp;F1353))=FALSE,INDIRECT(A1353&amp;B1353&amp;C1353&amp;F1353)=0),"",IF(G1353="【（第８期）医療機関受付】",TEXT(INDIRECT(A1353&amp;D1353&amp;E1353&amp;5),"m"),TEXT(INDIRECT(A1353&amp;B1353&amp;C1353&amp;5),"m")))</f>
        <v/>
      </c>
      <c r="N1353" s="15" t="str" cm="1">
        <f t="array" aca="1" ref="N1353" ca="1">IF(OR(INDIRECT(A1353&amp;B1353&amp;C1353&amp;F1353)="",ISNUMBER(INDIRECT(A1353&amp;B1353&amp;C1353&amp;F1353))=FALSE,INDIRECT(A1353&amp;B1353&amp;C1353&amp;F1353)=0),"",IF(G1353="【（第８期）医療機関受付】",TEXT(INDIRECT(A1353&amp;D1353&amp;E1353&amp;5),"d"),TEXT(INDIRECT(A1353&amp;B1353&amp;C1353&amp;5),"d")))</f>
        <v/>
      </c>
      <c r="O1353" s="15" t="str" cm="1">
        <f t="array" aca="1" ref="O1353" ca="1">IF(OR(INDIRECT(A1353&amp;B1353&amp;C1353&amp;F1353)="",ISNUMBER(INDIRECT(A1353&amp;B1353&amp;C1353&amp;F1353))=FALSE,INDIRECT(A1353&amp;B1353&amp;C1353&amp;F1353)=0),"",HOUR(INDIRECT(A1353&amp;"A"&amp;F1353)))</f>
        <v/>
      </c>
      <c r="P1353" s="15" t="str" cm="1">
        <f t="array" aca="1" ref="P1353" ca="1">IF(OR(INDIRECT(A1353&amp;B1353&amp;C1353&amp;F1353)="",ISNUMBER(INDIRECT(A1353&amp;B1353&amp;C1353&amp;F1353))=FALSE,INDIRECT(A1353&amp;B1353&amp;C1353&amp;F1353)=0),"",MINUTE(INDIRECT(A1353&amp;"A"&amp;F1353)))</f>
        <v/>
      </c>
      <c r="Q1353" s="15" t="str" cm="1">
        <f t="array" aca="1" ref="Q1353" ca="1">IF(OR(INDIRECT(A1353&amp;B1353&amp;C1353&amp;F1353)="",ISNUMBER(INDIRECT(A1353&amp;B1353&amp;C1353&amp;F1353))=FALSE,INDIRECT(A1353&amp;B1353&amp;C1353&amp;F1353)=0),"",O1353)</f>
        <v/>
      </c>
      <c r="R1353" s="15" t="str" cm="1">
        <f t="array" aca="1" ref="R1353" ca="1">IF(OR(INDIRECT(A1353&amp;B1353&amp;C1353&amp;F1353)="",ISNUMBER(INDIRECT(A1353&amp;B1353&amp;C1353&amp;F1353))=FALSE,INDIRECT(A1353&amp;B1353&amp;C1353&amp;F1353)=0),"",P1353+14)</f>
        <v/>
      </c>
      <c r="S1353" s="15" t="str" cm="1">
        <f t="array" aca="1" ref="S1353" ca="1">IF(OR(INDIRECT(A1353&amp;B1353&amp;C1353&amp;F1353)="",ISNUMBER(INDIRECT(A1353&amp;B1353&amp;C1353&amp;F1353))=FALSE,INDIRECT(A1353&amp;B1353&amp;C1353&amp;F1353)=0),"",INDIRECT(A1353&amp;B1353&amp;C1353&amp;F1353))</f>
        <v/>
      </c>
      <c r="T1353" s="15" t="str" cm="1">
        <f t="array" aca="1" ref="T1353" ca="1">IF(OR(INDIRECT(A1353&amp;B1353&amp;C1353&amp;F1353)="",ISNUMBER(INDIRECT(A1353&amp;B1353&amp;C1353&amp;F1353))=FALSE,INDIRECT(A1353&amp;B1353&amp;C1353&amp;F1353)=0),"",0)</f>
        <v/>
      </c>
    </row>
    <row r="1354" spans="1:20">
      <c r="A1354" s="23" t="s">
        <v>912</v>
      </c>
      <c r="B1354" s="23" t="s">
        <v>913</v>
      </c>
      <c r="C1354" s="23" t="str">
        <f t="shared" si="63"/>
        <v>b</v>
      </c>
      <c r="D1354" s="23" t="s">
        <v>913</v>
      </c>
      <c r="E1354" s="23" t="s">
        <v>913</v>
      </c>
      <c r="F1354" s="23">
        <f t="shared" si="62"/>
        <v>11</v>
      </c>
      <c r="G1354" s="23" t="str" cm="1">
        <f t="array" aca="1" ref="G1354" ca="1">IF(OR(INDIRECT(A1354&amp;B1354&amp;C1354&amp;F1354)="",ISNUMBER(INDIRECT(A1354&amp;B1354&amp;C1354&amp;F1354))=FALSE),"",IF(INDIRECT(A1354&amp;B1354&amp;C1354&amp;9)="公開","【（第８期）WEB・コールセンター受付】","【（第８期）医療機関受付】"))</f>
        <v/>
      </c>
      <c r="H1354" s="15" t="str" cm="1">
        <f t="array" aca="1" ref="H1354" ca="1">IF(OR(INDIRECT(A1354&amp;B1354&amp;C1354&amp;F1354)="",ISNUMBER(INDIRECT(A1354&amp;B1354&amp;C1354&amp;F1354))=FALSE,INDIRECT(A1354&amp;B1354&amp;C1354&amp;F1354)=0),"",431001)</f>
        <v/>
      </c>
      <c r="I1354" s="15" t="str" cm="1">
        <f t="array" aca="1" ref="I1354" ca="1">IF(OR(INDIRECT(A1354&amp;B1354&amp;C1354&amp;F1354)="",ISNUMBER(INDIRECT(A1354&amp;B1354&amp;C1354&amp;F1354))=FALSE,INDIRECT(A1354&amp;B1354&amp;C1354&amp;F1354)=0),"",G1354&amp;J1354&amp;"."&amp;TEXT(M1354,"00")&amp;TEXT(N1354,"00")&amp;"."&amp;TEXT(O1354,"00")&amp;TEXT(P1354,"00"))</f>
        <v/>
      </c>
      <c r="J1354" s="15" t="str" cm="1">
        <f t="array" aca="1" ref="J1354" ca="1">IF(OR(INDIRECT(A1354&amp;B1354&amp;C1354&amp;F1354)="",ISNUMBER(INDIRECT(A1354&amp;B1354&amp;C1354&amp;F1354))=FALSE,INDIRECT(A1354&amp;B1354&amp;C1354&amp;F1354)=0),"",予約枠報告様式!$B$2)</f>
        <v/>
      </c>
      <c r="K1354" s="15" t="str" cm="1">
        <f t="array" aca="1" ref="K1354" ca="1">IF(OR(INDIRECT(A1354&amp;B1354&amp;C1354&amp;F1354)="",ISNUMBER(INDIRECT(A1354&amp;B1354&amp;C1354&amp;F1354))=FALSE,INDIRECT(A1354&amp;B1354&amp;C1354&amp;F1354)=0),"",1)</f>
        <v/>
      </c>
      <c r="L1354" s="15" t="str" cm="1">
        <f t="array" aca="1" ref="L1354" ca="1">IF(OR(INDIRECT(A1354&amp;B1354&amp;C1354&amp;F1354)="",ISNUMBER(INDIRECT(A1354&amp;B1354&amp;C1354&amp;F1354))=FALSE,INDIRECT(A1354&amp;B1354&amp;C1354&amp;F1354)=0),"",IF(G1354="【（第８期）医療機関受付】",TEXT(INDIRECT(A1354&amp;D1354&amp;E1354&amp;5),"yyy"),TEXT(INDIRECT(A1354&amp;B1354&amp;C1354&amp;5),"yyy")))</f>
        <v/>
      </c>
      <c r="M1354" s="15" t="str" cm="1">
        <f t="array" aca="1" ref="M1354" ca="1">IF(OR(INDIRECT(A1354&amp;B1354&amp;C1354&amp;F1354)="",ISNUMBER(INDIRECT(A1354&amp;B1354&amp;C1354&amp;F1354))=FALSE,INDIRECT(A1354&amp;B1354&amp;C1354&amp;F1354)=0),"",IF(G1354="【（第８期）医療機関受付】",TEXT(INDIRECT(A1354&amp;D1354&amp;E1354&amp;5),"m"),TEXT(INDIRECT(A1354&amp;B1354&amp;C1354&amp;5),"m")))</f>
        <v/>
      </c>
      <c r="N1354" s="15" t="str" cm="1">
        <f t="array" aca="1" ref="N1354" ca="1">IF(OR(INDIRECT(A1354&amp;B1354&amp;C1354&amp;F1354)="",ISNUMBER(INDIRECT(A1354&amp;B1354&amp;C1354&amp;F1354))=FALSE,INDIRECT(A1354&amp;B1354&amp;C1354&amp;F1354)=0),"",IF(G1354="【（第８期）医療機関受付】",TEXT(INDIRECT(A1354&amp;D1354&amp;E1354&amp;5),"d"),TEXT(INDIRECT(A1354&amp;B1354&amp;C1354&amp;5),"d")))</f>
        <v/>
      </c>
      <c r="O1354" s="15" t="str" cm="1">
        <f t="array" aca="1" ref="O1354" ca="1">IF(OR(INDIRECT(A1354&amp;B1354&amp;C1354&amp;F1354)="",ISNUMBER(INDIRECT(A1354&amp;B1354&amp;C1354&amp;F1354))=FALSE,INDIRECT(A1354&amp;B1354&amp;C1354&amp;F1354)=0),"",HOUR(INDIRECT(A1354&amp;"A"&amp;F1354)))</f>
        <v/>
      </c>
      <c r="P1354" s="15" t="str" cm="1">
        <f t="array" aca="1" ref="P1354" ca="1">IF(OR(INDIRECT(A1354&amp;B1354&amp;C1354&amp;F1354)="",ISNUMBER(INDIRECT(A1354&amp;B1354&amp;C1354&amp;F1354))=FALSE,INDIRECT(A1354&amp;B1354&amp;C1354&amp;F1354)=0),"",MINUTE(INDIRECT(A1354&amp;"A"&amp;F1354)))</f>
        <v/>
      </c>
      <c r="Q1354" s="15" t="str" cm="1">
        <f t="array" aca="1" ref="Q1354" ca="1">IF(OR(INDIRECT(A1354&amp;B1354&amp;C1354&amp;F1354)="",ISNUMBER(INDIRECT(A1354&amp;B1354&amp;C1354&amp;F1354))=FALSE,INDIRECT(A1354&amp;B1354&amp;C1354&amp;F1354)=0),"",O1354)</f>
        <v/>
      </c>
      <c r="R1354" s="15" t="str" cm="1">
        <f t="array" aca="1" ref="R1354" ca="1">IF(OR(INDIRECT(A1354&amp;B1354&amp;C1354&amp;F1354)="",ISNUMBER(INDIRECT(A1354&amp;B1354&amp;C1354&amp;F1354))=FALSE,INDIRECT(A1354&amp;B1354&amp;C1354&amp;F1354)=0),"",P1354+14)</f>
        <v/>
      </c>
      <c r="S1354" s="15" t="str" cm="1">
        <f t="array" aca="1" ref="S1354" ca="1">IF(OR(INDIRECT(A1354&amp;B1354&amp;C1354&amp;F1354)="",ISNUMBER(INDIRECT(A1354&amp;B1354&amp;C1354&amp;F1354))=FALSE,INDIRECT(A1354&amp;B1354&amp;C1354&amp;F1354)=0),"",INDIRECT(A1354&amp;B1354&amp;C1354&amp;F1354))</f>
        <v/>
      </c>
      <c r="T1354" s="15" t="str" cm="1">
        <f t="array" aca="1" ref="T1354" ca="1">IF(OR(INDIRECT(A1354&amp;B1354&amp;C1354&amp;F1354)="",ISNUMBER(INDIRECT(A1354&amp;B1354&amp;C1354&amp;F1354))=FALSE,INDIRECT(A1354&amp;B1354&amp;C1354&amp;F1354)=0),"",0)</f>
        <v/>
      </c>
    </row>
    <row r="1355" spans="1:20">
      <c r="A1355" s="23" t="s">
        <v>912</v>
      </c>
      <c r="B1355" s="23" t="s">
        <v>913</v>
      </c>
      <c r="C1355" s="23" t="str">
        <f t="shared" si="63"/>
        <v>b</v>
      </c>
      <c r="D1355" s="23" t="s">
        <v>913</v>
      </c>
      <c r="E1355" s="23" t="str">
        <f t="shared" si="61"/>
        <v>a</v>
      </c>
      <c r="F1355" s="23">
        <f t="shared" si="62"/>
        <v>12</v>
      </c>
      <c r="G1355" s="23" t="str" cm="1">
        <f t="array" aca="1" ref="G1355" ca="1">IF(OR(INDIRECT(A1355&amp;B1355&amp;C1355&amp;F1355)="",ISNUMBER(INDIRECT(A1355&amp;B1355&amp;C1355&amp;F1355))=FALSE),"",IF(INDIRECT(A1355&amp;B1355&amp;C1355&amp;9)="公開","【（第８期）WEB・コールセンター受付】","【（第８期）医療機関受付】"))</f>
        <v/>
      </c>
      <c r="H1355" s="15" t="str" cm="1">
        <f t="array" aca="1" ref="H1355" ca="1">IF(OR(INDIRECT(A1355&amp;B1355&amp;C1355&amp;F1355)="",ISNUMBER(INDIRECT(A1355&amp;B1355&amp;C1355&amp;F1355))=FALSE,INDIRECT(A1355&amp;B1355&amp;C1355&amp;F1355)=0),"",431001)</f>
        <v/>
      </c>
      <c r="I1355" s="15" t="str" cm="1">
        <f t="array" aca="1" ref="I1355" ca="1">IF(OR(INDIRECT(A1355&amp;B1355&amp;C1355&amp;F1355)="",ISNUMBER(INDIRECT(A1355&amp;B1355&amp;C1355&amp;F1355))=FALSE,INDIRECT(A1355&amp;B1355&amp;C1355&amp;F1355)=0),"",G1355&amp;J1355&amp;"."&amp;TEXT(M1355,"00")&amp;TEXT(N1355,"00")&amp;"."&amp;TEXT(O1355,"00")&amp;TEXT(P1355,"00"))</f>
        <v/>
      </c>
      <c r="J1355" s="15" t="str" cm="1">
        <f t="array" aca="1" ref="J1355" ca="1">IF(OR(INDIRECT(A1355&amp;B1355&amp;C1355&amp;F1355)="",ISNUMBER(INDIRECT(A1355&amp;B1355&amp;C1355&amp;F1355))=FALSE,INDIRECT(A1355&amp;B1355&amp;C1355&amp;F1355)=0),"",予約枠報告様式!$B$2)</f>
        <v/>
      </c>
      <c r="K1355" s="15" t="str" cm="1">
        <f t="array" aca="1" ref="K1355" ca="1">IF(OR(INDIRECT(A1355&amp;B1355&amp;C1355&amp;F1355)="",ISNUMBER(INDIRECT(A1355&amp;B1355&amp;C1355&amp;F1355))=FALSE,INDIRECT(A1355&amp;B1355&amp;C1355&amp;F1355)=0),"",1)</f>
        <v/>
      </c>
      <c r="L1355" s="15" t="str" cm="1">
        <f t="array" aca="1" ref="L1355" ca="1">IF(OR(INDIRECT(A1355&amp;B1355&amp;C1355&amp;F1355)="",ISNUMBER(INDIRECT(A1355&amp;B1355&amp;C1355&amp;F1355))=FALSE,INDIRECT(A1355&amp;B1355&amp;C1355&amp;F1355)=0),"",IF(G1355="【（第８期）医療機関受付】",TEXT(INDIRECT(A1355&amp;D1355&amp;E1355&amp;5),"yyy"),TEXT(INDIRECT(A1355&amp;B1355&amp;C1355&amp;5),"yyy")))</f>
        <v/>
      </c>
      <c r="M1355" s="15" t="str" cm="1">
        <f t="array" aca="1" ref="M1355" ca="1">IF(OR(INDIRECT(A1355&amp;B1355&amp;C1355&amp;F1355)="",ISNUMBER(INDIRECT(A1355&amp;B1355&amp;C1355&amp;F1355))=FALSE,INDIRECT(A1355&amp;B1355&amp;C1355&amp;F1355)=0),"",IF(G1355="【（第８期）医療機関受付】",TEXT(INDIRECT(A1355&amp;D1355&amp;E1355&amp;5),"m"),TEXT(INDIRECT(A1355&amp;B1355&amp;C1355&amp;5),"m")))</f>
        <v/>
      </c>
      <c r="N1355" s="15" t="str" cm="1">
        <f t="array" aca="1" ref="N1355" ca="1">IF(OR(INDIRECT(A1355&amp;B1355&amp;C1355&amp;F1355)="",ISNUMBER(INDIRECT(A1355&amp;B1355&amp;C1355&amp;F1355))=FALSE,INDIRECT(A1355&amp;B1355&amp;C1355&amp;F1355)=0),"",IF(G1355="【（第８期）医療機関受付】",TEXT(INDIRECT(A1355&amp;D1355&amp;E1355&amp;5),"d"),TEXT(INDIRECT(A1355&amp;B1355&amp;C1355&amp;5),"d")))</f>
        <v/>
      </c>
      <c r="O1355" s="15" t="str" cm="1">
        <f t="array" aca="1" ref="O1355" ca="1">IF(OR(INDIRECT(A1355&amp;B1355&amp;C1355&amp;F1355)="",ISNUMBER(INDIRECT(A1355&amp;B1355&amp;C1355&amp;F1355))=FALSE,INDIRECT(A1355&amp;B1355&amp;C1355&amp;F1355)=0),"",HOUR(INDIRECT(A1355&amp;"A"&amp;F1355)))</f>
        <v/>
      </c>
      <c r="P1355" s="15" t="str" cm="1">
        <f t="array" aca="1" ref="P1355" ca="1">IF(OR(INDIRECT(A1355&amp;B1355&amp;C1355&amp;F1355)="",ISNUMBER(INDIRECT(A1355&amp;B1355&amp;C1355&amp;F1355))=FALSE,INDIRECT(A1355&amp;B1355&amp;C1355&amp;F1355)=0),"",MINUTE(INDIRECT(A1355&amp;"A"&amp;F1355)))</f>
        <v/>
      </c>
      <c r="Q1355" s="15" t="str" cm="1">
        <f t="array" aca="1" ref="Q1355" ca="1">IF(OR(INDIRECT(A1355&amp;B1355&amp;C1355&amp;F1355)="",ISNUMBER(INDIRECT(A1355&amp;B1355&amp;C1355&amp;F1355))=FALSE,INDIRECT(A1355&amp;B1355&amp;C1355&amp;F1355)=0),"",O1355)</f>
        <v/>
      </c>
      <c r="R1355" s="15" t="str" cm="1">
        <f t="array" aca="1" ref="R1355" ca="1">IF(OR(INDIRECT(A1355&amp;B1355&amp;C1355&amp;F1355)="",ISNUMBER(INDIRECT(A1355&amp;B1355&amp;C1355&amp;F1355))=FALSE,INDIRECT(A1355&amp;B1355&amp;C1355&amp;F1355)=0),"",P1355+14)</f>
        <v/>
      </c>
      <c r="S1355" s="15" t="str" cm="1">
        <f t="array" aca="1" ref="S1355" ca="1">IF(OR(INDIRECT(A1355&amp;B1355&amp;C1355&amp;F1355)="",ISNUMBER(INDIRECT(A1355&amp;B1355&amp;C1355&amp;F1355))=FALSE,INDIRECT(A1355&amp;B1355&amp;C1355&amp;F1355)=0),"",INDIRECT(A1355&amp;B1355&amp;C1355&amp;F1355))</f>
        <v/>
      </c>
      <c r="T1355" s="15" t="str" cm="1">
        <f t="array" aca="1" ref="T1355" ca="1">IF(OR(INDIRECT(A1355&amp;B1355&amp;C1355&amp;F1355)="",ISNUMBER(INDIRECT(A1355&amp;B1355&amp;C1355&amp;F1355))=FALSE,INDIRECT(A1355&amp;B1355&amp;C1355&amp;F1355)=0),"",0)</f>
        <v/>
      </c>
    </row>
    <row r="1356" spans="1:20">
      <c r="A1356" s="23" t="s">
        <v>912</v>
      </c>
      <c r="B1356" s="23" t="s">
        <v>913</v>
      </c>
      <c r="C1356" s="23" t="str">
        <f t="shared" si="63"/>
        <v>b</v>
      </c>
      <c r="D1356" s="23" t="s">
        <v>913</v>
      </c>
      <c r="E1356" s="23" t="str">
        <f t="shared" si="61"/>
        <v>a</v>
      </c>
      <c r="F1356" s="23">
        <f t="shared" si="62"/>
        <v>13</v>
      </c>
      <c r="G1356" s="23" t="str" cm="1">
        <f t="array" aca="1" ref="G1356" ca="1">IF(OR(INDIRECT(A1356&amp;B1356&amp;C1356&amp;F1356)="",ISNUMBER(INDIRECT(A1356&amp;B1356&amp;C1356&amp;F1356))=FALSE),"",IF(INDIRECT(A1356&amp;B1356&amp;C1356&amp;9)="公開","【（第８期）WEB・コールセンター受付】","【（第８期）医療機関受付】"))</f>
        <v/>
      </c>
      <c r="H1356" s="15" t="str" cm="1">
        <f t="array" aca="1" ref="H1356" ca="1">IF(OR(INDIRECT(A1356&amp;B1356&amp;C1356&amp;F1356)="",ISNUMBER(INDIRECT(A1356&amp;B1356&amp;C1356&amp;F1356))=FALSE,INDIRECT(A1356&amp;B1356&amp;C1356&amp;F1356)=0),"",431001)</f>
        <v/>
      </c>
      <c r="I1356" s="15" t="str" cm="1">
        <f t="array" aca="1" ref="I1356" ca="1">IF(OR(INDIRECT(A1356&amp;B1356&amp;C1356&amp;F1356)="",ISNUMBER(INDIRECT(A1356&amp;B1356&amp;C1356&amp;F1356))=FALSE,INDIRECT(A1356&amp;B1356&amp;C1356&amp;F1356)=0),"",G1356&amp;J1356&amp;"."&amp;TEXT(M1356,"00")&amp;TEXT(N1356,"00")&amp;"."&amp;TEXT(O1356,"00")&amp;TEXT(P1356,"00"))</f>
        <v/>
      </c>
      <c r="J1356" s="15" t="str" cm="1">
        <f t="array" aca="1" ref="J1356" ca="1">IF(OR(INDIRECT(A1356&amp;B1356&amp;C1356&amp;F1356)="",ISNUMBER(INDIRECT(A1356&amp;B1356&amp;C1356&amp;F1356))=FALSE,INDIRECT(A1356&amp;B1356&amp;C1356&amp;F1356)=0),"",予約枠報告様式!$B$2)</f>
        <v/>
      </c>
      <c r="K1356" s="15" t="str" cm="1">
        <f t="array" aca="1" ref="K1356" ca="1">IF(OR(INDIRECT(A1356&amp;B1356&amp;C1356&amp;F1356)="",ISNUMBER(INDIRECT(A1356&amp;B1356&amp;C1356&amp;F1356))=FALSE,INDIRECT(A1356&amp;B1356&amp;C1356&amp;F1356)=0),"",1)</f>
        <v/>
      </c>
      <c r="L1356" s="15" t="str" cm="1">
        <f t="array" aca="1" ref="L1356" ca="1">IF(OR(INDIRECT(A1356&amp;B1356&amp;C1356&amp;F1356)="",ISNUMBER(INDIRECT(A1356&amp;B1356&amp;C1356&amp;F1356))=FALSE,INDIRECT(A1356&amp;B1356&amp;C1356&amp;F1356)=0),"",IF(G1356="【（第８期）医療機関受付】",TEXT(INDIRECT(A1356&amp;D1356&amp;E1356&amp;5),"yyy"),TEXT(INDIRECT(A1356&amp;B1356&amp;C1356&amp;5),"yyy")))</f>
        <v/>
      </c>
      <c r="M1356" s="15" t="str" cm="1">
        <f t="array" aca="1" ref="M1356" ca="1">IF(OR(INDIRECT(A1356&amp;B1356&amp;C1356&amp;F1356)="",ISNUMBER(INDIRECT(A1356&amp;B1356&amp;C1356&amp;F1356))=FALSE,INDIRECT(A1356&amp;B1356&amp;C1356&amp;F1356)=0),"",IF(G1356="【（第８期）医療機関受付】",TEXT(INDIRECT(A1356&amp;D1356&amp;E1356&amp;5),"m"),TEXT(INDIRECT(A1356&amp;B1356&amp;C1356&amp;5),"m")))</f>
        <v/>
      </c>
      <c r="N1356" s="15" t="str" cm="1">
        <f t="array" aca="1" ref="N1356" ca="1">IF(OR(INDIRECT(A1356&amp;B1356&amp;C1356&amp;F1356)="",ISNUMBER(INDIRECT(A1356&amp;B1356&amp;C1356&amp;F1356))=FALSE,INDIRECT(A1356&amp;B1356&amp;C1356&amp;F1356)=0),"",IF(G1356="【（第８期）医療機関受付】",TEXT(INDIRECT(A1356&amp;D1356&amp;E1356&amp;5),"d"),TEXT(INDIRECT(A1356&amp;B1356&amp;C1356&amp;5),"d")))</f>
        <v/>
      </c>
      <c r="O1356" s="15" t="str" cm="1">
        <f t="array" aca="1" ref="O1356" ca="1">IF(OR(INDIRECT(A1356&amp;B1356&amp;C1356&amp;F1356)="",ISNUMBER(INDIRECT(A1356&amp;B1356&amp;C1356&amp;F1356))=FALSE,INDIRECT(A1356&amp;B1356&amp;C1356&amp;F1356)=0),"",HOUR(INDIRECT(A1356&amp;"A"&amp;F1356)))</f>
        <v/>
      </c>
      <c r="P1356" s="15" t="str" cm="1">
        <f t="array" aca="1" ref="P1356" ca="1">IF(OR(INDIRECT(A1356&amp;B1356&amp;C1356&amp;F1356)="",ISNUMBER(INDIRECT(A1356&amp;B1356&amp;C1356&amp;F1356))=FALSE,INDIRECT(A1356&amp;B1356&amp;C1356&amp;F1356)=0),"",MINUTE(INDIRECT(A1356&amp;"A"&amp;F1356)))</f>
        <v/>
      </c>
      <c r="Q1356" s="15" t="str" cm="1">
        <f t="array" aca="1" ref="Q1356" ca="1">IF(OR(INDIRECT(A1356&amp;B1356&amp;C1356&amp;F1356)="",ISNUMBER(INDIRECT(A1356&amp;B1356&amp;C1356&amp;F1356))=FALSE,INDIRECT(A1356&amp;B1356&amp;C1356&amp;F1356)=0),"",O1356)</f>
        <v/>
      </c>
      <c r="R1356" s="15" t="str" cm="1">
        <f t="array" aca="1" ref="R1356" ca="1">IF(OR(INDIRECT(A1356&amp;B1356&amp;C1356&amp;F1356)="",ISNUMBER(INDIRECT(A1356&amp;B1356&amp;C1356&amp;F1356))=FALSE,INDIRECT(A1356&amp;B1356&amp;C1356&amp;F1356)=0),"",P1356+14)</f>
        <v/>
      </c>
      <c r="S1356" s="15" t="str" cm="1">
        <f t="array" aca="1" ref="S1356" ca="1">IF(OR(INDIRECT(A1356&amp;B1356&amp;C1356&amp;F1356)="",ISNUMBER(INDIRECT(A1356&amp;B1356&amp;C1356&amp;F1356))=FALSE,INDIRECT(A1356&amp;B1356&amp;C1356&amp;F1356)=0),"",INDIRECT(A1356&amp;B1356&amp;C1356&amp;F1356))</f>
        <v/>
      </c>
      <c r="T1356" s="15" t="str" cm="1">
        <f t="array" aca="1" ref="T1356" ca="1">IF(OR(INDIRECT(A1356&amp;B1356&amp;C1356&amp;F1356)="",ISNUMBER(INDIRECT(A1356&amp;B1356&amp;C1356&amp;F1356))=FALSE,INDIRECT(A1356&amp;B1356&amp;C1356&amp;F1356)=0),"",0)</f>
        <v/>
      </c>
    </row>
    <row r="1357" spans="1:20">
      <c r="A1357" s="23" t="s">
        <v>912</v>
      </c>
      <c r="B1357" s="23" t="s">
        <v>913</v>
      </c>
      <c r="C1357" s="23" t="str">
        <f t="shared" si="63"/>
        <v>b</v>
      </c>
      <c r="D1357" s="23" t="s">
        <v>913</v>
      </c>
      <c r="E1357" s="23" t="str">
        <f t="shared" si="61"/>
        <v>a</v>
      </c>
      <c r="F1357" s="23">
        <f t="shared" si="62"/>
        <v>14</v>
      </c>
      <c r="G1357" s="23" t="str" cm="1">
        <f t="array" aca="1" ref="G1357" ca="1">IF(OR(INDIRECT(A1357&amp;B1357&amp;C1357&amp;F1357)="",ISNUMBER(INDIRECT(A1357&amp;B1357&amp;C1357&amp;F1357))=FALSE),"",IF(INDIRECT(A1357&amp;B1357&amp;C1357&amp;9)="公開","【（第８期）WEB・コールセンター受付】","【（第８期）医療機関受付】"))</f>
        <v/>
      </c>
      <c r="H1357" s="15" t="str" cm="1">
        <f t="array" aca="1" ref="H1357" ca="1">IF(OR(INDIRECT(A1357&amp;B1357&amp;C1357&amp;F1357)="",ISNUMBER(INDIRECT(A1357&amp;B1357&amp;C1357&amp;F1357))=FALSE,INDIRECT(A1357&amp;B1357&amp;C1357&amp;F1357)=0),"",431001)</f>
        <v/>
      </c>
      <c r="I1357" s="15" t="str" cm="1">
        <f t="array" aca="1" ref="I1357" ca="1">IF(OR(INDIRECT(A1357&amp;B1357&amp;C1357&amp;F1357)="",ISNUMBER(INDIRECT(A1357&amp;B1357&amp;C1357&amp;F1357))=FALSE,INDIRECT(A1357&amp;B1357&amp;C1357&amp;F1357)=0),"",G1357&amp;J1357&amp;"."&amp;TEXT(M1357,"00")&amp;TEXT(N1357,"00")&amp;"."&amp;TEXT(O1357,"00")&amp;TEXT(P1357,"00"))</f>
        <v/>
      </c>
      <c r="J1357" s="15" t="str" cm="1">
        <f t="array" aca="1" ref="J1357" ca="1">IF(OR(INDIRECT(A1357&amp;B1357&amp;C1357&amp;F1357)="",ISNUMBER(INDIRECT(A1357&amp;B1357&amp;C1357&amp;F1357))=FALSE,INDIRECT(A1357&amp;B1357&amp;C1357&amp;F1357)=0),"",予約枠報告様式!$B$2)</f>
        <v/>
      </c>
      <c r="K1357" s="15" t="str" cm="1">
        <f t="array" aca="1" ref="K1357" ca="1">IF(OR(INDIRECT(A1357&amp;B1357&amp;C1357&amp;F1357)="",ISNUMBER(INDIRECT(A1357&amp;B1357&amp;C1357&amp;F1357))=FALSE,INDIRECT(A1357&amp;B1357&amp;C1357&amp;F1357)=0),"",1)</f>
        <v/>
      </c>
      <c r="L1357" s="15" t="str" cm="1">
        <f t="array" aca="1" ref="L1357" ca="1">IF(OR(INDIRECT(A1357&amp;B1357&amp;C1357&amp;F1357)="",ISNUMBER(INDIRECT(A1357&amp;B1357&amp;C1357&amp;F1357))=FALSE,INDIRECT(A1357&amp;B1357&amp;C1357&amp;F1357)=0),"",IF(G1357="【（第８期）医療機関受付】",TEXT(INDIRECT(A1357&amp;D1357&amp;E1357&amp;5),"yyy"),TEXT(INDIRECT(A1357&amp;B1357&amp;C1357&amp;5),"yyy")))</f>
        <v/>
      </c>
      <c r="M1357" s="15" t="str" cm="1">
        <f t="array" aca="1" ref="M1357" ca="1">IF(OR(INDIRECT(A1357&amp;B1357&amp;C1357&amp;F1357)="",ISNUMBER(INDIRECT(A1357&amp;B1357&amp;C1357&amp;F1357))=FALSE,INDIRECT(A1357&amp;B1357&amp;C1357&amp;F1357)=0),"",IF(G1357="【（第８期）医療機関受付】",TEXT(INDIRECT(A1357&amp;D1357&amp;E1357&amp;5),"m"),TEXT(INDIRECT(A1357&amp;B1357&amp;C1357&amp;5),"m")))</f>
        <v/>
      </c>
      <c r="N1357" s="15" t="str" cm="1">
        <f t="array" aca="1" ref="N1357" ca="1">IF(OR(INDIRECT(A1357&amp;B1357&amp;C1357&amp;F1357)="",ISNUMBER(INDIRECT(A1357&amp;B1357&amp;C1357&amp;F1357))=FALSE,INDIRECT(A1357&amp;B1357&amp;C1357&amp;F1357)=0),"",IF(G1357="【（第８期）医療機関受付】",TEXT(INDIRECT(A1357&amp;D1357&amp;E1357&amp;5),"d"),TEXT(INDIRECT(A1357&amp;B1357&amp;C1357&amp;5),"d")))</f>
        <v/>
      </c>
      <c r="O1357" s="15" t="str" cm="1">
        <f t="array" aca="1" ref="O1357" ca="1">IF(OR(INDIRECT(A1357&amp;B1357&amp;C1357&amp;F1357)="",ISNUMBER(INDIRECT(A1357&amp;B1357&amp;C1357&amp;F1357))=FALSE,INDIRECT(A1357&amp;B1357&amp;C1357&amp;F1357)=0),"",HOUR(INDIRECT(A1357&amp;"A"&amp;F1357)))</f>
        <v/>
      </c>
      <c r="P1357" s="15" t="str" cm="1">
        <f t="array" aca="1" ref="P1357" ca="1">IF(OR(INDIRECT(A1357&amp;B1357&amp;C1357&amp;F1357)="",ISNUMBER(INDIRECT(A1357&amp;B1357&amp;C1357&amp;F1357))=FALSE,INDIRECT(A1357&amp;B1357&amp;C1357&amp;F1357)=0),"",MINUTE(INDIRECT(A1357&amp;"A"&amp;F1357)))</f>
        <v/>
      </c>
      <c r="Q1357" s="15" t="str" cm="1">
        <f t="array" aca="1" ref="Q1357" ca="1">IF(OR(INDIRECT(A1357&amp;B1357&amp;C1357&amp;F1357)="",ISNUMBER(INDIRECT(A1357&amp;B1357&amp;C1357&amp;F1357))=FALSE,INDIRECT(A1357&amp;B1357&amp;C1357&amp;F1357)=0),"",O1357)</f>
        <v/>
      </c>
      <c r="R1357" s="15" t="str" cm="1">
        <f t="array" aca="1" ref="R1357" ca="1">IF(OR(INDIRECT(A1357&amp;B1357&amp;C1357&amp;F1357)="",ISNUMBER(INDIRECT(A1357&amp;B1357&amp;C1357&amp;F1357))=FALSE,INDIRECT(A1357&amp;B1357&amp;C1357&amp;F1357)=0),"",P1357+14)</f>
        <v/>
      </c>
      <c r="S1357" s="15" t="str" cm="1">
        <f t="array" aca="1" ref="S1357" ca="1">IF(OR(INDIRECT(A1357&amp;B1357&amp;C1357&amp;F1357)="",ISNUMBER(INDIRECT(A1357&amp;B1357&amp;C1357&amp;F1357))=FALSE,INDIRECT(A1357&amp;B1357&amp;C1357&amp;F1357)=0),"",INDIRECT(A1357&amp;B1357&amp;C1357&amp;F1357))</f>
        <v/>
      </c>
      <c r="T1357" s="15" t="str" cm="1">
        <f t="array" aca="1" ref="T1357" ca="1">IF(OR(INDIRECT(A1357&amp;B1357&amp;C1357&amp;F1357)="",ISNUMBER(INDIRECT(A1357&amp;B1357&amp;C1357&amp;F1357))=FALSE,INDIRECT(A1357&amp;B1357&amp;C1357&amp;F1357)=0),"",0)</f>
        <v/>
      </c>
    </row>
    <row r="1358" spans="1:20">
      <c r="A1358" s="23" t="s">
        <v>912</v>
      </c>
      <c r="B1358" s="23" t="s">
        <v>913</v>
      </c>
      <c r="C1358" s="23" t="str">
        <f t="shared" si="63"/>
        <v>b</v>
      </c>
      <c r="D1358" s="23" t="s">
        <v>913</v>
      </c>
      <c r="E1358" s="23" t="str">
        <f t="shared" si="61"/>
        <v>a</v>
      </c>
      <c r="F1358" s="23">
        <f t="shared" si="62"/>
        <v>15</v>
      </c>
      <c r="G1358" s="23" t="str" cm="1">
        <f t="array" aca="1" ref="G1358" ca="1">IF(OR(INDIRECT(A1358&amp;B1358&amp;C1358&amp;F1358)="",ISNUMBER(INDIRECT(A1358&amp;B1358&amp;C1358&amp;F1358))=FALSE),"",IF(INDIRECT(A1358&amp;B1358&amp;C1358&amp;9)="公開","【（第８期）WEB・コールセンター受付】","【（第８期）医療機関受付】"))</f>
        <v/>
      </c>
      <c r="H1358" s="15" t="str" cm="1">
        <f t="array" aca="1" ref="H1358" ca="1">IF(OR(INDIRECT(A1358&amp;B1358&amp;C1358&amp;F1358)="",ISNUMBER(INDIRECT(A1358&amp;B1358&amp;C1358&amp;F1358))=FALSE,INDIRECT(A1358&amp;B1358&amp;C1358&amp;F1358)=0),"",431001)</f>
        <v/>
      </c>
      <c r="I1358" s="15" t="str" cm="1">
        <f t="array" aca="1" ref="I1358" ca="1">IF(OR(INDIRECT(A1358&amp;B1358&amp;C1358&amp;F1358)="",ISNUMBER(INDIRECT(A1358&amp;B1358&amp;C1358&amp;F1358))=FALSE,INDIRECT(A1358&amp;B1358&amp;C1358&amp;F1358)=0),"",G1358&amp;J1358&amp;"."&amp;TEXT(M1358,"00")&amp;TEXT(N1358,"00")&amp;"."&amp;TEXT(O1358,"00")&amp;TEXT(P1358,"00"))</f>
        <v/>
      </c>
      <c r="J1358" s="15" t="str" cm="1">
        <f t="array" aca="1" ref="J1358" ca="1">IF(OR(INDIRECT(A1358&amp;B1358&amp;C1358&amp;F1358)="",ISNUMBER(INDIRECT(A1358&amp;B1358&amp;C1358&amp;F1358))=FALSE,INDIRECT(A1358&amp;B1358&amp;C1358&amp;F1358)=0),"",予約枠報告様式!$B$2)</f>
        <v/>
      </c>
      <c r="K1358" s="15" t="str" cm="1">
        <f t="array" aca="1" ref="K1358" ca="1">IF(OR(INDIRECT(A1358&amp;B1358&amp;C1358&amp;F1358)="",ISNUMBER(INDIRECT(A1358&amp;B1358&amp;C1358&amp;F1358))=FALSE,INDIRECT(A1358&amp;B1358&amp;C1358&amp;F1358)=0),"",1)</f>
        <v/>
      </c>
      <c r="L1358" s="15" t="str" cm="1">
        <f t="array" aca="1" ref="L1358" ca="1">IF(OR(INDIRECT(A1358&amp;B1358&amp;C1358&amp;F1358)="",ISNUMBER(INDIRECT(A1358&amp;B1358&amp;C1358&amp;F1358))=FALSE,INDIRECT(A1358&amp;B1358&amp;C1358&amp;F1358)=0),"",IF(G1358="【（第８期）医療機関受付】",TEXT(INDIRECT(A1358&amp;D1358&amp;E1358&amp;5),"yyy"),TEXT(INDIRECT(A1358&amp;B1358&amp;C1358&amp;5),"yyy")))</f>
        <v/>
      </c>
      <c r="M1358" s="15" t="str" cm="1">
        <f t="array" aca="1" ref="M1358" ca="1">IF(OR(INDIRECT(A1358&amp;B1358&amp;C1358&amp;F1358)="",ISNUMBER(INDIRECT(A1358&amp;B1358&amp;C1358&amp;F1358))=FALSE,INDIRECT(A1358&amp;B1358&amp;C1358&amp;F1358)=0),"",IF(G1358="【（第８期）医療機関受付】",TEXT(INDIRECT(A1358&amp;D1358&amp;E1358&amp;5),"m"),TEXT(INDIRECT(A1358&amp;B1358&amp;C1358&amp;5),"m")))</f>
        <v/>
      </c>
      <c r="N1358" s="15" t="str" cm="1">
        <f t="array" aca="1" ref="N1358" ca="1">IF(OR(INDIRECT(A1358&amp;B1358&amp;C1358&amp;F1358)="",ISNUMBER(INDIRECT(A1358&amp;B1358&amp;C1358&amp;F1358))=FALSE,INDIRECT(A1358&amp;B1358&amp;C1358&amp;F1358)=0),"",IF(G1358="【（第８期）医療機関受付】",TEXT(INDIRECT(A1358&amp;D1358&amp;E1358&amp;5),"d"),TEXT(INDIRECT(A1358&amp;B1358&amp;C1358&amp;5),"d")))</f>
        <v/>
      </c>
      <c r="O1358" s="15" t="str" cm="1">
        <f t="array" aca="1" ref="O1358" ca="1">IF(OR(INDIRECT(A1358&amp;B1358&amp;C1358&amp;F1358)="",ISNUMBER(INDIRECT(A1358&amp;B1358&amp;C1358&amp;F1358))=FALSE,INDIRECT(A1358&amp;B1358&amp;C1358&amp;F1358)=0),"",HOUR(INDIRECT(A1358&amp;"A"&amp;F1358)))</f>
        <v/>
      </c>
      <c r="P1358" s="15" t="str" cm="1">
        <f t="array" aca="1" ref="P1358" ca="1">IF(OR(INDIRECT(A1358&amp;B1358&amp;C1358&amp;F1358)="",ISNUMBER(INDIRECT(A1358&amp;B1358&amp;C1358&amp;F1358))=FALSE,INDIRECT(A1358&amp;B1358&amp;C1358&amp;F1358)=0),"",MINUTE(INDIRECT(A1358&amp;"A"&amp;F1358)))</f>
        <v/>
      </c>
      <c r="Q1358" s="15" t="str" cm="1">
        <f t="array" aca="1" ref="Q1358" ca="1">IF(OR(INDIRECT(A1358&amp;B1358&amp;C1358&amp;F1358)="",ISNUMBER(INDIRECT(A1358&amp;B1358&amp;C1358&amp;F1358))=FALSE,INDIRECT(A1358&amp;B1358&amp;C1358&amp;F1358)=0),"",O1358)</f>
        <v/>
      </c>
      <c r="R1358" s="15" t="str" cm="1">
        <f t="array" aca="1" ref="R1358" ca="1">IF(OR(INDIRECT(A1358&amp;B1358&amp;C1358&amp;F1358)="",ISNUMBER(INDIRECT(A1358&amp;B1358&amp;C1358&amp;F1358))=FALSE,INDIRECT(A1358&amp;B1358&amp;C1358&amp;F1358)=0),"",P1358+14)</f>
        <v/>
      </c>
      <c r="S1358" s="15" t="str" cm="1">
        <f t="array" aca="1" ref="S1358" ca="1">IF(OR(INDIRECT(A1358&amp;B1358&amp;C1358&amp;F1358)="",ISNUMBER(INDIRECT(A1358&amp;B1358&amp;C1358&amp;F1358))=FALSE,INDIRECT(A1358&amp;B1358&amp;C1358&amp;F1358)=0),"",INDIRECT(A1358&amp;B1358&amp;C1358&amp;F1358))</f>
        <v/>
      </c>
      <c r="T1358" s="15" t="str" cm="1">
        <f t="array" aca="1" ref="T1358" ca="1">IF(OR(INDIRECT(A1358&amp;B1358&amp;C1358&amp;F1358)="",ISNUMBER(INDIRECT(A1358&amp;B1358&amp;C1358&amp;F1358))=FALSE,INDIRECT(A1358&amp;B1358&amp;C1358&amp;F1358)=0),"",0)</f>
        <v/>
      </c>
    </row>
    <row r="1359" spans="1:20">
      <c r="A1359" s="23" t="s">
        <v>912</v>
      </c>
      <c r="B1359" s="23" t="s">
        <v>913</v>
      </c>
      <c r="C1359" s="23" t="str">
        <f t="shared" si="63"/>
        <v>b</v>
      </c>
      <c r="D1359" s="23" t="s">
        <v>913</v>
      </c>
      <c r="E1359" s="23" t="str">
        <f t="shared" si="61"/>
        <v>a</v>
      </c>
      <c r="F1359" s="23">
        <f t="shared" si="62"/>
        <v>16</v>
      </c>
      <c r="G1359" s="23" t="str" cm="1">
        <f t="array" aca="1" ref="G1359" ca="1">IF(OR(INDIRECT(A1359&amp;B1359&amp;C1359&amp;F1359)="",ISNUMBER(INDIRECT(A1359&amp;B1359&amp;C1359&amp;F1359))=FALSE),"",IF(INDIRECT(A1359&amp;B1359&amp;C1359&amp;9)="公開","【（第８期）WEB・コールセンター受付】","【（第８期）医療機関受付】"))</f>
        <v/>
      </c>
      <c r="H1359" s="15" t="str" cm="1">
        <f t="array" aca="1" ref="H1359" ca="1">IF(OR(INDIRECT(A1359&amp;B1359&amp;C1359&amp;F1359)="",ISNUMBER(INDIRECT(A1359&amp;B1359&amp;C1359&amp;F1359))=FALSE,INDIRECT(A1359&amp;B1359&amp;C1359&amp;F1359)=0),"",431001)</f>
        <v/>
      </c>
      <c r="I1359" s="15" t="str" cm="1">
        <f t="array" aca="1" ref="I1359" ca="1">IF(OR(INDIRECT(A1359&amp;B1359&amp;C1359&amp;F1359)="",ISNUMBER(INDIRECT(A1359&amp;B1359&amp;C1359&amp;F1359))=FALSE,INDIRECT(A1359&amp;B1359&amp;C1359&amp;F1359)=0),"",G1359&amp;J1359&amp;"."&amp;TEXT(M1359,"00")&amp;TEXT(N1359,"00")&amp;"."&amp;TEXT(O1359,"00")&amp;TEXT(P1359,"00"))</f>
        <v/>
      </c>
      <c r="J1359" s="15" t="str" cm="1">
        <f t="array" aca="1" ref="J1359" ca="1">IF(OR(INDIRECT(A1359&amp;B1359&amp;C1359&amp;F1359)="",ISNUMBER(INDIRECT(A1359&amp;B1359&amp;C1359&amp;F1359))=FALSE,INDIRECT(A1359&amp;B1359&amp;C1359&amp;F1359)=0),"",予約枠報告様式!$B$2)</f>
        <v/>
      </c>
      <c r="K1359" s="15" t="str" cm="1">
        <f t="array" aca="1" ref="K1359" ca="1">IF(OR(INDIRECT(A1359&amp;B1359&amp;C1359&amp;F1359)="",ISNUMBER(INDIRECT(A1359&amp;B1359&amp;C1359&amp;F1359))=FALSE,INDIRECT(A1359&amp;B1359&amp;C1359&amp;F1359)=0),"",1)</f>
        <v/>
      </c>
      <c r="L1359" s="15" t="str" cm="1">
        <f t="array" aca="1" ref="L1359" ca="1">IF(OR(INDIRECT(A1359&amp;B1359&amp;C1359&amp;F1359)="",ISNUMBER(INDIRECT(A1359&amp;B1359&amp;C1359&amp;F1359))=FALSE,INDIRECT(A1359&amp;B1359&amp;C1359&amp;F1359)=0),"",IF(G1359="【（第８期）医療機関受付】",TEXT(INDIRECT(A1359&amp;D1359&amp;E1359&amp;5),"yyy"),TEXT(INDIRECT(A1359&amp;B1359&amp;C1359&amp;5),"yyy")))</f>
        <v/>
      </c>
      <c r="M1359" s="15" t="str" cm="1">
        <f t="array" aca="1" ref="M1359" ca="1">IF(OR(INDIRECT(A1359&amp;B1359&amp;C1359&amp;F1359)="",ISNUMBER(INDIRECT(A1359&amp;B1359&amp;C1359&amp;F1359))=FALSE,INDIRECT(A1359&amp;B1359&amp;C1359&amp;F1359)=0),"",IF(G1359="【（第８期）医療機関受付】",TEXT(INDIRECT(A1359&amp;D1359&amp;E1359&amp;5),"m"),TEXT(INDIRECT(A1359&amp;B1359&amp;C1359&amp;5),"m")))</f>
        <v/>
      </c>
      <c r="N1359" s="15" t="str" cm="1">
        <f t="array" aca="1" ref="N1359" ca="1">IF(OR(INDIRECT(A1359&amp;B1359&amp;C1359&amp;F1359)="",ISNUMBER(INDIRECT(A1359&amp;B1359&amp;C1359&amp;F1359))=FALSE,INDIRECT(A1359&amp;B1359&amp;C1359&amp;F1359)=0),"",IF(G1359="【（第８期）医療機関受付】",TEXT(INDIRECT(A1359&amp;D1359&amp;E1359&amp;5),"d"),TEXT(INDIRECT(A1359&amp;B1359&amp;C1359&amp;5),"d")))</f>
        <v/>
      </c>
      <c r="O1359" s="15" t="str" cm="1">
        <f t="array" aca="1" ref="O1359" ca="1">IF(OR(INDIRECT(A1359&amp;B1359&amp;C1359&amp;F1359)="",ISNUMBER(INDIRECT(A1359&amp;B1359&amp;C1359&amp;F1359))=FALSE,INDIRECT(A1359&amp;B1359&amp;C1359&amp;F1359)=0),"",HOUR(INDIRECT(A1359&amp;"A"&amp;F1359)))</f>
        <v/>
      </c>
      <c r="P1359" s="15" t="str" cm="1">
        <f t="array" aca="1" ref="P1359" ca="1">IF(OR(INDIRECT(A1359&amp;B1359&amp;C1359&amp;F1359)="",ISNUMBER(INDIRECT(A1359&amp;B1359&amp;C1359&amp;F1359))=FALSE,INDIRECT(A1359&amp;B1359&amp;C1359&amp;F1359)=0),"",MINUTE(INDIRECT(A1359&amp;"A"&amp;F1359)))</f>
        <v/>
      </c>
      <c r="Q1359" s="15" t="str" cm="1">
        <f t="array" aca="1" ref="Q1359" ca="1">IF(OR(INDIRECT(A1359&amp;B1359&amp;C1359&amp;F1359)="",ISNUMBER(INDIRECT(A1359&amp;B1359&amp;C1359&amp;F1359))=FALSE,INDIRECT(A1359&amp;B1359&amp;C1359&amp;F1359)=0),"",O1359)</f>
        <v/>
      </c>
      <c r="R1359" s="15" t="str" cm="1">
        <f t="array" aca="1" ref="R1359" ca="1">IF(OR(INDIRECT(A1359&amp;B1359&amp;C1359&amp;F1359)="",ISNUMBER(INDIRECT(A1359&amp;B1359&amp;C1359&amp;F1359))=FALSE,INDIRECT(A1359&amp;B1359&amp;C1359&amp;F1359)=0),"",P1359+14)</f>
        <v/>
      </c>
      <c r="S1359" s="15" t="str" cm="1">
        <f t="array" aca="1" ref="S1359" ca="1">IF(OR(INDIRECT(A1359&amp;B1359&amp;C1359&amp;F1359)="",ISNUMBER(INDIRECT(A1359&amp;B1359&amp;C1359&amp;F1359))=FALSE,INDIRECT(A1359&amp;B1359&amp;C1359&amp;F1359)=0),"",INDIRECT(A1359&amp;B1359&amp;C1359&amp;F1359))</f>
        <v/>
      </c>
      <c r="T1359" s="15" t="str" cm="1">
        <f t="array" aca="1" ref="T1359" ca="1">IF(OR(INDIRECT(A1359&amp;B1359&amp;C1359&amp;F1359)="",ISNUMBER(INDIRECT(A1359&amp;B1359&amp;C1359&amp;F1359))=FALSE,INDIRECT(A1359&amp;B1359&amp;C1359&amp;F1359)=0),"",0)</f>
        <v/>
      </c>
    </row>
    <row r="1360" spans="1:20">
      <c r="A1360" s="23" t="s">
        <v>912</v>
      </c>
      <c r="B1360" s="23" t="s">
        <v>913</v>
      </c>
      <c r="C1360" s="23" t="str">
        <f t="shared" si="63"/>
        <v>b</v>
      </c>
      <c r="D1360" s="23" t="s">
        <v>913</v>
      </c>
      <c r="E1360" s="23" t="str">
        <f t="shared" si="61"/>
        <v>a</v>
      </c>
      <c r="F1360" s="23">
        <f t="shared" si="62"/>
        <v>17</v>
      </c>
      <c r="G1360" s="23" t="str" cm="1">
        <f t="array" aca="1" ref="G1360" ca="1">IF(OR(INDIRECT(A1360&amp;B1360&amp;C1360&amp;F1360)="",ISNUMBER(INDIRECT(A1360&amp;B1360&amp;C1360&amp;F1360))=FALSE),"",IF(INDIRECT(A1360&amp;B1360&amp;C1360&amp;9)="公開","【（第８期）WEB・コールセンター受付】","【（第８期）医療機関受付】"))</f>
        <v/>
      </c>
      <c r="H1360" s="15" t="str" cm="1">
        <f t="array" aca="1" ref="H1360" ca="1">IF(OR(INDIRECT(A1360&amp;B1360&amp;C1360&amp;F1360)="",ISNUMBER(INDIRECT(A1360&amp;B1360&amp;C1360&amp;F1360))=FALSE,INDIRECT(A1360&amp;B1360&amp;C1360&amp;F1360)=0),"",431001)</f>
        <v/>
      </c>
      <c r="I1360" s="15" t="str" cm="1">
        <f t="array" aca="1" ref="I1360" ca="1">IF(OR(INDIRECT(A1360&amp;B1360&amp;C1360&amp;F1360)="",ISNUMBER(INDIRECT(A1360&amp;B1360&amp;C1360&amp;F1360))=FALSE,INDIRECT(A1360&amp;B1360&amp;C1360&amp;F1360)=0),"",G1360&amp;J1360&amp;"."&amp;TEXT(M1360,"00")&amp;TEXT(N1360,"00")&amp;"."&amp;TEXT(O1360,"00")&amp;TEXT(P1360,"00"))</f>
        <v/>
      </c>
      <c r="J1360" s="15" t="str" cm="1">
        <f t="array" aca="1" ref="J1360" ca="1">IF(OR(INDIRECT(A1360&amp;B1360&amp;C1360&amp;F1360)="",ISNUMBER(INDIRECT(A1360&amp;B1360&amp;C1360&amp;F1360))=FALSE,INDIRECT(A1360&amp;B1360&amp;C1360&amp;F1360)=0),"",予約枠報告様式!$B$2)</f>
        <v/>
      </c>
      <c r="K1360" s="15" t="str" cm="1">
        <f t="array" aca="1" ref="K1360" ca="1">IF(OR(INDIRECT(A1360&amp;B1360&amp;C1360&amp;F1360)="",ISNUMBER(INDIRECT(A1360&amp;B1360&amp;C1360&amp;F1360))=FALSE,INDIRECT(A1360&amp;B1360&amp;C1360&amp;F1360)=0),"",1)</f>
        <v/>
      </c>
      <c r="L1360" s="15" t="str" cm="1">
        <f t="array" aca="1" ref="L1360" ca="1">IF(OR(INDIRECT(A1360&amp;B1360&amp;C1360&amp;F1360)="",ISNUMBER(INDIRECT(A1360&amp;B1360&amp;C1360&amp;F1360))=FALSE,INDIRECT(A1360&amp;B1360&amp;C1360&amp;F1360)=0),"",IF(G1360="【（第８期）医療機関受付】",TEXT(INDIRECT(A1360&amp;D1360&amp;E1360&amp;5),"yyy"),TEXT(INDIRECT(A1360&amp;B1360&amp;C1360&amp;5),"yyy")))</f>
        <v/>
      </c>
      <c r="M1360" s="15" t="str" cm="1">
        <f t="array" aca="1" ref="M1360" ca="1">IF(OR(INDIRECT(A1360&amp;B1360&amp;C1360&amp;F1360)="",ISNUMBER(INDIRECT(A1360&amp;B1360&amp;C1360&amp;F1360))=FALSE,INDIRECT(A1360&amp;B1360&amp;C1360&amp;F1360)=0),"",IF(G1360="【（第８期）医療機関受付】",TEXT(INDIRECT(A1360&amp;D1360&amp;E1360&amp;5),"m"),TEXT(INDIRECT(A1360&amp;B1360&amp;C1360&amp;5),"m")))</f>
        <v/>
      </c>
      <c r="N1360" s="15" t="str" cm="1">
        <f t="array" aca="1" ref="N1360" ca="1">IF(OR(INDIRECT(A1360&amp;B1360&amp;C1360&amp;F1360)="",ISNUMBER(INDIRECT(A1360&amp;B1360&amp;C1360&amp;F1360))=FALSE,INDIRECT(A1360&amp;B1360&amp;C1360&amp;F1360)=0),"",IF(G1360="【（第８期）医療機関受付】",TEXT(INDIRECT(A1360&amp;D1360&amp;E1360&amp;5),"d"),TEXT(INDIRECT(A1360&amp;B1360&amp;C1360&amp;5),"d")))</f>
        <v/>
      </c>
      <c r="O1360" s="15" t="str" cm="1">
        <f t="array" aca="1" ref="O1360" ca="1">IF(OR(INDIRECT(A1360&amp;B1360&amp;C1360&amp;F1360)="",ISNUMBER(INDIRECT(A1360&amp;B1360&amp;C1360&amp;F1360))=FALSE,INDIRECT(A1360&amp;B1360&amp;C1360&amp;F1360)=0),"",HOUR(INDIRECT(A1360&amp;"A"&amp;F1360)))</f>
        <v/>
      </c>
      <c r="P1360" s="15" t="str" cm="1">
        <f t="array" aca="1" ref="P1360" ca="1">IF(OR(INDIRECT(A1360&amp;B1360&amp;C1360&amp;F1360)="",ISNUMBER(INDIRECT(A1360&amp;B1360&amp;C1360&amp;F1360))=FALSE,INDIRECT(A1360&amp;B1360&amp;C1360&amp;F1360)=0),"",MINUTE(INDIRECT(A1360&amp;"A"&amp;F1360)))</f>
        <v/>
      </c>
      <c r="Q1360" s="15" t="str" cm="1">
        <f t="array" aca="1" ref="Q1360" ca="1">IF(OR(INDIRECT(A1360&amp;B1360&amp;C1360&amp;F1360)="",ISNUMBER(INDIRECT(A1360&amp;B1360&amp;C1360&amp;F1360))=FALSE,INDIRECT(A1360&amp;B1360&amp;C1360&amp;F1360)=0),"",O1360)</f>
        <v/>
      </c>
      <c r="R1360" s="15" t="str" cm="1">
        <f t="array" aca="1" ref="R1360" ca="1">IF(OR(INDIRECT(A1360&amp;B1360&amp;C1360&amp;F1360)="",ISNUMBER(INDIRECT(A1360&amp;B1360&amp;C1360&amp;F1360))=FALSE,INDIRECT(A1360&amp;B1360&amp;C1360&amp;F1360)=0),"",P1360+14)</f>
        <v/>
      </c>
      <c r="S1360" s="15" t="str" cm="1">
        <f t="array" aca="1" ref="S1360" ca="1">IF(OR(INDIRECT(A1360&amp;B1360&amp;C1360&amp;F1360)="",ISNUMBER(INDIRECT(A1360&amp;B1360&amp;C1360&amp;F1360))=FALSE,INDIRECT(A1360&amp;B1360&amp;C1360&amp;F1360)=0),"",INDIRECT(A1360&amp;B1360&amp;C1360&amp;F1360))</f>
        <v/>
      </c>
      <c r="T1360" s="15" t="str" cm="1">
        <f t="array" aca="1" ref="T1360" ca="1">IF(OR(INDIRECT(A1360&amp;B1360&amp;C1360&amp;F1360)="",ISNUMBER(INDIRECT(A1360&amp;B1360&amp;C1360&amp;F1360))=FALSE,INDIRECT(A1360&amp;B1360&amp;C1360&amp;F1360)=0),"",0)</f>
        <v/>
      </c>
    </row>
    <row r="1361" spans="1:20">
      <c r="A1361" s="23" t="s">
        <v>912</v>
      </c>
      <c r="B1361" s="23" t="s">
        <v>913</v>
      </c>
      <c r="C1361" s="23" t="str">
        <f t="shared" si="63"/>
        <v>b</v>
      </c>
      <c r="D1361" s="23" t="s">
        <v>913</v>
      </c>
      <c r="E1361" s="23" t="str">
        <f t="shared" si="61"/>
        <v>a</v>
      </c>
      <c r="F1361" s="23">
        <f t="shared" si="62"/>
        <v>18</v>
      </c>
      <c r="G1361" s="23" t="str" cm="1">
        <f t="array" aca="1" ref="G1361" ca="1">IF(OR(INDIRECT(A1361&amp;B1361&amp;C1361&amp;F1361)="",ISNUMBER(INDIRECT(A1361&amp;B1361&amp;C1361&amp;F1361))=FALSE),"",IF(INDIRECT(A1361&amp;B1361&amp;C1361&amp;9)="公開","【（第８期）WEB・コールセンター受付】","【（第８期）医療機関受付】"))</f>
        <v/>
      </c>
      <c r="H1361" s="15" t="str" cm="1">
        <f t="array" aca="1" ref="H1361" ca="1">IF(OR(INDIRECT(A1361&amp;B1361&amp;C1361&amp;F1361)="",ISNUMBER(INDIRECT(A1361&amp;B1361&amp;C1361&amp;F1361))=FALSE,INDIRECT(A1361&amp;B1361&amp;C1361&amp;F1361)=0),"",431001)</f>
        <v/>
      </c>
      <c r="I1361" s="15" t="str" cm="1">
        <f t="array" aca="1" ref="I1361" ca="1">IF(OR(INDIRECT(A1361&amp;B1361&amp;C1361&amp;F1361)="",ISNUMBER(INDIRECT(A1361&amp;B1361&amp;C1361&amp;F1361))=FALSE,INDIRECT(A1361&amp;B1361&amp;C1361&amp;F1361)=0),"",G1361&amp;J1361&amp;"."&amp;TEXT(M1361,"00")&amp;TEXT(N1361,"00")&amp;"."&amp;TEXT(O1361,"00")&amp;TEXT(P1361,"00"))</f>
        <v/>
      </c>
      <c r="J1361" s="15" t="str" cm="1">
        <f t="array" aca="1" ref="J1361" ca="1">IF(OR(INDIRECT(A1361&amp;B1361&amp;C1361&amp;F1361)="",ISNUMBER(INDIRECT(A1361&amp;B1361&amp;C1361&amp;F1361))=FALSE,INDIRECT(A1361&amp;B1361&amp;C1361&amp;F1361)=0),"",予約枠報告様式!$B$2)</f>
        <v/>
      </c>
      <c r="K1361" s="15" t="str" cm="1">
        <f t="array" aca="1" ref="K1361" ca="1">IF(OR(INDIRECT(A1361&amp;B1361&amp;C1361&amp;F1361)="",ISNUMBER(INDIRECT(A1361&amp;B1361&amp;C1361&amp;F1361))=FALSE,INDIRECT(A1361&amp;B1361&amp;C1361&amp;F1361)=0),"",1)</f>
        <v/>
      </c>
      <c r="L1361" s="15" t="str" cm="1">
        <f t="array" aca="1" ref="L1361" ca="1">IF(OR(INDIRECT(A1361&amp;B1361&amp;C1361&amp;F1361)="",ISNUMBER(INDIRECT(A1361&amp;B1361&amp;C1361&amp;F1361))=FALSE,INDIRECT(A1361&amp;B1361&amp;C1361&amp;F1361)=0),"",IF(G1361="【（第８期）医療機関受付】",TEXT(INDIRECT(A1361&amp;D1361&amp;E1361&amp;5),"yyy"),TEXT(INDIRECT(A1361&amp;B1361&amp;C1361&amp;5),"yyy")))</f>
        <v/>
      </c>
      <c r="M1361" s="15" t="str" cm="1">
        <f t="array" aca="1" ref="M1361" ca="1">IF(OR(INDIRECT(A1361&amp;B1361&amp;C1361&amp;F1361)="",ISNUMBER(INDIRECT(A1361&amp;B1361&amp;C1361&amp;F1361))=FALSE,INDIRECT(A1361&amp;B1361&amp;C1361&amp;F1361)=0),"",IF(G1361="【（第８期）医療機関受付】",TEXT(INDIRECT(A1361&amp;D1361&amp;E1361&amp;5),"m"),TEXT(INDIRECT(A1361&amp;B1361&amp;C1361&amp;5),"m")))</f>
        <v/>
      </c>
      <c r="N1361" s="15" t="str" cm="1">
        <f t="array" aca="1" ref="N1361" ca="1">IF(OR(INDIRECT(A1361&amp;B1361&amp;C1361&amp;F1361)="",ISNUMBER(INDIRECT(A1361&amp;B1361&amp;C1361&amp;F1361))=FALSE,INDIRECT(A1361&amp;B1361&amp;C1361&amp;F1361)=0),"",IF(G1361="【（第８期）医療機関受付】",TEXT(INDIRECT(A1361&amp;D1361&amp;E1361&amp;5),"d"),TEXT(INDIRECT(A1361&amp;B1361&amp;C1361&amp;5),"d")))</f>
        <v/>
      </c>
      <c r="O1361" s="15" t="str" cm="1">
        <f t="array" aca="1" ref="O1361" ca="1">IF(OR(INDIRECT(A1361&amp;B1361&amp;C1361&amp;F1361)="",ISNUMBER(INDIRECT(A1361&amp;B1361&amp;C1361&amp;F1361))=FALSE,INDIRECT(A1361&amp;B1361&amp;C1361&amp;F1361)=0),"",HOUR(INDIRECT(A1361&amp;"A"&amp;F1361)))</f>
        <v/>
      </c>
      <c r="P1361" s="15" t="str" cm="1">
        <f t="array" aca="1" ref="P1361" ca="1">IF(OR(INDIRECT(A1361&amp;B1361&amp;C1361&amp;F1361)="",ISNUMBER(INDIRECT(A1361&amp;B1361&amp;C1361&amp;F1361))=FALSE,INDIRECT(A1361&amp;B1361&amp;C1361&amp;F1361)=0),"",MINUTE(INDIRECT(A1361&amp;"A"&amp;F1361)))</f>
        <v/>
      </c>
      <c r="Q1361" s="15" t="str" cm="1">
        <f t="array" aca="1" ref="Q1361" ca="1">IF(OR(INDIRECT(A1361&amp;B1361&amp;C1361&amp;F1361)="",ISNUMBER(INDIRECT(A1361&amp;B1361&amp;C1361&amp;F1361))=FALSE,INDIRECT(A1361&amp;B1361&amp;C1361&amp;F1361)=0),"",O1361)</f>
        <v/>
      </c>
      <c r="R1361" s="15" t="str" cm="1">
        <f t="array" aca="1" ref="R1361" ca="1">IF(OR(INDIRECT(A1361&amp;B1361&amp;C1361&amp;F1361)="",ISNUMBER(INDIRECT(A1361&amp;B1361&amp;C1361&amp;F1361))=FALSE,INDIRECT(A1361&amp;B1361&amp;C1361&amp;F1361)=0),"",P1361+14)</f>
        <v/>
      </c>
      <c r="S1361" s="15" t="str" cm="1">
        <f t="array" aca="1" ref="S1361" ca="1">IF(OR(INDIRECT(A1361&amp;B1361&amp;C1361&amp;F1361)="",ISNUMBER(INDIRECT(A1361&amp;B1361&amp;C1361&amp;F1361))=FALSE,INDIRECT(A1361&amp;B1361&amp;C1361&amp;F1361)=0),"",INDIRECT(A1361&amp;B1361&amp;C1361&amp;F1361))</f>
        <v/>
      </c>
      <c r="T1361" s="15" t="str" cm="1">
        <f t="array" aca="1" ref="T1361" ca="1">IF(OR(INDIRECT(A1361&amp;B1361&amp;C1361&amp;F1361)="",ISNUMBER(INDIRECT(A1361&amp;B1361&amp;C1361&amp;F1361))=FALSE,INDIRECT(A1361&amp;B1361&amp;C1361&amp;F1361)=0),"",0)</f>
        <v/>
      </c>
    </row>
    <row r="1362" spans="1:20">
      <c r="A1362" s="23" t="s">
        <v>912</v>
      </c>
      <c r="B1362" s="23" t="s">
        <v>913</v>
      </c>
      <c r="C1362" s="23" t="str">
        <f t="shared" si="63"/>
        <v>b</v>
      </c>
      <c r="D1362" s="23" t="s">
        <v>913</v>
      </c>
      <c r="E1362" s="23" t="str">
        <f t="shared" si="61"/>
        <v>a</v>
      </c>
      <c r="F1362" s="23">
        <f t="shared" si="62"/>
        <v>19</v>
      </c>
      <c r="G1362" s="23" t="str" cm="1">
        <f t="array" aca="1" ref="G1362" ca="1">IF(OR(INDIRECT(A1362&amp;B1362&amp;C1362&amp;F1362)="",ISNUMBER(INDIRECT(A1362&amp;B1362&amp;C1362&amp;F1362))=FALSE),"",IF(INDIRECT(A1362&amp;B1362&amp;C1362&amp;9)="公開","【（第８期）WEB・コールセンター受付】","【（第８期）医療機関受付】"))</f>
        <v/>
      </c>
      <c r="H1362" s="15" t="str" cm="1">
        <f t="array" aca="1" ref="H1362" ca="1">IF(OR(INDIRECT(A1362&amp;B1362&amp;C1362&amp;F1362)="",ISNUMBER(INDIRECT(A1362&amp;B1362&amp;C1362&amp;F1362))=FALSE,INDIRECT(A1362&amp;B1362&amp;C1362&amp;F1362)=0),"",431001)</f>
        <v/>
      </c>
      <c r="I1362" s="15" t="str" cm="1">
        <f t="array" aca="1" ref="I1362" ca="1">IF(OR(INDIRECT(A1362&amp;B1362&amp;C1362&amp;F1362)="",ISNUMBER(INDIRECT(A1362&amp;B1362&amp;C1362&amp;F1362))=FALSE,INDIRECT(A1362&amp;B1362&amp;C1362&amp;F1362)=0),"",G1362&amp;J1362&amp;"."&amp;TEXT(M1362,"00")&amp;TEXT(N1362,"00")&amp;"."&amp;TEXT(O1362,"00")&amp;TEXT(P1362,"00"))</f>
        <v/>
      </c>
      <c r="J1362" s="15" t="str" cm="1">
        <f t="array" aca="1" ref="J1362" ca="1">IF(OR(INDIRECT(A1362&amp;B1362&amp;C1362&amp;F1362)="",ISNUMBER(INDIRECT(A1362&amp;B1362&amp;C1362&amp;F1362))=FALSE,INDIRECT(A1362&amp;B1362&amp;C1362&amp;F1362)=0),"",予約枠報告様式!$B$2)</f>
        <v/>
      </c>
      <c r="K1362" s="15" t="str" cm="1">
        <f t="array" aca="1" ref="K1362" ca="1">IF(OR(INDIRECT(A1362&amp;B1362&amp;C1362&amp;F1362)="",ISNUMBER(INDIRECT(A1362&amp;B1362&amp;C1362&amp;F1362))=FALSE,INDIRECT(A1362&amp;B1362&amp;C1362&amp;F1362)=0),"",1)</f>
        <v/>
      </c>
      <c r="L1362" s="15" t="str" cm="1">
        <f t="array" aca="1" ref="L1362" ca="1">IF(OR(INDIRECT(A1362&amp;B1362&amp;C1362&amp;F1362)="",ISNUMBER(INDIRECT(A1362&amp;B1362&amp;C1362&amp;F1362))=FALSE,INDIRECT(A1362&amp;B1362&amp;C1362&amp;F1362)=0),"",IF(G1362="【（第８期）医療機関受付】",TEXT(INDIRECT(A1362&amp;D1362&amp;E1362&amp;5),"yyy"),TEXT(INDIRECT(A1362&amp;B1362&amp;C1362&amp;5),"yyy")))</f>
        <v/>
      </c>
      <c r="M1362" s="15" t="str" cm="1">
        <f t="array" aca="1" ref="M1362" ca="1">IF(OR(INDIRECT(A1362&amp;B1362&amp;C1362&amp;F1362)="",ISNUMBER(INDIRECT(A1362&amp;B1362&amp;C1362&amp;F1362))=FALSE,INDIRECT(A1362&amp;B1362&amp;C1362&amp;F1362)=0),"",IF(G1362="【（第８期）医療機関受付】",TEXT(INDIRECT(A1362&amp;D1362&amp;E1362&amp;5),"m"),TEXT(INDIRECT(A1362&amp;B1362&amp;C1362&amp;5),"m")))</f>
        <v/>
      </c>
      <c r="N1362" s="15" t="str" cm="1">
        <f t="array" aca="1" ref="N1362" ca="1">IF(OR(INDIRECT(A1362&amp;B1362&amp;C1362&amp;F1362)="",ISNUMBER(INDIRECT(A1362&amp;B1362&amp;C1362&amp;F1362))=FALSE,INDIRECT(A1362&amp;B1362&amp;C1362&amp;F1362)=0),"",IF(G1362="【（第８期）医療機関受付】",TEXT(INDIRECT(A1362&amp;D1362&amp;E1362&amp;5),"d"),TEXT(INDIRECT(A1362&amp;B1362&amp;C1362&amp;5),"d")))</f>
        <v/>
      </c>
      <c r="O1362" s="15" t="str" cm="1">
        <f t="array" aca="1" ref="O1362" ca="1">IF(OR(INDIRECT(A1362&amp;B1362&amp;C1362&amp;F1362)="",ISNUMBER(INDIRECT(A1362&amp;B1362&amp;C1362&amp;F1362))=FALSE,INDIRECT(A1362&amp;B1362&amp;C1362&amp;F1362)=0),"",HOUR(INDIRECT(A1362&amp;"A"&amp;F1362)))</f>
        <v/>
      </c>
      <c r="P1362" s="15" t="str" cm="1">
        <f t="array" aca="1" ref="P1362" ca="1">IF(OR(INDIRECT(A1362&amp;B1362&amp;C1362&amp;F1362)="",ISNUMBER(INDIRECT(A1362&amp;B1362&amp;C1362&amp;F1362))=FALSE,INDIRECT(A1362&amp;B1362&amp;C1362&amp;F1362)=0),"",MINUTE(INDIRECT(A1362&amp;"A"&amp;F1362)))</f>
        <v/>
      </c>
      <c r="Q1362" s="15" t="str" cm="1">
        <f t="array" aca="1" ref="Q1362" ca="1">IF(OR(INDIRECT(A1362&amp;B1362&amp;C1362&amp;F1362)="",ISNUMBER(INDIRECT(A1362&amp;B1362&amp;C1362&amp;F1362))=FALSE,INDIRECT(A1362&amp;B1362&amp;C1362&amp;F1362)=0),"",O1362)</f>
        <v/>
      </c>
      <c r="R1362" s="15" t="str" cm="1">
        <f t="array" aca="1" ref="R1362" ca="1">IF(OR(INDIRECT(A1362&amp;B1362&amp;C1362&amp;F1362)="",ISNUMBER(INDIRECT(A1362&amp;B1362&amp;C1362&amp;F1362))=FALSE,INDIRECT(A1362&amp;B1362&amp;C1362&amp;F1362)=0),"",P1362+14)</f>
        <v/>
      </c>
      <c r="S1362" s="15" t="str" cm="1">
        <f t="array" aca="1" ref="S1362" ca="1">IF(OR(INDIRECT(A1362&amp;B1362&amp;C1362&amp;F1362)="",ISNUMBER(INDIRECT(A1362&amp;B1362&amp;C1362&amp;F1362))=FALSE,INDIRECT(A1362&amp;B1362&amp;C1362&amp;F1362)=0),"",INDIRECT(A1362&amp;B1362&amp;C1362&amp;F1362))</f>
        <v/>
      </c>
      <c r="T1362" s="15" t="str" cm="1">
        <f t="array" aca="1" ref="T1362" ca="1">IF(OR(INDIRECT(A1362&amp;B1362&amp;C1362&amp;F1362)="",ISNUMBER(INDIRECT(A1362&amp;B1362&amp;C1362&amp;F1362))=FALSE,INDIRECT(A1362&amp;B1362&amp;C1362&amp;F1362)=0),"",0)</f>
        <v/>
      </c>
    </row>
    <row r="1363" spans="1:20">
      <c r="A1363" s="23" t="s">
        <v>912</v>
      </c>
      <c r="B1363" s="23" t="s">
        <v>913</v>
      </c>
      <c r="C1363" s="23" t="str">
        <f t="shared" si="63"/>
        <v>b</v>
      </c>
      <c r="D1363" s="23" t="s">
        <v>913</v>
      </c>
      <c r="E1363" s="23" t="str">
        <f t="shared" si="61"/>
        <v>a</v>
      </c>
      <c r="F1363" s="23">
        <f t="shared" si="62"/>
        <v>20</v>
      </c>
      <c r="G1363" s="23" t="str" cm="1">
        <f t="array" aca="1" ref="G1363" ca="1">IF(OR(INDIRECT(A1363&amp;B1363&amp;C1363&amp;F1363)="",ISNUMBER(INDIRECT(A1363&amp;B1363&amp;C1363&amp;F1363))=FALSE),"",IF(INDIRECT(A1363&amp;B1363&amp;C1363&amp;9)="公開","【（第８期）WEB・コールセンター受付】","【（第８期）医療機関受付】"))</f>
        <v/>
      </c>
      <c r="H1363" s="15" t="str" cm="1">
        <f t="array" aca="1" ref="H1363" ca="1">IF(OR(INDIRECT(A1363&amp;B1363&amp;C1363&amp;F1363)="",ISNUMBER(INDIRECT(A1363&amp;B1363&amp;C1363&amp;F1363))=FALSE,INDIRECT(A1363&amp;B1363&amp;C1363&amp;F1363)=0),"",431001)</f>
        <v/>
      </c>
      <c r="I1363" s="15" t="str" cm="1">
        <f t="array" aca="1" ref="I1363" ca="1">IF(OR(INDIRECT(A1363&amp;B1363&amp;C1363&amp;F1363)="",ISNUMBER(INDIRECT(A1363&amp;B1363&amp;C1363&amp;F1363))=FALSE,INDIRECT(A1363&amp;B1363&amp;C1363&amp;F1363)=0),"",G1363&amp;J1363&amp;"."&amp;TEXT(M1363,"00")&amp;TEXT(N1363,"00")&amp;"."&amp;TEXT(O1363,"00")&amp;TEXT(P1363,"00"))</f>
        <v/>
      </c>
      <c r="J1363" s="15" t="str" cm="1">
        <f t="array" aca="1" ref="J1363" ca="1">IF(OR(INDIRECT(A1363&amp;B1363&amp;C1363&amp;F1363)="",ISNUMBER(INDIRECT(A1363&amp;B1363&amp;C1363&amp;F1363))=FALSE,INDIRECT(A1363&amp;B1363&amp;C1363&amp;F1363)=0),"",予約枠報告様式!$B$2)</f>
        <v/>
      </c>
      <c r="K1363" s="15" t="str" cm="1">
        <f t="array" aca="1" ref="K1363" ca="1">IF(OR(INDIRECT(A1363&amp;B1363&amp;C1363&amp;F1363)="",ISNUMBER(INDIRECT(A1363&amp;B1363&amp;C1363&amp;F1363))=FALSE,INDIRECT(A1363&amp;B1363&amp;C1363&amp;F1363)=0),"",1)</f>
        <v/>
      </c>
      <c r="L1363" s="15" t="str" cm="1">
        <f t="array" aca="1" ref="L1363" ca="1">IF(OR(INDIRECT(A1363&amp;B1363&amp;C1363&amp;F1363)="",ISNUMBER(INDIRECT(A1363&amp;B1363&amp;C1363&amp;F1363))=FALSE,INDIRECT(A1363&amp;B1363&amp;C1363&amp;F1363)=0),"",IF(G1363="【（第８期）医療機関受付】",TEXT(INDIRECT(A1363&amp;D1363&amp;E1363&amp;5),"yyy"),TEXT(INDIRECT(A1363&amp;B1363&amp;C1363&amp;5),"yyy")))</f>
        <v/>
      </c>
      <c r="M1363" s="15" t="str" cm="1">
        <f t="array" aca="1" ref="M1363" ca="1">IF(OR(INDIRECT(A1363&amp;B1363&amp;C1363&amp;F1363)="",ISNUMBER(INDIRECT(A1363&amp;B1363&amp;C1363&amp;F1363))=FALSE,INDIRECT(A1363&amp;B1363&amp;C1363&amp;F1363)=0),"",IF(G1363="【（第８期）医療機関受付】",TEXT(INDIRECT(A1363&amp;D1363&amp;E1363&amp;5),"m"),TEXT(INDIRECT(A1363&amp;B1363&amp;C1363&amp;5),"m")))</f>
        <v/>
      </c>
      <c r="N1363" s="15" t="str" cm="1">
        <f t="array" aca="1" ref="N1363" ca="1">IF(OR(INDIRECT(A1363&amp;B1363&amp;C1363&amp;F1363)="",ISNUMBER(INDIRECT(A1363&amp;B1363&amp;C1363&amp;F1363))=FALSE,INDIRECT(A1363&amp;B1363&amp;C1363&amp;F1363)=0),"",IF(G1363="【（第８期）医療機関受付】",TEXT(INDIRECT(A1363&amp;D1363&amp;E1363&amp;5),"d"),TEXT(INDIRECT(A1363&amp;B1363&amp;C1363&amp;5),"d")))</f>
        <v/>
      </c>
      <c r="O1363" s="15" t="str" cm="1">
        <f t="array" aca="1" ref="O1363" ca="1">IF(OR(INDIRECT(A1363&amp;B1363&amp;C1363&amp;F1363)="",ISNUMBER(INDIRECT(A1363&amp;B1363&amp;C1363&amp;F1363))=FALSE,INDIRECT(A1363&amp;B1363&amp;C1363&amp;F1363)=0),"",HOUR(INDIRECT(A1363&amp;"A"&amp;F1363)))</f>
        <v/>
      </c>
      <c r="P1363" s="15" t="str" cm="1">
        <f t="array" aca="1" ref="P1363" ca="1">IF(OR(INDIRECT(A1363&amp;B1363&amp;C1363&amp;F1363)="",ISNUMBER(INDIRECT(A1363&amp;B1363&amp;C1363&amp;F1363))=FALSE,INDIRECT(A1363&amp;B1363&amp;C1363&amp;F1363)=0),"",MINUTE(INDIRECT(A1363&amp;"A"&amp;F1363)))</f>
        <v/>
      </c>
      <c r="Q1363" s="15" t="str" cm="1">
        <f t="array" aca="1" ref="Q1363" ca="1">IF(OR(INDIRECT(A1363&amp;B1363&amp;C1363&amp;F1363)="",ISNUMBER(INDIRECT(A1363&amp;B1363&amp;C1363&amp;F1363))=FALSE,INDIRECT(A1363&amp;B1363&amp;C1363&amp;F1363)=0),"",O1363)</f>
        <v/>
      </c>
      <c r="R1363" s="15" t="str" cm="1">
        <f t="array" aca="1" ref="R1363" ca="1">IF(OR(INDIRECT(A1363&amp;B1363&amp;C1363&amp;F1363)="",ISNUMBER(INDIRECT(A1363&amp;B1363&amp;C1363&amp;F1363))=FALSE,INDIRECT(A1363&amp;B1363&amp;C1363&amp;F1363)=0),"",P1363+14)</f>
        <v/>
      </c>
      <c r="S1363" s="15" t="str" cm="1">
        <f t="array" aca="1" ref="S1363" ca="1">IF(OR(INDIRECT(A1363&amp;B1363&amp;C1363&amp;F1363)="",ISNUMBER(INDIRECT(A1363&amp;B1363&amp;C1363&amp;F1363))=FALSE,INDIRECT(A1363&amp;B1363&amp;C1363&amp;F1363)=0),"",INDIRECT(A1363&amp;B1363&amp;C1363&amp;F1363))</f>
        <v/>
      </c>
      <c r="T1363" s="15" t="str" cm="1">
        <f t="array" aca="1" ref="T1363" ca="1">IF(OR(INDIRECT(A1363&amp;B1363&amp;C1363&amp;F1363)="",ISNUMBER(INDIRECT(A1363&amp;B1363&amp;C1363&amp;F1363))=FALSE,INDIRECT(A1363&amp;B1363&amp;C1363&amp;F1363)=0),"",0)</f>
        <v/>
      </c>
    </row>
    <row r="1364" spans="1:20">
      <c r="A1364" s="23" t="s">
        <v>912</v>
      </c>
      <c r="B1364" s="23" t="s">
        <v>913</v>
      </c>
      <c r="C1364" s="23" t="str">
        <f t="shared" si="63"/>
        <v>b</v>
      </c>
      <c r="D1364" s="23" t="s">
        <v>913</v>
      </c>
      <c r="E1364" s="23" t="str">
        <f t="shared" si="61"/>
        <v>a</v>
      </c>
      <c r="F1364" s="23">
        <f t="shared" si="62"/>
        <v>21</v>
      </c>
      <c r="G1364" s="23" t="str" cm="1">
        <f t="array" aca="1" ref="G1364" ca="1">IF(OR(INDIRECT(A1364&amp;B1364&amp;C1364&amp;F1364)="",ISNUMBER(INDIRECT(A1364&amp;B1364&amp;C1364&amp;F1364))=FALSE),"",IF(INDIRECT(A1364&amp;B1364&amp;C1364&amp;9)="公開","【（第８期）WEB・コールセンター受付】","【（第８期）医療機関受付】"))</f>
        <v/>
      </c>
      <c r="H1364" s="15" t="str" cm="1">
        <f t="array" aca="1" ref="H1364" ca="1">IF(OR(INDIRECT(A1364&amp;B1364&amp;C1364&amp;F1364)="",ISNUMBER(INDIRECT(A1364&amp;B1364&amp;C1364&amp;F1364))=FALSE,INDIRECT(A1364&amp;B1364&amp;C1364&amp;F1364)=0),"",431001)</f>
        <v/>
      </c>
      <c r="I1364" s="15" t="str" cm="1">
        <f t="array" aca="1" ref="I1364" ca="1">IF(OR(INDIRECT(A1364&amp;B1364&amp;C1364&amp;F1364)="",ISNUMBER(INDIRECT(A1364&amp;B1364&amp;C1364&amp;F1364))=FALSE,INDIRECT(A1364&amp;B1364&amp;C1364&amp;F1364)=0),"",G1364&amp;J1364&amp;"."&amp;TEXT(M1364,"00")&amp;TEXT(N1364,"00")&amp;"."&amp;TEXT(O1364,"00")&amp;TEXT(P1364,"00"))</f>
        <v/>
      </c>
      <c r="J1364" s="15" t="str" cm="1">
        <f t="array" aca="1" ref="J1364" ca="1">IF(OR(INDIRECT(A1364&amp;B1364&amp;C1364&amp;F1364)="",ISNUMBER(INDIRECT(A1364&amp;B1364&amp;C1364&amp;F1364))=FALSE,INDIRECT(A1364&amp;B1364&amp;C1364&amp;F1364)=0),"",予約枠報告様式!$B$2)</f>
        <v/>
      </c>
      <c r="K1364" s="15" t="str" cm="1">
        <f t="array" aca="1" ref="K1364" ca="1">IF(OR(INDIRECT(A1364&amp;B1364&amp;C1364&amp;F1364)="",ISNUMBER(INDIRECT(A1364&amp;B1364&amp;C1364&amp;F1364))=FALSE,INDIRECT(A1364&amp;B1364&amp;C1364&amp;F1364)=0),"",1)</f>
        <v/>
      </c>
      <c r="L1364" s="15" t="str" cm="1">
        <f t="array" aca="1" ref="L1364" ca="1">IF(OR(INDIRECT(A1364&amp;B1364&amp;C1364&amp;F1364)="",ISNUMBER(INDIRECT(A1364&amp;B1364&amp;C1364&amp;F1364))=FALSE,INDIRECT(A1364&amp;B1364&amp;C1364&amp;F1364)=0),"",IF(G1364="【（第８期）医療機関受付】",TEXT(INDIRECT(A1364&amp;D1364&amp;E1364&amp;5),"yyy"),TEXT(INDIRECT(A1364&amp;B1364&amp;C1364&amp;5),"yyy")))</f>
        <v/>
      </c>
      <c r="M1364" s="15" t="str" cm="1">
        <f t="array" aca="1" ref="M1364" ca="1">IF(OR(INDIRECT(A1364&amp;B1364&amp;C1364&amp;F1364)="",ISNUMBER(INDIRECT(A1364&amp;B1364&amp;C1364&amp;F1364))=FALSE,INDIRECT(A1364&amp;B1364&amp;C1364&amp;F1364)=0),"",IF(G1364="【（第８期）医療機関受付】",TEXT(INDIRECT(A1364&amp;D1364&amp;E1364&amp;5),"m"),TEXT(INDIRECT(A1364&amp;B1364&amp;C1364&amp;5),"m")))</f>
        <v/>
      </c>
      <c r="N1364" s="15" t="str" cm="1">
        <f t="array" aca="1" ref="N1364" ca="1">IF(OR(INDIRECT(A1364&amp;B1364&amp;C1364&amp;F1364)="",ISNUMBER(INDIRECT(A1364&amp;B1364&amp;C1364&amp;F1364))=FALSE,INDIRECT(A1364&amp;B1364&amp;C1364&amp;F1364)=0),"",IF(G1364="【（第８期）医療機関受付】",TEXT(INDIRECT(A1364&amp;D1364&amp;E1364&amp;5),"d"),TEXT(INDIRECT(A1364&amp;B1364&amp;C1364&amp;5),"d")))</f>
        <v/>
      </c>
      <c r="O1364" s="15" t="str" cm="1">
        <f t="array" aca="1" ref="O1364" ca="1">IF(OR(INDIRECT(A1364&amp;B1364&amp;C1364&amp;F1364)="",ISNUMBER(INDIRECT(A1364&amp;B1364&amp;C1364&amp;F1364))=FALSE,INDIRECT(A1364&amp;B1364&amp;C1364&amp;F1364)=0),"",HOUR(INDIRECT(A1364&amp;"A"&amp;F1364)))</f>
        <v/>
      </c>
      <c r="P1364" s="15" t="str" cm="1">
        <f t="array" aca="1" ref="P1364" ca="1">IF(OR(INDIRECT(A1364&amp;B1364&amp;C1364&amp;F1364)="",ISNUMBER(INDIRECT(A1364&amp;B1364&amp;C1364&amp;F1364))=FALSE,INDIRECT(A1364&amp;B1364&amp;C1364&amp;F1364)=0),"",MINUTE(INDIRECT(A1364&amp;"A"&amp;F1364)))</f>
        <v/>
      </c>
      <c r="Q1364" s="15" t="str" cm="1">
        <f t="array" aca="1" ref="Q1364" ca="1">IF(OR(INDIRECT(A1364&amp;B1364&amp;C1364&amp;F1364)="",ISNUMBER(INDIRECT(A1364&amp;B1364&amp;C1364&amp;F1364))=FALSE,INDIRECT(A1364&amp;B1364&amp;C1364&amp;F1364)=0),"",O1364)</f>
        <v/>
      </c>
      <c r="R1364" s="15" t="str" cm="1">
        <f t="array" aca="1" ref="R1364" ca="1">IF(OR(INDIRECT(A1364&amp;B1364&amp;C1364&amp;F1364)="",ISNUMBER(INDIRECT(A1364&amp;B1364&amp;C1364&amp;F1364))=FALSE,INDIRECT(A1364&amp;B1364&amp;C1364&amp;F1364)=0),"",P1364+14)</f>
        <v/>
      </c>
      <c r="S1364" s="15" t="str" cm="1">
        <f t="array" aca="1" ref="S1364" ca="1">IF(OR(INDIRECT(A1364&amp;B1364&amp;C1364&amp;F1364)="",ISNUMBER(INDIRECT(A1364&amp;B1364&amp;C1364&amp;F1364))=FALSE,INDIRECT(A1364&amp;B1364&amp;C1364&amp;F1364)=0),"",INDIRECT(A1364&amp;B1364&amp;C1364&amp;F1364))</f>
        <v/>
      </c>
      <c r="T1364" s="15" t="str" cm="1">
        <f t="array" aca="1" ref="T1364" ca="1">IF(OR(INDIRECT(A1364&amp;B1364&amp;C1364&amp;F1364)="",ISNUMBER(INDIRECT(A1364&amp;B1364&amp;C1364&amp;F1364))=FALSE,INDIRECT(A1364&amp;B1364&amp;C1364&amp;F1364)=0),"",0)</f>
        <v/>
      </c>
    </row>
    <row r="1365" spans="1:20">
      <c r="A1365" s="23" t="s">
        <v>912</v>
      </c>
      <c r="B1365" s="23" t="s">
        <v>913</v>
      </c>
      <c r="C1365" s="23" t="str">
        <f t="shared" si="63"/>
        <v>b</v>
      </c>
      <c r="D1365" s="23" t="s">
        <v>913</v>
      </c>
      <c r="E1365" s="23" t="str">
        <f t="shared" si="61"/>
        <v>a</v>
      </c>
      <c r="F1365" s="23">
        <f t="shared" si="62"/>
        <v>22</v>
      </c>
      <c r="G1365" s="23" t="str" cm="1">
        <f t="array" aca="1" ref="G1365" ca="1">IF(OR(INDIRECT(A1365&amp;B1365&amp;C1365&amp;F1365)="",ISNUMBER(INDIRECT(A1365&amp;B1365&amp;C1365&amp;F1365))=FALSE),"",IF(INDIRECT(A1365&amp;B1365&amp;C1365&amp;9)="公開","【（第８期）WEB・コールセンター受付】","【（第８期）医療機関受付】"))</f>
        <v/>
      </c>
      <c r="H1365" s="15" t="str" cm="1">
        <f t="array" aca="1" ref="H1365" ca="1">IF(OR(INDIRECT(A1365&amp;B1365&amp;C1365&amp;F1365)="",ISNUMBER(INDIRECT(A1365&amp;B1365&amp;C1365&amp;F1365))=FALSE,INDIRECT(A1365&amp;B1365&amp;C1365&amp;F1365)=0),"",431001)</f>
        <v/>
      </c>
      <c r="I1365" s="15" t="str" cm="1">
        <f t="array" aca="1" ref="I1365" ca="1">IF(OR(INDIRECT(A1365&amp;B1365&amp;C1365&amp;F1365)="",ISNUMBER(INDIRECT(A1365&amp;B1365&amp;C1365&amp;F1365))=FALSE,INDIRECT(A1365&amp;B1365&amp;C1365&amp;F1365)=0),"",G1365&amp;J1365&amp;"."&amp;TEXT(M1365,"00")&amp;TEXT(N1365,"00")&amp;"."&amp;TEXT(O1365,"00")&amp;TEXT(P1365,"00"))</f>
        <v/>
      </c>
      <c r="J1365" s="15" t="str" cm="1">
        <f t="array" aca="1" ref="J1365" ca="1">IF(OR(INDIRECT(A1365&amp;B1365&amp;C1365&amp;F1365)="",ISNUMBER(INDIRECT(A1365&amp;B1365&amp;C1365&amp;F1365))=FALSE,INDIRECT(A1365&amp;B1365&amp;C1365&amp;F1365)=0),"",予約枠報告様式!$B$2)</f>
        <v/>
      </c>
      <c r="K1365" s="15" t="str" cm="1">
        <f t="array" aca="1" ref="K1365" ca="1">IF(OR(INDIRECT(A1365&amp;B1365&amp;C1365&amp;F1365)="",ISNUMBER(INDIRECT(A1365&amp;B1365&amp;C1365&amp;F1365))=FALSE,INDIRECT(A1365&amp;B1365&amp;C1365&amp;F1365)=0),"",1)</f>
        <v/>
      </c>
      <c r="L1365" s="15" t="str" cm="1">
        <f t="array" aca="1" ref="L1365" ca="1">IF(OR(INDIRECT(A1365&amp;B1365&amp;C1365&amp;F1365)="",ISNUMBER(INDIRECT(A1365&amp;B1365&amp;C1365&amp;F1365))=FALSE,INDIRECT(A1365&amp;B1365&amp;C1365&amp;F1365)=0),"",IF(G1365="【（第８期）医療機関受付】",TEXT(INDIRECT(A1365&amp;D1365&amp;E1365&amp;5),"yyy"),TEXT(INDIRECT(A1365&amp;B1365&amp;C1365&amp;5),"yyy")))</f>
        <v/>
      </c>
      <c r="M1365" s="15" t="str" cm="1">
        <f t="array" aca="1" ref="M1365" ca="1">IF(OR(INDIRECT(A1365&amp;B1365&amp;C1365&amp;F1365)="",ISNUMBER(INDIRECT(A1365&amp;B1365&amp;C1365&amp;F1365))=FALSE,INDIRECT(A1365&amp;B1365&amp;C1365&amp;F1365)=0),"",IF(G1365="【（第８期）医療機関受付】",TEXT(INDIRECT(A1365&amp;D1365&amp;E1365&amp;5),"m"),TEXT(INDIRECT(A1365&amp;B1365&amp;C1365&amp;5),"m")))</f>
        <v/>
      </c>
      <c r="N1365" s="15" t="str" cm="1">
        <f t="array" aca="1" ref="N1365" ca="1">IF(OR(INDIRECT(A1365&amp;B1365&amp;C1365&amp;F1365)="",ISNUMBER(INDIRECT(A1365&amp;B1365&amp;C1365&amp;F1365))=FALSE,INDIRECT(A1365&amp;B1365&amp;C1365&amp;F1365)=0),"",IF(G1365="【（第８期）医療機関受付】",TEXT(INDIRECT(A1365&amp;D1365&amp;E1365&amp;5),"d"),TEXT(INDIRECT(A1365&amp;B1365&amp;C1365&amp;5),"d")))</f>
        <v/>
      </c>
      <c r="O1365" s="15" t="str" cm="1">
        <f t="array" aca="1" ref="O1365" ca="1">IF(OR(INDIRECT(A1365&amp;B1365&amp;C1365&amp;F1365)="",ISNUMBER(INDIRECT(A1365&amp;B1365&amp;C1365&amp;F1365))=FALSE,INDIRECT(A1365&amp;B1365&amp;C1365&amp;F1365)=0),"",HOUR(INDIRECT(A1365&amp;"A"&amp;F1365)))</f>
        <v/>
      </c>
      <c r="P1365" s="15" t="str" cm="1">
        <f t="array" aca="1" ref="P1365" ca="1">IF(OR(INDIRECT(A1365&amp;B1365&amp;C1365&amp;F1365)="",ISNUMBER(INDIRECT(A1365&amp;B1365&amp;C1365&amp;F1365))=FALSE,INDIRECT(A1365&amp;B1365&amp;C1365&amp;F1365)=0),"",MINUTE(INDIRECT(A1365&amp;"A"&amp;F1365)))</f>
        <v/>
      </c>
      <c r="Q1365" s="15" t="str" cm="1">
        <f t="array" aca="1" ref="Q1365" ca="1">IF(OR(INDIRECT(A1365&amp;B1365&amp;C1365&amp;F1365)="",ISNUMBER(INDIRECT(A1365&amp;B1365&amp;C1365&amp;F1365))=FALSE,INDIRECT(A1365&amp;B1365&amp;C1365&amp;F1365)=0),"",O1365)</f>
        <v/>
      </c>
      <c r="R1365" s="15" t="str" cm="1">
        <f t="array" aca="1" ref="R1365" ca="1">IF(OR(INDIRECT(A1365&amp;B1365&amp;C1365&amp;F1365)="",ISNUMBER(INDIRECT(A1365&amp;B1365&amp;C1365&amp;F1365))=FALSE,INDIRECT(A1365&amp;B1365&amp;C1365&amp;F1365)=0),"",P1365+14)</f>
        <v/>
      </c>
      <c r="S1365" s="15" t="str" cm="1">
        <f t="array" aca="1" ref="S1365" ca="1">IF(OR(INDIRECT(A1365&amp;B1365&amp;C1365&amp;F1365)="",ISNUMBER(INDIRECT(A1365&amp;B1365&amp;C1365&amp;F1365))=FALSE,INDIRECT(A1365&amp;B1365&amp;C1365&amp;F1365)=0),"",INDIRECT(A1365&amp;B1365&amp;C1365&amp;F1365))</f>
        <v/>
      </c>
      <c r="T1365" s="15" t="str" cm="1">
        <f t="array" aca="1" ref="T1365" ca="1">IF(OR(INDIRECT(A1365&amp;B1365&amp;C1365&amp;F1365)="",ISNUMBER(INDIRECT(A1365&amp;B1365&amp;C1365&amp;F1365))=FALSE,INDIRECT(A1365&amp;B1365&amp;C1365&amp;F1365)=0),"",0)</f>
        <v/>
      </c>
    </row>
    <row r="1366" spans="1:20">
      <c r="A1366" s="23" t="s">
        <v>912</v>
      </c>
      <c r="B1366" s="23" t="s">
        <v>913</v>
      </c>
      <c r="C1366" s="23" t="str">
        <f t="shared" si="63"/>
        <v>b</v>
      </c>
      <c r="D1366" s="23" t="s">
        <v>913</v>
      </c>
      <c r="E1366" s="23" t="str">
        <f t="shared" si="61"/>
        <v>a</v>
      </c>
      <c r="F1366" s="23">
        <f t="shared" si="62"/>
        <v>23</v>
      </c>
      <c r="G1366" s="23" t="str" cm="1">
        <f t="array" aca="1" ref="G1366" ca="1">IF(OR(INDIRECT(A1366&amp;B1366&amp;C1366&amp;F1366)="",ISNUMBER(INDIRECT(A1366&amp;B1366&amp;C1366&amp;F1366))=FALSE),"",IF(INDIRECT(A1366&amp;B1366&amp;C1366&amp;9)="公開","【（第８期）WEB・コールセンター受付】","【（第８期）医療機関受付】"))</f>
        <v/>
      </c>
      <c r="H1366" s="15" t="str" cm="1">
        <f t="array" aca="1" ref="H1366" ca="1">IF(OR(INDIRECT(A1366&amp;B1366&amp;C1366&amp;F1366)="",ISNUMBER(INDIRECT(A1366&amp;B1366&amp;C1366&amp;F1366))=FALSE,INDIRECT(A1366&amp;B1366&amp;C1366&amp;F1366)=0),"",431001)</f>
        <v/>
      </c>
      <c r="I1366" s="15" t="str" cm="1">
        <f t="array" aca="1" ref="I1366" ca="1">IF(OR(INDIRECT(A1366&amp;B1366&amp;C1366&amp;F1366)="",ISNUMBER(INDIRECT(A1366&amp;B1366&amp;C1366&amp;F1366))=FALSE,INDIRECT(A1366&amp;B1366&amp;C1366&amp;F1366)=0),"",G1366&amp;J1366&amp;"."&amp;TEXT(M1366,"00")&amp;TEXT(N1366,"00")&amp;"."&amp;TEXT(O1366,"00")&amp;TEXT(P1366,"00"))</f>
        <v/>
      </c>
      <c r="J1366" s="15" t="str" cm="1">
        <f t="array" aca="1" ref="J1366" ca="1">IF(OR(INDIRECT(A1366&amp;B1366&amp;C1366&amp;F1366)="",ISNUMBER(INDIRECT(A1366&amp;B1366&amp;C1366&amp;F1366))=FALSE,INDIRECT(A1366&amp;B1366&amp;C1366&amp;F1366)=0),"",予約枠報告様式!$B$2)</f>
        <v/>
      </c>
      <c r="K1366" s="15" t="str" cm="1">
        <f t="array" aca="1" ref="K1366" ca="1">IF(OR(INDIRECT(A1366&amp;B1366&amp;C1366&amp;F1366)="",ISNUMBER(INDIRECT(A1366&amp;B1366&amp;C1366&amp;F1366))=FALSE,INDIRECT(A1366&amp;B1366&amp;C1366&amp;F1366)=0),"",1)</f>
        <v/>
      </c>
      <c r="L1366" s="15" t="str" cm="1">
        <f t="array" aca="1" ref="L1366" ca="1">IF(OR(INDIRECT(A1366&amp;B1366&amp;C1366&amp;F1366)="",ISNUMBER(INDIRECT(A1366&amp;B1366&amp;C1366&amp;F1366))=FALSE,INDIRECT(A1366&amp;B1366&amp;C1366&amp;F1366)=0),"",IF(G1366="【（第８期）医療機関受付】",TEXT(INDIRECT(A1366&amp;D1366&amp;E1366&amp;5),"yyy"),TEXT(INDIRECT(A1366&amp;B1366&amp;C1366&amp;5),"yyy")))</f>
        <v/>
      </c>
      <c r="M1366" s="15" t="str" cm="1">
        <f t="array" aca="1" ref="M1366" ca="1">IF(OR(INDIRECT(A1366&amp;B1366&amp;C1366&amp;F1366)="",ISNUMBER(INDIRECT(A1366&amp;B1366&amp;C1366&amp;F1366))=FALSE,INDIRECT(A1366&amp;B1366&amp;C1366&amp;F1366)=0),"",IF(G1366="【（第８期）医療機関受付】",TEXT(INDIRECT(A1366&amp;D1366&amp;E1366&amp;5),"m"),TEXT(INDIRECT(A1366&amp;B1366&amp;C1366&amp;5),"m")))</f>
        <v/>
      </c>
      <c r="N1366" s="15" t="str" cm="1">
        <f t="array" aca="1" ref="N1366" ca="1">IF(OR(INDIRECT(A1366&amp;B1366&amp;C1366&amp;F1366)="",ISNUMBER(INDIRECT(A1366&amp;B1366&amp;C1366&amp;F1366))=FALSE,INDIRECT(A1366&amp;B1366&amp;C1366&amp;F1366)=0),"",IF(G1366="【（第８期）医療機関受付】",TEXT(INDIRECT(A1366&amp;D1366&amp;E1366&amp;5),"d"),TEXT(INDIRECT(A1366&amp;B1366&amp;C1366&amp;5),"d")))</f>
        <v/>
      </c>
      <c r="O1366" s="15" t="str" cm="1">
        <f t="array" aca="1" ref="O1366" ca="1">IF(OR(INDIRECT(A1366&amp;B1366&amp;C1366&amp;F1366)="",ISNUMBER(INDIRECT(A1366&amp;B1366&amp;C1366&amp;F1366))=FALSE,INDIRECT(A1366&amp;B1366&amp;C1366&amp;F1366)=0),"",HOUR(INDIRECT(A1366&amp;"A"&amp;F1366)))</f>
        <v/>
      </c>
      <c r="P1366" s="15" t="str" cm="1">
        <f t="array" aca="1" ref="P1366" ca="1">IF(OR(INDIRECT(A1366&amp;B1366&amp;C1366&amp;F1366)="",ISNUMBER(INDIRECT(A1366&amp;B1366&amp;C1366&amp;F1366))=FALSE,INDIRECT(A1366&amp;B1366&amp;C1366&amp;F1366)=0),"",MINUTE(INDIRECT(A1366&amp;"A"&amp;F1366)))</f>
        <v/>
      </c>
      <c r="Q1366" s="15" t="str" cm="1">
        <f t="array" aca="1" ref="Q1366" ca="1">IF(OR(INDIRECT(A1366&amp;B1366&amp;C1366&amp;F1366)="",ISNUMBER(INDIRECT(A1366&amp;B1366&amp;C1366&amp;F1366))=FALSE,INDIRECT(A1366&amp;B1366&amp;C1366&amp;F1366)=0),"",O1366)</f>
        <v/>
      </c>
      <c r="R1366" s="15" t="str" cm="1">
        <f t="array" aca="1" ref="R1366" ca="1">IF(OR(INDIRECT(A1366&amp;B1366&amp;C1366&amp;F1366)="",ISNUMBER(INDIRECT(A1366&amp;B1366&amp;C1366&amp;F1366))=FALSE,INDIRECT(A1366&amp;B1366&amp;C1366&amp;F1366)=0),"",P1366+14)</f>
        <v/>
      </c>
      <c r="S1366" s="15" t="str" cm="1">
        <f t="array" aca="1" ref="S1366" ca="1">IF(OR(INDIRECT(A1366&amp;B1366&amp;C1366&amp;F1366)="",ISNUMBER(INDIRECT(A1366&amp;B1366&amp;C1366&amp;F1366))=FALSE,INDIRECT(A1366&amp;B1366&amp;C1366&amp;F1366)=0),"",INDIRECT(A1366&amp;B1366&amp;C1366&amp;F1366))</f>
        <v/>
      </c>
      <c r="T1366" s="15" t="str" cm="1">
        <f t="array" aca="1" ref="T1366" ca="1">IF(OR(INDIRECT(A1366&amp;B1366&amp;C1366&amp;F1366)="",ISNUMBER(INDIRECT(A1366&amp;B1366&amp;C1366&amp;F1366))=FALSE,INDIRECT(A1366&amp;B1366&amp;C1366&amp;F1366)=0),"",0)</f>
        <v/>
      </c>
    </row>
    <row r="1367" spans="1:20">
      <c r="A1367" s="23" t="s">
        <v>912</v>
      </c>
      <c r="B1367" s="23" t="s">
        <v>913</v>
      </c>
      <c r="C1367" s="23" t="str">
        <f t="shared" si="63"/>
        <v>b</v>
      </c>
      <c r="D1367" s="23" t="s">
        <v>913</v>
      </c>
      <c r="E1367" s="23" t="str">
        <f t="shared" si="61"/>
        <v>a</v>
      </c>
      <c r="F1367" s="23">
        <f t="shared" si="62"/>
        <v>24</v>
      </c>
      <c r="G1367" s="23" t="str" cm="1">
        <f t="array" aca="1" ref="G1367" ca="1">IF(OR(INDIRECT(A1367&amp;B1367&amp;C1367&amp;F1367)="",ISNUMBER(INDIRECT(A1367&amp;B1367&amp;C1367&amp;F1367))=FALSE),"",IF(INDIRECT(A1367&amp;B1367&amp;C1367&amp;9)="公開","【（第８期）WEB・コールセンター受付】","【（第８期）医療機関受付】"))</f>
        <v/>
      </c>
      <c r="H1367" s="15" t="str" cm="1">
        <f t="array" aca="1" ref="H1367" ca="1">IF(OR(INDIRECT(A1367&amp;B1367&amp;C1367&amp;F1367)="",ISNUMBER(INDIRECT(A1367&amp;B1367&amp;C1367&amp;F1367))=FALSE,INDIRECT(A1367&amp;B1367&amp;C1367&amp;F1367)=0),"",431001)</f>
        <v/>
      </c>
      <c r="I1367" s="15" t="str" cm="1">
        <f t="array" aca="1" ref="I1367" ca="1">IF(OR(INDIRECT(A1367&amp;B1367&amp;C1367&amp;F1367)="",ISNUMBER(INDIRECT(A1367&amp;B1367&amp;C1367&amp;F1367))=FALSE,INDIRECT(A1367&amp;B1367&amp;C1367&amp;F1367)=0),"",G1367&amp;J1367&amp;"."&amp;TEXT(M1367,"00")&amp;TEXT(N1367,"00")&amp;"."&amp;TEXT(O1367,"00")&amp;TEXT(P1367,"00"))</f>
        <v/>
      </c>
      <c r="J1367" s="15" t="str" cm="1">
        <f t="array" aca="1" ref="J1367" ca="1">IF(OR(INDIRECT(A1367&amp;B1367&amp;C1367&amp;F1367)="",ISNUMBER(INDIRECT(A1367&amp;B1367&amp;C1367&amp;F1367))=FALSE,INDIRECT(A1367&amp;B1367&amp;C1367&amp;F1367)=0),"",予約枠報告様式!$B$2)</f>
        <v/>
      </c>
      <c r="K1367" s="15" t="str" cm="1">
        <f t="array" aca="1" ref="K1367" ca="1">IF(OR(INDIRECT(A1367&amp;B1367&amp;C1367&amp;F1367)="",ISNUMBER(INDIRECT(A1367&amp;B1367&amp;C1367&amp;F1367))=FALSE,INDIRECT(A1367&amp;B1367&amp;C1367&amp;F1367)=0),"",1)</f>
        <v/>
      </c>
      <c r="L1367" s="15" t="str" cm="1">
        <f t="array" aca="1" ref="L1367" ca="1">IF(OR(INDIRECT(A1367&amp;B1367&amp;C1367&amp;F1367)="",ISNUMBER(INDIRECT(A1367&amp;B1367&amp;C1367&amp;F1367))=FALSE,INDIRECT(A1367&amp;B1367&amp;C1367&amp;F1367)=0),"",IF(G1367="【（第８期）医療機関受付】",TEXT(INDIRECT(A1367&amp;D1367&amp;E1367&amp;5),"yyy"),TEXT(INDIRECT(A1367&amp;B1367&amp;C1367&amp;5),"yyy")))</f>
        <v/>
      </c>
      <c r="M1367" s="15" t="str" cm="1">
        <f t="array" aca="1" ref="M1367" ca="1">IF(OR(INDIRECT(A1367&amp;B1367&amp;C1367&amp;F1367)="",ISNUMBER(INDIRECT(A1367&amp;B1367&amp;C1367&amp;F1367))=FALSE,INDIRECT(A1367&amp;B1367&amp;C1367&amp;F1367)=0),"",IF(G1367="【（第８期）医療機関受付】",TEXT(INDIRECT(A1367&amp;D1367&amp;E1367&amp;5),"m"),TEXT(INDIRECT(A1367&amp;B1367&amp;C1367&amp;5),"m")))</f>
        <v/>
      </c>
      <c r="N1367" s="15" t="str" cm="1">
        <f t="array" aca="1" ref="N1367" ca="1">IF(OR(INDIRECT(A1367&amp;B1367&amp;C1367&amp;F1367)="",ISNUMBER(INDIRECT(A1367&amp;B1367&amp;C1367&amp;F1367))=FALSE,INDIRECT(A1367&amp;B1367&amp;C1367&amp;F1367)=0),"",IF(G1367="【（第８期）医療機関受付】",TEXT(INDIRECT(A1367&amp;D1367&amp;E1367&amp;5),"d"),TEXT(INDIRECT(A1367&amp;B1367&amp;C1367&amp;5),"d")))</f>
        <v/>
      </c>
      <c r="O1367" s="15" t="str" cm="1">
        <f t="array" aca="1" ref="O1367" ca="1">IF(OR(INDIRECT(A1367&amp;B1367&amp;C1367&amp;F1367)="",ISNUMBER(INDIRECT(A1367&amp;B1367&amp;C1367&amp;F1367))=FALSE,INDIRECT(A1367&amp;B1367&amp;C1367&amp;F1367)=0),"",HOUR(INDIRECT(A1367&amp;"A"&amp;F1367)))</f>
        <v/>
      </c>
      <c r="P1367" s="15" t="str" cm="1">
        <f t="array" aca="1" ref="P1367" ca="1">IF(OR(INDIRECT(A1367&amp;B1367&amp;C1367&amp;F1367)="",ISNUMBER(INDIRECT(A1367&amp;B1367&amp;C1367&amp;F1367))=FALSE,INDIRECT(A1367&amp;B1367&amp;C1367&amp;F1367)=0),"",MINUTE(INDIRECT(A1367&amp;"A"&amp;F1367)))</f>
        <v/>
      </c>
      <c r="Q1367" s="15" t="str" cm="1">
        <f t="array" aca="1" ref="Q1367" ca="1">IF(OR(INDIRECT(A1367&amp;B1367&amp;C1367&amp;F1367)="",ISNUMBER(INDIRECT(A1367&amp;B1367&amp;C1367&amp;F1367))=FALSE,INDIRECT(A1367&amp;B1367&amp;C1367&amp;F1367)=0),"",O1367)</f>
        <v/>
      </c>
      <c r="R1367" s="15" t="str" cm="1">
        <f t="array" aca="1" ref="R1367" ca="1">IF(OR(INDIRECT(A1367&amp;B1367&amp;C1367&amp;F1367)="",ISNUMBER(INDIRECT(A1367&amp;B1367&amp;C1367&amp;F1367))=FALSE,INDIRECT(A1367&amp;B1367&amp;C1367&amp;F1367)=0),"",P1367+14)</f>
        <v/>
      </c>
      <c r="S1367" s="15" t="str" cm="1">
        <f t="array" aca="1" ref="S1367" ca="1">IF(OR(INDIRECT(A1367&amp;B1367&amp;C1367&amp;F1367)="",ISNUMBER(INDIRECT(A1367&amp;B1367&amp;C1367&amp;F1367))=FALSE,INDIRECT(A1367&amp;B1367&amp;C1367&amp;F1367)=0),"",INDIRECT(A1367&amp;B1367&amp;C1367&amp;F1367))</f>
        <v/>
      </c>
      <c r="T1367" s="15" t="str" cm="1">
        <f t="array" aca="1" ref="T1367" ca="1">IF(OR(INDIRECT(A1367&amp;B1367&amp;C1367&amp;F1367)="",ISNUMBER(INDIRECT(A1367&amp;B1367&amp;C1367&amp;F1367))=FALSE,INDIRECT(A1367&amp;B1367&amp;C1367&amp;F1367)=0),"",0)</f>
        <v/>
      </c>
    </row>
    <row r="1368" spans="1:20">
      <c r="A1368" s="23" t="s">
        <v>912</v>
      </c>
      <c r="B1368" s="23" t="s">
        <v>913</v>
      </c>
      <c r="C1368" s="23" t="str">
        <f t="shared" si="63"/>
        <v>b</v>
      </c>
      <c r="D1368" s="23" t="s">
        <v>913</v>
      </c>
      <c r="E1368" s="23" t="str">
        <f t="shared" si="61"/>
        <v>a</v>
      </c>
      <c r="F1368" s="23">
        <f t="shared" si="62"/>
        <v>25</v>
      </c>
      <c r="G1368" s="23" t="str" cm="1">
        <f t="array" aca="1" ref="G1368" ca="1">IF(OR(INDIRECT(A1368&amp;B1368&amp;C1368&amp;F1368)="",ISNUMBER(INDIRECT(A1368&amp;B1368&amp;C1368&amp;F1368))=FALSE),"",IF(INDIRECT(A1368&amp;B1368&amp;C1368&amp;9)="公開","【（第８期）WEB・コールセンター受付】","【（第８期）医療機関受付】"))</f>
        <v/>
      </c>
      <c r="H1368" s="15" t="str" cm="1">
        <f t="array" aca="1" ref="H1368" ca="1">IF(OR(INDIRECT(A1368&amp;B1368&amp;C1368&amp;F1368)="",ISNUMBER(INDIRECT(A1368&amp;B1368&amp;C1368&amp;F1368))=FALSE,INDIRECT(A1368&amp;B1368&amp;C1368&amp;F1368)=0),"",431001)</f>
        <v/>
      </c>
      <c r="I1368" s="15" t="str" cm="1">
        <f t="array" aca="1" ref="I1368" ca="1">IF(OR(INDIRECT(A1368&amp;B1368&amp;C1368&amp;F1368)="",ISNUMBER(INDIRECT(A1368&amp;B1368&amp;C1368&amp;F1368))=FALSE,INDIRECT(A1368&amp;B1368&amp;C1368&amp;F1368)=0),"",G1368&amp;J1368&amp;"."&amp;TEXT(M1368,"00")&amp;TEXT(N1368,"00")&amp;"."&amp;TEXT(O1368,"00")&amp;TEXT(P1368,"00"))</f>
        <v/>
      </c>
      <c r="J1368" s="15" t="str" cm="1">
        <f t="array" aca="1" ref="J1368" ca="1">IF(OR(INDIRECT(A1368&amp;B1368&amp;C1368&amp;F1368)="",ISNUMBER(INDIRECT(A1368&amp;B1368&amp;C1368&amp;F1368))=FALSE,INDIRECT(A1368&amp;B1368&amp;C1368&amp;F1368)=0),"",予約枠報告様式!$B$2)</f>
        <v/>
      </c>
      <c r="K1368" s="15" t="str" cm="1">
        <f t="array" aca="1" ref="K1368" ca="1">IF(OR(INDIRECT(A1368&amp;B1368&amp;C1368&amp;F1368)="",ISNUMBER(INDIRECT(A1368&amp;B1368&amp;C1368&amp;F1368))=FALSE,INDIRECT(A1368&amp;B1368&amp;C1368&amp;F1368)=0),"",1)</f>
        <v/>
      </c>
      <c r="L1368" s="15" t="str" cm="1">
        <f t="array" aca="1" ref="L1368" ca="1">IF(OR(INDIRECT(A1368&amp;B1368&amp;C1368&amp;F1368)="",ISNUMBER(INDIRECT(A1368&amp;B1368&amp;C1368&amp;F1368))=FALSE,INDIRECT(A1368&amp;B1368&amp;C1368&amp;F1368)=0),"",IF(G1368="【（第８期）医療機関受付】",TEXT(INDIRECT(A1368&amp;D1368&amp;E1368&amp;5),"yyy"),TEXT(INDIRECT(A1368&amp;B1368&amp;C1368&amp;5),"yyy")))</f>
        <v/>
      </c>
      <c r="M1368" s="15" t="str" cm="1">
        <f t="array" aca="1" ref="M1368" ca="1">IF(OR(INDIRECT(A1368&amp;B1368&amp;C1368&amp;F1368)="",ISNUMBER(INDIRECT(A1368&amp;B1368&amp;C1368&amp;F1368))=FALSE,INDIRECT(A1368&amp;B1368&amp;C1368&amp;F1368)=0),"",IF(G1368="【（第８期）医療機関受付】",TEXT(INDIRECT(A1368&amp;D1368&amp;E1368&amp;5),"m"),TEXT(INDIRECT(A1368&amp;B1368&amp;C1368&amp;5),"m")))</f>
        <v/>
      </c>
      <c r="N1368" s="15" t="str" cm="1">
        <f t="array" aca="1" ref="N1368" ca="1">IF(OR(INDIRECT(A1368&amp;B1368&amp;C1368&amp;F1368)="",ISNUMBER(INDIRECT(A1368&amp;B1368&amp;C1368&amp;F1368))=FALSE,INDIRECT(A1368&amp;B1368&amp;C1368&amp;F1368)=0),"",IF(G1368="【（第８期）医療機関受付】",TEXT(INDIRECT(A1368&amp;D1368&amp;E1368&amp;5),"d"),TEXT(INDIRECT(A1368&amp;B1368&amp;C1368&amp;5),"d")))</f>
        <v/>
      </c>
      <c r="O1368" s="15" t="str" cm="1">
        <f t="array" aca="1" ref="O1368" ca="1">IF(OR(INDIRECT(A1368&amp;B1368&amp;C1368&amp;F1368)="",ISNUMBER(INDIRECT(A1368&amp;B1368&amp;C1368&amp;F1368))=FALSE,INDIRECT(A1368&amp;B1368&amp;C1368&amp;F1368)=0),"",HOUR(INDIRECT(A1368&amp;"A"&amp;F1368)))</f>
        <v/>
      </c>
      <c r="P1368" s="15" t="str" cm="1">
        <f t="array" aca="1" ref="P1368" ca="1">IF(OR(INDIRECT(A1368&amp;B1368&amp;C1368&amp;F1368)="",ISNUMBER(INDIRECT(A1368&amp;B1368&amp;C1368&amp;F1368))=FALSE,INDIRECT(A1368&amp;B1368&amp;C1368&amp;F1368)=0),"",MINUTE(INDIRECT(A1368&amp;"A"&amp;F1368)))</f>
        <v/>
      </c>
      <c r="Q1368" s="15" t="str" cm="1">
        <f t="array" aca="1" ref="Q1368" ca="1">IF(OR(INDIRECT(A1368&amp;B1368&amp;C1368&amp;F1368)="",ISNUMBER(INDIRECT(A1368&amp;B1368&amp;C1368&amp;F1368))=FALSE,INDIRECT(A1368&amp;B1368&amp;C1368&amp;F1368)=0),"",O1368)</f>
        <v/>
      </c>
      <c r="R1368" s="15" t="str" cm="1">
        <f t="array" aca="1" ref="R1368" ca="1">IF(OR(INDIRECT(A1368&amp;B1368&amp;C1368&amp;F1368)="",ISNUMBER(INDIRECT(A1368&amp;B1368&amp;C1368&amp;F1368))=FALSE,INDIRECT(A1368&amp;B1368&amp;C1368&amp;F1368)=0),"",P1368+14)</f>
        <v/>
      </c>
      <c r="S1368" s="15" t="str" cm="1">
        <f t="array" aca="1" ref="S1368" ca="1">IF(OR(INDIRECT(A1368&amp;B1368&amp;C1368&amp;F1368)="",ISNUMBER(INDIRECT(A1368&amp;B1368&amp;C1368&amp;F1368))=FALSE,INDIRECT(A1368&amp;B1368&amp;C1368&amp;F1368)=0),"",INDIRECT(A1368&amp;B1368&amp;C1368&amp;F1368))</f>
        <v/>
      </c>
      <c r="T1368" s="15" t="str" cm="1">
        <f t="array" aca="1" ref="T1368" ca="1">IF(OR(INDIRECT(A1368&amp;B1368&amp;C1368&amp;F1368)="",ISNUMBER(INDIRECT(A1368&amp;B1368&amp;C1368&amp;F1368))=FALSE,INDIRECT(A1368&amp;B1368&amp;C1368&amp;F1368)=0),"",0)</f>
        <v/>
      </c>
    </row>
    <row r="1369" spans="1:20">
      <c r="A1369" s="23" t="s">
        <v>912</v>
      </c>
      <c r="B1369" s="23" t="s">
        <v>913</v>
      </c>
      <c r="C1369" s="23" t="str">
        <f t="shared" si="63"/>
        <v>b</v>
      </c>
      <c r="D1369" s="23" t="s">
        <v>913</v>
      </c>
      <c r="E1369" s="23" t="str">
        <f t="shared" si="61"/>
        <v>a</v>
      </c>
      <c r="F1369" s="23">
        <f t="shared" si="62"/>
        <v>26</v>
      </c>
      <c r="G1369" s="23" t="str" cm="1">
        <f t="array" aca="1" ref="G1369" ca="1">IF(OR(INDIRECT(A1369&amp;B1369&amp;C1369&amp;F1369)="",ISNUMBER(INDIRECT(A1369&amp;B1369&amp;C1369&amp;F1369))=FALSE),"",IF(INDIRECT(A1369&amp;B1369&amp;C1369&amp;9)="公開","【（第８期）WEB・コールセンター受付】","【（第８期）医療機関受付】"))</f>
        <v/>
      </c>
      <c r="H1369" s="15" t="str" cm="1">
        <f t="array" aca="1" ref="H1369" ca="1">IF(OR(INDIRECT(A1369&amp;B1369&amp;C1369&amp;F1369)="",ISNUMBER(INDIRECT(A1369&amp;B1369&amp;C1369&amp;F1369))=FALSE,INDIRECT(A1369&amp;B1369&amp;C1369&amp;F1369)=0),"",431001)</f>
        <v/>
      </c>
      <c r="I1369" s="15" t="str" cm="1">
        <f t="array" aca="1" ref="I1369" ca="1">IF(OR(INDIRECT(A1369&amp;B1369&amp;C1369&amp;F1369)="",ISNUMBER(INDIRECT(A1369&amp;B1369&amp;C1369&amp;F1369))=FALSE,INDIRECT(A1369&amp;B1369&amp;C1369&amp;F1369)=0),"",G1369&amp;J1369&amp;"."&amp;TEXT(M1369,"00")&amp;TEXT(N1369,"00")&amp;"."&amp;TEXT(O1369,"00")&amp;TEXT(P1369,"00"))</f>
        <v/>
      </c>
      <c r="J1369" s="15" t="str" cm="1">
        <f t="array" aca="1" ref="J1369" ca="1">IF(OR(INDIRECT(A1369&amp;B1369&amp;C1369&amp;F1369)="",ISNUMBER(INDIRECT(A1369&amp;B1369&amp;C1369&amp;F1369))=FALSE,INDIRECT(A1369&amp;B1369&amp;C1369&amp;F1369)=0),"",予約枠報告様式!$B$2)</f>
        <v/>
      </c>
      <c r="K1369" s="15" t="str" cm="1">
        <f t="array" aca="1" ref="K1369" ca="1">IF(OR(INDIRECT(A1369&amp;B1369&amp;C1369&amp;F1369)="",ISNUMBER(INDIRECT(A1369&amp;B1369&amp;C1369&amp;F1369))=FALSE,INDIRECT(A1369&amp;B1369&amp;C1369&amp;F1369)=0),"",1)</f>
        <v/>
      </c>
      <c r="L1369" s="15" t="str" cm="1">
        <f t="array" aca="1" ref="L1369" ca="1">IF(OR(INDIRECT(A1369&amp;B1369&amp;C1369&amp;F1369)="",ISNUMBER(INDIRECT(A1369&amp;B1369&amp;C1369&amp;F1369))=FALSE,INDIRECT(A1369&amp;B1369&amp;C1369&amp;F1369)=0),"",IF(G1369="【（第８期）医療機関受付】",TEXT(INDIRECT(A1369&amp;D1369&amp;E1369&amp;5),"yyy"),TEXT(INDIRECT(A1369&amp;B1369&amp;C1369&amp;5),"yyy")))</f>
        <v/>
      </c>
      <c r="M1369" s="15" t="str" cm="1">
        <f t="array" aca="1" ref="M1369" ca="1">IF(OR(INDIRECT(A1369&amp;B1369&amp;C1369&amp;F1369)="",ISNUMBER(INDIRECT(A1369&amp;B1369&amp;C1369&amp;F1369))=FALSE,INDIRECT(A1369&amp;B1369&amp;C1369&amp;F1369)=0),"",IF(G1369="【（第８期）医療機関受付】",TEXT(INDIRECT(A1369&amp;D1369&amp;E1369&amp;5),"m"),TEXT(INDIRECT(A1369&amp;B1369&amp;C1369&amp;5),"m")))</f>
        <v/>
      </c>
      <c r="N1369" s="15" t="str" cm="1">
        <f t="array" aca="1" ref="N1369" ca="1">IF(OR(INDIRECT(A1369&amp;B1369&amp;C1369&amp;F1369)="",ISNUMBER(INDIRECT(A1369&amp;B1369&amp;C1369&amp;F1369))=FALSE,INDIRECT(A1369&amp;B1369&amp;C1369&amp;F1369)=0),"",IF(G1369="【（第８期）医療機関受付】",TEXT(INDIRECT(A1369&amp;D1369&amp;E1369&amp;5),"d"),TEXT(INDIRECT(A1369&amp;B1369&amp;C1369&amp;5),"d")))</f>
        <v/>
      </c>
      <c r="O1369" s="15" t="str" cm="1">
        <f t="array" aca="1" ref="O1369" ca="1">IF(OR(INDIRECT(A1369&amp;B1369&amp;C1369&amp;F1369)="",ISNUMBER(INDIRECT(A1369&amp;B1369&amp;C1369&amp;F1369))=FALSE,INDIRECT(A1369&amp;B1369&amp;C1369&amp;F1369)=0),"",HOUR(INDIRECT(A1369&amp;"A"&amp;F1369)))</f>
        <v/>
      </c>
      <c r="P1369" s="15" t="str" cm="1">
        <f t="array" aca="1" ref="P1369" ca="1">IF(OR(INDIRECT(A1369&amp;B1369&amp;C1369&amp;F1369)="",ISNUMBER(INDIRECT(A1369&amp;B1369&amp;C1369&amp;F1369))=FALSE,INDIRECT(A1369&amp;B1369&amp;C1369&amp;F1369)=0),"",MINUTE(INDIRECT(A1369&amp;"A"&amp;F1369)))</f>
        <v/>
      </c>
      <c r="Q1369" s="15" t="str" cm="1">
        <f t="array" aca="1" ref="Q1369" ca="1">IF(OR(INDIRECT(A1369&amp;B1369&amp;C1369&amp;F1369)="",ISNUMBER(INDIRECT(A1369&amp;B1369&amp;C1369&amp;F1369))=FALSE,INDIRECT(A1369&amp;B1369&amp;C1369&amp;F1369)=0),"",O1369)</f>
        <v/>
      </c>
      <c r="R1369" s="15" t="str" cm="1">
        <f t="array" aca="1" ref="R1369" ca="1">IF(OR(INDIRECT(A1369&amp;B1369&amp;C1369&amp;F1369)="",ISNUMBER(INDIRECT(A1369&amp;B1369&amp;C1369&amp;F1369))=FALSE,INDIRECT(A1369&amp;B1369&amp;C1369&amp;F1369)=0),"",P1369+14)</f>
        <v/>
      </c>
      <c r="S1369" s="15" t="str" cm="1">
        <f t="array" aca="1" ref="S1369" ca="1">IF(OR(INDIRECT(A1369&amp;B1369&amp;C1369&amp;F1369)="",ISNUMBER(INDIRECT(A1369&amp;B1369&amp;C1369&amp;F1369))=FALSE,INDIRECT(A1369&amp;B1369&amp;C1369&amp;F1369)=0),"",INDIRECT(A1369&amp;B1369&amp;C1369&amp;F1369))</f>
        <v/>
      </c>
      <c r="T1369" s="15" t="str" cm="1">
        <f t="array" aca="1" ref="T1369" ca="1">IF(OR(INDIRECT(A1369&amp;B1369&amp;C1369&amp;F1369)="",ISNUMBER(INDIRECT(A1369&amp;B1369&amp;C1369&amp;F1369))=FALSE,INDIRECT(A1369&amp;B1369&amp;C1369&amp;F1369)=0),"",0)</f>
        <v/>
      </c>
    </row>
    <row r="1370" spans="1:20">
      <c r="A1370" s="23" t="s">
        <v>912</v>
      </c>
      <c r="B1370" s="23" t="s">
        <v>913</v>
      </c>
      <c r="C1370" s="23" t="str">
        <f t="shared" si="63"/>
        <v>b</v>
      </c>
      <c r="D1370" s="23" t="s">
        <v>913</v>
      </c>
      <c r="E1370" s="23" t="str">
        <f t="shared" si="61"/>
        <v>a</v>
      </c>
      <c r="F1370" s="23">
        <f t="shared" si="62"/>
        <v>27</v>
      </c>
      <c r="G1370" s="23" t="str" cm="1">
        <f t="array" aca="1" ref="G1370" ca="1">IF(OR(INDIRECT(A1370&amp;B1370&amp;C1370&amp;F1370)="",ISNUMBER(INDIRECT(A1370&amp;B1370&amp;C1370&amp;F1370))=FALSE),"",IF(INDIRECT(A1370&amp;B1370&amp;C1370&amp;9)="公開","【（第８期）WEB・コールセンター受付】","【（第８期）医療機関受付】"))</f>
        <v/>
      </c>
      <c r="H1370" s="15" t="str" cm="1">
        <f t="array" aca="1" ref="H1370" ca="1">IF(OR(INDIRECT(A1370&amp;B1370&amp;C1370&amp;F1370)="",ISNUMBER(INDIRECT(A1370&amp;B1370&amp;C1370&amp;F1370))=FALSE,INDIRECT(A1370&amp;B1370&amp;C1370&amp;F1370)=0),"",431001)</f>
        <v/>
      </c>
      <c r="I1370" s="15" t="str" cm="1">
        <f t="array" aca="1" ref="I1370" ca="1">IF(OR(INDIRECT(A1370&amp;B1370&amp;C1370&amp;F1370)="",ISNUMBER(INDIRECT(A1370&amp;B1370&amp;C1370&amp;F1370))=FALSE,INDIRECT(A1370&amp;B1370&amp;C1370&amp;F1370)=0),"",G1370&amp;J1370&amp;"."&amp;TEXT(M1370,"00")&amp;TEXT(N1370,"00")&amp;"."&amp;TEXT(O1370,"00")&amp;TEXT(P1370,"00"))</f>
        <v/>
      </c>
      <c r="J1370" s="15" t="str" cm="1">
        <f t="array" aca="1" ref="J1370" ca="1">IF(OR(INDIRECT(A1370&amp;B1370&amp;C1370&amp;F1370)="",ISNUMBER(INDIRECT(A1370&amp;B1370&amp;C1370&amp;F1370))=FALSE,INDIRECT(A1370&amp;B1370&amp;C1370&amp;F1370)=0),"",予約枠報告様式!$B$2)</f>
        <v/>
      </c>
      <c r="K1370" s="15" t="str" cm="1">
        <f t="array" aca="1" ref="K1370" ca="1">IF(OR(INDIRECT(A1370&amp;B1370&amp;C1370&amp;F1370)="",ISNUMBER(INDIRECT(A1370&amp;B1370&amp;C1370&amp;F1370))=FALSE,INDIRECT(A1370&amp;B1370&amp;C1370&amp;F1370)=0),"",1)</f>
        <v/>
      </c>
      <c r="L1370" s="15" t="str" cm="1">
        <f t="array" aca="1" ref="L1370" ca="1">IF(OR(INDIRECT(A1370&amp;B1370&amp;C1370&amp;F1370)="",ISNUMBER(INDIRECT(A1370&amp;B1370&amp;C1370&amp;F1370))=FALSE,INDIRECT(A1370&amp;B1370&amp;C1370&amp;F1370)=0),"",IF(G1370="【（第８期）医療機関受付】",TEXT(INDIRECT(A1370&amp;D1370&amp;E1370&amp;5),"yyy"),TEXT(INDIRECT(A1370&amp;B1370&amp;C1370&amp;5),"yyy")))</f>
        <v/>
      </c>
      <c r="M1370" s="15" t="str" cm="1">
        <f t="array" aca="1" ref="M1370" ca="1">IF(OR(INDIRECT(A1370&amp;B1370&amp;C1370&amp;F1370)="",ISNUMBER(INDIRECT(A1370&amp;B1370&amp;C1370&amp;F1370))=FALSE,INDIRECT(A1370&amp;B1370&amp;C1370&amp;F1370)=0),"",IF(G1370="【（第８期）医療機関受付】",TEXT(INDIRECT(A1370&amp;D1370&amp;E1370&amp;5),"m"),TEXT(INDIRECT(A1370&amp;B1370&amp;C1370&amp;5),"m")))</f>
        <v/>
      </c>
      <c r="N1370" s="15" t="str" cm="1">
        <f t="array" aca="1" ref="N1370" ca="1">IF(OR(INDIRECT(A1370&amp;B1370&amp;C1370&amp;F1370)="",ISNUMBER(INDIRECT(A1370&amp;B1370&amp;C1370&amp;F1370))=FALSE,INDIRECT(A1370&amp;B1370&amp;C1370&amp;F1370)=0),"",IF(G1370="【（第８期）医療機関受付】",TEXT(INDIRECT(A1370&amp;D1370&amp;E1370&amp;5),"d"),TEXT(INDIRECT(A1370&amp;B1370&amp;C1370&amp;5),"d")))</f>
        <v/>
      </c>
      <c r="O1370" s="15" t="str" cm="1">
        <f t="array" aca="1" ref="O1370" ca="1">IF(OR(INDIRECT(A1370&amp;B1370&amp;C1370&amp;F1370)="",ISNUMBER(INDIRECT(A1370&amp;B1370&amp;C1370&amp;F1370))=FALSE,INDIRECT(A1370&amp;B1370&amp;C1370&amp;F1370)=0),"",HOUR(INDIRECT(A1370&amp;"A"&amp;F1370)))</f>
        <v/>
      </c>
      <c r="P1370" s="15" t="str" cm="1">
        <f t="array" aca="1" ref="P1370" ca="1">IF(OR(INDIRECT(A1370&amp;B1370&amp;C1370&amp;F1370)="",ISNUMBER(INDIRECT(A1370&amp;B1370&amp;C1370&amp;F1370))=FALSE,INDIRECT(A1370&amp;B1370&amp;C1370&amp;F1370)=0),"",MINUTE(INDIRECT(A1370&amp;"A"&amp;F1370)))</f>
        <v/>
      </c>
      <c r="Q1370" s="15" t="str" cm="1">
        <f t="array" aca="1" ref="Q1370" ca="1">IF(OR(INDIRECT(A1370&amp;B1370&amp;C1370&amp;F1370)="",ISNUMBER(INDIRECT(A1370&amp;B1370&amp;C1370&amp;F1370))=FALSE,INDIRECT(A1370&amp;B1370&amp;C1370&amp;F1370)=0),"",O1370)</f>
        <v/>
      </c>
      <c r="R1370" s="15" t="str" cm="1">
        <f t="array" aca="1" ref="R1370" ca="1">IF(OR(INDIRECT(A1370&amp;B1370&amp;C1370&amp;F1370)="",ISNUMBER(INDIRECT(A1370&amp;B1370&amp;C1370&amp;F1370))=FALSE,INDIRECT(A1370&amp;B1370&amp;C1370&amp;F1370)=0),"",P1370+14)</f>
        <v/>
      </c>
      <c r="S1370" s="15" t="str" cm="1">
        <f t="array" aca="1" ref="S1370" ca="1">IF(OR(INDIRECT(A1370&amp;B1370&amp;C1370&amp;F1370)="",ISNUMBER(INDIRECT(A1370&amp;B1370&amp;C1370&amp;F1370))=FALSE,INDIRECT(A1370&amp;B1370&amp;C1370&amp;F1370)=0),"",INDIRECT(A1370&amp;B1370&amp;C1370&amp;F1370))</f>
        <v/>
      </c>
      <c r="T1370" s="15" t="str" cm="1">
        <f t="array" aca="1" ref="T1370" ca="1">IF(OR(INDIRECT(A1370&amp;B1370&amp;C1370&amp;F1370)="",ISNUMBER(INDIRECT(A1370&amp;B1370&amp;C1370&amp;F1370))=FALSE,INDIRECT(A1370&amp;B1370&amp;C1370&amp;F1370)=0),"",0)</f>
        <v/>
      </c>
    </row>
    <row r="1371" spans="1:20">
      <c r="A1371" s="23" t="s">
        <v>912</v>
      </c>
      <c r="B1371" s="23" t="s">
        <v>913</v>
      </c>
      <c r="C1371" s="23" t="str">
        <f t="shared" si="63"/>
        <v>b</v>
      </c>
      <c r="D1371" s="23" t="s">
        <v>913</v>
      </c>
      <c r="E1371" s="23" t="str">
        <f t="shared" si="61"/>
        <v>a</v>
      </c>
      <c r="F1371" s="23">
        <f t="shared" si="62"/>
        <v>28</v>
      </c>
      <c r="G1371" s="23" t="str" cm="1">
        <f t="array" aca="1" ref="G1371" ca="1">IF(OR(INDIRECT(A1371&amp;B1371&amp;C1371&amp;F1371)="",ISNUMBER(INDIRECT(A1371&amp;B1371&amp;C1371&amp;F1371))=FALSE),"",IF(INDIRECT(A1371&amp;B1371&amp;C1371&amp;9)="公開","【（第８期）WEB・コールセンター受付】","【（第８期）医療機関受付】"))</f>
        <v/>
      </c>
      <c r="H1371" s="15" t="str" cm="1">
        <f t="array" aca="1" ref="H1371" ca="1">IF(OR(INDIRECT(A1371&amp;B1371&amp;C1371&amp;F1371)="",ISNUMBER(INDIRECT(A1371&amp;B1371&amp;C1371&amp;F1371))=FALSE,INDIRECT(A1371&amp;B1371&amp;C1371&amp;F1371)=0),"",431001)</f>
        <v/>
      </c>
      <c r="I1371" s="15" t="str" cm="1">
        <f t="array" aca="1" ref="I1371" ca="1">IF(OR(INDIRECT(A1371&amp;B1371&amp;C1371&amp;F1371)="",ISNUMBER(INDIRECT(A1371&amp;B1371&amp;C1371&amp;F1371))=FALSE,INDIRECT(A1371&amp;B1371&amp;C1371&amp;F1371)=0),"",G1371&amp;J1371&amp;"."&amp;TEXT(M1371,"00")&amp;TEXT(N1371,"00")&amp;"."&amp;TEXT(O1371,"00")&amp;TEXT(P1371,"00"))</f>
        <v/>
      </c>
      <c r="J1371" s="15" t="str" cm="1">
        <f t="array" aca="1" ref="J1371" ca="1">IF(OR(INDIRECT(A1371&amp;B1371&amp;C1371&amp;F1371)="",ISNUMBER(INDIRECT(A1371&amp;B1371&amp;C1371&amp;F1371))=FALSE,INDIRECT(A1371&amp;B1371&amp;C1371&amp;F1371)=0),"",予約枠報告様式!$B$2)</f>
        <v/>
      </c>
      <c r="K1371" s="15" t="str" cm="1">
        <f t="array" aca="1" ref="K1371" ca="1">IF(OR(INDIRECT(A1371&amp;B1371&amp;C1371&amp;F1371)="",ISNUMBER(INDIRECT(A1371&amp;B1371&amp;C1371&amp;F1371))=FALSE,INDIRECT(A1371&amp;B1371&amp;C1371&amp;F1371)=0),"",1)</f>
        <v/>
      </c>
      <c r="L1371" s="15" t="str" cm="1">
        <f t="array" aca="1" ref="L1371" ca="1">IF(OR(INDIRECT(A1371&amp;B1371&amp;C1371&amp;F1371)="",ISNUMBER(INDIRECT(A1371&amp;B1371&amp;C1371&amp;F1371))=FALSE,INDIRECT(A1371&amp;B1371&amp;C1371&amp;F1371)=0),"",IF(G1371="【（第８期）医療機関受付】",TEXT(INDIRECT(A1371&amp;D1371&amp;E1371&amp;5),"yyy"),TEXT(INDIRECT(A1371&amp;B1371&amp;C1371&amp;5),"yyy")))</f>
        <v/>
      </c>
      <c r="M1371" s="15" t="str" cm="1">
        <f t="array" aca="1" ref="M1371" ca="1">IF(OR(INDIRECT(A1371&amp;B1371&amp;C1371&amp;F1371)="",ISNUMBER(INDIRECT(A1371&amp;B1371&amp;C1371&amp;F1371))=FALSE,INDIRECT(A1371&amp;B1371&amp;C1371&amp;F1371)=0),"",IF(G1371="【（第８期）医療機関受付】",TEXT(INDIRECT(A1371&amp;D1371&amp;E1371&amp;5),"m"),TEXT(INDIRECT(A1371&amp;B1371&amp;C1371&amp;5),"m")))</f>
        <v/>
      </c>
      <c r="N1371" s="15" t="str" cm="1">
        <f t="array" aca="1" ref="N1371" ca="1">IF(OR(INDIRECT(A1371&amp;B1371&amp;C1371&amp;F1371)="",ISNUMBER(INDIRECT(A1371&amp;B1371&amp;C1371&amp;F1371))=FALSE,INDIRECT(A1371&amp;B1371&amp;C1371&amp;F1371)=0),"",IF(G1371="【（第８期）医療機関受付】",TEXT(INDIRECT(A1371&amp;D1371&amp;E1371&amp;5),"d"),TEXT(INDIRECT(A1371&amp;B1371&amp;C1371&amp;5),"d")))</f>
        <v/>
      </c>
      <c r="O1371" s="15" t="str" cm="1">
        <f t="array" aca="1" ref="O1371" ca="1">IF(OR(INDIRECT(A1371&amp;B1371&amp;C1371&amp;F1371)="",ISNUMBER(INDIRECT(A1371&amp;B1371&amp;C1371&amp;F1371))=FALSE,INDIRECT(A1371&amp;B1371&amp;C1371&amp;F1371)=0),"",HOUR(INDIRECT(A1371&amp;"A"&amp;F1371)))</f>
        <v/>
      </c>
      <c r="P1371" s="15" t="str" cm="1">
        <f t="array" aca="1" ref="P1371" ca="1">IF(OR(INDIRECT(A1371&amp;B1371&amp;C1371&amp;F1371)="",ISNUMBER(INDIRECT(A1371&amp;B1371&amp;C1371&amp;F1371))=FALSE,INDIRECT(A1371&amp;B1371&amp;C1371&amp;F1371)=0),"",MINUTE(INDIRECT(A1371&amp;"A"&amp;F1371)))</f>
        <v/>
      </c>
      <c r="Q1371" s="15" t="str" cm="1">
        <f t="array" aca="1" ref="Q1371" ca="1">IF(OR(INDIRECT(A1371&amp;B1371&amp;C1371&amp;F1371)="",ISNUMBER(INDIRECT(A1371&amp;B1371&amp;C1371&amp;F1371))=FALSE,INDIRECT(A1371&amp;B1371&amp;C1371&amp;F1371)=0),"",O1371)</f>
        <v/>
      </c>
      <c r="R1371" s="15" t="str" cm="1">
        <f t="array" aca="1" ref="R1371" ca="1">IF(OR(INDIRECT(A1371&amp;B1371&amp;C1371&amp;F1371)="",ISNUMBER(INDIRECT(A1371&amp;B1371&amp;C1371&amp;F1371))=FALSE,INDIRECT(A1371&amp;B1371&amp;C1371&amp;F1371)=0),"",P1371+14)</f>
        <v/>
      </c>
      <c r="S1371" s="15" t="str" cm="1">
        <f t="array" aca="1" ref="S1371" ca="1">IF(OR(INDIRECT(A1371&amp;B1371&amp;C1371&amp;F1371)="",ISNUMBER(INDIRECT(A1371&amp;B1371&amp;C1371&amp;F1371))=FALSE,INDIRECT(A1371&amp;B1371&amp;C1371&amp;F1371)=0),"",INDIRECT(A1371&amp;B1371&amp;C1371&amp;F1371))</f>
        <v/>
      </c>
      <c r="T1371" s="15" t="str" cm="1">
        <f t="array" aca="1" ref="T1371" ca="1">IF(OR(INDIRECT(A1371&amp;B1371&amp;C1371&amp;F1371)="",ISNUMBER(INDIRECT(A1371&amp;B1371&amp;C1371&amp;F1371))=FALSE,INDIRECT(A1371&amp;B1371&amp;C1371&amp;F1371)=0),"",0)</f>
        <v/>
      </c>
    </row>
    <row r="1372" spans="1:20">
      <c r="A1372" s="23" t="s">
        <v>912</v>
      </c>
      <c r="B1372" s="23" t="s">
        <v>913</v>
      </c>
      <c r="C1372" s="23" t="str">
        <f t="shared" si="63"/>
        <v>b</v>
      </c>
      <c r="D1372" s="23" t="s">
        <v>913</v>
      </c>
      <c r="E1372" s="23" t="str">
        <f t="shared" si="61"/>
        <v>a</v>
      </c>
      <c r="F1372" s="23">
        <f t="shared" si="62"/>
        <v>29</v>
      </c>
      <c r="G1372" s="23" t="str" cm="1">
        <f t="array" aca="1" ref="G1372" ca="1">IF(OR(INDIRECT(A1372&amp;B1372&amp;C1372&amp;F1372)="",ISNUMBER(INDIRECT(A1372&amp;B1372&amp;C1372&amp;F1372))=FALSE),"",IF(INDIRECT(A1372&amp;B1372&amp;C1372&amp;9)="公開","【（第８期）WEB・コールセンター受付】","【（第８期）医療機関受付】"))</f>
        <v/>
      </c>
      <c r="H1372" s="15" t="str" cm="1">
        <f t="array" aca="1" ref="H1372" ca="1">IF(OR(INDIRECT(A1372&amp;B1372&amp;C1372&amp;F1372)="",ISNUMBER(INDIRECT(A1372&amp;B1372&amp;C1372&amp;F1372))=FALSE,INDIRECT(A1372&amp;B1372&amp;C1372&amp;F1372)=0),"",431001)</f>
        <v/>
      </c>
      <c r="I1372" s="15" t="str" cm="1">
        <f t="array" aca="1" ref="I1372" ca="1">IF(OR(INDIRECT(A1372&amp;B1372&amp;C1372&amp;F1372)="",ISNUMBER(INDIRECT(A1372&amp;B1372&amp;C1372&amp;F1372))=FALSE,INDIRECT(A1372&amp;B1372&amp;C1372&amp;F1372)=0),"",G1372&amp;J1372&amp;"."&amp;TEXT(M1372,"00")&amp;TEXT(N1372,"00")&amp;"."&amp;TEXT(O1372,"00")&amp;TEXT(P1372,"00"))</f>
        <v/>
      </c>
      <c r="J1372" s="15" t="str" cm="1">
        <f t="array" aca="1" ref="J1372" ca="1">IF(OR(INDIRECT(A1372&amp;B1372&amp;C1372&amp;F1372)="",ISNUMBER(INDIRECT(A1372&amp;B1372&amp;C1372&amp;F1372))=FALSE,INDIRECT(A1372&amp;B1372&amp;C1372&amp;F1372)=0),"",予約枠報告様式!$B$2)</f>
        <v/>
      </c>
      <c r="K1372" s="15" t="str" cm="1">
        <f t="array" aca="1" ref="K1372" ca="1">IF(OR(INDIRECT(A1372&amp;B1372&amp;C1372&amp;F1372)="",ISNUMBER(INDIRECT(A1372&amp;B1372&amp;C1372&amp;F1372))=FALSE,INDIRECT(A1372&amp;B1372&amp;C1372&amp;F1372)=0),"",1)</f>
        <v/>
      </c>
      <c r="L1372" s="15" t="str" cm="1">
        <f t="array" aca="1" ref="L1372" ca="1">IF(OR(INDIRECT(A1372&amp;B1372&amp;C1372&amp;F1372)="",ISNUMBER(INDIRECT(A1372&amp;B1372&amp;C1372&amp;F1372))=FALSE,INDIRECT(A1372&amp;B1372&amp;C1372&amp;F1372)=0),"",IF(G1372="【（第８期）医療機関受付】",TEXT(INDIRECT(A1372&amp;D1372&amp;E1372&amp;5),"yyy"),TEXT(INDIRECT(A1372&amp;B1372&amp;C1372&amp;5),"yyy")))</f>
        <v/>
      </c>
      <c r="M1372" s="15" t="str" cm="1">
        <f t="array" aca="1" ref="M1372" ca="1">IF(OR(INDIRECT(A1372&amp;B1372&amp;C1372&amp;F1372)="",ISNUMBER(INDIRECT(A1372&amp;B1372&amp;C1372&amp;F1372))=FALSE,INDIRECT(A1372&amp;B1372&amp;C1372&amp;F1372)=0),"",IF(G1372="【（第８期）医療機関受付】",TEXT(INDIRECT(A1372&amp;D1372&amp;E1372&amp;5),"m"),TEXT(INDIRECT(A1372&amp;B1372&amp;C1372&amp;5),"m")))</f>
        <v/>
      </c>
      <c r="N1372" s="15" t="str" cm="1">
        <f t="array" aca="1" ref="N1372" ca="1">IF(OR(INDIRECT(A1372&amp;B1372&amp;C1372&amp;F1372)="",ISNUMBER(INDIRECT(A1372&amp;B1372&amp;C1372&amp;F1372))=FALSE,INDIRECT(A1372&amp;B1372&amp;C1372&amp;F1372)=0),"",IF(G1372="【（第８期）医療機関受付】",TEXT(INDIRECT(A1372&amp;D1372&amp;E1372&amp;5),"d"),TEXT(INDIRECT(A1372&amp;B1372&amp;C1372&amp;5),"d")))</f>
        <v/>
      </c>
      <c r="O1372" s="15" t="str" cm="1">
        <f t="array" aca="1" ref="O1372" ca="1">IF(OR(INDIRECT(A1372&amp;B1372&amp;C1372&amp;F1372)="",ISNUMBER(INDIRECT(A1372&amp;B1372&amp;C1372&amp;F1372))=FALSE,INDIRECT(A1372&amp;B1372&amp;C1372&amp;F1372)=0),"",HOUR(INDIRECT(A1372&amp;"A"&amp;F1372)))</f>
        <v/>
      </c>
      <c r="P1372" s="15" t="str" cm="1">
        <f t="array" aca="1" ref="P1372" ca="1">IF(OR(INDIRECT(A1372&amp;B1372&amp;C1372&amp;F1372)="",ISNUMBER(INDIRECT(A1372&amp;B1372&amp;C1372&amp;F1372))=FALSE,INDIRECT(A1372&amp;B1372&amp;C1372&amp;F1372)=0),"",MINUTE(INDIRECT(A1372&amp;"A"&amp;F1372)))</f>
        <v/>
      </c>
      <c r="Q1372" s="15" t="str" cm="1">
        <f t="array" aca="1" ref="Q1372" ca="1">IF(OR(INDIRECT(A1372&amp;B1372&amp;C1372&amp;F1372)="",ISNUMBER(INDIRECT(A1372&amp;B1372&amp;C1372&amp;F1372))=FALSE,INDIRECT(A1372&amp;B1372&amp;C1372&amp;F1372)=0),"",O1372)</f>
        <v/>
      </c>
      <c r="R1372" s="15" t="str" cm="1">
        <f t="array" aca="1" ref="R1372" ca="1">IF(OR(INDIRECT(A1372&amp;B1372&amp;C1372&amp;F1372)="",ISNUMBER(INDIRECT(A1372&amp;B1372&amp;C1372&amp;F1372))=FALSE,INDIRECT(A1372&amp;B1372&amp;C1372&amp;F1372)=0),"",P1372+14)</f>
        <v/>
      </c>
      <c r="S1372" s="15" t="str" cm="1">
        <f t="array" aca="1" ref="S1372" ca="1">IF(OR(INDIRECT(A1372&amp;B1372&amp;C1372&amp;F1372)="",ISNUMBER(INDIRECT(A1372&amp;B1372&amp;C1372&amp;F1372))=FALSE,INDIRECT(A1372&amp;B1372&amp;C1372&amp;F1372)=0),"",INDIRECT(A1372&amp;B1372&amp;C1372&amp;F1372))</f>
        <v/>
      </c>
      <c r="T1372" s="15" t="str" cm="1">
        <f t="array" aca="1" ref="T1372" ca="1">IF(OR(INDIRECT(A1372&amp;B1372&amp;C1372&amp;F1372)="",ISNUMBER(INDIRECT(A1372&amp;B1372&amp;C1372&amp;F1372))=FALSE,INDIRECT(A1372&amp;B1372&amp;C1372&amp;F1372)=0),"",0)</f>
        <v/>
      </c>
    </row>
    <row r="1373" spans="1:20">
      <c r="A1373" s="23" t="s">
        <v>912</v>
      </c>
      <c r="B1373" s="23" t="s">
        <v>913</v>
      </c>
      <c r="C1373" s="23" t="str">
        <f t="shared" si="63"/>
        <v>b</v>
      </c>
      <c r="D1373" s="23" t="s">
        <v>913</v>
      </c>
      <c r="E1373" s="23" t="str">
        <f t="shared" si="61"/>
        <v>a</v>
      </c>
      <c r="F1373" s="23">
        <f t="shared" si="62"/>
        <v>30</v>
      </c>
      <c r="G1373" s="23" t="str" cm="1">
        <f t="array" aca="1" ref="G1373" ca="1">IF(OR(INDIRECT(A1373&amp;B1373&amp;C1373&amp;F1373)="",ISNUMBER(INDIRECT(A1373&amp;B1373&amp;C1373&amp;F1373))=FALSE),"",IF(INDIRECT(A1373&amp;B1373&amp;C1373&amp;9)="公開","【（第８期）WEB・コールセンター受付】","【（第８期）医療機関受付】"))</f>
        <v/>
      </c>
      <c r="H1373" s="15" t="str" cm="1">
        <f t="array" aca="1" ref="H1373" ca="1">IF(OR(INDIRECT(A1373&amp;B1373&amp;C1373&amp;F1373)="",ISNUMBER(INDIRECT(A1373&amp;B1373&amp;C1373&amp;F1373))=FALSE,INDIRECT(A1373&amp;B1373&amp;C1373&amp;F1373)=0),"",431001)</f>
        <v/>
      </c>
      <c r="I1373" s="15" t="str" cm="1">
        <f t="array" aca="1" ref="I1373" ca="1">IF(OR(INDIRECT(A1373&amp;B1373&amp;C1373&amp;F1373)="",ISNUMBER(INDIRECT(A1373&amp;B1373&amp;C1373&amp;F1373))=FALSE,INDIRECT(A1373&amp;B1373&amp;C1373&amp;F1373)=0),"",G1373&amp;J1373&amp;"."&amp;TEXT(M1373,"00")&amp;TEXT(N1373,"00")&amp;"."&amp;TEXT(O1373,"00")&amp;TEXT(P1373,"00"))</f>
        <v/>
      </c>
      <c r="J1373" s="15" t="str" cm="1">
        <f t="array" aca="1" ref="J1373" ca="1">IF(OR(INDIRECT(A1373&amp;B1373&amp;C1373&amp;F1373)="",ISNUMBER(INDIRECT(A1373&amp;B1373&amp;C1373&amp;F1373))=FALSE,INDIRECT(A1373&amp;B1373&amp;C1373&amp;F1373)=0),"",予約枠報告様式!$B$2)</f>
        <v/>
      </c>
      <c r="K1373" s="15" t="str" cm="1">
        <f t="array" aca="1" ref="K1373" ca="1">IF(OR(INDIRECT(A1373&amp;B1373&amp;C1373&amp;F1373)="",ISNUMBER(INDIRECT(A1373&amp;B1373&amp;C1373&amp;F1373))=FALSE,INDIRECT(A1373&amp;B1373&amp;C1373&amp;F1373)=0),"",1)</f>
        <v/>
      </c>
      <c r="L1373" s="15" t="str" cm="1">
        <f t="array" aca="1" ref="L1373" ca="1">IF(OR(INDIRECT(A1373&amp;B1373&amp;C1373&amp;F1373)="",ISNUMBER(INDIRECT(A1373&amp;B1373&amp;C1373&amp;F1373))=FALSE,INDIRECT(A1373&amp;B1373&amp;C1373&amp;F1373)=0),"",IF(G1373="【（第８期）医療機関受付】",TEXT(INDIRECT(A1373&amp;D1373&amp;E1373&amp;5),"yyy"),TEXT(INDIRECT(A1373&amp;B1373&amp;C1373&amp;5),"yyy")))</f>
        <v/>
      </c>
      <c r="M1373" s="15" t="str" cm="1">
        <f t="array" aca="1" ref="M1373" ca="1">IF(OR(INDIRECT(A1373&amp;B1373&amp;C1373&amp;F1373)="",ISNUMBER(INDIRECT(A1373&amp;B1373&amp;C1373&amp;F1373))=FALSE,INDIRECT(A1373&amp;B1373&amp;C1373&amp;F1373)=0),"",IF(G1373="【（第８期）医療機関受付】",TEXT(INDIRECT(A1373&amp;D1373&amp;E1373&amp;5),"m"),TEXT(INDIRECT(A1373&amp;B1373&amp;C1373&amp;5),"m")))</f>
        <v/>
      </c>
      <c r="N1373" s="15" t="str" cm="1">
        <f t="array" aca="1" ref="N1373" ca="1">IF(OR(INDIRECT(A1373&amp;B1373&amp;C1373&amp;F1373)="",ISNUMBER(INDIRECT(A1373&amp;B1373&amp;C1373&amp;F1373))=FALSE,INDIRECT(A1373&amp;B1373&amp;C1373&amp;F1373)=0),"",IF(G1373="【（第８期）医療機関受付】",TEXT(INDIRECT(A1373&amp;D1373&amp;E1373&amp;5),"d"),TEXT(INDIRECT(A1373&amp;B1373&amp;C1373&amp;5),"d")))</f>
        <v/>
      </c>
      <c r="O1373" s="15" t="str" cm="1">
        <f t="array" aca="1" ref="O1373" ca="1">IF(OR(INDIRECT(A1373&amp;B1373&amp;C1373&amp;F1373)="",ISNUMBER(INDIRECT(A1373&amp;B1373&amp;C1373&amp;F1373))=FALSE,INDIRECT(A1373&amp;B1373&amp;C1373&amp;F1373)=0),"",HOUR(INDIRECT(A1373&amp;"A"&amp;F1373)))</f>
        <v/>
      </c>
      <c r="P1373" s="15" t="str" cm="1">
        <f t="array" aca="1" ref="P1373" ca="1">IF(OR(INDIRECT(A1373&amp;B1373&amp;C1373&amp;F1373)="",ISNUMBER(INDIRECT(A1373&amp;B1373&amp;C1373&amp;F1373))=FALSE,INDIRECT(A1373&amp;B1373&amp;C1373&amp;F1373)=0),"",MINUTE(INDIRECT(A1373&amp;"A"&amp;F1373)))</f>
        <v/>
      </c>
      <c r="Q1373" s="15" t="str" cm="1">
        <f t="array" aca="1" ref="Q1373" ca="1">IF(OR(INDIRECT(A1373&amp;B1373&amp;C1373&amp;F1373)="",ISNUMBER(INDIRECT(A1373&amp;B1373&amp;C1373&amp;F1373))=FALSE,INDIRECT(A1373&amp;B1373&amp;C1373&amp;F1373)=0),"",O1373)</f>
        <v/>
      </c>
      <c r="R1373" s="15" t="str" cm="1">
        <f t="array" aca="1" ref="R1373" ca="1">IF(OR(INDIRECT(A1373&amp;B1373&amp;C1373&amp;F1373)="",ISNUMBER(INDIRECT(A1373&amp;B1373&amp;C1373&amp;F1373))=FALSE,INDIRECT(A1373&amp;B1373&amp;C1373&amp;F1373)=0),"",P1373+14)</f>
        <v/>
      </c>
      <c r="S1373" s="15" t="str" cm="1">
        <f t="array" aca="1" ref="S1373" ca="1">IF(OR(INDIRECT(A1373&amp;B1373&amp;C1373&amp;F1373)="",ISNUMBER(INDIRECT(A1373&amp;B1373&amp;C1373&amp;F1373))=FALSE,INDIRECT(A1373&amp;B1373&amp;C1373&amp;F1373)=0),"",INDIRECT(A1373&amp;B1373&amp;C1373&amp;F1373))</f>
        <v/>
      </c>
      <c r="T1373" s="15" t="str" cm="1">
        <f t="array" aca="1" ref="T1373" ca="1">IF(OR(INDIRECT(A1373&amp;B1373&amp;C1373&amp;F1373)="",ISNUMBER(INDIRECT(A1373&amp;B1373&amp;C1373&amp;F1373))=FALSE,INDIRECT(A1373&amp;B1373&amp;C1373&amp;F1373)=0),"",0)</f>
        <v/>
      </c>
    </row>
    <row r="1374" spans="1:20">
      <c r="A1374" s="23" t="s">
        <v>912</v>
      </c>
      <c r="B1374" s="23" t="s">
        <v>913</v>
      </c>
      <c r="C1374" s="23" t="str">
        <f t="shared" si="63"/>
        <v>b</v>
      </c>
      <c r="D1374" s="23" t="s">
        <v>913</v>
      </c>
      <c r="E1374" s="23" t="str">
        <f t="shared" si="61"/>
        <v>a</v>
      </c>
      <c r="F1374" s="23">
        <f t="shared" si="62"/>
        <v>31</v>
      </c>
      <c r="G1374" s="23" t="str" cm="1">
        <f t="array" aca="1" ref="G1374" ca="1">IF(OR(INDIRECT(A1374&amp;B1374&amp;C1374&amp;F1374)="",ISNUMBER(INDIRECT(A1374&amp;B1374&amp;C1374&amp;F1374))=FALSE),"",IF(INDIRECT(A1374&amp;B1374&amp;C1374&amp;9)="公開","【（第８期）WEB・コールセンター受付】","【（第８期）医療機関受付】"))</f>
        <v/>
      </c>
      <c r="H1374" s="15" t="str" cm="1">
        <f t="array" aca="1" ref="H1374" ca="1">IF(OR(INDIRECT(A1374&amp;B1374&amp;C1374&amp;F1374)="",ISNUMBER(INDIRECT(A1374&amp;B1374&amp;C1374&amp;F1374))=FALSE,INDIRECT(A1374&amp;B1374&amp;C1374&amp;F1374)=0),"",431001)</f>
        <v/>
      </c>
      <c r="I1374" s="15" t="str" cm="1">
        <f t="array" aca="1" ref="I1374" ca="1">IF(OR(INDIRECT(A1374&amp;B1374&amp;C1374&amp;F1374)="",ISNUMBER(INDIRECT(A1374&amp;B1374&amp;C1374&amp;F1374))=FALSE,INDIRECT(A1374&amp;B1374&amp;C1374&amp;F1374)=0),"",G1374&amp;J1374&amp;"."&amp;TEXT(M1374,"00")&amp;TEXT(N1374,"00")&amp;"."&amp;TEXT(O1374,"00")&amp;TEXT(P1374,"00"))</f>
        <v/>
      </c>
      <c r="J1374" s="15" t="str" cm="1">
        <f t="array" aca="1" ref="J1374" ca="1">IF(OR(INDIRECT(A1374&amp;B1374&amp;C1374&amp;F1374)="",ISNUMBER(INDIRECT(A1374&amp;B1374&amp;C1374&amp;F1374))=FALSE,INDIRECT(A1374&amp;B1374&amp;C1374&amp;F1374)=0),"",予約枠報告様式!$B$2)</f>
        <v/>
      </c>
      <c r="K1374" s="15" t="str" cm="1">
        <f t="array" aca="1" ref="K1374" ca="1">IF(OR(INDIRECT(A1374&amp;B1374&amp;C1374&amp;F1374)="",ISNUMBER(INDIRECT(A1374&amp;B1374&amp;C1374&amp;F1374))=FALSE,INDIRECT(A1374&amp;B1374&amp;C1374&amp;F1374)=0),"",1)</f>
        <v/>
      </c>
      <c r="L1374" s="15" t="str" cm="1">
        <f t="array" aca="1" ref="L1374" ca="1">IF(OR(INDIRECT(A1374&amp;B1374&amp;C1374&amp;F1374)="",ISNUMBER(INDIRECT(A1374&amp;B1374&amp;C1374&amp;F1374))=FALSE,INDIRECT(A1374&amp;B1374&amp;C1374&amp;F1374)=0),"",IF(G1374="【（第８期）医療機関受付】",TEXT(INDIRECT(A1374&amp;D1374&amp;E1374&amp;5),"yyy"),TEXT(INDIRECT(A1374&amp;B1374&amp;C1374&amp;5),"yyy")))</f>
        <v/>
      </c>
      <c r="M1374" s="15" t="str" cm="1">
        <f t="array" aca="1" ref="M1374" ca="1">IF(OR(INDIRECT(A1374&amp;B1374&amp;C1374&amp;F1374)="",ISNUMBER(INDIRECT(A1374&amp;B1374&amp;C1374&amp;F1374))=FALSE,INDIRECT(A1374&amp;B1374&amp;C1374&amp;F1374)=0),"",IF(G1374="【（第８期）医療機関受付】",TEXT(INDIRECT(A1374&amp;D1374&amp;E1374&amp;5),"m"),TEXT(INDIRECT(A1374&amp;B1374&amp;C1374&amp;5),"m")))</f>
        <v/>
      </c>
      <c r="N1374" s="15" t="str" cm="1">
        <f t="array" aca="1" ref="N1374" ca="1">IF(OR(INDIRECT(A1374&amp;B1374&amp;C1374&amp;F1374)="",ISNUMBER(INDIRECT(A1374&amp;B1374&amp;C1374&amp;F1374))=FALSE,INDIRECT(A1374&amp;B1374&amp;C1374&amp;F1374)=0),"",IF(G1374="【（第８期）医療機関受付】",TEXT(INDIRECT(A1374&amp;D1374&amp;E1374&amp;5),"d"),TEXT(INDIRECT(A1374&amp;B1374&amp;C1374&amp;5),"d")))</f>
        <v/>
      </c>
      <c r="O1374" s="15" t="str" cm="1">
        <f t="array" aca="1" ref="O1374" ca="1">IF(OR(INDIRECT(A1374&amp;B1374&amp;C1374&amp;F1374)="",ISNUMBER(INDIRECT(A1374&amp;B1374&amp;C1374&amp;F1374))=FALSE,INDIRECT(A1374&amp;B1374&amp;C1374&amp;F1374)=0),"",HOUR(INDIRECT(A1374&amp;"A"&amp;F1374)))</f>
        <v/>
      </c>
      <c r="P1374" s="15" t="str" cm="1">
        <f t="array" aca="1" ref="P1374" ca="1">IF(OR(INDIRECT(A1374&amp;B1374&amp;C1374&amp;F1374)="",ISNUMBER(INDIRECT(A1374&amp;B1374&amp;C1374&amp;F1374))=FALSE,INDIRECT(A1374&amp;B1374&amp;C1374&amp;F1374)=0),"",MINUTE(INDIRECT(A1374&amp;"A"&amp;F1374)))</f>
        <v/>
      </c>
      <c r="Q1374" s="15" t="str" cm="1">
        <f t="array" aca="1" ref="Q1374" ca="1">IF(OR(INDIRECT(A1374&amp;B1374&amp;C1374&amp;F1374)="",ISNUMBER(INDIRECT(A1374&amp;B1374&amp;C1374&amp;F1374))=FALSE,INDIRECT(A1374&amp;B1374&amp;C1374&amp;F1374)=0),"",O1374)</f>
        <v/>
      </c>
      <c r="R1374" s="15" t="str" cm="1">
        <f t="array" aca="1" ref="R1374" ca="1">IF(OR(INDIRECT(A1374&amp;B1374&amp;C1374&amp;F1374)="",ISNUMBER(INDIRECT(A1374&amp;B1374&amp;C1374&amp;F1374))=FALSE,INDIRECT(A1374&amp;B1374&amp;C1374&amp;F1374)=0),"",P1374+14)</f>
        <v/>
      </c>
      <c r="S1374" s="15" t="str" cm="1">
        <f t="array" aca="1" ref="S1374" ca="1">IF(OR(INDIRECT(A1374&amp;B1374&amp;C1374&amp;F1374)="",ISNUMBER(INDIRECT(A1374&amp;B1374&amp;C1374&amp;F1374))=FALSE,INDIRECT(A1374&amp;B1374&amp;C1374&amp;F1374)=0),"",INDIRECT(A1374&amp;B1374&amp;C1374&amp;F1374))</f>
        <v/>
      </c>
      <c r="T1374" s="15" t="str" cm="1">
        <f t="array" aca="1" ref="T1374" ca="1">IF(OR(INDIRECT(A1374&amp;B1374&amp;C1374&amp;F1374)="",ISNUMBER(INDIRECT(A1374&amp;B1374&amp;C1374&amp;F1374))=FALSE,INDIRECT(A1374&amp;B1374&amp;C1374&amp;F1374)=0),"",0)</f>
        <v/>
      </c>
    </row>
    <row r="1375" spans="1:20">
      <c r="A1375" s="23" t="s">
        <v>912</v>
      </c>
      <c r="B1375" s="23" t="s">
        <v>913</v>
      </c>
      <c r="C1375" s="23" t="str">
        <f t="shared" si="63"/>
        <v>b</v>
      </c>
      <c r="D1375" s="23" t="s">
        <v>913</v>
      </c>
      <c r="E1375" s="23" t="str">
        <f t="shared" si="61"/>
        <v>a</v>
      </c>
      <c r="F1375" s="23">
        <f t="shared" si="62"/>
        <v>32</v>
      </c>
      <c r="G1375" s="23" t="str" cm="1">
        <f t="array" aca="1" ref="G1375" ca="1">IF(OR(INDIRECT(A1375&amp;B1375&amp;C1375&amp;F1375)="",ISNUMBER(INDIRECT(A1375&amp;B1375&amp;C1375&amp;F1375))=FALSE),"",IF(INDIRECT(A1375&amp;B1375&amp;C1375&amp;9)="公開","【（第８期）WEB・コールセンター受付】","【（第８期）医療機関受付】"))</f>
        <v/>
      </c>
      <c r="H1375" s="15" t="str" cm="1">
        <f t="array" aca="1" ref="H1375" ca="1">IF(OR(INDIRECT(A1375&amp;B1375&amp;C1375&amp;F1375)="",ISNUMBER(INDIRECT(A1375&amp;B1375&amp;C1375&amp;F1375))=FALSE,INDIRECT(A1375&amp;B1375&amp;C1375&amp;F1375)=0),"",431001)</f>
        <v/>
      </c>
      <c r="I1375" s="15" t="str" cm="1">
        <f t="array" aca="1" ref="I1375" ca="1">IF(OR(INDIRECT(A1375&amp;B1375&amp;C1375&amp;F1375)="",ISNUMBER(INDIRECT(A1375&amp;B1375&amp;C1375&amp;F1375))=FALSE,INDIRECT(A1375&amp;B1375&amp;C1375&amp;F1375)=0),"",G1375&amp;J1375&amp;"."&amp;TEXT(M1375,"00")&amp;TEXT(N1375,"00")&amp;"."&amp;TEXT(O1375,"00")&amp;TEXT(P1375,"00"))</f>
        <v/>
      </c>
      <c r="J1375" s="15" t="str" cm="1">
        <f t="array" aca="1" ref="J1375" ca="1">IF(OR(INDIRECT(A1375&amp;B1375&amp;C1375&amp;F1375)="",ISNUMBER(INDIRECT(A1375&amp;B1375&amp;C1375&amp;F1375))=FALSE,INDIRECT(A1375&amp;B1375&amp;C1375&amp;F1375)=0),"",予約枠報告様式!$B$2)</f>
        <v/>
      </c>
      <c r="K1375" s="15" t="str" cm="1">
        <f t="array" aca="1" ref="K1375" ca="1">IF(OR(INDIRECT(A1375&amp;B1375&amp;C1375&amp;F1375)="",ISNUMBER(INDIRECT(A1375&amp;B1375&amp;C1375&amp;F1375))=FALSE,INDIRECT(A1375&amp;B1375&amp;C1375&amp;F1375)=0),"",1)</f>
        <v/>
      </c>
      <c r="L1375" s="15" t="str" cm="1">
        <f t="array" aca="1" ref="L1375" ca="1">IF(OR(INDIRECT(A1375&amp;B1375&amp;C1375&amp;F1375)="",ISNUMBER(INDIRECT(A1375&amp;B1375&amp;C1375&amp;F1375))=FALSE,INDIRECT(A1375&amp;B1375&amp;C1375&amp;F1375)=0),"",IF(G1375="【（第８期）医療機関受付】",TEXT(INDIRECT(A1375&amp;D1375&amp;E1375&amp;5),"yyy"),TEXT(INDIRECT(A1375&amp;B1375&amp;C1375&amp;5),"yyy")))</f>
        <v/>
      </c>
      <c r="M1375" s="15" t="str" cm="1">
        <f t="array" aca="1" ref="M1375" ca="1">IF(OR(INDIRECT(A1375&amp;B1375&amp;C1375&amp;F1375)="",ISNUMBER(INDIRECT(A1375&amp;B1375&amp;C1375&amp;F1375))=FALSE,INDIRECT(A1375&amp;B1375&amp;C1375&amp;F1375)=0),"",IF(G1375="【（第８期）医療機関受付】",TEXT(INDIRECT(A1375&amp;D1375&amp;E1375&amp;5),"m"),TEXT(INDIRECT(A1375&amp;B1375&amp;C1375&amp;5),"m")))</f>
        <v/>
      </c>
      <c r="N1375" s="15" t="str" cm="1">
        <f t="array" aca="1" ref="N1375" ca="1">IF(OR(INDIRECT(A1375&amp;B1375&amp;C1375&amp;F1375)="",ISNUMBER(INDIRECT(A1375&amp;B1375&amp;C1375&amp;F1375))=FALSE,INDIRECT(A1375&amp;B1375&amp;C1375&amp;F1375)=0),"",IF(G1375="【（第８期）医療機関受付】",TEXT(INDIRECT(A1375&amp;D1375&amp;E1375&amp;5),"d"),TEXT(INDIRECT(A1375&amp;B1375&amp;C1375&amp;5),"d")))</f>
        <v/>
      </c>
      <c r="O1375" s="15" t="str" cm="1">
        <f t="array" aca="1" ref="O1375" ca="1">IF(OR(INDIRECT(A1375&amp;B1375&amp;C1375&amp;F1375)="",ISNUMBER(INDIRECT(A1375&amp;B1375&amp;C1375&amp;F1375))=FALSE,INDIRECT(A1375&amp;B1375&amp;C1375&amp;F1375)=0),"",HOUR(INDIRECT(A1375&amp;"A"&amp;F1375)))</f>
        <v/>
      </c>
      <c r="P1375" s="15" t="str" cm="1">
        <f t="array" aca="1" ref="P1375" ca="1">IF(OR(INDIRECT(A1375&amp;B1375&amp;C1375&amp;F1375)="",ISNUMBER(INDIRECT(A1375&amp;B1375&amp;C1375&amp;F1375))=FALSE,INDIRECT(A1375&amp;B1375&amp;C1375&amp;F1375)=0),"",MINUTE(INDIRECT(A1375&amp;"A"&amp;F1375)))</f>
        <v/>
      </c>
      <c r="Q1375" s="15" t="str" cm="1">
        <f t="array" aca="1" ref="Q1375" ca="1">IF(OR(INDIRECT(A1375&amp;B1375&amp;C1375&amp;F1375)="",ISNUMBER(INDIRECT(A1375&amp;B1375&amp;C1375&amp;F1375))=FALSE,INDIRECT(A1375&amp;B1375&amp;C1375&amp;F1375)=0),"",O1375)</f>
        <v/>
      </c>
      <c r="R1375" s="15" t="str" cm="1">
        <f t="array" aca="1" ref="R1375" ca="1">IF(OR(INDIRECT(A1375&amp;B1375&amp;C1375&amp;F1375)="",ISNUMBER(INDIRECT(A1375&amp;B1375&amp;C1375&amp;F1375))=FALSE,INDIRECT(A1375&amp;B1375&amp;C1375&amp;F1375)=0),"",P1375+14)</f>
        <v/>
      </c>
      <c r="S1375" s="15" t="str" cm="1">
        <f t="array" aca="1" ref="S1375" ca="1">IF(OR(INDIRECT(A1375&amp;B1375&amp;C1375&amp;F1375)="",ISNUMBER(INDIRECT(A1375&amp;B1375&amp;C1375&amp;F1375))=FALSE,INDIRECT(A1375&amp;B1375&amp;C1375&amp;F1375)=0),"",INDIRECT(A1375&amp;B1375&amp;C1375&amp;F1375))</f>
        <v/>
      </c>
      <c r="T1375" s="15" t="str" cm="1">
        <f t="array" aca="1" ref="T1375" ca="1">IF(OR(INDIRECT(A1375&amp;B1375&amp;C1375&amp;F1375)="",ISNUMBER(INDIRECT(A1375&amp;B1375&amp;C1375&amp;F1375))=FALSE,INDIRECT(A1375&amp;B1375&amp;C1375&amp;F1375)=0),"",0)</f>
        <v/>
      </c>
    </row>
    <row r="1376" spans="1:20">
      <c r="A1376" s="23" t="s">
        <v>912</v>
      </c>
      <c r="B1376" s="23" t="s">
        <v>913</v>
      </c>
      <c r="C1376" s="23" t="str">
        <f t="shared" si="63"/>
        <v>b</v>
      </c>
      <c r="D1376" s="23" t="s">
        <v>913</v>
      </c>
      <c r="E1376" s="23" t="str">
        <f t="shared" si="61"/>
        <v>a</v>
      </c>
      <c r="F1376" s="23">
        <f t="shared" si="62"/>
        <v>33</v>
      </c>
      <c r="G1376" s="23" t="str" cm="1">
        <f t="array" aca="1" ref="G1376" ca="1">IF(OR(INDIRECT(A1376&amp;B1376&amp;C1376&amp;F1376)="",ISNUMBER(INDIRECT(A1376&amp;B1376&amp;C1376&amp;F1376))=FALSE),"",IF(INDIRECT(A1376&amp;B1376&amp;C1376&amp;9)="公開","【（第８期）WEB・コールセンター受付】","【（第８期）医療機関受付】"))</f>
        <v/>
      </c>
      <c r="H1376" s="15" t="str" cm="1">
        <f t="array" aca="1" ref="H1376" ca="1">IF(OR(INDIRECT(A1376&amp;B1376&amp;C1376&amp;F1376)="",ISNUMBER(INDIRECT(A1376&amp;B1376&amp;C1376&amp;F1376))=FALSE,INDIRECT(A1376&amp;B1376&amp;C1376&amp;F1376)=0),"",431001)</f>
        <v/>
      </c>
      <c r="I1376" s="15" t="str" cm="1">
        <f t="array" aca="1" ref="I1376" ca="1">IF(OR(INDIRECT(A1376&amp;B1376&amp;C1376&amp;F1376)="",ISNUMBER(INDIRECT(A1376&amp;B1376&amp;C1376&amp;F1376))=FALSE,INDIRECT(A1376&amp;B1376&amp;C1376&amp;F1376)=0),"",G1376&amp;J1376&amp;"."&amp;TEXT(M1376,"00")&amp;TEXT(N1376,"00")&amp;"."&amp;TEXT(O1376,"00")&amp;TEXT(P1376,"00"))</f>
        <v/>
      </c>
      <c r="J1376" s="15" t="str" cm="1">
        <f t="array" aca="1" ref="J1376" ca="1">IF(OR(INDIRECT(A1376&amp;B1376&amp;C1376&amp;F1376)="",ISNUMBER(INDIRECT(A1376&amp;B1376&amp;C1376&amp;F1376))=FALSE,INDIRECT(A1376&amp;B1376&amp;C1376&amp;F1376)=0),"",予約枠報告様式!$B$2)</f>
        <v/>
      </c>
      <c r="K1376" s="15" t="str" cm="1">
        <f t="array" aca="1" ref="K1376" ca="1">IF(OR(INDIRECT(A1376&amp;B1376&amp;C1376&amp;F1376)="",ISNUMBER(INDIRECT(A1376&amp;B1376&amp;C1376&amp;F1376))=FALSE,INDIRECT(A1376&amp;B1376&amp;C1376&amp;F1376)=0),"",1)</f>
        <v/>
      </c>
      <c r="L1376" s="15" t="str" cm="1">
        <f t="array" aca="1" ref="L1376" ca="1">IF(OR(INDIRECT(A1376&amp;B1376&amp;C1376&amp;F1376)="",ISNUMBER(INDIRECT(A1376&amp;B1376&amp;C1376&amp;F1376))=FALSE,INDIRECT(A1376&amp;B1376&amp;C1376&amp;F1376)=0),"",IF(G1376="【（第８期）医療機関受付】",TEXT(INDIRECT(A1376&amp;D1376&amp;E1376&amp;5),"yyy"),TEXT(INDIRECT(A1376&amp;B1376&amp;C1376&amp;5),"yyy")))</f>
        <v/>
      </c>
      <c r="M1376" s="15" t="str" cm="1">
        <f t="array" aca="1" ref="M1376" ca="1">IF(OR(INDIRECT(A1376&amp;B1376&amp;C1376&amp;F1376)="",ISNUMBER(INDIRECT(A1376&amp;B1376&amp;C1376&amp;F1376))=FALSE,INDIRECT(A1376&amp;B1376&amp;C1376&amp;F1376)=0),"",IF(G1376="【（第８期）医療機関受付】",TEXT(INDIRECT(A1376&amp;D1376&amp;E1376&amp;5),"m"),TEXT(INDIRECT(A1376&amp;B1376&amp;C1376&amp;5),"m")))</f>
        <v/>
      </c>
      <c r="N1376" s="15" t="str" cm="1">
        <f t="array" aca="1" ref="N1376" ca="1">IF(OR(INDIRECT(A1376&amp;B1376&amp;C1376&amp;F1376)="",ISNUMBER(INDIRECT(A1376&amp;B1376&amp;C1376&amp;F1376))=FALSE,INDIRECT(A1376&amp;B1376&amp;C1376&amp;F1376)=0),"",IF(G1376="【（第８期）医療機関受付】",TEXT(INDIRECT(A1376&amp;D1376&amp;E1376&amp;5),"d"),TEXT(INDIRECT(A1376&amp;B1376&amp;C1376&amp;5),"d")))</f>
        <v/>
      </c>
      <c r="O1376" s="15" t="str" cm="1">
        <f t="array" aca="1" ref="O1376" ca="1">IF(OR(INDIRECT(A1376&amp;B1376&amp;C1376&amp;F1376)="",ISNUMBER(INDIRECT(A1376&amp;B1376&amp;C1376&amp;F1376))=FALSE,INDIRECT(A1376&amp;B1376&amp;C1376&amp;F1376)=0),"",HOUR(INDIRECT(A1376&amp;"A"&amp;F1376)))</f>
        <v/>
      </c>
      <c r="P1376" s="15" t="str" cm="1">
        <f t="array" aca="1" ref="P1376" ca="1">IF(OR(INDIRECT(A1376&amp;B1376&amp;C1376&amp;F1376)="",ISNUMBER(INDIRECT(A1376&amp;B1376&amp;C1376&amp;F1376))=FALSE,INDIRECT(A1376&amp;B1376&amp;C1376&amp;F1376)=0),"",MINUTE(INDIRECT(A1376&amp;"A"&amp;F1376)))</f>
        <v/>
      </c>
      <c r="Q1376" s="15" t="str" cm="1">
        <f t="array" aca="1" ref="Q1376" ca="1">IF(OR(INDIRECT(A1376&amp;B1376&amp;C1376&amp;F1376)="",ISNUMBER(INDIRECT(A1376&amp;B1376&amp;C1376&amp;F1376))=FALSE,INDIRECT(A1376&amp;B1376&amp;C1376&amp;F1376)=0),"",O1376)</f>
        <v/>
      </c>
      <c r="R1376" s="15" t="str" cm="1">
        <f t="array" aca="1" ref="R1376" ca="1">IF(OR(INDIRECT(A1376&amp;B1376&amp;C1376&amp;F1376)="",ISNUMBER(INDIRECT(A1376&amp;B1376&amp;C1376&amp;F1376))=FALSE,INDIRECT(A1376&amp;B1376&amp;C1376&amp;F1376)=0),"",P1376+14)</f>
        <v/>
      </c>
      <c r="S1376" s="15" t="str" cm="1">
        <f t="array" aca="1" ref="S1376" ca="1">IF(OR(INDIRECT(A1376&amp;B1376&amp;C1376&amp;F1376)="",ISNUMBER(INDIRECT(A1376&amp;B1376&amp;C1376&amp;F1376))=FALSE,INDIRECT(A1376&amp;B1376&amp;C1376&amp;F1376)=0),"",INDIRECT(A1376&amp;B1376&amp;C1376&amp;F1376))</f>
        <v/>
      </c>
      <c r="T1376" s="15" t="str" cm="1">
        <f t="array" aca="1" ref="T1376" ca="1">IF(OR(INDIRECT(A1376&amp;B1376&amp;C1376&amp;F1376)="",ISNUMBER(INDIRECT(A1376&amp;B1376&amp;C1376&amp;F1376))=FALSE,INDIRECT(A1376&amp;B1376&amp;C1376&amp;F1376)=0),"",0)</f>
        <v/>
      </c>
    </row>
    <row r="1377" spans="1:20">
      <c r="A1377" s="23" t="s">
        <v>912</v>
      </c>
      <c r="B1377" s="23" t="s">
        <v>913</v>
      </c>
      <c r="C1377" s="23" t="str">
        <f t="shared" si="63"/>
        <v>b</v>
      </c>
      <c r="D1377" s="23" t="s">
        <v>913</v>
      </c>
      <c r="E1377" s="23" t="str">
        <f t="shared" si="61"/>
        <v>a</v>
      </c>
      <c r="F1377" s="23">
        <f t="shared" si="62"/>
        <v>34</v>
      </c>
      <c r="G1377" s="23" t="str" cm="1">
        <f t="array" aca="1" ref="G1377" ca="1">IF(OR(INDIRECT(A1377&amp;B1377&amp;C1377&amp;F1377)="",ISNUMBER(INDIRECT(A1377&amp;B1377&amp;C1377&amp;F1377))=FALSE),"",IF(INDIRECT(A1377&amp;B1377&amp;C1377&amp;9)="公開","【（第８期）WEB・コールセンター受付】","【（第８期）医療機関受付】"))</f>
        <v/>
      </c>
      <c r="H1377" s="15" t="str" cm="1">
        <f t="array" aca="1" ref="H1377" ca="1">IF(OR(INDIRECT(A1377&amp;B1377&amp;C1377&amp;F1377)="",ISNUMBER(INDIRECT(A1377&amp;B1377&amp;C1377&amp;F1377))=FALSE,INDIRECT(A1377&amp;B1377&amp;C1377&amp;F1377)=0),"",431001)</f>
        <v/>
      </c>
      <c r="I1377" s="15" t="str" cm="1">
        <f t="array" aca="1" ref="I1377" ca="1">IF(OR(INDIRECT(A1377&amp;B1377&amp;C1377&amp;F1377)="",ISNUMBER(INDIRECT(A1377&amp;B1377&amp;C1377&amp;F1377))=FALSE,INDIRECT(A1377&amp;B1377&amp;C1377&amp;F1377)=0),"",G1377&amp;J1377&amp;"."&amp;TEXT(M1377,"00")&amp;TEXT(N1377,"00")&amp;"."&amp;TEXT(O1377,"00")&amp;TEXT(P1377,"00"))</f>
        <v/>
      </c>
      <c r="J1377" s="15" t="str" cm="1">
        <f t="array" aca="1" ref="J1377" ca="1">IF(OR(INDIRECT(A1377&amp;B1377&amp;C1377&amp;F1377)="",ISNUMBER(INDIRECT(A1377&amp;B1377&amp;C1377&amp;F1377))=FALSE,INDIRECT(A1377&amp;B1377&amp;C1377&amp;F1377)=0),"",予約枠報告様式!$B$2)</f>
        <v/>
      </c>
      <c r="K1377" s="15" t="str" cm="1">
        <f t="array" aca="1" ref="K1377" ca="1">IF(OR(INDIRECT(A1377&amp;B1377&amp;C1377&amp;F1377)="",ISNUMBER(INDIRECT(A1377&amp;B1377&amp;C1377&amp;F1377))=FALSE,INDIRECT(A1377&amp;B1377&amp;C1377&amp;F1377)=0),"",1)</f>
        <v/>
      </c>
      <c r="L1377" s="15" t="str" cm="1">
        <f t="array" aca="1" ref="L1377" ca="1">IF(OR(INDIRECT(A1377&amp;B1377&amp;C1377&amp;F1377)="",ISNUMBER(INDIRECT(A1377&amp;B1377&amp;C1377&amp;F1377))=FALSE,INDIRECT(A1377&amp;B1377&amp;C1377&amp;F1377)=0),"",IF(G1377="【（第８期）医療機関受付】",TEXT(INDIRECT(A1377&amp;D1377&amp;E1377&amp;5),"yyy"),TEXT(INDIRECT(A1377&amp;B1377&amp;C1377&amp;5),"yyy")))</f>
        <v/>
      </c>
      <c r="M1377" s="15" t="str" cm="1">
        <f t="array" aca="1" ref="M1377" ca="1">IF(OR(INDIRECT(A1377&amp;B1377&amp;C1377&amp;F1377)="",ISNUMBER(INDIRECT(A1377&amp;B1377&amp;C1377&amp;F1377))=FALSE,INDIRECT(A1377&amp;B1377&amp;C1377&amp;F1377)=0),"",IF(G1377="【（第８期）医療機関受付】",TEXT(INDIRECT(A1377&amp;D1377&amp;E1377&amp;5),"m"),TEXT(INDIRECT(A1377&amp;B1377&amp;C1377&amp;5),"m")))</f>
        <v/>
      </c>
      <c r="N1377" s="15" t="str" cm="1">
        <f t="array" aca="1" ref="N1377" ca="1">IF(OR(INDIRECT(A1377&amp;B1377&amp;C1377&amp;F1377)="",ISNUMBER(INDIRECT(A1377&amp;B1377&amp;C1377&amp;F1377))=FALSE,INDIRECT(A1377&amp;B1377&amp;C1377&amp;F1377)=0),"",IF(G1377="【（第８期）医療機関受付】",TEXT(INDIRECT(A1377&amp;D1377&amp;E1377&amp;5),"d"),TEXT(INDIRECT(A1377&amp;B1377&amp;C1377&amp;5),"d")))</f>
        <v/>
      </c>
      <c r="O1377" s="15" t="str" cm="1">
        <f t="array" aca="1" ref="O1377" ca="1">IF(OR(INDIRECT(A1377&amp;B1377&amp;C1377&amp;F1377)="",ISNUMBER(INDIRECT(A1377&amp;B1377&amp;C1377&amp;F1377))=FALSE,INDIRECT(A1377&amp;B1377&amp;C1377&amp;F1377)=0),"",HOUR(INDIRECT(A1377&amp;"A"&amp;F1377)))</f>
        <v/>
      </c>
      <c r="P1377" s="15" t="str" cm="1">
        <f t="array" aca="1" ref="P1377" ca="1">IF(OR(INDIRECT(A1377&amp;B1377&amp;C1377&amp;F1377)="",ISNUMBER(INDIRECT(A1377&amp;B1377&amp;C1377&amp;F1377))=FALSE,INDIRECT(A1377&amp;B1377&amp;C1377&amp;F1377)=0),"",MINUTE(INDIRECT(A1377&amp;"A"&amp;F1377)))</f>
        <v/>
      </c>
      <c r="Q1377" s="15" t="str" cm="1">
        <f t="array" aca="1" ref="Q1377" ca="1">IF(OR(INDIRECT(A1377&amp;B1377&amp;C1377&amp;F1377)="",ISNUMBER(INDIRECT(A1377&amp;B1377&amp;C1377&amp;F1377))=FALSE,INDIRECT(A1377&amp;B1377&amp;C1377&amp;F1377)=0),"",O1377)</f>
        <v/>
      </c>
      <c r="R1377" s="15" t="str" cm="1">
        <f t="array" aca="1" ref="R1377" ca="1">IF(OR(INDIRECT(A1377&amp;B1377&amp;C1377&amp;F1377)="",ISNUMBER(INDIRECT(A1377&amp;B1377&amp;C1377&amp;F1377))=FALSE,INDIRECT(A1377&amp;B1377&amp;C1377&amp;F1377)=0),"",P1377+14)</f>
        <v/>
      </c>
      <c r="S1377" s="15" t="str" cm="1">
        <f t="array" aca="1" ref="S1377" ca="1">IF(OR(INDIRECT(A1377&amp;B1377&amp;C1377&amp;F1377)="",ISNUMBER(INDIRECT(A1377&amp;B1377&amp;C1377&amp;F1377))=FALSE,INDIRECT(A1377&amp;B1377&amp;C1377&amp;F1377)=0),"",INDIRECT(A1377&amp;B1377&amp;C1377&amp;F1377))</f>
        <v/>
      </c>
      <c r="T1377" s="15" t="str" cm="1">
        <f t="array" aca="1" ref="T1377" ca="1">IF(OR(INDIRECT(A1377&amp;B1377&amp;C1377&amp;F1377)="",ISNUMBER(INDIRECT(A1377&amp;B1377&amp;C1377&amp;F1377))=FALSE,INDIRECT(A1377&amp;B1377&amp;C1377&amp;F1377)=0),"",0)</f>
        <v/>
      </c>
    </row>
    <row r="1378" spans="1:20">
      <c r="A1378" s="23" t="s">
        <v>912</v>
      </c>
      <c r="B1378" s="23" t="s">
        <v>913</v>
      </c>
      <c r="C1378" s="23" t="str">
        <f t="shared" si="63"/>
        <v>b</v>
      </c>
      <c r="D1378" s="23" t="s">
        <v>913</v>
      </c>
      <c r="E1378" s="23" t="str">
        <f t="shared" si="61"/>
        <v>a</v>
      </c>
      <c r="F1378" s="23">
        <f t="shared" si="62"/>
        <v>35</v>
      </c>
      <c r="G1378" s="23" t="str" cm="1">
        <f t="array" aca="1" ref="G1378" ca="1">IF(OR(INDIRECT(A1378&amp;B1378&amp;C1378&amp;F1378)="",ISNUMBER(INDIRECT(A1378&amp;B1378&amp;C1378&amp;F1378))=FALSE),"",IF(INDIRECT(A1378&amp;B1378&amp;C1378&amp;9)="公開","【（第８期）WEB・コールセンター受付】","【（第８期）医療機関受付】"))</f>
        <v/>
      </c>
      <c r="H1378" s="15" t="str" cm="1">
        <f t="array" aca="1" ref="H1378" ca="1">IF(OR(INDIRECT(A1378&amp;B1378&amp;C1378&amp;F1378)="",ISNUMBER(INDIRECT(A1378&amp;B1378&amp;C1378&amp;F1378))=FALSE,INDIRECT(A1378&amp;B1378&amp;C1378&amp;F1378)=0),"",431001)</f>
        <v/>
      </c>
      <c r="I1378" s="15" t="str" cm="1">
        <f t="array" aca="1" ref="I1378" ca="1">IF(OR(INDIRECT(A1378&amp;B1378&amp;C1378&amp;F1378)="",ISNUMBER(INDIRECT(A1378&amp;B1378&amp;C1378&amp;F1378))=FALSE,INDIRECT(A1378&amp;B1378&amp;C1378&amp;F1378)=0),"",G1378&amp;J1378&amp;"."&amp;TEXT(M1378,"00")&amp;TEXT(N1378,"00")&amp;"."&amp;TEXT(O1378,"00")&amp;TEXT(P1378,"00"))</f>
        <v/>
      </c>
      <c r="J1378" s="15" t="str" cm="1">
        <f t="array" aca="1" ref="J1378" ca="1">IF(OR(INDIRECT(A1378&amp;B1378&amp;C1378&amp;F1378)="",ISNUMBER(INDIRECT(A1378&amp;B1378&amp;C1378&amp;F1378))=FALSE,INDIRECT(A1378&amp;B1378&amp;C1378&amp;F1378)=0),"",予約枠報告様式!$B$2)</f>
        <v/>
      </c>
      <c r="K1378" s="15" t="str" cm="1">
        <f t="array" aca="1" ref="K1378" ca="1">IF(OR(INDIRECT(A1378&amp;B1378&amp;C1378&amp;F1378)="",ISNUMBER(INDIRECT(A1378&amp;B1378&amp;C1378&amp;F1378))=FALSE,INDIRECT(A1378&amp;B1378&amp;C1378&amp;F1378)=0),"",1)</f>
        <v/>
      </c>
      <c r="L1378" s="15" t="str" cm="1">
        <f t="array" aca="1" ref="L1378" ca="1">IF(OR(INDIRECT(A1378&amp;B1378&amp;C1378&amp;F1378)="",ISNUMBER(INDIRECT(A1378&amp;B1378&amp;C1378&amp;F1378))=FALSE,INDIRECT(A1378&amp;B1378&amp;C1378&amp;F1378)=0),"",IF(G1378="【（第８期）医療機関受付】",TEXT(INDIRECT(A1378&amp;D1378&amp;E1378&amp;5),"yyy"),TEXT(INDIRECT(A1378&amp;B1378&amp;C1378&amp;5),"yyy")))</f>
        <v/>
      </c>
      <c r="M1378" s="15" t="str" cm="1">
        <f t="array" aca="1" ref="M1378" ca="1">IF(OR(INDIRECT(A1378&amp;B1378&amp;C1378&amp;F1378)="",ISNUMBER(INDIRECT(A1378&amp;B1378&amp;C1378&amp;F1378))=FALSE,INDIRECT(A1378&amp;B1378&amp;C1378&amp;F1378)=0),"",IF(G1378="【（第８期）医療機関受付】",TEXT(INDIRECT(A1378&amp;D1378&amp;E1378&amp;5),"m"),TEXT(INDIRECT(A1378&amp;B1378&amp;C1378&amp;5),"m")))</f>
        <v/>
      </c>
      <c r="N1378" s="15" t="str" cm="1">
        <f t="array" aca="1" ref="N1378" ca="1">IF(OR(INDIRECT(A1378&amp;B1378&amp;C1378&amp;F1378)="",ISNUMBER(INDIRECT(A1378&amp;B1378&amp;C1378&amp;F1378))=FALSE,INDIRECT(A1378&amp;B1378&amp;C1378&amp;F1378)=0),"",IF(G1378="【（第８期）医療機関受付】",TEXT(INDIRECT(A1378&amp;D1378&amp;E1378&amp;5),"d"),TEXT(INDIRECT(A1378&amp;B1378&amp;C1378&amp;5),"d")))</f>
        <v/>
      </c>
      <c r="O1378" s="15" t="str" cm="1">
        <f t="array" aca="1" ref="O1378" ca="1">IF(OR(INDIRECT(A1378&amp;B1378&amp;C1378&amp;F1378)="",ISNUMBER(INDIRECT(A1378&amp;B1378&amp;C1378&amp;F1378))=FALSE,INDIRECT(A1378&amp;B1378&amp;C1378&amp;F1378)=0),"",HOUR(INDIRECT(A1378&amp;"A"&amp;F1378)))</f>
        <v/>
      </c>
      <c r="P1378" s="15" t="str" cm="1">
        <f t="array" aca="1" ref="P1378" ca="1">IF(OR(INDIRECT(A1378&amp;B1378&amp;C1378&amp;F1378)="",ISNUMBER(INDIRECT(A1378&amp;B1378&amp;C1378&amp;F1378))=FALSE,INDIRECT(A1378&amp;B1378&amp;C1378&amp;F1378)=0),"",MINUTE(INDIRECT(A1378&amp;"A"&amp;F1378)))</f>
        <v/>
      </c>
      <c r="Q1378" s="15" t="str" cm="1">
        <f t="array" aca="1" ref="Q1378" ca="1">IF(OR(INDIRECT(A1378&amp;B1378&amp;C1378&amp;F1378)="",ISNUMBER(INDIRECT(A1378&amp;B1378&amp;C1378&amp;F1378))=FALSE,INDIRECT(A1378&amp;B1378&amp;C1378&amp;F1378)=0),"",O1378)</f>
        <v/>
      </c>
      <c r="R1378" s="15" t="str" cm="1">
        <f t="array" aca="1" ref="R1378" ca="1">IF(OR(INDIRECT(A1378&amp;B1378&amp;C1378&amp;F1378)="",ISNUMBER(INDIRECT(A1378&amp;B1378&amp;C1378&amp;F1378))=FALSE,INDIRECT(A1378&amp;B1378&amp;C1378&amp;F1378)=0),"",P1378+14)</f>
        <v/>
      </c>
      <c r="S1378" s="15" t="str" cm="1">
        <f t="array" aca="1" ref="S1378" ca="1">IF(OR(INDIRECT(A1378&amp;B1378&amp;C1378&amp;F1378)="",ISNUMBER(INDIRECT(A1378&amp;B1378&amp;C1378&amp;F1378))=FALSE,INDIRECT(A1378&amp;B1378&amp;C1378&amp;F1378)=0),"",INDIRECT(A1378&amp;B1378&amp;C1378&amp;F1378))</f>
        <v/>
      </c>
      <c r="T1378" s="15" t="str" cm="1">
        <f t="array" aca="1" ref="T1378" ca="1">IF(OR(INDIRECT(A1378&amp;B1378&amp;C1378&amp;F1378)="",ISNUMBER(INDIRECT(A1378&amp;B1378&amp;C1378&amp;F1378))=FALSE,INDIRECT(A1378&amp;B1378&amp;C1378&amp;F1378)=0),"",0)</f>
        <v/>
      </c>
    </row>
    <row r="1379" spans="1:20">
      <c r="A1379" s="23" t="s">
        <v>912</v>
      </c>
      <c r="B1379" s="23" t="s">
        <v>913</v>
      </c>
      <c r="C1379" s="23" t="str">
        <f t="shared" si="63"/>
        <v>b</v>
      </c>
      <c r="D1379" s="23" t="s">
        <v>913</v>
      </c>
      <c r="E1379" s="23" t="str">
        <f t="shared" si="61"/>
        <v>a</v>
      </c>
      <c r="F1379" s="23">
        <f t="shared" si="62"/>
        <v>36</v>
      </c>
      <c r="G1379" s="23" t="str" cm="1">
        <f t="array" aca="1" ref="G1379" ca="1">IF(OR(INDIRECT(A1379&amp;B1379&amp;C1379&amp;F1379)="",ISNUMBER(INDIRECT(A1379&amp;B1379&amp;C1379&amp;F1379))=FALSE),"",IF(INDIRECT(A1379&amp;B1379&amp;C1379&amp;9)="公開","【（第８期）WEB・コールセンター受付】","【（第８期）医療機関受付】"))</f>
        <v/>
      </c>
      <c r="H1379" s="15" t="str" cm="1">
        <f t="array" aca="1" ref="H1379" ca="1">IF(OR(INDIRECT(A1379&amp;B1379&amp;C1379&amp;F1379)="",ISNUMBER(INDIRECT(A1379&amp;B1379&amp;C1379&amp;F1379))=FALSE,INDIRECT(A1379&amp;B1379&amp;C1379&amp;F1379)=0),"",431001)</f>
        <v/>
      </c>
      <c r="I1379" s="15" t="str" cm="1">
        <f t="array" aca="1" ref="I1379" ca="1">IF(OR(INDIRECT(A1379&amp;B1379&amp;C1379&amp;F1379)="",ISNUMBER(INDIRECT(A1379&amp;B1379&amp;C1379&amp;F1379))=FALSE,INDIRECT(A1379&amp;B1379&amp;C1379&amp;F1379)=0),"",G1379&amp;J1379&amp;"."&amp;TEXT(M1379,"00")&amp;TEXT(N1379,"00")&amp;"."&amp;TEXT(O1379,"00")&amp;TEXT(P1379,"00"))</f>
        <v/>
      </c>
      <c r="J1379" s="15" t="str" cm="1">
        <f t="array" aca="1" ref="J1379" ca="1">IF(OR(INDIRECT(A1379&amp;B1379&amp;C1379&amp;F1379)="",ISNUMBER(INDIRECT(A1379&amp;B1379&amp;C1379&amp;F1379))=FALSE,INDIRECT(A1379&amp;B1379&amp;C1379&amp;F1379)=0),"",予約枠報告様式!$B$2)</f>
        <v/>
      </c>
      <c r="K1379" s="15" t="str" cm="1">
        <f t="array" aca="1" ref="K1379" ca="1">IF(OR(INDIRECT(A1379&amp;B1379&amp;C1379&amp;F1379)="",ISNUMBER(INDIRECT(A1379&amp;B1379&amp;C1379&amp;F1379))=FALSE,INDIRECT(A1379&amp;B1379&amp;C1379&amp;F1379)=0),"",1)</f>
        <v/>
      </c>
      <c r="L1379" s="15" t="str" cm="1">
        <f t="array" aca="1" ref="L1379" ca="1">IF(OR(INDIRECT(A1379&amp;B1379&amp;C1379&amp;F1379)="",ISNUMBER(INDIRECT(A1379&amp;B1379&amp;C1379&amp;F1379))=FALSE,INDIRECT(A1379&amp;B1379&amp;C1379&amp;F1379)=0),"",IF(G1379="【（第８期）医療機関受付】",TEXT(INDIRECT(A1379&amp;D1379&amp;E1379&amp;5),"yyy"),TEXT(INDIRECT(A1379&amp;B1379&amp;C1379&amp;5),"yyy")))</f>
        <v/>
      </c>
      <c r="M1379" s="15" t="str" cm="1">
        <f t="array" aca="1" ref="M1379" ca="1">IF(OR(INDIRECT(A1379&amp;B1379&amp;C1379&amp;F1379)="",ISNUMBER(INDIRECT(A1379&amp;B1379&amp;C1379&amp;F1379))=FALSE,INDIRECT(A1379&amp;B1379&amp;C1379&amp;F1379)=0),"",IF(G1379="【（第８期）医療機関受付】",TEXT(INDIRECT(A1379&amp;D1379&amp;E1379&amp;5),"m"),TEXT(INDIRECT(A1379&amp;B1379&amp;C1379&amp;5),"m")))</f>
        <v/>
      </c>
      <c r="N1379" s="15" t="str" cm="1">
        <f t="array" aca="1" ref="N1379" ca="1">IF(OR(INDIRECT(A1379&amp;B1379&amp;C1379&amp;F1379)="",ISNUMBER(INDIRECT(A1379&amp;B1379&amp;C1379&amp;F1379))=FALSE,INDIRECT(A1379&amp;B1379&amp;C1379&amp;F1379)=0),"",IF(G1379="【（第８期）医療機関受付】",TEXT(INDIRECT(A1379&amp;D1379&amp;E1379&amp;5),"d"),TEXT(INDIRECT(A1379&amp;B1379&amp;C1379&amp;5),"d")))</f>
        <v/>
      </c>
      <c r="O1379" s="15" t="str" cm="1">
        <f t="array" aca="1" ref="O1379" ca="1">IF(OR(INDIRECT(A1379&amp;B1379&amp;C1379&amp;F1379)="",ISNUMBER(INDIRECT(A1379&amp;B1379&amp;C1379&amp;F1379))=FALSE,INDIRECT(A1379&amp;B1379&amp;C1379&amp;F1379)=0),"",HOUR(INDIRECT(A1379&amp;"A"&amp;F1379)))</f>
        <v/>
      </c>
      <c r="P1379" s="15" t="str" cm="1">
        <f t="array" aca="1" ref="P1379" ca="1">IF(OR(INDIRECT(A1379&amp;B1379&amp;C1379&amp;F1379)="",ISNUMBER(INDIRECT(A1379&amp;B1379&amp;C1379&amp;F1379))=FALSE,INDIRECT(A1379&amp;B1379&amp;C1379&amp;F1379)=0),"",MINUTE(INDIRECT(A1379&amp;"A"&amp;F1379)))</f>
        <v/>
      </c>
      <c r="Q1379" s="15" t="str" cm="1">
        <f t="array" aca="1" ref="Q1379" ca="1">IF(OR(INDIRECT(A1379&amp;B1379&amp;C1379&amp;F1379)="",ISNUMBER(INDIRECT(A1379&amp;B1379&amp;C1379&amp;F1379))=FALSE,INDIRECT(A1379&amp;B1379&amp;C1379&amp;F1379)=0),"",O1379)</f>
        <v/>
      </c>
      <c r="R1379" s="15" t="str" cm="1">
        <f t="array" aca="1" ref="R1379" ca="1">IF(OR(INDIRECT(A1379&amp;B1379&amp;C1379&amp;F1379)="",ISNUMBER(INDIRECT(A1379&amp;B1379&amp;C1379&amp;F1379))=FALSE,INDIRECT(A1379&amp;B1379&amp;C1379&amp;F1379)=0),"",P1379+14)</f>
        <v/>
      </c>
      <c r="S1379" s="15" t="str" cm="1">
        <f t="array" aca="1" ref="S1379" ca="1">IF(OR(INDIRECT(A1379&amp;B1379&amp;C1379&amp;F1379)="",ISNUMBER(INDIRECT(A1379&amp;B1379&amp;C1379&amp;F1379))=FALSE,INDIRECT(A1379&amp;B1379&amp;C1379&amp;F1379)=0),"",INDIRECT(A1379&amp;B1379&amp;C1379&amp;F1379))</f>
        <v/>
      </c>
      <c r="T1379" s="15" t="str" cm="1">
        <f t="array" aca="1" ref="T1379" ca="1">IF(OR(INDIRECT(A1379&amp;B1379&amp;C1379&amp;F1379)="",ISNUMBER(INDIRECT(A1379&amp;B1379&amp;C1379&amp;F1379))=FALSE,INDIRECT(A1379&amp;B1379&amp;C1379&amp;F1379)=0),"",0)</f>
        <v/>
      </c>
    </row>
    <row r="1380" spans="1:20">
      <c r="A1380" s="23" t="s">
        <v>912</v>
      </c>
      <c r="B1380" s="23" t="s">
        <v>913</v>
      </c>
      <c r="C1380" s="23" t="str">
        <f t="shared" si="63"/>
        <v>b</v>
      </c>
      <c r="D1380" s="23" t="s">
        <v>913</v>
      </c>
      <c r="E1380" s="23" t="str">
        <f t="shared" si="61"/>
        <v>a</v>
      </c>
      <c r="F1380" s="23">
        <f t="shared" si="62"/>
        <v>37</v>
      </c>
      <c r="G1380" s="23" t="str" cm="1">
        <f t="array" aca="1" ref="G1380" ca="1">IF(OR(INDIRECT(A1380&amp;B1380&amp;C1380&amp;F1380)="",ISNUMBER(INDIRECT(A1380&amp;B1380&amp;C1380&amp;F1380))=FALSE),"",IF(INDIRECT(A1380&amp;B1380&amp;C1380&amp;9)="公開","【（第８期）WEB・コールセンター受付】","【（第８期）医療機関受付】"))</f>
        <v/>
      </c>
      <c r="H1380" s="15" t="str" cm="1">
        <f t="array" aca="1" ref="H1380" ca="1">IF(OR(INDIRECT(A1380&amp;B1380&amp;C1380&amp;F1380)="",ISNUMBER(INDIRECT(A1380&amp;B1380&amp;C1380&amp;F1380))=FALSE,INDIRECT(A1380&amp;B1380&amp;C1380&amp;F1380)=0),"",431001)</f>
        <v/>
      </c>
      <c r="I1380" s="15" t="str" cm="1">
        <f t="array" aca="1" ref="I1380" ca="1">IF(OR(INDIRECT(A1380&amp;B1380&amp;C1380&amp;F1380)="",ISNUMBER(INDIRECT(A1380&amp;B1380&amp;C1380&amp;F1380))=FALSE,INDIRECT(A1380&amp;B1380&amp;C1380&amp;F1380)=0),"",G1380&amp;J1380&amp;"."&amp;TEXT(M1380,"00")&amp;TEXT(N1380,"00")&amp;"."&amp;TEXT(O1380,"00")&amp;TEXT(P1380,"00"))</f>
        <v/>
      </c>
      <c r="J1380" s="15" t="str" cm="1">
        <f t="array" aca="1" ref="J1380" ca="1">IF(OR(INDIRECT(A1380&amp;B1380&amp;C1380&amp;F1380)="",ISNUMBER(INDIRECT(A1380&amp;B1380&amp;C1380&amp;F1380))=FALSE,INDIRECT(A1380&amp;B1380&amp;C1380&amp;F1380)=0),"",予約枠報告様式!$B$2)</f>
        <v/>
      </c>
      <c r="K1380" s="15" t="str" cm="1">
        <f t="array" aca="1" ref="K1380" ca="1">IF(OR(INDIRECT(A1380&amp;B1380&amp;C1380&amp;F1380)="",ISNUMBER(INDIRECT(A1380&amp;B1380&amp;C1380&amp;F1380))=FALSE,INDIRECT(A1380&amp;B1380&amp;C1380&amp;F1380)=0),"",1)</f>
        <v/>
      </c>
      <c r="L1380" s="15" t="str" cm="1">
        <f t="array" aca="1" ref="L1380" ca="1">IF(OR(INDIRECT(A1380&amp;B1380&amp;C1380&amp;F1380)="",ISNUMBER(INDIRECT(A1380&amp;B1380&amp;C1380&amp;F1380))=FALSE,INDIRECT(A1380&amp;B1380&amp;C1380&amp;F1380)=0),"",IF(G1380="【（第８期）医療機関受付】",TEXT(INDIRECT(A1380&amp;D1380&amp;E1380&amp;5),"yyy"),TEXT(INDIRECT(A1380&amp;B1380&amp;C1380&amp;5),"yyy")))</f>
        <v/>
      </c>
      <c r="M1380" s="15" t="str" cm="1">
        <f t="array" aca="1" ref="M1380" ca="1">IF(OR(INDIRECT(A1380&amp;B1380&amp;C1380&amp;F1380)="",ISNUMBER(INDIRECT(A1380&amp;B1380&amp;C1380&amp;F1380))=FALSE,INDIRECT(A1380&amp;B1380&amp;C1380&amp;F1380)=0),"",IF(G1380="【（第８期）医療機関受付】",TEXT(INDIRECT(A1380&amp;D1380&amp;E1380&amp;5),"m"),TEXT(INDIRECT(A1380&amp;B1380&amp;C1380&amp;5),"m")))</f>
        <v/>
      </c>
      <c r="N1380" s="15" t="str" cm="1">
        <f t="array" aca="1" ref="N1380" ca="1">IF(OR(INDIRECT(A1380&amp;B1380&amp;C1380&amp;F1380)="",ISNUMBER(INDIRECT(A1380&amp;B1380&amp;C1380&amp;F1380))=FALSE,INDIRECT(A1380&amp;B1380&amp;C1380&amp;F1380)=0),"",IF(G1380="【（第８期）医療機関受付】",TEXT(INDIRECT(A1380&amp;D1380&amp;E1380&amp;5),"d"),TEXT(INDIRECT(A1380&amp;B1380&amp;C1380&amp;5),"d")))</f>
        <v/>
      </c>
      <c r="O1380" s="15" t="str" cm="1">
        <f t="array" aca="1" ref="O1380" ca="1">IF(OR(INDIRECT(A1380&amp;B1380&amp;C1380&amp;F1380)="",ISNUMBER(INDIRECT(A1380&amp;B1380&amp;C1380&amp;F1380))=FALSE,INDIRECT(A1380&amp;B1380&amp;C1380&amp;F1380)=0),"",HOUR(INDIRECT(A1380&amp;"A"&amp;F1380)))</f>
        <v/>
      </c>
      <c r="P1380" s="15" t="str" cm="1">
        <f t="array" aca="1" ref="P1380" ca="1">IF(OR(INDIRECT(A1380&amp;B1380&amp;C1380&amp;F1380)="",ISNUMBER(INDIRECT(A1380&amp;B1380&amp;C1380&amp;F1380))=FALSE,INDIRECT(A1380&amp;B1380&amp;C1380&amp;F1380)=0),"",MINUTE(INDIRECT(A1380&amp;"A"&amp;F1380)))</f>
        <v/>
      </c>
      <c r="Q1380" s="15" t="str" cm="1">
        <f t="array" aca="1" ref="Q1380" ca="1">IF(OR(INDIRECT(A1380&amp;B1380&amp;C1380&amp;F1380)="",ISNUMBER(INDIRECT(A1380&amp;B1380&amp;C1380&amp;F1380))=FALSE,INDIRECT(A1380&amp;B1380&amp;C1380&amp;F1380)=0),"",O1380)</f>
        <v/>
      </c>
      <c r="R1380" s="15" t="str" cm="1">
        <f t="array" aca="1" ref="R1380" ca="1">IF(OR(INDIRECT(A1380&amp;B1380&amp;C1380&amp;F1380)="",ISNUMBER(INDIRECT(A1380&amp;B1380&amp;C1380&amp;F1380))=FALSE,INDIRECT(A1380&amp;B1380&amp;C1380&amp;F1380)=0),"",P1380+14)</f>
        <v/>
      </c>
      <c r="S1380" s="15" t="str" cm="1">
        <f t="array" aca="1" ref="S1380" ca="1">IF(OR(INDIRECT(A1380&amp;B1380&amp;C1380&amp;F1380)="",ISNUMBER(INDIRECT(A1380&amp;B1380&amp;C1380&amp;F1380))=FALSE,INDIRECT(A1380&amp;B1380&amp;C1380&amp;F1380)=0),"",INDIRECT(A1380&amp;B1380&amp;C1380&amp;F1380))</f>
        <v/>
      </c>
      <c r="T1380" s="15" t="str" cm="1">
        <f t="array" aca="1" ref="T1380" ca="1">IF(OR(INDIRECT(A1380&amp;B1380&amp;C1380&amp;F1380)="",ISNUMBER(INDIRECT(A1380&amp;B1380&amp;C1380&amp;F1380))=FALSE,INDIRECT(A1380&amp;B1380&amp;C1380&amp;F1380)=0),"",0)</f>
        <v/>
      </c>
    </row>
    <row r="1381" spans="1:20">
      <c r="A1381" s="23" t="s">
        <v>912</v>
      </c>
      <c r="B1381" s="23" t="s">
        <v>913</v>
      </c>
      <c r="C1381" s="23" t="str">
        <f t="shared" si="63"/>
        <v>b</v>
      </c>
      <c r="D1381" s="23" t="s">
        <v>913</v>
      </c>
      <c r="E1381" s="23" t="str">
        <f t="shared" si="61"/>
        <v>a</v>
      </c>
      <c r="F1381" s="23">
        <f t="shared" si="62"/>
        <v>38</v>
      </c>
      <c r="G1381" s="23" t="str" cm="1">
        <f t="array" aca="1" ref="G1381" ca="1">IF(OR(INDIRECT(A1381&amp;B1381&amp;C1381&amp;F1381)="",ISNUMBER(INDIRECT(A1381&amp;B1381&amp;C1381&amp;F1381))=FALSE),"",IF(INDIRECT(A1381&amp;B1381&amp;C1381&amp;9)="公開","【（第８期）WEB・コールセンター受付】","【（第８期）医療機関受付】"))</f>
        <v/>
      </c>
      <c r="H1381" s="15" t="str" cm="1">
        <f t="array" aca="1" ref="H1381" ca="1">IF(OR(INDIRECT(A1381&amp;B1381&amp;C1381&amp;F1381)="",ISNUMBER(INDIRECT(A1381&amp;B1381&amp;C1381&amp;F1381))=FALSE,INDIRECT(A1381&amp;B1381&amp;C1381&amp;F1381)=0),"",431001)</f>
        <v/>
      </c>
      <c r="I1381" s="15" t="str" cm="1">
        <f t="array" aca="1" ref="I1381" ca="1">IF(OR(INDIRECT(A1381&amp;B1381&amp;C1381&amp;F1381)="",ISNUMBER(INDIRECT(A1381&amp;B1381&amp;C1381&amp;F1381))=FALSE,INDIRECT(A1381&amp;B1381&amp;C1381&amp;F1381)=0),"",G1381&amp;J1381&amp;"."&amp;TEXT(M1381,"00")&amp;TEXT(N1381,"00")&amp;"."&amp;TEXT(O1381,"00")&amp;TEXT(P1381,"00"))</f>
        <v/>
      </c>
      <c r="J1381" s="15" t="str" cm="1">
        <f t="array" aca="1" ref="J1381" ca="1">IF(OR(INDIRECT(A1381&amp;B1381&amp;C1381&amp;F1381)="",ISNUMBER(INDIRECT(A1381&amp;B1381&amp;C1381&amp;F1381))=FALSE,INDIRECT(A1381&amp;B1381&amp;C1381&amp;F1381)=0),"",予約枠報告様式!$B$2)</f>
        <v/>
      </c>
      <c r="K1381" s="15" t="str" cm="1">
        <f t="array" aca="1" ref="K1381" ca="1">IF(OR(INDIRECT(A1381&amp;B1381&amp;C1381&amp;F1381)="",ISNUMBER(INDIRECT(A1381&amp;B1381&amp;C1381&amp;F1381))=FALSE,INDIRECT(A1381&amp;B1381&amp;C1381&amp;F1381)=0),"",1)</f>
        <v/>
      </c>
      <c r="L1381" s="15" t="str" cm="1">
        <f t="array" aca="1" ref="L1381" ca="1">IF(OR(INDIRECT(A1381&amp;B1381&amp;C1381&amp;F1381)="",ISNUMBER(INDIRECT(A1381&amp;B1381&amp;C1381&amp;F1381))=FALSE,INDIRECT(A1381&amp;B1381&amp;C1381&amp;F1381)=0),"",IF(G1381="【（第８期）医療機関受付】",TEXT(INDIRECT(A1381&amp;D1381&amp;E1381&amp;5),"yyy"),TEXT(INDIRECT(A1381&amp;B1381&amp;C1381&amp;5),"yyy")))</f>
        <v/>
      </c>
      <c r="M1381" s="15" t="str" cm="1">
        <f t="array" aca="1" ref="M1381" ca="1">IF(OR(INDIRECT(A1381&amp;B1381&amp;C1381&amp;F1381)="",ISNUMBER(INDIRECT(A1381&amp;B1381&amp;C1381&amp;F1381))=FALSE,INDIRECT(A1381&amp;B1381&amp;C1381&amp;F1381)=0),"",IF(G1381="【（第８期）医療機関受付】",TEXT(INDIRECT(A1381&amp;D1381&amp;E1381&amp;5),"m"),TEXT(INDIRECT(A1381&amp;B1381&amp;C1381&amp;5),"m")))</f>
        <v/>
      </c>
      <c r="N1381" s="15" t="str" cm="1">
        <f t="array" aca="1" ref="N1381" ca="1">IF(OR(INDIRECT(A1381&amp;B1381&amp;C1381&amp;F1381)="",ISNUMBER(INDIRECT(A1381&amp;B1381&amp;C1381&amp;F1381))=FALSE,INDIRECT(A1381&amp;B1381&amp;C1381&amp;F1381)=0),"",IF(G1381="【（第８期）医療機関受付】",TEXT(INDIRECT(A1381&amp;D1381&amp;E1381&amp;5),"d"),TEXT(INDIRECT(A1381&amp;B1381&amp;C1381&amp;5),"d")))</f>
        <v/>
      </c>
      <c r="O1381" s="15" t="str" cm="1">
        <f t="array" aca="1" ref="O1381" ca="1">IF(OR(INDIRECT(A1381&amp;B1381&amp;C1381&amp;F1381)="",ISNUMBER(INDIRECT(A1381&amp;B1381&amp;C1381&amp;F1381))=FALSE,INDIRECT(A1381&amp;B1381&amp;C1381&amp;F1381)=0),"",HOUR(INDIRECT(A1381&amp;"A"&amp;F1381)))</f>
        <v/>
      </c>
      <c r="P1381" s="15" t="str" cm="1">
        <f t="array" aca="1" ref="P1381" ca="1">IF(OR(INDIRECT(A1381&amp;B1381&amp;C1381&amp;F1381)="",ISNUMBER(INDIRECT(A1381&amp;B1381&amp;C1381&amp;F1381))=FALSE,INDIRECT(A1381&amp;B1381&amp;C1381&amp;F1381)=0),"",MINUTE(INDIRECT(A1381&amp;"A"&amp;F1381)))</f>
        <v/>
      </c>
      <c r="Q1381" s="15" t="str" cm="1">
        <f t="array" aca="1" ref="Q1381" ca="1">IF(OR(INDIRECT(A1381&amp;B1381&amp;C1381&amp;F1381)="",ISNUMBER(INDIRECT(A1381&amp;B1381&amp;C1381&amp;F1381))=FALSE,INDIRECT(A1381&amp;B1381&amp;C1381&amp;F1381)=0),"",O1381)</f>
        <v/>
      </c>
      <c r="R1381" s="15" t="str" cm="1">
        <f t="array" aca="1" ref="R1381" ca="1">IF(OR(INDIRECT(A1381&amp;B1381&amp;C1381&amp;F1381)="",ISNUMBER(INDIRECT(A1381&amp;B1381&amp;C1381&amp;F1381))=FALSE,INDIRECT(A1381&amp;B1381&amp;C1381&amp;F1381)=0),"",P1381+14)</f>
        <v/>
      </c>
      <c r="S1381" s="15" t="str" cm="1">
        <f t="array" aca="1" ref="S1381" ca="1">IF(OR(INDIRECT(A1381&amp;B1381&amp;C1381&amp;F1381)="",ISNUMBER(INDIRECT(A1381&amp;B1381&amp;C1381&amp;F1381))=FALSE,INDIRECT(A1381&amp;B1381&amp;C1381&amp;F1381)=0),"",INDIRECT(A1381&amp;B1381&amp;C1381&amp;F1381))</f>
        <v/>
      </c>
      <c r="T1381" s="15" t="str" cm="1">
        <f t="array" aca="1" ref="T1381" ca="1">IF(OR(INDIRECT(A1381&amp;B1381&amp;C1381&amp;F1381)="",ISNUMBER(INDIRECT(A1381&amp;B1381&amp;C1381&amp;F1381))=FALSE,INDIRECT(A1381&amp;B1381&amp;C1381&amp;F1381)=0),"",0)</f>
        <v/>
      </c>
    </row>
    <row r="1382" spans="1:20">
      <c r="A1382" s="23" t="s">
        <v>912</v>
      </c>
      <c r="B1382" s="23" t="s">
        <v>913</v>
      </c>
      <c r="C1382" s="23" t="str">
        <f t="shared" si="63"/>
        <v>b</v>
      </c>
      <c r="D1382" s="23" t="s">
        <v>913</v>
      </c>
      <c r="E1382" s="23" t="str">
        <f t="shared" si="61"/>
        <v>a</v>
      </c>
      <c r="F1382" s="23">
        <f t="shared" si="62"/>
        <v>39</v>
      </c>
      <c r="G1382" s="23" t="str" cm="1">
        <f t="array" aca="1" ref="G1382" ca="1">IF(OR(INDIRECT(A1382&amp;B1382&amp;C1382&amp;F1382)="",ISNUMBER(INDIRECT(A1382&amp;B1382&amp;C1382&amp;F1382))=FALSE),"",IF(INDIRECT(A1382&amp;B1382&amp;C1382&amp;9)="公開","【（第８期）WEB・コールセンター受付】","【（第８期）医療機関受付】"))</f>
        <v/>
      </c>
      <c r="H1382" s="15" t="str" cm="1">
        <f t="array" aca="1" ref="H1382" ca="1">IF(OR(INDIRECT(A1382&amp;B1382&amp;C1382&amp;F1382)="",ISNUMBER(INDIRECT(A1382&amp;B1382&amp;C1382&amp;F1382))=FALSE,INDIRECT(A1382&amp;B1382&amp;C1382&amp;F1382)=0),"",431001)</f>
        <v/>
      </c>
      <c r="I1382" s="15" t="str" cm="1">
        <f t="array" aca="1" ref="I1382" ca="1">IF(OR(INDIRECT(A1382&amp;B1382&amp;C1382&amp;F1382)="",ISNUMBER(INDIRECT(A1382&amp;B1382&amp;C1382&amp;F1382))=FALSE,INDIRECT(A1382&amp;B1382&amp;C1382&amp;F1382)=0),"",G1382&amp;J1382&amp;"."&amp;TEXT(M1382,"00")&amp;TEXT(N1382,"00")&amp;"."&amp;TEXT(O1382,"00")&amp;TEXT(P1382,"00"))</f>
        <v/>
      </c>
      <c r="J1382" s="15" t="str" cm="1">
        <f t="array" aca="1" ref="J1382" ca="1">IF(OR(INDIRECT(A1382&amp;B1382&amp;C1382&amp;F1382)="",ISNUMBER(INDIRECT(A1382&amp;B1382&amp;C1382&amp;F1382))=FALSE,INDIRECT(A1382&amp;B1382&amp;C1382&amp;F1382)=0),"",予約枠報告様式!$B$2)</f>
        <v/>
      </c>
      <c r="K1382" s="15" t="str" cm="1">
        <f t="array" aca="1" ref="K1382" ca="1">IF(OR(INDIRECT(A1382&amp;B1382&amp;C1382&amp;F1382)="",ISNUMBER(INDIRECT(A1382&amp;B1382&amp;C1382&amp;F1382))=FALSE,INDIRECT(A1382&amp;B1382&amp;C1382&amp;F1382)=0),"",1)</f>
        <v/>
      </c>
      <c r="L1382" s="15" t="str" cm="1">
        <f t="array" aca="1" ref="L1382" ca="1">IF(OR(INDIRECT(A1382&amp;B1382&amp;C1382&amp;F1382)="",ISNUMBER(INDIRECT(A1382&amp;B1382&amp;C1382&amp;F1382))=FALSE,INDIRECT(A1382&amp;B1382&amp;C1382&amp;F1382)=0),"",IF(G1382="【（第８期）医療機関受付】",TEXT(INDIRECT(A1382&amp;D1382&amp;E1382&amp;5),"yyy"),TEXT(INDIRECT(A1382&amp;B1382&amp;C1382&amp;5),"yyy")))</f>
        <v/>
      </c>
      <c r="M1382" s="15" t="str" cm="1">
        <f t="array" aca="1" ref="M1382" ca="1">IF(OR(INDIRECT(A1382&amp;B1382&amp;C1382&amp;F1382)="",ISNUMBER(INDIRECT(A1382&amp;B1382&amp;C1382&amp;F1382))=FALSE,INDIRECT(A1382&amp;B1382&amp;C1382&amp;F1382)=0),"",IF(G1382="【（第８期）医療機関受付】",TEXT(INDIRECT(A1382&amp;D1382&amp;E1382&amp;5),"m"),TEXT(INDIRECT(A1382&amp;B1382&amp;C1382&amp;5),"m")))</f>
        <v/>
      </c>
      <c r="N1382" s="15" t="str" cm="1">
        <f t="array" aca="1" ref="N1382" ca="1">IF(OR(INDIRECT(A1382&amp;B1382&amp;C1382&amp;F1382)="",ISNUMBER(INDIRECT(A1382&amp;B1382&amp;C1382&amp;F1382))=FALSE,INDIRECT(A1382&amp;B1382&amp;C1382&amp;F1382)=0),"",IF(G1382="【（第８期）医療機関受付】",TEXT(INDIRECT(A1382&amp;D1382&amp;E1382&amp;5),"d"),TEXT(INDIRECT(A1382&amp;B1382&amp;C1382&amp;5),"d")))</f>
        <v/>
      </c>
      <c r="O1382" s="15" t="str" cm="1">
        <f t="array" aca="1" ref="O1382" ca="1">IF(OR(INDIRECT(A1382&amp;B1382&amp;C1382&amp;F1382)="",ISNUMBER(INDIRECT(A1382&amp;B1382&amp;C1382&amp;F1382))=FALSE,INDIRECT(A1382&amp;B1382&amp;C1382&amp;F1382)=0),"",HOUR(INDIRECT(A1382&amp;"A"&amp;F1382)))</f>
        <v/>
      </c>
      <c r="P1382" s="15" t="str" cm="1">
        <f t="array" aca="1" ref="P1382" ca="1">IF(OR(INDIRECT(A1382&amp;B1382&amp;C1382&amp;F1382)="",ISNUMBER(INDIRECT(A1382&amp;B1382&amp;C1382&amp;F1382))=FALSE,INDIRECT(A1382&amp;B1382&amp;C1382&amp;F1382)=0),"",MINUTE(INDIRECT(A1382&amp;"A"&amp;F1382)))</f>
        <v/>
      </c>
      <c r="Q1382" s="15" t="str" cm="1">
        <f t="array" aca="1" ref="Q1382" ca="1">IF(OR(INDIRECT(A1382&amp;B1382&amp;C1382&amp;F1382)="",ISNUMBER(INDIRECT(A1382&amp;B1382&amp;C1382&amp;F1382))=FALSE,INDIRECT(A1382&amp;B1382&amp;C1382&amp;F1382)=0),"",O1382)</f>
        <v/>
      </c>
      <c r="R1382" s="15" t="str" cm="1">
        <f t="array" aca="1" ref="R1382" ca="1">IF(OR(INDIRECT(A1382&amp;B1382&amp;C1382&amp;F1382)="",ISNUMBER(INDIRECT(A1382&amp;B1382&amp;C1382&amp;F1382))=FALSE,INDIRECT(A1382&amp;B1382&amp;C1382&amp;F1382)=0),"",P1382+14)</f>
        <v/>
      </c>
      <c r="S1382" s="15" t="str" cm="1">
        <f t="array" aca="1" ref="S1382" ca="1">IF(OR(INDIRECT(A1382&amp;B1382&amp;C1382&amp;F1382)="",ISNUMBER(INDIRECT(A1382&amp;B1382&amp;C1382&amp;F1382))=FALSE,INDIRECT(A1382&amp;B1382&amp;C1382&amp;F1382)=0),"",INDIRECT(A1382&amp;B1382&amp;C1382&amp;F1382))</f>
        <v/>
      </c>
      <c r="T1382" s="15" t="str" cm="1">
        <f t="array" aca="1" ref="T1382" ca="1">IF(OR(INDIRECT(A1382&amp;B1382&amp;C1382&amp;F1382)="",ISNUMBER(INDIRECT(A1382&amp;B1382&amp;C1382&amp;F1382))=FALSE,INDIRECT(A1382&amp;B1382&amp;C1382&amp;F1382)=0),"",0)</f>
        <v/>
      </c>
    </row>
    <row r="1383" spans="1:20">
      <c r="A1383" s="23" t="s">
        <v>912</v>
      </c>
      <c r="B1383" s="23" t="s">
        <v>913</v>
      </c>
      <c r="C1383" s="23" t="str">
        <f t="shared" si="63"/>
        <v>b</v>
      </c>
      <c r="D1383" s="23" t="s">
        <v>913</v>
      </c>
      <c r="E1383" s="23" t="str">
        <f t="shared" si="61"/>
        <v>a</v>
      </c>
      <c r="F1383" s="23">
        <f t="shared" si="62"/>
        <v>40</v>
      </c>
      <c r="G1383" s="23" t="str" cm="1">
        <f t="array" aca="1" ref="G1383" ca="1">IF(OR(INDIRECT(A1383&amp;B1383&amp;C1383&amp;F1383)="",ISNUMBER(INDIRECT(A1383&amp;B1383&amp;C1383&amp;F1383))=FALSE),"",IF(INDIRECT(A1383&amp;B1383&amp;C1383&amp;9)="公開","【（第８期）WEB・コールセンター受付】","【（第８期）医療機関受付】"))</f>
        <v/>
      </c>
      <c r="H1383" s="15" t="str" cm="1">
        <f t="array" aca="1" ref="H1383" ca="1">IF(OR(INDIRECT(A1383&amp;B1383&amp;C1383&amp;F1383)="",ISNUMBER(INDIRECT(A1383&amp;B1383&amp;C1383&amp;F1383))=FALSE,INDIRECT(A1383&amp;B1383&amp;C1383&amp;F1383)=0),"",431001)</f>
        <v/>
      </c>
      <c r="I1383" s="15" t="str" cm="1">
        <f t="array" aca="1" ref="I1383" ca="1">IF(OR(INDIRECT(A1383&amp;B1383&amp;C1383&amp;F1383)="",ISNUMBER(INDIRECT(A1383&amp;B1383&amp;C1383&amp;F1383))=FALSE,INDIRECT(A1383&amp;B1383&amp;C1383&amp;F1383)=0),"",G1383&amp;J1383&amp;"."&amp;TEXT(M1383,"00")&amp;TEXT(N1383,"00")&amp;"."&amp;TEXT(O1383,"00")&amp;TEXT(P1383,"00"))</f>
        <v/>
      </c>
      <c r="J1383" s="15" t="str" cm="1">
        <f t="array" aca="1" ref="J1383" ca="1">IF(OR(INDIRECT(A1383&amp;B1383&amp;C1383&amp;F1383)="",ISNUMBER(INDIRECT(A1383&amp;B1383&amp;C1383&amp;F1383))=FALSE,INDIRECT(A1383&amp;B1383&amp;C1383&amp;F1383)=0),"",予約枠報告様式!$B$2)</f>
        <v/>
      </c>
      <c r="K1383" s="15" t="str" cm="1">
        <f t="array" aca="1" ref="K1383" ca="1">IF(OR(INDIRECT(A1383&amp;B1383&amp;C1383&amp;F1383)="",ISNUMBER(INDIRECT(A1383&amp;B1383&amp;C1383&amp;F1383))=FALSE,INDIRECT(A1383&amp;B1383&amp;C1383&amp;F1383)=0),"",1)</f>
        <v/>
      </c>
      <c r="L1383" s="15" t="str" cm="1">
        <f t="array" aca="1" ref="L1383" ca="1">IF(OR(INDIRECT(A1383&amp;B1383&amp;C1383&amp;F1383)="",ISNUMBER(INDIRECT(A1383&amp;B1383&amp;C1383&amp;F1383))=FALSE,INDIRECT(A1383&amp;B1383&amp;C1383&amp;F1383)=0),"",IF(G1383="【（第８期）医療機関受付】",TEXT(INDIRECT(A1383&amp;D1383&amp;E1383&amp;5),"yyy"),TEXT(INDIRECT(A1383&amp;B1383&amp;C1383&amp;5),"yyy")))</f>
        <v/>
      </c>
      <c r="M1383" s="15" t="str" cm="1">
        <f t="array" aca="1" ref="M1383" ca="1">IF(OR(INDIRECT(A1383&amp;B1383&amp;C1383&amp;F1383)="",ISNUMBER(INDIRECT(A1383&amp;B1383&amp;C1383&amp;F1383))=FALSE,INDIRECT(A1383&amp;B1383&amp;C1383&amp;F1383)=0),"",IF(G1383="【（第８期）医療機関受付】",TEXT(INDIRECT(A1383&amp;D1383&amp;E1383&amp;5),"m"),TEXT(INDIRECT(A1383&amp;B1383&amp;C1383&amp;5),"m")))</f>
        <v/>
      </c>
      <c r="N1383" s="15" t="str" cm="1">
        <f t="array" aca="1" ref="N1383" ca="1">IF(OR(INDIRECT(A1383&amp;B1383&amp;C1383&amp;F1383)="",ISNUMBER(INDIRECT(A1383&amp;B1383&amp;C1383&amp;F1383))=FALSE,INDIRECT(A1383&amp;B1383&amp;C1383&amp;F1383)=0),"",IF(G1383="【（第８期）医療機関受付】",TEXT(INDIRECT(A1383&amp;D1383&amp;E1383&amp;5),"d"),TEXT(INDIRECT(A1383&amp;B1383&amp;C1383&amp;5),"d")))</f>
        <v/>
      </c>
      <c r="O1383" s="15" t="str" cm="1">
        <f t="array" aca="1" ref="O1383" ca="1">IF(OR(INDIRECT(A1383&amp;B1383&amp;C1383&amp;F1383)="",ISNUMBER(INDIRECT(A1383&amp;B1383&amp;C1383&amp;F1383))=FALSE,INDIRECT(A1383&amp;B1383&amp;C1383&amp;F1383)=0),"",HOUR(INDIRECT(A1383&amp;"A"&amp;F1383)))</f>
        <v/>
      </c>
      <c r="P1383" s="15" t="str" cm="1">
        <f t="array" aca="1" ref="P1383" ca="1">IF(OR(INDIRECT(A1383&amp;B1383&amp;C1383&amp;F1383)="",ISNUMBER(INDIRECT(A1383&amp;B1383&amp;C1383&amp;F1383))=FALSE,INDIRECT(A1383&amp;B1383&amp;C1383&amp;F1383)=0),"",MINUTE(INDIRECT(A1383&amp;"A"&amp;F1383)))</f>
        <v/>
      </c>
      <c r="Q1383" s="15" t="str" cm="1">
        <f t="array" aca="1" ref="Q1383" ca="1">IF(OR(INDIRECT(A1383&amp;B1383&amp;C1383&amp;F1383)="",ISNUMBER(INDIRECT(A1383&amp;B1383&amp;C1383&amp;F1383))=FALSE,INDIRECT(A1383&amp;B1383&amp;C1383&amp;F1383)=0),"",O1383)</f>
        <v/>
      </c>
      <c r="R1383" s="15" t="str" cm="1">
        <f t="array" aca="1" ref="R1383" ca="1">IF(OR(INDIRECT(A1383&amp;B1383&amp;C1383&amp;F1383)="",ISNUMBER(INDIRECT(A1383&amp;B1383&amp;C1383&amp;F1383))=FALSE,INDIRECT(A1383&amp;B1383&amp;C1383&amp;F1383)=0),"",P1383+14)</f>
        <v/>
      </c>
      <c r="S1383" s="15" t="str" cm="1">
        <f t="array" aca="1" ref="S1383" ca="1">IF(OR(INDIRECT(A1383&amp;B1383&amp;C1383&amp;F1383)="",ISNUMBER(INDIRECT(A1383&amp;B1383&amp;C1383&amp;F1383))=FALSE,INDIRECT(A1383&amp;B1383&amp;C1383&amp;F1383)=0),"",INDIRECT(A1383&amp;B1383&amp;C1383&amp;F1383))</f>
        <v/>
      </c>
      <c r="T1383" s="15" t="str" cm="1">
        <f t="array" aca="1" ref="T1383" ca="1">IF(OR(INDIRECT(A1383&amp;B1383&amp;C1383&amp;F1383)="",ISNUMBER(INDIRECT(A1383&amp;B1383&amp;C1383&amp;F1383))=FALSE,INDIRECT(A1383&amp;B1383&amp;C1383&amp;F1383)=0),"",0)</f>
        <v/>
      </c>
    </row>
    <row r="1384" spans="1:20">
      <c r="A1384" s="23" t="s">
        <v>912</v>
      </c>
      <c r="B1384" s="23" t="s">
        <v>913</v>
      </c>
      <c r="C1384" s="23" t="str">
        <f t="shared" si="63"/>
        <v>b</v>
      </c>
      <c r="D1384" s="23" t="s">
        <v>913</v>
      </c>
      <c r="E1384" s="23" t="str">
        <f t="shared" si="61"/>
        <v>a</v>
      </c>
      <c r="F1384" s="23">
        <f t="shared" si="62"/>
        <v>41</v>
      </c>
      <c r="G1384" s="23" t="str" cm="1">
        <f t="array" aca="1" ref="G1384" ca="1">IF(OR(INDIRECT(A1384&amp;B1384&amp;C1384&amp;F1384)="",ISNUMBER(INDIRECT(A1384&amp;B1384&amp;C1384&amp;F1384))=FALSE),"",IF(INDIRECT(A1384&amp;B1384&amp;C1384&amp;9)="公開","【（第８期）WEB・コールセンター受付】","【（第８期）医療機関受付】"))</f>
        <v/>
      </c>
      <c r="H1384" s="15" t="str" cm="1">
        <f t="array" aca="1" ref="H1384" ca="1">IF(OR(INDIRECT(A1384&amp;B1384&amp;C1384&amp;F1384)="",ISNUMBER(INDIRECT(A1384&amp;B1384&amp;C1384&amp;F1384))=FALSE,INDIRECT(A1384&amp;B1384&amp;C1384&amp;F1384)=0),"",431001)</f>
        <v/>
      </c>
      <c r="I1384" s="15" t="str" cm="1">
        <f t="array" aca="1" ref="I1384" ca="1">IF(OR(INDIRECT(A1384&amp;B1384&amp;C1384&amp;F1384)="",ISNUMBER(INDIRECT(A1384&amp;B1384&amp;C1384&amp;F1384))=FALSE,INDIRECT(A1384&amp;B1384&amp;C1384&amp;F1384)=0),"",G1384&amp;J1384&amp;"."&amp;TEXT(M1384,"00")&amp;TEXT(N1384,"00")&amp;"."&amp;TEXT(O1384,"00")&amp;TEXT(P1384,"00"))</f>
        <v/>
      </c>
      <c r="J1384" s="15" t="str" cm="1">
        <f t="array" aca="1" ref="J1384" ca="1">IF(OR(INDIRECT(A1384&amp;B1384&amp;C1384&amp;F1384)="",ISNUMBER(INDIRECT(A1384&amp;B1384&amp;C1384&amp;F1384))=FALSE,INDIRECT(A1384&amp;B1384&amp;C1384&amp;F1384)=0),"",予約枠報告様式!$B$2)</f>
        <v/>
      </c>
      <c r="K1384" s="15" t="str" cm="1">
        <f t="array" aca="1" ref="K1384" ca="1">IF(OR(INDIRECT(A1384&amp;B1384&amp;C1384&amp;F1384)="",ISNUMBER(INDIRECT(A1384&amp;B1384&amp;C1384&amp;F1384))=FALSE,INDIRECT(A1384&amp;B1384&amp;C1384&amp;F1384)=0),"",1)</f>
        <v/>
      </c>
      <c r="L1384" s="15" t="str" cm="1">
        <f t="array" aca="1" ref="L1384" ca="1">IF(OR(INDIRECT(A1384&amp;B1384&amp;C1384&amp;F1384)="",ISNUMBER(INDIRECT(A1384&amp;B1384&amp;C1384&amp;F1384))=FALSE,INDIRECT(A1384&amp;B1384&amp;C1384&amp;F1384)=0),"",IF(G1384="【（第８期）医療機関受付】",TEXT(INDIRECT(A1384&amp;D1384&amp;E1384&amp;5),"yyy"),TEXT(INDIRECT(A1384&amp;B1384&amp;C1384&amp;5),"yyy")))</f>
        <v/>
      </c>
      <c r="M1384" s="15" t="str" cm="1">
        <f t="array" aca="1" ref="M1384" ca="1">IF(OR(INDIRECT(A1384&amp;B1384&amp;C1384&amp;F1384)="",ISNUMBER(INDIRECT(A1384&amp;B1384&amp;C1384&amp;F1384))=FALSE,INDIRECT(A1384&amp;B1384&amp;C1384&amp;F1384)=0),"",IF(G1384="【（第８期）医療機関受付】",TEXT(INDIRECT(A1384&amp;D1384&amp;E1384&amp;5),"m"),TEXT(INDIRECT(A1384&amp;B1384&amp;C1384&amp;5),"m")))</f>
        <v/>
      </c>
      <c r="N1384" s="15" t="str" cm="1">
        <f t="array" aca="1" ref="N1384" ca="1">IF(OR(INDIRECT(A1384&amp;B1384&amp;C1384&amp;F1384)="",ISNUMBER(INDIRECT(A1384&amp;B1384&amp;C1384&amp;F1384))=FALSE,INDIRECT(A1384&amp;B1384&amp;C1384&amp;F1384)=0),"",IF(G1384="【（第８期）医療機関受付】",TEXT(INDIRECT(A1384&amp;D1384&amp;E1384&amp;5),"d"),TEXT(INDIRECT(A1384&amp;B1384&amp;C1384&amp;5),"d")))</f>
        <v/>
      </c>
      <c r="O1384" s="15" t="str" cm="1">
        <f t="array" aca="1" ref="O1384" ca="1">IF(OR(INDIRECT(A1384&amp;B1384&amp;C1384&amp;F1384)="",ISNUMBER(INDIRECT(A1384&amp;B1384&amp;C1384&amp;F1384))=FALSE,INDIRECT(A1384&amp;B1384&amp;C1384&amp;F1384)=0),"",HOUR(INDIRECT(A1384&amp;"A"&amp;F1384)))</f>
        <v/>
      </c>
      <c r="P1384" s="15" t="str" cm="1">
        <f t="array" aca="1" ref="P1384" ca="1">IF(OR(INDIRECT(A1384&amp;B1384&amp;C1384&amp;F1384)="",ISNUMBER(INDIRECT(A1384&amp;B1384&amp;C1384&amp;F1384))=FALSE,INDIRECT(A1384&amp;B1384&amp;C1384&amp;F1384)=0),"",MINUTE(INDIRECT(A1384&amp;"A"&amp;F1384)))</f>
        <v/>
      </c>
      <c r="Q1384" s="15" t="str" cm="1">
        <f t="array" aca="1" ref="Q1384" ca="1">IF(OR(INDIRECT(A1384&amp;B1384&amp;C1384&amp;F1384)="",ISNUMBER(INDIRECT(A1384&amp;B1384&amp;C1384&amp;F1384))=FALSE,INDIRECT(A1384&amp;B1384&amp;C1384&amp;F1384)=0),"",O1384)</f>
        <v/>
      </c>
      <c r="R1384" s="15" t="str" cm="1">
        <f t="array" aca="1" ref="R1384" ca="1">IF(OR(INDIRECT(A1384&amp;B1384&amp;C1384&amp;F1384)="",ISNUMBER(INDIRECT(A1384&amp;B1384&amp;C1384&amp;F1384))=FALSE,INDIRECT(A1384&amp;B1384&amp;C1384&amp;F1384)=0),"",P1384+14)</f>
        <v/>
      </c>
      <c r="S1384" s="15" t="str" cm="1">
        <f t="array" aca="1" ref="S1384" ca="1">IF(OR(INDIRECT(A1384&amp;B1384&amp;C1384&amp;F1384)="",ISNUMBER(INDIRECT(A1384&amp;B1384&amp;C1384&amp;F1384))=FALSE,INDIRECT(A1384&amp;B1384&amp;C1384&amp;F1384)=0),"",INDIRECT(A1384&amp;B1384&amp;C1384&amp;F1384))</f>
        <v/>
      </c>
      <c r="T1384" s="15" t="str" cm="1">
        <f t="array" aca="1" ref="T1384" ca="1">IF(OR(INDIRECT(A1384&amp;B1384&amp;C1384&amp;F1384)="",ISNUMBER(INDIRECT(A1384&amp;B1384&amp;C1384&amp;F1384))=FALSE,INDIRECT(A1384&amp;B1384&amp;C1384&amp;F1384)=0),"",0)</f>
        <v/>
      </c>
    </row>
    <row r="1385" spans="1:20">
      <c r="A1385" s="23" t="s">
        <v>912</v>
      </c>
      <c r="B1385" s="23" t="s">
        <v>913</v>
      </c>
      <c r="C1385" s="23" t="str">
        <f t="shared" si="63"/>
        <v>b</v>
      </c>
      <c r="D1385" s="23" t="s">
        <v>913</v>
      </c>
      <c r="E1385" s="23" t="str">
        <f t="shared" si="61"/>
        <v>a</v>
      </c>
      <c r="F1385" s="23">
        <f t="shared" si="62"/>
        <v>42</v>
      </c>
      <c r="G1385" s="23" t="str" cm="1">
        <f t="array" aca="1" ref="G1385" ca="1">IF(OR(INDIRECT(A1385&amp;B1385&amp;C1385&amp;F1385)="",ISNUMBER(INDIRECT(A1385&amp;B1385&amp;C1385&amp;F1385))=FALSE),"",IF(INDIRECT(A1385&amp;B1385&amp;C1385&amp;9)="公開","【（第８期）WEB・コールセンター受付】","【（第８期）医療機関受付】"))</f>
        <v/>
      </c>
      <c r="H1385" s="15" t="str" cm="1">
        <f t="array" aca="1" ref="H1385" ca="1">IF(OR(INDIRECT(A1385&amp;B1385&amp;C1385&amp;F1385)="",ISNUMBER(INDIRECT(A1385&amp;B1385&amp;C1385&amp;F1385))=FALSE,INDIRECT(A1385&amp;B1385&amp;C1385&amp;F1385)=0),"",431001)</f>
        <v/>
      </c>
      <c r="I1385" s="15" t="str" cm="1">
        <f t="array" aca="1" ref="I1385" ca="1">IF(OR(INDIRECT(A1385&amp;B1385&amp;C1385&amp;F1385)="",ISNUMBER(INDIRECT(A1385&amp;B1385&amp;C1385&amp;F1385))=FALSE,INDIRECT(A1385&amp;B1385&amp;C1385&amp;F1385)=0),"",G1385&amp;J1385&amp;"."&amp;TEXT(M1385,"00")&amp;TEXT(N1385,"00")&amp;"."&amp;TEXT(O1385,"00")&amp;TEXT(P1385,"00"))</f>
        <v/>
      </c>
      <c r="J1385" s="15" t="str" cm="1">
        <f t="array" aca="1" ref="J1385" ca="1">IF(OR(INDIRECT(A1385&amp;B1385&amp;C1385&amp;F1385)="",ISNUMBER(INDIRECT(A1385&amp;B1385&amp;C1385&amp;F1385))=FALSE,INDIRECT(A1385&amp;B1385&amp;C1385&amp;F1385)=0),"",予約枠報告様式!$B$2)</f>
        <v/>
      </c>
      <c r="K1385" s="15" t="str" cm="1">
        <f t="array" aca="1" ref="K1385" ca="1">IF(OR(INDIRECT(A1385&amp;B1385&amp;C1385&amp;F1385)="",ISNUMBER(INDIRECT(A1385&amp;B1385&amp;C1385&amp;F1385))=FALSE,INDIRECT(A1385&amp;B1385&amp;C1385&amp;F1385)=0),"",1)</f>
        <v/>
      </c>
      <c r="L1385" s="15" t="str" cm="1">
        <f t="array" aca="1" ref="L1385" ca="1">IF(OR(INDIRECT(A1385&amp;B1385&amp;C1385&amp;F1385)="",ISNUMBER(INDIRECT(A1385&amp;B1385&amp;C1385&amp;F1385))=FALSE,INDIRECT(A1385&amp;B1385&amp;C1385&amp;F1385)=0),"",IF(G1385="【（第８期）医療機関受付】",TEXT(INDIRECT(A1385&amp;D1385&amp;E1385&amp;5),"yyy"),TEXT(INDIRECT(A1385&amp;B1385&amp;C1385&amp;5),"yyy")))</f>
        <v/>
      </c>
      <c r="M1385" s="15" t="str" cm="1">
        <f t="array" aca="1" ref="M1385" ca="1">IF(OR(INDIRECT(A1385&amp;B1385&amp;C1385&amp;F1385)="",ISNUMBER(INDIRECT(A1385&amp;B1385&amp;C1385&amp;F1385))=FALSE,INDIRECT(A1385&amp;B1385&amp;C1385&amp;F1385)=0),"",IF(G1385="【（第８期）医療機関受付】",TEXT(INDIRECT(A1385&amp;D1385&amp;E1385&amp;5),"m"),TEXT(INDIRECT(A1385&amp;B1385&amp;C1385&amp;5),"m")))</f>
        <v/>
      </c>
      <c r="N1385" s="15" t="str" cm="1">
        <f t="array" aca="1" ref="N1385" ca="1">IF(OR(INDIRECT(A1385&amp;B1385&amp;C1385&amp;F1385)="",ISNUMBER(INDIRECT(A1385&amp;B1385&amp;C1385&amp;F1385))=FALSE,INDIRECT(A1385&amp;B1385&amp;C1385&amp;F1385)=0),"",IF(G1385="【（第８期）医療機関受付】",TEXT(INDIRECT(A1385&amp;D1385&amp;E1385&amp;5),"d"),TEXT(INDIRECT(A1385&amp;B1385&amp;C1385&amp;5),"d")))</f>
        <v/>
      </c>
      <c r="O1385" s="15" t="str" cm="1">
        <f t="array" aca="1" ref="O1385" ca="1">IF(OR(INDIRECT(A1385&amp;B1385&amp;C1385&amp;F1385)="",ISNUMBER(INDIRECT(A1385&amp;B1385&amp;C1385&amp;F1385))=FALSE,INDIRECT(A1385&amp;B1385&amp;C1385&amp;F1385)=0),"",HOUR(INDIRECT(A1385&amp;"A"&amp;F1385)))</f>
        <v/>
      </c>
      <c r="P1385" s="15" t="str" cm="1">
        <f t="array" aca="1" ref="P1385" ca="1">IF(OR(INDIRECT(A1385&amp;B1385&amp;C1385&amp;F1385)="",ISNUMBER(INDIRECT(A1385&amp;B1385&amp;C1385&amp;F1385))=FALSE,INDIRECT(A1385&amp;B1385&amp;C1385&amp;F1385)=0),"",MINUTE(INDIRECT(A1385&amp;"A"&amp;F1385)))</f>
        <v/>
      </c>
      <c r="Q1385" s="15" t="str" cm="1">
        <f t="array" aca="1" ref="Q1385" ca="1">IF(OR(INDIRECT(A1385&amp;B1385&amp;C1385&amp;F1385)="",ISNUMBER(INDIRECT(A1385&amp;B1385&amp;C1385&amp;F1385))=FALSE,INDIRECT(A1385&amp;B1385&amp;C1385&amp;F1385)=0),"",O1385)</f>
        <v/>
      </c>
      <c r="R1385" s="15" t="str" cm="1">
        <f t="array" aca="1" ref="R1385" ca="1">IF(OR(INDIRECT(A1385&amp;B1385&amp;C1385&amp;F1385)="",ISNUMBER(INDIRECT(A1385&amp;B1385&amp;C1385&amp;F1385))=FALSE,INDIRECT(A1385&amp;B1385&amp;C1385&amp;F1385)=0),"",P1385+14)</f>
        <v/>
      </c>
      <c r="S1385" s="15" t="str" cm="1">
        <f t="array" aca="1" ref="S1385" ca="1">IF(OR(INDIRECT(A1385&amp;B1385&amp;C1385&amp;F1385)="",ISNUMBER(INDIRECT(A1385&amp;B1385&amp;C1385&amp;F1385))=FALSE,INDIRECT(A1385&amp;B1385&amp;C1385&amp;F1385)=0),"",INDIRECT(A1385&amp;B1385&amp;C1385&amp;F1385))</f>
        <v/>
      </c>
      <c r="T1385" s="15" t="str" cm="1">
        <f t="array" aca="1" ref="T1385" ca="1">IF(OR(INDIRECT(A1385&amp;B1385&amp;C1385&amp;F1385)="",ISNUMBER(INDIRECT(A1385&amp;B1385&amp;C1385&amp;F1385))=FALSE,INDIRECT(A1385&amp;B1385&amp;C1385&amp;F1385)=0),"",0)</f>
        <v/>
      </c>
    </row>
    <row r="1386" spans="1:20">
      <c r="A1386" s="23" t="s">
        <v>912</v>
      </c>
      <c r="B1386" s="23" t="s">
        <v>913</v>
      </c>
      <c r="C1386" s="23" t="str">
        <f t="shared" si="63"/>
        <v>b</v>
      </c>
      <c r="D1386" s="23" t="s">
        <v>913</v>
      </c>
      <c r="E1386" s="23" t="str">
        <f t="shared" si="61"/>
        <v>a</v>
      </c>
      <c r="F1386" s="23">
        <f t="shared" si="62"/>
        <v>43</v>
      </c>
      <c r="G1386" s="23" t="str" cm="1">
        <f t="array" aca="1" ref="G1386" ca="1">IF(OR(INDIRECT(A1386&amp;B1386&amp;C1386&amp;F1386)="",ISNUMBER(INDIRECT(A1386&amp;B1386&amp;C1386&amp;F1386))=FALSE),"",IF(INDIRECT(A1386&amp;B1386&amp;C1386&amp;9)="公開","【（第８期）WEB・コールセンター受付】","【（第８期）医療機関受付】"))</f>
        <v/>
      </c>
      <c r="H1386" s="15" t="str" cm="1">
        <f t="array" aca="1" ref="H1386" ca="1">IF(OR(INDIRECT(A1386&amp;B1386&amp;C1386&amp;F1386)="",ISNUMBER(INDIRECT(A1386&amp;B1386&amp;C1386&amp;F1386))=FALSE,INDIRECT(A1386&amp;B1386&amp;C1386&amp;F1386)=0),"",431001)</f>
        <v/>
      </c>
      <c r="I1386" s="15" t="str" cm="1">
        <f t="array" aca="1" ref="I1386" ca="1">IF(OR(INDIRECT(A1386&amp;B1386&amp;C1386&amp;F1386)="",ISNUMBER(INDIRECT(A1386&amp;B1386&amp;C1386&amp;F1386))=FALSE,INDIRECT(A1386&amp;B1386&amp;C1386&amp;F1386)=0),"",G1386&amp;J1386&amp;"."&amp;TEXT(M1386,"00")&amp;TEXT(N1386,"00")&amp;"."&amp;TEXT(O1386,"00")&amp;TEXT(P1386,"00"))</f>
        <v/>
      </c>
      <c r="J1386" s="15" t="str" cm="1">
        <f t="array" aca="1" ref="J1386" ca="1">IF(OR(INDIRECT(A1386&amp;B1386&amp;C1386&amp;F1386)="",ISNUMBER(INDIRECT(A1386&amp;B1386&amp;C1386&amp;F1386))=FALSE,INDIRECT(A1386&amp;B1386&amp;C1386&amp;F1386)=0),"",予約枠報告様式!$B$2)</f>
        <v/>
      </c>
      <c r="K1386" s="15" t="str" cm="1">
        <f t="array" aca="1" ref="K1386" ca="1">IF(OR(INDIRECT(A1386&amp;B1386&amp;C1386&amp;F1386)="",ISNUMBER(INDIRECT(A1386&amp;B1386&amp;C1386&amp;F1386))=FALSE,INDIRECT(A1386&amp;B1386&amp;C1386&amp;F1386)=0),"",1)</f>
        <v/>
      </c>
      <c r="L1386" s="15" t="str" cm="1">
        <f t="array" aca="1" ref="L1386" ca="1">IF(OR(INDIRECT(A1386&amp;B1386&amp;C1386&amp;F1386)="",ISNUMBER(INDIRECT(A1386&amp;B1386&amp;C1386&amp;F1386))=FALSE,INDIRECT(A1386&amp;B1386&amp;C1386&amp;F1386)=0),"",IF(G1386="【（第８期）医療機関受付】",TEXT(INDIRECT(A1386&amp;D1386&amp;E1386&amp;5),"yyy"),TEXT(INDIRECT(A1386&amp;B1386&amp;C1386&amp;5),"yyy")))</f>
        <v/>
      </c>
      <c r="M1386" s="15" t="str" cm="1">
        <f t="array" aca="1" ref="M1386" ca="1">IF(OR(INDIRECT(A1386&amp;B1386&amp;C1386&amp;F1386)="",ISNUMBER(INDIRECT(A1386&amp;B1386&amp;C1386&amp;F1386))=FALSE,INDIRECT(A1386&amp;B1386&amp;C1386&amp;F1386)=0),"",IF(G1386="【（第８期）医療機関受付】",TEXT(INDIRECT(A1386&amp;D1386&amp;E1386&amp;5),"m"),TEXT(INDIRECT(A1386&amp;B1386&amp;C1386&amp;5),"m")))</f>
        <v/>
      </c>
      <c r="N1386" s="15" t="str" cm="1">
        <f t="array" aca="1" ref="N1386" ca="1">IF(OR(INDIRECT(A1386&amp;B1386&amp;C1386&amp;F1386)="",ISNUMBER(INDIRECT(A1386&amp;B1386&amp;C1386&amp;F1386))=FALSE,INDIRECT(A1386&amp;B1386&amp;C1386&amp;F1386)=0),"",IF(G1386="【（第８期）医療機関受付】",TEXT(INDIRECT(A1386&amp;D1386&amp;E1386&amp;5),"d"),TEXT(INDIRECT(A1386&amp;B1386&amp;C1386&amp;5),"d")))</f>
        <v/>
      </c>
      <c r="O1386" s="15" t="str" cm="1">
        <f t="array" aca="1" ref="O1386" ca="1">IF(OR(INDIRECT(A1386&amp;B1386&amp;C1386&amp;F1386)="",ISNUMBER(INDIRECT(A1386&amp;B1386&amp;C1386&amp;F1386))=FALSE,INDIRECT(A1386&amp;B1386&amp;C1386&amp;F1386)=0),"",HOUR(INDIRECT(A1386&amp;"A"&amp;F1386)))</f>
        <v/>
      </c>
      <c r="P1386" s="15" t="str" cm="1">
        <f t="array" aca="1" ref="P1386" ca="1">IF(OR(INDIRECT(A1386&amp;B1386&amp;C1386&amp;F1386)="",ISNUMBER(INDIRECT(A1386&amp;B1386&amp;C1386&amp;F1386))=FALSE,INDIRECT(A1386&amp;B1386&amp;C1386&amp;F1386)=0),"",MINUTE(INDIRECT(A1386&amp;"A"&amp;F1386)))</f>
        <v/>
      </c>
      <c r="Q1386" s="15" t="str" cm="1">
        <f t="array" aca="1" ref="Q1386" ca="1">IF(OR(INDIRECT(A1386&amp;B1386&amp;C1386&amp;F1386)="",ISNUMBER(INDIRECT(A1386&amp;B1386&amp;C1386&amp;F1386))=FALSE,INDIRECT(A1386&amp;B1386&amp;C1386&amp;F1386)=0),"",O1386)</f>
        <v/>
      </c>
      <c r="R1386" s="15" t="str" cm="1">
        <f t="array" aca="1" ref="R1386" ca="1">IF(OR(INDIRECT(A1386&amp;B1386&amp;C1386&amp;F1386)="",ISNUMBER(INDIRECT(A1386&amp;B1386&amp;C1386&amp;F1386))=FALSE,INDIRECT(A1386&amp;B1386&amp;C1386&amp;F1386)=0),"",P1386+14)</f>
        <v/>
      </c>
      <c r="S1386" s="15" t="str" cm="1">
        <f t="array" aca="1" ref="S1386" ca="1">IF(OR(INDIRECT(A1386&amp;B1386&amp;C1386&amp;F1386)="",ISNUMBER(INDIRECT(A1386&amp;B1386&amp;C1386&amp;F1386))=FALSE,INDIRECT(A1386&amp;B1386&amp;C1386&amp;F1386)=0),"",INDIRECT(A1386&amp;B1386&amp;C1386&amp;F1386))</f>
        <v/>
      </c>
      <c r="T1386" s="15" t="str" cm="1">
        <f t="array" aca="1" ref="T1386" ca="1">IF(OR(INDIRECT(A1386&amp;B1386&amp;C1386&amp;F1386)="",ISNUMBER(INDIRECT(A1386&amp;B1386&amp;C1386&amp;F1386))=FALSE,INDIRECT(A1386&amp;B1386&amp;C1386&amp;F1386)=0),"",0)</f>
        <v/>
      </c>
    </row>
    <row r="1387" spans="1:20">
      <c r="A1387" s="23" t="s">
        <v>912</v>
      </c>
      <c r="B1387" s="23" t="s">
        <v>913</v>
      </c>
      <c r="C1387" s="23" t="str">
        <f t="shared" si="63"/>
        <v>b</v>
      </c>
      <c r="D1387" s="23" t="s">
        <v>913</v>
      </c>
      <c r="E1387" s="23" t="str">
        <f t="shared" ref="E1387:E1450" si="64">IF(F1386=62,CHAR(CODE(E1386)+1),E1386)</f>
        <v>a</v>
      </c>
      <c r="F1387" s="23">
        <f t="shared" si="62"/>
        <v>44</v>
      </c>
      <c r="G1387" s="23" t="str" cm="1">
        <f t="array" aca="1" ref="G1387" ca="1">IF(OR(INDIRECT(A1387&amp;B1387&amp;C1387&amp;F1387)="",ISNUMBER(INDIRECT(A1387&amp;B1387&amp;C1387&amp;F1387))=FALSE),"",IF(INDIRECT(A1387&amp;B1387&amp;C1387&amp;9)="公開","【（第８期）WEB・コールセンター受付】","【（第８期）医療機関受付】"))</f>
        <v/>
      </c>
      <c r="H1387" s="15" t="str" cm="1">
        <f t="array" aca="1" ref="H1387" ca="1">IF(OR(INDIRECT(A1387&amp;B1387&amp;C1387&amp;F1387)="",ISNUMBER(INDIRECT(A1387&amp;B1387&amp;C1387&amp;F1387))=FALSE,INDIRECT(A1387&amp;B1387&amp;C1387&amp;F1387)=0),"",431001)</f>
        <v/>
      </c>
      <c r="I1387" s="15" t="str" cm="1">
        <f t="array" aca="1" ref="I1387" ca="1">IF(OR(INDIRECT(A1387&amp;B1387&amp;C1387&amp;F1387)="",ISNUMBER(INDIRECT(A1387&amp;B1387&amp;C1387&amp;F1387))=FALSE,INDIRECT(A1387&amp;B1387&amp;C1387&amp;F1387)=0),"",G1387&amp;J1387&amp;"."&amp;TEXT(M1387,"00")&amp;TEXT(N1387,"00")&amp;"."&amp;TEXT(O1387,"00")&amp;TEXT(P1387,"00"))</f>
        <v/>
      </c>
      <c r="J1387" s="15" t="str" cm="1">
        <f t="array" aca="1" ref="J1387" ca="1">IF(OR(INDIRECT(A1387&amp;B1387&amp;C1387&amp;F1387)="",ISNUMBER(INDIRECT(A1387&amp;B1387&amp;C1387&amp;F1387))=FALSE,INDIRECT(A1387&amp;B1387&amp;C1387&amp;F1387)=0),"",予約枠報告様式!$B$2)</f>
        <v/>
      </c>
      <c r="K1387" s="15" t="str" cm="1">
        <f t="array" aca="1" ref="K1387" ca="1">IF(OR(INDIRECT(A1387&amp;B1387&amp;C1387&amp;F1387)="",ISNUMBER(INDIRECT(A1387&amp;B1387&amp;C1387&amp;F1387))=FALSE,INDIRECT(A1387&amp;B1387&amp;C1387&amp;F1387)=0),"",1)</f>
        <v/>
      </c>
      <c r="L1387" s="15" t="str" cm="1">
        <f t="array" aca="1" ref="L1387" ca="1">IF(OR(INDIRECT(A1387&amp;B1387&amp;C1387&amp;F1387)="",ISNUMBER(INDIRECT(A1387&amp;B1387&amp;C1387&amp;F1387))=FALSE,INDIRECT(A1387&amp;B1387&amp;C1387&amp;F1387)=0),"",IF(G1387="【（第８期）医療機関受付】",TEXT(INDIRECT(A1387&amp;D1387&amp;E1387&amp;5),"yyy"),TEXT(INDIRECT(A1387&amp;B1387&amp;C1387&amp;5),"yyy")))</f>
        <v/>
      </c>
      <c r="M1387" s="15" t="str" cm="1">
        <f t="array" aca="1" ref="M1387" ca="1">IF(OR(INDIRECT(A1387&amp;B1387&amp;C1387&amp;F1387)="",ISNUMBER(INDIRECT(A1387&amp;B1387&amp;C1387&amp;F1387))=FALSE,INDIRECT(A1387&amp;B1387&amp;C1387&amp;F1387)=0),"",IF(G1387="【（第８期）医療機関受付】",TEXT(INDIRECT(A1387&amp;D1387&amp;E1387&amp;5),"m"),TEXT(INDIRECT(A1387&amp;B1387&amp;C1387&amp;5),"m")))</f>
        <v/>
      </c>
      <c r="N1387" s="15" t="str" cm="1">
        <f t="array" aca="1" ref="N1387" ca="1">IF(OR(INDIRECT(A1387&amp;B1387&amp;C1387&amp;F1387)="",ISNUMBER(INDIRECT(A1387&amp;B1387&amp;C1387&amp;F1387))=FALSE,INDIRECT(A1387&amp;B1387&amp;C1387&amp;F1387)=0),"",IF(G1387="【（第８期）医療機関受付】",TEXT(INDIRECT(A1387&amp;D1387&amp;E1387&amp;5),"d"),TEXT(INDIRECT(A1387&amp;B1387&amp;C1387&amp;5),"d")))</f>
        <v/>
      </c>
      <c r="O1387" s="15" t="str" cm="1">
        <f t="array" aca="1" ref="O1387" ca="1">IF(OR(INDIRECT(A1387&amp;B1387&amp;C1387&amp;F1387)="",ISNUMBER(INDIRECT(A1387&amp;B1387&amp;C1387&amp;F1387))=FALSE,INDIRECT(A1387&amp;B1387&amp;C1387&amp;F1387)=0),"",HOUR(INDIRECT(A1387&amp;"A"&amp;F1387)))</f>
        <v/>
      </c>
      <c r="P1387" s="15" t="str" cm="1">
        <f t="array" aca="1" ref="P1387" ca="1">IF(OR(INDIRECT(A1387&amp;B1387&amp;C1387&amp;F1387)="",ISNUMBER(INDIRECT(A1387&amp;B1387&amp;C1387&amp;F1387))=FALSE,INDIRECT(A1387&amp;B1387&amp;C1387&amp;F1387)=0),"",MINUTE(INDIRECT(A1387&amp;"A"&amp;F1387)))</f>
        <v/>
      </c>
      <c r="Q1387" s="15" t="str" cm="1">
        <f t="array" aca="1" ref="Q1387" ca="1">IF(OR(INDIRECT(A1387&amp;B1387&amp;C1387&amp;F1387)="",ISNUMBER(INDIRECT(A1387&amp;B1387&amp;C1387&amp;F1387))=FALSE,INDIRECT(A1387&amp;B1387&amp;C1387&amp;F1387)=0),"",O1387)</f>
        <v/>
      </c>
      <c r="R1387" s="15" t="str" cm="1">
        <f t="array" aca="1" ref="R1387" ca="1">IF(OR(INDIRECT(A1387&amp;B1387&amp;C1387&amp;F1387)="",ISNUMBER(INDIRECT(A1387&amp;B1387&amp;C1387&amp;F1387))=FALSE,INDIRECT(A1387&amp;B1387&amp;C1387&amp;F1387)=0),"",P1387+14)</f>
        <v/>
      </c>
      <c r="S1387" s="15" t="str" cm="1">
        <f t="array" aca="1" ref="S1387" ca="1">IF(OR(INDIRECT(A1387&amp;B1387&amp;C1387&amp;F1387)="",ISNUMBER(INDIRECT(A1387&amp;B1387&amp;C1387&amp;F1387))=FALSE,INDIRECT(A1387&amp;B1387&amp;C1387&amp;F1387)=0),"",INDIRECT(A1387&amp;B1387&amp;C1387&amp;F1387))</f>
        <v/>
      </c>
      <c r="T1387" s="15" t="str" cm="1">
        <f t="array" aca="1" ref="T1387" ca="1">IF(OR(INDIRECT(A1387&amp;B1387&amp;C1387&amp;F1387)="",ISNUMBER(INDIRECT(A1387&amp;B1387&amp;C1387&amp;F1387))=FALSE,INDIRECT(A1387&amp;B1387&amp;C1387&amp;F1387)=0),"",0)</f>
        <v/>
      </c>
    </row>
    <row r="1388" spans="1:20">
      <c r="A1388" s="23" t="s">
        <v>912</v>
      </c>
      <c r="B1388" s="23" t="s">
        <v>913</v>
      </c>
      <c r="C1388" s="23" t="str">
        <f t="shared" si="63"/>
        <v>b</v>
      </c>
      <c r="D1388" s="23" t="s">
        <v>913</v>
      </c>
      <c r="E1388" s="23" t="str">
        <f t="shared" si="64"/>
        <v>a</v>
      </c>
      <c r="F1388" s="23">
        <f t="shared" si="62"/>
        <v>45</v>
      </c>
      <c r="G1388" s="23" t="str" cm="1">
        <f t="array" aca="1" ref="G1388" ca="1">IF(OR(INDIRECT(A1388&amp;B1388&amp;C1388&amp;F1388)="",ISNUMBER(INDIRECT(A1388&amp;B1388&amp;C1388&amp;F1388))=FALSE),"",IF(INDIRECT(A1388&amp;B1388&amp;C1388&amp;9)="公開","【（第８期）WEB・コールセンター受付】","【（第８期）医療機関受付】"))</f>
        <v/>
      </c>
      <c r="H1388" s="15" t="str" cm="1">
        <f t="array" aca="1" ref="H1388" ca="1">IF(OR(INDIRECT(A1388&amp;B1388&amp;C1388&amp;F1388)="",ISNUMBER(INDIRECT(A1388&amp;B1388&amp;C1388&amp;F1388))=FALSE,INDIRECT(A1388&amp;B1388&amp;C1388&amp;F1388)=0),"",431001)</f>
        <v/>
      </c>
      <c r="I1388" s="15" t="str" cm="1">
        <f t="array" aca="1" ref="I1388" ca="1">IF(OR(INDIRECT(A1388&amp;B1388&amp;C1388&amp;F1388)="",ISNUMBER(INDIRECT(A1388&amp;B1388&amp;C1388&amp;F1388))=FALSE,INDIRECT(A1388&amp;B1388&amp;C1388&amp;F1388)=0),"",G1388&amp;J1388&amp;"."&amp;TEXT(M1388,"00")&amp;TEXT(N1388,"00")&amp;"."&amp;TEXT(O1388,"00")&amp;TEXT(P1388,"00"))</f>
        <v/>
      </c>
      <c r="J1388" s="15" t="str" cm="1">
        <f t="array" aca="1" ref="J1388" ca="1">IF(OR(INDIRECT(A1388&amp;B1388&amp;C1388&amp;F1388)="",ISNUMBER(INDIRECT(A1388&amp;B1388&amp;C1388&amp;F1388))=FALSE,INDIRECT(A1388&amp;B1388&amp;C1388&amp;F1388)=0),"",予約枠報告様式!$B$2)</f>
        <v/>
      </c>
      <c r="K1388" s="15" t="str" cm="1">
        <f t="array" aca="1" ref="K1388" ca="1">IF(OR(INDIRECT(A1388&amp;B1388&amp;C1388&amp;F1388)="",ISNUMBER(INDIRECT(A1388&amp;B1388&amp;C1388&amp;F1388))=FALSE,INDIRECT(A1388&amp;B1388&amp;C1388&amp;F1388)=0),"",1)</f>
        <v/>
      </c>
      <c r="L1388" s="15" t="str" cm="1">
        <f t="array" aca="1" ref="L1388" ca="1">IF(OR(INDIRECT(A1388&amp;B1388&amp;C1388&amp;F1388)="",ISNUMBER(INDIRECT(A1388&amp;B1388&amp;C1388&amp;F1388))=FALSE,INDIRECT(A1388&amp;B1388&amp;C1388&amp;F1388)=0),"",IF(G1388="【（第８期）医療機関受付】",TEXT(INDIRECT(A1388&amp;D1388&amp;E1388&amp;5),"yyy"),TEXT(INDIRECT(A1388&amp;B1388&amp;C1388&amp;5),"yyy")))</f>
        <v/>
      </c>
      <c r="M1388" s="15" t="str" cm="1">
        <f t="array" aca="1" ref="M1388" ca="1">IF(OR(INDIRECT(A1388&amp;B1388&amp;C1388&amp;F1388)="",ISNUMBER(INDIRECT(A1388&amp;B1388&amp;C1388&amp;F1388))=FALSE,INDIRECT(A1388&amp;B1388&amp;C1388&amp;F1388)=0),"",IF(G1388="【（第８期）医療機関受付】",TEXT(INDIRECT(A1388&amp;D1388&amp;E1388&amp;5),"m"),TEXT(INDIRECT(A1388&amp;B1388&amp;C1388&amp;5),"m")))</f>
        <v/>
      </c>
      <c r="N1388" s="15" t="str" cm="1">
        <f t="array" aca="1" ref="N1388" ca="1">IF(OR(INDIRECT(A1388&amp;B1388&amp;C1388&amp;F1388)="",ISNUMBER(INDIRECT(A1388&amp;B1388&amp;C1388&amp;F1388))=FALSE,INDIRECT(A1388&amp;B1388&amp;C1388&amp;F1388)=0),"",IF(G1388="【（第８期）医療機関受付】",TEXT(INDIRECT(A1388&amp;D1388&amp;E1388&amp;5),"d"),TEXT(INDIRECT(A1388&amp;B1388&amp;C1388&amp;5),"d")))</f>
        <v/>
      </c>
      <c r="O1388" s="15" t="str" cm="1">
        <f t="array" aca="1" ref="O1388" ca="1">IF(OR(INDIRECT(A1388&amp;B1388&amp;C1388&amp;F1388)="",ISNUMBER(INDIRECT(A1388&amp;B1388&amp;C1388&amp;F1388))=FALSE,INDIRECT(A1388&amp;B1388&amp;C1388&amp;F1388)=0),"",HOUR(INDIRECT(A1388&amp;"A"&amp;F1388)))</f>
        <v/>
      </c>
      <c r="P1388" s="15" t="str" cm="1">
        <f t="array" aca="1" ref="P1388" ca="1">IF(OR(INDIRECT(A1388&amp;B1388&amp;C1388&amp;F1388)="",ISNUMBER(INDIRECT(A1388&amp;B1388&amp;C1388&amp;F1388))=FALSE,INDIRECT(A1388&amp;B1388&amp;C1388&amp;F1388)=0),"",MINUTE(INDIRECT(A1388&amp;"A"&amp;F1388)))</f>
        <v/>
      </c>
      <c r="Q1388" s="15" t="str" cm="1">
        <f t="array" aca="1" ref="Q1388" ca="1">IF(OR(INDIRECT(A1388&amp;B1388&amp;C1388&amp;F1388)="",ISNUMBER(INDIRECT(A1388&amp;B1388&amp;C1388&amp;F1388))=FALSE,INDIRECT(A1388&amp;B1388&amp;C1388&amp;F1388)=0),"",O1388)</f>
        <v/>
      </c>
      <c r="R1388" s="15" t="str" cm="1">
        <f t="array" aca="1" ref="R1388" ca="1">IF(OR(INDIRECT(A1388&amp;B1388&amp;C1388&amp;F1388)="",ISNUMBER(INDIRECT(A1388&amp;B1388&amp;C1388&amp;F1388))=FALSE,INDIRECT(A1388&amp;B1388&amp;C1388&amp;F1388)=0),"",P1388+14)</f>
        <v/>
      </c>
      <c r="S1388" s="15" t="str" cm="1">
        <f t="array" aca="1" ref="S1388" ca="1">IF(OR(INDIRECT(A1388&amp;B1388&amp;C1388&amp;F1388)="",ISNUMBER(INDIRECT(A1388&amp;B1388&amp;C1388&amp;F1388))=FALSE,INDIRECT(A1388&amp;B1388&amp;C1388&amp;F1388)=0),"",INDIRECT(A1388&amp;B1388&amp;C1388&amp;F1388))</f>
        <v/>
      </c>
      <c r="T1388" s="15" t="str" cm="1">
        <f t="array" aca="1" ref="T1388" ca="1">IF(OR(INDIRECT(A1388&amp;B1388&amp;C1388&amp;F1388)="",ISNUMBER(INDIRECT(A1388&amp;B1388&amp;C1388&amp;F1388))=FALSE,INDIRECT(A1388&amp;B1388&amp;C1388&amp;F1388)=0),"",0)</f>
        <v/>
      </c>
    </row>
    <row r="1389" spans="1:20">
      <c r="A1389" s="23" t="s">
        <v>912</v>
      </c>
      <c r="B1389" s="23" t="s">
        <v>913</v>
      </c>
      <c r="C1389" s="23" t="str">
        <f t="shared" si="63"/>
        <v>b</v>
      </c>
      <c r="D1389" s="23" t="s">
        <v>913</v>
      </c>
      <c r="E1389" s="23" t="str">
        <f t="shared" si="64"/>
        <v>a</v>
      </c>
      <c r="F1389" s="23">
        <f t="shared" si="62"/>
        <v>46</v>
      </c>
      <c r="G1389" s="23" t="str" cm="1">
        <f t="array" aca="1" ref="G1389" ca="1">IF(OR(INDIRECT(A1389&amp;B1389&amp;C1389&amp;F1389)="",ISNUMBER(INDIRECT(A1389&amp;B1389&amp;C1389&amp;F1389))=FALSE),"",IF(INDIRECT(A1389&amp;B1389&amp;C1389&amp;9)="公開","【（第８期）WEB・コールセンター受付】","【（第８期）医療機関受付】"))</f>
        <v/>
      </c>
      <c r="H1389" s="15" t="str" cm="1">
        <f t="array" aca="1" ref="H1389" ca="1">IF(OR(INDIRECT(A1389&amp;B1389&amp;C1389&amp;F1389)="",ISNUMBER(INDIRECT(A1389&amp;B1389&amp;C1389&amp;F1389))=FALSE,INDIRECT(A1389&amp;B1389&amp;C1389&amp;F1389)=0),"",431001)</f>
        <v/>
      </c>
      <c r="I1389" s="15" t="str" cm="1">
        <f t="array" aca="1" ref="I1389" ca="1">IF(OR(INDIRECT(A1389&amp;B1389&amp;C1389&amp;F1389)="",ISNUMBER(INDIRECT(A1389&amp;B1389&amp;C1389&amp;F1389))=FALSE,INDIRECT(A1389&amp;B1389&amp;C1389&amp;F1389)=0),"",G1389&amp;J1389&amp;"."&amp;TEXT(M1389,"00")&amp;TEXT(N1389,"00")&amp;"."&amp;TEXT(O1389,"00")&amp;TEXT(P1389,"00"))</f>
        <v/>
      </c>
      <c r="J1389" s="15" t="str" cm="1">
        <f t="array" aca="1" ref="J1389" ca="1">IF(OR(INDIRECT(A1389&amp;B1389&amp;C1389&amp;F1389)="",ISNUMBER(INDIRECT(A1389&amp;B1389&amp;C1389&amp;F1389))=FALSE,INDIRECT(A1389&amp;B1389&amp;C1389&amp;F1389)=0),"",予約枠報告様式!$B$2)</f>
        <v/>
      </c>
      <c r="K1389" s="15" t="str" cm="1">
        <f t="array" aca="1" ref="K1389" ca="1">IF(OR(INDIRECT(A1389&amp;B1389&amp;C1389&amp;F1389)="",ISNUMBER(INDIRECT(A1389&amp;B1389&amp;C1389&amp;F1389))=FALSE,INDIRECT(A1389&amp;B1389&amp;C1389&amp;F1389)=0),"",1)</f>
        <v/>
      </c>
      <c r="L1389" s="15" t="str" cm="1">
        <f t="array" aca="1" ref="L1389" ca="1">IF(OR(INDIRECT(A1389&amp;B1389&amp;C1389&amp;F1389)="",ISNUMBER(INDIRECT(A1389&amp;B1389&amp;C1389&amp;F1389))=FALSE,INDIRECT(A1389&amp;B1389&amp;C1389&amp;F1389)=0),"",IF(G1389="【（第８期）医療機関受付】",TEXT(INDIRECT(A1389&amp;D1389&amp;E1389&amp;5),"yyy"),TEXT(INDIRECT(A1389&amp;B1389&amp;C1389&amp;5),"yyy")))</f>
        <v/>
      </c>
      <c r="M1389" s="15" t="str" cm="1">
        <f t="array" aca="1" ref="M1389" ca="1">IF(OR(INDIRECT(A1389&amp;B1389&amp;C1389&amp;F1389)="",ISNUMBER(INDIRECT(A1389&amp;B1389&amp;C1389&amp;F1389))=FALSE,INDIRECT(A1389&amp;B1389&amp;C1389&amp;F1389)=0),"",IF(G1389="【（第８期）医療機関受付】",TEXT(INDIRECT(A1389&amp;D1389&amp;E1389&amp;5),"m"),TEXT(INDIRECT(A1389&amp;B1389&amp;C1389&amp;5),"m")))</f>
        <v/>
      </c>
      <c r="N1389" s="15" t="str" cm="1">
        <f t="array" aca="1" ref="N1389" ca="1">IF(OR(INDIRECT(A1389&amp;B1389&amp;C1389&amp;F1389)="",ISNUMBER(INDIRECT(A1389&amp;B1389&amp;C1389&amp;F1389))=FALSE,INDIRECT(A1389&amp;B1389&amp;C1389&amp;F1389)=0),"",IF(G1389="【（第８期）医療機関受付】",TEXT(INDIRECT(A1389&amp;D1389&amp;E1389&amp;5),"d"),TEXT(INDIRECT(A1389&amp;B1389&amp;C1389&amp;5),"d")))</f>
        <v/>
      </c>
      <c r="O1389" s="15" t="str" cm="1">
        <f t="array" aca="1" ref="O1389" ca="1">IF(OR(INDIRECT(A1389&amp;B1389&amp;C1389&amp;F1389)="",ISNUMBER(INDIRECT(A1389&amp;B1389&amp;C1389&amp;F1389))=FALSE,INDIRECT(A1389&amp;B1389&amp;C1389&amp;F1389)=0),"",HOUR(INDIRECT(A1389&amp;"A"&amp;F1389)))</f>
        <v/>
      </c>
      <c r="P1389" s="15" t="str" cm="1">
        <f t="array" aca="1" ref="P1389" ca="1">IF(OR(INDIRECT(A1389&amp;B1389&amp;C1389&amp;F1389)="",ISNUMBER(INDIRECT(A1389&amp;B1389&amp;C1389&amp;F1389))=FALSE,INDIRECT(A1389&amp;B1389&amp;C1389&amp;F1389)=0),"",MINUTE(INDIRECT(A1389&amp;"A"&amp;F1389)))</f>
        <v/>
      </c>
      <c r="Q1389" s="15" t="str" cm="1">
        <f t="array" aca="1" ref="Q1389" ca="1">IF(OR(INDIRECT(A1389&amp;B1389&amp;C1389&amp;F1389)="",ISNUMBER(INDIRECT(A1389&amp;B1389&amp;C1389&amp;F1389))=FALSE,INDIRECT(A1389&amp;B1389&amp;C1389&amp;F1389)=0),"",O1389)</f>
        <v/>
      </c>
      <c r="R1389" s="15" t="str" cm="1">
        <f t="array" aca="1" ref="R1389" ca="1">IF(OR(INDIRECT(A1389&amp;B1389&amp;C1389&amp;F1389)="",ISNUMBER(INDIRECT(A1389&amp;B1389&amp;C1389&amp;F1389))=FALSE,INDIRECT(A1389&amp;B1389&amp;C1389&amp;F1389)=0),"",P1389+14)</f>
        <v/>
      </c>
      <c r="S1389" s="15" t="str" cm="1">
        <f t="array" aca="1" ref="S1389" ca="1">IF(OR(INDIRECT(A1389&amp;B1389&amp;C1389&amp;F1389)="",ISNUMBER(INDIRECT(A1389&amp;B1389&amp;C1389&amp;F1389))=FALSE,INDIRECT(A1389&amp;B1389&amp;C1389&amp;F1389)=0),"",INDIRECT(A1389&amp;B1389&amp;C1389&amp;F1389))</f>
        <v/>
      </c>
      <c r="T1389" s="15" t="str" cm="1">
        <f t="array" aca="1" ref="T1389" ca="1">IF(OR(INDIRECT(A1389&amp;B1389&amp;C1389&amp;F1389)="",ISNUMBER(INDIRECT(A1389&amp;B1389&amp;C1389&amp;F1389))=FALSE,INDIRECT(A1389&amp;B1389&amp;C1389&amp;F1389)=0),"",0)</f>
        <v/>
      </c>
    </row>
    <row r="1390" spans="1:20">
      <c r="A1390" s="23" t="s">
        <v>912</v>
      </c>
      <c r="B1390" s="23" t="s">
        <v>913</v>
      </c>
      <c r="C1390" s="23" t="str">
        <f t="shared" si="63"/>
        <v>b</v>
      </c>
      <c r="D1390" s="23" t="s">
        <v>913</v>
      </c>
      <c r="E1390" s="23" t="str">
        <f t="shared" si="64"/>
        <v>a</v>
      </c>
      <c r="F1390" s="23">
        <f t="shared" si="62"/>
        <v>47</v>
      </c>
      <c r="G1390" s="23" t="str" cm="1">
        <f t="array" aca="1" ref="G1390" ca="1">IF(OR(INDIRECT(A1390&amp;B1390&amp;C1390&amp;F1390)="",ISNUMBER(INDIRECT(A1390&amp;B1390&amp;C1390&amp;F1390))=FALSE),"",IF(INDIRECT(A1390&amp;B1390&amp;C1390&amp;9)="公開","【（第８期）WEB・コールセンター受付】","【（第８期）医療機関受付】"))</f>
        <v/>
      </c>
      <c r="H1390" s="15" t="str" cm="1">
        <f t="array" aca="1" ref="H1390" ca="1">IF(OR(INDIRECT(A1390&amp;B1390&amp;C1390&amp;F1390)="",ISNUMBER(INDIRECT(A1390&amp;B1390&amp;C1390&amp;F1390))=FALSE,INDIRECT(A1390&amp;B1390&amp;C1390&amp;F1390)=0),"",431001)</f>
        <v/>
      </c>
      <c r="I1390" s="15" t="str" cm="1">
        <f t="array" aca="1" ref="I1390" ca="1">IF(OR(INDIRECT(A1390&amp;B1390&amp;C1390&amp;F1390)="",ISNUMBER(INDIRECT(A1390&amp;B1390&amp;C1390&amp;F1390))=FALSE,INDIRECT(A1390&amp;B1390&amp;C1390&amp;F1390)=0),"",G1390&amp;J1390&amp;"."&amp;TEXT(M1390,"00")&amp;TEXT(N1390,"00")&amp;"."&amp;TEXT(O1390,"00")&amp;TEXT(P1390,"00"))</f>
        <v/>
      </c>
      <c r="J1390" s="15" t="str" cm="1">
        <f t="array" aca="1" ref="J1390" ca="1">IF(OR(INDIRECT(A1390&amp;B1390&amp;C1390&amp;F1390)="",ISNUMBER(INDIRECT(A1390&amp;B1390&amp;C1390&amp;F1390))=FALSE,INDIRECT(A1390&amp;B1390&amp;C1390&amp;F1390)=0),"",予約枠報告様式!$B$2)</f>
        <v/>
      </c>
      <c r="K1390" s="15" t="str" cm="1">
        <f t="array" aca="1" ref="K1390" ca="1">IF(OR(INDIRECT(A1390&amp;B1390&amp;C1390&amp;F1390)="",ISNUMBER(INDIRECT(A1390&amp;B1390&amp;C1390&amp;F1390))=FALSE,INDIRECT(A1390&amp;B1390&amp;C1390&amp;F1390)=0),"",1)</f>
        <v/>
      </c>
      <c r="L1390" s="15" t="str" cm="1">
        <f t="array" aca="1" ref="L1390" ca="1">IF(OR(INDIRECT(A1390&amp;B1390&amp;C1390&amp;F1390)="",ISNUMBER(INDIRECT(A1390&amp;B1390&amp;C1390&amp;F1390))=FALSE,INDIRECT(A1390&amp;B1390&amp;C1390&amp;F1390)=0),"",IF(G1390="【（第８期）医療機関受付】",TEXT(INDIRECT(A1390&amp;D1390&amp;E1390&amp;5),"yyy"),TEXT(INDIRECT(A1390&amp;B1390&amp;C1390&amp;5),"yyy")))</f>
        <v/>
      </c>
      <c r="M1390" s="15" t="str" cm="1">
        <f t="array" aca="1" ref="M1390" ca="1">IF(OR(INDIRECT(A1390&amp;B1390&amp;C1390&amp;F1390)="",ISNUMBER(INDIRECT(A1390&amp;B1390&amp;C1390&amp;F1390))=FALSE,INDIRECT(A1390&amp;B1390&amp;C1390&amp;F1390)=0),"",IF(G1390="【（第８期）医療機関受付】",TEXT(INDIRECT(A1390&amp;D1390&amp;E1390&amp;5),"m"),TEXT(INDIRECT(A1390&amp;B1390&amp;C1390&amp;5),"m")))</f>
        <v/>
      </c>
      <c r="N1390" s="15" t="str" cm="1">
        <f t="array" aca="1" ref="N1390" ca="1">IF(OR(INDIRECT(A1390&amp;B1390&amp;C1390&amp;F1390)="",ISNUMBER(INDIRECT(A1390&amp;B1390&amp;C1390&amp;F1390))=FALSE,INDIRECT(A1390&amp;B1390&amp;C1390&amp;F1390)=0),"",IF(G1390="【（第８期）医療機関受付】",TEXT(INDIRECT(A1390&amp;D1390&amp;E1390&amp;5),"d"),TEXT(INDIRECT(A1390&amp;B1390&amp;C1390&amp;5),"d")))</f>
        <v/>
      </c>
      <c r="O1390" s="15" t="str" cm="1">
        <f t="array" aca="1" ref="O1390" ca="1">IF(OR(INDIRECT(A1390&amp;B1390&amp;C1390&amp;F1390)="",ISNUMBER(INDIRECT(A1390&amp;B1390&amp;C1390&amp;F1390))=FALSE,INDIRECT(A1390&amp;B1390&amp;C1390&amp;F1390)=0),"",HOUR(INDIRECT(A1390&amp;"A"&amp;F1390)))</f>
        <v/>
      </c>
      <c r="P1390" s="15" t="str" cm="1">
        <f t="array" aca="1" ref="P1390" ca="1">IF(OR(INDIRECT(A1390&amp;B1390&amp;C1390&amp;F1390)="",ISNUMBER(INDIRECT(A1390&amp;B1390&amp;C1390&amp;F1390))=FALSE,INDIRECT(A1390&amp;B1390&amp;C1390&amp;F1390)=0),"",MINUTE(INDIRECT(A1390&amp;"A"&amp;F1390)))</f>
        <v/>
      </c>
      <c r="Q1390" s="15" t="str" cm="1">
        <f t="array" aca="1" ref="Q1390" ca="1">IF(OR(INDIRECT(A1390&amp;B1390&amp;C1390&amp;F1390)="",ISNUMBER(INDIRECT(A1390&amp;B1390&amp;C1390&amp;F1390))=FALSE,INDIRECT(A1390&amp;B1390&amp;C1390&amp;F1390)=0),"",O1390)</f>
        <v/>
      </c>
      <c r="R1390" s="15" t="str" cm="1">
        <f t="array" aca="1" ref="R1390" ca="1">IF(OR(INDIRECT(A1390&amp;B1390&amp;C1390&amp;F1390)="",ISNUMBER(INDIRECT(A1390&amp;B1390&amp;C1390&amp;F1390))=FALSE,INDIRECT(A1390&amp;B1390&amp;C1390&amp;F1390)=0),"",P1390+14)</f>
        <v/>
      </c>
      <c r="S1390" s="15" t="str" cm="1">
        <f t="array" aca="1" ref="S1390" ca="1">IF(OR(INDIRECT(A1390&amp;B1390&amp;C1390&amp;F1390)="",ISNUMBER(INDIRECT(A1390&amp;B1390&amp;C1390&amp;F1390))=FALSE,INDIRECT(A1390&amp;B1390&amp;C1390&amp;F1390)=0),"",INDIRECT(A1390&amp;B1390&amp;C1390&amp;F1390))</f>
        <v/>
      </c>
      <c r="T1390" s="15" t="str" cm="1">
        <f t="array" aca="1" ref="T1390" ca="1">IF(OR(INDIRECT(A1390&amp;B1390&amp;C1390&amp;F1390)="",ISNUMBER(INDIRECT(A1390&amp;B1390&amp;C1390&amp;F1390))=FALSE,INDIRECT(A1390&amp;B1390&amp;C1390&amp;F1390)=0),"",0)</f>
        <v/>
      </c>
    </row>
    <row r="1391" spans="1:20">
      <c r="A1391" s="23" t="s">
        <v>912</v>
      </c>
      <c r="B1391" s="23" t="s">
        <v>913</v>
      </c>
      <c r="C1391" s="23" t="str">
        <f t="shared" si="63"/>
        <v>b</v>
      </c>
      <c r="D1391" s="23" t="s">
        <v>913</v>
      </c>
      <c r="E1391" s="23" t="str">
        <f t="shared" si="64"/>
        <v>a</v>
      </c>
      <c r="F1391" s="23">
        <f t="shared" si="62"/>
        <v>48</v>
      </c>
      <c r="G1391" s="23" t="str" cm="1">
        <f t="array" aca="1" ref="G1391" ca="1">IF(OR(INDIRECT(A1391&amp;B1391&amp;C1391&amp;F1391)="",ISNUMBER(INDIRECT(A1391&amp;B1391&amp;C1391&amp;F1391))=FALSE),"",IF(INDIRECT(A1391&amp;B1391&amp;C1391&amp;9)="公開","【（第８期）WEB・コールセンター受付】","【（第８期）医療機関受付】"))</f>
        <v/>
      </c>
      <c r="H1391" s="15" t="str" cm="1">
        <f t="array" aca="1" ref="H1391" ca="1">IF(OR(INDIRECT(A1391&amp;B1391&amp;C1391&amp;F1391)="",ISNUMBER(INDIRECT(A1391&amp;B1391&amp;C1391&amp;F1391))=FALSE,INDIRECT(A1391&amp;B1391&amp;C1391&amp;F1391)=0),"",431001)</f>
        <v/>
      </c>
      <c r="I1391" s="15" t="str" cm="1">
        <f t="array" aca="1" ref="I1391" ca="1">IF(OR(INDIRECT(A1391&amp;B1391&amp;C1391&amp;F1391)="",ISNUMBER(INDIRECT(A1391&amp;B1391&amp;C1391&amp;F1391))=FALSE,INDIRECT(A1391&amp;B1391&amp;C1391&amp;F1391)=0),"",G1391&amp;J1391&amp;"."&amp;TEXT(M1391,"00")&amp;TEXT(N1391,"00")&amp;"."&amp;TEXT(O1391,"00")&amp;TEXT(P1391,"00"))</f>
        <v/>
      </c>
      <c r="J1391" s="15" t="str" cm="1">
        <f t="array" aca="1" ref="J1391" ca="1">IF(OR(INDIRECT(A1391&amp;B1391&amp;C1391&amp;F1391)="",ISNUMBER(INDIRECT(A1391&amp;B1391&amp;C1391&amp;F1391))=FALSE,INDIRECT(A1391&amp;B1391&amp;C1391&amp;F1391)=0),"",予約枠報告様式!$B$2)</f>
        <v/>
      </c>
      <c r="K1391" s="15" t="str" cm="1">
        <f t="array" aca="1" ref="K1391" ca="1">IF(OR(INDIRECT(A1391&amp;B1391&amp;C1391&amp;F1391)="",ISNUMBER(INDIRECT(A1391&amp;B1391&amp;C1391&amp;F1391))=FALSE,INDIRECT(A1391&amp;B1391&amp;C1391&amp;F1391)=0),"",1)</f>
        <v/>
      </c>
      <c r="L1391" s="15" t="str" cm="1">
        <f t="array" aca="1" ref="L1391" ca="1">IF(OR(INDIRECT(A1391&amp;B1391&amp;C1391&amp;F1391)="",ISNUMBER(INDIRECT(A1391&amp;B1391&amp;C1391&amp;F1391))=FALSE,INDIRECT(A1391&amp;B1391&amp;C1391&amp;F1391)=0),"",IF(G1391="【（第８期）医療機関受付】",TEXT(INDIRECT(A1391&amp;D1391&amp;E1391&amp;5),"yyy"),TEXT(INDIRECT(A1391&amp;B1391&amp;C1391&amp;5),"yyy")))</f>
        <v/>
      </c>
      <c r="M1391" s="15" t="str" cm="1">
        <f t="array" aca="1" ref="M1391" ca="1">IF(OR(INDIRECT(A1391&amp;B1391&amp;C1391&amp;F1391)="",ISNUMBER(INDIRECT(A1391&amp;B1391&amp;C1391&amp;F1391))=FALSE,INDIRECT(A1391&amp;B1391&amp;C1391&amp;F1391)=0),"",IF(G1391="【（第８期）医療機関受付】",TEXT(INDIRECT(A1391&amp;D1391&amp;E1391&amp;5),"m"),TEXT(INDIRECT(A1391&amp;B1391&amp;C1391&amp;5),"m")))</f>
        <v/>
      </c>
      <c r="N1391" s="15" t="str" cm="1">
        <f t="array" aca="1" ref="N1391" ca="1">IF(OR(INDIRECT(A1391&amp;B1391&amp;C1391&amp;F1391)="",ISNUMBER(INDIRECT(A1391&amp;B1391&amp;C1391&amp;F1391))=FALSE,INDIRECT(A1391&amp;B1391&amp;C1391&amp;F1391)=0),"",IF(G1391="【（第８期）医療機関受付】",TEXT(INDIRECT(A1391&amp;D1391&amp;E1391&amp;5),"d"),TEXT(INDIRECT(A1391&amp;B1391&amp;C1391&amp;5),"d")))</f>
        <v/>
      </c>
      <c r="O1391" s="15" t="str" cm="1">
        <f t="array" aca="1" ref="O1391" ca="1">IF(OR(INDIRECT(A1391&amp;B1391&amp;C1391&amp;F1391)="",ISNUMBER(INDIRECT(A1391&amp;B1391&amp;C1391&amp;F1391))=FALSE,INDIRECT(A1391&amp;B1391&amp;C1391&amp;F1391)=0),"",HOUR(INDIRECT(A1391&amp;"A"&amp;F1391)))</f>
        <v/>
      </c>
      <c r="P1391" s="15" t="str" cm="1">
        <f t="array" aca="1" ref="P1391" ca="1">IF(OR(INDIRECT(A1391&amp;B1391&amp;C1391&amp;F1391)="",ISNUMBER(INDIRECT(A1391&amp;B1391&amp;C1391&amp;F1391))=FALSE,INDIRECT(A1391&amp;B1391&amp;C1391&amp;F1391)=0),"",MINUTE(INDIRECT(A1391&amp;"A"&amp;F1391)))</f>
        <v/>
      </c>
      <c r="Q1391" s="15" t="str" cm="1">
        <f t="array" aca="1" ref="Q1391" ca="1">IF(OR(INDIRECT(A1391&amp;B1391&amp;C1391&amp;F1391)="",ISNUMBER(INDIRECT(A1391&amp;B1391&amp;C1391&amp;F1391))=FALSE,INDIRECT(A1391&amp;B1391&amp;C1391&amp;F1391)=0),"",O1391)</f>
        <v/>
      </c>
      <c r="R1391" s="15" t="str" cm="1">
        <f t="array" aca="1" ref="R1391" ca="1">IF(OR(INDIRECT(A1391&amp;B1391&amp;C1391&amp;F1391)="",ISNUMBER(INDIRECT(A1391&amp;B1391&amp;C1391&amp;F1391))=FALSE,INDIRECT(A1391&amp;B1391&amp;C1391&amp;F1391)=0),"",P1391+14)</f>
        <v/>
      </c>
      <c r="S1391" s="15" t="str" cm="1">
        <f t="array" aca="1" ref="S1391" ca="1">IF(OR(INDIRECT(A1391&amp;B1391&amp;C1391&amp;F1391)="",ISNUMBER(INDIRECT(A1391&amp;B1391&amp;C1391&amp;F1391))=FALSE,INDIRECT(A1391&amp;B1391&amp;C1391&amp;F1391)=0),"",INDIRECT(A1391&amp;B1391&amp;C1391&amp;F1391))</f>
        <v/>
      </c>
      <c r="T1391" s="15" t="str" cm="1">
        <f t="array" aca="1" ref="T1391" ca="1">IF(OR(INDIRECT(A1391&amp;B1391&amp;C1391&amp;F1391)="",ISNUMBER(INDIRECT(A1391&amp;B1391&amp;C1391&amp;F1391))=FALSE,INDIRECT(A1391&amp;B1391&amp;C1391&amp;F1391)=0),"",0)</f>
        <v/>
      </c>
    </row>
    <row r="1392" spans="1:20">
      <c r="A1392" s="23" t="s">
        <v>912</v>
      </c>
      <c r="B1392" s="23" t="s">
        <v>913</v>
      </c>
      <c r="C1392" s="23" t="str">
        <f t="shared" si="63"/>
        <v>b</v>
      </c>
      <c r="D1392" s="23" t="s">
        <v>913</v>
      </c>
      <c r="E1392" s="23" t="str">
        <f t="shared" si="64"/>
        <v>a</v>
      </c>
      <c r="F1392" s="23">
        <f t="shared" si="62"/>
        <v>49</v>
      </c>
      <c r="G1392" s="23" t="str" cm="1">
        <f t="array" aca="1" ref="G1392" ca="1">IF(OR(INDIRECT(A1392&amp;B1392&amp;C1392&amp;F1392)="",ISNUMBER(INDIRECT(A1392&amp;B1392&amp;C1392&amp;F1392))=FALSE),"",IF(INDIRECT(A1392&amp;B1392&amp;C1392&amp;9)="公開","【（第８期）WEB・コールセンター受付】","【（第８期）医療機関受付】"))</f>
        <v/>
      </c>
      <c r="H1392" s="15" t="str" cm="1">
        <f t="array" aca="1" ref="H1392" ca="1">IF(OR(INDIRECT(A1392&amp;B1392&amp;C1392&amp;F1392)="",ISNUMBER(INDIRECT(A1392&amp;B1392&amp;C1392&amp;F1392))=FALSE,INDIRECT(A1392&amp;B1392&amp;C1392&amp;F1392)=0),"",431001)</f>
        <v/>
      </c>
      <c r="I1392" s="15" t="str" cm="1">
        <f t="array" aca="1" ref="I1392" ca="1">IF(OR(INDIRECT(A1392&amp;B1392&amp;C1392&amp;F1392)="",ISNUMBER(INDIRECT(A1392&amp;B1392&amp;C1392&amp;F1392))=FALSE,INDIRECT(A1392&amp;B1392&amp;C1392&amp;F1392)=0),"",G1392&amp;J1392&amp;"."&amp;TEXT(M1392,"00")&amp;TEXT(N1392,"00")&amp;"."&amp;TEXT(O1392,"00")&amp;TEXT(P1392,"00"))</f>
        <v/>
      </c>
      <c r="J1392" s="15" t="str" cm="1">
        <f t="array" aca="1" ref="J1392" ca="1">IF(OR(INDIRECT(A1392&amp;B1392&amp;C1392&amp;F1392)="",ISNUMBER(INDIRECT(A1392&amp;B1392&amp;C1392&amp;F1392))=FALSE,INDIRECT(A1392&amp;B1392&amp;C1392&amp;F1392)=0),"",予約枠報告様式!$B$2)</f>
        <v/>
      </c>
      <c r="K1392" s="15" t="str" cm="1">
        <f t="array" aca="1" ref="K1392" ca="1">IF(OR(INDIRECT(A1392&amp;B1392&amp;C1392&amp;F1392)="",ISNUMBER(INDIRECT(A1392&amp;B1392&amp;C1392&amp;F1392))=FALSE,INDIRECT(A1392&amp;B1392&amp;C1392&amp;F1392)=0),"",1)</f>
        <v/>
      </c>
      <c r="L1392" s="15" t="str" cm="1">
        <f t="array" aca="1" ref="L1392" ca="1">IF(OR(INDIRECT(A1392&amp;B1392&amp;C1392&amp;F1392)="",ISNUMBER(INDIRECT(A1392&amp;B1392&amp;C1392&amp;F1392))=FALSE,INDIRECT(A1392&amp;B1392&amp;C1392&amp;F1392)=0),"",IF(G1392="【（第８期）医療機関受付】",TEXT(INDIRECT(A1392&amp;D1392&amp;E1392&amp;5),"yyy"),TEXT(INDIRECT(A1392&amp;B1392&amp;C1392&amp;5),"yyy")))</f>
        <v/>
      </c>
      <c r="M1392" s="15" t="str" cm="1">
        <f t="array" aca="1" ref="M1392" ca="1">IF(OR(INDIRECT(A1392&amp;B1392&amp;C1392&amp;F1392)="",ISNUMBER(INDIRECT(A1392&amp;B1392&amp;C1392&amp;F1392))=FALSE,INDIRECT(A1392&amp;B1392&amp;C1392&amp;F1392)=0),"",IF(G1392="【（第８期）医療機関受付】",TEXT(INDIRECT(A1392&amp;D1392&amp;E1392&amp;5),"m"),TEXT(INDIRECT(A1392&amp;B1392&amp;C1392&amp;5),"m")))</f>
        <v/>
      </c>
      <c r="N1392" s="15" t="str" cm="1">
        <f t="array" aca="1" ref="N1392" ca="1">IF(OR(INDIRECT(A1392&amp;B1392&amp;C1392&amp;F1392)="",ISNUMBER(INDIRECT(A1392&amp;B1392&amp;C1392&amp;F1392))=FALSE,INDIRECT(A1392&amp;B1392&amp;C1392&amp;F1392)=0),"",IF(G1392="【（第８期）医療機関受付】",TEXT(INDIRECT(A1392&amp;D1392&amp;E1392&amp;5),"d"),TEXT(INDIRECT(A1392&amp;B1392&amp;C1392&amp;5),"d")))</f>
        <v/>
      </c>
      <c r="O1392" s="15" t="str" cm="1">
        <f t="array" aca="1" ref="O1392" ca="1">IF(OR(INDIRECT(A1392&amp;B1392&amp;C1392&amp;F1392)="",ISNUMBER(INDIRECT(A1392&amp;B1392&amp;C1392&amp;F1392))=FALSE,INDIRECT(A1392&amp;B1392&amp;C1392&amp;F1392)=0),"",HOUR(INDIRECT(A1392&amp;"A"&amp;F1392)))</f>
        <v/>
      </c>
      <c r="P1392" s="15" t="str" cm="1">
        <f t="array" aca="1" ref="P1392" ca="1">IF(OR(INDIRECT(A1392&amp;B1392&amp;C1392&amp;F1392)="",ISNUMBER(INDIRECT(A1392&amp;B1392&amp;C1392&amp;F1392))=FALSE,INDIRECT(A1392&amp;B1392&amp;C1392&amp;F1392)=0),"",MINUTE(INDIRECT(A1392&amp;"A"&amp;F1392)))</f>
        <v/>
      </c>
      <c r="Q1392" s="15" t="str" cm="1">
        <f t="array" aca="1" ref="Q1392" ca="1">IF(OR(INDIRECT(A1392&amp;B1392&amp;C1392&amp;F1392)="",ISNUMBER(INDIRECT(A1392&amp;B1392&amp;C1392&amp;F1392))=FALSE,INDIRECT(A1392&amp;B1392&amp;C1392&amp;F1392)=0),"",O1392)</f>
        <v/>
      </c>
      <c r="R1392" s="15" t="str" cm="1">
        <f t="array" aca="1" ref="R1392" ca="1">IF(OR(INDIRECT(A1392&amp;B1392&amp;C1392&amp;F1392)="",ISNUMBER(INDIRECT(A1392&amp;B1392&amp;C1392&amp;F1392))=FALSE,INDIRECT(A1392&amp;B1392&amp;C1392&amp;F1392)=0),"",P1392+14)</f>
        <v/>
      </c>
      <c r="S1392" s="15" t="str" cm="1">
        <f t="array" aca="1" ref="S1392" ca="1">IF(OR(INDIRECT(A1392&amp;B1392&amp;C1392&amp;F1392)="",ISNUMBER(INDIRECT(A1392&amp;B1392&amp;C1392&amp;F1392))=FALSE,INDIRECT(A1392&amp;B1392&amp;C1392&amp;F1392)=0),"",INDIRECT(A1392&amp;B1392&amp;C1392&amp;F1392))</f>
        <v/>
      </c>
      <c r="T1392" s="15" t="str" cm="1">
        <f t="array" aca="1" ref="T1392" ca="1">IF(OR(INDIRECT(A1392&amp;B1392&amp;C1392&amp;F1392)="",ISNUMBER(INDIRECT(A1392&amp;B1392&amp;C1392&amp;F1392))=FALSE,INDIRECT(A1392&amp;B1392&amp;C1392&amp;F1392)=0),"",0)</f>
        <v/>
      </c>
    </row>
    <row r="1393" spans="1:20">
      <c r="A1393" s="23" t="s">
        <v>912</v>
      </c>
      <c r="B1393" s="23" t="s">
        <v>913</v>
      </c>
      <c r="C1393" s="23" t="str">
        <f t="shared" si="63"/>
        <v>b</v>
      </c>
      <c r="D1393" s="23" t="s">
        <v>913</v>
      </c>
      <c r="E1393" s="23" t="str">
        <f t="shared" si="64"/>
        <v>a</v>
      </c>
      <c r="F1393" s="23">
        <f t="shared" si="62"/>
        <v>50</v>
      </c>
      <c r="G1393" s="23" t="str" cm="1">
        <f t="array" aca="1" ref="G1393" ca="1">IF(OR(INDIRECT(A1393&amp;B1393&amp;C1393&amp;F1393)="",ISNUMBER(INDIRECT(A1393&amp;B1393&amp;C1393&amp;F1393))=FALSE),"",IF(INDIRECT(A1393&amp;B1393&amp;C1393&amp;9)="公開","【（第８期）WEB・コールセンター受付】","【（第８期）医療機関受付】"))</f>
        <v/>
      </c>
      <c r="H1393" s="15" t="str" cm="1">
        <f t="array" aca="1" ref="H1393" ca="1">IF(OR(INDIRECT(A1393&amp;B1393&amp;C1393&amp;F1393)="",ISNUMBER(INDIRECT(A1393&amp;B1393&amp;C1393&amp;F1393))=FALSE,INDIRECT(A1393&amp;B1393&amp;C1393&amp;F1393)=0),"",431001)</f>
        <v/>
      </c>
      <c r="I1393" s="15" t="str" cm="1">
        <f t="array" aca="1" ref="I1393" ca="1">IF(OR(INDIRECT(A1393&amp;B1393&amp;C1393&amp;F1393)="",ISNUMBER(INDIRECT(A1393&amp;B1393&amp;C1393&amp;F1393))=FALSE,INDIRECT(A1393&amp;B1393&amp;C1393&amp;F1393)=0),"",G1393&amp;J1393&amp;"."&amp;TEXT(M1393,"00")&amp;TEXT(N1393,"00")&amp;"."&amp;TEXT(O1393,"00")&amp;TEXT(P1393,"00"))</f>
        <v/>
      </c>
      <c r="J1393" s="15" t="str" cm="1">
        <f t="array" aca="1" ref="J1393" ca="1">IF(OR(INDIRECT(A1393&amp;B1393&amp;C1393&amp;F1393)="",ISNUMBER(INDIRECT(A1393&amp;B1393&amp;C1393&amp;F1393))=FALSE,INDIRECT(A1393&amp;B1393&amp;C1393&amp;F1393)=0),"",予約枠報告様式!$B$2)</f>
        <v/>
      </c>
      <c r="K1393" s="15" t="str" cm="1">
        <f t="array" aca="1" ref="K1393" ca="1">IF(OR(INDIRECT(A1393&amp;B1393&amp;C1393&amp;F1393)="",ISNUMBER(INDIRECT(A1393&amp;B1393&amp;C1393&amp;F1393))=FALSE,INDIRECT(A1393&amp;B1393&amp;C1393&amp;F1393)=0),"",1)</f>
        <v/>
      </c>
      <c r="L1393" s="15" t="str" cm="1">
        <f t="array" aca="1" ref="L1393" ca="1">IF(OR(INDIRECT(A1393&amp;B1393&amp;C1393&amp;F1393)="",ISNUMBER(INDIRECT(A1393&amp;B1393&amp;C1393&amp;F1393))=FALSE,INDIRECT(A1393&amp;B1393&amp;C1393&amp;F1393)=0),"",IF(G1393="【（第８期）医療機関受付】",TEXT(INDIRECT(A1393&amp;D1393&amp;E1393&amp;5),"yyy"),TEXT(INDIRECT(A1393&amp;B1393&amp;C1393&amp;5),"yyy")))</f>
        <v/>
      </c>
      <c r="M1393" s="15" t="str" cm="1">
        <f t="array" aca="1" ref="M1393" ca="1">IF(OR(INDIRECT(A1393&amp;B1393&amp;C1393&amp;F1393)="",ISNUMBER(INDIRECT(A1393&amp;B1393&amp;C1393&amp;F1393))=FALSE,INDIRECT(A1393&amp;B1393&amp;C1393&amp;F1393)=0),"",IF(G1393="【（第８期）医療機関受付】",TEXT(INDIRECT(A1393&amp;D1393&amp;E1393&amp;5),"m"),TEXT(INDIRECT(A1393&amp;B1393&amp;C1393&amp;5),"m")))</f>
        <v/>
      </c>
      <c r="N1393" s="15" t="str" cm="1">
        <f t="array" aca="1" ref="N1393" ca="1">IF(OR(INDIRECT(A1393&amp;B1393&amp;C1393&amp;F1393)="",ISNUMBER(INDIRECT(A1393&amp;B1393&amp;C1393&amp;F1393))=FALSE,INDIRECT(A1393&amp;B1393&amp;C1393&amp;F1393)=0),"",IF(G1393="【（第８期）医療機関受付】",TEXT(INDIRECT(A1393&amp;D1393&amp;E1393&amp;5),"d"),TEXT(INDIRECT(A1393&amp;B1393&amp;C1393&amp;5),"d")))</f>
        <v/>
      </c>
      <c r="O1393" s="15" t="str" cm="1">
        <f t="array" aca="1" ref="O1393" ca="1">IF(OR(INDIRECT(A1393&amp;B1393&amp;C1393&amp;F1393)="",ISNUMBER(INDIRECT(A1393&amp;B1393&amp;C1393&amp;F1393))=FALSE,INDIRECT(A1393&amp;B1393&amp;C1393&amp;F1393)=0),"",HOUR(INDIRECT(A1393&amp;"A"&amp;F1393)))</f>
        <v/>
      </c>
      <c r="P1393" s="15" t="str" cm="1">
        <f t="array" aca="1" ref="P1393" ca="1">IF(OR(INDIRECT(A1393&amp;B1393&amp;C1393&amp;F1393)="",ISNUMBER(INDIRECT(A1393&amp;B1393&amp;C1393&amp;F1393))=FALSE,INDIRECT(A1393&amp;B1393&amp;C1393&amp;F1393)=0),"",MINUTE(INDIRECT(A1393&amp;"A"&amp;F1393)))</f>
        <v/>
      </c>
      <c r="Q1393" s="15" t="str" cm="1">
        <f t="array" aca="1" ref="Q1393" ca="1">IF(OR(INDIRECT(A1393&amp;B1393&amp;C1393&amp;F1393)="",ISNUMBER(INDIRECT(A1393&amp;B1393&amp;C1393&amp;F1393))=FALSE,INDIRECT(A1393&amp;B1393&amp;C1393&amp;F1393)=0),"",O1393)</f>
        <v/>
      </c>
      <c r="R1393" s="15" t="str" cm="1">
        <f t="array" aca="1" ref="R1393" ca="1">IF(OR(INDIRECT(A1393&amp;B1393&amp;C1393&amp;F1393)="",ISNUMBER(INDIRECT(A1393&amp;B1393&amp;C1393&amp;F1393))=FALSE,INDIRECT(A1393&amp;B1393&amp;C1393&amp;F1393)=0),"",P1393+14)</f>
        <v/>
      </c>
      <c r="S1393" s="15" t="str" cm="1">
        <f t="array" aca="1" ref="S1393" ca="1">IF(OR(INDIRECT(A1393&amp;B1393&amp;C1393&amp;F1393)="",ISNUMBER(INDIRECT(A1393&amp;B1393&amp;C1393&amp;F1393))=FALSE,INDIRECT(A1393&amp;B1393&amp;C1393&amp;F1393)=0),"",INDIRECT(A1393&amp;B1393&amp;C1393&amp;F1393))</f>
        <v/>
      </c>
      <c r="T1393" s="15" t="str" cm="1">
        <f t="array" aca="1" ref="T1393" ca="1">IF(OR(INDIRECT(A1393&amp;B1393&amp;C1393&amp;F1393)="",ISNUMBER(INDIRECT(A1393&amp;B1393&amp;C1393&amp;F1393))=FALSE,INDIRECT(A1393&amp;B1393&amp;C1393&amp;F1393)=0),"",0)</f>
        <v/>
      </c>
    </row>
    <row r="1394" spans="1:20">
      <c r="A1394" s="23" t="s">
        <v>912</v>
      </c>
      <c r="B1394" s="23" t="s">
        <v>913</v>
      </c>
      <c r="C1394" s="23" t="str">
        <f t="shared" si="63"/>
        <v>b</v>
      </c>
      <c r="D1394" s="23" t="s">
        <v>913</v>
      </c>
      <c r="E1394" s="23" t="str">
        <f t="shared" si="64"/>
        <v>a</v>
      </c>
      <c r="F1394" s="23">
        <f t="shared" si="62"/>
        <v>51</v>
      </c>
      <c r="G1394" s="23" t="str" cm="1">
        <f t="array" aca="1" ref="G1394" ca="1">IF(OR(INDIRECT(A1394&amp;B1394&amp;C1394&amp;F1394)="",ISNUMBER(INDIRECT(A1394&amp;B1394&amp;C1394&amp;F1394))=FALSE),"",IF(INDIRECT(A1394&amp;B1394&amp;C1394&amp;9)="公開","【（第８期）WEB・コールセンター受付】","【（第８期）医療機関受付】"))</f>
        <v/>
      </c>
      <c r="H1394" s="15" t="str" cm="1">
        <f t="array" aca="1" ref="H1394" ca="1">IF(OR(INDIRECT(A1394&amp;B1394&amp;C1394&amp;F1394)="",ISNUMBER(INDIRECT(A1394&amp;B1394&amp;C1394&amp;F1394))=FALSE,INDIRECT(A1394&amp;B1394&amp;C1394&amp;F1394)=0),"",431001)</f>
        <v/>
      </c>
      <c r="I1394" s="15" t="str" cm="1">
        <f t="array" aca="1" ref="I1394" ca="1">IF(OR(INDIRECT(A1394&amp;B1394&amp;C1394&amp;F1394)="",ISNUMBER(INDIRECT(A1394&amp;B1394&amp;C1394&amp;F1394))=FALSE,INDIRECT(A1394&amp;B1394&amp;C1394&amp;F1394)=0),"",G1394&amp;J1394&amp;"."&amp;TEXT(M1394,"00")&amp;TEXT(N1394,"00")&amp;"."&amp;TEXT(O1394,"00")&amp;TEXT(P1394,"00"))</f>
        <v/>
      </c>
      <c r="J1394" s="15" t="str" cm="1">
        <f t="array" aca="1" ref="J1394" ca="1">IF(OR(INDIRECT(A1394&amp;B1394&amp;C1394&amp;F1394)="",ISNUMBER(INDIRECT(A1394&amp;B1394&amp;C1394&amp;F1394))=FALSE,INDIRECT(A1394&amp;B1394&amp;C1394&amp;F1394)=0),"",予約枠報告様式!$B$2)</f>
        <v/>
      </c>
      <c r="K1394" s="15" t="str" cm="1">
        <f t="array" aca="1" ref="K1394" ca="1">IF(OR(INDIRECT(A1394&amp;B1394&amp;C1394&amp;F1394)="",ISNUMBER(INDIRECT(A1394&amp;B1394&amp;C1394&amp;F1394))=FALSE,INDIRECT(A1394&amp;B1394&amp;C1394&amp;F1394)=0),"",1)</f>
        <v/>
      </c>
      <c r="L1394" s="15" t="str" cm="1">
        <f t="array" aca="1" ref="L1394" ca="1">IF(OR(INDIRECT(A1394&amp;B1394&amp;C1394&amp;F1394)="",ISNUMBER(INDIRECT(A1394&amp;B1394&amp;C1394&amp;F1394))=FALSE,INDIRECT(A1394&amp;B1394&amp;C1394&amp;F1394)=0),"",IF(G1394="【（第８期）医療機関受付】",TEXT(INDIRECT(A1394&amp;D1394&amp;E1394&amp;5),"yyy"),TEXT(INDIRECT(A1394&amp;B1394&amp;C1394&amp;5),"yyy")))</f>
        <v/>
      </c>
      <c r="M1394" s="15" t="str" cm="1">
        <f t="array" aca="1" ref="M1394" ca="1">IF(OR(INDIRECT(A1394&amp;B1394&amp;C1394&amp;F1394)="",ISNUMBER(INDIRECT(A1394&amp;B1394&amp;C1394&amp;F1394))=FALSE,INDIRECT(A1394&amp;B1394&amp;C1394&amp;F1394)=0),"",IF(G1394="【（第８期）医療機関受付】",TEXT(INDIRECT(A1394&amp;D1394&amp;E1394&amp;5),"m"),TEXT(INDIRECT(A1394&amp;B1394&amp;C1394&amp;5),"m")))</f>
        <v/>
      </c>
      <c r="N1394" s="15" t="str" cm="1">
        <f t="array" aca="1" ref="N1394" ca="1">IF(OR(INDIRECT(A1394&amp;B1394&amp;C1394&amp;F1394)="",ISNUMBER(INDIRECT(A1394&amp;B1394&amp;C1394&amp;F1394))=FALSE,INDIRECT(A1394&amp;B1394&amp;C1394&amp;F1394)=0),"",IF(G1394="【（第８期）医療機関受付】",TEXT(INDIRECT(A1394&amp;D1394&amp;E1394&amp;5),"d"),TEXT(INDIRECT(A1394&amp;B1394&amp;C1394&amp;5),"d")))</f>
        <v/>
      </c>
      <c r="O1394" s="15" t="str" cm="1">
        <f t="array" aca="1" ref="O1394" ca="1">IF(OR(INDIRECT(A1394&amp;B1394&amp;C1394&amp;F1394)="",ISNUMBER(INDIRECT(A1394&amp;B1394&amp;C1394&amp;F1394))=FALSE,INDIRECT(A1394&amp;B1394&amp;C1394&amp;F1394)=0),"",HOUR(INDIRECT(A1394&amp;"A"&amp;F1394)))</f>
        <v/>
      </c>
      <c r="P1394" s="15" t="str" cm="1">
        <f t="array" aca="1" ref="P1394" ca="1">IF(OR(INDIRECT(A1394&amp;B1394&amp;C1394&amp;F1394)="",ISNUMBER(INDIRECT(A1394&amp;B1394&amp;C1394&amp;F1394))=FALSE,INDIRECT(A1394&amp;B1394&amp;C1394&amp;F1394)=0),"",MINUTE(INDIRECT(A1394&amp;"A"&amp;F1394)))</f>
        <v/>
      </c>
      <c r="Q1394" s="15" t="str" cm="1">
        <f t="array" aca="1" ref="Q1394" ca="1">IF(OR(INDIRECT(A1394&amp;B1394&amp;C1394&amp;F1394)="",ISNUMBER(INDIRECT(A1394&amp;B1394&amp;C1394&amp;F1394))=FALSE,INDIRECT(A1394&amp;B1394&amp;C1394&amp;F1394)=0),"",O1394)</f>
        <v/>
      </c>
      <c r="R1394" s="15" t="str" cm="1">
        <f t="array" aca="1" ref="R1394" ca="1">IF(OR(INDIRECT(A1394&amp;B1394&amp;C1394&amp;F1394)="",ISNUMBER(INDIRECT(A1394&amp;B1394&amp;C1394&amp;F1394))=FALSE,INDIRECT(A1394&amp;B1394&amp;C1394&amp;F1394)=0),"",P1394+14)</f>
        <v/>
      </c>
      <c r="S1394" s="15" t="str" cm="1">
        <f t="array" aca="1" ref="S1394" ca="1">IF(OR(INDIRECT(A1394&amp;B1394&amp;C1394&amp;F1394)="",ISNUMBER(INDIRECT(A1394&amp;B1394&amp;C1394&amp;F1394))=FALSE,INDIRECT(A1394&amp;B1394&amp;C1394&amp;F1394)=0),"",INDIRECT(A1394&amp;B1394&amp;C1394&amp;F1394))</f>
        <v/>
      </c>
      <c r="T1394" s="15" t="str" cm="1">
        <f t="array" aca="1" ref="T1394" ca="1">IF(OR(INDIRECT(A1394&amp;B1394&amp;C1394&amp;F1394)="",ISNUMBER(INDIRECT(A1394&amp;B1394&amp;C1394&amp;F1394))=FALSE,INDIRECT(A1394&amp;B1394&amp;C1394&amp;F1394)=0),"",0)</f>
        <v/>
      </c>
    </row>
    <row r="1395" spans="1:20">
      <c r="A1395" s="23" t="s">
        <v>912</v>
      </c>
      <c r="B1395" s="23" t="s">
        <v>913</v>
      </c>
      <c r="C1395" s="23" t="str">
        <f t="shared" si="63"/>
        <v>b</v>
      </c>
      <c r="D1395" s="23" t="s">
        <v>913</v>
      </c>
      <c r="E1395" s="23" t="str">
        <f t="shared" si="64"/>
        <v>a</v>
      </c>
      <c r="F1395" s="23">
        <f t="shared" si="62"/>
        <v>52</v>
      </c>
      <c r="G1395" s="23" t="str" cm="1">
        <f t="array" aca="1" ref="G1395" ca="1">IF(OR(INDIRECT(A1395&amp;B1395&amp;C1395&amp;F1395)="",ISNUMBER(INDIRECT(A1395&amp;B1395&amp;C1395&amp;F1395))=FALSE),"",IF(INDIRECT(A1395&amp;B1395&amp;C1395&amp;9)="公開","【（第８期）WEB・コールセンター受付】","【（第８期）医療機関受付】"))</f>
        <v/>
      </c>
      <c r="H1395" s="15" t="str" cm="1">
        <f t="array" aca="1" ref="H1395" ca="1">IF(OR(INDIRECT(A1395&amp;B1395&amp;C1395&amp;F1395)="",ISNUMBER(INDIRECT(A1395&amp;B1395&amp;C1395&amp;F1395))=FALSE,INDIRECT(A1395&amp;B1395&amp;C1395&amp;F1395)=0),"",431001)</f>
        <v/>
      </c>
      <c r="I1395" s="15" t="str" cm="1">
        <f t="array" aca="1" ref="I1395" ca="1">IF(OR(INDIRECT(A1395&amp;B1395&amp;C1395&amp;F1395)="",ISNUMBER(INDIRECT(A1395&amp;B1395&amp;C1395&amp;F1395))=FALSE,INDIRECT(A1395&amp;B1395&amp;C1395&amp;F1395)=0),"",G1395&amp;J1395&amp;"."&amp;TEXT(M1395,"00")&amp;TEXT(N1395,"00")&amp;"."&amp;TEXT(O1395,"00")&amp;TEXT(P1395,"00"))</f>
        <v/>
      </c>
      <c r="J1395" s="15" t="str" cm="1">
        <f t="array" aca="1" ref="J1395" ca="1">IF(OR(INDIRECT(A1395&amp;B1395&amp;C1395&amp;F1395)="",ISNUMBER(INDIRECT(A1395&amp;B1395&amp;C1395&amp;F1395))=FALSE,INDIRECT(A1395&amp;B1395&amp;C1395&amp;F1395)=0),"",予約枠報告様式!$B$2)</f>
        <v/>
      </c>
      <c r="K1395" s="15" t="str" cm="1">
        <f t="array" aca="1" ref="K1395" ca="1">IF(OR(INDIRECT(A1395&amp;B1395&amp;C1395&amp;F1395)="",ISNUMBER(INDIRECT(A1395&amp;B1395&amp;C1395&amp;F1395))=FALSE,INDIRECT(A1395&amp;B1395&amp;C1395&amp;F1395)=0),"",1)</f>
        <v/>
      </c>
      <c r="L1395" s="15" t="str" cm="1">
        <f t="array" aca="1" ref="L1395" ca="1">IF(OR(INDIRECT(A1395&amp;B1395&amp;C1395&amp;F1395)="",ISNUMBER(INDIRECT(A1395&amp;B1395&amp;C1395&amp;F1395))=FALSE,INDIRECT(A1395&amp;B1395&amp;C1395&amp;F1395)=0),"",IF(G1395="【（第８期）医療機関受付】",TEXT(INDIRECT(A1395&amp;D1395&amp;E1395&amp;5),"yyy"),TEXT(INDIRECT(A1395&amp;B1395&amp;C1395&amp;5),"yyy")))</f>
        <v/>
      </c>
      <c r="M1395" s="15" t="str" cm="1">
        <f t="array" aca="1" ref="M1395" ca="1">IF(OR(INDIRECT(A1395&amp;B1395&amp;C1395&amp;F1395)="",ISNUMBER(INDIRECT(A1395&amp;B1395&amp;C1395&amp;F1395))=FALSE,INDIRECT(A1395&amp;B1395&amp;C1395&amp;F1395)=0),"",IF(G1395="【（第８期）医療機関受付】",TEXT(INDIRECT(A1395&amp;D1395&amp;E1395&amp;5),"m"),TEXT(INDIRECT(A1395&amp;B1395&amp;C1395&amp;5),"m")))</f>
        <v/>
      </c>
      <c r="N1395" s="15" t="str" cm="1">
        <f t="array" aca="1" ref="N1395" ca="1">IF(OR(INDIRECT(A1395&amp;B1395&amp;C1395&amp;F1395)="",ISNUMBER(INDIRECT(A1395&amp;B1395&amp;C1395&amp;F1395))=FALSE,INDIRECT(A1395&amp;B1395&amp;C1395&amp;F1395)=0),"",IF(G1395="【（第８期）医療機関受付】",TEXT(INDIRECT(A1395&amp;D1395&amp;E1395&amp;5),"d"),TEXT(INDIRECT(A1395&amp;B1395&amp;C1395&amp;5),"d")))</f>
        <v/>
      </c>
      <c r="O1395" s="15" t="str" cm="1">
        <f t="array" aca="1" ref="O1395" ca="1">IF(OR(INDIRECT(A1395&amp;B1395&amp;C1395&amp;F1395)="",ISNUMBER(INDIRECT(A1395&amp;B1395&amp;C1395&amp;F1395))=FALSE,INDIRECT(A1395&amp;B1395&amp;C1395&amp;F1395)=0),"",HOUR(INDIRECT(A1395&amp;"A"&amp;F1395)))</f>
        <v/>
      </c>
      <c r="P1395" s="15" t="str" cm="1">
        <f t="array" aca="1" ref="P1395" ca="1">IF(OR(INDIRECT(A1395&amp;B1395&amp;C1395&amp;F1395)="",ISNUMBER(INDIRECT(A1395&amp;B1395&amp;C1395&amp;F1395))=FALSE,INDIRECT(A1395&amp;B1395&amp;C1395&amp;F1395)=0),"",MINUTE(INDIRECT(A1395&amp;"A"&amp;F1395)))</f>
        <v/>
      </c>
      <c r="Q1395" s="15" t="str" cm="1">
        <f t="array" aca="1" ref="Q1395" ca="1">IF(OR(INDIRECT(A1395&amp;B1395&amp;C1395&amp;F1395)="",ISNUMBER(INDIRECT(A1395&amp;B1395&amp;C1395&amp;F1395))=FALSE,INDIRECT(A1395&amp;B1395&amp;C1395&amp;F1395)=0),"",O1395)</f>
        <v/>
      </c>
      <c r="R1395" s="15" t="str" cm="1">
        <f t="array" aca="1" ref="R1395" ca="1">IF(OR(INDIRECT(A1395&amp;B1395&amp;C1395&amp;F1395)="",ISNUMBER(INDIRECT(A1395&amp;B1395&amp;C1395&amp;F1395))=FALSE,INDIRECT(A1395&amp;B1395&amp;C1395&amp;F1395)=0),"",P1395+14)</f>
        <v/>
      </c>
      <c r="S1395" s="15" t="str" cm="1">
        <f t="array" aca="1" ref="S1395" ca="1">IF(OR(INDIRECT(A1395&amp;B1395&amp;C1395&amp;F1395)="",ISNUMBER(INDIRECT(A1395&amp;B1395&amp;C1395&amp;F1395))=FALSE,INDIRECT(A1395&amp;B1395&amp;C1395&amp;F1395)=0),"",INDIRECT(A1395&amp;B1395&amp;C1395&amp;F1395))</f>
        <v/>
      </c>
      <c r="T1395" s="15" t="str" cm="1">
        <f t="array" aca="1" ref="T1395" ca="1">IF(OR(INDIRECT(A1395&amp;B1395&amp;C1395&amp;F1395)="",ISNUMBER(INDIRECT(A1395&amp;B1395&amp;C1395&amp;F1395))=FALSE,INDIRECT(A1395&amp;B1395&amp;C1395&amp;F1395)=0),"",0)</f>
        <v/>
      </c>
    </row>
    <row r="1396" spans="1:20">
      <c r="A1396" s="23" t="s">
        <v>912</v>
      </c>
      <c r="B1396" s="23" t="s">
        <v>913</v>
      </c>
      <c r="C1396" s="23" t="str">
        <f t="shared" si="63"/>
        <v>b</v>
      </c>
      <c r="D1396" s="23" t="s">
        <v>913</v>
      </c>
      <c r="E1396" s="23" t="str">
        <f t="shared" si="64"/>
        <v>a</v>
      </c>
      <c r="F1396" s="23">
        <f t="shared" si="62"/>
        <v>53</v>
      </c>
      <c r="G1396" s="23" t="str" cm="1">
        <f t="array" aca="1" ref="G1396" ca="1">IF(OR(INDIRECT(A1396&amp;B1396&amp;C1396&amp;F1396)="",ISNUMBER(INDIRECT(A1396&amp;B1396&amp;C1396&amp;F1396))=FALSE),"",IF(INDIRECT(A1396&amp;B1396&amp;C1396&amp;9)="公開","【（第８期）WEB・コールセンター受付】","【（第８期）医療機関受付】"))</f>
        <v/>
      </c>
      <c r="H1396" s="15" t="str" cm="1">
        <f t="array" aca="1" ref="H1396" ca="1">IF(OR(INDIRECT(A1396&amp;B1396&amp;C1396&amp;F1396)="",ISNUMBER(INDIRECT(A1396&amp;B1396&amp;C1396&amp;F1396))=FALSE,INDIRECT(A1396&amp;B1396&amp;C1396&amp;F1396)=0),"",431001)</f>
        <v/>
      </c>
      <c r="I1396" s="15" t="str" cm="1">
        <f t="array" aca="1" ref="I1396" ca="1">IF(OR(INDIRECT(A1396&amp;B1396&amp;C1396&amp;F1396)="",ISNUMBER(INDIRECT(A1396&amp;B1396&amp;C1396&amp;F1396))=FALSE,INDIRECT(A1396&amp;B1396&amp;C1396&amp;F1396)=0),"",G1396&amp;J1396&amp;"."&amp;TEXT(M1396,"00")&amp;TEXT(N1396,"00")&amp;"."&amp;TEXT(O1396,"00")&amp;TEXT(P1396,"00"))</f>
        <v/>
      </c>
      <c r="J1396" s="15" t="str" cm="1">
        <f t="array" aca="1" ref="J1396" ca="1">IF(OR(INDIRECT(A1396&amp;B1396&amp;C1396&amp;F1396)="",ISNUMBER(INDIRECT(A1396&amp;B1396&amp;C1396&amp;F1396))=FALSE,INDIRECT(A1396&amp;B1396&amp;C1396&amp;F1396)=0),"",予約枠報告様式!$B$2)</f>
        <v/>
      </c>
      <c r="K1396" s="15" t="str" cm="1">
        <f t="array" aca="1" ref="K1396" ca="1">IF(OR(INDIRECT(A1396&amp;B1396&amp;C1396&amp;F1396)="",ISNUMBER(INDIRECT(A1396&amp;B1396&amp;C1396&amp;F1396))=FALSE,INDIRECT(A1396&amp;B1396&amp;C1396&amp;F1396)=0),"",1)</f>
        <v/>
      </c>
      <c r="L1396" s="15" t="str" cm="1">
        <f t="array" aca="1" ref="L1396" ca="1">IF(OR(INDIRECT(A1396&amp;B1396&amp;C1396&amp;F1396)="",ISNUMBER(INDIRECT(A1396&amp;B1396&amp;C1396&amp;F1396))=FALSE,INDIRECT(A1396&amp;B1396&amp;C1396&amp;F1396)=0),"",IF(G1396="【（第８期）医療機関受付】",TEXT(INDIRECT(A1396&amp;D1396&amp;E1396&amp;5),"yyy"),TEXT(INDIRECT(A1396&amp;B1396&amp;C1396&amp;5),"yyy")))</f>
        <v/>
      </c>
      <c r="M1396" s="15" t="str" cm="1">
        <f t="array" aca="1" ref="M1396" ca="1">IF(OR(INDIRECT(A1396&amp;B1396&amp;C1396&amp;F1396)="",ISNUMBER(INDIRECT(A1396&amp;B1396&amp;C1396&amp;F1396))=FALSE,INDIRECT(A1396&amp;B1396&amp;C1396&amp;F1396)=0),"",IF(G1396="【（第８期）医療機関受付】",TEXT(INDIRECT(A1396&amp;D1396&amp;E1396&amp;5),"m"),TEXT(INDIRECT(A1396&amp;B1396&amp;C1396&amp;5),"m")))</f>
        <v/>
      </c>
      <c r="N1396" s="15" t="str" cm="1">
        <f t="array" aca="1" ref="N1396" ca="1">IF(OR(INDIRECT(A1396&amp;B1396&amp;C1396&amp;F1396)="",ISNUMBER(INDIRECT(A1396&amp;B1396&amp;C1396&amp;F1396))=FALSE,INDIRECT(A1396&amp;B1396&amp;C1396&amp;F1396)=0),"",IF(G1396="【（第８期）医療機関受付】",TEXT(INDIRECT(A1396&amp;D1396&amp;E1396&amp;5),"d"),TEXT(INDIRECT(A1396&amp;B1396&amp;C1396&amp;5),"d")))</f>
        <v/>
      </c>
      <c r="O1396" s="15" t="str" cm="1">
        <f t="array" aca="1" ref="O1396" ca="1">IF(OR(INDIRECT(A1396&amp;B1396&amp;C1396&amp;F1396)="",ISNUMBER(INDIRECT(A1396&amp;B1396&amp;C1396&amp;F1396))=FALSE,INDIRECT(A1396&amp;B1396&amp;C1396&amp;F1396)=0),"",HOUR(INDIRECT(A1396&amp;"A"&amp;F1396)))</f>
        <v/>
      </c>
      <c r="P1396" s="15" t="str" cm="1">
        <f t="array" aca="1" ref="P1396" ca="1">IF(OR(INDIRECT(A1396&amp;B1396&amp;C1396&amp;F1396)="",ISNUMBER(INDIRECT(A1396&amp;B1396&amp;C1396&amp;F1396))=FALSE,INDIRECT(A1396&amp;B1396&amp;C1396&amp;F1396)=0),"",MINUTE(INDIRECT(A1396&amp;"A"&amp;F1396)))</f>
        <v/>
      </c>
      <c r="Q1396" s="15" t="str" cm="1">
        <f t="array" aca="1" ref="Q1396" ca="1">IF(OR(INDIRECT(A1396&amp;B1396&amp;C1396&amp;F1396)="",ISNUMBER(INDIRECT(A1396&amp;B1396&amp;C1396&amp;F1396))=FALSE,INDIRECT(A1396&amp;B1396&amp;C1396&amp;F1396)=0),"",O1396)</f>
        <v/>
      </c>
      <c r="R1396" s="15" t="str" cm="1">
        <f t="array" aca="1" ref="R1396" ca="1">IF(OR(INDIRECT(A1396&amp;B1396&amp;C1396&amp;F1396)="",ISNUMBER(INDIRECT(A1396&amp;B1396&amp;C1396&amp;F1396))=FALSE,INDIRECT(A1396&amp;B1396&amp;C1396&amp;F1396)=0),"",P1396+14)</f>
        <v/>
      </c>
      <c r="S1396" s="15" t="str" cm="1">
        <f t="array" aca="1" ref="S1396" ca="1">IF(OR(INDIRECT(A1396&amp;B1396&amp;C1396&amp;F1396)="",ISNUMBER(INDIRECT(A1396&amp;B1396&amp;C1396&amp;F1396))=FALSE,INDIRECT(A1396&amp;B1396&amp;C1396&amp;F1396)=0),"",INDIRECT(A1396&amp;B1396&amp;C1396&amp;F1396))</f>
        <v/>
      </c>
      <c r="T1396" s="15" t="str" cm="1">
        <f t="array" aca="1" ref="T1396" ca="1">IF(OR(INDIRECT(A1396&amp;B1396&amp;C1396&amp;F1396)="",ISNUMBER(INDIRECT(A1396&amp;B1396&amp;C1396&amp;F1396))=FALSE,INDIRECT(A1396&amp;B1396&amp;C1396&amp;F1396)=0),"",0)</f>
        <v/>
      </c>
    </row>
    <row r="1397" spans="1:20">
      <c r="A1397" s="23" t="s">
        <v>912</v>
      </c>
      <c r="B1397" s="23" t="s">
        <v>913</v>
      </c>
      <c r="C1397" s="23" t="str">
        <f t="shared" si="63"/>
        <v>b</v>
      </c>
      <c r="D1397" s="23" t="s">
        <v>913</v>
      </c>
      <c r="E1397" s="23" t="str">
        <f t="shared" si="64"/>
        <v>a</v>
      </c>
      <c r="F1397" s="23">
        <f t="shared" si="62"/>
        <v>54</v>
      </c>
      <c r="G1397" s="23" t="str" cm="1">
        <f t="array" aca="1" ref="G1397" ca="1">IF(OR(INDIRECT(A1397&amp;B1397&amp;C1397&amp;F1397)="",ISNUMBER(INDIRECT(A1397&amp;B1397&amp;C1397&amp;F1397))=FALSE),"",IF(INDIRECT(A1397&amp;B1397&amp;C1397&amp;9)="公開","【（第８期）WEB・コールセンター受付】","【（第８期）医療機関受付】"))</f>
        <v/>
      </c>
      <c r="H1397" s="15" t="str" cm="1">
        <f t="array" aca="1" ref="H1397" ca="1">IF(OR(INDIRECT(A1397&amp;B1397&amp;C1397&amp;F1397)="",ISNUMBER(INDIRECT(A1397&amp;B1397&amp;C1397&amp;F1397))=FALSE,INDIRECT(A1397&amp;B1397&amp;C1397&amp;F1397)=0),"",431001)</f>
        <v/>
      </c>
      <c r="I1397" s="15" t="str" cm="1">
        <f t="array" aca="1" ref="I1397" ca="1">IF(OR(INDIRECT(A1397&amp;B1397&amp;C1397&amp;F1397)="",ISNUMBER(INDIRECT(A1397&amp;B1397&amp;C1397&amp;F1397))=FALSE,INDIRECT(A1397&amp;B1397&amp;C1397&amp;F1397)=0),"",G1397&amp;J1397&amp;"."&amp;TEXT(M1397,"00")&amp;TEXT(N1397,"00")&amp;"."&amp;TEXT(O1397,"00")&amp;TEXT(P1397,"00"))</f>
        <v/>
      </c>
      <c r="J1397" s="15" t="str" cm="1">
        <f t="array" aca="1" ref="J1397" ca="1">IF(OR(INDIRECT(A1397&amp;B1397&amp;C1397&amp;F1397)="",ISNUMBER(INDIRECT(A1397&amp;B1397&amp;C1397&amp;F1397))=FALSE,INDIRECT(A1397&amp;B1397&amp;C1397&amp;F1397)=0),"",予約枠報告様式!$B$2)</f>
        <v/>
      </c>
      <c r="K1397" s="15" t="str" cm="1">
        <f t="array" aca="1" ref="K1397" ca="1">IF(OR(INDIRECT(A1397&amp;B1397&amp;C1397&amp;F1397)="",ISNUMBER(INDIRECT(A1397&amp;B1397&amp;C1397&amp;F1397))=FALSE,INDIRECT(A1397&amp;B1397&amp;C1397&amp;F1397)=0),"",1)</f>
        <v/>
      </c>
      <c r="L1397" s="15" t="str" cm="1">
        <f t="array" aca="1" ref="L1397" ca="1">IF(OR(INDIRECT(A1397&amp;B1397&amp;C1397&amp;F1397)="",ISNUMBER(INDIRECT(A1397&amp;B1397&amp;C1397&amp;F1397))=FALSE,INDIRECT(A1397&amp;B1397&amp;C1397&amp;F1397)=0),"",IF(G1397="【（第８期）医療機関受付】",TEXT(INDIRECT(A1397&amp;D1397&amp;E1397&amp;5),"yyy"),TEXT(INDIRECT(A1397&amp;B1397&amp;C1397&amp;5),"yyy")))</f>
        <v/>
      </c>
      <c r="M1397" s="15" t="str" cm="1">
        <f t="array" aca="1" ref="M1397" ca="1">IF(OR(INDIRECT(A1397&amp;B1397&amp;C1397&amp;F1397)="",ISNUMBER(INDIRECT(A1397&amp;B1397&amp;C1397&amp;F1397))=FALSE,INDIRECT(A1397&amp;B1397&amp;C1397&amp;F1397)=0),"",IF(G1397="【（第８期）医療機関受付】",TEXT(INDIRECT(A1397&amp;D1397&amp;E1397&amp;5),"m"),TEXT(INDIRECT(A1397&amp;B1397&amp;C1397&amp;5),"m")))</f>
        <v/>
      </c>
      <c r="N1397" s="15" t="str" cm="1">
        <f t="array" aca="1" ref="N1397" ca="1">IF(OR(INDIRECT(A1397&amp;B1397&amp;C1397&amp;F1397)="",ISNUMBER(INDIRECT(A1397&amp;B1397&amp;C1397&amp;F1397))=FALSE,INDIRECT(A1397&amp;B1397&amp;C1397&amp;F1397)=0),"",IF(G1397="【（第８期）医療機関受付】",TEXT(INDIRECT(A1397&amp;D1397&amp;E1397&amp;5),"d"),TEXT(INDIRECT(A1397&amp;B1397&amp;C1397&amp;5),"d")))</f>
        <v/>
      </c>
      <c r="O1397" s="15" t="str" cm="1">
        <f t="array" aca="1" ref="O1397" ca="1">IF(OR(INDIRECT(A1397&amp;B1397&amp;C1397&amp;F1397)="",ISNUMBER(INDIRECT(A1397&amp;B1397&amp;C1397&amp;F1397))=FALSE,INDIRECT(A1397&amp;B1397&amp;C1397&amp;F1397)=0),"",HOUR(INDIRECT(A1397&amp;"A"&amp;F1397)))</f>
        <v/>
      </c>
      <c r="P1397" s="15" t="str" cm="1">
        <f t="array" aca="1" ref="P1397" ca="1">IF(OR(INDIRECT(A1397&amp;B1397&amp;C1397&amp;F1397)="",ISNUMBER(INDIRECT(A1397&amp;B1397&amp;C1397&amp;F1397))=FALSE,INDIRECT(A1397&amp;B1397&amp;C1397&amp;F1397)=0),"",MINUTE(INDIRECT(A1397&amp;"A"&amp;F1397)))</f>
        <v/>
      </c>
      <c r="Q1397" s="15" t="str" cm="1">
        <f t="array" aca="1" ref="Q1397" ca="1">IF(OR(INDIRECT(A1397&amp;B1397&amp;C1397&amp;F1397)="",ISNUMBER(INDIRECT(A1397&amp;B1397&amp;C1397&amp;F1397))=FALSE,INDIRECT(A1397&amp;B1397&amp;C1397&amp;F1397)=0),"",O1397)</f>
        <v/>
      </c>
      <c r="R1397" s="15" t="str" cm="1">
        <f t="array" aca="1" ref="R1397" ca="1">IF(OR(INDIRECT(A1397&amp;B1397&amp;C1397&amp;F1397)="",ISNUMBER(INDIRECT(A1397&amp;B1397&amp;C1397&amp;F1397))=FALSE,INDIRECT(A1397&amp;B1397&amp;C1397&amp;F1397)=0),"",P1397+14)</f>
        <v/>
      </c>
      <c r="S1397" s="15" t="str" cm="1">
        <f t="array" aca="1" ref="S1397" ca="1">IF(OR(INDIRECT(A1397&amp;B1397&amp;C1397&amp;F1397)="",ISNUMBER(INDIRECT(A1397&amp;B1397&amp;C1397&amp;F1397))=FALSE,INDIRECT(A1397&amp;B1397&amp;C1397&amp;F1397)=0),"",INDIRECT(A1397&amp;B1397&amp;C1397&amp;F1397))</f>
        <v/>
      </c>
      <c r="T1397" s="15" t="str" cm="1">
        <f t="array" aca="1" ref="T1397" ca="1">IF(OR(INDIRECT(A1397&amp;B1397&amp;C1397&amp;F1397)="",ISNUMBER(INDIRECT(A1397&amp;B1397&amp;C1397&amp;F1397))=FALSE,INDIRECT(A1397&amp;B1397&amp;C1397&amp;F1397)=0),"",0)</f>
        <v/>
      </c>
    </row>
    <row r="1398" spans="1:20">
      <c r="A1398" s="23" t="s">
        <v>912</v>
      </c>
      <c r="B1398" s="23" t="s">
        <v>913</v>
      </c>
      <c r="C1398" s="23" t="str">
        <f t="shared" si="63"/>
        <v>b</v>
      </c>
      <c r="D1398" s="23" t="s">
        <v>913</v>
      </c>
      <c r="E1398" s="23" t="str">
        <f t="shared" si="64"/>
        <v>a</v>
      </c>
      <c r="F1398" s="23">
        <f t="shared" si="62"/>
        <v>55</v>
      </c>
      <c r="G1398" s="23" t="str" cm="1">
        <f t="array" aca="1" ref="G1398" ca="1">IF(OR(INDIRECT(A1398&amp;B1398&amp;C1398&amp;F1398)="",ISNUMBER(INDIRECT(A1398&amp;B1398&amp;C1398&amp;F1398))=FALSE),"",IF(INDIRECT(A1398&amp;B1398&amp;C1398&amp;9)="公開","【（第８期）WEB・コールセンター受付】","【（第８期）医療機関受付】"))</f>
        <v/>
      </c>
      <c r="H1398" s="15" t="str" cm="1">
        <f t="array" aca="1" ref="H1398" ca="1">IF(OR(INDIRECT(A1398&amp;B1398&amp;C1398&amp;F1398)="",ISNUMBER(INDIRECT(A1398&amp;B1398&amp;C1398&amp;F1398))=FALSE,INDIRECT(A1398&amp;B1398&amp;C1398&amp;F1398)=0),"",431001)</f>
        <v/>
      </c>
      <c r="I1398" s="15" t="str" cm="1">
        <f t="array" aca="1" ref="I1398" ca="1">IF(OR(INDIRECT(A1398&amp;B1398&amp;C1398&amp;F1398)="",ISNUMBER(INDIRECT(A1398&amp;B1398&amp;C1398&amp;F1398))=FALSE,INDIRECT(A1398&amp;B1398&amp;C1398&amp;F1398)=0),"",G1398&amp;J1398&amp;"."&amp;TEXT(M1398,"00")&amp;TEXT(N1398,"00")&amp;"."&amp;TEXT(O1398,"00")&amp;TEXT(P1398,"00"))</f>
        <v/>
      </c>
      <c r="J1398" s="15" t="str" cm="1">
        <f t="array" aca="1" ref="J1398" ca="1">IF(OR(INDIRECT(A1398&amp;B1398&amp;C1398&amp;F1398)="",ISNUMBER(INDIRECT(A1398&amp;B1398&amp;C1398&amp;F1398))=FALSE,INDIRECT(A1398&amp;B1398&amp;C1398&amp;F1398)=0),"",予約枠報告様式!$B$2)</f>
        <v/>
      </c>
      <c r="K1398" s="15" t="str" cm="1">
        <f t="array" aca="1" ref="K1398" ca="1">IF(OR(INDIRECT(A1398&amp;B1398&amp;C1398&amp;F1398)="",ISNUMBER(INDIRECT(A1398&amp;B1398&amp;C1398&amp;F1398))=FALSE,INDIRECT(A1398&amp;B1398&amp;C1398&amp;F1398)=0),"",1)</f>
        <v/>
      </c>
      <c r="L1398" s="15" t="str" cm="1">
        <f t="array" aca="1" ref="L1398" ca="1">IF(OR(INDIRECT(A1398&amp;B1398&amp;C1398&amp;F1398)="",ISNUMBER(INDIRECT(A1398&amp;B1398&amp;C1398&amp;F1398))=FALSE,INDIRECT(A1398&amp;B1398&amp;C1398&amp;F1398)=0),"",IF(G1398="【（第８期）医療機関受付】",TEXT(INDIRECT(A1398&amp;D1398&amp;E1398&amp;5),"yyy"),TEXT(INDIRECT(A1398&amp;B1398&amp;C1398&amp;5),"yyy")))</f>
        <v/>
      </c>
      <c r="M1398" s="15" t="str" cm="1">
        <f t="array" aca="1" ref="M1398" ca="1">IF(OR(INDIRECT(A1398&amp;B1398&amp;C1398&amp;F1398)="",ISNUMBER(INDIRECT(A1398&amp;B1398&amp;C1398&amp;F1398))=FALSE,INDIRECT(A1398&amp;B1398&amp;C1398&amp;F1398)=0),"",IF(G1398="【（第８期）医療機関受付】",TEXT(INDIRECT(A1398&amp;D1398&amp;E1398&amp;5),"m"),TEXT(INDIRECT(A1398&amp;B1398&amp;C1398&amp;5),"m")))</f>
        <v/>
      </c>
      <c r="N1398" s="15" t="str" cm="1">
        <f t="array" aca="1" ref="N1398" ca="1">IF(OR(INDIRECT(A1398&amp;B1398&amp;C1398&amp;F1398)="",ISNUMBER(INDIRECT(A1398&amp;B1398&amp;C1398&amp;F1398))=FALSE,INDIRECT(A1398&amp;B1398&amp;C1398&amp;F1398)=0),"",IF(G1398="【（第８期）医療機関受付】",TEXT(INDIRECT(A1398&amp;D1398&amp;E1398&amp;5),"d"),TEXT(INDIRECT(A1398&amp;B1398&amp;C1398&amp;5),"d")))</f>
        <v/>
      </c>
      <c r="O1398" s="15" t="str" cm="1">
        <f t="array" aca="1" ref="O1398" ca="1">IF(OR(INDIRECT(A1398&amp;B1398&amp;C1398&amp;F1398)="",ISNUMBER(INDIRECT(A1398&amp;B1398&amp;C1398&amp;F1398))=FALSE,INDIRECT(A1398&amp;B1398&amp;C1398&amp;F1398)=0),"",HOUR(INDIRECT(A1398&amp;"A"&amp;F1398)))</f>
        <v/>
      </c>
      <c r="P1398" s="15" t="str" cm="1">
        <f t="array" aca="1" ref="P1398" ca="1">IF(OR(INDIRECT(A1398&amp;B1398&amp;C1398&amp;F1398)="",ISNUMBER(INDIRECT(A1398&amp;B1398&amp;C1398&amp;F1398))=FALSE,INDIRECT(A1398&amp;B1398&amp;C1398&amp;F1398)=0),"",MINUTE(INDIRECT(A1398&amp;"A"&amp;F1398)))</f>
        <v/>
      </c>
      <c r="Q1398" s="15" t="str" cm="1">
        <f t="array" aca="1" ref="Q1398" ca="1">IF(OR(INDIRECT(A1398&amp;B1398&amp;C1398&amp;F1398)="",ISNUMBER(INDIRECT(A1398&amp;B1398&amp;C1398&amp;F1398))=FALSE,INDIRECT(A1398&amp;B1398&amp;C1398&amp;F1398)=0),"",O1398)</f>
        <v/>
      </c>
      <c r="R1398" s="15" t="str" cm="1">
        <f t="array" aca="1" ref="R1398" ca="1">IF(OR(INDIRECT(A1398&amp;B1398&amp;C1398&amp;F1398)="",ISNUMBER(INDIRECT(A1398&amp;B1398&amp;C1398&amp;F1398))=FALSE,INDIRECT(A1398&amp;B1398&amp;C1398&amp;F1398)=0),"",P1398+14)</f>
        <v/>
      </c>
      <c r="S1398" s="15" t="str" cm="1">
        <f t="array" aca="1" ref="S1398" ca="1">IF(OR(INDIRECT(A1398&amp;B1398&amp;C1398&amp;F1398)="",ISNUMBER(INDIRECT(A1398&amp;B1398&amp;C1398&amp;F1398))=FALSE,INDIRECT(A1398&amp;B1398&amp;C1398&amp;F1398)=0),"",INDIRECT(A1398&amp;B1398&amp;C1398&amp;F1398))</f>
        <v/>
      </c>
      <c r="T1398" s="15" t="str" cm="1">
        <f t="array" aca="1" ref="T1398" ca="1">IF(OR(INDIRECT(A1398&amp;B1398&amp;C1398&amp;F1398)="",ISNUMBER(INDIRECT(A1398&amp;B1398&amp;C1398&amp;F1398))=FALSE,INDIRECT(A1398&amp;B1398&amp;C1398&amp;F1398)=0),"",0)</f>
        <v/>
      </c>
    </row>
    <row r="1399" spans="1:20">
      <c r="A1399" s="23" t="s">
        <v>912</v>
      </c>
      <c r="B1399" s="23" t="s">
        <v>913</v>
      </c>
      <c r="C1399" s="23" t="str">
        <f t="shared" si="63"/>
        <v>b</v>
      </c>
      <c r="D1399" s="23" t="s">
        <v>913</v>
      </c>
      <c r="E1399" s="23" t="str">
        <f t="shared" si="64"/>
        <v>a</v>
      </c>
      <c r="F1399" s="23">
        <f t="shared" ref="F1399:F1462" si="65">IF(F1398=62,11,F1398+1)</f>
        <v>56</v>
      </c>
      <c r="G1399" s="23" t="str" cm="1">
        <f t="array" aca="1" ref="G1399" ca="1">IF(OR(INDIRECT(A1399&amp;B1399&amp;C1399&amp;F1399)="",ISNUMBER(INDIRECT(A1399&amp;B1399&amp;C1399&amp;F1399))=FALSE),"",IF(INDIRECT(A1399&amp;B1399&amp;C1399&amp;9)="公開","【（第８期）WEB・コールセンター受付】","【（第８期）医療機関受付】"))</f>
        <v/>
      </c>
      <c r="H1399" s="15" t="str" cm="1">
        <f t="array" aca="1" ref="H1399" ca="1">IF(OR(INDIRECT(A1399&amp;B1399&amp;C1399&amp;F1399)="",ISNUMBER(INDIRECT(A1399&amp;B1399&amp;C1399&amp;F1399))=FALSE,INDIRECT(A1399&amp;B1399&amp;C1399&amp;F1399)=0),"",431001)</f>
        <v/>
      </c>
      <c r="I1399" s="15" t="str" cm="1">
        <f t="array" aca="1" ref="I1399" ca="1">IF(OR(INDIRECT(A1399&amp;B1399&amp;C1399&amp;F1399)="",ISNUMBER(INDIRECT(A1399&amp;B1399&amp;C1399&amp;F1399))=FALSE,INDIRECT(A1399&amp;B1399&amp;C1399&amp;F1399)=0),"",G1399&amp;J1399&amp;"."&amp;TEXT(M1399,"00")&amp;TEXT(N1399,"00")&amp;"."&amp;TEXT(O1399,"00")&amp;TEXT(P1399,"00"))</f>
        <v/>
      </c>
      <c r="J1399" s="15" t="str" cm="1">
        <f t="array" aca="1" ref="J1399" ca="1">IF(OR(INDIRECT(A1399&amp;B1399&amp;C1399&amp;F1399)="",ISNUMBER(INDIRECT(A1399&amp;B1399&amp;C1399&amp;F1399))=FALSE,INDIRECT(A1399&amp;B1399&amp;C1399&amp;F1399)=0),"",予約枠報告様式!$B$2)</f>
        <v/>
      </c>
      <c r="K1399" s="15" t="str" cm="1">
        <f t="array" aca="1" ref="K1399" ca="1">IF(OR(INDIRECT(A1399&amp;B1399&amp;C1399&amp;F1399)="",ISNUMBER(INDIRECT(A1399&amp;B1399&amp;C1399&amp;F1399))=FALSE,INDIRECT(A1399&amp;B1399&amp;C1399&amp;F1399)=0),"",1)</f>
        <v/>
      </c>
      <c r="L1399" s="15" t="str" cm="1">
        <f t="array" aca="1" ref="L1399" ca="1">IF(OR(INDIRECT(A1399&amp;B1399&amp;C1399&amp;F1399)="",ISNUMBER(INDIRECT(A1399&amp;B1399&amp;C1399&amp;F1399))=FALSE,INDIRECT(A1399&amp;B1399&amp;C1399&amp;F1399)=0),"",IF(G1399="【（第８期）医療機関受付】",TEXT(INDIRECT(A1399&amp;D1399&amp;E1399&amp;5),"yyy"),TEXT(INDIRECT(A1399&amp;B1399&amp;C1399&amp;5),"yyy")))</f>
        <v/>
      </c>
      <c r="M1399" s="15" t="str" cm="1">
        <f t="array" aca="1" ref="M1399" ca="1">IF(OR(INDIRECT(A1399&amp;B1399&amp;C1399&amp;F1399)="",ISNUMBER(INDIRECT(A1399&amp;B1399&amp;C1399&amp;F1399))=FALSE,INDIRECT(A1399&amp;B1399&amp;C1399&amp;F1399)=0),"",IF(G1399="【（第８期）医療機関受付】",TEXT(INDIRECT(A1399&amp;D1399&amp;E1399&amp;5),"m"),TEXT(INDIRECT(A1399&amp;B1399&amp;C1399&amp;5),"m")))</f>
        <v/>
      </c>
      <c r="N1399" s="15" t="str" cm="1">
        <f t="array" aca="1" ref="N1399" ca="1">IF(OR(INDIRECT(A1399&amp;B1399&amp;C1399&amp;F1399)="",ISNUMBER(INDIRECT(A1399&amp;B1399&amp;C1399&amp;F1399))=FALSE,INDIRECT(A1399&amp;B1399&amp;C1399&amp;F1399)=0),"",IF(G1399="【（第８期）医療機関受付】",TEXT(INDIRECT(A1399&amp;D1399&amp;E1399&amp;5),"d"),TEXT(INDIRECT(A1399&amp;B1399&amp;C1399&amp;5),"d")))</f>
        <v/>
      </c>
      <c r="O1399" s="15" t="str" cm="1">
        <f t="array" aca="1" ref="O1399" ca="1">IF(OR(INDIRECT(A1399&amp;B1399&amp;C1399&amp;F1399)="",ISNUMBER(INDIRECT(A1399&amp;B1399&amp;C1399&amp;F1399))=FALSE,INDIRECT(A1399&amp;B1399&amp;C1399&amp;F1399)=0),"",HOUR(INDIRECT(A1399&amp;"A"&amp;F1399)))</f>
        <v/>
      </c>
      <c r="P1399" s="15" t="str" cm="1">
        <f t="array" aca="1" ref="P1399" ca="1">IF(OR(INDIRECT(A1399&amp;B1399&amp;C1399&amp;F1399)="",ISNUMBER(INDIRECT(A1399&amp;B1399&amp;C1399&amp;F1399))=FALSE,INDIRECT(A1399&amp;B1399&amp;C1399&amp;F1399)=0),"",MINUTE(INDIRECT(A1399&amp;"A"&amp;F1399)))</f>
        <v/>
      </c>
      <c r="Q1399" s="15" t="str" cm="1">
        <f t="array" aca="1" ref="Q1399" ca="1">IF(OR(INDIRECT(A1399&amp;B1399&amp;C1399&amp;F1399)="",ISNUMBER(INDIRECT(A1399&amp;B1399&amp;C1399&amp;F1399))=FALSE,INDIRECT(A1399&amp;B1399&amp;C1399&amp;F1399)=0),"",O1399)</f>
        <v/>
      </c>
      <c r="R1399" s="15" t="str" cm="1">
        <f t="array" aca="1" ref="R1399" ca="1">IF(OR(INDIRECT(A1399&amp;B1399&amp;C1399&amp;F1399)="",ISNUMBER(INDIRECT(A1399&amp;B1399&amp;C1399&amp;F1399))=FALSE,INDIRECT(A1399&amp;B1399&amp;C1399&amp;F1399)=0),"",P1399+14)</f>
        <v/>
      </c>
      <c r="S1399" s="15" t="str" cm="1">
        <f t="array" aca="1" ref="S1399" ca="1">IF(OR(INDIRECT(A1399&amp;B1399&amp;C1399&amp;F1399)="",ISNUMBER(INDIRECT(A1399&amp;B1399&amp;C1399&amp;F1399))=FALSE,INDIRECT(A1399&amp;B1399&amp;C1399&amp;F1399)=0),"",INDIRECT(A1399&amp;B1399&amp;C1399&amp;F1399))</f>
        <v/>
      </c>
      <c r="T1399" s="15" t="str" cm="1">
        <f t="array" aca="1" ref="T1399" ca="1">IF(OR(INDIRECT(A1399&amp;B1399&amp;C1399&amp;F1399)="",ISNUMBER(INDIRECT(A1399&amp;B1399&amp;C1399&amp;F1399))=FALSE,INDIRECT(A1399&amp;B1399&amp;C1399&amp;F1399)=0),"",0)</f>
        <v/>
      </c>
    </row>
    <row r="1400" spans="1:20">
      <c r="A1400" s="23" t="s">
        <v>912</v>
      </c>
      <c r="B1400" s="23" t="s">
        <v>913</v>
      </c>
      <c r="C1400" s="23" t="str">
        <f t="shared" si="63"/>
        <v>b</v>
      </c>
      <c r="D1400" s="23" t="s">
        <v>913</v>
      </c>
      <c r="E1400" s="23" t="str">
        <f t="shared" si="64"/>
        <v>a</v>
      </c>
      <c r="F1400" s="23">
        <f t="shared" si="65"/>
        <v>57</v>
      </c>
      <c r="G1400" s="23" t="str" cm="1">
        <f t="array" aca="1" ref="G1400" ca="1">IF(OR(INDIRECT(A1400&amp;B1400&amp;C1400&amp;F1400)="",ISNUMBER(INDIRECT(A1400&amp;B1400&amp;C1400&amp;F1400))=FALSE),"",IF(INDIRECT(A1400&amp;B1400&amp;C1400&amp;9)="公開","【（第８期）WEB・コールセンター受付】","【（第８期）医療機関受付】"))</f>
        <v/>
      </c>
      <c r="H1400" s="15" t="str" cm="1">
        <f t="array" aca="1" ref="H1400" ca="1">IF(OR(INDIRECT(A1400&amp;B1400&amp;C1400&amp;F1400)="",ISNUMBER(INDIRECT(A1400&amp;B1400&amp;C1400&amp;F1400))=FALSE,INDIRECT(A1400&amp;B1400&amp;C1400&amp;F1400)=0),"",431001)</f>
        <v/>
      </c>
      <c r="I1400" s="15" t="str" cm="1">
        <f t="array" aca="1" ref="I1400" ca="1">IF(OR(INDIRECT(A1400&amp;B1400&amp;C1400&amp;F1400)="",ISNUMBER(INDIRECT(A1400&amp;B1400&amp;C1400&amp;F1400))=FALSE,INDIRECT(A1400&amp;B1400&amp;C1400&amp;F1400)=0),"",G1400&amp;J1400&amp;"."&amp;TEXT(M1400,"00")&amp;TEXT(N1400,"00")&amp;"."&amp;TEXT(O1400,"00")&amp;TEXT(P1400,"00"))</f>
        <v/>
      </c>
      <c r="J1400" s="15" t="str" cm="1">
        <f t="array" aca="1" ref="J1400" ca="1">IF(OR(INDIRECT(A1400&amp;B1400&amp;C1400&amp;F1400)="",ISNUMBER(INDIRECT(A1400&amp;B1400&amp;C1400&amp;F1400))=FALSE,INDIRECT(A1400&amp;B1400&amp;C1400&amp;F1400)=0),"",予約枠報告様式!$B$2)</f>
        <v/>
      </c>
      <c r="K1400" s="15" t="str" cm="1">
        <f t="array" aca="1" ref="K1400" ca="1">IF(OR(INDIRECT(A1400&amp;B1400&amp;C1400&amp;F1400)="",ISNUMBER(INDIRECT(A1400&amp;B1400&amp;C1400&amp;F1400))=FALSE,INDIRECT(A1400&amp;B1400&amp;C1400&amp;F1400)=0),"",1)</f>
        <v/>
      </c>
      <c r="L1400" s="15" t="str" cm="1">
        <f t="array" aca="1" ref="L1400" ca="1">IF(OR(INDIRECT(A1400&amp;B1400&amp;C1400&amp;F1400)="",ISNUMBER(INDIRECT(A1400&amp;B1400&amp;C1400&amp;F1400))=FALSE,INDIRECT(A1400&amp;B1400&amp;C1400&amp;F1400)=0),"",IF(G1400="【（第８期）医療機関受付】",TEXT(INDIRECT(A1400&amp;D1400&amp;E1400&amp;5),"yyy"),TEXT(INDIRECT(A1400&amp;B1400&amp;C1400&amp;5),"yyy")))</f>
        <v/>
      </c>
      <c r="M1400" s="15" t="str" cm="1">
        <f t="array" aca="1" ref="M1400" ca="1">IF(OR(INDIRECT(A1400&amp;B1400&amp;C1400&amp;F1400)="",ISNUMBER(INDIRECT(A1400&amp;B1400&amp;C1400&amp;F1400))=FALSE,INDIRECT(A1400&amp;B1400&amp;C1400&amp;F1400)=0),"",IF(G1400="【（第８期）医療機関受付】",TEXT(INDIRECT(A1400&amp;D1400&amp;E1400&amp;5),"m"),TEXT(INDIRECT(A1400&amp;B1400&amp;C1400&amp;5),"m")))</f>
        <v/>
      </c>
      <c r="N1400" s="15" t="str" cm="1">
        <f t="array" aca="1" ref="N1400" ca="1">IF(OR(INDIRECT(A1400&amp;B1400&amp;C1400&amp;F1400)="",ISNUMBER(INDIRECT(A1400&amp;B1400&amp;C1400&amp;F1400))=FALSE,INDIRECT(A1400&amp;B1400&amp;C1400&amp;F1400)=0),"",IF(G1400="【（第８期）医療機関受付】",TEXT(INDIRECT(A1400&amp;D1400&amp;E1400&amp;5),"d"),TEXT(INDIRECT(A1400&amp;B1400&amp;C1400&amp;5),"d")))</f>
        <v/>
      </c>
      <c r="O1400" s="15" t="str" cm="1">
        <f t="array" aca="1" ref="O1400" ca="1">IF(OR(INDIRECT(A1400&amp;B1400&amp;C1400&amp;F1400)="",ISNUMBER(INDIRECT(A1400&amp;B1400&amp;C1400&amp;F1400))=FALSE,INDIRECT(A1400&amp;B1400&amp;C1400&amp;F1400)=0),"",HOUR(INDIRECT(A1400&amp;"A"&amp;F1400)))</f>
        <v/>
      </c>
      <c r="P1400" s="15" t="str" cm="1">
        <f t="array" aca="1" ref="P1400" ca="1">IF(OR(INDIRECT(A1400&amp;B1400&amp;C1400&amp;F1400)="",ISNUMBER(INDIRECT(A1400&amp;B1400&amp;C1400&amp;F1400))=FALSE,INDIRECT(A1400&amp;B1400&amp;C1400&amp;F1400)=0),"",MINUTE(INDIRECT(A1400&amp;"A"&amp;F1400)))</f>
        <v/>
      </c>
      <c r="Q1400" s="15" t="str" cm="1">
        <f t="array" aca="1" ref="Q1400" ca="1">IF(OR(INDIRECT(A1400&amp;B1400&amp;C1400&amp;F1400)="",ISNUMBER(INDIRECT(A1400&amp;B1400&amp;C1400&amp;F1400))=FALSE,INDIRECT(A1400&amp;B1400&amp;C1400&amp;F1400)=0),"",O1400)</f>
        <v/>
      </c>
      <c r="R1400" s="15" t="str" cm="1">
        <f t="array" aca="1" ref="R1400" ca="1">IF(OR(INDIRECT(A1400&amp;B1400&amp;C1400&amp;F1400)="",ISNUMBER(INDIRECT(A1400&amp;B1400&amp;C1400&amp;F1400))=FALSE,INDIRECT(A1400&amp;B1400&amp;C1400&amp;F1400)=0),"",P1400+14)</f>
        <v/>
      </c>
      <c r="S1400" s="15" t="str" cm="1">
        <f t="array" aca="1" ref="S1400" ca="1">IF(OR(INDIRECT(A1400&amp;B1400&amp;C1400&amp;F1400)="",ISNUMBER(INDIRECT(A1400&amp;B1400&amp;C1400&amp;F1400))=FALSE,INDIRECT(A1400&amp;B1400&amp;C1400&amp;F1400)=0),"",INDIRECT(A1400&amp;B1400&amp;C1400&amp;F1400))</f>
        <v/>
      </c>
      <c r="T1400" s="15" t="str" cm="1">
        <f t="array" aca="1" ref="T1400" ca="1">IF(OR(INDIRECT(A1400&amp;B1400&amp;C1400&amp;F1400)="",ISNUMBER(INDIRECT(A1400&amp;B1400&amp;C1400&amp;F1400))=FALSE,INDIRECT(A1400&amp;B1400&amp;C1400&amp;F1400)=0),"",0)</f>
        <v/>
      </c>
    </row>
    <row r="1401" spans="1:20">
      <c r="A1401" s="23" t="s">
        <v>912</v>
      </c>
      <c r="B1401" s="23" t="s">
        <v>913</v>
      </c>
      <c r="C1401" s="23" t="str">
        <f t="shared" si="63"/>
        <v>b</v>
      </c>
      <c r="D1401" s="23" t="s">
        <v>913</v>
      </c>
      <c r="E1401" s="23" t="str">
        <f t="shared" si="64"/>
        <v>a</v>
      </c>
      <c r="F1401" s="23">
        <f t="shared" si="65"/>
        <v>58</v>
      </c>
      <c r="G1401" s="23" t="str" cm="1">
        <f t="array" aca="1" ref="G1401" ca="1">IF(OR(INDIRECT(A1401&amp;B1401&amp;C1401&amp;F1401)="",ISNUMBER(INDIRECT(A1401&amp;B1401&amp;C1401&amp;F1401))=FALSE),"",IF(INDIRECT(A1401&amp;B1401&amp;C1401&amp;9)="公開","【（第８期）WEB・コールセンター受付】","【（第８期）医療機関受付】"))</f>
        <v/>
      </c>
      <c r="H1401" s="15" t="str" cm="1">
        <f t="array" aca="1" ref="H1401" ca="1">IF(OR(INDIRECT(A1401&amp;B1401&amp;C1401&amp;F1401)="",ISNUMBER(INDIRECT(A1401&amp;B1401&amp;C1401&amp;F1401))=FALSE,INDIRECT(A1401&amp;B1401&amp;C1401&amp;F1401)=0),"",431001)</f>
        <v/>
      </c>
      <c r="I1401" s="15" t="str" cm="1">
        <f t="array" aca="1" ref="I1401" ca="1">IF(OR(INDIRECT(A1401&amp;B1401&amp;C1401&amp;F1401)="",ISNUMBER(INDIRECT(A1401&amp;B1401&amp;C1401&amp;F1401))=FALSE,INDIRECT(A1401&amp;B1401&amp;C1401&amp;F1401)=0),"",G1401&amp;J1401&amp;"."&amp;TEXT(M1401,"00")&amp;TEXT(N1401,"00")&amp;"."&amp;TEXT(O1401,"00")&amp;TEXT(P1401,"00"))</f>
        <v/>
      </c>
      <c r="J1401" s="15" t="str" cm="1">
        <f t="array" aca="1" ref="J1401" ca="1">IF(OR(INDIRECT(A1401&amp;B1401&amp;C1401&amp;F1401)="",ISNUMBER(INDIRECT(A1401&amp;B1401&amp;C1401&amp;F1401))=FALSE,INDIRECT(A1401&amp;B1401&amp;C1401&amp;F1401)=0),"",予約枠報告様式!$B$2)</f>
        <v/>
      </c>
      <c r="K1401" s="15" t="str" cm="1">
        <f t="array" aca="1" ref="K1401" ca="1">IF(OR(INDIRECT(A1401&amp;B1401&amp;C1401&amp;F1401)="",ISNUMBER(INDIRECT(A1401&amp;B1401&amp;C1401&amp;F1401))=FALSE,INDIRECT(A1401&amp;B1401&amp;C1401&amp;F1401)=0),"",1)</f>
        <v/>
      </c>
      <c r="L1401" s="15" t="str" cm="1">
        <f t="array" aca="1" ref="L1401" ca="1">IF(OR(INDIRECT(A1401&amp;B1401&amp;C1401&amp;F1401)="",ISNUMBER(INDIRECT(A1401&amp;B1401&amp;C1401&amp;F1401))=FALSE,INDIRECT(A1401&amp;B1401&amp;C1401&amp;F1401)=0),"",IF(G1401="【（第８期）医療機関受付】",TEXT(INDIRECT(A1401&amp;D1401&amp;E1401&amp;5),"yyy"),TEXT(INDIRECT(A1401&amp;B1401&amp;C1401&amp;5),"yyy")))</f>
        <v/>
      </c>
      <c r="M1401" s="15" t="str" cm="1">
        <f t="array" aca="1" ref="M1401" ca="1">IF(OR(INDIRECT(A1401&amp;B1401&amp;C1401&amp;F1401)="",ISNUMBER(INDIRECT(A1401&amp;B1401&amp;C1401&amp;F1401))=FALSE,INDIRECT(A1401&amp;B1401&amp;C1401&amp;F1401)=0),"",IF(G1401="【（第８期）医療機関受付】",TEXT(INDIRECT(A1401&amp;D1401&amp;E1401&amp;5),"m"),TEXT(INDIRECT(A1401&amp;B1401&amp;C1401&amp;5),"m")))</f>
        <v/>
      </c>
      <c r="N1401" s="15" t="str" cm="1">
        <f t="array" aca="1" ref="N1401" ca="1">IF(OR(INDIRECT(A1401&amp;B1401&amp;C1401&amp;F1401)="",ISNUMBER(INDIRECT(A1401&amp;B1401&amp;C1401&amp;F1401))=FALSE,INDIRECT(A1401&amp;B1401&amp;C1401&amp;F1401)=0),"",IF(G1401="【（第８期）医療機関受付】",TEXT(INDIRECT(A1401&amp;D1401&amp;E1401&amp;5),"d"),TEXT(INDIRECT(A1401&amp;B1401&amp;C1401&amp;5),"d")))</f>
        <v/>
      </c>
      <c r="O1401" s="15" t="str" cm="1">
        <f t="array" aca="1" ref="O1401" ca="1">IF(OR(INDIRECT(A1401&amp;B1401&amp;C1401&amp;F1401)="",ISNUMBER(INDIRECT(A1401&amp;B1401&amp;C1401&amp;F1401))=FALSE,INDIRECT(A1401&amp;B1401&amp;C1401&amp;F1401)=0),"",HOUR(INDIRECT(A1401&amp;"A"&amp;F1401)))</f>
        <v/>
      </c>
      <c r="P1401" s="15" t="str" cm="1">
        <f t="array" aca="1" ref="P1401" ca="1">IF(OR(INDIRECT(A1401&amp;B1401&amp;C1401&amp;F1401)="",ISNUMBER(INDIRECT(A1401&amp;B1401&amp;C1401&amp;F1401))=FALSE,INDIRECT(A1401&amp;B1401&amp;C1401&amp;F1401)=0),"",MINUTE(INDIRECT(A1401&amp;"A"&amp;F1401)))</f>
        <v/>
      </c>
      <c r="Q1401" s="15" t="str" cm="1">
        <f t="array" aca="1" ref="Q1401" ca="1">IF(OR(INDIRECT(A1401&amp;B1401&amp;C1401&amp;F1401)="",ISNUMBER(INDIRECT(A1401&amp;B1401&amp;C1401&amp;F1401))=FALSE,INDIRECT(A1401&amp;B1401&amp;C1401&amp;F1401)=0),"",O1401)</f>
        <v/>
      </c>
      <c r="R1401" s="15" t="str" cm="1">
        <f t="array" aca="1" ref="R1401" ca="1">IF(OR(INDIRECT(A1401&amp;B1401&amp;C1401&amp;F1401)="",ISNUMBER(INDIRECT(A1401&amp;B1401&amp;C1401&amp;F1401))=FALSE,INDIRECT(A1401&amp;B1401&amp;C1401&amp;F1401)=0),"",P1401+14)</f>
        <v/>
      </c>
      <c r="S1401" s="15" t="str" cm="1">
        <f t="array" aca="1" ref="S1401" ca="1">IF(OR(INDIRECT(A1401&amp;B1401&amp;C1401&amp;F1401)="",ISNUMBER(INDIRECT(A1401&amp;B1401&amp;C1401&amp;F1401))=FALSE,INDIRECT(A1401&amp;B1401&amp;C1401&amp;F1401)=0),"",INDIRECT(A1401&amp;B1401&amp;C1401&amp;F1401))</f>
        <v/>
      </c>
      <c r="T1401" s="15" t="str" cm="1">
        <f t="array" aca="1" ref="T1401" ca="1">IF(OR(INDIRECT(A1401&amp;B1401&amp;C1401&amp;F1401)="",ISNUMBER(INDIRECT(A1401&amp;B1401&amp;C1401&amp;F1401))=FALSE,INDIRECT(A1401&amp;B1401&amp;C1401&amp;F1401)=0),"",0)</f>
        <v/>
      </c>
    </row>
    <row r="1402" spans="1:20">
      <c r="A1402" s="23" t="s">
        <v>912</v>
      </c>
      <c r="B1402" s="23" t="s">
        <v>913</v>
      </c>
      <c r="C1402" s="23" t="str">
        <f t="shared" si="63"/>
        <v>b</v>
      </c>
      <c r="D1402" s="23" t="s">
        <v>913</v>
      </c>
      <c r="E1402" s="23" t="str">
        <f t="shared" si="64"/>
        <v>a</v>
      </c>
      <c r="F1402" s="23">
        <f t="shared" si="65"/>
        <v>59</v>
      </c>
      <c r="G1402" s="23" t="str" cm="1">
        <f t="array" aca="1" ref="G1402" ca="1">IF(OR(INDIRECT(A1402&amp;B1402&amp;C1402&amp;F1402)="",ISNUMBER(INDIRECT(A1402&amp;B1402&amp;C1402&amp;F1402))=FALSE),"",IF(INDIRECT(A1402&amp;B1402&amp;C1402&amp;9)="公開","【（第８期）WEB・コールセンター受付】","【（第８期）医療機関受付】"))</f>
        <v/>
      </c>
      <c r="H1402" s="15" t="str" cm="1">
        <f t="array" aca="1" ref="H1402" ca="1">IF(OR(INDIRECT(A1402&amp;B1402&amp;C1402&amp;F1402)="",ISNUMBER(INDIRECT(A1402&amp;B1402&amp;C1402&amp;F1402))=FALSE,INDIRECT(A1402&amp;B1402&amp;C1402&amp;F1402)=0),"",431001)</f>
        <v/>
      </c>
      <c r="I1402" s="15" t="str" cm="1">
        <f t="array" aca="1" ref="I1402" ca="1">IF(OR(INDIRECT(A1402&amp;B1402&amp;C1402&amp;F1402)="",ISNUMBER(INDIRECT(A1402&amp;B1402&amp;C1402&amp;F1402))=FALSE,INDIRECT(A1402&amp;B1402&amp;C1402&amp;F1402)=0),"",G1402&amp;J1402&amp;"."&amp;TEXT(M1402,"00")&amp;TEXT(N1402,"00")&amp;"."&amp;TEXT(O1402,"00")&amp;TEXT(P1402,"00"))</f>
        <v/>
      </c>
      <c r="J1402" s="15" t="str" cm="1">
        <f t="array" aca="1" ref="J1402" ca="1">IF(OR(INDIRECT(A1402&amp;B1402&amp;C1402&amp;F1402)="",ISNUMBER(INDIRECT(A1402&amp;B1402&amp;C1402&amp;F1402))=FALSE,INDIRECT(A1402&amp;B1402&amp;C1402&amp;F1402)=0),"",予約枠報告様式!$B$2)</f>
        <v/>
      </c>
      <c r="K1402" s="15" t="str" cm="1">
        <f t="array" aca="1" ref="K1402" ca="1">IF(OR(INDIRECT(A1402&amp;B1402&amp;C1402&amp;F1402)="",ISNUMBER(INDIRECT(A1402&amp;B1402&amp;C1402&amp;F1402))=FALSE,INDIRECT(A1402&amp;B1402&amp;C1402&amp;F1402)=0),"",1)</f>
        <v/>
      </c>
      <c r="L1402" s="15" t="str" cm="1">
        <f t="array" aca="1" ref="L1402" ca="1">IF(OR(INDIRECT(A1402&amp;B1402&amp;C1402&amp;F1402)="",ISNUMBER(INDIRECT(A1402&amp;B1402&amp;C1402&amp;F1402))=FALSE,INDIRECT(A1402&amp;B1402&amp;C1402&amp;F1402)=0),"",IF(G1402="【（第８期）医療機関受付】",TEXT(INDIRECT(A1402&amp;D1402&amp;E1402&amp;5),"yyy"),TEXT(INDIRECT(A1402&amp;B1402&amp;C1402&amp;5),"yyy")))</f>
        <v/>
      </c>
      <c r="M1402" s="15" t="str" cm="1">
        <f t="array" aca="1" ref="M1402" ca="1">IF(OR(INDIRECT(A1402&amp;B1402&amp;C1402&amp;F1402)="",ISNUMBER(INDIRECT(A1402&amp;B1402&amp;C1402&amp;F1402))=FALSE,INDIRECT(A1402&amp;B1402&amp;C1402&amp;F1402)=0),"",IF(G1402="【（第８期）医療機関受付】",TEXT(INDIRECT(A1402&amp;D1402&amp;E1402&amp;5),"m"),TEXT(INDIRECT(A1402&amp;B1402&amp;C1402&amp;5),"m")))</f>
        <v/>
      </c>
      <c r="N1402" s="15" t="str" cm="1">
        <f t="array" aca="1" ref="N1402" ca="1">IF(OR(INDIRECT(A1402&amp;B1402&amp;C1402&amp;F1402)="",ISNUMBER(INDIRECT(A1402&amp;B1402&amp;C1402&amp;F1402))=FALSE,INDIRECT(A1402&amp;B1402&amp;C1402&amp;F1402)=0),"",IF(G1402="【（第８期）医療機関受付】",TEXT(INDIRECT(A1402&amp;D1402&amp;E1402&amp;5),"d"),TEXT(INDIRECT(A1402&amp;B1402&amp;C1402&amp;5),"d")))</f>
        <v/>
      </c>
      <c r="O1402" s="15" t="str" cm="1">
        <f t="array" aca="1" ref="O1402" ca="1">IF(OR(INDIRECT(A1402&amp;B1402&amp;C1402&amp;F1402)="",ISNUMBER(INDIRECT(A1402&amp;B1402&amp;C1402&amp;F1402))=FALSE,INDIRECT(A1402&amp;B1402&amp;C1402&amp;F1402)=0),"",HOUR(INDIRECT(A1402&amp;"A"&amp;F1402)))</f>
        <v/>
      </c>
      <c r="P1402" s="15" t="str" cm="1">
        <f t="array" aca="1" ref="P1402" ca="1">IF(OR(INDIRECT(A1402&amp;B1402&amp;C1402&amp;F1402)="",ISNUMBER(INDIRECT(A1402&amp;B1402&amp;C1402&amp;F1402))=FALSE,INDIRECT(A1402&amp;B1402&amp;C1402&amp;F1402)=0),"",MINUTE(INDIRECT(A1402&amp;"A"&amp;F1402)))</f>
        <v/>
      </c>
      <c r="Q1402" s="15" t="str" cm="1">
        <f t="array" aca="1" ref="Q1402" ca="1">IF(OR(INDIRECT(A1402&amp;B1402&amp;C1402&amp;F1402)="",ISNUMBER(INDIRECT(A1402&amp;B1402&amp;C1402&amp;F1402))=FALSE,INDIRECT(A1402&amp;B1402&amp;C1402&amp;F1402)=0),"",O1402)</f>
        <v/>
      </c>
      <c r="R1402" s="15" t="str" cm="1">
        <f t="array" aca="1" ref="R1402" ca="1">IF(OR(INDIRECT(A1402&amp;B1402&amp;C1402&amp;F1402)="",ISNUMBER(INDIRECT(A1402&amp;B1402&amp;C1402&amp;F1402))=FALSE,INDIRECT(A1402&amp;B1402&amp;C1402&amp;F1402)=0),"",P1402+14)</f>
        <v/>
      </c>
      <c r="S1402" s="15" t="str" cm="1">
        <f t="array" aca="1" ref="S1402" ca="1">IF(OR(INDIRECT(A1402&amp;B1402&amp;C1402&amp;F1402)="",ISNUMBER(INDIRECT(A1402&amp;B1402&amp;C1402&amp;F1402))=FALSE,INDIRECT(A1402&amp;B1402&amp;C1402&amp;F1402)=0),"",INDIRECT(A1402&amp;B1402&amp;C1402&amp;F1402))</f>
        <v/>
      </c>
      <c r="T1402" s="15" t="str" cm="1">
        <f t="array" aca="1" ref="T1402" ca="1">IF(OR(INDIRECT(A1402&amp;B1402&amp;C1402&amp;F1402)="",ISNUMBER(INDIRECT(A1402&amp;B1402&amp;C1402&amp;F1402))=FALSE,INDIRECT(A1402&amp;B1402&amp;C1402&amp;F1402)=0),"",0)</f>
        <v/>
      </c>
    </row>
    <row r="1403" spans="1:20">
      <c r="A1403" s="23" t="s">
        <v>912</v>
      </c>
      <c r="B1403" s="23" t="s">
        <v>913</v>
      </c>
      <c r="C1403" s="23" t="str">
        <f t="shared" si="63"/>
        <v>b</v>
      </c>
      <c r="D1403" s="23" t="s">
        <v>913</v>
      </c>
      <c r="E1403" s="23" t="str">
        <f t="shared" si="64"/>
        <v>a</v>
      </c>
      <c r="F1403" s="23">
        <f t="shared" si="65"/>
        <v>60</v>
      </c>
      <c r="G1403" s="23" t="str" cm="1">
        <f t="array" aca="1" ref="G1403" ca="1">IF(OR(INDIRECT(A1403&amp;B1403&amp;C1403&amp;F1403)="",ISNUMBER(INDIRECT(A1403&amp;B1403&amp;C1403&amp;F1403))=FALSE),"",IF(INDIRECT(A1403&amp;B1403&amp;C1403&amp;9)="公開","【（第８期）WEB・コールセンター受付】","【（第８期）医療機関受付】"))</f>
        <v/>
      </c>
      <c r="H1403" s="15" t="str" cm="1">
        <f t="array" aca="1" ref="H1403" ca="1">IF(OR(INDIRECT(A1403&amp;B1403&amp;C1403&amp;F1403)="",ISNUMBER(INDIRECT(A1403&amp;B1403&amp;C1403&amp;F1403))=FALSE,INDIRECT(A1403&amp;B1403&amp;C1403&amp;F1403)=0),"",431001)</f>
        <v/>
      </c>
      <c r="I1403" s="15" t="str" cm="1">
        <f t="array" aca="1" ref="I1403" ca="1">IF(OR(INDIRECT(A1403&amp;B1403&amp;C1403&amp;F1403)="",ISNUMBER(INDIRECT(A1403&amp;B1403&amp;C1403&amp;F1403))=FALSE,INDIRECT(A1403&amp;B1403&amp;C1403&amp;F1403)=0),"",G1403&amp;J1403&amp;"."&amp;TEXT(M1403,"00")&amp;TEXT(N1403,"00")&amp;"."&amp;TEXT(O1403,"00")&amp;TEXT(P1403,"00"))</f>
        <v/>
      </c>
      <c r="J1403" s="15" t="str" cm="1">
        <f t="array" aca="1" ref="J1403" ca="1">IF(OR(INDIRECT(A1403&amp;B1403&amp;C1403&amp;F1403)="",ISNUMBER(INDIRECT(A1403&amp;B1403&amp;C1403&amp;F1403))=FALSE,INDIRECT(A1403&amp;B1403&amp;C1403&amp;F1403)=0),"",予約枠報告様式!$B$2)</f>
        <v/>
      </c>
      <c r="K1403" s="15" t="str" cm="1">
        <f t="array" aca="1" ref="K1403" ca="1">IF(OR(INDIRECT(A1403&amp;B1403&amp;C1403&amp;F1403)="",ISNUMBER(INDIRECT(A1403&amp;B1403&amp;C1403&amp;F1403))=FALSE,INDIRECT(A1403&amp;B1403&amp;C1403&amp;F1403)=0),"",1)</f>
        <v/>
      </c>
      <c r="L1403" s="15" t="str" cm="1">
        <f t="array" aca="1" ref="L1403" ca="1">IF(OR(INDIRECT(A1403&amp;B1403&amp;C1403&amp;F1403)="",ISNUMBER(INDIRECT(A1403&amp;B1403&amp;C1403&amp;F1403))=FALSE,INDIRECT(A1403&amp;B1403&amp;C1403&amp;F1403)=0),"",IF(G1403="【（第８期）医療機関受付】",TEXT(INDIRECT(A1403&amp;D1403&amp;E1403&amp;5),"yyy"),TEXT(INDIRECT(A1403&amp;B1403&amp;C1403&amp;5),"yyy")))</f>
        <v/>
      </c>
      <c r="M1403" s="15" t="str" cm="1">
        <f t="array" aca="1" ref="M1403" ca="1">IF(OR(INDIRECT(A1403&amp;B1403&amp;C1403&amp;F1403)="",ISNUMBER(INDIRECT(A1403&amp;B1403&amp;C1403&amp;F1403))=FALSE,INDIRECT(A1403&amp;B1403&amp;C1403&amp;F1403)=0),"",IF(G1403="【（第８期）医療機関受付】",TEXT(INDIRECT(A1403&amp;D1403&amp;E1403&amp;5),"m"),TEXT(INDIRECT(A1403&amp;B1403&amp;C1403&amp;5),"m")))</f>
        <v/>
      </c>
      <c r="N1403" s="15" t="str" cm="1">
        <f t="array" aca="1" ref="N1403" ca="1">IF(OR(INDIRECT(A1403&amp;B1403&amp;C1403&amp;F1403)="",ISNUMBER(INDIRECT(A1403&amp;B1403&amp;C1403&amp;F1403))=FALSE,INDIRECT(A1403&amp;B1403&amp;C1403&amp;F1403)=0),"",IF(G1403="【（第８期）医療機関受付】",TEXT(INDIRECT(A1403&amp;D1403&amp;E1403&amp;5),"d"),TEXT(INDIRECT(A1403&amp;B1403&amp;C1403&amp;5),"d")))</f>
        <v/>
      </c>
      <c r="O1403" s="15" t="str" cm="1">
        <f t="array" aca="1" ref="O1403" ca="1">IF(OR(INDIRECT(A1403&amp;B1403&amp;C1403&amp;F1403)="",ISNUMBER(INDIRECT(A1403&amp;B1403&amp;C1403&amp;F1403))=FALSE,INDIRECT(A1403&amp;B1403&amp;C1403&amp;F1403)=0),"",HOUR(INDIRECT(A1403&amp;"A"&amp;F1403)))</f>
        <v/>
      </c>
      <c r="P1403" s="15" t="str" cm="1">
        <f t="array" aca="1" ref="P1403" ca="1">IF(OR(INDIRECT(A1403&amp;B1403&amp;C1403&amp;F1403)="",ISNUMBER(INDIRECT(A1403&amp;B1403&amp;C1403&amp;F1403))=FALSE,INDIRECT(A1403&amp;B1403&amp;C1403&amp;F1403)=0),"",MINUTE(INDIRECT(A1403&amp;"A"&amp;F1403)))</f>
        <v/>
      </c>
      <c r="Q1403" s="15" t="str" cm="1">
        <f t="array" aca="1" ref="Q1403" ca="1">IF(OR(INDIRECT(A1403&amp;B1403&amp;C1403&amp;F1403)="",ISNUMBER(INDIRECT(A1403&amp;B1403&amp;C1403&amp;F1403))=FALSE,INDIRECT(A1403&amp;B1403&amp;C1403&amp;F1403)=0),"",O1403)</f>
        <v/>
      </c>
      <c r="R1403" s="15" t="str" cm="1">
        <f t="array" aca="1" ref="R1403" ca="1">IF(OR(INDIRECT(A1403&amp;B1403&amp;C1403&amp;F1403)="",ISNUMBER(INDIRECT(A1403&amp;B1403&amp;C1403&amp;F1403))=FALSE,INDIRECT(A1403&amp;B1403&amp;C1403&amp;F1403)=0),"",P1403+14)</f>
        <v/>
      </c>
      <c r="S1403" s="15" t="str" cm="1">
        <f t="array" aca="1" ref="S1403" ca="1">IF(OR(INDIRECT(A1403&amp;B1403&amp;C1403&amp;F1403)="",ISNUMBER(INDIRECT(A1403&amp;B1403&amp;C1403&amp;F1403))=FALSE,INDIRECT(A1403&amp;B1403&amp;C1403&amp;F1403)=0),"",INDIRECT(A1403&amp;B1403&amp;C1403&amp;F1403))</f>
        <v/>
      </c>
      <c r="T1403" s="15" t="str" cm="1">
        <f t="array" aca="1" ref="T1403" ca="1">IF(OR(INDIRECT(A1403&amp;B1403&amp;C1403&amp;F1403)="",ISNUMBER(INDIRECT(A1403&amp;B1403&amp;C1403&amp;F1403))=FALSE,INDIRECT(A1403&amp;B1403&amp;C1403&amp;F1403)=0),"",0)</f>
        <v/>
      </c>
    </row>
    <row r="1404" spans="1:20">
      <c r="A1404" s="23" t="s">
        <v>912</v>
      </c>
      <c r="B1404" s="23" t="s">
        <v>913</v>
      </c>
      <c r="C1404" s="23" t="str">
        <f t="shared" si="63"/>
        <v>b</v>
      </c>
      <c r="D1404" s="23" t="s">
        <v>913</v>
      </c>
      <c r="E1404" s="23" t="str">
        <f t="shared" si="64"/>
        <v>a</v>
      </c>
      <c r="F1404" s="23">
        <f t="shared" si="65"/>
        <v>61</v>
      </c>
      <c r="G1404" s="23" t="str" cm="1">
        <f t="array" aca="1" ref="G1404" ca="1">IF(OR(INDIRECT(A1404&amp;B1404&amp;C1404&amp;F1404)="",ISNUMBER(INDIRECT(A1404&amp;B1404&amp;C1404&amp;F1404))=FALSE),"",IF(INDIRECT(A1404&amp;B1404&amp;C1404&amp;9)="公開","【（第８期）WEB・コールセンター受付】","【（第８期）医療機関受付】"))</f>
        <v/>
      </c>
      <c r="H1404" s="15" t="str" cm="1">
        <f t="array" aca="1" ref="H1404" ca="1">IF(OR(INDIRECT(A1404&amp;B1404&amp;C1404&amp;F1404)="",ISNUMBER(INDIRECT(A1404&amp;B1404&amp;C1404&amp;F1404))=FALSE,INDIRECT(A1404&amp;B1404&amp;C1404&amp;F1404)=0),"",431001)</f>
        <v/>
      </c>
      <c r="I1404" s="15" t="str" cm="1">
        <f t="array" aca="1" ref="I1404" ca="1">IF(OR(INDIRECT(A1404&amp;B1404&amp;C1404&amp;F1404)="",ISNUMBER(INDIRECT(A1404&amp;B1404&amp;C1404&amp;F1404))=FALSE,INDIRECT(A1404&amp;B1404&amp;C1404&amp;F1404)=0),"",G1404&amp;J1404&amp;"."&amp;TEXT(M1404,"00")&amp;TEXT(N1404,"00")&amp;"."&amp;TEXT(O1404,"00")&amp;TEXT(P1404,"00"))</f>
        <v/>
      </c>
      <c r="J1404" s="15" t="str" cm="1">
        <f t="array" aca="1" ref="J1404" ca="1">IF(OR(INDIRECT(A1404&amp;B1404&amp;C1404&amp;F1404)="",ISNUMBER(INDIRECT(A1404&amp;B1404&amp;C1404&amp;F1404))=FALSE,INDIRECT(A1404&amp;B1404&amp;C1404&amp;F1404)=0),"",予約枠報告様式!$B$2)</f>
        <v/>
      </c>
      <c r="K1404" s="15" t="str" cm="1">
        <f t="array" aca="1" ref="K1404" ca="1">IF(OR(INDIRECT(A1404&amp;B1404&amp;C1404&amp;F1404)="",ISNUMBER(INDIRECT(A1404&amp;B1404&amp;C1404&amp;F1404))=FALSE,INDIRECT(A1404&amp;B1404&amp;C1404&amp;F1404)=0),"",1)</f>
        <v/>
      </c>
      <c r="L1404" s="15" t="str" cm="1">
        <f t="array" aca="1" ref="L1404" ca="1">IF(OR(INDIRECT(A1404&amp;B1404&amp;C1404&amp;F1404)="",ISNUMBER(INDIRECT(A1404&amp;B1404&amp;C1404&amp;F1404))=FALSE,INDIRECT(A1404&amp;B1404&amp;C1404&amp;F1404)=0),"",IF(G1404="【（第８期）医療機関受付】",TEXT(INDIRECT(A1404&amp;D1404&amp;E1404&amp;5),"yyy"),TEXT(INDIRECT(A1404&amp;B1404&amp;C1404&amp;5),"yyy")))</f>
        <v/>
      </c>
      <c r="M1404" s="15" t="str" cm="1">
        <f t="array" aca="1" ref="M1404" ca="1">IF(OR(INDIRECT(A1404&amp;B1404&amp;C1404&amp;F1404)="",ISNUMBER(INDIRECT(A1404&amp;B1404&amp;C1404&amp;F1404))=FALSE,INDIRECT(A1404&amp;B1404&amp;C1404&amp;F1404)=0),"",IF(G1404="【（第８期）医療機関受付】",TEXT(INDIRECT(A1404&amp;D1404&amp;E1404&amp;5),"m"),TEXT(INDIRECT(A1404&amp;B1404&amp;C1404&amp;5),"m")))</f>
        <v/>
      </c>
      <c r="N1404" s="15" t="str" cm="1">
        <f t="array" aca="1" ref="N1404" ca="1">IF(OR(INDIRECT(A1404&amp;B1404&amp;C1404&amp;F1404)="",ISNUMBER(INDIRECT(A1404&amp;B1404&amp;C1404&amp;F1404))=FALSE,INDIRECT(A1404&amp;B1404&amp;C1404&amp;F1404)=0),"",IF(G1404="【（第８期）医療機関受付】",TEXT(INDIRECT(A1404&amp;D1404&amp;E1404&amp;5),"d"),TEXT(INDIRECT(A1404&amp;B1404&amp;C1404&amp;5),"d")))</f>
        <v/>
      </c>
      <c r="O1404" s="15" t="str" cm="1">
        <f t="array" aca="1" ref="O1404" ca="1">IF(OR(INDIRECT(A1404&amp;B1404&amp;C1404&amp;F1404)="",ISNUMBER(INDIRECT(A1404&amp;B1404&amp;C1404&amp;F1404))=FALSE,INDIRECT(A1404&amp;B1404&amp;C1404&amp;F1404)=0),"",HOUR(INDIRECT(A1404&amp;"A"&amp;F1404)))</f>
        <v/>
      </c>
      <c r="P1404" s="15" t="str" cm="1">
        <f t="array" aca="1" ref="P1404" ca="1">IF(OR(INDIRECT(A1404&amp;B1404&amp;C1404&amp;F1404)="",ISNUMBER(INDIRECT(A1404&amp;B1404&amp;C1404&amp;F1404))=FALSE,INDIRECT(A1404&amp;B1404&amp;C1404&amp;F1404)=0),"",MINUTE(INDIRECT(A1404&amp;"A"&amp;F1404)))</f>
        <v/>
      </c>
      <c r="Q1404" s="15" t="str" cm="1">
        <f t="array" aca="1" ref="Q1404" ca="1">IF(OR(INDIRECT(A1404&amp;B1404&amp;C1404&amp;F1404)="",ISNUMBER(INDIRECT(A1404&amp;B1404&amp;C1404&amp;F1404))=FALSE,INDIRECT(A1404&amp;B1404&amp;C1404&amp;F1404)=0),"",O1404)</f>
        <v/>
      </c>
      <c r="R1404" s="15" t="str" cm="1">
        <f t="array" aca="1" ref="R1404" ca="1">IF(OR(INDIRECT(A1404&amp;B1404&amp;C1404&amp;F1404)="",ISNUMBER(INDIRECT(A1404&amp;B1404&amp;C1404&amp;F1404))=FALSE,INDIRECT(A1404&amp;B1404&amp;C1404&amp;F1404)=0),"",P1404+14)</f>
        <v/>
      </c>
      <c r="S1404" s="15" t="str" cm="1">
        <f t="array" aca="1" ref="S1404" ca="1">IF(OR(INDIRECT(A1404&amp;B1404&amp;C1404&amp;F1404)="",ISNUMBER(INDIRECT(A1404&amp;B1404&amp;C1404&amp;F1404))=FALSE,INDIRECT(A1404&amp;B1404&amp;C1404&amp;F1404)=0),"",INDIRECT(A1404&amp;B1404&amp;C1404&amp;F1404))</f>
        <v/>
      </c>
      <c r="T1404" s="15" t="str" cm="1">
        <f t="array" aca="1" ref="T1404" ca="1">IF(OR(INDIRECT(A1404&amp;B1404&amp;C1404&amp;F1404)="",ISNUMBER(INDIRECT(A1404&amp;B1404&amp;C1404&amp;F1404))=FALSE,INDIRECT(A1404&amp;B1404&amp;C1404&amp;F1404)=0),"",0)</f>
        <v/>
      </c>
    </row>
    <row r="1405" spans="1:20">
      <c r="A1405" s="23" t="s">
        <v>912</v>
      </c>
      <c r="B1405" s="23" t="s">
        <v>913</v>
      </c>
      <c r="C1405" s="23" t="str">
        <f t="shared" si="63"/>
        <v>b</v>
      </c>
      <c r="D1405" s="23" t="s">
        <v>913</v>
      </c>
      <c r="E1405" s="23" t="str">
        <f t="shared" si="64"/>
        <v>a</v>
      </c>
      <c r="F1405" s="23">
        <f t="shared" si="65"/>
        <v>62</v>
      </c>
      <c r="G1405" s="23" t="str" cm="1">
        <f t="array" aca="1" ref="G1405" ca="1">IF(OR(INDIRECT(A1405&amp;B1405&amp;C1405&amp;F1405)="",ISNUMBER(INDIRECT(A1405&amp;B1405&amp;C1405&amp;F1405))=FALSE),"",IF(INDIRECT(A1405&amp;B1405&amp;C1405&amp;9)="公開","【（第８期）WEB・コールセンター受付】","【（第８期）医療機関受付】"))</f>
        <v/>
      </c>
      <c r="H1405" s="15" t="str" cm="1">
        <f t="array" aca="1" ref="H1405" ca="1">IF(OR(INDIRECT(A1405&amp;B1405&amp;C1405&amp;F1405)="",ISNUMBER(INDIRECT(A1405&amp;B1405&amp;C1405&amp;F1405))=FALSE,INDIRECT(A1405&amp;B1405&amp;C1405&amp;F1405)=0),"",431001)</f>
        <v/>
      </c>
      <c r="I1405" s="15" t="str" cm="1">
        <f t="array" aca="1" ref="I1405" ca="1">IF(OR(INDIRECT(A1405&amp;B1405&amp;C1405&amp;F1405)="",ISNUMBER(INDIRECT(A1405&amp;B1405&amp;C1405&amp;F1405))=FALSE,INDIRECT(A1405&amp;B1405&amp;C1405&amp;F1405)=0),"",G1405&amp;J1405&amp;"."&amp;TEXT(M1405,"00")&amp;TEXT(N1405,"00")&amp;"."&amp;TEXT(O1405,"00")&amp;TEXT(P1405,"00"))</f>
        <v/>
      </c>
      <c r="J1405" s="15" t="str" cm="1">
        <f t="array" aca="1" ref="J1405" ca="1">IF(OR(INDIRECT(A1405&amp;B1405&amp;C1405&amp;F1405)="",ISNUMBER(INDIRECT(A1405&amp;B1405&amp;C1405&amp;F1405))=FALSE,INDIRECT(A1405&amp;B1405&amp;C1405&amp;F1405)=0),"",予約枠報告様式!$B$2)</f>
        <v/>
      </c>
      <c r="K1405" s="15" t="str" cm="1">
        <f t="array" aca="1" ref="K1405" ca="1">IF(OR(INDIRECT(A1405&amp;B1405&amp;C1405&amp;F1405)="",ISNUMBER(INDIRECT(A1405&amp;B1405&amp;C1405&amp;F1405))=FALSE,INDIRECT(A1405&amp;B1405&amp;C1405&amp;F1405)=0),"",1)</f>
        <v/>
      </c>
      <c r="L1405" s="15" t="str" cm="1">
        <f t="array" aca="1" ref="L1405" ca="1">IF(OR(INDIRECT(A1405&amp;B1405&amp;C1405&amp;F1405)="",ISNUMBER(INDIRECT(A1405&amp;B1405&amp;C1405&amp;F1405))=FALSE,INDIRECT(A1405&amp;B1405&amp;C1405&amp;F1405)=0),"",IF(G1405="【（第８期）医療機関受付】",TEXT(INDIRECT(A1405&amp;D1405&amp;E1405&amp;5),"yyy"),TEXT(INDIRECT(A1405&amp;B1405&amp;C1405&amp;5),"yyy")))</f>
        <v/>
      </c>
      <c r="M1405" s="15" t="str" cm="1">
        <f t="array" aca="1" ref="M1405" ca="1">IF(OR(INDIRECT(A1405&amp;B1405&amp;C1405&amp;F1405)="",ISNUMBER(INDIRECT(A1405&amp;B1405&amp;C1405&amp;F1405))=FALSE,INDIRECT(A1405&amp;B1405&amp;C1405&amp;F1405)=0),"",IF(G1405="【（第８期）医療機関受付】",TEXT(INDIRECT(A1405&amp;D1405&amp;E1405&amp;5),"m"),TEXT(INDIRECT(A1405&amp;B1405&amp;C1405&amp;5),"m")))</f>
        <v/>
      </c>
      <c r="N1405" s="15" t="str" cm="1">
        <f t="array" aca="1" ref="N1405" ca="1">IF(OR(INDIRECT(A1405&amp;B1405&amp;C1405&amp;F1405)="",ISNUMBER(INDIRECT(A1405&amp;B1405&amp;C1405&amp;F1405))=FALSE,INDIRECT(A1405&amp;B1405&amp;C1405&amp;F1405)=0),"",IF(G1405="【（第８期）医療機関受付】",TEXT(INDIRECT(A1405&amp;D1405&amp;E1405&amp;5),"d"),TEXT(INDIRECT(A1405&amp;B1405&amp;C1405&amp;5),"d")))</f>
        <v/>
      </c>
      <c r="O1405" s="15" t="str" cm="1">
        <f t="array" aca="1" ref="O1405" ca="1">IF(OR(INDIRECT(A1405&amp;B1405&amp;C1405&amp;F1405)="",ISNUMBER(INDIRECT(A1405&amp;B1405&amp;C1405&amp;F1405))=FALSE,INDIRECT(A1405&amp;B1405&amp;C1405&amp;F1405)=0),"",HOUR(INDIRECT(A1405&amp;"A"&amp;F1405)))</f>
        <v/>
      </c>
      <c r="P1405" s="15" t="str" cm="1">
        <f t="array" aca="1" ref="P1405" ca="1">IF(OR(INDIRECT(A1405&amp;B1405&amp;C1405&amp;F1405)="",ISNUMBER(INDIRECT(A1405&amp;B1405&amp;C1405&amp;F1405))=FALSE,INDIRECT(A1405&amp;B1405&amp;C1405&amp;F1405)=0),"",MINUTE(INDIRECT(A1405&amp;"A"&amp;F1405)))</f>
        <v/>
      </c>
      <c r="Q1405" s="15" t="str" cm="1">
        <f t="array" aca="1" ref="Q1405" ca="1">IF(OR(INDIRECT(A1405&amp;B1405&amp;C1405&amp;F1405)="",ISNUMBER(INDIRECT(A1405&amp;B1405&amp;C1405&amp;F1405))=FALSE,INDIRECT(A1405&amp;B1405&amp;C1405&amp;F1405)=0),"",O1405)</f>
        <v/>
      </c>
      <c r="R1405" s="15" t="str" cm="1">
        <f t="array" aca="1" ref="R1405" ca="1">IF(OR(INDIRECT(A1405&amp;B1405&amp;C1405&amp;F1405)="",ISNUMBER(INDIRECT(A1405&amp;B1405&amp;C1405&amp;F1405))=FALSE,INDIRECT(A1405&amp;B1405&amp;C1405&amp;F1405)=0),"",P1405+14)</f>
        <v/>
      </c>
      <c r="S1405" s="15" t="str" cm="1">
        <f t="array" aca="1" ref="S1405" ca="1">IF(OR(INDIRECT(A1405&amp;B1405&amp;C1405&amp;F1405)="",ISNUMBER(INDIRECT(A1405&amp;B1405&amp;C1405&amp;F1405))=FALSE,INDIRECT(A1405&amp;B1405&amp;C1405&amp;F1405)=0),"",INDIRECT(A1405&amp;B1405&amp;C1405&amp;F1405))</f>
        <v/>
      </c>
      <c r="T1405" s="15" t="str" cm="1">
        <f t="array" aca="1" ref="T1405" ca="1">IF(OR(INDIRECT(A1405&amp;B1405&amp;C1405&amp;F1405)="",ISNUMBER(INDIRECT(A1405&amp;B1405&amp;C1405&amp;F1405))=FALSE,INDIRECT(A1405&amp;B1405&amp;C1405&amp;F1405)=0),"",0)</f>
        <v/>
      </c>
    </row>
    <row r="1406" spans="1:20">
      <c r="A1406" s="23" t="s">
        <v>912</v>
      </c>
      <c r="B1406" s="23" t="s">
        <v>913</v>
      </c>
      <c r="C1406" s="23" t="str">
        <f t="shared" si="63"/>
        <v>c</v>
      </c>
      <c r="D1406" s="23" t="s">
        <v>913</v>
      </c>
      <c r="E1406" s="23" t="str">
        <f t="shared" si="64"/>
        <v>b</v>
      </c>
      <c r="F1406" s="23">
        <f t="shared" si="65"/>
        <v>11</v>
      </c>
      <c r="G1406" s="23" t="str" cm="1">
        <f t="array" aca="1" ref="G1406" ca="1">IF(OR(INDIRECT(A1406&amp;B1406&amp;C1406&amp;F1406)="",ISNUMBER(INDIRECT(A1406&amp;B1406&amp;C1406&amp;F1406))=FALSE),"",IF(INDIRECT(A1406&amp;B1406&amp;C1406&amp;9)="公開","【（第８期）WEB・コールセンター受付】","【（第８期）医療機関受付】"))</f>
        <v/>
      </c>
      <c r="H1406" s="15" t="str" cm="1">
        <f t="array" aca="1" ref="H1406" ca="1">IF(OR(INDIRECT(A1406&amp;B1406&amp;C1406&amp;F1406)="",ISNUMBER(INDIRECT(A1406&amp;B1406&amp;C1406&amp;F1406))=FALSE,INDIRECT(A1406&amp;B1406&amp;C1406&amp;F1406)=0),"",431001)</f>
        <v/>
      </c>
      <c r="I1406" s="15" t="str" cm="1">
        <f t="array" aca="1" ref="I1406" ca="1">IF(OR(INDIRECT(A1406&amp;B1406&amp;C1406&amp;F1406)="",ISNUMBER(INDIRECT(A1406&amp;B1406&amp;C1406&amp;F1406))=FALSE,INDIRECT(A1406&amp;B1406&amp;C1406&amp;F1406)=0),"",G1406&amp;J1406&amp;"."&amp;TEXT(M1406,"00")&amp;TEXT(N1406,"00")&amp;"."&amp;TEXT(O1406,"00")&amp;TEXT(P1406,"00"))</f>
        <v/>
      </c>
      <c r="J1406" s="15" t="str" cm="1">
        <f t="array" aca="1" ref="J1406" ca="1">IF(OR(INDIRECT(A1406&amp;B1406&amp;C1406&amp;F1406)="",ISNUMBER(INDIRECT(A1406&amp;B1406&amp;C1406&amp;F1406))=FALSE,INDIRECT(A1406&amp;B1406&amp;C1406&amp;F1406)=0),"",予約枠報告様式!$B$2)</f>
        <v/>
      </c>
      <c r="K1406" s="15" t="str" cm="1">
        <f t="array" aca="1" ref="K1406" ca="1">IF(OR(INDIRECT(A1406&amp;B1406&amp;C1406&amp;F1406)="",ISNUMBER(INDIRECT(A1406&amp;B1406&amp;C1406&amp;F1406))=FALSE,INDIRECT(A1406&amp;B1406&amp;C1406&amp;F1406)=0),"",1)</f>
        <v/>
      </c>
      <c r="L1406" s="15" t="str" cm="1">
        <f t="array" aca="1" ref="L1406" ca="1">IF(OR(INDIRECT(A1406&amp;B1406&amp;C1406&amp;F1406)="",ISNUMBER(INDIRECT(A1406&amp;B1406&amp;C1406&amp;F1406))=FALSE,INDIRECT(A1406&amp;B1406&amp;C1406&amp;F1406)=0),"",IF(G1406="【（第８期）医療機関受付】",TEXT(INDIRECT(A1406&amp;D1406&amp;E1406&amp;5),"yyy"),TEXT(INDIRECT(A1406&amp;B1406&amp;C1406&amp;5),"yyy")))</f>
        <v/>
      </c>
      <c r="M1406" s="15" t="str" cm="1">
        <f t="array" aca="1" ref="M1406" ca="1">IF(OR(INDIRECT(A1406&amp;B1406&amp;C1406&amp;F1406)="",ISNUMBER(INDIRECT(A1406&amp;B1406&amp;C1406&amp;F1406))=FALSE,INDIRECT(A1406&amp;B1406&amp;C1406&amp;F1406)=0),"",IF(G1406="【（第８期）医療機関受付】",TEXT(INDIRECT(A1406&amp;D1406&amp;E1406&amp;5),"m"),TEXT(INDIRECT(A1406&amp;B1406&amp;C1406&amp;5),"m")))</f>
        <v/>
      </c>
      <c r="N1406" s="15" t="str" cm="1">
        <f t="array" aca="1" ref="N1406" ca="1">IF(OR(INDIRECT(A1406&amp;B1406&amp;C1406&amp;F1406)="",ISNUMBER(INDIRECT(A1406&amp;B1406&amp;C1406&amp;F1406))=FALSE,INDIRECT(A1406&amp;B1406&amp;C1406&amp;F1406)=0),"",IF(G1406="【（第８期）医療機関受付】",TEXT(INDIRECT(A1406&amp;D1406&amp;E1406&amp;5),"d"),TEXT(INDIRECT(A1406&amp;B1406&amp;C1406&amp;5),"d")))</f>
        <v/>
      </c>
      <c r="O1406" s="15" t="str" cm="1">
        <f t="array" aca="1" ref="O1406" ca="1">IF(OR(INDIRECT(A1406&amp;B1406&amp;C1406&amp;F1406)="",ISNUMBER(INDIRECT(A1406&amp;B1406&amp;C1406&amp;F1406))=FALSE,INDIRECT(A1406&amp;B1406&amp;C1406&amp;F1406)=0),"",HOUR(INDIRECT(A1406&amp;"A"&amp;F1406)))</f>
        <v/>
      </c>
      <c r="P1406" s="15" t="str" cm="1">
        <f t="array" aca="1" ref="P1406" ca="1">IF(OR(INDIRECT(A1406&amp;B1406&amp;C1406&amp;F1406)="",ISNUMBER(INDIRECT(A1406&amp;B1406&amp;C1406&amp;F1406))=FALSE,INDIRECT(A1406&amp;B1406&amp;C1406&amp;F1406)=0),"",MINUTE(INDIRECT(A1406&amp;"A"&amp;F1406)))</f>
        <v/>
      </c>
      <c r="Q1406" s="15" t="str" cm="1">
        <f t="array" aca="1" ref="Q1406" ca="1">IF(OR(INDIRECT(A1406&amp;B1406&amp;C1406&amp;F1406)="",ISNUMBER(INDIRECT(A1406&amp;B1406&amp;C1406&amp;F1406))=FALSE,INDIRECT(A1406&amp;B1406&amp;C1406&amp;F1406)=0),"",O1406)</f>
        <v/>
      </c>
      <c r="R1406" s="15" t="str" cm="1">
        <f t="array" aca="1" ref="R1406" ca="1">IF(OR(INDIRECT(A1406&amp;B1406&amp;C1406&amp;F1406)="",ISNUMBER(INDIRECT(A1406&amp;B1406&amp;C1406&amp;F1406))=FALSE,INDIRECT(A1406&amp;B1406&amp;C1406&amp;F1406)=0),"",P1406+14)</f>
        <v/>
      </c>
      <c r="S1406" s="15" t="str" cm="1">
        <f t="array" aca="1" ref="S1406" ca="1">IF(OR(INDIRECT(A1406&amp;B1406&amp;C1406&amp;F1406)="",ISNUMBER(INDIRECT(A1406&amp;B1406&amp;C1406&amp;F1406))=FALSE,INDIRECT(A1406&amp;B1406&amp;C1406&amp;F1406)=0),"",INDIRECT(A1406&amp;B1406&amp;C1406&amp;F1406))</f>
        <v/>
      </c>
      <c r="T1406" s="15" t="str" cm="1">
        <f t="array" aca="1" ref="T1406" ca="1">IF(OR(INDIRECT(A1406&amp;B1406&amp;C1406&amp;F1406)="",ISNUMBER(INDIRECT(A1406&amp;B1406&amp;C1406&amp;F1406))=FALSE,INDIRECT(A1406&amp;B1406&amp;C1406&amp;F1406)=0),"",0)</f>
        <v/>
      </c>
    </row>
    <row r="1407" spans="1:20">
      <c r="A1407" s="23" t="s">
        <v>912</v>
      </c>
      <c r="B1407" s="23" t="s">
        <v>913</v>
      </c>
      <c r="C1407" s="23" t="str">
        <f t="shared" si="63"/>
        <v>c</v>
      </c>
      <c r="D1407" s="23" t="s">
        <v>913</v>
      </c>
      <c r="E1407" s="23" t="str">
        <f t="shared" si="64"/>
        <v>b</v>
      </c>
      <c r="F1407" s="23">
        <f t="shared" si="65"/>
        <v>12</v>
      </c>
      <c r="G1407" s="23" t="str" cm="1">
        <f t="array" aca="1" ref="G1407" ca="1">IF(OR(INDIRECT(A1407&amp;B1407&amp;C1407&amp;F1407)="",ISNUMBER(INDIRECT(A1407&amp;B1407&amp;C1407&amp;F1407))=FALSE),"",IF(INDIRECT(A1407&amp;B1407&amp;C1407&amp;9)="公開","【（第８期）WEB・コールセンター受付】","【（第８期）医療機関受付】"))</f>
        <v/>
      </c>
      <c r="H1407" s="15" t="str" cm="1">
        <f t="array" aca="1" ref="H1407" ca="1">IF(OR(INDIRECT(A1407&amp;B1407&amp;C1407&amp;F1407)="",ISNUMBER(INDIRECT(A1407&amp;B1407&amp;C1407&amp;F1407))=FALSE,INDIRECT(A1407&amp;B1407&amp;C1407&amp;F1407)=0),"",431001)</f>
        <v/>
      </c>
      <c r="I1407" s="15" t="str" cm="1">
        <f t="array" aca="1" ref="I1407" ca="1">IF(OR(INDIRECT(A1407&amp;B1407&amp;C1407&amp;F1407)="",ISNUMBER(INDIRECT(A1407&amp;B1407&amp;C1407&amp;F1407))=FALSE,INDIRECT(A1407&amp;B1407&amp;C1407&amp;F1407)=0),"",G1407&amp;J1407&amp;"."&amp;TEXT(M1407,"00")&amp;TEXT(N1407,"00")&amp;"."&amp;TEXT(O1407,"00")&amp;TEXT(P1407,"00"))</f>
        <v/>
      </c>
      <c r="J1407" s="15" t="str" cm="1">
        <f t="array" aca="1" ref="J1407" ca="1">IF(OR(INDIRECT(A1407&amp;B1407&amp;C1407&amp;F1407)="",ISNUMBER(INDIRECT(A1407&amp;B1407&amp;C1407&amp;F1407))=FALSE,INDIRECT(A1407&amp;B1407&amp;C1407&amp;F1407)=0),"",予約枠報告様式!$B$2)</f>
        <v/>
      </c>
      <c r="K1407" s="15" t="str" cm="1">
        <f t="array" aca="1" ref="K1407" ca="1">IF(OR(INDIRECT(A1407&amp;B1407&amp;C1407&amp;F1407)="",ISNUMBER(INDIRECT(A1407&amp;B1407&amp;C1407&amp;F1407))=FALSE,INDIRECT(A1407&amp;B1407&amp;C1407&amp;F1407)=0),"",1)</f>
        <v/>
      </c>
      <c r="L1407" s="15" t="str" cm="1">
        <f t="array" aca="1" ref="L1407" ca="1">IF(OR(INDIRECT(A1407&amp;B1407&amp;C1407&amp;F1407)="",ISNUMBER(INDIRECT(A1407&amp;B1407&amp;C1407&amp;F1407))=FALSE,INDIRECT(A1407&amp;B1407&amp;C1407&amp;F1407)=0),"",IF(G1407="【（第８期）医療機関受付】",TEXT(INDIRECT(A1407&amp;D1407&amp;E1407&amp;5),"yyy"),TEXT(INDIRECT(A1407&amp;B1407&amp;C1407&amp;5),"yyy")))</f>
        <v/>
      </c>
      <c r="M1407" s="15" t="str" cm="1">
        <f t="array" aca="1" ref="M1407" ca="1">IF(OR(INDIRECT(A1407&amp;B1407&amp;C1407&amp;F1407)="",ISNUMBER(INDIRECT(A1407&amp;B1407&amp;C1407&amp;F1407))=FALSE,INDIRECT(A1407&amp;B1407&amp;C1407&amp;F1407)=0),"",IF(G1407="【（第８期）医療機関受付】",TEXT(INDIRECT(A1407&amp;D1407&amp;E1407&amp;5),"m"),TEXT(INDIRECT(A1407&amp;B1407&amp;C1407&amp;5),"m")))</f>
        <v/>
      </c>
      <c r="N1407" s="15" t="str" cm="1">
        <f t="array" aca="1" ref="N1407" ca="1">IF(OR(INDIRECT(A1407&amp;B1407&amp;C1407&amp;F1407)="",ISNUMBER(INDIRECT(A1407&amp;B1407&amp;C1407&amp;F1407))=FALSE,INDIRECT(A1407&amp;B1407&amp;C1407&amp;F1407)=0),"",IF(G1407="【（第８期）医療機関受付】",TEXT(INDIRECT(A1407&amp;D1407&amp;E1407&amp;5),"d"),TEXT(INDIRECT(A1407&amp;B1407&amp;C1407&amp;5),"d")))</f>
        <v/>
      </c>
      <c r="O1407" s="15" t="str" cm="1">
        <f t="array" aca="1" ref="O1407" ca="1">IF(OR(INDIRECT(A1407&amp;B1407&amp;C1407&amp;F1407)="",ISNUMBER(INDIRECT(A1407&amp;B1407&amp;C1407&amp;F1407))=FALSE,INDIRECT(A1407&amp;B1407&amp;C1407&amp;F1407)=0),"",HOUR(INDIRECT(A1407&amp;"A"&amp;F1407)))</f>
        <v/>
      </c>
      <c r="P1407" s="15" t="str" cm="1">
        <f t="array" aca="1" ref="P1407" ca="1">IF(OR(INDIRECT(A1407&amp;B1407&amp;C1407&amp;F1407)="",ISNUMBER(INDIRECT(A1407&amp;B1407&amp;C1407&amp;F1407))=FALSE,INDIRECT(A1407&amp;B1407&amp;C1407&amp;F1407)=0),"",MINUTE(INDIRECT(A1407&amp;"A"&amp;F1407)))</f>
        <v/>
      </c>
      <c r="Q1407" s="15" t="str" cm="1">
        <f t="array" aca="1" ref="Q1407" ca="1">IF(OR(INDIRECT(A1407&amp;B1407&amp;C1407&amp;F1407)="",ISNUMBER(INDIRECT(A1407&amp;B1407&amp;C1407&amp;F1407))=FALSE,INDIRECT(A1407&amp;B1407&amp;C1407&amp;F1407)=0),"",O1407)</f>
        <v/>
      </c>
      <c r="R1407" s="15" t="str" cm="1">
        <f t="array" aca="1" ref="R1407" ca="1">IF(OR(INDIRECT(A1407&amp;B1407&amp;C1407&amp;F1407)="",ISNUMBER(INDIRECT(A1407&amp;B1407&amp;C1407&amp;F1407))=FALSE,INDIRECT(A1407&amp;B1407&amp;C1407&amp;F1407)=0),"",P1407+14)</f>
        <v/>
      </c>
      <c r="S1407" s="15" t="str" cm="1">
        <f t="array" aca="1" ref="S1407" ca="1">IF(OR(INDIRECT(A1407&amp;B1407&amp;C1407&amp;F1407)="",ISNUMBER(INDIRECT(A1407&amp;B1407&amp;C1407&amp;F1407))=FALSE,INDIRECT(A1407&amp;B1407&amp;C1407&amp;F1407)=0),"",INDIRECT(A1407&amp;B1407&amp;C1407&amp;F1407))</f>
        <v/>
      </c>
      <c r="T1407" s="15" t="str" cm="1">
        <f t="array" aca="1" ref="T1407" ca="1">IF(OR(INDIRECT(A1407&amp;B1407&amp;C1407&amp;F1407)="",ISNUMBER(INDIRECT(A1407&amp;B1407&amp;C1407&amp;F1407))=FALSE,INDIRECT(A1407&amp;B1407&amp;C1407&amp;F1407)=0),"",0)</f>
        <v/>
      </c>
    </row>
    <row r="1408" spans="1:20">
      <c r="A1408" s="23" t="s">
        <v>912</v>
      </c>
      <c r="B1408" s="23" t="s">
        <v>913</v>
      </c>
      <c r="C1408" s="23" t="str">
        <f t="shared" si="63"/>
        <v>c</v>
      </c>
      <c r="D1408" s="23" t="s">
        <v>913</v>
      </c>
      <c r="E1408" s="23" t="str">
        <f t="shared" si="64"/>
        <v>b</v>
      </c>
      <c r="F1408" s="23">
        <f t="shared" si="65"/>
        <v>13</v>
      </c>
      <c r="G1408" s="23" t="str" cm="1">
        <f t="array" aca="1" ref="G1408" ca="1">IF(OR(INDIRECT(A1408&amp;B1408&amp;C1408&amp;F1408)="",ISNUMBER(INDIRECT(A1408&amp;B1408&amp;C1408&amp;F1408))=FALSE),"",IF(INDIRECT(A1408&amp;B1408&amp;C1408&amp;9)="公開","【（第８期）WEB・コールセンター受付】","【（第８期）医療機関受付】"))</f>
        <v/>
      </c>
      <c r="H1408" s="15" t="str" cm="1">
        <f t="array" aca="1" ref="H1408" ca="1">IF(OR(INDIRECT(A1408&amp;B1408&amp;C1408&amp;F1408)="",ISNUMBER(INDIRECT(A1408&amp;B1408&amp;C1408&amp;F1408))=FALSE,INDIRECT(A1408&amp;B1408&amp;C1408&amp;F1408)=0),"",431001)</f>
        <v/>
      </c>
      <c r="I1408" s="15" t="str" cm="1">
        <f t="array" aca="1" ref="I1408" ca="1">IF(OR(INDIRECT(A1408&amp;B1408&amp;C1408&amp;F1408)="",ISNUMBER(INDIRECT(A1408&amp;B1408&amp;C1408&amp;F1408))=FALSE,INDIRECT(A1408&amp;B1408&amp;C1408&amp;F1408)=0),"",G1408&amp;J1408&amp;"."&amp;TEXT(M1408,"00")&amp;TEXT(N1408,"00")&amp;"."&amp;TEXT(O1408,"00")&amp;TEXT(P1408,"00"))</f>
        <v/>
      </c>
      <c r="J1408" s="15" t="str" cm="1">
        <f t="array" aca="1" ref="J1408" ca="1">IF(OR(INDIRECT(A1408&amp;B1408&amp;C1408&amp;F1408)="",ISNUMBER(INDIRECT(A1408&amp;B1408&amp;C1408&amp;F1408))=FALSE,INDIRECT(A1408&amp;B1408&amp;C1408&amp;F1408)=0),"",予約枠報告様式!$B$2)</f>
        <v/>
      </c>
      <c r="K1408" s="15" t="str" cm="1">
        <f t="array" aca="1" ref="K1408" ca="1">IF(OR(INDIRECT(A1408&amp;B1408&amp;C1408&amp;F1408)="",ISNUMBER(INDIRECT(A1408&amp;B1408&amp;C1408&amp;F1408))=FALSE,INDIRECT(A1408&amp;B1408&amp;C1408&amp;F1408)=0),"",1)</f>
        <v/>
      </c>
      <c r="L1408" s="15" t="str" cm="1">
        <f t="array" aca="1" ref="L1408" ca="1">IF(OR(INDIRECT(A1408&amp;B1408&amp;C1408&amp;F1408)="",ISNUMBER(INDIRECT(A1408&amp;B1408&amp;C1408&amp;F1408))=FALSE,INDIRECT(A1408&amp;B1408&amp;C1408&amp;F1408)=0),"",IF(G1408="【（第８期）医療機関受付】",TEXT(INDIRECT(A1408&amp;D1408&amp;E1408&amp;5),"yyy"),TEXT(INDIRECT(A1408&amp;B1408&amp;C1408&amp;5),"yyy")))</f>
        <v/>
      </c>
      <c r="M1408" s="15" t="str" cm="1">
        <f t="array" aca="1" ref="M1408" ca="1">IF(OR(INDIRECT(A1408&amp;B1408&amp;C1408&amp;F1408)="",ISNUMBER(INDIRECT(A1408&amp;B1408&amp;C1408&amp;F1408))=FALSE,INDIRECT(A1408&amp;B1408&amp;C1408&amp;F1408)=0),"",IF(G1408="【（第８期）医療機関受付】",TEXT(INDIRECT(A1408&amp;D1408&amp;E1408&amp;5),"m"),TEXT(INDIRECT(A1408&amp;B1408&amp;C1408&amp;5),"m")))</f>
        <v/>
      </c>
      <c r="N1408" s="15" t="str" cm="1">
        <f t="array" aca="1" ref="N1408" ca="1">IF(OR(INDIRECT(A1408&amp;B1408&amp;C1408&amp;F1408)="",ISNUMBER(INDIRECT(A1408&amp;B1408&amp;C1408&amp;F1408))=FALSE,INDIRECT(A1408&amp;B1408&amp;C1408&amp;F1408)=0),"",IF(G1408="【（第８期）医療機関受付】",TEXT(INDIRECT(A1408&amp;D1408&amp;E1408&amp;5),"d"),TEXT(INDIRECT(A1408&amp;B1408&amp;C1408&amp;5),"d")))</f>
        <v/>
      </c>
      <c r="O1408" s="15" t="str" cm="1">
        <f t="array" aca="1" ref="O1408" ca="1">IF(OR(INDIRECT(A1408&amp;B1408&amp;C1408&amp;F1408)="",ISNUMBER(INDIRECT(A1408&amp;B1408&amp;C1408&amp;F1408))=FALSE,INDIRECT(A1408&amp;B1408&amp;C1408&amp;F1408)=0),"",HOUR(INDIRECT(A1408&amp;"A"&amp;F1408)))</f>
        <v/>
      </c>
      <c r="P1408" s="15" t="str" cm="1">
        <f t="array" aca="1" ref="P1408" ca="1">IF(OR(INDIRECT(A1408&amp;B1408&amp;C1408&amp;F1408)="",ISNUMBER(INDIRECT(A1408&amp;B1408&amp;C1408&amp;F1408))=FALSE,INDIRECT(A1408&amp;B1408&amp;C1408&amp;F1408)=0),"",MINUTE(INDIRECT(A1408&amp;"A"&amp;F1408)))</f>
        <v/>
      </c>
      <c r="Q1408" s="15" t="str" cm="1">
        <f t="array" aca="1" ref="Q1408" ca="1">IF(OR(INDIRECT(A1408&amp;B1408&amp;C1408&amp;F1408)="",ISNUMBER(INDIRECT(A1408&amp;B1408&amp;C1408&amp;F1408))=FALSE,INDIRECT(A1408&amp;B1408&amp;C1408&amp;F1408)=0),"",O1408)</f>
        <v/>
      </c>
      <c r="R1408" s="15" t="str" cm="1">
        <f t="array" aca="1" ref="R1408" ca="1">IF(OR(INDIRECT(A1408&amp;B1408&amp;C1408&amp;F1408)="",ISNUMBER(INDIRECT(A1408&amp;B1408&amp;C1408&amp;F1408))=FALSE,INDIRECT(A1408&amp;B1408&amp;C1408&amp;F1408)=0),"",P1408+14)</f>
        <v/>
      </c>
      <c r="S1408" s="15" t="str" cm="1">
        <f t="array" aca="1" ref="S1408" ca="1">IF(OR(INDIRECT(A1408&amp;B1408&amp;C1408&amp;F1408)="",ISNUMBER(INDIRECT(A1408&amp;B1408&amp;C1408&amp;F1408))=FALSE,INDIRECT(A1408&amp;B1408&amp;C1408&amp;F1408)=0),"",INDIRECT(A1408&amp;B1408&amp;C1408&amp;F1408))</f>
        <v/>
      </c>
      <c r="T1408" s="15" t="str" cm="1">
        <f t="array" aca="1" ref="T1408" ca="1">IF(OR(INDIRECT(A1408&amp;B1408&amp;C1408&amp;F1408)="",ISNUMBER(INDIRECT(A1408&amp;B1408&amp;C1408&amp;F1408))=FALSE,INDIRECT(A1408&amp;B1408&amp;C1408&amp;F1408)=0),"",0)</f>
        <v/>
      </c>
    </row>
    <row r="1409" spans="1:20">
      <c r="A1409" s="23" t="s">
        <v>912</v>
      </c>
      <c r="B1409" s="23" t="s">
        <v>913</v>
      </c>
      <c r="C1409" s="23" t="str">
        <f t="shared" si="63"/>
        <v>c</v>
      </c>
      <c r="D1409" s="23" t="s">
        <v>913</v>
      </c>
      <c r="E1409" s="23" t="str">
        <f t="shared" si="64"/>
        <v>b</v>
      </c>
      <c r="F1409" s="23">
        <f t="shared" si="65"/>
        <v>14</v>
      </c>
      <c r="G1409" s="23" t="str" cm="1">
        <f t="array" aca="1" ref="G1409" ca="1">IF(OR(INDIRECT(A1409&amp;B1409&amp;C1409&amp;F1409)="",ISNUMBER(INDIRECT(A1409&amp;B1409&amp;C1409&amp;F1409))=FALSE),"",IF(INDIRECT(A1409&amp;B1409&amp;C1409&amp;9)="公開","【（第８期）WEB・コールセンター受付】","【（第８期）医療機関受付】"))</f>
        <v/>
      </c>
      <c r="H1409" s="15" t="str" cm="1">
        <f t="array" aca="1" ref="H1409" ca="1">IF(OR(INDIRECT(A1409&amp;B1409&amp;C1409&amp;F1409)="",ISNUMBER(INDIRECT(A1409&amp;B1409&amp;C1409&amp;F1409))=FALSE,INDIRECT(A1409&amp;B1409&amp;C1409&amp;F1409)=0),"",431001)</f>
        <v/>
      </c>
      <c r="I1409" s="15" t="str" cm="1">
        <f t="array" aca="1" ref="I1409" ca="1">IF(OR(INDIRECT(A1409&amp;B1409&amp;C1409&amp;F1409)="",ISNUMBER(INDIRECT(A1409&amp;B1409&amp;C1409&amp;F1409))=FALSE,INDIRECT(A1409&amp;B1409&amp;C1409&amp;F1409)=0),"",G1409&amp;J1409&amp;"."&amp;TEXT(M1409,"00")&amp;TEXT(N1409,"00")&amp;"."&amp;TEXT(O1409,"00")&amp;TEXT(P1409,"00"))</f>
        <v/>
      </c>
      <c r="J1409" s="15" t="str" cm="1">
        <f t="array" aca="1" ref="J1409" ca="1">IF(OR(INDIRECT(A1409&amp;B1409&amp;C1409&amp;F1409)="",ISNUMBER(INDIRECT(A1409&amp;B1409&amp;C1409&amp;F1409))=FALSE,INDIRECT(A1409&amp;B1409&amp;C1409&amp;F1409)=0),"",予約枠報告様式!$B$2)</f>
        <v/>
      </c>
      <c r="K1409" s="15" t="str" cm="1">
        <f t="array" aca="1" ref="K1409" ca="1">IF(OR(INDIRECT(A1409&amp;B1409&amp;C1409&amp;F1409)="",ISNUMBER(INDIRECT(A1409&amp;B1409&amp;C1409&amp;F1409))=FALSE,INDIRECT(A1409&amp;B1409&amp;C1409&amp;F1409)=0),"",1)</f>
        <v/>
      </c>
      <c r="L1409" s="15" t="str" cm="1">
        <f t="array" aca="1" ref="L1409" ca="1">IF(OR(INDIRECT(A1409&amp;B1409&amp;C1409&amp;F1409)="",ISNUMBER(INDIRECT(A1409&amp;B1409&amp;C1409&amp;F1409))=FALSE,INDIRECT(A1409&amp;B1409&amp;C1409&amp;F1409)=0),"",IF(G1409="【（第８期）医療機関受付】",TEXT(INDIRECT(A1409&amp;D1409&amp;E1409&amp;5),"yyy"),TEXT(INDIRECT(A1409&amp;B1409&amp;C1409&amp;5),"yyy")))</f>
        <v/>
      </c>
      <c r="M1409" s="15" t="str" cm="1">
        <f t="array" aca="1" ref="M1409" ca="1">IF(OR(INDIRECT(A1409&amp;B1409&amp;C1409&amp;F1409)="",ISNUMBER(INDIRECT(A1409&amp;B1409&amp;C1409&amp;F1409))=FALSE,INDIRECT(A1409&amp;B1409&amp;C1409&amp;F1409)=0),"",IF(G1409="【（第８期）医療機関受付】",TEXT(INDIRECT(A1409&amp;D1409&amp;E1409&amp;5),"m"),TEXT(INDIRECT(A1409&amp;B1409&amp;C1409&amp;5),"m")))</f>
        <v/>
      </c>
      <c r="N1409" s="15" t="str" cm="1">
        <f t="array" aca="1" ref="N1409" ca="1">IF(OR(INDIRECT(A1409&amp;B1409&amp;C1409&amp;F1409)="",ISNUMBER(INDIRECT(A1409&amp;B1409&amp;C1409&amp;F1409))=FALSE,INDIRECT(A1409&amp;B1409&amp;C1409&amp;F1409)=0),"",IF(G1409="【（第８期）医療機関受付】",TEXT(INDIRECT(A1409&amp;D1409&amp;E1409&amp;5),"d"),TEXT(INDIRECT(A1409&amp;B1409&amp;C1409&amp;5),"d")))</f>
        <v/>
      </c>
      <c r="O1409" s="15" t="str" cm="1">
        <f t="array" aca="1" ref="O1409" ca="1">IF(OR(INDIRECT(A1409&amp;B1409&amp;C1409&amp;F1409)="",ISNUMBER(INDIRECT(A1409&amp;B1409&amp;C1409&amp;F1409))=FALSE,INDIRECT(A1409&amp;B1409&amp;C1409&amp;F1409)=0),"",HOUR(INDIRECT(A1409&amp;"A"&amp;F1409)))</f>
        <v/>
      </c>
      <c r="P1409" s="15" t="str" cm="1">
        <f t="array" aca="1" ref="P1409" ca="1">IF(OR(INDIRECT(A1409&amp;B1409&amp;C1409&amp;F1409)="",ISNUMBER(INDIRECT(A1409&amp;B1409&amp;C1409&amp;F1409))=FALSE,INDIRECT(A1409&amp;B1409&amp;C1409&amp;F1409)=0),"",MINUTE(INDIRECT(A1409&amp;"A"&amp;F1409)))</f>
        <v/>
      </c>
      <c r="Q1409" s="15" t="str" cm="1">
        <f t="array" aca="1" ref="Q1409" ca="1">IF(OR(INDIRECT(A1409&amp;B1409&amp;C1409&amp;F1409)="",ISNUMBER(INDIRECT(A1409&amp;B1409&amp;C1409&amp;F1409))=FALSE,INDIRECT(A1409&amp;B1409&amp;C1409&amp;F1409)=0),"",O1409)</f>
        <v/>
      </c>
      <c r="R1409" s="15" t="str" cm="1">
        <f t="array" aca="1" ref="R1409" ca="1">IF(OR(INDIRECT(A1409&amp;B1409&amp;C1409&amp;F1409)="",ISNUMBER(INDIRECT(A1409&amp;B1409&amp;C1409&amp;F1409))=FALSE,INDIRECT(A1409&amp;B1409&amp;C1409&amp;F1409)=0),"",P1409+14)</f>
        <v/>
      </c>
      <c r="S1409" s="15" t="str" cm="1">
        <f t="array" aca="1" ref="S1409" ca="1">IF(OR(INDIRECT(A1409&amp;B1409&amp;C1409&amp;F1409)="",ISNUMBER(INDIRECT(A1409&amp;B1409&amp;C1409&amp;F1409))=FALSE,INDIRECT(A1409&amp;B1409&amp;C1409&amp;F1409)=0),"",INDIRECT(A1409&amp;B1409&amp;C1409&amp;F1409))</f>
        <v/>
      </c>
      <c r="T1409" s="15" t="str" cm="1">
        <f t="array" aca="1" ref="T1409" ca="1">IF(OR(INDIRECT(A1409&amp;B1409&amp;C1409&amp;F1409)="",ISNUMBER(INDIRECT(A1409&amp;B1409&amp;C1409&amp;F1409))=FALSE,INDIRECT(A1409&amp;B1409&amp;C1409&amp;F1409)=0),"",0)</f>
        <v/>
      </c>
    </row>
    <row r="1410" spans="1:20">
      <c r="A1410" s="23" t="s">
        <v>912</v>
      </c>
      <c r="B1410" s="23" t="s">
        <v>913</v>
      </c>
      <c r="C1410" s="23" t="str">
        <f t="shared" si="63"/>
        <v>c</v>
      </c>
      <c r="D1410" s="23" t="s">
        <v>913</v>
      </c>
      <c r="E1410" s="23" t="str">
        <f t="shared" si="64"/>
        <v>b</v>
      </c>
      <c r="F1410" s="23">
        <f t="shared" si="65"/>
        <v>15</v>
      </c>
      <c r="G1410" s="23" t="str" cm="1">
        <f t="array" aca="1" ref="G1410" ca="1">IF(OR(INDIRECT(A1410&amp;B1410&amp;C1410&amp;F1410)="",ISNUMBER(INDIRECT(A1410&amp;B1410&amp;C1410&amp;F1410))=FALSE),"",IF(INDIRECT(A1410&amp;B1410&amp;C1410&amp;9)="公開","【（第８期）WEB・コールセンター受付】","【（第８期）医療機関受付】"))</f>
        <v/>
      </c>
      <c r="H1410" s="15" t="str" cm="1">
        <f t="array" aca="1" ref="H1410" ca="1">IF(OR(INDIRECT(A1410&amp;B1410&amp;C1410&amp;F1410)="",ISNUMBER(INDIRECT(A1410&amp;B1410&amp;C1410&amp;F1410))=FALSE,INDIRECT(A1410&amp;B1410&amp;C1410&amp;F1410)=0),"",431001)</f>
        <v/>
      </c>
      <c r="I1410" s="15" t="str" cm="1">
        <f t="array" aca="1" ref="I1410" ca="1">IF(OR(INDIRECT(A1410&amp;B1410&amp;C1410&amp;F1410)="",ISNUMBER(INDIRECT(A1410&amp;B1410&amp;C1410&amp;F1410))=FALSE,INDIRECT(A1410&amp;B1410&amp;C1410&amp;F1410)=0),"",G1410&amp;J1410&amp;"."&amp;TEXT(M1410,"00")&amp;TEXT(N1410,"00")&amp;"."&amp;TEXT(O1410,"00")&amp;TEXT(P1410,"00"))</f>
        <v/>
      </c>
      <c r="J1410" s="15" t="str" cm="1">
        <f t="array" aca="1" ref="J1410" ca="1">IF(OR(INDIRECT(A1410&amp;B1410&amp;C1410&amp;F1410)="",ISNUMBER(INDIRECT(A1410&amp;B1410&amp;C1410&amp;F1410))=FALSE,INDIRECT(A1410&amp;B1410&amp;C1410&amp;F1410)=0),"",予約枠報告様式!$B$2)</f>
        <v/>
      </c>
      <c r="K1410" s="15" t="str" cm="1">
        <f t="array" aca="1" ref="K1410" ca="1">IF(OR(INDIRECT(A1410&amp;B1410&amp;C1410&amp;F1410)="",ISNUMBER(INDIRECT(A1410&amp;B1410&amp;C1410&amp;F1410))=FALSE,INDIRECT(A1410&amp;B1410&amp;C1410&amp;F1410)=0),"",1)</f>
        <v/>
      </c>
      <c r="L1410" s="15" t="str" cm="1">
        <f t="array" aca="1" ref="L1410" ca="1">IF(OR(INDIRECT(A1410&amp;B1410&amp;C1410&amp;F1410)="",ISNUMBER(INDIRECT(A1410&amp;B1410&amp;C1410&amp;F1410))=FALSE,INDIRECT(A1410&amp;B1410&amp;C1410&amp;F1410)=0),"",IF(G1410="【（第８期）医療機関受付】",TEXT(INDIRECT(A1410&amp;D1410&amp;E1410&amp;5),"yyy"),TEXT(INDIRECT(A1410&amp;B1410&amp;C1410&amp;5),"yyy")))</f>
        <v/>
      </c>
      <c r="M1410" s="15" t="str" cm="1">
        <f t="array" aca="1" ref="M1410" ca="1">IF(OR(INDIRECT(A1410&amp;B1410&amp;C1410&amp;F1410)="",ISNUMBER(INDIRECT(A1410&amp;B1410&amp;C1410&amp;F1410))=FALSE,INDIRECT(A1410&amp;B1410&amp;C1410&amp;F1410)=0),"",IF(G1410="【（第８期）医療機関受付】",TEXT(INDIRECT(A1410&amp;D1410&amp;E1410&amp;5),"m"),TEXT(INDIRECT(A1410&amp;B1410&amp;C1410&amp;5),"m")))</f>
        <v/>
      </c>
      <c r="N1410" s="15" t="str" cm="1">
        <f t="array" aca="1" ref="N1410" ca="1">IF(OR(INDIRECT(A1410&amp;B1410&amp;C1410&amp;F1410)="",ISNUMBER(INDIRECT(A1410&amp;B1410&amp;C1410&amp;F1410))=FALSE,INDIRECT(A1410&amp;B1410&amp;C1410&amp;F1410)=0),"",IF(G1410="【（第８期）医療機関受付】",TEXT(INDIRECT(A1410&amp;D1410&amp;E1410&amp;5),"d"),TEXT(INDIRECT(A1410&amp;B1410&amp;C1410&amp;5),"d")))</f>
        <v/>
      </c>
      <c r="O1410" s="15" t="str" cm="1">
        <f t="array" aca="1" ref="O1410" ca="1">IF(OR(INDIRECT(A1410&amp;B1410&amp;C1410&amp;F1410)="",ISNUMBER(INDIRECT(A1410&amp;B1410&amp;C1410&amp;F1410))=FALSE,INDIRECT(A1410&amp;B1410&amp;C1410&amp;F1410)=0),"",HOUR(INDIRECT(A1410&amp;"A"&amp;F1410)))</f>
        <v/>
      </c>
      <c r="P1410" s="15" t="str" cm="1">
        <f t="array" aca="1" ref="P1410" ca="1">IF(OR(INDIRECT(A1410&amp;B1410&amp;C1410&amp;F1410)="",ISNUMBER(INDIRECT(A1410&amp;B1410&amp;C1410&amp;F1410))=FALSE,INDIRECT(A1410&amp;B1410&amp;C1410&amp;F1410)=0),"",MINUTE(INDIRECT(A1410&amp;"A"&amp;F1410)))</f>
        <v/>
      </c>
      <c r="Q1410" s="15" t="str" cm="1">
        <f t="array" aca="1" ref="Q1410" ca="1">IF(OR(INDIRECT(A1410&amp;B1410&amp;C1410&amp;F1410)="",ISNUMBER(INDIRECT(A1410&amp;B1410&amp;C1410&amp;F1410))=FALSE,INDIRECT(A1410&amp;B1410&amp;C1410&amp;F1410)=0),"",O1410)</f>
        <v/>
      </c>
      <c r="R1410" s="15" t="str" cm="1">
        <f t="array" aca="1" ref="R1410" ca="1">IF(OR(INDIRECT(A1410&amp;B1410&amp;C1410&amp;F1410)="",ISNUMBER(INDIRECT(A1410&amp;B1410&amp;C1410&amp;F1410))=FALSE,INDIRECT(A1410&amp;B1410&amp;C1410&amp;F1410)=0),"",P1410+14)</f>
        <v/>
      </c>
      <c r="S1410" s="15" t="str" cm="1">
        <f t="array" aca="1" ref="S1410" ca="1">IF(OR(INDIRECT(A1410&amp;B1410&amp;C1410&amp;F1410)="",ISNUMBER(INDIRECT(A1410&amp;B1410&amp;C1410&amp;F1410))=FALSE,INDIRECT(A1410&amp;B1410&amp;C1410&amp;F1410)=0),"",INDIRECT(A1410&amp;B1410&amp;C1410&amp;F1410))</f>
        <v/>
      </c>
      <c r="T1410" s="15" t="str" cm="1">
        <f t="array" aca="1" ref="T1410" ca="1">IF(OR(INDIRECT(A1410&amp;B1410&amp;C1410&amp;F1410)="",ISNUMBER(INDIRECT(A1410&amp;B1410&amp;C1410&amp;F1410))=FALSE,INDIRECT(A1410&amp;B1410&amp;C1410&amp;F1410)=0),"",0)</f>
        <v/>
      </c>
    </row>
    <row r="1411" spans="1:20">
      <c r="A1411" s="23" t="s">
        <v>912</v>
      </c>
      <c r="B1411" s="23" t="s">
        <v>913</v>
      </c>
      <c r="C1411" s="23" t="str">
        <f t="shared" si="63"/>
        <v>c</v>
      </c>
      <c r="D1411" s="23" t="s">
        <v>913</v>
      </c>
      <c r="E1411" s="23" t="str">
        <f t="shared" si="64"/>
        <v>b</v>
      </c>
      <c r="F1411" s="23">
        <f t="shared" si="65"/>
        <v>16</v>
      </c>
      <c r="G1411" s="23" t="str" cm="1">
        <f t="array" aca="1" ref="G1411" ca="1">IF(OR(INDIRECT(A1411&amp;B1411&amp;C1411&amp;F1411)="",ISNUMBER(INDIRECT(A1411&amp;B1411&amp;C1411&amp;F1411))=FALSE),"",IF(INDIRECT(A1411&amp;B1411&amp;C1411&amp;9)="公開","【（第８期）WEB・コールセンター受付】","【（第８期）医療機関受付】"))</f>
        <v/>
      </c>
      <c r="H1411" s="15" t="str" cm="1">
        <f t="array" aca="1" ref="H1411" ca="1">IF(OR(INDIRECT(A1411&amp;B1411&amp;C1411&amp;F1411)="",ISNUMBER(INDIRECT(A1411&amp;B1411&amp;C1411&amp;F1411))=FALSE,INDIRECT(A1411&amp;B1411&amp;C1411&amp;F1411)=0),"",431001)</f>
        <v/>
      </c>
      <c r="I1411" s="15" t="str" cm="1">
        <f t="array" aca="1" ref="I1411" ca="1">IF(OR(INDIRECT(A1411&amp;B1411&amp;C1411&amp;F1411)="",ISNUMBER(INDIRECT(A1411&amp;B1411&amp;C1411&amp;F1411))=FALSE,INDIRECT(A1411&amp;B1411&amp;C1411&amp;F1411)=0),"",G1411&amp;J1411&amp;"."&amp;TEXT(M1411,"00")&amp;TEXT(N1411,"00")&amp;"."&amp;TEXT(O1411,"00")&amp;TEXT(P1411,"00"))</f>
        <v/>
      </c>
      <c r="J1411" s="15" t="str" cm="1">
        <f t="array" aca="1" ref="J1411" ca="1">IF(OR(INDIRECT(A1411&amp;B1411&amp;C1411&amp;F1411)="",ISNUMBER(INDIRECT(A1411&amp;B1411&amp;C1411&amp;F1411))=FALSE,INDIRECT(A1411&amp;B1411&amp;C1411&amp;F1411)=0),"",予約枠報告様式!$B$2)</f>
        <v/>
      </c>
      <c r="K1411" s="15" t="str" cm="1">
        <f t="array" aca="1" ref="K1411" ca="1">IF(OR(INDIRECT(A1411&amp;B1411&amp;C1411&amp;F1411)="",ISNUMBER(INDIRECT(A1411&amp;B1411&amp;C1411&amp;F1411))=FALSE,INDIRECT(A1411&amp;B1411&amp;C1411&amp;F1411)=0),"",1)</f>
        <v/>
      </c>
      <c r="L1411" s="15" t="str" cm="1">
        <f t="array" aca="1" ref="L1411" ca="1">IF(OR(INDIRECT(A1411&amp;B1411&amp;C1411&amp;F1411)="",ISNUMBER(INDIRECT(A1411&amp;B1411&amp;C1411&amp;F1411))=FALSE,INDIRECT(A1411&amp;B1411&amp;C1411&amp;F1411)=0),"",IF(G1411="【（第８期）医療機関受付】",TEXT(INDIRECT(A1411&amp;D1411&amp;E1411&amp;5),"yyy"),TEXT(INDIRECT(A1411&amp;B1411&amp;C1411&amp;5),"yyy")))</f>
        <v/>
      </c>
      <c r="M1411" s="15" t="str" cm="1">
        <f t="array" aca="1" ref="M1411" ca="1">IF(OR(INDIRECT(A1411&amp;B1411&amp;C1411&amp;F1411)="",ISNUMBER(INDIRECT(A1411&amp;B1411&amp;C1411&amp;F1411))=FALSE,INDIRECT(A1411&amp;B1411&amp;C1411&amp;F1411)=0),"",IF(G1411="【（第８期）医療機関受付】",TEXT(INDIRECT(A1411&amp;D1411&amp;E1411&amp;5),"m"),TEXT(INDIRECT(A1411&amp;B1411&amp;C1411&amp;5),"m")))</f>
        <v/>
      </c>
      <c r="N1411" s="15" t="str" cm="1">
        <f t="array" aca="1" ref="N1411" ca="1">IF(OR(INDIRECT(A1411&amp;B1411&amp;C1411&amp;F1411)="",ISNUMBER(INDIRECT(A1411&amp;B1411&amp;C1411&amp;F1411))=FALSE,INDIRECT(A1411&amp;B1411&amp;C1411&amp;F1411)=0),"",IF(G1411="【（第８期）医療機関受付】",TEXT(INDIRECT(A1411&amp;D1411&amp;E1411&amp;5),"d"),TEXT(INDIRECT(A1411&amp;B1411&amp;C1411&amp;5),"d")))</f>
        <v/>
      </c>
      <c r="O1411" s="15" t="str" cm="1">
        <f t="array" aca="1" ref="O1411" ca="1">IF(OR(INDIRECT(A1411&amp;B1411&amp;C1411&amp;F1411)="",ISNUMBER(INDIRECT(A1411&amp;B1411&amp;C1411&amp;F1411))=FALSE,INDIRECT(A1411&amp;B1411&amp;C1411&amp;F1411)=0),"",HOUR(INDIRECT(A1411&amp;"A"&amp;F1411)))</f>
        <v/>
      </c>
      <c r="P1411" s="15" t="str" cm="1">
        <f t="array" aca="1" ref="P1411" ca="1">IF(OR(INDIRECT(A1411&amp;B1411&amp;C1411&amp;F1411)="",ISNUMBER(INDIRECT(A1411&amp;B1411&amp;C1411&amp;F1411))=FALSE,INDIRECT(A1411&amp;B1411&amp;C1411&amp;F1411)=0),"",MINUTE(INDIRECT(A1411&amp;"A"&amp;F1411)))</f>
        <v/>
      </c>
      <c r="Q1411" s="15" t="str" cm="1">
        <f t="array" aca="1" ref="Q1411" ca="1">IF(OR(INDIRECT(A1411&amp;B1411&amp;C1411&amp;F1411)="",ISNUMBER(INDIRECT(A1411&amp;B1411&amp;C1411&amp;F1411))=FALSE,INDIRECT(A1411&amp;B1411&amp;C1411&amp;F1411)=0),"",O1411)</f>
        <v/>
      </c>
      <c r="R1411" s="15" t="str" cm="1">
        <f t="array" aca="1" ref="R1411" ca="1">IF(OR(INDIRECT(A1411&amp;B1411&amp;C1411&amp;F1411)="",ISNUMBER(INDIRECT(A1411&amp;B1411&amp;C1411&amp;F1411))=FALSE,INDIRECT(A1411&amp;B1411&amp;C1411&amp;F1411)=0),"",P1411+14)</f>
        <v/>
      </c>
      <c r="S1411" s="15" t="str" cm="1">
        <f t="array" aca="1" ref="S1411" ca="1">IF(OR(INDIRECT(A1411&amp;B1411&amp;C1411&amp;F1411)="",ISNUMBER(INDIRECT(A1411&amp;B1411&amp;C1411&amp;F1411))=FALSE,INDIRECT(A1411&amp;B1411&amp;C1411&amp;F1411)=0),"",INDIRECT(A1411&amp;B1411&amp;C1411&amp;F1411))</f>
        <v/>
      </c>
      <c r="T1411" s="15" t="str" cm="1">
        <f t="array" aca="1" ref="T1411" ca="1">IF(OR(INDIRECT(A1411&amp;B1411&amp;C1411&amp;F1411)="",ISNUMBER(INDIRECT(A1411&amp;B1411&amp;C1411&amp;F1411))=FALSE,INDIRECT(A1411&amp;B1411&amp;C1411&amp;F1411)=0),"",0)</f>
        <v/>
      </c>
    </row>
    <row r="1412" spans="1:20">
      <c r="A1412" s="23" t="s">
        <v>912</v>
      </c>
      <c r="B1412" s="23" t="s">
        <v>913</v>
      </c>
      <c r="C1412" s="23" t="str">
        <f t="shared" ref="C1412:C1475" si="66">IF(F1411=62,CHAR(CODE(C1411)+1),C1411)</f>
        <v>c</v>
      </c>
      <c r="D1412" s="23" t="s">
        <v>913</v>
      </c>
      <c r="E1412" s="23" t="str">
        <f t="shared" si="64"/>
        <v>b</v>
      </c>
      <c r="F1412" s="23">
        <f t="shared" si="65"/>
        <v>17</v>
      </c>
      <c r="G1412" s="23" t="str" cm="1">
        <f t="array" aca="1" ref="G1412" ca="1">IF(OR(INDIRECT(A1412&amp;B1412&amp;C1412&amp;F1412)="",ISNUMBER(INDIRECT(A1412&amp;B1412&amp;C1412&amp;F1412))=FALSE),"",IF(INDIRECT(A1412&amp;B1412&amp;C1412&amp;9)="公開","【（第８期）WEB・コールセンター受付】","【（第８期）医療機関受付】"))</f>
        <v/>
      </c>
      <c r="H1412" s="15" t="str" cm="1">
        <f t="array" aca="1" ref="H1412" ca="1">IF(OR(INDIRECT(A1412&amp;B1412&amp;C1412&amp;F1412)="",ISNUMBER(INDIRECT(A1412&amp;B1412&amp;C1412&amp;F1412))=FALSE,INDIRECT(A1412&amp;B1412&amp;C1412&amp;F1412)=0),"",431001)</f>
        <v/>
      </c>
      <c r="I1412" s="15" t="str" cm="1">
        <f t="array" aca="1" ref="I1412" ca="1">IF(OR(INDIRECT(A1412&amp;B1412&amp;C1412&amp;F1412)="",ISNUMBER(INDIRECT(A1412&amp;B1412&amp;C1412&amp;F1412))=FALSE,INDIRECT(A1412&amp;B1412&amp;C1412&amp;F1412)=0),"",G1412&amp;J1412&amp;"."&amp;TEXT(M1412,"00")&amp;TEXT(N1412,"00")&amp;"."&amp;TEXT(O1412,"00")&amp;TEXT(P1412,"00"))</f>
        <v/>
      </c>
      <c r="J1412" s="15" t="str" cm="1">
        <f t="array" aca="1" ref="J1412" ca="1">IF(OR(INDIRECT(A1412&amp;B1412&amp;C1412&amp;F1412)="",ISNUMBER(INDIRECT(A1412&amp;B1412&amp;C1412&amp;F1412))=FALSE,INDIRECT(A1412&amp;B1412&amp;C1412&amp;F1412)=0),"",予約枠報告様式!$B$2)</f>
        <v/>
      </c>
      <c r="K1412" s="15" t="str" cm="1">
        <f t="array" aca="1" ref="K1412" ca="1">IF(OR(INDIRECT(A1412&amp;B1412&amp;C1412&amp;F1412)="",ISNUMBER(INDIRECT(A1412&amp;B1412&amp;C1412&amp;F1412))=FALSE,INDIRECT(A1412&amp;B1412&amp;C1412&amp;F1412)=0),"",1)</f>
        <v/>
      </c>
      <c r="L1412" s="15" t="str" cm="1">
        <f t="array" aca="1" ref="L1412" ca="1">IF(OR(INDIRECT(A1412&amp;B1412&amp;C1412&amp;F1412)="",ISNUMBER(INDIRECT(A1412&amp;B1412&amp;C1412&amp;F1412))=FALSE,INDIRECT(A1412&amp;B1412&amp;C1412&amp;F1412)=0),"",IF(G1412="【（第８期）医療機関受付】",TEXT(INDIRECT(A1412&amp;D1412&amp;E1412&amp;5),"yyy"),TEXT(INDIRECT(A1412&amp;B1412&amp;C1412&amp;5),"yyy")))</f>
        <v/>
      </c>
      <c r="M1412" s="15" t="str" cm="1">
        <f t="array" aca="1" ref="M1412" ca="1">IF(OR(INDIRECT(A1412&amp;B1412&amp;C1412&amp;F1412)="",ISNUMBER(INDIRECT(A1412&amp;B1412&amp;C1412&amp;F1412))=FALSE,INDIRECT(A1412&amp;B1412&amp;C1412&amp;F1412)=0),"",IF(G1412="【（第８期）医療機関受付】",TEXT(INDIRECT(A1412&amp;D1412&amp;E1412&amp;5),"m"),TEXT(INDIRECT(A1412&amp;B1412&amp;C1412&amp;5),"m")))</f>
        <v/>
      </c>
      <c r="N1412" s="15" t="str" cm="1">
        <f t="array" aca="1" ref="N1412" ca="1">IF(OR(INDIRECT(A1412&amp;B1412&amp;C1412&amp;F1412)="",ISNUMBER(INDIRECT(A1412&amp;B1412&amp;C1412&amp;F1412))=FALSE,INDIRECT(A1412&amp;B1412&amp;C1412&amp;F1412)=0),"",IF(G1412="【（第８期）医療機関受付】",TEXT(INDIRECT(A1412&amp;D1412&amp;E1412&amp;5),"d"),TEXT(INDIRECT(A1412&amp;B1412&amp;C1412&amp;5),"d")))</f>
        <v/>
      </c>
      <c r="O1412" s="15" t="str" cm="1">
        <f t="array" aca="1" ref="O1412" ca="1">IF(OR(INDIRECT(A1412&amp;B1412&amp;C1412&amp;F1412)="",ISNUMBER(INDIRECT(A1412&amp;B1412&amp;C1412&amp;F1412))=FALSE,INDIRECT(A1412&amp;B1412&amp;C1412&amp;F1412)=0),"",HOUR(INDIRECT(A1412&amp;"A"&amp;F1412)))</f>
        <v/>
      </c>
      <c r="P1412" s="15" t="str" cm="1">
        <f t="array" aca="1" ref="P1412" ca="1">IF(OR(INDIRECT(A1412&amp;B1412&amp;C1412&amp;F1412)="",ISNUMBER(INDIRECT(A1412&amp;B1412&amp;C1412&amp;F1412))=FALSE,INDIRECT(A1412&amp;B1412&amp;C1412&amp;F1412)=0),"",MINUTE(INDIRECT(A1412&amp;"A"&amp;F1412)))</f>
        <v/>
      </c>
      <c r="Q1412" s="15" t="str" cm="1">
        <f t="array" aca="1" ref="Q1412" ca="1">IF(OR(INDIRECT(A1412&amp;B1412&amp;C1412&amp;F1412)="",ISNUMBER(INDIRECT(A1412&amp;B1412&amp;C1412&amp;F1412))=FALSE,INDIRECT(A1412&amp;B1412&amp;C1412&amp;F1412)=0),"",O1412)</f>
        <v/>
      </c>
      <c r="R1412" s="15" t="str" cm="1">
        <f t="array" aca="1" ref="R1412" ca="1">IF(OR(INDIRECT(A1412&amp;B1412&amp;C1412&amp;F1412)="",ISNUMBER(INDIRECT(A1412&amp;B1412&amp;C1412&amp;F1412))=FALSE,INDIRECT(A1412&amp;B1412&amp;C1412&amp;F1412)=0),"",P1412+14)</f>
        <v/>
      </c>
      <c r="S1412" s="15" t="str" cm="1">
        <f t="array" aca="1" ref="S1412" ca="1">IF(OR(INDIRECT(A1412&amp;B1412&amp;C1412&amp;F1412)="",ISNUMBER(INDIRECT(A1412&amp;B1412&amp;C1412&amp;F1412))=FALSE,INDIRECT(A1412&amp;B1412&amp;C1412&amp;F1412)=0),"",INDIRECT(A1412&amp;B1412&amp;C1412&amp;F1412))</f>
        <v/>
      </c>
      <c r="T1412" s="15" t="str" cm="1">
        <f t="array" aca="1" ref="T1412" ca="1">IF(OR(INDIRECT(A1412&amp;B1412&amp;C1412&amp;F1412)="",ISNUMBER(INDIRECT(A1412&amp;B1412&amp;C1412&amp;F1412))=FALSE,INDIRECT(A1412&amp;B1412&amp;C1412&amp;F1412)=0),"",0)</f>
        <v/>
      </c>
    </row>
    <row r="1413" spans="1:20">
      <c r="A1413" s="23" t="s">
        <v>912</v>
      </c>
      <c r="B1413" s="23" t="s">
        <v>913</v>
      </c>
      <c r="C1413" s="23" t="str">
        <f t="shared" si="66"/>
        <v>c</v>
      </c>
      <c r="D1413" s="23" t="s">
        <v>913</v>
      </c>
      <c r="E1413" s="23" t="str">
        <f t="shared" si="64"/>
        <v>b</v>
      </c>
      <c r="F1413" s="23">
        <f t="shared" si="65"/>
        <v>18</v>
      </c>
      <c r="G1413" s="23" t="str" cm="1">
        <f t="array" aca="1" ref="G1413" ca="1">IF(OR(INDIRECT(A1413&amp;B1413&amp;C1413&amp;F1413)="",ISNUMBER(INDIRECT(A1413&amp;B1413&amp;C1413&amp;F1413))=FALSE),"",IF(INDIRECT(A1413&amp;B1413&amp;C1413&amp;9)="公開","【（第８期）WEB・コールセンター受付】","【（第８期）医療機関受付】"))</f>
        <v/>
      </c>
      <c r="H1413" s="15" t="str" cm="1">
        <f t="array" aca="1" ref="H1413" ca="1">IF(OR(INDIRECT(A1413&amp;B1413&amp;C1413&amp;F1413)="",ISNUMBER(INDIRECT(A1413&amp;B1413&amp;C1413&amp;F1413))=FALSE,INDIRECT(A1413&amp;B1413&amp;C1413&amp;F1413)=0),"",431001)</f>
        <v/>
      </c>
      <c r="I1413" s="15" t="str" cm="1">
        <f t="array" aca="1" ref="I1413" ca="1">IF(OR(INDIRECT(A1413&amp;B1413&amp;C1413&amp;F1413)="",ISNUMBER(INDIRECT(A1413&amp;B1413&amp;C1413&amp;F1413))=FALSE,INDIRECT(A1413&amp;B1413&amp;C1413&amp;F1413)=0),"",G1413&amp;J1413&amp;"."&amp;TEXT(M1413,"00")&amp;TEXT(N1413,"00")&amp;"."&amp;TEXT(O1413,"00")&amp;TEXT(P1413,"00"))</f>
        <v/>
      </c>
      <c r="J1413" s="15" t="str" cm="1">
        <f t="array" aca="1" ref="J1413" ca="1">IF(OR(INDIRECT(A1413&amp;B1413&amp;C1413&amp;F1413)="",ISNUMBER(INDIRECT(A1413&amp;B1413&amp;C1413&amp;F1413))=FALSE,INDIRECT(A1413&amp;B1413&amp;C1413&amp;F1413)=0),"",予約枠報告様式!$B$2)</f>
        <v/>
      </c>
      <c r="K1413" s="15" t="str" cm="1">
        <f t="array" aca="1" ref="K1413" ca="1">IF(OR(INDIRECT(A1413&amp;B1413&amp;C1413&amp;F1413)="",ISNUMBER(INDIRECT(A1413&amp;B1413&amp;C1413&amp;F1413))=FALSE,INDIRECT(A1413&amp;B1413&amp;C1413&amp;F1413)=0),"",1)</f>
        <v/>
      </c>
      <c r="L1413" s="15" t="str" cm="1">
        <f t="array" aca="1" ref="L1413" ca="1">IF(OR(INDIRECT(A1413&amp;B1413&amp;C1413&amp;F1413)="",ISNUMBER(INDIRECT(A1413&amp;B1413&amp;C1413&amp;F1413))=FALSE,INDIRECT(A1413&amp;B1413&amp;C1413&amp;F1413)=0),"",IF(G1413="【（第８期）医療機関受付】",TEXT(INDIRECT(A1413&amp;D1413&amp;E1413&amp;5),"yyy"),TEXT(INDIRECT(A1413&amp;B1413&amp;C1413&amp;5),"yyy")))</f>
        <v/>
      </c>
      <c r="M1413" s="15" t="str" cm="1">
        <f t="array" aca="1" ref="M1413" ca="1">IF(OR(INDIRECT(A1413&amp;B1413&amp;C1413&amp;F1413)="",ISNUMBER(INDIRECT(A1413&amp;B1413&amp;C1413&amp;F1413))=FALSE,INDIRECT(A1413&amp;B1413&amp;C1413&amp;F1413)=0),"",IF(G1413="【（第８期）医療機関受付】",TEXT(INDIRECT(A1413&amp;D1413&amp;E1413&amp;5),"m"),TEXT(INDIRECT(A1413&amp;B1413&amp;C1413&amp;5),"m")))</f>
        <v/>
      </c>
      <c r="N1413" s="15" t="str" cm="1">
        <f t="array" aca="1" ref="N1413" ca="1">IF(OR(INDIRECT(A1413&amp;B1413&amp;C1413&amp;F1413)="",ISNUMBER(INDIRECT(A1413&amp;B1413&amp;C1413&amp;F1413))=FALSE,INDIRECT(A1413&amp;B1413&amp;C1413&amp;F1413)=0),"",IF(G1413="【（第８期）医療機関受付】",TEXT(INDIRECT(A1413&amp;D1413&amp;E1413&amp;5),"d"),TEXT(INDIRECT(A1413&amp;B1413&amp;C1413&amp;5),"d")))</f>
        <v/>
      </c>
      <c r="O1413" s="15" t="str" cm="1">
        <f t="array" aca="1" ref="O1413" ca="1">IF(OR(INDIRECT(A1413&amp;B1413&amp;C1413&amp;F1413)="",ISNUMBER(INDIRECT(A1413&amp;B1413&amp;C1413&amp;F1413))=FALSE,INDIRECT(A1413&amp;B1413&amp;C1413&amp;F1413)=0),"",HOUR(INDIRECT(A1413&amp;"A"&amp;F1413)))</f>
        <v/>
      </c>
      <c r="P1413" s="15" t="str" cm="1">
        <f t="array" aca="1" ref="P1413" ca="1">IF(OR(INDIRECT(A1413&amp;B1413&amp;C1413&amp;F1413)="",ISNUMBER(INDIRECT(A1413&amp;B1413&amp;C1413&amp;F1413))=FALSE,INDIRECT(A1413&amp;B1413&amp;C1413&amp;F1413)=0),"",MINUTE(INDIRECT(A1413&amp;"A"&amp;F1413)))</f>
        <v/>
      </c>
      <c r="Q1413" s="15" t="str" cm="1">
        <f t="array" aca="1" ref="Q1413" ca="1">IF(OR(INDIRECT(A1413&amp;B1413&amp;C1413&amp;F1413)="",ISNUMBER(INDIRECT(A1413&amp;B1413&amp;C1413&amp;F1413))=FALSE,INDIRECT(A1413&amp;B1413&amp;C1413&amp;F1413)=0),"",O1413)</f>
        <v/>
      </c>
      <c r="R1413" s="15" t="str" cm="1">
        <f t="array" aca="1" ref="R1413" ca="1">IF(OR(INDIRECT(A1413&amp;B1413&amp;C1413&amp;F1413)="",ISNUMBER(INDIRECT(A1413&amp;B1413&amp;C1413&amp;F1413))=FALSE,INDIRECT(A1413&amp;B1413&amp;C1413&amp;F1413)=0),"",P1413+14)</f>
        <v/>
      </c>
      <c r="S1413" s="15" t="str" cm="1">
        <f t="array" aca="1" ref="S1413" ca="1">IF(OR(INDIRECT(A1413&amp;B1413&amp;C1413&amp;F1413)="",ISNUMBER(INDIRECT(A1413&amp;B1413&amp;C1413&amp;F1413))=FALSE,INDIRECT(A1413&amp;B1413&amp;C1413&amp;F1413)=0),"",INDIRECT(A1413&amp;B1413&amp;C1413&amp;F1413))</f>
        <v/>
      </c>
      <c r="T1413" s="15" t="str" cm="1">
        <f t="array" aca="1" ref="T1413" ca="1">IF(OR(INDIRECT(A1413&amp;B1413&amp;C1413&amp;F1413)="",ISNUMBER(INDIRECT(A1413&amp;B1413&amp;C1413&amp;F1413))=FALSE,INDIRECT(A1413&amp;B1413&amp;C1413&amp;F1413)=0),"",0)</f>
        <v/>
      </c>
    </row>
    <row r="1414" spans="1:20">
      <c r="A1414" s="23" t="s">
        <v>912</v>
      </c>
      <c r="B1414" s="23" t="s">
        <v>913</v>
      </c>
      <c r="C1414" s="23" t="str">
        <f t="shared" si="66"/>
        <v>c</v>
      </c>
      <c r="D1414" s="23" t="s">
        <v>913</v>
      </c>
      <c r="E1414" s="23" t="str">
        <f t="shared" si="64"/>
        <v>b</v>
      </c>
      <c r="F1414" s="23">
        <f t="shared" si="65"/>
        <v>19</v>
      </c>
      <c r="G1414" s="23" t="str" cm="1">
        <f t="array" aca="1" ref="G1414" ca="1">IF(OR(INDIRECT(A1414&amp;B1414&amp;C1414&amp;F1414)="",ISNUMBER(INDIRECT(A1414&amp;B1414&amp;C1414&amp;F1414))=FALSE),"",IF(INDIRECT(A1414&amp;B1414&amp;C1414&amp;9)="公開","【（第８期）WEB・コールセンター受付】","【（第８期）医療機関受付】"))</f>
        <v/>
      </c>
      <c r="H1414" s="15" t="str" cm="1">
        <f t="array" aca="1" ref="H1414" ca="1">IF(OR(INDIRECT(A1414&amp;B1414&amp;C1414&amp;F1414)="",ISNUMBER(INDIRECT(A1414&amp;B1414&amp;C1414&amp;F1414))=FALSE,INDIRECT(A1414&amp;B1414&amp;C1414&amp;F1414)=0),"",431001)</f>
        <v/>
      </c>
      <c r="I1414" s="15" t="str" cm="1">
        <f t="array" aca="1" ref="I1414" ca="1">IF(OR(INDIRECT(A1414&amp;B1414&amp;C1414&amp;F1414)="",ISNUMBER(INDIRECT(A1414&amp;B1414&amp;C1414&amp;F1414))=FALSE,INDIRECT(A1414&amp;B1414&amp;C1414&amp;F1414)=0),"",G1414&amp;J1414&amp;"."&amp;TEXT(M1414,"00")&amp;TEXT(N1414,"00")&amp;"."&amp;TEXT(O1414,"00")&amp;TEXT(P1414,"00"))</f>
        <v/>
      </c>
      <c r="J1414" s="15" t="str" cm="1">
        <f t="array" aca="1" ref="J1414" ca="1">IF(OR(INDIRECT(A1414&amp;B1414&amp;C1414&amp;F1414)="",ISNUMBER(INDIRECT(A1414&amp;B1414&amp;C1414&amp;F1414))=FALSE,INDIRECT(A1414&amp;B1414&amp;C1414&amp;F1414)=0),"",予約枠報告様式!$B$2)</f>
        <v/>
      </c>
      <c r="K1414" s="15" t="str" cm="1">
        <f t="array" aca="1" ref="K1414" ca="1">IF(OR(INDIRECT(A1414&amp;B1414&amp;C1414&amp;F1414)="",ISNUMBER(INDIRECT(A1414&amp;B1414&amp;C1414&amp;F1414))=FALSE,INDIRECT(A1414&amp;B1414&amp;C1414&amp;F1414)=0),"",1)</f>
        <v/>
      </c>
      <c r="L1414" s="15" t="str" cm="1">
        <f t="array" aca="1" ref="L1414" ca="1">IF(OR(INDIRECT(A1414&amp;B1414&amp;C1414&amp;F1414)="",ISNUMBER(INDIRECT(A1414&amp;B1414&amp;C1414&amp;F1414))=FALSE,INDIRECT(A1414&amp;B1414&amp;C1414&amp;F1414)=0),"",IF(G1414="【（第８期）医療機関受付】",TEXT(INDIRECT(A1414&amp;D1414&amp;E1414&amp;5),"yyy"),TEXT(INDIRECT(A1414&amp;B1414&amp;C1414&amp;5),"yyy")))</f>
        <v/>
      </c>
      <c r="M1414" s="15" t="str" cm="1">
        <f t="array" aca="1" ref="M1414" ca="1">IF(OR(INDIRECT(A1414&amp;B1414&amp;C1414&amp;F1414)="",ISNUMBER(INDIRECT(A1414&amp;B1414&amp;C1414&amp;F1414))=FALSE,INDIRECT(A1414&amp;B1414&amp;C1414&amp;F1414)=0),"",IF(G1414="【（第８期）医療機関受付】",TEXT(INDIRECT(A1414&amp;D1414&amp;E1414&amp;5),"m"),TEXT(INDIRECT(A1414&amp;B1414&amp;C1414&amp;5),"m")))</f>
        <v/>
      </c>
      <c r="N1414" s="15" t="str" cm="1">
        <f t="array" aca="1" ref="N1414" ca="1">IF(OR(INDIRECT(A1414&amp;B1414&amp;C1414&amp;F1414)="",ISNUMBER(INDIRECT(A1414&amp;B1414&amp;C1414&amp;F1414))=FALSE,INDIRECT(A1414&amp;B1414&amp;C1414&amp;F1414)=0),"",IF(G1414="【（第８期）医療機関受付】",TEXT(INDIRECT(A1414&amp;D1414&amp;E1414&amp;5),"d"),TEXT(INDIRECT(A1414&amp;B1414&amp;C1414&amp;5),"d")))</f>
        <v/>
      </c>
      <c r="O1414" s="15" t="str" cm="1">
        <f t="array" aca="1" ref="O1414" ca="1">IF(OR(INDIRECT(A1414&amp;B1414&amp;C1414&amp;F1414)="",ISNUMBER(INDIRECT(A1414&amp;B1414&amp;C1414&amp;F1414))=FALSE,INDIRECT(A1414&amp;B1414&amp;C1414&amp;F1414)=0),"",HOUR(INDIRECT(A1414&amp;"A"&amp;F1414)))</f>
        <v/>
      </c>
      <c r="P1414" s="15" t="str" cm="1">
        <f t="array" aca="1" ref="P1414" ca="1">IF(OR(INDIRECT(A1414&amp;B1414&amp;C1414&amp;F1414)="",ISNUMBER(INDIRECT(A1414&amp;B1414&amp;C1414&amp;F1414))=FALSE,INDIRECT(A1414&amp;B1414&amp;C1414&amp;F1414)=0),"",MINUTE(INDIRECT(A1414&amp;"A"&amp;F1414)))</f>
        <v/>
      </c>
      <c r="Q1414" s="15" t="str" cm="1">
        <f t="array" aca="1" ref="Q1414" ca="1">IF(OR(INDIRECT(A1414&amp;B1414&amp;C1414&amp;F1414)="",ISNUMBER(INDIRECT(A1414&amp;B1414&amp;C1414&amp;F1414))=FALSE,INDIRECT(A1414&amp;B1414&amp;C1414&amp;F1414)=0),"",O1414)</f>
        <v/>
      </c>
      <c r="R1414" s="15" t="str" cm="1">
        <f t="array" aca="1" ref="R1414" ca="1">IF(OR(INDIRECT(A1414&amp;B1414&amp;C1414&amp;F1414)="",ISNUMBER(INDIRECT(A1414&amp;B1414&amp;C1414&amp;F1414))=FALSE,INDIRECT(A1414&amp;B1414&amp;C1414&amp;F1414)=0),"",P1414+14)</f>
        <v/>
      </c>
      <c r="S1414" s="15" t="str" cm="1">
        <f t="array" aca="1" ref="S1414" ca="1">IF(OR(INDIRECT(A1414&amp;B1414&amp;C1414&amp;F1414)="",ISNUMBER(INDIRECT(A1414&amp;B1414&amp;C1414&amp;F1414))=FALSE,INDIRECT(A1414&amp;B1414&amp;C1414&amp;F1414)=0),"",INDIRECT(A1414&amp;B1414&amp;C1414&amp;F1414))</f>
        <v/>
      </c>
      <c r="T1414" s="15" t="str" cm="1">
        <f t="array" aca="1" ref="T1414" ca="1">IF(OR(INDIRECT(A1414&amp;B1414&amp;C1414&amp;F1414)="",ISNUMBER(INDIRECT(A1414&amp;B1414&amp;C1414&amp;F1414))=FALSE,INDIRECT(A1414&amp;B1414&amp;C1414&amp;F1414)=0),"",0)</f>
        <v/>
      </c>
    </row>
    <row r="1415" spans="1:20">
      <c r="A1415" s="23" t="s">
        <v>912</v>
      </c>
      <c r="B1415" s="23" t="s">
        <v>913</v>
      </c>
      <c r="C1415" s="23" t="str">
        <f t="shared" si="66"/>
        <v>c</v>
      </c>
      <c r="D1415" s="23" t="s">
        <v>913</v>
      </c>
      <c r="E1415" s="23" t="str">
        <f t="shared" si="64"/>
        <v>b</v>
      </c>
      <c r="F1415" s="23">
        <f t="shared" si="65"/>
        <v>20</v>
      </c>
      <c r="G1415" s="23" t="str" cm="1">
        <f t="array" aca="1" ref="G1415" ca="1">IF(OR(INDIRECT(A1415&amp;B1415&amp;C1415&amp;F1415)="",ISNUMBER(INDIRECT(A1415&amp;B1415&amp;C1415&amp;F1415))=FALSE),"",IF(INDIRECT(A1415&amp;B1415&amp;C1415&amp;9)="公開","【（第８期）WEB・コールセンター受付】","【（第８期）医療機関受付】"))</f>
        <v/>
      </c>
      <c r="H1415" s="15" t="str" cm="1">
        <f t="array" aca="1" ref="H1415" ca="1">IF(OR(INDIRECT(A1415&amp;B1415&amp;C1415&amp;F1415)="",ISNUMBER(INDIRECT(A1415&amp;B1415&amp;C1415&amp;F1415))=FALSE,INDIRECT(A1415&amp;B1415&amp;C1415&amp;F1415)=0),"",431001)</f>
        <v/>
      </c>
      <c r="I1415" s="15" t="str" cm="1">
        <f t="array" aca="1" ref="I1415" ca="1">IF(OR(INDIRECT(A1415&amp;B1415&amp;C1415&amp;F1415)="",ISNUMBER(INDIRECT(A1415&amp;B1415&amp;C1415&amp;F1415))=FALSE,INDIRECT(A1415&amp;B1415&amp;C1415&amp;F1415)=0),"",G1415&amp;J1415&amp;"."&amp;TEXT(M1415,"00")&amp;TEXT(N1415,"00")&amp;"."&amp;TEXT(O1415,"00")&amp;TEXT(P1415,"00"))</f>
        <v/>
      </c>
      <c r="J1415" s="15" t="str" cm="1">
        <f t="array" aca="1" ref="J1415" ca="1">IF(OR(INDIRECT(A1415&amp;B1415&amp;C1415&amp;F1415)="",ISNUMBER(INDIRECT(A1415&amp;B1415&amp;C1415&amp;F1415))=FALSE,INDIRECT(A1415&amp;B1415&amp;C1415&amp;F1415)=0),"",予約枠報告様式!$B$2)</f>
        <v/>
      </c>
      <c r="K1415" s="15" t="str" cm="1">
        <f t="array" aca="1" ref="K1415" ca="1">IF(OR(INDIRECT(A1415&amp;B1415&amp;C1415&amp;F1415)="",ISNUMBER(INDIRECT(A1415&amp;B1415&amp;C1415&amp;F1415))=FALSE,INDIRECT(A1415&amp;B1415&amp;C1415&amp;F1415)=0),"",1)</f>
        <v/>
      </c>
      <c r="L1415" s="15" t="str" cm="1">
        <f t="array" aca="1" ref="L1415" ca="1">IF(OR(INDIRECT(A1415&amp;B1415&amp;C1415&amp;F1415)="",ISNUMBER(INDIRECT(A1415&amp;B1415&amp;C1415&amp;F1415))=FALSE,INDIRECT(A1415&amp;B1415&amp;C1415&amp;F1415)=0),"",IF(G1415="【（第８期）医療機関受付】",TEXT(INDIRECT(A1415&amp;D1415&amp;E1415&amp;5),"yyy"),TEXT(INDIRECT(A1415&amp;B1415&amp;C1415&amp;5),"yyy")))</f>
        <v/>
      </c>
      <c r="M1415" s="15" t="str" cm="1">
        <f t="array" aca="1" ref="M1415" ca="1">IF(OR(INDIRECT(A1415&amp;B1415&amp;C1415&amp;F1415)="",ISNUMBER(INDIRECT(A1415&amp;B1415&amp;C1415&amp;F1415))=FALSE,INDIRECT(A1415&amp;B1415&amp;C1415&amp;F1415)=0),"",IF(G1415="【（第８期）医療機関受付】",TEXT(INDIRECT(A1415&amp;D1415&amp;E1415&amp;5),"m"),TEXT(INDIRECT(A1415&amp;B1415&amp;C1415&amp;5),"m")))</f>
        <v/>
      </c>
      <c r="N1415" s="15" t="str" cm="1">
        <f t="array" aca="1" ref="N1415" ca="1">IF(OR(INDIRECT(A1415&amp;B1415&amp;C1415&amp;F1415)="",ISNUMBER(INDIRECT(A1415&amp;B1415&amp;C1415&amp;F1415))=FALSE,INDIRECT(A1415&amp;B1415&amp;C1415&amp;F1415)=0),"",IF(G1415="【（第８期）医療機関受付】",TEXT(INDIRECT(A1415&amp;D1415&amp;E1415&amp;5),"d"),TEXT(INDIRECT(A1415&amp;B1415&amp;C1415&amp;5),"d")))</f>
        <v/>
      </c>
      <c r="O1415" s="15" t="str" cm="1">
        <f t="array" aca="1" ref="O1415" ca="1">IF(OR(INDIRECT(A1415&amp;B1415&amp;C1415&amp;F1415)="",ISNUMBER(INDIRECT(A1415&amp;B1415&amp;C1415&amp;F1415))=FALSE,INDIRECT(A1415&amp;B1415&amp;C1415&amp;F1415)=0),"",HOUR(INDIRECT(A1415&amp;"A"&amp;F1415)))</f>
        <v/>
      </c>
      <c r="P1415" s="15" t="str" cm="1">
        <f t="array" aca="1" ref="P1415" ca="1">IF(OR(INDIRECT(A1415&amp;B1415&amp;C1415&amp;F1415)="",ISNUMBER(INDIRECT(A1415&amp;B1415&amp;C1415&amp;F1415))=FALSE,INDIRECT(A1415&amp;B1415&amp;C1415&amp;F1415)=0),"",MINUTE(INDIRECT(A1415&amp;"A"&amp;F1415)))</f>
        <v/>
      </c>
      <c r="Q1415" s="15" t="str" cm="1">
        <f t="array" aca="1" ref="Q1415" ca="1">IF(OR(INDIRECT(A1415&amp;B1415&amp;C1415&amp;F1415)="",ISNUMBER(INDIRECT(A1415&amp;B1415&amp;C1415&amp;F1415))=FALSE,INDIRECT(A1415&amp;B1415&amp;C1415&amp;F1415)=0),"",O1415)</f>
        <v/>
      </c>
      <c r="R1415" s="15" t="str" cm="1">
        <f t="array" aca="1" ref="R1415" ca="1">IF(OR(INDIRECT(A1415&amp;B1415&amp;C1415&amp;F1415)="",ISNUMBER(INDIRECT(A1415&amp;B1415&amp;C1415&amp;F1415))=FALSE,INDIRECT(A1415&amp;B1415&amp;C1415&amp;F1415)=0),"",P1415+14)</f>
        <v/>
      </c>
      <c r="S1415" s="15" t="str" cm="1">
        <f t="array" aca="1" ref="S1415" ca="1">IF(OR(INDIRECT(A1415&amp;B1415&amp;C1415&amp;F1415)="",ISNUMBER(INDIRECT(A1415&amp;B1415&amp;C1415&amp;F1415))=FALSE,INDIRECT(A1415&amp;B1415&amp;C1415&amp;F1415)=0),"",INDIRECT(A1415&amp;B1415&amp;C1415&amp;F1415))</f>
        <v/>
      </c>
      <c r="T1415" s="15" t="str" cm="1">
        <f t="array" aca="1" ref="T1415" ca="1">IF(OR(INDIRECT(A1415&amp;B1415&amp;C1415&amp;F1415)="",ISNUMBER(INDIRECT(A1415&amp;B1415&amp;C1415&amp;F1415))=FALSE,INDIRECT(A1415&amp;B1415&amp;C1415&amp;F1415)=0),"",0)</f>
        <v/>
      </c>
    </row>
    <row r="1416" spans="1:20">
      <c r="A1416" s="23" t="s">
        <v>912</v>
      </c>
      <c r="B1416" s="23" t="s">
        <v>913</v>
      </c>
      <c r="C1416" s="23" t="str">
        <f t="shared" si="66"/>
        <v>c</v>
      </c>
      <c r="D1416" s="23" t="s">
        <v>913</v>
      </c>
      <c r="E1416" s="23" t="str">
        <f t="shared" si="64"/>
        <v>b</v>
      </c>
      <c r="F1416" s="23">
        <f t="shared" si="65"/>
        <v>21</v>
      </c>
      <c r="G1416" s="23" t="str" cm="1">
        <f t="array" aca="1" ref="G1416" ca="1">IF(OR(INDIRECT(A1416&amp;B1416&amp;C1416&amp;F1416)="",ISNUMBER(INDIRECT(A1416&amp;B1416&amp;C1416&amp;F1416))=FALSE),"",IF(INDIRECT(A1416&amp;B1416&amp;C1416&amp;9)="公開","【（第８期）WEB・コールセンター受付】","【（第８期）医療機関受付】"))</f>
        <v/>
      </c>
      <c r="H1416" s="15" t="str" cm="1">
        <f t="array" aca="1" ref="H1416" ca="1">IF(OR(INDIRECT(A1416&amp;B1416&amp;C1416&amp;F1416)="",ISNUMBER(INDIRECT(A1416&amp;B1416&amp;C1416&amp;F1416))=FALSE,INDIRECT(A1416&amp;B1416&amp;C1416&amp;F1416)=0),"",431001)</f>
        <v/>
      </c>
      <c r="I1416" s="15" t="str" cm="1">
        <f t="array" aca="1" ref="I1416" ca="1">IF(OR(INDIRECT(A1416&amp;B1416&amp;C1416&amp;F1416)="",ISNUMBER(INDIRECT(A1416&amp;B1416&amp;C1416&amp;F1416))=FALSE,INDIRECT(A1416&amp;B1416&amp;C1416&amp;F1416)=0),"",G1416&amp;J1416&amp;"."&amp;TEXT(M1416,"00")&amp;TEXT(N1416,"00")&amp;"."&amp;TEXT(O1416,"00")&amp;TEXT(P1416,"00"))</f>
        <v/>
      </c>
      <c r="J1416" s="15" t="str" cm="1">
        <f t="array" aca="1" ref="J1416" ca="1">IF(OR(INDIRECT(A1416&amp;B1416&amp;C1416&amp;F1416)="",ISNUMBER(INDIRECT(A1416&amp;B1416&amp;C1416&amp;F1416))=FALSE,INDIRECT(A1416&amp;B1416&amp;C1416&amp;F1416)=0),"",予約枠報告様式!$B$2)</f>
        <v/>
      </c>
      <c r="K1416" s="15" t="str" cm="1">
        <f t="array" aca="1" ref="K1416" ca="1">IF(OR(INDIRECT(A1416&amp;B1416&amp;C1416&amp;F1416)="",ISNUMBER(INDIRECT(A1416&amp;B1416&amp;C1416&amp;F1416))=FALSE,INDIRECT(A1416&amp;B1416&amp;C1416&amp;F1416)=0),"",1)</f>
        <v/>
      </c>
      <c r="L1416" s="15" t="str" cm="1">
        <f t="array" aca="1" ref="L1416" ca="1">IF(OR(INDIRECT(A1416&amp;B1416&amp;C1416&amp;F1416)="",ISNUMBER(INDIRECT(A1416&amp;B1416&amp;C1416&amp;F1416))=FALSE,INDIRECT(A1416&amp;B1416&amp;C1416&amp;F1416)=0),"",IF(G1416="【（第８期）医療機関受付】",TEXT(INDIRECT(A1416&amp;D1416&amp;E1416&amp;5),"yyy"),TEXT(INDIRECT(A1416&amp;B1416&amp;C1416&amp;5),"yyy")))</f>
        <v/>
      </c>
      <c r="M1416" s="15" t="str" cm="1">
        <f t="array" aca="1" ref="M1416" ca="1">IF(OR(INDIRECT(A1416&amp;B1416&amp;C1416&amp;F1416)="",ISNUMBER(INDIRECT(A1416&amp;B1416&amp;C1416&amp;F1416))=FALSE,INDIRECT(A1416&amp;B1416&amp;C1416&amp;F1416)=0),"",IF(G1416="【（第８期）医療機関受付】",TEXT(INDIRECT(A1416&amp;D1416&amp;E1416&amp;5),"m"),TEXT(INDIRECT(A1416&amp;B1416&amp;C1416&amp;5),"m")))</f>
        <v/>
      </c>
      <c r="N1416" s="15" t="str" cm="1">
        <f t="array" aca="1" ref="N1416" ca="1">IF(OR(INDIRECT(A1416&amp;B1416&amp;C1416&amp;F1416)="",ISNUMBER(INDIRECT(A1416&amp;B1416&amp;C1416&amp;F1416))=FALSE,INDIRECT(A1416&amp;B1416&amp;C1416&amp;F1416)=0),"",IF(G1416="【（第８期）医療機関受付】",TEXT(INDIRECT(A1416&amp;D1416&amp;E1416&amp;5),"d"),TEXT(INDIRECT(A1416&amp;B1416&amp;C1416&amp;5),"d")))</f>
        <v/>
      </c>
      <c r="O1416" s="15" t="str" cm="1">
        <f t="array" aca="1" ref="O1416" ca="1">IF(OR(INDIRECT(A1416&amp;B1416&amp;C1416&amp;F1416)="",ISNUMBER(INDIRECT(A1416&amp;B1416&amp;C1416&amp;F1416))=FALSE,INDIRECT(A1416&amp;B1416&amp;C1416&amp;F1416)=0),"",HOUR(INDIRECT(A1416&amp;"A"&amp;F1416)))</f>
        <v/>
      </c>
      <c r="P1416" s="15" t="str" cm="1">
        <f t="array" aca="1" ref="P1416" ca="1">IF(OR(INDIRECT(A1416&amp;B1416&amp;C1416&amp;F1416)="",ISNUMBER(INDIRECT(A1416&amp;B1416&amp;C1416&amp;F1416))=FALSE,INDIRECT(A1416&amp;B1416&amp;C1416&amp;F1416)=0),"",MINUTE(INDIRECT(A1416&amp;"A"&amp;F1416)))</f>
        <v/>
      </c>
      <c r="Q1416" s="15" t="str" cm="1">
        <f t="array" aca="1" ref="Q1416" ca="1">IF(OR(INDIRECT(A1416&amp;B1416&amp;C1416&amp;F1416)="",ISNUMBER(INDIRECT(A1416&amp;B1416&amp;C1416&amp;F1416))=FALSE,INDIRECT(A1416&amp;B1416&amp;C1416&amp;F1416)=0),"",O1416)</f>
        <v/>
      </c>
      <c r="R1416" s="15" t="str" cm="1">
        <f t="array" aca="1" ref="R1416" ca="1">IF(OR(INDIRECT(A1416&amp;B1416&amp;C1416&amp;F1416)="",ISNUMBER(INDIRECT(A1416&amp;B1416&amp;C1416&amp;F1416))=FALSE,INDIRECT(A1416&amp;B1416&amp;C1416&amp;F1416)=0),"",P1416+14)</f>
        <v/>
      </c>
      <c r="S1416" s="15" t="str" cm="1">
        <f t="array" aca="1" ref="S1416" ca="1">IF(OR(INDIRECT(A1416&amp;B1416&amp;C1416&amp;F1416)="",ISNUMBER(INDIRECT(A1416&amp;B1416&amp;C1416&amp;F1416))=FALSE,INDIRECT(A1416&amp;B1416&amp;C1416&amp;F1416)=0),"",INDIRECT(A1416&amp;B1416&amp;C1416&amp;F1416))</f>
        <v/>
      </c>
      <c r="T1416" s="15" t="str" cm="1">
        <f t="array" aca="1" ref="T1416" ca="1">IF(OR(INDIRECT(A1416&amp;B1416&amp;C1416&amp;F1416)="",ISNUMBER(INDIRECT(A1416&amp;B1416&amp;C1416&amp;F1416))=FALSE,INDIRECT(A1416&amp;B1416&amp;C1416&amp;F1416)=0),"",0)</f>
        <v/>
      </c>
    </row>
    <row r="1417" spans="1:20">
      <c r="A1417" s="23" t="s">
        <v>912</v>
      </c>
      <c r="B1417" s="23" t="s">
        <v>913</v>
      </c>
      <c r="C1417" s="23" t="str">
        <f t="shared" si="66"/>
        <v>c</v>
      </c>
      <c r="D1417" s="23" t="s">
        <v>913</v>
      </c>
      <c r="E1417" s="23" t="str">
        <f t="shared" si="64"/>
        <v>b</v>
      </c>
      <c r="F1417" s="23">
        <f t="shared" si="65"/>
        <v>22</v>
      </c>
      <c r="G1417" s="23" t="str" cm="1">
        <f t="array" aca="1" ref="G1417" ca="1">IF(OR(INDIRECT(A1417&amp;B1417&amp;C1417&amp;F1417)="",ISNUMBER(INDIRECT(A1417&amp;B1417&amp;C1417&amp;F1417))=FALSE),"",IF(INDIRECT(A1417&amp;B1417&amp;C1417&amp;9)="公開","【（第８期）WEB・コールセンター受付】","【（第８期）医療機関受付】"))</f>
        <v/>
      </c>
      <c r="H1417" s="15" t="str" cm="1">
        <f t="array" aca="1" ref="H1417" ca="1">IF(OR(INDIRECT(A1417&amp;B1417&amp;C1417&amp;F1417)="",ISNUMBER(INDIRECT(A1417&amp;B1417&amp;C1417&amp;F1417))=FALSE,INDIRECT(A1417&amp;B1417&amp;C1417&amp;F1417)=0),"",431001)</f>
        <v/>
      </c>
      <c r="I1417" s="15" t="str" cm="1">
        <f t="array" aca="1" ref="I1417" ca="1">IF(OR(INDIRECT(A1417&amp;B1417&amp;C1417&amp;F1417)="",ISNUMBER(INDIRECT(A1417&amp;B1417&amp;C1417&amp;F1417))=FALSE,INDIRECT(A1417&amp;B1417&amp;C1417&amp;F1417)=0),"",G1417&amp;J1417&amp;"."&amp;TEXT(M1417,"00")&amp;TEXT(N1417,"00")&amp;"."&amp;TEXT(O1417,"00")&amp;TEXT(P1417,"00"))</f>
        <v/>
      </c>
      <c r="J1417" s="15" t="str" cm="1">
        <f t="array" aca="1" ref="J1417" ca="1">IF(OR(INDIRECT(A1417&amp;B1417&amp;C1417&amp;F1417)="",ISNUMBER(INDIRECT(A1417&amp;B1417&amp;C1417&amp;F1417))=FALSE,INDIRECT(A1417&amp;B1417&amp;C1417&amp;F1417)=0),"",予約枠報告様式!$B$2)</f>
        <v/>
      </c>
      <c r="K1417" s="15" t="str" cm="1">
        <f t="array" aca="1" ref="K1417" ca="1">IF(OR(INDIRECT(A1417&amp;B1417&amp;C1417&amp;F1417)="",ISNUMBER(INDIRECT(A1417&amp;B1417&amp;C1417&amp;F1417))=FALSE,INDIRECT(A1417&amp;B1417&amp;C1417&amp;F1417)=0),"",1)</f>
        <v/>
      </c>
      <c r="L1417" s="15" t="str" cm="1">
        <f t="array" aca="1" ref="L1417" ca="1">IF(OR(INDIRECT(A1417&amp;B1417&amp;C1417&amp;F1417)="",ISNUMBER(INDIRECT(A1417&amp;B1417&amp;C1417&amp;F1417))=FALSE,INDIRECT(A1417&amp;B1417&amp;C1417&amp;F1417)=0),"",IF(G1417="【（第８期）医療機関受付】",TEXT(INDIRECT(A1417&amp;D1417&amp;E1417&amp;5),"yyy"),TEXT(INDIRECT(A1417&amp;B1417&amp;C1417&amp;5),"yyy")))</f>
        <v/>
      </c>
      <c r="M1417" s="15" t="str" cm="1">
        <f t="array" aca="1" ref="M1417" ca="1">IF(OR(INDIRECT(A1417&amp;B1417&amp;C1417&amp;F1417)="",ISNUMBER(INDIRECT(A1417&amp;B1417&amp;C1417&amp;F1417))=FALSE,INDIRECT(A1417&amp;B1417&amp;C1417&amp;F1417)=0),"",IF(G1417="【（第８期）医療機関受付】",TEXT(INDIRECT(A1417&amp;D1417&amp;E1417&amp;5),"m"),TEXT(INDIRECT(A1417&amp;B1417&amp;C1417&amp;5),"m")))</f>
        <v/>
      </c>
      <c r="N1417" s="15" t="str" cm="1">
        <f t="array" aca="1" ref="N1417" ca="1">IF(OR(INDIRECT(A1417&amp;B1417&amp;C1417&amp;F1417)="",ISNUMBER(INDIRECT(A1417&amp;B1417&amp;C1417&amp;F1417))=FALSE,INDIRECT(A1417&amp;B1417&amp;C1417&amp;F1417)=0),"",IF(G1417="【（第８期）医療機関受付】",TEXT(INDIRECT(A1417&amp;D1417&amp;E1417&amp;5),"d"),TEXT(INDIRECT(A1417&amp;B1417&amp;C1417&amp;5),"d")))</f>
        <v/>
      </c>
      <c r="O1417" s="15" t="str" cm="1">
        <f t="array" aca="1" ref="O1417" ca="1">IF(OR(INDIRECT(A1417&amp;B1417&amp;C1417&amp;F1417)="",ISNUMBER(INDIRECT(A1417&amp;B1417&amp;C1417&amp;F1417))=FALSE,INDIRECT(A1417&amp;B1417&amp;C1417&amp;F1417)=0),"",HOUR(INDIRECT(A1417&amp;"A"&amp;F1417)))</f>
        <v/>
      </c>
      <c r="P1417" s="15" t="str" cm="1">
        <f t="array" aca="1" ref="P1417" ca="1">IF(OR(INDIRECT(A1417&amp;B1417&amp;C1417&amp;F1417)="",ISNUMBER(INDIRECT(A1417&amp;B1417&amp;C1417&amp;F1417))=FALSE,INDIRECT(A1417&amp;B1417&amp;C1417&amp;F1417)=0),"",MINUTE(INDIRECT(A1417&amp;"A"&amp;F1417)))</f>
        <v/>
      </c>
      <c r="Q1417" s="15" t="str" cm="1">
        <f t="array" aca="1" ref="Q1417" ca="1">IF(OR(INDIRECT(A1417&amp;B1417&amp;C1417&amp;F1417)="",ISNUMBER(INDIRECT(A1417&amp;B1417&amp;C1417&amp;F1417))=FALSE,INDIRECT(A1417&amp;B1417&amp;C1417&amp;F1417)=0),"",O1417)</f>
        <v/>
      </c>
      <c r="R1417" s="15" t="str" cm="1">
        <f t="array" aca="1" ref="R1417" ca="1">IF(OR(INDIRECT(A1417&amp;B1417&amp;C1417&amp;F1417)="",ISNUMBER(INDIRECT(A1417&amp;B1417&amp;C1417&amp;F1417))=FALSE,INDIRECT(A1417&amp;B1417&amp;C1417&amp;F1417)=0),"",P1417+14)</f>
        <v/>
      </c>
      <c r="S1417" s="15" t="str" cm="1">
        <f t="array" aca="1" ref="S1417" ca="1">IF(OR(INDIRECT(A1417&amp;B1417&amp;C1417&amp;F1417)="",ISNUMBER(INDIRECT(A1417&amp;B1417&amp;C1417&amp;F1417))=FALSE,INDIRECT(A1417&amp;B1417&amp;C1417&amp;F1417)=0),"",INDIRECT(A1417&amp;B1417&amp;C1417&amp;F1417))</f>
        <v/>
      </c>
      <c r="T1417" s="15" t="str" cm="1">
        <f t="array" aca="1" ref="T1417" ca="1">IF(OR(INDIRECT(A1417&amp;B1417&amp;C1417&amp;F1417)="",ISNUMBER(INDIRECT(A1417&amp;B1417&amp;C1417&amp;F1417))=FALSE,INDIRECT(A1417&amp;B1417&amp;C1417&amp;F1417)=0),"",0)</f>
        <v/>
      </c>
    </row>
    <row r="1418" spans="1:20">
      <c r="A1418" s="23" t="s">
        <v>912</v>
      </c>
      <c r="B1418" s="23" t="s">
        <v>913</v>
      </c>
      <c r="C1418" s="23" t="str">
        <f t="shared" si="66"/>
        <v>c</v>
      </c>
      <c r="D1418" s="23" t="s">
        <v>913</v>
      </c>
      <c r="E1418" s="23" t="str">
        <f t="shared" si="64"/>
        <v>b</v>
      </c>
      <c r="F1418" s="23">
        <f t="shared" si="65"/>
        <v>23</v>
      </c>
      <c r="G1418" s="23" t="str" cm="1">
        <f t="array" aca="1" ref="G1418" ca="1">IF(OR(INDIRECT(A1418&amp;B1418&amp;C1418&amp;F1418)="",ISNUMBER(INDIRECT(A1418&amp;B1418&amp;C1418&amp;F1418))=FALSE),"",IF(INDIRECT(A1418&amp;B1418&amp;C1418&amp;9)="公開","【（第８期）WEB・コールセンター受付】","【（第８期）医療機関受付】"))</f>
        <v/>
      </c>
      <c r="H1418" s="15" t="str" cm="1">
        <f t="array" aca="1" ref="H1418" ca="1">IF(OR(INDIRECT(A1418&amp;B1418&amp;C1418&amp;F1418)="",ISNUMBER(INDIRECT(A1418&amp;B1418&amp;C1418&amp;F1418))=FALSE,INDIRECT(A1418&amp;B1418&amp;C1418&amp;F1418)=0),"",431001)</f>
        <v/>
      </c>
      <c r="I1418" s="15" t="str" cm="1">
        <f t="array" aca="1" ref="I1418" ca="1">IF(OR(INDIRECT(A1418&amp;B1418&amp;C1418&amp;F1418)="",ISNUMBER(INDIRECT(A1418&amp;B1418&amp;C1418&amp;F1418))=FALSE,INDIRECT(A1418&amp;B1418&amp;C1418&amp;F1418)=0),"",G1418&amp;J1418&amp;"."&amp;TEXT(M1418,"00")&amp;TEXT(N1418,"00")&amp;"."&amp;TEXT(O1418,"00")&amp;TEXT(P1418,"00"))</f>
        <v/>
      </c>
      <c r="J1418" s="15" t="str" cm="1">
        <f t="array" aca="1" ref="J1418" ca="1">IF(OR(INDIRECT(A1418&amp;B1418&amp;C1418&amp;F1418)="",ISNUMBER(INDIRECT(A1418&amp;B1418&amp;C1418&amp;F1418))=FALSE,INDIRECT(A1418&amp;B1418&amp;C1418&amp;F1418)=0),"",予約枠報告様式!$B$2)</f>
        <v/>
      </c>
      <c r="K1418" s="15" t="str" cm="1">
        <f t="array" aca="1" ref="K1418" ca="1">IF(OR(INDIRECT(A1418&amp;B1418&amp;C1418&amp;F1418)="",ISNUMBER(INDIRECT(A1418&amp;B1418&amp;C1418&amp;F1418))=FALSE,INDIRECT(A1418&amp;B1418&amp;C1418&amp;F1418)=0),"",1)</f>
        <v/>
      </c>
      <c r="L1418" s="15" t="str" cm="1">
        <f t="array" aca="1" ref="L1418" ca="1">IF(OR(INDIRECT(A1418&amp;B1418&amp;C1418&amp;F1418)="",ISNUMBER(INDIRECT(A1418&amp;B1418&amp;C1418&amp;F1418))=FALSE,INDIRECT(A1418&amp;B1418&amp;C1418&amp;F1418)=0),"",IF(G1418="【（第８期）医療機関受付】",TEXT(INDIRECT(A1418&amp;D1418&amp;E1418&amp;5),"yyy"),TEXT(INDIRECT(A1418&amp;B1418&amp;C1418&amp;5),"yyy")))</f>
        <v/>
      </c>
      <c r="M1418" s="15" t="str" cm="1">
        <f t="array" aca="1" ref="M1418" ca="1">IF(OR(INDIRECT(A1418&amp;B1418&amp;C1418&amp;F1418)="",ISNUMBER(INDIRECT(A1418&amp;B1418&amp;C1418&amp;F1418))=FALSE,INDIRECT(A1418&amp;B1418&amp;C1418&amp;F1418)=0),"",IF(G1418="【（第８期）医療機関受付】",TEXT(INDIRECT(A1418&amp;D1418&amp;E1418&amp;5),"m"),TEXT(INDIRECT(A1418&amp;B1418&amp;C1418&amp;5),"m")))</f>
        <v/>
      </c>
      <c r="N1418" s="15" t="str" cm="1">
        <f t="array" aca="1" ref="N1418" ca="1">IF(OR(INDIRECT(A1418&amp;B1418&amp;C1418&amp;F1418)="",ISNUMBER(INDIRECT(A1418&amp;B1418&amp;C1418&amp;F1418))=FALSE,INDIRECT(A1418&amp;B1418&amp;C1418&amp;F1418)=0),"",IF(G1418="【（第８期）医療機関受付】",TEXT(INDIRECT(A1418&amp;D1418&amp;E1418&amp;5),"d"),TEXT(INDIRECT(A1418&amp;B1418&amp;C1418&amp;5),"d")))</f>
        <v/>
      </c>
      <c r="O1418" s="15" t="str" cm="1">
        <f t="array" aca="1" ref="O1418" ca="1">IF(OR(INDIRECT(A1418&amp;B1418&amp;C1418&amp;F1418)="",ISNUMBER(INDIRECT(A1418&amp;B1418&amp;C1418&amp;F1418))=FALSE,INDIRECT(A1418&amp;B1418&amp;C1418&amp;F1418)=0),"",HOUR(INDIRECT(A1418&amp;"A"&amp;F1418)))</f>
        <v/>
      </c>
      <c r="P1418" s="15" t="str" cm="1">
        <f t="array" aca="1" ref="P1418" ca="1">IF(OR(INDIRECT(A1418&amp;B1418&amp;C1418&amp;F1418)="",ISNUMBER(INDIRECT(A1418&amp;B1418&amp;C1418&amp;F1418))=FALSE,INDIRECT(A1418&amp;B1418&amp;C1418&amp;F1418)=0),"",MINUTE(INDIRECT(A1418&amp;"A"&amp;F1418)))</f>
        <v/>
      </c>
      <c r="Q1418" s="15" t="str" cm="1">
        <f t="array" aca="1" ref="Q1418" ca="1">IF(OR(INDIRECT(A1418&amp;B1418&amp;C1418&amp;F1418)="",ISNUMBER(INDIRECT(A1418&amp;B1418&amp;C1418&amp;F1418))=FALSE,INDIRECT(A1418&amp;B1418&amp;C1418&amp;F1418)=0),"",O1418)</f>
        <v/>
      </c>
      <c r="R1418" s="15" t="str" cm="1">
        <f t="array" aca="1" ref="R1418" ca="1">IF(OR(INDIRECT(A1418&amp;B1418&amp;C1418&amp;F1418)="",ISNUMBER(INDIRECT(A1418&amp;B1418&amp;C1418&amp;F1418))=FALSE,INDIRECT(A1418&amp;B1418&amp;C1418&amp;F1418)=0),"",P1418+14)</f>
        <v/>
      </c>
      <c r="S1418" s="15" t="str" cm="1">
        <f t="array" aca="1" ref="S1418" ca="1">IF(OR(INDIRECT(A1418&amp;B1418&amp;C1418&amp;F1418)="",ISNUMBER(INDIRECT(A1418&amp;B1418&amp;C1418&amp;F1418))=FALSE,INDIRECT(A1418&amp;B1418&amp;C1418&amp;F1418)=0),"",INDIRECT(A1418&amp;B1418&amp;C1418&amp;F1418))</f>
        <v/>
      </c>
      <c r="T1418" s="15" t="str" cm="1">
        <f t="array" aca="1" ref="T1418" ca="1">IF(OR(INDIRECT(A1418&amp;B1418&amp;C1418&amp;F1418)="",ISNUMBER(INDIRECT(A1418&amp;B1418&amp;C1418&amp;F1418))=FALSE,INDIRECT(A1418&amp;B1418&amp;C1418&amp;F1418)=0),"",0)</f>
        <v/>
      </c>
    </row>
    <row r="1419" spans="1:20">
      <c r="A1419" s="23" t="s">
        <v>912</v>
      </c>
      <c r="B1419" s="23" t="s">
        <v>913</v>
      </c>
      <c r="C1419" s="23" t="str">
        <f t="shared" si="66"/>
        <v>c</v>
      </c>
      <c r="D1419" s="23" t="s">
        <v>913</v>
      </c>
      <c r="E1419" s="23" t="str">
        <f t="shared" si="64"/>
        <v>b</v>
      </c>
      <c r="F1419" s="23">
        <f t="shared" si="65"/>
        <v>24</v>
      </c>
      <c r="G1419" s="23" t="str" cm="1">
        <f t="array" aca="1" ref="G1419" ca="1">IF(OR(INDIRECT(A1419&amp;B1419&amp;C1419&amp;F1419)="",ISNUMBER(INDIRECT(A1419&amp;B1419&amp;C1419&amp;F1419))=FALSE),"",IF(INDIRECT(A1419&amp;B1419&amp;C1419&amp;9)="公開","【（第８期）WEB・コールセンター受付】","【（第８期）医療機関受付】"))</f>
        <v/>
      </c>
      <c r="H1419" s="15" t="str" cm="1">
        <f t="array" aca="1" ref="H1419" ca="1">IF(OR(INDIRECT(A1419&amp;B1419&amp;C1419&amp;F1419)="",ISNUMBER(INDIRECT(A1419&amp;B1419&amp;C1419&amp;F1419))=FALSE,INDIRECT(A1419&amp;B1419&amp;C1419&amp;F1419)=0),"",431001)</f>
        <v/>
      </c>
      <c r="I1419" s="15" t="str" cm="1">
        <f t="array" aca="1" ref="I1419" ca="1">IF(OR(INDIRECT(A1419&amp;B1419&amp;C1419&amp;F1419)="",ISNUMBER(INDIRECT(A1419&amp;B1419&amp;C1419&amp;F1419))=FALSE,INDIRECT(A1419&amp;B1419&amp;C1419&amp;F1419)=0),"",G1419&amp;J1419&amp;"."&amp;TEXT(M1419,"00")&amp;TEXT(N1419,"00")&amp;"."&amp;TEXT(O1419,"00")&amp;TEXT(P1419,"00"))</f>
        <v/>
      </c>
      <c r="J1419" s="15" t="str" cm="1">
        <f t="array" aca="1" ref="J1419" ca="1">IF(OR(INDIRECT(A1419&amp;B1419&amp;C1419&amp;F1419)="",ISNUMBER(INDIRECT(A1419&amp;B1419&amp;C1419&amp;F1419))=FALSE,INDIRECT(A1419&amp;B1419&amp;C1419&amp;F1419)=0),"",予約枠報告様式!$B$2)</f>
        <v/>
      </c>
      <c r="K1419" s="15" t="str" cm="1">
        <f t="array" aca="1" ref="K1419" ca="1">IF(OR(INDIRECT(A1419&amp;B1419&amp;C1419&amp;F1419)="",ISNUMBER(INDIRECT(A1419&amp;B1419&amp;C1419&amp;F1419))=FALSE,INDIRECT(A1419&amp;B1419&amp;C1419&amp;F1419)=0),"",1)</f>
        <v/>
      </c>
      <c r="L1419" s="15" t="str" cm="1">
        <f t="array" aca="1" ref="L1419" ca="1">IF(OR(INDIRECT(A1419&amp;B1419&amp;C1419&amp;F1419)="",ISNUMBER(INDIRECT(A1419&amp;B1419&amp;C1419&amp;F1419))=FALSE,INDIRECT(A1419&amp;B1419&amp;C1419&amp;F1419)=0),"",IF(G1419="【（第８期）医療機関受付】",TEXT(INDIRECT(A1419&amp;D1419&amp;E1419&amp;5),"yyy"),TEXT(INDIRECT(A1419&amp;B1419&amp;C1419&amp;5),"yyy")))</f>
        <v/>
      </c>
      <c r="M1419" s="15" t="str" cm="1">
        <f t="array" aca="1" ref="M1419" ca="1">IF(OR(INDIRECT(A1419&amp;B1419&amp;C1419&amp;F1419)="",ISNUMBER(INDIRECT(A1419&amp;B1419&amp;C1419&amp;F1419))=FALSE,INDIRECT(A1419&amp;B1419&amp;C1419&amp;F1419)=0),"",IF(G1419="【（第８期）医療機関受付】",TEXT(INDIRECT(A1419&amp;D1419&amp;E1419&amp;5),"m"),TEXT(INDIRECT(A1419&amp;B1419&amp;C1419&amp;5),"m")))</f>
        <v/>
      </c>
      <c r="N1419" s="15" t="str" cm="1">
        <f t="array" aca="1" ref="N1419" ca="1">IF(OR(INDIRECT(A1419&amp;B1419&amp;C1419&amp;F1419)="",ISNUMBER(INDIRECT(A1419&amp;B1419&amp;C1419&amp;F1419))=FALSE,INDIRECT(A1419&amp;B1419&amp;C1419&amp;F1419)=0),"",IF(G1419="【（第８期）医療機関受付】",TEXT(INDIRECT(A1419&amp;D1419&amp;E1419&amp;5),"d"),TEXT(INDIRECT(A1419&amp;B1419&amp;C1419&amp;5),"d")))</f>
        <v/>
      </c>
      <c r="O1419" s="15" t="str" cm="1">
        <f t="array" aca="1" ref="O1419" ca="1">IF(OR(INDIRECT(A1419&amp;B1419&amp;C1419&amp;F1419)="",ISNUMBER(INDIRECT(A1419&amp;B1419&amp;C1419&amp;F1419))=FALSE,INDIRECT(A1419&amp;B1419&amp;C1419&amp;F1419)=0),"",HOUR(INDIRECT(A1419&amp;"A"&amp;F1419)))</f>
        <v/>
      </c>
      <c r="P1419" s="15" t="str" cm="1">
        <f t="array" aca="1" ref="P1419" ca="1">IF(OR(INDIRECT(A1419&amp;B1419&amp;C1419&amp;F1419)="",ISNUMBER(INDIRECT(A1419&amp;B1419&amp;C1419&amp;F1419))=FALSE,INDIRECT(A1419&amp;B1419&amp;C1419&amp;F1419)=0),"",MINUTE(INDIRECT(A1419&amp;"A"&amp;F1419)))</f>
        <v/>
      </c>
      <c r="Q1419" s="15" t="str" cm="1">
        <f t="array" aca="1" ref="Q1419" ca="1">IF(OR(INDIRECT(A1419&amp;B1419&amp;C1419&amp;F1419)="",ISNUMBER(INDIRECT(A1419&amp;B1419&amp;C1419&amp;F1419))=FALSE,INDIRECT(A1419&amp;B1419&amp;C1419&amp;F1419)=0),"",O1419)</f>
        <v/>
      </c>
      <c r="R1419" s="15" t="str" cm="1">
        <f t="array" aca="1" ref="R1419" ca="1">IF(OR(INDIRECT(A1419&amp;B1419&amp;C1419&amp;F1419)="",ISNUMBER(INDIRECT(A1419&amp;B1419&amp;C1419&amp;F1419))=FALSE,INDIRECT(A1419&amp;B1419&amp;C1419&amp;F1419)=0),"",P1419+14)</f>
        <v/>
      </c>
      <c r="S1419" s="15" t="str" cm="1">
        <f t="array" aca="1" ref="S1419" ca="1">IF(OR(INDIRECT(A1419&amp;B1419&amp;C1419&amp;F1419)="",ISNUMBER(INDIRECT(A1419&amp;B1419&amp;C1419&amp;F1419))=FALSE,INDIRECT(A1419&amp;B1419&amp;C1419&amp;F1419)=0),"",INDIRECT(A1419&amp;B1419&amp;C1419&amp;F1419))</f>
        <v/>
      </c>
      <c r="T1419" s="15" t="str" cm="1">
        <f t="array" aca="1" ref="T1419" ca="1">IF(OR(INDIRECT(A1419&amp;B1419&amp;C1419&amp;F1419)="",ISNUMBER(INDIRECT(A1419&amp;B1419&amp;C1419&amp;F1419))=FALSE,INDIRECT(A1419&amp;B1419&amp;C1419&amp;F1419)=0),"",0)</f>
        <v/>
      </c>
    </row>
    <row r="1420" spans="1:20">
      <c r="A1420" s="23" t="s">
        <v>912</v>
      </c>
      <c r="B1420" s="23" t="s">
        <v>913</v>
      </c>
      <c r="C1420" s="23" t="str">
        <f t="shared" si="66"/>
        <v>c</v>
      </c>
      <c r="D1420" s="23" t="s">
        <v>913</v>
      </c>
      <c r="E1420" s="23" t="str">
        <f t="shared" si="64"/>
        <v>b</v>
      </c>
      <c r="F1420" s="23">
        <f t="shared" si="65"/>
        <v>25</v>
      </c>
      <c r="G1420" s="23" t="str" cm="1">
        <f t="array" aca="1" ref="G1420" ca="1">IF(OR(INDIRECT(A1420&amp;B1420&amp;C1420&amp;F1420)="",ISNUMBER(INDIRECT(A1420&amp;B1420&amp;C1420&amp;F1420))=FALSE),"",IF(INDIRECT(A1420&amp;B1420&amp;C1420&amp;9)="公開","【（第８期）WEB・コールセンター受付】","【（第８期）医療機関受付】"))</f>
        <v/>
      </c>
      <c r="H1420" s="15" t="str" cm="1">
        <f t="array" aca="1" ref="H1420" ca="1">IF(OR(INDIRECT(A1420&amp;B1420&amp;C1420&amp;F1420)="",ISNUMBER(INDIRECT(A1420&amp;B1420&amp;C1420&amp;F1420))=FALSE,INDIRECT(A1420&amp;B1420&amp;C1420&amp;F1420)=0),"",431001)</f>
        <v/>
      </c>
      <c r="I1420" s="15" t="str" cm="1">
        <f t="array" aca="1" ref="I1420" ca="1">IF(OR(INDIRECT(A1420&amp;B1420&amp;C1420&amp;F1420)="",ISNUMBER(INDIRECT(A1420&amp;B1420&amp;C1420&amp;F1420))=FALSE,INDIRECT(A1420&amp;B1420&amp;C1420&amp;F1420)=0),"",G1420&amp;J1420&amp;"."&amp;TEXT(M1420,"00")&amp;TEXT(N1420,"00")&amp;"."&amp;TEXT(O1420,"00")&amp;TEXT(P1420,"00"))</f>
        <v/>
      </c>
      <c r="J1420" s="15" t="str" cm="1">
        <f t="array" aca="1" ref="J1420" ca="1">IF(OR(INDIRECT(A1420&amp;B1420&amp;C1420&amp;F1420)="",ISNUMBER(INDIRECT(A1420&amp;B1420&amp;C1420&amp;F1420))=FALSE,INDIRECT(A1420&amp;B1420&amp;C1420&amp;F1420)=0),"",予約枠報告様式!$B$2)</f>
        <v/>
      </c>
      <c r="K1420" s="15" t="str" cm="1">
        <f t="array" aca="1" ref="K1420" ca="1">IF(OR(INDIRECT(A1420&amp;B1420&amp;C1420&amp;F1420)="",ISNUMBER(INDIRECT(A1420&amp;B1420&amp;C1420&amp;F1420))=FALSE,INDIRECT(A1420&amp;B1420&amp;C1420&amp;F1420)=0),"",1)</f>
        <v/>
      </c>
      <c r="L1420" s="15" t="str" cm="1">
        <f t="array" aca="1" ref="L1420" ca="1">IF(OR(INDIRECT(A1420&amp;B1420&amp;C1420&amp;F1420)="",ISNUMBER(INDIRECT(A1420&amp;B1420&amp;C1420&amp;F1420))=FALSE,INDIRECT(A1420&amp;B1420&amp;C1420&amp;F1420)=0),"",IF(G1420="【（第８期）医療機関受付】",TEXT(INDIRECT(A1420&amp;D1420&amp;E1420&amp;5),"yyy"),TEXT(INDIRECT(A1420&amp;B1420&amp;C1420&amp;5),"yyy")))</f>
        <v/>
      </c>
      <c r="M1420" s="15" t="str" cm="1">
        <f t="array" aca="1" ref="M1420" ca="1">IF(OR(INDIRECT(A1420&amp;B1420&amp;C1420&amp;F1420)="",ISNUMBER(INDIRECT(A1420&amp;B1420&amp;C1420&amp;F1420))=FALSE,INDIRECT(A1420&amp;B1420&amp;C1420&amp;F1420)=0),"",IF(G1420="【（第８期）医療機関受付】",TEXT(INDIRECT(A1420&amp;D1420&amp;E1420&amp;5),"m"),TEXT(INDIRECT(A1420&amp;B1420&amp;C1420&amp;5),"m")))</f>
        <v/>
      </c>
      <c r="N1420" s="15" t="str" cm="1">
        <f t="array" aca="1" ref="N1420" ca="1">IF(OR(INDIRECT(A1420&amp;B1420&amp;C1420&amp;F1420)="",ISNUMBER(INDIRECT(A1420&amp;B1420&amp;C1420&amp;F1420))=FALSE,INDIRECT(A1420&amp;B1420&amp;C1420&amp;F1420)=0),"",IF(G1420="【（第８期）医療機関受付】",TEXT(INDIRECT(A1420&amp;D1420&amp;E1420&amp;5),"d"),TEXT(INDIRECT(A1420&amp;B1420&amp;C1420&amp;5),"d")))</f>
        <v/>
      </c>
      <c r="O1420" s="15" t="str" cm="1">
        <f t="array" aca="1" ref="O1420" ca="1">IF(OR(INDIRECT(A1420&amp;B1420&amp;C1420&amp;F1420)="",ISNUMBER(INDIRECT(A1420&amp;B1420&amp;C1420&amp;F1420))=FALSE,INDIRECT(A1420&amp;B1420&amp;C1420&amp;F1420)=0),"",HOUR(INDIRECT(A1420&amp;"A"&amp;F1420)))</f>
        <v/>
      </c>
      <c r="P1420" s="15" t="str" cm="1">
        <f t="array" aca="1" ref="P1420" ca="1">IF(OR(INDIRECT(A1420&amp;B1420&amp;C1420&amp;F1420)="",ISNUMBER(INDIRECT(A1420&amp;B1420&amp;C1420&amp;F1420))=FALSE,INDIRECT(A1420&amp;B1420&amp;C1420&amp;F1420)=0),"",MINUTE(INDIRECT(A1420&amp;"A"&amp;F1420)))</f>
        <v/>
      </c>
      <c r="Q1420" s="15" t="str" cm="1">
        <f t="array" aca="1" ref="Q1420" ca="1">IF(OR(INDIRECT(A1420&amp;B1420&amp;C1420&amp;F1420)="",ISNUMBER(INDIRECT(A1420&amp;B1420&amp;C1420&amp;F1420))=FALSE,INDIRECT(A1420&amp;B1420&amp;C1420&amp;F1420)=0),"",O1420)</f>
        <v/>
      </c>
      <c r="R1420" s="15" t="str" cm="1">
        <f t="array" aca="1" ref="R1420" ca="1">IF(OR(INDIRECT(A1420&amp;B1420&amp;C1420&amp;F1420)="",ISNUMBER(INDIRECT(A1420&amp;B1420&amp;C1420&amp;F1420))=FALSE,INDIRECT(A1420&amp;B1420&amp;C1420&amp;F1420)=0),"",P1420+14)</f>
        <v/>
      </c>
      <c r="S1420" s="15" t="str" cm="1">
        <f t="array" aca="1" ref="S1420" ca="1">IF(OR(INDIRECT(A1420&amp;B1420&amp;C1420&amp;F1420)="",ISNUMBER(INDIRECT(A1420&amp;B1420&amp;C1420&amp;F1420))=FALSE,INDIRECT(A1420&amp;B1420&amp;C1420&amp;F1420)=0),"",INDIRECT(A1420&amp;B1420&amp;C1420&amp;F1420))</f>
        <v/>
      </c>
      <c r="T1420" s="15" t="str" cm="1">
        <f t="array" aca="1" ref="T1420" ca="1">IF(OR(INDIRECT(A1420&amp;B1420&amp;C1420&amp;F1420)="",ISNUMBER(INDIRECT(A1420&amp;B1420&amp;C1420&amp;F1420))=FALSE,INDIRECT(A1420&amp;B1420&amp;C1420&amp;F1420)=0),"",0)</f>
        <v/>
      </c>
    </row>
    <row r="1421" spans="1:20">
      <c r="A1421" s="23" t="s">
        <v>912</v>
      </c>
      <c r="B1421" s="23" t="s">
        <v>913</v>
      </c>
      <c r="C1421" s="23" t="str">
        <f t="shared" si="66"/>
        <v>c</v>
      </c>
      <c r="D1421" s="23" t="s">
        <v>913</v>
      </c>
      <c r="E1421" s="23" t="str">
        <f t="shared" si="64"/>
        <v>b</v>
      </c>
      <c r="F1421" s="23">
        <f t="shared" si="65"/>
        <v>26</v>
      </c>
      <c r="G1421" s="23" t="str" cm="1">
        <f t="array" aca="1" ref="G1421" ca="1">IF(OR(INDIRECT(A1421&amp;B1421&amp;C1421&amp;F1421)="",ISNUMBER(INDIRECT(A1421&amp;B1421&amp;C1421&amp;F1421))=FALSE),"",IF(INDIRECT(A1421&amp;B1421&amp;C1421&amp;9)="公開","【（第８期）WEB・コールセンター受付】","【（第８期）医療機関受付】"))</f>
        <v/>
      </c>
      <c r="H1421" s="15" t="str" cm="1">
        <f t="array" aca="1" ref="H1421" ca="1">IF(OR(INDIRECT(A1421&amp;B1421&amp;C1421&amp;F1421)="",ISNUMBER(INDIRECT(A1421&amp;B1421&amp;C1421&amp;F1421))=FALSE,INDIRECT(A1421&amp;B1421&amp;C1421&amp;F1421)=0),"",431001)</f>
        <v/>
      </c>
      <c r="I1421" s="15" t="str" cm="1">
        <f t="array" aca="1" ref="I1421" ca="1">IF(OR(INDIRECT(A1421&amp;B1421&amp;C1421&amp;F1421)="",ISNUMBER(INDIRECT(A1421&amp;B1421&amp;C1421&amp;F1421))=FALSE,INDIRECT(A1421&amp;B1421&amp;C1421&amp;F1421)=0),"",G1421&amp;J1421&amp;"."&amp;TEXT(M1421,"00")&amp;TEXT(N1421,"00")&amp;"."&amp;TEXT(O1421,"00")&amp;TEXT(P1421,"00"))</f>
        <v/>
      </c>
      <c r="J1421" s="15" t="str" cm="1">
        <f t="array" aca="1" ref="J1421" ca="1">IF(OR(INDIRECT(A1421&amp;B1421&amp;C1421&amp;F1421)="",ISNUMBER(INDIRECT(A1421&amp;B1421&amp;C1421&amp;F1421))=FALSE,INDIRECT(A1421&amp;B1421&amp;C1421&amp;F1421)=0),"",予約枠報告様式!$B$2)</f>
        <v/>
      </c>
      <c r="K1421" s="15" t="str" cm="1">
        <f t="array" aca="1" ref="K1421" ca="1">IF(OR(INDIRECT(A1421&amp;B1421&amp;C1421&amp;F1421)="",ISNUMBER(INDIRECT(A1421&amp;B1421&amp;C1421&amp;F1421))=FALSE,INDIRECT(A1421&amp;B1421&amp;C1421&amp;F1421)=0),"",1)</f>
        <v/>
      </c>
      <c r="L1421" s="15" t="str" cm="1">
        <f t="array" aca="1" ref="L1421" ca="1">IF(OR(INDIRECT(A1421&amp;B1421&amp;C1421&amp;F1421)="",ISNUMBER(INDIRECT(A1421&amp;B1421&amp;C1421&amp;F1421))=FALSE,INDIRECT(A1421&amp;B1421&amp;C1421&amp;F1421)=0),"",IF(G1421="【（第８期）医療機関受付】",TEXT(INDIRECT(A1421&amp;D1421&amp;E1421&amp;5),"yyy"),TEXT(INDIRECT(A1421&amp;B1421&amp;C1421&amp;5),"yyy")))</f>
        <v/>
      </c>
      <c r="M1421" s="15" t="str" cm="1">
        <f t="array" aca="1" ref="M1421" ca="1">IF(OR(INDIRECT(A1421&amp;B1421&amp;C1421&amp;F1421)="",ISNUMBER(INDIRECT(A1421&amp;B1421&amp;C1421&amp;F1421))=FALSE,INDIRECT(A1421&amp;B1421&amp;C1421&amp;F1421)=0),"",IF(G1421="【（第８期）医療機関受付】",TEXT(INDIRECT(A1421&amp;D1421&amp;E1421&amp;5),"m"),TEXT(INDIRECT(A1421&amp;B1421&amp;C1421&amp;5),"m")))</f>
        <v/>
      </c>
      <c r="N1421" s="15" t="str" cm="1">
        <f t="array" aca="1" ref="N1421" ca="1">IF(OR(INDIRECT(A1421&amp;B1421&amp;C1421&amp;F1421)="",ISNUMBER(INDIRECT(A1421&amp;B1421&amp;C1421&amp;F1421))=FALSE,INDIRECT(A1421&amp;B1421&amp;C1421&amp;F1421)=0),"",IF(G1421="【（第８期）医療機関受付】",TEXT(INDIRECT(A1421&amp;D1421&amp;E1421&amp;5),"d"),TEXT(INDIRECT(A1421&amp;B1421&amp;C1421&amp;5),"d")))</f>
        <v/>
      </c>
      <c r="O1421" s="15" t="str" cm="1">
        <f t="array" aca="1" ref="O1421" ca="1">IF(OR(INDIRECT(A1421&amp;B1421&amp;C1421&amp;F1421)="",ISNUMBER(INDIRECT(A1421&amp;B1421&amp;C1421&amp;F1421))=FALSE,INDIRECT(A1421&amp;B1421&amp;C1421&amp;F1421)=0),"",HOUR(INDIRECT(A1421&amp;"A"&amp;F1421)))</f>
        <v/>
      </c>
      <c r="P1421" s="15" t="str" cm="1">
        <f t="array" aca="1" ref="P1421" ca="1">IF(OR(INDIRECT(A1421&amp;B1421&amp;C1421&amp;F1421)="",ISNUMBER(INDIRECT(A1421&amp;B1421&amp;C1421&amp;F1421))=FALSE,INDIRECT(A1421&amp;B1421&amp;C1421&amp;F1421)=0),"",MINUTE(INDIRECT(A1421&amp;"A"&amp;F1421)))</f>
        <v/>
      </c>
      <c r="Q1421" s="15" t="str" cm="1">
        <f t="array" aca="1" ref="Q1421" ca="1">IF(OR(INDIRECT(A1421&amp;B1421&amp;C1421&amp;F1421)="",ISNUMBER(INDIRECT(A1421&amp;B1421&amp;C1421&amp;F1421))=FALSE,INDIRECT(A1421&amp;B1421&amp;C1421&amp;F1421)=0),"",O1421)</f>
        <v/>
      </c>
      <c r="R1421" s="15" t="str" cm="1">
        <f t="array" aca="1" ref="R1421" ca="1">IF(OR(INDIRECT(A1421&amp;B1421&amp;C1421&amp;F1421)="",ISNUMBER(INDIRECT(A1421&amp;B1421&amp;C1421&amp;F1421))=FALSE,INDIRECT(A1421&amp;B1421&amp;C1421&amp;F1421)=0),"",P1421+14)</f>
        <v/>
      </c>
      <c r="S1421" s="15" t="str" cm="1">
        <f t="array" aca="1" ref="S1421" ca="1">IF(OR(INDIRECT(A1421&amp;B1421&amp;C1421&amp;F1421)="",ISNUMBER(INDIRECT(A1421&amp;B1421&amp;C1421&amp;F1421))=FALSE,INDIRECT(A1421&amp;B1421&amp;C1421&amp;F1421)=0),"",INDIRECT(A1421&amp;B1421&amp;C1421&amp;F1421))</f>
        <v/>
      </c>
      <c r="T1421" s="15" t="str" cm="1">
        <f t="array" aca="1" ref="T1421" ca="1">IF(OR(INDIRECT(A1421&amp;B1421&amp;C1421&amp;F1421)="",ISNUMBER(INDIRECT(A1421&amp;B1421&amp;C1421&amp;F1421))=FALSE,INDIRECT(A1421&amp;B1421&amp;C1421&amp;F1421)=0),"",0)</f>
        <v/>
      </c>
    </row>
    <row r="1422" spans="1:20">
      <c r="A1422" s="23" t="s">
        <v>912</v>
      </c>
      <c r="B1422" s="23" t="s">
        <v>913</v>
      </c>
      <c r="C1422" s="23" t="str">
        <f t="shared" si="66"/>
        <v>c</v>
      </c>
      <c r="D1422" s="23" t="s">
        <v>913</v>
      </c>
      <c r="E1422" s="23" t="str">
        <f t="shared" si="64"/>
        <v>b</v>
      </c>
      <c r="F1422" s="23">
        <f t="shared" si="65"/>
        <v>27</v>
      </c>
      <c r="G1422" s="23" t="str" cm="1">
        <f t="array" aca="1" ref="G1422" ca="1">IF(OR(INDIRECT(A1422&amp;B1422&amp;C1422&amp;F1422)="",ISNUMBER(INDIRECT(A1422&amp;B1422&amp;C1422&amp;F1422))=FALSE),"",IF(INDIRECT(A1422&amp;B1422&amp;C1422&amp;9)="公開","【（第８期）WEB・コールセンター受付】","【（第８期）医療機関受付】"))</f>
        <v/>
      </c>
      <c r="H1422" s="15" t="str" cm="1">
        <f t="array" aca="1" ref="H1422" ca="1">IF(OR(INDIRECT(A1422&amp;B1422&amp;C1422&amp;F1422)="",ISNUMBER(INDIRECT(A1422&amp;B1422&amp;C1422&amp;F1422))=FALSE,INDIRECT(A1422&amp;B1422&amp;C1422&amp;F1422)=0),"",431001)</f>
        <v/>
      </c>
      <c r="I1422" s="15" t="str" cm="1">
        <f t="array" aca="1" ref="I1422" ca="1">IF(OR(INDIRECT(A1422&amp;B1422&amp;C1422&amp;F1422)="",ISNUMBER(INDIRECT(A1422&amp;B1422&amp;C1422&amp;F1422))=FALSE,INDIRECT(A1422&amp;B1422&amp;C1422&amp;F1422)=0),"",G1422&amp;J1422&amp;"."&amp;TEXT(M1422,"00")&amp;TEXT(N1422,"00")&amp;"."&amp;TEXT(O1422,"00")&amp;TEXT(P1422,"00"))</f>
        <v/>
      </c>
      <c r="J1422" s="15" t="str" cm="1">
        <f t="array" aca="1" ref="J1422" ca="1">IF(OR(INDIRECT(A1422&amp;B1422&amp;C1422&amp;F1422)="",ISNUMBER(INDIRECT(A1422&amp;B1422&amp;C1422&amp;F1422))=FALSE,INDIRECT(A1422&amp;B1422&amp;C1422&amp;F1422)=0),"",予約枠報告様式!$B$2)</f>
        <v/>
      </c>
      <c r="K1422" s="15" t="str" cm="1">
        <f t="array" aca="1" ref="K1422" ca="1">IF(OR(INDIRECT(A1422&amp;B1422&amp;C1422&amp;F1422)="",ISNUMBER(INDIRECT(A1422&amp;B1422&amp;C1422&amp;F1422))=FALSE,INDIRECT(A1422&amp;B1422&amp;C1422&amp;F1422)=0),"",1)</f>
        <v/>
      </c>
      <c r="L1422" s="15" t="str" cm="1">
        <f t="array" aca="1" ref="L1422" ca="1">IF(OR(INDIRECT(A1422&amp;B1422&amp;C1422&amp;F1422)="",ISNUMBER(INDIRECT(A1422&amp;B1422&amp;C1422&amp;F1422))=FALSE,INDIRECT(A1422&amp;B1422&amp;C1422&amp;F1422)=0),"",IF(G1422="【（第８期）医療機関受付】",TEXT(INDIRECT(A1422&amp;D1422&amp;E1422&amp;5),"yyy"),TEXT(INDIRECT(A1422&amp;B1422&amp;C1422&amp;5),"yyy")))</f>
        <v/>
      </c>
      <c r="M1422" s="15" t="str" cm="1">
        <f t="array" aca="1" ref="M1422" ca="1">IF(OR(INDIRECT(A1422&amp;B1422&amp;C1422&amp;F1422)="",ISNUMBER(INDIRECT(A1422&amp;B1422&amp;C1422&amp;F1422))=FALSE,INDIRECT(A1422&amp;B1422&amp;C1422&amp;F1422)=0),"",IF(G1422="【（第８期）医療機関受付】",TEXT(INDIRECT(A1422&amp;D1422&amp;E1422&amp;5),"m"),TEXT(INDIRECT(A1422&amp;B1422&amp;C1422&amp;5),"m")))</f>
        <v/>
      </c>
      <c r="N1422" s="15" t="str" cm="1">
        <f t="array" aca="1" ref="N1422" ca="1">IF(OR(INDIRECT(A1422&amp;B1422&amp;C1422&amp;F1422)="",ISNUMBER(INDIRECT(A1422&amp;B1422&amp;C1422&amp;F1422))=FALSE,INDIRECT(A1422&amp;B1422&amp;C1422&amp;F1422)=0),"",IF(G1422="【（第８期）医療機関受付】",TEXT(INDIRECT(A1422&amp;D1422&amp;E1422&amp;5),"d"),TEXT(INDIRECT(A1422&amp;B1422&amp;C1422&amp;5),"d")))</f>
        <v/>
      </c>
      <c r="O1422" s="15" t="str" cm="1">
        <f t="array" aca="1" ref="O1422" ca="1">IF(OR(INDIRECT(A1422&amp;B1422&amp;C1422&amp;F1422)="",ISNUMBER(INDIRECT(A1422&amp;B1422&amp;C1422&amp;F1422))=FALSE,INDIRECT(A1422&amp;B1422&amp;C1422&amp;F1422)=0),"",HOUR(INDIRECT(A1422&amp;"A"&amp;F1422)))</f>
        <v/>
      </c>
      <c r="P1422" s="15" t="str" cm="1">
        <f t="array" aca="1" ref="P1422" ca="1">IF(OR(INDIRECT(A1422&amp;B1422&amp;C1422&amp;F1422)="",ISNUMBER(INDIRECT(A1422&amp;B1422&amp;C1422&amp;F1422))=FALSE,INDIRECT(A1422&amp;B1422&amp;C1422&amp;F1422)=0),"",MINUTE(INDIRECT(A1422&amp;"A"&amp;F1422)))</f>
        <v/>
      </c>
      <c r="Q1422" s="15" t="str" cm="1">
        <f t="array" aca="1" ref="Q1422" ca="1">IF(OR(INDIRECT(A1422&amp;B1422&amp;C1422&amp;F1422)="",ISNUMBER(INDIRECT(A1422&amp;B1422&amp;C1422&amp;F1422))=FALSE,INDIRECT(A1422&amp;B1422&amp;C1422&amp;F1422)=0),"",O1422)</f>
        <v/>
      </c>
      <c r="R1422" s="15" t="str" cm="1">
        <f t="array" aca="1" ref="R1422" ca="1">IF(OR(INDIRECT(A1422&amp;B1422&amp;C1422&amp;F1422)="",ISNUMBER(INDIRECT(A1422&amp;B1422&amp;C1422&amp;F1422))=FALSE,INDIRECT(A1422&amp;B1422&amp;C1422&amp;F1422)=0),"",P1422+14)</f>
        <v/>
      </c>
      <c r="S1422" s="15" t="str" cm="1">
        <f t="array" aca="1" ref="S1422" ca="1">IF(OR(INDIRECT(A1422&amp;B1422&amp;C1422&amp;F1422)="",ISNUMBER(INDIRECT(A1422&amp;B1422&amp;C1422&amp;F1422))=FALSE,INDIRECT(A1422&amp;B1422&amp;C1422&amp;F1422)=0),"",INDIRECT(A1422&amp;B1422&amp;C1422&amp;F1422))</f>
        <v/>
      </c>
      <c r="T1422" s="15" t="str" cm="1">
        <f t="array" aca="1" ref="T1422" ca="1">IF(OR(INDIRECT(A1422&amp;B1422&amp;C1422&amp;F1422)="",ISNUMBER(INDIRECT(A1422&amp;B1422&amp;C1422&amp;F1422))=FALSE,INDIRECT(A1422&amp;B1422&amp;C1422&amp;F1422)=0),"",0)</f>
        <v/>
      </c>
    </row>
    <row r="1423" spans="1:20">
      <c r="A1423" s="23" t="s">
        <v>912</v>
      </c>
      <c r="B1423" s="23" t="s">
        <v>913</v>
      </c>
      <c r="C1423" s="23" t="str">
        <f t="shared" si="66"/>
        <v>c</v>
      </c>
      <c r="D1423" s="23" t="s">
        <v>913</v>
      </c>
      <c r="E1423" s="23" t="str">
        <f t="shared" si="64"/>
        <v>b</v>
      </c>
      <c r="F1423" s="23">
        <f t="shared" si="65"/>
        <v>28</v>
      </c>
      <c r="G1423" s="23" t="str" cm="1">
        <f t="array" aca="1" ref="G1423" ca="1">IF(OR(INDIRECT(A1423&amp;B1423&amp;C1423&amp;F1423)="",ISNUMBER(INDIRECT(A1423&amp;B1423&amp;C1423&amp;F1423))=FALSE),"",IF(INDIRECT(A1423&amp;B1423&amp;C1423&amp;9)="公開","【（第８期）WEB・コールセンター受付】","【（第８期）医療機関受付】"))</f>
        <v/>
      </c>
      <c r="H1423" s="15" t="str" cm="1">
        <f t="array" aca="1" ref="H1423" ca="1">IF(OR(INDIRECT(A1423&amp;B1423&amp;C1423&amp;F1423)="",ISNUMBER(INDIRECT(A1423&amp;B1423&amp;C1423&amp;F1423))=FALSE,INDIRECT(A1423&amp;B1423&amp;C1423&amp;F1423)=0),"",431001)</f>
        <v/>
      </c>
      <c r="I1423" s="15" t="str" cm="1">
        <f t="array" aca="1" ref="I1423" ca="1">IF(OR(INDIRECT(A1423&amp;B1423&amp;C1423&amp;F1423)="",ISNUMBER(INDIRECT(A1423&amp;B1423&amp;C1423&amp;F1423))=FALSE,INDIRECT(A1423&amp;B1423&amp;C1423&amp;F1423)=0),"",G1423&amp;J1423&amp;"."&amp;TEXT(M1423,"00")&amp;TEXT(N1423,"00")&amp;"."&amp;TEXT(O1423,"00")&amp;TEXT(P1423,"00"))</f>
        <v/>
      </c>
      <c r="J1423" s="15" t="str" cm="1">
        <f t="array" aca="1" ref="J1423" ca="1">IF(OR(INDIRECT(A1423&amp;B1423&amp;C1423&amp;F1423)="",ISNUMBER(INDIRECT(A1423&amp;B1423&amp;C1423&amp;F1423))=FALSE,INDIRECT(A1423&amp;B1423&amp;C1423&amp;F1423)=0),"",予約枠報告様式!$B$2)</f>
        <v/>
      </c>
      <c r="K1423" s="15" t="str" cm="1">
        <f t="array" aca="1" ref="K1423" ca="1">IF(OR(INDIRECT(A1423&amp;B1423&amp;C1423&amp;F1423)="",ISNUMBER(INDIRECT(A1423&amp;B1423&amp;C1423&amp;F1423))=FALSE,INDIRECT(A1423&amp;B1423&amp;C1423&amp;F1423)=0),"",1)</f>
        <v/>
      </c>
      <c r="L1423" s="15" t="str" cm="1">
        <f t="array" aca="1" ref="L1423" ca="1">IF(OR(INDIRECT(A1423&amp;B1423&amp;C1423&amp;F1423)="",ISNUMBER(INDIRECT(A1423&amp;B1423&amp;C1423&amp;F1423))=FALSE,INDIRECT(A1423&amp;B1423&amp;C1423&amp;F1423)=0),"",IF(G1423="【（第８期）医療機関受付】",TEXT(INDIRECT(A1423&amp;D1423&amp;E1423&amp;5),"yyy"),TEXT(INDIRECT(A1423&amp;B1423&amp;C1423&amp;5),"yyy")))</f>
        <v/>
      </c>
      <c r="M1423" s="15" t="str" cm="1">
        <f t="array" aca="1" ref="M1423" ca="1">IF(OR(INDIRECT(A1423&amp;B1423&amp;C1423&amp;F1423)="",ISNUMBER(INDIRECT(A1423&amp;B1423&amp;C1423&amp;F1423))=FALSE,INDIRECT(A1423&amp;B1423&amp;C1423&amp;F1423)=0),"",IF(G1423="【（第８期）医療機関受付】",TEXT(INDIRECT(A1423&amp;D1423&amp;E1423&amp;5),"m"),TEXT(INDIRECT(A1423&amp;B1423&amp;C1423&amp;5),"m")))</f>
        <v/>
      </c>
      <c r="N1423" s="15" t="str" cm="1">
        <f t="array" aca="1" ref="N1423" ca="1">IF(OR(INDIRECT(A1423&amp;B1423&amp;C1423&amp;F1423)="",ISNUMBER(INDIRECT(A1423&amp;B1423&amp;C1423&amp;F1423))=FALSE,INDIRECT(A1423&amp;B1423&amp;C1423&amp;F1423)=0),"",IF(G1423="【（第８期）医療機関受付】",TEXT(INDIRECT(A1423&amp;D1423&amp;E1423&amp;5),"d"),TEXT(INDIRECT(A1423&amp;B1423&amp;C1423&amp;5),"d")))</f>
        <v/>
      </c>
      <c r="O1423" s="15" t="str" cm="1">
        <f t="array" aca="1" ref="O1423" ca="1">IF(OR(INDIRECT(A1423&amp;B1423&amp;C1423&amp;F1423)="",ISNUMBER(INDIRECT(A1423&amp;B1423&amp;C1423&amp;F1423))=FALSE,INDIRECT(A1423&amp;B1423&amp;C1423&amp;F1423)=0),"",HOUR(INDIRECT(A1423&amp;"A"&amp;F1423)))</f>
        <v/>
      </c>
      <c r="P1423" s="15" t="str" cm="1">
        <f t="array" aca="1" ref="P1423" ca="1">IF(OR(INDIRECT(A1423&amp;B1423&amp;C1423&amp;F1423)="",ISNUMBER(INDIRECT(A1423&amp;B1423&amp;C1423&amp;F1423))=FALSE,INDIRECT(A1423&amp;B1423&amp;C1423&amp;F1423)=0),"",MINUTE(INDIRECT(A1423&amp;"A"&amp;F1423)))</f>
        <v/>
      </c>
      <c r="Q1423" s="15" t="str" cm="1">
        <f t="array" aca="1" ref="Q1423" ca="1">IF(OR(INDIRECT(A1423&amp;B1423&amp;C1423&amp;F1423)="",ISNUMBER(INDIRECT(A1423&amp;B1423&amp;C1423&amp;F1423))=FALSE,INDIRECT(A1423&amp;B1423&amp;C1423&amp;F1423)=0),"",O1423)</f>
        <v/>
      </c>
      <c r="R1423" s="15" t="str" cm="1">
        <f t="array" aca="1" ref="R1423" ca="1">IF(OR(INDIRECT(A1423&amp;B1423&amp;C1423&amp;F1423)="",ISNUMBER(INDIRECT(A1423&amp;B1423&amp;C1423&amp;F1423))=FALSE,INDIRECT(A1423&amp;B1423&amp;C1423&amp;F1423)=0),"",P1423+14)</f>
        <v/>
      </c>
      <c r="S1423" s="15" t="str" cm="1">
        <f t="array" aca="1" ref="S1423" ca="1">IF(OR(INDIRECT(A1423&amp;B1423&amp;C1423&amp;F1423)="",ISNUMBER(INDIRECT(A1423&amp;B1423&amp;C1423&amp;F1423))=FALSE,INDIRECT(A1423&amp;B1423&amp;C1423&amp;F1423)=0),"",INDIRECT(A1423&amp;B1423&amp;C1423&amp;F1423))</f>
        <v/>
      </c>
      <c r="T1423" s="15" t="str" cm="1">
        <f t="array" aca="1" ref="T1423" ca="1">IF(OR(INDIRECT(A1423&amp;B1423&amp;C1423&amp;F1423)="",ISNUMBER(INDIRECT(A1423&amp;B1423&amp;C1423&amp;F1423))=FALSE,INDIRECT(A1423&amp;B1423&amp;C1423&amp;F1423)=0),"",0)</f>
        <v/>
      </c>
    </row>
    <row r="1424" spans="1:20">
      <c r="A1424" s="23" t="s">
        <v>912</v>
      </c>
      <c r="B1424" s="23" t="s">
        <v>913</v>
      </c>
      <c r="C1424" s="23" t="str">
        <f t="shared" si="66"/>
        <v>c</v>
      </c>
      <c r="D1424" s="23" t="s">
        <v>913</v>
      </c>
      <c r="E1424" s="23" t="str">
        <f t="shared" si="64"/>
        <v>b</v>
      </c>
      <c r="F1424" s="23">
        <f t="shared" si="65"/>
        <v>29</v>
      </c>
      <c r="G1424" s="23" t="str" cm="1">
        <f t="array" aca="1" ref="G1424" ca="1">IF(OR(INDIRECT(A1424&amp;B1424&amp;C1424&amp;F1424)="",ISNUMBER(INDIRECT(A1424&amp;B1424&amp;C1424&amp;F1424))=FALSE),"",IF(INDIRECT(A1424&amp;B1424&amp;C1424&amp;9)="公開","【（第８期）WEB・コールセンター受付】","【（第８期）医療機関受付】"))</f>
        <v/>
      </c>
      <c r="H1424" s="15" t="str" cm="1">
        <f t="array" aca="1" ref="H1424" ca="1">IF(OR(INDIRECT(A1424&amp;B1424&amp;C1424&amp;F1424)="",ISNUMBER(INDIRECT(A1424&amp;B1424&amp;C1424&amp;F1424))=FALSE,INDIRECT(A1424&amp;B1424&amp;C1424&amp;F1424)=0),"",431001)</f>
        <v/>
      </c>
      <c r="I1424" s="15" t="str" cm="1">
        <f t="array" aca="1" ref="I1424" ca="1">IF(OR(INDIRECT(A1424&amp;B1424&amp;C1424&amp;F1424)="",ISNUMBER(INDIRECT(A1424&amp;B1424&amp;C1424&amp;F1424))=FALSE,INDIRECT(A1424&amp;B1424&amp;C1424&amp;F1424)=0),"",G1424&amp;J1424&amp;"."&amp;TEXT(M1424,"00")&amp;TEXT(N1424,"00")&amp;"."&amp;TEXT(O1424,"00")&amp;TEXT(P1424,"00"))</f>
        <v/>
      </c>
      <c r="J1424" s="15" t="str" cm="1">
        <f t="array" aca="1" ref="J1424" ca="1">IF(OR(INDIRECT(A1424&amp;B1424&amp;C1424&amp;F1424)="",ISNUMBER(INDIRECT(A1424&amp;B1424&amp;C1424&amp;F1424))=FALSE,INDIRECT(A1424&amp;B1424&amp;C1424&amp;F1424)=0),"",予約枠報告様式!$B$2)</f>
        <v/>
      </c>
      <c r="K1424" s="15" t="str" cm="1">
        <f t="array" aca="1" ref="K1424" ca="1">IF(OR(INDIRECT(A1424&amp;B1424&amp;C1424&amp;F1424)="",ISNUMBER(INDIRECT(A1424&amp;B1424&amp;C1424&amp;F1424))=FALSE,INDIRECT(A1424&amp;B1424&amp;C1424&amp;F1424)=0),"",1)</f>
        <v/>
      </c>
      <c r="L1424" s="15" t="str" cm="1">
        <f t="array" aca="1" ref="L1424" ca="1">IF(OR(INDIRECT(A1424&amp;B1424&amp;C1424&amp;F1424)="",ISNUMBER(INDIRECT(A1424&amp;B1424&amp;C1424&amp;F1424))=FALSE,INDIRECT(A1424&amp;B1424&amp;C1424&amp;F1424)=0),"",IF(G1424="【（第８期）医療機関受付】",TEXT(INDIRECT(A1424&amp;D1424&amp;E1424&amp;5),"yyy"),TEXT(INDIRECT(A1424&amp;B1424&amp;C1424&amp;5),"yyy")))</f>
        <v/>
      </c>
      <c r="M1424" s="15" t="str" cm="1">
        <f t="array" aca="1" ref="M1424" ca="1">IF(OR(INDIRECT(A1424&amp;B1424&amp;C1424&amp;F1424)="",ISNUMBER(INDIRECT(A1424&amp;B1424&amp;C1424&amp;F1424))=FALSE,INDIRECT(A1424&amp;B1424&amp;C1424&amp;F1424)=0),"",IF(G1424="【（第８期）医療機関受付】",TEXT(INDIRECT(A1424&amp;D1424&amp;E1424&amp;5),"m"),TEXT(INDIRECT(A1424&amp;B1424&amp;C1424&amp;5),"m")))</f>
        <v/>
      </c>
      <c r="N1424" s="15" t="str" cm="1">
        <f t="array" aca="1" ref="N1424" ca="1">IF(OR(INDIRECT(A1424&amp;B1424&amp;C1424&amp;F1424)="",ISNUMBER(INDIRECT(A1424&amp;B1424&amp;C1424&amp;F1424))=FALSE,INDIRECT(A1424&amp;B1424&amp;C1424&amp;F1424)=0),"",IF(G1424="【（第８期）医療機関受付】",TEXT(INDIRECT(A1424&amp;D1424&amp;E1424&amp;5),"d"),TEXT(INDIRECT(A1424&amp;B1424&amp;C1424&amp;5),"d")))</f>
        <v/>
      </c>
      <c r="O1424" s="15" t="str" cm="1">
        <f t="array" aca="1" ref="O1424" ca="1">IF(OR(INDIRECT(A1424&amp;B1424&amp;C1424&amp;F1424)="",ISNUMBER(INDIRECT(A1424&amp;B1424&amp;C1424&amp;F1424))=FALSE,INDIRECT(A1424&amp;B1424&amp;C1424&amp;F1424)=0),"",HOUR(INDIRECT(A1424&amp;"A"&amp;F1424)))</f>
        <v/>
      </c>
      <c r="P1424" s="15" t="str" cm="1">
        <f t="array" aca="1" ref="P1424" ca="1">IF(OR(INDIRECT(A1424&amp;B1424&amp;C1424&amp;F1424)="",ISNUMBER(INDIRECT(A1424&amp;B1424&amp;C1424&amp;F1424))=FALSE,INDIRECT(A1424&amp;B1424&amp;C1424&amp;F1424)=0),"",MINUTE(INDIRECT(A1424&amp;"A"&amp;F1424)))</f>
        <v/>
      </c>
      <c r="Q1424" s="15" t="str" cm="1">
        <f t="array" aca="1" ref="Q1424" ca="1">IF(OR(INDIRECT(A1424&amp;B1424&amp;C1424&amp;F1424)="",ISNUMBER(INDIRECT(A1424&amp;B1424&amp;C1424&amp;F1424))=FALSE,INDIRECT(A1424&amp;B1424&amp;C1424&amp;F1424)=0),"",O1424)</f>
        <v/>
      </c>
      <c r="R1424" s="15" t="str" cm="1">
        <f t="array" aca="1" ref="R1424" ca="1">IF(OR(INDIRECT(A1424&amp;B1424&amp;C1424&amp;F1424)="",ISNUMBER(INDIRECT(A1424&amp;B1424&amp;C1424&amp;F1424))=FALSE,INDIRECT(A1424&amp;B1424&amp;C1424&amp;F1424)=0),"",P1424+14)</f>
        <v/>
      </c>
      <c r="S1424" s="15" t="str" cm="1">
        <f t="array" aca="1" ref="S1424" ca="1">IF(OR(INDIRECT(A1424&amp;B1424&amp;C1424&amp;F1424)="",ISNUMBER(INDIRECT(A1424&amp;B1424&amp;C1424&amp;F1424))=FALSE,INDIRECT(A1424&amp;B1424&amp;C1424&amp;F1424)=0),"",INDIRECT(A1424&amp;B1424&amp;C1424&amp;F1424))</f>
        <v/>
      </c>
      <c r="T1424" s="15" t="str" cm="1">
        <f t="array" aca="1" ref="T1424" ca="1">IF(OR(INDIRECT(A1424&amp;B1424&amp;C1424&amp;F1424)="",ISNUMBER(INDIRECT(A1424&amp;B1424&amp;C1424&amp;F1424))=FALSE,INDIRECT(A1424&amp;B1424&amp;C1424&amp;F1424)=0),"",0)</f>
        <v/>
      </c>
    </row>
    <row r="1425" spans="1:20">
      <c r="A1425" s="23" t="s">
        <v>912</v>
      </c>
      <c r="B1425" s="23" t="s">
        <v>913</v>
      </c>
      <c r="C1425" s="23" t="str">
        <f t="shared" si="66"/>
        <v>c</v>
      </c>
      <c r="D1425" s="23" t="s">
        <v>913</v>
      </c>
      <c r="E1425" s="23" t="str">
        <f t="shared" si="64"/>
        <v>b</v>
      </c>
      <c r="F1425" s="23">
        <f t="shared" si="65"/>
        <v>30</v>
      </c>
      <c r="G1425" s="23" t="str" cm="1">
        <f t="array" aca="1" ref="G1425" ca="1">IF(OR(INDIRECT(A1425&amp;B1425&amp;C1425&amp;F1425)="",ISNUMBER(INDIRECT(A1425&amp;B1425&amp;C1425&amp;F1425))=FALSE),"",IF(INDIRECT(A1425&amp;B1425&amp;C1425&amp;9)="公開","【（第８期）WEB・コールセンター受付】","【（第８期）医療機関受付】"))</f>
        <v/>
      </c>
      <c r="H1425" s="15" t="str" cm="1">
        <f t="array" aca="1" ref="H1425" ca="1">IF(OR(INDIRECT(A1425&amp;B1425&amp;C1425&amp;F1425)="",ISNUMBER(INDIRECT(A1425&amp;B1425&amp;C1425&amp;F1425))=FALSE,INDIRECT(A1425&amp;B1425&amp;C1425&amp;F1425)=0),"",431001)</f>
        <v/>
      </c>
      <c r="I1425" s="15" t="str" cm="1">
        <f t="array" aca="1" ref="I1425" ca="1">IF(OR(INDIRECT(A1425&amp;B1425&amp;C1425&amp;F1425)="",ISNUMBER(INDIRECT(A1425&amp;B1425&amp;C1425&amp;F1425))=FALSE,INDIRECT(A1425&amp;B1425&amp;C1425&amp;F1425)=0),"",G1425&amp;J1425&amp;"."&amp;TEXT(M1425,"00")&amp;TEXT(N1425,"00")&amp;"."&amp;TEXT(O1425,"00")&amp;TEXT(P1425,"00"))</f>
        <v/>
      </c>
      <c r="J1425" s="15" t="str" cm="1">
        <f t="array" aca="1" ref="J1425" ca="1">IF(OR(INDIRECT(A1425&amp;B1425&amp;C1425&amp;F1425)="",ISNUMBER(INDIRECT(A1425&amp;B1425&amp;C1425&amp;F1425))=FALSE,INDIRECT(A1425&amp;B1425&amp;C1425&amp;F1425)=0),"",予約枠報告様式!$B$2)</f>
        <v/>
      </c>
      <c r="K1425" s="15" t="str" cm="1">
        <f t="array" aca="1" ref="K1425" ca="1">IF(OR(INDIRECT(A1425&amp;B1425&amp;C1425&amp;F1425)="",ISNUMBER(INDIRECT(A1425&amp;B1425&amp;C1425&amp;F1425))=FALSE,INDIRECT(A1425&amp;B1425&amp;C1425&amp;F1425)=0),"",1)</f>
        <v/>
      </c>
      <c r="L1425" s="15" t="str" cm="1">
        <f t="array" aca="1" ref="L1425" ca="1">IF(OR(INDIRECT(A1425&amp;B1425&amp;C1425&amp;F1425)="",ISNUMBER(INDIRECT(A1425&amp;B1425&amp;C1425&amp;F1425))=FALSE,INDIRECT(A1425&amp;B1425&amp;C1425&amp;F1425)=0),"",IF(G1425="【（第８期）医療機関受付】",TEXT(INDIRECT(A1425&amp;D1425&amp;E1425&amp;5),"yyy"),TEXT(INDIRECT(A1425&amp;B1425&amp;C1425&amp;5),"yyy")))</f>
        <v/>
      </c>
      <c r="M1425" s="15" t="str" cm="1">
        <f t="array" aca="1" ref="M1425" ca="1">IF(OR(INDIRECT(A1425&amp;B1425&amp;C1425&amp;F1425)="",ISNUMBER(INDIRECT(A1425&amp;B1425&amp;C1425&amp;F1425))=FALSE,INDIRECT(A1425&amp;B1425&amp;C1425&amp;F1425)=0),"",IF(G1425="【（第８期）医療機関受付】",TEXT(INDIRECT(A1425&amp;D1425&amp;E1425&amp;5),"m"),TEXT(INDIRECT(A1425&amp;B1425&amp;C1425&amp;5),"m")))</f>
        <v/>
      </c>
      <c r="N1425" s="15" t="str" cm="1">
        <f t="array" aca="1" ref="N1425" ca="1">IF(OR(INDIRECT(A1425&amp;B1425&amp;C1425&amp;F1425)="",ISNUMBER(INDIRECT(A1425&amp;B1425&amp;C1425&amp;F1425))=FALSE,INDIRECT(A1425&amp;B1425&amp;C1425&amp;F1425)=0),"",IF(G1425="【（第８期）医療機関受付】",TEXT(INDIRECT(A1425&amp;D1425&amp;E1425&amp;5),"d"),TEXT(INDIRECT(A1425&amp;B1425&amp;C1425&amp;5),"d")))</f>
        <v/>
      </c>
      <c r="O1425" s="15" t="str" cm="1">
        <f t="array" aca="1" ref="O1425" ca="1">IF(OR(INDIRECT(A1425&amp;B1425&amp;C1425&amp;F1425)="",ISNUMBER(INDIRECT(A1425&amp;B1425&amp;C1425&amp;F1425))=FALSE,INDIRECT(A1425&amp;B1425&amp;C1425&amp;F1425)=0),"",HOUR(INDIRECT(A1425&amp;"A"&amp;F1425)))</f>
        <v/>
      </c>
      <c r="P1425" s="15" t="str" cm="1">
        <f t="array" aca="1" ref="P1425" ca="1">IF(OR(INDIRECT(A1425&amp;B1425&amp;C1425&amp;F1425)="",ISNUMBER(INDIRECT(A1425&amp;B1425&amp;C1425&amp;F1425))=FALSE,INDIRECT(A1425&amp;B1425&amp;C1425&amp;F1425)=0),"",MINUTE(INDIRECT(A1425&amp;"A"&amp;F1425)))</f>
        <v/>
      </c>
      <c r="Q1425" s="15" t="str" cm="1">
        <f t="array" aca="1" ref="Q1425" ca="1">IF(OR(INDIRECT(A1425&amp;B1425&amp;C1425&amp;F1425)="",ISNUMBER(INDIRECT(A1425&amp;B1425&amp;C1425&amp;F1425))=FALSE,INDIRECT(A1425&amp;B1425&amp;C1425&amp;F1425)=0),"",O1425)</f>
        <v/>
      </c>
      <c r="R1425" s="15" t="str" cm="1">
        <f t="array" aca="1" ref="R1425" ca="1">IF(OR(INDIRECT(A1425&amp;B1425&amp;C1425&amp;F1425)="",ISNUMBER(INDIRECT(A1425&amp;B1425&amp;C1425&amp;F1425))=FALSE,INDIRECT(A1425&amp;B1425&amp;C1425&amp;F1425)=0),"",P1425+14)</f>
        <v/>
      </c>
      <c r="S1425" s="15" t="str" cm="1">
        <f t="array" aca="1" ref="S1425" ca="1">IF(OR(INDIRECT(A1425&amp;B1425&amp;C1425&amp;F1425)="",ISNUMBER(INDIRECT(A1425&amp;B1425&amp;C1425&amp;F1425))=FALSE,INDIRECT(A1425&amp;B1425&amp;C1425&amp;F1425)=0),"",INDIRECT(A1425&amp;B1425&amp;C1425&amp;F1425))</f>
        <v/>
      </c>
      <c r="T1425" s="15" t="str" cm="1">
        <f t="array" aca="1" ref="T1425" ca="1">IF(OR(INDIRECT(A1425&amp;B1425&amp;C1425&amp;F1425)="",ISNUMBER(INDIRECT(A1425&amp;B1425&amp;C1425&amp;F1425))=FALSE,INDIRECT(A1425&amp;B1425&amp;C1425&amp;F1425)=0),"",0)</f>
        <v/>
      </c>
    </row>
    <row r="1426" spans="1:20">
      <c r="A1426" s="23" t="s">
        <v>912</v>
      </c>
      <c r="B1426" s="23" t="s">
        <v>913</v>
      </c>
      <c r="C1426" s="23" t="str">
        <f t="shared" si="66"/>
        <v>c</v>
      </c>
      <c r="D1426" s="23" t="s">
        <v>913</v>
      </c>
      <c r="E1426" s="23" t="str">
        <f t="shared" si="64"/>
        <v>b</v>
      </c>
      <c r="F1426" s="23">
        <f t="shared" si="65"/>
        <v>31</v>
      </c>
      <c r="G1426" s="23" t="str" cm="1">
        <f t="array" aca="1" ref="G1426" ca="1">IF(OR(INDIRECT(A1426&amp;B1426&amp;C1426&amp;F1426)="",ISNUMBER(INDIRECT(A1426&amp;B1426&amp;C1426&amp;F1426))=FALSE),"",IF(INDIRECT(A1426&amp;B1426&amp;C1426&amp;9)="公開","【（第８期）WEB・コールセンター受付】","【（第８期）医療機関受付】"))</f>
        <v/>
      </c>
      <c r="H1426" s="15" t="str" cm="1">
        <f t="array" aca="1" ref="H1426" ca="1">IF(OR(INDIRECT(A1426&amp;B1426&amp;C1426&amp;F1426)="",ISNUMBER(INDIRECT(A1426&amp;B1426&amp;C1426&amp;F1426))=FALSE,INDIRECT(A1426&amp;B1426&amp;C1426&amp;F1426)=0),"",431001)</f>
        <v/>
      </c>
      <c r="I1426" s="15" t="str" cm="1">
        <f t="array" aca="1" ref="I1426" ca="1">IF(OR(INDIRECT(A1426&amp;B1426&amp;C1426&amp;F1426)="",ISNUMBER(INDIRECT(A1426&amp;B1426&amp;C1426&amp;F1426))=FALSE,INDIRECT(A1426&amp;B1426&amp;C1426&amp;F1426)=0),"",G1426&amp;J1426&amp;"."&amp;TEXT(M1426,"00")&amp;TEXT(N1426,"00")&amp;"."&amp;TEXT(O1426,"00")&amp;TEXT(P1426,"00"))</f>
        <v/>
      </c>
      <c r="J1426" s="15" t="str" cm="1">
        <f t="array" aca="1" ref="J1426" ca="1">IF(OR(INDIRECT(A1426&amp;B1426&amp;C1426&amp;F1426)="",ISNUMBER(INDIRECT(A1426&amp;B1426&amp;C1426&amp;F1426))=FALSE,INDIRECT(A1426&amp;B1426&amp;C1426&amp;F1426)=0),"",予約枠報告様式!$B$2)</f>
        <v/>
      </c>
      <c r="K1426" s="15" t="str" cm="1">
        <f t="array" aca="1" ref="K1426" ca="1">IF(OR(INDIRECT(A1426&amp;B1426&amp;C1426&amp;F1426)="",ISNUMBER(INDIRECT(A1426&amp;B1426&amp;C1426&amp;F1426))=FALSE,INDIRECT(A1426&amp;B1426&amp;C1426&amp;F1426)=0),"",1)</f>
        <v/>
      </c>
      <c r="L1426" s="15" t="str" cm="1">
        <f t="array" aca="1" ref="L1426" ca="1">IF(OR(INDIRECT(A1426&amp;B1426&amp;C1426&amp;F1426)="",ISNUMBER(INDIRECT(A1426&amp;B1426&amp;C1426&amp;F1426))=FALSE,INDIRECT(A1426&amp;B1426&amp;C1426&amp;F1426)=0),"",IF(G1426="【（第８期）医療機関受付】",TEXT(INDIRECT(A1426&amp;D1426&amp;E1426&amp;5),"yyy"),TEXT(INDIRECT(A1426&amp;B1426&amp;C1426&amp;5),"yyy")))</f>
        <v/>
      </c>
      <c r="M1426" s="15" t="str" cm="1">
        <f t="array" aca="1" ref="M1426" ca="1">IF(OR(INDIRECT(A1426&amp;B1426&amp;C1426&amp;F1426)="",ISNUMBER(INDIRECT(A1426&amp;B1426&amp;C1426&amp;F1426))=FALSE,INDIRECT(A1426&amp;B1426&amp;C1426&amp;F1426)=0),"",IF(G1426="【（第８期）医療機関受付】",TEXT(INDIRECT(A1426&amp;D1426&amp;E1426&amp;5),"m"),TEXT(INDIRECT(A1426&amp;B1426&amp;C1426&amp;5),"m")))</f>
        <v/>
      </c>
      <c r="N1426" s="15" t="str" cm="1">
        <f t="array" aca="1" ref="N1426" ca="1">IF(OR(INDIRECT(A1426&amp;B1426&amp;C1426&amp;F1426)="",ISNUMBER(INDIRECT(A1426&amp;B1426&amp;C1426&amp;F1426))=FALSE,INDIRECT(A1426&amp;B1426&amp;C1426&amp;F1426)=0),"",IF(G1426="【（第８期）医療機関受付】",TEXT(INDIRECT(A1426&amp;D1426&amp;E1426&amp;5),"d"),TEXT(INDIRECT(A1426&amp;B1426&amp;C1426&amp;5),"d")))</f>
        <v/>
      </c>
      <c r="O1426" s="15" t="str" cm="1">
        <f t="array" aca="1" ref="O1426" ca="1">IF(OR(INDIRECT(A1426&amp;B1426&amp;C1426&amp;F1426)="",ISNUMBER(INDIRECT(A1426&amp;B1426&amp;C1426&amp;F1426))=FALSE,INDIRECT(A1426&amp;B1426&amp;C1426&amp;F1426)=0),"",HOUR(INDIRECT(A1426&amp;"A"&amp;F1426)))</f>
        <v/>
      </c>
      <c r="P1426" s="15" t="str" cm="1">
        <f t="array" aca="1" ref="P1426" ca="1">IF(OR(INDIRECT(A1426&amp;B1426&amp;C1426&amp;F1426)="",ISNUMBER(INDIRECT(A1426&amp;B1426&amp;C1426&amp;F1426))=FALSE,INDIRECT(A1426&amp;B1426&amp;C1426&amp;F1426)=0),"",MINUTE(INDIRECT(A1426&amp;"A"&amp;F1426)))</f>
        <v/>
      </c>
      <c r="Q1426" s="15" t="str" cm="1">
        <f t="array" aca="1" ref="Q1426" ca="1">IF(OR(INDIRECT(A1426&amp;B1426&amp;C1426&amp;F1426)="",ISNUMBER(INDIRECT(A1426&amp;B1426&amp;C1426&amp;F1426))=FALSE,INDIRECT(A1426&amp;B1426&amp;C1426&amp;F1426)=0),"",O1426)</f>
        <v/>
      </c>
      <c r="R1426" s="15" t="str" cm="1">
        <f t="array" aca="1" ref="R1426" ca="1">IF(OR(INDIRECT(A1426&amp;B1426&amp;C1426&amp;F1426)="",ISNUMBER(INDIRECT(A1426&amp;B1426&amp;C1426&amp;F1426))=FALSE,INDIRECT(A1426&amp;B1426&amp;C1426&amp;F1426)=0),"",P1426+14)</f>
        <v/>
      </c>
      <c r="S1426" s="15" t="str" cm="1">
        <f t="array" aca="1" ref="S1426" ca="1">IF(OR(INDIRECT(A1426&amp;B1426&amp;C1426&amp;F1426)="",ISNUMBER(INDIRECT(A1426&amp;B1426&amp;C1426&amp;F1426))=FALSE,INDIRECT(A1426&amp;B1426&amp;C1426&amp;F1426)=0),"",INDIRECT(A1426&amp;B1426&amp;C1426&amp;F1426))</f>
        <v/>
      </c>
      <c r="T1426" s="15" t="str" cm="1">
        <f t="array" aca="1" ref="T1426" ca="1">IF(OR(INDIRECT(A1426&amp;B1426&amp;C1426&amp;F1426)="",ISNUMBER(INDIRECT(A1426&amp;B1426&amp;C1426&amp;F1426))=FALSE,INDIRECT(A1426&amp;B1426&amp;C1426&amp;F1426)=0),"",0)</f>
        <v/>
      </c>
    </row>
    <row r="1427" spans="1:20">
      <c r="A1427" s="23" t="s">
        <v>912</v>
      </c>
      <c r="B1427" s="23" t="s">
        <v>913</v>
      </c>
      <c r="C1427" s="23" t="str">
        <f t="shared" si="66"/>
        <v>c</v>
      </c>
      <c r="D1427" s="23" t="s">
        <v>913</v>
      </c>
      <c r="E1427" s="23" t="str">
        <f t="shared" si="64"/>
        <v>b</v>
      </c>
      <c r="F1427" s="23">
        <f t="shared" si="65"/>
        <v>32</v>
      </c>
      <c r="G1427" s="23" t="str" cm="1">
        <f t="array" aca="1" ref="G1427" ca="1">IF(OR(INDIRECT(A1427&amp;B1427&amp;C1427&amp;F1427)="",ISNUMBER(INDIRECT(A1427&amp;B1427&amp;C1427&amp;F1427))=FALSE),"",IF(INDIRECT(A1427&amp;B1427&amp;C1427&amp;9)="公開","【（第８期）WEB・コールセンター受付】","【（第８期）医療機関受付】"))</f>
        <v/>
      </c>
      <c r="H1427" s="15" t="str" cm="1">
        <f t="array" aca="1" ref="H1427" ca="1">IF(OR(INDIRECT(A1427&amp;B1427&amp;C1427&amp;F1427)="",ISNUMBER(INDIRECT(A1427&amp;B1427&amp;C1427&amp;F1427))=FALSE,INDIRECT(A1427&amp;B1427&amp;C1427&amp;F1427)=0),"",431001)</f>
        <v/>
      </c>
      <c r="I1427" s="15" t="str" cm="1">
        <f t="array" aca="1" ref="I1427" ca="1">IF(OR(INDIRECT(A1427&amp;B1427&amp;C1427&amp;F1427)="",ISNUMBER(INDIRECT(A1427&amp;B1427&amp;C1427&amp;F1427))=FALSE,INDIRECT(A1427&amp;B1427&amp;C1427&amp;F1427)=0),"",G1427&amp;J1427&amp;"."&amp;TEXT(M1427,"00")&amp;TEXT(N1427,"00")&amp;"."&amp;TEXT(O1427,"00")&amp;TEXT(P1427,"00"))</f>
        <v/>
      </c>
      <c r="J1427" s="15" t="str" cm="1">
        <f t="array" aca="1" ref="J1427" ca="1">IF(OR(INDIRECT(A1427&amp;B1427&amp;C1427&amp;F1427)="",ISNUMBER(INDIRECT(A1427&amp;B1427&amp;C1427&amp;F1427))=FALSE,INDIRECT(A1427&amp;B1427&amp;C1427&amp;F1427)=0),"",予約枠報告様式!$B$2)</f>
        <v/>
      </c>
      <c r="K1427" s="15" t="str" cm="1">
        <f t="array" aca="1" ref="K1427" ca="1">IF(OR(INDIRECT(A1427&amp;B1427&amp;C1427&amp;F1427)="",ISNUMBER(INDIRECT(A1427&amp;B1427&amp;C1427&amp;F1427))=FALSE,INDIRECT(A1427&amp;B1427&amp;C1427&amp;F1427)=0),"",1)</f>
        <v/>
      </c>
      <c r="L1427" s="15" t="str" cm="1">
        <f t="array" aca="1" ref="L1427" ca="1">IF(OR(INDIRECT(A1427&amp;B1427&amp;C1427&amp;F1427)="",ISNUMBER(INDIRECT(A1427&amp;B1427&amp;C1427&amp;F1427))=FALSE,INDIRECT(A1427&amp;B1427&amp;C1427&amp;F1427)=0),"",IF(G1427="【（第８期）医療機関受付】",TEXT(INDIRECT(A1427&amp;D1427&amp;E1427&amp;5),"yyy"),TEXT(INDIRECT(A1427&amp;B1427&amp;C1427&amp;5),"yyy")))</f>
        <v/>
      </c>
      <c r="M1427" s="15" t="str" cm="1">
        <f t="array" aca="1" ref="M1427" ca="1">IF(OR(INDIRECT(A1427&amp;B1427&amp;C1427&amp;F1427)="",ISNUMBER(INDIRECT(A1427&amp;B1427&amp;C1427&amp;F1427))=FALSE,INDIRECT(A1427&amp;B1427&amp;C1427&amp;F1427)=0),"",IF(G1427="【（第８期）医療機関受付】",TEXT(INDIRECT(A1427&amp;D1427&amp;E1427&amp;5),"m"),TEXT(INDIRECT(A1427&amp;B1427&amp;C1427&amp;5),"m")))</f>
        <v/>
      </c>
      <c r="N1427" s="15" t="str" cm="1">
        <f t="array" aca="1" ref="N1427" ca="1">IF(OR(INDIRECT(A1427&amp;B1427&amp;C1427&amp;F1427)="",ISNUMBER(INDIRECT(A1427&amp;B1427&amp;C1427&amp;F1427))=FALSE,INDIRECT(A1427&amp;B1427&amp;C1427&amp;F1427)=0),"",IF(G1427="【（第８期）医療機関受付】",TEXT(INDIRECT(A1427&amp;D1427&amp;E1427&amp;5),"d"),TEXT(INDIRECT(A1427&amp;B1427&amp;C1427&amp;5),"d")))</f>
        <v/>
      </c>
      <c r="O1427" s="15" t="str" cm="1">
        <f t="array" aca="1" ref="O1427" ca="1">IF(OR(INDIRECT(A1427&amp;B1427&amp;C1427&amp;F1427)="",ISNUMBER(INDIRECT(A1427&amp;B1427&amp;C1427&amp;F1427))=FALSE,INDIRECT(A1427&amp;B1427&amp;C1427&amp;F1427)=0),"",HOUR(INDIRECT(A1427&amp;"A"&amp;F1427)))</f>
        <v/>
      </c>
      <c r="P1427" s="15" t="str" cm="1">
        <f t="array" aca="1" ref="P1427" ca="1">IF(OR(INDIRECT(A1427&amp;B1427&amp;C1427&amp;F1427)="",ISNUMBER(INDIRECT(A1427&amp;B1427&amp;C1427&amp;F1427))=FALSE,INDIRECT(A1427&amp;B1427&amp;C1427&amp;F1427)=0),"",MINUTE(INDIRECT(A1427&amp;"A"&amp;F1427)))</f>
        <v/>
      </c>
      <c r="Q1427" s="15" t="str" cm="1">
        <f t="array" aca="1" ref="Q1427" ca="1">IF(OR(INDIRECT(A1427&amp;B1427&amp;C1427&amp;F1427)="",ISNUMBER(INDIRECT(A1427&amp;B1427&amp;C1427&amp;F1427))=FALSE,INDIRECT(A1427&amp;B1427&amp;C1427&amp;F1427)=0),"",O1427)</f>
        <v/>
      </c>
      <c r="R1427" s="15" t="str" cm="1">
        <f t="array" aca="1" ref="R1427" ca="1">IF(OR(INDIRECT(A1427&amp;B1427&amp;C1427&amp;F1427)="",ISNUMBER(INDIRECT(A1427&amp;B1427&amp;C1427&amp;F1427))=FALSE,INDIRECT(A1427&amp;B1427&amp;C1427&amp;F1427)=0),"",P1427+14)</f>
        <v/>
      </c>
      <c r="S1427" s="15" t="str" cm="1">
        <f t="array" aca="1" ref="S1427" ca="1">IF(OR(INDIRECT(A1427&amp;B1427&amp;C1427&amp;F1427)="",ISNUMBER(INDIRECT(A1427&amp;B1427&amp;C1427&amp;F1427))=FALSE,INDIRECT(A1427&amp;B1427&amp;C1427&amp;F1427)=0),"",INDIRECT(A1427&amp;B1427&amp;C1427&amp;F1427))</f>
        <v/>
      </c>
      <c r="T1427" s="15" t="str" cm="1">
        <f t="array" aca="1" ref="T1427" ca="1">IF(OR(INDIRECT(A1427&amp;B1427&amp;C1427&amp;F1427)="",ISNUMBER(INDIRECT(A1427&amp;B1427&amp;C1427&amp;F1427))=FALSE,INDIRECT(A1427&amp;B1427&amp;C1427&amp;F1427)=0),"",0)</f>
        <v/>
      </c>
    </row>
    <row r="1428" spans="1:20">
      <c r="A1428" s="23" t="s">
        <v>912</v>
      </c>
      <c r="B1428" s="23" t="s">
        <v>913</v>
      </c>
      <c r="C1428" s="23" t="str">
        <f t="shared" si="66"/>
        <v>c</v>
      </c>
      <c r="D1428" s="23" t="s">
        <v>913</v>
      </c>
      <c r="E1428" s="23" t="str">
        <f t="shared" si="64"/>
        <v>b</v>
      </c>
      <c r="F1428" s="23">
        <f t="shared" si="65"/>
        <v>33</v>
      </c>
      <c r="G1428" s="23" t="str" cm="1">
        <f t="array" aca="1" ref="G1428" ca="1">IF(OR(INDIRECT(A1428&amp;B1428&amp;C1428&amp;F1428)="",ISNUMBER(INDIRECT(A1428&amp;B1428&amp;C1428&amp;F1428))=FALSE),"",IF(INDIRECT(A1428&amp;B1428&amp;C1428&amp;9)="公開","【（第８期）WEB・コールセンター受付】","【（第８期）医療機関受付】"))</f>
        <v/>
      </c>
      <c r="H1428" s="15" t="str" cm="1">
        <f t="array" aca="1" ref="H1428" ca="1">IF(OR(INDIRECT(A1428&amp;B1428&amp;C1428&amp;F1428)="",ISNUMBER(INDIRECT(A1428&amp;B1428&amp;C1428&amp;F1428))=FALSE,INDIRECT(A1428&amp;B1428&amp;C1428&amp;F1428)=0),"",431001)</f>
        <v/>
      </c>
      <c r="I1428" s="15" t="str" cm="1">
        <f t="array" aca="1" ref="I1428" ca="1">IF(OR(INDIRECT(A1428&amp;B1428&amp;C1428&amp;F1428)="",ISNUMBER(INDIRECT(A1428&amp;B1428&amp;C1428&amp;F1428))=FALSE,INDIRECT(A1428&amp;B1428&amp;C1428&amp;F1428)=0),"",G1428&amp;J1428&amp;"."&amp;TEXT(M1428,"00")&amp;TEXT(N1428,"00")&amp;"."&amp;TEXT(O1428,"00")&amp;TEXT(P1428,"00"))</f>
        <v/>
      </c>
      <c r="J1428" s="15" t="str" cm="1">
        <f t="array" aca="1" ref="J1428" ca="1">IF(OR(INDIRECT(A1428&amp;B1428&amp;C1428&amp;F1428)="",ISNUMBER(INDIRECT(A1428&amp;B1428&amp;C1428&amp;F1428))=FALSE,INDIRECT(A1428&amp;B1428&amp;C1428&amp;F1428)=0),"",予約枠報告様式!$B$2)</f>
        <v/>
      </c>
      <c r="K1428" s="15" t="str" cm="1">
        <f t="array" aca="1" ref="K1428" ca="1">IF(OR(INDIRECT(A1428&amp;B1428&amp;C1428&amp;F1428)="",ISNUMBER(INDIRECT(A1428&amp;B1428&amp;C1428&amp;F1428))=FALSE,INDIRECT(A1428&amp;B1428&amp;C1428&amp;F1428)=0),"",1)</f>
        <v/>
      </c>
      <c r="L1428" s="15" t="str" cm="1">
        <f t="array" aca="1" ref="L1428" ca="1">IF(OR(INDIRECT(A1428&amp;B1428&amp;C1428&amp;F1428)="",ISNUMBER(INDIRECT(A1428&amp;B1428&amp;C1428&amp;F1428))=FALSE,INDIRECT(A1428&amp;B1428&amp;C1428&amp;F1428)=0),"",IF(G1428="【（第８期）医療機関受付】",TEXT(INDIRECT(A1428&amp;D1428&amp;E1428&amp;5),"yyy"),TEXT(INDIRECT(A1428&amp;B1428&amp;C1428&amp;5),"yyy")))</f>
        <v/>
      </c>
      <c r="M1428" s="15" t="str" cm="1">
        <f t="array" aca="1" ref="M1428" ca="1">IF(OR(INDIRECT(A1428&amp;B1428&amp;C1428&amp;F1428)="",ISNUMBER(INDIRECT(A1428&amp;B1428&amp;C1428&amp;F1428))=FALSE,INDIRECT(A1428&amp;B1428&amp;C1428&amp;F1428)=0),"",IF(G1428="【（第８期）医療機関受付】",TEXT(INDIRECT(A1428&amp;D1428&amp;E1428&amp;5),"m"),TEXT(INDIRECT(A1428&amp;B1428&amp;C1428&amp;5),"m")))</f>
        <v/>
      </c>
      <c r="N1428" s="15" t="str" cm="1">
        <f t="array" aca="1" ref="N1428" ca="1">IF(OR(INDIRECT(A1428&amp;B1428&amp;C1428&amp;F1428)="",ISNUMBER(INDIRECT(A1428&amp;B1428&amp;C1428&amp;F1428))=FALSE,INDIRECT(A1428&amp;B1428&amp;C1428&amp;F1428)=0),"",IF(G1428="【（第８期）医療機関受付】",TEXT(INDIRECT(A1428&amp;D1428&amp;E1428&amp;5),"d"),TEXT(INDIRECT(A1428&amp;B1428&amp;C1428&amp;5),"d")))</f>
        <v/>
      </c>
      <c r="O1428" s="15" t="str" cm="1">
        <f t="array" aca="1" ref="O1428" ca="1">IF(OR(INDIRECT(A1428&amp;B1428&amp;C1428&amp;F1428)="",ISNUMBER(INDIRECT(A1428&amp;B1428&amp;C1428&amp;F1428))=FALSE,INDIRECT(A1428&amp;B1428&amp;C1428&amp;F1428)=0),"",HOUR(INDIRECT(A1428&amp;"A"&amp;F1428)))</f>
        <v/>
      </c>
      <c r="P1428" s="15" t="str" cm="1">
        <f t="array" aca="1" ref="P1428" ca="1">IF(OR(INDIRECT(A1428&amp;B1428&amp;C1428&amp;F1428)="",ISNUMBER(INDIRECT(A1428&amp;B1428&amp;C1428&amp;F1428))=FALSE,INDIRECT(A1428&amp;B1428&amp;C1428&amp;F1428)=0),"",MINUTE(INDIRECT(A1428&amp;"A"&amp;F1428)))</f>
        <v/>
      </c>
      <c r="Q1428" s="15" t="str" cm="1">
        <f t="array" aca="1" ref="Q1428" ca="1">IF(OR(INDIRECT(A1428&amp;B1428&amp;C1428&amp;F1428)="",ISNUMBER(INDIRECT(A1428&amp;B1428&amp;C1428&amp;F1428))=FALSE,INDIRECT(A1428&amp;B1428&amp;C1428&amp;F1428)=0),"",O1428)</f>
        <v/>
      </c>
      <c r="R1428" s="15" t="str" cm="1">
        <f t="array" aca="1" ref="R1428" ca="1">IF(OR(INDIRECT(A1428&amp;B1428&amp;C1428&amp;F1428)="",ISNUMBER(INDIRECT(A1428&amp;B1428&amp;C1428&amp;F1428))=FALSE,INDIRECT(A1428&amp;B1428&amp;C1428&amp;F1428)=0),"",P1428+14)</f>
        <v/>
      </c>
      <c r="S1428" s="15" t="str" cm="1">
        <f t="array" aca="1" ref="S1428" ca="1">IF(OR(INDIRECT(A1428&amp;B1428&amp;C1428&amp;F1428)="",ISNUMBER(INDIRECT(A1428&amp;B1428&amp;C1428&amp;F1428))=FALSE,INDIRECT(A1428&amp;B1428&amp;C1428&amp;F1428)=0),"",INDIRECT(A1428&amp;B1428&amp;C1428&amp;F1428))</f>
        <v/>
      </c>
      <c r="T1428" s="15" t="str" cm="1">
        <f t="array" aca="1" ref="T1428" ca="1">IF(OR(INDIRECT(A1428&amp;B1428&amp;C1428&amp;F1428)="",ISNUMBER(INDIRECT(A1428&amp;B1428&amp;C1428&amp;F1428))=FALSE,INDIRECT(A1428&amp;B1428&amp;C1428&amp;F1428)=0),"",0)</f>
        <v/>
      </c>
    </row>
    <row r="1429" spans="1:20">
      <c r="A1429" s="23" t="s">
        <v>912</v>
      </c>
      <c r="B1429" s="23" t="s">
        <v>913</v>
      </c>
      <c r="C1429" s="23" t="str">
        <f t="shared" si="66"/>
        <v>c</v>
      </c>
      <c r="D1429" s="23" t="s">
        <v>913</v>
      </c>
      <c r="E1429" s="23" t="str">
        <f t="shared" si="64"/>
        <v>b</v>
      </c>
      <c r="F1429" s="23">
        <f t="shared" si="65"/>
        <v>34</v>
      </c>
      <c r="G1429" s="23" t="str" cm="1">
        <f t="array" aca="1" ref="G1429" ca="1">IF(OR(INDIRECT(A1429&amp;B1429&amp;C1429&amp;F1429)="",ISNUMBER(INDIRECT(A1429&amp;B1429&amp;C1429&amp;F1429))=FALSE),"",IF(INDIRECT(A1429&amp;B1429&amp;C1429&amp;9)="公開","【（第８期）WEB・コールセンター受付】","【（第８期）医療機関受付】"))</f>
        <v/>
      </c>
      <c r="H1429" s="15" t="str" cm="1">
        <f t="array" aca="1" ref="H1429" ca="1">IF(OR(INDIRECT(A1429&amp;B1429&amp;C1429&amp;F1429)="",ISNUMBER(INDIRECT(A1429&amp;B1429&amp;C1429&amp;F1429))=FALSE,INDIRECT(A1429&amp;B1429&amp;C1429&amp;F1429)=0),"",431001)</f>
        <v/>
      </c>
      <c r="I1429" s="15" t="str" cm="1">
        <f t="array" aca="1" ref="I1429" ca="1">IF(OR(INDIRECT(A1429&amp;B1429&amp;C1429&amp;F1429)="",ISNUMBER(INDIRECT(A1429&amp;B1429&amp;C1429&amp;F1429))=FALSE,INDIRECT(A1429&amp;B1429&amp;C1429&amp;F1429)=0),"",G1429&amp;J1429&amp;"."&amp;TEXT(M1429,"00")&amp;TEXT(N1429,"00")&amp;"."&amp;TEXT(O1429,"00")&amp;TEXT(P1429,"00"))</f>
        <v/>
      </c>
      <c r="J1429" s="15" t="str" cm="1">
        <f t="array" aca="1" ref="J1429" ca="1">IF(OR(INDIRECT(A1429&amp;B1429&amp;C1429&amp;F1429)="",ISNUMBER(INDIRECT(A1429&amp;B1429&amp;C1429&amp;F1429))=FALSE,INDIRECT(A1429&amp;B1429&amp;C1429&amp;F1429)=0),"",予約枠報告様式!$B$2)</f>
        <v/>
      </c>
      <c r="K1429" s="15" t="str" cm="1">
        <f t="array" aca="1" ref="K1429" ca="1">IF(OR(INDIRECT(A1429&amp;B1429&amp;C1429&amp;F1429)="",ISNUMBER(INDIRECT(A1429&amp;B1429&amp;C1429&amp;F1429))=FALSE,INDIRECT(A1429&amp;B1429&amp;C1429&amp;F1429)=0),"",1)</f>
        <v/>
      </c>
      <c r="L1429" s="15" t="str" cm="1">
        <f t="array" aca="1" ref="L1429" ca="1">IF(OR(INDIRECT(A1429&amp;B1429&amp;C1429&amp;F1429)="",ISNUMBER(INDIRECT(A1429&amp;B1429&amp;C1429&amp;F1429))=FALSE,INDIRECT(A1429&amp;B1429&amp;C1429&amp;F1429)=0),"",IF(G1429="【（第８期）医療機関受付】",TEXT(INDIRECT(A1429&amp;D1429&amp;E1429&amp;5),"yyy"),TEXT(INDIRECT(A1429&amp;B1429&amp;C1429&amp;5),"yyy")))</f>
        <v/>
      </c>
      <c r="M1429" s="15" t="str" cm="1">
        <f t="array" aca="1" ref="M1429" ca="1">IF(OR(INDIRECT(A1429&amp;B1429&amp;C1429&amp;F1429)="",ISNUMBER(INDIRECT(A1429&amp;B1429&amp;C1429&amp;F1429))=FALSE,INDIRECT(A1429&amp;B1429&amp;C1429&amp;F1429)=0),"",IF(G1429="【（第８期）医療機関受付】",TEXT(INDIRECT(A1429&amp;D1429&amp;E1429&amp;5),"m"),TEXT(INDIRECT(A1429&amp;B1429&amp;C1429&amp;5),"m")))</f>
        <v/>
      </c>
      <c r="N1429" s="15" t="str" cm="1">
        <f t="array" aca="1" ref="N1429" ca="1">IF(OR(INDIRECT(A1429&amp;B1429&amp;C1429&amp;F1429)="",ISNUMBER(INDIRECT(A1429&amp;B1429&amp;C1429&amp;F1429))=FALSE,INDIRECT(A1429&amp;B1429&amp;C1429&amp;F1429)=0),"",IF(G1429="【（第８期）医療機関受付】",TEXT(INDIRECT(A1429&amp;D1429&amp;E1429&amp;5),"d"),TEXT(INDIRECT(A1429&amp;B1429&amp;C1429&amp;5),"d")))</f>
        <v/>
      </c>
      <c r="O1429" s="15" t="str" cm="1">
        <f t="array" aca="1" ref="O1429" ca="1">IF(OR(INDIRECT(A1429&amp;B1429&amp;C1429&amp;F1429)="",ISNUMBER(INDIRECT(A1429&amp;B1429&amp;C1429&amp;F1429))=FALSE,INDIRECT(A1429&amp;B1429&amp;C1429&amp;F1429)=0),"",HOUR(INDIRECT(A1429&amp;"A"&amp;F1429)))</f>
        <v/>
      </c>
      <c r="P1429" s="15" t="str" cm="1">
        <f t="array" aca="1" ref="P1429" ca="1">IF(OR(INDIRECT(A1429&amp;B1429&amp;C1429&amp;F1429)="",ISNUMBER(INDIRECT(A1429&amp;B1429&amp;C1429&amp;F1429))=FALSE,INDIRECT(A1429&amp;B1429&amp;C1429&amp;F1429)=0),"",MINUTE(INDIRECT(A1429&amp;"A"&amp;F1429)))</f>
        <v/>
      </c>
      <c r="Q1429" s="15" t="str" cm="1">
        <f t="array" aca="1" ref="Q1429" ca="1">IF(OR(INDIRECT(A1429&amp;B1429&amp;C1429&amp;F1429)="",ISNUMBER(INDIRECT(A1429&amp;B1429&amp;C1429&amp;F1429))=FALSE,INDIRECT(A1429&amp;B1429&amp;C1429&amp;F1429)=0),"",O1429)</f>
        <v/>
      </c>
      <c r="R1429" s="15" t="str" cm="1">
        <f t="array" aca="1" ref="R1429" ca="1">IF(OR(INDIRECT(A1429&amp;B1429&amp;C1429&amp;F1429)="",ISNUMBER(INDIRECT(A1429&amp;B1429&amp;C1429&amp;F1429))=FALSE,INDIRECT(A1429&amp;B1429&amp;C1429&amp;F1429)=0),"",P1429+14)</f>
        <v/>
      </c>
      <c r="S1429" s="15" t="str" cm="1">
        <f t="array" aca="1" ref="S1429" ca="1">IF(OR(INDIRECT(A1429&amp;B1429&amp;C1429&amp;F1429)="",ISNUMBER(INDIRECT(A1429&amp;B1429&amp;C1429&amp;F1429))=FALSE,INDIRECT(A1429&amp;B1429&amp;C1429&amp;F1429)=0),"",INDIRECT(A1429&amp;B1429&amp;C1429&amp;F1429))</f>
        <v/>
      </c>
      <c r="T1429" s="15" t="str" cm="1">
        <f t="array" aca="1" ref="T1429" ca="1">IF(OR(INDIRECT(A1429&amp;B1429&amp;C1429&amp;F1429)="",ISNUMBER(INDIRECT(A1429&amp;B1429&amp;C1429&amp;F1429))=FALSE,INDIRECT(A1429&amp;B1429&amp;C1429&amp;F1429)=0),"",0)</f>
        <v/>
      </c>
    </row>
    <row r="1430" spans="1:20">
      <c r="A1430" s="23" t="s">
        <v>912</v>
      </c>
      <c r="B1430" s="23" t="s">
        <v>913</v>
      </c>
      <c r="C1430" s="23" t="str">
        <f t="shared" si="66"/>
        <v>c</v>
      </c>
      <c r="D1430" s="23" t="s">
        <v>913</v>
      </c>
      <c r="E1430" s="23" t="str">
        <f t="shared" si="64"/>
        <v>b</v>
      </c>
      <c r="F1430" s="23">
        <f t="shared" si="65"/>
        <v>35</v>
      </c>
      <c r="G1430" s="23" t="str" cm="1">
        <f t="array" aca="1" ref="G1430" ca="1">IF(OR(INDIRECT(A1430&amp;B1430&amp;C1430&amp;F1430)="",ISNUMBER(INDIRECT(A1430&amp;B1430&amp;C1430&amp;F1430))=FALSE),"",IF(INDIRECT(A1430&amp;B1430&amp;C1430&amp;9)="公開","【（第８期）WEB・コールセンター受付】","【（第８期）医療機関受付】"))</f>
        <v/>
      </c>
      <c r="H1430" s="15" t="str" cm="1">
        <f t="array" aca="1" ref="H1430" ca="1">IF(OR(INDIRECT(A1430&amp;B1430&amp;C1430&amp;F1430)="",ISNUMBER(INDIRECT(A1430&amp;B1430&amp;C1430&amp;F1430))=FALSE,INDIRECT(A1430&amp;B1430&amp;C1430&amp;F1430)=0),"",431001)</f>
        <v/>
      </c>
      <c r="I1430" s="15" t="str" cm="1">
        <f t="array" aca="1" ref="I1430" ca="1">IF(OR(INDIRECT(A1430&amp;B1430&amp;C1430&amp;F1430)="",ISNUMBER(INDIRECT(A1430&amp;B1430&amp;C1430&amp;F1430))=FALSE,INDIRECT(A1430&amp;B1430&amp;C1430&amp;F1430)=0),"",G1430&amp;J1430&amp;"."&amp;TEXT(M1430,"00")&amp;TEXT(N1430,"00")&amp;"."&amp;TEXT(O1430,"00")&amp;TEXT(P1430,"00"))</f>
        <v/>
      </c>
      <c r="J1430" s="15" t="str" cm="1">
        <f t="array" aca="1" ref="J1430" ca="1">IF(OR(INDIRECT(A1430&amp;B1430&amp;C1430&amp;F1430)="",ISNUMBER(INDIRECT(A1430&amp;B1430&amp;C1430&amp;F1430))=FALSE,INDIRECT(A1430&amp;B1430&amp;C1430&amp;F1430)=0),"",予約枠報告様式!$B$2)</f>
        <v/>
      </c>
      <c r="K1430" s="15" t="str" cm="1">
        <f t="array" aca="1" ref="K1430" ca="1">IF(OR(INDIRECT(A1430&amp;B1430&amp;C1430&amp;F1430)="",ISNUMBER(INDIRECT(A1430&amp;B1430&amp;C1430&amp;F1430))=FALSE,INDIRECT(A1430&amp;B1430&amp;C1430&amp;F1430)=0),"",1)</f>
        <v/>
      </c>
      <c r="L1430" s="15" t="str" cm="1">
        <f t="array" aca="1" ref="L1430" ca="1">IF(OR(INDIRECT(A1430&amp;B1430&amp;C1430&amp;F1430)="",ISNUMBER(INDIRECT(A1430&amp;B1430&amp;C1430&amp;F1430))=FALSE,INDIRECT(A1430&amp;B1430&amp;C1430&amp;F1430)=0),"",IF(G1430="【（第８期）医療機関受付】",TEXT(INDIRECT(A1430&amp;D1430&amp;E1430&amp;5),"yyy"),TEXT(INDIRECT(A1430&amp;B1430&amp;C1430&amp;5),"yyy")))</f>
        <v/>
      </c>
      <c r="M1430" s="15" t="str" cm="1">
        <f t="array" aca="1" ref="M1430" ca="1">IF(OR(INDIRECT(A1430&amp;B1430&amp;C1430&amp;F1430)="",ISNUMBER(INDIRECT(A1430&amp;B1430&amp;C1430&amp;F1430))=FALSE,INDIRECT(A1430&amp;B1430&amp;C1430&amp;F1430)=0),"",IF(G1430="【（第８期）医療機関受付】",TEXT(INDIRECT(A1430&amp;D1430&amp;E1430&amp;5),"m"),TEXT(INDIRECT(A1430&amp;B1430&amp;C1430&amp;5),"m")))</f>
        <v/>
      </c>
      <c r="N1430" s="15" t="str" cm="1">
        <f t="array" aca="1" ref="N1430" ca="1">IF(OR(INDIRECT(A1430&amp;B1430&amp;C1430&amp;F1430)="",ISNUMBER(INDIRECT(A1430&amp;B1430&amp;C1430&amp;F1430))=FALSE,INDIRECT(A1430&amp;B1430&amp;C1430&amp;F1430)=0),"",IF(G1430="【（第８期）医療機関受付】",TEXT(INDIRECT(A1430&amp;D1430&amp;E1430&amp;5),"d"),TEXT(INDIRECT(A1430&amp;B1430&amp;C1430&amp;5),"d")))</f>
        <v/>
      </c>
      <c r="O1430" s="15" t="str" cm="1">
        <f t="array" aca="1" ref="O1430" ca="1">IF(OR(INDIRECT(A1430&amp;B1430&amp;C1430&amp;F1430)="",ISNUMBER(INDIRECT(A1430&amp;B1430&amp;C1430&amp;F1430))=FALSE,INDIRECT(A1430&amp;B1430&amp;C1430&amp;F1430)=0),"",HOUR(INDIRECT(A1430&amp;"A"&amp;F1430)))</f>
        <v/>
      </c>
      <c r="P1430" s="15" t="str" cm="1">
        <f t="array" aca="1" ref="P1430" ca="1">IF(OR(INDIRECT(A1430&amp;B1430&amp;C1430&amp;F1430)="",ISNUMBER(INDIRECT(A1430&amp;B1430&amp;C1430&amp;F1430))=FALSE,INDIRECT(A1430&amp;B1430&amp;C1430&amp;F1430)=0),"",MINUTE(INDIRECT(A1430&amp;"A"&amp;F1430)))</f>
        <v/>
      </c>
      <c r="Q1430" s="15" t="str" cm="1">
        <f t="array" aca="1" ref="Q1430" ca="1">IF(OR(INDIRECT(A1430&amp;B1430&amp;C1430&amp;F1430)="",ISNUMBER(INDIRECT(A1430&amp;B1430&amp;C1430&amp;F1430))=FALSE,INDIRECT(A1430&amp;B1430&amp;C1430&amp;F1430)=0),"",O1430)</f>
        <v/>
      </c>
      <c r="R1430" s="15" t="str" cm="1">
        <f t="array" aca="1" ref="R1430" ca="1">IF(OR(INDIRECT(A1430&amp;B1430&amp;C1430&amp;F1430)="",ISNUMBER(INDIRECT(A1430&amp;B1430&amp;C1430&amp;F1430))=FALSE,INDIRECT(A1430&amp;B1430&amp;C1430&amp;F1430)=0),"",P1430+14)</f>
        <v/>
      </c>
      <c r="S1430" s="15" t="str" cm="1">
        <f t="array" aca="1" ref="S1430" ca="1">IF(OR(INDIRECT(A1430&amp;B1430&amp;C1430&amp;F1430)="",ISNUMBER(INDIRECT(A1430&amp;B1430&amp;C1430&amp;F1430))=FALSE,INDIRECT(A1430&amp;B1430&amp;C1430&amp;F1430)=0),"",INDIRECT(A1430&amp;B1430&amp;C1430&amp;F1430))</f>
        <v/>
      </c>
      <c r="T1430" s="15" t="str" cm="1">
        <f t="array" aca="1" ref="T1430" ca="1">IF(OR(INDIRECT(A1430&amp;B1430&amp;C1430&amp;F1430)="",ISNUMBER(INDIRECT(A1430&amp;B1430&amp;C1430&amp;F1430))=FALSE,INDIRECT(A1430&amp;B1430&amp;C1430&amp;F1430)=0),"",0)</f>
        <v/>
      </c>
    </row>
    <row r="1431" spans="1:20">
      <c r="A1431" s="23" t="s">
        <v>912</v>
      </c>
      <c r="B1431" s="23" t="s">
        <v>913</v>
      </c>
      <c r="C1431" s="23" t="str">
        <f t="shared" si="66"/>
        <v>c</v>
      </c>
      <c r="D1431" s="23" t="s">
        <v>913</v>
      </c>
      <c r="E1431" s="23" t="str">
        <f t="shared" si="64"/>
        <v>b</v>
      </c>
      <c r="F1431" s="23">
        <f t="shared" si="65"/>
        <v>36</v>
      </c>
      <c r="G1431" s="23" t="str" cm="1">
        <f t="array" aca="1" ref="G1431" ca="1">IF(OR(INDIRECT(A1431&amp;B1431&amp;C1431&amp;F1431)="",ISNUMBER(INDIRECT(A1431&amp;B1431&amp;C1431&amp;F1431))=FALSE),"",IF(INDIRECT(A1431&amp;B1431&amp;C1431&amp;9)="公開","【（第８期）WEB・コールセンター受付】","【（第８期）医療機関受付】"))</f>
        <v/>
      </c>
      <c r="H1431" s="15" t="str" cm="1">
        <f t="array" aca="1" ref="H1431" ca="1">IF(OR(INDIRECT(A1431&amp;B1431&amp;C1431&amp;F1431)="",ISNUMBER(INDIRECT(A1431&amp;B1431&amp;C1431&amp;F1431))=FALSE,INDIRECT(A1431&amp;B1431&amp;C1431&amp;F1431)=0),"",431001)</f>
        <v/>
      </c>
      <c r="I1431" s="15" t="str" cm="1">
        <f t="array" aca="1" ref="I1431" ca="1">IF(OR(INDIRECT(A1431&amp;B1431&amp;C1431&amp;F1431)="",ISNUMBER(INDIRECT(A1431&amp;B1431&amp;C1431&amp;F1431))=FALSE,INDIRECT(A1431&amp;B1431&amp;C1431&amp;F1431)=0),"",G1431&amp;J1431&amp;"."&amp;TEXT(M1431,"00")&amp;TEXT(N1431,"00")&amp;"."&amp;TEXT(O1431,"00")&amp;TEXT(P1431,"00"))</f>
        <v/>
      </c>
      <c r="J1431" s="15" t="str" cm="1">
        <f t="array" aca="1" ref="J1431" ca="1">IF(OR(INDIRECT(A1431&amp;B1431&amp;C1431&amp;F1431)="",ISNUMBER(INDIRECT(A1431&amp;B1431&amp;C1431&amp;F1431))=FALSE,INDIRECT(A1431&amp;B1431&amp;C1431&amp;F1431)=0),"",予約枠報告様式!$B$2)</f>
        <v/>
      </c>
      <c r="K1431" s="15" t="str" cm="1">
        <f t="array" aca="1" ref="K1431" ca="1">IF(OR(INDIRECT(A1431&amp;B1431&amp;C1431&amp;F1431)="",ISNUMBER(INDIRECT(A1431&amp;B1431&amp;C1431&amp;F1431))=FALSE,INDIRECT(A1431&amp;B1431&amp;C1431&amp;F1431)=0),"",1)</f>
        <v/>
      </c>
      <c r="L1431" s="15" t="str" cm="1">
        <f t="array" aca="1" ref="L1431" ca="1">IF(OR(INDIRECT(A1431&amp;B1431&amp;C1431&amp;F1431)="",ISNUMBER(INDIRECT(A1431&amp;B1431&amp;C1431&amp;F1431))=FALSE,INDIRECT(A1431&amp;B1431&amp;C1431&amp;F1431)=0),"",IF(G1431="【（第８期）医療機関受付】",TEXT(INDIRECT(A1431&amp;D1431&amp;E1431&amp;5),"yyy"),TEXT(INDIRECT(A1431&amp;B1431&amp;C1431&amp;5),"yyy")))</f>
        <v/>
      </c>
      <c r="M1431" s="15" t="str" cm="1">
        <f t="array" aca="1" ref="M1431" ca="1">IF(OR(INDIRECT(A1431&amp;B1431&amp;C1431&amp;F1431)="",ISNUMBER(INDIRECT(A1431&amp;B1431&amp;C1431&amp;F1431))=FALSE,INDIRECT(A1431&amp;B1431&amp;C1431&amp;F1431)=0),"",IF(G1431="【（第８期）医療機関受付】",TEXT(INDIRECT(A1431&amp;D1431&amp;E1431&amp;5),"m"),TEXT(INDIRECT(A1431&amp;B1431&amp;C1431&amp;5),"m")))</f>
        <v/>
      </c>
      <c r="N1431" s="15" t="str" cm="1">
        <f t="array" aca="1" ref="N1431" ca="1">IF(OR(INDIRECT(A1431&amp;B1431&amp;C1431&amp;F1431)="",ISNUMBER(INDIRECT(A1431&amp;B1431&amp;C1431&amp;F1431))=FALSE,INDIRECT(A1431&amp;B1431&amp;C1431&amp;F1431)=0),"",IF(G1431="【（第８期）医療機関受付】",TEXT(INDIRECT(A1431&amp;D1431&amp;E1431&amp;5),"d"),TEXT(INDIRECT(A1431&amp;B1431&amp;C1431&amp;5),"d")))</f>
        <v/>
      </c>
      <c r="O1431" s="15" t="str" cm="1">
        <f t="array" aca="1" ref="O1431" ca="1">IF(OR(INDIRECT(A1431&amp;B1431&amp;C1431&amp;F1431)="",ISNUMBER(INDIRECT(A1431&amp;B1431&amp;C1431&amp;F1431))=FALSE,INDIRECT(A1431&amp;B1431&amp;C1431&amp;F1431)=0),"",HOUR(INDIRECT(A1431&amp;"A"&amp;F1431)))</f>
        <v/>
      </c>
      <c r="P1431" s="15" t="str" cm="1">
        <f t="array" aca="1" ref="P1431" ca="1">IF(OR(INDIRECT(A1431&amp;B1431&amp;C1431&amp;F1431)="",ISNUMBER(INDIRECT(A1431&amp;B1431&amp;C1431&amp;F1431))=FALSE,INDIRECT(A1431&amp;B1431&amp;C1431&amp;F1431)=0),"",MINUTE(INDIRECT(A1431&amp;"A"&amp;F1431)))</f>
        <v/>
      </c>
      <c r="Q1431" s="15" t="str" cm="1">
        <f t="array" aca="1" ref="Q1431" ca="1">IF(OR(INDIRECT(A1431&amp;B1431&amp;C1431&amp;F1431)="",ISNUMBER(INDIRECT(A1431&amp;B1431&amp;C1431&amp;F1431))=FALSE,INDIRECT(A1431&amp;B1431&amp;C1431&amp;F1431)=0),"",O1431)</f>
        <v/>
      </c>
      <c r="R1431" s="15" t="str" cm="1">
        <f t="array" aca="1" ref="R1431" ca="1">IF(OR(INDIRECT(A1431&amp;B1431&amp;C1431&amp;F1431)="",ISNUMBER(INDIRECT(A1431&amp;B1431&amp;C1431&amp;F1431))=FALSE,INDIRECT(A1431&amp;B1431&amp;C1431&amp;F1431)=0),"",P1431+14)</f>
        <v/>
      </c>
      <c r="S1431" s="15" t="str" cm="1">
        <f t="array" aca="1" ref="S1431" ca="1">IF(OR(INDIRECT(A1431&amp;B1431&amp;C1431&amp;F1431)="",ISNUMBER(INDIRECT(A1431&amp;B1431&amp;C1431&amp;F1431))=FALSE,INDIRECT(A1431&amp;B1431&amp;C1431&amp;F1431)=0),"",INDIRECT(A1431&amp;B1431&amp;C1431&amp;F1431))</f>
        <v/>
      </c>
      <c r="T1431" s="15" t="str" cm="1">
        <f t="array" aca="1" ref="T1431" ca="1">IF(OR(INDIRECT(A1431&amp;B1431&amp;C1431&amp;F1431)="",ISNUMBER(INDIRECT(A1431&amp;B1431&amp;C1431&amp;F1431))=FALSE,INDIRECT(A1431&amp;B1431&amp;C1431&amp;F1431)=0),"",0)</f>
        <v/>
      </c>
    </row>
    <row r="1432" spans="1:20">
      <c r="A1432" s="23" t="s">
        <v>912</v>
      </c>
      <c r="B1432" s="23" t="s">
        <v>913</v>
      </c>
      <c r="C1432" s="23" t="str">
        <f t="shared" si="66"/>
        <v>c</v>
      </c>
      <c r="D1432" s="23" t="s">
        <v>913</v>
      </c>
      <c r="E1432" s="23" t="str">
        <f t="shared" si="64"/>
        <v>b</v>
      </c>
      <c r="F1432" s="23">
        <f t="shared" si="65"/>
        <v>37</v>
      </c>
      <c r="G1432" s="23" t="str" cm="1">
        <f t="array" aca="1" ref="G1432" ca="1">IF(OR(INDIRECT(A1432&amp;B1432&amp;C1432&amp;F1432)="",ISNUMBER(INDIRECT(A1432&amp;B1432&amp;C1432&amp;F1432))=FALSE),"",IF(INDIRECT(A1432&amp;B1432&amp;C1432&amp;9)="公開","【（第８期）WEB・コールセンター受付】","【（第８期）医療機関受付】"))</f>
        <v/>
      </c>
      <c r="H1432" s="15" t="str" cm="1">
        <f t="array" aca="1" ref="H1432" ca="1">IF(OR(INDIRECT(A1432&amp;B1432&amp;C1432&amp;F1432)="",ISNUMBER(INDIRECT(A1432&amp;B1432&amp;C1432&amp;F1432))=FALSE,INDIRECT(A1432&amp;B1432&amp;C1432&amp;F1432)=0),"",431001)</f>
        <v/>
      </c>
      <c r="I1432" s="15" t="str" cm="1">
        <f t="array" aca="1" ref="I1432" ca="1">IF(OR(INDIRECT(A1432&amp;B1432&amp;C1432&amp;F1432)="",ISNUMBER(INDIRECT(A1432&amp;B1432&amp;C1432&amp;F1432))=FALSE,INDIRECT(A1432&amp;B1432&amp;C1432&amp;F1432)=0),"",G1432&amp;J1432&amp;"."&amp;TEXT(M1432,"00")&amp;TEXT(N1432,"00")&amp;"."&amp;TEXT(O1432,"00")&amp;TEXT(P1432,"00"))</f>
        <v/>
      </c>
      <c r="J1432" s="15" t="str" cm="1">
        <f t="array" aca="1" ref="J1432" ca="1">IF(OR(INDIRECT(A1432&amp;B1432&amp;C1432&amp;F1432)="",ISNUMBER(INDIRECT(A1432&amp;B1432&amp;C1432&amp;F1432))=FALSE,INDIRECT(A1432&amp;B1432&amp;C1432&amp;F1432)=0),"",予約枠報告様式!$B$2)</f>
        <v/>
      </c>
      <c r="K1432" s="15" t="str" cm="1">
        <f t="array" aca="1" ref="K1432" ca="1">IF(OR(INDIRECT(A1432&amp;B1432&amp;C1432&amp;F1432)="",ISNUMBER(INDIRECT(A1432&amp;B1432&amp;C1432&amp;F1432))=FALSE,INDIRECT(A1432&amp;B1432&amp;C1432&amp;F1432)=0),"",1)</f>
        <v/>
      </c>
      <c r="L1432" s="15" t="str" cm="1">
        <f t="array" aca="1" ref="L1432" ca="1">IF(OR(INDIRECT(A1432&amp;B1432&amp;C1432&amp;F1432)="",ISNUMBER(INDIRECT(A1432&amp;B1432&amp;C1432&amp;F1432))=FALSE,INDIRECT(A1432&amp;B1432&amp;C1432&amp;F1432)=0),"",IF(G1432="【（第８期）医療機関受付】",TEXT(INDIRECT(A1432&amp;D1432&amp;E1432&amp;5),"yyy"),TEXT(INDIRECT(A1432&amp;B1432&amp;C1432&amp;5),"yyy")))</f>
        <v/>
      </c>
      <c r="M1432" s="15" t="str" cm="1">
        <f t="array" aca="1" ref="M1432" ca="1">IF(OR(INDIRECT(A1432&amp;B1432&amp;C1432&amp;F1432)="",ISNUMBER(INDIRECT(A1432&amp;B1432&amp;C1432&amp;F1432))=FALSE,INDIRECT(A1432&amp;B1432&amp;C1432&amp;F1432)=0),"",IF(G1432="【（第８期）医療機関受付】",TEXT(INDIRECT(A1432&amp;D1432&amp;E1432&amp;5),"m"),TEXT(INDIRECT(A1432&amp;B1432&amp;C1432&amp;5),"m")))</f>
        <v/>
      </c>
      <c r="N1432" s="15" t="str" cm="1">
        <f t="array" aca="1" ref="N1432" ca="1">IF(OR(INDIRECT(A1432&amp;B1432&amp;C1432&amp;F1432)="",ISNUMBER(INDIRECT(A1432&amp;B1432&amp;C1432&amp;F1432))=FALSE,INDIRECT(A1432&amp;B1432&amp;C1432&amp;F1432)=0),"",IF(G1432="【（第８期）医療機関受付】",TEXT(INDIRECT(A1432&amp;D1432&amp;E1432&amp;5),"d"),TEXT(INDIRECT(A1432&amp;B1432&amp;C1432&amp;5),"d")))</f>
        <v/>
      </c>
      <c r="O1432" s="15" t="str" cm="1">
        <f t="array" aca="1" ref="O1432" ca="1">IF(OR(INDIRECT(A1432&amp;B1432&amp;C1432&amp;F1432)="",ISNUMBER(INDIRECT(A1432&amp;B1432&amp;C1432&amp;F1432))=FALSE,INDIRECT(A1432&amp;B1432&amp;C1432&amp;F1432)=0),"",HOUR(INDIRECT(A1432&amp;"A"&amp;F1432)))</f>
        <v/>
      </c>
      <c r="P1432" s="15" t="str" cm="1">
        <f t="array" aca="1" ref="P1432" ca="1">IF(OR(INDIRECT(A1432&amp;B1432&amp;C1432&amp;F1432)="",ISNUMBER(INDIRECT(A1432&amp;B1432&amp;C1432&amp;F1432))=FALSE,INDIRECT(A1432&amp;B1432&amp;C1432&amp;F1432)=0),"",MINUTE(INDIRECT(A1432&amp;"A"&amp;F1432)))</f>
        <v/>
      </c>
      <c r="Q1432" s="15" t="str" cm="1">
        <f t="array" aca="1" ref="Q1432" ca="1">IF(OR(INDIRECT(A1432&amp;B1432&amp;C1432&amp;F1432)="",ISNUMBER(INDIRECT(A1432&amp;B1432&amp;C1432&amp;F1432))=FALSE,INDIRECT(A1432&amp;B1432&amp;C1432&amp;F1432)=0),"",O1432)</f>
        <v/>
      </c>
      <c r="R1432" s="15" t="str" cm="1">
        <f t="array" aca="1" ref="R1432" ca="1">IF(OR(INDIRECT(A1432&amp;B1432&amp;C1432&amp;F1432)="",ISNUMBER(INDIRECT(A1432&amp;B1432&amp;C1432&amp;F1432))=FALSE,INDIRECT(A1432&amp;B1432&amp;C1432&amp;F1432)=0),"",P1432+14)</f>
        <v/>
      </c>
      <c r="S1432" s="15" t="str" cm="1">
        <f t="array" aca="1" ref="S1432" ca="1">IF(OR(INDIRECT(A1432&amp;B1432&amp;C1432&amp;F1432)="",ISNUMBER(INDIRECT(A1432&amp;B1432&amp;C1432&amp;F1432))=FALSE,INDIRECT(A1432&amp;B1432&amp;C1432&amp;F1432)=0),"",INDIRECT(A1432&amp;B1432&amp;C1432&amp;F1432))</f>
        <v/>
      </c>
      <c r="T1432" s="15" t="str" cm="1">
        <f t="array" aca="1" ref="T1432" ca="1">IF(OR(INDIRECT(A1432&amp;B1432&amp;C1432&amp;F1432)="",ISNUMBER(INDIRECT(A1432&amp;B1432&amp;C1432&amp;F1432))=FALSE,INDIRECT(A1432&amp;B1432&amp;C1432&amp;F1432)=0),"",0)</f>
        <v/>
      </c>
    </row>
    <row r="1433" spans="1:20">
      <c r="A1433" s="23" t="s">
        <v>912</v>
      </c>
      <c r="B1433" s="23" t="s">
        <v>913</v>
      </c>
      <c r="C1433" s="23" t="str">
        <f t="shared" si="66"/>
        <v>c</v>
      </c>
      <c r="D1433" s="23" t="s">
        <v>913</v>
      </c>
      <c r="E1433" s="23" t="str">
        <f t="shared" si="64"/>
        <v>b</v>
      </c>
      <c r="F1433" s="23">
        <f t="shared" si="65"/>
        <v>38</v>
      </c>
      <c r="G1433" s="23" t="str" cm="1">
        <f t="array" aca="1" ref="G1433" ca="1">IF(OR(INDIRECT(A1433&amp;B1433&amp;C1433&amp;F1433)="",ISNUMBER(INDIRECT(A1433&amp;B1433&amp;C1433&amp;F1433))=FALSE),"",IF(INDIRECT(A1433&amp;B1433&amp;C1433&amp;9)="公開","【（第８期）WEB・コールセンター受付】","【（第８期）医療機関受付】"))</f>
        <v/>
      </c>
      <c r="H1433" s="15" t="str" cm="1">
        <f t="array" aca="1" ref="H1433" ca="1">IF(OR(INDIRECT(A1433&amp;B1433&amp;C1433&amp;F1433)="",ISNUMBER(INDIRECT(A1433&amp;B1433&amp;C1433&amp;F1433))=FALSE,INDIRECT(A1433&amp;B1433&amp;C1433&amp;F1433)=0),"",431001)</f>
        <v/>
      </c>
      <c r="I1433" s="15" t="str" cm="1">
        <f t="array" aca="1" ref="I1433" ca="1">IF(OR(INDIRECT(A1433&amp;B1433&amp;C1433&amp;F1433)="",ISNUMBER(INDIRECT(A1433&amp;B1433&amp;C1433&amp;F1433))=FALSE,INDIRECT(A1433&amp;B1433&amp;C1433&amp;F1433)=0),"",G1433&amp;J1433&amp;"."&amp;TEXT(M1433,"00")&amp;TEXT(N1433,"00")&amp;"."&amp;TEXT(O1433,"00")&amp;TEXT(P1433,"00"))</f>
        <v/>
      </c>
      <c r="J1433" s="15" t="str" cm="1">
        <f t="array" aca="1" ref="J1433" ca="1">IF(OR(INDIRECT(A1433&amp;B1433&amp;C1433&amp;F1433)="",ISNUMBER(INDIRECT(A1433&amp;B1433&amp;C1433&amp;F1433))=FALSE,INDIRECT(A1433&amp;B1433&amp;C1433&amp;F1433)=0),"",予約枠報告様式!$B$2)</f>
        <v/>
      </c>
      <c r="K1433" s="15" t="str" cm="1">
        <f t="array" aca="1" ref="K1433" ca="1">IF(OR(INDIRECT(A1433&amp;B1433&amp;C1433&amp;F1433)="",ISNUMBER(INDIRECT(A1433&amp;B1433&amp;C1433&amp;F1433))=FALSE,INDIRECT(A1433&amp;B1433&amp;C1433&amp;F1433)=0),"",1)</f>
        <v/>
      </c>
      <c r="L1433" s="15" t="str" cm="1">
        <f t="array" aca="1" ref="L1433" ca="1">IF(OR(INDIRECT(A1433&amp;B1433&amp;C1433&amp;F1433)="",ISNUMBER(INDIRECT(A1433&amp;B1433&amp;C1433&amp;F1433))=FALSE,INDIRECT(A1433&amp;B1433&amp;C1433&amp;F1433)=0),"",IF(G1433="【（第８期）医療機関受付】",TEXT(INDIRECT(A1433&amp;D1433&amp;E1433&amp;5),"yyy"),TEXT(INDIRECT(A1433&amp;B1433&amp;C1433&amp;5),"yyy")))</f>
        <v/>
      </c>
      <c r="M1433" s="15" t="str" cm="1">
        <f t="array" aca="1" ref="M1433" ca="1">IF(OR(INDIRECT(A1433&amp;B1433&amp;C1433&amp;F1433)="",ISNUMBER(INDIRECT(A1433&amp;B1433&amp;C1433&amp;F1433))=FALSE,INDIRECT(A1433&amp;B1433&amp;C1433&amp;F1433)=0),"",IF(G1433="【（第８期）医療機関受付】",TEXT(INDIRECT(A1433&amp;D1433&amp;E1433&amp;5),"m"),TEXT(INDIRECT(A1433&amp;B1433&amp;C1433&amp;5),"m")))</f>
        <v/>
      </c>
      <c r="N1433" s="15" t="str" cm="1">
        <f t="array" aca="1" ref="N1433" ca="1">IF(OR(INDIRECT(A1433&amp;B1433&amp;C1433&amp;F1433)="",ISNUMBER(INDIRECT(A1433&amp;B1433&amp;C1433&amp;F1433))=FALSE,INDIRECT(A1433&amp;B1433&amp;C1433&amp;F1433)=0),"",IF(G1433="【（第８期）医療機関受付】",TEXT(INDIRECT(A1433&amp;D1433&amp;E1433&amp;5),"d"),TEXT(INDIRECT(A1433&amp;B1433&amp;C1433&amp;5),"d")))</f>
        <v/>
      </c>
      <c r="O1433" s="15" t="str" cm="1">
        <f t="array" aca="1" ref="O1433" ca="1">IF(OR(INDIRECT(A1433&amp;B1433&amp;C1433&amp;F1433)="",ISNUMBER(INDIRECT(A1433&amp;B1433&amp;C1433&amp;F1433))=FALSE,INDIRECT(A1433&amp;B1433&amp;C1433&amp;F1433)=0),"",HOUR(INDIRECT(A1433&amp;"A"&amp;F1433)))</f>
        <v/>
      </c>
      <c r="P1433" s="15" t="str" cm="1">
        <f t="array" aca="1" ref="P1433" ca="1">IF(OR(INDIRECT(A1433&amp;B1433&amp;C1433&amp;F1433)="",ISNUMBER(INDIRECT(A1433&amp;B1433&amp;C1433&amp;F1433))=FALSE,INDIRECT(A1433&amp;B1433&amp;C1433&amp;F1433)=0),"",MINUTE(INDIRECT(A1433&amp;"A"&amp;F1433)))</f>
        <v/>
      </c>
      <c r="Q1433" s="15" t="str" cm="1">
        <f t="array" aca="1" ref="Q1433" ca="1">IF(OR(INDIRECT(A1433&amp;B1433&amp;C1433&amp;F1433)="",ISNUMBER(INDIRECT(A1433&amp;B1433&amp;C1433&amp;F1433))=FALSE,INDIRECT(A1433&amp;B1433&amp;C1433&amp;F1433)=0),"",O1433)</f>
        <v/>
      </c>
      <c r="R1433" s="15" t="str" cm="1">
        <f t="array" aca="1" ref="R1433" ca="1">IF(OR(INDIRECT(A1433&amp;B1433&amp;C1433&amp;F1433)="",ISNUMBER(INDIRECT(A1433&amp;B1433&amp;C1433&amp;F1433))=FALSE,INDIRECT(A1433&amp;B1433&amp;C1433&amp;F1433)=0),"",P1433+14)</f>
        <v/>
      </c>
      <c r="S1433" s="15" t="str" cm="1">
        <f t="array" aca="1" ref="S1433" ca="1">IF(OR(INDIRECT(A1433&amp;B1433&amp;C1433&amp;F1433)="",ISNUMBER(INDIRECT(A1433&amp;B1433&amp;C1433&amp;F1433))=FALSE,INDIRECT(A1433&amp;B1433&amp;C1433&amp;F1433)=0),"",INDIRECT(A1433&amp;B1433&amp;C1433&amp;F1433))</f>
        <v/>
      </c>
      <c r="T1433" s="15" t="str" cm="1">
        <f t="array" aca="1" ref="T1433" ca="1">IF(OR(INDIRECT(A1433&amp;B1433&amp;C1433&amp;F1433)="",ISNUMBER(INDIRECT(A1433&amp;B1433&amp;C1433&amp;F1433))=FALSE,INDIRECT(A1433&amp;B1433&amp;C1433&amp;F1433)=0),"",0)</f>
        <v/>
      </c>
    </row>
    <row r="1434" spans="1:20">
      <c r="A1434" s="23" t="s">
        <v>912</v>
      </c>
      <c r="B1434" s="23" t="s">
        <v>913</v>
      </c>
      <c r="C1434" s="23" t="str">
        <f t="shared" si="66"/>
        <v>c</v>
      </c>
      <c r="D1434" s="23" t="s">
        <v>913</v>
      </c>
      <c r="E1434" s="23" t="str">
        <f t="shared" si="64"/>
        <v>b</v>
      </c>
      <c r="F1434" s="23">
        <f t="shared" si="65"/>
        <v>39</v>
      </c>
      <c r="G1434" s="23" t="str" cm="1">
        <f t="array" aca="1" ref="G1434" ca="1">IF(OR(INDIRECT(A1434&amp;B1434&amp;C1434&amp;F1434)="",ISNUMBER(INDIRECT(A1434&amp;B1434&amp;C1434&amp;F1434))=FALSE),"",IF(INDIRECT(A1434&amp;B1434&amp;C1434&amp;9)="公開","【（第８期）WEB・コールセンター受付】","【（第８期）医療機関受付】"))</f>
        <v/>
      </c>
      <c r="H1434" s="15" t="str" cm="1">
        <f t="array" aca="1" ref="H1434" ca="1">IF(OR(INDIRECT(A1434&amp;B1434&amp;C1434&amp;F1434)="",ISNUMBER(INDIRECT(A1434&amp;B1434&amp;C1434&amp;F1434))=FALSE,INDIRECT(A1434&amp;B1434&amp;C1434&amp;F1434)=0),"",431001)</f>
        <v/>
      </c>
      <c r="I1434" s="15" t="str" cm="1">
        <f t="array" aca="1" ref="I1434" ca="1">IF(OR(INDIRECT(A1434&amp;B1434&amp;C1434&amp;F1434)="",ISNUMBER(INDIRECT(A1434&amp;B1434&amp;C1434&amp;F1434))=FALSE,INDIRECT(A1434&amp;B1434&amp;C1434&amp;F1434)=0),"",G1434&amp;J1434&amp;"."&amp;TEXT(M1434,"00")&amp;TEXT(N1434,"00")&amp;"."&amp;TEXT(O1434,"00")&amp;TEXT(P1434,"00"))</f>
        <v/>
      </c>
      <c r="J1434" s="15" t="str" cm="1">
        <f t="array" aca="1" ref="J1434" ca="1">IF(OR(INDIRECT(A1434&amp;B1434&amp;C1434&amp;F1434)="",ISNUMBER(INDIRECT(A1434&amp;B1434&amp;C1434&amp;F1434))=FALSE,INDIRECT(A1434&amp;B1434&amp;C1434&amp;F1434)=0),"",予約枠報告様式!$B$2)</f>
        <v/>
      </c>
      <c r="K1434" s="15" t="str" cm="1">
        <f t="array" aca="1" ref="K1434" ca="1">IF(OR(INDIRECT(A1434&amp;B1434&amp;C1434&amp;F1434)="",ISNUMBER(INDIRECT(A1434&amp;B1434&amp;C1434&amp;F1434))=FALSE,INDIRECT(A1434&amp;B1434&amp;C1434&amp;F1434)=0),"",1)</f>
        <v/>
      </c>
      <c r="L1434" s="15" t="str" cm="1">
        <f t="array" aca="1" ref="L1434" ca="1">IF(OR(INDIRECT(A1434&amp;B1434&amp;C1434&amp;F1434)="",ISNUMBER(INDIRECT(A1434&amp;B1434&amp;C1434&amp;F1434))=FALSE,INDIRECT(A1434&amp;B1434&amp;C1434&amp;F1434)=0),"",IF(G1434="【（第８期）医療機関受付】",TEXT(INDIRECT(A1434&amp;D1434&amp;E1434&amp;5),"yyy"),TEXT(INDIRECT(A1434&amp;B1434&amp;C1434&amp;5),"yyy")))</f>
        <v/>
      </c>
      <c r="M1434" s="15" t="str" cm="1">
        <f t="array" aca="1" ref="M1434" ca="1">IF(OR(INDIRECT(A1434&amp;B1434&amp;C1434&amp;F1434)="",ISNUMBER(INDIRECT(A1434&amp;B1434&amp;C1434&amp;F1434))=FALSE,INDIRECT(A1434&amp;B1434&amp;C1434&amp;F1434)=0),"",IF(G1434="【（第８期）医療機関受付】",TEXT(INDIRECT(A1434&amp;D1434&amp;E1434&amp;5),"m"),TEXT(INDIRECT(A1434&amp;B1434&amp;C1434&amp;5),"m")))</f>
        <v/>
      </c>
      <c r="N1434" s="15" t="str" cm="1">
        <f t="array" aca="1" ref="N1434" ca="1">IF(OR(INDIRECT(A1434&amp;B1434&amp;C1434&amp;F1434)="",ISNUMBER(INDIRECT(A1434&amp;B1434&amp;C1434&amp;F1434))=FALSE,INDIRECT(A1434&amp;B1434&amp;C1434&amp;F1434)=0),"",IF(G1434="【（第８期）医療機関受付】",TEXT(INDIRECT(A1434&amp;D1434&amp;E1434&amp;5),"d"),TEXT(INDIRECT(A1434&amp;B1434&amp;C1434&amp;5),"d")))</f>
        <v/>
      </c>
      <c r="O1434" s="15" t="str" cm="1">
        <f t="array" aca="1" ref="O1434" ca="1">IF(OR(INDIRECT(A1434&amp;B1434&amp;C1434&amp;F1434)="",ISNUMBER(INDIRECT(A1434&amp;B1434&amp;C1434&amp;F1434))=FALSE,INDIRECT(A1434&amp;B1434&amp;C1434&amp;F1434)=0),"",HOUR(INDIRECT(A1434&amp;"A"&amp;F1434)))</f>
        <v/>
      </c>
      <c r="P1434" s="15" t="str" cm="1">
        <f t="array" aca="1" ref="P1434" ca="1">IF(OR(INDIRECT(A1434&amp;B1434&amp;C1434&amp;F1434)="",ISNUMBER(INDIRECT(A1434&amp;B1434&amp;C1434&amp;F1434))=FALSE,INDIRECT(A1434&amp;B1434&amp;C1434&amp;F1434)=0),"",MINUTE(INDIRECT(A1434&amp;"A"&amp;F1434)))</f>
        <v/>
      </c>
      <c r="Q1434" s="15" t="str" cm="1">
        <f t="array" aca="1" ref="Q1434" ca="1">IF(OR(INDIRECT(A1434&amp;B1434&amp;C1434&amp;F1434)="",ISNUMBER(INDIRECT(A1434&amp;B1434&amp;C1434&amp;F1434))=FALSE,INDIRECT(A1434&amp;B1434&amp;C1434&amp;F1434)=0),"",O1434)</f>
        <v/>
      </c>
      <c r="R1434" s="15" t="str" cm="1">
        <f t="array" aca="1" ref="R1434" ca="1">IF(OR(INDIRECT(A1434&amp;B1434&amp;C1434&amp;F1434)="",ISNUMBER(INDIRECT(A1434&amp;B1434&amp;C1434&amp;F1434))=FALSE,INDIRECT(A1434&amp;B1434&amp;C1434&amp;F1434)=0),"",P1434+14)</f>
        <v/>
      </c>
      <c r="S1434" s="15" t="str" cm="1">
        <f t="array" aca="1" ref="S1434" ca="1">IF(OR(INDIRECT(A1434&amp;B1434&amp;C1434&amp;F1434)="",ISNUMBER(INDIRECT(A1434&amp;B1434&amp;C1434&amp;F1434))=FALSE,INDIRECT(A1434&amp;B1434&amp;C1434&amp;F1434)=0),"",INDIRECT(A1434&amp;B1434&amp;C1434&amp;F1434))</f>
        <v/>
      </c>
      <c r="T1434" s="15" t="str" cm="1">
        <f t="array" aca="1" ref="T1434" ca="1">IF(OR(INDIRECT(A1434&amp;B1434&amp;C1434&amp;F1434)="",ISNUMBER(INDIRECT(A1434&amp;B1434&amp;C1434&amp;F1434))=FALSE,INDIRECT(A1434&amp;B1434&amp;C1434&amp;F1434)=0),"",0)</f>
        <v/>
      </c>
    </row>
    <row r="1435" spans="1:20">
      <c r="A1435" s="23" t="s">
        <v>912</v>
      </c>
      <c r="B1435" s="23" t="s">
        <v>913</v>
      </c>
      <c r="C1435" s="23" t="str">
        <f t="shared" si="66"/>
        <v>c</v>
      </c>
      <c r="D1435" s="23" t="s">
        <v>913</v>
      </c>
      <c r="E1435" s="23" t="str">
        <f t="shared" si="64"/>
        <v>b</v>
      </c>
      <c r="F1435" s="23">
        <f t="shared" si="65"/>
        <v>40</v>
      </c>
      <c r="G1435" s="23" t="str" cm="1">
        <f t="array" aca="1" ref="G1435" ca="1">IF(OR(INDIRECT(A1435&amp;B1435&amp;C1435&amp;F1435)="",ISNUMBER(INDIRECT(A1435&amp;B1435&amp;C1435&amp;F1435))=FALSE),"",IF(INDIRECT(A1435&amp;B1435&amp;C1435&amp;9)="公開","【（第８期）WEB・コールセンター受付】","【（第８期）医療機関受付】"))</f>
        <v/>
      </c>
      <c r="H1435" s="15" t="str" cm="1">
        <f t="array" aca="1" ref="H1435" ca="1">IF(OR(INDIRECT(A1435&amp;B1435&amp;C1435&amp;F1435)="",ISNUMBER(INDIRECT(A1435&amp;B1435&amp;C1435&amp;F1435))=FALSE,INDIRECT(A1435&amp;B1435&amp;C1435&amp;F1435)=0),"",431001)</f>
        <v/>
      </c>
      <c r="I1435" s="15" t="str" cm="1">
        <f t="array" aca="1" ref="I1435" ca="1">IF(OR(INDIRECT(A1435&amp;B1435&amp;C1435&amp;F1435)="",ISNUMBER(INDIRECT(A1435&amp;B1435&amp;C1435&amp;F1435))=FALSE,INDIRECT(A1435&amp;B1435&amp;C1435&amp;F1435)=0),"",G1435&amp;J1435&amp;"."&amp;TEXT(M1435,"00")&amp;TEXT(N1435,"00")&amp;"."&amp;TEXT(O1435,"00")&amp;TEXT(P1435,"00"))</f>
        <v/>
      </c>
      <c r="J1435" s="15" t="str" cm="1">
        <f t="array" aca="1" ref="J1435" ca="1">IF(OR(INDIRECT(A1435&amp;B1435&amp;C1435&amp;F1435)="",ISNUMBER(INDIRECT(A1435&amp;B1435&amp;C1435&amp;F1435))=FALSE,INDIRECT(A1435&amp;B1435&amp;C1435&amp;F1435)=0),"",予約枠報告様式!$B$2)</f>
        <v/>
      </c>
      <c r="K1435" s="15" t="str" cm="1">
        <f t="array" aca="1" ref="K1435" ca="1">IF(OR(INDIRECT(A1435&amp;B1435&amp;C1435&amp;F1435)="",ISNUMBER(INDIRECT(A1435&amp;B1435&amp;C1435&amp;F1435))=FALSE,INDIRECT(A1435&amp;B1435&amp;C1435&amp;F1435)=0),"",1)</f>
        <v/>
      </c>
      <c r="L1435" s="15" t="str" cm="1">
        <f t="array" aca="1" ref="L1435" ca="1">IF(OR(INDIRECT(A1435&amp;B1435&amp;C1435&amp;F1435)="",ISNUMBER(INDIRECT(A1435&amp;B1435&amp;C1435&amp;F1435))=FALSE,INDIRECT(A1435&amp;B1435&amp;C1435&amp;F1435)=0),"",IF(G1435="【（第８期）医療機関受付】",TEXT(INDIRECT(A1435&amp;D1435&amp;E1435&amp;5),"yyy"),TEXT(INDIRECT(A1435&amp;B1435&amp;C1435&amp;5),"yyy")))</f>
        <v/>
      </c>
      <c r="M1435" s="15" t="str" cm="1">
        <f t="array" aca="1" ref="M1435" ca="1">IF(OR(INDIRECT(A1435&amp;B1435&amp;C1435&amp;F1435)="",ISNUMBER(INDIRECT(A1435&amp;B1435&amp;C1435&amp;F1435))=FALSE,INDIRECT(A1435&amp;B1435&amp;C1435&amp;F1435)=0),"",IF(G1435="【（第８期）医療機関受付】",TEXT(INDIRECT(A1435&amp;D1435&amp;E1435&amp;5),"m"),TEXT(INDIRECT(A1435&amp;B1435&amp;C1435&amp;5),"m")))</f>
        <v/>
      </c>
      <c r="N1435" s="15" t="str" cm="1">
        <f t="array" aca="1" ref="N1435" ca="1">IF(OR(INDIRECT(A1435&amp;B1435&amp;C1435&amp;F1435)="",ISNUMBER(INDIRECT(A1435&amp;B1435&amp;C1435&amp;F1435))=FALSE,INDIRECT(A1435&amp;B1435&amp;C1435&amp;F1435)=0),"",IF(G1435="【（第８期）医療機関受付】",TEXT(INDIRECT(A1435&amp;D1435&amp;E1435&amp;5),"d"),TEXT(INDIRECT(A1435&amp;B1435&amp;C1435&amp;5),"d")))</f>
        <v/>
      </c>
      <c r="O1435" s="15" t="str" cm="1">
        <f t="array" aca="1" ref="O1435" ca="1">IF(OR(INDIRECT(A1435&amp;B1435&amp;C1435&amp;F1435)="",ISNUMBER(INDIRECT(A1435&amp;B1435&amp;C1435&amp;F1435))=FALSE,INDIRECT(A1435&amp;B1435&amp;C1435&amp;F1435)=0),"",HOUR(INDIRECT(A1435&amp;"A"&amp;F1435)))</f>
        <v/>
      </c>
      <c r="P1435" s="15" t="str" cm="1">
        <f t="array" aca="1" ref="P1435" ca="1">IF(OR(INDIRECT(A1435&amp;B1435&amp;C1435&amp;F1435)="",ISNUMBER(INDIRECT(A1435&amp;B1435&amp;C1435&amp;F1435))=FALSE,INDIRECT(A1435&amp;B1435&amp;C1435&amp;F1435)=0),"",MINUTE(INDIRECT(A1435&amp;"A"&amp;F1435)))</f>
        <v/>
      </c>
      <c r="Q1435" s="15" t="str" cm="1">
        <f t="array" aca="1" ref="Q1435" ca="1">IF(OR(INDIRECT(A1435&amp;B1435&amp;C1435&amp;F1435)="",ISNUMBER(INDIRECT(A1435&amp;B1435&amp;C1435&amp;F1435))=FALSE,INDIRECT(A1435&amp;B1435&amp;C1435&amp;F1435)=0),"",O1435)</f>
        <v/>
      </c>
      <c r="R1435" s="15" t="str" cm="1">
        <f t="array" aca="1" ref="R1435" ca="1">IF(OR(INDIRECT(A1435&amp;B1435&amp;C1435&amp;F1435)="",ISNUMBER(INDIRECT(A1435&amp;B1435&amp;C1435&amp;F1435))=FALSE,INDIRECT(A1435&amp;B1435&amp;C1435&amp;F1435)=0),"",P1435+14)</f>
        <v/>
      </c>
      <c r="S1435" s="15" t="str" cm="1">
        <f t="array" aca="1" ref="S1435" ca="1">IF(OR(INDIRECT(A1435&amp;B1435&amp;C1435&amp;F1435)="",ISNUMBER(INDIRECT(A1435&amp;B1435&amp;C1435&amp;F1435))=FALSE,INDIRECT(A1435&amp;B1435&amp;C1435&amp;F1435)=0),"",INDIRECT(A1435&amp;B1435&amp;C1435&amp;F1435))</f>
        <v/>
      </c>
      <c r="T1435" s="15" t="str" cm="1">
        <f t="array" aca="1" ref="T1435" ca="1">IF(OR(INDIRECT(A1435&amp;B1435&amp;C1435&amp;F1435)="",ISNUMBER(INDIRECT(A1435&amp;B1435&amp;C1435&amp;F1435))=FALSE,INDIRECT(A1435&amp;B1435&amp;C1435&amp;F1435)=0),"",0)</f>
        <v/>
      </c>
    </row>
    <row r="1436" spans="1:20">
      <c r="A1436" s="23" t="s">
        <v>912</v>
      </c>
      <c r="B1436" s="23" t="s">
        <v>913</v>
      </c>
      <c r="C1436" s="23" t="str">
        <f t="shared" si="66"/>
        <v>c</v>
      </c>
      <c r="D1436" s="23" t="s">
        <v>913</v>
      </c>
      <c r="E1436" s="23" t="str">
        <f t="shared" si="64"/>
        <v>b</v>
      </c>
      <c r="F1436" s="23">
        <f t="shared" si="65"/>
        <v>41</v>
      </c>
      <c r="G1436" s="23" t="str" cm="1">
        <f t="array" aca="1" ref="G1436" ca="1">IF(OR(INDIRECT(A1436&amp;B1436&amp;C1436&amp;F1436)="",ISNUMBER(INDIRECT(A1436&amp;B1436&amp;C1436&amp;F1436))=FALSE),"",IF(INDIRECT(A1436&amp;B1436&amp;C1436&amp;9)="公開","【（第８期）WEB・コールセンター受付】","【（第８期）医療機関受付】"))</f>
        <v/>
      </c>
      <c r="H1436" s="15" t="str" cm="1">
        <f t="array" aca="1" ref="H1436" ca="1">IF(OR(INDIRECT(A1436&amp;B1436&amp;C1436&amp;F1436)="",ISNUMBER(INDIRECT(A1436&amp;B1436&amp;C1436&amp;F1436))=FALSE,INDIRECT(A1436&amp;B1436&amp;C1436&amp;F1436)=0),"",431001)</f>
        <v/>
      </c>
      <c r="I1436" s="15" t="str" cm="1">
        <f t="array" aca="1" ref="I1436" ca="1">IF(OR(INDIRECT(A1436&amp;B1436&amp;C1436&amp;F1436)="",ISNUMBER(INDIRECT(A1436&amp;B1436&amp;C1436&amp;F1436))=FALSE,INDIRECT(A1436&amp;B1436&amp;C1436&amp;F1436)=0),"",G1436&amp;J1436&amp;"."&amp;TEXT(M1436,"00")&amp;TEXT(N1436,"00")&amp;"."&amp;TEXT(O1436,"00")&amp;TEXT(P1436,"00"))</f>
        <v/>
      </c>
      <c r="J1436" s="15" t="str" cm="1">
        <f t="array" aca="1" ref="J1436" ca="1">IF(OR(INDIRECT(A1436&amp;B1436&amp;C1436&amp;F1436)="",ISNUMBER(INDIRECT(A1436&amp;B1436&amp;C1436&amp;F1436))=FALSE,INDIRECT(A1436&amp;B1436&amp;C1436&amp;F1436)=0),"",予約枠報告様式!$B$2)</f>
        <v/>
      </c>
      <c r="K1436" s="15" t="str" cm="1">
        <f t="array" aca="1" ref="K1436" ca="1">IF(OR(INDIRECT(A1436&amp;B1436&amp;C1436&amp;F1436)="",ISNUMBER(INDIRECT(A1436&amp;B1436&amp;C1436&amp;F1436))=FALSE,INDIRECT(A1436&amp;B1436&amp;C1436&amp;F1436)=0),"",1)</f>
        <v/>
      </c>
      <c r="L1436" s="15" t="str" cm="1">
        <f t="array" aca="1" ref="L1436" ca="1">IF(OR(INDIRECT(A1436&amp;B1436&amp;C1436&amp;F1436)="",ISNUMBER(INDIRECT(A1436&amp;B1436&amp;C1436&amp;F1436))=FALSE,INDIRECT(A1436&amp;B1436&amp;C1436&amp;F1436)=0),"",IF(G1436="【（第８期）医療機関受付】",TEXT(INDIRECT(A1436&amp;D1436&amp;E1436&amp;5),"yyy"),TEXT(INDIRECT(A1436&amp;B1436&amp;C1436&amp;5),"yyy")))</f>
        <v/>
      </c>
      <c r="M1436" s="15" t="str" cm="1">
        <f t="array" aca="1" ref="M1436" ca="1">IF(OR(INDIRECT(A1436&amp;B1436&amp;C1436&amp;F1436)="",ISNUMBER(INDIRECT(A1436&amp;B1436&amp;C1436&amp;F1436))=FALSE,INDIRECT(A1436&amp;B1436&amp;C1436&amp;F1436)=0),"",IF(G1436="【（第８期）医療機関受付】",TEXT(INDIRECT(A1436&amp;D1436&amp;E1436&amp;5),"m"),TEXT(INDIRECT(A1436&amp;B1436&amp;C1436&amp;5),"m")))</f>
        <v/>
      </c>
      <c r="N1436" s="15" t="str" cm="1">
        <f t="array" aca="1" ref="N1436" ca="1">IF(OR(INDIRECT(A1436&amp;B1436&amp;C1436&amp;F1436)="",ISNUMBER(INDIRECT(A1436&amp;B1436&amp;C1436&amp;F1436))=FALSE,INDIRECT(A1436&amp;B1436&amp;C1436&amp;F1436)=0),"",IF(G1436="【（第８期）医療機関受付】",TEXT(INDIRECT(A1436&amp;D1436&amp;E1436&amp;5),"d"),TEXT(INDIRECT(A1436&amp;B1436&amp;C1436&amp;5),"d")))</f>
        <v/>
      </c>
      <c r="O1436" s="15" t="str" cm="1">
        <f t="array" aca="1" ref="O1436" ca="1">IF(OR(INDIRECT(A1436&amp;B1436&amp;C1436&amp;F1436)="",ISNUMBER(INDIRECT(A1436&amp;B1436&amp;C1436&amp;F1436))=FALSE,INDIRECT(A1436&amp;B1436&amp;C1436&amp;F1436)=0),"",HOUR(INDIRECT(A1436&amp;"A"&amp;F1436)))</f>
        <v/>
      </c>
      <c r="P1436" s="15" t="str" cm="1">
        <f t="array" aca="1" ref="P1436" ca="1">IF(OR(INDIRECT(A1436&amp;B1436&amp;C1436&amp;F1436)="",ISNUMBER(INDIRECT(A1436&amp;B1436&amp;C1436&amp;F1436))=FALSE,INDIRECT(A1436&amp;B1436&amp;C1436&amp;F1436)=0),"",MINUTE(INDIRECT(A1436&amp;"A"&amp;F1436)))</f>
        <v/>
      </c>
      <c r="Q1436" s="15" t="str" cm="1">
        <f t="array" aca="1" ref="Q1436" ca="1">IF(OR(INDIRECT(A1436&amp;B1436&amp;C1436&amp;F1436)="",ISNUMBER(INDIRECT(A1436&amp;B1436&amp;C1436&amp;F1436))=FALSE,INDIRECT(A1436&amp;B1436&amp;C1436&amp;F1436)=0),"",O1436)</f>
        <v/>
      </c>
      <c r="R1436" s="15" t="str" cm="1">
        <f t="array" aca="1" ref="R1436" ca="1">IF(OR(INDIRECT(A1436&amp;B1436&amp;C1436&amp;F1436)="",ISNUMBER(INDIRECT(A1436&amp;B1436&amp;C1436&amp;F1436))=FALSE,INDIRECT(A1436&amp;B1436&amp;C1436&amp;F1436)=0),"",P1436+14)</f>
        <v/>
      </c>
      <c r="S1436" s="15" t="str" cm="1">
        <f t="array" aca="1" ref="S1436" ca="1">IF(OR(INDIRECT(A1436&amp;B1436&amp;C1436&amp;F1436)="",ISNUMBER(INDIRECT(A1436&amp;B1436&amp;C1436&amp;F1436))=FALSE,INDIRECT(A1436&amp;B1436&amp;C1436&amp;F1436)=0),"",INDIRECT(A1436&amp;B1436&amp;C1436&amp;F1436))</f>
        <v/>
      </c>
      <c r="T1436" s="15" t="str" cm="1">
        <f t="array" aca="1" ref="T1436" ca="1">IF(OR(INDIRECT(A1436&amp;B1436&amp;C1436&amp;F1436)="",ISNUMBER(INDIRECT(A1436&amp;B1436&amp;C1436&amp;F1436))=FALSE,INDIRECT(A1436&amp;B1436&amp;C1436&amp;F1436)=0),"",0)</f>
        <v/>
      </c>
    </row>
    <row r="1437" spans="1:20">
      <c r="A1437" s="23" t="s">
        <v>912</v>
      </c>
      <c r="B1437" s="23" t="s">
        <v>913</v>
      </c>
      <c r="C1437" s="23" t="str">
        <f t="shared" si="66"/>
        <v>c</v>
      </c>
      <c r="D1437" s="23" t="s">
        <v>913</v>
      </c>
      <c r="E1437" s="23" t="str">
        <f t="shared" si="64"/>
        <v>b</v>
      </c>
      <c r="F1437" s="23">
        <f t="shared" si="65"/>
        <v>42</v>
      </c>
      <c r="G1437" s="23" t="str" cm="1">
        <f t="array" aca="1" ref="G1437" ca="1">IF(OR(INDIRECT(A1437&amp;B1437&amp;C1437&amp;F1437)="",ISNUMBER(INDIRECT(A1437&amp;B1437&amp;C1437&amp;F1437))=FALSE),"",IF(INDIRECT(A1437&amp;B1437&amp;C1437&amp;9)="公開","【（第８期）WEB・コールセンター受付】","【（第８期）医療機関受付】"))</f>
        <v/>
      </c>
      <c r="H1437" s="15" t="str" cm="1">
        <f t="array" aca="1" ref="H1437" ca="1">IF(OR(INDIRECT(A1437&amp;B1437&amp;C1437&amp;F1437)="",ISNUMBER(INDIRECT(A1437&amp;B1437&amp;C1437&amp;F1437))=FALSE,INDIRECT(A1437&amp;B1437&amp;C1437&amp;F1437)=0),"",431001)</f>
        <v/>
      </c>
      <c r="I1437" s="15" t="str" cm="1">
        <f t="array" aca="1" ref="I1437" ca="1">IF(OR(INDIRECT(A1437&amp;B1437&amp;C1437&amp;F1437)="",ISNUMBER(INDIRECT(A1437&amp;B1437&amp;C1437&amp;F1437))=FALSE,INDIRECT(A1437&amp;B1437&amp;C1437&amp;F1437)=0),"",G1437&amp;J1437&amp;"."&amp;TEXT(M1437,"00")&amp;TEXT(N1437,"00")&amp;"."&amp;TEXT(O1437,"00")&amp;TEXT(P1437,"00"))</f>
        <v/>
      </c>
      <c r="J1437" s="15" t="str" cm="1">
        <f t="array" aca="1" ref="J1437" ca="1">IF(OR(INDIRECT(A1437&amp;B1437&amp;C1437&amp;F1437)="",ISNUMBER(INDIRECT(A1437&amp;B1437&amp;C1437&amp;F1437))=FALSE,INDIRECT(A1437&amp;B1437&amp;C1437&amp;F1437)=0),"",予約枠報告様式!$B$2)</f>
        <v/>
      </c>
      <c r="K1437" s="15" t="str" cm="1">
        <f t="array" aca="1" ref="K1437" ca="1">IF(OR(INDIRECT(A1437&amp;B1437&amp;C1437&amp;F1437)="",ISNUMBER(INDIRECT(A1437&amp;B1437&amp;C1437&amp;F1437))=FALSE,INDIRECT(A1437&amp;B1437&amp;C1437&amp;F1437)=0),"",1)</f>
        <v/>
      </c>
      <c r="L1437" s="15" t="str" cm="1">
        <f t="array" aca="1" ref="L1437" ca="1">IF(OR(INDIRECT(A1437&amp;B1437&amp;C1437&amp;F1437)="",ISNUMBER(INDIRECT(A1437&amp;B1437&amp;C1437&amp;F1437))=FALSE,INDIRECT(A1437&amp;B1437&amp;C1437&amp;F1437)=0),"",IF(G1437="【（第８期）医療機関受付】",TEXT(INDIRECT(A1437&amp;D1437&amp;E1437&amp;5),"yyy"),TEXT(INDIRECT(A1437&amp;B1437&amp;C1437&amp;5),"yyy")))</f>
        <v/>
      </c>
      <c r="M1437" s="15" t="str" cm="1">
        <f t="array" aca="1" ref="M1437" ca="1">IF(OR(INDIRECT(A1437&amp;B1437&amp;C1437&amp;F1437)="",ISNUMBER(INDIRECT(A1437&amp;B1437&amp;C1437&amp;F1437))=FALSE,INDIRECT(A1437&amp;B1437&amp;C1437&amp;F1437)=0),"",IF(G1437="【（第８期）医療機関受付】",TEXT(INDIRECT(A1437&amp;D1437&amp;E1437&amp;5),"m"),TEXT(INDIRECT(A1437&amp;B1437&amp;C1437&amp;5),"m")))</f>
        <v/>
      </c>
      <c r="N1437" s="15" t="str" cm="1">
        <f t="array" aca="1" ref="N1437" ca="1">IF(OR(INDIRECT(A1437&amp;B1437&amp;C1437&amp;F1437)="",ISNUMBER(INDIRECT(A1437&amp;B1437&amp;C1437&amp;F1437))=FALSE,INDIRECT(A1437&amp;B1437&amp;C1437&amp;F1437)=0),"",IF(G1437="【（第８期）医療機関受付】",TEXT(INDIRECT(A1437&amp;D1437&amp;E1437&amp;5),"d"),TEXT(INDIRECT(A1437&amp;B1437&amp;C1437&amp;5),"d")))</f>
        <v/>
      </c>
      <c r="O1437" s="15" t="str" cm="1">
        <f t="array" aca="1" ref="O1437" ca="1">IF(OR(INDIRECT(A1437&amp;B1437&amp;C1437&amp;F1437)="",ISNUMBER(INDIRECT(A1437&amp;B1437&amp;C1437&amp;F1437))=FALSE,INDIRECT(A1437&amp;B1437&amp;C1437&amp;F1437)=0),"",HOUR(INDIRECT(A1437&amp;"A"&amp;F1437)))</f>
        <v/>
      </c>
      <c r="P1437" s="15" t="str" cm="1">
        <f t="array" aca="1" ref="P1437" ca="1">IF(OR(INDIRECT(A1437&amp;B1437&amp;C1437&amp;F1437)="",ISNUMBER(INDIRECT(A1437&amp;B1437&amp;C1437&amp;F1437))=FALSE,INDIRECT(A1437&amp;B1437&amp;C1437&amp;F1437)=0),"",MINUTE(INDIRECT(A1437&amp;"A"&amp;F1437)))</f>
        <v/>
      </c>
      <c r="Q1437" s="15" t="str" cm="1">
        <f t="array" aca="1" ref="Q1437" ca="1">IF(OR(INDIRECT(A1437&amp;B1437&amp;C1437&amp;F1437)="",ISNUMBER(INDIRECT(A1437&amp;B1437&amp;C1437&amp;F1437))=FALSE,INDIRECT(A1437&amp;B1437&amp;C1437&amp;F1437)=0),"",O1437)</f>
        <v/>
      </c>
      <c r="R1437" s="15" t="str" cm="1">
        <f t="array" aca="1" ref="R1437" ca="1">IF(OR(INDIRECT(A1437&amp;B1437&amp;C1437&amp;F1437)="",ISNUMBER(INDIRECT(A1437&amp;B1437&amp;C1437&amp;F1437))=FALSE,INDIRECT(A1437&amp;B1437&amp;C1437&amp;F1437)=0),"",P1437+14)</f>
        <v/>
      </c>
      <c r="S1437" s="15" t="str" cm="1">
        <f t="array" aca="1" ref="S1437" ca="1">IF(OR(INDIRECT(A1437&amp;B1437&amp;C1437&amp;F1437)="",ISNUMBER(INDIRECT(A1437&amp;B1437&amp;C1437&amp;F1437))=FALSE,INDIRECT(A1437&amp;B1437&amp;C1437&amp;F1437)=0),"",INDIRECT(A1437&amp;B1437&amp;C1437&amp;F1437))</f>
        <v/>
      </c>
      <c r="T1437" s="15" t="str" cm="1">
        <f t="array" aca="1" ref="T1437" ca="1">IF(OR(INDIRECT(A1437&amp;B1437&amp;C1437&amp;F1437)="",ISNUMBER(INDIRECT(A1437&amp;B1437&amp;C1437&amp;F1437))=FALSE,INDIRECT(A1437&amp;B1437&amp;C1437&amp;F1437)=0),"",0)</f>
        <v/>
      </c>
    </row>
    <row r="1438" spans="1:20">
      <c r="A1438" s="23" t="s">
        <v>912</v>
      </c>
      <c r="B1438" s="23" t="s">
        <v>913</v>
      </c>
      <c r="C1438" s="23" t="str">
        <f t="shared" si="66"/>
        <v>c</v>
      </c>
      <c r="D1438" s="23" t="s">
        <v>913</v>
      </c>
      <c r="E1438" s="23" t="str">
        <f t="shared" si="64"/>
        <v>b</v>
      </c>
      <c r="F1438" s="23">
        <f t="shared" si="65"/>
        <v>43</v>
      </c>
      <c r="G1438" s="23" t="str" cm="1">
        <f t="array" aca="1" ref="G1438" ca="1">IF(OR(INDIRECT(A1438&amp;B1438&amp;C1438&amp;F1438)="",ISNUMBER(INDIRECT(A1438&amp;B1438&amp;C1438&amp;F1438))=FALSE),"",IF(INDIRECT(A1438&amp;B1438&amp;C1438&amp;9)="公開","【（第８期）WEB・コールセンター受付】","【（第８期）医療機関受付】"))</f>
        <v/>
      </c>
      <c r="H1438" s="15" t="str" cm="1">
        <f t="array" aca="1" ref="H1438" ca="1">IF(OR(INDIRECT(A1438&amp;B1438&amp;C1438&amp;F1438)="",ISNUMBER(INDIRECT(A1438&amp;B1438&amp;C1438&amp;F1438))=FALSE,INDIRECT(A1438&amp;B1438&amp;C1438&amp;F1438)=0),"",431001)</f>
        <v/>
      </c>
      <c r="I1438" s="15" t="str" cm="1">
        <f t="array" aca="1" ref="I1438" ca="1">IF(OR(INDIRECT(A1438&amp;B1438&amp;C1438&amp;F1438)="",ISNUMBER(INDIRECT(A1438&amp;B1438&amp;C1438&amp;F1438))=FALSE,INDIRECT(A1438&amp;B1438&amp;C1438&amp;F1438)=0),"",G1438&amp;J1438&amp;"."&amp;TEXT(M1438,"00")&amp;TEXT(N1438,"00")&amp;"."&amp;TEXT(O1438,"00")&amp;TEXT(P1438,"00"))</f>
        <v/>
      </c>
      <c r="J1438" s="15" t="str" cm="1">
        <f t="array" aca="1" ref="J1438" ca="1">IF(OR(INDIRECT(A1438&amp;B1438&amp;C1438&amp;F1438)="",ISNUMBER(INDIRECT(A1438&amp;B1438&amp;C1438&amp;F1438))=FALSE,INDIRECT(A1438&amp;B1438&amp;C1438&amp;F1438)=0),"",予約枠報告様式!$B$2)</f>
        <v/>
      </c>
      <c r="K1438" s="15" t="str" cm="1">
        <f t="array" aca="1" ref="K1438" ca="1">IF(OR(INDIRECT(A1438&amp;B1438&amp;C1438&amp;F1438)="",ISNUMBER(INDIRECT(A1438&amp;B1438&amp;C1438&amp;F1438))=FALSE,INDIRECT(A1438&amp;B1438&amp;C1438&amp;F1438)=0),"",1)</f>
        <v/>
      </c>
      <c r="L1438" s="15" t="str" cm="1">
        <f t="array" aca="1" ref="L1438" ca="1">IF(OR(INDIRECT(A1438&amp;B1438&amp;C1438&amp;F1438)="",ISNUMBER(INDIRECT(A1438&amp;B1438&amp;C1438&amp;F1438))=FALSE,INDIRECT(A1438&amp;B1438&amp;C1438&amp;F1438)=0),"",IF(G1438="【（第８期）医療機関受付】",TEXT(INDIRECT(A1438&amp;D1438&amp;E1438&amp;5),"yyy"),TEXT(INDIRECT(A1438&amp;B1438&amp;C1438&amp;5),"yyy")))</f>
        <v/>
      </c>
      <c r="M1438" s="15" t="str" cm="1">
        <f t="array" aca="1" ref="M1438" ca="1">IF(OR(INDIRECT(A1438&amp;B1438&amp;C1438&amp;F1438)="",ISNUMBER(INDIRECT(A1438&amp;B1438&amp;C1438&amp;F1438))=FALSE,INDIRECT(A1438&amp;B1438&amp;C1438&amp;F1438)=0),"",IF(G1438="【（第８期）医療機関受付】",TEXT(INDIRECT(A1438&amp;D1438&amp;E1438&amp;5),"m"),TEXT(INDIRECT(A1438&amp;B1438&amp;C1438&amp;5),"m")))</f>
        <v/>
      </c>
      <c r="N1438" s="15" t="str" cm="1">
        <f t="array" aca="1" ref="N1438" ca="1">IF(OR(INDIRECT(A1438&amp;B1438&amp;C1438&amp;F1438)="",ISNUMBER(INDIRECT(A1438&amp;B1438&amp;C1438&amp;F1438))=FALSE,INDIRECT(A1438&amp;B1438&amp;C1438&amp;F1438)=0),"",IF(G1438="【（第８期）医療機関受付】",TEXT(INDIRECT(A1438&amp;D1438&amp;E1438&amp;5),"d"),TEXT(INDIRECT(A1438&amp;B1438&amp;C1438&amp;5),"d")))</f>
        <v/>
      </c>
      <c r="O1438" s="15" t="str" cm="1">
        <f t="array" aca="1" ref="O1438" ca="1">IF(OR(INDIRECT(A1438&amp;B1438&amp;C1438&amp;F1438)="",ISNUMBER(INDIRECT(A1438&amp;B1438&amp;C1438&amp;F1438))=FALSE,INDIRECT(A1438&amp;B1438&amp;C1438&amp;F1438)=0),"",HOUR(INDIRECT(A1438&amp;"A"&amp;F1438)))</f>
        <v/>
      </c>
      <c r="P1438" s="15" t="str" cm="1">
        <f t="array" aca="1" ref="P1438" ca="1">IF(OR(INDIRECT(A1438&amp;B1438&amp;C1438&amp;F1438)="",ISNUMBER(INDIRECT(A1438&amp;B1438&amp;C1438&amp;F1438))=FALSE,INDIRECT(A1438&amp;B1438&amp;C1438&amp;F1438)=0),"",MINUTE(INDIRECT(A1438&amp;"A"&amp;F1438)))</f>
        <v/>
      </c>
      <c r="Q1438" s="15" t="str" cm="1">
        <f t="array" aca="1" ref="Q1438" ca="1">IF(OR(INDIRECT(A1438&amp;B1438&amp;C1438&amp;F1438)="",ISNUMBER(INDIRECT(A1438&amp;B1438&amp;C1438&amp;F1438))=FALSE,INDIRECT(A1438&amp;B1438&amp;C1438&amp;F1438)=0),"",O1438)</f>
        <v/>
      </c>
      <c r="R1438" s="15" t="str" cm="1">
        <f t="array" aca="1" ref="R1438" ca="1">IF(OR(INDIRECT(A1438&amp;B1438&amp;C1438&amp;F1438)="",ISNUMBER(INDIRECT(A1438&amp;B1438&amp;C1438&amp;F1438))=FALSE,INDIRECT(A1438&amp;B1438&amp;C1438&amp;F1438)=0),"",P1438+14)</f>
        <v/>
      </c>
      <c r="S1438" s="15" t="str" cm="1">
        <f t="array" aca="1" ref="S1438" ca="1">IF(OR(INDIRECT(A1438&amp;B1438&amp;C1438&amp;F1438)="",ISNUMBER(INDIRECT(A1438&amp;B1438&amp;C1438&amp;F1438))=FALSE,INDIRECT(A1438&amp;B1438&amp;C1438&amp;F1438)=0),"",INDIRECT(A1438&amp;B1438&amp;C1438&amp;F1438))</f>
        <v/>
      </c>
      <c r="T1438" s="15" t="str" cm="1">
        <f t="array" aca="1" ref="T1438" ca="1">IF(OR(INDIRECT(A1438&amp;B1438&amp;C1438&amp;F1438)="",ISNUMBER(INDIRECT(A1438&amp;B1438&amp;C1438&amp;F1438))=FALSE,INDIRECT(A1438&amp;B1438&amp;C1438&amp;F1438)=0),"",0)</f>
        <v/>
      </c>
    </row>
    <row r="1439" spans="1:20">
      <c r="A1439" s="23" t="s">
        <v>912</v>
      </c>
      <c r="B1439" s="23" t="s">
        <v>913</v>
      </c>
      <c r="C1439" s="23" t="str">
        <f t="shared" si="66"/>
        <v>c</v>
      </c>
      <c r="D1439" s="23" t="s">
        <v>913</v>
      </c>
      <c r="E1439" s="23" t="str">
        <f t="shared" si="64"/>
        <v>b</v>
      </c>
      <c r="F1439" s="23">
        <f t="shared" si="65"/>
        <v>44</v>
      </c>
      <c r="G1439" s="23" t="str" cm="1">
        <f t="array" aca="1" ref="G1439" ca="1">IF(OR(INDIRECT(A1439&amp;B1439&amp;C1439&amp;F1439)="",ISNUMBER(INDIRECT(A1439&amp;B1439&amp;C1439&amp;F1439))=FALSE),"",IF(INDIRECT(A1439&amp;B1439&amp;C1439&amp;9)="公開","【（第８期）WEB・コールセンター受付】","【（第８期）医療機関受付】"))</f>
        <v/>
      </c>
      <c r="H1439" s="15" t="str" cm="1">
        <f t="array" aca="1" ref="H1439" ca="1">IF(OR(INDIRECT(A1439&amp;B1439&amp;C1439&amp;F1439)="",ISNUMBER(INDIRECT(A1439&amp;B1439&amp;C1439&amp;F1439))=FALSE,INDIRECT(A1439&amp;B1439&amp;C1439&amp;F1439)=0),"",431001)</f>
        <v/>
      </c>
      <c r="I1439" s="15" t="str" cm="1">
        <f t="array" aca="1" ref="I1439" ca="1">IF(OR(INDIRECT(A1439&amp;B1439&amp;C1439&amp;F1439)="",ISNUMBER(INDIRECT(A1439&amp;B1439&amp;C1439&amp;F1439))=FALSE,INDIRECT(A1439&amp;B1439&amp;C1439&amp;F1439)=0),"",G1439&amp;J1439&amp;"."&amp;TEXT(M1439,"00")&amp;TEXT(N1439,"00")&amp;"."&amp;TEXT(O1439,"00")&amp;TEXT(P1439,"00"))</f>
        <v/>
      </c>
      <c r="J1439" s="15" t="str" cm="1">
        <f t="array" aca="1" ref="J1439" ca="1">IF(OR(INDIRECT(A1439&amp;B1439&amp;C1439&amp;F1439)="",ISNUMBER(INDIRECT(A1439&amp;B1439&amp;C1439&amp;F1439))=FALSE,INDIRECT(A1439&amp;B1439&amp;C1439&amp;F1439)=0),"",予約枠報告様式!$B$2)</f>
        <v/>
      </c>
      <c r="K1439" s="15" t="str" cm="1">
        <f t="array" aca="1" ref="K1439" ca="1">IF(OR(INDIRECT(A1439&amp;B1439&amp;C1439&amp;F1439)="",ISNUMBER(INDIRECT(A1439&amp;B1439&amp;C1439&amp;F1439))=FALSE,INDIRECT(A1439&amp;B1439&amp;C1439&amp;F1439)=0),"",1)</f>
        <v/>
      </c>
      <c r="L1439" s="15" t="str" cm="1">
        <f t="array" aca="1" ref="L1439" ca="1">IF(OR(INDIRECT(A1439&amp;B1439&amp;C1439&amp;F1439)="",ISNUMBER(INDIRECT(A1439&amp;B1439&amp;C1439&amp;F1439))=FALSE,INDIRECT(A1439&amp;B1439&amp;C1439&amp;F1439)=0),"",IF(G1439="【（第８期）医療機関受付】",TEXT(INDIRECT(A1439&amp;D1439&amp;E1439&amp;5),"yyy"),TEXT(INDIRECT(A1439&amp;B1439&amp;C1439&amp;5),"yyy")))</f>
        <v/>
      </c>
      <c r="M1439" s="15" t="str" cm="1">
        <f t="array" aca="1" ref="M1439" ca="1">IF(OR(INDIRECT(A1439&amp;B1439&amp;C1439&amp;F1439)="",ISNUMBER(INDIRECT(A1439&amp;B1439&amp;C1439&amp;F1439))=FALSE,INDIRECT(A1439&amp;B1439&amp;C1439&amp;F1439)=0),"",IF(G1439="【（第８期）医療機関受付】",TEXT(INDIRECT(A1439&amp;D1439&amp;E1439&amp;5),"m"),TEXT(INDIRECT(A1439&amp;B1439&amp;C1439&amp;5),"m")))</f>
        <v/>
      </c>
      <c r="N1439" s="15" t="str" cm="1">
        <f t="array" aca="1" ref="N1439" ca="1">IF(OR(INDIRECT(A1439&amp;B1439&amp;C1439&amp;F1439)="",ISNUMBER(INDIRECT(A1439&amp;B1439&amp;C1439&amp;F1439))=FALSE,INDIRECT(A1439&amp;B1439&amp;C1439&amp;F1439)=0),"",IF(G1439="【（第８期）医療機関受付】",TEXT(INDIRECT(A1439&amp;D1439&amp;E1439&amp;5),"d"),TEXT(INDIRECT(A1439&amp;B1439&amp;C1439&amp;5),"d")))</f>
        <v/>
      </c>
      <c r="O1439" s="15" t="str" cm="1">
        <f t="array" aca="1" ref="O1439" ca="1">IF(OR(INDIRECT(A1439&amp;B1439&amp;C1439&amp;F1439)="",ISNUMBER(INDIRECT(A1439&amp;B1439&amp;C1439&amp;F1439))=FALSE,INDIRECT(A1439&amp;B1439&amp;C1439&amp;F1439)=0),"",HOUR(INDIRECT(A1439&amp;"A"&amp;F1439)))</f>
        <v/>
      </c>
      <c r="P1439" s="15" t="str" cm="1">
        <f t="array" aca="1" ref="P1439" ca="1">IF(OR(INDIRECT(A1439&amp;B1439&amp;C1439&amp;F1439)="",ISNUMBER(INDIRECT(A1439&amp;B1439&amp;C1439&amp;F1439))=FALSE,INDIRECT(A1439&amp;B1439&amp;C1439&amp;F1439)=0),"",MINUTE(INDIRECT(A1439&amp;"A"&amp;F1439)))</f>
        <v/>
      </c>
      <c r="Q1439" s="15" t="str" cm="1">
        <f t="array" aca="1" ref="Q1439" ca="1">IF(OR(INDIRECT(A1439&amp;B1439&amp;C1439&amp;F1439)="",ISNUMBER(INDIRECT(A1439&amp;B1439&amp;C1439&amp;F1439))=FALSE,INDIRECT(A1439&amp;B1439&amp;C1439&amp;F1439)=0),"",O1439)</f>
        <v/>
      </c>
      <c r="R1439" s="15" t="str" cm="1">
        <f t="array" aca="1" ref="R1439" ca="1">IF(OR(INDIRECT(A1439&amp;B1439&amp;C1439&amp;F1439)="",ISNUMBER(INDIRECT(A1439&amp;B1439&amp;C1439&amp;F1439))=FALSE,INDIRECT(A1439&amp;B1439&amp;C1439&amp;F1439)=0),"",P1439+14)</f>
        <v/>
      </c>
      <c r="S1439" s="15" t="str" cm="1">
        <f t="array" aca="1" ref="S1439" ca="1">IF(OR(INDIRECT(A1439&amp;B1439&amp;C1439&amp;F1439)="",ISNUMBER(INDIRECT(A1439&amp;B1439&amp;C1439&amp;F1439))=FALSE,INDIRECT(A1439&amp;B1439&amp;C1439&amp;F1439)=0),"",INDIRECT(A1439&amp;B1439&amp;C1439&amp;F1439))</f>
        <v/>
      </c>
      <c r="T1439" s="15" t="str" cm="1">
        <f t="array" aca="1" ref="T1439" ca="1">IF(OR(INDIRECT(A1439&amp;B1439&amp;C1439&amp;F1439)="",ISNUMBER(INDIRECT(A1439&amp;B1439&amp;C1439&amp;F1439))=FALSE,INDIRECT(A1439&amp;B1439&amp;C1439&amp;F1439)=0),"",0)</f>
        <v/>
      </c>
    </row>
    <row r="1440" spans="1:20">
      <c r="A1440" s="23" t="s">
        <v>912</v>
      </c>
      <c r="B1440" s="23" t="s">
        <v>913</v>
      </c>
      <c r="C1440" s="23" t="str">
        <f t="shared" si="66"/>
        <v>c</v>
      </c>
      <c r="D1440" s="23" t="s">
        <v>913</v>
      </c>
      <c r="E1440" s="23" t="str">
        <f t="shared" si="64"/>
        <v>b</v>
      </c>
      <c r="F1440" s="23">
        <f t="shared" si="65"/>
        <v>45</v>
      </c>
      <c r="G1440" s="23" t="str" cm="1">
        <f t="array" aca="1" ref="G1440" ca="1">IF(OR(INDIRECT(A1440&amp;B1440&amp;C1440&amp;F1440)="",ISNUMBER(INDIRECT(A1440&amp;B1440&amp;C1440&amp;F1440))=FALSE),"",IF(INDIRECT(A1440&amp;B1440&amp;C1440&amp;9)="公開","【（第８期）WEB・コールセンター受付】","【（第８期）医療機関受付】"))</f>
        <v/>
      </c>
      <c r="H1440" s="15" t="str" cm="1">
        <f t="array" aca="1" ref="H1440" ca="1">IF(OR(INDIRECT(A1440&amp;B1440&amp;C1440&amp;F1440)="",ISNUMBER(INDIRECT(A1440&amp;B1440&amp;C1440&amp;F1440))=FALSE,INDIRECT(A1440&amp;B1440&amp;C1440&amp;F1440)=0),"",431001)</f>
        <v/>
      </c>
      <c r="I1440" s="15" t="str" cm="1">
        <f t="array" aca="1" ref="I1440" ca="1">IF(OR(INDIRECT(A1440&amp;B1440&amp;C1440&amp;F1440)="",ISNUMBER(INDIRECT(A1440&amp;B1440&amp;C1440&amp;F1440))=FALSE,INDIRECT(A1440&amp;B1440&amp;C1440&amp;F1440)=0),"",G1440&amp;J1440&amp;"."&amp;TEXT(M1440,"00")&amp;TEXT(N1440,"00")&amp;"."&amp;TEXT(O1440,"00")&amp;TEXT(P1440,"00"))</f>
        <v/>
      </c>
      <c r="J1440" s="15" t="str" cm="1">
        <f t="array" aca="1" ref="J1440" ca="1">IF(OR(INDIRECT(A1440&amp;B1440&amp;C1440&amp;F1440)="",ISNUMBER(INDIRECT(A1440&amp;B1440&amp;C1440&amp;F1440))=FALSE,INDIRECT(A1440&amp;B1440&amp;C1440&amp;F1440)=0),"",予約枠報告様式!$B$2)</f>
        <v/>
      </c>
      <c r="K1440" s="15" t="str" cm="1">
        <f t="array" aca="1" ref="K1440" ca="1">IF(OR(INDIRECT(A1440&amp;B1440&amp;C1440&amp;F1440)="",ISNUMBER(INDIRECT(A1440&amp;B1440&amp;C1440&amp;F1440))=FALSE,INDIRECT(A1440&amp;B1440&amp;C1440&amp;F1440)=0),"",1)</f>
        <v/>
      </c>
      <c r="L1440" s="15" t="str" cm="1">
        <f t="array" aca="1" ref="L1440" ca="1">IF(OR(INDIRECT(A1440&amp;B1440&amp;C1440&amp;F1440)="",ISNUMBER(INDIRECT(A1440&amp;B1440&amp;C1440&amp;F1440))=FALSE,INDIRECT(A1440&amp;B1440&amp;C1440&amp;F1440)=0),"",IF(G1440="【（第８期）医療機関受付】",TEXT(INDIRECT(A1440&amp;D1440&amp;E1440&amp;5),"yyy"),TEXT(INDIRECT(A1440&amp;B1440&amp;C1440&amp;5),"yyy")))</f>
        <v/>
      </c>
      <c r="M1440" s="15" t="str" cm="1">
        <f t="array" aca="1" ref="M1440" ca="1">IF(OR(INDIRECT(A1440&amp;B1440&amp;C1440&amp;F1440)="",ISNUMBER(INDIRECT(A1440&amp;B1440&amp;C1440&amp;F1440))=FALSE,INDIRECT(A1440&amp;B1440&amp;C1440&amp;F1440)=0),"",IF(G1440="【（第８期）医療機関受付】",TEXT(INDIRECT(A1440&amp;D1440&amp;E1440&amp;5),"m"),TEXT(INDIRECT(A1440&amp;B1440&amp;C1440&amp;5),"m")))</f>
        <v/>
      </c>
      <c r="N1440" s="15" t="str" cm="1">
        <f t="array" aca="1" ref="N1440" ca="1">IF(OR(INDIRECT(A1440&amp;B1440&amp;C1440&amp;F1440)="",ISNUMBER(INDIRECT(A1440&amp;B1440&amp;C1440&amp;F1440))=FALSE,INDIRECT(A1440&amp;B1440&amp;C1440&amp;F1440)=0),"",IF(G1440="【（第８期）医療機関受付】",TEXT(INDIRECT(A1440&amp;D1440&amp;E1440&amp;5),"d"),TEXT(INDIRECT(A1440&amp;B1440&amp;C1440&amp;5),"d")))</f>
        <v/>
      </c>
      <c r="O1440" s="15" t="str" cm="1">
        <f t="array" aca="1" ref="O1440" ca="1">IF(OR(INDIRECT(A1440&amp;B1440&amp;C1440&amp;F1440)="",ISNUMBER(INDIRECT(A1440&amp;B1440&amp;C1440&amp;F1440))=FALSE,INDIRECT(A1440&amp;B1440&amp;C1440&amp;F1440)=0),"",HOUR(INDIRECT(A1440&amp;"A"&amp;F1440)))</f>
        <v/>
      </c>
      <c r="P1440" s="15" t="str" cm="1">
        <f t="array" aca="1" ref="P1440" ca="1">IF(OR(INDIRECT(A1440&amp;B1440&amp;C1440&amp;F1440)="",ISNUMBER(INDIRECT(A1440&amp;B1440&amp;C1440&amp;F1440))=FALSE,INDIRECT(A1440&amp;B1440&amp;C1440&amp;F1440)=0),"",MINUTE(INDIRECT(A1440&amp;"A"&amp;F1440)))</f>
        <v/>
      </c>
      <c r="Q1440" s="15" t="str" cm="1">
        <f t="array" aca="1" ref="Q1440" ca="1">IF(OR(INDIRECT(A1440&amp;B1440&amp;C1440&amp;F1440)="",ISNUMBER(INDIRECT(A1440&amp;B1440&amp;C1440&amp;F1440))=FALSE,INDIRECT(A1440&amp;B1440&amp;C1440&amp;F1440)=0),"",O1440)</f>
        <v/>
      </c>
      <c r="R1440" s="15" t="str" cm="1">
        <f t="array" aca="1" ref="R1440" ca="1">IF(OR(INDIRECT(A1440&amp;B1440&amp;C1440&amp;F1440)="",ISNUMBER(INDIRECT(A1440&amp;B1440&amp;C1440&amp;F1440))=FALSE,INDIRECT(A1440&amp;B1440&amp;C1440&amp;F1440)=0),"",P1440+14)</f>
        <v/>
      </c>
      <c r="S1440" s="15" t="str" cm="1">
        <f t="array" aca="1" ref="S1440" ca="1">IF(OR(INDIRECT(A1440&amp;B1440&amp;C1440&amp;F1440)="",ISNUMBER(INDIRECT(A1440&amp;B1440&amp;C1440&amp;F1440))=FALSE,INDIRECT(A1440&amp;B1440&amp;C1440&amp;F1440)=0),"",INDIRECT(A1440&amp;B1440&amp;C1440&amp;F1440))</f>
        <v/>
      </c>
      <c r="T1440" s="15" t="str" cm="1">
        <f t="array" aca="1" ref="T1440" ca="1">IF(OR(INDIRECT(A1440&amp;B1440&amp;C1440&amp;F1440)="",ISNUMBER(INDIRECT(A1440&amp;B1440&amp;C1440&amp;F1440))=FALSE,INDIRECT(A1440&amp;B1440&amp;C1440&amp;F1440)=0),"",0)</f>
        <v/>
      </c>
    </row>
    <row r="1441" spans="1:20">
      <c r="A1441" s="23" t="s">
        <v>912</v>
      </c>
      <c r="B1441" s="23" t="s">
        <v>913</v>
      </c>
      <c r="C1441" s="23" t="str">
        <f t="shared" si="66"/>
        <v>c</v>
      </c>
      <c r="D1441" s="23" t="s">
        <v>913</v>
      </c>
      <c r="E1441" s="23" t="str">
        <f t="shared" si="64"/>
        <v>b</v>
      </c>
      <c r="F1441" s="23">
        <f t="shared" si="65"/>
        <v>46</v>
      </c>
      <c r="G1441" s="23" t="str" cm="1">
        <f t="array" aca="1" ref="G1441" ca="1">IF(OR(INDIRECT(A1441&amp;B1441&amp;C1441&amp;F1441)="",ISNUMBER(INDIRECT(A1441&amp;B1441&amp;C1441&amp;F1441))=FALSE),"",IF(INDIRECT(A1441&amp;B1441&amp;C1441&amp;9)="公開","【（第８期）WEB・コールセンター受付】","【（第８期）医療機関受付】"))</f>
        <v/>
      </c>
      <c r="H1441" s="15" t="str" cm="1">
        <f t="array" aca="1" ref="H1441" ca="1">IF(OR(INDIRECT(A1441&amp;B1441&amp;C1441&amp;F1441)="",ISNUMBER(INDIRECT(A1441&amp;B1441&amp;C1441&amp;F1441))=FALSE,INDIRECT(A1441&amp;B1441&amp;C1441&amp;F1441)=0),"",431001)</f>
        <v/>
      </c>
      <c r="I1441" s="15" t="str" cm="1">
        <f t="array" aca="1" ref="I1441" ca="1">IF(OR(INDIRECT(A1441&amp;B1441&amp;C1441&amp;F1441)="",ISNUMBER(INDIRECT(A1441&amp;B1441&amp;C1441&amp;F1441))=FALSE,INDIRECT(A1441&amp;B1441&amp;C1441&amp;F1441)=0),"",G1441&amp;J1441&amp;"."&amp;TEXT(M1441,"00")&amp;TEXT(N1441,"00")&amp;"."&amp;TEXT(O1441,"00")&amp;TEXT(P1441,"00"))</f>
        <v/>
      </c>
      <c r="J1441" s="15" t="str" cm="1">
        <f t="array" aca="1" ref="J1441" ca="1">IF(OR(INDIRECT(A1441&amp;B1441&amp;C1441&amp;F1441)="",ISNUMBER(INDIRECT(A1441&amp;B1441&amp;C1441&amp;F1441))=FALSE,INDIRECT(A1441&amp;B1441&amp;C1441&amp;F1441)=0),"",予約枠報告様式!$B$2)</f>
        <v/>
      </c>
      <c r="K1441" s="15" t="str" cm="1">
        <f t="array" aca="1" ref="K1441" ca="1">IF(OR(INDIRECT(A1441&amp;B1441&amp;C1441&amp;F1441)="",ISNUMBER(INDIRECT(A1441&amp;B1441&amp;C1441&amp;F1441))=FALSE,INDIRECT(A1441&amp;B1441&amp;C1441&amp;F1441)=0),"",1)</f>
        <v/>
      </c>
      <c r="L1441" s="15" t="str" cm="1">
        <f t="array" aca="1" ref="L1441" ca="1">IF(OR(INDIRECT(A1441&amp;B1441&amp;C1441&amp;F1441)="",ISNUMBER(INDIRECT(A1441&amp;B1441&amp;C1441&amp;F1441))=FALSE,INDIRECT(A1441&amp;B1441&amp;C1441&amp;F1441)=0),"",IF(G1441="【（第８期）医療機関受付】",TEXT(INDIRECT(A1441&amp;D1441&amp;E1441&amp;5),"yyy"),TEXT(INDIRECT(A1441&amp;B1441&amp;C1441&amp;5),"yyy")))</f>
        <v/>
      </c>
      <c r="M1441" s="15" t="str" cm="1">
        <f t="array" aca="1" ref="M1441" ca="1">IF(OR(INDIRECT(A1441&amp;B1441&amp;C1441&amp;F1441)="",ISNUMBER(INDIRECT(A1441&amp;B1441&amp;C1441&amp;F1441))=FALSE,INDIRECT(A1441&amp;B1441&amp;C1441&amp;F1441)=0),"",IF(G1441="【（第８期）医療機関受付】",TEXT(INDIRECT(A1441&amp;D1441&amp;E1441&amp;5),"m"),TEXT(INDIRECT(A1441&amp;B1441&amp;C1441&amp;5),"m")))</f>
        <v/>
      </c>
      <c r="N1441" s="15" t="str" cm="1">
        <f t="array" aca="1" ref="N1441" ca="1">IF(OR(INDIRECT(A1441&amp;B1441&amp;C1441&amp;F1441)="",ISNUMBER(INDIRECT(A1441&amp;B1441&amp;C1441&amp;F1441))=FALSE,INDIRECT(A1441&amp;B1441&amp;C1441&amp;F1441)=0),"",IF(G1441="【（第８期）医療機関受付】",TEXT(INDIRECT(A1441&amp;D1441&amp;E1441&amp;5),"d"),TEXT(INDIRECT(A1441&amp;B1441&amp;C1441&amp;5),"d")))</f>
        <v/>
      </c>
      <c r="O1441" s="15" t="str" cm="1">
        <f t="array" aca="1" ref="O1441" ca="1">IF(OR(INDIRECT(A1441&amp;B1441&amp;C1441&amp;F1441)="",ISNUMBER(INDIRECT(A1441&amp;B1441&amp;C1441&amp;F1441))=FALSE,INDIRECT(A1441&amp;B1441&amp;C1441&amp;F1441)=0),"",HOUR(INDIRECT(A1441&amp;"A"&amp;F1441)))</f>
        <v/>
      </c>
      <c r="P1441" s="15" t="str" cm="1">
        <f t="array" aca="1" ref="P1441" ca="1">IF(OR(INDIRECT(A1441&amp;B1441&amp;C1441&amp;F1441)="",ISNUMBER(INDIRECT(A1441&amp;B1441&amp;C1441&amp;F1441))=FALSE,INDIRECT(A1441&amp;B1441&amp;C1441&amp;F1441)=0),"",MINUTE(INDIRECT(A1441&amp;"A"&amp;F1441)))</f>
        <v/>
      </c>
      <c r="Q1441" s="15" t="str" cm="1">
        <f t="array" aca="1" ref="Q1441" ca="1">IF(OR(INDIRECT(A1441&amp;B1441&amp;C1441&amp;F1441)="",ISNUMBER(INDIRECT(A1441&amp;B1441&amp;C1441&amp;F1441))=FALSE,INDIRECT(A1441&amp;B1441&amp;C1441&amp;F1441)=0),"",O1441)</f>
        <v/>
      </c>
      <c r="R1441" s="15" t="str" cm="1">
        <f t="array" aca="1" ref="R1441" ca="1">IF(OR(INDIRECT(A1441&amp;B1441&amp;C1441&amp;F1441)="",ISNUMBER(INDIRECT(A1441&amp;B1441&amp;C1441&amp;F1441))=FALSE,INDIRECT(A1441&amp;B1441&amp;C1441&amp;F1441)=0),"",P1441+14)</f>
        <v/>
      </c>
      <c r="S1441" s="15" t="str" cm="1">
        <f t="array" aca="1" ref="S1441" ca="1">IF(OR(INDIRECT(A1441&amp;B1441&amp;C1441&amp;F1441)="",ISNUMBER(INDIRECT(A1441&amp;B1441&amp;C1441&amp;F1441))=FALSE,INDIRECT(A1441&amp;B1441&amp;C1441&amp;F1441)=0),"",INDIRECT(A1441&amp;B1441&amp;C1441&amp;F1441))</f>
        <v/>
      </c>
      <c r="T1441" s="15" t="str" cm="1">
        <f t="array" aca="1" ref="T1441" ca="1">IF(OR(INDIRECT(A1441&amp;B1441&amp;C1441&amp;F1441)="",ISNUMBER(INDIRECT(A1441&amp;B1441&amp;C1441&amp;F1441))=FALSE,INDIRECT(A1441&amp;B1441&amp;C1441&amp;F1441)=0),"",0)</f>
        <v/>
      </c>
    </row>
    <row r="1442" spans="1:20">
      <c r="A1442" s="23" t="s">
        <v>912</v>
      </c>
      <c r="B1442" s="23" t="s">
        <v>913</v>
      </c>
      <c r="C1442" s="23" t="str">
        <f t="shared" si="66"/>
        <v>c</v>
      </c>
      <c r="D1442" s="23" t="s">
        <v>913</v>
      </c>
      <c r="E1442" s="23" t="str">
        <f t="shared" si="64"/>
        <v>b</v>
      </c>
      <c r="F1442" s="23">
        <f t="shared" si="65"/>
        <v>47</v>
      </c>
      <c r="G1442" s="23" t="str" cm="1">
        <f t="array" aca="1" ref="G1442" ca="1">IF(OR(INDIRECT(A1442&amp;B1442&amp;C1442&amp;F1442)="",ISNUMBER(INDIRECT(A1442&amp;B1442&amp;C1442&amp;F1442))=FALSE),"",IF(INDIRECT(A1442&amp;B1442&amp;C1442&amp;9)="公開","【（第８期）WEB・コールセンター受付】","【（第８期）医療機関受付】"))</f>
        <v/>
      </c>
      <c r="H1442" s="15" t="str" cm="1">
        <f t="array" aca="1" ref="H1442" ca="1">IF(OR(INDIRECT(A1442&amp;B1442&amp;C1442&amp;F1442)="",ISNUMBER(INDIRECT(A1442&amp;B1442&amp;C1442&amp;F1442))=FALSE,INDIRECT(A1442&amp;B1442&amp;C1442&amp;F1442)=0),"",431001)</f>
        <v/>
      </c>
      <c r="I1442" s="15" t="str" cm="1">
        <f t="array" aca="1" ref="I1442" ca="1">IF(OR(INDIRECT(A1442&amp;B1442&amp;C1442&amp;F1442)="",ISNUMBER(INDIRECT(A1442&amp;B1442&amp;C1442&amp;F1442))=FALSE,INDIRECT(A1442&amp;B1442&amp;C1442&amp;F1442)=0),"",G1442&amp;J1442&amp;"."&amp;TEXT(M1442,"00")&amp;TEXT(N1442,"00")&amp;"."&amp;TEXT(O1442,"00")&amp;TEXT(P1442,"00"))</f>
        <v/>
      </c>
      <c r="J1442" s="15" t="str" cm="1">
        <f t="array" aca="1" ref="J1442" ca="1">IF(OR(INDIRECT(A1442&amp;B1442&amp;C1442&amp;F1442)="",ISNUMBER(INDIRECT(A1442&amp;B1442&amp;C1442&amp;F1442))=FALSE,INDIRECT(A1442&amp;B1442&amp;C1442&amp;F1442)=0),"",予約枠報告様式!$B$2)</f>
        <v/>
      </c>
      <c r="K1442" s="15" t="str" cm="1">
        <f t="array" aca="1" ref="K1442" ca="1">IF(OR(INDIRECT(A1442&amp;B1442&amp;C1442&amp;F1442)="",ISNUMBER(INDIRECT(A1442&amp;B1442&amp;C1442&amp;F1442))=FALSE,INDIRECT(A1442&amp;B1442&amp;C1442&amp;F1442)=0),"",1)</f>
        <v/>
      </c>
      <c r="L1442" s="15" t="str" cm="1">
        <f t="array" aca="1" ref="L1442" ca="1">IF(OR(INDIRECT(A1442&amp;B1442&amp;C1442&amp;F1442)="",ISNUMBER(INDIRECT(A1442&amp;B1442&amp;C1442&amp;F1442))=FALSE,INDIRECT(A1442&amp;B1442&amp;C1442&amp;F1442)=0),"",IF(G1442="【（第８期）医療機関受付】",TEXT(INDIRECT(A1442&amp;D1442&amp;E1442&amp;5),"yyy"),TEXT(INDIRECT(A1442&amp;B1442&amp;C1442&amp;5),"yyy")))</f>
        <v/>
      </c>
      <c r="M1442" s="15" t="str" cm="1">
        <f t="array" aca="1" ref="M1442" ca="1">IF(OR(INDIRECT(A1442&amp;B1442&amp;C1442&amp;F1442)="",ISNUMBER(INDIRECT(A1442&amp;B1442&amp;C1442&amp;F1442))=FALSE,INDIRECT(A1442&amp;B1442&amp;C1442&amp;F1442)=0),"",IF(G1442="【（第８期）医療機関受付】",TEXT(INDIRECT(A1442&amp;D1442&amp;E1442&amp;5),"m"),TEXT(INDIRECT(A1442&amp;B1442&amp;C1442&amp;5),"m")))</f>
        <v/>
      </c>
      <c r="N1442" s="15" t="str" cm="1">
        <f t="array" aca="1" ref="N1442" ca="1">IF(OR(INDIRECT(A1442&amp;B1442&amp;C1442&amp;F1442)="",ISNUMBER(INDIRECT(A1442&amp;B1442&amp;C1442&amp;F1442))=FALSE,INDIRECT(A1442&amp;B1442&amp;C1442&amp;F1442)=0),"",IF(G1442="【（第８期）医療機関受付】",TEXT(INDIRECT(A1442&amp;D1442&amp;E1442&amp;5),"d"),TEXT(INDIRECT(A1442&amp;B1442&amp;C1442&amp;5),"d")))</f>
        <v/>
      </c>
      <c r="O1442" s="15" t="str" cm="1">
        <f t="array" aca="1" ref="O1442" ca="1">IF(OR(INDIRECT(A1442&amp;B1442&amp;C1442&amp;F1442)="",ISNUMBER(INDIRECT(A1442&amp;B1442&amp;C1442&amp;F1442))=FALSE,INDIRECT(A1442&amp;B1442&amp;C1442&amp;F1442)=0),"",HOUR(INDIRECT(A1442&amp;"A"&amp;F1442)))</f>
        <v/>
      </c>
      <c r="P1442" s="15" t="str" cm="1">
        <f t="array" aca="1" ref="P1442" ca="1">IF(OR(INDIRECT(A1442&amp;B1442&amp;C1442&amp;F1442)="",ISNUMBER(INDIRECT(A1442&amp;B1442&amp;C1442&amp;F1442))=FALSE,INDIRECT(A1442&amp;B1442&amp;C1442&amp;F1442)=0),"",MINUTE(INDIRECT(A1442&amp;"A"&amp;F1442)))</f>
        <v/>
      </c>
      <c r="Q1442" s="15" t="str" cm="1">
        <f t="array" aca="1" ref="Q1442" ca="1">IF(OR(INDIRECT(A1442&amp;B1442&amp;C1442&amp;F1442)="",ISNUMBER(INDIRECT(A1442&amp;B1442&amp;C1442&amp;F1442))=FALSE,INDIRECT(A1442&amp;B1442&amp;C1442&amp;F1442)=0),"",O1442)</f>
        <v/>
      </c>
      <c r="R1442" s="15" t="str" cm="1">
        <f t="array" aca="1" ref="R1442" ca="1">IF(OR(INDIRECT(A1442&amp;B1442&amp;C1442&amp;F1442)="",ISNUMBER(INDIRECT(A1442&amp;B1442&amp;C1442&amp;F1442))=FALSE,INDIRECT(A1442&amp;B1442&amp;C1442&amp;F1442)=0),"",P1442+14)</f>
        <v/>
      </c>
      <c r="S1442" s="15" t="str" cm="1">
        <f t="array" aca="1" ref="S1442" ca="1">IF(OR(INDIRECT(A1442&amp;B1442&amp;C1442&amp;F1442)="",ISNUMBER(INDIRECT(A1442&amp;B1442&amp;C1442&amp;F1442))=FALSE,INDIRECT(A1442&amp;B1442&amp;C1442&amp;F1442)=0),"",INDIRECT(A1442&amp;B1442&amp;C1442&amp;F1442))</f>
        <v/>
      </c>
      <c r="T1442" s="15" t="str" cm="1">
        <f t="array" aca="1" ref="T1442" ca="1">IF(OR(INDIRECT(A1442&amp;B1442&amp;C1442&amp;F1442)="",ISNUMBER(INDIRECT(A1442&amp;B1442&amp;C1442&amp;F1442))=FALSE,INDIRECT(A1442&amp;B1442&amp;C1442&amp;F1442)=0),"",0)</f>
        <v/>
      </c>
    </row>
    <row r="1443" spans="1:20">
      <c r="A1443" s="23" t="s">
        <v>912</v>
      </c>
      <c r="B1443" s="23" t="s">
        <v>913</v>
      </c>
      <c r="C1443" s="23" t="str">
        <f t="shared" si="66"/>
        <v>c</v>
      </c>
      <c r="D1443" s="23" t="s">
        <v>913</v>
      </c>
      <c r="E1443" s="23" t="str">
        <f t="shared" si="64"/>
        <v>b</v>
      </c>
      <c r="F1443" s="23">
        <f t="shared" si="65"/>
        <v>48</v>
      </c>
      <c r="G1443" s="23" t="str" cm="1">
        <f t="array" aca="1" ref="G1443" ca="1">IF(OR(INDIRECT(A1443&amp;B1443&amp;C1443&amp;F1443)="",ISNUMBER(INDIRECT(A1443&amp;B1443&amp;C1443&amp;F1443))=FALSE),"",IF(INDIRECT(A1443&amp;B1443&amp;C1443&amp;9)="公開","【（第８期）WEB・コールセンター受付】","【（第８期）医療機関受付】"))</f>
        <v/>
      </c>
      <c r="H1443" s="15" t="str" cm="1">
        <f t="array" aca="1" ref="H1443" ca="1">IF(OR(INDIRECT(A1443&amp;B1443&amp;C1443&amp;F1443)="",ISNUMBER(INDIRECT(A1443&amp;B1443&amp;C1443&amp;F1443))=FALSE,INDIRECT(A1443&amp;B1443&amp;C1443&amp;F1443)=0),"",431001)</f>
        <v/>
      </c>
      <c r="I1443" s="15" t="str" cm="1">
        <f t="array" aca="1" ref="I1443" ca="1">IF(OR(INDIRECT(A1443&amp;B1443&amp;C1443&amp;F1443)="",ISNUMBER(INDIRECT(A1443&amp;B1443&amp;C1443&amp;F1443))=FALSE,INDIRECT(A1443&amp;B1443&amp;C1443&amp;F1443)=0),"",G1443&amp;J1443&amp;"."&amp;TEXT(M1443,"00")&amp;TEXT(N1443,"00")&amp;"."&amp;TEXT(O1443,"00")&amp;TEXT(P1443,"00"))</f>
        <v/>
      </c>
      <c r="J1443" s="15" t="str" cm="1">
        <f t="array" aca="1" ref="J1443" ca="1">IF(OR(INDIRECT(A1443&amp;B1443&amp;C1443&amp;F1443)="",ISNUMBER(INDIRECT(A1443&amp;B1443&amp;C1443&amp;F1443))=FALSE,INDIRECT(A1443&amp;B1443&amp;C1443&amp;F1443)=0),"",予約枠報告様式!$B$2)</f>
        <v/>
      </c>
      <c r="K1443" s="15" t="str" cm="1">
        <f t="array" aca="1" ref="K1443" ca="1">IF(OR(INDIRECT(A1443&amp;B1443&amp;C1443&amp;F1443)="",ISNUMBER(INDIRECT(A1443&amp;B1443&amp;C1443&amp;F1443))=FALSE,INDIRECT(A1443&amp;B1443&amp;C1443&amp;F1443)=0),"",1)</f>
        <v/>
      </c>
      <c r="L1443" s="15" t="str" cm="1">
        <f t="array" aca="1" ref="L1443" ca="1">IF(OR(INDIRECT(A1443&amp;B1443&amp;C1443&amp;F1443)="",ISNUMBER(INDIRECT(A1443&amp;B1443&amp;C1443&amp;F1443))=FALSE,INDIRECT(A1443&amp;B1443&amp;C1443&amp;F1443)=0),"",IF(G1443="【（第８期）医療機関受付】",TEXT(INDIRECT(A1443&amp;D1443&amp;E1443&amp;5),"yyy"),TEXT(INDIRECT(A1443&amp;B1443&amp;C1443&amp;5),"yyy")))</f>
        <v/>
      </c>
      <c r="M1443" s="15" t="str" cm="1">
        <f t="array" aca="1" ref="M1443" ca="1">IF(OR(INDIRECT(A1443&amp;B1443&amp;C1443&amp;F1443)="",ISNUMBER(INDIRECT(A1443&amp;B1443&amp;C1443&amp;F1443))=FALSE,INDIRECT(A1443&amp;B1443&amp;C1443&amp;F1443)=0),"",IF(G1443="【（第８期）医療機関受付】",TEXT(INDIRECT(A1443&amp;D1443&amp;E1443&amp;5),"m"),TEXT(INDIRECT(A1443&amp;B1443&amp;C1443&amp;5),"m")))</f>
        <v/>
      </c>
      <c r="N1443" s="15" t="str" cm="1">
        <f t="array" aca="1" ref="N1443" ca="1">IF(OR(INDIRECT(A1443&amp;B1443&amp;C1443&amp;F1443)="",ISNUMBER(INDIRECT(A1443&amp;B1443&amp;C1443&amp;F1443))=FALSE,INDIRECT(A1443&amp;B1443&amp;C1443&amp;F1443)=0),"",IF(G1443="【（第８期）医療機関受付】",TEXT(INDIRECT(A1443&amp;D1443&amp;E1443&amp;5),"d"),TEXT(INDIRECT(A1443&amp;B1443&amp;C1443&amp;5),"d")))</f>
        <v/>
      </c>
      <c r="O1443" s="15" t="str" cm="1">
        <f t="array" aca="1" ref="O1443" ca="1">IF(OR(INDIRECT(A1443&amp;B1443&amp;C1443&amp;F1443)="",ISNUMBER(INDIRECT(A1443&amp;B1443&amp;C1443&amp;F1443))=FALSE,INDIRECT(A1443&amp;B1443&amp;C1443&amp;F1443)=0),"",HOUR(INDIRECT(A1443&amp;"A"&amp;F1443)))</f>
        <v/>
      </c>
      <c r="P1443" s="15" t="str" cm="1">
        <f t="array" aca="1" ref="P1443" ca="1">IF(OR(INDIRECT(A1443&amp;B1443&amp;C1443&amp;F1443)="",ISNUMBER(INDIRECT(A1443&amp;B1443&amp;C1443&amp;F1443))=FALSE,INDIRECT(A1443&amp;B1443&amp;C1443&amp;F1443)=0),"",MINUTE(INDIRECT(A1443&amp;"A"&amp;F1443)))</f>
        <v/>
      </c>
      <c r="Q1443" s="15" t="str" cm="1">
        <f t="array" aca="1" ref="Q1443" ca="1">IF(OR(INDIRECT(A1443&amp;B1443&amp;C1443&amp;F1443)="",ISNUMBER(INDIRECT(A1443&amp;B1443&amp;C1443&amp;F1443))=FALSE,INDIRECT(A1443&amp;B1443&amp;C1443&amp;F1443)=0),"",O1443)</f>
        <v/>
      </c>
      <c r="R1443" s="15" t="str" cm="1">
        <f t="array" aca="1" ref="R1443" ca="1">IF(OR(INDIRECT(A1443&amp;B1443&amp;C1443&amp;F1443)="",ISNUMBER(INDIRECT(A1443&amp;B1443&amp;C1443&amp;F1443))=FALSE,INDIRECT(A1443&amp;B1443&amp;C1443&amp;F1443)=0),"",P1443+14)</f>
        <v/>
      </c>
      <c r="S1443" s="15" t="str" cm="1">
        <f t="array" aca="1" ref="S1443" ca="1">IF(OR(INDIRECT(A1443&amp;B1443&amp;C1443&amp;F1443)="",ISNUMBER(INDIRECT(A1443&amp;B1443&amp;C1443&amp;F1443))=FALSE,INDIRECT(A1443&amp;B1443&amp;C1443&amp;F1443)=0),"",INDIRECT(A1443&amp;B1443&amp;C1443&amp;F1443))</f>
        <v/>
      </c>
      <c r="T1443" s="15" t="str" cm="1">
        <f t="array" aca="1" ref="T1443" ca="1">IF(OR(INDIRECT(A1443&amp;B1443&amp;C1443&amp;F1443)="",ISNUMBER(INDIRECT(A1443&amp;B1443&amp;C1443&amp;F1443))=FALSE,INDIRECT(A1443&amp;B1443&amp;C1443&amp;F1443)=0),"",0)</f>
        <v/>
      </c>
    </row>
    <row r="1444" spans="1:20">
      <c r="A1444" s="23" t="s">
        <v>912</v>
      </c>
      <c r="B1444" s="23" t="s">
        <v>913</v>
      </c>
      <c r="C1444" s="23" t="str">
        <f t="shared" si="66"/>
        <v>c</v>
      </c>
      <c r="D1444" s="23" t="s">
        <v>913</v>
      </c>
      <c r="E1444" s="23" t="str">
        <f t="shared" si="64"/>
        <v>b</v>
      </c>
      <c r="F1444" s="23">
        <f t="shared" si="65"/>
        <v>49</v>
      </c>
      <c r="G1444" s="23" t="str" cm="1">
        <f t="array" aca="1" ref="G1444" ca="1">IF(OR(INDIRECT(A1444&amp;B1444&amp;C1444&amp;F1444)="",ISNUMBER(INDIRECT(A1444&amp;B1444&amp;C1444&amp;F1444))=FALSE),"",IF(INDIRECT(A1444&amp;B1444&amp;C1444&amp;9)="公開","【（第８期）WEB・コールセンター受付】","【（第８期）医療機関受付】"))</f>
        <v/>
      </c>
      <c r="H1444" s="15" t="str" cm="1">
        <f t="array" aca="1" ref="H1444" ca="1">IF(OR(INDIRECT(A1444&amp;B1444&amp;C1444&amp;F1444)="",ISNUMBER(INDIRECT(A1444&amp;B1444&amp;C1444&amp;F1444))=FALSE,INDIRECT(A1444&amp;B1444&amp;C1444&amp;F1444)=0),"",431001)</f>
        <v/>
      </c>
      <c r="I1444" s="15" t="str" cm="1">
        <f t="array" aca="1" ref="I1444" ca="1">IF(OR(INDIRECT(A1444&amp;B1444&amp;C1444&amp;F1444)="",ISNUMBER(INDIRECT(A1444&amp;B1444&amp;C1444&amp;F1444))=FALSE,INDIRECT(A1444&amp;B1444&amp;C1444&amp;F1444)=0),"",G1444&amp;J1444&amp;"."&amp;TEXT(M1444,"00")&amp;TEXT(N1444,"00")&amp;"."&amp;TEXT(O1444,"00")&amp;TEXT(P1444,"00"))</f>
        <v/>
      </c>
      <c r="J1444" s="15" t="str" cm="1">
        <f t="array" aca="1" ref="J1444" ca="1">IF(OR(INDIRECT(A1444&amp;B1444&amp;C1444&amp;F1444)="",ISNUMBER(INDIRECT(A1444&amp;B1444&amp;C1444&amp;F1444))=FALSE,INDIRECT(A1444&amp;B1444&amp;C1444&amp;F1444)=0),"",予約枠報告様式!$B$2)</f>
        <v/>
      </c>
      <c r="K1444" s="15" t="str" cm="1">
        <f t="array" aca="1" ref="K1444" ca="1">IF(OR(INDIRECT(A1444&amp;B1444&amp;C1444&amp;F1444)="",ISNUMBER(INDIRECT(A1444&amp;B1444&amp;C1444&amp;F1444))=FALSE,INDIRECT(A1444&amp;B1444&amp;C1444&amp;F1444)=0),"",1)</f>
        <v/>
      </c>
      <c r="L1444" s="15" t="str" cm="1">
        <f t="array" aca="1" ref="L1444" ca="1">IF(OR(INDIRECT(A1444&amp;B1444&amp;C1444&amp;F1444)="",ISNUMBER(INDIRECT(A1444&amp;B1444&amp;C1444&amp;F1444))=FALSE,INDIRECT(A1444&amp;B1444&amp;C1444&amp;F1444)=0),"",IF(G1444="【（第８期）医療機関受付】",TEXT(INDIRECT(A1444&amp;D1444&amp;E1444&amp;5),"yyy"),TEXT(INDIRECT(A1444&amp;B1444&amp;C1444&amp;5),"yyy")))</f>
        <v/>
      </c>
      <c r="M1444" s="15" t="str" cm="1">
        <f t="array" aca="1" ref="M1444" ca="1">IF(OR(INDIRECT(A1444&amp;B1444&amp;C1444&amp;F1444)="",ISNUMBER(INDIRECT(A1444&amp;B1444&amp;C1444&amp;F1444))=FALSE,INDIRECT(A1444&amp;B1444&amp;C1444&amp;F1444)=0),"",IF(G1444="【（第８期）医療機関受付】",TEXT(INDIRECT(A1444&amp;D1444&amp;E1444&amp;5),"m"),TEXT(INDIRECT(A1444&amp;B1444&amp;C1444&amp;5),"m")))</f>
        <v/>
      </c>
      <c r="N1444" s="15" t="str" cm="1">
        <f t="array" aca="1" ref="N1444" ca="1">IF(OR(INDIRECT(A1444&amp;B1444&amp;C1444&amp;F1444)="",ISNUMBER(INDIRECT(A1444&amp;B1444&amp;C1444&amp;F1444))=FALSE,INDIRECT(A1444&amp;B1444&amp;C1444&amp;F1444)=0),"",IF(G1444="【（第８期）医療機関受付】",TEXT(INDIRECT(A1444&amp;D1444&amp;E1444&amp;5),"d"),TEXT(INDIRECT(A1444&amp;B1444&amp;C1444&amp;5),"d")))</f>
        <v/>
      </c>
      <c r="O1444" s="15" t="str" cm="1">
        <f t="array" aca="1" ref="O1444" ca="1">IF(OR(INDIRECT(A1444&amp;B1444&amp;C1444&amp;F1444)="",ISNUMBER(INDIRECT(A1444&amp;B1444&amp;C1444&amp;F1444))=FALSE,INDIRECT(A1444&amp;B1444&amp;C1444&amp;F1444)=0),"",HOUR(INDIRECT(A1444&amp;"A"&amp;F1444)))</f>
        <v/>
      </c>
      <c r="P1444" s="15" t="str" cm="1">
        <f t="array" aca="1" ref="P1444" ca="1">IF(OR(INDIRECT(A1444&amp;B1444&amp;C1444&amp;F1444)="",ISNUMBER(INDIRECT(A1444&amp;B1444&amp;C1444&amp;F1444))=FALSE,INDIRECT(A1444&amp;B1444&amp;C1444&amp;F1444)=0),"",MINUTE(INDIRECT(A1444&amp;"A"&amp;F1444)))</f>
        <v/>
      </c>
      <c r="Q1444" s="15" t="str" cm="1">
        <f t="array" aca="1" ref="Q1444" ca="1">IF(OR(INDIRECT(A1444&amp;B1444&amp;C1444&amp;F1444)="",ISNUMBER(INDIRECT(A1444&amp;B1444&amp;C1444&amp;F1444))=FALSE,INDIRECT(A1444&amp;B1444&amp;C1444&amp;F1444)=0),"",O1444)</f>
        <v/>
      </c>
      <c r="R1444" s="15" t="str" cm="1">
        <f t="array" aca="1" ref="R1444" ca="1">IF(OR(INDIRECT(A1444&amp;B1444&amp;C1444&amp;F1444)="",ISNUMBER(INDIRECT(A1444&amp;B1444&amp;C1444&amp;F1444))=FALSE,INDIRECT(A1444&amp;B1444&amp;C1444&amp;F1444)=0),"",P1444+14)</f>
        <v/>
      </c>
      <c r="S1444" s="15" t="str" cm="1">
        <f t="array" aca="1" ref="S1444" ca="1">IF(OR(INDIRECT(A1444&amp;B1444&amp;C1444&amp;F1444)="",ISNUMBER(INDIRECT(A1444&amp;B1444&amp;C1444&amp;F1444))=FALSE,INDIRECT(A1444&amp;B1444&amp;C1444&amp;F1444)=0),"",INDIRECT(A1444&amp;B1444&amp;C1444&amp;F1444))</f>
        <v/>
      </c>
      <c r="T1444" s="15" t="str" cm="1">
        <f t="array" aca="1" ref="T1444" ca="1">IF(OR(INDIRECT(A1444&amp;B1444&amp;C1444&amp;F1444)="",ISNUMBER(INDIRECT(A1444&amp;B1444&amp;C1444&amp;F1444))=FALSE,INDIRECT(A1444&amp;B1444&amp;C1444&amp;F1444)=0),"",0)</f>
        <v/>
      </c>
    </row>
    <row r="1445" spans="1:20">
      <c r="A1445" s="23" t="s">
        <v>912</v>
      </c>
      <c r="B1445" s="23" t="s">
        <v>913</v>
      </c>
      <c r="C1445" s="23" t="str">
        <f t="shared" si="66"/>
        <v>c</v>
      </c>
      <c r="D1445" s="23" t="s">
        <v>913</v>
      </c>
      <c r="E1445" s="23" t="str">
        <f t="shared" si="64"/>
        <v>b</v>
      </c>
      <c r="F1445" s="23">
        <f t="shared" si="65"/>
        <v>50</v>
      </c>
      <c r="G1445" s="23" t="str" cm="1">
        <f t="array" aca="1" ref="G1445" ca="1">IF(OR(INDIRECT(A1445&amp;B1445&amp;C1445&amp;F1445)="",ISNUMBER(INDIRECT(A1445&amp;B1445&amp;C1445&amp;F1445))=FALSE),"",IF(INDIRECT(A1445&amp;B1445&amp;C1445&amp;9)="公開","【（第８期）WEB・コールセンター受付】","【（第８期）医療機関受付】"))</f>
        <v/>
      </c>
      <c r="H1445" s="15" t="str" cm="1">
        <f t="array" aca="1" ref="H1445" ca="1">IF(OR(INDIRECT(A1445&amp;B1445&amp;C1445&amp;F1445)="",ISNUMBER(INDIRECT(A1445&amp;B1445&amp;C1445&amp;F1445))=FALSE,INDIRECT(A1445&amp;B1445&amp;C1445&amp;F1445)=0),"",431001)</f>
        <v/>
      </c>
      <c r="I1445" s="15" t="str" cm="1">
        <f t="array" aca="1" ref="I1445" ca="1">IF(OR(INDIRECT(A1445&amp;B1445&amp;C1445&amp;F1445)="",ISNUMBER(INDIRECT(A1445&amp;B1445&amp;C1445&amp;F1445))=FALSE,INDIRECT(A1445&amp;B1445&amp;C1445&amp;F1445)=0),"",G1445&amp;J1445&amp;"."&amp;TEXT(M1445,"00")&amp;TEXT(N1445,"00")&amp;"."&amp;TEXT(O1445,"00")&amp;TEXT(P1445,"00"))</f>
        <v/>
      </c>
      <c r="J1445" s="15" t="str" cm="1">
        <f t="array" aca="1" ref="J1445" ca="1">IF(OR(INDIRECT(A1445&amp;B1445&amp;C1445&amp;F1445)="",ISNUMBER(INDIRECT(A1445&amp;B1445&amp;C1445&amp;F1445))=FALSE,INDIRECT(A1445&amp;B1445&amp;C1445&amp;F1445)=0),"",予約枠報告様式!$B$2)</f>
        <v/>
      </c>
      <c r="K1445" s="15" t="str" cm="1">
        <f t="array" aca="1" ref="K1445" ca="1">IF(OR(INDIRECT(A1445&amp;B1445&amp;C1445&amp;F1445)="",ISNUMBER(INDIRECT(A1445&amp;B1445&amp;C1445&amp;F1445))=FALSE,INDIRECT(A1445&amp;B1445&amp;C1445&amp;F1445)=0),"",1)</f>
        <v/>
      </c>
      <c r="L1445" s="15" t="str" cm="1">
        <f t="array" aca="1" ref="L1445" ca="1">IF(OR(INDIRECT(A1445&amp;B1445&amp;C1445&amp;F1445)="",ISNUMBER(INDIRECT(A1445&amp;B1445&amp;C1445&amp;F1445))=FALSE,INDIRECT(A1445&amp;B1445&amp;C1445&amp;F1445)=0),"",IF(G1445="【（第８期）医療機関受付】",TEXT(INDIRECT(A1445&amp;D1445&amp;E1445&amp;5),"yyy"),TEXT(INDIRECT(A1445&amp;B1445&amp;C1445&amp;5),"yyy")))</f>
        <v/>
      </c>
      <c r="M1445" s="15" t="str" cm="1">
        <f t="array" aca="1" ref="M1445" ca="1">IF(OR(INDIRECT(A1445&amp;B1445&amp;C1445&amp;F1445)="",ISNUMBER(INDIRECT(A1445&amp;B1445&amp;C1445&amp;F1445))=FALSE,INDIRECT(A1445&amp;B1445&amp;C1445&amp;F1445)=0),"",IF(G1445="【（第８期）医療機関受付】",TEXT(INDIRECT(A1445&amp;D1445&amp;E1445&amp;5),"m"),TEXT(INDIRECT(A1445&amp;B1445&amp;C1445&amp;5),"m")))</f>
        <v/>
      </c>
      <c r="N1445" s="15" t="str" cm="1">
        <f t="array" aca="1" ref="N1445" ca="1">IF(OR(INDIRECT(A1445&amp;B1445&amp;C1445&amp;F1445)="",ISNUMBER(INDIRECT(A1445&amp;B1445&amp;C1445&amp;F1445))=FALSE,INDIRECT(A1445&amp;B1445&amp;C1445&amp;F1445)=0),"",IF(G1445="【（第８期）医療機関受付】",TEXT(INDIRECT(A1445&amp;D1445&amp;E1445&amp;5),"d"),TEXT(INDIRECT(A1445&amp;B1445&amp;C1445&amp;5),"d")))</f>
        <v/>
      </c>
      <c r="O1445" s="15" t="str" cm="1">
        <f t="array" aca="1" ref="O1445" ca="1">IF(OR(INDIRECT(A1445&amp;B1445&amp;C1445&amp;F1445)="",ISNUMBER(INDIRECT(A1445&amp;B1445&amp;C1445&amp;F1445))=FALSE,INDIRECT(A1445&amp;B1445&amp;C1445&amp;F1445)=0),"",HOUR(INDIRECT(A1445&amp;"A"&amp;F1445)))</f>
        <v/>
      </c>
      <c r="P1445" s="15" t="str" cm="1">
        <f t="array" aca="1" ref="P1445" ca="1">IF(OR(INDIRECT(A1445&amp;B1445&amp;C1445&amp;F1445)="",ISNUMBER(INDIRECT(A1445&amp;B1445&amp;C1445&amp;F1445))=FALSE,INDIRECT(A1445&amp;B1445&amp;C1445&amp;F1445)=0),"",MINUTE(INDIRECT(A1445&amp;"A"&amp;F1445)))</f>
        <v/>
      </c>
      <c r="Q1445" s="15" t="str" cm="1">
        <f t="array" aca="1" ref="Q1445" ca="1">IF(OR(INDIRECT(A1445&amp;B1445&amp;C1445&amp;F1445)="",ISNUMBER(INDIRECT(A1445&amp;B1445&amp;C1445&amp;F1445))=FALSE,INDIRECT(A1445&amp;B1445&amp;C1445&amp;F1445)=0),"",O1445)</f>
        <v/>
      </c>
      <c r="R1445" s="15" t="str" cm="1">
        <f t="array" aca="1" ref="R1445" ca="1">IF(OR(INDIRECT(A1445&amp;B1445&amp;C1445&amp;F1445)="",ISNUMBER(INDIRECT(A1445&amp;B1445&amp;C1445&amp;F1445))=FALSE,INDIRECT(A1445&amp;B1445&amp;C1445&amp;F1445)=0),"",P1445+14)</f>
        <v/>
      </c>
      <c r="S1445" s="15" t="str" cm="1">
        <f t="array" aca="1" ref="S1445" ca="1">IF(OR(INDIRECT(A1445&amp;B1445&amp;C1445&amp;F1445)="",ISNUMBER(INDIRECT(A1445&amp;B1445&amp;C1445&amp;F1445))=FALSE,INDIRECT(A1445&amp;B1445&amp;C1445&amp;F1445)=0),"",INDIRECT(A1445&amp;B1445&amp;C1445&amp;F1445))</f>
        <v/>
      </c>
      <c r="T1445" s="15" t="str" cm="1">
        <f t="array" aca="1" ref="T1445" ca="1">IF(OR(INDIRECT(A1445&amp;B1445&amp;C1445&amp;F1445)="",ISNUMBER(INDIRECT(A1445&amp;B1445&amp;C1445&amp;F1445))=FALSE,INDIRECT(A1445&amp;B1445&amp;C1445&amp;F1445)=0),"",0)</f>
        <v/>
      </c>
    </row>
    <row r="1446" spans="1:20">
      <c r="A1446" s="23" t="s">
        <v>912</v>
      </c>
      <c r="B1446" s="23" t="s">
        <v>913</v>
      </c>
      <c r="C1446" s="23" t="str">
        <f t="shared" si="66"/>
        <v>c</v>
      </c>
      <c r="D1446" s="23" t="s">
        <v>913</v>
      </c>
      <c r="E1446" s="23" t="str">
        <f t="shared" si="64"/>
        <v>b</v>
      </c>
      <c r="F1446" s="23">
        <f t="shared" si="65"/>
        <v>51</v>
      </c>
      <c r="G1446" s="23" t="str" cm="1">
        <f t="array" aca="1" ref="G1446" ca="1">IF(OR(INDIRECT(A1446&amp;B1446&amp;C1446&amp;F1446)="",ISNUMBER(INDIRECT(A1446&amp;B1446&amp;C1446&amp;F1446))=FALSE),"",IF(INDIRECT(A1446&amp;B1446&amp;C1446&amp;9)="公開","【（第８期）WEB・コールセンター受付】","【（第８期）医療機関受付】"))</f>
        <v/>
      </c>
      <c r="H1446" s="15" t="str" cm="1">
        <f t="array" aca="1" ref="H1446" ca="1">IF(OR(INDIRECT(A1446&amp;B1446&amp;C1446&amp;F1446)="",ISNUMBER(INDIRECT(A1446&amp;B1446&amp;C1446&amp;F1446))=FALSE,INDIRECT(A1446&amp;B1446&amp;C1446&amp;F1446)=0),"",431001)</f>
        <v/>
      </c>
      <c r="I1446" s="15" t="str" cm="1">
        <f t="array" aca="1" ref="I1446" ca="1">IF(OR(INDIRECT(A1446&amp;B1446&amp;C1446&amp;F1446)="",ISNUMBER(INDIRECT(A1446&amp;B1446&amp;C1446&amp;F1446))=FALSE,INDIRECT(A1446&amp;B1446&amp;C1446&amp;F1446)=0),"",G1446&amp;J1446&amp;"."&amp;TEXT(M1446,"00")&amp;TEXT(N1446,"00")&amp;"."&amp;TEXT(O1446,"00")&amp;TEXT(P1446,"00"))</f>
        <v/>
      </c>
      <c r="J1446" s="15" t="str" cm="1">
        <f t="array" aca="1" ref="J1446" ca="1">IF(OR(INDIRECT(A1446&amp;B1446&amp;C1446&amp;F1446)="",ISNUMBER(INDIRECT(A1446&amp;B1446&amp;C1446&amp;F1446))=FALSE,INDIRECT(A1446&amp;B1446&amp;C1446&amp;F1446)=0),"",予約枠報告様式!$B$2)</f>
        <v/>
      </c>
      <c r="K1446" s="15" t="str" cm="1">
        <f t="array" aca="1" ref="K1446" ca="1">IF(OR(INDIRECT(A1446&amp;B1446&amp;C1446&amp;F1446)="",ISNUMBER(INDIRECT(A1446&amp;B1446&amp;C1446&amp;F1446))=FALSE,INDIRECT(A1446&amp;B1446&amp;C1446&amp;F1446)=0),"",1)</f>
        <v/>
      </c>
      <c r="L1446" s="15" t="str" cm="1">
        <f t="array" aca="1" ref="L1446" ca="1">IF(OR(INDIRECT(A1446&amp;B1446&amp;C1446&amp;F1446)="",ISNUMBER(INDIRECT(A1446&amp;B1446&amp;C1446&amp;F1446))=FALSE,INDIRECT(A1446&amp;B1446&amp;C1446&amp;F1446)=0),"",IF(G1446="【（第８期）医療機関受付】",TEXT(INDIRECT(A1446&amp;D1446&amp;E1446&amp;5),"yyy"),TEXT(INDIRECT(A1446&amp;B1446&amp;C1446&amp;5),"yyy")))</f>
        <v/>
      </c>
      <c r="M1446" s="15" t="str" cm="1">
        <f t="array" aca="1" ref="M1446" ca="1">IF(OR(INDIRECT(A1446&amp;B1446&amp;C1446&amp;F1446)="",ISNUMBER(INDIRECT(A1446&amp;B1446&amp;C1446&amp;F1446))=FALSE,INDIRECT(A1446&amp;B1446&amp;C1446&amp;F1446)=0),"",IF(G1446="【（第８期）医療機関受付】",TEXT(INDIRECT(A1446&amp;D1446&amp;E1446&amp;5),"m"),TEXT(INDIRECT(A1446&amp;B1446&amp;C1446&amp;5),"m")))</f>
        <v/>
      </c>
      <c r="N1446" s="15" t="str" cm="1">
        <f t="array" aca="1" ref="N1446" ca="1">IF(OR(INDIRECT(A1446&amp;B1446&amp;C1446&amp;F1446)="",ISNUMBER(INDIRECT(A1446&amp;B1446&amp;C1446&amp;F1446))=FALSE,INDIRECT(A1446&amp;B1446&amp;C1446&amp;F1446)=0),"",IF(G1446="【（第８期）医療機関受付】",TEXT(INDIRECT(A1446&amp;D1446&amp;E1446&amp;5),"d"),TEXT(INDIRECT(A1446&amp;B1446&amp;C1446&amp;5),"d")))</f>
        <v/>
      </c>
      <c r="O1446" s="15" t="str" cm="1">
        <f t="array" aca="1" ref="O1446" ca="1">IF(OR(INDIRECT(A1446&amp;B1446&amp;C1446&amp;F1446)="",ISNUMBER(INDIRECT(A1446&amp;B1446&amp;C1446&amp;F1446))=FALSE,INDIRECT(A1446&amp;B1446&amp;C1446&amp;F1446)=0),"",HOUR(INDIRECT(A1446&amp;"A"&amp;F1446)))</f>
        <v/>
      </c>
      <c r="P1446" s="15" t="str" cm="1">
        <f t="array" aca="1" ref="P1446" ca="1">IF(OR(INDIRECT(A1446&amp;B1446&amp;C1446&amp;F1446)="",ISNUMBER(INDIRECT(A1446&amp;B1446&amp;C1446&amp;F1446))=FALSE,INDIRECT(A1446&amp;B1446&amp;C1446&amp;F1446)=0),"",MINUTE(INDIRECT(A1446&amp;"A"&amp;F1446)))</f>
        <v/>
      </c>
      <c r="Q1446" s="15" t="str" cm="1">
        <f t="array" aca="1" ref="Q1446" ca="1">IF(OR(INDIRECT(A1446&amp;B1446&amp;C1446&amp;F1446)="",ISNUMBER(INDIRECT(A1446&amp;B1446&amp;C1446&amp;F1446))=FALSE,INDIRECT(A1446&amp;B1446&amp;C1446&amp;F1446)=0),"",O1446)</f>
        <v/>
      </c>
      <c r="R1446" s="15" t="str" cm="1">
        <f t="array" aca="1" ref="R1446" ca="1">IF(OR(INDIRECT(A1446&amp;B1446&amp;C1446&amp;F1446)="",ISNUMBER(INDIRECT(A1446&amp;B1446&amp;C1446&amp;F1446))=FALSE,INDIRECT(A1446&amp;B1446&amp;C1446&amp;F1446)=0),"",P1446+14)</f>
        <v/>
      </c>
      <c r="S1446" s="15" t="str" cm="1">
        <f t="array" aca="1" ref="S1446" ca="1">IF(OR(INDIRECT(A1446&amp;B1446&amp;C1446&amp;F1446)="",ISNUMBER(INDIRECT(A1446&amp;B1446&amp;C1446&amp;F1446))=FALSE,INDIRECT(A1446&amp;B1446&amp;C1446&amp;F1446)=0),"",INDIRECT(A1446&amp;B1446&amp;C1446&amp;F1446))</f>
        <v/>
      </c>
      <c r="T1446" s="15" t="str" cm="1">
        <f t="array" aca="1" ref="T1446" ca="1">IF(OR(INDIRECT(A1446&amp;B1446&amp;C1446&amp;F1446)="",ISNUMBER(INDIRECT(A1446&amp;B1446&amp;C1446&amp;F1446))=FALSE,INDIRECT(A1446&amp;B1446&amp;C1446&amp;F1446)=0),"",0)</f>
        <v/>
      </c>
    </row>
    <row r="1447" spans="1:20">
      <c r="A1447" s="23" t="s">
        <v>912</v>
      </c>
      <c r="B1447" s="23" t="s">
        <v>913</v>
      </c>
      <c r="C1447" s="23" t="str">
        <f t="shared" si="66"/>
        <v>c</v>
      </c>
      <c r="D1447" s="23" t="s">
        <v>913</v>
      </c>
      <c r="E1447" s="23" t="str">
        <f t="shared" si="64"/>
        <v>b</v>
      </c>
      <c r="F1447" s="23">
        <f t="shared" si="65"/>
        <v>52</v>
      </c>
      <c r="G1447" s="23" t="str" cm="1">
        <f t="array" aca="1" ref="G1447" ca="1">IF(OR(INDIRECT(A1447&amp;B1447&amp;C1447&amp;F1447)="",ISNUMBER(INDIRECT(A1447&amp;B1447&amp;C1447&amp;F1447))=FALSE),"",IF(INDIRECT(A1447&amp;B1447&amp;C1447&amp;9)="公開","【（第８期）WEB・コールセンター受付】","【（第８期）医療機関受付】"))</f>
        <v/>
      </c>
      <c r="H1447" s="15" t="str" cm="1">
        <f t="array" aca="1" ref="H1447" ca="1">IF(OR(INDIRECT(A1447&amp;B1447&amp;C1447&amp;F1447)="",ISNUMBER(INDIRECT(A1447&amp;B1447&amp;C1447&amp;F1447))=FALSE,INDIRECT(A1447&amp;B1447&amp;C1447&amp;F1447)=0),"",431001)</f>
        <v/>
      </c>
      <c r="I1447" s="15" t="str" cm="1">
        <f t="array" aca="1" ref="I1447" ca="1">IF(OR(INDIRECT(A1447&amp;B1447&amp;C1447&amp;F1447)="",ISNUMBER(INDIRECT(A1447&amp;B1447&amp;C1447&amp;F1447))=FALSE,INDIRECT(A1447&amp;B1447&amp;C1447&amp;F1447)=0),"",G1447&amp;J1447&amp;"."&amp;TEXT(M1447,"00")&amp;TEXT(N1447,"00")&amp;"."&amp;TEXT(O1447,"00")&amp;TEXT(P1447,"00"))</f>
        <v/>
      </c>
      <c r="J1447" s="15" t="str" cm="1">
        <f t="array" aca="1" ref="J1447" ca="1">IF(OR(INDIRECT(A1447&amp;B1447&amp;C1447&amp;F1447)="",ISNUMBER(INDIRECT(A1447&amp;B1447&amp;C1447&amp;F1447))=FALSE,INDIRECT(A1447&amp;B1447&amp;C1447&amp;F1447)=0),"",予約枠報告様式!$B$2)</f>
        <v/>
      </c>
      <c r="K1447" s="15" t="str" cm="1">
        <f t="array" aca="1" ref="K1447" ca="1">IF(OR(INDIRECT(A1447&amp;B1447&amp;C1447&amp;F1447)="",ISNUMBER(INDIRECT(A1447&amp;B1447&amp;C1447&amp;F1447))=FALSE,INDIRECT(A1447&amp;B1447&amp;C1447&amp;F1447)=0),"",1)</f>
        <v/>
      </c>
      <c r="L1447" s="15" t="str" cm="1">
        <f t="array" aca="1" ref="L1447" ca="1">IF(OR(INDIRECT(A1447&amp;B1447&amp;C1447&amp;F1447)="",ISNUMBER(INDIRECT(A1447&amp;B1447&amp;C1447&amp;F1447))=FALSE,INDIRECT(A1447&amp;B1447&amp;C1447&amp;F1447)=0),"",IF(G1447="【（第８期）医療機関受付】",TEXT(INDIRECT(A1447&amp;D1447&amp;E1447&amp;5),"yyy"),TEXT(INDIRECT(A1447&amp;B1447&amp;C1447&amp;5),"yyy")))</f>
        <v/>
      </c>
      <c r="M1447" s="15" t="str" cm="1">
        <f t="array" aca="1" ref="M1447" ca="1">IF(OR(INDIRECT(A1447&amp;B1447&amp;C1447&amp;F1447)="",ISNUMBER(INDIRECT(A1447&amp;B1447&amp;C1447&amp;F1447))=FALSE,INDIRECT(A1447&amp;B1447&amp;C1447&amp;F1447)=0),"",IF(G1447="【（第８期）医療機関受付】",TEXT(INDIRECT(A1447&amp;D1447&amp;E1447&amp;5),"m"),TEXT(INDIRECT(A1447&amp;B1447&amp;C1447&amp;5),"m")))</f>
        <v/>
      </c>
      <c r="N1447" s="15" t="str" cm="1">
        <f t="array" aca="1" ref="N1447" ca="1">IF(OR(INDIRECT(A1447&amp;B1447&amp;C1447&amp;F1447)="",ISNUMBER(INDIRECT(A1447&amp;B1447&amp;C1447&amp;F1447))=FALSE,INDIRECT(A1447&amp;B1447&amp;C1447&amp;F1447)=0),"",IF(G1447="【（第８期）医療機関受付】",TEXT(INDIRECT(A1447&amp;D1447&amp;E1447&amp;5),"d"),TEXT(INDIRECT(A1447&amp;B1447&amp;C1447&amp;5),"d")))</f>
        <v/>
      </c>
      <c r="O1447" s="15" t="str" cm="1">
        <f t="array" aca="1" ref="O1447" ca="1">IF(OR(INDIRECT(A1447&amp;B1447&amp;C1447&amp;F1447)="",ISNUMBER(INDIRECT(A1447&amp;B1447&amp;C1447&amp;F1447))=FALSE,INDIRECT(A1447&amp;B1447&amp;C1447&amp;F1447)=0),"",HOUR(INDIRECT(A1447&amp;"A"&amp;F1447)))</f>
        <v/>
      </c>
      <c r="P1447" s="15" t="str" cm="1">
        <f t="array" aca="1" ref="P1447" ca="1">IF(OR(INDIRECT(A1447&amp;B1447&amp;C1447&amp;F1447)="",ISNUMBER(INDIRECT(A1447&amp;B1447&amp;C1447&amp;F1447))=FALSE,INDIRECT(A1447&amp;B1447&amp;C1447&amp;F1447)=0),"",MINUTE(INDIRECT(A1447&amp;"A"&amp;F1447)))</f>
        <v/>
      </c>
      <c r="Q1447" s="15" t="str" cm="1">
        <f t="array" aca="1" ref="Q1447" ca="1">IF(OR(INDIRECT(A1447&amp;B1447&amp;C1447&amp;F1447)="",ISNUMBER(INDIRECT(A1447&amp;B1447&amp;C1447&amp;F1447))=FALSE,INDIRECT(A1447&amp;B1447&amp;C1447&amp;F1447)=0),"",O1447)</f>
        <v/>
      </c>
      <c r="R1447" s="15" t="str" cm="1">
        <f t="array" aca="1" ref="R1447" ca="1">IF(OR(INDIRECT(A1447&amp;B1447&amp;C1447&amp;F1447)="",ISNUMBER(INDIRECT(A1447&amp;B1447&amp;C1447&amp;F1447))=FALSE,INDIRECT(A1447&amp;B1447&amp;C1447&amp;F1447)=0),"",P1447+14)</f>
        <v/>
      </c>
      <c r="S1447" s="15" t="str" cm="1">
        <f t="array" aca="1" ref="S1447" ca="1">IF(OR(INDIRECT(A1447&amp;B1447&amp;C1447&amp;F1447)="",ISNUMBER(INDIRECT(A1447&amp;B1447&amp;C1447&amp;F1447))=FALSE,INDIRECT(A1447&amp;B1447&amp;C1447&amp;F1447)=0),"",INDIRECT(A1447&amp;B1447&amp;C1447&amp;F1447))</f>
        <v/>
      </c>
      <c r="T1447" s="15" t="str" cm="1">
        <f t="array" aca="1" ref="T1447" ca="1">IF(OR(INDIRECT(A1447&amp;B1447&amp;C1447&amp;F1447)="",ISNUMBER(INDIRECT(A1447&amp;B1447&amp;C1447&amp;F1447))=FALSE,INDIRECT(A1447&amp;B1447&amp;C1447&amp;F1447)=0),"",0)</f>
        <v/>
      </c>
    </row>
    <row r="1448" spans="1:20">
      <c r="A1448" s="23" t="s">
        <v>912</v>
      </c>
      <c r="B1448" s="23" t="s">
        <v>913</v>
      </c>
      <c r="C1448" s="23" t="str">
        <f t="shared" si="66"/>
        <v>c</v>
      </c>
      <c r="D1448" s="23" t="s">
        <v>913</v>
      </c>
      <c r="E1448" s="23" t="str">
        <f t="shared" si="64"/>
        <v>b</v>
      </c>
      <c r="F1448" s="23">
        <f t="shared" si="65"/>
        <v>53</v>
      </c>
      <c r="G1448" s="23" t="str" cm="1">
        <f t="array" aca="1" ref="G1448" ca="1">IF(OR(INDIRECT(A1448&amp;B1448&amp;C1448&amp;F1448)="",ISNUMBER(INDIRECT(A1448&amp;B1448&amp;C1448&amp;F1448))=FALSE),"",IF(INDIRECT(A1448&amp;B1448&amp;C1448&amp;9)="公開","【（第８期）WEB・コールセンター受付】","【（第８期）医療機関受付】"))</f>
        <v/>
      </c>
      <c r="H1448" s="15" t="str" cm="1">
        <f t="array" aca="1" ref="H1448" ca="1">IF(OR(INDIRECT(A1448&amp;B1448&amp;C1448&amp;F1448)="",ISNUMBER(INDIRECT(A1448&amp;B1448&amp;C1448&amp;F1448))=FALSE,INDIRECT(A1448&amp;B1448&amp;C1448&amp;F1448)=0),"",431001)</f>
        <v/>
      </c>
      <c r="I1448" s="15" t="str" cm="1">
        <f t="array" aca="1" ref="I1448" ca="1">IF(OR(INDIRECT(A1448&amp;B1448&amp;C1448&amp;F1448)="",ISNUMBER(INDIRECT(A1448&amp;B1448&amp;C1448&amp;F1448))=FALSE,INDIRECT(A1448&amp;B1448&amp;C1448&amp;F1448)=0),"",G1448&amp;J1448&amp;"."&amp;TEXT(M1448,"00")&amp;TEXT(N1448,"00")&amp;"."&amp;TEXT(O1448,"00")&amp;TEXT(P1448,"00"))</f>
        <v/>
      </c>
      <c r="J1448" s="15" t="str" cm="1">
        <f t="array" aca="1" ref="J1448" ca="1">IF(OR(INDIRECT(A1448&amp;B1448&amp;C1448&amp;F1448)="",ISNUMBER(INDIRECT(A1448&amp;B1448&amp;C1448&amp;F1448))=FALSE,INDIRECT(A1448&amp;B1448&amp;C1448&amp;F1448)=0),"",予約枠報告様式!$B$2)</f>
        <v/>
      </c>
      <c r="K1448" s="15" t="str" cm="1">
        <f t="array" aca="1" ref="K1448" ca="1">IF(OR(INDIRECT(A1448&amp;B1448&amp;C1448&amp;F1448)="",ISNUMBER(INDIRECT(A1448&amp;B1448&amp;C1448&amp;F1448))=FALSE,INDIRECT(A1448&amp;B1448&amp;C1448&amp;F1448)=0),"",1)</f>
        <v/>
      </c>
      <c r="L1448" s="15" t="str" cm="1">
        <f t="array" aca="1" ref="L1448" ca="1">IF(OR(INDIRECT(A1448&amp;B1448&amp;C1448&amp;F1448)="",ISNUMBER(INDIRECT(A1448&amp;B1448&amp;C1448&amp;F1448))=FALSE,INDIRECT(A1448&amp;B1448&amp;C1448&amp;F1448)=0),"",IF(G1448="【（第８期）医療機関受付】",TEXT(INDIRECT(A1448&amp;D1448&amp;E1448&amp;5),"yyy"),TEXT(INDIRECT(A1448&amp;B1448&amp;C1448&amp;5),"yyy")))</f>
        <v/>
      </c>
      <c r="M1448" s="15" t="str" cm="1">
        <f t="array" aca="1" ref="M1448" ca="1">IF(OR(INDIRECT(A1448&amp;B1448&amp;C1448&amp;F1448)="",ISNUMBER(INDIRECT(A1448&amp;B1448&amp;C1448&amp;F1448))=FALSE,INDIRECT(A1448&amp;B1448&amp;C1448&amp;F1448)=0),"",IF(G1448="【（第８期）医療機関受付】",TEXT(INDIRECT(A1448&amp;D1448&amp;E1448&amp;5),"m"),TEXT(INDIRECT(A1448&amp;B1448&amp;C1448&amp;5),"m")))</f>
        <v/>
      </c>
      <c r="N1448" s="15" t="str" cm="1">
        <f t="array" aca="1" ref="N1448" ca="1">IF(OR(INDIRECT(A1448&amp;B1448&amp;C1448&amp;F1448)="",ISNUMBER(INDIRECT(A1448&amp;B1448&amp;C1448&amp;F1448))=FALSE,INDIRECT(A1448&amp;B1448&amp;C1448&amp;F1448)=0),"",IF(G1448="【（第８期）医療機関受付】",TEXT(INDIRECT(A1448&amp;D1448&amp;E1448&amp;5),"d"),TEXT(INDIRECT(A1448&amp;B1448&amp;C1448&amp;5),"d")))</f>
        <v/>
      </c>
      <c r="O1448" s="15" t="str" cm="1">
        <f t="array" aca="1" ref="O1448" ca="1">IF(OR(INDIRECT(A1448&amp;B1448&amp;C1448&amp;F1448)="",ISNUMBER(INDIRECT(A1448&amp;B1448&amp;C1448&amp;F1448))=FALSE,INDIRECT(A1448&amp;B1448&amp;C1448&amp;F1448)=0),"",HOUR(INDIRECT(A1448&amp;"A"&amp;F1448)))</f>
        <v/>
      </c>
      <c r="P1448" s="15" t="str" cm="1">
        <f t="array" aca="1" ref="P1448" ca="1">IF(OR(INDIRECT(A1448&amp;B1448&amp;C1448&amp;F1448)="",ISNUMBER(INDIRECT(A1448&amp;B1448&amp;C1448&amp;F1448))=FALSE,INDIRECT(A1448&amp;B1448&amp;C1448&amp;F1448)=0),"",MINUTE(INDIRECT(A1448&amp;"A"&amp;F1448)))</f>
        <v/>
      </c>
      <c r="Q1448" s="15" t="str" cm="1">
        <f t="array" aca="1" ref="Q1448" ca="1">IF(OR(INDIRECT(A1448&amp;B1448&amp;C1448&amp;F1448)="",ISNUMBER(INDIRECT(A1448&amp;B1448&amp;C1448&amp;F1448))=FALSE,INDIRECT(A1448&amp;B1448&amp;C1448&amp;F1448)=0),"",O1448)</f>
        <v/>
      </c>
      <c r="R1448" s="15" t="str" cm="1">
        <f t="array" aca="1" ref="R1448" ca="1">IF(OR(INDIRECT(A1448&amp;B1448&amp;C1448&amp;F1448)="",ISNUMBER(INDIRECT(A1448&amp;B1448&amp;C1448&amp;F1448))=FALSE,INDIRECT(A1448&amp;B1448&amp;C1448&amp;F1448)=0),"",P1448+14)</f>
        <v/>
      </c>
      <c r="S1448" s="15" t="str" cm="1">
        <f t="array" aca="1" ref="S1448" ca="1">IF(OR(INDIRECT(A1448&amp;B1448&amp;C1448&amp;F1448)="",ISNUMBER(INDIRECT(A1448&amp;B1448&amp;C1448&amp;F1448))=FALSE,INDIRECT(A1448&amp;B1448&amp;C1448&amp;F1448)=0),"",INDIRECT(A1448&amp;B1448&amp;C1448&amp;F1448))</f>
        <v/>
      </c>
      <c r="T1448" s="15" t="str" cm="1">
        <f t="array" aca="1" ref="T1448" ca="1">IF(OR(INDIRECT(A1448&amp;B1448&amp;C1448&amp;F1448)="",ISNUMBER(INDIRECT(A1448&amp;B1448&amp;C1448&amp;F1448))=FALSE,INDIRECT(A1448&amp;B1448&amp;C1448&amp;F1448)=0),"",0)</f>
        <v/>
      </c>
    </row>
    <row r="1449" spans="1:20">
      <c r="A1449" s="23" t="s">
        <v>912</v>
      </c>
      <c r="B1449" s="23" t="s">
        <v>913</v>
      </c>
      <c r="C1449" s="23" t="str">
        <f t="shared" si="66"/>
        <v>c</v>
      </c>
      <c r="D1449" s="23" t="s">
        <v>913</v>
      </c>
      <c r="E1449" s="23" t="str">
        <f t="shared" si="64"/>
        <v>b</v>
      </c>
      <c r="F1449" s="23">
        <f t="shared" si="65"/>
        <v>54</v>
      </c>
      <c r="G1449" s="23" t="str" cm="1">
        <f t="array" aca="1" ref="G1449" ca="1">IF(OR(INDIRECT(A1449&amp;B1449&amp;C1449&amp;F1449)="",ISNUMBER(INDIRECT(A1449&amp;B1449&amp;C1449&amp;F1449))=FALSE),"",IF(INDIRECT(A1449&amp;B1449&amp;C1449&amp;9)="公開","【（第８期）WEB・コールセンター受付】","【（第８期）医療機関受付】"))</f>
        <v/>
      </c>
      <c r="H1449" s="15" t="str" cm="1">
        <f t="array" aca="1" ref="H1449" ca="1">IF(OR(INDIRECT(A1449&amp;B1449&amp;C1449&amp;F1449)="",ISNUMBER(INDIRECT(A1449&amp;B1449&amp;C1449&amp;F1449))=FALSE,INDIRECT(A1449&amp;B1449&amp;C1449&amp;F1449)=0),"",431001)</f>
        <v/>
      </c>
      <c r="I1449" s="15" t="str" cm="1">
        <f t="array" aca="1" ref="I1449" ca="1">IF(OR(INDIRECT(A1449&amp;B1449&amp;C1449&amp;F1449)="",ISNUMBER(INDIRECT(A1449&amp;B1449&amp;C1449&amp;F1449))=FALSE,INDIRECT(A1449&amp;B1449&amp;C1449&amp;F1449)=0),"",G1449&amp;J1449&amp;"."&amp;TEXT(M1449,"00")&amp;TEXT(N1449,"00")&amp;"."&amp;TEXT(O1449,"00")&amp;TEXT(P1449,"00"))</f>
        <v/>
      </c>
      <c r="J1449" s="15" t="str" cm="1">
        <f t="array" aca="1" ref="J1449" ca="1">IF(OR(INDIRECT(A1449&amp;B1449&amp;C1449&amp;F1449)="",ISNUMBER(INDIRECT(A1449&amp;B1449&amp;C1449&amp;F1449))=FALSE,INDIRECT(A1449&amp;B1449&amp;C1449&amp;F1449)=0),"",予約枠報告様式!$B$2)</f>
        <v/>
      </c>
      <c r="K1449" s="15" t="str" cm="1">
        <f t="array" aca="1" ref="K1449" ca="1">IF(OR(INDIRECT(A1449&amp;B1449&amp;C1449&amp;F1449)="",ISNUMBER(INDIRECT(A1449&amp;B1449&amp;C1449&amp;F1449))=FALSE,INDIRECT(A1449&amp;B1449&amp;C1449&amp;F1449)=0),"",1)</f>
        <v/>
      </c>
      <c r="L1449" s="15" t="str" cm="1">
        <f t="array" aca="1" ref="L1449" ca="1">IF(OR(INDIRECT(A1449&amp;B1449&amp;C1449&amp;F1449)="",ISNUMBER(INDIRECT(A1449&amp;B1449&amp;C1449&amp;F1449))=FALSE,INDIRECT(A1449&amp;B1449&amp;C1449&amp;F1449)=0),"",IF(G1449="【（第８期）医療機関受付】",TEXT(INDIRECT(A1449&amp;D1449&amp;E1449&amp;5),"yyy"),TEXT(INDIRECT(A1449&amp;B1449&amp;C1449&amp;5),"yyy")))</f>
        <v/>
      </c>
      <c r="M1449" s="15" t="str" cm="1">
        <f t="array" aca="1" ref="M1449" ca="1">IF(OR(INDIRECT(A1449&amp;B1449&amp;C1449&amp;F1449)="",ISNUMBER(INDIRECT(A1449&amp;B1449&amp;C1449&amp;F1449))=FALSE,INDIRECT(A1449&amp;B1449&amp;C1449&amp;F1449)=0),"",IF(G1449="【（第８期）医療機関受付】",TEXT(INDIRECT(A1449&amp;D1449&amp;E1449&amp;5),"m"),TEXT(INDIRECT(A1449&amp;B1449&amp;C1449&amp;5),"m")))</f>
        <v/>
      </c>
      <c r="N1449" s="15" t="str" cm="1">
        <f t="array" aca="1" ref="N1449" ca="1">IF(OR(INDIRECT(A1449&amp;B1449&amp;C1449&amp;F1449)="",ISNUMBER(INDIRECT(A1449&amp;B1449&amp;C1449&amp;F1449))=FALSE,INDIRECT(A1449&amp;B1449&amp;C1449&amp;F1449)=0),"",IF(G1449="【（第８期）医療機関受付】",TEXT(INDIRECT(A1449&amp;D1449&amp;E1449&amp;5),"d"),TEXT(INDIRECT(A1449&amp;B1449&amp;C1449&amp;5),"d")))</f>
        <v/>
      </c>
      <c r="O1449" s="15" t="str" cm="1">
        <f t="array" aca="1" ref="O1449" ca="1">IF(OR(INDIRECT(A1449&amp;B1449&amp;C1449&amp;F1449)="",ISNUMBER(INDIRECT(A1449&amp;B1449&amp;C1449&amp;F1449))=FALSE,INDIRECT(A1449&amp;B1449&amp;C1449&amp;F1449)=0),"",HOUR(INDIRECT(A1449&amp;"A"&amp;F1449)))</f>
        <v/>
      </c>
      <c r="P1449" s="15" t="str" cm="1">
        <f t="array" aca="1" ref="P1449" ca="1">IF(OR(INDIRECT(A1449&amp;B1449&amp;C1449&amp;F1449)="",ISNUMBER(INDIRECT(A1449&amp;B1449&amp;C1449&amp;F1449))=FALSE,INDIRECT(A1449&amp;B1449&amp;C1449&amp;F1449)=0),"",MINUTE(INDIRECT(A1449&amp;"A"&amp;F1449)))</f>
        <v/>
      </c>
      <c r="Q1449" s="15" t="str" cm="1">
        <f t="array" aca="1" ref="Q1449" ca="1">IF(OR(INDIRECT(A1449&amp;B1449&amp;C1449&amp;F1449)="",ISNUMBER(INDIRECT(A1449&amp;B1449&amp;C1449&amp;F1449))=FALSE,INDIRECT(A1449&amp;B1449&amp;C1449&amp;F1449)=0),"",O1449)</f>
        <v/>
      </c>
      <c r="R1449" s="15" t="str" cm="1">
        <f t="array" aca="1" ref="R1449" ca="1">IF(OR(INDIRECT(A1449&amp;B1449&amp;C1449&amp;F1449)="",ISNUMBER(INDIRECT(A1449&amp;B1449&amp;C1449&amp;F1449))=FALSE,INDIRECT(A1449&amp;B1449&amp;C1449&amp;F1449)=0),"",P1449+14)</f>
        <v/>
      </c>
      <c r="S1449" s="15" t="str" cm="1">
        <f t="array" aca="1" ref="S1449" ca="1">IF(OR(INDIRECT(A1449&amp;B1449&amp;C1449&amp;F1449)="",ISNUMBER(INDIRECT(A1449&amp;B1449&amp;C1449&amp;F1449))=FALSE,INDIRECT(A1449&amp;B1449&amp;C1449&amp;F1449)=0),"",INDIRECT(A1449&amp;B1449&amp;C1449&amp;F1449))</f>
        <v/>
      </c>
      <c r="T1449" s="15" t="str" cm="1">
        <f t="array" aca="1" ref="T1449" ca="1">IF(OR(INDIRECT(A1449&amp;B1449&amp;C1449&amp;F1449)="",ISNUMBER(INDIRECT(A1449&amp;B1449&amp;C1449&amp;F1449))=FALSE,INDIRECT(A1449&amp;B1449&amp;C1449&amp;F1449)=0),"",0)</f>
        <v/>
      </c>
    </row>
    <row r="1450" spans="1:20">
      <c r="A1450" s="23" t="s">
        <v>912</v>
      </c>
      <c r="B1450" s="23" t="s">
        <v>913</v>
      </c>
      <c r="C1450" s="23" t="str">
        <f t="shared" si="66"/>
        <v>c</v>
      </c>
      <c r="D1450" s="23" t="s">
        <v>913</v>
      </c>
      <c r="E1450" s="23" t="str">
        <f t="shared" si="64"/>
        <v>b</v>
      </c>
      <c r="F1450" s="23">
        <f t="shared" si="65"/>
        <v>55</v>
      </c>
      <c r="G1450" s="23" t="str" cm="1">
        <f t="array" aca="1" ref="G1450" ca="1">IF(OR(INDIRECT(A1450&amp;B1450&amp;C1450&amp;F1450)="",ISNUMBER(INDIRECT(A1450&amp;B1450&amp;C1450&amp;F1450))=FALSE),"",IF(INDIRECT(A1450&amp;B1450&amp;C1450&amp;9)="公開","【（第８期）WEB・コールセンター受付】","【（第８期）医療機関受付】"))</f>
        <v/>
      </c>
      <c r="H1450" s="15" t="str" cm="1">
        <f t="array" aca="1" ref="H1450" ca="1">IF(OR(INDIRECT(A1450&amp;B1450&amp;C1450&amp;F1450)="",ISNUMBER(INDIRECT(A1450&amp;B1450&amp;C1450&amp;F1450))=FALSE,INDIRECT(A1450&amp;B1450&amp;C1450&amp;F1450)=0),"",431001)</f>
        <v/>
      </c>
      <c r="I1450" s="15" t="str" cm="1">
        <f t="array" aca="1" ref="I1450" ca="1">IF(OR(INDIRECT(A1450&amp;B1450&amp;C1450&amp;F1450)="",ISNUMBER(INDIRECT(A1450&amp;B1450&amp;C1450&amp;F1450))=FALSE,INDIRECT(A1450&amp;B1450&amp;C1450&amp;F1450)=0),"",G1450&amp;J1450&amp;"."&amp;TEXT(M1450,"00")&amp;TEXT(N1450,"00")&amp;"."&amp;TEXT(O1450,"00")&amp;TEXT(P1450,"00"))</f>
        <v/>
      </c>
      <c r="J1450" s="15" t="str" cm="1">
        <f t="array" aca="1" ref="J1450" ca="1">IF(OR(INDIRECT(A1450&amp;B1450&amp;C1450&amp;F1450)="",ISNUMBER(INDIRECT(A1450&amp;B1450&amp;C1450&amp;F1450))=FALSE,INDIRECT(A1450&amp;B1450&amp;C1450&amp;F1450)=0),"",予約枠報告様式!$B$2)</f>
        <v/>
      </c>
      <c r="K1450" s="15" t="str" cm="1">
        <f t="array" aca="1" ref="K1450" ca="1">IF(OR(INDIRECT(A1450&amp;B1450&amp;C1450&amp;F1450)="",ISNUMBER(INDIRECT(A1450&amp;B1450&amp;C1450&amp;F1450))=FALSE,INDIRECT(A1450&amp;B1450&amp;C1450&amp;F1450)=0),"",1)</f>
        <v/>
      </c>
      <c r="L1450" s="15" t="str" cm="1">
        <f t="array" aca="1" ref="L1450" ca="1">IF(OR(INDIRECT(A1450&amp;B1450&amp;C1450&amp;F1450)="",ISNUMBER(INDIRECT(A1450&amp;B1450&amp;C1450&amp;F1450))=FALSE,INDIRECT(A1450&amp;B1450&amp;C1450&amp;F1450)=0),"",IF(G1450="【（第８期）医療機関受付】",TEXT(INDIRECT(A1450&amp;D1450&amp;E1450&amp;5),"yyy"),TEXT(INDIRECT(A1450&amp;B1450&amp;C1450&amp;5),"yyy")))</f>
        <v/>
      </c>
      <c r="M1450" s="15" t="str" cm="1">
        <f t="array" aca="1" ref="M1450" ca="1">IF(OR(INDIRECT(A1450&amp;B1450&amp;C1450&amp;F1450)="",ISNUMBER(INDIRECT(A1450&amp;B1450&amp;C1450&amp;F1450))=FALSE,INDIRECT(A1450&amp;B1450&amp;C1450&amp;F1450)=0),"",IF(G1450="【（第８期）医療機関受付】",TEXT(INDIRECT(A1450&amp;D1450&amp;E1450&amp;5),"m"),TEXT(INDIRECT(A1450&amp;B1450&amp;C1450&amp;5),"m")))</f>
        <v/>
      </c>
      <c r="N1450" s="15" t="str" cm="1">
        <f t="array" aca="1" ref="N1450" ca="1">IF(OR(INDIRECT(A1450&amp;B1450&amp;C1450&amp;F1450)="",ISNUMBER(INDIRECT(A1450&amp;B1450&amp;C1450&amp;F1450))=FALSE,INDIRECT(A1450&amp;B1450&amp;C1450&amp;F1450)=0),"",IF(G1450="【（第８期）医療機関受付】",TEXT(INDIRECT(A1450&amp;D1450&amp;E1450&amp;5),"d"),TEXT(INDIRECT(A1450&amp;B1450&amp;C1450&amp;5),"d")))</f>
        <v/>
      </c>
      <c r="O1450" s="15" t="str" cm="1">
        <f t="array" aca="1" ref="O1450" ca="1">IF(OR(INDIRECT(A1450&amp;B1450&amp;C1450&amp;F1450)="",ISNUMBER(INDIRECT(A1450&amp;B1450&amp;C1450&amp;F1450))=FALSE,INDIRECT(A1450&amp;B1450&amp;C1450&amp;F1450)=0),"",HOUR(INDIRECT(A1450&amp;"A"&amp;F1450)))</f>
        <v/>
      </c>
      <c r="P1450" s="15" t="str" cm="1">
        <f t="array" aca="1" ref="P1450" ca="1">IF(OR(INDIRECT(A1450&amp;B1450&amp;C1450&amp;F1450)="",ISNUMBER(INDIRECT(A1450&amp;B1450&amp;C1450&amp;F1450))=FALSE,INDIRECT(A1450&amp;B1450&amp;C1450&amp;F1450)=0),"",MINUTE(INDIRECT(A1450&amp;"A"&amp;F1450)))</f>
        <v/>
      </c>
      <c r="Q1450" s="15" t="str" cm="1">
        <f t="array" aca="1" ref="Q1450" ca="1">IF(OR(INDIRECT(A1450&amp;B1450&amp;C1450&amp;F1450)="",ISNUMBER(INDIRECT(A1450&amp;B1450&amp;C1450&amp;F1450))=FALSE,INDIRECT(A1450&amp;B1450&amp;C1450&amp;F1450)=0),"",O1450)</f>
        <v/>
      </c>
      <c r="R1450" s="15" t="str" cm="1">
        <f t="array" aca="1" ref="R1450" ca="1">IF(OR(INDIRECT(A1450&amp;B1450&amp;C1450&amp;F1450)="",ISNUMBER(INDIRECT(A1450&amp;B1450&amp;C1450&amp;F1450))=FALSE,INDIRECT(A1450&amp;B1450&amp;C1450&amp;F1450)=0),"",P1450+14)</f>
        <v/>
      </c>
      <c r="S1450" s="15" t="str" cm="1">
        <f t="array" aca="1" ref="S1450" ca="1">IF(OR(INDIRECT(A1450&amp;B1450&amp;C1450&amp;F1450)="",ISNUMBER(INDIRECT(A1450&amp;B1450&amp;C1450&amp;F1450))=FALSE,INDIRECT(A1450&amp;B1450&amp;C1450&amp;F1450)=0),"",INDIRECT(A1450&amp;B1450&amp;C1450&amp;F1450))</f>
        <v/>
      </c>
      <c r="T1450" s="15" t="str" cm="1">
        <f t="array" aca="1" ref="T1450" ca="1">IF(OR(INDIRECT(A1450&amp;B1450&amp;C1450&amp;F1450)="",ISNUMBER(INDIRECT(A1450&amp;B1450&amp;C1450&amp;F1450))=FALSE,INDIRECT(A1450&amp;B1450&amp;C1450&amp;F1450)=0),"",0)</f>
        <v/>
      </c>
    </row>
    <row r="1451" spans="1:20">
      <c r="A1451" s="23" t="s">
        <v>912</v>
      </c>
      <c r="B1451" s="23" t="s">
        <v>913</v>
      </c>
      <c r="C1451" s="23" t="str">
        <f t="shared" si="66"/>
        <v>c</v>
      </c>
      <c r="D1451" s="23" t="s">
        <v>913</v>
      </c>
      <c r="E1451" s="23" t="str">
        <f t="shared" ref="E1451:E1514" si="67">IF(F1450=62,CHAR(CODE(E1450)+1),E1450)</f>
        <v>b</v>
      </c>
      <c r="F1451" s="23">
        <f t="shared" si="65"/>
        <v>56</v>
      </c>
      <c r="G1451" s="23" t="str" cm="1">
        <f t="array" aca="1" ref="G1451" ca="1">IF(OR(INDIRECT(A1451&amp;B1451&amp;C1451&amp;F1451)="",ISNUMBER(INDIRECT(A1451&amp;B1451&amp;C1451&amp;F1451))=FALSE),"",IF(INDIRECT(A1451&amp;B1451&amp;C1451&amp;9)="公開","【（第８期）WEB・コールセンター受付】","【（第８期）医療機関受付】"))</f>
        <v/>
      </c>
      <c r="H1451" s="15" t="str" cm="1">
        <f t="array" aca="1" ref="H1451" ca="1">IF(OR(INDIRECT(A1451&amp;B1451&amp;C1451&amp;F1451)="",ISNUMBER(INDIRECT(A1451&amp;B1451&amp;C1451&amp;F1451))=FALSE,INDIRECT(A1451&amp;B1451&amp;C1451&amp;F1451)=0),"",431001)</f>
        <v/>
      </c>
      <c r="I1451" s="15" t="str" cm="1">
        <f t="array" aca="1" ref="I1451" ca="1">IF(OR(INDIRECT(A1451&amp;B1451&amp;C1451&amp;F1451)="",ISNUMBER(INDIRECT(A1451&amp;B1451&amp;C1451&amp;F1451))=FALSE,INDIRECT(A1451&amp;B1451&amp;C1451&amp;F1451)=0),"",G1451&amp;J1451&amp;"."&amp;TEXT(M1451,"00")&amp;TEXT(N1451,"00")&amp;"."&amp;TEXT(O1451,"00")&amp;TEXT(P1451,"00"))</f>
        <v/>
      </c>
      <c r="J1451" s="15" t="str" cm="1">
        <f t="array" aca="1" ref="J1451" ca="1">IF(OR(INDIRECT(A1451&amp;B1451&amp;C1451&amp;F1451)="",ISNUMBER(INDIRECT(A1451&amp;B1451&amp;C1451&amp;F1451))=FALSE,INDIRECT(A1451&amp;B1451&amp;C1451&amp;F1451)=0),"",予約枠報告様式!$B$2)</f>
        <v/>
      </c>
      <c r="K1451" s="15" t="str" cm="1">
        <f t="array" aca="1" ref="K1451" ca="1">IF(OR(INDIRECT(A1451&amp;B1451&amp;C1451&amp;F1451)="",ISNUMBER(INDIRECT(A1451&amp;B1451&amp;C1451&amp;F1451))=FALSE,INDIRECT(A1451&amp;B1451&amp;C1451&amp;F1451)=0),"",1)</f>
        <v/>
      </c>
      <c r="L1451" s="15" t="str" cm="1">
        <f t="array" aca="1" ref="L1451" ca="1">IF(OR(INDIRECT(A1451&amp;B1451&amp;C1451&amp;F1451)="",ISNUMBER(INDIRECT(A1451&amp;B1451&amp;C1451&amp;F1451))=FALSE,INDIRECT(A1451&amp;B1451&amp;C1451&amp;F1451)=0),"",IF(G1451="【（第８期）医療機関受付】",TEXT(INDIRECT(A1451&amp;D1451&amp;E1451&amp;5),"yyy"),TEXT(INDIRECT(A1451&amp;B1451&amp;C1451&amp;5),"yyy")))</f>
        <v/>
      </c>
      <c r="M1451" s="15" t="str" cm="1">
        <f t="array" aca="1" ref="M1451" ca="1">IF(OR(INDIRECT(A1451&amp;B1451&amp;C1451&amp;F1451)="",ISNUMBER(INDIRECT(A1451&amp;B1451&amp;C1451&amp;F1451))=FALSE,INDIRECT(A1451&amp;B1451&amp;C1451&amp;F1451)=0),"",IF(G1451="【（第８期）医療機関受付】",TEXT(INDIRECT(A1451&amp;D1451&amp;E1451&amp;5),"m"),TEXT(INDIRECT(A1451&amp;B1451&amp;C1451&amp;5),"m")))</f>
        <v/>
      </c>
      <c r="N1451" s="15" t="str" cm="1">
        <f t="array" aca="1" ref="N1451" ca="1">IF(OR(INDIRECT(A1451&amp;B1451&amp;C1451&amp;F1451)="",ISNUMBER(INDIRECT(A1451&amp;B1451&amp;C1451&amp;F1451))=FALSE,INDIRECT(A1451&amp;B1451&amp;C1451&amp;F1451)=0),"",IF(G1451="【（第８期）医療機関受付】",TEXT(INDIRECT(A1451&amp;D1451&amp;E1451&amp;5),"d"),TEXT(INDIRECT(A1451&amp;B1451&amp;C1451&amp;5),"d")))</f>
        <v/>
      </c>
      <c r="O1451" s="15" t="str" cm="1">
        <f t="array" aca="1" ref="O1451" ca="1">IF(OR(INDIRECT(A1451&amp;B1451&amp;C1451&amp;F1451)="",ISNUMBER(INDIRECT(A1451&amp;B1451&amp;C1451&amp;F1451))=FALSE,INDIRECT(A1451&amp;B1451&amp;C1451&amp;F1451)=0),"",HOUR(INDIRECT(A1451&amp;"A"&amp;F1451)))</f>
        <v/>
      </c>
      <c r="P1451" s="15" t="str" cm="1">
        <f t="array" aca="1" ref="P1451" ca="1">IF(OR(INDIRECT(A1451&amp;B1451&amp;C1451&amp;F1451)="",ISNUMBER(INDIRECT(A1451&amp;B1451&amp;C1451&amp;F1451))=FALSE,INDIRECT(A1451&amp;B1451&amp;C1451&amp;F1451)=0),"",MINUTE(INDIRECT(A1451&amp;"A"&amp;F1451)))</f>
        <v/>
      </c>
      <c r="Q1451" s="15" t="str" cm="1">
        <f t="array" aca="1" ref="Q1451" ca="1">IF(OR(INDIRECT(A1451&amp;B1451&amp;C1451&amp;F1451)="",ISNUMBER(INDIRECT(A1451&amp;B1451&amp;C1451&amp;F1451))=FALSE,INDIRECT(A1451&amp;B1451&amp;C1451&amp;F1451)=0),"",O1451)</f>
        <v/>
      </c>
      <c r="R1451" s="15" t="str" cm="1">
        <f t="array" aca="1" ref="R1451" ca="1">IF(OR(INDIRECT(A1451&amp;B1451&amp;C1451&amp;F1451)="",ISNUMBER(INDIRECT(A1451&amp;B1451&amp;C1451&amp;F1451))=FALSE,INDIRECT(A1451&amp;B1451&amp;C1451&amp;F1451)=0),"",P1451+14)</f>
        <v/>
      </c>
      <c r="S1451" s="15" t="str" cm="1">
        <f t="array" aca="1" ref="S1451" ca="1">IF(OR(INDIRECT(A1451&amp;B1451&amp;C1451&amp;F1451)="",ISNUMBER(INDIRECT(A1451&amp;B1451&amp;C1451&amp;F1451))=FALSE,INDIRECT(A1451&amp;B1451&amp;C1451&amp;F1451)=0),"",INDIRECT(A1451&amp;B1451&amp;C1451&amp;F1451))</f>
        <v/>
      </c>
      <c r="T1451" s="15" t="str" cm="1">
        <f t="array" aca="1" ref="T1451" ca="1">IF(OR(INDIRECT(A1451&amp;B1451&amp;C1451&amp;F1451)="",ISNUMBER(INDIRECT(A1451&amp;B1451&amp;C1451&amp;F1451))=FALSE,INDIRECT(A1451&amp;B1451&amp;C1451&amp;F1451)=0),"",0)</f>
        <v/>
      </c>
    </row>
    <row r="1452" spans="1:20">
      <c r="A1452" s="23" t="s">
        <v>912</v>
      </c>
      <c r="B1452" s="23" t="s">
        <v>913</v>
      </c>
      <c r="C1452" s="23" t="str">
        <f t="shared" si="66"/>
        <v>c</v>
      </c>
      <c r="D1452" s="23" t="s">
        <v>913</v>
      </c>
      <c r="E1452" s="23" t="str">
        <f t="shared" si="67"/>
        <v>b</v>
      </c>
      <c r="F1452" s="23">
        <f t="shared" si="65"/>
        <v>57</v>
      </c>
      <c r="G1452" s="23" t="str" cm="1">
        <f t="array" aca="1" ref="G1452" ca="1">IF(OR(INDIRECT(A1452&amp;B1452&amp;C1452&amp;F1452)="",ISNUMBER(INDIRECT(A1452&amp;B1452&amp;C1452&amp;F1452))=FALSE),"",IF(INDIRECT(A1452&amp;B1452&amp;C1452&amp;9)="公開","【（第８期）WEB・コールセンター受付】","【（第８期）医療機関受付】"))</f>
        <v/>
      </c>
      <c r="H1452" s="15" t="str" cm="1">
        <f t="array" aca="1" ref="H1452" ca="1">IF(OR(INDIRECT(A1452&amp;B1452&amp;C1452&amp;F1452)="",ISNUMBER(INDIRECT(A1452&amp;B1452&amp;C1452&amp;F1452))=FALSE,INDIRECT(A1452&amp;B1452&amp;C1452&amp;F1452)=0),"",431001)</f>
        <v/>
      </c>
      <c r="I1452" s="15" t="str" cm="1">
        <f t="array" aca="1" ref="I1452" ca="1">IF(OR(INDIRECT(A1452&amp;B1452&amp;C1452&amp;F1452)="",ISNUMBER(INDIRECT(A1452&amp;B1452&amp;C1452&amp;F1452))=FALSE,INDIRECT(A1452&amp;B1452&amp;C1452&amp;F1452)=0),"",G1452&amp;J1452&amp;"."&amp;TEXT(M1452,"00")&amp;TEXT(N1452,"00")&amp;"."&amp;TEXT(O1452,"00")&amp;TEXT(P1452,"00"))</f>
        <v/>
      </c>
      <c r="J1452" s="15" t="str" cm="1">
        <f t="array" aca="1" ref="J1452" ca="1">IF(OR(INDIRECT(A1452&amp;B1452&amp;C1452&amp;F1452)="",ISNUMBER(INDIRECT(A1452&amp;B1452&amp;C1452&amp;F1452))=FALSE,INDIRECT(A1452&amp;B1452&amp;C1452&amp;F1452)=0),"",予約枠報告様式!$B$2)</f>
        <v/>
      </c>
      <c r="K1452" s="15" t="str" cm="1">
        <f t="array" aca="1" ref="K1452" ca="1">IF(OR(INDIRECT(A1452&amp;B1452&amp;C1452&amp;F1452)="",ISNUMBER(INDIRECT(A1452&amp;B1452&amp;C1452&amp;F1452))=FALSE,INDIRECT(A1452&amp;B1452&amp;C1452&amp;F1452)=0),"",1)</f>
        <v/>
      </c>
      <c r="L1452" s="15" t="str" cm="1">
        <f t="array" aca="1" ref="L1452" ca="1">IF(OR(INDIRECT(A1452&amp;B1452&amp;C1452&amp;F1452)="",ISNUMBER(INDIRECT(A1452&amp;B1452&amp;C1452&amp;F1452))=FALSE,INDIRECT(A1452&amp;B1452&amp;C1452&amp;F1452)=0),"",IF(G1452="【（第８期）医療機関受付】",TEXT(INDIRECT(A1452&amp;D1452&amp;E1452&amp;5),"yyy"),TEXT(INDIRECT(A1452&amp;B1452&amp;C1452&amp;5),"yyy")))</f>
        <v/>
      </c>
      <c r="M1452" s="15" t="str" cm="1">
        <f t="array" aca="1" ref="M1452" ca="1">IF(OR(INDIRECT(A1452&amp;B1452&amp;C1452&amp;F1452)="",ISNUMBER(INDIRECT(A1452&amp;B1452&amp;C1452&amp;F1452))=FALSE,INDIRECT(A1452&amp;B1452&amp;C1452&amp;F1452)=0),"",IF(G1452="【（第８期）医療機関受付】",TEXT(INDIRECT(A1452&amp;D1452&amp;E1452&amp;5),"m"),TEXT(INDIRECT(A1452&amp;B1452&amp;C1452&amp;5),"m")))</f>
        <v/>
      </c>
      <c r="N1452" s="15" t="str" cm="1">
        <f t="array" aca="1" ref="N1452" ca="1">IF(OR(INDIRECT(A1452&amp;B1452&amp;C1452&amp;F1452)="",ISNUMBER(INDIRECT(A1452&amp;B1452&amp;C1452&amp;F1452))=FALSE,INDIRECT(A1452&amp;B1452&amp;C1452&amp;F1452)=0),"",IF(G1452="【（第８期）医療機関受付】",TEXT(INDIRECT(A1452&amp;D1452&amp;E1452&amp;5),"d"),TEXT(INDIRECT(A1452&amp;B1452&amp;C1452&amp;5),"d")))</f>
        <v/>
      </c>
      <c r="O1452" s="15" t="str" cm="1">
        <f t="array" aca="1" ref="O1452" ca="1">IF(OR(INDIRECT(A1452&amp;B1452&amp;C1452&amp;F1452)="",ISNUMBER(INDIRECT(A1452&amp;B1452&amp;C1452&amp;F1452))=FALSE,INDIRECT(A1452&amp;B1452&amp;C1452&amp;F1452)=0),"",HOUR(INDIRECT(A1452&amp;"A"&amp;F1452)))</f>
        <v/>
      </c>
      <c r="P1452" s="15" t="str" cm="1">
        <f t="array" aca="1" ref="P1452" ca="1">IF(OR(INDIRECT(A1452&amp;B1452&amp;C1452&amp;F1452)="",ISNUMBER(INDIRECT(A1452&amp;B1452&amp;C1452&amp;F1452))=FALSE,INDIRECT(A1452&amp;B1452&amp;C1452&amp;F1452)=0),"",MINUTE(INDIRECT(A1452&amp;"A"&amp;F1452)))</f>
        <v/>
      </c>
      <c r="Q1452" s="15" t="str" cm="1">
        <f t="array" aca="1" ref="Q1452" ca="1">IF(OR(INDIRECT(A1452&amp;B1452&amp;C1452&amp;F1452)="",ISNUMBER(INDIRECT(A1452&amp;B1452&amp;C1452&amp;F1452))=FALSE,INDIRECT(A1452&amp;B1452&amp;C1452&amp;F1452)=0),"",O1452)</f>
        <v/>
      </c>
      <c r="R1452" s="15" t="str" cm="1">
        <f t="array" aca="1" ref="R1452" ca="1">IF(OR(INDIRECT(A1452&amp;B1452&amp;C1452&amp;F1452)="",ISNUMBER(INDIRECT(A1452&amp;B1452&amp;C1452&amp;F1452))=FALSE,INDIRECT(A1452&amp;B1452&amp;C1452&amp;F1452)=0),"",P1452+14)</f>
        <v/>
      </c>
      <c r="S1452" s="15" t="str" cm="1">
        <f t="array" aca="1" ref="S1452" ca="1">IF(OR(INDIRECT(A1452&amp;B1452&amp;C1452&amp;F1452)="",ISNUMBER(INDIRECT(A1452&amp;B1452&amp;C1452&amp;F1452))=FALSE,INDIRECT(A1452&amp;B1452&amp;C1452&amp;F1452)=0),"",INDIRECT(A1452&amp;B1452&amp;C1452&amp;F1452))</f>
        <v/>
      </c>
      <c r="T1452" s="15" t="str" cm="1">
        <f t="array" aca="1" ref="T1452" ca="1">IF(OR(INDIRECT(A1452&amp;B1452&amp;C1452&amp;F1452)="",ISNUMBER(INDIRECT(A1452&amp;B1452&amp;C1452&amp;F1452))=FALSE,INDIRECT(A1452&amp;B1452&amp;C1452&amp;F1452)=0),"",0)</f>
        <v/>
      </c>
    </row>
    <row r="1453" spans="1:20">
      <c r="A1453" s="23" t="s">
        <v>912</v>
      </c>
      <c r="B1453" s="23" t="s">
        <v>913</v>
      </c>
      <c r="C1453" s="23" t="str">
        <f t="shared" si="66"/>
        <v>c</v>
      </c>
      <c r="D1453" s="23" t="s">
        <v>913</v>
      </c>
      <c r="E1453" s="23" t="str">
        <f t="shared" si="67"/>
        <v>b</v>
      </c>
      <c r="F1453" s="23">
        <f t="shared" si="65"/>
        <v>58</v>
      </c>
      <c r="G1453" s="23" t="str" cm="1">
        <f t="array" aca="1" ref="G1453" ca="1">IF(OR(INDIRECT(A1453&amp;B1453&amp;C1453&amp;F1453)="",ISNUMBER(INDIRECT(A1453&amp;B1453&amp;C1453&amp;F1453))=FALSE),"",IF(INDIRECT(A1453&amp;B1453&amp;C1453&amp;9)="公開","【（第８期）WEB・コールセンター受付】","【（第８期）医療機関受付】"))</f>
        <v/>
      </c>
      <c r="H1453" s="15" t="str" cm="1">
        <f t="array" aca="1" ref="H1453" ca="1">IF(OR(INDIRECT(A1453&amp;B1453&amp;C1453&amp;F1453)="",ISNUMBER(INDIRECT(A1453&amp;B1453&amp;C1453&amp;F1453))=FALSE,INDIRECT(A1453&amp;B1453&amp;C1453&amp;F1453)=0),"",431001)</f>
        <v/>
      </c>
      <c r="I1453" s="15" t="str" cm="1">
        <f t="array" aca="1" ref="I1453" ca="1">IF(OR(INDIRECT(A1453&amp;B1453&amp;C1453&amp;F1453)="",ISNUMBER(INDIRECT(A1453&amp;B1453&amp;C1453&amp;F1453))=FALSE,INDIRECT(A1453&amp;B1453&amp;C1453&amp;F1453)=0),"",G1453&amp;J1453&amp;"."&amp;TEXT(M1453,"00")&amp;TEXT(N1453,"00")&amp;"."&amp;TEXT(O1453,"00")&amp;TEXT(P1453,"00"))</f>
        <v/>
      </c>
      <c r="J1453" s="15" t="str" cm="1">
        <f t="array" aca="1" ref="J1453" ca="1">IF(OR(INDIRECT(A1453&amp;B1453&amp;C1453&amp;F1453)="",ISNUMBER(INDIRECT(A1453&amp;B1453&amp;C1453&amp;F1453))=FALSE,INDIRECT(A1453&amp;B1453&amp;C1453&amp;F1453)=0),"",予約枠報告様式!$B$2)</f>
        <v/>
      </c>
      <c r="K1453" s="15" t="str" cm="1">
        <f t="array" aca="1" ref="K1453" ca="1">IF(OR(INDIRECT(A1453&amp;B1453&amp;C1453&amp;F1453)="",ISNUMBER(INDIRECT(A1453&amp;B1453&amp;C1453&amp;F1453))=FALSE,INDIRECT(A1453&amp;B1453&amp;C1453&amp;F1453)=0),"",1)</f>
        <v/>
      </c>
      <c r="L1453" s="15" t="str" cm="1">
        <f t="array" aca="1" ref="L1453" ca="1">IF(OR(INDIRECT(A1453&amp;B1453&amp;C1453&amp;F1453)="",ISNUMBER(INDIRECT(A1453&amp;B1453&amp;C1453&amp;F1453))=FALSE,INDIRECT(A1453&amp;B1453&amp;C1453&amp;F1453)=0),"",IF(G1453="【（第８期）医療機関受付】",TEXT(INDIRECT(A1453&amp;D1453&amp;E1453&amp;5),"yyy"),TEXT(INDIRECT(A1453&amp;B1453&amp;C1453&amp;5),"yyy")))</f>
        <v/>
      </c>
      <c r="M1453" s="15" t="str" cm="1">
        <f t="array" aca="1" ref="M1453" ca="1">IF(OR(INDIRECT(A1453&amp;B1453&amp;C1453&amp;F1453)="",ISNUMBER(INDIRECT(A1453&amp;B1453&amp;C1453&amp;F1453))=FALSE,INDIRECT(A1453&amp;B1453&amp;C1453&amp;F1453)=0),"",IF(G1453="【（第８期）医療機関受付】",TEXT(INDIRECT(A1453&amp;D1453&amp;E1453&amp;5),"m"),TEXT(INDIRECT(A1453&amp;B1453&amp;C1453&amp;5),"m")))</f>
        <v/>
      </c>
      <c r="N1453" s="15" t="str" cm="1">
        <f t="array" aca="1" ref="N1453" ca="1">IF(OR(INDIRECT(A1453&amp;B1453&amp;C1453&amp;F1453)="",ISNUMBER(INDIRECT(A1453&amp;B1453&amp;C1453&amp;F1453))=FALSE,INDIRECT(A1453&amp;B1453&amp;C1453&amp;F1453)=0),"",IF(G1453="【（第８期）医療機関受付】",TEXT(INDIRECT(A1453&amp;D1453&amp;E1453&amp;5),"d"),TEXT(INDIRECT(A1453&amp;B1453&amp;C1453&amp;5),"d")))</f>
        <v/>
      </c>
      <c r="O1453" s="15" t="str" cm="1">
        <f t="array" aca="1" ref="O1453" ca="1">IF(OR(INDIRECT(A1453&amp;B1453&amp;C1453&amp;F1453)="",ISNUMBER(INDIRECT(A1453&amp;B1453&amp;C1453&amp;F1453))=FALSE,INDIRECT(A1453&amp;B1453&amp;C1453&amp;F1453)=0),"",HOUR(INDIRECT(A1453&amp;"A"&amp;F1453)))</f>
        <v/>
      </c>
      <c r="P1453" s="15" t="str" cm="1">
        <f t="array" aca="1" ref="P1453" ca="1">IF(OR(INDIRECT(A1453&amp;B1453&amp;C1453&amp;F1453)="",ISNUMBER(INDIRECT(A1453&amp;B1453&amp;C1453&amp;F1453))=FALSE,INDIRECT(A1453&amp;B1453&amp;C1453&amp;F1453)=0),"",MINUTE(INDIRECT(A1453&amp;"A"&amp;F1453)))</f>
        <v/>
      </c>
      <c r="Q1453" s="15" t="str" cm="1">
        <f t="array" aca="1" ref="Q1453" ca="1">IF(OR(INDIRECT(A1453&amp;B1453&amp;C1453&amp;F1453)="",ISNUMBER(INDIRECT(A1453&amp;B1453&amp;C1453&amp;F1453))=FALSE,INDIRECT(A1453&amp;B1453&amp;C1453&amp;F1453)=0),"",O1453)</f>
        <v/>
      </c>
      <c r="R1453" s="15" t="str" cm="1">
        <f t="array" aca="1" ref="R1453" ca="1">IF(OR(INDIRECT(A1453&amp;B1453&amp;C1453&amp;F1453)="",ISNUMBER(INDIRECT(A1453&amp;B1453&amp;C1453&amp;F1453))=FALSE,INDIRECT(A1453&amp;B1453&amp;C1453&amp;F1453)=0),"",P1453+14)</f>
        <v/>
      </c>
      <c r="S1453" s="15" t="str" cm="1">
        <f t="array" aca="1" ref="S1453" ca="1">IF(OR(INDIRECT(A1453&amp;B1453&amp;C1453&amp;F1453)="",ISNUMBER(INDIRECT(A1453&amp;B1453&amp;C1453&amp;F1453))=FALSE,INDIRECT(A1453&amp;B1453&amp;C1453&amp;F1453)=0),"",INDIRECT(A1453&amp;B1453&amp;C1453&amp;F1453))</f>
        <v/>
      </c>
      <c r="T1453" s="15" t="str" cm="1">
        <f t="array" aca="1" ref="T1453" ca="1">IF(OR(INDIRECT(A1453&amp;B1453&amp;C1453&amp;F1453)="",ISNUMBER(INDIRECT(A1453&amp;B1453&amp;C1453&amp;F1453))=FALSE,INDIRECT(A1453&amp;B1453&amp;C1453&amp;F1453)=0),"",0)</f>
        <v/>
      </c>
    </row>
    <row r="1454" spans="1:20">
      <c r="A1454" s="23" t="s">
        <v>912</v>
      </c>
      <c r="B1454" s="23" t="s">
        <v>913</v>
      </c>
      <c r="C1454" s="23" t="str">
        <f t="shared" si="66"/>
        <v>c</v>
      </c>
      <c r="D1454" s="23" t="s">
        <v>913</v>
      </c>
      <c r="E1454" s="23" t="str">
        <f t="shared" si="67"/>
        <v>b</v>
      </c>
      <c r="F1454" s="23">
        <f t="shared" si="65"/>
        <v>59</v>
      </c>
      <c r="G1454" s="23" t="str" cm="1">
        <f t="array" aca="1" ref="G1454" ca="1">IF(OR(INDIRECT(A1454&amp;B1454&amp;C1454&amp;F1454)="",ISNUMBER(INDIRECT(A1454&amp;B1454&amp;C1454&amp;F1454))=FALSE),"",IF(INDIRECT(A1454&amp;B1454&amp;C1454&amp;9)="公開","【（第８期）WEB・コールセンター受付】","【（第８期）医療機関受付】"))</f>
        <v/>
      </c>
      <c r="H1454" s="15" t="str" cm="1">
        <f t="array" aca="1" ref="H1454" ca="1">IF(OR(INDIRECT(A1454&amp;B1454&amp;C1454&amp;F1454)="",ISNUMBER(INDIRECT(A1454&amp;B1454&amp;C1454&amp;F1454))=FALSE,INDIRECT(A1454&amp;B1454&amp;C1454&amp;F1454)=0),"",431001)</f>
        <v/>
      </c>
      <c r="I1454" s="15" t="str" cm="1">
        <f t="array" aca="1" ref="I1454" ca="1">IF(OR(INDIRECT(A1454&amp;B1454&amp;C1454&amp;F1454)="",ISNUMBER(INDIRECT(A1454&amp;B1454&amp;C1454&amp;F1454))=FALSE,INDIRECT(A1454&amp;B1454&amp;C1454&amp;F1454)=0),"",G1454&amp;J1454&amp;"."&amp;TEXT(M1454,"00")&amp;TEXT(N1454,"00")&amp;"."&amp;TEXT(O1454,"00")&amp;TEXT(P1454,"00"))</f>
        <v/>
      </c>
      <c r="J1454" s="15" t="str" cm="1">
        <f t="array" aca="1" ref="J1454" ca="1">IF(OR(INDIRECT(A1454&amp;B1454&amp;C1454&amp;F1454)="",ISNUMBER(INDIRECT(A1454&amp;B1454&amp;C1454&amp;F1454))=FALSE,INDIRECT(A1454&amp;B1454&amp;C1454&amp;F1454)=0),"",予約枠報告様式!$B$2)</f>
        <v/>
      </c>
      <c r="K1454" s="15" t="str" cm="1">
        <f t="array" aca="1" ref="K1454" ca="1">IF(OR(INDIRECT(A1454&amp;B1454&amp;C1454&amp;F1454)="",ISNUMBER(INDIRECT(A1454&amp;B1454&amp;C1454&amp;F1454))=FALSE,INDIRECT(A1454&amp;B1454&amp;C1454&amp;F1454)=0),"",1)</f>
        <v/>
      </c>
      <c r="L1454" s="15" t="str" cm="1">
        <f t="array" aca="1" ref="L1454" ca="1">IF(OR(INDIRECT(A1454&amp;B1454&amp;C1454&amp;F1454)="",ISNUMBER(INDIRECT(A1454&amp;B1454&amp;C1454&amp;F1454))=FALSE,INDIRECT(A1454&amp;B1454&amp;C1454&amp;F1454)=0),"",IF(G1454="【（第８期）医療機関受付】",TEXT(INDIRECT(A1454&amp;D1454&amp;E1454&amp;5),"yyy"),TEXT(INDIRECT(A1454&amp;B1454&amp;C1454&amp;5),"yyy")))</f>
        <v/>
      </c>
      <c r="M1454" s="15" t="str" cm="1">
        <f t="array" aca="1" ref="M1454" ca="1">IF(OR(INDIRECT(A1454&amp;B1454&amp;C1454&amp;F1454)="",ISNUMBER(INDIRECT(A1454&amp;B1454&amp;C1454&amp;F1454))=FALSE,INDIRECT(A1454&amp;B1454&amp;C1454&amp;F1454)=0),"",IF(G1454="【（第８期）医療機関受付】",TEXT(INDIRECT(A1454&amp;D1454&amp;E1454&amp;5),"m"),TEXT(INDIRECT(A1454&amp;B1454&amp;C1454&amp;5),"m")))</f>
        <v/>
      </c>
      <c r="N1454" s="15" t="str" cm="1">
        <f t="array" aca="1" ref="N1454" ca="1">IF(OR(INDIRECT(A1454&amp;B1454&amp;C1454&amp;F1454)="",ISNUMBER(INDIRECT(A1454&amp;B1454&amp;C1454&amp;F1454))=FALSE,INDIRECT(A1454&amp;B1454&amp;C1454&amp;F1454)=0),"",IF(G1454="【（第８期）医療機関受付】",TEXT(INDIRECT(A1454&amp;D1454&amp;E1454&amp;5),"d"),TEXT(INDIRECT(A1454&amp;B1454&amp;C1454&amp;5),"d")))</f>
        <v/>
      </c>
      <c r="O1454" s="15" t="str" cm="1">
        <f t="array" aca="1" ref="O1454" ca="1">IF(OR(INDIRECT(A1454&amp;B1454&amp;C1454&amp;F1454)="",ISNUMBER(INDIRECT(A1454&amp;B1454&amp;C1454&amp;F1454))=FALSE,INDIRECT(A1454&amp;B1454&amp;C1454&amp;F1454)=0),"",HOUR(INDIRECT(A1454&amp;"A"&amp;F1454)))</f>
        <v/>
      </c>
      <c r="P1454" s="15" t="str" cm="1">
        <f t="array" aca="1" ref="P1454" ca="1">IF(OR(INDIRECT(A1454&amp;B1454&amp;C1454&amp;F1454)="",ISNUMBER(INDIRECT(A1454&amp;B1454&amp;C1454&amp;F1454))=FALSE,INDIRECT(A1454&amp;B1454&amp;C1454&amp;F1454)=0),"",MINUTE(INDIRECT(A1454&amp;"A"&amp;F1454)))</f>
        <v/>
      </c>
      <c r="Q1454" s="15" t="str" cm="1">
        <f t="array" aca="1" ref="Q1454" ca="1">IF(OR(INDIRECT(A1454&amp;B1454&amp;C1454&amp;F1454)="",ISNUMBER(INDIRECT(A1454&amp;B1454&amp;C1454&amp;F1454))=FALSE,INDIRECT(A1454&amp;B1454&amp;C1454&amp;F1454)=0),"",O1454)</f>
        <v/>
      </c>
      <c r="R1454" s="15" t="str" cm="1">
        <f t="array" aca="1" ref="R1454" ca="1">IF(OR(INDIRECT(A1454&amp;B1454&amp;C1454&amp;F1454)="",ISNUMBER(INDIRECT(A1454&amp;B1454&amp;C1454&amp;F1454))=FALSE,INDIRECT(A1454&amp;B1454&amp;C1454&amp;F1454)=0),"",P1454+14)</f>
        <v/>
      </c>
      <c r="S1454" s="15" t="str" cm="1">
        <f t="array" aca="1" ref="S1454" ca="1">IF(OR(INDIRECT(A1454&amp;B1454&amp;C1454&amp;F1454)="",ISNUMBER(INDIRECT(A1454&amp;B1454&amp;C1454&amp;F1454))=FALSE,INDIRECT(A1454&amp;B1454&amp;C1454&amp;F1454)=0),"",INDIRECT(A1454&amp;B1454&amp;C1454&amp;F1454))</f>
        <v/>
      </c>
      <c r="T1454" s="15" t="str" cm="1">
        <f t="array" aca="1" ref="T1454" ca="1">IF(OR(INDIRECT(A1454&amp;B1454&amp;C1454&amp;F1454)="",ISNUMBER(INDIRECT(A1454&amp;B1454&amp;C1454&amp;F1454))=FALSE,INDIRECT(A1454&amp;B1454&amp;C1454&amp;F1454)=0),"",0)</f>
        <v/>
      </c>
    </row>
    <row r="1455" spans="1:20">
      <c r="A1455" s="23" t="s">
        <v>912</v>
      </c>
      <c r="B1455" s="23" t="s">
        <v>913</v>
      </c>
      <c r="C1455" s="23" t="str">
        <f t="shared" si="66"/>
        <v>c</v>
      </c>
      <c r="D1455" s="23" t="s">
        <v>913</v>
      </c>
      <c r="E1455" s="23" t="str">
        <f t="shared" si="67"/>
        <v>b</v>
      </c>
      <c r="F1455" s="23">
        <f t="shared" si="65"/>
        <v>60</v>
      </c>
      <c r="G1455" s="23" t="str" cm="1">
        <f t="array" aca="1" ref="G1455" ca="1">IF(OR(INDIRECT(A1455&amp;B1455&amp;C1455&amp;F1455)="",ISNUMBER(INDIRECT(A1455&amp;B1455&amp;C1455&amp;F1455))=FALSE),"",IF(INDIRECT(A1455&amp;B1455&amp;C1455&amp;9)="公開","【（第８期）WEB・コールセンター受付】","【（第８期）医療機関受付】"))</f>
        <v/>
      </c>
      <c r="H1455" s="15" t="str" cm="1">
        <f t="array" aca="1" ref="H1455" ca="1">IF(OR(INDIRECT(A1455&amp;B1455&amp;C1455&amp;F1455)="",ISNUMBER(INDIRECT(A1455&amp;B1455&amp;C1455&amp;F1455))=FALSE,INDIRECT(A1455&amp;B1455&amp;C1455&amp;F1455)=0),"",431001)</f>
        <v/>
      </c>
      <c r="I1455" s="15" t="str" cm="1">
        <f t="array" aca="1" ref="I1455" ca="1">IF(OR(INDIRECT(A1455&amp;B1455&amp;C1455&amp;F1455)="",ISNUMBER(INDIRECT(A1455&amp;B1455&amp;C1455&amp;F1455))=FALSE,INDIRECT(A1455&amp;B1455&amp;C1455&amp;F1455)=0),"",G1455&amp;J1455&amp;"."&amp;TEXT(M1455,"00")&amp;TEXT(N1455,"00")&amp;"."&amp;TEXT(O1455,"00")&amp;TEXT(P1455,"00"))</f>
        <v/>
      </c>
      <c r="J1455" s="15" t="str" cm="1">
        <f t="array" aca="1" ref="J1455" ca="1">IF(OR(INDIRECT(A1455&amp;B1455&amp;C1455&amp;F1455)="",ISNUMBER(INDIRECT(A1455&amp;B1455&amp;C1455&amp;F1455))=FALSE,INDIRECT(A1455&amp;B1455&amp;C1455&amp;F1455)=0),"",予約枠報告様式!$B$2)</f>
        <v/>
      </c>
      <c r="K1455" s="15" t="str" cm="1">
        <f t="array" aca="1" ref="K1455" ca="1">IF(OR(INDIRECT(A1455&amp;B1455&amp;C1455&amp;F1455)="",ISNUMBER(INDIRECT(A1455&amp;B1455&amp;C1455&amp;F1455))=FALSE,INDIRECT(A1455&amp;B1455&amp;C1455&amp;F1455)=0),"",1)</f>
        <v/>
      </c>
      <c r="L1455" s="15" t="str" cm="1">
        <f t="array" aca="1" ref="L1455" ca="1">IF(OR(INDIRECT(A1455&amp;B1455&amp;C1455&amp;F1455)="",ISNUMBER(INDIRECT(A1455&amp;B1455&amp;C1455&amp;F1455))=FALSE,INDIRECT(A1455&amp;B1455&amp;C1455&amp;F1455)=0),"",IF(G1455="【（第８期）医療機関受付】",TEXT(INDIRECT(A1455&amp;D1455&amp;E1455&amp;5),"yyy"),TEXT(INDIRECT(A1455&amp;B1455&amp;C1455&amp;5),"yyy")))</f>
        <v/>
      </c>
      <c r="M1455" s="15" t="str" cm="1">
        <f t="array" aca="1" ref="M1455" ca="1">IF(OR(INDIRECT(A1455&amp;B1455&amp;C1455&amp;F1455)="",ISNUMBER(INDIRECT(A1455&amp;B1455&amp;C1455&amp;F1455))=FALSE,INDIRECT(A1455&amp;B1455&amp;C1455&amp;F1455)=0),"",IF(G1455="【（第８期）医療機関受付】",TEXT(INDIRECT(A1455&amp;D1455&amp;E1455&amp;5),"m"),TEXT(INDIRECT(A1455&amp;B1455&amp;C1455&amp;5),"m")))</f>
        <v/>
      </c>
      <c r="N1455" s="15" t="str" cm="1">
        <f t="array" aca="1" ref="N1455" ca="1">IF(OR(INDIRECT(A1455&amp;B1455&amp;C1455&amp;F1455)="",ISNUMBER(INDIRECT(A1455&amp;B1455&amp;C1455&amp;F1455))=FALSE,INDIRECT(A1455&amp;B1455&amp;C1455&amp;F1455)=0),"",IF(G1455="【（第８期）医療機関受付】",TEXT(INDIRECT(A1455&amp;D1455&amp;E1455&amp;5),"d"),TEXT(INDIRECT(A1455&amp;B1455&amp;C1455&amp;5),"d")))</f>
        <v/>
      </c>
      <c r="O1455" s="15" t="str" cm="1">
        <f t="array" aca="1" ref="O1455" ca="1">IF(OR(INDIRECT(A1455&amp;B1455&amp;C1455&amp;F1455)="",ISNUMBER(INDIRECT(A1455&amp;B1455&amp;C1455&amp;F1455))=FALSE,INDIRECT(A1455&amp;B1455&amp;C1455&amp;F1455)=0),"",HOUR(INDIRECT(A1455&amp;"A"&amp;F1455)))</f>
        <v/>
      </c>
      <c r="P1455" s="15" t="str" cm="1">
        <f t="array" aca="1" ref="P1455" ca="1">IF(OR(INDIRECT(A1455&amp;B1455&amp;C1455&amp;F1455)="",ISNUMBER(INDIRECT(A1455&amp;B1455&amp;C1455&amp;F1455))=FALSE,INDIRECT(A1455&amp;B1455&amp;C1455&amp;F1455)=0),"",MINUTE(INDIRECT(A1455&amp;"A"&amp;F1455)))</f>
        <v/>
      </c>
      <c r="Q1455" s="15" t="str" cm="1">
        <f t="array" aca="1" ref="Q1455" ca="1">IF(OR(INDIRECT(A1455&amp;B1455&amp;C1455&amp;F1455)="",ISNUMBER(INDIRECT(A1455&amp;B1455&amp;C1455&amp;F1455))=FALSE,INDIRECT(A1455&amp;B1455&amp;C1455&amp;F1455)=0),"",O1455)</f>
        <v/>
      </c>
      <c r="R1455" s="15" t="str" cm="1">
        <f t="array" aca="1" ref="R1455" ca="1">IF(OR(INDIRECT(A1455&amp;B1455&amp;C1455&amp;F1455)="",ISNUMBER(INDIRECT(A1455&amp;B1455&amp;C1455&amp;F1455))=FALSE,INDIRECT(A1455&amp;B1455&amp;C1455&amp;F1455)=0),"",P1455+14)</f>
        <v/>
      </c>
      <c r="S1455" s="15" t="str" cm="1">
        <f t="array" aca="1" ref="S1455" ca="1">IF(OR(INDIRECT(A1455&amp;B1455&amp;C1455&amp;F1455)="",ISNUMBER(INDIRECT(A1455&amp;B1455&amp;C1455&amp;F1455))=FALSE,INDIRECT(A1455&amp;B1455&amp;C1455&amp;F1455)=0),"",INDIRECT(A1455&amp;B1455&amp;C1455&amp;F1455))</f>
        <v/>
      </c>
      <c r="T1455" s="15" t="str" cm="1">
        <f t="array" aca="1" ref="T1455" ca="1">IF(OR(INDIRECT(A1455&amp;B1455&amp;C1455&amp;F1455)="",ISNUMBER(INDIRECT(A1455&amp;B1455&amp;C1455&amp;F1455))=FALSE,INDIRECT(A1455&amp;B1455&amp;C1455&amp;F1455)=0),"",0)</f>
        <v/>
      </c>
    </row>
    <row r="1456" spans="1:20">
      <c r="A1456" s="23" t="s">
        <v>912</v>
      </c>
      <c r="B1456" s="23" t="s">
        <v>913</v>
      </c>
      <c r="C1456" s="23" t="str">
        <f t="shared" si="66"/>
        <v>c</v>
      </c>
      <c r="D1456" s="23" t="s">
        <v>913</v>
      </c>
      <c r="E1456" s="23" t="str">
        <f t="shared" si="67"/>
        <v>b</v>
      </c>
      <c r="F1456" s="23">
        <f t="shared" si="65"/>
        <v>61</v>
      </c>
      <c r="G1456" s="23" t="str" cm="1">
        <f t="array" aca="1" ref="G1456" ca="1">IF(OR(INDIRECT(A1456&amp;B1456&amp;C1456&amp;F1456)="",ISNUMBER(INDIRECT(A1456&amp;B1456&amp;C1456&amp;F1456))=FALSE),"",IF(INDIRECT(A1456&amp;B1456&amp;C1456&amp;9)="公開","【（第８期）WEB・コールセンター受付】","【（第８期）医療機関受付】"))</f>
        <v/>
      </c>
      <c r="H1456" s="15" t="str" cm="1">
        <f t="array" aca="1" ref="H1456" ca="1">IF(OR(INDIRECT(A1456&amp;B1456&amp;C1456&amp;F1456)="",ISNUMBER(INDIRECT(A1456&amp;B1456&amp;C1456&amp;F1456))=FALSE,INDIRECT(A1456&amp;B1456&amp;C1456&amp;F1456)=0),"",431001)</f>
        <v/>
      </c>
      <c r="I1456" s="15" t="str" cm="1">
        <f t="array" aca="1" ref="I1456" ca="1">IF(OR(INDIRECT(A1456&amp;B1456&amp;C1456&amp;F1456)="",ISNUMBER(INDIRECT(A1456&amp;B1456&amp;C1456&amp;F1456))=FALSE,INDIRECT(A1456&amp;B1456&amp;C1456&amp;F1456)=0),"",G1456&amp;J1456&amp;"."&amp;TEXT(M1456,"00")&amp;TEXT(N1456,"00")&amp;"."&amp;TEXT(O1456,"00")&amp;TEXT(P1456,"00"))</f>
        <v/>
      </c>
      <c r="J1456" s="15" t="str" cm="1">
        <f t="array" aca="1" ref="J1456" ca="1">IF(OR(INDIRECT(A1456&amp;B1456&amp;C1456&amp;F1456)="",ISNUMBER(INDIRECT(A1456&amp;B1456&amp;C1456&amp;F1456))=FALSE,INDIRECT(A1456&amp;B1456&amp;C1456&amp;F1456)=0),"",予約枠報告様式!$B$2)</f>
        <v/>
      </c>
      <c r="K1456" s="15" t="str" cm="1">
        <f t="array" aca="1" ref="K1456" ca="1">IF(OR(INDIRECT(A1456&amp;B1456&amp;C1456&amp;F1456)="",ISNUMBER(INDIRECT(A1456&amp;B1456&amp;C1456&amp;F1456))=FALSE,INDIRECT(A1456&amp;B1456&amp;C1456&amp;F1456)=0),"",1)</f>
        <v/>
      </c>
      <c r="L1456" s="15" t="str" cm="1">
        <f t="array" aca="1" ref="L1456" ca="1">IF(OR(INDIRECT(A1456&amp;B1456&amp;C1456&amp;F1456)="",ISNUMBER(INDIRECT(A1456&amp;B1456&amp;C1456&amp;F1456))=FALSE,INDIRECT(A1456&amp;B1456&amp;C1456&amp;F1456)=0),"",IF(G1456="【（第８期）医療機関受付】",TEXT(INDIRECT(A1456&amp;D1456&amp;E1456&amp;5),"yyy"),TEXT(INDIRECT(A1456&amp;B1456&amp;C1456&amp;5),"yyy")))</f>
        <v/>
      </c>
      <c r="M1456" s="15" t="str" cm="1">
        <f t="array" aca="1" ref="M1456" ca="1">IF(OR(INDIRECT(A1456&amp;B1456&amp;C1456&amp;F1456)="",ISNUMBER(INDIRECT(A1456&amp;B1456&amp;C1456&amp;F1456))=FALSE,INDIRECT(A1456&amp;B1456&amp;C1456&amp;F1456)=0),"",IF(G1456="【（第８期）医療機関受付】",TEXT(INDIRECT(A1456&amp;D1456&amp;E1456&amp;5),"m"),TEXT(INDIRECT(A1456&amp;B1456&amp;C1456&amp;5),"m")))</f>
        <v/>
      </c>
      <c r="N1456" s="15" t="str" cm="1">
        <f t="array" aca="1" ref="N1456" ca="1">IF(OR(INDIRECT(A1456&amp;B1456&amp;C1456&amp;F1456)="",ISNUMBER(INDIRECT(A1456&amp;B1456&amp;C1456&amp;F1456))=FALSE,INDIRECT(A1456&amp;B1456&amp;C1456&amp;F1456)=0),"",IF(G1456="【（第８期）医療機関受付】",TEXT(INDIRECT(A1456&amp;D1456&amp;E1456&amp;5),"d"),TEXT(INDIRECT(A1456&amp;B1456&amp;C1456&amp;5),"d")))</f>
        <v/>
      </c>
      <c r="O1456" s="15" t="str" cm="1">
        <f t="array" aca="1" ref="O1456" ca="1">IF(OR(INDIRECT(A1456&amp;B1456&amp;C1456&amp;F1456)="",ISNUMBER(INDIRECT(A1456&amp;B1456&amp;C1456&amp;F1456))=FALSE,INDIRECT(A1456&amp;B1456&amp;C1456&amp;F1456)=0),"",HOUR(INDIRECT(A1456&amp;"A"&amp;F1456)))</f>
        <v/>
      </c>
      <c r="P1456" s="15" t="str" cm="1">
        <f t="array" aca="1" ref="P1456" ca="1">IF(OR(INDIRECT(A1456&amp;B1456&amp;C1456&amp;F1456)="",ISNUMBER(INDIRECT(A1456&amp;B1456&amp;C1456&amp;F1456))=FALSE,INDIRECT(A1456&amp;B1456&amp;C1456&amp;F1456)=0),"",MINUTE(INDIRECT(A1456&amp;"A"&amp;F1456)))</f>
        <v/>
      </c>
      <c r="Q1456" s="15" t="str" cm="1">
        <f t="array" aca="1" ref="Q1456" ca="1">IF(OR(INDIRECT(A1456&amp;B1456&amp;C1456&amp;F1456)="",ISNUMBER(INDIRECT(A1456&amp;B1456&amp;C1456&amp;F1456))=FALSE,INDIRECT(A1456&amp;B1456&amp;C1456&amp;F1456)=0),"",O1456)</f>
        <v/>
      </c>
      <c r="R1456" s="15" t="str" cm="1">
        <f t="array" aca="1" ref="R1456" ca="1">IF(OR(INDIRECT(A1456&amp;B1456&amp;C1456&amp;F1456)="",ISNUMBER(INDIRECT(A1456&amp;B1456&amp;C1456&amp;F1456))=FALSE,INDIRECT(A1456&amp;B1456&amp;C1456&amp;F1456)=0),"",P1456+14)</f>
        <v/>
      </c>
      <c r="S1456" s="15" t="str" cm="1">
        <f t="array" aca="1" ref="S1456" ca="1">IF(OR(INDIRECT(A1456&amp;B1456&amp;C1456&amp;F1456)="",ISNUMBER(INDIRECT(A1456&amp;B1456&amp;C1456&amp;F1456))=FALSE,INDIRECT(A1456&amp;B1456&amp;C1456&amp;F1456)=0),"",INDIRECT(A1456&amp;B1456&amp;C1456&amp;F1456))</f>
        <v/>
      </c>
      <c r="T1456" s="15" t="str" cm="1">
        <f t="array" aca="1" ref="T1456" ca="1">IF(OR(INDIRECT(A1456&amp;B1456&amp;C1456&amp;F1456)="",ISNUMBER(INDIRECT(A1456&amp;B1456&amp;C1456&amp;F1456))=FALSE,INDIRECT(A1456&amp;B1456&amp;C1456&amp;F1456)=0),"",0)</f>
        <v/>
      </c>
    </row>
    <row r="1457" spans="1:20">
      <c r="A1457" s="23" t="s">
        <v>912</v>
      </c>
      <c r="B1457" s="23" t="s">
        <v>913</v>
      </c>
      <c r="C1457" s="23" t="str">
        <f t="shared" si="66"/>
        <v>c</v>
      </c>
      <c r="D1457" s="23" t="s">
        <v>913</v>
      </c>
      <c r="E1457" s="23" t="str">
        <f t="shared" si="67"/>
        <v>b</v>
      </c>
      <c r="F1457" s="23">
        <f t="shared" si="65"/>
        <v>62</v>
      </c>
      <c r="G1457" s="23" t="str" cm="1">
        <f t="array" aca="1" ref="G1457" ca="1">IF(OR(INDIRECT(A1457&amp;B1457&amp;C1457&amp;F1457)="",ISNUMBER(INDIRECT(A1457&amp;B1457&amp;C1457&amp;F1457))=FALSE),"",IF(INDIRECT(A1457&amp;B1457&amp;C1457&amp;9)="公開","【（第８期）WEB・コールセンター受付】","【（第８期）医療機関受付】"))</f>
        <v/>
      </c>
      <c r="H1457" s="15" t="str" cm="1">
        <f t="array" aca="1" ref="H1457" ca="1">IF(OR(INDIRECT(A1457&amp;B1457&amp;C1457&amp;F1457)="",ISNUMBER(INDIRECT(A1457&amp;B1457&amp;C1457&amp;F1457))=FALSE,INDIRECT(A1457&amp;B1457&amp;C1457&amp;F1457)=0),"",431001)</f>
        <v/>
      </c>
      <c r="I1457" s="15" t="str" cm="1">
        <f t="array" aca="1" ref="I1457" ca="1">IF(OR(INDIRECT(A1457&amp;B1457&amp;C1457&amp;F1457)="",ISNUMBER(INDIRECT(A1457&amp;B1457&amp;C1457&amp;F1457))=FALSE,INDIRECT(A1457&amp;B1457&amp;C1457&amp;F1457)=0),"",G1457&amp;J1457&amp;"."&amp;TEXT(M1457,"00")&amp;TEXT(N1457,"00")&amp;"."&amp;TEXT(O1457,"00")&amp;TEXT(P1457,"00"))</f>
        <v/>
      </c>
      <c r="J1457" s="15" t="str" cm="1">
        <f t="array" aca="1" ref="J1457" ca="1">IF(OR(INDIRECT(A1457&amp;B1457&amp;C1457&amp;F1457)="",ISNUMBER(INDIRECT(A1457&amp;B1457&amp;C1457&amp;F1457))=FALSE,INDIRECT(A1457&amp;B1457&amp;C1457&amp;F1457)=0),"",予約枠報告様式!$B$2)</f>
        <v/>
      </c>
      <c r="K1457" s="15" t="str" cm="1">
        <f t="array" aca="1" ref="K1457" ca="1">IF(OR(INDIRECT(A1457&amp;B1457&amp;C1457&amp;F1457)="",ISNUMBER(INDIRECT(A1457&amp;B1457&amp;C1457&amp;F1457))=FALSE,INDIRECT(A1457&amp;B1457&amp;C1457&amp;F1457)=0),"",1)</f>
        <v/>
      </c>
      <c r="L1457" s="15" t="str" cm="1">
        <f t="array" aca="1" ref="L1457" ca="1">IF(OR(INDIRECT(A1457&amp;B1457&amp;C1457&amp;F1457)="",ISNUMBER(INDIRECT(A1457&amp;B1457&amp;C1457&amp;F1457))=FALSE,INDIRECT(A1457&amp;B1457&amp;C1457&amp;F1457)=0),"",IF(G1457="【（第８期）医療機関受付】",TEXT(INDIRECT(A1457&amp;D1457&amp;E1457&amp;5),"yyy"),TEXT(INDIRECT(A1457&amp;B1457&amp;C1457&amp;5),"yyy")))</f>
        <v/>
      </c>
      <c r="M1457" s="15" t="str" cm="1">
        <f t="array" aca="1" ref="M1457" ca="1">IF(OR(INDIRECT(A1457&amp;B1457&amp;C1457&amp;F1457)="",ISNUMBER(INDIRECT(A1457&amp;B1457&amp;C1457&amp;F1457))=FALSE,INDIRECT(A1457&amp;B1457&amp;C1457&amp;F1457)=0),"",IF(G1457="【（第８期）医療機関受付】",TEXT(INDIRECT(A1457&amp;D1457&amp;E1457&amp;5),"m"),TEXT(INDIRECT(A1457&amp;B1457&amp;C1457&amp;5),"m")))</f>
        <v/>
      </c>
      <c r="N1457" s="15" t="str" cm="1">
        <f t="array" aca="1" ref="N1457" ca="1">IF(OR(INDIRECT(A1457&amp;B1457&amp;C1457&amp;F1457)="",ISNUMBER(INDIRECT(A1457&amp;B1457&amp;C1457&amp;F1457))=FALSE,INDIRECT(A1457&amp;B1457&amp;C1457&amp;F1457)=0),"",IF(G1457="【（第８期）医療機関受付】",TEXT(INDIRECT(A1457&amp;D1457&amp;E1457&amp;5),"d"),TEXT(INDIRECT(A1457&amp;B1457&amp;C1457&amp;5),"d")))</f>
        <v/>
      </c>
      <c r="O1457" s="15" t="str" cm="1">
        <f t="array" aca="1" ref="O1457" ca="1">IF(OR(INDIRECT(A1457&amp;B1457&amp;C1457&amp;F1457)="",ISNUMBER(INDIRECT(A1457&amp;B1457&amp;C1457&amp;F1457))=FALSE,INDIRECT(A1457&amp;B1457&amp;C1457&amp;F1457)=0),"",HOUR(INDIRECT(A1457&amp;"A"&amp;F1457)))</f>
        <v/>
      </c>
      <c r="P1457" s="15" t="str" cm="1">
        <f t="array" aca="1" ref="P1457" ca="1">IF(OR(INDIRECT(A1457&amp;B1457&amp;C1457&amp;F1457)="",ISNUMBER(INDIRECT(A1457&amp;B1457&amp;C1457&amp;F1457))=FALSE,INDIRECT(A1457&amp;B1457&amp;C1457&amp;F1457)=0),"",MINUTE(INDIRECT(A1457&amp;"A"&amp;F1457)))</f>
        <v/>
      </c>
      <c r="Q1457" s="15" t="str" cm="1">
        <f t="array" aca="1" ref="Q1457" ca="1">IF(OR(INDIRECT(A1457&amp;B1457&amp;C1457&amp;F1457)="",ISNUMBER(INDIRECT(A1457&amp;B1457&amp;C1457&amp;F1457))=FALSE,INDIRECT(A1457&amp;B1457&amp;C1457&amp;F1457)=0),"",O1457)</f>
        <v/>
      </c>
      <c r="R1457" s="15" t="str" cm="1">
        <f t="array" aca="1" ref="R1457" ca="1">IF(OR(INDIRECT(A1457&amp;B1457&amp;C1457&amp;F1457)="",ISNUMBER(INDIRECT(A1457&amp;B1457&amp;C1457&amp;F1457))=FALSE,INDIRECT(A1457&amp;B1457&amp;C1457&amp;F1457)=0),"",P1457+14)</f>
        <v/>
      </c>
      <c r="S1457" s="15" t="str" cm="1">
        <f t="array" aca="1" ref="S1457" ca="1">IF(OR(INDIRECT(A1457&amp;B1457&amp;C1457&amp;F1457)="",ISNUMBER(INDIRECT(A1457&amp;B1457&amp;C1457&amp;F1457))=FALSE,INDIRECT(A1457&amp;B1457&amp;C1457&amp;F1457)=0),"",INDIRECT(A1457&amp;B1457&amp;C1457&amp;F1457))</f>
        <v/>
      </c>
      <c r="T1457" s="15" t="str" cm="1">
        <f t="array" aca="1" ref="T1457" ca="1">IF(OR(INDIRECT(A1457&amp;B1457&amp;C1457&amp;F1457)="",ISNUMBER(INDIRECT(A1457&amp;B1457&amp;C1457&amp;F1457))=FALSE,INDIRECT(A1457&amp;B1457&amp;C1457&amp;F1457)=0),"",0)</f>
        <v/>
      </c>
    </row>
    <row r="1458" spans="1:20">
      <c r="A1458" s="23" t="s">
        <v>912</v>
      </c>
      <c r="B1458" s="23" t="s">
        <v>913</v>
      </c>
      <c r="C1458" s="23" t="str">
        <f t="shared" si="66"/>
        <v>d</v>
      </c>
      <c r="D1458" s="23" t="s">
        <v>913</v>
      </c>
      <c r="E1458" s="23" t="str">
        <f t="shared" si="67"/>
        <v>c</v>
      </c>
      <c r="F1458" s="23">
        <f t="shared" si="65"/>
        <v>11</v>
      </c>
      <c r="G1458" s="23" t="str" cm="1">
        <f t="array" aca="1" ref="G1458" ca="1">IF(OR(INDIRECT(A1458&amp;B1458&amp;C1458&amp;F1458)="",ISNUMBER(INDIRECT(A1458&amp;B1458&amp;C1458&amp;F1458))=FALSE),"",IF(INDIRECT(A1458&amp;B1458&amp;C1458&amp;9)="公開","【（第８期）WEB・コールセンター受付】","【（第８期）医療機関受付】"))</f>
        <v/>
      </c>
      <c r="H1458" s="15" t="str" cm="1">
        <f t="array" aca="1" ref="H1458" ca="1">IF(OR(INDIRECT(A1458&amp;B1458&amp;C1458&amp;F1458)="",ISNUMBER(INDIRECT(A1458&amp;B1458&amp;C1458&amp;F1458))=FALSE,INDIRECT(A1458&amp;B1458&amp;C1458&amp;F1458)=0),"",431001)</f>
        <v/>
      </c>
      <c r="I1458" s="15" t="str" cm="1">
        <f t="array" aca="1" ref="I1458" ca="1">IF(OR(INDIRECT(A1458&amp;B1458&amp;C1458&amp;F1458)="",ISNUMBER(INDIRECT(A1458&amp;B1458&amp;C1458&amp;F1458))=FALSE,INDIRECT(A1458&amp;B1458&amp;C1458&amp;F1458)=0),"",G1458&amp;J1458&amp;"."&amp;TEXT(M1458,"00")&amp;TEXT(N1458,"00")&amp;"."&amp;TEXT(O1458,"00")&amp;TEXT(P1458,"00"))</f>
        <v/>
      </c>
      <c r="J1458" s="15" t="str" cm="1">
        <f t="array" aca="1" ref="J1458" ca="1">IF(OR(INDIRECT(A1458&amp;B1458&amp;C1458&amp;F1458)="",ISNUMBER(INDIRECT(A1458&amp;B1458&amp;C1458&amp;F1458))=FALSE,INDIRECT(A1458&amp;B1458&amp;C1458&amp;F1458)=0),"",予約枠報告様式!$B$2)</f>
        <v/>
      </c>
      <c r="K1458" s="15" t="str" cm="1">
        <f t="array" aca="1" ref="K1458" ca="1">IF(OR(INDIRECT(A1458&amp;B1458&amp;C1458&amp;F1458)="",ISNUMBER(INDIRECT(A1458&amp;B1458&amp;C1458&amp;F1458))=FALSE,INDIRECT(A1458&amp;B1458&amp;C1458&amp;F1458)=0),"",1)</f>
        <v/>
      </c>
      <c r="L1458" s="15" t="str" cm="1">
        <f t="array" aca="1" ref="L1458" ca="1">IF(OR(INDIRECT(A1458&amp;B1458&amp;C1458&amp;F1458)="",ISNUMBER(INDIRECT(A1458&amp;B1458&amp;C1458&amp;F1458))=FALSE,INDIRECT(A1458&amp;B1458&amp;C1458&amp;F1458)=0),"",IF(G1458="【（第８期）医療機関受付】",TEXT(INDIRECT(A1458&amp;D1458&amp;E1458&amp;5),"yyy"),TEXT(INDIRECT(A1458&amp;B1458&amp;C1458&amp;5),"yyy")))</f>
        <v/>
      </c>
      <c r="M1458" s="15" t="str" cm="1">
        <f t="array" aca="1" ref="M1458" ca="1">IF(OR(INDIRECT(A1458&amp;B1458&amp;C1458&amp;F1458)="",ISNUMBER(INDIRECT(A1458&amp;B1458&amp;C1458&amp;F1458))=FALSE,INDIRECT(A1458&amp;B1458&amp;C1458&amp;F1458)=0),"",IF(G1458="【（第８期）医療機関受付】",TEXT(INDIRECT(A1458&amp;D1458&amp;E1458&amp;5),"m"),TEXT(INDIRECT(A1458&amp;B1458&amp;C1458&amp;5),"m")))</f>
        <v/>
      </c>
      <c r="N1458" s="15" t="str" cm="1">
        <f t="array" aca="1" ref="N1458" ca="1">IF(OR(INDIRECT(A1458&amp;B1458&amp;C1458&amp;F1458)="",ISNUMBER(INDIRECT(A1458&amp;B1458&amp;C1458&amp;F1458))=FALSE,INDIRECT(A1458&amp;B1458&amp;C1458&amp;F1458)=0),"",IF(G1458="【（第８期）医療機関受付】",TEXT(INDIRECT(A1458&amp;D1458&amp;E1458&amp;5),"d"),TEXT(INDIRECT(A1458&amp;B1458&amp;C1458&amp;5),"d")))</f>
        <v/>
      </c>
      <c r="O1458" s="15" t="str" cm="1">
        <f t="array" aca="1" ref="O1458" ca="1">IF(OR(INDIRECT(A1458&amp;B1458&amp;C1458&amp;F1458)="",ISNUMBER(INDIRECT(A1458&amp;B1458&amp;C1458&amp;F1458))=FALSE,INDIRECT(A1458&amp;B1458&amp;C1458&amp;F1458)=0),"",HOUR(INDIRECT(A1458&amp;"A"&amp;F1458)))</f>
        <v/>
      </c>
      <c r="P1458" s="15" t="str" cm="1">
        <f t="array" aca="1" ref="P1458" ca="1">IF(OR(INDIRECT(A1458&amp;B1458&amp;C1458&amp;F1458)="",ISNUMBER(INDIRECT(A1458&amp;B1458&amp;C1458&amp;F1458))=FALSE,INDIRECT(A1458&amp;B1458&amp;C1458&amp;F1458)=0),"",MINUTE(INDIRECT(A1458&amp;"A"&amp;F1458)))</f>
        <v/>
      </c>
      <c r="Q1458" s="15" t="str" cm="1">
        <f t="array" aca="1" ref="Q1458" ca="1">IF(OR(INDIRECT(A1458&amp;B1458&amp;C1458&amp;F1458)="",ISNUMBER(INDIRECT(A1458&amp;B1458&amp;C1458&amp;F1458))=FALSE,INDIRECT(A1458&amp;B1458&amp;C1458&amp;F1458)=0),"",O1458)</f>
        <v/>
      </c>
      <c r="R1458" s="15" t="str" cm="1">
        <f t="array" aca="1" ref="R1458" ca="1">IF(OR(INDIRECT(A1458&amp;B1458&amp;C1458&amp;F1458)="",ISNUMBER(INDIRECT(A1458&amp;B1458&amp;C1458&amp;F1458))=FALSE,INDIRECT(A1458&amp;B1458&amp;C1458&amp;F1458)=0),"",P1458+14)</f>
        <v/>
      </c>
      <c r="S1458" s="15" t="str" cm="1">
        <f t="array" aca="1" ref="S1458" ca="1">IF(OR(INDIRECT(A1458&amp;B1458&amp;C1458&amp;F1458)="",ISNUMBER(INDIRECT(A1458&amp;B1458&amp;C1458&amp;F1458))=FALSE,INDIRECT(A1458&amp;B1458&amp;C1458&amp;F1458)=0),"",INDIRECT(A1458&amp;B1458&amp;C1458&amp;F1458))</f>
        <v/>
      </c>
      <c r="T1458" s="15" t="str" cm="1">
        <f t="array" aca="1" ref="T1458" ca="1">IF(OR(INDIRECT(A1458&amp;B1458&amp;C1458&amp;F1458)="",ISNUMBER(INDIRECT(A1458&amp;B1458&amp;C1458&amp;F1458))=FALSE,INDIRECT(A1458&amp;B1458&amp;C1458&amp;F1458)=0),"",0)</f>
        <v/>
      </c>
    </row>
    <row r="1459" spans="1:20">
      <c r="A1459" s="23" t="s">
        <v>912</v>
      </c>
      <c r="B1459" s="23" t="s">
        <v>913</v>
      </c>
      <c r="C1459" s="23" t="str">
        <f t="shared" si="66"/>
        <v>d</v>
      </c>
      <c r="D1459" s="23" t="s">
        <v>913</v>
      </c>
      <c r="E1459" s="23" t="str">
        <f t="shared" si="67"/>
        <v>c</v>
      </c>
      <c r="F1459" s="23">
        <f t="shared" si="65"/>
        <v>12</v>
      </c>
      <c r="G1459" s="23" t="str" cm="1">
        <f t="array" aca="1" ref="G1459" ca="1">IF(OR(INDIRECT(A1459&amp;B1459&amp;C1459&amp;F1459)="",ISNUMBER(INDIRECT(A1459&amp;B1459&amp;C1459&amp;F1459))=FALSE),"",IF(INDIRECT(A1459&amp;B1459&amp;C1459&amp;9)="公開","【（第８期）WEB・コールセンター受付】","【（第８期）医療機関受付】"))</f>
        <v/>
      </c>
      <c r="H1459" s="15" t="str" cm="1">
        <f t="array" aca="1" ref="H1459" ca="1">IF(OR(INDIRECT(A1459&amp;B1459&amp;C1459&amp;F1459)="",ISNUMBER(INDIRECT(A1459&amp;B1459&amp;C1459&amp;F1459))=FALSE,INDIRECT(A1459&amp;B1459&amp;C1459&amp;F1459)=0),"",431001)</f>
        <v/>
      </c>
      <c r="I1459" s="15" t="str" cm="1">
        <f t="array" aca="1" ref="I1459" ca="1">IF(OR(INDIRECT(A1459&amp;B1459&amp;C1459&amp;F1459)="",ISNUMBER(INDIRECT(A1459&amp;B1459&amp;C1459&amp;F1459))=FALSE,INDIRECT(A1459&amp;B1459&amp;C1459&amp;F1459)=0),"",G1459&amp;J1459&amp;"."&amp;TEXT(M1459,"00")&amp;TEXT(N1459,"00")&amp;"."&amp;TEXT(O1459,"00")&amp;TEXT(P1459,"00"))</f>
        <v/>
      </c>
      <c r="J1459" s="15" t="str" cm="1">
        <f t="array" aca="1" ref="J1459" ca="1">IF(OR(INDIRECT(A1459&amp;B1459&amp;C1459&amp;F1459)="",ISNUMBER(INDIRECT(A1459&amp;B1459&amp;C1459&amp;F1459))=FALSE,INDIRECT(A1459&amp;B1459&amp;C1459&amp;F1459)=0),"",予約枠報告様式!$B$2)</f>
        <v/>
      </c>
      <c r="K1459" s="15" t="str" cm="1">
        <f t="array" aca="1" ref="K1459" ca="1">IF(OR(INDIRECT(A1459&amp;B1459&amp;C1459&amp;F1459)="",ISNUMBER(INDIRECT(A1459&amp;B1459&amp;C1459&amp;F1459))=FALSE,INDIRECT(A1459&amp;B1459&amp;C1459&amp;F1459)=0),"",1)</f>
        <v/>
      </c>
      <c r="L1459" s="15" t="str" cm="1">
        <f t="array" aca="1" ref="L1459" ca="1">IF(OR(INDIRECT(A1459&amp;B1459&amp;C1459&amp;F1459)="",ISNUMBER(INDIRECT(A1459&amp;B1459&amp;C1459&amp;F1459))=FALSE,INDIRECT(A1459&amp;B1459&amp;C1459&amp;F1459)=0),"",IF(G1459="【（第８期）医療機関受付】",TEXT(INDIRECT(A1459&amp;D1459&amp;E1459&amp;5),"yyy"),TEXT(INDIRECT(A1459&amp;B1459&amp;C1459&amp;5),"yyy")))</f>
        <v/>
      </c>
      <c r="M1459" s="15" t="str" cm="1">
        <f t="array" aca="1" ref="M1459" ca="1">IF(OR(INDIRECT(A1459&amp;B1459&amp;C1459&amp;F1459)="",ISNUMBER(INDIRECT(A1459&amp;B1459&amp;C1459&amp;F1459))=FALSE,INDIRECT(A1459&amp;B1459&amp;C1459&amp;F1459)=0),"",IF(G1459="【（第８期）医療機関受付】",TEXT(INDIRECT(A1459&amp;D1459&amp;E1459&amp;5),"m"),TEXT(INDIRECT(A1459&amp;B1459&amp;C1459&amp;5),"m")))</f>
        <v/>
      </c>
      <c r="N1459" s="15" t="str" cm="1">
        <f t="array" aca="1" ref="N1459" ca="1">IF(OR(INDIRECT(A1459&amp;B1459&amp;C1459&amp;F1459)="",ISNUMBER(INDIRECT(A1459&amp;B1459&amp;C1459&amp;F1459))=FALSE,INDIRECT(A1459&amp;B1459&amp;C1459&amp;F1459)=0),"",IF(G1459="【（第８期）医療機関受付】",TEXT(INDIRECT(A1459&amp;D1459&amp;E1459&amp;5),"d"),TEXT(INDIRECT(A1459&amp;B1459&amp;C1459&amp;5),"d")))</f>
        <v/>
      </c>
      <c r="O1459" s="15" t="str" cm="1">
        <f t="array" aca="1" ref="O1459" ca="1">IF(OR(INDIRECT(A1459&amp;B1459&amp;C1459&amp;F1459)="",ISNUMBER(INDIRECT(A1459&amp;B1459&amp;C1459&amp;F1459))=FALSE,INDIRECT(A1459&amp;B1459&amp;C1459&amp;F1459)=0),"",HOUR(INDIRECT(A1459&amp;"A"&amp;F1459)))</f>
        <v/>
      </c>
      <c r="P1459" s="15" t="str" cm="1">
        <f t="array" aca="1" ref="P1459" ca="1">IF(OR(INDIRECT(A1459&amp;B1459&amp;C1459&amp;F1459)="",ISNUMBER(INDIRECT(A1459&amp;B1459&amp;C1459&amp;F1459))=FALSE,INDIRECT(A1459&amp;B1459&amp;C1459&amp;F1459)=0),"",MINUTE(INDIRECT(A1459&amp;"A"&amp;F1459)))</f>
        <v/>
      </c>
      <c r="Q1459" s="15" t="str" cm="1">
        <f t="array" aca="1" ref="Q1459" ca="1">IF(OR(INDIRECT(A1459&amp;B1459&amp;C1459&amp;F1459)="",ISNUMBER(INDIRECT(A1459&amp;B1459&amp;C1459&amp;F1459))=FALSE,INDIRECT(A1459&amp;B1459&amp;C1459&amp;F1459)=0),"",O1459)</f>
        <v/>
      </c>
      <c r="R1459" s="15" t="str" cm="1">
        <f t="array" aca="1" ref="R1459" ca="1">IF(OR(INDIRECT(A1459&amp;B1459&amp;C1459&amp;F1459)="",ISNUMBER(INDIRECT(A1459&amp;B1459&amp;C1459&amp;F1459))=FALSE,INDIRECT(A1459&amp;B1459&amp;C1459&amp;F1459)=0),"",P1459+14)</f>
        <v/>
      </c>
      <c r="S1459" s="15" t="str" cm="1">
        <f t="array" aca="1" ref="S1459" ca="1">IF(OR(INDIRECT(A1459&amp;B1459&amp;C1459&amp;F1459)="",ISNUMBER(INDIRECT(A1459&amp;B1459&amp;C1459&amp;F1459))=FALSE,INDIRECT(A1459&amp;B1459&amp;C1459&amp;F1459)=0),"",INDIRECT(A1459&amp;B1459&amp;C1459&amp;F1459))</f>
        <v/>
      </c>
      <c r="T1459" s="15" t="str" cm="1">
        <f t="array" aca="1" ref="T1459" ca="1">IF(OR(INDIRECT(A1459&amp;B1459&amp;C1459&amp;F1459)="",ISNUMBER(INDIRECT(A1459&amp;B1459&amp;C1459&amp;F1459))=FALSE,INDIRECT(A1459&amp;B1459&amp;C1459&amp;F1459)=0),"",0)</f>
        <v/>
      </c>
    </row>
    <row r="1460" spans="1:20">
      <c r="A1460" s="23" t="s">
        <v>912</v>
      </c>
      <c r="B1460" s="23" t="s">
        <v>913</v>
      </c>
      <c r="C1460" s="23" t="str">
        <f t="shared" si="66"/>
        <v>d</v>
      </c>
      <c r="D1460" s="23" t="s">
        <v>913</v>
      </c>
      <c r="E1460" s="23" t="str">
        <f t="shared" si="67"/>
        <v>c</v>
      </c>
      <c r="F1460" s="23">
        <f t="shared" si="65"/>
        <v>13</v>
      </c>
      <c r="G1460" s="23" t="str" cm="1">
        <f t="array" aca="1" ref="G1460" ca="1">IF(OR(INDIRECT(A1460&amp;B1460&amp;C1460&amp;F1460)="",ISNUMBER(INDIRECT(A1460&amp;B1460&amp;C1460&amp;F1460))=FALSE),"",IF(INDIRECT(A1460&amp;B1460&amp;C1460&amp;9)="公開","【（第８期）WEB・コールセンター受付】","【（第８期）医療機関受付】"))</f>
        <v/>
      </c>
      <c r="H1460" s="15" t="str" cm="1">
        <f t="array" aca="1" ref="H1460" ca="1">IF(OR(INDIRECT(A1460&amp;B1460&amp;C1460&amp;F1460)="",ISNUMBER(INDIRECT(A1460&amp;B1460&amp;C1460&amp;F1460))=FALSE,INDIRECT(A1460&amp;B1460&amp;C1460&amp;F1460)=0),"",431001)</f>
        <v/>
      </c>
      <c r="I1460" s="15" t="str" cm="1">
        <f t="array" aca="1" ref="I1460" ca="1">IF(OR(INDIRECT(A1460&amp;B1460&amp;C1460&amp;F1460)="",ISNUMBER(INDIRECT(A1460&amp;B1460&amp;C1460&amp;F1460))=FALSE,INDIRECT(A1460&amp;B1460&amp;C1460&amp;F1460)=0),"",G1460&amp;J1460&amp;"."&amp;TEXT(M1460,"00")&amp;TEXT(N1460,"00")&amp;"."&amp;TEXT(O1460,"00")&amp;TEXT(P1460,"00"))</f>
        <v/>
      </c>
      <c r="J1460" s="15" t="str" cm="1">
        <f t="array" aca="1" ref="J1460" ca="1">IF(OR(INDIRECT(A1460&amp;B1460&amp;C1460&amp;F1460)="",ISNUMBER(INDIRECT(A1460&amp;B1460&amp;C1460&amp;F1460))=FALSE,INDIRECT(A1460&amp;B1460&amp;C1460&amp;F1460)=0),"",予約枠報告様式!$B$2)</f>
        <v/>
      </c>
      <c r="K1460" s="15" t="str" cm="1">
        <f t="array" aca="1" ref="K1460" ca="1">IF(OR(INDIRECT(A1460&amp;B1460&amp;C1460&amp;F1460)="",ISNUMBER(INDIRECT(A1460&amp;B1460&amp;C1460&amp;F1460))=FALSE,INDIRECT(A1460&amp;B1460&amp;C1460&amp;F1460)=0),"",1)</f>
        <v/>
      </c>
      <c r="L1460" s="15" t="str" cm="1">
        <f t="array" aca="1" ref="L1460" ca="1">IF(OR(INDIRECT(A1460&amp;B1460&amp;C1460&amp;F1460)="",ISNUMBER(INDIRECT(A1460&amp;B1460&amp;C1460&amp;F1460))=FALSE,INDIRECT(A1460&amp;B1460&amp;C1460&amp;F1460)=0),"",IF(G1460="【（第８期）医療機関受付】",TEXT(INDIRECT(A1460&amp;D1460&amp;E1460&amp;5),"yyy"),TEXT(INDIRECT(A1460&amp;B1460&amp;C1460&amp;5),"yyy")))</f>
        <v/>
      </c>
      <c r="M1460" s="15" t="str" cm="1">
        <f t="array" aca="1" ref="M1460" ca="1">IF(OR(INDIRECT(A1460&amp;B1460&amp;C1460&amp;F1460)="",ISNUMBER(INDIRECT(A1460&amp;B1460&amp;C1460&amp;F1460))=FALSE,INDIRECT(A1460&amp;B1460&amp;C1460&amp;F1460)=0),"",IF(G1460="【（第８期）医療機関受付】",TEXT(INDIRECT(A1460&amp;D1460&amp;E1460&amp;5),"m"),TEXT(INDIRECT(A1460&amp;B1460&amp;C1460&amp;5),"m")))</f>
        <v/>
      </c>
      <c r="N1460" s="15" t="str" cm="1">
        <f t="array" aca="1" ref="N1460" ca="1">IF(OR(INDIRECT(A1460&amp;B1460&amp;C1460&amp;F1460)="",ISNUMBER(INDIRECT(A1460&amp;B1460&amp;C1460&amp;F1460))=FALSE,INDIRECT(A1460&amp;B1460&amp;C1460&amp;F1460)=0),"",IF(G1460="【（第８期）医療機関受付】",TEXT(INDIRECT(A1460&amp;D1460&amp;E1460&amp;5),"d"),TEXT(INDIRECT(A1460&amp;B1460&amp;C1460&amp;5),"d")))</f>
        <v/>
      </c>
      <c r="O1460" s="15" t="str" cm="1">
        <f t="array" aca="1" ref="O1460" ca="1">IF(OR(INDIRECT(A1460&amp;B1460&amp;C1460&amp;F1460)="",ISNUMBER(INDIRECT(A1460&amp;B1460&amp;C1460&amp;F1460))=FALSE,INDIRECT(A1460&amp;B1460&amp;C1460&amp;F1460)=0),"",HOUR(INDIRECT(A1460&amp;"A"&amp;F1460)))</f>
        <v/>
      </c>
      <c r="P1460" s="15" t="str" cm="1">
        <f t="array" aca="1" ref="P1460" ca="1">IF(OR(INDIRECT(A1460&amp;B1460&amp;C1460&amp;F1460)="",ISNUMBER(INDIRECT(A1460&amp;B1460&amp;C1460&amp;F1460))=FALSE,INDIRECT(A1460&amp;B1460&amp;C1460&amp;F1460)=0),"",MINUTE(INDIRECT(A1460&amp;"A"&amp;F1460)))</f>
        <v/>
      </c>
      <c r="Q1460" s="15" t="str" cm="1">
        <f t="array" aca="1" ref="Q1460" ca="1">IF(OR(INDIRECT(A1460&amp;B1460&amp;C1460&amp;F1460)="",ISNUMBER(INDIRECT(A1460&amp;B1460&amp;C1460&amp;F1460))=FALSE,INDIRECT(A1460&amp;B1460&amp;C1460&amp;F1460)=0),"",O1460)</f>
        <v/>
      </c>
      <c r="R1460" s="15" t="str" cm="1">
        <f t="array" aca="1" ref="R1460" ca="1">IF(OR(INDIRECT(A1460&amp;B1460&amp;C1460&amp;F1460)="",ISNUMBER(INDIRECT(A1460&amp;B1460&amp;C1460&amp;F1460))=FALSE,INDIRECT(A1460&amp;B1460&amp;C1460&amp;F1460)=0),"",P1460+14)</f>
        <v/>
      </c>
      <c r="S1460" s="15" t="str" cm="1">
        <f t="array" aca="1" ref="S1460" ca="1">IF(OR(INDIRECT(A1460&amp;B1460&amp;C1460&amp;F1460)="",ISNUMBER(INDIRECT(A1460&amp;B1460&amp;C1460&amp;F1460))=FALSE,INDIRECT(A1460&amp;B1460&amp;C1460&amp;F1460)=0),"",INDIRECT(A1460&amp;B1460&amp;C1460&amp;F1460))</f>
        <v/>
      </c>
      <c r="T1460" s="15" t="str" cm="1">
        <f t="array" aca="1" ref="T1460" ca="1">IF(OR(INDIRECT(A1460&amp;B1460&amp;C1460&amp;F1460)="",ISNUMBER(INDIRECT(A1460&amp;B1460&amp;C1460&amp;F1460))=FALSE,INDIRECT(A1460&amp;B1460&amp;C1460&amp;F1460)=0),"",0)</f>
        <v/>
      </c>
    </row>
    <row r="1461" spans="1:20">
      <c r="A1461" s="23" t="s">
        <v>912</v>
      </c>
      <c r="B1461" s="23" t="s">
        <v>913</v>
      </c>
      <c r="C1461" s="23" t="str">
        <f t="shared" si="66"/>
        <v>d</v>
      </c>
      <c r="D1461" s="23" t="s">
        <v>913</v>
      </c>
      <c r="E1461" s="23" t="str">
        <f t="shared" si="67"/>
        <v>c</v>
      </c>
      <c r="F1461" s="23">
        <f t="shared" si="65"/>
        <v>14</v>
      </c>
      <c r="G1461" s="23" t="str" cm="1">
        <f t="array" aca="1" ref="G1461" ca="1">IF(OR(INDIRECT(A1461&amp;B1461&amp;C1461&amp;F1461)="",ISNUMBER(INDIRECT(A1461&amp;B1461&amp;C1461&amp;F1461))=FALSE),"",IF(INDIRECT(A1461&amp;B1461&amp;C1461&amp;9)="公開","【（第８期）WEB・コールセンター受付】","【（第８期）医療機関受付】"))</f>
        <v/>
      </c>
      <c r="H1461" s="15" t="str" cm="1">
        <f t="array" aca="1" ref="H1461" ca="1">IF(OR(INDIRECT(A1461&amp;B1461&amp;C1461&amp;F1461)="",ISNUMBER(INDIRECT(A1461&amp;B1461&amp;C1461&amp;F1461))=FALSE,INDIRECT(A1461&amp;B1461&amp;C1461&amp;F1461)=0),"",431001)</f>
        <v/>
      </c>
      <c r="I1461" s="15" t="str" cm="1">
        <f t="array" aca="1" ref="I1461" ca="1">IF(OR(INDIRECT(A1461&amp;B1461&amp;C1461&amp;F1461)="",ISNUMBER(INDIRECT(A1461&amp;B1461&amp;C1461&amp;F1461))=FALSE,INDIRECT(A1461&amp;B1461&amp;C1461&amp;F1461)=0),"",G1461&amp;J1461&amp;"."&amp;TEXT(M1461,"00")&amp;TEXT(N1461,"00")&amp;"."&amp;TEXT(O1461,"00")&amp;TEXT(P1461,"00"))</f>
        <v/>
      </c>
      <c r="J1461" s="15" t="str" cm="1">
        <f t="array" aca="1" ref="J1461" ca="1">IF(OR(INDIRECT(A1461&amp;B1461&amp;C1461&amp;F1461)="",ISNUMBER(INDIRECT(A1461&amp;B1461&amp;C1461&amp;F1461))=FALSE,INDIRECT(A1461&amp;B1461&amp;C1461&amp;F1461)=0),"",予約枠報告様式!$B$2)</f>
        <v/>
      </c>
      <c r="K1461" s="15" t="str" cm="1">
        <f t="array" aca="1" ref="K1461" ca="1">IF(OR(INDIRECT(A1461&amp;B1461&amp;C1461&amp;F1461)="",ISNUMBER(INDIRECT(A1461&amp;B1461&amp;C1461&amp;F1461))=FALSE,INDIRECT(A1461&amp;B1461&amp;C1461&amp;F1461)=0),"",1)</f>
        <v/>
      </c>
      <c r="L1461" s="15" t="str" cm="1">
        <f t="array" aca="1" ref="L1461" ca="1">IF(OR(INDIRECT(A1461&amp;B1461&amp;C1461&amp;F1461)="",ISNUMBER(INDIRECT(A1461&amp;B1461&amp;C1461&amp;F1461))=FALSE,INDIRECT(A1461&amp;B1461&amp;C1461&amp;F1461)=0),"",IF(G1461="【（第８期）医療機関受付】",TEXT(INDIRECT(A1461&amp;D1461&amp;E1461&amp;5),"yyy"),TEXT(INDIRECT(A1461&amp;B1461&amp;C1461&amp;5),"yyy")))</f>
        <v/>
      </c>
      <c r="M1461" s="15" t="str" cm="1">
        <f t="array" aca="1" ref="M1461" ca="1">IF(OR(INDIRECT(A1461&amp;B1461&amp;C1461&amp;F1461)="",ISNUMBER(INDIRECT(A1461&amp;B1461&amp;C1461&amp;F1461))=FALSE,INDIRECT(A1461&amp;B1461&amp;C1461&amp;F1461)=0),"",IF(G1461="【（第８期）医療機関受付】",TEXT(INDIRECT(A1461&amp;D1461&amp;E1461&amp;5),"m"),TEXT(INDIRECT(A1461&amp;B1461&amp;C1461&amp;5),"m")))</f>
        <v/>
      </c>
      <c r="N1461" s="15" t="str" cm="1">
        <f t="array" aca="1" ref="N1461" ca="1">IF(OR(INDIRECT(A1461&amp;B1461&amp;C1461&amp;F1461)="",ISNUMBER(INDIRECT(A1461&amp;B1461&amp;C1461&amp;F1461))=FALSE,INDIRECT(A1461&amp;B1461&amp;C1461&amp;F1461)=0),"",IF(G1461="【（第８期）医療機関受付】",TEXT(INDIRECT(A1461&amp;D1461&amp;E1461&amp;5),"d"),TEXT(INDIRECT(A1461&amp;B1461&amp;C1461&amp;5),"d")))</f>
        <v/>
      </c>
      <c r="O1461" s="15" t="str" cm="1">
        <f t="array" aca="1" ref="O1461" ca="1">IF(OR(INDIRECT(A1461&amp;B1461&amp;C1461&amp;F1461)="",ISNUMBER(INDIRECT(A1461&amp;B1461&amp;C1461&amp;F1461))=FALSE,INDIRECT(A1461&amp;B1461&amp;C1461&amp;F1461)=0),"",HOUR(INDIRECT(A1461&amp;"A"&amp;F1461)))</f>
        <v/>
      </c>
      <c r="P1461" s="15" t="str" cm="1">
        <f t="array" aca="1" ref="P1461" ca="1">IF(OR(INDIRECT(A1461&amp;B1461&amp;C1461&amp;F1461)="",ISNUMBER(INDIRECT(A1461&amp;B1461&amp;C1461&amp;F1461))=FALSE,INDIRECT(A1461&amp;B1461&amp;C1461&amp;F1461)=0),"",MINUTE(INDIRECT(A1461&amp;"A"&amp;F1461)))</f>
        <v/>
      </c>
      <c r="Q1461" s="15" t="str" cm="1">
        <f t="array" aca="1" ref="Q1461" ca="1">IF(OR(INDIRECT(A1461&amp;B1461&amp;C1461&amp;F1461)="",ISNUMBER(INDIRECT(A1461&amp;B1461&amp;C1461&amp;F1461))=FALSE,INDIRECT(A1461&amp;B1461&amp;C1461&amp;F1461)=0),"",O1461)</f>
        <v/>
      </c>
      <c r="R1461" s="15" t="str" cm="1">
        <f t="array" aca="1" ref="R1461" ca="1">IF(OR(INDIRECT(A1461&amp;B1461&amp;C1461&amp;F1461)="",ISNUMBER(INDIRECT(A1461&amp;B1461&amp;C1461&amp;F1461))=FALSE,INDIRECT(A1461&amp;B1461&amp;C1461&amp;F1461)=0),"",P1461+14)</f>
        <v/>
      </c>
      <c r="S1461" s="15" t="str" cm="1">
        <f t="array" aca="1" ref="S1461" ca="1">IF(OR(INDIRECT(A1461&amp;B1461&amp;C1461&amp;F1461)="",ISNUMBER(INDIRECT(A1461&amp;B1461&amp;C1461&amp;F1461))=FALSE,INDIRECT(A1461&amp;B1461&amp;C1461&amp;F1461)=0),"",INDIRECT(A1461&amp;B1461&amp;C1461&amp;F1461))</f>
        <v/>
      </c>
      <c r="T1461" s="15" t="str" cm="1">
        <f t="array" aca="1" ref="T1461" ca="1">IF(OR(INDIRECT(A1461&amp;B1461&amp;C1461&amp;F1461)="",ISNUMBER(INDIRECT(A1461&amp;B1461&amp;C1461&amp;F1461))=FALSE,INDIRECT(A1461&amp;B1461&amp;C1461&amp;F1461)=0),"",0)</f>
        <v/>
      </c>
    </row>
    <row r="1462" spans="1:20">
      <c r="A1462" s="23" t="s">
        <v>912</v>
      </c>
      <c r="B1462" s="23" t="s">
        <v>913</v>
      </c>
      <c r="C1462" s="23" t="str">
        <f t="shared" si="66"/>
        <v>d</v>
      </c>
      <c r="D1462" s="23" t="s">
        <v>913</v>
      </c>
      <c r="E1462" s="23" t="str">
        <f t="shared" si="67"/>
        <v>c</v>
      </c>
      <c r="F1462" s="23">
        <f t="shared" si="65"/>
        <v>15</v>
      </c>
      <c r="G1462" s="23" t="str" cm="1">
        <f t="array" aca="1" ref="G1462" ca="1">IF(OR(INDIRECT(A1462&amp;B1462&amp;C1462&amp;F1462)="",ISNUMBER(INDIRECT(A1462&amp;B1462&amp;C1462&amp;F1462))=FALSE),"",IF(INDIRECT(A1462&amp;B1462&amp;C1462&amp;9)="公開","【（第８期）WEB・コールセンター受付】","【（第８期）医療機関受付】"))</f>
        <v/>
      </c>
      <c r="H1462" s="15" t="str" cm="1">
        <f t="array" aca="1" ref="H1462" ca="1">IF(OR(INDIRECT(A1462&amp;B1462&amp;C1462&amp;F1462)="",ISNUMBER(INDIRECT(A1462&amp;B1462&amp;C1462&amp;F1462))=FALSE,INDIRECT(A1462&amp;B1462&amp;C1462&amp;F1462)=0),"",431001)</f>
        <v/>
      </c>
      <c r="I1462" s="15" t="str" cm="1">
        <f t="array" aca="1" ref="I1462" ca="1">IF(OR(INDIRECT(A1462&amp;B1462&amp;C1462&amp;F1462)="",ISNUMBER(INDIRECT(A1462&amp;B1462&amp;C1462&amp;F1462))=FALSE,INDIRECT(A1462&amp;B1462&amp;C1462&amp;F1462)=0),"",G1462&amp;J1462&amp;"."&amp;TEXT(M1462,"00")&amp;TEXT(N1462,"00")&amp;"."&amp;TEXT(O1462,"00")&amp;TEXT(P1462,"00"))</f>
        <v/>
      </c>
      <c r="J1462" s="15" t="str" cm="1">
        <f t="array" aca="1" ref="J1462" ca="1">IF(OR(INDIRECT(A1462&amp;B1462&amp;C1462&amp;F1462)="",ISNUMBER(INDIRECT(A1462&amp;B1462&amp;C1462&amp;F1462))=FALSE,INDIRECT(A1462&amp;B1462&amp;C1462&amp;F1462)=0),"",予約枠報告様式!$B$2)</f>
        <v/>
      </c>
      <c r="K1462" s="15" t="str" cm="1">
        <f t="array" aca="1" ref="K1462" ca="1">IF(OR(INDIRECT(A1462&amp;B1462&amp;C1462&amp;F1462)="",ISNUMBER(INDIRECT(A1462&amp;B1462&amp;C1462&amp;F1462))=FALSE,INDIRECT(A1462&amp;B1462&amp;C1462&amp;F1462)=0),"",1)</f>
        <v/>
      </c>
      <c r="L1462" s="15" t="str" cm="1">
        <f t="array" aca="1" ref="L1462" ca="1">IF(OR(INDIRECT(A1462&amp;B1462&amp;C1462&amp;F1462)="",ISNUMBER(INDIRECT(A1462&amp;B1462&amp;C1462&amp;F1462))=FALSE,INDIRECT(A1462&amp;B1462&amp;C1462&amp;F1462)=0),"",IF(G1462="【（第８期）医療機関受付】",TEXT(INDIRECT(A1462&amp;D1462&amp;E1462&amp;5),"yyy"),TEXT(INDIRECT(A1462&amp;B1462&amp;C1462&amp;5),"yyy")))</f>
        <v/>
      </c>
      <c r="M1462" s="15" t="str" cm="1">
        <f t="array" aca="1" ref="M1462" ca="1">IF(OR(INDIRECT(A1462&amp;B1462&amp;C1462&amp;F1462)="",ISNUMBER(INDIRECT(A1462&amp;B1462&amp;C1462&amp;F1462))=FALSE,INDIRECT(A1462&amp;B1462&amp;C1462&amp;F1462)=0),"",IF(G1462="【（第８期）医療機関受付】",TEXT(INDIRECT(A1462&amp;D1462&amp;E1462&amp;5),"m"),TEXT(INDIRECT(A1462&amp;B1462&amp;C1462&amp;5),"m")))</f>
        <v/>
      </c>
      <c r="N1462" s="15" t="str" cm="1">
        <f t="array" aca="1" ref="N1462" ca="1">IF(OR(INDIRECT(A1462&amp;B1462&amp;C1462&amp;F1462)="",ISNUMBER(INDIRECT(A1462&amp;B1462&amp;C1462&amp;F1462))=FALSE,INDIRECT(A1462&amp;B1462&amp;C1462&amp;F1462)=0),"",IF(G1462="【（第８期）医療機関受付】",TEXT(INDIRECT(A1462&amp;D1462&amp;E1462&amp;5),"d"),TEXT(INDIRECT(A1462&amp;B1462&amp;C1462&amp;5),"d")))</f>
        <v/>
      </c>
      <c r="O1462" s="15" t="str" cm="1">
        <f t="array" aca="1" ref="O1462" ca="1">IF(OR(INDIRECT(A1462&amp;B1462&amp;C1462&amp;F1462)="",ISNUMBER(INDIRECT(A1462&amp;B1462&amp;C1462&amp;F1462))=FALSE,INDIRECT(A1462&amp;B1462&amp;C1462&amp;F1462)=0),"",HOUR(INDIRECT(A1462&amp;"A"&amp;F1462)))</f>
        <v/>
      </c>
      <c r="P1462" s="15" t="str" cm="1">
        <f t="array" aca="1" ref="P1462" ca="1">IF(OR(INDIRECT(A1462&amp;B1462&amp;C1462&amp;F1462)="",ISNUMBER(INDIRECT(A1462&amp;B1462&amp;C1462&amp;F1462))=FALSE,INDIRECT(A1462&amp;B1462&amp;C1462&amp;F1462)=0),"",MINUTE(INDIRECT(A1462&amp;"A"&amp;F1462)))</f>
        <v/>
      </c>
      <c r="Q1462" s="15" t="str" cm="1">
        <f t="array" aca="1" ref="Q1462" ca="1">IF(OR(INDIRECT(A1462&amp;B1462&amp;C1462&amp;F1462)="",ISNUMBER(INDIRECT(A1462&amp;B1462&amp;C1462&amp;F1462))=FALSE,INDIRECT(A1462&amp;B1462&amp;C1462&amp;F1462)=0),"",O1462)</f>
        <v/>
      </c>
      <c r="R1462" s="15" t="str" cm="1">
        <f t="array" aca="1" ref="R1462" ca="1">IF(OR(INDIRECT(A1462&amp;B1462&amp;C1462&amp;F1462)="",ISNUMBER(INDIRECT(A1462&amp;B1462&amp;C1462&amp;F1462))=FALSE,INDIRECT(A1462&amp;B1462&amp;C1462&amp;F1462)=0),"",P1462+14)</f>
        <v/>
      </c>
      <c r="S1462" s="15" t="str" cm="1">
        <f t="array" aca="1" ref="S1462" ca="1">IF(OR(INDIRECT(A1462&amp;B1462&amp;C1462&amp;F1462)="",ISNUMBER(INDIRECT(A1462&amp;B1462&amp;C1462&amp;F1462))=FALSE,INDIRECT(A1462&amp;B1462&amp;C1462&amp;F1462)=0),"",INDIRECT(A1462&amp;B1462&amp;C1462&amp;F1462))</f>
        <v/>
      </c>
      <c r="T1462" s="15" t="str" cm="1">
        <f t="array" aca="1" ref="T1462" ca="1">IF(OR(INDIRECT(A1462&amp;B1462&amp;C1462&amp;F1462)="",ISNUMBER(INDIRECT(A1462&amp;B1462&amp;C1462&amp;F1462))=FALSE,INDIRECT(A1462&amp;B1462&amp;C1462&amp;F1462)=0),"",0)</f>
        <v/>
      </c>
    </row>
    <row r="1463" spans="1:20">
      <c r="A1463" s="23" t="s">
        <v>912</v>
      </c>
      <c r="B1463" s="23" t="s">
        <v>913</v>
      </c>
      <c r="C1463" s="23" t="str">
        <f t="shared" si="66"/>
        <v>d</v>
      </c>
      <c r="D1463" s="23" t="s">
        <v>913</v>
      </c>
      <c r="E1463" s="23" t="str">
        <f t="shared" si="67"/>
        <v>c</v>
      </c>
      <c r="F1463" s="23">
        <f t="shared" ref="F1463:F1526" si="68">IF(F1462=62,11,F1462+1)</f>
        <v>16</v>
      </c>
      <c r="G1463" s="23" t="str" cm="1">
        <f t="array" aca="1" ref="G1463" ca="1">IF(OR(INDIRECT(A1463&amp;B1463&amp;C1463&amp;F1463)="",ISNUMBER(INDIRECT(A1463&amp;B1463&amp;C1463&amp;F1463))=FALSE),"",IF(INDIRECT(A1463&amp;B1463&amp;C1463&amp;9)="公開","【（第８期）WEB・コールセンター受付】","【（第８期）医療機関受付】"))</f>
        <v/>
      </c>
      <c r="H1463" s="15" t="str" cm="1">
        <f t="array" aca="1" ref="H1463" ca="1">IF(OR(INDIRECT(A1463&amp;B1463&amp;C1463&amp;F1463)="",ISNUMBER(INDIRECT(A1463&amp;B1463&amp;C1463&amp;F1463))=FALSE,INDIRECT(A1463&amp;B1463&amp;C1463&amp;F1463)=0),"",431001)</f>
        <v/>
      </c>
      <c r="I1463" s="15" t="str" cm="1">
        <f t="array" aca="1" ref="I1463" ca="1">IF(OR(INDIRECT(A1463&amp;B1463&amp;C1463&amp;F1463)="",ISNUMBER(INDIRECT(A1463&amp;B1463&amp;C1463&amp;F1463))=FALSE,INDIRECT(A1463&amp;B1463&amp;C1463&amp;F1463)=0),"",G1463&amp;J1463&amp;"."&amp;TEXT(M1463,"00")&amp;TEXT(N1463,"00")&amp;"."&amp;TEXT(O1463,"00")&amp;TEXT(P1463,"00"))</f>
        <v/>
      </c>
      <c r="J1463" s="15" t="str" cm="1">
        <f t="array" aca="1" ref="J1463" ca="1">IF(OR(INDIRECT(A1463&amp;B1463&amp;C1463&amp;F1463)="",ISNUMBER(INDIRECT(A1463&amp;B1463&amp;C1463&amp;F1463))=FALSE,INDIRECT(A1463&amp;B1463&amp;C1463&amp;F1463)=0),"",予約枠報告様式!$B$2)</f>
        <v/>
      </c>
      <c r="K1463" s="15" t="str" cm="1">
        <f t="array" aca="1" ref="K1463" ca="1">IF(OR(INDIRECT(A1463&amp;B1463&amp;C1463&amp;F1463)="",ISNUMBER(INDIRECT(A1463&amp;B1463&amp;C1463&amp;F1463))=FALSE,INDIRECT(A1463&amp;B1463&amp;C1463&amp;F1463)=0),"",1)</f>
        <v/>
      </c>
      <c r="L1463" s="15" t="str" cm="1">
        <f t="array" aca="1" ref="L1463" ca="1">IF(OR(INDIRECT(A1463&amp;B1463&amp;C1463&amp;F1463)="",ISNUMBER(INDIRECT(A1463&amp;B1463&amp;C1463&amp;F1463))=FALSE,INDIRECT(A1463&amp;B1463&amp;C1463&amp;F1463)=0),"",IF(G1463="【（第８期）医療機関受付】",TEXT(INDIRECT(A1463&amp;D1463&amp;E1463&amp;5),"yyy"),TEXT(INDIRECT(A1463&amp;B1463&amp;C1463&amp;5),"yyy")))</f>
        <v/>
      </c>
      <c r="M1463" s="15" t="str" cm="1">
        <f t="array" aca="1" ref="M1463" ca="1">IF(OR(INDIRECT(A1463&amp;B1463&amp;C1463&amp;F1463)="",ISNUMBER(INDIRECT(A1463&amp;B1463&amp;C1463&amp;F1463))=FALSE,INDIRECT(A1463&amp;B1463&amp;C1463&amp;F1463)=0),"",IF(G1463="【（第８期）医療機関受付】",TEXT(INDIRECT(A1463&amp;D1463&amp;E1463&amp;5),"m"),TEXT(INDIRECT(A1463&amp;B1463&amp;C1463&amp;5),"m")))</f>
        <v/>
      </c>
      <c r="N1463" s="15" t="str" cm="1">
        <f t="array" aca="1" ref="N1463" ca="1">IF(OR(INDIRECT(A1463&amp;B1463&amp;C1463&amp;F1463)="",ISNUMBER(INDIRECT(A1463&amp;B1463&amp;C1463&amp;F1463))=FALSE,INDIRECT(A1463&amp;B1463&amp;C1463&amp;F1463)=0),"",IF(G1463="【（第８期）医療機関受付】",TEXT(INDIRECT(A1463&amp;D1463&amp;E1463&amp;5),"d"),TEXT(INDIRECT(A1463&amp;B1463&amp;C1463&amp;5),"d")))</f>
        <v/>
      </c>
      <c r="O1463" s="15" t="str" cm="1">
        <f t="array" aca="1" ref="O1463" ca="1">IF(OR(INDIRECT(A1463&amp;B1463&amp;C1463&amp;F1463)="",ISNUMBER(INDIRECT(A1463&amp;B1463&amp;C1463&amp;F1463))=FALSE,INDIRECT(A1463&amp;B1463&amp;C1463&amp;F1463)=0),"",HOUR(INDIRECT(A1463&amp;"A"&amp;F1463)))</f>
        <v/>
      </c>
      <c r="P1463" s="15" t="str" cm="1">
        <f t="array" aca="1" ref="P1463" ca="1">IF(OR(INDIRECT(A1463&amp;B1463&amp;C1463&amp;F1463)="",ISNUMBER(INDIRECT(A1463&amp;B1463&amp;C1463&amp;F1463))=FALSE,INDIRECT(A1463&amp;B1463&amp;C1463&amp;F1463)=0),"",MINUTE(INDIRECT(A1463&amp;"A"&amp;F1463)))</f>
        <v/>
      </c>
      <c r="Q1463" s="15" t="str" cm="1">
        <f t="array" aca="1" ref="Q1463" ca="1">IF(OR(INDIRECT(A1463&amp;B1463&amp;C1463&amp;F1463)="",ISNUMBER(INDIRECT(A1463&amp;B1463&amp;C1463&amp;F1463))=FALSE,INDIRECT(A1463&amp;B1463&amp;C1463&amp;F1463)=0),"",O1463)</f>
        <v/>
      </c>
      <c r="R1463" s="15" t="str" cm="1">
        <f t="array" aca="1" ref="R1463" ca="1">IF(OR(INDIRECT(A1463&amp;B1463&amp;C1463&amp;F1463)="",ISNUMBER(INDIRECT(A1463&amp;B1463&amp;C1463&amp;F1463))=FALSE,INDIRECT(A1463&amp;B1463&amp;C1463&amp;F1463)=0),"",P1463+14)</f>
        <v/>
      </c>
      <c r="S1463" s="15" t="str" cm="1">
        <f t="array" aca="1" ref="S1463" ca="1">IF(OR(INDIRECT(A1463&amp;B1463&amp;C1463&amp;F1463)="",ISNUMBER(INDIRECT(A1463&amp;B1463&amp;C1463&amp;F1463))=FALSE,INDIRECT(A1463&amp;B1463&amp;C1463&amp;F1463)=0),"",INDIRECT(A1463&amp;B1463&amp;C1463&amp;F1463))</f>
        <v/>
      </c>
      <c r="T1463" s="15" t="str" cm="1">
        <f t="array" aca="1" ref="T1463" ca="1">IF(OR(INDIRECT(A1463&amp;B1463&amp;C1463&amp;F1463)="",ISNUMBER(INDIRECT(A1463&amp;B1463&amp;C1463&amp;F1463))=FALSE,INDIRECT(A1463&amp;B1463&amp;C1463&amp;F1463)=0),"",0)</f>
        <v/>
      </c>
    </row>
    <row r="1464" spans="1:20">
      <c r="A1464" s="23" t="s">
        <v>912</v>
      </c>
      <c r="B1464" s="23" t="s">
        <v>913</v>
      </c>
      <c r="C1464" s="23" t="str">
        <f t="shared" si="66"/>
        <v>d</v>
      </c>
      <c r="D1464" s="23" t="s">
        <v>913</v>
      </c>
      <c r="E1464" s="23" t="str">
        <f t="shared" si="67"/>
        <v>c</v>
      </c>
      <c r="F1464" s="23">
        <f t="shared" si="68"/>
        <v>17</v>
      </c>
      <c r="G1464" s="23" t="str" cm="1">
        <f t="array" aca="1" ref="G1464" ca="1">IF(OR(INDIRECT(A1464&amp;B1464&amp;C1464&amp;F1464)="",ISNUMBER(INDIRECT(A1464&amp;B1464&amp;C1464&amp;F1464))=FALSE),"",IF(INDIRECT(A1464&amp;B1464&amp;C1464&amp;9)="公開","【（第８期）WEB・コールセンター受付】","【（第８期）医療機関受付】"))</f>
        <v/>
      </c>
      <c r="H1464" s="15" t="str" cm="1">
        <f t="array" aca="1" ref="H1464" ca="1">IF(OR(INDIRECT(A1464&amp;B1464&amp;C1464&amp;F1464)="",ISNUMBER(INDIRECT(A1464&amp;B1464&amp;C1464&amp;F1464))=FALSE,INDIRECT(A1464&amp;B1464&amp;C1464&amp;F1464)=0),"",431001)</f>
        <v/>
      </c>
      <c r="I1464" s="15" t="str" cm="1">
        <f t="array" aca="1" ref="I1464" ca="1">IF(OR(INDIRECT(A1464&amp;B1464&amp;C1464&amp;F1464)="",ISNUMBER(INDIRECT(A1464&amp;B1464&amp;C1464&amp;F1464))=FALSE,INDIRECT(A1464&amp;B1464&amp;C1464&amp;F1464)=0),"",G1464&amp;J1464&amp;"."&amp;TEXT(M1464,"00")&amp;TEXT(N1464,"00")&amp;"."&amp;TEXT(O1464,"00")&amp;TEXT(P1464,"00"))</f>
        <v/>
      </c>
      <c r="J1464" s="15" t="str" cm="1">
        <f t="array" aca="1" ref="J1464" ca="1">IF(OR(INDIRECT(A1464&amp;B1464&amp;C1464&amp;F1464)="",ISNUMBER(INDIRECT(A1464&amp;B1464&amp;C1464&amp;F1464))=FALSE,INDIRECT(A1464&amp;B1464&amp;C1464&amp;F1464)=0),"",予約枠報告様式!$B$2)</f>
        <v/>
      </c>
      <c r="K1464" s="15" t="str" cm="1">
        <f t="array" aca="1" ref="K1464" ca="1">IF(OR(INDIRECT(A1464&amp;B1464&amp;C1464&amp;F1464)="",ISNUMBER(INDIRECT(A1464&amp;B1464&amp;C1464&amp;F1464))=FALSE,INDIRECT(A1464&amp;B1464&amp;C1464&amp;F1464)=0),"",1)</f>
        <v/>
      </c>
      <c r="L1464" s="15" t="str" cm="1">
        <f t="array" aca="1" ref="L1464" ca="1">IF(OR(INDIRECT(A1464&amp;B1464&amp;C1464&amp;F1464)="",ISNUMBER(INDIRECT(A1464&amp;B1464&amp;C1464&amp;F1464))=FALSE,INDIRECT(A1464&amp;B1464&amp;C1464&amp;F1464)=0),"",IF(G1464="【（第８期）医療機関受付】",TEXT(INDIRECT(A1464&amp;D1464&amp;E1464&amp;5),"yyy"),TEXT(INDIRECT(A1464&amp;B1464&amp;C1464&amp;5),"yyy")))</f>
        <v/>
      </c>
      <c r="M1464" s="15" t="str" cm="1">
        <f t="array" aca="1" ref="M1464" ca="1">IF(OR(INDIRECT(A1464&amp;B1464&amp;C1464&amp;F1464)="",ISNUMBER(INDIRECT(A1464&amp;B1464&amp;C1464&amp;F1464))=FALSE,INDIRECT(A1464&amp;B1464&amp;C1464&amp;F1464)=0),"",IF(G1464="【（第８期）医療機関受付】",TEXT(INDIRECT(A1464&amp;D1464&amp;E1464&amp;5),"m"),TEXT(INDIRECT(A1464&amp;B1464&amp;C1464&amp;5),"m")))</f>
        <v/>
      </c>
      <c r="N1464" s="15" t="str" cm="1">
        <f t="array" aca="1" ref="N1464" ca="1">IF(OR(INDIRECT(A1464&amp;B1464&amp;C1464&amp;F1464)="",ISNUMBER(INDIRECT(A1464&amp;B1464&amp;C1464&amp;F1464))=FALSE,INDIRECT(A1464&amp;B1464&amp;C1464&amp;F1464)=0),"",IF(G1464="【（第８期）医療機関受付】",TEXT(INDIRECT(A1464&amp;D1464&amp;E1464&amp;5),"d"),TEXT(INDIRECT(A1464&amp;B1464&amp;C1464&amp;5),"d")))</f>
        <v/>
      </c>
      <c r="O1464" s="15" t="str" cm="1">
        <f t="array" aca="1" ref="O1464" ca="1">IF(OR(INDIRECT(A1464&amp;B1464&amp;C1464&amp;F1464)="",ISNUMBER(INDIRECT(A1464&amp;B1464&amp;C1464&amp;F1464))=FALSE,INDIRECT(A1464&amp;B1464&amp;C1464&amp;F1464)=0),"",HOUR(INDIRECT(A1464&amp;"A"&amp;F1464)))</f>
        <v/>
      </c>
      <c r="P1464" s="15" t="str" cm="1">
        <f t="array" aca="1" ref="P1464" ca="1">IF(OR(INDIRECT(A1464&amp;B1464&amp;C1464&amp;F1464)="",ISNUMBER(INDIRECT(A1464&amp;B1464&amp;C1464&amp;F1464))=FALSE,INDIRECT(A1464&amp;B1464&amp;C1464&amp;F1464)=0),"",MINUTE(INDIRECT(A1464&amp;"A"&amp;F1464)))</f>
        <v/>
      </c>
      <c r="Q1464" s="15" t="str" cm="1">
        <f t="array" aca="1" ref="Q1464" ca="1">IF(OR(INDIRECT(A1464&amp;B1464&amp;C1464&amp;F1464)="",ISNUMBER(INDIRECT(A1464&amp;B1464&amp;C1464&amp;F1464))=FALSE,INDIRECT(A1464&amp;B1464&amp;C1464&amp;F1464)=0),"",O1464)</f>
        <v/>
      </c>
      <c r="R1464" s="15" t="str" cm="1">
        <f t="array" aca="1" ref="R1464" ca="1">IF(OR(INDIRECT(A1464&amp;B1464&amp;C1464&amp;F1464)="",ISNUMBER(INDIRECT(A1464&amp;B1464&amp;C1464&amp;F1464))=FALSE,INDIRECT(A1464&amp;B1464&amp;C1464&amp;F1464)=0),"",P1464+14)</f>
        <v/>
      </c>
      <c r="S1464" s="15" t="str" cm="1">
        <f t="array" aca="1" ref="S1464" ca="1">IF(OR(INDIRECT(A1464&amp;B1464&amp;C1464&amp;F1464)="",ISNUMBER(INDIRECT(A1464&amp;B1464&amp;C1464&amp;F1464))=FALSE,INDIRECT(A1464&amp;B1464&amp;C1464&amp;F1464)=0),"",INDIRECT(A1464&amp;B1464&amp;C1464&amp;F1464))</f>
        <v/>
      </c>
      <c r="T1464" s="15" t="str" cm="1">
        <f t="array" aca="1" ref="T1464" ca="1">IF(OR(INDIRECT(A1464&amp;B1464&amp;C1464&amp;F1464)="",ISNUMBER(INDIRECT(A1464&amp;B1464&amp;C1464&amp;F1464))=FALSE,INDIRECT(A1464&amp;B1464&amp;C1464&amp;F1464)=0),"",0)</f>
        <v/>
      </c>
    </row>
    <row r="1465" spans="1:20">
      <c r="A1465" s="23" t="s">
        <v>912</v>
      </c>
      <c r="B1465" s="23" t="s">
        <v>913</v>
      </c>
      <c r="C1465" s="23" t="str">
        <f t="shared" si="66"/>
        <v>d</v>
      </c>
      <c r="D1465" s="23" t="s">
        <v>913</v>
      </c>
      <c r="E1465" s="23" t="str">
        <f t="shared" si="67"/>
        <v>c</v>
      </c>
      <c r="F1465" s="23">
        <f t="shared" si="68"/>
        <v>18</v>
      </c>
      <c r="G1465" s="23" t="str" cm="1">
        <f t="array" aca="1" ref="G1465" ca="1">IF(OR(INDIRECT(A1465&amp;B1465&amp;C1465&amp;F1465)="",ISNUMBER(INDIRECT(A1465&amp;B1465&amp;C1465&amp;F1465))=FALSE),"",IF(INDIRECT(A1465&amp;B1465&amp;C1465&amp;9)="公開","【（第８期）WEB・コールセンター受付】","【（第８期）医療機関受付】"))</f>
        <v/>
      </c>
      <c r="H1465" s="15" t="str" cm="1">
        <f t="array" aca="1" ref="H1465" ca="1">IF(OR(INDIRECT(A1465&amp;B1465&amp;C1465&amp;F1465)="",ISNUMBER(INDIRECT(A1465&amp;B1465&amp;C1465&amp;F1465))=FALSE,INDIRECT(A1465&amp;B1465&amp;C1465&amp;F1465)=0),"",431001)</f>
        <v/>
      </c>
      <c r="I1465" s="15" t="str" cm="1">
        <f t="array" aca="1" ref="I1465" ca="1">IF(OR(INDIRECT(A1465&amp;B1465&amp;C1465&amp;F1465)="",ISNUMBER(INDIRECT(A1465&amp;B1465&amp;C1465&amp;F1465))=FALSE,INDIRECT(A1465&amp;B1465&amp;C1465&amp;F1465)=0),"",G1465&amp;J1465&amp;"."&amp;TEXT(M1465,"00")&amp;TEXT(N1465,"00")&amp;"."&amp;TEXT(O1465,"00")&amp;TEXT(P1465,"00"))</f>
        <v/>
      </c>
      <c r="J1465" s="15" t="str" cm="1">
        <f t="array" aca="1" ref="J1465" ca="1">IF(OR(INDIRECT(A1465&amp;B1465&amp;C1465&amp;F1465)="",ISNUMBER(INDIRECT(A1465&amp;B1465&amp;C1465&amp;F1465))=FALSE,INDIRECT(A1465&amp;B1465&amp;C1465&amp;F1465)=0),"",予約枠報告様式!$B$2)</f>
        <v/>
      </c>
      <c r="K1465" s="15" t="str" cm="1">
        <f t="array" aca="1" ref="K1465" ca="1">IF(OR(INDIRECT(A1465&amp;B1465&amp;C1465&amp;F1465)="",ISNUMBER(INDIRECT(A1465&amp;B1465&amp;C1465&amp;F1465))=FALSE,INDIRECT(A1465&amp;B1465&amp;C1465&amp;F1465)=0),"",1)</f>
        <v/>
      </c>
      <c r="L1465" s="15" t="str" cm="1">
        <f t="array" aca="1" ref="L1465" ca="1">IF(OR(INDIRECT(A1465&amp;B1465&amp;C1465&amp;F1465)="",ISNUMBER(INDIRECT(A1465&amp;B1465&amp;C1465&amp;F1465))=FALSE,INDIRECT(A1465&amp;B1465&amp;C1465&amp;F1465)=0),"",IF(G1465="【（第８期）医療機関受付】",TEXT(INDIRECT(A1465&amp;D1465&amp;E1465&amp;5),"yyy"),TEXT(INDIRECT(A1465&amp;B1465&amp;C1465&amp;5),"yyy")))</f>
        <v/>
      </c>
      <c r="M1465" s="15" t="str" cm="1">
        <f t="array" aca="1" ref="M1465" ca="1">IF(OR(INDIRECT(A1465&amp;B1465&amp;C1465&amp;F1465)="",ISNUMBER(INDIRECT(A1465&amp;B1465&amp;C1465&amp;F1465))=FALSE,INDIRECT(A1465&amp;B1465&amp;C1465&amp;F1465)=0),"",IF(G1465="【（第８期）医療機関受付】",TEXT(INDIRECT(A1465&amp;D1465&amp;E1465&amp;5),"m"),TEXT(INDIRECT(A1465&amp;B1465&amp;C1465&amp;5),"m")))</f>
        <v/>
      </c>
      <c r="N1465" s="15" t="str" cm="1">
        <f t="array" aca="1" ref="N1465" ca="1">IF(OR(INDIRECT(A1465&amp;B1465&amp;C1465&amp;F1465)="",ISNUMBER(INDIRECT(A1465&amp;B1465&amp;C1465&amp;F1465))=FALSE,INDIRECT(A1465&amp;B1465&amp;C1465&amp;F1465)=0),"",IF(G1465="【（第８期）医療機関受付】",TEXT(INDIRECT(A1465&amp;D1465&amp;E1465&amp;5),"d"),TEXT(INDIRECT(A1465&amp;B1465&amp;C1465&amp;5),"d")))</f>
        <v/>
      </c>
      <c r="O1465" s="15" t="str" cm="1">
        <f t="array" aca="1" ref="O1465" ca="1">IF(OR(INDIRECT(A1465&amp;B1465&amp;C1465&amp;F1465)="",ISNUMBER(INDIRECT(A1465&amp;B1465&amp;C1465&amp;F1465))=FALSE,INDIRECT(A1465&amp;B1465&amp;C1465&amp;F1465)=0),"",HOUR(INDIRECT(A1465&amp;"A"&amp;F1465)))</f>
        <v/>
      </c>
      <c r="P1465" s="15" t="str" cm="1">
        <f t="array" aca="1" ref="P1465" ca="1">IF(OR(INDIRECT(A1465&amp;B1465&amp;C1465&amp;F1465)="",ISNUMBER(INDIRECT(A1465&amp;B1465&amp;C1465&amp;F1465))=FALSE,INDIRECT(A1465&amp;B1465&amp;C1465&amp;F1465)=0),"",MINUTE(INDIRECT(A1465&amp;"A"&amp;F1465)))</f>
        <v/>
      </c>
      <c r="Q1465" s="15" t="str" cm="1">
        <f t="array" aca="1" ref="Q1465" ca="1">IF(OR(INDIRECT(A1465&amp;B1465&amp;C1465&amp;F1465)="",ISNUMBER(INDIRECT(A1465&amp;B1465&amp;C1465&amp;F1465))=FALSE,INDIRECT(A1465&amp;B1465&amp;C1465&amp;F1465)=0),"",O1465)</f>
        <v/>
      </c>
      <c r="R1465" s="15" t="str" cm="1">
        <f t="array" aca="1" ref="R1465" ca="1">IF(OR(INDIRECT(A1465&amp;B1465&amp;C1465&amp;F1465)="",ISNUMBER(INDIRECT(A1465&amp;B1465&amp;C1465&amp;F1465))=FALSE,INDIRECT(A1465&amp;B1465&amp;C1465&amp;F1465)=0),"",P1465+14)</f>
        <v/>
      </c>
      <c r="S1465" s="15" t="str" cm="1">
        <f t="array" aca="1" ref="S1465" ca="1">IF(OR(INDIRECT(A1465&amp;B1465&amp;C1465&amp;F1465)="",ISNUMBER(INDIRECT(A1465&amp;B1465&amp;C1465&amp;F1465))=FALSE,INDIRECT(A1465&amp;B1465&amp;C1465&amp;F1465)=0),"",INDIRECT(A1465&amp;B1465&amp;C1465&amp;F1465))</f>
        <v/>
      </c>
      <c r="T1465" s="15" t="str" cm="1">
        <f t="array" aca="1" ref="T1465" ca="1">IF(OR(INDIRECT(A1465&amp;B1465&amp;C1465&amp;F1465)="",ISNUMBER(INDIRECT(A1465&amp;B1465&amp;C1465&amp;F1465))=FALSE,INDIRECT(A1465&amp;B1465&amp;C1465&amp;F1465)=0),"",0)</f>
        <v/>
      </c>
    </row>
    <row r="1466" spans="1:20">
      <c r="A1466" s="23" t="s">
        <v>912</v>
      </c>
      <c r="B1466" s="23" t="s">
        <v>913</v>
      </c>
      <c r="C1466" s="23" t="str">
        <f t="shared" si="66"/>
        <v>d</v>
      </c>
      <c r="D1466" s="23" t="s">
        <v>913</v>
      </c>
      <c r="E1466" s="23" t="str">
        <f t="shared" si="67"/>
        <v>c</v>
      </c>
      <c r="F1466" s="23">
        <f t="shared" si="68"/>
        <v>19</v>
      </c>
      <c r="G1466" s="23" t="str" cm="1">
        <f t="array" aca="1" ref="G1466" ca="1">IF(OR(INDIRECT(A1466&amp;B1466&amp;C1466&amp;F1466)="",ISNUMBER(INDIRECT(A1466&amp;B1466&amp;C1466&amp;F1466))=FALSE),"",IF(INDIRECT(A1466&amp;B1466&amp;C1466&amp;9)="公開","【（第８期）WEB・コールセンター受付】","【（第８期）医療機関受付】"))</f>
        <v/>
      </c>
      <c r="H1466" s="15" t="str" cm="1">
        <f t="array" aca="1" ref="H1466" ca="1">IF(OR(INDIRECT(A1466&amp;B1466&amp;C1466&amp;F1466)="",ISNUMBER(INDIRECT(A1466&amp;B1466&amp;C1466&amp;F1466))=FALSE,INDIRECT(A1466&amp;B1466&amp;C1466&amp;F1466)=0),"",431001)</f>
        <v/>
      </c>
      <c r="I1466" s="15" t="str" cm="1">
        <f t="array" aca="1" ref="I1466" ca="1">IF(OR(INDIRECT(A1466&amp;B1466&amp;C1466&amp;F1466)="",ISNUMBER(INDIRECT(A1466&amp;B1466&amp;C1466&amp;F1466))=FALSE,INDIRECT(A1466&amp;B1466&amp;C1466&amp;F1466)=0),"",G1466&amp;J1466&amp;"."&amp;TEXT(M1466,"00")&amp;TEXT(N1466,"00")&amp;"."&amp;TEXT(O1466,"00")&amp;TEXT(P1466,"00"))</f>
        <v/>
      </c>
      <c r="J1466" s="15" t="str" cm="1">
        <f t="array" aca="1" ref="J1466" ca="1">IF(OR(INDIRECT(A1466&amp;B1466&amp;C1466&amp;F1466)="",ISNUMBER(INDIRECT(A1466&amp;B1466&amp;C1466&amp;F1466))=FALSE,INDIRECT(A1466&amp;B1466&amp;C1466&amp;F1466)=0),"",予約枠報告様式!$B$2)</f>
        <v/>
      </c>
      <c r="K1466" s="15" t="str" cm="1">
        <f t="array" aca="1" ref="K1466" ca="1">IF(OR(INDIRECT(A1466&amp;B1466&amp;C1466&amp;F1466)="",ISNUMBER(INDIRECT(A1466&amp;B1466&amp;C1466&amp;F1466))=FALSE,INDIRECT(A1466&amp;B1466&amp;C1466&amp;F1466)=0),"",1)</f>
        <v/>
      </c>
      <c r="L1466" s="15" t="str" cm="1">
        <f t="array" aca="1" ref="L1466" ca="1">IF(OR(INDIRECT(A1466&amp;B1466&amp;C1466&amp;F1466)="",ISNUMBER(INDIRECT(A1466&amp;B1466&amp;C1466&amp;F1466))=FALSE,INDIRECT(A1466&amp;B1466&amp;C1466&amp;F1466)=0),"",IF(G1466="【（第８期）医療機関受付】",TEXT(INDIRECT(A1466&amp;D1466&amp;E1466&amp;5),"yyy"),TEXT(INDIRECT(A1466&amp;B1466&amp;C1466&amp;5),"yyy")))</f>
        <v/>
      </c>
      <c r="M1466" s="15" t="str" cm="1">
        <f t="array" aca="1" ref="M1466" ca="1">IF(OR(INDIRECT(A1466&amp;B1466&amp;C1466&amp;F1466)="",ISNUMBER(INDIRECT(A1466&amp;B1466&amp;C1466&amp;F1466))=FALSE,INDIRECT(A1466&amp;B1466&amp;C1466&amp;F1466)=0),"",IF(G1466="【（第８期）医療機関受付】",TEXT(INDIRECT(A1466&amp;D1466&amp;E1466&amp;5),"m"),TEXT(INDIRECT(A1466&amp;B1466&amp;C1466&amp;5),"m")))</f>
        <v/>
      </c>
      <c r="N1466" s="15" t="str" cm="1">
        <f t="array" aca="1" ref="N1466" ca="1">IF(OR(INDIRECT(A1466&amp;B1466&amp;C1466&amp;F1466)="",ISNUMBER(INDIRECT(A1466&amp;B1466&amp;C1466&amp;F1466))=FALSE,INDIRECT(A1466&amp;B1466&amp;C1466&amp;F1466)=0),"",IF(G1466="【（第８期）医療機関受付】",TEXT(INDIRECT(A1466&amp;D1466&amp;E1466&amp;5),"d"),TEXT(INDIRECT(A1466&amp;B1466&amp;C1466&amp;5),"d")))</f>
        <v/>
      </c>
      <c r="O1466" s="15" t="str" cm="1">
        <f t="array" aca="1" ref="O1466" ca="1">IF(OR(INDIRECT(A1466&amp;B1466&amp;C1466&amp;F1466)="",ISNUMBER(INDIRECT(A1466&amp;B1466&amp;C1466&amp;F1466))=FALSE,INDIRECT(A1466&amp;B1466&amp;C1466&amp;F1466)=0),"",HOUR(INDIRECT(A1466&amp;"A"&amp;F1466)))</f>
        <v/>
      </c>
      <c r="P1466" s="15" t="str" cm="1">
        <f t="array" aca="1" ref="P1466" ca="1">IF(OR(INDIRECT(A1466&amp;B1466&amp;C1466&amp;F1466)="",ISNUMBER(INDIRECT(A1466&amp;B1466&amp;C1466&amp;F1466))=FALSE,INDIRECT(A1466&amp;B1466&amp;C1466&amp;F1466)=0),"",MINUTE(INDIRECT(A1466&amp;"A"&amp;F1466)))</f>
        <v/>
      </c>
      <c r="Q1466" s="15" t="str" cm="1">
        <f t="array" aca="1" ref="Q1466" ca="1">IF(OR(INDIRECT(A1466&amp;B1466&amp;C1466&amp;F1466)="",ISNUMBER(INDIRECT(A1466&amp;B1466&amp;C1466&amp;F1466))=FALSE,INDIRECT(A1466&amp;B1466&amp;C1466&amp;F1466)=0),"",O1466)</f>
        <v/>
      </c>
      <c r="R1466" s="15" t="str" cm="1">
        <f t="array" aca="1" ref="R1466" ca="1">IF(OR(INDIRECT(A1466&amp;B1466&amp;C1466&amp;F1466)="",ISNUMBER(INDIRECT(A1466&amp;B1466&amp;C1466&amp;F1466))=FALSE,INDIRECT(A1466&amp;B1466&amp;C1466&amp;F1466)=0),"",P1466+14)</f>
        <v/>
      </c>
      <c r="S1466" s="15" t="str" cm="1">
        <f t="array" aca="1" ref="S1466" ca="1">IF(OR(INDIRECT(A1466&amp;B1466&amp;C1466&amp;F1466)="",ISNUMBER(INDIRECT(A1466&amp;B1466&amp;C1466&amp;F1466))=FALSE,INDIRECT(A1466&amp;B1466&amp;C1466&amp;F1466)=0),"",INDIRECT(A1466&amp;B1466&amp;C1466&amp;F1466))</f>
        <v/>
      </c>
      <c r="T1466" s="15" t="str" cm="1">
        <f t="array" aca="1" ref="T1466" ca="1">IF(OR(INDIRECT(A1466&amp;B1466&amp;C1466&amp;F1466)="",ISNUMBER(INDIRECT(A1466&amp;B1466&amp;C1466&amp;F1466))=FALSE,INDIRECT(A1466&amp;B1466&amp;C1466&amp;F1466)=0),"",0)</f>
        <v/>
      </c>
    </row>
    <row r="1467" spans="1:20">
      <c r="A1467" s="23" t="s">
        <v>912</v>
      </c>
      <c r="B1467" s="23" t="s">
        <v>913</v>
      </c>
      <c r="C1467" s="23" t="str">
        <f t="shared" si="66"/>
        <v>d</v>
      </c>
      <c r="D1467" s="23" t="s">
        <v>913</v>
      </c>
      <c r="E1467" s="23" t="str">
        <f t="shared" si="67"/>
        <v>c</v>
      </c>
      <c r="F1467" s="23">
        <f t="shared" si="68"/>
        <v>20</v>
      </c>
      <c r="G1467" s="23" t="str" cm="1">
        <f t="array" aca="1" ref="G1467" ca="1">IF(OR(INDIRECT(A1467&amp;B1467&amp;C1467&amp;F1467)="",ISNUMBER(INDIRECT(A1467&amp;B1467&amp;C1467&amp;F1467))=FALSE),"",IF(INDIRECT(A1467&amp;B1467&amp;C1467&amp;9)="公開","【（第８期）WEB・コールセンター受付】","【（第８期）医療機関受付】"))</f>
        <v/>
      </c>
      <c r="H1467" s="15" t="str" cm="1">
        <f t="array" aca="1" ref="H1467" ca="1">IF(OR(INDIRECT(A1467&amp;B1467&amp;C1467&amp;F1467)="",ISNUMBER(INDIRECT(A1467&amp;B1467&amp;C1467&amp;F1467))=FALSE,INDIRECT(A1467&amp;B1467&amp;C1467&amp;F1467)=0),"",431001)</f>
        <v/>
      </c>
      <c r="I1467" s="15" t="str" cm="1">
        <f t="array" aca="1" ref="I1467" ca="1">IF(OR(INDIRECT(A1467&amp;B1467&amp;C1467&amp;F1467)="",ISNUMBER(INDIRECT(A1467&amp;B1467&amp;C1467&amp;F1467))=FALSE,INDIRECT(A1467&amp;B1467&amp;C1467&amp;F1467)=0),"",G1467&amp;J1467&amp;"."&amp;TEXT(M1467,"00")&amp;TEXT(N1467,"00")&amp;"."&amp;TEXT(O1467,"00")&amp;TEXT(P1467,"00"))</f>
        <v/>
      </c>
      <c r="J1467" s="15" t="str" cm="1">
        <f t="array" aca="1" ref="J1467" ca="1">IF(OR(INDIRECT(A1467&amp;B1467&amp;C1467&amp;F1467)="",ISNUMBER(INDIRECT(A1467&amp;B1467&amp;C1467&amp;F1467))=FALSE,INDIRECT(A1467&amp;B1467&amp;C1467&amp;F1467)=0),"",予約枠報告様式!$B$2)</f>
        <v/>
      </c>
      <c r="K1467" s="15" t="str" cm="1">
        <f t="array" aca="1" ref="K1467" ca="1">IF(OR(INDIRECT(A1467&amp;B1467&amp;C1467&amp;F1467)="",ISNUMBER(INDIRECT(A1467&amp;B1467&amp;C1467&amp;F1467))=FALSE,INDIRECT(A1467&amp;B1467&amp;C1467&amp;F1467)=0),"",1)</f>
        <v/>
      </c>
      <c r="L1467" s="15" t="str" cm="1">
        <f t="array" aca="1" ref="L1467" ca="1">IF(OR(INDIRECT(A1467&amp;B1467&amp;C1467&amp;F1467)="",ISNUMBER(INDIRECT(A1467&amp;B1467&amp;C1467&amp;F1467))=FALSE,INDIRECT(A1467&amp;B1467&amp;C1467&amp;F1467)=0),"",IF(G1467="【（第８期）医療機関受付】",TEXT(INDIRECT(A1467&amp;D1467&amp;E1467&amp;5),"yyy"),TEXT(INDIRECT(A1467&amp;B1467&amp;C1467&amp;5),"yyy")))</f>
        <v/>
      </c>
      <c r="M1467" s="15" t="str" cm="1">
        <f t="array" aca="1" ref="M1467" ca="1">IF(OR(INDIRECT(A1467&amp;B1467&amp;C1467&amp;F1467)="",ISNUMBER(INDIRECT(A1467&amp;B1467&amp;C1467&amp;F1467))=FALSE,INDIRECT(A1467&amp;B1467&amp;C1467&amp;F1467)=0),"",IF(G1467="【（第８期）医療機関受付】",TEXT(INDIRECT(A1467&amp;D1467&amp;E1467&amp;5),"m"),TEXT(INDIRECT(A1467&amp;B1467&amp;C1467&amp;5),"m")))</f>
        <v/>
      </c>
      <c r="N1467" s="15" t="str" cm="1">
        <f t="array" aca="1" ref="N1467" ca="1">IF(OR(INDIRECT(A1467&amp;B1467&amp;C1467&amp;F1467)="",ISNUMBER(INDIRECT(A1467&amp;B1467&amp;C1467&amp;F1467))=FALSE,INDIRECT(A1467&amp;B1467&amp;C1467&amp;F1467)=0),"",IF(G1467="【（第８期）医療機関受付】",TEXT(INDIRECT(A1467&amp;D1467&amp;E1467&amp;5),"d"),TEXT(INDIRECT(A1467&amp;B1467&amp;C1467&amp;5),"d")))</f>
        <v/>
      </c>
      <c r="O1467" s="15" t="str" cm="1">
        <f t="array" aca="1" ref="O1467" ca="1">IF(OR(INDIRECT(A1467&amp;B1467&amp;C1467&amp;F1467)="",ISNUMBER(INDIRECT(A1467&amp;B1467&amp;C1467&amp;F1467))=FALSE,INDIRECT(A1467&amp;B1467&amp;C1467&amp;F1467)=0),"",HOUR(INDIRECT(A1467&amp;"A"&amp;F1467)))</f>
        <v/>
      </c>
      <c r="P1467" s="15" t="str" cm="1">
        <f t="array" aca="1" ref="P1467" ca="1">IF(OR(INDIRECT(A1467&amp;B1467&amp;C1467&amp;F1467)="",ISNUMBER(INDIRECT(A1467&amp;B1467&amp;C1467&amp;F1467))=FALSE,INDIRECT(A1467&amp;B1467&amp;C1467&amp;F1467)=0),"",MINUTE(INDIRECT(A1467&amp;"A"&amp;F1467)))</f>
        <v/>
      </c>
      <c r="Q1467" s="15" t="str" cm="1">
        <f t="array" aca="1" ref="Q1467" ca="1">IF(OR(INDIRECT(A1467&amp;B1467&amp;C1467&amp;F1467)="",ISNUMBER(INDIRECT(A1467&amp;B1467&amp;C1467&amp;F1467))=FALSE,INDIRECT(A1467&amp;B1467&amp;C1467&amp;F1467)=0),"",O1467)</f>
        <v/>
      </c>
      <c r="R1467" s="15" t="str" cm="1">
        <f t="array" aca="1" ref="R1467" ca="1">IF(OR(INDIRECT(A1467&amp;B1467&amp;C1467&amp;F1467)="",ISNUMBER(INDIRECT(A1467&amp;B1467&amp;C1467&amp;F1467))=FALSE,INDIRECT(A1467&amp;B1467&amp;C1467&amp;F1467)=0),"",P1467+14)</f>
        <v/>
      </c>
      <c r="S1467" s="15" t="str" cm="1">
        <f t="array" aca="1" ref="S1467" ca="1">IF(OR(INDIRECT(A1467&amp;B1467&amp;C1467&amp;F1467)="",ISNUMBER(INDIRECT(A1467&amp;B1467&amp;C1467&amp;F1467))=FALSE,INDIRECT(A1467&amp;B1467&amp;C1467&amp;F1467)=0),"",INDIRECT(A1467&amp;B1467&amp;C1467&amp;F1467))</f>
        <v/>
      </c>
      <c r="T1467" s="15" t="str" cm="1">
        <f t="array" aca="1" ref="T1467" ca="1">IF(OR(INDIRECT(A1467&amp;B1467&amp;C1467&amp;F1467)="",ISNUMBER(INDIRECT(A1467&amp;B1467&amp;C1467&amp;F1467))=FALSE,INDIRECT(A1467&amp;B1467&amp;C1467&amp;F1467)=0),"",0)</f>
        <v/>
      </c>
    </row>
    <row r="1468" spans="1:20">
      <c r="A1468" s="23" t="s">
        <v>912</v>
      </c>
      <c r="B1468" s="23" t="s">
        <v>913</v>
      </c>
      <c r="C1468" s="23" t="str">
        <f t="shared" si="66"/>
        <v>d</v>
      </c>
      <c r="D1468" s="23" t="s">
        <v>913</v>
      </c>
      <c r="E1468" s="23" t="str">
        <f t="shared" si="67"/>
        <v>c</v>
      </c>
      <c r="F1468" s="23">
        <f t="shared" si="68"/>
        <v>21</v>
      </c>
      <c r="G1468" s="23" t="str" cm="1">
        <f t="array" aca="1" ref="G1468" ca="1">IF(OR(INDIRECT(A1468&amp;B1468&amp;C1468&amp;F1468)="",ISNUMBER(INDIRECT(A1468&amp;B1468&amp;C1468&amp;F1468))=FALSE),"",IF(INDIRECT(A1468&amp;B1468&amp;C1468&amp;9)="公開","【（第８期）WEB・コールセンター受付】","【（第８期）医療機関受付】"))</f>
        <v/>
      </c>
      <c r="H1468" s="15" t="str" cm="1">
        <f t="array" aca="1" ref="H1468" ca="1">IF(OR(INDIRECT(A1468&amp;B1468&amp;C1468&amp;F1468)="",ISNUMBER(INDIRECT(A1468&amp;B1468&amp;C1468&amp;F1468))=FALSE,INDIRECT(A1468&amp;B1468&amp;C1468&amp;F1468)=0),"",431001)</f>
        <v/>
      </c>
      <c r="I1468" s="15" t="str" cm="1">
        <f t="array" aca="1" ref="I1468" ca="1">IF(OR(INDIRECT(A1468&amp;B1468&amp;C1468&amp;F1468)="",ISNUMBER(INDIRECT(A1468&amp;B1468&amp;C1468&amp;F1468))=FALSE,INDIRECT(A1468&amp;B1468&amp;C1468&amp;F1468)=0),"",G1468&amp;J1468&amp;"."&amp;TEXT(M1468,"00")&amp;TEXT(N1468,"00")&amp;"."&amp;TEXT(O1468,"00")&amp;TEXT(P1468,"00"))</f>
        <v/>
      </c>
      <c r="J1468" s="15" t="str" cm="1">
        <f t="array" aca="1" ref="J1468" ca="1">IF(OR(INDIRECT(A1468&amp;B1468&amp;C1468&amp;F1468)="",ISNUMBER(INDIRECT(A1468&amp;B1468&amp;C1468&amp;F1468))=FALSE,INDIRECT(A1468&amp;B1468&amp;C1468&amp;F1468)=0),"",予約枠報告様式!$B$2)</f>
        <v/>
      </c>
      <c r="K1468" s="15" t="str" cm="1">
        <f t="array" aca="1" ref="K1468" ca="1">IF(OR(INDIRECT(A1468&amp;B1468&amp;C1468&amp;F1468)="",ISNUMBER(INDIRECT(A1468&amp;B1468&amp;C1468&amp;F1468))=FALSE,INDIRECT(A1468&amp;B1468&amp;C1468&amp;F1468)=0),"",1)</f>
        <v/>
      </c>
      <c r="L1468" s="15" t="str" cm="1">
        <f t="array" aca="1" ref="L1468" ca="1">IF(OR(INDIRECT(A1468&amp;B1468&amp;C1468&amp;F1468)="",ISNUMBER(INDIRECT(A1468&amp;B1468&amp;C1468&amp;F1468))=FALSE,INDIRECT(A1468&amp;B1468&amp;C1468&amp;F1468)=0),"",IF(G1468="【（第８期）医療機関受付】",TEXT(INDIRECT(A1468&amp;D1468&amp;E1468&amp;5),"yyy"),TEXT(INDIRECT(A1468&amp;B1468&amp;C1468&amp;5),"yyy")))</f>
        <v/>
      </c>
      <c r="M1468" s="15" t="str" cm="1">
        <f t="array" aca="1" ref="M1468" ca="1">IF(OR(INDIRECT(A1468&amp;B1468&amp;C1468&amp;F1468)="",ISNUMBER(INDIRECT(A1468&amp;B1468&amp;C1468&amp;F1468))=FALSE,INDIRECT(A1468&amp;B1468&amp;C1468&amp;F1468)=0),"",IF(G1468="【（第８期）医療機関受付】",TEXT(INDIRECT(A1468&amp;D1468&amp;E1468&amp;5),"m"),TEXT(INDIRECT(A1468&amp;B1468&amp;C1468&amp;5),"m")))</f>
        <v/>
      </c>
      <c r="N1468" s="15" t="str" cm="1">
        <f t="array" aca="1" ref="N1468" ca="1">IF(OR(INDIRECT(A1468&amp;B1468&amp;C1468&amp;F1468)="",ISNUMBER(INDIRECT(A1468&amp;B1468&amp;C1468&amp;F1468))=FALSE,INDIRECT(A1468&amp;B1468&amp;C1468&amp;F1468)=0),"",IF(G1468="【（第８期）医療機関受付】",TEXT(INDIRECT(A1468&amp;D1468&amp;E1468&amp;5),"d"),TEXT(INDIRECT(A1468&amp;B1468&amp;C1468&amp;5),"d")))</f>
        <v/>
      </c>
      <c r="O1468" s="15" t="str" cm="1">
        <f t="array" aca="1" ref="O1468" ca="1">IF(OR(INDIRECT(A1468&amp;B1468&amp;C1468&amp;F1468)="",ISNUMBER(INDIRECT(A1468&amp;B1468&amp;C1468&amp;F1468))=FALSE,INDIRECT(A1468&amp;B1468&amp;C1468&amp;F1468)=0),"",HOUR(INDIRECT(A1468&amp;"A"&amp;F1468)))</f>
        <v/>
      </c>
      <c r="P1468" s="15" t="str" cm="1">
        <f t="array" aca="1" ref="P1468" ca="1">IF(OR(INDIRECT(A1468&amp;B1468&amp;C1468&amp;F1468)="",ISNUMBER(INDIRECT(A1468&amp;B1468&amp;C1468&amp;F1468))=FALSE,INDIRECT(A1468&amp;B1468&amp;C1468&amp;F1468)=0),"",MINUTE(INDIRECT(A1468&amp;"A"&amp;F1468)))</f>
        <v/>
      </c>
      <c r="Q1468" s="15" t="str" cm="1">
        <f t="array" aca="1" ref="Q1468" ca="1">IF(OR(INDIRECT(A1468&amp;B1468&amp;C1468&amp;F1468)="",ISNUMBER(INDIRECT(A1468&amp;B1468&amp;C1468&amp;F1468))=FALSE,INDIRECT(A1468&amp;B1468&amp;C1468&amp;F1468)=0),"",O1468)</f>
        <v/>
      </c>
      <c r="R1468" s="15" t="str" cm="1">
        <f t="array" aca="1" ref="R1468" ca="1">IF(OR(INDIRECT(A1468&amp;B1468&amp;C1468&amp;F1468)="",ISNUMBER(INDIRECT(A1468&amp;B1468&amp;C1468&amp;F1468))=FALSE,INDIRECT(A1468&amp;B1468&amp;C1468&amp;F1468)=0),"",P1468+14)</f>
        <v/>
      </c>
      <c r="S1468" s="15" t="str" cm="1">
        <f t="array" aca="1" ref="S1468" ca="1">IF(OR(INDIRECT(A1468&amp;B1468&amp;C1468&amp;F1468)="",ISNUMBER(INDIRECT(A1468&amp;B1468&amp;C1468&amp;F1468))=FALSE,INDIRECT(A1468&amp;B1468&amp;C1468&amp;F1468)=0),"",INDIRECT(A1468&amp;B1468&amp;C1468&amp;F1468))</f>
        <v/>
      </c>
      <c r="T1468" s="15" t="str" cm="1">
        <f t="array" aca="1" ref="T1468" ca="1">IF(OR(INDIRECT(A1468&amp;B1468&amp;C1468&amp;F1468)="",ISNUMBER(INDIRECT(A1468&amp;B1468&amp;C1468&amp;F1468))=FALSE,INDIRECT(A1468&amp;B1468&amp;C1468&amp;F1468)=0),"",0)</f>
        <v/>
      </c>
    </row>
    <row r="1469" spans="1:20">
      <c r="A1469" s="23" t="s">
        <v>912</v>
      </c>
      <c r="B1469" s="23" t="s">
        <v>913</v>
      </c>
      <c r="C1469" s="23" t="str">
        <f t="shared" si="66"/>
        <v>d</v>
      </c>
      <c r="D1469" s="23" t="s">
        <v>913</v>
      </c>
      <c r="E1469" s="23" t="str">
        <f t="shared" si="67"/>
        <v>c</v>
      </c>
      <c r="F1469" s="23">
        <f t="shared" si="68"/>
        <v>22</v>
      </c>
      <c r="G1469" s="23" t="str" cm="1">
        <f t="array" aca="1" ref="G1469" ca="1">IF(OR(INDIRECT(A1469&amp;B1469&amp;C1469&amp;F1469)="",ISNUMBER(INDIRECT(A1469&amp;B1469&amp;C1469&amp;F1469))=FALSE),"",IF(INDIRECT(A1469&amp;B1469&amp;C1469&amp;9)="公開","【（第８期）WEB・コールセンター受付】","【（第８期）医療機関受付】"))</f>
        <v/>
      </c>
      <c r="H1469" s="15" t="str" cm="1">
        <f t="array" aca="1" ref="H1469" ca="1">IF(OR(INDIRECT(A1469&amp;B1469&amp;C1469&amp;F1469)="",ISNUMBER(INDIRECT(A1469&amp;B1469&amp;C1469&amp;F1469))=FALSE,INDIRECT(A1469&amp;B1469&amp;C1469&amp;F1469)=0),"",431001)</f>
        <v/>
      </c>
      <c r="I1469" s="15" t="str" cm="1">
        <f t="array" aca="1" ref="I1469" ca="1">IF(OR(INDIRECT(A1469&amp;B1469&amp;C1469&amp;F1469)="",ISNUMBER(INDIRECT(A1469&amp;B1469&amp;C1469&amp;F1469))=FALSE,INDIRECT(A1469&amp;B1469&amp;C1469&amp;F1469)=0),"",G1469&amp;J1469&amp;"."&amp;TEXT(M1469,"00")&amp;TEXT(N1469,"00")&amp;"."&amp;TEXT(O1469,"00")&amp;TEXT(P1469,"00"))</f>
        <v/>
      </c>
      <c r="J1469" s="15" t="str" cm="1">
        <f t="array" aca="1" ref="J1469" ca="1">IF(OR(INDIRECT(A1469&amp;B1469&amp;C1469&amp;F1469)="",ISNUMBER(INDIRECT(A1469&amp;B1469&amp;C1469&amp;F1469))=FALSE,INDIRECT(A1469&amp;B1469&amp;C1469&amp;F1469)=0),"",予約枠報告様式!$B$2)</f>
        <v/>
      </c>
      <c r="K1469" s="15" t="str" cm="1">
        <f t="array" aca="1" ref="K1469" ca="1">IF(OR(INDIRECT(A1469&amp;B1469&amp;C1469&amp;F1469)="",ISNUMBER(INDIRECT(A1469&amp;B1469&amp;C1469&amp;F1469))=FALSE,INDIRECT(A1469&amp;B1469&amp;C1469&amp;F1469)=0),"",1)</f>
        <v/>
      </c>
      <c r="L1469" s="15" t="str" cm="1">
        <f t="array" aca="1" ref="L1469" ca="1">IF(OR(INDIRECT(A1469&amp;B1469&amp;C1469&amp;F1469)="",ISNUMBER(INDIRECT(A1469&amp;B1469&amp;C1469&amp;F1469))=FALSE,INDIRECT(A1469&amp;B1469&amp;C1469&amp;F1469)=0),"",IF(G1469="【（第８期）医療機関受付】",TEXT(INDIRECT(A1469&amp;D1469&amp;E1469&amp;5),"yyy"),TEXT(INDIRECT(A1469&amp;B1469&amp;C1469&amp;5),"yyy")))</f>
        <v/>
      </c>
      <c r="M1469" s="15" t="str" cm="1">
        <f t="array" aca="1" ref="M1469" ca="1">IF(OR(INDIRECT(A1469&amp;B1469&amp;C1469&amp;F1469)="",ISNUMBER(INDIRECT(A1469&amp;B1469&amp;C1469&amp;F1469))=FALSE,INDIRECT(A1469&amp;B1469&amp;C1469&amp;F1469)=0),"",IF(G1469="【（第８期）医療機関受付】",TEXT(INDIRECT(A1469&amp;D1469&amp;E1469&amp;5),"m"),TEXT(INDIRECT(A1469&amp;B1469&amp;C1469&amp;5),"m")))</f>
        <v/>
      </c>
      <c r="N1469" s="15" t="str" cm="1">
        <f t="array" aca="1" ref="N1469" ca="1">IF(OR(INDIRECT(A1469&amp;B1469&amp;C1469&amp;F1469)="",ISNUMBER(INDIRECT(A1469&amp;B1469&amp;C1469&amp;F1469))=FALSE,INDIRECT(A1469&amp;B1469&amp;C1469&amp;F1469)=0),"",IF(G1469="【（第８期）医療機関受付】",TEXT(INDIRECT(A1469&amp;D1469&amp;E1469&amp;5),"d"),TEXT(INDIRECT(A1469&amp;B1469&amp;C1469&amp;5),"d")))</f>
        <v/>
      </c>
      <c r="O1469" s="15" t="str" cm="1">
        <f t="array" aca="1" ref="O1469" ca="1">IF(OR(INDIRECT(A1469&amp;B1469&amp;C1469&amp;F1469)="",ISNUMBER(INDIRECT(A1469&amp;B1469&amp;C1469&amp;F1469))=FALSE,INDIRECT(A1469&amp;B1469&amp;C1469&amp;F1469)=0),"",HOUR(INDIRECT(A1469&amp;"A"&amp;F1469)))</f>
        <v/>
      </c>
      <c r="P1469" s="15" t="str" cm="1">
        <f t="array" aca="1" ref="P1469" ca="1">IF(OR(INDIRECT(A1469&amp;B1469&amp;C1469&amp;F1469)="",ISNUMBER(INDIRECT(A1469&amp;B1469&amp;C1469&amp;F1469))=FALSE,INDIRECT(A1469&amp;B1469&amp;C1469&amp;F1469)=0),"",MINUTE(INDIRECT(A1469&amp;"A"&amp;F1469)))</f>
        <v/>
      </c>
      <c r="Q1469" s="15" t="str" cm="1">
        <f t="array" aca="1" ref="Q1469" ca="1">IF(OR(INDIRECT(A1469&amp;B1469&amp;C1469&amp;F1469)="",ISNUMBER(INDIRECT(A1469&amp;B1469&amp;C1469&amp;F1469))=FALSE,INDIRECT(A1469&amp;B1469&amp;C1469&amp;F1469)=0),"",O1469)</f>
        <v/>
      </c>
      <c r="R1469" s="15" t="str" cm="1">
        <f t="array" aca="1" ref="R1469" ca="1">IF(OR(INDIRECT(A1469&amp;B1469&amp;C1469&amp;F1469)="",ISNUMBER(INDIRECT(A1469&amp;B1469&amp;C1469&amp;F1469))=FALSE,INDIRECT(A1469&amp;B1469&amp;C1469&amp;F1469)=0),"",P1469+14)</f>
        <v/>
      </c>
      <c r="S1469" s="15" t="str" cm="1">
        <f t="array" aca="1" ref="S1469" ca="1">IF(OR(INDIRECT(A1469&amp;B1469&amp;C1469&amp;F1469)="",ISNUMBER(INDIRECT(A1469&amp;B1469&amp;C1469&amp;F1469))=FALSE,INDIRECT(A1469&amp;B1469&amp;C1469&amp;F1469)=0),"",INDIRECT(A1469&amp;B1469&amp;C1469&amp;F1469))</f>
        <v/>
      </c>
      <c r="T1469" s="15" t="str" cm="1">
        <f t="array" aca="1" ref="T1469" ca="1">IF(OR(INDIRECT(A1469&amp;B1469&amp;C1469&amp;F1469)="",ISNUMBER(INDIRECT(A1469&amp;B1469&amp;C1469&amp;F1469))=FALSE,INDIRECT(A1469&amp;B1469&amp;C1469&amp;F1469)=0),"",0)</f>
        <v/>
      </c>
    </row>
    <row r="1470" spans="1:20">
      <c r="A1470" s="23" t="s">
        <v>912</v>
      </c>
      <c r="B1470" s="23" t="s">
        <v>913</v>
      </c>
      <c r="C1470" s="23" t="str">
        <f t="shared" si="66"/>
        <v>d</v>
      </c>
      <c r="D1470" s="23" t="s">
        <v>913</v>
      </c>
      <c r="E1470" s="23" t="str">
        <f t="shared" si="67"/>
        <v>c</v>
      </c>
      <c r="F1470" s="23">
        <f t="shared" si="68"/>
        <v>23</v>
      </c>
      <c r="G1470" s="23" t="str" cm="1">
        <f t="array" aca="1" ref="G1470" ca="1">IF(OR(INDIRECT(A1470&amp;B1470&amp;C1470&amp;F1470)="",ISNUMBER(INDIRECT(A1470&amp;B1470&amp;C1470&amp;F1470))=FALSE),"",IF(INDIRECT(A1470&amp;B1470&amp;C1470&amp;9)="公開","【（第８期）WEB・コールセンター受付】","【（第８期）医療機関受付】"))</f>
        <v/>
      </c>
      <c r="H1470" s="15" t="str" cm="1">
        <f t="array" aca="1" ref="H1470" ca="1">IF(OR(INDIRECT(A1470&amp;B1470&amp;C1470&amp;F1470)="",ISNUMBER(INDIRECT(A1470&amp;B1470&amp;C1470&amp;F1470))=FALSE,INDIRECT(A1470&amp;B1470&amp;C1470&amp;F1470)=0),"",431001)</f>
        <v/>
      </c>
      <c r="I1470" s="15" t="str" cm="1">
        <f t="array" aca="1" ref="I1470" ca="1">IF(OR(INDIRECT(A1470&amp;B1470&amp;C1470&amp;F1470)="",ISNUMBER(INDIRECT(A1470&amp;B1470&amp;C1470&amp;F1470))=FALSE,INDIRECT(A1470&amp;B1470&amp;C1470&amp;F1470)=0),"",G1470&amp;J1470&amp;"."&amp;TEXT(M1470,"00")&amp;TEXT(N1470,"00")&amp;"."&amp;TEXT(O1470,"00")&amp;TEXT(P1470,"00"))</f>
        <v/>
      </c>
      <c r="J1470" s="15" t="str" cm="1">
        <f t="array" aca="1" ref="J1470" ca="1">IF(OR(INDIRECT(A1470&amp;B1470&amp;C1470&amp;F1470)="",ISNUMBER(INDIRECT(A1470&amp;B1470&amp;C1470&amp;F1470))=FALSE,INDIRECT(A1470&amp;B1470&amp;C1470&amp;F1470)=0),"",予約枠報告様式!$B$2)</f>
        <v/>
      </c>
      <c r="K1470" s="15" t="str" cm="1">
        <f t="array" aca="1" ref="K1470" ca="1">IF(OR(INDIRECT(A1470&amp;B1470&amp;C1470&amp;F1470)="",ISNUMBER(INDIRECT(A1470&amp;B1470&amp;C1470&amp;F1470))=FALSE,INDIRECT(A1470&amp;B1470&amp;C1470&amp;F1470)=0),"",1)</f>
        <v/>
      </c>
      <c r="L1470" s="15" t="str" cm="1">
        <f t="array" aca="1" ref="L1470" ca="1">IF(OR(INDIRECT(A1470&amp;B1470&amp;C1470&amp;F1470)="",ISNUMBER(INDIRECT(A1470&amp;B1470&amp;C1470&amp;F1470))=FALSE,INDIRECT(A1470&amp;B1470&amp;C1470&amp;F1470)=0),"",IF(G1470="【（第８期）医療機関受付】",TEXT(INDIRECT(A1470&amp;D1470&amp;E1470&amp;5),"yyy"),TEXT(INDIRECT(A1470&amp;B1470&amp;C1470&amp;5),"yyy")))</f>
        <v/>
      </c>
      <c r="M1470" s="15" t="str" cm="1">
        <f t="array" aca="1" ref="M1470" ca="1">IF(OR(INDIRECT(A1470&amp;B1470&amp;C1470&amp;F1470)="",ISNUMBER(INDIRECT(A1470&amp;B1470&amp;C1470&amp;F1470))=FALSE,INDIRECT(A1470&amp;B1470&amp;C1470&amp;F1470)=0),"",IF(G1470="【（第８期）医療機関受付】",TEXT(INDIRECT(A1470&amp;D1470&amp;E1470&amp;5),"m"),TEXT(INDIRECT(A1470&amp;B1470&amp;C1470&amp;5),"m")))</f>
        <v/>
      </c>
      <c r="N1470" s="15" t="str" cm="1">
        <f t="array" aca="1" ref="N1470" ca="1">IF(OR(INDIRECT(A1470&amp;B1470&amp;C1470&amp;F1470)="",ISNUMBER(INDIRECT(A1470&amp;B1470&amp;C1470&amp;F1470))=FALSE,INDIRECT(A1470&amp;B1470&amp;C1470&amp;F1470)=0),"",IF(G1470="【（第８期）医療機関受付】",TEXT(INDIRECT(A1470&amp;D1470&amp;E1470&amp;5),"d"),TEXT(INDIRECT(A1470&amp;B1470&amp;C1470&amp;5),"d")))</f>
        <v/>
      </c>
      <c r="O1470" s="15" t="str" cm="1">
        <f t="array" aca="1" ref="O1470" ca="1">IF(OR(INDIRECT(A1470&amp;B1470&amp;C1470&amp;F1470)="",ISNUMBER(INDIRECT(A1470&amp;B1470&amp;C1470&amp;F1470))=FALSE,INDIRECT(A1470&amp;B1470&amp;C1470&amp;F1470)=0),"",HOUR(INDIRECT(A1470&amp;"A"&amp;F1470)))</f>
        <v/>
      </c>
      <c r="P1470" s="15" t="str" cm="1">
        <f t="array" aca="1" ref="P1470" ca="1">IF(OR(INDIRECT(A1470&amp;B1470&amp;C1470&amp;F1470)="",ISNUMBER(INDIRECT(A1470&amp;B1470&amp;C1470&amp;F1470))=FALSE,INDIRECT(A1470&amp;B1470&amp;C1470&amp;F1470)=0),"",MINUTE(INDIRECT(A1470&amp;"A"&amp;F1470)))</f>
        <v/>
      </c>
      <c r="Q1470" s="15" t="str" cm="1">
        <f t="array" aca="1" ref="Q1470" ca="1">IF(OR(INDIRECT(A1470&amp;B1470&amp;C1470&amp;F1470)="",ISNUMBER(INDIRECT(A1470&amp;B1470&amp;C1470&amp;F1470))=FALSE,INDIRECT(A1470&amp;B1470&amp;C1470&amp;F1470)=0),"",O1470)</f>
        <v/>
      </c>
      <c r="R1470" s="15" t="str" cm="1">
        <f t="array" aca="1" ref="R1470" ca="1">IF(OR(INDIRECT(A1470&amp;B1470&amp;C1470&amp;F1470)="",ISNUMBER(INDIRECT(A1470&amp;B1470&amp;C1470&amp;F1470))=FALSE,INDIRECT(A1470&amp;B1470&amp;C1470&amp;F1470)=0),"",P1470+14)</f>
        <v/>
      </c>
      <c r="S1470" s="15" t="str" cm="1">
        <f t="array" aca="1" ref="S1470" ca="1">IF(OR(INDIRECT(A1470&amp;B1470&amp;C1470&amp;F1470)="",ISNUMBER(INDIRECT(A1470&amp;B1470&amp;C1470&amp;F1470))=FALSE,INDIRECT(A1470&amp;B1470&amp;C1470&amp;F1470)=0),"",INDIRECT(A1470&amp;B1470&amp;C1470&amp;F1470))</f>
        <v/>
      </c>
      <c r="T1470" s="15" t="str" cm="1">
        <f t="array" aca="1" ref="T1470" ca="1">IF(OR(INDIRECT(A1470&amp;B1470&amp;C1470&amp;F1470)="",ISNUMBER(INDIRECT(A1470&amp;B1470&amp;C1470&amp;F1470))=FALSE,INDIRECT(A1470&amp;B1470&amp;C1470&amp;F1470)=0),"",0)</f>
        <v/>
      </c>
    </row>
    <row r="1471" spans="1:20">
      <c r="A1471" s="23" t="s">
        <v>912</v>
      </c>
      <c r="B1471" s="23" t="s">
        <v>913</v>
      </c>
      <c r="C1471" s="23" t="str">
        <f t="shared" si="66"/>
        <v>d</v>
      </c>
      <c r="D1471" s="23" t="s">
        <v>913</v>
      </c>
      <c r="E1471" s="23" t="str">
        <f t="shared" si="67"/>
        <v>c</v>
      </c>
      <c r="F1471" s="23">
        <f t="shared" si="68"/>
        <v>24</v>
      </c>
      <c r="G1471" s="23" t="str" cm="1">
        <f t="array" aca="1" ref="G1471" ca="1">IF(OR(INDIRECT(A1471&amp;B1471&amp;C1471&amp;F1471)="",ISNUMBER(INDIRECT(A1471&amp;B1471&amp;C1471&amp;F1471))=FALSE),"",IF(INDIRECT(A1471&amp;B1471&amp;C1471&amp;9)="公開","【（第８期）WEB・コールセンター受付】","【（第８期）医療機関受付】"))</f>
        <v/>
      </c>
      <c r="H1471" s="15" t="str" cm="1">
        <f t="array" aca="1" ref="H1471" ca="1">IF(OR(INDIRECT(A1471&amp;B1471&amp;C1471&amp;F1471)="",ISNUMBER(INDIRECT(A1471&amp;B1471&amp;C1471&amp;F1471))=FALSE,INDIRECT(A1471&amp;B1471&amp;C1471&amp;F1471)=0),"",431001)</f>
        <v/>
      </c>
      <c r="I1471" s="15" t="str" cm="1">
        <f t="array" aca="1" ref="I1471" ca="1">IF(OR(INDIRECT(A1471&amp;B1471&amp;C1471&amp;F1471)="",ISNUMBER(INDIRECT(A1471&amp;B1471&amp;C1471&amp;F1471))=FALSE,INDIRECT(A1471&amp;B1471&amp;C1471&amp;F1471)=0),"",G1471&amp;J1471&amp;"."&amp;TEXT(M1471,"00")&amp;TEXT(N1471,"00")&amp;"."&amp;TEXT(O1471,"00")&amp;TEXT(P1471,"00"))</f>
        <v/>
      </c>
      <c r="J1471" s="15" t="str" cm="1">
        <f t="array" aca="1" ref="J1471" ca="1">IF(OR(INDIRECT(A1471&amp;B1471&amp;C1471&amp;F1471)="",ISNUMBER(INDIRECT(A1471&amp;B1471&amp;C1471&amp;F1471))=FALSE,INDIRECT(A1471&amp;B1471&amp;C1471&amp;F1471)=0),"",予約枠報告様式!$B$2)</f>
        <v/>
      </c>
      <c r="K1471" s="15" t="str" cm="1">
        <f t="array" aca="1" ref="K1471" ca="1">IF(OR(INDIRECT(A1471&amp;B1471&amp;C1471&amp;F1471)="",ISNUMBER(INDIRECT(A1471&amp;B1471&amp;C1471&amp;F1471))=FALSE,INDIRECT(A1471&amp;B1471&amp;C1471&amp;F1471)=0),"",1)</f>
        <v/>
      </c>
      <c r="L1471" s="15" t="str" cm="1">
        <f t="array" aca="1" ref="L1471" ca="1">IF(OR(INDIRECT(A1471&amp;B1471&amp;C1471&amp;F1471)="",ISNUMBER(INDIRECT(A1471&amp;B1471&amp;C1471&amp;F1471))=FALSE,INDIRECT(A1471&amp;B1471&amp;C1471&amp;F1471)=0),"",IF(G1471="【（第８期）医療機関受付】",TEXT(INDIRECT(A1471&amp;D1471&amp;E1471&amp;5),"yyy"),TEXT(INDIRECT(A1471&amp;B1471&amp;C1471&amp;5),"yyy")))</f>
        <v/>
      </c>
      <c r="M1471" s="15" t="str" cm="1">
        <f t="array" aca="1" ref="M1471" ca="1">IF(OR(INDIRECT(A1471&amp;B1471&amp;C1471&amp;F1471)="",ISNUMBER(INDIRECT(A1471&amp;B1471&amp;C1471&amp;F1471))=FALSE,INDIRECT(A1471&amp;B1471&amp;C1471&amp;F1471)=0),"",IF(G1471="【（第８期）医療機関受付】",TEXT(INDIRECT(A1471&amp;D1471&amp;E1471&amp;5),"m"),TEXT(INDIRECT(A1471&amp;B1471&amp;C1471&amp;5),"m")))</f>
        <v/>
      </c>
      <c r="N1471" s="15" t="str" cm="1">
        <f t="array" aca="1" ref="N1471" ca="1">IF(OR(INDIRECT(A1471&amp;B1471&amp;C1471&amp;F1471)="",ISNUMBER(INDIRECT(A1471&amp;B1471&amp;C1471&amp;F1471))=FALSE,INDIRECT(A1471&amp;B1471&amp;C1471&amp;F1471)=0),"",IF(G1471="【（第８期）医療機関受付】",TEXT(INDIRECT(A1471&amp;D1471&amp;E1471&amp;5),"d"),TEXT(INDIRECT(A1471&amp;B1471&amp;C1471&amp;5),"d")))</f>
        <v/>
      </c>
      <c r="O1471" s="15" t="str" cm="1">
        <f t="array" aca="1" ref="O1471" ca="1">IF(OR(INDIRECT(A1471&amp;B1471&amp;C1471&amp;F1471)="",ISNUMBER(INDIRECT(A1471&amp;B1471&amp;C1471&amp;F1471))=FALSE,INDIRECT(A1471&amp;B1471&amp;C1471&amp;F1471)=0),"",HOUR(INDIRECT(A1471&amp;"A"&amp;F1471)))</f>
        <v/>
      </c>
      <c r="P1471" s="15" t="str" cm="1">
        <f t="array" aca="1" ref="P1471" ca="1">IF(OR(INDIRECT(A1471&amp;B1471&amp;C1471&amp;F1471)="",ISNUMBER(INDIRECT(A1471&amp;B1471&amp;C1471&amp;F1471))=FALSE,INDIRECT(A1471&amp;B1471&amp;C1471&amp;F1471)=0),"",MINUTE(INDIRECT(A1471&amp;"A"&amp;F1471)))</f>
        <v/>
      </c>
      <c r="Q1471" s="15" t="str" cm="1">
        <f t="array" aca="1" ref="Q1471" ca="1">IF(OR(INDIRECT(A1471&amp;B1471&amp;C1471&amp;F1471)="",ISNUMBER(INDIRECT(A1471&amp;B1471&amp;C1471&amp;F1471))=FALSE,INDIRECT(A1471&amp;B1471&amp;C1471&amp;F1471)=0),"",O1471)</f>
        <v/>
      </c>
      <c r="R1471" s="15" t="str" cm="1">
        <f t="array" aca="1" ref="R1471" ca="1">IF(OR(INDIRECT(A1471&amp;B1471&amp;C1471&amp;F1471)="",ISNUMBER(INDIRECT(A1471&amp;B1471&amp;C1471&amp;F1471))=FALSE,INDIRECT(A1471&amp;B1471&amp;C1471&amp;F1471)=0),"",P1471+14)</f>
        <v/>
      </c>
      <c r="S1471" s="15" t="str" cm="1">
        <f t="array" aca="1" ref="S1471" ca="1">IF(OR(INDIRECT(A1471&amp;B1471&amp;C1471&amp;F1471)="",ISNUMBER(INDIRECT(A1471&amp;B1471&amp;C1471&amp;F1471))=FALSE,INDIRECT(A1471&amp;B1471&amp;C1471&amp;F1471)=0),"",INDIRECT(A1471&amp;B1471&amp;C1471&amp;F1471))</f>
        <v/>
      </c>
      <c r="T1471" s="15" t="str" cm="1">
        <f t="array" aca="1" ref="T1471" ca="1">IF(OR(INDIRECT(A1471&amp;B1471&amp;C1471&amp;F1471)="",ISNUMBER(INDIRECT(A1471&amp;B1471&amp;C1471&amp;F1471))=FALSE,INDIRECT(A1471&amp;B1471&amp;C1471&amp;F1471)=0),"",0)</f>
        <v/>
      </c>
    </row>
    <row r="1472" spans="1:20">
      <c r="A1472" s="23" t="s">
        <v>912</v>
      </c>
      <c r="B1472" s="23" t="s">
        <v>913</v>
      </c>
      <c r="C1472" s="23" t="str">
        <f t="shared" si="66"/>
        <v>d</v>
      </c>
      <c r="D1472" s="23" t="s">
        <v>913</v>
      </c>
      <c r="E1472" s="23" t="str">
        <f t="shared" si="67"/>
        <v>c</v>
      </c>
      <c r="F1472" s="23">
        <f t="shared" si="68"/>
        <v>25</v>
      </c>
      <c r="G1472" s="23" t="str" cm="1">
        <f t="array" aca="1" ref="G1472" ca="1">IF(OR(INDIRECT(A1472&amp;B1472&amp;C1472&amp;F1472)="",ISNUMBER(INDIRECT(A1472&amp;B1472&amp;C1472&amp;F1472))=FALSE),"",IF(INDIRECT(A1472&amp;B1472&amp;C1472&amp;9)="公開","【（第８期）WEB・コールセンター受付】","【（第８期）医療機関受付】"))</f>
        <v/>
      </c>
      <c r="H1472" s="15" t="str" cm="1">
        <f t="array" aca="1" ref="H1472" ca="1">IF(OR(INDIRECT(A1472&amp;B1472&amp;C1472&amp;F1472)="",ISNUMBER(INDIRECT(A1472&amp;B1472&amp;C1472&amp;F1472))=FALSE,INDIRECT(A1472&amp;B1472&amp;C1472&amp;F1472)=0),"",431001)</f>
        <v/>
      </c>
      <c r="I1472" s="15" t="str" cm="1">
        <f t="array" aca="1" ref="I1472" ca="1">IF(OR(INDIRECT(A1472&amp;B1472&amp;C1472&amp;F1472)="",ISNUMBER(INDIRECT(A1472&amp;B1472&amp;C1472&amp;F1472))=FALSE,INDIRECT(A1472&amp;B1472&amp;C1472&amp;F1472)=0),"",G1472&amp;J1472&amp;"."&amp;TEXT(M1472,"00")&amp;TEXT(N1472,"00")&amp;"."&amp;TEXT(O1472,"00")&amp;TEXT(P1472,"00"))</f>
        <v/>
      </c>
      <c r="J1472" s="15" t="str" cm="1">
        <f t="array" aca="1" ref="J1472" ca="1">IF(OR(INDIRECT(A1472&amp;B1472&amp;C1472&amp;F1472)="",ISNUMBER(INDIRECT(A1472&amp;B1472&amp;C1472&amp;F1472))=FALSE,INDIRECT(A1472&amp;B1472&amp;C1472&amp;F1472)=0),"",予約枠報告様式!$B$2)</f>
        <v/>
      </c>
      <c r="K1472" s="15" t="str" cm="1">
        <f t="array" aca="1" ref="K1472" ca="1">IF(OR(INDIRECT(A1472&amp;B1472&amp;C1472&amp;F1472)="",ISNUMBER(INDIRECT(A1472&amp;B1472&amp;C1472&amp;F1472))=FALSE,INDIRECT(A1472&amp;B1472&amp;C1472&amp;F1472)=0),"",1)</f>
        <v/>
      </c>
      <c r="L1472" s="15" t="str" cm="1">
        <f t="array" aca="1" ref="L1472" ca="1">IF(OR(INDIRECT(A1472&amp;B1472&amp;C1472&amp;F1472)="",ISNUMBER(INDIRECT(A1472&amp;B1472&amp;C1472&amp;F1472))=FALSE,INDIRECT(A1472&amp;B1472&amp;C1472&amp;F1472)=0),"",IF(G1472="【（第８期）医療機関受付】",TEXT(INDIRECT(A1472&amp;D1472&amp;E1472&amp;5),"yyy"),TEXT(INDIRECT(A1472&amp;B1472&amp;C1472&amp;5),"yyy")))</f>
        <v/>
      </c>
      <c r="M1472" s="15" t="str" cm="1">
        <f t="array" aca="1" ref="M1472" ca="1">IF(OR(INDIRECT(A1472&amp;B1472&amp;C1472&amp;F1472)="",ISNUMBER(INDIRECT(A1472&amp;B1472&amp;C1472&amp;F1472))=FALSE,INDIRECT(A1472&amp;B1472&amp;C1472&amp;F1472)=0),"",IF(G1472="【（第８期）医療機関受付】",TEXT(INDIRECT(A1472&amp;D1472&amp;E1472&amp;5),"m"),TEXT(INDIRECT(A1472&amp;B1472&amp;C1472&amp;5),"m")))</f>
        <v/>
      </c>
      <c r="N1472" s="15" t="str" cm="1">
        <f t="array" aca="1" ref="N1472" ca="1">IF(OR(INDIRECT(A1472&amp;B1472&amp;C1472&amp;F1472)="",ISNUMBER(INDIRECT(A1472&amp;B1472&amp;C1472&amp;F1472))=FALSE,INDIRECT(A1472&amp;B1472&amp;C1472&amp;F1472)=0),"",IF(G1472="【（第８期）医療機関受付】",TEXT(INDIRECT(A1472&amp;D1472&amp;E1472&amp;5),"d"),TEXT(INDIRECT(A1472&amp;B1472&amp;C1472&amp;5),"d")))</f>
        <v/>
      </c>
      <c r="O1472" s="15" t="str" cm="1">
        <f t="array" aca="1" ref="O1472" ca="1">IF(OR(INDIRECT(A1472&amp;B1472&amp;C1472&amp;F1472)="",ISNUMBER(INDIRECT(A1472&amp;B1472&amp;C1472&amp;F1472))=FALSE,INDIRECT(A1472&amp;B1472&amp;C1472&amp;F1472)=0),"",HOUR(INDIRECT(A1472&amp;"A"&amp;F1472)))</f>
        <v/>
      </c>
      <c r="P1472" s="15" t="str" cm="1">
        <f t="array" aca="1" ref="P1472" ca="1">IF(OR(INDIRECT(A1472&amp;B1472&amp;C1472&amp;F1472)="",ISNUMBER(INDIRECT(A1472&amp;B1472&amp;C1472&amp;F1472))=FALSE,INDIRECT(A1472&amp;B1472&amp;C1472&amp;F1472)=0),"",MINUTE(INDIRECT(A1472&amp;"A"&amp;F1472)))</f>
        <v/>
      </c>
      <c r="Q1472" s="15" t="str" cm="1">
        <f t="array" aca="1" ref="Q1472" ca="1">IF(OR(INDIRECT(A1472&amp;B1472&amp;C1472&amp;F1472)="",ISNUMBER(INDIRECT(A1472&amp;B1472&amp;C1472&amp;F1472))=FALSE,INDIRECT(A1472&amp;B1472&amp;C1472&amp;F1472)=0),"",O1472)</f>
        <v/>
      </c>
      <c r="R1472" s="15" t="str" cm="1">
        <f t="array" aca="1" ref="R1472" ca="1">IF(OR(INDIRECT(A1472&amp;B1472&amp;C1472&amp;F1472)="",ISNUMBER(INDIRECT(A1472&amp;B1472&amp;C1472&amp;F1472))=FALSE,INDIRECT(A1472&amp;B1472&amp;C1472&amp;F1472)=0),"",P1472+14)</f>
        <v/>
      </c>
      <c r="S1472" s="15" t="str" cm="1">
        <f t="array" aca="1" ref="S1472" ca="1">IF(OR(INDIRECT(A1472&amp;B1472&amp;C1472&amp;F1472)="",ISNUMBER(INDIRECT(A1472&amp;B1472&amp;C1472&amp;F1472))=FALSE,INDIRECT(A1472&amp;B1472&amp;C1472&amp;F1472)=0),"",INDIRECT(A1472&amp;B1472&amp;C1472&amp;F1472))</f>
        <v/>
      </c>
      <c r="T1472" s="15" t="str" cm="1">
        <f t="array" aca="1" ref="T1472" ca="1">IF(OR(INDIRECT(A1472&amp;B1472&amp;C1472&amp;F1472)="",ISNUMBER(INDIRECT(A1472&amp;B1472&amp;C1472&amp;F1472))=FALSE,INDIRECT(A1472&amp;B1472&amp;C1472&amp;F1472)=0),"",0)</f>
        <v/>
      </c>
    </row>
    <row r="1473" spans="1:20">
      <c r="A1473" s="23" t="s">
        <v>912</v>
      </c>
      <c r="B1473" s="23" t="s">
        <v>913</v>
      </c>
      <c r="C1473" s="23" t="str">
        <f t="shared" si="66"/>
        <v>d</v>
      </c>
      <c r="D1473" s="23" t="s">
        <v>913</v>
      </c>
      <c r="E1473" s="23" t="str">
        <f t="shared" si="67"/>
        <v>c</v>
      </c>
      <c r="F1473" s="23">
        <f t="shared" si="68"/>
        <v>26</v>
      </c>
      <c r="G1473" s="23" t="str" cm="1">
        <f t="array" aca="1" ref="G1473" ca="1">IF(OR(INDIRECT(A1473&amp;B1473&amp;C1473&amp;F1473)="",ISNUMBER(INDIRECT(A1473&amp;B1473&amp;C1473&amp;F1473))=FALSE),"",IF(INDIRECT(A1473&amp;B1473&amp;C1473&amp;9)="公開","【（第８期）WEB・コールセンター受付】","【（第８期）医療機関受付】"))</f>
        <v/>
      </c>
      <c r="H1473" s="15" t="str" cm="1">
        <f t="array" aca="1" ref="H1473" ca="1">IF(OR(INDIRECT(A1473&amp;B1473&amp;C1473&amp;F1473)="",ISNUMBER(INDIRECT(A1473&amp;B1473&amp;C1473&amp;F1473))=FALSE,INDIRECT(A1473&amp;B1473&amp;C1473&amp;F1473)=0),"",431001)</f>
        <v/>
      </c>
      <c r="I1473" s="15" t="str" cm="1">
        <f t="array" aca="1" ref="I1473" ca="1">IF(OR(INDIRECT(A1473&amp;B1473&amp;C1473&amp;F1473)="",ISNUMBER(INDIRECT(A1473&amp;B1473&amp;C1473&amp;F1473))=FALSE,INDIRECT(A1473&amp;B1473&amp;C1473&amp;F1473)=0),"",G1473&amp;J1473&amp;"."&amp;TEXT(M1473,"00")&amp;TEXT(N1473,"00")&amp;"."&amp;TEXT(O1473,"00")&amp;TEXT(P1473,"00"))</f>
        <v/>
      </c>
      <c r="J1473" s="15" t="str" cm="1">
        <f t="array" aca="1" ref="J1473" ca="1">IF(OR(INDIRECT(A1473&amp;B1473&amp;C1473&amp;F1473)="",ISNUMBER(INDIRECT(A1473&amp;B1473&amp;C1473&amp;F1473))=FALSE,INDIRECT(A1473&amp;B1473&amp;C1473&amp;F1473)=0),"",予約枠報告様式!$B$2)</f>
        <v/>
      </c>
      <c r="K1473" s="15" t="str" cm="1">
        <f t="array" aca="1" ref="K1473" ca="1">IF(OR(INDIRECT(A1473&amp;B1473&amp;C1473&amp;F1473)="",ISNUMBER(INDIRECT(A1473&amp;B1473&amp;C1473&amp;F1473))=FALSE,INDIRECT(A1473&amp;B1473&amp;C1473&amp;F1473)=0),"",1)</f>
        <v/>
      </c>
      <c r="L1473" s="15" t="str" cm="1">
        <f t="array" aca="1" ref="L1473" ca="1">IF(OR(INDIRECT(A1473&amp;B1473&amp;C1473&amp;F1473)="",ISNUMBER(INDIRECT(A1473&amp;B1473&amp;C1473&amp;F1473))=FALSE,INDIRECT(A1473&amp;B1473&amp;C1473&amp;F1473)=0),"",IF(G1473="【（第８期）医療機関受付】",TEXT(INDIRECT(A1473&amp;D1473&amp;E1473&amp;5),"yyy"),TEXT(INDIRECT(A1473&amp;B1473&amp;C1473&amp;5),"yyy")))</f>
        <v/>
      </c>
      <c r="M1473" s="15" t="str" cm="1">
        <f t="array" aca="1" ref="M1473" ca="1">IF(OR(INDIRECT(A1473&amp;B1473&amp;C1473&amp;F1473)="",ISNUMBER(INDIRECT(A1473&amp;B1473&amp;C1473&amp;F1473))=FALSE,INDIRECT(A1473&amp;B1473&amp;C1473&amp;F1473)=0),"",IF(G1473="【（第８期）医療機関受付】",TEXT(INDIRECT(A1473&amp;D1473&amp;E1473&amp;5),"m"),TEXT(INDIRECT(A1473&amp;B1473&amp;C1473&amp;5),"m")))</f>
        <v/>
      </c>
      <c r="N1473" s="15" t="str" cm="1">
        <f t="array" aca="1" ref="N1473" ca="1">IF(OR(INDIRECT(A1473&amp;B1473&amp;C1473&amp;F1473)="",ISNUMBER(INDIRECT(A1473&amp;B1473&amp;C1473&amp;F1473))=FALSE,INDIRECT(A1473&amp;B1473&amp;C1473&amp;F1473)=0),"",IF(G1473="【（第８期）医療機関受付】",TEXT(INDIRECT(A1473&amp;D1473&amp;E1473&amp;5),"d"),TEXT(INDIRECT(A1473&amp;B1473&amp;C1473&amp;5),"d")))</f>
        <v/>
      </c>
      <c r="O1473" s="15" t="str" cm="1">
        <f t="array" aca="1" ref="O1473" ca="1">IF(OR(INDIRECT(A1473&amp;B1473&amp;C1473&amp;F1473)="",ISNUMBER(INDIRECT(A1473&amp;B1473&amp;C1473&amp;F1473))=FALSE,INDIRECT(A1473&amp;B1473&amp;C1473&amp;F1473)=0),"",HOUR(INDIRECT(A1473&amp;"A"&amp;F1473)))</f>
        <v/>
      </c>
      <c r="P1473" s="15" t="str" cm="1">
        <f t="array" aca="1" ref="P1473" ca="1">IF(OR(INDIRECT(A1473&amp;B1473&amp;C1473&amp;F1473)="",ISNUMBER(INDIRECT(A1473&amp;B1473&amp;C1473&amp;F1473))=FALSE,INDIRECT(A1473&amp;B1473&amp;C1473&amp;F1473)=0),"",MINUTE(INDIRECT(A1473&amp;"A"&amp;F1473)))</f>
        <v/>
      </c>
      <c r="Q1473" s="15" t="str" cm="1">
        <f t="array" aca="1" ref="Q1473" ca="1">IF(OR(INDIRECT(A1473&amp;B1473&amp;C1473&amp;F1473)="",ISNUMBER(INDIRECT(A1473&amp;B1473&amp;C1473&amp;F1473))=FALSE,INDIRECT(A1473&amp;B1473&amp;C1473&amp;F1473)=0),"",O1473)</f>
        <v/>
      </c>
      <c r="R1473" s="15" t="str" cm="1">
        <f t="array" aca="1" ref="R1473" ca="1">IF(OR(INDIRECT(A1473&amp;B1473&amp;C1473&amp;F1473)="",ISNUMBER(INDIRECT(A1473&amp;B1473&amp;C1473&amp;F1473))=FALSE,INDIRECT(A1473&amp;B1473&amp;C1473&amp;F1473)=0),"",P1473+14)</f>
        <v/>
      </c>
      <c r="S1473" s="15" t="str" cm="1">
        <f t="array" aca="1" ref="S1473" ca="1">IF(OR(INDIRECT(A1473&amp;B1473&amp;C1473&amp;F1473)="",ISNUMBER(INDIRECT(A1473&amp;B1473&amp;C1473&amp;F1473))=FALSE,INDIRECT(A1473&amp;B1473&amp;C1473&amp;F1473)=0),"",INDIRECT(A1473&amp;B1473&amp;C1473&amp;F1473))</f>
        <v/>
      </c>
      <c r="T1473" s="15" t="str" cm="1">
        <f t="array" aca="1" ref="T1473" ca="1">IF(OR(INDIRECT(A1473&amp;B1473&amp;C1473&amp;F1473)="",ISNUMBER(INDIRECT(A1473&amp;B1473&amp;C1473&amp;F1473))=FALSE,INDIRECT(A1473&amp;B1473&amp;C1473&amp;F1473)=0),"",0)</f>
        <v/>
      </c>
    </row>
    <row r="1474" spans="1:20">
      <c r="A1474" s="23" t="s">
        <v>912</v>
      </c>
      <c r="B1474" s="23" t="s">
        <v>913</v>
      </c>
      <c r="C1474" s="23" t="str">
        <f t="shared" si="66"/>
        <v>d</v>
      </c>
      <c r="D1474" s="23" t="s">
        <v>913</v>
      </c>
      <c r="E1474" s="23" t="str">
        <f t="shared" si="67"/>
        <v>c</v>
      </c>
      <c r="F1474" s="23">
        <f t="shared" si="68"/>
        <v>27</v>
      </c>
      <c r="G1474" s="23" t="str" cm="1">
        <f t="array" aca="1" ref="G1474" ca="1">IF(OR(INDIRECT(A1474&amp;B1474&amp;C1474&amp;F1474)="",ISNUMBER(INDIRECT(A1474&amp;B1474&amp;C1474&amp;F1474))=FALSE),"",IF(INDIRECT(A1474&amp;B1474&amp;C1474&amp;9)="公開","【（第８期）WEB・コールセンター受付】","【（第８期）医療機関受付】"))</f>
        <v/>
      </c>
      <c r="H1474" s="15" t="str" cm="1">
        <f t="array" aca="1" ref="H1474" ca="1">IF(OR(INDIRECT(A1474&amp;B1474&amp;C1474&amp;F1474)="",ISNUMBER(INDIRECT(A1474&amp;B1474&amp;C1474&amp;F1474))=FALSE,INDIRECT(A1474&amp;B1474&amp;C1474&amp;F1474)=0),"",431001)</f>
        <v/>
      </c>
      <c r="I1474" s="15" t="str" cm="1">
        <f t="array" aca="1" ref="I1474" ca="1">IF(OR(INDIRECT(A1474&amp;B1474&amp;C1474&amp;F1474)="",ISNUMBER(INDIRECT(A1474&amp;B1474&amp;C1474&amp;F1474))=FALSE,INDIRECT(A1474&amp;B1474&amp;C1474&amp;F1474)=0),"",G1474&amp;J1474&amp;"."&amp;TEXT(M1474,"00")&amp;TEXT(N1474,"00")&amp;"."&amp;TEXT(O1474,"00")&amp;TEXT(P1474,"00"))</f>
        <v/>
      </c>
      <c r="J1474" s="15" t="str" cm="1">
        <f t="array" aca="1" ref="J1474" ca="1">IF(OR(INDIRECT(A1474&amp;B1474&amp;C1474&amp;F1474)="",ISNUMBER(INDIRECT(A1474&amp;B1474&amp;C1474&amp;F1474))=FALSE,INDIRECT(A1474&amp;B1474&amp;C1474&amp;F1474)=0),"",予約枠報告様式!$B$2)</f>
        <v/>
      </c>
      <c r="K1474" s="15" t="str" cm="1">
        <f t="array" aca="1" ref="K1474" ca="1">IF(OR(INDIRECT(A1474&amp;B1474&amp;C1474&amp;F1474)="",ISNUMBER(INDIRECT(A1474&amp;B1474&amp;C1474&amp;F1474))=FALSE,INDIRECT(A1474&amp;B1474&amp;C1474&amp;F1474)=0),"",1)</f>
        <v/>
      </c>
      <c r="L1474" s="15" t="str" cm="1">
        <f t="array" aca="1" ref="L1474" ca="1">IF(OR(INDIRECT(A1474&amp;B1474&amp;C1474&amp;F1474)="",ISNUMBER(INDIRECT(A1474&amp;B1474&amp;C1474&amp;F1474))=FALSE,INDIRECT(A1474&amp;B1474&amp;C1474&amp;F1474)=0),"",IF(G1474="【（第８期）医療機関受付】",TEXT(INDIRECT(A1474&amp;D1474&amp;E1474&amp;5),"yyy"),TEXT(INDIRECT(A1474&amp;B1474&amp;C1474&amp;5),"yyy")))</f>
        <v/>
      </c>
      <c r="M1474" s="15" t="str" cm="1">
        <f t="array" aca="1" ref="M1474" ca="1">IF(OR(INDIRECT(A1474&amp;B1474&amp;C1474&amp;F1474)="",ISNUMBER(INDIRECT(A1474&amp;B1474&amp;C1474&amp;F1474))=FALSE,INDIRECT(A1474&amp;B1474&amp;C1474&amp;F1474)=0),"",IF(G1474="【（第８期）医療機関受付】",TEXT(INDIRECT(A1474&amp;D1474&amp;E1474&amp;5),"m"),TEXT(INDIRECT(A1474&amp;B1474&amp;C1474&amp;5),"m")))</f>
        <v/>
      </c>
      <c r="N1474" s="15" t="str" cm="1">
        <f t="array" aca="1" ref="N1474" ca="1">IF(OR(INDIRECT(A1474&amp;B1474&amp;C1474&amp;F1474)="",ISNUMBER(INDIRECT(A1474&amp;B1474&amp;C1474&amp;F1474))=FALSE,INDIRECT(A1474&amp;B1474&amp;C1474&amp;F1474)=0),"",IF(G1474="【（第８期）医療機関受付】",TEXT(INDIRECT(A1474&amp;D1474&amp;E1474&amp;5),"d"),TEXT(INDIRECT(A1474&amp;B1474&amp;C1474&amp;5),"d")))</f>
        <v/>
      </c>
      <c r="O1474" s="15" t="str" cm="1">
        <f t="array" aca="1" ref="O1474" ca="1">IF(OR(INDIRECT(A1474&amp;B1474&amp;C1474&amp;F1474)="",ISNUMBER(INDIRECT(A1474&amp;B1474&amp;C1474&amp;F1474))=FALSE,INDIRECT(A1474&amp;B1474&amp;C1474&amp;F1474)=0),"",HOUR(INDIRECT(A1474&amp;"A"&amp;F1474)))</f>
        <v/>
      </c>
      <c r="P1474" s="15" t="str" cm="1">
        <f t="array" aca="1" ref="P1474" ca="1">IF(OR(INDIRECT(A1474&amp;B1474&amp;C1474&amp;F1474)="",ISNUMBER(INDIRECT(A1474&amp;B1474&amp;C1474&amp;F1474))=FALSE,INDIRECT(A1474&amp;B1474&amp;C1474&amp;F1474)=0),"",MINUTE(INDIRECT(A1474&amp;"A"&amp;F1474)))</f>
        <v/>
      </c>
      <c r="Q1474" s="15" t="str" cm="1">
        <f t="array" aca="1" ref="Q1474" ca="1">IF(OR(INDIRECT(A1474&amp;B1474&amp;C1474&amp;F1474)="",ISNUMBER(INDIRECT(A1474&amp;B1474&amp;C1474&amp;F1474))=FALSE,INDIRECT(A1474&amp;B1474&amp;C1474&amp;F1474)=0),"",O1474)</f>
        <v/>
      </c>
      <c r="R1474" s="15" t="str" cm="1">
        <f t="array" aca="1" ref="R1474" ca="1">IF(OR(INDIRECT(A1474&amp;B1474&amp;C1474&amp;F1474)="",ISNUMBER(INDIRECT(A1474&amp;B1474&amp;C1474&amp;F1474))=FALSE,INDIRECT(A1474&amp;B1474&amp;C1474&amp;F1474)=0),"",P1474+14)</f>
        <v/>
      </c>
      <c r="S1474" s="15" t="str" cm="1">
        <f t="array" aca="1" ref="S1474" ca="1">IF(OR(INDIRECT(A1474&amp;B1474&amp;C1474&amp;F1474)="",ISNUMBER(INDIRECT(A1474&amp;B1474&amp;C1474&amp;F1474))=FALSE,INDIRECT(A1474&amp;B1474&amp;C1474&amp;F1474)=0),"",INDIRECT(A1474&amp;B1474&amp;C1474&amp;F1474))</f>
        <v/>
      </c>
      <c r="T1474" s="15" t="str" cm="1">
        <f t="array" aca="1" ref="T1474" ca="1">IF(OR(INDIRECT(A1474&amp;B1474&amp;C1474&amp;F1474)="",ISNUMBER(INDIRECT(A1474&amp;B1474&amp;C1474&amp;F1474))=FALSE,INDIRECT(A1474&amp;B1474&amp;C1474&amp;F1474)=0),"",0)</f>
        <v/>
      </c>
    </row>
    <row r="1475" spans="1:20">
      <c r="A1475" s="23" t="s">
        <v>912</v>
      </c>
      <c r="B1475" s="23" t="s">
        <v>913</v>
      </c>
      <c r="C1475" s="23" t="str">
        <f t="shared" si="66"/>
        <v>d</v>
      </c>
      <c r="D1475" s="23" t="s">
        <v>913</v>
      </c>
      <c r="E1475" s="23" t="str">
        <f t="shared" si="67"/>
        <v>c</v>
      </c>
      <c r="F1475" s="23">
        <f t="shared" si="68"/>
        <v>28</v>
      </c>
      <c r="G1475" s="23" t="str" cm="1">
        <f t="array" aca="1" ref="G1475" ca="1">IF(OR(INDIRECT(A1475&amp;B1475&amp;C1475&amp;F1475)="",ISNUMBER(INDIRECT(A1475&amp;B1475&amp;C1475&amp;F1475))=FALSE),"",IF(INDIRECT(A1475&amp;B1475&amp;C1475&amp;9)="公開","【（第８期）WEB・コールセンター受付】","【（第８期）医療機関受付】"))</f>
        <v/>
      </c>
      <c r="H1475" s="15" t="str" cm="1">
        <f t="array" aca="1" ref="H1475" ca="1">IF(OR(INDIRECT(A1475&amp;B1475&amp;C1475&amp;F1475)="",ISNUMBER(INDIRECT(A1475&amp;B1475&amp;C1475&amp;F1475))=FALSE,INDIRECT(A1475&amp;B1475&amp;C1475&amp;F1475)=0),"",431001)</f>
        <v/>
      </c>
      <c r="I1475" s="15" t="str" cm="1">
        <f t="array" aca="1" ref="I1475" ca="1">IF(OR(INDIRECT(A1475&amp;B1475&amp;C1475&amp;F1475)="",ISNUMBER(INDIRECT(A1475&amp;B1475&amp;C1475&amp;F1475))=FALSE,INDIRECT(A1475&amp;B1475&amp;C1475&amp;F1475)=0),"",G1475&amp;J1475&amp;"."&amp;TEXT(M1475,"00")&amp;TEXT(N1475,"00")&amp;"."&amp;TEXT(O1475,"00")&amp;TEXT(P1475,"00"))</f>
        <v/>
      </c>
      <c r="J1475" s="15" t="str" cm="1">
        <f t="array" aca="1" ref="J1475" ca="1">IF(OR(INDIRECT(A1475&amp;B1475&amp;C1475&amp;F1475)="",ISNUMBER(INDIRECT(A1475&amp;B1475&amp;C1475&amp;F1475))=FALSE,INDIRECT(A1475&amp;B1475&amp;C1475&amp;F1475)=0),"",予約枠報告様式!$B$2)</f>
        <v/>
      </c>
      <c r="K1475" s="15" t="str" cm="1">
        <f t="array" aca="1" ref="K1475" ca="1">IF(OR(INDIRECT(A1475&amp;B1475&amp;C1475&amp;F1475)="",ISNUMBER(INDIRECT(A1475&amp;B1475&amp;C1475&amp;F1475))=FALSE,INDIRECT(A1475&amp;B1475&amp;C1475&amp;F1475)=0),"",1)</f>
        <v/>
      </c>
      <c r="L1475" s="15" t="str" cm="1">
        <f t="array" aca="1" ref="L1475" ca="1">IF(OR(INDIRECT(A1475&amp;B1475&amp;C1475&amp;F1475)="",ISNUMBER(INDIRECT(A1475&amp;B1475&amp;C1475&amp;F1475))=FALSE,INDIRECT(A1475&amp;B1475&amp;C1475&amp;F1475)=0),"",IF(G1475="【（第８期）医療機関受付】",TEXT(INDIRECT(A1475&amp;D1475&amp;E1475&amp;5),"yyy"),TEXT(INDIRECT(A1475&amp;B1475&amp;C1475&amp;5),"yyy")))</f>
        <v/>
      </c>
      <c r="M1475" s="15" t="str" cm="1">
        <f t="array" aca="1" ref="M1475" ca="1">IF(OR(INDIRECT(A1475&amp;B1475&amp;C1475&amp;F1475)="",ISNUMBER(INDIRECT(A1475&amp;B1475&amp;C1475&amp;F1475))=FALSE,INDIRECT(A1475&amp;B1475&amp;C1475&amp;F1475)=0),"",IF(G1475="【（第８期）医療機関受付】",TEXT(INDIRECT(A1475&amp;D1475&amp;E1475&amp;5),"m"),TEXT(INDIRECT(A1475&amp;B1475&amp;C1475&amp;5),"m")))</f>
        <v/>
      </c>
      <c r="N1475" s="15" t="str" cm="1">
        <f t="array" aca="1" ref="N1475" ca="1">IF(OR(INDIRECT(A1475&amp;B1475&amp;C1475&amp;F1475)="",ISNUMBER(INDIRECT(A1475&amp;B1475&amp;C1475&amp;F1475))=FALSE,INDIRECT(A1475&amp;B1475&amp;C1475&amp;F1475)=0),"",IF(G1475="【（第８期）医療機関受付】",TEXT(INDIRECT(A1475&amp;D1475&amp;E1475&amp;5),"d"),TEXT(INDIRECT(A1475&amp;B1475&amp;C1475&amp;5),"d")))</f>
        <v/>
      </c>
      <c r="O1475" s="15" t="str" cm="1">
        <f t="array" aca="1" ref="O1475" ca="1">IF(OR(INDIRECT(A1475&amp;B1475&amp;C1475&amp;F1475)="",ISNUMBER(INDIRECT(A1475&amp;B1475&amp;C1475&amp;F1475))=FALSE,INDIRECT(A1475&amp;B1475&amp;C1475&amp;F1475)=0),"",HOUR(INDIRECT(A1475&amp;"A"&amp;F1475)))</f>
        <v/>
      </c>
      <c r="P1475" s="15" t="str" cm="1">
        <f t="array" aca="1" ref="P1475" ca="1">IF(OR(INDIRECT(A1475&amp;B1475&amp;C1475&amp;F1475)="",ISNUMBER(INDIRECT(A1475&amp;B1475&amp;C1475&amp;F1475))=FALSE,INDIRECT(A1475&amp;B1475&amp;C1475&amp;F1475)=0),"",MINUTE(INDIRECT(A1475&amp;"A"&amp;F1475)))</f>
        <v/>
      </c>
      <c r="Q1475" s="15" t="str" cm="1">
        <f t="array" aca="1" ref="Q1475" ca="1">IF(OR(INDIRECT(A1475&amp;B1475&amp;C1475&amp;F1475)="",ISNUMBER(INDIRECT(A1475&amp;B1475&amp;C1475&amp;F1475))=FALSE,INDIRECT(A1475&amp;B1475&amp;C1475&amp;F1475)=0),"",O1475)</f>
        <v/>
      </c>
      <c r="R1475" s="15" t="str" cm="1">
        <f t="array" aca="1" ref="R1475" ca="1">IF(OR(INDIRECT(A1475&amp;B1475&amp;C1475&amp;F1475)="",ISNUMBER(INDIRECT(A1475&amp;B1475&amp;C1475&amp;F1475))=FALSE,INDIRECT(A1475&amp;B1475&amp;C1475&amp;F1475)=0),"",P1475+14)</f>
        <v/>
      </c>
      <c r="S1475" s="15" t="str" cm="1">
        <f t="array" aca="1" ref="S1475" ca="1">IF(OR(INDIRECT(A1475&amp;B1475&amp;C1475&amp;F1475)="",ISNUMBER(INDIRECT(A1475&amp;B1475&amp;C1475&amp;F1475))=FALSE,INDIRECT(A1475&amp;B1475&amp;C1475&amp;F1475)=0),"",INDIRECT(A1475&amp;B1475&amp;C1475&amp;F1475))</f>
        <v/>
      </c>
      <c r="T1475" s="15" t="str" cm="1">
        <f t="array" aca="1" ref="T1475" ca="1">IF(OR(INDIRECT(A1475&amp;B1475&amp;C1475&amp;F1475)="",ISNUMBER(INDIRECT(A1475&amp;B1475&amp;C1475&amp;F1475))=FALSE,INDIRECT(A1475&amp;B1475&amp;C1475&amp;F1475)=0),"",0)</f>
        <v/>
      </c>
    </row>
    <row r="1476" spans="1:20">
      <c r="A1476" s="23" t="s">
        <v>912</v>
      </c>
      <c r="B1476" s="23" t="s">
        <v>913</v>
      </c>
      <c r="C1476" s="23" t="str">
        <f t="shared" ref="C1476:C1539" si="69">IF(F1475=62,CHAR(CODE(C1475)+1),C1475)</f>
        <v>d</v>
      </c>
      <c r="D1476" s="23" t="s">
        <v>913</v>
      </c>
      <c r="E1476" s="23" t="str">
        <f t="shared" si="67"/>
        <v>c</v>
      </c>
      <c r="F1476" s="23">
        <f t="shared" si="68"/>
        <v>29</v>
      </c>
      <c r="G1476" s="23" t="str" cm="1">
        <f t="array" aca="1" ref="G1476" ca="1">IF(OR(INDIRECT(A1476&amp;B1476&amp;C1476&amp;F1476)="",ISNUMBER(INDIRECT(A1476&amp;B1476&amp;C1476&amp;F1476))=FALSE),"",IF(INDIRECT(A1476&amp;B1476&amp;C1476&amp;9)="公開","【（第８期）WEB・コールセンター受付】","【（第８期）医療機関受付】"))</f>
        <v/>
      </c>
      <c r="H1476" s="15" t="str" cm="1">
        <f t="array" aca="1" ref="H1476" ca="1">IF(OR(INDIRECT(A1476&amp;B1476&amp;C1476&amp;F1476)="",ISNUMBER(INDIRECT(A1476&amp;B1476&amp;C1476&amp;F1476))=FALSE,INDIRECT(A1476&amp;B1476&amp;C1476&amp;F1476)=0),"",431001)</f>
        <v/>
      </c>
      <c r="I1476" s="15" t="str" cm="1">
        <f t="array" aca="1" ref="I1476" ca="1">IF(OR(INDIRECT(A1476&amp;B1476&amp;C1476&amp;F1476)="",ISNUMBER(INDIRECT(A1476&amp;B1476&amp;C1476&amp;F1476))=FALSE,INDIRECT(A1476&amp;B1476&amp;C1476&amp;F1476)=0),"",G1476&amp;J1476&amp;"."&amp;TEXT(M1476,"00")&amp;TEXT(N1476,"00")&amp;"."&amp;TEXT(O1476,"00")&amp;TEXT(P1476,"00"))</f>
        <v/>
      </c>
      <c r="J1476" s="15" t="str" cm="1">
        <f t="array" aca="1" ref="J1476" ca="1">IF(OR(INDIRECT(A1476&amp;B1476&amp;C1476&amp;F1476)="",ISNUMBER(INDIRECT(A1476&amp;B1476&amp;C1476&amp;F1476))=FALSE,INDIRECT(A1476&amp;B1476&amp;C1476&amp;F1476)=0),"",予約枠報告様式!$B$2)</f>
        <v/>
      </c>
      <c r="K1476" s="15" t="str" cm="1">
        <f t="array" aca="1" ref="K1476" ca="1">IF(OR(INDIRECT(A1476&amp;B1476&amp;C1476&amp;F1476)="",ISNUMBER(INDIRECT(A1476&amp;B1476&amp;C1476&amp;F1476))=FALSE,INDIRECT(A1476&amp;B1476&amp;C1476&amp;F1476)=0),"",1)</f>
        <v/>
      </c>
      <c r="L1476" s="15" t="str" cm="1">
        <f t="array" aca="1" ref="L1476" ca="1">IF(OR(INDIRECT(A1476&amp;B1476&amp;C1476&amp;F1476)="",ISNUMBER(INDIRECT(A1476&amp;B1476&amp;C1476&amp;F1476))=FALSE,INDIRECT(A1476&amp;B1476&amp;C1476&amp;F1476)=0),"",IF(G1476="【（第８期）医療機関受付】",TEXT(INDIRECT(A1476&amp;D1476&amp;E1476&amp;5),"yyy"),TEXT(INDIRECT(A1476&amp;B1476&amp;C1476&amp;5),"yyy")))</f>
        <v/>
      </c>
      <c r="M1476" s="15" t="str" cm="1">
        <f t="array" aca="1" ref="M1476" ca="1">IF(OR(INDIRECT(A1476&amp;B1476&amp;C1476&amp;F1476)="",ISNUMBER(INDIRECT(A1476&amp;B1476&amp;C1476&amp;F1476))=FALSE,INDIRECT(A1476&amp;B1476&amp;C1476&amp;F1476)=0),"",IF(G1476="【（第８期）医療機関受付】",TEXT(INDIRECT(A1476&amp;D1476&amp;E1476&amp;5),"m"),TEXT(INDIRECT(A1476&amp;B1476&amp;C1476&amp;5),"m")))</f>
        <v/>
      </c>
      <c r="N1476" s="15" t="str" cm="1">
        <f t="array" aca="1" ref="N1476" ca="1">IF(OR(INDIRECT(A1476&amp;B1476&amp;C1476&amp;F1476)="",ISNUMBER(INDIRECT(A1476&amp;B1476&amp;C1476&amp;F1476))=FALSE,INDIRECT(A1476&amp;B1476&amp;C1476&amp;F1476)=0),"",IF(G1476="【（第８期）医療機関受付】",TEXT(INDIRECT(A1476&amp;D1476&amp;E1476&amp;5),"d"),TEXT(INDIRECT(A1476&amp;B1476&amp;C1476&amp;5),"d")))</f>
        <v/>
      </c>
      <c r="O1476" s="15" t="str" cm="1">
        <f t="array" aca="1" ref="O1476" ca="1">IF(OR(INDIRECT(A1476&amp;B1476&amp;C1476&amp;F1476)="",ISNUMBER(INDIRECT(A1476&amp;B1476&amp;C1476&amp;F1476))=FALSE,INDIRECT(A1476&amp;B1476&amp;C1476&amp;F1476)=0),"",HOUR(INDIRECT(A1476&amp;"A"&amp;F1476)))</f>
        <v/>
      </c>
      <c r="P1476" s="15" t="str" cm="1">
        <f t="array" aca="1" ref="P1476" ca="1">IF(OR(INDIRECT(A1476&amp;B1476&amp;C1476&amp;F1476)="",ISNUMBER(INDIRECT(A1476&amp;B1476&amp;C1476&amp;F1476))=FALSE,INDIRECT(A1476&amp;B1476&amp;C1476&amp;F1476)=0),"",MINUTE(INDIRECT(A1476&amp;"A"&amp;F1476)))</f>
        <v/>
      </c>
      <c r="Q1476" s="15" t="str" cm="1">
        <f t="array" aca="1" ref="Q1476" ca="1">IF(OR(INDIRECT(A1476&amp;B1476&amp;C1476&amp;F1476)="",ISNUMBER(INDIRECT(A1476&amp;B1476&amp;C1476&amp;F1476))=FALSE,INDIRECT(A1476&amp;B1476&amp;C1476&amp;F1476)=0),"",O1476)</f>
        <v/>
      </c>
      <c r="R1476" s="15" t="str" cm="1">
        <f t="array" aca="1" ref="R1476" ca="1">IF(OR(INDIRECT(A1476&amp;B1476&amp;C1476&amp;F1476)="",ISNUMBER(INDIRECT(A1476&amp;B1476&amp;C1476&amp;F1476))=FALSE,INDIRECT(A1476&amp;B1476&amp;C1476&amp;F1476)=0),"",P1476+14)</f>
        <v/>
      </c>
      <c r="S1476" s="15" t="str" cm="1">
        <f t="array" aca="1" ref="S1476" ca="1">IF(OR(INDIRECT(A1476&amp;B1476&amp;C1476&amp;F1476)="",ISNUMBER(INDIRECT(A1476&amp;B1476&amp;C1476&amp;F1476))=FALSE,INDIRECT(A1476&amp;B1476&amp;C1476&amp;F1476)=0),"",INDIRECT(A1476&amp;B1476&amp;C1476&amp;F1476))</f>
        <v/>
      </c>
      <c r="T1476" s="15" t="str" cm="1">
        <f t="array" aca="1" ref="T1476" ca="1">IF(OR(INDIRECT(A1476&amp;B1476&amp;C1476&amp;F1476)="",ISNUMBER(INDIRECT(A1476&amp;B1476&amp;C1476&amp;F1476))=FALSE,INDIRECT(A1476&amp;B1476&amp;C1476&amp;F1476)=0),"",0)</f>
        <v/>
      </c>
    </row>
    <row r="1477" spans="1:20">
      <c r="A1477" s="23" t="s">
        <v>912</v>
      </c>
      <c r="B1477" s="23" t="s">
        <v>913</v>
      </c>
      <c r="C1477" s="23" t="str">
        <f t="shared" si="69"/>
        <v>d</v>
      </c>
      <c r="D1477" s="23" t="s">
        <v>913</v>
      </c>
      <c r="E1477" s="23" t="str">
        <f t="shared" si="67"/>
        <v>c</v>
      </c>
      <c r="F1477" s="23">
        <f t="shared" si="68"/>
        <v>30</v>
      </c>
      <c r="G1477" s="23" t="str" cm="1">
        <f t="array" aca="1" ref="G1477" ca="1">IF(OR(INDIRECT(A1477&amp;B1477&amp;C1477&amp;F1477)="",ISNUMBER(INDIRECT(A1477&amp;B1477&amp;C1477&amp;F1477))=FALSE),"",IF(INDIRECT(A1477&amp;B1477&amp;C1477&amp;9)="公開","【（第８期）WEB・コールセンター受付】","【（第８期）医療機関受付】"))</f>
        <v/>
      </c>
      <c r="H1477" s="15" t="str" cm="1">
        <f t="array" aca="1" ref="H1477" ca="1">IF(OR(INDIRECT(A1477&amp;B1477&amp;C1477&amp;F1477)="",ISNUMBER(INDIRECT(A1477&amp;B1477&amp;C1477&amp;F1477))=FALSE,INDIRECT(A1477&amp;B1477&amp;C1477&amp;F1477)=0),"",431001)</f>
        <v/>
      </c>
      <c r="I1477" s="15" t="str" cm="1">
        <f t="array" aca="1" ref="I1477" ca="1">IF(OR(INDIRECT(A1477&amp;B1477&amp;C1477&amp;F1477)="",ISNUMBER(INDIRECT(A1477&amp;B1477&amp;C1477&amp;F1477))=FALSE,INDIRECT(A1477&amp;B1477&amp;C1477&amp;F1477)=0),"",G1477&amp;J1477&amp;"."&amp;TEXT(M1477,"00")&amp;TEXT(N1477,"00")&amp;"."&amp;TEXT(O1477,"00")&amp;TEXT(P1477,"00"))</f>
        <v/>
      </c>
      <c r="J1477" s="15" t="str" cm="1">
        <f t="array" aca="1" ref="J1477" ca="1">IF(OR(INDIRECT(A1477&amp;B1477&amp;C1477&amp;F1477)="",ISNUMBER(INDIRECT(A1477&amp;B1477&amp;C1477&amp;F1477))=FALSE,INDIRECT(A1477&amp;B1477&amp;C1477&amp;F1477)=0),"",予約枠報告様式!$B$2)</f>
        <v/>
      </c>
      <c r="K1477" s="15" t="str" cm="1">
        <f t="array" aca="1" ref="K1477" ca="1">IF(OR(INDIRECT(A1477&amp;B1477&amp;C1477&amp;F1477)="",ISNUMBER(INDIRECT(A1477&amp;B1477&amp;C1477&amp;F1477))=FALSE,INDIRECT(A1477&amp;B1477&amp;C1477&amp;F1477)=0),"",1)</f>
        <v/>
      </c>
      <c r="L1477" s="15" t="str" cm="1">
        <f t="array" aca="1" ref="L1477" ca="1">IF(OR(INDIRECT(A1477&amp;B1477&amp;C1477&amp;F1477)="",ISNUMBER(INDIRECT(A1477&amp;B1477&amp;C1477&amp;F1477))=FALSE,INDIRECT(A1477&amp;B1477&amp;C1477&amp;F1477)=0),"",IF(G1477="【（第８期）医療機関受付】",TEXT(INDIRECT(A1477&amp;D1477&amp;E1477&amp;5),"yyy"),TEXT(INDIRECT(A1477&amp;B1477&amp;C1477&amp;5),"yyy")))</f>
        <v/>
      </c>
      <c r="M1477" s="15" t="str" cm="1">
        <f t="array" aca="1" ref="M1477" ca="1">IF(OR(INDIRECT(A1477&amp;B1477&amp;C1477&amp;F1477)="",ISNUMBER(INDIRECT(A1477&amp;B1477&amp;C1477&amp;F1477))=FALSE,INDIRECT(A1477&amp;B1477&amp;C1477&amp;F1477)=0),"",IF(G1477="【（第８期）医療機関受付】",TEXT(INDIRECT(A1477&amp;D1477&amp;E1477&amp;5),"m"),TEXT(INDIRECT(A1477&amp;B1477&amp;C1477&amp;5),"m")))</f>
        <v/>
      </c>
      <c r="N1477" s="15" t="str" cm="1">
        <f t="array" aca="1" ref="N1477" ca="1">IF(OR(INDIRECT(A1477&amp;B1477&amp;C1477&amp;F1477)="",ISNUMBER(INDIRECT(A1477&amp;B1477&amp;C1477&amp;F1477))=FALSE,INDIRECT(A1477&amp;B1477&amp;C1477&amp;F1477)=0),"",IF(G1477="【（第８期）医療機関受付】",TEXT(INDIRECT(A1477&amp;D1477&amp;E1477&amp;5),"d"),TEXT(INDIRECT(A1477&amp;B1477&amp;C1477&amp;5),"d")))</f>
        <v/>
      </c>
      <c r="O1477" s="15" t="str" cm="1">
        <f t="array" aca="1" ref="O1477" ca="1">IF(OR(INDIRECT(A1477&amp;B1477&amp;C1477&amp;F1477)="",ISNUMBER(INDIRECT(A1477&amp;B1477&amp;C1477&amp;F1477))=FALSE,INDIRECT(A1477&amp;B1477&amp;C1477&amp;F1477)=0),"",HOUR(INDIRECT(A1477&amp;"A"&amp;F1477)))</f>
        <v/>
      </c>
      <c r="P1477" s="15" t="str" cm="1">
        <f t="array" aca="1" ref="P1477" ca="1">IF(OR(INDIRECT(A1477&amp;B1477&amp;C1477&amp;F1477)="",ISNUMBER(INDIRECT(A1477&amp;B1477&amp;C1477&amp;F1477))=FALSE,INDIRECT(A1477&amp;B1477&amp;C1477&amp;F1477)=0),"",MINUTE(INDIRECT(A1477&amp;"A"&amp;F1477)))</f>
        <v/>
      </c>
      <c r="Q1477" s="15" t="str" cm="1">
        <f t="array" aca="1" ref="Q1477" ca="1">IF(OR(INDIRECT(A1477&amp;B1477&amp;C1477&amp;F1477)="",ISNUMBER(INDIRECT(A1477&amp;B1477&amp;C1477&amp;F1477))=FALSE,INDIRECT(A1477&amp;B1477&amp;C1477&amp;F1477)=0),"",O1477)</f>
        <v/>
      </c>
      <c r="R1477" s="15" t="str" cm="1">
        <f t="array" aca="1" ref="R1477" ca="1">IF(OR(INDIRECT(A1477&amp;B1477&amp;C1477&amp;F1477)="",ISNUMBER(INDIRECT(A1477&amp;B1477&amp;C1477&amp;F1477))=FALSE,INDIRECT(A1477&amp;B1477&amp;C1477&amp;F1477)=0),"",P1477+14)</f>
        <v/>
      </c>
      <c r="S1477" s="15" t="str" cm="1">
        <f t="array" aca="1" ref="S1477" ca="1">IF(OR(INDIRECT(A1477&amp;B1477&amp;C1477&amp;F1477)="",ISNUMBER(INDIRECT(A1477&amp;B1477&amp;C1477&amp;F1477))=FALSE,INDIRECT(A1477&amp;B1477&amp;C1477&amp;F1477)=0),"",INDIRECT(A1477&amp;B1477&amp;C1477&amp;F1477))</f>
        <v/>
      </c>
      <c r="T1477" s="15" t="str" cm="1">
        <f t="array" aca="1" ref="T1477" ca="1">IF(OR(INDIRECT(A1477&amp;B1477&amp;C1477&amp;F1477)="",ISNUMBER(INDIRECT(A1477&amp;B1477&amp;C1477&amp;F1477))=FALSE,INDIRECT(A1477&amp;B1477&amp;C1477&amp;F1477)=0),"",0)</f>
        <v/>
      </c>
    </row>
    <row r="1478" spans="1:20">
      <c r="A1478" s="23" t="s">
        <v>912</v>
      </c>
      <c r="B1478" s="23" t="s">
        <v>913</v>
      </c>
      <c r="C1478" s="23" t="str">
        <f t="shared" si="69"/>
        <v>d</v>
      </c>
      <c r="D1478" s="23" t="s">
        <v>913</v>
      </c>
      <c r="E1478" s="23" t="str">
        <f t="shared" si="67"/>
        <v>c</v>
      </c>
      <c r="F1478" s="23">
        <f t="shared" si="68"/>
        <v>31</v>
      </c>
      <c r="G1478" s="23" t="str" cm="1">
        <f t="array" aca="1" ref="G1478" ca="1">IF(OR(INDIRECT(A1478&amp;B1478&amp;C1478&amp;F1478)="",ISNUMBER(INDIRECT(A1478&amp;B1478&amp;C1478&amp;F1478))=FALSE),"",IF(INDIRECT(A1478&amp;B1478&amp;C1478&amp;9)="公開","【（第８期）WEB・コールセンター受付】","【（第８期）医療機関受付】"))</f>
        <v/>
      </c>
      <c r="H1478" s="15" t="str" cm="1">
        <f t="array" aca="1" ref="H1478" ca="1">IF(OR(INDIRECT(A1478&amp;B1478&amp;C1478&amp;F1478)="",ISNUMBER(INDIRECT(A1478&amp;B1478&amp;C1478&amp;F1478))=FALSE,INDIRECT(A1478&amp;B1478&amp;C1478&amp;F1478)=0),"",431001)</f>
        <v/>
      </c>
      <c r="I1478" s="15" t="str" cm="1">
        <f t="array" aca="1" ref="I1478" ca="1">IF(OR(INDIRECT(A1478&amp;B1478&amp;C1478&amp;F1478)="",ISNUMBER(INDIRECT(A1478&amp;B1478&amp;C1478&amp;F1478))=FALSE,INDIRECT(A1478&amp;B1478&amp;C1478&amp;F1478)=0),"",G1478&amp;J1478&amp;"."&amp;TEXT(M1478,"00")&amp;TEXT(N1478,"00")&amp;"."&amp;TEXT(O1478,"00")&amp;TEXT(P1478,"00"))</f>
        <v/>
      </c>
      <c r="J1478" s="15" t="str" cm="1">
        <f t="array" aca="1" ref="J1478" ca="1">IF(OR(INDIRECT(A1478&amp;B1478&amp;C1478&amp;F1478)="",ISNUMBER(INDIRECT(A1478&amp;B1478&amp;C1478&amp;F1478))=FALSE,INDIRECT(A1478&amp;B1478&amp;C1478&amp;F1478)=0),"",予約枠報告様式!$B$2)</f>
        <v/>
      </c>
      <c r="K1478" s="15" t="str" cm="1">
        <f t="array" aca="1" ref="K1478" ca="1">IF(OR(INDIRECT(A1478&amp;B1478&amp;C1478&amp;F1478)="",ISNUMBER(INDIRECT(A1478&amp;B1478&amp;C1478&amp;F1478))=FALSE,INDIRECT(A1478&amp;B1478&amp;C1478&amp;F1478)=0),"",1)</f>
        <v/>
      </c>
      <c r="L1478" s="15" t="str" cm="1">
        <f t="array" aca="1" ref="L1478" ca="1">IF(OR(INDIRECT(A1478&amp;B1478&amp;C1478&amp;F1478)="",ISNUMBER(INDIRECT(A1478&amp;B1478&amp;C1478&amp;F1478))=FALSE,INDIRECT(A1478&amp;B1478&amp;C1478&amp;F1478)=0),"",IF(G1478="【（第８期）医療機関受付】",TEXT(INDIRECT(A1478&amp;D1478&amp;E1478&amp;5),"yyy"),TEXT(INDIRECT(A1478&amp;B1478&amp;C1478&amp;5),"yyy")))</f>
        <v/>
      </c>
      <c r="M1478" s="15" t="str" cm="1">
        <f t="array" aca="1" ref="M1478" ca="1">IF(OR(INDIRECT(A1478&amp;B1478&amp;C1478&amp;F1478)="",ISNUMBER(INDIRECT(A1478&amp;B1478&amp;C1478&amp;F1478))=FALSE,INDIRECT(A1478&amp;B1478&amp;C1478&amp;F1478)=0),"",IF(G1478="【（第８期）医療機関受付】",TEXT(INDIRECT(A1478&amp;D1478&amp;E1478&amp;5),"m"),TEXT(INDIRECT(A1478&amp;B1478&amp;C1478&amp;5),"m")))</f>
        <v/>
      </c>
      <c r="N1478" s="15" t="str" cm="1">
        <f t="array" aca="1" ref="N1478" ca="1">IF(OR(INDIRECT(A1478&amp;B1478&amp;C1478&amp;F1478)="",ISNUMBER(INDIRECT(A1478&amp;B1478&amp;C1478&amp;F1478))=FALSE,INDIRECT(A1478&amp;B1478&amp;C1478&amp;F1478)=0),"",IF(G1478="【（第８期）医療機関受付】",TEXT(INDIRECT(A1478&amp;D1478&amp;E1478&amp;5),"d"),TEXT(INDIRECT(A1478&amp;B1478&amp;C1478&amp;5),"d")))</f>
        <v/>
      </c>
      <c r="O1478" s="15" t="str" cm="1">
        <f t="array" aca="1" ref="O1478" ca="1">IF(OR(INDIRECT(A1478&amp;B1478&amp;C1478&amp;F1478)="",ISNUMBER(INDIRECT(A1478&amp;B1478&amp;C1478&amp;F1478))=FALSE,INDIRECT(A1478&amp;B1478&amp;C1478&amp;F1478)=0),"",HOUR(INDIRECT(A1478&amp;"A"&amp;F1478)))</f>
        <v/>
      </c>
      <c r="P1478" s="15" t="str" cm="1">
        <f t="array" aca="1" ref="P1478" ca="1">IF(OR(INDIRECT(A1478&amp;B1478&amp;C1478&amp;F1478)="",ISNUMBER(INDIRECT(A1478&amp;B1478&amp;C1478&amp;F1478))=FALSE,INDIRECT(A1478&amp;B1478&amp;C1478&amp;F1478)=0),"",MINUTE(INDIRECT(A1478&amp;"A"&amp;F1478)))</f>
        <v/>
      </c>
      <c r="Q1478" s="15" t="str" cm="1">
        <f t="array" aca="1" ref="Q1478" ca="1">IF(OR(INDIRECT(A1478&amp;B1478&amp;C1478&amp;F1478)="",ISNUMBER(INDIRECT(A1478&amp;B1478&amp;C1478&amp;F1478))=FALSE,INDIRECT(A1478&amp;B1478&amp;C1478&amp;F1478)=0),"",O1478)</f>
        <v/>
      </c>
      <c r="R1478" s="15" t="str" cm="1">
        <f t="array" aca="1" ref="R1478" ca="1">IF(OR(INDIRECT(A1478&amp;B1478&amp;C1478&amp;F1478)="",ISNUMBER(INDIRECT(A1478&amp;B1478&amp;C1478&amp;F1478))=FALSE,INDIRECT(A1478&amp;B1478&amp;C1478&amp;F1478)=0),"",P1478+14)</f>
        <v/>
      </c>
      <c r="S1478" s="15" t="str" cm="1">
        <f t="array" aca="1" ref="S1478" ca="1">IF(OR(INDIRECT(A1478&amp;B1478&amp;C1478&amp;F1478)="",ISNUMBER(INDIRECT(A1478&amp;B1478&amp;C1478&amp;F1478))=FALSE,INDIRECT(A1478&amp;B1478&amp;C1478&amp;F1478)=0),"",INDIRECT(A1478&amp;B1478&amp;C1478&amp;F1478))</f>
        <v/>
      </c>
      <c r="T1478" s="15" t="str" cm="1">
        <f t="array" aca="1" ref="T1478" ca="1">IF(OR(INDIRECT(A1478&amp;B1478&amp;C1478&amp;F1478)="",ISNUMBER(INDIRECT(A1478&amp;B1478&amp;C1478&amp;F1478))=FALSE,INDIRECT(A1478&amp;B1478&amp;C1478&amp;F1478)=0),"",0)</f>
        <v/>
      </c>
    </row>
    <row r="1479" spans="1:20">
      <c r="A1479" s="23" t="s">
        <v>912</v>
      </c>
      <c r="B1479" s="23" t="s">
        <v>913</v>
      </c>
      <c r="C1479" s="23" t="str">
        <f t="shared" si="69"/>
        <v>d</v>
      </c>
      <c r="D1479" s="23" t="s">
        <v>913</v>
      </c>
      <c r="E1479" s="23" t="str">
        <f t="shared" si="67"/>
        <v>c</v>
      </c>
      <c r="F1479" s="23">
        <f t="shared" si="68"/>
        <v>32</v>
      </c>
      <c r="G1479" s="23" t="str" cm="1">
        <f t="array" aca="1" ref="G1479" ca="1">IF(OR(INDIRECT(A1479&amp;B1479&amp;C1479&amp;F1479)="",ISNUMBER(INDIRECT(A1479&amp;B1479&amp;C1479&amp;F1479))=FALSE),"",IF(INDIRECT(A1479&amp;B1479&amp;C1479&amp;9)="公開","【（第８期）WEB・コールセンター受付】","【（第８期）医療機関受付】"))</f>
        <v/>
      </c>
      <c r="H1479" s="15" t="str" cm="1">
        <f t="array" aca="1" ref="H1479" ca="1">IF(OR(INDIRECT(A1479&amp;B1479&amp;C1479&amp;F1479)="",ISNUMBER(INDIRECT(A1479&amp;B1479&amp;C1479&amp;F1479))=FALSE,INDIRECT(A1479&amp;B1479&amp;C1479&amp;F1479)=0),"",431001)</f>
        <v/>
      </c>
      <c r="I1479" s="15" t="str" cm="1">
        <f t="array" aca="1" ref="I1479" ca="1">IF(OR(INDIRECT(A1479&amp;B1479&amp;C1479&amp;F1479)="",ISNUMBER(INDIRECT(A1479&amp;B1479&amp;C1479&amp;F1479))=FALSE,INDIRECT(A1479&amp;B1479&amp;C1479&amp;F1479)=0),"",G1479&amp;J1479&amp;"."&amp;TEXT(M1479,"00")&amp;TEXT(N1479,"00")&amp;"."&amp;TEXT(O1479,"00")&amp;TEXT(P1479,"00"))</f>
        <v/>
      </c>
      <c r="J1479" s="15" t="str" cm="1">
        <f t="array" aca="1" ref="J1479" ca="1">IF(OR(INDIRECT(A1479&amp;B1479&amp;C1479&amp;F1479)="",ISNUMBER(INDIRECT(A1479&amp;B1479&amp;C1479&amp;F1479))=FALSE,INDIRECT(A1479&amp;B1479&amp;C1479&amp;F1479)=0),"",予約枠報告様式!$B$2)</f>
        <v/>
      </c>
      <c r="K1479" s="15" t="str" cm="1">
        <f t="array" aca="1" ref="K1479" ca="1">IF(OR(INDIRECT(A1479&amp;B1479&amp;C1479&amp;F1479)="",ISNUMBER(INDIRECT(A1479&amp;B1479&amp;C1479&amp;F1479))=FALSE,INDIRECT(A1479&amp;B1479&amp;C1479&amp;F1479)=0),"",1)</f>
        <v/>
      </c>
      <c r="L1479" s="15" t="str" cm="1">
        <f t="array" aca="1" ref="L1479" ca="1">IF(OR(INDIRECT(A1479&amp;B1479&amp;C1479&amp;F1479)="",ISNUMBER(INDIRECT(A1479&amp;B1479&amp;C1479&amp;F1479))=FALSE,INDIRECT(A1479&amp;B1479&amp;C1479&amp;F1479)=0),"",IF(G1479="【（第８期）医療機関受付】",TEXT(INDIRECT(A1479&amp;D1479&amp;E1479&amp;5),"yyy"),TEXT(INDIRECT(A1479&amp;B1479&amp;C1479&amp;5),"yyy")))</f>
        <v/>
      </c>
      <c r="M1479" s="15" t="str" cm="1">
        <f t="array" aca="1" ref="M1479" ca="1">IF(OR(INDIRECT(A1479&amp;B1479&amp;C1479&amp;F1479)="",ISNUMBER(INDIRECT(A1479&amp;B1479&amp;C1479&amp;F1479))=FALSE,INDIRECT(A1479&amp;B1479&amp;C1479&amp;F1479)=0),"",IF(G1479="【（第８期）医療機関受付】",TEXT(INDIRECT(A1479&amp;D1479&amp;E1479&amp;5),"m"),TEXT(INDIRECT(A1479&amp;B1479&amp;C1479&amp;5),"m")))</f>
        <v/>
      </c>
      <c r="N1479" s="15" t="str" cm="1">
        <f t="array" aca="1" ref="N1479" ca="1">IF(OR(INDIRECT(A1479&amp;B1479&amp;C1479&amp;F1479)="",ISNUMBER(INDIRECT(A1479&amp;B1479&amp;C1479&amp;F1479))=FALSE,INDIRECT(A1479&amp;B1479&amp;C1479&amp;F1479)=0),"",IF(G1479="【（第８期）医療機関受付】",TEXT(INDIRECT(A1479&amp;D1479&amp;E1479&amp;5),"d"),TEXT(INDIRECT(A1479&amp;B1479&amp;C1479&amp;5),"d")))</f>
        <v/>
      </c>
      <c r="O1479" s="15" t="str" cm="1">
        <f t="array" aca="1" ref="O1479" ca="1">IF(OR(INDIRECT(A1479&amp;B1479&amp;C1479&amp;F1479)="",ISNUMBER(INDIRECT(A1479&amp;B1479&amp;C1479&amp;F1479))=FALSE,INDIRECT(A1479&amp;B1479&amp;C1479&amp;F1479)=0),"",HOUR(INDIRECT(A1479&amp;"A"&amp;F1479)))</f>
        <v/>
      </c>
      <c r="P1479" s="15" t="str" cm="1">
        <f t="array" aca="1" ref="P1479" ca="1">IF(OR(INDIRECT(A1479&amp;B1479&amp;C1479&amp;F1479)="",ISNUMBER(INDIRECT(A1479&amp;B1479&amp;C1479&amp;F1479))=FALSE,INDIRECT(A1479&amp;B1479&amp;C1479&amp;F1479)=0),"",MINUTE(INDIRECT(A1479&amp;"A"&amp;F1479)))</f>
        <v/>
      </c>
      <c r="Q1479" s="15" t="str" cm="1">
        <f t="array" aca="1" ref="Q1479" ca="1">IF(OR(INDIRECT(A1479&amp;B1479&amp;C1479&amp;F1479)="",ISNUMBER(INDIRECT(A1479&amp;B1479&amp;C1479&amp;F1479))=FALSE,INDIRECT(A1479&amp;B1479&amp;C1479&amp;F1479)=0),"",O1479)</f>
        <v/>
      </c>
      <c r="R1479" s="15" t="str" cm="1">
        <f t="array" aca="1" ref="R1479" ca="1">IF(OR(INDIRECT(A1479&amp;B1479&amp;C1479&amp;F1479)="",ISNUMBER(INDIRECT(A1479&amp;B1479&amp;C1479&amp;F1479))=FALSE,INDIRECT(A1479&amp;B1479&amp;C1479&amp;F1479)=0),"",P1479+14)</f>
        <v/>
      </c>
      <c r="S1479" s="15" t="str" cm="1">
        <f t="array" aca="1" ref="S1479" ca="1">IF(OR(INDIRECT(A1479&amp;B1479&amp;C1479&amp;F1479)="",ISNUMBER(INDIRECT(A1479&amp;B1479&amp;C1479&amp;F1479))=FALSE,INDIRECT(A1479&amp;B1479&amp;C1479&amp;F1479)=0),"",INDIRECT(A1479&amp;B1479&amp;C1479&amp;F1479))</f>
        <v/>
      </c>
      <c r="T1479" s="15" t="str" cm="1">
        <f t="array" aca="1" ref="T1479" ca="1">IF(OR(INDIRECT(A1479&amp;B1479&amp;C1479&amp;F1479)="",ISNUMBER(INDIRECT(A1479&amp;B1479&amp;C1479&amp;F1479))=FALSE,INDIRECT(A1479&amp;B1479&amp;C1479&amp;F1479)=0),"",0)</f>
        <v/>
      </c>
    </row>
    <row r="1480" spans="1:20">
      <c r="A1480" s="23" t="s">
        <v>912</v>
      </c>
      <c r="B1480" s="23" t="s">
        <v>913</v>
      </c>
      <c r="C1480" s="23" t="str">
        <f t="shared" si="69"/>
        <v>d</v>
      </c>
      <c r="D1480" s="23" t="s">
        <v>913</v>
      </c>
      <c r="E1480" s="23" t="str">
        <f t="shared" si="67"/>
        <v>c</v>
      </c>
      <c r="F1480" s="23">
        <f t="shared" si="68"/>
        <v>33</v>
      </c>
      <c r="G1480" s="23" t="str" cm="1">
        <f t="array" aca="1" ref="G1480" ca="1">IF(OR(INDIRECT(A1480&amp;B1480&amp;C1480&amp;F1480)="",ISNUMBER(INDIRECT(A1480&amp;B1480&amp;C1480&amp;F1480))=FALSE),"",IF(INDIRECT(A1480&amp;B1480&amp;C1480&amp;9)="公開","【（第８期）WEB・コールセンター受付】","【（第８期）医療機関受付】"))</f>
        <v/>
      </c>
      <c r="H1480" s="15" t="str" cm="1">
        <f t="array" aca="1" ref="H1480" ca="1">IF(OR(INDIRECT(A1480&amp;B1480&amp;C1480&amp;F1480)="",ISNUMBER(INDIRECT(A1480&amp;B1480&amp;C1480&amp;F1480))=FALSE,INDIRECT(A1480&amp;B1480&amp;C1480&amp;F1480)=0),"",431001)</f>
        <v/>
      </c>
      <c r="I1480" s="15" t="str" cm="1">
        <f t="array" aca="1" ref="I1480" ca="1">IF(OR(INDIRECT(A1480&amp;B1480&amp;C1480&amp;F1480)="",ISNUMBER(INDIRECT(A1480&amp;B1480&amp;C1480&amp;F1480))=FALSE,INDIRECT(A1480&amp;B1480&amp;C1480&amp;F1480)=0),"",G1480&amp;J1480&amp;"."&amp;TEXT(M1480,"00")&amp;TEXT(N1480,"00")&amp;"."&amp;TEXT(O1480,"00")&amp;TEXT(P1480,"00"))</f>
        <v/>
      </c>
      <c r="J1480" s="15" t="str" cm="1">
        <f t="array" aca="1" ref="J1480" ca="1">IF(OR(INDIRECT(A1480&amp;B1480&amp;C1480&amp;F1480)="",ISNUMBER(INDIRECT(A1480&amp;B1480&amp;C1480&amp;F1480))=FALSE,INDIRECT(A1480&amp;B1480&amp;C1480&amp;F1480)=0),"",予約枠報告様式!$B$2)</f>
        <v/>
      </c>
      <c r="K1480" s="15" t="str" cm="1">
        <f t="array" aca="1" ref="K1480" ca="1">IF(OR(INDIRECT(A1480&amp;B1480&amp;C1480&amp;F1480)="",ISNUMBER(INDIRECT(A1480&amp;B1480&amp;C1480&amp;F1480))=FALSE,INDIRECT(A1480&amp;B1480&amp;C1480&amp;F1480)=0),"",1)</f>
        <v/>
      </c>
      <c r="L1480" s="15" t="str" cm="1">
        <f t="array" aca="1" ref="L1480" ca="1">IF(OR(INDIRECT(A1480&amp;B1480&amp;C1480&amp;F1480)="",ISNUMBER(INDIRECT(A1480&amp;B1480&amp;C1480&amp;F1480))=FALSE,INDIRECT(A1480&amp;B1480&amp;C1480&amp;F1480)=0),"",IF(G1480="【（第８期）医療機関受付】",TEXT(INDIRECT(A1480&amp;D1480&amp;E1480&amp;5),"yyy"),TEXT(INDIRECT(A1480&amp;B1480&amp;C1480&amp;5),"yyy")))</f>
        <v/>
      </c>
      <c r="M1480" s="15" t="str" cm="1">
        <f t="array" aca="1" ref="M1480" ca="1">IF(OR(INDIRECT(A1480&amp;B1480&amp;C1480&amp;F1480)="",ISNUMBER(INDIRECT(A1480&amp;B1480&amp;C1480&amp;F1480))=FALSE,INDIRECT(A1480&amp;B1480&amp;C1480&amp;F1480)=0),"",IF(G1480="【（第８期）医療機関受付】",TEXT(INDIRECT(A1480&amp;D1480&amp;E1480&amp;5),"m"),TEXT(INDIRECT(A1480&amp;B1480&amp;C1480&amp;5),"m")))</f>
        <v/>
      </c>
      <c r="N1480" s="15" t="str" cm="1">
        <f t="array" aca="1" ref="N1480" ca="1">IF(OR(INDIRECT(A1480&amp;B1480&amp;C1480&amp;F1480)="",ISNUMBER(INDIRECT(A1480&amp;B1480&amp;C1480&amp;F1480))=FALSE,INDIRECT(A1480&amp;B1480&amp;C1480&amp;F1480)=0),"",IF(G1480="【（第８期）医療機関受付】",TEXT(INDIRECT(A1480&amp;D1480&amp;E1480&amp;5),"d"),TEXT(INDIRECT(A1480&amp;B1480&amp;C1480&amp;5),"d")))</f>
        <v/>
      </c>
      <c r="O1480" s="15" t="str" cm="1">
        <f t="array" aca="1" ref="O1480" ca="1">IF(OR(INDIRECT(A1480&amp;B1480&amp;C1480&amp;F1480)="",ISNUMBER(INDIRECT(A1480&amp;B1480&amp;C1480&amp;F1480))=FALSE,INDIRECT(A1480&amp;B1480&amp;C1480&amp;F1480)=0),"",HOUR(INDIRECT(A1480&amp;"A"&amp;F1480)))</f>
        <v/>
      </c>
      <c r="P1480" s="15" t="str" cm="1">
        <f t="array" aca="1" ref="P1480" ca="1">IF(OR(INDIRECT(A1480&amp;B1480&amp;C1480&amp;F1480)="",ISNUMBER(INDIRECT(A1480&amp;B1480&amp;C1480&amp;F1480))=FALSE,INDIRECT(A1480&amp;B1480&amp;C1480&amp;F1480)=0),"",MINUTE(INDIRECT(A1480&amp;"A"&amp;F1480)))</f>
        <v/>
      </c>
      <c r="Q1480" s="15" t="str" cm="1">
        <f t="array" aca="1" ref="Q1480" ca="1">IF(OR(INDIRECT(A1480&amp;B1480&amp;C1480&amp;F1480)="",ISNUMBER(INDIRECT(A1480&amp;B1480&amp;C1480&amp;F1480))=FALSE,INDIRECT(A1480&amp;B1480&amp;C1480&amp;F1480)=0),"",O1480)</f>
        <v/>
      </c>
      <c r="R1480" s="15" t="str" cm="1">
        <f t="array" aca="1" ref="R1480" ca="1">IF(OR(INDIRECT(A1480&amp;B1480&amp;C1480&amp;F1480)="",ISNUMBER(INDIRECT(A1480&amp;B1480&amp;C1480&amp;F1480))=FALSE,INDIRECT(A1480&amp;B1480&amp;C1480&amp;F1480)=0),"",P1480+14)</f>
        <v/>
      </c>
      <c r="S1480" s="15" t="str" cm="1">
        <f t="array" aca="1" ref="S1480" ca="1">IF(OR(INDIRECT(A1480&amp;B1480&amp;C1480&amp;F1480)="",ISNUMBER(INDIRECT(A1480&amp;B1480&amp;C1480&amp;F1480))=FALSE,INDIRECT(A1480&amp;B1480&amp;C1480&amp;F1480)=0),"",INDIRECT(A1480&amp;B1480&amp;C1480&amp;F1480))</f>
        <v/>
      </c>
      <c r="T1480" s="15" t="str" cm="1">
        <f t="array" aca="1" ref="T1480" ca="1">IF(OR(INDIRECT(A1480&amp;B1480&amp;C1480&amp;F1480)="",ISNUMBER(INDIRECT(A1480&amp;B1480&amp;C1480&amp;F1480))=FALSE,INDIRECT(A1480&amp;B1480&amp;C1480&amp;F1480)=0),"",0)</f>
        <v/>
      </c>
    </row>
    <row r="1481" spans="1:20">
      <c r="A1481" s="23" t="s">
        <v>912</v>
      </c>
      <c r="B1481" s="23" t="s">
        <v>913</v>
      </c>
      <c r="C1481" s="23" t="str">
        <f t="shared" si="69"/>
        <v>d</v>
      </c>
      <c r="D1481" s="23" t="s">
        <v>913</v>
      </c>
      <c r="E1481" s="23" t="str">
        <f t="shared" si="67"/>
        <v>c</v>
      </c>
      <c r="F1481" s="23">
        <f t="shared" si="68"/>
        <v>34</v>
      </c>
      <c r="G1481" s="23" t="str" cm="1">
        <f t="array" aca="1" ref="G1481" ca="1">IF(OR(INDIRECT(A1481&amp;B1481&amp;C1481&amp;F1481)="",ISNUMBER(INDIRECT(A1481&amp;B1481&amp;C1481&amp;F1481))=FALSE),"",IF(INDIRECT(A1481&amp;B1481&amp;C1481&amp;9)="公開","【（第８期）WEB・コールセンター受付】","【（第８期）医療機関受付】"))</f>
        <v/>
      </c>
      <c r="H1481" s="15" t="str" cm="1">
        <f t="array" aca="1" ref="H1481" ca="1">IF(OR(INDIRECT(A1481&amp;B1481&amp;C1481&amp;F1481)="",ISNUMBER(INDIRECT(A1481&amp;B1481&amp;C1481&amp;F1481))=FALSE,INDIRECT(A1481&amp;B1481&amp;C1481&amp;F1481)=0),"",431001)</f>
        <v/>
      </c>
      <c r="I1481" s="15" t="str" cm="1">
        <f t="array" aca="1" ref="I1481" ca="1">IF(OR(INDIRECT(A1481&amp;B1481&amp;C1481&amp;F1481)="",ISNUMBER(INDIRECT(A1481&amp;B1481&amp;C1481&amp;F1481))=FALSE,INDIRECT(A1481&amp;B1481&amp;C1481&amp;F1481)=0),"",G1481&amp;J1481&amp;"."&amp;TEXT(M1481,"00")&amp;TEXT(N1481,"00")&amp;"."&amp;TEXT(O1481,"00")&amp;TEXT(P1481,"00"))</f>
        <v/>
      </c>
      <c r="J1481" s="15" t="str" cm="1">
        <f t="array" aca="1" ref="J1481" ca="1">IF(OR(INDIRECT(A1481&amp;B1481&amp;C1481&amp;F1481)="",ISNUMBER(INDIRECT(A1481&amp;B1481&amp;C1481&amp;F1481))=FALSE,INDIRECT(A1481&amp;B1481&amp;C1481&amp;F1481)=0),"",予約枠報告様式!$B$2)</f>
        <v/>
      </c>
      <c r="K1481" s="15" t="str" cm="1">
        <f t="array" aca="1" ref="K1481" ca="1">IF(OR(INDIRECT(A1481&amp;B1481&amp;C1481&amp;F1481)="",ISNUMBER(INDIRECT(A1481&amp;B1481&amp;C1481&amp;F1481))=FALSE,INDIRECT(A1481&amp;B1481&amp;C1481&amp;F1481)=0),"",1)</f>
        <v/>
      </c>
      <c r="L1481" s="15" t="str" cm="1">
        <f t="array" aca="1" ref="L1481" ca="1">IF(OR(INDIRECT(A1481&amp;B1481&amp;C1481&amp;F1481)="",ISNUMBER(INDIRECT(A1481&amp;B1481&amp;C1481&amp;F1481))=FALSE,INDIRECT(A1481&amp;B1481&amp;C1481&amp;F1481)=0),"",IF(G1481="【（第８期）医療機関受付】",TEXT(INDIRECT(A1481&amp;D1481&amp;E1481&amp;5),"yyy"),TEXT(INDIRECT(A1481&amp;B1481&amp;C1481&amp;5),"yyy")))</f>
        <v/>
      </c>
      <c r="M1481" s="15" t="str" cm="1">
        <f t="array" aca="1" ref="M1481" ca="1">IF(OR(INDIRECT(A1481&amp;B1481&amp;C1481&amp;F1481)="",ISNUMBER(INDIRECT(A1481&amp;B1481&amp;C1481&amp;F1481))=FALSE,INDIRECT(A1481&amp;B1481&amp;C1481&amp;F1481)=0),"",IF(G1481="【（第８期）医療機関受付】",TEXT(INDIRECT(A1481&amp;D1481&amp;E1481&amp;5),"m"),TEXT(INDIRECT(A1481&amp;B1481&amp;C1481&amp;5),"m")))</f>
        <v/>
      </c>
      <c r="N1481" s="15" t="str" cm="1">
        <f t="array" aca="1" ref="N1481" ca="1">IF(OR(INDIRECT(A1481&amp;B1481&amp;C1481&amp;F1481)="",ISNUMBER(INDIRECT(A1481&amp;B1481&amp;C1481&amp;F1481))=FALSE,INDIRECT(A1481&amp;B1481&amp;C1481&amp;F1481)=0),"",IF(G1481="【（第８期）医療機関受付】",TEXT(INDIRECT(A1481&amp;D1481&amp;E1481&amp;5),"d"),TEXT(INDIRECT(A1481&amp;B1481&amp;C1481&amp;5),"d")))</f>
        <v/>
      </c>
      <c r="O1481" s="15" t="str" cm="1">
        <f t="array" aca="1" ref="O1481" ca="1">IF(OR(INDIRECT(A1481&amp;B1481&amp;C1481&amp;F1481)="",ISNUMBER(INDIRECT(A1481&amp;B1481&amp;C1481&amp;F1481))=FALSE,INDIRECT(A1481&amp;B1481&amp;C1481&amp;F1481)=0),"",HOUR(INDIRECT(A1481&amp;"A"&amp;F1481)))</f>
        <v/>
      </c>
      <c r="P1481" s="15" t="str" cm="1">
        <f t="array" aca="1" ref="P1481" ca="1">IF(OR(INDIRECT(A1481&amp;B1481&amp;C1481&amp;F1481)="",ISNUMBER(INDIRECT(A1481&amp;B1481&amp;C1481&amp;F1481))=FALSE,INDIRECT(A1481&amp;B1481&amp;C1481&amp;F1481)=0),"",MINUTE(INDIRECT(A1481&amp;"A"&amp;F1481)))</f>
        <v/>
      </c>
      <c r="Q1481" s="15" t="str" cm="1">
        <f t="array" aca="1" ref="Q1481" ca="1">IF(OR(INDIRECT(A1481&amp;B1481&amp;C1481&amp;F1481)="",ISNUMBER(INDIRECT(A1481&amp;B1481&amp;C1481&amp;F1481))=FALSE,INDIRECT(A1481&amp;B1481&amp;C1481&amp;F1481)=0),"",O1481)</f>
        <v/>
      </c>
      <c r="R1481" s="15" t="str" cm="1">
        <f t="array" aca="1" ref="R1481" ca="1">IF(OR(INDIRECT(A1481&amp;B1481&amp;C1481&amp;F1481)="",ISNUMBER(INDIRECT(A1481&amp;B1481&amp;C1481&amp;F1481))=FALSE,INDIRECT(A1481&amp;B1481&amp;C1481&amp;F1481)=0),"",P1481+14)</f>
        <v/>
      </c>
      <c r="S1481" s="15" t="str" cm="1">
        <f t="array" aca="1" ref="S1481" ca="1">IF(OR(INDIRECT(A1481&amp;B1481&amp;C1481&amp;F1481)="",ISNUMBER(INDIRECT(A1481&amp;B1481&amp;C1481&amp;F1481))=FALSE,INDIRECT(A1481&amp;B1481&amp;C1481&amp;F1481)=0),"",INDIRECT(A1481&amp;B1481&amp;C1481&amp;F1481))</f>
        <v/>
      </c>
      <c r="T1481" s="15" t="str" cm="1">
        <f t="array" aca="1" ref="T1481" ca="1">IF(OR(INDIRECT(A1481&amp;B1481&amp;C1481&amp;F1481)="",ISNUMBER(INDIRECT(A1481&amp;B1481&amp;C1481&amp;F1481))=FALSE,INDIRECT(A1481&amp;B1481&amp;C1481&amp;F1481)=0),"",0)</f>
        <v/>
      </c>
    </row>
    <row r="1482" spans="1:20">
      <c r="A1482" s="23" t="s">
        <v>912</v>
      </c>
      <c r="B1482" s="23" t="s">
        <v>913</v>
      </c>
      <c r="C1482" s="23" t="str">
        <f t="shared" si="69"/>
        <v>d</v>
      </c>
      <c r="D1482" s="23" t="s">
        <v>913</v>
      </c>
      <c r="E1482" s="23" t="str">
        <f t="shared" si="67"/>
        <v>c</v>
      </c>
      <c r="F1482" s="23">
        <f t="shared" si="68"/>
        <v>35</v>
      </c>
      <c r="G1482" s="23" t="str" cm="1">
        <f t="array" aca="1" ref="G1482" ca="1">IF(OR(INDIRECT(A1482&amp;B1482&amp;C1482&amp;F1482)="",ISNUMBER(INDIRECT(A1482&amp;B1482&amp;C1482&amp;F1482))=FALSE),"",IF(INDIRECT(A1482&amp;B1482&amp;C1482&amp;9)="公開","【（第８期）WEB・コールセンター受付】","【（第８期）医療機関受付】"))</f>
        <v/>
      </c>
      <c r="H1482" s="15" t="str" cm="1">
        <f t="array" aca="1" ref="H1482" ca="1">IF(OR(INDIRECT(A1482&amp;B1482&amp;C1482&amp;F1482)="",ISNUMBER(INDIRECT(A1482&amp;B1482&amp;C1482&amp;F1482))=FALSE,INDIRECT(A1482&amp;B1482&amp;C1482&amp;F1482)=0),"",431001)</f>
        <v/>
      </c>
      <c r="I1482" s="15" t="str" cm="1">
        <f t="array" aca="1" ref="I1482" ca="1">IF(OR(INDIRECT(A1482&amp;B1482&amp;C1482&amp;F1482)="",ISNUMBER(INDIRECT(A1482&amp;B1482&amp;C1482&amp;F1482))=FALSE,INDIRECT(A1482&amp;B1482&amp;C1482&amp;F1482)=0),"",G1482&amp;J1482&amp;"."&amp;TEXT(M1482,"00")&amp;TEXT(N1482,"00")&amp;"."&amp;TEXT(O1482,"00")&amp;TEXT(P1482,"00"))</f>
        <v/>
      </c>
      <c r="J1482" s="15" t="str" cm="1">
        <f t="array" aca="1" ref="J1482" ca="1">IF(OR(INDIRECT(A1482&amp;B1482&amp;C1482&amp;F1482)="",ISNUMBER(INDIRECT(A1482&amp;B1482&amp;C1482&amp;F1482))=FALSE,INDIRECT(A1482&amp;B1482&amp;C1482&amp;F1482)=0),"",予約枠報告様式!$B$2)</f>
        <v/>
      </c>
      <c r="K1482" s="15" t="str" cm="1">
        <f t="array" aca="1" ref="K1482" ca="1">IF(OR(INDIRECT(A1482&amp;B1482&amp;C1482&amp;F1482)="",ISNUMBER(INDIRECT(A1482&amp;B1482&amp;C1482&amp;F1482))=FALSE,INDIRECT(A1482&amp;B1482&amp;C1482&amp;F1482)=0),"",1)</f>
        <v/>
      </c>
      <c r="L1482" s="15" t="str" cm="1">
        <f t="array" aca="1" ref="L1482" ca="1">IF(OR(INDIRECT(A1482&amp;B1482&amp;C1482&amp;F1482)="",ISNUMBER(INDIRECT(A1482&amp;B1482&amp;C1482&amp;F1482))=FALSE,INDIRECT(A1482&amp;B1482&amp;C1482&amp;F1482)=0),"",IF(G1482="【（第８期）医療機関受付】",TEXT(INDIRECT(A1482&amp;D1482&amp;E1482&amp;5),"yyy"),TEXT(INDIRECT(A1482&amp;B1482&amp;C1482&amp;5),"yyy")))</f>
        <v/>
      </c>
      <c r="M1482" s="15" t="str" cm="1">
        <f t="array" aca="1" ref="M1482" ca="1">IF(OR(INDIRECT(A1482&amp;B1482&amp;C1482&amp;F1482)="",ISNUMBER(INDIRECT(A1482&amp;B1482&amp;C1482&amp;F1482))=FALSE,INDIRECT(A1482&amp;B1482&amp;C1482&amp;F1482)=0),"",IF(G1482="【（第８期）医療機関受付】",TEXT(INDIRECT(A1482&amp;D1482&amp;E1482&amp;5),"m"),TEXT(INDIRECT(A1482&amp;B1482&amp;C1482&amp;5),"m")))</f>
        <v/>
      </c>
      <c r="N1482" s="15" t="str" cm="1">
        <f t="array" aca="1" ref="N1482" ca="1">IF(OR(INDIRECT(A1482&amp;B1482&amp;C1482&amp;F1482)="",ISNUMBER(INDIRECT(A1482&amp;B1482&amp;C1482&amp;F1482))=FALSE,INDIRECT(A1482&amp;B1482&amp;C1482&amp;F1482)=0),"",IF(G1482="【（第８期）医療機関受付】",TEXT(INDIRECT(A1482&amp;D1482&amp;E1482&amp;5),"d"),TEXT(INDIRECT(A1482&amp;B1482&amp;C1482&amp;5),"d")))</f>
        <v/>
      </c>
      <c r="O1482" s="15" t="str" cm="1">
        <f t="array" aca="1" ref="O1482" ca="1">IF(OR(INDIRECT(A1482&amp;B1482&amp;C1482&amp;F1482)="",ISNUMBER(INDIRECT(A1482&amp;B1482&amp;C1482&amp;F1482))=FALSE,INDIRECT(A1482&amp;B1482&amp;C1482&amp;F1482)=0),"",HOUR(INDIRECT(A1482&amp;"A"&amp;F1482)))</f>
        <v/>
      </c>
      <c r="P1482" s="15" t="str" cm="1">
        <f t="array" aca="1" ref="P1482" ca="1">IF(OR(INDIRECT(A1482&amp;B1482&amp;C1482&amp;F1482)="",ISNUMBER(INDIRECT(A1482&amp;B1482&amp;C1482&amp;F1482))=FALSE,INDIRECT(A1482&amp;B1482&amp;C1482&amp;F1482)=0),"",MINUTE(INDIRECT(A1482&amp;"A"&amp;F1482)))</f>
        <v/>
      </c>
      <c r="Q1482" s="15" t="str" cm="1">
        <f t="array" aca="1" ref="Q1482" ca="1">IF(OR(INDIRECT(A1482&amp;B1482&amp;C1482&amp;F1482)="",ISNUMBER(INDIRECT(A1482&amp;B1482&amp;C1482&amp;F1482))=FALSE,INDIRECT(A1482&amp;B1482&amp;C1482&amp;F1482)=0),"",O1482)</f>
        <v/>
      </c>
      <c r="R1482" s="15" t="str" cm="1">
        <f t="array" aca="1" ref="R1482" ca="1">IF(OR(INDIRECT(A1482&amp;B1482&amp;C1482&amp;F1482)="",ISNUMBER(INDIRECT(A1482&amp;B1482&amp;C1482&amp;F1482))=FALSE,INDIRECT(A1482&amp;B1482&amp;C1482&amp;F1482)=0),"",P1482+14)</f>
        <v/>
      </c>
      <c r="S1482" s="15" t="str" cm="1">
        <f t="array" aca="1" ref="S1482" ca="1">IF(OR(INDIRECT(A1482&amp;B1482&amp;C1482&amp;F1482)="",ISNUMBER(INDIRECT(A1482&amp;B1482&amp;C1482&amp;F1482))=FALSE,INDIRECT(A1482&amp;B1482&amp;C1482&amp;F1482)=0),"",INDIRECT(A1482&amp;B1482&amp;C1482&amp;F1482))</f>
        <v/>
      </c>
      <c r="T1482" s="15" t="str" cm="1">
        <f t="array" aca="1" ref="T1482" ca="1">IF(OR(INDIRECT(A1482&amp;B1482&amp;C1482&amp;F1482)="",ISNUMBER(INDIRECT(A1482&amp;B1482&amp;C1482&amp;F1482))=FALSE,INDIRECT(A1482&amp;B1482&amp;C1482&amp;F1482)=0),"",0)</f>
        <v/>
      </c>
    </row>
    <row r="1483" spans="1:20">
      <c r="A1483" s="23" t="s">
        <v>912</v>
      </c>
      <c r="B1483" s="23" t="s">
        <v>913</v>
      </c>
      <c r="C1483" s="23" t="str">
        <f t="shared" si="69"/>
        <v>d</v>
      </c>
      <c r="D1483" s="23" t="s">
        <v>913</v>
      </c>
      <c r="E1483" s="23" t="str">
        <f t="shared" si="67"/>
        <v>c</v>
      </c>
      <c r="F1483" s="23">
        <f t="shared" si="68"/>
        <v>36</v>
      </c>
      <c r="G1483" s="23" t="str" cm="1">
        <f t="array" aca="1" ref="G1483" ca="1">IF(OR(INDIRECT(A1483&amp;B1483&amp;C1483&amp;F1483)="",ISNUMBER(INDIRECT(A1483&amp;B1483&amp;C1483&amp;F1483))=FALSE),"",IF(INDIRECT(A1483&amp;B1483&amp;C1483&amp;9)="公開","【（第８期）WEB・コールセンター受付】","【（第８期）医療機関受付】"))</f>
        <v/>
      </c>
      <c r="H1483" s="15" t="str" cm="1">
        <f t="array" aca="1" ref="H1483" ca="1">IF(OR(INDIRECT(A1483&amp;B1483&amp;C1483&amp;F1483)="",ISNUMBER(INDIRECT(A1483&amp;B1483&amp;C1483&amp;F1483))=FALSE,INDIRECT(A1483&amp;B1483&amp;C1483&amp;F1483)=0),"",431001)</f>
        <v/>
      </c>
      <c r="I1483" s="15" t="str" cm="1">
        <f t="array" aca="1" ref="I1483" ca="1">IF(OR(INDIRECT(A1483&amp;B1483&amp;C1483&amp;F1483)="",ISNUMBER(INDIRECT(A1483&amp;B1483&amp;C1483&amp;F1483))=FALSE,INDIRECT(A1483&amp;B1483&amp;C1483&amp;F1483)=0),"",G1483&amp;J1483&amp;"."&amp;TEXT(M1483,"00")&amp;TEXT(N1483,"00")&amp;"."&amp;TEXT(O1483,"00")&amp;TEXT(P1483,"00"))</f>
        <v/>
      </c>
      <c r="J1483" s="15" t="str" cm="1">
        <f t="array" aca="1" ref="J1483" ca="1">IF(OR(INDIRECT(A1483&amp;B1483&amp;C1483&amp;F1483)="",ISNUMBER(INDIRECT(A1483&amp;B1483&amp;C1483&amp;F1483))=FALSE,INDIRECT(A1483&amp;B1483&amp;C1483&amp;F1483)=0),"",予約枠報告様式!$B$2)</f>
        <v/>
      </c>
      <c r="K1483" s="15" t="str" cm="1">
        <f t="array" aca="1" ref="K1483" ca="1">IF(OR(INDIRECT(A1483&amp;B1483&amp;C1483&amp;F1483)="",ISNUMBER(INDIRECT(A1483&amp;B1483&amp;C1483&amp;F1483))=FALSE,INDIRECT(A1483&amp;B1483&amp;C1483&amp;F1483)=0),"",1)</f>
        <v/>
      </c>
      <c r="L1483" s="15" t="str" cm="1">
        <f t="array" aca="1" ref="L1483" ca="1">IF(OR(INDIRECT(A1483&amp;B1483&amp;C1483&amp;F1483)="",ISNUMBER(INDIRECT(A1483&amp;B1483&amp;C1483&amp;F1483))=FALSE,INDIRECT(A1483&amp;B1483&amp;C1483&amp;F1483)=0),"",IF(G1483="【（第８期）医療機関受付】",TEXT(INDIRECT(A1483&amp;D1483&amp;E1483&amp;5),"yyy"),TEXT(INDIRECT(A1483&amp;B1483&amp;C1483&amp;5),"yyy")))</f>
        <v/>
      </c>
      <c r="M1483" s="15" t="str" cm="1">
        <f t="array" aca="1" ref="M1483" ca="1">IF(OR(INDIRECT(A1483&amp;B1483&amp;C1483&amp;F1483)="",ISNUMBER(INDIRECT(A1483&amp;B1483&amp;C1483&amp;F1483))=FALSE,INDIRECT(A1483&amp;B1483&amp;C1483&amp;F1483)=0),"",IF(G1483="【（第８期）医療機関受付】",TEXT(INDIRECT(A1483&amp;D1483&amp;E1483&amp;5),"m"),TEXT(INDIRECT(A1483&amp;B1483&amp;C1483&amp;5),"m")))</f>
        <v/>
      </c>
      <c r="N1483" s="15" t="str" cm="1">
        <f t="array" aca="1" ref="N1483" ca="1">IF(OR(INDIRECT(A1483&amp;B1483&amp;C1483&amp;F1483)="",ISNUMBER(INDIRECT(A1483&amp;B1483&amp;C1483&amp;F1483))=FALSE,INDIRECT(A1483&amp;B1483&amp;C1483&amp;F1483)=0),"",IF(G1483="【（第８期）医療機関受付】",TEXT(INDIRECT(A1483&amp;D1483&amp;E1483&amp;5),"d"),TEXT(INDIRECT(A1483&amp;B1483&amp;C1483&amp;5),"d")))</f>
        <v/>
      </c>
      <c r="O1483" s="15" t="str" cm="1">
        <f t="array" aca="1" ref="O1483" ca="1">IF(OR(INDIRECT(A1483&amp;B1483&amp;C1483&amp;F1483)="",ISNUMBER(INDIRECT(A1483&amp;B1483&amp;C1483&amp;F1483))=FALSE,INDIRECT(A1483&amp;B1483&amp;C1483&amp;F1483)=0),"",HOUR(INDIRECT(A1483&amp;"A"&amp;F1483)))</f>
        <v/>
      </c>
      <c r="P1483" s="15" t="str" cm="1">
        <f t="array" aca="1" ref="P1483" ca="1">IF(OR(INDIRECT(A1483&amp;B1483&amp;C1483&amp;F1483)="",ISNUMBER(INDIRECT(A1483&amp;B1483&amp;C1483&amp;F1483))=FALSE,INDIRECT(A1483&amp;B1483&amp;C1483&amp;F1483)=0),"",MINUTE(INDIRECT(A1483&amp;"A"&amp;F1483)))</f>
        <v/>
      </c>
      <c r="Q1483" s="15" t="str" cm="1">
        <f t="array" aca="1" ref="Q1483" ca="1">IF(OR(INDIRECT(A1483&amp;B1483&amp;C1483&amp;F1483)="",ISNUMBER(INDIRECT(A1483&amp;B1483&amp;C1483&amp;F1483))=FALSE,INDIRECT(A1483&amp;B1483&amp;C1483&amp;F1483)=0),"",O1483)</f>
        <v/>
      </c>
      <c r="R1483" s="15" t="str" cm="1">
        <f t="array" aca="1" ref="R1483" ca="1">IF(OR(INDIRECT(A1483&amp;B1483&amp;C1483&amp;F1483)="",ISNUMBER(INDIRECT(A1483&amp;B1483&amp;C1483&amp;F1483))=FALSE,INDIRECT(A1483&amp;B1483&amp;C1483&amp;F1483)=0),"",P1483+14)</f>
        <v/>
      </c>
      <c r="S1483" s="15" t="str" cm="1">
        <f t="array" aca="1" ref="S1483" ca="1">IF(OR(INDIRECT(A1483&amp;B1483&amp;C1483&amp;F1483)="",ISNUMBER(INDIRECT(A1483&amp;B1483&amp;C1483&amp;F1483))=FALSE,INDIRECT(A1483&amp;B1483&amp;C1483&amp;F1483)=0),"",INDIRECT(A1483&amp;B1483&amp;C1483&amp;F1483))</f>
        <v/>
      </c>
      <c r="T1483" s="15" t="str" cm="1">
        <f t="array" aca="1" ref="T1483" ca="1">IF(OR(INDIRECT(A1483&amp;B1483&amp;C1483&amp;F1483)="",ISNUMBER(INDIRECT(A1483&amp;B1483&amp;C1483&amp;F1483))=FALSE,INDIRECT(A1483&amp;B1483&amp;C1483&amp;F1483)=0),"",0)</f>
        <v/>
      </c>
    </row>
    <row r="1484" spans="1:20">
      <c r="A1484" s="23" t="s">
        <v>912</v>
      </c>
      <c r="B1484" s="23" t="s">
        <v>913</v>
      </c>
      <c r="C1484" s="23" t="str">
        <f t="shared" si="69"/>
        <v>d</v>
      </c>
      <c r="D1484" s="23" t="s">
        <v>913</v>
      </c>
      <c r="E1484" s="23" t="str">
        <f t="shared" si="67"/>
        <v>c</v>
      </c>
      <c r="F1484" s="23">
        <f t="shared" si="68"/>
        <v>37</v>
      </c>
      <c r="G1484" s="23" t="str" cm="1">
        <f t="array" aca="1" ref="G1484" ca="1">IF(OR(INDIRECT(A1484&amp;B1484&amp;C1484&amp;F1484)="",ISNUMBER(INDIRECT(A1484&amp;B1484&amp;C1484&amp;F1484))=FALSE),"",IF(INDIRECT(A1484&amp;B1484&amp;C1484&amp;9)="公開","【（第８期）WEB・コールセンター受付】","【（第８期）医療機関受付】"))</f>
        <v/>
      </c>
      <c r="H1484" s="15" t="str" cm="1">
        <f t="array" aca="1" ref="H1484" ca="1">IF(OR(INDIRECT(A1484&amp;B1484&amp;C1484&amp;F1484)="",ISNUMBER(INDIRECT(A1484&amp;B1484&amp;C1484&amp;F1484))=FALSE,INDIRECT(A1484&amp;B1484&amp;C1484&amp;F1484)=0),"",431001)</f>
        <v/>
      </c>
      <c r="I1484" s="15" t="str" cm="1">
        <f t="array" aca="1" ref="I1484" ca="1">IF(OR(INDIRECT(A1484&amp;B1484&amp;C1484&amp;F1484)="",ISNUMBER(INDIRECT(A1484&amp;B1484&amp;C1484&amp;F1484))=FALSE,INDIRECT(A1484&amp;B1484&amp;C1484&amp;F1484)=0),"",G1484&amp;J1484&amp;"."&amp;TEXT(M1484,"00")&amp;TEXT(N1484,"00")&amp;"."&amp;TEXT(O1484,"00")&amp;TEXT(P1484,"00"))</f>
        <v/>
      </c>
      <c r="J1484" s="15" t="str" cm="1">
        <f t="array" aca="1" ref="J1484" ca="1">IF(OR(INDIRECT(A1484&amp;B1484&amp;C1484&amp;F1484)="",ISNUMBER(INDIRECT(A1484&amp;B1484&amp;C1484&amp;F1484))=FALSE,INDIRECT(A1484&amp;B1484&amp;C1484&amp;F1484)=0),"",予約枠報告様式!$B$2)</f>
        <v/>
      </c>
      <c r="K1484" s="15" t="str" cm="1">
        <f t="array" aca="1" ref="K1484" ca="1">IF(OR(INDIRECT(A1484&amp;B1484&amp;C1484&amp;F1484)="",ISNUMBER(INDIRECT(A1484&amp;B1484&amp;C1484&amp;F1484))=FALSE,INDIRECT(A1484&amp;B1484&amp;C1484&amp;F1484)=0),"",1)</f>
        <v/>
      </c>
      <c r="L1484" s="15" t="str" cm="1">
        <f t="array" aca="1" ref="L1484" ca="1">IF(OR(INDIRECT(A1484&amp;B1484&amp;C1484&amp;F1484)="",ISNUMBER(INDIRECT(A1484&amp;B1484&amp;C1484&amp;F1484))=FALSE,INDIRECT(A1484&amp;B1484&amp;C1484&amp;F1484)=0),"",IF(G1484="【（第８期）医療機関受付】",TEXT(INDIRECT(A1484&amp;D1484&amp;E1484&amp;5),"yyy"),TEXT(INDIRECT(A1484&amp;B1484&amp;C1484&amp;5),"yyy")))</f>
        <v/>
      </c>
      <c r="M1484" s="15" t="str" cm="1">
        <f t="array" aca="1" ref="M1484" ca="1">IF(OR(INDIRECT(A1484&amp;B1484&amp;C1484&amp;F1484)="",ISNUMBER(INDIRECT(A1484&amp;B1484&amp;C1484&amp;F1484))=FALSE,INDIRECT(A1484&amp;B1484&amp;C1484&amp;F1484)=0),"",IF(G1484="【（第８期）医療機関受付】",TEXT(INDIRECT(A1484&amp;D1484&amp;E1484&amp;5),"m"),TEXT(INDIRECT(A1484&amp;B1484&amp;C1484&amp;5),"m")))</f>
        <v/>
      </c>
      <c r="N1484" s="15" t="str" cm="1">
        <f t="array" aca="1" ref="N1484" ca="1">IF(OR(INDIRECT(A1484&amp;B1484&amp;C1484&amp;F1484)="",ISNUMBER(INDIRECT(A1484&amp;B1484&amp;C1484&amp;F1484))=FALSE,INDIRECT(A1484&amp;B1484&amp;C1484&amp;F1484)=0),"",IF(G1484="【（第８期）医療機関受付】",TEXT(INDIRECT(A1484&amp;D1484&amp;E1484&amp;5),"d"),TEXT(INDIRECT(A1484&amp;B1484&amp;C1484&amp;5),"d")))</f>
        <v/>
      </c>
      <c r="O1484" s="15" t="str" cm="1">
        <f t="array" aca="1" ref="O1484" ca="1">IF(OR(INDIRECT(A1484&amp;B1484&amp;C1484&amp;F1484)="",ISNUMBER(INDIRECT(A1484&amp;B1484&amp;C1484&amp;F1484))=FALSE,INDIRECT(A1484&amp;B1484&amp;C1484&amp;F1484)=0),"",HOUR(INDIRECT(A1484&amp;"A"&amp;F1484)))</f>
        <v/>
      </c>
      <c r="P1484" s="15" t="str" cm="1">
        <f t="array" aca="1" ref="P1484" ca="1">IF(OR(INDIRECT(A1484&amp;B1484&amp;C1484&amp;F1484)="",ISNUMBER(INDIRECT(A1484&amp;B1484&amp;C1484&amp;F1484))=FALSE,INDIRECT(A1484&amp;B1484&amp;C1484&amp;F1484)=0),"",MINUTE(INDIRECT(A1484&amp;"A"&amp;F1484)))</f>
        <v/>
      </c>
      <c r="Q1484" s="15" t="str" cm="1">
        <f t="array" aca="1" ref="Q1484" ca="1">IF(OR(INDIRECT(A1484&amp;B1484&amp;C1484&amp;F1484)="",ISNUMBER(INDIRECT(A1484&amp;B1484&amp;C1484&amp;F1484))=FALSE,INDIRECT(A1484&amp;B1484&amp;C1484&amp;F1484)=0),"",O1484)</f>
        <v/>
      </c>
      <c r="R1484" s="15" t="str" cm="1">
        <f t="array" aca="1" ref="R1484" ca="1">IF(OR(INDIRECT(A1484&amp;B1484&amp;C1484&amp;F1484)="",ISNUMBER(INDIRECT(A1484&amp;B1484&amp;C1484&amp;F1484))=FALSE,INDIRECT(A1484&amp;B1484&amp;C1484&amp;F1484)=0),"",P1484+14)</f>
        <v/>
      </c>
      <c r="S1484" s="15" t="str" cm="1">
        <f t="array" aca="1" ref="S1484" ca="1">IF(OR(INDIRECT(A1484&amp;B1484&amp;C1484&amp;F1484)="",ISNUMBER(INDIRECT(A1484&amp;B1484&amp;C1484&amp;F1484))=FALSE,INDIRECT(A1484&amp;B1484&amp;C1484&amp;F1484)=0),"",INDIRECT(A1484&amp;B1484&amp;C1484&amp;F1484))</f>
        <v/>
      </c>
      <c r="T1484" s="15" t="str" cm="1">
        <f t="array" aca="1" ref="T1484" ca="1">IF(OR(INDIRECT(A1484&amp;B1484&amp;C1484&amp;F1484)="",ISNUMBER(INDIRECT(A1484&amp;B1484&amp;C1484&amp;F1484))=FALSE,INDIRECT(A1484&amp;B1484&amp;C1484&amp;F1484)=0),"",0)</f>
        <v/>
      </c>
    </row>
    <row r="1485" spans="1:20">
      <c r="A1485" s="23" t="s">
        <v>912</v>
      </c>
      <c r="B1485" s="23" t="s">
        <v>913</v>
      </c>
      <c r="C1485" s="23" t="str">
        <f t="shared" si="69"/>
        <v>d</v>
      </c>
      <c r="D1485" s="23" t="s">
        <v>913</v>
      </c>
      <c r="E1485" s="23" t="str">
        <f t="shared" si="67"/>
        <v>c</v>
      </c>
      <c r="F1485" s="23">
        <f t="shared" si="68"/>
        <v>38</v>
      </c>
      <c r="G1485" s="23" t="str" cm="1">
        <f t="array" aca="1" ref="G1485" ca="1">IF(OR(INDIRECT(A1485&amp;B1485&amp;C1485&amp;F1485)="",ISNUMBER(INDIRECT(A1485&amp;B1485&amp;C1485&amp;F1485))=FALSE),"",IF(INDIRECT(A1485&amp;B1485&amp;C1485&amp;9)="公開","【（第８期）WEB・コールセンター受付】","【（第８期）医療機関受付】"))</f>
        <v/>
      </c>
      <c r="H1485" s="15" t="str" cm="1">
        <f t="array" aca="1" ref="H1485" ca="1">IF(OR(INDIRECT(A1485&amp;B1485&amp;C1485&amp;F1485)="",ISNUMBER(INDIRECT(A1485&amp;B1485&amp;C1485&amp;F1485))=FALSE,INDIRECT(A1485&amp;B1485&amp;C1485&amp;F1485)=0),"",431001)</f>
        <v/>
      </c>
      <c r="I1485" s="15" t="str" cm="1">
        <f t="array" aca="1" ref="I1485" ca="1">IF(OR(INDIRECT(A1485&amp;B1485&amp;C1485&amp;F1485)="",ISNUMBER(INDIRECT(A1485&amp;B1485&amp;C1485&amp;F1485))=FALSE,INDIRECT(A1485&amp;B1485&amp;C1485&amp;F1485)=0),"",G1485&amp;J1485&amp;"."&amp;TEXT(M1485,"00")&amp;TEXT(N1485,"00")&amp;"."&amp;TEXT(O1485,"00")&amp;TEXT(P1485,"00"))</f>
        <v/>
      </c>
      <c r="J1485" s="15" t="str" cm="1">
        <f t="array" aca="1" ref="J1485" ca="1">IF(OR(INDIRECT(A1485&amp;B1485&amp;C1485&amp;F1485)="",ISNUMBER(INDIRECT(A1485&amp;B1485&amp;C1485&amp;F1485))=FALSE,INDIRECT(A1485&amp;B1485&amp;C1485&amp;F1485)=0),"",予約枠報告様式!$B$2)</f>
        <v/>
      </c>
      <c r="K1485" s="15" t="str" cm="1">
        <f t="array" aca="1" ref="K1485" ca="1">IF(OR(INDIRECT(A1485&amp;B1485&amp;C1485&amp;F1485)="",ISNUMBER(INDIRECT(A1485&amp;B1485&amp;C1485&amp;F1485))=FALSE,INDIRECT(A1485&amp;B1485&amp;C1485&amp;F1485)=0),"",1)</f>
        <v/>
      </c>
      <c r="L1485" s="15" t="str" cm="1">
        <f t="array" aca="1" ref="L1485" ca="1">IF(OR(INDIRECT(A1485&amp;B1485&amp;C1485&amp;F1485)="",ISNUMBER(INDIRECT(A1485&amp;B1485&amp;C1485&amp;F1485))=FALSE,INDIRECT(A1485&amp;B1485&amp;C1485&amp;F1485)=0),"",IF(G1485="【（第８期）医療機関受付】",TEXT(INDIRECT(A1485&amp;D1485&amp;E1485&amp;5),"yyy"),TEXT(INDIRECT(A1485&amp;B1485&amp;C1485&amp;5),"yyy")))</f>
        <v/>
      </c>
      <c r="M1485" s="15" t="str" cm="1">
        <f t="array" aca="1" ref="M1485" ca="1">IF(OR(INDIRECT(A1485&amp;B1485&amp;C1485&amp;F1485)="",ISNUMBER(INDIRECT(A1485&amp;B1485&amp;C1485&amp;F1485))=FALSE,INDIRECT(A1485&amp;B1485&amp;C1485&amp;F1485)=0),"",IF(G1485="【（第８期）医療機関受付】",TEXT(INDIRECT(A1485&amp;D1485&amp;E1485&amp;5),"m"),TEXT(INDIRECT(A1485&amp;B1485&amp;C1485&amp;5),"m")))</f>
        <v/>
      </c>
      <c r="N1485" s="15" t="str" cm="1">
        <f t="array" aca="1" ref="N1485" ca="1">IF(OR(INDIRECT(A1485&amp;B1485&amp;C1485&amp;F1485)="",ISNUMBER(INDIRECT(A1485&amp;B1485&amp;C1485&amp;F1485))=FALSE,INDIRECT(A1485&amp;B1485&amp;C1485&amp;F1485)=0),"",IF(G1485="【（第８期）医療機関受付】",TEXT(INDIRECT(A1485&amp;D1485&amp;E1485&amp;5),"d"),TEXT(INDIRECT(A1485&amp;B1485&amp;C1485&amp;5),"d")))</f>
        <v/>
      </c>
      <c r="O1485" s="15" t="str" cm="1">
        <f t="array" aca="1" ref="O1485" ca="1">IF(OR(INDIRECT(A1485&amp;B1485&amp;C1485&amp;F1485)="",ISNUMBER(INDIRECT(A1485&amp;B1485&amp;C1485&amp;F1485))=FALSE,INDIRECT(A1485&amp;B1485&amp;C1485&amp;F1485)=0),"",HOUR(INDIRECT(A1485&amp;"A"&amp;F1485)))</f>
        <v/>
      </c>
      <c r="P1485" s="15" t="str" cm="1">
        <f t="array" aca="1" ref="P1485" ca="1">IF(OR(INDIRECT(A1485&amp;B1485&amp;C1485&amp;F1485)="",ISNUMBER(INDIRECT(A1485&amp;B1485&amp;C1485&amp;F1485))=FALSE,INDIRECT(A1485&amp;B1485&amp;C1485&amp;F1485)=0),"",MINUTE(INDIRECT(A1485&amp;"A"&amp;F1485)))</f>
        <v/>
      </c>
      <c r="Q1485" s="15" t="str" cm="1">
        <f t="array" aca="1" ref="Q1485" ca="1">IF(OR(INDIRECT(A1485&amp;B1485&amp;C1485&amp;F1485)="",ISNUMBER(INDIRECT(A1485&amp;B1485&amp;C1485&amp;F1485))=FALSE,INDIRECT(A1485&amp;B1485&amp;C1485&amp;F1485)=0),"",O1485)</f>
        <v/>
      </c>
      <c r="R1485" s="15" t="str" cm="1">
        <f t="array" aca="1" ref="R1485" ca="1">IF(OR(INDIRECT(A1485&amp;B1485&amp;C1485&amp;F1485)="",ISNUMBER(INDIRECT(A1485&amp;B1485&amp;C1485&amp;F1485))=FALSE,INDIRECT(A1485&amp;B1485&amp;C1485&amp;F1485)=0),"",P1485+14)</f>
        <v/>
      </c>
      <c r="S1485" s="15" t="str" cm="1">
        <f t="array" aca="1" ref="S1485" ca="1">IF(OR(INDIRECT(A1485&amp;B1485&amp;C1485&amp;F1485)="",ISNUMBER(INDIRECT(A1485&amp;B1485&amp;C1485&amp;F1485))=FALSE,INDIRECT(A1485&amp;B1485&amp;C1485&amp;F1485)=0),"",INDIRECT(A1485&amp;B1485&amp;C1485&amp;F1485))</f>
        <v/>
      </c>
      <c r="T1485" s="15" t="str" cm="1">
        <f t="array" aca="1" ref="T1485" ca="1">IF(OR(INDIRECT(A1485&amp;B1485&amp;C1485&amp;F1485)="",ISNUMBER(INDIRECT(A1485&amp;B1485&amp;C1485&amp;F1485))=FALSE,INDIRECT(A1485&amp;B1485&amp;C1485&amp;F1485)=0),"",0)</f>
        <v/>
      </c>
    </row>
    <row r="1486" spans="1:20">
      <c r="A1486" s="23" t="s">
        <v>912</v>
      </c>
      <c r="B1486" s="23" t="s">
        <v>913</v>
      </c>
      <c r="C1486" s="23" t="str">
        <f t="shared" si="69"/>
        <v>d</v>
      </c>
      <c r="D1486" s="23" t="s">
        <v>913</v>
      </c>
      <c r="E1486" s="23" t="str">
        <f t="shared" si="67"/>
        <v>c</v>
      </c>
      <c r="F1486" s="23">
        <f t="shared" si="68"/>
        <v>39</v>
      </c>
      <c r="G1486" s="23" t="str" cm="1">
        <f t="array" aca="1" ref="G1486" ca="1">IF(OR(INDIRECT(A1486&amp;B1486&amp;C1486&amp;F1486)="",ISNUMBER(INDIRECT(A1486&amp;B1486&amp;C1486&amp;F1486))=FALSE),"",IF(INDIRECT(A1486&amp;B1486&amp;C1486&amp;9)="公開","【（第８期）WEB・コールセンター受付】","【（第８期）医療機関受付】"))</f>
        <v/>
      </c>
      <c r="H1486" s="15" t="str" cm="1">
        <f t="array" aca="1" ref="H1486" ca="1">IF(OR(INDIRECT(A1486&amp;B1486&amp;C1486&amp;F1486)="",ISNUMBER(INDIRECT(A1486&amp;B1486&amp;C1486&amp;F1486))=FALSE,INDIRECT(A1486&amp;B1486&amp;C1486&amp;F1486)=0),"",431001)</f>
        <v/>
      </c>
      <c r="I1486" s="15" t="str" cm="1">
        <f t="array" aca="1" ref="I1486" ca="1">IF(OR(INDIRECT(A1486&amp;B1486&amp;C1486&amp;F1486)="",ISNUMBER(INDIRECT(A1486&amp;B1486&amp;C1486&amp;F1486))=FALSE,INDIRECT(A1486&amp;B1486&amp;C1486&amp;F1486)=0),"",G1486&amp;J1486&amp;"."&amp;TEXT(M1486,"00")&amp;TEXT(N1486,"00")&amp;"."&amp;TEXT(O1486,"00")&amp;TEXT(P1486,"00"))</f>
        <v/>
      </c>
      <c r="J1486" s="15" t="str" cm="1">
        <f t="array" aca="1" ref="J1486" ca="1">IF(OR(INDIRECT(A1486&amp;B1486&amp;C1486&amp;F1486)="",ISNUMBER(INDIRECT(A1486&amp;B1486&amp;C1486&amp;F1486))=FALSE,INDIRECT(A1486&amp;B1486&amp;C1486&amp;F1486)=0),"",予約枠報告様式!$B$2)</f>
        <v/>
      </c>
      <c r="K1486" s="15" t="str" cm="1">
        <f t="array" aca="1" ref="K1486" ca="1">IF(OR(INDIRECT(A1486&amp;B1486&amp;C1486&amp;F1486)="",ISNUMBER(INDIRECT(A1486&amp;B1486&amp;C1486&amp;F1486))=FALSE,INDIRECT(A1486&amp;B1486&amp;C1486&amp;F1486)=0),"",1)</f>
        <v/>
      </c>
      <c r="L1486" s="15" t="str" cm="1">
        <f t="array" aca="1" ref="L1486" ca="1">IF(OR(INDIRECT(A1486&amp;B1486&amp;C1486&amp;F1486)="",ISNUMBER(INDIRECT(A1486&amp;B1486&amp;C1486&amp;F1486))=FALSE,INDIRECT(A1486&amp;B1486&amp;C1486&amp;F1486)=0),"",IF(G1486="【（第８期）医療機関受付】",TEXT(INDIRECT(A1486&amp;D1486&amp;E1486&amp;5),"yyy"),TEXT(INDIRECT(A1486&amp;B1486&amp;C1486&amp;5),"yyy")))</f>
        <v/>
      </c>
      <c r="M1486" s="15" t="str" cm="1">
        <f t="array" aca="1" ref="M1486" ca="1">IF(OR(INDIRECT(A1486&amp;B1486&amp;C1486&amp;F1486)="",ISNUMBER(INDIRECT(A1486&amp;B1486&amp;C1486&amp;F1486))=FALSE,INDIRECT(A1486&amp;B1486&amp;C1486&amp;F1486)=0),"",IF(G1486="【（第８期）医療機関受付】",TEXT(INDIRECT(A1486&amp;D1486&amp;E1486&amp;5),"m"),TEXT(INDIRECT(A1486&amp;B1486&amp;C1486&amp;5),"m")))</f>
        <v/>
      </c>
      <c r="N1486" s="15" t="str" cm="1">
        <f t="array" aca="1" ref="N1486" ca="1">IF(OR(INDIRECT(A1486&amp;B1486&amp;C1486&amp;F1486)="",ISNUMBER(INDIRECT(A1486&amp;B1486&amp;C1486&amp;F1486))=FALSE,INDIRECT(A1486&amp;B1486&amp;C1486&amp;F1486)=0),"",IF(G1486="【（第８期）医療機関受付】",TEXT(INDIRECT(A1486&amp;D1486&amp;E1486&amp;5),"d"),TEXT(INDIRECT(A1486&amp;B1486&amp;C1486&amp;5),"d")))</f>
        <v/>
      </c>
      <c r="O1486" s="15" t="str" cm="1">
        <f t="array" aca="1" ref="O1486" ca="1">IF(OR(INDIRECT(A1486&amp;B1486&amp;C1486&amp;F1486)="",ISNUMBER(INDIRECT(A1486&amp;B1486&amp;C1486&amp;F1486))=FALSE,INDIRECT(A1486&amp;B1486&amp;C1486&amp;F1486)=0),"",HOUR(INDIRECT(A1486&amp;"A"&amp;F1486)))</f>
        <v/>
      </c>
      <c r="P1486" s="15" t="str" cm="1">
        <f t="array" aca="1" ref="P1486" ca="1">IF(OR(INDIRECT(A1486&amp;B1486&amp;C1486&amp;F1486)="",ISNUMBER(INDIRECT(A1486&amp;B1486&amp;C1486&amp;F1486))=FALSE,INDIRECT(A1486&amp;B1486&amp;C1486&amp;F1486)=0),"",MINUTE(INDIRECT(A1486&amp;"A"&amp;F1486)))</f>
        <v/>
      </c>
      <c r="Q1486" s="15" t="str" cm="1">
        <f t="array" aca="1" ref="Q1486" ca="1">IF(OR(INDIRECT(A1486&amp;B1486&amp;C1486&amp;F1486)="",ISNUMBER(INDIRECT(A1486&amp;B1486&amp;C1486&amp;F1486))=FALSE,INDIRECT(A1486&amp;B1486&amp;C1486&amp;F1486)=0),"",O1486)</f>
        <v/>
      </c>
      <c r="R1486" s="15" t="str" cm="1">
        <f t="array" aca="1" ref="R1486" ca="1">IF(OR(INDIRECT(A1486&amp;B1486&amp;C1486&amp;F1486)="",ISNUMBER(INDIRECT(A1486&amp;B1486&amp;C1486&amp;F1486))=FALSE,INDIRECT(A1486&amp;B1486&amp;C1486&amp;F1486)=0),"",P1486+14)</f>
        <v/>
      </c>
      <c r="S1486" s="15" t="str" cm="1">
        <f t="array" aca="1" ref="S1486" ca="1">IF(OR(INDIRECT(A1486&amp;B1486&amp;C1486&amp;F1486)="",ISNUMBER(INDIRECT(A1486&amp;B1486&amp;C1486&amp;F1486))=FALSE,INDIRECT(A1486&amp;B1486&amp;C1486&amp;F1486)=0),"",INDIRECT(A1486&amp;B1486&amp;C1486&amp;F1486))</f>
        <v/>
      </c>
      <c r="T1486" s="15" t="str" cm="1">
        <f t="array" aca="1" ref="T1486" ca="1">IF(OR(INDIRECT(A1486&amp;B1486&amp;C1486&amp;F1486)="",ISNUMBER(INDIRECT(A1486&amp;B1486&amp;C1486&amp;F1486))=FALSE,INDIRECT(A1486&amp;B1486&amp;C1486&amp;F1486)=0),"",0)</f>
        <v/>
      </c>
    </row>
    <row r="1487" spans="1:20">
      <c r="A1487" s="23" t="s">
        <v>912</v>
      </c>
      <c r="B1487" s="23" t="s">
        <v>913</v>
      </c>
      <c r="C1487" s="23" t="str">
        <f t="shared" si="69"/>
        <v>d</v>
      </c>
      <c r="D1487" s="23" t="s">
        <v>913</v>
      </c>
      <c r="E1487" s="23" t="str">
        <f t="shared" si="67"/>
        <v>c</v>
      </c>
      <c r="F1487" s="23">
        <f t="shared" si="68"/>
        <v>40</v>
      </c>
      <c r="G1487" s="23" t="str" cm="1">
        <f t="array" aca="1" ref="G1487" ca="1">IF(OR(INDIRECT(A1487&amp;B1487&amp;C1487&amp;F1487)="",ISNUMBER(INDIRECT(A1487&amp;B1487&amp;C1487&amp;F1487))=FALSE),"",IF(INDIRECT(A1487&amp;B1487&amp;C1487&amp;9)="公開","【（第８期）WEB・コールセンター受付】","【（第８期）医療機関受付】"))</f>
        <v/>
      </c>
      <c r="H1487" s="15" t="str" cm="1">
        <f t="array" aca="1" ref="H1487" ca="1">IF(OR(INDIRECT(A1487&amp;B1487&amp;C1487&amp;F1487)="",ISNUMBER(INDIRECT(A1487&amp;B1487&amp;C1487&amp;F1487))=FALSE,INDIRECT(A1487&amp;B1487&amp;C1487&amp;F1487)=0),"",431001)</f>
        <v/>
      </c>
      <c r="I1487" s="15" t="str" cm="1">
        <f t="array" aca="1" ref="I1487" ca="1">IF(OR(INDIRECT(A1487&amp;B1487&amp;C1487&amp;F1487)="",ISNUMBER(INDIRECT(A1487&amp;B1487&amp;C1487&amp;F1487))=FALSE,INDIRECT(A1487&amp;B1487&amp;C1487&amp;F1487)=0),"",G1487&amp;J1487&amp;"."&amp;TEXT(M1487,"00")&amp;TEXT(N1487,"00")&amp;"."&amp;TEXT(O1487,"00")&amp;TEXT(P1487,"00"))</f>
        <v/>
      </c>
      <c r="J1487" s="15" t="str" cm="1">
        <f t="array" aca="1" ref="J1487" ca="1">IF(OR(INDIRECT(A1487&amp;B1487&amp;C1487&amp;F1487)="",ISNUMBER(INDIRECT(A1487&amp;B1487&amp;C1487&amp;F1487))=FALSE,INDIRECT(A1487&amp;B1487&amp;C1487&amp;F1487)=0),"",予約枠報告様式!$B$2)</f>
        <v/>
      </c>
      <c r="K1487" s="15" t="str" cm="1">
        <f t="array" aca="1" ref="K1487" ca="1">IF(OR(INDIRECT(A1487&amp;B1487&amp;C1487&amp;F1487)="",ISNUMBER(INDIRECT(A1487&amp;B1487&amp;C1487&amp;F1487))=FALSE,INDIRECT(A1487&amp;B1487&amp;C1487&amp;F1487)=0),"",1)</f>
        <v/>
      </c>
      <c r="L1487" s="15" t="str" cm="1">
        <f t="array" aca="1" ref="L1487" ca="1">IF(OR(INDIRECT(A1487&amp;B1487&amp;C1487&amp;F1487)="",ISNUMBER(INDIRECT(A1487&amp;B1487&amp;C1487&amp;F1487))=FALSE,INDIRECT(A1487&amp;B1487&amp;C1487&amp;F1487)=0),"",IF(G1487="【（第８期）医療機関受付】",TEXT(INDIRECT(A1487&amp;D1487&amp;E1487&amp;5),"yyy"),TEXT(INDIRECT(A1487&amp;B1487&amp;C1487&amp;5),"yyy")))</f>
        <v/>
      </c>
      <c r="M1487" s="15" t="str" cm="1">
        <f t="array" aca="1" ref="M1487" ca="1">IF(OR(INDIRECT(A1487&amp;B1487&amp;C1487&amp;F1487)="",ISNUMBER(INDIRECT(A1487&amp;B1487&amp;C1487&amp;F1487))=FALSE,INDIRECT(A1487&amp;B1487&amp;C1487&amp;F1487)=0),"",IF(G1487="【（第８期）医療機関受付】",TEXT(INDIRECT(A1487&amp;D1487&amp;E1487&amp;5),"m"),TEXT(INDIRECT(A1487&amp;B1487&amp;C1487&amp;5),"m")))</f>
        <v/>
      </c>
      <c r="N1487" s="15" t="str" cm="1">
        <f t="array" aca="1" ref="N1487" ca="1">IF(OR(INDIRECT(A1487&amp;B1487&amp;C1487&amp;F1487)="",ISNUMBER(INDIRECT(A1487&amp;B1487&amp;C1487&amp;F1487))=FALSE,INDIRECT(A1487&amp;B1487&amp;C1487&amp;F1487)=0),"",IF(G1487="【（第８期）医療機関受付】",TEXT(INDIRECT(A1487&amp;D1487&amp;E1487&amp;5),"d"),TEXT(INDIRECT(A1487&amp;B1487&amp;C1487&amp;5),"d")))</f>
        <v/>
      </c>
      <c r="O1487" s="15" t="str" cm="1">
        <f t="array" aca="1" ref="O1487" ca="1">IF(OR(INDIRECT(A1487&amp;B1487&amp;C1487&amp;F1487)="",ISNUMBER(INDIRECT(A1487&amp;B1487&amp;C1487&amp;F1487))=FALSE,INDIRECT(A1487&amp;B1487&amp;C1487&amp;F1487)=0),"",HOUR(INDIRECT(A1487&amp;"A"&amp;F1487)))</f>
        <v/>
      </c>
      <c r="P1487" s="15" t="str" cm="1">
        <f t="array" aca="1" ref="P1487" ca="1">IF(OR(INDIRECT(A1487&amp;B1487&amp;C1487&amp;F1487)="",ISNUMBER(INDIRECT(A1487&amp;B1487&amp;C1487&amp;F1487))=FALSE,INDIRECT(A1487&amp;B1487&amp;C1487&amp;F1487)=0),"",MINUTE(INDIRECT(A1487&amp;"A"&amp;F1487)))</f>
        <v/>
      </c>
      <c r="Q1487" s="15" t="str" cm="1">
        <f t="array" aca="1" ref="Q1487" ca="1">IF(OR(INDIRECT(A1487&amp;B1487&amp;C1487&amp;F1487)="",ISNUMBER(INDIRECT(A1487&amp;B1487&amp;C1487&amp;F1487))=FALSE,INDIRECT(A1487&amp;B1487&amp;C1487&amp;F1487)=0),"",O1487)</f>
        <v/>
      </c>
      <c r="R1487" s="15" t="str" cm="1">
        <f t="array" aca="1" ref="R1487" ca="1">IF(OR(INDIRECT(A1487&amp;B1487&amp;C1487&amp;F1487)="",ISNUMBER(INDIRECT(A1487&amp;B1487&amp;C1487&amp;F1487))=FALSE,INDIRECT(A1487&amp;B1487&amp;C1487&amp;F1487)=0),"",P1487+14)</f>
        <v/>
      </c>
      <c r="S1487" s="15" t="str" cm="1">
        <f t="array" aca="1" ref="S1487" ca="1">IF(OR(INDIRECT(A1487&amp;B1487&amp;C1487&amp;F1487)="",ISNUMBER(INDIRECT(A1487&amp;B1487&amp;C1487&amp;F1487))=FALSE,INDIRECT(A1487&amp;B1487&amp;C1487&amp;F1487)=0),"",INDIRECT(A1487&amp;B1487&amp;C1487&amp;F1487))</f>
        <v/>
      </c>
      <c r="T1487" s="15" t="str" cm="1">
        <f t="array" aca="1" ref="T1487" ca="1">IF(OR(INDIRECT(A1487&amp;B1487&amp;C1487&amp;F1487)="",ISNUMBER(INDIRECT(A1487&amp;B1487&amp;C1487&amp;F1487))=FALSE,INDIRECT(A1487&amp;B1487&amp;C1487&amp;F1487)=0),"",0)</f>
        <v/>
      </c>
    </row>
    <row r="1488" spans="1:20">
      <c r="A1488" s="23" t="s">
        <v>912</v>
      </c>
      <c r="B1488" s="23" t="s">
        <v>913</v>
      </c>
      <c r="C1488" s="23" t="str">
        <f t="shared" si="69"/>
        <v>d</v>
      </c>
      <c r="D1488" s="23" t="s">
        <v>913</v>
      </c>
      <c r="E1488" s="23" t="str">
        <f t="shared" si="67"/>
        <v>c</v>
      </c>
      <c r="F1488" s="23">
        <f t="shared" si="68"/>
        <v>41</v>
      </c>
      <c r="G1488" s="23" t="str" cm="1">
        <f t="array" aca="1" ref="G1488" ca="1">IF(OR(INDIRECT(A1488&amp;B1488&amp;C1488&amp;F1488)="",ISNUMBER(INDIRECT(A1488&amp;B1488&amp;C1488&amp;F1488))=FALSE),"",IF(INDIRECT(A1488&amp;B1488&amp;C1488&amp;9)="公開","【（第８期）WEB・コールセンター受付】","【（第８期）医療機関受付】"))</f>
        <v/>
      </c>
      <c r="H1488" s="15" t="str" cm="1">
        <f t="array" aca="1" ref="H1488" ca="1">IF(OR(INDIRECT(A1488&amp;B1488&amp;C1488&amp;F1488)="",ISNUMBER(INDIRECT(A1488&amp;B1488&amp;C1488&amp;F1488))=FALSE,INDIRECT(A1488&amp;B1488&amp;C1488&amp;F1488)=0),"",431001)</f>
        <v/>
      </c>
      <c r="I1488" s="15" t="str" cm="1">
        <f t="array" aca="1" ref="I1488" ca="1">IF(OR(INDIRECT(A1488&amp;B1488&amp;C1488&amp;F1488)="",ISNUMBER(INDIRECT(A1488&amp;B1488&amp;C1488&amp;F1488))=FALSE,INDIRECT(A1488&amp;B1488&amp;C1488&amp;F1488)=0),"",G1488&amp;J1488&amp;"."&amp;TEXT(M1488,"00")&amp;TEXT(N1488,"00")&amp;"."&amp;TEXT(O1488,"00")&amp;TEXT(P1488,"00"))</f>
        <v/>
      </c>
      <c r="J1488" s="15" t="str" cm="1">
        <f t="array" aca="1" ref="J1488" ca="1">IF(OR(INDIRECT(A1488&amp;B1488&amp;C1488&amp;F1488)="",ISNUMBER(INDIRECT(A1488&amp;B1488&amp;C1488&amp;F1488))=FALSE,INDIRECT(A1488&amp;B1488&amp;C1488&amp;F1488)=0),"",予約枠報告様式!$B$2)</f>
        <v/>
      </c>
      <c r="K1488" s="15" t="str" cm="1">
        <f t="array" aca="1" ref="K1488" ca="1">IF(OR(INDIRECT(A1488&amp;B1488&amp;C1488&amp;F1488)="",ISNUMBER(INDIRECT(A1488&amp;B1488&amp;C1488&amp;F1488))=FALSE,INDIRECT(A1488&amp;B1488&amp;C1488&amp;F1488)=0),"",1)</f>
        <v/>
      </c>
      <c r="L1488" s="15" t="str" cm="1">
        <f t="array" aca="1" ref="L1488" ca="1">IF(OR(INDIRECT(A1488&amp;B1488&amp;C1488&amp;F1488)="",ISNUMBER(INDIRECT(A1488&amp;B1488&amp;C1488&amp;F1488))=FALSE,INDIRECT(A1488&amp;B1488&amp;C1488&amp;F1488)=0),"",IF(G1488="【（第８期）医療機関受付】",TEXT(INDIRECT(A1488&amp;D1488&amp;E1488&amp;5),"yyy"),TEXT(INDIRECT(A1488&amp;B1488&amp;C1488&amp;5),"yyy")))</f>
        <v/>
      </c>
      <c r="M1488" s="15" t="str" cm="1">
        <f t="array" aca="1" ref="M1488" ca="1">IF(OR(INDIRECT(A1488&amp;B1488&amp;C1488&amp;F1488)="",ISNUMBER(INDIRECT(A1488&amp;B1488&amp;C1488&amp;F1488))=FALSE,INDIRECT(A1488&amp;B1488&amp;C1488&amp;F1488)=0),"",IF(G1488="【（第８期）医療機関受付】",TEXT(INDIRECT(A1488&amp;D1488&amp;E1488&amp;5),"m"),TEXT(INDIRECT(A1488&amp;B1488&amp;C1488&amp;5),"m")))</f>
        <v/>
      </c>
      <c r="N1488" s="15" t="str" cm="1">
        <f t="array" aca="1" ref="N1488" ca="1">IF(OR(INDIRECT(A1488&amp;B1488&amp;C1488&amp;F1488)="",ISNUMBER(INDIRECT(A1488&amp;B1488&amp;C1488&amp;F1488))=FALSE,INDIRECT(A1488&amp;B1488&amp;C1488&amp;F1488)=0),"",IF(G1488="【（第８期）医療機関受付】",TEXT(INDIRECT(A1488&amp;D1488&amp;E1488&amp;5),"d"),TEXT(INDIRECT(A1488&amp;B1488&amp;C1488&amp;5),"d")))</f>
        <v/>
      </c>
      <c r="O1488" s="15" t="str" cm="1">
        <f t="array" aca="1" ref="O1488" ca="1">IF(OR(INDIRECT(A1488&amp;B1488&amp;C1488&amp;F1488)="",ISNUMBER(INDIRECT(A1488&amp;B1488&amp;C1488&amp;F1488))=FALSE,INDIRECT(A1488&amp;B1488&amp;C1488&amp;F1488)=0),"",HOUR(INDIRECT(A1488&amp;"A"&amp;F1488)))</f>
        <v/>
      </c>
      <c r="P1488" s="15" t="str" cm="1">
        <f t="array" aca="1" ref="P1488" ca="1">IF(OR(INDIRECT(A1488&amp;B1488&amp;C1488&amp;F1488)="",ISNUMBER(INDIRECT(A1488&amp;B1488&amp;C1488&amp;F1488))=FALSE,INDIRECT(A1488&amp;B1488&amp;C1488&amp;F1488)=0),"",MINUTE(INDIRECT(A1488&amp;"A"&amp;F1488)))</f>
        <v/>
      </c>
      <c r="Q1488" s="15" t="str" cm="1">
        <f t="array" aca="1" ref="Q1488" ca="1">IF(OR(INDIRECT(A1488&amp;B1488&amp;C1488&amp;F1488)="",ISNUMBER(INDIRECT(A1488&amp;B1488&amp;C1488&amp;F1488))=FALSE,INDIRECT(A1488&amp;B1488&amp;C1488&amp;F1488)=0),"",O1488)</f>
        <v/>
      </c>
      <c r="R1488" s="15" t="str" cm="1">
        <f t="array" aca="1" ref="R1488" ca="1">IF(OR(INDIRECT(A1488&amp;B1488&amp;C1488&amp;F1488)="",ISNUMBER(INDIRECT(A1488&amp;B1488&amp;C1488&amp;F1488))=FALSE,INDIRECT(A1488&amp;B1488&amp;C1488&amp;F1488)=0),"",P1488+14)</f>
        <v/>
      </c>
      <c r="S1488" s="15" t="str" cm="1">
        <f t="array" aca="1" ref="S1488" ca="1">IF(OR(INDIRECT(A1488&amp;B1488&amp;C1488&amp;F1488)="",ISNUMBER(INDIRECT(A1488&amp;B1488&amp;C1488&amp;F1488))=FALSE,INDIRECT(A1488&amp;B1488&amp;C1488&amp;F1488)=0),"",INDIRECT(A1488&amp;B1488&amp;C1488&amp;F1488))</f>
        <v/>
      </c>
      <c r="T1488" s="15" t="str" cm="1">
        <f t="array" aca="1" ref="T1488" ca="1">IF(OR(INDIRECT(A1488&amp;B1488&amp;C1488&amp;F1488)="",ISNUMBER(INDIRECT(A1488&amp;B1488&amp;C1488&amp;F1488))=FALSE,INDIRECT(A1488&amp;B1488&amp;C1488&amp;F1488)=0),"",0)</f>
        <v/>
      </c>
    </row>
    <row r="1489" spans="1:20">
      <c r="A1489" s="23" t="s">
        <v>912</v>
      </c>
      <c r="B1489" s="23" t="s">
        <v>913</v>
      </c>
      <c r="C1489" s="23" t="str">
        <f t="shared" si="69"/>
        <v>d</v>
      </c>
      <c r="D1489" s="23" t="s">
        <v>913</v>
      </c>
      <c r="E1489" s="23" t="str">
        <f t="shared" si="67"/>
        <v>c</v>
      </c>
      <c r="F1489" s="23">
        <f t="shared" si="68"/>
        <v>42</v>
      </c>
      <c r="G1489" s="23" t="str" cm="1">
        <f t="array" aca="1" ref="G1489" ca="1">IF(OR(INDIRECT(A1489&amp;B1489&amp;C1489&amp;F1489)="",ISNUMBER(INDIRECT(A1489&amp;B1489&amp;C1489&amp;F1489))=FALSE),"",IF(INDIRECT(A1489&amp;B1489&amp;C1489&amp;9)="公開","【（第８期）WEB・コールセンター受付】","【（第８期）医療機関受付】"))</f>
        <v/>
      </c>
      <c r="H1489" s="15" t="str" cm="1">
        <f t="array" aca="1" ref="H1489" ca="1">IF(OR(INDIRECT(A1489&amp;B1489&amp;C1489&amp;F1489)="",ISNUMBER(INDIRECT(A1489&amp;B1489&amp;C1489&amp;F1489))=FALSE,INDIRECT(A1489&amp;B1489&amp;C1489&amp;F1489)=0),"",431001)</f>
        <v/>
      </c>
      <c r="I1489" s="15" t="str" cm="1">
        <f t="array" aca="1" ref="I1489" ca="1">IF(OR(INDIRECT(A1489&amp;B1489&amp;C1489&amp;F1489)="",ISNUMBER(INDIRECT(A1489&amp;B1489&amp;C1489&amp;F1489))=FALSE,INDIRECT(A1489&amp;B1489&amp;C1489&amp;F1489)=0),"",G1489&amp;J1489&amp;"."&amp;TEXT(M1489,"00")&amp;TEXT(N1489,"00")&amp;"."&amp;TEXT(O1489,"00")&amp;TEXT(P1489,"00"))</f>
        <v/>
      </c>
      <c r="J1489" s="15" t="str" cm="1">
        <f t="array" aca="1" ref="J1489" ca="1">IF(OR(INDIRECT(A1489&amp;B1489&amp;C1489&amp;F1489)="",ISNUMBER(INDIRECT(A1489&amp;B1489&amp;C1489&amp;F1489))=FALSE,INDIRECT(A1489&amp;B1489&amp;C1489&amp;F1489)=0),"",予約枠報告様式!$B$2)</f>
        <v/>
      </c>
      <c r="K1489" s="15" t="str" cm="1">
        <f t="array" aca="1" ref="K1489" ca="1">IF(OR(INDIRECT(A1489&amp;B1489&amp;C1489&amp;F1489)="",ISNUMBER(INDIRECT(A1489&amp;B1489&amp;C1489&amp;F1489))=FALSE,INDIRECT(A1489&amp;B1489&amp;C1489&amp;F1489)=0),"",1)</f>
        <v/>
      </c>
      <c r="L1489" s="15" t="str" cm="1">
        <f t="array" aca="1" ref="L1489" ca="1">IF(OR(INDIRECT(A1489&amp;B1489&amp;C1489&amp;F1489)="",ISNUMBER(INDIRECT(A1489&amp;B1489&amp;C1489&amp;F1489))=FALSE,INDIRECT(A1489&amp;B1489&amp;C1489&amp;F1489)=0),"",IF(G1489="【（第８期）医療機関受付】",TEXT(INDIRECT(A1489&amp;D1489&amp;E1489&amp;5),"yyy"),TEXT(INDIRECT(A1489&amp;B1489&amp;C1489&amp;5),"yyy")))</f>
        <v/>
      </c>
      <c r="M1489" s="15" t="str" cm="1">
        <f t="array" aca="1" ref="M1489" ca="1">IF(OR(INDIRECT(A1489&amp;B1489&amp;C1489&amp;F1489)="",ISNUMBER(INDIRECT(A1489&amp;B1489&amp;C1489&amp;F1489))=FALSE,INDIRECT(A1489&amp;B1489&amp;C1489&amp;F1489)=0),"",IF(G1489="【（第８期）医療機関受付】",TEXT(INDIRECT(A1489&amp;D1489&amp;E1489&amp;5),"m"),TEXT(INDIRECT(A1489&amp;B1489&amp;C1489&amp;5),"m")))</f>
        <v/>
      </c>
      <c r="N1489" s="15" t="str" cm="1">
        <f t="array" aca="1" ref="N1489" ca="1">IF(OR(INDIRECT(A1489&amp;B1489&amp;C1489&amp;F1489)="",ISNUMBER(INDIRECT(A1489&amp;B1489&amp;C1489&amp;F1489))=FALSE,INDIRECT(A1489&amp;B1489&amp;C1489&amp;F1489)=0),"",IF(G1489="【（第８期）医療機関受付】",TEXT(INDIRECT(A1489&amp;D1489&amp;E1489&amp;5),"d"),TEXT(INDIRECT(A1489&amp;B1489&amp;C1489&amp;5),"d")))</f>
        <v/>
      </c>
      <c r="O1489" s="15" t="str" cm="1">
        <f t="array" aca="1" ref="O1489" ca="1">IF(OR(INDIRECT(A1489&amp;B1489&amp;C1489&amp;F1489)="",ISNUMBER(INDIRECT(A1489&amp;B1489&amp;C1489&amp;F1489))=FALSE,INDIRECT(A1489&amp;B1489&amp;C1489&amp;F1489)=0),"",HOUR(INDIRECT(A1489&amp;"A"&amp;F1489)))</f>
        <v/>
      </c>
      <c r="P1489" s="15" t="str" cm="1">
        <f t="array" aca="1" ref="P1489" ca="1">IF(OR(INDIRECT(A1489&amp;B1489&amp;C1489&amp;F1489)="",ISNUMBER(INDIRECT(A1489&amp;B1489&amp;C1489&amp;F1489))=FALSE,INDIRECT(A1489&amp;B1489&amp;C1489&amp;F1489)=0),"",MINUTE(INDIRECT(A1489&amp;"A"&amp;F1489)))</f>
        <v/>
      </c>
      <c r="Q1489" s="15" t="str" cm="1">
        <f t="array" aca="1" ref="Q1489" ca="1">IF(OR(INDIRECT(A1489&amp;B1489&amp;C1489&amp;F1489)="",ISNUMBER(INDIRECT(A1489&amp;B1489&amp;C1489&amp;F1489))=FALSE,INDIRECT(A1489&amp;B1489&amp;C1489&amp;F1489)=0),"",O1489)</f>
        <v/>
      </c>
      <c r="R1489" s="15" t="str" cm="1">
        <f t="array" aca="1" ref="R1489" ca="1">IF(OR(INDIRECT(A1489&amp;B1489&amp;C1489&amp;F1489)="",ISNUMBER(INDIRECT(A1489&amp;B1489&amp;C1489&amp;F1489))=FALSE,INDIRECT(A1489&amp;B1489&amp;C1489&amp;F1489)=0),"",P1489+14)</f>
        <v/>
      </c>
      <c r="S1489" s="15" t="str" cm="1">
        <f t="array" aca="1" ref="S1489" ca="1">IF(OR(INDIRECT(A1489&amp;B1489&amp;C1489&amp;F1489)="",ISNUMBER(INDIRECT(A1489&amp;B1489&amp;C1489&amp;F1489))=FALSE,INDIRECT(A1489&amp;B1489&amp;C1489&amp;F1489)=0),"",INDIRECT(A1489&amp;B1489&amp;C1489&amp;F1489))</f>
        <v/>
      </c>
      <c r="T1489" s="15" t="str" cm="1">
        <f t="array" aca="1" ref="T1489" ca="1">IF(OR(INDIRECT(A1489&amp;B1489&amp;C1489&amp;F1489)="",ISNUMBER(INDIRECT(A1489&amp;B1489&amp;C1489&amp;F1489))=FALSE,INDIRECT(A1489&amp;B1489&amp;C1489&amp;F1489)=0),"",0)</f>
        <v/>
      </c>
    </row>
    <row r="1490" spans="1:20">
      <c r="A1490" s="23" t="s">
        <v>912</v>
      </c>
      <c r="B1490" s="23" t="s">
        <v>913</v>
      </c>
      <c r="C1490" s="23" t="str">
        <f t="shared" si="69"/>
        <v>d</v>
      </c>
      <c r="D1490" s="23" t="s">
        <v>913</v>
      </c>
      <c r="E1490" s="23" t="str">
        <f t="shared" si="67"/>
        <v>c</v>
      </c>
      <c r="F1490" s="23">
        <f t="shared" si="68"/>
        <v>43</v>
      </c>
      <c r="G1490" s="23" t="str" cm="1">
        <f t="array" aca="1" ref="G1490" ca="1">IF(OR(INDIRECT(A1490&amp;B1490&amp;C1490&amp;F1490)="",ISNUMBER(INDIRECT(A1490&amp;B1490&amp;C1490&amp;F1490))=FALSE),"",IF(INDIRECT(A1490&amp;B1490&amp;C1490&amp;9)="公開","【（第８期）WEB・コールセンター受付】","【（第８期）医療機関受付】"))</f>
        <v/>
      </c>
      <c r="H1490" s="15" t="str" cm="1">
        <f t="array" aca="1" ref="H1490" ca="1">IF(OR(INDIRECT(A1490&amp;B1490&amp;C1490&amp;F1490)="",ISNUMBER(INDIRECT(A1490&amp;B1490&amp;C1490&amp;F1490))=FALSE,INDIRECT(A1490&amp;B1490&amp;C1490&amp;F1490)=0),"",431001)</f>
        <v/>
      </c>
      <c r="I1490" s="15" t="str" cm="1">
        <f t="array" aca="1" ref="I1490" ca="1">IF(OR(INDIRECT(A1490&amp;B1490&amp;C1490&amp;F1490)="",ISNUMBER(INDIRECT(A1490&amp;B1490&amp;C1490&amp;F1490))=FALSE,INDIRECT(A1490&amp;B1490&amp;C1490&amp;F1490)=0),"",G1490&amp;J1490&amp;"."&amp;TEXT(M1490,"00")&amp;TEXT(N1490,"00")&amp;"."&amp;TEXT(O1490,"00")&amp;TEXT(P1490,"00"))</f>
        <v/>
      </c>
      <c r="J1490" s="15" t="str" cm="1">
        <f t="array" aca="1" ref="J1490" ca="1">IF(OR(INDIRECT(A1490&amp;B1490&amp;C1490&amp;F1490)="",ISNUMBER(INDIRECT(A1490&amp;B1490&amp;C1490&amp;F1490))=FALSE,INDIRECT(A1490&amp;B1490&amp;C1490&amp;F1490)=0),"",予約枠報告様式!$B$2)</f>
        <v/>
      </c>
      <c r="K1490" s="15" t="str" cm="1">
        <f t="array" aca="1" ref="K1490" ca="1">IF(OR(INDIRECT(A1490&amp;B1490&amp;C1490&amp;F1490)="",ISNUMBER(INDIRECT(A1490&amp;B1490&amp;C1490&amp;F1490))=FALSE,INDIRECT(A1490&amp;B1490&amp;C1490&amp;F1490)=0),"",1)</f>
        <v/>
      </c>
      <c r="L1490" s="15" t="str" cm="1">
        <f t="array" aca="1" ref="L1490" ca="1">IF(OR(INDIRECT(A1490&amp;B1490&amp;C1490&amp;F1490)="",ISNUMBER(INDIRECT(A1490&amp;B1490&amp;C1490&amp;F1490))=FALSE,INDIRECT(A1490&amp;B1490&amp;C1490&amp;F1490)=0),"",IF(G1490="【（第８期）医療機関受付】",TEXT(INDIRECT(A1490&amp;D1490&amp;E1490&amp;5),"yyy"),TEXT(INDIRECT(A1490&amp;B1490&amp;C1490&amp;5),"yyy")))</f>
        <v/>
      </c>
      <c r="M1490" s="15" t="str" cm="1">
        <f t="array" aca="1" ref="M1490" ca="1">IF(OR(INDIRECT(A1490&amp;B1490&amp;C1490&amp;F1490)="",ISNUMBER(INDIRECT(A1490&amp;B1490&amp;C1490&amp;F1490))=FALSE,INDIRECT(A1490&amp;B1490&amp;C1490&amp;F1490)=0),"",IF(G1490="【（第８期）医療機関受付】",TEXT(INDIRECT(A1490&amp;D1490&amp;E1490&amp;5),"m"),TEXT(INDIRECT(A1490&amp;B1490&amp;C1490&amp;5),"m")))</f>
        <v/>
      </c>
      <c r="N1490" s="15" t="str" cm="1">
        <f t="array" aca="1" ref="N1490" ca="1">IF(OR(INDIRECT(A1490&amp;B1490&amp;C1490&amp;F1490)="",ISNUMBER(INDIRECT(A1490&amp;B1490&amp;C1490&amp;F1490))=FALSE,INDIRECT(A1490&amp;B1490&amp;C1490&amp;F1490)=0),"",IF(G1490="【（第８期）医療機関受付】",TEXT(INDIRECT(A1490&amp;D1490&amp;E1490&amp;5),"d"),TEXT(INDIRECT(A1490&amp;B1490&amp;C1490&amp;5),"d")))</f>
        <v/>
      </c>
      <c r="O1490" s="15" t="str" cm="1">
        <f t="array" aca="1" ref="O1490" ca="1">IF(OR(INDIRECT(A1490&amp;B1490&amp;C1490&amp;F1490)="",ISNUMBER(INDIRECT(A1490&amp;B1490&amp;C1490&amp;F1490))=FALSE,INDIRECT(A1490&amp;B1490&amp;C1490&amp;F1490)=0),"",HOUR(INDIRECT(A1490&amp;"A"&amp;F1490)))</f>
        <v/>
      </c>
      <c r="P1490" s="15" t="str" cm="1">
        <f t="array" aca="1" ref="P1490" ca="1">IF(OR(INDIRECT(A1490&amp;B1490&amp;C1490&amp;F1490)="",ISNUMBER(INDIRECT(A1490&amp;B1490&amp;C1490&amp;F1490))=FALSE,INDIRECT(A1490&amp;B1490&amp;C1490&amp;F1490)=0),"",MINUTE(INDIRECT(A1490&amp;"A"&amp;F1490)))</f>
        <v/>
      </c>
      <c r="Q1490" s="15" t="str" cm="1">
        <f t="array" aca="1" ref="Q1490" ca="1">IF(OR(INDIRECT(A1490&amp;B1490&amp;C1490&amp;F1490)="",ISNUMBER(INDIRECT(A1490&amp;B1490&amp;C1490&amp;F1490))=FALSE,INDIRECT(A1490&amp;B1490&amp;C1490&amp;F1490)=0),"",O1490)</f>
        <v/>
      </c>
      <c r="R1490" s="15" t="str" cm="1">
        <f t="array" aca="1" ref="R1490" ca="1">IF(OR(INDIRECT(A1490&amp;B1490&amp;C1490&amp;F1490)="",ISNUMBER(INDIRECT(A1490&amp;B1490&amp;C1490&amp;F1490))=FALSE,INDIRECT(A1490&amp;B1490&amp;C1490&amp;F1490)=0),"",P1490+14)</f>
        <v/>
      </c>
      <c r="S1490" s="15" t="str" cm="1">
        <f t="array" aca="1" ref="S1490" ca="1">IF(OR(INDIRECT(A1490&amp;B1490&amp;C1490&amp;F1490)="",ISNUMBER(INDIRECT(A1490&amp;B1490&amp;C1490&amp;F1490))=FALSE,INDIRECT(A1490&amp;B1490&amp;C1490&amp;F1490)=0),"",INDIRECT(A1490&amp;B1490&amp;C1490&amp;F1490))</f>
        <v/>
      </c>
      <c r="T1490" s="15" t="str" cm="1">
        <f t="array" aca="1" ref="T1490" ca="1">IF(OR(INDIRECT(A1490&amp;B1490&amp;C1490&amp;F1490)="",ISNUMBER(INDIRECT(A1490&amp;B1490&amp;C1490&amp;F1490))=FALSE,INDIRECT(A1490&amp;B1490&amp;C1490&amp;F1490)=0),"",0)</f>
        <v/>
      </c>
    </row>
    <row r="1491" spans="1:20">
      <c r="A1491" s="23" t="s">
        <v>912</v>
      </c>
      <c r="B1491" s="23" t="s">
        <v>913</v>
      </c>
      <c r="C1491" s="23" t="str">
        <f t="shared" si="69"/>
        <v>d</v>
      </c>
      <c r="D1491" s="23" t="s">
        <v>913</v>
      </c>
      <c r="E1491" s="23" t="str">
        <f t="shared" si="67"/>
        <v>c</v>
      </c>
      <c r="F1491" s="23">
        <f t="shared" si="68"/>
        <v>44</v>
      </c>
      <c r="G1491" s="23" t="str" cm="1">
        <f t="array" aca="1" ref="G1491" ca="1">IF(OR(INDIRECT(A1491&amp;B1491&amp;C1491&amp;F1491)="",ISNUMBER(INDIRECT(A1491&amp;B1491&amp;C1491&amp;F1491))=FALSE),"",IF(INDIRECT(A1491&amp;B1491&amp;C1491&amp;9)="公開","【（第８期）WEB・コールセンター受付】","【（第８期）医療機関受付】"))</f>
        <v/>
      </c>
      <c r="H1491" s="15" t="str" cm="1">
        <f t="array" aca="1" ref="H1491" ca="1">IF(OR(INDIRECT(A1491&amp;B1491&amp;C1491&amp;F1491)="",ISNUMBER(INDIRECT(A1491&amp;B1491&amp;C1491&amp;F1491))=FALSE,INDIRECT(A1491&amp;B1491&amp;C1491&amp;F1491)=0),"",431001)</f>
        <v/>
      </c>
      <c r="I1491" s="15" t="str" cm="1">
        <f t="array" aca="1" ref="I1491" ca="1">IF(OR(INDIRECT(A1491&amp;B1491&amp;C1491&amp;F1491)="",ISNUMBER(INDIRECT(A1491&amp;B1491&amp;C1491&amp;F1491))=FALSE,INDIRECT(A1491&amp;B1491&amp;C1491&amp;F1491)=0),"",G1491&amp;J1491&amp;"."&amp;TEXT(M1491,"00")&amp;TEXT(N1491,"00")&amp;"."&amp;TEXT(O1491,"00")&amp;TEXT(P1491,"00"))</f>
        <v/>
      </c>
      <c r="J1491" s="15" t="str" cm="1">
        <f t="array" aca="1" ref="J1491" ca="1">IF(OR(INDIRECT(A1491&amp;B1491&amp;C1491&amp;F1491)="",ISNUMBER(INDIRECT(A1491&amp;B1491&amp;C1491&amp;F1491))=FALSE,INDIRECT(A1491&amp;B1491&amp;C1491&amp;F1491)=0),"",予約枠報告様式!$B$2)</f>
        <v/>
      </c>
      <c r="K1491" s="15" t="str" cm="1">
        <f t="array" aca="1" ref="K1491" ca="1">IF(OR(INDIRECT(A1491&amp;B1491&amp;C1491&amp;F1491)="",ISNUMBER(INDIRECT(A1491&amp;B1491&amp;C1491&amp;F1491))=FALSE,INDIRECT(A1491&amp;B1491&amp;C1491&amp;F1491)=0),"",1)</f>
        <v/>
      </c>
      <c r="L1491" s="15" t="str" cm="1">
        <f t="array" aca="1" ref="L1491" ca="1">IF(OR(INDIRECT(A1491&amp;B1491&amp;C1491&amp;F1491)="",ISNUMBER(INDIRECT(A1491&amp;B1491&amp;C1491&amp;F1491))=FALSE,INDIRECT(A1491&amp;B1491&amp;C1491&amp;F1491)=0),"",IF(G1491="【（第８期）医療機関受付】",TEXT(INDIRECT(A1491&amp;D1491&amp;E1491&amp;5),"yyy"),TEXT(INDIRECT(A1491&amp;B1491&amp;C1491&amp;5),"yyy")))</f>
        <v/>
      </c>
      <c r="M1491" s="15" t="str" cm="1">
        <f t="array" aca="1" ref="M1491" ca="1">IF(OR(INDIRECT(A1491&amp;B1491&amp;C1491&amp;F1491)="",ISNUMBER(INDIRECT(A1491&amp;B1491&amp;C1491&amp;F1491))=FALSE,INDIRECT(A1491&amp;B1491&amp;C1491&amp;F1491)=0),"",IF(G1491="【（第８期）医療機関受付】",TEXT(INDIRECT(A1491&amp;D1491&amp;E1491&amp;5),"m"),TEXT(INDIRECT(A1491&amp;B1491&amp;C1491&amp;5),"m")))</f>
        <v/>
      </c>
      <c r="N1491" s="15" t="str" cm="1">
        <f t="array" aca="1" ref="N1491" ca="1">IF(OR(INDIRECT(A1491&amp;B1491&amp;C1491&amp;F1491)="",ISNUMBER(INDIRECT(A1491&amp;B1491&amp;C1491&amp;F1491))=FALSE,INDIRECT(A1491&amp;B1491&amp;C1491&amp;F1491)=0),"",IF(G1491="【（第８期）医療機関受付】",TEXT(INDIRECT(A1491&amp;D1491&amp;E1491&amp;5),"d"),TEXT(INDIRECT(A1491&amp;B1491&amp;C1491&amp;5),"d")))</f>
        <v/>
      </c>
      <c r="O1491" s="15" t="str" cm="1">
        <f t="array" aca="1" ref="O1491" ca="1">IF(OR(INDIRECT(A1491&amp;B1491&amp;C1491&amp;F1491)="",ISNUMBER(INDIRECT(A1491&amp;B1491&amp;C1491&amp;F1491))=FALSE,INDIRECT(A1491&amp;B1491&amp;C1491&amp;F1491)=0),"",HOUR(INDIRECT(A1491&amp;"A"&amp;F1491)))</f>
        <v/>
      </c>
      <c r="P1491" s="15" t="str" cm="1">
        <f t="array" aca="1" ref="P1491" ca="1">IF(OR(INDIRECT(A1491&amp;B1491&amp;C1491&amp;F1491)="",ISNUMBER(INDIRECT(A1491&amp;B1491&amp;C1491&amp;F1491))=FALSE,INDIRECT(A1491&amp;B1491&amp;C1491&amp;F1491)=0),"",MINUTE(INDIRECT(A1491&amp;"A"&amp;F1491)))</f>
        <v/>
      </c>
      <c r="Q1491" s="15" t="str" cm="1">
        <f t="array" aca="1" ref="Q1491" ca="1">IF(OR(INDIRECT(A1491&amp;B1491&amp;C1491&amp;F1491)="",ISNUMBER(INDIRECT(A1491&amp;B1491&amp;C1491&amp;F1491))=FALSE,INDIRECT(A1491&amp;B1491&amp;C1491&amp;F1491)=0),"",O1491)</f>
        <v/>
      </c>
      <c r="R1491" s="15" t="str" cm="1">
        <f t="array" aca="1" ref="R1491" ca="1">IF(OR(INDIRECT(A1491&amp;B1491&amp;C1491&amp;F1491)="",ISNUMBER(INDIRECT(A1491&amp;B1491&amp;C1491&amp;F1491))=FALSE,INDIRECT(A1491&amp;B1491&amp;C1491&amp;F1491)=0),"",P1491+14)</f>
        <v/>
      </c>
      <c r="S1491" s="15" t="str" cm="1">
        <f t="array" aca="1" ref="S1491" ca="1">IF(OR(INDIRECT(A1491&amp;B1491&amp;C1491&amp;F1491)="",ISNUMBER(INDIRECT(A1491&amp;B1491&amp;C1491&amp;F1491))=FALSE,INDIRECT(A1491&amp;B1491&amp;C1491&amp;F1491)=0),"",INDIRECT(A1491&amp;B1491&amp;C1491&amp;F1491))</f>
        <v/>
      </c>
      <c r="T1491" s="15" t="str" cm="1">
        <f t="array" aca="1" ref="T1491" ca="1">IF(OR(INDIRECT(A1491&amp;B1491&amp;C1491&amp;F1491)="",ISNUMBER(INDIRECT(A1491&amp;B1491&amp;C1491&amp;F1491))=FALSE,INDIRECT(A1491&amp;B1491&amp;C1491&amp;F1491)=0),"",0)</f>
        <v/>
      </c>
    </row>
    <row r="1492" spans="1:20">
      <c r="A1492" s="23" t="s">
        <v>912</v>
      </c>
      <c r="B1492" s="23" t="s">
        <v>913</v>
      </c>
      <c r="C1492" s="23" t="str">
        <f t="shared" si="69"/>
        <v>d</v>
      </c>
      <c r="D1492" s="23" t="s">
        <v>913</v>
      </c>
      <c r="E1492" s="23" t="str">
        <f t="shared" si="67"/>
        <v>c</v>
      </c>
      <c r="F1492" s="23">
        <f t="shared" si="68"/>
        <v>45</v>
      </c>
      <c r="G1492" s="23" t="str" cm="1">
        <f t="array" aca="1" ref="G1492" ca="1">IF(OR(INDIRECT(A1492&amp;B1492&amp;C1492&amp;F1492)="",ISNUMBER(INDIRECT(A1492&amp;B1492&amp;C1492&amp;F1492))=FALSE),"",IF(INDIRECT(A1492&amp;B1492&amp;C1492&amp;9)="公開","【（第８期）WEB・コールセンター受付】","【（第８期）医療機関受付】"))</f>
        <v/>
      </c>
      <c r="H1492" s="15" t="str" cm="1">
        <f t="array" aca="1" ref="H1492" ca="1">IF(OR(INDIRECT(A1492&amp;B1492&amp;C1492&amp;F1492)="",ISNUMBER(INDIRECT(A1492&amp;B1492&amp;C1492&amp;F1492))=FALSE,INDIRECT(A1492&amp;B1492&amp;C1492&amp;F1492)=0),"",431001)</f>
        <v/>
      </c>
      <c r="I1492" s="15" t="str" cm="1">
        <f t="array" aca="1" ref="I1492" ca="1">IF(OR(INDIRECT(A1492&amp;B1492&amp;C1492&amp;F1492)="",ISNUMBER(INDIRECT(A1492&amp;B1492&amp;C1492&amp;F1492))=FALSE,INDIRECT(A1492&amp;B1492&amp;C1492&amp;F1492)=0),"",G1492&amp;J1492&amp;"."&amp;TEXT(M1492,"00")&amp;TEXT(N1492,"00")&amp;"."&amp;TEXT(O1492,"00")&amp;TEXT(P1492,"00"))</f>
        <v/>
      </c>
      <c r="J1492" s="15" t="str" cm="1">
        <f t="array" aca="1" ref="J1492" ca="1">IF(OR(INDIRECT(A1492&amp;B1492&amp;C1492&amp;F1492)="",ISNUMBER(INDIRECT(A1492&amp;B1492&amp;C1492&amp;F1492))=FALSE,INDIRECT(A1492&amp;B1492&amp;C1492&amp;F1492)=0),"",予約枠報告様式!$B$2)</f>
        <v/>
      </c>
      <c r="K1492" s="15" t="str" cm="1">
        <f t="array" aca="1" ref="K1492" ca="1">IF(OR(INDIRECT(A1492&amp;B1492&amp;C1492&amp;F1492)="",ISNUMBER(INDIRECT(A1492&amp;B1492&amp;C1492&amp;F1492))=FALSE,INDIRECT(A1492&amp;B1492&amp;C1492&amp;F1492)=0),"",1)</f>
        <v/>
      </c>
      <c r="L1492" s="15" t="str" cm="1">
        <f t="array" aca="1" ref="L1492" ca="1">IF(OR(INDIRECT(A1492&amp;B1492&amp;C1492&amp;F1492)="",ISNUMBER(INDIRECT(A1492&amp;B1492&amp;C1492&amp;F1492))=FALSE,INDIRECT(A1492&amp;B1492&amp;C1492&amp;F1492)=0),"",IF(G1492="【（第８期）医療機関受付】",TEXT(INDIRECT(A1492&amp;D1492&amp;E1492&amp;5),"yyy"),TEXT(INDIRECT(A1492&amp;B1492&amp;C1492&amp;5),"yyy")))</f>
        <v/>
      </c>
      <c r="M1492" s="15" t="str" cm="1">
        <f t="array" aca="1" ref="M1492" ca="1">IF(OR(INDIRECT(A1492&amp;B1492&amp;C1492&amp;F1492)="",ISNUMBER(INDIRECT(A1492&amp;B1492&amp;C1492&amp;F1492))=FALSE,INDIRECT(A1492&amp;B1492&amp;C1492&amp;F1492)=0),"",IF(G1492="【（第８期）医療機関受付】",TEXT(INDIRECT(A1492&amp;D1492&amp;E1492&amp;5),"m"),TEXT(INDIRECT(A1492&amp;B1492&amp;C1492&amp;5),"m")))</f>
        <v/>
      </c>
      <c r="N1492" s="15" t="str" cm="1">
        <f t="array" aca="1" ref="N1492" ca="1">IF(OR(INDIRECT(A1492&amp;B1492&amp;C1492&amp;F1492)="",ISNUMBER(INDIRECT(A1492&amp;B1492&amp;C1492&amp;F1492))=FALSE,INDIRECT(A1492&amp;B1492&amp;C1492&amp;F1492)=0),"",IF(G1492="【（第８期）医療機関受付】",TEXT(INDIRECT(A1492&amp;D1492&amp;E1492&amp;5),"d"),TEXT(INDIRECT(A1492&amp;B1492&amp;C1492&amp;5),"d")))</f>
        <v/>
      </c>
      <c r="O1492" s="15" t="str" cm="1">
        <f t="array" aca="1" ref="O1492" ca="1">IF(OR(INDIRECT(A1492&amp;B1492&amp;C1492&amp;F1492)="",ISNUMBER(INDIRECT(A1492&amp;B1492&amp;C1492&amp;F1492))=FALSE,INDIRECT(A1492&amp;B1492&amp;C1492&amp;F1492)=0),"",HOUR(INDIRECT(A1492&amp;"A"&amp;F1492)))</f>
        <v/>
      </c>
      <c r="P1492" s="15" t="str" cm="1">
        <f t="array" aca="1" ref="P1492" ca="1">IF(OR(INDIRECT(A1492&amp;B1492&amp;C1492&amp;F1492)="",ISNUMBER(INDIRECT(A1492&amp;B1492&amp;C1492&amp;F1492))=FALSE,INDIRECT(A1492&amp;B1492&amp;C1492&amp;F1492)=0),"",MINUTE(INDIRECT(A1492&amp;"A"&amp;F1492)))</f>
        <v/>
      </c>
      <c r="Q1492" s="15" t="str" cm="1">
        <f t="array" aca="1" ref="Q1492" ca="1">IF(OR(INDIRECT(A1492&amp;B1492&amp;C1492&amp;F1492)="",ISNUMBER(INDIRECT(A1492&amp;B1492&amp;C1492&amp;F1492))=FALSE,INDIRECT(A1492&amp;B1492&amp;C1492&amp;F1492)=0),"",O1492)</f>
        <v/>
      </c>
      <c r="R1492" s="15" t="str" cm="1">
        <f t="array" aca="1" ref="R1492" ca="1">IF(OR(INDIRECT(A1492&amp;B1492&amp;C1492&amp;F1492)="",ISNUMBER(INDIRECT(A1492&amp;B1492&amp;C1492&amp;F1492))=FALSE,INDIRECT(A1492&amp;B1492&amp;C1492&amp;F1492)=0),"",P1492+14)</f>
        <v/>
      </c>
      <c r="S1492" s="15" t="str" cm="1">
        <f t="array" aca="1" ref="S1492" ca="1">IF(OR(INDIRECT(A1492&amp;B1492&amp;C1492&amp;F1492)="",ISNUMBER(INDIRECT(A1492&amp;B1492&amp;C1492&amp;F1492))=FALSE,INDIRECT(A1492&amp;B1492&amp;C1492&amp;F1492)=0),"",INDIRECT(A1492&amp;B1492&amp;C1492&amp;F1492))</f>
        <v/>
      </c>
      <c r="T1492" s="15" t="str" cm="1">
        <f t="array" aca="1" ref="T1492" ca="1">IF(OR(INDIRECT(A1492&amp;B1492&amp;C1492&amp;F1492)="",ISNUMBER(INDIRECT(A1492&amp;B1492&amp;C1492&amp;F1492))=FALSE,INDIRECT(A1492&amp;B1492&amp;C1492&amp;F1492)=0),"",0)</f>
        <v/>
      </c>
    </row>
    <row r="1493" spans="1:20">
      <c r="A1493" s="23" t="s">
        <v>912</v>
      </c>
      <c r="B1493" s="23" t="s">
        <v>913</v>
      </c>
      <c r="C1493" s="23" t="str">
        <f t="shared" si="69"/>
        <v>d</v>
      </c>
      <c r="D1493" s="23" t="s">
        <v>913</v>
      </c>
      <c r="E1493" s="23" t="str">
        <f t="shared" si="67"/>
        <v>c</v>
      </c>
      <c r="F1493" s="23">
        <f t="shared" si="68"/>
        <v>46</v>
      </c>
      <c r="G1493" s="23" t="str" cm="1">
        <f t="array" aca="1" ref="G1493" ca="1">IF(OR(INDIRECT(A1493&amp;B1493&amp;C1493&amp;F1493)="",ISNUMBER(INDIRECT(A1493&amp;B1493&amp;C1493&amp;F1493))=FALSE),"",IF(INDIRECT(A1493&amp;B1493&amp;C1493&amp;9)="公開","【（第８期）WEB・コールセンター受付】","【（第８期）医療機関受付】"))</f>
        <v/>
      </c>
      <c r="H1493" s="15" t="str" cm="1">
        <f t="array" aca="1" ref="H1493" ca="1">IF(OR(INDIRECT(A1493&amp;B1493&amp;C1493&amp;F1493)="",ISNUMBER(INDIRECT(A1493&amp;B1493&amp;C1493&amp;F1493))=FALSE,INDIRECT(A1493&amp;B1493&amp;C1493&amp;F1493)=0),"",431001)</f>
        <v/>
      </c>
      <c r="I1493" s="15" t="str" cm="1">
        <f t="array" aca="1" ref="I1493" ca="1">IF(OR(INDIRECT(A1493&amp;B1493&amp;C1493&amp;F1493)="",ISNUMBER(INDIRECT(A1493&amp;B1493&amp;C1493&amp;F1493))=FALSE,INDIRECT(A1493&amp;B1493&amp;C1493&amp;F1493)=0),"",G1493&amp;J1493&amp;"."&amp;TEXT(M1493,"00")&amp;TEXT(N1493,"00")&amp;"."&amp;TEXT(O1493,"00")&amp;TEXT(P1493,"00"))</f>
        <v/>
      </c>
      <c r="J1493" s="15" t="str" cm="1">
        <f t="array" aca="1" ref="J1493" ca="1">IF(OR(INDIRECT(A1493&amp;B1493&amp;C1493&amp;F1493)="",ISNUMBER(INDIRECT(A1493&amp;B1493&amp;C1493&amp;F1493))=FALSE,INDIRECT(A1493&amp;B1493&amp;C1493&amp;F1493)=0),"",予約枠報告様式!$B$2)</f>
        <v/>
      </c>
      <c r="K1493" s="15" t="str" cm="1">
        <f t="array" aca="1" ref="K1493" ca="1">IF(OR(INDIRECT(A1493&amp;B1493&amp;C1493&amp;F1493)="",ISNUMBER(INDIRECT(A1493&amp;B1493&amp;C1493&amp;F1493))=FALSE,INDIRECT(A1493&amp;B1493&amp;C1493&amp;F1493)=0),"",1)</f>
        <v/>
      </c>
      <c r="L1493" s="15" t="str" cm="1">
        <f t="array" aca="1" ref="L1493" ca="1">IF(OR(INDIRECT(A1493&amp;B1493&amp;C1493&amp;F1493)="",ISNUMBER(INDIRECT(A1493&amp;B1493&amp;C1493&amp;F1493))=FALSE,INDIRECT(A1493&amp;B1493&amp;C1493&amp;F1493)=0),"",IF(G1493="【（第８期）医療機関受付】",TEXT(INDIRECT(A1493&amp;D1493&amp;E1493&amp;5),"yyy"),TEXT(INDIRECT(A1493&amp;B1493&amp;C1493&amp;5),"yyy")))</f>
        <v/>
      </c>
      <c r="M1493" s="15" t="str" cm="1">
        <f t="array" aca="1" ref="M1493" ca="1">IF(OR(INDIRECT(A1493&amp;B1493&amp;C1493&amp;F1493)="",ISNUMBER(INDIRECT(A1493&amp;B1493&amp;C1493&amp;F1493))=FALSE,INDIRECT(A1493&amp;B1493&amp;C1493&amp;F1493)=0),"",IF(G1493="【（第８期）医療機関受付】",TEXT(INDIRECT(A1493&amp;D1493&amp;E1493&amp;5),"m"),TEXT(INDIRECT(A1493&amp;B1493&amp;C1493&amp;5),"m")))</f>
        <v/>
      </c>
      <c r="N1493" s="15" t="str" cm="1">
        <f t="array" aca="1" ref="N1493" ca="1">IF(OR(INDIRECT(A1493&amp;B1493&amp;C1493&amp;F1493)="",ISNUMBER(INDIRECT(A1493&amp;B1493&amp;C1493&amp;F1493))=FALSE,INDIRECT(A1493&amp;B1493&amp;C1493&amp;F1493)=0),"",IF(G1493="【（第８期）医療機関受付】",TEXT(INDIRECT(A1493&amp;D1493&amp;E1493&amp;5),"d"),TEXT(INDIRECT(A1493&amp;B1493&amp;C1493&amp;5),"d")))</f>
        <v/>
      </c>
      <c r="O1493" s="15" t="str" cm="1">
        <f t="array" aca="1" ref="O1493" ca="1">IF(OR(INDIRECT(A1493&amp;B1493&amp;C1493&amp;F1493)="",ISNUMBER(INDIRECT(A1493&amp;B1493&amp;C1493&amp;F1493))=FALSE,INDIRECT(A1493&amp;B1493&amp;C1493&amp;F1493)=0),"",HOUR(INDIRECT(A1493&amp;"A"&amp;F1493)))</f>
        <v/>
      </c>
      <c r="P1493" s="15" t="str" cm="1">
        <f t="array" aca="1" ref="P1493" ca="1">IF(OR(INDIRECT(A1493&amp;B1493&amp;C1493&amp;F1493)="",ISNUMBER(INDIRECT(A1493&amp;B1493&amp;C1493&amp;F1493))=FALSE,INDIRECT(A1493&amp;B1493&amp;C1493&amp;F1493)=0),"",MINUTE(INDIRECT(A1493&amp;"A"&amp;F1493)))</f>
        <v/>
      </c>
      <c r="Q1493" s="15" t="str" cm="1">
        <f t="array" aca="1" ref="Q1493" ca="1">IF(OR(INDIRECT(A1493&amp;B1493&amp;C1493&amp;F1493)="",ISNUMBER(INDIRECT(A1493&amp;B1493&amp;C1493&amp;F1493))=FALSE,INDIRECT(A1493&amp;B1493&amp;C1493&amp;F1493)=0),"",O1493)</f>
        <v/>
      </c>
      <c r="R1493" s="15" t="str" cm="1">
        <f t="array" aca="1" ref="R1493" ca="1">IF(OR(INDIRECT(A1493&amp;B1493&amp;C1493&amp;F1493)="",ISNUMBER(INDIRECT(A1493&amp;B1493&amp;C1493&amp;F1493))=FALSE,INDIRECT(A1493&amp;B1493&amp;C1493&amp;F1493)=0),"",P1493+14)</f>
        <v/>
      </c>
      <c r="S1493" s="15" t="str" cm="1">
        <f t="array" aca="1" ref="S1493" ca="1">IF(OR(INDIRECT(A1493&amp;B1493&amp;C1493&amp;F1493)="",ISNUMBER(INDIRECT(A1493&amp;B1493&amp;C1493&amp;F1493))=FALSE,INDIRECT(A1493&amp;B1493&amp;C1493&amp;F1493)=0),"",INDIRECT(A1493&amp;B1493&amp;C1493&amp;F1493))</f>
        <v/>
      </c>
      <c r="T1493" s="15" t="str" cm="1">
        <f t="array" aca="1" ref="T1493" ca="1">IF(OR(INDIRECT(A1493&amp;B1493&amp;C1493&amp;F1493)="",ISNUMBER(INDIRECT(A1493&amp;B1493&amp;C1493&amp;F1493))=FALSE,INDIRECT(A1493&amp;B1493&amp;C1493&amp;F1493)=0),"",0)</f>
        <v/>
      </c>
    </row>
    <row r="1494" spans="1:20">
      <c r="A1494" s="23" t="s">
        <v>912</v>
      </c>
      <c r="B1494" s="23" t="s">
        <v>913</v>
      </c>
      <c r="C1494" s="23" t="str">
        <f t="shared" si="69"/>
        <v>d</v>
      </c>
      <c r="D1494" s="23" t="s">
        <v>913</v>
      </c>
      <c r="E1494" s="23" t="str">
        <f t="shared" si="67"/>
        <v>c</v>
      </c>
      <c r="F1494" s="23">
        <f t="shared" si="68"/>
        <v>47</v>
      </c>
      <c r="G1494" s="23" t="str" cm="1">
        <f t="array" aca="1" ref="G1494" ca="1">IF(OR(INDIRECT(A1494&amp;B1494&amp;C1494&amp;F1494)="",ISNUMBER(INDIRECT(A1494&amp;B1494&amp;C1494&amp;F1494))=FALSE),"",IF(INDIRECT(A1494&amp;B1494&amp;C1494&amp;9)="公開","【（第８期）WEB・コールセンター受付】","【（第８期）医療機関受付】"))</f>
        <v/>
      </c>
      <c r="H1494" s="15" t="str" cm="1">
        <f t="array" aca="1" ref="H1494" ca="1">IF(OR(INDIRECT(A1494&amp;B1494&amp;C1494&amp;F1494)="",ISNUMBER(INDIRECT(A1494&amp;B1494&amp;C1494&amp;F1494))=FALSE,INDIRECT(A1494&amp;B1494&amp;C1494&amp;F1494)=0),"",431001)</f>
        <v/>
      </c>
      <c r="I1494" s="15" t="str" cm="1">
        <f t="array" aca="1" ref="I1494" ca="1">IF(OR(INDIRECT(A1494&amp;B1494&amp;C1494&amp;F1494)="",ISNUMBER(INDIRECT(A1494&amp;B1494&amp;C1494&amp;F1494))=FALSE,INDIRECT(A1494&amp;B1494&amp;C1494&amp;F1494)=0),"",G1494&amp;J1494&amp;"."&amp;TEXT(M1494,"00")&amp;TEXT(N1494,"00")&amp;"."&amp;TEXT(O1494,"00")&amp;TEXT(P1494,"00"))</f>
        <v/>
      </c>
      <c r="J1494" s="15" t="str" cm="1">
        <f t="array" aca="1" ref="J1494" ca="1">IF(OR(INDIRECT(A1494&amp;B1494&amp;C1494&amp;F1494)="",ISNUMBER(INDIRECT(A1494&amp;B1494&amp;C1494&amp;F1494))=FALSE,INDIRECT(A1494&amp;B1494&amp;C1494&amp;F1494)=0),"",予約枠報告様式!$B$2)</f>
        <v/>
      </c>
      <c r="K1494" s="15" t="str" cm="1">
        <f t="array" aca="1" ref="K1494" ca="1">IF(OR(INDIRECT(A1494&amp;B1494&amp;C1494&amp;F1494)="",ISNUMBER(INDIRECT(A1494&amp;B1494&amp;C1494&amp;F1494))=FALSE,INDIRECT(A1494&amp;B1494&amp;C1494&amp;F1494)=0),"",1)</f>
        <v/>
      </c>
      <c r="L1494" s="15" t="str" cm="1">
        <f t="array" aca="1" ref="L1494" ca="1">IF(OR(INDIRECT(A1494&amp;B1494&amp;C1494&amp;F1494)="",ISNUMBER(INDIRECT(A1494&amp;B1494&amp;C1494&amp;F1494))=FALSE,INDIRECT(A1494&amp;B1494&amp;C1494&amp;F1494)=0),"",IF(G1494="【（第８期）医療機関受付】",TEXT(INDIRECT(A1494&amp;D1494&amp;E1494&amp;5),"yyy"),TEXT(INDIRECT(A1494&amp;B1494&amp;C1494&amp;5),"yyy")))</f>
        <v/>
      </c>
      <c r="M1494" s="15" t="str" cm="1">
        <f t="array" aca="1" ref="M1494" ca="1">IF(OR(INDIRECT(A1494&amp;B1494&amp;C1494&amp;F1494)="",ISNUMBER(INDIRECT(A1494&amp;B1494&amp;C1494&amp;F1494))=FALSE,INDIRECT(A1494&amp;B1494&amp;C1494&amp;F1494)=0),"",IF(G1494="【（第８期）医療機関受付】",TEXT(INDIRECT(A1494&amp;D1494&amp;E1494&amp;5),"m"),TEXT(INDIRECT(A1494&amp;B1494&amp;C1494&amp;5),"m")))</f>
        <v/>
      </c>
      <c r="N1494" s="15" t="str" cm="1">
        <f t="array" aca="1" ref="N1494" ca="1">IF(OR(INDIRECT(A1494&amp;B1494&amp;C1494&amp;F1494)="",ISNUMBER(INDIRECT(A1494&amp;B1494&amp;C1494&amp;F1494))=FALSE,INDIRECT(A1494&amp;B1494&amp;C1494&amp;F1494)=0),"",IF(G1494="【（第８期）医療機関受付】",TEXT(INDIRECT(A1494&amp;D1494&amp;E1494&amp;5),"d"),TEXT(INDIRECT(A1494&amp;B1494&amp;C1494&amp;5),"d")))</f>
        <v/>
      </c>
      <c r="O1494" s="15" t="str" cm="1">
        <f t="array" aca="1" ref="O1494" ca="1">IF(OR(INDIRECT(A1494&amp;B1494&amp;C1494&amp;F1494)="",ISNUMBER(INDIRECT(A1494&amp;B1494&amp;C1494&amp;F1494))=FALSE,INDIRECT(A1494&amp;B1494&amp;C1494&amp;F1494)=0),"",HOUR(INDIRECT(A1494&amp;"A"&amp;F1494)))</f>
        <v/>
      </c>
      <c r="P1494" s="15" t="str" cm="1">
        <f t="array" aca="1" ref="P1494" ca="1">IF(OR(INDIRECT(A1494&amp;B1494&amp;C1494&amp;F1494)="",ISNUMBER(INDIRECT(A1494&amp;B1494&amp;C1494&amp;F1494))=FALSE,INDIRECT(A1494&amp;B1494&amp;C1494&amp;F1494)=0),"",MINUTE(INDIRECT(A1494&amp;"A"&amp;F1494)))</f>
        <v/>
      </c>
      <c r="Q1494" s="15" t="str" cm="1">
        <f t="array" aca="1" ref="Q1494" ca="1">IF(OR(INDIRECT(A1494&amp;B1494&amp;C1494&amp;F1494)="",ISNUMBER(INDIRECT(A1494&amp;B1494&amp;C1494&amp;F1494))=FALSE,INDIRECT(A1494&amp;B1494&amp;C1494&amp;F1494)=0),"",O1494)</f>
        <v/>
      </c>
      <c r="R1494" s="15" t="str" cm="1">
        <f t="array" aca="1" ref="R1494" ca="1">IF(OR(INDIRECT(A1494&amp;B1494&amp;C1494&amp;F1494)="",ISNUMBER(INDIRECT(A1494&amp;B1494&amp;C1494&amp;F1494))=FALSE,INDIRECT(A1494&amp;B1494&amp;C1494&amp;F1494)=0),"",P1494+14)</f>
        <v/>
      </c>
      <c r="S1494" s="15" t="str" cm="1">
        <f t="array" aca="1" ref="S1494" ca="1">IF(OR(INDIRECT(A1494&amp;B1494&amp;C1494&amp;F1494)="",ISNUMBER(INDIRECT(A1494&amp;B1494&amp;C1494&amp;F1494))=FALSE,INDIRECT(A1494&amp;B1494&amp;C1494&amp;F1494)=0),"",INDIRECT(A1494&amp;B1494&amp;C1494&amp;F1494))</f>
        <v/>
      </c>
      <c r="T1494" s="15" t="str" cm="1">
        <f t="array" aca="1" ref="T1494" ca="1">IF(OR(INDIRECT(A1494&amp;B1494&amp;C1494&amp;F1494)="",ISNUMBER(INDIRECT(A1494&amp;B1494&amp;C1494&amp;F1494))=FALSE,INDIRECT(A1494&amp;B1494&amp;C1494&amp;F1494)=0),"",0)</f>
        <v/>
      </c>
    </row>
    <row r="1495" spans="1:20">
      <c r="A1495" s="23" t="s">
        <v>912</v>
      </c>
      <c r="B1495" s="23" t="s">
        <v>913</v>
      </c>
      <c r="C1495" s="23" t="str">
        <f t="shared" si="69"/>
        <v>d</v>
      </c>
      <c r="D1495" s="23" t="s">
        <v>913</v>
      </c>
      <c r="E1495" s="23" t="str">
        <f t="shared" si="67"/>
        <v>c</v>
      </c>
      <c r="F1495" s="23">
        <f t="shared" si="68"/>
        <v>48</v>
      </c>
      <c r="G1495" s="23" t="str" cm="1">
        <f t="array" aca="1" ref="G1495" ca="1">IF(OR(INDIRECT(A1495&amp;B1495&amp;C1495&amp;F1495)="",ISNUMBER(INDIRECT(A1495&amp;B1495&amp;C1495&amp;F1495))=FALSE),"",IF(INDIRECT(A1495&amp;B1495&amp;C1495&amp;9)="公開","【（第８期）WEB・コールセンター受付】","【（第８期）医療機関受付】"))</f>
        <v/>
      </c>
      <c r="H1495" s="15" t="str" cm="1">
        <f t="array" aca="1" ref="H1495" ca="1">IF(OR(INDIRECT(A1495&amp;B1495&amp;C1495&amp;F1495)="",ISNUMBER(INDIRECT(A1495&amp;B1495&amp;C1495&amp;F1495))=FALSE,INDIRECT(A1495&amp;B1495&amp;C1495&amp;F1495)=0),"",431001)</f>
        <v/>
      </c>
      <c r="I1495" s="15" t="str" cm="1">
        <f t="array" aca="1" ref="I1495" ca="1">IF(OR(INDIRECT(A1495&amp;B1495&amp;C1495&amp;F1495)="",ISNUMBER(INDIRECT(A1495&amp;B1495&amp;C1495&amp;F1495))=FALSE,INDIRECT(A1495&amp;B1495&amp;C1495&amp;F1495)=0),"",G1495&amp;J1495&amp;"."&amp;TEXT(M1495,"00")&amp;TEXT(N1495,"00")&amp;"."&amp;TEXT(O1495,"00")&amp;TEXT(P1495,"00"))</f>
        <v/>
      </c>
      <c r="J1495" s="15" t="str" cm="1">
        <f t="array" aca="1" ref="J1495" ca="1">IF(OR(INDIRECT(A1495&amp;B1495&amp;C1495&amp;F1495)="",ISNUMBER(INDIRECT(A1495&amp;B1495&amp;C1495&amp;F1495))=FALSE,INDIRECT(A1495&amp;B1495&amp;C1495&amp;F1495)=0),"",予約枠報告様式!$B$2)</f>
        <v/>
      </c>
      <c r="K1495" s="15" t="str" cm="1">
        <f t="array" aca="1" ref="K1495" ca="1">IF(OR(INDIRECT(A1495&amp;B1495&amp;C1495&amp;F1495)="",ISNUMBER(INDIRECT(A1495&amp;B1495&amp;C1495&amp;F1495))=FALSE,INDIRECT(A1495&amp;B1495&amp;C1495&amp;F1495)=0),"",1)</f>
        <v/>
      </c>
      <c r="L1495" s="15" t="str" cm="1">
        <f t="array" aca="1" ref="L1495" ca="1">IF(OR(INDIRECT(A1495&amp;B1495&amp;C1495&amp;F1495)="",ISNUMBER(INDIRECT(A1495&amp;B1495&amp;C1495&amp;F1495))=FALSE,INDIRECT(A1495&amp;B1495&amp;C1495&amp;F1495)=0),"",IF(G1495="【（第８期）医療機関受付】",TEXT(INDIRECT(A1495&amp;D1495&amp;E1495&amp;5),"yyy"),TEXT(INDIRECT(A1495&amp;B1495&amp;C1495&amp;5),"yyy")))</f>
        <v/>
      </c>
      <c r="M1495" s="15" t="str" cm="1">
        <f t="array" aca="1" ref="M1495" ca="1">IF(OR(INDIRECT(A1495&amp;B1495&amp;C1495&amp;F1495)="",ISNUMBER(INDIRECT(A1495&amp;B1495&amp;C1495&amp;F1495))=FALSE,INDIRECT(A1495&amp;B1495&amp;C1495&amp;F1495)=0),"",IF(G1495="【（第８期）医療機関受付】",TEXT(INDIRECT(A1495&amp;D1495&amp;E1495&amp;5),"m"),TEXT(INDIRECT(A1495&amp;B1495&amp;C1495&amp;5),"m")))</f>
        <v/>
      </c>
      <c r="N1495" s="15" t="str" cm="1">
        <f t="array" aca="1" ref="N1495" ca="1">IF(OR(INDIRECT(A1495&amp;B1495&amp;C1495&amp;F1495)="",ISNUMBER(INDIRECT(A1495&amp;B1495&amp;C1495&amp;F1495))=FALSE,INDIRECT(A1495&amp;B1495&amp;C1495&amp;F1495)=0),"",IF(G1495="【（第８期）医療機関受付】",TEXT(INDIRECT(A1495&amp;D1495&amp;E1495&amp;5),"d"),TEXT(INDIRECT(A1495&amp;B1495&amp;C1495&amp;5),"d")))</f>
        <v/>
      </c>
      <c r="O1495" s="15" t="str" cm="1">
        <f t="array" aca="1" ref="O1495" ca="1">IF(OR(INDIRECT(A1495&amp;B1495&amp;C1495&amp;F1495)="",ISNUMBER(INDIRECT(A1495&amp;B1495&amp;C1495&amp;F1495))=FALSE,INDIRECT(A1495&amp;B1495&amp;C1495&amp;F1495)=0),"",HOUR(INDIRECT(A1495&amp;"A"&amp;F1495)))</f>
        <v/>
      </c>
      <c r="P1495" s="15" t="str" cm="1">
        <f t="array" aca="1" ref="P1495" ca="1">IF(OR(INDIRECT(A1495&amp;B1495&amp;C1495&amp;F1495)="",ISNUMBER(INDIRECT(A1495&amp;B1495&amp;C1495&amp;F1495))=FALSE,INDIRECT(A1495&amp;B1495&amp;C1495&amp;F1495)=0),"",MINUTE(INDIRECT(A1495&amp;"A"&amp;F1495)))</f>
        <v/>
      </c>
      <c r="Q1495" s="15" t="str" cm="1">
        <f t="array" aca="1" ref="Q1495" ca="1">IF(OR(INDIRECT(A1495&amp;B1495&amp;C1495&amp;F1495)="",ISNUMBER(INDIRECT(A1495&amp;B1495&amp;C1495&amp;F1495))=FALSE,INDIRECT(A1495&amp;B1495&amp;C1495&amp;F1495)=0),"",O1495)</f>
        <v/>
      </c>
      <c r="R1495" s="15" t="str" cm="1">
        <f t="array" aca="1" ref="R1495" ca="1">IF(OR(INDIRECT(A1495&amp;B1495&amp;C1495&amp;F1495)="",ISNUMBER(INDIRECT(A1495&amp;B1495&amp;C1495&amp;F1495))=FALSE,INDIRECT(A1495&amp;B1495&amp;C1495&amp;F1495)=0),"",P1495+14)</f>
        <v/>
      </c>
      <c r="S1495" s="15" t="str" cm="1">
        <f t="array" aca="1" ref="S1495" ca="1">IF(OR(INDIRECT(A1495&amp;B1495&amp;C1495&amp;F1495)="",ISNUMBER(INDIRECT(A1495&amp;B1495&amp;C1495&amp;F1495))=FALSE,INDIRECT(A1495&amp;B1495&amp;C1495&amp;F1495)=0),"",INDIRECT(A1495&amp;B1495&amp;C1495&amp;F1495))</f>
        <v/>
      </c>
      <c r="T1495" s="15" t="str" cm="1">
        <f t="array" aca="1" ref="T1495" ca="1">IF(OR(INDIRECT(A1495&amp;B1495&amp;C1495&amp;F1495)="",ISNUMBER(INDIRECT(A1495&amp;B1495&amp;C1495&amp;F1495))=FALSE,INDIRECT(A1495&amp;B1495&amp;C1495&amp;F1495)=0),"",0)</f>
        <v/>
      </c>
    </row>
    <row r="1496" spans="1:20">
      <c r="A1496" s="23" t="s">
        <v>912</v>
      </c>
      <c r="B1496" s="23" t="s">
        <v>913</v>
      </c>
      <c r="C1496" s="23" t="str">
        <f t="shared" si="69"/>
        <v>d</v>
      </c>
      <c r="D1496" s="23" t="s">
        <v>913</v>
      </c>
      <c r="E1496" s="23" t="str">
        <f t="shared" si="67"/>
        <v>c</v>
      </c>
      <c r="F1496" s="23">
        <f t="shared" si="68"/>
        <v>49</v>
      </c>
      <c r="G1496" s="23" t="str" cm="1">
        <f t="array" aca="1" ref="G1496" ca="1">IF(OR(INDIRECT(A1496&amp;B1496&amp;C1496&amp;F1496)="",ISNUMBER(INDIRECT(A1496&amp;B1496&amp;C1496&amp;F1496))=FALSE),"",IF(INDIRECT(A1496&amp;B1496&amp;C1496&amp;9)="公開","【（第８期）WEB・コールセンター受付】","【（第８期）医療機関受付】"))</f>
        <v/>
      </c>
      <c r="H1496" s="15" t="str" cm="1">
        <f t="array" aca="1" ref="H1496" ca="1">IF(OR(INDIRECT(A1496&amp;B1496&amp;C1496&amp;F1496)="",ISNUMBER(INDIRECT(A1496&amp;B1496&amp;C1496&amp;F1496))=FALSE,INDIRECT(A1496&amp;B1496&amp;C1496&amp;F1496)=0),"",431001)</f>
        <v/>
      </c>
      <c r="I1496" s="15" t="str" cm="1">
        <f t="array" aca="1" ref="I1496" ca="1">IF(OR(INDIRECT(A1496&amp;B1496&amp;C1496&amp;F1496)="",ISNUMBER(INDIRECT(A1496&amp;B1496&amp;C1496&amp;F1496))=FALSE,INDIRECT(A1496&amp;B1496&amp;C1496&amp;F1496)=0),"",G1496&amp;J1496&amp;"."&amp;TEXT(M1496,"00")&amp;TEXT(N1496,"00")&amp;"."&amp;TEXT(O1496,"00")&amp;TEXT(P1496,"00"))</f>
        <v/>
      </c>
      <c r="J1496" s="15" t="str" cm="1">
        <f t="array" aca="1" ref="J1496" ca="1">IF(OR(INDIRECT(A1496&amp;B1496&amp;C1496&amp;F1496)="",ISNUMBER(INDIRECT(A1496&amp;B1496&amp;C1496&amp;F1496))=FALSE,INDIRECT(A1496&amp;B1496&amp;C1496&amp;F1496)=0),"",予約枠報告様式!$B$2)</f>
        <v/>
      </c>
      <c r="K1496" s="15" t="str" cm="1">
        <f t="array" aca="1" ref="K1496" ca="1">IF(OR(INDIRECT(A1496&amp;B1496&amp;C1496&amp;F1496)="",ISNUMBER(INDIRECT(A1496&amp;B1496&amp;C1496&amp;F1496))=FALSE,INDIRECT(A1496&amp;B1496&amp;C1496&amp;F1496)=0),"",1)</f>
        <v/>
      </c>
      <c r="L1496" s="15" t="str" cm="1">
        <f t="array" aca="1" ref="L1496" ca="1">IF(OR(INDIRECT(A1496&amp;B1496&amp;C1496&amp;F1496)="",ISNUMBER(INDIRECT(A1496&amp;B1496&amp;C1496&amp;F1496))=FALSE,INDIRECT(A1496&amp;B1496&amp;C1496&amp;F1496)=0),"",IF(G1496="【（第８期）医療機関受付】",TEXT(INDIRECT(A1496&amp;D1496&amp;E1496&amp;5),"yyy"),TEXT(INDIRECT(A1496&amp;B1496&amp;C1496&amp;5),"yyy")))</f>
        <v/>
      </c>
      <c r="M1496" s="15" t="str" cm="1">
        <f t="array" aca="1" ref="M1496" ca="1">IF(OR(INDIRECT(A1496&amp;B1496&amp;C1496&amp;F1496)="",ISNUMBER(INDIRECT(A1496&amp;B1496&amp;C1496&amp;F1496))=FALSE,INDIRECT(A1496&amp;B1496&amp;C1496&amp;F1496)=0),"",IF(G1496="【（第８期）医療機関受付】",TEXT(INDIRECT(A1496&amp;D1496&amp;E1496&amp;5),"m"),TEXT(INDIRECT(A1496&amp;B1496&amp;C1496&amp;5),"m")))</f>
        <v/>
      </c>
      <c r="N1496" s="15" t="str" cm="1">
        <f t="array" aca="1" ref="N1496" ca="1">IF(OR(INDIRECT(A1496&amp;B1496&amp;C1496&amp;F1496)="",ISNUMBER(INDIRECT(A1496&amp;B1496&amp;C1496&amp;F1496))=FALSE,INDIRECT(A1496&amp;B1496&amp;C1496&amp;F1496)=0),"",IF(G1496="【（第８期）医療機関受付】",TEXT(INDIRECT(A1496&amp;D1496&amp;E1496&amp;5),"d"),TEXT(INDIRECT(A1496&amp;B1496&amp;C1496&amp;5),"d")))</f>
        <v/>
      </c>
      <c r="O1496" s="15" t="str" cm="1">
        <f t="array" aca="1" ref="O1496" ca="1">IF(OR(INDIRECT(A1496&amp;B1496&amp;C1496&amp;F1496)="",ISNUMBER(INDIRECT(A1496&amp;B1496&amp;C1496&amp;F1496))=FALSE,INDIRECT(A1496&amp;B1496&amp;C1496&amp;F1496)=0),"",HOUR(INDIRECT(A1496&amp;"A"&amp;F1496)))</f>
        <v/>
      </c>
      <c r="P1496" s="15" t="str" cm="1">
        <f t="array" aca="1" ref="P1496" ca="1">IF(OR(INDIRECT(A1496&amp;B1496&amp;C1496&amp;F1496)="",ISNUMBER(INDIRECT(A1496&amp;B1496&amp;C1496&amp;F1496))=FALSE,INDIRECT(A1496&amp;B1496&amp;C1496&amp;F1496)=0),"",MINUTE(INDIRECT(A1496&amp;"A"&amp;F1496)))</f>
        <v/>
      </c>
      <c r="Q1496" s="15" t="str" cm="1">
        <f t="array" aca="1" ref="Q1496" ca="1">IF(OR(INDIRECT(A1496&amp;B1496&amp;C1496&amp;F1496)="",ISNUMBER(INDIRECT(A1496&amp;B1496&amp;C1496&amp;F1496))=FALSE,INDIRECT(A1496&amp;B1496&amp;C1496&amp;F1496)=0),"",O1496)</f>
        <v/>
      </c>
      <c r="R1496" s="15" t="str" cm="1">
        <f t="array" aca="1" ref="R1496" ca="1">IF(OR(INDIRECT(A1496&amp;B1496&amp;C1496&amp;F1496)="",ISNUMBER(INDIRECT(A1496&amp;B1496&amp;C1496&amp;F1496))=FALSE,INDIRECT(A1496&amp;B1496&amp;C1496&amp;F1496)=0),"",P1496+14)</f>
        <v/>
      </c>
      <c r="S1496" s="15" t="str" cm="1">
        <f t="array" aca="1" ref="S1496" ca="1">IF(OR(INDIRECT(A1496&amp;B1496&amp;C1496&amp;F1496)="",ISNUMBER(INDIRECT(A1496&amp;B1496&amp;C1496&amp;F1496))=FALSE,INDIRECT(A1496&amp;B1496&amp;C1496&amp;F1496)=0),"",INDIRECT(A1496&amp;B1496&amp;C1496&amp;F1496))</f>
        <v/>
      </c>
      <c r="T1496" s="15" t="str" cm="1">
        <f t="array" aca="1" ref="T1496" ca="1">IF(OR(INDIRECT(A1496&amp;B1496&amp;C1496&amp;F1496)="",ISNUMBER(INDIRECT(A1496&amp;B1496&amp;C1496&amp;F1496))=FALSE,INDIRECT(A1496&amp;B1496&amp;C1496&amp;F1496)=0),"",0)</f>
        <v/>
      </c>
    </row>
    <row r="1497" spans="1:20">
      <c r="A1497" s="23" t="s">
        <v>912</v>
      </c>
      <c r="B1497" s="23" t="s">
        <v>913</v>
      </c>
      <c r="C1497" s="23" t="str">
        <f t="shared" si="69"/>
        <v>d</v>
      </c>
      <c r="D1497" s="23" t="s">
        <v>913</v>
      </c>
      <c r="E1497" s="23" t="str">
        <f t="shared" si="67"/>
        <v>c</v>
      </c>
      <c r="F1497" s="23">
        <f t="shared" si="68"/>
        <v>50</v>
      </c>
      <c r="G1497" s="23" t="str" cm="1">
        <f t="array" aca="1" ref="G1497" ca="1">IF(OR(INDIRECT(A1497&amp;B1497&amp;C1497&amp;F1497)="",ISNUMBER(INDIRECT(A1497&amp;B1497&amp;C1497&amp;F1497))=FALSE),"",IF(INDIRECT(A1497&amp;B1497&amp;C1497&amp;9)="公開","【（第８期）WEB・コールセンター受付】","【（第８期）医療機関受付】"))</f>
        <v/>
      </c>
      <c r="H1497" s="15" t="str" cm="1">
        <f t="array" aca="1" ref="H1497" ca="1">IF(OR(INDIRECT(A1497&amp;B1497&amp;C1497&amp;F1497)="",ISNUMBER(INDIRECT(A1497&amp;B1497&amp;C1497&amp;F1497))=FALSE,INDIRECT(A1497&amp;B1497&amp;C1497&amp;F1497)=0),"",431001)</f>
        <v/>
      </c>
      <c r="I1497" s="15" t="str" cm="1">
        <f t="array" aca="1" ref="I1497" ca="1">IF(OR(INDIRECT(A1497&amp;B1497&amp;C1497&amp;F1497)="",ISNUMBER(INDIRECT(A1497&amp;B1497&amp;C1497&amp;F1497))=FALSE,INDIRECT(A1497&amp;B1497&amp;C1497&amp;F1497)=0),"",G1497&amp;J1497&amp;"."&amp;TEXT(M1497,"00")&amp;TEXT(N1497,"00")&amp;"."&amp;TEXT(O1497,"00")&amp;TEXT(P1497,"00"))</f>
        <v/>
      </c>
      <c r="J1497" s="15" t="str" cm="1">
        <f t="array" aca="1" ref="J1497" ca="1">IF(OR(INDIRECT(A1497&amp;B1497&amp;C1497&amp;F1497)="",ISNUMBER(INDIRECT(A1497&amp;B1497&amp;C1497&amp;F1497))=FALSE,INDIRECT(A1497&amp;B1497&amp;C1497&amp;F1497)=0),"",予約枠報告様式!$B$2)</f>
        <v/>
      </c>
      <c r="K1497" s="15" t="str" cm="1">
        <f t="array" aca="1" ref="K1497" ca="1">IF(OR(INDIRECT(A1497&amp;B1497&amp;C1497&amp;F1497)="",ISNUMBER(INDIRECT(A1497&amp;B1497&amp;C1497&amp;F1497))=FALSE,INDIRECT(A1497&amp;B1497&amp;C1497&amp;F1497)=0),"",1)</f>
        <v/>
      </c>
      <c r="L1497" s="15" t="str" cm="1">
        <f t="array" aca="1" ref="L1497" ca="1">IF(OR(INDIRECT(A1497&amp;B1497&amp;C1497&amp;F1497)="",ISNUMBER(INDIRECT(A1497&amp;B1497&amp;C1497&amp;F1497))=FALSE,INDIRECT(A1497&amp;B1497&amp;C1497&amp;F1497)=0),"",IF(G1497="【（第８期）医療機関受付】",TEXT(INDIRECT(A1497&amp;D1497&amp;E1497&amp;5),"yyy"),TEXT(INDIRECT(A1497&amp;B1497&amp;C1497&amp;5),"yyy")))</f>
        <v/>
      </c>
      <c r="M1497" s="15" t="str" cm="1">
        <f t="array" aca="1" ref="M1497" ca="1">IF(OR(INDIRECT(A1497&amp;B1497&amp;C1497&amp;F1497)="",ISNUMBER(INDIRECT(A1497&amp;B1497&amp;C1497&amp;F1497))=FALSE,INDIRECT(A1497&amp;B1497&amp;C1497&amp;F1497)=0),"",IF(G1497="【（第８期）医療機関受付】",TEXT(INDIRECT(A1497&amp;D1497&amp;E1497&amp;5),"m"),TEXT(INDIRECT(A1497&amp;B1497&amp;C1497&amp;5),"m")))</f>
        <v/>
      </c>
      <c r="N1497" s="15" t="str" cm="1">
        <f t="array" aca="1" ref="N1497" ca="1">IF(OR(INDIRECT(A1497&amp;B1497&amp;C1497&amp;F1497)="",ISNUMBER(INDIRECT(A1497&amp;B1497&amp;C1497&amp;F1497))=FALSE,INDIRECT(A1497&amp;B1497&amp;C1497&amp;F1497)=0),"",IF(G1497="【（第８期）医療機関受付】",TEXT(INDIRECT(A1497&amp;D1497&amp;E1497&amp;5),"d"),TEXT(INDIRECT(A1497&amp;B1497&amp;C1497&amp;5),"d")))</f>
        <v/>
      </c>
      <c r="O1497" s="15" t="str" cm="1">
        <f t="array" aca="1" ref="O1497" ca="1">IF(OR(INDIRECT(A1497&amp;B1497&amp;C1497&amp;F1497)="",ISNUMBER(INDIRECT(A1497&amp;B1497&amp;C1497&amp;F1497))=FALSE,INDIRECT(A1497&amp;B1497&amp;C1497&amp;F1497)=0),"",HOUR(INDIRECT(A1497&amp;"A"&amp;F1497)))</f>
        <v/>
      </c>
      <c r="P1497" s="15" t="str" cm="1">
        <f t="array" aca="1" ref="P1497" ca="1">IF(OR(INDIRECT(A1497&amp;B1497&amp;C1497&amp;F1497)="",ISNUMBER(INDIRECT(A1497&amp;B1497&amp;C1497&amp;F1497))=FALSE,INDIRECT(A1497&amp;B1497&amp;C1497&amp;F1497)=0),"",MINUTE(INDIRECT(A1497&amp;"A"&amp;F1497)))</f>
        <v/>
      </c>
      <c r="Q1497" s="15" t="str" cm="1">
        <f t="array" aca="1" ref="Q1497" ca="1">IF(OR(INDIRECT(A1497&amp;B1497&amp;C1497&amp;F1497)="",ISNUMBER(INDIRECT(A1497&amp;B1497&amp;C1497&amp;F1497))=FALSE,INDIRECT(A1497&amp;B1497&amp;C1497&amp;F1497)=0),"",O1497)</f>
        <v/>
      </c>
      <c r="R1497" s="15" t="str" cm="1">
        <f t="array" aca="1" ref="R1497" ca="1">IF(OR(INDIRECT(A1497&amp;B1497&amp;C1497&amp;F1497)="",ISNUMBER(INDIRECT(A1497&amp;B1497&amp;C1497&amp;F1497))=FALSE,INDIRECT(A1497&amp;B1497&amp;C1497&amp;F1497)=0),"",P1497+14)</f>
        <v/>
      </c>
      <c r="S1497" s="15" t="str" cm="1">
        <f t="array" aca="1" ref="S1497" ca="1">IF(OR(INDIRECT(A1497&amp;B1497&amp;C1497&amp;F1497)="",ISNUMBER(INDIRECT(A1497&amp;B1497&amp;C1497&amp;F1497))=FALSE,INDIRECT(A1497&amp;B1497&amp;C1497&amp;F1497)=0),"",INDIRECT(A1497&amp;B1497&amp;C1497&amp;F1497))</f>
        <v/>
      </c>
      <c r="T1497" s="15" t="str" cm="1">
        <f t="array" aca="1" ref="T1497" ca="1">IF(OR(INDIRECT(A1497&amp;B1497&amp;C1497&amp;F1497)="",ISNUMBER(INDIRECT(A1497&amp;B1497&amp;C1497&amp;F1497))=FALSE,INDIRECT(A1497&amp;B1497&amp;C1497&amp;F1497)=0),"",0)</f>
        <v/>
      </c>
    </row>
    <row r="1498" spans="1:20">
      <c r="A1498" s="23" t="s">
        <v>912</v>
      </c>
      <c r="B1498" s="23" t="s">
        <v>913</v>
      </c>
      <c r="C1498" s="23" t="str">
        <f t="shared" si="69"/>
        <v>d</v>
      </c>
      <c r="D1498" s="23" t="s">
        <v>913</v>
      </c>
      <c r="E1498" s="23" t="str">
        <f t="shared" si="67"/>
        <v>c</v>
      </c>
      <c r="F1498" s="23">
        <f t="shared" si="68"/>
        <v>51</v>
      </c>
      <c r="G1498" s="23" t="str" cm="1">
        <f t="array" aca="1" ref="G1498" ca="1">IF(OR(INDIRECT(A1498&amp;B1498&amp;C1498&amp;F1498)="",ISNUMBER(INDIRECT(A1498&amp;B1498&amp;C1498&amp;F1498))=FALSE),"",IF(INDIRECT(A1498&amp;B1498&amp;C1498&amp;9)="公開","【（第８期）WEB・コールセンター受付】","【（第８期）医療機関受付】"))</f>
        <v/>
      </c>
      <c r="H1498" s="15" t="str" cm="1">
        <f t="array" aca="1" ref="H1498" ca="1">IF(OR(INDIRECT(A1498&amp;B1498&amp;C1498&amp;F1498)="",ISNUMBER(INDIRECT(A1498&amp;B1498&amp;C1498&amp;F1498))=FALSE,INDIRECT(A1498&amp;B1498&amp;C1498&amp;F1498)=0),"",431001)</f>
        <v/>
      </c>
      <c r="I1498" s="15" t="str" cm="1">
        <f t="array" aca="1" ref="I1498" ca="1">IF(OR(INDIRECT(A1498&amp;B1498&amp;C1498&amp;F1498)="",ISNUMBER(INDIRECT(A1498&amp;B1498&amp;C1498&amp;F1498))=FALSE,INDIRECT(A1498&amp;B1498&amp;C1498&amp;F1498)=0),"",G1498&amp;J1498&amp;"."&amp;TEXT(M1498,"00")&amp;TEXT(N1498,"00")&amp;"."&amp;TEXT(O1498,"00")&amp;TEXT(P1498,"00"))</f>
        <v/>
      </c>
      <c r="J1498" s="15" t="str" cm="1">
        <f t="array" aca="1" ref="J1498" ca="1">IF(OR(INDIRECT(A1498&amp;B1498&amp;C1498&amp;F1498)="",ISNUMBER(INDIRECT(A1498&amp;B1498&amp;C1498&amp;F1498))=FALSE,INDIRECT(A1498&amp;B1498&amp;C1498&amp;F1498)=0),"",予約枠報告様式!$B$2)</f>
        <v/>
      </c>
      <c r="K1498" s="15" t="str" cm="1">
        <f t="array" aca="1" ref="K1498" ca="1">IF(OR(INDIRECT(A1498&amp;B1498&amp;C1498&amp;F1498)="",ISNUMBER(INDIRECT(A1498&amp;B1498&amp;C1498&amp;F1498))=FALSE,INDIRECT(A1498&amp;B1498&amp;C1498&amp;F1498)=0),"",1)</f>
        <v/>
      </c>
      <c r="L1498" s="15" t="str" cm="1">
        <f t="array" aca="1" ref="L1498" ca="1">IF(OR(INDIRECT(A1498&amp;B1498&amp;C1498&amp;F1498)="",ISNUMBER(INDIRECT(A1498&amp;B1498&amp;C1498&amp;F1498))=FALSE,INDIRECT(A1498&amp;B1498&amp;C1498&amp;F1498)=0),"",IF(G1498="【（第８期）医療機関受付】",TEXT(INDIRECT(A1498&amp;D1498&amp;E1498&amp;5),"yyy"),TEXT(INDIRECT(A1498&amp;B1498&amp;C1498&amp;5),"yyy")))</f>
        <v/>
      </c>
      <c r="M1498" s="15" t="str" cm="1">
        <f t="array" aca="1" ref="M1498" ca="1">IF(OR(INDIRECT(A1498&amp;B1498&amp;C1498&amp;F1498)="",ISNUMBER(INDIRECT(A1498&amp;B1498&amp;C1498&amp;F1498))=FALSE,INDIRECT(A1498&amp;B1498&amp;C1498&amp;F1498)=0),"",IF(G1498="【（第８期）医療機関受付】",TEXT(INDIRECT(A1498&amp;D1498&amp;E1498&amp;5),"m"),TEXT(INDIRECT(A1498&amp;B1498&amp;C1498&amp;5),"m")))</f>
        <v/>
      </c>
      <c r="N1498" s="15" t="str" cm="1">
        <f t="array" aca="1" ref="N1498" ca="1">IF(OR(INDIRECT(A1498&amp;B1498&amp;C1498&amp;F1498)="",ISNUMBER(INDIRECT(A1498&amp;B1498&amp;C1498&amp;F1498))=FALSE,INDIRECT(A1498&amp;B1498&amp;C1498&amp;F1498)=0),"",IF(G1498="【（第８期）医療機関受付】",TEXT(INDIRECT(A1498&amp;D1498&amp;E1498&amp;5),"d"),TEXT(INDIRECT(A1498&amp;B1498&amp;C1498&amp;5),"d")))</f>
        <v/>
      </c>
      <c r="O1498" s="15" t="str" cm="1">
        <f t="array" aca="1" ref="O1498" ca="1">IF(OR(INDIRECT(A1498&amp;B1498&amp;C1498&amp;F1498)="",ISNUMBER(INDIRECT(A1498&amp;B1498&amp;C1498&amp;F1498))=FALSE,INDIRECT(A1498&amp;B1498&amp;C1498&amp;F1498)=0),"",HOUR(INDIRECT(A1498&amp;"A"&amp;F1498)))</f>
        <v/>
      </c>
      <c r="P1498" s="15" t="str" cm="1">
        <f t="array" aca="1" ref="P1498" ca="1">IF(OR(INDIRECT(A1498&amp;B1498&amp;C1498&amp;F1498)="",ISNUMBER(INDIRECT(A1498&amp;B1498&amp;C1498&amp;F1498))=FALSE,INDIRECT(A1498&amp;B1498&amp;C1498&amp;F1498)=0),"",MINUTE(INDIRECT(A1498&amp;"A"&amp;F1498)))</f>
        <v/>
      </c>
      <c r="Q1498" s="15" t="str" cm="1">
        <f t="array" aca="1" ref="Q1498" ca="1">IF(OR(INDIRECT(A1498&amp;B1498&amp;C1498&amp;F1498)="",ISNUMBER(INDIRECT(A1498&amp;B1498&amp;C1498&amp;F1498))=FALSE,INDIRECT(A1498&amp;B1498&amp;C1498&amp;F1498)=0),"",O1498)</f>
        <v/>
      </c>
      <c r="R1498" s="15" t="str" cm="1">
        <f t="array" aca="1" ref="R1498" ca="1">IF(OR(INDIRECT(A1498&amp;B1498&amp;C1498&amp;F1498)="",ISNUMBER(INDIRECT(A1498&amp;B1498&amp;C1498&amp;F1498))=FALSE,INDIRECT(A1498&amp;B1498&amp;C1498&amp;F1498)=0),"",P1498+14)</f>
        <v/>
      </c>
      <c r="S1498" s="15" t="str" cm="1">
        <f t="array" aca="1" ref="S1498" ca="1">IF(OR(INDIRECT(A1498&amp;B1498&amp;C1498&amp;F1498)="",ISNUMBER(INDIRECT(A1498&amp;B1498&amp;C1498&amp;F1498))=FALSE,INDIRECT(A1498&amp;B1498&amp;C1498&amp;F1498)=0),"",INDIRECT(A1498&amp;B1498&amp;C1498&amp;F1498))</f>
        <v/>
      </c>
      <c r="T1498" s="15" t="str" cm="1">
        <f t="array" aca="1" ref="T1498" ca="1">IF(OR(INDIRECT(A1498&amp;B1498&amp;C1498&amp;F1498)="",ISNUMBER(INDIRECT(A1498&amp;B1498&amp;C1498&amp;F1498))=FALSE,INDIRECT(A1498&amp;B1498&amp;C1498&amp;F1498)=0),"",0)</f>
        <v/>
      </c>
    </row>
    <row r="1499" spans="1:20">
      <c r="A1499" s="23" t="s">
        <v>912</v>
      </c>
      <c r="B1499" s="23" t="s">
        <v>913</v>
      </c>
      <c r="C1499" s="23" t="str">
        <f t="shared" si="69"/>
        <v>d</v>
      </c>
      <c r="D1499" s="23" t="s">
        <v>913</v>
      </c>
      <c r="E1499" s="23" t="str">
        <f t="shared" si="67"/>
        <v>c</v>
      </c>
      <c r="F1499" s="23">
        <f t="shared" si="68"/>
        <v>52</v>
      </c>
      <c r="G1499" s="23" t="str" cm="1">
        <f t="array" aca="1" ref="G1499" ca="1">IF(OR(INDIRECT(A1499&amp;B1499&amp;C1499&amp;F1499)="",ISNUMBER(INDIRECT(A1499&amp;B1499&amp;C1499&amp;F1499))=FALSE),"",IF(INDIRECT(A1499&amp;B1499&amp;C1499&amp;9)="公開","【（第８期）WEB・コールセンター受付】","【（第８期）医療機関受付】"))</f>
        <v/>
      </c>
      <c r="H1499" s="15" t="str" cm="1">
        <f t="array" aca="1" ref="H1499" ca="1">IF(OR(INDIRECT(A1499&amp;B1499&amp;C1499&amp;F1499)="",ISNUMBER(INDIRECT(A1499&amp;B1499&amp;C1499&amp;F1499))=FALSE,INDIRECT(A1499&amp;B1499&amp;C1499&amp;F1499)=0),"",431001)</f>
        <v/>
      </c>
      <c r="I1499" s="15" t="str" cm="1">
        <f t="array" aca="1" ref="I1499" ca="1">IF(OR(INDIRECT(A1499&amp;B1499&amp;C1499&amp;F1499)="",ISNUMBER(INDIRECT(A1499&amp;B1499&amp;C1499&amp;F1499))=FALSE,INDIRECT(A1499&amp;B1499&amp;C1499&amp;F1499)=0),"",G1499&amp;J1499&amp;"."&amp;TEXT(M1499,"00")&amp;TEXT(N1499,"00")&amp;"."&amp;TEXT(O1499,"00")&amp;TEXT(P1499,"00"))</f>
        <v/>
      </c>
      <c r="J1499" s="15" t="str" cm="1">
        <f t="array" aca="1" ref="J1499" ca="1">IF(OR(INDIRECT(A1499&amp;B1499&amp;C1499&amp;F1499)="",ISNUMBER(INDIRECT(A1499&amp;B1499&amp;C1499&amp;F1499))=FALSE,INDIRECT(A1499&amp;B1499&amp;C1499&amp;F1499)=0),"",予約枠報告様式!$B$2)</f>
        <v/>
      </c>
      <c r="K1499" s="15" t="str" cm="1">
        <f t="array" aca="1" ref="K1499" ca="1">IF(OR(INDIRECT(A1499&amp;B1499&amp;C1499&amp;F1499)="",ISNUMBER(INDIRECT(A1499&amp;B1499&amp;C1499&amp;F1499))=FALSE,INDIRECT(A1499&amp;B1499&amp;C1499&amp;F1499)=0),"",1)</f>
        <v/>
      </c>
      <c r="L1499" s="15" t="str" cm="1">
        <f t="array" aca="1" ref="L1499" ca="1">IF(OR(INDIRECT(A1499&amp;B1499&amp;C1499&amp;F1499)="",ISNUMBER(INDIRECT(A1499&amp;B1499&amp;C1499&amp;F1499))=FALSE,INDIRECT(A1499&amp;B1499&amp;C1499&amp;F1499)=0),"",IF(G1499="【（第８期）医療機関受付】",TEXT(INDIRECT(A1499&amp;D1499&amp;E1499&amp;5),"yyy"),TEXT(INDIRECT(A1499&amp;B1499&amp;C1499&amp;5),"yyy")))</f>
        <v/>
      </c>
      <c r="M1499" s="15" t="str" cm="1">
        <f t="array" aca="1" ref="M1499" ca="1">IF(OR(INDIRECT(A1499&amp;B1499&amp;C1499&amp;F1499)="",ISNUMBER(INDIRECT(A1499&amp;B1499&amp;C1499&amp;F1499))=FALSE,INDIRECT(A1499&amp;B1499&amp;C1499&amp;F1499)=0),"",IF(G1499="【（第８期）医療機関受付】",TEXT(INDIRECT(A1499&amp;D1499&amp;E1499&amp;5),"m"),TEXT(INDIRECT(A1499&amp;B1499&amp;C1499&amp;5),"m")))</f>
        <v/>
      </c>
      <c r="N1499" s="15" t="str" cm="1">
        <f t="array" aca="1" ref="N1499" ca="1">IF(OR(INDIRECT(A1499&amp;B1499&amp;C1499&amp;F1499)="",ISNUMBER(INDIRECT(A1499&amp;B1499&amp;C1499&amp;F1499))=FALSE,INDIRECT(A1499&amp;B1499&amp;C1499&amp;F1499)=0),"",IF(G1499="【（第８期）医療機関受付】",TEXT(INDIRECT(A1499&amp;D1499&amp;E1499&amp;5),"d"),TEXT(INDIRECT(A1499&amp;B1499&amp;C1499&amp;5),"d")))</f>
        <v/>
      </c>
      <c r="O1499" s="15" t="str" cm="1">
        <f t="array" aca="1" ref="O1499" ca="1">IF(OR(INDIRECT(A1499&amp;B1499&amp;C1499&amp;F1499)="",ISNUMBER(INDIRECT(A1499&amp;B1499&amp;C1499&amp;F1499))=FALSE,INDIRECT(A1499&amp;B1499&amp;C1499&amp;F1499)=0),"",HOUR(INDIRECT(A1499&amp;"A"&amp;F1499)))</f>
        <v/>
      </c>
      <c r="P1499" s="15" t="str" cm="1">
        <f t="array" aca="1" ref="P1499" ca="1">IF(OR(INDIRECT(A1499&amp;B1499&amp;C1499&amp;F1499)="",ISNUMBER(INDIRECT(A1499&amp;B1499&amp;C1499&amp;F1499))=FALSE,INDIRECT(A1499&amp;B1499&amp;C1499&amp;F1499)=0),"",MINUTE(INDIRECT(A1499&amp;"A"&amp;F1499)))</f>
        <v/>
      </c>
      <c r="Q1499" s="15" t="str" cm="1">
        <f t="array" aca="1" ref="Q1499" ca="1">IF(OR(INDIRECT(A1499&amp;B1499&amp;C1499&amp;F1499)="",ISNUMBER(INDIRECT(A1499&amp;B1499&amp;C1499&amp;F1499))=FALSE,INDIRECT(A1499&amp;B1499&amp;C1499&amp;F1499)=0),"",O1499)</f>
        <v/>
      </c>
      <c r="R1499" s="15" t="str" cm="1">
        <f t="array" aca="1" ref="R1499" ca="1">IF(OR(INDIRECT(A1499&amp;B1499&amp;C1499&amp;F1499)="",ISNUMBER(INDIRECT(A1499&amp;B1499&amp;C1499&amp;F1499))=FALSE,INDIRECT(A1499&amp;B1499&amp;C1499&amp;F1499)=0),"",P1499+14)</f>
        <v/>
      </c>
      <c r="S1499" s="15" t="str" cm="1">
        <f t="array" aca="1" ref="S1499" ca="1">IF(OR(INDIRECT(A1499&amp;B1499&amp;C1499&amp;F1499)="",ISNUMBER(INDIRECT(A1499&amp;B1499&amp;C1499&amp;F1499))=FALSE,INDIRECT(A1499&amp;B1499&amp;C1499&amp;F1499)=0),"",INDIRECT(A1499&amp;B1499&amp;C1499&amp;F1499))</f>
        <v/>
      </c>
      <c r="T1499" s="15" t="str" cm="1">
        <f t="array" aca="1" ref="T1499" ca="1">IF(OR(INDIRECT(A1499&amp;B1499&amp;C1499&amp;F1499)="",ISNUMBER(INDIRECT(A1499&amp;B1499&amp;C1499&amp;F1499))=FALSE,INDIRECT(A1499&amp;B1499&amp;C1499&amp;F1499)=0),"",0)</f>
        <v/>
      </c>
    </row>
    <row r="1500" spans="1:20">
      <c r="A1500" s="23" t="s">
        <v>912</v>
      </c>
      <c r="B1500" s="23" t="s">
        <v>913</v>
      </c>
      <c r="C1500" s="23" t="str">
        <f t="shared" si="69"/>
        <v>d</v>
      </c>
      <c r="D1500" s="23" t="s">
        <v>913</v>
      </c>
      <c r="E1500" s="23" t="str">
        <f t="shared" si="67"/>
        <v>c</v>
      </c>
      <c r="F1500" s="23">
        <f t="shared" si="68"/>
        <v>53</v>
      </c>
      <c r="G1500" s="23" t="str" cm="1">
        <f t="array" aca="1" ref="G1500" ca="1">IF(OR(INDIRECT(A1500&amp;B1500&amp;C1500&amp;F1500)="",ISNUMBER(INDIRECT(A1500&amp;B1500&amp;C1500&amp;F1500))=FALSE),"",IF(INDIRECT(A1500&amp;B1500&amp;C1500&amp;9)="公開","【（第８期）WEB・コールセンター受付】","【（第８期）医療機関受付】"))</f>
        <v/>
      </c>
      <c r="H1500" s="15" t="str" cm="1">
        <f t="array" aca="1" ref="H1500" ca="1">IF(OR(INDIRECT(A1500&amp;B1500&amp;C1500&amp;F1500)="",ISNUMBER(INDIRECT(A1500&amp;B1500&amp;C1500&amp;F1500))=FALSE,INDIRECT(A1500&amp;B1500&amp;C1500&amp;F1500)=0),"",431001)</f>
        <v/>
      </c>
      <c r="I1500" s="15" t="str" cm="1">
        <f t="array" aca="1" ref="I1500" ca="1">IF(OR(INDIRECT(A1500&amp;B1500&amp;C1500&amp;F1500)="",ISNUMBER(INDIRECT(A1500&amp;B1500&amp;C1500&amp;F1500))=FALSE,INDIRECT(A1500&amp;B1500&amp;C1500&amp;F1500)=0),"",G1500&amp;J1500&amp;"."&amp;TEXT(M1500,"00")&amp;TEXT(N1500,"00")&amp;"."&amp;TEXT(O1500,"00")&amp;TEXT(P1500,"00"))</f>
        <v/>
      </c>
      <c r="J1500" s="15" t="str" cm="1">
        <f t="array" aca="1" ref="J1500" ca="1">IF(OR(INDIRECT(A1500&amp;B1500&amp;C1500&amp;F1500)="",ISNUMBER(INDIRECT(A1500&amp;B1500&amp;C1500&amp;F1500))=FALSE,INDIRECT(A1500&amp;B1500&amp;C1500&amp;F1500)=0),"",予約枠報告様式!$B$2)</f>
        <v/>
      </c>
      <c r="K1500" s="15" t="str" cm="1">
        <f t="array" aca="1" ref="K1500" ca="1">IF(OR(INDIRECT(A1500&amp;B1500&amp;C1500&amp;F1500)="",ISNUMBER(INDIRECT(A1500&amp;B1500&amp;C1500&amp;F1500))=FALSE,INDIRECT(A1500&amp;B1500&amp;C1500&amp;F1500)=0),"",1)</f>
        <v/>
      </c>
      <c r="L1500" s="15" t="str" cm="1">
        <f t="array" aca="1" ref="L1500" ca="1">IF(OR(INDIRECT(A1500&amp;B1500&amp;C1500&amp;F1500)="",ISNUMBER(INDIRECT(A1500&amp;B1500&amp;C1500&amp;F1500))=FALSE,INDIRECT(A1500&amp;B1500&amp;C1500&amp;F1500)=0),"",IF(G1500="【（第８期）医療機関受付】",TEXT(INDIRECT(A1500&amp;D1500&amp;E1500&amp;5),"yyy"),TEXT(INDIRECT(A1500&amp;B1500&amp;C1500&amp;5),"yyy")))</f>
        <v/>
      </c>
      <c r="M1500" s="15" t="str" cm="1">
        <f t="array" aca="1" ref="M1500" ca="1">IF(OR(INDIRECT(A1500&amp;B1500&amp;C1500&amp;F1500)="",ISNUMBER(INDIRECT(A1500&amp;B1500&amp;C1500&amp;F1500))=FALSE,INDIRECT(A1500&amp;B1500&amp;C1500&amp;F1500)=0),"",IF(G1500="【（第８期）医療機関受付】",TEXT(INDIRECT(A1500&amp;D1500&amp;E1500&amp;5),"m"),TEXT(INDIRECT(A1500&amp;B1500&amp;C1500&amp;5),"m")))</f>
        <v/>
      </c>
      <c r="N1500" s="15" t="str" cm="1">
        <f t="array" aca="1" ref="N1500" ca="1">IF(OR(INDIRECT(A1500&amp;B1500&amp;C1500&amp;F1500)="",ISNUMBER(INDIRECT(A1500&amp;B1500&amp;C1500&amp;F1500))=FALSE,INDIRECT(A1500&amp;B1500&amp;C1500&amp;F1500)=0),"",IF(G1500="【（第８期）医療機関受付】",TEXT(INDIRECT(A1500&amp;D1500&amp;E1500&amp;5),"d"),TEXT(INDIRECT(A1500&amp;B1500&amp;C1500&amp;5),"d")))</f>
        <v/>
      </c>
      <c r="O1500" s="15" t="str" cm="1">
        <f t="array" aca="1" ref="O1500" ca="1">IF(OR(INDIRECT(A1500&amp;B1500&amp;C1500&amp;F1500)="",ISNUMBER(INDIRECT(A1500&amp;B1500&amp;C1500&amp;F1500))=FALSE,INDIRECT(A1500&amp;B1500&amp;C1500&amp;F1500)=0),"",HOUR(INDIRECT(A1500&amp;"A"&amp;F1500)))</f>
        <v/>
      </c>
      <c r="P1500" s="15" t="str" cm="1">
        <f t="array" aca="1" ref="P1500" ca="1">IF(OR(INDIRECT(A1500&amp;B1500&amp;C1500&amp;F1500)="",ISNUMBER(INDIRECT(A1500&amp;B1500&amp;C1500&amp;F1500))=FALSE,INDIRECT(A1500&amp;B1500&amp;C1500&amp;F1500)=0),"",MINUTE(INDIRECT(A1500&amp;"A"&amp;F1500)))</f>
        <v/>
      </c>
      <c r="Q1500" s="15" t="str" cm="1">
        <f t="array" aca="1" ref="Q1500" ca="1">IF(OR(INDIRECT(A1500&amp;B1500&amp;C1500&amp;F1500)="",ISNUMBER(INDIRECT(A1500&amp;B1500&amp;C1500&amp;F1500))=FALSE,INDIRECT(A1500&amp;B1500&amp;C1500&amp;F1500)=0),"",O1500)</f>
        <v/>
      </c>
      <c r="R1500" s="15" t="str" cm="1">
        <f t="array" aca="1" ref="R1500" ca="1">IF(OR(INDIRECT(A1500&amp;B1500&amp;C1500&amp;F1500)="",ISNUMBER(INDIRECT(A1500&amp;B1500&amp;C1500&amp;F1500))=FALSE,INDIRECT(A1500&amp;B1500&amp;C1500&amp;F1500)=0),"",P1500+14)</f>
        <v/>
      </c>
      <c r="S1500" s="15" t="str" cm="1">
        <f t="array" aca="1" ref="S1500" ca="1">IF(OR(INDIRECT(A1500&amp;B1500&amp;C1500&amp;F1500)="",ISNUMBER(INDIRECT(A1500&amp;B1500&amp;C1500&amp;F1500))=FALSE,INDIRECT(A1500&amp;B1500&amp;C1500&amp;F1500)=0),"",INDIRECT(A1500&amp;B1500&amp;C1500&amp;F1500))</f>
        <v/>
      </c>
      <c r="T1500" s="15" t="str" cm="1">
        <f t="array" aca="1" ref="T1500" ca="1">IF(OR(INDIRECT(A1500&amp;B1500&amp;C1500&amp;F1500)="",ISNUMBER(INDIRECT(A1500&amp;B1500&amp;C1500&amp;F1500))=FALSE,INDIRECT(A1500&amp;B1500&amp;C1500&amp;F1500)=0),"",0)</f>
        <v/>
      </c>
    </row>
    <row r="1501" spans="1:20">
      <c r="A1501" s="23" t="s">
        <v>912</v>
      </c>
      <c r="B1501" s="23" t="s">
        <v>913</v>
      </c>
      <c r="C1501" s="23" t="str">
        <f t="shared" si="69"/>
        <v>d</v>
      </c>
      <c r="D1501" s="23" t="s">
        <v>913</v>
      </c>
      <c r="E1501" s="23" t="str">
        <f t="shared" si="67"/>
        <v>c</v>
      </c>
      <c r="F1501" s="23">
        <f t="shared" si="68"/>
        <v>54</v>
      </c>
      <c r="G1501" s="23" t="str" cm="1">
        <f t="array" aca="1" ref="G1501" ca="1">IF(OR(INDIRECT(A1501&amp;B1501&amp;C1501&amp;F1501)="",ISNUMBER(INDIRECT(A1501&amp;B1501&amp;C1501&amp;F1501))=FALSE),"",IF(INDIRECT(A1501&amp;B1501&amp;C1501&amp;9)="公開","【（第８期）WEB・コールセンター受付】","【（第８期）医療機関受付】"))</f>
        <v/>
      </c>
      <c r="H1501" s="15" t="str" cm="1">
        <f t="array" aca="1" ref="H1501" ca="1">IF(OR(INDIRECT(A1501&amp;B1501&amp;C1501&amp;F1501)="",ISNUMBER(INDIRECT(A1501&amp;B1501&amp;C1501&amp;F1501))=FALSE,INDIRECT(A1501&amp;B1501&amp;C1501&amp;F1501)=0),"",431001)</f>
        <v/>
      </c>
      <c r="I1501" s="15" t="str" cm="1">
        <f t="array" aca="1" ref="I1501" ca="1">IF(OR(INDIRECT(A1501&amp;B1501&amp;C1501&amp;F1501)="",ISNUMBER(INDIRECT(A1501&amp;B1501&amp;C1501&amp;F1501))=FALSE,INDIRECT(A1501&amp;B1501&amp;C1501&amp;F1501)=0),"",G1501&amp;J1501&amp;"."&amp;TEXT(M1501,"00")&amp;TEXT(N1501,"00")&amp;"."&amp;TEXT(O1501,"00")&amp;TEXT(P1501,"00"))</f>
        <v/>
      </c>
      <c r="J1501" s="15" t="str" cm="1">
        <f t="array" aca="1" ref="J1501" ca="1">IF(OR(INDIRECT(A1501&amp;B1501&amp;C1501&amp;F1501)="",ISNUMBER(INDIRECT(A1501&amp;B1501&amp;C1501&amp;F1501))=FALSE,INDIRECT(A1501&amp;B1501&amp;C1501&amp;F1501)=0),"",予約枠報告様式!$B$2)</f>
        <v/>
      </c>
      <c r="K1501" s="15" t="str" cm="1">
        <f t="array" aca="1" ref="K1501" ca="1">IF(OR(INDIRECT(A1501&amp;B1501&amp;C1501&amp;F1501)="",ISNUMBER(INDIRECT(A1501&amp;B1501&amp;C1501&amp;F1501))=FALSE,INDIRECT(A1501&amp;B1501&amp;C1501&amp;F1501)=0),"",1)</f>
        <v/>
      </c>
      <c r="L1501" s="15" t="str" cm="1">
        <f t="array" aca="1" ref="L1501" ca="1">IF(OR(INDIRECT(A1501&amp;B1501&amp;C1501&amp;F1501)="",ISNUMBER(INDIRECT(A1501&amp;B1501&amp;C1501&amp;F1501))=FALSE,INDIRECT(A1501&amp;B1501&amp;C1501&amp;F1501)=0),"",IF(G1501="【（第８期）医療機関受付】",TEXT(INDIRECT(A1501&amp;D1501&amp;E1501&amp;5),"yyy"),TEXT(INDIRECT(A1501&amp;B1501&amp;C1501&amp;5),"yyy")))</f>
        <v/>
      </c>
      <c r="M1501" s="15" t="str" cm="1">
        <f t="array" aca="1" ref="M1501" ca="1">IF(OR(INDIRECT(A1501&amp;B1501&amp;C1501&amp;F1501)="",ISNUMBER(INDIRECT(A1501&amp;B1501&amp;C1501&amp;F1501))=FALSE,INDIRECT(A1501&amp;B1501&amp;C1501&amp;F1501)=0),"",IF(G1501="【（第８期）医療機関受付】",TEXT(INDIRECT(A1501&amp;D1501&amp;E1501&amp;5),"m"),TEXT(INDIRECT(A1501&amp;B1501&amp;C1501&amp;5),"m")))</f>
        <v/>
      </c>
      <c r="N1501" s="15" t="str" cm="1">
        <f t="array" aca="1" ref="N1501" ca="1">IF(OR(INDIRECT(A1501&amp;B1501&amp;C1501&amp;F1501)="",ISNUMBER(INDIRECT(A1501&amp;B1501&amp;C1501&amp;F1501))=FALSE,INDIRECT(A1501&amp;B1501&amp;C1501&amp;F1501)=0),"",IF(G1501="【（第８期）医療機関受付】",TEXT(INDIRECT(A1501&amp;D1501&amp;E1501&amp;5),"d"),TEXT(INDIRECT(A1501&amp;B1501&amp;C1501&amp;5),"d")))</f>
        <v/>
      </c>
      <c r="O1501" s="15" t="str" cm="1">
        <f t="array" aca="1" ref="O1501" ca="1">IF(OR(INDIRECT(A1501&amp;B1501&amp;C1501&amp;F1501)="",ISNUMBER(INDIRECT(A1501&amp;B1501&amp;C1501&amp;F1501))=FALSE,INDIRECT(A1501&amp;B1501&amp;C1501&amp;F1501)=0),"",HOUR(INDIRECT(A1501&amp;"A"&amp;F1501)))</f>
        <v/>
      </c>
      <c r="P1501" s="15" t="str" cm="1">
        <f t="array" aca="1" ref="P1501" ca="1">IF(OR(INDIRECT(A1501&amp;B1501&amp;C1501&amp;F1501)="",ISNUMBER(INDIRECT(A1501&amp;B1501&amp;C1501&amp;F1501))=FALSE,INDIRECT(A1501&amp;B1501&amp;C1501&amp;F1501)=0),"",MINUTE(INDIRECT(A1501&amp;"A"&amp;F1501)))</f>
        <v/>
      </c>
      <c r="Q1501" s="15" t="str" cm="1">
        <f t="array" aca="1" ref="Q1501" ca="1">IF(OR(INDIRECT(A1501&amp;B1501&amp;C1501&amp;F1501)="",ISNUMBER(INDIRECT(A1501&amp;B1501&amp;C1501&amp;F1501))=FALSE,INDIRECT(A1501&amp;B1501&amp;C1501&amp;F1501)=0),"",O1501)</f>
        <v/>
      </c>
      <c r="R1501" s="15" t="str" cm="1">
        <f t="array" aca="1" ref="R1501" ca="1">IF(OR(INDIRECT(A1501&amp;B1501&amp;C1501&amp;F1501)="",ISNUMBER(INDIRECT(A1501&amp;B1501&amp;C1501&amp;F1501))=FALSE,INDIRECT(A1501&amp;B1501&amp;C1501&amp;F1501)=0),"",P1501+14)</f>
        <v/>
      </c>
      <c r="S1501" s="15" t="str" cm="1">
        <f t="array" aca="1" ref="S1501" ca="1">IF(OR(INDIRECT(A1501&amp;B1501&amp;C1501&amp;F1501)="",ISNUMBER(INDIRECT(A1501&amp;B1501&amp;C1501&amp;F1501))=FALSE,INDIRECT(A1501&amp;B1501&amp;C1501&amp;F1501)=0),"",INDIRECT(A1501&amp;B1501&amp;C1501&amp;F1501))</f>
        <v/>
      </c>
      <c r="T1501" s="15" t="str" cm="1">
        <f t="array" aca="1" ref="T1501" ca="1">IF(OR(INDIRECT(A1501&amp;B1501&amp;C1501&amp;F1501)="",ISNUMBER(INDIRECT(A1501&amp;B1501&amp;C1501&amp;F1501))=FALSE,INDIRECT(A1501&amp;B1501&amp;C1501&amp;F1501)=0),"",0)</f>
        <v/>
      </c>
    </row>
    <row r="1502" spans="1:20">
      <c r="A1502" s="23" t="s">
        <v>912</v>
      </c>
      <c r="B1502" s="23" t="s">
        <v>913</v>
      </c>
      <c r="C1502" s="23" t="str">
        <f t="shared" si="69"/>
        <v>d</v>
      </c>
      <c r="D1502" s="23" t="s">
        <v>913</v>
      </c>
      <c r="E1502" s="23" t="str">
        <f t="shared" si="67"/>
        <v>c</v>
      </c>
      <c r="F1502" s="23">
        <f t="shared" si="68"/>
        <v>55</v>
      </c>
      <c r="G1502" s="23" t="str" cm="1">
        <f t="array" aca="1" ref="G1502" ca="1">IF(OR(INDIRECT(A1502&amp;B1502&amp;C1502&amp;F1502)="",ISNUMBER(INDIRECT(A1502&amp;B1502&amp;C1502&amp;F1502))=FALSE),"",IF(INDIRECT(A1502&amp;B1502&amp;C1502&amp;9)="公開","【（第８期）WEB・コールセンター受付】","【（第８期）医療機関受付】"))</f>
        <v/>
      </c>
      <c r="H1502" s="15" t="str" cm="1">
        <f t="array" aca="1" ref="H1502" ca="1">IF(OR(INDIRECT(A1502&amp;B1502&amp;C1502&amp;F1502)="",ISNUMBER(INDIRECT(A1502&amp;B1502&amp;C1502&amp;F1502))=FALSE,INDIRECT(A1502&amp;B1502&amp;C1502&amp;F1502)=0),"",431001)</f>
        <v/>
      </c>
      <c r="I1502" s="15" t="str" cm="1">
        <f t="array" aca="1" ref="I1502" ca="1">IF(OR(INDIRECT(A1502&amp;B1502&amp;C1502&amp;F1502)="",ISNUMBER(INDIRECT(A1502&amp;B1502&amp;C1502&amp;F1502))=FALSE,INDIRECT(A1502&amp;B1502&amp;C1502&amp;F1502)=0),"",G1502&amp;J1502&amp;"."&amp;TEXT(M1502,"00")&amp;TEXT(N1502,"00")&amp;"."&amp;TEXT(O1502,"00")&amp;TEXT(P1502,"00"))</f>
        <v/>
      </c>
      <c r="J1502" s="15" t="str" cm="1">
        <f t="array" aca="1" ref="J1502" ca="1">IF(OR(INDIRECT(A1502&amp;B1502&amp;C1502&amp;F1502)="",ISNUMBER(INDIRECT(A1502&amp;B1502&amp;C1502&amp;F1502))=FALSE,INDIRECT(A1502&amp;B1502&amp;C1502&amp;F1502)=0),"",予約枠報告様式!$B$2)</f>
        <v/>
      </c>
      <c r="K1502" s="15" t="str" cm="1">
        <f t="array" aca="1" ref="K1502" ca="1">IF(OR(INDIRECT(A1502&amp;B1502&amp;C1502&amp;F1502)="",ISNUMBER(INDIRECT(A1502&amp;B1502&amp;C1502&amp;F1502))=FALSE,INDIRECT(A1502&amp;B1502&amp;C1502&amp;F1502)=0),"",1)</f>
        <v/>
      </c>
      <c r="L1502" s="15" t="str" cm="1">
        <f t="array" aca="1" ref="L1502" ca="1">IF(OR(INDIRECT(A1502&amp;B1502&amp;C1502&amp;F1502)="",ISNUMBER(INDIRECT(A1502&amp;B1502&amp;C1502&amp;F1502))=FALSE,INDIRECT(A1502&amp;B1502&amp;C1502&amp;F1502)=0),"",IF(G1502="【（第８期）医療機関受付】",TEXT(INDIRECT(A1502&amp;D1502&amp;E1502&amp;5),"yyy"),TEXT(INDIRECT(A1502&amp;B1502&amp;C1502&amp;5),"yyy")))</f>
        <v/>
      </c>
      <c r="M1502" s="15" t="str" cm="1">
        <f t="array" aca="1" ref="M1502" ca="1">IF(OR(INDIRECT(A1502&amp;B1502&amp;C1502&amp;F1502)="",ISNUMBER(INDIRECT(A1502&amp;B1502&amp;C1502&amp;F1502))=FALSE,INDIRECT(A1502&amp;B1502&amp;C1502&amp;F1502)=0),"",IF(G1502="【（第８期）医療機関受付】",TEXT(INDIRECT(A1502&amp;D1502&amp;E1502&amp;5),"m"),TEXT(INDIRECT(A1502&amp;B1502&amp;C1502&amp;5),"m")))</f>
        <v/>
      </c>
      <c r="N1502" s="15" t="str" cm="1">
        <f t="array" aca="1" ref="N1502" ca="1">IF(OR(INDIRECT(A1502&amp;B1502&amp;C1502&amp;F1502)="",ISNUMBER(INDIRECT(A1502&amp;B1502&amp;C1502&amp;F1502))=FALSE,INDIRECT(A1502&amp;B1502&amp;C1502&amp;F1502)=0),"",IF(G1502="【（第８期）医療機関受付】",TEXT(INDIRECT(A1502&amp;D1502&amp;E1502&amp;5),"d"),TEXT(INDIRECT(A1502&amp;B1502&amp;C1502&amp;5),"d")))</f>
        <v/>
      </c>
      <c r="O1502" s="15" t="str" cm="1">
        <f t="array" aca="1" ref="O1502" ca="1">IF(OR(INDIRECT(A1502&amp;B1502&amp;C1502&amp;F1502)="",ISNUMBER(INDIRECT(A1502&amp;B1502&amp;C1502&amp;F1502))=FALSE,INDIRECT(A1502&amp;B1502&amp;C1502&amp;F1502)=0),"",HOUR(INDIRECT(A1502&amp;"A"&amp;F1502)))</f>
        <v/>
      </c>
      <c r="P1502" s="15" t="str" cm="1">
        <f t="array" aca="1" ref="P1502" ca="1">IF(OR(INDIRECT(A1502&amp;B1502&amp;C1502&amp;F1502)="",ISNUMBER(INDIRECT(A1502&amp;B1502&amp;C1502&amp;F1502))=FALSE,INDIRECT(A1502&amp;B1502&amp;C1502&amp;F1502)=0),"",MINUTE(INDIRECT(A1502&amp;"A"&amp;F1502)))</f>
        <v/>
      </c>
      <c r="Q1502" s="15" t="str" cm="1">
        <f t="array" aca="1" ref="Q1502" ca="1">IF(OR(INDIRECT(A1502&amp;B1502&amp;C1502&amp;F1502)="",ISNUMBER(INDIRECT(A1502&amp;B1502&amp;C1502&amp;F1502))=FALSE,INDIRECT(A1502&amp;B1502&amp;C1502&amp;F1502)=0),"",O1502)</f>
        <v/>
      </c>
      <c r="R1502" s="15" t="str" cm="1">
        <f t="array" aca="1" ref="R1502" ca="1">IF(OR(INDIRECT(A1502&amp;B1502&amp;C1502&amp;F1502)="",ISNUMBER(INDIRECT(A1502&amp;B1502&amp;C1502&amp;F1502))=FALSE,INDIRECT(A1502&amp;B1502&amp;C1502&amp;F1502)=0),"",P1502+14)</f>
        <v/>
      </c>
      <c r="S1502" s="15" t="str" cm="1">
        <f t="array" aca="1" ref="S1502" ca="1">IF(OR(INDIRECT(A1502&amp;B1502&amp;C1502&amp;F1502)="",ISNUMBER(INDIRECT(A1502&amp;B1502&amp;C1502&amp;F1502))=FALSE,INDIRECT(A1502&amp;B1502&amp;C1502&amp;F1502)=0),"",INDIRECT(A1502&amp;B1502&amp;C1502&amp;F1502))</f>
        <v/>
      </c>
      <c r="T1502" s="15" t="str" cm="1">
        <f t="array" aca="1" ref="T1502" ca="1">IF(OR(INDIRECT(A1502&amp;B1502&amp;C1502&amp;F1502)="",ISNUMBER(INDIRECT(A1502&amp;B1502&amp;C1502&amp;F1502))=FALSE,INDIRECT(A1502&amp;B1502&amp;C1502&amp;F1502)=0),"",0)</f>
        <v/>
      </c>
    </row>
    <row r="1503" spans="1:20">
      <c r="A1503" s="23" t="s">
        <v>912</v>
      </c>
      <c r="B1503" s="23" t="s">
        <v>913</v>
      </c>
      <c r="C1503" s="23" t="str">
        <f t="shared" si="69"/>
        <v>d</v>
      </c>
      <c r="D1503" s="23" t="s">
        <v>913</v>
      </c>
      <c r="E1503" s="23" t="str">
        <f t="shared" si="67"/>
        <v>c</v>
      </c>
      <c r="F1503" s="23">
        <f t="shared" si="68"/>
        <v>56</v>
      </c>
      <c r="G1503" s="23" t="str" cm="1">
        <f t="array" aca="1" ref="G1503" ca="1">IF(OR(INDIRECT(A1503&amp;B1503&amp;C1503&amp;F1503)="",ISNUMBER(INDIRECT(A1503&amp;B1503&amp;C1503&amp;F1503))=FALSE),"",IF(INDIRECT(A1503&amp;B1503&amp;C1503&amp;9)="公開","【（第８期）WEB・コールセンター受付】","【（第８期）医療機関受付】"))</f>
        <v/>
      </c>
      <c r="H1503" s="15" t="str" cm="1">
        <f t="array" aca="1" ref="H1503" ca="1">IF(OR(INDIRECT(A1503&amp;B1503&amp;C1503&amp;F1503)="",ISNUMBER(INDIRECT(A1503&amp;B1503&amp;C1503&amp;F1503))=FALSE,INDIRECT(A1503&amp;B1503&amp;C1503&amp;F1503)=0),"",431001)</f>
        <v/>
      </c>
      <c r="I1503" s="15" t="str" cm="1">
        <f t="array" aca="1" ref="I1503" ca="1">IF(OR(INDIRECT(A1503&amp;B1503&amp;C1503&amp;F1503)="",ISNUMBER(INDIRECT(A1503&amp;B1503&amp;C1503&amp;F1503))=FALSE,INDIRECT(A1503&amp;B1503&amp;C1503&amp;F1503)=0),"",G1503&amp;J1503&amp;"."&amp;TEXT(M1503,"00")&amp;TEXT(N1503,"00")&amp;"."&amp;TEXT(O1503,"00")&amp;TEXT(P1503,"00"))</f>
        <v/>
      </c>
      <c r="J1503" s="15" t="str" cm="1">
        <f t="array" aca="1" ref="J1503" ca="1">IF(OR(INDIRECT(A1503&amp;B1503&amp;C1503&amp;F1503)="",ISNUMBER(INDIRECT(A1503&amp;B1503&amp;C1503&amp;F1503))=FALSE,INDIRECT(A1503&amp;B1503&amp;C1503&amp;F1503)=0),"",予約枠報告様式!$B$2)</f>
        <v/>
      </c>
      <c r="K1503" s="15" t="str" cm="1">
        <f t="array" aca="1" ref="K1503" ca="1">IF(OR(INDIRECT(A1503&amp;B1503&amp;C1503&amp;F1503)="",ISNUMBER(INDIRECT(A1503&amp;B1503&amp;C1503&amp;F1503))=FALSE,INDIRECT(A1503&amp;B1503&amp;C1503&amp;F1503)=0),"",1)</f>
        <v/>
      </c>
      <c r="L1503" s="15" t="str" cm="1">
        <f t="array" aca="1" ref="L1503" ca="1">IF(OR(INDIRECT(A1503&amp;B1503&amp;C1503&amp;F1503)="",ISNUMBER(INDIRECT(A1503&amp;B1503&amp;C1503&amp;F1503))=FALSE,INDIRECT(A1503&amp;B1503&amp;C1503&amp;F1503)=0),"",IF(G1503="【（第８期）医療機関受付】",TEXT(INDIRECT(A1503&amp;D1503&amp;E1503&amp;5),"yyy"),TEXT(INDIRECT(A1503&amp;B1503&amp;C1503&amp;5),"yyy")))</f>
        <v/>
      </c>
      <c r="M1503" s="15" t="str" cm="1">
        <f t="array" aca="1" ref="M1503" ca="1">IF(OR(INDIRECT(A1503&amp;B1503&amp;C1503&amp;F1503)="",ISNUMBER(INDIRECT(A1503&amp;B1503&amp;C1503&amp;F1503))=FALSE,INDIRECT(A1503&amp;B1503&amp;C1503&amp;F1503)=0),"",IF(G1503="【（第８期）医療機関受付】",TEXT(INDIRECT(A1503&amp;D1503&amp;E1503&amp;5),"m"),TEXT(INDIRECT(A1503&amp;B1503&amp;C1503&amp;5),"m")))</f>
        <v/>
      </c>
      <c r="N1503" s="15" t="str" cm="1">
        <f t="array" aca="1" ref="N1503" ca="1">IF(OR(INDIRECT(A1503&amp;B1503&amp;C1503&amp;F1503)="",ISNUMBER(INDIRECT(A1503&amp;B1503&amp;C1503&amp;F1503))=FALSE,INDIRECT(A1503&amp;B1503&amp;C1503&amp;F1503)=0),"",IF(G1503="【（第８期）医療機関受付】",TEXT(INDIRECT(A1503&amp;D1503&amp;E1503&amp;5),"d"),TEXT(INDIRECT(A1503&amp;B1503&amp;C1503&amp;5),"d")))</f>
        <v/>
      </c>
      <c r="O1503" s="15" t="str" cm="1">
        <f t="array" aca="1" ref="O1503" ca="1">IF(OR(INDIRECT(A1503&amp;B1503&amp;C1503&amp;F1503)="",ISNUMBER(INDIRECT(A1503&amp;B1503&amp;C1503&amp;F1503))=FALSE,INDIRECT(A1503&amp;B1503&amp;C1503&amp;F1503)=0),"",HOUR(INDIRECT(A1503&amp;"A"&amp;F1503)))</f>
        <v/>
      </c>
      <c r="P1503" s="15" t="str" cm="1">
        <f t="array" aca="1" ref="P1503" ca="1">IF(OR(INDIRECT(A1503&amp;B1503&amp;C1503&amp;F1503)="",ISNUMBER(INDIRECT(A1503&amp;B1503&amp;C1503&amp;F1503))=FALSE,INDIRECT(A1503&amp;B1503&amp;C1503&amp;F1503)=0),"",MINUTE(INDIRECT(A1503&amp;"A"&amp;F1503)))</f>
        <v/>
      </c>
      <c r="Q1503" s="15" t="str" cm="1">
        <f t="array" aca="1" ref="Q1503" ca="1">IF(OR(INDIRECT(A1503&amp;B1503&amp;C1503&amp;F1503)="",ISNUMBER(INDIRECT(A1503&amp;B1503&amp;C1503&amp;F1503))=FALSE,INDIRECT(A1503&amp;B1503&amp;C1503&amp;F1503)=0),"",O1503)</f>
        <v/>
      </c>
      <c r="R1503" s="15" t="str" cm="1">
        <f t="array" aca="1" ref="R1503" ca="1">IF(OR(INDIRECT(A1503&amp;B1503&amp;C1503&amp;F1503)="",ISNUMBER(INDIRECT(A1503&amp;B1503&amp;C1503&amp;F1503))=FALSE,INDIRECT(A1503&amp;B1503&amp;C1503&amp;F1503)=0),"",P1503+14)</f>
        <v/>
      </c>
      <c r="S1503" s="15" t="str" cm="1">
        <f t="array" aca="1" ref="S1503" ca="1">IF(OR(INDIRECT(A1503&amp;B1503&amp;C1503&amp;F1503)="",ISNUMBER(INDIRECT(A1503&amp;B1503&amp;C1503&amp;F1503))=FALSE,INDIRECT(A1503&amp;B1503&amp;C1503&amp;F1503)=0),"",INDIRECT(A1503&amp;B1503&amp;C1503&amp;F1503))</f>
        <v/>
      </c>
      <c r="T1503" s="15" t="str" cm="1">
        <f t="array" aca="1" ref="T1503" ca="1">IF(OR(INDIRECT(A1503&amp;B1503&amp;C1503&amp;F1503)="",ISNUMBER(INDIRECT(A1503&amp;B1503&amp;C1503&amp;F1503))=FALSE,INDIRECT(A1503&amp;B1503&amp;C1503&amp;F1503)=0),"",0)</f>
        <v/>
      </c>
    </row>
    <row r="1504" spans="1:20">
      <c r="A1504" s="23" t="s">
        <v>912</v>
      </c>
      <c r="B1504" s="23" t="s">
        <v>913</v>
      </c>
      <c r="C1504" s="23" t="str">
        <f t="shared" si="69"/>
        <v>d</v>
      </c>
      <c r="D1504" s="23" t="s">
        <v>913</v>
      </c>
      <c r="E1504" s="23" t="str">
        <f t="shared" si="67"/>
        <v>c</v>
      </c>
      <c r="F1504" s="23">
        <f t="shared" si="68"/>
        <v>57</v>
      </c>
      <c r="G1504" s="23" t="str" cm="1">
        <f t="array" aca="1" ref="G1504" ca="1">IF(OR(INDIRECT(A1504&amp;B1504&amp;C1504&amp;F1504)="",ISNUMBER(INDIRECT(A1504&amp;B1504&amp;C1504&amp;F1504))=FALSE),"",IF(INDIRECT(A1504&amp;B1504&amp;C1504&amp;9)="公開","【（第８期）WEB・コールセンター受付】","【（第８期）医療機関受付】"))</f>
        <v/>
      </c>
      <c r="H1504" s="15" t="str" cm="1">
        <f t="array" aca="1" ref="H1504" ca="1">IF(OR(INDIRECT(A1504&amp;B1504&amp;C1504&amp;F1504)="",ISNUMBER(INDIRECT(A1504&amp;B1504&amp;C1504&amp;F1504))=FALSE,INDIRECT(A1504&amp;B1504&amp;C1504&amp;F1504)=0),"",431001)</f>
        <v/>
      </c>
      <c r="I1504" s="15" t="str" cm="1">
        <f t="array" aca="1" ref="I1504" ca="1">IF(OR(INDIRECT(A1504&amp;B1504&amp;C1504&amp;F1504)="",ISNUMBER(INDIRECT(A1504&amp;B1504&amp;C1504&amp;F1504))=FALSE,INDIRECT(A1504&amp;B1504&amp;C1504&amp;F1504)=0),"",G1504&amp;J1504&amp;"."&amp;TEXT(M1504,"00")&amp;TEXT(N1504,"00")&amp;"."&amp;TEXT(O1504,"00")&amp;TEXT(P1504,"00"))</f>
        <v/>
      </c>
      <c r="J1504" s="15" t="str" cm="1">
        <f t="array" aca="1" ref="J1504" ca="1">IF(OR(INDIRECT(A1504&amp;B1504&amp;C1504&amp;F1504)="",ISNUMBER(INDIRECT(A1504&amp;B1504&amp;C1504&amp;F1504))=FALSE,INDIRECT(A1504&amp;B1504&amp;C1504&amp;F1504)=0),"",予約枠報告様式!$B$2)</f>
        <v/>
      </c>
      <c r="K1504" s="15" t="str" cm="1">
        <f t="array" aca="1" ref="K1504" ca="1">IF(OR(INDIRECT(A1504&amp;B1504&amp;C1504&amp;F1504)="",ISNUMBER(INDIRECT(A1504&amp;B1504&amp;C1504&amp;F1504))=FALSE,INDIRECT(A1504&amp;B1504&amp;C1504&amp;F1504)=0),"",1)</f>
        <v/>
      </c>
      <c r="L1504" s="15" t="str" cm="1">
        <f t="array" aca="1" ref="L1504" ca="1">IF(OR(INDIRECT(A1504&amp;B1504&amp;C1504&amp;F1504)="",ISNUMBER(INDIRECT(A1504&amp;B1504&amp;C1504&amp;F1504))=FALSE,INDIRECT(A1504&amp;B1504&amp;C1504&amp;F1504)=0),"",IF(G1504="【（第８期）医療機関受付】",TEXT(INDIRECT(A1504&amp;D1504&amp;E1504&amp;5),"yyy"),TEXT(INDIRECT(A1504&amp;B1504&amp;C1504&amp;5),"yyy")))</f>
        <v/>
      </c>
      <c r="M1504" s="15" t="str" cm="1">
        <f t="array" aca="1" ref="M1504" ca="1">IF(OR(INDIRECT(A1504&amp;B1504&amp;C1504&amp;F1504)="",ISNUMBER(INDIRECT(A1504&amp;B1504&amp;C1504&amp;F1504))=FALSE,INDIRECT(A1504&amp;B1504&amp;C1504&amp;F1504)=0),"",IF(G1504="【（第８期）医療機関受付】",TEXT(INDIRECT(A1504&amp;D1504&amp;E1504&amp;5),"m"),TEXT(INDIRECT(A1504&amp;B1504&amp;C1504&amp;5),"m")))</f>
        <v/>
      </c>
      <c r="N1504" s="15" t="str" cm="1">
        <f t="array" aca="1" ref="N1504" ca="1">IF(OR(INDIRECT(A1504&amp;B1504&amp;C1504&amp;F1504)="",ISNUMBER(INDIRECT(A1504&amp;B1504&amp;C1504&amp;F1504))=FALSE,INDIRECT(A1504&amp;B1504&amp;C1504&amp;F1504)=0),"",IF(G1504="【（第８期）医療機関受付】",TEXT(INDIRECT(A1504&amp;D1504&amp;E1504&amp;5),"d"),TEXT(INDIRECT(A1504&amp;B1504&amp;C1504&amp;5),"d")))</f>
        <v/>
      </c>
      <c r="O1504" s="15" t="str" cm="1">
        <f t="array" aca="1" ref="O1504" ca="1">IF(OR(INDIRECT(A1504&amp;B1504&amp;C1504&amp;F1504)="",ISNUMBER(INDIRECT(A1504&amp;B1504&amp;C1504&amp;F1504))=FALSE,INDIRECT(A1504&amp;B1504&amp;C1504&amp;F1504)=0),"",HOUR(INDIRECT(A1504&amp;"A"&amp;F1504)))</f>
        <v/>
      </c>
      <c r="P1504" s="15" t="str" cm="1">
        <f t="array" aca="1" ref="P1504" ca="1">IF(OR(INDIRECT(A1504&amp;B1504&amp;C1504&amp;F1504)="",ISNUMBER(INDIRECT(A1504&amp;B1504&amp;C1504&amp;F1504))=FALSE,INDIRECT(A1504&amp;B1504&amp;C1504&amp;F1504)=0),"",MINUTE(INDIRECT(A1504&amp;"A"&amp;F1504)))</f>
        <v/>
      </c>
      <c r="Q1504" s="15" t="str" cm="1">
        <f t="array" aca="1" ref="Q1504" ca="1">IF(OR(INDIRECT(A1504&amp;B1504&amp;C1504&amp;F1504)="",ISNUMBER(INDIRECT(A1504&amp;B1504&amp;C1504&amp;F1504))=FALSE,INDIRECT(A1504&amp;B1504&amp;C1504&amp;F1504)=0),"",O1504)</f>
        <v/>
      </c>
      <c r="R1504" s="15" t="str" cm="1">
        <f t="array" aca="1" ref="R1504" ca="1">IF(OR(INDIRECT(A1504&amp;B1504&amp;C1504&amp;F1504)="",ISNUMBER(INDIRECT(A1504&amp;B1504&amp;C1504&amp;F1504))=FALSE,INDIRECT(A1504&amp;B1504&amp;C1504&amp;F1504)=0),"",P1504+14)</f>
        <v/>
      </c>
      <c r="S1504" s="15" t="str" cm="1">
        <f t="array" aca="1" ref="S1504" ca="1">IF(OR(INDIRECT(A1504&amp;B1504&amp;C1504&amp;F1504)="",ISNUMBER(INDIRECT(A1504&amp;B1504&amp;C1504&amp;F1504))=FALSE,INDIRECT(A1504&amp;B1504&amp;C1504&amp;F1504)=0),"",INDIRECT(A1504&amp;B1504&amp;C1504&amp;F1504))</f>
        <v/>
      </c>
      <c r="T1504" s="15" t="str" cm="1">
        <f t="array" aca="1" ref="T1504" ca="1">IF(OR(INDIRECT(A1504&amp;B1504&amp;C1504&amp;F1504)="",ISNUMBER(INDIRECT(A1504&amp;B1504&amp;C1504&amp;F1504))=FALSE,INDIRECT(A1504&amp;B1504&amp;C1504&amp;F1504)=0),"",0)</f>
        <v/>
      </c>
    </row>
    <row r="1505" spans="1:20">
      <c r="A1505" s="23" t="s">
        <v>912</v>
      </c>
      <c r="B1505" s="23" t="s">
        <v>913</v>
      </c>
      <c r="C1505" s="23" t="str">
        <f t="shared" si="69"/>
        <v>d</v>
      </c>
      <c r="D1505" s="23" t="s">
        <v>913</v>
      </c>
      <c r="E1505" s="23" t="str">
        <f t="shared" si="67"/>
        <v>c</v>
      </c>
      <c r="F1505" s="23">
        <f t="shared" si="68"/>
        <v>58</v>
      </c>
      <c r="G1505" s="23" t="str" cm="1">
        <f t="array" aca="1" ref="G1505" ca="1">IF(OR(INDIRECT(A1505&amp;B1505&amp;C1505&amp;F1505)="",ISNUMBER(INDIRECT(A1505&amp;B1505&amp;C1505&amp;F1505))=FALSE),"",IF(INDIRECT(A1505&amp;B1505&amp;C1505&amp;9)="公開","【（第８期）WEB・コールセンター受付】","【（第８期）医療機関受付】"))</f>
        <v/>
      </c>
      <c r="H1505" s="15" t="str" cm="1">
        <f t="array" aca="1" ref="H1505" ca="1">IF(OR(INDIRECT(A1505&amp;B1505&amp;C1505&amp;F1505)="",ISNUMBER(INDIRECT(A1505&amp;B1505&amp;C1505&amp;F1505))=FALSE,INDIRECT(A1505&amp;B1505&amp;C1505&amp;F1505)=0),"",431001)</f>
        <v/>
      </c>
      <c r="I1505" s="15" t="str" cm="1">
        <f t="array" aca="1" ref="I1505" ca="1">IF(OR(INDIRECT(A1505&amp;B1505&amp;C1505&amp;F1505)="",ISNUMBER(INDIRECT(A1505&amp;B1505&amp;C1505&amp;F1505))=FALSE,INDIRECT(A1505&amp;B1505&amp;C1505&amp;F1505)=0),"",G1505&amp;J1505&amp;"."&amp;TEXT(M1505,"00")&amp;TEXT(N1505,"00")&amp;"."&amp;TEXT(O1505,"00")&amp;TEXT(P1505,"00"))</f>
        <v/>
      </c>
      <c r="J1505" s="15" t="str" cm="1">
        <f t="array" aca="1" ref="J1505" ca="1">IF(OR(INDIRECT(A1505&amp;B1505&amp;C1505&amp;F1505)="",ISNUMBER(INDIRECT(A1505&amp;B1505&amp;C1505&amp;F1505))=FALSE,INDIRECT(A1505&amp;B1505&amp;C1505&amp;F1505)=0),"",予約枠報告様式!$B$2)</f>
        <v/>
      </c>
      <c r="K1505" s="15" t="str" cm="1">
        <f t="array" aca="1" ref="K1505" ca="1">IF(OR(INDIRECT(A1505&amp;B1505&amp;C1505&amp;F1505)="",ISNUMBER(INDIRECT(A1505&amp;B1505&amp;C1505&amp;F1505))=FALSE,INDIRECT(A1505&amp;B1505&amp;C1505&amp;F1505)=0),"",1)</f>
        <v/>
      </c>
      <c r="L1505" s="15" t="str" cm="1">
        <f t="array" aca="1" ref="L1505" ca="1">IF(OR(INDIRECT(A1505&amp;B1505&amp;C1505&amp;F1505)="",ISNUMBER(INDIRECT(A1505&amp;B1505&amp;C1505&amp;F1505))=FALSE,INDIRECT(A1505&amp;B1505&amp;C1505&amp;F1505)=0),"",IF(G1505="【（第８期）医療機関受付】",TEXT(INDIRECT(A1505&amp;D1505&amp;E1505&amp;5),"yyy"),TEXT(INDIRECT(A1505&amp;B1505&amp;C1505&amp;5),"yyy")))</f>
        <v/>
      </c>
      <c r="M1505" s="15" t="str" cm="1">
        <f t="array" aca="1" ref="M1505" ca="1">IF(OR(INDIRECT(A1505&amp;B1505&amp;C1505&amp;F1505)="",ISNUMBER(INDIRECT(A1505&amp;B1505&amp;C1505&amp;F1505))=FALSE,INDIRECT(A1505&amp;B1505&amp;C1505&amp;F1505)=0),"",IF(G1505="【（第８期）医療機関受付】",TEXT(INDIRECT(A1505&amp;D1505&amp;E1505&amp;5),"m"),TEXT(INDIRECT(A1505&amp;B1505&amp;C1505&amp;5),"m")))</f>
        <v/>
      </c>
      <c r="N1505" s="15" t="str" cm="1">
        <f t="array" aca="1" ref="N1505" ca="1">IF(OR(INDIRECT(A1505&amp;B1505&amp;C1505&amp;F1505)="",ISNUMBER(INDIRECT(A1505&amp;B1505&amp;C1505&amp;F1505))=FALSE,INDIRECT(A1505&amp;B1505&amp;C1505&amp;F1505)=0),"",IF(G1505="【（第８期）医療機関受付】",TEXT(INDIRECT(A1505&amp;D1505&amp;E1505&amp;5),"d"),TEXT(INDIRECT(A1505&amp;B1505&amp;C1505&amp;5),"d")))</f>
        <v/>
      </c>
      <c r="O1505" s="15" t="str" cm="1">
        <f t="array" aca="1" ref="O1505" ca="1">IF(OR(INDIRECT(A1505&amp;B1505&amp;C1505&amp;F1505)="",ISNUMBER(INDIRECT(A1505&amp;B1505&amp;C1505&amp;F1505))=FALSE,INDIRECT(A1505&amp;B1505&amp;C1505&amp;F1505)=0),"",HOUR(INDIRECT(A1505&amp;"A"&amp;F1505)))</f>
        <v/>
      </c>
      <c r="P1505" s="15" t="str" cm="1">
        <f t="array" aca="1" ref="P1505" ca="1">IF(OR(INDIRECT(A1505&amp;B1505&amp;C1505&amp;F1505)="",ISNUMBER(INDIRECT(A1505&amp;B1505&amp;C1505&amp;F1505))=FALSE,INDIRECT(A1505&amp;B1505&amp;C1505&amp;F1505)=0),"",MINUTE(INDIRECT(A1505&amp;"A"&amp;F1505)))</f>
        <v/>
      </c>
      <c r="Q1505" s="15" t="str" cm="1">
        <f t="array" aca="1" ref="Q1505" ca="1">IF(OR(INDIRECT(A1505&amp;B1505&amp;C1505&amp;F1505)="",ISNUMBER(INDIRECT(A1505&amp;B1505&amp;C1505&amp;F1505))=FALSE,INDIRECT(A1505&amp;B1505&amp;C1505&amp;F1505)=0),"",O1505)</f>
        <v/>
      </c>
      <c r="R1505" s="15" t="str" cm="1">
        <f t="array" aca="1" ref="R1505" ca="1">IF(OR(INDIRECT(A1505&amp;B1505&amp;C1505&amp;F1505)="",ISNUMBER(INDIRECT(A1505&amp;B1505&amp;C1505&amp;F1505))=FALSE,INDIRECT(A1505&amp;B1505&amp;C1505&amp;F1505)=0),"",P1505+14)</f>
        <v/>
      </c>
      <c r="S1505" s="15" t="str" cm="1">
        <f t="array" aca="1" ref="S1505" ca="1">IF(OR(INDIRECT(A1505&amp;B1505&amp;C1505&amp;F1505)="",ISNUMBER(INDIRECT(A1505&amp;B1505&amp;C1505&amp;F1505))=FALSE,INDIRECT(A1505&amp;B1505&amp;C1505&amp;F1505)=0),"",INDIRECT(A1505&amp;B1505&amp;C1505&amp;F1505))</f>
        <v/>
      </c>
      <c r="T1505" s="15" t="str" cm="1">
        <f t="array" aca="1" ref="T1505" ca="1">IF(OR(INDIRECT(A1505&amp;B1505&amp;C1505&amp;F1505)="",ISNUMBER(INDIRECT(A1505&amp;B1505&amp;C1505&amp;F1505))=FALSE,INDIRECT(A1505&amp;B1505&amp;C1505&amp;F1505)=0),"",0)</f>
        <v/>
      </c>
    </row>
    <row r="1506" spans="1:20">
      <c r="A1506" s="23" t="s">
        <v>912</v>
      </c>
      <c r="B1506" s="23" t="s">
        <v>913</v>
      </c>
      <c r="C1506" s="23" t="str">
        <f t="shared" si="69"/>
        <v>d</v>
      </c>
      <c r="D1506" s="23" t="s">
        <v>913</v>
      </c>
      <c r="E1506" s="23" t="str">
        <f t="shared" si="67"/>
        <v>c</v>
      </c>
      <c r="F1506" s="23">
        <f t="shared" si="68"/>
        <v>59</v>
      </c>
      <c r="G1506" s="23" t="str" cm="1">
        <f t="array" aca="1" ref="G1506" ca="1">IF(OR(INDIRECT(A1506&amp;B1506&amp;C1506&amp;F1506)="",ISNUMBER(INDIRECT(A1506&amp;B1506&amp;C1506&amp;F1506))=FALSE),"",IF(INDIRECT(A1506&amp;B1506&amp;C1506&amp;9)="公開","【（第８期）WEB・コールセンター受付】","【（第８期）医療機関受付】"))</f>
        <v/>
      </c>
      <c r="H1506" s="15" t="str" cm="1">
        <f t="array" aca="1" ref="H1506" ca="1">IF(OR(INDIRECT(A1506&amp;B1506&amp;C1506&amp;F1506)="",ISNUMBER(INDIRECT(A1506&amp;B1506&amp;C1506&amp;F1506))=FALSE,INDIRECT(A1506&amp;B1506&amp;C1506&amp;F1506)=0),"",431001)</f>
        <v/>
      </c>
      <c r="I1506" s="15" t="str" cm="1">
        <f t="array" aca="1" ref="I1506" ca="1">IF(OR(INDIRECT(A1506&amp;B1506&amp;C1506&amp;F1506)="",ISNUMBER(INDIRECT(A1506&amp;B1506&amp;C1506&amp;F1506))=FALSE,INDIRECT(A1506&amp;B1506&amp;C1506&amp;F1506)=0),"",G1506&amp;J1506&amp;"."&amp;TEXT(M1506,"00")&amp;TEXT(N1506,"00")&amp;"."&amp;TEXT(O1506,"00")&amp;TEXT(P1506,"00"))</f>
        <v/>
      </c>
      <c r="J1506" s="15" t="str" cm="1">
        <f t="array" aca="1" ref="J1506" ca="1">IF(OR(INDIRECT(A1506&amp;B1506&amp;C1506&amp;F1506)="",ISNUMBER(INDIRECT(A1506&amp;B1506&amp;C1506&amp;F1506))=FALSE,INDIRECT(A1506&amp;B1506&amp;C1506&amp;F1506)=0),"",予約枠報告様式!$B$2)</f>
        <v/>
      </c>
      <c r="K1506" s="15" t="str" cm="1">
        <f t="array" aca="1" ref="K1506" ca="1">IF(OR(INDIRECT(A1506&amp;B1506&amp;C1506&amp;F1506)="",ISNUMBER(INDIRECT(A1506&amp;B1506&amp;C1506&amp;F1506))=FALSE,INDIRECT(A1506&amp;B1506&amp;C1506&amp;F1506)=0),"",1)</f>
        <v/>
      </c>
      <c r="L1506" s="15" t="str" cm="1">
        <f t="array" aca="1" ref="L1506" ca="1">IF(OR(INDIRECT(A1506&amp;B1506&amp;C1506&amp;F1506)="",ISNUMBER(INDIRECT(A1506&amp;B1506&amp;C1506&amp;F1506))=FALSE,INDIRECT(A1506&amp;B1506&amp;C1506&amp;F1506)=0),"",IF(G1506="【（第８期）医療機関受付】",TEXT(INDIRECT(A1506&amp;D1506&amp;E1506&amp;5),"yyy"),TEXT(INDIRECT(A1506&amp;B1506&amp;C1506&amp;5),"yyy")))</f>
        <v/>
      </c>
      <c r="M1506" s="15" t="str" cm="1">
        <f t="array" aca="1" ref="M1506" ca="1">IF(OR(INDIRECT(A1506&amp;B1506&amp;C1506&amp;F1506)="",ISNUMBER(INDIRECT(A1506&amp;B1506&amp;C1506&amp;F1506))=FALSE,INDIRECT(A1506&amp;B1506&amp;C1506&amp;F1506)=0),"",IF(G1506="【（第８期）医療機関受付】",TEXT(INDIRECT(A1506&amp;D1506&amp;E1506&amp;5),"m"),TEXT(INDIRECT(A1506&amp;B1506&amp;C1506&amp;5),"m")))</f>
        <v/>
      </c>
      <c r="N1506" s="15" t="str" cm="1">
        <f t="array" aca="1" ref="N1506" ca="1">IF(OR(INDIRECT(A1506&amp;B1506&amp;C1506&amp;F1506)="",ISNUMBER(INDIRECT(A1506&amp;B1506&amp;C1506&amp;F1506))=FALSE,INDIRECT(A1506&amp;B1506&amp;C1506&amp;F1506)=0),"",IF(G1506="【（第８期）医療機関受付】",TEXT(INDIRECT(A1506&amp;D1506&amp;E1506&amp;5),"d"),TEXT(INDIRECT(A1506&amp;B1506&amp;C1506&amp;5),"d")))</f>
        <v/>
      </c>
      <c r="O1506" s="15" t="str" cm="1">
        <f t="array" aca="1" ref="O1506" ca="1">IF(OR(INDIRECT(A1506&amp;B1506&amp;C1506&amp;F1506)="",ISNUMBER(INDIRECT(A1506&amp;B1506&amp;C1506&amp;F1506))=FALSE,INDIRECT(A1506&amp;B1506&amp;C1506&amp;F1506)=0),"",HOUR(INDIRECT(A1506&amp;"A"&amp;F1506)))</f>
        <v/>
      </c>
      <c r="P1506" s="15" t="str" cm="1">
        <f t="array" aca="1" ref="P1506" ca="1">IF(OR(INDIRECT(A1506&amp;B1506&amp;C1506&amp;F1506)="",ISNUMBER(INDIRECT(A1506&amp;B1506&amp;C1506&amp;F1506))=FALSE,INDIRECT(A1506&amp;B1506&amp;C1506&amp;F1506)=0),"",MINUTE(INDIRECT(A1506&amp;"A"&amp;F1506)))</f>
        <v/>
      </c>
      <c r="Q1506" s="15" t="str" cm="1">
        <f t="array" aca="1" ref="Q1506" ca="1">IF(OR(INDIRECT(A1506&amp;B1506&amp;C1506&amp;F1506)="",ISNUMBER(INDIRECT(A1506&amp;B1506&amp;C1506&amp;F1506))=FALSE,INDIRECT(A1506&amp;B1506&amp;C1506&amp;F1506)=0),"",O1506)</f>
        <v/>
      </c>
      <c r="R1506" s="15" t="str" cm="1">
        <f t="array" aca="1" ref="R1506" ca="1">IF(OR(INDIRECT(A1506&amp;B1506&amp;C1506&amp;F1506)="",ISNUMBER(INDIRECT(A1506&amp;B1506&amp;C1506&amp;F1506))=FALSE,INDIRECT(A1506&amp;B1506&amp;C1506&amp;F1506)=0),"",P1506+14)</f>
        <v/>
      </c>
      <c r="S1506" s="15" t="str" cm="1">
        <f t="array" aca="1" ref="S1506" ca="1">IF(OR(INDIRECT(A1506&amp;B1506&amp;C1506&amp;F1506)="",ISNUMBER(INDIRECT(A1506&amp;B1506&amp;C1506&amp;F1506))=FALSE,INDIRECT(A1506&amp;B1506&amp;C1506&amp;F1506)=0),"",INDIRECT(A1506&amp;B1506&amp;C1506&amp;F1506))</f>
        <v/>
      </c>
      <c r="T1506" s="15" t="str" cm="1">
        <f t="array" aca="1" ref="T1506" ca="1">IF(OR(INDIRECT(A1506&amp;B1506&amp;C1506&amp;F1506)="",ISNUMBER(INDIRECT(A1506&amp;B1506&amp;C1506&amp;F1506))=FALSE,INDIRECT(A1506&amp;B1506&amp;C1506&amp;F1506)=0),"",0)</f>
        <v/>
      </c>
    </row>
    <row r="1507" spans="1:20">
      <c r="A1507" s="23" t="s">
        <v>912</v>
      </c>
      <c r="B1507" s="23" t="s">
        <v>913</v>
      </c>
      <c r="C1507" s="23" t="str">
        <f t="shared" si="69"/>
        <v>d</v>
      </c>
      <c r="D1507" s="23" t="s">
        <v>913</v>
      </c>
      <c r="E1507" s="23" t="str">
        <f t="shared" si="67"/>
        <v>c</v>
      </c>
      <c r="F1507" s="23">
        <f t="shared" si="68"/>
        <v>60</v>
      </c>
      <c r="G1507" s="23" t="str" cm="1">
        <f t="array" aca="1" ref="G1507" ca="1">IF(OR(INDIRECT(A1507&amp;B1507&amp;C1507&amp;F1507)="",ISNUMBER(INDIRECT(A1507&amp;B1507&amp;C1507&amp;F1507))=FALSE),"",IF(INDIRECT(A1507&amp;B1507&amp;C1507&amp;9)="公開","【（第８期）WEB・コールセンター受付】","【（第８期）医療機関受付】"))</f>
        <v/>
      </c>
      <c r="H1507" s="15" t="str" cm="1">
        <f t="array" aca="1" ref="H1507" ca="1">IF(OR(INDIRECT(A1507&amp;B1507&amp;C1507&amp;F1507)="",ISNUMBER(INDIRECT(A1507&amp;B1507&amp;C1507&amp;F1507))=FALSE,INDIRECT(A1507&amp;B1507&amp;C1507&amp;F1507)=0),"",431001)</f>
        <v/>
      </c>
      <c r="I1507" s="15" t="str" cm="1">
        <f t="array" aca="1" ref="I1507" ca="1">IF(OR(INDIRECT(A1507&amp;B1507&amp;C1507&amp;F1507)="",ISNUMBER(INDIRECT(A1507&amp;B1507&amp;C1507&amp;F1507))=FALSE,INDIRECT(A1507&amp;B1507&amp;C1507&amp;F1507)=0),"",G1507&amp;J1507&amp;"."&amp;TEXT(M1507,"00")&amp;TEXT(N1507,"00")&amp;"."&amp;TEXT(O1507,"00")&amp;TEXT(P1507,"00"))</f>
        <v/>
      </c>
      <c r="J1507" s="15" t="str" cm="1">
        <f t="array" aca="1" ref="J1507" ca="1">IF(OR(INDIRECT(A1507&amp;B1507&amp;C1507&amp;F1507)="",ISNUMBER(INDIRECT(A1507&amp;B1507&amp;C1507&amp;F1507))=FALSE,INDIRECT(A1507&amp;B1507&amp;C1507&amp;F1507)=0),"",予約枠報告様式!$B$2)</f>
        <v/>
      </c>
      <c r="K1507" s="15" t="str" cm="1">
        <f t="array" aca="1" ref="K1507" ca="1">IF(OR(INDIRECT(A1507&amp;B1507&amp;C1507&amp;F1507)="",ISNUMBER(INDIRECT(A1507&amp;B1507&amp;C1507&amp;F1507))=FALSE,INDIRECT(A1507&amp;B1507&amp;C1507&amp;F1507)=0),"",1)</f>
        <v/>
      </c>
      <c r="L1507" s="15" t="str" cm="1">
        <f t="array" aca="1" ref="L1507" ca="1">IF(OR(INDIRECT(A1507&amp;B1507&amp;C1507&amp;F1507)="",ISNUMBER(INDIRECT(A1507&amp;B1507&amp;C1507&amp;F1507))=FALSE,INDIRECT(A1507&amp;B1507&amp;C1507&amp;F1507)=0),"",IF(G1507="【（第８期）医療機関受付】",TEXT(INDIRECT(A1507&amp;D1507&amp;E1507&amp;5),"yyy"),TEXT(INDIRECT(A1507&amp;B1507&amp;C1507&amp;5),"yyy")))</f>
        <v/>
      </c>
      <c r="M1507" s="15" t="str" cm="1">
        <f t="array" aca="1" ref="M1507" ca="1">IF(OR(INDIRECT(A1507&amp;B1507&amp;C1507&amp;F1507)="",ISNUMBER(INDIRECT(A1507&amp;B1507&amp;C1507&amp;F1507))=FALSE,INDIRECT(A1507&amp;B1507&amp;C1507&amp;F1507)=0),"",IF(G1507="【（第８期）医療機関受付】",TEXT(INDIRECT(A1507&amp;D1507&amp;E1507&amp;5),"m"),TEXT(INDIRECT(A1507&amp;B1507&amp;C1507&amp;5),"m")))</f>
        <v/>
      </c>
      <c r="N1507" s="15" t="str" cm="1">
        <f t="array" aca="1" ref="N1507" ca="1">IF(OR(INDIRECT(A1507&amp;B1507&amp;C1507&amp;F1507)="",ISNUMBER(INDIRECT(A1507&amp;B1507&amp;C1507&amp;F1507))=FALSE,INDIRECT(A1507&amp;B1507&amp;C1507&amp;F1507)=0),"",IF(G1507="【（第８期）医療機関受付】",TEXT(INDIRECT(A1507&amp;D1507&amp;E1507&amp;5),"d"),TEXT(INDIRECT(A1507&amp;B1507&amp;C1507&amp;5),"d")))</f>
        <v/>
      </c>
      <c r="O1507" s="15" t="str" cm="1">
        <f t="array" aca="1" ref="O1507" ca="1">IF(OR(INDIRECT(A1507&amp;B1507&amp;C1507&amp;F1507)="",ISNUMBER(INDIRECT(A1507&amp;B1507&amp;C1507&amp;F1507))=FALSE,INDIRECT(A1507&amp;B1507&amp;C1507&amp;F1507)=0),"",HOUR(INDIRECT(A1507&amp;"A"&amp;F1507)))</f>
        <v/>
      </c>
      <c r="P1507" s="15" t="str" cm="1">
        <f t="array" aca="1" ref="P1507" ca="1">IF(OR(INDIRECT(A1507&amp;B1507&amp;C1507&amp;F1507)="",ISNUMBER(INDIRECT(A1507&amp;B1507&amp;C1507&amp;F1507))=FALSE,INDIRECT(A1507&amp;B1507&amp;C1507&amp;F1507)=0),"",MINUTE(INDIRECT(A1507&amp;"A"&amp;F1507)))</f>
        <v/>
      </c>
      <c r="Q1507" s="15" t="str" cm="1">
        <f t="array" aca="1" ref="Q1507" ca="1">IF(OR(INDIRECT(A1507&amp;B1507&amp;C1507&amp;F1507)="",ISNUMBER(INDIRECT(A1507&amp;B1507&amp;C1507&amp;F1507))=FALSE,INDIRECT(A1507&amp;B1507&amp;C1507&amp;F1507)=0),"",O1507)</f>
        <v/>
      </c>
      <c r="R1507" s="15" t="str" cm="1">
        <f t="array" aca="1" ref="R1507" ca="1">IF(OR(INDIRECT(A1507&amp;B1507&amp;C1507&amp;F1507)="",ISNUMBER(INDIRECT(A1507&amp;B1507&amp;C1507&amp;F1507))=FALSE,INDIRECT(A1507&amp;B1507&amp;C1507&amp;F1507)=0),"",P1507+14)</f>
        <v/>
      </c>
      <c r="S1507" s="15" t="str" cm="1">
        <f t="array" aca="1" ref="S1507" ca="1">IF(OR(INDIRECT(A1507&amp;B1507&amp;C1507&amp;F1507)="",ISNUMBER(INDIRECT(A1507&amp;B1507&amp;C1507&amp;F1507))=FALSE,INDIRECT(A1507&amp;B1507&amp;C1507&amp;F1507)=0),"",INDIRECT(A1507&amp;B1507&amp;C1507&amp;F1507))</f>
        <v/>
      </c>
      <c r="T1507" s="15" t="str" cm="1">
        <f t="array" aca="1" ref="T1507" ca="1">IF(OR(INDIRECT(A1507&amp;B1507&amp;C1507&amp;F1507)="",ISNUMBER(INDIRECT(A1507&amp;B1507&amp;C1507&amp;F1507))=FALSE,INDIRECT(A1507&amp;B1507&amp;C1507&amp;F1507)=0),"",0)</f>
        <v/>
      </c>
    </row>
    <row r="1508" spans="1:20">
      <c r="A1508" s="23" t="s">
        <v>912</v>
      </c>
      <c r="B1508" s="23" t="s">
        <v>913</v>
      </c>
      <c r="C1508" s="23" t="str">
        <f t="shared" si="69"/>
        <v>d</v>
      </c>
      <c r="D1508" s="23" t="s">
        <v>913</v>
      </c>
      <c r="E1508" s="23" t="str">
        <f t="shared" si="67"/>
        <v>c</v>
      </c>
      <c r="F1508" s="23">
        <f t="shared" si="68"/>
        <v>61</v>
      </c>
      <c r="G1508" s="23" t="str" cm="1">
        <f t="array" aca="1" ref="G1508" ca="1">IF(OR(INDIRECT(A1508&amp;B1508&amp;C1508&amp;F1508)="",ISNUMBER(INDIRECT(A1508&amp;B1508&amp;C1508&amp;F1508))=FALSE),"",IF(INDIRECT(A1508&amp;B1508&amp;C1508&amp;9)="公開","【（第８期）WEB・コールセンター受付】","【（第８期）医療機関受付】"))</f>
        <v/>
      </c>
      <c r="H1508" s="15" t="str" cm="1">
        <f t="array" aca="1" ref="H1508" ca="1">IF(OR(INDIRECT(A1508&amp;B1508&amp;C1508&amp;F1508)="",ISNUMBER(INDIRECT(A1508&amp;B1508&amp;C1508&amp;F1508))=FALSE,INDIRECT(A1508&amp;B1508&amp;C1508&amp;F1508)=0),"",431001)</f>
        <v/>
      </c>
      <c r="I1508" s="15" t="str" cm="1">
        <f t="array" aca="1" ref="I1508" ca="1">IF(OR(INDIRECT(A1508&amp;B1508&amp;C1508&amp;F1508)="",ISNUMBER(INDIRECT(A1508&amp;B1508&amp;C1508&amp;F1508))=FALSE,INDIRECT(A1508&amp;B1508&amp;C1508&amp;F1508)=0),"",G1508&amp;J1508&amp;"."&amp;TEXT(M1508,"00")&amp;TEXT(N1508,"00")&amp;"."&amp;TEXT(O1508,"00")&amp;TEXT(P1508,"00"))</f>
        <v/>
      </c>
      <c r="J1508" s="15" t="str" cm="1">
        <f t="array" aca="1" ref="J1508" ca="1">IF(OR(INDIRECT(A1508&amp;B1508&amp;C1508&amp;F1508)="",ISNUMBER(INDIRECT(A1508&amp;B1508&amp;C1508&amp;F1508))=FALSE,INDIRECT(A1508&amp;B1508&amp;C1508&amp;F1508)=0),"",予約枠報告様式!$B$2)</f>
        <v/>
      </c>
      <c r="K1508" s="15" t="str" cm="1">
        <f t="array" aca="1" ref="K1508" ca="1">IF(OR(INDIRECT(A1508&amp;B1508&amp;C1508&amp;F1508)="",ISNUMBER(INDIRECT(A1508&amp;B1508&amp;C1508&amp;F1508))=FALSE,INDIRECT(A1508&amp;B1508&amp;C1508&amp;F1508)=0),"",1)</f>
        <v/>
      </c>
      <c r="L1508" s="15" t="str" cm="1">
        <f t="array" aca="1" ref="L1508" ca="1">IF(OR(INDIRECT(A1508&amp;B1508&amp;C1508&amp;F1508)="",ISNUMBER(INDIRECT(A1508&amp;B1508&amp;C1508&amp;F1508))=FALSE,INDIRECT(A1508&amp;B1508&amp;C1508&amp;F1508)=0),"",IF(G1508="【（第８期）医療機関受付】",TEXT(INDIRECT(A1508&amp;D1508&amp;E1508&amp;5),"yyy"),TEXT(INDIRECT(A1508&amp;B1508&amp;C1508&amp;5),"yyy")))</f>
        <v/>
      </c>
      <c r="M1508" s="15" t="str" cm="1">
        <f t="array" aca="1" ref="M1508" ca="1">IF(OR(INDIRECT(A1508&amp;B1508&amp;C1508&amp;F1508)="",ISNUMBER(INDIRECT(A1508&amp;B1508&amp;C1508&amp;F1508))=FALSE,INDIRECT(A1508&amp;B1508&amp;C1508&amp;F1508)=0),"",IF(G1508="【（第８期）医療機関受付】",TEXT(INDIRECT(A1508&amp;D1508&amp;E1508&amp;5),"m"),TEXT(INDIRECT(A1508&amp;B1508&amp;C1508&amp;5),"m")))</f>
        <v/>
      </c>
      <c r="N1508" s="15" t="str" cm="1">
        <f t="array" aca="1" ref="N1508" ca="1">IF(OR(INDIRECT(A1508&amp;B1508&amp;C1508&amp;F1508)="",ISNUMBER(INDIRECT(A1508&amp;B1508&amp;C1508&amp;F1508))=FALSE,INDIRECT(A1508&amp;B1508&amp;C1508&amp;F1508)=0),"",IF(G1508="【（第８期）医療機関受付】",TEXT(INDIRECT(A1508&amp;D1508&amp;E1508&amp;5),"d"),TEXT(INDIRECT(A1508&amp;B1508&amp;C1508&amp;5),"d")))</f>
        <v/>
      </c>
      <c r="O1508" s="15" t="str" cm="1">
        <f t="array" aca="1" ref="O1508" ca="1">IF(OR(INDIRECT(A1508&amp;B1508&amp;C1508&amp;F1508)="",ISNUMBER(INDIRECT(A1508&amp;B1508&amp;C1508&amp;F1508))=FALSE,INDIRECT(A1508&amp;B1508&amp;C1508&amp;F1508)=0),"",HOUR(INDIRECT(A1508&amp;"A"&amp;F1508)))</f>
        <v/>
      </c>
      <c r="P1508" s="15" t="str" cm="1">
        <f t="array" aca="1" ref="P1508" ca="1">IF(OR(INDIRECT(A1508&amp;B1508&amp;C1508&amp;F1508)="",ISNUMBER(INDIRECT(A1508&amp;B1508&amp;C1508&amp;F1508))=FALSE,INDIRECT(A1508&amp;B1508&amp;C1508&amp;F1508)=0),"",MINUTE(INDIRECT(A1508&amp;"A"&amp;F1508)))</f>
        <v/>
      </c>
      <c r="Q1508" s="15" t="str" cm="1">
        <f t="array" aca="1" ref="Q1508" ca="1">IF(OR(INDIRECT(A1508&amp;B1508&amp;C1508&amp;F1508)="",ISNUMBER(INDIRECT(A1508&amp;B1508&amp;C1508&amp;F1508))=FALSE,INDIRECT(A1508&amp;B1508&amp;C1508&amp;F1508)=0),"",O1508)</f>
        <v/>
      </c>
      <c r="R1508" s="15" t="str" cm="1">
        <f t="array" aca="1" ref="R1508" ca="1">IF(OR(INDIRECT(A1508&amp;B1508&amp;C1508&amp;F1508)="",ISNUMBER(INDIRECT(A1508&amp;B1508&amp;C1508&amp;F1508))=FALSE,INDIRECT(A1508&amp;B1508&amp;C1508&amp;F1508)=0),"",P1508+14)</f>
        <v/>
      </c>
      <c r="S1508" s="15" t="str" cm="1">
        <f t="array" aca="1" ref="S1508" ca="1">IF(OR(INDIRECT(A1508&amp;B1508&amp;C1508&amp;F1508)="",ISNUMBER(INDIRECT(A1508&amp;B1508&amp;C1508&amp;F1508))=FALSE,INDIRECT(A1508&amp;B1508&amp;C1508&amp;F1508)=0),"",INDIRECT(A1508&amp;B1508&amp;C1508&amp;F1508))</f>
        <v/>
      </c>
      <c r="T1508" s="15" t="str" cm="1">
        <f t="array" aca="1" ref="T1508" ca="1">IF(OR(INDIRECT(A1508&amp;B1508&amp;C1508&amp;F1508)="",ISNUMBER(INDIRECT(A1508&amp;B1508&amp;C1508&amp;F1508))=FALSE,INDIRECT(A1508&amp;B1508&amp;C1508&amp;F1508)=0),"",0)</f>
        <v/>
      </c>
    </row>
    <row r="1509" spans="1:20">
      <c r="A1509" s="23" t="s">
        <v>912</v>
      </c>
      <c r="B1509" s="23" t="s">
        <v>913</v>
      </c>
      <c r="C1509" s="23" t="str">
        <f t="shared" si="69"/>
        <v>d</v>
      </c>
      <c r="D1509" s="23" t="s">
        <v>913</v>
      </c>
      <c r="E1509" s="23" t="str">
        <f t="shared" si="67"/>
        <v>c</v>
      </c>
      <c r="F1509" s="23">
        <f t="shared" si="68"/>
        <v>62</v>
      </c>
      <c r="G1509" s="23" t="str" cm="1">
        <f t="array" aca="1" ref="G1509" ca="1">IF(OR(INDIRECT(A1509&amp;B1509&amp;C1509&amp;F1509)="",ISNUMBER(INDIRECT(A1509&amp;B1509&amp;C1509&amp;F1509))=FALSE),"",IF(INDIRECT(A1509&amp;B1509&amp;C1509&amp;9)="公開","【（第８期）WEB・コールセンター受付】","【（第８期）医療機関受付】"))</f>
        <v/>
      </c>
      <c r="H1509" s="15" t="str" cm="1">
        <f t="array" aca="1" ref="H1509" ca="1">IF(OR(INDIRECT(A1509&amp;B1509&amp;C1509&amp;F1509)="",ISNUMBER(INDIRECT(A1509&amp;B1509&amp;C1509&amp;F1509))=FALSE,INDIRECT(A1509&amp;B1509&amp;C1509&amp;F1509)=0),"",431001)</f>
        <v/>
      </c>
      <c r="I1509" s="15" t="str" cm="1">
        <f t="array" aca="1" ref="I1509" ca="1">IF(OR(INDIRECT(A1509&amp;B1509&amp;C1509&amp;F1509)="",ISNUMBER(INDIRECT(A1509&amp;B1509&amp;C1509&amp;F1509))=FALSE,INDIRECT(A1509&amp;B1509&amp;C1509&amp;F1509)=0),"",G1509&amp;J1509&amp;"."&amp;TEXT(M1509,"00")&amp;TEXT(N1509,"00")&amp;"."&amp;TEXT(O1509,"00")&amp;TEXT(P1509,"00"))</f>
        <v/>
      </c>
      <c r="J1509" s="15" t="str" cm="1">
        <f t="array" aca="1" ref="J1509" ca="1">IF(OR(INDIRECT(A1509&amp;B1509&amp;C1509&amp;F1509)="",ISNUMBER(INDIRECT(A1509&amp;B1509&amp;C1509&amp;F1509))=FALSE,INDIRECT(A1509&amp;B1509&amp;C1509&amp;F1509)=0),"",予約枠報告様式!$B$2)</f>
        <v/>
      </c>
      <c r="K1509" s="15" t="str" cm="1">
        <f t="array" aca="1" ref="K1509" ca="1">IF(OR(INDIRECT(A1509&amp;B1509&amp;C1509&amp;F1509)="",ISNUMBER(INDIRECT(A1509&amp;B1509&amp;C1509&amp;F1509))=FALSE,INDIRECT(A1509&amp;B1509&amp;C1509&amp;F1509)=0),"",1)</f>
        <v/>
      </c>
      <c r="L1509" s="15" t="str" cm="1">
        <f t="array" aca="1" ref="L1509" ca="1">IF(OR(INDIRECT(A1509&amp;B1509&amp;C1509&amp;F1509)="",ISNUMBER(INDIRECT(A1509&amp;B1509&amp;C1509&amp;F1509))=FALSE,INDIRECT(A1509&amp;B1509&amp;C1509&amp;F1509)=0),"",IF(G1509="【（第８期）医療機関受付】",TEXT(INDIRECT(A1509&amp;D1509&amp;E1509&amp;5),"yyy"),TEXT(INDIRECT(A1509&amp;B1509&amp;C1509&amp;5),"yyy")))</f>
        <v/>
      </c>
      <c r="M1509" s="15" t="str" cm="1">
        <f t="array" aca="1" ref="M1509" ca="1">IF(OR(INDIRECT(A1509&amp;B1509&amp;C1509&amp;F1509)="",ISNUMBER(INDIRECT(A1509&amp;B1509&amp;C1509&amp;F1509))=FALSE,INDIRECT(A1509&amp;B1509&amp;C1509&amp;F1509)=0),"",IF(G1509="【（第８期）医療機関受付】",TEXT(INDIRECT(A1509&amp;D1509&amp;E1509&amp;5),"m"),TEXT(INDIRECT(A1509&amp;B1509&amp;C1509&amp;5),"m")))</f>
        <v/>
      </c>
      <c r="N1509" s="15" t="str" cm="1">
        <f t="array" aca="1" ref="N1509" ca="1">IF(OR(INDIRECT(A1509&amp;B1509&amp;C1509&amp;F1509)="",ISNUMBER(INDIRECT(A1509&amp;B1509&amp;C1509&amp;F1509))=FALSE,INDIRECT(A1509&amp;B1509&amp;C1509&amp;F1509)=0),"",IF(G1509="【（第８期）医療機関受付】",TEXT(INDIRECT(A1509&amp;D1509&amp;E1509&amp;5),"d"),TEXT(INDIRECT(A1509&amp;B1509&amp;C1509&amp;5),"d")))</f>
        <v/>
      </c>
      <c r="O1509" s="15" t="str" cm="1">
        <f t="array" aca="1" ref="O1509" ca="1">IF(OR(INDIRECT(A1509&amp;B1509&amp;C1509&amp;F1509)="",ISNUMBER(INDIRECT(A1509&amp;B1509&amp;C1509&amp;F1509))=FALSE,INDIRECT(A1509&amp;B1509&amp;C1509&amp;F1509)=0),"",HOUR(INDIRECT(A1509&amp;"A"&amp;F1509)))</f>
        <v/>
      </c>
      <c r="P1509" s="15" t="str" cm="1">
        <f t="array" aca="1" ref="P1509" ca="1">IF(OR(INDIRECT(A1509&amp;B1509&amp;C1509&amp;F1509)="",ISNUMBER(INDIRECT(A1509&amp;B1509&amp;C1509&amp;F1509))=FALSE,INDIRECT(A1509&amp;B1509&amp;C1509&amp;F1509)=0),"",MINUTE(INDIRECT(A1509&amp;"A"&amp;F1509)))</f>
        <v/>
      </c>
      <c r="Q1509" s="15" t="str" cm="1">
        <f t="array" aca="1" ref="Q1509" ca="1">IF(OR(INDIRECT(A1509&amp;B1509&amp;C1509&amp;F1509)="",ISNUMBER(INDIRECT(A1509&amp;B1509&amp;C1509&amp;F1509))=FALSE,INDIRECT(A1509&amp;B1509&amp;C1509&amp;F1509)=0),"",O1509)</f>
        <v/>
      </c>
      <c r="R1509" s="15" t="str" cm="1">
        <f t="array" aca="1" ref="R1509" ca="1">IF(OR(INDIRECT(A1509&amp;B1509&amp;C1509&amp;F1509)="",ISNUMBER(INDIRECT(A1509&amp;B1509&amp;C1509&amp;F1509))=FALSE,INDIRECT(A1509&amp;B1509&amp;C1509&amp;F1509)=0),"",P1509+14)</f>
        <v/>
      </c>
      <c r="S1509" s="15" t="str" cm="1">
        <f t="array" aca="1" ref="S1509" ca="1">IF(OR(INDIRECT(A1509&amp;B1509&amp;C1509&amp;F1509)="",ISNUMBER(INDIRECT(A1509&amp;B1509&amp;C1509&amp;F1509))=FALSE,INDIRECT(A1509&amp;B1509&amp;C1509&amp;F1509)=0),"",INDIRECT(A1509&amp;B1509&amp;C1509&amp;F1509))</f>
        <v/>
      </c>
      <c r="T1509" s="15" t="str" cm="1">
        <f t="array" aca="1" ref="T1509" ca="1">IF(OR(INDIRECT(A1509&amp;B1509&amp;C1509&amp;F1509)="",ISNUMBER(INDIRECT(A1509&amp;B1509&amp;C1509&amp;F1509))=FALSE,INDIRECT(A1509&amp;B1509&amp;C1509&amp;F1509)=0),"",0)</f>
        <v/>
      </c>
    </row>
    <row r="1510" spans="1:20">
      <c r="A1510" s="23" t="s">
        <v>912</v>
      </c>
      <c r="B1510" s="23" t="s">
        <v>913</v>
      </c>
      <c r="C1510" s="23" t="str">
        <f t="shared" si="69"/>
        <v>e</v>
      </c>
      <c r="D1510" s="23" t="s">
        <v>913</v>
      </c>
      <c r="E1510" s="23" t="str">
        <f t="shared" si="67"/>
        <v>d</v>
      </c>
      <c r="F1510" s="23">
        <f t="shared" si="68"/>
        <v>11</v>
      </c>
      <c r="G1510" s="23" t="str" cm="1">
        <f t="array" aca="1" ref="G1510" ca="1">IF(OR(INDIRECT(A1510&amp;B1510&amp;C1510&amp;F1510)="",ISNUMBER(INDIRECT(A1510&amp;B1510&amp;C1510&amp;F1510))=FALSE),"",IF(INDIRECT(A1510&amp;B1510&amp;C1510&amp;9)="公開","【（第８期）WEB・コールセンター受付】","【（第８期）医療機関受付】"))</f>
        <v/>
      </c>
      <c r="H1510" s="15" t="str" cm="1">
        <f t="array" aca="1" ref="H1510" ca="1">IF(OR(INDIRECT(A1510&amp;B1510&amp;C1510&amp;F1510)="",ISNUMBER(INDIRECT(A1510&amp;B1510&amp;C1510&amp;F1510))=FALSE,INDIRECT(A1510&amp;B1510&amp;C1510&amp;F1510)=0),"",431001)</f>
        <v/>
      </c>
      <c r="I1510" s="15" t="str" cm="1">
        <f t="array" aca="1" ref="I1510" ca="1">IF(OR(INDIRECT(A1510&amp;B1510&amp;C1510&amp;F1510)="",ISNUMBER(INDIRECT(A1510&amp;B1510&amp;C1510&amp;F1510))=FALSE,INDIRECT(A1510&amp;B1510&amp;C1510&amp;F1510)=0),"",G1510&amp;J1510&amp;"."&amp;TEXT(M1510,"00")&amp;TEXT(N1510,"00")&amp;"."&amp;TEXT(O1510,"00")&amp;TEXT(P1510,"00"))</f>
        <v/>
      </c>
      <c r="J1510" s="15" t="str" cm="1">
        <f t="array" aca="1" ref="J1510" ca="1">IF(OR(INDIRECT(A1510&amp;B1510&amp;C1510&amp;F1510)="",ISNUMBER(INDIRECT(A1510&amp;B1510&amp;C1510&amp;F1510))=FALSE,INDIRECT(A1510&amp;B1510&amp;C1510&amp;F1510)=0),"",予約枠報告様式!$B$2)</f>
        <v/>
      </c>
      <c r="K1510" s="15" t="str" cm="1">
        <f t="array" aca="1" ref="K1510" ca="1">IF(OR(INDIRECT(A1510&amp;B1510&amp;C1510&amp;F1510)="",ISNUMBER(INDIRECT(A1510&amp;B1510&amp;C1510&amp;F1510))=FALSE,INDIRECT(A1510&amp;B1510&amp;C1510&amp;F1510)=0),"",1)</f>
        <v/>
      </c>
      <c r="L1510" s="15" t="str" cm="1">
        <f t="array" aca="1" ref="L1510" ca="1">IF(OR(INDIRECT(A1510&amp;B1510&amp;C1510&amp;F1510)="",ISNUMBER(INDIRECT(A1510&amp;B1510&amp;C1510&amp;F1510))=FALSE,INDIRECT(A1510&amp;B1510&amp;C1510&amp;F1510)=0),"",IF(G1510="【（第８期）医療機関受付】",TEXT(INDIRECT(A1510&amp;D1510&amp;E1510&amp;5),"yyy"),TEXT(INDIRECT(A1510&amp;B1510&amp;C1510&amp;5),"yyy")))</f>
        <v/>
      </c>
      <c r="M1510" s="15" t="str" cm="1">
        <f t="array" aca="1" ref="M1510" ca="1">IF(OR(INDIRECT(A1510&amp;B1510&amp;C1510&amp;F1510)="",ISNUMBER(INDIRECT(A1510&amp;B1510&amp;C1510&amp;F1510))=FALSE,INDIRECT(A1510&amp;B1510&amp;C1510&amp;F1510)=0),"",IF(G1510="【（第８期）医療機関受付】",TEXT(INDIRECT(A1510&amp;D1510&amp;E1510&amp;5),"m"),TEXT(INDIRECT(A1510&amp;B1510&amp;C1510&amp;5),"m")))</f>
        <v/>
      </c>
      <c r="N1510" s="15" t="str" cm="1">
        <f t="array" aca="1" ref="N1510" ca="1">IF(OR(INDIRECT(A1510&amp;B1510&amp;C1510&amp;F1510)="",ISNUMBER(INDIRECT(A1510&amp;B1510&amp;C1510&amp;F1510))=FALSE,INDIRECT(A1510&amp;B1510&amp;C1510&amp;F1510)=0),"",IF(G1510="【（第８期）医療機関受付】",TEXT(INDIRECT(A1510&amp;D1510&amp;E1510&amp;5),"d"),TEXT(INDIRECT(A1510&amp;B1510&amp;C1510&amp;5),"d")))</f>
        <v/>
      </c>
      <c r="O1510" s="15" t="str" cm="1">
        <f t="array" aca="1" ref="O1510" ca="1">IF(OR(INDIRECT(A1510&amp;B1510&amp;C1510&amp;F1510)="",ISNUMBER(INDIRECT(A1510&amp;B1510&amp;C1510&amp;F1510))=FALSE,INDIRECT(A1510&amp;B1510&amp;C1510&amp;F1510)=0),"",HOUR(INDIRECT(A1510&amp;"A"&amp;F1510)))</f>
        <v/>
      </c>
      <c r="P1510" s="15" t="str" cm="1">
        <f t="array" aca="1" ref="P1510" ca="1">IF(OR(INDIRECT(A1510&amp;B1510&amp;C1510&amp;F1510)="",ISNUMBER(INDIRECT(A1510&amp;B1510&amp;C1510&amp;F1510))=FALSE,INDIRECT(A1510&amp;B1510&amp;C1510&amp;F1510)=0),"",MINUTE(INDIRECT(A1510&amp;"A"&amp;F1510)))</f>
        <v/>
      </c>
      <c r="Q1510" s="15" t="str" cm="1">
        <f t="array" aca="1" ref="Q1510" ca="1">IF(OR(INDIRECT(A1510&amp;B1510&amp;C1510&amp;F1510)="",ISNUMBER(INDIRECT(A1510&amp;B1510&amp;C1510&amp;F1510))=FALSE,INDIRECT(A1510&amp;B1510&amp;C1510&amp;F1510)=0),"",O1510)</f>
        <v/>
      </c>
      <c r="R1510" s="15" t="str" cm="1">
        <f t="array" aca="1" ref="R1510" ca="1">IF(OR(INDIRECT(A1510&amp;B1510&amp;C1510&amp;F1510)="",ISNUMBER(INDIRECT(A1510&amp;B1510&amp;C1510&amp;F1510))=FALSE,INDIRECT(A1510&amp;B1510&amp;C1510&amp;F1510)=0),"",P1510+14)</f>
        <v/>
      </c>
      <c r="S1510" s="15" t="str" cm="1">
        <f t="array" aca="1" ref="S1510" ca="1">IF(OR(INDIRECT(A1510&amp;B1510&amp;C1510&amp;F1510)="",ISNUMBER(INDIRECT(A1510&amp;B1510&amp;C1510&amp;F1510))=FALSE,INDIRECT(A1510&amp;B1510&amp;C1510&amp;F1510)=0),"",INDIRECT(A1510&amp;B1510&amp;C1510&amp;F1510))</f>
        <v/>
      </c>
      <c r="T1510" s="15" t="str" cm="1">
        <f t="array" aca="1" ref="T1510" ca="1">IF(OR(INDIRECT(A1510&amp;B1510&amp;C1510&amp;F1510)="",ISNUMBER(INDIRECT(A1510&amp;B1510&amp;C1510&amp;F1510))=FALSE,INDIRECT(A1510&amp;B1510&amp;C1510&amp;F1510)=0),"",0)</f>
        <v/>
      </c>
    </row>
    <row r="1511" spans="1:20">
      <c r="A1511" s="23" t="s">
        <v>912</v>
      </c>
      <c r="B1511" s="23" t="s">
        <v>913</v>
      </c>
      <c r="C1511" s="23" t="str">
        <f t="shared" si="69"/>
        <v>e</v>
      </c>
      <c r="D1511" s="23" t="s">
        <v>913</v>
      </c>
      <c r="E1511" s="23" t="str">
        <f t="shared" si="67"/>
        <v>d</v>
      </c>
      <c r="F1511" s="23">
        <f t="shared" si="68"/>
        <v>12</v>
      </c>
      <c r="G1511" s="23" t="str" cm="1">
        <f t="array" aca="1" ref="G1511" ca="1">IF(OR(INDIRECT(A1511&amp;B1511&amp;C1511&amp;F1511)="",ISNUMBER(INDIRECT(A1511&amp;B1511&amp;C1511&amp;F1511))=FALSE),"",IF(INDIRECT(A1511&amp;B1511&amp;C1511&amp;9)="公開","【（第８期）WEB・コールセンター受付】","【（第８期）医療機関受付】"))</f>
        <v/>
      </c>
      <c r="H1511" s="15" t="str" cm="1">
        <f t="array" aca="1" ref="H1511" ca="1">IF(OR(INDIRECT(A1511&amp;B1511&amp;C1511&amp;F1511)="",ISNUMBER(INDIRECT(A1511&amp;B1511&amp;C1511&amp;F1511))=FALSE,INDIRECT(A1511&amp;B1511&amp;C1511&amp;F1511)=0),"",431001)</f>
        <v/>
      </c>
      <c r="I1511" s="15" t="str" cm="1">
        <f t="array" aca="1" ref="I1511" ca="1">IF(OR(INDIRECT(A1511&amp;B1511&amp;C1511&amp;F1511)="",ISNUMBER(INDIRECT(A1511&amp;B1511&amp;C1511&amp;F1511))=FALSE,INDIRECT(A1511&amp;B1511&amp;C1511&amp;F1511)=0),"",G1511&amp;J1511&amp;"."&amp;TEXT(M1511,"00")&amp;TEXT(N1511,"00")&amp;"."&amp;TEXT(O1511,"00")&amp;TEXT(P1511,"00"))</f>
        <v/>
      </c>
      <c r="J1511" s="15" t="str" cm="1">
        <f t="array" aca="1" ref="J1511" ca="1">IF(OR(INDIRECT(A1511&amp;B1511&amp;C1511&amp;F1511)="",ISNUMBER(INDIRECT(A1511&amp;B1511&amp;C1511&amp;F1511))=FALSE,INDIRECT(A1511&amp;B1511&amp;C1511&amp;F1511)=0),"",予約枠報告様式!$B$2)</f>
        <v/>
      </c>
      <c r="K1511" s="15" t="str" cm="1">
        <f t="array" aca="1" ref="K1511" ca="1">IF(OR(INDIRECT(A1511&amp;B1511&amp;C1511&amp;F1511)="",ISNUMBER(INDIRECT(A1511&amp;B1511&amp;C1511&amp;F1511))=FALSE,INDIRECT(A1511&amp;B1511&amp;C1511&amp;F1511)=0),"",1)</f>
        <v/>
      </c>
      <c r="L1511" s="15" t="str" cm="1">
        <f t="array" aca="1" ref="L1511" ca="1">IF(OR(INDIRECT(A1511&amp;B1511&amp;C1511&amp;F1511)="",ISNUMBER(INDIRECT(A1511&amp;B1511&amp;C1511&amp;F1511))=FALSE,INDIRECT(A1511&amp;B1511&amp;C1511&amp;F1511)=0),"",IF(G1511="【（第８期）医療機関受付】",TEXT(INDIRECT(A1511&amp;D1511&amp;E1511&amp;5),"yyy"),TEXT(INDIRECT(A1511&amp;B1511&amp;C1511&amp;5),"yyy")))</f>
        <v/>
      </c>
      <c r="M1511" s="15" t="str" cm="1">
        <f t="array" aca="1" ref="M1511" ca="1">IF(OR(INDIRECT(A1511&amp;B1511&amp;C1511&amp;F1511)="",ISNUMBER(INDIRECT(A1511&amp;B1511&amp;C1511&amp;F1511))=FALSE,INDIRECT(A1511&amp;B1511&amp;C1511&amp;F1511)=0),"",IF(G1511="【（第８期）医療機関受付】",TEXT(INDIRECT(A1511&amp;D1511&amp;E1511&amp;5),"m"),TEXT(INDIRECT(A1511&amp;B1511&amp;C1511&amp;5),"m")))</f>
        <v/>
      </c>
      <c r="N1511" s="15" t="str" cm="1">
        <f t="array" aca="1" ref="N1511" ca="1">IF(OR(INDIRECT(A1511&amp;B1511&amp;C1511&amp;F1511)="",ISNUMBER(INDIRECT(A1511&amp;B1511&amp;C1511&amp;F1511))=FALSE,INDIRECT(A1511&amp;B1511&amp;C1511&amp;F1511)=0),"",IF(G1511="【（第８期）医療機関受付】",TEXT(INDIRECT(A1511&amp;D1511&amp;E1511&amp;5),"d"),TEXT(INDIRECT(A1511&amp;B1511&amp;C1511&amp;5),"d")))</f>
        <v/>
      </c>
      <c r="O1511" s="15" t="str" cm="1">
        <f t="array" aca="1" ref="O1511" ca="1">IF(OR(INDIRECT(A1511&amp;B1511&amp;C1511&amp;F1511)="",ISNUMBER(INDIRECT(A1511&amp;B1511&amp;C1511&amp;F1511))=FALSE,INDIRECT(A1511&amp;B1511&amp;C1511&amp;F1511)=0),"",HOUR(INDIRECT(A1511&amp;"A"&amp;F1511)))</f>
        <v/>
      </c>
      <c r="P1511" s="15" t="str" cm="1">
        <f t="array" aca="1" ref="P1511" ca="1">IF(OR(INDIRECT(A1511&amp;B1511&amp;C1511&amp;F1511)="",ISNUMBER(INDIRECT(A1511&amp;B1511&amp;C1511&amp;F1511))=FALSE,INDIRECT(A1511&amp;B1511&amp;C1511&amp;F1511)=0),"",MINUTE(INDIRECT(A1511&amp;"A"&amp;F1511)))</f>
        <v/>
      </c>
      <c r="Q1511" s="15" t="str" cm="1">
        <f t="array" aca="1" ref="Q1511" ca="1">IF(OR(INDIRECT(A1511&amp;B1511&amp;C1511&amp;F1511)="",ISNUMBER(INDIRECT(A1511&amp;B1511&amp;C1511&amp;F1511))=FALSE,INDIRECT(A1511&amp;B1511&amp;C1511&amp;F1511)=0),"",O1511)</f>
        <v/>
      </c>
      <c r="R1511" s="15" t="str" cm="1">
        <f t="array" aca="1" ref="R1511" ca="1">IF(OR(INDIRECT(A1511&amp;B1511&amp;C1511&amp;F1511)="",ISNUMBER(INDIRECT(A1511&amp;B1511&amp;C1511&amp;F1511))=FALSE,INDIRECT(A1511&amp;B1511&amp;C1511&amp;F1511)=0),"",P1511+14)</f>
        <v/>
      </c>
      <c r="S1511" s="15" t="str" cm="1">
        <f t="array" aca="1" ref="S1511" ca="1">IF(OR(INDIRECT(A1511&amp;B1511&amp;C1511&amp;F1511)="",ISNUMBER(INDIRECT(A1511&amp;B1511&amp;C1511&amp;F1511))=FALSE,INDIRECT(A1511&amp;B1511&amp;C1511&amp;F1511)=0),"",INDIRECT(A1511&amp;B1511&amp;C1511&amp;F1511))</f>
        <v/>
      </c>
      <c r="T1511" s="15" t="str" cm="1">
        <f t="array" aca="1" ref="T1511" ca="1">IF(OR(INDIRECT(A1511&amp;B1511&amp;C1511&amp;F1511)="",ISNUMBER(INDIRECT(A1511&amp;B1511&amp;C1511&amp;F1511))=FALSE,INDIRECT(A1511&amp;B1511&amp;C1511&amp;F1511)=0),"",0)</f>
        <v/>
      </c>
    </row>
    <row r="1512" spans="1:20">
      <c r="A1512" s="23" t="s">
        <v>912</v>
      </c>
      <c r="B1512" s="23" t="s">
        <v>913</v>
      </c>
      <c r="C1512" s="23" t="str">
        <f t="shared" si="69"/>
        <v>e</v>
      </c>
      <c r="D1512" s="23" t="s">
        <v>913</v>
      </c>
      <c r="E1512" s="23" t="str">
        <f t="shared" si="67"/>
        <v>d</v>
      </c>
      <c r="F1512" s="23">
        <f t="shared" si="68"/>
        <v>13</v>
      </c>
      <c r="G1512" s="23" t="str" cm="1">
        <f t="array" aca="1" ref="G1512" ca="1">IF(OR(INDIRECT(A1512&amp;B1512&amp;C1512&amp;F1512)="",ISNUMBER(INDIRECT(A1512&amp;B1512&amp;C1512&amp;F1512))=FALSE),"",IF(INDIRECT(A1512&amp;B1512&amp;C1512&amp;9)="公開","【（第８期）WEB・コールセンター受付】","【（第８期）医療機関受付】"))</f>
        <v/>
      </c>
      <c r="H1512" s="15" t="str" cm="1">
        <f t="array" aca="1" ref="H1512" ca="1">IF(OR(INDIRECT(A1512&amp;B1512&amp;C1512&amp;F1512)="",ISNUMBER(INDIRECT(A1512&amp;B1512&amp;C1512&amp;F1512))=FALSE,INDIRECT(A1512&amp;B1512&amp;C1512&amp;F1512)=0),"",431001)</f>
        <v/>
      </c>
      <c r="I1512" s="15" t="str" cm="1">
        <f t="array" aca="1" ref="I1512" ca="1">IF(OR(INDIRECT(A1512&amp;B1512&amp;C1512&amp;F1512)="",ISNUMBER(INDIRECT(A1512&amp;B1512&amp;C1512&amp;F1512))=FALSE,INDIRECT(A1512&amp;B1512&amp;C1512&amp;F1512)=0),"",G1512&amp;J1512&amp;"."&amp;TEXT(M1512,"00")&amp;TEXT(N1512,"00")&amp;"."&amp;TEXT(O1512,"00")&amp;TEXT(P1512,"00"))</f>
        <v/>
      </c>
      <c r="J1512" s="15" t="str" cm="1">
        <f t="array" aca="1" ref="J1512" ca="1">IF(OR(INDIRECT(A1512&amp;B1512&amp;C1512&amp;F1512)="",ISNUMBER(INDIRECT(A1512&amp;B1512&amp;C1512&amp;F1512))=FALSE,INDIRECT(A1512&amp;B1512&amp;C1512&amp;F1512)=0),"",予約枠報告様式!$B$2)</f>
        <v/>
      </c>
      <c r="K1512" s="15" t="str" cm="1">
        <f t="array" aca="1" ref="K1512" ca="1">IF(OR(INDIRECT(A1512&amp;B1512&amp;C1512&amp;F1512)="",ISNUMBER(INDIRECT(A1512&amp;B1512&amp;C1512&amp;F1512))=FALSE,INDIRECT(A1512&amp;B1512&amp;C1512&amp;F1512)=0),"",1)</f>
        <v/>
      </c>
      <c r="L1512" s="15" t="str" cm="1">
        <f t="array" aca="1" ref="L1512" ca="1">IF(OR(INDIRECT(A1512&amp;B1512&amp;C1512&amp;F1512)="",ISNUMBER(INDIRECT(A1512&amp;B1512&amp;C1512&amp;F1512))=FALSE,INDIRECT(A1512&amp;B1512&amp;C1512&amp;F1512)=0),"",IF(G1512="【（第８期）医療機関受付】",TEXT(INDIRECT(A1512&amp;D1512&amp;E1512&amp;5),"yyy"),TEXT(INDIRECT(A1512&amp;B1512&amp;C1512&amp;5),"yyy")))</f>
        <v/>
      </c>
      <c r="M1512" s="15" t="str" cm="1">
        <f t="array" aca="1" ref="M1512" ca="1">IF(OR(INDIRECT(A1512&amp;B1512&amp;C1512&amp;F1512)="",ISNUMBER(INDIRECT(A1512&amp;B1512&amp;C1512&amp;F1512))=FALSE,INDIRECT(A1512&amp;B1512&amp;C1512&amp;F1512)=0),"",IF(G1512="【（第８期）医療機関受付】",TEXT(INDIRECT(A1512&amp;D1512&amp;E1512&amp;5),"m"),TEXT(INDIRECT(A1512&amp;B1512&amp;C1512&amp;5),"m")))</f>
        <v/>
      </c>
      <c r="N1512" s="15" t="str" cm="1">
        <f t="array" aca="1" ref="N1512" ca="1">IF(OR(INDIRECT(A1512&amp;B1512&amp;C1512&amp;F1512)="",ISNUMBER(INDIRECT(A1512&amp;B1512&amp;C1512&amp;F1512))=FALSE,INDIRECT(A1512&amp;B1512&amp;C1512&amp;F1512)=0),"",IF(G1512="【（第８期）医療機関受付】",TEXT(INDIRECT(A1512&amp;D1512&amp;E1512&amp;5),"d"),TEXT(INDIRECT(A1512&amp;B1512&amp;C1512&amp;5),"d")))</f>
        <v/>
      </c>
      <c r="O1512" s="15" t="str" cm="1">
        <f t="array" aca="1" ref="O1512" ca="1">IF(OR(INDIRECT(A1512&amp;B1512&amp;C1512&amp;F1512)="",ISNUMBER(INDIRECT(A1512&amp;B1512&amp;C1512&amp;F1512))=FALSE,INDIRECT(A1512&amp;B1512&amp;C1512&amp;F1512)=0),"",HOUR(INDIRECT(A1512&amp;"A"&amp;F1512)))</f>
        <v/>
      </c>
      <c r="P1512" s="15" t="str" cm="1">
        <f t="array" aca="1" ref="P1512" ca="1">IF(OR(INDIRECT(A1512&amp;B1512&amp;C1512&amp;F1512)="",ISNUMBER(INDIRECT(A1512&amp;B1512&amp;C1512&amp;F1512))=FALSE,INDIRECT(A1512&amp;B1512&amp;C1512&amp;F1512)=0),"",MINUTE(INDIRECT(A1512&amp;"A"&amp;F1512)))</f>
        <v/>
      </c>
      <c r="Q1512" s="15" t="str" cm="1">
        <f t="array" aca="1" ref="Q1512" ca="1">IF(OR(INDIRECT(A1512&amp;B1512&amp;C1512&amp;F1512)="",ISNUMBER(INDIRECT(A1512&amp;B1512&amp;C1512&amp;F1512))=FALSE,INDIRECT(A1512&amp;B1512&amp;C1512&amp;F1512)=0),"",O1512)</f>
        <v/>
      </c>
      <c r="R1512" s="15" t="str" cm="1">
        <f t="array" aca="1" ref="R1512" ca="1">IF(OR(INDIRECT(A1512&amp;B1512&amp;C1512&amp;F1512)="",ISNUMBER(INDIRECT(A1512&amp;B1512&amp;C1512&amp;F1512))=FALSE,INDIRECT(A1512&amp;B1512&amp;C1512&amp;F1512)=0),"",P1512+14)</f>
        <v/>
      </c>
      <c r="S1512" s="15" t="str" cm="1">
        <f t="array" aca="1" ref="S1512" ca="1">IF(OR(INDIRECT(A1512&amp;B1512&amp;C1512&amp;F1512)="",ISNUMBER(INDIRECT(A1512&amp;B1512&amp;C1512&amp;F1512))=FALSE,INDIRECT(A1512&amp;B1512&amp;C1512&amp;F1512)=0),"",INDIRECT(A1512&amp;B1512&amp;C1512&amp;F1512))</f>
        <v/>
      </c>
      <c r="T1512" s="15" t="str" cm="1">
        <f t="array" aca="1" ref="T1512" ca="1">IF(OR(INDIRECT(A1512&amp;B1512&amp;C1512&amp;F1512)="",ISNUMBER(INDIRECT(A1512&amp;B1512&amp;C1512&amp;F1512))=FALSE,INDIRECT(A1512&amp;B1512&amp;C1512&amp;F1512)=0),"",0)</f>
        <v/>
      </c>
    </row>
    <row r="1513" spans="1:20">
      <c r="A1513" s="23" t="s">
        <v>912</v>
      </c>
      <c r="B1513" s="23" t="s">
        <v>913</v>
      </c>
      <c r="C1513" s="23" t="str">
        <f t="shared" si="69"/>
        <v>e</v>
      </c>
      <c r="D1513" s="23" t="s">
        <v>913</v>
      </c>
      <c r="E1513" s="23" t="str">
        <f t="shared" si="67"/>
        <v>d</v>
      </c>
      <c r="F1513" s="23">
        <f t="shared" si="68"/>
        <v>14</v>
      </c>
      <c r="G1513" s="23" t="str" cm="1">
        <f t="array" aca="1" ref="G1513" ca="1">IF(OR(INDIRECT(A1513&amp;B1513&amp;C1513&amp;F1513)="",ISNUMBER(INDIRECT(A1513&amp;B1513&amp;C1513&amp;F1513))=FALSE),"",IF(INDIRECT(A1513&amp;B1513&amp;C1513&amp;9)="公開","【（第８期）WEB・コールセンター受付】","【（第８期）医療機関受付】"))</f>
        <v/>
      </c>
      <c r="H1513" s="15" t="str" cm="1">
        <f t="array" aca="1" ref="H1513" ca="1">IF(OR(INDIRECT(A1513&amp;B1513&amp;C1513&amp;F1513)="",ISNUMBER(INDIRECT(A1513&amp;B1513&amp;C1513&amp;F1513))=FALSE,INDIRECT(A1513&amp;B1513&amp;C1513&amp;F1513)=0),"",431001)</f>
        <v/>
      </c>
      <c r="I1513" s="15" t="str" cm="1">
        <f t="array" aca="1" ref="I1513" ca="1">IF(OR(INDIRECT(A1513&amp;B1513&amp;C1513&amp;F1513)="",ISNUMBER(INDIRECT(A1513&amp;B1513&amp;C1513&amp;F1513))=FALSE,INDIRECT(A1513&amp;B1513&amp;C1513&amp;F1513)=0),"",G1513&amp;J1513&amp;"."&amp;TEXT(M1513,"00")&amp;TEXT(N1513,"00")&amp;"."&amp;TEXT(O1513,"00")&amp;TEXT(P1513,"00"))</f>
        <v/>
      </c>
      <c r="J1513" s="15" t="str" cm="1">
        <f t="array" aca="1" ref="J1513" ca="1">IF(OR(INDIRECT(A1513&amp;B1513&amp;C1513&amp;F1513)="",ISNUMBER(INDIRECT(A1513&amp;B1513&amp;C1513&amp;F1513))=FALSE,INDIRECT(A1513&amp;B1513&amp;C1513&amp;F1513)=0),"",予約枠報告様式!$B$2)</f>
        <v/>
      </c>
      <c r="K1513" s="15" t="str" cm="1">
        <f t="array" aca="1" ref="K1513" ca="1">IF(OR(INDIRECT(A1513&amp;B1513&amp;C1513&amp;F1513)="",ISNUMBER(INDIRECT(A1513&amp;B1513&amp;C1513&amp;F1513))=FALSE,INDIRECT(A1513&amp;B1513&amp;C1513&amp;F1513)=0),"",1)</f>
        <v/>
      </c>
      <c r="L1513" s="15" t="str" cm="1">
        <f t="array" aca="1" ref="L1513" ca="1">IF(OR(INDIRECT(A1513&amp;B1513&amp;C1513&amp;F1513)="",ISNUMBER(INDIRECT(A1513&amp;B1513&amp;C1513&amp;F1513))=FALSE,INDIRECT(A1513&amp;B1513&amp;C1513&amp;F1513)=0),"",IF(G1513="【（第８期）医療機関受付】",TEXT(INDIRECT(A1513&amp;D1513&amp;E1513&amp;5),"yyy"),TEXT(INDIRECT(A1513&amp;B1513&amp;C1513&amp;5),"yyy")))</f>
        <v/>
      </c>
      <c r="M1513" s="15" t="str" cm="1">
        <f t="array" aca="1" ref="M1513" ca="1">IF(OR(INDIRECT(A1513&amp;B1513&amp;C1513&amp;F1513)="",ISNUMBER(INDIRECT(A1513&amp;B1513&amp;C1513&amp;F1513))=FALSE,INDIRECT(A1513&amp;B1513&amp;C1513&amp;F1513)=0),"",IF(G1513="【（第８期）医療機関受付】",TEXT(INDIRECT(A1513&amp;D1513&amp;E1513&amp;5),"m"),TEXT(INDIRECT(A1513&amp;B1513&amp;C1513&amp;5),"m")))</f>
        <v/>
      </c>
      <c r="N1513" s="15" t="str" cm="1">
        <f t="array" aca="1" ref="N1513" ca="1">IF(OR(INDIRECT(A1513&amp;B1513&amp;C1513&amp;F1513)="",ISNUMBER(INDIRECT(A1513&amp;B1513&amp;C1513&amp;F1513))=FALSE,INDIRECT(A1513&amp;B1513&amp;C1513&amp;F1513)=0),"",IF(G1513="【（第８期）医療機関受付】",TEXT(INDIRECT(A1513&amp;D1513&amp;E1513&amp;5),"d"),TEXT(INDIRECT(A1513&amp;B1513&amp;C1513&amp;5),"d")))</f>
        <v/>
      </c>
      <c r="O1513" s="15" t="str" cm="1">
        <f t="array" aca="1" ref="O1513" ca="1">IF(OR(INDIRECT(A1513&amp;B1513&amp;C1513&amp;F1513)="",ISNUMBER(INDIRECT(A1513&amp;B1513&amp;C1513&amp;F1513))=FALSE,INDIRECT(A1513&amp;B1513&amp;C1513&amp;F1513)=0),"",HOUR(INDIRECT(A1513&amp;"A"&amp;F1513)))</f>
        <v/>
      </c>
      <c r="P1513" s="15" t="str" cm="1">
        <f t="array" aca="1" ref="P1513" ca="1">IF(OR(INDIRECT(A1513&amp;B1513&amp;C1513&amp;F1513)="",ISNUMBER(INDIRECT(A1513&amp;B1513&amp;C1513&amp;F1513))=FALSE,INDIRECT(A1513&amp;B1513&amp;C1513&amp;F1513)=0),"",MINUTE(INDIRECT(A1513&amp;"A"&amp;F1513)))</f>
        <v/>
      </c>
      <c r="Q1513" s="15" t="str" cm="1">
        <f t="array" aca="1" ref="Q1513" ca="1">IF(OR(INDIRECT(A1513&amp;B1513&amp;C1513&amp;F1513)="",ISNUMBER(INDIRECT(A1513&amp;B1513&amp;C1513&amp;F1513))=FALSE,INDIRECT(A1513&amp;B1513&amp;C1513&amp;F1513)=0),"",O1513)</f>
        <v/>
      </c>
      <c r="R1513" s="15" t="str" cm="1">
        <f t="array" aca="1" ref="R1513" ca="1">IF(OR(INDIRECT(A1513&amp;B1513&amp;C1513&amp;F1513)="",ISNUMBER(INDIRECT(A1513&amp;B1513&amp;C1513&amp;F1513))=FALSE,INDIRECT(A1513&amp;B1513&amp;C1513&amp;F1513)=0),"",P1513+14)</f>
        <v/>
      </c>
      <c r="S1513" s="15" t="str" cm="1">
        <f t="array" aca="1" ref="S1513" ca="1">IF(OR(INDIRECT(A1513&amp;B1513&amp;C1513&amp;F1513)="",ISNUMBER(INDIRECT(A1513&amp;B1513&amp;C1513&amp;F1513))=FALSE,INDIRECT(A1513&amp;B1513&amp;C1513&amp;F1513)=0),"",INDIRECT(A1513&amp;B1513&amp;C1513&amp;F1513))</f>
        <v/>
      </c>
      <c r="T1513" s="15" t="str" cm="1">
        <f t="array" aca="1" ref="T1513" ca="1">IF(OR(INDIRECT(A1513&amp;B1513&amp;C1513&amp;F1513)="",ISNUMBER(INDIRECT(A1513&amp;B1513&amp;C1513&amp;F1513))=FALSE,INDIRECT(A1513&amp;B1513&amp;C1513&amp;F1513)=0),"",0)</f>
        <v/>
      </c>
    </row>
    <row r="1514" spans="1:20">
      <c r="A1514" s="23" t="s">
        <v>912</v>
      </c>
      <c r="B1514" s="23" t="s">
        <v>913</v>
      </c>
      <c r="C1514" s="23" t="str">
        <f t="shared" si="69"/>
        <v>e</v>
      </c>
      <c r="D1514" s="23" t="s">
        <v>913</v>
      </c>
      <c r="E1514" s="23" t="str">
        <f t="shared" si="67"/>
        <v>d</v>
      </c>
      <c r="F1514" s="23">
        <f t="shared" si="68"/>
        <v>15</v>
      </c>
      <c r="G1514" s="23" t="str" cm="1">
        <f t="array" aca="1" ref="G1514" ca="1">IF(OR(INDIRECT(A1514&amp;B1514&amp;C1514&amp;F1514)="",ISNUMBER(INDIRECT(A1514&amp;B1514&amp;C1514&amp;F1514))=FALSE),"",IF(INDIRECT(A1514&amp;B1514&amp;C1514&amp;9)="公開","【（第８期）WEB・コールセンター受付】","【（第８期）医療機関受付】"))</f>
        <v/>
      </c>
      <c r="H1514" s="15" t="str" cm="1">
        <f t="array" aca="1" ref="H1514" ca="1">IF(OR(INDIRECT(A1514&amp;B1514&amp;C1514&amp;F1514)="",ISNUMBER(INDIRECT(A1514&amp;B1514&amp;C1514&amp;F1514))=FALSE,INDIRECT(A1514&amp;B1514&amp;C1514&amp;F1514)=0),"",431001)</f>
        <v/>
      </c>
      <c r="I1514" s="15" t="str" cm="1">
        <f t="array" aca="1" ref="I1514" ca="1">IF(OR(INDIRECT(A1514&amp;B1514&amp;C1514&amp;F1514)="",ISNUMBER(INDIRECT(A1514&amp;B1514&amp;C1514&amp;F1514))=FALSE,INDIRECT(A1514&amp;B1514&amp;C1514&amp;F1514)=0),"",G1514&amp;J1514&amp;"."&amp;TEXT(M1514,"00")&amp;TEXT(N1514,"00")&amp;"."&amp;TEXT(O1514,"00")&amp;TEXT(P1514,"00"))</f>
        <v/>
      </c>
      <c r="J1514" s="15" t="str" cm="1">
        <f t="array" aca="1" ref="J1514" ca="1">IF(OR(INDIRECT(A1514&amp;B1514&amp;C1514&amp;F1514)="",ISNUMBER(INDIRECT(A1514&amp;B1514&amp;C1514&amp;F1514))=FALSE,INDIRECT(A1514&amp;B1514&amp;C1514&amp;F1514)=0),"",予約枠報告様式!$B$2)</f>
        <v/>
      </c>
      <c r="K1514" s="15" t="str" cm="1">
        <f t="array" aca="1" ref="K1514" ca="1">IF(OR(INDIRECT(A1514&amp;B1514&amp;C1514&amp;F1514)="",ISNUMBER(INDIRECT(A1514&amp;B1514&amp;C1514&amp;F1514))=FALSE,INDIRECT(A1514&amp;B1514&amp;C1514&amp;F1514)=0),"",1)</f>
        <v/>
      </c>
      <c r="L1514" s="15" t="str" cm="1">
        <f t="array" aca="1" ref="L1514" ca="1">IF(OR(INDIRECT(A1514&amp;B1514&amp;C1514&amp;F1514)="",ISNUMBER(INDIRECT(A1514&amp;B1514&amp;C1514&amp;F1514))=FALSE,INDIRECT(A1514&amp;B1514&amp;C1514&amp;F1514)=0),"",IF(G1514="【（第８期）医療機関受付】",TEXT(INDIRECT(A1514&amp;D1514&amp;E1514&amp;5),"yyy"),TEXT(INDIRECT(A1514&amp;B1514&amp;C1514&amp;5),"yyy")))</f>
        <v/>
      </c>
      <c r="M1514" s="15" t="str" cm="1">
        <f t="array" aca="1" ref="M1514" ca="1">IF(OR(INDIRECT(A1514&amp;B1514&amp;C1514&amp;F1514)="",ISNUMBER(INDIRECT(A1514&amp;B1514&amp;C1514&amp;F1514))=FALSE,INDIRECT(A1514&amp;B1514&amp;C1514&amp;F1514)=0),"",IF(G1514="【（第８期）医療機関受付】",TEXT(INDIRECT(A1514&amp;D1514&amp;E1514&amp;5),"m"),TEXT(INDIRECT(A1514&amp;B1514&amp;C1514&amp;5),"m")))</f>
        <v/>
      </c>
      <c r="N1514" s="15" t="str" cm="1">
        <f t="array" aca="1" ref="N1514" ca="1">IF(OR(INDIRECT(A1514&amp;B1514&amp;C1514&amp;F1514)="",ISNUMBER(INDIRECT(A1514&amp;B1514&amp;C1514&amp;F1514))=FALSE,INDIRECT(A1514&amp;B1514&amp;C1514&amp;F1514)=0),"",IF(G1514="【（第８期）医療機関受付】",TEXT(INDIRECT(A1514&amp;D1514&amp;E1514&amp;5),"d"),TEXT(INDIRECT(A1514&amp;B1514&amp;C1514&amp;5),"d")))</f>
        <v/>
      </c>
      <c r="O1514" s="15" t="str" cm="1">
        <f t="array" aca="1" ref="O1514" ca="1">IF(OR(INDIRECT(A1514&amp;B1514&amp;C1514&amp;F1514)="",ISNUMBER(INDIRECT(A1514&amp;B1514&amp;C1514&amp;F1514))=FALSE,INDIRECT(A1514&amp;B1514&amp;C1514&amp;F1514)=0),"",HOUR(INDIRECT(A1514&amp;"A"&amp;F1514)))</f>
        <v/>
      </c>
      <c r="P1514" s="15" t="str" cm="1">
        <f t="array" aca="1" ref="P1514" ca="1">IF(OR(INDIRECT(A1514&amp;B1514&amp;C1514&amp;F1514)="",ISNUMBER(INDIRECT(A1514&amp;B1514&amp;C1514&amp;F1514))=FALSE,INDIRECT(A1514&amp;B1514&amp;C1514&amp;F1514)=0),"",MINUTE(INDIRECT(A1514&amp;"A"&amp;F1514)))</f>
        <v/>
      </c>
      <c r="Q1514" s="15" t="str" cm="1">
        <f t="array" aca="1" ref="Q1514" ca="1">IF(OR(INDIRECT(A1514&amp;B1514&amp;C1514&amp;F1514)="",ISNUMBER(INDIRECT(A1514&amp;B1514&amp;C1514&amp;F1514))=FALSE,INDIRECT(A1514&amp;B1514&amp;C1514&amp;F1514)=0),"",O1514)</f>
        <v/>
      </c>
      <c r="R1514" s="15" t="str" cm="1">
        <f t="array" aca="1" ref="R1514" ca="1">IF(OR(INDIRECT(A1514&amp;B1514&amp;C1514&amp;F1514)="",ISNUMBER(INDIRECT(A1514&amp;B1514&amp;C1514&amp;F1514))=FALSE,INDIRECT(A1514&amp;B1514&amp;C1514&amp;F1514)=0),"",P1514+14)</f>
        <v/>
      </c>
      <c r="S1514" s="15" t="str" cm="1">
        <f t="array" aca="1" ref="S1514" ca="1">IF(OR(INDIRECT(A1514&amp;B1514&amp;C1514&amp;F1514)="",ISNUMBER(INDIRECT(A1514&amp;B1514&amp;C1514&amp;F1514))=FALSE,INDIRECT(A1514&amp;B1514&amp;C1514&amp;F1514)=0),"",INDIRECT(A1514&amp;B1514&amp;C1514&amp;F1514))</f>
        <v/>
      </c>
      <c r="T1514" s="15" t="str" cm="1">
        <f t="array" aca="1" ref="T1514" ca="1">IF(OR(INDIRECT(A1514&amp;B1514&amp;C1514&amp;F1514)="",ISNUMBER(INDIRECT(A1514&amp;B1514&amp;C1514&amp;F1514))=FALSE,INDIRECT(A1514&amp;B1514&amp;C1514&amp;F1514)=0),"",0)</f>
        <v/>
      </c>
    </row>
    <row r="1515" spans="1:20">
      <c r="A1515" s="23" t="s">
        <v>912</v>
      </c>
      <c r="B1515" s="23" t="s">
        <v>913</v>
      </c>
      <c r="C1515" s="23" t="str">
        <f t="shared" si="69"/>
        <v>e</v>
      </c>
      <c r="D1515" s="23" t="s">
        <v>913</v>
      </c>
      <c r="E1515" s="23" t="str">
        <f t="shared" ref="E1515:E1578" si="70">IF(F1514=62,CHAR(CODE(E1514)+1),E1514)</f>
        <v>d</v>
      </c>
      <c r="F1515" s="23">
        <f t="shared" si="68"/>
        <v>16</v>
      </c>
      <c r="G1515" s="23" t="str" cm="1">
        <f t="array" aca="1" ref="G1515" ca="1">IF(OR(INDIRECT(A1515&amp;B1515&amp;C1515&amp;F1515)="",ISNUMBER(INDIRECT(A1515&amp;B1515&amp;C1515&amp;F1515))=FALSE),"",IF(INDIRECT(A1515&amp;B1515&amp;C1515&amp;9)="公開","【（第８期）WEB・コールセンター受付】","【（第８期）医療機関受付】"))</f>
        <v/>
      </c>
      <c r="H1515" s="15" t="str" cm="1">
        <f t="array" aca="1" ref="H1515" ca="1">IF(OR(INDIRECT(A1515&amp;B1515&amp;C1515&amp;F1515)="",ISNUMBER(INDIRECT(A1515&amp;B1515&amp;C1515&amp;F1515))=FALSE,INDIRECT(A1515&amp;B1515&amp;C1515&amp;F1515)=0),"",431001)</f>
        <v/>
      </c>
      <c r="I1515" s="15" t="str" cm="1">
        <f t="array" aca="1" ref="I1515" ca="1">IF(OR(INDIRECT(A1515&amp;B1515&amp;C1515&amp;F1515)="",ISNUMBER(INDIRECT(A1515&amp;B1515&amp;C1515&amp;F1515))=FALSE,INDIRECT(A1515&amp;B1515&amp;C1515&amp;F1515)=0),"",G1515&amp;J1515&amp;"."&amp;TEXT(M1515,"00")&amp;TEXT(N1515,"00")&amp;"."&amp;TEXT(O1515,"00")&amp;TEXT(P1515,"00"))</f>
        <v/>
      </c>
      <c r="J1515" s="15" t="str" cm="1">
        <f t="array" aca="1" ref="J1515" ca="1">IF(OR(INDIRECT(A1515&amp;B1515&amp;C1515&amp;F1515)="",ISNUMBER(INDIRECT(A1515&amp;B1515&amp;C1515&amp;F1515))=FALSE,INDIRECT(A1515&amp;B1515&amp;C1515&amp;F1515)=0),"",予約枠報告様式!$B$2)</f>
        <v/>
      </c>
      <c r="K1515" s="15" t="str" cm="1">
        <f t="array" aca="1" ref="K1515" ca="1">IF(OR(INDIRECT(A1515&amp;B1515&amp;C1515&amp;F1515)="",ISNUMBER(INDIRECT(A1515&amp;B1515&amp;C1515&amp;F1515))=FALSE,INDIRECT(A1515&amp;B1515&amp;C1515&amp;F1515)=0),"",1)</f>
        <v/>
      </c>
      <c r="L1515" s="15" t="str" cm="1">
        <f t="array" aca="1" ref="L1515" ca="1">IF(OR(INDIRECT(A1515&amp;B1515&amp;C1515&amp;F1515)="",ISNUMBER(INDIRECT(A1515&amp;B1515&amp;C1515&amp;F1515))=FALSE,INDIRECT(A1515&amp;B1515&amp;C1515&amp;F1515)=0),"",IF(G1515="【（第８期）医療機関受付】",TEXT(INDIRECT(A1515&amp;D1515&amp;E1515&amp;5),"yyy"),TEXT(INDIRECT(A1515&amp;B1515&amp;C1515&amp;5),"yyy")))</f>
        <v/>
      </c>
      <c r="M1515" s="15" t="str" cm="1">
        <f t="array" aca="1" ref="M1515" ca="1">IF(OR(INDIRECT(A1515&amp;B1515&amp;C1515&amp;F1515)="",ISNUMBER(INDIRECT(A1515&amp;B1515&amp;C1515&amp;F1515))=FALSE,INDIRECT(A1515&amp;B1515&amp;C1515&amp;F1515)=0),"",IF(G1515="【（第８期）医療機関受付】",TEXT(INDIRECT(A1515&amp;D1515&amp;E1515&amp;5),"m"),TEXT(INDIRECT(A1515&amp;B1515&amp;C1515&amp;5),"m")))</f>
        <v/>
      </c>
      <c r="N1515" s="15" t="str" cm="1">
        <f t="array" aca="1" ref="N1515" ca="1">IF(OR(INDIRECT(A1515&amp;B1515&amp;C1515&amp;F1515)="",ISNUMBER(INDIRECT(A1515&amp;B1515&amp;C1515&amp;F1515))=FALSE,INDIRECT(A1515&amp;B1515&amp;C1515&amp;F1515)=0),"",IF(G1515="【（第８期）医療機関受付】",TEXT(INDIRECT(A1515&amp;D1515&amp;E1515&amp;5),"d"),TEXT(INDIRECT(A1515&amp;B1515&amp;C1515&amp;5),"d")))</f>
        <v/>
      </c>
      <c r="O1515" s="15" t="str" cm="1">
        <f t="array" aca="1" ref="O1515" ca="1">IF(OR(INDIRECT(A1515&amp;B1515&amp;C1515&amp;F1515)="",ISNUMBER(INDIRECT(A1515&amp;B1515&amp;C1515&amp;F1515))=FALSE,INDIRECT(A1515&amp;B1515&amp;C1515&amp;F1515)=0),"",HOUR(INDIRECT(A1515&amp;"A"&amp;F1515)))</f>
        <v/>
      </c>
      <c r="P1515" s="15" t="str" cm="1">
        <f t="array" aca="1" ref="P1515" ca="1">IF(OR(INDIRECT(A1515&amp;B1515&amp;C1515&amp;F1515)="",ISNUMBER(INDIRECT(A1515&amp;B1515&amp;C1515&amp;F1515))=FALSE,INDIRECT(A1515&amp;B1515&amp;C1515&amp;F1515)=0),"",MINUTE(INDIRECT(A1515&amp;"A"&amp;F1515)))</f>
        <v/>
      </c>
      <c r="Q1515" s="15" t="str" cm="1">
        <f t="array" aca="1" ref="Q1515" ca="1">IF(OR(INDIRECT(A1515&amp;B1515&amp;C1515&amp;F1515)="",ISNUMBER(INDIRECT(A1515&amp;B1515&amp;C1515&amp;F1515))=FALSE,INDIRECT(A1515&amp;B1515&amp;C1515&amp;F1515)=0),"",O1515)</f>
        <v/>
      </c>
      <c r="R1515" s="15" t="str" cm="1">
        <f t="array" aca="1" ref="R1515" ca="1">IF(OR(INDIRECT(A1515&amp;B1515&amp;C1515&amp;F1515)="",ISNUMBER(INDIRECT(A1515&amp;B1515&amp;C1515&amp;F1515))=FALSE,INDIRECT(A1515&amp;B1515&amp;C1515&amp;F1515)=0),"",P1515+14)</f>
        <v/>
      </c>
      <c r="S1515" s="15" t="str" cm="1">
        <f t="array" aca="1" ref="S1515" ca="1">IF(OR(INDIRECT(A1515&amp;B1515&amp;C1515&amp;F1515)="",ISNUMBER(INDIRECT(A1515&amp;B1515&amp;C1515&amp;F1515))=FALSE,INDIRECT(A1515&amp;B1515&amp;C1515&amp;F1515)=0),"",INDIRECT(A1515&amp;B1515&amp;C1515&amp;F1515))</f>
        <v/>
      </c>
      <c r="T1515" s="15" t="str" cm="1">
        <f t="array" aca="1" ref="T1515" ca="1">IF(OR(INDIRECT(A1515&amp;B1515&amp;C1515&amp;F1515)="",ISNUMBER(INDIRECT(A1515&amp;B1515&amp;C1515&amp;F1515))=FALSE,INDIRECT(A1515&amp;B1515&amp;C1515&amp;F1515)=0),"",0)</f>
        <v/>
      </c>
    </row>
    <row r="1516" spans="1:20">
      <c r="A1516" s="23" t="s">
        <v>912</v>
      </c>
      <c r="B1516" s="23" t="s">
        <v>913</v>
      </c>
      <c r="C1516" s="23" t="str">
        <f t="shared" si="69"/>
        <v>e</v>
      </c>
      <c r="D1516" s="23" t="s">
        <v>913</v>
      </c>
      <c r="E1516" s="23" t="str">
        <f t="shared" si="70"/>
        <v>d</v>
      </c>
      <c r="F1516" s="23">
        <f t="shared" si="68"/>
        <v>17</v>
      </c>
      <c r="G1516" s="23" t="str" cm="1">
        <f t="array" aca="1" ref="G1516" ca="1">IF(OR(INDIRECT(A1516&amp;B1516&amp;C1516&amp;F1516)="",ISNUMBER(INDIRECT(A1516&amp;B1516&amp;C1516&amp;F1516))=FALSE),"",IF(INDIRECT(A1516&amp;B1516&amp;C1516&amp;9)="公開","【（第８期）WEB・コールセンター受付】","【（第８期）医療機関受付】"))</f>
        <v/>
      </c>
      <c r="H1516" s="15" t="str" cm="1">
        <f t="array" aca="1" ref="H1516" ca="1">IF(OR(INDIRECT(A1516&amp;B1516&amp;C1516&amp;F1516)="",ISNUMBER(INDIRECT(A1516&amp;B1516&amp;C1516&amp;F1516))=FALSE,INDIRECT(A1516&amp;B1516&amp;C1516&amp;F1516)=0),"",431001)</f>
        <v/>
      </c>
      <c r="I1516" s="15" t="str" cm="1">
        <f t="array" aca="1" ref="I1516" ca="1">IF(OR(INDIRECT(A1516&amp;B1516&amp;C1516&amp;F1516)="",ISNUMBER(INDIRECT(A1516&amp;B1516&amp;C1516&amp;F1516))=FALSE,INDIRECT(A1516&amp;B1516&amp;C1516&amp;F1516)=0),"",G1516&amp;J1516&amp;"."&amp;TEXT(M1516,"00")&amp;TEXT(N1516,"00")&amp;"."&amp;TEXT(O1516,"00")&amp;TEXT(P1516,"00"))</f>
        <v/>
      </c>
      <c r="J1516" s="15" t="str" cm="1">
        <f t="array" aca="1" ref="J1516" ca="1">IF(OR(INDIRECT(A1516&amp;B1516&amp;C1516&amp;F1516)="",ISNUMBER(INDIRECT(A1516&amp;B1516&amp;C1516&amp;F1516))=FALSE,INDIRECT(A1516&amp;B1516&amp;C1516&amp;F1516)=0),"",予約枠報告様式!$B$2)</f>
        <v/>
      </c>
      <c r="K1516" s="15" t="str" cm="1">
        <f t="array" aca="1" ref="K1516" ca="1">IF(OR(INDIRECT(A1516&amp;B1516&amp;C1516&amp;F1516)="",ISNUMBER(INDIRECT(A1516&amp;B1516&amp;C1516&amp;F1516))=FALSE,INDIRECT(A1516&amp;B1516&amp;C1516&amp;F1516)=0),"",1)</f>
        <v/>
      </c>
      <c r="L1516" s="15" t="str" cm="1">
        <f t="array" aca="1" ref="L1516" ca="1">IF(OR(INDIRECT(A1516&amp;B1516&amp;C1516&amp;F1516)="",ISNUMBER(INDIRECT(A1516&amp;B1516&amp;C1516&amp;F1516))=FALSE,INDIRECT(A1516&amp;B1516&amp;C1516&amp;F1516)=0),"",IF(G1516="【（第８期）医療機関受付】",TEXT(INDIRECT(A1516&amp;D1516&amp;E1516&amp;5),"yyy"),TEXT(INDIRECT(A1516&amp;B1516&amp;C1516&amp;5),"yyy")))</f>
        <v/>
      </c>
      <c r="M1516" s="15" t="str" cm="1">
        <f t="array" aca="1" ref="M1516" ca="1">IF(OR(INDIRECT(A1516&amp;B1516&amp;C1516&amp;F1516)="",ISNUMBER(INDIRECT(A1516&amp;B1516&amp;C1516&amp;F1516))=FALSE,INDIRECT(A1516&amp;B1516&amp;C1516&amp;F1516)=0),"",IF(G1516="【（第８期）医療機関受付】",TEXT(INDIRECT(A1516&amp;D1516&amp;E1516&amp;5),"m"),TEXT(INDIRECT(A1516&amp;B1516&amp;C1516&amp;5),"m")))</f>
        <v/>
      </c>
      <c r="N1516" s="15" t="str" cm="1">
        <f t="array" aca="1" ref="N1516" ca="1">IF(OR(INDIRECT(A1516&amp;B1516&amp;C1516&amp;F1516)="",ISNUMBER(INDIRECT(A1516&amp;B1516&amp;C1516&amp;F1516))=FALSE,INDIRECT(A1516&amp;B1516&amp;C1516&amp;F1516)=0),"",IF(G1516="【（第８期）医療機関受付】",TEXT(INDIRECT(A1516&amp;D1516&amp;E1516&amp;5),"d"),TEXT(INDIRECT(A1516&amp;B1516&amp;C1516&amp;5),"d")))</f>
        <v/>
      </c>
      <c r="O1516" s="15" t="str" cm="1">
        <f t="array" aca="1" ref="O1516" ca="1">IF(OR(INDIRECT(A1516&amp;B1516&amp;C1516&amp;F1516)="",ISNUMBER(INDIRECT(A1516&amp;B1516&amp;C1516&amp;F1516))=FALSE,INDIRECT(A1516&amp;B1516&amp;C1516&amp;F1516)=0),"",HOUR(INDIRECT(A1516&amp;"A"&amp;F1516)))</f>
        <v/>
      </c>
      <c r="P1516" s="15" t="str" cm="1">
        <f t="array" aca="1" ref="P1516" ca="1">IF(OR(INDIRECT(A1516&amp;B1516&amp;C1516&amp;F1516)="",ISNUMBER(INDIRECT(A1516&amp;B1516&amp;C1516&amp;F1516))=FALSE,INDIRECT(A1516&amp;B1516&amp;C1516&amp;F1516)=0),"",MINUTE(INDIRECT(A1516&amp;"A"&amp;F1516)))</f>
        <v/>
      </c>
      <c r="Q1516" s="15" t="str" cm="1">
        <f t="array" aca="1" ref="Q1516" ca="1">IF(OR(INDIRECT(A1516&amp;B1516&amp;C1516&amp;F1516)="",ISNUMBER(INDIRECT(A1516&amp;B1516&amp;C1516&amp;F1516))=FALSE,INDIRECT(A1516&amp;B1516&amp;C1516&amp;F1516)=0),"",O1516)</f>
        <v/>
      </c>
      <c r="R1516" s="15" t="str" cm="1">
        <f t="array" aca="1" ref="R1516" ca="1">IF(OR(INDIRECT(A1516&amp;B1516&amp;C1516&amp;F1516)="",ISNUMBER(INDIRECT(A1516&amp;B1516&amp;C1516&amp;F1516))=FALSE,INDIRECT(A1516&amp;B1516&amp;C1516&amp;F1516)=0),"",P1516+14)</f>
        <v/>
      </c>
      <c r="S1516" s="15" t="str" cm="1">
        <f t="array" aca="1" ref="S1516" ca="1">IF(OR(INDIRECT(A1516&amp;B1516&amp;C1516&amp;F1516)="",ISNUMBER(INDIRECT(A1516&amp;B1516&amp;C1516&amp;F1516))=FALSE,INDIRECT(A1516&amp;B1516&amp;C1516&amp;F1516)=0),"",INDIRECT(A1516&amp;B1516&amp;C1516&amp;F1516))</f>
        <v/>
      </c>
      <c r="T1516" s="15" t="str" cm="1">
        <f t="array" aca="1" ref="T1516" ca="1">IF(OR(INDIRECT(A1516&amp;B1516&amp;C1516&amp;F1516)="",ISNUMBER(INDIRECT(A1516&amp;B1516&amp;C1516&amp;F1516))=FALSE,INDIRECT(A1516&amp;B1516&amp;C1516&amp;F1516)=0),"",0)</f>
        <v/>
      </c>
    </row>
    <row r="1517" spans="1:20">
      <c r="A1517" s="23" t="s">
        <v>912</v>
      </c>
      <c r="B1517" s="23" t="s">
        <v>913</v>
      </c>
      <c r="C1517" s="23" t="str">
        <f t="shared" si="69"/>
        <v>e</v>
      </c>
      <c r="D1517" s="23" t="s">
        <v>913</v>
      </c>
      <c r="E1517" s="23" t="str">
        <f t="shared" si="70"/>
        <v>d</v>
      </c>
      <c r="F1517" s="23">
        <f t="shared" si="68"/>
        <v>18</v>
      </c>
      <c r="G1517" s="23" t="str" cm="1">
        <f t="array" aca="1" ref="G1517" ca="1">IF(OR(INDIRECT(A1517&amp;B1517&amp;C1517&amp;F1517)="",ISNUMBER(INDIRECT(A1517&amp;B1517&amp;C1517&amp;F1517))=FALSE),"",IF(INDIRECT(A1517&amp;B1517&amp;C1517&amp;9)="公開","【（第８期）WEB・コールセンター受付】","【（第８期）医療機関受付】"))</f>
        <v/>
      </c>
      <c r="H1517" s="15" t="str" cm="1">
        <f t="array" aca="1" ref="H1517" ca="1">IF(OR(INDIRECT(A1517&amp;B1517&amp;C1517&amp;F1517)="",ISNUMBER(INDIRECT(A1517&amp;B1517&amp;C1517&amp;F1517))=FALSE,INDIRECT(A1517&amp;B1517&amp;C1517&amp;F1517)=0),"",431001)</f>
        <v/>
      </c>
      <c r="I1517" s="15" t="str" cm="1">
        <f t="array" aca="1" ref="I1517" ca="1">IF(OR(INDIRECT(A1517&amp;B1517&amp;C1517&amp;F1517)="",ISNUMBER(INDIRECT(A1517&amp;B1517&amp;C1517&amp;F1517))=FALSE,INDIRECT(A1517&amp;B1517&amp;C1517&amp;F1517)=0),"",G1517&amp;J1517&amp;"."&amp;TEXT(M1517,"00")&amp;TEXT(N1517,"00")&amp;"."&amp;TEXT(O1517,"00")&amp;TEXT(P1517,"00"))</f>
        <v/>
      </c>
      <c r="J1517" s="15" t="str" cm="1">
        <f t="array" aca="1" ref="J1517" ca="1">IF(OR(INDIRECT(A1517&amp;B1517&amp;C1517&amp;F1517)="",ISNUMBER(INDIRECT(A1517&amp;B1517&amp;C1517&amp;F1517))=FALSE,INDIRECT(A1517&amp;B1517&amp;C1517&amp;F1517)=0),"",予約枠報告様式!$B$2)</f>
        <v/>
      </c>
      <c r="K1517" s="15" t="str" cm="1">
        <f t="array" aca="1" ref="K1517" ca="1">IF(OR(INDIRECT(A1517&amp;B1517&amp;C1517&amp;F1517)="",ISNUMBER(INDIRECT(A1517&amp;B1517&amp;C1517&amp;F1517))=FALSE,INDIRECT(A1517&amp;B1517&amp;C1517&amp;F1517)=0),"",1)</f>
        <v/>
      </c>
      <c r="L1517" s="15" t="str" cm="1">
        <f t="array" aca="1" ref="L1517" ca="1">IF(OR(INDIRECT(A1517&amp;B1517&amp;C1517&amp;F1517)="",ISNUMBER(INDIRECT(A1517&amp;B1517&amp;C1517&amp;F1517))=FALSE,INDIRECT(A1517&amp;B1517&amp;C1517&amp;F1517)=0),"",IF(G1517="【（第８期）医療機関受付】",TEXT(INDIRECT(A1517&amp;D1517&amp;E1517&amp;5),"yyy"),TEXT(INDIRECT(A1517&amp;B1517&amp;C1517&amp;5),"yyy")))</f>
        <v/>
      </c>
      <c r="M1517" s="15" t="str" cm="1">
        <f t="array" aca="1" ref="M1517" ca="1">IF(OR(INDIRECT(A1517&amp;B1517&amp;C1517&amp;F1517)="",ISNUMBER(INDIRECT(A1517&amp;B1517&amp;C1517&amp;F1517))=FALSE,INDIRECT(A1517&amp;B1517&amp;C1517&amp;F1517)=0),"",IF(G1517="【（第８期）医療機関受付】",TEXT(INDIRECT(A1517&amp;D1517&amp;E1517&amp;5),"m"),TEXT(INDIRECT(A1517&amp;B1517&amp;C1517&amp;5),"m")))</f>
        <v/>
      </c>
      <c r="N1517" s="15" t="str" cm="1">
        <f t="array" aca="1" ref="N1517" ca="1">IF(OR(INDIRECT(A1517&amp;B1517&amp;C1517&amp;F1517)="",ISNUMBER(INDIRECT(A1517&amp;B1517&amp;C1517&amp;F1517))=FALSE,INDIRECT(A1517&amp;B1517&amp;C1517&amp;F1517)=0),"",IF(G1517="【（第８期）医療機関受付】",TEXT(INDIRECT(A1517&amp;D1517&amp;E1517&amp;5),"d"),TEXT(INDIRECT(A1517&amp;B1517&amp;C1517&amp;5),"d")))</f>
        <v/>
      </c>
      <c r="O1517" s="15" t="str" cm="1">
        <f t="array" aca="1" ref="O1517" ca="1">IF(OR(INDIRECT(A1517&amp;B1517&amp;C1517&amp;F1517)="",ISNUMBER(INDIRECT(A1517&amp;B1517&amp;C1517&amp;F1517))=FALSE,INDIRECT(A1517&amp;B1517&amp;C1517&amp;F1517)=0),"",HOUR(INDIRECT(A1517&amp;"A"&amp;F1517)))</f>
        <v/>
      </c>
      <c r="P1517" s="15" t="str" cm="1">
        <f t="array" aca="1" ref="P1517" ca="1">IF(OR(INDIRECT(A1517&amp;B1517&amp;C1517&amp;F1517)="",ISNUMBER(INDIRECT(A1517&amp;B1517&amp;C1517&amp;F1517))=FALSE,INDIRECT(A1517&amp;B1517&amp;C1517&amp;F1517)=0),"",MINUTE(INDIRECT(A1517&amp;"A"&amp;F1517)))</f>
        <v/>
      </c>
      <c r="Q1517" s="15" t="str" cm="1">
        <f t="array" aca="1" ref="Q1517" ca="1">IF(OR(INDIRECT(A1517&amp;B1517&amp;C1517&amp;F1517)="",ISNUMBER(INDIRECT(A1517&amp;B1517&amp;C1517&amp;F1517))=FALSE,INDIRECT(A1517&amp;B1517&amp;C1517&amp;F1517)=0),"",O1517)</f>
        <v/>
      </c>
      <c r="R1517" s="15" t="str" cm="1">
        <f t="array" aca="1" ref="R1517" ca="1">IF(OR(INDIRECT(A1517&amp;B1517&amp;C1517&amp;F1517)="",ISNUMBER(INDIRECT(A1517&amp;B1517&amp;C1517&amp;F1517))=FALSE,INDIRECT(A1517&amp;B1517&amp;C1517&amp;F1517)=0),"",P1517+14)</f>
        <v/>
      </c>
      <c r="S1517" s="15" t="str" cm="1">
        <f t="array" aca="1" ref="S1517" ca="1">IF(OR(INDIRECT(A1517&amp;B1517&amp;C1517&amp;F1517)="",ISNUMBER(INDIRECT(A1517&amp;B1517&amp;C1517&amp;F1517))=FALSE,INDIRECT(A1517&amp;B1517&amp;C1517&amp;F1517)=0),"",INDIRECT(A1517&amp;B1517&amp;C1517&amp;F1517))</f>
        <v/>
      </c>
      <c r="T1517" s="15" t="str" cm="1">
        <f t="array" aca="1" ref="T1517" ca="1">IF(OR(INDIRECT(A1517&amp;B1517&amp;C1517&amp;F1517)="",ISNUMBER(INDIRECT(A1517&amp;B1517&amp;C1517&amp;F1517))=FALSE,INDIRECT(A1517&amp;B1517&amp;C1517&amp;F1517)=0),"",0)</f>
        <v/>
      </c>
    </row>
    <row r="1518" spans="1:20">
      <c r="A1518" s="23" t="s">
        <v>912</v>
      </c>
      <c r="B1518" s="23" t="s">
        <v>913</v>
      </c>
      <c r="C1518" s="23" t="str">
        <f t="shared" si="69"/>
        <v>e</v>
      </c>
      <c r="D1518" s="23" t="s">
        <v>913</v>
      </c>
      <c r="E1518" s="23" t="str">
        <f t="shared" si="70"/>
        <v>d</v>
      </c>
      <c r="F1518" s="23">
        <f t="shared" si="68"/>
        <v>19</v>
      </c>
      <c r="G1518" s="23" t="str" cm="1">
        <f t="array" aca="1" ref="G1518" ca="1">IF(OR(INDIRECT(A1518&amp;B1518&amp;C1518&amp;F1518)="",ISNUMBER(INDIRECT(A1518&amp;B1518&amp;C1518&amp;F1518))=FALSE),"",IF(INDIRECT(A1518&amp;B1518&amp;C1518&amp;9)="公開","【（第８期）WEB・コールセンター受付】","【（第８期）医療機関受付】"))</f>
        <v/>
      </c>
      <c r="H1518" s="15" t="str" cm="1">
        <f t="array" aca="1" ref="H1518" ca="1">IF(OR(INDIRECT(A1518&amp;B1518&amp;C1518&amp;F1518)="",ISNUMBER(INDIRECT(A1518&amp;B1518&amp;C1518&amp;F1518))=FALSE,INDIRECT(A1518&amp;B1518&amp;C1518&amp;F1518)=0),"",431001)</f>
        <v/>
      </c>
      <c r="I1518" s="15" t="str" cm="1">
        <f t="array" aca="1" ref="I1518" ca="1">IF(OR(INDIRECT(A1518&amp;B1518&amp;C1518&amp;F1518)="",ISNUMBER(INDIRECT(A1518&amp;B1518&amp;C1518&amp;F1518))=FALSE,INDIRECT(A1518&amp;B1518&amp;C1518&amp;F1518)=0),"",G1518&amp;J1518&amp;"."&amp;TEXT(M1518,"00")&amp;TEXT(N1518,"00")&amp;"."&amp;TEXT(O1518,"00")&amp;TEXT(P1518,"00"))</f>
        <v/>
      </c>
      <c r="J1518" s="15" t="str" cm="1">
        <f t="array" aca="1" ref="J1518" ca="1">IF(OR(INDIRECT(A1518&amp;B1518&amp;C1518&amp;F1518)="",ISNUMBER(INDIRECT(A1518&amp;B1518&amp;C1518&amp;F1518))=FALSE,INDIRECT(A1518&amp;B1518&amp;C1518&amp;F1518)=0),"",予約枠報告様式!$B$2)</f>
        <v/>
      </c>
      <c r="K1518" s="15" t="str" cm="1">
        <f t="array" aca="1" ref="K1518" ca="1">IF(OR(INDIRECT(A1518&amp;B1518&amp;C1518&amp;F1518)="",ISNUMBER(INDIRECT(A1518&amp;B1518&amp;C1518&amp;F1518))=FALSE,INDIRECT(A1518&amp;B1518&amp;C1518&amp;F1518)=0),"",1)</f>
        <v/>
      </c>
      <c r="L1518" s="15" t="str" cm="1">
        <f t="array" aca="1" ref="L1518" ca="1">IF(OR(INDIRECT(A1518&amp;B1518&amp;C1518&amp;F1518)="",ISNUMBER(INDIRECT(A1518&amp;B1518&amp;C1518&amp;F1518))=FALSE,INDIRECT(A1518&amp;B1518&amp;C1518&amp;F1518)=0),"",IF(G1518="【（第８期）医療機関受付】",TEXT(INDIRECT(A1518&amp;D1518&amp;E1518&amp;5),"yyy"),TEXT(INDIRECT(A1518&amp;B1518&amp;C1518&amp;5),"yyy")))</f>
        <v/>
      </c>
      <c r="M1518" s="15" t="str" cm="1">
        <f t="array" aca="1" ref="M1518" ca="1">IF(OR(INDIRECT(A1518&amp;B1518&amp;C1518&amp;F1518)="",ISNUMBER(INDIRECT(A1518&amp;B1518&amp;C1518&amp;F1518))=FALSE,INDIRECT(A1518&amp;B1518&amp;C1518&amp;F1518)=0),"",IF(G1518="【（第８期）医療機関受付】",TEXT(INDIRECT(A1518&amp;D1518&amp;E1518&amp;5),"m"),TEXT(INDIRECT(A1518&amp;B1518&amp;C1518&amp;5),"m")))</f>
        <v/>
      </c>
      <c r="N1518" s="15" t="str" cm="1">
        <f t="array" aca="1" ref="N1518" ca="1">IF(OR(INDIRECT(A1518&amp;B1518&amp;C1518&amp;F1518)="",ISNUMBER(INDIRECT(A1518&amp;B1518&amp;C1518&amp;F1518))=FALSE,INDIRECT(A1518&amp;B1518&amp;C1518&amp;F1518)=0),"",IF(G1518="【（第８期）医療機関受付】",TEXT(INDIRECT(A1518&amp;D1518&amp;E1518&amp;5),"d"),TEXT(INDIRECT(A1518&amp;B1518&amp;C1518&amp;5),"d")))</f>
        <v/>
      </c>
      <c r="O1518" s="15" t="str" cm="1">
        <f t="array" aca="1" ref="O1518" ca="1">IF(OR(INDIRECT(A1518&amp;B1518&amp;C1518&amp;F1518)="",ISNUMBER(INDIRECT(A1518&amp;B1518&amp;C1518&amp;F1518))=FALSE,INDIRECT(A1518&amp;B1518&amp;C1518&amp;F1518)=0),"",HOUR(INDIRECT(A1518&amp;"A"&amp;F1518)))</f>
        <v/>
      </c>
      <c r="P1518" s="15" t="str" cm="1">
        <f t="array" aca="1" ref="P1518" ca="1">IF(OR(INDIRECT(A1518&amp;B1518&amp;C1518&amp;F1518)="",ISNUMBER(INDIRECT(A1518&amp;B1518&amp;C1518&amp;F1518))=FALSE,INDIRECT(A1518&amp;B1518&amp;C1518&amp;F1518)=0),"",MINUTE(INDIRECT(A1518&amp;"A"&amp;F1518)))</f>
        <v/>
      </c>
      <c r="Q1518" s="15" t="str" cm="1">
        <f t="array" aca="1" ref="Q1518" ca="1">IF(OR(INDIRECT(A1518&amp;B1518&amp;C1518&amp;F1518)="",ISNUMBER(INDIRECT(A1518&amp;B1518&amp;C1518&amp;F1518))=FALSE,INDIRECT(A1518&amp;B1518&amp;C1518&amp;F1518)=0),"",O1518)</f>
        <v/>
      </c>
      <c r="R1518" s="15" t="str" cm="1">
        <f t="array" aca="1" ref="R1518" ca="1">IF(OR(INDIRECT(A1518&amp;B1518&amp;C1518&amp;F1518)="",ISNUMBER(INDIRECT(A1518&amp;B1518&amp;C1518&amp;F1518))=FALSE,INDIRECT(A1518&amp;B1518&amp;C1518&amp;F1518)=0),"",P1518+14)</f>
        <v/>
      </c>
      <c r="S1518" s="15" t="str" cm="1">
        <f t="array" aca="1" ref="S1518" ca="1">IF(OR(INDIRECT(A1518&amp;B1518&amp;C1518&amp;F1518)="",ISNUMBER(INDIRECT(A1518&amp;B1518&amp;C1518&amp;F1518))=FALSE,INDIRECT(A1518&amp;B1518&amp;C1518&amp;F1518)=0),"",INDIRECT(A1518&amp;B1518&amp;C1518&amp;F1518))</f>
        <v/>
      </c>
      <c r="T1518" s="15" t="str" cm="1">
        <f t="array" aca="1" ref="T1518" ca="1">IF(OR(INDIRECT(A1518&amp;B1518&amp;C1518&amp;F1518)="",ISNUMBER(INDIRECT(A1518&amp;B1518&amp;C1518&amp;F1518))=FALSE,INDIRECT(A1518&amp;B1518&amp;C1518&amp;F1518)=0),"",0)</f>
        <v/>
      </c>
    </row>
    <row r="1519" spans="1:20">
      <c r="A1519" s="23" t="s">
        <v>912</v>
      </c>
      <c r="B1519" s="23" t="s">
        <v>913</v>
      </c>
      <c r="C1519" s="23" t="str">
        <f t="shared" si="69"/>
        <v>e</v>
      </c>
      <c r="D1519" s="23" t="s">
        <v>913</v>
      </c>
      <c r="E1519" s="23" t="str">
        <f t="shared" si="70"/>
        <v>d</v>
      </c>
      <c r="F1519" s="23">
        <f t="shared" si="68"/>
        <v>20</v>
      </c>
      <c r="G1519" s="23" t="str" cm="1">
        <f t="array" aca="1" ref="G1519" ca="1">IF(OR(INDIRECT(A1519&amp;B1519&amp;C1519&amp;F1519)="",ISNUMBER(INDIRECT(A1519&amp;B1519&amp;C1519&amp;F1519))=FALSE),"",IF(INDIRECT(A1519&amp;B1519&amp;C1519&amp;9)="公開","【（第８期）WEB・コールセンター受付】","【（第８期）医療機関受付】"))</f>
        <v/>
      </c>
      <c r="H1519" s="15" t="str" cm="1">
        <f t="array" aca="1" ref="H1519" ca="1">IF(OR(INDIRECT(A1519&amp;B1519&amp;C1519&amp;F1519)="",ISNUMBER(INDIRECT(A1519&amp;B1519&amp;C1519&amp;F1519))=FALSE,INDIRECT(A1519&amp;B1519&amp;C1519&amp;F1519)=0),"",431001)</f>
        <v/>
      </c>
      <c r="I1519" s="15" t="str" cm="1">
        <f t="array" aca="1" ref="I1519" ca="1">IF(OR(INDIRECT(A1519&amp;B1519&amp;C1519&amp;F1519)="",ISNUMBER(INDIRECT(A1519&amp;B1519&amp;C1519&amp;F1519))=FALSE,INDIRECT(A1519&amp;B1519&amp;C1519&amp;F1519)=0),"",G1519&amp;J1519&amp;"."&amp;TEXT(M1519,"00")&amp;TEXT(N1519,"00")&amp;"."&amp;TEXT(O1519,"00")&amp;TEXT(P1519,"00"))</f>
        <v/>
      </c>
      <c r="J1519" s="15" t="str" cm="1">
        <f t="array" aca="1" ref="J1519" ca="1">IF(OR(INDIRECT(A1519&amp;B1519&amp;C1519&amp;F1519)="",ISNUMBER(INDIRECT(A1519&amp;B1519&amp;C1519&amp;F1519))=FALSE,INDIRECT(A1519&amp;B1519&amp;C1519&amp;F1519)=0),"",予約枠報告様式!$B$2)</f>
        <v/>
      </c>
      <c r="K1519" s="15" t="str" cm="1">
        <f t="array" aca="1" ref="K1519" ca="1">IF(OR(INDIRECT(A1519&amp;B1519&amp;C1519&amp;F1519)="",ISNUMBER(INDIRECT(A1519&amp;B1519&amp;C1519&amp;F1519))=FALSE,INDIRECT(A1519&amp;B1519&amp;C1519&amp;F1519)=0),"",1)</f>
        <v/>
      </c>
      <c r="L1519" s="15" t="str" cm="1">
        <f t="array" aca="1" ref="L1519" ca="1">IF(OR(INDIRECT(A1519&amp;B1519&amp;C1519&amp;F1519)="",ISNUMBER(INDIRECT(A1519&amp;B1519&amp;C1519&amp;F1519))=FALSE,INDIRECT(A1519&amp;B1519&amp;C1519&amp;F1519)=0),"",IF(G1519="【（第８期）医療機関受付】",TEXT(INDIRECT(A1519&amp;D1519&amp;E1519&amp;5),"yyy"),TEXT(INDIRECT(A1519&amp;B1519&amp;C1519&amp;5),"yyy")))</f>
        <v/>
      </c>
      <c r="M1519" s="15" t="str" cm="1">
        <f t="array" aca="1" ref="M1519" ca="1">IF(OR(INDIRECT(A1519&amp;B1519&amp;C1519&amp;F1519)="",ISNUMBER(INDIRECT(A1519&amp;B1519&amp;C1519&amp;F1519))=FALSE,INDIRECT(A1519&amp;B1519&amp;C1519&amp;F1519)=0),"",IF(G1519="【（第８期）医療機関受付】",TEXT(INDIRECT(A1519&amp;D1519&amp;E1519&amp;5),"m"),TEXT(INDIRECT(A1519&amp;B1519&amp;C1519&amp;5),"m")))</f>
        <v/>
      </c>
      <c r="N1519" s="15" t="str" cm="1">
        <f t="array" aca="1" ref="N1519" ca="1">IF(OR(INDIRECT(A1519&amp;B1519&amp;C1519&amp;F1519)="",ISNUMBER(INDIRECT(A1519&amp;B1519&amp;C1519&amp;F1519))=FALSE,INDIRECT(A1519&amp;B1519&amp;C1519&amp;F1519)=0),"",IF(G1519="【（第８期）医療機関受付】",TEXT(INDIRECT(A1519&amp;D1519&amp;E1519&amp;5),"d"),TEXT(INDIRECT(A1519&amp;B1519&amp;C1519&amp;5),"d")))</f>
        <v/>
      </c>
      <c r="O1519" s="15" t="str" cm="1">
        <f t="array" aca="1" ref="O1519" ca="1">IF(OR(INDIRECT(A1519&amp;B1519&amp;C1519&amp;F1519)="",ISNUMBER(INDIRECT(A1519&amp;B1519&amp;C1519&amp;F1519))=FALSE,INDIRECT(A1519&amp;B1519&amp;C1519&amp;F1519)=0),"",HOUR(INDIRECT(A1519&amp;"A"&amp;F1519)))</f>
        <v/>
      </c>
      <c r="P1519" s="15" t="str" cm="1">
        <f t="array" aca="1" ref="P1519" ca="1">IF(OR(INDIRECT(A1519&amp;B1519&amp;C1519&amp;F1519)="",ISNUMBER(INDIRECT(A1519&amp;B1519&amp;C1519&amp;F1519))=FALSE,INDIRECT(A1519&amp;B1519&amp;C1519&amp;F1519)=0),"",MINUTE(INDIRECT(A1519&amp;"A"&amp;F1519)))</f>
        <v/>
      </c>
      <c r="Q1519" s="15" t="str" cm="1">
        <f t="array" aca="1" ref="Q1519" ca="1">IF(OR(INDIRECT(A1519&amp;B1519&amp;C1519&amp;F1519)="",ISNUMBER(INDIRECT(A1519&amp;B1519&amp;C1519&amp;F1519))=FALSE,INDIRECT(A1519&amp;B1519&amp;C1519&amp;F1519)=0),"",O1519)</f>
        <v/>
      </c>
      <c r="R1519" s="15" t="str" cm="1">
        <f t="array" aca="1" ref="R1519" ca="1">IF(OR(INDIRECT(A1519&amp;B1519&amp;C1519&amp;F1519)="",ISNUMBER(INDIRECT(A1519&amp;B1519&amp;C1519&amp;F1519))=FALSE,INDIRECT(A1519&amp;B1519&amp;C1519&amp;F1519)=0),"",P1519+14)</f>
        <v/>
      </c>
      <c r="S1519" s="15" t="str" cm="1">
        <f t="array" aca="1" ref="S1519" ca="1">IF(OR(INDIRECT(A1519&amp;B1519&amp;C1519&amp;F1519)="",ISNUMBER(INDIRECT(A1519&amp;B1519&amp;C1519&amp;F1519))=FALSE,INDIRECT(A1519&amp;B1519&amp;C1519&amp;F1519)=0),"",INDIRECT(A1519&amp;B1519&amp;C1519&amp;F1519))</f>
        <v/>
      </c>
      <c r="T1519" s="15" t="str" cm="1">
        <f t="array" aca="1" ref="T1519" ca="1">IF(OR(INDIRECT(A1519&amp;B1519&amp;C1519&amp;F1519)="",ISNUMBER(INDIRECT(A1519&amp;B1519&amp;C1519&amp;F1519))=FALSE,INDIRECT(A1519&amp;B1519&amp;C1519&amp;F1519)=0),"",0)</f>
        <v/>
      </c>
    </row>
    <row r="1520" spans="1:20">
      <c r="A1520" s="23" t="s">
        <v>912</v>
      </c>
      <c r="B1520" s="23" t="s">
        <v>913</v>
      </c>
      <c r="C1520" s="23" t="str">
        <f t="shared" si="69"/>
        <v>e</v>
      </c>
      <c r="D1520" s="23" t="s">
        <v>913</v>
      </c>
      <c r="E1520" s="23" t="str">
        <f t="shared" si="70"/>
        <v>d</v>
      </c>
      <c r="F1520" s="23">
        <f t="shared" si="68"/>
        <v>21</v>
      </c>
      <c r="G1520" s="23" t="str" cm="1">
        <f t="array" aca="1" ref="G1520" ca="1">IF(OR(INDIRECT(A1520&amp;B1520&amp;C1520&amp;F1520)="",ISNUMBER(INDIRECT(A1520&amp;B1520&amp;C1520&amp;F1520))=FALSE),"",IF(INDIRECT(A1520&amp;B1520&amp;C1520&amp;9)="公開","【（第８期）WEB・コールセンター受付】","【（第８期）医療機関受付】"))</f>
        <v/>
      </c>
      <c r="H1520" s="15" t="str" cm="1">
        <f t="array" aca="1" ref="H1520" ca="1">IF(OR(INDIRECT(A1520&amp;B1520&amp;C1520&amp;F1520)="",ISNUMBER(INDIRECT(A1520&amp;B1520&amp;C1520&amp;F1520))=FALSE,INDIRECT(A1520&amp;B1520&amp;C1520&amp;F1520)=0),"",431001)</f>
        <v/>
      </c>
      <c r="I1520" s="15" t="str" cm="1">
        <f t="array" aca="1" ref="I1520" ca="1">IF(OR(INDIRECT(A1520&amp;B1520&amp;C1520&amp;F1520)="",ISNUMBER(INDIRECT(A1520&amp;B1520&amp;C1520&amp;F1520))=FALSE,INDIRECT(A1520&amp;B1520&amp;C1520&amp;F1520)=0),"",G1520&amp;J1520&amp;"."&amp;TEXT(M1520,"00")&amp;TEXT(N1520,"00")&amp;"."&amp;TEXT(O1520,"00")&amp;TEXT(P1520,"00"))</f>
        <v/>
      </c>
      <c r="J1520" s="15" t="str" cm="1">
        <f t="array" aca="1" ref="J1520" ca="1">IF(OR(INDIRECT(A1520&amp;B1520&amp;C1520&amp;F1520)="",ISNUMBER(INDIRECT(A1520&amp;B1520&amp;C1520&amp;F1520))=FALSE,INDIRECT(A1520&amp;B1520&amp;C1520&amp;F1520)=0),"",予約枠報告様式!$B$2)</f>
        <v/>
      </c>
      <c r="K1520" s="15" t="str" cm="1">
        <f t="array" aca="1" ref="K1520" ca="1">IF(OR(INDIRECT(A1520&amp;B1520&amp;C1520&amp;F1520)="",ISNUMBER(INDIRECT(A1520&amp;B1520&amp;C1520&amp;F1520))=FALSE,INDIRECT(A1520&amp;B1520&amp;C1520&amp;F1520)=0),"",1)</f>
        <v/>
      </c>
      <c r="L1520" s="15" t="str" cm="1">
        <f t="array" aca="1" ref="L1520" ca="1">IF(OR(INDIRECT(A1520&amp;B1520&amp;C1520&amp;F1520)="",ISNUMBER(INDIRECT(A1520&amp;B1520&amp;C1520&amp;F1520))=FALSE,INDIRECT(A1520&amp;B1520&amp;C1520&amp;F1520)=0),"",IF(G1520="【（第８期）医療機関受付】",TEXT(INDIRECT(A1520&amp;D1520&amp;E1520&amp;5),"yyy"),TEXT(INDIRECT(A1520&amp;B1520&amp;C1520&amp;5),"yyy")))</f>
        <v/>
      </c>
      <c r="M1520" s="15" t="str" cm="1">
        <f t="array" aca="1" ref="M1520" ca="1">IF(OR(INDIRECT(A1520&amp;B1520&amp;C1520&amp;F1520)="",ISNUMBER(INDIRECT(A1520&amp;B1520&amp;C1520&amp;F1520))=FALSE,INDIRECT(A1520&amp;B1520&amp;C1520&amp;F1520)=0),"",IF(G1520="【（第８期）医療機関受付】",TEXT(INDIRECT(A1520&amp;D1520&amp;E1520&amp;5),"m"),TEXT(INDIRECT(A1520&amp;B1520&amp;C1520&amp;5),"m")))</f>
        <v/>
      </c>
      <c r="N1520" s="15" t="str" cm="1">
        <f t="array" aca="1" ref="N1520" ca="1">IF(OR(INDIRECT(A1520&amp;B1520&amp;C1520&amp;F1520)="",ISNUMBER(INDIRECT(A1520&amp;B1520&amp;C1520&amp;F1520))=FALSE,INDIRECT(A1520&amp;B1520&amp;C1520&amp;F1520)=0),"",IF(G1520="【（第８期）医療機関受付】",TEXT(INDIRECT(A1520&amp;D1520&amp;E1520&amp;5),"d"),TEXT(INDIRECT(A1520&amp;B1520&amp;C1520&amp;5),"d")))</f>
        <v/>
      </c>
      <c r="O1520" s="15" t="str" cm="1">
        <f t="array" aca="1" ref="O1520" ca="1">IF(OR(INDIRECT(A1520&amp;B1520&amp;C1520&amp;F1520)="",ISNUMBER(INDIRECT(A1520&amp;B1520&amp;C1520&amp;F1520))=FALSE,INDIRECT(A1520&amp;B1520&amp;C1520&amp;F1520)=0),"",HOUR(INDIRECT(A1520&amp;"A"&amp;F1520)))</f>
        <v/>
      </c>
      <c r="P1520" s="15" t="str" cm="1">
        <f t="array" aca="1" ref="P1520" ca="1">IF(OR(INDIRECT(A1520&amp;B1520&amp;C1520&amp;F1520)="",ISNUMBER(INDIRECT(A1520&amp;B1520&amp;C1520&amp;F1520))=FALSE,INDIRECT(A1520&amp;B1520&amp;C1520&amp;F1520)=0),"",MINUTE(INDIRECT(A1520&amp;"A"&amp;F1520)))</f>
        <v/>
      </c>
      <c r="Q1520" s="15" t="str" cm="1">
        <f t="array" aca="1" ref="Q1520" ca="1">IF(OR(INDIRECT(A1520&amp;B1520&amp;C1520&amp;F1520)="",ISNUMBER(INDIRECT(A1520&amp;B1520&amp;C1520&amp;F1520))=FALSE,INDIRECT(A1520&amp;B1520&amp;C1520&amp;F1520)=0),"",O1520)</f>
        <v/>
      </c>
      <c r="R1520" s="15" t="str" cm="1">
        <f t="array" aca="1" ref="R1520" ca="1">IF(OR(INDIRECT(A1520&amp;B1520&amp;C1520&amp;F1520)="",ISNUMBER(INDIRECT(A1520&amp;B1520&amp;C1520&amp;F1520))=FALSE,INDIRECT(A1520&amp;B1520&amp;C1520&amp;F1520)=0),"",P1520+14)</f>
        <v/>
      </c>
      <c r="S1520" s="15" t="str" cm="1">
        <f t="array" aca="1" ref="S1520" ca="1">IF(OR(INDIRECT(A1520&amp;B1520&amp;C1520&amp;F1520)="",ISNUMBER(INDIRECT(A1520&amp;B1520&amp;C1520&amp;F1520))=FALSE,INDIRECT(A1520&amp;B1520&amp;C1520&amp;F1520)=0),"",INDIRECT(A1520&amp;B1520&amp;C1520&amp;F1520))</f>
        <v/>
      </c>
      <c r="T1520" s="15" t="str" cm="1">
        <f t="array" aca="1" ref="T1520" ca="1">IF(OR(INDIRECT(A1520&amp;B1520&amp;C1520&amp;F1520)="",ISNUMBER(INDIRECT(A1520&amp;B1520&amp;C1520&amp;F1520))=FALSE,INDIRECT(A1520&amp;B1520&amp;C1520&amp;F1520)=0),"",0)</f>
        <v/>
      </c>
    </row>
    <row r="1521" spans="1:20">
      <c r="A1521" s="23" t="s">
        <v>912</v>
      </c>
      <c r="B1521" s="23" t="s">
        <v>913</v>
      </c>
      <c r="C1521" s="23" t="str">
        <f t="shared" si="69"/>
        <v>e</v>
      </c>
      <c r="D1521" s="23" t="s">
        <v>913</v>
      </c>
      <c r="E1521" s="23" t="str">
        <f t="shared" si="70"/>
        <v>d</v>
      </c>
      <c r="F1521" s="23">
        <f t="shared" si="68"/>
        <v>22</v>
      </c>
      <c r="G1521" s="23" t="str" cm="1">
        <f t="array" aca="1" ref="G1521" ca="1">IF(OR(INDIRECT(A1521&amp;B1521&amp;C1521&amp;F1521)="",ISNUMBER(INDIRECT(A1521&amp;B1521&amp;C1521&amp;F1521))=FALSE),"",IF(INDIRECT(A1521&amp;B1521&amp;C1521&amp;9)="公開","【（第８期）WEB・コールセンター受付】","【（第８期）医療機関受付】"))</f>
        <v/>
      </c>
      <c r="H1521" s="15" t="str" cm="1">
        <f t="array" aca="1" ref="H1521" ca="1">IF(OR(INDIRECT(A1521&amp;B1521&amp;C1521&amp;F1521)="",ISNUMBER(INDIRECT(A1521&amp;B1521&amp;C1521&amp;F1521))=FALSE,INDIRECT(A1521&amp;B1521&amp;C1521&amp;F1521)=0),"",431001)</f>
        <v/>
      </c>
      <c r="I1521" s="15" t="str" cm="1">
        <f t="array" aca="1" ref="I1521" ca="1">IF(OR(INDIRECT(A1521&amp;B1521&amp;C1521&amp;F1521)="",ISNUMBER(INDIRECT(A1521&amp;B1521&amp;C1521&amp;F1521))=FALSE,INDIRECT(A1521&amp;B1521&amp;C1521&amp;F1521)=0),"",G1521&amp;J1521&amp;"."&amp;TEXT(M1521,"00")&amp;TEXT(N1521,"00")&amp;"."&amp;TEXT(O1521,"00")&amp;TEXT(P1521,"00"))</f>
        <v/>
      </c>
      <c r="J1521" s="15" t="str" cm="1">
        <f t="array" aca="1" ref="J1521" ca="1">IF(OR(INDIRECT(A1521&amp;B1521&amp;C1521&amp;F1521)="",ISNUMBER(INDIRECT(A1521&amp;B1521&amp;C1521&amp;F1521))=FALSE,INDIRECT(A1521&amp;B1521&amp;C1521&amp;F1521)=0),"",予約枠報告様式!$B$2)</f>
        <v/>
      </c>
      <c r="K1521" s="15" t="str" cm="1">
        <f t="array" aca="1" ref="K1521" ca="1">IF(OR(INDIRECT(A1521&amp;B1521&amp;C1521&amp;F1521)="",ISNUMBER(INDIRECT(A1521&amp;B1521&amp;C1521&amp;F1521))=FALSE,INDIRECT(A1521&amp;B1521&amp;C1521&amp;F1521)=0),"",1)</f>
        <v/>
      </c>
      <c r="L1521" s="15" t="str" cm="1">
        <f t="array" aca="1" ref="L1521" ca="1">IF(OR(INDIRECT(A1521&amp;B1521&amp;C1521&amp;F1521)="",ISNUMBER(INDIRECT(A1521&amp;B1521&amp;C1521&amp;F1521))=FALSE,INDIRECT(A1521&amp;B1521&amp;C1521&amp;F1521)=0),"",IF(G1521="【（第８期）医療機関受付】",TEXT(INDIRECT(A1521&amp;D1521&amp;E1521&amp;5),"yyy"),TEXT(INDIRECT(A1521&amp;B1521&amp;C1521&amp;5),"yyy")))</f>
        <v/>
      </c>
      <c r="M1521" s="15" t="str" cm="1">
        <f t="array" aca="1" ref="M1521" ca="1">IF(OR(INDIRECT(A1521&amp;B1521&amp;C1521&amp;F1521)="",ISNUMBER(INDIRECT(A1521&amp;B1521&amp;C1521&amp;F1521))=FALSE,INDIRECT(A1521&amp;B1521&amp;C1521&amp;F1521)=0),"",IF(G1521="【（第８期）医療機関受付】",TEXT(INDIRECT(A1521&amp;D1521&amp;E1521&amp;5),"m"),TEXT(INDIRECT(A1521&amp;B1521&amp;C1521&amp;5),"m")))</f>
        <v/>
      </c>
      <c r="N1521" s="15" t="str" cm="1">
        <f t="array" aca="1" ref="N1521" ca="1">IF(OR(INDIRECT(A1521&amp;B1521&amp;C1521&amp;F1521)="",ISNUMBER(INDIRECT(A1521&amp;B1521&amp;C1521&amp;F1521))=FALSE,INDIRECT(A1521&amp;B1521&amp;C1521&amp;F1521)=0),"",IF(G1521="【（第８期）医療機関受付】",TEXT(INDIRECT(A1521&amp;D1521&amp;E1521&amp;5),"d"),TEXT(INDIRECT(A1521&amp;B1521&amp;C1521&amp;5),"d")))</f>
        <v/>
      </c>
      <c r="O1521" s="15" t="str" cm="1">
        <f t="array" aca="1" ref="O1521" ca="1">IF(OR(INDIRECT(A1521&amp;B1521&amp;C1521&amp;F1521)="",ISNUMBER(INDIRECT(A1521&amp;B1521&amp;C1521&amp;F1521))=FALSE,INDIRECT(A1521&amp;B1521&amp;C1521&amp;F1521)=0),"",HOUR(INDIRECT(A1521&amp;"A"&amp;F1521)))</f>
        <v/>
      </c>
      <c r="P1521" s="15" t="str" cm="1">
        <f t="array" aca="1" ref="P1521" ca="1">IF(OR(INDIRECT(A1521&amp;B1521&amp;C1521&amp;F1521)="",ISNUMBER(INDIRECT(A1521&amp;B1521&amp;C1521&amp;F1521))=FALSE,INDIRECT(A1521&amp;B1521&amp;C1521&amp;F1521)=0),"",MINUTE(INDIRECT(A1521&amp;"A"&amp;F1521)))</f>
        <v/>
      </c>
      <c r="Q1521" s="15" t="str" cm="1">
        <f t="array" aca="1" ref="Q1521" ca="1">IF(OR(INDIRECT(A1521&amp;B1521&amp;C1521&amp;F1521)="",ISNUMBER(INDIRECT(A1521&amp;B1521&amp;C1521&amp;F1521))=FALSE,INDIRECT(A1521&amp;B1521&amp;C1521&amp;F1521)=0),"",O1521)</f>
        <v/>
      </c>
      <c r="R1521" s="15" t="str" cm="1">
        <f t="array" aca="1" ref="R1521" ca="1">IF(OR(INDIRECT(A1521&amp;B1521&amp;C1521&amp;F1521)="",ISNUMBER(INDIRECT(A1521&amp;B1521&amp;C1521&amp;F1521))=FALSE,INDIRECT(A1521&amp;B1521&amp;C1521&amp;F1521)=0),"",P1521+14)</f>
        <v/>
      </c>
      <c r="S1521" s="15" t="str" cm="1">
        <f t="array" aca="1" ref="S1521" ca="1">IF(OR(INDIRECT(A1521&amp;B1521&amp;C1521&amp;F1521)="",ISNUMBER(INDIRECT(A1521&amp;B1521&amp;C1521&amp;F1521))=FALSE,INDIRECT(A1521&amp;B1521&amp;C1521&amp;F1521)=0),"",INDIRECT(A1521&amp;B1521&amp;C1521&amp;F1521))</f>
        <v/>
      </c>
      <c r="T1521" s="15" t="str" cm="1">
        <f t="array" aca="1" ref="T1521" ca="1">IF(OR(INDIRECT(A1521&amp;B1521&amp;C1521&amp;F1521)="",ISNUMBER(INDIRECT(A1521&amp;B1521&amp;C1521&amp;F1521))=FALSE,INDIRECT(A1521&amp;B1521&amp;C1521&amp;F1521)=0),"",0)</f>
        <v/>
      </c>
    </row>
    <row r="1522" spans="1:20">
      <c r="A1522" s="23" t="s">
        <v>912</v>
      </c>
      <c r="B1522" s="23" t="s">
        <v>913</v>
      </c>
      <c r="C1522" s="23" t="str">
        <f t="shared" si="69"/>
        <v>e</v>
      </c>
      <c r="D1522" s="23" t="s">
        <v>913</v>
      </c>
      <c r="E1522" s="23" t="str">
        <f t="shared" si="70"/>
        <v>d</v>
      </c>
      <c r="F1522" s="23">
        <f t="shared" si="68"/>
        <v>23</v>
      </c>
      <c r="G1522" s="23" t="str" cm="1">
        <f t="array" aca="1" ref="G1522" ca="1">IF(OR(INDIRECT(A1522&amp;B1522&amp;C1522&amp;F1522)="",ISNUMBER(INDIRECT(A1522&amp;B1522&amp;C1522&amp;F1522))=FALSE),"",IF(INDIRECT(A1522&amp;B1522&amp;C1522&amp;9)="公開","【（第８期）WEB・コールセンター受付】","【（第８期）医療機関受付】"))</f>
        <v/>
      </c>
      <c r="H1522" s="15" t="str" cm="1">
        <f t="array" aca="1" ref="H1522" ca="1">IF(OR(INDIRECT(A1522&amp;B1522&amp;C1522&amp;F1522)="",ISNUMBER(INDIRECT(A1522&amp;B1522&amp;C1522&amp;F1522))=FALSE,INDIRECT(A1522&amp;B1522&amp;C1522&amp;F1522)=0),"",431001)</f>
        <v/>
      </c>
      <c r="I1522" s="15" t="str" cm="1">
        <f t="array" aca="1" ref="I1522" ca="1">IF(OR(INDIRECT(A1522&amp;B1522&amp;C1522&amp;F1522)="",ISNUMBER(INDIRECT(A1522&amp;B1522&amp;C1522&amp;F1522))=FALSE,INDIRECT(A1522&amp;B1522&amp;C1522&amp;F1522)=0),"",G1522&amp;J1522&amp;"."&amp;TEXT(M1522,"00")&amp;TEXT(N1522,"00")&amp;"."&amp;TEXT(O1522,"00")&amp;TEXT(P1522,"00"))</f>
        <v/>
      </c>
      <c r="J1522" s="15" t="str" cm="1">
        <f t="array" aca="1" ref="J1522" ca="1">IF(OR(INDIRECT(A1522&amp;B1522&amp;C1522&amp;F1522)="",ISNUMBER(INDIRECT(A1522&amp;B1522&amp;C1522&amp;F1522))=FALSE,INDIRECT(A1522&amp;B1522&amp;C1522&amp;F1522)=0),"",予約枠報告様式!$B$2)</f>
        <v/>
      </c>
      <c r="K1522" s="15" t="str" cm="1">
        <f t="array" aca="1" ref="K1522" ca="1">IF(OR(INDIRECT(A1522&amp;B1522&amp;C1522&amp;F1522)="",ISNUMBER(INDIRECT(A1522&amp;B1522&amp;C1522&amp;F1522))=FALSE,INDIRECT(A1522&amp;B1522&amp;C1522&amp;F1522)=0),"",1)</f>
        <v/>
      </c>
      <c r="L1522" s="15" t="str" cm="1">
        <f t="array" aca="1" ref="L1522" ca="1">IF(OR(INDIRECT(A1522&amp;B1522&amp;C1522&amp;F1522)="",ISNUMBER(INDIRECT(A1522&amp;B1522&amp;C1522&amp;F1522))=FALSE,INDIRECT(A1522&amp;B1522&amp;C1522&amp;F1522)=0),"",IF(G1522="【（第８期）医療機関受付】",TEXT(INDIRECT(A1522&amp;D1522&amp;E1522&amp;5),"yyy"),TEXT(INDIRECT(A1522&amp;B1522&amp;C1522&amp;5),"yyy")))</f>
        <v/>
      </c>
      <c r="M1522" s="15" t="str" cm="1">
        <f t="array" aca="1" ref="M1522" ca="1">IF(OR(INDIRECT(A1522&amp;B1522&amp;C1522&amp;F1522)="",ISNUMBER(INDIRECT(A1522&amp;B1522&amp;C1522&amp;F1522))=FALSE,INDIRECT(A1522&amp;B1522&amp;C1522&amp;F1522)=0),"",IF(G1522="【（第８期）医療機関受付】",TEXT(INDIRECT(A1522&amp;D1522&amp;E1522&amp;5),"m"),TEXT(INDIRECT(A1522&amp;B1522&amp;C1522&amp;5),"m")))</f>
        <v/>
      </c>
      <c r="N1522" s="15" t="str" cm="1">
        <f t="array" aca="1" ref="N1522" ca="1">IF(OR(INDIRECT(A1522&amp;B1522&amp;C1522&amp;F1522)="",ISNUMBER(INDIRECT(A1522&amp;B1522&amp;C1522&amp;F1522))=FALSE,INDIRECT(A1522&amp;B1522&amp;C1522&amp;F1522)=0),"",IF(G1522="【（第８期）医療機関受付】",TEXT(INDIRECT(A1522&amp;D1522&amp;E1522&amp;5),"d"),TEXT(INDIRECT(A1522&amp;B1522&amp;C1522&amp;5),"d")))</f>
        <v/>
      </c>
      <c r="O1522" s="15" t="str" cm="1">
        <f t="array" aca="1" ref="O1522" ca="1">IF(OR(INDIRECT(A1522&amp;B1522&amp;C1522&amp;F1522)="",ISNUMBER(INDIRECT(A1522&amp;B1522&amp;C1522&amp;F1522))=FALSE,INDIRECT(A1522&amp;B1522&amp;C1522&amp;F1522)=0),"",HOUR(INDIRECT(A1522&amp;"A"&amp;F1522)))</f>
        <v/>
      </c>
      <c r="P1522" s="15" t="str" cm="1">
        <f t="array" aca="1" ref="P1522" ca="1">IF(OR(INDIRECT(A1522&amp;B1522&amp;C1522&amp;F1522)="",ISNUMBER(INDIRECT(A1522&amp;B1522&amp;C1522&amp;F1522))=FALSE,INDIRECT(A1522&amp;B1522&amp;C1522&amp;F1522)=0),"",MINUTE(INDIRECT(A1522&amp;"A"&amp;F1522)))</f>
        <v/>
      </c>
      <c r="Q1522" s="15" t="str" cm="1">
        <f t="array" aca="1" ref="Q1522" ca="1">IF(OR(INDIRECT(A1522&amp;B1522&amp;C1522&amp;F1522)="",ISNUMBER(INDIRECT(A1522&amp;B1522&amp;C1522&amp;F1522))=FALSE,INDIRECT(A1522&amp;B1522&amp;C1522&amp;F1522)=0),"",O1522)</f>
        <v/>
      </c>
      <c r="R1522" s="15" t="str" cm="1">
        <f t="array" aca="1" ref="R1522" ca="1">IF(OR(INDIRECT(A1522&amp;B1522&amp;C1522&amp;F1522)="",ISNUMBER(INDIRECT(A1522&amp;B1522&amp;C1522&amp;F1522))=FALSE,INDIRECT(A1522&amp;B1522&amp;C1522&amp;F1522)=0),"",P1522+14)</f>
        <v/>
      </c>
      <c r="S1522" s="15" t="str" cm="1">
        <f t="array" aca="1" ref="S1522" ca="1">IF(OR(INDIRECT(A1522&amp;B1522&amp;C1522&amp;F1522)="",ISNUMBER(INDIRECT(A1522&amp;B1522&amp;C1522&amp;F1522))=FALSE,INDIRECT(A1522&amp;B1522&amp;C1522&amp;F1522)=0),"",INDIRECT(A1522&amp;B1522&amp;C1522&amp;F1522))</f>
        <v/>
      </c>
      <c r="T1522" s="15" t="str" cm="1">
        <f t="array" aca="1" ref="T1522" ca="1">IF(OR(INDIRECT(A1522&amp;B1522&amp;C1522&amp;F1522)="",ISNUMBER(INDIRECT(A1522&amp;B1522&amp;C1522&amp;F1522))=FALSE,INDIRECT(A1522&amp;B1522&amp;C1522&amp;F1522)=0),"",0)</f>
        <v/>
      </c>
    </row>
    <row r="1523" spans="1:20">
      <c r="A1523" s="23" t="s">
        <v>912</v>
      </c>
      <c r="B1523" s="23" t="s">
        <v>913</v>
      </c>
      <c r="C1523" s="23" t="str">
        <f t="shared" si="69"/>
        <v>e</v>
      </c>
      <c r="D1523" s="23" t="s">
        <v>913</v>
      </c>
      <c r="E1523" s="23" t="str">
        <f t="shared" si="70"/>
        <v>d</v>
      </c>
      <c r="F1523" s="23">
        <f t="shared" si="68"/>
        <v>24</v>
      </c>
      <c r="G1523" s="23" t="str" cm="1">
        <f t="array" aca="1" ref="G1523" ca="1">IF(OR(INDIRECT(A1523&amp;B1523&amp;C1523&amp;F1523)="",ISNUMBER(INDIRECT(A1523&amp;B1523&amp;C1523&amp;F1523))=FALSE),"",IF(INDIRECT(A1523&amp;B1523&amp;C1523&amp;9)="公開","【（第８期）WEB・コールセンター受付】","【（第８期）医療機関受付】"))</f>
        <v/>
      </c>
      <c r="H1523" s="15" t="str" cm="1">
        <f t="array" aca="1" ref="H1523" ca="1">IF(OR(INDIRECT(A1523&amp;B1523&amp;C1523&amp;F1523)="",ISNUMBER(INDIRECT(A1523&amp;B1523&amp;C1523&amp;F1523))=FALSE,INDIRECT(A1523&amp;B1523&amp;C1523&amp;F1523)=0),"",431001)</f>
        <v/>
      </c>
      <c r="I1523" s="15" t="str" cm="1">
        <f t="array" aca="1" ref="I1523" ca="1">IF(OR(INDIRECT(A1523&amp;B1523&amp;C1523&amp;F1523)="",ISNUMBER(INDIRECT(A1523&amp;B1523&amp;C1523&amp;F1523))=FALSE,INDIRECT(A1523&amp;B1523&amp;C1523&amp;F1523)=0),"",G1523&amp;J1523&amp;"."&amp;TEXT(M1523,"00")&amp;TEXT(N1523,"00")&amp;"."&amp;TEXT(O1523,"00")&amp;TEXT(P1523,"00"))</f>
        <v/>
      </c>
      <c r="J1523" s="15" t="str" cm="1">
        <f t="array" aca="1" ref="J1523" ca="1">IF(OR(INDIRECT(A1523&amp;B1523&amp;C1523&amp;F1523)="",ISNUMBER(INDIRECT(A1523&amp;B1523&amp;C1523&amp;F1523))=FALSE,INDIRECT(A1523&amp;B1523&amp;C1523&amp;F1523)=0),"",予約枠報告様式!$B$2)</f>
        <v/>
      </c>
      <c r="K1523" s="15" t="str" cm="1">
        <f t="array" aca="1" ref="K1523" ca="1">IF(OR(INDIRECT(A1523&amp;B1523&amp;C1523&amp;F1523)="",ISNUMBER(INDIRECT(A1523&amp;B1523&amp;C1523&amp;F1523))=FALSE,INDIRECT(A1523&amp;B1523&amp;C1523&amp;F1523)=0),"",1)</f>
        <v/>
      </c>
      <c r="L1523" s="15" t="str" cm="1">
        <f t="array" aca="1" ref="L1523" ca="1">IF(OR(INDIRECT(A1523&amp;B1523&amp;C1523&amp;F1523)="",ISNUMBER(INDIRECT(A1523&amp;B1523&amp;C1523&amp;F1523))=FALSE,INDIRECT(A1523&amp;B1523&amp;C1523&amp;F1523)=0),"",IF(G1523="【（第８期）医療機関受付】",TEXT(INDIRECT(A1523&amp;D1523&amp;E1523&amp;5),"yyy"),TEXT(INDIRECT(A1523&amp;B1523&amp;C1523&amp;5),"yyy")))</f>
        <v/>
      </c>
      <c r="M1523" s="15" t="str" cm="1">
        <f t="array" aca="1" ref="M1523" ca="1">IF(OR(INDIRECT(A1523&amp;B1523&amp;C1523&amp;F1523)="",ISNUMBER(INDIRECT(A1523&amp;B1523&amp;C1523&amp;F1523))=FALSE,INDIRECT(A1523&amp;B1523&amp;C1523&amp;F1523)=0),"",IF(G1523="【（第８期）医療機関受付】",TEXT(INDIRECT(A1523&amp;D1523&amp;E1523&amp;5),"m"),TEXT(INDIRECT(A1523&amp;B1523&amp;C1523&amp;5),"m")))</f>
        <v/>
      </c>
      <c r="N1523" s="15" t="str" cm="1">
        <f t="array" aca="1" ref="N1523" ca="1">IF(OR(INDIRECT(A1523&amp;B1523&amp;C1523&amp;F1523)="",ISNUMBER(INDIRECT(A1523&amp;B1523&amp;C1523&amp;F1523))=FALSE,INDIRECT(A1523&amp;B1523&amp;C1523&amp;F1523)=0),"",IF(G1523="【（第８期）医療機関受付】",TEXT(INDIRECT(A1523&amp;D1523&amp;E1523&amp;5),"d"),TEXT(INDIRECT(A1523&amp;B1523&amp;C1523&amp;5),"d")))</f>
        <v/>
      </c>
      <c r="O1523" s="15" t="str" cm="1">
        <f t="array" aca="1" ref="O1523" ca="1">IF(OR(INDIRECT(A1523&amp;B1523&amp;C1523&amp;F1523)="",ISNUMBER(INDIRECT(A1523&amp;B1523&amp;C1523&amp;F1523))=FALSE,INDIRECT(A1523&amp;B1523&amp;C1523&amp;F1523)=0),"",HOUR(INDIRECT(A1523&amp;"A"&amp;F1523)))</f>
        <v/>
      </c>
      <c r="P1523" s="15" t="str" cm="1">
        <f t="array" aca="1" ref="P1523" ca="1">IF(OR(INDIRECT(A1523&amp;B1523&amp;C1523&amp;F1523)="",ISNUMBER(INDIRECT(A1523&amp;B1523&amp;C1523&amp;F1523))=FALSE,INDIRECT(A1523&amp;B1523&amp;C1523&amp;F1523)=0),"",MINUTE(INDIRECT(A1523&amp;"A"&amp;F1523)))</f>
        <v/>
      </c>
      <c r="Q1523" s="15" t="str" cm="1">
        <f t="array" aca="1" ref="Q1523" ca="1">IF(OR(INDIRECT(A1523&amp;B1523&amp;C1523&amp;F1523)="",ISNUMBER(INDIRECT(A1523&amp;B1523&amp;C1523&amp;F1523))=FALSE,INDIRECT(A1523&amp;B1523&amp;C1523&amp;F1523)=0),"",O1523)</f>
        <v/>
      </c>
      <c r="R1523" s="15" t="str" cm="1">
        <f t="array" aca="1" ref="R1523" ca="1">IF(OR(INDIRECT(A1523&amp;B1523&amp;C1523&amp;F1523)="",ISNUMBER(INDIRECT(A1523&amp;B1523&amp;C1523&amp;F1523))=FALSE,INDIRECT(A1523&amp;B1523&amp;C1523&amp;F1523)=0),"",P1523+14)</f>
        <v/>
      </c>
      <c r="S1523" s="15" t="str" cm="1">
        <f t="array" aca="1" ref="S1523" ca="1">IF(OR(INDIRECT(A1523&amp;B1523&amp;C1523&amp;F1523)="",ISNUMBER(INDIRECT(A1523&amp;B1523&amp;C1523&amp;F1523))=FALSE,INDIRECT(A1523&amp;B1523&amp;C1523&amp;F1523)=0),"",INDIRECT(A1523&amp;B1523&amp;C1523&amp;F1523))</f>
        <v/>
      </c>
      <c r="T1523" s="15" t="str" cm="1">
        <f t="array" aca="1" ref="T1523" ca="1">IF(OR(INDIRECT(A1523&amp;B1523&amp;C1523&amp;F1523)="",ISNUMBER(INDIRECT(A1523&amp;B1523&amp;C1523&amp;F1523))=FALSE,INDIRECT(A1523&amp;B1523&amp;C1523&amp;F1523)=0),"",0)</f>
        <v/>
      </c>
    </row>
    <row r="1524" spans="1:20">
      <c r="A1524" s="23" t="s">
        <v>912</v>
      </c>
      <c r="B1524" s="23" t="s">
        <v>913</v>
      </c>
      <c r="C1524" s="23" t="str">
        <f t="shared" si="69"/>
        <v>e</v>
      </c>
      <c r="D1524" s="23" t="s">
        <v>913</v>
      </c>
      <c r="E1524" s="23" t="str">
        <f t="shared" si="70"/>
        <v>d</v>
      </c>
      <c r="F1524" s="23">
        <f t="shared" si="68"/>
        <v>25</v>
      </c>
      <c r="G1524" s="23" t="str" cm="1">
        <f t="array" aca="1" ref="G1524" ca="1">IF(OR(INDIRECT(A1524&amp;B1524&amp;C1524&amp;F1524)="",ISNUMBER(INDIRECT(A1524&amp;B1524&amp;C1524&amp;F1524))=FALSE),"",IF(INDIRECT(A1524&amp;B1524&amp;C1524&amp;9)="公開","【（第８期）WEB・コールセンター受付】","【（第８期）医療機関受付】"))</f>
        <v/>
      </c>
      <c r="H1524" s="15" t="str" cm="1">
        <f t="array" aca="1" ref="H1524" ca="1">IF(OR(INDIRECT(A1524&amp;B1524&amp;C1524&amp;F1524)="",ISNUMBER(INDIRECT(A1524&amp;B1524&amp;C1524&amp;F1524))=FALSE,INDIRECT(A1524&amp;B1524&amp;C1524&amp;F1524)=0),"",431001)</f>
        <v/>
      </c>
      <c r="I1524" s="15" t="str" cm="1">
        <f t="array" aca="1" ref="I1524" ca="1">IF(OR(INDIRECT(A1524&amp;B1524&amp;C1524&amp;F1524)="",ISNUMBER(INDIRECT(A1524&amp;B1524&amp;C1524&amp;F1524))=FALSE,INDIRECT(A1524&amp;B1524&amp;C1524&amp;F1524)=0),"",G1524&amp;J1524&amp;"."&amp;TEXT(M1524,"00")&amp;TEXT(N1524,"00")&amp;"."&amp;TEXT(O1524,"00")&amp;TEXT(P1524,"00"))</f>
        <v/>
      </c>
      <c r="J1524" s="15" t="str" cm="1">
        <f t="array" aca="1" ref="J1524" ca="1">IF(OR(INDIRECT(A1524&amp;B1524&amp;C1524&amp;F1524)="",ISNUMBER(INDIRECT(A1524&amp;B1524&amp;C1524&amp;F1524))=FALSE,INDIRECT(A1524&amp;B1524&amp;C1524&amp;F1524)=0),"",予約枠報告様式!$B$2)</f>
        <v/>
      </c>
      <c r="K1524" s="15" t="str" cm="1">
        <f t="array" aca="1" ref="K1524" ca="1">IF(OR(INDIRECT(A1524&amp;B1524&amp;C1524&amp;F1524)="",ISNUMBER(INDIRECT(A1524&amp;B1524&amp;C1524&amp;F1524))=FALSE,INDIRECT(A1524&amp;B1524&amp;C1524&amp;F1524)=0),"",1)</f>
        <v/>
      </c>
      <c r="L1524" s="15" t="str" cm="1">
        <f t="array" aca="1" ref="L1524" ca="1">IF(OR(INDIRECT(A1524&amp;B1524&amp;C1524&amp;F1524)="",ISNUMBER(INDIRECT(A1524&amp;B1524&amp;C1524&amp;F1524))=FALSE,INDIRECT(A1524&amp;B1524&amp;C1524&amp;F1524)=0),"",IF(G1524="【（第８期）医療機関受付】",TEXT(INDIRECT(A1524&amp;D1524&amp;E1524&amp;5),"yyy"),TEXT(INDIRECT(A1524&amp;B1524&amp;C1524&amp;5),"yyy")))</f>
        <v/>
      </c>
      <c r="M1524" s="15" t="str" cm="1">
        <f t="array" aca="1" ref="M1524" ca="1">IF(OR(INDIRECT(A1524&amp;B1524&amp;C1524&amp;F1524)="",ISNUMBER(INDIRECT(A1524&amp;B1524&amp;C1524&amp;F1524))=FALSE,INDIRECT(A1524&amp;B1524&amp;C1524&amp;F1524)=0),"",IF(G1524="【（第８期）医療機関受付】",TEXT(INDIRECT(A1524&amp;D1524&amp;E1524&amp;5),"m"),TEXT(INDIRECT(A1524&amp;B1524&amp;C1524&amp;5),"m")))</f>
        <v/>
      </c>
      <c r="N1524" s="15" t="str" cm="1">
        <f t="array" aca="1" ref="N1524" ca="1">IF(OR(INDIRECT(A1524&amp;B1524&amp;C1524&amp;F1524)="",ISNUMBER(INDIRECT(A1524&amp;B1524&amp;C1524&amp;F1524))=FALSE,INDIRECT(A1524&amp;B1524&amp;C1524&amp;F1524)=0),"",IF(G1524="【（第８期）医療機関受付】",TEXT(INDIRECT(A1524&amp;D1524&amp;E1524&amp;5),"d"),TEXT(INDIRECT(A1524&amp;B1524&amp;C1524&amp;5),"d")))</f>
        <v/>
      </c>
      <c r="O1524" s="15" t="str" cm="1">
        <f t="array" aca="1" ref="O1524" ca="1">IF(OR(INDIRECT(A1524&amp;B1524&amp;C1524&amp;F1524)="",ISNUMBER(INDIRECT(A1524&amp;B1524&amp;C1524&amp;F1524))=FALSE,INDIRECT(A1524&amp;B1524&amp;C1524&amp;F1524)=0),"",HOUR(INDIRECT(A1524&amp;"A"&amp;F1524)))</f>
        <v/>
      </c>
      <c r="P1524" s="15" t="str" cm="1">
        <f t="array" aca="1" ref="P1524" ca="1">IF(OR(INDIRECT(A1524&amp;B1524&amp;C1524&amp;F1524)="",ISNUMBER(INDIRECT(A1524&amp;B1524&amp;C1524&amp;F1524))=FALSE,INDIRECT(A1524&amp;B1524&amp;C1524&amp;F1524)=0),"",MINUTE(INDIRECT(A1524&amp;"A"&amp;F1524)))</f>
        <v/>
      </c>
      <c r="Q1524" s="15" t="str" cm="1">
        <f t="array" aca="1" ref="Q1524" ca="1">IF(OR(INDIRECT(A1524&amp;B1524&amp;C1524&amp;F1524)="",ISNUMBER(INDIRECT(A1524&amp;B1524&amp;C1524&amp;F1524))=FALSE,INDIRECT(A1524&amp;B1524&amp;C1524&amp;F1524)=0),"",O1524)</f>
        <v/>
      </c>
      <c r="R1524" s="15" t="str" cm="1">
        <f t="array" aca="1" ref="R1524" ca="1">IF(OR(INDIRECT(A1524&amp;B1524&amp;C1524&amp;F1524)="",ISNUMBER(INDIRECT(A1524&amp;B1524&amp;C1524&amp;F1524))=FALSE,INDIRECT(A1524&amp;B1524&amp;C1524&amp;F1524)=0),"",P1524+14)</f>
        <v/>
      </c>
      <c r="S1524" s="15" t="str" cm="1">
        <f t="array" aca="1" ref="S1524" ca="1">IF(OR(INDIRECT(A1524&amp;B1524&amp;C1524&amp;F1524)="",ISNUMBER(INDIRECT(A1524&amp;B1524&amp;C1524&amp;F1524))=FALSE,INDIRECT(A1524&amp;B1524&amp;C1524&amp;F1524)=0),"",INDIRECT(A1524&amp;B1524&amp;C1524&amp;F1524))</f>
        <v/>
      </c>
      <c r="T1524" s="15" t="str" cm="1">
        <f t="array" aca="1" ref="T1524" ca="1">IF(OR(INDIRECT(A1524&amp;B1524&amp;C1524&amp;F1524)="",ISNUMBER(INDIRECT(A1524&amp;B1524&amp;C1524&amp;F1524))=FALSE,INDIRECT(A1524&amp;B1524&amp;C1524&amp;F1524)=0),"",0)</f>
        <v/>
      </c>
    </row>
    <row r="1525" spans="1:20">
      <c r="A1525" s="23" t="s">
        <v>912</v>
      </c>
      <c r="B1525" s="23" t="s">
        <v>913</v>
      </c>
      <c r="C1525" s="23" t="str">
        <f t="shared" si="69"/>
        <v>e</v>
      </c>
      <c r="D1525" s="23" t="s">
        <v>913</v>
      </c>
      <c r="E1525" s="23" t="str">
        <f t="shared" si="70"/>
        <v>d</v>
      </c>
      <c r="F1525" s="23">
        <f t="shared" si="68"/>
        <v>26</v>
      </c>
      <c r="G1525" s="23" t="str" cm="1">
        <f t="array" aca="1" ref="G1525" ca="1">IF(OR(INDIRECT(A1525&amp;B1525&amp;C1525&amp;F1525)="",ISNUMBER(INDIRECT(A1525&amp;B1525&amp;C1525&amp;F1525))=FALSE),"",IF(INDIRECT(A1525&amp;B1525&amp;C1525&amp;9)="公開","【（第８期）WEB・コールセンター受付】","【（第８期）医療機関受付】"))</f>
        <v/>
      </c>
      <c r="H1525" s="15" t="str" cm="1">
        <f t="array" aca="1" ref="H1525" ca="1">IF(OR(INDIRECT(A1525&amp;B1525&amp;C1525&amp;F1525)="",ISNUMBER(INDIRECT(A1525&amp;B1525&amp;C1525&amp;F1525))=FALSE,INDIRECT(A1525&amp;B1525&amp;C1525&amp;F1525)=0),"",431001)</f>
        <v/>
      </c>
      <c r="I1525" s="15" t="str" cm="1">
        <f t="array" aca="1" ref="I1525" ca="1">IF(OR(INDIRECT(A1525&amp;B1525&amp;C1525&amp;F1525)="",ISNUMBER(INDIRECT(A1525&amp;B1525&amp;C1525&amp;F1525))=FALSE,INDIRECT(A1525&amp;B1525&amp;C1525&amp;F1525)=0),"",G1525&amp;J1525&amp;"."&amp;TEXT(M1525,"00")&amp;TEXT(N1525,"00")&amp;"."&amp;TEXT(O1525,"00")&amp;TEXT(P1525,"00"))</f>
        <v/>
      </c>
      <c r="J1525" s="15" t="str" cm="1">
        <f t="array" aca="1" ref="J1525" ca="1">IF(OR(INDIRECT(A1525&amp;B1525&amp;C1525&amp;F1525)="",ISNUMBER(INDIRECT(A1525&amp;B1525&amp;C1525&amp;F1525))=FALSE,INDIRECT(A1525&amp;B1525&amp;C1525&amp;F1525)=0),"",予約枠報告様式!$B$2)</f>
        <v/>
      </c>
      <c r="K1525" s="15" t="str" cm="1">
        <f t="array" aca="1" ref="K1525" ca="1">IF(OR(INDIRECT(A1525&amp;B1525&amp;C1525&amp;F1525)="",ISNUMBER(INDIRECT(A1525&amp;B1525&amp;C1525&amp;F1525))=FALSE,INDIRECT(A1525&amp;B1525&amp;C1525&amp;F1525)=0),"",1)</f>
        <v/>
      </c>
      <c r="L1525" s="15" t="str" cm="1">
        <f t="array" aca="1" ref="L1525" ca="1">IF(OR(INDIRECT(A1525&amp;B1525&amp;C1525&amp;F1525)="",ISNUMBER(INDIRECT(A1525&amp;B1525&amp;C1525&amp;F1525))=FALSE,INDIRECT(A1525&amp;B1525&amp;C1525&amp;F1525)=0),"",IF(G1525="【（第８期）医療機関受付】",TEXT(INDIRECT(A1525&amp;D1525&amp;E1525&amp;5),"yyy"),TEXT(INDIRECT(A1525&amp;B1525&amp;C1525&amp;5),"yyy")))</f>
        <v/>
      </c>
      <c r="M1525" s="15" t="str" cm="1">
        <f t="array" aca="1" ref="M1525" ca="1">IF(OR(INDIRECT(A1525&amp;B1525&amp;C1525&amp;F1525)="",ISNUMBER(INDIRECT(A1525&amp;B1525&amp;C1525&amp;F1525))=FALSE,INDIRECT(A1525&amp;B1525&amp;C1525&amp;F1525)=0),"",IF(G1525="【（第８期）医療機関受付】",TEXT(INDIRECT(A1525&amp;D1525&amp;E1525&amp;5),"m"),TEXT(INDIRECT(A1525&amp;B1525&amp;C1525&amp;5),"m")))</f>
        <v/>
      </c>
      <c r="N1525" s="15" t="str" cm="1">
        <f t="array" aca="1" ref="N1525" ca="1">IF(OR(INDIRECT(A1525&amp;B1525&amp;C1525&amp;F1525)="",ISNUMBER(INDIRECT(A1525&amp;B1525&amp;C1525&amp;F1525))=FALSE,INDIRECT(A1525&amp;B1525&amp;C1525&amp;F1525)=0),"",IF(G1525="【（第８期）医療機関受付】",TEXT(INDIRECT(A1525&amp;D1525&amp;E1525&amp;5),"d"),TEXT(INDIRECT(A1525&amp;B1525&amp;C1525&amp;5),"d")))</f>
        <v/>
      </c>
      <c r="O1525" s="15" t="str" cm="1">
        <f t="array" aca="1" ref="O1525" ca="1">IF(OR(INDIRECT(A1525&amp;B1525&amp;C1525&amp;F1525)="",ISNUMBER(INDIRECT(A1525&amp;B1525&amp;C1525&amp;F1525))=FALSE,INDIRECT(A1525&amp;B1525&amp;C1525&amp;F1525)=0),"",HOUR(INDIRECT(A1525&amp;"A"&amp;F1525)))</f>
        <v/>
      </c>
      <c r="P1525" s="15" t="str" cm="1">
        <f t="array" aca="1" ref="P1525" ca="1">IF(OR(INDIRECT(A1525&amp;B1525&amp;C1525&amp;F1525)="",ISNUMBER(INDIRECT(A1525&amp;B1525&amp;C1525&amp;F1525))=FALSE,INDIRECT(A1525&amp;B1525&amp;C1525&amp;F1525)=0),"",MINUTE(INDIRECT(A1525&amp;"A"&amp;F1525)))</f>
        <v/>
      </c>
      <c r="Q1525" s="15" t="str" cm="1">
        <f t="array" aca="1" ref="Q1525" ca="1">IF(OR(INDIRECT(A1525&amp;B1525&amp;C1525&amp;F1525)="",ISNUMBER(INDIRECT(A1525&amp;B1525&amp;C1525&amp;F1525))=FALSE,INDIRECT(A1525&amp;B1525&amp;C1525&amp;F1525)=0),"",O1525)</f>
        <v/>
      </c>
      <c r="R1525" s="15" t="str" cm="1">
        <f t="array" aca="1" ref="R1525" ca="1">IF(OR(INDIRECT(A1525&amp;B1525&amp;C1525&amp;F1525)="",ISNUMBER(INDIRECT(A1525&amp;B1525&amp;C1525&amp;F1525))=FALSE,INDIRECT(A1525&amp;B1525&amp;C1525&amp;F1525)=0),"",P1525+14)</f>
        <v/>
      </c>
      <c r="S1525" s="15" t="str" cm="1">
        <f t="array" aca="1" ref="S1525" ca="1">IF(OR(INDIRECT(A1525&amp;B1525&amp;C1525&amp;F1525)="",ISNUMBER(INDIRECT(A1525&amp;B1525&amp;C1525&amp;F1525))=FALSE,INDIRECT(A1525&amp;B1525&amp;C1525&amp;F1525)=0),"",INDIRECT(A1525&amp;B1525&amp;C1525&amp;F1525))</f>
        <v/>
      </c>
      <c r="T1525" s="15" t="str" cm="1">
        <f t="array" aca="1" ref="T1525" ca="1">IF(OR(INDIRECT(A1525&amp;B1525&amp;C1525&amp;F1525)="",ISNUMBER(INDIRECT(A1525&amp;B1525&amp;C1525&amp;F1525))=FALSE,INDIRECT(A1525&amp;B1525&amp;C1525&amp;F1525)=0),"",0)</f>
        <v/>
      </c>
    </row>
    <row r="1526" spans="1:20">
      <c r="A1526" s="23" t="s">
        <v>912</v>
      </c>
      <c r="B1526" s="23" t="s">
        <v>913</v>
      </c>
      <c r="C1526" s="23" t="str">
        <f t="shared" si="69"/>
        <v>e</v>
      </c>
      <c r="D1526" s="23" t="s">
        <v>913</v>
      </c>
      <c r="E1526" s="23" t="str">
        <f t="shared" si="70"/>
        <v>d</v>
      </c>
      <c r="F1526" s="23">
        <f t="shared" si="68"/>
        <v>27</v>
      </c>
      <c r="G1526" s="23" t="str" cm="1">
        <f t="array" aca="1" ref="G1526" ca="1">IF(OR(INDIRECT(A1526&amp;B1526&amp;C1526&amp;F1526)="",ISNUMBER(INDIRECT(A1526&amp;B1526&amp;C1526&amp;F1526))=FALSE),"",IF(INDIRECT(A1526&amp;B1526&amp;C1526&amp;9)="公開","【（第８期）WEB・コールセンター受付】","【（第８期）医療機関受付】"))</f>
        <v/>
      </c>
      <c r="H1526" s="15" t="str" cm="1">
        <f t="array" aca="1" ref="H1526" ca="1">IF(OR(INDIRECT(A1526&amp;B1526&amp;C1526&amp;F1526)="",ISNUMBER(INDIRECT(A1526&amp;B1526&amp;C1526&amp;F1526))=FALSE,INDIRECT(A1526&amp;B1526&amp;C1526&amp;F1526)=0),"",431001)</f>
        <v/>
      </c>
      <c r="I1526" s="15" t="str" cm="1">
        <f t="array" aca="1" ref="I1526" ca="1">IF(OR(INDIRECT(A1526&amp;B1526&amp;C1526&amp;F1526)="",ISNUMBER(INDIRECT(A1526&amp;B1526&amp;C1526&amp;F1526))=FALSE,INDIRECT(A1526&amp;B1526&amp;C1526&amp;F1526)=0),"",G1526&amp;J1526&amp;"."&amp;TEXT(M1526,"00")&amp;TEXT(N1526,"00")&amp;"."&amp;TEXT(O1526,"00")&amp;TEXT(P1526,"00"))</f>
        <v/>
      </c>
      <c r="J1526" s="15" t="str" cm="1">
        <f t="array" aca="1" ref="J1526" ca="1">IF(OR(INDIRECT(A1526&amp;B1526&amp;C1526&amp;F1526)="",ISNUMBER(INDIRECT(A1526&amp;B1526&amp;C1526&amp;F1526))=FALSE,INDIRECT(A1526&amp;B1526&amp;C1526&amp;F1526)=0),"",予約枠報告様式!$B$2)</f>
        <v/>
      </c>
      <c r="K1526" s="15" t="str" cm="1">
        <f t="array" aca="1" ref="K1526" ca="1">IF(OR(INDIRECT(A1526&amp;B1526&amp;C1526&amp;F1526)="",ISNUMBER(INDIRECT(A1526&amp;B1526&amp;C1526&amp;F1526))=FALSE,INDIRECT(A1526&amp;B1526&amp;C1526&amp;F1526)=0),"",1)</f>
        <v/>
      </c>
      <c r="L1526" s="15" t="str" cm="1">
        <f t="array" aca="1" ref="L1526" ca="1">IF(OR(INDIRECT(A1526&amp;B1526&amp;C1526&amp;F1526)="",ISNUMBER(INDIRECT(A1526&amp;B1526&amp;C1526&amp;F1526))=FALSE,INDIRECT(A1526&amp;B1526&amp;C1526&amp;F1526)=0),"",IF(G1526="【（第８期）医療機関受付】",TEXT(INDIRECT(A1526&amp;D1526&amp;E1526&amp;5),"yyy"),TEXT(INDIRECT(A1526&amp;B1526&amp;C1526&amp;5),"yyy")))</f>
        <v/>
      </c>
      <c r="M1526" s="15" t="str" cm="1">
        <f t="array" aca="1" ref="M1526" ca="1">IF(OR(INDIRECT(A1526&amp;B1526&amp;C1526&amp;F1526)="",ISNUMBER(INDIRECT(A1526&amp;B1526&amp;C1526&amp;F1526))=FALSE,INDIRECT(A1526&amp;B1526&amp;C1526&amp;F1526)=0),"",IF(G1526="【（第８期）医療機関受付】",TEXT(INDIRECT(A1526&amp;D1526&amp;E1526&amp;5),"m"),TEXT(INDIRECT(A1526&amp;B1526&amp;C1526&amp;5),"m")))</f>
        <v/>
      </c>
      <c r="N1526" s="15" t="str" cm="1">
        <f t="array" aca="1" ref="N1526" ca="1">IF(OR(INDIRECT(A1526&amp;B1526&amp;C1526&amp;F1526)="",ISNUMBER(INDIRECT(A1526&amp;B1526&amp;C1526&amp;F1526))=FALSE,INDIRECT(A1526&amp;B1526&amp;C1526&amp;F1526)=0),"",IF(G1526="【（第８期）医療機関受付】",TEXT(INDIRECT(A1526&amp;D1526&amp;E1526&amp;5),"d"),TEXT(INDIRECT(A1526&amp;B1526&amp;C1526&amp;5),"d")))</f>
        <v/>
      </c>
      <c r="O1526" s="15" t="str" cm="1">
        <f t="array" aca="1" ref="O1526" ca="1">IF(OR(INDIRECT(A1526&amp;B1526&amp;C1526&amp;F1526)="",ISNUMBER(INDIRECT(A1526&amp;B1526&amp;C1526&amp;F1526))=FALSE,INDIRECT(A1526&amp;B1526&amp;C1526&amp;F1526)=0),"",HOUR(INDIRECT(A1526&amp;"A"&amp;F1526)))</f>
        <v/>
      </c>
      <c r="P1526" s="15" t="str" cm="1">
        <f t="array" aca="1" ref="P1526" ca="1">IF(OR(INDIRECT(A1526&amp;B1526&amp;C1526&amp;F1526)="",ISNUMBER(INDIRECT(A1526&amp;B1526&amp;C1526&amp;F1526))=FALSE,INDIRECT(A1526&amp;B1526&amp;C1526&amp;F1526)=0),"",MINUTE(INDIRECT(A1526&amp;"A"&amp;F1526)))</f>
        <v/>
      </c>
      <c r="Q1526" s="15" t="str" cm="1">
        <f t="array" aca="1" ref="Q1526" ca="1">IF(OR(INDIRECT(A1526&amp;B1526&amp;C1526&amp;F1526)="",ISNUMBER(INDIRECT(A1526&amp;B1526&amp;C1526&amp;F1526))=FALSE,INDIRECT(A1526&amp;B1526&amp;C1526&amp;F1526)=0),"",O1526)</f>
        <v/>
      </c>
      <c r="R1526" s="15" t="str" cm="1">
        <f t="array" aca="1" ref="R1526" ca="1">IF(OR(INDIRECT(A1526&amp;B1526&amp;C1526&amp;F1526)="",ISNUMBER(INDIRECT(A1526&amp;B1526&amp;C1526&amp;F1526))=FALSE,INDIRECT(A1526&amp;B1526&amp;C1526&amp;F1526)=0),"",P1526+14)</f>
        <v/>
      </c>
      <c r="S1526" s="15" t="str" cm="1">
        <f t="array" aca="1" ref="S1526" ca="1">IF(OR(INDIRECT(A1526&amp;B1526&amp;C1526&amp;F1526)="",ISNUMBER(INDIRECT(A1526&amp;B1526&amp;C1526&amp;F1526))=FALSE,INDIRECT(A1526&amp;B1526&amp;C1526&amp;F1526)=0),"",INDIRECT(A1526&amp;B1526&amp;C1526&amp;F1526))</f>
        <v/>
      </c>
      <c r="T1526" s="15" t="str" cm="1">
        <f t="array" aca="1" ref="T1526" ca="1">IF(OR(INDIRECT(A1526&amp;B1526&amp;C1526&amp;F1526)="",ISNUMBER(INDIRECT(A1526&amp;B1526&amp;C1526&amp;F1526))=FALSE,INDIRECT(A1526&amp;B1526&amp;C1526&amp;F1526)=0),"",0)</f>
        <v/>
      </c>
    </row>
    <row r="1527" spans="1:20">
      <c r="A1527" s="23" t="s">
        <v>912</v>
      </c>
      <c r="B1527" s="23" t="s">
        <v>913</v>
      </c>
      <c r="C1527" s="23" t="str">
        <f t="shared" si="69"/>
        <v>e</v>
      </c>
      <c r="D1527" s="23" t="s">
        <v>913</v>
      </c>
      <c r="E1527" s="23" t="str">
        <f t="shared" si="70"/>
        <v>d</v>
      </c>
      <c r="F1527" s="23">
        <f t="shared" ref="F1527:F1590" si="71">IF(F1526=62,11,F1526+1)</f>
        <v>28</v>
      </c>
      <c r="G1527" s="23" t="str" cm="1">
        <f t="array" aca="1" ref="G1527" ca="1">IF(OR(INDIRECT(A1527&amp;B1527&amp;C1527&amp;F1527)="",ISNUMBER(INDIRECT(A1527&amp;B1527&amp;C1527&amp;F1527))=FALSE),"",IF(INDIRECT(A1527&amp;B1527&amp;C1527&amp;9)="公開","【（第８期）WEB・コールセンター受付】","【（第８期）医療機関受付】"))</f>
        <v/>
      </c>
      <c r="H1527" s="15" t="str" cm="1">
        <f t="array" aca="1" ref="H1527" ca="1">IF(OR(INDIRECT(A1527&amp;B1527&amp;C1527&amp;F1527)="",ISNUMBER(INDIRECT(A1527&amp;B1527&amp;C1527&amp;F1527))=FALSE,INDIRECT(A1527&amp;B1527&amp;C1527&amp;F1527)=0),"",431001)</f>
        <v/>
      </c>
      <c r="I1527" s="15" t="str" cm="1">
        <f t="array" aca="1" ref="I1527" ca="1">IF(OR(INDIRECT(A1527&amp;B1527&amp;C1527&amp;F1527)="",ISNUMBER(INDIRECT(A1527&amp;B1527&amp;C1527&amp;F1527))=FALSE,INDIRECT(A1527&amp;B1527&amp;C1527&amp;F1527)=0),"",G1527&amp;J1527&amp;"."&amp;TEXT(M1527,"00")&amp;TEXT(N1527,"00")&amp;"."&amp;TEXT(O1527,"00")&amp;TEXT(P1527,"00"))</f>
        <v/>
      </c>
      <c r="J1527" s="15" t="str" cm="1">
        <f t="array" aca="1" ref="J1527" ca="1">IF(OR(INDIRECT(A1527&amp;B1527&amp;C1527&amp;F1527)="",ISNUMBER(INDIRECT(A1527&amp;B1527&amp;C1527&amp;F1527))=FALSE,INDIRECT(A1527&amp;B1527&amp;C1527&amp;F1527)=0),"",予約枠報告様式!$B$2)</f>
        <v/>
      </c>
      <c r="K1527" s="15" t="str" cm="1">
        <f t="array" aca="1" ref="K1527" ca="1">IF(OR(INDIRECT(A1527&amp;B1527&amp;C1527&amp;F1527)="",ISNUMBER(INDIRECT(A1527&amp;B1527&amp;C1527&amp;F1527))=FALSE,INDIRECT(A1527&amp;B1527&amp;C1527&amp;F1527)=0),"",1)</f>
        <v/>
      </c>
      <c r="L1527" s="15" t="str" cm="1">
        <f t="array" aca="1" ref="L1527" ca="1">IF(OR(INDIRECT(A1527&amp;B1527&amp;C1527&amp;F1527)="",ISNUMBER(INDIRECT(A1527&amp;B1527&amp;C1527&amp;F1527))=FALSE,INDIRECT(A1527&amp;B1527&amp;C1527&amp;F1527)=0),"",IF(G1527="【（第８期）医療機関受付】",TEXT(INDIRECT(A1527&amp;D1527&amp;E1527&amp;5),"yyy"),TEXT(INDIRECT(A1527&amp;B1527&amp;C1527&amp;5),"yyy")))</f>
        <v/>
      </c>
      <c r="M1527" s="15" t="str" cm="1">
        <f t="array" aca="1" ref="M1527" ca="1">IF(OR(INDIRECT(A1527&amp;B1527&amp;C1527&amp;F1527)="",ISNUMBER(INDIRECT(A1527&amp;B1527&amp;C1527&amp;F1527))=FALSE,INDIRECT(A1527&amp;B1527&amp;C1527&amp;F1527)=0),"",IF(G1527="【（第８期）医療機関受付】",TEXT(INDIRECT(A1527&amp;D1527&amp;E1527&amp;5),"m"),TEXT(INDIRECT(A1527&amp;B1527&amp;C1527&amp;5),"m")))</f>
        <v/>
      </c>
      <c r="N1527" s="15" t="str" cm="1">
        <f t="array" aca="1" ref="N1527" ca="1">IF(OR(INDIRECT(A1527&amp;B1527&amp;C1527&amp;F1527)="",ISNUMBER(INDIRECT(A1527&amp;B1527&amp;C1527&amp;F1527))=FALSE,INDIRECT(A1527&amp;B1527&amp;C1527&amp;F1527)=0),"",IF(G1527="【（第８期）医療機関受付】",TEXT(INDIRECT(A1527&amp;D1527&amp;E1527&amp;5),"d"),TEXT(INDIRECT(A1527&amp;B1527&amp;C1527&amp;5),"d")))</f>
        <v/>
      </c>
      <c r="O1527" s="15" t="str" cm="1">
        <f t="array" aca="1" ref="O1527" ca="1">IF(OR(INDIRECT(A1527&amp;B1527&amp;C1527&amp;F1527)="",ISNUMBER(INDIRECT(A1527&amp;B1527&amp;C1527&amp;F1527))=FALSE,INDIRECT(A1527&amp;B1527&amp;C1527&amp;F1527)=0),"",HOUR(INDIRECT(A1527&amp;"A"&amp;F1527)))</f>
        <v/>
      </c>
      <c r="P1527" s="15" t="str" cm="1">
        <f t="array" aca="1" ref="P1527" ca="1">IF(OR(INDIRECT(A1527&amp;B1527&amp;C1527&amp;F1527)="",ISNUMBER(INDIRECT(A1527&amp;B1527&amp;C1527&amp;F1527))=FALSE,INDIRECT(A1527&amp;B1527&amp;C1527&amp;F1527)=0),"",MINUTE(INDIRECT(A1527&amp;"A"&amp;F1527)))</f>
        <v/>
      </c>
      <c r="Q1527" s="15" t="str" cm="1">
        <f t="array" aca="1" ref="Q1527" ca="1">IF(OR(INDIRECT(A1527&amp;B1527&amp;C1527&amp;F1527)="",ISNUMBER(INDIRECT(A1527&amp;B1527&amp;C1527&amp;F1527))=FALSE,INDIRECT(A1527&amp;B1527&amp;C1527&amp;F1527)=0),"",O1527)</f>
        <v/>
      </c>
      <c r="R1527" s="15" t="str" cm="1">
        <f t="array" aca="1" ref="R1527" ca="1">IF(OR(INDIRECT(A1527&amp;B1527&amp;C1527&amp;F1527)="",ISNUMBER(INDIRECT(A1527&amp;B1527&amp;C1527&amp;F1527))=FALSE,INDIRECT(A1527&amp;B1527&amp;C1527&amp;F1527)=0),"",P1527+14)</f>
        <v/>
      </c>
      <c r="S1527" s="15" t="str" cm="1">
        <f t="array" aca="1" ref="S1527" ca="1">IF(OR(INDIRECT(A1527&amp;B1527&amp;C1527&amp;F1527)="",ISNUMBER(INDIRECT(A1527&amp;B1527&amp;C1527&amp;F1527))=FALSE,INDIRECT(A1527&amp;B1527&amp;C1527&amp;F1527)=0),"",INDIRECT(A1527&amp;B1527&amp;C1527&amp;F1527))</f>
        <v/>
      </c>
      <c r="T1527" s="15" t="str" cm="1">
        <f t="array" aca="1" ref="T1527" ca="1">IF(OR(INDIRECT(A1527&amp;B1527&amp;C1527&amp;F1527)="",ISNUMBER(INDIRECT(A1527&amp;B1527&amp;C1527&amp;F1527))=FALSE,INDIRECT(A1527&amp;B1527&amp;C1527&amp;F1527)=0),"",0)</f>
        <v/>
      </c>
    </row>
    <row r="1528" spans="1:20">
      <c r="A1528" s="23" t="s">
        <v>912</v>
      </c>
      <c r="B1528" s="23" t="s">
        <v>913</v>
      </c>
      <c r="C1528" s="23" t="str">
        <f t="shared" si="69"/>
        <v>e</v>
      </c>
      <c r="D1528" s="23" t="s">
        <v>913</v>
      </c>
      <c r="E1528" s="23" t="str">
        <f t="shared" si="70"/>
        <v>d</v>
      </c>
      <c r="F1528" s="23">
        <f t="shared" si="71"/>
        <v>29</v>
      </c>
      <c r="G1528" s="23" t="str" cm="1">
        <f t="array" aca="1" ref="G1528" ca="1">IF(OR(INDIRECT(A1528&amp;B1528&amp;C1528&amp;F1528)="",ISNUMBER(INDIRECT(A1528&amp;B1528&amp;C1528&amp;F1528))=FALSE),"",IF(INDIRECT(A1528&amp;B1528&amp;C1528&amp;9)="公開","【（第８期）WEB・コールセンター受付】","【（第８期）医療機関受付】"))</f>
        <v/>
      </c>
      <c r="H1528" s="15" t="str" cm="1">
        <f t="array" aca="1" ref="H1528" ca="1">IF(OR(INDIRECT(A1528&amp;B1528&amp;C1528&amp;F1528)="",ISNUMBER(INDIRECT(A1528&amp;B1528&amp;C1528&amp;F1528))=FALSE,INDIRECT(A1528&amp;B1528&amp;C1528&amp;F1528)=0),"",431001)</f>
        <v/>
      </c>
      <c r="I1528" s="15" t="str" cm="1">
        <f t="array" aca="1" ref="I1528" ca="1">IF(OR(INDIRECT(A1528&amp;B1528&amp;C1528&amp;F1528)="",ISNUMBER(INDIRECT(A1528&amp;B1528&amp;C1528&amp;F1528))=FALSE,INDIRECT(A1528&amp;B1528&amp;C1528&amp;F1528)=0),"",G1528&amp;J1528&amp;"."&amp;TEXT(M1528,"00")&amp;TEXT(N1528,"00")&amp;"."&amp;TEXT(O1528,"00")&amp;TEXT(P1528,"00"))</f>
        <v/>
      </c>
      <c r="J1528" s="15" t="str" cm="1">
        <f t="array" aca="1" ref="J1528" ca="1">IF(OR(INDIRECT(A1528&amp;B1528&amp;C1528&amp;F1528)="",ISNUMBER(INDIRECT(A1528&amp;B1528&amp;C1528&amp;F1528))=FALSE,INDIRECT(A1528&amp;B1528&amp;C1528&amp;F1528)=0),"",予約枠報告様式!$B$2)</f>
        <v/>
      </c>
      <c r="K1528" s="15" t="str" cm="1">
        <f t="array" aca="1" ref="K1528" ca="1">IF(OR(INDIRECT(A1528&amp;B1528&amp;C1528&amp;F1528)="",ISNUMBER(INDIRECT(A1528&amp;B1528&amp;C1528&amp;F1528))=FALSE,INDIRECT(A1528&amp;B1528&amp;C1528&amp;F1528)=0),"",1)</f>
        <v/>
      </c>
      <c r="L1528" s="15" t="str" cm="1">
        <f t="array" aca="1" ref="L1528" ca="1">IF(OR(INDIRECT(A1528&amp;B1528&amp;C1528&amp;F1528)="",ISNUMBER(INDIRECT(A1528&amp;B1528&amp;C1528&amp;F1528))=FALSE,INDIRECT(A1528&amp;B1528&amp;C1528&amp;F1528)=0),"",IF(G1528="【（第８期）医療機関受付】",TEXT(INDIRECT(A1528&amp;D1528&amp;E1528&amp;5),"yyy"),TEXT(INDIRECT(A1528&amp;B1528&amp;C1528&amp;5),"yyy")))</f>
        <v/>
      </c>
      <c r="M1528" s="15" t="str" cm="1">
        <f t="array" aca="1" ref="M1528" ca="1">IF(OR(INDIRECT(A1528&amp;B1528&amp;C1528&amp;F1528)="",ISNUMBER(INDIRECT(A1528&amp;B1528&amp;C1528&amp;F1528))=FALSE,INDIRECT(A1528&amp;B1528&amp;C1528&amp;F1528)=0),"",IF(G1528="【（第８期）医療機関受付】",TEXT(INDIRECT(A1528&amp;D1528&amp;E1528&amp;5),"m"),TEXT(INDIRECT(A1528&amp;B1528&amp;C1528&amp;5),"m")))</f>
        <v/>
      </c>
      <c r="N1528" s="15" t="str" cm="1">
        <f t="array" aca="1" ref="N1528" ca="1">IF(OR(INDIRECT(A1528&amp;B1528&amp;C1528&amp;F1528)="",ISNUMBER(INDIRECT(A1528&amp;B1528&amp;C1528&amp;F1528))=FALSE,INDIRECT(A1528&amp;B1528&amp;C1528&amp;F1528)=0),"",IF(G1528="【（第８期）医療機関受付】",TEXT(INDIRECT(A1528&amp;D1528&amp;E1528&amp;5),"d"),TEXT(INDIRECT(A1528&amp;B1528&amp;C1528&amp;5),"d")))</f>
        <v/>
      </c>
      <c r="O1528" s="15" t="str" cm="1">
        <f t="array" aca="1" ref="O1528" ca="1">IF(OR(INDIRECT(A1528&amp;B1528&amp;C1528&amp;F1528)="",ISNUMBER(INDIRECT(A1528&amp;B1528&amp;C1528&amp;F1528))=FALSE,INDIRECT(A1528&amp;B1528&amp;C1528&amp;F1528)=0),"",HOUR(INDIRECT(A1528&amp;"A"&amp;F1528)))</f>
        <v/>
      </c>
      <c r="P1528" s="15" t="str" cm="1">
        <f t="array" aca="1" ref="P1528" ca="1">IF(OR(INDIRECT(A1528&amp;B1528&amp;C1528&amp;F1528)="",ISNUMBER(INDIRECT(A1528&amp;B1528&amp;C1528&amp;F1528))=FALSE,INDIRECT(A1528&amp;B1528&amp;C1528&amp;F1528)=0),"",MINUTE(INDIRECT(A1528&amp;"A"&amp;F1528)))</f>
        <v/>
      </c>
      <c r="Q1528" s="15" t="str" cm="1">
        <f t="array" aca="1" ref="Q1528" ca="1">IF(OR(INDIRECT(A1528&amp;B1528&amp;C1528&amp;F1528)="",ISNUMBER(INDIRECT(A1528&amp;B1528&amp;C1528&amp;F1528))=FALSE,INDIRECT(A1528&amp;B1528&amp;C1528&amp;F1528)=0),"",O1528)</f>
        <v/>
      </c>
      <c r="R1528" s="15" t="str" cm="1">
        <f t="array" aca="1" ref="R1528" ca="1">IF(OR(INDIRECT(A1528&amp;B1528&amp;C1528&amp;F1528)="",ISNUMBER(INDIRECT(A1528&amp;B1528&amp;C1528&amp;F1528))=FALSE,INDIRECT(A1528&amp;B1528&amp;C1528&amp;F1528)=0),"",P1528+14)</f>
        <v/>
      </c>
      <c r="S1528" s="15" t="str" cm="1">
        <f t="array" aca="1" ref="S1528" ca="1">IF(OR(INDIRECT(A1528&amp;B1528&amp;C1528&amp;F1528)="",ISNUMBER(INDIRECT(A1528&amp;B1528&amp;C1528&amp;F1528))=FALSE,INDIRECT(A1528&amp;B1528&amp;C1528&amp;F1528)=0),"",INDIRECT(A1528&amp;B1528&amp;C1528&amp;F1528))</f>
        <v/>
      </c>
      <c r="T1528" s="15" t="str" cm="1">
        <f t="array" aca="1" ref="T1528" ca="1">IF(OR(INDIRECT(A1528&amp;B1528&amp;C1528&amp;F1528)="",ISNUMBER(INDIRECT(A1528&amp;B1528&amp;C1528&amp;F1528))=FALSE,INDIRECT(A1528&amp;B1528&amp;C1528&amp;F1528)=0),"",0)</f>
        <v/>
      </c>
    </row>
    <row r="1529" spans="1:20">
      <c r="A1529" s="23" t="s">
        <v>912</v>
      </c>
      <c r="B1529" s="23" t="s">
        <v>913</v>
      </c>
      <c r="C1529" s="23" t="str">
        <f t="shared" si="69"/>
        <v>e</v>
      </c>
      <c r="D1529" s="23" t="s">
        <v>913</v>
      </c>
      <c r="E1529" s="23" t="str">
        <f t="shared" si="70"/>
        <v>d</v>
      </c>
      <c r="F1529" s="23">
        <f t="shared" si="71"/>
        <v>30</v>
      </c>
      <c r="G1529" s="23" t="str" cm="1">
        <f t="array" aca="1" ref="G1529" ca="1">IF(OR(INDIRECT(A1529&amp;B1529&amp;C1529&amp;F1529)="",ISNUMBER(INDIRECT(A1529&amp;B1529&amp;C1529&amp;F1529))=FALSE),"",IF(INDIRECT(A1529&amp;B1529&amp;C1529&amp;9)="公開","【（第８期）WEB・コールセンター受付】","【（第８期）医療機関受付】"))</f>
        <v/>
      </c>
      <c r="H1529" s="15" t="str" cm="1">
        <f t="array" aca="1" ref="H1529" ca="1">IF(OR(INDIRECT(A1529&amp;B1529&amp;C1529&amp;F1529)="",ISNUMBER(INDIRECT(A1529&amp;B1529&amp;C1529&amp;F1529))=FALSE,INDIRECT(A1529&amp;B1529&amp;C1529&amp;F1529)=0),"",431001)</f>
        <v/>
      </c>
      <c r="I1529" s="15" t="str" cm="1">
        <f t="array" aca="1" ref="I1529" ca="1">IF(OR(INDIRECT(A1529&amp;B1529&amp;C1529&amp;F1529)="",ISNUMBER(INDIRECT(A1529&amp;B1529&amp;C1529&amp;F1529))=FALSE,INDIRECT(A1529&amp;B1529&amp;C1529&amp;F1529)=0),"",G1529&amp;J1529&amp;"."&amp;TEXT(M1529,"00")&amp;TEXT(N1529,"00")&amp;"."&amp;TEXT(O1529,"00")&amp;TEXT(P1529,"00"))</f>
        <v/>
      </c>
      <c r="J1529" s="15" t="str" cm="1">
        <f t="array" aca="1" ref="J1529" ca="1">IF(OR(INDIRECT(A1529&amp;B1529&amp;C1529&amp;F1529)="",ISNUMBER(INDIRECT(A1529&amp;B1529&amp;C1529&amp;F1529))=FALSE,INDIRECT(A1529&amp;B1529&amp;C1529&amp;F1529)=0),"",予約枠報告様式!$B$2)</f>
        <v/>
      </c>
      <c r="K1529" s="15" t="str" cm="1">
        <f t="array" aca="1" ref="K1529" ca="1">IF(OR(INDIRECT(A1529&amp;B1529&amp;C1529&amp;F1529)="",ISNUMBER(INDIRECT(A1529&amp;B1529&amp;C1529&amp;F1529))=FALSE,INDIRECT(A1529&amp;B1529&amp;C1529&amp;F1529)=0),"",1)</f>
        <v/>
      </c>
      <c r="L1529" s="15" t="str" cm="1">
        <f t="array" aca="1" ref="L1529" ca="1">IF(OR(INDIRECT(A1529&amp;B1529&amp;C1529&amp;F1529)="",ISNUMBER(INDIRECT(A1529&amp;B1529&amp;C1529&amp;F1529))=FALSE,INDIRECT(A1529&amp;B1529&amp;C1529&amp;F1529)=0),"",IF(G1529="【（第８期）医療機関受付】",TEXT(INDIRECT(A1529&amp;D1529&amp;E1529&amp;5),"yyy"),TEXT(INDIRECT(A1529&amp;B1529&amp;C1529&amp;5),"yyy")))</f>
        <v/>
      </c>
      <c r="M1529" s="15" t="str" cm="1">
        <f t="array" aca="1" ref="M1529" ca="1">IF(OR(INDIRECT(A1529&amp;B1529&amp;C1529&amp;F1529)="",ISNUMBER(INDIRECT(A1529&amp;B1529&amp;C1529&amp;F1529))=FALSE,INDIRECT(A1529&amp;B1529&amp;C1529&amp;F1529)=0),"",IF(G1529="【（第８期）医療機関受付】",TEXT(INDIRECT(A1529&amp;D1529&amp;E1529&amp;5),"m"),TEXT(INDIRECT(A1529&amp;B1529&amp;C1529&amp;5),"m")))</f>
        <v/>
      </c>
      <c r="N1529" s="15" t="str" cm="1">
        <f t="array" aca="1" ref="N1529" ca="1">IF(OR(INDIRECT(A1529&amp;B1529&amp;C1529&amp;F1529)="",ISNUMBER(INDIRECT(A1529&amp;B1529&amp;C1529&amp;F1529))=FALSE,INDIRECT(A1529&amp;B1529&amp;C1529&amp;F1529)=0),"",IF(G1529="【（第８期）医療機関受付】",TEXT(INDIRECT(A1529&amp;D1529&amp;E1529&amp;5),"d"),TEXT(INDIRECT(A1529&amp;B1529&amp;C1529&amp;5),"d")))</f>
        <v/>
      </c>
      <c r="O1529" s="15" t="str" cm="1">
        <f t="array" aca="1" ref="O1529" ca="1">IF(OR(INDIRECT(A1529&amp;B1529&amp;C1529&amp;F1529)="",ISNUMBER(INDIRECT(A1529&amp;B1529&amp;C1529&amp;F1529))=FALSE,INDIRECT(A1529&amp;B1529&amp;C1529&amp;F1529)=0),"",HOUR(INDIRECT(A1529&amp;"A"&amp;F1529)))</f>
        <v/>
      </c>
      <c r="P1529" s="15" t="str" cm="1">
        <f t="array" aca="1" ref="P1529" ca="1">IF(OR(INDIRECT(A1529&amp;B1529&amp;C1529&amp;F1529)="",ISNUMBER(INDIRECT(A1529&amp;B1529&amp;C1529&amp;F1529))=FALSE,INDIRECT(A1529&amp;B1529&amp;C1529&amp;F1529)=0),"",MINUTE(INDIRECT(A1529&amp;"A"&amp;F1529)))</f>
        <v/>
      </c>
      <c r="Q1529" s="15" t="str" cm="1">
        <f t="array" aca="1" ref="Q1529" ca="1">IF(OR(INDIRECT(A1529&amp;B1529&amp;C1529&amp;F1529)="",ISNUMBER(INDIRECT(A1529&amp;B1529&amp;C1529&amp;F1529))=FALSE,INDIRECT(A1529&amp;B1529&amp;C1529&amp;F1529)=0),"",O1529)</f>
        <v/>
      </c>
      <c r="R1529" s="15" t="str" cm="1">
        <f t="array" aca="1" ref="R1529" ca="1">IF(OR(INDIRECT(A1529&amp;B1529&amp;C1529&amp;F1529)="",ISNUMBER(INDIRECT(A1529&amp;B1529&amp;C1529&amp;F1529))=FALSE,INDIRECT(A1529&amp;B1529&amp;C1529&amp;F1529)=0),"",P1529+14)</f>
        <v/>
      </c>
      <c r="S1529" s="15" t="str" cm="1">
        <f t="array" aca="1" ref="S1529" ca="1">IF(OR(INDIRECT(A1529&amp;B1529&amp;C1529&amp;F1529)="",ISNUMBER(INDIRECT(A1529&amp;B1529&amp;C1529&amp;F1529))=FALSE,INDIRECT(A1529&amp;B1529&amp;C1529&amp;F1529)=0),"",INDIRECT(A1529&amp;B1529&amp;C1529&amp;F1529))</f>
        <v/>
      </c>
      <c r="T1529" s="15" t="str" cm="1">
        <f t="array" aca="1" ref="T1529" ca="1">IF(OR(INDIRECT(A1529&amp;B1529&amp;C1529&amp;F1529)="",ISNUMBER(INDIRECT(A1529&amp;B1529&amp;C1529&amp;F1529))=FALSE,INDIRECT(A1529&amp;B1529&amp;C1529&amp;F1529)=0),"",0)</f>
        <v/>
      </c>
    </row>
    <row r="1530" spans="1:20">
      <c r="A1530" s="23" t="s">
        <v>912</v>
      </c>
      <c r="B1530" s="23" t="s">
        <v>913</v>
      </c>
      <c r="C1530" s="23" t="str">
        <f t="shared" si="69"/>
        <v>e</v>
      </c>
      <c r="D1530" s="23" t="s">
        <v>913</v>
      </c>
      <c r="E1530" s="23" t="str">
        <f t="shared" si="70"/>
        <v>d</v>
      </c>
      <c r="F1530" s="23">
        <f t="shared" si="71"/>
        <v>31</v>
      </c>
      <c r="G1530" s="23" t="str" cm="1">
        <f t="array" aca="1" ref="G1530" ca="1">IF(OR(INDIRECT(A1530&amp;B1530&amp;C1530&amp;F1530)="",ISNUMBER(INDIRECT(A1530&amp;B1530&amp;C1530&amp;F1530))=FALSE),"",IF(INDIRECT(A1530&amp;B1530&amp;C1530&amp;9)="公開","【（第８期）WEB・コールセンター受付】","【（第８期）医療機関受付】"))</f>
        <v/>
      </c>
      <c r="H1530" s="15" t="str" cm="1">
        <f t="array" aca="1" ref="H1530" ca="1">IF(OR(INDIRECT(A1530&amp;B1530&amp;C1530&amp;F1530)="",ISNUMBER(INDIRECT(A1530&amp;B1530&amp;C1530&amp;F1530))=FALSE,INDIRECT(A1530&amp;B1530&amp;C1530&amp;F1530)=0),"",431001)</f>
        <v/>
      </c>
      <c r="I1530" s="15" t="str" cm="1">
        <f t="array" aca="1" ref="I1530" ca="1">IF(OR(INDIRECT(A1530&amp;B1530&amp;C1530&amp;F1530)="",ISNUMBER(INDIRECT(A1530&amp;B1530&amp;C1530&amp;F1530))=FALSE,INDIRECT(A1530&amp;B1530&amp;C1530&amp;F1530)=0),"",G1530&amp;J1530&amp;"."&amp;TEXT(M1530,"00")&amp;TEXT(N1530,"00")&amp;"."&amp;TEXT(O1530,"00")&amp;TEXT(P1530,"00"))</f>
        <v/>
      </c>
      <c r="J1530" s="15" t="str" cm="1">
        <f t="array" aca="1" ref="J1530" ca="1">IF(OR(INDIRECT(A1530&amp;B1530&amp;C1530&amp;F1530)="",ISNUMBER(INDIRECT(A1530&amp;B1530&amp;C1530&amp;F1530))=FALSE,INDIRECT(A1530&amp;B1530&amp;C1530&amp;F1530)=0),"",予約枠報告様式!$B$2)</f>
        <v/>
      </c>
      <c r="K1530" s="15" t="str" cm="1">
        <f t="array" aca="1" ref="K1530" ca="1">IF(OR(INDIRECT(A1530&amp;B1530&amp;C1530&amp;F1530)="",ISNUMBER(INDIRECT(A1530&amp;B1530&amp;C1530&amp;F1530))=FALSE,INDIRECT(A1530&amp;B1530&amp;C1530&amp;F1530)=0),"",1)</f>
        <v/>
      </c>
      <c r="L1530" s="15" t="str" cm="1">
        <f t="array" aca="1" ref="L1530" ca="1">IF(OR(INDIRECT(A1530&amp;B1530&amp;C1530&amp;F1530)="",ISNUMBER(INDIRECT(A1530&amp;B1530&amp;C1530&amp;F1530))=FALSE,INDIRECT(A1530&amp;B1530&amp;C1530&amp;F1530)=0),"",IF(G1530="【（第８期）医療機関受付】",TEXT(INDIRECT(A1530&amp;D1530&amp;E1530&amp;5),"yyy"),TEXT(INDIRECT(A1530&amp;B1530&amp;C1530&amp;5),"yyy")))</f>
        <v/>
      </c>
      <c r="M1530" s="15" t="str" cm="1">
        <f t="array" aca="1" ref="M1530" ca="1">IF(OR(INDIRECT(A1530&amp;B1530&amp;C1530&amp;F1530)="",ISNUMBER(INDIRECT(A1530&amp;B1530&amp;C1530&amp;F1530))=FALSE,INDIRECT(A1530&amp;B1530&amp;C1530&amp;F1530)=0),"",IF(G1530="【（第８期）医療機関受付】",TEXT(INDIRECT(A1530&amp;D1530&amp;E1530&amp;5),"m"),TEXT(INDIRECT(A1530&amp;B1530&amp;C1530&amp;5),"m")))</f>
        <v/>
      </c>
      <c r="N1530" s="15" t="str" cm="1">
        <f t="array" aca="1" ref="N1530" ca="1">IF(OR(INDIRECT(A1530&amp;B1530&amp;C1530&amp;F1530)="",ISNUMBER(INDIRECT(A1530&amp;B1530&amp;C1530&amp;F1530))=FALSE,INDIRECT(A1530&amp;B1530&amp;C1530&amp;F1530)=0),"",IF(G1530="【（第８期）医療機関受付】",TEXT(INDIRECT(A1530&amp;D1530&amp;E1530&amp;5),"d"),TEXT(INDIRECT(A1530&amp;B1530&amp;C1530&amp;5),"d")))</f>
        <v/>
      </c>
      <c r="O1530" s="15" t="str" cm="1">
        <f t="array" aca="1" ref="O1530" ca="1">IF(OR(INDIRECT(A1530&amp;B1530&amp;C1530&amp;F1530)="",ISNUMBER(INDIRECT(A1530&amp;B1530&amp;C1530&amp;F1530))=FALSE,INDIRECT(A1530&amp;B1530&amp;C1530&amp;F1530)=0),"",HOUR(INDIRECT(A1530&amp;"A"&amp;F1530)))</f>
        <v/>
      </c>
      <c r="P1530" s="15" t="str" cm="1">
        <f t="array" aca="1" ref="P1530" ca="1">IF(OR(INDIRECT(A1530&amp;B1530&amp;C1530&amp;F1530)="",ISNUMBER(INDIRECT(A1530&amp;B1530&amp;C1530&amp;F1530))=FALSE,INDIRECT(A1530&amp;B1530&amp;C1530&amp;F1530)=0),"",MINUTE(INDIRECT(A1530&amp;"A"&amp;F1530)))</f>
        <v/>
      </c>
      <c r="Q1530" s="15" t="str" cm="1">
        <f t="array" aca="1" ref="Q1530" ca="1">IF(OR(INDIRECT(A1530&amp;B1530&amp;C1530&amp;F1530)="",ISNUMBER(INDIRECT(A1530&amp;B1530&amp;C1530&amp;F1530))=FALSE,INDIRECT(A1530&amp;B1530&amp;C1530&amp;F1530)=0),"",O1530)</f>
        <v/>
      </c>
      <c r="R1530" s="15" t="str" cm="1">
        <f t="array" aca="1" ref="R1530" ca="1">IF(OR(INDIRECT(A1530&amp;B1530&amp;C1530&amp;F1530)="",ISNUMBER(INDIRECT(A1530&amp;B1530&amp;C1530&amp;F1530))=FALSE,INDIRECT(A1530&amp;B1530&amp;C1530&amp;F1530)=0),"",P1530+14)</f>
        <v/>
      </c>
      <c r="S1530" s="15" t="str" cm="1">
        <f t="array" aca="1" ref="S1530" ca="1">IF(OR(INDIRECT(A1530&amp;B1530&amp;C1530&amp;F1530)="",ISNUMBER(INDIRECT(A1530&amp;B1530&amp;C1530&amp;F1530))=FALSE,INDIRECT(A1530&amp;B1530&amp;C1530&amp;F1530)=0),"",INDIRECT(A1530&amp;B1530&amp;C1530&amp;F1530))</f>
        <v/>
      </c>
      <c r="T1530" s="15" t="str" cm="1">
        <f t="array" aca="1" ref="T1530" ca="1">IF(OR(INDIRECT(A1530&amp;B1530&amp;C1530&amp;F1530)="",ISNUMBER(INDIRECT(A1530&amp;B1530&amp;C1530&amp;F1530))=FALSE,INDIRECT(A1530&amp;B1530&amp;C1530&amp;F1530)=0),"",0)</f>
        <v/>
      </c>
    </row>
    <row r="1531" spans="1:20">
      <c r="A1531" s="23" t="s">
        <v>912</v>
      </c>
      <c r="B1531" s="23" t="s">
        <v>913</v>
      </c>
      <c r="C1531" s="23" t="str">
        <f t="shared" si="69"/>
        <v>e</v>
      </c>
      <c r="D1531" s="23" t="s">
        <v>913</v>
      </c>
      <c r="E1531" s="23" t="str">
        <f t="shared" si="70"/>
        <v>d</v>
      </c>
      <c r="F1531" s="23">
        <f t="shared" si="71"/>
        <v>32</v>
      </c>
      <c r="G1531" s="23" t="str" cm="1">
        <f t="array" aca="1" ref="G1531" ca="1">IF(OR(INDIRECT(A1531&amp;B1531&amp;C1531&amp;F1531)="",ISNUMBER(INDIRECT(A1531&amp;B1531&amp;C1531&amp;F1531))=FALSE),"",IF(INDIRECT(A1531&amp;B1531&amp;C1531&amp;9)="公開","【（第８期）WEB・コールセンター受付】","【（第８期）医療機関受付】"))</f>
        <v/>
      </c>
      <c r="H1531" s="15" t="str" cm="1">
        <f t="array" aca="1" ref="H1531" ca="1">IF(OR(INDIRECT(A1531&amp;B1531&amp;C1531&amp;F1531)="",ISNUMBER(INDIRECT(A1531&amp;B1531&amp;C1531&amp;F1531))=FALSE,INDIRECT(A1531&amp;B1531&amp;C1531&amp;F1531)=0),"",431001)</f>
        <v/>
      </c>
      <c r="I1531" s="15" t="str" cm="1">
        <f t="array" aca="1" ref="I1531" ca="1">IF(OR(INDIRECT(A1531&amp;B1531&amp;C1531&amp;F1531)="",ISNUMBER(INDIRECT(A1531&amp;B1531&amp;C1531&amp;F1531))=FALSE,INDIRECT(A1531&amp;B1531&amp;C1531&amp;F1531)=0),"",G1531&amp;J1531&amp;"."&amp;TEXT(M1531,"00")&amp;TEXT(N1531,"00")&amp;"."&amp;TEXT(O1531,"00")&amp;TEXT(P1531,"00"))</f>
        <v/>
      </c>
      <c r="J1531" s="15" t="str" cm="1">
        <f t="array" aca="1" ref="J1531" ca="1">IF(OR(INDIRECT(A1531&amp;B1531&amp;C1531&amp;F1531)="",ISNUMBER(INDIRECT(A1531&amp;B1531&amp;C1531&amp;F1531))=FALSE,INDIRECT(A1531&amp;B1531&amp;C1531&amp;F1531)=0),"",予約枠報告様式!$B$2)</f>
        <v/>
      </c>
      <c r="K1531" s="15" t="str" cm="1">
        <f t="array" aca="1" ref="K1531" ca="1">IF(OR(INDIRECT(A1531&amp;B1531&amp;C1531&amp;F1531)="",ISNUMBER(INDIRECT(A1531&amp;B1531&amp;C1531&amp;F1531))=FALSE,INDIRECT(A1531&amp;B1531&amp;C1531&amp;F1531)=0),"",1)</f>
        <v/>
      </c>
      <c r="L1531" s="15" t="str" cm="1">
        <f t="array" aca="1" ref="L1531" ca="1">IF(OR(INDIRECT(A1531&amp;B1531&amp;C1531&amp;F1531)="",ISNUMBER(INDIRECT(A1531&amp;B1531&amp;C1531&amp;F1531))=FALSE,INDIRECT(A1531&amp;B1531&amp;C1531&amp;F1531)=0),"",IF(G1531="【（第８期）医療機関受付】",TEXT(INDIRECT(A1531&amp;D1531&amp;E1531&amp;5),"yyy"),TEXT(INDIRECT(A1531&amp;B1531&amp;C1531&amp;5),"yyy")))</f>
        <v/>
      </c>
      <c r="M1531" s="15" t="str" cm="1">
        <f t="array" aca="1" ref="M1531" ca="1">IF(OR(INDIRECT(A1531&amp;B1531&amp;C1531&amp;F1531)="",ISNUMBER(INDIRECT(A1531&amp;B1531&amp;C1531&amp;F1531))=FALSE,INDIRECT(A1531&amp;B1531&amp;C1531&amp;F1531)=0),"",IF(G1531="【（第８期）医療機関受付】",TEXT(INDIRECT(A1531&amp;D1531&amp;E1531&amp;5),"m"),TEXT(INDIRECT(A1531&amp;B1531&amp;C1531&amp;5),"m")))</f>
        <v/>
      </c>
      <c r="N1531" s="15" t="str" cm="1">
        <f t="array" aca="1" ref="N1531" ca="1">IF(OR(INDIRECT(A1531&amp;B1531&amp;C1531&amp;F1531)="",ISNUMBER(INDIRECT(A1531&amp;B1531&amp;C1531&amp;F1531))=FALSE,INDIRECT(A1531&amp;B1531&amp;C1531&amp;F1531)=0),"",IF(G1531="【（第８期）医療機関受付】",TEXT(INDIRECT(A1531&amp;D1531&amp;E1531&amp;5),"d"),TEXT(INDIRECT(A1531&amp;B1531&amp;C1531&amp;5),"d")))</f>
        <v/>
      </c>
      <c r="O1531" s="15" t="str" cm="1">
        <f t="array" aca="1" ref="O1531" ca="1">IF(OR(INDIRECT(A1531&amp;B1531&amp;C1531&amp;F1531)="",ISNUMBER(INDIRECT(A1531&amp;B1531&amp;C1531&amp;F1531))=FALSE,INDIRECT(A1531&amp;B1531&amp;C1531&amp;F1531)=0),"",HOUR(INDIRECT(A1531&amp;"A"&amp;F1531)))</f>
        <v/>
      </c>
      <c r="P1531" s="15" t="str" cm="1">
        <f t="array" aca="1" ref="P1531" ca="1">IF(OR(INDIRECT(A1531&amp;B1531&amp;C1531&amp;F1531)="",ISNUMBER(INDIRECT(A1531&amp;B1531&amp;C1531&amp;F1531))=FALSE,INDIRECT(A1531&amp;B1531&amp;C1531&amp;F1531)=0),"",MINUTE(INDIRECT(A1531&amp;"A"&amp;F1531)))</f>
        <v/>
      </c>
      <c r="Q1531" s="15" t="str" cm="1">
        <f t="array" aca="1" ref="Q1531" ca="1">IF(OR(INDIRECT(A1531&amp;B1531&amp;C1531&amp;F1531)="",ISNUMBER(INDIRECT(A1531&amp;B1531&amp;C1531&amp;F1531))=FALSE,INDIRECT(A1531&amp;B1531&amp;C1531&amp;F1531)=0),"",O1531)</f>
        <v/>
      </c>
      <c r="R1531" s="15" t="str" cm="1">
        <f t="array" aca="1" ref="R1531" ca="1">IF(OR(INDIRECT(A1531&amp;B1531&amp;C1531&amp;F1531)="",ISNUMBER(INDIRECT(A1531&amp;B1531&amp;C1531&amp;F1531))=FALSE,INDIRECT(A1531&amp;B1531&amp;C1531&amp;F1531)=0),"",P1531+14)</f>
        <v/>
      </c>
      <c r="S1531" s="15" t="str" cm="1">
        <f t="array" aca="1" ref="S1531" ca="1">IF(OR(INDIRECT(A1531&amp;B1531&amp;C1531&amp;F1531)="",ISNUMBER(INDIRECT(A1531&amp;B1531&amp;C1531&amp;F1531))=FALSE,INDIRECT(A1531&amp;B1531&amp;C1531&amp;F1531)=0),"",INDIRECT(A1531&amp;B1531&amp;C1531&amp;F1531))</f>
        <v/>
      </c>
      <c r="T1531" s="15" t="str" cm="1">
        <f t="array" aca="1" ref="T1531" ca="1">IF(OR(INDIRECT(A1531&amp;B1531&amp;C1531&amp;F1531)="",ISNUMBER(INDIRECT(A1531&amp;B1531&amp;C1531&amp;F1531))=FALSE,INDIRECT(A1531&amp;B1531&amp;C1531&amp;F1531)=0),"",0)</f>
        <v/>
      </c>
    </row>
    <row r="1532" spans="1:20">
      <c r="A1532" s="23" t="s">
        <v>912</v>
      </c>
      <c r="B1532" s="23" t="s">
        <v>913</v>
      </c>
      <c r="C1532" s="23" t="str">
        <f t="shared" si="69"/>
        <v>e</v>
      </c>
      <c r="D1532" s="23" t="s">
        <v>913</v>
      </c>
      <c r="E1532" s="23" t="str">
        <f t="shared" si="70"/>
        <v>d</v>
      </c>
      <c r="F1532" s="23">
        <f t="shared" si="71"/>
        <v>33</v>
      </c>
      <c r="G1532" s="23" t="str" cm="1">
        <f t="array" aca="1" ref="G1532" ca="1">IF(OR(INDIRECT(A1532&amp;B1532&amp;C1532&amp;F1532)="",ISNUMBER(INDIRECT(A1532&amp;B1532&amp;C1532&amp;F1532))=FALSE),"",IF(INDIRECT(A1532&amp;B1532&amp;C1532&amp;9)="公開","【（第８期）WEB・コールセンター受付】","【（第８期）医療機関受付】"))</f>
        <v/>
      </c>
      <c r="H1532" s="15" t="str" cm="1">
        <f t="array" aca="1" ref="H1532" ca="1">IF(OR(INDIRECT(A1532&amp;B1532&amp;C1532&amp;F1532)="",ISNUMBER(INDIRECT(A1532&amp;B1532&amp;C1532&amp;F1532))=FALSE,INDIRECT(A1532&amp;B1532&amp;C1532&amp;F1532)=0),"",431001)</f>
        <v/>
      </c>
      <c r="I1532" s="15" t="str" cm="1">
        <f t="array" aca="1" ref="I1532" ca="1">IF(OR(INDIRECT(A1532&amp;B1532&amp;C1532&amp;F1532)="",ISNUMBER(INDIRECT(A1532&amp;B1532&amp;C1532&amp;F1532))=FALSE,INDIRECT(A1532&amp;B1532&amp;C1532&amp;F1532)=0),"",G1532&amp;J1532&amp;"."&amp;TEXT(M1532,"00")&amp;TEXT(N1532,"00")&amp;"."&amp;TEXT(O1532,"00")&amp;TEXT(P1532,"00"))</f>
        <v/>
      </c>
      <c r="J1532" s="15" t="str" cm="1">
        <f t="array" aca="1" ref="J1532" ca="1">IF(OR(INDIRECT(A1532&amp;B1532&amp;C1532&amp;F1532)="",ISNUMBER(INDIRECT(A1532&amp;B1532&amp;C1532&amp;F1532))=FALSE,INDIRECT(A1532&amp;B1532&amp;C1532&amp;F1532)=0),"",予約枠報告様式!$B$2)</f>
        <v/>
      </c>
      <c r="K1532" s="15" t="str" cm="1">
        <f t="array" aca="1" ref="K1532" ca="1">IF(OR(INDIRECT(A1532&amp;B1532&amp;C1532&amp;F1532)="",ISNUMBER(INDIRECT(A1532&amp;B1532&amp;C1532&amp;F1532))=FALSE,INDIRECT(A1532&amp;B1532&amp;C1532&amp;F1532)=0),"",1)</f>
        <v/>
      </c>
      <c r="L1532" s="15" t="str" cm="1">
        <f t="array" aca="1" ref="L1532" ca="1">IF(OR(INDIRECT(A1532&amp;B1532&amp;C1532&amp;F1532)="",ISNUMBER(INDIRECT(A1532&amp;B1532&amp;C1532&amp;F1532))=FALSE,INDIRECT(A1532&amp;B1532&amp;C1532&amp;F1532)=0),"",IF(G1532="【（第８期）医療機関受付】",TEXT(INDIRECT(A1532&amp;D1532&amp;E1532&amp;5),"yyy"),TEXT(INDIRECT(A1532&amp;B1532&amp;C1532&amp;5),"yyy")))</f>
        <v/>
      </c>
      <c r="M1532" s="15" t="str" cm="1">
        <f t="array" aca="1" ref="M1532" ca="1">IF(OR(INDIRECT(A1532&amp;B1532&amp;C1532&amp;F1532)="",ISNUMBER(INDIRECT(A1532&amp;B1532&amp;C1532&amp;F1532))=FALSE,INDIRECT(A1532&amp;B1532&amp;C1532&amp;F1532)=0),"",IF(G1532="【（第８期）医療機関受付】",TEXT(INDIRECT(A1532&amp;D1532&amp;E1532&amp;5),"m"),TEXT(INDIRECT(A1532&amp;B1532&amp;C1532&amp;5),"m")))</f>
        <v/>
      </c>
      <c r="N1532" s="15" t="str" cm="1">
        <f t="array" aca="1" ref="N1532" ca="1">IF(OR(INDIRECT(A1532&amp;B1532&amp;C1532&amp;F1532)="",ISNUMBER(INDIRECT(A1532&amp;B1532&amp;C1532&amp;F1532))=FALSE,INDIRECT(A1532&amp;B1532&amp;C1532&amp;F1532)=0),"",IF(G1532="【（第８期）医療機関受付】",TEXT(INDIRECT(A1532&amp;D1532&amp;E1532&amp;5),"d"),TEXT(INDIRECT(A1532&amp;B1532&amp;C1532&amp;5),"d")))</f>
        <v/>
      </c>
      <c r="O1532" s="15" t="str" cm="1">
        <f t="array" aca="1" ref="O1532" ca="1">IF(OR(INDIRECT(A1532&amp;B1532&amp;C1532&amp;F1532)="",ISNUMBER(INDIRECT(A1532&amp;B1532&amp;C1532&amp;F1532))=FALSE,INDIRECT(A1532&amp;B1532&amp;C1532&amp;F1532)=0),"",HOUR(INDIRECT(A1532&amp;"A"&amp;F1532)))</f>
        <v/>
      </c>
      <c r="P1532" s="15" t="str" cm="1">
        <f t="array" aca="1" ref="P1532" ca="1">IF(OR(INDIRECT(A1532&amp;B1532&amp;C1532&amp;F1532)="",ISNUMBER(INDIRECT(A1532&amp;B1532&amp;C1532&amp;F1532))=FALSE,INDIRECT(A1532&amp;B1532&amp;C1532&amp;F1532)=0),"",MINUTE(INDIRECT(A1532&amp;"A"&amp;F1532)))</f>
        <v/>
      </c>
      <c r="Q1532" s="15" t="str" cm="1">
        <f t="array" aca="1" ref="Q1532" ca="1">IF(OR(INDIRECT(A1532&amp;B1532&amp;C1532&amp;F1532)="",ISNUMBER(INDIRECT(A1532&amp;B1532&amp;C1532&amp;F1532))=FALSE,INDIRECT(A1532&amp;B1532&amp;C1532&amp;F1532)=0),"",O1532)</f>
        <v/>
      </c>
      <c r="R1532" s="15" t="str" cm="1">
        <f t="array" aca="1" ref="R1532" ca="1">IF(OR(INDIRECT(A1532&amp;B1532&amp;C1532&amp;F1532)="",ISNUMBER(INDIRECT(A1532&amp;B1532&amp;C1532&amp;F1532))=FALSE,INDIRECT(A1532&amp;B1532&amp;C1532&amp;F1532)=0),"",P1532+14)</f>
        <v/>
      </c>
      <c r="S1532" s="15" t="str" cm="1">
        <f t="array" aca="1" ref="S1532" ca="1">IF(OR(INDIRECT(A1532&amp;B1532&amp;C1532&amp;F1532)="",ISNUMBER(INDIRECT(A1532&amp;B1532&amp;C1532&amp;F1532))=FALSE,INDIRECT(A1532&amp;B1532&amp;C1532&amp;F1532)=0),"",INDIRECT(A1532&amp;B1532&amp;C1532&amp;F1532))</f>
        <v/>
      </c>
      <c r="T1532" s="15" t="str" cm="1">
        <f t="array" aca="1" ref="T1532" ca="1">IF(OR(INDIRECT(A1532&amp;B1532&amp;C1532&amp;F1532)="",ISNUMBER(INDIRECT(A1532&amp;B1532&amp;C1532&amp;F1532))=FALSE,INDIRECT(A1532&amp;B1532&amp;C1532&amp;F1532)=0),"",0)</f>
        <v/>
      </c>
    </row>
    <row r="1533" spans="1:20">
      <c r="A1533" s="23" t="s">
        <v>912</v>
      </c>
      <c r="B1533" s="23" t="s">
        <v>913</v>
      </c>
      <c r="C1533" s="23" t="str">
        <f t="shared" si="69"/>
        <v>e</v>
      </c>
      <c r="D1533" s="23" t="s">
        <v>913</v>
      </c>
      <c r="E1533" s="23" t="str">
        <f t="shared" si="70"/>
        <v>d</v>
      </c>
      <c r="F1533" s="23">
        <f t="shared" si="71"/>
        <v>34</v>
      </c>
      <c r="G1533" s="23" t="str" cm="1">
        <f t="array" aca="1" ref="G1533" ca="1">IF(OR(INDIRECT(A1533&amp;B1533&amp;C1533&amp;F1533)="",ISNUMBER(INDIRECT(A1533&amp;B1533&amp;C1533&amp;F1533))=FALSE),"",IF(INDIRECT(A1533&amp;B1533&amp;C1533&amp;9)="公開","【（第８期）WEB・コールセンター受付】","【（第８期）医療機関受付】"))</f>
        <v/>
      </c>
      <c r="H1533" s="15" t="str" cm="1">
        <f t="array" aca="1" ref="H1533" ca="1">IF(OR(INDIRECT(A1533&amp;B1533&amp;C1533&amp;F1533)="",ISNUMBER(INDIRECT(A1533&amp;B1533&amp;C1533&amp;F1533))=FALSE,INDIRECT(A1533&amp;B1533&amp;C1533&amp;F1533)=0),"",431001)</f>
        <v/>
      </c>
      <c r="I1533" s="15" t="str" cm="1">
        <f t="array" aca="1" ref="I1533" ca="1">IF(OR(INDIRECT(A1533&amp;B1533&amp;C1533&amp;F1533)="",ISNUMBER(INDIRECT(A1533&amp;B1533&amp;C1533&amp;F1533))=FALSE,INDIRECT(A1533&amp;B1533&amp;C1533&amp;F1533)=0),"",G1533&amp;J1533&amp;"."&amp;TEXT(M1533,"00")&amp;TEXT(N1533,"00")&amp;"."&amp;TEXT(O1533,"00")&amp;TEXT(P1533,"00"))</f>
        <v/>
      </c>
      <c r="J1533" s="15" t="str" cm="1">
        <f t="array" aca="1" ref="J1533" ca="1">IF(OR(INDIRECT(A1533&amp;B1533&amp;C1533&amp;F1533)="",ISNUMBER(INDIRECT(A1533&amp;B1533&amp;C1533&amp;F1533))=FALSE,INDIRECT(A1533&amp;B1533&amp;C1533&amp;F1533)=0),"",予約枠報告様式!$B$2)</f>
        <v/>
      </c>
      <c r="K1533" s="15" t="str" cm="1">
        <f t="array" aca="1" ref="K1533" ca="1">IF(OR(INDIRECT(A1533&amp;B1533&amp;C1533&amp;F1533)="",ISNUMBER(INDIRECT(A1533&amp;B1533&amp;C1533&amp;F1533))=FALSE,INDIRECT(A1533&amp;B1533&amp;C1533&amp;F1533)=0),"",1)</f>
        <v/>
      </c>
      <c r="L1533" s="15" t="str" cm="1">
        <f t="array" aca="1" ref="L1533" ca="1">IF(OR(INDIRECT(A1533&amp;B1533&amp;C1533&amp;F1533)="",ISNUMBER(INDIRECT(A1533&amp;B1533&amp;C1533&amp;F1533))=FALSE,INDIRECT(A1533&amp;B1533&amp;C1533&amp;F1533)=0),"",IF(G1533="【（第８期）医療機関受付】",TEXT(INDIRECT(A1533&amp;D1533&amp;E1533&amp;5),"yyy"),TEXT(INDIRECT(A1533&amp;B1533&amp;C1533&amp;5),"yyy")))</f>
        <v/>
      </c>
      <c r="M1533" s="15" t="str" cm="1">
        <f t="array" aca="1" ref="M1533" ca="1">IF(OR(INDIRECT(A1533&amp;B1533&amp;C1533&amp;F1533)="",ISNUMBER(INDIRECT(A1533&amp;B1533&amp;C1533&amp;F1533))=FALSE,INDIRECT(A1533&amp;B1533&amp;C1533&amp;F1533)=0),"",IF(G1533="【（第８期）医療機関受付】",TEXT(INDIRECT(A1533&amp;D1533&amp;E1533&amp;5),"m"),TEXT(INDIRECT(A1533&amp;B1533&amp;C1533&amp;5),"m")))</f>
        <v/>
      </c>
      <c r="N1533" s="15" t="str" cm="1">
        <f t="array" aca="1" ref="N1533" ca="1">IF(OR(INDIRECT(A1533&amp;B1533&amp;C1533&amp;F1533)="",ISNUMBER(INDIRECT(A1533&amp;B1533&amp;C1533&amp;F1533))=FALSE,INDIRECT(A1533&amp;B1533&amp;C1533&amp;F1533)=0),"",IF(G1533="【（第８期）医療機関受付】",TEXT(INDIRECT(A1533&amp;D1533&amp;E1533&amp;5),"d"),TEXT(INDIRECT(A1533&amp;B1533&amp;C1533&amp;5),"d")))</f>
        <v/>
      </c>
      <c r="O1533" s="15" t="str" cm="1">
        <f t="array" aca="1" ref="O1533" ca="1">IF(OR(INDIRECT(A1533&amp;B1533&amp;C1533&amp;F1533)="",ISNUMBER(INDIRECT(A1533&amp;B1533&amp;C1533&amp;F1533))=FALSE,INDIRECT(A1533&amp;B1533&amp;C1533&amp;F1533)=0),"",HOUR(INDIRECT(A1533&amp;"A"&amp;F1533)))</f>
        <v/>
      </c>
      <c r="P1533" s="15" t="str" cm="1">
        <f t="array" aca="1" ref="P1533" ca="1">IF(OR(INDIRECT(A1533&amp;B1533&amp;C1533&amp;F1533)="",ISNUMBER(INDIRECT(A1533&amp;B1533&amp;C1533&amp;F1533))=FALSE,INDIRECT(A1533&amp;B1533&amp;C1533&amp;F1533)=0),"",MINUTE(INDIRECT(A1533&amp;"A"&amp;F1533)))</f>
        <v/>
      </c>
      <c r="Q1533" s="15" t="str" cm="1">
        <f t="array" aca="1" ref="Q1533" ca="1">IF(OR(INDIRECT(A1533&amp;B1533&amp;C1533&amp;F1533)="",ISNUMBER(INDIRECT(A1533&amp;B1533&amp;C1533&amp;F1533))=FALSE,INDIRECT(A1533&amp;B1533&amp;C1533&amp;F1533)=0),"",O1533)</f>
        <v/>
      </c>
      <c r="R1533" s="15" t="str" cm="1">
        <f t="array" aca="1" ref="R1533" ca="1">IF(OR(INDIRECT(A1533&amp;B1533&amp;C1533&amp;F1533)="",ISNUMBER(INDIRECT(A1533&amp;B1533&amp;C1533&amp;F1533))=FALSE,INDIRECT(A1533&amp;B1533&amp;C1533&amp;F1533)=0),"",P1533+14)</f>
        <v/>
      </c>
      <c r="S1533" s="15" t="str" cm="1">
        <f t="array" aca="1" ref="S1533" ca="1">IF(OR(INDIRECT(A1533&amp;B1533&amp;C1533&amp;F1533)="",ISNUMBER(INDIRECT(A1533&amp;B1533&amp;C1533&amp;F1533))=FALSE,INDIRECT(A1533&amp;B1533&amp;C1533&amp;F1533)=0),"",INDIRECT(A1533&amp;B1533&amp;C1533&amp;F1533))</f>
        <v/>
      </c>
      <c r="T1533" s="15" t="str" cm="1">
        <f t="array" aca="1" ref="T1533" ca="1">IF(OR(INDIRECT(A1533&amp;B1533&amp;C1533&amp;F1533)="",ISNUMBER(INDIRECT(A1533&amp;B1533&amp;C1533&amp;F1533))=FALSE,INDIRECT(A1533&amp;B1533&amp;C1533&amp;F1533)=0),"",0)</f>
        <v/>
      </c>
    </row>
    <row r="1534" spans="1:20">
      <c r="A1534" s="23" t="s">
        <v>912</v>
      </c>
      <c r="B1534" s="23" t="s">
        <v>913</v>
      </c>
      <c r="C1534" s="23" t="str">
        <f t="shared" si="69"/>
        <v>e</v>
      </c>
      <c r="D1534" s="23" t="s">
        <v>913</v>
      </c>
      <c r="E1534" s="23" t="str">
        <f t="shared" si="70"/>
        <v>d</v>
      </c>
      <c r="F1534" s="23">
        <f t="shared" si="71"/>
        <v>35</v>
      </c>
      <c r="G1534" s="23" t="str" cm="1">
        <f t="array" aca="1" ref="G1534" ca="1">IF(OR(INDIRECT(A1534&amp;B1534&amp;C1534&amp;F1534)="",ISNUMBER(INDIRECT(A1534&amp;B1534&amp;C1534&amp;F1534))=FALSE),"",IF(INDIRECT(A1534&amp;B1534&amp;C1534&amp;9)="公開","【（第８期）WEB・コールセンター受付】","【（第８期）医療機関受付】"))</f>
        <v/>
      </c>
      <c r="H1534" s="15" t="str" cm="1">
        <f t="array" aca="1" ref="H1534" ca="1">IF(OR(INDIRECT(A1534&amp;B1534&amp;C1534&amp;F1534)="",ISNUMBER(INDIRECT(A1534&amp;B1534&amp;C1534&amp;F1534))=FALSE,INDIRECT(A1534&amp;B1534&amp;C1534&amp;F1534)=0),"",431001)</f>
        <v/>
      </c>
      <c r="I1534" s="15" t="str" cm="1">
        <f t="array" aca="1" ref="I1534" ca="1">IF(OR(INDIRECT(A1534&amp;B1534&amp;C1534&amp;F1534)="",ISNUMBER(INDIRECT(A1534&amp;B1534&amp;C1534&amp;F1534))=FALSE,INDIRECT(A1534&amp;B1534&amp;C1534&amp;F1534)=0),"",G1534&amp;J1534&amp;"."&amp;TEXT(M1534,"00")&amp;TEXT(N1534,"00")&amp;"."&amp;TEXT(O1534,"00")&amp;TEXT(P1534,"00"))</f>
        <v/>
      </c>
      <c r="J1534" s="15" t="str" cm="1">
        <f t="array" aca="1" ref="J1534" ca="1">IF(OR(INDIRECT(A1534&amp;B1534&amp;C1534&amp;F1534)="",ISNUMBER(INDIRECT(A1534&amp;B1534&amp;C1534&amp;F1534))=FALSE,INDIRECT(A1534&amp;B1534&amp;C1534&amp;F1534)=0),"",予約枠報告様式!$B$2)</f>
        <v/>
      </c>
      <c r="K1534" s="15" t="str" cm="1">
        <f t="array" aca="1" ref="K1534" ca="1">IF(OR(INDIRECT(A1534&amp;B1534&amp;C1534&amp;F1534)="",ISNUMBER(INDIRECT(A1534&amp;B1534&amp;C1534&amp;F1534))=FALSE,INDIRECT(A1534&amp;B1534&amp;C1534&amp;F1534)=0),"",1)</f>
        <v/>
      </c>
      <c r="L1534" s="15" t="str" cm="1">
        <f t="array" aca="1" ref="L1534" ca="1">IF(OR(INDIRECT(A1534&amp;B1534&amp;C1534&amp;F1534)="",ISNUMBER(INDIRECT(A1534&amp;B1534&amp;C1534&amp;F1534))=FALSE,INDIRECT(A1534&amp;B1534&amp;C1534&amp;F1534)=0),"",IF(G1534="【（第８期）医療機関受付】",TEXT(INDIRECT(A1534&amp;D1534&amp;E1534&amp;5),"yyy"),TEXT(INDIRECT(A1534&amp;B1534&amp;C1534&amp;5),"yyy")))</f>
        <v/>
      </c>
      <c r="M1534" s="15" t="str" cm="1">
        <f t="array" aca="1" ref="M1534" ca="1">IF(OR(INDIRECT(A1534&amp;B1534&amp;C1534&amp;F1534)="",ISNUMBER(INDIRECT(A1534&amp;B1534&amp;C1534&amp;F1534))=FALSE,INDIRECT(A1534&amp;B1534&amp;C1534&amp;F1534)=0),"",IF(G1534="【（第８期）医療機関受付】",TEXT(INDIRECT(A1534&amp;D1534&amp;E1534&amp;5),"m"),TEXT(INDIRECT(A1534&amp;B1534&amp;C1534&amp;5),"m")))</f>
        <v/>
      </c>
      <c r="N1534" s="15" t="str" cm="1">
        <f t="array" aca="1" ref="N1534" ca="1">IF(OR(INDIRECT(A1534&amp;B1534&amp;C1534&amp;F1534)="",ISNUMBER(INDIRECT(A1534&amp;B1534&amp;C1534&amp;F1534))=FALSE,INDIRECT(A1534&amp;B1534&amp;C1534&amp;F1534)=0),"",IF(G1534="【（第８期）医療機関受付】",TEXT(INDIRECT(A1534&amp;D1534&amp;E1534&amp;5),"d"),TEXT(INDIRECT(A1534&amp;B1534&amp;C1534&amp;5),"d")))</f>
        <v/>
      </c>
      <c r="O1534" s="15" t="str" cm="1">
        <f t="array" aca="1" ref="O1534" ca="1">IF(OR(INDIRECT(A1534&amp;B1534&amp;C1534&amp;F1534)="",ISNUMBER(INDIRECT(A1534&amp;B1534&amp;C1534&amp;F1534))=FALSE,INDIRECT(A1534&amp;B1534&amp;C1534&amp;F1534)=0),"",HOUR(INDIRECT(A1534&amp;"A"&amp;F1534)))</f>
        <v/>
      </c>
      <c r="P1534" s="15" t="str" cm="1">
        <f t="array" aca="1" ref="P1534" ca="1">IF(OR(INDIRECT(A1534&amp;B1534&amp;C1534&amp;F1534)="",ISNUMBER(INDIRECT(A1534&amp;B1534&amp;C1534&amp;F1534))=FALSE,INDIRECT(A1534&amp;B1534&amp;C1534&amp;F1534)=0),"",MINUTE(INDIRECT(A1534&amp;"A"&amp;F1534)))</f>
        <v/>
      </c>
      <c r="Q1534" s="15" t="str" cm="1">
        <f t="array" aca="1" ref="Q1534" ca="1">IF(OR(INDIRECT(A1534&amp;B1534&amp;C1534&amp;F1534)="",ISNUMBER(INDIRECT(A1534&amp;B1534&amp;C1534&amp;F1534))=FALSE,INDIRECT(A1534&amp;B1534&amp;C1534&amp;F1534)=0),"",O1534)</f>
        <v/>
      </c>
      <c r="R1534" s="15" t="str" cm="1">
        <f t="array" aca="1" ref="R1534" ca="1">IF(OR(INDIRECT(A1534&amp;B1534&amp;C1534&amp;F1534)="",ISNUMBER(INDIRECT(A1534&amp;B1534&amp;C1534&amp;F1534))=FALSE,INDIRECT(A1534&amp;B1534&amp;C1534&amp;F1534)=0),"",P1534+14)</f>
        <v/>
      </c>
      <c r="S1534" s="15" t="str" cm="1">
        <f t="array" aca="1" ref="S1534" ca="1">IF(OR(INDIRECT(A1534&amp;B1534&amp;C1534&amp;F1534)="",ISNUMBER(INDIRECT(A1534&amp;B1534&amp;C1534&amp;F1534))=FALSE,INDIRECT(A1534&amp;B1534&amp;C1534&amp;F1534)=0),"",INDIRECT(A1534&amp;B1534&amp;C1534&amp;F1534))</f>
        <v/>
      </c>
      <c r="T1534" s="15" t="str" cm="1">
        <f t="array" aca="1" ref="T1534" ca="1">IF(OR(INDIRECT(A1534&amp;B1534&amp;C1534&amp;F1534)="",ISNUMBER(INDIRECT(A1534&amp;B1534&amp;C1534&amp;F1534))=FALSE,INDIRECT(A1534&amp;B1534&amp;C1534&amp;F1534)=0),"",0)</f>
        <v/>
      </c>
    </row>
    <row r="1535" spans="1:20">
      <c r="A1535" s="23" t="s">
        <v>912</v>
      </c>
      <c r="B1535" s="23" t="s">
        <v>913</v>
      </c>
      <c r="C1535" s="23" t="str">
        <f t="shared" si="69"/>
        <v>e</v>
      </c>
      <c r="D1535" s="23" t="s">
        <v>913</v>
      </c>
      <c r="E1535" s="23" t="str">
        <f t="shared" si="70"/>
        <v>d</v>
      </c>
      <c r="F1535" s="23">
        <f t="shared" si="71"/>
        <v>36</v>
      </c>
      <c r="G1535" s="23" t="str" cm="1">
        <f t="array" aca="1" ref="G1535" ca="1">IF(OR(INDIRECT(A1535&amp;B1535&amp;C1535&amp;F1535)="",ISNUMBER(INDIRECT(A1535&amp;B1535&amp;C1535&amp;F1535))=FALSE),"",IF(INDIRECT(A1535&amp;B1535&amp;C1535&amp;9)="公開","【（第８期）WEB・コールセンター受付】","【（第８期）医療機関受付】"))</f>
        <v/>
      </c>
      <c r="H1535" s="15" t="str" cm="1">
        <f t="array" aca="1" ref="H1535" ca="1">IF(OR(INDIRECT(A1535&amp;B1535&amp;C1535&amp;F1535)="",ISNUMBER(INDIRECT(A1535&amp;B1535&amp;C1535&amp;F1535))=FALSE,INDIRECT(A1535&amp;B1535&amp;C1535&amp;F1535)=0),"",431001)</f>
        <v/>
      </c>
      <c r="I1535" s="15" t="str" cm="1">
        <f t="array" aca="1" ref="I1535" ca="1">IF(OR(INDIRECT(A1535&amp;B1535&amp;C1535&amp;F1535)="",ISNUMBER(INDIRECT(A1535&amp;B1535&amp;C1535&amp;F1535))=FALSE,INDIRECT(A1535&amp;B1535&amp;C1535&amp;F1535)=0),"",G1535&amp;J1535&amp;"."&amp;TEXT(M1535,"00")&amp;TEXT(N1535,"00")&amp;"."&amp;TEXT(O1535,"00")&amp;TEXT(P1535,"00"))</f>
        <v/>
      </c>
      <c r="J1535" s="15" t="str" cm="1">
        <f t="array" aca="1" ref="J1535" ca="1">IF(OR(INDIRECT(A1535&amp;B1535&amp;C1535&amp;F1535)="",ISNUMBER(INDIRECT(A1535&amp;B1535&amp;C1535&amp;F1535))=FALSE,INDIRECT(A1535&amp;B1535&amp;C1535&amp;F1535)=0),"",予約枠報告様式!$B$2)</f>
        <v/>
      </c>
      <c r="K1535" s="15" t="str" cm="1">
        <f t="array" aca="1" ref="K1535" ca="1">IF(OR(INDIRECT(A1535&amp;B1535&amp;C1535&amp;F1535)="",ISNUMBER(INDIRECT(A1535&amp;B1535&amp;C1535&amp;F1535))=FALSE,INDIRECT(A1535&amp;B1535&amp;C1535&amp;F1535)=0),"",1)</f>
        <v/>
      </c>
      <c r="L1535" s="15" t="str" cm="1">
        <f t="array" aca="1" ref="L1535" ca="1">IF(OR(INDIRECT(A1535&amp;B1535&amp;C1535&amp;F1535)="",ISNUMBER(INDIRECT(A1535&amp;B1535&amp;C1535&amp;F1535))=FALSE,INDIRECT(A1535&amp;B1535&amp;C1535&amp;F1535)=0),"",IF(G1535="【（第８期）医療機関受付】",TEXT(INDIRECT(A1535&amp;D1535&amp;E1535&amp;5),"yyy"),TEXT(INDIRECT(A1535&amp;B1535&amp;C1535&amp;5),"yyy")))</f>
        <v/>
      </c>
      <c r="M1535" s="15" t="str" cm="1">
        <f t="array" aca="1" ref="M1535" ca="1">IF(OR(INDIRECT(A1535&amp;B1535&amp;C1535&amp;F1535)="",ISNUMBER(INDIRECT(A1535&amp;B1535&amp;C1535&amp;F1535))=FALSE,INDIRECT(A1535&amp;B1535&amp;C1535&amp;F1535)=0),"",IF(G1535="【（第８期）医療機関受付】",TEXT(INDIRECT(A1535&amp;D1535&amp;E1535&amp;5),"m"),TEXT(INDIRECT(A1535&amp;B1535&amp;C1535&amp;5),"m")))</f>
        <v/>
      </c>
      <c r="N1535" s="15" t="str" cm="1">
        <f t="array" aca="1" ref="N1535" ca="1">IF(OR(INDIRECT(A1535&amp;B1535&amp;C1535&amp;F1535)="",ISNUMBER(INDIRECT(A1535&amp;B1535&amp;C1535&amp;F1535))=FALSE,INDIRECT(A1535&amp;B1535&amp;C1535&amp;F1535)=0),"",IF(G1535="【（第８期）医療機関受付】",TEXT(INDIRECT(A1535&amp;D1535&amp;E1535&amp;5),"d"),TEXT(INDIRECT(A1535&amp;B1535&amp;C1535&amp;5),"d")))</f>
        <v/>
      </c>
      <c r="O1535" s="15" t="str" cm="1">
        <f t="array" aca="1" ref="O1535" ca="1">IF(OR(INDIRECT(A1535&amp;B1535&amp;C1535&amp;F1535)="",ISNUMBER(INDIRECT(A1535&amp;B1535&amp;C1535&amp;F1535))=FALSE,INDIRECT(A1535&amp;B1535&amp;C1535&amp;F1535)=0),"",HOUR(INDIRECT(A1535&amp;"A"&amp;F1535)))</f>
        <v/>
      </c>
      <c r="P1535" s="15" t="str" cm="1">
        <f t="array" aca="1" ref="P1535" ca="1">IF(OR(INDIRECT(A1535&amp;B1535&amp;C1535&amp;F1535)="",ISNUMBER(INDIRECT(A1535&amp;B1535&amp;C1535&amp;F1535))=FALSE,INDIRECT(A1535&amp;B1535&amp;C1535&amp;F1535)=0),"",MINUTE(INDIRECT(A1535&amp;"A"&amp;F1535)))</f>
        <v/>
      </c>
      <c r="Q1535" s="15" t="str" cm="1">
        <f t="array" aca="1" ref="Q1535" ca="1">IF(OR(INDIRECT(A1535&amp;B1535&amp;C1535&amp;F1535)="",ISNUMBER(INDIRECT(A1535&amp;B1535&amp;C1535&amp;F1535))=FALSE,INDIRECT(A1535&amp;B1535&amp;C1535&amp;F1535)=0),"",O1535)</f>
        <v/>
      </c>
      <c r="R1535" s="15" t="str" cm="1">
        <f t="array" aca="1" ref="R1535" ca="1">IF(OR(INDIRECT(A1535&amp;B1535&amp;C1535&amp;F1535)="",ISNUMBER(INDIRECT(A1535&amp;B1535&amp;C1535&amp;F1535))=FALSE,INDIRECT(A1535&amp;B1535&amp;C1535&amp;F1535)=0),"",P1535+14)</f>
        <v/>
      </c>
      <c r="S1535" s="15" t="str" cm="1">
        <f t="array" aca="1" ref="S1535" ca="1">IF(OR(INDIRECT(A1535&amp;B1535&amp;C1535&amp;F1535)="",ISNUMBER(INDIRECT(A1535&amp;B1535&amp;C1535&amp;F1535))=FALSE,INDIRECT(A1535&amp;B1535&amp;C1535&amp;F1535)=0),"",INDIRECT(A1535&amp;B1535&amp;C1535&amp;F1535))</f>
        <v/>
      </c>
      <c r="T1535" s="15" t="str" cm="1">
        <f t="array" aca="1" ref="T1535" ca="1">IF(OR(INDIRECT(A1535&amp;B1535&amp;C1535&amp;F1535)="",ISNUMBER(INDIRECT(A1535&amp;B1535&amp;C1535&amp;F1535))=FALSE,INDIRECT(A1535&amp;B1535&amp;C1535&amp;F1535)=0),"",0)</f>
        <v/>
      </c>
    </row>
    <row r="1536" spans="1:20">
      <c r="A1536" s="23" t="s">
        <v>912</v>
      </c>
      <c r="B1536" s="23" t="s">
        <v>913</v>
      </c>
      <c r="C1536" s="23" t="str">
        <f t="shared" si="69"/>
        <v>e</v>
      </c>
      <c r="D1536" s="23" t="s">
        <v>913</v>
      </c>
      <c r="E1536" s="23" t="str">
        <f t="shared" si="70"/>
        <v>d</v>
      </c>
      <c r="F1536" s="23">
        <f t="shared" si="71"/>
        <v>37</v>
      </c>
      <c r="G1536" s="23" t="str" cm="1">
        <f t="array" aca="1" ref="G1536" ca="1">IF(OR(INDIRECT(A1536&amp;B1536&amp;C1536&amp;F1536)="",ISNUMBER(INDIRECT(A1536&amp;B1536&amp;C1536&amp;F1536))=FALSE),"",IF(INDIRECT(A1536&amp;B1536&amp;C1536&amp;9)="公開","【（第８期）WEB・コールセンター受付】","【（第８期）医療機関受付】"))</f>
        <v/>
      </c>
      <c r="H1536" s="15" t="str" cm="1">
        <f t="array" aca="1" ref="H1536" ca="1">IF(OR(INDIRECT(A1536&amp;B1536&amp;C1536&amp;F1536)="",ISNUMBER(INDIRECT(A1536&amp;B1536&amp;C1536&amp;F1536))=FALSE,INDIRECT(A1536&amp;B1536&amp;C1536&amp;F1536)=0),"",431001)</f>
        <v/>
      </c>
      <c r="I1536" s="15" t="str" cm="1">
        <f t="array" aca="1" ref="I1536" ca="1">IF(OR(INDIRECT(A1536&amp;B1536&amp;C1536&amp;F1536)="",ISNUMBER(INDIRECT(A1536&amp;B1536&amp;C1536&amp;F1536))=FALSE,INDIRECT(A1536&amp;B1536&amp;C1536&amp;F1536)=0),"",G1536&amp;J1536&amp;"."&amp;TEXT(M1536,"00")&amp;TEXT(N1536,"00")&amp;"."&amp;TEXT(O1536,"00")&amp;TEXT(P1536,"00"))</f>
        <v/>
      </c>
      <c r="J1536" s="15" t="str" cm="1">
        <f t="array" aca="1" ref="J1536" ca="1">IF(OR(INDIRECT(A1536&amp;B1536&amp;C1536&amp;F1536)="",ISNUMBER(INDIRECT(A1536&amp;B1536&amp;C1536&amp;F1536))=FALSE,INDIRECT(A1536&amp;B1536&amp;C1536&amp;F1536)=0),"",予約枠報告様式!$B$2)</f>
        <v/>
      </c>
      <c r="K1536" s="15" t="str" cm="1">
        <f t="array" aca="1" ref="K1536" ca="1">IF(OR(INDIRECT(A1536&amp;B1536&amp;C1536&amp;F1536)="",ISNUMBER(INDIRECT(A1536&amp;B1536&amp;C1536&amp;F1536))=FALSE,INDIRECT(A1536&amp;B1536&amp;C1536&amp;F1536)=0),"",1)</f>
        <v/>
      </c>
      <c r="L1536" s="15" t="str" cm="1">
        <f t="array" aca="1" ref="L1536" ca="1">IF(OR(INDIRECT(A1536&amp;B1536&amp;C1536&amp;F1536)="",ISNUMBER(INDIRECT(A1536&amp;B1536&amp;C1536&amp;F1536))=FALSE,INDIRECT(A1536&amp;B1536&amp;C1536&amp;F1536)=0),"",IF(G1536="【（第８期）医療機関受付】",TEXT(INDIRECT(A1536&amp;D1536&amp;E1536&amp;5),"yyy"),TEXT(INDIRECT(A1536&amp;B1536&amp;C1536&amp;5),"yyy")))</f>
        <v/>
      </c>
      <c r="M1536" s="15" t="str" cm="1">
        <f t="array" aca="1" ref="M1536" ca="1">IF(OR(INDIRECT(A1536&amp;B1536&amp;C1536&amp;F1536)="",ISNUMBER(INDIRECT(A1536&amp;B1536&amp;C1536&amp;F1536))=FALSE,INDIRECT(A1536&amp;B1536&amp;C1536&amp;F1536)=0),"",IF(G1536="【（第８期）医療機関受付】",TEXT(INDIRECT(A1536&amp;D1536&amp;E1536&amp;5),"m"),TEXT(INDIRECT(A1536&amp;B1536&amp;C1536&amp;5),"m")))</f>
        <v/>
      </c>
      <c r="N1536" s="15" t="str" cm="1">
        <f t="array" aca="1" ref="N1536" ca="1">IF(OR(INDIRECT(A1536&amp;B1536&amp;C1536&amp;F1536)="",ISNUMBER(INDIRECT(A1536&amp;B1536&amp;C1536&amp;F1536))=FALSE,INDIRECT(A1536&amp;B1536&amp;C1536&amp;F1536)=0),"",IF(G1536="【（第８期）医療機関受付】",TEXT(INDIRECT(A1536&amp;D1536&amp;E1536&amp;5),"d"),TEXT(INDIRECT(A1536&amp;B1536&amp;C1536&amp;5),"d")))</f>
        <v/>
      </c>
      <c r="O1536" s="15" t="str" cm="1">
        <f t="array" aca="1" ref="O1536" ca="1">IF(OR(INDIRECT(A1536&amp;B1536&amp;C1536&amp;F1536)="",ISNUMBER(INDIRECT(A1536&amp;B1536&amp;C1536&amp;F1536))=FALSE,INDIRECT(A1536&amp;B1536&amp;C1536&amp;F1536)=0),"",HOUR(INDIRECT(A1536&amp;"A"&amp;F1536)))</f>
        <v/>
      </c>
      <c r="P1536" s="15" t="str" cm="1">
        <f t="array" aca="1" ref="P1536" ca="1">IF(OR(INDIRECT(A1536&amp;B1536&amp;C1536&amp;F1536)="",ISNUMBER(INDIRECT(A1536&amp;B1536&amp;C1536&amp;F1536))=FALSE,INDIRECT(A1536&amp;B1536&amp;C1536&amp;F1536)=0),"",MINUTE(INDIRECT(A1536&amp;"A"&amp;F1536)))</f>
        <v/>
      </c>
      <c r="Q1536" s="15" t="str" cm="1">
        <f t="array" aca="1" ref="Q1536" ca="1">IF(OR(INDIRECT(A1536&amp;B1536&amp;C1536&amp;F1536)="",ISNUMBER(INDIRECT(A1536&amp;B1536&amp;C1536&amp;F1536))=FALSE,INDIRECT(A1536&amp;B1536&amp;C1536&amp;F1536)=0),"",O1536)</f>
        <v/>
      </c>
      <c r="R1536" s="15" t="str" cm="1">
        <f t="array" aca="1" ref="R1536" ca="1">IF(OR(INDIRECT(A1536&amp;B1536&amp;C1536&amp;F1536)="",ISNUMBER(INDIRECT(A1536&amp;B1536&amp;C1536&amp;F1536))=FALSE,INDIRECT(A1536&amp;B1536&amp;C1536&amp;F1536)=0),"",P1536+14)</f>
        <v/>
      </c>
      <c r="S1536" s="15" t="str" cm="1">
        <f t="array" aca="1" ref="S1536" ca="1">IF(OR(INDIRECT(A1536&amp;B1536&amp;C1536&amp;F1536)="",ISNUMBER(INDIRECT(A1536&amp;B1536&amp;C1536&amp;F1536))=FALSE,INDIRECT(A1536&amp;B1536&amp;C1536&amp;F1536)=0),"",INDIRECT(A1536&amp;B1536&amp;C1536&amp;F1536))</f>
        <v/>
      </c>
      <c r="T1536" s="15" t="str" cm="1">
        <f t="array" aca="1" ref="T1536" ca="1">IF(OR(INDIRECT(A1536&amp;B1536&amp;C1536&amp;F1536)="",ISNUMBER(INDIRECT(A1536&amp;B1536&amp;C1536&amp;F1536))=FALSE,INDIRECT(A1536&amp;B1536&amp;C1536&amp;F1536)=0),"",0)</f>
        <v/>
      </c>
    </row>
    <row r="1537" spans="1:20">
      <c r="A1537" s="23" t="s">
        <v>912</v>
      </c>
      <c r="B1537" s="23" t="s">
        <v>913</v>
      </c>
      <c r="C1537" s="23" t="str">
        <f t="shared" si="69"/>
        <v>e</v>
      </c>
      <c r="D1537" s="23" t="s">
        <v>913</v>
      </c>
      <c r="E1537" s="23" t="str">
        <f t="shared" si="70"/>
        <v>d</v>
      </c>
      <c r="F1537" s="23">
        <f t="shared" si="71"/>
        <v>38</v>
      </c>
      <c r="G1537" s="23" t="str" cm="1">
        <f t="array" aca="1" ref="G1537" ca="1">IF(OR(INDIRECT(A1537&amp;B1537&amp;C1537&amp;F1537)="",ISNUMBER(INDIRECT(A1537&amp;B1537&amp;C1537&amp;F1537))=FALSE),"",IF(INDIRECT(A1537&amp;B1537&amp;C1537&amp;9)="公開","【（第８期）WEB・コールセンター受付】","【（第８期）医療機関受付】"))</f>
        <v/>
      </c>
      <c r="H1537" s="15" t="str" cm="1">
        <f t="array" aca="1" ref="H1537" ca="1">IF(OR(INDIRECT(A1537&amp;B1537&amp;C1537&amp;F1537)="",ISNUMBER(INDIRECT(A1537&amp;B1537&amp;C1537&amp;F1537))=FALSE,INDIRECT(A1537&amp;B1537&amp;C1537&amp;F1537)=0),"",431001)</f>
        <v/>
      </c>
      <c r="I1537" s="15" t="str" cm="1">
        <f t="array" aca="1" ref="I1537" ca="1">IF(OR(INDIRECT(A1537&amp;B1537&amp;C1537&amp;F1537)="",ISNUMBER(INDIRECT(A1537&amp;B1537&amp;C1537&amp;F1537))=FALSE,INDIRECT(A1537&amp;B1537&amp;C1537&amp;F1537)=0),"",G1537&amp;J1537&amp;"."&amp;TEXT(M1537,"00")&amp;TEXT(N1537,"00")&amp;"."&amp;TEXT(O1537,"00")&amp;TEXT(P1537,"00"))</f>
        <v/>
      </c>
      <c r="J1537" s="15" t="str" cm="1">
        <f t="array" aca="1" ref="J1537" ca="1">IF(OR(INDIRECT(A1537&amp;B1537&amp;C1537&amp;F1537)="",ISNUMBER(INDIRECT(A1537&amp;B1537&amp;C1537&amp;F1537))=FALSE,INDIRECT(A1537&amp;B1537&amp;C1537&amp;F1537)=0),"",予約枠報告様式!$B$2)</f>
        <v/>
      </c>
      <c r="K1537" s="15" t="str" cm="1">
        <f t="array" aca="1" ref="K1537" ca="1">IF(OR(INDIRECT(A1537&amp;B1537&amp;C1537&amp;F1537)="",ISNUMBER(INDIRECT(A1537&amp;B1537&amp;C1537&amp;F1537))=FALSE,INDIRECT(A1537&amp;B1537&amp;C1537&amp;F1537)=0),"",1)</f>
        <v/>
      </c>
      <c r="L1537" s="15" t="str" cm="1">
        <f t="array" aca="1" ref="L1537" ca="1">IF(OR(INDIRECT(A1537&amp;B1537&amp;C1537&amp;F1537)="",ISNUMBER(INDIRECT(A1537&amp;B1537&amp;C1537&amp;F1537))=FALSE,INDIRECT(A1537&amp;B1537&amp;C1537&amp;F1537)=0),"",IF(G1537="【（第８期）医療機関受付】",TEXT(INDIRECT(A1537&amp;D1537&amp;E1537&amp;5),"yyy"),TEXT(INDIRECT(A1537&amp;B1537&amp;C1537&amp;5),"yyy")))</f>
        <v/>
      </c>
      <c r="M1537" s="15" t="str" cm="1">
        <f t="array" aca="1" ref="M1537" ca="1">IF(OR(INDIRECT(A1537&amp;B1537&amp;C1537&amp;F1537)="",ISNUMBER(INDIRECT(A1537&amp;B1537&amp;C1537&amp;F1537))=FALSE,INDIRECT(A1537&amp;B1537&amp;C1537&amp;F1537)=0),"",IF(G1537="【（第８期）医療機関受付】",TEXT(INDIRECT(A1537&amp;D1537&amp;E1537&amp;5),"m"),TEXT(INDIRECT(A1537&amp;B1537&amp;C1537&amp;5),"m")))</f>
        <v/>
      </c>
      <c r="N1537" s="15" t="str" cm="1">
        <f t="array" aca="1" ref="N1537" ca="1">IF(OR(INDIRECT(A1537&amp;B1537&amp;C1537&amp;F1537)="",ISNUMBER(INDIRECT(A1537&amp;B1537&amp;C1537&amp;F1537))=FALSE,INDIRECT(A1537&amp;B1537&amp;C1537&amp;F1537)=0),"",IF(G1537="【（第８期）医療機関受付】",TEXT(INDIRECT(A1537&amp;D1537&amp;E1537&amp;5),"d"),TEXT(INDIRECT(A1537&amp;B1537&amp;C1537&amp;5),"d")))</f>
        <v/>
      </c>
      <c r="O1537" s="15" t="str" cm="1">
        <f t="array" aca="1" ref="O1537" ca="1">IF(OR(INDIRECT(A1537&amp;B1537&amp;C1537&amp;F1537)="",ISNUMBER(INDIRECT(A1537&amp;B1537&amp;C1537&amp;F1537))=FALSE,INDIRECT(A1537&amp;B1537&amp;C1537&amp;F1537)=0),"",HOUR(INDIRECT(A1537&amp;"A"&amp;F1537)))</f>
        <v/>
      </c>
      <c r="P1537" s="15" t="str" cm="1">
        <f t="array" aca="1" ref="P1537" ca="1">IF(OR(INDIRECT(A1537&amp;B1537&amp;C1537&amp;F1537)="",ISNUMBER(INDIRECT(A1537&amp;B1537&amp;C1537&amp;F1537))=FALSE,INDIRECT(A1537&amp;B1537&amp;C1537&amp;F1537)=0),"",MINUTE(INDIRECT(A1537&amp;"A"&amp;F1537)))</f>
        <v/>
      </c>
      <c r="Q1537" s="15" t="str" cm="1">
        <f t="array" aca="1" ref="Q1537" ca="1">IF(OR(INDIRECT(A1537&amp;B1537&amp;C1537&amp;F1537)="",ISNUMBER(INDIRECT(A1537&amp;B1537&amp;C1537&amp;F1537))=FALSE,INDIRECT(A1537&amp;B1537&amp;C1537&amp;F1537)=0),"",O1537)</f>
        <v/>
      </c>
      <c r="R1537" s="15" t="str" cm="1">
        <f t="array" aca="1" ref="R1537" ca="1">IF(OR(INDIRECT(A1537&amp;B1537&amp;C1537&amp;F1537)="",ISNUMBER(INDIRECT(A1537&amp;B1537&amp;C1537&amp;F1537))=FALSE,INDIRECT(A1537&amp;B1537&amp;C1537&amp;F1537)=0),"",P1537+14)</f>
        <v/>
      </c>
      <c r="S1537" s="15" t="str" cm="1">
        <f t="array" aca="1" ref="S1537" ca="1">IF(OR(INDIRECT(A1537&amp;B1537&amp;C1537&amp;F1537)="",ISNUMBER(INDIRECT(A1537&amp;B1537&amp;C1537&amp;F1537))=FALSE,INDIRECT(A1537&amp;B1537&amp;C1537&amp;F1537)=0),"",INDIRECT(A1537&amp;B1537&amp;C1537&amp;F1537))</f>
        <v/>
      </c>
      <c r="T1537" s="15" t="str" cm="1">
        <f t="array" aca="1" ref="T1537" ca="1">IF(OR(INDIRECT(A1537&amp;B1537&amp;C1537&amp;F1537)="",ISNUMBER(INDIRECT(A1537&amp;B1537&amp;C1537&amp;F1537))=FALSE,INDIRECT(A1537&amp;B1537&amp;C1537&amp;F1537)=0),"",0)</f>
        <v/>
      </c>
    </row>
    <row r="1538" spans="1:20">
      <c r="A1538" s="23" t="s">
        <v>912</v>
      </c>
      <c r="B1538" s="23" t="s">
        <v>913</v>
      </c>
      <c r="C1538" s="23" t="str">
        <f t="shared" si="69"/>
        <v>e</v>
      </c>
      <c r="D1538" s="23" t="s">
        <v>913</v>
      </c>
      <c r="E1538" s="23" t="str">
        <f t="shared" si="70"/>
        <v>d</v>
      </c>
      <c r="F1538" s="23">
        <f t="shared" si="71"/>
        <v>39</v>
      </c>
      <c r="G1538" s="23" t="str" cm="1">
        <f t="array" aca="1" ref="G1538" ca="1">IF(OR(INDIRECT(A1538&amp;B1538&amp;C1538&amp;F1538)="",ISNUMBER(INDIRECT(A1538&amp;B1538&amp;C1538&amp;F1538))=FALSE),"",IF(INDIRECT(A1538&amp;B1538&amp;C1538&amp;9)="公開","【（第８期）WEB・コールセンター受付】","【（第８期）医療機関受付】"))</f>
        <v/>
      </c>
      <c r="H1538" s="15" t="str" cm="1">
        <f t="array" aca="1" ref="H1538" ca="1">IF(OR(INDIRECT(A1538&amp;B1538&amp;C1538&amp;F1538)="",ISNUMBER(INDIRECT(A1538&amp;B1538&amp;C1538&amp;F1538))=FALSE,INDIRECT(A1538&amp;B1538&amp;C1538&amp;F1538)=0),"",431001)</f>
        <v/>
      </c>
      <c r="I1538" s="15" t="str" cm="1">
        <f t="array" aca="1" ref="I1538" ca="1">IF(OR(INDIRECT(A1538&amp;B1538&amp;C1538&amp;F1538)="",ISNUMBER(INDIRECT(A1538&amp;B1538&amp;C1538&amp;F1538))=FALSE,INDIRECT(A1538&amp;B1538&amp;C1538&amp;F1538)=0),"",G1538&amp;J1538&amp;"."&amp;TEXT(M1538,"00")&amp;TEXT(N1538,"00")&amp;"."&amp;TEXT(O1538,"00")&amp;TEXT(P1538,"00"))</f>
        <v/>
      </c>
      <c r="J1538" s="15" t="str" cm="1">
        <f t="array" aca="1" ref="J1538" ca="1">IF(OR(INDIRECT(A1538&amp;B1538&amp;C1538&amp;F1538)="",ISNUMBER(INDIRECT(A1538&amp;B1538&amp;C1538&amp;F1538))=FALSE,INDIRECT(A1538&amp;B1538&amp;C1538&amp;F1538)=0),"",予約枠報告様式!$B$2)</f>
        <v/>
      </c>
      <c r="K1538" s="15" t="str" cm="1">
        <f t="array" aca="1" ref="K1538" ca="1">IF(OR(INDIRECT(A1538&amp;B1538&amp;C1538&amp;F1538)="",ISNUMBER(INDIRECT(A1538&amp;B1538&amp;C1538&amp;F1538))=FALSE,INDIRECT(A1538&amp;B1538&amp;C1538&amp;F1538)=0),"",1)</f>
        <v/>
      </c>
      <c r="L1538" s="15" t="str" cm="1">
        <f t="array" aca="1" ref="L1538" ca="1">IF(OR(INDIRECT(A1538&amp;B1538&amp;C1538&amp;F1538)="",ISNUMBER(INDIRECT(A1538&amp;B1538&amp;C1538&amp;F1538))=FALSE,INDIRECT(A1538&amp;B1538&amp;C1538&amp;F1538)=0),"",IF(G1538="【（第８期）医療機関受付】",TEXT(INDIRECT(A1538&amp;D1538&amp;E1538&amp;5),"yyy"),TEXT(INDIRECT(A1538&amp;B1538&amp;C1538&amp;5),"yyy")))</f>
        <v/>
      </c>
      <c r="M1538" s="15" t="str" cm="1">
        <f t="array" aca="1" ref="M1538" ca="1">IF(OR(INDIRECT(A1538&amp;B1538&amp;C1538&amp;F1538)="",ISNUMBER(INDIRECT(A1538&amp;B1538&amp;C1538&amp;F1538))=FALSE,INDIRECT(A1538&amp;B1538&amp;C1538&amp;F1538)=0),"",IF(G1538="【（第８期）医療機関受付】",TEXT(INDIRECT(A1538&amp;D1538&amp;E1538&amp;5),"m"),TEXT(INDIRECT(A1538&amp;B1538&amp;C1538&amp;5),"m")))</f>
        <v/>
      </c>
      <c r="N1538" s="15" t="str" cm="1">
        <f t="array" aca="1" ref="N1538" ca="1">IF(OR(INDIRECT(A1538&amp;B1538&amp;C1538&amp;F1538)="",ISNUMBER(INDIRECT(A1538&amp;B1538&amp;C1538&amp;F1538))=FALSE,INDIRECT(A1538&amp;B1538&amp;C1538&amp;F1538)=0),"",IF(G1538="【（第８期）医療機関受付】",TEXT(INDIRECT(A1538&amp;D1538&amp;E1538&amp;5),"d"),TEXT(INDIRECT(A1538&amp;B1538&amp;C1538&amp;5),"d")))</f>
        <v/>
      </c>
      <c r="O1538" s="15" t="str" cm="1">
        <f t="array" aca="1" ref="O1538" ca="1">IF(OR(INDIRECT(A1538&amp;B1538&amp;C1538&amp;F1538)="",ISNUMBER(INDIRECT(A1538&amp;B1538&amp;C1538&amp;F1538))=FALSE,INDIRECT(A1538&amp;B1538&amp;C1538&amp;F1538)=0),"",HOUR(INDIRECT(A1538&amp;"A"&amp;F1538)))</f>
        <v/>
      </c>
      <c r="P1538" s="15" t="str" cm="1">
        <f t="array" aca="1" ref="P1538" ca="1">IF(OR(INDIRECT(A1538&amp;B1538&amp;C1538&amp;F1538)="",ISNUMBER(INDIRECT(A1538&amp;B1538&amp;C1538&amp;F1538))=FALSE,INDIRECT(A1538&amp;B1538&amp;C1538&amp;F1538)=0),"",MINUTE(INDIRECT(A1538&amp;"A"&amp;F1538)))</f>
        <v/>
      </c>
      <c r="Q1538" s="15" t="str" cm="1">
        <f t="array" aca="1" ref="Q1538" ca="1">IF(OR(INDIRECT(A1538&amp;B1538&amp;C1538&amp;F1538)="",ISNUMBER(INDIRECT(A1538&amp;B1538&amp;C1538&amp;F1538))=FALSE,INDIRECT(A1538&amp;B1538&amp;C1538&amp;F1538)=0),"",O1538)</f>
        <v/>
      </c>
      <c r="R1538" s="15" t="str" cm="1">
        <f t="array" aca="1" ref="R1538" ca="1">IF(OR(INDIRECT(A1538&amp;B1538&amp;C1538&amp;F1538)="",ISNUMBER(INDIRECT(A1538&amp;B1538&amp;C1538&amp;F1538))=FALSE,INDIRECT(A1538&amp;B1538&amp;C1538&amp;F1538)=0),"",P1538+14)</f>
        <v/>
      </c>
      <c r="S1538" s="15" t="str" cm="1">
        <f t="array" aca="1" ref="S1538" ca="1">IF(OR(INDIRECT(A1538&amp;B1538&amp;C1538&amp;F1538)="",ISNUMBER(INDIRECT(A1538&amp;B1538&amp;C1538&amp;F1538))=FALSE,INDIRECT(A1538&amp;B1538&amp;C1538&amp;F1538)=0),"",INDIRECT(A1538&amp;B1538&amp;C1538&amp;F1538))</f>
        <v/>
      </c>
      <c r="T1538" s="15" t="str" cm="1">
        <f t="array" aca="1" ref="T1538" ca="1">IF(OR(INDIRECT(A1538&amp;B1538&amp;C1538&amp;F1538)="",ISNUMBER(INDIRECT(A1538&amp;B1538&amp;C1538&amp;F1538))=FALSE,INDIRECT(A1538&amp;B1538&amp;C1538&amp;F1538)=0),"",0)</f>
        <v/>
      </c>
    </row>
    <row r="1539" spans="1:20">
      <c r="A1539" s="23" t="s">
        <v>912</v>
      </c>
      <c r="B1539" s="23" t="s">
        <v>913</v>
      </c>
      <c r="C1539" s="23" t="str">
        <f t="shared" si="69"/>
        <v>e</v>
      </c>
      <c r="D1539" s="23" t="s">
        <v>913</v>
      </c>
      <c r="E1539" s="23" t="str">
        <f t="shared" si="70"/>
        <v>d</v>
      </c>
      <c r="F1539" s="23">
        <f t="shared" si="71"/>
        <v>40</v>
      </c>
      <c r="G1539" s="23" t="str" cm="1">
        <f t="array" aca="1" ref="G1539" ca="1">IF(OR(INDIRECT(A1539&amp;B1539&amp;C1539&amp;F1539)="",ISNUMBER(INDIRECT(A1539&amp;B1539&amp;C1539&amp;F1539))=FALSE),"",IF(INDIRECT(A1539&amp;B1539&amp;C1539&amp;9)="公開","【（第８期）WEB・コールセンター受付】","【（第８期）医療機関受付】"))</f>
        <v/>
      </c>
      <c r="H1539" s="15" t="str" cm="1">
        <f t="array" aca="1" ref="H1539" ca="1">IF(OR(INDIRECT(A1539&amp;B1539&amp;C1539&amp;F1539)="",ISNUMBER(INDIRECT(A1539&amp;B1539&amp;C1539&amp;F1539))=FALSE,INDIRECT(A1539&amp;B1539&amp;C1539&amp;F1539)=0),"",431001)</f>
        <v/>
      </c>
      <c r="I1539" s="15" t="str" cm="1">
        <f t="array" aca="1" ref="I1539" ca="1">IF(OR(INDIRECT(A1539&amp;B1539&amp;C1539&amp;F1539)="",ISNUMBER(INDIRECT(A1539&amp;B1539&amp;C1539&amp;F1539))=FALSE,INDIRECT(A1539&amp;B1539&amp;C1539&amp;F1539)=0),"",G1539&amp;J1539&amp;"."&amp;TEXT(M1539,"00")&amp;TEXT(N1539,"00")&amp;"."&amp;TEXT(O1539,"00")&amp;TEXT(P1539,"00"))</f>
        <v/>
      </c>
      <c r="J1539" s="15" t="str" cm="1">
        <f t="array" aca="1" ref="J1539" ca="1">IF(OR(INDIRECT(A1539&amp;B1539&amp;C1539&amp;F1539)="",ISNUMBER(INDIRECT(A1539&amp;B1539&amp;C1539&amp;F1539))=FALSE,INDIRECT(A1539&amp;B1539&amp;C1539&amp;F1539)=0),"",予約枠報告様式!$B$2)</f>
        <v/>
      </c>
      <c r="K1539" s="15" t="str" cm="1">
        <f t="array" aca="1" ref="K1539" ca="1">IF(OR(INDIRECT(A1539&amp;B1539&amp;C1539&amp;F1539)="",ISNUMBER(INDIRECT(A1539&amp;B1539&amp;C1539&amp;F1539))=FALSE,INDIRECT(A1539&amp;B1539&amp;C1539&amp;F1539)=0),"",1)</f>
        <v/>
      </c>
      <c r="L1539" s="15" t="str" cm="1">
        <f t="array" aca="1" ref="L1539" ca="1">IF(OR(INDIRECT(A1539&amp;B1539&amp;C1539&amp;F1539)="",ISNUMBER(INDIRECT(A1539&amp;B1539&amp;C1539&amp;F1539))=FALSE,INDIRECT(A1539&amp;B1539&amp;C1539&amp;F1539)=0),"",IF(G1539="【（第８期）医療機関受付】",TEXT(INDIRECT(A1539&amp;D1539&amp;E1539&amp;5),"yyy"),TEXT(INDIRECT(A1539&amp;B1539&amp;C1539&amp;5),"yyy")))</f>
        <v/>
      </c>
      <c r="M1539" s="15" t="str" cm="1">
        <f t="array" aca="1" ref="M1539" ca="1">IF(OR(INDIRECT(A1539&amp;B1539&amp;C1539&amp;F1539)="",ISNUMBER(INDIRECT(A1539&amp;B1539&amp;C1539&amp;F1539))=FALSE,INDIRECT(A1539&amp;B1539&amp;C1539&amp;F1539)=0),"",IF(G1539="【（第８期）医療機関受付】",TEXT(INDIRECT(A1539&amp;D1539&amp;E1539&amp;5),"m"),TEXT(INDIRECT(A1539&amp;B1539&amp;C1539&amp;5),"m")))</f>
        <v/>
      </c>
      <c r="N1539" s="15" t="str" cm="1">
        <f t="array" aca="1" ref="N1539" ca="1">IF(OR(INDIRECT(A1539&amp;B1539&amp;C1539&amp;F1539)="",ISNUMBER(INDIRECT(A1539&amp;B1539&amp;C1539&amp;F1539))=FALSE,INDIRECT(A1539&amp;B1539&amp;C1539&amp;F1539)=0),"",IF(G1539="【（第８期）医療機関受付】",TEXT(INDIRECT(A1539&amp;D1539&amp;E1539&amp;5),"d"),TEXT(INDIRECT(A1539&amp;B1539&amp;C1539&amp;5),"d")))</f>
        <v/>
      </c>
      <c r="O1539" s="15" t="str" cm="1">
        <f t="array" aca="1" ref="O1539" ca="1">IF(OR(INDIRECT(A1539&amp;B1539&amp;C1539&amp;F1539)="",ISNUMBER(INDIRECT(A1539&amp;B1539&amp;C1539&amp;F1539))=FALSE,INDIRECT(A1539&amp;B1539&amp;C1539&amp;F1539)=0),"",HOUR(INDIRECT(A1539&amp;"A"&amp;F1539)))</f>
        <v/>
      </c>
      <c r="P1539" s="15" t="str" cm="1">
        <f t="array" aca="1" ref="P1539" ca="1">IF(OR(INDIRECT(A1539&amp;B1539&amp;C1539&amp;F1539)="",ISNUMBER(INDIRECT(A1539&amp;B1539&amp;C1539&amp;F1539))=FALSE,INDIRECT(A1539&amp;B1539&amp;C1539&amp;F1539)=0),"",MINUTE(INDIRECT(A1539&amp;"A"&amp;F1539)))</f>
        <v/>
      </c>
      <c r="Q1539" s="15" t="str" cm="1">
        <f t="array" aca="1" ref="Q1539" ca="1">IF(OR(INDIRECT(A1539&amp;B1539&amp;C1539&amp;F1539)="",ISNUMBER(INDIRECT(A1539&amp;B1539&amp;C1539&amp;F1539))=FALSE,INDIRECT(A1539&amp;B1539&amp;C1539&amp;F1539)=0),"",O1539)</f>
        <v/>
      </c>
      <c r="R1539" s="15" t="str" cm="1">
        <f t="array" aca="1" ref="R1539" ca="1">IF(OR(INDIRECT(A1539&amp;B1539&amp;C1539&amp;F1539)="",ISNUMBER(INDIRECT(A1539&amp;B1539&amp;C1539&amp;F1539))=FALSE,INDIRECT(A1539&amp;B1539&amp;C1539&amp;F1539)=0),"",P1539+14)</f>
        <v/>
      </c>
      <c r="S1539" s="15" t="str" cm="1">
        <f t="array" aca="1" ref="S1539" ca="1">IF(OR(INDIRECT(A1539&amp;B1539&amp;C1539&amp;F1539)="",ISNUMBER(INDIRECT(A1539&amp;B1539&amp;C1539&amp;F1539))=FALSE,INDIRECT(A1539&amp;B1539&amp;C1539&amp;F1539)=0),"",INDIRECT(A1539&amp;B1539&amp;C1539&amp;F1539))</f>
        <v/>
      </c>
      <c r="T1539" s="15" t="str" cm="1">
        <f t="array" aca="1" ref="T1539" ca="1">IF(OR(INDIRECT(A1539&amp;B1539&amp;C1539&amp;F1539)="",ISNUMBER(INDIRECT(A1539&amp;B1539&amp;C1539&amp;F1539))=FALSE,INDIRECT(A1539&amp;B1539&amp;C1539&amp;F1539)=0),"",0)</f>
        <v/>
      </c>
    </row>
    <row r="1540" spans="1:20">
      <c r="A1540" s="23" t="s">
        <v>912</v>
      </c>
      <c r="B1540" s="23" t="s">
        <v>913</v>
      </c>
      <c r="C1540" s="23" t="str">
        <f t="shared" ref="C1540:C1603" si="72">IF(F1539=62,CHAR(CODE(C1539)+1),C1539)</f>
        <v>e</v>
      </c>
      <c r="D1540" s="23" t="s">
        <v>913</v>
      </c>
      <c r="E1540" s="23" t="str">
        <f t="shared" si="70"/>
        <v>d</v>
      </c>
      <c r="F1540" s="23">
        <f t="shared" si="71"/>
        <v>41</v>
      </c>
      <c r="G1540" s="23" t="str" cm="1">
        <f t="array" aca="1" ref="G1540" ca="1">IF(OR(INDIRECT(A1540&amp;B1540&amp;C1540&amp;F1540)="",ISNUMBER(INDIRECT(A1540&amp;B1540&amp;C1540&amp;F1540))=FALSE),"",IF(INDIRECT(A1540&amp;B1540&amp;C1540&amp;9)="公開","【（第８期）WEB・コールセンター受付】","【（第８期）医療機関受付】"))</f>
        <v/>
      </c>
      <c r="H1540" s="15" t="str" cm="1">
        <f t="array" aca="1" ref="H1540" ca="1">IF(OR(INDIRECT(A1540&amp;B1540&amp;C1540&amp;F1540)="",ISNUMBER(INDIRECT(A1540&amp;B1540&amp;C1540&amp;F1540))=FALSE,INDIRECT(A1540&amp;B1540&amp;C1540&amp;F1540)=0),"",431001)</f>
        <v/>
      </c>
      <c r="I1540" s="15" t="str" cm="1">
        <f t="array" aca="1" ref="I1540" ca="1">IF(OR(INDIRECT(A1540&amp;B1540&amp;C1540&amp;F1540)="",ISNUMBER(INDIRECT(A1540&amp;B1540&amp;C1540&amp;F1540))=FALSE,INDIRECT(A1540&amp;B1540&amp;C1540&amp;F1540)=0),"",G1540&amp;J1540&amp;"."&amp;TEXT(M1540,"00")&amp;TEXT(N1540,"00")&amp;"."&amp;TEXT(O1540,"00")&amp;TEXT(P1540,"00"))</f>
        <v/>
      </c>
      <c r="J1540" s="15" t="str" cm="1">
        <f t="array" aca="1" ref="J1540" ca="1">IF(OR(INDIRECT(A1540&amp;B1540&amp;C1540&amp;F1540)="",ISNUMBER(INDIRECT(A1540&amp;B1540&amp;C1540&amp;F1540))=FALSE,INDIRECT(A1540&amp;B1540&amp;C1540&amp;F1540)=0),"",予約枠報告様式!$B$2)</f>
        <v/>
      </c>
      <c r="K1540" s="15" t="str" cm="1">
        <f t="array" aca="1" ref="K1540" ca="1">IF(OR(INDIRECT(A1540&amp;B1540&amp;C1540&amp;F1540)="",ISNUMBER(INDIRECT(A1540&amp;B1540&amp;C1540&amp;F1540))=FALSE,INDIRECT(A1540&amp;B1540&amp;C1540&amp;F1540)=0),"",1)</f>
        <v/>
      </c>
      <c r="L1540" s="15" t="str" cm="1">
        <f t="array" aca="1" ref="L1540" ca="1">IF(OR(INDIRECT(A1540&amp;B1540&amp;C1540&amp;F1540)="",ISNUMBER(INDIRECT(A1540&amp;B1540&amp;C1540&amp;F1540))=FALSE,INDIRECT(A1540&amp;B1540&amp;C1540&amp;F1540)=0),"",IF(G1540="【（第８期）医療機関受付】",TEXT(INDIRECT(A1540&amp;D1540&amp;E1540&amp;5),"yyy"),TEXT(INDIRECT(A1540&amp;B1540&amp;C1540&amp;5),"yyy")))</f>
        <v/>
      </c>
      <c r="M1540" s="15" t="str" cm="1">
        <f t="array" aca="1" ref="M1540" ca="1">IF(OR(INDIRECT(A1540&amp;B1540&amp;C1540&amp;F1540)="",ISNUMBER(INDIRECT(A1540&amp;B1540&amp;C1540&amp;F1540))=FALSE,INDIRECT(A1540&amp;B1540&amp;C1540&amp;F1540)=0),"",IF(G1540="【（第８期）医療機関受付】",TEXT(INDIRECT(A1540&amp;D1540&amp;E1540&amp;5),"m"),TEXT(INDIRECT(A1540&amp;B1540&amp;C1540&amp;5),"m")))</f>
        <v/>
      </c>
      <c r="N1540" s="15" t="str" cm="1">
        <f t="array" aca="1" ref="N1540" ca="1">IF(OR(INDIRECT(A1540&amp;B1540&amp;C1540&amp;F1540)="",ISNUMBER(INDIRECT(A1540&amp;B1540&amp;C1540&amp;F1540))=FALSE,INDIRECT(A1540&amp;B1540&amp;C1540&amp;F1540)=0),"",IF(G1540="【（第８期）医療機関受付】",TEXT(INDIRECT(A1540&amp;D1540&amp;E1540&amp;5),"d"),TEXT(INDIRECT(A1540&amp;B1540&amp;C1540&amp;5),"d")))</f>
        <v/>
      </c>
      <c r="O1540" s="15" t="str" cm="1">
        <f t="array" aca="1" ref="O1540" ca="1">IF(OR(INDIRECT(A1540&amp;B1540&amp;C1540&amp;F1540)="",ISNUMBER(INDIRECT(A1540&amp;B1540&amp;C1540&amp;F1540))=FALSE,INDIRECT(A1540&amp;B1540&amp;C1540&amp;F1540)=0),"",HOUR(INDIRECT(A1540&amp;"A"&amp;F1540)))</f>
        <v/>
      </c>
      <c r="P1540" s="15" t="str" cm="1">
        <f t="array" aca="1" ref="P1540" ca="1">IF(OR(INDIRECT(A1540&amp;B1540&amp;C1540&amp;F1540)="",ISNUMBER(INDIRECT(A1540&amp;B1540&amp;C1540&amp;F1540))=FALSE,INDIRECT(A1540&amp;B1540&amp;C1540&amp;F1540)=0),"",MINUTE(INDIRECT(A1540&amp;"A"&amp;F1540)))</f>
        <v/>
      </c>
      <c r="Q1540" s="15" t="str" cm="1">
        <f t="array" aca="1" ref="Q1540" ca="1">IF(OR(INDIRECT(A1540&amp;B1540&amp;C1540&amp;F1540)="",ISNUMBER(INDIRECT(A1540&amp;B1540&amp;C1540&amp;F1540))=FALSE,INDIRECT(A1540&amp;B1540&amp;C1540&amp;F1540)=0),"",O1540)</f>
        <v/>
      </c>
      <c r="R1540" s="15" t="str" cm="1">
        <f t="array" aca="1" ref="R1540" ca="1">IF(OR(INDIRECT(A1540&amp;B1540&amp;C1540&amp;F1540)="",ISNUMBER(INDIRECT(A1540&amp;B1540&amp;C1540&amp;F1540))=FALSE,INDIRECT(A1540&amp;B1540&amp;C1540&amp;F1540)=0),"",P1540+14)</f>
        <v/>
      </c>
      <c r="S1540" s="15" t="str" cm="1">
        <f t="array" aca="1" ref="S1540" ca="1">IF(OR(INDIRECT(A1540&amp;B1540&amp;C1540&amp;F1540)="",ISNUMBER(INDIRECT(A1540&amp;B1540&amp;C1540&amp;F1540))=FALSE,INDIRECT(A1540&amp;B1540&amp;C1540&amp;F1540)=0),"",INDIRECT(A1540&amp;B1540&amp;C1540&amp;F1540))</f>
        <v/>
      </c>
      <c r="T1540" s="15" t="str" cm="1">
        <f t="array" aca="1" ref="T1540" ca="1">IF(OR(INDIRECT(A1540&amp;B1540&amp;C1540&amp;F1540)="",ISNUMBER(INDIRECT(A1540&amp;B1540&amp;C1540&amp;F1540))=FALSE,INDIRECT(A1540&amp;B1540&amp;C1540&amp;F1540)=0),"",0)</f>
        <v/>
      </c>
    </row>
    <row r="1541" spans="1:20">
      <c r="A1541" s="23" t="s">
        <v>912</v>
      </c>
      <c r="B1541" s="23" t="s">
        <v>913</v>
      </c>
      <c r="C1541" s="23" t="str">
        <f t="shared" si="72"/>
        <v>e</v>
      </c>
      <c r="D1541" s="23" t="s">
        <v>913</v>
      </c>
      <c r="E1541" s="23" t="str">
        <f t="shared" si="70"/>
        <v>d</v>
      </c>
      <c r="F1541" s="23">
        <f t="shared" si="71"/>
        <v>42</v>
      </c>
      <c r="G1541" s="23" t="str" cm="1">
        <f t="array" aca="1" ref="G1541" ca="1">IF(OR(INDIRECT(A1541&amp;B1541&amp;C1541&amp;F1541)="",ISNUMBER(INDIRECT(A1541&amp;B1541&amp;C1541&amp;F1541))=FALSE),"",IF(INDIRECT(A1541&amp;B1541&amp;C1541&amp;9)="公開","【（第８期）WEB・コールセンター受付】","【（第８期）医療機関受付】"))</f>
        <v/>
      </c>
      <c r="H1541" s="15" t="str" cm="1">
        <f t="array" aca="1" ref="H1541" ca="1">IF(OR(INDIRECT(A1541&amp;B1541&amp;C1541&amp;F1541)="",ISNUMBER(INDIRECT(A1541&amp;B1541&amp;C1541&amp;F1541))=FALSE,INDIRECT(A1541&amp;B1541&amp;C1541&amp;F1541)=0),"",431001)</f>
        <v/>
      </c>
      <c r="I1541" s="15" t="str" cm="1">
        <f t="array" aca="1" ref="I1541" ca="1">IF(OR(INDIRECT(A1541&amp;B1541&amp;C1541&amp;F1541)="",ISNUMBER(INDIRECT(A1541&amp;B1541&amp;C1541&amp;F1541))=FALSE,INDIRECT(A1541&amp;B1541&amp;C1541&amp;F1541)=0),"",G1541&amp;J1541&amp;"."&amp;TEXT(M1541,"00")&amp;TEXT(N1541,"00")&amp;"."&amp;TEXT(O1541,"00")&amp;TEXT(P1541,"00"))</f>
        <v/>
      </c>
      <c r="J1541" s="15" t="str" cm="1">
        <f t="array" aca="1" ref="J1541" ca="1">IF(OR(INDIRECT(A1541&amp;B1541&amp;C1541&amp;F1541)="",ISNUMBER(INDIRECT(A1541&amp;B1541&amp;C1541&amp;F1541))=FALSE,INDIRECT(A1541&amp;B1541&amp;C1541&amp;F1541)=0),"",予約枠報告様式!$B$2)</f>
        <v/>
      </c>
      <c r="K1541" s="15" t="str" cm="1">
        <f t="array" aca="1" ref="K1541" ca="1">IF(OR(INDIRECT(A1541&amp;B1541&amp;C1541&amp;F1541)="",ISNUMBER(INDIRECT(A1541&amp;B1541&amp;C1541&amp;F1541))=FALSE,INDIRECT(A1541&amp;B1541&amp;C1541&amp;F1541)=0),"",1)</f>
        <v/>
      </c>
      <c r="L1541" s="15" t="str" cm="1">
        <f t="array" aca="1" ref="L1541" ca="1">IF(OR(INDIRECT(A1541&amp;B1541&amp;C1541&amp;F1541)="",ISNUMBER(INDIRECT(A1541&amp;B1541&amp;C1541&amp;F1541))=FALSE,INDIRECT(A1541&amp;B1541&amp;C1541&amp;F1541)=0),"",IF(G1541="【（第８期）医療機関受付】",TEXT(INDIRECT(A1541&amp;D1541&amp;E1541&amp;5),"yyy"),TEXT(INDIRECT(A1541&amp;B1541&amp;C1541&amp;5),"yyy")))</f>
        <v/>
      </c>
      <c r="M1541" s="15" t="str" cm="1">
        <f t="array" aca="1" ref="M1541" ca="1">IF(OR(INDIRECT(A1541&amp;B1541&amp;C1541&amp;F1541)="",ISNUMBER(INDIRECT(A1541&amp;B1541&amp;C1541&amp;F1541))=FALSE,INDIRECT(A1541&amp;B1541&amp;C1541&amp;F1541)=0),"",IF(G1541="【（第８期）医療機関受付】",TEXT(INDIRECT(A1541&amp;D1541&amp;E1541&amp;5),"m"),TEXT(INDIRECT(A1541&amp;B1541&amp;C1541&amp;5),"m")))</f>
        <v/>
      </c>
      <c r="N1541" s="15" t="str" cm="1">
        <f t="array" aca="1" ref="N1541" ca="1">IF(OR(INDIRECT(A1541&amp;B1541&amp;C1541&amp;F1541)="",ISNUMBER(INDIRECT(A1541&amp;B1541&amp;C1541&amp;F1541))=FALSE,INDIRECT(A1541&amp;B1541&amp;C1541&amp;F1541)=0),"",IF(G1541="【（第８期）医療機関受付】",TEXT(INDIRECT(A1541&amp;D1541&amp;E1541&amp;5),"d"),TEXT(INDIRECT(A1541&amp;B1541&amp;C1541&amp;5),"d")))</f>
        <v/>
      </c>
      <c r="O1541" s="15" t="str" cm="1">
        <f t="array" aca="1" ref="O1541" ca="1">IF(OR(INDIRECT(A1541&amp;B1541&amp;C1541&amp;F1541)="",ISNUMBER(INDIRECT(A1541&amp;B1541&amp;C1541&amp;F1541))=FALSE,INDIRECT(A1541&amp;B1541&amp;C1541&amp;F1541)=0),"",HOUR(INDIRECT(A1541&amp;"A"&amp;F1541)))</f>
        <v/>
      </c>
      <c r="P1541" s="15" t="str" cm="1">
        <f t="array" aca="1" ref="P1541" ca="1">IF(OR(INDIRECT(A1541&amp;B1541&amp;C1541&amp;F1541)="",ISNUMBER(INDIRECT(A1541&amp;B1541&amp;C1541&amp;F1541))=FALSE,INDIRECT(A1541&amp;B1541&amp;C1541&amp;F1541)=0),"",MINUTE(INDIRECT(A1541&amp;"A"&amp;F1541)))</f>
        <v/>
      </c>
      <c r="Q1541" s="15" t="str" cm="1">
        <f t="array" aca="1" ref="Q1541" ca="1">IF(OR(INDIRECT(A1541&amp;B1541&amp;C1541&amp;F1541)="",ISNUMBER(INDIRECT(A1541&amp;B1541&amp;C1541&amp;F1541))=FALSE,INDIRECT(A1541&amp;B1541&amp;C1541&amp;F1541)=0),"",O1541)</f>
        <v/>
      </c>
      <c r="R1541" s="15" t="str" cm="1">
        <f t="array" aca="1" ref="R1541" ca="1">IF(OR(INDIRECT(A1541&amp;B1541&amp;C1541&amp;F1541)="",ISNUMBER(INDIRECT(A1541&amp;B1541&amp;C1541&amp;F1541))=FALSE,INDIRECT(A1541&amp;B1541&amp;C1541&amp;F1541)=0),"",P1541+14)</f>
        <v/>
      </c>
      <c r="S1541" s="15" t="str" cm="1">
        <f t="array" aca="1" ref="S1541" ca="1">IF(OR(INDIRECT(A1541&amp;B1541&amp;C1541&amp;F1541)="",ISNUMBER(INDIRECT(A1541&amp;B1541&amp;C1541&amp;F1541))=FALSE,INDIRECT(A1541&amp;B1541&amp;C1541&amp;F1541)=0),"",INDIRECT(A1541&amp;B1541&amp;C1541&amp;F1541))</f>
        <v/>
      </c>
      <c r="T1541" s="15" t="str" cm="1">
        <f t="array" aca="1" ref="T1541" ca="1">IF(OR(INDIRECT(A1541&amp;B1541&amp;C1541&amp;F1541)="",ISNUMBER(INDIRECT(A1541&amp;B1541&amp;C1541&amp;F1541))=FALSE,INDIRECT(A1541&amp;B1541&amp;C1541&amp;F1541)=0),"",0)</f>
        <v/>
      </c>
    </row>
    <row r="1542" spans="1:20">
      <c r="A1542" s="23" t="s">
        <v>912</v>
      </c>
      <c r="B1542" s="23" t="s">
        <v>913</v>
      </c>
      <c r="C1542" s="23" t="str">
        <f t="shared" si="72"/>
        <v>e</v>
      </c>
      <c r="D1542" s="23" t="s">
        <v>913</v>
      </c>
      <c r="E1542" s="23" t="str">
        <f t="shared" si="70"/>
        <v>d</v>
      </c>
      <c r="F1542" s="23">
        <f t="shared" si="71"/>
        <v>43</v>
      </c>
      <c r="G1542" s="23" t="str" cm="1">
        <f t="array" aca="1" ref="G1542" ca="1">IF(OR(INDIRECT(A1542&amp;B1542&amp;C1542&amp;F1542)="",ISNUMBER(INDIRECT(A1542&amp;B1542&amp;C1542&amp;F1542))=FALSE),"",IF(INDIRECT(A1542&amp;B1542&amp;C1542&amp;9)="公開","【（第８期）WEB・コールセンター受付】","【（第８期）医療機関受付】"))</f>
        <v/>
      </c>
      <c r="H1542" s="15" t="str" cm="1">
        <f t="array" aca="1" ref="H1542" ca="1">IF(OR(INDIRECT(A1542&amp;B1542&amp;C1542&amp;F1542)="",ISNUMBER(INDIRECT(A1542&amp;B1542&amp;C1542&amp;F1542))=FALSE,INDIRECT(A1542&amp;B1542&amp;C1542&amp;F1542)=0),"",431001)</f>
        <v/>
      </c>
      <c r="I1542" s="15" t="str" cm="1">
        <f t="array" aca="1" ref="I1542" ca="1">IF(OR(INDIRECT(A1542&amp;B1542&amp;C1542&amp;F1542)="",ISNUMBER(INDIRECT(A1542&amp;B1542&amp;C1542&amp;F1542))=FALSE,INDIRECT(A1542&amp;B1542&amp;C1542&amp;F1542)=0),"",G1542&amp;J1542&amp;"."&amp;TEXT(M1542,"00")&amp;TEXT(N1542,"00")&amp;"."&amp;TEXT(O1542,"00")&amp;TEXT(P1542,"00"))</f>
        <v/>
      </c>
      <c r="J1542" s="15" t="str" cm="1">
        <f t="array" aca="1" ref="J1542" ca="1">IF(OR(INDIRECT(A1542&amp;B1542&amp;C1542&amp;F1542)="",ISNUMBER(INDIRECT(A1542&amp;B1542&amp;C1542&amp;F1542))=FALSE,INDIRECT(A1542&amp;B1542&amp;C1542&amp;F1542)=0),"",予約枠報告様式!$B$2)</f>
        <v/>
      </c>
      <c r="K1542" s="15" t="str" cm="1">
        <f t="array" aca="1" ref="K1542" ca="1">IF(OR(INDIRECT(A1542&amp;B1542&amp;C1542&amp;F1542)="",ISNUMBER(INDIRECT(A1542&amp;B1542&amp;C1542&amp;F1542))=FALSE,INDIRECT(A1542&amp;B1542&amp;C1542&amp;F1542)=0),"",1)</f>
        <v/>
      </c>
      <c r="L1542" s="15" t="str" cm="1">
        <f t="array" aca="1" ref="L1542" ca="1">IF(OR(INDIRECT(A1542&amp;B1542&amp;C1542&amp;F1542)="",ISNUMBER(INDIRECT(A1542&amp;B1542&amp;C1542&amp;F1542))=FALSE,INDIRECT(A1542&amp;B1542&amp;C1542&amp;F1542)=0),"",IF(G1542="【（第８期）医療機関受付】",TEXT(INDIRECT(A1542&amp;D1542&amp;E1542&amp;5),"yyy"),TEXT(INDIRECT(A1542&amp;B1542&amp;C1542&amp;5),"yyy")))</f>
        <v/>
      </c>
      <c r="M1542" s="15" t="str" cm="1">
        <f t="array" aca="1" ref="M1542" ca="1">IF(OR(INDIRECT(A1542&amp;B1542&amp;C1542&amp;F1542)="",ISNUMBER(INDIRECT(A1542&amp;B1542&amp;C1542&amp;F1542))=FALSE,INDIRECT(A1542&amp;B1542&amp;C1542&amp;F1542)=0),"",IF(G1542="【（第８期）医療機関受付】",TEXT(INDIRECT(A1542&amp;D1542&amp;E1542&amp;5),"m"),TEXT(INDIRECT(A1542&amp;B1542&amp;C1542&amp;5),"m")))</f>
        <v/>
      </c>
      <c r="N1542" s="15" t="str" cm="1">
        <f t="array" aca="1" ref="N1542" ca="1">IF(OR(INDIRECT(A1542&amp;B1542&amp;C1542&amp;F1542)="",ISNUMBER(INDIRECT(A1542&amp;B1542&amp;C1542&amp;F1542))=FALSE,INDIRECT(A1542&amp;B1542&amp;C1542&amp;F1542)=0),"",IF(G1542="【（第８期）医療機関受付】",TEXT(INDIRECT(A1542&amp;D1542&amp;E1542&amp;5),"d"),TEXT(INDIRECT(A1542&amp;B1542&amp;C1542&amp;5),"d")))</f>
        <v/>
      </c>
      <c r="O1542" s="15" t="str" cm="1">
        <f t="array" aca="1" ref="O1542" ca="1">IF(OR(INDIRECT(A1542&amp;B1542&amp;C1542&amp;F1542)="",ISNUMBER(INDIRECT(A1542&amp;B1542&amp;C1542&amp;F1542))=FALSE,INDIRECT(A1542&amp;B1542&amp;C1542&amp;F1542)=0),"",HOUR(INDIRECT(A1542&amp;"A"&amp;F1542)))</f>
        <v/>
      </c>
      <c r="P1542" s="15" t="str" cm="1">
        <f t="array" aca="1" ref="P1542" ca="1">IF(OR(INDIRECT(A1542&amp;B1542&amp;C1542&amp;F1542)="",ISNUMBER(INDIRECT(A1542&amp;B1542&amp;C1542&amp;F1542))=FALSE,INDIRECT(A1542&amp;B1542&amp;C1542&amp;F1542)=0),"",MINUTE(INDIRECT(A1542&amp;"A"&amp;F1542)))</f>
        <v/>
      </c>
      <c r="Q1542" s="15" t="str" cm="1">
        <f t="array" aca="1" ref="Q1542" ca="1">IF(OR(INDIRECT(A1542&amp;B1542&amp;C1542&amp;F1542)="",ISNUMBER(INDIRECT(A1542&amp;B1542&amp;C1542&amp;F1542))=FALSE,INDIRECT(A1542&amp;B1542&amp;C1542&amp;F1542)=0),"",O1542)</f>
        <v/>
      </c>
      <c r="R1542" s="15" t="str" cm="1">
        <f t="array" aca="1" ref="R1542" ca="1">IF(OR(INDIRECT(A1542&amp;B1542&amp;C1542&amp;F1542)="",ISNUMBER(INDIRECT(A1542&amp;B1542&amp;C1542&amp;F1542))=FALSE,INDIRECT(A1542&amp;B1542&amp;C1542&amp;F1542)=0),"",P1542+14)</f>
        <v/>
      </c>
      <c r="S1542" s="15" t="str" cm="1">
        <f t="array" aca="1" ref="S1542" ca="1">IF(OR(INDIRECT(A1542&amp;B1542&amp;C1542&amp;F1542)="",ISNUMBER(INDIRECT(A1542&amp;B1542&amp;C1542&amp;F1542))=FALSE,INDIRECT(A1542&amp;B1542&amp;C1542&amp;F1542)=0),"",INDIRECT(A1542&amp;B1542&amp;C1542&amp;F1542))</f>
        <v/>
      </c>
      <c r="T1542" s="15" t="str" cm="1">
        <f t="array" aca="1" ref="T1542" ca="1">IF(OR(INDIRECT(A1542&amp;B1542&amp;C1542&amp;F1542)="",ISNUMBER(INDIRECT(A1542&amp;B1542&amp;C1542&amp;F1542))=FALSE,INDIRECT(A1542&amp;B1542&amp;C1542&amp;F1542)=0),"",0)</f>
        <v/>
      </c>
    </row>
    <row r="1543" spans="1:20">
      <c r="A1543" s="23" t="s">
        <v>912</v>
      </c>
      <c r="B1543" s="23" t="s">
        <v>913</v>
      </c>
      <c r="C1543" s="23" t="str">
        <f t="shared" si="72"/>
        <v>e</v>
      </c>
      <c r="D1543" s="23" t="s">
        <v>913</v>
      </c>
      <c r="E1543" s="23" t="str">
        <f t="shared" si="70"/>
        <v>d</v>
      </c>
      <c r="F1543" s="23">
        <f t="shared" si="71"/>
        <v>44</v>
      </c>
      <c r="G1543" s="23" t="str" cm="1">
        <f t="array" aca="1" ref="G1543" ca="1">IF(OR(INDIRECT(A1543&amp;B1543&amp;C1543&amp;F1543)="",ISNUMBER(INDIRECT(A1543&amp;B1543&amp;C1543&amp;F1543))=FALSE),"",IF(INDIRECT(A1543&amp;B1543&amp;C1543&amp;9)="公開","【（第８期）WEB・コールセンター受付】","【（第８期）医療機関受付】"))</f>
        <v/>
      </c>
      <c r="H1543" s="15" t="str" cm="1">
        <f t="array" aca="1" ref="H1543" ca="1">IF(OR(INDIRECT(A1543&amp;B1543&amp;C1543&amp;F1543)="",ISNUMBER(INDIRECT(A1543&amp;B1543&amp;C1543&amp;F1543))=FALSE,INDIRECT(A1543&amp;B1543&amp;C1543&amp;F1543)=0),"",431001)</f>
        <v/>
      </c>
      <c r="I1543" s="15" t="str" cm="1">
        <f t="array" aca="1" ref="I1543" ca="1">IF(OR(INDIRECT(A1543&amp;B1543&amp;C1543&amp;F1543)="",ISNUMBER(INDIRECT(A1543&amp;B1543&amp;C1543&amp;F1543))=FALSE,INDIRECT(A1543&amp;B1543&amp;C1543&amp;F1543)=0),"",G1543&amp;J1543&amp;"."&amp;TEXT(M1543,"00")&amp;TEXT(N1543,"00")&amp;"."&amp;TEXT(O1543,"00")&amp;TEXT(P1543,"00"))</f>
        <v/>
      </c>
      <c r="J1543" s="15" t="str" cm="1">
        <f t="array" aca="1" ref="J1543" ca="1">IF(OR(INDIRECT(A1543&amp;B1543&amp;C1543&amp;F1543)="",ISNUMBER(INDIRECT(A1543&amp;B1543&amp;C1543&amp;F1543))=FALSE,INDIRECT(A1543&amp;B1543&amp;C1543&amp;F1543)=0),"",予約枠報告様式!$B$2)</f>
        <v/>
      </c>
      <c r="K1543" s="15" t="str" cm="1">
        <f t="array" aca="1" ref="K1543" ca="1">IF(OR(INDIRECT(A1543&amp;B1543&amp;C1543&amp;F1543)="",ISNUMBER(INDIRECT(A1543&amp;B1543&amp;C1543&amp;F1543))=FALSE,INDIRECT(A1543&amp;B1543&amp;C1543&amp;F1543)=0),"",1)</f>
        <v/>
      </c>
      <c r="L1543" s="15" t="str" cm="1">
        <f t="array" aca="1" ref="L1543" ca="1">IF(OR(INDIRECT(A1543&amp;B1543&amp;C1543&amp;F1543)="",ISNUMBER(INDIRECT(A1543&amp;B1543&amp;C1543&amp;F1543))=FALSE,INDIRECT(A1543&amp;B1543&amp;C1543&amp;F1543)=0),"",IF(G1543="【（第８期）医療機関受付】",TEXT(INDIRECT(A1543&amp;D1543&amp;E1543&amp;5),"yyy"),TEXT(INDIRECT(A1543&amp;B1543&amp;C1543&amp;5),"yyy")))</f>
        <v/>
      </c>
      <c r="M1543" s="15" t="str" cm="1">
        <f t="array" aca="1" ref="M1543" ca="1">IF(OR(INDIRECT(A1543&amp;B1543&amp;C1543&amp;F1543)="",ISNUMBER(INDIRECT(A1543&amp;B1543&amp;C1543&amp;F1543))=FALSE,INDIRECT(A1543&amp;B1543&amp;C1543&amp;F1543)=0),"",IF(G1543="【（第８期）医療機関受付】",TEXT(INDIRECT(A1543&amp;D1543&amp;E1543&amp;5),"m"),TEXT(INDIRECT(A1543&amp;B1543&amp;C1543&amp;5),"m")))</f>
        <v/>
      </c>
      <c r="N1543" s="15" t="str" cm="1">
        <f t="array" aca="1" ref="N1543" ca="1">IF(OR(INDIRECT(A1543&amp;B1543&amp;C1543&amp;F1543)="",ISNUMBER(INDIRECT(A1543&amp;B1543&amp;C1543&amp;F1543))=FALSE,INDIRECT(A1543&amp;B1543&amp;C1543&amp;F1543)=0),"",IF(G1543="【（第８期）医療機関受付】",TEXT(INDIRECT(A1543&amp;D1543&amp;E1543&amp;5),"d"),TEXT(INDIRECT(A1543&amp;B1543&amp;C1543&amp;5),"d")))</f>
        <v/>
      </c>
      <c r="O1543" s="15" t="str" cm="1">
        <f t="array" aca="1" ref="O1543" ca="1">IF(OR(INDIRECT(A1543&amp;B1543&amp;C1543&amp;F1543)="",ISNUMBER(INDIRECT(A1543&amp;B1543&amp;C1543&amp;F1543))=FALSE,INDIRECT(A1543&amp;B1543&amp;C1543&amp;F1543)=0),"",HOUR(INDIRECT(A1543&amp;"A"&amp;F1543)))</f>
        <v/>
      </c>
      <c r="P1543" s="15" t="str" cm="1">
        <f t="array" aca="1" ref="P1543" ca="1">IF(OR(INDIRECT(A1543&amp;B1543&amp;C1543&amp;F1543)="",ISNUMBER(INDIRECT(A1543&amp;B1543&amp;C1543&amp;F1543))=FALSE,INDIRECT(A1543&amp;B1543&amp;C1543&amp;F1543)=0),"",MINUTE(INDIRECT(A1543&amp;"A"&amp;F1543)))</f>
        <v/>
      </c>
      <c r="Q1543" s="15" t="str" cm="1">
        <f t="array" aca="1" ref="Q1543" ca="1">IF(OR(INDIRECT(A1543&amp;B1543&amp;C1543&amp;F1543)="",ISNUMBER(INDIRECT(A1543&amp;B1543&amp;C1543&amp;F1543))=FALSE,INDIRECT(A1543&amp;B1543&amp;C1543&amp;F1543)=0),"",O1543)</f>
        <v/>
      </c>
      <c r="R1543" s="15" t="str" cm="1">
        <f t="array" aca="1" ref="R1543" ca="1">IF(OR(INDIRECT(A1543&amp;B1543&amp;C1543&amp;F1543)="",ISNUMBER(INDIRECT(A1543&amp;B1543&amp;C1543&amp;F1543))=FALSE,INDIRECT(A1543&amp;B1543&amp;C1543&amp;F1543)=0),"",P1543+14)</f>
        <v/>
      </c>
      <c r="S1543" s="15" t="str" cm="1">
        <f t="array" aca="1" ref="S1543" ca="1">IF(OR(INDIRECT(A1543&amp;B1543&amp;C1543&amp;F1543)="",ISNUMBER(INDIRECT(A1543&amp;B1543&amp;C1543&amp;F1543))=FALSE,INDIRECT(A1543&amp;B1543&amp;C1543&amp;F1543)=0),"",INDIRECT(A1543&amp;B1543&amp;C1543&amp;F1543))</f>
        <v/>
      </c>
      <c r="T1543" s="15" t="str" cm="1">
        <f t="array" aca="1" ref="T1543" ca="1">IF(OR(INDIRECT(A1543&amp;B1543&amp;C1543&amp;F1543)="",ISNUMBER(INDIRECT(A1543&amp;B1543&amp;C1543&amp;F1543))=FALSE,INDIRECT(A1543&amp;B1543&amp;C1543&amp;F1543)=0),"",0)</f>
        <v/>
      </c>
    </row>
    <row r="1544" spans="1:20">
      <c r="A1544" s="23" t="s">
        <v>912</v>
      </c>
      <c r="B1544" s="23" t="s">
        <v>913</v>
      </c>
      <c r="C1544" s="23" t="str">
        <f t="shared" si="72"/>
        <v>e</v>
      </c>
      <c r="D1544" s="23" t="s">
        <v>913</v>
      </c>
      <c r="E1544" s="23" t="str">
        <f t="shared" si="70"/>
        <v>d</v>
      </c>
      <c r="F1544" s="23">
        <f t="shared" si="71"/>
        <v>45</v>
      </c>
      <c r="G1544" s="23" t="str" cm="1">
        <f t="array" aca="1" ref="G1544" ca="1">IF(OR(INDIRECT(A1544&amp;B1544&amp;C1544&amp;F1544)="",ISNUMBER(INDIRECT(A1544&amp;B1544&amp;C1544&amp;F1544))=FALSE),"",IF(INDIRECT(A1544&amp;B1544&amp;C1544&amp;9)="公開","【（第８期）WEB・コールセンター受付】","【（第８期）医療機関受付】"))</f>
        <v/>
      </c>
      <c r="H1544" s="15" t="str" cm="1">
        <f t="array" aca="1" ref="H1544" ca="1">IF(OR(INDIRECT(A1544&amp;B1544&amp;C1544&amp;F1544)="",ISNUMBER(INDIRECT(A1544&amp;B1544&amp;C1544&amp;F1544))=FALSE,INDIRECT(A1544&amp;B1544&amp;C1544&amp;F1544)=0),"",431001)</f>
        <v/>
      </c>
      <c r="I1544" s="15" t="str" cm="1">
        <f t="array" aca="1" ref="I1544" ca="1">IF(OR(INDIRECT(A1544&amp;B1544&amp;C1544&amp;F1544)="",ISNUMBER(INDIRECT(A1544&amp;B1544&amp;C1544&amp;F1544))=FALSE,INDIRECT(A1544&amp;B1544&amp;C1544&amp;F1544)=0),"",G1544&amp;J1544&amp;"."&amp;TEXT(M1544,"00")&amp;TEXT(N1544,"00")&amp;"."&amp;TEXT(O1544,"00")&amp;TEXT(P1544,"00"))</f>
        <v/>
      </c>
      <c r="J1544" s="15" t="str" cm="1">
        <f t="array" aca="1" ref="J1544" ca="1">IF(OR(INDIRECT(A1544&amp;B1544&amp;C1544&amp;F1544)="",ISNUMBER(INDIRECT(A1544&amp;B1544&amp;C1544&amp;F1544))=FALSE,INDIRECT(A1544&amp;B1544&amp;C1544&amp;F1544)=0),"",予約枠報告様式!$B$2)</f>
        <v/>
      </c>
      <c r="K1544" s="15" t="str" cm="1">
        <f t="array" aca="1" ref="K1544" ca="1">IF(OR(INDIRECT(A1544&amp;B1544&amp;C1544&amp;F1544)="",ISNUMBER(INDIRECT(A1544&amp;B1544&amp;C1544&amp;F1544))=FALSE,INDIRECT(A1544&amp;B1544&amp;C1544&amp;F1544)=0),"",1)</f>
        <v/>
      </c>
      <c r="L1544" s="15" t="str" cm="1">
        <f t="array" aca="1" ref="L1544" ca="1">IF(OR(INDIRECT(A1544&amp;B1544&amp;C1544&amp;F1544)="",ISNUMBER(INDIRECT(A1544&amp;B1544&amp;C1544&amp;F1544))=FALSE,INDIRECT(A1544&amp;B1544&amp;C1544&amp;F1544)=0),"",IF(G1544="【（第８期）医療機関受付】",TEXT(INDIRECT(A1544&amp;D1544&amp;E1544&amp;5),"yyy"),TEXT(INDIRECT(A1544&amp;B1544&amp;C1544&amp;5),"yyy")))</f>
        <v/>
      </c>
      <c r="M1544" s="15" t="str" cm="1">
        <f t="array" aca="1" ref="M1544" ca="1">IF(OR(INDIRECT(A1544&amp;B1544&amp;C1544&amp;F1544)="",ISNUMBER(INDIRECT(A1544&amp;B1544&amp;C1544&amp;F1544))=FALSE,INDIRECT(A1544&amp;B1544&amp;C1544&amp;F1544)=0),"",IF(G1544="【（第８期）医療機関受付】",TEXT(INDIRECT(A1544&amp;D1544&amp;E1544&amp;5),"m"),TEXT(INDIRECT(A1544&amp;B1544&amp;C1544&amp;5),"m")))</f>
        <v/>
      </c>
      <c r="N1544" s="15" t="str" cm="1">
        <f t="array" aca="1" ref="N1544" ca="1">IF(OR(INDIRECT(A1544&amp;B1544&amp;C1544&amp;F1544)="",ISNUMBER(INDIRECT(A1544&amp;B1544&amp;C1544&amp;F1544))=FALSE,INDIRECT(A1544&amp;B1544&amp;C1544&amp;F1544)=0),"",IF(G1544="【（第８期）医療機関受付】",TEXT(INDIRECT(A1544&amp;D1544&amp;E1544&amp;5),"d"),TEXT(INDIRECT(A1544&amp;B1544&amp;C1544&amp;5),"d")))</f>
        <v/>
      </c>
      <c r="O1544" s="15" t="str" cm="1">
        <f t="array" aca="1" ref="O1544" ca="1">IF(OR(INDIRECT(A1544&amp;B1544&amp;C1544&amp;F1544)="",ISNUMBER(INDIRECT(A1544&amp;B1544&amp;C1544&amp;F1544))=FALSE,INDIRECT(A1544&amp;B1544&amp;C1544&amp;F1544)=0),"",HOUR(INDIRECT(A1544&amp;"A"&amp;F1544)))</f>
        <v/>
      </c>
      <c r="P1544" s="15" t="str" cm="1">
        <f t="array" aca="1" ref="P1544" ca="1">IF(OR(INDIRECT(A1544&amp;B1544&amp;C1544&amp;F1544)="",ISNUMBER(INDIRECT(A1544&amp;B1544&amp;C1544&amp;F1544))=FALSE,INDIRECT(A1544&amp;B1544&amp;C1544&amp;F1544)=0),"",MINUTE(INDIRECT(A1544&amp;"A"&amp;F1544)))</f>
        <v/>
      </c>
      <c r="Q1544" s="15" t="str" cm="1">
        <f t="array" aca="1" ref="Q1544" ca="1">IF(OR(INDIRECT(A1544&amp;B1544&amp;C1544&amp;F1544)="",ISNUMBER(INDIRECT(A1544&amp;B1544&amp;C1544&amp;F1544))=FALSE,INDIRECT(A1544&amp;B1544&amp;C1544&amp;F1544)=0),"",O1544)</f>
        <v/>
      </c>
      <c r="R1544" s="15" t="str" cm="1">
        <f t="array" aca="1" ref="R1544" ca="1">IF(OR(INDIRECT(A1544&amp;B1544&amp;C1544&amp;F1544)="",ISNUMBER(INDIRECT(A1544&amp;B1544&amp;C1544&amp;F1544))=FALSE,INDIRECT(A1544&amp;B1544&amp;C1544&amp;F1544)=0),"",P1544+14)</f>
        <v/>
      </c>
      <c r="S1544" s="15" t="str" cm="1">
        <f t="array" aca="1" ref="S1544" ca="1">IF(OR(INDIRECT(A1544&amp;B1544&amp;C1544&amp;F1544)="",ISNUMBER(INDIRECT(A1544&amp;B1544&amp;C1544&amp;F1544))=FALSE,INDIRECT(A1544&amp;B1544&amp;C1544&amp;F1544)=0),"",INDIRECT(A1544&amp;B1544&amp;C1544&amp;F1544))</f>
        <v/>
      </c>
      <c r="T1544" s="15" t="str" cm="1">
        <f t="array" aca="1" ref="T1544" ca="1">IF(OR(INDIRECT(A1544&amp;B1544&amp;C1544&amp;F1544)="",ISNUMBER(INDIRECT(A1544&amp;B1544&amp;C1544&amp;F1544))=FALSE,INDIRECT(A1544&amp;B1544&amp;C1544&amp;F1544)=0),"",0)</f>
        <v/>
      </c>
    </row>
    <row r="1545" spans="1:20">
      <c r="A1545" s="23" t="s">
        <v>912</v>
      </c>
      <c r="B1545" s="23" t="s">
        <v>913</v>
      </c>
      <c r="C1545" s="23" t="str">
        <f t="shared" si="72"/>
        <v>e</v>
      </c>
      <c r="D1545" s="23" t="s">
        <v>913</v>
      </c>
      <c r="E1545" s="23" t="str">
        <f t="shared" si="70"/>
        <v>d</v>
      </c>
      <c r="F1545" s="23">
        <f t="shared" si="71"/>
        <v>46</v>
      </c>
      <c r="G1545" s="23" t="str" cm="1">
        <f t="array" aca="1" ref="G1545" ca="1">IF(OR(INDIRECT(A1545&amp;B1545&amp;C1545&amp;F1545)="",ISNUMBER(INDIRECT(A1545&amp;B1545&amp;C1545&amp;F1545))=FALSE),"",IF(INDIRECT(A1545&amp;B1545&amp;C1545&amp;9)="公開","【（第８期）WEB・コールセンター受付】","【（第８期）医療機関受付】"))</f>
        <v/>
      </c>
      <c r="H1545" s="15" t="str" cm="1">
        <f t="array" aca="1" ref="H1545" ca="1">IF(OR(INDIRECT(A1545&amp;B1545&amp;C1545&amp;F1545)="",ISNUMBER(INDIRECT(A1545&amp;B1545&amp;C1545&amp;F1545))=FALSE,INDIRECT(A1545&amp;B1545&amp;C1545&amp;F1545)=0),"",431001)</f>
        <v/>
      </c>
      <c r="I1545" s="15" t="str" cm="1">
        <f t="array" aca="1" ref="I1545" ca="1">IF(OR(INDIRECT(A1545&amp;B1545&amp;C1545&amp;F1545)="",ISNUMBER(INDIRECT(A1545&amp;B1545&amp;C1545&amp;F1545))=FALSE,INDIRECT(A1545&amp;B1545&amp;C1545&amp;F1545)=0),"",G1545&amp;J1545&amp;"."&amp;TEXT(M1545,"00")&amp;TEXT(N1545,"00")&amp;"."&amp;TEXT(O1545,"00")&amp;TEXT(P1545,"00"))</f>
        <v/>
      </c>
      <c r="J1545" s="15" t="str" cm="1">
        <f t="array" aca="1" ref="J1545" ca="1">IF(OR(INDIRECT(A1545&amp;B1545&amp;C1545&amp;F1545)="",ISNUMBER(INDIRECT(A1545&amp;B1545&amp;C1545&amp;F1545))=FALSE,INDIRECT(A1545&amp;B1545&amp;C1545&amp;F1545)=0),"",予約枠報告様式!$B$2)</f>
        <v/>
      </c>
      <c r="K1545" s="15" t="str" cm="1">
        <f t="array" aca="1" ref="K1545" ca="1">IF(OR(INDIRECT(A1545&amp;B1545&amp;C1545&amp;F1545)="",ISNUMBER(INDIRECT(A1545&amp;B1545&amp;C1545&amp;F1545))=FALSE,INDIRECT(A1545&amp;B1545&amp;C1545&amp;F1545)=0),"",1)</f>
        <v/>
      </c>
      <c r="L1545" s="15" t="str" cm="1">
        <f t="array" aca="1" ref="L1545" ca="1">IF(OR(INDIRECT(A1545&amp;B1545&amp;C1545&amp;F1545)="",ISNUMBER(INDIRECT(A1545&amp;B1545&amp;C1545&amp;F1545))=FALSE,INDIRECT(A1545&amp;B1545&amp;C1545&amp;F1545)=0),"",IF(G1545="【（第８期）医療機関受付】",TEXT(INDIRECT(A1545&amp;D1545&amp;E1545&amp;5),"yyy"),TEXT(INDIRECT(A1545&amp;B1545&amp;C1545&amp;5),"yyy")))</f>
        <v/>
      </c>
      <c r="M1545" s="15" t="str" cm="1">
        <f t="array" aca="1" ref="M1545" ca="1">IF(OR(INDIRECT(A1545&amp;B1545&amp;C1545&amp;F1545)="",ISNUMBER(INDIRECT(A1545&amp;B1545&amp;C1545&amp;F1545))=FALSE,INDIRECT(A1545&amp;B1545&amp;C1545&amp;F1545)=0),"",IF(G1545="【（第８期）医療機関受付】",TEXT(INDIRECT(A1545&amp;D1545&amp;E1545&amp;5),"m"),TEXT(INDIRECT(A1545&amp;B1545&amp;C1545&amp;5),"m")))</f>
        <v/>
      </c>
      <c r="N1545" s="15" t="str" cm="1">
        <f t="array" aca="1" ref="N1545" ca="1">IF(OR(INDIRECT(A1545&amp;B1545&amp;C1545&amp;F1545)="",ISNUMBER(INDIRECT(A1545&amp;B1545&amp;C1545&amp;F1545))=FALSE,INDIRECT(A1545&amp;B1545&amp;C1545&amp;F1545)=0),"",IF(G1545="【（第８期）医療機関受付】",TEXT(INDIRECT(A1545&amp;D1545&amp;E1545&amp;5),"d"),TEXT(INDIRECT(A1545&amp;B1545&amp;C1545&amp;5),"d")))</f>
        <v/>
      </c>
      <c r="O1545" s="15" t="str" cm="1">
        <f t="array" aca="1" ref="O1545" ca="1">IF(OR(INDIRECT(A1545&amp;B1545&amp;C1545&amp;F1545)="",ISNUMBER(INDIRECT(A1545&amp;B1545&amp;C1545&amp;F1545))=FALSE,INDIRECT(A1545&amp;B1545&amp;C1545&amp;F1545)=0),"",HOUR(INDIRECT(A1545&amp;"A"&amp;F1545)))</f>
        <v/>
      </c>
      <c r="P1545" s="15" t="str" cm="1">
        <f t="array" aca="1" ref="P1545" ca="1">IF(OR(INDIRECT(A1545&amp;B1545&amp;C1545&amp;F1545)="",ISNUMBER(INDIRECT(A1545&amp;B1545&amp;C1545&amp;F1545))=FALSE,INDIRECT(A1545&amp;B1545&amp;C1545&amp;F1545)=0),"",MINUTE(INDIRECT(A1545&amp;"A"&amp;F1545)))</f>
        <v/>
      </c>
      <c r="Q1545" s="15" t="str" cm="1">
        <f t="array" aca="1" ref="Q1545" ca="1">IF(OR(INDIRECT(A1545&amp;B1545&amp;C1545&amp;F1545)="",ISNUMBER(INDIRECT(A1545&amp;B1545&amp;C1545&amp;F1545))=FALSE,INDIRECT(A1545&amp;B1545&amp;C1545&amp;F1545)=0),"",O1545)</f>
        <v/>
      </c>
      <c r="R1545" s="15" t="str" cm="1">
        <f t="array" aca="1" ref="R1545" ca="1">IF(OR(INDIRECT(A1545&amp;B1545&amp;C1545&amp;F1545)="",ISNUMBER(INDIRECT(A1545&amp;B1545&amp;C1545&amp;F1545))=FALSE,INDIRECT(A1545&amp;B1545&amp;C1545&amp;F1545)=0),"",P1545+14)</f>
        <v/>
      </c>
      <c r="S1545" s="15" t="str" cm="1">
        <f t="array" aca="1" ref="S1545" ca="1">IF(OR(INDIRECT(A1545&amp;B1545&amp;C1545&amp;F1545)="",ISNUMBER(INDIRECT(A1545&amp;B1545&amp;C1545&amp;F1545))=FALSE,INDIRECT(A1545&amp;B1545&amp;C1545&amp;F1545)=0),"",INDIRECT(A1545&amp;B1545&amp;C1545&amp;F1545))</f>
        <v/>
      </c>
      <c r="T1545" s="15" t="str" cm="1">
        <f t="array" aca="1" ref="T1545" ca="1">IF(OR(INDIRECT(A1545&amp;B1545&amp;C1545&amp;F1545)="",ISNUMBER(INDIRECT(A1545&amp;B1545&amp;C1545&amp;F1545))=FALSE,INDIRECT(A1545&amp;B1545&amp;C1545&amp;F1545)=0),"",0)</f>
        <v/>
      </c>
    </row>
    <row r="1546" spans="1:20">
      <c r="A1546" s="23" t="s">
        <v>912</v>
      </c>
      <c r="B1546" s="23" t="s">
        <v>913</v>
      </c>
      <c r="C1546" s="23" t="str">
        <f t="shared" si="72"/>
        <v>e</v>
      </c>
      <c r="D1546" s="23" t="s">
        <v>913</v>
      </c>
      <c r="E1546" s="23" t="str">
        <f t="shared" si="70"/>
        <v>d</v>
      </c>
      <c r="F1546" s="23">
        <f t="shared" si="71"/>
        <v>47</v>
      </c>
      <c r="G1546" s="23" t="str" cm="1">
        <f t="array" aca="1" ref="G1546" ca="1">IF(OR(INDIRECT(A1546&amp;B1546&amp;C1546&amp;F1546)="",ISNUMBER(INDIRECT(A1546&amp;B1546&amp;C1546&amp;F1546))=FALSE),"",IF(INDIRECT(A1546&amp;B1546&amp;C1546&amp;9)="公開","【（第８期）WEB・コールセンター受付】","【（第８期）医療機関受付】"))</f>
        <v/>
      </c>
      <c r="H1546" s="15" t="str" cm="1">
        <f t="array" aca="1" ref="H1546" ca="1">IF(OR(INDIRECT(A1546&amp;B1546&amp;C1546&amp;F1546)="",ISNUMBER(INDIRECT(A1546&amp;B1546&amp;C1546&amp;F1546))=FALSE,INDIRECT(A1546&amp;B1546&amp;C1546&amp;F1546)=0),"",431001)</f>
        <v/>
      </c>
      <c r="I1546" s="15" t="str" cm="1">
        <f t="array" aca="1" ref="I1546" ca="1">IF(OR(INDIRECT(A1546&amp;B1546&amp;C1546&amp;F1546)="",ISNUMBER(INDIRECT(A1546&amp;B1546&amp;C1546&amp;F1546))=FALSE,INDIRECT(A1546&amp;B1546&amp;C1546&amp;F1546)=0),"",G1546&amp;J1546&amp;"."&amp;TEXT(M1546,"00")&amp;TEXT(N1546,"00")&amp;"."&amp;TEXT(O1546,"00")&amp;TEXT(P1546,"00"))</f>
        <v/>
      </c>
      <c r="J1546" s="15" t="str" cm="1">
        <f t="array" aca="1" ref="J1546" ca="1">IF(OR(INDIRECT(A1546&amp;B1546&amp;C1546&amp;F1546)="",ISNUMBER(INDIRECT(A1546&amp;B1546&amp;C1546&amp;F1546))=FALSE,INDIRECT(A1546&amp;B1546&amp;C1546&amp;F1546)=0),"",予約枠報告様式!$B$2)</f>
        <v/>
      </c>
      <c r="K1546" s="15" t="str" cm="1">
        <f t="array" aca="1" ref="K1546" ca="1">IF(OR(INDIRECT(A1546&amp;B1546&amp;C1546&amp;F1546)="",ISNUMBER(INDIRECT(A1546&amp;B1546&amp;C1546&amp;F1546))=FALSE,INDIRECT(A1546&amp;B1546&amp;C1546&amp;F1546)=0),"",1)</f>
        <v/>
      </c>
      <c r="L1546" s="15" t="str" cm="1">
        <f t="array" aca="1" ref="L1546" ca="1">IF(OR(INDIRECT(A1546&amp;B1546&amp;C1546&amp;F1546)="",ISNUMBER(INDIRECT(A1546&amp;B1546&amp;C1546&amp;F1546))=FALSE,INDIRECT(A1546&amp;B1546&amp;C1546&amp;F1546)=0),"",IF(G1546="【（第８期）医療機関受付】",TEXT(INDIRECT(A1546&amp;D1546&amp;E1546&amp;5),"yyy"),TEXT(INDIRECT(A1546&amp;B1546&amp;C1546&amp;5),"yyy")))</f>
        <v/>
      </c>
      <c r="M1546" s="15" t="str" cm="1">
        <f t="array" aca="1" ref="M1546" ca="1">IF(OR(INDIRECT(A1546&amp;B1546&amp;C1546&amp;F1546)="",ISNUMBER(INDIRECT(A1546&amp;B1546&amp;C1546&amp;F1546))=FALSE,INDIRECT(A1546&amp;B1546&amp;C1546&amp;F1546)=0),"",IF(G1546="【（第８期）医療機関受付】",TEXT(INDIRECT(A1546&amp;D1546&amp;E1546&amp;5),"m"),TEXT(INDIRECT(A1546&amp;B1546&amp;C1546&amp;5),"m")))</f>
        <v/>
      </c>
      <c r="N1546" s="15" t="str" cm="1">
        <f t="array" aca="1" ref="N1546" ca="1">IF(OR(INDIRECT(A1546&amp;B1546&amp;C1546&amp;F1546)="",ISNUMBER(INDIRECT(A1546&amp;B1546&amp;C1546&amp;F1546))=FALSE,INDIRECT(A1546&amp;B1546&amp;C1546&amp;F1546)=0),"",IF(G1546="【（第８期）医療機関受付】",TEXT(INDIRECT(A1546&amp;D1546&amp;E1546&amp;5),"d"),TEXT(INDIRECT(A1546&amp;B1546&amp;C1546&amp;5),"d")))</f>
        <v/>
      </c>
      <c r="O1546" s="15" t="str" cm="1">
        <f t="array" aca="1" ref="O1546" ca="1">IF(OR(INDIRECT(A1546&amp;B1546&amp;C1546&amp;F1546)="",ISNUMBER(INDIRECT(A1546&amp;B1546&amp;C1546&amp;F1546))=FALSE,INDIRECT(A1546&amp;B1546&amp;C1546&amp;F1546)=0),"",HOUR(INDIRECT(A1546&amp;"A"&amp;F1546)))</f>
        <v/>
      </c>
      <c r="P1546" s="15" t="str" cm="1">
        <f t="array" aca="1" ref="P1546" ca="1">IF(OR(INDIRECT(A1546&amp;B1546&amp;C1546&amp;F1546)="",ISNUMBER(INDIRECT(A1546&amp;B1546&amp;C1546&amp;F1546))=FALSE,INDIRECT(A1546&amp;B1546&amp;C1546&amp;F1546)=0),"",MINUTE(INDIRECT(A1546&amp;"A"&amp;F1546)))</f>
        <v/>
      </c>
      <c r="Q1546" s="15" t="str" cm="1">
        <f t="array" aca="1" ref="Q1546" ca="1">IF(OR(INDIRECT(A1546&amp;B1546&amp;C1546&amp;F1546)="",ISNUMBER(INDIRECT(A1546&amp;B1546&amp;C1546&amp;F1546))=FALSE,INDIRECT(A1546&amp;B1546&amp;C1546&amp;F1546)=0),"",O1546)</f>
        <v/>
      </c>
      <c r="R1546" s="15" t="str" cm="1">
        <f t="array" aca="1" ref="R1546" ca="1">IF(OR(INDIRECT(A1546&amp;B1546&amp;C1546&amp;F1546)="",ISNUMBER(INDIRECT(A1546&amp;B1546&amp;C1546&amp;F1546))=FALSE,INDIRECT(A1546&amp;B1546&amp;C1546&amp;F1546)=0),"",P1546+14)</f>
        <v/>
      </c>
      <c r="S1546" s="15" t="str" cm="1">
        <f t="array" aca="1" ref="S1546" ca="1">IF(OR(INDIRECT(A1546&amp;B1546&amp;C1546&amp;F1546)="",ISNUMBER(INDIRECT(A1546&amp;B1546&amp;C1546&amp;F1546))=FALSE,INDIRECT(A1546&amp;B1546&amp;C1546&amp;F1546)=0),"",INDIRECT(A1546&amp;B1546&amp;C1546&amp;F1546))</f>
        <v/>
      </c>
      <c r="T1546" s="15" t="str" cm="1">
        <f t="array" aca="1" ref="T1546" ca="1">IF(OR(INDIRECT(A1546&amp;B1546&amp;C1546&amp;F1546)="",ISNUMBER(INDIRECT(A1546&amp;B1546&amp;C1546&amp;F1546))=FALSE,INDIRECT(A1546&amp;B1546&amp;C1546&amp;F1546)=0),"",0)</f>
        <v/>
      </c>
    </row>
    <row r="1547" spans="1:20">
      <c r="A1547" s="23" t="s">
        <v>912</v>
      </c>
      <c r="B1547" s="23" t="s">
        <v>913</v>
      </c>
      <c r="C1547" s="23" t="str">
        <f t="shared" si="72"/>
        <v>e</v>
      </c>
      <c r="D1547" s="23" t="s">
        <v>913</v>
      </c>
      <c r="E1547" s="23" t="str">
        <f t="shared" si="70"/>
        <v>d</v>
      </c>
      <c r="F1547" s="23">
        <f t="shared" si="71"/>
        <v>48</v>
      </c>
      <c r="G1547" s="23" t="str" cm="1">
        <f t="array" aca="1" ref="G1547" ca="1">IF(OR(INDIRECT(A1547&amp;B1547&amp;C1547&amp;F1547)="",ISNUMBER(INDIRECT(A1547&amp;B1547&amp;C1547&amp;F1547))=FALSE),"",IF(INDIRECT(A1547&amp;B1547&amp;C1547&amp;9)="公開","【（第８期）WEB・コールセンター受付】","【（第８期）医療機関受付】"))</f>
        <v/>
      </c>
      <c r="H1547" s="15" t="str" cm="1">
        <f t="array" aca="1" ref="H1547" ca="1">IF(OR(INDIRECT(A1547&amp;B1547&amp;C1547&amp;F1547)="",ISNUMBER(INDIRECT(A1547&amp;B1547&amp;C1547&amp;F1547))=FALSE,INDIRECT(A1547&amp;B1547&amp;C1547&amp;F1547)=0),"",431001)</f>
        <v/>
      </c>
      <c r="I1547" s="15" t="str" cm="1">
        <f t="array" aca="1" ref="I1547" ca="1">IF(OR(INDIRECT(A1547&amp;B1547&amp;C1547&amp;F1547)="",ISNUMBER(INDIRECT(A1547&amp;B1547&amp;C1547&amp;F1547))=FALSE,INDIRECT(A1547&amp;B1547&amp;C1547&amp;F1547)=0),"",G1547&amp;J1547&amp;"."&amp;TEXT(M1547,"00")&amp;TEXT(N1547,"00")&amp;"."&amp;TEXT(O1547,"00")&amp;TEXT(P1547,"00"))</f>
        <v/>
      </c>
      <c r="J1547" s="15" t="str" cm="1">
        <f t="array" aca="1" ref="J1547" ca="1">IF(OR(INDIRECT(A1547&amp;B1547&amp;C1547&amp;F1547)="",ISNUMBER(INDIRECT(A1547&amp;B1547&amp;C1547&amp;F1547))=FALSE,INDIRECT(A1547&amp;B1547&amp;C1547&amp;F1547)=0),"",予約枠報告様式!$B$2)</f>
        <v/>
      </c>
      <c r="K1547" s="15" t="str" cm="1">
        <f t="array" aca="1" ref="K1547" ca="1">IF(OR(INDIRECT(A1547&amp;B1547&amp;C1547&amp;F1547)="",ISNUMBER(INDIRECT(A1547&amp;B1547&amp;C1547&amp;F1547))=FALSE,INDIRECT(A1547&amp;B1547&amp;C1547&amp;F1547)=0),"",1)</f>
        <v/>
      </c>
      <c r="L1547" s="15" t="str" cm="1">
        <f t="array" aca="1" ref="L1547" ca="1">IF(OR(INDIRECT(A1547&amp;B1547&amp;C1547&amp;F1547)="",ISNUMBER(INDIRECT(A1547&amp;B1547&amp;C1547&amp;F1547))=FALSE,INDIRECT(A1547&amp;B1547&amp;C1547&amp;F1547)=0),"",IF(G1547="【（第８期）医療機関受付】",TEXT(INDIRECT(A1547&amp;D1547&amp;E1547&amp;5),"yyy"),TEXT(INDIRECT(A1547&amp;B1547&amp;C1547&amp;5),"yyy")))</f>
        <v/>
      </c>
      <c r="M1547" s="15" t="str" cm="1">
        <f t="array" aca="1" ref="M1547" ca="1">IF(OR(INDIRECT(A1547&amp;B1547&amp;C1547&amp;F1547)="",ISNUMBER(INDIRECT(A1547&amp;B1547&amp;C1547&amp;F1547))=FALSE,INDIRECT(A1547&amp;B1547&amp;C1547&amp;F1547)=0),"",IF(G1547="【（第８期）医療機関受付】",TEXT(INDIRECT(A1547&amp;D1547&amp;E1547&amp;5),"m"),TEXT(INDIRECT(A1547&amp;B1547&amp;C1547&amp;5),"m")))</f>
        <v/>
      </c>
      <c r="N1547" s="15" t="str" cm="1">
        <f t="array" aca="1" ref="N1547" ca="1">IF(OR(INDIRECT(A1547&amp;B1547&amp;C1547&amp;F1547)="",ISNUMBER(INDIRECT(A1547&amp;B1547&amp;C1547&amp;F1547))=FALSE,INDIRECT(A1547&amp;B1547&amp;C1547&amp;F1547)=0),"",IF(G1547="【（第８期）医療機関受付】",TEXT(INDIRECT(A1547&amp;D1547&amp;E1547&amp;5),"d"),TEXT(INDIRECT(A1547&amp;B1547&amp;C1547&amp;5),"d")))</f>
        <v/>
      </c>
      <c r="O1547" s="15" t="str" cm="1">
        <f t="array" aca="1" ref="O1547" ca="1">IF(OR(INDIRECT(A1547&amp;B1547&amp;C1547&amp;F1547)="",ISNUMBER(INDIRECT(A1547&amp;B1547&amp;C1547&amp;F1547))=FALSE,INDIRECT(A1547&amp;B1547&amp;C1547&amp;F1547)=0),"",HOUR(INDIRECT(A1547&amp;"A"&amp;F1547)))</f>
        <v/>
      </c>
      <c r="P1547" s="15" t="str" cm="1">
        <f t="array" aca="1" ref="P1547" ca="1">IF(OR(INDIRECT(A1547&amp;B1547&amp;C1547&amp;F1547)="",ISNUMBER(INDIRECT(A1547&amp;B1547&amp;C1547&amp;F1547))=FALSE,INDIRECT(A1547&amp;B1547&amp;C1547&amp;F1547)=0),"",MINUTE(INDIRECT(A1547&amp;"A"&amp;F1547)))</f>
        <v/>
      </c>
      <c r="Q1547" s="15" t="str" cm="1">
        <f t="array" aca="1" ref="Q1547" ca="1">IF(OR(INDIRECT(A1547&amp;B1547&amp;C1547&amp;F1547)="",ISNUMBER(INDIRECT(A1547&amp;B1547&amp;C1547&amp;F1547))=FALSE,INDIRECT(A1547&amp;B1547&amp;C1547&amp;F1547)=0),"",O1547)</f>
        <v/>
      </c>
      <c r="R1547" s="15" t="str" cm="1">
        <f t="array" aca="1" ref="R1547" ca="1">IF(OR(INDIRECT(A1547&amp;B1547&amp;C1547&amp;F1547)="",ISNUMBER(INDIRECT(A1547&amp;B1547&amp;C1547&amp;F1547))=FALSE,INDIRECT(A1547&amp;B1547&amp;C1547&amp;F1547)=0),"",P1547+14)</f>
        <v/>
      </c>
      <c r="S1547" s="15" t="str" cm="1">
        <f t="array" aca="1" ref="S1547" ca="1">IF(OR(INDIRECT(A1547&amp;B1547&amp;C1547&amp;F1547)="",ISNUMBER(INDIRECT(A1547&amp;B1547&amp;C1547&amp;F1547))=FALSE,INDIRECT(A1547&amp;B1547&amp;C1547&amp;F1547)=0),"",INDIRECT(A1547&amp;B1547&amp;C1547&amp;F1547))</f>
        <v/>
      </c>
      <c r="T1547" s="15" t="str" cm="1">
        <f t="array" aca="1" ref="T1547" ca="1">IF(OR(INDIRECT(A1547&amp;B1547&amp;C1547&amp;F1547)="",ISNUMBER(INDIRECT(A1547&amp;B1547&amp;C1547&amp;F1547))=FALSE,INDIRECT(A1547&amp;B1547&amp;C1547&amp;F1547)=0),"",0)</f>
        <v/>
      </c>
    </row>
    <row r="1548" spans="1:20">
      <c r="A1548" s="23" t="s">
        <v>912</v>
      </c>
      <c r="B1548" s="23" t="s">
        <v>913</v>
      </c>
      <c r="C1548" s="23" t="str">
        <f t="shared" si="72"/>
        <v>e</v>
      </c>
      <c r="D1548" s="23" t="s">
        <v>913</v>
      </c>
      <c r="E1548" s="23" t="str">
        <f t="shared" si="70"/>
        <v>d</v>
      </c>
      <c r="F1548" s="23">
        <f t="shared" si="71"/>
        <v>49</v>
      </c>
      <c r="G1548" s="23" t="str" cm="1">
        <f t="array" aca="1" ref="G1548" ca="1">IF(OR(INDIRECT(A1548&amp;B1548&amp;C1548&amp;F1548)="",ISNUMBER(INDIRECT(A1548&amp;B1548&amp;C1548&amp;F1548))=FALSE),"",IF(INDIRECT(A1548&amp;B1548&amp;C1548&amp;9)="公開","【（第８期）WEB・コールセンター受付】","【（第８期）医療機関受付】"))</f>
        <v/>
      </c>
      <c r="H1548" s="15" t="str" cm="1">
        <f t="array" aca="1" ref="H1548" ca="1">IF(OR(INDIRECT(A1548&amp;B1548&amp;C1548&amp;F1548)="",ISNUMBER(INDIRECT(A1548&amp;B1548&amp;C1548&amp;F1548))=FALSE,INDIRECT(A1548&amp;B1548&amp;C1548&amp;F1548)=0),"",431001)</f>
        <v/>
      </c>
      <c r="I1548" s="15" t="str" cm="1">
        <f t="array" aca="1" ref="I1548" ca="1">IF(OR(INDIRECT(A1548&amp;B1548&amp;C1548&amp;F1548)="",ISNUMBER(INDIRECT(A1548&amp;B1548&amp;C1548&amp;F1548))=FALSE,INDIRECT(A1548&amp;B1548&amp;C1548&amp;F1548)=0),"",G1548&amp;J1548&amp;"."&amp;TEXT(M1548,"00")&amp;TEXT(N1548,"00")&amp;"."&amp;TEXT(O1548,"00")&amp;TEXT(P1548,"00"))</f>
        <v/>
      </c>
      <c r="J1548" s="15" t="str" cm="1">
        <f t="array" aca="1" ref="J1548" ca="1">IF(OR(INDIRECT(A1548&amp;B1548&amp;C1548&amp;F1548)="",ISNUMBER(INDIRECT(A1548&amp;B1548&amp;C1548&amp;F1548))=FALSE,INDIRECT(A1548&amp;B1548&amp;C1548&amp;F1548)=0),"",予約枠報告様式!$B$2)</f>
        <v/>
      </c>
      <c r="K1548" s="15" t="str" cm="1">
        <f t="array" aca="1" ref="K1548" ca="1">IF(OR(INDIRECT(A1548&amp;B1548&amp;C1548&amp;F1548)="",ISNUMBER(INDIRECT(A1548&amp;B1548&amp;C1548&amp;F1548))=FALSE,INDIRECT(A1548&amp;B1548&amp;C1548&amp;F1548)=0),"",1)</f>
        <v/>
      </c>
      <c r="L1548" s="15" t="str" cm="1">
        <f t="array" aca="1" ref="L1548" ca="1">IF(OR(INDIRECT(A1548&amp;B1548&amp;C1548&amp;F1548)="",ISNUMBER(INDIRECT(A1548&amp;B1548&amp;C1548&amp;F1548))=FALSE,INDIRECT(A1548&amp;B1548&amp;C1548&amp;F1548)=0),"",IF(G1548="【（第８期）医療機関受付】",TEXT(INDIRECT(A1548&amp;D1548&amp;E1548&amp;5),"yyy"),TEXT(INDIRECT(A1548&amp;B1548&amp;C1548&amp;5),"yyy")))</f>
        <v/>
      </c>
      <c r="M1548" s="15" t="str" cm="1">
        <f t="array" aca="1" ref="M1548" ca="1">IF(OR(INDIRECT(A1548&amp;B1548&amp;C1548&amp;F1548)="",ISNUMBER(INDIRECT(A1548&amp;B1548&amp;C1548&amp;F1548))=FALSE,INDIRECT(A1548&amp;B1548&amp;C1548&amp;F1548)=0),"",IF(G1548="【（第８期）医療機関受付】",TEXT(INDIRECT(A1548&amp;D1548&amp;E1548&amp;5),"m"),TEXT(INDIRECT(A1548&amp;B1548&amp;C1548&amp;5),"m")))</f>
        <v/>
      </c>
      <c r="N1548" s="15" t="str" cm="1">
        <f t="array" aca="1" ref="N1548" ca="1">IF(OR(INDIRECT(A1548&amp;B1548&amp;C1548&amp;F1548)="",ISNUMBER(INDIRECT(A1548&amp;B1548&amp;C1548&amp;F1548))=FALSE,INDIRECT(A1548&amp;B1548&amp;C1548&amp;F1548)=0),"",IF(G1548="【（第８期）医療機関受付】",TEXT(INDIRECT(A1548&amp;D1548&amp;E1548&amp;5),"d"),TEXT(INDIRECT(A1548&amp;B1548&amp;C1548&amp;5),"d")))</f>
        <v/>
      </c>
      <c r="O1548" s="15" t="str" cm="1">
        <f t="array" aca="1" ref="O1548" ca="1">IF(OR(INDIRECT(A1548&amp;B1548&amp;C1548&amp;F1548)="",ISNUMBER(INDIRECT(A1548&amp;B1548&amp;C1548&amp;F1548))=FALSE,INDIRECT(A1548&amp;B1548&amp;C1548&amp;F1548)=0),"",HOUR(INDIRECT(A1548&amp;"A"&amp;F1548)))</f>
        <v/>
      </c>
      <c r="P1548" s="15" t="str" cm="1">
        <f t="array" aca="1" ref="P1548" ca="1">IF(OR(INDIRECT(A1548&amp;B1548&amp;C1548&amp;F1548)="",ISNUMBER(INDIRECT(A1548&amp;B1548&amp;C1548&amp;F1548))=FALSE,INDIRECT(A1548&amp;B1548&amp;C1548&amp;F1548)=0),"",MINUTE(INDIRECT(A1548&amp;"A"&amp;F1548)))</f>
        <v/>
      </c>
      <c r="Q1548" s="15" t="str" cm="1">
        <f t="array" aca="1" ref="Q1548" ca="1">IF(OR(INDIRECT(A1548&amp;B1548&amp;C1548&amp;F1548)="",ISNUMBER(INDIRECT(A1548&amp;B1548&amp;C1548&amp;F1548))=FALSE,INDIRECT(A1548&amp;B1548&amp;C1548&amp;F1548)=0),"",O1548)</f>
        <v/>
      </c>
      <c r="R1548" s="15" t="str" cm="1">
        <f t="array" aca="1" ref="R1548" ca="1">IF(OR(INDIRECT(A1548&amp;B1548&amp;C1548&amp;F1548)="",ISNUMBER(INDIRECT(A1548&amp;B1548&amp;C1548&amp;F1548))=FALSE,INDIRECT(A1548&amp;B1548&amp;C1548&amp;F1548)=0),"",P1548+14)</f>
        <v/>
      </c>
      <c r="S1548" s="15" t="str" cm="1">
        <f t="array" aca="1" ref="S1548" ca="1">IF(OR(INDIRECT(A1548&amp;B1548&amp;C1548&amp;F1548)="",ISNUMBER(INDIRECT(A1548&amp;B1548&amp;C1548&amp;F1548))=FALSE,INDIRECT(A1548&amp;B1548&amp;C1548&amp;F1548)=0),"",INDIRECT(A1548&amp;B1548&amp;C1548&amp;F1548))</f>
        <v/>
      </c>
      <c r="T1548" s="15" t="str" cm="1">
        <f t="array" aca="1" ref="T1548" ca="1">IF(OR(INDIRECT(A1548&amp;B1548&amp;C1548&amp;F1548)="",ISNUMBER(INDIRECT(A1548&amp;B1548&amp;C1548&amp;F1548))=FALSE,INDIRECT(A1548&amp;B1548&amp;C1548&amp;F1548)=0),"",0)</f>
        <v/>
      </c>
    </row>
    <row r="1549" spans="1:20">
      <c r="A1549" s="23" t="s">
        <v>912</v>
      </c>
      <c r="B1549" s="23" t="s">
        <v>913</v>
      </c>
      <c r="C1549" s="23" t="str">
        <f t="shared" si="72"/>
        <v>e</v>
      </c>
      <c r="D1549" s="23" t="s">
        <v>913</v>
      </c>
      <c r="E1549" s="23" t="str">
        <f t="shared" si="70"/>
        <v>d</v>
      </c>
      <c r="F1549" s="23">
        <f t="shared" si="71"/>
        <v>50</v>
      </c>
      <c r="G1549" s="23" t="str" cm="1">
        <f t="array" aca="1" ref="G1549" ca="1">IF(OR(INDIRECT(A1549&amp;B1549&amp;C1549&amp;F1549)="",ISNUMBER(INDIRECT(A1549&amp;B1549&amp;C1549&amp;F1549))=FALSE),"",IF(INDIRECT(A1549&amp;B1549&amp;C1549&amp;9)="公開","【（第８期）WEB・コールセンター受付】","【（第８期）医療機関受付】"))</f>
        <v/>
      </c>
      <c r="H1549" s="15" t="str" cm="1">
        <f t="array" aca="1" ref="H1549" ca="1">IF(OR(INDIRECT(A1549&amp;B1549&amp;C1549&amp;F1549)="",ISNUMBER(INDIRECT(A1549&amp;B1549&amp;C1549&amp;F1549))=FALSE,INDIRECT(A1549&amp;B1549&amp;C1549&amp;F1549)=0),"",431001)</f>
        <v/>
      </c>
      <c r="I1549" s="15" t="str" cm="1">
        <f t="array" aca="1" ref="I1549" ca="1">IF(OR(INDIRECT(A1549&amp;B1549&amp;C1549&amp;F1549)="",ISNUMBER(INDIRECT(A1549&amp;B1549&amp;C1549&amp;F1549))=FALSE,INDIRECT(A1549&amp;B1549&amp;C1549&amp;F1549)=0),"",G1549&amp;J1549&amp;"."&amp;TEXT(M1549,"00")&amp;TEXT(N1549,"00")&amp;"."&amp;TEXT(O1549,"00")&amp;TEXT(P1549,"00"))</f>
        <v/>
      </c>
      <c r="J1549" s="15" t="str" cm="1">
        <f t="array" aca="1" ref="J1549" ca="1">IF(OR(INDIRECT(A1549&amp;B1549&amp;C1549&amp;F1549)="",ISNUMBER(INDIRECT(A1549&amp;B1549&amp;C1549&amp;F1549))=FALSE,INDIRECT(A1549&amp;B1549&amp;C1549&amp;F1549)=0),"",予約枠報告様式!$B$2)</f>
        <v/>
      </c>
      <c r="K1549" s="15" t="str" cm="1">
        <f t="array" aca="1" ref="K1549" ca="1">IF(OR(INDIRECT(A1549&amp;B1549&amp;C1549&amp;F1549)="",ISNUMBER(INDIRECT(A1549&amp;B1549&amp;C1549&amp;F1549))=FALSE,INDIRECT(A1549&amp;B1549&amp;C1549&amp;F1549)=0),"",1)</f>
        <v/>
      </c>
      <c r="L1549" s="15" t="str" cm="1">
        <f t="array" aca="1" ref="L1549" ca="1">IF(OR(INDIRECT(A1549&amp;B1549&amp;C1549&amp;F1549)="",ISNUMBER(INDIRECT(A1549&amp;B1549&amp;C1549&amp;F1549))=FALSE,INDIRECT(A1549&amp;B1549&amp;C1549&amp;F1549)=0),"",IF(G1549="【（第８期）医療機関受付】",TEXT(INDIRECT(A1549&amp;D1549&amp;E1549&amp;5),"yyy"),TEXT(INDIRECT(A1549&amp;B1549&amp;C1549&amp;5),"yyy")))</f>
        <v/>
      </c>
      <c r="M1549" s="15" t="str" cm="1">
        <f t="array" aca="1" ref="M1549" ca="1">IF(OR(INDIRECT(A1549&amp;B1549&amp;C1549&amp;F1549)="",ISNUMBER(INDIRECT(A1549&amp;B1549&amp;C1549&amp;F1549))=FALSE,INDIRECT(A1549&amp;B1549&amp;C1549&amp;F1549)=0),"",IF(G1549="【（第８期）医療機関受付】",TEXT(INDIRECT(A1549&amp;D1549&amp;E1549&amp;5),"m"),TEXT(INDIRECT(A1549&amp;B1549&amp;C1549&amp;5),"m")))</f>
        <v/>
      </c>
      <c r="N1549" s="15" t="str" cm="1">
        <f t="array" aca="1" ref="N1549" ca="1">IF(OR(INDIRECT(A1549&amp;B1549&amp;C1549&amp;F1549)="",ISNUMBER(INDIRECT(A1549&amp;B1549&amp;C1549&amp;F1549))=FALSE,INDIRECT(A1549&amp;B1549&amp;C1549&amp;F1549)=0),"",IF(G1549="【（第８期）医療機関受付】",TEXT(INDIRECT(A1549&amp;D1549&amp;E1549&amp;5),"d"),TEXT(INDIRECT(A1549&amp;B1549&amp;C1549&amp;5),"d")))</f>
        <v/>
      </c>
      <c r="O1549" s="15" t="str" cm="1">
        <f t="array" aca="1" ref="O1549" ca="1">IF(OR(INDIRECT(A1549&amp;B1549&amp;C1549&amp;F1549)="",ISNUMBER(INDIRECT(A1549&amp;B1549&amp;C1549&amp;F1549))=FALSE,INDIRECT(A1549&amp;B1549&amp;C1549&amp;F1549)=0),"",HOUR(INDIRECT(A1549&amp;"A"&amp;F1549)))</f>
        <v/>
      </c>
      <c r="P1549" s="15" t="str" cm="1">
        <f t="array" aca="1" ref="P1549" ca="1">IF(OR(INDIRECT(A1549&amp;B1549&amp;C1549&amp;F1549)="",ISNUMBER(INDIRECT(A1549&amp;B1549&amp;C1549&amp;F1549))=FALSE,INDIRECT(A1549&amp;B1549&amp;C1549&amp;F1549)=0),"",MINUTE(INDIRECT(A1549&amp;"A"&amp;F1549)))</f>
        <v/>
      </c>
      <c r="Q1549" s="15" t="str" cm="1">
        <f t="array" aca="1" ref="Q1549" ca="1">IF(OR(INDIRECT(A1549&amp;B1549&amp;C1549&amp;F1549)="",ISNUMBER(INDIRECT(A1549&amp;B1549&amp;C1549&amp;F1549))=FALSE,INDIRECT(A1549&amp;B1549&amp;C1549&amp;F1549)=0),"",O1549)</f>
        <v/>
      </c>
      <c r="R1549" s="15" t="str" cm="1">
        <f t="array" aca="1" ref="R1549" ca="1">IF(OR(INDIRECT(A1549&amp;B1549&amp;C1549&amp;F1549)="",ISNUMBER(INDIRECT(A1549&amp;B1549&amp;C1549&amp;F1549))=FALSE,INDIRECT(A1549&amp;B1549&amp;C1549&amp;F1549)=0),"",P1549+14)</f>
        <v/>
      </c>
      <c r="S1549" s="15" t="str" cm="1">
        <f t="array" aca="1" ref="S1549" ca="1">IF(OR(INDIRECT(A1549&amp;B1549&amp;C1549&amp;F1549)="",ISNUMBER(INDIRECT(A1549&amp;B1549&amp;C1549&amp;F1549))=FALSE,INDIRECT(A1549&amp;B1549&amp;C1549&amp;F1549)=0),"",INDIRECT(A1549&amp;B1549&amp;C1549&amp;F1549))</f>
        <v/>
      </c>
      <c r="T1549" s="15" t="str" cm="1">
        <f t="array" aca="1" ref="T1549" ca="1">IF(OR(INDIRECT(A1549&amp;B1549&amp;C1549&amp;F1549)="",ISNUMBER(INDIRECT(A1549&amp;B1549&amp;C1549&amp;F1549))=FALSE,INDIRECT(A1549&amp;B1549&amp;C1549&amp;F1549)=0),"",0)</f>
        <v/>
      </c>
    </row>
    <row r="1550" spans="1:20">
      <c r="A1550" s="23" t="s">
        <v>912</v>
      </c>
      <c r="B1550" s="23" t="s">
        <v>913</v>
      </c>
      <c r="C1550" s="23" t="str">
        <f t="shared" si="72"/>
        <v>e</v>
      </c>
      <c r="D1550" s="23" t="s">
        <v>913</v>
      </c>
      <c r="E1550" s="23" t="str">
        <f t="shared" si="70"/>
        <v>d</v>
      </c>
      <c r="F1550" s="23">
        <f t="shared" si="71"/>
        <v>51</v>
      </c>
      <c r="G1550" s="23" t="str" cm="1">
        <f t="array" aca="1" ref="G1550" ca="1">IF(OR(INDIRECT(A1550&amp;B1550&amp;C1550&amp;F1550)="",ISNUMBER(INDIRECT(A1550&amp;B1550&amp;C1550&amp;F1550))=FALSE),"",IF(INDIRECT(A1550&amp;B1550&amp;C1550&amp;9)="公開","【（第８期）WEB・コールセンター受付】","【（第８期）医療機関受付】"))</f>
        <v/>
      </c>
      <c r="H1550" s="15" t="str" cm="1">
        <f t="array" aca="1" ref="H1550" ca="1">IF(OR(INDIRECT(A1550&amp;B1550&amp;C1550&amp;F1550)="",ISNUMBER(INDIRECT(A1550&amp;B1550&amp;C1550&amp;F1550))=FALSE,INDIRECT(A1550&amp;B1550&amp;C1550&amp;F1550)=0),"",431001)</f>
        <v/>
      </c>
      <c r="I1550" s="15" t="str" cm="1">
        <f t="array" aca="1" ref="I1550" ca="1">IF(OR(INDIRECT(A1550&amp;B1550&amp;C1550&amp;F1550)="",ISNUMBER(INDIRECT(A1550&amp;B1550&amp;C1550&amp;F1550))=FALSE,INDIRECT(A1550&amp;B1550&amp;C1550&amp;F1550)=0),"",G1550&amp;J1550&amp;"."&amp;TEXT(M1550,"00")&amp;TEXT(N1550,"00")&amp;"."&amp;TEXT(O1550,"00")&amp;TEXT(P1550,"00"))</f>
        <v/>
      </c>
      <c r="J1550" s="15" t="str" cm="1">
        <f t="array" aca="1" ref="J1550" ca="1">IF(OR(INDIRECT(A1550&amp;B1550&amp;C1550&amp;F1550)="",ISNUMBER(INDIRECT(A1550&amp;B1550&amp;C1550&amp;F1550))=FALSE,INDIRECT(A1550&amp;B1550&amp;C1550&amp;F1550)=0),"",予約枠報告様式!$B$2)</f>
        <v/>
      </c>
      <c r="K1550" s="15" t="str" cm="1">
        <f t="array" aca="1" ref="K1550" ca="1">IF(OR(INDIRECT(A1550&amp;B1550&amp;C1550&amp;F1550)="",ISNUMBER(INDIRECT(A1550&amp;B1550&amp;C1550&amp;F1550))=FALSE,INDIRECT(A1550&amp;B1550&amp;C1550&amp;F1550)=0),"",1)</f>
        <v/>
      </c>
      <c r="L1550" s="15" t="str" cm="1">
        <f t="array" aca="1" ref="L1550" ca="1">IF(OR(INDIRECT(A1550&amp;B1550&amp;C1550&amp;F1550)="",ISNUMBER(INDIRECT(A1550&amp;B1550&amp;C1550&amp;F1550))=FALSE,INDIRECT(A1550&amp;B1550&amp;C1550&amp;F1550)=0),"",IF(G1550="【（第８期）医療機関受付】",TEXT(INDIRECT(A1550&amp;D1550&amp;E1550&amp;5),"yyy"),TEXT(INDIRECT(A1550&amp;B1550&amp;C1550&amp;5),"yyy")))</f>
        <v/>
      </c>
      <c r="M1550" s="15" t="str" cm="1">
        <f t="array" aca="1" ref="M1550" ca="1">IF(OR(INDIRECT(A1550&amp;B1550&amp;C1550&amp;F1550)="",ISNUMBER(INDIRECT(A1550&amp;B1550&amp;C1550&amp;F1550))=FALSE,INDIRECT(A1550&amp;B1550&amp;C1550&amp;F1550)=0),"",IF(G1550="【（第８期）医療機関受付】",TEXT(INDIRECT(A1550&amp;D1550&amp;E1550&amp;5),"m"),TEXT(INDIRECT(A1550&amp;B1550&amp;C1550&amp;5),"m")))</f>
        <v/>
      </c>
      <c r="N1550" s="15" t="str" cm="1">
        <f t="array" aca="1" ref="N1550" ca="1">IF(OR(INDIRECT(A1550&amp;B1550&amp;C1550&amp;F1550)="",ISNUMBER(INDIRECT(A1550&amp;B1550&amp;C1550&amp;F1550))=FALSE,INDIRECT(A1550&amp;B1550&amp;C1550&amp;F1550)=0),"",IF(G1550="【（第８期）医療機関受付】",TEXT(INDIRECT(A1550&amp;D1550&amp;E1550&amp;5),"d"),TEXT(INDIRECT(A1550&amp;B1550&amp;C1550&amp;5),"d")))</f>
        <v/>
      </c>
      <c r="O1550" s="15" t="str" cm="1">
        <f t="array" aca="1" ref="O1550" ca="1">IF(OR(INDIRECT(A1550&amp;B1550&amp;C1550&amp;F1550)="",ISNUMBER(INDIRECT(A1550&amp;B1550&amp;C1550&amp;F1550))=FALSE,INDIRECT(A1550&amp;B1550&amp;C1550&amp;F1550)=0),"",HOUR(INDIRECT(A1550&amp;"A"&amp;F1550)))</f>
        <v/>
      </c>
      <c r="P1550" s="15" t="str" cm="1">
        <f t="array" aca="1" ref="P1550" ca="1">IF(OR(INDIRECT(A1550&amp;B1550&amp;C1550&amp;F1550)="",ISNUMBER(INDIRECT(A1550&amp;B1550&amp;C1550&amp;F1550))=FALSE,INDIRECT(A1550&amp;B1550&amp;C1550&amp;F1550)=0),"",MINUTE(INDIRECT(A1550&amp;"A"&amp;F1550)))</f>
        <v/>
      </c>
      <c r="Q1550" s="15" t="str" cm="1">
        <f t="array" aca="1" ref="Q1550" ca="1">IF(OR(INDIRECT(A1550&amp;B1550&amp;C1550&amp;F1550)="",ISNUMBER(INDIRECT(A1550&amp;B1550&amp;C1550&amp;F1550))=FALSE,INDIRECT(A1550&amp;B1550&amp;C1550&amp;F1550)=0),"",O1550)</f>
        <v/>
      </c>
      <c r="R1550" s="15" t="str" cm="1">
        <f t="array" aca="1" ref="R1550" ca="1">IF(OR(INDIRECT(A1550&amp;B1550&amp;C1550&amp;F1550)="",ISNUMBER(INDIRECT(A1550&amp;B1550&amp;C1550&amp;F1550))=FALSE,INDIRECT(A1550&amp;B1550&amp;C1550&amp;F1550)=0),"",P1550+14)</f>
        <v/>
      </c>
      <c r="S1550" s="15" t="str" cm="1">
        <f t="array" aca="1" ref="S1550" ca="1">IF(OR(INDIRECT(A1550&amp;B1550&amp;C1550&amp;F1550)="",ISNUMBER(INDIRECT(A1550&amp;B1550&amp;C1550&amp;F1550))=FALSE,INDIRECT(A1550&amp;B1550&amp;C1550&amp;F1550)=0),"",INDIRECT(A1550&amp;B1550&amp;C1550&amp;F1550))</f>
        <v/>
      </c>
      <c r="T1550" s="15" t="str" cm="1">
        <f t="array" aca="1" ref="T1550" ca="1">IF(OR(INDIRECT(A1550&amp;B1550&amp;C1550&amp;F1550)="",ISNUMBER(INDIRECT(A1550&amp;B1550&amp;C1550&amp;F1550))=FALSE,INDIRECT(A1550&amp;B1550&amp;C1550&amp;F1550)=0),"",0)</f>
        <v/>
      </c>
    </row>
    <row r="1551" spans="1:20">
      <c r="A1551" s="23" t="s">
        <v>912</v>
      </c>
      <c r="B1551" s="23" t="s">
        <v>913</v>
      </c>
      <c r="C1551" s="23" t="str">
        <f t="shared" si="72"/>
        <v>e</v>
      </c>
      <c r="D1551" s="23" t="s">
        <v>913</v>
      </c>
      <c r="E1551" s="23" t="str">
        <f t="shared" si="70"/>
        <v>d</v>
      </c>
      <c r="F1551" s="23">
        <f t="shared" si="71"/>
        <v>52</v>
      </c>
      <c r="G1551" s="23" t="str" cm="1">
        <f t="array" aca="1" ref="G1551" ca="1">IF(OR(INDIRECT(A1551&amp;B1551&amp;C1551&amp;F1551)="",ISNUMBER(INDIRECT(A1551&amp;B1551&amp;C1551&amp;F1551))=FALSE),"",IF(INDIRECT(A1551&amp;B1551&amp;C1551&amp;9)="公開","【（第８期）WEB・コールセンター受付】","【（第８期）医療機関受付】"))</f>
        <v/>
      </c>
      <c r="H1551" s="15" t="str" cm="1">
        <f t="array" aca="1" ref="H1551" ca="1">IF(OR(INDIRECT(A1551&amp;B1551&amp;C1551&amp;F1551)="",ISNUMBER(INDIRECT(A1551&amp;B1551&amp;C1551&amp;F1551))=FALSE,INDIRECT(A1551&amp;B1551&amp;C1551&amp;F1551)=0),"",431001)</f>
        <v/>
      </c>
      <c r="I1551" s="15" t="str" cm="1">
        <f t="array" aca="1" ref="I1551" ca="1">IF(OR(INDIRECT(A1551&amp;B1551&amp;C1551&amp;F1551)="",ISNUMBER(INDIRECT(A1551&amp;B1551&amp;C1551&amp;F1551))=FALSE,INDIRECT(A1551&amp;B1551&amp;C1551&amp;F1551)=0),"",G1551&amp;J1551&amp;"."&amp;TEXT(M1551,"00")&amp;TEXT(N1551,"00")&amp;"."&amp;TEXT(O1551,"00")&amp;TEXT(P1551,"00"))</f>
        <v/>
      </c>
      <c r="J1551" s="15" t="str" cm="1">
        <f t="array" aca="1" ref="J1551" ca="1">IF(OR(INDIRECT(A1551&amp;B1551&amp;C1551&amp;F1551)="",ISNUMBER(INDIRECT(A1551&amp;B1551&amp;C1551&amp;F1551))=FALSE,INDIRECT(A1551&amp;B1551&amp;C1551&amp;F1551)=0),"",予約枠報告様式!$B$2)</f>
        <v/>
      </c>
      <c r="K1551" s="15" t="str" cm="1">
        <f t="array" aca="1" ref="K1551" ca="1">IF(OR(INDIRECT(A1551&amp;B1551&amp;C1551&amp;F1551)="",ISNUMBER(INDIRECT(A1551&amp;B1551&amp;C1551&amp;F1551))=FALSE,INDIRECT(A1551&amp;B1551&amp;C1551&amp;F1551)=0),"",1)</f>
        <v/>
      </c>
      <c r="L1551" s="15" t="str" cm="1">
        <f t="array" aca="1" ref="L1551" ca="1">IF(OR(INDIRECT(A1551&amp;B1551&amp;C1551&amp;F1551)="",ISNUMBER(INDIRECT(A1551&amp;B1551&amp;C1551&amp;F1551))=FALSE,INDIRECT(A1551&amp;B1551&amp;C1551&amp;F1551)=0),"",IF(G1551="【（第８期）医療機関受付】",TEXT(INDIRECT(A1551&amp;D1551&amp;E1551&amp;5),"yyy"),TEXT(INDIRECT(A1551&amp;B1551&amp;C1551&amp;5),"yyy")))</f>
        <v/>
      </c>
      <c r="M1551" s="15" t="str" cm="1">
        <f t="array" aca="1" ref="M1551" ca="1">IF(OR(INDIRECT(A1551&amp;B1551&amp;C1551&amp;F1551)="",ISNUMBER(INDIRECT(A1551&amp;B1551&amp;C1551&amp;F1551))=FALSE,INDIRECT(A1551&amp;B1551&amp;C1551&amp;F1551)=0),"",IF(G1551="【（第８期）医療機関受付】",TEXT(INDIRECT(A1551&amp;D1551&amp;E1551&amp;5),"m"),TEXT(INDIRECT(A1551&amp;B1551&amp;C1551&amp;5),"m")))</f>
        <v/>
      </c>
      <c r="N1551" s="15" t="str" cm="1">
        <f t="array" aca="1" ref="N1551" ca="1">IF(OR(INDIRECT(A1551&amp;B1551&amp;C1551&amp;F1551)="",ISNUMBER(INDIRECT(A1551&amp;B1551&amp;C1551&amp;F1551))=FALSE,INDIRECT(A1551&amp;B1551&amp;C1551&amp;F1551)=0),"",IF(G1551="【（第８期）医療機関受付】",TEXT(INDIRECT(A1551&amp;D1551&amp;E1551&amp;5),"d"),TEXT(INDIRECT(A1551&amp;B1551&amp;C1551&amp;5),"d")))</f>
        <v/>
      </c>
      <c r="O1551" s="15" t="str" cm="1">
        <f t="array" aca="1" ref="O1551" ca="1">IF(OR(INDIRECT(A1551&amp;B1551&amp;C1551&amp;F1551)="",ISNUMBER(INDIRECT(A1551&amp;B1551&amp;C1551&amp;F1551))=FALSE,INDIRECT(A1551&amp;B1551&amp;C1551&amp;F1551)=0),"",HOUR(INDIRECT(A1551&amp;"A"&amp;F1551)))</f>
        <v/>
      </c>
      <c r="P1551" s="15" t="str" cm="1">
        <f t="array" aca="1" ref="P1551" ca="1">IF(OR(INDIRECT(A1551&amp;B1551&amp;C1551&amp;F1551)="",ISNUMBER(INDIRECT(A1551&amp;B1551&amp;C1551&amp;F1551))=FALSE,INDIRECT(A1551&amp;B1551&amp;C1551&amp;F1551)=0),"",MINUTE(INDIRECT(A1551&amp;"A"&amp;F1551)))</f>
        <v/>
      </c>
      <c r="Q1551" s="15" t="str" cm="1">
        <f t="array" aca="1" ref="Q1551" ca="1">IF(OR(INDIRECT(A1551&amp;B1551&amp;C1551&amp;F1551)="",ISNUMBER(INDIRECT(A1551&amp;B1551&amp;C1551&amp;F1551))=FALSE,INDIRECT(A1551&amp;B1551&amp;C1551&amp;F1551)=0),"",O1551)</f>
        <v/>
      </c>
      <c r="R1551" s="15" t="str" cm="1">
        <f t="array" aca="1" ref="R1551" ca="1">IF(OR(INDIRECT(A1551&amp;B1551&amp;C1551&amp;F1551)="",ISNUMBER(INDIRECT(A1551&amp;B1551&amp;C1551&amp;F1551))=FALSE,INDIRECT(A1551&amp;B1551&amp;C1551&amp;F1551)=0),"",P1551+14)</f>
        <v/>
      </c>
      <c r="S1551" s="15" t="str" cm="1">
        <f t="array" aca="1" ref="S1551" ca="1">IF(OR(INDIRECT(A1551&amp;B1551&amp;C1551&amp;F1551)="",ISNUMBER(INDIRECT(A1551&amp;B1551&amp;C1551&amp;F1551))=FALSE,INDIRECT(A1551&amp;B1551&amp;C1551&amp;F1551)=0),"",INDIRECT(A1551&amp;B1551&amp;C1551&amp;F1551))</f>
        <v/>
      </c>
      <c r="T1551" s="15" t="str" cm="1">
        <f t="array" aca="1" ref="T1551" ca="1">IF(OR(INDIRECT(A1551&amp;B1551&amp;C1551&amp;F1551)="",ISNUMBER(INDIRECT(A1551&amp;B1551&amp;C1551&amp;F1551))=FALSE,INDIRECT(A1551&amp;B1551&amp;C1551&amp;F1551)=0),"",0)</f>
        <v/>
      </c>
    </row>
    <row r="1552" spans="1:20">
      <c r="A1552" s="23" t="s">
        <v>912</v>
      </c>
      <c r="B1552" s="23" t="s">
        <v>913</v>
      </c>
      <c r="C1552" s="23" t="str">
        <f t="shared" si="72"/>
        <v>e</v>
      </c>
      <c r="D1552" s="23" t="s">
        <v>913</v>
      </c>
      <c r="E1552" s="23" t="str">
        <f t="shared" si="70"/>
        <v>d</v>
      </c>
      <c r="F1552" s="23">
        <f t="shared" si="71"/>
        <v>53</v>
      </c>
      <c r="G1552" s="23" t="str" cm="1">
        <f t="array" aca="1" ref="G1552" ca="1">IF(OR(INDIRECT(A1552&amp;B1552&amp;C1552&amp;F1552)="",ISNUMBER(INDIRECT(A1552&amp;B1552&amp;C1552&amp;F1552))=FALSE),"",IF(INDIRECT(A1552&amp;B1552&amp;C1552&amp;9)="公開","【（第８期）WEB・コールセンター受付】","【（第８期）医療機関受付】"))</f>
        <v/>
      </c>
      <c r="H1552" s="15" t="str" cm="1">
        <f t="array" aca="1" ref="H1552" ca="1">IF(OR(INDIRECT(A1552&amp;B1552&amp;C1552&amp;F1552)="",ISNUMBER(INDIRECT(A1552&amp;B1552&amp;C1552&amp;F1552))=FALSE,INDIRECT(A1552&amp;B1552&amp;C1552&amp;F1552)=0),"",431001)</f>
        <v/>
      </c>
      <c r="I1552" s="15" t="str" cm="1">
        <f t="array" aca="1" ref="I1552" ca="1">IF(OR(INDIRECT(A1552&amp;B1552&amp;C1552&amp;F1552)="",ISNUMBER(INDIRECT(A1552&amp;B1552&amp;C1552&amp;F1552))=FALSE,INDIRECT(A1552&amp;B1552&amp;C1552&amp;F1552)=0),"",G1552&amp;J1552&amp;"."&amp;TEXT(M1552,"00")&amp;TEXT(N1552,"00")&amp;"."&amp;TEXT(O1552,"00")&amp;TEXT(P1552,"00"))</f>
        <v/>
      </c>
      <c r="J1552" s="15" t="str" cm="1">
        <f t="array" aca="1" ref="J1552" ca="1">IF(OR(INDIRECT(A1552&amp;B1552&amp;C1552&amp;F1552)="",ISNUMBER(INDIRECT(A1552&amp;B1552&amp;C1552&amp;F1552))=FALSE,INDIRECT(A1552&amp;B1552&amp;C1552&amp;F1552)=0),"",予約枠報告様式!$B$2)</f>
        <v/>
      </c>
      <c r="K1552" s="15" t="str" cm="1">
        <f t="array" aca="1" ref="K1552" ca="1">IF(OR(INDIRECT(A1552&amp;B1552&amp;C1552&amp;F1552)="",ISNUMBER(INDIRECT(A1552&amp;B1552&amp;C1552&amp;F1552))=FALSE,INDIRECT(A1552&amp;B1552&amp;C1552&amp;F1552)=0),"",1)</f>
        <v/>
      </c>
      <c r="L1552" s="15" t="str" cm="1">
        <f t="array" aca="1" ref="L1552" ca="1">IF(OR(INDIRECT(A1552&amp;B1552&amp;C1552&amp;F1552)="",ISNUMBER(INDIRECT(A1552&amp;B1552&amp;C1552&amp;F1552))=FALSE,INDIRECT(A1552&amp;B1552&amp;C1552&amp;F1552)=0),"",IF(G1552="【（第８期）医療機関受付】",TEXT(INDIRECT(A1552&amp;D1552&amp;E1552&amp;5),"yyy"),TEXT(INDIRECT(A1552&amp;B1552&amp;C1552&amp;5),"yyy")))</f>
        <v/>
      </c>
      <c r="M1552" s="15" t="str" cm="1">
        <f t="array" aca="1" ref="M1552" ca="1">IF(OR(INDIRECT(A1552&amp;B1552&amp;C1552&amp;F1552)="",ISNUMBER(INDIRECT(A1552&amp;B1552&amp;C1552&amp;F1552))=FALSE,INDIRECT(A1552&amp;B1552&amp;C1552&amp;F1552)=0),"",IF(G1552="【（第８期）医療機関受付】",TEXT(INDIRECT(A1552&amp;D1552&amp;E1552&amp;5),"m"),TEXT(INDIRECT(A1552&amp;B1552&amp;C1552&amp;5),"m")))</f>
        <v/>
      </c>
      <c r="N1552" s="15" t="str" cm="1">
        <f t="array" aca="1" ref="N1552" ca="1">IF(OR(INDIRECT(A1552&amp;B1552&amp;C1552&amp;F1552)="",ISNUMBER(INDIRECT(A1552&amp;B1552&amp;C1552&amp;F1552))=FALSE,INDIRECT(A1552&amp;B1552&amp;C1552&amp;F1552)=0),"",IF(G1552="【（第８期）医療機関受付】",TEXT(INDIRECT(A1552&amp;D1552&amp;E1552&amp;5),"d"),TEXT(INDIRECT(A1552&amp;B1552&amp;C1552&amp;5),"d")))</f>
        <v/>
      </c>
      <c r="O1552" s="15" t="str" cm="1">
        <f t="array" aca="1" ref="O1552" ca="1">IF(OR(INDIRECT(A1552&amp;B1552&amp;C1552&amp;F1552)="",ISNUMBER(INDIRECT(A1552&amp;B1552&amp;C1552&amp;F1552))=FALSE,INDIRECT(A1552&amp;B1552&amp;C1552&amp;F1552)=0),"",HOUR(INDIRECT(A1552&amp;"A"&amp;F1552)))</f>
        <v/>
      </c>
      <c r="P1552" s="15" t="str" cm="1">
        <f t="array" aca="1" ref="P1552" ca="1">IF(OR(INDIRECT(A1552&amp;B1552&amp;C1552&amp;F1552)="",ISNUMBER(INDIRECT(A1552&amp;B1552&amp;C1552&amp;F1552))=FALSE,INDIRECT(A1552&amp;B1552&amp;C1552&amp;F1552)=0),"",MINUTE(INDIRECT(A1552&amp;"A"&amp;F1552)))</f>
        <v/>
      </c>
      <c r="Q1552" s="15" t="str" cm="1">
        <f t="array" aca="1" ref="Q1552" ca="1">IF(OR(INDIRECT(A1552&amp;B1552&amp;C1552&amp;F1552)="",ISNUMBER(INDIRECT(A1552&amp;B1552&amp;C1552&amp;F1552))=FALSE,INDIRECT(A1552&amp;B1552&amp;C1552&amp;F1552)=0),"",O1552)</f>
        <v/>
      </c>
      <c r="R1552" s="15" t="str" cm="1">
        <f t="array" aca="1" ref="R1552" ca="1">IF(OR(INDIRECT(A1552&amp;B1552&amp;C1552&amp;F1552)="",ISNUMBER(INDIRECT(A1552&amp;B1552&amp;C1552&amp;F1552))=FALSE,INDIRECT(A1552&amp;B1552&amp;C1552&amp;F1552)=0),"",P1552+14)</f>
        <v/>
      </c>
      <c r="S1552" s="15" t="str" cm="1">
        <f t="array" aca="1" ref="S1552" ca="1">IF(OR(INDIRECT(A1552&amp;B1552&amp;C1552&amp;F1552)="",ISNUMBER(INDIRECT(A1552&amp;B1552&amp;C1552&amp;F1552))=FALSE,INDIRECT(A1552&amp;B1552&amp;C1552&amp;F1552)=0),"",INDIRECT(A1552&amp;B1552&amp;C1552&amp;F1552))</f>
        <v/>
      </c>
      <c r="T1552" s="15" t="str" cm="1">
        <f t="array" aca="1" ref="T1552" ca="1">IF(OR(INDIRECT(A1552&amp;B1552&amp;C1552&amp;F1552)="",ISNUMBER(INDIRECT(A1552&amp;B1552&amp;C1552&amp;F1552))=FALSE,INDIRECT(A1552&amp;B1552&amp;C1552&amp;F1552)=0),"",0)</f>
        <v/>
      </c>
    </row>
    <row r="1553" spans="1:20">
      <c r="A1553" s="23" t="s">
        <v>912</v>
      </c>
      <c r="B1553" s="23" t="s">
        <v>913</v>
      </c>
      <c r="C1553" s="23" t="str">
        <f t="shared" si="72"/>
        <v>e</v>
      </c>
      <c r="D1553" s="23" t="s">
        <v>913</v>
      </c>
      <c r="E1553" s="23" t="str">
        <f t="shared" si="70"/>
        <v>d</v>
      </c>
      <c r="F1553" s="23">
        <f t="shared" si="71"/>
        <v>54</v>
      </c>
      <c r="G1553" s="23" t="str" cm="1">
        <f t="array" aca="1" ref="G1553" ca="1">IF(OR(INDIRECT(A1553&amp;B1553&amp;C1553&amp;F1553)="",ISNUMBER(INDIRECT(A1553&amp;B1553&amp;C1553&amp;F1553))=FALSE),"",IF(INDIRECT(A1553&amp;B1553&amp;C1553&amp;9)="公開","【（第８期）WEB・コールセンター受付】","【（第８期）医療機関受付】"))</f>
        <v/>
      </c>
      <c r="H1553" s="15" t="str" cm="1">
        <f t="array" aca="1" ref="H1553" ca="1">IF(OR(INDIRECT(A1553&amp;B1553&amp;C1553&amp;F1553)="",ISNUMBER(INDIRECT(A1553&amp;B1553&amp;C1553&amp;F1553))=FALSE,INDIRECT(A1553&amp;B1553&amp;C1553&amp;F1553)=0),"",431001)</f>
        <v/>
      </c>
      <c r="I1553" s="15" t="str" cm="1">
        <f t="array" aca="1" ref="I1553" ca="1">IF(OR(INDIRECT(A1553&amp;B1553&amp;C1553&amp;F1553)="",ISNUMBER(INDIRECT(A1553&amp;B1553&amp;C1553&amp;F1553))=FALSE,INDIRECT(A1553&amp;B1553&amp;C1553&amp;F1553)=0),"",G1553&amp;J1553&amp;"."&amp;TEXT(M1553,"00")&amp;TEXT(N1553,"00")&amp;"."&amp;TEXT(O1553,"00")&amp;TEXT(P1553,"00"))</f>
        <v/>
      </c>
      <c r="J1553" s="15" t="str" cm="1">
        <f t="array" aca="1" ref="J1553" ca="1">IF(OR(INDIRECT(A1553&amp;B1553&amp;C1553&amp;F1553)="",ISNUMBER(INDIRECT(A1553&amp;B1553&amp;C1553&amp;F1553))=FALSE,INDIRECT(A1553&amp;B1553&amp;C1553&amp;F1553)=0),"",予約枠報告様式!$B$2)</f>
        <v/>
      </c>
      <c r="K1553" s="15" t="str" cm="1">
        <f t="array" aca="1" ref="K1553" ca="1">IF(OR(INDIRECT(A1553&amp;B1553&amp;C1553&amp;F1553)="",ISNUMBER(INDIRECT(A1553&amp;B1553&amp;C1553&amp;F1553))=FALSE,INDIRECT(A1553&amp;B1553&amp;C1553&amp;F1553)=0),"",1)</f>
        <v/>
      </c>
      <c r="L1553" s="15" t="str" cm="1">
        <f t="array" aca="1" ref="L1553" ca="1">IF(OR(INDIRECT(A1553&amp;B1553&amp;C1553&amp;F1553)="",ISNUMBER(INDIRECT(A1553&amp;B1553&amp;C1553&amp;F1553))=FALSE,INDIRECT(A1553&amp;B1553&amp;C1553&amp;F1553)=0),"",IF(G1553="【（第８期）医療機関受付】",TEXT(INDIRECT(A1553&amp;D1553&amp;E1553&amp;5),"yyy"),TEXT(INDIRECT(A1553&amp;B1553&amp;C1553&amp;5),"yyy")))</f>
        <v/>
      </c>
      <c r="M1553" s="15" t="str" cm="1">
        <f t="array" aca="1" ref="M1553" ca="1">IF(OR(INDIRECT(A1553&amp;B1553&amp;C1553&amp;F1553)="",ISNUMBER(INDIRECT(A1553&amp;B1553&amp;C1553&amp;F1553))=FALSE,INDIRECT(A1553&amp;B1553&amp;C1553&amp;F1553)=0),"",IF(G1553="【（第８期）医療機関受付】",TEXT(INDIRECT(A1553&amp;D1553&amp;E1553&amp;5),"m"),TEXT(INDIRECT(A1553&amp;B1553&amp;C1553&amp;5),"m")))</f>
        <v/>
      </c>
      <c r="N1553" s="15" t="str" cm="1">
        <f t="array" aca="1" ref="N1553" ca="1">IF(OR(INDIRECT(A1553&amp;B1553&amp;C1553&amp;F1553)="",ISNUMBER(INDIRECT(A1553&amp;B1553&amp;C1553&amp;F1553))=FALSE,INDIRECT(A1553&amp;B1553&amp;C1553&amp;F1553)=0),"",IF(G1553="【（第８期）医療機関受付】",TEXT(INDIRECT(A1553&amp;D1553&amp;E1553&amp;5),"d"),TEXT(INDIRECT(A1553&amp;B1553&amp;C1553&amp;5),"d")))</f>
        <v/>
      </c>
      <c r="O1553" s="15" t="str" cm="1">
        <f t="array" aca="1" ref="O1553" ca="1">IF(OR(INDIRECT(A1553&amp;B1553&amp;C1553&amp;F1553)="",ISNUMBER(INDIRECT(A1553&amp;B1553&amp;C1553&amp;F1553))=FALSE,INDIRECT(A1553&amp;B1553&amp;C1553&amp;F1553)=0),"",HOUR(INDIRECT(A1553&amp;"A"&amp;F1553)))</f>
        <v/>
      </c>
      <c r="P1553" s="15" t="str" cm="1">
        <f t="array" aca="1" ref="P1553" ca="1">IF(OR(INDIRECT(A1553&amp;B1553&amp;C1553&amp;F1553)="",ISNUMBER(INDIRECT(A1553&amp;B1553&amp;C1553&amp;F1553))=FALSE,INDIRECT(A1553&amp;B1553&amp;C1553&amp;F1553)=0),"",MINUTE(INDIRECT(A1553&amp;"A"&amp;F1553)))</f>
        <v/>
      </c>
      <c r="Q1553" s="15" t="str" cm="1">
        <f t="array" aca="1" ref="Q1553" ca="1">IF(OR(INDIRECT(A1553&amp;B1553&amp;C1553&amp;F1553)="",ISNUMBER(INDIRECT(A1553&amp;B1553&amp;C1553&amp;F1553))=FALSE,INDIRECT(A1553&amp;B1553&amp;C1553&amp;F1553)=0),"",O1553)</f>
        <v/>
      </c>
      <c r="R1553" s="15" t="str" cm="1">
        <f t="array" aca="1" ref="R1553" ca="1">IF(OR(INDIRECT(A1553&amp;B1553&amp;C1553&amp;F1553)="",ISNUMBER(INDIRECT(A1553&amp;B1553&amp;C1553&amp;F1553))=FALSE,INDIRECT(A1553&amp;B1553&amp;C1553&amp;F1553)=0),"",P1553+14)</f>
        <v/>
      </c>
      <c r="S1553" s="15" t="str" cm="1">
        <f t="array" aca="1" ref="S1553" ca="1">IF(OR(INDIRECT(A1553&amp;B1553&amp;C1553&amp;F1553)="",ISNUMBER(INDIRECT(A1553&amp;B1553&amp;C1553&amp;F1553))=FALSE,INDIRECT(A1553&amp;B1553&amp;C1553&amp;F1553)=0),"",INDIRECT(A1553&amp;B1553&amp;C1553&amp;F1553))</f>
        <v/>
      </c>
      <c r="T1553" s="15" t="str" cm="1">
        <f t="array" aca="1" ref="T1553" ca="1">IF(OR(INDIRECT(A1553&amp;B1553&amp;C1553&amp;F1553)="",ISNUMBER(INDIRECT(A1553&amp;B1553&amp;C1553&amp;F1553))=FALSE,INDIRECT(A1553&amp;B1553&amp;C1553&amp;F1553)=0),"",0)</f>
        <v/>
      </c>
    </row>
    <row r="1554" spans="1:20">
      <c r="A1554" s="23" t="s">
        <v>912</v>
      </c>
      <c r="B1554" s="23" t="s">
        <v>913</v>
      </c>
      <c r="C1554" s="23" t="str">
        <f t="shared" si="72"/>
        <v>e</v>
      </c>
      <c r="D1554" s="23" t="s">
        <v>913</v>
      </c>
      <c r="E1554" s="23" t="str">
        <f t="shared" si="70"/>
        <v>d</v>
      </c>
      <c r="F1554" s="23">
        <f t="shared" si="71"/>
        <v>55</v>
      </c>
      <c r="G1554" s="23" t="str" cm="1">
        <f t="array" aca="1" ref="G1554" ca="1">IF(OR(INDIRECT(A1554&amp;B1554&amp;C1554&amp;F1554)="",ISNUMBER(INDIRECT(A1554&amp;B1554&amp;C1554&amp;F1554))=FALSE),"",IF(INDIRECT(A1554&amp;B1554&amp;C1554&amp;9)="公開","【（第８期）WEB・コールセンター受付】","【（第８期）医療機関受付】"))</f>
        <v/>
      </c>
      <c r="H1554" s="15" t="str" cm="1">
        <f t="array" aca="1" ref="H1554" ca="1">IF(OR(INDIRECT(A1554&amp;B1554&amp;C1554&amp;F1554)="",ISNUMBER(INDIRECT(A1554&amp;B1554&amp;C1554&amp;F1554))=FALSE,INDIRECT(A1554&amp;B1554&amp;C1554&amp;F1554)=0),"",431001)</f>
        <v/>
      </c>
      <c r="I1554" s="15" t="str" cm="1">
        <f t="array" aca="1" ref="I1554" ca="1">IF(OR(INDIRECT(A1554&amp;B1554&amp;C1554&amp;F1554)="",ISNUMBER(INDIRECT(A1554&amp;B1554&amp;C1554&amp;F1554))=FALSE,INDIRECT(A1554&amp;B1554&amp;C1554&amp;F1554)=0),"",G1554&amp;J1554&amp;"."&amp;TEXT(M1554,"00")&amp;TEXT(N1554,"00")&amp;"."&amp;TEXT(O1554,"00")&amp;TEXT(P1554,"00"))</f>
        <v/>
      </c>
      <c r="J1554" s="15" t="str" cm="1">
        <f t="array" aca="1" ref="J1554" ca="1">IF(OR(INDIRECT(A1554&amp;B1554&amp;C1554&amp;F1554)="",ISNUMBER(INDIRECT(A1554&amp;B1554&amp;C1554&amp;F1554))=FALSE,INDIRECT(A1554&amp;B1554&amp;C1554&amp;F1554)=0),"",予約枠報告様式!$B$2)</f>
        <v/>
      </c>
      <c r="K1554" s="15" t="str" cm="1">
        <f t="array" aca="1" ref="K1554" ca="1">IF(OR(INDIRECT(A1554&amp;B1554&amp;C1554&amp;F1554)="",ISNUMBER(INDIRECT(A1554&amp;B1554&amp;C1554&amp;F1554))=FALSE,INDIRECT(A1554&amp;B1554&amp;C1554&amp;F1554)=0),"",1)</f>
        <v/>
      </c>
      <c r="L1554" s="15" t="str" cm="1">
        <f t="array" aca="1" ref="L1554" ca="1">IF(OR(INDIRECT(A1554&amp;B1554&amp;C1554&amp;F1554)="",ISNUMBER(INDIRECT(A1554&amp;B1554&amp;C1554&amp;F1554))=FALSE,INDIRECT(A1554&amp;B1554&amp;C1554&amp;F1554)=0),"",IF(G1554="【（第８期）医療機関受付】",TEXT(INDIRECT(A1554&amp;D1554&amp;E1554&amp;5),"yyy"),TEXT(INDIRECT(A1554&amp;B1554&amp;C1554&amp;5),"yyy")))</f>
        <v/>
      </c>
      <c r="M1554" s="15" t="str" cm="1">
        <f t="array" aca="1" ref="M1554" ca="1">IF(OR(INDIRECT(A1554&amp;B1554&amp;C1554&amp;F1554)="",ISNUMBER(INDIRECT(A1554&amp;B1554&amp;C1554&amp;F1554))=FALSE,INDIRECT(A1554&amp;B1554&amp;C1554&amp;F1554)=0),"",IF(G1554="【（第８期）医療機関受付】",TEXT(INDIRECT(A1554&amp;D1554&amp;E1554&amp;5),"m"),TEXT(INDIRECT(A1554&amp;B1554&amp;C1554&amp;5),"m")))</f>
        <v/>
      </c>
      <c r="N1554" s="15" t="str" cm="1">
        <f t="array" aca="1" ref="N1554" ca="1">IF(OR(INDIRECT(A1554&amp;B1554&amp;C1554&amp;F1554)="",ISNUMBER(INDIRECT(A1554&amp;B1554&amp;C1554&amp;F1554))=FALSE,INDIRECT(A1554&amp;B1554&amp;C1554&amp;F1554)=0),"",IF(G1554="【（第８期）医療機関受付】",TEXT(INDIRECT(A1554&amp;D1554&amp;E1554&amp;5),"d"),TEXT(INDIRECT(A1554&amp;B1554&amp;C1554&amp;5),"d")))</f>
        <v/>
      </c>
      <c r="O1554" s="15" t="str" cm="1">
        <f t="array" aca="1" ref="O1554" ca="1">IF(OR(INDIRECT(A1554&amp;B1554&amp;C1554&amp;F1554)="",ISNUMBER(INDIRECT(A1554&amp;B1554&amp;C1554&amp;F1554))=FALSE,INDIRECT(A1554&amp;B1554&amp;C1554&amp;F1554)=0),"",HOUR(INDIRECT(A1554&amp;"A"&amp;F1554)))</f>
        <v/>
      </c>
      <c r="P1554" s="15" t="str" cm="1">
        <f t="array" aca="1" ref="P1554" ca="1">IF(OR(INDIRECT(A1554&amp;B1554&amp;C1554&amp;F1554)="",ISNUMBER(INDIRECT(A1554&amp;B1554&amp;C1554&amp;F1554))=FALSE,INDIRECT(A1554&amp;B1554&amp;C1554&amp;F1554)=0),"",MINUTE(INDIRECT(A1554&amp;"A"&amp;F1554)))</f>
        <v/>
      </c>
      <c r="Q1554" s="15" t="str" cm="1">
        <f t="array" aca="1" ref="Q1554" ca="1">IF(OR(INDIRECT(A1554&amp;B1554&amp;C1554&amp;F1554)="",ISNUMBER(INDIRECT(A1554&amp;B1554&amp;C1554&amp;F1554))=FALSE,INDIRECT(A1554&amp;B1554&amp;C1554&amp;F1554)=0),"",O1554)</f>
        <v/>
      </c>
      <c r="R1554" s="15" t="str" cm="1">
        <f t="array" aca="1" ref="R1554" ca="1">IF(OR(INDIRECT(A1554&amp;B1554&amp;C1554&amp;F1554)="",ISNUMBER(INDIRECT(A1554&amp;B1554&amp;C1554&amp;F1554))=FALSE,INDIRECT(A1554&amp;B1554&amp;C1554&amp;F1554)=0),"",P1554+14)</f>
        <v/>
      </c>
      <c r="S1554" s="15" t="str" cm="1">
        <f t="array" aca="1" ref="S1554" ca="1">IF(OR(INDIRECT(A1554&amp;B1554&amp;C1554&amp;F1554)="",ISNUMBER(INDIRECT(A1554&amp;B1554&amp;C1554&amp;F1554))=FALSE,INDIRECT(A1554&amp;B1554&amp;C1554&amp;F1554)=0),"",INDIRECT(A1554&amp;B1554&amp;C1554&amp;F1554))</f>
        <v/>
      </c>
      <c r="T1554" s="15" t="str" cm="1">
        <f t="array" aca="1" ref="T1554" ca="1">IF(OR(INDIRECT(A1554&amp;B1554&amp;C1554&amp;F1554)="",ISNUMBER(INDIRECT(A1554&amp;B1554&amp;C1554&amp;F1554))=FALSE,INDIRECT(A1554&amp;B1554&amp;C1554&amp;F1554)=0),"",0)</f>
        <v/>
      </c>
    </row>
    <row r="1555" spans="1:20">
      <c r="A1555" s="23" t="s">
        <v>912</v>
      </c>
      <c r="B1555" s="23" t="s">
        <v>913</v>
      </c>
      <c r="C1555" s="23" t="str">
        <f t="shared" si="72"/>
        <v>e</v>
      </c>
      <c r="D1555" s="23" t="s">
        <v>913</v>
      </c>
      <c r="E1555" s="23" t="str">
        <f t="shared" si="70"/>
        <v>d</v>
      </c>
      <c r="F1555" s="23">
        <f t="shared" si="71"/>
        <v>56</v>
      </c>
      <c r="G1555" s="23" t="str" cm="1">
        <f t="array" aca="1" ref="G1555" ca="1">IF(OR(INDIRECT(A1555&amp;B1555&amp;C1555&amp;F1555)="",ISNUMBER(INDIRECT(A1555&amp;B1555&amp;C1555&amp;F1555))=FALSE),"",IF(INDIRECT(A1555&amp;B1555&amp;C1555&amp;9)="公開","【（第８期）WEB・コールセンター受付】","【（第８期）医療機関受付】"))</f>
        <v/>
      </c>
      <c r="H1555" s="15" t="str" cm="1">
        <f t="array" aca="1" ref="H1555" ca="1">IF(OR(INDIRECT(A1555&amp;B1555&amp;C1555&amp;F1555)="",ISNUMBER(INDIRECT(A1555&amp;B1555&amp;C1555&amp;F1555))=FALSE,INDIRECT(A1555&amp;B1555&amp;C1555&amp;F1555)=0),"",431001)</f>
        <v/>
      </c>
      <c r="I1555" s="15" t="str" cm="1">
        <f t="array" aca="1" ref="I1555" ca="1">IF(OR(INDIRECT(A1555&amp;B1555&amp;C1555&amp;F1555)="",ISNUMBER(INDIRECT(A1555&amp;B1555&amp;C1555&amp;F1555))=FALSE,INDIRECT(A1555&amp;B1555&amp;C1555&amp;F1555)=0),"",G1555&amp;J1555&amp;"."&amp;TEXT(M1555,"00")&amp;TEXT(N1555,"00")&amp;"."&amp;TEXT(O1555,"00")&amp;TEXT(P1555,"00"))</f>
        <v/>
      </c>
      <c r="J1555" s="15" t="str" cm="1">
        <f t="array" aca="1" ref="J1555" ca="1">IF(OR(INDIRECT(A1555&amp;B1555&amp;C1555&amp;F1555)="",ISNUMBER(INDIRECT(A1555&amp;B1555&amp;C1555&amp;F1555))=FALSE,INDIRECT(A1555&amp;B1555&amp;C1555&amp;F1555)=0),"",予約枠報告様式!$B$2)</f>
        <v/>
      </c>
      <c r="K1555" s="15" t="str" cm="1">
        <f t="array" aca="1" ref="K1555" ca="1">IF(OR(INDIRECT(A1555&amp;B1555&amp;C1555&amp;F1555)="",ISNUMBER(INDIRECT(A1555&amp;B1555&amp;C1555&amp;F1555))=FALSE,INDIRECT(A1555&amp;B1555&amp;C1555&amp;F1555)=0),"",1)</f>
        <v/>
      </c>
      <c r="L1555" s="15" t="str" cm="1">
        <f t="array" aca="1" ref="L1555" ca="1">IF(OR(INDIRECT(A1555&amp;B1555&amp;C1555&amp;F1555)="",ISNUMBER(INDIRECT(A1555&amp;B1555&amp;C1555&amp;F1555))=FALSE,INDIRECT(A1555&amp;B1555&amp;C1555&amp;F1555)=0),"",IF(G1555="【（第８期）医療機関受付】",TEXT(INDIRECT(A1555&amp;D1555&amp;E1555&amp;5),"yyy"),TEXT(INDIRECT(A1555&amp;B1555&amp;C1555&amp;5),"yyy")))</f>
        <v/>
      </c>
      <c r="M1555" s="15" t="str" cm="1">
        <f t="array" aca="1" ref="M1555" ca="1">IF(OR(INDIRECT(A1555&amp;B1555&amp;C1555&amp;F1555)="",ISNUMBER(INDIRECT(A1555&amp;B1555&amp;C1555&amp;F1555))=FALSE,INDIRECT(A1555&amp;B1555&amp;C1555&amp;F1555)=0),"",IF(G1555="【（第８期）医療機関受付】",TEXT(INDIRECT(A1555&amp;D1555&amp;E1555&amp;5),"m"),TEXT(INDIRECT(A1555&amp;B1555&amp;C1555&amp;5),"m")))</f>
        <v/>
      </c>
      <c r="N1555" s="15" t="str" cm="1">
        <f t="array" aca="1" ref="N1555" ca="1">IF(OR(INDIRECT(A1555&amp;B1555&amp;C1555&amp;F1555)="",ISNUMBER(INDIRECT(A1555&amp;B1555&amp;C1555&amp;F1555))=FALSE,INDIRECT(A1555&amp;B1555&amp;C1555&amp;F1555)=0),"",IF(G1555="【（第８期）医療機関受付】",TEXT(INDIRECT(A1555&amp;D1555&amp;E1555&amp;5),"d"),TEXT(INDIRECT(A1555&amp;B1555&amp;C1555&amp;5),"d")))</f>
        <v/>
      </c>
      <c r="O1555" s="15" t="str" cm="1">
        <f t="array" aca="1" ref="O1555" ca="1">IF(OR(INDIRECT(A1555&amp;B1555&amp;C1555&amp;F1555)="",ISNUMBER(INDIRECT(A1555&amp;B1555&amp;C1555&amp;F1555))=FALSE,INDIRECT(A1555&amp;B1555&amp;C1555&amp;F1555)=0),"",HOUR(INDIRECT(A1555&amp;"A"&amp;F1555)))</f>
        <v/>
      </c>
      <c r="P1555" s="15" t="str" cm="1">
        <f t="array" aca="1" ref="P1555" ca="1">IF(OR(INDIRECT(A1555&amp;B1555&amp;C1555&amp;F1555)="",ISNUMBER(INDIRECT(A1555&amp;B1555&amp;C1555&amp;F1555))=FALSE,INDIRECT(A1555&amp;B1555&amp;C1555&amp;F1555)=0),"",MINUTE(INDIRECT(A1555&amp;"A"&amp;F1555)))</f>
        <v/>
      </c>
      <c r="Q1555" s="15" t="str" cm="1">
        <f t="array" aca="1" ref="Q1555" ca="1">IF(OR(INDIRECT(A1555&amp;B1555&amp;C1555&amp;F1555)="",ISNUMBER(INDIRECT(A1555&amp;B1555&amp;C1555&amp;F1555))=FALSE,INDIRECT(A1555&amp;B1555&amp;C1555&amp;F1555)=0),"",O1555)</f>
        <v/>
      </c>
      <c r="R1555" s="15" t="str" cm="1">
        <f t="array" aca="1" ref="R1555" ca="1">IF(OR(INDIRECT(A1555&amp;B1555&amp;C1555&amp;F1555)="",ISNUMBER(INDIRECT(A1555&amp;B1555&amp;C1555&amp;F1555))=FALSE,INDIRECT(A1555&amp;B1555&amp;C1555&amp;F1555)=0),"",P1555+14)</f>
        <v/>
      </c>
      <c r="S1555" s="15" t="str" cm="1">
        <f t="array" aca="1" ref="S1555" ca="1">IF(OR(INDIRECT(A1555&amp;B1555&amp;C1555&amp;F1555)="",ISNUMBER(INDIRECT(A1555&amp;B1555&amp;C1555&amp;F1555))=FALSE,INDIRECT(A1555&amp;B1555&amp;C1555&amp;F1555)=0),"",INDIRECT(A1555&amp;B1555&amp;C1555&amp;F1555))</f>
        <v/>
      </c>
      <c r="T1555" s="15" t="str" cm="1">
        <f t="array" aca="1" ref="T1555" ca="1">IF(OR(INDIRECT(A1555&amp;B1555&amp;C1555&amp;F1555)="",ISNUMBER(INDIRECT(A1555&amp;B1555&amp;C1555&amp;F1555))=FALSE,INDIRECT(A1555&amp;B1555&amp;C1555&amp;F1555)=0),"",0)</f>
        <v/>
      </c>
    </row>
    <row r="1556" spans="1:20">
      <c r="A1556" s="23" t="s">
        <v>912</v>
      </c>
      <c r="B1556" s="23" t="s">
        <v>913</v>
      </c>
      <c r="C1556" s="23" t="str">
        <f t="shared" si="72"/>
        <v>e</v>
      </c>
      <c r="D1556" s="23" t="s">
        <v>913</v>
      </c>
      <c r="E1556" s="23" t="str">
        <f t="shared" si="70"/>
        <v>d</v>
      </c>
      <c r="F1556" s="23">
        <f t="shared" si="71"/>
        <v>57</v>
      </c>
      <c r="G1556" s="23" t="str" cm="1">
        <f t="array" aca="1" ref="G1556" ca="1">IF(OR(INDIRECT(A1556&amp;B1556&amp;C1556&amp;F1556)="",ISNUMBER(INDIRECT(A1556&amp;B1556&amp;C1556&amp;F1556))=FALSE),"",IF(INDIRECT(A1556&amp;B1556&amp;C1556&amp;9)="公開","【（第８期）WEB・コールセンター受付】","【（第８期）医療機関受付】"))</f>
        <v/>
      </c>
      <c r="H1556" s="15" t="str" cm="1">
        <f t="array" aca="1" ref="H1556" ca="1">IF(OR(INDIRECT(A1556&amp;B1556&amp;C1556&amp;F1556)="",ISNUMBER(INDIRECT(A1556&amp;B1556&amp;C1556&amp;F1556))=FALSE,INDIRECT(A1556&amp;B1556&amp;C1556&amp;F1556)=0),"",431001)</f>
        <v/>
      </c>
      <c r="I1556" s="15" t="str" cm="1">
        <f t="array" aca="1" ref="I1556" ca="1">IF(OR(INDIRECT(A1556&amp;B1556&amp;C1556&amp;F1556)="",ISNUMBER(INDIRECT(A1556&amp;B1556&amp;C1556&amp;F1556))=FALSE,INDIRECT(A1556&amp;B1556&amp;C1556&amp;F1556)=0),"",G1556&amp;J1556&amp;"."&amp;TEXT(M1556,"00")&amp;TEXT(N1556,"00")&amp;"."&amp;TEXT(O1556,"00")&amp;TEXT(P1556,"00"))</f>
        <v/>
      </c>
      <c r="J1556" s="15" t="str" cm="1">
        <f t="array" aca="1" ref="J1556" ca="1">IF(OR(INDIRECT(A1556&amp;B1556&amp;C1556&amp;F1556)="",ISNUMBER(INDIRECT(A1556&amp;B1556&amp;C1556&amp;F1556))=FALSE,INDIRECT(A1556&amp;B1556&amp;C1556&amp;F1556)=0),"",予約枠報告様式!$B$2)</f>
        <v/>
      </c>
      <c r="K1556" s="15" t="str" cm="1">
        <f t="array" aca="1" ref="K1556" ca="1">IF(OR(INDIRECT(A1556&amp;B1556&amp;C1556&amp;F1556)="",ISNUMBER(INDIRECT(A1556&amp;B1556&amp;C1556&amp;F1556))=FALSE,INDIRECT(A1556&amp;B1556&amp;C1556&amp;F1556)=0),"",1)</f>
        <v/>
      </c>
      <c r="L1556" s="15" t="str" cm="1">
        <f t="array" aca="1" ref="L1556" ca="1">IF(OR(INDIRECT(A1556&amp;B1556&amp;C1556&amp;F1556)="",ISNUMBER(INDIRECT(A1556&amp;B1556&amp;C1556&amp;F1556))=FALSE,INDIRECT(A1556&amp;B1556&amp;C1556&amp;F1556)=0),"",IF(G1556="【（第８期）医療機関受付】",TEXT(INDIRECT(A1556&amp;D1556&amp;E1556&amp;5),"yyy"),TEXT(INDIRECT(A1556&amp;B1556&amp;C1556&amp;5),"yyy")))</f>
        <v/>
      </c>
      <c r="M1556" s="15" t="str" cm="1">
        <f t="array" aca="1" ref="M1556" ca="1">IF(OR(INDIRECT(A1556&amp;B1556&amp;C1556&amp;F1556)="",ISNUMBER(INDIRECT(A1556&amp;B1556&amp;C1556&amp;F1556))=FALSE,INDIRECT(A1556&amp;B1556&amp;C1556&amp;F1556)=0),"",IF(G1556="【（第８期）医療機関受付】",TEXT(INDIRECT(A1556&amp;D1556&amp;E1556&amp;5),"m"),TEXT(INDIRECT(A1556&amp;B1556&amp;C1556&amp;5),"m")))</f>
        <v/>
      </c>
      <c r="N1556" s="15" t="str" cm="1">
        <f t="array" aca="1" ref="N1556" ca="1">IF(OR(INDIRECT(A1556&amp;B1556&amp;C1556&amp;F1556)="",ISNUMBER(INDIRECT(A1556&amp;B1556&amp;C1556&amp;F1556))=FALSE,INDIRECT(A1556&amp;B1556&amp;C1556&amp;F1556)=0),"",IF(G1556="【（第８期）医療機関受付】",TEXT(INDIRECT(A1556&amp;D1556&amp;E1556&amp;5),"d"),TEXT(INDIRECT(A1556&amp;B1556&amp;C1556&amp;5),"d")))</f>
        <v/>
      </c>
      <c r="O1556" s="15" t="str" cm="1">
        <f t="array" aca="1" ref="O1556" ca="1">IF(OR(INDIRECT(A1556&amp;B1556&amp;C1556&amp;F1556)="",ISNUMBER(INDIRECT(A1556&amp;B1556&amp;C1556&amp;F1556))=FALSE,INDIRECT(A1556&amp;B1556&amp;C1556&amp;F1556)=0),"",HOUR(INDIRECT(A1556&amp;"A"&amp;F1556)))</f>
        <v/>
      </c>
      <c r="P1556" s="15" t="str" cm="1">
        <f t="array" aca="1" ref="P1556" ca="1">IF(OR(INDIRECT(A1556&amp;B1556&amp;C1556&amp;F1556)="",ISNUMBER(INDIRECT(A1556&amp;B1556&amp;C1556&amp;F1556))=FALSE,INDIRECT(A1556&amp;B1556&amp;C1556&amp;F1556)=0),"",MINUTE(INDIRECT(A1556&amp;"A"&amp;F1556)))</f>
        <v/>
      </c>
      <c r="Q1556" s="15" t="str" cm="1">
        <f t="array" aca="1" ref="Q1556" ca="1">IF(OR(INDIRECT(A1556&amp;B1556&amp;C1556&amp;F1556)="",ISNUMBER(INDIRECT(A1556&amp;B1556&amp;C1556&amp;F1556))=FALSE,INDIRECT(A1556&amp;B1556&amp;C1556&amp;F1556)=0),"",O1556)</f>
        <v/>
      </c>
      <c r="R1556" s="15" t="str" cm="1">
        <f t="array" aca="1" ref="R1556" ca="1">IF(OR(INDIRECT(A1556&amp;B1556&amp;C1556&amp;F1556)="",ISNUMBER(INDIRECT(A1556&amp;B1556&amp;C1556&amp;F1556))=FALSE,INDIRECT(A1556&amp;B1556&amp;C1556&amp;F1556)=0),"",P1556+14)</f>
        <v/>
      </c>
      <c r="S1556" s="15" t="str" cm="1">
        <f t="array" aca="1" ref="S1556" ca="1">IF(OR(INDIRECT(A1556&amp;B1556&amp;C1556&amp;F1556)="",ISNUMBER(INDIRECT(A1556&amp;B1556&amp;C1556&amp;F1556))=FALSE,INDIRECT(A1556&amp;B1556&amp;C1556&amp;F1556)=0),"",INDIRECT(A1556&amp;B1556&amp;C1556&amp;F1556))</f>
        <v/>
      </c>
      <c r="T1556" s="15" t="str" cm="1">
        <f t="array" aca="1" ref="T1556" ca="1">IF(OR(INDIRECT(A1556&amp;B1556&amp;C1556&amp;F1556)="",ISNUMBER(INDIRECT(A1556&amp;B1556&amp;C1556&amp;F1556))=FALSE,INDIRECT(A1556&amp;B1556&amp;C1556&amp;F1556)=0),"",0)</f>
        <v/>
      </c>
    </row>
    <row r="1557" spans="1:20">
      <c r="A1557" s="23" t="s">
        <v>912</v>
      </c>
      <c r="B1557" s="23" t="s">
        <v>913</v>
      </c>
      <c r="C1557" s="23" t="str">
        <f t="shared" si="72"/>
        <v>e</v>
      </c>
      <c r="D1557" s="23" t="s">
        <v>913</v>
      </c>
      <c r="E1557" s="23" t="str">
        <f t="shared" si="70"/>
        <v>d</v>
      </c>
      <c r="F1557" s="23">
        <f t="shared" si="71"/>
        <v>58</v>
      </c>
      <c r="G1557" s="23" t="str" cm="1">
        <f t="array" aca="1" ref="G1557" ca="1">IF(OR(INDIRECT(A1557&amp;B1557&amp;C1557&amp;F1557)="",ISNUMBER(INDIRECT(A1557&amp;B1557&amp;C1557&amp;F1557))=FALSE),"",IF(INDIRECT(A1557&amp;B1557&amp;C1557&amp;9)="公開","【（第８期）WEB・コールセンター受付】","【（第８期）医療機関受付】"))</f>
        <v/>
      </c>
      <c r="H1557" s="15" t="str" cm="1">
        <f t="array" aca="1" ref="H1557" ca="1">IF(OR(INDIRECT(A1557&amp;B1557&amp;C1557&amp;F1557)="",ISNUMBER(INDIRECT(A1557&amp;B1557&amp;C1557&amp;F1557))=FALSE,INDIRECT(A1557&amp;B1557&amp;C1557&amp;F1557)=0),"",431001)</f>
        <v/>
      </c>
      <c r="I1557" s="15" t="str" cm="1">
        <f t="array" aca="1" ref="I1557" ca="1">IF(OR(INDIRECT(A1557&amp;B1557&amp;C1557&amp;F1557)="",ISNUMBER(INDIRECT(A1557&amp;B1557&amp;C1557&amp;F1557))=FALSE,INDIRECT(A1557&amp;B1557&amp;C1557&amp;F1557)=0),"",G1557&amp;J1557&amp;"."&amp;TEXT(M1557,"00")&amp;TEXT(N1557,"00")&amp;"."&amp;TEXT(O1557,"00")&amp;TEXT(P1557,"00"))</f>
        <v/>
      </c>
      <c r="J1557" s="15" t="str" cm="1">
        <f t="array" aca="1" ref="J1557" ca="1">IF(OR(INDIRECT(A1557&amp;B1557&amp;C1557&amp;F1557)="",ISNUMBER(INDIRECT(A1557&amp;B1557&amp;C1557&amp;F1557))=FALSE,INDIRECT(A1557&amp;B1557&amp;C1557&amp;F1557)=0),"",予約枠報告様式!$B$2)</f>
        <v/>
      </c>
      <c r="K1557" s="15" t="str" cm="1">
        <f t="array" aca="1" ref="K1557" ca="1">IF(OR(INDIRECT(A1557&amp;B1557&amp;C1557&amp;F1557)="",ISNUMBER(INDIRECT(A1557&amp;B1557&amp;C1557&amp;F1557))=FALSE,INDIRECT(A1557&amp;B1557&amp;C1557&amp;F1557)=0),"",1)</f>
        <v/>
      </c>
      <c r="L1557" s="15" t="str" cm="1">
        <f t="array" aca="1" ref="L1557" ca="1">IF(OR(INDIRECT(A1557&amp;B1557&amp;C1557&amp;F1557)="",ISNUMBER(INDIRECT(A1557&amp;B1557&amp;C1557&amp;F1557))=FALSE,INDIRECT(A1557&amp;B1557&amp;C1557&amp;F1557)=0),"",IF(G1557="【（第８期）医療機関受付】",TEXT(INDIRECT(A1557&amp;D1557&amp;E1557&amp;5),"yyy"),TEXT(INDIRECT(A1557&amp;B1557&amp;C1557&amp;5),"yyy")))</f>
        <v/>
      </c>
      <c r="M1557" s="15" t="str" cm="1">
        <f t="array" aca="1" ref="M1557" ca="1">IF(OR(INDIRECT(A1557&amp;B1557&amp;C1557&amp;F1557)="",ISNUMBER(INDIRECT(A1557&amp;B1557&amp;C1557&amp;F1557))=FALSE,INDIRECT(A1557&amp;B1557&amp;C1557&amp;F1557)=0),"",IF(G1557="【（第８期）医療機関受付】",TEXT(INDIRECT(A1557&amp;D1557&amp;E1557&amp;5),"m"),TEXT(INDIRECT(A1557&amp;B1557&amp;C1557&amp;5),"m")))</f>
        <v/>
      </c>
      <c r="N1557" s="15" t="str" cm="1">
        <f t="array" aca="1" ref="N1557" ca="1">IF(OR(INDIRECT(A1557&amp;B1557&amp;C1557&amp;F1557)="",ISNUMBER(INDIRECT(A1557&amp;B1557&amp;C1557&amp;F1557))=FALSE,INDIRECT(A1557&amp;B1557&amp;C1557&amp;F1557)=0),"",IF(G1557="【（第８期）医療機関受付】",TEXT(INDIRECT(A1557&amp;D1557&amp;E1557&amp;5),"d"),TEXT(INDIRECT(A1557&amp;B1557&amp;C1557&amp;5),"d")))</f>
        <v/>
      </c>
      <c r="O1557" s="15" t="str" cm="1">
        <f t="array" aca="1" ref="O1557" ca="1">IF(OR(INDIRECT(A1557&amp;B1557&amp;C1557&amp;F1557)="",ISNUMBER(INDIRECT(A1557&amp;B1557&amp;C1557&amp;F1557))=FALSE,INDIRECT(A1557&amp;B1557&amp;C1557&amp;F1557)=0),"",HOUR(INDIRECT(A1557&amp;"A"&amp;F1557)))</f>
        <v/>
      </c>
      <c r="P1557" s="15" t="str" cm="1">
        <f t="array" aca="1" ref="P1557" ca="1">IF(OR(INDIRECT(A1557&amp;B1557&amp;C1557&amp;F1557)="",ISNUMBER(INDIRECT(A1557&amp;B1557&amp;C1557&amp;F1557))=FALSE,INDIRECT(A1557&amp;B1557&amp;C1557&amp;F1557)=0),"",MINUTE(INDIRECT(A1557&amp;"A"&amp;F1557)))</f>
        <v/>
      </c>
      <c r="Q1557" s="15" t="str" cm="1">
        <f t="array" aca="1" ref="Q1557" ca="1">IF(OR(INDIRECT(A1557&amp;B1557&amp;C1557&amp;F1557)="",ISNUMBER(INDIRECT(A1557&amp;B1557&amp;C1557&amp;F1557))=FALSE,INDIRECT(A1557&amp;B1557&amp;C1557&amp;F1557)=0),"",O1557)</f>
        <v/>
      </c>
      <c r="R1557" s="15" t="str" cm="1">
        <f t="array" aca="1" ref="R1557" ca="1">IF(OR(INDIRECT(A1557&amp;B1557&amp;C1557&amp;F1557)="",ISNUMBER(INDIRECT(A1557&amp;B1557&amp;C1557&amp;F1557))=FALSE,INDIRECT(A1557&amp;B1557&amp;C1557&amp;F1557)=0),"",P1557+14)</f>
        <v/>
      </c>
      <c r="S1557" s="15" t="str" cm="1">
        <f t="array" aca="1" ref="S1557" ca="1">IF(OR(INDIRECT(A1557&amp;B1557&amp;C1557&amp;F1557)="",ISNUMBER(INDIRECT(A1557&amp;B1557&amp;C1557&amp;F1557))=FALSE,INDIRECT(A1557&amp;B1557&amp;C1557&amp;F1557)=0),"",INDIRECT(A1557&amp;B1557&amp;C1557&amp;F1557))</f>
        <v/>
      </c>
      <c r="T1557" s="15" t="str" cm="1">
        <f t="array" aca="1" ref="T1557" ca="1">IF(OR(INDIRECT(A1557&amp;B1557&amp;C1557&amp;F1557)="",ISNUMBER(INDIRECT(A1557&amp;B1557&amp;C1557&amp;F1557))=FALSE,INDIRECT(A1557&amp;B1557&amp;C1557&amp;F1557)=0),"",0)</f>
        <v/>
      </c>
    </row>
    <row r="1558" spans="1:20">
      <c r="A1558" s="23" t="s">
        <v>912</v>
      </c>
      <c r="B1558" s="23" t="s">
        <v>913</v>
      </c>
      <c r="C1558" s="23" t="str">
        <f t="shared" si="72"/>
        <v>e</v>
      </c>
      <c r="D1558" s="23" t="s">
        <v>913</v>
      </c>
      <c r="E1558" s="23" t="str">
        <f t="shared" si="70"/>
        <v>d</v>
      </c>
      <c r="F1558" s="23">
        <f t="shared" si="71"/>
        <v>59</v>
      </c>
      <c r="G1558" s="23" t="str" cm="1">
        <f t="array" aca="1" ref="G1558" ca="1">IF(OR(INDIRECT(A1558&amp;B1558&amp;C1558&amp;F1558)="",ISNUMBER(INDIRECT(A1558&amp;B1558&amp;C1558&amp;F1558))=FALSE),"",IF(INDIRECT(A1558&amp;B1558&amp;C1558&amp;9)="公開","【（第８期）WEB・コールセンター受付】","【（第８期）医療機関受付】"))</f>
        <v/>
      </c>
      <c r="H1558" s="15" t="str" cm="1">
        <f t="array" aca="1" ref="H1558" ca="1">IF(OR(INDIRECT(A1558&amp;B1558&amp;C1558&amp;F1558)="",ISNUMBER(INDIRECT(A1558&amp;B1558&amp;C1558&amp;F1558))=FALSE,INDIRECT(A1558&amp;B1558&amp;C1558&amp;F1558)=0),"",431001)</f>
        <v/>
      </c>
      <c r="I1558" s="15" t="str" cm="1">
        <f t="array" aca="1" ref="I1558" ca="1">IF(OR(INDIRECT(A1558&amp;B1558&amp;C1558&amp;F1558)="",ISNUMBER(INDIRECT(A1558&amp;B1558&amp;C1558&amp;F1558))=FALSE,INDIRECT(A1558&amp;B1558&amp;C1558&amp;F1558)=0),"",G1558&amp;J1558&amp;"."&amp;TEXT(M1558,"00")&amp;TEXT(N1558,"00")&amp;"."&amp;TEXT(O1558,"00")&amp;TEXT(P1558,"00"))</f>
        <v/>
      </c>
      <c r="J1558" s="15" t="str" cm="1">
        <f t="array" aca="1" ref="J1558" ca="1">IF(OR(INDIRECT(A1558&amp;B1558&amp;C1558&amp;F1558)="",ISNUMBER(INDIRECT(A1558&amp;B1558&amp;C1558&amp;F1558))=FALSE,INDIRECT(A1558&amp;B1558&amp;C1558&amp;F1558)=0),"",予約枠報告様式!$B$2)</f>
        <v/>
      </c>
      <c r="K1558" s="15" t="str" cm="1">
        <f t="array" aca="1" ref="K1558" ca="1">IF(OR(INDIRECT(A1558&amp;B1558&amp;C1558&amp;F1558)="",ISNUMBER(INDIRECT(A1558&amp;B1558&amp;C1558&amp;F1558))=FALSE,INDIRECT(A1558&amp;B1558&amp;C1558&amp;F1558)=0),"",1)</f>
        <v/>
      </c>
      <c r="L1558" s="15" t="str" cm="1">
        <f t="array" aca="1" ref="L1558" ca="1">IF(OR(INDIRECT(A1558&amp;B1558&amp;C1558&amp;F1558)="",ISNUMBER(INDIRECT(A1558&amp;B1558&amp;C1558&amp;F1558))=FALSE,INDIRECT(A1558&amp;B1558&amp;C1558&amp;F1558)=0),"",IF(G1558="【（第８期）医療機関受付】",TEXT(INDIRECT(A1558&amp;D1558&amp;E1558&amp;5),"yyy"),TEXT(INDIRECT(A1558&amp;B1558&amp;C1558&amp;5),"yyy")))</f>
        <v/>
      </c>
      <c r="M1558" s="15" t="str" cm="1">
        <f t="array" aca="1" ref="M1558" ca="1">IF(OR(INDIRECT(A1558&amp;B1558&amp;C1558&amp;F1558)="",ISNUMBER(INDIRECT(A1558&amp;B1558&amp;C1558&amp;F1558))=FALSE,INDIRECT(A1558&amp;B1558&amp;C1558&amp;F1558)=0),"",IF(G1558="【（第８期）医療機関受付】",TEXT(INDIRECT(A1558&amp;D1558&amp;E1558&amp;5),"m"),TEXT(INDIRECT(A1558&amp;B1558&amp;C1558&amp;5),"m")))</f>
        <v/>
      </c>
      <c r="N1558" s="15" t="str" cm="1">
        <f t="array" aca="1" ref="N1558" ca="1">IF(OR(INDIRECT(A1558&amp;B1558&amp;C1558&amp;F1558)="",ISNUMBER(INDIRECT(A1558&amp;B1558&amp;C1558&amp;F1558))=FALSE,INDIRECT(A1558&amp;B1558&amp;C1558&amp;F1558)=0),"",IF(G1558="【（第８期）医療機関受付】",TEXT(INDIRECT(A1558&amp;D1558&amp;E1558&amp;5),"d"),TEXT(INDIRECT(A1558&amp;B1558&amp;C1558&amp;5),"d")))</f>
        <v/>
      </c>
      <c r="O1558" s="15" t="str" cm="1">
        <f t="array" aca="1" ref="O1558" ca="1">IF(OR(INDIRECT(A1558&amp;B1558&amp;C1558&amp;F1558)="",ISNUMBER(INDIRECT(A1558&amp;B1558&amp;C1558&amp;F1558))=FALSE,INDIRECT(A1558&amp;B1558&amp;C1558&amp;F1558)=0),"",HOUR(INDIRECT(A1558&amp;"A"&amp;F1558)))</f>
        <v/>
      </c>
      <c r="P1558" s="15" t="str" cm="1">
        <f t="array" aca="1" ref="P1558" ca="1">IF(OR(INDIRECT(A1558&amp;B1558&amp;C1558&amp;F1558)="",ISNUMBER(INDIRECT(A1558&amp;B1558&amp;C1558&amp;F1558))=FALSE,INDIRECT(A1558&amp;B1558&amp;C1558&amp;F1558)=0),"",MINUTE(INDIRECT(A1558&amp;"A"&amp;F1558)))</f>
        <v/>
      </c>
      <c r="Q1558" s="15" t="str" cm="1">
        <f t="array" aca="1" ref="Q1558" ca="1">IF(OR(INDIRECT(A1558&amp;B1558&amp;C1558&amp;F1558)="",ISNUMBER(INDIRECT(A1558&amp;B1558&amp;C1558&amp;F1558))=FALSE,INDIRECT(A1558&amp;B1558&amp;C1558&amp;F1558)=0),"",O1558)</f>
        <v/>
      </c>
      <c r="R1558" s="15" t="str" cm="1">
        <f t="array" aca="1" ref="R1558" ca="1">IF(OR(INDIRECT(A1558&amp;B1558&amp;C1558&amp;F1558)="",ISNUMBER(INDIRECT(A1558&amp;B1558&amp;C1558&amp;F1558))=FALSE,INDIRECT(A1558&amp;B1558&amp;C1558&amp;F1558)=0),"",P1558+14)</f>
        <v/>
      </c>
      <c r="S1558" s="15" t="str" cm="1">
        <f t="array" aca="1" ref="S1558" ca="1">IF(OR(INDIRECT(A1558&amp;B1558&amp;C1558&amp;F1558)="",ISNUMBER(INDIRECT(A1558&amp;B1558&amp;C1558&amp;F1558))=FALSE,INDIRECT(A1558&amp;B1558&amp;C1558&amp;F1558)=0),"",INDIRECT(A1558&amp;B1558&amp;C1558&amp;F1558))</f>
        <v/>
      </c>
      <c r="T1558" s="15" t="str" cm="1">
        <f t="array" aca="1" ref="T1558" ca="1">IF(OR(INDIRECT(A1558&amp;B1558&amp;C1558&amp;F1558)="",ISNUMBER(INDIRECT(A1558&amp;B1558&amp;C1558&amp;F1558))=FALSE,INDIRECT(A1558&amp;B1558&amp;C1558&amp;F1558)=0),"",0)</f>
        <v/>
      </c>
    </row>
    <row r="1559" spans="1:20">
      <c r="A1559" s="23" t="s">
        <v>912</v>
      </c>
      <c r="B1559" s="23" t="s">
        <v>913</v>
      </c>
      <c r="C1559" s="23" t="str">
        <f t="shared" si="72"/>
        <v>e</v>
      </c>
      <c r="D1559" s="23" t="s">
        <v>913</v>
      </c>
      <c r="E1559" s="23" t="str">
        <f t="shared" si="70"/>
        <v>d</v>
      </c>
      <c r="F1559" s="23">
        <f t="shared" si="71"/>
        <v>60</v>
      </c>
      <c r="G1559" s="23" t="str" cm="1">
        <f t="array" aca="1" ref="G1559" ca="1">IF(OR(INDIRECT(A1559&amp;B1559&amp;C1559&amp;F1559)="",ISNUMBER(INDIRECT(A1559&amp;B1559&amp;C1559&amp;F1559))=FALSE),"",IF(INDIRECT(A1559&amp;B1559&amp;C1559&amp;9)="公開","【（第８期）WEB・コールセンター受付】","【（第８期）医療機関受付】"))</f>
        <v/>
      </c>
      <c r="H1559" s="15" t="str" cm="1">
        <f t="array" aca="1" ref="H1559" ca="1">IF(OR(INDIRECT(A1559&amp;B1559&amp;C1559&amp;F1559)="",ISNUMBER(INDIRECT(A1559&amp;B1559&amp;C1559&amp;F1559))=FALSE,INDIRECT(A1559&amp;B1559&amp;C1559&amp;F1559)=0),"",431001)</f>
        <v/>
      </c>
      <c r="I1559" s="15" t="str" cm="1">
        <f t="array" aca="1" ref="I1559" ca="1">IF(OR(INDIRECT(A1559&amp;B1559&amp;C1559&amp;F1559)="",ISNUMBER(INDIRECT(A1559&amp;B1559&amp;C1559&amp;F1559))=FALSE,INDIRECT(A1559&amp;B1559&amp;C1559&amp;F1559)=0),"",G1559&amp;J1559&amp;"."&amp;TEXT(M1559,"00")&amp;TEXT(N1559,"00")&amp;"."&amp;TEXT(O1559,"00")&amp;TEXT(P1559,"00"))</f>
        <v/>
      </c>
      <c r="J1559" s="15" t="str" cm="1">
        <f t="array" aca="1" ref="J1559" ca="1">IF(OR(INDIRECT(A1559&amp;B1559&amp;C1559&amp;F1559)="",ISNUMBER(INDIRECT(A1559&amp;B1559&amp;C1559&amp;F1559))=FALSE,INDIRECT(A1559&amp;B1559&amp;C1559&amp;F1559)=0),"",予約枠報告様式!$B$2)</f>
        <v/>
      </c>
      <c r="K1559" s="15" t="str" cm="1">
        <f t="array" aca="1" ref="K1559" ca="1">IF(OR(INDIRECT(A1559&amp;B1559&amp;C1559&amp;F1559)="",ISNUMBER(INDIRECT(A1559&amp;B1559&amp;C1559&amp;F1559))=FALSE,INDIRECT(A1559&amp;B1559&amp;C1559&amp;F1559)=0),"",1)</f>
        <v/>
      </c>
      <c r="L1559" s="15" t="str" cm="1">
        <f t="array" aca="1" ref="L1559" ca="1">IF(OR(INDIRECT(A1559&amp;B1559&amp;C1559&amp;F1559)="",ISNUMBER(INDIRECT(A1559&amp;B1559&amp;C1559&amp;F1559))=FALSE,INDIRECT(A1559&amp;B1559&amp;C1559&amp;F1559)=0),"",IF(G1559="【（第８期）医療機関受付】",TEXT(INDIRECT(A1559&amp;D1559&amp;E1559&amp;5),"yyy"),TEXT(INDIRECT(A1559&amp;B1559&amp;C1559&amp;5),"yyy")))</f>
        <v/>
      </c>
      <c r="M1559" s="15" t="str" cm="1">
        <f t="array" aca="1" ref="M1559" ca="1">IF(OR(INDIRECT(A1559&amp;B1559&amp;C1559&amp;F1559)="",ISNUMBER(INDIRECT(A1559&amp;B1559&amp;C1559&amp;F1559))=FALSE,INDIRECT(A1559&amp;B1559&amp;C1559&amp;F1559)=0),"",IF(G1559="【（第８期）医療機関受付】",TEXT(INDIRECT(A1559&amp;D1559&amp;E1559&amp;5),"m"),TEXT(INDIRECT(A1559&amp;B1559&amp;C1559&amp;5),"m")))</f>
        <v/>
      </c>
      <c r="N1559" s="15" t="str" cm="1">
        <f t="array" aca="1" ref="N1559" ca="1">IF(OR(INDIRECT(A1559&amp;B1559&amp;C1559&amp;F1559)="",ISNUMBER(INDIRECT(A1559&amp;B1559&amp;C1559&amp;F1559))=FALSE,INDIRECT(A1559&amp;B1559&amp;C1559&amp;F1559)=0),"",IF(G1559="【（第８期）医療機関受付】",TEXT(INDIRECT(A1559&amp;D1559&amp;E1559&amp;5),"d"),TEXT(INDIRECT(A1559&amp;B1559&amp;C1559&amp;5),"d")))</f>
        <v/>
      </c>
      <c r="O1559" s="15" t="str" cm="1">
        <f t="array" aca="1" ref="O1559" ca="1">IF(OR(INDIRECT(A1559&amp;B1559&amp;C1559&amp;F1559)="",ISNUMBER(INDIRECT(A1559&amp;B1559&amp;C1559&amp;F1559))=FALSE,INDIRECT(A1559&amp;B1559&amp;C1559&amp;F1559)=0),"",HOUR(INDIRECT(A1559&amp;"A"&amp;F1559)))</f>
        <v/>
      </c>
      <c r="P1559" s="15" t="str" cm="1">
        <f t="array" aca="1" ref="P1559" ca="1">IF(OR(INDIRECT(A1559&amp;B1559&amp;C1559&amp;F1559)="",ISNUMBER(INDIRECT(A1559&amp;B1559&amp;C1559&amp;F1559))=FALSE,INDIRECT(A1559&amp;B1559&amp;C1559&amp;F1559)=0),"",MINUTE(INDIRECT(A1559&amp;"A"&amp;F1559)))</f>
        <v/>
      </c>
      <c r="Q1559" s="15" t="str" cm="1">
        <f t="array" aca="1" ref="Q1559" ca="1">IF(OR(INDIRECT(A1559&amp;B1559&amp;C1559&amp;F1559)="",ISNUMBER(INDIRECT(A1559&amp;B1559&amp;C1559&amp;F1559))=FALSE,INDIRECT(A1559&amp;B1559&amp;C1559&amp;F1559)=0),"",O1559)</f>
        <v/>
      </c>
      <c r="R1559" s="15" t="str" cm="1">
        <f t="array" aca="1" ref="R1559" ca="1">IF(OR(INDIRECT(A1559&amp;B1559&amp;C1559&amp;F1559)="",ISNUMBER(INDIRECT(A1559&amp;B1559&amp;C1559&amp;F1559))=FALSE,INDIRECT(A1559&amp;B1559&amp;C1559&amp;F1559)=0),"",P1559+14)</f>
        <v/>
      </c>
      <c r="S1559" s="15" t="str" cm="1">
        <f t="array" aca="1" ref="S1559" ca="1">IF(OR(INDIRECT(A1559&amp;B1559&amp;C1559&amp;F1559)="",ISNUMBER(INDIRECT(A1559&amp;B1559&amp;C1559&amp;F1559))=FALSE,INDIRECT(A1559&amp;B1559&amp;C1559&amp;F1559)=0),"",INDIRECT(A1559&amp;B1559&amp;C1559&amp;F1559))</f>
        <v/>
      </c>
      <c r="T1559" s="15" t="str" cm="1">
        <f t="array" aca="1" ref="T1559" ca="1">IF(OR(INDIRECT(A1559&amp;B1559&amp;C1559&amp;F1559)="",ISNUMBER(INDIRECT(A1559&amp;B1559&amp;C1559&amp;F1559))=FALSE,INDIRECT(A1559&amp;B1559&amp;C1559&amp;F1559)=0),"",0)</f>
        <v/>
      </c>
    </row>
    <row r="1560" spans="1:20">
      <c r="A1560" s="23" t="s">
        <v>912</v>
      </c>
      <c r="B1560" s="23" t="s">
        <v>913</v>
      </c>
      <c r="C1560" s="23" t="str">
        <f t="shared" si="72"/>
        <v>e</v>
      </c>
      <c r="D1560" s="23" t="s">
        <v>913</v>
      </c>
      <c r="E1560" s="23" t="str">
        <f t="shared" si="70"/>
        <v>d</v>
      </c>
      <c r="F1560" s="23">
        <f t="shared" si="71"/>
        <v>61</v>
      </c>
      <c r="G1560" s="23" t="str" cm="1">
        <f t="array" aca="1" ref="G1560" ca="1">IF(OR(INDIRECT(A1560&amp;B1560&amp;C1560&amp;F1560)="",ISNUMBER(INDIRECT(A1560&amp;B1560&amp;C1560&amp;F1560))=FALSE),"",IF(INDIRECT(A1560&amp;B1560&amp;C1560&amp;9)="公開","【（第８期）WEB・コールセンター受付】","【（第８期）医療機関受付】"))</f>
        <v/>
      </c>
      <c r="H1560" s="15" t="str" cm="1">
        <f t="array" aca="1" ref="H1560" ca="1">IF(OR(INDIRECT(A1560&amp;B1560&amp;C1560&amp;F1560)="",ISNUMBER(INDIRECT(A1560&amp;B1560&amp;C1560&amp;F1560))=FALSE,INDIRECT(A1560&amp;B1560&amp;C1560&amp;F1560)=0),"",431001)</f>
        <v/>
      </c>
      <c r="I1560" s="15" t="str" cm="1">
        <f t="array" aca="1" ref="I1560" ca="1">IF(OR(INDIRECT(A1560&amp;B1560&amp;C1560&amp;F1560)="",ISNUMBER(INDIRECT(A1560&amp;B1560&amp;C1560&amp;F1560))=FALSE,INDIRECT(A1560&amp;B1560&amp;C1560&amp;F1560)=0),"",G1560&amp;J1560&amp;"."&amp;TEXT(M1560,"00")&amp;TEXT(N1560,"00")&amp;"."&amp;TEXT(O1560,"00")&amp;TEXT(P1560,"00"))</f>
        <v/>
      </c>
      <c r="J1560" s="15" t="str" cm="1">
        <f t="array" aca="1" ref="J1560" ca="1">IF(OR(INDIRECT(A1560&amp;B1560&amp;C1560&amp;F1560)="",ISNUMBER(INDIRECT(A1560&amp;B1560&amp;C1560&amp;F1560))=FALSE,INDIRECT(A1560&amp;B1560&amp;C1560&amp;F1560)=0),"",予約枠報告様式!$B$2)</f>
        <v/>
      </c>
      <c r="K1560" s="15" t="str" cm="1">
        <f t="array" aca="1" ref="K1560" ca="1">IF(OR(INDIRECT(A1560&amp;B1560&amp;C1560&amp;F1560)="",ISNUMBER(INDIRECT(A1560&amp;B1560&amp;C1560&amp;F1560))=FALSE,INDIRECT(A1560&amp;B1560&amp;C1560&amp;F1560)=0),"",1)</f>
        <v/>
      </c>
      <c r="L1560" s="15" t="str" cm="1">
        <f t="array" aca="1" ref="L1560" ca="1">IF(OR(INDIRECT(A1560&amp;B1560&amp;C1560&amp;F1560)="",ISNUMBER(INDIRECT(A1560&amp;B1560&amp;C1560&amp;F1560))=FALSE,INDIRECT(A1560&amp;B1560&amp;C1560&amp;F1560)=0),"",IF(G1560="【（第８期）医療機関受付】",TEXT(INDIRECT(A1560&amp;D1560&amp;E1560&amp;5),"yyy"),TEXT(INDIRECT(A1560&amp;B1560&amp;C1560&amp;5),"yyy")))</f>
        <v/>
      </c>
      <c r="M1560" s="15" t="str" cm="1">
        <f t="array" aca="1" ref="M1560" ca="1">IF(OR(INDIRECT(A1560&amp;B1560&amp;C1560&amp;F1560)="",ISNUMBER(INDIRECT(A1560&amp;B1560&amp;C1560&amp;F1560))=FALSE,INDIRECT(A1560&amp;B1560&amp;C1560&amp;F1560)=0),"",IF(G1560="【（第８期）医療機関受付】",TEXT(INDIRECT(A1560&amp;D1560&amp;E1560&amp;5),"m"),TEXT(INDIRECT(A1560&amp;B1560&amp;C1560&amp;5),"m")))</f>
        <v/>
      </c>
      <c r="N1560" s="15" t="str" cm="1">
        <f t="array" aca="1" ref="N1560" ca="1">IF(OR(INDIRECT(A1560&amp;B1560&amp;C1560&amp;F1560)="",ISNUMBER(INDIRECT(A1560&amp;B1560&amp;C1560&amp;F1560))=FALSE,INDIRECT(A1560&amp;B1560&amp;C1560&amp;F1560)=0),"",IF(G1560="【（第８期）医療機関受付】",TEXT(INDIRECT(A1560&amp;D1560&amp;E1560&amp;5),"d"),TEXT(INDIRECT(A1560&amp;B1560&amp;C1560&amp;5),"d")))</f>
        <v/>
      </c>
      <c r="O1560" s="15" t="str" cm="1">
        <f t="array" aca="1" ref="O1560" ca="1">IF(OR(INDIRECT(A1560&amp;B1560&amp;C1560&amp;F1560)="",ISNUMBER(INDIRECT(A1560&amp;B1560&amp;C1560&amp;F1560))=FALSE,INDIRECT(A1560&amp;B1560&amp;C1560&amp;F1560)=0),"",HOUR(INDIRECT(A1560&amp;"A"&amp;F1560)))</f>
        <v/>
      </c>
      <c r="P1560" s="15" t="str" cm="1">
        <f t="array" aca="1" ref="P1560" ca="1">IF(OR(INDIRECT(A1560&amp;B1560&amp;C1560&amp;F1560)="",ISNUMBER(INDIRECT(A1560&amp;B1560&amp;C1560&amp;F1560))=FALSE,INDIRECT(A1560&amp;B1560&amp;C1560&amp;F1560)=0),"",MINUTE(INDIRECT(A1560&amp;"A"&amp;F1560)))</f>
        <v/>
      </c>
      <c r="Q1560" s="15" t="str" cm="1">
        <f t="array" aca="1" ref="Q1560" ca="1">IF(OR(INDIRECT(A1560&amp;B1560&amp;C1560&amp;F1560)="",ISNUMBER(INDIRECT(A1560&amp;B1560&amp;C1560&amp;F1560))=FALSE,INDIRECT(A1560&amp;B1560&amp;C1560&amp;F1560)=0),"",O1560)</f>
        <v/>
      </c>
      <c r="R1560" s="15" t="str" cm="1">
        <f t="array" aca="1" ref="R1560" ca="1">IF(OR(INDIRECT(A1560&amp;B1560&amp;C1560&amp;F1560)="",ISNUMBER(INDIRECT(A1560&amp;B1560&amp;C1560&amp;F1560))=FALSE,INDIRECT(A1560&amp;B1560&amp;C1560&amp;F1560)=0),"",P1560+14)</f>
        <v/>
      </c>
      <c r="S1560" s="15" t="str" cm="1">
        <f t="array" aca="1" ref="S1560" ca="1">IF(OR(INDIRECT(A1560&amp;B1560&amp;C1560&amp;F1560)="",ISNUMBER(INDIRECT(A1560&amp;B1560&amp;C1560&amp;F1560))=FALSE,INDIRECT(A1560&amp;B1560&amp;C1560&amp;F1560)=0),"",INDIRECT(A1560&amp;B1560&amp;C1560&amp;F1560))</f>
        <v/>
      </c>
      <c r="T1560" s="15" t="str" cm="1">
        <f t="array" aca="1" ref="T1560" ca="1">IF(OR(INDIRECT(A1560&amp;B1560&amp;C1560&amp;F1560)="",ISNUMBER(INDIRECT(A1560&amp;B1560&amp;C1560&amp;F1560))=FALSE,INDIRECT(A1560&amp;B1560&amp;C1560&amp;F1560)=0),"",0)</f>
        <v/>
      </c>
    </row>
    <row r="1561" spans="1:20">
      <c r="A1561" s="23" t="s">
        <v>912</v>
      </c>
      <c r="B1561" s="23" t="s">
        <v>913</v>
      </c>
      <c r="C1561" s="23" t="str">
        <f t="shared" si="72"/>
        <v>e</v>
      </c>
      <c r="D1561" s="23" t="s">
        <v>913</v>
      </c>
      <c r="E1561" s="23" t="str">
        <f t="shared" si="70"/>
        <v>d</v>
      </c>
      <c r="F1561" s="23">
        <f t="shared" si="71"/>
        <v>62</v>
      </c>
      <c r="G1561" s="23" t="str" cm="1">
        <f t="array" aca="1" ref="G1561" ca="1">IF(OR(INDIRECT(A1561&amp;B1561&amp;C1561&amp;F1561)="",ISNUMBER(INDIRECT(A1561&amp;B1561&amp;C1561&amp;F1561))=FALSE),"",IF(INDIRECT(A1561&amp;B1561&amp;C1561&amp;9)="公開","【（第８期）WEB・コールセンター受付】","【（第８期）医療機関受付】"))</f>
        <v/>
      </c>
      <c r="H1561" s="15" t="str" cm="1">
        <f t="array" aca="1" ref="H1561" ca="1">IF(OR(INDIRECT(A1561&amp;B1561&amp;C1561&amp;F1561)="",ISNUMBER(INDIRECT(A1561&amp;B1561&amp;C1561&amp;F1561))=FALSE,INDIRECT(A1561&amp;B1561&amp;C1561&amp;F1561)=0),"",431001)</f>
        <v/>
      </c>
      <c r="I1561" s="15" t="str" cm="1">
        <f t="array" aca="1" ref="I1561" ca="1">IF(OR(INDIRECT(A1561&amp;B1561&amp;C1561&amp;F1561)="",ISNUMBER(INDIRECT(A1561&amp;B1561&amp;C1561&amp;F1561))=FALSE,INDIRECT(A1561&amp;B1561&amp;C1561&amp;F1561)=0),"",G1561&amp;J1561&amp;"."&amp;TEXT(M1561,"00")&amp;TEXT(N1561,"00")&amp;"."&amp;TEXT(O1561,"00")&amp;TEXT(P1561,"00"))</f>
        <v/>
      </c>
      <c r="J1561" s="15" t="str" cm="1">
        <f t="array" aca="1" ref="J1561" ca="1">IF(OR(INDIRECT(A1561&amp;B1561&amp;C1561&amp;F1561)="",ISNUMBER(INDIRECT(A1561&amp;B1561&amp;C1561&amp;F1561))=FALSE,INDIRECT(A1561&amp;B1561&amp;C1561&amp;F1561)=0),"",予約枠報告様式!$B$2)</f>
        <v/>
      </c>
      <c r="K1561" s="15" t="str" cm="1">
        <f t="array" aca="1" ref="K1561" ca="1">IF(OR(INDIRECT(A1561&amp;B1561&amp;C1561&amp;F1561)="",ISNUMBER(INDIRECT(A1561&amp;B1561&amp;C1561&amp;F1561))=FALSE,INDIRECT(A1561&amp;B1561&amp;C1561&amp;F1561)=0),"",1)</f>
        <v/>
      </c>
      <c r="L1561" s="15" t="str" cm="1">
        <f t="array" aca="1" ref="L1561" ca="1">IF(OR(INDIRECT(A1561&amp;B1561&amp;C1561&amp;F1561)="",ISNUMBER(INDIRECT(A1561&amp;B1561&amp;C1561&amp;F1561))=FALSE,INDIRECT(A1561&amp;B1561&amp;C1561&amp;F1561)=0),"",IF(G1561="【（第８期）医療機関受付】",TEXT(INDIRECT(A1561&amp;D1561&amp;E1561&amp;5),"yyy"),TEXT(INDIRECT(A1561&amp;B1561&amp;C1561&amp;5),"yyy")))</f>
        <v/>
      </c>
      <c r="M1561" s="15" t="str" cm="1">
        <f t="array" aca="1" ref="M1561" ca="1">IF(OR(INDIRECT(A1561&amp;B1561&amp;C1561&amp;F1561)="",ISNUMBER(INDIRECT(A1561&amp;B1561&amp;C1561&amp;F1561))=FALSE,INDIRECT(A1561&amp;B1561&amp;C1561&amp;F1561)=0),"",IF(G1561="【（第８期）医療機関受付】",TEXT(INDIRECT(A1561&amp;D1561&amp;E1561&amp;5),"m"),TEXT(INDIRECT(A1561&amp;B1561&amp;C1561&amp;5),"m")))</f>
        <v/>
      </c>
      <c r="N1561" s="15" t="str" cm="1">
        <f t="array" aca="1" ref="N1561" ca="1">IF(OR(INDIRECT(A1561&amp;B1561&amp;C1561&amp;F1561)="",ISNUMBER(INDIRECT(A1561&amp;B1561&amp;C1561&amp;F1561))=FALSE,INDIRECT(A1561&amp;B1561&amp;C1561&amp;F1561)=0),"",IF(G1561="【（第８期）医療機関受付】",TEXT(INDIRECT(A1561&amp;D1561&amp;E1561&amp;5),"d"),TEXT(INDIRECT(A1561&amp;B1561&amp;C1561&amp;5),"d")))</f>
        <v/>
      </c>
      <c r="O1561" s="15" t="str" cm="1">
        <f t="array" aca="1" ref="O1561" ca="1">IF(OR(INDIRECT(A1561&amp;B1561&amp;C1561&amp;F1561)="",ISNUMBER(INDIRECT(A1561&amp;B1561&amp;C1561&amp;F1561))=FALSE,INDIRECT(A1561&amp;B1561&amp;C1561&amp;F1561)=0),"",HOUR(INDIRECT(A1561&amp;"A"&amp;F1561)))</f>
        <v/>
      </c>
      <c r="P1561" s="15" t="str" cm="1">
        <f t="array" aca="1" ref="P1561" ca="1">IF(OR(INDIRECT(A1561&amp;B1561&amp;C1561&amp;F1561)="",ISNUMBER(INDIRECT(A1561&amp;B1561&amp;C1561&amp;F1561))=FALSE,INDIRECT(A1561&amp;B1561&amp;C1561&amp;F1561)=0),"",MINUTE(INDIRECT(A1561&amp;"A"&amp;F1561)))</f>
        <v/>
      </c>
      <c r="Q1561" s="15" t="str" cm="1">
        <f t="array" aca="1" ref="Q1561" ca="1">IF(OR(INDIRECT(A1561&amp;B1561&amp;C1561&amp;F1561)="",ISNUMBER(INDIRECT(A1561&amp;B1561&amp;C1561&amp;F1561))=FALSE,INDIRECT(A1561&amp;B1561&amp;C1561&amp;F1561)=0),"",O1561)</f>
        <v/>
      </c>
      <c r="R1561" s="15" t="str" cm="1">
        <f t="array" aca="1" ref="R1561" ca="1">IF(OR(INDIRECT(A1561&amp;B1561&amp;C1561&amp;F1561)="",ISNUMBER(INDIRECT(A1561&amp;B1561&amp;C1561&amp;F1561))=FALSE,INDIRECT(A1561&amp;B1561&amp;C1561&amp;F1561)=0),"",P1561+14)</f>
        <v/>
      </c>
      <c r="S1561" s="15" t="str" cm="1">
        <f t="array" aca="1" ref="S1561" ca="1">IF(OR(INDIRECT(A1561&amp;B1561&amp;C1561&amp;F1561)="",ISNUMBER(INDIRECT(A1561&amp;B1561&amp;C1561&amp;F1561))=FALSE,INDIRECT(A1561&amp;B1561&amp;C1561&amp;F1561)=0),"",INDIRECT(A1561&amp;B1561&amp;C1561&amp;F1561))</f>
        <v/>
      </c>
      <c r="T1561" s="15" t="str" cm="1">
        <f t="array" aca="1" ref="T1561" ca="1">IF(OR(INDIRECT(A1561&amp;B1561&amp;C1561&amp;F1561)="",ISNUMBER(INDIRECT(A1561&amp;B1561&amp;C1561&amp;F1561))=FALSE,INDIRECT(A1561&amp;B1561&amp;C1561&amp;F1561)=0),"",0)</f>
        <v/>
      </c>
    </row>
    <row r="1562" spans="1:20">
      <c r="A1562" s="23" t="s">
        <v>912</v>
      </c>
      <c r="B1562" s="23" t="s">
        <v>913</v>
      </c>
      <c r="C1562" s="23" t="str">
        <f t="shared" si="72"/>
        <v>f</v>
      </c>
      <c r="D1562" s="23" t="s">
        <v>913</v>
      </c>
      <c r="E1562" s="23" t="str">
        <f t="shared" si="70"/>
        <v>e</v>
      </c>
      <c r="F1562" s="23">
        <f t="shared" si="71"/>
        <v>11</v>
      </c>
      <c r="G1562" s="23" t="str" cm="1">
        <f t="array" aca="1" ref="G1562" ca="1">IF(OR(INDIRECT(A1562&amp;B1562&amp;C1562&amp;F1562)="",ISNUMBER(INDIRECT(A1562&amp;B1562&amp;C1562&amp;F1562))=FALSE),"",IF(INDIRECT(A1562&amp;B1562&amp;C1562&amp;9)="公開","【（第８期）WEB・コールセンター受付】","【（第８期）医療機関受付】"))</f>
        <v/>
      </c>
      <c r="H1562" s="15" t="str" cm="1">
        <f t="array" aca="1" ref="H1562" ca="1">IF(OR(INDIRECT(A1562&amp;B1562&amp;C1562&amp;F1562)="",ISNUMBER(INDIRECT(A1562&amp;B1562&amp;C1562&amp;F1562))=FALSE,INDIRECT(A1562&amp;B1562&amp;C1562&amp;F1562)=0),"",431001)</f>
        <v/>
      </c>
      <c r="I1562" s="15" t="str" cm="1">
        <f t="array" aca="1" ref="I1562" ca="1">IF(OR(INDIRECT(A1562&amp;B1562&amp;C1562&amp;F1562)="",ISNUMBER(INDIRECT(A1562&amp;B1562&amp;C1562&amp;F1562))=FALSE,INDIRECT(A1562&amp;B1562&amp;C1562&amp;F1562)=0),"",G1562&amp;J1562&amp;"."&amp;TEXT(M1562,"00")&amp;TEXT(N1562,"00")&amp;"."&amp;TEXT(O1562,"00")&amp;TEXT(P1562,"00"))</f>
        <v/>
      </c>
      <c r="J1562" s="15" t="str" cm="1">
        <f t="array" aca="1" ref="J1562" ca="1">IF(OR(INDIRECT(A1562&amp;B1562&amp;C1562&amp;F1562)="",ISNUMBER(INDIRECT(A1562&amp;B1562&amp;C1562&amp;F1562))=FALSE,INDIRECT(A1562&amp;B1562&amp;C1562&amp;F1562)=0),"",予約枠報告様式!$B$2)</f>
        <v/>
      </c>
      <c r="K1562" s="15" t="str" cm="1">
        <f t="array" aca="1" ref="K1562" ca="1">IF(OR(INDIRECT(A1562&amp;B1562&amp;C1562&amp;F1562)="",ISNUMBER(INDIRECT(A1562&amp;B1562&amp;C1562&amp;F1562))=FALSE,INDIRECT(A1562&amp;B1562&amp;C1562&amp;F1562)=0),"",1)</f>
        <v/>
      </c>
      <c r="L1562" s="15" t="str" cm="1">
        <f t="array" aca="1" ref="L1562" ca="1">IF(OR(INDIRECT(A1562&amp;B1562&amp;C1562&amp;F1562)="",ISNUMBER(INDIRECT(A1562&amp;B1562&amp;C1562&amp;F1562))=FALSE,INDIRECT(A1562&amp;B1562&amp;C1562&amp;F1562)=0),"",IF(G1562="【（第８期）医療機関受付】",TEXT(INDIRECT(A1562&amp;D1562&amp;E1562&amp;5),"yyy"),TEXT(INDIRECT(A1562&amp;B1562&amp;C1562&amp;5),"yyy")))</f>
        <v/>
      </c>
      <c r="M1562" s="15" t="str" cm="1">
        <f t="array" aca="1" ref="M1562" ca="1">IF(OR(INDIRECT(A1562&amp;B1562&amp;C1562&amp;F1562)="",ISNUMBER(INDIRECT(A1562&amp;B1562&amp;C1562&amp;F1562))=FALSE,INDIRECT(A1562&amp;B1562&amp;C1562&amp;F1562)=0),"",IF(G1562="【（第８期）医療機関受付】",TEXT(INDIRECT(A1562&amp;D1562&amp;E1562&amp;5),"m"),TEXT(INDIRECT(A1562&amp;B1562&amp;C1562&amp;5),"m")))</f>
        <v/>
      </c>
      <c r="N1562" s="15" t="str" cm="1">
        <f t="array" aca="1" ref="N1562" ca="1">IF(OR(INDIRECT(A1562&amp;B1562&amp;C1562&amp;F1562)="",ISNUMBER(INDIRECT(A1562&amp;B1562&amp;C1562&amp;F1562))=FALSE,INDIRECT(A1562&amp;B1562&amp;C1562&amp;F1562)=0),"",IF(G1562="【（第８期）医療機関受付】",TEXT(INDIRECT(A1562&amp;D1562&amp;E1562&amp;5),"d"),TEXT(INDIRECT(A1562&amp;B1562&amp;C1562&amp;5),"d")))</f>
        <v/>
      </c>
      <c r="O1562" s="15" t="str" cm="1">
        <f t="array" aca="1" ref="O1562" ca="1">IF(OR(INDIRECT(A1562&amp;B1562&amp;C1562&amp;F1562)="",ISNUMBER(INDIRECT(A1562&amp;B1562&amp;C1562&amp;F1562))=FALSE,INDIRECT(A1562&amp;B1562&amp;C1562&amp;F1562)=0),"",HOUR(INDIRECT(A1562&amp;"A"&amp;F1562)))</f>
        <v/>
      </c>
      <c r="P1562" s="15" t="str" cm="1">
        <f t="array" aca="1" ref="P1562" ca="1">IF(OR(INDIRECT(A1562&amp;B1562&amp;C1562&amp;F1562)="",ISNUMBER(INDIRECT(A1562&amp;B1562&amp;C1562&amp;F1562))=FALSE,INDIRECT(A1562&amp;B1562&amp;C1562&amp;F1562)=0),"",MINUTE(INDIRECT(A1562&amp;"A"&amp;F1562)))</f>
        <v/>
      </c>
      <c r="Q1562" s="15" t="str" cm="1">
        <f t="array" aca="1" ref="Q1562" ca="1">IF(OR(INDIRECT(A1562&amp;B1562&amp;C1562&amp;F1562)="",ISNUMBER(INDIRECT(A1562&amp;B1562&amp;C1562&amp;F1562))=FALSE,INDIRECT(A1562&amp;B1562&amp;C1562&amp;F1562)=0),"",O1562)</f>
        <v/>
      </c>
      <c r="R1562" s="15" t="str" cm="1">
        <f t="array" aca="1" ref="R1562" ca="1">IF(OR(INDIRECT(A1562&amp;B1562&amp;C1562&amp;F1562)="",ISNUMBER(INDIRECT(A1562&amp;B1562&amp;C1562&amp;F1562))=FALSE,INDIRECT(A1562&amp;B1562&amp;C1562&amp;F1562)=0),"",P1562+14)</f>
        <v/>
      </c>
      <c r="S1562" s="15" t="str" cm="1">
        <f t="array" aca="1" ref="S1562" ca="1">IF(OR(INDIRECT(A1562&amp;B1562&amp;C1562&amp;F1562)="",ISNUMBER(INDIRECT(A1562&amp;B1562&amp;C1562&amp;F1562))=FALSE,INDIRECT(A1562&amp;B1562&amp;C1562&amp;F1562)=0),"",INDIRECT(A1562&amp;B1562&amp;C1562&amp;F1562))</f>
        <v/>
      </c>
      <c r="T1562" s="15" t="str" cm="1">
        <f t="array" aca="1" ref="T1562" ca="1">IF(OR(INDIRECT(A1562&amp;B1562&amp;C1562&amp;F1562)="",ISNUMBER(INDIRECT(A1562&amp;B1562&amp;C1562&amp;F1562))=FALSE,INDIRECT(A1562&amp;B1562&amp;C1562&amp;F1562)=0),"",0)</f>
        <v/>
      </c>
    </row>
    <row r="1563" spans="1:20">
      <c r="A1563" s="23" t="s">
        <v>912</v>
      </c>
      <c r="B1563" s="23" t="s">
        <v>913</v>
      </c>
      <c r="C1563" s="23" t="str">
        <f t="shared" si="72"/>
        <v>f</v>
      </c>
      <c r="D1563" s="23" t="s">
        <v>913</v>
      </c>
      <c r="E1563" s="23" t="str">
        <f t="shared" si="70"/>
        <v>e</v>
      </c>
      <c r="F1563" s="23">
        <f t="shared" si="71"/>
        <v>12</v>
      </c>
      <c r="G1563" s="23" t="str" cm="1">
        <f t="array" aca="1" ref="G1563" ca="1">IF(OR(INDIRECT(A1563&amp;B1563&amp;C1563&amp;F1563)="",ISNUMBER(INDIRECT(A1563&amp;B1563&amp;C1563&amp;F1563))=FALSE),"",IF(INDIRECT(A1563&amp;B1563&amp;C1563&amp;9)="公開","【（第８期）WEB・コールセンター受付】","【（第８期）医療機関受付】"))</f>
        <v/>
      </c>
      <c r="H1563" s="15" t="str" cm="1">
        <f t="array" aca="1" ref="H1563" ca="1">IF(OR(INDIRECT(A1563&amp;B1563&amp;C1563&amp;F1563)="",ISNUMBER(INDIRECT(A1563&amp;B1563&amp;C1563&amp;F1563))=FALSE,INDIRECT(A1563&amp;B1563&amp;C1563&amp;F1563)=0),"",431001)</f>
        <v/>
      </c>
      <c r="I1563" s="15" t="str" cm="1">
        <f t="array" aca="1" ref="I1563" ca="1">IF(OR(INDIRECT(A1563&amp;B1563&amp;C1563&amp;F1563)="",ISNUMBER(INDIRECT(A1563&amp;B1563&amp;C1563&amp;F1563))=FALSE,INDIRECT(A1563&amp;B1563&amp;C1563&amp;F1563)=0),"",G1563&amp;J1563&amp;"."&amp;TEXT(M1563,"00")&amp;TEXT(N1563,"00")&amp;"."&amp;TEXT(O1563,"00")&amp;TEXT(P1563,"00"))</f>
        <v/>
      </c>
      <c r="J1563" s="15" t="str" cm="1">
        <f t="array" aca="1" ref="J1563" ca="1">IF(OR(INDIRECT(A1563&amp;B1563&amp;C1563&amp;F1563)="",ISNUMBER(INDIRECT(A1563&amp;B1563&amp;C1563&amp;F1563))=FALSE,INDIRECT(A1563&amp;B1563&amp;C1563&amp;F1563)=0),"",予約枠報告様式!$B$2)</f>
        <v/>
      </c>
      <c r="K1563" s="15" t="str" cm="1">
        <f t="array" aca="1" ref="K1563" ca="1">IF(OR(INDIRECT(A1563&amp;B1563&amp;C1563&amp;F1563)="",ISNUMBER(INDIRECT(A1563&amp;B1563&amp;C1563&amp;F1563))=FALSE,INDIRECT(A1563&amp;B1563&amp;C1563&amp;F1563)=0),"",1)</f>
        <v/>
      </c>
      <c r="L1563" s="15" t="str" cm="1">
        <f t="array" aca="1" ref="L1563" ca="1">IF(OR(INDIRECT(A1563&amp;B1563&amp;C1563&amp;F1563)="",ISNUMBER(INDIRECT(A1563&amp;B1563&amp;C1563&amp;F1563))=FALSE,INDIRECT(A1563&amp;B1563&amp;C1563&amp;F1563)=0),"",IF(G1563="【（第８期）医療機関受付】",TEXT(INDIRECT(A1563&amp;D1563&amp;E1563&amp;5),"yyy"),TEXT(INDIRECT(A1563&amp;B1563&amp;C1563&amp;5),"yyy")))</f>
        <v/>
      </c>
      <c r="M1563" s="15" t="str" cm="1">
        <f t="array" aca="1" ref="M1563" ca="1">IF(OR(INDIRECT(A1563&amp;B1563&amp;C1563&amp;F1563)="",ISNUMBER(INDIRECT(A1563&amp;B1563&amp;C1563&amp;F1563))=FALSE,INDIRECT(A1563&amp;B1563&amp;C1563&amp;F1563)=0),"",IF(G1563="【（第８期）医療機関受付】",TEXT(INDIRECT(A1563&amp;D1563&amp;E1563&amp;5),"m"),TEXT(INDIRECT(A1563&amp;B1563&amp;C1563&amp;5),"m")))</f>
        <v/>
      </c>
      <c r="N1563" s="15" t="str" cm="1">
        <f t="array" aca="1" ref="N1563" ca="1">IF(OR(INDIRECT(A1563&amp;B1563&amp;C1563&amp;F1563)="",ISNUMBER(INDIRECT(A1563&amp;B1563&amp;C1563&amp;F1563))=FALSE,INDIRECT(A1563&amp;B1563&amp;C1563&amp;F1563)=0),"",IF(G1563="【（第８期）医療機関受付】",TEXT(INDIRECT(A1563&amp;D1563&amp;E1563&amp;5),"d"),TEXT(INDIRECT(A1563&amp;B1563&amp;C1563&amp;5),"d")))</f>
        <v/>
      </c>
      <c r="O1563" s="15" t="str" cm="1">
        <f t="array" aca="1" ref="O1563" ca="1">IF(OR(INDIRECT(A1563&amp;B1563&amp;C1563&amp;F1563)="",ISNUMBER(INDIRECT(A1563&amp;B1563&amp;C1563&amp;F1563))=FALSE,INDIRECT(A1563&amp;B1563&amp;C1563&amp;F1563)=0),"",HOUR(INDIRECT(A1563&amp;"A"&amp;F1563)))</f>
        <v/>
      </c>
      <c r="P1563" s="15" t="str" cm="1">
        <f t="array" aca="1" ref="P1563" ca="1">IF(OR(INDIRECT(A1563&amp;B1563&amp;C1563&amp;F1563)="",ISNUMBER(INDIRECT(A1563&amp;B1563&amp;C1563&amp;F1563))=FALSE,INDIRECT(A1563&amp;B1563&amp;C1563&amp;F1563)=0),"",MINUTE(INDIRECT(A1563&amp;"A"&amp;F1563)))</f>
        <v/>
      </c>
      <c r="Q1563" s="15" t="str" cm="1">
        <f t="array" aca="1" ref="Q1563" ca="1">IF(OR(INDIRECT(A1563&amp;B1563&amp;C1563&amp;F1563)="",ISNUMBER(INDIRECT(A1563&amp;B1563&amp;C1563&amp;F1563))=FALSE,INDIRECT(A1563&amp;B1563&amp;C1563&amp;F1563)=0),"",O1563)</f>
        <v/>
      </c>
      <c r="R1563" s="15" t="str" cm="1">
        <f t="array" aca="1" ref="R1563" ca="1">IF(OR(INDIRECT(A1563&amp;B1563&amp;C1563&amp;F1563)="",ISNUMBER(INDIRECT(A1563&amp;B1563&amp;C1563&amp;F1563))=FALSE,INDIRECT(A1563&amp;B1563&amp;C1563&amp;F1563)=0),"",P1563+14)</f>
        <v/>
      </c>
      <c r="S1563" s="15" t="str" cm="1">
        <f t="array" aca="1" ref="S1563" ca="1">IF(OR(INDIRECT(A1563&amp;B1563&amp;C1563&amp;F1563)="",ISNUMBER(INDIRECT(A1563&amp;B1563&amp;C1563&amp;F1563))=FALSE,INDIRECT(A1563&amp;B1563&amp;C1563&amp;F1563)=0),"",INDIRECT(A1563&amp;B1563&amp;C1563&amp;F1563))</f>
        <v/>
      </c>
      <c r="T1563" s="15" t="str" cm="1">
        <f t="array" aca="1" ref="T1563" ca="1">IF(OR(INDIRECT(A1563&amp;B1563&amp;C1563&amp;F1563)="",ISNUMBER(INDIRECT(A1563&amp;B1563&amp;C1563&amp;F1563))=FALSE,INDIRECT(A1563&amp;B1563&amp;C1563&amp;F1563)=0),"",0)</f>
        <v/>
      </c>
    </row>
    <row r="1564" spans="1:20">
      <c r="A1564" s="23" t="s">
        <v>912</v>
      </c>
      <c r="B1564" s="23" t="s">
        <v>913</v>
      </c>
      <c r="C1564" s="23" t="str">
        <f t="shared" si="72"/>
        <v>f</v>
      </c>
      <c r="D1564" s="23" t="s">
        <v>913</v>
      </c>
      <c r="E1564" s="23" t="str">
        <f t="shared" si="70"/>
        <v>e</v>
      </c>
      <c r="F1564" s="23">
        <f t="shared" si="71"/>
        <v>13</v>
      </c>
      <c r="G1564" s="23" t="str" cm="1">
        <f t="array" aca="1" ref="G1564" ca="1">IF(OR(INDIRECT(A1564&amp;B1564&amp;C1564&amp;F1564)="",ISNUMBER(INDIRECT(A1564&amp;B1564&amp;C1564&amp;F1564))=FALSE),"",IF(INDIRECT(A1564&amp;B1564&amp;C1564&amp;9)="公開","【（第８期）WEB・コールセンター受付】","【（第８期）医療機関受付】"))</f>
        <v/>
      </c>
      <c r="H1564" s="15" t="str" cm="1">
        <f t="array" aca="1" ref="H1564" ca="1">IF(OR(INDIRECT(A1564&amp;B1564&amp;C1564&amp;F1564)="",ISNUMBER(INDIRECT(A1564&amp;B1564&amp;C1564&amp;F1564))=FALSE,INDIRECT(A1564&amp;B1564&amp;C1564&amp;F1564)=0),"",431001)</f>
        <v/>
      </c>
      <c r="I1564" s="15" t="str" cm="1">
        <f t="array" aca="1" ref="I1564" ca="1">IF(OR(INDIRECT(A1564&amp;B1564&amp;C1564&amp;F1564)="",ISNUMBER(INDIRECT(A1564&amp;B1564&amp;C1564&amp;F1564))=FALSE,INDIRECT(A1564&amp;B1564&amp;C1564&amp;F1564)=0),"",G1564&amp;J1564&amp;"."&amp;TEXT(M1564,"00")&amp;TEXT(N1564,"00")&amp;"."&amp;TEXT(O1564,"00")&amp;TEXT(P1564,"00"))</f>
        <v/>
      </c>
      <c r="J1564" s="15" t="str" cm="1">
        <f t="array" aca="1" ref="J1564" ca="1">IF(OR(INDIRECT(A1564&amp;B1564&amp;C1564&amp;F1564)="",ISNUMBER(INDIRECT(A1564&amp;B1564&amp;C1564&amp;F1564))=FALSE,INDIRECT(A1564&amp;B1564&amp;C1564&amp;F1564)=0),"",予約枠報告様式!$B$2)</f>
        <v/>
      </c>
      <c r="K1564" s="15" t="str" cm="1">
        <f t="array" aca="1" ref="K1564" ca="1">IF(OR(INDIRECT(A1564&amp;B1564&amp;C1564&amp;F1564)="",ISNUMBER(INDIRECT(A1564&amp;B1564&amp;C1564&amp;F1564))=FALSE,INDIRECT(A1564&amp;B1564&amp;C1564&amp;F1564)=0),"",1)</f>
        <v/>
      </c>
      <c r="L1564" s="15" t="str" cm="1">
        <f t="array" aca="1" ref="L1564" ca="1">IF(OR(INDIRECT(A1564&amp;B1564&amp;C1564&amp;F1564)="",ISNUMBER(INDIRECT(A1564&amp;B1564&amp;C1564&amp;F1564))=FALSE,INDIRECT(A1564&amp;B1564&amp;C1564&amp;F1564)=0),"",IF(G1564="【（第８期）医療機関受付】",TEXT(INDIRECT(A1564&amp;D1564&amp;E1564&amp;5),"yyy"),TEXT(INDIRECT(A1564&amp;B1564&amp;C1564&amp;5),"yyy")))</f>
        <v/>
      </c>
      <c r="M1564" s="15" t="str" cm="1">
        <f t="array" aca="1" ref="M1564" ca="1">IF(OR(INDIRECT(A1564&amp;B1564&amp;C1564&amp;F1564)="",ISNUMBER(INDIRECT(A1564&amp;B1564&amp;C1564&amp;F1564))=FALSE,INDIRECT(A1564&amp;B1564&amp;C1564&amp;F1564)=0),"",IF(G1564="【（第８期）医療機関受付】",TEXT(INDIRECT(A1564&amp;D1564&amp;E1564&amp;5),"m"),TEXT(INDIRECT(A1564&amp;B1564&amp;C1564&amp;5),"m")))</f>
        <v/>
      </c>
      <c r="N1564" s="15" t="str" cm="1">
        <f t="array" aca="1" ref="N1564" ca="1">IF(OR(INDIRECT(A1564&amp;B1564&amp;C1564&amp;F1564)="",ISNUMBER(INDIRECT(A1564&amp;B1564&amp;C1564&amp;F1564))=FALSE,INDIRECT(A1564&amp;B1564&amp;C1564&amp;F1564)=0),"",IF(G1564="【（第８期）医療機関受付】",TEXT(INDIRECT(A1564&amp;D1564&amp;E1564&amp;5),"d"),TEXT(INDIRECT(A1564&amp;B1564&amp;C1564&amp;5),"d")))</f>
        <v/>
      </c>
      <c r="O1564" s="15" t="str" cm="1">
        <f t="array" aca="1" ref="O1564" ca="1">IF(OR(INDIRECT(A1564&amp;B1564&amp;C1564&amp;F1564)="",ISNUMBER(INDIRECT(A1564&amp;B1564&amp;C1564&amp;F1564))=FALSE,INDIRECT(A1564&amp;B1564&amp;C1564&amp;F1564)=0),"",HOUR(INDIRECT(A1564&amp;"A"&amp;F1564)))</f>
        <v/>
      </c>
      <c r="P1564" s="15" t="str" cm="1">
        <f t="array" aca="1" ref="P1564" ca="1">IF(OR(INDIRECT(A1564&amp;B1564&amp;C1564&amp;F1564)="",ISNUMBER(INDIRECT(A1564&amp;B1564&amp;C1564&amp;F1564))=FALSE,INDIRECT(A1564&amp;B1564&amp;C1564&amp;F1564)=0),"",MINUTE(INDIRECT(A1564&amp;"A"&amp;F1564)))</f>
        <v/>
      </c>
      <c r="Q1564" s="15" t="str" cm="1">
        <f t="array" aca="1" ref="Q1564" ca="1">IF(OR(INDIRECT(A1564&amp;B1564&amp;C1564&amp;F1564)="",ISNUMBER(INDIRECT(A1564&amp;B1564&amp;C1564&amp;F1564))=FALSE,INDIRECT(A1564&amp;B1564&amp;C1564&amp;F1564)=0),"",O1564)</f>
        <v/>
      </c>
      <c r="R1564" s="15" t="str" cm="1">
        <f t="array" aca="1" ref="R1564" ca="1">IF(OR(INDIRECT(A1564&amp;B1564&amp;C1564&amp;F1564)="",ISNUMBER(INDIRECT(A1564&amp;B1564&amp;C1564&amp;F1564))=FALSE,INDIRECT(A1564&amp;B1564&amp;C1564&amp;F1564)=0),"",P1564+14)</f>
        <v/>
      </c>
      <c r="S1564" s="15" t="str" cm="1">
        <f t="array" aca="1" ref="S1564" ca="1">IF(OR(INDIRECT(A1564&amp;B1564&amp;C1564&amp;F1564)="",ISNUMBER(INDIRECT(A1564&amp;B1564&amp;C1564&amp;F1564))=FALSE,INDIRECT(A1564&amp;B1564&amp;C1564&amp;F1564)=0),"",INDIRECT(A1564&amp;B1564&amp;C1564&amp;F1564))</f>
        <v/>
      </c>
      <c r="T1564" s="15" t="str" cm="1">
        <f t="array" aca="1" ref="T1564" ca="1">IF(OR(INDIRECT(A1564&amp;B1564&amp;C1564&amp;F1564)="",ISNUMBER(INDIRECT(A1564&amp;B1564&amp;C1564&amp;F1564))=FALSE,INDIRECT(A1564&amp;B1564&amp;C1564&amp;F1564)=0),"",0)</f>
        <v/>
      </c>
    </row>
    <row r="1565" spans="1:20">
      <c r="A1565" s="23" t="s">
        <v>912</v>
      </c>
      <c r="B1565" s="23" t="s">
        <v>913</v>
      </c>
      <c r="C1565" s="23" t="str">
        <f t="shared" si="72"/>
        <v>f</v>
      </c>
      <c r="D1565" s="23" t="s">
        <v>913</v>
      </c>
      <c r="E1565" s="23" t="str">
        <f t="shared" si="70"/>
        <v>e</v>
      </c>
      <c r="F1565" s="23">
        <f t="shared" si="71"/>
        <v>14</v>
      </c>
      <c r="G1565" s="23" t="str" cm="1">
        <f t="array" aca="1" ref="G1565" ca="1">IF(OR(INDIRECT(A1565&amp;B1565&amp;C1565&amp;F1565)="",ISNUMBER(INDIRECT(A1565&amp;B1565&amp;C1565&amp;F1565))=FALSE),"",IF(INDIRECT(A1565&amp;B1565&amp;C1565&amp;9)="公開","【（第８期）WEB・コールセンター受付】","【（第８期）医療機関受付】"))</f>
        <v/>
      </c>
      <c r="H1565" s="15" t="str" cm="1">
        <f t="array" aca="1" ref="H1565" ca="1">IF(OR(INDIRECT(A1565&amp;B1565&amp;C1565&amp;F1565)="",ISNUMBER(INDIRECT(A1565&amp;B1565&amp;C1565&amp;F1565))=FALSE,INDIRECT(A1565&amp;B1565&amp;C1565&amp;F1565)=0),"",431001)</f>
        <v/>
      </c>
      <c r="I1565" s="15" t="str" cm="1">
        <f t="array" aca="1" ref="I1565" ca="1">IF(OR(INDIRECT(A1565&amp;B1565&amp;C1565&amp;F1565)="",ISNUMBER(INDIRECT(A1565&amp;B1565&amp;C1565&amp;F1565))=FALSE,INDIRECT(A1565&amp;B1565&amp;C1565&amp;F1565)=0),"",G1565&amp;J1565&amp;"."&amp;TEXT(M1565,"00")&amp;TEXT(N1565,"00")&amp;"."&amp;TEXT(O1565,"00")&amp;TEXT(P1565,"00"))</f>
        <v/>
      </c>
      <c r="J1565" s="15" t="str" cm="1">
        <f t="array" aca="1" ref="J1565" ca="1">IF(OR(INDIRECT(A1565&amp;B1565&amp;C1565&amp;F1565)="",ISNUMBER(INDIRECT(A1565&amp;B1565&amp;C1565&amp;F1565))=FALSE,INDIRECT(A1565&amp;B1565&amp;C1565&amp;F1565)=0),"",予約枠報告様式!$B$2)</f>
        <v/>
      </c>
      <c r="K1565" s="15" t="str" cm="1">
        <f t="array" aca="1" ref="K1565" ca="1">IF(OR(INDIRECT(A1565&amp;B1565&amp;C1565&amp;F1565)="",ISNUMBER(INDIRECT(A1565&amp;B1565&amp;C1565&amp;F1565))=FALSE,INDIRECT(A1565&amp;B1565&amp;C1565&amp;F1565)=0),"",1)</f>
        <v/>
      </c>
      <c r="L1565" s="15" t="str" cm="1">
        <f t="array" aca="1" ref="L1565" ca="1">IF(OR(INDIRECT(A1565&amp;B1565&amp;C1565&amp;F1565)="",ISNUMBER(INDIRECT(A1565&amp;B1565&amp;C1565&amp;F1565))=FALSE,INDIRECT(A1565&amp;B1565&amp;C1565&amp;F1565)=0),"",IF(G1565="【（第８期）医療機関受付】",TEXT(INDIRECT(A1565&amp;D1565&amp;E1565&amp;5),"yyy"),TEXT(INDIRECT(A1565&amp;B1565&amp;C1565&amp;5),"yyy")))</f>
        <v/>
      </c>
      <c r="M1565" s="15" t="str" cm="1">
        <f t="array" aca="1" ref="M1565" ca="1">IF(OR(INDIRECT(A1565&amp;B1565&amp;C1565&amp;F1565)="",ISNUMBER(INDIRECT(A1565&amp;B1565&amp;C1565&amp;F1565))=FALSE,INDIRECT(A1565&amp;B1565&amp;C1565&amp;F1565)=0),"",IF(G1565="【（第８期）医療機関受付】",TEXT(INDIRECT(A1565&amp;D1565&amp;E1565&amp;5),"m"),TEXT(INDIRECT(A1565&amp;B1565&amp;C1565&amp;5),"m")))</f>
        <v/>
      </c>
      <c r="N1565" s="15" t="str" cm="1">
        <f t="array" aca="1" ref="N1565" ca="1">IF(OR(INDIRECT(A1565&amp;B1565&amp;C1565&amp;F1565)="",ISNUMBER(INDIRECT(A1565&amp;B1565&amp;C1565&amp;F1565))=FALSE,INDIRECT(A1565&amp;B1565&amp;C1565&amp;F1565)=0),"",IF(G1565="【（第８期）医療機関受付】",TEXT(INDIRECT(A1565&amp;D1565&amp;E1565&amp;5),"d"),TEXT(INDIRECT(A1565&amp;B1565&amp;C1565&amp;5),"d")))</f>
        <v/>
      </c>
      <c r="O1565" s="15" t="str" cm="1">
        <f t="array" aca="1" ref="O1565" ca="1">IF(OR(INDIRECT(A1565&amp;B1565&amp;C1565&amp;F1565)="",ISNUMBER(INDIRECT(A1565&amp;B1565&amp;C1565&amp;F1565))=FALSE,INDIRECT(A1565&amp;B1565&amp;C1565&amp;F1565)=0),"",HOUR(INDIRECT(A1565&amp;"A"&amp;F1565)))</f>
        <v/>
      </c>
      <c r="P1565" s="15" t="str" cm="1">
        <f t="array" aca="1" ref="P1565" ca="1">IF(OR(INDIRECT(A1565&amp;B1565&amp;C1565&amp;F1565)="",ISNUMBER(INDIRECT(A1565&amp;B1565&amp;C1565&amp;F1565))=FALSE,INDIRECT(A1565&amp;B1565&amp;C1565&amp;F1565)=0),"",MINUTE(INDIRECT(A1565&amp;"A"&amp;F1565)))</f>
        <v/>
      </c>
      <c r="Q1565" s="15" t="str" cm="1">
        <f t="array" aca="1" ref="Q1565" ca="1">IF(OR(INDIRECT(A1565&amp;B1565&amp;C1565&amp;F1565)="",ISNUMBER(INDIRECT(A1565&amp;B1565&amp;C1565&amp;F1565))=FALSE,INDIRECT(A1565&amp;B1565&amp;C1565&amp;F1565)=0),"",O1565)</f>
        <v/>
      </c>
      <c r="R1565" s="15" t="str" cm="1">
        <f t="array" aca="1" ref="R1565" ca="1">IF(OR(INDIRECT(A1565&amp;B1565&amp;C1565&amp;F1565)="",ISNUMBER(INDIRECT(A1565&amp;B1565&amp;C1565&amp;F1565))=FALSE,INDIRECT(A1565&amp;B1565&amp;C1565&amp;F1565)=0),"",P1565+14)</f>
        <v/>
      </c>
      <c r="S1565" s="15" t="str" cm="1">
        <f t="array" aca="1" ref="S1565" ca="1">IF(OR(INDIRECT(A1565&amp;B1565&amp;C1565&amp;F1565)="",ISNUMBER(INDIRECT(A1565&amp;B1565&amp;C1565&amp;F1565))=FALSE,INDIRECT(A1565&amp;B1565&amp;C1565&amp;F1565)=0),"",INDIRECT(A1565&amp;B1565&amp;C1565&amp;F1565))</f>
        <v/>
      </c>
      <c r="T1565" s="15" t="str" cm="1">
        <f t="array" aca="1" ref="T1565" ca="1">IF(OR(INDIRECT(A1565&amp;B1565&amp;C1565&amp;F1565)="",ISNUMBER(INDIRECT(A1565&amp;B1565&amp;C1565&amp;F1565))=FALSE,INDIRECT(A1565&amp;B1565&amp;C1565&amp;F1565)=0),"",0)</f>
        <v/>
      </c>
    </row>
    <row r="1566" spans="1:20">
      <c r="A1566" s="23" t="s">
        <v>912</v>
      </c>
      <c r="B1566" s="23" t="s">
        <v>913</v>
      </c>
      <c r="C1566" s="23" t="str">
        <f t="shared" si="72"/>
        <v>f</v>
      </c>
      <c r="D1566" s="23" t="s">
        <v>913</v>
      </c>
      <c r="E1566" s="23" t="str">
        <f t="shared" si="70"/>
        <v>e</v>
      </c>
      <c r="F1566" s="23">
        <f t="shared" si="71"/>
        <v>15</v>
      </c>
      <c r="G1566" s="23" t="str" cm="1">
        <f t="array" aca="1" ref="G1566" ca="1">IF(OR(INDIRECT(A1566&amp;B1566&amp;C1566&amp;F1566)="",ISNUMBER(INDIRECT(A1566&amp;B1566&amp;C1566&amp;F1566))=FALSE),"",IF(INDIRECT(A1566&amp;B1566&amp;C1566&amp;9)="公開","【（第８期）WEB・コールセンター受付】","【（第８期）医療機関受付】"))</f>
        <v/>
      </c>
      <c r="H1566" s="15" t="str" cm="1">
        <f t="array" aca="1" ref="H1566" ca="1">IF(OR(INDIRECT(A1566&amp;B1566&amp;C1566&amp;F1566)="",ISNUMBER(INDIRECT(A1566&amp;B1566&amp;C1566&amp;F1566))=FALSE,INDIRECT(A1566&amp;B1566&amp;C1566&amp;F1566)=0),"",431001)</f>
        <v/>
      </c>
      <c r="I1566" s="15" t="str" cm="1">
        <f t="array" aca="1" ref="I1566" ca="1">IF(OR(INDIRECT(A1566&amp;B1566&amp;C1566&amp;F1566)="",ISNUMBER(INDIRECT(A1566&amp;B1566&amp;C1566&amp;F1566))=FALSE,INDIRECT(A1566&amp;B1566&amp;C1566&amp;F1566)=0),"",G1566&amp;J1566&amp;"."&amp;TEXT(M1566,"00")&amp;TEXT(N1566,"00")&amp;"."&amp;TEXT(O1566,"00")&amp;TEXT(P1566,"00"))</f>
        <v/>
      </c>
      <c r="J1566" s="15" t="str" cm="1">
        <f t="array" aca="1" ref="J1566" ca="1">IF(OR(INDIRECT(A1566&amp;B1566&amp;C1566&amp;F1566)="",ISNUMBER(INDIRECT(A1566&amp;B1566&amp;C1566&amp;F1566))=FALSE,INDIRECT(A1566&amp;B1566&amp;C1566&amp;F1566)=0),"",予約枠報告様式!$B$2)</f>
        <v/>
      </c>
      <c r="K1566" s="15" t="str" cm="1">
        <f t="array" aca="1" ref="K1566" ca="1">IF(OR(INDIRECT(A1566&amp;B1566&amp;C1566&amp;F1566)="",ISNUMBER(INDIRECT(A1566&amp;B1566&amp;C1566&amp;F1566))=FALSE,INDIRECT(A1566&amp;B1566&amp;C1566&amp;F1566)=0),"",1)</f>
        <v/>
      </c>
      <c r="L1566" s="15" t="str" cm="1">
        <f t="array" aca="1" ref="L1566" ca="1">IF(OR(INDIRECT(A1566&amp;B1566&amp;C1566&amp;F1566)="",ISNUMBER(INDIRECT(A1566&amp;B1566&amp;C1566&amp;F1566))=FALSE,INDIRECT(A1566&amp;B1566&amp;C1566&amp;F1566)=0),"",IF(G1566="【（第８期）医療機関受付】",TEXT(INDIRECT(A1566&amp;D1566&amp;E1566&amp;5),"yyy"),TEXT(INDIRECT(A1566&amp;B1566&amp;C1566&amp;5),"yyy")))</f>
        <v/>
      </c>
      <c r="M1566" s="15" t="str" cm="1">
        <f t="array" aca="1" ref="M1566" ca="1">IF(OR(INDIRECT(A1566&amp;B1566&amp;C1566&amp;F1566)="",ISNUMBER(INDIRECT(A1566&amp;B1566&amp;C1566&amp;F1566))=FALSE,INDIRECT(A1566&amp;B1566&amp;C1566&amp;F1566)=0),"",IF(G1566="【（第８期）医療機関受付】",TEXT(INDIRECT(A1566&amp;D1566&amp;E1566&amp;5),"m"),TEXT(INDIRECT(A1566&amp;B1566&amp;C1566&amp;5),"m")))</f>
        <v/>
      </c>
      <c r="N1566" s="15" t="str" cm="1">
        <f t="array" aca="1" ref="N1566" ca="1">IF(OR(INDIRECT(A1566&amp;B1566&amp;C1566&amp;F1566)="",ISNUMBER(INDIRECT(A1566&amp;B1566&amp;C1566&amp;F1566))=FALSE,INDIRECT(A1566&amp;B1566&amp;C1566&amp;F1566)=0),"",IF(G1566="【（第８期）医療機関受付】",TEXT(INDIRECT(A1566&amp;D1566&amp;E1566&amp;5),"d"),TEXT(INDIRECT(A1566&amp;B1566&amp;C1566&amp;5),"d")))</f>
        <v/>
      </c>
      <c r="O1566" s="15" t="str" cm="1">
        <f t="array" aca="1" ref="O1566" ca="1">IF(OR(INDIRECT(A1566&amp;B1566&amp;C1566&amp;F1566)="",ISNUMBER(INDIRECT(A1566&amp;B1566&amp;C1566&amp;F1566))=FALSE,INDIRECT(A1566&amp;B1566&amp;C1566&amp;F1566)=0),"",HOUR(INDIRECT(A1566&amp;"A"&amp;F1566)))</f>
        <v/>
      </c>
      <c r="P1566" s="15" t="str" cm="1">
        <f t="array" aca="1" ref="P1566" ca="1">IF(OR(INDIRECT(A1566&amp;B1566&amp;C1566&amp;F1566)="",ISNUMBER(INDIRECT(A1566&amp;B1566&amp;C1566&amp;F1566))=FALSE,INDIRECT(A1566&amp;B1566&amp;C1566&amp;F1566)=0),"",MINUTE(INDIRECT(A1566&amp;"A"&amp;F1566)))</f>
        <v/>
      </c>
      <c r="Q1566" s="15" t="str" cm="1">
        <f t="array" aca="1" ref="Q1566" ca="1">IF(OR(INDIRECT(A1566&amp;B1566&amp;C1566&amp;F1566)="",ISNUMBER(INDIRECT(A1566&amp;B1566&amp;C1566&amp;F1566))=FALSE,INDIRECT(A1566&amp;B1566&amp;C1566&amp;F1566)=0),"",O1566)</f>
        <v/>
      </c>
      <c r="R1566" s="15" t="str" cm="1">
        <f t="array" aca="1" ref="R1566" ca="1">IF(OR(INDIRECT(A1566&amp;B1566&amp;C1566&amp;F1566)="",ISNUMBER(INDIRECT(A1566&amp;B1566&amp;C1566&amp;F1566))=FALSE,INDIRECT(A1566&amp;B1566&amp;C1566&amp;F1566)=0),"",P1566+14)</f>
        <v/>
      </c>
      <c r="S1566" s="15" t="str" cm="1">
        <f t="array" aca="1" ref="S1566" ca="1">IF(OR(INDIRECT(A1566&amp;B1566&amp;C1566&amp;F1566)="",ISNUMBER(INDIRECT(A1566&amp;B1566&amp;C1566&amp;F1566))=FALSE,INDIRECT(A1566&amp;B1566&amp;C1566&amp;F1566)=0),"",INDIRECT(A1566&amp;B1566&amp;C1566&amp;F1566))</f>
        <v/>
      </c>
      <c r="T1566" s="15" t="str" cm="1">
        <f t="array" aca="1" ref="T1566" ca="1">IF(OR(INDIRECT(A1566&amp;B1566&amp;C1566&amp;F1566)="",ISNUMBER(INDIRECT(A1566&amp;B1566&amp;C1566&amp;F1566))=FALSE,INDIRECT(A1566&amp;B1566&amp;C1566&amp;F1566)=0),"",0)</f>
        <v/>
      </c>
    </row>
    <row r="1567" spans="1:20">
      <c r="A1567" s="23" t="s">
        <v>912</v>
      </c>
      <c r="B1567" s="23" t="s">
        <v>913</v>
      </c>
      <c r="C1567" s="23" t="str">
        <f t="shared" si="72"/>
        <v>f</v>
      </c>
      <c r="D1567" s="23" t="s">
        <v>913</v>
      </c>
      <c r="E1567" s="23" t="str">
        <f t="shared" si="70"/>
        <v>e</v>
      </c>
      <c r="F1567" s="23">
        <f t="shared" si="71"/>
        <v>16</v>
      </c>
      <c r="G1567" s="23" t="str" cm="1">
        <f t="array" aca="1" ref="G1567" ca="1">IF(OR(INDIRECT(A1567&amp;B1567&amp;C1567&amp;F1567)="",ISNUMBER(INDIRECT(A1567&amp;B1567&amp;C1567&amp;F1567))=FALSE),"",IF(INDIRECT(A1567&amp;B1567&amp;C1567&amp;9)="公開","【（第８期）WEB・コールセンター受付】","【（第８期）医療機関受付】"))</f>
        <v/>
      </c>
      <c r="H1567" s="15" t="str" cm="1">
        <f t="array" aca="1" ref="H1567" ca="1">IF(OR(INDIRECT(A1567&amp;B1567&amp;C1567&amp;F1567)="",ISNUMBER(INDIRECT(A1567&amp;B1567&amp;C1567&amp;F1567))=FALSE,INDIRECT(A1567&amp;B1567&amp;C1567&amp;F1567)=0),"",431001)</f>
        <v/>
      </c>
      <c r="I1567" s="15" t="str" cm="1">
        <f t="array" aca="1" ref="I1567" ca="1">IF(OR(INDIRECT(A1567&amp;B1567&amp;C1567&amp;F1567)="",ISNUMBER(INDIRECT(A1567&amp;B1567&amp;C1567&amp;F1567))=FALSE,INDIRECT(A1567&amp;B1567&amp;C1567&amp;F1567)=0),"",G1567&amp;J1567&amp;"."&amp;TEXT(M1567,"00")&amp;TEXT(N1567,"00")&amp;"."&amp;TEXT(O1567,"00")&amp;TEXT(P1567,"00"))</f>
        <v/>
      </c>
      <c r="J1567" s="15" t="str" cm="1">
        <f t="array" aca="1" ref="J1567" ca="1">IF(OR(INDIRECT(A1567&amp;B1567&amp;C1567&amp;F1567)="",ISNUMBER(INDIRECT(A1567&amp;B1567&amp;C1567&amp;F1567))=FALSE,INDIRECT(A1567&amp;B1567&amp;C1567&amp;F1567)=0),"",予約枠報告様式!$B$2)</f>
        <v/>
      </c>
      <c r="K1567" s="15" t="str" cm="1">
        <f t="array" aca="1" ref="K1567" ca="1">IF(OR(INDIRECT(A1567&amp;B1567&amp;C1567&amp;F1567)="",ISNUMBER(INDIRECT(A1567&amp;B1567&amp;C1567&amp;F1567))=FALSE,INDIRECT(A1567&amp;B1567&amp;C1567&amp;F1567)=0),"",1)</f>
        <v/>
      </c>
      <c r="L1567" s="15" t="str" cm="1">
        <f t="array" aca="1" ref="L1567" ca="1">IF(OR(INDIRECT(A1567&amp;B1567&amp;C1567&amp;F1567)="",ISNUMBER(INDIRECT(A1567&amp;B1567&amp;C1567&amp;F1567))=FALSE,INDIRECT(A1567&amp;B1567&amp;C1567&amp;F1567)=0),"",IF(G1567="【（第８期）医療機関受付】",TEXT(INDIRECT(A1567&amp;D1567&amp;E1567&amp;5),"yyy"),TEXT(INDIRECT(A1567&amp;B1567&amp;C1567&amp;5),"yyy")))</f>
        <v/>
      </c>
      <c r="M1567" s="15" t="str" cm="1">
        <f t="array" aca="1" ref="M1567" ca="1">IF(OR(INDIRECT(A1567&amp;B1567&amp;C1567&amp;F1567)="",ISNUMBER(INDIRECT(A1567&amp;B1567&amp;C1567&amp;F1567))=FALSE,INDIRECT(A1567&amp;B1567&amp;C1567&amp;F1567)=0),"",IF(G1567="【（第８期）医療機関受付】",TEXT(INDIRECT(A1567&amp;D1567&amp;E1567&amp;5),"m"),TEXT(INDIRECT(A1567&amp;B1567&amp;C1567&amp;5),"m")))</f>
        <v/>
      </c>
      <c r="N1567" s="15" t="str" cm="1">
        <f t="array" aca="1" ref="N1567" ca="1">IF(OR(INDIRECT(A1567&amp;B1567&amp;C1567&amp;F1567)="",ISNUMBER(INDIRECT(A1567&amp;B1567&amp;C1567&amp;F1567))=FALSE,INDIRECT(A1567&amp;B1567&amp;C1567&amp;F1567)=0),"",IF(G1567="【（第８期）医療機関受付】",TEXT(INDIRECT(A1567&amp;D1567&amp;E1567&amp;5),"d"),TEXT(INDIRECT(A1567&amp;B1567&amp;C1567&amp;5),"d")))</f>
        <v/>
      </c>
      <c r="O1567" s="15" t="str" cm="1">
        <f t="array" aca="1" ref="O1567" ca="1">IF(OR(INDIRECT(A1567&amp;B1567&amp;C1567&amp;F1567)="",ISNUMBER(INDIRECT(A1567&amp;B1567&amp;C1567&amp;F1567))=FALSE,INDIRECT(A1567&amp;B1567&amp;C1567&amp;F1567)=0),"",HOUR(INDIRECT(A1567&amp;"A"&amp;F1567)))</f>
        <v/>
      </c>
      <c r="P1567" s="15" t="str" cm="1">
        <f t="array" aca="1" ref="P1567" ca="1">IF(OR(INDIRECT(A1567&amp;B1567&amp;C1567&amp;F1567)="",ISNUMBER(INDIRECT(A1567&amp;B1567&amp;C1567&amp;F1567))=FALSE,INDIRECT(A1567&amp;B1567&amp;C1567&amp;F1567)=0),"",MINUTE(INDIRECT(A1567&amp;"A"&amp;F1567)))</f>
        <v/>
      </c>
      <c r="Q1567" s="15" t="str" cm="1">
        <f t="array" aca="1" ref="Q1567" ca="1">IF(OR(INDIRECT(A1567&amp;B1567&amp;C1567&amp;F1567)="",ISNUMBER(INDIRECT(A1567&amp;B1567&amp;C1567&amp;F1567))=FALSE,INDIRECT(A1567&amp;B1567&amp;C1567&amp;F1567)=0),"",O1567)</f>
        <v/>
      </c>
      <c r="R1567" s="15" t="str" cm="1">
        <f t="array" aca="1" ref="R1567" ca="1">IF(OR(INDIRECT(A1567&amp;B1567&amp;C1567&amp;F1567)="",ISNUMBER(INDIRECT(A1567&amp;B1567&amp;C1567&amp;F1567))=FALSE,INDIRECT(A1567&amp;B1567&amp;C1567&amp;F1567)=0),"",P1567+14)</f>
        <v/>
      </c>
      <c r="S1567" s="15" t="str" cm="1">
        <f t="array" aca="1" ref="S1567" ca="1">IF(OR(INDIRECT(A1567&amp;B1567&amp;C1567&amp;F1567)="",ISNUMBER(INDIRECT(A1567&amp;B1567&amp;C1567&amp;F1567))=FALSE,INDIRECT(A1567&amp;B1567&amp;C1567&amp;F1567)=0),"",INDIRECT(A1567&amp;B1567&amp;C1567&amp;F1567))</f>
        <v/>
      </c>
      <c r="T1567" s="15" t="str" cm="1">
        <f t="array" aca="1" ref="T1567" ca="1">IF(OR(INDIRECT(A1567&amp;B1567&amp;C1567&amp;F1567)="",ISNUMBER(INDIRECT(A1567&amp;B1567&amp;C1567&amp;F1567))=FALSE,INDIRECT(A1567&amp;B1567&amp;C1567&amp;F1567)=0),"",0)</f>
        <v/>
      </c>
    </row>
    <row r="1568" spans="1:20">
      <c r="A1568" s="23" t="s">
        <v>912</v>
      </c>
      <c r="B1568" s="23" t="s">
        <v>913</v>
      </c>
      <c r="C1568" s="23" t="str">
        <f t="shared" si="72"/>
        <v>f</v>
      </c>
      <c r="D1568" s="23" t="s">
        <v>913</v>
      </c>
      <c r="E1568" s="23" t="str">
        <f t="shared" si="70"/>
        <v>e</v>
      </c>
      <c r="F1568" s="23">
        <f t="shared" si="71"/>
        <v>17</v>
      </c>
      <c r="G1568" s="23" t="str" cm="1">
        <f t="array" aca="1" ref="G1568" ca="1">IF(OR(INDIRECT(A1568&amp;B1568&amp;C1568&amp;F1568)="",ISNUMBER(INDIRECT(A1568&amp;B1568&amp;C1568&amp;F1568))=FALSE),"",IF(INDIRECT(A1568&amp;B1568&amp;C1568&amp;9)="公開","【（第８期）WEB・コールセンター受付】","【（第８期）医療機関受付】"))</f>
        <v/>
      </c>
      <c r="H1568" s="15" t="str" cm="1">
        <f t="array" aca="1" ref="H1568" ca="1">IF(OR(INDIRECT(A1568&amp;B1568&amp;C1568&amp;F1568)="",ISNUMBER(INDIRECT(A1568&amp;B1568&amp;C1568&amp;F1568))=FALSE,INDIRECT(A1568&amp;B1568&amp;C1568&amp;F1568)=0),"",431001)</f>
        <v/>
      </c>
      <c r="I1568" s="15" t="str" cm="1">
        <f t="array" aca="1" ref="I1568" ca="1">IF(OR(INDIRECT(A1568&amp;B1568&amp;C1568&amp;F1568)="",ISNUMBER(INDIRECT(A1568&amp;B1568&amp;C1568&amp;F1568))=FALSE,INDIRECT(A1568&amp;B1568&amp;C1568&amp;F1568)=0),"",G1568&amp;J1568&amp;"."&amp;TEXT(M1568,"00")&amp;TEXT(N1568,"00")&amp;"."&amp;TEXT(O1568,"00")&amp;TEXT(P1568,"00"))</f>
        <v/>
      </c>
      <c r="J1568" s="15" t="str" cm="1">
        <f t="array" aca="1" ref="J1568" ca="1">IF(OR(INDIRECT(A1568&amp;B1568&amp;C1568&amp;F1568)="",ISNUMBER(INDIRECT(A1568&amp;B1568&amp;C1568&amp;F1568))=FALSE,INDIRECT(A1568&amp;B1568&amp;C1568&amp;F1568)=0),"",予約枠報告様式!$B$2)</f>
        <v/>
      </c>
      <c r="K1568" s="15" t="str" cm="1">
        <f t="array" aca="1" ref="K1568" ca="1">IF(OR(INDIRECT(A1568&amp;B1568&amp;C1568&amp;F1568)="",ISNUMBER(INDIRECT(A1568&amp;B1568&amp;C1568&amp;F1568))=FALSE,INDIRECT(A1568&amp;B1568&amp;C1568&amp;F1568)=0),"",1)</f>
        <v/>
      </c>
      <c r="L1568" s="15" t="str" cm="1">
        <f t="array" aca="1" ref="L1568" ca="1">IF(OR(INDIRECT(A1568&amp;B1568&amp;C1568&amp;F1568)="",ISNUMBER(INDIRECT(A1568&amp;B1568&amp;C1568&amp;F1568))=FALSE,INDIRECT(A1568&amp;B1568&amp;C1568&amp;F1568)=0),"",IF(G1568="【（第８期）医療機関受付】",TEXT(INDIRECT(A1568&amp;D1568&amp;E1568&amp;5),"yyy"),TEXT(INDIRECT(A1568&amp;B1568&amp;C1568&amp;5),"yyy")))</f>
        <v/>
      </c>
      <c r="M1568" s="15" t="str" cm="1">
        <f t="array" aca="1" ref="M1568" ca="1">IF(OR(INDIRECT(A1568&amp;B1568&amp;C1568&amp;F1568)="",ISNUMBER(INDIRECT(A1568&amp;B1568&amp;C1568&amp;F1568))=FALSE,INDIRECT(A1568&amp;B1568&amp;C1568&amp;F1568)=0),"",IF(G1568="【（第８期）医療機関受付】",TEXT(INDIRECT(A1568&amp;D1568&amp;E1568&amp;5),"m"),TEXT(INDIRECT(A1568&amp;B1568&amp;C1568&amp;5),"m")))</f>
        <v/>
      </c>
      <c r="N1568" s="15" t="str" cm="1">
        <f t="array" aca="1" ref="N1568" ca="1">IF(OR(INDIRECT(A1568&amp;B1568&amp;C1568&amp;F1568)="",ISNUMBER(INDIRECT(A1568&amp;B1568&amp;C1568&amp;F1568))=FALSE,INDIRECT(A1568&amp;B1568&amp;C1568&amp;F1568)=0),"",IF(G1568="【（第８期）医療機関受付】",TEXT(INDIRECT(A1568&amp;D1568&amp;E1568&amp;5),"d"),TEXT(INDIRECT(A1568&amp;B1568&amp;C1568&amp;5),"d")))</f>
        <v/>
      </c>
      <c r="O1568" s="15" t="str" cm="1">
        <f t="array" aca="1" ref="O1568" ca="1">IF(OR(INDIRECT(A1568&amp;B1568&amp;C1568&amp;F1568)="",ISNUMBER(INDIRECT(A1568&amp;B1568&amp;C1568&amp;F1568))=FALSE,INDIRECT(A1568&amp;B1568&amp;C1568&amp;F1568)=0),"",HOUR(INDIRECT(A1568&amp;"A"&amp;F1568)))</f>
        <v/>
      </c>
      <c r="P1568" s="15" t="str" cm="1">
        <f t="array" aca="1" ref="P1568" ca="1">IF(OR(INDIRECT(A1568&amp;B1568&amp;C1568&amp;F1568)="",ISNUMBER(INDIRECT(A1568&amp;B1568&amp;C1568&amp;F1568))=FALSE,INDIRECT(A1568&amp;B1568&amp;C1568&amp;F1568)=0),"",MINUTE(INDIRECT(A1568&amp;"A"&amp;F1568)))</f>
        <v/>
      </c>
      <c r="Q1568" s="15" t="str" cm="1">
        <f t="array" aca="1" ref="Q1568" ca="1">IF(OR(INDIRECT(A1568&amp;B1568&amp;C1568&amp;F1568)="",ISNUMBER(INDIRECT(A1568&amp;B1568&amp;C1568&amp;F1568))=FALSE,INDIRECT(A1568&amp;B1568&amp;C1568&amp;F1568)=0),"",O1568)</f>
        <v/>
      </c>
      <c r="R1568" s="15" t="str" cm="1">
        <f t="array" aca="1" ref="R1568" ca="1">IF(OR(INDIRECT(A1568&amp;B1568&amp;C1568&amp;F1568)="",ISNUMBER(INDIRECT(A1568&amp;B1568&amp;C1568&amp;F1568))=FALSE,INDIRECT(A1568&amp;B1568&amp;C1568&amp;F1568)=0),"",P1568+14)</f>
        <v/>
      </c>
      <c r="S1568" s="15" t="str" cm="1">
        <f t="array" aca="1" ref="S1568" ca="1">IF(OR(INDIRECT(A1568&amp;B1568&amp;C1568&amp;F1568)="",ISNUMBER(INDIRECT(A1568&amp;B1568&amp;C1568&amp;F1568))=FALSE,INDIRECT(A1568&amp;B1568&amp;C1568&amp;F1568)=0),"",INDIRECT(A1568&amp;B1568&amp;C1568&amp;F1568))</f>
        <v/>
      </c>
      <c r="T1568" s="15" t="str" cm="1">
        <f t="array" aca="1" ref="T1568" ca="1">IF(OR(INDIRECT(A1568&amp;B1568&amp;C1568&amp;F1568)="",ISNUMBER(INDIRECT(A1568&amp;B1568&amp;C1568&amp;F1568))=FALSE,INDIRECT(A1568&amp;B1568&amp;C1568&amp;F1568)=0),"",0)</f>
        <v/>
      </c>
    </row>
    <row r="1569" spans="1:20">
      <c r="A1569" s="23" t="s">
        <v>912</v>
      </c>
      <c r="B1569" s="23" t="s">
        <v>913</v>
      </c>
      <c r="C1569" s="23" t="str">
        <f t="shared" si="72"/>
        <v>f</v>
      </c>
      <c r="D1569" s="23" t="s">
        <v>913</v>
      </c>
      <c r="E1569" s="23" t="str">
        <f t="shared" si="70"/>
        <v>e</v>
      </c>
      <c r="F1569" s="23">
        <f t="shared" si="71"/>
        <v>18</v>
      </c>
      <c r="G1569" s="23" t="str" cm="1">
        <f t="array" aca="1" ref="G1569" ca="1">IF(OR(INDIRECT(A1569&amp;B1569&amp;C1569&amp;F1569)="",ISNUMBER(INDIRECT(A1569&amp;B1569&amp;C1569&amp;F1569))=FALSE),"",IF(INDIRECT(A1569&amp;B1569&amp;C1569&amp;9)="公開","【（第８期）WEB・コールセンター受付】","【（第８期）医療機関受付】"))</f>
        <v/>
      </c>
      <c r="H1569" s="15" t="str" cm="1">
        <f t="array" aca="1" ref="H1569" ca="1">IF(OR(INDIRECT(A1569&amp;B1569&amp;C1569&amp;F1569)="",ISNUMBER(INDIRECT(A1569&amp;B1569&amp;C1569&amp;F1569))=FALSE,INDIRECT(A1569&amp;B1569&amp;C1569&amp;F1569)=0),"",431001)</f>
        <v/>
      </c>
      <c r="I1569" s="15" t="str" cm="1">
        <f t="array" aca="1" ref="I1569" ca="1">IF(OR(INDIRECT(A1569&amp;B1569&amp;C1569&amp;F1569)="",ISNUMBER(INDIRECT(A1569&amp;B1569&amp;C1569&amp;F1569))=FALSE,INDIRECT(A1569&amp;B1569&amp;C1569&amp;F1569)=0),"",G1569&amp;J1569&amp;"."&amp;TEXT(M1569,"00")&amp;TEXT(N1569,"00")&amp;"."&amp;TEXT(O1569,"00")&amp;TEXT(P1569,"00"))</f>
        <v/>
      </c>
      <c r="J1569" s="15" t="str" cm="1">
        <f t="array" aca="1" ref="J1569" ca="1">IF(OR(INDIRECT(A1569&amp;B1569&amp;C1569&amp;F1569)="",ISNUMBER(INDIRECT(A1569&amp;B1569&amp;C1569&amp;F1569))=FALSE,INDIRECT(A1569&amp;B1569&amp;C1569&amp;F1569)=0),"",予約枠報告様式!$B$2)</f>
        <v/>
      </c>
      <c r="K1569" s="15" t="str" cm="1">
        <f t="array" aca="1" ref="K1569" ca="1">IF(OR(INDIRECT(A1569&amp;B1569&amp;C1569&amp;F1569)="",ISNUMBER(INDIRECT(A1569&amp;B1569&amp;C1569&amp;F1569))=FALSE,INDIRECT(A1569&amp;B1569&amp;C1569&amp;F1569)=0),"",1)</f>
        <v/>
      </c>
      <c r="L1569" s="15" t="str" cm="1">
        <f t="array" aca="1" ref="L1569" ca="1">IF(OR(INDIRECT(A1569&amp;B1569&amp;C1569&amp;F1569)="",ISNUMBER(INDIRECT(A1569&amp;B1569&amp;C1569&amp;F1569))=FALSE,INDIRECT(A1569&amp;B1569&amp;C1569&amp;F1569)=0),"",IF(G1569="【（第８期）医療機関受付】",TEXT(INDIRECT(A1569&amp;D1569&amp;E1569&amp;5),"yyy"),TEXT(INDIRECT(A1569&amp;B1569&amp;C1569&amp;5),"yyy")))</f>
        <v/>
      </c>
      <c r="M1569" s="15" t="str" cm="1">
        <f t="array" aca="1" ref="M1569" ca="1">IF(OR(INDIRECT(A1569&amp;B1569&amp;C1569&amp;F1569)="",ISNUMBER(INDIRECT(A1569&amp;B1569&amp;C1569&amp;F1569))=FALSE,INDIRECT(A1569&amp;B1569&amp;C1569&amp;F1569)=0),"",IF(G1569="【（第８期）医療機関受付】",TEXT(INDIRECT(A1569&amp;D1569&amp;E1569&amp;5),"m"),TEXT(INDIRECT(A1569&amp;B1569&amp;C1569&amp;5),"m")))</f>
        <v/>
      </c>
      <c r="N1569" s="15" t="str" cm="1">
        <f t="array" aca="1" ref="N1569" ca="1">IF(OR(INDIRECT(A1569&amp;B1569&amp;C1569&amp;F1569)="",ISNUMBER(INDIRECT(A1569&amp;B1569&amp;C1569&amp;F1569))=FALSE,INDIRECT(A1569&amp;B1569&amp;C1569&amp;F1569)=0),"",IF(G1569="【（第８期）医療機関受付】",TEXT(INDIRECT(A1569&amp;D1569&amp;E1569&amp;5),"d"),TEXT(INDIRECT(A1569&amp;B1569&amp;C1569&amp;5),"d")))</f>
        <v/>
      </c>
      <c r="O1569" s="15" t="str" cm="1">
        <f t="array" aca="1" ref="O1569" ca="1">IF(OR(INDIRECT(A1569&amp;B1569&amp;C1569&amp;F1569)="",ISNUMBER(INDIRECT(A1569&amp;B1569&amp;C1569&amp;F1569))=FALSE,INDIRECT(A1569&amp;B1569&amp;C1569&amp;F1569)=0),"",HOUR(INDIRECT(A1569&amp;"A"&amp;F1569)))</f>
        <v/>
      </c>
      <c r="P1569" s="15" t="str" cm="1">
        <f t="array" aca="1" ref="P1569" ca="1">IF(OR(INDIRECT(A1569&amp;B1569&amp;C1569&amp;F1569)="",ISNUMBER(INDIRECT(A1569&amp;B1569&amp;C1569&amp;F1569))=FALSE,INDIRECT(A1569&amp;B1569&amp;C1569&amp;F1569)=0),"",MINUTE(INDIRECT(A1569&amp;"A"&amp;F1569)))</f>
        <v/>
      </c>
      <c r="Q1569" s="15" t="str" cm="1">
        <f t="array" aca="1" ref="Q1569" ca="1">IF(OR(INDIRECT(A1569&amp;B1569&amp;C1569&amp;F1569)="",ISNUMBER(INDIRECT(A1569&amp;B1569&amp;C1569&amp;F1569))=FALSE,INDIRECT(A1569&amp;B1569&amp;C1569&amp;F1569)=0),"",O1569)</f>
        <v/>
      </c>
      <c r="R1569" s="15" t="str" cm="1">
        <f t="array" aca="1" ref="R1569" ca="1">IF(OR(INDIRECT(A1569&amp;B1569&amp;C1569&amp;F1569)="",ISNUMBER(INDIRECT(A1569&amp;B1569&amp;C1569&amp;F1569))=FALSE,INDIRECT(A1569&amp;B1569&amp;C1569&amp;F1569)=0),"",P1569+14)</f>
        <v/>
      </c>
      <c r="S1569" s="15" t="str" cm="1">
        <f t="array" aca="1" ref="S1569" ca="1">IF(OR(INDIRECT(A1569&amp;B1569&amp;C1569&amp;F1569)="",ISNUMBER(INDIRECT(A1569&amp;B1569&amp;C1569&amp;F1569))=FALSE,INDIRECT(A1569&amp;B1569&amp;C1569&amp;F1569)=0),"",INDIRECT(A1569&amp;B1569&amp;C1569&amp;F1569))</f>
        <v/>
      </c>
      <c r="T1569" s="15" t="str" cm="1">
        <f t="array" aca="1" ref="T1569" ca="1">IF(OR(INDIRECT(A1569&amp;B1569&amp;C1569&amp;F1569)="",ISNUMBER(INDIRECT(A1569&amp;B1569&amp;C1569&amp;F1569))=FALSE,INDIRECT(A1569&amp;B1569&amp;C1569&amp;F1569)=0),"",0)</f>
        <v/>
      </c>
    </row>
    <row r="1570" spans="1:20">
      <c r="A1570" s="23" t="s">
        <v>912</v>
      </c>
      <c r="B1570" s="23" t="s">
        <v>913</v>
      </c>
      <c r="C1570" s="23" t="str">
        <f t="shared" si="72"/>
        <v>f</v>
      </c>
      <c r="D1570" s="23" t="s">
        <v>913</v>
      </c>
      <c r="E1570" s="23" t="str">
        <f t="shared" si="70"/>
        <v>e</v>
      </c>
      <c r="F1570" s="23">
        <f t="shared" si="71"/>
        <v>19</v>
      </c>
      <c r="G1570" s="23" t="str" cm="1">
        <f t="array" aca="1" ref="G1570" ca="1">IF(OR(INDIRECT(A1570&amp;B1570&amp;C1570&amp;F1570)="",ISNUMBER(INDIRECT(A1570&amp;B1570&amp;C1570&amp;F1570))=FALSE),"",IF(INDIRECT(A1570&amp;B1570&amp;C1570&amp;9)="公開","【（第８期）WEB・コールセンター受付】","【（第８期）医療機関受付】"))</f>
        <v/>
      </c>
      <c r="H1570" s="15" t="str" cm="1">
        <f t="array" aca="1" ref="H1570" ca="1">IF(OR(INDIRECT(A1570&amp;B1570&amp;C1570&amp;F1570)="",ISNUMBER(INDIRECT(A1570&amp;B1570&amp;C1570&amp;F1570))=FALSE,INDIRECT(A1570&amp;B1570&amp;C1570&amp;F1570)=0),"",431001)</f>
        <v/>
      </c>
      <c r="I1570" s="15" t="str" cm="1">
        <f t="array" aca="1" ref="I1570" ca="1">IF(OR(INDIRECT(A1570&amp;B1570&amp;C1570&amp;F1570)="",ISNUMBER(INDIRECT(A1570&amp;B1570&amp;C1570&amp;F1570))=FALSE,INDIRECT(A1570&amp;B1570&amp;C1570&amp;F1570)=0),"",G1570&amp;J1570&amp;"."&amp;TEXT(M1570,"00")&amp;TEXT(N1570,"00")&amp;"."&amp;TEXT(O1570,"00")&amp;TEXT(P1570,"00"))</f>
        <v/>
      </c>
      <c r="J1570" s="15" t="str" cm="1">
        <f t="array" aca="1" ref="J1570" ca="1">IF(OR(INDIRECT(A1570&amp;B1570&amp;C1570&amp;F1570)="",ISNUMBER(INDIRECT(A1570&amp;B1570&amp;C1570&amp;F1570))=FALSE,INDIRECT(A1570&amp;B1570&amp;C1570&amp;F1570)=0),"",予約枠報告様式!$B$2)</f>
        <v/>
      </c>
      <c r="K1570" s="15" t="str" cm="1">
        <f t="array" aca="1" ref="K1570" ca="1">IF(OR(INDIRECT(A1570&amp;B1570&amp;C1570&amp;F1570)="",ISNUMBER(INDIRECT(A1570&amp;B1570&amp;C1570&amp;F1570))=FALSE,INDIRECT(A1570&amp;B1570&amp;C1570&amp;F1570)=0),"",1)</f>
        <v/>
      </c>
      <c r="L1570" s="15" t="str" cm="1">
        <f t="array" aca="1" ref="L1570" ca="1">IF(OR(INDIRECT(A1570&amp;B1570&amp;C1570&amp;F1570)="",ISNUMBER(INDIRECT(A1570&amp;B1570&amp;C1570&amp;F1570))=FALSE,INDIRECT(A1570&amp;B1570&amp;C1570&amp;F1570)=0),"",IF(G1570="【（第８期）医療機関受付】",TEXT(INDIRECT(A1570&amp;D1570&amp;E1570&amp;5),"yyy"),TEXT(INDIRECT(A1570&amp;B1570&amp;C1570&amp;5),"yyy")))</f>
        <v/>
      </c>
      <c r="M1570" s="15" t="str" cm="1">
        <f t="array" aca="1" ref="M1570" ca="1">IF(OR(INDIRECT(A1570&amp;B1570&amp;C1570&amp;F1570)="",ISNUMBER(INDIRECT(A1570&amp;B1570&amp;C1570&amp;F1570))=FALSE,INDIRECT(A1570&amp;B1570&amp;C1570&amp;F1570)=0),"",IF(G1570="【（第８期）医療機関受付】",TEXT(INDIRECT(A1570&amp;D1570&amp;E1570&amp;5),"m"),TEXT(INDIRECT(A1570&amp;B1570&amp;C1570&amp;5),"m")))</f>
        <v/>
      </c>
      <c r="N1570" s="15" t="str" cm="1">
        <f t="array" aca="1" ref="N1570" ca="1">IF(OR(INDIRECT(A1570&amp;B1570&amp;C1570&amp;F1570)="",ISNUMBER(INDIRECT(A1570&amp;B1570&amp;C1570&amp;F1570))=FALSE,INDIRECT(A1570&amp;B1570&amp;C1570&amp;F1570)=0),"",IF(G1570="【（第８期）医療機関受付】",TEXT(INDIRECT(A1570&amp;D1570&amp;E1570&amp;5),"d"),TEXT(INDIRECT(A1570&amp;B1570&amp;C1570&amp;5),"d")))</f>
        <v/>
      </c>
      <c r="O1570" s="15" t="str" cm="1">
        <f t="array" aca="1" ref="O1570" ca="1">IF(OR(INDIRECT(A1570&amp;B1570&amp;C1570&amp;F1570)="",ISNUMBER(INDIRECT(A1570&amp;B1570&amp;C1570&amp;F1570))=FALSE,INDIRECT(A1570&amp;B1570&amp;C1570&amp;F1570)=0),"",HOUR(INDIRECT(A1570&amp;"A"&amp;F1570)))</f>
        <v/>
      </c>
      <c r="P1570" s="15" t="str" cm="1">
        <f t="array" aca="1" ref="P1570" ca="1">IF(OR(INDIRECT(A1570&amp;B1570&amp;C1570&amp;F1570)="",ISNUMBER(INDIRECT(A1570&amp;B1570&amp;C1570&amp;F1570))=FALSE,INDIRECT(A1570&amp;B1570&amp;C1570&amp;F1570)=0),"",MINUTE(INDIRECT(A1570&amp;"A"&amp;F1570)))</f>
        <v/>
      </c>
      <c r="Q1570" s="15" t="str" cm="1">
        <f t="array" aca="1" ref="Q1570" ca="1">IF(OR(INDIRECT(A1570&amp;B1570&amp;C1570&amp;F1570)="",ISNUMBER(INDIRECT(A1570&amp;B1570&amp;C1570&amp;F1570))=FALSE,INDIRECT(A1570&amp;B1570&amp;C1570&amp;F1570)=0),"",O1570)</f>
        <v/>
      </c>
      <c r="R1570" s="15" t="str" cm="1">
        <f t="array" aca="1" ref="R1570" ca="1">IF(OR(INDIRECT(A1570&amp;B1570&amp;C1570&amp;F1570)="",ISNUMBER(INDIRECT(A1570&amp;B1570&amp;C1570&amp;F1570))=FALSE,INDIRECT(A1570&amp;B1570&amp;C1570&amp;F1570)=0),"",P1570+14)</f>
        <v/>
      </c>
      <c r="S1570" s="15" t="str" cm="1">
        <f t="array" aca="1" ref="S1570" ca="1">IF(OR(INDIRECT(A1570&amp;B1570&amp;C1570&amp;F1570)="",ISNUMBER(INDIRECT(A1570&amp;B1570&amp;C1570&amp;F1570))=FALSE,INDIRECT(A1570&amp;B1570&amp;C1570&amp;F1570)=0),"",INDIRECT(A1570&amp;B1570&amp;C1570&amp;F1570))</f>
        <v/>
      </c>
      <c r="T1570" s="15" t="str" cm="1">
        <f t="array" aca="1" ref="T1570" ca="1">IF(OR(INDIRECT(A1570&amp;B1570&amp;C1570&amp;F1570)="",ISNUMBER(INDIRECT(A1570&amp;B1570&amp;C1570&amp;F1570))=FALSE,INDIRECT(A1570&amp;B1570&amp;C1570&amp;F1570)=0),"",0)</f>
        <v/>
      </c>
    </row>
    <row r="1571" spans="1:20">
      <c r="A1571" s="23" t="s">
        <v>912</v>
      </c>
      <c r="B1571" s="23" t="s">
        <v>913</v>
      </c>
      <c r="C1571" s="23" t="str">
        <f t="shared" si="72"/>
        <v>f</v>
      </c>
      <c r="D1571" s="23" t="s">
        <v>913</v>
      </c>
      <c r="E1571" s="23" t="str">
        <f t="shared" si="70"/>
        <v>e</v>
      </c>
      <c r="F1571" s="23">
        <f t="shared" si="71"/>
        <v>20</v>
      </c>
      <c r="G1571" s="23" t="str" cm="1">
        <f t="array" aca="1" ref="G1571" ca="1">IF(OR(INDIRECT(A1571&amp;B1571&amp;C1571&amp;F1571)="",ISNUMBER(INDIRECT(A1571&amp;B1571&amp;C1571&amp;F1571))=FALSE),"",IF(INDIRECT(A1571&amp;B1571&amp;C1571&amp;9)="公開","【（第８期）WEB・コールセンター受付】","【（第８期）医療機関受付】"))</f>
        <v/>
      </c>
      <c r="H1571" s="15" t="str" cm="1">
        <f t="array" aca="1" ref="H1571" ca="1">IF(OR(INDIRECT(A1571&amp;B1571&amp;C1571&amp;F1571)="",ISNUMBER(INDIRECT(A1571&amp;B1571&amp;C1571&amp;F1571))=FALSE,INDIRECT(A1571&amp;B1571&amp;C1571&amp;F1571)=0),"",431001)</f>
        <v/>
      </c>
      <c r="I1571" s="15" t="str" cm="1">
        <f t="array" aca="1" ref="I1571" ca="1">IF(OR(INDIRECT(A1571&amp;B1571&amp;C1571&amp;F1571)="",ISNUMBER(INDIRECT(A1571&amp;B1571&amp;C1571&amp;F1571))=FALSE,INDIRECT(A1571&amp;B1571&amp;C1571&amp;F1571)=0),"",G1571&amp;J1571&amp;"."&amp;TEXT(M1571,"00")&amp;TEXT(N1571,"00")&amp;"."&amp;TEXT(O1571,"00")&amp;TEXT(P1571,"00"))</f>
        <v/>
      </c>
      <c r="J1571" s="15" t="str" cm="1">
        <f t="array" aca="1" ref="J1571" ca="1">IF(OR(INDIRECT(A1571&amp;B1571&amp;C1571&amp;F1571)="",ISNUMBER(INDIRECT(A1571&amp;B1571&amp;C1571&amp;F1571))=FALSE,INDIRECT(A1571&amp;B1571&amp;C1571&amp;F1571)=0),"",予約枠報告様式!$B$2)</f>
        <v/>
      </c>
      <c r="K1571" s="15" t="str" cm="1">
        <f t="array" aca="1" ref="K1571" ca="1">IF(OR(INDIRECT(A1571&amp;B1571&amp;C1571&amp;F1571)="",ISNUMBER(INDIRECT(A1571&amp;B1571&amp;C1571&amp;F1571))=FALSE,INDIRECT(A1571&amp;B1571&amp;C1571&amp;F1571)=0),"",1)</f>
        <v/>
      </c>
      <c r="L1571" s="15" t="str" cm="1">
        <f t="array" aca="1" ref="L1571" ca="1">IF(OR(INDIRECT(A1571&amp;B1571&amp;C1571&amp;F1571)="",ISNUMBER(INDIRECT(A1571&amp;B1571&amp;C1571&amp;F1571))=FALSE,INDIRECT(A1571&amp;B1571&amp;C1571&amp;F1571)=0),"",IF(G1571="【（第８期）医療機関受付】",TEXT(INDIRECT(A1571&amp;D1571&amp;E1571&amp;5),"yyy"),TEXT(INDIRECT(A1571&amp;B1571&amp;C1571&amp;5),"yyy")))</f>
        <v/>
      </c>
      <c r="M1571" s="15" t="str" cm="1">
        <f t="array" aca="1" ref="M1571" ca="1">IF(OR(INDIRECT(A1571&amp;B1571&amp;C1571&amp;F1571)="",ISNUMBER(INDIRECT(A1571&amp;B1571&amp;C1571&amp;F1571))=FALSE,INDIRECT(A1571&amp;B1571&amp;C1571&amp;F1571)=0),"",IF(G1571="【（第８期）医療機関受付】",TEXT(INDIRECT(A1571&amp;D1571&amp;E1571&amp;5),"m"),TEXT(INDIRECT(A1571&amp;B1571&amp;C1571&amp;5),"m")))</f>
        <v/>
      </c>
      <c r="N1571" s="15" t="str" cm="1">
        <f t="array" aca="1" ref="N1571" ca="1">IF(OR(INDIRECT(A1571&amp;B1571&amp;C1571&amp;F1571)="",ISNUMBER(INDIRECT(A1571&amp;B1571&amp;C1571&amp;F1571))=FALSE,INDIRECT(A1571&amp;B1571&amp;C1571&amp;F1571)=0),"",IF(G1571="【（第８期）医療機関受付】",TEXT(INDIRECT(A1571&amp;D1571&amp;E1571&amp;5),"d"),TEXT(INDIRECT(A1571&amp;B1571&amp;C1571&amp;5),"d")))</f>
        <v/>
      </c>
      <c r="O1571" s="15" t="str" cm="1">
        <f t="array" aca="1" ref="O1571" ca="1">IF(OR(INDIRECT(A1571&amp;B1571&amp;C1571&amp;F1571)="",ISNUMBER(INDIRECT(A1571&amp;B1571&amp;C1571&amp;F1571))=FALSE,INDIRECT(A1571&amp;B1571&amp;C1571&amp;F1571)=0),"",HOUR(INDIRECT(A1571&amp;"A"&amp;F1571)))</f>
        <v/>
      </c>
      <c r="P1571" s="15" t="str" cm="1">
        <f t="array" aca="1" ref="P1571" ca="1">IF(OR(INDIRECT(A1571&amp;B1571&amp;C1571&amp;F1571)="",ISNUMBER(INDIRECT(A1571&amp;B1571&amp;C1571&amp;F1571))=FALSE,INDIRECT(A1571&amp;B1571&amp;C1571&amp;F1571)=0),"",MINUTE(INDIRECT(A1571&amp;"A"&amp;F1571)))</f>
        <v/>
      </c>
      <c r="Q1571" s="15" t="str" cm="1">
        <f t="array" aca="1" ref="Q1571" ca="1">IF(OR(INDIRECT(A1571&amp;B1571&amp;C1571&amp;F1571)="",ISNUMBER(INDIRECT(A1571&amp;B1571&amp;C1571&amp;F1571))=FALSE,INDIRECT(A1571&amp;B1571&amp;C1571&amp;F1571)=0),"",O1571)</f>
        <v/>
      </c>
      <c r="R1571" s="15" t="str" cm="1">
        <f t="array" aca="1" ref="R1571" ca="1">IF(OR(INDIRECT(A1571&amp;B1571&amp;C1571&amp;F1571)="",ISNUMBER(INDIRECT(A1571&amp;B1571&amp;C1571&amp;F1571))=FALSE,INDIRECT(A1571&amp;B1571&amp;C1571&amp;F1571)=0),"",P1571+14)</f>
        <v/>
      </c>
      <c r="S1571" s="15" t="str" cm="1">
        <f t="array" aca="1" ref="S1571" ca="1">IF(OR(INDIRECT(A1571&amp;B1571&amp;C1571&amp;F1571)="",ISNUMBER(INDIRECT(A1571&amp;B1571&amp;C1571&amp;F1571))=FALSE,INDIRECT(A1571&amp;B1571&amp;C1571&amp;F1571)=0),"",INDIRECT(A1571&amp;B1571&amp;C1571&amp;F1571))</f>
        <v/>
      </c>
      <c r="T1571" s="15" t="str" cm="1">
        <f t="array" aca="1" ref="T1571" ca="1">IF(OR(INDIRECT(A1571&amp;B1571&amp;C1571&amp;F1571)="",ISNUMBER(INDIRECT(A1571&amp;B1571&amp;C1571&amp;F1571))=FALSE,INDIRECT(A1571&amp;B1571&amp;C1571&amp;F1571)=0),"",0)</f>
        <v/>
      </c>
    </row>
    <row r="1572" spans="1:20">
      <c r="A1572" s="23" t="s">
        <v>912</v>
      </c>
      <c r="B1572" s="23" t="s">
        <v>913</v>
      </c>
      <c r="C1572" s="23" t="str">
        <f t="shared" si="72"/>
        <v>f</v>
      </c>
      <c r="D1572" s="23" t="s">
        <v>913</v>
      </c>
      <c r="E1572" s="23" t="str">
        <f t="shared" si="70"/>
        <v>e</v>
      </c>
      <c r="F1572" s="23">
        <f t="shared" si="71"/>
        <v>21</v>
      </c>
      <c r="G1572" s="23" t="str" cm="1">
        <f t="array" aca="1" ref="G1572" ca="1">IF(OR(INDIRECT(A1572&amp;B1572&amp;C1572&amp;F1572)="",ISNUMBER(INDIRECT(A1572&amp;B1572&amp;C1572&amp;F1572))=FALSE),"",IF(INDIRECT(A1572&amp;B1572&amp;C1572&amp;9)="公開","【（第８期）WEB・コールセンター受付】","【（第８期）医療機関受付】"))</f>
        <v/>
      </c>
      <c r="H1572" s="15" t="str" cm="1">
        <f t="array" aca="1" ref="H1572" ca="1">IF(OR(INDIRECT(A1572&amp;B1572&amp;C1572&amp;F1572)="",ISNUMBER(INDIRECT(A1572&amp;B1572&amp;C1572&amp;F1572))=FALSE,INDIRECT(A1572&amp;B1572&amp;C1572&amp;F1572)=0),"",431001)</f>
        <v/>
      </c>
      <c r="I1572" s="15" t="str" cm="1">
        <f t="array" aca="1" ref="I1572" ca="1">IF(OR(INDIRECT(A1572&amp;B1572&amp;C1572&amp;F1572)="",ISNUMBER(INDIRECT(A1572&amp;B1572&amp;C1572&amp;F1572))=FALSE,INDIRECT(A1572&amp;B1572&amp;C1572&amp;F1572)=0),"",G1572&amp;J1572&amp;"."&amp;TEXT(M1572,"00")&amp;TEXT(N1572,"00")&amp;"."&amp;TEXT(O1572,"00")&amp;TEXT(P1572,"00"))</f>
        <v/>
      </c>
      <c r="J1572" s="15" t="str" cm="1">
        <f t="array" aca="1" ref="J1572" ca="1">IF(OR(INDIRECT(A1572&amp;B1572&amp;C1572&amp;F1572)="",ISNUMBER(INDIRECT(A1572&amp;B1572&amp;C1572&amp;F1572))=FALSE,INDIRECT(A1572&amp;B1572&amp;C1572&amp;F1572)=0),"",予約枠報告様式!$B$2)</f>
        <v/>
      </c>
      <c r="K1572" s="15" t="str" cm="1">
        <f t="array" aca="1" ref="K1572" ca="1">IF(OR(INDIRECT(A1572&amp;B1572&amp;C1572&amp;F1572)="",ISNUMBER(INDIRECT(A1572&amp;B1572&amp;C1572&amp;F1572))=FALSE,INDIRECT(A1572&amp;B1572&amp;C1572&amp;F1572)=0),"",1)</f>
        <v/>
      </c>
      <c r="L1572" s="15" t="str" cm="1">
        <f t="array" aca="1" ref="L1572" ca="1">IF(OR(INDIRECT(A1572&amp;B1572&amp;C1572&amp;F1572)="",ISNUMBER(INDIRECT(A1572&amp;B1572&amp;C1572&amp;F1572))=FALSE,INDIRECT(A1572&amp;B1572&amp;C1572&amp;F1572)=0),"",IF(G1572="【（第８期）医療機関受付】",TEXT(INDIRECT(A1572&amp;D1572&amp;E1572&amp;5),"yyy"),TEXT(INDIRECT(A1572&amp;B1572&amp;C1572&amp;5),"yyy")))</f>
        <v/>
      </c>
      <c r="M1572" s="15" t="str" cm="1">
        <f t="array" aca="1" ref="M1572" ca="1">IF(OR(INDIRECT(A1572&amp;B1572&amp;C1572&amp;F1572)="",ISNUMBER(INDIRECT(A1572&amp;B1572&amp;C1572&amp;F1572))=FALSE,INDIRECT(A1572&amp;B1572&amp;C1572&amp;F1572)=0),"",IF(G1572="【（第８期）医療機関受付】",TEXT(INDIRECT(A1572&amp;D1572&amp;E1572&amp;5),"m"),TEXT(INDIRECT(A1572&amp;B1572&amp;C1572&amp;5),"m")))</f>
        <v/>
      </c>
      <c r="N1572" s="15" t="str" cm="1">
        <f t="array" aca="1" ref="N1572" ca="1">IF(OR(INDIRECT(A1572&amp;B1572&amp;C1572&amp;F1572)="",ISNUMBER(INDIRECT(A1572&amp;B1572&amp;C1572&amp;F1572))=FALSE,INDIRECT(A1572&amp;B1572&amp;C1572&amp;F1572)=0),"",IF(G1572="【（第８期）医療機関受付】",TEXT(INDIRECT(A1572&amp;D1572&amp;E1572&amp;5),"d"),TEXT(INDIRECT(A1572&amp;B1572&amp;C1572&amp;5),"d")))</f>
        <v/>
      </c>
      <c r="O1572" s="15" t="str" cm="1">
        <f t="array" aca="1" ref="O1572" ca="1">IF(OR(INDIRECT(A1572&amp;B1572&amp;C1572&amp;F1572)="",ISNUMBER(INDIRECT(A1572&amp;B1572&amp;C1572&amp;F1572))=FALSE,INDIRECT(A1572&amp;B1572&amp;C1572&amp;F1572)=0),"",HOUR(INDIRECT(A1572&amp;"A"&amp;F1572)))</f>
        <v/>
      </c>
      <c r="P1572" s="15" t="str" cm="1">
        <f t="array" aca="1" ref="P1572" ca="1">IF(OR(INDIRECT(A1572&amp;B1572&amp;C1572&amp;F1572)="",ISNUMBER(INDIRECT(A1572&amp;B1572&amp;C1572&amp;F1572))=FALSE,INDIRECT(A1572&amp;B1572&amp;C1572&amp;F1572)=0),"",MINUTE(INDIRECT(A1572&amp;"A"&amp;F1572)))</f>
        <v/>
      </c>
      <c r="Q1572" s="15" t="str" cm="1">
        <f t="array" aca="1" ref="Q1572" ca="1">IF(OR(INDIRECT(A1572&amp;B1572&amp;C1572&amp;F1572)="",ISNUMBER(INDIRECT(A1572&amp;B1572&amp;C1572&amp;F1572))=FALSE,INDIRECT(A1572&amp;B1572&amp;C1572&amp;F1572)=0),"",O1572)</f>
        <v/>
      </c>
      <c r="R1572" s="15" t="str" cm="1">
        <f t="array" aca="1" ref="R1572" ca="1">IF(OR(INDIRECT(A1572&amp;B1572&amp;C1572&amp;F1572)="",ISNUMBER(INDIRECT(A1572&amp;B1572&amp;C1572&amp;F1572))=FALSE,INDIRECT(A1572&amp;B1572&amp;C1572&amp;F1572)=0),"",P1572+14)</f>
        <v/>
      </c>
      <c r="S1572" s="15" t="str" cm="1">
        <f t="array" aca="1" ref="S1572" ca="1">IF(OR(INDIRECT(A1572&amp;B1572&amp;C1572&amp;F1572)="",ISNUMBER(INDIRECT(A1572&amp;B1572&amp;C1572&amp;F1572))=FALSE,INDIRECT(A1572&amp;B1572&amp;C1572&amp;F1572)=0),"",INDIRECT(A1572&amp;B1572&amp;C1572&amp;F1572))</f>
        <v/>
      </c>
      <c r="T1572" s="15" t="str" cm="1">
        <f t="array" aca="1" ref="T1572" ca="1">IF(OR(INDIRECT(A1572&amp;B1572&amp;C1572&amp;F1572)="",ISNUMBER(INDIRECT(A1572&amp;B1572&amp;C1572&amp;F1572))=FALSE,INDIRECT(A1572&amp;B1572&amp;C1572&amp;F1572)=0),"",0)</f>
        <v/>
      </c>
    </row>
    <row r="1573" spans="1:20">
      <c r="A1573" s="23" t="s">
        <v>912</v>
      </c>
      <c r="B1573" s="23" t="s">
        <v>913</v>
      </c>
      <c r="C1573" s="23" t="str">
        <f t="shared" si="72"/>
        <v>f</v>
      </c>
      <c r="D1573" s="23" t="s">
        <v>913</v>
      </c>
      <c r="E1573" s="23" t="str">
        <f t="shared" si="70"/>
        <v>e</v>
      </c>
      <c r="F1573" s="23">
        <f t="shared" si="71"/>
        <v>22</v>
      </c>
      <c r="G1573" s="23" t="str" cm="1">
        <f t="array" aca="1" ref="G1573" ca="1">IF(OR(INDIRECT(A1573&amp;B1573&amp;C1573&amp;F1573)="",ISNUMBER(INDIRECT(A1573&amp;B1573&amp;C1573&amp;F1573))=FALSE),"",IF(INDIRECT(A1573&amp;B1573&amp;C1573&amp;9)="公開","【（第８期）WEB・コールセンター受付】","【（第８期）医療機関受付】"))</f>
        <v/>
      </c>
      <c r="H1573" s="15" t="str" cm="1">
        <f t="array" aca="1" ref="H1573" ca="1">IF(OR(INDIRECT(A1573&amp;B1573&amp;C1573&amp;F1573)="",ISNUMBER(INDIRECT(A1573&amp;B1573&amp;C1573&amp;F1573))=FALSE,INDIRECT(A1573&amp;B1573&amp;C1573&amp;F1573)=0),"",431001)</f>
        <v/>
      </c>
      <c r="I1573" s="15" t="str" cm="1">
        <f t="array" aca="1" ref="I1573" ca="1">IF(OR(INDIRECT(A1573&amp;B1573&amp;C1573&amp;F1573)="",ISNUMBER(INDIRECT(A1573&amp;B1573&amp;C1573&amp;F1573))=FALSE,INDIRECT(A1573&amp;B1573&amp;C1573&amp;F1573)=0),"",G1573&amp;J1573&amp;"."&amp;TEXT(M1573,"00")&amp;TEXT(N1573,"00")&amp;"."&amp;TEXT(O1573,"00")&amp;TEXT(P1573,"00"))</f>
        <v/>
      </c>
      <c r="J1573" s="15" t="str" cm="1">
        <f t="array" aca="1" ref="J1573" ca="1">IF(OR(INDIRECT(A1573&amp;B1573&amp;C1573&amp;F1573)="",ISNUMBER(INDIRECT(A1573&amp;B1573&amp;C1573&amp;F1573))=FALSE,INDIRECT(A1573&amp;B1573&amp;C1573&amp;F1573)=0),"",予約枠報告様式!$B$2)</f>
        <v/>
      </c>
      <c r="K1573" s="15" t="str" cm="1">
        <f t="array" aca="1" ref="K1573" ca="1">IF(OR(INDIRECT(A1573&amp;B1573&amp;C1573&amp;F1573)="",ISNUMBER(INDIRECT(A1573&amp;B1573&amp;C1573&amp;F1573))=FALSE,INDIRECT(A1573&amp;B1573&amp;C1573&amp;F1573)=0),"",1)</f>
        <v/>
      </c>
      <c r="L1573" s="15" t="str" cm="1">
        <f t="array" aca="1" ref="L1573" ca="1">IF(OR(INDIRECT(A1573&amp;B1573&amp;C1573&amp;F1573)="",ISNUMBER(INDIRECT(A1573&amp;B1573&amp;C1573&amp;F1573))=FALSE,INDIRECT(A1573&amp;B1573&amp;C1573&amp;F1573)=0),"",IF(G1573="【（第８期）医療機関受付】",TEXT(INDIRECT(A1573&amp;D1573&amp;E1573&amp;5),"yyy"),TEXT(INDIRECT(A1573&amp;B1573&amp;C1573&amp;5),"yyy")))</f>
        <v/>
      </c>
      <c r="M1573" s="15" t="str" cm="1">
        <f t="array" aca="1" ref="M1573" ca="1">IF(OR(INDIRECT(A1573&amp;B1573&amp;C1573&amp;F1573)="",ISNUMBER(INDIRECT(A1573&amp;B1573&amp;C1573&amp;F1573))=FALSE,INDIRECT(A1573&amp;B1573&amp;C1573&amp;F1573)=0),"",IF(G1573="【（第８期）医療機関受付】",TEXT(INDIRECT(A1573&amp;D1573&amp;E1573&amp;5),"m"),TEXT(INDIRECT(A1573&amp;B1573&amp;C1573&amp;5),"m")))</f>
        <v/>
      </c>
      <c r="N1573" s="15" t="str" cm="1">
        <f t="array" aca="1" ref="N1573" ca="1">IF(OR(INDIRECT(A1573&amp;B1573&amp;C1573&amp;F1573)="",ISNUMBER(INDIRECT(A1573&amp;B1573&amp;C1573&amp;F1573))=FALSE,INDIRECT(A1573&amp;B1573&amp;C1573&amp;F1573)=0),"",IF(G1573="【（第８期）医療機関受付】",TEXT(INDIRECT(A1573&amp;D1573&amp;E1573&amp;5),"d"),TEXT(INDIRECT(A1573&amp;B1573&amp;C1573&amp;5),"d")))</f>
        <v/>
      </c>
      <c r="O1573" s="15" t="str" cm="1">
        <f t="array" aca="1" ref="O1573" ca="1">IF(OR(INDIRECT(A1573&amp;B1573&amp;C1573&amp;F1573)="",ISNUMBER(INDIRECT(A1573&amp;B1573&amp;C1573&amp;F1573))=FALSE,INDIRECT(A1573&amp;B1573&amp;C1573&amp;F1573)=0),"",HOUR(INDIRECT(A1573&amp;"A"&amp;F1573)))</f>
        <v/>
      </c>
      <c r="P1573" s="15" t="str" cm="1">
        <f t="array" aca="1" ref="P1573" ca="1">IF(OR(INDIRECT(A1573&amp;B1573&amp;C1573&amp;F1573)="",ISNUMBER(INDIRECT(A1573&amp;B1573&amp;C1573&amp;F1573))=FALSE,INDIRECT(A1573&amp;B1573&amp;C1573&amp;F1573)=0),"",MINUTE(INDIRECT(A1573&amp;"A"&amp;F1573)))</f>
        <v/>
      </c>
      <c r="Q1573" s="15" t="str" cm="1">
        <f t="array" aca="1" ref="Q1573" ca="1">IF(OR(INDIRECT(A1573&amp;B1573&amp;C1573&amp;F1573)="",ISNUMBER(INDIRECT(A1573&amp;B1573&amp;C1573&amp;F1573))=FALSE,INDIRECT(A1573&amp;B1573&amp;C1573&amp;F1573)=0),"",O1573)</f>
        <v/>
      </c>
      <c r="R1573" s="15" t="str" cm="1">
        <f t="array" aca="1" ref="R1573" ca="1">IF(OR(INDIRECT(A1573&amp;B1573&amp;C1573&amp;F1573)="",ISNUMBER(INDIRECT(A1573&amp;B1573&amp;C1573&amp;F1573))=FALSE,INDIRECT(A1573&amp;B1573&amp;C1573&amp;F1573)=0),"",P1573+14)</f>
        <v/>
      </c>
      <c r="S1573" s="15" t="str" cm="1">
        <f t="array" aca="1" ref="S1573" ca="1">IF(OR(INDIRECT(A1573&amp;B1573&amp;C1573&amp;F1573)="",ISNUMBER(INDIRECT(A1573&amp;B1573&amp;C1573&amp;F1573))=FALSE,INDIRECT(A1573&amp;B1573&amp;C1573&amp;F1573)=0),"",INDIRECT(A1573&amp;B1573&amp;C1573&amp;F1573))</f>
        <v/>
      </c>
      <c r="T1573" s="15" t="str" cm="1">
        <f t="array" aca="1" ref="T1573" ca="1">IF(OR(INDIRECT(A1573&amp;B1573&amp;C1573&amp;F1573)="",ISNUMBER(INDIRECT(A1573&amp;B1573&amp;C1573&amp;F1573))=FALSE,INDIRECT(A1573&amp;B1573&amp;C1573&amp;F1573)=0),"",0)</f>
        <v/>
      </c>
    </row>
    <row r="1574" spans="1:20">
      <c r="A1574" s="23" t="s">
        <v>912</v>
      </c>
      <c r="B1574" s="23" t="s">
        <v>913</v>
      </c>
      <c r="C1574" s="23" t="str">
        <f t="shared" si="72"/>
        <v>f</v>
      </c>
      <c r="D1574" s="23" t="s">
        <v>913</v>
      </c>
      <c r="E1574" s="23" t="str">
        <f t="shared" si="70"/>
        <v>e</v>
      </c>
      <c r="F1574" s="23">
        <f t="shared" si="71"/>
        <v>23</v>
      </c>
      <c r="G1574" s="23" t="str" cm="1">
        <f t="array" aca="1" ref="G1574" ca="1">IF(OR(INDIRECT(A1574&amp;B1574&amp;C1574&amp;F1574)="",ISNUMBER(INDIRECT(A1574&amp;B1574&amp;C1574&amp;F1574))=FALSE),"",IF(INDIRECT(A1574&amp;B1574&amp;C1574&amp;9)="公開","【（第８期）WEB・コールセンター受付】","【（第８期）医療機関受付】"))</f>
        <v/>
      </c>
      <c r="H1574" s="15" t="str" cm="1">
        <f t="array" aca="1" ref="H1574" ca="1">IF(OR(INDIRECT(A1574&amp;B1574&amp;C1574&amp;F1574)="",ISNUMBER(INDIRECT(A1574&amp;B1574&amp;C1574&amp;F1574))=FALSE,INDIRECT(A1574&amp;B1574&amp;C1574&amp;F1574)=0),"",431001)</f>
        <v/>
      </c>
      <c r="I1574" s="15" t="str" cm="1">
        <f t="array" aca="1" ref="I1574" ca="1">IF(OR(INDIRECT(A1574&amp;B1574&amp;C1574&amp;F1574)="",ISNUMBER(INDIRECT(A1574&amp;B1574&amp;C1574&amp;F1574))=FALSE,INDIRECT(A1574&amp;B1574&amp;C1574&amp;F1574)=0),"",G1574&amp;J1574&amp;"."&amp;TEXT(M1574,"00")&amp;TEXT(N1574,"00")&amp;"."&amp;TEXT(O1574,"00")&amp;TEXT(P1574,"00"))</f>
        <v/>
      </c>
      <c r="J1574" s="15" t="str" cm="1">
        <f t="array" aca="1" ref="J1574" ca="1">IF(OR(INDIRECT(A1574&amp;B1574&amp;C1574&amp;F1574)="",ISNUMBER(INDIRECT(A1574&amp;B1574&amp;C1574&amp;F1574))=FALSE,INDIRECT(A1574&amp;B1574&amp;C1574&amp;F1574)=0),"",予約枠報告様式!$B$2)</f>
        <v/>
      </c>
      <c r="K1574" s="15" t="str" cm="1">
        <f t="array" aca="1" ref="K1574" ca="1">IF(OR(INDIRECT(A1574&amp;B1574&amp;C1574&amp;F1574)="",ISNUMBER(INDIRECT(A1574&amp;B1574&amp;C1574&amp;F1574))=FALSE,INDIRECT(A1574&amp;B1574&amp;C1574&amp;F1574)=0),"",1)</f>
        <v/>
      </c>
      <c r="L1574" s="15" t="str" cm="1">
        <f t="array" aca="1" ref="L1574" ca="1">IF(OR(INDIRECT(A1574&amp;B1574&amp;C1574&amp;F1574)="",ISNUMBER(INDIRECT(A1574&amp;B1574&amp;C1574&amp;F1574))=FALSE,INDIRECT(A1574&amp;B1574&amp;C1574&amp;F1574)=0),"",IF(G1574="【（第８期）医療機関受付】",TEXT(INDIRECT(A1574&amp;D1574&amp;E1574&amp;5),"yyy"),TEXT(INDIRECT(A1574&amp;B1574&amp;C1574&amp;5),"yyy")))</f>
        <v/>
      </c>
      <c r="M1574" s="15" t="str" cm="1">
        <f t="array" aca="1" ref="M1574" ca="1">IF(OR(INDIRECT(A1574&amp;B1574&amp;C1574&amp;F1574)="",ISNUMBER(INDIRECT(A1574&amp;B1574&amp;C1574&amp;F1574))=FALSE,INDIRECT(A1574&amp;B1574&amp;C1574&amp;F1574)=0),"",IF(G1574="【（第８期）医療機関受付】",TEXT(INDIRECT(A1574&amp;D1574&amp;E1574&amp;5),"m"),TEXT(INDIRECT(A1574&amp;B1574&amp;C1574&amp;5),"m")))</f>
        <v/>
      </c>
      <c r="N1574" s="15" t="str" cm="1">
        <f t="array" aca="1" ref="N1574" ca="1">IF(OR(INDIRECT(A1574&amp;B1574&amp;C1574&amp;F1574)="",ISNUMBER(INDIRECT(A1574&amp;B1574&amp;C1574&amp;F1574))=FALSE,INDIRECT(A1574&amp;B1574&amp;C1574&amp;F1574)=0),"",IF(G1574="【（第８期）医療機関受付】",TEXT(INDIRECT(A1574&amp;D1574&amp;E1574&amp;5),"d"),TEXT(INDIRECT(A1574&amp;B1574&amp;C1574&amp;5),"d")))</f>
        <v/>
      </c>
      <c r="O1574" s="15" t="str" cm="1">
        <f t="array" aca="1" ref="O1574" ca="1">IF(OR(INDIRECT(A1574&amp;B1574&amp;C1574&amp;F1574)="",ISNUMBER(INDIRECT(A1574&amp;B1574&amp;C1574&amp;F1574))=FALSE,INDIRECT(A1574&amp;B1574&amp;C1574&amp;F1574)=0),"",HOUR(INDIRECT(A1574&amp;"A"&amp;F1574)))</f>
        <v/>
      </c>
      <c r="P1574" s="15" t="str" cm="1">
        <f t="array" aca="1" ref="P1574" ca="1">IF(OR(INDIRECT(A1574&amp;B1574&amp;C1574&amp;F1574)="",ISNUMBER(INDIRECT(A1574&amp;B1574&amp;C1574&amp;F1574))=FALSE,INDIRECT(A1574&amp;B1574&amp;C1574&amp;F1574)=0),"",MINUTE(INDIRECT(A1574&amp;"A"&amp;F1574)))</f>
        <v/>
      </c>
      <c r="Q1574" s="15" t="str" cm="1">
        <f t="array" aca="1" ref="Q1574" ca="1">IF(OR(INDIRECT(A1574&amp;B1574&amp;C1574&amp;F1574)="",ISNUMBER(INDIRECT(A1574&amp;B1574&amp;C1574&amp;F1574))=FALSE,INDIRECT(A1574&amp;B1574&amp;C1574&amp;F1574)=0),"",O1574)</f>
        <v/>
      </c>
      <c r="R1574" s="15" t="str" cm="1">
        <f t="array" aca="1" ref="R1574" ca="1">IF(OR(INDIRECT(A1574&amp;B1574&amp;C1574&amp;F1574)="",ISNUMBER(INDIRECT(A1574&amp;B1574&amp;C1574&amp;F1574))=FALSE,INDIRECT(A1574&amp;B1574&amp;C1574&amp;F1574)=0),"",P1574+14)</f>
        <v/>
      </c>
      <c r="S1574" s="15" t="str" cm="1">
        <f t="array" aca="1" ref="S1574" ca="1">IF(OR(INDIRECT(A1574&amp;B1574&amp;C1574&amp;F1574)="",ISNUMBER(INDIRECT(A1574&amp;B1574&amp;C1574&amp;F1574))=FALSE,INDIRECT(A1574&amp;B1574&amp;C1574&amp;F1574)=0),"",INDIRECT(A1574&amp;B1574&amp;C1574&amp;F1574))</f>
        <v/>
      </c>
      <c r="T1574" s="15" t="str" cm="1">
        <f t="array" aca="1" ref="T1574" ca="1">IF(OR(INDIRECT(A1574&amp;B1574&amp;C1574&amp;F1574)="",ISNUMBER(INDIRECT(A1574&amp;B1574&amp;C1574&amp;F1574))=FALSE,INDIRECT(A1574&amp;B1574&amp;C1574&amp;F1574)=0),"",0)</f>
        <v/>
      </c>
    </row>
    <row r="1575" spans="1:20">
      <c r="A1575" s="23" t="s">
        <v>912</v>
      </c>
      <c r="B1575" s="23" t="s">
        <v>913</v>
      </c>
      <c r="C1575" s="23" t="str">
        <f t="shared" si="72"/>
        <v>f</v>
      </c>
      <c r="D1575" s="23" t="s">
        <v>913</v>
      </c>
      <c r="E1575" s="23" t="str">
        <f t="shared" si="70"/>
        <v>e</v>
      </c>
      <c r="F1575" s="23">
        <f t="shared" si="71"/>
        <v>24</v>
      </c>
      <c r="G1575" s="23" t="str" cm="1">
        <f t="array" aca="1" ref="G1575" ca="1">IF(OR(INDIRECT(A1575&amp;B1575&amp;C1575&amp;F1575)="",ISNUMBER(INDIRECT(A1575&amp;B1575&amp;C1575&amp;F1575))=FALSE),"",IF(INDIRECT(A1575&amp;B1575&amp;C1575&amp;9)="公開","【（第８期）WEB・コールセンター受付】","【（第８期）医療機関受付】"))</f>
        <v/>
      </c>
      <c r="H1575" s="15" t="str" cm="1">
        <f t="array" aca="1" ref="H1575" ca="1">IF(OR(INDIRECT(A1575&amp;B1575&amp;C1575&amp;F1575)="",ISNUMBER(INDIRECT(A1575&amp;B1575&amp;C1575&amp;F1575))=FALSE,INDIRECT(A1575&amp;B1575&amp;C1575&amp;F1575)=0),"",431001)</f>
        <v/>
      </c>
      <c r="I1575" s="15" t="str" cm="1">
        <f t="array" aca="1" ref="I1575" ca="1">IF(OR(INDIRECT(A1575&amp;B1575&amp;C1575&amp;F1575)="",ISNUMBER(INDIRECT(A1575&amp;B1575&amp;C1575&amp;F1575))=FALSE,INDIRECT(A1575&amp;B1575&amp;C1575&amp;F1575)=0),"",G1575&amp;J1575&amp;"."&amp;TEXT(M1575,"00")&amp;TEXT(N1575,"00")&amp;"."&amp;TEXT(O1575,"00")&amp;TEXT(P1575,"00"))</f>
        <v/>
      </c>
      <c r="J1575" s="15" t="str" cm="1">
        <f t="array" aca="1" ref="J1575" ca="1">IF(OR(INDIRECT(A1575&amp;B1575&amp;C1575&amp;F1575)="",ISNUMBER(INDIRECT(A1575&amp;B1575&amp;C1575&amp;F1575))=FALSE,INDIRECT(A1575&amp;B1575&amp;C1575&amp;F1575)=0),"",予約枠報告様式!$B$2)</f>
        <v/>
      </c>
      <c r="K1575" s="15" t="str" cm="1">
        <f t="array" aca="1" ref="K1575" ca="1">IF(OR(INDIRECT(A1575&amp;B1575&amp;C1575&amp;F1575)="",ISNUMBER(INDIRECT(A1575&amp;B1575&amp;C1575&amp;F1575))=FALSE,INDIRECT(A1575&amp;B1575&amp;C1575&amp;F1575)=0),"",1)</f>
        <v/>
      </c>
      <c r="L1575" s="15" t="str" cm="1">
        <f t="array" aca="1" ref="L1575" ca="1">IF(OR(INDIRECT(A1575&amp;B1575&amp;C1575&amp;F1575)="",ISNUMBER(INDIRECT(A1575&amp;B1575&amp;C1575&amp;F1575))=FALSE,INDIRECT(A1575&amp;B1575&amp;C1575&amp;F1575)=0),"",IF(G1575="【（第８期）医療機関受付】",TEXT(INDIRECT(A1575&amp;D1575&amp;E1575&amp;5),"yyy"),TEXT(INDIRECT(A1575&amp;B1575&amp;C1575&amp;5),"yyy")))</f>
        <v/>
      </c>
      <c r="M1575" s="15" t="str" cm="1">
        <f t="array" aca="1" ref="M1575" ca="1">IF(OR(INDIRECT(A1575&amp;B1575&amp;C1575&amp;F1575)="",ISNUMBER(INDIRECT(A1575&amp;B1575&amp;C1575&amp;F1575))=FALSE,INDIRECT(A1575&amp;B1575&amp;C1575&amp;F1575)=0),"",IF(G1575="【（第８期）医療機関受付】",TEXT(INDIRECT(A1575&amp;D1575&amp;E1575&amp;5),"m"),TEXT(INDIRECT(A1575&amp;B1575&amp;C1575&amp;5),"m")))</f>
        <v/>
      </c>
      <c r="N1575" s="15" t="str" cm="1">
        <f t="array" aca="1" ref="N1575" ca="1">IF(OR(INDIRECT(A1575&amp;B1575&amp;C1575&amp;F1575)="",ISNUMBER(INDIRECT(A1575&amp;B1575&amp;C1575&amp;F1575))=FALSE,INDIRECT(A1575&amp;B1575&amp;C1575&amp;F1575)=0),"",IF(G1575="【（第８期）医療機関受付】",TEXT(INDIRECT(A1575&amp;D1575&amp;E1575&amp;5),"d"),TEXT(INDIRECT(A1575&amp;B1575&amp;C1575&amp;5),"d")))</f>
        <v/>
      </c>
      <c r="O1575" s="15" t="str" cm="1">
        <f t="array" aca="1" ref="O1575" ca="1">IF(OR(INDIRECT(A1575&amp;B1575&amp;C1575&amp;F1575)="",ISNUMBER(INDIRECT(A1575&amp;B1575&amp;C1575&amp;F1575))=FALSE,INDIRECT(A1575&amp;B1575&amp;C1575&amp;F1575)=0),"",HOUR(INDIRECT(A1575&amp;"A"&amp;F1575)))</f>
        <v/>
      </c>
      <c r="P1575" s="15" t="str" cm="1">
        <f t="array" aca="1" ref="P1575" ca="1">IF(OR(INDIRECT(A1575&amp;B1575&amp;C1575&amp;F1575)="",ISNUMBER(INDIRECT(A1575&amp;B1575&amp;C1575&amp;F1575))=FALSE,INDIRECT(A1575&amp;B1575&amp;C1575&amp;F1575)=0),"",MINUTE(INDIRECT(A1575&amp;"A"&amp;F1575)))</f>
        <v/>
      </c>
      <c r="Q1575" s="15" t="str" cm="1">
        <f t="array" aca="1" ref="Q1575" ca="1">IF(OR(INDIRECT(A1575&amp;B1575&amp;C1575&amp;F1575)="",ISNUMBER(INDIRECT(A1575&amp;B1575&amp;C1575&amp;F1575))=FALSE,INDIRECT(A1575&amp;B1575&amp;C1575&amp;F1575)=0),"",O1575)</f>
        <v/>
      </c>
      <c r="R1575" s="15" t="str" cm="1">
        <f t="array" aca="1" ref="R1575" ca="1">IF(OR(INDIRECT(A1575&amp;B1575&amp;C1575&amp;F1575)="",ISNUMBER(INDIRECT(A1575&amp;B1575&amp;C1575&amp;F1575))=FALSE,INDIRECT(A1575&amp;B1575&amp;C1575&amp;F1575)=0),"",P1575+14)</f>
        <v/>
      </c>
      <c r="S1575" s="15" t="str" cm="1">
        <f t="array" aca="1" ref="S1575" ca="1">IF(OR(INDIRECT(A1575&amp;B1575&amp;C1575&amp;F1575)="",ISNUMBER(INDIRECT(A1575&amp;B1575&amp;C1575&amp;F1575))=FALSE,INDIRECT(A1575&amp;B1575&amp;C1575&amp;F1575)=0),"",INDIRECT(A1575&amp;B1575&amp;C1575&amp;F1575))</f>
        <v/>
      </c>
      <c r="T1575" s="15" t="str" cm="1">
        <f t="array" aca="1" ref="T1575" ca="1">IF(OR(INDIRECT(A1575&amp;B1575&amp;C1575&amp;F1575)="",ISNUMBER(INDIRECT(A1575&amp;B1575&amp;C1575&amp;F1575))=FALSE,INDIRECT(A1575&amp;B1575&amp;C1575&amp;F1575)=0),"",0)</f>
        <v/>
      </c>
    </row>
    <row r="1576" spans="1:20">
      <c r="A1576" s="23" t="s">
        <v>912</v>
      </c>
      <c r="B1576" s="23" t="s">
        <v>913</v>
      </c>
      <c r="C1576" s="23" t="str">
        <f t="shared" si="72"/>
        <v>f</v>
      </c>
      <c r="D1576" s="23" t="s">
        <v>913</v>
      </c>
      <c r="E1576" s="23" t="str">
        <f t="shared" si="70"/>
        <v>e</v>
      </c>
      <c r="F1576" s="23">
        <f t="shared" si="71"/>
        <v>25</v>
      </c>
      <c r="G1576" s="23" t="str" cm="1">
        <f t="array" aca="1" ref="G1576" ca="1">IF(OR(INDIRECT(A1576&amp;B1576&amp;C1576&amp;F1576)="",ISNUMBER(INDIRECT(A1576&amp;B1576&amp;C1576&amp;F1576))=FALSE),"",IF(INDIRECT(A1576&amp;B1576&amp;C1576&amp;9)="公開","【（第８期）WEB・コールセンター受付】","【（第８期）医療機関受付】"))</f>
        <v/>
      </c>
      <c r="H1576" s="15" t="str" cm="1">
        <f t="array" aca="1" ref="H1576" ca="1">IF(OR(INDIRECT(A1576&amp;B1576&amp;C1576&amp;F1576)="",ISNUMBER(INDIRECT(A1576&amp;B1576&amp;C1576&amp;F1576))=FALSE,INDIRECT(A1576&amp;B1576&amp;C1576&amp;F1576)=0),"",431001)</f>
        <v/>
      </c>
      <c r="I1576" s="15" t="str" cm="1">
        <f t="array" aca="1" ref="I1576" ca="1">IF(OR(INDIRECT(A1576&amp;B1576&amp;C1576&amp;F1576)="",ISNUMBER(INDIRECT(A1576&amp;B1576&amp;C1576&amp;F1576))=FALSE,INDIRECT(A1576&amp;B1576&amp;C1576&amp;F1576)=0),"",G1576&amp;J1576&amp;"."&amp;TEXT(M1576,"00")&amp;TEXT(N1576,"00")&amp;"."&amp;TEXT(O1576,"00")&amp;TEXT(P1576,"00"))</f>
        <v/>
      </c>
      <c r="J1576" s="15" t="str" cm="1">
        <f t="array" aca="1" ref="J1576" ca="1">IF(OR(INDIRECT(A1576&amp;B1576&amp;C1576&amp;F1576)="",ISNUMBER(INDIRECT(A1576&amp;B1576&amp;C1576&amp;F1576))=FALSE,INDIRECT(A1576&amp;B1576&amp;C1576&amp;F1576)=0),"",予約枠報告様式!$B$2)</f>
        <v/>
      </c>
      <c r="K1576" s="15" t="str" cm="1">
        <f t="array" aca="1" ref="K1576" ca="1">IF(OR(INDIRECT(A1576&amp;B1576&amp;C1576&amp;F1576)="",ISNUMBER(INDIRECT(A1576&amp;B1576&amp;C1576&amp;F1576))=FALSE,INDIRECT(A1576&amp;B1576&amp;C1576&amp;F1576)=0),"",1)</f>
        <v/>
      </c>
      <c r="L1576" s="15" t="str" cm="1">
        <f t="array" aca="1" ref="L1576" ca="1">IF(OR(INDIRECT(A1576&amp;B1576&amp;C1576&amp;F1576)="",ISNUMBER(INDIRECT(A1576&amp;B1576&amp;C1576&amp;F1576))=FALSE,INDIRECT(A1576&amp;B1576&amp;C1576&amp;F1576)=0),"",IF(G1576="【（第８期）医療機関受付】",TEXT(INDIRECT(A1576&amp;D1576&amp;E1576&amp;5),"yyy"),TEXT(INDIRECT(A1576&amp;B1576&amp;C1576&amp;5),"yyy")))</f>
        <v/>
      </c>
      <c r="M1576" s="15" t="str" cm="1">
        <f t="array" aca="1" ref="M1576" ca="1">IF(OR(INDIRECT(A1576&amp;B1576&amp;C1576&amp;F1576)="",ISNUMBER(INDIRECT(A1576&amp;B1576&amp;C1576&amp;F1576))=FALSE,INDIRECT(A1576&amp;B1576&amp;C1576&amp;F1576)=0),"",IF(G1576="【（第８期）医療機関受付】",TEXT(INDIRECT(A1576&amp;D1576&amp;E1576&amp;5),"m"),TEXT(INDIRECT(A1576&amp;B1576&amp;C1576&amp;5),"m")))</f>
        <v/>
      </c>
      <c r="N1576" s="15" t="str" cm="1">
        <f t="array" aca="1" ref="N1576" ca="1">IF(OR(INDIRECT(A1576&amp;B1576&amp;C1576&amp;F1576)="",ISNUMBER(INDIRECT(A1576&amp;B1576&amp;C1576&amp;F1576))=FALSE,INDIRECT(A1576&amp;B1576&amp;C1576&amp;F1576)=0),"",IF(G1576="【（第８期）医療機関受付】",TEXT(INDIRECT(A1576&amp;D1576&amp;E1576&amp;5),"d"),TEXT(INDIRECT(A1576&amp;B1576&amp;C1576&amp;5),"d")))</f>
        <v/>
      </c>
      <c r="O1576" s="15" t="str" cm="1">
        <f t="array" aca="1" ref="O1576" ca="1">IF(OR(INDIRECT(A1576&amp;B1576&amp;C1576&amp;F1576)="",ISNUMBER(INDIRECT(A1576&amp;B1576&amp;C1576&amp;F1576))=FALSE,INDIRECT(A1576&amp;B1576&amp;C1576&amp;F1576)=0),"",HOUR(INDIRECT(A1576&amp;"A"&amp;F1576)))</f>
        <v/>
      </c>
      <c r="P1576" s="15" t="str" cm="1">
        <f t="array" aca="1" ref="P1576" ca="1">IF(OR(INDIRECT(A1576&amp;B1576&amp;C1576&amp;F1576)="",ISNUMBER(INDIRECT(A1576&amp;B1576&amp;C1576&amp;F1576))=FALSE,INDIRECT(A1576&amp;B1576&amp;C1576&amp;F1576)=0),"",MINUTE(INDIRECT(A1576&amp;"A"&amp;F1576)))</f>
        <v/>
      </c>
      <c r="Q1576" s="15" t="str" cm="1">
        <f t="array" aca="1" ref="Q1576" ca="1">IF(OR(INDIRECT(A1576&amp;B1576&amp;C1576&amp;F1576)="",ISNUMBER(INDIRECT(A1576&amp;B1576&amp;C1576&amp;F1576))=FALSE,INDIRECT(A1576&amp;B1576&amp;C1576&amp;F1576)=0),"",O1576)</f>
        <v/>
      </c>
      <c r="R1576" s="15" t="str" cm="1">
        <f t="array" aca="1" ref="R1576" ca="1">IF(OR(INDIRECT(A1576&amp;B1576&amp;C1576&amp;F1576)="",ISNUMBER(INDIRECT(A1576&amp;B1576&amp;C1576&amp;F1576))=FALSE,INDIRECT(A1576&amp;B1576&amp;C1576&amp;F1576)=0),"",P1576+14)</f>
        <v/>
      </c>
      <c r="S1576" s="15" t="str" cm="1">
        <f t="array" aca="1" ref="S1576" ca="1">IF(OR(INDIRECT(A1576&amp;B1576&amp;C1576&amp;F1576)="",ISNUMBER(INDIRECT(A1576&amp;B1576&amp;C1576&amp;F1576))=FALSE,INDIRECT(A1576&amp;B1576&amp;C1576&amp;F1576)=0),"",INDIRECT(A1576&amp;B1576&amp;C1576&amp;F1576))</f>
        <v/>
      </c>
      <c r="T1576" s="15" t="str" cm="1">
        <f t="array" aca="1" ref="T1576" ca="1">IF(OR(INDIRECT(A1576&amp;B1576&amp;C1576&amp;F1576)="",ISNUMBER(INDIRECT(A1576&amp;B1576&amp;C1576&amp;F1576))=FALSE,INDIRECT(A1576&amp;B1576&amp;C1576&amp;F1576)=0),"",0)</f>
        <v/>
      </c>
    </row>
    <row r="1577" spans="1:20">
      <c r="A1577" s="23" t="s">
        <v>912</v>
      </c>
      <c r="B1577" s="23" t="s">
        <v>913</v>
      </c>
      <c r="C1577" s="23" t="str">
        <f t="shared" si="72"/>
        <v>f</v>
      </c>
      <c r="D1577" s="23" t="s">
        <v>913</v>
      </c>
      <c r="E1577" s="23" t="str">
        <f t="shared" si="70"/>
        <v>e</v>
      </c>
      <c r="F1577" s="23">
        <f t="shared" si="71"/>
        <v>26</v>
      </c>
      <c r="G1577" s="23" t="str" cm="1">
        <f t="array" aca="1" ref="G1577" ca="1">IF(OR(INDIRECT(A1577&amp;B1577&amp;C1577&amp;F1577)="",ISNUMBER(INDIRECT(A1577&amp;B1577&amp;C1577&amp;F1577))=FALSE),"",IF(INDIRECT(A1577&amp;B1577&amp;C1577&amp;9)="公開","【（第８期）WEB・コールセンター受付】","【（第８期）医療機関受付】"))</f>
        <v/>
      </c>
      <c r="H1577" s="15" t="str" cm="1">
        <f t="array" aca="1" ref="H1577" ca="1">IF(OR(INDIRECT(A1577&amp;B1577&amp;C1577&amp;F1577)="",ISNUMBER(INDIRECT(A1577&amp;B1577&amp;C1577&amp;F1577))=FALSE,INDIRECT(A1577&amp;B1577&amp;C1577&amp;F1577)=0),"",431001)</f>
        <v/>
      </c>
      <c r="I1577" s="15" t="str" cm="1">
        <f t="array" aca="1" ref="I1577" ca="1">IF(OR(INDIRECT(A1577&amp;B1577&amp;C1577&amp;F1577)="",ISNUMBER(INDIRECT(A1577&amp;B1577&amp;C1577&amp;F1577))=FALSE,INDIRECT(A1577&amp;B1577&amp;C1577&amp;F1577)=0),"",G1577&amp;J1577&amp;"."&amp;TEXT(M1577,"00")&amp;TEXT(N1577,"00")&amp;"."&amp;TEXT(O1577,"00")&amp;TEXT(P1577,"00"))</f>
        <v/>
      </c>
      <c r="J1577" s="15" t="str" cm="1">
        <f t="array" aca="1" ref="J1577" ca="1">IF(OR(INDIRECT(A1577&amp;B1577&amp;C1577&amp;F1577)="",ISNUMBER(INDIRECT(A1577&amp;B1577&amp;C1577&amp;F1577))=FALSE,INDIRECT(A1577&amp;B1577&amp;C1577&amp;F1577)=0),"",予約枠報告様式!$B$2)</f>
        <v/>
      </c>
      <c r="K1577" s="15" t="str" cm="1">
        <f t="array" aca="1" ref="K1577" ca="1">IF(OR(INDIRECT(A1577&amp;B1577&amp;C1577&amp;F1577)="",ISNUMBER(INDIRECT(A1577&amp;B1577&amp;C1577&amp;F1577))=FALSE,INDIRECT(A1577&amp;B1577&amp;C1577&amp;F1577)=0),"",1)</f>
        <v/>
      </c>
      <c r="L1577" s="15" t="str" cm="1">
        <f t="array" aca="1" ref="L1577" ca="1">IF(OR(INDIRECT(A1577&amp;B1577&amp;C1577&amp;F1577)="",ISNUMBER(INDIRECT(A1577&amp;B1577&amp;C1577&amp;F1577))=FALSE,INDIRECT(A1577&amp;B1577&amp;C1577&amp;F1577)=0),"",IF(G1577="【（第８期）医療機関受付】",TEXT(INDIRECT(A1577&amp;D1577&amp;E1577&amp;5),"yyy"),TEXT(INDIRECT(A1577&amp;B1577&amp;C1577&amp;5),"yyy")))</f>
        <v/>
      </c>
      <c r="M1577" s="15" t="str" cm="1">
        <f t="array" aca="1" ref="M1577" ca="1">IF(OR(INDIRECT(A1577&amp;B1577&amp;C1577&amp;F1577)="",ISNUMBER(INDIRECT(A1577&amp;B1577&amp;C1577&amp;F1577))=FALSE,INDIRECT(A1577&amp;B1577&amp;C1577&amp;F1577)=0),"",IF(G1577="【（第８期）医療機関受付】",TEXT(INDIRECT(A1577&amp;D1577&amp;E1577&amp;5),"m"),TEXT(INDIRECT(A1577&amp;B1577&amp;C1577&amp;5),"m")))</f>
        <v/>
      </c>
      <c r="N1577" s="15" t="str" cm="1">
        <f t="array" aca="1" ref="N1577" ca="1">IF(OR(INDIRECT(A1577&amp;B1577&amp;C1577&amp;F1577)="",ISNUMBER(INDIRECT(A1577&amp;B1577&amp;C1577&amp;F1577))=FALSE,INDIRECT(A1577&amp;B1577&amp;C1577&amp;F1577)=0),"",IF(G1577="【（第８期）医療機関受付】",TEXT(INDIRECT(A1577&amp;D1577&amp;E1577&amp;5),"d"),TEXT(INDIRECT(A1577&amp;B1577&amp;C1577&amp;5),"d")))</f>
        <v/>
      </c>
      <c r="O1577" s="15" t="str" cm="1">
        <f t="array" aca="1" ref="O1577" ca="1">IF(OR(INDIRECT(A1577&amp;B1577&amp;C1577&amp;F1577)="",ISNUMBER(INDIRECT(A1577&amp;B1577&amp;C1577&amp;F1577))=FALSE,INDIRECT(A1577&amp;B1577&amp;C1577&amp;F1577)=0),"",HOUR(INDIRECT(A1577&amp;"A"&amp;F1577)))</f>
        <v/>
      </c>
      <c r="P1577" s="15" t="str" cm="1">
        <f t="array" aca="1" ref="P1577" ca="1">IF(OR(INDIRECT(A1577&amp;B1577&amp;C1577&amp;F1577)="",ISNUMBER(INDIRECT(A1577&amp;B1577&amp;C1577&amp;F1577))=FALSE,INDIRECT(A1577&amp;B1577&amp;C1577&amp;F1577)=0),"",MINUTE(INDIRECT(A1577&amp;"A"&amp;F1577)))</f>
        <v/>
      </c>
      <c r="Q1577" s="15" t="str" cm="1">
        <f t="array" aca="1" ref="Q1577" ca="1">IF(OR(INDIRECT(A1577&amp;B1577&amp;C1577&amp;F1577)="",ISNUMBER(INDIRECT(A1577&amp;B1577&amp;C1577&amp;F1577))=FALSE,INDIRECT(A1577&amp;B1577&amp;C1577&amp;F1577)=0),"",O1577)</f>
        <v/>
      </c>
      <c r="R1577" s="15" t="str" cm="1">
        <f t="array" aca="1" ref="R1577" ca="1">IF(OR(INDIRECT(A1577&amp;B1577&amp;C1577&amp;F1577)="",ISNUMBER(INDIRECT(A1577&amp;B1577&amp;C1577&amp;F1577))=FALSE,INDIRECT(A1577&amp;B1577&amp;C1577&amp;F1577)=0),"",P1577+14)</f>
        <v/>
      </c>
      <c r="S1577" s="15" t="str" cm="1">
        <f t="array" aca="1" ref="S1577" ca="1">IF(OR(INDIRECT(A1577&amp;B1577&amp;C1577&amp;F1577)="",ISNUMBER(INDIRECT(A1577&amp;B1577&amp;C1577&amp;F1577))=FALSE,INDIRECT(A1577&amp;B1577&amp;C1577&amp;F1577)=0),"",INDIRECT(A1577&amp;B1577&amp;C1577&amp;F1577))</f>
        <v/>
      </c>
      <c r="T1577" s="15" t="str" cm="1">
        <f t="array" aca="1" ref="T1577" ca="1">IF(OR(INDIRECT(A1577&amp;B1577&amp;C1577&amp;F1577)="",ISNUMBER(INDIRECT(A1577&amp;B1577&amp;C1577&amp;F1577))=FALSE,INDIRECT(A1577&amp;B1577&amp;C1577&amp;F1577)=0),"",0)</f>
        <v/>
      </c>
    </row>
    <row r="1578" spans="1:20">
      <c r="A1578" s="23" t="s">
        <v>912</v>
      </c>
      <c r="B1578" s="23" t="s">
        <v>913</v>
      </c>
      <c r="C1578" s="23" t="str">
        <f t="shared" si="72"/>
        <v>f</v>
      </c>
      <c r="D1578" s="23" t="s">
        <v>913</v>
      </c>
      <c r="E1578" s="23" t="str">
        <f t="shared" si="70"/>
        <v>e</v>
      </c>
      <c r="F1578" s="23">
        <f t="shared" si="71"/>
        <v>27</v>
      </c>
      <c r="G1578" s="23" t="str" cm="1">
        <f t="array" aca="1" ref="G1578" ca="1">IF(OR(INDIRECT(A1578&amp;B1578&amp;C1578&amp;F1578)="",ISNUMBER(INDIRECT(A1578&amp;B1578&amp;C1578&amp;F1578))=FALSE),"",IF(INDIRECT(A1578&amp;B1578&amp;C1578&amp;9)="公開","【（第８期）WEB・コールセンター受付】","【（第８期）医療機関受付】"))</f>
        <v/>
      </c>
      <c r="H1578" s="15" t="str" cm="1">
        <f t="array" aca="1" ref="H1578" ca="1">IF(OR(INDIRECT(A1578&amp;B1578&amp;C1578&amp;F1578)="",ISNUMBER(INDIRECT(A1578&amp;B1578&amp;C1578&amp;F1578))=FALSE,INDIRECT(A1578&amp;B1578&amp;C1578&amp;F1578)=0),"",431001)</f>
        <v/>
      </c>
      <c r="I1578" s="15" t="str" cm="1">
        <f t="array" aca="1" ref="I1578" ca="1">IF(OR(INDIRECT(A1578&amp;B1578&amp;C1578&amp;F1578)="",ISNUMBER(INDIRECT(A1578&amp;B1578&amp;C1578&amp;F1578))=FALSE,INDIRECT(A1578&amp;B1578&amp;C1578&amp;F1578)=0),"",G1578&amp;J1578&amp;"."&amp;TEXT(M1578,"00")&amp;TEXT(N1578,"00")&amp;"."&amp;TEXT(O1578,"00")&amp;TEXT(P1578,"00"))</f>
        <v/>
      </c>
      <c r="J1578" s="15" t="str" cm="1">
        <f t="array" aca="1" ref="J1578" ca="1">IF(OR(INDIRECT(A1578&amp;B1578&amp;C1578&amp;F1578)="",ISNUMBER(INDIRECT(A1578&amp;B1578&amp;C1578&amp;F1578))=FALSE,INDIRECT(A1578&amp;B1578&amp;C1578&amp;F1578)=0),"",予約枠報告様式!$B$2)</f>
        <v/>
      </c>
      <c r="K1578" s="15" t="str" cm="1">
        <f t="array" aca="1" ref="K1578" ca="1">IF(OR(INDIRECT(A1578&amp;B1578&amp;C1578&amp;F1578)="",ISNUMBER(INDIRECT(A1578&amp;B1578&amp;C1578&amp;F1578))=FALSE,INDIRECT(A1578&amp;B1578&amp;C1578&amp;F1578)=0),"",1)</f>
        <v/>
      </c>
      <c r="L1578" s="15" t="str" cm="1">
        <f t="array" aca="1" ref="L1578" ca="1">IF(OR(INDIRECT(A1578&amp;B1578&amp;C1578&amp;F1578)="",ISNUMBER(INDIRECT(A1578&amp;B1578&amp;C1578&amp;F1578))=FALSE,INDIRECT(A1578&amp;B1578&amp;C1578&amp;F1578)=0),"",IF(G1578="【（第８期）医療機関受付】",TEXT(INDIRECT(A1578&amp;D1578&amp;E1578&amp;5),"yyy"),TEXT(INDIRECT(A1578&amp;B1578&amp;C1578&amp;5),"yyy")))</f>
        <v/>
      </c>
      <c r="M1578" s="15" t="str" cm="1">
        <f t="array" aca="1" ref="M1578" ca="1">IF(OR(INDIRECT(A1578&amp;B1578&amp;C1578&amp;F1578)="",ISNUMBER(INDIRECT(A1578&amp;B1578&amp;C1578&amp;F1578))=FALSE,INDIRECT(A1578&amp;B1578&amp;C1578&amp;F1578)=0),"",IF(G1578="【（第８期）医療機関受付】",TEXT(INDIRECT(A1578&amp;D1578&amp;E1578&amp;5),"m"),TEXT(INDIRECT(A1578&amp;B1578&amp;C1578&amp;5),"m")))</f>
        <v/>
      </c>
      <c r="N1578" s="15" t="str" cm="1">
        <f t="array" aca="1" ref="N1578" ca="1">IF(OR(INDIRECT(A1578&amp;B1578&amp;C1578&amp;F1578)="",ISNUMBER(INDIRECT(A1578&amp;B1578&amp;C1578&amp;F1578))=FALSE,INDIRECT(A1578&amp;B1578&amp;C1578&amp;F1578)=0),"",IF(G1578="【（第８期）医療機関受付】",TEXT(INDIRECT(A1578&amp;D1578&amp;E1578&amp;5),"d"),TEXT(INDIRECT(A1578&amp;B1578&amp;C1578&amp;5),"d")))</f>
        <v/>
      </c>
      <c r="O1578" s="15" t="str" cm="1">
        <f t="array" aca="1" ref="O1578" ca="1">IF(OR(INDIRECT(A1578&amp;B1578&amp;C1578&amp;F1578)="",ISNUMBER(INDIRECT(A1578&amp;B1578&amp;C1578&amp;F1578))=FALSE,INDIRECT(A1578&amp;B1578&amp;C1578&amp;F1578)=0),"",HOUR(INDIRECT(A1578&amp;"A"&amp;F1578)))</f>
        <v/>
      </c>
      <c r="P1578" s="15" t="str" cm="1">
        <f t="array" aca="1" ref="P1578" ca="1">IF(OR(INDIRECT(A1578&amp;B1578&amp;C1578&amp;F1578)="",ISNUMBER(INDIRECT(A1578&amp;B1578&amp;C1578&amp;F1578))=FALSE,INDIRECT(A1578&amp;B1578&amp;C1578&amp;F1578)=0),"",MINUTE(INDIRECT(A1578&amp;"A"&amp;F1578)))</f>
        <v/>
      </c>
      <c r="Q1578" s="15" t="str" cm="1">
        <f t="array" aca="1" ref="Q1578" ca="1">IF(OR(INDIRECT(A1578&amp;B1578&amp;C1578&amp;F1578)="",ISNUMBER(INDIRECT(A1578&amp;B1578&amp;C1578&amp;F1578))=FALSE,INDIRECT(A1578&amp;B1578&amp;C1578&amp;F1578)=0),"",O1578)</f>
        <v/>
      </c>
      <c r="R1578" s="15" t="str" cm="1">
        <f t="array" aca="1" ref="R1578" ca="1">IF(OR(INDIRECT(A1578&amp;B1578&amp;C1578&amp;F1578)="",ISNUMBER(INDIRECT(A1578&amp;B1578&amp;C1578&amp;F1578))=FALSE,INDIRECT(A1578&amp;B1578&amp;C1578&amp;F1578)=0),"",P1578+14)</f>
        <v/>
      </c>
      <c r="S1578" s="15" t="str" cm="1">
        <f t="array" aca="1" ref="S1578" ca="1">IF(OR(INDIRECT(A1578&amp;B1578&amp;C1578&amp;F1578)="",ISNUMBER(INDIRECT(A1578&amp;B1578&amp;C1578&amp;F1578))=FALSE,INDIRECT(A1578&amp;B1578&amp;C1578&amp;F1578)=0),"",INDIRECT(A1578&amp;B1578&amp;C1578&amp;F1578))</f>
        <v/>
      </c>
      <c r="T1578" s="15" t="str" cm="1">
        <f t="array" aca="1" ref="T1578" ca="1">IF(OR(INDIRECT(A1578&amp;B1578&amp;C1578&amp;F1578)="",ISNUMBER(INDIRECT(A1578&amp;B1578&amp;C1578&amp;F1578))=FALSE,INDIRECT(A1578&amp;B1578&amp;C1578&amp;F1578)=0),"",0)</f>
        <v/>
      </c>
    </row>
    <row r="1579" spans="1:20">
      <c r="A1579" s="23" t="s">
        <v>912</v>
      </c>
      <c r="B1579" s="23" t="s">
        <v>913</v>
      </c>
      <c r="C1579" s="23" t="str">
        <f t="shared" si="72"/>
        <v>f</v>
      </c>
      <c r="D1579" s="23" t="s">
        <v>913</v>
      </c>
      <c r="E1579" s="23" t="str">
        <f t="shared" ref="E1579:E1642" si="73">IF(F1578=62,CHAR(CODE(E1578)+1),E1578)</f>
        <v>e</v>
      </c>
      <c r="F1579" s="23">
        <f t="shared" si="71"/>
        <v>28</v>
      </c>
      <c r="G1579" s="23" t="str" cm="1">
        <f t="array" aca="1" ref="G1579" ca="1">IF(OR(INDIRECT(A1579&amp;B1579&amp;C1579&amp;F1579)="",ISNUMBER(INDIRECT(A1579&amp;B1579&amp;C1579&amp;F1579))=FALSE),"",IF(INDIRECT(A1579&amp;B1579&amp;C1579&amp;9)="公開","【（第８期）WEB・コールセンター受付】","【（第８期）医療機関受付】"))</f>
        <v/>
      </c>
      <c r="H1579" s="15" t="str" cm="1">
        <f t="array" aca="1" ref="H1579" ca="1">IF(OR(INDIRECT(A1579&amp;B1579&amp;C1579&amp;F1579)="",ISNUMBER(INDIRECT(A1579&amp;B1579&amp;C1579&amp;F1579))=FALSE,INDIRECT(A1579&amp;B1579&amp;C1579&amp;F1579)=0),"",431001)</f>
        <v/>
      </c>
      <c r="I1579" s="15" t="str" cm="1">
        <f t="array" aca="1" ref="I1579" ca="1">IF(OR(INDIRECT(A1579&amp;B1579&amp;C1579&amp;F1579)="",ISNUMBER(INDIRECT(A1579&amp;B1579&amp;C1579&amp;F1579))=FALSE,INDIRECT(A1579&amp;B1579&amp;C1579&amp;F1579)=0),"",G1579&amp;J1579&amp;"."&amp;TEXT(M1579,"00")&amp;TEXT(N1579,"00")&amp;"."&amp;TEXT(O1579,"00")&amp;TEXT(P1579,"00"))</f>
        <v/>
      </c>
      <c r="J1579" s="15" t="str" cm="1">
        <f t="array" aca="1" ref="J1579" ca="1">IF(OR(INDIRECT(A1579&amp;B1579&amp;C1579&amp;F1579)="",ISNUMBER(INDIRECT(A1579&amp;B1579&amp;C1579&amp;F1579))=FALSE,INDIRECT(A1579&amp;B1579&amp;C1579&amp;F1579)=0),"",予約枠報告様式!$B$2)</f>
        <v/>
      </c>
      <c r="K1579" s="15" t="str" cm="1">
        <f t="array" aca="1" ref="K1579" ca="1">IF(OR(INDIRECT(A1579&amp;B1579&amp;C1579&amp;F1579)="",ISNUMBER(INDIRECT(A1579&amp;B1579&amp;C1579&amp;F1579))=FALSE,INDIRECT(A1579&amp;B1579&amp;C1579&amp;F1579)=0),"",1)</f>
        <v/>
      </c>
      <c r="L1579" s="15" t="str" cm="1">
        <f t="array" aca="1" ref="L1579" ca="1">IF(OR(INDIRECT(A1579&amp;B1579&amp;C1579&amp;F1579)="",ISNUMBER(INDIRECT(A1579&amp;B1579&amp;C1579&amp;F1579))=FALSE,INDIRECT(A1579&amp;B1579&amp;C1579&amp;F1579)=0),"",IF(G1579="【（第８期）医療機関受付】",TEXT(INDIRECT(A1579&amp;D1579&amp;E1579&amp;5),"yyy"),TEXT(INDIRECT(A1579&amp;B1579&amp;C1579&amp;5),"yyy")))</f>
        <v/>
      </c>
      <c r="M1579" s="15" t="str" cm="1">
        <f t="array" aca="1" ref="M1579" ca="1">IF(OR(INDIRECT(A1579&amp;B1579&amp;C1579&amp;F1579)="",ISNUMBER(INDIRECT(A1579&amp;B1579&amp;C1579&amp;F1579))=FALSE,INDIRECT(A1579&amp;B1579&amp;C1579&amp;F1579)=0),"",IF(G1579="【（第８期）医療機関受付】",TEXT(INDIRECT(A1579&amp;D1579&amp;E1579&amp;5),"m"),TEXT(INDIRECT(A1579&amp;B1579&amp;C1579&amp;5),"m")))</f>
        <v/>
      </c>
      <c r="N1579" s="15" t="str" cm="1">
        <f t="array" aca="1" ref="N1579" ca="1">IF(OR(INDIRECT(A1579&amp;B1579&amp;C1579&amp;F1579)="",ISNUMBER(INDIRECT(A1579&amp;B1579&amp;C1579&amp;F1579))=FALSE,INDIRECT(A1579&amp;B1579&amp;C1579&amp;F1579)=0),"",IF(G1579="【（第８期）医療機関受付】",TEXT(INDIRECT(A1579&amp;D1579&amp;E1579&amp;5),"d"),TEXT(INDIRECT(A1579&amp;B1579&amp;C1579&amp;5),"d")))</f>
        <v/>
      </c>
      <c r="O1579" s="15" t="str" cm="1">
        <f t="array" aca="1" ref="O1579" ca="1">IF(OR(INDIRECT(A1579&amp;B1579&amp;C1579&amp;F1579)="",ISNUMBER(INDIRECT(A1579&amp;B1579&amp;C1579&amp;F1579))=FALSE,INDIRECT(A1579&amp;B1579&amp;C1579&amp;F1579)=0),"",HOUR(INDIRECT(A1579&amp;"A"&amp;F1579)))</f>
        <v/>
      </c>
      <c r="P1579" s="15" t="str" cm="1">
        <f t="array" aca="1" ref="P1579" ca="1">IF(OR(INDIRECT(A1579&amp;B1579&amp;C1579&amp;F1579)="",ISNUMBER(INDIRECT(A1579&amp;B1579&amp;C1579&amp;F1579))=FALSE,INDIRECT(A1579&amp;B1579&amp;C1579&amp;F1579)=0),"",MINUTE(INDIRECT(A1579&amp;"A"&amp;F1579)))</f>
        <v/>
      </c>
      <c r="Q1579" s="15" t="str" cm="1">
        <f t="array" aca="1" ref="Q1579" ca="1">IF(OR(INDIRECT(A1579&amp;B1579&amp;C1579&amp;F1579)="",ISNUMBER(INDIRECT(A1579&amp;B1579&amp;C1579&amp;F1579))=FALSE,INDIRECT(A1579&amp;B1579&amp;C1579&amp;F1579)=0),"",O1579)</f>
        <v/>
      </c>
      <c r="R1579" s="15" t="str" cm="1">
        <f t="array" aca="1" ref="R1579" ca="1">IF(OR(INDIRECT(A1579&amp;B1579&amp;C1579&amp;F1579)="",ISNUMBER(INDIRECT(A1579&amp;B1579&amp;C1579&amp;F1579))=FALSE,INDIRECT(A1579&amp;B1579&amp;C1579&amp;F1579)=0),"",P1579+14)</f>
        <v/>
      </c>
      <c r="S1579" s="15" t="str" cm="1">
        <f t="array" aca="1" ref="S1579" ca="1">IF(OR(INDIRECT(A1579&amp;B1579&amp;C1579&amp;F1579)="",ISNUMBER(INDIRECT(A1579&amp;B1579&amp;C1579&amp;F1579))=FALSE,INDIRECT(A1579&amp;B1579&amp;C1579&amp;F1579)=0),"",INDIRECT(A1579&amp;B1579&amp;C1579&amp;F1579))</f>
        <v/>
      </c>
      <c r="T1579" s="15" t="str" cm="1">
        <f t="array" aca="1" ref="T1579" ca="1">IF(OR(INDIRECT(A1579&amp;B1579&amp;C1579&amp;F1579)="",ISNUMBER(INDIRECT(A1579&amp;B1579&amp;C1579&amp;F1579))=FALSE,INDIRECT(A1579&amp;B1579&amp;C1579&amp;F1579)=0),"",0)</f>
        <v/>
      </c>
    </row>
    <row r="1580" spans="1:20">
      <c r="A1580" s="23" t="s">
        <v>912</v>
      </c>
      <c r="B1580" s="23" t="s">
        <v>913</v>
      </c>
      <c r="C1580" s="23" t="str">
        <f t="shared" si="72"/>
        <v>f</v>
      </c>
      <c r="D1580" s="23" t="s">
        <v>913</v>
      </c>
      <c r="E1580" s="23" t="str">
        <f t="shared" si="73"/>
        <v>e</v>
      </c>
      <c r="F1580" s="23">
        <f t="shared" si="71"/>
        <v>29</v>
      </c>
      <c r="G1580" s="23" t="str" cm="1">
        <f t="array" aca="1" ref="G1580" ca="1">IF(OR(INDIRECT(A1580&amp;B1580&amp;C1580&amp;F1580)="",ISNUMBER(INDIRECT(A1580&amp;B1580&amp;C1580&amp;F1580))=FALSE),"",IF(INDIRECT(A1580&amp;B1580&amp;C1580&amp;9)="公開","【（第８期）WEB・コールセンター受付】","【（第８期）医療機関受付】"))</f>
        <v/>
      </c>
      <c r="H1580" s="15" t="str" cm="1">
        <f t="array" aca="1" ref="H1580" ca="1">IF(OR(INDIRECT(A1580&amp;B1580&amp;C1580&amp;F1580)="",ISNUMBER(INDIRECT(A1580&amp;B1580&amp;C1580&amp;F1580))=FALSE,INDIRECT(A1580&amp;B1580&amp;C1580&amp;F1580)=0),"",431001)</f>
        <v/>
      </c>
      <c r="I1580" s="15" t="str" cm="1">
        <f t="array" aca="1" ref="I1580" ca="1">IF(OR(INDIRECT(A1580&amp;B1580&amp;C1580&amp;F1580)="",ISNUMBER(INDIRECT(A1580&amp;B1580&amp;C1580&amp;F1580))=FALSE,INDIRECT(A1580&amp;B1580&amp;C1580&amp;F1580)=0),"",G1580&amp;J1580&amp;"."&amp;TEXT(M1580,"00")&amp;TEXT(N1580,"00")&amp;"."&amp;TEXT(O1580,"00")&amp;TEXT(P1580,"00"))</f>
        <v/>
      </c>
      <c r="J1580" s="15" t="str" cm="1">
        <f t="array" aca="1" ref="J1580" ca="1">IF(OR(INDIRECT(A1580&amp;B1580&amp;C1580&amp;F1580)="",ISNUMBER(INDIRECT(A1580&amp;B1580&amp;C1580&amp;F1580))=FALSE,INDIRECT(A1580&amp;B1580&amp;C1580&amp;F1580)=0),"",予約枠報告様式!$B$2)</f>
        <v/>
      </c>
      <c r="K1580" s="15" t="str" cm="1">
        <f t="array" aca="1" ref="K1580" ca="1">IF(OR(INDIRECT(A1580&amp;B1580&amp;C1580&amp;F1580)="",ISNUMBER(INDIRECT(A1580&amp;B1580&amp;C1580&amp;F1580))=FALSE,INDIRECT(A1580&amp;B1580&amp;C1580&amp;F1580)=0),"",1)</f>
        <v/>
      </c>
      <c r="L1580" s="15" t="str" cm="1">
        <f t="array" aca="1" ref="L1580" ca="1">IF(OR(INDIRECT(A1580&amp;B1580&amp;C1580&amp;F1580)="",ISNUMBER(INDIRECT(A1580&amp;B1580&amp;C1580&amp;F1580))=FALSE,INDIRECT(A1580&amp;B1580&amp;C1580&amp;F1580)=0),"",IF(G1580="【（第８期）医療機関受付】",TEXT(INDIRECT(A1580&amp;D1580&amp;E1580&amp;5),"yyy"),TEXT(INDIRECT(A1580&amp;B1580&amp;C1580&amp;5),"yyy")))</f>
        <v/>
      </c>
      <c r="M1580" s="15" t="str" cm="1">
        <f t="array" aca="1" ref="M1580" ca="1">IF(OR(INDIRECT(A1580&amp;B1580&amp;C1580&amp;F1580)="",ISNUMBER(INDIRECT(A1580&amp;B1580&amp;C1580&amp;F1580))=FALSE,INDIRECT(A1580&amp;B1580&amp;C1580&amp;F1580)=0),"",IF(G1580="【（第８期）医療機関受付】",TEXT(INDIRECT(A1580&amp;D1580&amp;E1580&amp;5),"m"),TEXT(INDIRECT(A1580&amp;B1580&amp;C1580&amp;5),"m")))</f>
        <v/>
      </c>
      <c r="N1580" s="15" t="str" cm="1">
        <f t="array" aca="1" ref="N1580" ca="1">IF(OR(INDIRECT(A1580&amp;B1580&amp;C1580&amp;F1580)="",ISNUMBER(INDIRECT(A1580&amp;B1580&amp;C1580&amp;F1580))=FALSE,INDIRECT(A1580&amp;B1580&amp;C1580&amp;F1580)=0),"",IF(G1580="【（第８期）医療機関受付】",TEXT(INDIRECT(A1580&amp;D1580&amp;E1580&amp;5),"d"),TEXT(INDIRECT(A1580&amp;B1580&amp;C1580&amp;5),"d")))</f>
        <v/>
      </c>
      <c r="O1580" s="15" t="str" cm="1">
        <f t="array" aca="1" ref="O1580" ca="1">IF(OR(INDIRECT(A1580&amp;B1580&amp;C1580&amp;F1580)="",ISNUMBER(INDIRECT(A1580&amp;B1580&amp;C1580&amp;F1580))=FALSE,INDIRECT(A1580&amp;B1580&amp;C1580&amp;F1580)=0),"",HOUR(INDIRECT(A1580&amp;"A"&amp;F1580)))</f>
        <v/>
      </c>
      <c r="P1580" s="15" t="str" cm="1">
        <f t="array" aca="1" ref="P1580" ca="1">IF(OR(INDIRECT(A1580&amp;B1580&amp;C1580&amp;F1580)="",ISNUMBER(INDIRECT(A1580&amp;B1580&amp;C1580&amp;F1580))=FALSE,INDIRECT(A1580&amp;B1580&amp;C1580&amp;F1580)=0),"",MINUTE(INDIRECT(A1580&amp;"A"&amp;F1580)))</f>
        <v/>
      </c>
      <c r="Q1580" s="15" t="str" cm="1">
        <f t="array" aca="1" ref="Q1580" ca="1">IF(OR(INDIRECT(A1580&amp;B1580&amp;C1580&amp;F1580)="",ISNUMBER(INDIRECT(A1580&amp;B1580&amp;C1580&amp;F1580))=FALSE,INDIRECT(A1580&amp;B1580&amp;C1580&amp;F1580)=0),"",O1580)</f>
        <v/>
      </c>
      <c r="R1580" s="15" t="str" cm="1">
        <f t="array" aca="1" ref="R1580" ca="1">IF(OR(INDIRECT(A1580&amp;B1580&amp;C1580&amp;F1580)="",ISNUMBER(INDIRECT(A1580&amp;B1580&amp;C1580&amp;F1580))=FALSE,INDIRECT(A1580&amp;B1580&amp;C1580&amp;F1580)=0),"",P1580+14)</f>
        <v/>
      </c>
      <c r="S1580" s="15" t="str" cm="1">
        <f t="array" aca="1" ref="S1580" ca="1">IF(OR(INDIRECT(A1580&amp;B1580&amp;C1580&amp;F1580)="",ISNUMBER(INDIRECT(A1580&amp;B1580&amp;C1580&amp;F1580))=FALSE,INDIRECT(A1580&amp;B1580&amp;C1580&amp;F1580)=0),"",INDIRECT(A1580&amp;B1580&amp;C1580&amp;F1580))</f>
        <v/>
      </c>
      <c r="T1580" s="15" t="str" cm="1">
        <f t="array" aca="1" ref="T1580" ca="1">IF(OR(INDIRECT(A1580&amp;B1580&amp;C1580&amp;F1580)="",ISNUMBER(INDIRECT(A1580&amp;B1580&amp;C1580&amp;F1580))=FALSE,INDIRECT(A1580&amp;B1580&amp;C1580&amp;F1580)=0),"",0)</f>
        <v/>
      </c>
    </row>
    <row r="1581" spans="1:20">
      <c r="A1581" s="23" t="s">
        <v>912</v>
      </c>
      <c r="B1581" s="23" t="s">
        <v>913</v>
      </c>
      <c r="C1581" s="23" t="str">
        <f t="shared" si="72"/>
        <v>f</v>
      </c>
      <c r="D1581" s="23" t="s">
        <v>913</v>
      </c>
      <c r="E1581" s="23" t="str">
        <f t="shared" si="73"/>
        <v>e</v>
      </c>
      <c r="F1581" s="23">
        <f t="shared" si="71"/>
        <v>30</v>
      </c>
      <c r="G1581" s="23" t="str" cm="1">
        <f t="array" aca="1" ref="G1581" ca="1">IF(OR(INDIRECT(A1581&amp;B1581&amp;C1581&amp;F1581)="",ISNUMBER(INDIRECT(A1581&amp;B1581&amp;C1581&amp;F1581))=FALSE),"",IF(INDIRECT(A1581&amp;B1581&amp;C1581&amp;9)="公開","【（第８期）WEB・コールセンター受付】","【（第８期）医療機関受付】"))</f>
        <v/>
      </c>
      <c r="H1581" s="15" t="str" cm="1">
        <f t="array" aca="1" ref="H1581" ca="1">IF(OR(INDIRECT(A1581&amp;B1581&amp;C1581&amp;F1581)="",ISNUMBER(INDIRECT(A1581&amp;B1581&amp;C1581&amp;F1581))=FALSE,INDIRECT(A1581&amp;B1581&amp;C1581&amp;F1581)=0),"",431001)</f>
        <v/>
      </c>
      <c r="I1581" s="15" t="str" cm="1">
        <f t="array" aca="1" ref="I1581" ca="1">IF(OR(INDIRECT(A1581&amp;B1581&amp;C1581&amp;F1581)="",ISNUMBER(INDIRECT(A1581&amp;B1581&amp;C1581&amp;F1581))=FALSE,INDIRECT(A1581&amp;B1581&amp;C1581&amp;F1581)=0),"",G1581&amp;J1581&amp;"."&amp;TEXT(M1581,"00")&amp;TEXT(N1581,"00")&amp;"."&amp;TEXT(O1581,"00")&amp;TEXT(P1581,"00"))</f>
        <v/>
      </c>
      <c r="J1581" s="15" t="str" cm="1">
        <f t="array" aca="1" ref="J1581" ca="1">IF(OR(INDIRECT(A1581&amp;B1581&amp;C1581&amp;F1581)="",ISNUMBER(INDIRECT(A1581&amp;B1581&amp;C1581&amp;F1581))=FALSE,INDIRECT(A1581&amp;B1581&amp;C1581&amp;F1581)=0),"",予約枠報告様式!$B$2)</f>
        <v/>
      </c>
      <c r="K1581" s="15" t="str" cm="1">
        <f t="array" aca="1" ref="K1581" ca="1">IF(OR(INDIRECT(A1581&amp;B1581&amp;C1581&amp;F1581)="",ISNUMBER(INDIRECT(A1581&amp;B1581&amp;C1581&amp;F1581))=FALSE,INDIRECT(A1581&amp;B1581&amp;C1581&amp;F1581)=0),"",1)</f>
        <v/>
      </c>
      <c r="L1581" s="15" t="str" cm="1">
        <f t="array" aca="1" ref="L1581" ca="1">IF(OR(INDIRECT(A1581&amp;B1581&amp;C1581&amp;F1581)="",ISNUMBER(INDIRECT(A1581&amp;B1581&amp;C1581&amp;F1581))=FALSE,INDIRECT(A1581&amp;B1581&amp;C1581&amp;F1581)=0),"",IF(G1581="【（第８期）医療機関受付】",TEXT(INDIRECT(A1581&amp;D1581&amp;E1581&amp;5),"yyy"),TEXT(INDIRECT(A1581&amp;B1581&amp;C1581&amp;5),"yyy")))</f>
        <v/>
      </c>
      <c r="M1581" s="15" t="str" cm="1">
        <f t="array" aca="1" ref="M1581" ca="1">IF(OR(INDIRECT(A1581&amp;B1581&amp;C1581&amp;F1581)="",ISNUMBER(INDIRECT(A1581&amp;B1581&amp;C1581&amp;F1581))=FALSE,INDIRECT(A1581&amp;B1581&amp;C1581&amp;F1581)=0),"",IF(G1581="【（第８期）医療機関受付】",TEXT(INDIRECT(A1581&amp;D1581&amp;E1581&amp;5),"m"),TEXT(INDIRECT(A1581&amp;B1581&amp;C1581&amp;5),"m")))</f>
        <v/>
      </c>
      <c r="N1581" s="15" t="str" cm="1">
        <f t="array" aca="1" ref="N1581" ca="1">IF(OR(INDIRECT(A1581&amp;B1581&amp;C1581&amp;F1581)="",ISNUMBER(INDIRECT(A1581&amp;B1581&amp;C1581&amp;F1581))=FALSE,INDIRECT(A1581&amp;B1581&amp;C1581&amp;F1581)=0),"",IF(G1581="【（第８期）医療機関受付】",TEXT(INDIRECT(A1581&amp;D1581&amp;E1581&amp;5),"d"),TEXT(INDIRECT(A1581&amp;B1581&amp;C1581&amp;5),"d")))</f>
        <v/>
      </c>
      <c r="O1581" s="15" t="str" cm="1">
        <f t="array" aca="1" ref="O1581" ca="1">IF(OR(INDIRECT(A1581&amp;B1581&amp;C1581&amp;F1581)="",ISNUMBER(INDIRECT(A1581&amp;B1581&amp;C1581&amp;F1581))=FALSE,INDIRECT(A1581&amp;B1581&amp;C1581&amp;F1581)=0),"",HOUR(INDIRECT(A1581&amp;"A"&amp;F1581)))</f>
        <v/>
      </c>
      <c r="P1581" s="15" t="str" cm="1">
        <f t="array" aca="1" ref="P1581" ca="1">IF(OR(INDIRECT(A1581&amp;B1581&amp;C1581&amp;F1581)="",ISNUMBER(INDIRECT(A1581&amp;B1581&amp;C1581&amp;F1581))=FALSE,INDIRECT(A1581&amp;B1581&amp;C1581&amp;F1581)=0),"",MINUTE(INDIRECT(A1581&amp;"A"&amp;F1581)))</f>
        <v/>
      </c>
      <c r="Q1581" s="15" t="str" cm="1">
        <f t="array" aca="1" ref="Q1581" ca="1">IF(OR(INDIRECT(A1581&amp;B1581&amp;C1581&amp;F1581)="",ISNUMBER(INDIRECT(A1581&amp;B1581&amp;C1581&amp;F1581))=FALSE,INDIRECT(A1581&amp;B1581&amp;C1581&amp;F1581)=0),"",O1581)</f>
        <v/>
      </c>
      <c r="R1581" s="15" t="str" cm="1">
        <f t="array" aca="1" ref="R1581" ca="1">IF(OR(INDIRECT(A1581&amp;B1581&amp;C1581&amp;F1581)="",ISNUMBER(INDIRECT(A1581&amp;B1581&amp;C1581&amp;F1581))=FALSE,INDIRECT(A1581&amp;B1581&amp;C1581&amp;F1581)=0),"",P1581+14)</f>
        <v/>
      </c>
      <c r="S1581" s="15" t="str" cm="1">
        <f t="array" aca="1" ref="S1581" ca="1">IF(OR(INDIRECT(A1581&amp;B1581&amp;C1581&amp;F1581)="",ISNUMBER(INDIRECT(A1581&amp;B1581&amp;C1581&amp;F1581))=FALSE,INDIRECT(A1581&amp;B1581&amp;C1581&amp;F1581)=0),"",INDIRECT(A1581&amp;B1581&amp;C1581&amp;F1581))</f>
        <v/>
      </c>
      <c r="T1581" s="15" t="str" cm="1">
        <f t="array" aca="1" ref="T1581" ca="1">IF(OR(INDIRECT(A1581&amp;B1581&amp;C1581&amp;F1581)="",ISNUMBER(INDIRECT(A1581&amp;B1581&amp;C1581&amp;F1581))=FALSE,INDIRECT(A1581&amp;B1581&amp;C1581&amp;F1581)=0),"",0)</f>
        <v/>
      </c>
    </row>
    <row r="1582" spans="1:20">
      <c r="A1582" s="23" t="s">
        <v>912</v>
      </c>
      <c r="B1582" s="23" t="s">
        <v>913</v>
      </c>
      <c r="C1582" s="23" t="str">
        <f t="shared" si="72"/>
        <v>f</v>
      </c>
      <c r="D1582" s="23" t="s">
        <v>913</v>
      </c>
      <c r="E1582" s="23" t="str">
        <f t="shared" si="73"/>
        <v>e</v>
      </c>
      <c r="F1582" s="23">
        <f t="shared" si="71"/>
        <v>31</v>
      </c>
      <c r="G1582" s="23" t="str" cm="1">
        <f t="array" aca="1" ref="G1582" ca="1">IF(OR(INDIRECT(A1582&amp;B1582&amp;C1582&amp;F1582)="",ISNUMBER(INDIRECT(A1582&amp;B1582&amp;C1582&amp;F1582))=FALSE),"",IF(INDIRECT(A1582&amp;B1582&amp;C1582&amp;9)="公開","【（第８期）WEB・コールセンター受付】","【（第８期）医療機関受付】"))</f>
        <v/>
      </c>
      <c r="H1582" s="15" t="str" cm="1">
        <f t="array" aca="1" ref="H1582" ca="1">IF(OR(INDIRECT(A1582&amp;B1582&amp;C1582&amp;F1582)="",ISNUMBER(INDIRECT(A1582&amp;B1582&amp;C1582&amp;F1582))=FALSE,INDIRECT(A1582&amp;B1582&amp;C1582&amp;F1582)=0),"",431001)</f>
        <v/>
      </c>
      <c r="I1582" s="15" t="str" cm="1">
        <f t="array" aca="1" ref="I1582" ca="1">IF(OR(INDIRECT(A1582&amp;B1582&amp;C1582&amp;F1582)="",ISNUMBER(INDIRECT(A1582&amp;B1582&amp;C1582&amp;F1582))=FALSE,INDIRECT(A1582&amp;B1582&amp;C1582&amp;F1582)=0),"",G1582&amp;J1582&amp;"."&amp;TEXT(M1582,"00")&amp;TEXT(N1582,"00")&amp;"."&amp;TEXT(O1582,"00")&amp;TEXT(P1582,"00"))</f>
        <v/>
      </c>
      <c r="J1582" s="15" t="str" cm="1">
        <f t="array" aca="1" ref="J1582" ca="1">IF(OR(INDIRECT(A1582&amp;B1582&amp;C1582&amp;F1582)="",ISNUMBER(INDIRECT(A1582&amp;B1582&amp;C1582&amp;F1582))=FALSE,INDIRECT(A1582&amp;B1582&amp;C1582&amp;F1582)=0),"",予約枠報告様式!$B$2)</f>
        <v/>
      </c>
      <c r="K1582" s="15" t="str" cm="1">
        <f t="array" aca="1" ref="K1582" ca="1">IF(OR(INDIRECT(A1582&amp;B1582&amp;C1582&amp;F1582)="",ISNUMBER(INDIRECT(A1582&amp;B1582&amp;C1582&amp;F1582))=FALSE,INDIRECT(A1582&amp;B1582&amp;C1582&amp;F1582)=0),"",1)</f>
        <v/>
      </c>
      <c r="L1582" s="15" t="str" cm="1">
        <f t="array" aca="1" ref="L1582" ca="1">IF(OR(INDIRECT(A1582&amp;B1582&amp;C1582&amp;F1582)="",ISNUMBER(INDIRECT(A1582&amp;B1582&amp;C1582&amp;F1582))=FALSE,INDIRECT(A1582&amp;B1582&amp;C1582&amp;F1582)=0),"",IF(G1582="【（第８期）医療機関受付】",TEXT(INDIRECT(A1582&amp;D1582&amp;E1582&amp;5),"yyy"),TEXT(INDIRECT(A1582&amp;B1582&amp;C1582&amp;5),"yyy")))</f>
        <v/>
      </c>
      <c r="M1582" s="15" t="str" cm="1">
        <f t="array" aca="1" ref="M1582" ca="1">IF(OR(INDIRECT(A1582&amp;B1582&amp;C1582&amp;F1582)="",ISNUMBER(INDIRECT(A1582&amp;B1582&amp;C1582&amp;F1582))=FALSE,INDIRECT(A1582&amp;B1582&amp;C1582&amp;F1582)=0),"",IF(G1582="【（第８期）医療機関受付】",TEXT(INDIRECT(A1582&amp;D1582&amp;E1582&amp;5),"m"),TEXT(INDIRECT(A1582&amp;B1582&amp;C1582&amp;5),"m")))</f>
        <v/>
      </c>
      <c r="N1582" s="15" t="str" cm="1">
        <f t="array" aca="1" ref="N1582" ca="1">IF(OR(INDIRECT(A1582&amp;B1582&amp;C1582&amp;F1582)="",ISNUMBER(INDIRECT(A1582&amp;B1582&amp;C1582&amp;F1582))=FALSE,INDIRECT(A1582&amp;B1582&amp;C1582&amp;F1582)=0),"",IF(G1582="【（第８期）医療機関受付】",TEXT(INDIRECT(A1582&amp;D1582&amp;E1582&amp;5),"d"),TEXT(INDIRECT(A1582&amp;B1582&amp;C1582&amp;5),"d")))</f>
        <v/>
      </c>
      <c r="O1582" s="15" t="str" cm="1">
        <f t="array" aca="1" ref="O1582" ca="1">IF(OR(INDIRECT(A1582&amp;B1582&amp;C1582&amp;F1582)="",ISNUMBER(INDIRECT(A1582&amp;B1582&amp;C1582&amp;F1582))=FALSE,INDIRECT(A1582&amp;B1582&amp;C1582&amp;F1582)=0),"",HOUR(INDIRECT(A1582&amp;"A"&amp;F1582)))</f>
        <v/>
      </c>
      <c r="P1582" s="15" t="str" cm="1">
        <f t="array" aca="1" ref="P1582" ca="1">IF(OR(INDIRECT(A1582&amp;B1582&amp;C1582&amp;F1582)="",ISNUMBER(INDIRECT(A1582&amp;B1582&amp;C1582&amp;F1582))=FALSE,INDIRECT(A1582&amp;B1582&amp;C1582&amp;F1582)=0),"",MINUTE(INDIRECT(A1582&amp;"A"&amp;F1582)))</f>
        <v/>
      </c>
      <c r="Q1582" s="15" t="str" cm="1">
        <f t="array" aca="1" ref="Q1582" ca="1">IF(OR(INDIRECT(A1582&amp;B1582&amp;C1582&amp;F1582)="",ISNUMBER(INDIRECT(A1582&amp;B1582&amp;C1582&amp;F1582))=FALSE,INDIRECT(A1582&amp;B1582&amp;C1582&amp;F1582)=0),"",O1582)</f>
        <v/>
      </c>
      <c r="R1582" s="15" t="str" cm="1">
        <f t="array" aca="1" ref="R1582" ca="1">IF(OR(INDIRECT(A1582&amp;B1582&amp;C1582&amp;F1582)="",ISNUMBER(INDIRECT(A1582&amp;B1582&amp;C1582&amp;F1582))=FALSE,INDIRECT(A1582&amp;B1582&amp;C1582&amp;F1582)=0),"",P1582+14)</f>
        <v/>
      </c>
      <c r="S1582" s="15" t="str" cm="1">
        <f t="array" aca="1" ref="S1582" ca="1">IF(OR(INDIRECT(A1582&amp;B1582&amp;C1582&amp;F1582)="",ISNUMBER(INDIRECT(A1582&amp;B1582&amp;C1582&amp;F1582))=FALSE,INDIRECT(A1582&amp;B1582&amp;C1582&amp;F1582)=0),"",INDIRECT(A1582&amp;B1582&amp;C1582&amp;F1582))</f>
        <v/>
      </c>
      <c r="T1582" s="15" t="str" cm="1">
        <f t="array" aca="1" ref="T1582" ca="1">IF(OR(INDIRECT(A1582&amp;B1582&amp;C1582&amp;F1582)="",ISNUMBER(INDIRECT(A1582&amp;B1582&amp;C1582&amp;F1582))=FALSE,INDIRECT(A1582&amp;B1582&amp;C1582&amp;F1582)=0),"",0)</f>
        <v/>
      </c>
    </row>
    <row r="1583" spans="1:20">
      <c r="A1583" s="23" t="s">
        <v>912</v>
      </c>
      <c r="B1583" s="23" t="s">
        <v>913</v>
      </c>
      <c r="C1583" s="23" t="str">
        <f t="shared" si="72"/>
        <v>f</v>
      </c>
      <c r="D1583" s="23" t="s">
        <v>913</v>
      </c>
      <c r="E1583" s="23" t="str">
        <f t="shared" si="73"/>
        <v>e</v>
      </c>
      <c r="F1583" s="23">
        <f t="shared" si="71"/>
        <v>32</v>
      </c>
      <c r="G1583" s="23" t="str" cm="1">
        <f t="array" aca="1" ref="G1583" ca="1">IF(OR(INDIRECT(A1583&amp;B1583&amp;C1583&amp;F1583)="",ISNUMBER(INDIRECT(A1583&amp;B1583&amp;C1583&amp;F1583))=FALSE),"",IF(INDIRECT(A1583&amp;B1583&amp;C1583&amp;9)="公開","【（第８期）WEB・コールセンター受付】","【（第８期）医療機関受付】"))</f>
        <v/>
      </c>
      <c r="H1583" s="15" t="str" cm="1">
        <f t="array" aca="1" ref="H1583" ca="1">IF(OR(INDIRECT(A1583&amp;B1583&amp;C1583&amp;F1583)="",ISNUMBER(INDIRECT(A1583&amp;B1583&amp;C1583&amp;F1583))=FALSE,INDIRECT(A1583&amp;B1583&amp;C1583&amp;F1583)=0),"",431001)</f>
        <v/>
      </c>
      <c r="I1583" s="15" t="str" cm="1">
        <f t="array" aca="1" ref="I1583" ca="1">IF(OR(INDIRECT(A1583&amp;B1583&amp;C1583&amp;F1583)="",ISNUMBER(INDIRECT(A1583&amp;B1583&amp;C1583&amp;F1583))=FALSE,INDIRECT(A1583&amp;B1583&amp;C1583&amp;F1583)=0),"",G1583&amp;J1583&amp;"."&amp;TEXT(M1583,"00")&amp;TEXT(N1583,"00")&amp;"."&amp;TEXT(O1583,"00")&amp;TEXT(P1583,"00"))</f>
        <v/>
      </c>
      <c r="J1583" s="15" t="str" cm="1">
        <f t="array" aca="1" ref="J1583" ca="1">IF(OR(INDIRECT(A1583&amp;B1583&amp;C1583&amp;F1583)="",ISNUMBER(INDIRECT(A1583&amp;B1583&amp;C1583&amp;F1583))=FALSE,INDIRECT(A1583&amp;B1583&amp;C1583&amp;F1583)=0),"",予約枠報告様式!$B$2)</f>
        <v/>
      </c>
      <c r="K1583" s="15" t="str" cm="1">
        <f t="array" aca="1" ref="K1583" ca="1">IF(OR(INDIRECT(A1583&amp;B1583&amp;C1583&amp;F1583)="",ISNUMBER(INDIRECT(A1583&amp;B1583&amp;C1583&amp;F1583))=FALSE,INDIRECT(A1583&amp;B1583&amp;C1583&amp;F1583)=0),"",1)</f>
        <v/>
      </c>
      <c r="L1583" s="15" t="str" cm="1">
        <f t="array" aca="1" ref="L1583" ca="1">IF(OR(INDIRECT(A1583&amp;B1583&amp;C1583&amp;F1583)="",ISNUMBER(INDIRECT(A1583&amp;B1583&amp;C1583&amp;F1583))=FALSE,INDIRECT(A1583&amp;B1583&amp;C1583&amp;F1583)=0),"",IF(G1583="【（第８期）医療機関受付】",TEXT(INDIRECT(A1583&amp;D1583&amp;E1583&amp;5),"yyy"),TEXT(INDIRECT(A1583&amp;B1583&amp;C1583&amp;5),"yyy")))</f>
        <v/>
      </c>
      <c r="M1583" s="15" t="str" cm="1">
        <f t="array" aca="1" ref="M1583" ca="1">IF(OR(INDIRECT(A1583&amp;B1583&amp;C1583&amp;F1583)="",ISNUMBER(INDIRECT(A1583&amp;B1583&amp;C1583&amp;F1583))=FALSE,INDIRECT(A1583&amp;B1583&amp;C1583&amp;F1583)=0),"",IF(G1583="【（第８期）医療機関受付】",TEXT(INDIRECT(A1583&amp;D1583&amp;E1583&amp;5),"m"),TEXT(INDIRECT(A1583&amp;B1583&amp;C1583&amp;5),"m")))</f>
        <v/>
      </c>
      <c r="N1583" s="15" t="str" cm="1">
        <f t="array" aca="1" ref="N1583" ca="1">IF(OR(INDIRECT(A1583&amp;B1583&amp;C1583&amp;F1583)="",ISNUMBER(INDIRECT(A1583&amp;B1583&amp;C1583&amp;F1583))=FALSE,INDIRECT(A1583&amp;B1583&amp;C1583&amp;F1583)=0),"",IF(G1583="【（第８期）医療機関受付】",TEXT(INDIRECT(A1583&amp;D1583&amp;E1583&amp;5),"d"),TEXT(INDIRECT(A1583&amp;B1583&amp;C1583&amp;5),"d")))</f>
        <v/>
      </c>
      <c r="O1583" s="15" t="str" cm="1">
        <f t="array" aca="1" ref="O1583" ca="1">IF(OR(INDIRECT(A1583&amp;B1583&amp;C1583&amp;F1583)="",ISNUMBER(INDIRECT(A1583&amp;B1583&amp;C1583&amp;F1583))=FALSE,INDIRECT(A1583&amp;B1583&amp;C1583&amp;F1583)=0),"",HOUR(INDIRECT(A1583&amp;"A"&amp;F1583)))</f>
        <v/>
      </c>
      <c r="P1583" s="15" t="str" cm="1">
        <f t="array" aca="1" ref="P1583" ca="1">IF(OR(INDIRECT(A1583&amp;B1583&amp;C1583&amp;F1583)="",ISNUMBER(INDIRECT(A1583&amp;B1583&amp;C1583&amp;F1583))=FALSE,INDIRECT(A1583&amp;B1583&amp;C1583&amp;F1583)=0),"",MINUTE(INDIRECT(A1583&amp;"A"&amp;F1583)))</f>
        <v/>
      </c>
      <c r="Q1583" s="15" t="str" cm="1">
        <f t="array" aca="1" ref="Q1583" ca="1">IF(OR(INDIRECT(A1583&amp;B1583&amp;C1583&amp;F1583)="",ISNUMBER(INDIRECT(A1583&amp;B1583&amp;C1583&amp;F1583))=FALSE,INDIRECT(A1583&amp;B1583&amp;C1583&amp;F1583)=0),"",O1583)</f>
        <v/>
      </c>
      <c r="R1583" s="15" t="str" cm="1">
        <f t="array" aca="1" ref="R1583" ca="1">IF(OR(INDIRECT(A1583&amp;B1583&amp;C1583&amp;F1583)="",ISNUMBER(INDIRECT(A1583&amp;B1583&amp;C1583&amp;F1583))=FALSE,INDIRECT(A1583&amp;B1583&amp;C1583&amp;F1583)=0),"",P1583+14)</f>
        <v/>
      </c>
      <c r="S1583" s="15" t="str" cm="1">
        <f t="array" aca="1" ref="S1583" ca="1">IF(OR(INDIRECT(A1583&amp;B1583&amp;C1583&amp;F1583)="",ISNUMBER(INDIRECT(A1583&amp;B1583&amp;C1583&amp;F1583))=FALSE,INDIRECT(A1583&amp;B1583&amp;C1583&amp;F1583)=0),"",INDIRECT(A1583&amp;B1583&amp;C1583&amp;F1583))</f>
        <v/>
      </c>
      <c r="T1583" s="15" t="str" cm="1">
        <f t="array" aca="1" ref="T1583" ca="1">IF(OR(INDIRECT(A1583&amp;B1583&amp;C1583&amp;F1583)="",ISNUMBER(INDIRECT(A1583&amp;B1583&amp;C1583&amp;F1583))=FALSE,INDIRECT(A1583&amp;B1583&amp;C1583&amp;F1583)=0),"",0)</f>
        <v/>
      </c>
    </row>
    <row r="1584" spans="1:20">
      <c r="A1584" s="23" t="s">
        <v>912</v>
      </c>
      <c r="B1584" s="23" t="s">
        <v>913</v>
      </c>
      <c r="C1584" s="23" t="str">
        <f t="shared" si="72"/>
        <v>f</v>
      </c>
      <c r="D1584" s="23" t="s">
        <v>913</v>
      </c>
      <c r="E1584" s="23" t="str">
        <f t="shared" si="73"/>
        <v>e</v>
      </c>
      <c r="F1584" s="23">
        <f t="shared" si="71"/>
        <v>33</v>
      </c>
      <c r="G1584" s="23" t="str" cm="1">
        <f t="array" aca="1" ref="G1584" ca="1">IF(OR(INDIRECT(A1584&amp;B1584&amp;C1584&amp;F1584)="",ISNUMBER(INDIRECT(A1584&amp;B1584&amp;C1584&amp;F1584))=FALSE),"",IF(INDIRECT(A1584&amp;B1584&amp;C1584&amp;9)="公開","【（第８期）WEB・コールセンター受付】","【（第８期）医療機関受付】"))</f>
        <v/>
      </c>
      <c r="H1584" s="15" t="str" cm="1">
        <f t="array" aca="1" ref="H1584" ca="1">IF(OR(INDIRECT(A1584&amp;B1584&amp;C1584&amp;F1584)="",ISNUMBER(INDIRECT(A1584&amp;B1584&amp;C1584&amp;F1584))=FALSE,INDIRECT(A1584&amp;B1584&amp;C1584&amp;F1584)=0),"",431001)</f>
        <v/>
      </c>
      <c r="I1584" s="15" t="str" cm="1">
        <f t="array" aca="1" ref="I1584" ca="1">IF(OR(INDIRECT(A1584&amp;B1584&amp;C1584&amp;F1584)="",ISNUMBER(INDIRECT(A1584&amp;B1584&amp;C1584&amp;F1584))=FALSE,INDIRECT(A1584&amp;B1584&amp;C1584&amp;F1584)=0),"",G1584&amp;J1584&amp;"."&amp;TEXT(M1584,"00")&amp;TEXT(N1584,"00")&amp;"."&amp;TEXT(O1584,"00")&amp;TEXT(P1584,"00"))</f>
        <v/>
      </c>
      <c r="J1584" s="15" t="str" cm="1">
        <f t="array" aca="1" ref="J1584" ca="1">IF(OR(INDIRECT(A1584&amp;B1584&amp;C1584&amp;F1584)="",ISNUMBER(INDIRECT(A1584&amp;B1584&amp;C1584&amp;F1584))=FALSE,INDIRECT(A1584&amp;B1584&amp;C1584&amp;F1584)=0),"",予約枠報告様式!$B$2)</f>
        <v/>
      </c>
      <c r="K1584" s="15" t="str" cm="1">
        <f t="array" aca="1" ref="K1584" ca="1">IF(OR(INDIRECT(A1584&amp;B1584&amp;C1584&amp;F1584)="",ISNUMBER(INDIRECT(A1584&amp;B1584&amp;C1584&amp;F1584))=FALSE,INDIRECT(A1584&amp;B1584&amp;C1584&amp;F1584)=0),"",1)</f>
        <v/>
      </c>
      <c r="L1584" s="15" t="str" cm="1">
        <f t="array" aca="1" ref="L1584" ca="1">IF(OR(INDIRECT(A1584&amp;B1584&amp;C1584&amp;F1584)="",ISNUMBER(INDIRECT(A1584&amp;B1584&amp;C1584&amp;F1584))=FALSE,INDIRECT(A1584&amp;B1584&amp;C1584&amp;F1584)=0),"",IF(G1584="【（第８期）医療機関受付】",TEXT(INDIRECT(A1584&amp;D1584&amp;E1584&amp;5),"yyy"),TEXT(INDIRECT(A1584&amp;B1584&amp;C1584&amp;5),"yyy")))</f>
        <v/>
      </c>
      <c r="M1584" s="15" t="str" cm="1">
        <f t="array" aca="1" ref="M1584" ca="1">IF(OR(INDIRECT(A1584&amp;B1584&amp;C1584&amp;F1584)="",ISNUMBER(INDIRECT(A1584&amp;B1584&amp;C1584&amp;F1584))=FALSE,INDIRECT(A1584&amp;B1584&amp;C1584&amp;F1584)=0),"",IF(G1584="【（第８期）医療機関受付】",TEXT(INDIRECT(A1584&amp;D1584&amp;E1584&amp;5),"m"),TEXT(INDIRECT(A1584&amp;B1584&amp;C1584&amp;5),"m")))</f>
        <v/>
      </c>
      <c r="N1584" s="15" t="str" cm="1">
        <f t="array" aca="1" ref="N1584" ca="1">IF(OR(INDIRECT(A1584&amp;B1584&amp;C1584&amp;F1584)="",ISNUMBER(INDIRECT(A1584&amp;B1584&amp;C1584&amp;F1584))=FALSE,INDIRECT(A1584&amp;B1584&amp;C1584&amp;F1584)=0),"",IF(G1584="【（第８期）医療機関受付】",TEXT(INDIRECT(A1584&amp;D1584&amp;E1584&amp;5),"d"),TEXT(INDIRECT(A1584&amp;B1584&amp;C1584&amp;5),"d")))</f>
        <v/>
      </c>
      <c r="O1584" s="15" t="str" cm="1">
        <f t="array" aca="1" ref="O1584" ca="1">IF(OR(INDIRECT(A1584&amp;B1584&amp;C1584&amp;F1584)="",ISNUMBER(INDIRECT(A1584&amp;B1584&amp;C1584&amp;F1584))=FALSE,INDIRECT(A1584&amp;B1584&amp;C1584&amp;F1584)=0),"",HOUR(INDIRECT(A1584&amp;"A"&amp;F1584)))</f>
        <v/>
      </c>
      <c r="P1584" s="15" t="str" cm="1">
        <f t="array" aca="1" ref="P1584" ca="1">IF(OR(INDIRECT(A1584&amp;B1584&amp;C1584&amp;F1584)="",ISNUMBER(INDIRECT(A1584&amp;B1584&amp;C1584&amp;F1584))=FALSE,INDIRECT(A1584&amp;B1584&amp;C1584&amp;F1584)=0),"",MINUTE(INDIRECT(A1584&amp;"A"&amp;F1584)))</f>
        <v/>
      </c>
      <c r="Q1584" s="15" t="str" cm="1">
        <f t="array" aca="1" ref="Q1584" ca="1">IF(OR(INDIRECT(A1584&amp;B1584&amp;C1584&amp;F1584)="",ISNUMBER(INDIRECT(A1584&amp;B1584&amp;C1584&amp;F1584))=FALSE,INDIRECT(A1584&amp;B1584&amp;C1584&amp;F1584)=0),"",O1584)</f>
        <v/>
      </c>
      <c r="R1584" s="15" t="str" cm="1">
        <f t="array" aca="1" ref="R1584" ca="1">IF(OR(INDIRECT(A1584&amp;B1584&amp;C1584&amp;F1584)="",ISNUMBER(INDIRECT(A1584&amp;B1584&amp;C1584&amp;F1584))=FALSE,INDIRECT(A1584&amp;B1584&amp;C1584&amp;F1584)=0),"",P1584+14)</f>
        <v/>
      </c>
      <c r="S1584" s="15" t="str" cm="1">
        <f t="array" aca="1" ref="S1584" ca="1">IF(OR(INDIRECT(A1584&amp;B1584&amp;C1584&amp;F1584)="",ISNUMBER(INDIRECT(A1584&amp;B1584&amp;C1584&amp;F1584))=FALSE,INDIRECT(A1584&amp;B1584&amp;C1584&amp;F1584)=0),"",INDIRECT(A1584&amp;B1584&amp;C1584&amp;F1584))</f>
        <v/>
      </c>
      <c r="T1584" s="15" t="str" cm="1">
        <f t="array" aca="1" ref="T1584" ca="1">IF(OR(INDIRECT(A1584&amp;B1584&amp;C1584&amp;F1584)="",ISNUMBER(INDIRECT(A1584&amp;B1584&amp;C1584&amp;F1584))=FALSE,INDIRECT(A1584&amp;B1584&amp;C1584&amp;F1584)=0),"",0)</f>
        <v/>
      </c>
    </row>
    <row r="1585" spans="1:20">
      <c r="A1585" s="23" t="s">
        <v>912</v>
      </c>
      <c r="B1585" s="23" t="s">
        <v>913</v>
      </c>
      <c r="C1585" s="23" t="str">
        <f t="shared" si="72"/>
        <v>f</v>
      </c>
      <c r="D1585" s="23" t="s">
        <v>913</v>
      </c>
      <c r="E1585" s="23" t="str">
        <f t="shared" si="73"/>
        <v>e</v>
      </c>
      <c r="F1585" s="23">
        <f t="shared" si="71"/>
        <v>34</v>
      </c>
      <c r="G1585" s="23" t="str" cm="1">
        <f t="array" aca="1" ref="G1585" ca="1">IF(OR(INDIRECT(A1585&amp;B1585&amp;C1585&amp;F1585)="",ISNUMBER(INDIRECT(A1585&amp;B1585&amp;C1585&amp;F1585))=FALSE),"",IF(INDIRECT(A1585&amp;B1585&amp;C1585&amp;9)="公開","【（第８期）WEB・コールセンター受付】","【（第８期）医療機関受付】"))</f>
        <v/>
      </c>
      <c r="H1585" s="15" t="str" cm="1">
        <f t="array" aca="1" ref="H1585" ca="1">IF(OR(INDIRECT(A1585&amp;B1585&amp;C1585&amp;F1585)="",ISNUMBER(INDIRECT(A1585&amp;B1585&amp;C1585&amp;F1585))=FALSE,INDIRECT(A1585&amp;B1585&amp;C1585&amp;F1585)=0),"",431001)</f>
        <v/>
      </c>
      <c r="I1585" s="15" t="str" cm="1">
        <f t="array" aca="1" ref="I1585" ca="1">IF(OR(INDIRECT(A1585&amp;B1585&amp;C1585&amp;F1585)="",ISNUMBER(INDIRECT(A1585&amp;B1585&amp;C1585&amp;F1585))=FALSE,INDIRECT(A1585&amp;B1585&amp;C1585&amp;F1585)=0),"",G1585&amp;J1585&amp;"."&amp;TEXT(M1585,"00")&amp;TEXT(N1585,"00")&amp;"."&amp;TEXT(O1585,"00")&amp;TEXT(P1585,"00"))</f>
        <v/>
      </c>
      <c r="J1585" s="15" t="str" cm="1">
        <f t="array" aca="1" ref="J1585" ca="1">IF(OR(INDIRECT(A1585&amp;B1585&amp;C1585&amp;F1585)="",ISNUMBER(INDIRECT(A1585&amp;B1585&amp;C1585&amp;F1585))=FALSE,INDIRECT(A1585&amp;B1585&amp;C1585&amp;F1585)=0),"",予約枠報告様式!$B$2)</f>
        <v/>
      </c>
      <c r="K1585" s="15" t="str" cm="1">
        <f t="array" aca="1" ref="K1585" ca="1">IF(OR(INDIRECT(A1585&amp;B1585&amp;C1585&amp;F1585)="",ISNUMBER(INDIRECT(A1585&amp;B1585&amp;C1585&amp;F1585))=FALSE,INDIRECT(A1585&amp;B1585&amp;C1585&amp;F1585)=0),"",1)</f>
        <v/>
      </c>
      <c r="L1585" s="15" t="str" cm="1">
        <f t="array" aca="1" ref="L1585" ca="1">IF(OR(INDIRECT(A1585&amp;B1585&amp;C1585&amp;F1585)="",ISNUMBER(INDIRECT(A1585&amp;B1585&amp;C1585&amp;F1585))=FALSE,INDIRECT(A1585&amp;B1585&amp;C1585&amp;F1585)=0),"",IF(G1585="【（第８期）医療機関受付】",TEXT(INDIRECT(A1585&amp;D1585&amp;E1585&amp;5),"yyy"),TEXT(INDIRECT(A1585&amp;B1585&amp;C1585&amp;5),"yyy")))</f>
        <v/>
      </c>
      <c r="M1585" s="15" t="str" cm="1">
        <f t="array" aca="1" ref="M1585" ca="1">IF(OR(INDIRECT(A1585&amp;B1585&amp;C1585&amp;F1585)="",ISNUMBER(INDIRECT(A1585&amp;B1585&amp;C1585&amp;F1585))=FALSE,INDIRECT(A1585&amp;B1585&amp;C1585&amp;F1585)=0),"",IF(G1585="【（第８期）医療機関受付】",TEXT(INDIRECT(A1585&amp;D1585&amp;E1585&amp;5),"m"),TEXT(INDIRECT(A1585&amp;B1585&amp;C1585&amp;5),"m")))</f>
        <v/>
      </c>
      <c r="N1585" s="15" t="str" cm="1">
        <f t="array" aca="1" ref="N1585" ca="1">IF(OR(INDIRECT(A1585&amp;B1585&amp;C1585&amp;F1585)="",ISNUMBER(INDIRECT(A1585&amp;B1585&amp;C1585&amp;F1585))=FALSE,INDIRECT(A1585&amp;B1585&amp;C1585&amp;F1585)=0),"",IF(G1585="【（第８期）医療機関受付】",TEXT(INDIRECT(A1585&amp;D1585&amp;E1585&amp;5),"d"),TEXT(INDIRECT(A1585&amp;B1585&amp;C1585&amp;5),"d")))</f>
        <v/>
      </c>
      <c r="O1585" s="15" t="str" cm="1">
        <f t="array" aca="1" ref="O1585" ca="1">IF(OR(INDIRECT(A1585&amp;B1585&amp;C1585&amp;F1585)="",ISNUMBER(INDIRECT(A1585&amp;B1585&amp;C1585&amp;F1585))=FALSE,INDIRECT(A1585&amp;B1585&amp;C1585&amp;F1585)=0),"",HOUR(INDIRECT(A1585&amp;"A"&amp;F1585)))</f>
        <v/>
      </c>
      <c r="P1585" s="15" t="str" cm="1">
        <f t="array" aca="1" ref="P1585" ca="1">IF(OR(INDIRECT(A1585&amp;B1585&amp;C1585&amp;F1585)="",ISNUMBER(INDIRECT(A1585&amp;B1585&amp;C1585&amp;F1585))=FALSE,INDIRECT(A1585&amp;B1585&amp;C1585&amp;F1585)=0),"",MINUTE(INDIRECT(A1585&amp;"A"&amp;F1585)))</f>
        <v/>
      </c>
      <c r="Q1585" s="15" t="str" cm="1">
        <f t="array" aca="1" ref="Q1585" ca="1">IF(OR(INDIRECT(A1585&amp;B1585&amp;C1585&amp;F1585)="",ISNUMBER(INDIRECT(A1585&amp;B1585&amp;C1585&amp;F1585))=FALSE,INDIRECT(A1585&amp;B1585&amp;C1585&amp;F1585)=0),"",O1585)</f>
        <v/>
      </c>
      <c r="R1585" s="15" t="str" cm="1">
        <f t="array" aca="1" ref="R1585" ca="1">IF(OR(INDIRECT(A1585&amp;B1585&amp;C1585&amp;F1585)="",ISNUMBER(INDIRECT(A1585&amp;B1585&amp;C1585&amp;F1585))=FALSE,INDIRECT(A1585&amp;B1585&amp;C1585&amp;F1585)=0),"",P1585+14)</f>
        <v/>
      </c>
      <c r="S1585" s="15" t="str" cm="1">
        <f t="array" aca="1" ref="S1585" ca="1">IF(OR(INDIRECT(A1585&amp;B1585&amp;C1585&amp;F1585)="",ISNUMBER(INDIRECT(A1585&amp;B1585&amp;C1585&amp;F1585))=FALSE,INDIRECT(A1585&amp;B1585&amp;C1585&amp;F1585)=0),"",INDIRECT(A1585&amp;B1585&amp;C1585&amp;F1585))</f>
        <v/>
      </c>
      <c r="T1585" s="15" t="str" cm="1">
        <f t="array" aca="1" ref="T1585" ca="1">IF(OR(INDIRECT(A1585&amp;B1585&amp;C1585&amp;F1585)="",ISNUMBER(INDIRECT(A1585&amp;B1585&amp;C1585&amp;F1585))=FALSE,INDIRECT(A1585&amp;B1585&amp;C1585&amp;F1585)=0),"",0)</f>
        <v/>
      </c>
    </row>
    <row r="1586" spans="1:20">
      <c r="A1586" s="23" t="s">
        <v>912</v>
      </c>
      <c r="B1586" s="23" t="s">
        <v>913</v>
      </c>
      <c r="C1586" s="23" t="str">
        <f t="shared" si="72"/>
        <v>f</v>
      </c>
      <c r="D1586" s="23" t="s">
        <v>913</v>
      </c>
      <c r="E1586" s="23" t="str">
        <f t="shared" si="73"/>
        <v>e</v>
      </c>
      <c r="F1586" s="23">
        <f t="shared" si="71"/>
        <v>35</v>
      </c>
      <c r="G1586" s="23" t="str" cm="1">
        <f t="array" aca="1" ref="G1586" ca="1">IF(OR(INDIRECT(A1586&amp;B1586&amp;C1586&amp;F1586)="",ISNUMBER(INDIRECT(A1586&amp;B1586&amp;C1586&amp;F1586))=FALSE),"",IF(INDIRECT(A1586&amp;B1586&amp;C1586&amp;9)="公開","【（第８期）WEB・コールセンター受付】","【（第８期）医療機関受付】"))</f>
        <v/>
      </c>
      <c r="H1586" s="15" t="str" cm="1">
        <f t="array" aca="1" ref="H1586" ca="1">IF(OR(INDIRECT(A1586&amp;B1586&amp;C1586&amp;F1586)="",ISNUMBER(INDIRECT(A1586&amp;B1586&amp;C1586&amp;F1586))=FALSE,INDIRECT(A1586&amp;B1586&amp;C1586&amp;F1586)=0),"",431001)</f>
        <v/>
      </c>
      <c r="I1586" s="15" t="str" cm="1">
        <f t="array" aca="1" ref="I1586" ca="1">IF(OR(INDIRECT(A1586&amp;B1586&amp;C1586&amp;F1586)="",ISNUMBER(INDIRECT(A1586&amp;B1586&amp;C1586&amp;F1586))=FALSE,INDIRECT(A1586&amp;B1586&amp;C1586&amp;F1586)=0),"",G1586&amp;J1586&amp;"."&amp;TEXT(M1586,"00")&amp;TEXT(N1586,"00")&amp;"."&amp;TEXT(O1586,"00")&amp;TEXT(P1586,"00"))</f>
        <v/>
      </c>
      <c r="J1586" s="15" t="str" cm="1">
        <f t="array" aca="1" ref="J1586" ca="1">IF(OR(INDIRECT(A1586&amp;B1586&amp;C1586&amp;F1586)="",ISNUMBER(INDIRECT(A1586&amp;B1586&amp;C1586&amp;F1586))=FALSE,INDIRECT(A1586&amp;B1586&amp;C1586&amp;F1586)=0),"",予約枠報告様式!$B$2)</f>
        <v/>
      </c>
      <c r="K1586" s="15" t="str" cm="1">
        <f t="array" aca="1" ref="K1586" ca="1">IF(OR(INDIRECT(A1586&amp;B1586&amp;C1586&amp;F1586)="",ISNUMBER(INDIRECT(A1586&amp;B1586&amp;C1586&amp;F1586))=FALSE,INDIRECT(A1586&amp;B1586&amp;C1586&amp;F1586)=0),"",1)</f>
        <v/>
      </c>
      <c r="L1586" s="15" t="str" cm="1">
        <f t="array" aca="1" ref="L1586" ca="1">IF(OR(INDIRECT(A1586&amp;B1586&amp;C1586&amp;F1586)="",ISNUMBER(INDIRECT(A1586&amp;B1586&amp;C1586&amp;F1586))=FALSE,INDIRECT(A1586&amp;B1586&amp;C1586&amp;F1586)=0),"",IF(G1586="【（第８期）医療機関受付】",TEXT(INDIRECT(A1586&amp;D1586&amp;E1586&amp;5),"yyy"),TEXT(INDIRECT(A1586&amp;B1586&amp;C1586&amp;5),"yyy")))</f>
        <v/>
      </c>
      <c r="M1586" s="15" t="str" cm="1">
        <f t="array" aca="1" ref="M1586" ca="1">IF(OR(INDIRECT(A1586&amp;B1586&amp;C1586&amp;F1586)="",ISNUMBER(INDIRECT(A1586&amp;B1586&amp;C1586&amp;F1586))=FALSE,INDIRECT(A1586&amp;B1586&amp;C1586&amp;F1586)=0),"",IF(G1586="【（第８期）医療機関受付】",TEXT(INDIRECT(A1586&amp;D1586&amp;E1586&amp;5),"m"),TEXT(INDIRECT(A1586&amp;B1586&amp;C1586&amp;5),"m")))</f>
        <v/>
      </c>
      <c r="N1586" s="15" t="str" cm="1">
        <f t="array" aca="1" ref="N1586" ca="1">IF(OR(INDIRECT(A1586&amp;B1586&amp;C1586&amp;F1586)="",ISNUMBER(INDIRECT(A1586&amp;B1586&amp;C1586&amp;F1586))=FALSE,INDIRECT(A1586&amp;B1586&amp;C1586&amp;F1586)=0),"",IF(G1586="【（第８期）医療機関受付】",TEXT(INDIRECT(A1586&amp;D1586&amp;E1586&amp;5),"d"),TEXT(INDIRECT(A1586&amp;B1586&amp;C1586&amp;5),"d")))</f>
        <v/>
      </c>
      <c r="O1586" s="15" t="str" cm="1">
        <f t="array" aca="1" ref="O1586" ca="1">IF(OR(INDIRECT(A1586&amp;B1586&amp;C1586&amp;F1586)="",ISNUMBER(INDIRECT(A1586&amp;B1586&amp;C1586&amp;F1586))=FALSE,INDIRECT(A1586&amp;B1586&amp;C1586&amp;F1586)=0),"",HOUR(INDIRECT(A1586&amp;"A"&amp;F1586)))</f>
        <v/>
      </c>
      <c r="P1586" s="15" t="str" cm="1">
        <f t="array" aca="1" ref="P1586" ca="1">IF(OR(INDIRECT(A1586&amp;B1586&amp;C1586&amp;F1586)="",ISNUMBER(INDIRECT(A1586&amp;B1586&amp;C1586&amp;F1586))=FALSE,INDIRECT(A1586&amp;B1586&amp;C1586&amp;F1586)=0),"",MINUTE(INDIRECT(A1586&amp;"A"&amp;F1586)))</f>
        <v/>
      </c>
      <c r="Q1586" s="15" t="str" cm="1">
        <f t="array" aca="1" ref="Q1586" ca="1">IF(OR(INDIRECT(A1586&amp;B1586&amp;C1586&amp;F1586)="",ISNUMBER(INDIRECT(A1586&amp;B1586&amp;C1586&amp;F1586))=FALSE,INDIRECT(A1586&amp;B1586&amp;C1586&amp;F1586)=0),"",O1586)</f>
        <v/>
      </c>
      <c r="R1586" s="15" t="str" cm="1">
        <f t="array" aca="1" ref="R1586" ca="1">IF(OR(INDIRECT(A1586&amp;B1586&amp;C1586&amp;F1586)="",ISNUMBER(INDIRECT(A1586&amp;B1586&amp;C1586&amp;F1586))=FALSE,INDIRECT(A1586&amp;B1586&amp;C1586&amp;F1586)=0),"",P1586+14)</f>
        <v/>
      </c>
      <c r="S1586" s="15" t="str" cm="1">
        <f t="array" aca="1" ref="S1586" ca="1">IF(OR(INDIRECT(A1586&amp;B1586&amp;C1586&amp;F1586)="",ISNUMBER(INDIRECT(A1586&amp;B1586&amp;C1586&amp;F1586))=FALSE,INDIRECT(A1586&amp;B1586&amp;C1586&amp;F1586)=0),"",INDIRECT(A1586&amp;B1586&amp;C1586&amp;F1586))</f>
        <v/>
      </c>
      <c r="T1586" s="15" t="str" cm="1">
        <f t="array" aca="1" ref="T1586" ca="1">IF(OR(INDIRECT(A1586&amp;B1586&amp;C1586&amp;F1586)="",ISNUMBER(INDIRECT(A1586&amp;B1586&amp;C1586&amp;F1586))=FALSE,INDIRECT(A1586&amp;B1586&amp;C1586&amp;F1586)=0),"",0)</f>
        <v/>
      </c>
    </row>
    <row r="1587" spans="1:20">
      <c r="A1587" s="23" t="s">
        <v>912</v>
      </c>
      <c r="B1587" s="23" t="s">
        <v>913</v>
      </c>
      <c r="C1587" s="23" t="str">
        <f t="shared" si="72"/>
        <v>f</v>
      </c>
      <c r="D1587" s="23" t="s">
        <v>913</v>
      </c>
      <c r="E1587" s="23" t="str">
        <f t="shared" si="73"/>
        <v>e</v>
      </c>
      <c r="F1587" s="23">
        <f t="shared" si="71"/>
        <v>36</v>
      </c>
      <c r="G1587" s="23" t="str" cm="1">
        <f t="array" aca="1" ref="G1587" ca="1">IF(OR(INDIRECT(A1587&amp;B1587&amp;C1587&amp;F1587)="",ISNUMBER(INDIRECT(A1587&amp;B1587&amp;C1587&amp;F1587))=FALSE),"",IF(INDIRECT(A1587&amp;B1587&amp;C1587&amp;9)="公開","【（第８期）WEB・コールセンター受付】","【（第８期）医療機関受付】"))</f>
        <v/>
      </c>
      <c r="H1587" s="15" t="str" cm="1">
        <f t="array" aca="1" ref="H1587" ca="1">IF(OR(INDIRECT(A1587&amp;B1587&amp;C1587&amp;F1587)="",ISNUMBER(INDIRECT(A1587&amp;B1587&amp;C1587&amp;F1587))=FALSE,INDIRECT(A1587&amp;B1587&amp;C1587&amp;F1587)=0),"",431001)</f>
        <v/>
      </c>
      <c r="I1587" s="15" t="str" cm="1">
        <f t="array" aca="1" ref="I1587" ca="1">IF(OR(INDIRECT(A1587&amp;B1587&amp;C1587&amp;F1587)="",ISNUMBER(INDIRECT(A1587&amp;B1587&amp;C1587&amp;F1587))=FALSE,INDIRECT(A1587&amp;B1587&amp;C1587&amp;F1587)=0),"",G1587&amp;J1587&amp;"."&amp;TEXT(M1587,"00")&amp;TEXT(N1587,"00")&amp;"."&amp;TEXT(O1587,"00")&amp;TEXT(P1587,"00"))</f>
        <v/>
      </c>
      <c r="J1587" s="15" t="str" cm="1">
        <f t="array" aca="1" ref="J1587" ca="1">IF(OR(INDIRECT(A1587&amp;B1587&amp;C1587&amp;F1587)="",ISNUMBER(INDIRECT(A1587&amp;B1587&amp;C1587&amp;F1587))=FALSE,INDIRECT(A1587&amp;B1587&amp;C1587&amp;F1587)=0),"",予約枠報告様式!$B$2)</f>
        <v/>
      </c>
      <c r="K1587" s="15" t="str" cm="1">
        <f t="array" aca="1" ref="K1587" ca="1">IF(OR(INDIRECT(A1587&amp;B1587&amp;C1587&amp;F1587)="",ISNUMBER(INDIRECT(A1587&amp;B1587&amp;C1587&amp;F1587))=FALSE,INDIRECT(A1587&amp;B1587&amp;C1587&amp;F1587)=0),"",1)</f>
        <v/>
      </c>
      <c r="L1587" s="15" t="str" cm="1">
        <f t="array" aca="1" ref="L1587" ca="1">IF(OR(INDIRECT(A1587&amp;B1587&amp;C1587&amp;F1587)="",ISNUMBER(INDIRECT(A1587&amp;B1587&amp;C1587&amp;F1587))=FALSE,INDIRECT(A1587&amp;B1587&amp;C1587&amp;F1587)=0),"",IF(G1587="【（第８期）医療機関受付】",TEXT(INDIRECT(A1587&amp;D1587&amp;E1587&amp;5),"yyy"),TEXT(INDIRECT(A1587&amp;B1587&amp;C1587&amp;5),"yyy")))</f>
        <v/>
      </c>
      <c r="M1587" s="15" t="str" cm="1">
        <f t="array" aca="1" ref="M1587" ca="1">IF(OR(INDIRECT(A1587&amp;B1587&amp;C1587&amp;F1587)="",ISNUMBER(INDIRECT(A1587&amp;B1587&amp;C1587&amp;F1587))=FALSE,INDIRECT(A1587&amp;B1587&amp;C1587&amp;F1587)=0),"",IF(G1587="【（第８期）医療機関受付】",TEXT(INDIRECT(A1587&amp;D1587&amp;E1587&amp;5),"m"),TEXT(INDIRECT(A1587&amp;B1587&amp;C1587&amp;5),"m")))</f>
        <v/>
      </c>
      <c r="N1587" s="15" t="str" cm="1">
        <f t="array" aca="1" ref="N1587" ca="1">IF(OR(INDIRECT(A1587&amp;B1587&amp;C1587&amp;F1587)="",ISNUMBER(INDIRECT(A1587&amp;B1587&amp;C1587&amp;F1587))=FALSE,INDIRECT(A1587&amp;B1587&amp;C1587&amp;F1587)=0),"",IF(G1587="【（第８期）医療機関受付】",TEXT(INDIRECT(A1587&amp;D1587&amp;E1587&amp;5),"d"),TEXT(INDIRECT(A1587&amp;B1587&amp;C1587&amp;5),"d")))</f>
        <v/>
      </c>
      <c r="O1587" s="15" t="str" cm="1">
        <f t="array" aca="1" ref="O1587" ca="1">IF(OR(INDIRECT(A1587&amp;B1587&amp;C1587&amp;F1587)="",ISNUMBER(INDIRECT(A1587&amp;B1587&amp;C1587&amp;F1587))=FALSE,INDIRECT(A1587&amp;B1587&amp;C1587&amp;F1587)=0),"",HOUR(INDIRECT(A1587&amp;"A"&amp;F1587)))</f>
        <v/>
      </c>
      <c r="P1587" s="15" t="str" cm="1">
        <f t="array" aca="1" ref="P1587" ca="1">IF(OR(INDIRECT(A1587&amp;B1587&amp;C1587&amp;F1587)="",ISNUMBER(INDIRECT(A1587&amp;B1587&amp;C1587&amp;F1587))=FALSE,INDIRECT(A1587&amp;B1587&amp;C1587&amp;F1587)=0),"",MINUTE(INDIRECT(A1587&amp;"A"&amp;F1587)))</f>
        <v/>
      </c>
      <c r="Q1587" s="15" t="str" cm="1">
        <f t="array" aca="1" ref="Q1587" ca="1">IF(OR(INDIRECT(A1587&amp;B1587&amp;C1587&amp;F1587)="",ISNUMBER(INDIRECT(A1587&amp;B1587&amp;C1587&amp;F1587))=FALSE,INDIRECT(A1587&amp;B1587&amp;C1587&amp;F1587)=0),"",O1587)</f>
        <v/>
      </c>
      <c r="R1587" s="15" t="str" cm="1">
        <f t="array" aca="1" ref="R1587" ca="1">IF(OR(INDIRECT(A1587&amp;B1587&amp;C1587&amp;F1587)="",ISNUMBER(INDIRECT(A1587&amp;B1587&amp;C1587&amp;F1587))=FALSE,INDIRECT(A1587&amp;B1587&amp;C1587&amp;F1587)=0),"",P1587+14)</f>
        <v/>
      </c>
      <c r="S1587" s="15" t="str" cm="1">
        <f t="array" aca="1" ref="S1587" ca="1">IF(OR(INDIRECT(A1587&amp;B1587&amp;C1587&amp;F1587)="",ISNUMBER(INDIRECT(A1587&amp;B1587&amp;C1587&amp;F1587))=FALSE,INDIRECT(A1587&amp;B1587&amp;C1587&amp;F1587)=0),"",INDIRECT(A1587&amp;B1587&amp;C1587&amp;F1587))</f>
        <v/>
      </c>
      <c r="T1587" s="15" t="str" cm="1">
        <f t="array" aca="1" ref="T1587" ca="1">IF(OR(INDIRECT(A1587&amp;B1587&amp;C1587&amp;F1587)="",ISNUMBER(INDIRECT(A1587&amp;B1587&amp;C1587&amp;F1587))=FALSE,INDIRECT(A1587&amp;B1587&amp;C1587&amp;F1587)=0),"",0)</f>
        <v/>
      </c>
    </row>
    <row r="1588" spans="1:20">
      <c r="A1588" s="23" t="s">
        <v>912</v>
      </c>
      <c r="B1588" s="23" t="s">
        <v>913</v>
      </c>
      <c r="C1588" s="23" t="str">
        <f t="shared" si="72"/>
        <v>f</v>
      </c>
      <c r="D1588" s="23" t="s">
        <v>913</v>
      </c>
      <c r="E1588" s="23" t="str">
        <f t="shared" si="73"/>
        <v>e</v>
      </c>
      <c r="F1588" s="23">
        <f t="shared" si="71"/>
        <v>37</v>
      </c>
      <c r="G1588" s="23" t="str" cm="1">
        <f t="array" aca="1" ref="G1588" ca="1">IF(OR(INDIRECT(A1588&amp;B1588&amp;C1588&amp;F1588)="",ISNUMBER(INDIRECT(A1588&amp;B1588&amp;C1588&amp;F1588))=FALSE),"",IF(INDIRECT(A1588&amp;B1588&amp;C1588&amp;9)="公開","【（第８期）WEB・コールセンター受付】","【（第８期）医療機関受付】"))</f>
        <v/>
      </c>
      <c r="H1588" s="15" t="str" cm="1">
        <f t="array" aca="1" ref="H1588" ca="1">IF(OR(INDIRECT(A1588&amp;B1588&amp;C1588&amp;F1588)="",ISNUMBER(INDIRECT(A1588&amp;B1588&amp;C1588&amp;F1588))=FALSE,INDIRECT(A1588&amp;B1588&amp;C1588&amp;F1588)=0),"",431001)</f>
        <v/>
      </c>
      <c r="I1588" s="15" t="str" cm="1">
        <f t="array" aca="1" ref="I1588" ca="1">IF(OR(INDIRECT(A1588&amp;B1588&amp;C1588&amp;F1588)="",ISNUMBER(INDIRECT(A1588&amp;B1588&amp;C1588&amp;F1588))=FALSE,INDIRECT(A1588&amp;B1588&amp;C1588&amp;F1588)=0),"",G1588&amp;J1588&amp;"."&amp;TEXT(M1588,"00")&amp;TEXT(N1588,"00")&amp;"."&amp;TEXT(O1588,"00")&amp;TEXT(P1588,"00"))</f>
        <v/>
      </c>
      <c r="J1588" s="15" t="str" cm="1">
        <f t="array" aca="1" ref="J1588" ca="1">IF(OR(INDIRECT(A1588&amp;B1588&amp;C1588&amp;F1588)="",ISNUMBER(INDIRECT(A1588&amp;B1588&amp;C1588&amp;F1588))=FALSE,INDIRECT(A1588&amp;B1588&amp;C1588&amp;F1588)=0),"",予約枠報告様式!$B$2)</f>
        <v/>
      </c>
      <c r="K1588" s="15" t="str" cm="1">
        <f t="array" aca="1" ref="K1588" ca="1">IF(OR(INDIRECT(A1588&amp;B1588&amp;C1588&amp;F1588)="",ISNUMBER(INDIRECT(A1588&amp;B1588&amp;C1588&amp;F1588))=FALSE,INDIRECT(A1588&amp;B1588&amp;C1588&amp;F1588)=0),"",1)</f>
        <v/>
      </c>
      <c r="L1588" s="15" t="str" cm="1">
        <f t="array" aca="1" ref="L1588" ca="1">IF(OR(INDIRECT(A1588&amp;B1588&amp;C1588&amp;F1588)="",ISNUMBER(INDIRECT(A1588&amp;B1588&amp;C1588&amp;F1588))=FALSE,INDIRECT(A1588&amp;B1588&amp;C1588&amp;F1588)=0),"",IF(G1588="【（第８期）医療機関受付】",TEXT(INDIRECT(A1588&amp;D1588&amp;E1588&amp;5),"yyy"),TEXT(INDIRECT(A1588&amp;B1588&amp;C1588&amp;5),"yyy")))</f>
        <v/>
      </c>
      <c r="M1588" s="15" t="str" cm="1">
        <f t="array" aca="1" ref="M1588" ca="1">IF(OR(INDIRECT(A1588&amp;B1588&amp;C1588&amp;F1588)="",ISNUMBER(INDIRECT(A1588&amp;B1588&amp;C1588&amp;F1588))=FALSE,INDIRECT(A1588&amp;B1588&amp;C1588&amp;F1588)=0),"",IF(G1588="【（第８期）医療機関受付】",TEXT(INDIRECT(A1588&amp;D1588&amp;E1588&amp;5),"m"),TEXT(INDIRECT(A1588&amp;B1588&amp;C1588&amp;5),"m")))</f>
        <v/>
      </c>
      <c r="N1588" s="15" t="str" cm="1">
        <f t="array" aca="1" ref="N1588" ca="1">IF(OR(INDIRECT(A1588&amp;B1588&amp;C1588&amp;F1588)="",ISNUMBER(INDIRECT(A1588&amp;B1588&amp;C1588&amp;F1588))=FALSE,INDIRECT(A1588&amp;B1588&amp;C1588&amp;F1588)=0),"",IF(G1588="【（第８期）医療機関受付】",TEXT(INDIRECT(A1588&amp;D1588&amp;E1588&amp;5),"d"),TEXT(INDIRECT(A1588&amp;B1588&amp;C1588&amp;5),"d")))</f>
        <v/>
      </c>
      <c r="O1588" s="15" t="str" cm="1">
        <f t="array" aca="1" ref="O1588" ca="1">IF(OR(INDIRECT(A1588&amp;B1588&amp;C1588&amp;F1588)="",ISNUMBER(INDIRECT(A1588&amp;B1588&amp;C1588&amp;F1588))=FALSE,INDIRECT(A1588&amp;B1588&amp;C1588&amp;F1588)=0),"",HOUR(INDIRECT(A1588&amp;"A"&amp;F1588)))</f>
        <v/>
      </c>
      <c r="P1588" s="15" t="str" cm="1">
        <f t="array" aca="1" ref="P1588" ca="1">IF(OR(INDIRECT(A1588&amp;B1588&amp;C1588&amp;F1588)="",ISNUMBER(INDIRECT(A1588&amp;B1588&amp;C1588&amp;F1588))=FALSE,INDIRECT(A1588&amp;B1588&amp;C1588&amp;F1588)=0),"",MINUTE(INDIRECT(A1588&amp;"A"&amp;F1588)))</f>
        <v/>
      </c>
      <c r="Q1588" s="15" t="str" cm="1">
        <f t="array" aca="1" ref="Q1588" ca="1">IF(OR(INDIRECT(A1588&amp;B1588&amp;C1588&amp;F1588)="",ISNUMBER(INDIRECT(A1588&amp;B1588&amp;C1588&amp;F1588))=FALSE,INDIRECT(A1588&amp;B1588&amp;C1588&amp;F1588)=0),"",O1588)</f>
        <v/>
      </c>
      <c r="R1588" s="15" t="str" cm="1">
        <f t="array" aca="1" ref="R1588" ca="1">IF(OR(INDIRECT(A1588&amp;B1588&amp;C1588&amp;F1588)="",ISNUMBER(INDIRECT(A1588&amp;B1588&amp;C1588&amp;F1588))=FALSE,INDIRECT(A1588&amp;B1588&amp;C1588&amp;F1588)=0),"",P1588+14)</f>
        <v/>
      </c>
      <c r="S1588" s="15" t="str" cm="1">
        <f t="array" aca="1" ref="S1588" ca="1">IF(OR(INDIRECT(A1588&amp;B1588&amp;C1588&amp;F1588)="",ISNUMBER(INDIRECT(A1588&amp;B1588&amp;C1588&amp;F1588))=FALSE,INDIRECT(A1588&amp;B1588&amp;C1588&amp;F1588)=0),"",INDIRECT(A1588&amp;B1588&amp;C1588&amp;F1588))</f>
        <v/>
      </c>
      <c r="T1588" s="15" t="str" cm="1">
        <f t="array" aca="1" ref="T1588" ca="1">IF(OR(INDIRECT(A1588&amp;B1588&amp;C1588&amp;F1588)="",ISNUMBER(INDIRECT(A1588&amp;B1588&amp;C1588&amp;F1588))=FALSE,INDIRECT(A1588&amp;B1588&amp;C1588&amp;F1588)=0),"",0)</f>
        <v/>
      </c>
    </row>
    <row r="1589" spans="1:20">
      <c r="A1589" s="23" t="s">
        <v>912</v>
      </c>
      <c r="B1589" s="23" t="s">
        <v>913</v>
      </c>
      <c r="C1589" s="23" t="str">
        <f t="shared" si="72"/>
        <v>f</v>
      </c>
      <c r="D1589" s="23" t="s">
        <v>913</v>
      </c>
      <c r="E1589" s="23" t="str">
        <f t="shared" si="73"/>
        <v>e</v>
      </c>
      <c r="F1589" s="23">
        <f t="shared" si="71"/>
        <v>38</v>
      </c>
      <c r="G1589" s="23" t="str" cm="1">
        <f t="array" aca="1" ref="G1589" ca="1">IF(OR(INDIRECT(A1589&amp;B1589&amp;C1589&amp;F1589)="",ISNUMBER(INDIRECT(A1589&amp;B1589&amp;C1589&amp;F1589))=FALSE),"",IF(INDIRECT(A1589&amp;B1589&amp;C1589&amp;9)="公開","【（第８期）WEB・コールセンター受付】","【（第８期）医療機関受付】"))</f>
        <v/>
      </c>
      <c r="H1589" s="15" t="str" cm="1">
        <f t="array" aca="1" ref="H1589" ca="1">IF(OR(INDIRECT(A1589&amp;B1589&amp;C1589&amp;F1589)="",ISNUMBER(INDIRECT(A1589&amp;B1589&amp;C1589&amp;F1589))=FALSE,INDIRECT(A1589&amp;B1589&amp;C1589&amp;F1589)=0),"",431001)</f>
        <v/>
      </c>
      <c r="I1589" s="15" t="str" cm="1">
        <f t="array" aca="1" ref="I1589" ca="1">IF(OR(INDIRECT(A1589&amp;B1589&amp;C1589&amp;F1589)="",ISNUMBER(INDIRECT(A1589&amp;B1589&amp;C1589&amp;F1589))=FALSE,INDIRECT(A1589&amp;B1589&amp;C1589&amp;F1589)=0),"",G1589&amp;J1589&amp;"."&amp;TEXT(M1589,"00")&amp;TEXT(N1589,"00")&amp;"."&amp;TEXT(O1589,"00")&amp;TEXT(P1589,"00"))</f>
        <v/>
      </c>
      <c r="J1589" s="15" t="str" cm="1">
        <f t="array" aca="1" ref="J1589" ca="1">IF(OR(INDIRECT(A1589&amp;B1589&amp;C1589&amp;F1589)="",ISNUMBER(INDIRECT(A1589&amp;B1589&amp;C1589&amp;F1589))=FALSE,INDIRECT(A1589&amp;B1589&amp;C1589&amp;F1589)=0),"",予約枠報告様式!$B$2)</f>
        <v/>
      </c>
      <c r="K1589" s="15" t="str" cm="1">
        <f t="array" aca="1" ref="K1589" ca="1">IF(OR(INDIRECT(A1589&amp;B1589&amp;C1589&amp;F1589)="",ISNUMBER(INDIRECT(A1589&amp;B1589&amp;C1589&amp;F1589))=FALSE,INDIRECT(A1589&amp;B1589&amp;C1589&amp;F1589)=0),"",1)</f>
        <v/>
      </c>
      <c r="L1589" s="15" t="str" cm="1">
        <f t="array" aca="1" ref="L1589" ca="1">IF(OR(INDIRECT(A1589&amp;B1589&amp;C1589&amp;F1589)="",ISNUMBER(INDIRECT(A1589&amp;B1589&amp;C1589&amp;F1589))=FALSE,INDIRECT(A1589&amp;B1589&amp;C1589&amp;F1589)=0),"",IF(G1589="【（第８期）医療機関受付】",TEXT(INDIRECT(A1589&amp;D1589&amp;E1589&amp;5),"yyy"),TEXT(INDIRECT(A1589&amp;B1589&amp;C1589&amp;5),"yyy")))</f>
        <v/>
      </c>
      <c r="M1589" s="15" t="str" cm="1">
        <f t="array" aca="1" ref="M1589" ca="1">IF(OR(INDIRECT(A1589&amp;B1589&amp;C1589&amp;F1589)="",ISNUMBER(INDIRECT(A1589&amp;B1589&amp;C1589&amp;F1589))=FALSE,INDIRECT(A1589&amp;B1589&amp;C1589&amp;F1589)=0),"",IF(G1589="【（第８期）医療機関受付】",TEXT(INDIRECT(A1589&amp;D1589&amp;E1589&amp;5),"m"),TEXT(INDIRECT(A1589&amp;B1589&amp;C1589&amp;5),"m")))</f>
        <v/>
      </c>
      <c r="N1589" s="15" t="str" cm="1">
        <f t="array" aca="1" ref="N1589" ca="1">IF(OR(INDIRECT(A1589&amp;B1589&amp;C1589&amp;F1589)="",ISNUMBER(INDIRECT(A1589&amp;B1589&amp;C1589&amp;F1589))=FALSE,INDIRECT(A1589&amp;B1589&amp;C1589&amp;F1589)=0),"",IF(G1589="【（第８期）医療機関受付】",TEXT(INDIRECT(A1589&amp;D1589&amp;E1589&amp;5),"d"),TEXT(INDIRECT(A1589&amp;B1589&amp;C1589&amp;5),"d")))</f>
        <v/>
      </c>
      <c r="O1589" s="15" t="str" cm="1">
        <f t="array" aca="1" ref="O1589" ca="1">IF(OR(INDIRECT(A1589&amp;B1589&amp;C1589&amp;F1589)="",ISNUMBER(INDIRECT(A1589&amp;B1589&amp;C1589&amp;F1589))=FALSE,INDIRECT(A1589&amp;B1589&amp;C1589&amp;F1589)=0),"",HOUR(INDIRECT(A1589&amp;"A"&amp;F1589)))</f>
        <v/>
      </c>
      <c r="P1589" s="15" t="str" cm="1">
        <f t="array" aca="1" ref="P1589" ca="1">IF(OR(INDIRECT(A1589&amp;B1589&amp;C1589&amp;F1589)="",ISNUMBER(INDIRECT(A1589&amp;B1589&amp;C1589&amp;F1589))=FALSE,INDIRECT(A1589&amp;B1589&amp;C1589&amp;F1589)=0),"",MINUTE(INDIRECT(A1589&amp;"A"&amp;F1589)))</f>
        <v/>
      </c>
      <c r="Q1589" s="15" t="str" cm="1">
        <f t="array" aca="1" ref="Q1589" ca="1">IF(OR(INDIRECT(A1589&amp;B1589&amp;C1589&amp;F1589)="",ISNUMBER(INDIRECT(A1589&amp;B1589&amp;C1589&amp;F1589))=FALSE,INDIRECT(A1589&amp;B1589&amp;C1589&amp;F1589)=0),"",O1589)</f>
        <v/>
      </c>
      <c r="R1589" s="15" t="str" cm="1">
        <f t="array" aca="1" ref="R1589" ca="1">IF(OR(INDIRECT(A1589&amp;B1589&amp;C1589&amp;F1589)="",ISNUMBER(INDIRECT(A1589&amp;B1589&amp;C1589&amp;F1589))=FALSE,INDIRECT(A1589&amp;B1589&amp;C1589&amp;F1589)=0),"",P1589+14)</f>
        <v/>
      </c>
      <c r="S1589" s="15" t="str" cm="1">
        <f t="array" aca="1" ref="S1589" ca="1">IF(OR(INDIRECT(A1589&amp;B1589&amp;C1589&amp;F1589)="",ISNUMBER(INDIRECT(A1589&amp;B1589&amp;C1589&amp;F1589))=FALSE,INDIRECT(A1589&amp;B1589&amp;C1589&amp;F1589)=0),"",INDIRECT(A1589&amp;B1589&amp;C1589&amp;F1589))</f>
        <v/>
      </c>
      <c r="T1589" s="15" t="str" cm="1">
        <f t="array" aca="1" ref="T1589" ca="1">IF(OR(INDIRECT(A1589&amp;B1589&amp;C1589&amp;F1589)="",ISNUMBER(INDIRECT(A1589&amp;B1589&amp;C1589&amp;F1589))=FALSE,INDIRECT(A1589&amp;B1589&amp;C1589&amp;F1589)=0),"",0)</f>
        <v/>
      </c>
    </row>
    <row r="1590" spans="1:20">
      <c r="A1590" s="23" t="s">
        <v>912</v>
      </c>
      <c r="B1590" s="23" t="s">
        <v>913</v>
      </c>
      <c r="C1590" s="23" t="str">
        <f t="shared" si="72"/>
        <v>f</v>
      </c>
      <c r="D1590" s="23" t="s">
        <v>913</v>
      </c>
      <c r="E1590" s="23" t="str">
        <f t="shared" si="73"/>
        <v>e</v>
      </c>
      <c r="F1590" s="23">
        <f t="shared" si="71"/>
        <v>39</v>
      </c>
      <c r="G1590" s="23" t="str" cm="1">
        <f t="array" aca="1" ref="G1590" ca="1">IF(OR(INDIRECT(A1590&amp;B1590&amp;C1590&amp;F1590)="",ISNUMBER(INDIRECT(A1590&amp;B1590&amp;C1590&amp;F1590))=FALSE),"",IF(INDIRECT(A1590&amp;B1590&amp;C1590&amp;9)="公開","【（第８期）WEB・コールセンター受付】","【（第８期）医療機関受付】"))</f>
        <v/>
      </c>
      <c r="H1590" s="15" t="str" cm="1">
        <f t="array" aca="1" ref="H1590" ca="1">IF(OR(INDIRECT(A1590&amp;B1590&amp;C1590&amp;F1590)="",ISNUMBER(INDIRECT(A1590&amp;B1590&amp;C1590&amp;F1590))=FALSE,INDIRECT(A1590&amp;B1590&amp;C1590&amp;F1590)=0),"",431001)</f>
        <v/>
      </c>
      <c r="I1590" s="15" t="str" cm="1">
        <f t="array" aca="1" ref="I1590" ca="1">IF(OR(INDIRECT(A1590&amp;B1590&amp;C1590&amp;F1590)="",ISNUMBER(INDIRECT(A1590&amp;B1590&amp;C1590&amp;F1590))=FALSE,INDIRECT(A1590&amp;B1590&amp;C1590&amp;F1590)=0),"",G1590&amp;J1590&amp;"."&amp;TEXT(M1590,"00")&amp;TEXT(N1590,"00")&amp;"."&amp;TEXT(O1590,"00")&amp;TEXT(P1590,"00"))</f>
        <v/>
      </c>
      <c r="J1590" s="15" t="str" cm="1">
        <f t="array" aca="1" ref="J1590" ca="1">IF(OR(INDIRECT(A1590&amp;B1590&amp;C1590&amp;F1590)="",ISNUMBER(INDIRECT(A1590&amp;B1590&amp;C1590&amp;F1590))=FALSE,INDIRECT(A1590&amp;B1590&amp;C1590&amp;F1590)=0),"",予約枠報告様式!$B$2)</f>
        <v/>
      </c>
      <c r="K1590" s="15" t="str" cm="1">
        <f t="array" aca="1" ref="K1590" ca="1">IF(OR(INDIRECT(A1590&amp;B1590&amp;C1590&amp;F1590)="",ISNUMBER(INDIRECT(A1590&amp;B1590&amp;C1590&amp;F1590))=FALSE,INDIRECT(A1590&amp;B1590&amp;C1590&amp;F1590)=0),"",1)</f>
        <v/>
      </c>
      <c r="L1590" s="15" t="str" cm="1">
        <f t="array" aca="1" ref="L1590" ca="1">IF(OR(INDIRECT(A1590&amp;B1590&amp;C1590&amp;F1590)="",ISNUMBER(INDIRECT(A1590&amp;B1590&amp;C1590&amp;F1590))=FALSE,INDIRECT(A1590&amp;B1590&amp;C1590&amp;F1590)=0),"",IF(G1590="【（第８期）医療機関受付】",TEXT(INDIRECT(A1590&amp;D1590&amp;E1590&amp;5),"yyy"),TEXT(INDIRECT(A1590&amp;B1590&amp;C1590&amp;5),"yyy")))</f>
        <v/>
      </c>
      <c r="M1590" s="15" t="str" cm="1">
        <f t="array" aca="1" ref="M1590" ca="1">IF(OR(INDIRECT(A1590&amp;B1590&amp;C1590&amp;F1590)="",ISNUMBER(INDIRECT(A1590&amp;B1590&amp;C1590&amp;F1590))=FALSE,INDIRECT(A1590&amp;B1590&amp;C1590&amp;F1590)=0),"",IF(G1590="【（第８期）医療機関受付】",TEXT(INDIRECT(A1590&amp;D1590&amp;E1590&amp;5),"m"),TEXT(INDIRECT(A1590&amp;B1590&amp;C1590&amp;5),"m")))</f>
        <v/>
      </c>
      <c r="N1590" s="15" t="str" cm="1">
        <f t="array" aca="1" ref="N1590" ca="1">IF(OR(INDIRECT(A1590&amp;B1590&amp;C1590&amp;F1590)="",ISNUMBER(INDIRECT(A1590&amp;B1590&amp;C1590&amp;F1590))=FALSE,INDIRECT(A1590&amp;B1590&amp;C1590&amp;F1590)=0),"",IF(G1590="【（第８期）医療機関受付】",TEXT(INDIRECT(A1590&amp;D1590&amp;E1590&amp;5),"d"),TEXT(INDIRECT(A1590&amp;B1590&amp;C1590&amp;5),"d")))</f>
        <v/>
      </c>
      <c r="O1590" s="15" t="str" cm="1">
        <f t="array" aca="1" ref="O1590" ca="1">IF(OR(INDIRECT(A1590&amp;B1590&amp;C1590&amp;F1590)="",ISNUMBER(INDIRECT(A1590&amp;B1590&amp;C1590&amp;F1590))=FALSE,INDIRECT(A1590&amp;B1590&amp;C1590&amp;F1590)=0),"",HOUR(INDIRECT(A1590&amp;"A"&amp;F1590)))</f>
        <v/>
      </c>
      <c r="P1590" s="15" t="str" cm="1">
        <f t="array" aca="1" ref="P1590" ca="1">IF(OR(INDIRECT(A1590&amp;B1590&amp;C1590&amp;F1590)="",ISNUMBER(INDIRECT(A1590&amp;B1590&amp;C1590&amp;F1590))=FALSE,INDIRECT(A1590&amp;B1590&amp;C1590&amp;F1590)=0),"",MINUTE(INDIRECT(A1590&amp;"A"&amp;F1590)))</f>
        <v/>
      </c>
      <c r="Q1590" s="15" t="str" cm="1">
        <f t="array" aca="1" ref="Q1590" ca="1">IF(OR(INDIRECT(A1590&amp;B1590&amp;C1590&amp;F1590)="",ISNUMBER(INDIRECT(A1590&amp;B1590&amp;C1590&amp;F1590))=FALSE,INDIRECT(A1590&amp;B1590&amp;C1590&amp;F1590)=0),"",O1590)</f>
        <v/>
      </c>
      <c r="R1590" s="15" t="str" cm="1">
        <f t="array" aca="1" ref="R1590" ca="1">IF(OR(INDIRECT(A1590&amp;B1590&amp;C1590&amp;F1590)="",ISNUMBER(INDIRECT(A1590&amp;B1590&amp;C1590&amp;F1590))=FALSE,INDIRECT(A1590&amp;B1590&amp;C1590&amp;F1590)=0),"",P1590+14)</f>
        <v/>
      </c>
      <c r="S1590" s="15" t="str" cm="1">
        <f t="array" aca="1" ref="S1590" ca="1">IF(OR(INDIRECT(A1590&amp;B1590&amp;C1590&amp;F1590)="",ISNUMBER(INDIRECT(A1590&amp;B1590&amp;C1590&amp;F1590))=FALSE,INDIRECT(A1590&amp;B1590&amp;C1590&amp;F1590)=0),"",INDIRECT(A1590&amp;B1590&amp;C1590&amp;F1590))</f>
        <v/>
      </c>
      <c r="T1590" s="15" t="str" cm="1">
        <f t="array" aca="1" ref="T1590" ca="1">IF(OR(INDIRECT(A1590&amp;B1590&amp;C1590&amp;F1590)="",ISNUMBER(INDIRECT(A1590&amp;B1590&amp;C1590&amp;F1590))=FALSE,INDIRECT(A1590&amp;B1590&amp;C1590&amp;F1590)=0),"",0)</f>
        <v/>
      </c>
    </row>
    <row r="1591" spans="1:20">
      <c r="A1591" s="23" t="s">
        <v>912</v>
      </c>
      <c r="B1591" s="23" t="s">
        <v>913</v>
      </c>
      <c r="C1591" s="23" t="str">
        <f t="shared" si="72"/>
        <v>f</v>
      </c>
      <c r="D1591" s="23" t="s">
        <v>913</v>
      </c>
      <c r="E1591" s="23" t="str">
        <f t="shared" si="73"/>
        <v>e</v>
      </c>
      <c r="F1591" s="23">
        <f t="shared" ref="F1591:F1654" si="74">IF(F1590=62,11,F1590+1)</f>
        <v>40</v>
      </c>
      <c r="G1591" s="23" t="str" cm="1">
        <f t="array" aca="1" ref="G1591" ca="1">IF(OR(INDIRECT(A1591&amp;B1591&amp;C1591&amp;F1591)="",ISNUMBER(INDIRECT(A1591&amp;B1591&amp;C1591&amp;F1591))=FALSE),"",IF(INDIRECT(A1591&amp;B1591&amp;C1591&amp;9)="公開","【（第８期）WEB・コールセンター受付】","【（第８期）医療機関受付】"))</f>
        <v/>
      </c>
      <c r="H1591" s="15" t="str" cm="1">
        <f t="array" aca="1" ref="H1591" ca="1">IF(OR(INDIRECT(A1591&amp;B1591&amp;C1591&amp;F1591)="",ISNUMBER(INDIRECT(A1591&amp;B1591&amp;C1591&amp;F1591))=FALSE,INDIRECT(A1591&amp;B1591&amp;C1591&amp;F1591)=0),"",431001)</f>
        <v/>
      </c>
      <c r="I1591" s="15" t="str" cm="1">
        <f t="array" aca="1" ref="I1591" ca="1">IF(OR(INDIRECT(A1591&amp;B1591&amp;C1591&amp;F1591)="",ISNUMBER(INDIRECT(A1591&amp;B1591&amp;C1591&amp;F1591))=FALSE,INDIRECT(A1591&amp;B1591&amp;C1591&amp;F1591)=0),"",G1591&amp;J1591&amp;"."&amp;TEXT(M1591,"00")&amp;TEXT(N1591,"00")&amp;"."&amp;TEXT(O1591,"00")&amp;TEXT(P1591,"00"))</f>
        <v/>
      </c>
      <c r="J1591" s="15" t="str" cm="1">
        <f t="array" aca="1" ref="J1591" ca="1">IF(OR(INDIRECT(A1591&amp;B1591&amp;C1591&amp;F1591)="",ISNUMBER(INDIRECT(A1591&amp;B1591&amp;C1591&amp;F1591))=FALSE,INDIRECT(A1591&amp;B1591&amp;C1591&amp;F1591)=0),"",予約枠報告様式!$B$2)</f>
        <v/>
      </c>
      <c r="K1591" s="15" t="str" cm="1">
        <f t="array" aca="1" ref="K1591" ca="1">IF(OR(INDIRECT(A1591&amp;B1591&amp;C1591&amp;F1591)="",ISNUMBER(INDIRECT(A1591&amp;B1591&amp;C1591&amp;F1591))=FALSE,INDIRECT(A1591&amp;B1591&amp;C1591&amp;F1591)=0),"",1)</f>
        <v/>
      </c>
      <c r="L1591" s="15" t="str" cm="1">
        <f t="array" aca="1" ref="L1591" ca="1">IF(OR(INDIRECT(A1591&amp;B1591&amp;C1591&amp;F1591)="",ISNUMBER(INDIRECT(A1591&amp;B1591&amp;C1591&amp;F1591))=FALSE,INDIRECT(A1591&amp;B1591&amp;C1591&amp;F1591)=0),"",IF(G1591="【（第８期）医療機関受付】",TEXT(INDIRECT(A1591&amp;D1591&amp;E1591&amp;5),"yyy"),TEXT(INDIRECT(A1591&amp;B1591&amp;C1591&amp;5),"yyy")))</f>
        <v/>
      </c>
      <c r="M1591" s="15" t="str" cm="1">
        <f t="array" aca="1" ref="M1591" ca="1">IF(OR(INDIRECT(A1591&amp;B1591&amp;C1591&amp;F1591)="",ISNUMBER(INDIRECT(A1591&amp;B1591&amp;C1591&amp;F1591))=FALSE,INDIRECT(A1591&amp;B1591&amp;C1591&amp;F1591)=0),"",IF(G1591="【（第８期）医療機関受付】",TEXT(INDIRECT(A1591&amp;D1591&amp;E1591&amp;5),"m"),TEXT(INDIRECT(A1591&amp;B1591&amp;C1591&amp;5),"m")))</f>
        <v/>
      </c>
      <c r="N1591" s="15" t="str" cm="1">
        <f t="array" aca="1" ref="N1591" ca="1">IF(OR(INDIRECT(A1591&amp;B1591&amp;C1591&amp;F1591)="",ISNUMBER(INDIRECT(A1591&amp;B1591&amp;C1591&amp;F1591))=FALSE,INDIRECT(A1591&amp;B1591&amp;C1591&amp;F1591)=0),"",IF(G1591="【（第８期）医療機関受付】",TEXT(INDIRECT(A1591&amp;D1591&amp;E1591&amp;5),"d"),TEXT(INDIRECT(A1591&amp;B1591&amp;C1591&amp;5),"d")))</f>
        <v/>
      </c>
      <c r="O1591" s="15" t="str" cm="1">
        <f t="array" aca="1" ref="O1591" ca="1">IF(OR(INDIRECT(A1591&amp;B1591&amp;C1591&amp;F1591)="",ISNUMBER(INDIRECT(A1591&amp;B1591&amp;C1591&amp;F1591))=FALSE,INDIRECT(A1591&amp;B1591&amp;C1591&amp;F1591)=0),"",HOUR(INDIRECT(A1591&amp;"A"&amp;F1591)))</f>
        <v/>
      </c>
      <c r="P1591" s="15" t="str" cm="1">
        <f t="array" aca="1" ref="P1591" ca="1">IF(OR(INDIRECT(A1591&amp;B1591&amp;C1591&amp;F1591)="",ISNUMBER(INDIRECT(A1591&amp;B1591&amp;C1591&amp;F1591))=FALSE,INDIRECT(A1591&amp;B1591&amp;C1591&amp;F1591)=0),"",MINUTE(INDIRECT(A1591&amp;"A"&amp;F1591)))</f>
        <v/>
      </c>
      <c r="Q1591" s="15" t="str" cm="1">
        <f t="array" aca="1" ref="Q1591" ca="1">IF(OR(INDIRECT(A1591&amp;B1591&amp;C1591&amp;F1591)="",ISNUMBER(INDIRECT(A1591&amp;B1591&amp;C1591&amp;F1591))=FALSE,INDIRECT(A1591&amp;B1591&amp;C1591&amp;F1591)=0),"",O1591)</f>
        <v/>
      </c>
      <c r="R1591" s="15" t="str" cm="1">
        <f t="array" aca="1" ref="R1591" ca="1">IF(OR(INDIRECT(A1591&amp;B1591&amp;C1591&amp;F1591)="",ISNUMBER(INDIRECT(A1591&amp;B1591&amp;C1591&amp;F1591))=FALSE,INDIRECT(A1591&amp;B1591&amp;C1591&amp;F1591)=0),"",P1591+14)</f>
        <v/>
      </c>
      <c r="S1591" s="15" t="str" cm="1">
        <f t="array" aca="1" ref="S1591" ca="1">IF(OR(INDIRECT(A1591&amp;B1591&amp;C1591&amp;F1591)="",ISNUMBER(INDIRECT(A1591&amp;B1591&amp;C1591&amp;F1591))=FALSE,INDIRECT(A1591&amp;B1591&amp;C1591&amp;F1591)=0),"",INDIRECT(A1591&amp;B1591&amp;C1591&amp;F1591))</f>
        <v/>
      </c>
      <c r="T1591" s="15" t="str" cm="1">
        <f t="array" aca="1" ref="T1591" ca="1">IF(OR(INDIRECT(A1591&amp;B1591&amp;C1591&amp;F1591)="",ISNUMBER(INDIRECT(A1591&amp;B1591&amp;C1591&amp;F1591))=FALSE,INDIRECT(A1591&amp;B1591&amp;C1591&amp;F1591)=0),"",0)</f>
        <v/>
      </c>
    </row>
    <row r="1592" spans="1:20">
      <c r="A1592" s="23" t="s">
        <v>912</v>
      </c>
      <c r="B1592" s="23" t="s">
        <v>913</v>
      </c>
      <c r="C1592" s="23" t="str">
        <f t="shared" si="72"/>
        <v>f</v>
      </c>
      <c r="D1592" s="23" t="s">
        <v>913</v>
      </c>
      <c r="E1592" s="23" t="str">
        <f t="shared" si="73"/>
        <v>e</v>
      </c>
      <c r="F1592" s="23">
        <f t="shared" si="74"/>
        <v>41</v>
      </c>
      <c r="G1592" s="23" t="str" cm="1">
        <f t="array" aca="1" ref="G1592" ca="1">IF(OR(INDIRECT(A1592&amp;B1592&amp;C1592&amp;F1592)="",ISNUMBER(INDIRECT(A1592&amp;B1592&amp;C1592&amp;F1592))=FALSE),"",IF(INDIRECT(A1592&amp;B1592&amp;C1592&amp;9)="公開","【（第８期）WEB・コールセンター受付】","【（第８期）医療機関受付】"))</f>
        <v/>
      </c>
      <c r="H1592" s="15" t="str" cm="1">
        <f t="array" aca="1" ref="H1592" ca="1">IF(OR(INDIRECT(A1592&amp;B1592&amp;C1592&amp;F1592)="",ISNUMBER(INDIRECT(A1592&amp;B1592&amp;C1592&amp;F1592))=FALSE,INDIRECT(A1592&amp;B1592&amp;C1592&amp;F1592)=0),"",431001)</f>
        <v/>
      </c>
      <c r="I1592" s="15" t="str" cm="1">
        <f t="array" aca="1" ref="I1592" ca="1">IF(OR(INDIRECT(A1592&amp;B1592&amp;C1592&amp;F1592)="",ISNUMBER(INDIRECT(A1592&amp;B1592&amp;C1592&amp;F1592))=FALSE,INDIRECT(A1592&amp;B1592&amp;C1592&amp;F1592)=0),"",G1592&amp;J1592&amp;"."&amp;TEXT(M1592,"00")&amp;TEXT(N1592,"00")&amp;"."&amp;TEXT(O1592,"00")&amp;TEXT(P1592,"00"))</f>
        <v/>
      </c>
      <c r="J1592" s="15" t="str" cm="1">
        <f t="array" aca="1" ref="J1592" ca="1">IF(OR(INDIRECT(A1592&amp;B1592&amp;C1592&amp;F1592)="",ISNUMBER(INDIRECT(A1592&amp;B1592&amp;C1592&amp;F1592))=FALSE,INDIRECT(A1592&amp;B1592&amp;C1592&amp;F1592)=0),"",予約枠報告様式!$B$2)</f>
        <v/>
      </c>
      <c r="K1592" s="15" t="str" cm="1">
        <f t="array" aca="1" ref="K1592" ca="1">IF(OR(INDIRECT(A1592&amp;B1592&amp;C1592&amp;F1592)="",ISNUMBER(INDIRECT(A1592&amp;B1592&amp;C1592&amp;F1592))=FALSE,INDIRECT(A1592&amp;B1592&amp;C1592&amp;F1592)=0),"",1)</f>
        <v/>
      </c>
      <c r="L1592" s="15" t="str" cm="1">
        <f t="array" aca="1" ref="L1592" ca="1">IF(OR(INDIRECT(A1592&amp;B1592&amp;C1592&amp;F1592)="",ISNUMBER(INDIRECT(A1592&amp;B1592&amp;C1592&amp;F1592))=FALSE,INDIRECT(A1592&amp;B1592&amp;C1592&amp;F1592)=0),"",IF(G1592="【（第８期）医療機関受付】",TEXT(INDIRECT(A1592&amp;D1592&amp;E1592&amp;5),"yyy"),TEXT(INDIRECT(A1592&amp;B1592&amp;C1592&amp;5),"yyy")))</f>
        <v/>
      </c>
      <c r="M1592" s="15" t="str" cm="1">
        <f t="array" aca="1" ref="M1592" ca="1">IF(OR(INDIRECT(A1592&amp;B1592&amp;C1592&amp;F1592)="",ISNUMBER(INDIRECT(A1592&amp;B1592&amp;C1592&amp;F1592))=FALSE,INDIRECT(A1592&amp;B1592&amp;C1592&amp;F1592)=0),"",IF(G1592="【（第８期）医療機関受付】",TEXT(INDIRECT(A1592&amp;D1592&amp;E1592&amp;5),"m"),TEXT(INDIRECT(A1592&amp;B1592&amp;C1592&amp;5),"m")))</f>
        <v/>
      </c>
      <c r="N1592" s="15" t="str" cm="1">
        <f t="array" aca="1" ref="N1592" ca="1">IF(OR(INDIRECT(A1592&amp;B1592&amp;C1592&amp;F1592)="",ISNUMBER(INDIRECT(A1592&amp;B1592&amp;C1592&amp;F1592))=FALSE,INDIRECT(A1592&amp;B1592&amp;C1592&amp;F1592)=0),"",IF(G1592="【（第８期）医療機関受付】",TEXT(INDIRECT(A1592&amp;D1592&amp;E1592&amp;5),"d"),TEXT(INDIRECT(A1592&amp;B1592&amp;C1592&amp;5),"d")))</f>
        <v/>
      </c>
      <c r="O1592" s="15" t="str" cm="1">
        <f t="array" aca="1" ref="O1592" ca="1">IF(OR(INDIRECT(A1592&amp;B1592&amp;C1592&amp;F1592)="",ISNUMBER(INDIRECT(A1592&amp;B1592&amp;C1592&amp;F1592))=FALSE,INDIRECT(A1592&amp;B1592&amp;C1592&amp;F1592)=0),"",HOUR(INDIRECT(A1592&amp;"A"&amp;F1592)))</f>
        <v/>
      </c>
      <c r="P1592" s="15" t="str" cm="1">
        <f t="array" aca="1" ref="P1592" ca="1">IF(OR(INDIRECT(A1592&amp;B1592&amp;C1592&amp;F1592)="",ISNUMBER(INDIRECT(A1592&amp;B1592&amp;C1592&amp;F1592))=FALSE,INDIRECT(A1592&amp;B1592&amp;C1592&amp;F1592)=0),"",MINUTE(INDIRECT(A1592&amp;"A"&amp;F1592)))</f>
        <v/>
      </c>
      <c r="Q1592" s="15" t="str" cm="1">
        <f t="array" aca="1" ref="Q1592" ca="1">IF(OR(INDIRECT(A1592&amp;B1592&amp;C1592&amp;F1592)="",ISNUMBER(INDIRECT(A1592&amp;B1592&amp;C1592&amp;F1592))=FALSE,INDIRECT(A1592&amp;B1592&amp;C1592&amp;F1592)=0),"",O1592)</f>
        <v/>
      </c>
      <c r="R1592" s="15" t="str" cm="1">
        <f t="array" aca="1" ref="R1592" ca="1">IF(OR(INDIRECT(A1592&amp;B1592&amp;C1592&amp;F1592)="",ISNUMBER(INDIRECT(A1592&amp;B1592&amp;C1592&amp;F1592))=FALSE,INDIRECT(A1592&amp;B1592&amp;C1592&amp;F1592)=0),"",P1592+14)</f>
        <v/>
      </c>
      <c r="S1592" s="15" t="str" cm="1">
        <f t="array" aca="1" ref="S1592" ca="1">IF(OR(INDIRECT(A1592&amp;B1592&amp;C1592&amp;F1592)="",ISNUMBER(INDIRECT(A1592&amp;B1592&amp;C1592&amp;F1592))=FALSE,INDIRECT(A1592&amp;B1592&amp;C1592&amp;F1592)=0),"",INDIRECT(A1592&amp;B1592&amp;C1592&amp;F1592))</f>
        <v/>
      </c>
      <c r="T1592" s="15" t="str" cm="1">
        <f t="array" aca="1" ref="T1592" ca="1">IF(OR(INDIRECT(A1592&amp;B1592&amp;C1592&amp;F1592)="",ISNUMBER(INDIRECT(A1592&amp;B1592&amp;C1592&amp;F1592))=FALSE,INDIRECT(A1592&amp;B1592&amp;C1592&amp;F1592)=0),"",0)</f>
        <v/>
      </c>
    </row>
    <row r="1593" spans="1:20">
      <c r="A1593" s="23" t="s">
        <v>912</v>
      </c>
      <c r="B1593" s="23" t="s">
        <v>913</v>
      </c>
      <c r="C1593" s="23" t="str">
        <f t="shared" si="72"/>
        <v>f</v>
      </c>
      <c r="D1593" s="23" t="s">
        <v>913</v>
      </c>
      <c r="E1593" s="23" t="str">
        <f t="shared" si="73"/>
        <v>e</v>
      </c>
      <c r="F1593" s="23">
        <f t="shared" si="74"/>
        <v>42</v>
      </c>
      <c r="G1593" s="23" t="str" cm="1">
        <f t="array" aca="1" ref="G1593" ca="1">IF(OR(INDIRECT(A1593&amp;B1593&amp;C1593&amp;F1593)="",ISNUMBER(INDIRECT(A1593&amp;B1593&amp;C1593&amp;F1593))=FALSE),"",IF(INDIRECT(A1593&amp;B1593&amp;C1593&amp;9)="公開","【（第８期）WEB・コールセンター受付】","【（第８期）医療機関受付】"))</f>
        <v/>
      </c>
      <c r="H1593" s="15" t="str" cm="1">
        <f t="array" aca="1" ref="H1593" ca="1">IF(OR(INDIRECT(A1593&amp;B1593&amp;C1593&amp;F1593)="",ISNUMBER(INDIRECT(A1593&amp;B1593&amp;C1593&amp;F1593))=FALSE,INDIRECT(A1593&amp;B1593&amp;C1593&amp;F1593)=0),"",431001)</f>
        <v/>
      </c>
      <c r="I1593" s="15" t="str" cm="1">
        <f t="array" aca="1" ref="I1593" ca="1">IF(OR(INDIRECT(A1593&amp;B1593&amp;C1593&amp;F1593)="",ISNUMBER(INDIRECT(A1593&amp;B1593&amp;C1593&amp;F1593))=FALSE,INDIRECT(A1593&amp;B1593&amp;C1593&amp;F1593)=0),"",G1593&amp;J1593&amp;"."&amp;TEXT(M1593,"00")&amp;TEXT(N1593,"00")&amp;"."&amp;TEXT(O1593,"00")&amp;TEXT(P1593,"00"))</f>
        <v/>
      </c>
      <c r="J1593" s="15" t="str" cm="1">
        <f t="array" aca="1" ref="J1593" ca="1">IF(OR(INDIRECT(A1593&amp;B1593&amp;C1593&amp;F1593)="",ISNUMBER(INDIRECT(A1593&amp;B1593&amp;C1593&amp;F1593))=FALSE,INDIRECT(A1593&amp;B1593&amp;C1593&amp;F1593)=0),"",予約枠報告様式!$B$2)</f>
        <v/>
      </c>
      <c r="K1593" s="15" t="str" cm="1">
        <f t="array" aca="1" ref="K1593" ca="1">IF(OR(INDIRECT(A1593&amp;B1593&amp;C1593&amp;F1593)="",ISNUMBER(INDIRECT(A1593&amp;B1593&amp;C1593&amp;F1593))=FALSE,INDIRECT(A1593&amp;B1593&amp;C1593&amp;F1593)=0),"",1)</f>
        <v/>
      </c>
      <c r="L1593" s="15" t="str" cm="1">
        <f t="array" aca="1" ref="L1593" ca="1">IF(OR(INDIRECT(A1593&amp;B1593&amp;C1593&amp;F1593)="",ISNUMBER(INDIRECT(A1593&amp;B1593&amp;C1593&amp;F1593))=FALSE,INDIRECT(A1593&amp;B1593&amp;C1593&amp;F1593)=0),"",IF(G1593="【（第８期）医療機関受付】",TEXT(INDIRECT(A1593&amp;D1593&amp;E1593&amp;5),"yyy"),TEXT(INDIRECT(A1593&amp;B1593&amp;C1593&amp;5),"yyy")))</f>
        <v/>
      </c>
      <c r="M1593" s="15" t="str" cm="1">
        <f t="array" aca="1" ref="M1593" ca="1">IF(OR(INDIRECT(A1593&amp;B1593&amp;C1593&amp;F1593)="",ISNUMBER(INDIRECT(A1593&amp;B1593&amp;C1593&amp;F1593))=FALSE,INDIRECT(A1593&amp;B1593&amp;C1593&amp;F1593)=0),"",IF(G1593="【（第８期）医療機関受付】",TEXT(INDIRECT(A1593&amp;D1593&amp;E1593&amp;5),"m"),TEXT(INDIRECT(A1593&amp;B1593&amp;C1593&amp;5),"m")))</f>
        <v/>
      </c>
      <c r="N1593" s="15" t="str" cm="1">
        <f t="array" aca="1" ref="N1593" ca="1">IF(OR(INDIRECT(A1593&amp;B1593&amp;C1593&amp;F1593)="",ISNUMBER(INDIRECT(A1593&amp;B1593&amp;C1593&amp;F1593))=FALSE,INDIRECT(A1593&amp;B1593&amp;C1593&amp;F1593)=0),"",IF(G1593="【（第８期）医療機関受付】",TEXT(INDIRECT(A1593&amp;D1593&amp;E1593&amp;5),"d"),TEXT(INDIRECT(A1593&amp;B1593&amp;C1593&amp;5),"d")))</f>
        <v/>
      </c>
      <c r="O1593" s="15" t="str" cm="1">
        <f t="array" aca="1" ref="O1593" ca="1">IF(OR(INDIRECT(A1593&amp;B1593&amp;C1593&amp;F1593)="",ISNUMBER(INDIRECT(A1593&amp;B1593&amp;C1593&amp;F1593))=FALSE,INDIRECT(A1593&amp;B1593&amp;C1593&amp;F1593)=0),"",HOUR(INDIRECT(A1593&amp;"A"&amp;F1593)))</f>
        <v/>
      </c>
      <c r="P1593" s="15" t="str" cm="1">
        <f t="array" aca="1" ref="P1593" ca="1">IF(OR(INDIRECT(A1593&amp;B1593&amp;C1593&amp;F1593)="",ISNUMBER(INDIRECT(A1593&amp;B1593&amp;C1593&amp;F1593))=FALSE,INDIRECT(A1593&amp;B1593&amp;C1593&amp;F1593)=0),"",MINUTE(INDIRECT(A1593&amp;"A"&amp;F1593)))</f>
        <v/>
      </c>
      <c r="Q1593" s="15" t="str" cm="1">
        <f t="array" aca="1" ref="Q1593" ca="1">IF(OR(INDIRECT(A1593&amp;B1593&amp;C1593&amp;F1593)="",ISNUMBER(INDIRECT(A1593&amp;B1593&amp;C1593&amp;F1593))=FALSE,INDIRECT(A1593&amp;B1593&amp;C1593&amp;F1593)=0),"",O1593)</f>
        <v/>
      </c>
      <c r="R1593" s="15" t="str" cm="1">
        <f t="array" aca="1" ref="R1593" ca="1">IF(OR(INDIRECT(A1593&amp;B1593&amp;C1593&amp;F1593)="",ISNUMBER(INDIRECT(A1593&amp;B1593&amp;C1593&amp;F1593))=FALSE,INDIRECT(A1593&amp;B1593&amp;C1593&amp;F1593)=0),"",P1593+14)</f>
        <v/>
      </c>
      <c r="S1593" s="15" t="str" cm="1">
        <f t="array" aca="1" ref="S1593" ca="1">IF(OR(INDIRECT(A1593&amp;B1593&amp;C1593&amp;F1593)="",ISNUMBER(INDIRECT(A1593&amp;B1593&amp;C1593&amp;F1593))=FALSE,INDIRECT(A1593&amp;B1593&amp;C1593&amp;F1593)=0),"",INDIRECT(A1593&amp;B1593&amp;C1593&amp;F1593))</f>
        <v/>
      </c>
      <c r="T1593" s="15" t="str" cm="1">
        <f t="array" aca="1" ref="T1593" ca="1">IF(OR(INDIRECT(A1593&amp;B1593&amp;C1593&amp;F1593)="",ISNUMBER(INDIRECT(A1593&amp;B1593&amp;C1593&amp;F1593))=FALSE,INDIRECT(A1593&amp;B1593&amp;C1593&amp;F1593)=0),"",0)</f>
        <v/>
      </c>
    </row>
    <row r="1594" spans="1:20">
      <c r="A1594" s="23" t="s">
        <v>912</v>
      </c>
      <c r="B1594" s="23" t="s">
        <v>913</v>
      </c>
      <c r="C1594" s="23" t="str">
        <f t="shared" si="72"/>
        <v>f</v>
      </c>
      <c r="D1594" s="23" t="s">
        <v>913</v>
      </c>
      <c r="E1594" s="23" t="str">
        <f t="shared" si="73"/>
        <v>e</v>
      </c>
      <c r="F1594" s="23">
        <f t="shared" si="74"/>
        <v>43</v>
      </c>
      <c r="G1594" s="23" t="str" cm="1">
        <f t="array" aca="1" ref="G1594" ca="1">IF(OR(INDIRECT(A1594&amp;B1594&amp;C1594&amp;F1594)="",ISNUMBER(INDIRECT(A1594&amp;B1594&amp;C1594&amp;F1594))=FALSE),"",IF(INDIRECT(A1594&amp;B1594&amp;C1594&amp;9)="公開","【（第８期）WEB・コールセンター受付】","【（第８期）医療機関受付】"))</f>
        <v/>
      </c>
      <c r="H1594" s="15" t="str" cm="1">
        <f t="array" aca="1" ref="H1594" ca="1">IF(OR(INDIRECT(A1594&amp;B1594&amp;C1594&amp;F1594)="",ISNUMBER(INDIRECT(A1594&amp;B1594&amp;C1594&amp;F1594))=FALSE,INDIRECT(A1594&amp;B1594&amp;C1594&amp;F1594)=0),"",431001)</f>
        <v/>
      </c>
      <c r="I1594" s="15" t="str" cm="1">
        <f t="array" aca="1" ref="I1594" ca="1">IF(OR(INDIRECT(A1594&amp;B1594&amp;C1594&amp;F1594)="",ISNUMBER(INDIRECT(A1594&amp;B1594&amp;C1594&amp;F1594))=FALSE,INDIRECT(A1594&amp;B1594&amp;C1594&amp;F1594)=0),"",G1594&amp;J1594&amp;"."&amp;TEXT(M1594,"00")&amp;TEXT(N1594,"00")&amp;"."&amp;TEXT(O1594,"00")&amp;TEXT(P1594,"00"))</f>
        <v/>
      </c>
      <c r="J1594" s="15" t="str" cm="1">
        <f t="array" aca="1" ref="J1594" ca="1">IF(OR(INDIRECT(A1594&amp;B1594&amp;C1594&amp;F1594)="",ISNUMBER(INDIRECT(A1594&amp;B1594&amp;C1594&amp;F1594))=FALSE,INDIRECT(A1594&amp;B1594&amp;C1594&amp;F1594)=0),"",予約枠報告様式!$B$2)</f>
        <v/>
      </c>
      <c r="K1594" s="15" t="str" cm="1">
        <f t="array" aca="1" ref="K1594" ca="1">IF(OR(INDIRECT(A1594&amp;B1594&amp;C1594&amp;F1594)="",ISNUMBER(INDIRECT(A1594&amp;B1594&amp;C1594&amp;F1594))=FALSE,INDIRECT(A1594&amp;B1594&amp;C1594&amp;F1594)=0),"",1)</f>
        <v/>
      </c>
      <c r="L1594" s="15" t="str" cm="1">
        <f t="array" aca="1" ref="L1594" ca="1">IF(OR(INDIRECT(A1594&amp;B1594&amp;C1594&amp;F1594)="",ISNUMBER(INDIRECT(A1594&amp;B1594&amp;C1594&amp;F1594))=FALSE,INDIRECT(A1594&amp;B1594&amp;C1594&amp;F1594)=0),"",IF(G1594="【（第８期）医療機関受付】",TEXT(INDIRECT(A1594&amp;D1594&amp;E1594&amp;5),"yyy"),TEXT(INDIRECT(A1594&amp;B1594&amp;C1594&amp;5),"yyy")))</f>
        <v/>
      </c>
      <c r="M1594" s="15" t="str" cm="1">
        <f t="array" aca="1" ref="M1594" ca="1">IF(OR(INDIRECT(A1594&amp;B1594&amp;C1594&amp;F1594)="",ISNUMBER(INDIRECT(A1594&amp;B1594&amp;C1594&amp;F1594))=FALSE,INDIRECT(A1594&amp;B1594&amp;C1594&amp;F1594)=0),"",IF(G1594="【（第８期）医療機関受付】",TEXT(INDIRECT(A1594&amp;D1594&amp;E1594&amp;5),"m"),TEXT(INDIRECT(A1594&amp;B1594&amp;C1594&amp;5),"m")))</f>
        <v/>
      </c>
      <c r="N1594" s="15" t="str" cm="1">
        <f t="array" aca="1" ref="N1594" ca="1">IF(OR(INDIRECT(A1594&amp;B1594&amp;C1594&amp;F1594)="",ISNUMBER(INDIRECT(A1594&amp;B1594&amp;C1594&amp;F1594))=FALSE,INDIRECT(A1594&amp;B1594&amp;C1594&amp;F1594)=0),"",IF(G1594="【（第８期）医療機関受付】",TEXT(INDIRECT(A1594&amp;D1594&amp;E1594&amp;5),"d"),TEXT(INDIRECT(A1594&amp;B1594&amp;C1594&amp;5),"d")))</f>
        <v/>
      </c>
      <c r="O1594" s="15" t="str" cm="1">
        <f t="array" aca="1" ref="O1594" ca="1">IF(OR(INDIRECT(A1594&amp;B1594&amp;C1594&amp;F1594)="",ISNUMBER(INDIRECT(A1594&amp;B1594&amp;C1594&amp;F1594))=FALSE,INDIRECT(A1594&amp;B1594&amp;C1594&amp;F1594)=0),"",HOUR(INDIRECT(A1594&amp;"A"&amp;F1594)))</f>
        <v/>
      </c>
      <c r="P1594" s="15" t="str" cm="1">
        <f t="array" aca="1" ref="P1594" ca="1">IF(OR(INDIRECT(A1594&amp;B1594&amp;C1594&amp;F1594)="",ISNUMBER(INDIRECT(A1594&amp;B1594&amp;C1594&amp;F1594))=FALSE,INDIRECT(A1594&amp;B1594&amp;C1594&amp;F1594)=0),"",MINUTE(INDIRECT(A1594&amp;"A"&amp;F1594)))</f>
        <v/>
      </c>
      <c r="Q1594" s="15" t="str" cm="1">
        <f t="array" aca="1" ref="Q1594" ca="1">IF(OR(INDIRECT(A1594&amp;B1594&amp;C1594&amp;F1594)="",ISNUMBER(INDIRECT(A1594&amp;B1594&amp;C1594&amp;F1594))=FALSE,INDIRECT(A1594&amp;B1594&amp;C1594&amp;F1594)=0),"",O1594)</f>
        <v/>
      </c>
      <c r="R1594" s="15" t="str" cm="1">
        <f t="array" aca="1" ref="R1594" ca="1">IF(OR(INDIRECT(A1594&amp;B1594&amp;C1594&amp;F1594)="",ISNUMBER(INDIRECT(A1594&amp;B1594&amp;C1594&amp;F1594))=FALSE,INDIRECT(A1594&amp;B1594&amp;C1594&amp;F1594)=0),"",P1594+14)</f>
        <v/>
      </c>
      <c r="S1594" s="15" t="str" cm="1">
        <f t="array" aca="1" ref="S1594" ca="1">IF(OR(INDIRECT(A1594&amp;B1594&amp;C1594&amp;F1594)="",ISNUMBER(INDIRECT(A1594&amp;B1594&amp;C1594&amp;F1594))=FALSE,INDIRECT(A1594&amp;B1594&amp;C1594&amp;F1594)=0),"",INDIRECT(A1594&amp;B1594&amp;C1594&amp;F1594))</f>
        <v/>
      </c>
      <c r="T1594" s="15" t="str" cm="1">
        <f t="array" aca="1" ref="T1594" ca="1">IF(OR(INDIRECT(A1594&amp;B1594&amp;C1594&amp;F1594)="",ISNUMBER(INDIRECT(A1594&amp;B1594&amp;C1594&amp;F1594))=FALSE,INDIRECT(A1594&amp;B1594&amp;C1594&amp;F1594)=0),"",0)</f>
        <v/>
      </c>
    </row>
    <row r="1595" spans="1:20">
      <c r="A1595" s="23" t="s">
        <v>912</v>
      </c>
      <c r="B1595" s="23" t="s">
        <v>913</v>
      </c>
      <c r="C1595" s="23" t="str">
        <f t="shared" si="72"/>
        <v>f</v>
      </c>
      <c r="D1595" s="23" t="s">
        <v>913</v>
      </c>
      <c r="E1595" s="23" t="str">
        <f t="shared" si="73"/>
        <v>e</v>
      </c>
      <c r="F1595" s="23">
        <f t="shared" si="74"/>
        <v>44</v>
      </c>
      <c r="G1595" s="23" t="str" cm="1">
        <f t="array" aca="1" ref="G1595" ca="1">IF(OR(INDIRECT(A1595&amp;B1595&amp;C1595&amp;F1595)="",ISNUMBER(INDIRECT(A1595&amp;B1595&amp;C1595&amp;F1595))=FALSE),"",IF(INDIRECT(A1595&amp;B1595&amp;C1595&amp;9)="公開","【（第８期）WEB・コールセンター受付】","【（第８期）医療機関受付】"))</f>
        <v/>
      </c>
      <c r="H1595" s="15" t="str" cm="1">
        <f t="array" aca="1" ref="H1595" ca="1">IF(OR(INDIRECT(A1595&amp;B1595&amp;C1595&amp;F1595)="",ISNUMBER(INDIRECT(A1595&amp;B1595&amp;C1595&amp;F1595))=FALSE,INDIRECT(A1595&amp;B1595&amp;C1595&amp;F1595)=0),"",431001)</f>
        <v/>
      </c>
      <c r="I1595" s="15" t="str" cm="1">
        <f t="array" aca="1" ref="I1595" ca="1">IF(OR(INDIRECT(A1595&amp;B1595&amp;C1595&amp;F1595)="",ISNUMBER(INDIRECT(A1595&amp;B1595&amp;C1595&amp;F1595))=FALSE,INDIRECT(A1595&amp;B1595&amp;C1595&amp;F1595)=0),"",G1595&amp;J1595&amp;"."&amp;TEXT(M1595,"00")&amp;TEXT(N1595,"00")&amp;"."&amp;TEXT(O1595,"00")&amp;TEXT(P1595,"00"))</f>
        <v/>
      </c>
      <c r="J1595" s="15" t="str" cm="1">
        <f t="array" aca="1" ref="J1595" ca="1">IF(OR(INDIRECT(A1595&amp;B1595&amp;C1595&amp;F1595)="",ISNUMBER(INDIRECT(A1595&amp;B1595&amp;C1595&amp;F1595))=FALSE,INDIRECT(A1595&amp;B1595&amp;C1595&amp;F1595)=0),"",予約枠報告様式!$B$2)</f>
        <v/>
      </c>
      <c r="K1595" s="15" t="str" cm="1">
        <f t="array" aca="1" ref="K1595" ca="1">IF(OR(INDIRECT(A1595&amp;B1595&amp;C1595&amp;F1595)="",ISNUMBER(INDIRECT(A1595&amp;B1595&amp;C1595&amp;F1595))=FALSE,INDIRECT(A1595&amp;B1595&amp;C1595&amp;F1595)=0),"",1)</f>
        <v/>
      </c>
      <c r="L1595" s="15" t="str" cm="1">
        <f t="array" aca="1" ref="L1595" ca="1">IF(OR(INDIRECT(A1595&amp;B1595&amp;C1595&amp;F1595)="",ISNUMBER(INDIRECT(A1595&amp;B1595&amp;C1595&amp;F1595))=FALSE,INDIRECT(A1595&amp;B1595&amp;C1595&amp;F1595)=0),"",IF(G1595="【（第８期）医療機関受付】",TEXT(INDIRECT(A1595&amp;D1595&amp;E1595&amp;5),"yyy"),TEXT(INDIRECT(A1595&amp;B1595&amp;C1595&amp;5),"yyy")))</f>
        <v/>
      </c>
      <c r="M1595" s="15" t="str" cm="1">
        <f t="array" aca="1" ref="M1595" ca="1">IF(OR(INDIRECT(A1595&amp;B1595&amp;C1595&amp;F1595)="",ISNUMBER(INDIRECT(A1595&amp;B1595&amp;C1595&amp;F1595))=FALSE,INDIRECT(A1595&amp;B1595&amp;C1595&amp;F1595)=0),"",IF(G1595="【（第８期）医療機関受付】",TEXT(INDIRECT(A1595&amp;D1595&amp;E1595&amp;5),"m"),TEXT(INDIRECT(A1595&amp;B1595&amp;C1595&amp;5),"m")))</f>
        <v/>
      </c>
      <c r="N1595" s="15" t="str" cm="1">
        <f t="array" aca="1" ref="N1595" ca="1">IF(OR(INDIRECT(A1595&amp;B1595&amp;C1595&amp;F1595)="",ISNUMBER(INDIRECT(A1595&amp;B1595&amp;C1595&amp;F1595))=FALSE,INDIRECT(A1595&amp;B1595&amp;C1595&amp;F1595)=0),"",IF(G1595="【（第８期）医療機関受付】",TEXT(INDIRECT(A1595&amp;D1595&amp;E1595&amp;5),"d"),TEXT(INDIRECT(A1595&amp;B1595&amp;C1595&amp;5),"d")))</f>
        <v/>
      </c>
      <c r="O1595" s="15" t="str" cm="1">
        <f t="array" aca="1" ref="O1595" ca="1">IF(OR(INDIRECT(A1595&amp;B1595&amp;C1595&amp;F1595)="",ISNUMBER(INDIRECT(A1595&amp;B1595&amp;C1595&amp;F1595))=FALSE,INDIRECT(A1595&amp;B1595&amp;C1595&amp;F1595)=0),"",HOUR(INDIRECT(A1595&amp;"A"&amp;F1595)))</f>
        <v/>
      </c>
      <c r="P1595" s="15" t="str" cm="1">
        <f t="array" aca="1" ref="P1595" ca="1">IF(OR(INDIRECT(A1595&amp;B1595&amp;C1595&amp;F1595)="",ISNUMBER(INDIRECT(A1595&amp;B1595&amp;C1595&amp;F1595))=FALSE,INDIRECT(A1595&amp;B1595&amp;C1595&amp;F1595)=0),"",MINUTE(INDIRECT(A1595&amp;"A"&amp;F1595)))</f>
        <v/>
      </c>
      <c r="Q1595" s="15" t="str" cm="1">
        <f t="array" aca="1" ref="Q1595" ca="1">IF(OR(INDIRECT(A1595&amp;B1595&amp;C1595&amp;F1595)="",ISNUMBER(INDIRECT(A1595&amp;B1595&amp;C1595&amp;F1595))=FALSE,INDIRECT(A1595&amp;B1595&amp;C1595&amp;F1595)=0),"",O1595)</f>
        <v/>
      </c>
      <c r="R1595" s="15" t="str" cm="1">
        <f t="array" aca="1" ref="R1595" ca="1">IF(OR(INDIRECT(A1595&amp;B1595&amp;C1595&amp;F1595)="",ISNUMBER(INDIRECT(A1595&amp;B1595&amp;C1595&amp;F1595))=FALSE,INDIRECT(A1595&amp;B1595&amp;C1595&amp;F1595)=0),"",P1595+14)</f>
        <v/>
      </c>
      <c r="S1595" s="15" t="str" cm="1">
        <f t="array" aca="1" ref="S1595" ca="1">IF(OR(INDIRECT(A1595&amp;B1595&amp;C1595&amp;F1595)="",ISNUMBER(INDIRECT(A1595&amp;B1595&amp;C1595&amp;F1595))=FALSE,INDIRECT(A1595&amp;B1595&amp;C1595&amp;F1595)=0),"",INDIRECT(A1595&amp;B1595&amp;C1595&amp;F1595))</f>
        <v/>
      </c>
      <c r="T1595" s="15" t="str" cm="1">
        <f t="array" aca="1" ref="T1595" ca="1">IF(OR(INDIRECT(A1595&amp;B1595&amp;C1595&amp;F1595)="",ISNUMBER(INDIRECT(A1595&amp;B1595&amp;C1595&amp;F1595))=FALSE,INDIRECT(A1595&amp;B1595&amp;C1595&amp;F1595)=0),"",0)</f>
        <v/>
      </c>
    </row>
    <row r="1596" spans="1:20">
      <c r="A1596" s="23" t="s">
        <v>912</v>
      </c>
      <c r="B1596" s="23" t="s">
        <v>913</v>
      </c>
      <c r="C1596" s="23" t="str">
        <f t="shared" si="72"/>
        <v>f</v>
      </c>
      <c r="D1596" s="23" t="s">
        <v>913</v>
      </c>
      <c r="E1596" s="23" t="str">
        <f t="shared" si="73"/>
        <v>e</v>
      </c>
      <c r="F1596" s="23">
        <f t="shared" si="74"/>
        <v>45</v>
      </c>
      <c r="G1596" s="23" t="str" cm="1">
        <f t="array" aca="1" ref="G1596" ca="1">IF(OR(INDIRECT(A1596&amp;B1596&amp;C1596&amp;F1596)="",ISNUMBER(INDIRECT(A1596&amp;B1596&amp;C1596&amp;F1596))=FALSE),"",IF(INDIRECT(A1596&amp;B1596&amp;C1596&amp;9)="公開","【（第８期）WEB・コールセンター受付】","【（第８期）医療機関受付】"))</f>
        <v/>
      </c>
      <c r="H1596" s="15" t="str" cm="1">
        <f t="array" aca="1" ref="H1596" ca="1">IF(OR(INDIRECT(A1596&amp;B1596&amp;C1596&amp;F1596)="",ISNUMBER(INDIRECT(A1596&amp;B1596&amp;C1596&amp;F1596))=FALSE,INDIRECT(A1596&amp;B1596&amp;C1596&amp;F1596)=0),"",431001)</f>
        <v/>
      </c>
      <c r="I1596" s="15" t="str" cm="1">
        <f t="array" aca="1" ref="I1596" ca="1">IF(OR(INDIRECT(A1596&amp;B1596&amp;C1596&amp;F1596)="",ISNUMBER(INDIRECT(A1596&amp;B1596&amp;C1596&amp;F1596))=FALSE,INDIRECT(A1596&amp;B1596&amp;C1596&amp;F1596)=0),"",G1596&amp;J1596&amp;"."&amp;TEXT(M1596,"00")&amp;TEXT(N1596,"00")&amp;"."&amp;TEXT(O1596,"00")&amp;TEXT(P1596,"00"))</f>
        <v/>
      </c>
      <c r="J1596" s="15" t="str" cm="1">
        <f t="array" aca="1" ref="J1596" ca="1">IF(OR(INDIRECT(A1596&amp;B1596&amp;C1596&amp;F1596)="",ISNUMBER(INDIRECT(A1596&amp;B1596&amp;C1596&amp;F1596))=FALSE,INDIRECT(A1596&amp;B1596&amp;C1596&amp;F1596)=0),"",予約枠報告様式!$B$2)</f>
        <v/>
      </c>
      <c r="K1596" s="15" t="str" cm="1">
        <f t="array" aca="1" ref="K1596" ca="1">IF(OR(INDIRECT(A1596&amp;B1596&amp;C1596&amp;F1596)="",ISNUMBER(INDIRECT(A1596&amp;B1596&amp;C1596&amp;F1596))=FALSE,INDIRECT(A1596&amp;B1596&amp;C1596&amp;F1596)=0),"",1)</f>
        <v/>
      </c>
      <c r="L1596" s="15" t="str" cm="1">
        <f t="array" aca="1" ref="L1596" ca="1">IF(OR(INDIRECT(A1596&amp;B1596&amp;C1596&amp;F1596)="",ISNUMBER(INDIRECT(A1596&amp;B1596&amp;C1596&amp;F1596))=FALSE,INDIRECT(A1596&amp;B1596&amp;C1596&amp;F1596)=0),"",IF(G1596="【（第８期）医療機関受付】",TEXT(INDIRECT(A1596&amp;D1596&amp;E1596&amp;5),"yyy"),TEXT(INDIRECT(A1596&amp;B1596&amp;C1596&amp;5),"yyy")))</f>
        <v/>
      </c>
      <c r="M1596" s="15" t="str" cm="1">
        <f t="array" aca="1" ref="M1596" ca="1">IF(OR(INDIRECT(A1596&amp;B1596&amp;C1596&amp;F1596)="",ISNUMBER(INDIRECT(A1596&amp;B1596&amp;C1596&amp;F1596))=FALSE,INDIRECT(A1596&amp;B1596&amp;C1596&amp;F1596)=0),"",IF(G1596="【（第８期）医療機関受付】",TEXT(INDIRECT(A1596&amp;D1596&amp;E1596&amp;5),"m"),TEXT(INDIRECT(A1596&amp;B1596&amp;C1596&amp;5),"m")))</f>
        <v/>
      </c>
      <c r="N1596" s="15" t="str" cm="1">
        <f t="array" aca="1" ref="N1596" ca="1">IF(OR(INDIRECT(A1596&amp;B1596&amp;C1596&amp;F1596)="",ISNUMBER(INDIRECT(A1596&amp;B1596&amp;C1596&amp;F1596))=FALSE,INDIRECT(A1596&amp;B1596&amp;C1596&amp;F1596)=0),"",IF(G1596="【（第８期）医療機関受付】",TEXT(INDIRECT(A1596&amp;D1596&amp;E1596&amp;5),"d"),TEXT(INDIRECT(A1596&amp;B1596&amp;C1596&amp;5),"d")))</f>
        <v/>
      </c>
      <c r="O1596" s="15" t="str" cm="1">
        <f t="array" aca="1" ref="O1596" ca="1">IF(OR(INDIRECT(A1596&amp;B1596&amp;C1596&amp;F1596)="",ISNUMBER(INDIRECT(A1596&amp;B1596&amp;C1596&amp;F1596))=FALSE,INDIRECT(A1596&amp;B1596&amp;C1596&amp;F1596)=0),"",HOUR(INDIRECT(A1596&amp;"A"&amp;F1596)))</f>
        <v/>
      </c>
      <c r="P1596" s="15" t="str" cm="1">
        <f t="array" aca="1" ref="P1596" ca="1">IF(OR(INDIRECT(A1596&amp;B1596&amp;C1596&amp;F1596)="",ISNUMBER(INDIRECT(A1596&amp;B1596&amp;C1596&amp;F1596))=FALSE,INDIRECT(A1596&amp;B1596&amp;C1596&amp;F1596)=0),"",MINUTE(INDIRECT(A1596&amp;"A"&amp;F1596)))</f>
        <v/>
      </c>
      <c r="Q1596" s="15" t="str" cm="1">
        <f t="array" aca="1" ref="Q1596" ca="1">IF(OR(INDIRECT(A1596&amp;B1596&amp;C1596&amp;F1596)="",ISNUMBER(INDIRECT(A1596&amp;B1596&amp;C1596&amp;F1596))=FALSE,INDIRECT(A1596&amp;B1596&amp;C1596&amp;F1596)=0),"",O1596)</f>
        <v/>
      </c>
      <c r="R1596" s="15" t="str" cm="1">
        <f t="array" aca="1" ref="R1596" ca="1">IF(OR(INDIRECT(A1596&amp;B1596&amp;C1596&amp;F1596)="",ISNUMBER(INDIRECT(A1596&amp;B1596&amp;C1596&amp;F1596))=FALSE,INDIRECT(A1596&amp;B1596&amp;C1596&amp;F1596)=0),"",P1596+14)</f>
        <v/>
      </c>
      <c r="S1596" s="15" t="str" cm="1">
        <f t="array" aca="1" ref="S1596" ca="1">IF(OR(INDIRECT(A1596&amp;B1596&amp;C1596&amp;F1596)="",ISNUMBER(INDIRECT(A1596&amp;B1596&amp;C1596&amp;F1596))=FALSE,INDIRECT(A1596&amp;B1596&amp;C1596&amp;F1596)=0),"",INDIRECT(A1596&amp;B1596&amp;C1596&amp;F1596))</f>
        <v/>
      </c>
      <c r="T1596" s="15" t="str" cm="1">
        <f t="array" aca="1" ref="T1596" ca="1">IF(OR(INDIRECT(A1596&amp;B1596&amp;C1596&amp;F1596)="",ISNUMBER(INDIRECT(A1596&amp;B1596&amp;C1596&amp;F1596))=FALSE,INDIRECT(A1596&amp;B1596&amp;C1596&amp;F1596)=0),"",0)</f>
        <v/>
      </c>
    </row>
    <row r="1597" spans="1:20">
      <c r="A1597" s="23" t="s">
        <v>912</v>
      </c>
      <c r="B1597" s="23" t="s">
        <v>913</v>
      </c>
      <c r="C1597" s="23" t="str">
        <f t="shared" si="72"/>
        <v>f</v>
      </c>
      <c r="D1597" s="23" t="s">
        <v>913</v>
      </c>
      <c r="E1597" s="23" t="str">
        <f t="shared" si="73"/>
        <v>e</v>
      </c>
      <c r="F1597" s="23">
        <f t="shared" si="74"/>
        <v>46</v>
      </c>
      <c r="G1597" s="23" t="str" cm="1">
        <f t="array" aca="1" ref="G1597" ca="1">IF(OR(INDIRECT(A1597&amp;B1597&amp;C1597&amp;F1597)="",ISNUMBER(INDIRECT(A1597&amp;B1597&amp;C1597&amp;F1597))=FALSE),"",IF(INDIRECT(A1597&amp;B1597&amp;C1597&amp;9)="公開","【（第８期）WEB・コールセンター受付】","【（第８期）医療機関受付】"))</f>
        <v/>
      </c>
      <c r="H1597" s="15" t="str" cm="1">
        <f t="array" aca="1" ref="H1597" ca="1">IF(OR(INDIRECT(A1597&amp;B1597&amp;C1597&amp;F1597)="",ISNUMBER(INDIRECT(A1597&amp;B1597&amp;C1597&amp;F1597))=FALSE,INDIRECT(A1597&amp;B1597&amp;C1597&amp;F1597)=0),"",431001)</f>
        <v/>
      </c>
      <c r="I1597" s="15" t="str" cm="1">
        <f t="array" aca="1" ref="I1597" ca="1">IF(OR(INDIRECT(A1597&amp;B1597&amp;C1597&amp;F1597)="",ISNUMBER(INDIRECT(A1597&amp;B1597&amp;C1597&amp;F1597))=FALSE,INDIRECT(A1597&amp;B1597&amp;C1597&amp;F1597)=0),"",G1597&amp;J1597&amp;"."&amp;TEXT(M1597,"00")&amp;TEXT(N1597,"00")&amp;"."&amp;TEXT(O1597,"00")&amp;TEXT(P1597,"00"))</f>
        <v/>
      </c>
      <c r="J1597" s="15" t="str" cm="1">
        <f t="array" aca="1" ref="J1597" ca="1">IF(OR(INDIRECT(A1597&amp;B1597&amp;C1597&amp;F1597)="",ISNUMBER(INDIRECT(A1597&amp;B1597&amp;C1597&amp;F1597))=FALSE,INDIRECT(A1597&amp;B1597&amp;C1597&amp;F1597)=0),"",予約枠報告様式!$B$2)</f>
        <v/>
      </c>
      <c r="K1597" s="15" t="str" cm="1">
        <f t="array" aca="1" ref="K1597" ca="1">IF(OR(INDIRECT(A1597&amp;B1597&amp;C1597&amp;F1597)="",ISNUMBER(INDIRECT(A1597&amp;B1597&amp;C1597&amp;F1597))=FALSE,INDIRECT(A1597&amp;B1597&amp;C1597&amp;F1597)=0),"",1)</f>
        <v/>
      </c>
      <c r="L1597" s="15" t="str" cm="1">
        <f t="array" aca="1" ref="L1597" ca="1">IF(OR(INDIRECT(A1597&amp;B1597&amp;C1597&amp;F1597)="",ISNUMBER(INDIRECT(A1597&amp;B1597&amp;C1597&amp;F1597))=FALSE,INDIRECT(A1597&amp;B1597&amp;C1597&amp;F1597)=0),"",IF(G1597="【（第８期）医療機関受付】",TEXT(INDIRECT(A1597&amp;D1597&amp;E1597&amp;5),"yyy"),TEXT(INDIRECT(A1597&amp;B1597&amp;C1597&amp;5),"yyy")))</f>
        <v/>
      </c>
      <c r="M1597" s="15" t="str" cm="1">
        <f t="array" aca="1" ref="M1597" ca="1">IF(OR(INDIRECT(A1597&amp;B1597&amp;C1597&amp;F1597)="",ISNUMBER(INDIRECT(A1597&amp;B1597&amp;C1597&amp;F1597))=FALSE,INDIRECT(A1597&amp;B1597&amp;C1597&amp;F1597)=0),"",IF(G1597="【（第８期）医療機関受付】",TEXT(INDIRECT(A1597&amp;D1597&amp;E1597&amp;5),"m"),TEXT(INDIRECT(A1597&amp;B1597&amp;C1597&amp;5),"m")))</f>
        <v/>
      </c>
      <c r="N1597" s="15" t="str" cm="1">
        <f t="array" aca="1" ref="N1597" ca="1">IF(OR(INDIRECT(A1597&amp;B1597&amp;C1597&amp;F1597)="",ISNUMBER(INDIRECT(A1597&amp;B1597&amp;C1597&amp;F1597))=FALSE,INDIRECT(A1597&amp;B1597&amp;C1597&amp;F1597)=0),"",IF(G1597="【（第８期）医療機関受付】",TEXT(INDIRECT(A1597&amp;D1597&amp;E1597&amp;5),"d"),TEXT(INDIRECT(A1597&amp;B1597&amp;C1597&amp;5),"d")))</f>
        <v/>
      </c>
      <c r="O1597" s="15" t="str" cm="1">
        <f t="array" aca="1" ref="O1597" ca="1">IF(OR(INDIRECT(A1597&amp;B1597&amp;C1597&amp;F1597)="",ISNUMBER(INDIRECT(A1597&amp;B1597&amp;C1597&amp;F1597))=FALSE,INDIRECT(A1597&amp;B1597&amp;C1597&amp;F1597)=0),"",HOUR(INDIRECT(A1597&amp;"A"&amp;F1597)))</f>
        <v/>
      </c>
      <c r="P1597" s="15" t="str" cm="1">
        <f t="array" aca="1" ref="P1597" ca="1">IF(OR(INDIRECT(A1597&amp;B1597&amp;C1597&amp;F1597)="",ISNUMBER(INDIRECT(A1597&amp;B1597&amp;C1597&amp;F1597))=FALSE,INDIRECT(A1597&amp;B1597&amp;C1597&amp;F1597)=0),"",MINUTE(INDIRECT(A1597&amp;"A"&amp;F1597)))</f>
        <v/>
      </c>
      <c r="Q1597" s="15" t="str" cm="1">
        <f t="array" aca="1" ref="Q1597" ca="1">IF(OR(INDIRECT(A1597&amp;B1597&amp;C1597&amp;F1597)="",ISNUMBER(INDIRECT(A1597&amp;B1597&amp;C1597&amp;F1597))=FALSE,INDIRECT(A1597&amp;B1597&amp;C1597&amp;F1597)=0),"",O1597)</f>
        <v/>
      </c>
      <c r="R1597" s="15" t="str" cm="1">
        <f t="array" aca="1" ref="R1597" ca="1">IF(OR(INDIRECT(A1597&amp;B1597&amp;C1597&amp;F1597)="",ISNUMBER(INDIRECT(A1597&amp;B1597&amp;C1597&amp;F1597))=FALSE,INDIRECT(A1597&amp;B1597&amp;C1597&amp;F1597)=0),"",P1597+14)</f>
        <v/>
      </c>
      <c r="S1597" s="15" t="str" cm="1">
        <f t="array" aca="1" ref="S1597" ca="1">IF(OR(INDIRECT(A1597&amp;B1597&amp;C1597&amp;F1597)="",ISNUMBER(INDIRECT(A1597&amp;B1597&amp;C1597&amp;F1597))=FALSE,INDIRECT(A1597&amp;B1597&amp;C1597&amp;F1597)=0),"",INDIRECT(A1597&amp;B1597&amp;C1597&amp;F1597))</f>
        <v/>
      </c>
      <c r="T1597" s="15" t="str" cm="1">
        <f t="array" aca="1" ref="T1597" ca="1">IF(OR(INDIRECT(A1597&amp;B1597&amp;C1597&amp;F1597)="",ISNUMBER(INDIRECT(A1597&amp;B1597&amp;C1597&amp;F1597))=FALSE,INDIRECT(A1597&amp;B1597&amp;C1597&amp;F1597)=0),"",0)</f>
        <v/>
      </c>
    </row>
    <row r="1598" spans="1:20">
      <c r="A1598" s="23" t="s">
        <v>912</v>
      </c>
      <c r="B1598" s="23" t="s">
        <v>913</v>
      </c>
      <c r="C1598" s="23" t="str">
        <f t="shared" si="72"/>
        <v>f</v>
      </c>
      <c r="D1598" s="23" t="s">
        <v>913</v>
      </c>
      <c r="E1598" s="23" t="str">
        <f t="shared" si="73"/>
        <v>e</v>
      </c>
      <c r="F1598" s="23">
        <f t="shared" si="74"/>
        <v>47</v>
      </c>
      <c r="G1598" s="23" t="str" cm="1">
        <f t="array" aca="1" ref="G1598" ca="1">IF(OR(INDIRECT(A1598&amp;B1598&amp;C1598&amp;F1598)="",ISNUMBER(INDIRECT(A1598&amp;B1598&amp;C1598&amp;F1598))=FALSE),"",IF(INDIRECT(A1598&amp;B1598&amp;C1598&amp;9)="公開","【（第８期）WEB・コールセンター受付】","【（第８期）医療機関受付】"))</f>
        <v/>
      </c>
      <c r="H1598" s="15" t="str" cm="1">
        <f t="array" aca="1" ref="H1598" ca="1">IF(OR(INDIRECT(A1598&amp;B1598&amp;C1598&amp;F1598)="",ISNUMBER(INDIRECT(A1598&amp;B1598&amp;C1598&amp;F1598))=FALSE,INDIRECT(A1598&amp;B1598&amp;C1598&amp;F1598)=0),"",431001)</f>
        <v/>
      </c>
      <c r="I1598" s="15" t="str" cm="1">
        <f t="array" aca="1" ref="I1598" ca="1">IF(OR(INDIRECT(A1598&amp;B1598&amp;C1598&amp;F1598)="",ISNUMBER(INDIRECT(A1598&amp;B1598&amp;C1598&amp;F1598))=FALSE,INDIRECT(A1598&amp;B1598&amp;C1598&amp;F1598)=0),"",G1598&amp;J1598&amp;"."&amp;TEXT(M1598,"00")&amp;TEXT(N1598,"00")&amp;"."&amp;TEXT(O1598,"00")&amp;TEXT(P1598,"00"))</f>
        <v/>
      </c>
      <c r="J1598" s="15" t="str" cm="1">
        <f t="array" aca="1" ref="J1598" ca="1">IF(OR(INDIRECT(A1598&amp;B1598&amp;C1598&amp;F1598)="",ISNUMBER(INDIRECT(A1598&amp;B1598&amp;C1598&amp;F1598))=FALSE,INDIRECT(A1598&amp;B1598&amp;C1598&amp;F1598)=0),"",予約枠報告様式!$B$2)</f>
        <v/>
      </c>
      <c r="K1598" s="15" t="str" cm="1">
        <f t="array" aca="1" ref="K1598" ca="1">IF(OR(INDIRECT(A1598&amp;B1598&amp;C1598&amp;F1598)="",ISNUMBER(INDIRECT(A1598&amp;B1598&amp;C1598&amp;F1598))=FALSE,INDIRECT(A1598&amp;B1598&amp;C1598&amp;F1598)=0),"",1)</f>
        <v/>
      </c>
      <c r="L1598" s="15" t="str" cm="1">
        <f t="array" aca="1" ref="L1598" ca="1">IF(OR(INDIRECT(A1598&amp;B1598&amp;C1598&amp;F1598)="",ISNUMBER(INDIRECT(A1598&amp;B1598&amp;C1598&amp;F1598))=FALSE,INDIRECT(A1598&amp;B1598&amp;C1598&amp;F1598)=0),"",IF(G1598="【（第８期）医療機関受付】",TEXT(INDIRECT(A1598&amp;D1598&amp;E1598&amp;5),"yyy"),TEXT(INDIRECT(A1598&amp;B1598&amp;C1598&amp;5),"yyy")))</f>
        <v/>
      </c>
      <c r="M1598" s="15" t="str" cm="1">
        <f t="array" aca="1" ref="M1598" ca="1">IF(OR(INDIRECT(A1598&amp;B1598&amp;C1598&amp;F1598)="",ISNUMBER(INDIRECT(A1598&amp;B1598&amp;C1598&amp;F1598))=FALSE,INDIRECT(A1598&amp;B1598&amp;C1598&amp;F1598)=0),"",IF(G1598="【（第８期）医療機関受付】",TEXT(INDIRECT(A1598&amp;D1598&amp;E1598&amp;5),"m"),TEXT(INDIRECT(A1598&amp;B1598&amp;C1598&amp;5),"m")))</f>
        <v/>
      </c>
      <c r="N1598" s="15" t="str" cm="1">
        <f t="array" aca="1" ref="N1598" ca="1">IF(OR(INDIRECT(A1598&amp;B1598&amp;C1598&amp;F1598)="",ISNUMBER(INDIRECT(A1598&amp;B1598&amp;C1598&amp;F1598))=FALSE,INDIRECT(A1598&amp;B1598&amp;C1598&amp;F1598)=0),"",IF(G1598="【（第８期）医療機関受付】",TEXT(INDIRECT(A1598&amp;D1598&amp;E1598&amp;5),"d"),TEXT(INDIRECT(A1598&amp;B1598&amp;C1598&amp;5),"d")))</f>
        <v/>
      </c>
      <c r="O1598" s="15" t="str" cm="1">
        <f t="array" aca="1" ref="O1598" ca="1">IF(OR(INDIRECT(A1598&amp;B1598&amp;C1598&amp;F1598)="",ISNUMBER(INDIRECT(A1598&amp;B1598&amp;C1598&amp;F1598))=FALSE,INDIRECT(A1598&amp;B1598&amp;C1598&amp;F1598)=0),"",HOUR(INDIRECT(A1598&amp;"A"&amp;F1598)))</f>
        <v/>
      </c>
      <c r="P1598" s="15" t="str" cm="1">
        <f t="array" aca="1" ref="P1598" ca="1">IF(OR(INDIRECT(A1598&amp;B1598&amp;C1598&amp;F1598)="",ISNUMBER(INDIRECT(A1598&amp;B1598&amp;C1598&amp;F1598))=FALSE,INDIRECT(A1598&amp;B1598&amp;C1598&amp;F1598)=0),"",MINUTE(INDIRECT(A1598&amp;"A"&amp;F1598)))</f>
        <v/>
      </c>
      <c r="Q1598" s="15" t="str" cm="1">
        <f t="array" aca="1" ref="Q1598" ca="1">IF(OR(INDIRECT(A1598&amp;B1598&amp;C1598&amp;F1598)="",ISNUMBER(INDIRECT(A1598&amp;B1598&amp;C1598&amp;F1598))=FALSE,INDIRECT(A1598&amp;B1598&amp;C1598&amp;F1598)=0),"",O1598)</f>
        <v/>
      </c>
      <c r="R1598" s="15" t="str" cm="1">
        <f t="array" aca="1" ref="R1598" ca="1">IF(OR(INDIRECT(A1598&amp;B1598&amp;C1598&amp;F1598)="",ISNUMBER(INDIRECT(A1598&amp;B1598&amp;C1598&amp;F1598))=FALSE,INDIRECT(A1598&amp;B1598&amp;C1598&amp;F1598)=0),"",P1598+14)</f>
        <v/>
      </c>
      <c r="S1598" s="15" t="str" cm="1">
        <f t="array" aca="1" ref="S1598" ca="1">IF(OR(INDIRECT(A1598&amp;B1598&amp;C1598&amp;F1598)="",ISNUMBER(INDIRECT(A1598&amp;B1598&amp;C1598&amp;F1598))=FALSE,INDIRECT(A1598&amp;B1598&amp;C1598&amp;F1598)=0),"",INDIRECT(A1598&amp;B1598&amp;C1598&amp;F1598))</f>
        <v/>
      </c>
      <c r="T1598" s="15" t="str" cm="1">
        <f t="array" aca="1" ref="T1598" ca="1">IF(OR(INDIRECT(A1598&amp;B1598&amp;C1598&amp;F1598)="",ISNUMBER(INDIRECT(A1598&amp;B1598&amp;C1598&amp;F1598))=FALSE,INDIRECT(A1598&amp;B1598&amp;C1598&amp;F1598)=0),"",0)</f>
        <v/>
      </c>
    </row>
    <row r="1599" spans="1:20">
      <c r="A1599" s="23" t="s">
        <v>912</v>
      </c>
      <c r="B1599" s="23" t="s">
        <v>913</v>
      </c>
      <c r="C1599" s="23" t="str">
        <f t="shared" si="72"/>
        <v>f</v>
      </c>
      <c r="D1599" s="23" t="s">
        <v>913</v>
      </c>
      <c r="E1599" s="23" t="str">
        <f t="shared" si="73"/>
        <v>e</v>
      </c>
      <c r="F1599" s="23">
        <f t="shared" si="74"/>
        <v>48</v>
      </c>
      <c r="G1599" s="23" t="str" cm="1">
        <f t="array" aca="1" ref="G1599" ca="1">IF(OR(INDIRECT(A1599&amp;B1599&amp;C1599&amp;F1599)="",ISNUMBER(INDIRECT(A1599&amp;B1599&amp;C1599&amp;F1599))=FALSE),"",IF(INDIRECT(A1599&amp;B1599&amp;C1599&amp;9)="公開","【（第８期）WEB・コールセンター受付】","【（第８期）医療機関受付】"))</f>
        <v/>
      </c>
      <c r="H1599" s="15" t="str" cm="1">
        <f t="array" aca="1" ref="H1599" ca="1">IF(OR(INDIRECT(A1599&amp;B1599&amp;C1599&amp;F1599)="",ISNUMBER(INDIRECT(A1599&amp;B1599&amp;C1599&amp;F1599))=FALSE,INDIRECT(A1599&amp;B1599&amp;C1599&amp;F1599)=0),"",431001)</f>
        <v/>
      </c>
      <c r="I1599" s="15" t="str" cm="1">
        <f t="array" aca="1" ref="I1599" ca="1">IF(OR(INDIRECT(A1599&amp;B1599&amp;C1599&amp;F1599)="",ISNUMBER(INDIRECT(A1599&amp;B1599&amp;C1599&amp;F1599))=FALSE,INDIRECT(A1599&amp;B1599&amp;C1599&amp;F1599)=0),"",G1599&amp;J1599&amp;"."&amp;TEXT(M1599,"00")&amp;TEXT(N1599,"00")&amp;"."&amp;TEXT(O1599,"00")&amp;TEXT(P1599,"00"))</f>
        <v/>
      </c>
      <c r="J1599" s="15" t="str" cm="1">
        <f t="array" aca="1" ref="J1599" ca="1">IF(OR(INDIRECT(A1599&amp;B1599&amp;C1599&amp;F1599)="",ISNUMBER(INDIRECT(A1599&amp;B1599&amp;C1599&amp;F1599))=FALSE,INDIRECT(A1599&amp;B1599&amp;C1599&amp;F1599)=0),"",予約枠報告様式!$B$2)</f>
        <v/>
      </c>
      <c r="K1599" s="15" t="str" cm="1">
        <f t="array" aca="1" ref="K1599" ca="1">IF(OR(INDIRECT(A1599&amp;B1599&amp;C1599&amp;F1599)="",ISNUMBER(INDIRECT(A1599&amp;B1599&amp;C1599&amp;F1599))=FALSE,INDIRECT(A1599&amp;B1599&amp;C1599&amp;F1599)=0),"",1)</f>
        <v/>
      </c>
      <c r="L1599" s="15" t="str" cm="1">
        <f t="array" aca="1" ref="L1599" ca="1">IF(OR(INDIRECT(A1599&amp;B1599&amp;C1599&amp;F1599)="",ISNUMBER(INDIRECT(A1599&amp;B1599&amp;C1599&amp;F1599))=FALSE,INDIRECT(A1599&amp;B1599&amp;C1599&amp;F1599)=0),"",IF(G1599="【（第８期）医療機関受付】",TEXT(INDIRECT(A1599&amp;D1599&amp;E1599&amp;5),"yyy"),TEXT(INDIRECT(A1599&amp;B1599&amp;C1599&amp;5),"yyy")))</f>
        <v/>
      </c>
      <c r="M1599" s="15" t="str" cm="1">
        <f t="array" aca="1" ref="M1599" ca="1">IF(OR(INDIRECT(A1599&amp;B1599&amp;C1599&amp;F1599)="",ISNUMBER(INDIRECT(A1599&amp;B1599&amp;C1599&amp;F1599))=FALSE,INDIRECT(A1599&amp;B1599&amp;C1599&amp;F1599)=0),"",IF(G1599="【（第８期）医療機関受付】",TEXT(INDIRECT(A1599&amp;D1599&amp;E1599&amp;5),"m"),TEXT(INDIRECT(A1599&amp;B1599&amp;C1599&amp;5),"m")))</f>
        <v/>
      </c>
      <c r="N1599" s="15" t="str" cm="1">
        <f t="array" aca="1" ref="N1599" ca="1">IF(OR(INDIRECT(A1599&amp;B1599&amp;C1599&amp;F1599)="",ISNUMBER(INDIRECT(A1599&amp;B1599&amp;C1599&amp;F1599))=FALSE,INDIRECT(A1599&amp;B1599&amp;C1599&amp;F1599)=0),"",IF(G1599="【（第８期）医療機関受付】",TEXT(INDIRECT(A1599&amp;D1599&amp;E1599&amp;5),"d"),TEXT(INDIRECT(A1599&amp;B1599&amp;C1599&amp;5),"d")))</f>
        <v/>
      </c>
      <c r="O1599" s="15" t="str" cm="1">
        <f t="array" aca="1" ref="O1599" ca="1">IF(OR(INDIRECT(A1599&amp;B1599&amp;C1599&amp;F1599)="",ISNUMBER(INDIRECT(A1599&amp;B1599&amp;C1599&amp;F1599))=FALSE,INDIRECT(A1599&amp;B1599&amp;C1599&amp;F1599)=0),"",HOUR(INDIRECT(A1599&amp;"A"&amp;F1599)))</f>
        <v/>
      </c>
      <c r="P1599" s="15" t="str" cm="1">
        <f t="array" aca="1" ref="P1599" ca="1">IF(OR(INDIRECT(A1599&amp;B1599&amp;C1599&amp;F1599)="",ISNUMBER(INDIRECT(A1599&amp;B1599&amp;C1599&amp;F1599))=FALSE,INDIRECT(A1599&amp;B1599&amp;C1599&amp;F1599)=0),"",MINUTE(INDIRECT(A1599&amp;"A"&amp;F1599)))</f>
        <v/>
      </c>
      <c r="Q1599" s="15" t="str" cm="1">
        <f t="array" aca="1" ref="Q1599" ca="1">IF(OR(INDIRECT(A1599&amp;B1599&amp;C1599&amp;F1599)="",ISNUMBER(INDIRECT(A1599&amp;B1599&amp;C1599&amp;F1599))=FALSE,INDIRECT(A1599&amp;B1599&amp;C1599&amp;F1599)=0),"",O1599)</f>
        <v/>
      </c>
      <c r="R1599" s="15" t="str" cm="1">
        <f t="array" aca="1" ref="R1599" ca="1">IF(OR(INDIRECT(A1599&amp;B1599&amp;C1599&amp;F1599)="",ISNUMBER(INDIRECT(A1599&amp;B1599&amp;C1599&amp;F1599))=FALSE,INDIRECT(A1599&amp;B1599&amp;C1599&amp;F1599)=0),"",P1599+14)</f>
        <v/>
      </c>
      <c r="S1599" s="15" t="str" cm="1">
        <f t="array" aca="1" ref="S1599" ca="1">IF(OR(INDIRECT(A1599&amp;B1599&amp;C1599&amp;F1599)="",ISNUMBER(INDIRECT(A1599&amp;B1599&amp;C1599&amp;F1599))=FALSE,INDIRECT(A1599&amp;B1599&amp;C1599&amp;F1599)=0),"",INDIRECT(A1599&amp;B1599&amp;C1599&amp;F1599))</f>
        <v/>
      </c>
      <c r="T1599" s="15" t="str" cm="1">
        <f t="array" aca="1" ref="T1599" ca="1">IF(OR(INDIRECT(A1599&amp;B1599&amp;C1599&amp;F1599)="",ISNUMBER(INDIRECT(A1599&amp;B1599&amp;C1599&amp;F1599))=FALSE,INDIRECT(A1599&amp;B1599&amp;C1599&amp;F1599)=0),"",0)</f>
        <v/>
      </c>
    </row>
    <row r="1600" spans="1:20">
      <c r="A1600" s="23" t="s">
        <v>912</v>
      </c>
      <c r="B1600" s="23" t="s">
        <v>913</v>
      </c>
      <c r="C1600" s="23" t="str">
        <f t="shared" si="72"/>
        <v>f</v>
      </c>
      <c r="D1600" s="23" t="s">
        <v>913</v>
      </c>
      <c r="E1600" s="23" t="str">
        <f t="shared" si="73"/>
        <v>e</v>
      </c>
      <c r="F1600" s="23">
        <f t="shared" si="74"/>
        <v>49</v>
      </c>
      <c r="G1600" s="23" t="str" cm="1">
        <f t="array" aca="1" ref="G1600" ca="1">IF(OR(INDIRECT(A1600&amp;B1600&amp;C1600&amp;F1600)="",ISNUMBER(INDIRECT(A1600&amp;B1600&amp;C1600&amp;F1600))=FALSE),"",IF(INDIRECT(A1600&amp;B1600&amp;C1600&amp;9)="公開","【（第８期）WEB・コールセンター受付】","【（第８期）医療機関受付】"))</f>
        <v/>
      </c>
      <c r="H1600" s="15" t="str" cm="1">
        <f t="array" aca="1" ref="H1600" ca="1">IF(OR(INDIRECT(A1600&amp;B1600&amp;C1600&amp;F1600)="",ISNUMBER(INDIRECT(A1600&amp;B1600&amp;C1600&amp;F1600))=FALSE,INDIRECT(A1600&amp;B1600&amp;C1600&amp;F1600)=0),"",431001)</f>
        <v/>
      </c>
      <c r="I1600" s="15" t="str" cm="1">
        <f t="array" aca="1" ref="I1600" ca="1">IF(OR(INDIRECT(A1600&amp;B1600&amp;C1600&amp;F1600)="",ISNUMBER(INDIRECT(A1600&amp;B1600&amp;C1600&amp;F1600))=FALSE,INDIRECT(A1600&amp;B1600&amp;C1600&amp;F1600)=0),"",G1600&amp;J1600&amp;"."&amp;TEXT(M1600,"00")&amp;TEXT(N1600,"00")&amp;"."&amp;TEXT(O1600,"00")&amp;TEXT(P1600,"00"))</f>
        <v/>
      </c>
      <c r="J1600" s="15" t="str" cm="1">
        <f t="array" aca="1" ref="J1600" ca="1">IF(OR(INDIRECT(A1600&amp;B1600&amp;C1600&amp;F1600)="",ISNUMBER(INDIRECT(A1600&amp;B1600&amp;C1600&amp;F1600))=FALSE,INDIRECT(A1600&amp;B1600&amp;C1600&amp;F1600)=0),"",予約枠報告様式!$B$2)</f>
        <v/>
      </c>
      <c r="K1600" s="15" t="str" cm="1">
        <f t="array" aca="1" ref="K1600" ca="1">IF(OR(INDIRECT(A1600&amp;B1600&amp;C1600&amp;F1600)="",ISNUMBER(INDIRECT(A1600&amp;B1600&amp;C1600&amp;F1600))=FALSE,INDIRECT(A1600&amp;B1600&amp;C1600&amp;F1600)=0),"",1)</f>
        <v/>
      </c>
      <c r="L1600" s="15" t="str" cm="1">
        <f t="array" aca="1" ref="L1600" ca="1">IF(OR(INDIRECT(A1600&amp;B1600&amp;C1600&amp;F1600)="",ISNUMBER(INDIRECT(A1600&amp;B1600&amp;C1600&amp;F1600))=FALSE,INDIRECT(A1600&amp;B1600&amp;C1600&amp;F1600)=0),"",IF(G1600="【（第８期）医療機関受付】",TEXT(INDIRECT(A1600&amp;D1600&amp;E1600&amp;5),"yyy"),TEXT(INDIRECT(A1600&amp;B1600&amp;C1600&amp;5),"yyy")))</f>
        <v/>
      </c>
      <c r="M1600" s="15" t="str" cm="1">
        <f t="array" aca="1" ref="M1600" ca="1">IF(OR(INDIRECT(A1600&amp;B1600&amp;C1600&amp;F1600)="",ISNUMBER(INDIRECT(A1600&amp;B1600&amp;C1600&amp;F1600))=FALSE,INDIRECT(A1600&amp;B1600&amp;C1600&amp;F1600)=0),"",IF(G1600="【（第８期）医療機関受付】",TEXT(INDIRECT(A1600&amp;D1600&amp;E1600&amp;5),"m"),TEXT(INDIRECT(A1600&amp;B1600&amp;C1600&amp;5),"m")))</f>
        <v/>
      </c>
      <c r="N1600" s="15" t="str" cm="1">
        <f t="array" aca="1" ref="N1600" ca="1">IF(OR(INDIRECT(A1600&amp;B1600&amp;C1600&amp;F1600)="",ISNUMBER(INDIRECT(A1600&amp;B1600&amp;C1600&amp;F1600))=FALSE,INDIRECT(A1600&amp;B1600&amp;C1600&amp;F1600)=0),"",IF(G1600="【（第８期）医療機関受付】",TEXT(INDIRECT(A1600&amp;D1600&amp;E1600&amp;5),"d"),TEXT(INDIRECT(A1600&amp;B1600&amp;C1600&amp;5),"d")))</f>
        <v/>
      </c>
      <c r="O1600" s="15" t="str" cm="1">
        <f t="array" aca="1" ref="O1600" ca="1">IF(OR(INDIRECT(A1600&amp;B1600&amp;C1600&amp;F1600)="",ISNUMBER(INDIRECT(A1600&amp;B1600&amp;C1600&amp;F1600))=FALSE,INDIRECT(A1600&amp;B1600&amp;C1600&amp;F1600)=0),"",HOUR(INDIRECT(A1600&amp;"A"&amp;F1600)))</f>
        <v/>
      </c>
      <c r="P1600" s="15" t="str" cm="1">
        <f t="array" aca="1" ref="P1600" ca="1">IF(OR(INDIRECT(A1600&amp;B1600&amp;C1600&amp;F1600)="",ISNUMBER(INDIRECT(A1600&amp;B1600&amp;C1600&amp;F1600))=FALSE,INDIRECT(A1600&amp;B1600&amp;C1600&amp;F1600)=0),"",MINUTE(INDIRECT(A1600&amp;"A"&amp;F1600)))</f>
        <v/>
      </c>
      <c r="Q1600" s="15" t="str" cm="1">
        <f t="array" aca="1" ref="Q1600" ca="1">IF(OR(INDIRECT(A1600&amp;B1600&amp;C1600&amp;F1600)="",ISNUMBER(INDIRECT(A1600&amp;B1600&amp;C1600&amp;F1600))=FALSE,INDIRECT(A1600&amp;B1600&amp;C1600&amp;F1600)=0),"",O1600)</f>
        <v/>
      </c>
      <c r="R1600" s="15" t="str" cm="1">
        <f t="array" aca="1" ref="R1600" ca="1">IF(OR(INDIRECT(A1600&amp;B1600&amp;C1600&amp;F1600)="",ISNUMBER(INDIRECT(A1600&amp;B1600&amp;C1600&amp;F1600))=FALSE,INDIRECT(A1600&amp;B1600&amp;C1600&amp;F1600)=0),"",P1600+14)</f>
        <v/>
      </c>
      <c r="S1600" s="15" t="str" cm="1">
        <f t="array" aca="1" ref="S1600" ca="1">IF(OR(INDIRECT(A1600&amp;B1600&amp;C1600&amp;F1600)="",ISNUMBER(INDIRECT(A1600&amp;B1600&amp;C1600&amp;F1600))=FALSE,INDIRECT(A1600&amp;B1600&amp;C1600&amp;F1600)=0),"",INDIRECT(A1600&amp;B1600&amp;C1600&amp;F1600))</f>
        <v/>
      </c>
      <c r="T1600" s="15" t="str" cm="1">
        <f t="array" aca="1" ref="T1600" ca="1">IF(OR(INDIRECT(A1600&amp;B1600&amp;C1600&amp;F1600)="",ISNUMBER(INDIRECT(A1600&amp;B1600&amp;C1600&amp;F1600))=FALSE,INDIRECT(A1600&amp;B1600&amp;C1600&amp;F1600)=0),"",0)</f>
        <v/>
      </c>
    </row>
    <row r="1601" spans="1:20">
      <c r="A1601" s="23" t="s">
        <v>912</v>
      </c>
      <c r="B1601" s="23" t="s">
        <v>913</v>
      </c>
      <c r="C1601" s="23" t="str">
        <f t="shared" si="72"/>
        <v>f</v>
      </c>
      <c r="D1601" s="23" t="s">
        <v>913</v>
      </c>
      <c r="E1601" s="23" t="str">
        <f t="shared" si="73"/>
        <v>e</v>
      </c>
      <c r="F1601" s="23">
        <f t="shared" si="74"/>
        <v>50</v>
      </c>
      <c r="G1601" s="23" t="str" cm="1">
        <f t="array" aca="1" ref="G1601" ca="1">IF(OR(INDIRECT(A1601&amp;B1601&amp;C1601&amp;F1601)="",ISNUMBER(INDIRECT(A1601&amp;B1601&amp;C1601&amp;F1601))=FALSE),"",IF(INDIRECT(A1601&amp;B1601&amp;C1601&amp;9)="公開","【（第８期）WEB・コールセンター受付】","【（第８期）医療機関受付】"))</f>
        <v/>
      </c>
      <c r="H1601" s="15" t="str" cm="1">
        <f t="array" aca="1" ref="H1601" ca="1">IF(OR(INDIRECT(A1601&amp;B1601&amp;C1601&amp;F1601)="",ISNUMBER(INDIRECT(A1601&amp;B1601&amp;C1601&amp;F1601))=FALSE,INDIRECT(A1601&amp;B1601&amp;C1601&amp;F1601)=0),"",431001)</f>
        <v/>
      </c>
      <c r="I1601" s="15" t="str" cm="1">
        <f t="array" aca="1" ref="I1601" ca="1">IF(OR(INDIRECT(A1601&amp;B1601&amp;C1601&amp;F1601)="",ISNUMBER(INDIRECT(A1601&amp;B1601&amp;C1601&amp;F1601))=FALSE,INDIRECT(A1601&amp;B1601&amp;C1601&amp;F1601)=0),"",G1601&amp;J1601&amp;"."&amp;TEXT(M1601,"00")&amp;TEXT(N1601,"00")&amp;"."&amp;TEXT(O1601,"00")&amp;TEXT(P1601,"00"))</f>
        <v/>
      </c>
      <c r="J1601" s="15" t="str" cm="1">
        <f t="array" aca="1" ref="J1601" ca="1">IF(OR(INDIRECT(A1601&amp;B1601&amp;C1601&amp;F1601)="",ISNUMBER(INDIRECT(A1601&amp;B1601&amp;C1601&amp;F1601))=FALSE,INDIRECT(A1601&amp;B1601&amp;C1601&amp;F1601)=0),"",予約枠報告様式!$B$2)</f>
        <v/>
      </c>
      <c r="K1601" s="15" t="str" cm="1">
        <f t="array" aca="1" ref="K1601" ca="1">IF(OR(INDIRECT(A1601&amp;B1601&amp;C1601&amp;F1601)="",ISNUMBER(INDIRECT(A1601&amp;B1601&amp;C1601&amp;F1601))=FALSE,INDIRECT(A1601&amp;B1601&amp;C1601&amp;F1601)=0),"",1)</f>
        <v/>
      </c>
      <c r="L1601" s="15" t="str" cm="1">
        <f t="array" aca="1" ref="L1601" ca="1">IF(OR(INDIRECT(A1601&amp;B1601&amp;C1601&amp;F1601)="",ISNUMBER(INDIRECT(A1601&amp;B1601&amp;C1601&amp;F1601))=FALSE,INDIRECT(A1601&amp;B1601&amp;C1601&amp;F1601)=0),"",IF(G1601="【（第８期）医療機関受付】",TEXT(INDIRECT(A1601&amp;D1601&amp;E1601&amp;5),"yyy"),TEXT(INDIRECT(A1601&amp;B1601&amp;C1601&amp;5),"yyy")))</f>
        <v/>
      </c>
      <c r="M1601" s="15" t="str" cm="1">
        <f t="array" aca="1" ref="M1601" ca="1">IF(OR(INDIRECT(A1601&amp;B1601&amp;C1601&amp;F1601)="",ISNUMBER(INDIRECT(A1601&amp;B1601&amp;C1601&amp;F1601))=FALSE,INDIRECT(A1601&amp;B1601&amp;C1601&amp;F1601)=0),"",IF(G1601="【（第８期）医療機関受付】",TEXT(INDIRECT(A1601&amp;D1601&amp;E1601&amp;5),"m"),TEXT(INDIRECT(A1601&amp;B1601&amp;C1601&amp;5),"m")))</f>
        <v/>
      </c>
      <c r="N1601" s="15" t="str" cm="1">
        <f t="array" aca="1" ref="N1601" ca="1">IF(OR(INDIRECT(A1601&amp;B1601&amp;C1601&amp;F1601)="",ISNUMBER(INDIRECT(A1601&amp;B1601&amp;C1601&amp;F1601))=FALSE,INDIRECT(A1601&amp;B1601&amp;C1601&amp;F1601)=0),"",IF(G1601="【（第８期）医療機関受付】",TEXT(INDIRECT(A1601&amp;D1601&amp;E1601&amp;5),"d"),TEXT(INDIRECT(A1601&amp;B1601&amp;C1601&amp;5),"d")))</f>
        <v/>
      </c>
      <c r="O1601" s="15" t="str" cm="1">
        <f t="array" aca="1" ref="O1601" ca="1">IF(OR(INDIRECT(A1601&amp;B1601&amp;C1601&amp;F1601)="",ISNUMBER(INDIRECT(A1601&amp;B1601&amp;C1601&amp;F1601))=FALSE,INDIRECT(A1601&amp;B1601&amp;C1601&amp;F1601)=0),"",HOUR(INDIRECT(A1601&amp;"A"&amp;F1601)))</f>
        <v/>
      </c>
      <c r="P1601" s="15" t="str" cm="1">
        <f t="array" aca="1" ref="P1601" ca="1">IF(OR(INDIRECT(A1601&amp;B1601&amp;C1601&amp;F1601)="",ISNUMBER(INDIRECT(A1601&amp;B1601&amp;C1601&amp;F1601))=FALSE,INDIRECT(A1601&amp;B1601&amp;C1601&amp;F1601)=0),"",MINUTE(INDIRECT(A1601&amp;"A"&amp;F1601)))</f>
        <v/>
      </c>
      <c r="Q1601" s="15" t="str" cm="1">
        <f t="array" aca="1" ref="Q1601" ca="1">IF(OR(INDIRECT(A1601&amp;B1601&amp;C1601&amp;F1601)="",ISNUMBER(INDIRECT(A1601&amp;B1601&amp;C1601&amp;F1601))=FALSE,INDIRECT(A1601&amp;B1601&amp;C1601&amp;F1601)=0),"",O1601)</f>
        <v/>
      </c>
      <c r="R1601" s="15" t="str" cm="1">
        <f t="array" aca="1" ref="R1601" ca="1">IF(OR(INDIRECT(A1601&amp;B1601&amp;C1601&amp;F1601)="",ISNUMBER(INDIRECT(A1601&amp;B1601&amp;C1601&amp;F1601))=FALSE,INDIRECT(A1601&amp;B1601&amp;C1601&amp;F1601)=0),"",P1601+14)</f>
        <v/>
      </c>
      <c r="S1601" s="15" t="str" cm="1">
        <f t="array" aca="1" ref="S1601" ca="1">IF(OR(INDIRECT(A1601&amp;B1601&amp;C1601&amp;F1601)="",ISNUMBER(INDIRECT(A1601&amp;B1601&amp;C1601&amp;F1601))=FALSE,INDIRECT(A1601&amp;B1601&amp;C1601&amp;F1601)=0),"",INDIRECT(A1601&amp;B1601&amp;C1601&amp;F1601))</f>
        <v/>
      </c>
      <c r="T1601" s="15" t="str" cm="1">
        <f t="array" aca="1" ref="T1601" ca="1">IF(OR(INDIRECT(A1601&amp;B1601&amp;C1601&amp;F1601)="",ISNUMBER(INDIRECT(A1601&amp;B1601&amp;C1601&amp;F1601))=FALSE,INDIRECT(A1601&amp;B1601&amp;C1601&amp;F1601)=0),"",0)</f>
        <v/>
      </c>
    </row>
    <row r="1602" spans="1:20">
      <c r="A1602" s="23" t="s">
        <v>912</v>
      </c>
      <c r="B1602" s="23" t="s">
        <v>913</v>
      </c>
      <c r="C1602" s="23" t="str">
        <f t="shared" si="72"/>
        <v>f</v>
      </c>
      <c r="D1602" s="23" t="s">
        <v>913</v>
      </c>
      <c r="E1602" s="23" t="str">
        <f t="shared" si="73"/>
        <v>e</v>
      </c>
      <c r="F1602" s="23">
        <f t="shared" si="74"/>
        <v>51</v>
      </c>
      <c r="G1602" s="23" t="str" cm="1">
        <f t="array" aca="1" ref="G1602" ca="1">IF(OR(INDIRECT(A1602&amp;B1602&amp;C1602&amp;F1602)="",ISNUMBER(INDIRECT(A1602&amp;B1602&amp;C1602&amp;F1602))=FALSE),"",IF(INDIRECT(A1602&amp;B1602&amp;C1602&amp;9)="公開","【（第８期）WEB・コールセンター受付】","【（第８期）医療機関受付】"))</f>
        <v/>
      </c>
      <c r="H1602" s="15" t="str" cm="1">
        <f t="array" aca="1" ref="H1602" ca="1">IF(OR(INDIRECT(A1602&amp;B1602&amp;C1602&amp;F1602)="",ISNUMBER(INDIRECT(A1602&amp;B1602&amp;C1602&amp;F1602))=FALSE,INDIRECT(A1602&amp;B1602&amp;C1602&amp;F1602)=0),"",431001)</f>
        <v/>
      </c>
      <c r="I1602" s="15" t="str" cm="1">
        <f t="array" aca="1" ref="I1602" ca="1">IF(OR(INDIRECT(A1602&amp;B1602&amp;C1602&amp;F1602)="",ISNUMBER(INDIRECT(A1602&amp;B1602&amp;C1602&amp;F1602))=FALSE,INDIRECT(A1602&amp;B1602&amp;C1602&amp;F1602)=0),"",G1602&amp;J1602&amp;"."&amp;TEXT(M1602,"00")&amp;TEXT(N1602,"00")&amp;"."&amp;TEXT(O1602,"00")&amp;TEXT(P1602,"00"))</f>
        <v/>
      </c>
      <c r="J1602" s="15" t="str" cm="1">
        <f t="array" aca="1" ref="J1602" ca="1">IF(OR(INDIRECT(A1602&amp;B1602&amp;C1602&amp;F1602)="",ISNUMBER(INDIRECT(A1602&amp;B1602&amp;C1602&amp;F1602))=FALSE,INDIRECT(A1602&amp;B1602&amp;C1602&amp;F1602)=0),"",予約枠報告様式!$B$2)</f>
        <v/>
      </c>
      <c r="K1602" s="15" t="str" cm="1">
        <f t="array" aca="1" ref="K1602" ca="1">IF(OR(INDIRECT(A1602&amp;B1602&amp;C1602&amp;F1602)="",ISNUMBER(INDIRECT(A1602&amp;B1602&amp;C1602&amp;F1602))=FALSE,INDIRECT(A1602&amp;B1602&amp;C1602&amp;F1602)=0),"",1)</f>
        <v/>
      </c>
      <c r="L1602" s="15" t="str" cm="1">
        <f t="array" aca="1" ref="L1602" ca="1">IF(OR(INDIRECT(A1602&amp;B1602&amp;C1602&amp;F1602)="",ISNUMBER(INDIRECT(A1602&amp;B1602&amp;C1602&amp;F1602))=FALSE,INDIRECT(A1602&amp;B1602&amp;C1602&amp;F1602)=0),"",IF(G1602="【（第８期）医療機関受付】",TEXT(INDIRECT(A1602&amp;D1602&amp;E1602&amp;5),"yyy"),TEXT(INDIRECT(A1602&amp;B1602&amp;C1602&amp;5),"yyy")))</f>
        <v/>
      </c>
      <c r="M1602" s="15" t="str" cm="1">
        <f t="array" aca="1" ref="M1602" ca="1">IF(OR(INDIRECT(A1602&amp;B1602&amp;C1602&amp;F1602)="",ISNUMBER(INDIRECT(A1602&amp;B1602&amp;C1602&amp;F1602))=FALSE,INDIRECT(A1602&amp;B1602&amp;C1602&amp;F1602)=0),"",IF(G1602="【（第８期）医療機関受付】",TEXT(INDIRECT(A1602&amp;D1602&amp;E1602&amp;5),"m"),TEXT(INDIRECT(A1602&amp;B1602&amp;C1602&amp;5),"m")))</f>
        <v/>
      </c>
      <c r="N1602" s="15" t="str" cm="1">
        <f t="array" aca="1" ref="N1602" ca="1">IF(OR(INDIRECT(A1602&amp;B1602&amp;C1602&amp;F1602)="",ISNUMBER(INDIRECT(A1602&amp;B1602&amp;C1602&amp;F1602))=FALSE,INDIRECT(A1602&amp;B1602&amp;C1602&amp;F1602)=0),"",IF(G1602="【（第８期）医療機関受付】",TEXT(INDIRECT(A1602&amp;D1602&amp;E1602&amp;5),"d"),TEXT(INDIRECT(A1602&amp;B1602&amp;C1602&amp;5),"d")))</f>
        <v/>
      </c>
      <c r="O1602" s="15" t="str" cm="1">
        <f t="array" aca="1" ref="O1602" ca="1">IF(OR(INDIRECT(A1602&amp;B1602&amp;C1602&amp;F1602)="",ISNUMBER(INDIRECT(A1602&amp;B1602&amp;C1602&amp;F1602))=FALSE,INDIRECT(A1602&amp;B1602&amp;C1602&amp;F1602)=0),"",HOUR(INDIRECT(A1602&amp;"A"&amp;F1602)))</f>
        <v/>
      </c>
      <c r="P1602" s="15" t="str" cm="1">
        <f t="array" aca="1" ref="P1602" ca="1">IF(OR(INDIRECT(A1602&amp;B1602&amp;C1602&amp;F1602)="",ISNUMBER(INDIRECT(A1602&amp;B1602&amp;C1602&amp;F1602))=FALSE,INDIRECT(A1602&amp;B1602&amp;C1602&amp;F1602)=0),"",MINUTE(INDIRECT(A1602&amp;"A"&amp;F1602)))</f>
        <v/>
      </c>
      <c r="Q1602" s="15" t="str" cm="1">
        <f t="array" aca="1" ref="Q1602" ca="1">IF(OR(INDIRECT(A1602&amp;B1602&amp;C1602&amp;F1602)="",ISNUMBER(INDIRECT(A1602&amp;B1602&amp;C1602&amp;F1602))=FALSE,INDIRECT(A1602&amp;B1602&amp;C1602&amp;F1602)=0),"",O1602)</f>
        <v/>
      </c>
      <c r="R1602" s="15" t="str" cm="1">
        <f t="array" aca="1" ref="R1602" ca="1">IF(OR(INDIRECT(A1602&amp;B1602&amp;C1602&amp;F1602)="",ISNUMBER(INDIRECT(A1602&amp;B1602&amp;C1602&amp;F1602))=FALSE,INDIRECT(A1602&amp;B1602&amp;C1602&amp;F1602)=0),"",P1602+14)</f>
        <v/>
      </c>
      <c r="S1602" s="15" t="str" cm="1">
        <f t="array" aca="1" ref="S1602" ca="1">IF(OR(INDIRECT(A1602&amp;B1602&amp;C1602&amp;F1602)="",ISNUMBER(INDIRECT(A1602&amp;B1602&amp;C1602&amp;F1602))=FALSE,INDIRECT(A1602&amp;B1602&amp;C1602&amp;F1602)=0),"",INDIRECT(A1602&amp;B1602&amp;C1602&amp;F1602))</f>
        <v/>
      </c>
      <c r="T1602" s="15" t="str" cm="1">
        <f t="array" aca="1" ref="T1602" ca="1">IF(OR(INDIRECT(A1602&amp;B1602&amp;C1602&amp;F1602)="",ISNUMBER(INDIRECT(A1602&amp;B1602&amp;C1602&amp;F1602))=FALSE,INDIRECT(A1602&amp;B1602&amp;C1602&amp;F1602)=0),"",0)</f>
        <v/>
      </c>
    </row>
    <row r="1603" spans="1:20">
      <c r="A1603" s="23" t="s">
        <v>912</v>
      </c>
      <c r="B1603" s="23" t="s">
        <v>913</v>
      </c>
      <c r="C1603" s="23" t="str">
        <f t="shared" si="72"/>
        <v>f</v>
      </c>
      <c r="D1603" s="23" t="s">
        <v>913</v>
      </c>
      <c r="E1603" s="23" t="str">
        <f t="shared" si="73"/>
        <v>e</v>
      </c>
      <c r="F1603" s="23">
        <f t="shared" si="74"/>
        <v>52</v>
      </c>
      <c r="G1603" s="23" t="str" cm="1">
        <f t="array" aca="1" ref="G1603" ca="1">IF(OR(INDIRECT(A1603&amp;B1603&amp;C1603&amp;F1603)="",ISNUMBER(INDIRECT(A1603&amp;B1603&amp;C1603&amp;F1603))=FALSE),"",IF(INDIRECT(A1603&amp;B1603&amp;C1603&amp;9)="公開","【（第８期）WEB・コールセンター受付】","【（第８期）医療機関受付】"))</f>
        <v/>
      </c>
      <c r="H1603" s="15" t="str" cm="1">
        <f t="array" aca="1" ref="H1603" ca="1">IF(OR(INDIRECT(A1603&amp;B1603&amp;C1603&amp;F1603)="",ISNUMBER(INDIRECT(A1603&amp;B1603&amp;C1603&amp;F1603))=FALSE,INDIRECT(A1603&amp;B1603&amp;C1603&amp;F1603)=0),"",431001)</f>
        <v/>
      </c>
      <c r="I1603" s="15" t="str" cm="1">
        <f t="array" aca="1" ref="I1603" ca="1">IF(OR(INDIRECT(A1603&amp;B1603&amp;C1603&amp;F1603)="",ISNUMBER(INDIRECT(A1603&amp;B1603&amp;C1603&amp;F1603))=FALSE,INDIRECT(A1603&amp;B1603&amp;C1603&amp;F1603)=0),"",G1603&amp;J1603&amp;"."&amp;TEXT(M1603,"00")&amp;TEXT(N1603,"00")&amp;"."&amp;TEXT(O1603,"00")&amp;TEXT(P1603,"00"))</f>
        <v/>
      </c>
      <c r="J1603" s="15" t="str" cm="1">
        <f t="array" aca="1" ref="J1603" ca="1">IF(OR(INDIRECT(A1603&amp;B1603&amp;C1603&amp;F1603)="",ISNUMBER(INDIRECT(A1603&amp;B1603&amp;C1603&amp;F1603))=FALSE,INDIRECT(A1603&amp;B1603&amp;C1603&amp;F1603)=0),"",予約枠報告様式!$B$2)</f>
        <v/>
      </c>
      <c r="K1603" s="15" t="str" cm="1">
        <f t="array" aca="1" ref="K1603" ca="1">IF(OR(INDIRECT(A1603&amp;B1603&amp;C1603&amp;F1603)="",ISNUMBER(INDIRECT(A1603&amp;B1603&amp;C1603&amp;F1603))=FALSE,INDIRECT(A1603&amp;B1603&amp;C1603&amp;F1603)=0),"",1)</f>
        <v/>
      </c>
      <c r="L1603" s="15" t="str" cm="1">
        <f t="array" aca="1" ref="L1603" ca="1">IF(OR(INDIRECT(A1603&amp;B1603&amp;C1603&amp;F1603)="",ISNUMBER(INDIRECT(A1603&amp;B1603&amp;C1603&amp;F1603))=FALSE,INDIRECT(A1603&amp;B1603&amp;C1603&amp;F1603)=0),"",IF(G1603="【（第８期）医療機関受付】",TEXT(INDIRECT(A1603&amp;D1603&amp;E1603&amp;5),"yyy"),TEXT(INDIRECT(A1603&amp;B1603&amp;C1603&amp;5),"yyy")))</f>
        <v/>
      </c>
      <c r="M1603" s="15" t="str" cm="1">
        <f t="array" aca="1" ref="M1603" ca="1">IF(OR(INDIRECT(A1603&amp;B1603&amp;C1603&amp;F1603)="",ISNUMBER(INDIRECT(A1603&amp;B1603&amp;C1603&amp;F1603))=FALSE,INDIRECT(A1603&amp;B1603&amp;C1603&amp;F1603)=0),"",IF(G1603="【（第８期）医療機関受付】",TEXT(INDIRECT(A1603&amp;D1603&amp;E1603&amp;5),"m"),TEXT(INDIRECT(A1603&amp;B1603&amp;C1603&amp;5),"m")))</f>
        <v/>
      </c>
      <c r="N1603" s="15" t="str" cm="1">
        <f t="array" aca="1" ref="N1603" ca="1">IF(OR(INDIRECT(A1603&amp;B1603&amp;C1603&amp;F1603)="",ISNUMBER(INDIRECT(A1603&amp;B1603&amp;C1603&amp;F1603))=FALSE,INDIRECT(A1603&amp;B1603&amp;C1603&amp;F1603)=0),"",IF(G1603="【（第８期）医療機関受付】",TEXT(INDIRECT(A1603&amp;D1603&amp;E1603&amp;5),"d"),TEXT(INDIRECT(A1603&amp;B1603&amp;C1603&amp;5),"d")))</f>
        <v/>
      </c>
      <c r="O1603" s="15" t="str" cm="1">
        <f t="array" aca="1" ref="O1603" ca="1">IF(OR(INDIRECT(A1603&amp;B1603&amp;C1603&amp;F1603)="",ISNUMBER(INDIRECT(A1603&amp;B1603&amp;C1603&amp;F1603))=FALSE,INDIRECT(A1603&amp;B1603&amp;C1603&amp;F1603)=0),"",HOUR(INDIRECT(A1603&amp;"A"&amp;F1603)))</f>
        <v/>
      </c>
      <c r="P1603" s="15" t="str" cm="1">
        <f t="array" aca="1" ref="P1603" ca="1">IF(OR(INDIRECT(A1603&amp;B1603&amp;C1603&amp;F1603)="",ISNUMBER(INDIRECT(A1603&amp;B1603&amp;C1603&amp;F1603))=FALSE,INDIRECT(A1603&amp;B1603&amp;C1603&amp;F1603)=0),"",MINUTE(INDIRECT(A1603&amp;"A"&amp;F1603)))</f>
        <v/>
      </c>
      <c r="Q1603" s="15" t="str" cm="1">
        <f t="array" aca="1" ref="Q1603" ca="1">IF(OR(INDIRECT(A1603&amp;B1603&amp;C1603&amp;F1603)="",ISNUMBER(INDIRECT(A1603&amp;B1603&amp;C1603&amp;F1603))=FALSE,INDIRECT(A1603&amp;B1603&amp;C1603&amp;F1603)=0),"",O1603)</f>
        <v/>
      </c>
      <c r="R1603" s="15" t="str" cm="1">
        <f t="array" aca="1" ref="R1603" ca="1">IF(OR(INDIRECT(A1603&amp;B1603&amp;C1603&amp;F1603)="",ISNUMBER(INDIRECT(A1603&amp;B1603&amp;C1603&amp;F1603))=FALSE,INDIRECT(A1603&amp;B1603&amp;C1603&amp;F1603)=0),"",P1603+14)</f>
        <v/>
      </c>
      <c r="S1603" s="15" t="str" cm="1">
        <f t="array" aca="1" ref="S1603" ca="1">IF(OR(INDIRECT(A1603&amp;B1603&amp;C1603&amp;F1603)="",ISNUMBER(INDIRECT(A1603&amp;B1603&amp;C1603&amp;F1603))=FALSE,INDIRECT(A1603&amp;B1603&amp;C1603&amp;F1603)=0),"",INDIRECT(A1603&amp;B1603&amp;C1603&amp;F1603))</f>
        <v/>
      </c>
      <c r="T1603" s="15" t="str" cm="1">
        <f t="array" aca="1" ref="T1603" ca="1">IF(OR(INDIRECT(A1603&amp;B1603&amp;C1603&amp;F1603)="",ISNUMBER(INDIRECT(A1603&amp;B1603&amp;C1603&amp;F1603))=FALSE,INDIRECT(A1603&amp;B1603&amp;C1603&amp;F1603)=0),"",0)</f>
        <v/>
      </c>
    </row>
    <row r="1604" spans="1:20">
      <c r="A1604" s="23" t="s">
        <v>912</v>
      </c>
      <c r="B1604" s="23" t="s">
        <v>913</v>
      </c>
      <c r="C1604" s="23" t="str">
        <f t="shared" ref="C1604:C1667" si="75">IF(F1603=62,CHAR(CODE(C1603)+1),C1603)</f>
        <v>f</v>
      </c>
      <c r="D1604" s="23" t="s">
        <v>913</v>
      </c>
      <c r="E1604" s="23" t="str">
        <f t="shared" si="73"/>
        <v>e</v>
      </c>
      <c r="F1604" s="23">
        <f t="shared" si="74"/>
        <v>53</v>
      </c>
      <c r="G1604" s="23" t="str" cm="1">
        <f t="array" aca="1" ref="G1604" ca="1">IF(OR(INDIRECT(A1604&amp;B1604&amp;C1604&amp;F1604)="",ISNUMBER(INDIRECT(A1604&amp;B1604&amp;C1604&amp;F1604))=FALSE),"",IF(INDIRECT(A1604&amp;B1604&amp;C1604&amp;9)="公開","【（第８期）WEB・コールセンター受付】","【（第８期）医療機関受付】"))</f>
        <v/>
      </c>
      <c r="H1604" s="15" t="str" cm="1">
        <f t="array" aca="1" ref="H1604" ca="1">IF(OR(INDIRECT(A1604&amp;B1604&amp;C1604&amp;F1604)="",ISNUMBER(INDIRECT(A1604&amp;B1604&amp;C1604&amp;F1604))=FALSE,INDIRECT(A1604&amp;B1604&amp;C1604&amp;F1604)=0),"",431001)</f>
        <v/>
      </c>
      <c r="I1604" s="15" t="str" cm="1">
        <f t="array" aca="1" ref="I1604" ca="1">IF(OR(INDIRECT(A1604&amp;B1604&amp;C1604&amp;F1604)="",ISNUMBER(INDIRECT(A1604&amp;B1604&amp;C1604&amp;F1604))=FALSE,INDIRECT(A1604&amp;B1604&amp;C1604&amp;F1604)=0),"",G1604&amp;J1604&amp;"."&amp;TEXT(M1604,"00")&amp;TEXT(N1604,"00")&amp;"."&amp;TEXT(O1604,"00")&amp;TEXT(P1604,"00"))</f>
        <v/>
      </c>
      <c r="J1604" s="15" t="str" cm="1">
        <f t="array" aca="1" ref="J1604" ca="1">IF(OR(INDIRECT(A1604&amp;B1604&amp;C1604&amp;F1604)="",ISNUMBER(INDIRECT(A1604&amp;B1604&amp;C1604&amp;F1604))=FALSE,INDIRECT(A1604&amp;B1604&amp;C1604&amp;F1604)=0),"",予約枠報告様式!$B$2)</f>
        <v/>
      </c>
      <c r="K1604" s="15" t="str" cm="1">
        <f t="array" aca="1" ref="K1604" ca="1">IF(OR(INDIRECT(A1604&amp;B1604&amp;C1604&amp;F1604)="",ISNUMBER(INDIRECT(A1604&amp;B1604&amp;C1604&amp;F1604))=FALSE,INDIRECT(A1604&amp;B1604&amp;C1604&amp;F1604)=0),"",1)</f>
        <v/>
      </c>
      <c r="L1604" s="15" t="str" cm="1">
        <f t="array" aca="1" ref="L1604" ca="1">IF(OR(INDIRECT(A1604&amp;B1604&amp;C1604&amp;F1604)="",ISNUMBER(INDIRECT(A1604&amp;B1604&amp;C1604&amp;F1604))=FALSE,INDIRECT(A1604&amp;B1604&amp;C1604&amp;F1604)=0),"",IF(G1604="【（第８期）医療機関受付】",TEXT(INDIRECT(A1604&amp;D1604&amp;E1604&amp;5),"yyy"),TEXT(INDIRECT(A1604&amp;B1604&amp;C1604&amp;5),"yyy")))</f>
        <v/>
      </c>
      <c r="M1604" s="15" t="str" cm="1">
        <f t="array" aca="1" ref="M1604" ca="1">IF(OR(INDIRECT(A1604&amp;B1604&amp;C1604&amp;F1604)="",ISNUMBER(INDIRECT(A1604&amp;B1604&amp;C1604&amp;F1604))=FALSE,INDIRECT(A1604&amp;B1604&amp;C1604&amp;F1604)=0),"",IF(G1604="【（第８期）医療機関受付】",TEXT(INDIRECT(A1604&amp;D1604&amp;E1604&amp;5),"m"),TEXT(INDIRECT(A1604&amp;B1604&amp;C1604&amp;5),"m")))</f>
        <v/>
      </c>
      <c r="N1604" s="15" t="str" cm="1">
        <f t="array" aca="1" ref="N1604" ca="1">IF(OR(INDIRECT(A1604&amp;B1604&amp;C1604&amp;F1604)="",ISNUMBER(INDIRECT(A1604&amp;B1604&amp;C1604&amp;F1604))=FALSE,INDIRECT(A1604&amp;B1604&amp;C1604&amp;F1604)=0),"",IF(G1604="【（第８期）医療機関受付】",TEXT(INDIRECT(A1604&amp;D1604&amp;E1604&amp;5),"d"),TEXT(INDIRECT(A1604&amp;B1604&amp;C1604&amp;5),"d")))</f>
        <v/>
      </c>
      <c r="O1604" s="15" t="str" cm="1">
        <f t="array" aca="1" ref="O1604" ca="1">IF(OR(INDIRECT(A1604&amp;B1604&amp;C1604&amp;F1604)="",ISNUMBER(INDIRECT(A1604&amp;B1604&amp;C1604&amp;F1604))=FALSE,INDIRECT(A1604&amp;B1604&amp;C1604&amp;F1604)=0),"",HOUR(INDIRECT(A1604&amp;"A"&amp;F1604)))</f>
        <v/>
      </c>
      <c r="P1604" s="15" t="str" cm="1">
        <f t="array" aca="1" ref="P1604" ca="1">IF(OR(INDIRECT(A1604&amp;B1604&amp;C1604&amp;F1604)="",ISNUMBER(INDIRECT(A1604&amp;B1604&amp;C1604&amp;F1604))=FALSE,INDIRECT(A1604&amp;B1604&amp;C1604&amp;F1604)=0),"",MINUTE(INDIRECT(A1604&amp;"A"&amp;F1604)))</f>
        <v/>
      </c>
      <c r="Q1604" s="15" t="str" cm="1">
        <f t="array" aca="1" ref="Q1604" ca="1">IF(OR(INDIRECT(A1604&amp;B1604&amp;C1604&amp;F1604)="",ISNUMBER(INDIRECT(A1604&amp;B1604&amp;C1604&amp;F1604))=FALSE,INDIRECT(A1604&amp;B1604&amp;C1604&amp;F1604)=0),"",O1604)</f>
        <v/>
      </c>
      <c r="R1604" s="15" t="str" cm="1">
        <f t="array" aca="1" ref="R1604" ca="1">IF(OR(INDIRECT(A1604&amp;B1604&amp;C1604&amp;F1604)="",ISNUMBER(INDIRECT(A1604&amp;B1604&amp;C1604&amp;F1604))=FALSE,INDIRECT(A1604&amp;B1604&amp;C1604&amp;F1604)=0),"",P1604+14)</f>
        <v/>
      </c>
      <c r="S1604" s="15" t="str" cm="1">
        <f t="array" aca="1" ref="S1604" ca="1">IF(OR(INDIRECT(A1604&amp;B1604&amp;C1604&amp;F1604)="",ISNUMBER(INDIRECT(A1604&amp;B1604&amp;C1604&amp;F1604))=FALSE,INDIRECT(A1604&amp;B1604&amp;C1604&amp;F1604)=0),"",INDIRECT(A1604&amp;B1604&amp;C1604&amp;F1604))</f>
        <v/>
      </c>
      <c r="T1604" s="15" t="str" cm="1">
        <f t="array" aca="1" ref="T1604" ca="1">IF(OR(INDIRECT(A1604&amp;B1604&amp;C1604&amp;F1604)="",ISNUMBER(INDIRECT(A1604&amp;B1604&amp;C1604&amp;F1604))=FALSE,INDIRECT(A1604&amp;B1604&amp;C1604&amp;F1604)=0),"",0)</f>
        <v/>
      </c>
    </row>
    <row r="1605" spans="1:20">
      <c r="A1605" s="23" t="s">
        <v>912</v>
      </c>
      <c r="B1605" s="23" t="s">
        <v>913</v>
      </c>
      <c r="C1605" s="23" t="str">
        <f t="shared" si="75"/>
        <v>f</v>
      </c>
      <c r="D1605" s="23" t="s">
        <v>913</v>
      </c>
      <c r="E1605" s="23" t="str">
        <f t="shared" si="73"/>
        <v>e</v>
      </c>
      <c r="F1605" s="23">
        <f t="shared" si="74"/>
        <v>54</v>
      </c>
      <c r="G1605" s="23" t="str" cm="1">
        <f t="array" aca="1" ref="G1605" ca="1">IF(OR(INDIRECT(A1605&amp;B1605&amp;C1605&amp;F1605)="",ISNUMBER(INDIRECT(A1605&amp;B1605&amp;C1605&amp;F1605))=FALSE),"",IF(INDIRECT(A1605&amp;B1605&amp;C1605&amp;9)="公開","【（第８期）WEB・コールセンター受付】","【（第８期）医療機関受付】"))</f>
        <v/>
      </c>
      <c r="H1605" s="15" t="str" cm="1">
        <f t="array" aca="1" ref="H1605" ca="1">IF(OR(INDIRECT(A1605&amp;B1605&amp;C1605&amp;F1605)="",ISNUMBER(INDIRECT(A1605&amp;B1605&amp;C1605&amp;F1605))=FALSE,INDIRECT(A1605&amp;B1605&amp;C1605&amp;F1605)=0),"",431001)</f>
        <v/>
      </c>
      <c r="I1605" s="15" t="str" cm="1">
        <f t="array" aca="1" ref="I1605" ca="1">IF(OR(INDIRECT(A1605&amp;B1605&amp;C1605&amp;F1605)="",ISNUMBER(INDIRECT(A1605&amp;B1605&amp;C1605&amp;F1605))=FALSE,INDIRECT(A1605&amp;B1605&amp;C1605&amp;F1605)=0),"",G1605&amp;J1605&amp;"."&amp;TEXT(M1605,"00")&amp;TEXT(N1605,"00")&amp;"."&amp;TEXT(O1605,"00")&amp;TEXT(P1605,"00"))</f>
        <v/>
      </c>
      <c r="J1605" s="15" t="str" cm="1">
        <f t="array" aca="1" ref="J1605" ca="1">IF(OR(INDIRECT(A1605&amp;B1605&amp;C1605&amp;F1605)="",ISNUMBER(INDIRECT(A1605&amp;B1605&amp;C1605&amp;F1605))=FALSE,INDIRECT(A1605&amp;B1605&amp;C1605&amp;F1605)=0),"",予約枠報告様式!$B$2)</f>
        <v/>
      </c>
      <c r="K1605" s="15" t="str" cm="1">
        <f t="array" aca="1" ref="K1605" ca="1">IF(OR(INDIRECT(A1605&amp;B1605&amp;C1605&amp;F1605)="",ISNUMBER(INDIRECT(A1605&amp;B1605&amp;C1605&amp;F1605))=FALSE,INDIRECT(A1605&amp;B1605&amp;C1605&amp;F1605)=0),"",1)</f>
        <v/>
      </c>
      <c r="L1605" s="15" t="str" cm="1">
        <f t="array" aca="1" ref="L1605" ca="1">IF(OR(INDIRECT(A1605&amp;B1605&amp;C1605&amp;F1605)="",ISNUMBER(INDIRECT(A1605&amp;B1605&amp;C1605&amp;F1605))=FALSE,INDIRECT(A1605&amp;B1605&amp;C1605&amp;F1605)=0),"",IF(G1605="【（第８期）医療機関受付】",TEXT(INDIRECT(A1605&amp;D1605&amp;E1605&amp;5),"yyy"),TEXT(INDIRECT(A1605&amp;B1605&amp;C1605&amp;5),"yyy")))</f>
        <v/>
      </c>
      <c r="M1605" s="15" t="str" cm="1">
        <f t="array" aca="1" ref="M1605" ca="1">IF(OR(INDIRECT(A1605&amp;B1605&amp;C1605&amp;F1605)="",ISNUMBER(INDIRECT(A1605&amp;B1605&amp;C1605&amp;F1605))=FALSE,INDIRECT(A1605&amp;B1605&amp;C1605&amp;F1605)=0),"",IF(G1605="【（第８期）医療機関受付】",TEXT(INDIRECT(A1605&amp;D1605&amp;E1605&amp;5),"m"),TEXT(INDIRECT(A1605&amp;B1605&amp;C1605&amp;5),"m")))</f>
        <v/>
      </c>
      <c r="N1605" s="15" t="str" cm="1">
        <f t="array" aca="1" ref="N1605" ca="1">IF(OR(INDIRECT(A1605&amp;B1605&amp;C1605&amp;F1605)="",ISNUMBER(INDIRECT(A1605&amp;B1605&amp;C1605&amp;F1605))=FALSE,INDIRECT(A1605&amp;B1605&amp;C1605&amp;F1605)=0),"",IF(G1605="【（第８期）医療機関受付】",TEXT(INDIRECT(A1605&amp;D1605&amp;E1605&amp;5),"d"),TEXT(INDIRECT(A1605&amp;B1605&amp;C1605&amp;5),"d")))</f>
        <v/>
      </c>
      <c r="O1605" s="15" t="str" cm="1">
        <f t="array" aca="1" ref="O1605" ca="1">IF(OR(INDIRECT(A1605&amp;B1605&amp;C1605&amp;F1605)="",ISNUMBER(INDIRECT(A1605&amp;B1605&amp;C1605&amp;F1605))=FALSE,INDIRECT(A1605&amp;B1605&amp;C1605&amp;F1605)=0),"",HOUR(INDIRECT(A1605&amp;"A"&amp;F1605)))</f>
        <v/>
      </c>
      <c r="P1605" s="15" t="str" cm="1">
        <f t="array" aca="1" ref="P1605" ca="1">IF(OR(INDIRECT(A1605&amp;B1605&amp;C1605&amp;F1605)="",ISNUMBER(INDIRECT(A1605&amp;B1605&amp;C1605&amp;F1605))=FALSE,INDIRECT(A1605&amp;B1605&amp;C1605&amp;F1605)=0),"",MINUTE(INDIRECT(A1605&amp;"A"&amp;F1605)))</f>
        <v/>
      </c>
      <c r="Q1605" s="15" t="str" cm="1">
        <f t="array" aca="1" ref="Q1605" ca="1">IF(OR(INDIRECT(A1605&amp;B1605&amp;C1605&amp;F1605)="",ISNUMBER(INDIRECT(A1605&amp;B1605&amp;C1605&amp;F1605))=FALSE,INDIRECT(A1605&amp;B1605&amp;C1605&amp;F1605)=0),"",O1605)</f>
        <v/>
      </c>
      <c r="R1605" s="15" t="str" cm="1">
        <f t="array" aca="1" ref="R1605" ca="1">IF(OR(INDIRECT(A1605&amp;B1605&amp;C1605&amp;F1605)="",ISNUMBER(INDIRECT(A1605&amp;B1605&amp;C1605&amp;F1605))=FALSE,INDIRECT(A1605&amp;B1605&amp;C1605&amp;F1605)=0),"",P1605+14)</f>
        <v/>
      </c>
      <c r="S1605" s="15" t="str" cm="1">
        <f t="array" aca="1" ref="S1605" ca="1">IF(OR(INDIRECT(A1605&amp;B1605&amp;C1605&amp;F1605)="",ISNUMBER(INDIRECT(A1605&amp;B1605&amp;C1605&amp;F1605))=FALSE,INDIRECT(A1605&amp;B1605&amp;C1605&amp;F1605)=0),"",INDIRECT(A1605&amp;B1605&amp;C1605&amp;F1605))</f>
        <v/>
      </c>
      <c r="T1605" s="15" t="str" cm="1">
        <f t="array" aca="1" ref="T1605" ca="1">IF(OR(INDIRECT(A1605&amp;B1605&amp;C1605&amp;F1605)="",ISNUMBER(INDIRECT(A1605&amp;B1605&amp;C1605&amp;F1605))=FALSE,INDIRECT(A1605&amp;B1605&amp;C1605&amp;F1605)=0),"",0)</f>
        <v/>
      </c>
    </row>
    <row r="1606" spans="1:20">
      <c r="A1606" s="23" t="s">
        <v>912</v>
      </c>
      <c r="B1606" s="23" t="s">
        <v>913</v>
      </c>
      <c r="C1606" s="23" t="str">
        <f t="shared" si="75"/>
        <v>f</v>
      </c>
      <c r="D1606" s="23" t="s">
        <v>913</v>
      </c>
      <c r="E1606" s="23" t="str">
        <f t="shared" si="73"/>
        <v>e</v>
      </c>
      <c r="F1606" s="23">
        <f t="shared" si="74"/>
        <v>55</v>
      </c>
      <c r="G1606" s="23" t="str" cm="1">
        <f t="array" aca="1" ref="G1606" ca="1">IF(OR(INDIRECT(A1606&amp;B1606&amp;C1606&amp;F1606)="",ISNUMBER(INDIRECT(A1606&amp;B1606&amp;C1606&amp;F1606))=FALSE),"",IF(INDIRECT(A1606&amp;B1606&amp;C1606&amp;9)="公開","【（第８期）WEB・コールセンター受付】","【（第８期）医療機関受付】"))</f>
        <v/>
      </c>
      <c r="H1606" s="15" t="str" cm="1">
        <f t="array" aca="1" ref="H1606" ca="1">IF(OR(INDIRECT(A1606&amp;B1606&amp;C1606&amp;F1606)="",ISNUMBER(INDIRECT(A1606&amp;B1606&amp;C1606&amp;F1606))=FALSE,INDIRECT(A1606&amp;B1606&amp;C1606&amp;F1606)=0),"",431001)</f>
        <v/>
      </c>
      <c r="I1606" s="15" t="str" cm="1">
        <f t="array" aca="1" ref="I1606" ca="1">IF(OR(INDIRECT(A1606&amp;B1606&amp;C1606&amp;F1606)="",ISNUMBER(INDIRECT(A1606&amp;B1606&amp;C1606&amp;F1606))=FALSE,INDIRECT(A1606&amp;B1606&amp;C1606&amp;F1606)=0),"",G1606&amp;J1606&amp;"."&amp;TEXT(M1606,"00")&amp;TEXT(N1606,"00")&amp;"."&amp;TEXT(O1606,"00")&amp;TEXT(P1606,"00"))</f>
        <v/>
      </c>
      <c r="J1606" s="15" t="str" cm="1">
        <f t="array" aca="1" ref="J1606" ca="1">IF(OR(INDIRECT(A1606&amp;B1606&amp;C1606&amp;F1606)="",ISNUMBER(INDIRECT(A1606&amp;B1606&amp;C1606&amp;F1606))=FALSE,INDIRECT(A1606&amp;B1606&amp;C1606&amp;F1606)=0),"",予約枠報告様式!$B$2)</f>
        <v/>
      </c>
      <c r="K1606" s="15" t="str" cm="1">
        <f t="array" aca="1" ref="K1606" ca="1">IF(OR(INDIRECT(A1606&amp;B1606&amp;C1606&amp;F1606)="",ISNUMBER(INDIRECT(A1606&amp;B1606&amp;C1606&amp;F1606))=FALSE,INDIRECT(A1606&amp;B1606&amp;C1606&amp;F1606)=0),"",1)</f>
        <v/>
      </c>
      <c r="L1606" s="15" t="str" cm="1">
        <f t="array" aca="1" ref="L1606" ca="1">IF(OR(INDIRECT(A1606&amp;B1606&amp;C1606&amp;F1606)="",ISNUMBER(INDIRECT(A1606&amp;B1606&amp;C1606&amp;F1606))=FALSE,INDIRECT(A1606&amp;B1606&amp;C1606&amp;F1606)=0),"",IF(G1606="【（第８期）医療機関受付】",TEXT(INDIRECT(A1606&amp;D1606&amp;E1606&amp;5),"yyy"),TEXT(INDIRECT(A1606&amp;B1606&amp;C1606&amp;5),"yyy")))</f>
        <v/>
      </c>
      <c r="M1606" s="15" t="str" cm="1">
        <f t="array" aca="1" ref="M1606" ca="1">IF(OR(INDIRECT(A1606&amp;B1606&amp;C1606&amp;F1606)="",ISNUMBER(INDIRECT(A1606&amp;B1606&amp;C1606&amp;F1606))=FALSE,INDIRECT(A1606&amp;B1606&amp;C1606&amp;F1606)=0),"",IF(G1606="【（第８期）医療機関受付】",TEXT(INDIRECT(A1606&amp;D1606&amp;E1606&amp;5),"m"),TEXT(INDIRECT(A1606&amp;B1606&amp;C1606&amp;5),"m")))</f>
        <v/>
      </c>
      <c r="N1606" s="15" t="str" cm="1">
        <f t="array" aca="1" ref="N1606" ca="1">IF(OR(INDIRECT(A1606&amp;B1606&amp;C1606&amp;F1606)="",ISNUMBER(INDIRECT(A1606&amp;B1606&amp;C1606&amp;F1606))=FALSE,INDIRECT(A1606&amp;B1606&amp;C1606&amp;F1606)=0),"",IF(G1606="【（第８期）医療機関受付】",TEXT(INDIRECT(A1606&amp;D1606&amp;E1606&amp;5),"d"),TEXT(INDIRECT(A1606&amp;B1606&amp;C1606&amp;5),"d")))</f>
        <v/>
      </c>
      <c r="O1606" s="15" t="str" cm="1">
        <f t="array" aca="1" ref="O1606" ca="1">IF(OR(INDIRECT(A1606&amp;B1606&amp;C1606&amp;F1606)="",ISNUMBER(INDIRECT(A1606&amp;B1606&amp;C1606&amp;F1606))=FALSE,INDIRECT(A1606&amp;B1606&amp;C1606&amp;F1606)=0),"",HOUR(INDIRECT(A1606&amp;"A"&amp;F1606)))</f>
        <v/>
      </c>
      <c r="P1606" s="15" t="str" cm="1">
        <f t="array" aca="1" ref="P1606" ca="1">IF(OR(INDIRECT(A1606&amp;B1606&amp;C1606&amp;F1606)="",ISNUMBER(INDIRECT(A1606&amp;B1606&amp;C1606&amp;F1606))=FALSE,INDIRECT(A1606&amp;B1606&amp;C1606&amp;F1606)=0),"",MINUTE(INDIRECT(A1606&amp;"A"&amp;F1606)))</f>
        <v/>
      </c>
      <c r="Q1606" s="15" t="str" cm="1">
        <f t="array" aca="1" ref="Q1606" ca="1">IF(OR(INDIRECT(A1606&amp;B1606&amp;C1606&amp;F1606)="",ISNUMBER(INDIRECT(A1606&amp;B1606&amp;C1606&amp;F1606))=FALSE,INDIRECT(A1606&amp;B1606&amp;C1606&amp;F1606)=0),"",O1606)</f>
        <v/>
      </c>
      <c r="R1606" s="15" t="str" cm="1">
        <f t="array" aca="1" ref="R1606" ca="1">IF(OR(INDIRECT(A1606&amp;B1606&amp;C1606&amp;F1606)="",ISNUMBER(INDIRECT(A1606&amp;B1606&amp;C1606&amp;F1606))=FALSE,INDIRECT(A1606&amp;B1606&amp;C1606&amp;F1606)=0),"",P1606+14)</f>
        <v/>
      </c>
      <c r="S1606" s="15" t="str" cm="1">
        <f t="array" aca="1" ref="S1606" ca="1">IF(OR(INDIRECT(A1606&amp;B1606&amp;C1606&amp;F1606)="",ISNUMBER(INDIRECT(A1606&amp;B1606&amp;C1606&amp;F1606))=FALSE,INDIRECT(A1606&amp;B1606&amp;C1606&amp;F1606)=0),"",INDIRECT(A1606&amp;B1606&amp;C1606&amp;F1606))</f>
        <v/>
      </c>
      <c r="T1606" s="15" t="str" cm="1">
        <f t="array" aca="1" ref="T1606" ca="1">IF(OR(INDIRECT(A1606&amp;B1606&amp;C1606&amp;F1606)="",ISNUMBER(INDIRECT(A1606&amp;B1606&amp;C1606&amp;F1606))=FALSE,INDIRECT(A1606&amp;B1606&amp;C1606&amp;F1606)=0),"",0)</f>
        <v/>
      </c>
    </row>
    <row r="1607" spans="1:20">
      <c r="A1607" s="23" t="s">
        <v>912</v>
      </c>
      <c r="B1607" s="23" t="s">
        <v>913</v>
      </c>
      <c r="C1607" s="23" t="str">
        <f t="shared" si="75"/>
        <v>f</v>
      </c>
      <c r="D1607" s="23" t="s">
        <v>913</v>
      </c>
      <c r="E1607" s="23" t="str">
        <f t="shared" si="73"/>
        <v>e</v>
      </c>
      <c r="F1607" s="23">
        <f t="shared" si="74"/>
        <v>56</v>
      </c>
      <c r="G1607" s="23" t="str" cm="1">
        <f t="array" aca="1" ref="G1607" ca="1">IF(OR(INDIRECT(A1607&amp;B1607&amp;C1607&amp;F1607)="",ISNUMBER(INDIRECT(A1607&amp;B1607&amp;C1607&amp;F1607))=FALSE),"",IF(INDIRECT(A1607&amp;B1607&amp;C1607&amp;9)="公開","【（第８期）WEB・コールセンター受付】","【（第８期）医療機関受付】"))</f>
        <v/>
      </c>
      <c r="H1607" s="15" t="str" cm="1">
        <f t="array" aca="1" ref="H1607" ca="1">IF(OR(INDIRECT(A1607&amp;B1607&amp;C1607&amp;F1607)="",ISNUMBER(INDIRECT(A1607&amp;B1607&amp;C1607&amp;F1607))=FALSE,INDIRECT(A1607&amp;B1607&amp;C1607&amp;F1607)=0),"",431001)</f>
        <v/>
      </c>
      <c r="I1607" s="15" t="str" cm="1">
        <f t="array" aca="1" ref="I1607" ca="1">IF(OR(INDIRECT(A1607&amp;B1607&amp;C1607&amp;F1607)="",ISNUMBER(INDIRECT(A1607&amp;B1607&amp;C1607&amp;F1607))=FALSE,INDIRECT(A1607&amp;B1607&amp;C1607&amp;F1607)=0),"",G1607&amp;J1607&amp;"."&amp;TEXT(M1607,"00")&amp;TEXT(N1607,"00")&amp;"."&amp;TEXT(O1607,"00")&amp;TEXT(P1607,"00"))</f>
        <v/>
      </c>
      <c r="J1607" s="15" t="str" cm="1">
        <f t="array" aca="1" ref="J1607" ca="1">IF(OR(INDIRECT(A1607&amp;B1607&amp;C1607&amp;F1607)="",ISNUMBER(INDIRECT(A1607&amp;B1607&amp;C1607&amp;F1607))=FALSE,INDIRECT(A1607&amp;B1607&amp;C1607&amp;F1607)=0),"",予約枠報告様式!$B$2)</f>
        <v/>
      </c>
      <c r="K1607" s="15" t="str" cm="1">
        <f t="array" aca="1" ref="K1607" ca="1">IF(OR(INDIRECT(A1607&amp;B1607&amp;C1607&amp;F1607)="",ISNUMBER(INDIRECT(A1607&amp;B1607&amp;C1607&amp;F1607))=FALSE,INDIRECT(A1607&amp;B1607&amp;C1607&amp;F1607)=0),"",1)</f>
        <v/>
      </c>
      <c r="L1607" s="15" t="str" cm="1">
        <f t="array" aca="1" ref="L1607" ca="1">IF(OR(INDIRECT(A1607&amp;B1607&amp;C1607&amp;F1607)="",ISNUMBER(INDIRECT(A1607&amp;B1607&amp;C1607&amp;F1607))=FALSE,INDIRECT(A1607&amp;B1607&amp;C1607&amp;F1607)=0),"",IF(G1607="【（第８期）医療機関受付】",TEXT(INDIRECT(A1607&amp;D1607&amp;E1607&amp;5),"yyy"),TEXT(INDIRECT(A1607&amp;B1607&amp;C1607&amp;5),"yyy")))</f>
        <v/>
      </c>
      <c r="M1607" s="15" t="str" cm="1">
        <f t="array" aca="1" ref="M1607" ca="1">IF(OR(INDIRECT(A1607&amp;B1607&amp;C1607&amp;F1607)="",ISNUMBER(INDIRECT(A1607&amp;B1607&amp;C1607&amp;F1607))=FALSE,INDIRECT(A1607&amp;B1607&amp;C1607&amp;F1607)=0),"",IF(G1607="【（第８期）医療機関受付】",TEXT(INDIRECT(A1607&amp;D1607&amp;E1607&amp;5),"m"),TEXT(INDIRECT(A1607&amp;B1607&amp;C1607&amp;5),"m")))</f>
        <v/>
      </c>
      <c r="N1607" s="15" t="str" cm="1">
        <f t="array" aca="1" ref="N1607" ca="1">IF(OR(INDIRECT(A1607&amp;B1607&amp;C1607&amp;F1607)="",ISNUMBER(INDIRECT(A1607&amp;B1607&amp;C1607&amp;F1607))=FALSE,INDIRECT(A1607&amp;B1607&amp;C1607&amp;F1607)=0),"",IF(G1607="【（第８期）医療機関受付】",TEXT(INDIRECT(A1607&amp;D1607&amp;E1607&amp;5),"d"),TEXT(INDIRECT(A1607&amp;B1607&amp;C1607&amp;5),"d")))</f>
        <v/>
      </c>
      <c r="O1607" s="15" t="str" cm="1">
        <f t="array" aca="1" ref="O1607" ca="1">IF(OR(INDIRECT(A1607&amp;B1607&amp;C1607&amp;F1607)="",ISNUMBER(INDIRECT(A1607&amp;B1607&amp;C1607&amp;F1607))=FALSE,INDIRECT(A1607&amp;B1607&amp;C1607&amp;F1607)=0),"",HOUR(INDIRECT(A1607&amp;"A"&amp;F1607)))</f>
        <v/>
      </c>
      <c r="P1607" s="15" t="str" cm="1">
        <f t="array" aca="1" ref="P1607" ca="1">IF(OR(INDIRECT(A1607&amp;B1607&amp;C1607&amp;F1607)="",ISNUMBER(INDIRECT(A1607&amp;B1607&amp;C1607&amp;F1607))=FALSE,INDIRECT(A1607&amp;B1607&amp;C1607&amp;F1607)=0),"",MINUTE(INDIRECT(A1607&amp;"A"&amp;F1607)))</f>
        <v/>
      </c>
      <c r="Q1607" s="15" t="str" cm="1">
        <f t="array" aca="1" ref="Q1607" ca="1">IF(OR(INDIRECT(A1607&amp;B1607&amp;C1607&amp;F1607)="",ISNUMBER(INDIRECT(A1607&amp;B1607&amp;C1607&amp;F1607))=FALSE,INDIRECT(A1607&amp;B1607&amp;C1607&amp;F1607)=0),"",O1607)</f>
        <v/>
      </c>
      <c r="R1607" s="15" t="str" cm="1">
        <f t="array" aca="1" ref="R1607" ca="1">IF(OR(INDIRECT(A1607&amp;B1607&amp;C1607&amp;F1607)="",ISNUMBER(INDIRECT(A1607&amp;B1607&amp;C1607&amp;F1607))=FALSE,INDIRECT(A1607&amp;B1607&amp;C1607&amp;F1607)=0),"",P1607+14)</f>
        <v/>
      </c>
      <c r="S1607" s="15" t="str" cm="1">
        <f t="array" aca="1" ref="S1607" ca="1">IF(OR(INDIRECT(A1607&amp;B1607&amp;C1607&amp;F1607)="",ISNUMBER(INDIRECT(A1607&amp;B1607&amp;C1607&amp;F1607))=FALSE,INDIRECT(A1607&amp;B1607&amp;C1607&amp;F1607)=0),"",INDIRECT(A1607&amp;B1607&amp;C1607&amp;F1607))</f>
        <v/>
      </c>
      <c r="T1607" s="15" t="str" cm="1">
        <f t="array" aca="1" ref="T1607" ca="1">IF(OR(INDIRECT(A1607&amp;B1607&amp;C1607&amp;F1607)="",ISNUMBER(INDIRECT(A1607&amp;B1607&amp;C1607&amp;F1607))=FALSE,INDIRECT(A1607&amp;B1607&amp;C1607&amp;F1607)=0),"",0)</f>
        <v/>
      </c>
    </row>
    <row r="1608" spans="1:20">
      <c r="A1608" s="23" t="s">
        <v>912</v>
      </c>
      <c r="B1608" s="23" t="s">
        <v>913</v>
      </c>
      <c r="C1608" s="23" t="str">
        <f t="shared" si="75"/>
        <v>f</v>
      </c>
      <c r="D1608" s="23" t="s">
        <v>913</v>
      </c>
      <c r="E1608" s="23" t="str">
        <f t="shared" si="73"/>
        <v>e</v>
      </c>
      <c r="F1608" s="23">
        <f t="shared" si="74"/>
        <v>57</v>
      </c>
      <c r="G1608" s="23" t="str" cm="1">
        <f t="array" aca="1" ref="G1608" ca="1">IF(OR(INDIRECT(A1608&amp;B1608&amp;C1608&amp;F1608)="",ISNUMBER(INDIRECT(A1608&amp;B1608&amp;C1608&amp;F1608))=FALSE),"",IF(INDIRECT(A1608&amp;B1608&amp;C1608&amp;9)="公開","【（第８期）WEB・コールセンター受付】","【（第８期）医療機関受付】"))</f>
        <v/>
      </c>
      <c r="H1608" s="15" t="str" cm="1">
        <f t="array" aca="1" ref="H1608" ca="1">IF(OR(INDIRECT(A1608&amp;B1608&amp;C1608&amp;F1608)="",ISNUMBER(INDIRECT(A1608&amp;B1608&amp;C1608&amp;F1608))=FALSE,INDIRECT(A1608&amp;B1608&amp;C1608&amp;F1608)=0),"",431001)</f>
        <v/>
      </c>
      <c r="I1608" s="15" t="str" cm="1">
        <f t="array" aca="1" ref="I1608" ca="1">IF(OR(INDIRECT(A1608&amp;B1608&amp;C1608&amp;F1608)="",ISNUMBER(INDIRECT(A1608&amp;B1608&amp;C1608&amp;F1608))=FALSE,INDIRECT(A1608&amp;B1608&amp;C1608&amp;F1608)=0),"",G1608&amp;J1608&amp;"."&amp;TEXT(M1608,"00")&amp;TEXT(N1608,"00")&amp;"."&amp;TEXT(O1608,"00")&amp;TEXT(P1608,"00"))</f>
        <v/>
      </c>
      <c r="J1608" s="15" t="str" cm="1">
        <f t="array" aca="1" ref="J1608" ca="1">IF(OR(INDIRECT(A1608&amp;B1608&amp;C1608&amp;F1608)="",ISNUMBER(INDIRECT(A1608&amp;B1608&amp;C1608&amp;F1608))=FALSE,INDIRECT(A1608&amp;B1608&amp;C1608&amp;F1608)=0),"",予約枠報告様式!$B$2)</f>
        <v/>
      </c>
      <c r="K1608" s="15" t="str" cm="1">
        <f t="array" aca="1" ref="K1608" ca="1">IF(OR(INDIRECT(A1608&amp;B1608&amp;C1608&amp;F1608)="",ISNUMBER(INDIRECT(A1608&amp;B1608&amp;C1608&amp;F1608))=FALSE,INDIRECT(A1608&amp;B1608&amp;C1608&amp;F1608)=0),"",1)</f>
        <v/>
      </c>
      <c r="L1608" s="15" t="str" cm="1">
        <f t="array" aca="1" ref="L1608" ca="1">IF(OR(INDIRECT(A1608&amp;B1608&amp;C1608&amp;F1608)="",ISNUMBER(INDIRECT(A1608&amp;B1608&amp;C1608&amp;F1608))=FALSE,INDIRECT(A1608&amp;B1608&amp;C1608&amp;F1608)=0),"",IF(G1608="【（第８期）医療機関受付】",TEXT(INDIRECT(A1608&amp;D1608&amp;E1608&amp;5),"yyy"),TEXT(INDIRECT(A1608&amp;B1608&amp;C1608&amp;5),"yyy")))</f>
        <v/>
      </c>
      <c r="M1608" s="15" t="str" cm="1">
        <f t="array" aca="1" ref="M1608" ca="1">IF(OR(INDIRECT(A1608&amp;B1608&amp;C1608&amp;F1608)="",ISNUMBER(INDIRECT(A1608&amp;B1608&amp;C1608&amp;F1608))=FALSE,INDIRECT(A1608&amp;B1608&amp;C1608&amp;F1608)=0),"",IF(G1608="【（第８期）医療機関受付】",TEXT(INDIRECT(A1608&amp;D1608&amp;E1608&amp;5),"m"),TEXT(INDIRECT(A1608&amp;B1608&amp;C1608&amp;5),"m")))</f>
        <v/>
      </c>
      <c r="N1608" s="15" t="str" cm="1">
        <f t="array" aca="1" ref="N1608" ca="1">IF(OR(INDIRECT(A1608&amp;B1608&amp;C1608&amp;F1608)="",ISNUMBER(INDIRECT(A1608&amp;B1608&amp;C1608&amp;F1608))=FALSE,INDIRECT(A1608&amp;B1608&amp;C1608&amp;F1608)=0),"",IF(G1608="【（第８期）医療機関受付】",TEXT(INDIRECT(A1608&amp;D1608&amp;E1608&amp;5),"d"),TEXT(INDIRECT(A1608&amp;B1608&amp;C1608&amp;5),"d")))</f>
        <v/>
      </c>
      <c r="O1608" s="15" t="str" cm="1">
        <f t="array" aca="1" ref="O1608" ca="1">IF(OR(INDIRECT(A1608&amp;B1608&amp;C1608&amp;F1608)="",ISNUMBER(INDIRECT(A1608&amp;B1608&amp;C1608&amp;F1608))=FALSE,INDIRECT(A1608&amp;B1608&amp;C1608&amp;F1608)=0),"",HOUR(INDIRECT(A1608&amp;"A"&amp;F1608)))</f>
        <v/>
      </c>
      <c r="P1608" s="15" t="str" cm="1">
        <f t="array" aca="1" ref="P1608" ca="1">IF(OR(INDIRECT(A1608&amp;B1608&amp;C1608&amp;F1608)="",ISNUMBER(INDIRECT(A1608&amp;B1608&amp;C1608&amp;F1608))=FALSE,INDIRECT(A1608&amp;B1608&amp;C1608&amp;F1608)=0),"",MINUTE(INDIRECT(A1608&amp;"A"&amp;F1608)))</f>
        <v/>
      </c>
      <c r="Q1608" s="15" t="str" cm="1">
        <f t="array" aca="1" ref="Q1608" ca="1">IF(OR(INDIRECT(A1608&amp;B1608&amp;C1608&amp;F1608)="",ISNUMBER(INDIRECT(A1608&amp;B1608&amp;C1608&amp;F1608))=FALSE,INDIRECT(A1608&amp;B1608&amp;C1608&amp;F1608)=0),"",O1608)</f>
        <v/>
      </c>
      <c r="R1608" s="15" t="str" cm="1">
        <f t="array" aca="1" ref="R1608" ca="1">IF(OR(INDIRECT(A1608&amp;B1608&amp;C1608&amp;F1608)="",ISNUMBER(INDIRECT(A1608&amp;B1608&amp;C1608&amp;F1608))=FALSE,INDIRECT(A1608&amp;B1608&amp;C1608&amp;F1608)=0),"",P1608+14)</f>
        <v/>
      </c>
      <c r="S1608" s="15" t="str" cm="1">
        <f t="array" aca="1" ref="S1608" ca="1">IF(OR(INDIRECT(A1608&amp;B1608&amp;C1608&amp;F1608)="",ISNUMBER(INDIRECT(A1608&amp;B1608&amp;C1608&amp;F1608))=FALSE,INDIRECT(A1608&amp;B1608&amp;C1608&amp;F1608)=0),"",INDIRECT(A1608&amp;B1608&amp;C1608&amp;F1608))</f>
        <v/>
      </c>
      <c r="T1608" s="15" t="str" cm="1">
        <f t="array" aca="1" ref="T1608" ca="1">IF(OR(INDIRECT(A1608&amp;B1608&amp;C1608&amp;F1608)="",ISNUMBER(INDIRECT(A1608&amp;B1608&amp;C1608&amp;F1608))=FALSE,INDIRECT(A1608&amp;B1608&amp;C1608&amp;F1608)=0),"",0)</f>
        <v/>
      </c>
    </row>
    <row r="1609" spans="1:20">
      <c r="A1609" s="23" t="s">
        <v>912</v>
      </c>
      <c r="B1609" s="23" t="s">
        <v>913</v>
      </c>
      <c r="C1609" s="23" t="str">
        <f t="shared" si="75"/>
        <v>f</v>
      </c>
      <c r="D1609" s="23" t="s">
        <v>913</v>
      </c>
      <c r="E1609" s="23" t="str">
        <f t="shared" si="73"/>
        <v>e</v>
      </c>
      <c r="F1609" s="23">
        <f t="shared" si="74"/>
        <v>58</v>
      </c>
      <c r="G1609" s="23" t="str" cm="1">
        <f t="array" aca="1" ref="G1609" ca="1">IF(OR(INDIRECT(A1609&amp;B1609&amp;C1609&amp;F1609)="",ISNUMBER(INDIRECT(A1609&amp;B1609&amp;C1609&amp;F1609))=FALSE),"",IF(INDIRECT(A1609&amp;B1609&amp;C1609&amp;9)="公開","【（第８期）WEB・コールセンター受付】","【（第８期）医療機関受付】"))</f>
        <v/>
      </c>
      <c r="H1609" s="15" t="str" cm="1">
        <f t="array" aca="1" ref="H1609" ca="1">IF(OR(INDIRECT(A1609&amp;B1609&amp;C1609&amp;F1609)="",ISNUMBER(INDIRECT(A1609&amp;B1609&amp;C1609&amp;F1609))=FALSE,INDIRECT(A1609&amp;B1609&amp;C1609&amp;F1609)=0),"",431001)</f>
        <v/>
      </c>
      <c r="I1609" s="15" t="str" cm="1">
        <f t="array" aca="1" ref="I1609" ca="1">IF(OR(INDIRECT(A1609&amp;B1609&amp;C1609&amp;F1609)="",ISNUMBER(INDIRECT(A1609&amp;B1609&amp;C1609&amp;F1609))=FALSE,INDIRECT(A1609&amp;B1609&amp;C1609&amp;F1609)=0),"",G1609&amp;J1609&amp;"."&amp;TEXT(M1609,"00")&amp;TEXT(N1609,"00")&amp;"."&amp;TEXT(O1609,"00")&amp;TEXT(P1609,"00"))</f>
        <v/>
      </c>
      <c r="J1609" s="15" t="str" cm="1">
        <f t="array" aca="1" ref="J1609" ca="1">IF(OR(INDIRECT(A1609&amp;B1609&amp;C1609&amp;F1609)="",ISNUMBER(INDIRECT(A1609&amp;B1609&amp;C1609&amp;F1609))=FALSE,INDIRECT(A1609&amp;B1609&amp;C1609&amp;F1609)=0),"",予約枠報告様式!$B$2)</f>
        <v/>
      </c>
      <c r="K1609" s="15" t="str" cm="1">
        <f t="array" aca="1" ref="K1609" ca="1">IF(OR(INDIRECT(A1609&amp;B1609&amp;C1609&amp;F1609)="",ISNUMBER(INDIRECT(A1609&amp;B1609&amp;C1609&amp;F1609))=FALSE,INDIRECT(A1609&amp;B1609&amp;C1609&amp;F1609)=0),"",1)</f>
        <v/>
      </c>
      <c r="L1609" s="15" t="str" cm="1">
        <f t="array" aca="1" ref="L1609" ca="1">IF(OR(INDIRECT(A1609&amp;B1609&amp;C1609&amp;F1609)="",ISNUMBER(INDIRECT(A1609&amp;B1609&amp;C1609&amp;F1609))=FALSE,INDIRECT(A1609&amp;B1609&amp;C1609&amp;F1609)=0),"",IF(G1609="【（第８期）医療機関受付】",TEXT(INDIRECT(A1609&amp;D1609&amp;E1609&amp;5),"yyy"),TEXT(INDIRECT(A1609&amp;B1609&amp;C1609&amp;5),"yyy")))</f>
        <v/>
      </c>
      <c r="M1609" s="15" t="str" cm="1">
        <f t="array" aca="1" ref="M1609" ca="1">IF(OR(INDIRECT(A1609&amp;B1609&amp;C1609&amp;F1609)="",ISNUMBER(INDIRECT(A1609&amp;B1609&amp;C1609&amp;F1609))=FALSE,INDIRECT(A1609&amp;B1609&amp;C1609&amp;F1609)=0),"",IF(G1609="【（第８期）医療機関受付】",TEXT(INDIRECT(A1609&amp;D1609&amp;E1609&amp;5),"m"),TEXT(INDIRECT(A1609&amp;B1609&amp;C1609&amp;5),"m")))</f>
        <v/>
      </c>
      <c r="N1609" s="15" t="str" cm="1">
        <f t="array" aca="1" ref="N1609" ca="1">IF(OR(INDIRECT(A1609&amp;B1609&amp;C1609&amp;F1609)="",ISNUMBER(INDIRECT(A1609&amp;B1609&amp;C1609&amp;F1609))=FALSE,INDIRECT(A1609&amp;B1609&amp;C1609&amp;F1609)=0),"",IF(G1609="【（第８期）医療機関受付】",TEXT(INDIRECT(A1609&amp;D1609&amp;E1609&amp;5),"d"),TEXT(INDIRECT(A1609&amp;B1609&amp;C1609&amp;5),"d")))</f>
        <v/>
      </c>
      <c r="O1609" s="15" t="str" cm="1">
        <f t="array" aca="1" ref="O1609" ca="1">IF(OR(INDIRECT(A1609&amp;B1609&amp;C1609&amp;F1609)="",ISNUMBER(INDIRECT(A1609&amp;B1609&amp;C1609&amp;F1609))=FALSE,INDIRECT(A1609&amp;B1609&amp;C1609&amp;F1609)=0),"",HOUR(INDIRECT(A1609&amp;"A"&amp;F1609)))</f>
        <v/>
      </c>
      <c r="P1609" s="15" t="str" cm="1">
        <f t="array" aca="1" ref="P1609" ca="1">IF(OR(INDIRECT(A1609&amp;B1609&amp;C1609&amp;F1609)="",ISNUMBER(INDIRECT(A1609&amp;B1609&amp;C1609&amp;F1609))=FALSE,INDIRECT(A1609&amp;B1609&amp;C1609&amp;F1609)=0),"",MINUTE(INDIRECT(A1609&amp;"A"&amp;F1609)))</f>
        <v/>
      </c>
      <c r="Q1609" s="15" t="str" cm="1">
        <f t="array" aca="1" ref="Q1609" ca="1">IF(OR(INDIRECT(A1609&amp;B1609&amp;C1609&amp;F1609)="",ISNUMBER(INDIRECT(A1609&amp;B1609&amp;C1609&amp;F1609))=FALSE,INDIRECT(A1609&amp;B1609&amp;C1609&amp;F1609)=0),"",O1609)</f>
        <v/>
      </c>
      <c r="R1609" s="15" t="str" cm="1">
        <f t="array" aca="1" ref="R1609" ca="1">IF(OR(INDIRECT(A1609&amp;B1609&amp;C1609&amp;F1609)="",ISNUMBER(INDIRECT(A1609&amp;B1609&amp;C1609&amp;F1609))=FALSE,INDIRECT(A1609&amp;B1609&amp;C1609&amp;F1609)=0),"",P1609+14)</f>
        <v/>
      </c>
      <c r="S1609" s="15" t="str" cm="1">
        <f t="array" aca="1" ref="S1609" ca="1">IF(OR(INDIRECT(A1609&amp;B1609&amp;C1609&amp;F1609)="",ISNUMBER(INDIRECT(A1609&amp;B1609&amp;C1609&amp;F1609))=FALSE,INDIRECT(A1609&amp;B1609&amp;C1609&amp;F1609)=0),"",INDIRECT(A1609&amp;B1609&amp;C1609&amp;F1609))</f>
        <v/>
      </c>
      <c r="T1609" s="15" t="str" cm="1">
        <f t="array" aca="1" ref="T1609" ca="1">IF(OR(INDIRECT(A1609&amp;B1609&amp;C1609&amp;F1609)="",ISNUMBER(INDIRECT(A1609&amp;B1609&amp;C1609&amp;F1609))=FALSE,INDIRECT(A1609&amp;B1609&amp;C1609&amp;F1609)=0),"",0)</f>
        <v/>
      </c>
    </row>
    <row r="1610" spans="1:20">
      <c r="A1610" s="23" t="s">
        <v>912</v>
      </c>
      <c r="B1610" s="23" t="s">
        <v>913</v>
      </c>
      <c r="C1610" s="23" t="str">
        <f t="shared" si="75"/>
        <v>f</v>
      </c>
      <c r="D1610" s="23" t="s">
        <v>913</v>
      </c>
      <c r="E1610" s="23" t="str">
        <f t="shared" si="73"/>
        <v>e</v>
      </c>
      <c r="F1610" s="23">
        <f t="shared" si="74"/>
        <v>59</v>
      </c>
      <c r="G1610" s="23" t="str" cm="1">
        <f t="array" aca="1" ref="G1610" ca="1">IF(OR(INDIRECT(A1610&amp;B1610&amp;C1610&amp;F1610)="",ISNUMBER(INDIRECT(A1610&amp;B1610&amp;C1610&amp;F1610))=FALSE),"",IF(INDIRECT(A1610&amp;B1610&amp;C1610&amp;9)="公開","【（第８期）WEB・コールセンター受付】","【（第８期）医療機関受付】"))</f>
        <v/>
      </c>
      <c r="H1610" s="15" t="str" cm="1">
        <f t="array" aca="1" ref="H1610" ca="1">IF(OR(INDIRECT(A1610&amp;B1610&amp;C1610&amp;F1610)="",ISNUMBER(INDIRECT(A1610&amp;B1610&amp;C1610&amp;F1610))=FALSE,INDIRECT(A1610&amp;B1610&amp;C1610&amp;F1610)=0),"",431001)</f>
        <v/>
      </c>
      <c r="I1610" s="15" t="str" cm="1">
        <f t="array" aca="1" ref="I1610" ca="1">IF(OR(INDIRECT(A1610&amp;B1610&amp;C1610&amp;F1610)="",ISNUMBER(INDIRECT(A1610&amp;B1610&amp;C1610&amp;F1610))=FALSE,INDIRECT(A1610&amp;B1610&amp;C1610&amp;F1610)=0),"",G1610&amp;J1610&amp;"."&amp;TEXT(M1610,"00")&amp;TEXT(N1610,"00")&amp;"."&amp;TEXT(O1610,"00")&amp;TEXT(P1610,"00"))</f>
        <v/>
      </c>
      <c r="J1610" s="15" t="str" cm="1">
        <f t="array" aca="1" ref="J1610" ca="1">IF(OR(INDIRECT(A1610&amp;B1610&amp;C1610&amp;F1610)="",ISNUMBER(INDIRECT(A1610&amp;B1610&amp;C1610&amp;F1610))=FALSE,INDIRECT(A1610&amp;B1610&amp;C1610&amp;F1610)=0),"",予約枠報告様式!$B$2)</f>
        <v/>
      </c>
      <c r="K1610" s="15" t="str" cm="1">
        <f t="array" aca="1" ref="K1610" ca="1">IF(OR(INDIRECT(A1610&amp;B1610&amp;C1610&amp;F1610)="",ISNUMBER(INDIRECT(A1610&amp;B1610&amp;C1610&amp;F1610))=FALSE,INDIRECT(A1610&amp;B1610&amp;C1610&amp;F1610)=0),"",1)</f>
        <v/>
      </c>
      <c r="L1610" s="15" t="str" cm="1">
        <f t="array" aca="1" ref="L1610" ca="1">IF(OR(INDIRECT(A1610&amp;B1610&amp;C1610&amp;F1610)="",ISNUMBER(INDIRECT(A1610&amp;B1610&amp;C1610&amp;F1610))=FALSE,INDIRECT(A1610&amp;B1610&amp;C1610&amp;F1610)=0),"",IF(G1610="【（第８期）医療機関受付】",TEXT(INDIRECT(A1610&amp;D1610&amp;E1610&amp;5),"yyy"),TEXT(INDIRECT(A1610&amp;B1610&amp;C1610&amp;5),"yyy")))</f>
        <v/>
      </c>
      <c r="M1610" s="15" t="str" cm="1">
        <f t="array" aca="1" ref="M1610" ca="1">IF(OR(INDIRECT(A1610&amp;B1610&amp;C1610&amp;F1610)="",ISNUMBER(INDIRECT(A1610&amp;B1610&amp;C1610&amp;F1610))=FALSE,INDIRECT(A1610&amp;B1610&amp;C1610&amp;F1610)=0),"",IF(G1610="【（第８期）医療機関受付】",TEXT(INDIRECT(A1610&amp;D1610&amp;E1610&amp;5),"m"),TEXT(INDIRECT(A1610&amp;B1610&amp;C1610&amp;5),"m")))</f>
        <v/>
      </c>
      <c r="N1610" s="15" t="str" cm="1">
        <f t="array" aca="1" ref="N1610" ca="1">IF(OR(INDIRECT(A1610&amp;B1610&amp;C1610&amp;F1610)="",ISNUMBER(INDIRECT(A1610&amp;B1610&amp;C1610&amp;F1610))=FALSE,INDIRECT(A1610&amp;B1610&amp;C1610&amp;F1610)=0),"",IF(G1610="【（第８期）医療機関受付】",TEXT(INDIRECT(A1610&amp;D1610&amp;E1610&amp;5),"d"),TEXT(INDIRECT(A1610&amp;B1610&amp;C1610&amp;5),"d")))</f>
        <v/>
      </c>
      <c r="O1610" s="15" t="str" cm="1">
        <f t="array" aca="1" ref="O1610" ca="1">IF(OR(INDIRECT(A1610&amp;B1610&amp;C1610&amp;F1610)="",ISNUMBER(INDIRECT(A1610&amp;B1610&amp;C1610&amp;F1610))=FALSE,INDIRECT(A1610&amp;B1610&amp;C1610&amp;F1610)=0),"",HOUR(INDIRECT(A1610&amp;"A"&amp;F1610)))</f>
        <v/>
      </c>
      <c r="P1610" s="15" t="str" cm="1">
        <f t="array" aca="1" ref="P1610" ca="1">IF(OR(INDIRECT(A1610&amp;B1610&amp;C1610&amp;F1610)="",ISNUMBER(INDIRECT(A1610&amp;B1610&amp;C1610&amp;F1610))=FALSE,INDIRECT(A1610&amp;B1610&amp;C1610&amp;F1610)=0),"",MINUTE(INDIRECT(A1610&amp;"A"&amp;F1610)))</f>
        <v/>
      </c>
      <c r="Q1610" s="15" t="str" cm="1">
        <f t="array" aca="1" ref="Q1610" ca="1">IF(OR(INDIRECT(A1610&amp;B1610&amp;C1610&amp;F1610)="",ISNUMBER(INDIRECT(A1610&amp;B1610&amp;C1610&amp;F1610))=FALSE,INDIRECT(A1610&amp;B1610&amp;C1610&amp;F1610)=0),"",O1610)</f>
        <v/>
      </c>
      <c r="R1610" s="15" t="str" cm="1">
        <f t="array" aca="1" ref="R1610" ca="1">IF(OR(INDIRECT(A1610&amp;B1610&amp;C1610&amp;F1610)="",ISNUMBER(INDIRECT(A1610&amp;B1610&amp;C1610&amp;F1610))=FALSE,INDIRECT(A1610&amp;B1610&amp;C1610&amp;F1610)=0),"",P1610+14)</f>
        <v/>
      </c>
      <c r="S1610" s="15" t="str" cm="1">
        <f t="array" aca="1" ref="S1610" ca="1">IF(OR(INDIRECT(A1610&amp;B1610&amp;C1610&amp;F1610)="",ISNUMBER(INDIRECT(A1610&amp;B1610&amp;C1610&amp;F1610))=FALSE,INDIRECT(A1610&amp;B1610&amp;C1610&amp;F1610)=0),"",INDIRECT(A1610&amp;B1610&amp;C1610&amp;F1610))</f>
        <v/>
      </c>
      <c r="T1610" s="15" t="str" cm="1">
        <f t="array" aca="1" ref="T1610" ca="1">IF(OR(INDIRECT(A1610&amp;B1610&amp;C1610&amp;F1610)="",ISNUMBER(INDIRECT(A1610&amp;B1610&amp;C1610&amp;F1610))=FALSE,INDIRECT(A1610&amp;B1610&amp;C1610&amp;F1610)=0),"",0)</f>
        <v/>
      </c>
    </row>
    <row r="1611" spans="1:20">
      <c r="A1611" s="23" t="s">
        <v>912</v>
      </c>
      <c r="B1611" s="23" t="s">
        <v>913</v>
      </c>
      <c r="C1611" s="23" t="str">
        <f t="shared" si="75"/>
        <v>f</v>
      </c>
      <c r="D1611" s="23" t="s">
        <v>913</v>
      </c>
      <c r="E1611" s="23" t="str">
        <f t="shared" si="73"/>
        <v>e</v>
      </c>
      <c r="F1611" s="23">
        <f t="shared" si="74"/>
        <v>60</v>
      </c>
      <c r="G1611" s="23" t="str" cm="1">
        <f t="array" aca="1" ref="G1611" ca="1">IF(OR(INDIRECT(A1611&amp;B1611&amp;C1611&amp;F1611)="",ISNUMBER(INDIRECT(A1611&amp;B1611&amp;C1611&amp;F1611))=FALSE),"",IF(INDIRECT(A1611&amp;B1611&amp;C1611&amp;9)="公開","【（第８期）WEB・コールセンター受付】","【（第８期）医療機関受付】"))</f>
        <v/>
      </c>
      <c r="H1611" s="15" t="str" cm="1">
        <f t="array" aca="1" ref="H1611" ca="1">IF(OR(INDIRECT(A1611&amp;B1611&amp;C1611&amp;F1611)="",ISNUMBER(INDIRECT(A1611&amp;B1611&amp;C1611&amp;F1611))=FALSE,INDIRECT(A1611&amp;B1611&amp;C1611&amp;F1611)=0),"",431001)</f>
        <v/>
      </c>
      <c r="I1611" s="15" t="str" cm="1">
        <f t="array" aca="1" ref="I1611" ca="1">IF(OR(INDIRECT(A1611&amp;B1611&amp;C1611&amp;F1611)="",ISNUMBER(INDIRECT(A1611&amp;B1611&amp;C1611&amp;F1611))=FALSE,INDIRECT(A1611&amp;B1611&amp;C1611&amp;F1611)=0),"",G1611&amp;J1611&amp;"."&amp;TEXT(M1611,"00")&amp;TEXT(N1611,"00")&amp;"."&amp;TEXT(O1611,"00")&amp;TEXT(P1611,"00"))</f>
        <v/>
      </c>
      <c r="J1611" s="15" t="str" cm="1">
        <f t="array" aca="1" ref="J1611" ca="1">IF(OR(INDIRECT(A1611&amp;B1611&amp;C1611&amp;F1611)="",ISNUMBER(INDIRECT(A1611&amp;B1611&amp;C1611&amp;F1611))=FALSE,INDIRECT(A1611&amp;B1611&amp;C1611&amp;F1611)=0),"",予約枠報告様式!$B$2)</f>
        <v/>
      </c>
      <c r="K1611" s="15" t="str" cm="1">
        <f t="array" aca="1" ref="K1611" ca="1">IF(OR(INDIRECT(A1611&amp;B1611&amp;C1611&amp;F1611)="",ISNUMBER(INDIRECT(A1611&amp;B1611&amp;C1611&amp;F1611))=FALSE,INDIRECT(A1611&amp;B1611&amp;C1611&amp;F1611)=0),"",1)</f>
        <v/>
      </c>
      <c r="L1611" s="15" t="str" cm="1">
        <f t="array" aca="1" ref="L1611" ca="1">IF(OR(INDIRECT(A1611&amp;B1611&amp;C1611&amp;F1611)="",ISNUMBER(INDIRECT(A1611&amp;B1611&amp;C1611&amp;F1611))=FALSE,INDIRECT(A1611&amp;B1611&amp;C1611&amp;F1611)=0),"",IF(G1611="【（第８期）医療機関受付】",TEXT(INDIRECT(A1611&amp;D1611&amp;E1611&amp;5),"yyy"),TEXT(INDIRECT(A1611&amp;B1611&amp;C1611&amp;5),"yyy")))</f>
        <v/>
      </c>
      <c r="M1611" s="15" t="str" cm="1">
        <f t="array" aca="1" ref="M1611" ca="1">IF(OR(INDIRECT(A1611&amp;B1611&amp;C1611&amp;F1611)="",ISNUMBER(INDIRECT(A1611&amp;B1611&amp;C1611&amp;F1611))=FALSE,INDIRECT(A1611&amp;B1611&amp;C1611&amp;F1611)=0),"",IF(G1611="【（第８期）医療機関受付】",TEXT(INDIRECT(A1611&amp;D1611&amp;E1611&amp;5),"m"),TEXT(INDIRECT(A1611&amp;B1611&amp;C1611&amp;5),"m")))</f>
        <v/>
      </c>
      <c r="N1611" s="15" t="str" cm="1">
        <f t="array" aca="1" ref="N1611" ca="1">IF(OR(INDIRECT(A1611&amp;B1611&amp;C1611&amp;F1611)="",ISNUMBER(INDIRECT(A1611&amp;B1611&amp;C1611&amp;F1611))=FALSE,INDIRECT(A1611&amp;B1611&amp;C1611&amp;F1611)=0),"",IF(G1611="【（第８期）医療機関受付】",TEXT(INDIRECT(A1611&amp;D1611&amp;E1611&amp;5),"d"),TEXT(INDIRECT(A1611&amp;B1611&amp;C1611&amp;5),"d")))</f>
        <v/>
      </c>
      <c r="O1611" s="15" t="str" cm="1">
        <f t="array" aca="1" ref="O1611" ca="1">IF(OR(INDIRECT(A1611&amp;B1611&amp;C1611&amp;F1611)="",ISNUMBER(INDIRECT(A1611&amp;B1611&amp;C1611&amp;F1611))=FALSE,INDIRECT(A1611&amp;B1611&amp;C1611&amp;F1611)=0),"",HOUR(INDIRECT(A1611&amp;"A"&amp;F1611)))</f>
        <v/>
      </c>
      <c r="P1611" s="15" t="str" cm="1">
        <f t="array" aca="1" ref="P1611" ca="1">IF(OR(INDIRECT(A1611&amp;B1611&amp;C1611&amp;F1611)="",ISNUMBER(INDIRECT(A1611&amp;B1611&amp;C1611&amp;F1611))=FALSE,INDIRECT(A1611&amp;B1611&amp;C1611&amp;F1611)=0),"",MINUTE(INDIRECT(A1611&amp;"A"&amp;F1611)))</f>
        <v/>
      </c>
      <c r="Q1611" s="15" t="str" cm="1">
        <f t="array" aca="1" ref="Q1611" ca="1">IF(OR(INDIRECT(A1611&amp;B1611&amp;C1611&amp;F1611)="",ISNUMBER(INDIRECT(A1611&amp;B1611&amp;C1611&amp;F1611))=FALSE,INDIRECT(A1611&amp;B1611&amp;C1611&amp;F1611)=0),"",O1611)</f>
        <v/>
      </c>
      <c r="R1611" s="15" t="str" cm="1">
        <f t="array" aca="1" ref="R1611" ca="1">IF(OR(INDIRECT(A1611&amp;B1611&amp;C1611&amp;F1611)="",ISNUMBER(INDIRECT(A1611&amp;B1611&amp;C1611&amp;F1611))=FALSE,INDIRECT(A1611&amp;B1611&amp;C1611&amp;F1611)=0),"",P1611+14)</f>
        <v/>
      </c>
      <c r="S1611" s="15" t="str" cm="1">
        <f t="array" aca="1" ref="S1611" ca="1">IF(OR(INDIRECT(A1611&amp;B1611&amp;C1611&amp;F1611)="",ISNUMBER(INDIRECT(A1611&amp;B1611&amp;C1611&amp;F1611))=FALSE,INDIRECT(A1611&amp;B1611&amp;C1611&amp;F1611)=0),"",INDIRECT(A1611&amp;B1611&amp;C1611&amp;F1611))</f>
        <v/>
      </c>
      <c r="T1611" s="15" t="str" cm="1">
        <f t="array" aca="1" ref="T1611" ca="1">IF(OR(INDIRECT(A1611&amp;B1611&amp;C1611&amp;F1611)="",ISNUMBER(INDIRECT(A1611&amp;B1611&amp;C1611&amp;F1611))=FALSE,INDIRECT(A1611&amp;B1611&amp;C1611&amp;F1611)=0),"",0)</f>
        <v/>
      </c>
    </row>
    <row r="1612" spans="1:20">
      <c r="A1612" s="23" t="s">
        <v>912</v>
      </c>
      <c r="B1612" s="23" t="s">
        <v>913</v>
      </c>
      <c r="C1612" s="23" t="str">
        <f t="shared" si="75"/>
        <v>f</v>
      </c>
      <c r="D1612" s="23" t="s">
        <v>913</v>
      </c>
      <c r="E1612" s="23" t="str">
        <f t="shared" si="73"/>
        <v>e</v>
      </c>
      <c r="F1612" s="23">
        <f t="shared" si="74"/>
        <v>61</v>
      </c>
      <c r="G1612" s="23" t="str" cm="1">
        <f t="array" aca="1" ref="G1612" ca="1">IF(OR(INDIRECT(A1612&amp;B1612&amp;C1612&amp;F1612)="",ISNUMBER(INDIRECT(A1612&amp;B1612&amp;C1612&amp;F1612))=FALSE),"",IF(INDIRECT(A1612&amp;B1612&amp;C1612&amp;9)="公開","【（第８期）WEB・コールセンター受付】","【（第８期）医療機関受付】"))</f>
        <v/>
      </c>
      <c r="H1612" s="15" t="str" cm="1">
        <f t="array" aca="1" ref="H1612" ca="1">IF(OR(INDIRECT(A1612&amp;B1612&amp;C1612&amp;F1612)="",ISNUMBER(INDIRECT(A1612&amp;B1612&amp;C1612&amp;F1612))=FALSE,INDIRECT(A1612&amp;B1612&amp;C1612&amp;F1612)=0),"",431001)</f>
        <v/>
      </c>
      <c r="I1612" s="15" t="str" cm="1">
        <f t="array" aca="1" ref="I1612" ca="1">IF(OR(INDIRECT(A1612&amp;B1612&amp;C1612&amp;F1612)="",ISNUMBER(INDIRECT(A1612&amp;B1612&amp;C1612&amp;F1612))=FALSE,INDIRECT(A1612&amp;B1612&amp;C1612&amp;F1612)=0),"",G1612&amp;J1612&amp;"."&amp;TEXT(M1612,"00")&amp;TEXT(N1612,"00")&amp;"."&amp;TEXT(O1612,"00")&amp;TEXT(P1612,"00"))</f>
        <v/>
      </c>
      <c r="J1612" s="15" t="str" cm="1">
        <f t="array" aca="1" ref="J1612" ca="1">IF(OR(INDIRECT(A1612&amp;B1612&amp;C1612&amp;F1612)="",ISNUMBER(INDIRECT(A1612&amp;B1612&amp;C1612&amp;F1612))=FALSE,INDIRECT(A1612&amp;B1612&amp;C1612&amp;F1612)=0),"",予約枠報告様式!$B$2)</f>
        <v/>
      </c>
      <c r="K1612" s="15" t="str" cm="1">
        <f t="array" aca="1" ref="K1612" ca="1">IF(OR(INDIRECT(A1612&amp;B1612&amp;C1612&amp;F1612)="",ISNUMBER(INDIRECT(A1612&amp;B1612&amp;C1612&amp;F1612))=FALSE,INDIRECT(A1612&amp;B1612&amp;C1612&amp;F1612)=0),"",1)</f>
        <v/>
      </c>
      <c r="L1612" s="15" t="str" cm="1">
        <f t="array" aca="1" ref="L1612" ca="1">IF(OR(INDIRECT(A1612&amp;B1612&amp;C1612&amp;F1612)="",ISNUMBER(INDIRECT(A1612&amp;B1612&amp;C1612&amp;F1612))=FALSE,INDIRECT(A1612&amp;B1612&amp;C1612&amp;F1612)=0),"",IF(G1612="【（第８期）医療機関受付】",TEXT(INDIRECT(A1612&amp;D1612&amp;E1612&amp;5),"yyy"),TEXT(INDIRECT(A1612&amp;B1612&amp;C1612&amp;5),"yyy")))</f>
        <v/>
      </c>
      <c r="M1612" s="15" t="str" cm="1">
        <f t="array" aca="1" ref="M1612" ca="1">IF(OR(INDIRECT(A1612&amp;B1612&amp;C1612&amp;F1612)="",ISNUMBER(INDIRECT(A1612&amp;B1612&amp;C1612&amp;F1612))=FALSE,INDIRECT(A1612&amp;B1612&amp;C1612&amp;F1612)=0),"",IF(G1612="【（第８期）医療機関受付】",TEXT(INDIRECT(A1612&amp;D1612&amp;E1612&amp;5),"m"),TEXT(INDIRECT(A1612&amp;B1612&amp;C1612&amp;5),"m")))</f>
        <v/>
      </c>
      <c r="N1612" s="15" t="str" cm="1">
        <f t="array" aca="1" ref="N1612" ca="1">IF(OR(INDIRECT(A1612&amp;B1612&amp;C1612&amp;F1612)="",ISNUMBER(INDIRECT(A1612&amp;B1612&amp;C1612&amp;F1612))=FALSE,INDIRECT(A1612&amp;B1612&amp;C1612&amp;F1612)=0),"",IF(G1612="【（第８期）医療機関受付】",TEXT(INDIRECT(A1612&amp;D1612&amp;E1612&amp;5),"d"),TEXT(INDIRECT(A1612&amp;B1612&amp;C1612&amp;5),"d")))</f>
        <v/>
      </c>
      <c r="O1612" s="15" t="str" cm="1">
        <f t="array" aca="1" ref="O1612" ca="1">IF(OR(INDIRECT(A1612&amp;B1612&amp;C1612&amp;F1612)="",ISNUMBER(INDIRECT(A1612&amp;B1612&amp;C1612&amp;F1612))=FALSE,INDIRECT(A1612&amp;B1612&amp;C1612&amp;F1612)=0),"",HOUR(INDIRECT(A1612&amp;"A"&amp;F1612)))</f>
        <v/>
      </c>
      <c r="P1612" s="15" t="str" cm="1">
        <f t="array" aca="1" ref="P1612" ca="1">IF(OR(INDIRECT(A1612&amp;B1612&amp;C1612&amp;F1612)="",ISNUMBER(INDIRECT(A1612&amp;B1612&amp;C1612&amp;F1612))=FALSE,INDIRECT(A1612&amp;B1612&amp;C1612&amp;F1612)=0),"",MINUTE(INDIRECT(A1612&amp;"A"&amp;F1612)))</f>
        <v/>
      </c>
      <c r="Q1612" s="15" t="str" cm="1">
        <f t="array" aca="1" ref="Q1612" ca="1">IF(OR(INDIRECT(A1612&amp;B1612&amp;C1612&amp;F1612)="",ISNUMBER(INDIRECT(A1612&amp;B1612&amp;C1612&amp;F1612))=FALSE,INDIRECT(A1612&amp;B1612&amp;C1612&amp;F1612)=0),"",O1612)</f>
        <v/>
      </c>
      <c r="R1612" s="15" t="str" cm="1">
        <f t="array" aca="1" ref="R1612" ca="1">IF(OR(INDIRECT(A1612&amp;B1612&amp;C1612&amp;F1612)="",ISNUMBER(INDIRECT(A1612&amp;B1612&amp;C1612&amp;F1612))=FALSE,INDIRECT(A1612&amp;B1612&amp;C1612&amp;F1612)=0),"",P1612+14)</f>
        <v/>
      </c>
      <c r="S1612" s="15" t="str" cm="1">
        <f t="array" aca="1" ref="S1612" ca="1">IF(OR(INDIRECT(A1612&amp;B1612&amp;C1612&amp;F1612)="",ISNUMBER(INDIRECT(A1612&amp;B1612&amp;C1612&amp;F1612))=FALSE,INDIRECT(A1612&amp;B1612&amp;C1612&amp;F1612)=0),"",INDIRECT(A1612&amp;B1612&amp;C1612&amp;F1612))</f>
        <v/>
      </c>
      <c r="T1612" s="15" t="str" cm="1">
        <f t="array" aca="1" ref="T1612" ca="1">IF(OR(INDIRECT(A1612&amp;B1612&amp;C1612&amp;F1612)="",ISNUMBER(INDIRECT(A1612&amp;B1612&amp;C1612&amp;F1612))=FALSE,INDIRECT(A1612&amp;B1612&amp;C1612&amp;F1612)=0),"",0)</f>
        <v/>
      </c>
    </row>
    <row r="1613" spans="1:20">
      <c r="A1613" s="23" t="s">
        <v>912</v>
      </c>
      <c r="B1613" s="23" t="s">
        <v>913</v>
      </c>
      <c r="C1613" s="23" t="str">
        <f t="shared" si="75"/>
        <v>f</v>
      </c>
      <c r="D1613" s="23" t="s">
        <v>913</v>
      </c>
      <c r="E1613" s="23" t="str">
        <f t="shared" si="73"/>
        <v>e</v>
      </c>
      <c r="F1613" s="23">
        <f t="shared" si="74"/>
        <v>62</v>
      </c>
      <c r="G1613" s="23" t="str" cm="1">
        <f t="array" aca="1" ref="G1613" ca="1">IF(OR(INDIRECT(A1613&amp;B1613&amp;C1613&amp;F1613)="",ISNUMBER(INDIRECT(A1613&amp;B1613&amp;C1613&amp;F1613))=FALSE),"",IF(INDIRECT(A1613&amp;B1613&amp;C1613&amp;9)="公開","【（第８期）WEB・コールセンター受付】","【（第８期）医療機関受付】"))</f>
        <v/>
      </c>
      <c r="H1613" s="15" t="str" cm="1">
        <f t="array" aca="1" ref="H1613" ca="1">IF(OR(INDIRECT(A1613&amp;B1613&amp;C1613&amp;F1613)="",ISNUMBER(INDIRECT(A1613&amp;B1613&amp;C1613&amp;F1613))=FALSE,INDIRECT(A1613&amp;B1613&amp;C1613&amp;F1613)=0),"",431001)</f>
        <v/>
      </c>
      <c r="I1613" s="15" t="str" cm="1">
        <f t="array" aca="1" ref="I1613" ca="1">IF(OR(INDIRECT(A1613&amp;B1613&amp;C1613&amp;F1613)="",ISNUMBER(INDIRECT(A1613&amp;B1613&amp;C1613&amp;F1613))=FALSE,INDIRECT(A1613&amp;B1613&amp;C1613&amp;F1613)=0),"",G1613&amp;J1613&amp;"."&amp;TEXT(M1613,"00")&amp;TEXT(N1613,"00")&amp;"."&amp;TEXT(O1613,"00")&amp;TEXT(P1613,"00"))</f>
        <v/>
      </c>
      <c r="J1613" s="15" t="str" cm="1">
        <f t="array" aca="1" ref="J1613" ca="1">IF(OR(INDIRECT(A1613&amp;B1613&amp;C1613&amp;F1613)="",ISNUMBER(INDIRECT(A1613&amp;B1613&amp;C1613&amp;F1613))=FALSE,INDIRECT(A1613&amp;B1613&amp;C1613&amp;F1613)=0),"",予約枠報告様式!$B$2)</f>
        <v/>
      </c>
      <c r="K1613" s="15" t="str" cm="1">
        <f t="array" aca="1" ref="K1613" ca="1">IF(OR(INDIRECT(A1613&amp;B1613&amp;C1613&amp;F1613)="",ISNUMBER(INDIRECT(A1613&amp;B1613&amp;C1613&amp;F1613))=FALSE,INDIRECT(A1613&amp;B1613&amp;C1613&amp;F1613)=0),"",1)</f>
        <v/>
      </c>
      <c r="L1613" s="15" t="str" cm="1">
        <f t="array" aca="1" ref="L1613" ca="1">IF(OR(INDIRECT(A1613&amp;B1613&amp;C1613&amp;F1613)="",ISNUMBER(INDIRECT(A1613&amp;B1613&amp;C1613&amp;F1613))=FALSE,INDIRECT(A1613&amp;B1613&amp;C1613&amp;F1613)=0),"",IF(G1613="【（第８期）医療機関受付】",TEXT(INDIRECT(A1613&amp;D1613&amp;E1613&amp;5),"yyy"),TEXT(INDIRECT(A1613&amp;B1613&amp;C1613&amp;5),"yyy")))</f>
        <v/>
      </c>
      <c r="M1613" s="15" t="str" cm="1">
        <f t="array" aca="1" ref="M1613" ca="1">IF(OR(INDIRECT(A1613&amp;B1613&amp;C1613&amp;F1613)="",ISNUMBER(INDIRECT(A1613&amp;B1613&amp;C1613&amp;F1613))=FALSE,INDIRECT(A1613&amp;B1613&amp;C1613&amp;F1613)=0),"",IF(G1613="【（第８期）医療機関受付】",TEXT(INDIRECT(A1613&amp;D1613&amp;E1613&amp;5),"m"),TEXT(INDIRECT(A1613&amp;B1613&amp;C1613&amp;5),"m")))</f>
        <v/>
      </c>
      <c r="N1613" s="15" t="str" cm="1">
        <f t="array" aca="1" ref="N1613" ca="1">IF(OR(INDIRECT(A1613&amp;B1613&amp;C1613&amp;F1613)="",ISNUMBER(INDIRECT(A1613&amp;B1613&amp;C1613&amp;F1613))=FALSE,INDIRECT(A1613&amp;B1613&amp;C1613&amp;F1613)=0),"",IF(G1613="【（第８期）医療機関受付】",TEXT(INDIRECT(A1613&amp;D1613&amp;E1613&amp;5),"d"),TEXT(INDIRECT(A1613&amp;B1613&amp;C1613&amp;5),"d")))</f>
        <v/>
      </c>
      <c r="O1613" s="15" t="str" cm="1">
        <f t="array" aca="1" ref="O1613" ca="1">IF(OR(INDIRECT(A1613&amp;B1613&amp;C1613&amp;F1613)="",ISNUMBER(INDIRECT(A1613&amp;B1613&amp;C1613&amp;F1613))=FALSE,INDIRECT(A1613&amp;B1613&amp;C1613&amp;F1613)=0),"",HOUR(INDIRECT(A1613&amp;"A"&amp;F1613)))</f>
        <v/>
      </c>
      <c r="P1613" s="15" t="str" cm="1">
        <f t="array" aca="1" ref="P1613" ca="1">IF(OR(INDIRECT(A1613&amp;B1613&amp;C1613&amp;F1613)="",ISNUMBER(INDIRECT(A1613&amp;B1613&amp;C1613&amp;F1613))=FALSE,INDIRECT(A1613&amp;B1613&amp;C1613&amp;F1613)=0),"",MINUTE(INDIRECT(A1613&amp;"A"&amp;F1613)))</f>
        <v/>
      </c>
      <c r="Q1613" s="15" t="str" cm="1">
        <f t="array" aca="1" ref="Q1613" ca="1">IF(OR(INDIRECT(A1613&amp;B1613&amp;C1613&amp;F1613)="",ISNUMBER(INDIRECT(A1613&amp;B1613&amp;C1613&amp;F1613))=FALSE,INDIRECT(A1613&amp;B1613&amp;C1613&amp;F1613)=0),"",O1613)</f>
        <v/>
      </c>
      <c r="R1613" s="15" t="str" cm="1">
        <f t="array" aca="1" ref="R1613" ca="1">IF(OR(INDIRECT(A1613&amp;B1613&amp;C1613&amp;F1613)="",ISNUMBER(INDIRECT(A1613&amp;B1613&amp;C1613&amp;F1613))=FALSE,INDIRECT(A1613&amp;B1613&amp;C1613&amp;F1613)=0),"",P1613+14)</f>
        <v/>
      </c>
      <c r="S1613" s="15" t="str" cm="1">
        <f t="array" aca="1" ref="S1613" ca="1">IF(OR(INDIRECT(A1613&amp;B1613&amp;C1613&amp;F1613)="",ISNUMBER(INDIRECT(A1613&amp;B1613&amp;C1613&amp;F1613))=FALSE,INDIRECT(A1613&amp;B1613&amp;C1613&amp;F1613)=0),"",INDIRECT(A1613&amp;B1613&amp;C1613&amp;F1613))</f>
        <v/>
      </c>
      <c r="T1613" s="15" t="str" cm="1">
        <f t="array" aca="1" ref="T1613" ca="1">IF(OR(INDIRECT(A1613&amp;B1613&amp;C1613&amp;F1613)="",ISNUMBER(INDIRECT(A1613&amp;B1613&amp;C1613&amp;F1613))=FALSE,INDIRECT(A1613&amp;B1613&amp;C1613&amp;F1613)=0),"",0)</f>
        <v/>
      </c>
    </row>
    <row r="1614" spans="1:20">
      <c r="A1614" s="23" t="s">
        <v>912</v>
      </c>
      <c r="B1614" s="23" t="s">
        <v>913</v>
      </c>
      <c r="C1614" s="23" t="str">
        <f t="shared" si="75"/>
        <v>g</v>
      </c>
      <c r="D1614" s="23" t="s">
        <v>913</v>
      </c>
      <c r="E1614" s="23" t="str">
        <f t="shared" si="73"/>
        <v>f</v>
      </c>
      <c r="F1614" s="23">
        <f t="shared" si="74"/>
        <v>11</v>
      </c>
      <c r="G1614" s="23" t="str" cm="1">
        <f t="array" aca="1" ref="G1614" ca="1">IF(OR(INDIRECT(A1614&amp;B1614&amp;C1614&amp;F1614)="",ISNUMBER(INDIRECT(A1614&amp;B1614&amp;C1614&amp;F1614))=FALSE),"",IF(INDIRECT(A1614&amp;B1614&amp;C1614&amp;9)="公開","【（第８期）WEB・コールセンター受付】","【（第８期）医療機関受付】"))</f>
        <v/>
      </c>
      <c r="H1614" s="15" t="str" cm="1">
        <f t="array" aca="1" ref="H1614" ca="1">IF(OR(INDIRECT(A1614&amp;B1614&amp;C1614&amp;F1614)="",ISNUMBER(INDIRECT(A1614&amp;B1614&amp;C1614&amp;F1614))=FALSE,INDIRECT(A1614&amp;B1614&amp;C1614&amp;F1614)=0),"",431001)</f>
        <v/>
      </c>
      <c r="I1614" s="15" t="str" cm="1">
        <f t="array" aca="1" ref="I1614" ca="1">IF(OR(INDIRECT(A1614&amp;B1614&amp;C1614&amp;F1614)="",ISNUMBER(INDIRECT(A1614&amp;B1614&amp;C1614&amp;F1614))=FALSE,INDIRECT(A1614&amp;B1614&amp;C1614&amp;F1614)=0),"",G1614&amp;J1614&amp;"."&amp;TEXT(M1614,"00")&amp;TEXT(N1614,"00")&amp;"."&amp;TEXT(O1614,"00")&amp;TEXT(P1614,"00"))</f>
        <v/>
      </c>
      <c r="J1614" s="15" t="str" cm="1">
        <f t="array" aca="1" ref="J1614" ca="1">IF(OR(INDIRECT(A1614&amp;B1614&amp;C1614&amp;F1614)="",ISNUMBER(INDIRECT(A1614&amp;B1614&amp;C1614&amp;F1614))=FALSE,INDIRECT(A1614&amp;B1614&amp;C1614&amp;F1614)=0),"",予約枠報告様式!$B$2)</f>
        <v/>
      </c>
      <c r="K1614" s="15" t="str" cm="1">
        <f t="array" aca="1" ref="K1614" ca="1">IF(OR(INDIRECT(A1614&amp;B1614&amp;C1614&amp;F1614)="",ISNUMBER(INDIRECT(A1614&amp;B1614&amp;C1614&amp;F1614))=FALSE,INDIRECT(A1614&amp;B1614&amp;C1614&amp;F1614)=0),"",1)</f>
        <v/>
      </c>
      <c r="L1614" s="15" t="str" cm="1">
        <f t="array" aca="1" ref="L1614" ca="1">IF(OR(INDIRECT(A1614&amp;B1614&amp;C1614&amp;F1614)="",ISNUMBER(INDIRECT(A1614&amp;B1614&amp;C1614&amp;F1614))=FALSE,INDIRECT(A1614&amp;B1614&amp;C1614&amp;F1614)=0),"",IF(G1614="【（第８期）医療機関受付】",TEXT(INDIRECT(A1614&amp;D1614&amp;E1614&amp;5),"yyy"),TEXT(INDIRECT(A1614&amp;B1614&amp;C1614&amp;5),"yyy")))</f>
        <v/>
      </c>
      <c r="M1614" s="15" t="str" cm="1">
        <f t="array" aca="1" ref="M1614" ca="1">IF(OR(INDIRECT(A1614&amp;B1614&amp;C1614&amp;F1614)="",ISNUMBER(INDIRECT(A1614&amp;B1614&amp;C1614&amp;F1614))=FALSE,INDIRECT(A1614&amp;B1614&amp;C1614&amp;F1614)=0),"",IF(G1614="【（第８期）医療機関受付】",TEXT(INDIRECT(A1614&amp;D1614&amp;E1614&amp;5),"m"),TEXT(INDIRECT(A1614&amp;B1614&amp;C1614&amp;5),"m")))</f>
        <v/>
      </c>
      <c r="N1614" s="15" t="str" cm="1">
        <f t="array" aca="1" ref="N1614" ca="1">IF(OR(INDIRECT(A1614&amp;B1614&amp;C1614&amp;F1614)="",ISNUMBER(INDIRECT(A1614&amp;B1614&amp;C1614&amp;F1614))=FALSE,INDIRECT(A1614&amp;B1614&amp;C1614&amp;F1614)=0),"",IF(G1614="【（第８期）医療機関受付】",TEXT(INDIRECT(A1614&amp;D1614&amp;E1614&amp;5),"d"),TEXT(INDIRECT(A1614&amp;B1614&amp;C1614&amp;5),"d")))</f>
        <v/>
      </c>
      <c r="O1614" s="15" t="str" cm="1">
        <f t="array" aca="1" ref="O1614" ca="1">IF(OR(INDIRECT(A1614&amp;B1614&amp;C1614&amp;F1614)="",ISNUMBER(INDIRECT(A1614&amp;B1614&amp;C1614&amp;F1614))=FALSE,INDIRECT(A1614&amp;B1614&amp;C1614&amp;F1614)=0),"",HOUR(INDIRECT(A1614&amp;"A"&amp;F1614)))</f>
        <v/>
      </c>
      <c r="P1614" s="15" t="str" cm="1">
        <f t="array" aca="1" ref="P1614" ca="1">IF(OR(INDIRECT(A1614&amp;B1614&amp;C1614&amp;F1614)="",ISNUMBER(INDIRECT(A1614&amp;B1614&amp;C1614&amp;F1614))=FALSE,INDIRECT(A1614&amp;B1614&amp;C1614&amp;F1614)=0),"",MINUTE(INDIRECT(A1614&amp;"A"&amp;F1614)))</f>
        <v/>
      </c>
      <c r="Q1614" s="15" t="str" cm="1">
        <f t="array" aca="1" ref="Q1614" ca="1">IF(OR(INDIRECT(A1614&amp;B1614&amp;C1614&amp;F1614)="",ISNUMBER(INDIRECT(A1614&amp;B1614&amp;C1614&amp;F1614))=FALSE,INDIRECT(A1614&amp;B1614&amp;C1614&amp;F1614)=0),"",O1614)</f>
        <v/>
      </c>
      <c r="R1614" s="15" t="str" cm="1">
        <f t="array" aca="1" ref="R1614" ca="1">IF(OR(INDIRECT(A1614&amp;B1614&amp;C1614&amp;F1614)="",ISNUMBER(INDIRECT(A1614&amp;B1614&amp;C1614&amp;F1614))=FALSE,INDIRECT(A1614&amp;B1614&amp;C1614&amp;F1614)=0),"",P1614+14)</f>
        <v/>
      </c>
      <c r="S1614" s="15" t="str" cm="1">
        <f t="array" aca="1" ref="S1614" ca="1">IF(OR(INDIRECT(A1614&amp;B1614&amp;C1614&amp;F1614)="",ISNUMBER(INDIRECT(A1614&amp;B1614&amp;C1614&amp;F1614))=FALSE,INDIRECT(A1614&amp;B1614&amp;C1614&amp;F1614)=0),"",INDIRECT(A1614&amp;B1614&amp;C1614&amp;F1614))</f>
        <v/>
      </c>
      <c r="T1614" s="15" t="str" cm="1">
        <f t="array" aca="1" ref="T1614" ca="1">IF(OR(INDIRECT(A1614&amp;B1614&amp;C1614&amp;F1614)="",ISNUMBER(INDIRECT(A1614&amp;B1614&amp;C1614&amp;F1614))=FALSE,INDIRECT(A1614&amp;B1614&amp;C1614&amp;F1614)=0),"",0)</f>
        <v/>
      </c>
    </row>
    <row r="1615" spans="1:20">
      <c r="A1615" s="23" t="s">
        <v>912</v>
      </c>
      <c r="B1615" s="23" t="s">
        <v>913</v>
      </c>
      <c r="C1615" s="23" t="str">
        <f t="shared" si="75"/>
        <v>g</v>
      </c>
      <c r="D1615" s="23" t="s">
        <v>913</v>
      </c>
      <c r="E1615" s="23" t="str">
        <f t="shared" si="73"/>
        <v>f</v>
      </c>
      <c r="F1615" s="23">
        <f t="shared" si="74"/>
        <v>12</v>
      </c>
      <c r="G1615" s="23" t="str" cm="1">
        <f t="array" aca="1" ref="G1615" ca="1">IF(OR(INDIRECT(A1615&amp;B1615&amp;C1615&amp;F1615)="",ISNUMBER(INDIRECT(A1615&amp;B1615&amp;C1615&amp;F1615))=FALSE),"",IF(INDIRECT(A1615&amp;B1615&amp;C1615&amp;9)="公開","【（第８期）WEB・コールセンター受付】","【（第８期）医療機関受付】"))</f>
        <v/>
      </c>
      <c r="H1615" s="15" t="str" cm="1">
        <f t="array" aca="1" ref="H1615" ca="1">IF(OR(INDIRECT(A1615&amp;B1615&amp;C1615&amp;F1615)="",ISNUMBER(INDIRECT(A1615&amp;B1615&amp;C1615&amp;F1615))=FALSE,INDIRECT(A1615&amp;B1615&amp;C1615&amp;F1615)=0),"",431001)</f>
        <v/>
      </c>
      <c r="I1615" s="15" t="str" cm="1">
        <f t="array" aca="1" ref="I1615" ca="1">IF(OR(INDIRECT(A1615&amp;B1615&amp;C1615&amp;F1615)="",ISNUMBER(INDIRECT(A1615&amp;B1615&amp;C1615&amp;F1615))=FALSE,INDIRECT(A1615&amp;B1615&amp;C1615&amp;F1615)=0),"",G1615&amp;J1615&amp;"."&amp;TEXT(M1615,"00")&amp;TEXT(N1615,"00")&amp;"."&amp;TEXT(O1615,"00")&amp;TEXT(P1615,"00"))</f>
        <v/>
      </c>
      <c r="J1615" s="15" t="str" cm="1">
        <f t="array" aca="1" ref="J1615" ca="1">IF(OR(INDIRECT(A1615&amp;B1615&amp;C1615&amp;F1615)="",ISNUMBER(INDIRECT(A1615&amp;B1615&amp;C1615&amp;F1615))=FALSE,INDIRECT(A1615&amp;B1615&amp;C1615&amp;F1615)=0),"",予約枠報告様式!$B$2)</f>
        <v/>
      </c>
      <c r="K1615" s="15" t="str" cm="1">
        <f t="array" aca="1" ref="K1615" ca="1">IF(OR(INDIRECT(A1615&amp;B1615&amp;C1615&amp;F1615)="",ISNUMBER(INDIRECT(A1615&amp;B1615&amp;C1615&amp;F1615))=FALSE,INDIRECT(A1615&amp;B1615&amp;C1615&amp;F1615)=0),"",1)</f>
        <v/>
      </c>
      <c r="L1615" s="15" t="str" cm="1">
        <f t="array" aca="1" ref="L1615" ca="1">IF(OR(INDIRECT(A1615&amp;B1615&amp;C1615&amp;F1615)="",ISNUMBER(INDIRECT(A1615&amp;B1615&amp;C1615&amp;F1615))=FALSE,INDIRECT(A1615&amp;B1615&amp;C1615&amp;F1615)=0),"",IF(G1615="【（第８期）医療機関受付】",TEXT(INDIRECT(A1615&amp;D1615&amp;E1615&amp;5),"yyy"),TEXT(INDIRECT(A1615&amp;B1615&amp;C1615&amp;5),"yyy")))</f>
        <v/>
      </c>
      <c r="M1615" s="15" t="str" cm="1">
        <f t="array" aca="1" ref="M1615" ca="1">IF(OR(INDIRECT(A1615&amp;B1615&amp;C1615&amp;F1615)="",ISNUMBER(INDIRECT(A1615&amp;B1615&amp;C1615&amp;F1615))=FALSE,INDIRECT(A1615&amp;B1615&amp;C1615&amp;F1615)=0),"",IF(G1615="【（第８期）医療機関受付】",TEXT(INDIRECT(A1615&amp;D1615&amp;E1615&amp;5),"m"),TEXT(INDIRECT(A1615&amp;B1615&amp;C1615&amp;5),"m")))</f>
        <v/>
      </c>
      <c r="N1615" s="15" t="str" cm="1">
        <f t="array" aca="1" ref="N1615" ca="1">IF(OR(INDIRECT(A1615&amp;B1615&amp;C1615&amp;F1615)="",ISNUMBER(INDIRECT(A1615&amp;B1615&amp;C1615&amp;F1615))=FALSE,INDIRECT(A1615&amp;B1615&amp;C1615&amp;F1615)=0),"",IF(G1615="【（第８期）医療機関受付】",TEXT(INDIRECT(A1615&amp;D1615&amp;E1615&amp;5),"d"),TEXT(INDIRECT(A1615&amp;B1615&amp;C1615&amp;5),"d")))</f>
        <v/>
      </c>
      <c r="O1615" s="15" t="str" cm="1">
        <f t="array" aca="1" ref="O1615" ca="1">IF(OR(INDIRECT(A1615&amp;B1615&amp;C1615&amp;F1615)="",ISNUMBER(INDIRECT(A1615&amp;B1615&amp;C1615&amp;F1615))=FALSE,INDIRECT(A1615&amp;B1615&amp;C1615&amp;F1615)=0),"",HOUR(INDIRECT(A1615&amp;"A"&amp;F1615)))</f>
        <v/>
      </c>
      <c r="P1615" s="15" t="str" cm="1">
        <f t="array" aca="1" ref="P1615" ca="1">IF(OR(INDIRECT(A1615&amp;B1615&amp;C1615&amp;F1615)="",ISNUMBER(INDIRECT(A1615&amp;B1615&amp;C1615&amp;F1615))=FALSE,INDIRECT(A1615&amp;B1615&amp;C1615&amp;F1615)=0),"",MINUTE(INDIRECT(A1615&amp;"A"&amp;F1615)))</f>
        <v/>
      </c>
      <c r="Q1615" s="15" t="str" cm="1">
        <f t="array" aca="1" ref="Q1615" ca="1">IF(OR(INDIRECT(A1615&amp;B1615&amp;C1615&amp;F1615)="",ISNUMBER(INDIRECT(A1615&amp;B1615&amp;C1615&amp;F1615))=FALSE,INDIRECT(A1615&amp;B1615&amp;C1615&amp;F1615)=0),"",O1615)</f>
        <v/>
      </c>
      <c r="R1615" s="15" t="str" cm="1">
        <f t="array" aca="1" ref="R1615" ca="1">IF(OR(INDIRECT(A1615&amp;B1615&amp;C1615&amp;F1615)="",ISNUMBER(INDIRECT(A1615&amp;B1615&amp;C1615&amp;F1615))=FALSE,INDIRECT(A1615&amp;B1615&amp;C1615&amp;F1615)=0),"",P1615+14)</f>
        <v/>
      </c>
      <c r="S1615" s="15" t="str" cm="1">
        <f t="array" aca="1" ref="S1615" ca="1">IF(OR(INDIRECT(A1615&amp;B1615&amp;C1615&amp;F1615)="",ISNUMBER(INDIRECT(A1615&amp;B1615&amp;C1615&amp;F1615))=FALSE,INDIRECT(A1615&amp;B1615&amp;C1615&amp;F1615)=0),"",INDIRECT(A1615&amp;B1615&amp;C1615&amp;F1615))</f>
        <v/>
      </c>
      <c r="T1615" s="15" t="str" cm="1">
        <f t="array" aca="1" ref="T1615" ca="1">IF(OR(INDIRECT(A1615&amp;B1615&amp;C1615&amp;F1615)="",ISNUMBER(INDIRECT(A1615&amp;B1615&amp;C1615&amp;F1615))=FALSE,INDIRECT(A1615&amp;B1615&amp;C1615&amp;F1615)=0),"",0)</f>
        <v/>
      </c>
    </row>
    <row r="1616" spans="1:20">
      <c r="A1616" s="23" t="s">
        <v>912</v>
      </c>
      <c r="B1616" s="23" t="s">
        <v>913</v>
      </c>
      <c r="C1616" s="23" t="str">
        <f t="shared" si="75"/>
        <v>g</v>
      </c>
      <c r="D1616" s="23" t="s">
        <v>913</v>
      </c>
      <c r="E1616" s="23" t="str">
        <f t="shared" si="73"/>
        <v>f</v>
      </c>
      <c r="F1616" s="23">
        <f t="shared" si="74"/>
        <v>13</v>
      </c>
      <c r="G1616" s="23" t="str" cm="1">
        <f t="array" aca="1" ref="G1616" ca="1">IF(OR(INDIRECT(A1616&amp;B1616&amp;C1616&amp;F1616)="",ISNUMBER(INDIRECT(A1616&amp;B1616&amp;C1616&amp;F1616))=FALSE),"",IF(INDIRECT(A1616&amp;B1616&amp;C1616&amp;9)="公開","【（第８期）WEB・コールセンター受付】","【（第８期）医療機関受付】"))</f>
        <v/>
      </c>
      <c r="H1616" s="15" t="str" cm="1">
        <f t="array" aca="1" ref="H1616" ca="1">IF(OR(INDIRECT(A1616&amp;B1616&amp;C1616&amp;F1616)="",ISNUMBER(INDIRECT(A1616&amp;B1616&amp;C1616&amp;F1616))=FALSE,INDIRECT(A1616&amp;B1616&amp;C1616&amp;F1616)=0),"",431001)</f>
        <v/>
      </c>
      <c r="I1616" s="15" t="str" cm="1">
        <f t="array" aca="1" ref="I1616" ca="1">IF(OR(INDIRECT(A1616&amp;B1616&amp;C1616&amp;F1616)="",ISNUMBER(INDIRECT(A1616&amp;B1616&amp;C1616&amp;F1616))=FALSE,INDIRECT(A1616&amp;B1616&amp;C1616&amp;F1616)=0),"",G1616&amp;J1616&amp;"."&amp;TEXT(M1616,"00")&amp;TEXT(N1616,"00")&amp;"."&amp;TEXT(O1616,"00")&amp;TEXT(P1616,"00"))</f>
        <v/>
      </c>
      <c r="J1616" s="15" t="str" cm="1">
        <f t="array" aca="1" ref="J1616" ca="1">IF(OR(INDIRECT(A1616&amp;B1616&amp;C1616&amp;F1616)="",ISNUMBER(INDIRECT(A1616&amp;B1616&amp;C1616&amp;F1616))=FALSE,INDIRECT(A1616&amp;B1616&amp;C1616&amp;F1616)=0),"",予約枠報告様式!$B$2)</f>
        <v/>
      </c>
      <c r="K1616" s="15" t="str" cm="1">
        <f t="array" aca="1" ref="K1616" ca="1">IF(OR(INDIRECT(A1616&amp;B1616&amp;C1616&amp;F1616)="",ISNUMBER(INDIRECT(A1616&amp;B1616&amp;C1616&amp;F1616))=FALSE,INDIRECT(A1616&amp;B1616&amp;C1616&amp;F1616)=0),"",1)</f>
        <v/>
      </c>
      <c r="L1616" s="15" t="str" cm="1">
        <f t="array" aca="1" ref="L1616" ca="1">IF(OR(INDIRECT(A1616&amp;B1616&amp;C1616&amp;F1616)="",ISNUMBER(INDIRECT(A1616&amp;B1616&amp;C1616&amp;F1616))=FALSE,INDIRECT(A1616&amp;B1616&amp;C1616&amp;F1616)=0),"",IF(G1616="【（第８期）医療機関受付】",TEXT(INDIRECT(A1616&amp;D1616&amp;E1616&amp;5),"yyy"),TEXT(INDIRECT(A1616&amp;B1616&amp;C1616&amp;5),"yyy")))</f>
        <v/>
      </c>
      <c r="M1616" s="15" t="str" cm="1">
        <f t="array" aca="1" ref="M1616" ca="1">IF(OR(INDIRECT(A1616&amp;B1616&amp;C1616&amp;F1616)="",ISNUMBER(INDIRECT(A1616&amp;B1616&amp;C1616&amp;F1616))=FALSE,INDIRECT(A1616&amp;B1616&amp;C1616&amp;F1616)=0),"",IF(G1616="【（第８期）医療機関受付】",TEXT(INDIRECT(A1616&amp;D1616&amp;E1616&amp;5),"m"),TEXT(INDIRECT(A1616&amp;B1616&amp;C1616&amp;5),"m")))</f>
        <v/>
      </c>
      <c r="N1616" s="15" t="str" cm="1">
        <f t="array" aca="1" ref="N1616" ca="1">IF(OR(INDIRECT(A1616&amp;B1616&amp;C1616&amp;F1616)="",ISNUMBER(INDIRECT(A1616&amp;B1616&amp;C1616&amp;F1616))=FALSE,INDIRECT(A1616&amp;B1616&amp;C1616&amp;F1616)=0),"",IF(G1616="【（第８期）医療機関受付】",TEXT(INDIRECT(A1616&amp;D1616&amp;E1616&amp;5),"d"),TEXT(INDIRECT(A1616&amp;B1616&amp;C1616&amp;5),"d")))</f>
        <v/>
      </c>
      <c r="O1616" s="15" t="str" cm="1">
        <f t="array" aca="1" ref="O1616" ca="1">IF(OR(INDIRECT(A1616&amp;B1616&amp;C1616&amp;F1616)="",ISNUMBER(INDIRECT(A1616&amp;B1616&amp;C1616&amp;F1616))=FALSE,INDIRECT(A1616&amp;B1616&amp;C1616&amp;F1616)=0),"",HOUR(INDIRECT(A1616&amp;"A"&amp;F1616)))</f>
        <v/>
      </c>
      <c r="P1616" s="15" t="str" cm="1">
        <f t="array" aca="1" ref="P1616" ca="1">IF(OR(INDIRECT(A1616&amp;B1616&amp;C1616&amp;F1616)="",ISNUMBER(INDIRECT(A1616&amp;B1616&amp;C1616&amp;F1616))=FALSE,INDIRECT(A1616&amp;B1616&amp;C1616&amp;F1616)=0),"",MINUTE(INDIRECT(A1616&amp;"A"&amp;F1616)))</f>
        <v/>
      </c>
      <c r="Q1616" s="15" t="str" cm="1">
        <f t="array" aca="1" ref="Q1616" ca="1">IF(OR(INDIRECT(A1616&amp;B1616&amp;C1616&amp;F1616)="",ISNUMBER(INDIRECT(A1616&amp;B1616&amp;C1616&amp;F1616))=FALSE,INDIRECT(A1616&amp;B1616&amp;C1616&amp;F1616)=0),"",O1616)</f>
        <v/>
      </c>
      <c r="R1616" s="15" t="str" cm="1">
        <f t="array" aca="1" ref="R1616" ca="1">IF(OR(INDIRECT(A1616&amp;B1616&amp;C1616&amp;F1616)="",ISNUMBER(INDIRECT(A1616&amp;B1616&amp;C1616&amp;F1616))=FALSE,INDIRECT(A1616&amp;B1616&amp;C1616&amp;F1616)=0),"",P1616+14)</f>
        <v/>
      </c>
      <c r="S1616" s="15" t="str" cm="1">
        <f t="array" aca="1" ref="S1616" ca="1">IF(OR(INDIRECT(A1616&amp;B1616&amp;C1616&amp;F1616)="",ISNUMBER(INDIRECT(A1616&amp;B1616&amp;C1616&amp;F1616))=FALSE,INDIRECT(A1616&amp;B1616&amp;C1616&amp;F1616)=0),"",INDIRECT(A1616&amp;B1616&amp;C1616&amp;F1616))</f>
        <v/>
      </c>
      <c r="T1616" s="15" t="str" cm="1">
        <f t="array" aca="1" ref="T1616" ca="1">IF(OR(INDIRECT(A1616&amp;B1616&amp;C1616&amp;F1616)="",ISNUMBER(INDIRECT(A1616&amp;B1616&amp;C1616&amp;F1616))=FALSE,INDIRECT(A1616&amp;B1616&amp;C1616&amp;F1616)=0),"",0)</f>
        <v/>
      </c>
    </row>
    <row r="1617" spans="1:20">
      <c r="A1617" s="23" t="s">
        <v>912</v>
      </c>
      <c r="B1617" s="23" t="s">
        <v>913</v>
      </c>
      <c r="C1617" s="23" t="str">
        <f t="shared" si="75"/>
        <v>g</v>
      </c>
      <c r="D1617" s="23" t="s">
        <v>913</v>
      </c>
      <c r="E1617" s="23" t="str">
        <f t="shared" si="73"/>
        <v>f</v>
      </c>
      <c r="F1617" s="23">
        <f t="shared" si="74"/>
        <v>14</v>
      </c>
      <c r="G1617" s="23" t="str" cm="1">
        <f t="array" aca="1" ref="G1617" ca="1">IF(OR(INDIRECT(A1617&amp;B1617&amp;C1617&amp;F1617)="",ISNUMBER(INDIRECT(A1617&amp;B1617&amp;C1617&amp;F1617))=FALSE),"",IF(INDIRECT(A1617&amp;B1617&amp;C1617&amp;9)="公開","【（第８期）WEB・コールセンター受付】","【（第８期）医療機関受付】"))</f>
        <v/>
      </c>
      <c r="H1617" s="15" t="str" cm="1">
        <f t="array" aca="1" ref="H1617" ca="1">IF(OR(INDIRECT(A1617&amp;B1617&amp;C1617&amp;F1617)="",ISNUMBER(INDIRECT(A1617&amp;B1617&amp;C1617&amp;F1617))=FALSE,INDIRECT(A1617&amp;B1617&amp;C1617&amp;F1617)=0),"",431001)</f>
        <v/>
      </c>
      <c r="I1617" s="15" t="str" cm="1">
        <f t="array" aca="1" ref="I1617" ca="1">IF(OR(INDIRECT(A1617&amp;B1617&amp;C1617&amp;F1617)="",ISNUMBER(INDIRECT(A1617&amp;B1617&amp;C1617&amp;F1617))=FALSE,INDIRECT(A1617&amp;B1617&amp;C1617&amp;F1617)=0),"",G1617&amp;J1617&amp;"."&amp;TEXT(M1617,"00")&amp;TEXT(N1617,"00")&amp;"."&amp;TEXT(O1617,"00")&amp;TEXT(P1617,"00"))</f>
        <v/>
      </c>
      <c r="J1617" s="15" t="str" cm="1">
        <f t="array" aca="1" ref="J1617" ca="1">IF(OR(INDIRECT(A1617&amp;B1617&amp;C1617&amp;F1617)="",ISNUMBER(INDIRECT(A1617&amp;B1617&amp;C1617&amp;F1617))=FALSE,INDIRECT(A1617&amp;B1617&amp;C1617&amp;F1617)=0),"",予約枠報告様式!$B$2)</f>
        <v/>
      </c>
      <c r="K1617" s="15" t="str" cm="1">
        <f t="array" aca="1" ref="K1617" ca="1">IF(OR(INDIRECT(A1617&amp;B1617&amp;C1617&amp;F1617)="",ISNUMBER(INDIRECT(A1617&amp;B1617&amp;C1617&amp;F1617))=FALSE,INDIRECT(A1617&amp;B1617&amp;C1617&amp;F1617)=0),"",1)</f>
        <v/>
      </c>
      <c r="L1617" s="15" t="str" cm="1">
        <f t="array" aca="1" ref="L1617" ca="1">IF(OR(INDIRECT(A1617&amp;B1617&amp;C1617&amp;F1617)="",ISNUMBER(INDIRECT(A1617&amp;B1617&amp;C1617&amp;F1617))=FALSE,INDIRECT(A1617&amp;B1617&amp;C1617&amp;F1617)=0),"",IF(G1617="【（第８期）医療機関受付】",TEXT(INDIRECT(A1617&amp;D1617&amp;E1617&amp;5),"yyy"),TEXT(INDIRECT(A1617&amp;B1617&amp;C1617&amp;5),"yyy")))</f>
        <v/>
      </c>
      <c r="M1617" s="15" t="str" cm="1">
        <f t="array" aca="1" ref="M1617" ca="1">IF(OR(INDIRECT(A1617&amp;B1617&amp;C1617&amp;F1617)="",ISNUMBER(INDIRECT(A1617&amp;B1617&amp;C1617&amp;F1617))=FALSE,INDIRECT(A1617&amp;B1617&amp;C1617&amp;F1617)=0),"",IF(G1617="【（第８期）医療機関受付】",TEXT(INDIRECT(A1617&amp;D1617&amp;E1617&amp;5),"m"),TEXT(INDIRECT(A1617&amp;B1617&amp;C1617&amp;5),"m")))</f>
        <v/>
      </c>
      <c r="N1617" s="15" t="str" cm="1">
        <f t="array" aca="1" ref="N1617" ca="1">IF(OR(INDIRECT(A1617&amp;B1617&amp;C1617&amp;F1617)="",ISNUMBER(INDIRECT(A1617&amp;B1617&amp;C1617&amp;F1617))=FALSE,INDIRECT(A1617&amp;B1617&amp;C1617&amp;F1617)=0),"",IF(G1617="【（第８期）医療機関受付】",TEXT(INDIRECT(A1617&amp;D1617&amp;E1617&amp;5),"d"),TEXT(INDIRECT(A1617&amp;B1617&amp;C1617&amp;5),"d")))</f>
        <v/>
      </c>
      <c r="O1617" s="15" t="str" cm="1">
        <f t="array" aca="1" ref="O1617" ca="1">IF(OR(INDIRECT(A1617&amp;B1617&amp;C1617&amp;F1617)="",ISNUMBER(INDIRECT(A1617&amp;B1617&amp;C1617&amp;F1617))=FALSE,INDIRECT(A1617&amp;B1617&amp;C1617&amp;F1617)=0),"",HOUR(INDIRECT(A1617&amp;"A"&amp;F1617)))</f>
        <v/>
      </c>
      <c r="P1617" s="15" t="str" cm="1">
        <f t="array" aca="1" ref="P1617" ca="1">IF(OR(INDIRECT(A1617&amp;B1617&amp;C1617&amp;F1617)="",ISNUMBER(INDIRECT(A1617&amp;B1617&amp;C1617&amp;F1617))=FALSE,INDIRECT(A1617&amp;B1617&amp;C1617&amp;F1617)=0),"",MINUTE(INDIRECT(A1617&amp;"A"&amp;F1617)))</f>
        <v/>
      </c>
      <c r="Q1617" s="15" t="str" cm="1">
        <f t="array" aca="1" ref="Q1617" ca="1">IF(OR(INDIRECT(A1617&amp;B1617&amp;C1617&amp;F1617)="",ISNUMBER(INDIRECT(A1617&amp;B1617&amp;C1617&amp;F1617))=FALSE,INDIRECT(A1617&amp;B1617&amp;C1617&amp;F1617)=0),"",O1617)</f>
        <v/>
      </c>
      <c r="R1617" s="15" t="str" cm="1">
        <f t="array" aca="1" ref="R1617" ca="1">IF(OR(INDIRECT(A1617&amp;B1617&amp;C1617&amp;F1617)="",ISNUMBER(INDIRECT(A1617&amp;B1617&amp;C1617&amp;F1617))=FALSE,INDIRECT(A1617&amp;B1617&amp;C1617&amp;F1617)=0),"",P1617+14)</f>
        <v/>
      </c>
      <c r="S1617" s="15" t="str" cm="1">
        <f t="array" aca="1" ref="S1617" ca="1">IF(OR(INDIRECT(A1617&amp;B1617&amp;C1617&amp;F1617)="",ISNUMBER(INDIRECT(A1617&amp;B1617&amp;C1617&amp;F1617))=FALSE,INDIRECT(A1617&amp;B1617&amp;C1617&amp;F1617)=0),"",INDIRECT(A1617&amp;B1617&amp;C1617&amp;F1617))</f>
        <v/>
      </c>
      <c r="T1617" s="15" t="str" cm="1">
        <f t="array" aca="1" ref="T1617" ca="1">IF(OR(INDIRECT(A1617&amp;B1617&amp;C1617&amp;F1617)="",ISNUMBER(INDIRECT(A1617&amp;B1617&amp;C1617&amp;F1617))=FALSE,INDIRECT(A1617&amp;B1617&amp;C1617&amp;F1617)=0),"",0)</f>
        <v/>
      </c>
    </row>
    <row r="1618" spans="1:20">
      <c r="A1618" s="23" t="s">
        <v>912</v>
      </c>
      <c r="B1618" s="23" t="s">
        <v>913</v>
      </c>
      <c r="C1618" s="23" t="str">
        <f t="shared" si="75"/>
        <v>g</v>
      </c>
      <c r="D1618" s="23" t="s">
        <v>913</v>
      </c>
      <c r="E1618" s="23" t="str">
        <f t="shared" si="73"/>
        <v>f</v>
      </c>
      <c r="F1618" s="23">
        <f t="shared" si="74"/>
        <v>15</v>
      </c>
      <c r="G1618" s="23" t="str" cm="1">
        <f t="array" aca="1" ref="G1618" ca="1">IF(OR(INDIRECT(A1618&amp;B1618&amp;C1618&amp;F1618)="",ISNUMBER(INDIRECT(A1618&amp;B1618&amp;C1618&amp;F1618))=FALSE),"",IF(INDIRECT(A1618&amp;B1618&amp;C1618&amp;9)="公開","【（第８期）WEB・コールセンター受付】","【（第８期）医療機関受付】"))</f>
        <v/>
      </c>
      <c r="H1618" s="15" t="str" cm="1">
        <f t="array" aca="1" ref="H1618" ca="1">IF(OR(INDIRECT(A1618&amp;B1618&amp;C1618&amp;F1618)="",ISNUMBER(INDIRECT(A1618&amp;B1618&amp;C1618&amp;F1618))=FALSE,INDIRECT(A1618&amp;B1618&amp;C1618&amp;F1618)=0),"",431001)</f>
        <v/>
      </c>
      <c r="I1618" s="15" t="str" cm="1">
        <f t="array" aca="1" ref="I1618" ca="1">IF(OR(INDIRECT(A1618&amp;B1618&amp;C1618&amp;F1618)="",ISNUMBER(INDIRECT(A1618&amp;B1618&amp;C1618&amp;F1618))=FALSE,INDIRECT(A1618&amp;B1618&amp;C1618&amp;F1618)=0),"",G1618&amp;J1618&amp;"."&amp;TEXT(M1618,"00")&amp;TEXT(N1618,"00")&amp;"."&amp;TEXT(O1618,"00")&amp;TEXT(P1618,"00"))</f>
        <v/>
      </c>
      <c r="J1618" s="15" t="str" cm="1">
        <f t="array" aca="1" ref="J1618" ca="1">IF(OR(INDIRECT(A1618&amp;B1618&amp;C1618&amp;F1618)="",ISNUMBER(INDIRECT(A1618&amp;B1618&amp;C1618&amp;F1618))=FALSE,INDIRECT(A1618&amp;B1618&amp;C1618&amp;F1618)=0),"",予約枠報告様式!$B$2)</f>
        <v/>
      </c>
      <c r="K1618" s="15" t="str" cm="1">
        <f t="array" aca="1" ref="K1618" ca="1">IF(OR(INDIRECT(A1618&amp;B1618&amp;C1618&amp;F1618)="",ISNUMBER(INDIRECT(A1618&amp;B1618&amp;C1618&amp;F1618))=FALSE,INDIRECT(A1618&amp;B1618&amp;C1618&amp;F1618)=0),"",1)</f>
        <v/>
      </c>
      <c r="L1618" s="15" t="str" cm="1">
        <f t="array" aca="1" ref="L1618" ca="1">IF(OR(INDIRECT(A1618&amp;B1618&amp;C1618&amp;F1618)="",ISNUMBER(INDIRECT(A1618&amp;B1618&amp;C1618&amp;F1618))=FALSE,INDIRECT(A1618&amp;B1618&amp;C1618&amp;F1618)=0),"",IF(G1618="【（第８期）医療機関受付】",TEXT(INDIRECT(A1618&amp;D1618&amp;E1618&amp;5),"yyy"),TEXT(INDIRECT(A1618&amp;B1618&amp;C1618&amp;5),"yyy")))</f>
        <v/>
      </c>
      <c r="M1618" s="15" t="str" cm="1">
        <f t="array" aca="1" ref="M1618" ca="1">IF(OR(INDIRECT(A1618&amp;B1618&amp;C1618&amp;F1618)="",ISNUMBER(INDIRECT(A1618&amp;B1618&amp;C1618&amp;F1618))=FALSE,INDIRECT(A1618&amp;B1618&amp;C1618&amp;F1618)=0),"",IF(G1618="【（第８期）医療機関受付】",TEXT(INDIRECT(A1618&amp;D1618&amp;E1618&amp;5),"m"),TEXT(INDIRECT(A1618&amp;B1618&amp;C1618&amp;5),"m")))</f>
        <v/>
      </c>
      <c r="N1618" s="15" t="str" cm="1">
        <f t="array" aca="1" ref="N1618" ca="1">IF(OR(INDIRECT(A1618&amp;B1618&amp;C1618&amp;F1618)="",ISNUMBER(INDIRECT(A1618&amp;B1618&amp;C1618&amp;F1618))=FALSE,INDIRECT(A1618&amp;B1618&amp;C1618&amp;F1618)=0),"",IF(G1618="【（第８期）医療機関受付】",TEXT(INDIRECT(A1618&amp;D1618&amp;E1618&amp;5),"d"),TEXT(INDIRECT(A1618&amp;B1618&amp;C1618&amp;5),"d")))</f>
        <v/>
      </c>
      <c r="O1618" s="15" t="str" cm="1">
        <f t="array" aca="1" ref="O1618" ca="1">IF(OR(INDIRECT(A1618&amp;B1618&amp;C1618&amp;F1618)="",ISNUMBER(INDIRECT(A1618&amp;B1618&amp;C1618&amp;F1618))=FALSE,INDIRECT(A1618&amp;B1618&amp;C1618&amp;F1618)=0),"",HOUR(INDIRECT(A1618&amp;"A"&amp;F1618)))</f>
        <v/>
      </c>
      <c r="P1618" s="15" t="str" cm="1">
        <f t="array" aca="1" ref="P1618" ca="1">IF(OR(INDIRECT(A1618&amp;B1618&amp;C1618&amp;F1618)="",ISNUMBER(INDIRECT(A1618&amp;B1618&amp;C1618&amp;F1618))=FALSE,INDIRECT(A1618&amp;B1618&amp;C1618&amp;F1618)=0),"",MINUTE(INDIRECT(A1618&amp;"A"&amp;F1618)))</f>
        <v/>
      </c>
      <c r="Q1618" s="15" t="str" cm="1">
        <f t="array" aca="1" ref="Q1618" ca="1">IF(OR(INDIRECT(A1618&amp;B1618&amp;C1618&amp;F1618)="",ISNUMBER(INDIRECT(A1618&amp;B1618&amp;C1618&amp;F1618))=FALSE,INDIRECT(A1618&amp;B1618&amp;C1618&amp;F1618)=0),"",O1618)</f>
        <v/>
      </c>
      <c r="R1618" s="15" t="str" cm="1">
        <f t="array" aca="1" ref="R1618" ca="1">IF(OR(INDIRECT(A1618&amp;B1618&amp;C1618&amp;F1618)="",ISNUMBER(INDIRECT(A1618&amp;B1618&amp;C1618&amp;F1618))=FALSE,INDIRECT(A1618&amp;B1618&amp;C1618&amp;F1618)=0),"",P1618+14)</f>
        <v/>
      </c>
      <c r="S1618" s="15" t="str" cm="1">
        <f t="array" aca="1" ref="S1618" ca="1">IF(OR(INDIRECT(A1618&amp;B1618&amp;C1618&amp;F1618)="",ISNUMBER(INDIRECT(A1618&amp;B1618&amp;C1618&amp;F1618))=FALSE,INDIRECT(A1618&amp;B1618&amp;C1618&amp;F1618)=0),"",INDIRECT(A1618&amp;B1618&amp;C1618&amp;F1618))</f>
        <v/>
      </c>
      <c r="T1618" s="15" t="str" cm="1">
        <f t="array" aca="1" ref="T1618" ca="1">IF(OR(INDIRECT(A1618&amp;B1618&amp;C1618&amp;F1618)="",ISNUMBER(INDIRECT(A1618&amp;B1618&amp;C1618&amp;F1618))=FALSE,INDIRECT(A1618&amp;B1618&amp;C1618&amp;F1618)=0),"",0)</f>
        <v/>
      </c>
    </row>
    <row r="1619" spans="1:20">
      <c r="A1619" s="23" t="s">
        <v>912</v>
      </c>
      <c r="B1619" s="23" t="s">
        <v>913</v>
      </c>
      <c r="C1619" s="23" t="str">
        <f t="shared" si="75"/>
        <v>g</v>
      </c>
      <c r="D1619" s="23" t="s">
        <v>913</v>
      </c>
      <c r="E1619" s="23" t="str">
        <f t="shared" si="73"/>
        <v>f</v>
      </c>
      <c r="F1619" s="23">
        <f t="shared" si="74"/>
        <v>16</v>
      </c>
      <c r="G1619" s="23" t="str" cm="1">
        <f t="array" aca="1" ref="G1619" ca="1">IF(OR(INDIRECT(A1619&amp;B1619&amp;C1619&amp;F1619)="",ISNUMBER(INDIRECT(A1619&amp;B1619&amp;C1619&amp;F1619))=FALSE),"",IF(INDIRECT(A1619&amp;B1619&amp;C1619&amp;9)="公開","【（第８期）WEB・コールセンター受付】","【（第８期）医療機関受付】"))</f>
        <v/>
      </c>
      <c r="H1619" s="15" t="str" cm="1">
        <f t="array" aca="1" ref="H1619" ca="1">IF(OR(INDIRECT(A1619&amp;B1619&amp;C1619&amp;F1619)="",ISNUMBER(INDIRECT(A1619&amp;B1619&amp;C1619&amp;F1619))=FALSE,INDIRECT(A1619&amp;B1619&amp;C1619&amp;F1619)=0),"",431001)</f>
        <v/>
      </c>
      <c r="I1619" s="15" t="str" cm="1">
        <f t="array" aca="1" ref="I1619" ca="1">IF(OR(INDIRECT(A1619&amp;B1619&amp;C1619&amp;F1619)="",ISNUMBER(INDIRECT(A1619&amp;B1619&amp;C1619&amp;F1619))=FALSE,INDIRECT(A1619&amp;B1619&amp;C1619&amp;F1619)=0),"",G1619&amp;J1619&amp;"."&amp;TEXT(M1619,"00")&amp;TEXT(N1619,"00")&amp;"."&amp;TEXT(O1619,"00")&amp;TEXT(P1619,"00"))</f>
        <v/>
      </c>
      <c r="J1619" s="15" t="str" cm="1">
        <f t="array" aca="1" ref="J1619" ca="1">IF(OR(INDIRECT(A1619&amp;B1619&amp;C1619&amp;F1619)="",ISNUMBER(INDIRECT(A1619&amp;B1619&amp;C1619&amp;F1619))=FALSE,INDIRECT(A1619&amp;B1619&amp;C1619&amp;F1619)=0),"",予約枠報告様式!$B$2)</f>
        <v/>
      </c>
      <c r="K1619" s="15" t="str" cm="1">
        <f t="array" aca="1" ref="K1619" ca="1">IF(OR(INDIRECT(A1619&amp;B1619&amp;C1619&amp;F1619)="",ISNUMBER(INDIRECT(A1619&amp;B1619&amp;C1619&amp;F1619))=FALSE,INDIRECT(A1619&amp;B1619&amp;C1619&amp;F1619)=0),"",1)</f>
        <v/>
      </c>
      <c r="L1619" s="15" t="str" cm="1">
        <f t="array" aca="1" ref="L1619" ca="1">IF(OR(INDIRECT(A1619&amp;B1619&amp;C1619&amp;F1619)="",ISNUMBER(INDIRECT(A1619&amp;B1619&amp;C1619&amp;F1619))=FALSE,INDIRECT(A1619&amp;B1619&amp;C1619&amp;F1619)=0),"",IF(G1619="【（第８期）医療機関受付】",TEXT(INDIRECT(A1619&amp;D1619&amp;E1619&amp;5),"yyy"),TEXT(INDIRECT(A1619&amp;B1619&amp;C1619&amp;5),"yyy")))</f>
        <v/>
      </c>
      <c r="M1619" s="15" t="str" cm="1">
        <f t="array" aca="1" ref="M1619" ca="1">IF(OR(INDIRECT(A1619&amp;B1619&amp;C1619&amp;F1619)="",ISNUMBER(INDIRECT(A1619&amp;B1619&amp;C1619&amp;F1619))=FALSE,INDIRECT(A1619&amp;B1619&amp;C1619&amp;F1619)=0),"",IF(G1619="【（第８期）医療機関受付】",TEXT(INDIRECT(A1619&amp;D1619&amp;E1619&amp;5),"m"),TEXT(INDIRECT(A1619&amp;B1619&amp;C1619&amp;5),"m")))</f>
        <v/>
      </c>
      <c r="N1619" s="15" t="str" cm="1">
        <f t="array" aca="1" ref="N1619" ca="1">IF(OR(INDIRECT(A1619&amp;B1619&amp;C1619&amp;F1619)="",ISNUMBER(INDIRECT(A1619&amp;B1619&amp;C1619&amp;F1619))=FALSE,INDIRECT(A1619&amp;B1619&amp;C1619&amp;F1619)=0),"",IF(G1619="【（第８期）医療機関受付】",TEXT(INDIRECT(A1619&amp;D1619&amp;E1619&amp;5),"d"),TEXT(INDIRECT(A1619&amp;B1619&amp;C1619&amp;5),"d")))</f>
        <v/>
      </c>
      <c r="O1619" s="15" t="str" cm="1">
        <f t="array" aca="1" ref="O1619" ca="1">IF(OR(INDIRECT(A1619&amp;B1619&amp;C1619&amp;F1619)="",ISNUMBER(INDIRECT(A1619&amp;B1619&amp;C1619&amp;F1619))=FALSE,INDIRECT(A1619&amp;B1619&amp;C1619&amp;F1619)=0),"",HOUR(INDIRECT(A1619&amp;"A"&amp;F1619)))</f>
        <v/>
      </c>
      <c r="P1619" s="15" t="str" cm="1">
        <f t="array" aca="1" ref="P1619" ca="1">IF(OR(INDIRECT(A1619&amp;B1619&amp;C1619&amp;F1619)="",ISNUMBER(INDIRECT(A1619&amp;B1619&amp;C1619&amp;F1619))=FALSE,INDIRECT(A1619&amp;B1619&amp;C1619&amp;F1619)=0),"",MINUTE(INDIRECT(A1619&amp;"A"&amp;F1619)))</f>
        <v/>
      </c>
      <c r="Q1619" s="15" t="str" cm="1">
        <f t="array" aca="1" ref="Q1619" ca="1">IF(OR(INDIRECT(A1619&amp;B1619&amp;C1619&amp;F1619)="",ISNUMBER(INDIRECT(A1619&amp;B1619&amp;C1619&amp;F1619))=FALSE,INDIRECT(A1619&amp;B1619&amp;C1619&amp;F1619)=0),"",O1619)</f>
        <v/>
      </c>
      <c r="R1619" s="15" t="str" cm="1">
        <f t="array" aca="1" ref="R1619" ca="1">IF(OR(INDIRECT(A1619&amp;B1619&amp;C1619&amp;F1619)="",ISNUMBER(INDIRECT(A1619&amp;B1619&amp;C1619&amp;F1619))=FALSE,INDIRECT(A1619&amp;B1619&amp;C1619&amp;F1619)=0),"",P1619+14)</f>
        <v/>
      </c>
      <c r="S1619" s="15" t="str" cm="1">
        <f t="array" aca="1" ref="S1619" ca="1">IF(OR(INDIRECT(A1619&amp;B1619&amp;C1619&amp;F1619)="",ISNUMBER(INDIRECT(A1619&amp;B1619&amp;C1619&amp;F1619))=FALSE,INDIRECT(A1619&amp;B1619&amp;C1619&amp;F1619)=0),"",INDIRECT(A1619&amp;B1619&amp;C1619&amp;F1619))</f>
        <v/>
      </c>
      <c r="T1619" s="15" t="str" cm="1">
        <f t="array" aca="1" ref="T1619" ca="1">IF(OR(INDIRECT(A1619&amp;B1619&amp;C1619&amp;F1619)="",ISNUMBER(INDIRECT(A1619&amp;B1619&amp;C1619&amp;F1619))=FALSE,INDIRECT(A1619&amp;B1619&amp;C1619&amp;F1619)=0),"",0)</f>
        <v/>
      </c>
    </row>
    <row r="1620" spans="1:20">
      <c r="A1620" s="23" t="s">
        <v>912</v>
      </c>
      <c r="B1620" s="23" t="s">
        <v>913</v>
      </c>
      <c r="C1620" s="23" t="str">
        <f t="shared" si="75"/>
        <v>g</v>
      </c>
      <c r="D1620" s="23" t="s">
        <v>913</v>
      </c>
      <c r="E1620" s="23" t="str">
        <f t="shared" si="73"/>
        <v>f</v>
      </c>
      <c r="F1620" s="23">
        <f t="shared" si="74"/>
        <v>17</v>
      </c>
      <c r="G1620" s="23" t="str" cm="1">
        <f t="array" aca="1" ref="G1620" ca="1">IF(OR(INDIRECT(A1620&amp;B1620&amp;C1620&amp;F1620)="",ISNUMBER(INDIRECT(A1620&amp;B1620&amp;C1620&amp;F1620))=FALSE),"",IF(INDIRECT(A1620&amp;B1620&amp;C1620&amp;9)="公開","【（第８期）WEB・コールセンター受付】","【（第８期）医療機関受付】"))</f>
        <v/>
      </c>
      <c r="H1620" s="15" t="str" cm="1">
        <f t="array" aca="1" ref="H1620" ca="1">IF(OR(INDIRECT(A1620&amp;B1620&amp;C1620&amp;F1620)="",ISNUMBER(INDIRECT(A1620&amp;B1620&amp;C1620&amp;F1620))=FALSE,INDIRECT(A1620&amp;B1620&amp;C1620&amp;F1620)=0),"",431001)</f>
        <v/>
      </c>
      <c r="I1620" s="15" t="str" cm="1">
        <f t="array" aca="1" ref="I1620" ca="1">IF(OR(INDIRECT(A1620&amp;B1620&amp;C1620&amp;F1620)="",ISNUMBER(INDIRECT(A1620&amp;B1620&amp;C1620&amp;F1620))=FALSE,INDIRECT(A1620&amp;B1620&amp;C1620&amp;F1620)=0),"",G1620&amp;J1620&amp;"."&amp;TEXT(M1620,"00")&amp;TEXT(N1620,"00")&amp;"."&amp;TEXT(O1620,"00")&amp;TEXT(P1620,"00"))</f>
        <v/>
      </c>
      <c r="J1620" s="15" t="str" cm="1">
        <f t="array" aca="1" ref="J1620" ca="1">IF(OR(INDIRECT(A1620&amp;B1620&amp;C1620&amp;F1620)="",ISNUMBER(INDIRECT(A1620&amp;B1620&amp;C1620&amp;F1620))=FALSE,INDIRECT(A1620&amp;B1620&amp;C1620&amp;F1620)=0),"",予約枠報告様式!$B$2)</f>
        <v/>
      </c>
      <c r="K1620" s="15" t="str" cm="1">
        <f t="array" aca="1" ref="K1620" ca="1">IF(OR(INDIRECT(A1620&amp;B1620&amp;C1620&amp;F1620)="",ISNUMBER(INDIRECT(A1620&amp;B1620&amp;C1620&amp;F1620))=FALSE,INDIRECT(A1620&amp;B1620&amp;C1620&amp;F1620)=0),"",1)</f>
        <v/>
      </c>
      <c r="L1620" s="15" t="str" cm="1">
        <f t="array" aca="1" ref="L1620" ca="1">IF(OR(INDIRECT(A1620&amp;B1620&amp;C1620&amp;F1620)="",ISNUMBER(INDIRECT(A1620&amp;B1620&amp;C1620&amp;F1620))=FALSE,INDIRECT(A1620&amp;B1620&amp;C1620&amp;F1620)=0),"",IF(G1620="【（第８期）医療機関受付】",TEXT(INDIRECT(A1620&amp;D1620&amp;E1620&amp;5),"yyy"),TEXT(INDIRECT(A1620&amp;B1620&amp;C1620&amp;5),"yyy")))</f>
        <v/>
      </c>
      <c r="M1620" s="15" t="str" cm="1">
        <f t="array" aca="1" ref="M1620" ca="1">IF(OR(INDIRECT(A1620&amp;B1620&amp;C1620&amp;F1620)="",ISNUMBER(INDIRECT(A1620&amp;B1620&amp;C1620&amp;F1620))=FALSE,INDIRECT(A1620&amp;B1620&amp;C1620&amp;F1620)=0),"",IF(G1620="【（第８期）医療機関受付】",TEXT(INDIRECT(A1620&amp;D1620&amp;E1620&amp;5),"m"),TEXT(INDIRECT(A1620&amp;B1620&amp;C1620&amp;5),"m")))</f>
        <v/>
      </c>
      <c r="N1620" s="15" t="str" cm="1">
        <f t="array" aca="1" ref="N1620" ca="1">IF(OR(INDIRECT(A1620&amp;B1620&amp;C1620&amp;F1620)="",ISNUMBER(INDIRECT(A1620&amp;B1620&amp;C1620&amp;F1620))=FALSE,INDIRECT(A1620&amp;B1620&amp;C1620&amp;F1620)=0),"",IF(G1620="【（第８期）医療機関受付】",TEXT(INDIRECT(A1620&amp;D1620&amp;E1620&amp;5),"d"),TEXT(INDIRECT(A1620&amp;B1620&amp;C1620&amp;5),"d")))</f>
        <v/>
      </c>
      <c r="O1620" s="15" t="str" cm="1">
        <f t="array" aca="1" ref="O1620" ca="1">IF(OR(INDIRECT(A1620&amp;B1620&amp;C1620&amp;F1620)="",ISNUMBER(INDIRECT(A1620&amp;B1620&amp;C1620&amp;F1620))=FALSE,INDIRECT(A1620&amp;B1620&amp;C1620&amp;F1620)=0),"",HOUR(INDIRECT(A1620&amp;"A"&amp;F1620)))</f>
        <v/>
      </c>
      <c r="P1620" s="15" t="str" cm="1">
        <f t="array" aca="1" ref="P1620" ca="1">IF(OR(INDIRECT(A1620&amp;B1620&amp;C1620&amp;F1620)="",ISNUMBER(INDIRECT(A1620&amp;B1620&amp;C1620&amp;F1620))=FALSE,INDIRECT(A1620&amp;B1620&amp;C1620&amp;F1620)=0),"",MINUTE(INDIRECT(A1620&amp;"A"&amp;F1620)))</f>
        <v/>
      </c>
      <c r="Q1620" s="15" t="str" cm="1">
        <f t="array" aca="1" ref="Q1620" ca="1">IF(OR(INDIRECT(A1620&amp;B1620&amp;C1620&amp;F1620)="",ISNUMBER(INDIRECT(A1620&amp;B1620&amp;C1620&amp;F1620))=FALSE,INDIRECT(A1620&amp;B1620&amp;C1620&amp;F1620)=0),"",O1620)</f>
        <v/>
      </c>
      <c r="R1620" s="15" t="str" cm="1">
        <f t="array" aca="1" ref="R1620" ca="1">IF(OR(INDIRECT(A1620&amp;B1620&amp;C1620&amp;F1620)="",ISNUMBER(INDIRECT(A1620&amp;B1620&amp;C1620&amp;F1620))=FALSE,INDIRECT(A1620&amp;B1620&amp;C1620&amp;F1620)=0),"",P1620+14)</f>
        <v/>
      </c>
      <c r="S1620" s="15" t="str" cm="1">
        <f t="array" aca="1" ref="S1620" ca="1">IF(OR(INDIRECT(A1620&amp;B1620&amp;C1620&amp;F1620)="",ISNUMBER(INDIRECT(A1620&amp;B1620&amp;C1620&amp;F1620))=FALSE,INDIRECT(A1620&amp;B1620&amp;C1620&amp;F1620)=0),"",INDIRECT(A1620&amp;B1620&amp;C1620&amp;F1620))</f>
        <v/>
      </c>
      <c r="T1620" s="15" t="str" cm="1">
        <f t="array" aca="1" ref="T1620" ca="1">IF(OR(INDIRECT(A1620&amp;B1620&amp;C1620&amp;F1620)="",ISNUMBER(INDIRECT(A1620&amp;B1620&amp;C1620&amp;F1620))=FALSE,INDIRECT(A1620&amp;B1620&amp;C1620&amp;F1620)=0),"",0)</f>
        <v/>
      </c>
    </row>
    <row r="1621" spans="1:20">
      <c r="A1621" s="23" t="s">
        <v>912</v>
      </c>
      <c r="B1621" s="23" t="s">
        <v>913</v>
      </c>
      <c r="C1621" s="23" t="str">
        <f t="shared" si="75"/>
        <v>g</v>
      </c>
      <c r="D1621" s="23" t="s">
        <v>913</v>
      </c>
      <c r="E1621" s="23" t="str">
        <f t="shared" si="73"/>
        <v>f</v>
      </c>
      <c r="F1621" s="23">
        <f t="shared" si="74"/>
        <v>18</v>
      </c>
      <c r="G1621" s="23" t="str" cm="1">
        <f t="array" aca="1" ref="G1621" ca="1">IF(OR(INDIRECT(A1621&amp;B1621&amp;C1621&amp;F1621)="",ISNUMBER(INDIRECT(A1621&amp;B1621&amp;C1621&amp;F1621))=FALSE),"",IF(INDIRECT(A1621&amp;B1621&amp;C1621&amp;9)="公開","【（第８期）WEB・コールセンター受付】","【（第８期）医療機関受付】"))</f>
        <v/>
      </c>
      <c r="H1621" s="15" t="str" cm="1">
        <f t="array" aca="1" ref="H1621" ca="1">IF(OR(INDIRECT(A1621&amp;B1621&amp;C1621&amp;F1621)="",ISNUMBER(INDIRECT(A1621&amp;B1621&amp;C1621&amp;F1621))=FALSE,INDIRECT(A1621&amp;B1621&amp;C1621&amp;F1621)=0),"",431001)</f>
        <v/>
      </c>
      <c r="I1621" s="15" t="str" cm="1">
        <f t="array" aca="1" ref="I1621" ca="1">IF(OR(INDIRECT(A1621&amp;B1621&amp;C1621&amp;F1621)="",ISNUMBER(INDIRECT(A1621&amp;B1621&amp;C1621&amp;F1621))=FALSE,INDIRECT(A1621&amp;B1621&amp;C1621&amp;F1621)=0),"",G1621&amp;J1621&amp;"."&amp;TEXT(M1621,"00")&amp;TEXT(N1621,"00")&amp;"."&amp;TEXT(O1621,"00")&amp;TEXT(P1621,"00"))</f>
        <v/>
      </c>
      <c r="J1621" s="15" t="str" cm="1">
        <f t="array" aca="1" ref="J1621" ca="1">IF(OR(INDIRECT(A1621&amp;B1621&amp;C1621&amp;F1621)="",ISNUMBER(INDIRECT(A1621&amp;B1621&amp;C1621&amp;F1621))=FALSE,INDIRECT(A1621&amp;B1621&amp;C1621&amp;F1621)=0),"",予約枠報告様式!$B$2)</f>
        <v/>
      </c>
      <c r="K1621" s="15" t="str" cm="1">
        <f t="array" aca="1" ref="K1621" ca="1">IF(OR(INDIRECT(A1621&amp;B1621&amp;C1621&amp;F1621)="",ISNUMBER(INDIRECT(A1621&amp;B1621&amp;C1621&amp;F1621))=FALSE,INDIRECT(A1621&amp;B1621&amp;C1621&amp;F1621)=0),"",1)</f>
        <v/>
      </c>
      <c r="L1621" s="15" t="str" cm="1">
        <f t="array" aca="1" ref="L1621" ca="1">IF(OR(INDIRECT(A1621&amp;B1621&amp;C1621&amp;F1621)="",ISNUMBER(INDIRECT(A1621&amp;B1621&amp;C1621&amp;F1621))=FALSE,INDIRECT(A1621&amp;B1621&amp;C1621&amp;F1621)=0),"",IF(G1621="【（第８期）医療機関受付】",TEXT(INDIRECT(A1621&amp;D1621&amp;E1621&amp;5),"yyy"),TEXT(INDIRECT(A1621&amp;B1621&amp;C1621&amp;5),"yyy")))</f>
        <v/>
      </c>
      <c r="M1621" s="15" t="str" cm="1">
        <f t="array" aca="1" ref="M1621" ca="1">IF(OR(INDIRECT(A1621&amp;B1621&amp;C1621&amp;F1621)="",ISNUMBER(INDIRECT(A1621&amp;B1621&amp;C1621&amp;F1621))=FALSE,INDIRECT(A1621&amp;B1621&amp;C1621&amp;F1621)=0),"",IF(G1621="【（第８期）医療機関受付】",TEXT(INDIRECT(A1621&amp;D1621&amp;E1621&amp;5),"m"),TEXT(INDIRECT(A1621&amp;B1621&amp;C1621&amp;5),"m")))</f>
        <v/>
      </c>
      <c r="N1621" s="15" t="str" cm="1">
        <f t="array" aca="1" ref="N1621" ca="1">IF(OR(INDIRECT(A1621&amp;B1621&amp;C1621&amp;F1621)="",ISNUMBER(INDIRECT(A1621&amp;B1621&amp;C1621&amp;F1621))=FALSE,INDIRECT(A1621&amp;B1621&amp;C1621&amp;F1621)=0),"",IF(G1621="【（第８期）医療機関受付】",TEXT(INDIRECT(A1621&amp;D1621&amp;E1621&amp;5),"d"),TEXT(INDIRECT(A1621&amp;B1621&amp;C1621&amp;5),"d")))</f>
        <v/>
      </c>
      <c r="O1621" s="15" t="str" cm="1">
        <f t="array" aca="1" ref="O1621" ca="1">IF(OR(INDIRECT(A1621&amp;B1621&amp;C1621&amp;F1621)="",ISNUMBER(INDIRECT(A1621&amp;B1621&amp;C1621&amp;F1621))=FALSE,INDIRECT(A1621&amp;B1621&amp;C1621&amp;F1621)=0),"",HOUR(INDIRECT(A1621&amp;"A"&amp;F1621)))</f>
        <v/>
      </c>
      <c r="P1621" s="15" t="str" cm="1">
        <f t="array" aca="1" ref="P1621" ca="1">IF(OR(INDIRECT(A1621&amp;B1621&amp;C1621&amp;F1621)="",ISNUMBER(INDIRECT(A1621&amp;B1621&amp;C1621&amp;F1621))=FALSE,INDIRECT(A1621&amp;B1621&amp;C1621&amp;F1621)=0),"",MINUTE(INDIRECT(A1621&amp;"A"&amp;F1621)))</f>
        <v/>
      </c>
      <c r="Q1621" s="15" t="str" cm="1">
        <f t="array" aca="1" ref="Q1621" ca="1">IF(OR(INDIRECT(A1621&amp;B1621&amp;C1621&amp;F1621)="",ISNUMBER(INDIRECT(A1621&amp;B1621&amp;C1621&amp;F1621))=FALSE,INDIRECT(A1621&amp;B1621&amp;C1621&amp;F1621)=0),"",O1621)</f>
        <v/>
      </c>
      <c r="R1621" s="15" t="str" cm="1">
        <f t="array" aca="1" ref="R1621" ca="1">IF(OR(INDIRECT(A1621&amp;B1621&amp;C1621&amp;F1621)="",ISNUMBER(INDIRECT(A1621&amp;B1621&amp;C1621&amp;F1621))=FALSE,INDIRECT(A1621&amp;B1621&amp;C1621&amp;F1621)=0),"",P1621+14)</f>
        <v/>
      </c>
      <c r="S1621" s="15" t="str" cm="1">
        <f t="array" aca="1" ref="S1621" ca="1">IF(OR(INDIRECT(A1621&amp;B1621&amp;C1621&amp;F1621)="",ISNUMBER(INDIRECT(A1621&amp;B1621&amp;C1621&amp;F1621))=FALSE,INDIRECT(A1621&amp;B1621&amp;C1621&amp;F1621)=0),"",INDIRECT(A1621&amp;B1621&amp;C1621&amp;F1621))</f>
        <v/>
      </c>
      <c r="T1621" s="15" t="str" cm="1">
        <f t="array" aca="1" ref="T1621" ca="1">IF(OR(INDIRECT(A1621&amp;B1621&amp;C1621&amp;F1621)="",ISNUMBER(INDIRECT(A1621&amp;B1621&amp;C1621&amp;F1621))=FALSE,INDIRECT(A1621&amp;B1621&amp;C1621&amp;F1621)=0),"",0)</f>
        <v/>
      </c>
    </row>
    <row r="1622" spans="1:20">
      <c r="A1622" s="23" t="s">
        <v>912</v>
      </c>
      <c r="B1622" s="23" t="s">
        <v>913</v>
      </c>
      <c r="C1622" s="23" t="str">
        <f t="shared" si="75"/>
        <v>g</v>
      </c>
      <c r="D1622" s="23" t="s">
        <v>913</v>
      </c>
      <c r="E1622" s="23" t="str">
        <f t="shared" si="73"/>
        <v>f</v>
      </c>
      <c r="F1622" s="23">
        <f t="shared" si="74"/>
        <v>19</v>
      </c>
      <c r="G1622" s="23" t="str" cm="1">
        <f t="array" aca="1" ref="G1622" ca="1">IF(OR(INDIRECT(A1622&amp;B1622&amp;C1622&amp;F1622)="",ISNUMBER(INDIRECT(A1622&amp;B1622&amp;C1622&amp;F1622))=FALSE),"",IF(INDIRECT(A1622&amp;B1622&amp;C1622&amp;9)="公開","【（第８期）WEB・コールセンター受付】","【（第８期）医療機関受付】"))</f>
        <v/>
      </c>
      <c r="H1622" s="15" t="str" cm="1">
        <f t="array" aca="1" ref="H1622" ca="1">IF(OR(INDIRECT(A1622&amp;B1622&amp;C1622&amp;F1622)="",ISNUMBER(INDIRECT(A1622&amp;B1622&amp;C1622&amp;F1622))=FALSE,INDIRECT(A1622&amp;B1622&amp;C1622&amp;F1622)=0),"",431001)</f>
        <v/>
      </c>
      <c r="I1622" s="15" t="str" cm="1">
        <f t="array" aca="1" ref="I1622" ca="1">IF(OR(INDIRECT(A1622&amp;B1622&amp;C1622&amp;F1622)="",ISNUMBER(INDIRECT(A1622&amp;B1622&amp;C1622&amp;F1622))=FALSE,INDIRECT(A1622&amp;B1622&amp;C1622&amp;F1622)=0),"",G1622&amp;J1622&amp;"."&amp;TEXT(M1622,"00")&amp;TEXT(N1622,"00")&amp;"."&amp;TEXT(O1622,"00")&amp;TEXT(P1622,"00"))</f>
        <v/>
      </c>
      <c r="J1622" s="15" t="str" cm="1">
        <f t="array" aca="1" ref="J1622" ca="1">IF(OR(INDIRECT(A1622&amp;B1622&amp;C1622&amp;F1622)="",ISNUMBER(INDIRECT(A1622&amp;B1622&amp;C1622&amp;F1622))=FALSE,INDIRECT(A1622&amp;B1622&amp;C1622&amp;F1622)=0),"",予約枠報告様式!$B$2)</f>
        <v/>
      </c>
      <c r="K1622" s="15" t="str" cm="1">
        <f t="array" aca="1" ref="K1622" ca="1">IF(OR(INDIRECT(A1622&amp;B1622&amp;C1622&amp;F1622)="",ISNUMBER(INDIRECT(A1622&amp;B1622&amp;C1622&amp;F1622))=FALSE,INDIRECT(A1622&amp;B1622&amp;C1622&amp;F1622)=0),"",1)</f>
        <v/>
      </c>
      <c r="L1622" s="15" t="str" cm="1">
        <f t="array" aca="1" ref="L1622" ca="1">IF(OR(INDIRECT(A1622&amp;B1622&amp;C1622&amp;F1622)="",ISNUMBER(INDIRECT(A1622&amp;B1622&amp;C1622&amp;F1622))=FALSE,INDIRECT(A1622&amp;B1622&amp;C1622&amp;F1622)=0),"",IF(G1622="【（第８期）医療機関受付】",TEXT(INDIRECT(A1622&amp;D1622&amp;E1622&amp;5),"yyy"),TEXT(INDIRECT(A1622&amp;B1622&amp;C1622&amp;5),"yyy")))</f>
        <v/>
      </c>
      <c r="M1622" s="15" t="str" cm="1">
        <f t="array" aca="1" ref="M1622" ca="1">IF(OR(INDIRECT(A1622&amp;B1622&amp;C1622&amp;F1622)="",ISNUMBER(INDIRECT(A1622&amp;B1622&amp;C1622&amp;F1622))=FALSE,INDIRECT(A1622&amp;B1622&amp;C1622&amp;F1622)=0),"",IF(G1622="【（第８期）医療機関受付】",TEXT(INDIRECT(A1622&amp;D1622&amp;E1622&amp;5),"m"),TEXT(INDIRECT(A1622&amp;B1622&amp;C1622&amp;5),"m")))</f>
        <v/>
      </c>
      <c r="N1622" s="15" t="str" cm="1">
        <f t="array" aca="1" ref="N1622" ca="1">IF(OR(INDIRECT(A1622&amp;B1622&amp;C1622&amp;F1622)="",ISNUMBER(INDIRECT(A1622&amp;B1622&amp;C1622&amp;F1622))=FALSE,INDIRECT(A1622&amp;B1622&amp;C1622&amp;F1622)=0),"",IF(G1622="【（第８期）医療機関受付】",TEXT(INDIRECT(A1622&amp;D1622&amp;E1622&amp;5),"d"),TEXT(INDIRECT(A1622&amp;B1622&amp;C1622&amp;5),"d")))</f>
        <v/>
      </c>
      <c r="O1622" s="15" t="str" cm="1">
        <f t="array" aca="1" ref="O1622" ca="1">IF(OR(INDIRECT(A1622&amp;B1622&amp;C1622&amp;F1622)="",ISNUMBER(INDIRECT(A1622&amp;B1622&amp;C1622&amp;F1622))=FALSE,INDIRECT(A1622&amp;B1622&amp;C1622&amp;F1622)=0),"",HOUR(INDIRECT(A1622&amp;"A"&amp;F1622)))</f>
        <v/>
      </c>
      <c r="P1622" s="15" t="str" cm="1">
        <f t="array" aca="1" ref="P1622" ca="1">IF(OR(INDIRECT(A1622&amp;B1622&amp;C1622&amp;F1622)="",ISNUMBER(INDIRECT(A1622&amp;B1622&amp;C1622&amp;F1622))=FALSE,INDIRECT(A1622&amp;B1622&amp;C1622&amp;F1622)=0),"",MINUTE(INDIRECT(A1622&amp;"A"&amp;F1622)))</f>
        <v/>
      </c>
      <c r="Q1622" s="15" t="str" cm="1">
        <f t="array" aca="1" ref="Q1622" ca="1">IF(OR(INDIRECT(A1622&amp;B1622&amp;C1622&amp;F1622)="",ISNUMBER(INDIRECT(A1622&amp;B1622&amp;C1622&amp;F1622))=FALSE,INDIRECT(A1622&amp;B1622&amp;C1622&amp;F1622)=0),"",O1622)</f>
        <v/>
      </c>
      <c r="R1622" s="15" t="str" cm="1">
        <f t="array" aca="1" ref="R1622" ca="1">IF(OR(INDIRECT(A1622&amp;B1622&amp;C1622&amp;F1622)="",ISNUMBER(INDIRECT(A1622&amp;B1622&amp;C1622&amp;F1622))=FALSE,INDIRECT(A1622&amp;B1622&amp;C1622&amp;F1622)=0),"",P1622+14)</f>
        <v/>
      </c>
      <c r="S1622" s="15" t="str" cm="1">
        <f t="array" aca="1" ref="S1622" ca="1">IF(OR(INDIRECT(A1622&amp;B1622&amp;C1622&amp;F1622)="",ISNUMBER(INDIRECT(A1622&amp;B1622&amp;C1622&amp;F1622))=FALSE,INDIRECT(A1622&amp;B1622&amp;C1622&amp;F1622)=0),"",INDIRECT(A1622&amp;B1622&amp;C1622&amp;F1622))</f>
        <v/>
      </c>
      <c r="T1622" s="15" t="str" cm="1">
        <f t="array" aca="1" ref="T1622" ca="1">IF(OR(INDIRECT(A1622&amp;B1622&amp;C1622&amp;F1622)="",ISNUMBER(INDIRECT(A1622&amp;B1622&amp;C1622&amp;F1622))=FALSE,INDIRECT(A1622&amp;B1622&amp;C1622&amp;F1622)=0),"",0)</f>
        <v/>
      </c>
    </row>
    <row r="1623" spans="1:20">
      <c r="A1623" s="23" t="s">
        <v>912</v>
      </c>
      <c r="B1623" s="23" t="s">
        <v>913</v>
      </c>
      <c r="C1623" s="23" t="str">
        <f t="shared" si="75"/>
        <v>g</v>
      </c>
      <c r="D1623" s="23" t="s">
        <v>913</v>
      </c>
      <c r="E1623" s="23" t="str">
        <f t="shared" si="73"/>
        <v>f</v>
      </c>
      <c r="F1623" s="23">
        <f t="shared" si="74"/>
        <v>20</v>
      </c>
      <c r="G1623" s="23" t="str" cm="1">
        <f t="array" aca="1" ref="G1623" ca="1">IF(OR(INDIRECT(A1623&amp;B1623&amp;C1623&amp;F1623)="",ISNUMBER(INDIRECT(A1623&amp;B1623&amp;C1623&amp;F1623))=FALSE),"",IF(INDIRECT(A1623&amp;B1623&amp;C1623&amp;9)="公開","【（第８期）WEB・コールセンター受付】","【（第８期）医療機関受付】"))</f>
        <v/>
      </c>
      <c r="H1623" s="15" t="str" cm="1">
        <f t="array" aca="1" ref="H1623" ca="1">IF(OR(INDIRECT(A1623&amp;B1623&amp;C1623&amp;F1623)="",ISNUMBER(INDIRECT(A1623&amp;B1623&amp;C1623&amp;F1623))=FALSE,INDIRECT(A1623&amp;B1623&amp;C1623&amp;F1623)=0),"",431001)</f>
        <v/>
      </c>
      <c r="I1623" s="15" t="str" cm="1">
        <f t="array" aca="1" ref="I1623" ca="1">IF(OR(INDIRECT(A1623&amp;B1623&amp;C1623&amp;F1623)="",ISNUMBER(INDIRECT(A1623&amp;B1623&amp;C1623&amp;F1623))=FALSE,INDIRECT(A1623&amp;B1623&amp;C1623&amp;F1623)=0),"",G1623&amp;J1623&amp;"."&amp;TEXT(M1623,"00")&amp;TEXT(N1623,"00")&amp;"."&amp;TEXT(O1623,"00")&amp;TEXT(P1623,"00"))</f>
        <v/>
      </c>
      <c r="J1623" s="15" t="str" cm="1">
        <f t="array" aca="1" ref="J1623" ca="1">IF(OR(INDIRECT(A1623&amp;B1623&amp;C1623&amp;F1623)="",ISNUMBER(INDIRECT(A1623&amp;B1623&amp;C1623&amp;F1623))=FALSE,INDIRECT(A1623&amp;B1623&amp;C1623&amp;F1623)=0),"",予約枠報告様式!$B$2)</f>
        <v/>
      </c>
      <c r="K1623" s="15" t="str" cm="1">
        <f t="array" aca="1" ref="K1623" ca="1">IF(OR(INDIRECT(A1623&amp;B1623&amp;C1623&amp;F1623)="",ISNUMBER(INDIRECT(A1623&amp;B1623&amp;C1623&amp;F1623))=FALSE,INDIRECT(A1623&amp;B1623&amp;C1623&amp;F1623)=0),"",1)</f>
        <v/>
      </c>
      <c r="L1623" s="15" t="str" cm="1">
        <f t="array" aca="1" ref="L1623" ca="1">IF(OR(INDIRECT(A1623&amp;B1623&amp;C1623&amp;F1623)="",ISNUMBER(INDIRECT(A1623&amp;B1623&amp;C1623&amp;F1623))=FALSE,INDIRECT(A1623&amp;B1623&amp;C1623&amp;F1623)=0),"",IF(G1623="【（第８期）医療機関受付】",TEXT(INDIRECT(A1623&amp;D1623&amp;E1623&amp;5),"yyy"),TEXT(INDIRECT(A1623&amp;B1623&amp;C1623&amp;5),"yyy")))</f>
        <v/>
      </c>
      <c r="M1623" s="15" t="str" cm="1">
        <f t="array" aca="1" ref="M1623" ca="1">IF(OR(INDIRECT(A1623&amp;B1623&amp;C1623&amp;F1623)="",ISNUMBER(INDIRECT(A1623&amp;B1623&amp;C1623&amp;F1623))=FALSE,INDIRECT(A1623&amp;B1623&amp;C1623&amp;F1623)=0),"",IF(G1623="【（第８期）医療機関受付】",TEXT(INDIRECT(A1623&amp;D1623&amp;E1623&amp;5),"m"),TEXT(INDIRECT(A1623&amp;B1623&amp;C1623&amp;5),"m")))</f>
        <v/>
      </c>
      <c r="N1623" s="15" t="str" cm="1">
        <f t="array" aca="1" ref="N1623" ca="1">IF(OR(INDIRECT(A1623&amp;B1623&amp;C1623&amp;F1623)="",ISNUMBER(INDIRECT(A1623&amp;B1623&amp;C1623&amp;F1623))=FALSE,INDIRECT(A1623&amp;B1623&amp;C1623&amp;F1623)=0),"",IF(G1623="【（第８期）医療機関受付】",TEXT(INDIRECT(A1623&amp;D1623&amp;E1623&amp;5),"d"),TEXT(INDIRECT(A1623&amp;B1623&amp;C1623&amp;5),"d")))</f>
        <v/>
      </c>
      <c r="O1623" s="15" t="str" cm="1">
        <f t="array" aca="1" ref="O1623" ca="1">IF(OR(INDIRECT(A1623&amp;B1623&amp;C1623&amp;F1623)="",ISNUMBER(INDIRECT(A1623&amp;B1623&amp;C1623&amp;F1623))=FALSE,INDIRECT(A1623&amp;B1623&amp;C1623&amp;F1623)=0),"",HOUR(INDIRECT(A1623&amp;"A"&amp;F1623)))</f>
        <v/>
      </c>
      <c r="P1623" s="15" t="str" cm="1">
        <f t="array" aca="1" ref="P1623" ca="1">IF(OR(INDIRECT(A1623&amp;B1623&amp;C1623&amp;F1623)="",ISNUMBER(INDIRECT(A1623&amp;B1623&amp;C1623&amp;F1623))=FALSE,INDIRECT(A1623&amp;B1623&amp;C1623&amp;F1623)=0),"",MINUTE(INDIRECT(A1623&amp;"A"&amp;F1623)))</f>
        <v/>
      </c>
      <c r="Q1623" s="15" t="str" cm="1">
        <f t="array" aca="1" ref="Q1623" ca="1">IF(OR(INDIRECT(A1623&amp;B1623&amp;C1623&amp;F1623)="",ISNUMBER(INDIRECT(A1623&amp;B1623&amp;C1623&amp;F1623))=FALSE,INDIRECT(A1623&amp;B1623&amp;C1623&amp;F1623)=0),"",O1623)</f>
        <v/>
      </c>
      <c r="R1623" s="15" t="str" cm="1">
        <f t="array" aca="1" ref="R1623" ca="1">IF(OR(INDIRECT(A1623&amp;B1623&amp;C1623&amp;F1623)="",ISNUMBER(INDIRECT(A1623&amp;B1623&amp;C1623&amp;F1623))=FALSE,INDIRECT(A1623&amp;B1623&amp;C1623&amp;F1623)=0),"",P1623+14)</f>
        <v/>
      </c>
      <c r="S1623" s="15" t="str" cm="1">
        <f t="array" aca="1" ref="S1623" ca="1">IF(OR(INDIRECT(A1623&amp;B1623&amp;C1623&amp;F1623)="",ISNUMBER(INDIRECT(A1623&amp;B1623&amp;C1623&amp;F1623))=FALSE,INDIRECT(A1623&amp;B1623&amp;C1623&amp;F1623)=0),"",INDIRECT(A1623&amp;B1623&amp;C1623&amp;F1623))</f>
        <v/>
      </c>
      <c r="T1623" s="15" t="str" cm="1">
        <f t="array" aca="1" ref="T1623" ca="1">IF(OR(INDIRECT(A1623&amp;B1623&amp;C1623&amp;F1623)="",ISNUMBER(INDIRECT(A1623&amp;B1623&amp;C1623&amp;F1623))=FALSE,INDIRECT(A1623&amp;B1623&amp;C1623&amp;F1623)=0),"",0)</f>
        <v/>
      </c>
    </row>
    <row r="1624" spans="1:20">
      <c r="A1624" s="23" t="s">
        <v>912</v>
      </c>
      <c r="B1624" s="23" t="s">
        <v>913</v>
      </c>
      <c r="C1624" s="23" t="str">
        <f t="shared" si="75"/>
        <v>g</v>
      </c>
      <c r="D1624" s="23" t="s">
        <v>913</v>
      </c>
      <c r="E1624" s="23" t="str">
        <f t="shared" si="73"/>
        <v>f</v>
      </c>
      <c r="F1624" s="23">
        <f t="shared" si="74"/>
        <v>21</v>
      </c>
      <c r="G1624" s="23" t="str" cm="1">
        <f t="array" aca="1" ref="G1624" ca="1">IF(OR(INDIRECT(A1624&amp;B1624&amp;C1624&amp;F1624)="",ISNUMBER(INDIRECT(A1624&amp;B1624&amp;C1624&amp;F1624))=FALSE),"",IF(INDIRECT(A1624&amp;B1624&amp;C1624&amp;9)="公開","【（第８期）WEB・コールセンター受付】","【（第８期）医療機関受付】"))</f>
        <v/>
      </c>
      <c r="H1624" s="15" t="str" cm="1">
        <f t="array" aca="1" ref="H1624" ca="1">IF(OR(INDIRECT(A1624&amp;B1624&amp;C1624&amp;F1624)="",ISNUMBER(INDIRECT(A1624&amp;B1624&amp;C1624&amp;F1624))=FALSE,INDIRECT(A1624&amp;B1624&amp;C1624&amp;F1624)=0),"",431001)</f>
        <v/>
      </c>
      <c r="I1624" s="15" t="str" cm="1">
        <f t="array" aca="1" ref="I1624" ca="1">IF(OR(INDIRECT(A1624&amp;B1624&amp;C1624&amp;F1624)="",ISNUMBER(INDIRECT(A1624&amp;B1624&amp;C1624&amp;F1624))=FALSE,INDIRECT(A1624&amp;B1624&amp;C1624&amp;F1624)=0),"",G1624&amp;J1624&amp;"."&amp;TEXT(M1624,"00")&amp;TEXT(N1624,"00")&amp;"."&amp;TEXT(O1624,"00")&amp;TEXT(P1624,"00"))</f>
        <v/>
      </c>
      <c r="J1624" s="15" t="str" cm="1">
        <f t="array" aca="1" ref="J1624" ca="1">IF(OR(INDIRECT(A1624&amp;B1624&amp;C1624&amp;F1624)="",ISNUMBER(INDIRECT(A1624&amp;B1624&amp;C1624&amp;F1624))=FALSE,INDIRECT(A1624&amp;B1624&amp;C1624&amp;F1624)=0),"",予約枠報告様式!$B$2)</f>
        <v/>
      </c>
      <c r="K1624" s="15" t="str" cm="1">
        <f t="array" aca="1" ref="K1624" ca="1">IF(OR(INDIRECT(A1624&amp;B1624&amp;C1624&amp;F1624)="",ISNUMBER(INDIRECT(A1624&amp;B1624&amp;C1624&amp;F1624))=FALSE,INDIRECT(A1624&amp;B1624&amp;C1624&amp;F1624)=0),"",1)</f>
        <v/>
      </c>
      <c r="L1624" s="15" t="str" cm="1">
        <f t="array" aca="1" ref="L1624" ca="1">IF(OR(INDIRECT(A1624&amp;B1624&amp;C1624&amp;F1624)="",ISNUMBER(INDIRECT(A1624&amp;B1624&amp;C1624&amp;F1624))=FALSE,INDIRECT(A1624&amp;B1624&amp;C1624&amp;F1624)=0),"",IF(G1624="【（第８期）医療機関受付】",TEXT(INDIRECT(A1624&amp;D1624&amp;E1624&amp;5),"yyy"),TEXT(INDIRECT(A1624&amp;B1624&amp;C1624&amp;5),"yyy")))</f>
        <v/>
      </c>
      <c r="M1624" s="15" t="str" cm="1">
        <f t="array" aca="1" ref="M1624" ca="1">IF(OR(INDIRECT(A1624&amp;B1624&amp;C1624&amp;F1624)="",ISNUMBER(INDIRECT(A1624&amp;B1624&amp;C1624&amp;F1624))=FALSE,INDIRECT(A1624&amp;B1624&amp;C1624&amp;F1624)=0),"",IF(G1624="【（第８期）医療機関受付】",TEXT(INDIRECT(A1624&amp;D1624&amp;E1624&amp;5),"m"),TEXT(INDIRECT(A1624&amp;B1624&amp;C1624&amp;5),"m")))</f>
        <v/>
      </c>
      <c r="N1624" s="15" t="str" cm="1">
        <f t="array" aca="1" ref="N1624" ca="1">IF(OR(INDIRECT(A1624&amp;B1624&amp;C1624&amp;F1624)="",ISNUMBER(INDIRECT(A1624&amp;B1624&amp;C1624&amp;F1624))=FALSE,INDIRECT(A1624&amp;B1624&amp;C1624&amp;F1624)=0),"",IF(G1624="【（第８期）医療機関受付】",TEXT(INDIRECT(A1624&amp;D1624&amp;E1624&amp;5),"d"),TEXT(INDIRECT(A1624&amp;B1624&amp;C1624&amp;5),"d")))</f>
        <v/>
      </c>
      <c r="O1624" s="15" t="str" cm="1">
        <f t="array" aca="1" ref="O1624" ca="1">IF(OR(INDIRECT(A1624&amp;B1624&amp;C1624&amp;F1624)="",ISNUMBER(INDIRECT(A1624&amp;B1624&amp;C1624&amp;F1624))=FALSE,INDIRECT(A1624&amp;B1624&amp;C1624&amp;F1624)=0),"",HOUR(INDIRECT(A1624&amp;"A"&amp;F1624)))</f>
        <v/>
      </c>
      <c r="P1624" s="15" t="str" cm="1">
        <f t="array" aca="1" ref="P1624" ca="1">IF(OR(INDIRECT(A1624&amp;B1624&amp;C1624&amp;F1624)="",ISNUMBER(INDIRECT(A1624&amp;B1624&amp;C1624&amp;F1624))=FALSE,INDIRECT(A1624&amp;B1624&amp;C1624&amp;F1624)=0),"",MINUTE(INDIRECT(A1624&amp;"A"&amp;F1624)))</f>
        <v/>
      </c>
      <c r="Q1624" s="15" t="str" cm="1">
        <f t="array" aca="1" ref="Q1624" ca="1">IF(OR(INDIRECT(A1624&amp;B1624&amp;C1624&amp;F1624)="",ISNUMBER(INDIRECT(A1624&amp;B1624&amp;C1624&amp;F1624))=FALSE,INDIRECT(A1624&amp;B1624&amp;C1624&amp;F1624)=0),"",O1624)</f>
        <v/>
      </c>
      <c r="R1624" s="15" t="str" cm="1">
        <f t="array" aca="1" ref="R1624" ca="1">IF(OR(INDIRECT(A1624&amp;B1624&amp;C1624&amp;F1624)="",ISNUMBER(INDIRECT(A1624&amp;B1624&amp;C1624&amp;F1624))=FALSE,INDIRECT(A1624&amp;B1624&amp;C1624&amp;F1624)=0),"",P1624+14)</f>
        <v/>
      </c>
      <c r="S1624" s="15" t="str" cm="1">
        <f t="array" aca="1" ref="S1624" ca="1">IF(OR(INDIRECT(A1624&amp;B1624&amp;C1624&amp;F1624)="",ISNUMBER(INDIRECT(A1624&amp;B1624&amp;C1624&amp;F1624))=FALSE,INDIRECT(A1624&amp;B1624&amp;C1624&amp;F1624)=0),"",INDIRECT(A1624&amp;B1624&amp;C1624&amp;F1624))</f>
        <v/>
      </c>
      <c r="T1624" s="15" t="str" cm="1">
        <f t="array" aca="1" ref="T1624" ca="1">IF(OR(INDIRECT(A1624&amp;B1624&amp;C1624&amp;F1624)="",ISNUMBER(INDIRECT(A1624&amp;B1624&amp;C1624&amp;F1624))=FALSE,INDIRECT(A1624&amp;B1624&amp;C1624&amp;F1624)=0),"",0)</f>
        <v/>
      </c>
    </row>
    <row r="1625" spans="1:20">
      <c r="A1625" s="23" t="s">
        <v>912</v>
      </c>
      <c r="B1625" s="23" t="s">
        <v>913</v>
      </c>
      <c r="C1625" s="23" t="str">
        <f t="shared" si="75"/>
        <v>g</v>
      </c>
      <c r="D1625" s="23" t="s">
        <v>913</v>
      </c>
      <c r="E1625" s="23" t="str">
        <f t="shared" si="73"/>
        <v>f</v>
      </c>
      <c r="F1625" s="23">
        <f t="shared" si="74"/>
        <v>22</v>
      </c>
      <c r="G1625" s="23" t="str" cm="1">
        <f t="array" aca="1" ref="G1625" ca="1">IF(OR(INDIRECT(A1625&amp;B1625&amp;C1625&amp;F1625)="",ISNUMBER(INDIRECT(A1625&amp;B1625&amp;C1625&amp;F1625))=FALSE),"",IF(INDIRECT(A1625&amp;B1625&amp;C1625&amp;9)="公開","【（第８期）WEB・コールセンター受付】","【（第８期）医療機関受付】"))</f>
        <v/>
      </c>
      <c r="H1625" s="15" t="str" cm="1">
        <f t="array" aca="1" ref="H1625" ca="1">IF(OR(INDIRECT(A1625&amp;B1625&amp;C1625&amp;F1625)="",ISNUMBER(INDIRECT(A1625&amp;B1625&amp;C1625&amp;F1625))=FALSE,INDIRECT(A1625&amp;B1625&amp;C1625&amp;F1625)=0),"",431001)</f>
        <v/>
      </c>
      <c r="I1625" s="15" t="str" cm="1">
        <f t="array" aca="1" ref="I1625" ca="1">IF(OR(INDIRECT(A1625&amp;B1625&amp;C1625&amp;F1625)="",ISNUMBER(INDIRECT(A1625&amp;B1625&amp;C1625&amp;F1625))=FALSE,INDIRECT(A1625&amp;B1625&amp;C1625&amp;F1625)=0),"",G1625&amp;J1625&amp;"."&amp;TEXT(M1625,"00")&amp;TEXT(N1625,"00")&amp;"."&amp;TEXT(O1625,"00")&amp;TEXT(P1625,"00"))</f>
        <v/>
      </c>
      <c r="J1625" s="15" t="str" cm="1">
        <f t="array" aca="1" ref="J1625" ca="1">IF(OR(INDIRECT(A1625&amp;B1625&amp;C1625&amp;F1625)="",ISNUMBER(INDIRECT(A1625&amp;B1625&amp;C1625&amp;F1625))=FALSE,INDIRECT(A1625&amp;B1625&amp;C1625&amp;F1625)=0),"",予約枠報告様式!$B$2)</f>
        <v/>
      </c>
      <c r="K1625" s="15" t="str" cm="1">
        <f t="array" aca="1" ref="K1625" ca="1">IF(OR(INDIRECT(A1625&amp;B1625&amp;C1625&amp;F1625)="",ISNUMBER(INDIRECT(A1625&amp;B1625&amp;C1625&amp;F1625))=FALSE,INDIRECT(A1625&amp;B1625&amp;C1625&amp;F1625)=0),"",1)</f>
        <v/>
      </c>
      <c r="L1625" s="15" t="str" cm="1">
        <f t="array" aca="1" ref="L1625" ca="1">IF(OR(INDIRECT(A1625&amp;B1625&amp;C1625&amp;F1625)="",ISNUMBER(INDIRECT(A1625&amp;B1625&amp;C1625&amp;F1625))=FALSE,INDIRECT(A1625&amp;B1625&amp;C1625&amp;F1625)=0),"",IF(G1625="【（第８期）医療機関受付】",TEXT(INDIRECT(A1625&amp;D1625&amp;E1625&amp;5),"yyy"),TEXT(INDIRECT(A1625&amp;B1625&amp;C1625&amp;5),"yyy")))</f>
        <v/>
      </c>
      <c r="M1625" s="15" t="str" cm="1">
        <f t="array" aca="1" ref="M1625" ca="1">IF(OR(INDIRECT(A1625&amp;B1625&amp;C1625&amp;F1625)="",ISNUMBER(INDIRECT(A1625&amp;B1625&amp;C1625&amp;F1625))=FALSE,INDIRECT(A1625&amp;B1625&amp;C1625&amp;F1625)=0),"",IF(G1625="【（第８期）医療機関受付】",TEXT(INDIRECT(A1625&amp;D1625&amp;E1625&amp;5),"m"),TEXT(INDIRECT(A1625&amp;B1625&amp;C1625&amp;5),"m")))</f>
        <v/>
      </c>
      <c r="N1625" s="15" t="str" cm="1">
        <f t="array" aca="1" ref="N1625" ca="1">IF(OR(INDIRECT(A1625&amp;B1625&amp;C1625&amp;F1625)="",ISNUMBER(INDIRECT(A1625&amp;B1625&amp;C1625&amp;F1625))=FALSE,INDIRECT(A1625&amp;B1625&amp;C1625&amp;F1625)=0),"",IF(G1625="【（第８期）医療機関受付】",TEXT(INDIRECT(A1625&amp;D1625&amp;E1625&amp;5),"d"),TEXT(INDIRECT(A1625&amp;B1625&amp;C1625&amp;5),"d")))</f>
        <v/>
      </c>
      <c r="O1625" s="15" t="str" cm="1">
        <f t="array" aca="1" ref="O1625" ca="1">IF(OR(INDIRECT(A1625&amp;B1625&amp;C1625&amp;F1625)="",ISNUMBER(INDIRECT(A1625&amp;B1625&amp;C1625&amp;F1625))=FALSE,INDIRECT(A1625&amp;B1625&amp;C1625&amp;F1625)=0),"",HOUR(INDIRECT(A1625&amp;"A"&amp;F1625)))</f>
        <v/>
      </c>
      <c r="P1625" s="15" t="str" cm="1">
        <f t="array" aca="1" ref="P1625" ca="1">IF(OR(INDIRECT(A1625&amp;B1625&amp;C1625&amp;F1625)="",ISNUMBER(INDIRECT(A1625&amp;B1625&amp;C1625&amp;F1625))=FALSE,INDIRECT(A1625&amp;B1625&amp;C1625&amp;F1625)=0),"",MINUTE(INDIRECT(A1625&amp;"A"&amp;F1625)))</f>
        <v/>
      </c>
      <c r="Q1625" s="15" t="str" cm="1">
        <f t="array" aca="1" ref="Q1625" ca="1">IF(OR(INDIRECT(A1625&amp;B1625&amp;C1625&amp;F1625)="",ISNUMBER(INDIRECT(A1625&amp;B1625&amp;C1625&amp;F1625))=FALSE,INDIRECT(A1625&amp;B1625&amp;C1625&amp;F1625)=0),"",O1625)</f>
        <v/>
      </c>
      <c r="R1625" s="15" t="str" cm="1">
        <f t="array" aca="1" ref="R1625" ca="1">IF(OR(INDIRECT(A1625&amp;B1625&amp;C1625&amp;F1625)="",ISNUMBER(INDIRECT(A1625&amp;B1625&amp;C1625&amp;F1625))=FALSE,INDIRECT(A1625&amp;B1625&amp;C1625&amp;F1625)=0),"",P1625+14)</f>
        <v/>
      </c>
      <c r="S1625" s="15" t="str" cm="1">
        <f t="array" aca="1" ref="S1625" ca="1">IF(OR(INDIRECT(A1625&amp;B1625&amp;C1625&amp;F1625)="",ISNUMBER(INDIRECT(A1625&amp;B1625&amp;C1625&amp;F1625))=FALSE,INDIRECT(A1625&amp;B1625&amp;C1625&amp;F1625)=0),"",INDIRECT(A1625&amp;B1625&amp;C1625&amp;F1625))</f>
        <v/>
      </c>
      <c r="T1625" s="15" t="str" cm="1">
        <f t="array" aca="1" ref="T1625" ca="1">IF(OR(INDIRECT(A1625&amp;B1625&amp;C1625&amp;F1625)="",ISNUMBER(INDIRECT(A1625&amp;B1625&amp;C1625&amp;F1625))=FALSE,INDIRECT(A1625&amp;B1625&amp;C1625&amp;F1625)=0),"",0)</f>
        <v/>
      </c>
    </row>
    <row r="1626" spans="1:20">
      <c r="A1626" s="23" t="s">
        <v>912</v>
      </c>
      <c r="B1626" s="23" t="s">
        <v>913</v>
      </c>
      <c r="C1626" s="23" t="str">
        <f t="shared" si="75"/>
        <v>g</v>
      </c>
      <c r="D1626" s="23" t="s">
        <v>913</v>
      </c>
      <c r="E1626" s="23" t="str">
        <f t="shared" si="73"/>
        <v>f</v>
      </c>
      <c r="F1626" s="23">
        <f t="shared" si="74"/>
        <v>23</v>
      </c>
      <c r="G1626" s="23" t="str" cm="1">
        <f t="array" aca="1" ref="G1626" ca="1">IF(OR(INDIRECT(A1626&amp;B1626&amp;C1626&amp;F1626)="",ISNUMBER(INDIRECT(A1626&amp;B1626&amp;C1626&amp;F1626))=FALSE),"",IF(INDIRECT(A1626&amp;B1626&amp;C1626&amp;9)="公開","【（第８期）WEB・コールセンター受付】","【（第８期）医療機関受付】"))</f>
        <v/>
      </c>
      <c r="H1626" s="15" t="str" cm="1">
        <f t="array" aca="1" ref="H1626" ca="1">IF(OR(INDIRECT(A1626&amp;B1626&amp;C1626&amp;F1626)="",ISNUMBER(INDIRECT(A1626&amp;B1626&amp;C1626&amp;F1626))=FALSE,INDIRECT(A1626&amp;B1626&amp;C1626&amp;F1626)=0),"",431001)</f>
        <v/>
      </c>
      <c r="I1626" s="15" t="str" cm="1">
        <f t="array" aca="1" ref="I1626" ca="1">IF(OR(INDIRECT(A1626&amp;B1626&amp;C1626&amp;F1626)="",ISNUMBER(INDIRECT(A1626&amp;B1626&amp;C1626&amp;F1626))=FALSE,INDIRECT(A1626&amp;B1626&amp;C1626&amp;F1626)=0),"",G1626&amp;J1626&amp;"."&amp;TEXT(M1626,"00")&amp;TEXT(N1626,"00")&amp;"."&amp;TEXT(O1626,"00")&amp;TEXT(P1626,"00"))</f>
        <v/>
      </c>
      <c r="J1626" s="15" t="str" cm="1">
        <f t="array" aca="1" ref="J1626" ca="1">IF(OR(INDIRECT(A1626&amp;B1626&amp;C1626&amp;F1626)="",ISNUMBER(INDIRECT(A1626&amp;B1626&amp;C1626&amp;F1626))=FALSE,INDIRECT(A1626&amp;B1626&amp;C1626&amp;F1626)=0),"",予約枠報告様式!$B$2)</f>
        <v/>
      </c>
      <c r="K1626" s="15" t="str" cm="1">
        <f t="array" aca="1" ref="K1626" ca="1">IF(OR(INDIRECT(A1626&amp;B1626&amp;C1626&amp;F1626)="",ISNUMBER(INDIRECT(A1626&amp;B1626&amp;C1626&amp;F1626))=FALSE,INDIRECT(A1626&amp;B1626&amp;C1626&amp;F1626)=0),"",1)</f>
        <v/>
      </c>
      <c r="L1626" s="15" t="str" cm="1">
        <f t="array" aca="1" ref="L1626" ca="1">IF(OR(INDIRECT(A1626&amp;B1626&amp;C1626&amp;F1626)="",ISNUMBER(INDIRECT(A1626&amp;B1626&amp;C1626&amp;F1626))=FALSE,INDIRECT(A1626&amp;B1626&amp;C1626&amp;F1626)=0),"",IF(G1626="【（第８期）医療機関受付】",TEXT(INDIRECT(A1626&amp;D1626&amp;E1626&amp;5),"yyy"),TEXT(INDIRECT(A1626&amp;B1626&amp;C1626&amp;5),"yyy")))</f>
        <v/>
      </c>
      <c r="M1626" s="15" t="str" cm="1">
        <f t="array" aca="1" ref="M1626" ca="1">IF(OR(INDIRECT(A1626&amp;B1626&amp;C1626&amp;F1626)="",ISNUMBER(INDIRECT(A1626&amp;B1626&amp;C1626&amp;F1626))=FALSE,INDIRECT(A1626&amp;B1626&amp;C1626&amp;F1626)=0),"",IF(G1626="【（第８期）医療機関受付】",TEXT(INDIRECT(A1626&amp;D1626&amp;E1626&amp;5),"m"),TEXT(INDIRECT(A1626&amp;B1626&amp;C1626&amp;5),"m")))</f>
        <v/>
      </c>
      <c r="N1626" s="15" t="str" cm="1">
        <f t="array" aca="1" ref="N1626" ca="1">IF(OR(INDIRECT(A1626&amp;B1626&amp;C1626&amp;F1626)="",ISNUMBER(INDIRECT(A1626&amp;B1626&amp;C1626&amp;F1626))=FALSE,INDIRECT(A1626&amp;B1626&amp;C1626&amp;F1626)=0),"",IF(G1626="【（第８期）医療機関受付】",TEXT(INDIRECT(A1626&amp;D1626&amp;E1626&amp;5),"d"),TEXT(INDIRECT(A1626&amp;B1626&amp;C1626&amp;5),"d")))</f>
        <v/>
      </c>
      <c r="O1626" s="15" t="str" cm="1">
        <f t="array" aca="1" ref="O1626" ca="1">IF(OR(INDIRECT(A1626&amp;B1626&amp;C1626&amp;F1626)="",ISNUMBER(INDIRECT(A1626&amp;B1626&amp;C1626&amp;F1626))=FALSE,INDIRECT(A1626&amp;B1626&amp;C1626&amp;F1626)=0),"",HOUR(INDIRECT(A1626&amp;"A"&amp;F1626)))</f>
        <v/>
      </c>
      <c r="P1626" s="15" t="str" cm="1">
        <f t="array" aca="1" ref="P1626" ca="1">IF(OR(INDIRECT(A1626&amp;B1626&amp;C1626&amp;F1626)="",ISNUMBER(INDIRECT(A1626&amp;B1626&amp;C1626&amp;F1626))=FALSE,INDIRECT(A1626&amp;B1626&amp;C1626&amp;F1626)=0),"",MINUTE(INDIRECT(A1626&amp;"A"&amp;F1626)))</f>
        <v/>
      </c>
      <c r="Q1626" s="15" t="str" cm="1">
        <f t="array" aca="1" ref="Q1626" ca="1">IF(OR(INDIRECT(A1626&amp;B1626&amp;C1626&amp;F1626)="",ISNUMBER(INDIRECT(A1626&amp;B1626&amp;C1626&amp;F1626))=FALSE,INDIRECT(A1626&amp;B1626&amp;C1626&amp;F1626)=0),"",O1626)</f>
        <v/>
      </c>
      <c r="R1626" s="15" t="str" cm="1">
        <f t="array" aca="1" ref="R1626" ca="1">IF(OR(INDIRECT(A1626&amp;B1626&amp;C1626&amp;F1626)="",ISNUMBER(INDIRECT(A1626&amp;B1626&amp;C1626&amp;F1626))=FALSE,INDIRECT(A1626&amp;B1626&amp;C1626&amp;F1626)=0),"",P1626+14)</f>
        <v/>
      </c>
      <c r="S1626" s="15" t="str" cm="1">
        <f t="array" aca="1" ref="S1626" ca="1">IF(OR(INDIRECT(A1626&amp;B1626&amp;C1626&amp;F1626)="",ISNUMBER(INDIRECT(A1626&amp;B1626&amp;C1626&amp;F1626))=FALSE,INDIRECT(A1626&amp;B1626&amp;C1626&amp;F1626)=0),"",INDIRECT(A1626&amp;B1626&amp;C1626&amp;F1626))</f>
        <v/>
      </c>
      <c r="T1626" s="15" t="str" cm="1">
        <f t="array" aca="1" ref="T1626" ca="1">IF(OR(INDIRECT(A1626&amp;B1626&amp;C1626&amp;F1626)="",ISNUMBER(INDIRECT(A1626&amp;B1626&amp;C1626&amp;F1626))=FALSE,INDIRECT(A1626&amp;B1626&amp;C1626&amp;F1626)=0),"",0)</f>
        <v/>
      </c>
    </row>
    <row r="1627" spans="1:20">
      <c r="A1627" s="23" t="s">
        <v>912</v>
      </c>
      <c r="B1627" s="23" t="s">
        <v>913</v>
      </c>
      <c r="C1627" s="23" t="str">
        <f t="shared" si="75"/>
        <v>g</v>
      </c>
      <c r="D1627" s="23" t="s">
        <v>913</v>
      </c>
      <c r="E1627" s="23" t="str">
        <f t="shared" si="73"/>
        <v>f</v>
      </c>
      <c r="F1627" s="23">
        <f t="shared" si="74"/>
        <v>24</v>
      </c>
      <c r="G1627" s="23" t="str" cm="1">
        <f t="array" aca="1" ref="G1627" ca="1">IF(OR(INDIRECT(A1627&amp;B1627&amp;C1627&amp;F1627)="",ISNUMBER(INDIRECT(A1627&amp;B1627&amp;C1627&amp;F1627))=FALSE),"",IF(INDIRECT(A1627&amp;B1627&amp;C1627&amp;9)="公開","【（第８期）WEB・コールセンター受付】","【（第８期）医療機関受付】"))</f>
        <v/>
      </c>
      <c r="H1627" s="15" t="str" cm="1">
        <f t="array" aca="1" ref="H1627" ca="1">IF(OR(INDIRECT(A1627&amp;B1627&amp;C1627&amp;F1627)="",ISNUMBER(INDIRECT(A1627&amp;B1627&amp;C1627&amp;F1627))=FALSE,INDIRECT(A1627&amp;B1627&amp;C1627&amp;F1627)=0),"",431001)</f>
        <v/>
      </c>
      <c r="I1627" s="15" t="str" cm="1">
        <f t="array" aca="1" ref="I1627" ca="1">IF(OR(INDIRECT(A1627&amp;B1627&amp;C1627&amp;F1627)="",ISNUMBER(INDIRECT(A1627&amp;B1627&amp;C1627&amp;F1627))=FALSE,INDIRECT(A1627&amp;B1627&amp;C1627&amp;F1627)=0),"",G1627&amp;J1627&amp;"."&amp;TEXT(M1627,"00")&amp;TEXT(N1627,"00")&amp;"."&amp;TEXT(O1627,"00")&amp;TEXT(P1627,"00"))</f>
        <v/>
      </c>
      <c r="J1627" s="15" t="str" cm="1">
        <f t="array" aca="1" ref="J1627" ca="1">IF(OR(INDIRECT(A1627&amp;B1627&amp;C1627&amp;F1627)="",ISNUMBER(INDIRECT(A1627&amp;B1627&amp;C1627&amp;F1627))=FALSE,INDIRECT(A1627&amp;B1627&amp;C1627&amp;F1627)=0),"",予約枠報告様式!$B$2)</f>
        <v/>
      </c>
      <c r="K1627" s="15" t="str" cm="1">
        <f t="array" aca="1" ref="K1627" ca="1">IF(OR(INDIRECT(A1627&amp;B1627&amp;C1627&amp;F1627)="",ISNUMBER(INDIRECT(A1627&amp;B1627&amp;C1627&amp;F1627))=FALSE,INDIRECT(A1627&amp;B1627&amp;C1627&amp;F1627)=0),"",1)</f>
        <v/>
      </c>
      <c r="L1627" s="15" t="str" cm="1">
        <f t="array" aca="1" ref="L1627" ca="1">IF(OR(INDIRECT(A1627&amp;B1627&amp;C1627&amp;F1627)="",ISNUMBER(INDIRECT(A1627&amp;B1627&amp;C1627&amp;F1627))=FALSE,INDIRECT(A1627&amp;B1627&amp;C1627&amp;F1627)=0),"",IF(G1627="【（第８期）医療機関受付】",TEXT(INDIRECT(A1627&amp;D1627&amp;E1627&amp;5),"yyy"),TEXT(INDIRECT(A1627&amp;B1627&amp;C1627&amp;5),"yyy")))</f>
        <v/>
      </c>
      <c r="M1627" s="15" t="str" cm="1">
        <f t="array" aca="1" ref="M1627" ca="1">IF(OR(INDIRECT(A1627&amp;B1627&amp;C1627&amp;F1627)="",ISNUMBER(INDIRECT(A1627&amp;B1627&amp;C1627&amp;F1627))=FALSE,INDIRECT(A1627&amp;B1627&amp;C1627&amp;F1627)=0),"",IF(G1627="【（第８期）医療機関受付】",TEXT(INDIRECT(A1627&amp;D1627&amp;E1627&amp;5),"m"),TEXT(INDIRECT(A1627&amp;B1627&amp;C1627&amp;5),"m")))</f>
        <v/>
      </c>
      <c r="N1627" s="15" t="str" cm="1">
        <f t="array" aca="1" ref="N1627" ca="1">IF(OR(INDIRECT(A1627&amp;B1627&amp;C1627&amp;F1627)="",ISNUMBER(INDIRECT(A1627&amp;B1627&amp;C1627&amp;F1627))=FALSE,INDIRECT(A1627&amp;B1627&amp;C1627&amp;F1627)=0),"",IF(G1627="【（第８期）医療機関受付】",TEXT(INDIRECT(A1627&amp;D1627&amp;E1627&amp;5),"d"),TEXT(INDIRECT(A1627&amp;B1627&amp;C1627&amp;5),"d")))</f>
        <v/>
      </c>
      <c r="O1627" s="15" t="str" cm="1">
        <f t="array" aca="1" ref="O1627" ca="1">IF(OR(INDIRECT(A1627&amp;B1627&amp;C1627&amp;F1627)="",ISNUMBER(INDIRECT(A1627&amp;B1627&amp;C1627&amp;F1627))=FALSE,INDIRECT(A1627&amp;B1627&amp;C1627&amp;F1627)=0),"",HOUR(INDIRECT(A1627&amp;"A"&amp;F1627)))</f>
        <v/>
      </c>
      <c r="P1627" s="15" t="str" cm="1">
        <f t="array" aca="1" ref="P1627" ca="1">IF(OR(INDIRECT(A1627&amp;B1627&amp;C1627&amp;F1627)="",ISNUMBER(INDIRECT(A1627&amp;B1627&amp;C1627&amp;F1627))=FALSE,INDIRECT(A1627&amp;B1627&amp;C1627&amp;F1627)=0),"",MINUTE(INDIRECT(A1627&amp;"A"&amp;F1627)))</f>
        <v/>
      </c>
      <c r="Q1627" s="15" t="str" cm="1">
        <f t="array" aca="1" ref="Q1627" ca="1">IF(OR(INDIRECT(A1627&amp;B1627&amp;C1627&amp;F1627)="",ISNUMBER(INDIRECT(A1627&amp;B1627&amp;C1627&amp;F1627))=FALSE,INDIRECT(A1627&amp;B1627&amp;C1627&amp;F1627)=0),"",O1627)</f>
        <v/>
      </c>
      <c r="R1627" s="15" t="str" cm="1">
        <f t="array" aca="1" ref="R1627" ca="1">IF(OR(INDIRECT(A1627&amp;B1627&amp;C1627&amp;F1627)="",ISNUMBER(INDIRECT(A1627&amp;B1627&amp;C1627&amp;F1627))=FALSE,INDIRECT(A1627&amp;B1627&amp;C1627&amp;F1627)=0),"",P1627+14)</f>
        <v/>
      </c>
      <c r="S1627" s="15" t="str" cm="1">
        <f t="array" aca="1" ref="S1627" ca="1">IF(OR(INDIRECT(A1627&amp;B1627&amp;C1627&amp;F1627)="",ISNUMBER(INDIRECT(A1627&amp;B1627&amp;C1627&amp;F1627))=FALSE,INDIRECT(A1627&amp;B1627&amp;C1627&amp;F1627)=0),"",INDIRECT(A1627&amp;B1627&amp;C1627&amp;F1627))</f>
        <v/>
      </c>
      <c r="T1627" s="15" t="str" cm="1">
        <f t="array" aca="1" ref="T1627" ca="1">IF(OR(INDIRECT(A1627&amp;B1627&amp;C1627&amp;F1627)="",ISNUMBER(INDIRECT(A1627&amp;B1627&amp;C1627&amp;F1627))=FALSE,INDIRECT(A1627&amp;B1627&amp;C1627&amp;F1627)=0),"",0)</f>
        <v/>
      </c>
    </row>
    <row r="1628" spans="1:20">
      <c r="A1628" s="23" t="s">
        <v>912</v>
      </c>
      <c r="B1628" s="23" t="s">
        <v>913</v>
      </c>
      <c r="C1628" s="23" t="str">
        <f t="shared" si="75"/>
        <v>g</v>
      </c>
      <c r="D1628" s="23" t="s">
        <v>913</v>
      </c>
      <c r="E1628" s="23" t="str">
        <f t="shared" si="73"/>
        <v>f</v>
      </c>
      <c r="F1628" s="23">
        <f t="shared" si="74"/>
        <v>25</v>
      </c>
      <c r="G1628" s="23" t="str" cm="1">
        <f t="array" aca="1" ref="G1628" ca="1">IF(OR(INDIRECT(A1628&amp;B1628&amp;C1628&amp;F1628)="",ISNUMBER(INDIRECT(A1628&amp;B1628&amp;C1628&amp;F1628))=FALSE),"",IF(INDIRECT(A1628&amp;B1628&amp;C1628&amp;9)="公開","【（第８期）WEB・コールセンター受付】","【（第８期）医療機関受付】"))</f>
        <v/>
      </c>
      <c r="H1628" s="15" t="str" cm="1">
        <f t="array" aca="1" ref="H1628" ca="1">IF(OR(INDIRECT(A1628&amp;B1628&amp;C1628&amp;F1628)="",ISNUMBER(INDIRECT(A1628&amp;B1628&amp;C1628&amp;F1628))=FALSE,INDIRECT(A1628&amp;B1628&amp;C1628&amp;F1628)=0),"",431001)</f>
        <v/>
      </c>
      <c r="I1628" s="15" t="str" cm="1">
        <f t="array" aca="1" ref="I1628" ca="1">IF(OR(INDIRECT(A1628&amp;B1628&amp;C1628&amp;F1628)="",ISNUMBER(INDIRECT(A1628&amp;B1628&amp;C1628&amp;F1628))=FALSE,INDIRECT(A1628&amp;B1628&amp;C1628&amp;F1628)=0),"",G1628&amp;J1628&amp;"."&amp;TEXT(M1628,"00")&amp;TEXT(N1628,"00")&amp;"."&amp;TEXT(O1628,"00")&amp;TEXT(P1628,"00"))</f>
        <v/>
      </c>
      <c r="J1628" s="15" t="str" cm="1">
        <f t="array" aca="1" ref="J1628" ca="1">IF(OR(INDIRECT(A1628&amp;B1628&amp;C1628&amp;F1628)="",ISNUMBER(INDIRECT(A1628&amp;B1628&amp;C1628&amp;F1628))=FALSE,INDIRECT(A1628&amp;B1628&amp;C1628&amp;F1628)=0),"",予約枠報告様式!$B$2)</f>
        <v/>
      </c>
      <c r="K1628" s="15" t="str" cm="1">
        <f t="array" aca="1" ref="K1628" ca="1">IF(OR(INDIRECT(A1628&amp;B1628&amp;C1628&amp;F1628)="",ISNUMBER(INDIRECT(A1628&amp;B1628&amp;C1628&amp;F1628))=FALSE,INDIRECT(A1628&amp;B1628&amp;C1628&amp;F1628)=0),"",1)</f>
        <v/>
      </c>
      <c r="L1628" s="15" t="str" cm="1">
        <f t="array" aca="1" ref="L1628" ca="1">IF(OR(INDIRECT(A1628&amp;B1628&amp;C1628&amp;F1628)="",ISNUMBER(INDIRECT(A1628&amp;B1628&amp;C1628&amp;F1628))=FALSE,INDIRECT(A1628&amp;B1628&amp;C1628&amp;F1628)=0),"",IF(G1628="【（第８期）医療機関受付】",TEXT(INDIRECT(A1628&amp;D1628&amp;E1628&amp;5),"yyy"),TEXT(INDIRECT(A1628&amp;B1628&amp;C1628&amp;5),"yyy")))</f>
        <v/>
      </c>
      <c r="M1628" s="15" t="str" cm="1">
        <f t="array" aca="1" ref="M1628" ca="1">IF(OR(INDIRECT(A1628&amp;B1628&amp;C1628&amp;F1628)="",ISNUMBER(INDIRECT(A1628&amp;B1628&amp;C1628&amp;F1628))=FALSE,INDIRECT(A1628&amp;B1628&amp;C1628&amp;F1628)=0),"",IF(G1628="【（第８期）医療機関受付】",TEXT(INDIRECT(A1628&amp;D1628&amp;E1628&amp;5),"m"),TEXT(INDIRECT(A1628&amp;B1628&amp;C1628&amp;5),"m")))</f>
        <v/>
      </c>
      <c r="N1628" s="15" t="str" cm="1">
        <f t="array" aca="1" ref="N1628" ca="1">IF(OR(INDIRECT(A1628&amp;B1628&amp;C1628&amp;F1628)="",ISNUMBER(INDIRECT(A1628&amp;B1628&amp;C1628&amp;F1628))=FALSE,INDIRECT(A1628&amp;B1628&amp;C1628&amp;F1628)=0),"",IF(G1628="【（第８期）医療機関受付】",TEXT(INDIRECT(A1628&amp;D1628&amp;E1628&amp;5),"d"),TEXT(INDIRECT(A1628&amp;B1628&amp;C1628&amp;5),"d")))</f>
        <v/>
      </c>
      <c r="O1628" s="15" t="str" cm="1">
        <f t="array" aca="1" ref="O1628" ca="1">IF(OR(INDIRECT(A1628&amp;B1628&amp;C1628&amp;F1628)="",ISNUMBER(INDIRECT(A1628&amp;B1628&amp;C1628&amp;F1628))=FALSE,INDIRECT(A1628&amp;B1628&amp;C1628&amp;F1628)=0),"",HOUR(INDIRECT(A1628&amp;"A"&amp;F1628)))</f>
        <v/>
      </c>
      <c r="P1628" s="15" t="str" cm="1">
        <f t="array" aca="1" ref="P1628" ca="1">IF(OR(INDIRECT(A1628&amp;B1628&amp;C1628&amp;F1628)="",ISNUMBER(INDIRECT(A1628&amp;B1628&amp;C1628&amp;F1628))=FALSE,INDIRECT(A1628&amp;B1628&amp;C1628&amp;F1628)=0),"",MINUTE(INDIRECT(A1628&amp;"A"&amp;F1628)))</f>
        <v/>
      </c>
      <c r="Q1628" s="15" t="str" cm="1">
        <f t="array" aca="1" ref="Q1628" ca="1">IF(OR(INDIRECT(A1628&amp;B1628&amp;C1628&amp;F1628)="",ISNUMBER(INDIRECT(A1628&amp;B1628&amp;C1628&amp;F1628))=FALSE,INDIRECT(A1628&amp;B1628&amp;C1628&amp;F1628)=0),"",O1628)</f>
        <v/>
      </c>
      <c r="R1628" s="15" t="str" cm="1">
        <f t="array" aca="1" ref="R1628" ca="1">IF(OR(INDIRECT(A1628&amp;B1628&amp;C1628&amp;F1628)="",ISNUMBER(INDIRECT(A1628&amp;B1628&amp;C1628&amp;F1628))=FALSE,INDIRECT(A1628&amp;B1628&amp;C1628&amp;F1628)=0),"",P1628+14)</f>
        <v/>
      </c>
      <c r="S1628" s="15" t="str" cm="1">
        <f t="array" aca="1" ref="S1628" ca="1">IF(OR(INDIRECT(A1628&amp;B1628&amp;C1628&amp;F1628)="",ISNUMBER(INDIRECT(A1628&amp;B1628&amp;C1628&amp;F1628))=FALSE,INDIRECT(A1628&amp;B1628&amp;C1628&amp;F1628)=0),"",INDIRECT(A1628&amp;B1628&amp;C1628&amp;F1628))</f>
        <v/>
      </c>
      <c r="T1628" s="15" t="str" cm="1">
        <f t="array" aca="1" ref="T1628" ca="1">IF(OR(INDIRECT(A1628&amp;B1628&amp;C1628&amp;F1628)="",ISNUMBER(INDIRECT(A1628&amp;B1628&amp;C1628&amp;F1628))=FALSE,INDIRECT(A1628&amp;B1628&amp;C1628&amp;F1628)=0),"",0)</f>
        <v/>
      </c>
    </row>
    <row r="1629" spans="1:20">
      <c r="A1629" s="23" t="s">
        <v>912</v>
      </c>
      <c r="B1629" s="23" t="s">
        <v>913</v>
      </c>
      <c r="C1629" s="23" t="str">
        <f t="shared" si="75"/>
        <v>g</v>
      </c>
      <c r="D1629" s="23" t="s">
        <v>913</v>
      </c>
      <c r="E1629" s="23" t="str">
        <f t="shared" si="73"/>
        <v>f</v>
      </c>
      <c r="F1629" s="23">
        <f t="shared" si="74"/>
        <v>26</v>
      </c>
      <c r="G1629" s="23" t="str" cm="1">
        <f t="array" aca="1" ref="G1629" ca="1">IF(OR(INDIRECT(A1629&amp;B1629&amp;C1629&amp;F1629)="",ISNUMBER(INDIRECT(A1629&amp;B1629&amp;C1629&amp;F1629))=FALSE),"",IF(INDIRECT(A1629&amp;B1629&amp;C1629&amp;9)="公開","【（第８期）WEB・コールセンター受付】","【（第８期）医療機関受付】"))</f>
        <v/>
      </c>
      <c r="H1629" s="15" t="str" cm="1">
        <f t="array" aca="1" ref="H1629" ca="1">IF(OR(INDIRECT(A1629&amp;B1629&amp;C1629&amp;F1629)="",ISNUMBER(INDIRECT(A1629&amp;B1629&amp;C1629&amp;F1629))=FALSE,INDIRECT(A1629&amp;B1629&amp;C1629&amp;F1629)=0),"",431001)</f>
        <v/>
      </c>
      <c r="I1629" s="15" t="str" cm="1">
        <f t="array" aca="1" ref="I1629" ca="1">IF(OR(INDIRECT(A1629&amp;B1629&amp;C1629&amp;F1629)="",ISNUMBER(INDIRECT(A1629&amp;B1629&amp;C1629&amp;F1629))=FALSE,INDIRECT(A1629&amp;B1629&amp;C1629&amp;F1629)=0),"",G1629&amp;J1629&amp;"."&amp;TEXT(M1629,"00")&amp;TEXT(N1629,"00")&amp;"."&amp;TEXT(O1629,"00")&amp;TEXT(P1629,"00"))</f>
        <v/>
      </c>
      <c r="J1629" s="15" t="str" cm="1">
        <f t="array" aca="1" ref="J1629" ca="1">IF(OR(INDIRECT(A1629&amp;B1629&amp;C1629&amp;F1629)="",ISNUMBER(INDIRECT(A1629&amp;B1629&amp;C1629&amp;F1629))=FALSE,INDIRECT(A1629&amp;B1629&amp;C1629&amp;F1629)=0),"",予約枠報告様式!$B$2)</f>
        <v/>
      </c>
      <c r="K1629" s="15" t="str" cm="1">
        <f t="array" aca="1" ref="K1629" ca="1">IF(OR(INDIRECT(A1629&amp;B1629&amp;C1629&amp;F1629)="",ISNUMBER(INDIRECT(A1629&amp;B1629&amp;C1629&amp;F1629))=FALSE,INDIRECT(A1629&amp;B1629&amp;C1629&amp;F1629)=0),"",1)</f>
        <v/>
      </c>
      <c r="L1629" s="15" t="str" cm="1">
        <f t="array" aca="1" ref="L1629" ca="1">IF(OR(INDIRECT(A1629&amp;B1629&amp;C1629&amp;F1629)="",ISNUMBER(INDIRECT(A1629&amp;B1629&amp;C1629&amp;F1629))=FALSE,INDIRECT(A1629&amp;B1629&amp;C1629&amp;F1629)=0),"",IF(G1629="【（第８期）医療機関受付】",TEXT(INDIRECT(A1629&amp;D1629&amp;E1629&amp;5),"yyy"),TEXT(INDIRECT(A1629&amp;B1629&amp;C1629&amp;5),"yyy")))</f>
        <v/>
      </c>
      <c r="M1629" s="15" t="str" cm="1">
        <f t="array" aca="1" ref="M1629" ca="1">IF(OR(INDIRECT(A1629&amp;B1629&amp;C1629&amp;F1629)="",ISNUMBER(INDIRECT(A1629&amp;B1629&amp;C1629&amp;F1629))=FALSE,INDIRECT(A1629&amp;B1629&amp;C1629&amp;F1629)=0),"",IF(G1629="【（第８期）医療機関受付】",TEXT(INDIRECT(A1629&amp;D1629&amp;E1629&amp;5),"m"),TEXT(INDIRECT(A1629&amp;B1629&amp;C1629&amp;5),"m")))</f>
        <v/>
      </c>
      <c r="N1629" s="15" t="str" cm="1">
        <f t="array" aca="1" ref="N1629" ca="1">IF(OR(INDIRECT(A1629&amp;B1629&amp;C1629&amp;F1629)="",ISNUMBER(INDIRECT(A1629&amp;B1629&amp;C1629&amp;F1629))=FALSE,INDIRECT(A1629&amp;B1629&amp;C1629&amp;F1629)=0),"",IF(G1629="【（第８期）医療機関受付】",TEXT(INDIRECT(A1629&amp;D1629&amp;E1629&amp;5),"d"),TEXT(INDIRECT(A1629&amp;B1629&amp;C1629&amp;5),"d")))</f>
        <v/>
      </c>
      <c r="O1629" s="15" t="str" cm="1">
        <f t="array" aca="1" ref="O1629" ca="1">IF(OR(INDIRECT(A1629&amp;B1629&amp;C1629&amp;F1629)="",ISNUMBER(INDIRECT(A1629&amp;B1629&amp;C1629&amp;F1629))=FALSE,INDIRECT(A1629&amp;B1629&amp;C1629&amp;F1629)=0),"",HOUR(INDIRECT(A1629&amp;"A"&amp;F1629)))</f>
        <v/>
      </c>
      <c r="P1629" s="15" t="str" cm="1">
        <f t="array" aca="1" ref="P1629" ca="1">IF(OR(INDIRECT(A1629&amp;B1629&amp;C1629&amp;F1629)="",ISNUMBER(INDIRECT(A1629&amp;B1629&amp;C1629&amp;F1629))=FALSE,INDIRECT(A1629&amp;B1629&amp;C1629&amp;F1629)=0),"",MINUTE(INDIRECT(A1629&amp;"A"&amp;F1629)))</f>
        <v/>
      </c>
      <c r="Q1629" s="15" t="str" cm="1">
        <f t="array" aca="1" ref="Q1629" ca="1">IF(OR(INDIRECT(A1629&amp;B1629&amp;C1629&amp;F1629)="",ISNUMBER(INDIRECT(A1629&amp;B1629&amp;C1629&amp;F1629))=FALSE,INDIRECT(A1629&amp;B1629&amp;C1629&amp;F1629)=0),"",O1629)</f>
        <v/>
      </c>
      <c r="R1629" s="15" t="str" cm="1">
        <f t="array" aca="1" ref="R1629" ca="1">IF(OR(INDIRECT(A1629&amp;B1629&amp;C1629&amp;F1629)="",ISNUMBER(INDIRECT(A1629&amp;B1629&amp;C1629&amp;F1629))=FALSE,INDIRECT(A1629&amp;B1629&amp;C1629&amp;F1629)=0),"",P1629+14)</f>
        <v/>
      </c>
      <c r="S1629" s="15" t="str" cm="1">
        <f t="array" aca="1" ref="S1629" ca="1">IF(OR(INDIRECT(A1629&amp;B1629&amp;C1629&amp;F1629)="",ISNUMBER(INDIRECT(A1629&amp;B1629&amp;C1629&amp;F1629))=FALSE,INDIRECT(A1629&amp;B1629&amp;C1629&amp;F1629)=0),"",INDIRECT(A1629&amp;B1629&amp;C1629&amp;F1629))</f>
        <v/>
      </c>
      <c r="T1629" s="15" t="str" cm="1">
        <f t="array" aca="1" ref="T1629" ca="1">IF(OR(INDIRECT(A1629&amp;B1629&amp;C1629&amp;F1629)="",ISNUMBER(INDIRECT(A1629&amp;B1629&amp;C1629&amp;F1629))=FALSE,INDIRECT(A1629&amp;B1629&amp;C1629&amp;F1629)=0),"",0)</f>
        <v/>
      </c>
    </row>
    <row r="1630" spans="1:20">
      <c r="A1630" s="23" t="s">
        <v>912</v>
      </c>
      <c r="B1630" s="23" t="s">
        <v>913</v>
      </c>
      <c r="C1630" s="23" t="str">
        <f t="shared" si="75"/>
        <v>g</v>
      </c>
      <c r="D1630" s="23" t="s">
        <v>913</v>
      </c>
      <c r="E1630" s="23" t="str">
        <f t="shared" si="73"/>
        <v>f</v>
      </c>
      <c r="F1630" s="23">
        <f t="shared" si="74"/>
        <v>27</v>
      </c>
      <c r="G1630" s="23" t="str" cm="1">
        <f t="array" aca="1" ref="G1630" ca="1">IF(OR(INDIRECT(A1630&amp;B1630&amp;C1630&amp;F1630)="",ISNUMBER(INDIRECT(A1630&amp;B1630&amp;C1630&amp;F1630))=FALSE),"",IF(INDIRECT(A1630&amp;B1630&amp;C1630&amp;9)="公開","【（第８期）WEB・コールセンター受付】","【（第８期）医療機関受付】"))</f>
        <v/>
      </c>
      <c r="H1630" s="15" t="str" cm="1">
        <f t="array" aca="1" ref="H1630" ca="1">IF(OR(INDIRECT(A1630&amp;B1630&amp;C1630&amp;F1630)="",ISNUMBER(INDIRECT(A1630&amp;B1630&amp;C1630&amp;F1630))=FALSE,INDIRECT(A1630&amp;B1630&amp;C1630&amp;F1630)=0),"",431001)</f>
        <v/>
      </c>
      <c r="I1630" s="15" t="str" cm="1">
        <f t="array" aca="1" ref="I1630" ca="1">IF(OR(INDIRECT(A1630&amp;B1630&amp;C1630&amp;F1630)="",ISNUMBER(INDIRECT(A1630&amp;B1630&amp;C1630&amp;F1630))=FALSE,INDIRECT(A1630&amp;B1630&amp;C1630&amp;F1630)=0),"",G1630&amp;J1630&amp;"."&amp;TEXT(M1630,"00")&amp;TEXT(N1630,"00")&amp;"."&amp;TEXT(O1630,"00")&amp;TEXT(P1630,"00"))</f>
        <v/>
      </c>
      <c r="J1630" s="15" t="str" cm="1">
        <f t="array" aca="1" ref="J1630" ca="1">IF(OR(INDIRECT(A1630&amp;B1630&amp;C1630&amp;F1630)="",ISNUMBER(INDIRECT(A1630&amp;B1630&amp;C1630&amp;F1630))=FALSE,INDIRECT(A1630&amp;B1630&amp;C1630&amp;F1630)=0),"",予約枠報告様式!$B$2)</f>
        <v/>
      </c>
      <c r="K1630" s="15" t="str" cm="1">
        <f t="array" aca="1" ref="K1630" ca="1">IF(OR(INDIRECT(A1630&amp;B1630&amp;C1630&amp;F1630)="",ISNUMBER(INDIRECT(A1630&amp;B1630&amp;C1630&amp;F1630))=FALSE,INDIRECT(A1630&amp;B1630&amp;C1630&amp;F1630)=0),"",1)</f>
        <v/>
      </c>
      <c r="L1630" s="15" t="str" cm="1">
        <f t="array" aca="1" ref="L1630" ca="1">IF(OR(INDIRECT(A1630&amp;B1630&amp;C1630&amp;F1630)="",ISNUMBER(INDIRECT(A1630&amp;B1630&amp;C1630&amp;F1630))=FALSE,INDIRECT(A1630&amp;B1630&amp;C1630&amp;F1630)=0),"",IF(G1630="【（第８期）医療機関受付】",TEXT(INDIRECT(A1630&amp;D1630&amp;E1630&amp;5),"yyy"),TEXT(INDIRECT(A1630&amp;B1630&amp;C1630&amp;5),"yyy")))</f>
        <v/>
      </c>
      <c r="M1630" s="15" t="str" cm="1">
        <f t="array" aca="1" ref="M1630" ca="1">IF(OR(INDIRECT(A1630&amp;B1630&amp;C1630&amp;F1630)="",ISNUMBER(INDIRECT(A1630&amp;B1630&amp;C1630&amp;F1630))=FALSE,INDIRECT(A1630&amp;B1630&amp;C1630&amp;F1630)=0),"",IF(G1630="【（第８期）医療機関受付】",TEXT(INDIRECT(A1630&amp;D1630&amp;E1630&amp;5),"m"),TEXT(INDIRECT(A1630&amp;B1630&amp;C1630&amp;5),"m")))</f>
        <v/>
      </c>
      <c r="N1630" s="15" t="str" cm="1">
        <f t="array" aca="1" ref="N1630" ca="1">IF(OR(INDIRECT(A1630&amp;B1630&amp;C1630&amp;F1630)="",ISNUMBER(INDIRECT(A1630&amp;B1630&amp;C1630&amp;F1630))=FALSE,INDIRECT(A1630&amp;B1630&amp;C1630&amp;F1630)=0),"",IF(G1630="【（第８期）医療機関受付】",TEXT(INDIRECT(A1630&amp;D1630&amp;E1630&amp;5),"d"),TEXT(INDIRECT(A1630&amp;B1630&amp;C1630&amp;5),"d")))</f>
        <v/>
      </c>
      <c r="O1630" s="15" t="str" cm="1">
        <f t="array" aca="1" ref="O1630" ca="1">IF(OR(INDIRECT(A1630&amp;B1630&amp;C1630&amp;F1630)="",ISNUMBER(INDIRECT(A1630&amp;B1630&amp;C1630&amp;F1630))=FALSE,INDIRECT(A1630&amp;B1630&amp;C1630&amp;F1630)=0),"",HOUR(INDIRECT(A1630&amp;"A"&amp;F1630)))</f>
        <v/>
      </c>
      <c r="P1630" s="15" t="str" cm="1">
        <f t="array" aca="1" ref="P1630" ca="1">IF(OR(INDIRECT(A1630&amp;B1630&amp;C1630&amp;F1630)="",ISNUMBER(INDIRECT(A1630&amp;B1630&amp;C1630&amp;F1630))=FALSE,INDIRECT(A1630&amp;B1630&amp;C1630&amp;F1630)=0),"",MINUTE(INDIRECT(A1630&amp;"A"&amp;F1630)))</f>
        <v/>
      </c>
      <c r="Q1630" s="15" t="str" cm="1">
        <f t="array" aca="1" ref="Q1630" ca="1">IF(OR(INDIRECT(A1630&amp;B1630&amp;C1630&amp;F1630)="",ISNUMBER(INDIRECT(A1630&amp;B1630&amp;C1630&amp;F1630))=FALSE,INDIRECT(A1630&amp;B1630&amp;C1630&amp;F1630)=0),"",O1630)</f>
        <v/>
      </c>
      <c r="R1630" s="15" t="str" cm="1">
        <f t="array" aca="1" ref="R1630" ca="1">IF(OR(INDIRECT(A1630&amp;B1630&amp;C1630&amp;F1630)="",ISNUMBER(INDIRECT(A1630&amp;B1630&amp;C1630&amp;F1630))=FALSE,INDIRECT(A1630&amp;B1630&amp;C1630&amp;F1630)=0),"",P1630+14)</f>
        <v/>
      </c>
      <c r="S1630" s="15" t="str" cm="1">
        <f t="array" aca="1" ref="S1630" ca="1">IF(OR(INDIRECT(A1630&amp;B1630&amp;C1630&amp;F1630)="",ISNUMBER(INDIRECT(A1630&amp;B1630&amp;C1630&amp;F1630))=FALSE,INDIRECT(A1630&amp;B1630&amp;C1630&amp;F1630)=0),"",INDIRECT(A1630&amp;B1630&amp;C1630&amp;F1630))</f>
        <v/>
      </c>
      <c r="T1630" s="15" t="str" cm="1">
        <f t="array" aca="1" ref="T1630" ca="1">IF(OR(INDIRECT(A1630&amp;B1630&amp;C1630&amp;F1630)="",ISNUMBER(INDIRECT(A1630&amp;B1630&amp;C1630&amp;F1630))=FALSE,INDIRECT(A1630&amp;B1630&amp;C1630&amp;F1630)=0),"",0)</f>
        <v/>
      </c>
    </row>
    <row r="1631" spans="1:20">
      <c r="A1631" s="23" t="s">
        <v>912</v>
      </c>
      <c r="B1631" s="23" t="s">
        <v>913</v>
      </c>
      <c r="C1631" s="23" t="str">
        <f t="shared" si="75"/>
        <v>g</v>
      </c>
      <c r="D1631" s="23" t="s">
        <v>913</v>
      </c>
      <c r="E1631" s="23" t="str">
        <f t="shared" si="73"/>
        <v>f</v>
      </c>
      <c r="F1631" s="23">
        <f t="shared" si="74"/>
        <v>28</v>
      </c>
      <c r="G1631" s="23" t="str" cm="1">
        <f t="array" aca="1" ref="G1631" ca="1">IF(OR(INDIRECT(A1631&amp;B1631&amp;C1631&amp;F1631)="",ISNUMBER(INDIRECT(A1631&amp;B1631&amp;C1631&amp;F1631))=FALSE),"",IF(INDIRECT(A1631&amp;B1631&amp;C1631&amp;9)="公開","【（第８期）WEB・コールセンター受付】","【（第８期）医療機関受付】"))</f>
        <v/>
      </c>
      <c r="H1631" s="15" t="str" cm="1">
        <f t="array" aca="1" ref="H1631" ca="1">IF(OR(INDIRECT(A1631&amp;B1631&amp;C1631&amp;F1631)="",ISNUMBER(INDIRECT(A1631&amp;B1631&amp;C1631&amp;F1631))=FALSE,INDIRECT(A1631&amp;B1631&amp;C1631&amp;F1631)=0),"",431001)</f>
        <v/>
      </c>
      <c r="I1631" s="15" t="str" cm="1">
        <f t="array" aca="1" ref="I1631" ca="1">IF(OR(INDIRECT(A1631&amp;B1631&amp;C1631&amp;F1631)="",ISNUMBER(INDIRECT(A1631&amp;B1631&amp;C1631&amp;F1631))=FALSE,INDIRECT(A1631&amp;B1631&amp;C1631&amp;F1631)=0),"",G1631&amp;J1631&amp;"."&amp;TEXT(M1631,"00")&amp;TEXT(N1631,"00")&amp;"."&amp;TEXT(O1631,"00")&amp;TEXT(P1631,"00"))</f>
        <v/>
      </c>
      <c r="J1631" s="15" t="str" cm="1">
        <f t="array" aca="1" ref="J1631" ca="1">IF(OR(INDIRECT(A1631&amp;B1631&amp;C1631&amp;F1631)="",ISNUMBER(INDIRECT(A1631&amp;B1631&amp;C1631&amp;F1631))=FALSE,INDIRECT(A1631&amp;B1631&amp;C1631&amp;F1631)=0),"",予約枠報告様式!$B$2)</f>
        <v/>
      </c>
      <c r="K1631" s="15" t="str" cm="1">
        <f t="array" aca="1" ref="K1631" ca="1">IF(OR(INDIRECT(A1631&amp;B1631&amp;C1631&amp;F1631)="",ISNUMBER(INDIRECT(A1631&amp;B1631&amp;C1631&amp;F1631))=FALSE,INDIRECT(A1631&amp;B1631&amp;C1631&amp;F1631)=0),"",1)</f>
        <v/>
      </c>
      <c r="L1631" s="15" t="str" cm="1">
        <f t="array" aca="1" ref="L1631" ca="1">IF(OR(INDIRECT(A1631&amp;B1631&amp;C1631&amp;F1631)="",ISNUMBER(INDIRECT(A1631&amp;B1631&amp;C1631&amp;F1631))=FALSE,INDIRECT(A1631&amp;B1631&amp;C1631&amp;F1631)=0),"",IF(G1631="【（第８期）医療機関受付】",TEXT(INDIRECT(A1631&amp;D1631&amp;E1631&amp;5),"yyy"),TEXT(INDIRECT(A1631&amp;B1631&amp;C1631&amp;5),"yyy")))</f>
        <v/>
      </c>
      <c r="M1631" s="15" t="str" cm="1">
        <f t="array" aca="1" ref="M1631" ca="1">IF(OR(INDIRECT(A1631&amp;B1631&amp;C1631&amp;F1631)="",ISNUMBER(INDIRECT(A1631&amp;B1631&amp;C1631&amp;F1631))=FALSE,INDIRECT(A1631&amp;B1631&amp;C1631&amp;F1631)=0),"",IF(G1631="【（第８期）医療機関受付】",TEXT(INDIRECT(A1631&amp;D1631&amp;E1631&amp;5),"m"),TEXT(INDIRECT(A1631&amp;B1631&amp;C1631&amp;5),"m")))</f>
        <v/>
      </c>
      <c r="N1631" s="15" t="str" cm="1">
        <f t="array" aca="1" ref="N1631" ca="1">IF(OR(INDIRECT(A1631&amp;B1631&amp;C1631&amp;F1631)="",ISNUMBER(INDIRECT(A1631&amp;B1631&amp;C1631&amp;F1631))=FALSE,INDIRECT(A1631&amp;B1631&amp;C1631&amp;F1631)=0),"",IF(G1631="【（第８期）医療機関受付】",TEXT(INDIRECT(A1631&amp;D1631&amp;E1631&amp;5),"d"),TEXT(INDIRECT(A1631&amp;B1631&amp;C1631&amp;5),"d")))</f>
        <v/>
      </c>
      <c r="O1631" s="15" t="str" cm="1">
        <f t="array" aca="1" ref="O1631" ca="1">IF(OR(INDIRECT(A1631&amp;B1631&amp;C1631&amp;F1631)="",ISNUMBER(INDIRECT(A1631&amp;B1631&amp;C1631&amp;F1631))=FALSE,INDIRECT(A1631&amp;B1631&amp;C1631&amp;F1631)=0),"",HOUR(INDIRECT(A1631&amp;"A"&amp;F1631)))</f>
        <v/>
      </c>
      <c r="P1631" s="15" t="str" cm="1">
        <f t="array" aca="1" ref="P1631" ca="1">IF(OR(INDIRECT(A1631&amp;B1631&amp;C1631&amp;F1631)="",ISNUMBER(INDIRECT(A1631&amp;B1631&amp;C1631&amp;F1631))=FALSE,INDIRECT(A1631&amp;B1631&amp;C1631&amp;F1631)=0),"",MINUTE(INDIRECT(A1631&amp;"A"&amp;F1631)))</f>
        <v/>
      </c>
      <c r="Q1631" s="15" t="str" cm="1">
        <f t="array" aca="1" ref="Q1631" ca="1">IF(OR(INDIRECT(A1631&amp;B1631&amp;C1631&amp;F1631)="",ISNUMBER(INDIRECT(A1631&amp;B1631&amp;C1631&amp;F1631))=FALSE,INDIRECT(A1631&amp;B1631&amp;C1631&amp;F1631)=0),"",O1631)</f>
        <v/>
      </c>
      <c r="R1631" s="15" t="str" cm="1">
        <f t="array" aca="1" ref="R1631" ca="1">IF(OR(INDIRECT(A1631&amp;B1631&amp;C1631&amp;F1631)="",ISNUMBER(INDIRECT(A1631&amp;B1631&amp;C1631&amp;F1631))=FALSE,INDIRECT(A1631&amp;B1631&amp;C1631&amp;F1631)=0),"",P1631+14)</f>
        <v/>
      </c>
      <c r="S1631" s="15" t="str" cm="1">
        <f t="array" aca="1" ref="S1631" ca="1">IF(OR(INDIRECT(A1631&amp;B1631&amp;C1631&amp;F1631)="",ISNUMBER(INDIRECT(A1631&amp;B1631&amp;C1631&amp;F1631))=FALSE,INDIRECT(A1631&amp;B1631&amp;C1631&amp;F1631)=0),"",INDIRECT(A1631&amp;B1631&amp;C1631&amp;F1631))</f>
        <v/>
      </c>
      <c r="T1631" s="15" t="str" cm="1">
        <f t="array" aca="1" ref="T1631" ca="1">IF(OR(INDIRECT(A1631&amp;B1631&amp;C1631&amp;F1631)="",ISNUMBER(INDIRECT(A1631&amp;B1631&amp;C1631&amp;F1631))=FALSE,INDIRECT(A1631&amp;B1631&amp;C1631&amp;F1631)=0),"",0)</f>
        <v/>
      </c>
    </row>
    <row r="1632" spans="1:20">
      <c r="A1632" s="23" t="s">
        <v>912</v>
      </c>
      <c r="B1632" s="23" t="s">
        <v>913</v>
      </c>
      <c r="C1632" s="23" t="str">
        <f t="shared" si="75"/>
        <v>g</v>
      </c>
      <c r="D1632" s="23" t="s">
        <v>913</v>
      </c>
      <c r="E1632" s="23" t="str">
        <f t="shared" si="73"/>
        <v>f</v>
      </c>
      <c r="F1632" s="23">
        <f t="shared" si="74"/>
        <v>29</v>
      </c>
      <c r="G1632" s="23" t="str" cm="1">
        <f t="array" aca="1" ref="G1632" ca="1">IF(OR(INDIRECT(A1632&amp;B1632&amp;C1632&amp;F1632)="",ISNUMBER(INDIRECT(A1632&amp;B1632&amp;C1632&amp;F1632))=FALSE),"",IF(INDIRECT(A1632&amp;B1632&amp;C1632&amp;9)="公開","【（第８期）WEB・コールセンター受付】","【（第８期）医療機関受付】"))</f>
        <v/>
      </c>
      <c r="H1632" s="15" t="str" cm="1">
        <f t="array" aca="1" ref="H1632" ca="1">IF(OR(INDIRECT(A1632&amp;B1632&amp;C1632&amp;F1632)="",ISNUMBER(INDIRECT(A1632&amp;B1632&amp;C1632&amp;F1632))=FALSE,INDIRECT(A1632&amp;B1632&amp;C1632&amp;F1632)=0),"",431001)</f>
        <v/>
      </c>
      <c r="I1632" s="15" t="str" cm="1">
        <f t="array" aca="1" ref="I1632" ca="1">IF(OR(INDIRECT(A1632&amp;B1632&amp;C1632&amp;F1632)="",ISNUMBER(INDIRECT(A1632&amp;B1632&amp;C1632&amp;F1632))=FALSE,INDIRECT(A1632&amp;B1632&amp;C1632&amp;F1632)=0),"",G1632&amp;J1632&amp;"."&amp;TEXT(M1632,"00")&amp;TEXT(N1632,"00")&amp;"."&amp;TEXT(O1632,"00")&amp;TEXT(P1632,"00"))</f>
        <v/>
      </c>
      <c r="J1632" s="15" t="str" cm="1">
        <f t="array" aca="1" ref="J1632" ca="1">IF(OR(INDIRECT(A1632&amp;B1632&amp;C1632&amp;F1632)="",ISNUMBER(INDIRECT(A1632&amp;B1632&amp;C1632&amp;F1632))=FALSE,INDIRECT(A1632&amp;B1632&amp;C1632&amp;F1632)=0),"",予約枠報告様式!$B$2)</f>
        <v/>
      </c>
      <c r="K1632" s="15" t="str" cm="1">
        <f t="array" aca="1" ref="K1632" ca="1">IF(OR(INDIRECT(A1632&amp;B1632&amp;C1632&amp;F1632)="",ISNUMBER(INDIRECT(A1632&amp;B1632&amp;C1632&amp;F1632))=FALSE,INDIRECT(A1632&amp;B1632&amp;C1632&amp;F1632)=0),"",1)</f>
        <v/>
      </c>
      <c r="L1632" s="15" t="str" cm="1">
        <f t="array" aca="1" ref="L1632" ca="1">IF(OR(INDIRECT(A1632&amp;B1632&amp;C1632&amp;F1632)="",ISNUMBER(INDIRECT(A1632&amp;B1632&amp;C1632&amp;F1632))=FALSE,INDIRECT(A1632&amp;B1632&amp;C1632&amp;F1632)=0),"",IF(G1632="【（第８期）医療機関受付】",TEXT(INDIRECT(A1632&amp;D1632&amp;E1632&amp;5),"yyy"),TEXT(INDIRECT(A1632&amp;B1632&amp;C1632&amp;5),"yyy")))</f>
        <v/>
      </c>
      <c r="M1632" s="15" t="str" cm="1">
        <f t="array" aca="1" ref="M1632" ca="1">IF(OR(INDIRECT(A1632&amp;B1632&amp;C1632&amp;F1632)="",ISNUMBER(INDIRECT(A1632&amp;B1632&amp;C1632&amp;F1632))=FALSE,INDIRECT(A1632&amp;B1632&amp;C1632&amp;F1632)=0),"",IF(G1632="【（第８期）医療機関受付】",TEXT(INDIRECT(A1632&amp;D1632&amp;E1632&amp;5),"m"),TEXT(INDIRECT(A1632&amp;B1632&amp;C1632&amp;5),"m")))</f>
        <v/>
      </c>
      <c r="N1632" s="15" t="str" cm="1">
        <f t="array" aca="1" ref="N1632" ca="1">IF(OR(INDIRECT(A1632&amp;B1632&amp;C1632&amp;F1632)="",ISNUMBER(INDIRECT(A1632&amp;B1632&amp;C1632&amp;F1632))=FALSE,INDIRECT(A1632&amp;B1632&amp;C1632&amp;F1632)=0),"",IF(G1632="【（第８期）医療機関受付】",TEXT(INDIRECT(A1632&amp;D1632&amp;E1632&amp;5),"d"),TEXT(INDIRECT(A1632&amp;B1632&amp;C1632&amp;5),"d")))</f>
        <v/>
      </c>
      <c r="O1632" s="15" t="str" cm="1">
        <f t="array" aca="1" ref="O1632" ca="1">IF(OR(INDIRECT(A1632&amp;B1632&amp;C1632&amp;F1632)="",ISNUMBER(INDIRECT(A1632&amp;B1632&amp;C1632&amp;F1632))=FALSE,INDIRECT(A1632&amp;B1632&amp;C1632&amp;F1632)=0),"",HOUR(INDIRECT(A1632&amp;"A"&amp;F1632)))</f>
        <v/>
      </c>
      <c r="P1632" s="15" t="str" cm="1">
        <f t="array" aca="1" ref="P1632" ca="1">IF(OR(INDIRECT(A1632&amp;B1632&amp;C1632&amp;F1632)="",ISNUMBER(INDIRECT(A1632&amp;B1632&amp;C1632&amp;F1632))=FALSE,INDIRECT(A1632&amp;B1632&amp;C1632&amp;F1632)=0),"",MINUTE(INDIRECT(A1632&amp;"A"&amp;F1632)))</f>
        <v/>
      </c>
      <c r="Q1632" s="15" t="str" cm="1">
        <f t="array" aca="1" ref="Q1632" ca="1">IF(OR(INDIRECT(A1632&amp;B1632&amp;C1632&amp;F1632)="",ISNUMBER(INDIRECT(A1632&amp;B1632&amp;C1632&amp;F1632))=FALSE,INDIRECT(A1632&amp;B1632&amp;C1632&amp;F1632)=0),"",O1632)</f>
        <v/>
      </c>
      <c r="R1632" s="15" t="str" cm="1">
        <f t="array" aca="1" ref="R1632" ca="1">IF(OR(INDIRECT(A1632&amp;B1632&amp;C1632&amp;F1632)="",ISNUMBER(INDIRECT(A1632&amp;B1632&amp;C1632&amp;F1632))=FALSE,INDIRECT(A1632&amp;B1632&amp;C1632&amp;F1632)=0),"",P1632+14)</f>
        <v/>
      </c>
      <c r="S1632" s="15" t="str" cm="1">
        <f t="array" aca="1" ref="S1632" ca="1">IF(OR(INDIRECT(A1632&amp;B1632&amp;C1632&amp;F1632)="",ISNUMBER(INDIRECT(A1632&amp;B1632&amp;C1632&amp;F1632))=FALSE,INDIRECT(A1632&amp;B1632&amp;C1632&amp;F1632)=0),"",INDIRECT(A1632&amp;B1632&amp;C1632&amp;F1632))</f>
        <v/>
      </c>
      <c r="T1632" s="15" t="str" cm="1">
        <f t="array" aca="1" ref="T1632" ca="1">IF(OR(INDIRECT(A1632&amp;B1632&amp;C1632&amp;F1632)="",ISNUMBER(INDIRECT(A1632&amp;B1632&amp;C1632&amp;F1632))=FALSE,INDIRECT(A1632&amp;B1632&amp;C1632&amp;F1632)=0),"",0)</f>
        <v/>
      </c>
    </row>
    <row r="1633" spans="1:20">
      <c r="A1633" s="23" t="s">
        <v>912</v>
      </c>
      <c r="B1633" s="23" t="s">
        <v>913</v>
      </c>
      <c r="C1633" s="23" t="str">
        <f t="shared" si="75"/>
        <v>g</v>
      </c>
      <c r="D1633" s="23" t="s">
        <v>913</v>
      </c>
      <c r="E1633" s="23" t="str">
        <f t="shared" si="73"/>
        <v>f</v>
      </c>
      <c r="F1633" s="23">
        <f t="shared" si="74"/>
        <v>30</v>
      </c>
      <c r="G1633" s="23" t="str" cm="1">
        <f t="array" aca="1" ref="G1633" ca="1">IF(OR(INDIRECT(A1633&amp;B1633&amp;C1633&amp;F1633)="",ISNUMBER(INDIRECT(A1633&amp;B1633&amp;C1633&amp;F1633))=FALSE),"",IF(INDIRECT(A1633&amp;B1633&amp;C1633&amp;9)="公開","【（第８期）WEB・コールセンター受付】","【（第８期）医療機関受付】"))</f>
        <v/>
      </c>
      <c r="H1633" s="15" t="str" cm="1">
        <f t="array" aca="1" ref="H1633" ca="1">IF(OR(INDIRECT(A1633&amp;B1633&amp;C1633&amp;F1633)="",ISNUMBER(INDIRECT(A1633&amp;B1633&amp;C1633&amp;F1633))=FALSE,INDIRECT(A1633&amp;B1633&amp;C1633&amp;F1633)=0),"",431001)</f>
        <v/>
      </c>
      <c r="I1633" s="15" t="str" cm="1">
        <f t="array" aca="1" ref="I1633" ca="1">IF(OR(INDIRECT(A1633&amp;B1633&amp;C1633&amp;F1633)="",ISNUMBER(INDIRECT(A1633&amp;B1633&amp;C1633&amp;F1633))=FALSE,INDIRECT(A1633&amp;B1633&amp;C1633&amp;F1633)=0),"",G1633&amp;J1633&amp;"."&amp;TEXT(M1633,"00")&amp;TEXT(N1633,"00")&amp;"."&amp;TEXT(O1633,"00")&amp;TEXT(P1633,"00"))</f>
        <v/>
      </c>
      <c r="J1633" s="15" t="str" cm="1">
        <f t="array" aca="1" ref="J1633" ca="1">IF(OR(INDIRECT(A1633&amp;B1633&amp;C1633&amp;F1633)="",ISNUMBER(INDIRECT(A1633&amp;B1633&amp;C1633&amp;F1633))=FALSE,INDIRECT(A1633&amp;B1633&amp;C1633&amp;F1633)=0),"",予約枠報告様式!$B$2)</f>
        <v/>
      </c>
      <c r="K1633" s="15" t="str" cm="1">
        <f t="array" aca="1" ref="K1633" ca="1">IF(OR(INDIRECT(A1633&amp;B1633&amp;C1633&amp;F1633)="",ISNUMBER(INDIRECT(A1633&amp;B1633&amp;C1633&amp;F1633))=FALSE,INDIRECT(A1633&amp;B1633&amp;C1633&amp;F1633)=0),"",1)</f>
        <v/>
      </c>
      <c r="L1633" s="15" t="str" cm="1">
        <f t="array" aca="1" ref="L1633" ca="1">IF(OR(INDIRECT(A1633&amp;B1633&amp;C1633&amp;F1633)="",ISNUMBER(INDIRECT(A1633&amp;B1633&amp;C1633&amp;F1633))=FALSE,INDIRECT(A1633&amp;B1633&amp;C1633&amp;F1633)=0),"",IF(G1633="【（第８期）医療機関受付】",TEXT(INDIRECT(A1633&amp;D1633&amp;E1633&amp;5),"yyy"),TEXT(INDIRECT(A1633&amp;B1633&amp;C1633&amp;5),"yyy")))</f>
        <v/>
      </c>
      <c r="M1633" s="15" t="str" cm="1">
        <f t="array" aca="1" ref="M1633" ca="1">IF(OR(INDIRECT(A1633&amp;B1633&amp;C1633&amp;F1633)="",ISNUMBER(INDIRECT(A1633&amp;B1633&amp;C1633&amp;F1633))=FALSE,INDIRECT(A1633&amp;B1633&amp;C1633&amp;F1633)=0),"",IF(G1633="【（第８期）医療機関受付】",TEXT(INDIRECT(A1633&amp;D1633&amp;E1633&amp;5),"m"),TEXT(INDIRECT(A1633&amp;B1633&amp;C1633&amp;5),"m")))</f>
        <v/>
      </c>
      <c r="N1633" s="15" t="str" cm="1">
        <f t="array" aca="1" ref="N1633" ca="1">IF(OR(INDIRECT(A1633&amp;B1633&amp;C1633&amp;F1633)="",ISNUMBER(INDIRECT(A1633&amp;B1633&amp;C1633&amp;F1633))=FALSE,INDIRECT(A1633&amp;B1633&amp;C1633&amp;F1633)=0),"",IF(G1633="【（第８期）医療機関受付】",TEXT(INDIRECT(A1633&amp;D1633&amp;E1633&amp;5),"d"),TEXT(INDIRECT(A1633&amp;B1633&amp;C1633&amp;5),"d")))</f>
        <v/>
      </c>
      <c r="O1633" s="15" t="str" cm="1">
        <f t="array" aca="1" ref="O1633" ca="1">IF(OR(INDIRECT(A1633&amp;B1633&amp;C1633&amp;F1633)="",ISNUMBER(INDIRECT(A1633&amp;B1633&amp;C1633&amp;F1633))=FALSE,INDIRECT(A1633&amp;B1633&amp;C1633&amp;F1633)=0),"",HOUR(INDIRECT(A1633&amp;"A"&amp;F1633)))</f>
        <v/>
      </c>
      <c r="P1633" s="15" t="str" cm="1">
        <f t="array" aca="1" ref="P1633" ca="1">IF(OR(INDIRECT(A1633&amp;B1633&amp;C1633&amp;F1633)="",ISNUMBER(INDIRECT(A1633&amp;B1633&amp;C1633&amp;F1633))=FALSE,INDIRECT(A1633&amp;B1633&amp;C1633&amp;F1633)=0),"",MINUTE(INDIRECT(A1633&amp;"A"&amp;F1633)))</f>
        <v/>
      </c>
      <c r="Q1633" s="15" t="str" cm="1">
        <f t="array" aca="1" ref="Q1633" ca="1">IF(OR(INDIRECT(A1633&amp;B1633&amp;C1633&amp;F1633)="",ISNUMBER(INDIRECT(A1633&amp;B1633&amp;C1633&amp;F1633))=FALSE,INDIRECT(A1633&amp;B1633&amp;C1633&amp;F1633)=0),"",O1633)</f>
        <v/>
      </c>
      <c r="R1633" s="15" t="str" cm="1">
        <f t="array" aca="1" ref="R1633" ca="1">IF(OR(INDIRECT(A1633&amp;B1633&amp;C1633&amp;F1633)="",ISNUMBER(INDIRECT(A1633&amp;B1633&amp;C1633&amp;F1633))=FALSE,INDIRECT(A1633&amp;B1633&amp;C1633&amp;F1633)=0),"",P1633+14)</f>
        <v/>
      </c>
      <c r="S1633" s="15" t="str" cm="1">
        <f t="array" aca="1" ref="S1633" ca="1">IF(OR(INDIRECT(A1633&amp;B1633&amp;C1633&amp;F1633)="",ISNUMBER(INDIRECT(A1633&amp;B1633&amp;C1633&amp;F1633))=FALSE,INDIRECT(A1633&amp;B1633&amp;C1633&amp;F1633)=0),"",INDIRECT(A1633&amp;B1633&amp;C1633&amp;F1633))</f>
        <v/>
      </c>
      <c r="T1633" s="15" t="str" cm="1">
        <f t="array" aca="1" ref="T1633" ca="1">IF(OR(INDIRECT(A1633&amp;B1633&amp;C1633&amp;F1633)="",ISNUMBER(INDIRECT(A1633&amp;B1633&amp;C1633&amp;F1633))=FALSE,INDIRECT(A1633&amp;B1633&amp;C1633&amp;F1633)=0),"",0)</f>
        <v/>
      </c>
    </row>
    <row r="1634" spans="1:20">
      <c r="A1634" s="23" t="s">
        <v>912</v>
      </c>
      <c r="B1634" s="23" t="s">
        <v>913</v>
      </c>
      <c r="C1634" s="23" t="str">
        <f t="shared" si="75"/>
        <v>g</v>
      </c>
      <c r="D1634" s="23" t="s">
        <v>913</v>
      </c>
      <c r="E1634" s="23" t="str">
        <f t="shared" si="73"/>
        <v>f</v>
      </c>
      <c r="F1634" s="23">
        <f t="shared" si="74"/>
        <v>31</v>
      </c>
      <c r="G1634" s="23" t="str" cm="1">
        <f t="array" aca="1" ref="G1634" ca="1">IF(OR(INDIRECT(A1634&amp;B1634&amp;C1634&amp;F1634)="",ISNUMBER(INDIRECT(A1634&amp;B1634&amp;C1634&amp;F1634))=FALSE),"",IF(INDIRECT(A1634&amp;B1634&amp;C1634&amp;9)="公開","【（第８期）WEB・コールセンター受付】","【（第８期）医療機関受付】"))</f>
        <v/>
      </c>
      <c r="H1634" s="15" t="str" cm="1">
        <f t="array" aca="1" ref="H1634" ca="1">IF(OR(INDIRECT(A1634&amp;B1634&amp;C1634&amp;F1634)="",ISNUMBER(INDIRECT(A1634&amp;B1634&amp;C1634&amp;F1634))=FALSE,INDIRECT(A1634&amp;B1634&amp;C1634&amp;F1634)=0),"",431001)</f>
        <v/>
      </c>
      <c r="I1634" s="15" t="str" cm="1">
        <f t="array" aca="1" ref="I1634" ca="1">IF(OR(INDIRECT(A1634&amp;B1634&amp;C1634&amp;F1634)="",ISNUMBER(INDIRECT(A1634&amp;B1634&amp;C1634&amp;F1634))=FALSE,INDIRECT(A1634&amp;B1634&amp;C1634&amp;F1634)=0),"",G1634&amp;J1634&amp;"."&amp;TEXT(M1634,"00")&amp;TEXT(N1634,"00")&amp;"."&amp;TEXT(O1634,"00")&amp;TEXT(P1634,"00"))</f>
        <v/>
      </c>
      <c r="J1634" s="15" t="str" cm="1">
        <f t="array" aca="1" ref="J1634" ca="1">IF(OR(INDIRECT(A1634&amp;B1634&amp;C1634&amp;F1634)="",ISNUMBER(INDIRECT(A1634&amp;B1634&amp;C1634&amp;F1634))=FALSE,INDIRECT(A1634&amp;B1634&amp;C1634&amp;F1634)=0),"",予約枠報告様式!$B$2)</f>
        <v/>
      </c>
      <c r="K1634" s="15" t="str" cm="1">
        <f t="array" aca="1" ref="K1634" ca="1">IF(OR(INDIRECT(A1634&amp;B1634&amp;C1634&amp;F1634)="",ISNUMBER(INDIRECT(A1634&amp;B1634&amp;C1634&amp;F1634))=FALSE,INDIRECT(A1634&amp;B1634&amp;C1634&amp;F1634)=0),"",1)</f>
        <v/>
      </c>
      <c r="L1634" s="15" t="str" cm="1">
        <f t="array" aca="1" ref="L1634" ca="1">IF(OR(INDIRECT(A1634&amp;B1634&amp;C1634&amp;F1634)="",ISNUMBER(INDIRECT(A1634&amp;B1634&amp;C1634&amp;F1634))=FALSE,INDIRECT(A1634&amp;B1634&amp;C1634&amp;F1634)=0),"",IF(G1634="【（第８期）医療機関受付】",TEXT(INDIRECT(A1634&amp;D1634&amp;E1634&amp;5),"yyy"),TEXT(INDIRECT(A1634&amp;B1634&amp;C1634&amp;5),"yyy")))</f>
        <v/>
      </c>
      <c r="M1634" s="15" t="str" cm="1">
        <f t="array" aca="1" ref="M1634" ca="1">IF(OR(INDIRECT(A1634&amp;B1634&amp;C1634&amp;F1634)="",ISNUMBER(INDIRECT(A1634&amp;B1634&amp;C1634&amp;F1634))=FALSE,INDIRECT(A1634&amp;B1634&amp;C1634&amp;F1634)=0),"",IF(G1634="【（第８期）医療機関受付】",TEXT(INDIRECT(A1634&amp;D1634&amp;E1634&amp;5),"m"),TEXT(INDIRECT(A1634&amp;B1634&amp;C1634&amp;5),"m")))</f>
        <v/>
      </c>
      <c r="N1634" s="15" t="str" cm="1">
        <f t="array" aca="1" ref="N1634" ca="1">IF(OR(INDIRECT(A1634&amp;B1634&amp;C1634&amp;F1634)="",ISNUMBER(INDIRECT(A1634&amp;B1634&amp;C1634&amp;F1634))=FALSE,INDIRECT(A1634&amp;B1634&amp;C1634&amp;F1634)=0),"",IF(G1634="【（第８期）医療機関受付】",TEXT(INDIRECT(A1634&amp;D1634&amp;E1634&amp;5),"d"),TEXT(INDIRECT(A1634&amp;B1634&amp;C1634&amp;5),"d")))</f>
        <v/>
      </c>
      <c r="O1634" s="15" t="str" cm="1">
        <f t="array" aca="1" ref="O1634" ca="1">IF(OR(INDIRECT(A1634&amp;B1634&amp;C1634&amp;F1634)="",ISNUMBER(INDIRECT(A1634&amp;B1634&amp;C1634&amp;F1634))=FALSE,INDIRECT(A1634&amp;B1634&amp;C1634&amp;F1634)=0),"",HOUR(INDIRECT(A1634&amp;"A"&amp;F1634)))</f>
        <v/>
      </c>
      <c r="P1634" s="15" t="str" cm="1">
        <f t="array" aca="1" ref="P1634" ca="1">IF(OR(INDIRECT(A1634&amp;B1634&amp;C1634&amp;F1634)="",ISNUMBER(INDIRECT(A1634&amp;B1634&amp;C1634&amp;F1634))=FALSE,INDIRECT(A1634&amp;B1634&amp;C1634&amp;F1634)=0),"",MINUTE(INDIRECT(A1634&amp;"A"&amp;F1634)))</f>
        <v/>
      </c>
      <c r="Q1634" s="15" t="str" cm="1">
        <f t="array" aca="1" ref="Q1634" ca="1">IF(OR(INDIRECT(A1634&amp;B1634&amp;C1634&amp;F1634)="",ISNUMBER(INDIRECT(A1634&amp;B1634&amp;C1634&amp;F1634))=FALSE,INDIRECT(A1634&amp;B1634&amp;C1634&amp;F1634)=0),"",O1634)</f>
        <v/>
      </c>
      <c r="R1634" s="15" t="str" cm="1">
        <f t="array" aca="1" ref="R1634" ca="1">IF(OR(INDIRECT(A1634&amp;B1634&amp;C1634&amp;F1634)="",ISNUMBER(INDIRECT(A1634&amp;B1634&amp;C1634&amp;F1634))=FALSE,INDIRECT(A1634&amp;B1634&amp;C1634&amp;F1634)=0),"",P1634+14)</f>
        <v/>
      </c>
      <c r="S1634" s="15" t="str" cm="1">
        <f t="array" aca="1" ref="S1634" ca="1">IF(OR(INDIRECT(A1634&amp;B1634&amp;C1634&amp;F1634)="",ISNUMBER(INDIRECT(A1634&amp;B1634&amp;C1634&amp;F1634))=FALSE,INDIRECT(A1634&amp;B1634&amp;C1634&amp;F1634)=0),"",INDIRECT(A1634&amp;B1634&amp;C1634&amp;F1634))</f>
        <v/>
      </c>
      <c r="T1634" s="15" t="str" cm="1">
        <f t="array" aca="1" ref="T1634" ca="1">IF(OR(INDIRECT(A1634&amp;B1634&amp;C1634&amp;F1634)="",ISNUMBER(INDIRECT(A1634&amp;B1634&amp;C1634&amp;F1634))=FALSE,INDIRECT(A1634&amp;B1634&amp;C1634&amp;F1634)=0),"",0)</f>
        <v/>
      </c>
    </row>
    <row r="1635" spans="1:20">
      <c r="A1635" s="23" t="s">
        <v>912</v>
      </c>
      <c r="B1635" s="23" t="s">
        <v>913</v>
      </c>
      <c r="C1635" s="23" t="str">
        <f t="shared" si="75"/>
        <v>g</v>
      </c>
      <c r="D1635" s="23" t="s">
        <v>913</v>
      </c>
      <c r="E1635" s="23" t="str">
        <f t="shared" si="73"/>
        <v>f</v>
      </c>
      <c r="F1635" s="23">
        <f t="shared" si="74"/>
        <v>32</v>
      </c>
      <c r="G1635" s="23" t="str" cm="1">
        <f t="array" aca="1" ref="G1635" ca="1">IF(OR(INDIRECT(A1635&amp;B1635&amp;C1635&amp;F1635)="",ISNUMBER(INDIRECT(A1635&amp;B1635&amp;C1635&amp;F1635))=FALSE),"",IF(INDIRECT(A1635&amp;B1635&amp;C1635&amp;9)="公開","【（第８期）WEB・コールセンター受付】","【（第８期）医療機関受付】"))</f>
        <v/>
      </c>
      <c r="H1635" s="15" t="str" cm="1">
        <f t="array" aca="1" ref="H1635" ca="1">IF(OR(INDIRECT(A1635&amp;B1635&amp;C1635&amp;F1635)="",ISNUMBER(INDIRECT(A1635&amp;B1635&amp;C1635&amp;F1635))=FALSE,INDIRECT(A1635&amp;B1635&amp;C1635&amp;F1635)=0),"",431001)</f>
        <v/>
      </c>
      <c r="I1635" s="15" t="str" cm="1">
        <f t="array" aca="1" ref="I1635" ca="1">IF(OR(INDIRECT(A1635&amp;B1635&amp;C1635&amp;F1635)="",ISNUMBER(INDIRECT(A1635&amp;B1635&amp;C1635&amp;F1635))=FALSE,INDIRECT(A1635&amp;B1635&amp;C1635&amp;F1635)=0),"",G1635&amp;J1635&amp;"."&amp;TEXT(M1635,"00")&amp;TEXT(N1635,"00")&amp;"."&amp;TEXT(O1635,"00")&amp;TEXT(P1635,"00"))</f>
        <v/>
      </c>
      <c r="J1635" s="15" t="str" cm="1">
        <f t="array" aca="1" ref="J1635" ca="1">IF(OR(INDIRECT(A1635&amp;B1635&amp;C1635&amp;F1635)="",ISNUMBER(INDIRECT(A1635&amp;B1635&amp;C1635&amp;F1635))=FALSE,INDIRECT(A1635&amp;B1635&amp;C1635&amp;F1635)=0),"",予約枠報告様式!$B$2)</f>
        <v/>
      </c>
      <c r="K1635" s="15" t="str" cm="1">
        <f t="array" aca="1" ref="K1635" ca="1">IF(OR(INDIRECT(A1635&amp;B1635&amp;C1635&amp;F1635)="",ISNUMBER(INDIRECT(A1635&amp;B1635&amp;C1635&amp;F1635))=FALSE,INDIRECT(A1635&amp;B1635&amp;C1635&amp;F1635)=0),"",1)</f>
        <v/>
      </c>
      <c r="L1635" s="15" t="str" cm="1">
        <f t="array" aca="1" ref="L1635" ca="1">IF(OR(INDIRECT(A1635&amp;B1635&amp;C1635&amp;F1635)="",ISNUMBER(INDIRECT(A1635&amp;B1635&amp;C1635&amp;F1635))=FALSE,INDIRECT(A1635&amp;B1635&amp;C1635&amp;F1635)=0),"",IF(G1635="【（第８期）医療機関受付】",TEXT(INDIRECT(A1635&amp;D1635&amp;E1635&amp;5),"yyy"),TEXT(INDIRECT(A1635&amp;B1635&amp;C1635&amp;5),"yyy")))</f>
        <v/>
      </c>
      <c r="M1635" s="15" t="str" cm="1">
        <f t="array" aca="1" ref="M1635" ca="1">IF(OR(INDIRECT(A1635&amp;B1635&amp;C1635&amp;F1635)="",ISNUMBER(INDIRECT(A1635&amp;B1635&amp;C1635&amp;F1635))=FALSE,INDIRECT(A1635&amp;B1635&amp;C1635&amp;F1635)=0),"",IF(G1635="【（第８期）医療機関受付】",TEXT(INDIRECT(A1635&amp;D1635&amp;E1635&amp;5),"m"),TEXT(INDIRECT(A1635&amp;B1635&amp;C1635&amp;5),"m")))</f>
        <v/>
      </c>
      <c r="N1635" s="15" t="str" cm="1">
        <f t="array" aca="1" ref="N1635" ca="1">IF(OR(INDIRECT(A1635&amp;B1635&amp;C1635&amp;F1635)="",ISNUMBER(INDIRECT(A1635&amp;B1635&amp;C1635&amp;F1635))=FALSE,INDIRECT(A1635&amp;B1635&amp;C1635&amp;F1635)=0),"",IF(G1635="【（第８期）医療機関受付】",TEXT(INDIRECT(A1635&amp;D1635&amp;E1635&amp;5),"d"),TEXT(INDIRECT(A1635&amp;B1635&amp;C1635&amp;5),"d")))</f>
        <v/>
      </c>
      <c r="O1635" s="15" t="str" cm="1">
        <f t="array" aca="1" ref="O1635" ca="1">IF(OR(INDIRECT(A1635&amp;B1635&amp;C1635&amp;F1635)="",ISNUMBER(INDIRECT(A1635&amp;B1635&amp;C1635&amp;F1635))=FALSE,INDIRECT(A1635&amp;B1635&amp;C1635&amp;F1635)=0),"",HOUR(INDIRECT(A1635&amp;"A"&amp;F1635)))</f>
        <v/>
      </c>
      <c r="P1635" s="15" t="str" cm="1">
        <f t="array" aca="1" ref="P1635" ca="1">IF(OR(INDIRECT(A1635&amp;B1635&amp;C1635&amp;F1635)="",ISNUMBER(INDIRECT(A1635&amp;B1635&amp;C1635&amp;F1635))=FALSE,INDIRECT(A1635&amp;B1635&amp;C1635&amp;F1635)=0),"",MINUTE(INDIRECT(A1635&amp;"A"&amp;F1635)))</f>
        <v/>
      </c>
      <c r="Q1635" s="15" t="str" cm="1">
        <f t="array" aca="1" ref="Q1635" ca="1">IF(OR(INDIRECT(A1635&amp;B1635&amp;C1635&amp;F1635)="",ISNUMBER(INDIRECT(A1635&amp;B1635&amp;C1635&amp;F1635))=FALSE,INDIRECT(A1635&amp;B1635&amp;C1635&amp;F1635)=0),"",O1635)</f>
        <v/>
      </c>
      <c r="R1635" s="15" t="str" cm="1">
        <f t="array" aca="1" ref="R1635" ca="1">IF(OR(INDIRECT(A1635&amp;B1635&amp;C1635&amp;F1635)="",ISNUMBER(INDIRECT(A1635&amp;B1635&amp;C1635&amp;F1635))=FALSE,INDIRECT(A1635&amp;B1635&amp;C1635&amp;F1635)=0),"",P1635+14)</f>
        <v/>
      </c>
      <c r="S1635" s="15" t="str" cm="1">
        <f t="array" aca="1" ref="S1635" ca="1">IF(OR(INDIRECT(A1635&amp;B1635&amp;C1635&amp;F1635)="",ISNUMBER(INDIRECT(A1635&amp;B1635&amp;C1635&amp;F1635))=FALSE,INDIRECT(A1635&amp;B1635&amp;C1635&amp;F1635)=0),"",INDIRECT(A1635&amp;B1635&amp;C1635&amp;F1635))</f>
        <v/>
      </c>
      <c r="T1635" s="15" t="str" cm="1">
        <f t="array" aca="1" ref="T1635" ca="1">IF(OR(INDIRECT(A1635&amp;B1635&amp;C1635&amp;F1635)="",ISNUMBER(INDIRECT(A1635&amp;B1635&amp;C1635&amp;F1635))=FALSE,INDIRECT(A1635&amp;B1635&amp;C1635&amp;F1635)=0),"",0)</f>
        <v/>
      </c>
    </row>
    <row r="1636" spans="1:20">
      <c r="A1636" s="23" t="s">
        <v>912</v>
      </c>
      <c r="B1636" s="23" t="s">
        <v>913</v>
      </c>
      <c r="C1636" s="23" t="str">
        <f t="shared" si="75"/>
        <v>g</v>
      </c>
      <c r="D1636" s="23" t="s">
        <v>913</v>
      </c>
      <c r="E1636" s="23" t="str">
        <f t="shared" si="73"/>
        <v>f</v>
      </c>
      <c r="F1636" s="23">
        <f t="shared" si="74"/>
        <v>33</v>
      </c>
      <c r="G1636" s="23" t="str" cm="1">
        <f t="array" aca="1" ref="G1636" ca="1">IF(OR(INDIRECT(A1636&amp;B1636&amp;C1636&amp;F1636)="",ISNUMBER(INDIRECT(A1636&amp;B1636&amp;C1636&amp;F1636))=FALSE),"",IF(INDIRECT(A1636&amp;B1636&amp;C1636&amp;9)="公開","【（第８期）WEB・コールセンター受付】","【（第８期）医療機関受付】"))</f>
        <v/>
      </c>
      <c r="H1636" s="15" t="str" cm="1">
        <f t="array" aca="1" ref="H1636" ca="1">IF(OR(INDIRECT(A1636&amp;B1636&amp;C1636&amp;F1636)="",ISNUMBER(INDIRECT(A1636&amp;B1636&amp;C1636&amp;F1636))=FALSE,INDIRECT(A1636&amp;B1636&amp;C1636&amp;F1636)=0),"",431001)</f>
        <v/>
      </c>
      <c r="I1636" s="15" t="str" cm="1">
        <f t="array" aca="1" ref="I1636" ca="1">IF(OR(INDIRECT(A1636&amp;B1636&amp;C1636&amp;F1636)="",ISNUMBER(INDIRECT(A1636&amp;B1636&amp;C1636&amp;F1636))=FALSE,INDIRECT(A1636&amp;B1636&amp;C1636&amp;F1636)=0),"",G1636&amp;J1636&amp;"."&amp;TEXT(M1636,"00")&amp;TEXT(N1636,"00")&amp;"."&amp;TEXT(O1636,"00")&amp;TEXT(P1636,"00"))</f>
        <v/>
      </c>
      <c r="J1636" s="15" t="str" cm="1">
        <f t="array" aca="1" ref="J1636" ca="1">IF(OR(INDIRECT(A1636&amp;B1636&amp;C1636&amp;F1636)="",ISNUMBER(INDIRECT(A1636&amp;B1636&amp;C1636&amp;F1636))=FALSE,INDIRECT(A1636&amp;B1636&amp;C1636&amp;F1636)=0),"",予約枠報告様式!$B$2)</f>
        <v/>
      </c>
      <c r="K1636" s="15" t="str" cm="1">
        <f t="array" aca="1" ref="K1636" ca="1">IF(OR(INDIRECT(A1636&amp;B1636&amp;C1636&amp;F1636)="",ISNUMBER(INDIRECT(A1636&amp;B1636&amp;C1636&amp;F1636))=FALSE,INDIRECT(A1636&amp;B1636&amp;C1636&amp;F1636)=0),"",1)</f>
        <v/>
      </c>
      <c r="L1636" s="15" t="str" cm="1">
        <f t="array" aca="1" ref="L1636" ca="1">IF(OR(INDIRECT(A1636&amp;B1636&amp;C1636&amp;F1636)="",ISNUMBER(INDIRECT(A1636&amp;B1636&amp;C1636&amp;F1636))=FALSE,INDIRECT(A1636&amp;B1636&amp;C1636&amp;F1636)=0),"",IF(G1636="【（第８期）医療機関受付】",TEXT(INDIRECT(A1636&amp;D1636&amp;E1636&amp;5),"yyy"),TEXT(INDIRECT(A1636&amp;B1636&amp;C1636&amp;5),"yyy")))</f>
        <v/>
      </c>
      <c r="M1636" s="15" t="str" cm="1">
        <f t="array" aca="1" ref="M1636" ca="1">IF(OR(INDIRECT(A1636&amp;B1636&amp;C1636&amp;F1636)="",ISNUMBER(INDIRECT(A1636&amp;B1636&amp;C1636&amp;F1636))=FALSE,INDIRECT(A1636&amp;B1636&amp;C1636&amp;F1636)=0),"",IF(G1636="【（第８期）医療機関受付】",TEXT(INDIRECT(A1636&amp;D1636&amp;E1636&amp;5),"m"),TEXT(INDIRECT(A1636&amp;B1636&amp;C1636&amp;5),"m")))</f>
        <v/>
      </c>
      <c r="N1636" s="15" t="str" cm="1">
        <f t="array" aca="1" ref="N1636" ca="1">IF(OR(INDIRECT(A1636&amp;B1636&amp;C1636&amp;F1636)="",ISNUMBER(INDIRECT(A1636&amp;B1636&amp;C1636&amp;F1636))=FALSE,INDIRECT(A1636&amp;B1636&amp;C1636&amp;F1636)=0),"",IF(G1636="【（第８期）医療機関受付】",TEXT(INDIRECT(A1636&amp;D1636&amp;E1636&amp;5),"d"),TEXT(INDIRECT(A1636&amp;B1636&amp;C1636&amp;5),"d")))</f>
        <v/>
      </c>
      <c r="O1636" s="15" t="str" cm="1">
        <f t="array" aca="1" ref="O1636" ca="1">IF(OR(INDIRECT(A1636&amp;B1636&amp;C1636&amp;F1636)="",ISNUMBER(INDIRECT(A1636&amp;B1636&amp;C1636&amp;F1636))=FALSE,INDIRECT(A1636&amp;B1636&amp;C1636&amp;F1636)=0),"",HOUR(INDIRECT(A1636&amp;"A"&amp;F1636)))</f>
        <v/>
      </c>
      <c r="P1636" s="15" t="str" cm="1">
        <f t="array" aca="1" ref="P1636" ca="1">IF(OR(INDIRECT(A1636&amp;B1636&amp;C1636&amp;F1636)="",ISNUMBER(INDIRECT(A1636&amp;B1636&amp;C1636&amp;F1636))=FALSE,INDIRECT(A1636&amp;B1636&amp;C1636&amp;F1636)=0),"",MINUTE(INDIRECT(A1636&amp;"A"&amp;F1636)))</f>
        <v/>
      </c>
      <c r="Q1636" s="15" t="str" cm="1">
        <f t="array" aca="1" ref="Q1636" ca="1">IF(OR(INDIRECT(A1636&amp;B1636&amp;C1636&amp;F1636)="",ISNUMBER(INDIRECT(A1636&amp;B1636&amp;C1636&amp;F1636))=FALSE,INDIRECT(A1636&amp;B1636&amp;C1636&amp;F1636)=0),"",O1636)</f>
        <v/>
      </c>
      <c r="R1636" s="15" t="str" cm="1">
        <f t="array" aca="1" ref="R1636" ca="1">IF(OR(INDIRECT(A1636&amp;B1636&amp;C1636&amp;F1636)="",ISNUMBER(INDIRECT(A1636&amp;B1636&amp;C1636&amp;F1636))=FALSE,INDIRECT(A1636&amp;B1636&amp;C1636&amp;F1636)=0),"",P1636+14)</f>
        <v/>
      </c>
      <c r="S1636" s="15" t="str" cm="1">
        <f t="array" aca="1" ref="S1636" ca="1">IF(OR(INDIRECT(A1636&amp;B1636&amp;C1636&amp;F1636)="",ISNUMBER(INDIRECT(A1636&amp;B1636&amp;C1636&amp;F1636))=FALSE,INDIRECT(A1636&amp;B1636&amp;C1636&amp;F1636)=0),"",INDIRECT(A1636&amp;B1636&amp;C1636&amp;F1636))</f>
        <v/>
      </c>
      <c r="T1636" s="15" t="str" cm="1">
        <f t="array" aca="1" ref="T1636" ca="1">IF(OR(INDIRECT(A1636&amp;B1636&amp;C1636&amp;F1636)="",ISNUMBER(INDIRECT(A1636&amp;B1636&amp;C1636&amp;F1636))=FALSE,INDIRECT(A1636&amp;B1636&amp;C1636&amp;F1636)=0),"",0)</f>
        <v/>
      </c>
    </row>
    <row r="1637" spans="1:20">
      <c r="A1637" s="23" t="s">
        <v>912</v>
      </c>
      <c r="B1637" s="23" t="s">
        <v>913</v>
      </c>
      <c r="C1637" s="23" t="str">
        <f t="shared" si="75"/>
        <v>g</v>
      </c>
      <c r="D1637" s="23" t="s">
        <v>913</v>
      </c>
      <c r="E1637" s="23" t="str">
        <f t="shared" si="73"/>
        <v>f</v>
      </c>
      <c r="F1637" s="23">
        <f t="shared" si="74"/>
        <v>34</v>
      </c>
      <c r="G1637" s="23" t="str" cm="1">
        <f t="array" aca="1" ref="G1637" ca="1">IF(OR(INDIRECT(A1637&amp;B1637&amp;C1637&amp;F1637)="",ISNUMBER(INDIRECT(A1637&amp;B1637&amp;C1637&amp;F1637))=FALSE),"",IF(INDIRECT(A1637&amp;B1637&amp;C1637&amp;9)="公開","【（第８期）WEB・コールセンター受付】","【（第８期）医療機関受付】"))</f>
        <v/>
      </c>
      <c r="H1637" s="15" t="str" cm="1">
        <f t="array" aca="1" ref="H1637" ca="1">IF(OR(INDIRECT(A1637&amp;B1637&amp;C1637&amp;F1637)="",ISNUMBER(INDIRECT(A1637&amp;B1637&amp;C1637&amp;F1637))=FALSE,INDIRECT(A1637&amp;B1637&amp;C1637&amp;F1637)=0),"",431001)</f>
        <v/>
      </c>
      <c r="I1637" s="15" t="str" cm="1">
        <f t="array" aca="1" ref="I1637" ca="1">IF(OR(INDIRECT(A1637&amp;B1637&amp;C1637&amp;F1637)="",ISNUMBER(INDIRECT(A1637&amp;B1637&amp;C1637&amp;F1637))=FALSE,INDIRECT(A1637&amp;B1637&amp;C1637&amp;F1637)=0),"",G1637&amp;J1637&amp;"."&amp;TEXT(M1637,"00")&amp;TEXT(N1637,"00")&amp;"."&amp;TEXT(O1637,"00")&amp;TEXT(P1637,"00"))</f>
        <v/>
      </c>
      <c r="J1637" s="15" t="str" cm="1">
        <f t="array" aca="1" ref="J1637" ca="1">IF(OR(INDIRECT(A1637&amp;B1637&amp;C1637&amp;F1637)="",ISNUMBER(INDIRECT(A1637&amp;B1637&amp;C1637&amp;F1637))=FALSE,INDIRECT(A1637&amp;B1637&amp;C1637&amp;F1637)=0),"",予約枠報告様式!$B$2)</f>
        <v/>
      </c>
      <c r="K1637" s="15" t="str" cm="1">
        <f t="array" aca="1" ref="K1637" ca="1">IF(OR(INDIRECT(A1637&amp;B1637&amp;C1637&amp;F1637)="",ISNUMBER(INDIRECT(A1637&amp;B1637&amp;C1637&amp;F1637))=FALSE,INDIRECT(A1637&amp;B1637&amp;C1637&amp;F1637)=0),"",1)</f>
        <v/>
      </c>
      <c r="L1637" s="15" t="str" cm="1">
        <f t="array" aca="1" ref="L1637" ca="1">IF(OR(INDIRECT(A1637&amp;B1637&amp;C1637&amp;F1637)="",ISNUMBER(INDIRECT(A1637&amp;B1637&amp;C1637&amp;F1637))=FALSE,INDIRECT(A1637&amp;B1637&amp;C1637&amp;F1637)=0),"",IF(G1637="【（第８期）医療機関受付】",TEXT(INDIRECT(A1637&amp;D1637&amp;E1637&amp;5),"yyy"),TEXT(INDIRECT(A1637&amp;B1637&amp;C1637&amp;5),"yyy")))</f>
        <v/>
      </c>
      <c r="M1637" s="15" t="str" cm="1">
        <f t="array" aca="1" ref="M1637" ca="1">IF(OR(INDIRECT(A1637&amp;B1637&amp;C1637&amp;F1637)="",ISNUMBER(INDIRECT(A1637&amp;B1637&amp;C1637&amp;F1637))=FALSE,INDIRECT(A1637&amp;B1637&amp;C1637&amp;F1637)=0),"",IF(G1637="【（第８期）医療機関受付】",TEXT(INDIRECT(A1637&amp;D1637&amp;E1637&amp;5),"m"),TEXT(INDIRECT(A1637&amp;B1637&amp;C1637&amp;5),"m")))</f>
        <v/>
      </c>
      <c r="N1637" s="15" t="str" cm="1">
        <f t="array" aca="1" ref="N1637" ca="1">IF(OR(INDIRECT(A1637&amp;B1637&amp;C1637&amp;F1637)="",ISNUMBER(INDIRECT(A1637&amp;B1637&amp;C1637&amp;F1637))=FALSE,INDIRECT(A1637&amp;B1637&amp;C1637&amp;F1637)=0),"",IF(G1637="【（第８期）医療機関受付】",TEXT(INDIRECT(A1637&amp;D1637&amp;E1637&amp;5),"d"),TEXT(INDIRECT(A1637&amp;B1637&amp;C1637&amp;5),"d")))</f>
        <v/>
      </c>
      <c r="O1637" s="15" t="str" cm="1">
        <f t="array" aca="1" ref="O1637" ca="1">IF(OR(INDIRECT(A1637&amp;B1637&amp;C1637&amp;F1637)="",ISNUMBER(INDIRECT(A1637&amp;B1637&amp;C1637&amp;F1637))=FALSE,INDIRECT(A1637&amp;B1637&amp;C1637&amp;F1637)=0),"",HOUR(INDIRECT(A1637&amp;"A"&amp;F1637)))</f>
        <v/>
      </c>
      <c r="P1637" s="15" t="str" cm="1">
        <f t="array" aca="1" ref="P1637" ca="1">IF(OR(INDIRECT(A1637&amp;B1637&amp;C1637&amp;F1637)="",ISNUMBER(INDIRECT(A1637&amp;B1637&amp;C1637&amp;F1637))=FALSE,INDIRECT(A1637&amp;B1637&amp;C1637&amp;F1637)=0),"",MINUTE(INDIRECT(A1637&amp;"A"&amp;F1637)))</f>
        <v/>
      </c>
      <c r="Q1637" s="15" t="str" cm="1">
        <f t="array" aca="1" ref="Q1637" ca="1">IF(OR(INDIRECT(A1637&amp;B1637&amp;C1637&amp;F1637)="",ISNUMBER(INDIRECT(A1637&amp;B1637&amp;C1637&amp;F1637))=FALSE,INDIRECT(A1637&amp;B1637&amp;C1637&amp;F1637)=0),"",O1637)</f>
        <v/>
      </c>
      <c r="R1637" s="15" t="str" cm="1">
        <f t="array" aca="1" ref="R1637" ca="1">IF(OR(INDIRECT(A1637&amp;B1637&amp;C1637&amp;F1637)="",ISNUMBER(INDIRECT(A1637&amp;B1637&amp;C1637&amp;F1637))=FALSE,INDIRECT(A1637&amp;B1637&amp;C1637&amp;F1637)=0),"",P1637+14)</f>
        <v/>
      </c>
      <c r="S1637" s="15" t="str" cm="1">
        <f t="array" aca="1" ref="S1637" ca="1">IF(OR(INDIRECT(A1637&amp;B1637&amp;C1637&amp;F1637)="",ISNUMBER(INDIRECT(A1637&amp;B1637&amp;C1637&amp;F1637))=FALSE,INDIRECT(A1637&amp;B1637&amp;C1637&amp;F1637)=0),"",INDIRECT(A1637&amp;B1637&amp;C1637&amp;F1637))</f>
        <v/>
      </c>
      <c r="T1637" s="15" t="str" cm="1">
        <f t="array" aca="1" ref="T1637" ca="1">IF(OR(INDIRECT(A1637&amp;B1637&amp;C1637&amp;F1637)="",ISNUMBER(INDIRECT(A1637&amp;B1637&amp;C1637&amp;F1637))=FALSE,INDIRECT(A1637&amp;B1637&amp;C1637&amp;F1637)=0),"",0)</f>
        <v/>
      </c>
    </row>
    <row r="1638" spans="1:20">
      <c r="A1638" s="23" t="s">
        <v>912</v>
      </c>
      <c r="B1638" s="23" t="s">
        <v>913</v>
      </c>
      <c r="C1638" s="23" t="str">
        <f t="shared" si="75"/>
        <v>g</v>
      </c>
      <c r="D1638" s="23" t="s">
        <v>913</v>
      </c>
      <c r="E1638" s="23" t="str">
        <f t="shared" si="73"/>
        <v>f</v>
      </c>
      <c r="F1638" s="23">
        <f t="shared" si="74"/>
        <v>35</v>
      </c>
      <c r="G1638" s="23" t="str" cm="1">
        <f t="array" aca="1" ref="G1638" ca="1">IF(OR(INDIRECT(A1638&amp;B1638&amp;C1638&amp;F1638)="",ISNUMBER(INDIRECT(A1638&amp;B1638&amp;C1638&amp;F1638))=FALSE),"",IF(INDIRECT(A1638&amp;B1638&amp;C1638&amp;9)="公開","【（第８期）WEB・コールセンター受付】","【（第８期）医療機関受付】"))</f>
        <v/>
      </c>
      <c r="H1638" s="15" t="str" cm="1">
        <f t="array" aca="1" ref="H1638" ca="1">IF(OR(INDIRECT(A1638&amp;B1638&amp;C1638&amp;F1638)="",ISNUMBER(INDIRECT(A1638&amp;B1638&amp;C1638&amp;F1638))=FALSE,INDIRECT(A1638&amp;B1638&amp;C1638&amp;F1638)=0),"",431001)</f>
        <v/>
      </c>
      <c r="I1638" s="15" t="str" cm="1">
        <f t="array" aca="1" ref="I1638" ca="1">IF(OR(INDIRECT(A1638&amp;B1638&amp;C1638&amp;F1638)="",ISNUMBER(INDIRECT(A1638&amp;B1638&amp;C1638&amp;F1638))=FALSE,INDIRECT(A1638&amp;B1638&amp;C1638&amp;F1638)=0),"",G1638&amp;J1638&amp;"."&amp;TEXT(M1638,"00")&amp;TEXT(N1638,"00")&amp;"."&amp;TEXT(O1638,"00")&amp;TEXT(P1638,"00"))</f>
        <v/>
      </c>
      <c r="J1638" s="15" t="str" cm="1">
        <f t="array" aca="1" ref="J1638" ca="1">IF(OR(INDIRECT(A1638&amp;B1638&amp;C1638&amp;F1638)="",ISNUMBER(INDIRECT(A1638&amp;B1638&amp;C1638&amp;F1638))=FALSE,INDIRECT(A1638&amp;B1638&amp;C1638&amp;F1638)=0),"",予約枠報告様式!$B$2)</f>
        <v/>
      </c>
      <c r="K1638" s="15" t="str" cm="1">
        <f t="array" aca="1" ref="K1638" ca="1">IF(OR(INDIRECT(A1638&amp;B1638&amp;C1638&amp;F1638)="",ISNUMBER(INDIRECT(A1638&amp;B1638&amp;C1638&amp;F1638))=FALSE,INDIRECT(A1638&amp;B1638&amp;C1638&amp;F1638)=0),"",1)</f>
        <v/>
      </c>
      <c r="L1638" s="15" t="str" cm="1">
        <f t="array" aca="1" ref="L1638" ca="1">IF(OR(INDIRECT(A1638&amp;B1638&amp;C1638&amp;F1638)="",ISNUMBER(INDIRECT(A1638&amp;B1638&amp;C1638&amp;F1638))=FALSE,INDIRECT(A1638&amp;B1638&amp;C1638&amp;F1638)=0),"",IF(G1638="【（第８期）医療機関受付】",TEXT(INDIRECT(A1638&amp;D1638&amp;E1638&amp;5),"yyy"),TEXT(INDIRECT(A1638&amp;B1638&amp;C1638&amp;5),"yyy")))</f>
        <v/>
      </c>
      <c r="M1638" s="15" t="str" cm="1">
        <f t="array" aca="1" ref="M1638" ca="1">IF(OR(INDIRECT(A1638&amp;B1638&amp;C1638&amp;F1638)="",ISNUMBER(INDIRECT(A1638&amp;B1638&amp;C1638&amp;F1638))=FALSE,INDIRECT(A1638&amp;B1638&amp;C1638&amp;F1638)=0),"",IF(G1638="【（第８期）医療機関受付】",TEXT(INDIRECT(A1638&amp;D1638&amp;E1638&amp;5),"m"),TEXT(INDIRECT(A1638&amp;B1638&amp;C1638&amp;5),"m")))</f>
        <v/>
      </c>
      <c r="N1638" s="15" t="str" cm="1">
        <f t="array" aca="1" ref="N1638" ca="1">IF(OR(INDIRECT(A1638&amp;B1638&amp;C1638&amp;F1638)="",ISNUMBER(INDIRECT(A1638&amp;B1638&amp;C1638&amp;F1638))=FALSE,INDIRECT(A1638&amp;B1638&amp;C1638&amp;F1638)=0),"",IF(G1638="【（第８期）医療機関受付】",TEXT(INDIRECT(A1638&amp;D1638&amp;E1638&amp;5),"d"),TEXT(INDIRECT(A1638&amp;B1638&amp;C1638&amp;5),"d")))</f>
        <v/>
      </c>
      <c r="O1638" s="15" t="str" cm="1">
        <f t="array" aca="1" ref="O1638" ca="1">IF(OR(INDIRECT(A1638&amp;B1638&amp;C1638&amp;F1638)="",ISNUMBER(INDIRECT(A1638&amp;B1638&amp;C1638&amp;F1638))=FALSE,INDIRECT(A1638&amp;B1638&amp;C1638&amp;F1638)=0),"",HOUR(INDIRECT(A1638&amp;"A"&amp;F1638)))</f>
        <v/>
      </c>
      <c r="P1638" s="15" t="str" cm="1">
        <f t="array" aca="1" ref="P1638" ca="1">IF(OR(INDIRECT(A1638&amp;B1638&amp;C1638&amp;F1638)="",ISNUMBER(INDIRECT(A1638&amp;B1638&amp;C1638&amp;F1638))=FALSE,INDIRECT(A1638&amp;B1638&amp;C1638&amp;F1638)=0),"",MINUTE(INDIRECT(A1638&amp;"A"&amp;F1638)))</f>
        <v/>
      </c>
      <c r="Q1638" s="15" t="str" cm="1">
        <f t="array" aca="1" ref="Q1638" ca="1">IF(OR(INDIRECT(A1638&amp;B1638&amp;C1638&amp;F1638)="",ISNUMBER(INDIRECT(A1638&amp;B1638&amp;C1638&amp;F1638))=FALSE,INDIRECT(A1638&amp;B1638&amp;C1638&amp;F1638)=0),"",O1638)</f>
        <v/>
      </c>
      <c r="R1638" s="15" t="str" cm="1">
        <f t="array" aca="1" ref="R1638" ca="1">IF(OR(INDIRECT(A1638&amp;B1638&amp;C1638&amp;F1638)="",ISNUMBER(INDIRECT(A1638&amp;B1638&amp;C1638&amp;F1638))=FALSE,INDIRECT(A1638&amp;B1638&amp;C1638&amp;F1638)=0),"",P1638+14)</f>
        <v/>
      </c>
      <c r="S1638" s="15" t="str" cm="1">
        <f t="array" aca="1" ref="S1638" ca="1">IF(OR(INDIRECT(A1638&amp;B1638&amp;C1638&amp;F1638)="",ISNUMBER(INDIRECT(A1638&amp;B1638&amp;C1638&amp;F1638))=FALSE,INDIRECT(A1638&amp;B1638&amp;C1638&amp;F1638)=0),"",INDIRECT(A1638&amp;B1638&amp;C1638&amp;F1638))</f>
        <v/>
      </c>
      <c r="T1638" s="15" t="str" cm="1">
        <f t="array" aca="1" ref="T1638" ca="1">IF(OR(INDIRECT(A1638&amp;B1638&amp;C1638&amp;F1638)="",ISNUMBER(INDIRECT(A1638&amp;B1638&amp;C1638&amp;F1638))=FALSE,INDIRECT(A1638&amp;B1638&amp;C1638&amp;F1638)=0),"",0)</f>
        <v/>
      </c>
    </row>
    <row r="1639" spans="1:20">
      <c r="A1639" s="23" t="s">
        <v>912</v>
      </c>
      <c r="B1639" s="23" t="s">
        <v>913</v>
      </c>
      <c r="C1639" s="23" t="str">
        <f t="shared" si="75"/>
        <v>g</v>
      </c>
      <c r="D1639" s="23" t="s">
        <v>913</v>
      </c>
      <c r="E1639" s="23" t="str">
        <f t="shared" si="73"/>
        <v>f</v>
      </c>
      <c r="F1639" s="23">
        <f t="shared" si="74"/>
        <v>36</v>
      </c>
      <c r="G1639" s="23" t="str" cm="1">
        <f t="array" aca="1" ref="G1639" ca="1">IF(OR(INDIRECT(A1639&amp;B1639&amp;C1639&amp;F1639)="",ISNUMBER(INDIRECT(A1639&amp;B1639&amp;C1639&amp;F1639))=FALSE),"",IF(INDIRECT(A1639&amp;B1639&amp;C1639&amp;9)="公開","【（第８期）WEB・コールセンター受付】","【（第８期）医療機関受付】"))</f>
        <v/>
      </c>
      <c r="H1639" s="15" t="str" cm="1">
        <f t="array" aca="1" ref="H1639" ca="1">IF(OR(INDIRECT(A1639&amp;B1639&amp;C1639&amp;F1639)="",ISNUMBER(INDIRECT(A1639&amp;B1639&amp;C1639&amp;F1639))=FALSE,INDIRECT(A1639&amp;B1639&amp;C1639&amp;F1639)=0),"",431001)</f>
        <v/>
      </c>
      <c r="I1639" s="15" t="str" cm="1">
        <f t="array" aca="1" ref="I1639" ca="1">IF(OR(INDIRECT(A1639&amp;B1639&amp;C1639&amp;F1639)="",ISNUMBER(INDIRECT(A1639&amp;B1639&amp;C1639&amp;F1639))=FALSE,INDIRECT(A1639&amp;B1639&amp;C1639&amp;F1639)=0),"",G1639&amp;J1639&amp;"."&amp;TEXT(M1639,"00")&amp;TEXT(N1639,"00")&amp;"."&amp;TEXT(O1639,"00")&amp;TEXT(P1639,"00"))</f>
        <v/>
      </c>
      <c r="J1639" s="15" t="str" cm="1">
        <f t="array" aca="1" ref="J1639" ca="1">IF(OR(INDIRECT(A1639&amp;B1639&amp;C1639&amp;F1639)="",ISNUMBER(INDIRECT(A1639&amp;B1639&amp;C1639&amp;F1639))=FALSE,INDIRECT(A1639&amp;B1639&amp;C1639&amp;F1639)=0),"",予約枠報告様式!$B$2)</f>
        <v/>
      </c>
      <c r="K1639" s="15" t="str" cm="1">
        <f t="array" aca="1" ref="K1639" ca="1">IF(OR(INDIRECT(A1639&amp;B1639&amp;C1639&amp;F1639)="",ISNUMBER(INDIRECT(A1639&amp;B1639&amp;C1639&amp;F1639))=FALSE,INDIRECT(A1639&amp;B1639&amp;C1639&amp;F1639)=0),"",1)</f>
        <v/>
      </c>
      <c r="L1639" s="15" t="str" cm="1">
        <f t="array" aca="1" ref="L1639" ca="1">IF(OR(INDIRECT(A1639&amp;B1639&amp;C1639&amp;F1639)="",ISNUMBER(INDIRECT(A1639&amp;B1639&amp;C1639&amp;F1639))=FALSE,INDIRECT(A1639&amp;B1639&amp;C1639&amp;F1639)=0),"",IF(G1639="【（第８期）医療機関受付】",TEXT(INDIRECT(A1639&amp;D1639&amp;E1639&amp;5),"yyy"),TEXT(INDIRECT(A1639&amp;B1639&amp;C1639&amp;5),"yyy")))</f>
        <v/>
      </c>
      <c r="M1639" s="15" t="str" cm="1">
        <f t="array" aca="1" ref="M1639" ca="1">IF(OR(INDIRECT(A1639&amp;B1639&amp;C1639&amp;F1639)="",ISNUMBER(INDIRECT(A1639&amp;B1639&amp;C1639&amp;F1639))=FALSE,INDIRECT(A1639&amp;B1639&amp;C1639&amp;F1639)=0),"",IF(G1639="【（第８期）医療機関受付】",TEXT(INDIRECT(A1639&amp;D1639&amp;E1639&amp;5),"m"),TEXT(INDIRECT(A1639&amp;B1639&amp;C1639&amp;5),"m")))</f>
        <v/>
      </c>
      <c r="N1639" s="15" t="str" cm="1">
        <f t="array" aca="1" ref="N1639" ca="1">IF(OR(INDIRECT(A1639&amp;B1639&amp;C1639&amp;F1639)="",ISNUMBER(INDIRECT(A1639&amp;B1639&amp;C1639&amp;F1639))=FALSE,INDIRECT(A1639&amp;B1639&amp;C1639&amp;F1639)=0),"",IF(G1639="【（第８期）医療機関受付】",TEXT(INDIRECT(A1639&amp;D1639&amp;E1639&amp;5),"d"),TEXT(INDIRECT(A1639&amp;B1639&amp;C1639&amp;5),"d")))</f>
        <v/>
      </c>
      <c r="O1639" s="15" t="str" cm="1">
        <f t="array" aca="1" ref="O1639" ca="1">IF(OR(INDIRECT(A1639&amp;B1639&amp;C1639&amp;F1639)="",ISNUMBER(INDIRECT(A1639&amp;B1639&amp;C1639&amp;F1639))=FALSE,INDIRECT(A1639&amp;B1639&amp;C1639&amp;F1639)=0),"",HOUR(INDIRECT(A1639&amp;"A"&amp;F1639)))</f>
        <v/>
      </c>
      <c r="P1639" s="15" t="str" cm="1">
        <f t="array" aca="1" ref="P1639" ca="1">IF(OR(INDIRECT(A1639&amp;B1639&amp;C1639&amp;F1639)="",ISNUMBER(INDIRECT(A1639&amp;B1639&amp;C1639&amp;F1639))=FALSE,INDIRECT(A1639&amp;B1639&amp;C1639&amp;F1639)=0),"",MINUTE(INDIRECT(A1639&amp;"A"&amp;F1639)))</f>
        <v/>
      </c>
      <c r="Q1639" s="15" t="str" cm="1">
        <f t="array" aca="1" ref="Q1639" ca="1">IF(OR(INDIRECT(A1639&amp;B1639&amp;C1639&amp;F1639)="",ISNUMBER(INDIRECT(A1639&amp;B1639&amp;C1639&amp;F1639))=FALSE,INDIRECT(A1639&amp;B1639&amp;C1639&amp;F1639)=0),"",O1639)</f>
        <v/>
      </c>
      <c r="R1639" s="15" t="str" cm="1">
        <f t="array" aca="1" ref="R1639" ca="1">IF(OR(INDIRECT(A1639&amp;B1639&amp;C1639&amp;F1639)="",ISNUMBER(INDIRECT(A1639&amp;B1639&amp;C1639&amp;F1639))=FALSE,INDIRECT(A1639&amp;B1639&amp;C1639&amp;F1639)=0),"",P1639+14)</f>
        <v/>
      </c>
      <c r="S1639" s="15" t="str" cm="1">
        <f t="array" aca="1" ref="S1639" ca="1">IF(OR(INDIRECT(A1639&amp;B1639&amp;C1639&amp;F1639)="",ISNUMBER(INDIRECT(A1639&amp;B1639&amp;C1639&amp;F1639))=FALSE,INDIRECT(A1639&amp;B1639&amp;C1639&amp;F1639)=0),"",INDIRECT(A1639&amp;B1639&amp;C1639&amp;F1639))</f>
        <v/>
      </c>
      <c r="T1639" s="15" t="str" cm="1">
        <f t="array" aca="1" ref="T1639" ca="1">IF(OR(INDIRECT(A1639&amp;B1639&amp;C1639&amp;F1639)="",ISNUMBER(INDIRECT(A1639&amp;B1639&amp;C1639&amp;F1639))=FALSE,INDIRECT(A1639&amp;B1639&amp;C1639&amp;F1639)=0),"",0)</f>
        <v/>
      </c>
    </row>
    <row r="1640" spans="1:20">
      <c r="A1640" s="23" t="s">
        <v>912</v>
      </c>
      <c r="B1640" s="23" t="s">
        <v>913</v>
      </c>
      <c r="C1640" s="23" t="str">
        <f t="shared" si="75"/>
        <v>g</v>
      </c>
      <c r="D1640" s="23" t="s">
        <v>913</v>
      </c>
      <c r="E1640" s="23" t="str">
        <f t="shared" si="73"/>
        <v>f</v>
      </c>
      <c r="F1640" s="23">
        <f t="shared" si="74"/>
        <v>37</v>
      </c>
      <c r="G1640" s="23" t="str" cm="1">
        <f t="array" aca="1" ref="G1640" ca="1">IF(OR(INDIRECT(A1640&amp;B1640&amp;C1640&amp;F1640)="",ISNUMBER(INDIRECT(A1640&amp;B1640&amp;C1640&amp;F1640))=FALSE),"",IF(INDIRECT(A1640&amp;B1640&amp;C1640&amp;9)="公開","【（第８期）WEB・コールセンター受付】","【（第８期）医療機関受付】"))</f>
        <v/>
      </c>
      <c r="H1640" s="15" t="str" cm="1">
        <f t="array" aca="1" ref="H1640" ca="1">IF(OR(INDIRECT(A1640&amp;B1640&amp;C1640&amp;F1640)="",ISNUMBER(INDIRECT(A1640&amp;B1640&amp;C1640&amp;F1640))=FALSE,INDIRECT(A1640&amp;B1640&amp;C1640&amp;F1640)=0),"",431001)</f>
        <v/>
      </c>
      <c r="I1640" s="15" t="str" cm="1">
        <f t="array" aca="1" ref="I1640" ca="1">IF(OR(INDIRECT(A1640&amp;B1640&amp;C1640&amp;F1640)="",ISNUMBER(INDIRECT(A1640&amp;B1640&amp;C1640&amp;F1640))=FALSE,INDIRECT(A1640&amp;B1640&amp;C1640&amp;F1640)=0),"",G1640&amp;J1640&amp;"."&amp;TEXT(M1640,"00")&amp;TEXT(N1640,"00")&amp;"."&amp;TEXT(O1640,"00")&amp;TEXT(P1640,"00"))</f>
        <v/>
      </c>
      <c r="J1640" s="15" t="str" cm="1">
        <f t="array" aca="1" ref="J1640" ca="1">IF(OR(INDIRECT(A1640&amp;B1640&amp;C1640&amp;F1640)="",ISNUMBER(INDIRECT(A1640&amp;B1640&amp;C1640&amp;F1640))=FALSE,INDIRECT(A1640&amp;B1640&amp;C1640&amp;F1640)=0),"",予約枠報告様式!$B$2)</f>
        <v/>
      </c>
      <c r="K1640" s="15" t="str" cm="1">
        <f t="array" aca="1" ref="K1640" ca="1">IF(OR(INDIRECT(A1640&amp;B1640&amp;C1640&amp;F1640)="",ISNUMBER(INDIRECT(A1640&amp;B1640&amp;C1640&amp;F1640))=FALSE,INDIRECT(A1640&amp;B1640&amp;C1640&amp;F1640)=0),"",1)</f>
        <v/>
      </c>
      <c r="L1640" s="15" t="str" cm="1">
        <f t="array" aca="1" ref="L1640" ca="1">IF(OR(INDIRECT(A1640&amp;B1640&amp;C1640&amp;F1640)="",ISNUMBER(INDIRECT(A1640&amp;B1640&amp;C1640&amp;F1640))=FALSE,INDIRECT(A1640&amp;B1640&amp;C1640&amp;F1640)=0),"",IF(G1640="【（第８期）医療機関受付】",TEXT(INDIRECT(A1640&amp;D1640&amp;E1640&amp;5),"yyy"),TEXT(INDIRECT(A1640&amp;B1640&amp;C1640&amp;5),"yyy")))</f>
        <v/>
      </c>
      <c r="M1640" s="15" t="str" cm="1">
        <f t="array" aca="1" ref="M1640" ca="1">IF(OR(INDIRECT(A1640&amp;B1640&amp;C1640&amp;F1640)="",ISNUMBER(INDIRECT(A1640&amp;B1640&amp;C1640&amp;F1640))=FALSE,INDIRECT(A1640&amp;B1640&amp;C1640&amp;F1640)=0),"",IF(G1640="【（第８期）医療機関受付】",TEXT(INDIRECT(A1640&amp;D1640&amp;E1640&amp;5),"m"),TEXT(INDIRECT(A1640&amp;B1640&amp;C1640&amp;5),"m")))</f>
        <v/>
      </c>
      <c r="N1640" s="15" t="str" cm="1">
        <f t="array" aca="1" ref="N1640" ca="1">IF(OR(INDIRECT(A1640&amp;B1640&amp;C1640&amp;F1640)="",ISNUMBER(INDIRECT(A1640&amp;B1640&amp;C1640&amp;F1640))=FALSE,INDIRECT(A1640&amp;B1640&amp;C1640&amp;F1640)=0),"",IF(G1640="【（第８期）医療機関受付】",TEXT(INDIRECT(A1640&amp;D1640&amp;E1640&amp;5),"d"),TEXT(INDIRECT(A1640&amp;B1640&amp;C1640&amp;5),"d")))</f>
        <v/>
      </c>
      <c r="O1640" s="15" t="str" cm="1">
        <f t="array" aca="1" ref="O1640" ca="1">IF(OR(INDIRECT(A1640&amp;B1640&amp;C1640&amp;F1640)="",ISNUMBER(INDIRECT(A1640&amp;B1640&amp;C1640&amp;F1640))=FALSE,INDIRECT(A1640&amp;B1640&amp;C1640&amp;F1640)=0),"",HOUR(INDIRECT(A1640&amp;"A"&amp;F1640)))</f>
        <v/>
      </c>
      <c r="P1640" s="15" t="str" cm="1">
        <f t="array" aca="1" ref="P1640" ca="1">IF(OR(INDIRECT(A1640&amp;B1640&amp;C1640&amp;F1640)="",ISNUMBER(INDIRECT(A1640&amp;B1640&amp;C1640&amp;F1640))=FALSE,INDIRECT(A1640&amp;B1640&amp;C1640&amp;F1640)=0),"",MINUTE(INDIRECT(A1640&amp;"A"&amp;F1640)))</f>
        <v/>
      </c>
      <c r="Q1640" s="15" t="str" cm="1">
        <f t="array" aca="1" ref="Q1640" ca="1">IF(OR(INDIRECT(A1640&amp;B1640&amp;C1640&amp;F1640)="",ISNUMBER(INDIRECT(A1640&amp;B1640&amp;C1640&amp;F1640))=FALSE,INDIRECT(A1640&amp;B1640&amp;C1640&amp;F1640)=0),"",O1640)</f>
        <v/>
      </c>
      <c r="R1640" s="15" t="str" cm="1">
        <f t="array" aca="1" ref="R1640" ca="1">IF(OR(INDIRECT(A1640&amp;B1640&amp;C1640&amp;F1640)="",ISNUMBER(INDIRECT(A1640&amp;B1640&amp;C1640&amp;F1640))=FALSE,INDIRECT(A1640&amp;B1640&amp;C1640&amp;F1640)=0),"",P1640+14)</f>
        <v/>
      </c>
      <c r="S1640" s="15" t="str" cm="1">
        <f t="array" aca="1" ref="S1640" ca="1">IF(OR(INDIRECT(A1640&amp;B1640&amp;C1640&amp;F1640)="",ISNUMBER(INDIRECT(A1640&amp;B1640&amp;C1640&amp;F1640))=FALSE,INDIRECT(A1640&amp;B1640&amp;C1640&amp;F1640)=0),"",INDIRECT(A1640&amp;B1640&amp;C1640&amp;F1640))</f>
        <v/>
      </c>
      <c r="T1640" s="15" t="str" cm="1">
        <f t="array" aca="1" ref="T1640" ca="1">IF(OR(INDIRECT(A1640&amp;B1640&amp;C1640&amp;F1640)="",ISNUMBER(INDIRECT(A1640&amp;B1640&amp;C1640&amp;F1640))=FALSE,INDIRECT(A1640&amp;B1640&amp;C1640&amp;F1640)=0),"",0)</f>
        <v/>
      </c>
    </row>
    <row r="1641" spans="1:20">
      <c r="A1641" s="23" t="s">
        <v>912</v>
      </c>
      <c r="B1641" s="23" t="s">
        <v>913</v>
      </c>
      <c r="C1641" s="23" t="str">
        <f t="shared" si="75"/>
        <v>g</v>
      </c>
      <c r="D1641" s="23" t="s">
        <v>913</v>
      </c>
      <c r="E1641" s="23" t="str">
        <f t="shared" si="73"/>
        <v>f</v>
      </c>
      <c r="F1641" s="23">
        <f t="shared" si="74"/>
        <v>38</v>
      </c>
      <c r="G1641" s="23" t="str" cm="1">
        <f t="array" aca="1" ref="G1641" ca="1">IF(OR(INDIRECT(A1641&amp;B1641&amp;C1641&amp;F1641)="",ISNUMBER(INDIRECT(A1641&amp;B1641&amp;C1641&amp;F1641))=FALSE),"",IF(INDIRECT(A1641&amp;B1641&amp;C1641&amp;9)="公開","【（第８期）WEB・コールセンター受付】","【（第８期）医療機関受付】"))</f>
        <v/>
      </c>
      <c r="H1641" s="15" t="str" cm="1">
        <f t="array" aca="1" ref="H1641" ca="1">IF(OR(INDIRECT(A1641&amp;B1641&amp;C1641&amp;F1641)="",ISNUMBER(INDIRECT(A1641&amp;B1641&amp;C1641&amp;F1641))=FALSE,INDIRECT(A1641&amp;B1641&amp;C1641&amp;F1641)=0),"",431001)</f>
        <v/>
      </c>
      <c r="I1641" s="15" t="str" cm="1">
        <f t="array" aca="1" ref="I1641" ca="1">IF(OR(INDIRECT(A1641&amp;B1641&amp;C1641&amp;F1641)="",ISNUMBER(INDIRECT(A1641&amp;B1641&amp;C1641&amp;F1641))=FALSE,INDIRECT(A1641&amp;B1641&amp;C1641&amp;F1641)=0),"",G1641&amp;J1641&amp;"."&amp;TEXT(M1641,"00")&amp;TEXT(N1641,"00")&amp;"."&amp;TEXT(O1641,"00")&amp;TEXT(P1641,"00"))</f>
        <v/>
      </c>
      <c r="J1641" s="15" t="str" cm="1">
        <f t="array" aca="1" ref="J1641" ca="1">IF(OR(INDIRECT(A1641&amp;B1641&amp;C1641&amp;F1641)="",ISNUMBER(INDIRECT(A1641&amp;B1641&amp;C1641&amp;F1641))=FALSE,INDIRECT(A1641&amp;B1641&amp;C1641&amp;F1641)=0),"",予約枠報告様式!$B$2)</f>
        <v/>
      </c>
      <c r="K1641" s="15" t="str" cm="1">
        <f t="array" aca="1" ref="K1641" ca="1">IF(OR(INDIRECT(A1641&amp;B1641&amp;C1641&amp;F1641)="",ISNUMBER(INDIRECT(A1641&amp;B1641&amp;C1641&amp;F1641))=FALSE,INDIRECT(A1641&amp;B1641&amp;C1641&amp;F1641)=0),"",1)</f>
        <v/>
      </c>
      <c r="L1641" s="15" t="str" cm="1">
        <f t="array" aca="1" ref="L1641" ca="1">IF(OR(INDIRECT(A1641&amp;B1641&amp;C1641&amp;F1641)="",ISNUMBER(INDIRECT(A1641&amp;B1641&amp;C1641&amp;F1641))=FALSE,INDIRECT(A1641&amp;B1641&amp;C1641&amp;F1641)=0),"",IF(G1641="【（第８期）医療機関受付】",TEXT(INDIRECT(A1641&amp;D1641&amp;E1641&amp;5),"yyy"),TEXT(INDIRECT(A1641&amp;B1641&amp;C1641&amp;5),"yyy")))</f>
        <v/>
      </c>
      <c r="M1641" s="15" t="str" cm="1">
        <f t="array" aca="1" ref="M1641" ca="1">IF(OR(INDIRECT(A1641&amp;B1641&amp;C1641&amp;F1641)="",ISNUMBER(INDIRECT(A1641&amp;B1641&amp;C1641&amp;F1641))=FALSE,INDIRECT(A1641&amp;B1641&amp;C1641&amp;F1641)=0),"",IF(G1641="【（第８期）医療機関受付】",TEXT(INDIRECT(A1641&amp;D1641&amp;E1641&amp;5),"m"),TEXT(INDIRECT(A1641&amp;B1641&amp;C1641&amp;5),"m")))</f>
        <v/>
      </c>
      <c r="N1641" s="15" t="str" cm="1">
        <f t="array" aca="1" ref="N1641" ca="1">IF(OR(INDIRECT(A1641&amp;B1641&amp;C1641&amp;F1641)="",ISNUMBER(INDIRECT(A1641&amp;B1641&amp;C1641&amp;F1641))=FALSE,INDIRECT(A1641&amp;B1641&amp;C1641&amp;F1641)=0),"",IF(G1641="【（第８期）医療機関受付】",TEXT(INDIRECT(A1641&amp;D1641&amp;E1641&amp;5),"d"),TEXT(INDIRECT(A1641&amp;B1641&amp;C1641&amp;5),"d")))</f>
        <v/>
      </c>
      <c r="O1641" s="15" t="str" cm="1">
        <f t="array" aca="1" ref="O1641" ca="1">IF(OR(INDIRECT(A1641&amp;B1641&amp;C1641&amp;F1641)="",ISNUMBER(INDIRECT(A1641&amp;B1641&amp;C1641&amp;F1641))=FALSE,INDIRECT(A1641&amp;B1641&amp;C1641&amp;F1641)=0),"",HOUR(INDIRECT(A1641&amp;"A"&amp;F1641)))</f>
        <v/>
      </c>
      <c r="P1641" s="15" t="str" cm="1">
        <f t="array" aca="1" ref="P1641" ca="1">IF(OR(INDIRECT(A1641&amp;B1641&amp;C1641&amp;F1641)="",ISNUMBER(INDIRECT(A1641&amp;B1641&amp;C1641&amp;F1641))=FALSE,INDIRECT(A1641&amp;B1641&amp;C1641&amp;F1641)=0),"",MINUTE(INDIRECT(A1641&amp;"A"&amp;F1641)))</f>
        <v/>
      </c>
      <c r="Q1641" s="15" t="str" cm="1">
        <f t="array" aca="1" ref="Q1641" ca="1">IF(OR(INDIRECT(A1641&amp;B1641&amp;C1641&amp;F1641)="",ISNUMBER(INDIRECT(A1641&amp;B1641&amp;C1641&amp;F1641))=FALSE,INDIRECT(A1641&amp;B1641&amp;C1641&amp;F1641)=0),"",O1641)</f>
        <v/>
      </c>
      <c r="R1641" s="15" t="str" cm="1">
        <f t="array" aca="1" ref="R1641" ca="1">IF(OR(INDIRECT(A1641&amp;B1641&amp;C1641&amp;F1641)="",ISNUMBER(INDIRECT(A1641&amp;B1641&amp;C1641&amp;F1641))=FALSE,INDIRECT(A1641&amp;B1641&amp;C1641&amp;F1641)=0),"",P1641+14)</f>
        <v/>
      </c>
      <c r="S1641" s="15" t="str" cm="1">
        <f t="array" aca="1" ref="S1641" ca="1">IF(OR(INDIRECT(A1641&amp;B1641&amp;C1641&amp;F1641)="",ISNUMBER(INDIRECT(A1641&amp;B1641&amp;C1641&amp;F1641))=FALSE,INDIRECT(A1641&amp;B1641&amp;C1641&amp;F1641)=0),"",INDIRECT(A1641&amp;B1641&amp;C1641&amp;F1641))</f>
        <v/>
      </c>
      <c r="T1641" s="15" t="str" cm="1">
        <f t="array" aca="1" ref="T1641" ca="1">IF(OR(INDIRECT(A1641&amp;B1641&amp;C1641&amp;F1641)="",ISNUMBER(INDIRECT(A1641&amp;B1641&amp;C1641&amp;F1641))=FALSE,INDIRECT(A1641&amp;B1641&amp;C1641&amp;F1641)=0),"",0)</f>
        <v/>
      </c>
    </row>
    <row r="1642" spans="1:20">
      <c r="A1642" s="23" t="s">
        <v>912</v>
      </c>
      <c r="B1642" s="23" t="s">
        <v>913</v>
      </c>
      <c r="C1642" s="23" t="str">
        <f t="shared" si="75"/>
        <v>g</v>
      </c>
      <c r="D1642" s="23" t="s">
        <v>913</v>
      </c>
      <c r="E1642" s="23" t="str">
        <f t="shared" si="73"/>
        <v>f</v>
      </c>
      <c r="F1642" s="23">
        <f t="shared" si="74"/>
        <v>39</v>
      </c>
      <c r="G1642" s="23" t="str" cm="1">
        <f t="array" aca="1" ref="G1642" ca="1">IF(OR(INDIRECT(A1642&amp;B1642&amp;C1642&amp;F1642)="",ISNUMBER(INDIRECT(A1642&amp;B1642&amp;C1642&amp;F1642))=FALSE),"",IF(INDIRECT(A1642&amp;B1642&amp;C1642&amp;9)="公開","【（第８期）WEB・コールセンター受付】","【（第８期）医療機関受付】"))</f>
        <v/>
      </c>
      <c r="H1642" s="15" t="str" cm="1">
        <f t="array" aca="1" ref="H1642" ca="1">IF(OR(INDIRECT(A1642&amp;B1642&amp;C1642&amp;F1642)="",ISNUMBER(INDIRECT(A1642&amp;B1642&amp;C1642&amp;F1642))=FALSE,INDIRECT(A1642&amp;B1642&amp;C1642&amp;F1642)=0),"",431001)</f>
        <v/>
      </c>
      <c r="I1642" s="15" t="str" cm="1">
        <f t="array" aca="1" ref="I1642" ca="1">IF(OR(INDIRECT(A1642&amp;B1642&amp;C1642&amp;F1642)="",ISNUMBER(INDIRECT(A1642&amp;B1642&amp;C1642&amp;F1642))=FALSE,INDIRECT(A1642&amp;B1642&amp;C1642&amp;F1642)=0),"",G1642&amp;J1642&amp;"."&amp;TEXT(M1642,"00")&amp;TEXT(N1642,"00")&amp;"."&amp;TEXT(O1642,"00")&amp;TEXT(P1642,"00"))</f>
        <v/>
      </c>
      <c r="J1642" s="15" t="str" cm="1">
        <f t="array" aca="1" ref="J1642" ca="1">IF(OR(INDIRECT(A1642&amp;B1642&amp;C1642&amp;F1642)="",ISNUMBER(INDIRECT(A1642&amp;B1642&amp;C1642&amp;F1642))=FALSE,INDIRECT(A1642&amp;B1642&amp;C1642&amp;F1642)=0),"",予約枠報告様式!$B$2)</f>
        <v/>
      </c>
      <c r="K1642" s="15" t="str" cm="1">
        <f t="array" aca="1" ref="K1642" ca="1">IF(OR(INDIRECT(A1642&amp;B1642&amp;C1642&amp;F1642)="",ISNUMBER(INDIRECT(A1642&amp;B1642&amp;C1642&amp;F1642))=FALSE,INDIRECT(A1642&amp;B1642&amp;C1642&amp;F1642)=0),"",1)</f>
        <v/>
      </c>
      <c r="L1642" s="15" t="str" cm="1">
        <f t="array" aca="1" ref="L1642" ca="1">IF(OR(INDIRECT(A1642&amp;B1642&amp;C1642&amp;F1642)="",ISNUMBER(INDIRECT(A1642&amp;B1642&amp;C1642&amp;F1642))=FALSE,INDIRECT(A1642&amp;B1642&amp;C1642&amp;F1642)=0),"",IF(G1642="【（第８期）医療機関受付】",TEXT(INDIRECT(A1642&amp;D1642&amp;E1642&amp;5),"yyy"),TEXT(INDIRECT(A1642&amp;B1642&amp;C1642&amp;5),"yyy")))</f>
        <v/>
      </c>
      <c r="M1642" s="15" t="str" cm="1">
        <f t="array" aca="1" ref="M1642" ca="1">IF(OR(INDIRECT(A1642&amp;B1642&amp;C1642&amp;F1642)="",ISNUMBER(INDIRECT(A1642&amp;B1642&amp;C1642&amp;F1642))=FALSE,INDIRECT(A1642&amp;B1642&amp;C1642&amp;F1642)=0),"",IF(G1642="【（第８期）医療機関受付】",TEXT(INDIRECT(A1642&amp;D1642&amp;E1642&amp;5),"m"),TEXT(INDIRECT(A1642&amp;B1642&amp;C1642&amp;5),"m")))</f>
        <v/>
      </c>
      <c r="N1642" s="15" t="str" cm="1">
        <f t="array" aca="1" ref="N1642" ca="1">IF(OR(INDIRECT(A1642&amp;B1642&amp;C1642&amp;F1642)="",ISNUMBER(INDIRECT(A1642&amp;B1642&amp;C1642&amp;F1642))=FALSE,INDIRECT(A1642&amp;B1642&amp;C1642&amp;F1642)=0),"",IF(G1642="【（第８期）医療機関受付】",TEXT(INDIRECT(A1642&amp;D1642&amp;E1642&amp;5),"d"),TEXT(INDIRECT(A1642&amp;B1642&amp;C1642&amp;5),"d")))</f>
        <v/>
      </c>
      <c r="O1642" s="15" t="str" cm="1">
        <f t="array" aca="1" ref="O1642" ca="1">IF(OR(INDIRECT(A1642&amp;B1642&amp;C1642&amp;F1642)="",ISNUMBER(INDIRECT(A1642&amp;B1642&amp;C1642&amp;F1642))=FALSE,INDIRECT(A1642&amp;B1642&amp;C1642&amp;F1642)=0),"",HOUR(INDIRECT(A1642&amp;"A"&amp;F1642)))</f>
        <v/>
      </c>
      <c r="P1642" s="15" t="str" cm="1">
        <f t="array" aca="1" ref="P1642" ca="1">IF(OR(INDIRECT(A1642&amp;B1642&amp;C1642&amp;F1642)="",ISNUMBER(INDIRECT(A1642&amp;B1642&amp;C1642&amp;F1642))=FALSE,INDIRECT(A1642&amp;B1642&amp;C1642&amp;F1642)=0),"",MINUTE(INDIRECT(A1642&amp;"A"&amp;F1642)))</f>
        <v/>
      </c>
      <c r="Q1642" s="15" t="str" cm="1">
        <f t="array" aca="1" ref="Q1642" ca="1">IF(OR(INDIRECT(A1642&amp;B1642&amp;C1642&amp;F1642)="",ISNUMBER(INDIRECT(A1642&amp;B1642&amp;C1642&amp;F1642))=FALSE,INDIRECT(A1642&amp;B1642&amp;C1642&amp;F1642)=0),"",O1642)</f>
        <v/>
      </c>
      <c r="R1642" s="15" t="str" cm="1">
        <f t="array" aca="1" ref="R1642" ca="1">IF(OR(INDIRECT(A1642&amp;B1642&amp;C1642&amp;F1642)="",ISNUMBER(INDIRECT(A1642&amp;B1642&amp;C1642&amp;F1642))=FALSE,INDIRECT(A1642&amp;B1642&amp;C1642&amp;F1642)=0),"",P1642+14)</f>
        <v/>
      </c>
      <c r="S1642" s="15" t="str" cm="1">
        <f t="array" aca="1" ref="S1642" ca="1">IF(OR(INDIRECT(A1642&amp;B1642&amp;C1642&amp;F1642)="",ISNUMBER(INDIRECT(A1642&amp;B1642&amp;C1642&amp;F1642))=FALSE,INDIRECT(A1642&amp;B1642&amp;C1642&amp;F1642)=0),"",INDIRECT(A1642&amp;B1642&amp;C1642&amp;F1642))</f>
        <v/>
      </c>
      <c r="T1642" s="15" t="str" cm="1">
        <f t="array" aca="1" ref="T1642" ca="1">IF(OR(INDIRECT(A1642&amp;B1642&amp;C1642&amp;F1642)="",ISNUMBER(INDIRECT(A1642&amp;B1642&amp;C1642&amp;F1642))=FALSE,INDIRECT(A1642&amp;B1642&amp;C1642&amp;F1642)=0),"",0)</f>
        <v/>
      </c>
    </row>
    <row r="1643" spans="1:20">
      <c r="A1643" s="23" t="s">
        <v>912</v>
      </c>
      <c r="B1643" s="23" t="s">
        <v>913</v>
      </c>
      <c r="C1643" s="23" t="str">
        <f t="shared" si="75"/>
        <v>g</v>
      </c>
      <c r="D1643" s="23" t="s">
        <v>913</v>
      </c>
      <c r="E1643" s="23" t="str">
        <f t="shared" ref="E1643:E1706" si="76">IF(F1642=62,CHAR(CODE(E1642)+1),E1642)</f>
        <v>f</v>
      </c>
      <c r="F1643" s="23">
        <f t="shared" si="74"/>
        <v>40</v>
      </c>
      <c r="G1643" s="23" t="str" cm="1">
        <f t="array" aca="1" ref="G1643" ca="1">IF(OR(INDIRECT(A1643&amp;B1643&amp;C1643&amp;F1643)="",ISNUMBER(INDIRECT(A1643&amp;B1643&amp;C1643&amp;F1643))=FALSE),"",IF(INDIRECT(A1643&amp;B1643&amp;C1643&amp;9)="公開","【（第８期）WEB・コールセンター受付】","【（第８期）医療機関受付】"))</f>
        <v/>
      </c>
      <c r="H1643" s="15" t="str" cm="1">
        <f t="array" aca="1" ref="H1643" ca="1">IF(OR(INDIRECT(A1643&amp;B1643&amp;C1643&amp;F1643)="",ISNUMBER(INDIRECT(A1643&amp;B1643&amp;C1643&amp;F1643))=FALSE,INDIRECT(A1643&amp;B1643&amp;C1643&amp;F1643)=0),"",431001)</f>
        <v/>
      </c>
      <c r="I1643" s="15" t="str" cm="1">
        <f t="array" aca="1" ref="I1643" ca="1">IF(OR(INDIRECT(A1643&amp;B1643&amp;C1643&amp;F1643)="",ISNUMBER(INDIRECT(A1643&amp;B1643&amp;C1643&amp;F1643))=FALSE,INDIRECT(A1643&amp;B1643&amp;C1643&amp;F1643)=0),"",G1643&amp;J1643&amp;"."&amp;TEXT(M1643,"00")&amp;TEXT(N1643,"00")&amp;"."&amp;TEXT(O1643,"00")&amp;TEXT(P1643,"00"))</f>
        <v/>
      </c>
      <c r="J1643" s="15" t="str" cm="1">
        <f t="array" aca="1" ref="J1643" ca="1">IF(OR(INDIRECT(A1643&amp;B1643&amp;C1643&amp;F1643)="",ISNUMBER(INDIRECT(A1643&amp;B1643&amp;C1643&amp;F1643))=FALSE,INDIRECT(A1643&amp;B1643&amp;C1643&amp;F1643)=0),"",予約枠報告様式!$B$2)</f>
        <v/>
      </c>
      <c r="K1643" s="15" t="str" cm="1">
        <f t="array" aca="1" ref="K1643" ca="1">IF(OR(INDIRECT(A1643&amp;B1643&amp;C1643&amp;F1643)="",ISNUMBER(INDIRECT(A1643&amp;B1643&amp;C1643&amp;F1643))=FALSE,INDIRECT(A1643&amp;B1643&amp;C1643&amp;F1643)=0),"",1)</f>
        <v/>
      </c>
      <c r="L1643" s="15" t="str" cm="1">
        <f t="array" aca="1" ref="L1643" ca="1">IF(OR(INDIRECT(A1643&amp;B1643&amp;C1643&amp;F1643)="",ISNUMBER(INDIRECT(A1643&amp;B1643&amp;C1643&amp;F1643))=FALSE,INDIRECT(A1643&amp;B1643&amp;C1643&amp;F1643)=0),"",IF(G1643="【（第８期）医療機関受付】",TEXT(INDIRECT(A1643&amp;D1643&amp;E1643&amp;5),"yyy"),TEXT(INDIRECT(A1643&amp;B1643&amp;C1643&amp;5),"yyy")))</f>
        <v/>
      </c>
      <c r="M1643" s="15" t="str" cm="1">
        <f t="array" aca="1" ref="M1643" ca="1">IF(OR(INDIRECT(A1643&amp;B1643&amp;C1643&amp;F1643)="",ISNUMBER(INDIRECT(A1643&amp;B1643&amp;C1643&amp;F1643))=FALSE,INDIRECT(A1643&amp;B1643&amp;C1643&amp;F1643)=0),"",IF(G1643="【（第８期）医療機関受付】",TEXT(INDIRECT(A1643&amp;D1643&amp;E1643&amp;5),"m"),TEXT(INDIRECT(A1643&amp;B1643&amp;C1643&amp;5),"m")))</f>
        <v/>
      </c>
      <c r="N1643" s="15" t="str" cm="1">
        <f t="array" aca="1" ref="N1643" ca="1">IF(OR(INDIRECT(A1643&amp;B1643&amp;C1643&amp;F1643)="",ISNUMBER(INDIRECT(A1643&amp;B1643&amp;C1643&amp;F1643))=FALSE,INDIRECT(A1643&amp;B1643&amp;C1643&amp;F1643)=0),"",IF(G1643="【（第８期）医療機関受付】",TEXT(INDIRECT(A1643&amp;D1643&amp;E1643&amp;5),"d"),TEXT(INDIRECT(A1643&amp;B1643&amp;C1643&amp;5),"d")))</f>
        <v/>
      </c>
      <c r="O1643" s="15" t="str" cm="1">
        <f t="array" aca="1" ref="O1643" ca="1">IF(OR(INDIRECT(A1643&amp;B1643&amp;C1643&amp;F1643)="",ISNUMBER(INDIRECT(A1643&amp;B1643&amp;C1643&amp;F1643))=FALSE,INDIRECT(A1643&amp;B1643&amp;C1643&amp;F1643)=0),"",HOUR(INDIRECT(A1643&amp;"A"&amp;F1643)))</f>
        <v/>
      </c>
      <c r="P1643" s="15" t="str" cm="1">
        <f t="array" aca="1" ref="P1643" ca="1">IF(OR(INDIRECT(A1643&amp;B1643&amp;C1643&amp;F1643)="",ISNUMBER(INDIRECT(A1643&amp;B1643&amp;C1643&amp;F1643))=FALSE,INDIRECT(A1643&amp;B1643&amp;C1643&amp;F1643)=0),"",MINUTE(INDIRECT(A1643&amp;"A"&amp;F1643)))</f>
        <v/>
      </c>
      <c r="Q1643" s="15" t="str" cm="1">
        <f t="array" aca="1" ref="Q1643" ca="1">IF(OR(INDIRECT(A1643&amp;B1643&amp;C1643&amp;F1643)="",ISNUMBER(INDIRECT(A1643&amp;B1643&amp;C1643&amp;F1643))=FALSE,INDIRECT(A1643&amp;B1643&amp;C1643&amp;F1643)=0),"",O1643)</f>
        <v/>
      </c>
      <c r="R1643" s="15" t="str" cm="1">
        <f t="array" aca="1" ref="R1643" ca="1">IF(OR(INDIRECT(A1643&amp;B1643&amp;C1643&amp;F1643)="",ISNUMBER(INDIRECT(A1643&amp;B1643&amp;C1643&amp;F1643))=FALSE,INDIRECT(A1643&amp;B1643&amp;C1643&amp;F1643)=0),"",P1643+14)</f>
        <v/>
      </c>
      <c r="S1643" s="15" t="str" cm="1">
        <f t="array" aca="1" ref="S1643" ca="1">IF(OR(INDIRECT(A1643&amp;B1643&amp;C1643&amp;F1643)="",ISNUMBER(INDIRECT(A1643&amp;B1643&amp;C1643&amp;F1643))=FALSE,INDIRECT(A1643&amp;B1643&amp;C1643&amp;F1643)=0),"",INDIRECT(A1643&amp;B1643&amp;C1643&amp;F1643))</f>
        <v/>
      </c>
      <c r="T1643" s="15" t="str" cm="1">
        <f t="array" aca="1" ref="T1643" ca="1">IF(OR(INDIRECT(A1643&amp;B1643&amp;C1643&amp;F1643)="",ISNUMBER(INDIRECT(A1643&amp;B1643&amp;C1643&amp;F1643))=FALSE,INDIRECT(A1643&amp;B1643&amp;C1643&amp;F1643)=0),"",0)</f>
        <v/>
      </c>
    </row>
    <row r="1644" spans="1:20">
      <c r="A1644" s="23" t="s">
        <v>912</v>
      </c>
      <c r="B1644" s="23" t="s">
        <v>913</v>
      </c>
      <c r="C1644" s="23" t="str">
        <f t="shared" si="75"/>
        <v>g</v>
      </c>
      <c r="D1644" s="23" t="s">
        <v>913</v>
      </c>
      <c r="E1644" s="23" t="str">
        <f t="shared" si="76"/>
        <v>f</v>
      </c>
      <c r="F1644" s="23">
        <f t="shared" si="74"/>
        <v>41</v>
      </c>
      <c r="G1644" s="23" t="str" cm="1">
        <f t="array" aca="1" ref="G1644" ca="1">IF(OR(INDIRECT(A1644&amp;B1644&amp;C1644&amp;F1644)="",ISNUMBER(INDIRECT(A1644&amp;B1644&amp;C1644&amp;F1644))=FALSE),"",IF(INDIRECT(A1644&amp;B1644&amp;C1644&amp;9)="公開","【（第８期）WEB・コールセンター受付】","【（第８期）医療機関受付】"))</f>
        <v/>
      </c>
      <c r="H1644" s="15" t="str" cm="1">
        <f t="array" aca="1" ref="H1644" ca="1">IF(OR(INDIRECT(A1644&amp;B1644&amp;C1644&amp;F1644)="",ISNUMBER(INDIRECT(A1644&amp;B1644&amp;C1644&amp;F1644))=FALSE,INDIRECT(A1644&amp;B1644&amp;C1644&amp;F1644)=0),"",431001)</f>
        <v/>
      </c>
      <c r="I1644" s="15" t="str" cm="1">
        <f t="array" aca="1" ref="I1644" ca="1">IF(OR(INDIRECT(A1644&amp;B1644&amp;C1644&amp;F1644)="",ISNUMBER(INDIRECT(A1644&amp;B1644&amp;C1644&amp;F1644))=FALSE,INDIRECT(A1644&amp;B1644&amp;C1644&amp;F1644)=0),"",G1644&amp;J1644&amp;"."&amp;TEXT(M1644,"00")&amp;TEXT(N1644,"00")&amp;"."&amp;TEXT(O1644,"00")&amp;TEXT(P1644,"00"))</f>
        <v/>
      </c>
      <c r="J1644" s="15" t="str" cm="1">
        <f t="array" aca="1" ref="J1644" ca="1">IF(OR(INDIRECT(A1644&amp;B1644&amp;C1644&amp;F1644)="",ISNUMBER(INDIRECT(A1644&amp;B1644&amp;C1644&amp;F1644))=FALSE,INDIRECT(A1644&amp;B1644&amp;C1644&amp;F1644)=0),"",予約枠報告様式!$B$2)</f>
        <v/>
      </c>
      <c r="K1644" s="15" t="str" cm="1">
        <f t="array" aca="1" ref="K1644" ca="1">IF(OR(INDIRECT(A1644&amp;B1644&amp;C1644&amp;F1644)="",ISNUMBER(INDIRECT(A1644&amp;B1644&amp;C1644&amp;F1644))=FALSE,INDIRECT(A1644&amp;B1644&amp;C1644&amp;F1644)=0),"",1)</f>
        <v/>
      </c>
      <c r="L1644" s="15" t="str" cm="1">
        <f t="array" aca="1" ref="L1644" ca="1">IF(OR(INDIRECT(A1644&amp;B1644&amp;C1644&amp;F1644)="",ISNUMBER(INDIRECT(A1644&amp;B1644&amp;C1644&amp;F1644))=FALSE,INDIRECT(A1644&amp;B1644&amp;C1644&amp;F1644)=0),"",IF(G1644="【（第８期）医療機関受付】",TEXT(INDIRECT(A1644&amp;D1644&amp;E1644&amp;5),"yyy"),TEXT(INDIRECT(A1644&amp;B1644&amp;C1644&amp;5),"yyy")))</f>
        <v/>
      </c>
      <c r="M1644" s="15" t="str" cm="1">
        <f t="array" aca="1" ref="M1644" ca="1">IF(OR(INDIRECT(A1644&amp;B1644&amp;C1644&amp;F1644)="",ISNUMBER(INDIRECT(A1644&amp;B1644&amp;C1644&amp;F1644))=FALSE,INDIRECT(A1644&amp;B1644&amp;C1644&amp;F1644)=0),"",IF(G1644="【（第８期）医療機関受付】",TEXT(INDIRECT(A1644&amp;D1644&amp;E1644&amp;5),"m"),TEXT(INDIRECT(A1644&amp;B1644&amp;C1644&amp;5),"m")))</f>
        <v/>
      </c>
      <c r="N1644" s="15" t="str" cm="1">
        <f t="array" aca="1" ref="N1644" ca="1">IF(OR(INDIRECT(A1644&amp;B1644&amp;C1644&amp;F1644)="",ISNUMBER(INDIRECT(A1644&amp;B1644&amp;C1644&amp;F1644))=FALSE,INDIRECT(A1644&amp;B1644&amp;C1644&amp;F1644)=0),"",IF(G1644="【（第８期）医療機関受付】",TEXT(INDIRECT(A1644&amp;D1644&amp;E1644&amp;5),"d"),TEXT(INDIRECT(A1644&amp;B1644&amp;C1644&amp;5),"d")))</f>
        <v/>
      </c>
      <c r="O1644" s="15" t="str" cm="1">
        <f t="array" aca="1" ref="O1644" ca="1">IF(OR(INDIRECT(A1644&amp;B1644&amp;C1644&amp;F1644)="",ISNUMBER(INDIRECT(A1644&amp;B1644&amp;C1644&amp;F1644))=FALSE,INDIRECT(A1644&amp;B1644&amp;C1644&amp;F1644)=0),"",HOUR(INDIRECT(A1644&amp;"A"&amp;F1644)))</f>
        <v/>
      </c>
      <c r="P1644" s="15" t="str" cm="1">
        <f t="array" aca="1" ref="P1644" ca="1">IF(OR(INDIRECT(A1644&amp;B1644&amp;C1644&amp;F1644)="",ISNUMBER(INDIRECT(A1644&amp;B1644&amp;C1644&amp;F1644))=FALSE,INDIRECT(A1644&amp;B1644&amp;C1644&amp;F1644)=0),"",MINUTE(INDIRECT(A1644&amp;"A"&amp;F1644)))</f>
        <v/>
      </c>
      <c r="Q1644" s="15" t="str" cm="1">
        <f t="array" aca="1" ref="Q1644" ca="1">IF(OR(INDIRECT(A1644&amp;B1644&amp;C1644&amp;F1644)="",ISNUMBER(INDIRECT(A1644&amp;B1644&amp;C1644&amp;F1644))=FALSE,INDIRECT(A1644&amp;B1644&amp;C1644&amp;F1644)=0),"",O1644)</f>
        <v/>
      </c>
      <c r="R1644" s="15" t="str" cm="1">
        <f t="array" aca="1" ref="R1644" ca="1">IF(OR(INDIRECT(A1644&amp;B1644&amp;C1644&amp;F1644)="",ISNUMBER(INDIRECT(A1644&amp;B1644&amp;C1644&amp;F1644))=FALSE,INDIRECT(A1644&amp;B1644&amp;C1644&amp;F1644)=0),"",P1644+14)</f>
        <v/>
      </c>
      <c r="S1644" s="15" t="str" cm="1">
        <f t="array" aca="1" ref="S1644" ca="1">IF(OR(INDIRECT(A1644&amp;B1644&amp;C1644&amp;F1644)="",ISNUMBER(INDIRECT(A1644&amp;B1644&amp;C1644&amp;F1644))=FALSE,INDIRECT(A1644&amp;B1644&amp;C1644&amp;F1644)=0),"",INDIRECT(A1644&amp;B1644&amp;C1644&amp;F1644))</f>
        <v/>
      </c>
      <c r="T1644" s="15" t="str" cm="1">
        <f t="array" aca="1" ref="T1644" ca="1">IF(OR(INDIRECT(A1644&amp;B1644&amp;C1644&amp;F1644)="",ISNUMBER(INDIRECT(A1644&amp;B1644&amp;C1644&amp;F1644))=FALSE,INDIRECT(A1644&amp;B1644&amp;C1644&amp;F1644)=0),"",0)</f>
        <v/>
      </c>
    </row>
    <row r="1645" spans="1:20">
      <c r="A1645" s="23" t="s">
        <v>912</v>
      </c>
      <c r="B1645" s="23" t="s">
        <v>913</v>
      </c>
      <c r="C1645" s="23" t="str">
        <f t="shared" si="75"/>
        <v>g</v>
      </c>
      <c r="D1645" s="23" t="s">
        <v>913</v>
      </c>
      <c r="E1645" s="23" t="str">
        <f t="shared" si="76"/>
        <v>f</v>
      </c>
      <c r="F1645" s="23">
        <f t="shared" si="74"/>
        <v>42</v>
      </c>
      <c r="G1645" s="23" t="str" cm="1">
        <f t="array" aca="1" ref="G1645" ca="1">IF(OR(INDIRECT(A1645&amp;B1645&amp;C1645&amp;F1645)="",ISNUMBER(INDIRECT(A1645&amp;B1645&amp;C1645&amp;F1645))=FALSE),"",IF(INDIRECT(A1645&amp;B1645&amp;C1645&amp;9)="公開","【（第８期）WEB・コールセンター受付】","【（第８期）医療機関受付】"))</f>
        <v/>
      </c>
      <c r="H1645" s="15" t="str" cm="1">
        <f t="array" aca="1" ref="H1645" ca="1">IF(OR(INDIRECT(A1645&amp;B1645&amp;C1645&amp;F1645)="",ISNUMBER(INDIRECT(A1645&amp;B1645&amp;C1645&amp;F1645))=FALSE,INDIRECT(A1645&amp;B1645&amp;C1645&amp;F1645)=0),"",431001)</f>
        <v/>
      </c>
      <c r="I1645" s="15" t="str" cm="1">
        <f t="array" aca="1" ref="I1645" ca="1">IF(OR(INDIRECT(A1645&amp;B1645&amp;C1645&amp;F1645)="",ISNUMBER(INDIRECT(A1645&amp;B1645&amp;C1645&amp;F1645))=FALSE,INDIRECT(A1645&amp;B1645&amp;C1645&amp;F1645)=0),"",G1645&amp;J1645&amp;"."&amp;TEXT(M1645,"00")&amp;TEXT(N1645,"00")&amp;"."&amp;TEXT(O1645,"00")&amp;TEXT(P1645,"00"))</f>
        <v/>
      </c>
      <c r="J1645" s="15" t="str" cm="1">
        <f t="array" aca="1" ref="J1645" ca="1">IF(OR(INDIRECT(A1645&amp;B1645&amp;C1645&amp;F1645)="",ISNUMBER(INDIRECT(A1645&amp;B1645&amp;C1645&amp;F1645))=FALSE,INDIRECT(A1645&amp;B1645&amp;C1645&amp;F1645)=0),"",予約枠報告様式!$B$2)</f>
        <v/>
      </c>
      <c r="K1645" s="15" t="str" cm="1">
        <f t="array" aca="1" ref="K1645" ca="1">IF(OR(INDIRECT(A1645&amp;B1645&amp;C1645&amp;F1645)="",ISNUMBER(INDIRECT(A1645&amp;B1645&amp;C1645&amp;F1645))=FALSE,INDIRECT(A1645&amp;B1645&amp;C1645&amp;F1645)=0),"",1)</f>
        <v/>
      </c>
      <c r="L1645" s="15" t="str" cm="1">
        <f t="array" aca="1" ref="L1645" ca="1">IF(OR(INDIRECT(A1645&amp;B1645&amp;C1645&amp;F1645)="",ISNUMBER(INDIRECT(A1645&amp;B1645&amp;C1645&amp;F1645))=FALSE,INDIRECT(A1645&amp;B1645&amp;C1645&amp;F1645)=0),"",IF(G1645="【（第８期）医療機関受付】",TEXT(INDIRECT(A1645&amp;D1645&amp;E1645&amp;5),"yyy"),TEXT(INDIRECT(A1645&amp;B1645&amp;C1645&amp;5),"yyy")))</f>
        <v/>
      </c>
      <c r="M1645" s="15" t="str" cm="1">
        <f t="array" aca="1" ref="M1645" ca="1">IF(OR(INDIRECT(A1645&amp;B1645&amp;C1645&amp;F1645)="",ISNUMBER(INDIRECT(A1645&amp;B1645&amp;C1645&amp;F1645))=FALSE,INDIRECT(A1645&amp;B1645&amp;C1645&amp;F1645)=0),"",IF(G1645="【（第８期）医療機関受付】",TEXT(INDIRECT(A1645&amp;D1645&amp;E1645&amp;5),"m"),TEXT(INDIRECT(A1645&amp;B1645&amp;C1645&amp;5),"m")))</f>
        <v/>
      </c>
      <c r="N1645" s="15" t="str" cm="1">
        <f t="array" aca="1" ref="N1645" ca="1">IF(OR(INDIRECT(A1645&amp;B1645&amp;C1645&amp;F1645)="",ISNUMBER(INDIRECT(A1645&amp;B1645&amp;C1645&amp;F1645))=FALSE,INDIRECT(A1645&amp;B1645&amp;C1645&amp;F1645)=0),"",IF(G1645="【（第８期）医療機関受付】",TEXT(INDIRECT(A1645&amp;D1645&amp;E1645&amp;5),"d"),TEXT(INDIRECT(A1645&amp;B1645&amp;C1645&amp;5),"d")))</f>
        <v/>
      </c>
      <c r="O1645" s="15" t="str" cm="1">
        <f t="array" aca="1" ref="O1645" ca="1">IF(OR(INDIRECT(A1645&amp;B1645&amp;C1645&amp;F1645)="",ISNUMBER(INDIRECT(A1645&amp;B1645&amp;C1645&amp;F1645))=FALSE,INDIRECT(A1645&amp;B1645&amp;C1645&amp;F1645)=0),"",HOUR(INDIRECT(A1645&amp;"A"&amp;F1645)))</f>
        <v/>
      </c>
      <c r="P1645" s="15" t="str" cm="1">
        <f t="array" aca="1" ref="P1645" ca="1">IF(OR(INDIRECT(A1645&amp;B1645&amp;C1645&amp;F1645)="",ISNUMBER(INDIRECT(A1645&amp;B1645&amp;C1645&amp;F1645))=FALSE,INDIRECT(A1645&amp;B1645&amp;C1645&amp;F1645)=0),"",MINUTE(INDIRECT(A1645&amp;"A"&amp;F1645)))</f>
        <v/>
      </c>
      <c r="Q1645" s="15" t="str" cm="1">
        <f t="array" aca="1" ref="Q1645" ca="1">IF(OR(INDIRECT(A1645&amp;B1645&amp;C1645&amp;F1645)="",ISNUMBER(INDIRECT(A1645&amp;B1645&amp;C1645&amp;F1645))=FALSE,INDIRECT(A1645&amp;B1645&amp;C1645&amp;F1645)=0),"",O1645)</f>
        <v/>
      </c>
      <c r="R1645" s="15" t="str" cm="1">
        <f t="array" aca="1" ref="R1645" ca="1">IF(OR(INDIRECT(A1645&amp;B1645&amp;C1645&amp;F1645)="",ISNUMBER(INDIRECT(A1645&amp;B1645&amp;C1645&amp;F1645))=FALSE,INDIRECT(A1645&amp;B1645&amp;C1645&amp;F1645)=0),"",P1645+14)</f>
        <v/>
      </c>
      <c r="S1645" s="15" t="str" cm="1">
        <f t="array" aca="1" ref="S1645" ca="1">IF(OR(INDIRECT(A1645&amp;B1645&amp;C1645&amp;F1645)="",ISNUMBER(INDIRECT(A1645&amp;B1645&amp;C1645&amp;F1645))=FALSE,INDIRECT(A1645&amp;B1645&amp;C1645&amp;F1645)=0),"",INDIRECT(A1645&amp;B1645&amp;C1645&amp;F1645))</f>
        <v/>
      </c>
      <c r="T1645" s="15" t="str" cm="1">
        <f t="array" aca="1" ref="T1645" ca="1">IF(OR(INDIRECT(A1645&amp;B1645&amp;C1645&amp;F1645)="",ISNUMBER(INDIRECT(A1645&amp;B1645&amp;C1645&amp;F1645))=FALSE,INDIRECT(A1645&amp;B1645&amp;C1645&amp;F1645)=0),"",0)</f>
        <v/>
      </c>
    </row>
    <row r="1646" spans="1:20">
      <c r="A1646" s="23" t="s">
        <v>912</v>
      </c>
      <c r="B1646" s="23" t="s">
        <v>913</v>
      </c>
      <c r="C1646" s="23" t="str">
        <f t="shared" si="75"/>
        <v>g</v>
      </c>
      <c r="D1646" s="23" t="s">
        <v>913</v>
      </c>
      <c r="E1646" s="23" t="str">
        <f t="shared" si="76"/>
        <v>f</v>
      </c>
      <c r="F1646" s="23">
        <f t="shared" si="74"/>
        <v>43</v>
      </c>
      <c r="G1646" s="23" t="str" cm="1">
        <f t="array" aca="1" ref="G1646" ca="1">IF(OR(INDIRECT(A1646&amp;B1646&amp;C1646&amp;F1646)="",ISNUMBER(INDIRECT(A1646&amp;B1646&amp;C1646&amp;F1646))=FALSE),"",IF(INDIRECT(A1646&amp;B1646&amp;C1646&amp;9)="公開","【（第８期）WEB・コールセンター受付】","【（第８期）医療機関受付】"))</f>
        <v/>
      </c>
      <c r="H1646" s="15" t="str" cm="1">
        <f t="array" aca="1" ref="H1646" ca="1">IF(OR(INDIRECT(A1646&amp;B1646&amp;C1646&amp;F1646)="",ISNUMBER(INDIRECT(A1646&amp;B1646&amp;C1646&amp;F1646))=FALSE,INDIRECT(A1646&amp;B1646&amp;C1646&amp;F1646)=0),"",431001)</f>
        <v/>
      </c>
      <c r="I1646" s="15" t="str" cm="1">
        <f t="array" aca="1" ref="I1646" ca="1">IF(OR(INDIRECT(A1646&amp;B1646&amp;C1646&amp;F1646)="",ISNUMBER(INDIRECT(A1646&amp;B1646&amp;C1646&amp;F1646))=FALSE,INDIRECT(A1646&amp;B1646&amp;C1646&amp;F1646)=0),"",G1646&amp;J1646&amp;"."&amp;TEXT(M1646,"00")&amp;TEXT(N1646,"00")&amp;"."&amp;TEXT(O1646,"00")&amp;TEXT(P1646,"00"))</f>
        <v/>
      </c>
      <c r="J1646" s="15" t="str" cm="1">
        <f t="array" aca="1" ref="J1646" ca="1">IF(OR(INDIRECT(A1646&amp;B1646&amp;C1646&amp;F1646)="",ISNUMBER(INDIRECT(A1646&amp;B1646&amp;C1646&amp;F1646))=FALSE,INDIRECT(A1646&amp;B1646&amp;C1646&amp;F1646)=0),"",予約枠報告様式!$B$2)</f>
        <v/>
      </c>
      <c r="K1646" s="15" t="str" cm="1">
        <f t="array" aca="1" ref="K1646" ca="1">IF(OR(INDIRECT(A1646&amp;B1646&amp;C1646&amp;F1646)="",ISNUMBER(INDIRECT(A1646&amp;B1646&amp;C1646&amp;F1646))=FALSE,INDIRECT(A1646&amp;B1646&amp;C1646&amp;F1646)=0),"",1)</f>
        <v/>
      </c>
      <c r="L1646" s="15" t="str" cm="1">
        <f t="array" aca="1" ref="L1646" ca="1">IF(OR(INDIRECT(A1646&amp;B1646&amp;C1646&amp;F1646)="",ISNUMBER(INDIRECT(A1646&amp;B1646&amp;C1646&amp;F1646))=FALSE,INDIRECT(A1646&amp;B1646&amp;C1646&amp;F1646)=0),"",IF(G1646="【（第８期）医療機関受付】",TEXT(INDIRECT(A1646&amp;D1646&amp;E1646&amp;5),"yyy"),TEXT(INDIRECT(A1646&amp;B1646&amp;C1646&amp;5),"yyy")))</f>
        <v/>
      </c>
      <c r="M1646" s="15" t="str" cm="1">
        <f t="array" aca="1" ref="M1646" ca="1">IF(OR(INDIRECT(A1646&amp;B1646&amp;C1646&amp;F1646)="",ISNUMBER(INDIRECT(A1646&amp;B1646&amp;C1646&amp;F1646))=FALSE,INDIRECT(A1646&amp;B1646&amp;C1646&amp;F1646)=0),"",IF(G1646="【（第８期）医療機関受付】",TEXT(INDIRECT(A1646&amp;D1646&amp;E1646&amp;5),"m"),TEXT(INDIRECT(A1646&amp;B1646&amp;C1646&amp;5),"m")))</f>
        <v/>
      </c>
      <c r="N1646" s="15" t="str" cm="1">
        <f t="array" aca="1" ref="N1646" ca="1">IF(OR(INDIRECT(A1646&amp;B1646&amp;C1646&amp;F1646)="",ISNUMBER(INDIRECT(A1646&amp;B1646&amp;C1646&amp;F1646))=FALSE,INDIRECT(A1646&amp;B1646&amp;C1646&amp;F1646)=0),"",IF(G1646="【（第８期）医療機関受付】",TEXT(INDIRECT(A1646&amp;D1646&amp;E1646&amp;5),"d"),TEXT(INDIRECT(A1646&amp;B1646&amp;C1646&amp;5),"d")))</f>
        <v/>
      </c>
      <c r="O1646" s="15" t="str" cm="1">
        <f t="array" aca="1" ref="O1646" ca="1">IF(OR(INDIRECT(A1646&amp;B1646&amp;C1646&amp;F1646)="",ISNUMBER(INDIRECT(A1646&amp;B1646&amp;C1646&amp;F1646))=FALSE,INDIRECT(A1646&amp;B1646&amp;C1646&amp;F1646)=0),"",HOUR(INDIRECT(A1646&amp;"A"&amp;F1646)))</f>
        <v/>
      </c>
      <c r="P1646" s="15" t="str" cm="1">
        <f t="array" aca="1" ref="P1646" ca="1">IF(OR(INDIRECT(A1646&amp;B1646&amp;C1646&amp;F1646)="",ISNUMBER(INDIRECT(A1646&amp;B1646&amp;C1646&amp;F1646))=FALSE,INDIRECT(A1646&amp;B1646&amp;C1646&amp;F1646)=0),"",MINUTE(INDIRECT(A1646&amp;"A"&amp;F1646)))</f>
        <v/>
      </c>
      <c r="Q1646" s="15" t="str" cm="1">
        <f t="array" aca="1" ref="Q1646" ca="1">IF(OR(INDIRECT(A1646&amp;B1646&amp;C1646&amp;F1646)="",ISNUMBER(INDIRECT(A1646&amp;B1646&amp;C1646&amp;F1646))=FALSE,INDIRECT(A1646&amp;B1646&amp;C1646&amp;F1646)=0),"",O1646)</f>
        <v/>
      </c>
      <c r="R1646" s="15" t="str" cm="1">
        <f t="array" aca="1" ref="R1646" ca="1">IF(OR(INDIRECT(A1646&amp;B1646&amp;C1646&amp;F1646)="",ISNUMBER(INDIRECT(A1646&amp;B1646&amp;C1646&amp;F1646))=FALSE,INDIRECT(A1646&amp;B1646&amp;C1646&amp;F1646)=0),"",P1646+14)</f>
        <v/>
      </c>
      <c r="S1646" s="15" t="str" cm="1">
        <f t="array" aca="1" ref="S1646" ca="1">IF(OR(INDIRECT(A1646&amp;B1646&amp;C1646&amp;F1646)="",ISNUMBER(INDIRECT(A1646&amp;B1646&amp;C1646&amp;F1646))=FALSE,INDIRECT(A1646&amp;B1646&amp;C1646&amp;F1646)=0),"",INDIRECT(A1646&amp;B1646&amp;C1646&amp;F1646))</f>
        <v/>
      </c>
      <c r="T1646" s="15" t="str" cm="1">
        <f t="array" aca="1" ref="T1646" ca="1">IF(OR(INDIRECT(A1646&amp;B1646&amp;C1646&amp;F1646)="",ISNUMBER(INDIRECT(A1646&amp;B1646&amp;C1646&amp;F1646))=FALSE,INDIRECT(A1646&amp;B1646&amp;C1646&amp;F1646)=0),"",0)</f>
        <v/>
      </c>
    </row>
    <row r="1647" spans="1:20">
      <c r="A1647" s="23" t="s">
        <v>912</v>
      </c>
      <c r="B1647" s="23" t="s">
        <v>913</v>
      </c>
      <c r="C1647" s="23" t="str">
        <f t="shared" si="75"/>
        <v>g</v>
      </c>
      <c r="D1647" s="23" t="s">
        <v>913</v>
      </c>
      <c r="E1647" s="23" t="str">
        <f t="shared" si="76"/>
        <v>f</v>
      </c>
      <c r="F1647" s="23">
        <f t="shared" si="74"/>
        <v>44</v>
      </c>
      <c r="G1647" s="23" t="str" cm="1">
        <f t="array" aca="1" ref="G1647" ca="1">IF(OR(INDIRECT(A1647&amp;B1647&amp;C1647&amp;F1647)="",ISNUMBER(INDIRECT(A1647&amp;B1647&amp;C1647&amp;F1647))=FALSE),"",IF(INDIRECT(A1647&amp;B1647&amp;C1647&amp;9)="公開","【（第８期）WEB・コールセンター受付】","【（第８期）医療機関受付】"))</f>
        <v/>
      </c>
      <c r="H1647" s="15" t="str" cm="1">
        <f t="array" aca="1" ref="H1647" ca="1">IF(OR(INDIRECT(A1647&amp;B1647&amp;C1647&amp;F1647)="",ISNUMBER(INDIRECT(A1647&amp;B1647&amp;C1647&amp;F1647))=FALSE,INDIRECT(A1647&amp;B1647&amp;C1647&amp;F1647)=0),"",431001)</f>
        <v/>
      </c>
      <c r="I1647" s="15" t="str" cm="1">
        <f t="array" aca="1" ref="I1647" ca="1">IF(OR(INDIRECT(A1647&amp;B1647&amp;C1647&amp;F1647)="",ISNUMBER(INDIRECT(A1647&amp;B1647&amp;C1647&amp;F1647))=FALSE,INDIRECT(A1647&amp;B1647&amp;C1647&amp;F1647)=0),"",G1647&amp;J1647&amp;"."&amp;TEXT(M1647,"00")&amp;TEXT(N1647,"00")&amp;"."&amp;TEXT(O1647,"00")&amp;TEXT(P1647,"00"))</f>
        <v/>
      </c>
      <c r="J1647" s="15" t="str" cm="1">
        <f t="array" aca="1" ref="J1647" ca="1">IF(OR(INDIRECT(A1647&amp;B1647&amp;C1647&amp;F1647)="",ISNUMBER(INDIRECT(A1647&amp;B1647&amp;C1647&amp;F1647))=FALSE,INDIRECT(A1647&amp;B1647&amp;C1647&amp;F1647)=0),"",予約枠報告様式!$B$2)</f>
        <v/>
      </c>
      <c r="K1647" s="15" t="str" cm="1">
        <f t="array" aca="1" ref="K1647" ca="1">IF(OR(INDIRECT(A1647&amp;B1647&amp;C1647&amp;F1647)="",ISNUMBER(INDIRECT(A1647&amp;B1647&amp;C1647&amp;F1647))=FALSE,INDIRECT(A1647&amp;B1647&amp;C1647&amp;F1647)=0),"",1)</f>
        <v/>
      </c>
      <c r="L1647" s="15" t="str" cm="1">
        <f t="array" aca="1" ref="L1647" ca="1">IF(OR(INDIRECT(A1647&amp;B1647&amp;C1647&amp;F1647)="",ISNUMBER(INDIRECT(A1647&amp;B1647&amp;C1647&amp;F1647))=FALSE,INDIRECT(A1647&amp;B1647&amp;C1647&amp;F1647)=0),"",IF(G1647="【（第８期）医療機関受付】",TEXT(INDIRECT(A1647&amp;D1647&amp;E1647&amp;5),"yyy"),TEXT(INDIRECT(A1647&amp;B1647&amp;C1647&amp;5),"yyy")))</f>
        <v/>
      </c>
      <c r="M1647" s="15" t="str" cm="1">
        <f t="array" aca="1" ref="M1647" ca="1">IF(OR(INDIRECT(A1647&amp;B1647&amp;C1647&amp;F1647)="",ISNUMBER(INDIRECT(A1647&amp;B1647&amp;C1647&amp;F1647))=FALSE,INDIRECT(A1647&amp;B1647&amp;C1647&amp;F1647)=0),"",IF(G1647="【（第８期）医療機関受付】",TEXT(INDIRECT(A1647&amp;D1647&amp;E1647&amp;5),"m"),TEXT(INDIRECT(A1647&amp;B1647&amp;C1647&amp;5),"m")))</f>
        <v/>
      </c>
      <c r="N1647" s="15" t="str" cm="1">
        <f t="array" aca="1" ref="N1647" ca="1">IF(OR(INDIRECT(A1647&amp;B1647&amp;C1647&amp;F1647)="",ISNUMBER(INDIRECT(A1647&amp;B1647&amp;C1647&amp;F1647))=FALSE,INDIRECT(A1647&amp;B1647&amp;C1647&amp;F1647)=0),"",IF(G1647="【（第８期）医療機関受付】",TEXT(INDIRECT(A1647&amp;D1647&amp;E1647&amp;5),"d"),TEXT(INDIRECT(A1647&amp;B1647&amp;C1647&amp;5),"d")))</f>
        <v/>
      </c>
      <c r="O1647" s="15" t="str" cm="1">
        <f t="array" aca="1" ref="O1647" ca="1">IF(OR(INDIRECT(A1647&amp;B1647&amp;C1647&amp;F1647)="",ISNUMBER(INDIRECT(A1647&amp;B1647&amp;C1647&amp;F1647))=FALSE,INDIRECT(A1647&amp;B1647&amp;C1647&amp;F1647)=0),"",HOUR(INDIRECT(A1647&amp;"A"&amp;F1647)))</f>
        <v/>
      </c>
      <c r="P1647" s="15" t="str" cm="1">
        <f t="array" aca="1" ref="P1647" ca="1">IF(OR(INDIRECT(A1647&amp;B1647&amp;C1647&amp;F1647)="",ISNUMBER(INDIRECT(A1647&amp;B1647&amp;C1647&amp;F1647))=FALSE,INDIRECT(A1647&amp;B1647&amp;C1647&amp;F1647)=0),"",MINUTE(INDIRECT(A1647&amp;"A"&amp;F1647)))</f>
        <v/>
      </c>
      <c r="Q1647" s="15" t="str" cm="1">
        <f t="array" aca="1" ref="Q1647" ca="1">IF(OR(INDIRECT(A1647&amp;B1647&amp;C1647&amp;F1647)="",ISNUMBER(INDIRECT(A1647&amp;B1647&amp;C1647&amp;F1647))=FALSE,INDIRECT(A1647&amp;B1647&amp;C1647&amp;F1647)=0),"",O1647)</f>
        <v/>
      </c>
      <c r="R1647" s="15" t="str" cm="1">
        <f t="array" aca="1" ref="R1647" ca="1">IF(OR(INDIRECT(A1647&amp;B1647&amp;C1647&amp;F1647)="",ISNUMBER(INDIRECT(A1647&amp;B1647&amp;C1647&amp;F1647))=FALSE,INDIRECT(A1647&amp;B1647&amp;C1647&amp;F1647)=0),"",P1647+14)</f>
        <v/>
      </c>
      <c r="S1647" s="15" t="str" cm="1">
        <f t="array" aca="1" ref="S1647" ca="1">IF(OR(INDIRECT(A1647&amp;B1647&amp;C1647&amp;F1647)="",ISNUMBER(INDIRECT(A1647&amp;B1647&amp;C1647&amp;F1647))=FALSE,INDIRECT(A1647&amp;B1647&amp;C1647&amp;F1647)=0),"",INDIRECT(A1647&amp;B1647&amp;C1647&amp;F1647))</f>
        <v/>
      </c>
      <c r="T1647" s="15" t="str" cm="1">
        <f t="array" aca="1" ref="T1647" ca="1">IF(OR(INDIRECT(A1647&amp;B1647&amp;C1647&amp;F1647)="",ISNUMBER(INDIRECT(A1647&amp;B1647&amp;C1647&amp;F1647))=FALSE,INDIRECT(A1647&amp;B1647&amp;C1647&amp;F1647)=0),"",0)</f>
        <v/>
      </c>
    </row>
    <row r="1648" spans="1:20">
      <c r="A1648" s="23" t="s">
        <v>912</v>
      </c>
      <c r="B1648" s="23" t="s">
        <v>913</v>
      </c>
      <c r="C1648" s="23" t="str">
        <f t="shared" si="75"/>
        <v>g</v>
      </c>
      <c r="D1648" s="23" t="s">
        <v>913</v>
      </c>
      <c r="E1648" s="23" t="str">
        <f t="shared" si="76"/>
        <v>f</v>
      </c>
      <c r="F1648" s="23">
        <f t="shared" si="74"/>
        <v>45</v>
      </c>
      <c r="G1648" s="23" t="str" cm="1">
        <f t="array" aca="1" ref="G1648" ca="1">IF(OR(INDIRECT(A1648&amp;B1648&amp;C1648&amp;F1648)="",ISNUMBER(INDIRECT(A1648&amp;B1648&amp;C1648&amp;F1648))=FALSE),"",IF(INDIRECT(A1648&amp;B1648&amp;C1648&amp;9)="公開","【（第８期）WEB・コールセンター受付】","【（第８期）医療機関受付】"))</f>
        <v/>
      </c>
      <c r="H1648" s="15" t="str" cm="1">
        <f t="array" aca="1" ref="H1648" ca="1">IF(OR(INDIRECT(A1648&amp;B1648&amp;C1648&amp;F1648)="",ISNUMBER(INDIRECT(A1648&amp;B1648&amp;C1648&amp;F1648))=FALSE,INDIRECT(A1648&amp;B1648&amp;C1648&amp;F1648)=0),"",431001)</f>
        <v/>
      </c>
      <c r="I1648" s="15" t="str" cm="1">
        <f t="array" aca="1" ref="I1648" ca="1">IF(OR(INDIRECT(A1648&amp;B1648&amp;C1648&amp;F1648)="",ISNUMBER(INDIRECT(A1648&amp;B1648&amp;C1648&amp;F1648))=FALSE,INDIRECT(A1648&amp;B1648&amp;C1648&amp;F1648)=0),"",G1648&amp;J1648&amp;"."&amp;TEXT(M1648,"00")&amp;TEXT(N1648,"00")&amp;"."&amp;TEXT(O1648,"00")&amp;TEXT(P1648,"00"))</f>
        <v/>
      </c>
      <c r="J1648" s="15" t="str" cm="1">
        <f t="array" aca="1" ref="J1648" ca="1">IF(OR(INDIRECT(A1648&amp;B1648&amp;C1648&amp;F1648)="",ISNUMBER(INDIRECT(A1648&amp;B1648&amp;C1648&amp;F1648))=FALSE,INDIRECT(A1648&amp;B1648&amp;C1648&amp;F1648)=0),"",予約枠報告様式!$B$2)</f>
        <v/>
      </c>
      <c r="K1648" s="15" t="str" cm="1">
        <f t="array" aca="1" ref="K1648" ca="1">IF(OR(INDIRECT(A1648&amp;B1648&amp;C1648&amp;F1648)="",ISNUMBER(INDIRECT(A1648&amp;B1648&amp;C1648&amp;F1648))=FALSE,INDIRECT(A1648&amp;B1648&amp;C1648&amp;F1648)=0),"",1)</f>
        <v/>
      </c>
      <c r="L1648" s="15" t="str" cm="1">
        <f t="array" aca="1" ref="L1648" ca="1">IF(OR(INDIRECT(A1648&amp;B1648&amp;C1648&amp;F1648)="",ISNUMBER(INDIRECT(A1648&amp;B1648&amp;C1648&amp;F1648))=FALSE,INDIRECT(A1648&amp;B1648&amp;C1648&amp;F1648)=0),"",IF(G1648="【（第８期）医療機関受付】",TEXT(INDIRECT(A1648&amp;D1648&amp;E1648&amp;5),"yyy"),TEXT(INDIRECT(A1648&amp;B1648&amp;C1648&amp;5),"yyy")))</f>
        <v/>
      </c>
      <c r="M1648" s="15" t="str" cm="1">
        <f t="array" aca="1" ref="M1648" ca="1">IF(OR(INDIRECT(A1648&amp;B1648&amp;C1648&amp;F1648)="",ISNUMBER(INDIRECT(A1648&amp;B1648&amp;C1648&amp;F1648))=FALSE,INDIRECT(A1648&amp;B1648&amp;C1648&amp;F1648)=0),"",IF(G1648="【（第８期）医療機関受付】",TEXT(INDIRECT(A1648&amp;D1648&amp;E1648&amp;5),"m"),TEXT(INDIRECT(A1648&amp;B1648&amp;C1648&amp;5),"m")))</f>
        <v/>
      </c>
      <c r="N1648" s="15" t="str" cm="1">
        <f t="array" aca="1" ref="N1648" ca="1">IF(OR(INDIRECT(A1648&amp;B1648&amp;C1648&amp;F1648)="",ISNUMBER(INDIRECT(A1648&amp;B1648&amp;C1648&amp;F1648))=FALSE,INDIRECT(A1648&amp;B1648&amp;C1648&amp;F1648)=0),"",IF(G1648="【（第８期）医療機関受付】",TEXT(INDIRECT(A1648&amp;D1648&amp;E1648&amp;5),"d"),TEXT(INDIRECT(A1648&amp;B1648&amp;C1648&amp;5),"d")))</f>
        <v/>
      </c>
      <c r="O1648" s="15" t="str" cm="1">
        <f t="array" aca="1" ref="O1648" ca="1">IF(OR(INDIRECT(A1648&amp;B1648&amp;C1648&amp;F1648)="",ISNUMBER(INDIRECT(A1648&amp;B1648&amp;C1648&amp;F1648))=FALSE,INDIRECT(A1648&amp;B1648&amp;C1648&amp;F1648)=0),"",HOUR(INDIRECT(A1648&amp;"A"&amp;F1648)))</f>
        <v/>
      </c>
      <c r="P1648" s="15" t="str" cm="1">
        <f t="array" aca="1" ref="P1648" ca="1">IF(OR(INDIRECT(A1648&amp;B1648&amp;C1648&amp;F1648)="",ISNUMBER(INDIRECT(A1648&amp;B1648&amp;C1648&amp;F1648))=FALSE,INDIRECT(A1648&amp;B1648&amp;C1648&amp;F1648)=0),"",MINUTE(INDIRECT(A1648&amp;"A"&amp;F1648)))</f>
        <v/>
      </c>
      <c r="Q1648" s="15" t="str" cm="1">
        <f t="array" aca="1" ref="Q1648" ca="1">IF(OR(INDIRECT(A1648&amp;B1648&amp;C1648&amp;F1648)="",ISNUMBER(INDIRECT(A1648&amp;B1648&amp;C1648&amp;F1648))=FALSE,INDIRECT(A1648&amp;B1648&amp;C1648&amp;F1648)=0),"",O1648)</f>
        <v/>
      </c>
      <c r="R1648" s="15" t="str" cm="1">
        <f t="array" aca="1" ref="R1648" ca="1">IF(OR(INDIRECT(A1648&amp;B1648&amp;C1648&amp;F1648)="",ISNUMBER(INDIRECT(A1648&amp;B1648&amp;C1648&amp;F1648))=FALSE,INDIRECT(A1648&amp;B1648&amp;C1648&amp;F1648)=0),"",P1648+14)</f>
        <v/>
      </c>
      <c r="S1648" s="15" t="str" cm="1">
        <f t="array" aca="1" ref="S1648" ca="1">IF(OR(INDIRECT(A1648&amp;B1648&amp;C1648&amp;F1648)="",ISNUMBER(INDIRECT(A1648&amp;B1648&amp;C1648&amp;F1648))=FALSE,INDIRECT(A1648&amp;B1648&amp;C1648&amp;F1648)=0),"",INDIRECT(A1648&amp;B1648&amp;C1648&amp;F1648))</f>
        <v/>
      </c>
      <c r="T1648" s="15" t="str" cm="1">
        <f t="array" aca="1" ref="T1648" ca="1">IF(OR(INDIRECT(A1648&amp;B1648&amp;C1648&amp;F1648)="",ISNUMBER(INDIRECT(A1648&amp;B1648&amp;C1648&amp;F1648))=FALSE,INDIRECT(A1648&amp;B1648&amp;C1648&amp;F1648)=0),"",0)</f>
        <v/>
      </c>
    </row>
    <row r="1649" spans="1:20">
      <c r="A1649" s="23" t="s">
        <v>912</v>
      </c>
      <c r="B1649" s="23" t="s">
        <v>913</v>
      </c>
      <c r="C1649" s="23" t="str">
        <f t="shared" si="75"/>
        <v>g</v>
      </c>
      <c r="D1649" s="23" t="s">
        <v>913</v>
      </c>
      <c r="E1649" s="23" t="str">
        <f t="shared" si="76"/>
        <v>f</v>
      </c>
      <c r="F1649" s="23">
        <f t="shared" si="74"/>
        <v>46</v>
      </c>
      <c r="G1649" s="23" t="str" cm="1">
        <f t="array" aca="1" ref="G1649" ca="1">IF(OR(INDIRECT(A1649&amp;B1649&amp;C1649&amp;F1649)="",ISNUMBER(INDIRECT(A1649&amp;B1649&amp;C1649&amp;F1649))=FALSE),"",IF(INDIRECT(A1649&amp;B1649&amp;C1649&amp;9)="公開","【（第８期）WEB・コールセンター受付】","【（第８期）医療機関受付】"))</f>
        <v/>
      </c>
      <c r="H1649" s="15" t="str" cm="1">
        <f t="array" aca="1" ref="H1649" ca="1">IF(OR(INDIRECT(A1649&amp;B1649&amp;C1649&amp;F1649)="",ISNUMBER(INDIRECT(A1649&amp;B1649&amp;C1649&amp;F1649))=FALSE,INDIRECT(A1649&amp;B1649&amp;C1649&amp;F1649)=0),"",431001)</f>
        <v/>
      </c>
      <c r="I1649" s="15" t="str" cm="1">
        <f t="array" aca="1" ref="I1649" ca="1">IF(OR(INDIRECT(A1649&amp;B1649&amp;C1649&amp;F1649)="",ISNUMBER(INDIRECT(A1649&amp;B1649&amp;C1649&amp;F1649))=FALSE,INDIRECT(A1649&amp;B1649&amp;C1649&amp;F1649)=0),"",G1649&amp;J1649&amp;"."&amp;TEXT(M1649,"00")&amp;TEXT(N1649,"00")&amp;"."&amp;TEXT(O1649,"00")&amp;TEXT(P1649,"00"))</f>
        <v/>
      </c>
      <c r="J1649" s="15" t="str" cm="1">
        <f t="array" aca="1" ref="J1649" ca="1">IF(OR(INDIRECT(A1649&amp;B1649&amp;C1649&amp;F1649)="",ISNUMBER(INDIRECT(A1649&amp;B1649&amp;C1649&amp;F1649))=FALSE,INDIRECT(A1649&amp;B1649&amp;C1649&amp;F1649)=0),"",予約枠報告様式!$B$2)</f>
        <v/>
      </c>
      <c r="K1649" s="15" t="str" cm="1">
        <f t="array" aca="1" ref="K1649" ca="1">IF(OR(INDIRECT(A1649&amp;B1649&amp;C1649&amp;F1649)="",ISNUMBER(INDIRECT(A1649&amp;B1649&amp;C1649&amp;F1649))=FALSE,INDIRECT(A1649&amp;B1649&amp;C1649&amp;F1649)=0),"",1)</f>
        <v/>
      </c>
      <c r="L1649" s="15" t="str" cm="1">
        <f t="array" aca="1" ref="L1649" ca="1">IF(OR(INDIRECT(A1649&amp;B1649&amp;C1649&amp;F1649)="",ISNUMBER(INDIRECT(A1649&amp;B1649&amp;C1649&amp;F1649))=FALSE,INDIRECT(A1649&amp;B1649&amp;C1649&amp;F1649)=0),"",IF(G1649="【（第８期）医療機関受付】",TEXT(INDIRECT(A1649&amp;D1649&amp;E1649&amp;5),"yyy"),TEXT(INDIRECT(A1649&amp;B1649&amp;C1649&amp;5),"yyy")))</f>
        <v/>
      </c>
      <c r="M1649" s="15" t="str" cm="1">
        <f t="array" aca="1" ref="M1649" ca="1">IF(OR(INDIRECT(A1649&amp;B1649&amp;C1649&amp;F1649)="",ISNUMBER(INDIRECT(A1649&amp;B1649&amp;C1649&amp;F1649))=FALSE,INDIRECT(A1649&amp;B1649&amp;C1649&amp;F1649)=0),"",IF(G1649="【（第８期）医療機関受付】",TEXT(INDIRECT(A1649&amp;D1649&amp;E1649&amp;5),"m"),TEXT(INDIRECT(A1649&amp;B1649&amp;C1649&amp;5),"m")))</f>
        <v/>
      </c>
      <c r="N1649" s="15" t="str" cm="1">
        <f t="array" aca="1" ref="N1649" ca="1">IF(OR(INDIRECT(A1649&amp;B1649&amp;C1649&amp;F1649)="",ISNUMBER(INDIRECT(A1649&amp;B1649&amp;C1649&amp;F1649))=FALSE,INDIRECT(A1649&amp;B1649&amp;C1649&amp;F1649)=0),"",IF(G1649="【（第８期）医療機関受付】",TEXT(INDIRECT(A1649&amp;D1649&amp;E1649&amp;5),"d"),TEXT(INDIRECT(A1649&amp;B1649&amp;C1649&amp;5),"d")))</f>
        <v/>
      </c>
      <c r="O1649" s="15" t="str" cm="1">
        <f t="array" aca="1" ref="O1649" ca="1">IF(OR(INDIRECT(A1649&amp;B1649&amp;C1649&amp;F1649)="",ISNUMBER(INDIRECT(A1649&amp;B1649&amp;C1649&amp;F1649))=FALSE,INDIRECT(A1649&amp;B1649&amp;C1649&amp;F1649)=0),"",HOUR(INDIRECT(A1649&amp;"A"&amp;F1649)))</f>
        <v/>
      </c>
      <c r="P1649" s="15" t="str" cm="1">
        <f t="array" aca="1" ref="P1649" ca="1">IF(OR(INDIRECT(A1649&amp;B1649&amp;C1649&amp;F1649)="",ISNUMBER(INDIRECT(A1649&amp;B1649&amp;C1649&amp;F1649))=FALSE,INDIRECT(A1649&amp;B1649&amp;C1649&amp;F1649)=0),"",MINUTE(INDIRECT(A1649&amp;"A"&amp;F1649)))</f>
        <v/>
      </c>
      <c r="Q1649" s="15" t="str" cm="1">
        <f t="array" aca="1" ref="Q1649" ca="1">IF(OR(INDIRECT(A1649&amp;B1649&amp;C1649&amp;F1649)="",ISNUMBER(INDIRECT(A1649&amp;B1649&amp;C1649&amp;F1649))=FALSE,INDIRECT(A1649&amp;B1649&amp;C1649&amp;F1649)=0),"",O1649)</f>
        <v/>
      </c>
      <c r="R1649" s="15" t="str" cm="1">
        <f t="array" aca="1" ref="R1649" ca="1">IF(OR(INDIRECT(A1649&amp;B1649&amp;C1649&amp;F1649)="",ISNUMBER(INDIRECT(A1649&amp;B1649&amp;C1649&amp;F1649))=FALSE,INDIRECT(A1649&amp;B1649&amp;C1649&amp;F1649)=0),"",P1649+14)</f>
        <v/>
      </c>
      <c r="S1649" s="15" t="str" cm="1">
        <f t="array" aca="1" ref="S1649" ca="1">IF(OR(INDIRECT(A1649&amp;B1649&amp;C1649&amp;F1649)="",ISNUMBER(INDIRECT(A1649&amp;B1649&amp;C1649&amp;F1649))=FALSE,INDIRECT(A1649&amp;B1649&amp;C1649&amp;F1649)=0),"",INDIRECT(A1649&amp;B1649&amp;C1649&amp;F1649))</f>
        <v/>
      </c>
      <c r="T1649" s="15" t="str" cm="1">
        <f t="array" aca="1" ref="T1649" ca="1">IF(OR(INDIRECT(A1649&amp;B1649&amp;C1649&amp;F1649)="",ISNUMBER(INDIRECT(A1649&amp;B1649&amp;C1649&amp;F1649))=FALSE,INDIRECT(A1649&amp;B1649&amp;C1649&amp;F1649)=0),"",0)</f>
        <v/>
      </c>
    </row>
    <row r="1650" spans="1:20">
      <c r="A1650" s="23" t="s">
        <v>912</v>
      </c>
      <c r="B1650" s="23" t="s">
        <v>913</v>
      </c>
      <c r="C1650" s="23" t="str">
        <f t="shared" si="75"/>
        <v>g</v>
      </c>
      <c r="D1650" s="23" t="s">
        <v>913</v>
      </c>
      <c r="E1650" s="23" t="str">
        <f t="shared" si="76"/>
        <v>f</v>
      </c>
      <c r="F1650" s="23">
        <f t="shared" si="74"/>
        <v>47</v>
      </c>
      <c r="G1650" s="23" t="str" cm="1">
        <f t="array" aca="1" ref="G1650" ca="1">IF(OR(INDIRECT(A1650&amp;B1650&amp;C1650&amp;F1650)="",ISNUMBER(INDIRECT(A1650&amp;B1650&amp;C1650&amp;F1650))=FALSE),"",IF(INDIRECT(A1650&amp;B1650&amp;C1650&amp;9)="公開","【（第８期）WEB・コールセンター受付】","【（第８期）医療機関受付】"))</f>
        <v/>
      </c>
      <c r="H1650" s="15" t="str" cm="1">
        <f t="array" aca="1" ref="H1650" ca="1">IF(OR(INDIRECT(A1650&amp;B1650&amp;C1650&amp;F1650)="",ISNUMBER(INDIRECT(A1650&amp;B1650&amp;C1650&amp;F1650))=FALSE,INDIRECT(A1650&amp;B1650&amp;C1650&amp;F1650)=0),"",431001)</f>
        <v/>
      </c>
      <c r="I1650" s="15" t="str" cm="1">
        <f t="array" aca="1" ref="I1650" ca="1">IF(OR(INDIRECT(A1650&amp;B1650&amp;C1650&amp;F1650)="",ISNUMBER(INDIRECT(A1650&amp;B1650&amp;C1650&amp;F1650))=FALSE,INDIRECT(A1650&amp;B1650&amp;C1650&amp;F1650)=0),"",G1650&amp;J1650&amp;"."&amp;TEXT(M1650,"00")&amp;TEXT(N1650,"00")&amp;"."&amp;TEXT(O1650,"00")&amp;TEXT(P1650,"00"))</f>
        <v/>
      </c>
      <c r="J1650" s="15" t="str" cm="1">
        <f t="array" aca="1" ref="J1650" ca="1">IF(OR(INDIRECT(A1650&amp;B1650&amp;C1650&amp;F1650)="",ISNUMBER(INDIRECT(A1650&amp;B1650&amp;C1650&amp;F1650))=FALSE,INDIRECT(A1650&amp;B1650&amp;C1650&amp;F1650)=0),"",予約枠報告様式!$B$2)</f>
        <v/>
      </c>
      <c r="K1650" s="15" t="str" cm="1">
        <f t="array" aca="1" ref="K1650" ca="1">IF(OR(INDIRECT(A1650&amp;B1650&amp;C1650&amp;F1650)="",ISNUMBER(INDIRECT(A1650&amp;B1650&amp;C1650&amp;F1650))=FALSE,INDIRECT(A1650&amp;B1650&amp;C1650&amp;F1650)=0),"",1)</f>
        <v/>
      </c>
      <c r="L1650" s="15" t="str" cm="1">
        <f t="array" aca="1" ref="L1650" ca="1">IF(OR(INDIRECT(A1650&amp;B1650&amp;C1650&amp;F1650)="",ISNUMBER(INDIRECT(A1650&amp;B1650&amp;C1650&amp;F1650))=FALSE,INDIRECT(A1650&amp;B1650&amp;C1650&amp;F1650)=0),"",IF(G1650="【（第８期）医療機関受付】",TEXT(INDIRECT(A1650&amp;D1650&amp;E1650&amp;5),"yyy"),TEXT(INDIRECT(A1650&amp;B1650&amp;C1650&amp;5),"yyy")))</f>
        <v/>
      </c>
      <c r="M1650" s="15" t="str" cm="1">
        <f t="array" aca="1" ref="M1650" ca="1">IF(OR(INDIRECT(A1650&amp;B1650&amp;C1650&amp;F1650)="",ISNUMBER(INDIRECT(A1650&amp;B1650&amp;C1650&amp;F1650))=FALSE,INDIRECT(A1650&amp;B1650&amp;C1650&amp;F1650)=0),"",IF(G1650="【（第８期）医療機関受付】",TEXT(INDIRECT(A1650&amp;D1650&amp;E1650&amp;5),"m"),TEXT(INDIRECT(A1650&amp;B1650&amp;C1650&amp;5),"m")))</f>
        <v/>
      </c>
      <c r="N1650" s="15" t="str" cm="1">
        <f t="array" aca="1" ref="N1650" ca="1">IF(OR(INDIRECT(A1650&amp;B1650&amp;C1650&amp;F1650)="",ISNUMBER(INDIRECT(A1650&amp;B1650&amp;C1650&amp;F1650))=FALSE,INDIRECT(A1650&amp;B1650&amp;C1650&amp;F1650)=0),"",IF(G1650="【（第８期）医療機関受付】",TEXT(INDIRECT(A1650&amp;D1650&amp;E1650&amp;5),"d"),TEXT(INDIRECT(A1650&amp;B1650&amp;C1650&amp;5),"d")))</f>
        <v/>
      </c>
      <c r="O1650" s="15" t="str" cm="1">
        <f t="array" aca="1" ref="O1650" ca="1">IF(OR(INDIRECT(A1650&amp;B1650&amp;C1650&amp;F1650)="",ISNUMBER(INDIRECT(A1650&amp;B1650&amp;C1650&amp;F1650))=FALSE,INDIRECT(A1650&amp;B1650&amp;C1650&amp;F1650)=0),"",HOUR(INDIRECT(A1650&amp;"A"&amp;F1650)))</f>
        <v/>
      </c>
      <c r="P1650" s="15" t="str" cm="1">
        <f t="array" aca="1" ref="P1650" ca="1">IF(OR(INDIRECT(A1650&amp;B1650&amp;C1650&amp;F1650)="",ISNUMBER(INDIRECT(A1650&amp;B1650&amp;C1650&amp;F1650))=FALSE,INDIRECT(A1650&amp;B1650&amp;C1650&amp;F1650)=0),"",MINUTE(INDIRECT(A1650&amp;"A"&amp;F1650)))</f>
        <v/>
      </c>
      <c r="Q1650" s="15" t="str" cm="1">
        <f t="array" aca="1" ref="Q1650" ca="1">IF(OR(INDIRECT(A1650&amp;B1650&amp;C1650&amp;F1650)="",ISNUMBER(INDIRECT(A1650&amp;B1650&amp;C1650&amp;F1650))=FALSE,INDIRECT(A1650&amp;B1650&amp;C1650&amp;F1650)=0),"",O1650)</f>
        <v/>
      </c>
      <c r="R1650" s="15" t="str" cm="1">
        <f t="array" aca="1" ref="R1650" ca="1">IF(OR(INDIRECT(A1650&amp;B1650&amp;C1650&amp;F1650)="",ISNUMBER(INDIRECT(A1650&amp;B1650&amp;C1650&amp;F1650))=FALSE,INDIRECT(A1650&amp;B1650&amp;C1650&amp;F1650)=0),"",P1650+14)</f>
        <v/>
      </c>
      <c r="S1650" s="15" t="str" cm="1">
        <f t="array" aca="1" ref="S1650" ca="1">IF(OR(INDIRECT(A1650&amp;B1650&amp;C1650&amp;F1650)="",ISNUMBER(INDIRECT(A1650&amp;B1650&amp;C1650&amp;F1650))=FALSE,INDIRECT(A1650&amp;B1650&amp;C1650&amp;F1650)=0),"",INDIRECT(A1650&amp;B1650&amp;C1650&amp;F1650))</f>
        <v/>
      </c>
      <c r="T1650" s="15" t="str" cm="1">
        <f t="array" aca="1" ref="T1650" ca="1">IF(OR(INDIRECT(A1650&amp;B1650&amp;C1650&amp;F1650)="",ISNUMBER(INDIRECT(A1650&amp;B1650&amp;C1650&amp;F1650))=FALSE,INDIRECT(A1650&amp;B1650&amp;C1650&amp;F1650)=0),"",0)</f>
        <v/>
      </c>
    </row>
    <row r="1651" spans="1:20">
      <c r="A1651" s="23" t="s">
        <v>912</v>
      </c>
      <c r="B1651" s="23" t="s">
        <v>913</v>
      </c>
      <c r="C1651" s="23" t="str">
        <f t="shared" si="75"/>
        <v>g</v>
      </c>
      <c r="D1651" s="23" t="s">
        <v>913</v>
      </c>
      <c r="E1651" s="23" t="str">
        <f t="shared" si="76"/>
        <v>f</v>
      </c>
      <c r="F1651" s="23">
        <f t="shared" si="74"/>
        <v>48</v>
      </c>
      <c r="G1651" s="23" t="str" cm="1">
        <f t="array" aca="1" ref="G1651" ca="1">IF(OR(INDIRECT(A1651&amp;B1651&amp;C1651&amp;F1651)="",ISNUMBER(INDIRECT(A1651&amp;B1651&amp;C1651&amp;F1651))=FALSE),"",IF(INDIRECT(A1651&amp;B1651&amp;C1651&amp;9)="公開","【（第８期）WEB・コールセンター受付】","【（第８期）医療機関受付】"))</f>
        <v/>
      </c>
      <c r="H1651" s="15" t="str" cm="1">
        <f t="array" aca="1" ref="H1651" ca="1">IF(OR(INDIRECT(A1651&amp;B1651&amp;C1651&amp;F1651)="",ISNUMBER(INDIRECT(A1651&amp;B1651&amp;C1651&amp;F1651))=FALSE,INDIRECT(A1651&amp;B1651&amp;C1651&amp;F1651)=0),"",431001)</f>
        <v/>
      </c>
      <c r="I1651" s="15" t="str" cm="1">
        <f t="array" aca="1" ref="I1651" ca="1">IF(OR(INDIRECT(A1651&amp;B1651&amp;C1651&amp;F1651)="",ISNUMBER(INDIRECT(A1651&amp;B1651&amp;C1651&amp;F1651))=FALSE,INDIRECT(A1651&amp;B1651&amp;C1651&amp;F1651)=0),"",G1651&amp;J1651&amp;"."&amp;TEXT(M1651,"00")&amp;TEXT(N1651,"00")&amp;"."&amp;TEXT(O1651,"00")&amp;TEXT(P1651,"00"))</f>
        <v/>
      </c>
      <c r="J1651" s="15" t="str" cm="1">
        <f t="array" aca="1" ref="J1651" ca="1">IF(OR(INDIRECT(A1651&amp;B1651&amp;C1651&amp;F1651)="",ISNUMBER(INDIRECT(A1651&amp;B1651&amp;C1651&amp;F1651))=FALSE,INDIRECT(A1651&amp;B1651&amp;C1651&amp;F1651)=0),"",予約枠報告様式!$B$2)</f>
        <v/>
      </c>
      <c r="K1651" s="15" t="str" cm="1">
        <f t="array" aca="1" ref="K1651" ca="1">IF(OR(INDIRECT(A1651&amp;B1651&amp;C1651&amp;F1651)="",ISNUMBER(INDIRECT(A1651&amp;B1651&amp;C1651&amp;F1651))=FALSE,INDIRECT(A1651&amp;B1651&amp;C1651&amp;F1651)=0),"",1)</f>
        <v/>
      </c>
      <c r="L1651" s="15" t="str" cm="1">
        <f t="array" aca="1" ref="L1651" ca="1">IF(OR(INDIRECT(A1651&amp;B1651&amp;C1651&amp;F1651)="",ISNUMBER(INDIRECT(A1651&amp;B1651&amp;C1651&amp;F1651))=FALSE,INDIRECT(A1651&amp;B1651&amp;C1651&amp;F1651)=0),"",IF(G1651="【（第８期）医療機関受付】",TEXT(INDIRECT(A1651&amp;D1651&amp;E1651&amp;5),"yyy"),TEXT(INDIRECT(A1651&amp;B1651&amp;C1651&amp;5),"yyy")))</f>
        <v/>
      </c>
      <c r="M1651" s="15" t="str" cm="1">
        <f t="array" aca="1" ref="M1651" ca="1">IF(OR(INDIRECT(A1651&amp;B1651&amp;C1651&amp;F1651)="",ISNUMBER(INDIRECT(A1651&amp;B1651&amp;C1651&amp;F1651))=FALSE,INDIRECT(A1651&amp;B1651&amp;C1651&amp;F1651)=0),"",IF(G1651="【（第８期）医療機関受付】",TEXT(INDIRECT(A1651&amp;D1651&amp;E1651&amp;5),"m"),TEXT(INDIRECT(A1651&amp;B1651&amp;C1651&amp;5),"m")))</f>
        <v/>
      </c>
      <c r="N1651" s="15" t="str" cm="1">
        <f t="array" aca="1" ref="N1651" ca="1">IF(OR(INDIRECT(A1651&amp;B1651&amp;C1651&amp;F1651)="",ISNUMBER(INDIRECT(A1651&amp;B1651&amp;C1651&amp;F1651))=FALSE,INDIRECT(A1651&amp;B1651&amp;C1651&amp;F1651)=0),"",IF(G1651="【（第８期）医療機関受付】",TEXT(INDIRECT(A1651&amp;D1651&amp;E1651&amp;5),"d"),TEXT(INDIRECT(A1651&amp;B1651&amp;C1651&amp;5),"d")))</f>
        <v/>
      </c>
      <c r="O1651" s="15" t="str" cm="1">
        <f t="array" aca="1" ref="O1651" ca="1">IF(OR(INDIRECT(A1651&amp;B1651&amp;C1651&amp;F1651)="",ISNUMBER(INDIRECT(A1651&amp;B1651&amp;C1651&amp;F1651))=FALSE,INDIRECT(A1651&amp;B1651&amp;C1651&amp;F1651)=0),"",HOUR(INDIRECT(A1651&amp;"A"&amp;F1651)))</f>
        <v/>
      </c>
      <c r="P1651" s="15" t="str" cm="1">
        <f t="array" aca="1" ref="P1651" ca="1">IF(OR(INDIRECT(A1651&amp;B1651&amp;C1651&amp;F1651)="",ISNUMBER(INDIRECT(A1651&amp;B1651&amp;C1651&amp;F1651))=FALSE,INDIRECT(A1651&amp;B1651&amp;C1651&amp;F1651)=0),"",MINUTE(INDIRECT(A1651&amp;"A"&amp;F1651)))</f>
        <v/>
      </c>
      <c r="Q1651" s="15" t="str" cm="1">
        <f t="array" aca="1" ref="Q1651" ca="1">IF(OR(INDIRECT(A1651&amp;B1651&amp;C1651&amp;F1651)="",ISNUMBER(INDIRECT(A1651&amp;B1651&amp;C1651&amp;F1651))=FALSE,INDIRECT(A1651&amp;B1651&amp;C1651&amp;F1651)=0),"",O1651)</f>
        <v/>
      </c>
      <c r="R1651" s="15" t="str" cm="1">
        <f t="array" aca="1" ref="R1651" ca="1">IF(OR(INDIRECT(A1651&amp;B1651&amp;C1651&amp;F1651)="",ISNUMBER(INDIRECT(A1651&amp;B1651&amp;C1651&amp;F1651))=FALSE,INDIRECT(A1651&amp;B1651&amp;C1651&amp;F1651)=0),"",P1651+14)</f>
        <v/>
      </c>
      <c r="S1651" s="15" t="str" cm="1">
        <f t="array" aca="1" ref="S1651" ca="1">IF(OR(INDIRECT(A1651&amp;B1651&amp;C1651&amp;F1651)="",ISNUMBER(INDIRECT(A1651&amp;B1651&amp;C1651&amp;F1651))=FALSE,INDIRECT(A1651&amp;B1651&amp;C1651&amp;F1651)=0),"",INDIRECT(A1651&amp;B1651&amp;C1651&amp;F1651))</f>
        <v/>
      </c>
      <c r="T1651" s="15" t="str" cm="1">
        <f t="array" aca="1" ref="T1651" ca="1">IF(OR(INDIRECT(A1651&amp;B1651&amp;C1651&amp;F1651)="",ISNUMBER(INDIRECT(A1651&amp;B1651&amp;C1651&amp;F1651))=FALSE,INDIRECT(A1651&amp;B1651&amp;C1651&amp;F1651)=0),"",0)</f>
        <v/>
      </c>
    </row>
    <row r="1652" spans="1:20">
      <c r="A1652" s="23" t="s">
        <v>912</v>
      </c>
      <c r="B1652" s="23" t="s">
        <v>913</v>
      </c>
      <c r="C1652" s="23" t="str">
        <f t="shared" si="75"/>
        <v>g</v>
      </c>
      <c r="D1652" s="23" t="s">
        <v>913</v>
      </c>
      <c r="E1652" s="23" t="str">
        <f t="shared" si="76"/>
        <v>f</v>
      </c>
      <c r="F1652" s="23">
        <f t="shared" si="74"/>
        <v>49</v>
      </c>
      <c r="G1652" s="23" t="str" cm="1">
        <f t="array" aca="1" ref="G1652" ca="1">IF(OR(INDIRECT(A1652&amp;B1652&amp;C1652&amp;F1652)="",ISNUMBER(INDIRECT(A1652&amp;B1652&amp;C1652&amp;F1652))=FALSE),"",IF(INDIRECT(A1652&amp;B1652&amp;C1652&amp;9)="公開","【（第８期）WEB・コールセンター受付】","【（第８期）医療機関受付】"))</f>
        <v/>
      </c>
      <c r="H1652" s="15" t="str" cm="1">
        <f t="array" aca="1" ref="H1652" ca="1">IF(OR(INDIRECT(A1652&amp;B1652&amp;C1652&amp;F1652)="",ISNUMBER(INDIRECT(A1652&amp;B1652&amp;C1652&amp;F1652))=FALSE,INDIRECT(A1652&amp;B1652&amp;C1652&amp;F1652)=0),"",431001)</f>
        <v/>
      </c>
      <c r="I1652" s="15" t="str" cm="1">
        <f t="array" aca="1" ref="I1652" ca="1">IF(OR(INDIRECT(A1652&amp;B1652&amp;C1652&amp;F1652)="",ISNUMBER(INDIRECT(A1652&amp;B1652&amp;C1652&amp;F1652))=FALSE,INDIRECT(A1652&amp;B1652&amp;C1652&amp;F1652)=0),"",G1652&amp;J1652&amp;"."&amp;TEXT(M1652,"00")&amp;TEXT(N1652,"00")&amp;"."&amp;TEXT(O1652,"00")&amp;TEXT(P1652,"00"))</f>
        <v/>
      </c>
      <c r="J1652" s="15" t="str" cm="1">
        <f t="array" aca="1" ref="J1652" ca="1">IF(OR(INDIRECT(A1652&amp;B1652&amp;C1652&amp;F1652)="",ISNUMBER(INDIRECT(A1652&amp;B1652&amp;C1652&amp;F1652))=FALSE,INDIRECT(A1652&amp;B1652&amp;C1652&amp;F1652)=0),"",予約枠報告様式!$B$2)</f>
        <v/>
      </c>
      <c r="K1652" s="15" t="str" cm="1">
        <f t="array" aca="1" ref="K1652" ca="1">IF(OR(INDIRECT(A1652&amp;B1652&amp;C1652&amp;F1652)="",ISNUMBER(INDIRECT(A1652&amp;B1652&amp;C1652&amp;F1652))=FALSE,INDIRECT(A1652&amp;B1652&amp;C1652&amp;F1652)=0),"",1)</f>
        <v/>
      </c>
      <c r="L1652" s="15" t="str" cm="1">
        <f t="array" aca="1" ref="L1652" ca="1">IF(OR(INDIRECT(A1652&amp;B1652&amp;C1652&amp;F1652)="",ISNUMBER(INDIRECT(A1652&amp;B1652&amp;C1652&amp;F1652))=FALSE,INDIRECT(A1652&amp;B1652&amp;C1652&amp;F1652)=0),"",IF(G1652="【（第８期）医療機関受付】",TEXT(INDIRECT(A1652&amp;D1652&amp;E1652&amp;5),"yyy"),TEXT(INDIRECT(A1652&amp;B1652&amp;C1652&amp;5),"yyy")))</f>
        <v/>
      </c>
      <c r="M1652" s="15" t="str" cm="1">
        <f t="array" aca="1" ref="M1652" ca="1">IF(OR(INDIRECT(A1652&amp;B1652&amp;C1652&amp;F1652)="",ISNUMBER(INDIRECT(A1652&amp;B1652&amp;C1652&amp;F1652))=FALSE,INDIRECT(A1652&amp;B1652&amp;C1652&amp;F1652)=0),"",IF(G1652="【（第８期）医療機関受付】",TEXT(INDIRECT(A1652&amp;D1652&amp;E1652&amp;5),"m"),TEXT(INDIRECT(A1652&amp;B1652&amp;C1652&amp;5),"m")))</f>
        <v/>
      </c>
      <c r="N1652" s="15" t="str" cm="1">
        <f t="array" aca="1" ref="N1652" ca="1">IF(OR(INDIRECT(A1652&amp;B1652&amp;C1652&amp;F1652)="",ISNUMBER(INDIRECT(A1652&amp;B1652&amp;C1652&amp;F1652))=FALSE,INDIRECT(A1652&amp;B1652&amp;C1652&amp;F1652)=0),"",IF(G1652="【（第８期）医療機関受付】",TEXT(INDIRECT(A1652&amp;D1652&amp;E1652&amp;5),"d"),TEXT(INDIRECT(A1652&amp;B1652&amp;C1652&amp;5),"d")))</f>
        <v/>
      </c>
      <c r="O1652" s="15" t="str" cm="1">
        <f t="array" aca="1" ref="O1652" ca="1">IF(OR(INDIRECT(A1652&amp;B1652&amp;C1652&amp;F1652)="",ISNUMBER(INDIRECT(A1652&amp;B1652&amp;C1652&amp;F1652))=FALSE,INDIRECT(A1652&amp;B1652&amp;C1652&amp;F1652)=0),"",HOUR(INDIRECT(A1652&amp;"A"&amp;F1652)))</f>
        <v/>
      </c>
      <c r="P1652" s="15" t="str" cm="1">
        <f t="array" aca="1" ref="P1652" ca="1">IF(OR(INDIRECT(A1652&amp;B1652&amp;C1652&amp;F1652)="",ISNUMBER(INDIRECT(A1652&amp;B1652&amp;C1652&amp;F1652))=FALSE,INDIRECT(A1652&amp;B1652&amp;C1652&amp;F1652)=0),"",MINUTE(INDIRECT(A1652&amp;"A"&amp;F1652)))</f>
        <v/>
      </c>
      <c r="Q1652" s="15" t="str" cm="1">
        <f t="array" aca="1" ref="Q1652" ca="1">IF(OR(INDIRECT(A1652&amp;B1652&amp;C1652&amp;F1652)="",ISNUMBER(INDIRECT(A1652&amp;B1652&amp;C1652&amp;F1652))=FALSE,INDIRECT(A1652&amp;B1652&amp;C1652&amp;F1652)=0),"",O1652)</f>
        <v/>
      </c>
      <c r="R1652" s="15" t="str" cm="1">
        <f t="array" aca="1" ref="R1652" ca="1">IF(OR(INDIRECT(A1652&amp;B1652&amp;C1652&amp;F1652)="",ISNUMBER(INDIRECT(A1652&amp;B1652&amp;C1652&amp;F1652))=FALSE,INDIRECT(A1652&amp;B1652&amp;C1652&amp;F1652)=0),"",P1652+14)</f>
        <v/>
      </c>
      <c r="S1652" s="15" t="str" cm="1">
        <f t="array" aca="1" ref="S1652" ca="1">IF(OR(INDIRECT(A1652&amp;B1652&amp;C1652&amp;F1652)="",ISNUMBER(INDIRECT(A1652&amp;B1652&amp;C1652&amp;F1652))=FALSE,INDIRECT(A1652&amp;B1652&amp;C1652&amp;F1652)=0),"",INDIRECT(A1652&amp;B1652&amp;C1652&amp;F1652))</f>
        <v/>
      </c>
      <c r="T1652" s="15" t="str" cm="1">
        <f t="array" aca="1" ref="T1652" ca="1">IF(OR(INDIRECT(A1652&amp;B1652&amp;C1652&amp;F1652)="",ISNUMBER(INDIRECT(A1652&amp;B1652&amp;C1652&amp;F1652))=FALSE,INDIRECT(A1652&amp;B1652&amp;C1652&amp;F1652)=0),"",0)</f>
        <v/>
      </c>
    </row>
    <row r="1653" spans="1:20">
      <c r="A1653" s="23" t="s">
        <v>912</v>
      </c>
      <c r="B1653" s="23" t="s">
        <v>913</v>
      </c>
      <c r="C1653" s="23" t="str">
        <f t="shared" si="75"/>
        <v>g</v>
      </c>
      <c r="D1653" s="23" t="s">
        <v>913</v>
      </c>
      <c r="E1653" s="23" t="str">
        <f t="shared" si="76"/>
        <v>f</v>
      </c>
      <c r="F1653" s="23">
        <f t="shared" si="74"/>
        <v>50</v>
      </c>
      <c r="G1653" s="23" t="str" cm="1">
        <f t="array" aca="1" ref="G1653" ca="1">IF(OR(INDIRECT(A1653&amp;B1653&amp;C1653&amp;F1653)="",ISNUMBER(INDIRECT(A1653&amp;B1653&amp;C1653&amp;F1653))=FALSE),"",IF(INDIRECT(A1653&amp;B1653&amp;C1653&amp;9)="公開","【（第８期）WEB・コールセンター受付】","【（第８期）医療機関受付】"))</f>
        <v/>
      </c>
      <c r="H1653" s="15" t="str" cm="1">
        <f t="array" aca="1" ref="H1653" ca="1">IF(OR(INDIRECT(A1653&amp;B1653&amp;C1653&amp;F1653)="",ISNUMBER(INDIRECT(A1653&amp;B1653&amp;C1653&amp;F1653))=FALSE,INDIRECT(A1653&amp;B1653&amp;C1653&amp;F1653)=0),"",431001)</f>
        <v/>
      </c>
      <c r="I1653" s="15" t="str" cm="1">
        <f t="array" aca="1" ref="I1653" ca="1">IF(OR(INDIRECT(A1653&amp;B1653&amp;C1653&amp;F1653)="",ISNUMBER(INDIRECT(A1653&amp;B1653&amp;C1653&amp;F1653))=FALSE,INDIRECT(A1653&amp;B1653&amp;C1653&amp;F1653)=0),"",G1653&amp;J1653&amp;"."&amp;TEXT(M1653,"00")&amp;TEXT(N1653,"00")&amp;"."&amp;TEXT(O1653,"00")&amp;TEXT(P1653,"00"))</f>
        <v/>
      </c>
      <c r="J1653" s="15" t="str" cm="1">
        <f t="array" aca="1" ref="J1653" ca="1">IF(OR(INDIRECT(A1653&amp;B1653&amp;C1653&amp;F1653)="",ISNUMBER(INDIRECT(A1653&amp;B1653&amp;C1653&amp;F1653))=FALSE,INDIRECT(A1653&amp;B1653&amp;C1653&amp;F1653)=0),"",予約枠報告様式!$B$2)</f>
        <v/>
      </c>
      <c r="K1653" s="15" t="str" cm="1">
        <f t="array" aca="1" ref="K1653" ca="1">IF(OR(INDIRECT(A1653&amp;B1653&amp;C1653&amp;F1653)="",ISNUMBER(INDIRECT(A1653&amp;B1653&amp;C1653&amp;F1653))=FALSE,INDIRECT(A1653&amp;B1653&amp;C1653&amp;F1653)=0),"",1)</f>
        <v/>
      </c>
      <c r="L1653" s="15" t="str" cm="1">
        <f t="array" aca="1" ref="L1653" ca="1">IF(OR(INDIRECT(A1653&amp;B1653&amp;C1653&amp;F1653)="",ISNUMBER(INDIRECT(A1653&amp;B1653&amp;C1653&amp;F1653))=FALSE,INDIRECT(A1653&amp;B1653&amp;C1653&amp;F1653)=0),"",IF(G1653="【（第８期）医療機関受付】",TEXT(INDIRECT(A1653&amp;D1653&amp;E1653&amp;5),"yyy"),TEXT(INDIRECT(A1653&amp;B1653&amp;C1653&amp;5),"yyy")))</f>
        <v/>
      </c>
      <c r="M1653" s="15" t="str" cm="1">
        <f t="array" aca="1" ref="M1653" ca="1">IF(OR(INDIRECT(A1653&amp;B1653&amp;C1653&amp;F1653)="",ISNUMBER(INDIRECT(A1653&amp;B1653&amp;C1653&amp;F1653))=FALSE,INDIRECT(A1653&amp;B1653&amp;C1653&amp;F1653)=0),"",IF(G1653="【（第８期）医療機関受付】",TEXT(INDIRECT(A1653&amp;D1653&amp;E1653&amp;5),"m"),TEXT(INDIRECT(A1653&amp;B1653&amp;C1653&amp;5),"m")))</f>
        <v/>
      </c>
      <c r="N1653" s="15" t="str" cm="1">
        <f t="array" aca="1" ref="N1653" ca="1">IF(OR(INDIRECT(A1653&amp;B1653&amp;C1653&amp;F1653)="",ISNUMBER(INDIRECT(A1653&amp;B1653&amp;C1653&amp;F1653))=FALSE,INDIRECT(A1653&amp;B1653&amp;C1653&amp;F1653)=0),"",IF(G1653="【（第８期）医療機関受付】",TEXT(INDIRECT(A1653&amp;D1653&amp;E1653&amp;5),"d"),TEXT(INDIRECT(A1653&amp;B1653&amp;C1653&amp;5),"d")))</f>
        <v/>
      </c>
      <c r="O1653" s="15" t="str" cm="1">
        <f t="array" aca="1" ref="O1653" ca="1">IF(OR(INDIRECT(A1653&amp;B1653&amp;C1653&amp;F1653)="",ISNUMBER(INDIRECT(A1653&amp;B1653&amp;C1653&amp;F1653))=FALSE,INDIRECT(A1653&amp;B1653&amp;C1653&amp;F1653)=0),"",HOUR(INDIRECT(A1653&amp;"A"&amp;F1653)))</f>
        <v/>
      </c>
      <c r="P1653" s="15" t="str" cm="1">
        <f t="array" aca="1" ref="P1653" ca="1">IF(OR(INDIRECT(A1653&amp;B1653&amp;C1653&amp;F1653)="",ISNUMBER(INDIRECT(A1653&amp;B1653&amp;C1653&amp;F1653))=FALSE,INDIRECT(A1653&amp;B1653&amp;C1653&amp;F1653)=0),"",MINUTE(INDIRECT(A1653&amp;"A"&amp;F1653)))</f>
        <v/>
      </c>
      <c r="Q1653" s="15" t="str" cm="1">
        <f t="array" aca="1" ref="Q1653" ca="1">IF(OR(INDIRECT(A1653&amp;B1653&amp;C1653&amp;F1653)="",ISNUMBER(INDIRECT(A1653&amp;B1653&amp;C1653&amp;F1653))=FALSE,INDIRECT(A1653&amp;B1653&amp;C1653&amp;F1653)=0),"",O1653)</f>
        <v/>
      </c>
      <c r="R1653" s="15" t="str" cm="1">
        <f t="array" aca="1" ref="R1653" ca="1">IF(OR(INDIRECT(A1653&amp;B1653&amp;C1653&amp;F1653)="",ISNUMBER(INDIRECT(A1653&amp;B1653&amp;C1653&amp;F1653))=FALSE,INDIRECT(A1653&amp;B1653&amp;C1653&amp;F1653)=0),"",P1653+14)</f>
        <v/>
      </c>
      <c r="S1653" s="15" t="str" cm="1">
        <f t="array" aca="1" ref="S1653" ca="1">IF(OR(INDIRECT(A1653&amp;B1653&amp;C1653&amp;F1653)="",ISNUMBER(INDIRECT(A1653&amp;B1653&amp;C1653&amp;F1653))=FALSE,INDIRECT(A1653&amp;B1653&amp;C1653&amp;F1653)=0),"",INDIRECT(A1653&amp;B1653&amp;C1653&amp;F1653))</f>
        <v/>
      </c>
      <c r="T1653" s="15" t="str" cm="1">
        <f t="array" aca="1" ref="T1653" ca="1">IF(OR(INDIRECT(A1653&amp;B1653&amp;C1653&amp;F1653)="",ISNUMBER(INDIRECT(A1653&amp;B1653&amp;C1653&amp;F1653))=FALSE,INDIRECT(A1653&amp;B1653&amp;C1653&amp;F1653)=0),"",0)</f>
        <v/>
      </c>
    </row>
    <row r="1654" spans="1:20">
      <c r="A1654" s="23" t="s">
        <v>912</v>
      </c>
      <c r="B1654" s="23" t="s">
        <v>913</v>
      </c>
      <c r="C1654" s="23" t="str">
        <f t="shared" si="75"/>
        <v>g</v>
      </c>
      <c r="D1654" s="23" t="s">
        <v>913</v>
      </c>
      <c r="E1654" s="23" t="str">
        <f t="shared" si="76"/>
        <v>f</v>
      </c>
      <c r="F1654" s="23">
        <f t="shared" si="74"/>
        <v>51</v>
      </c>
      <c r="G1654" s="23" t="str" cm="1">
        <f t="array" aca="1" ref="G1654" ca="1">IF(OR(INDIRECT(A1654&amp;B1654&amp;C1654&amp;F1654)="",ISNUMBER(INDIRECT(A1654&amp;B1654&amp;C1654&amp;F1654))=FALSE),"",IF(INDIRECT(A1654&amp;B1654&amp;C1654&amp;9)="公開","【（第８期）WEB・コールセンター受付】","【（第８期）医療機関受付】"))</f>
        <v/>
      </c>
      <c r="H1654" s="15" t="str" cm="1">
        <f t="array" aca="1" ref="H1654" ca="1">IF(OR(INDIRECT(A1654&amp;B1654&amp;C1654&amp;F1654)="",ISNUMBER(INDIRECT(A1654&amp;B1654&amp;C1654&amp;F1654))=FALSE,INDIRECT(A1654&amp;B1654&amp;C1654&amp;F1654)=0),"",431001)</f>
        <v/>
      </c>
      <c r="I1654" s="15" t="str" cm="1">
        <f t="array" aca="1" ref="I1654" ca="1">IF(OR(INDIRECT(A1654&amp;B1654&amp;C1654&amp;F1654)="",ISNUMBER(INDIRECT(A1654&amp;B1654&amp;C1654&amp;F1654))=FALSE,INDIRECT(A1654&amp;B1654&amp;C1654&amp;F1654)=0),"",G1654&amp;J1654&amp;"."&amp;TEXT(M1654,"00")&amp;TEXT(N1654,"00")&amp;"."&amp;TEXT(O1654,"00")&amp;TEXT(P1654,"00"))</f>
        <v/>
      </c>
      <c r="J1654" s="15" t="str" cm="1">
        <f t="array" aca="1" ref="J1654" ca="1">IF(OR(INDIRECT(A1654&amp;B1654&amp;C1654&amp;F1654)="",ISNUMBER(INDIRECT(A1654&amp;B1654&amp;C1654&amp;F1654))=FALSE,INDIRECT(A1654&amp;B1654&amp;C1654&amp;F1654)=0),"",予約枠報告様式!$B$2)</f>
        <v/>
      </c>
      <c r="K1654" s="15" t="str" cm="1">
        <f t="array" aca="1" ref="K1654" ca="1">IF(OR(INDIRECT(A1654&amp;B1654&amp;C1654&amp;F1654)="",ISNUMBER(INDIRECT(A1654&amp;B1654&amp;C1654&amp;F1654))=FALSE,INDIRECT(A1654&amp;B1654&amp;C1654&amp;F1654)=0),"",1)</f>
        <v/>
      </c>
      <c r="L1654" s="15" t="str" cm="1">
        <f t="array" aca="1" ref="L1654" ca="1">IF(OR(INDIRECT(A1654&amp;B1654&amp;C1654&amp;F1654)="",ISNUMBER(INDIRECT(A1654&amp;B1654&amp;C1654&amp;F1654))=FALSE,INDIRECT(A1654&amp;B1654&amp;C1654&amp;F1654)=0),"",IF(G1654="【（第８期）医療機関受付】",TEXT(INDIRECT(A1654&amp;D1654&amp;E1654&amp;5),"yyy"),TEXT(INDIRECT(A1654&amp;B1654&amp;C1654&amp;5),"yyy")))</f>
        <v/>
      </c>
      <c r="M1654" s="15" t="str" cm="1">
        <f t="array" aca="1" ref="M1654" ca="1">IF(OR(INDIRECT(A1654&amp;B1654&amp;C1654&amp;F1654)="",ISNUMBER(INDIRECT(A1654&amp;B1654&amp;C1654&amp;F1654))=FALSE,INDIRECT(A1654&amp;B1654&amp;C1654&amp;F1654)=0),"",IF(G1654="【（第８期）医療機関受付】",TEXT(INDIRECT(A1654&amp;D1654&amp;E1654&amp;5),"m"),TEXT(INDIRECT(A1654&amp;B1654&amp;C1654&amp;5),"m")))</f>
        <v/>
      </c>
      <c r="N1654" s="15" t="str" cm="1">
        <f t="array" aca="1" ref="N1654" ca="1">IF(OR(INDIRECT(A1654&amp;B1654&amp;C1654&amp;F1654)="",ISNUMBER(INDIRECT(A1654&amp;B1654&amp;C1654&amp;F1654))=FALSE,INDIRECT(A1654&amp;B1654&amp;C1654&amp;F1654)=0),"",IF(G1654="【（第８期）医療機関受付】",TEXT(INDIRECT(A1654&amp;D1654&amp;E1654&amp;5),"d"),TEXT(INDIRECT(A1654&amp;B1654&amp;C1654&amp;5),"d")))</f>
        <v/>
      </c>
      <c r="O1654" s="15" t="str" cm="1">
        <f t="array" aca="1" ref="O1654" ca="1">IF(OR(INDIRECT(A1654&amp;B1654&amp;C1654&amp;F1654)="",ISNUMBER(INDIRECT(A1654&amp;B1654&amp;C1654&amp;F1654))=FALSE,INDIRECT(A1654&amp;B1654&amp;C1654&amp;F1654)=0),"",HOUR(INDIRECT(A1654&amp;"A"&amp;F1654)))</f>
        <v/>
      </c>
      <c r="P1654" s="15" t="str" cm="1">
        <f t="array" aca="1" ref="P1654" ca="1">IF(OR(INDIRECT(A1654&amp;B1654&amp;C1654&amp;F1654)="",ISNUMBER(INDIRECT(A1654&amp;B1654&amp;C1654&amp;F1654))=FALSE,INDIRECT(A1654&amp;B1654&amp;C1654&amp;F1654)=0),"",MINUTE(INDIRECT(A1654&amp;"A"&amp;F1654)))</f>
        <v/>
      </c>
      <c r="Q1654" s="15" t="str" cm="1">
        <f t="array" aca="1" ref="Q1654" ca="1">IF(OR(INDIRECT(A1654&amp;B1654&amp;C1654&amp;F1654)="",ISNUMBER(INDIRECT(A1654&amp;B1654&amp;C1654&amp;F1654))=FALSE,INDIRECT(A1654&amp;B1654&amp;C1654&amp;F1654)=0),"",O1654)</f>
        <v/>
      </c>
      <c r="R1654" s="15" t="str" cm="1">
        <f t="array" aca="1" ref="R1654" ca="1">IF(OR(INDIRECT(A1654&amp;B1654&amp;C1654&amp;F1654)="",ISNUMBER(INDIRECT(A1654&amp;B1654&amp;C1654&amp;F1654))=FALSE,INDIRECT(A1654&amp;B1654&amp;C1654&amp;F1654)=0),"",P1654+14)</f>
        <v/>
      </c>
      <c r="S1654" s="15" t="str" cm="1">
        <f t="array" aca="1" ref="S1654" ca="1">IF(OR(INDIRECT(A1654&amp;B1654&amp;C1654&amp;F1654)="",ISNUMBER(INDIRECT(A1654&amp;B1654&amp;C1654&amp;F1654))=FALSE,INDIRECT(A1654&amp;B1654&amp;C1654&amp;F1654)=0),"",INDIRECT(A1654&amp;B1654&amp;C1654&amp;F1654))</f>
        <v/>
      </c>
      <c r="T1654" s="15" t="str" cm="1">
        <f t="array" aca="1" ref="T1654" ca="1">IF(OR(INDIRECT(A1654&amp;B1654&amp;C1654&amp;F1654)="",ISNUMBER(INDIRECT(A1654&amp;B1654&amp;C1654&amp;F1654))=FALSE,INDIRECT(A1654&amp;B1654&amp;C1654&amp;F1654)=0),"",0)</f>
        <v/>
      </c>
    </row>
    <row r="1655" spans="1:20">
      <c r="A1655" s="23" t="s">
        <v>912</v>
      </c>
      <c r="B1655" s="23" t="s">
        <v>913</v>
      </c>
      <c r="C1655" s="23" t="str">
        <f t="shared" si="75"/>
        <v>g</v>
      </c>
      <c r="D1655" s="23" t="s">
        <v>913</v>
      </c>
      <c r="E1655" s="23" t="str">
        <f t="shared" si="76"/>
        <v>f</v>
      </c>
      <c r="F1655" s="23">
        <f t="shared" ref="F1655:F1718" si="77">IF(F1654=62,11,F1654+1)</f>
        <v>52</v>
      </c>
      <c r="G1655" s="23" t="str" cm="1">
        <f t="array" aca="1" ref="G1655" ca="1">IF(OR(INDIRECT(A1655&amp;B1655&amp;C1655&amp;F1655)="",ISNUMBER(INDIRECT(A1655&amp;B1655&amp;C1655&amp;F1655))=FALSE),"",IF(INDIRECT(A1655&amp;B1655&amp;C1655&amp;9)="公開","【（第８期）WEB・コールセンター受付】","【（第８期）医療機関受付】"))</f>
        <v/>
      </c>
      <c r="H1655" s="15" t="str" cm="1">
        <f t="array" aca="1" ref="H1655" ca="1">IF(OR(INDIRECT(A1655&amp;B1655&amp;C1655&amp;F1655)="",ISNUMBER(INDIRECT(A1655&amp;B1655&amp;C1655&amp;F1655))=FALSE,INDIRECT(A1655&amp;B1655&amp;C1655&amp;F1655)=0),"",431001)</f>
        <v/>
      </c>
      <c r="I1655" s="15" t="str" cm="1">
        <f t="array" aca="1" ref="I1655" ca="1">IF(OR(INDIRECT(A1655&amp;B1655&amp;C1655&amp;F1655)="",ISNUMBER(INDIRECT(A1655&amp;B1655&amp;C1655&amp;F1655))=FALSE,INDIRECT(A1655&amp;B1655&amp;C1655&amp;F1655)=0),"",G1655&amp;J1655&amp;"."&amp;TEXT(M1655,"00")&amp;TEXT(N1655,"00")&amp;"."&amp;TEXT(O1655,"00")&amp;TEXT(P1655,"00"))</f>
        <v/>
      </c>
      <c r="J1655" s="15" t="str" cm="1">
        <f t="array" aca="1" ref="J1655" ca="1">IF(OR(INDIRECT(A1655&amp;B1655&amp;C1655&amp;F1655)="",ISNUMBER(INDIRECT(A1655&amp;B1655&amp;C1655&amp;F1655))=FALSE,INDIRECT(A1655&amp;B1655&amp;C1655&amp;F1655)=0),"",予約枠報告様式!$B$2)</f>
        <v/>
      </c>
      <c r="K1655" s="15" t="str" cm="1">
        <f t="array" aca="1" ref="K1655" ca="1">IF(OR(INDIRECT(A1655&amp;B1655&amp;C1655&amp;F1655)="",ISNUMBER(INDIRECT(A1655&amp;B1655&amp;C1655&amp;F1655))=FALSE,INDIRECT(A1655&amp;B1655&amp;C1655&amp;F1655)=0),"",1)</f>
        <v/>
      </c>
      <c r="L1655" s="15" t="str" cm="1">
        <f t="array" aca="1" ref="L1655" ca="1">IF(OR(INDIRECT(A1655&amp;B1655&amp;C1655&amp;F1655)="",ISNUMBER(INDIRECT(A1655&amp;B1655&amp;C1655&amp;F1655))=FALSE,INDIRECT(A1655&amp;B1655&amp;C1655&amp;F1655)=0),"",IF(G1655="【（第８期）医療機関受付】",TEXT(INDIRECT(A1655&amp;D1655&amp;E1655&amp;5),"yyy"),TEXT(INDIRECT(A1655&amp;B1655&amp;C1655&amp;5),"yyy")))</f>
        <v/>
      </c>
      <c r="M1655" s="15" t="str" cm="1">
        <f t="array" aca="1" ref="M1655" ca="1">IF(OR(INDIRECT(A1655&amp;B1655&amp;C1655&amp;F1655)="",ISNUMBER(INDIRECT(A1655&amp;B1655&amp;C1655&amp;F1655))=FALSE,INDIRECT(A1655&amp;B1655&amp;C1655&amp;F1655)=0),"",IF(G1655="【（第８期）医療機関受付】",TEXT(INDIRECT(A1655&amp;D1655&amp;E1655&amp;5),"m"),TEXT(INDIRECT(A1655&amp;B1655&amp;C1655&amp;5),"m")))</f>
        <v/>
      </c>
      <c r="N1655" s="15" t="str" cm="1">
        <f t="array" aca="1" ref="N1655" ca="1">IF(OR(INDIRECT(A1655&amp;B1655&amp;C1655&amp;F1655)="",ISNUMBER(INDIRECT(A1655&amp;B1655&amp;C1655&amp;F1655))=FALSE,INDIRECT(A1655&amp;B1655&amp;C1655&amp;F1655)=0),"",IF(G1655="【（第８期）医療機関受付】",TEXT(INDIRECT(A1655&amp;D1655&amp;E1655&amp;5),"d"),TEXT(INDIRECT(A1655&amp;B1655&amp;C1655&amp;5),"d")))</f>
        <v/>
      </c>
      <c r="O1655" s="15" t="str" cm="1">
        <f t="array" aca="1" ref="O1655" ca="1">IF(OR(INDIRECT(A1655&amp;B1655&amp;C1655&amp;F1655)="",ISNUMBER(INDIRECT(A1655&amp;B1655&amp;C1655&amp;F1655))=FALSE,INDIRECT(A1655&amp;B1655&amp;C1655&amp;F1655)=0),"",HOUR(INDIRECT(A1655&amp;"A"&amp;F1655)))</f>
        <v/>
      </c>
      <c r="P1655" s="15" t="str" cm="1">
        <f t="array" aca="1" ref="P1655" ca="1">IF(OR(INDIRECT(A1655&amp;B1655&amp;C1655&amp;F1655)="",ISNUMBER(INDIRECT(A1655&amp;B1655&amp;C1655&amp;F1655))=FALSE,INDIRECT(A1655&amp;B1655&amp;C1655&amp;F1655)=0),"",MINUTE(INDIRECT(A1655&amp;"A"&amp;F1655)))</f>
        <v/>
      </c>
      <c r="Q1655" s="15" t="str" cm="1">
        <f t="array" aca="1" ref="Q1655" ca="1">IF(OR(INDIRECT(A1655&amp;B1655&amp;C1655&amp;F1655)="",ISNUMBER(INDIRECT(A1655&amp;B1655&amp;C1655&amp;F1655))=FALSE,INDIRECT(A1655&amp;B1655&amp;C1655&amp;F1655)=0),"",O1655)</f>
        <v/>
      </c>
      <c r="R1655" s="15" t="str" cm="1">
        <f t="array" aca="1" ref="R1655" ca="1">IF(OR(INDIRECT(A1655&amp;B1655&amp;C1655&amp;F1655)="",ISNUMBER(INDIRECT(A1655&amp;B1655&amp;C1655&amp;F1655))=FALSE,INDIRECT(A1655&amp;B1655&amp;C1655&amp;F1655)=0),"",P1655+14)</f>
        <v/>
      </c>
      <c r="S1655" s="15" t="str" cm="1">
        <f t="array" aca="1" ref="S1655" ca="1">IF(OR(INDIRECT(A1655&amp;B1655&amp;C1655&amp;F1655)="",ISNUMBER(INDIRECT(A1655&amp;B1655&amp;C1655&amp;F1655))=FALSE,INDIRECT(A1655&amp;B1655&amp;C1655&amp;F1655)=0),"",INDIRECT(A1655&amp;B1655&amp;C1655&amp;F1655))</f>
        <v/>
      </c>
      <c r="T1655" s="15" t="str" cm="1">
        <f t="array" aca="1" ref="T1655" ca="1">IF(OR(INDIRECT(A1655&amp;B1655&amp;C1655&amp;F1655)="",ISNUMBER(INDIRECT(A1655&amp;B1655&amp;C1655&amp;F1655))=FALSE,INDIRECT(A1655&amp;B1655&amp;C1655&amp;F1655)=0),"",0)</f>
        <v/>
      </c>
    </row>
    <row r="1656" spans="1:20">
      <c r="A1656" s="23" t="s">
        <v>912</v>
      </c>
      <c r="B1656" s="23" t="s">
        <v>913</v>
      </c>
      <c r="C1656" s="23" t="str">
        <f t="shared" si="75"/>
        <v>g</v>
      </c>
      <c r="D1656" s="23" t="s">
        <v>913</v>
      </c>
      <c r="E1656" s="23" t="str">
        <f t="shared" si="76"/>
        <v>f</v>
      </c>
      <c r="F1656" s="23">
        <f t="shared" si="77"/>
        <v>53</v>
      </c>
      <c r="G1656" s="23" t="str" cm="1">
        <f t="array" aca="1" ref="G1656" ca="1">IF(OR(INDIRECT(A1656&amp;B1656&amp;C1656&amp;F1656)="",ISNUMBER(INDIRECT(A1656&amp;B1656&amp;C1656&amp;F1656))=FALSE),"",IF(INDIRECT(A1656&amp;B1656&amp;C1656&amp;9)="公開","【（第８期）WEB・コールセンター受付】","【（第８期）医療機関受付】"))</f>
        <v/>
      </c>
      <c r="H1656" s="15" t="str" cm="1">
        <f t="array" aca="1" ref="H1656" ca="1">IF(OR(INDIRECT(A1656&amp;B1656&amp;C1656&amp;F1656)="",ISNUMBER(INDIRECT(A1656&amp;B1656&amp;C1656&amp;F1656))=FALSE,INDIRECT(A1656&amp;B1656&amp;C1656&amp;F1656)=0),"",431001)</f>
        <v/>
      </c>
      <c r="I1656" s="15" t="str" cm="1">
        <f t="array" aca="1" ref="I1656" ca="1">IF(OR(INDIRECT(A1656&amp;B1656&amp;C1656&amp;F1656)="",ISNUMBER(INDIRECT(A1656&amp;B1656&amp;C1656&amp;F1656))=FALSE,INDIRECT(A1656&amp;B1656&amp;C1656&amp;F1656)=0),"",G1656&amp;J1656&amp;"."&amp;TEXT(M1656,"00")&amp;TEXT(N1656,"00")&amp;"."&amp;TEXT(O1656,"00")&amp;TEXT(P1656,"00"))</f>
        <v/>
      </c>
      <c r="J1656" s="15" t="str" cm="1">
        <f t="array" aca="1" ref="J1656" ca="1">IF(OR(INDIRECT(A1656&amp;B1656&amp;C1656&amp;F1656)="",ISNUMBER(INDIRECT(A1656&amp;B1656&amp;C1656&amp;F1656))=FALSE,INDIRECT(A1656&amp;B1656&amp;C1656&amp;F1656)=0),"",予約枠報告様式!$B$2)</f>
        <v/>
      </c>
      <c r="K1656" s="15" t="str" cm="1">
        <f t="array" aca="1" ref="K1656" ca="1">IF(OR(INDIRECT(A1656&amp;B1656&amp;C1656&amp;F1656)="",ISNUMBER(INDIRECT(A1656&amp;B1656&amp;C1656&amp;F1656))=FALSE,INDIRECT(A1656&amp;B1656&amp;C1656&amp;F1656)=0),"",1)</f>
        <v/>
      </c>
      <c r="L1656" s="15" t="str" cm="1">
        <f t="array" aca="1" ref="L1656" ca="1">IF(OR(INDIRECT(A1656&amp;B1656&amp;C1656&amp;F1656)="",ISNUMBER(INDIRECT(A1656&amp;B1656&amp;C1656&amp;F1656))=FALSE,INDIRECT(A1656&amp;B1656&amp;C1656&amp;F1656)=0),"",IF(G1656="【（第８期）医療機関受付】",TEXT(INDIRECT(A1656&amp;D1656&amp;E1656&amp;5),"yyy"),TEXT(INDIRECT(A1656&amp;B1656&amp;C1656&amp;5),"yyy")))</f>
        <v/>
      </c>
      <c r="M1656" s="15" t="str" cm="1">
        <f t="array" aca="1" ref="M1656" ca="1">IF(OR(INDIRECT(A1656&amp;B1656&amp;C1656&amp;F1656)="",ISNUMBER(INDIRECT(A1656&amp;B1656&amp;C1656&amp;F1656))=FALSE,INDIRECT(A1656&amp;B1656&amp;C1656&amp;F1656)=0),"",IF(G1656="【（第８期）医療機関受付】",TEXT(INDIRECT(A1656&amp;D1656&amp;E1656&amp;5),"m"),TEXT(INDIRECT(A1656&amp;B1656&amp;C1656&amp;5),"m")))</f>
        <v/>
      </c>
      <c r="N1656" s="15" t="str" cm="1">
        <f t="array" aca="1" ref="N1656" ca="1">IF(OR(INDIRECT(A1656&amp;B1656&amp;C1656&amp;F1656)="",ISNUMBER(INDIRECT(A1656&amp;B1656&amp;C1656&amp;F1656))=FALSE,INDIRECT(A1656&amp;B1656&amp;C1656&amp;F1656)=0),"",IF(G1656="【（第８期）医療機関受付】",TEXT(INDIRECT(A1656&amp;D1656&amp;E1656&amp;5),"d"),TEXT(INDIRECT(A1656&amp;B1656&amp;C1656&amp;5),"d")))</f>
        <v/>
      </c>
      <c r="O1656" s="15" t="str" cm="1">
        <f t="array" aca="1" ref="O1656" ca="1">IF(OR(INDIRECT(A1656&amp;B1656&amp;C1656&amp;F1656)="",ISNUMBER(INDIRECT(A1656&amp;B1656&amp;C1656&amp;F1656))=FALSE,INDIRECT(A1656&amp;B1656&amp;C1656&amp;F1656)=0),"",HOUR(INDIRECT(A1656&amp;"A"&amp;F1656)))</f>
        <v/>
      </c>
      <c r="P1656" s="15" t="str" cm="1">
        <f t="array" aca="1" ref="P1656" ca="1">IF(OR(INDIRECT(A1656&amp;B1656&amp;C1656&amp;F1656)="",ISNUMBER(INDIRECT(A1656&amp;B1656&amp;C1656&amp;F1656))=FALSE,INDIRECT(A1656&amp;B1656&amp;C1656&amp;F1656)=0),"",MINUTE(INDIRECT(A1656&amp;"A"&amp;F1656)))</f>
        <v/>
      </c>
      <c r="Q1656" s="15" t="str" cm="1">
        <f t="array" aca="1" ref="Q1656" ca="1">IF(OR(INDIRECT(A1656&amp;B1656&amp;C1656&amp;F1656)="",ISNUMBER(INDIRECT(A1656&amp;B1656&amp;C1656&amp;F1656))=FALSE,INDIRECT(A1656&amp;B1656&amp;C1656&amp;F1656)=0),"",O1656)</f>
        <v/>
      </c>
      <c r="R1656" s="15" t="str" cm="1">
        <f t="array" aca="1" ref="R1656" ca="1">IF(OR(INDIRECT(A1656&amp;B1656&amp;C1656&amp;F1656)="",ISNUMBER(INDIRECT(A1656&amp;B1656&amp;C1656&amp;F1656))=FALSE,INDIRECT(A1656&amp;B1656&amp;C1656&amp;F1656)=0),"",P1656+14)</f>
        <v/>
      </c>
      <c r="S1656" s="15" t="str" cm="1">
        <f t="array" aca="1" ref="S1656" ca="1">IF(OR(INDIRECT(A1656&amp;B1656&amp;C1656&amp;F1656)="",ISNUMBER(INDIRECT(A1656&amp;B1656&amp;C1656&amp;F1656))=FALSE,INDIRECT(A1656&amp;B1656&amp;C1656&amp;F1656)=0),"",INDIRECT(A1656&amp;B1656&amp;C1656&amp;F1656))</f>
        <v/>
      </c>
      <c r="T1656" s="15" t="str" cm="1">
        <f t="array" aca="1" ref="T1656" ca="1">IF(OR(INDIRECT(A1656&amp;B1656&amp;C1656&amp;F1656)="",ISNUMBER(INDIRECT(A1656&amp;B1656&amp;C1656&amp;F1656))=FALSE,INDIRECT(A1656&amp;B1656&amp;C1656&amp;F1656)=0),"",0)</f>
        <v/>
      </c>
    </row>
    <row r="1657" spans="1:20">
      <c r="A1657" s="23" t="s">
        <v>912</v>
      </c>
      <c r="B1657" s="23" t="s">
        <v>913</v>
      </c>
      <c r="C1657" s="23" t="str">
        <f t="shared" si="75"/>
        <v>g</v>
      </c>
      <c r="D1657" s="23" t="s">
        <v>913</v>
      </c>
      <c r="E1657" s="23" t="str">
        <f t="shared" si="76"/>
        <v>f</v>
      </c>
      <c r="F1657" s="23">
        <f t="shared" si="77"/>
        <v>54</v>
      </c>
      <c r="G1657" s="23" t="str" cm="1">
        <f t="array" aca="1" ref="G1657" ca="1">IF(OR(INDIRECT(A1657&amp;B1657&amp;C1657&amp;F1657)="",ISNUMBER(INDIRECT(A1657&amp;B1657&amp;C1657&amp;F1657))=FALSE),"",IF(INDIRECT(A1657&amp;B1657&amp;C1657&amp;9)="公開","【（第８期）WEB・コールセンター受付】","【（第８期）医療機関受付】"))</f>
        <v/>
      </c>
      <c r="H1657" s="15" t="str" cm="1">
        <f t="array" aca="1" ref="H1657" ca="1">IF(OR(INDIRECT(A1657&amp;B1657&amp;C1657&amp;F1657)="",ISNUMBER(INDIRECT(A1657&amp;B1657&amp;C1657&amp;F1657))=FALSE,INDIRECT(A1657&amp;B1657&amp;C1657&amp;F1657)=0),"",431001)</f>
        <v/>
      </c>
      <c r="I1657" s="15" t="str" cm="1">
        <f t="array" aca="1" ref="I1657" ca="1">IF(OR(INDIRECT(A1657&amp;B1657&amp;C1657&amp;F1657)="",ISNUMBER(INDIRECT(A1657&amp;B1657&amp;C1657&amp;F1657))=FALSE,INDIRECT(A1657&amp;B1657&amp;C1657&amp;F1657)=0),"",G1657&amp;J1657&amp;"."&amp;TEXT(M1657,"00")&amp;TEXT(N1657,"00")&amp;"."&amp;TEXT(O1657,"00")&amp;TEXT(P1657,"00"))</f>
        <v/>
      </c>
      <c r="J1657" s="15" t="str" cm="1">
        <f t="array" aca="1" ref="J1657" ca="1">IF(OR(INDIRECT(A1657&amp;B1657&amp;C1657&amp;F1657)="",ISNUMBER(INDIRECT(A1657&amp;B1657&amp;C1657&amp;F1657))=FALSE,INDIRECT(A1657&amp;B1657&amp;C1657&amp;F1657)=0),"",予約枠報告様式!$B$2)</f>
        <v/>
      </c>
      <c r="K1657" s="15" t="str" cm="1">
        <f t="array" aca="1" ref="K1657" ca="1">IF(OR(INDIRECT(A1657&amp;B1657&amp;C1657&amp;F1657)="",ISNUMBER(INDIRECT(A1657&amp;B1657&amp;C1657&amp;F1657))=FALSE,INDIRECT(A1657&amp;B1657&amp;C1657&amp;F1657)=0),"",1)</f>
        <v/>
      </c>
      <c r="L1657" s="15" t="str" cm="1">
        <f t="array" aca="1" ref="L1657" ca="1">IF(OR(INDIRECT(A1657&amp;B1657&amp;C1657&amp;F1657)="",ISNUMBER(INDIRECT(A1657&amp;B1657&amp;C1657&amp;F1657))=FALSE,INDIRECT(A1657&amp;B1657&amp;C1657&amp;F1657)=0),"",IF(G1657="【（第８期）医療機関受付】",TEXT(INDIRECT(A1657&amp;D1657&amp;E1657&amp;5),"yyy"),TEXT(INDIRECT(A1657&amp;B1657&amp;C1657&amp;5),"yyy")))</f>
        <v/>
      </c>
      <c r="M1657" s="15" t="str" cm="1">
        <f t="array" aca="1" ref="M1657" ca="1">IF(OR(INDIRECT(A1657&amp;B1657&amp;C1657&amp;F1657)="",ISNUMBER(INDIRECT(A1657&amp;B1657&amp;C1657&amp;F1657))=FALSE,INDIRECT(A1657&amp;B1657&amp;C1657&amp;F1657)=0),"",IF(G1657="【（第８期）医療機関受付】",TEXT(INDIRECT(A1657&amp;D1657&amp;E1657&amp;5),"m"),TEXT(INDIRECT(A1657&amp;B1657&amp;C1657&amp;5),"m")))</f>
        <v/>
      </c>
      <c r="N1657" s="15" t="str" cm="1">
        <f t="array" aca="1" ref="N1657" ca="1">IF(OR(INDIRECT(A1657&amp;B1657&amp;C1657&amp;F1657)="",ISNUMBER(INDIRECT(A1657&amp;B1657&amp;C1657&amp;F1657))=FALSE,INDIRECT(A1657&amp;B1657&amp;C1657&amp;F1657)=0),"",IF(G1657="【（第８期）医療機関受付】",TEXT(INDIRECT(A1657&amp;D1657&amp;E1657&amp;5),"d"),TEXT(INDIRECT(A1657&amp;B1657&amp;C1657&amp;5),"d")))</f>
        <v/>
      </c>
      <c r="O1657" s="15" t="str" cm="1">
        <f t="array" aca="1" ref="O1657" ca="1">IF(OR(INDIRECT(A1657&amp;B1657&amp;C1657&amp;F1657)="",ISNUMBER(INDIRECT(A1657&amp;B1657&amp;C1657&amp;F1657))=FALSE,INDIRECT(A1657&amp;B1657&amp;C1657&amp;F1657)=0),"",HOUR(INDIRECT(A1657&amp;"A"&amp;F1657)))</f>
        <v/>
      </c>
      <c r="P1657" s="15" t="str" cm="1">
        <f t="array" aca="1" ref="P1657" ca="1">IF(OR(INDIRECT(A1657&amp;B1657&amp;C1657&amp;F1657)="",ISNUMBER(INDIRECT(A1657&amp;B1657&amp;C1657&amp;F1657))=FALSE,INDIRECT(A1657&amp;B1657&amp;C1657&amp;F1657)=0),"",MINUTE(INDIRECT(A1657&amp;"A"&amp;F1657)))</f>
        <v/>
      </c>
      <c r="Q1657" s="15" t="str" cm="1">
        <f t="array" aca="1" ref="Q1657" ca="1">IF(OR(INDIRECT(A1657&amp;B1657&amp;C1657&amp;F1657)="",ISNUMBER(INDIRECT(A1657&amp;B1657&amp;C1657&amp;F1657))=FALSE,INDIRECT(A1657&amp;B1657&amp;C1657&amp;F1657)=0),"",O1657)</f>
        <v/>
      </c>
      <c r="R1657" s="15" t="str" cm="1">
        <f t="array" aca="1" ref="R1657" ca="1">IF(OR(INDIRECT(A1657&amp;B1657&amp;C1657&amp;F1657)="",ISNUMBER(INDIRECT(A1657&amp;B1657&amp;C1657&amp;F1657))=FALSE,INDIRECT(A1657&amp;B1657&amp;C1657&amp;F1657)=0),"",P1657+14)</f>
        <v/>
      </c>
      <c r="S1657" s="15" t="str" cm="1">
        <f t="array" aca="1" ref="S1657" ca="1">IF(OR(INDIRECT(A1657&amp;B1657&amp;C1657&amp;F1657)="",ISNUMBER(INDIRECT(A1657&amp;B1657&amp;C1657&amp;F1657))=FALSE,INDIRECT(A1657&amp;B1657&amp;C1657&amp;F1657)=0),"",INDIRECT(A1657&amp;B1657&amp;C1657&amp;F1657))</f>
        <v/>
      </c>
      <c r="T1657" s="15" t="str" cm="1">
        <f t="array" aca="1" ref="T1657" ca="1">IF(OR(INDIRECT(A1657&amp;B1657&amp;C1657&amp;F1657)="",ISNUMBER(INDIRECT(A1657&amp;B1657&amp;C1657&amp;F1657))=FALSE,INDIRECT(A1657&amp;B1657&amp;C1657&amp;F1657)=0),"",0)</f>
        <v/>
      </c>
    </row>
    <row r="1658" spans="1:20">
      <c r="A1658" s="23" t="s">
        <v>912</v>
      </c>
      <c r="B1658" s="23" t="s">
        <v>913</v>
      </c>
      <c r="C1658" s="23" t="str">
        <f t="shared" si="75"/>
        <v>g</v>
      </c>
      <c r="D1658" s="23" t="s">
        <v>913</v>
      </c>
      <c r="E1658" s="23" t="str">
        <f t="shared" si="76"/>
        <v>f</v>
      </c>
      <c r="F1658" s="23">
        <f t="shared" si="77"/>
        <v>55</v>
      </c>
      <c r="G1658" s="23" t="str" cm="1">
        <f t="array" aca="1" ref="G1658" ca="1">IF(OR(INDIRECT(A1658&amp;B1658&amp;C1658&amp;F1658)="",ISNUMBER(INDIRECT(A1658&amp;B1658&amp;C1658&amp;F1658))=FALSE),"",IF(INDIRECT(A1658&amp;B1658&amp;C1658&amp;9)="公開","【（第８期）WEB・コールセンター受付】","【（第８期）医療機関受付】"))</f>
        <v/>
      </c>
      <c r="H1658" s="15" t="str" cm="1">
        <f t="array" aca="1" ref="H1658" ca="1">IF(OR(INDIRECT(A1658&amp;B1658&amp;C1658&amp;F1658)="",ISNUMBER(INDIRECT(A1658&amp;B1658&amp;C1658&amp;F1658))=FALSE,INDIRECT(A1658&amp;B1658&amp;C1658&amp;F1658)=0),"",431001)</f>
        <v/>
      </c>
      <c r="I1658" s="15" t="str" cm="1">
        <f t="array" aca="1" ref="I1658" ca="1">IF(OR(INDIRECT(A1658&amp;B1658&amp;C1658&amp;F1658)="",ISNUMBER(INDIRECT(A1658&amp;B1658&amp;C1658&amp;F1658))=FALSE,INDIRECT(A1658&amp;B1658&amp;C1658&amp;F1658)=0),"",G1658&amp;J1658&amp;"."&amp;TEXT(M1658,"00")&amp;TEXT(N1658,"00")&amp;"."&amp;TEXT(O1658,"00")&amp;TEXT(P1658,"00"))</f>
        <v/>
      </c>
      <c r="J1658" s="15" t="str" cm="1">
        <f t="array" aca="1" ref="J1658" ca="1">IF(OR(INDIRECT(A1658&amp;B1658&amp;C1658&amp;F1658)="",ISNUMBER(INDIRECT(A1658&amp;B1658&amp;C1658&amp;F1658))=FALSE,INDIRECT(A1658&amp;B1658&amp;C1658&amp;F1658)=0),"",予約枠報告様式!$B$2)</f>
        <v/>
      </c>
      <c r="K1658" s="15" t="str" cm="1">
        <f t="array" aca="1" ref="K1658" ca="1">IF(OR(INDIRECT(A1658&amp;B1658&amp;C1658&amp;F1658)="",ISNUMBER(INDIRECT(A1658&amp;B1658&amp;C1658&amp;F1658))=FALSE,INDIRECT(A1658&amp;B1658&amp;C1658&amp;F1658)=0),"",1)</f>
        <v/>
      </c>
      <c r="L1658" s="15" t="str" cm="1">
        <f t="array" aca="1" ref="L1658" ca="1">IF(OR(INDIRECT(A1658&amp;B1658&amp;C1658&amp;F1658)="",ISNUMBER(INDIRECT(A1658&amp;B1658&amp;C1658&amp;F1658))=FALSE,INDIRECT(A1658&amp;B1658&amp;C1658&amp;F1658)=0),"",IF(G1658="【（第８期）医療機関受付】",TEXT(INDIRECT(A1658&amp;D1658&amp;E1658&amp;5),"yyy"),TEXT(INDIRECT(A1658&amp;B1658&amp;C1658&amp;5),"yyy")))</f>
        <v/>
      </c>
      <c r="M1658" s="15" t="str" cm="1">
        <f t="array" aca="1" ref="M1658" ca="1">IF(OR(INDIRECT(A1658&amp;B1658&amp;C1658&amp;F1658)="",ISNUMBER(INDIRECT(A1658&amp;B1658&amp;C1658&amp;F1658))=FALSE,INDIRECT(A1658&amp;B1658&amp;C1658&amp;F1658)=0),"",IF(G1658="【（第８期）医療機関受付】",TEXT(INDIRECT(A1658&amp;D1658&amp;E1658&amp;5),"m"),TEXT(INDIRECT(A1658&amp;B1658&amp;C1658&amp;5),"m")))</f>
        <v/>
      </c>
      <c r="N1658" s="15" t="str" cm="1">
        <f t="array" aca="1" ref="N1658" ca="1">IF(OR(INDIRECT(A1658&amp;B1658&amp;C1658&amp;F1658)="",ISNUMBER(INDIRECT(A1658&amp;B1658&amp;C1658&amp;F1658))=FALSE,INDIRECT(A1658&amp;B1658&amp;C1658&amp;F1658)=0),"",IF(G1658="【（第８期）医療機関受付】",TEXT(INDIRECT(A1658&amp;D1658&amp;E1658&amp;5),"d"),TEXT(INDIRECT(A1658&amp;B1658&amp;C1658&amp;5),"d")))</f>
        <v/>
      </c>
      <c r="O1658" s="15" t="str" cm="1">
        <f t="array" aca="1" ref="O1658" ca="1">IF(OR(INDIRECT(A1658&amp;B1658&amp;C1658&amp;F1658)="",ISNUMBER(INDIRECT(A1658&amp;B1658&amp;C1658&amp;F1658))=FALSE,INDIRECT(A1658&amp;B1658&amp;C1658&amp;F1658)=0),"",HOUR(INDIRECT(A1658&amp;"A"&amp;F1658)))</f>
        <v/>
      </c>
      <c r="P1658" s="15" t="str" cm="1">
        <f t="array" aca="1" ref="P1658" ca="1">IF(OR(INDIRECT(A1658&amp;B1658&amp;C1658&amp;F1658)="",ISNUMBER(INDIRECT(A1658&amp;B1658&amp;C1658&amp;F1658))=FALSE,INDIRECT(A1658&amp;B1658&amp;C1658&amp;F1658)=0),"",MINUTE(INDIRECT(A1658&amp;"A"&amp;F1658)))</f>
        <v/>
      </c>
      <c r="Q1658" s="15" t="str" cm="1">
        <f t="array" aca="1" ref="Q1658" ca="1">IF(OR(INDIRECT(A1658&amp;B1658&amp;C1658&amp;F1658)="",ISNUMBER(INDIRECT(A1658&amp;B1658&amp;C1658&amp;F1658))=FALSE,INDIRECT(A1658&amp;B1658&amp;C1658&amp;F1658)=0),"",O1658)</f>
        <v/>
      </c>
      <c r="R1658" s="15" t="str" cm="1">
        <f t="array" aca="1" ref="R1658" ca="1">IF(OR(INDIRECT(A1658&amp;B1658&amp;C1658&amp;F1658)="",ISNUMBER(INDIRECT(A1658&amp;B1658&amp;C1658&amp;F1658))=FALSE,INDIRECT(A1658&amp;B1658&amp;C1658&amp;F1658)=0),"",P1658+14)</f>
        <v/>
      </c>
      <c r="S1658" s="15" t="str" cm="1">
        <f t="array" aca="1" ref="S1658" ca="1">IF(OR(INDIRECT(A1658&amp;B1658&amp;C1658&amp;F1658)="",ISNUMBER(INDIRECT(A1658&amp;B1658&amp;C1658&amp;F1658))=FALSE,INDIRECT(A1658&amp;B1658&amp;C1658&amp;F1658)=0),"",INDIRECT(A1658&amp;B1658&amp;C1658&amp;F1658))</f>
        <v/>
      </c>
      <c r="T1658" s="15" t="str" cm="1">
        <f t="array" aca="1" ref="T1658" ca="1">IF(OR(INDIRECT(A1658&amp;B1658&amp;C1658&amp;F1658)="",ISNUMBER(INDIRECT(A1658&amp;B1658&amp;C1658&amp;F1658))=FALSE,INDIRECT(A1658&amp;B1658&amp;C1658&amp;F1658)=0),"",0)</f>
        <v/>
      </c>
    </row>
    <row r="1659" spans="1:20">
      <c r="A1659" s="23" t="s">
        <v>912</v>
      </c>
      <c r="B1659" s="23" t="s">
        <v>913</v>
      </c>
      <c r="C1659" s="23" t="str">
        <f t="shared" si="75"/>
        <v>g</v>
      </c>
      <c r="D1659" s="23" t="s">
        <v>913</v>
      </c>
      <c r="E1659" s="23" t="str">
        <f t="shared" si="76"/>
        <v>f</v>
      </c>
      <c r="F1659" s="23">
        <f t="shared" si="77"/>
        <v>56</v>
      </c>
      <c r="G1659" s="23" t="str" cm="1">
        <f t="array" aca="1" ref="G1659" ca="1">IF(OR(INDIRECT(A1659&amp;B1659&amp;C1659&amp;F1659)="",ISNUMBER(INDIRECT(A1659&amp;B1659&amp;C1659&amp;F1659))=FALSE),"",IF(INDIRECT(A1659&amp;B1659&amp;C1659&amp;9)="公開","【（第８期）WEB・コールセンター受付】","【（第８期）医療機関受付】"))</f>
        <v/>
      </c>
      <c r="H1659" s="15" t="str" cm="1">
        <f t="array" aca="1" ref="H1659" ca="1">IF(OR(INDIRECT(A1659&amp;B1659&amp;C1659&amp;F1659)="",ISNUMBER(INDIRECT(A1659&amp;B1659&amp;C1659&amp;F1659))=FALSE,INDIRECT(A1659&amp;B1659&amp;C1659&amp;F1659)=0),"",431001)</f>
        <v/>
      </c>
      <c r="I1659" s="15" t="str" cm="1">
        <f t="array" aca="1" ref="I1659" ca="1">IF(OR(INDIRECT(A1659&amp;B1659&amp;C1659&amp;F1659)="",ISNUMBER(INDIRECT(A1659&amp;B1659&amp;C1659&amp;F1659))=FALSE,INDIRECT(A1659&amp;B1659&amp;C1659&amp;F1659)=0),"",G1659&amp;J1659&amp;"."&amp;TEXT(M1659,"00")&amp;TEXT(N1659,"00")&amp;"."&amp;TEXT(O1659,"00")&amp;TEXT(P1659,"00"))</f>
        <v/>
      </c>
      <c r="J1659" s="15" t="str" cm="1">
        <f t="array" aca="1" ref="J1659" ca="1">IF(OR(INDIRECT(A1659&amp;B1659&amp;C1659&amp;F1659)="",ISNUMBER(INDIRECT(A1659&amp;B1659&amp;C1659&amp;F1659))=FALSE,INDIRECT(A1659&amp;B1659&amp;C1659&amp;F1659)=0),"",予約枠報告様式!$B$2)</f>
        <v/>
      </c>
      <c r="K1659" s="15" t="str" cm="1">
        <f t="array" aca="1" ref="K1659" ca="1">IF(OR(INDIRECT(A1659&amp;B1659&amp;C1659&amp;F1659)="",ISNUMBER(INDIRECT(A1659&amp;B1659&amp;C1659&amp;F1659))=FALSE,INDIRECT(A1659&amp;B1659&amp;C1659&amp;F1659)=0),"",1)</f>
        <v/>
      </c>
      <c r="L1659" s="15" t="str" cm="1">
        <f t="array" aca="1" ref="L1659" ca="1">IF(OR(INDIRECT(A1659&amp;B1659&amp;C1659&amp;F1659)="",ISNUMBER(INDIRECT(A1659&amp;B1659&amp;C1659&amp;F1659))=FALSE,INDIRECT(A1659&amp;B1659&amp;C1659&amp;F1659)=0),"",IF(G1659="【（第８期）医療機関受付】",TEXT(INDIRECT(A1659&amp;D1659&amp;E1659&amp;5),"yyy"),TEXT(INDIRECT(A1659&amp;B1659&amp;C1659&amp;5),"yyy")))</f>
        <v/>
      </c>
      <c r="M1659" s="15" t="str" cm="1">
        <f t="array" aca="1" ref="M1659" ca="1">IF(OR(INDIRECT(A1659&amp;B1659&amp;C1659&amp;F1659)="",ISNUMBER(INDIRECT(A1659&amp;B1659&amp;C1659&amp;F1659))=FALSE,INDIRECT(A1659&amp;B1659&amp;C1659&amp;F1659)=0),"",IF(G1659="【（第８期）医療機関受付】",TEXT(INDIRECT(A1659&amp;D1659&amp;E1659&amp;5),"m"),TEXT(INDIRECT(A1659&amp;B1659&amp;C1659&amp;5),"m")))</f>
        <v/>
      </c>
      <c r="N1659" s="15" t="str" cm="1">
        <f t="array" aca="1" ref="N1659" ca="1">IF(OR(INDIRECT(A1659&amp;B1659&amp;C1659&amp;F1659)="",ISNUMBER(INDIRECT(A1659&amp;B1659&amp;C1659&amp;F1659))=FALSE,INDIRECT(A1659&amp;B1659&amp;C1659&amp;F1659)=0),"",IF(G1659="【（第８期）医療機関受付】",TEXT(INDIRECT(A1659&amp;D1659&amp;E1659&amp;5),"d"),TEXT(INDIRECT(A1659&amp;B1659&amp;C1659&amp;5),"d")))</f>
        <v/>
      </c>
      <c r="O1659" s="15" t="str" cm="1">
        <f t="array" aca="1" ref="O1659" ca="1">IF(OR(INDIRECT(A1659&amp;B1659&amp;C1659&amp;F1659)="",ISNUMBER(INDIRECT(A1659&amp;B1659&amp;C1659&amp;F1659))=FALSE,INDIRECT(A1659&amp;B1659&amp;C1659&amp;F1659)=0),"",HOUR(INDIRECT(A1659&amp;"A"&amp;F1659)))</f>
        <v/>
      </c>
      <c r="P1659" s="15" t="str" cm="1">
        <f t="array" aca="1" ref="P1659" ca="1">IF(OR(INDIRECT(A1659&amp;B1659&amp;C1659&amp;F1659)="",ISNUMBER(INDIRECT(A1659&amp;B1659&amp;C1659&amp;F1659))=FALSE,INDIRECT(A1659&amp;B1659&amp;C1659&amp;F1659)=0),"",MINUTE(INDIRECT(A1659&amp;"A"&amp;F1659)))</f>
        <v/>
      </c>
      <c r="Q1659" s="15" t="str" cm="1">
        <f t="array" aca="1" ref="Q1659" ca="1">IF(OR(INDIRECT(A1659&amp;B1659&amp;C1659&amp;F1659)="",ISNUMBER(INDIRECT(A1659&amp;B1659&amp;C1659&amp;F1659))=FALSE,INDIRECT(A1659&amp;B1659&amp;C1659&amp;F1659)=0),"",O1659)</f>
        <v/>
      </c>
      <c r="R1659" s="15" t="str" cm="1">
        <f t="array" aca="1" ref="R1659" ca="1">IF(OR(INDIRECT(A1659&amp;B1659&amp;C1659&amp;F1659)="",ISNUMBER(INDIRECT(A1659&amp;B1659&amp;C1659&amp;F1659))=FALSE,INDIRECT(A1659&amp;B1659&amp;C1659&amp;F1659)=0),"",P1659+14)</f>
        <v/>
      </c>
      <c r="S1659" s="15" t="str" cm="1">
        <f t="array" aca="1" ref="S1659" ca="1">IF(OR(INDIRECT(A1659&amp;B1659&amp;C1659&amp;F1659)="",ISNUMBER(INDIRECT(A1659&amp;B1659&amp;C1659&amp;F1659))=FALSE,INDIRECT(A1659&amp;B1659&amp;C1659&amp;F1659)=0),"",INDIRECT(A1659&amp;B1659&amp;C1659&amp;F1659))</f>
        <v/>
      </c>
      <c r="T1659" s="15" t="str" cm="1">
        <f t="array" aca="1" ref="T1659" ca="1">IF(OR(INDIRECT(A1659&amp;B1659&amp;C1659&amp;F1659)="",ISNUMBER(INDIRECT(A1659&amp;B1659&amp;C1659&amp;F1659))=FALSE,INDIRECT(A1659&amp;B1659&amp;C1659&amp;F1659)=0),"",0)</f>
        <v/>
      </c>
    </row>
    <row r="1660" spans="1:20">
      <c r="A1660" s="23" t="s">
        <v>912</v>
      </c>
      <c r="B1660" s="23" t="s">
        <v>913</v>
      </c>
      <c r="C1660" s="23" t="str">
        <f t="shared" si="75"/>
        <v>g</v>
      </c>
      <c r="D1660" s="23" t="s">
        <v>913</v>
      </c>
      <c r="E1660" s="23" t="str">
        <f t="shared" si="76"/>
        <v>f</v>
      </c>
      <c r="F1660" s="23">
        <f t="shared" si="77"/>
        <v>57</v>
      </c>
      <c r="G1660" s="23" t="str" cm="1">
        <f t="array" aca="1" ref="G1660" ca="1">IF(OR(INDIRECT(A1660&amp;B1660&amp;C1660&amp;F1660)="",ISNUMBER(INDIRECT(A1660&amp;B1660&amp;C1660&amp;F1660))=FALSE),"",IF(INDIRECT(A1660&amp;B1660&amp;C1660&amp;9)="公開","【（第８期）WEB・コールセンター受付】","【（第８期）医療機関受付】"))</f>
        <v/>
      </c>
      <c r="H1660" s="15" t="str" cm="1">
        <f t="array" aca="1" ref="H1660" ca="1">IF(OR(INDIRECT(A1660&amp;B1660&amp;C1660&amp;F1660)="",ISNUMBER(INDIRECT(A1660&amp;B1660&amp;C1660&amp;F1660))=FALSE,INDIRECT(A1660&amp;B1660&amp;C1660&amp;F1660)=0),"",431001)</f>
        <v/>
      </c>
      <c r="I1660" s="15" t="str" cm="1">
        <f t="array" aca="1" ref="I1660" ca="1">IF(OR(INDIRECT(A1660&amp;B1660&amp;C1660&amp;F1660)="",ISNUMBER(INDIRECT(A1660&amp;B1660&amp;C1660&amp;F1660))=FALSE,INDIRECT(A1660&amp;B1660&amp;C1660&amp;F1660)=0),"",G1660&amp;J1660&amp;"."&amp;TEXT(M1660,"00")&amp;TEXT(N1660,"00")&amp;"."&amp;TEXT(O1660,"00")&amp;TEXT(P1660,"00"))</f>
        <v/>
      </c>
      <c r="J1660" s="15" t="str" cm="1">
        <f t="array" aca="1" ref="J1660" ca="1">IF(OR(INDIRECT(A1660&amp;B1660&amp;C1660&amp;F1660)="",ISNUMBER(INDIRECT(A1660&amp;B1660&amp;C1660&amp;F1660))=FALSE,INDIRECT(A1660&amp;B1660&amp;C1660&amp;F1660)=0),"",予約枠報告様式!$B$2)</f>
        <v/>
      </c>
      <c r="K1660" s="15" t="str" cm="1">
        <f t="array" aca="1" ref="K1660" ca="1">IF(OR(INDIRECT(A1660&amp;B1660&amp;C1660&amp;F1660)="",ISNUMBER(INDIRECT(A1660&amp;B1660&amp;C1660&amp;F1660))=FALSE,INDIRECT(A1660&amp;B1660&amp;C1660&amp;F1660)=0),"",1)</f>
        <v/>
      </c>
      <c r="L1660" s="15" t="str" cm="1">
        <f t="array" aca="1" ref="L1660" ca="1">IF(OR(INDIRECT(A1660&amp;B1660&amp;C1660&amp;F1660)="",ISNUMBER(INDIRECT(A1660&amp;B1660&amp;C1660&amp;F1660))=FALSE,INDIRECT(A1660&amp;B1660&amp;C1660&amp;F1660)=0),"",IF(G1660="【（第８期）医療機関受付】",TEXT(INDIRECT(A1660&amp;D1660&amp;E1660&amp;5),"yyy"),TEXT(INDIRECT(A1660&amp;B1660&amp;C1660&amp;5),"yyy")))</f>
        <v/>
      </c>
      <c r="M1660" s="15" t="str" cm="1">
        <f t="array" aca="1" ref="M1660" ca="1">IF(OR(INDIRECT(A1660&amp;B1660&amp;C1660&amp;F1660)="",ISNUMBER(INDIRECT(A1660&amp;B1660&amp;C1660&amp;F1660))=FALSE,INDIRECT(A1660&amp;B1660&amp;C1660&amp;F1660)=0),"",IF(G1660="【（第８期）医療機関受付】",TEXT(INDIRECT(A1660&amp;D1660&amp;E1660&amp;5),"m"),TEXT(INDIRECT(A1660&amp;B1660&amp;C1660&amp;5),"m")))</f>
        <v/>
      </c>
      <c r="N1660" s="15" t="str" cm="1">
        <f t="array" aca="1" ref="N1660" ca="1">IF(OR(INDIRECT(A1660&amp;B1660&amp;C1660&amp;F1660)="",ISNUMBER(INDIRECT(A1660&amp;B1660&amp;C1660&amp;F1660))=FALSE,INDIRECT(A1660&amp;B1660&amp;C1660&amp;F1660)=0),"",IF(G1660="【（第８期）医療機関受付】",TEXT(INDIRECT(A1660&amp;D1660&amp;E1660&amp;5),"d"),TEXT(INDIRECT(A1660&amp;B1660&amp;C1660&amp;5),"d")))</f>
        <v/>
      </c>
      <c r="O1660" s="15" t="str" cm="1">
        <f t="array" aca="1" ref="O1660" ca="1">IF(OR(INDIRECT(A1660&amp;B1660&amp;C1660&amp;F1660)="",ISNUMBER(INDIRECT(A1660&amp;B1660&amp;C1660&amp;F1660))=FALSE,INDIRECT(A1660&amp;B1660&amp;C1660&amp;F1660)=0),"",HOUR(INDIRECT(A1660&amp;"A"&amp;F1660)))</f>
        <v/>
      </c>
      <c r="P1660" s="15" t="str" cm="1">
        <f t="array" aca="1" ref="P1660" ca="1">IF(OR(INDIRECT(A1660&amp;B1660&amp;C1660&amp;F1660)="",ISNUMBER(INDIRECT(A1660&amp;B1660&amp;C1660&amp;F1660))=FALSE,INDIRECT(A1660&amp;B1660&amp;C1660&amp;F1660)=0),"",MINUTE(INDIRECT(A1660&amp;"A"&amp;F1660)))</f>
        <v/>
      </c>
      <c r="Q1660" s="15" t="str" cm="1">
        <f t="array" aca="1" ref="Q1660" ca="1">IF(OR(INDIRECT(A1660&amp;B1660&amp;C1660&amp;F1660)="",ISNUMBER(INDIRECT(A1660&amp;B1660&amp;C1660&amp;F1660))=FALSE,INDIRECT(A1660&amp;B1660&amp;C1660&amp;F1660)=0),"",O1660)</f>
        <v/>
      </c>
      <c r="R1660" s="15" t="str" cm="1">
        <f t="array" aca="1" ref="R1660" ca="1">IF(OR(INDIRECT(A1660&amp;B1660&amp;C1660&amp;F1660)="",ISNUMBER(INDIRECT(A1660&amp;B1660&amp;C1660&amp;F1660))=FALSE,INDIRECT(A1660&amp;B1660&amp;C1660&amp;F1660)=0),"",P1660+14)</f>
        <v/>
      </c>
      <c r="S1660" s="15" t="str" cm="1">
        <f t="array" aca="1" ref="S1660" ca="1">IF(OR(INDIRECT(A1660&amp;B1660&amp;C1660&amp;F1660)="",ISNUMBER(INDIRECT(A1660&amp;B1660&amp;C1660&amp;F1660))=FALSE,INDIRECT(A1660&amp;B1660&amp;C1660&amp;F1660)=0),"",INDIRECT(A1660&amp;B1660&amp;C1660&amp;F1660))</f>
        <v/>
      </c>
      <c r="T1660" s="15" t="str" cm="1">
        <f t="array" aca="1" ref="T1660" ca="1">IF(OR(INDIRECT(A1660&amp;B1660&amp;C1660&amp;F1660)="",ISNUMBER(INDIRECT(A1660&amp;B1660&amp;C1660&amp;F1660))=FALSE,INDIRECT(A1660&amp;B1660&amp;C1660&amp;F1660)=0),"",0)</f>
        <v/>
      </c>
    </row>
    <row r="1661" spans="1:20">
      <c r="A1661" s="23" t="s">
        <v>912</v>
      </c>
      <c r="B1661" s="23" t="s">
        <v>913</v>
      </c>
      <c r="C1661" s="23" t="str">
        <f t="shared" si="75"/>
        <v>g</v>
      </c>
      <c r="D1661" s="23" t="s">
        <v>913</v>
      </c>
      <c r="E1661" s="23" t="str">
        <f t="shared" si="76"/>
        <v>f</v>
      </c>
      <c r="F1661" s="23">
        <f t="shared" si="77"/>
        <v>58</v>
      </c>
      <c r="G1661" s="23" t="str" cm="1">
        <f t="array" aca="1" ref="G1661" ca="1">IF(OR(INDIRECT(A1661&amp;B1661&amp;C1661&amp;F1661)="",ISNUMBER(INDIRECT(A1661&amp;B1661&amp;C1661&amp;F1661))=FALSE),"",IF(INDIRECT(A1661&amp;B1661&amp;C1661&amp;9)="公開","【（第８期）WEB・コールセンター受付】","【（第８期）医療機関受付】"))</f>
        <v/>
      </c>
      <c r="H1661" s="15" t="str" cm="1">
        <f t="array" aca="1" ref="H1661" ca="1">IF(OR(INDIRECT(A1661&amp;B1661&amp;C1661&amp;F1661)="",ISNUMBER(INDIRECT(A1661&amp;B1661&amp;C1661&amp;F1661))=FALSE,INDIRECT(A1661&amp;B1661&amp;C1661&amp;F1661)=0),"",431001)</f>
        <v/>
      </c>
      <c r="I1661" s="15" t="str" cm="1">
        <f t="array" aca="1" ref="I1661" ca="1">IF(OR(INDIRECT(A1661&amp;B1661&amp;C1661&amp;F1661)="",ISNUMBER(INDIRECT(A1661&amp;B1661&amp;C1661&amp;F1661))=FALSE,INDIRECT(A1661&amp;B1661&amp;C1661&amp;F1661)=0),"",G1661&amp;J1661&amp;"."&amp;TEXT(M1661,"00")&amp;TEXT(N1661,"00")&amp;"."&amp;TEXT(O1661,"00")&amp;TEXT(P1661,"00"))</f>
        <v/>
      </c>
      <c r="J1661" s="15" t="str" cm="1">
        <f t="array" aca="1" ref="J1661" ca="1">IF(OR(INDIRECT(A1661&amp;B1661&amp;C1661&amp;F1661)="",ISNUMBER(INDIRECT(A1661&amp;B1661&amp;C1661&amp;F1661))=FALSE,INDIRECT(A1661&amp;B1661&amp;C1661&amp;F1661)=0),"",予約枠報告様式!$B$2)</f>
        <v/>
      </c>
      <c r="K1661" s="15" t="str" cm="1">
        <f t="array" aca="1" ref="K1661" ca="1">IF(OR(INDIRECT(A1661&amp;B1661&amp;C1661&amp;F1661)="",ISNUMBER(INDIRECT(A1661&amp;B1661&amp;C1661&amp;F1661))=FALSE,INDIRECT(A1661&amp;B1661&amp;C1661&amp;F1661)=0),"",1)</f>
        <v/>
      </c>
      <c r="L1661" s="15" t="str" cm="1">
        <f t="array" aca="1" ref="L1661" ca="1">IF(OR(INDIRECT(A1661&amp;B1661&amp;C1661&amp;F1661)="",ISNUMBER(INDIRECT(A1661&amp;B1661&amp;C1661&amp;F1661))=FALSE,INDIRECT(A1661&amp;B1661&amp;C1661&amp;F1661)=0),"",IF(G1661="【（第８期）医療機関受付】",TEXT(INDIRECT(A1661&amp;D1661&amp;E1661&amp;5),"yyy"),TEXT(INDIRECT(A1661&amp;B1661&amp;C1661&amp;5),"yyy")))</f>
        <v/>
      </c>
      <c r="M1661" s="15" t="str" cm="1">
        <f t="array" aca="1" ref="M1661" ca="1">IF(OR(INDIRECT(A1661&amp;B1661&amp;C1661&amp;F1661)="",ISNUMBER(INDIRECT(A1661&amp;B1661&amp;C1661&amp;F1661))=FALSE,INDIRECT(A1661&amp;B1661&amp;C1661&amp;F1661)=0),"",IF(G1661="【（第８期）医療機関受付】",TEXT(INDIRECT(A1661&amp;D1661&amp;E1661&amp;5),"m"),TEXT(INDIRECT(A1661&amp;B1661&amp;C1661&amp;5),"m")))</f>
        <v/>
      </c>
      <c r="N1661" s="15" t="str" cm="1">
        <f t="array" aca="1" ref="N1661" ca="1">IF(OR(INDIRECT(A1661&amp;B1661&amp;C1661&amp;F1661)="",ISNUMBER(INDIRECT(A1661&amp;B1661&amp;C1661&amp;F1661))=FALSE,INDIRECT(A1661&amp;B1661&amp;C1661&amp;F1661)=0),"",IF(G1661="【（第８期）医療機関受付】",TEXT(INDIRECT(A1661&amp;D1661&amp;E1661&amp;5),"d"),TEXT(INDIRECT(A1661&amp;B1661&amp;C1661&amp;5),"d")))</f>
        <v/>
      </c>
      <c r="O1661" s="15" t="str" cm="1">
        <f t="array" aca="1" ref="O1661" ca="1">IF(OR(INDIRECT(A1661&amp;B1661&amp;C1661&amp;F1661)="",ISNUMBER(INDIRECT(A1661&amp;B1661&amp;C1661&amp;F1661))=FALSE,INDIRECT(A1661&amp;B1661&amp;C1661&amp;F1661)=0),"",HOUR(INDIRECT(A1661&amp;"A"&amp;F1661)))</f>
        <v/>
      </c>
      <c r="P1661" s="15" t="str" cm="1">
        <f t="array" aca="1" ref="P1661" ca="1">IF(OR(INDIRECT(A1661&amp;B1661&amp;C1661&amp;F1661)="",ISNUMBER(INDIRECT(A1661&amp;B1661&amp;C1661&amp;F1661))=FALSE,INDIRECT(A1661&amp;B1661&amp;C1661&amp;F1661)=0),"",MINUTE(INDIRECT(A1661&amp;"A"&amp;F1661)))</f>
        <v/>
      </c>
      <c r="Q1661" s="15" t="str" cm="1">
        <f t="array" aca="1" ref="Q1661" ca="1">IF(OR(INDIRECT(A1661&amp;B1661&amp;C1661&amp;F1661)="",ISNUMBER(INDIRECT(A1661&amp;B1661&amp;C1661&amp;F1661))=FALSE,INDIRECT(A1661&amp;B1661&amp;C1661&amp;F1661)=0),"",O1661)</f>
        <v/>
      </c>
      <c r="R1661" s="15" t="str" cm="1">
        <f t="array" aca="1" ref="R1661" ca="1">IF(OR(INDIRECT(A1661&amp;B1661&amp;C1661&amp;F1661)="",ISNUMBER(INDIRECT(A1661&amp;B1661&amp;C1661&amp;F1661))=FALSE,INDIRECT(A1661&amp;B1661&amp;C1661&amp;F1661)=0),"",P1661+14)</f>
        <v/>
      </c>
      <c r="S1661" s="15" t="str" cm="1">
        <f t="array" aca="1" ref="S1661" ca="1">IF(OR(INDIRECT(A1661&amp;B1661&amp;C1661&amp;F1661)="",ISNUMBER(INDIRECT(A1661&amp;B1661&amp;C1661&amp;F1661))=FALSE,INDIRECT(A1661&amp;B1661&amp;C1661&amp;F1661)=0),"",INDIRECT(A1661&amp;B1661&amp;C1661&amp;F1661))</f>
        <v/>
      </c>
      <c r="T1661" s="15" t="str" cm="1">
        <f t="array" aca="1" ref="T1661" ca="1">IF(OR(INDIRECT(A1661&amp;B1661&amp;C1661&amp;F1661)="",ISNUMBER(INDIRECT(A1661&amp;B1661&amp;C1661&amp;F1661))=FALSE,INDIRECT(A1661&amp;B1661&amp;C1661&amp;F1661)=0),"",0)</f>
        <v/>
      </c>
    </row>
    <row r="1662" spans="1:20">
      <c r="A1662" s="23" t="s">
        <v>912</v>
      </c>
      <c r="B1662" s="23" t="s">
        <v>913</v>
      </c>
      <c r="C1662" s="23" t="str">
        <f t="shared" si="75"/>
        <v>g</v>
      </c>
      <c r="D1662" s="23" t="s">
        <v>913</v>
      </c>
      <c r="E1662" s="23" t="str">
        <f t="shared" si="76"/>
        <v>f</v>
      </c>
      <c r="F1662" s="23">
        <f t="shared" si="77"/>
        <v>59</v>
      </c>
      <c r="G1662" s="23" t="str" cm="1">
        <f t="array" aca="1" ref="G1662" ca="1">IF(OR(INDIRECT(A1662&amp;B1662&amp;C1662&amp;F1662)="",ISNUMBER(INDIRECT(A1662&amp;B1662&amp;C1662&amp;F1662))=FALSE),"",IF(INDIRECT(A1662&amp;B1662&amp;C1662&amp;9)="公開","【（第８期）WEB・コールセンター受付】","【（第８期）医療機関受付】"))</f>
        <v/>
      </c>
      <c r="H1662" s="15" t="str" cm="1">
        <f t="array" aca="1" ref="H1662" ca="1">IF(OR(INDIRECT(A1662&amp;B1662&amp;C1662&amp;F1662)="",ISNUMBER(INDIRECT(A1662&amp;B1662&amp;C1662&amp;F1662))=FALSE,INDIRECT(A1662&amp;B1662&amp;C1662&amp;F1662)=0),"",431001)</f>
        <v/>
      </c>
      <c r="I1662" s="15" t="str" cm="1">
        <f t="array" aca="1" ref="I1662" ca="1">IF(OR(INDIRECT(A1662&amp;B1662&amp;C1662&amp;F1662)="",ISNUMBER(INDIRECT(A1662&amp;B1662&amp;C1662&amp;F1662))=FALSE,INDIRECT(A1662&amp;B1662&amp;C1662&amp;F1662)=0),"",G1662&amp;J1662&amp;"."&amp;TEXT(M1662,"00")&amp;TEXT(N1662,"00")&amp;"."&amp;TEXT(O1662,"00")&amp;TEXT(P1662,"00"))</f>
        <v/>
      </c>
      <c r="J1662" s="15" t="str" cm="1">
        <f t="array" aca="1" ref="J1662" ca="1">IF(OR(INDIRECT(A1662&amp;B1662&amp;C1662&amp;F1662)="",ISNUMBER(INDIRECT(A1662&amp;B1662&amp;C1662&amp;F1662))=FALSE,INDIRECT(A1662&amp;B1662&amp;C1662&amp;F1662)=0),"",予約枠報告様式!$B$2)</f>
        <v/>
      </c>
      <c r="K1662" s="15" t="str" cm="1">
        <f t="array" aca="1" ref="K1662" ca="1">IF(OR(INDIRECT(A1662&amp;B1662&amp;C1662&amp;F1662)="",ISNUMBER(INDIRECT(A1662&amp;B1662&amp;C1662&amp;F1662))=FALSE,INDIRECT(A1662&amp;B1662&amp;C1662&amp;F1662)=0),"",1)</f>
        <v/>
      </c>
      <c r="L1662" s="15" t="str" cm="1">
        <f t="array" aca="1" ref="L1662" ca="1">IF(OR(INDIRECT(A1662&amp;B1662&amp;C1662&amp;F1662)="",ISNUMBER(INDIRECT(A1662&amp;B1662&amp;C1662&amp;F1662))=FALSE,INDIRECT(A1662&amp;B1662&amp;C1662&amp;F1662)=0),"",IF(G1662="【（第８期）医療機関受付】",TEXT(INDIRECT(A1662&amp;D1662&amp;E1662&amp;5),"yyy"),TEXT(INDIRECT(A1662&amp;B1662&amp;C1662&amp;5),"yyy")))</f>
        <v/>
      </c>
      <c r="M1662" s="15" t="str" cm="1">
        <f t="array" aca="1" ref="M1662" ca="1">IF(OR(INDIRECT(A1662&amp;B1662&amp;C1662&amp;F1662)="",ISNUMBER(INDIRECT(A1662&amp;B1662&amp;C1662&amp;F1662))=FALSE,INDIRECT(A1662&amp;B1662&amp;C1662&amp;F1662)=0),"",IF(G1662="【（第８期）医療機関受付】",TEXT(INDIRECT(A1662&amp;D1662&amp;E1662&amp;5),"m"),TEXT(INDIRECT(A1662&amp;B1662&amp;C1662&amp;5),"m")))</f>
        <v/>
      </c>
      <c r="N1662" s="15" t="str" cm="1">
        <f t="array" aca="1" ref="N1662" ca="1">IF(OR(INDIRECT(A1662&amp;B1662&amp;C1662&amp;F1662)="",ISNUMBER(INDIRECT(A1662&amp;B1662&amp;C1662&amp;F1662))=FALSE,INDIRECT(A1662&amp;B1662&amp;C1662&amp;F1662)=0),"",IF(G1662="【（第８期）医療機関受付】",TEXT(INDIRECT(A1662&amp;D1662&amp;E1662&amp;5),"d"),TEXT(INDIRECT(A1662&amp;B1662&amp;C1662&amp;5),"d")))</f>
        <v/>
      </c>
      <c r="O1662" s="15" t="str" cm="1">
        <f t="array" aca="1" ref="O1662" ca="1">IF(OR(INDIRECT(A1662&amp;B1662&amp;C1662&amp;F1662)="",ISNUMBER(INDIRECT(A1662&amp;B1662&amp;C1662&amp;F1662))=FALSE,INDIRECT(A1662&amp;B1662&amp;C1662&amp;F1662)=0),"",HOUR(INDIRECT(A1662&amp;"A"&amp;F1662)))</f>
        <v/>
      </c>
      <c r="P1662" s="15" t="str" cm="1">
        <f t="array" aca="1" ref="P1662" ca="1">IF(OR(INDIRECT(A1662&amp;B1662&amp;C1662&amp;F1662)="",ISNUMBER(INDIRECT(A1662&amp;B1662&amp;C1662&amp;F1662))=FALSE,INDIRECT(A1662&amp;B1662&amp;C1662&amp;F1662)=0),"",MINUTE(INDIRECT(A1662&amp;"A"&amp;F1662)))</f>
        <v/>
      </c>
      <c r="Q1662" s="15" t="str" cm="1">
        <f t="array" aca="1" ref="Q1662" ca="1">IF(OR(INDIRECT(A1662&amp;B1662&amp;C1662&amp;F1662)="",ISNUMBER(INDIRECT(A1662&amp;B1662&amp;C1662&amp;F1662))=FALSE,INDIRECT(A1662&amp;B1662&amp;C1662&amp;F1662)=0),"",O1662)</f>
        <v/>
      </c>
      <c r="R1662" s="15" t="str" cm="1">
        <f t="array" aca="1" ref="R1662" ca="1">IF(OR(INDIRECT(A1662&amp;B1662&amp;C1662&amp;F1662)="",ISNUMBER(INDIRECT(A1662&amp;B1662&amp;C1662&amp;F1662))=FALSE,INDIRECT(A1662&amp;B1662&amp;C1662&amp;F1662)=0),"",P1662+14)</f>
        <v/>
      </c>
      <c r="S1662" s="15" t="str" cm="1">
        <f t="array" aca="1" ref="S1662" ca="1">IF(OR(INDIRECT(A1662&amp;B1662&amp;C1662&amp;F1662)="",ISNUMBER(INDIRECT(A1662&amp;B1662&amp;C1662&amp;F1662))=FALSE,INDIRECT(A1662&amp;B1662&amp;C1662&amp;F1662)=0),"",INDIRECT(A1662&amp;B1662&amp;C1662&amp;F1662))</f>
        <v/>
      </c>
      <c r="T1662" s="15" t="str" cm="1">
        <f t="array" aca="1" ref="T1662" ca="1">IF(OR(INDIRECT(A1662&amp;B1662&amp;C1662&amp;F1662)="",ISNUMBER(INDIRECT(A1662&amp;B1662&amp;C1662&amp;F1662))=FALSE,INDIRECT(A1662&amp;B1662&amp;C1662&amp;F1662)=0),"",0)</f>
        <v/>
      </c>
    </row>
    <row r="1663" spans="1:20">
      <c r="A1663" s="23" t="s">
        <v>912</v>
      </c>
      <c r="B1663" s="23" t="s">
        <v>913</v>
      </c>
      <c r="C1663" s="23" t="str">
        <f t="shared" si="75"/>
        <v>g</v>
      </c>
      <c r="D1663" s="23" t="s">
        <v>913</v>
      </c>
      <c r="E1663" s="23" t="str">
        <f t="shared" si="76"/>
        <v>f</v>
      </c>
      <c r="F1663" s="23">
        <f t="shared" si="77"/>
        <v>60</v>
      </c>
      <c r="G1663" s="23" t="str" cm="1">
        <f t="array" aca="1" ref="G1663" ca="1">IF(OR(INDIRECT(A1663&amp;B1663&amp;C1663&amp;F1663)="",ISNUMBER(INDIRECT(A1663&amp;B1663&amp;C1663&amp;F1663))=FALSE),"",IF(INDIRECT(A1663&amp;B1663&amp;C1663&amp;9)="公開","【（第８期）WEB・コールセンター受付】","【（第８期）医療機関受付】"))</f>
        <v/>
      </c>
      <c r="H1663" s="15" t="str" cm="1">
        <f t="array" aca="1" ref="H1663" ca="1">IF(OR(INDIRECT(A1663&amp;B1663&amp;C1663&amp;F1663)="",ISNUMBER(INDIRECT(A1663&amp;B1663&amp;C1663&amp;F1663))=FALSE,INDIRECT(A1663&amp;B1663&amp;C1663&amp;F1663)=0),"",431001)</f>
        <v/>
      </c>
      <c r="I1663" s="15" t="str" cm="1">
        <f t="array" aca="1" ref="I1663" ca="1">IF(OR(INDIRECT(A1663&amp;B1663&amp;C1663&amp;F1663)="",ISNUMBER(INDIRECT(A1663&amp;B1663&amp;C1663&amp;F1663))=FALSE,INDIRECT(A1663&amp;B1663&amp;C1663&amp;F1663)=0),"",G1663&amp;J1663&amp;"."&amp;TEXT(M1663,"00")&amp;TEXT(N1663,"00")&amp;"."&amp;TEXT(O1663,"00")&amp;TEXT(P1663,"00"))</f>
        <v/>
      </c>
      <c r="J1663" s="15" t="str" cm="1">
        <f t="array" aca="1" ref="J1663" ca="1">IF(OR(INDIRECT(A1663&amp;B1663&amp;C1663&amp;F1663)="",ISNUMBER(INDIRECT(A1663&amp;B1663&amp;C1663&amp;F1663))=FALSE,INDIRECT(A1663&amp;B1663&amp;C1663&amp;F1663)=0),"",予約枠報告様式!$B$2)</f>
        <v/>
      </c>
      <c r="K1663" s="15" t="str" cm="1">
        <f t="array" aca="1" ref="K1663" ca="1">IF(OR(INDIRECT(A1663&amp;B1663&amp;C1663&amp;F1663)="",ISNUMBER(INDIRECT(A1663&amp;B1663&amp;C1663&amp;F1663))=FALSE,INDIRECT(A1663&amp;B1663&amp;C1663&amp;F1663)=0),"",1)</f>
        <v/>
      </c>
      <c r="L1663" s="15" t="str" cm="1">
        <f t="array" aca="1" ref="L1663" ca="1">IF(OR(INDIRECT(A1663&amp;B1663&amp;C1663&amp;F1663)="",ISNUMBER(INDIRECT(A1663&amp;B1663&amp;C1663&amp;F1663))=FALSE,INDIRECT(A1663&amp;B1663&amp;C1663&amp;F1663)=0),"",IF(G1663="【（第８期）医療機関受付】",TEXT(INDIRECT(A1663&amp;D1663&amp;E1663&amp;5),"yyy"),TEXT(INDIRECT(A1663&amp;B1663&amp;C1663&amp;5),"yyy")))</f>
        <v/>
      </c>
      <c r="M1663" s="15" t="str" cm="1">
        <f t="array" aca="1" ref="M1663" ca="1">IF(OR(INDIRECT(A1663&amp;B1663&amp;C1663&amp;F1663)="",ISNUMBER(INDIRECT(A1663&amp;B1663&amp;C1663&amp;F1663))=FALSE,INDIRECT(A1663&amp;B1663&amp;C1663&amp;F1663)=0),"",IF(G1663="【（第８期）医療機関受付】",TEXT(INDIRECT(A1663&amp;D1663&amp;E1663&amp;5),"m"),TEXT(INDIRECT(A1663&amp;B1663&amp;C1663&amp;5),"m")))</f>
        <v/>
      </c>
      <c r="N1663" s="15" t="str" cm="1">
        <f t="array" aca="1" ref="N1663" ca="1">IF(OR(INDIRECT(A1663&amp;B1663&amp;C1663&amp;F1663)="",ISNUMBER(INDIRECT(A1663&amp;B1663&amp;C1663&amp;F1663))=FALSE,INDIRECT(A1663&amp;B1663&amp;C1663&amp;F1663)=0),"",IF(G1663="【（第８期）医療機関受付】",TEXT(INDIRECT(A1663&amp;D1663&amp;E1663&amp;5),"d"),TEXT(INDIRECT(A1663&amp;B1663&amp;C1663&amp;5),"d")))</f>
        <v/>
      </c>
      <c r="O1663" s="15" t="str" cm="1">
        <f t="array" aca="1" ref="O1663" ca="1">IF(OR(INDIRECT(A1663&amp;B1663&amp;C1663&amp;F1663)="",ISNUMBER(INDIRECT(A1663&amp;B1663&amp;C1663&amp;F1663))=FALSE,INDIRECT(A1663&amp;B1663&amp;C1663&amp;F1663)=0),"",HOUR(INDIRECT(A1663&amp;"A"&amp;F1663)))</f>
        <v/>
      </c>
      <c r="P1663" s="15" t="str" cm="1">
        <f t="array" aca="1" ref="P1663" ca="1">IF(OR(INDIRECT(A1663&amp;B1663&amp;C1663&amp;F1663)="",ISNUMBER(INDIRECT(A1663&amp;B1663&amp;C1663&amp;F1663))=FALSE,INDIRECT(A1663&amp;B1663&amp;C1663&amp;F1663)=0),"",MINUTE(INDIRECT(A1663&amp;"A"&amp;F1663)))</f>
        <v/>
      </c>
      <c r="Q1663" s="15" t="str" cm="1">
        <f t="array" aca="1" ref="Q1663" ca="1">IF(OR(INDIRECT(A1663&amp;B1663&amp;C1663&amp;F1663)="",ISNUMBER(INDIRECT(A1663&amp;B1663&amp;C1663&amp;F1663))=FALSE,INDIRECT(A1663&amp;B1663&amp;C1663&amp;F1663)=0),"",O1663)</f>
        <v/>
      </c>
      <c r="R1663" s="15" t="str" cm="1">
        <f t="array" aca="1" ref="R1663" ca="1">IF(OR(INDIRECT(A1663&amp;B1663&amp;C1663&amp;F1663)="",ISNUMBER(INDIRECT(A1663&amp;B1663&amp;C1663&amp;F1663))=FALSE,INDIRECT(A1663&amp;B1663&amp;C1663&amp;F1663)=0),"",P1663+14)</f>
        <v/>
      </c>
      <c r="S1663" s="15" t="str" cm="1">
        <f t="array" aca="1" ref="S1663" ca="1">IF(OR(INDIRECT(A1663&amp;B1663&amp;C1663&amp;F1663)="",ISNUMBER(INDIRECT(A1663&amp;B1663&amp;C1663&amp;F1663))=FALSE,INDIRECT(A1663&amp;B1663&amp;C1663&amp;F1663)=0),"",INDIRECT(A1663&amp;B1663&amp;C1663&amp;F1663))</f>
        <v/>
      </c>
      <c r="T1663" s="15" t="str" cm="1">
        <f t="array" aca="1" ref="T1663" ca="1">IF(OR(INDIRECT(A1663&amp;B1663&amp;C1663&amp;F1663)="",ISNUMBER(INDIRECT(A1663&amp;B1663&amp;C1663&amp;F1663))=FALSE,INDIRECT(A1663&amp;B1663&amp;C1663&amp;F1663)=0),"",0)</f>
        <v/>
      </c>
    </row>
    <row r="1664" spans="1:20">
      <c r="A1664" s="23" t="s">
        <v>912</v>
      </c>
      <c r="B1664" s="23" t="s">
        <v>913</v>
      </c>
      <c r="C1664" s="23" t="str">
        <f t="shared" si="75"/>
        <v>g</v>
      </c>
      <c r="D1664" s="23" t="s">
        <v>913</v>
      </c>
      <c r="E1664" s="23" t="str">
        <f t="shared" si="76"/>
        <v>f</v>
      </c>
      <c r="F1664" s="23">
        <f t="shared" si="77"/>
        <v>61</v>
      </c>
      <c r="G1664" s="23" t="str" cm="1">
        <f t="array" aca="1" ref="G1664" ca="1">IF(OR(INDIRECT(A1664&amp;B1664&amp;C1664&amp;F1664)="",ISNUMBER(INDIRECT(A1664&amp;B1664&amp;C1664&amp;F1664))=FALSE),"",IF(INDIRECT(A1664&amp;B1664&amp;C1664&amp;9)="公開","【（第８期）WEB・コールセンター受付】","【（第８期）医療機関受付】"))</f>
        <v/>
      </c>
      <c r="H1664" s="15" t="str" cm="1">
        <f t="array" aca="1" ref="H1664" ca="1">IF(OR(INDIRECT(A1664&amp;B1664&amp;C1664&amp;F1664)="",ISNUMBER(INDIRECT(A1664&amp;B1664&amp;C1664&amp;F1664))=FALSE,INDIRECT(A1664&amp;B1664&amp;C1664&amp;F1664)=0),"",431001)</f>
        <v/>
      </c>
      <c r="I1664" s="15" t="str" cm="1">
        <f t="array" aca="1" ref="I1664" ca="1">IF(OR(INDIRECT(A1664&amp;B1664&amp;C1664&amp;F1664)="",ISNUMBER(INDIRECT(A1664&amp;B1664&amp;C1664&amp;F1664))=FALSE,INDIRECT(A1664&amp;B1664&amp;C1664&amp;F1664)=0),"",G1664&amp;J1664&amp;"."&amp;TEXT(M1664,"00")&amp;TEXT(N1664,"00")&amp;"."&amp;TEXT(O1664,"00")&amp;TEXT(P1664,"00"))</f>
        <v/>
      </c>
      <c r="J1664" s="15" t="str" cm="1">
        <f t="array" aca="1" ref="J1664" ca="1">IF(OR(INDIRECT(A1664&amp;B1664&amp;C1664&amp;F1664)="",ISNUMBER(INDIRECT(A1664&amp;B1664&amp;C1664&amp;F1664))=FALSE,INDIRECT(A1664&amp;B1664&amp;C1664&amp;F1664)=0),"",予約枠報告様式!$B$2)</f>
        <v/>
      </c>
      <c r="K1664" s="15" t="str" cm="1">
        <f t="array" aca="1" ref="K1664" ca="1">IF(OR(INDIRECT(A1664&amp;B1664&amp;C1664&amp;F1664)="",ISNUMBER(INDIRECT(A1664&amp;B1664&amp;C1664&amp;F1664))=FALSE,INDIRECT(A1664&amp;B1664&amp;C1664&amp;F1664)=0),"",1)</f>
        <v/>
      </c>
      <c r="L1664" s="15" t="str" cm="1">
        <f t="array" aca="1" ref="L1664" ca="1">IF(OR(INDIRECT(A1664&amp;B1664&amp;C1664&amp;F1664)="",ISNUMBER(INDIRECT(A1664&amp;B1664&amp;C1664&amp;F1664))=FALSE,INDIRECT(A1664&amp;B1664&amp;C1664&amp;F1664)=0),"",IF(G1664="【（第８期）医療機関受付】",TEXT(INDIRECT(A1664&amp;D1664&amp;E1664&amp;5),"yyy"),TEXT(INDIRECT(A1664&amp;B1664&amp;C1664&amp;5),"yyy")))</f>
        <v/>
      </c>
      <c r="M1664" s="15" t="str" cm="1">
        <f t="array" aca="1" ref="M1664" ca="1">IF(OR(INDIRECT(A1664&amp;B1664&amp;C1664&amp;F1664)="",ISNUMBER(INDIRECT(A1664&amp;B1664&amp;C1664&amp;F1664))=FALSE,INDIRECT(A1664&amp;B1664&amp;C1664&amp;F1664)=0),"",IF(G1664="【（第８期）医療機関受付】",TEXT(INDIRECT(A1664&amp;D1664&amp;E1664&amp;5),"m"),TEXT(INDIRECT(A1664&amp;B1664&amp;C1664&amp;5),"m")))</f>
        <v/>
      </c>
      <c r="N1664" s="15" t="str" cm="1">
        <f t="array" aca="1" ref="N1664" ca="1">IF(OR(INDIRECT(A1664&amp;B1664&amp;C1664&amp;F1664)="",ISNUMBER(INDIRECT(A1664&amp;B1664&amp;C1664&amp;F1664))=FALSE,INDIRECT(A1664&amp;B1664&amp;C1664&amp;F1664)=0),"",IF(G1664="【（第８期）医療機関受付】",TEXT(INDIRECT(A1664&amp;D1664&amp;E1664&amp;5),"d"),TEXT(INDIRECT(A1664&amp;B1664&amp;C1664&amp;5),"d")))</f>
        <v/>
      </c>
      <c r="O1664" s="15" t="str" cm="1">
        <f t="array" aca="1" ref="O1664" ca="1">IF(OR(INDIRECT(A1664&amp;B1664&amp;C1664&amp;F1664)="",ISNUMBER(INDIRECT(A1664&amp;B1664&amp;C1664&amp;F1664))=FALSE,INDIRECT(A1664&amp;B1664&amp;C1664&amp;F1664)=0),"",HOUR(INDIRECT(A1664&amp;"A"&amp;F1664)))</f>
        <v/>
      </c>
      <c r="P1664" s="15" t="str" cm="1">
        <f t="array" aca="1" ref="P1664" ca="1">IF(OR(INDIRECT(A1664&amp;B1664&amp;C1664&amp;F1664)="",ISNUMBER(INDIRECT(A1664&amp;B1664&amp;C1664&amp;F1664))=FALSE,INDIRECT(A1664&amp;B1664&amp;C1664&amp;F1664)=0),"",MINUTE(INDIRECT(A1664&amp;"A"&amp;F1664)))</f>
        <v/>
      </c>
      <c r="Q1664" s="15" t="str" cm="1">
        <f t="array" aca="1" ref="Q1664" ca="1">IF(OR(INDIRECT(A1664&amp;B1664&amp;C1664&amp;F1664)="",ISNUMBER(INDIRECT(A1664&amp;B1664&amp;C1664&amp;F1664))=FALSE,INDIRECT(A1664&amp;B1664&amp;C1664&amp;F1664)=0),"",O1664)</f>
        <v/>
      </c>
      <c r="R1664" s="15" t="str" cm="1">
        <f t="array" aca="1" ref="R1664" ca="1">IF(OR(INDIRECT(A1664&amp;B1664&amp;C1664&amp;F1664)="",ISNUMBER(INDIRECT(A1664&amp;B1664&amp;C1664&amp;F1664))=FALSE,INDIRECT(A1664&amp;B1664&amp;C1664&amp;F1664)=0),"",P1664+14)</f>
        <v/>
      </c>
      <c r="S1664" s="15" t="str" cm="1">
        <f t="array" aca="1" ref="S1664" ca="1">IF(OR(INDIRECT(A1664&amp;B1664&amp;C1664&amp;F1664)="",ISNUMBER(INDIRECT(A1664&amp;B1664&amp;C1664&amp;F1664))=FALSE,INDIRECT(A1664&amp;B1664&amp;C1664&amp;F1664)=0),"",INDIRECT(A1664&amp;B1664&amp;C1664&amp;F1664))</f>
        <v/>
      </c>
      <c r="T1664" s="15" t="str" cm="1">
        <f t="array" aca="1" ref="T1664" ca="1">IF(OR(INDIRECT(A1664&amp;B1664&amp;C1664&amp;F1664)="",ISNUMBER(INDIRECT(A1664&amp;B1664&amp;C1664&amp;F1664))=FALSE,INDIRECT(A1664&amp;B1664&amp;C1664&amp;F1664)=0),"",0)</f>
        <v/>
      </c>
    </row>
    <row r="1665" spans="1:20">
      <c r="A1665" s="23" t="s">
        <v>912</v>
      </c>
      <c r="B1665" s="23" t="s">
        <v>913</v>
      </c>
      <c r="C1665" s="23" t="str">
        <f t="shared" si="75"/>
        <v>g</v>
      </c>
      <c r="D1665" s="23" t="s">
        <v>913</v>
      </c>
      <c r="E1665" s="23" t="str">
        <f t="shared" si="76"/>
        <v>f</v>
      </c>
      <c r="F1665" s="23">
        <f t="shared" si="77"/>
        <v>62</v>
      </c>
      <c r="G1665" s="23" t="str" cm="1">
        <f t="array" aca="1" ref="G1665" ca="1">IF(OR(INDIRECT(A1665&amp;B1665&amp;C1665&amp;F1665)="",ISNUMBER(INDIRECT(A1665&amp;B1665&amp;C1665&amp;F1665))=FALSE),"",IF(INDIRECT(A1665&amp;B1665&amp;C1665&amp;9)="公開","【（第８期）WEB・コールセンター受付】","【（第８期）医療機関受付】"))</f>
        <v/>
      </c>
      <c r="H1665" s="15" t="str" cm="1">
        <f t="array" aca="1" ref="H1665" ca="1">IF(OR(INDIRECT(A1665&amp;B1665&amp;C1665&amp;F1665)="",ISNUMBER(INDIRECT(A1665&amp;B1665&amp;C1665&amp;F1665))=FALSE,INDIRECT(A1665&amp;B1665&amp;C1665&amp;F1665)=0),"",431001)</f>
        <v/>
      </c>
      <c r="I1665" s="15" t="str" cm="1">
        <f t="array" aca="1" ref="I1665" ca="1">IF(OR(INDIRECT(A1665&amp;B1665&amp;C1665&amp;F1665)="",ISNUMBER(INDIRECT(A1665&amp;B1665&amp;C1665&amp;F1665))=FALSE,INDIRECT(A1665&amp;B1665&amp;C1665&amp;F1665)=0),"",G1665&amp;J1665&amp;"."&amp;TEXT(M1665,"00")&amp;TEXT(N1665,"00")&amp;"."&amp;TEXT(O1665,"00")&amp;TEXT(P1665,"00"))</f>
        <v/>
      </c>
      <c r="J1665" s="15" t="str" cm="1">
        <f t="array" aca="1" ref="J1665" ca="1">IF(OR(INDIRECT(A1665&amp;B1665&amp;C1665&amp;F1665)="",ISNUMBER(INDIRECT(A1665&amp;B1665&amp;C1665&amp;F1665))=FALSE,INDIRECT(A1665&amp;B1665&amp;C1665&amp;F1665)=0),"",予約枠報告様式!$B$2)</f>
        <v/>
      </c>
      <c r="K1665" s="15" t="str" cm="1">
        <f t="array" aca="1" ref="K1665" ca="1">IF(OR(INDIRECT(A1665&amp;B1665&amp;C1665&amp;F1665)="",ISNUMBER(INDIRECT(A1665&amp;B1665&amp;C1665&amp;F1665))=FALSE,INDIRECT(A1665&amp;B1665&amp;C1665&amp;F1665)=0),"",1)</f>
        <v/>
      </c>
      <c r="L1665" s="15" t="str" cm="1">
        <f t="array" aca="1" ref="L1665" ca="1">IF(OR(INDIRECT(A1665&amp;B1665&amp;C1665&amp;F1665)="",ISNUMBER(INDIRECT(A1665&amp;B1665&amp;C1665&amp;F1665))=FALSE,INDIRECT(A1665&amp;B1665&amp;C1665&amp;F1665)=0),"",IF(G1665="【（第８期）医療機関受付】",TEXT(INDIRECT(A1665&amp;D1665&amp;E1665&amp;5),"yyy"),TEXT(INDIRECT(A1665&amp;B1665&amp;C1665&amp;5),"yyy")))</f>
        <v/>
      </c>
      <c r="M1665" s="15" t="str" cm="1">
        <f t="array" aca="1" ref="M1665" ca="1">IF(OR(INDIRECT(A1665&amp;B1665&amp;C1665&amp;F1665)="",ISNUMBER(INDIRECT(A1665&amp;B1665&amp;C1665&amp;F1665))=FALSE,INDIRECT(A1665&amp;B1665&amp;C1665&amp;F1665)=0),"",IF(G1665="【（第８期）医療機関受付】",TEXT(INDIRECT(A1665&amp;D1665&amp;E1665&amp;5),"m"),TEXT(INDIRECT(A1665&amp;B1665&amp;C1665&amp;5),"m")))</f>
        <v/>
      </c>
      <c r="N1665" s="15" t="str" cm="1">
        <f t="array" aca="1" ref="N1665" ca="1">IF(OR(INDIRECT(A1665&amp;B1665&amp;C1665&amp;F1665)="",ISNUMBER(INDIRECT(A1665&amp;B1665&amp;C1665&amp;F1665))=FALSE,INDIRECT(A1665&amp;B1665&amp;C1665&amp;F1665)=0),"",IF(G1665="【（第８期）医療機関受付】",TEXT(INDIRECT(A1665&amp;D1665&amp;E1665&amp;5),"d"),TEXT(INDIRECT(A1665&amp;B1665&amp;C1665&amp;5),"d")))</f>
        <v/>
      </c>
      <c r="O1665" s="15" t="str" cm="1">
        <f t="array" aca="1" ref="O1665" ca="1">IF(OR(INDIRECT(A1665&amp;B1665&amp;C1665&amp;F1665)="",ISNUMBER(INDIRECT(A1665&amp;B1665&amp;C1665&amp;F1665))=FALSE,INDIRECT(A1665&amp;B1665&amp;C1665&amp;F1665)=0),"",HOUR(INDIRECT(A1665&amp;"A"&amp;F1665)))</f>
        <v/>
      </c>
      <c r="P1665" s="15" t="str" cm="1">
        <f t="array" aca="1" ref="P1665" ca="1">IF(OR(INDIRECT(A1665&amp;B1665&amp;C1665&amp;F1665)="",ISNUMBER(INDIRECT(A1665&amp;B1665&amp;C1665&amp;F1665))=FALSE,INDIRECT(A1665&amp;B1665&amp;C1665&amp;F1665)=0),"",MINUTE(INDIRECT(A1665&amp;"A"&amp;F1665)))</f>
        <v/>
      </c>
      <c r="Q1665" s="15" t="str" cm="1">
        <f t="array" aca="1" ref="Q1665" ca="1">IF(OR(INDIRECT(A1665&amp;B1665&amp;C1665&amp;F1665)="",ISNUMBER(INDIRECT(A1665&amp;B1665&amp;C1665&amp;F1665))=FALSE,INDIRECT(A1665&amp;B1665&amp;C1665&amp;F1665)=0),"",O1665)</f>
        <v/>
      </c>
      <c r="R1665" s="15" t="str" cm="1">
        <f t="array" aca="1" ref="R1665" ca="1">IF(OR(INDIRECT(A1665&amp;B1665&amp;C1665&amp;F1665)="",ISNUMBER(INDIRECT(A1665&amp;B1665&amp;C1665&amp;F1665))=FALSE,INDIRECT(A1665&amp;B1665&amp;C1665&amp;F1665)=0),"",P1665+14)</f>
        <v/>
      </c>
      <c r="S1665" s="15" t="str" cm="1">
        <f t="array" aca="1" ref="S1665" ca="1">IF(OR(INDIRECT(A1665&amp;B1665&amp;C1665&amp;F1665)="",ISNUMBER(INDIRECT(A1665&amp;B1665&amp;C1665&amp;F1665))=FALSE,INDIRECT(A1665&amp;B1665&amp;C1665&amp;F1665)=0),"",INDIRECT(A1665&amp;B1665&amp;C1665&amp;F1665))</f>
        <v/>
      </c>
      <c r="T1665" s="15" t="str" cm="1">
        <f t="array" aca="1" ref="T1665" ca="1">IF(OR(INDIRECT(A1665&amp;B1665&amp;C1665&amp;F1665)="",ISNUMBER(INDIRECT(A1665&amp;B1665&amp;C1665&amp;F1665))=FALSE,INDIRECT(A1665&amp;B1665&amp;C1665&amp;F1665)=0),"",0)</f>
        <v/>
      </c>
    </row>
    <row r="1666" spans="1:20">
      <c r="A1666" s="23" t="s">
        <v>912</v>
      </c>
      <c r="B1666" s="23" t="s">
        <v>913</v>
      </c>
      <c r="C1666" s="23" t="str">
        <f t="shared" si="75"/>
        <v>h</v>
      </c>
      <c r="D1666" s="23" t="s">
        <v>913</v>
      </c>
      <c r="E1666" s="23" t="str">
        <f t="shared" si="76"/>
        <v>g</v>
      </c>
      <c r="F1666" s="23">
        <f t="shared" si="77"/>
        <v>11</v>
      </c>
      <c r="G1666" s="23" t="str" cm="1">
        <f t="array" aca="1" ref="G1666" ca="1">IF(OR(INDIRECT(A1666&amp;B1666&amp;C1666&amp;F1666)="",ISNUMBER(INDIRECT(A1666&amp;B1666&amp;C1666&amp;F1666))=FALSE),"",IF(INDIRECT(A1666&amp;B1666&amp;C1666&amp;9)="公開","【（第８期）WEB・コールセンター受付】","【（第８期）医療機関受付】"))</f>
        <v/>
      </c>
      <c r="H1666" s="15" t="str" cm="1">
        <f t="array" aca="1" ref="H1666" ca="1">IF(OR(INDIRECT(A1666&amp;B1666&amp;C1666&amp;F1666)="",ISNUMBER(INDIRECT(A1666&amp;B1666&amp;C1666&amp;F1666))=FALSE,INDIRECT(A1666&amp;B1666&amp;C1666&amp;F1666)=0),"",431001)</f>
        <v/>
      </c>
      <c r="I1666" s="15" t="str" cm="1">
        <f t="array" aca="1" ref="I1666" ca="1">IF(OR(INDIRECT(A1666&amp;B1666&amp;C1666&amp;F1666)="",ISNUMBER(INDIRECT(A1666&amp;B1666&amp;C1666&amp;F1666))=FALSE,INDIRECT(A1666&amp;B1666&amp;C1666&amp;F1666)=0),"",G1666&amp;J1666&amp;"."&amp;TEXT(M1666,"00")&amp;TEXT(N1666,"00")&amp;"."&amp;TEXT(O1666,"00")&amp;TEXT(P1666,"00"))</f>
        <v/>
      </c>
      <c r="J1666" s="15" t="str" cm="1">
        <f t="array" aca="1" ref="J1666" ca="1">IF(OR(INDIRECT(A1666&amp;B1666&amp;C1666&amp;F1666)="",ISNUMBER(INDIRECT(A1666&amp;B1666&amp;C1666&amp;F1666))=FALSE,INDIRECT(A1666&amp;B1666&amp;C1666&amp;F1666)=0),"",予約枠報告様式!$B$2)</f>
        <v/>
      </c>
      <c r="K1666" s="15" t="str" cm="1">
        <f t="array" aca="1" ref="K1666" ca="1">IF(OR(INDIRECT(A1666&amp;B1666&amp;C1666&amp;F1666)="",ISNUMBER(INDIRECT(A1666&amp;B1666&amp;C1666&amp;F1666))=FALSE,INDIRECT(A1666&amp;B1666&amp;C1666&amp;F1666)=0),"",1)</f>
        <v/>
      </c>
      <c r="L1666" s="15" t="str" cm="1">
        <f t="array" aca="1" ref="L1666" ca="1">IF(OR(INDIRECT(A1666&amp;B1666&amp;C1666&amp;F1666)="",ISNUMBER(INDIRECT(A1666&amp;B1666&amp;C1666&amp;F1666))=FALSE,INDIRECT(A1666&amp;B1666&amp;C1666&amp;F1666)=0),"",IF(G1666="【（第８期）医療機関受付】",TEXT(INDIRECT(A1666&amp;D1666&amp;E1666&amp;5),"yyy"),TEXT(INDIRECT(A1666&amp;B1666&amp;C1666&amp;5),"yyy")))</f>
        <v/>
      </c>
      <c r="M1666" s="15" t="str" cm="1">
        <f t="array" aca="1" ref="M1666" ca="1">IF(OR(INDIRECT(A1666&amp;B1666&amp;C1666&amp;F1666)="",ISNUMBER(INDIRECT(A1666&amp;B1666&amp;C1666&amp;F1666))=FALSE,INDIRECT(A1666&amp;B1666&amp;C1666&amp;F1666)=0),"",IF(G1666="【（第８期）医療機関受付】",TEXT(INDIRECT(A1666&amp;D1666&amp;E1666&amp;5),"m"),TEXT(INDIRECT(A1666&amp;B1666&amp;C1666&amp;5),"m")))</f>
        <v/>
      </c>
      <c r="N1666" s="15" t="str" cm="1">
        <f t="array" aca="1" ref="N1666" ca="1">IF(OR(INDIRECT(A1666&amp;B1666&amp;C1666&amp;F1666)="",ISNUMBER(INDIRECT(A1666&amp;B1666&amp;C1666&amp;F1666))=FALSE,INDIRECT(A1666&amp;B1666&amp;C1666&amp;F1666)=0),"",IF(G1666="【（第８期）医療機関受付】",TEXT(INDIRECT(A1666&amp;D1666&amp;E1666&amp;5),"d"),TEXT(INDIRECT(A1666&amp;B1666&amp;C1666&amp;5),"d")))</f>
        <v/>
      </c>
      <c r="O1666" s="15" t="str" cm="1">
        <f t="array" aca="1" ref="O1666" ca="1">IF(OR(INDIRECT(A1666&amp;B1666&amp;C1666&amp;F1666)="",ISNUMBER(INDIRECT(A1666&amp;B1666&amp;C1666&amp;F1666))=FALSE,INDIRECT(A1666&amp;B1666&amp;C1666&amp;F1666)=0),"",HOUR(INDIRECT(A1666&amp;"A"&amp;F1666)))</f>
        <v/>
      </c>
      <c r="P1666" s="15" t="str" cm="1">
        <f t="array" aca="1" ref="P1666" ca="1">IF(OR(INDIRECT(A1666&amp;B1666&amp;C1666&amp;F1666)="",ISNUMBER(INDIRECT(A1666&amp;B1666&amp;C1666&amp;F1666))=FALSE,INDIRECT(A1666&amp;B1666&amp;C1666&amp;F1666)=0),"",MINUTE(INDIRECT(A1666&amp;"A"&amp;F1666)))</f>
        <v/>
      </c>
      <c r="Q1666" s="15" t="str" cm="1">
        <f t="array" aca="1" ref="Q1666" ca="1">IF(OR(INDIRECT(A1666&amp;B1666&amp;C1666&amp;F1666)="",ISNUMBER(INDIRECT(A1666&amp;B1666&amp;C1666&amp;F1666))=FALSE,INDIRECT(A1666&amp;B1666&amp;C1666&amp;F1666)=0),"",O1666)</f>
        <v/>
      </c>
      <c r="R1666" s="15" t="str" cm="1">
        <f t="array" aca="1" ref="R1666" ca="1">IF(OR(INDIRECT(A1666&amp;B1666&amp;C1666&amp;F1666)="",ISNUMBER(INDIRECT(A1666&amp;B1666&amp;C1666&amp;F1666))=FALSE,INDIRECT(A1666&amp;B1666&amp;C1666&amp;F1666)=0),"",P1666+14)</f>
        <v/>
      </c>
      <c r="S1666" s="15" t="str" cm="1">
        <f t="array" aca="1" ref="S1666" ca="1">IF(OR(INDIRECT(A1666&amp;B1666&amp;C1666&amp;F1666)="",ISNUMBER(INDIRECT(A1666&amp;B1666&amp;C1666&amp;F1666))=FALSE,INDIRECT(A1666&amp;B1666&amp;C1666&amp;F1666)=0),"",INDIRECT(A1666&amp;B1666&amp;C1666&amp;F1666))</f>
        <v/>
      </c>
      <c r="T1666" s="15" t="str" cm="1">
        <f t="array" aca="1" ref="T1666" ca="1">IF(OR(INDIRECT(A1666&amp;B1666&amp;C1666&amp;F1666)="",ISNUMBER(INDIRECT(A1666&amp;B1666&amp;C1666&amp;F1666))=FALSE,INDIRECT(A1666&amp;B1666&amp;C1666&amp;F1666)=0),"",0)</f>
        <v/>
      </c>
    </row>
    <row r="1667" spans="1:20">
      <c r="A1667" s="23" t="s">
        <v>912</v>
      </c>
      <c r="B1667" s="23" t="s">
        <v>913</v>
      </c>
      <c r="C1667" s="23" t="str">
        <f t="shared" si="75"/>
        <v>h</v>
      </c>
      <c r="D1667" s="23" t="s">
        <v>913</v>
      </c>
      <c r="E1667" s="23" t="str">
        <f t="shared" si="76"/>
        <v>g</v>
      </c>
      <c r="F1667" s="23">
        <f t="shared" si="77"/>
        <v>12</v>
      </c>
      <c r="G1667" s="23" t="str" cm="1">
        <f t="array" aca="1" ref="G1667" ca="1">IF(OR(INDIRECT(A1667&amp;B1667&amp;C1667&amp;F1667)="",ISNUMBER(INDIRECT(A1667&amp;B1667&amp;C1667&amp;F1667))=FALSE),"",IF(INDIRECT(A1667&amp;B1667&amp;C1667&amp;9)="公開","【（第８期）WEB・コールセンター受付】","【（第８期）医療機関受付】"))</f>
        <v/>
      </c>
      <c r="H1667" s="15" t="str" cm="1">
        <f t="array" aca="1" ref="H1667" ca="1">IF(OR(INDIRECT(A1667&amp;B1667&amp;C1667&amp;F1667)="",ISNUMBER(INDIRECT(A1667&amp;B1667&amp;C1667&amp;F1667))=FALSE,INDIRECT(A1667&amp;B1667&amp;C1667&amp;F1667)=0),"",431001)</f>
        <v/>
      </c>
      <c r="I1667" s="15" t="str" cm="1">
        <f t="array" aca="1" ref="I1667" ca="1">IF(OR(INDIRECT(A1667&amp;B1667&amp;C1667&amp;F1667)="",ISNUMBER(INDIRECT(A1667&amp;B1667&amp;C1667&amp;F1667))=FALSE,INDIRECT(A1667&amp;B1667&amp;C1667&amp;F1667)=0),"",G1667&amp;J1667&amp;"."&amp;TEXT(M1667,"00")&amp;TEXT(N1667,"00")&amp;"."&amp;TEXT(O1667,"00")&amp;TEXT(P1667,"00"))</f>
        <v/>
      </c>
      <c r="J1667" s="15" t="str" cm="1">
        <f t="array" aca="1" ref="J1667" ca="1">IF(OR(INDIRECT(A1667&amp;B1667&amp;C1667&amp;F1667)="",ISNUMBER(INDIRECT(A1667&amp;B1667&amp;C1667&amp;F1667))=FALSE,INDIRECT(A1667&amp;B1667&amp;C1667&amp;F1667)=0),"",予約枠報告様式!$B$2)</f>
        <v/>
      </c>
      <c r="K1667" s="15" t="str" cm="1">
        <f t="array" aca="1" ref="K1667" ca="1">IF(OR(INDIRECT(A1667&amp;B1667&amp;C1667&amp;F1667)="",ISNUMBER(INDIRECT(A1667&amp;B1667&amp;C1667&amp;F1667))=FALSE,INDIRECT(A1667&amp;B1667&amp;C1667&amp;F1667)=0),"",1)</f>
        <v/>
      </c>
      <c r="L1667" s="15" t="str" cm="1">
        <f t="array" aca="1" ref="L1667" ca="1">IF(OR(INDIRECT(A1667&amp;B1667&amp;C1667&amp;F1667)="",ISNUMBER(INDIRECT(A1667&amp;B1667&amp;C1667&amp;F1667))=FALSE,INDIRECT(A1667&amp;B1667&amp;C1667&amp;F1667)=0),"",IF(G1667="【（第８期）医療機関受付】",TEXT(INDIRECT(A1667&amp;D1667&amp;E1667&amp;5),"yyy"),TEXT(INDIRECT(A1667&amp;B1667&amp;C1667&amp;5),"yyy")))</f>
        <v/>
      </c>
      <c r="M1667" s="15" t="str" cm="1">
        <f t="array" aca="1" ref="M1667" ca="1">IF(OR(INDIRECT(A1667&amp;B1667&amp;C1667&amp;F1667)="",ISNUMBER(INDIRECT(A1667&amp;B1667&amp;C1667&amp;F1667))=FALSE,INDIRECT(A1667&amp;B1667&amp;C1667&amp;F1667)=0),"",IF(G1667="【（第８期）医療機関受付】",TEXT(INDIRECT(A1667&amp;D1667&amp;E1667&amp;5),"m"),TEXT(INDIRECT(A1667&amp;B1667&amp;C1667&amp;5),"m")))</f>
        <v/>
      </c>
      <c r="N1667" s="15" t="str" cm="1">
        <f t="array" aca="1" ref="N1667" ca="1">IF(OR(INDIRECT(A1667&amp;B1667&amp;C1667&amp;F1667)="",ISNUMBER(INDIRECT(A1667&amp;B1667&amp;C1667&amp;F1667))=FALSE,INDIRECT(A1667&amp;B1667&amp;C1667&amp;F1667)=0),"",IF(G1667="【（第８期）医療機関受付】",TEXT(INDIRECT(A1667&amp;D1667&amp;E1667&amp;5),"d"),TEXT(INDIRECT(A1667&amp;B1667&amp;C1667&amp;5),"d")))</f>
        <v/>
      </c>
      <c r="O1667" s="15" t="str" cm="1">
        <f t="array" aca="1" ref="O1667" ca="1">IF(OR(INDIRECT(A1667&amp;B1667&amp;C1667&amp;F1667)="",ISNUMBER(INDIRECT(A1667&amp;B1667&amp;C1667&amp;F1667))=FALSE,INDIRECT(A1667&amp;B1667&amp;C1667&amp;F1667)=0),"",HOUR(INDIRECT(A1667&amp;"A"&amp;F1667)))</f>
        <v/>
      </c>
      <c r="P1667" s="15" t="str" cm="1">
        <f t="array" aca="1" ref="P1667" ca="1">IF(OR(INDIRECT(A1667&amp;B1667&amp;C1667&amp;F1667)="",ISNUMBER(INDIRECT(A1667&amp;B1667&amp;C1667&amp;F1667))=FALSE,INDIRECT(A1667&amp;B1667&amp;C1667&amp;F1667)=0),"",MINUTE(INDIRECT(A1667&amp;"A"&amp;F1667)))</f>
        <v/>
      </c>
      <c r="Q1667" s="15" t="str" cm="1">
        <f t="array" aca="1" ref="Q1667" ca="1">IF(OR(INDIRECT(A1667&amp;B1667&amp;C1667&amp;F1667)="",ISNUMBER(INDIRECT(A1667&amp;B1667&amp;C1667&amp;F1667))=FALSE,INDIRECT(A1667&amp;B1667&amp;C1667&amp;F1667)=0),"",O1667)</f>
        <v/>
      </c>
      <c r="R1667" s="15" t="str" cm="1">
        <f t="array" aca="1" ref="R1667" ca="1">IF(OR(INDIRECT(A1667&amp;B1667&amp;C1667&amp;F1667)="",ISNUMBER(INDIRECT(A1667&amp;B1667&amp;C1667&amp;F1667))=FALSE,INDIRECT(A1667&amp;B1667&amp;C1667&amp;F1667)=0),"",P1667+14)</f>
        <v/>
      </c>
      <c r="S1667" s="15" t="str" cm="1">
        <f t="array" aca="1" ref="S1667" ca="1">IF(OR(INDIRECT(A1667&amp;B1667&amp;C1667&amp;F1667)="",ISNUMBER(INDIRECT(A1667&amp;B1667&amp;C1667&amp;F1667))=FALSE,INDIRECT(A1667&amp;B1667&amp;C1667&amp;F1667)=0),"",INDIRECT(A1667&amp;B1667&amp;C1667&amp;F1667))</f>
        <v/>
      </c>
      <c r="T1667" s="15" t="str" cm="1">
        <f t="array" aca="1" ref="T1667" ca="1">IF(OR(INDIRECT(A1667&amp;B1667&amp;C1667&amp;F1667)="",ISNUMBER(INDIRECT(A1667&amp;B1667&amp;C1667&amp;F1667))=FALSE,INDIRECT(A1667&amp;B1667&amp;C1667&amp;F1667)=0),"",0)</f>
        <v/>
      </c>
    </row>
    <row r="1668" spans="1:20">
      <c r="A1668" s="23" t="s">
        <v>912</v>
      </c>
      <c r="B1668" s="23" t="s">
        <v>913</v>
      </c>
      <c r="C1668" s="23" t="str">
        <f t="shared" ref="C1668:C1731" si="78">IF(F1667=62,CHAR(CODE(C1667)+1),C1667)</f>
        <v>h</v>
      </c>
      <c r="D1668" s="23" t="s">
        <v>913</v>
      </c>
      <c r="E1668" s="23" t="str">
        <f t="shared" si="76"/>
        <v>g</v>
      </c>
      <c r="F1668" s="23">
        <f t="shared" si="77"/>
        <v>13</v>
      </c>
      <c r="G1668" s="23" t="str" cm="1">
        <f t="array" aca="1" ref="G1668" ca="1">IF(OR(INDIRECT(A1668&amp;B1668&amp;C1668&amp;F1668)="",ISNUMBER(INDIRECT(A1668&amp;B1668&amp;C1668&amp;F1668))=FALSE),"",IF(INDIRECT(A1668&amp;B1668&amp;C1668&amp;9)="公開","【（第８期）WEB・コールセンター受付】","【（第８期）医療機関受付】"))</f>
        <v/>
      </c>
      <c r="H1668" s="15" t="str" cm="1">
        <f t="array" aca="1" ref="H1668" ca="1">IF(OR(INDIRECT(A1668&amp;B1668&amp;C1668&amp;F1668)="",ISNUMBER(INDIRECT(A1668&amp;B1668&amp;C1668&amp;F1668))=FALSE,INDIRECT(A1668&amp;B1668&amp;C1668&amp;F1668)=0),"",431001)</f>
        <v/>
      </c>
      <c r="I1668" s="15" t="str" cm="1">
        <f t="array" aca="1" ref="I1668" ca="1">IF(OR(INDIRECT(A1668&amp;B1668&amp;C1668&amp;F1668)="",ISNUMBER(INDIRECT(A1668&amp;B1668&amp;C1668&amp;F1668))=FALSE,INDIRECT(A1668&amp;B1668&amp;C1668&amp;F1668)=0),"",G1668&amp;J1668&amp;"."&amp;TEXT(M1668,"00")&amp;TEXT(N1668,"00")&amp;"."&amp;TEXT(O1668,"00")&amp;TEXT(P1668,"00"))</f>
        <v/>
      </c>
      <c r="J1668" s="15" t="str" cm="1">
        <f t="array" aca="1" ref="J1668" ca="1">IF(OR(INDIRECT(A1668&amp;B1668&amp;C1668&amp;F1668)="",ISNUMBER(INDIRECT(A1668&amp;B1668&amp;C1668&amp;F1668))=FALSE,INDIRECT(A1668&amp;B1668&amp;C1668&amp;F1668)=0),"",予約枠報告様式!$B$2)</f>
        <v/>
      </c>
      <c r="K1668" s="15" t="str" cm="1">
        <f t="array" aca="1" ref="K1668" ca="1">IF(OR(INDIRECT(A1668&amp;B1668&amp;C1668&amp;F1668)="",ISNUMBER(INDIRECT(A1668&amp;B1668&amp;C1668&amp;F1668))=FALSE,INDIRECT(A1668&amp;B1668&amp;C1668&amp;F1668)=0),"",1)</f>
        <v/>
      </c>
      <c r="L1668" s="15" t="str" cm="1">
        <f t="array" aca="1" ref="L1668" ca="1">IF(OR(INDIRECT(A1668&amp;B1668&amp;C1668&amp;F1668)="",ISNUMBER(INDIRECT(A1668&amp;B1668&amp;C1668&amp;F1668))=FALSE,INDIRECT(A1668&amp;B1668&amp;C1668&amp;F1668)=0),"",IF(G1668="【（第８期）医療機関受付】",TEXT(INDIRECT(A1668&amp;D1668&amp;E1668&amp;5),"yyy"),TEXT(INDIRECT(A1668&amp;B1668&amp;C1668&amp;5),"yyy")))</f>
        <v/>
      </c>
      <c r="M1668" s="15" t="str" cm="1">
        <f t="array" aca="1" ref="M1668" ca="1">IF(OR(INDIRECT(A1668&amp;B1668&amp;C1668&amp;F1668)="",ISNUMBER(INDIRECT(A1668&amp;B1668&amp;C1668&amp;F1668))=FALSE,INDIRECT(A1668&amp;B1668&amp;C1668&amp;F1668)=0),"",IF(G1668="【（第８期）医療機関受付】",TEXT(INDIRECT(A1668&amp;D1668&amp;E1668&amp;5),"m"),TEXT(INDIRECT(A1668&amp;B1668&amp;C1668&amp;5),"m")))</f>
        <v/>
      </c>
      <c r="N1668" s="15" t="str" cm="1">
        <f t="array" aca="1" ref="N1668" ca="1">IF(OR(INDIRECT(A1668&amp;B1668&amp;C1668&amp;F1668)="",ISNUMBER(INDIRECT(A1668&amp;B1668&amp;C1668&amp;F1668))=FALSE,INDIRECT(A1668&amp;B1668&amp;C1668&amp;F1668)=0),"",IF(G1668="【（第８期）医療機関受付】",TEXT(INDIRECT(A1668&amp;D1668&amp;E1668&amp;5),"d"),TEXT(INDIRECT(A1668&amp;B1668&amp;C1668&amp;5),"d")))</f>
        <v/>
      </c>
      <c r="O1668" s="15" t="str" cm="1">
        <f t="array" aca="1" ref="O1668" ca="1">IF(OR(INDIRECT(A1668&amp;B1668&amp;C1668&amp;F1668)="",ISNUMBER(INDIRECT(A1668&amp;B1668&amp;C1668&amp;F1668))=FALSE,INDIRECT(A1668&amp;B1668&amp;C1668&amp;F1668)=0),"",HOUR(INDIRECT(A1668&amp;"A"&amp;F1668)))</f>
        <v/>
      </c>
      <c r="P1668" s="15" t="str" cm="1">
        <f t="array" aca="1" ref="P1668" ca="1">IF(OR(INDIRECT(A1668&amp;B1668&amp;C1668&amp;F1668)="",ISNUMBER(INDIRECT(A1668&amp;B1668&amp;C1668&amp;F1668))=FALSE,INDIRECT(A1668&amp;B1668&amp;C1668&amp;F1668)=0),"",MINUTE(INDIRECT(A1668&amp;"A"&amp;F1668)))</f>
        <v/>
      </c>
      <c r="Q1668" s="15" t="str" cm="1">
        <f t="array" aca="1" ref="Q1668" ca="1">IF(OR(INDIRECT(A1668&amp;B1668&amp;C1668&amp;F1668)="",ISNUMBER(INDIRECT(A1668&amp;B1668&amp;C1668&amp;F1668))=FALSE,INDIRECT(A1668&amp;B1668&amp;C1668&amp;F1668)=0),"",O1668)</f>
        <v/>
      </c>
      <c r="R1668" s="15" t="str" cm="1">
        <f t="array" aca="1" ref="R1668" ca="1">IF(OR(INDIRECT(A1668&amp;B1668&amp;C1668&amp;F1668)="",ISNUMBER(INDIRECT(A1668&amp;B1668&amp;C1668&amp;F1668))=FALSE,INDIRECT(A1668&amp;B1668&amp;C1668&amp;F1668)=0),"",P1668+14)</f>
        <v/>
      </c>
      <c r="S1668" s="15" t="str" cm="1">
        <f t="array" aca="1" ref="S1668" ca="1">IF(OR(INDIRECT(A1668&amp;B1668&amp;C1668&amp;F1668)="",ISNUMBER(INDIRECT(A1668&amp;B1668&amp;C1668&amp;F1668))=FALSE,INDIRECT(A1668&amp;B1668&amp;C1668&amp;F1668)=0),"",INDIRECT(A1668&amp;B1668&amp;C1668&amp;F1668))</f>
        <v/>
      </c>
      <c r="T1668" s="15" t="str" cm="1">
        <f t="array" aca="1" ref="T1668" ca="1">IF(OR(INDIRECT(A1668&amp;B1668&amp;C1668&amp;F1668)="",ISNUMBER(INDIRECT(A1668&amp;B1668&amp;C1668&amp;F1668))=FALSE,INDIRECT(A1668&amp;B1668&amp;C1668&amp;F1668)=0),"",0)</f>
        <v/>
      </c>
    </row>
    <row r="1669" spans="1:20">
      <c r="A1669" s="23" t="s">
        <v>912</v>
      </c>
      <c r="B1669" s="23" t="s">
        <v>913</v>
      </c>
      <c r="C1669" s="23" t="str">
        <f t="shared" si="78"/>
        <v>h</v>
      </c>
      <c r="D1669" s="23" t="s">
        <v>913</v>
      </c>
      <c r="E1669" s="23" t="str">
        <f t="shared" si="76"/>
        <v>g</v>
      </c>
      <c r="F1669" s="23">
        <f t="shared" si="77"/>
        <v>14</v>
      </c>
      <c r="G1669" s="23" t="str" cm="1">
        <f t="array" aca="1" ref="G1669" ca="1">IF(OR(INDIRECT(A1669&amp;B1669&amp;C1669&amp;F1669)="",ISNUMBER(INDIRECT(A1669&amp;B1669&amp;C1669&amp;F1669))=FALSE),"",IF(INDIRECT(A1669&amp;B1669&amp;C1669&amp;9)="公開","【（第８期）WEB・コールセンター受付】","【（第８期）医療機関受付】"))</f>
        <v/>
      </c>
      <c r="H1669" s="15" t="str" cm="1">
        <f t="array" aca="1" ref="H1669" ca="1">IF(OR(INDIRECT(A1669&amp;B1669&amp;C1669&amp;F1669)="",ISNUMBER(INDIRECT(A1669&amp;B1669&amp;C1669&amp;F1669))=FALSE,INDIRECT(A1669&amp;B1669&amp;C1669&amp;F1669)=0),"",431001)</f>
        <v/>
      </c>
      <c r="I1669" s="15" t="str" cm="1">
        <f t="array" aca="1" ref="I1669" ca="1">IF(OR(INDIRECT(A1669&amp;B1669&amp;C1669&amp;F1669)="",ISNUMBER(INDIRECT(A1669&amp;B1669&amp;C1669&amp;F1669))=FALSE,INDIRECT(A1669&amp;B1669&amp;C1669&amp;F1669)=0),"",G1669&amp;J1669&amp;"."&amp;TEXT(M1669,"00")&amp;TEXT(N1669,"00")&amp;"."&amp;TEXT(O1669,"00")&amp;TEXT(P1669,"00"))</f>
        <v/>
      </c>
      <c r="J1669" s="15" t="str" cm="1">
        <f t="array" aca="1" ref="J1669" ca="1">IF(OR(INDIRECT(A1669&amp;B1669&amp;C1669&amp;F1669)="",ISNUMBER(INDIRECT(A1669&amp;B1669&amp;C1669&amp;F1669))=FALSE,INDIRECT(A1669&amp;B1669&amp;C1669&amp;F1669)=0),"",予約枠報告様式!$B$2)</f>
        <v/>
      </c>
      <c r="K1669" s="15" t="str" cm="1">
        <f t="array" aca="1" ref="K1669" ca="1">IF(OR(INDIRECT(A1669&amp;B1669&amp;C1669&amp;F1669)="",ISNUMBER(INDIRECT(A1669&amp;B1669&amp;C1669&amp;F1669))=FALSE,INDIRECT(A1669&amp;B1669&amp;C1669&amp;F1669)=0),"",1)</f>
        <v/>
      </c>
      <c r="L1669" s="15" t="str" cm="1">
        <f t="array" aca="1" ref="L1669" ca="1">IF(OR(INDIRECT(A1669&amp;B1669&amp;C1669&amp;F1669)="",ISNUMBER(INDIRECT(A1669&amp;B1669&amp;C1669&amp;F1669))=FALSE,INDIRECT(A1669&amp;B1669&amp;C1669&amp;F1669)=0),"",IF(G1669="【（第８期）医療機関受付】",TEXT(INDIRECT(A1669&amp;D1669&amp;E1669&amp;5),"yyy"),TEXT(INDIRECT(A1669&amp;B1669&amp;C1669&amp;5),"yyy")))</f>
        <v/>
      </c>
      <c r="M1669" s="15" t="str" cm="1">
        <f t="array" aca="1" ref="M1669" ca="1">IF(OR(INDIRECT(A1669&amp;B1669&amp;C1669&amp;F1669)="",ISNUMBER(INDIRECT(A1669&amp;B1669&amp;C1669&amp;F1669))=FALSE,INDIRECT(A1669&amp;B1669&amp;C1669&amp;F1669)=0),"",IF(G1669="【（第８期）医療機関受付】",TEXT(INDIRECT(A1669&amp;D1669&amp;E1669&amp;5),"m"),TEXT(INDIRECT(A1669&amp;B1669&amp;C1669&amp;5),"m")))</f>
        <v/>
      </c>
      <c r="N1669" s="15" t="str" cm="1">
        <f t="array" aca="1" ref="N1669" ca="1">IF(OR(INDIRECT(A1669&amp;B1669&amp;C1669&amp;F1669)="",ISNUMBER(INDIRECT(A1669&amp;B1669&amp;C1669&amp;F1669))=FALSE,INDIRECT(A1669&amp;B1669&amp;C1669&amp;F1669)=0),"",IF(G1669="【（第８期）医療機関受付】",TEXT(INDIRECT(A1669&amp;D1669&amp;E1669&amp;5),"d"),TEXT(INDIRECT(A1669&amp;B1669&amp;C1669&amp;5),"d")))</f>
        <v/>
      </c>
      <c r="O1669" s="15" t="str" cm="1">
        <f t="array" aca="1" ref="O1669" ca="1">IF(OR(INDIRECT(A1669&amp;B1669&amp;C1669&amp;F1669)="",ISNUMBER(INDIRECT(A1669&amp;B1669&amp;C1669&amp;F1669))=FALSE,INDIRECT(A1669&amp;B1669&amp;C1669&amp;F1669)=0),"",HOUR(INDIRECT(A1669&amp;"A"&amp;F1669)))</f>
        <v/>
      </c>
      <c r="P1669" s="15" t="str" cm="1">
        <f t="array" aca="1" ref="P1669" ca="1">IF(OR(INDIRECT(A1669&amp;B1669&amp;C1669&amp;F1669)="",ISNUMBER(INDIRECT(A1669&amp;B1669&amp;C1669&amp;F1669))=FALSE,INDIRECT(A1669&amp;B1669&amp;C1669&amp;F1669)=0),"",MINUTE(INDIRECT(A1669&amp;"A"&amp;F1669)))</f>
        <v/>
      </c>
      <c r="Q1669" s="15" t="str" cm="1">
        <f t="array" aca="1" ref="Q1669" ca="1">IF(OR(INDIRECT(A1669&amp;B1669&amp;C1669&amp;F1669)="",ISNUMBER(INDIRECT(A1669&amp;B1669&amp;C1669&amp;F1669))=FALSE,INDIRECT(A1669&amp;B1669&amp;C1669&amp;F1669)=0),"",O1669)</f>
        <v/>
      </c>
      <c r="R1669" s="15" t="str" cm="1">
        <f t="array" aca="1" ref="R1669" ca="1">IF(OR(INDIRECT(A1669&amp;B1669&amp;C1669&amp;F1669)="",ISNUMBER(INDIRECT(A1669&amp;B1669&amp;C1669&amp;F1669))=FALSE,INDIRECT(A1669&amp;B1669&amp;C1669&amp;F1669)=0),"",P1669+14)</f>
        <v/>
      </c>
      <c r="S1669" s="15" t="str" cm="1">
        <f t="array" aca="1" ref="S1669" ca="1">IF(OR(INDIRECT(A1669&amp;B1669&amp;C1669&amp;F1669)="",ISNUMBER(INDIRECT(A1669&amp;B1669&amp;C1669&amp;F1669))=FALSE,INDIRECT(A1669&amp;B1669&amp;C1669&amp;F1669)=0),"",INDIRECT(A1669&amp;B1669&amp;C1669&amp;F1669))</f>
        <v/>
      </c>
      <c r="T1669" s="15" t="str" cm="1">
        <f t="array" aca="1" ref="T1669" ca="1">IF(OR(INDIRECT(A1669&amp;B1669&amp;C1669&amp;F1669)="",ISNUMBER(INDIRECT(A1669&amp;B1669&amp;C1669&amp;F1669))=FALSE,INDIRECT(A1669&amp;B1669&amp;C1669&amp;F1669)=0),"",0)</f>
        <v/>
      </c>
    </row>
    <row r="1670" spans="1:20">
      <c r="A1670" s="23" t="s">
        <v>912</v>
      </c>
      <c r="B1670" s="23" t="s">
        <v>913</v>
      </c>
      <c r="C1670" s="23" t="str">
        <f t="shared" si="78"/>
        <v>h</v>
      </c>
      <c r="D1670" s="23" t="s">
        <v>913</v>
      </c>
      <c r="E1670" s="23" t="str">
        <f t="shared" si="76"/>
        <v>g</v>
      </c>
      <c r="F1670" s="23">
        <f t="shared" si="77"/>
        <v>15</v>
      </c>
      <c r="G1670" s="23" t="str" cm="1">
        <f t="array" aca="1" ref="G1670" ca="1">IF(OR(INDIRECT(A1670&amp;B1670&amp;C1670&amp;F1670)="",ISNUMBER(INDIRECT(A1670&amp;B1670&amp;C1670&amp;F1670))=FALSE),"",IF(INDIRECT(A1670&amp;B1670&amp;C1670&amp;9)="公開","【（第８期）WEB・コールセンター受付】","【（第８期）医療機関受付】"))</f>
        <v/>
      </c>
      <c r="H1670" s="15" t="str" cm="1">
        <f t="array" aca="1" ref="H1670" ca="1">IF(OR(INDIRECT(A1670&amp;B1670&amp;C1670&amp;F1670)="",ISNUMBER(INDIRECT(A1670&amp;B1670&amp;C1670&amp;F1670))=FALSE,INDIRECT(A1670&amp;B1670&amp;C1670&amp;F1670)=0),"",431001)</f>
        <v/>
      </c>
      <c r="I1670" s="15" t="str" cm="1">
        <f t="array" aca="1" ref="I1670" ca="1">IF(OR(INDIRECT(A1670&amp;B1670&amp;C1670&amp;F1670)="",ISNUMBER(INDIRECT(A1670&amp;B1670&amp;C1670&amp;F1670))=FALSE,INDIRECT(A1670&amp;B1670&amp;C1670&amp;F1670)=0),"",G1670&amp;J1670&amp;"."&amp;TEXT(M1670,"00")&amp;TEXT(N1670,"00")&amp;"."&amp;TEXT(O1670,"00")&amp;TEXT(P1670,"00"))</f>
        <v/>
      </c>
      <c r="J1670" s="15" t="str" cm="1">
        <f t="array" aca="1" ref="J1670" ca="1">IF(OR(INDIRECT(A1670&amp;B1670&amp;C1670&amp;F1670)="",ISNUMBER(INDIRECT(A1670&amp;B1670&amp;C1670&amp;F1670))=FALSE,INDIRECT(A1670&amp;B1670&amp;C1670&amp;F1670)=0),"",予約枠報告様式!$B$2)</f>
        <v/>
      </c>
      <c r="K1670" s="15" t="str" cm="1">
        <f t="array" aca="1" ref="K1670" ca="1">IF(OR(INDIRECT(A1670&amp;B1670&amp;C1670&amp;F1670)="",ISNUMBER(INDIRECT(A1670&amp;B1670&amp;C1670&amp;F1670))=FALSE,INDIRECT(A1670&amp;B1670&amp;C1670&amp;F1670)=0),"",1)</f>
        <v/>
      </c>
      <c r="L1670" s="15" t="str" cm="1">
        <f t="array" aca="1" ref="L1670" ca="1">IF(OR(INDIRECT(A1670&amp;B1670&amp;C1670&amp;F1670)="",ISNUMBER(INDIRECT(A1670&amp;B1670&amp;C1670&amp;F1670))=FALSE,INDIRECT(A1670&amp;B1670&amp;C1670&amp;F1670)=0),"",IF(G1670="【（第８期）医療機関受付】",TEXT(INDIRECT(A1670&amp;D1670&amp;E1670&amp;5),"yyy"),TEXT(INDIRECT(A1670&amp;B1670&amp;C1670&amp;5),"yyy")))</f>
        <v/>
      </c>
      <c r="M1670" s="15" t="str" cm="1">
        <f t="array" aca="1" ref="M1670" ca="1">IF(OR(INDIRECT(A1670&amp;B1670&amp;C1670&amp;F1670)="",ISNUMBER(INDIRECT(A1670&amp;B1670&amp;C1670&amp;F1670))=FALSE,INDIRECT(A1670&amp;B1670&amp;C1670&amp;F1670)=0),"",IF(G1670="【（第８期）医療機関受付】",TEXT(INDIRECT(A1670&amp;D1670&amp;E1670&amp;5),"m"),TEXT(INDIRECT(A1670&amp;B1670&amp;C1670&amp;5),"m")))</f>
        <v/>
      </c>
      <c r="N1670" s="15" t="str" cm="1">
        <f t="array" aca="1" ref="N1670" ca="1">IF(OR(INDIRECT(A1670&amp;B1670&amp;C1670&amp;F1670)="",ISNUMBER(INDIRECT(A1670&amp;B1670&amp;C1670&amp;F1670))=FALSE,INDIRECT(A1670&amp;B1670&amp;C1670&amp;F1670)=0),"",IF(G1670="【（第８期）医療機関受付】",TEXT(INDIRECT(A1670&amp;D1670&amp;E1670&amp;5),"d"),TEXT(INDIRECT(A1670&amp;B1670&amp;C1670&amp;5),"d")))</f>
        <v/>
      </c>
      <c r="O1670" s="15" t="str" cm="1">
        <f t="array" aca="1" ref="O1670" ca="1">IF(OR(INDIRECT(A1670&amp;B1670&amp;C1670&amp;F1670)="",ISNUMBER(INDIRECT(A1670&amp;B1670&amp;C1670&amp;F1670))=FALSE,INDIRECT(A1670&amp;B1670&amp;C1670&amp;F1670)=0),"",HOUR(INDIRECT(A1670&amp;"A"&amp;F1670)))</f>
        <v/>
      </c>
      <c r="P1670" s="15" t="str" cm="1">
        <f t="array" aca="1" ref="P1670" ca="1">IF(OR(INDIRECT(A1670&amp;B1670&amp;C1670&amp;F1670)="",ISNUMBER(INDIRECT(A1670&amp;B1670&amp;C1670&amp;F1670))=FALSE,INDIRECT(A1670&amp;B1670&amp;C1670&amp;F1670)=0),"",MINUTE(INDIRECT(A1670&amp;"A"&amp;F1670)))</f>
        <v/>
      </c>
      <c r="Q1670" s="15" t="str" cm="1">
        <f t="array" aca="1" ref="Q1670" ca="1">IF(OR(INDIRECT(A1670&amp;B1670&amp;C1670&amp;F1670)="",ISNUMBER(INDIRECT(A1670&amp;B1670&amp;C1670&amp;F1670))=FALSE,INDIRECT(A1670&amp;B1670&amp;C1670&amp;F1670)=0),"",O1670)</f>
        <v/>
      </c>
      <c r="R1670" s="15" t="str" cm="1">
        <f t="array" aca="1" ref="R1670" ca="1">IF(OR(INDIRECT(A1670&amp;B1670&amp;C1670&amp;F1670)="",ISNUMBER(INDIRECT(A1670&amp;B1670&amp;C1670&amp;F1670))=FALSE,INDIRECT(A1670&amp;B1670&amp;C1670&amp;F1670)=0),"",P1670+14)</f>
        <v/>
      </c>
      <c r="S1670" s="15" t="str" cm="1">
        <f t="array" aca="1" ref="S1670" ca="1">IF(OR(INDIRECT(A1670&amp;B1670&amp;C1670&amp;F1670)="",ISNUMBER(INDIRECT(A1670&amp;B1670&amp;C1670&amp;F1670))=FALSE,INDIRECT(A1670&amp;B1670&amp;C1670&amp;F1670)=0),"",INDIRECT(A1670&amp;B1670&amp;C1670&amp;F1670))</f>
        <v/>
      </c>
      <c r="T1670" s="15" t="str" cm="1">
        <f t="array" aca="1" ref="T1670" ca="1">IF(OR(INDIRECT(A1670&amp;B1670&amp;C1670&amp;F1670)="",ISNUMBER(INDIRECT(A1670&amp;B1670&amp;C1670&amp;F1670))=FALSE,INDIRECT(A1670&amp;B1670&amp;C1670&amp;F1670)=0),"",0)</f>
        <v/>
      </c>
    </row>
    <row r="1671" spans="1:20">
      <c r="A1671" s="23" t="s">
        <v>912</v>
      </c>
      <c r="B1671" s="23" t="s">
        <v>913</v>
      </c>
      <c r="C1671" s="23" t="str">
        <f t="shared" si="78"/>
        <v>h</v>
      </c>
      <c r="D1671" s="23" t="s">
        <v>913</v>
      </c>
      <c r="E1671" s="23" t="str">
        <f t="shared" si="76"/>
        <v>g</v>
      </c>
      <c r="F1671" s="23">
        <f t="shared" si="77"/>
        <v>16</v>
      </c>
      <c r="G1671" s="23" t="str" cm="1">
        <f t="array" aca="1" ref="G1671" ca="1">IF(OR(INDIRECT(A1671&amp;B1671&amp;C1671&amp;F1671)="",ISNUMBER(INDIRECT(A1671&amp;B1671&amp;C1671&amp;F1671))=FALSE),"",IF(INDIRECT(A1671&amp;B1671&amp;C1671&amp;9)="公開","【（第８期）WEB・コールセンター受付】","【（第８期）医療機関受付】"))</f>
        <v/>
      </c>
      <c r="H1671" s="15" t="str" cm="1">
        <f t="array" aca="1" ref="H1671" ca="1">IF(OR(INDIRECT(A1671&amp;B1671&amp;C1671&amp;F1671)="",ISNUMBER(INDIRECT(A1671&amp;B1671&amp;C1671&amp;F1671))=FALSE,INDIRECT(A1671&amp;B1671&amp;C1671&amp;F1671)=0),"",431001)</f>
        <v/>
      </c>
      <c r="I1671" s="15" t="str" cm="1">
        <f t="array" aca="1" ref="I1671" ca="1">IF(OR(INDIRECT(A1671&amp;B1671&amp;C1671&amp;F1671)="",ISNUMBER(INDIRECT(A1671&amp;B1671&amp;C1671&amp;F1671))=FALSE,INDIRECT(A1671&amp;B1671&amp;C1671&amp;F1671)=0),"",G1671&amp;J1671&amp;"."&amp;TEXT(M1671,"00")&amp;TEXT(N1671,"00")&amp;"."&amp;TEXT(O1671,"00")&amp;TEXT(P1671,"00"))</f>
        <v/>
      </c>
      <c r="J1671" s="15" t="str" cm="1">
        <f t="array" aca="1" ref="J1671" ca="1">IF(OR(INDIRECT(A1671&amp;B1671&amp;C1671&amp;F1671)="",ISNUMBER(INDIRECT(A1671&amp;B1671&amp;C1671&amp;F1671))=FALSE,INDIRECT(A1671&amp;B1671&amp;C1671&amp;F1671)=0),"",予約枠報告様式!$B$2)</f>
        <v/>
      </c>
      <c r="K1671" s="15" t="str" cm="1">
        <f t="array" aca="1" ref="K1671" ca="1">IF(OR(INDIRECT(A1671&amp;B1671&amp;C1671&amp;F1671)="",ISNUMBER(INDIRECT(A1671&amp;B1671&amp;C1671&amp;F1671))=FALSE,INDIRECT(A1671&amp;B1671&amp;C1671&amp;F1671)=0),"",1)</f>
        <v/>
      </c>
      <c r="L1671" s="15" t="str" cm="1">
        <f t="array" aca="1" ref="L1671" ca="1">IF(OR(INDIRECT(A1671&amp;B1671&amp;C1671&amp;F1671)="",ISNUMBER(INDIRECT(A1671&amp;B1671&amp;C1671&amp;F1671))=FALSE,INDIRECT(A1671&amp;B1671&amp;C1671&amp;F1671)=0),"",IF(G1671="【（第８期）医療機関受付】",TEXT(INDIRECT(A1671&amp;D1671&amp;E1671&amp;5),"yyy"),TEXT(INDIRECT(A1671&amp;B1671&amp;C1671&amp;5),"yyy")))</f>
        <v/>
      </c>
      <c r="M1671" s="15" t="str" cm="1">
        <f t="array" aca="1" ref="M1671" ca="1">IF(OR(INDIRECT(A1671&amp;B1671&amp;C1671&amp;F1671)="",ISNUMBER(INDIRECT(A1671&amp;B1671&amp;C1671&amp;F1671))=FALSE,INDIRECT(A1671&amp;B1671&amp;C1671&amp;F1671)=0),"",IF(G1671="【（第８期）医療機関受付】",TEXT(INDIRECT(A1671&amp;D1671&amp;E1671&amp;5),"m"),TEXT(INDIRECT(A1671&amp;B1671&amp;C1671&amp;5),"m")))</f>
        <v/>
      </c>
      <c r="N1671" s="15" t="str" cm="1">
        <f t="array" aca="1" ref="N1671" ca="1">IF(OR(INDIRECT(A1671&amp;B1671&amp;C1671&amp;F1671)="",ISNUMBER(INDIRECT(A1671&amp;B1671&amp;C1671&amp;F1671))=FALSE,INDIRECT(A1671&amp;B1671&amp;C1671&amp;F1671)=0),"",IF(G1671="【（第８期）医療機関受付】",TEXT(INDIRECT(A1671&amp;D1671&amp;E1671&amp;5),"d"),TEXT(INDIRECT(A1671&amp;B1671&amp;C1671&amp;5),"d")))</f>
        <v/>
      </c>
      <c r="O1671" s="15" t="str" cm="1">
        <f t="array" aca="1" ref="O1671" ca="1">IF(OR(INDIRECT(A1671&amp;B1671&amp;C1671&amp;F1671)="",ISNUMBER(INDIRECT(A1671&amp;B1671&amp;C1671&amp;F1671))=FALSE,INDIRECT(A1671&amp;B1671&amp;C1671&amp;F1671)=0),"",HOUR(INDIRECT(A1671&amp;"A"&amp;F1671)))</f>
        <v/>
      </c>
      <c r="P1671" s="15" t="str" cm="1">
        <f t="array" aca="1" ref="P1671" ca="1">IF(OR(INDIRECT(A1671&amp;B1671&amp;C1671&amp;F1671)="",ISNUMBER(INDIRECT(A1671&amp;B1671&amp;C1671&amp;F1671))=FALSE,INDIRECT(A1671&amp;B1671&amp;C1671&amp;F1671)=0),"",MINUTE(INDIRECT(A1671&amp;"A"&amp;F1671)))</f>
        <v/>
      </c>
      <c r="Q1671" s="15" t="str" cm="1">
        <f t="array" aca="1" ref="Q1671" ca="1">IF(OR(INDIRECT(A1671&amp;B1671&amp;C1671&amp;F1671)="",ISNUMBER(INDIRECT(A1671&amp;B1671&amp;C1671&amp;F1671))=FALSE,INDIRECT(A1671&amp;B1671&amp;C1671&amp;F1671)=0),"",O1671)</f>
        <v/>
      </c>
      <c r="R1671" s="15" t="str" cm="1">
        <f t="array" aca="1" ref="R1671" ca="1">IF(OR(INDIRECT(A1671&amp;B1671&amp;C1671&amp;F1671)="",ISNUMBER(INDIRECT(A1671&amp;B1671&amp;C1671&amp;F1671))=FALSE,INDIRECT(A1671&amp;B1671&amp;C1671&amp;F1671)=0),"",P1671+14)</f>
        <v/>
      </c>
      <c r="S1671" s="15" t="str" cm="1">
        <f t="array" aca="1" ref="S1671" ca="1">IF(OR(INDIRECT(A1671&amp;B1671&amp;C1671&amp;F1671)="",ISNUMBER(INDIRECT(A1671&amp;B1671&amp;C1671&amp;F1671))=FALSE,INDIRECT(A1671&amp;B1671&amp;C1671&amp;F1671)=0),"",INDIRECT(A1671&amp;B1671&amp;C1671&amp;F1671))</f>
        <v/>
      </c>
      <c r="T1671" s="15" t="str" cm="1">
        <f t="array" aca="1" ref="T1671" ca="1">IF(OR(INDIRECT(A1671&amp;B1671&amp;C1671&amp;F1671)="",ISNUMBER(INDIRECT(A1671&amp;B1671&amp;C1671&amp;F1671))=FALSE,INDIRECT(A1671&amp;B1671&amp;C1671&amp;F1671)=0),"",0)</f>
        <v/>
      </c>
    </row>
    <row r="1672" spans="1:20">
      <c r="A1672" s="23" t="s">
        <v>912</v>
      </c>
      <c r="B1672" s="23" t="s">
        <v>913</v>
      </c>
      <c r="C1672" s="23" t="str">
        <f t="shared" si="78"/>
        <v>h</v>
      </c>
      <c r="D1672" s="23" t="s">
        <v>913</v>
      </c>
      <c r="E1672" s="23" t="str">
        <f t="shared" si="76"/>
        <v>g</v>
      </c>
      <c r="F1672" s="23">
        <f t="shared" si="77"/>
        <v>17</v>
      </c>
      <c r="G1672" s="23" t="str" cm="1">
        <f t="array" aca="1" ref="G1672" ca="1">IF(OR(INDIRECT(A1672&amp;B1672&amp;C1672&amp;F1672)="",ISNUMBER(INDIRECT(A1672&amp;B1672&amp;C1672&amp;F1672))=FALSE),"",IF(INDIRECT(A1672&amp;B1672&amp;C1672&amp;9)="公開","【（第８期）WEB・コールセンター受付】","【（第８期）医療機関受付】"))</f>
        <v/>
      </c>
      <c r="H1672" s="15" t="str" cm="1">
        <f t="array" aca="1" ref="H1672" ca="1">IF(OR(INDIRECT(A1672&amp;B1672&amp;C1672&amp;F1672)="",ISNUMBER(INDIRECT(A1672&amp;B1672&amp;C1672&amp;F1672))=FALSE,INDIRECT(A1672&amp;B1672&amp;C1672&amp;F1672)=0),"",431001)</f>
        <v/>
      </c>
      <c r="I1672" s="15" t="str" cm="1">
        <f t="array" aca="1" ref="I1672" ca="1">IF(OR(INDIRECT(A1672&amp;B1672&amp;C1672&amp;F1672)="",ISNUMBER(INDIRECT(A1672&amp;B1672&amp;C1672&amp;F1672))=FALSE,INDIRECT(A1672&amp;B1672&amp;C1672&amp;F1672)=0),"",G1672&amp;J1672&amp;"."&amp;TEXT(M1672,"00")&amp;TEXT(N1672,"00")&amp;"."&amp;TEXT(O1672,"00")&amp;TEXT(P1672,"00"))</f>
        <v/>
      </c>
      <c r="J1672" s="15" t="str" cm="1">
        <f t="array" aca="1" ref="J1672" ca="1">IF(OR(INDIRECT(A1672&amp;B1672&amp;C1672&amp;F1672)="",ISNUMBER(INDIRECT(A1672&amp;B1672&amp;C1672&amp;F1672))=FALSE,INDIRECT(A1672&amp;B1672&amp;C1672&amp;F1672)=0),"",予約枠報告様式!$B$2)</f>
        <v/>
      </c>
      <c r="K1672" s="15" t="str" cm="1">
        <f t="array" aca="1" ref="K1672" ca="1">IF(OR(INDIRECT(A1672&amp;B1672&amp;C1672&amp;F1672)="",ISNUMBER(INDIRECT(A1672&amp;B1672&amp;C1672&amp;F1672))=FALSE,INDIRECT(A1672&amp;B1672&amp;C1672&amp;F1672)=0),"",1)</f>
        <v/>
      </c>
      <c r="L1672" s="15" t="str" cm="1">
        <f t="array" aca="1" ref="L1672" ca="1">IF(OR(INDIRECT(A1672&amp;B1672&amp;C1672&amp;F1672)="",ISNUMBER(INDIRECT(A1672&amp;B1672&amp;C1672&amp;F1672))=FALSE,INDIRECT(A1672&amp;B1672&amp;C1672&amp;F1672)=0),"",IF(G1672="【（第８期）医療機関受付】",TEXT(INDIRECT(A1672&amp;D1672&amp;E1672&amp;5),"yyy"),TEXT(INDIRECT(A1672&amp;B1672&amp;C1672&amp;5),"yyy")))</f>
        <v/>
      </c>
      <c r="M1672" s="15" t="str" cm="1">
        <f t="array" aca="1" ref="M1672" ca="1">IF(OR(INDIRECT(A1672&amp;B1672&amp;C1672&amp;F1672)="",ISNUMBER(INDIRECT(A1672&amp;B1672&amp;C1672&amp;F1672))=FALSE,INDIRECT(A1672&amp;B1672&amp;C1672&amp;F1672)=0),"",IF(G1672="【（第８期）医療機関受付】",TEXT(INDIRECT(A1672&amp;D1672&amp;E1672&amp;5),"m"),TEXT(INDIRECT(A1672&amp;B1672&amp;C1672&amp;5),"m")))</f>
        <v/>
      </c>
      <c r="N1672" s="15" t="str" cm="1">
        <f t="array" aca="1" ref="N1672" ca="1">IF(OR(INDIRECT(A1672&amp;B1672&amp;C1672&amp;F1672)="",ISNUMBER(INDIRECT(A1672&amp;B1672&amp;C1672&amp;F1672))=FALSE,INDIRECT(A1672&amp;B1672&amp;C1672&amp;F1672)=0),"",IF(G1672="【（第８期）医療機関受付】",TEXT(INDIRECT(A1672&amp;D1672&amp;E1672&amp;5),"d"),TEXT(INDIRECT(A1672&amp;B1672&amp;C1672&amp;5),"d")))</f>
        <v/>
      </c>
      <c r="O1672" s="15" t="str" cm="1">
        <f t="array" aca="1" ref="O1672" ca="1">IF(OR(INDIRECT(A1672&amp;B1672&amp;C1672&amp;F1672)="",ISNUMBER(INDIRECT(A1672&amp;B1672&amp;C1672&amp;F1672))=FALSE,INDIRECT(A1672&amp;B1672&amp;C1672&amp;F1672)=0),"",HOUR(INDIRECT(A1672&amp;"A"&amp;F1672)))</f>
        <v/>
      </c>
      <c r="P1672" s="15" t="str" cm="1">
        <f t="array" aca="1" ref="P1672" ca="1">IF(OR(INDIRECT(A1672&amp;B1672&amp;C1672&amp;F1672)="",ISNUMBER(INDIRECT(A1672&amp;B1672&amp;C1672&amp;F1672))=FALSE,INDIRECT(A1672&amp;B1672&amp;C1672&amp;F1672)=0),"",MINUTE(INDIRECT(A1672&amp;"A"&amp;F1672)))</f>
        <v/>
      </c>
      <c r="Q1672" s="15" t="str" cm="1">
        <f t="array" aca="1" ref="Q1672" ca="1">IF(OR(INDIRECT(A1672&amp;B1672&amp;C1672&amp;F1672)="",ISNUMBER(INDIRECT(A1672&amp;B1672&amp;C1672&amp;F1672))=FALSE,INDIRECT(A1672&amp;B1672&amp;C1672&amp;F1672)=0),"",O1672)</f>
        <v/>
      </c>
      <c r="R1672" s="15" t="str" cm="1">
        <f t="array" aca="1" ref="R1672" ca="1">IF(OR(INDIRECT(A1672&amp;B1672&amp;C1672&amp;F1672)="",ISNUMBER(INDIRECT(A1672&amp;B1672&amp;C1672&amp;F1672))=FALSE,INDIRECT(A1672&amp;B1672&amp;C1672&amp;F1672)=0),"",P1672+14)</f>
        <v/>
      </c>
      <c r="S1672" s="15" t="str" cm="1">
        <f t="array" aca="1" ref="S1672" ca="1">IF(OR(INDIRECT(A1672&amp;B1672&amp;C1672&amp;F1672)="",ISNUMBER(INDIRECT(A1672&amp;B1672&amp;C1672&amp;F1672))=FALSE,INDIRECT(A1672&amp;B1672&amp;C1672&amp;F1672)=0),"",INDIRECT(A1672&amp;B1672&amp;C1672&amp;F1672))</f>
        <v/>
      </c>
      <c r="T1672" s="15" t="str" cm="1">
        <f t="array" aca="1" ref="T1672" ca="1">IF(OR(INDIRECT(A1672&amp;B1672&amp;C1672&amp;F1672)="",ISNUMBER(INDIRECT(A1672&amp;B1672&amp;C1672&amp;F1672))=FALSE,INDIRECT(A1672&amp;B1672&amp;C1672&amp;F1672)=0),"",0)</f>
        <v/>
      </c>
    </row>
    <row r="1673" spans="1:20">
      <c r="A1673" s="23" t="s">
        <v>912</v>
      </c>
      <c r="B1673" s="23" t="s">
        <v>913</v>
      </c>
      <c r="C1673" s="23" t="str">
        <f t="shared" si="78"/>
        <v>h</v>
      </c>
      <c r="D1673" s="23" t="s">
        <v>913</v>
      </c>
      <c r="E1673" s="23" t="str">
        <f t="shared" si="76"/>
        <v>g</v>
      </c>
      <c r="F1673" s="23">
        <f t="shared" si="77"/>
        <v>18</v>
      </c>
      <c r="G1673" s="23" t="str" cm="1">
        <f t="array" aca="1" ref="G1673" ca="1">IF(OR(INDIRECT(A1673&amp;B1673&amp;C1673&amp;F1673)="",ISNUMBER(INDIRECT(A1673&amp;B1673&amp;C1673&amp;F1673))=FALSE),"",IF(INDIRECT(A1673&amp;B1673&amp;C1673&amp;9)="公開","【（第８期）WEB・コールセンター受付】","【（第８期）医療機関受付】"))</f>
        <v/>
      </c>
      <c r="H1673" s="15" t="str" cm="1">
        <f t="array" aca="1" ref="H1673" ca="1">IF(OR(INDIRECT(A1673&amp;B1673&amp;C1673&amp;F1673)="",ISNUMBER(INDIRECT(A1673&amp;B1673&amp;C1673&amp;F1673))=FALSE,INDIRECT(A1673&amp;B1673&amp;C1673&amp;F1673)=0),"",431001)</f>
        <v/>
      </c>
      <c r="I1673" s="15" t="str" cm="1">
        <f t="array" aca="1" ref="I1673" ca="1">IF(OR(INDIRECT(A1673&amp;B1673&amp;C1673&amp;F1673)="",ISNUMBER(INDIRECT(A1673&amp;B1673&amp;C1673&amp;F1673))=FALSE,INDIRECT(A1673&amp;B1673&amp;C1673&amp;F1673)=0),"",G1673&amp;J1673&amp;"."&amp;TEXT(M1673,"00")&amp;TEXT(N1673,"00")&amp;"."&amp;TEXT(O1673,"00")&amp;TEXT(P1673,"00"))</f>
        <v/>
      </c>
      <c r="J1673" s="15" t="str" cm="1">
        <f t="array" aca="1" ref="J1673" ca="1">IF(OR(INDIRECT(A1673&amp;B1673&amp;C1673&amp;F1673)="",ISNUMBER(INDIRECT(A1673&amp;B1673&amp;C1673&amp;F1673))=FALSE,INDIRECT(A1673&amp;B1673&amp;C1673&amp;F1673)=0),"",予約枠報告様式!$B$2)</f>
        <v/>
      </c>
      <c r="K1673" s="15" t="str" cm="1">
        <f t="array" aca="1" ref="K1673" ca="1">IF(OR(INDIRECT(A1673&amp;B1673&amp;C1673&amp;F1673)="",ISNUMBER(INDIRECT(A1673&amp;B1673&amp;C1673&amp;F1673))=FALSE,INDIRECT(A1673&amp;B1673&amp;C1673&amp;F1673)=0),"",1)</f>
        <v/>
      </c>
      <c r="L1673" s="15" t="str" cm="1">
        <f t="array" aca="1" ref="L1673" ca="1">IF(OR(INDIRECT(A1673&amp;B1673&amp;C1673&amp;F1673)="",ISNUMBER(INDIRECT(A1673&amp;B1673&amp;C1673&amp;F1673))=FALSE,INDIRECT(A1673&amp;B1673&amp;C1673&amp;F1673)=0),"",IF(G1673="【（第８期）医療機関受付】",TEXT(INDIRECT(A1673&amp;D1673&amp;E1673&amp;5),"yyy"),TEXT(INDIRECT(A1673&amp;B1673&amp;C1673&amp;5),"yyy")))</f>
        <v/>
      </c>
      <c r="M1673" s="15" t="str" cm="1">
        <f t="array" aca="1" ref="M1673" ca="1">IF(OR(INDIRECT(A1673&amp;B1673&amp;C1673&amp;F1673)="",ISNUMBER(INDIRECT(A1673&amp;B1673&amp;C1673&amp;F1673))=FALSE,INDIRECT(A1673&amp;B1673&amp;C1673&amp;F1673)=0),"",IF(G1673="【（第８期）医療機関受付】",TEXT(INDIRECT(A1673&amp;D1673&amp;E1673&amp;5),"m"),TEXT(INDIRECT(A1673&amp;B1673&amp;C1673&amp;5),"m")))</f>
        <v/>
      </c>
      <c r="N1673" s="15" t="str" cm="1">
        <f t="array" aca="1" ref="N1673" ca="1">IF(OR(INDIRECT(A1673&amp;B1673&amp;C1673&amp;F1673)="",ISNUMBER(INDIRECT(A1673&amp;B1673&amp;C1673&amp;F1673))=FALSE,INDIRECT(A1673&amp;B1673&amp;C1673&amp;F1673)=0),"",IF(G1673="【（第８期）医療機関受付】",TEXT(INDIRECT(A1673&amp;D1673&amp;E1673&amp;5),"d"),TEXT(INDIRECT(A1673&amp;B1673&amp;C1673&amp;5),"d")))</f>
        <v/>
      </c>
      <c r="O1673" s="15" t="str" cm="1">
        <f t="array" aca="1" ref="O1673" ca="1">IF(OR(INDIRECT(A1673&amp;B1673&amp;C1673&amp;F1673)="",ISNUMBER(INDIRECT(A1673&amp;B1673&amp;C1673&amp;F1673))=FALSE,INDIRECT(A1673&amp;B1673&amp;C1673&amp;F1673)=0),"",HOUR(INDIRECT(A1673&amp;"A"&amp;F1673)))</f>
        <v/>
      </c>
      <c r="P1673" s="15" t="str" cm="1">
        <f t="array" aca="1" ref="P1673" ca="1">IF(OR(INDIRECT(A1673&amp;B1673&amp;C1673&amp;F1673)="",ISNUMBER(INDIRECT(A1673&amp;B1673&amp;C1673&amp;F1673))=FALSE,INDIRECT(A1673&amp;B1673&amp;C1673&amp;F1673)=0),"",MINUTE(INDIRECT(A1673&amp;"A"&amp;F1673)))</f>
        <v/>
      </c>
      <c r="Q1673" s="15" t="str" cm="1">
        <f t="array" aca="1" ref="Q1673" ca="1">IF(OR(INDIRECT(A1673&amp;B1673&amp;C1673&amp;F1673)="",ISNUMBER(INDIRECT(A1673&amp;B1673&amp;C1673&amp;F1673))=FALSE,INDIRECT(A1673&amp;B1673&amp;C1673&amp;F1673)=0),"",O1673)</f>
        <v/>
      </c>
      <c r="R1673" s="15" t="str" cm="1">
        <f t="array" aca="1" ref="R1673" ca="1">IF(OR(INDIRECT(A1673&amp;B1673&amp;C1673&amp;F1673)="",ISNUMBER(INDIRECT(A1673&amp;B1673&amp;C1673&amp;F1673))=FALSE,INDIRECT(A1673&amp;B1673&amp;C1673&amp;F1673)=0),"",P1673+14)</f>
        <v/>
      </c>
      <c r="S1673" s="15" t="str" cm="1">
        <f t="array" aca="1" ref="S1673" ca="1">IF(OR(INDIRECT(A1673&amp;B1673&amp;C1673&amp;F1673)="",ISNUMBER(INDIRECT(A1673&amp;B1673&amp;C1673&amp;F1673))=FALSE,INDIRECT(A1673&amp;B1673&amp;C1673&amp;F1673)=0),"",INDIRECT(A1673&amp;B1673&amp;C1673&amp;F1673))</f>
        <v/>
      </c>
      <c r="T1673" s="15" t="str" cm="1">
        <f t="array" aca="1" ref="T1673" ca="1">IF(OR(INDIRECT(A1673&amp;B1673&amp;C1673&amp;F1673)="",ISNUMBER(INDIRECT(A1673&amp;B1673&amp;C1673&amp;F1673))=FALSE,INDIRECT(A1673&amp;B1673&amp;C1673&amp;F1673)=0),"",0)</f>
        <v/>
      </c>
    </row>
    <row r="1674" spans="1:20">
      <c r="A1674" s="23" t="s">
        <v>912</v>
      </c>
      <c r="B1674" s="23" t="s">
        <v>913</v>
      </c>
      <c r="C1674" s="23" t="str">
        <f t="shared" si="78"/>
        <v>h</v>
      </c>
      <c r="D1674" s="23" t="s">
        <v>913</v>
      </c>
      <c r="E1674" s="23" t="str">
        <f t="shared" si="76"/>
        <v>g</v>
      </c>
      <c r="F1674" s="23">
        <f t="shared" si="77"/>
        <v>19</v>
      </c>
      <c r="G1674" s="23" t="str" cm="1">
        <f t="array" aca="1" ref="G1674" ca="1">IF(OR(INDIRECT(A1674&amp;B1674&amp;C1674&amp;F1674)="",ISNUMBER(INDIRECT(A1674&amp;B1674&amp;C1674&amp;F1674))=FALSE),"",IF(INDIRECT(A1674&amp;B1674&amp;C1674&amp;9)="公開","【（第８期）WEB・コールセンター受付】","【（第８期）医療機関受付】"))</f>
        <v/>
      </c>
      <c r="H1674" s="15" t="str" cm="1">
        <f t="array" aca="1" ref="H1674" ca="1">IF(OR(INDIRECT(A1674&amp;B1674&amp;C1674&amp;F1674)="",ISNUMBER(INDIRECT(A1674&amp;B1674&amp;C1674&amp;F1674))=FALSE,INDIRECT(A1674&amp;B1674&amp;C1674&amp;F1674)=0),"",431001)</f>
        <v/>
      </c>
      <c r="I1674" s="15" t="str" cm="1">
        <f t="array" aca="1" ref="I1674" ca="1">IF(OR(INDIRECT(A1674&amp;B1674&amp;C1674&amp;F1674)="",ISNUMBER(INDIRECT(A1674&amp;B1674&amp;C1674&amp;F1674))=FALSE,INDIRECT(A1674&amp;B1674&amp;C1674&amp;F1674)=0),"",G1674&amp;J1674&amp;"."&amp;TEXT(M1674,"00")&amp;TEXT(N1674,"00")&amp;"."&amp;TEXT(O1674,"00")&amp;TEXT(P1674,"00"))</f>
        <v/>
      </c>
      <c r="J1674" s="15" t="str" cm="1">
        <f t="array" aca="1" ref="J1674" ca="1">IF(OR(INDIRECT(A1674&amp;B1674&amp;C1674&amp;F1674)="",ISNUMBER(INDIRECT(A1674&amp;B1674&amp;C1674&amp;F1674))=FALSE,INDIRECT(A1674&amp;B1674&amp;C1674&amp;F1674)=0),"",予約枠報告様式!$B$2)</f>
        <v/>
      </c>
      <c r="K1674" s="15" t="str" cm="1">
        <f t="array" aca="1" ref="K1674" ca="1">IF(OR(INDIRECT(A1674&amp;B1674&amp;C1674&amp;F1674)="",ISNUMBER(INDIRECT(A1674&amp;B1674&amp;C1674&amp;F1674))=FALSE,INDIRECT(A1674&amp;B1674&amp;C1674&amp;F1674)=0),"",1)</f>
        <v/>
      </c>
      <c r="L1674" s="15" t="str" cm="1">
        <f t="array" aca="1" ref="L1674" ca="1">IF(OR(INDIRECT(A1674&amp;B1674&amp;C1674&amp;F1674)="",ISNUMBER(INDIRECT(A1674&amp;B1674&amp;C1674&amp;F1674))=FALSE,INDIRECT(A1674&amp;B1674&amp;C1674&amp;F1674)=0),"",IF(G1674="【（第８期）医療機関受付】",TEXT(INDIRECT(A1674&amp;D1674&amp;E1674&amp;5),"yyy"),TEXT(INDIRECT(A1674&amp;B1674&amp;C1674&amp;5),"yyy")))</f>
        <v/>
      </c>
      <c r="M1674" s="15" t="str" cm="1">
        <f t="array" aca="1" ref="M1674" ca="1">IF(OR(INDIRECT(A1674&amp;B1674&amp;C1674&amp;F1674)="",ISNUMBER(INDIRECT(A1674&amp;B1674&amp;C1674&amp;F1674))=FALSE,INDIRECT(A1674&amp;B1674&amp;C1674&amp;F1674)=0),"",IF(G1674="【（第８期）医療機関受付】",TEXT(INDIRECT(A1674&amp;D1674&amp;E1674&amp;5),"m"),TEXT(INDIRECT(A1674&amp;B1674&amp;C1674&amp;5),"m")))</f>
        <v/>
      </c>
      <c r="N1674" s="15" t="str" cm="1">
        <f t="array" aca="1" ref="N1674" ca="1">IF(OR(INDIRECT(A1674&amp;B1674&amp;C1674&amp;F1674)="",ISNUMBER(INDIRECT(A1674&amp;B1674&amp;C1674&amp;F1674))=FALSE,INDIRECT(A1674&amp;B1674&amp;C1674&amp;F1674)=0),"",IF(G1674="【（第８期）医療機関受付】",TEXT(INDIRECT(A1674&amp;D1674&amp;E1674&amp;5),"d"),TEXT(INDIRECT(A1674&amp;B1674&amp;C1674&amp;5),"d")))</f>
        <v/>
      </c>
      <c r="O1674" s="15" t="str" cm="1">
        <f t="array" aca="1" ref="O1674" ca="1">IF(OR(INDIRECT(A1674&amp;B1674&amp;C1674&amp;F1674)="",ISNUMBER(INDIRECT(A1674&amp;B1674&amp;C1674&amp;F1674))=FALSE,INDIRECT(A1674&amp;B1674&amp;C1674&amp;F1674)=0),"",HOUR(INDIRECT(A1674&amp;"A"&amp;F1674)))</f>
        <v/>
      </c>
      <c r="P1674" s="15" t="str" cm="1">
        <f t="array" aca="1" ref="P1674" ca="1">IF(OR(INDIRECT(A1674&amp;B1674&amp;C1674&amp;F1674)="",ISNUMBER(INDIRECT(A1674&amp;B1674&amp;C1674&amp;F1674))=FALSE,INDIRECT(A1674&amp;B1674&amp;C1674&amp;F1674)=0),"",MINUTE(INDIRECT(A1674&amp;"A"&amp;F1674)))</f>
        <v/>
      </c>
      <c r="Q1674" s="15" t="str" cm="1">
        <f t="array" aca="1" ref="Q1674" ca="1">IF(OR(INDIRECT(A1674&amp;B1674&amp;C1674&amp;F1674)="",ISNUMBER(INDIRECT(A1674&amp;B1674&amp;C1674&amp;F1674))=FALSE,INDIRECT(A1674&amp;B1674&amp;C1674&amp;F1674)=0),"",O1674)</f>
        <v/>
      </c>
      <c r="R1674" s="15" t="str" cm="1">
        <f t="array" aca="1" ref="R1674" ca="1">IF(OR(INDIRECT(A1674&amp;B1674&amp;C1674&amp;F1674)="",ISNUMBER(INDIRECT(A1674&amp;B1674&amp;C1674&amp;F1674))=FALSE,INDIRECT(A1674&amp;B1674&amp;C1674&amp;F1674)=0),"",P1674+14)</f>
        <v/>
      </c>
      <c r="S1674" s="15" t="str" cm="1">
        <f t="array" aca="1" ref="S1674" ca="1">IF(OR(INDIRECT(A1674&amp;B1674&amp;C1674&amp;F1674)="",ISNUMBER(INDIRECT(A1674&amp;B1674&amp;C1674&amp;F1674))=FALSE,INDIRECT(A1674&amp;B1674&amp;C1674&amp;F1674)=0),"",INDIRECT(A1674&amp;B1674&amp;C1674&amp;F1674))</f>
        <v/>
      </c>
      <c r="T1674" s="15" t="str" cm="1">
        <f t="array" aca="1" ref="T1674" ca="1">IF(OR(INDIRECT(A1674&amp;B1674&amp;C1674&amp;F1674)="",ISNUMBER(INDIRECT(A1674&amp;B1674&amp;C1674&amp;F1674))=FALSE,INDIRECT(A1674&amp;B1674&amp;C1674&amp;F1674)=0),"",0)</f>
        <v/>
      </c>
    </row>
    <row r="1675" spans="1:20">
      <c r="A1675" s="23" t="s">
        <v>912</v>
      </c>
      <c r="B1675" s="23" t="s">
        <v>913</v>
      </c>
      <c r="C1675" s="23" t="str">
        <f t="shared" si="78"/>
        <v>h</v>
      </c>
      <c r="D1675" s="23" t="s">
        <v>913</v>
      </c>
      <c r="E1675" s="23" t="str">
        <f t="shared" si="76"/>
        <v>g</v>
      </c>
      <c r="F1675" s="23">
        <f t="shared" si="77"/>
        <v>20</v>
      </c>
      <c r="G1675" s="23" t="str" cm="1">
        <f t="array" aca="1" ref="G1675" ca="1">IF(OR(INDIRECT(A1675&amp;B1675&amp;C1675&amp;F1675)="",ISNUMBER(INDIRECT(A1675&amp;B1675&amp;C1675&amp;F1675))=FALSE),"",IF(INDIRECT(A1675&amp;B1675&amp;C1675&amp;9)="公開","【（第８期）WEB・コールセンター受付】","【（第８期）医療機関受付】"))</f>
        <v/>
      </c>
      <c r="H1675" s="15" t="str" cm="1">
        <f t="array" aca="1" ref="H1675" ca="1">IF(OR(INDIRECT(A1675&amp;B1675&amp;C1675&amp;F1675)="",ISNUMBER(INDIRECT(A1675&amp;B1675&amp;C1675&amp;F1675))=FALSE,INDIRECT(A1675&amp;B1675&amp;C1675&amp;F1675)=0),"",431001)</f>
        <v/>
      </c>
      <c r="I1675" s="15" t="str" cm="1">
        <f t="array" aca="1" ref="I1675" ca="1">IF(OR(INDIRECT(A1675&amp;B1675&amp;C1675&amp;F1675)="",ISNUMBER(INDIRECT(A1675&amp;B1675&amp;C1675&amp;F1675))=FALSE,INDIRECT(A1675&amp;B1675&amp;C1675&amp;F1675)=0),"",G1675&amp;J1675&amp;"."&amp;TEXT(M1675,"00")&amp;TEXT(N1675,"00")&amp;"."&amp;TEXT(O1675,"00")&amp;TEXT(P1675,"00"))</f>
        <v/>
      </c>
      <c r="J1675" s="15" t="str" cm="1">
        <f t="array" aca="1" ref="J1675" ca="1">IF(OR(INDIRECT(A1675&amp;B1675&amp;C1675&amp;F1675)="",ISNUMBER(INDIRECT(A1675&amp;B1675&amp;C1675&amp;F1675))=FALSE,INDIRECT(A1675&amp;B1675&amp;C1675&amp;F1675)=0),"",予約枠報告様式!$B$2)</f>
        <v/>
      </c>
      <c r="K1675" s="15" t="str" cm="1">
        <f t="array" aca="1" ref="K1675" ca="1">IF(OR(INDIRECT(A1675&amp;B1675&amp;C1675&amp;F1675)="",ISNUMBER(INDIRECT(A1675&amp;B1675&amp;C1675&amp;F1675))=FALSE,INDIRECT(A1675&amp;B1675&amp;C1675&amp;F1675)=0),"",1)</f>
        <v/>
      </c>
      <c r="L1675" s="15" t="str" cm="1">
        <f t="array" aca="1" ref="L1675" ca="1">IF(OR(INDIRECT(A1675&amp;B1675&amp;C1675&amp;F1675)="",ISNUMBER(INDIRECT(A1675&amp;B1675&amp;C1675&amp;F1675))=FALSE,INDIRECT(A1675&amp;B1675&amp;C1675&amp;F1675)=0),"",IF(G1675="【（第８期）医療機関受付】",TEXT(INDIRECT(A1675&amp;D1675&amp;E1675&amp;5),"yyy"),TEXT(INDIRECT(A1675&amp;B1675&amp;C1675&amp;5),"yyy")))</f>
        <v/>
      </c>
      <c r="M1675" s="15" t="str" cm="1">
        <f t="array" aca="1" ref="M1675" ca="1">IF(OR(INDIRECT(A1675&amp;B1675&amp;C1675&amp;F1675)="",ISNUMBER(INDIRECT(A1675&amp;B1675&amp;C1675&amp;F1675))=FALSE,INDIRECT(A1675&amp;B1675&amp;C1675&amp;F1675)=0),"",IF(G1675="【（第８期）医療機関受付】",TEXT(INDIRECT(A1675&amp;D1675&amp;E1675&amp;5),"m"),TEXT(INDIRECT(A1675&amp;B1675&amp;C1675&amp;5),"m")))</f>
        <v/>
      </c>
      <c r="N1675" s="15" t="str" cm="1">
        <f t="array" aca="1" ref="N1675" ca="1">IF(OR(INDIRECT(A1675&amp;B1675&amp;C1675&amp;F1675)="",ISNUMBER(INDIRECT(A1675&amp;B1675&amp;C1675&amp;F1675))=FALSE,INDIRECT(A1675&amp;B1675&amp;C1675&amp;F1675)=0),"",IF(G1675="【（第８期）医療機関受付】",TEXT(INDIRECT(A1675&amp;D1675&amp;E1675&amp;5),"d"),TEXT(INDIRECT(A1675&amp;B1675&amp;C1675&amp;5),"d")))</f>
        <v/>
      </c>
      <c r="O1675" s="15" t="str" cm="1">
        <f t="array" aca="1" ref="O1675" ca="1">IF(OR(INDIRECT(A1675&amp;B1675&amp;C1675&amp;F1675)="",ISNUMBER(INDIRECT(A1675&amp;B1675&amp;C1675&amp;F1675))=FALSE,INDIRECT(A1675&amp;B1675&amp;C1675&amp;F1675)=0),"",HOUR(INDIRECT(A1675&amp;"A"&amp;F1675)))</f>
        <v/>
      </c>
      <c r="P1675" s="15" t="str" cm="1">
        <f t="array" aca="1" ref="P1675" ca="1">IF(OR(INDIRECT(A1675&amp;B1675&amp;C1675&amp;F1675)="",ISNUMBER(INDIRECT(A1675&amp;B1675&amp;C1675&amp;F1675))=FALSE,INDIRECT(A1675&amp;B1675&amp;C1675&amp;F1675)=0),"",MINUTE(INDIRECT(A1675&amp;"A"&amp;F1675)))</f>
        <v/>
      </c>
      <c r="Q1675" s="15" t="str" cm="1">
        <f t="array" aca="1" ref="Q1675" ca="1">IF(OR(INDIRECT(A1675&amp;B1675&amp;C1675&amp;F1675)="",ISNUMBER(INDIRECT(A1675&amp;B1675&amp;C1675&amp;F1675))=FALSE,INDIRECT(A1675&amp;B1675&amp;C1675&amp;F1675)=0),"",O1675)</f>
        <v/>
      </c>
      <c r="R1675" s="15" t="str" cm="1">
        <f t="array" aca="1" ref="R1675" ca="1">IF(OR(INDIRECT(A1675&amp;B1675&amp;C1675&amp;F1675)="",ISNUMBER(INDIRECT(A1675&amp;B1675&amp;C1675&amp;F1675))=FALSE,INDIRECT(A1675&amp;B1675&amp;C1675&amp;F1675)=0),"",P1675+14)</f>
        <v/>
      </c>
      <c r="S1675" s="15" t="str" cm="1">
        <f t="array" aca="1" ref="S1675" ca="1">IF(OR(INDIRECT(A1675&amp;B1675&amp;C1675&amp;F1675)="",ISNUMBER(INDIRECT(A1675&amp;B1675&amp;C1675&amp;F1675))=FALSE,INDIRECT(A1675&amp;B1675&amp;C1675&amp;F1675)=0),"",INDIRECT(A1675&amp;B1675&amp;C1675&amp;F1675))</f>
        <v/>
      </c>
      <c r="T1675" s="15" t="str" cm="1">
        <f t="array" aca="1" ref="T1675" ca="1">IF(OR(INDIRECT(A1675&amp;B1675&amp;C1675&amp;F1675)="",ISNUMBER(INDIRECT(A1675&amp;B1675&amp;C1675&amp;F1675))=FALSE,INDIRECT(A1675&amp;B1675&amp;C1675&amp;F1675)=0),"",0)</f>
        <v/>
      </c>
    </row>
    <row r="1676" spans="1:20">
      <c r="A1676" s="23" t="s">
        <v>912</v>
      </c>
      <c r="B1676" s="23" t="s">
        <v>913</v>
      </c>
      <c r="C1676" s="23" t="str">
        <f t="shared" si="78"/>
        <v>h</v>
      </c>
      <c r="D1676" s="23" t="s">
        <v>913</v>
      </c>
      <c r="E1676" s="23" t="str">
        <f t="shared" si="76"/>
        <v>g</v>
      </c>
      <c r="F1676" s="23">
        <f t="shared" si="77"/>
        <v>21</v>
      </c>
      <c r="G1676" s="23" t="str" cm="1">
        <f t="array" aca="1" ref="G1676" ca="1">IF(OR(INDIRECT(A1676&amp;B1676&amp;C1676&amp;F1676)="",ISNUMBER(INDIRECT(A1676&amp;B1676&amp;C1676&amp;F1676))=FALSE),"",IF(INDIRECT(A1676&amp;B1676&amp;C1676&amp;9)="公開","【（第８期）WEB・コールセンター受付】","【（第８期）医療機関受付】"))</f>
        <v/>
      </c>
      <c r="H1676" s="15" t="str" cm="1">
        <f t="array" aca="1" ref="H1676" ca="1">IF(OR(INDIRECT(A1676&amp;B1676&amp;C1676&amp;F1676)="",ISNUMBER(INDIRECT(A1676&amp;B1676&amp;C1676&amp;F1676))=FALSE,INDIRECT(A1676&amp;B1676&amp;C1676&amp;F1676)=0),"",431001)</f>
        <v/>
      </c>
      <c r="I1676" s="15" t="str" cm="1">
        <f t="array" aca="1" ref="I1676" ca="1">IF(OR(INDIRECT(A1676&amp;B1676&amp;C1676&amp;F1676)="",ISNUMBER(INDIRECT(A1676&amp;B1676&amp;C1676&amp;F1676))=FALSE,INDIRECT(A1676&amp;B1676&amp;C1676&amp;F1676)=0),"",G1676&amp;J1676&amp;"."&amp;TEXT(M1676,"00")&amp;TEXT(N1676,"00")&amp;"."&amp;TEXT(O1676,"00")&amp;TEXT(P1676,"00"))</f>
        <v/>
      </c>
      <c r="J1676" s="15" t="str" cm="1">
        <f t="array" aca="1" ref="J1676" ca="1">IF(OR(INDIRECT(A1676&amp;B1676&amp;C1676&amp;F1676)="",ISNUMBER(INDIRECT(A1676&amp;B1676&amp;C1676&amp;F1676))=FALSE,INDIRECT(A1676&amp;B1676&amp;C1676&amp;F1676)=0),"",予約枠報告様式!$B$2)</f>
        <v/>
      </c>
      <c r="K1676" s="15" t="str" cm="1">
        <f t="array" aca="1" ref="K1676" ca="1">IF(OR(INDIRECT(A1676&amp;B1676&amp;C1676&amp;F1676)="",ISNUMBER(INDIRECT(A1676&amp;B1676&amp;C1676&amp;F1676))=FALSE,INDIRECT(A1676&amp;B1676&amp;C1676&amp;F1676)=0),"",1)</f>
        <v/>
      </c>
      <c r="L1676" s="15" t="str" cm="1">
        <f t="array" aca="1" ref="L1676" ca="1">IF(OR(INDIRECT(A1676&amp;B1676&amp;C1676&amp;F1676)="",ISNUMBER(INDIRECT(A1676&amp;B1676&amp;C1676&amp;F1676))=FALSE,INDIRECT(A1676&amp;B1676&amp;C1676&amp;F1676)=0),"",IF(G1676="【（第８期）医療機関受付】",TEXT(INDIRECT(A1676&amp;D1676&amp;E1676&amp;5),"yyy"),TEXT(INDIRECT(A1676&amp;B1676&amp;C1676&amp;5),"yyy")))</f>
        <v/>
      </c>
      <c r="M1676" s="15" t="str" cm="1">
        <f t="array" aca="1" ref="M1676" ca="1">IF(OR(INDIRECT(A1676&amp;B1676&amp;C1676&amp;F1676)="",ISNUMBER(INDIRECT(A1676&amp;B1676&amp;C1676&amp;F1676))=FALSE,INDIRECT(A1676&amp;B1676&amp;C1676&amp;F1676)=0),"",IF(G1676="【（第８期）医療機関受付】",TEXT(INDIRECT(A1676&amp;D1676&amp;E1676&amp;5),"m"),TEXT(INDIRECT(A1676&amp;B1676&amp;C1676&amp;5),"m")))</f>
        <v/>
      </c>
      <c r="N1676" s="15" t="str" cm="1">
        <f t="array" aca="1" ref="N1676" ca="1">IF(OR(INDIRECT(A1676&amp;B1676&amp;C1676&amp;F1676)="",ISNUMBER(INDIRECT(A1676&amp;B1676&amp;C1676&amp;F1676))=FALSE,INDIRECT(A1676&amp;B1676&amp;C1676&amp;F1676)=0),"",IF(G1676="【（第８期）医療機関受付】",TEXT(INDIRECT(A1676&amp;D1676&amp;E1676&amp;5),"d"),TEXT(INDIRECT(A1676&amp;B1676&amp;C1676&amp;5),"d")))</f>
        <v/>
      </c>
      <c r="O1676" s="15" t="str" cm="1">
        <f t="array" aca="1" ref="O1676" ca="1">IF(OR(INDIRECT(A1676&amp;B1676&amp;C1676&amp;F1676)="",ISNUMBER(INDIRECT(A1676&amp;B1676&amp;C1676&amp;F1676))=FALSE,INDIRECT(A1676&amp;B1676&amp;C1676&amp;F1676)=0),"",HOUR(INDIRECT(A1676&amp;"A"&amp;F1676)))</f>
        <v/>
      </c>
      <c r="P1676" s="15" t="str" cm="1">
        <f t="array" aca="1" ref="P1676" ca="1">IF(OR(INDIRECT(A1676&amp;B1676&amp;C1676&amp;F1676)="",ISNUMBER(INDIRECT(A1676&amp;B1676&amp;C1676&amp;F1676))=FALSE,INDIRECT(A1676&amp;B1676&amp;C1676&amp;F1676)=0),"",MINUTE(INDIRECT(A1676&amp;"A"&amp;F1676)))</f>
        <v/>
      </c>
      <c r="Q1676" s="15" t="str" cm="1">
        <f t="array" aca="1" ref="Q1676" ca="1">IF(OR(INDIRECT(A1676&amp;B1676&amp;C1676&amp;F1676)="",ISNUMBER(INDIRECT(A1676&amp;B1676&amp;C1676&amp;F1676))=FALSE,INDIRECT(A1676&amp;B1676&amp;C1676&amp;F1676)=0),"",O1676)</f>
        <v/>
      </c>
      <c r="R1676" s="15" t="str" cm="1">
        <f t="array" aca="1" ref="R1676" ca="1">IF(OR(INDIRECT(A1676&amp;B1676&amp;C1676&amp;F1676)="",ISNUMBER(INDIRECT(A1676&amp;B1676&amp;C1676&amp;F1676))=FALSE,INDIRECT(A1676&amp;B1676&amp;C1676&amp;F1676)=0),"",P1676+14)</f>
        <v/>
      </c>
      <c r="S1676" s="15" t="str" cm="1">
        <f t="array" aca="1" ref="S1676" ca="1">IF(OR(INDIRECT(A1676&amp;B1676&amp;C1676&amp;F1676)="",ISNUMBER(INDIRECT(A1676&amp;B1676&amp;C1676&amp;F1676))=FALSE,INDIRECT(A1676&amp;B1676&amp;C1676&amp;F1676)=0),"",INDIRECT(A1676&amp;B1676&amp;C1676&amp;F1676))</f>
        <v/>
      </c>
      <c r="T1676" s="15" t="str" cm="1">
        <f t="array" aca="1" ref="T1676" ca="1">IF(OR(INDIRECT(A1676&amp;B1676&amp;C1676&amp;F1676)="",ISNUMBER(INDIRECT(A1676&amp;B1676&amp;C1676&amp;F1676))=FALSE,INDIRECT(A1676&amp;B1676&amp;C1676&amp;F1676)=0),"",0)</f>
        <v/>
      </c>
    </row>
    <row r="1677" spans="1:20">
      <c r="A1677" s="23" t="s">
        <v>912</v>
      </c>
      <c r="B1677" s="23" t="s">
        <v>913</v>
      </c>
      <c r="C1677" s="23" t="str">
        <f t="shared" si="78"/>
        <v>h</v>
      </c>
      <c r="D1677" s="23" t="s">
        <v>913</v>
      </c>
      <c r="E1677" s="23" t="str">
        <f t="shared" si="76"/>
        <v>g</v>
      </c>
      <c r="F1677" s="23">
        <f t="shared" si="77"/>
        <v>22</v>
      </c>
      <c r="G1677" s="23" t="str" cm="1">
        <f t="array" aca="1" ref="G1677" ca="1">IF(OR(INDIRECT(A1677&amp;B1677&amp;C1677&amp;F1677)="",ISNUMBER(INDIRECT(A1677&amp;B1677&amp;C1677&amp;F1677))=FALSE),"",IF(INDIRECT(A1677&amp;B1677&amp;C1677&amp;9)="公開","【（第８期）WEB・コールセンター受付】","【（第８期）医療機関受付】"))</f>
        <v/>
      </c>
      <c r="H1677" s="15" t="str" cm="1">
        <f t="array" aca="1" ref="H1677" ca="1">IF(OR(INDIRECT(A1677&amp;B1677&amp;C1677&amp;F1677)="",ISNUMBER(INDIRECT(A1677&amp;B1677&amp;C1677&amp;F1677))=FALSE,INDIRECT(A1677&amp;B1677&amp;C1677&amp;F1677)=0),"",431001)</f>
        <v/>
      </c>
      <c r="I1677" s="15" t="str" cm="1">
        <f t="array" aca="1" ref="I1677" ca="1">IF(OR(INDIRECT(A1677&amp;B1677&amp;C1677&amp;F1677)="",ISNUMBER(INDIRECT(A1677&amp;B1677&amp;C1677&amp;F1677))=FALSE,INDIRECT(A1677&amp;B1677&amp;C1677&amp;F1677)=0),"",G1677&amp;J1677&amp;"."&amp;TEXT(M1677,"00")&amp;TEXT(N1677,"00")&amp;"."&amp;TEXT(O1677,"00")&amp;TEXT(P1677,"00"))</f>
        <v/>
      </c>
      <c r="J1677" s="15" t="str" cm="1">
        <f t="array" aca="1" ref="J1677" ca="1">IF(OR(INDIRECT(A1677&amp;B1677&amp;C1677&amp;F1677)="",ISNUMBER(INDIRECT(A1677&amp;B1677&amp;C1677&amp;F1677))=FALSE,INDIRECT(A1677&amp;B1677&amp;C1677&amp;F1677)=0),"",予約枠報告様式!$B$2)</f>
        <v/>
      </c>
      <c r="K1677" s="15" t="str" cm="1">
        <f t="array" aca="1" ref="K1677" ca="1">IF(OR(INDIRECT(A1677&amp;B1677&amp;C1677&amp;F1677)="",ISNUMBER(INDIRECT(A1677&amp;B1677&amp;C1677&amp;F1677))=FALSE,INDIRECT(A1677&amp;B1677&amp;C1677&amp;F1677)=0),"",1)</f>
        <v/>
      </c>
      <c r="L1677" s="15" t="str" cm="1">
        <f t="array" aca="1" ref="L1677" ca="1">IF(OR(INDIRECT(A1677&amp;B1677&amp;C1677&amp;F1677)="",ISNUMBER(INDIRECT(A1677&amp;B1677&amp;C1677&amp;F1677))=FALSE,INDIRECT(A1677&amp;B1677&amp;C1677&amp;F1677)=0),"",IF(G1677="【（第８期）医療機関受付】",TEXT(INDIRECT(A1677&amp;D1677&amp;E1677&amp;5),"yyy"),TEXT(INDIRECT(A1677&amp;B1677&amp;C1677&amp;5),"yyy")))</f>
        <v/>
      </c>
      <c r="M1677" s="15" t="str" cm="1">
        <f t="array" aca="1" ref="M1677" ca="1">IF(OR(INDIRECT(A1677&amp;B1677&amp;C1677&amp;F1677)="",ISNUMBER(INDIRECT(A1677&amp;B1677&amp;C1677&amp;F1677))=FALSE,INDIRECT(A1677&amp;B1677&amp;C1677&amp;F1677)=0),"",IF(G1677="【（第８期）医療機関受付】",TEXT(INDIRECT(A1677&amp;D1677&amp;E1677&amp;5),"m"),TEXT(INDIRECT(A1677&amp;B1677&amp;C1677&amp;5),"m")))</f>
        <v/>
      </c>
      <c r="N1677" s="15" t="str" cm="1">
        <f t="array" aca="1" ref="N1677" ca="1">IF(OR(INDIRECT(A1677&amp;B1677&amp;C1677&amp;F1677)="",ISNUMBER(INDIRECT(A1677&amp;B1677&amp;C1677&amp;F1677))=FALSE,INDIRECT(A1677&amp;B1677&amp;C1677&amp;F1677)=0),"",IF(G1677="【（第８期）医療機関受付】",TEXT(INDIRECT(A1677&amp;D1677&amp;E1677&amp;5),"d"),TEXT(INDIRECT(A1677&amp;B1677&amp;C1677&amp;5),"d")))</f>
        <v/>
      </c>
      <c r="O1677" s="15" t="str" cm="1">
        <f t="array" aca="1" ref="O1677" ca="1">IF(OR(INDIRECT(A1677&amp;B1677&amp;C1677&amp;F1677)="",ISNUMBER(INDIRECT(A1677&amp;B1677&amp;C1677&amp;F1677))=FALSE,INDIRECT(A1677&amp;B1677&amp;C1677&amp;F1677)=0),"",HOUR(INDIRECT(A1677&amp;"A"&amp;F1677)))</f>
        <v/>
      </c>
      <c r="P1677" s="15" t="str" cm="1">
        <f t="array" aca="1" ref="P1677" ca="1">IF(OR(INDIRECT(A1677&amp;B1677&amp;C1677&amp;F1677)="",ISNUMBER(INDIRECT(A1677&amp;B1677&amp;C1677&amp;F1677))=FALSE,INDIRECT(A1677&amp;B1677&amp;C1677&amp;F1677)=0),"",MINUTE(INDIRECT(A1677&amp;"A"&amp;F1677)))</f>
        <v/>
      </c>
      <c r="Q1677" s="15" t="str" cm="1">
        <f t="array" aca="1" ref="Q1677" ca="1">IF(OR(INDIRECT(A1677&amp;B1677&amp;C1677&amp;F1677)="",ISNUMBER(INDIRECT(A1677&amp;B1677&amp;C1677&amp;F1677))=FALSE,INDIRECT(A1677&amp;B1677&amp;C1677&amp;F1677)=0),"",O1677)</f>
        <v/>
      </c>
      <c r="R1677" s="15" t="str" cm="1">
        <f t="array" aca="1" ref="R1677" ca="1">IF(OR(INDIRECT(A1677&amp;B1677&amp;C1677&amp;F1677)="",ISNUMBER(INDIRECT(A1677&amp;B1677&amp;C1677&amp;F1677))=FALSE,INDIRECT(A1677&amp;B1677&amp;C1677&amp;F1677)=0),"",P1677+14)</f>
        <v/>
      </c>
      <c r="S1677" s="15" t="str" cm="1">
        <f t="array" aca="1" ref="S1677" ca="1">IF(OR(INDIRECT(A1677&amp;B1677&amp;C1677&amp;F1677)="",ISNUMBER(INDIRECT(A1677&amp;B1677&amp;C1677&amp;F1677))=FALSE,INDIRECT(A1677&amp;B1677&amp;C1677&amp;F1677)=0),"",INDIRECT(A1677&amp;B1677&amp;C1677&amp;F1677))</f>
        <v/>
      </c>
      <c r="T1677" s="15" t="str" cm="1">
        <f t="array" aca="1" ref="T1677" ca="1">IF(OR(INDIRECT(A1677&amp;B1677&amp;C1677&amp;F1677)="",ISNUMBER(INDIRECT(A1677&amp;B1677&amp;C1677&amp;F1677))=FALSE,INDIRECT(A1677&amp;B1677&amp;C1677&amp;F1677)=0),"",0)</f>
        <v/>
      </c>
    </row>
    <row r="1678" spans="1:20">
      <c r="A1678" s="23" t="s">
        <v>912</v>
      </c>
      <c r="B1678" s="23" t="s">
        <v>913</v>
      </c>
      <c r="C1678" s="23" t="str">
        <f t="shared" si="78"/>
        <v>h</v>
      </c>
      <c r="D1678" s="23" t="s">
        <v>913</v>
      </c>
      <c r="E1678" s="23" t="str">
        <f t="shared" si="76"/>
        <v>g</v>
      </c>
      <c r="F1678" s="23">
        <f t="shared" si="77"/>
        <v>23</v>
      </c>
      <c r="G1678" s="23" t="str" cm="1">
        <f t="array" aca="1" ref="G1678" ca="1">IF(OR(INDIRECT(A1678&amp;B1678&amp;C1678&amp;F1678)="",ISNUMBER(INDIRECT(A1678&amp;B1678&amp;C1678&amp;F1678))=FALSE),"",IF(INDIRECT(A1678&amp;B1678&amp;C1678&amp;9)="公開","【（第８期）WEB・コールセンター受付】","【（第８期）医療機関受付】"))</f>
        <v/>
      </c>
      <c r="H1678" s="15" t="str" cm="1">
        <f t="array" aca="1" ref="H1678" ca="1">IF(OR(INDIRECT(A1678&amp;B1678&amp;C1678&amp;F1678)="",ISNUMBER(INDIRECT(A1678&amp;B1678&amp;C1678&amp;F1678))=FALSE,INDIRECT(A1678&amp;B1678&amp;C1678&amp;F1678)=0),"",431001)</f>
        <v/>
      </c>
      <c r="I1678" s="15" t="str" cm="1">
        <f t="array" aca="1" ref="I1678" ca="1">IF(OR(INDIRECT(A1678&amp;B1678&amp;C1678&amp;F1678)="",ISNUMBER(INDIRECT(A1678&amp;B1678&amp;C1678&amp;F1678))=FALSE,INDIRECT(A1678&amp;B1678&amp;C1678&amp;F1678)=0),"",G1678&amp;J1678&amp;"."&amp;TEXT(M1678,"00")&amp;TEXT(N1678,"00")&amp;"."&amp;TEXT(O1678,"00")&amp;TEXT(P1678,"00"))</f>
        <v/>
      </c>
      <c r="J1678" s="15" t="str" cm="1">
        <f t="array" aca="1" ref="J1678" ca="1">IF(OR(INDIRECT(A1678&amp;B1678&amp;C1678&amp;F1678)="",ISNUMBER(INDIRECT(A1678&amp;B1678&amp;C1678&amp;F1678))=FALSE,INDIRECT(A1678&amp;B1678&amp;C1678&amp;F1678)=0),"",予約枠報告様式!$B$2)</f>
        <v/>
      </c>
      <c r="K1678" s="15" t="str" cm="1">
        <f t="array" aca="1" ref="K1678" ca="1">IF(OR(INDIRECT(A1678&amp;B1678&amp;C1678&amp;F1678)="",ISNUMBER(INDIRECT(A1678&amp;B1678&amp;C1678&amp;F1678))=FALSE,INDIRECT(A1678&amp;B1678&amp;C1678&amp;F1678)=0),"",1)</f>
        <v/>
      </c>
      <c r="L1678" s="15" t="str" cm="1">
        <f t="array" aca="1" ref="L1678" ca="1">IF(OR(INDIRECT(A1678&amp;B1678&amp;C1678&amp;F1678)="",ISNUMBER(INDIRECT(A1678&amp;B1678&amp;C1678&amp;F1678))=FALSE,INDIRECT(A1678&amp;B1678&amp;C1678&amp;F1678)=0),"",IF(G1678="【（第８期）医療機関受付】",TEXT(INDIRECT(A1678&amp;D1678&amp;E1678&amp;5),"yyy"),TEXT(INDIRECT(A1678&amp;B1678&amp;C1678&amp;5),"yyy")))</f>
        <v/>
      </c>
      <c r="M1678" s="15" t="str" cm="1">
        <f t="array" aca="1" ref="M1678" ca="1">IF(OR(INDIRECT(A1678&amp;B1678&amp;C1678&amp;F1678)="",ISNUMBER(INDIRECT(A1678&amp;B1678&amp;C1678&amp;F1678))=FALSE,INDIRECT(A1678&amp;B1678&amp;C1678&amp;F1678)=0),"",IF(G1678="【（第８期）医療機関受付】",TEXT(INDIRECT(A1678&amp;D1678&amp;E1678&amp;5),"m"),TEXT(INDIRECT(A1678&amp;B1678&amp;C1678&amp;5),"m")))</f>
        <v/>
      </c>
      <c r="N1678" s="15" t="str" cm="1">
        <f t="array" aca="1" ref="N1678" ca="1">IF(OR(INDIRECT(A1678&amp;B1678&amp;C1678&amp;F1678)="",ISNUMBER(INDIRECT(A1678&amp;B1678&amp;C1678&amp;F1678))=FALSE,INDIRECT(A1678&amp;B1678&amp;C1678&amp;F1678)=0),"",IF(G1678="【（第８期）医療機関受付】",TEXT(INDIRECT(A1678&amp;D1678&amp;E1678&amp;5),"d"),TEXT(INDIRECT(A1678&amp;B1678&amp;C1678&amp;5),"d")))</f>
        <v/>
      </c>
      <c r="O1678" s="15" t="str" cm="1">
        <f t="array" aca="1" ref="O1678" ca="1">IF(OR(INDIRECT(A1678&amp;B1678&amp;C1678&amp;F1678)="",ISNUMBER(INDIRECT(A1678&amp;B1678&amp;C1678&amp;F1678))=FALSE,INDIRECT(A1678&amp;B1678&amp;C1678&amp;F1678)=0),"",HOUR(INDIRECT(A1678&amp;"A"&amp;F1678)))</f>
        <v/>
      </c>
      <c r="P1678" s="15" t="str" cm="1">
        <f t="array" aca="1" ref="P1678" ca="1">IF(OR(INDIRECT(A1678&amp;B1678&amp;C1678&amp;F1678)="",ISNUMBER(INDIRECT(A1678&amp;B1678&amp;C1678&amp;F1678))=FALSE,INDIRECT(A1678&amp;B1678&amp;C1678&amp;F1678)=0),"",MINUTE(INDIRECT(A1678&amp;"A"&amp;F1678)))</f>
        <v/>
      </c>
      <c r="Q1678" s="15" t="str" cm="1">
        <f t="array" aca="1" ref="Q1678" ca="1">IF(OR(INDIRECT(A1678&amp;B1678&amp;C1678&amp;F1678)="",ISNUMBER(INDIRECT(A1678&amp;B1678&amp;C1678&amp;F1678))=FALSE,INDIRECT(A1678&amp;B1678&amp;C1678&amp;F1678)=0),"",O1678)</f>
        <v/>
      </c>
      <c r="R1678" s="15" t="str" cm="1">
        <f t="array" aca="1" ref="R1678" ca="1">IF(OR(INDIRECT(A1678&amp;B1678&amp;C1678&amp;F1678)="",ISNUMBER(INDIRECT(A1678&amp;B1678&amp;C1678&amp;F1678))=FALSE,INDIRECT(A1678&amp;B1678&amp;C1678&amp;F1678)=0),"",P1678+14)</f>
        <v/>
      </c>
      <c r="S1678" s="15" t="str" cm="1">
        <f t="array" aca="1" ref="S1678" ca="1">IF(OR(INDIRECT(A1678&amp;B1678&amp;C1678&amp;F1678)="",ISNUMBER(INDIRECT(A1678&amp;B1678&amp;C1678&amp;F1678))=FALSE,INDIRECT(A1678&amp;B1678&amp;C1678&amp;F1678)=0),"",INDIRECT(A1678&amp;B1678&amp;C1678&amp;F1678))</f>
        <v/>
      </c>
      <c r="T1678" s="15" t="str" cm="1">
        <f t="array" aca="1" ref="T1678" ca="1">IF(OR(INDIRECT(A1678&amp;B1678&amp;C1678&amp;F1678)="",ISNUMBER(INDIRECT(A1678&amp;B1678&amp;C1678&amp;F1678))=FALSE,INDIRECT(A1678&amp;B1678&amp;C1678&amp;F1678)=0),"",0)</f>
        <v/>
      </c>
    </row>
    <row r="1679" spans="1:20">
      <c r="A1679" s="23" t="s">
        <v>912</v>
      </c>
      <c r="B1679" s="23" t="s">
        <v>913</v>
      </c>
      <c r="C1679" s="23" t="str">
        <f t="shared" si="78"/>
        <v>h</v>
      </c>
      <c r="D1679" s="23" t="s">
        <v>913</v>
      </c>
      <c r="E1679" s="23" t="str">
        <f t="shared" si="76"/>
        <v>g</v>
      </c>
      <c r="F1679" s="23">
        <f t="shared" si="77"/>
        <v>24</v>
      </c>
      <c r="G1679" s="23" t="str" cm="1">
        <f t="array" aca="1" ref="G1679" ca="1">IF(OR(INDIRECT(A1679&amp;B1679&amp;C1679&amp;F1679)="",ISNUMBER(INDIRECT(A1679&amp;B1679&amp;C1679&amp;F1679))=FALSE),"",IF(INDIRECT(A1679&amp;B1679&amp;C1679&amp;9)="公開","【（第８期）WEB・コールセンター受付】","【（第８期）医療機関受付】"))</f>
        <v/>
      </c>
      <c r="H1679" s="15" t="str" cm="1">
        <f t="array" aca="1" ref="H1679" ca="1">IF(OR(INDIRECT(A1679&amp;B1679&amp;C1679&amp;F1679)="",ISNUMBER(INDIRECT(A1679&amp;B1679&amp;C1679&amp;F1679))=FALSE,INDIRECT(A1679&amp;B1679&amp;C1679&amp;F1679)=0),"",431001)</f>
        <v/>
      </c>
      <c r="I1679" s="15" t="str" cm="1">
        <f t="array" aca="1" ref="I1679" ca="1">IF(OR(INDIRECT(A1679&amp;B1679&amp;C1679&amp;F1679)="",ISNUMBER(INDIRECT(A1679&amp;B1679&amp;C1679&amp;F1679))=FALSE,INDIRECT(A1679&amp;B1679&amp;C1679&amp;F1679)=0),"",G1679&amp;J1679&amp;"."&amp;TEXT(M1679,"00")&amp;TEXT(N1679,"00")&amp;"."&amp;TEXT(O1679,"00")&amp;TEXT(P1679,"00"))</f>
        <v/>
      </c>
      <c r="J1679" s="15" t="str" cm="1">
        <f t="array" aca="1" ref="J1679" ca="1">IF(OR(INDIRECT(A1679&amp;B1679&amp;C1679&amp;F1679)="",ISNUMBER(INDIRECT(A1679&amp;B1679&amp;C1679&amp;F1679))=FALSE,INDIRECT(A1679&amp;B1679&amp;C1679&amp;F1679)=0),"",予約枠報告様式!$B$2)</f>
        <v/>
      </c>
      <c r="K1679" s="15" t="str" cm="1">
        <f t="array" aca="1" ref="K1679" ca="1">IF(OR(INDIRECT(A1679&amp;B1679&amp;C1679&amp;F1679)="",ISNUMBER(INDIRECT(A1679&amp;B1679&amp;C1679&amp;F1679))=FALSE,INDIRECT(A1679&amp;B1679&amp;C1679&amp;F1679)=0),"",1)</f>
        <v/>
      </c>
      <c r="L1679" s="15" t="str" cm="1">
        <f t="array" aca="1" ref="L1679" ca="1">IF(OR(INDIRECT(A1679&amp;B1679&amp;C1679&amp;F1679)="",ISNUMBER(INDIRECT(A1679&amp;B1679&amp;C1679&amp;F1679))=FALSE,INDIRECT(A1679&amp;B1679&amp;C1679&amp;F1679)=0),"",IF(G1679="【（第８期）医療機関受付】",TEXT(INDIRECT(A1679&amp;D1679&amp;E1679&amp;5),"yyy"),TEXT(INDIRECT(A1679&amp;B1679&amp;C1679&amp;5),"yyy")))</f>
        <v/>
      </c>
      <c r="M1679" s="15" t="str" cm="1">
        <f t="array" aca="1" ref="M1679" ca="1">IF(OR(INDIRECT(A1679&amp;B1679&amp;C1679&amp;F1679)="",ISNUMBER(INDIRECT(A1679&amp;B1679&amp;C1679&amp;F1679))=FALSE,INDIRECT(A1679&amp;B1679&amp;C1679&amp;F1679)=0),"",IF(G1679="【（第８期）医療機関受付】",TEXT(INDIRECT(A1679&amp;D1679&amp;E1679&amp;5),"m"),TEXT(INDIRECT(A1679&amp;B1679&amp;C1679&amp;5),"m")))</f>
        <v/>
      </c>
      <c r="N1679" s="15" t="str" cm="1">
        <f t="array" aca="1" ref="N1679" ca="1">IF(OR(INDIRECT(A1679&amp;B1679&amp;C1679&amp;F1679)="",ISNUMBER(INDIRECT(A1679&amp;B1679&amp;C1679&amp;F1679))=FALSE,INDIRECT(A1679&amp;B1679&amp;C1679&amp;F1679)=0),"",IF(G1679="【（第８期）医療機関受付】",TEXT(INDIRECT(A1679&amp;D1679&amp;E1679&amp;5),"d"),TEXT(INDIRECT(A1679&amp;B1679&amp;C1679&amp;5),"d")))</f>
        <v/>
      </c>
      <c r="O1679" s="15" t="str" cm="1">
        <f t="array" aca="1" ref="O1679" ca="1">IF(OR(INDIRECT(A1679&amp;B1679&amp;C1679&amp;F1679)="",ISNUMBER(INDIRECT(A1679&amp;B1679&amp;C1679&amp;F1679))=FALSE,INDIRECT(A1679&amp;B1679&amp;C1679&amp;F1679)=0),"",HOUR(INDIRECT(A1679&amp;"A"&amp;F1679)))</f>
        <v/>
      </c>
      <c r="P1679" s="15" t="str" cm="1">
        <f t="array" aca="1" ref="P1679" ca="1">IF(OR(INDIRECT(A1679&amp;B1679&amp;C1679&amp;F1679)="",ISNUMBER(INDIRECT(A1679&amp;B1679&amp;C1679&amp;F1679))=FALSE,INDIRECT(A1679&amp;B1679&amp;C1679&amp;F1679)=0),"",MINUTE(INDIRECT(A1679&amp;"A"&amp;F1679)))</f>
        <v/>
      </c>
      <c r="Q1679" s="15" t="str" cm="1">
        <f t="array" aca="1" ref="Q1679" ca="1">IF(OR(INDIRECT(A1679&amp;B1679&amp;C1679&amp;F1679)="",ISNUMBER(INDIRECT(A1679&amp;B1679&amp;C1679&amp;F1679))=FALSE,INDIRECT(A1679&amp;B1679&amp;C1679&amp;F1679)=0),"",O1679)</f>
        <v/>
      </c>
      <c r="R1679" s="15" t="str" cm="1">
        <f t="array" aca="1" ref="R1679" ca="1">IF(OR(INDIRECT(A1679&amp;B1679&amp;C1679&amp;F1679)="",ISNUMBER(INDIRECT(A1679&amp;B1679&amp;C1679&amp;F1679))=FALSE,INDIRECT(A1679&amp;B1679&amp;C1679&amp;F1679)=0),"",P1679+14)</f>
        <v/>
      </c>
      <c r="S1679" s="15" t="str" cm="1">
        <f t="array" aca="1" ref="S1679" ca="1">IF(OR(INDIRECT(A1679&amp;B1679&amp;C1679&amp;F1679)="",ISNUMBER(INDIRECT(A1679&amp;B1679&amp;C1679&amp;F1679))=FALSE,INDIRECT(A1679&amp;B1679&amp;C1679&amp;F1679)=0),"",INDIRECT(A1679&amp;B1679&amp;C1679&amp;F1679))</f>
        <v/>
      </c>
      <c r="T1679" s="15" t="str" cm="1">
        <f t="array" aca="1" ref="T1679" ca="1">IF(OR(INDIRECT(A1679&amp;B1679&amp;C1679&amp;F1679)="",ISNUMBER(INDIRECT(A1679&amp;B1679&amp;C1679&amp;F1679))=FALSE,INDIRECT(A1679&amp;B1679&amp;C1679&amp;F1679)=0),"",0)</f>
        <v/>
      </c>
    </row>
    <row r="1680" spans="1:20">
      <c r="A1680" s="23" t="s">
        <v>912</v>
      </c>
      <c r="B1680" s="23" t="s">
        <v>913</v>
      </c>
      <c r="C1680" s="23" t="str">
        <f t="shared" si="78"/>
        <v>h</v>
      </c>
      <c r="D1680" s="23" t="s">
        <v>913</v>
      </c>
      <c r="E1680" s="23" t="str">
        <f t="shared" si="76"/>
        <v>g</v>
      </c>
      <c r="F1680" s="23">
        <f t="shared" si="77"/>
        <v>25</v>
      </c>
      <c r="G1680" s="23" t="str" cm="1">
        <f t="array" aca="1" ref="G1680" ca="1">IF(OR(INDIRECT(A1680&amp;B1680&amp;C1680&amp;F1680)="",ISNUMBER(INDIRECT(A1680&amp;B1680&amp;C1680&amp;F1680))=FALSE),"",IF(INDIRECT(A1680&amp;B1680&amp;C1680&amp;9)="公開","【（第８期）WEB・コールセンター受付】","【（第８期）医療機関受付】"))</f>
        <v/>
      </c>
      <c r="H1680" s="15" t="str" cm="1">
        <f t="array" aca="1" ref="H1680" ca="1">IF(OR(INDIRECT(A1680&amp;B1680&amp;C1680&amp;F1680)="",ISNUMBER(INDIRECT(A1680&amp;B1680&amp;C1680&amp;F1680))=FALSE,INDIRECT(A1680&amp;B1680&amp;C1680&amp;F1680)=0),"",431001)</f>
        <v/>
      </c>
      <c r="I1680" s="15" t="str" cm="1">
        <f t="array" aca="1" ref="I1680" ca="1">IF(OR(INDIRECT(A1680&amp;B1680&amp;C1680&amp;F1680)="",ISNUMBER(INDIRECT(A1680&amp;B1680&amp;C1680&amp;F1680))=FALSE,INDIRECT(A1680&amp;B1680&amp;C1680&amp;F1680)=0),"",G1680&amp;J1680&amp;"."&amp;TEXT(M1680,"00")&amp;TEXT(N1680,"00")&amp;"."&amp;TEXT(O1680,"00")&amp;TEXT(P1680,"00"))</f>
        <v/>
      </c>
      <c r="J1680" s="15" t="str" cm="1">
        <f t="array" aca="1" ref="J1680" ca="1">IF(OR(INDIRECT(A1680&amp;B1680&amp;C1680&amp;F1680)="",ISNUMBER(INDIRECT(A1680&amp;B1680&amp;C1680&amp;F1680))=FALSE,INDIRECT(A1680&amp;B1680&amp;C1680&amp;F1680)=0),"",予約枠報告様式!$B$2)</f>
        <v/>
      </c>
      <c r="K1680" s="15" t="str" cm="1">
        <f t="array" aca="1" ref="K1680" ca="1">IF(OR(INDIRECT(A1680&amp;B1680&amp;C1680&amp;F1680)="",ISNUMBER(INDIRECT(A1680&amp;B1680&amp;C1680&amp;F1680))=FALSE,INDIRECT(A1680&amp;B1680&amp;C1680&amp;F1680)=0),"",1)</f>
        <v/>
      </c>
      <c r="L1680" s="15" t="str" cm="1">
        <f t="array" aca="1" ref="L1680" ca="1">IF(OR(INDIRECT(A1680&amp;B1680&amp;C1680&amp;F1680)="",ISNUMBER(INDIRECT(A1680&amp;B1680&amp;C1680&amp;F1680))=FALSE,INDIRECT(A1680&amp;B1680&amp;C1680&amp;F1680)=0),"",IF(G1680="【（第８期）医療機関受付】",TEXT(INDIRECT(A1680&amp;D1680&amp;E1680&amp;5),"yyy"),TEXT(INDIRECT(A1680&amp;B1680&amp;C1680&amp;5),"yyy")))</f>
        <v/>
      </c>
      <c r="M1680" s="15" t="str" cm="1">
        <f t="array" aca="1" ref="M1680" ca="1">IF(OR(INDIRECT(A1680&amp;B1680&amp;C1680&amp;F1680)="",ISNUMBER(INDIRECT(A1680&amp;B1680&amp;C1680&amp;F1680))=FALSE,INDIRECT(A1680&amp;B1680&amp;C1680&amp;F1680)=0),"",IF(G1680="【（第８期）医療機関受付】",TEXT(INDIRECT(A1680&amp;D1680&amp;E1680&amp;5),"m"),TEXT(INDIRECT(A1680&amp;B1680&amp;C1680&amp;5),"m")))</f>
        <v/>
      </c>
      <c r="N1680" s="15" t="str" cm="1">
        <f t="array" aca="1" ref="N1680" ca="1">IF(OR(INDIRECT(A1680&amp;B1680&amp;C1680&amp;F1680)="",ISNUMBER(INDIRECT(A1680&amp;B1680&amp;C1680&amp;F1680))=FALSE,INDIRECT(A1680&amp;B1680&amp;C1680&amp;F1680)=0),"",IF(G1680="【（第８期）医療機関受付】",TEXT(INDIRECT(A1680&amp;D1680&amp;E1680&amp;5),"d"),TEXT(INDIRECT(A1680&amp;B1680&amp;C1680&amp;5),"d")))</f>
        <v/>
      </c>
      <c r="O1680" s="15" t="str" cm="1">
        <f t="array" aca="1" ref="O1680" ca="1">IF(OR(INDIRECT(A1680&amp;B1680&amp;C1680&amp;F1680)="",ISNUMBER(INDIRECT(A1680&amp;B1680&amp;C1680&amp;F1680))=FALSE,INDIRECT(A1680&amp;B1680&amp;C1680&amp;F1680)=0),"",HOUR(INDIRECT(A1680&amp;"A"&amp;F1680)))</f>
        <v/>
      </c>
      <c r="P1680" s="15" t="str" cm="1">
        <f t="array" aca="1" ref="P1680" ca="1">IF(OR(INDIRECT(A1680&amp;B1680&amp;C1680&amp;F1680)="",ISNUMBER(INDIRECT(A1680&amp;B1680&amp;C1680&amp;F1680))=FALSE,INDIRECT(A1680&amp;B1680&amp;C1680&amp;F1680)=0),"",MINUTE(INDIRECT(A1680&amp;"A"&amp;F1680)))</f>
        <v/>
      </c>
      <c r="Q1680" s="15" t="str" cm="1">
        <f t="array" aca="1" ref="Q1680" ca="1">IF(OR(INDIRECT(A1680&amp;B1680&amp;C1680&amp;F1680)="",ISNUMBER(INDIRECT(A1680&amp;B1680&amp;C1680&amp;F1680))=FALSE,INDIRECT(A1680&amp;B1680&amp;C1680&amp;F1680)=0),"",O1680)</f>
        <v/>
      </c>
      <c r="R1680" s="15" t="str" cm="1">
        <f t="array" aca="1" ref="R1680" ca="1">IF(OR(INDIRECT(A1680&amp;B1680&amp;C1680&amp;F1680)="",ISNUMBER(INDIRECT(A1680&amp;B1680&amp;C1680&amp;F1680))=FALSE,INDIRECT(A1680&amp;B1680&amp;C1680&amp;F1680)=0),"",P1680+14)</f>
        <v/>
      </c>
      <c r="S1680" s="15" t="str" cm="1">
        <f t="array" aca="1" ref="S1680" ca="1">IF(OR(INDIRECT(A1680&amp;B1680&amp;C1680&amp;F1680)="",ISNUMBER(INDIRECT(A1680&amp;B1680&amp;C1680&amp;F1680))=FALSE,INDIRECT(A1680&amp;B1680&amp;C1680&amp;F1680)=0),"",INDIRECT(A1680&amp;B1680&amp;C1680&amp;F1680))</f>
        <v/>
      </c>
      <c r="T1680" s="15" t="str" cm="1">
        <f t="array" aca="1" ref="T1680" ca="1">IF(OR(INDIRECT(A1680&amp;B1680&amp;C1680&amp;F1680)="",ISNUMBER(INDIRECT(A1680&amp;B1680&amp;C1680&amp;F1680))=FALSE,INDIRECT(A1680&amp;B1680&amp;C1680&amp;F1680)=0),"",0)</f>
        <v/>
      </c>
    </row>
    <row r="1681" spans="1:20">
      <c r="A1681" s="23" t="s">
        <v>912</v>
      </c>
      <c r="B1681" s="23" t="s">
        <v>913</v>
      </c>
      <c r="C1681" s="23" t="str">
        <f t="shared" si="78"/>
        <v>h</v>
      </c>
      <c r="D1681" s="23" t="s">
        <v>913</v>
      </c>
      <c r="E1681" s="23" t="str">
        <f t="shared" si="76"/>
        <v>g</v>
      </c>
      <c r="F1681" s="23">
        <f t="shared" si="77"/>
        <v>26</v>
      </c>
      <c r="G1681" s="23" t="str" cm="1">
        <f t="array" aca="1" ref="G1681" ca="1">IF(OR(INDIRECT(A1681&amp;B1681&amp;C1681&amp;F1681)="",ISNUMBER(INDIRECT(A1681&amp;B1681&amp;C1681&amp;F1681))=FALSE),"",IF(INDIRECT(A1681&amp;B1681&amp;C1681&amp;9)="公開","【（第８期）WEB・コールセンター受付】","【（第８期）医療機関受付】"))</f>
        <v/>
      </c>
      <c r="H1681" s="15" t="str" cm="1">
        <f t="array" aca="1" ref="H1681" ca="1">IF(OR(INDIRECT(A1681&amp;B1681&amp;C1681&amp;F1681)="",ISNUMBER(INDIRECT(A1681&amp;B1681&amp;C1681&amp;F1681))=FALSE,INDIRECT(A1681&amp;B1681&amp;C1681&amp;F1681)=0),"",431001)</f>
        <v/>
      </c>
      <c r="I1681" s="15" t="str" cm="1">
        <f t="array" aca="1" ref="I1681" ca="1">IF(OR(INDIRECT(A1681&amp;B1681&amp;C1681&amp;F1681)="",ISNUMBER(INDIRECT(A1681&amp;B1681&amp;C1681&amp;F1681))=FALSE,INDIRECT(A1681&amp;B1681&amp;C1681&amp;F1681)=0),"",G1681&amp;J1681&amp;"."&amp;TEXT(M1681,"00")&amp;TEXT(N1681,"00")&amp;"."&amp;TEXT(O1681,"00")&amp;TEXT(P1681,"00"))</f>
        <v/>
      </c>
      <c r="J1681" s="15" t="str" cm="1">
        <f t="array" aca="1" ref="J1681" ca="1">IF(OR(INDIRECT(A1681&amp;B1681&amp;C1681&amp;F1681)="",ISNUMBER(INDIRECT(A1681&amp;B1681&amp;C1681&amp;F1681))=FALSE,INDIRECT(A1681&amp;B1681&amp;C1681&amp;F1681)=0),"",予約枠報告様式!$B$2)</f>
        <v/>
      </c>
      <c r="K1681" s="15" t="str" cm="1">
        <f t="array" aca="1" ref="K1681" ca="1">IF(OR(INDIRECT(A1681&amp;B1681&amp;C1681&amp;F1681)="",ISNUMBER(INDIRECT(A1681&amp;B1681&amp;C1681&amp;F1681))=FALSE,INDIRECT(A1681&amp;B1681&amp;C1681&amp;F1681)=0),"",1)</f>
        <v/>
      </c>
      <c r="L1681" s="15" t="str" cm="1">
        <f t="array" aca="1" ref="L1681" ca="1">IF(OR(INDIRECT(A1681&amp;B1681&amp;C1681&amp;F1681)="",ISNUMBER(INDIRECT(A1681&amp;B1681&amp;C1681&amp;F1681))=FALSE,INDIRECT(A1681&amp;B1681&amp;C1681&amp;F1681)=0),"",IF(G1681="【（第８期）医療機関受付】",TEXT(INDIRECT(A1681&amp;D1681&amp;E1681&amp;5),"yyy"),TEXT(INDIRECT(A1681&amp;B1681&amp;C1681&amp;5),"yyy")))</f>
        <v/>
      </c>
      <c r="M1681" s="15" t="str" cm="1">
        <f t="array" aca="1" ref="M1681" ca="1">IF(OR(INDIRECT(A1681&amp;B1681&amp;C1681&amp;F1681)="",ISNUMBER(INDIRECT(A1681&amp;B1681&amp;C1681&amp;F1681))=FALSE,INDIRECT(A1681&amp;B1681&amp;C1681&amp;F1681)=0),"",IF(G1681="【（第８期）医療機関受付】",TEXT(INDIRECT(A1681&amp;D1681&amp;E1681&amp;5),"m"),TEXT(INDIRECT(A1681&amp;B1681&amp;C1681&amp;5),"m")))</f>
        <v/>
      </c>
      <c r="N1681" s="15" t="str" cm="1">
        <f t="array" aca="1" ref="N1681" ca="1">IF(OR(INDIRECT(A1681&amp;B1681&amp;C1681&amp;F1681)="",ISNUMBER(INDIRECT(A1681&amp;B1681&amp;C1681&amp;F1681))=FALSE,INDIRECT(A1681&amp;B1681&amp;C1681&amp;F1681)=0),"",IF(G1681="【（第８期）医療機関受付】",TEXT(INDIRECT(A1681&amp;D1681&amp;E1681&amp;5),"d"),TEXT(INDIRECT(A1681&amp;B1681&amp;C1681&amp;5),"d")))</f>
        <v/>
      </c>
      <c r="O1681" s="15" t="str" cm="1">
        <f t="array" aca="1" ref="O1681" ca="1">IF(OR(INDIRECT(A1681&amp;B1681&amp;C1681&amp;F1681)="",ISNUMBER(INDIRECT(A1681&amp;B1681&amp;C1681&amp;F1681))=FALSE,INDIRECT(A1681&amp;B1681&amp;C1681&amp;F1681)=0),"",HOUR(INDIRECT(A1681&amp;"A"&amp;F1681)))</f>
        <v/>
      </c>
      <c r="P1681" s="15" t="str" cm="1">
        <f t="array" aca="1" ref="P1681" ca="1">IF(OR(INDIRECT(A1681&amp;B1681&amp;C1681&amp;F1681)="",ISNUMBER(INDIRECT(A1681&amp;B1681&amp;C1681&amp;F1681))=FALSE,INDIRECT(A1681&amp;B1681&amp;C1681&amp;F1681)=0),"",MINUTE(INDIRECT(A1681&amp;"A"&amp;F1681)))</f>
        <v/>
      </c>
      <c r="Q1681" s="15" t="str" cm="1">
        <f t="array" aca="1" ref="Q1681" ca="1">IF(OR(INDIRECT(A1681&amp;B1681&amp;C1681&amp;F1681)="",ISNUMBER(INDIRECT(A1681&amp;B1681&amp;C1681&amp;F1681))=FALSE,INDIRECT(A1681&amp;B1681&amp;C1681&amp;F1681)=0),"",O1681)</f>
        <v/>
      </c>
      <c r="R1681" s="15" t="str" cm="1">
        <f t="array" aca="1" ref="R1681" ca="1">IF(OR(INDIRECT(A1681&amp;B1681&amp;C1681&amp;F1681)="",ISNUMBER(INDIRECT(A1681&amp;B1681&amp;C1681&amp;F1681))=FALSE,INDIRECT(A1681&amp;B1681&amp;C1681&amp;F1681)=0),"",P1681+14)</f>
        <v/>
      </c>
      <c r="S1681" s="15" t="str" cm="1">
        <f t="array" aca="1" ref="S1681" ca="1">IF(OR(INDIRECT(A1681&amp;B1681&amp;C1681&amp;F1681)="",ISNUMBER(INDIRECT(A1681&amp;B1681&amp;C1681&amp;F1681))=FALSE,INDIRECT(A1681&amp;B1681&amp;C1681&amp;F1681)=0),"",INDIRECT(A1681&amp;B1681&amp;C1681&amp;F1681))</f>
        <v/>
      </c>
      <c r="T1681" s="15" t="str" cm="1">
        <f t="array" aca="1" ref="T1681" ca="1">IF(OR(INDIRECT(A1681&amp;B1681&amp;C1681&amp;F1681)="",ISNUMBER(INDIRECT(A1681&amp;B1681&amp;C1681&amp;F1681))=FALSE,INDIRECT(A1681&amp;B1681&amp;C1681&amp;F1681)=0),"",0)</f>
        <v/>
      </c>
    </row>
    <row r="1682" spans="1:20">
      <c r="A1682" s="23" t="s">
        <v>912</v>
      </c>
      <c r="B1682" s="23" t="s">
        <v>913</v>
      </c>
      <c r="C1682" s="23" t="str">
        <f t="shared" si="78"/>
        <v>h</v>
      </c>
      <c r="D1682" s="23" t="s">
        <v>913</v>
      </c>
      <c r="E1682" s="23" t="str">
        <f t="shared" si="76"/>
        <v>g</v>
      </c>
      <c r="F1682" s="23">
        <f t="shared" si="77"/>
        <v>27</v>
      </c>
      <c r="G1682" s="23" t="str" cm="1">
        <f t="array" aca="1" ref="G1682" ca="1">IF(OR(INDIRECT(A1682&amp;B1682&amp;C1682&amp;F1682)="",ISNUMBER(INDIRECT(A1682&amp;B1682&amp;C1682&amp;F1682))=FALSE),"",IF(INDIRECT(A1682&amp;B1682&amp;C1682&amp;9)="公開","【（第８期）WEB・コールセンター受付】","【（第８期）医療機関受付】"))</f>
        <v/>
      </c>
      <c r="H1682" s="15" t="str" cm="1">
        <f t="array" aca="1" ref="H1682" ca="1">IF(OR(INDIRECT(A1682&amp;B1682&amp;C1682&amp;F1682)="",ISNUMBER(INDIRECT(A1682&amp;B1682&amp;C1682&amp;F1682))=FALSE,INDIRECT(A1682&amp;B1682&amp;C1682&amp;F1682)=0),"",431001)</f>
        <v/>
      </c>
      <c r="I1682" s="15" t="str" cm="1">
        <f t="array" aca="1" ref="I1682" ca="1">IF(OR(INDIRECT(A1682&amp;B1682&amp;C1682&amp;F1682)="",ISNUMBER(INDIRECT(A1682&amp;B1682&amp;C1682&amp;F1682))=FALSE,INDIRECT(A1682&amp;B1682&amp;C1682&amp;F1682)=0),"",G1682&amp;J1682&amp;"."&amp;TEXT(M1682,"00")&amp;TEXT(N1682,"00")&amp;"."&amp;TEXT(O1682,"00")&amp;TEXT(P1682,"00"))</f>
        <v/>
      </c>
      <c r="J1682" s="15" t="str" cm="1">
        <f t="array" aca="1" ref="J1682" ca="1">IF(OR(INDIRECT(A1682&amp;B1682&amp;C1682&amp;F1682)="",ISNUMBER(INDIRECT(A1682&amp;B1682&amp;C1682&amp;F1682))=FALSE,INDIRECT(A1682&amp;B1682&amp;C1682&amp;F1682)=0),"",予約枠報告様式!$B$2)</f>
        <v/>
      </c>
      <c r="K1682" s="15" t="str" cm="1">
        <f t="array" aca="1" ref="K1682" ca="1">IF(OR(INDIRECT(A1682&amp;B1682&amp;C1682&amp;F1682)="",ISNUMBER(INDIRECT(A1682&amp;B1682&amp;C1682&amp;F1682))=FALSE,INDIRECT(A1682&amp;B1682&amp;C1682&amp;F1682)=0),"",1)</f>
        <v/>
      </c>
      <c r="L1682" s="15" t="str" cm="1">
        <f t="array" aca="1" ref="L1682" ca="1">IF(OR(INDIRECT(A1682&amp;B1682&amp;C1682&amp;F1682)="",ISNUMBER(INDIRECT(A1682&amp;B1682&amp;C1682&amp;F1682))=FALSE,INDIRECT(A1682&amp;B1682&amp;C1682&amp;F1682)=0),"",IF(G1682="【（第８期）医療機関受付】",TEXT(INDIRECT(A1682&amp;D1682&amp;E1682&amp;5),"yyy"),TEXT(INDIRECT(A1682&amp;B1682&amp;C1682&amp;5),"yyy")))</f>
        <v/>
      </c>
      <c r="M1682" s="15" t="str" cm="1">
        <f t="array" aca="1" ref="M1682" ca="1">IF(OR(INDIRECT(A1682&amp;B1682&amp;C1682&amp;F1682)="",ISNUMBER(INDIRECT(A1682&amp;B1682&amp;C1682&amp;F1682))=FALSE,INDIRECT(A1682&amp;B1682&amp;C1682&amp;F1682)=0),"",IF(G1682="【（第８期）医療機関受付】",TEXT(INDIRECT(A1682&amp;D1682&amp;E1682&amp;5),"m"),TEXT(INDIRECT(A1682&amp;B1682&amp;C1682&amp;5),"m")))</f>
        <v/>
      </c>
      <c r="N1682" s="15" t="str" cm="1">
        <f t="array" aca="1" ref="N1682" ca="1">IF(OR(INDIRECT(A1682&amp;B1682&amp;C1682&amp;F1682)="",ISNUMBER(INDIRECT(A1682&amp;B1682&amp;C1682&amp;F1682))=FALSE,INDIRECT(A1682&amp;B1682&amp;C1682&amp;F1682)=0),"",IF(G1682="【（第８期）医療機関受付】",TEXT(INDIRECT(A1682&amp;D1682&amp;E1682&amp;5),"d"),TEXT(INDIRECT(A1682&amp;B1682&amp;C1682&amp;5),"d")))</f>
        <v/>
      </c>
      <c r="O1682" s="15" t="str" cm="1">
        <f t="array" aca="1" ref="O1682" ca="1">IF(OR(INDIRECT(A1682&amp;B1682&amp;C1682&amp;F1682)="",ISNUMBER(INDIRECT(A1682&amp;B1682&amp;C1682&amp;F1682))=FALSE,INDIRECT(A1682&amp;B1682&amp;C1682&amp;F1682)=0),"",HOUR(INDIRECT(A1682&amp;"A"&amp;F1682)))</f>
        <v/>
      </c>
      <c r="P1682" s="15" t="str" cm="1">
        <f t="array" aca="1" ref="P1682" ca="1">IF(OR(INDIRECT(A1682&amp;B1682&amp;C1682&amp;F1682)="",ISNUMBER(INDIRECT(A1682&amp;B1682&amp;C1682&amp;F1682))=FALSE,INDIRECT(A1682&amp;B1682&amp;C1682&amp;F1682)=0),"",MINUTE(INDIRECT(A1682&amp;"A"&amp;F1682)))</f>
        <v/>
      </c>
      <c r="Q1682" s="15" t="str" cm="1">
        <f t="array" aca="1" ref="Q1682" ca="1">IF(OR(INDIRECT(A1682&amp;B1682&amp;C1682&amp;F1682)="",ISNUMBER(INDIRECT(A1682&amp;B1682&amp;C1682&amp;F1682))=FALSE,INDIRECT(A1682&amp;B1682&amp;C1682&amp;F1682)=0),"",O1682)</f>
        <v/>
      </c>
      <c r="R1682" s="15" t="str" cm="1">
        <f t="array" aca="1" ref="R1682" ca="1">IF(OR(INDIRECT(A1682&amp;B1682&amp;C1682&amp;F1682)="",ISNUMBER(INDIRECT(A1682&amp;B1682&amp;C1682&amp;F1682))=FALSE,INDIRECT(A1682&amp;B1682&amp;C1682&amp;F1682)=0),"",P1682+14)</f>
        <v/>
      </c>
      <c r="S1682" s="15" t="str" cm="1">
        <f t="array" aca="1" ref="S1682" ca="1">IF(OR(INDIRECT(A1682&amp;B1682&amp;C1682&amp;F1682)="",ISNUMBER(INDIRECT(A1682&amp;B1682&amp;C1682&amp;F1682))=FALSE,INDIRECT(A1682&amp;B1682&amp;C1682&amp;F1682)=0),"",INDIRECT(A1682&amp;B1682&amp;C1682&amp;F1682))</f>
        <v/>
      </c>
      <c r="T1682" s="15" t="str" cm="1">
        <f t="array" aca="1" ref="T1682" ca="1">IF(OR(INDIRECT(A1682&amp;B1682&amp;C1682&amp;F1682)="",ISNUMBER(INDIRECT(A1682&amp;B1682&amp;C1682&amp;F1682))=FALSE,INDIRECT(A1682&amp;B1682&amp;C1682&amp;F1682)=0),"",0)</f>
        <v/>
      </c>
    </row>
    <row r="1683" spans="1:20">
      <c r="A1683" s="23" t="s">
        <v>912</v>
      </c>
      <c r="B1683" s="23" t="s">
        <v>913</v>
      </c>
      <c r="C1683" s="23" t="str">
        <f t="shared" si="78"/>
        <v>h</v>
      </c>
      <c r="D1683" s="23" t="s">
        <v>913</v>
      </c>
      <c r="E1683" s="23" t="str">
        <f t="shared" si="76"/>
        <v>g</v>
      </c>
      <c r="F1683" s="23">
        <f t="shared" si="77"/>
        <v>28</v>
      </c>
      <c r="G1683" s="23" t="str" cm="1">
        <f t="array" aca="1" ref="G1683" ca="1">IF(OR(INDIRECT(A1683&amp;B1683&amp;C1683&amp;F1683)="",ISNUMBER(INDIRECT(A1683&amp;B1683&amp;C1683&amp;F1683))=FALSE),"",IF(INDIRECT(A1683&amp;B1683&amp;C1683&amp;9)="公開","【（第８期）WEB・コールセンター受付】","【（第８期）医療機関受付】"))</f>
        <v/>
      </c>
      <c r="H1683" s="15" t="str" cm="1">
        <f t="array" aca="1" ref="H1683" ca="1">IF(OR(INDIRECT(A1683&amp;B1683&amp;C1683&amp;F1683)="",ISNUMBER(INDIRECT(A1683&amp;B1683&amp;C1683&amp;F1683))=FALSE,INDIRECT(A1683&amp;B1683&amp;C1683&amp;F1683)=0),"",431001)</f>
        <v/>
      </c>
      <c r="I1683" s="15" t="str" cm="1">
        <f t="array" aca="1" ref="I1683" ca="1">IF(OR(INDIRECT(A1683&amp;B1683&amp;C1683&amp;F1683)="",ISNUMBER(INDIRECT(A1683&amp;B1683&amp;C1683&amp;F1683))=FALSE,INDIRECT(A1683&amp;B1683&amp;C1683&amp;F1683)=0),"",G1683&amp;J1683&amp;"."&amp;TEXT(M1683,"00")&amp;TEXT(N1683,"00")&amp;"."&amp;TEXT(O1683,"00")&amp;TEXT(P1683,"00"))</f>
        <v/>
      </c>
      <c r="J1683" s="15" t="str" cm="1">
        <f t="array" aca="1" ref="J1683" ca="1">IF(OR(INDIRECT(A1683&amp;B1683&amp;C1683&amp;F1683)="",ISNUMBER(INDIRECT(A1683&amp;B1683&amp;C1683&amp;F1683))=FALSE,INDIRECT(A1683&amp;B1683&amp;C1683&amp;F1683)=0),"",予約枠報告様式!$B$2)</f>
        <v/>
      </c>
      <c r="K1683" s="15" t="str" cm="1">
        <f t="array" aca="1" ref="K1683" ca="1">IF(OR(INDIRECT(A1683&amp;B1683&amp;C1683&amp;F1683)="",ISNUMBER(INDIRECT(A1683&amp;B1683&amp;C1683&amp;F1683))=FALSE,INDIRECT(A1683&amp;B1683&amp;C1683&amp;F1683)=0),"",1)</f>
        <v/>
      </c>
      <c r="L1683" s="15" t="str" cm="1">
        <f t="array" aca="1" ref="L1683" ca="1">IF(OR(INDIRECT(A1683&amp;B1683&amp;C1683&amp;F1683)="",ISNUMBER(INDIRECT(A1683&amp;B1683&amp;C1683&amp;F1683))=FALSE,INDIRECT(A1683&amp;B1683&amp;C1683&amp;F1683)=0),"",IF(G1683="【（第８期）医療機関受付】",TEXT(INDIRECT(A1683&amp;D1683&amp;E1683&amp;5),"yyy"),TEXT(INDIRECT(A1683&amp;B1683&amp;C1683&amp;5),"yyy")))</f>
        <v/>
      </c>
      <c r="M1683" s="15" t="str" cm="1">
        <f t="array" aca="1" ref="M1683" ca="1">IF(OR(INDIRECT(A1683&amp;B1683&amp;C1683&amp;F1683)="",ISNUMBER(INDIRECT(A1683&amp;B1683&amp;C1683&amp;F1683))=FALSE,INDIRECT(A1683&amp;B1683&amp;C1683&amp;F1683)=0),"",IF(G1683="【（第８期）医療機関受付】",TEXT(INDIRECT(A1683&amp;D1683&amp;E1683&amp;5),"m"),TEXT(INDIRECT(A1683&amp;B1683&amp;C1683&amp;5),"m")))</f>
        <v/>
      </c>
      <c r="N1683" s="15" t="str" cm="1">
        <f t="array" aca="1" ref="N1683" ca="1">IF(OR(INDIRECT(A1683&amp;B1683&amp;C1683&amp;F1683)="",ISNUMBER(INDIRECT(A1683&amp;B1683&amp;C1683&amp;F1683))=FALSE,INDIRECT(A1683&amp;B1683&amp;C1683&amp;F1683)=0),"",IF(G1683="【（第８期）医療機関受付】",TEXT(INDIRECT(A1683&amp;D1683&amp;E1683&amp;5),"d"),TEXT(INDIRECT(A1683&amp;B1683&amp;C1683&amp;5),"d")))</f>
        <v/>
      </c>
      <c r="O1683" s="15" t="str" cm="1">
        <f t="array" aca="1" ref="O1683" ca="1">IF(OR(INDIRECT(A1683&amp;B1683&amp;C1683&amp;F1683)="",ISNUMBER(INDIRECT(A1683&amp;B1683&amp;C1683&amp;F1683))=FALSE,INDIRECT(A1683&amp;B1683&amp;C1683&amp;F1683)=0),"",HOUR(INDIRECT(A1683&amp;"A"&amp;F1683)))</f>
        <v/>
      </c>
      <c r="P1683" s="15" t="str" cm="1">
        <f t="array" aca="1" ref="P1683" ca="1">IF(OR(INDIRECT(A1683&amp;B1683&amp;C1683&amp;F1683)="",ISNUMBER(INDIRECT(A1683&amp;B1683&amp;C1683&amp;F1683))=FALSE,INDIRECT(A1683&amp;B1683&amp;C1683&amp;F1683)=0),"",MINUTE(INDIRECT(A1683&amp;"A"&amp;F1683)))</f>
        <v/>
      </c>
      <c r="Q1683" s="15" t="str" cm="1">
        <f t="array" aca="1" ref="Q1683" ca="1">IF(OR(INDIRECT(A1683&amp;B1683&amp;C1683&amp;F1683)="",ISNUMBER(INDIRECT(A1683&amp;B1683&amp;C1683&amp;F1683))=FALSE,INDIRECT(A1683&amp;B1683&amp;C1683&amp;F1683)=0),"",O1683)</f>
        <v/>
      </c>
      <c r="R1683" s="15" t="str" cm="1">
        <f t="array" aca="1" ref="R1683" ca="1">IF(OR(INDIRECT(A1683&amp;B1683&amp;C1683&amp;F1683)="",ISNUMBER(INDIRECT(A1683&amp;B1683&amp;C1683&amp;F1683))=FALSE,INDIRECT(A1683&amp;B1683&amp;C1683&amp;F1683)=0),"",P1683+14)</f>
        <v/>
      </c>
      <c r="S1683" s="15" t="str" cm="1">
        <f t="array" aca="1" ref="S1683" ca="1">IF(OR(INDIRECT(A1683&amp;B1683&amp;C1683&amp;F1683)="",ISNUMBER(INDIRECT(A1683&amp;B1683&amp;C1683&amp;F1683))=FALSE,INDIRECT(A1683&amp;B1683&amp;C1683&amp;F1683)=0),"",INDIRECT(A1683&amp;B1683&amp;C1683&amp;F1683))</f>
        <v/>
      </c>
      <c r="T1683" s="15" t="str" cm="1">
        <f t="array" aca="1" ref="T1683" ca="1">IF(OR(INDIRECT(A1683&amp;B1683&amp;C1683&amp;F1683)="",ISNUMBER(INDIRECT(A1683&amp;B1683&amp;C1683&amp;F1683))=FALSE,INDIRECT(A1683&amp;B1683&amp;C1683&amp;F1683)=0),"",0)</f>
        <v/>
      </c>
    </row>
    <row r="1684" spans="1:20">
      <c r="A1684" s="23" t="s">
        <v>912</v>
      </c>
      <c r="B1684" s="23" t="s">
        <v>913</v>
      </c>
      <c r="C1684" s="23" t="str">
        <f t="shared" si="78"/>
        <v>h</v>
      </c>
      <c r="D1684" s="23" t="s">
        <v>913</v>
      </c>
      <c r="E1684" s="23" t="str">
        <f t="shared" si="76"/>
        <v>g</v>
      </c>
      <c r="F1684" s="23">
        <f t="shared" si="77"/>
        <v>29</v>
      </c>
      <c r="G1684" s="23" t="str" cm="1">
        <f t="array" aca="1" ref="G1684" ca="1">IF(OR(INDIRECT(A1684&amp;B1684&amp;C1684&amp;F1684)="",ISNUMBER(INDIRECT(A1684&amp;B1684&amp;C1684&amp;F1684))=FALSE),"",IF(INDIRECT(A1684&amp;B1684&amp;C1684&amp;9)="公開","【（第８期）WEB・コールセンター受付】","【（第８期）医療機関受付】"))</f>
        <v/>
      </c>
      <c r="H1684" s="15" t="str" cm="1">
        <f t="array" aca="1" ref="H1684" ca="1">IF(OR(INDIRECT(A1684&amp;B1684&amp;C1684&amp;F1684)="",ISNUMBER(INDIRECT(A1684&amp;B1684&amp;C1684&amp;F1684))=FALSE,INDIRECT(A1684&amp;B1684&amp;C1684&amp;F1684)=0),"",431001)</f>
        <v/>
      </c>
      <c r="I1684" s="15" t="str" cm="1">
        <f t="array" aca="1" ref="I1684" ca="1">IF(OR(INDIRECT(A1684&amp;B1684&amp;C1684&amp;F1684)="",ISNUMBER(INDIRECT(A1684&amp;B1684&amp;C1684&amp;F1684))=FALSE,INDIRECT(A1684&amp;B1684&amp;C1684&amp;F1684)=0),"",G1684&amp;J1684&amp;"."&amp;TEXT(M1684,"00")&amp;TEXT(N1684,"00")&amp;"."&amp;TEXT(O1684,"00")&amp;TEXT(P1684,"00"))</f>
        <v/>
      </c>
      <c r="J1684" s="15" t="str" cm="1">
        <f t="array" aca="1" ref="J1684" ca="1">IF(OR(INDIRECT(A1684&amp;B1684&amp;C1684&amp;F1684)="",ISNUMBER(INDIRECT(A1684&amp;B1684&amp;C1684&amp;F1684))=FALSE,INDIRECT(A1684&amp;B1684&amp;C1684&amp;F1684)=0),"",予約枠報告様式!$B$2)</f>
        <v/>
      </c>
      <c r="K1684" s="15" t="str" cm="1">
        <f t="array" aca="1" ref="K1684" ca="1">IF(OR(INDIRECT(A1684&amp;B1684&amp;C1684&amp;F1684)="",ISNUMBER(INDIRECT(A1684&amp;B1684&amp;C1684&amp;F1684))=FALSE,INDIRECT(A1684&amp;B1684&amp;C1684&amp;F1684)=0),"",1)</f>
        <v/>
      </c>
      <c r="L1684" s="15" t="str" cm="1">
        <f t="array" aca="1" ref="L1684" ca="1">IF(OR(INDIRECT(A1684&amp;B1684&amp;C1684&amp;F1684)="",ISNUMBER(INDIRECT(A1684&amp;B1684&amp;C1684&amp;F1684))=FALSE,INDIRECT(A1684&amp;B1684&amp;C1684&amp;F1684)=0),"",IF(G1684="【（第８期）医療機関受付】",TEXT(INDIRECT(A1684&amp;D1684&amp;E1684&amp;5),"yyy"),TEXT(INDIRECT(A1684&amp;B1684&amp;C1684&amp;5),"yyy")))</f>
        <v/>
      </c>
      <c r="M1684" s="15" t="str" cm="1">
        <f t="array" aca="1" ref="M1684" ca="1">IF(OR(INDIRECT(A1684&amp;B1684&amp;C1684&amp;F1684)="",ISNUMBER(INDIRECT(A1684&amp;B1684&amp;C1684&amp;F1684))=FALSE,INDIRECT(A1684&amp;B1684&amp;C1684&amp;F1684)=0),"",IF(G1684="【（第８期）医療機関受付】",TEXT(INDIRECT(A1684&amp;D1684&amp;E1684&amp;5),"m"),TEXT(INDIRECT(A1684&amp;B1684&amp;C1684&amp;5),"m")))</f>
        <v/>
      </c>
      <c r="N1684" s="15" t="str" cm="1">
        <f t="array" aca="1" ref="N1684" ca="1">IF(OR(INDIRECT(A1684&amp;B1684&amp;C1684&amp;F1684)="",ISNUMBER(INDIRECT(A1684&amp;B1684&amp;C1684&amp;F1684))=FALSE,INDIRECT(A1684&amp;B1684&amp;C1684&amp;F1684)=0),"",IF(G1684="【（第８期）医療機関受付】",TEXT(INDIRECT(A1684&amp;D1684&amp;E1684&amp;5),"d"),TEXT(INDIRECT(A1684&amp;B1684&amp;C1684&amp;5),"d")))</f>
        <v/>
      </c>
      <c r="O1684" s="15" t="str" cm="1">
        <f t="array" aca="1" ref="O1684" ca="1">IF(OR(INDIRECT(A1684&amp;B1684&amp;C1684&amp;F1684)="",ISNUMBER(INDIRECT(A1684&amp;B1684&amp;C1684&amp;F1684))=FALSE,INDIRECT(A1684&amp;B1684&amp;C1684&amp;F1684)=0),"",HOUR(INDIRECT(A1684&amp;"A"&amp;F1684)))</f>
        <v/>
      </c>
      <c r="P1684" s="15" t="str" cm="1">
        <f t="array" aca="1" ref="P1684" ca="1">IF(OR(INDIRECT(A1684&amp;B1684&amp;C1684&amp;F1684)="",ISNUMBER(INDIRECT(A1684&amp;B1684&amp;C1684&amp;F1684))=FALSE,INDIRECT(A1684&amp;B1684&amp;C1684&amp;F1684)=0),"",MINUTE(INDIRECT(A1684&amp;"A"&amp;F1684)))</f>
        <v/>
      </c>
      <c r="Q1684" s="15" t="str" cm="1">
        <f t="array" aca="1" ref="Q1684" ca="1">IF(OR(INDIRECT(A1684&amp;B1684&amp;C1684&amp;F1684)="",ISNUMBER(INDIRECT(A1684&amp;B1684&amp;C1684&amp;F1684))=FALSE,INDIRECT(A1684&amp;B1684&amp;C1684&amp;F1684)=0),"",O1684)</f>
        <v/>
      </c>
      <c r="R1684" s="15" t="str" cm="1">
        <f t="array" aca="1" ref="R1684" ca="1">IF(OR(INDIRECT(A1684&amp;B1684&amp;C1684&amp;F1684)="",ISNUMBER(INDIRECT(A1684&amp;B1684&amp;C1684&amp;F1684))=FALSE,INDIRECT(A1684&amp;B1684&amp;C1684&amp;F1684)=0),"",P1684+14)</f>
        <v/>
      </c>
      <c r="S1684" s="15" t="str" cm="1">
        <f t="array" aca="1" ref="S1684" ca="1">IF(OR(INDIRECT(A1684&amp;B1684&amp;C1684&amp;F1684)="",ISNUMBER(INDIRECT(A1684&amp;B1684&amp;C1684&amp;F1684))=FALSE,INDIRECT(A1684&amp;B1684&amp;C1684&amp;F1684)=0),"",INDIRECT(A1684&amp;B1684&amp;C1684&amp;F1684))</f>
        <v/>
      </c>
      <c r="T1684" s="15" t="str" cm="1">
        <f t="array" aca="1" ref="T1684" ca="1">IF(OR(INDIRECT(A1684&amp;B1684&amp;C1684&amp;F1684)="",ISNUMBER(INDIRECT(A1684&amp;B1684&amp;C1684&amp;F1684))=FALSE,INDIRECT(A1684&amp;B1684&amp;C1684&amp;F1684)=0),"",0)</f>
        <v/>
      </c>
    </row>
    <row r="1685" spans="1:20">
      <c r="A1685" s="23" t="s">
        <v>912</v>
      </c>
      <c r="B1685" s="23" t="s">
        <v>913</v>
      </c>
      <c r="C1685" s="23" t="str">
        <f t="shared" si="78"/>
        <v>h</v>
      </c>
      <c r="D1685" s="23" t="s">
        <v>913</v>
      </c>
      <c r="E1685" s="23" t="str">
        <f t="shared" si="76"/>
        <v>g</v>
      </c>
      <c r="F1685" s="23">
        <f t="shared" si="77"/>
        <v>30</v>
      </c>
      <c r="G1685" s="23" t="str" cm="1">
        <f t="array" aca="1" ref="G1685" ca="1">IF(OR(INDIRECT(A1685&amp;B1685&amp;C1685&amp;F1685)="",ISNUMBER(INDIRECT(A1685&amp;B1685&amp;C1685&amp;F1685))=FALSE),"",IF(INDIRECT(A1685&amp;B1685&amp;C1685&amp;9)="公開","【（第８期）WEB・コールセンター受付】","【（第８期）医療機関受付】"))</f>
        <v/>
      </c>
      <c r="H1685" s="15" t="str" cm="1">
        <f t="array" aca="1" ref="H1685" ca="1">IF(OR(INDIRECT(A1685&amp;B1685&amp;C1685&amp;F1685)="",ISNUMBER(INDIRECT(A1685&amp;B1685&amp;C1685&amp;F1685))=FALSE,INDIRECT(A1685&amp;B1685&amp;C1685&amp;F1685)=0),"",431001)</f>
        <v/>
      </c>
      <c r="I1685" s="15" t="str" cm="1">
        <f t="array" aca="1" ref="I1685" ca="1">IF(OR(INDIRECT(A1685&amp;B1685&amp;C1685&amp;F1685)="",ISNUMBER(INDIRECT(A1685&amp;B1685&amp;C1685&amp;F1685))=FALSE,INDIRECT(A1685&amp;B1685&amp;C1685&amp;F1685)=0),"",G1685&amp;J1685&amp;"."&amp;TEXT(M1685,"00")&amp;TEXT(N1685,"00")&amp;"."&amp;TEXT(O1685,"00")&amp;TEXT(P1685,"00"))</f>
        <v/>
      </c>
      <c r="J1685" s="15" t="str" cm="1">
        <f t="array" aca="1" ref="J1685" ca="1">IF(OR(INDIRECT(A1685&amp;B1685&amp;C1685&amp;F1685)="",ISNUMBER(INDIRECT(A1685&amp;B1685&amp;C1685&amp;F1685))=FALSE,INDIRECT(A1685&amp;B1685&amp;C1685&amp;F1685)=0),"",予約枠報告様式!$B$2)</f>
        <v/>
      </c>
      <c r="K1685" s="15" t="str" cm="1">
        <f t="array" aca="1" ref="K1685" ca="1">IF(OR(INDIRECT(A1685&amp;B1685&amp;C1685&amp;F1685)="",ISNUMBER(INDIRECT(A1685&amp;B1685&amp;C1685&amp;F1685))=FALSE,INDIRECT(A1685&amp;B1685&amp;C1685&amp;F1685)=0),"",1)</f>
        <v/>
      </c>
      <c r="L1685" s="15" t="str" cm="1">
        <f t="array" aca="1" ref="L1685" ca="1">IF(OR(INDIRECT(A1685&amp;B1685&amp;C1685&amp;F1685)="",ISNUMBER(INDIRECT(A1685&amp;B1685&amp;C1685&amp;F1685))=FALSE,INDIRECT(A1685&amp;B1685&amp;C1685&amp;F1685)=0),"",IF(G1685="【（第８期）医療機関受付】",TEXT(INDIRECT(A1685&amp;D1685&amp;E1685&amp;5),"yyy"),TEXT(INDIRECT(A1685&amp;B1685&amp;C1685&amp;5),"yyy")))</f>
        <v/>
      </c>
      <c r="M1685" s="15" t="str" cm="1">
        <f t="array" aca="1" ref="M1685" ca="1">IF(OR(INDIRECT(A1685&amp;B1685&amp;C1685&amp;F1685)="",ISNUMBER(INDIRECT(A1685&amp;B1685&amp;C1685&amp;F1685))=FALSE,INDIRECT(A1685&amp;B1685&amp;C1685&amp;F1685)=0),"",IF(G1685="【（第８期）医療機関受付】",TEXT(INDIRECT(A1685&amp;D1685&amp;E1685&amp;5),"m"),TEXT(INDIRECT(A1685&amp;B1685&amp;C1685&amp;5),"m")))</f>
        <v/>
      </c>
      <c r="N1685" s="15" t="str" cm="1">
        <f t="array" aca="1" ref="N1685" ca="1">IF(OR(INDIRECT(A1685&amp;B1685&amp;C1685&amp;F1685)="",ISNUMBER(INDIRECT(A1685&amp;B1685&amp;C1685&amp;F1685))=FALSE,INDIRECT(A1685&amp;B1685&amp;C1685&amp;F1685)=0),"",IF(G1685="【（第８期）医療機関受付】",TEXT(INDIRECT(A1685&amp;D1685&amp;E1685&amp;5),"d"),TEXT(INDIRECT(A1685&amp;B1685&amp;C1685&amp;5),"d")))</f>
        <v/>
      </c>
      <c r="O1685" s="15" t="str" cm="1">
        <f t="array" aca="1" ref="O1685" ca="1">IF(OR(INDIRECT(A1685&amp;B1685&amp;C1685&amp;F1685)="",ISNUMBER(INDIRECT(A1685&amp;B1685&amp;C1685&amp;F1685))=FALSE,INDIRECT(A1685&amp;B1685&amp;C1685&amp;F1685)=0),"",HOUR(INDIRECT(A1685&amp;"A"&amp;F1685)))</f>
        <v/>
      </c>
      <c r="P1685" s="15" t="str" cm="1">
        <f t="array" aca="1" ref="P1685" ca="1">IF(OR(INDIRECT(A1685&amp;B1685&amp;C1685&amp;F1685)="",ISNUMBER(INDIRECT(A1685&amp;B1685&amp;C1685&amp;F1685))=FALSE,INDIRECT(A1685&amp;B1685&amp;C1685&amp;F1685)=0),"",MINUTE(INDIRECT(A1685&amp;"A"&amp;F1685)))</f>
        <v/>
      </c>
      <c r="Q1685" s="15" t="str" cm="1">
        <f t="array" aca="1" ref="Q1685" ca="1">IF(OR(INDIRECT(A1685&amp;B1685&amp;C1685&amp;F1685)="",ISNUMBER(INDIRECT(A1685&amp;B1685&amp;C1685&amp;F1685))=FALSE,INDIRECT(A1685&amp;B1685&amp;C1685&amp;F1685)=0),"",O1685)</f>
        <v/>
      </c>
      <c r="R1685" s="15" t="str" cm="1">
        <f t="array" aca="1" ref="R1685" ca="1">IF(OR(INDIRECT(A1685&amp;B1685&amp;C1685&amp;F1685)="",ISNUMBER(INDIRECT(A1685&amp;B1685&amp;C1685&amp;F1685))=FALSE,INDIRECT(A1685&amp;B1685&amp;C1685&amp;F1685)=0),"",P1685+14)</f>
        <v/>
      </c>
      <c r="S1685" s="15" t="str" cm="1">
        <f t="array" aca="1" ref="S1685" ca="1">IF(OR(INDIRECT(A1685&amp;B1685&amp;C1685&amp;F1685)="",ISNUMBER(INDIRECT(A1685&amp;B1685&amp;C1685&amp;F1685))=FALSE,INDIRECT(A1685&amp;B1685&amp;C1685&amp;F1685)=0),"",INDIRECT(A1685&amp;B1685&amp;C1685&amp;F1685))</f>
        <v/>
      </c>
      <c r="T1685" s="15" t="str" cm="1">
        <f t="array" aca="1" ref="T1685" ca="1">IF(OR(INDIRECT(A1685&amp;B1685&amp;C1685&amp;F1685)="",ISNUMBER(INDIRECT(A1685&amp;B1685&amp;C1685&amp;F1685))=FALSE,INDIRECT(A1685&amp;B1685&amp;C1685&amp;F1685)=0),"",0)</f>
        <v/>
      </c>
    </row>
    <row r="1686" spans="1:20">
      <c r="A1686" s="23" t="s">
        <v>912</v>
      </c>
      <c r="B1686" s="23" t="s">
        <v>913</v>
      </c>
      <c r="C1686" s="23" t="str">
        <f t="shared" si="78"/>
        <v>h</v>
      </c>
      <c r="D1686" s="23" t="s">
        <v>913</v>
      </c>
      <c r="E1686" s="23" t="str">
        <f t="shared" si="76"/>
        <v>g</v>
      </c>
      <c r="F1686" s="23">
        <f t="shared" si="77"/>
        <v>31</v>
      </c>
      <c r="G1686" s="23" t="str" cm="1">
        <f t="array" aca="1" ref="G1686" ca="1">IF(OR(INDIRECT(A1686&amp;B1686&amp;C1686&amp;F1686)="",ISNUMBER(INDIRECT(A1686&amp;B1686&amp;C1686&amp;F1686))=FALSE),"",IF(INDIRECT(A1686&amp;B1686&amp;C1686&amp;9)="公開","【（第８期）WEB・コールセンター受付】","【（第８期）医療機関受付】"))</f>
        <v/>
      </c>
      <c r="H1686" s="15" t="str" cm="1">
        <f t="array" aca="1" ref="H1686" ca="1">IF(OR(INDIRECT(A1686&amp;B1686&amp;C1686&amp;F1686)="",ISNUMBER(INDIRECT(A1686&amp;B1686&amp;C1686&amp;F1686))=FALSE,INDIRECT(A1686&amp;B1686&amp;C1686&amp;F1686)=0),"",431001)</f>
        <v/>
      </c>
      <c r="I1686" s="15" t="str" cm="1">
        <f t="array" aca="1" ref="I1686" ca="1">IF(OR(INDIRECT(A1686&amp;B1686&amp;C1686&amp;F1686)="",ISNUMBER(INDIRECT(A1686&amp;B1686&amp;C1686&amp;F1686))=FALSE,INDIRECT(A1686&amp;B1686&amp;C1686&amp;F1686)=0),"",G1686&amp;J1686&amp;"."&amp;TEXT(M1686,"00")&amp;TEXT(N1686,"00")&amp;"."&amp;TEXT(O1686,"00")&amp;TEXT(P1686,"00"))</f>
        <v/>
      </c>
      <c r="J1686" s="15" t="str" cm="1">
        <f t="array" aca="1" ref="J1686" ca="1">IF(OR(INDIRECT(A1686&amp;B1686&amp;C1686&amp;F1686)="",ISNUMBER(INDIRECT(A1686&amp;B1686&amp;C1686&amp;F1686))=FALSE,INDIRECT(A1686&amp;B1686&amp;C1686&amp;F1686)=0),"",予約枠報告様式!$B$2)</f>
        <v/>
      </c>
      <c r="K1686" s="15" t="str" cm="1">
        <f t="array" aca="1" ref="K1686" ca="1">IF(OR(INDIRECT(A1686&amp;B1686&amp;C1686&amp;F1686)="",ISNUMBER(INDIRECT(A1686&amp;B1686&amp;C1686&amp;F1686))=FALSE,INDIRECT(A1686&amp;B1686&amp;C1686&amp;F1686)=0),"",1)</f>
        <v/>
      </c>
      <c r="L1686" s="15" t="str" cm="1">
        <f t="array" aca="1" ref="L1686" ca="1">IF(OR(INDIRECT(A1686&amp;B1686&amp;C1686&amp;F1686)="",ISNUMBER(INDIRECT(A1686&amp;B1686&amp;C1686&amp;F1686))=FALSE,INDIRECT(A1686&amp;B1686&amp;C1686&amp;F1686)=0),"",IF(G1686="【（第８期）医療機関受付】",TEXT(INDIRECT(A1686&amp;D1686&amp;E1686&amp;5),"yyy"),TEXT(INDIRECT(A1686&amp;B1686&amp;C1686&amp;5),"yyy")))</f>
        <v/>
      </c>
      <c r="M1686" s="15" t="str" cm="1">
        <f t="array" aca="1" ref="M1686" ca="1">IF(OR(INDIRECT(A1686&amp;B1686&amp;C1686&amp;F1686)="",ISNUMBER(INDIRECT(A1686&amp;B1686&amp;C1686&amp;F1686))=FALSE,INDIRECT(A1686&amp;B1686&amp;C1686&amp;F1686)=0),"",IF(G1686="【（第８期）医療機関受付】",TEXT(INDIRECT(A1686&amp;D1686&amp;E1686&amp;5),"m"),TEXT(INDIRECT(A1686&amp;B1686&amp;C1686&amp;5),"m")))</f>
        <v/>
      </c>
      <c r="N1686" s="15" t="str" cm="1">
        <f t="array" aca="1" ref="N1686" ca="1">IF(OR(INDIRECT(A1686&amp;B1686&amp;C1686&amp;F1686)="",ISNUMBER(INDIRECT(A1686&amp;B1686&amp;C1686&amp;F1686))=FALSE,INDIRECT(A1686&amp;B1686&amp;C1686&amp;F1686)=0),"",IF(G1686="【（第８期）医療機関受付】",TEXT(INDIRECT(A1686&amp;D1686&amp;E1686&amp;5),"d"),TEXT(INDIRECT(A1686&amp;B1686&amp;C1686&amp;5),"d")))</f>
        <v/>
      </c>
      <c r="O1686" s="15" t="str" cm="1">
        <f t="array" aca="1" ref="O1686" ca="1">IF(OR(INDIRECT(A1686&amp;B1686&amp;C1686&amp;F1686)="",ISNUMBER(INDIRECT(A1686&amp;B1686&amp;C1686&amp;F1686))=FALSE,INDIRECT(A1686&amp;B1686&amp;C1686&amp;F1686)=0),"",HOUR(INDIRECT(A1686&amp;"A"&amp;F1686)))</f>
        <v/>
      </c>
      <c r="P1686" s="15" t="str" cm="1">
        <f t="array" aca="1" ref="P1686" ca="1">IF(OR(INDIRECT(A1686&amp;B1686&amp;C1686&amp;F1686)="",ISNUMBER(INDIRECT(A1686&amp;B1686&amp;C1686&amp;F1686))=FALSE,INDIRECT(A1686&amp;B1686&amp;C1686&amp;F1686)=0),"",MINUTE(INDIRECT(A1686&amp;"A"&amp;F1686)))</f>
        <v/>
      </c>
      <c r="Q1686" s="15" t="str" cm="1">
        <f t="array" aca="1" ref="Q1686" ca="1">IF(OR(INDIRECT(A1686&amp;B1686&amp;C1686&amp;F1686)="",ISNUMBER(INDIRECT(A1686&amp;B1686&amp;C1686&amp;F1686))=FALSE,INDIRECT(A1686&amp;B1686&amp;C1686&amp;F1686)=0),"",O1686)</f>
        <v/>
      </c>
      <c r="R1686" s="15" t="str" cm="1">
        <f t="array" aca="1" ref="R1686" ca="1">IF(OR(INDIRECT(A1686&amp;B1686&amp;C1686&amp;F1686)="",ISNUMBER(INDIRECT(A1686&amp;B1686&amp;C1686&amp;F1686))=FALSE,INDIRECT(A1686&amp;B1686&amp;C1686&amp;F1686)=0),"",P1686+14)</f>
        <v/>
      </c>
      <c r="S1686" s="15" t="str" cm="1">
        <f t="array" aca="1" ref="S1686" ca="1">IF(OR(INDIRECT(A1686&amp;B1686&amp;C1686&amp;F1686)="",ISNUMBER(INDIRECT(A1686&amp;B1686&amp;C1686&amp;F1686))=FALSE,INDIRECT(A1686&amp;B1686&amp;C1686&amp;F1686)=0),"",INDIRECT(A1686&amp;B1686&amp;C1686&amp;F1686))</f>
        <v/>
      </c>
      <c r="T1686" s="15" t="str" cm="1">
        <f t="array" aca="1" ref="T1686" ca="1">IF(OR(INDIRECT(A1686&amp;B1686&amp;C1686&amp;F1686)="",ISNUMBER(INDIRECT(A1686&amp;B1686&amp;C1686&amp;F1686))=FALSE,INDIRECT(A1686&amp;B1686&amp;C1686&amp;F1686)=0),"",0)</f>
        <v/>
      </c>
    </row>
    <row r="1687" spans="1:20">
      <c r="A1687" s="23" t="s">
        <v>912</v>
      </c>
      <c r="B1687" s="23" t="s">
        <v>913</v>
      </c>
      <c r="C1687" s="23" t="str">
        <f t="shared" si="78"/>
        <v>h</v>
      </c>
      <c r="D1687" s="23" t="s">
        <v>913</v>
      </c>
      <c r="E1687" s="23" t="str">
        <f t="shared" si="76"/>
        <v>g</v>
      </c>
      <c r="F1687" s="23">
        <f t="shared" si="77"/>
        <v>32</v>
      </c>
      <c r="G1687" s="23" t="str" cm="1">
        <f t="array" aca="1" ref="G1687" ca="1">IF(OR(INDIRECT(A1687&amp;B1687&amp;C1687&amp;F1687)="",ISNUMBER(INDIRECT(A1687&amp;B1687&amp;C1687&amp;F1687))=FALSE),"",IF(INDIRECT(A1687&amp;B1687&amp;C1687&amp;9)="公開","【（第８期）WEB・コールセンター受付】","【（第８期）医療機関受付】"))</f>
        <v/>
      </c>
      <c r="H1687" s="15" t="str" cm="1">
        <f t="array" aca="1" ref="H1687" ca="1">IF(OR(INDIRECT(A1687&amp;B1687&amp;C1687&amp;F1687)="",ISNUMBER(INDIRECT(A1687&amp;B1687&amp;C1687&amp;F1687))=FALSE,INDIRECT(A1687&amp;B1687&amp;C1687&amp;F1687)=0),"",431001)</f>
        <v/>
      </c>
      <c r="I1687" s="15" t="str" cm="1">
        <f t="array" aca="1" ref="I1687" ca="1">IF(OR(INDIRECT(A1687&amp;B1687&amp;C1687&amp;F1687)="",ISNUMBER(INDIRECT(A1687&amp;B1687&amp;C1687&amp;F1687))=FALSE,INDIRECT(A1687&amp;B1687&amp;C1687&amp;F1687)=0),"",G1687&amp;J1687&amp;"."&amp;TEXT(M1687,"00")&amp;TEXT(N1687,"00")&amp;"."&amp;TEXT(O1687,"00")&amp;TEXT(P1687,"00"))</f>
        <v/>
      </c>
      <c r="J1687" s="15" t="str" cm="1">
        <f t="array" aca="1" ref="J1687" ca="1">IF(OR(INDIRECT(A1687&amp;B1687&amp;C1687&amp;F1687)="",ISNUMBER(INDIRECT(A1687&amp;B1687&amp;C1687&amp;F1687))=FALSE,INDIRECT(A1687&amp;B1687&amp;C1687&amp;F1687)=0),"",予約枠報告様式!$B$2)</f>
        <v/>
      </c>
      <c r="K1687" s="15" t="str" cm="1">
        <f t="array" aca="1" ref="K1687" ca="1">IF(OR(INDIRECT(A1687&amp;B1687&amp;C1687&amp;F1687)="",ISNUMBER(INDIRECT(A1687&amp;B1687&amp;C1687&amp;F1687))=FALSE,INDIRECT(A1687&amp;B1687&amp;C1687&amp;F1687)=0),"",1)</f>
        <v/>
      </c>
      <c r="L1687" s="15" t="str" cm="1">
        <f t="array" aca="1" ref="L1687" ca="1">IF(OR(INDIRECT(A1687&amp;B1687&amp;C1687&amp;F1687)="",ISNUMBER(INDIRECT(A1687&amp;B1687&amp;C1687&amp;F1687))=FALSE,INDIRECT(A1687&amp;B1687&amp;C1687&amp;F1687)=0),"",IF(G1687="【（第８期）医療機関受付】",TEXT(INDIRECT(A1687&amp;D1687&amp;E1687&amp;5),"yyy"),TEXT(INDIRECT(A1687&amp;B1687&amp;C1687&amp;5),"yyy")))</f>
        <v/>
      </c>
      <c r="M1687" s="15" t="str" cm="1">
        <f t="array" aca="1" ref="M1687" ca="1">IF(OR(INDIRECT(A1687&amp;B1687&amp;C1687&amp;F1687)="",ISNUMBER(INDIRECT(A1687&amp;B1687&amp;C1687&amp;F1687))=FALSE,INDIRECT(A1687&amp;B1687&amp;C1687&amp;F1687)=0),"",IF(G1687="【（第８期）医療機関受付】",TEXT(INDIRECT(A1687&amp;D1687&amp;E1687&amp;5),"m"),TEXT(INDIRECT(A1687&amp;B1687&amp;C1687&amp;5),"m")))</f>
        <v/>
      </c>
      <c r="N1687" s="15" t="str" cm="1">
        <f t="array" aca="1" ref="N1687" ca="1">IF(OR(INDIRECT(A1687&amp;B1687&amp;C1687&amp;F1687)="",ISNUMBER(INDIRECT(A1687&amp;B1687&amp;C1687&amp;F1687))=FALSE,INDIRECT(A1687&amp;B1687&amp;C1687&amp;F1687)=0),"",IF(G1687="【（第８期）医療機関受付】",TEXT(INDIRECT(A1687&amp;D1687&amp;E1687&amp;5),"d"),TEXT(INDIRECT(A1687&amp;B1687&amp;C1687&amp;5),"d")))</f>
        <v/>
      </c>
      <c r="O1687" s="15" t="str" cm="1">
        <f t="array" aca="1" ref="O1687" ca="1">IF(OR(INDIRECT(A1687&amp;B1687&amp;C1687&amp;F1687)="",ISNUMBER(INDIRECT(A1687&amp;B1687&amp;C1687&amp;F1687))=FALSE,INDIRECT(A1687&amp;B1687&amp;C1687&amp;F1687)=0),"",HOUR(INDIRECT(A1687&amp;"A"&amp;F1687)))</f>
        <v/>
      </c>
      <c r="P1687" s="15" t="str" cm="1">
        <f t="array" aca="1" ref="P1687" ca="1">IF(OR(INDIRECT(A1687&amp;B1687&amp;C1687&amp;F1687)="",ISNUMBER(INDIRECT(A1687&amp;B1687&amp;C1687&amp;F1687))=FALSE,INDIRECT(A1687&amp;B1687&amp;C1687&amp;F1687)=0),"",MINUTE(INDIRECT(A1687&amp;"A"&amp;F1687)))</f>
        <v/>
      </c>
      <c r="Q1687" s="15" t="str" cm="1">
        <f t="array" aca="1" ref="Q1687" ca="1">IF(OR(INDIRECT(A1687&amp;B1687&amp;C1687&amp;F1687)="",ISNUMBER(INDIRECT(A1687&amp;B1687&amp;C1687&amp;F1687))=FALSE,INDIRECT(A1687&amp;B1687&amp;C1687&amp;F1687)=0),"",O1687)</f>
        <v/>
      </c>
      <c r="R1687" s="15" t="str" cm="1">
        <f t="array" aca="1" ref="R1687" ca="1">IF(OR(INDIRECT(A1687&amp;B1687&amp;C1687&amp;F1687)="",ISNUMBER(INDIRECT(A1687&amp;B1687&amp;C1687&amp;F1687))=FALSE,INDIRECT(A1687&amp;B1687&amp;C1687&amp;F1687)=0),"",P1687+14)</f>
        <v/>
      </c>
      <c r="S1687" s="15" t="str" cm="1">
        <f t="array" aca="1" ref="S1687" ca="1">IF(OR(INDIRECT(A1687&amp;B1687&amp;C1687&amp;F1687)="",ISNUMBER(INDIRECT(A1687&amp;B1687&amp;C1687&amp;F1687))=FALSE,INDIRECT(A1687&amp;B1687&amp;C1687&amp;F1687)=0),"",INDIRECT(A1687&amp;B1687&amp;C1687&amp;F1687))</f>
        <v/>
      </c>
      <c r="T1687" s="15" t="str" cm="1">
        <f t="array" aca="1" ref="T1687" ca="1">IF(OR(INDIRECT(A1687&amp;B1687&amp;C1687&amp;F1687)="",ISNUMBER(INDIRECT(A1687&amp;B1687&amp;C1687&amp;F1687))=FALSE,INDIRECT(A1687&amp;B1687&amp;C1687&amp;F1687)=0),"",0)</f>
        <v/>
      </c>
    </row>
    <row r="1688" spans="1:20">
      <c r="A1688" s="23" t="s">
        <v>912</v>
      </c>
      <c r="B1688" s="23" t="s">
        <v>913</v>
      </c>
      <c r="C1688" s="23" t="str">
        <f t="shared" si="78"/>
        <v>h</v>
      </c>
      <c r="D1688" s="23" t="s">
        <v>913</v>
      </c>
      <c r="E1688" s="23" t="str">
        <f t="shared" si="76"/>
        <v>g</v>
      </c>
      <c r="F1688" s="23">
        <f t="shared" si="77"/>
        <v>33</v>
      </c>
      <c r="G1688" s="23" t="str" cm="1">
        <f t="array" aca="1" ref="G1688" ca="1">IF(OR(INDIRECT(A1688&amp;B1688&amp;C1688&amp;F1688)="",ISNUMBER(INDIRECT(A1688&amp;B1688&amp;C1688&amp;F1688))=FALSE),"",IF(INDIRECT(A1688&amp;B1688&amp;C1688&amp;9)="公開","【（第８期）WEB・コールセンター受付】","【（第８期）医療機関受付】"))</f>
        <v/>
      </c>
      <c r="H1688" s="15" t="str" cm="1">
        <f t="array" aca="1" ref="H1688" ca="1">IF(OR(INDIRECT(A1688&amp;B1688&amp;C1688&amp;F1688)="",ISNUMBER(INDIRECT(A1688&amp;B1688&amp;C1688&amp;F1688))=FALSE,INDIRECT(A1688&amp;B1688&amp;C1688&amp;F1688)=0),"",431001)</f>
        <v/>
      </c>
      <c r="I1688" s="15" t="str" cm="1">
        <f t="array" aca="1" ref="I1688" ca="1">IF(OR(INDIRECT(A1688&amp;B1688&amp;C1688&amp;F1688)="",ISNUMBER(INDIRECT(A1688&amp;B1688&amp;C1688&amp;F1688))=FALSE,INDIRECT(A1688&amp;B1688&amp;C1688&amp;F1688)=0),"",G1688&amp;J1688&amp;"."&amp;TEXT(M1688,"00")&amp;TEXT(N1688,"00")&amp;"."&amp;TEXT(O1688,"00")&amp;TEXT(P1688,"00"))</f>
        <v/>
      </c>
      <c r="J1688" s="15" t="str" cm="1">
        <f t="array" aca="1" ref="J1688" ca="1">IF(OR(INDIRECT(A1688&amp;B1688&amp;C1688&amp;F1688)="",ISNUMBER(INDIRECT(A1688&amp;B1688&amp;C1688&amp;F1688))=FALSE,INDIRECT(A1688&amp;B1688&amp;C1688&amp;F1688)=0),"",予約枠報告様式!$B$2)</f>
        <v/>
      </c>
      <c r="K1688" s="15" t="str" cm="1">
        <f t="array" aca="1" ref="K1688" ca="1">IF(OR(INDIRECT(A1688&amp;B1688&amp;C1688&amp;F1688)="",ISNUMBER(INDIRECT(A1688&amp;B1688&amp;C1688&amp;F1688))=FALSE,INDIRECT(A1688&amp;B1688&amp;C1688&amp;F1688)=0),"",1)</f>
        <v/>
      </c>
      <c r="L1688" s="15" t="str" cm="1">
        <f t="array" aca="1" ref="L1688" ca="1">IF(OR(INDIRECT(A1688&amp;B1688&amp;C1688&amp;F1688)="",ISNUMBER(INDIRECT(A1688&amp;B1688&amp;C1688&amp;F1688))=FALSE,INDIRECT(A1688&amp;B1688&amp;C1688&amp;F1688)=0),"",IF(G1688="【（第８期）医療機関受付】",TEXT(INDIRECT(A1688&amp;D1688&amp;E1688&amp;5),"yyy"),TEXT(INDIRECT(A1688&amp;B1688&amp;C1688&amp;5),"yyy")))</f>
        <v/>
      </c>
      <c r="M1688" s="15" t="str" cm="1">
        <f t="array" aca="1" ref="M1688" ca="1">IF(OR(INDIRECT(A1688&amp;B1688&amp;C1688&amp;F1688)="",ISNUMBER(INDIRECT(A1688&amp;B1688&amp;C1688&amp;F1688))=FALSE,INDIRECT(A1688&amp;B1688&amp;C1688&amp;F1688)=0),"",IF(G1688="【（第８期）医療機関受付】",TEXT(INDIRECT(A1688&amp;D1688&amp;E1688&amp;5),"m"),TEXT(INDIRECT(A1688&amp;B1688&amp;C1688&amp;5),"m")))</f>
        <v/>
      </c>
      <c r="N1688" s="15" t="str" cm="1">
        <f t="array" aca="1" ref="N1688" ca="1">IF(OR(INDIRECT(A1688&amp;B1688&amp;C1688&amp;F1688)="",ISNUMBER(INDIRECT(A1688&amp;B1688&amp;C1688&amp;F1688))=FALSE,INDIRECT(A1688&amp;B1688&amp;C1688&amp;F1688)=0),"",IF(G1688="【（第８期）医療機関受付】",TEXT(INDIRECT(A1688&amp;D1688&amp;E1688&amp;5),"d"),TEXT(INDIRECT(A1688&amp;B1688&amp;C1688&amp;5),"d")))</f>
        <v/>
      </c>
      <c r="O1688" s="15" t="str" cm="1">
        <f t="array" aca="1" ref="O1688" ca="1">IF(OR(INDIRECT(A1688&amp;B1688&amp;C1688&amp;F1688)="",ISNUMBER(INDIRECT(A1688&amp;B1688&amp;C1688&amp;F1688))=FALSE,INDIRECT(A1688&amp;B1688&amp;C1688&amp;F1688)=0),"",HOUR(INDIRECT(A1688&amp;"A"&amp;F1688)))</f>
        <v/>
      </c>
      <c r="P1688" s="15" t="str" cm="1">
        <f t="array" aca="1" ref="P1688" ca="1">IF(OR(INDIRECT(A1688&amp;B1688&amp;C1688&amp;F1688)="",ISNUMBER(INDIRECT(A1688&amp;B1688&amp;C1688&amp;F1688))=FALSE,INDIRECT(A1688&amp;B1688&amp;C1688&amp;F1688)=0),"",MINUTE(INDIRECT(A1688&amp;"A"&amp;F1688)))</f>
        <v/>
      </c>
      <c r="Q1688" s="15" t="str" cm="1">
        <f t="array" aca="1" ref="Q1688" ca="1">IF(OR(INDIRECT(A1688&amp;B1688&amp;C1688&amp;F1688)="",ISNUMBER(INDIRECT(A1688&amp;B1688&amp;C1688&amp;F1688))=FALSE,INDIRECT(A1688&amp;B1688&amp;C1688&amp;F1688)=0),"",O1688)</f>
        <v/>
      </c>
      <c r="R1688" s="15" t="str" cm="1">
        <f t="array" aca="1" ref="R1688" ca="1">IF(OR(INDIRECT(A1688&amp;B1688&amp;C1688&amp;F1688)="",ISNUMBER(INDIRECT(A1688&amp;B1688&amp;C1688&amp;F1688))=FALSE,INDIRECT(A1688&amp;B1688&amp;C1688&amp;F1688)=0),"",P1688+14)</f>
        <v/>
      </c>
      <c r="S1688" s="15" t="str" cm="1">
        <f t="array" aca="1" ref="S1688" ca="1">IF(OR(INDIRECT(A1688&amp;B1688&amp;C1688&amp;F1688)="",ISNUMBER(INDIRECT(A1688&amp;B1688&amp;C1688&amp;F1688))=FALSE,INDIRECT(A1688&amp;B1688&amp;C1688&amp;F1688)=0),"",INDIRECT(A1688&amp;B1688&amp;C1688&amp;F1688))</f>
        <v/>
      </c>
      <c r="T1688" s="15" t="str" cm="1">
        <f t="array" aca="1" ref="T1688" ca="1">IF(OR(INDIRECT(A1688&amp;B1688&amp;C1688&amp;F1688)="",ISNUMBER(INDIRECT(A1688&amp;B1688&amp;C1688&amp;F1688))=FALSE,INDIRECT(A1688&amp;B1688&amp;C1688&amp;F1688)=0),"",0)</f>
        <v/>
      </c>
    </row>
    <row r="1689" spans="1:20">
      <c r="A1689" s="23" t="s">
        <v>912</v>
      </c>
      <c r="B1689" s="23" t="s">
        <v>913</v>
      </c>
      <c r="C1689" s="23" t="str">
        <f t="shared" si="78"/>
        <v>h</v>
      </c>
      <c r="D1689" s="23" t="s">
        <v>913</v>
      </c>
      <c r="E1689" s="23" t="str">
        <f t="shared" si="76"/>
        <v>g</v>
      </c>
      <c r="F1689" s="23">
        <f t="shared" si="77"/>
        <v>34</v>
      </c>
      <c r="G1689" s="23" t="str" cm="1">
        <f t="array" aca="1" ref="G1689" ca="1">IF(OR(INDIRECT(A1689&amp;B1689&amp;C1689&amp;F1689)="",ISNUMBER(INDIRECT(A1689&amp;B1689&amp;C1689&amp;F1689))=FALSE),"",IF(INDIRECT(A1689&amp;B1689&amp;C1689&amp;9)="公開","【（第８期）WEB・コールセンター受付】","【（第８期）医療機関受付】"))</f>
        <v/>
      </c>
      <c r="H1689" s="15" t="str" cm="1">
        <f t="array" aca="1" ref="H1689" ca="1">IF(OR(INDIRECT(A1689&amp;B1689&amp;C1689&amp;F1689)="",ISNUMBER(INDIRECT(A1689&amp;B1689&amp;C1689&amp;F1689))=FALSE,INDIRECT(A1689&amp;B1689&amp;C1689&amp;F1689)=0),"",431001)</f>
        <v/>
      </c>
      <c r="I1689" s="15" t="str" cm="1">
        <f t="array" aca="1" ref="I1689" ca="1">IF(OR(INDIRECT(A1689&amp;B1689&amp;C1689&amp;F1689)="",ISNUMBER(INDIRECT(A1689&amp;B1689&amp;C1689&amp;F1689))=FALSE,INDIRECT(A1689&amp;B1689&amp;C1689&amp;F1689)=0),"",G1689&amp;J1689&amp;"."&amp;TEXT(M1689,"00")&amp;TEXT(N1689,"00")&amp;"."&amp;TEXT(O1689,"00")&amp;TEXT(P1689,"00"))</f>
        <v/>
      </c>
      <c r="J1689" s="15" t="str" cm="1">
        <f t="array" aca="1" ref="J1689" ca="1">IF(OR(INDIRECT(A1689&amp;B1689&amp;C1689&amp;F1689)="",ISNUMBER(INDIRECT(A1689&amp;B1689&amp;C1689&amp;F1689))=FALSE,INDIRECT(A1689&amp;B1689&amp;C1689&amp;F1689)=0),"",予約枠報告様式!$B$2)</f>
        <v/>
      </c>
      <c r="K1689" s="15" t="str" cm="1">
        <f t="array" aca="1" ref="K1689" ca="1">IF(OR(INDIRECT(A1689&amp;B1689&amp;C1689&amp;F1689)="",ISNUMBER(INDIRECT(A1689&amp;B1689&amp;C1689&amp;F1689))=FALSE,INDIRECT(A1689&amp;B1689&amp;C1689&amp;F1689)=0),"",1)</f>
        <v/>
      </c>
      <c r="L1689" s="15" t="str" cm="1">
        <f t="array" aca="1" ref="L1689" ca="1">IF(OR(INDIRECT(A1689&amp;B1689&amp;C1689&amp;F1689)="",ISNUMBER(INDIRECT(A1689&amp;B1689&amp;C1689&amp;F1689))=FALSE,INDIRECT(A1689&amp;B1689&amp;C1689&amp;F1689)=0),"",IF(G1689="【（第８期）医療機関受付】",TEXT(INDIRECT(A1689&amp;D1689&amp;E1689&amp;5),"yyy"),TEXT(INDIRECT(A1689&amp;B1689&amp;C1689&amp;5),"yyy")))</f>
        <v/>
      </c>
      <c r="M1689" s="15" t="str" cm="1">
        <f t="array" aca="1" ref="M1689" ca="1">IF(OR(INDIRECT(A1689&amp;B1689&amp;C1689&amp;F1689)="",ISNUMBER(INDIRECT(A1689&amp;B1689&amp;C1689&amp;F1689))=FALSE,INDIRECT(A1689&amp;B1689&amp;C1689&amp;F1689)=0),"",IF(G1689="【（第８期）医療機関受付】",TEXT(INDIRECT(A1689&amp;D1689&amp;E1689&amp;5),"m"),TEXT(INDIRECT(A1689&amp;B1689&amp;C1689&amp;5),"m")))</f>
        <v/>
      </c>
      <c r="N1689" s="15" t="str" cm="1">
        <f t="array" aca="1" ref="N1689" ca="1">IF(OR(INDIRECT(A1689&amp;B1689&amp;C1689&amp;F1689)="",ISNUMBER(INDIRECT(A1689&amp;B1689&amp;C1689&amp;F1689))=FALSE,INDIRECT(A1689&amp;B1689&amp;C1689&amp;F1689)=0),"",IF(G1689="【（第８期）医療機関受付】",TEXT(INDIRECT(A1689&amp;D1689&amp;E1689&amp;5),"d"),TEXT(INDIRECT(A1689&amp;B1689&amp;C1689&amp;5),"d")))</f>
        <v/>
      </c>
      <c r="O1689" s="15" t="str" cm="1">
        <f t="array" aca="1" ref="O1689" ca="1">IF(OR(INDIRECT(A1689&amp;B1689&amp;C1689&amp;F1689)="",ISNUMBER(INDIRECT(A1689&amp;B1689&amp;C1689&amp;F1689))=FALSE,INDIRECT(A1689&amp;B1689&amp;C1689&amp;F1689)=0),"",HOUR(INDIRECT(A1689&amp;"A"&amp;F1689)))</f>
        <v/>
      </c>
      <c r="P1689" s="15" t="str" cm="1">
        <f t="array" aca="1" ref="P1689" ca="1">IF(OR(INDIRECT(A1689&amp;B1689&amp;C1689&amp;F1689)="",ISNUMBER(INDIRECT(A1689&amp;B1689&amp;C1689&amp;F1689))=FALSE,INDIRECT(A1689&amp;B1689&amp;C1689&amp;F1689)=0),"",MINUTE(INDIRECT(A1689&amp;"A"&amp;F1689)))</f>
        <v/>
      </c>
      <c r="Q1689" s="15" t="str" cm="1">
        <f t="array" aca="1" ref="Q1689" ca="1">IF(OR(INDIRECT(A1689&amp;B1689&amp;C1689&amp;F1689)="",ISNUMBER(INDIRECT(A1689&amp;B1689&amp;C1689&amp;F1689))=FALSE,INDIRECT(A1689&amp;B1689&amp;C1689&amp;F1689)=0),"",O1689)</f>
        <v/>
      </c>
      <c r="R1689" s="15" t="str" cm="1">
        <f t="array" aca="1" ref="R1689" ca="1">IF(OR(INDIRECT(A1689&amp;B1689&amp;C1689&amp;F1689)="",ISNUMBER(INDIRECT(A1689&amp;B1689&amp;C1689&amp;F1689))=FALSE,INDIRECT(A1689&amp;B1689&amp;C1689&amp;F1689)=0),"",P1689+14)</f>
        <v/>
      </c>
      <c r="S1689" s="15" t="str" cm="1">
        <f t="array" aca="1" ref="S1689" ca="1">IF(OR(INDIRECT(A1689&amp;B1689&amp;C1689&amp;F1689)="",ISNUMBER(INDIRECT(A1689&amp;B1689&amp;C1689&amp;F1689))=FALSE,INDIRECT(A1689&amp;B1689&amp;C1689&amp;F1689)=0),"",INDIRECT(A1689&amp;B1689&amp;C1689&amp;F1689))</f>
        <v/>
      </c>
      <c r="T1689" s="15" t="str" cm="1">
        <f t="array" aca="1" ref="T1689" ca="1">IF(OR(INDIRECT(A1689&amp;B1689&amp;C1689&amp;F1689)="",ISNUMBER(INDIRECT(A1689&amp;B1689&amp;C1689&amp;F1689))=FALSE,INDIRECT(A1689&amp;B1689&amp;C1689&amp;F1689)=0),"",0)</f>
        <v/>
      </c>
    </row>
    <row r="1690" spans="1:20">
      <c r="A1690" s="23" t="s">
        <v>912</v>
      </c>
      <c r="B1690" s="23" t="s">
        <v>913</v>
      </c>
      <c r="C1690" s="23" t="str">
        <f t="shared" si="78"/>
        <v>h</v>
      </c>
      <c r="D1690" s="23" t="s">
        <v>913</v>
      </c>
      <c r="E1690" s="23" t="str">
        <f t="shared" si="76"/>
        <v>g</v>
      </c>
      <c r="F1690" s="23">
        <f t="shared" si="77"/>
        <v>35</v>
      </c>
      <c r="G1690" s="23" t="str" cm="1">
        <f t="array" aca="1" ref="G1690" ca="1">IF(OR(INDIRECT(A1690&amp;B1690&amp;C1690&amp;F1690)="",ISNUMBER(INDIRECT(A1690&amp;B1690&amp;C1690&amp;F1690))=FALSE),"",IF(INDIRECT(A1690&amp;B1690&amp;C1690&amp;9)="公開","【（第８期）WEB・コールセンター受付】","【（第８期）医療機関受付】"))</f>
        <v/>
      </c>
      <c r="H1690" s="15" t="str" cm="1">
        <f t="array" aca="1" ref="H1690" ca="1">IF(OR(INDIRECT(A1690&amp;B1690&amp;C1690&amp;F1690)="",ISNUMBER(INDIRECT(A1690&amp;B1690&amp;C1690&amp;F1690))=FALSE,INDIRECT(A1690&amp;B1690&amp;C1690&amp;F1690)=0),"",431001)</f>
        <v/>
      </c>
      <c r="I1690" s="15" t="str" cm="1">
        <f t="array" aca="1" ref="I1690" ca="1">IF(OR(INDIRECT(A1690&amp;B1690&amp;C1690&amp;F1690)="",ISNUMBER(INDIRECT(A1690&amp;B1690&amp;C1690&amp;F1690))=FALSE,INDIRECT(A1690&amp;B1690&amp;C1690&amp;F1690)=0),"",G1690&amp;J1690&amp;"."&amp;TEXT(M1690,"00")&amp;TEXT(N1690,"00")&amp;"."&amp;TEXT(O1690,"00")&amp;TEXT(P1690,"00"))</f>
        <v/>
      </c>
      <c r="J1690" s="15" t="str" cm="1">
        <f t="array" aca="1" ref="J1690" ca="1">IF(OR(INDIRECT(A1690&amp;B1690&amp;C1690&amp;F1690)="",ISNUMBER(INDIRECT(A1690&amp;B1690&amp;C1690&amp;F1690))=FALSE,INDIRECT(A1690&amp;B1690&amp;C1690&amp;F1690)=0),"",予約枠報告様式!$B$2)</f>
        <v/>
      </c>
      <c r="K1690" s="15" t="str" cm="1">
        <f t="array" aca="1" ref="K1690" ca="1">IF(OR(INDIRECT(A1690&amp;B1690&amp;C1690&amp;F1690)="",ISNUMBER(INDIRECT(A1690&amp;B1690&amp;C1690&amp;F1690))=FALSE,INDIRECT(A1690&amp;B1690&amp;C1690&amp;F1690)=0),"",1)</f>
        <v/>
      </c>
      <c r="L1690" s="15" t="str" cm="1">
        <f t="array" aca="1" ref="L1690" ca="1">IF(OR(INDIRECT(A1690&amp;B1690&amp;C1690&amp;F1690)="",ISNUMBER(INDIRECT(A1690&amp;B1690&amp;C1690&amp;F1690))=FALSE,INDIRECT(A1690&amp;B1690&amp;C1690&amp;F1690)=0),"",IF(G1690="【（第８期）医療機関受付】",TEXT(INDIRECT(A1690&amp;D1690&amp;E1690&amp;5),"yyy"),TEXT(INDIRECT(A1690&amp;B1690&amp;C1690&amp;5),"yyy")))</f>
        <v/>
      </c>
      <c r="M1690" s="15" t="str" cm="1">
        <f t="array" aca="1" ref="M1690" ca="1">IF(OR(INDIRECT(A1690&amp;B1690&amp;C1690&amp;F1690)="",ISNUMBER(INDIRECT(A1690&amp;B1690&amp;C1690&amp;F1690))=FALSE,INDIRECT(A1690&amp;B1690&amp;C1690&amp;F1690)=0),"",IF(G1690="【（第８期）医療機関受付】",TEXT(INDIRECT(A1690&amp;D1690&amp;E1690&amp;5),"m"),TEXT(INDIRECT(A1690&amp;B1690&amp;C1690&amp;5),"m")))</f>
        <v/>
      </c>
      <c r="N1690" s="15" t="str" cm="1">
        <f t="array" aca="1" ref="N1690" ca="1">IF(OR(INDIRECT(A1690&amp;B1690&amp;C1690&amp;F1690)="",ISNUMBER(INDIRECT(A1690&amp;B1690&amp;C1690&amp;F1690))=FALSE,INDIRECT(A1690&amp;B1690&amp;C1690&amp;F1690)=0),"",IF(G1690="【（第８期）医療機関受付】",TEXT(INDIRECT(A1690&amp;D1690&amp;E1690&amp;5),"d"),TEXT(INDIRECT(A1690&amp;B1690&amp;C1690&amp;5),"d")))</f>
        <v/>
      </c>
      <c r="O1690" s="15" t="str" cm="1">
        <f t="array" aca="1" ref="O1690" ca="1">IF(OR(INDIRECT(A1690&amp;B1690&amp;C1690&amp;F1690)="",ISNUMBER(INDIRECT(A1690&amp;B1690&amp;C1690&amp;F1690))=FALSE,INDIRECT(A1690&amp;B1690&amp;C1690&amp;F1690)=0),"",HOUR(INDIRECT(A1690&amp;"A"&amp;F1690)))</f>
        <v/>
      </c>
      <c r="P1690" s="15" t="str" cm="1">
        <f t="array" aca="1" ref="P1690" ca="1">IF(OR(INDIRECT(A1690&amp;B1690&amp;C1690&amp;F1690)="",ISNUMBER(INDIRECT(A1690&amp;B1690&amp;C1690&amp;F1690))=FALSE,INDIRECT(A1690&amp;B1690&amp;C1690&amp;F1690)=0),"",MINUTE(INDIRECT(A1690&amp;"A"&amp;F1690)))</f>
        <v/>
      </c>
      <c r="Q1690" s="15" t="str" cm="1">
        <f t="array" aca="1" ref="Q1690" ca="1">IF(OR(INDIRECT(A1690&amp;B1690&amp;C1690&amp;F1690)="",ISNUMBER(INDIRECT(A1690&amp;B1690&amp;C1690&amp;F1690))=FALSE,INDIRECT(A1690&amp;B1690&amp;C1690&amp;F1690)=0),"",O1690)</f>
        <v/>
      </c>
      <c r="R1690" s="15" t="str" cm="1">
        <f t="array" aca="1" ref="R1690" ca="1">IF(OR(INDIRECT(A1690&amp;B1690&amp;C1690&amp;F1690)="",ISNUMBER(INDIRECT(A1690&amp;B1690&amp;C1690&amp;F1690))=FALSE,INDIRECT(A1690&amp;B1690&amp;C1690&amp;F1690)=0),"",P1690+14)</f>
        <v/>
      </c>
      <c r="S1690" s="15" t="str" cm="1">
        <f t="array" aca="1" ref="S1690" ca="1">IF(OR(INDIRECT(A1690&amp;B1690&amp;C1690&amp;F1690)="",ISNUMBER(INDIRECT(A1690&amp;B1690&amp;C1690&amp;F1690))=FALSE,INDIRECT(A1690&amp;B1690&amp;C1690&amp;F1690)=0),"",INDIRECT(A1690&amp;B1690&amp;C1690&amp;F1690))</f>
        <v/>
      </c>
      <c r="T1690" s="15" t="str" cm="1">
        <f t="array" aca="1" ref="T1690" ca="1">IF(OR(INDIRECT(A1690&amp;B1690&amp;C1690&amp;F1690)="",ISNUMBER(INDIRECT(A1690&amp;B1690&amp;C1690&amp;F1690))=FALSE,INDIRECT(A1690&amp;B1690&amp;C1690&amp;F1690)=0),"",0)</f>
        <v/>
      </c>
    </row>
    <row r="1691" spans="1:20">
      <c r="A1691" s="23" t="s">
        <v>912</v>
      </c>
      <c r="B1691" s="23" t="s">
        <v>913</v>
      </c>
      <c r="C1691" s="23" t="str">
        <f t="shared" si="78"/>
        <v>h</v>
      </c>
      <c r="D1691" s="23" t="s">
        <v>913</v>
      </c>
      <c r="E1691" s="23" t="str">
        <f t="shared" si="76"/>
        <v>g</v>
      </c>
      <c r="F1691" s="23">
        <f t="shared" si="77"/>
        <v>36</v>
      </c>
      <c r="G1691" s="23" t="str" cm="1">
        <f t="array" aca="1" ref="G1691" ca="1">IF(OR(INDIRECT(A1691&amp;B1691&amp;C1691&amp;F1691)="",ISNUMBER(INDIRECT(A1691&amp;B1691&amp;C1691&amp;F1691))=FALSE),"",IF(INDIRECT(A1691&amp;B1691&amp;C1691&amp;9)="公開","【（第８期）WEB・コールセンター受付】","【（第８期）医療機関受付】"))</f>
        <v/>
      </c>
      <c r="H1691" s="15" t="str" cm="1">
        <f t="array" aca="1" ref="H1691" ca="1">IF(OR(INDIRECT(A1691&amp;B1691&amp;C1691&amp;F1691)="",ISNUMBER(INDIRECT(A1691&amp;B1691&amp;C1691&amp;F1691))=FALSE,INDIRECT(A1691&amp;B1691&amp;C1691&amp;F1691)=0),"",431001)</f>
        <v/>
      </c>
      <c r="I1691" s="15" t="str" cm="1">
        <f t="array" aca="1" ref="I1691" ca="1">IF(OR(INDIRECT(A1691&amp;B1691&amp;C1691&amp;F1691)="",ISNUMBER(INDIRECT(A1691&amp;B1691&amp;C1691&amp;F1691))=FALSE,INDIRECT(A1691&amp;B1691&amp;C1691&amp;F1691)=0),"",G1691&amp;J1691&amp;"."&amp;TEXT(M1691,"00")&amp;TEXT(N1691,"00")&amp;"."&amp;TEXT(O1691,"00")&amp;TEXT(P1691,"00"))</f>
        <v/>
      </c>
      <c r="J1691" s="15" t="str" cm="1">
        <f t="array" aca="1" ref="J1691" ca="1">IF(OR(INDIRECT(A1691&amp;B1691&amp;C1691&amp;F1691)="",ISNUMBER(INDIRECT(A1691&amp;B1691&amp;C1691&amp;F1691))=FALSE,INDIRECT(A1691&amp;B1691&amp;C1691&amp;F1691)=0),"",予約枠報告様式!$B$2)</f>
        <v/>
      </c>
      <c r="K1691" s="15" t="str" cm="1">
        <f t="array" aca="1" ref="K1691" ca="1">IF(OR(INDIRECT(A1691&amp;B1691&amp;C1691&amp;F1691)="",ISNUMBER(INDIRECT(A1691&amp;B1691&amp;C1691&amp;F1691))=FALSE,INDIRECT(A1691&amp;B1691&amp;C1691&amp;F1691)=0),"",1)</f>
        <v/>
      </c>
      <c r="L1691" s="15" t="str" cm="1">
        <f t="array" aca="1" ref="L1691" ca="1">IF(OR(INDIRECT(A1691&amp;B1691&amp;C1691&amp;F1691)="",ISNUMBER(INDIRECT(A1691&amp;B1691&amp;C1691&amp;F1691))=FALSE,INDIRECT(A1691&amp;B1691&amp;C1691&amp;F1691)=0),"",IF(G1691="【（第８期）医療機関受付】",TEXT(INDIRECT(A1691&amp;D1691&amp;E1691&amp;5),"yyy"),TEXT(INDIRECT(A1691&amp;B1691&amp;C1691&amp;5),"yyy")))</f>
        <v/>
      </c>
      <c r="M1691" s="15" t="str" cm="1">
        <f t="array" aca="1" ref="M1691" ca="1">IF(OR(INDIRECT(A1691&amp;B1691&amp;C1691&amp;F1691)="",ISNUMBER(INDIRECT(A1691&amp;B1691&amp;C1691&amp;F1691))=FALSE,INDIRECT(A1691&amp;B1691&amp;C1691&amp;F1691)=0),"",IF(G1691="【（第８期）医療機関受付】",TEXT(INDIRECT(A1691&amp;D1691&amp;E1691&amp;5),"m"),TEXT(INDIRECT(A1691&amp;B1691&amp;C1691&amp;5),"m")))</f>
        <v/>
      </c>
      <c r="N1691" s="15" t="str" cm="1">
        <f t="array" aca="1" ref="N1691" ca="1">IF(OR(INDIRECT(A1691&amp;B1691&amp;C1691&amp;F1691)="",ISNUMBER(INDIRECT(A1691&amp;B1691&amp;C1691&amp;F1691))=FALSE,INDIRECT(A1691&amp;B1691&amp;C1691&amp;F1691)=0),"",IF(G1691="【（第８期）医療機関受付】",TEXT(INDIRECT(A1691&amp;D1691&amp;E1691&amp;5),"d"),TEXT(INDIRECT(A1691&amp;B1691&amp;C1691&amp;5),"d")))</f>
        <v/>
      </c>
      <c r="O1691" s="15" t="str" cm="1">
        <f t="array" aca="1" ref="O1691" ca="1">IF(OR(INDIRECT(A1691&amp;B1691&amp;C1691&amp;F1691)="",ISNUMBER(INDIRECT(A1691&amp;B1691&amp;C1691&amp;F1691))=FALSE,INDIRECT(A1691&amp;B1691&amp;C1691&amp;F1691)=0),"",HOUR(INDIRECT(A1691&amp;"A"&amp;F1691)))</f>
        <v/>
      </c>
      <c r="P1691" s="15" t="str" cm="1">
        <f t="array" aca="1" ref="P1691" ca="1">IF(OR(INDIRECT(A1691&amp;B1691&amp;C1691&amp;F1691)="",ISNUMBER(INDIRECT(A1691&amp;B1691&amp;C1691&amp;F1691))=FALSE,INDIRECT(A1691&amp;B1691&amp;C1691&amp;F1691)=0),"",MINUTE(INDIRECT(A1691&amp;"A"&amp;F1691)))</f>
        <v/>
      </c>
      <c r="Q1691" s="15" t="str" cm="1">
        <f t="array" aca="1" ref="Q1691" ca="1">IF(OR(INDIRECT(A1691&amp;B1691&amp;C1691&amp;F1691)="",ISNUMBER(INDIRECT(A1691&amp;B1691&amp;C1691&amp;F1691))=FALSE,INDIRECT(A1691&amp;B1691&amp;C1691&amp;F1691)=0),"",O1691)</f>
        <v/>
      </c>
      <c r="R1691" s="15" t="str" cm="1">
        <f t="array" aca="1" ref="R1691" ca="1">IF(OR(INDIRECT(A1691&amp;B1691&amp;C1691&amp;F1691)="",ISNUMBER(INDIRECT(A1691&amp;B1691&amp;C1691&amp;F1691))=FALSE,INDIRECT(A1691&amp;B1691&amp;C1691&amp;F1691)=0),"",P1691+14)</f>
        <v/>
      </c>
      <c r="S1691" s="15" t="str" cm="1">
        <f t="array" aca="1" ref="S1691" ca="1">IF(OR(INDIRECT(A1691&amp;B1691&amp;C1691&amp;F1691)="",ISNUMBER(INDIRECT(A1691&amp;B1691&amp;C1691&amp;F1691))=FALSE,INDIRECT(A1691&amp;B1691&amp;C1691&amp;F1691)=0),"",INDIRECT(A1691&amp;B1691&amp;C1691&amp;F1691))</f>
        <v/>
      </c>
      <c r="T1691" s="15" t="str" cm="1">
        <f t="array" aca="1" ref="T1691" ca="1">IF(OR(INDIRECT(A1691&amp;B1691&amp;C1691&amp;F1691)="",ISNUMBER(INDIRECT(A1691&amp;B1691&amp;C1691&amp;F1691))=FALSE,INDIRECT(A1691&amp;B1691&amp;C1691&amp;F1691)=0),"",0)</f>
        <v/>
      </c>
    </row>
    <row r="1692" spans="1:20">
      <c r="A1692" s="23" t="s">
        <v>912</v>
      </c>
      <c r="B1692" s="23" t="s">
        <v>913</v>
      </c>
      <c r="C1692" s="23" t="str">
        <f t="shared" si="78"/>
        <v>h</v>
      </c>
      <c r="D1692" s="23" t="s">
        <v>913</v>
      </c>
      <c r="E1692" s="23" t="str">
        <f t="shared" si="76"/>
        <v>g</v>
      </c>
      <c r="F1692" s="23">
        <f t="shared" si="77"/>
        <v>37</v>
      </c>
      <c r="G1692" s="23" t="str" cm="1">
        <f t="array" aca="1" ref="G1692" ca="1">IF(OR(INDIRECT(A1692&amp;B1692&amp;C1692&amp;F1692)="",ISNUMBER(INDIRECT(A1692&amp;B1692&amp;C1692&amp;F1692))=FALSE),"",IF(INDIRECT(A1692&amp;B1692&amp;C1692&amp;9)="公開","【（第８期）WEB・コールセンター受付】","【（第８期）医療機関受付】"))</f>
        <v/>
      </c>
      <c r="H1692" s="15" t="str" cm="1">
        <f t="array" aca="1" ref="H1692" ca="1">IF(OR(INDIRECT(A1692&amp;B1692&amp;C1692&amp;F1692)="",ISNUMBER(INDIRECT(A1692&amp;B1692&amp;C1692&amp;F1692))=FALSE,INDIRECT(A1692&amp;B1692&amp;C1692&amp;F1692)=0),"",431001)</f>
        <v/>
      </c>
      <c r="I1692" s="15" t="str" cm="1">
        <f t="array" aca="1" ref="I1692" ca="1">IF(OR(INDIRECT(A1692&amp;B1692&amp;C1692&amp;F1692)="",ISNUMBER(INDIRECT(A1692&amp;B1692&amp;C1692&amp;F1692))=FALSE,INDIRECT(A1692&amp;B1692&amp;C1692&amp;F1692)=0),"",G1692&amp;J1692&amp;"."&amp;TEXT(M1692,"00")&amp;TEXT(N1692,"00")&amp;"."&amp;TEXT(O1692,"00")&amp;TEXT(P1692,"00"))</f>
        <v/>
      </c>
      <c r="J1692" s="15" t="str" cm="1">
        <f t="array" aca="1" ref="J1692" ca="1">IF(OR(INDIRECT(A1692&amp;B1692&amp;C1692&amp;F1692)="",ISNUMBER(INDIRECT(A1692&amp;B1692&amp;C1692&amp;F1692))=FALSE,INDIRECT(A1692&amp;B1692&amp;C1692&amp;F1692)=0),"",予約枠報告様式!$B$2)</f>
        <v/>
      </c>
      <c r="K1692" s="15" t="str" cm="1">
        <f t="array" aca="1" ref="K1692" ca="1">IF(OR(INDIRECT(A1692&amp;B1692&amp;C1692&amp;F1692)="",ISNUMBER(INDIRECT(A1692&amp;B1692&amp;C1692&amp;F1692))=FALSE,INDIRECT(A1692&amp;B1692&amp;C1692&amp;F1692)=0),"",1)</f>
        <v/>
      </c>
      <c r="L1692" s="15" t="str" cm="1">
        <f t="array" aca="1" ref="L1692" ca="1">IF(OR(INDIRECT(A1692&amp;B1692&amp;C1692&amp;F1692)="",ISNUMBER(INDIRECT(A1692&amp;B1692&amp;C1692&amp;F1692))=FALSE,INDIRECT(A1692&amp;B1692&amp;C1692&amp;F1692)=0),"",IF(G1692="【（第８期）医療機関受付】",TEXT(INDIRECT(A1692&amp;D1692&amp;E1692&amp;5),"yyy"),TEXT(INDIRECT(A1692&amp;B1692&amp;C1692&amp;5),"yyy")))</f>
        <v/>
      </c>
      <c r="M1692" s="15" t="str" cm="1">
        <f t="array" aca="1" ref="M1692" ca="1">IF(OR(INDIRECT(A1692&amp;B1692&amp;C1692&amp;F1692)="",ISNUMBER(INDIRECT(A1692&amp;B1692&amp;C1692&amp;F1692))=FALSE,INDIRECT(A1692&amp;B1692&amp;C1692&amp;F1692)=0),"",IF(G1692="【（第８期）医療機関受付】",TEXT(INDIRECT(A1692&amp;D1692&amp;E1692&amp;5),"m"),TEXT(INDIRECT(A1692&amp;B1692&amp;C1692&amp;5),"m")))</f>
        <v/>
      </c>
      <c r="N1692" s="15" t="str" cm="1">
        <f t="array" aca="1" ref="N1692" ca="1">IF(OR(INDIRECT(A1692&amp;B1692&amp;C1692&amp;F1692)="",ISNUMBER(INDIRECT(A1692&amp;B1692&amp;C1692&amp;F1692))=FALSE,INDIRECT(A1692&amp;B1692&amp;C1692&amp;F1692)=0),"",IF(G1692="【（第８期）医療機関受付】",TEXT(INDIRECT(A1692&amp;D1692&amp;E1692&amp;5),"d"),TEXT(INDIRECT(A1692&amp;B1692&amp;C1692&amp;5),"d")))</f>
        <v/>
      </c>
      <c r="O1692" s="15" t="str" cm="1">
        <f t="array" aca="1" ref="O1692" ca="1">IF(OR(INDIRECT(A1692&amp;B1692&amp;C1692&amp;F1692)="",ISNUMBER(INDIRECT(A1692&amp;B1692&amp;C1692&amp;F1692))=FALSE,INDIRECT(A1692&amp;B1692&amp;C1692&amp;F1692)=0),"",HOUR(INDIRECT(A1692&amp;"A"&amp;F1692)))</f>
        <v/>
      </c>
      <c r="P1692" s="15" t="str" cm="1">
        <f t="array" aca="1" ref="P1692" ca="1">IF(OR(INDIRECT(A1692&amp;B1692&amp;C1692&amp;F1692)="",ISNUMBER(INDIRECT(A1692&amp;B1692&amp;C1692&amp;F1692))=FALSE,INDIRECT(A1692&amp;B1692&amp;C1692&amp;F1692)=0),"",MINUTE(INDIRECT(A1692&amp;"A"&amp;F1692)))</f>
        <v/>
      </c>
      <c r="Q1692" s="15" t="str" cm="1">
        <f t="array" aca="1" ref="Q1692" ca="1">IF(OR(INDIRECT(A1692&amp;B1692&amp;C1692&amp;F1692)="",ISNUMBER(INDIRECT(A1692&amp;B1692&amp;C1692&amp;F1692))=FALSE,INDIRECT(A1692&amp;B1692&amp;C1692&amp;F1692)=0),"",O1692)</f>
        <v/>
      </c>
      <c r="R1692" s="15" t="str" cm="1">
        <f t="array" aca="1" ref="R1692" ca="1">IF(OR(INDIRECT(A1692&amp;B1692&amp;C1692&amp;F1692)="",ISNUMBER(INDIRECT(A1692&amp;B1692&amp;C1692&amp;F1692))=FALSE,INDIRECT(A1692&amp;B1692&amp;C1692&amp;F1692)=0),"",P1692+14)</f>
        <v/>
      </c>
      <c r="S1692" s="15" t="str" cm="1">
        <f t="array" aca="1" ref="S1692" ca="1">IF(OR(INDIRECT(A1692&amp;B1692&amp;C1692&amp;F1692)="",ISNUMBER(INDIRECT(A1692&amp;B1692&amp;C1692&amp;F1692))=FALSE,INDIRECT(A1692&amp;B1692&amp;C1692&amp;F1692)=0),"",INDIRECT(A1692&amp;B1692&amp;C1692&amp;F1692))</f>
        <v/>
      </c>
      <c r="T1692" s="15" t="str" cm="1">
        <f t="array" aca="1" ref="T1692" ca="1">IF(OR(INDIRECT(A1692&amp;B1692&amp;C1692&amp;F1692)="",ISNUMBER(INDIRECT(A1692&amp;B1692&amp;C1692&amp;F1692))=FALSE,INDIRECT(A1692&amp;B1692&amp;C1692&amp;F1692)=0),"",0)</f>
        <v/>
      </c>
    </row>
    <row r="1693" spans="1:20">
      <c r="A1693" s="23" t="s">
        <v>912</v>
      </c>
      <c r="B1693" s="23" t="s">
        <v>913</v>
      </c>
      <c r="C1693" s="23" t="str">
        <f t="shared" si="78"/>
        <v>h</v>
      </c>
      <c r="D1693" s="23" t="s">
        <v>913</v>
      </c>
      <c r="E1693" s="23" t="str">
        <f t="shared" si="76"/>
        <v>g</v>
      </c>
      <c r="F1693" s="23">
        <f t="shared" si="77"/>
        <v>38</v>
      </c>
      <c r="G1693" s="23" t="str" cm="1">
        <f t="array" aca="1" ref="G1693" ca="1">IF(OR(INDIRECT(A1693&amp;B1693&amp;C1693&amp;F1693)="",ISNUMBER(INDIRECT(A1693&amp;B1693&amp;C1693&amp;F1693))=FALSE),"",IF(INDIRECT(A1693&amp;B1693&amp;C1693&amp;9)="公開","【（第８期）WEB・コールセンター受付】","【（第８期）医療機関受付】"))</f>
        <v/>
      </c>
      <c r="H1693" s="15" t="str" cm="1">
        <f t="array" aca="1" ref="H1693" ca="1">IF(OR(INDIRECT(A1693&amp;B1693&amp;C1693&amp;F1693)="",ISNUMBER(INDIRECT(A1693&amp;B1693&amp;C1693&amp;F1693))=FALSE,INDIRECT(A1693&amp;B1693&amp;C1693&amp;F1693)=0),"",431001)</f>
        <v/>
      </c>
      <c r="I1693" s="15" t="str" cm="1">
        <f t="array" aca="1" ref="I1693" ca="1">IF(OR(INDIRECT(A1693&amp;B1693&amp;C1693&amp;F1693)="",ISNUMBER(INDIRECT(A1693&amp;B1693&amp;C1693&amp;F1693))=FALSE,INDIRECT(A1693&amp;B1693&amp;C1693&amp;F1693)=0),"",G1693&amp;J1693&amp;"."&amp;TEXT(M1693,"00")&amp;TEXT(N1693,"00")&amp;"."&amp;TEXT(O1693,"00")&amp;TEXT(P1693,"00"))</f>
        <v/>
      </c>
      <c r="J1693" s="15" t="str" cm="1">
        <f t="array" aca="1" ref="J1693" ca="1">IF(OR(INDIRECT(A1693&amp;B1693&amp;C1693&amp;F1693)="",ISNUMBER(INDIRECT(A1693&amp;B1693&amp;C1693&amp;F1693))=FALSE,INDIRECT(A1693&amp;B1693&amp;C1693&amp;F1693)=0),"",予約枠報告様式!$B$2)</f>
        <v/>
      </c>
      <c r="K1693" s="15" t="str" cm="1">
        <f t="array" aca="1" ref="K1693" ca="1">IF(OR(INDIRECT(A1693&amp;B1693&amp;C1693&amp;F1693)="",ISNUMBER(INDIRECT(A1693&amp;B1693&amp;C1693&amp;F1693))=FALSE,INDIRECT(A1693&amp;B1693&amp;C1693&amp;F1693)=0),"",1)</f>
        <v/>
      </c>
      <c r="L1693" s="15" t="str" cm="1">
        <f t="array" aca="1" ref="L1693" ca="1">IF(OR(INDIRECT(A1693&amp;B1693&amp;C1693&amp;F1693)="",ISNUMBER(INDIRECT(A1693&amp;B1693&amp;C1693&amp;F1693))=FALSE,INDIRECT(A1693&amp;B1693&amp;C1693&amp;F1693)=0),"",IF(G1693="【（第８期）医療機関受付】",TEXT(INDIRECT(A1693&amp;D1693&amp;E1693&amp;5),"yyy"),TEXT(INDIRECT(A1693&amp;B1693&amp;C1693&amp;5),"yyy")))</f>
        <v/>
      </c>
      <c r="M1693" s="15" t="str" cm="1">
        <f t="array" aca="1" ref="M1693" ca="1">IF(OR(INDIRECT(A1693&amp;B1693&amp;C1693&amp;F1693)="",ISNUMBER(INDIRECT(A1693&amp;B1693&amp;C1693&amp;F1693))=FALSE,INDIRECT(A1693&amp;B1693&amp;C1693&amp;F1693)=0),"",IF(G1693="【（第８期）医療機関受付】",TEXT(INDIRECT(A1693&amp;D1693&amp;E1693&amp;5),"m"),TEXT(INDIRECT(A1693&amp;B1693&amp;C1693&amp;5),"m")))</f>
        <v/>
      </c>
      <c r="N1693" s="15" t="str" cm="1">
        <f t="array" aca="1" ref="N1693" ca="1">IF(OR(INDIRECT(A1693&amp;B1693&amp;C1693&amp;F1693)="",ISNUMBER(INDIRECT(A1693&amp;B1693&amp;C1693&amp;F1693))=FALSE,INDIRECT(A1693&amp;B1693&amp;C1693&amp;F1693)=0),"",IF(G1693="【（第８期）医療機関受付】",TEXT(INDIRECT(A1693&amp;D1693&amp;E1693&amp;5),"d"),TEXT(INDIRECT(A1693&amp;B1693&amp;C1693&amp;5),"d")))</f>
        <v/>
      </c>
      <c r="O1693" s="15" t="str" cm="1">
        <f t="array" aca="1" ref="O1693" ca="1">IF(OR(INDIRECT(A1693&amp;B1693&amp;C1693&amp;F1693)="",ISNUMBER(INDIRECT(A1693&amp;B1693&amp;C1693&amp;F1693))=FALSE,INDIRECT(A1693&amp;B1693&amp;C1693&amp;F1693)=0),"",HOUR(INDIRECT(A1693&amp;"A"&amp;F1693)))</f>
        <v/>
      </c>
      <c r="P1693" s="15" t="str" cm="1">
        <f t="array" aca="1" ref="P1693" ca="1">IF(OR(INDIRECT(A1693&amp;B1693&amp;C1693&amp;F1693)="",ISNUMBER(INDIRECT(A1693&amp;B1693&amp;C1693&amp;F1693))=FALSE,INDIRECT(A1693&amp;B1693&amp;C1693&amp;F1693)=0),"",MINUTE(INDIRECT(A1693&amp;"A"&amp;F1693)))</f>
        <v/>
      </c>
      <c r="Q1693" s="15" t="str" cm="1">
        <f t="array" aca="1" ref="Q1693" ca="1">IF(OR(INDIRECT(A1693&amp;B1693&amp;C1693&amp;F1693)="",ISNUMBER(INDIRECT(A1693&amp;B1693&amp;C1693&amp;F1693))=FALSE,INDIRECT(A1693&amp;B1693&amp;C1693&amp;F1693)=0),"",O1693)</f>
        <v/>
      </c>
      <c r="R1693" s="15" t="str" cm="1">
        <f t="array" aca="1" ref="R1693" ca="1">IF(OR(INDIRECT(A1693&amp;B1693&amp;C1693&amp;F1693)="",ISNUMBER(INDIRECT(A1693&amp;B1693&amp;C1693&amp;F1693))=FALSE,INDIRECT(A1693&amp;B1693&amp;C1693&amp;F1693)=0),"",P1693+14)</f>
        <v/>
      </c>
      <c r="S1693" s="15" t="str" cm="1">
        <f t="array" aca="1" ref="S1693" ca="1">IF(OR(INDIRECT(A1693&amp;B1693&amp;C1693&amp;F1693)="",ISNUMBER(INDIRECT(A1693&amp;B1693&amp;C1693&amp;F1693))=FALSE,INDIRECT(A1693&amp;B1693&amp;C1693&amp;F1693)=0),"",INDIRECT(A1693&amp;B1693&amp;C1693&amp;F1693))</f>
        <v/>
      </c>
      <c r="T1693" s="15" t="str" cm="1">
        <f t="array" aca="1" ref="T1693" ca="1">IF(OR(INDIRECT(A1693&amp;B1693&amp;C1693&amp;F1693)="",ISNUMBER(INDIRECT(A1693&amp;B1693&amp;C1693&amp;F1693))=FALSE,INDIRECT(A1693&amp;B1693&amp;C1693&amp;F1693)=0),"",0)</f>
        <v/>
      </c>
    </row>
    <row r="1694" spans="1:20">
      <c r="A1694" s="23" t="s">
        <v>912</v>
      </c>
      <c r="B1694" s="23" t="s">
        <v>913</v>
      </c>
      <c r="C1694" s="23" t="str">
        <f t="shared" si="78"/>
        <v>h</v>
      </c>
      <c r="D1694" s="23" t="s">
        <v>913</v>
      </c>
      <c r="E1694" s="23" t="str">
        <f t="shared" si="76"/>
        <v>g</v>
      </c>
      <c r="F1694" s="23">
        <f t="shared" si="77"/>
        <v>39</v>
      </c>
      <c r="G1694" s="23" t="str" cm="1">
        <f t="array" aca="1" ref="G1694" ca="1">IF(OR(INDIRECT(A1694&amp;B1694&amp;C1694&amp;F1694)="",ISNUMBER(INDIRECT(A1694&amp;B1694&amp;C1694&amp;F1694))=FALSE),"",IF(INDIRECT(A1694&amp;B1694&amp;C1694&amp;9)="公開","【（第８期）WEB・コールセンター受付】","【（第８期）医療機関受付】"))</f>
        <v/>
      </c>
      <c r="H1694" s="15" t="str" cm="1">
        <f t="array" aca="1" ref="H1694" ca="1">IF(OR(INDIRECT(A1694&amp;B1694&amp;C1694&amp;F1694)="",ISNUMBER(INDIRECT(A1694&amp;B1694&amp;C1694&amp;F1694))=FALSE,INDIRECT(A1694&amp;B1694&amp;C1694&amp;F1694)=0),"",431001)</f>
        <v/>
      </c>
      <c r="I1694" s="15" t="str" cm="1">
        <f t="array" aca="1" ref="I1694" ca="1">IF(OR(INDIRECT(A1694&amp;B1694&amp;C1694&amp;F1694)="",ISNUMBER(INDIRECT(A1694&amp;B1694&amp;C1694&amp;F1694))=FALSE,INDIRECT(A1694&amp;B1694&amp;C1694&amp;F1694)=0),"",G1694&amp;J1694&amp;"."&amp;TEXT(M1694,"00")&amp;TEXT(N1694,"00")&amp;"."&amp;TEXT(O1694,"00")&amp;TEXT(P1694,"00"))</f>
        <v/>
      </c>
      <c r="J1694" s="15" t="str" cm="1">
        <f t="array" aca="1" ref="J1694" ca="1">IF(OR(INDIRECT(A1694&amp;B1694&amp;C1694&amp;F1694)="",ISNUMBER(INDIRECT(A1694&amp;B1694&amp;C1694&amp;F1694))=FALSE,INDIRECT(A1694&amp;B1694&amp;C1694&amp;F1694)=0),"",予約枠報告様式!$B$2)</f>
        <v/>
      </c>
      <c r="K1694" s="15" t="str" cm="1">
        <f t="array" aca="1" ref="K1694" ca="1">IF(OR(INDIRECT(A1694&amp;B1694&amp;C1694&amp;F1694)="",ISNUMBER(INDIRECT(A1694&amp;B1694&amp;C1694&amp;F1694))=FALSE,INDIRECT(A1694&amp;B1694&amp;C1694&amp;F1694)=0),"",1)</f>
        <v/>
      </c>
      <c r="L1694" s="15" t="str" cm="1">
        <f t="array" aca="1" ref="L1694" ca="1">IF(OR(INDIRECT(A1694&amp;B1694&amp;C1694&amp;F1694)="",ISNUMBER(INDIRECT(A1694&amp;B1694&amp;C1694&amp;F1694))=FALSE,INDIRECT(A1694&amp;B1694&amp;C1694&amp;F1694)=0),"",IF(G1694="【（第８期）医療機関受付】",TEXT(INDIRECT(A1694&amp;D1694&amp;E1694&amp;5),"yyy"),TEXT(INDIRECT(A1694&amp;B1694&amp;C1694&amp;5),"yyy")))</f>
        <v/>
      </c>
      <c r="M1694" s="15" t="str" cm="1">
        <f t="array" aca="1" ref="M1694" ca="1">IF(OR(INDIRECT(A1694&amp;B1694&amp;C1694&amp;F1694)="",ISNUMBER(INDIRECT(A1694&amp;B1694&amp;C1694&amp;F1694))=FALSE,INDIRECT(A1694&amp;B1694&amp;C1694&amp;F1694)=0),"",IF(G1694="【（第８期）医療機関受付】",TEXT(INDIRECT(A1694&amp;D1694&amp;E1694&amp;5),"m"),TEXT(INDIRECT(A1694&amp;B1694&amp;C1694&amp;5),"m")))</f>
        <v/>
      </c>
      <c r="N1694" s="15" t="str" cm="1">
        <f t="array" aca="1" ref="N1694" ca="1">IF(OR(INDIRECT(A1694&amp;B1694&amp;C1694&amp;F1694)="",ISNUMBER(INDIRECT(A1694&amp;B1694&amp;C1694&amp;F1694))=FALSE,INDIRECT(A1694&amp;B1694&amp;C1694&amp;F1694)=0),"",IF(G1694="【（第８期）医療機関受付】",TEXT(INDIRECT(A1694&amp;D1694&amp;E1694&amp;5),"d"),TEXT(INDIRECT(A1694&amp;B1694&amp;C1694&amp;5),"d")))</f>
        <v/>
      </c>
      <c r="O1694" s="15" t="str" cm="1">
        <f t="array" aca="1" ref="O1694" ca="1">IF(OR(INDIRECT(A1694&amp;B1694&amp;C1694&amp;F1694)="",ISNUMBER(INDIRECT(A1694&amp;B1694&amp;C1694&amp;F1694))=FALSE,INDIRECT(A1694&amp;B1694&amp;C1694&amp;F1694)=0),"",HOUR(INDIRECT(A1694&amp;"A"&amp;F1694)))</f>
        <v/>
      </c>
      <c r="P1694" s="15" t="str" cm="1">
        <f t="array" aca="1" ref="P1694" ca="1">IF(OR(INDIRECT(A1694&amp;B1694&amp;C1694&amp;F1694)="",ISNUMBER(INDIRECT(A1694&amp;B1694&amp;C1694&amp;F1694))=FALSE,INDIRECT(A1694&amp;B1694&amp;C1694&amp;F1694)=0),"",MINUTE(INDIRECT(A1694&amp;"A"&amp;F1694)))</f>
        <v/>
      </c>
      <c r="Q1694" s="15" t="str" cm="1">
        <f t="array" aca="1" ref="Q1694" ca="1">IF(OR(INDIRECT(A1694&amp;B1694&amp;C1694&amp;F1694)="",ISNUMBER(INDIRECT(A1694&amp;B1694&amp;C1694&amp;F1694))=FALSE,INDIRECT(A1694&amp;B1694&amp;C1694&amp;F1694)=0),"",O1694)</f>
        <v/>
      </c>
      <c r="R1694" s="15" t="str" cm="1">
        <f t="array" aca="1" ref="R1694" ca="1">IF(OR(INDIRECT(A1694&amp;B1694&amp;C1694&amp;F1694)="",ISNUMBER(INDIRECT(A1694&amp;B1694&amp;C1694&amp;F1694))=FALSE,INDIRECT(A1694&amp;B1694&amp;C1694&amp;F1694)=0),"",P1694+14)</f>
        <v/>
      </c>
      <c r="S1694" s="15" t="str" cm="1">
        <f t="array" aca="1" ref="S1694" ca="1">IF(OR(INDIRECT(A1694&amp;B1694&amp;C1694&amp;F1694)="",ISNUMBER(INDIRECT(A1694&amp;B1694&amp;C1694&amp;F1694))=FALSE,INDIRECT(A1694&amp;B1694&amp;C1694&amp;F1694)=0),"",INDIRECT(A1694&amp;B1694&amp;C1694&amp;F1694))</f>
        <v/>
      </c>
      <c r="T1694" s="15" t="str" cm="1">
        <f t="array" aca="1" ref="T1694" ca="1">IF(OR(INDIRECT(A1694&amp;B1694&amp;C1694&amp;F1694)="",ISNUMBER(INDIRECT(A1694&amp;B1694&amp;C1694&amp;F1694))=FALSE,INDIRECT(A1694&amp;B1694&amp;C1694&amp;F1694)=0),"",0)</f>
        <v/>
      </c>
    </row>
    <row r="1695" spans="1:20">
      <c r="A1695" s="23" t="s">
        <v>912</v>
      </c>
      <c r="B1695" s="23" t="s">
        <v>913</v>
      </c>
      <c r="C1695" s="23" t="str">
        <f t="shared" si="78"/>
        <v>h</v>
      </c>
      <c r="D1695" s="23" t="s">
        <v>913</v>
      </c>
      <c r="E1695" s="23" t="str">
        <f t="shared" si="76"/>
        <v>g</v>
      </c>
      <c r="F1695" s="23">
        <f t="shared" si="77"/>
        <v>40</v>
      </c>
      <c r="G1695" s="23" t="str" cm="1">
        <f t="array" aca="1" ref="G1695" ca="1">IF(OR(INDIRECT(A1695&amp;B1695&amp;C1695&amp;F1695)="",ISNUMBER(INDIRECT(A1695&amp;B1695&amp;C1695&amp;F1695))=FALSE),"",IF(INDIRECT(A1695&amp;B1695&amp;C1695&amp;9)="公開","【（第８期）WEB・コールセンター受付】","【（第８期）医療機関受付】"))</f>
        <v/>
      </c>
      <c r="H1695" s="15" t="str" cm="1">
        <f t="array" aca="1" ref="H1695" ca="1">IF(OR(INDIRECT(A1695&amp;B1695&amp;C1695&amp;F1695)="",ISNUMBER(INDIRECT(A1695&amp;B1695&amp;C1695&amp;F1695))=FALSE,INDIRECT(A1695&amp;B1695&amp;C1695&amp;F1695)=0),"",431001)</f>
        <v/>
      </c>
      <c r="I1695" s="15" t="str" cm="1">
        <f t="array" aca="1" ref="I1695" ca="1">IF(OR(INDIRECT(A1695&amp;B1695&amp;C1695&amp;F1695)="",ISNUMBER(INDIRECT(A1695&amp;B1695&amp;C1695&amp;F1695))=FALSE,INDIRECT(A1695&amp;B1695&amp;C1695&amp;F1695)=0),"",G1695&amp;J1695&amp;"."&amp;TEXT(M1695,"00")&amp;TEXT(N1695,"00")&amp;"."&amp;TEXT(O1695,"00")&amp;TEXT(P1695,"00"))</f>
        <v/>
      </c>
      <c r="J1695" s="15" t="str" cm="1">
        <f t="array" aca="1" ref="J1695" ca="1">IF(OR(INDIRECT(A1695&amp;B1695&amp;C1695&amp;F1695)="",ISNUMBER(INDIRECT(A1695&amp;B1695&amp;C1695&amp;F1695))=FALSE,INDIRECT(A1695&amp;B1695&amp;C1695&amp;F1695)=0),"",予約枠報告様式!$B$2)</f>
        <v/>
      </c>
      <c r="K1695" s="15" t="str" cm="1">
        <f t="array" aca="1" ref="K1695" ca="1">IF(OR(INDIRECT(A1695&amp;B1695&amp;C1695&amp;F1695)="",ISNUMBER(INDIRECT(A1695&amp;B1695&amp;C1695&amp;F1695))=FALSE,INDIRECT(A1695&amp;B1695&amp;C1695&amp;F1695)=0),"",1)</f>
        <v/>
      </c>
      <c r="L1695" s="15" t="str" cm="1">
        <f t="array" aca="1" ref="L1695" ca="1">IF(OR(INDIRECT(A1695&amp;B1695&amp;C1695&amp;F1695)="",ISNUMBER(INDIRECT(A1695&amp;B1695&amp;C1695&amp;F1695))=FALSE,INDIRECT(A1695&amp;B1695&amp;C1695&amp;F1695)=0),"",IF(G1695="【（第８期）医療機関受付】",TEXT(INDIRECT(A1695&amp;D1695&amp;E1695&amp;5),"yyy"),TEXT(INDIRECT(A1695&amp;B1695&amp;C1695&amp;5),"yyy")))</f>
        <v/>
      </c>
      <c r="M1695" s="15" t="str" cm="1">
        <f t="array" aca="1" ref="M1695" ca="1">IF(OR(INDIRECT(A1695&amp;B1695&amp;C1695&amp;F1695)="",ISNUMBER(INDIRECT(A1695&amp;B1695&amp;C1695&amp;F1695))=FALSE,INDIRECT(A1695&amp;B1695&amp;C1695&amp;F1695)=0),"",IF(G1695="【（第８期）医療機関受付】",TEXT(INDIRECT(A1695&amp;D1695&amp;E1695&amp;5),"m"),TEXT(INDIRECT(A1695&amp;B1695&amp;C1695&amp;5),"m")))</f>
        <v/>
      </c>
      <c r="N1695" s="15" t="str" cm="1">
        <f t="array" aca="1" ref="N1695" ca="1">IF(OR(INDIRECT(A1695&amp;B1695&amp;C1695&amp;F1695)="",ISNUMBER(INDIRECT(A1695&amp;B1695&amp;C1695&amp;F1695))=FALSE,INDIRECT(A1695&amp;B1695&amp;C1695&amp;F1695)=0),"",IF(G1695="【（第８期）医療機関受付】",TEXT(INDIRECT(A1695&amp;D1695&amp;E1695&amp;5),"d"),TEXT(INDIRECT(A1695&amp;B1695&amp;C1695&amp;5),"d")))</f>
        <v/>
      </c>
      <c r="O1695" s="15" t="str" cm="1">
        <f t="array" aca="1" ref="O1695" ca="1">IF(OR(INDIRECT(A1695&amp;B1695&amp;C1695&amp;F1695)="",ISNUMBER(INDIRECT(A1695&amp;B1695&amp;C1695&amp;F1695))=FALSE,INDIRECT(A1695&amp;B1695&amp;C1695&amp;F1695)=0),"",HOUR(INDIRECT(A1695&amp;"A"&amp;F1695)))</f>
        <v/>
      </c>
      <c r="P1695" s="15" t="str" cm="1">
        <f t="array" aca="1" ref="P1695" ca="1">IF(OR(INDIRECT(A1695&amp;B1695&amp;C1695&amp;F1695)="",ISNUMBER(INDIRECT(A1695&amp;B1695&amp;C1695&amp;F1695))=FALSE,INDIRECT(A1695&amp;B1695&amp;C1695&amp;F1695)=0),"",MINUTE(INDIRECT(A1695&amp;"A"&amp;F1695)))</f>
        <v/>
      </c>
      <c r="Q1695" s="15" t="str" cm="1">
        <f t="array" aca="1" ref="Q1695" ca="1">IF(OR(INDIRECT(A1695&amp;B1695&amp;C1695&amp;F1695)="",ISNUMBER(INDIRECT(A1695&amp;B1695&amp;C1695&amp;F1695))=FALSE,INDIRECT(A1695&amp;B1695&amp;C1695&amp;F1695)=0),"",O1695)</f>
        <v/>
      </c>
      <c r="R1695" s="15" t="str" cm="1">
        <f t="array" aca="1" ref="R1695" ca="1">IF(OR(INDIRECT(A1695&amp;B1695&amp;C1695&amp;F1695)="",ISNUMBER(INDIRECT(A1695&amp;B1695&amp;C1695&amp;F1695))=FALSE,INDIRECT(A1695&amp;B1695&amp;C1695&amp;F1695)=0),"",P1695+14)</f>
        <v/>
      </c>
      <c r="S1695" s="15" t="str" cm="1">
        <f t="array" aca="1" ref="S1695" ca="1">IF(OR(INDIRECT(A1695&amp;B1695&amp;C1695&amp;F1695)="",ISNUMBER(INDIRECT(A1695&amp;B1695&amp;C1695&amp;F1695))=FALSE,INDIRECT(A1695&amp;B1695&amp;C1695&amp;F1695)=0),"",INDIRECT(A1695&amp;B1695&amp;C1695&amp;F1695))</f>
        <v/>
      </c>
      <c r="T1695" s="15" t="str" cm="1">
        <f t="array" aca="1" ref="T1695" ca="1">IF(OR(INDIRECT(A1695&amp;B1695&amp;C1695&amp;F1695)="",ISNUMBER(INDIRECT(A1695&amp;B1695&amp;C1695&amp;F1695))=FALSE,INDIRECT(A1695&amp;B1695&amp;C1695&amp;F1695)=0),"",0)</f>
        <v/>
      </c>
    </row>
    <row r="1696" spans="1:20">
      <c r="A1696" s="23" t="s">
        <v>912</v>
      </c>
      <c r="B1696" s="23" t="s">
        <v>913</v>
      </c>
      <c r="C1696" s="23" t="str">
        <f t="shared" si="78"/>
        <v>h</v>
      </c>
      <c r="D1696" s="23" t="s">
        <v>913</v>
      </c>
      <c r="E1696" s="23" t="str">
        <f t="shared" si="76"/>
        <v>g</v>
      </c>
      <c r="F1696" s="23">
        <f t="shared" si="77"/>
        <v>41</v>
      </c>
      <c r="G1696" s="23" t="str" cm="1">
        <f t="array" aca="1" ref="G1696" ca="1">IF(OR(INDIRECT(A1696&amp;B1696&amp;C1696&amp;F1696)="",ISNUMBER(INDIRECT(A1696&amp;B1696&amp;C1696&amp;F1696))=FALSE),"",IF(INDIRECT(A1696&amp;B1696&amp;C1696&amp;9)="公開","【（第８期）WEB・コールセンター受付】","【（第８期）医療機関受付】"))</f>
        <v/>
      </c>
      <c r="H1696" s="15" t="str" cm="1">
        <f t="array" aca="1" ref="H1696" ca="1">IF(OR(INDIRECT(A1696&amp;B1696&amp;C1696&amp;F1696)="",ISNUMBER(INDIRECT(A1696&amp;B1696&amp;C1696&amp;F1696))=FALSE,INDIRECT(A1696&amp;B1696&amp;C1696&amp;F1696)=0),"",431001)</f>
        <v/>
      </c>
      <c r="I1696" s="15" t="str" cm="1">
        <f t="array" aca="1" ref="I1696" ca="1">IF(OR(INDIRECT(A1696&amp;B1696&amp;C1696&amp;F1696)="",ISNUMBER(INDIRECT(A1696&amp;B1696&amp;C1696&amp;F1696))=FALSE,INDIRECT(A1696&amp;B1696&amp;C1696&amp;F1696)=0),"",G1696&amp;J1696&amp;"."&amp;TEXT(M1696,"00")&amp;TEXT(N1696,"00")&amp;"."&amp;TEXT(O1696,"00")&amp;TEXT(P1696,"00"))</f>
        <v/>
      </c>
      <c r="J1696" s="15" t="str" cm="1">
        <f t="array" aca="1" ref="J1696" ca="1">IF(OR(INDIRECT(A1696&amp;B1696&amp;C1696&amp;F1696)="",ISNUMBER(INDIRECT(A1696&amp;B1696&amp;C1696&amp;F1696))=FALSE,INDIRECT(A1696&amp;B1696&amp;C1696&amp;F1696)=0),"",予約枠報告様式!$B$2)</f>
        <v/>
      </c>
      <c r="K1696" s="15" t="str" cm="1">
        <f t="array" aca="1" ref="K1696" ca="1">IF(OR(INDIRECT(A1696&amp;B1696&amp;C1696&amp;F1696)="",ISNUMBER(INDIRECT(A1696&amp;B1696&amp;C1696&amp;F1696))=FALSE,INDIRECT(A1696&amp;B1696&amp;C1696&amp;F1696)=0),"",1)</f>
        <v/>
      </c>
      <c r="L1696" s="15" t="str" cm="1">
        <f t="array" aca="1" ref="L1696" ca="1">IF(OR(INDIRECT(A1696&amp;B1696&amp;C1696&amp;F1696)="",ISNUMBER(INDIRECT(A1696&amp;B1696&amp;C1696&amp;F1696))=FALSE,INDIRECT(A1696&amp;B1696&amp;C1696&amp;F1696)=0),"",IF(G1696="【（第８期）医療機関受付】",TEXT(INDIRECT(A1696&amp;D1696&amp;E1696&amp;5),"yyy"),TEXT(INDIRECT(A1696&amp;B1696&amp;C1696&amp;5),"yyy")))</f>
        <v/>
      </c>
      <c r="M1696" s="15" t="str" cm="1">
        <f t="array" aca="1" ref="M1696" ca="1">IF(OR(INDIRECT(A1696&amp;B1696&amp;C1696&amp;F1696)="",ISNUMBER(INDIRECT(A1696&amp;B1696&amp;C1696&amp;F1696))=FALSE,INDIRECT(A1696&amp;B1696&amp;C1696&amp;F1696)=0),"",IF(G1696="【（第８期）医療機関受付】",TEXT(INDIRECT(A1696&amp;D1696&amp;E1696&amp;5),"m"),TEXT(INDIRECT(A1696&amp;B1696&amp;C1696&amp;5),"m")))</f>
        <v/>
      </c>
      <c r="N1696" s="15" t="str" cm="1">
        <f t="array" aca="1" ref="N1696" ca="1">IF(OR(INDIRECT(A1696&amp;B1696&amp;C1696&amp;F1696)="",ISNUMBER(INDIRECT(A1696&amp;B1696&amp;C1696&amp;F1696))=FALSE,INDIRECT(A1696&amp;B1696&amp;C1696&amp;F1696)=0),"",IF(G1696="【（第８期）医療機関受付】",TEXT(INDIRECT(A1696&amp;D1696&amp;E1696&amp;5),"d"),TEXT(INDIRECT(A1696&amp;B1696&amp;C1696&amp;5),"d")))</f>
        <v/>
      </c>
      <c r="O1696" s="15" t="str" cm="1">
        <f t="array" aca="1" ref="O1696" ca="1">IF(OR(INDIRECT(A1696&amp;B1696&amp;C1696&amp;F1696)="",ISNUMBER(INDIRECT(A1696&amp;B1696&amp;C1696&amp;F1696))=FALSE,INDIRECT(A1696&amp;B1696&amp;C1696&amp;F1696)=0),"",HOUR(INDIRECT(A1696&amp;"A"&amp;F1696)))</f>
        <v/>
      </c>
      <c r="P1696" s="15" t="str" cm="1">
        <f t="array" aca="1" ref="P1696" ca="1">IF(OR(INDIRECT(A1696&amp;B1696&amp;C1696&amp;F1696)="",ISNUMBER(INDIRECT(A1696&amp;B1696&amp;C1696&amp;F1696))=FALSE,INDIRECT(A1696&amp;B1696&amp;C1696&amp;F1696)=0),"",MINUTE(INDIRECT(A1696&amp;"A"&amp;F1696)))</f>
        <v/>
      </c>
      <c r="Q1696" s="15" t="str" cm="1">
        <f t="array" aca="1" ref="Q1696" ca="1">IF(OR(INDIRECT(A1696&amp;B1696&amp;C1696&amp;F1696)="",ISNUMBER(INDIRECT(A1696&amp;B1696&amp;C1696&amp;F1696))=FALSE,INDIRECT(A1696&amp;B1696&amp;C1696&amp;F1696)=0),"",O1696)</f>
        <v/>
      </c>
      <c r="R1696" s="15" t="str" cm="1">
        <f t="array" aca="1" ref="R1696" ca="1">IF(OR(INDIRECT(A1696&amp;B1696&amp;C1696&amp;F1696)="",ISNUMBER(INDIRECT(A1696&amp;B1696&amp;C1696&amp;F1696))=FALSE,INDIRECT(A1696&amp;B1696&amp;C1696&amp;F1696)=0),"",P1696+14)</f>
        <v/>
      </c>
      <c r="S1696" s="15" t="str" cm="1">
        <f t="array" aca="1" ref="S1696" ca="1">IF(OR(INDIRECT(A1696&amp;B1696&amp;C1696&amp;F1696)="",ISNUMBER(INDIRECT(A1696&amp;B1696&amp;C1696&amp;F1696))=FALSE,INDIRECT(A1696&amp;B1696&amp;C1696&amp;F1696)=0),"",INDIRECT(A1696&amp;B1696&amp;C1696&amp;F1696))</f>
        <v/>
      </c>
      <c r="T1696" s="15" t="str" cm="1">
        <f t="array" aca="1" ref="T1696" ca="1">IF(OR(INDIRECT(A1696&amp;B1696&amp;C1696&amp;F1696)="",ISNUMBER(INDIRECT(A1696&amp;B1696&amp;C1696&amp;F1696))=FALSE,INDIRECT(A1696&amp;B1696&amp;C1696&amp;F1696)=0),"",0)</f>
        <v/>
      </c>
    </row>
    <row r="1697" spans="1:20">
      <c r="A1697" s="23" t="s">
        <v>912</v>
      </c>
      <c r="B1697" s="23" t="s">
        <v>913</v>
      </c>
      <c r="C1697" s="23" t="str">
        <f t="shared" si="78"/>
        <v>h</v>
      </c>
      <c r="D1697" s="23" t="s">
        <v>913</v>
      </c>
      <c r="E1697" s="23" t="str">
        <f t="shared" si="76"/>
        <v>g</v>
      </c>
      <c r="F1697" s="23">
        <f t="shared" si="77"/>
        <v>42</v>
      </c>
      <c r="G1697" s="23" t="str" cm="1">
        <f t="array" aca="1" ref="G1697" ca="1">IF(OR(INDIRECT(A1697&amp;B1697&amp;C1697&amp;F1697)="",ISNUMBER(INDIRECT(A1697&amp;B1697&amp;C1697&amp;F1697))=FALSE),"",IF(INDIRECT(A1697&amp;B1697&amp;C1697&amp;9)="公開","【（第８期）WEB・コールセンター受付】","【（第８期）医療機関受付】"))</f>
        <v/>
      </c>
      <c r="H1697" s="15" t="str" cm="1">
        <f t="array" aca="1" ref="H1697" ca="1">IF(OR(INDIRECT(A1697&amp;B1697&amp;C1697&amp;F1697)="",ISNUMBER(INDIRECT(A1697&amp;B1697&amp;C1697&amp;F1697))=FALSE,INDIRECT(A1697&amp;B1697&amp;C1697&amp;F1697)=0),"",431001)</f>
        <v/>
      </c>
      <c r="I1697" s="15" t="str" cm="1">
        <f t="array" aca="1" ref="I1697" ca="1">IF(OR(INDIRECT(A1697&amp;B1697&amp;C1697&amp;F1697)="",ISNUMBER(INDIRECT(A1697&amp;B1697&amp;C1697&amp;F1697))=FALSE,INDIRECT(A1697&amp;B1697&amp;C1697&amp;F1697)=0),"",G1697&amp;J1697&amp;"."&amp;TEXT(M1697,"00")&amp;TEXT(N1697,"00")&amp;"."&amp;TEXT(O1697,"00")&amp;TEXT(P1697,"00"))</f>
        <v/>
      </c>
      <c r="J1697" s="15" t="str" cm="1">
        <f t="array" aca="1" ref="J1697" ca="1">IF(OR(INDIRECT(A1697&amp;B1697&amp;C1697&amp;F1697)="",ISNUMBER(INDIRECT(A1697&amp;B1697&amp;C1697&amp;F1697))=FALSE,INDIRECT(A1697&amp;B1697&amp;C1697&amp;F1697)=0),"",予約枠報告様式!$B$2)</f>
        <v/>
      </c>
      <c r="K1697" s="15" t="str" cm="1">
        <f t="array" aca="1" ref="K1697" ca="1">IF(OR(INDIRECT(A1697&amp;B1697&amp;C1697&amp;F1697)="",ISNUMBER(INDIRECT(A1697&amp;B1697&amp;C1697&amp;F1697))=FALSE,INDIRECT(A1697&amp;B1697&amp;C1697&amp;F1697)=0),"",1)</f>
        <v/>
      </c>
      <c r="L1697" s="15" t="str" cm="1">
        <f t="array" aca="1" ref="L1697" ca="1">IF(OR(INDIRECT(A1697&amp;B1697&amp;C1697&amp;F1697)="",ISNUMBER(INDIRECT(A1697&amp;B1697&amp;C1697&amp;F1697))=FALSE,INDIRECT(A1697&amp;B1697&amp;C1697&amp;F1697)=0),"",IF(G1697="【（第８期）医療機関受付】",TEXT(INDIRECT(A1697&amp;D1697&amp;E1697&amp;5),"yyy"),TEXT(INDIRECT(A1697&amp;B1697&amp;C1697&amp;5),"yyy")))</f>
        <v/>
      </c>
      <c r="M1697" s="15" t="str" cm="1">
        <f t="array" aca="1" ref="M1697" ca="1">IF(OR(INDIRECT(A1697&amp;B1697&amp;C1697&amp;F1697)="",ISNUMBER(INDIRECT(A1697&amp;B1697&amp;C1697&amp;F1697))=FALSE,INDIRECT(A1697&amp;B1697&amp;C1697&amp;F1697)=0),"",IF(G1697="【（第８期）医療機関受付】",TEXT(INDIRECT(A1697&amp;D1697&amp;E1697&amp;5),"m"),TEXT(INDIRECT(A1697&amp;B1697&amp;C1697&amp;5),"m")))</f>
        <v/>
      </c>
      <c r="N1697" s="15" t="str" cm="1">
        <f t="array" aca="1" ref="N1697" ca="1">IF(OR(INDIRECT(A1697&amp;B1697&amp;C1697&amp;F1697)="",ISNUMBER(INDIRECT(A1697&amp;B1697&amp;C1697&amp;F1697))=FALSE,INDIRECT(A1697&amp;B1697&amp;C1697&amp;F1697)=0),"",IF(G1697="【（第８期）医療機関受付】",TEXT(INDIRECT(A1697&amp;D1697&amp;E1697&amp;5),"d"),TEXT(INDIRECT(A1697&amp;B1697&amp;C1697&amp;5),"d")))</f>
        <v/>
      </c>
      <c r="O1697" s="15" t="str" cm="1">
        <f t="array" aca="1" ref="O1697" ca="1">IF(OR(INDIRECT(A1697&amp;B1697&amp;C1697&amp;F1697)="",ISNUMBER(INDIRECT(A1697&amp;B1697&amp;C1697&amp;F1697))=FALSE,INDIRECT(A1697&amp;B1697&amp;C1697&amp;F1697)=0),"",HOUR(INDIRECT(A1697&amp;"A"&amp;F1697)))</f>
        <v/>
      </c>
      <c r="P1697" s="15" t="str" cm="1">
        <f t="array" aca="1" ref="P1697" ca="1">IF(OR(INDIRECT(A1697&amp;B1697&amp;C1697&amp;F1697)="",ISNUMBER(INDIRECT(A1697&amp;B1697&amp;C1697&amp;F1697))=FALSE,INDIRECT(A1697&amp;B1697&amp;C1697&amp;F1697)=0),"",MINUTE(INDIRECT(A1697&amp;"A"&amp;F1697)))</f>
        <v/>
      </c>
      <c r="Q1697" s="15" t="str" cm="1">
        <f t="array" aca="1" ref="Q1697" ca="1">IF(OR(INDIRECT(A1697&amp;B1697&amp;C1697&amp;F1697)="",ISNUMBER(INDIRECT(A1697&amp;B1697&amp;C1697&amp;F1697))=FALSE,INDIRECT(A1697&amp;B1697&amp;C1697&amp;F1697)=0),"",O1697)</f>
        <v/>
      </c>
      <c r="R1697" s="15" t="str" cm="1">
        <f t="array" aca="1" ref="R1697" ca="1">IF(OR(INDIRECT(A1697&amp;B1697&amp;C1697&amp;F1697)="",ISNUMBER(INDIRECT(A1697&amp;B1697&amp;C1697&amp;F1697))=FALSE,INDIRECT(A1697&amp;B1697&amp;C1697&amp;F1697)=0),"",P1697+14)</f>
        <v/>
      </c>
      <c r="S1697" s="15" t="str" cm="1">
        <f t="array" aca="1" ref="S1697" ca="1">IF(OR(INDIRECT(A1697&amp;B1697&amp;C1697&amp;F1697)="",ISNUMBER(INDIRECT(A1697&amp;B1697&amp;C1697&amp;F1697))=FALSE,INDIRECT(A1697&amp;B1697&amp;C1697&amp;F1697)=0),"",INDIRECT(A1697&amp;B1697&amp;C1697&amp;F1697))</f>
        <v/>
      </c>
      <c r="T1697" s="15" t="str" cm="1">
        <f t="array" aca="1" ref="T1697" ca="1">IF(OR(INDIRECT(A1697&amp;B1697&amp;C1697&amp;F1697)="",ISNUMBER(INDIRECT(A1697&amp;B1697&amp;C1697&amp;F1697))=FALSE,INDIRECT(A1697&amp;B1697&amp;C1697&amp;F1697)=0),"",0)</f>
        <v/>
      </c>
    </row>
    <row r="1698" spans="1:20">
      <c r="A1698" s="23" t="s">
        <v>912</v>
      </c>
      <c r="B1698" s="23" t="s">
        <v>913</v>
      </c>
      <c r="C1698" s="23" t="str">
        <f t="shared" si="78"/>
        <v>h</v>
      </c>
      <c r="D1698" s="23" t="s">
        <v>913</v>
      </c>
      <c r="E1698" s="23" t="str">
        <f t="shared" si="76"/>
        <v>g</v>
      </c>
      <c r="F1698" s="23">
        <f t="shared" si="77"/>
        <v>43</v>
      </c>
      <c r="G1698" s="23" t="str" cm="1">
        <f t="array" aca="1" ref="G1698" ca="1">IF(OR(INDIRECT(A1698&amp;B1698&amp;C1698&amp;F1698)="",ISNUMBER(INDIRECT(A1698&amp;B1698&amp;C1698&amp;F1698))=FALSE),"",IF(INDIRECT(A1698&amp;B1698&amp;C1698&amp;9)="公開","【（第８期）WEB・コールセンター受付】","【（第８期）医療機関受付】"))</f>
        <v/>
      </c>
      <c r="H1698" s="15" t="str" cm="1">
        <f t="array" aca="1" ref="H1698" ca="1">IF(OR(INDIRECT(A1698&amp;B1698&amp;C1698&amp;F1698)="",ISNUMBER(INDIRECT(A1698&amp;B1698&amp;C1698&amp;F1698))=FALSE,INDIRECT(A1698&amp;B1698&amp;C1698&amp;F1698)=0),"",431001)</f>
        <v/>
      </c>
      <c r="I1698" s="15" t="str" cm="1">
        <f t="array" aca="1" ref="I1698" ca="1">IF(OR(INDIRECT(A1698&amp;B1698&amp;C1698&amp;F1698)="",ISNUMBER(INDIRECT(A1698&amp;B1698&amp;C1698&amp;F1698))=FALSE,INDIRECT(A1698&amp;B1698&amp;C1698&amp;F1698)=0),"",G1698&amp;J1698&amp;"."&amp;TEXT(M1698,"00")&amp;TEXT(N1698,"00")&amp;"."&amp;TEXT(O1698,"00")&amp;TEXT(P1698,"00"))</f>
        <v/>
      </c>
      <c r="J1698" s="15" t="str" cm="1">
        <f t="array" aca="1" ref="J1698" ca="1">IF(OR(INDIRECT(A1698&amp;B1698&amp;C1698&amp;F1698)="",ISNUMBER(INDIRECT(A1698&amp;B1698&amp;C1698&amp;F1698))=FALSE,INDIRECT(A1698&amp;B1698&amp;C1698&amp;F1698)=0),"",予約枠報告様式!$B$2)</f>
        <v/>
      </c>
      <c r="K1698" s="15" t="str" cm="1">
        <f t="array" aca="1" ref="K1698" ca="1">IF(OR(INDIRECT(A1698&amp;B1698&amp;C1698&amp;F1698)="",ISNUMBER(INDIRECT(A1698&amp;B1698&amp;C1698&amp;F1698))=FALSE,INDIRECT(A1698&amp;B1698&amp;C1698&amp;F1698)=0),"",1)</f>
        <v/>
      </c>
      <c r="L1698" s="15" t="str" cm="1">
        <f t="array" aca="1" ref="L1698" ca="1">IF(OR(INDIRECT(A1698&amp;B1698&amp;C1698&amp;F1698)="",ISNUMBER(INDIRECT(A1698&amp;B1698&amp;C1698&amp;F1698))=FALSE,INDIRECT(A1698&amp;B1698&amp;C1698&amp;F1698)=0),"",IF(G1698="【（第８期）医療機関受付】",TEXT(INDIRECT(A1698&amp;D1698&amp;E1698&amp;5),"yyy"),TEXT(INDIRECT(A1698&amp;B1698&amp;C1698&amp;5),"yyy")))</f>
        <v/>
      </c>
      <c r="M1698" s="15" t="str" cm="1">
        <f t="array" aca="1" ref="M1698" ca="1">IF(OR(INDIRECT(A1698&amp;B1698&amp;C1698&amp;F1698)="",ISNUMBER(INDIRECT(A1698&amp;B1698&amp;C1698&amp;F1698))=FALSE,INDIRECT(A1698&amp;B1698&amp;C1698&amp;F1698)=0),"",IF(G1698="【（第８期）医療機関受付】",TEXT(INDIRECT(A1698&amp;D1698&amp;E1698&amp;5),"m"),TEXT(INDIRECT(A1698&amp;B1698&amp;C1698&amp;5),"m")))</f>
        <v/>
      </c>
      <c r="N1698" s="15" t="str" cm="1">
        <f t="array" aca="1" ref="N1698" ca="1">IF(OR(INDIRECT(A1698&amp;B1698&amp;C1698&amp;F1698)="",ISNUMBER(INDIRECT(A1698&amp;B1698&amp;C1698&amp;F1698))=FALSE,INDIRECT(A1698&amp;B1698&amp;C1698&amp;F1698)=0),"",IF(G1698="【（第８期）医療機関受付】",TEXT(INDIRECT(A1698&amp;D1698&amp;E1698&amp;5),"d"),TEXT(INDIRECT(A1698&amp;B1698&amp;C1698&amp;5),"d")))</f>
        <v/>
      </c>
      <c r="O1698" s="15" t="str" cm="1">
        <f t="array" aca="1" ref="O1698" ca="1">IF(OR(INDIRECT(A1698&amp;B1698&amp;C1698&amp;F1698)="",ISNUMBER(INDIRECT(A1698&amp;B1698&amp;C1698&amp;F1698))=FALSE,INDIRECT(A1698&amp;B1698&amp;C1698&amp;F1698)=0),"",HOUR(INDIRECT(A1698&amp;"A"&amp;F1698)))</f>
        <v/>
      </c>
      <c r="P1698" s="15" t="str" cm="1">
        <f t="array" aca="1" ref="P1698" ca="1">IF(OR(INDIRECT(A1698&amp;B1698&amp;C1698&amp;F1698)="",ISNUMBER(INDIRECT(A1698&amp;B1698&amp;C1698&amp;F1698))=FALSE,INDIRECT(A1698&amp;B1698&amp;C1698&amp;F1698)=0),"",MINUTE(INDIRECT(A1698&amp;"A"&amp;F1698)))</f>
        <v/>
      </c>
      <c r="Q1698" s="15" t="str" cm="1">
        <f t="array" aca="1" ref="Q1698" ca="1">IF(OR(INDIRECT(A1698&amp;B1698&amp;C1698&amp;F1698)="",ISNUMBER(INDIRECT(A1698&amp;B1698&amp;C1698&amp;F1698))=FALSE,INDIRECT(A1698&amp;B1698&amp;C1698&amp;F1698)=0),"",O1698)</f>
        <v/>
      </c>
      <c r="R1698" s="15" t="str" cm="1">
        <f t="array" aca="1" ref="R1698" ca="1">IF(OR(INDIRECT(A1698&amp;B1698&amp;C1698&amp;F1698)="",ISNUMBER(INDIRECT(A1698&amp;B1698&amp;C1698&amp;F1698))=FALSE,INDIRECT(A1698&amp;B1698&amp;C1698&amp;F1698)=0),"",P1698+14)</f>
        <v/>
      </c>
      <c r="S1698" s="15" t="str" cm="1">
        <f t="array" aca="1" ref="S1698" ca="1">IF(OR(INDIRECT(A1698&amp;B1698&amp;C1698&amp;F1698)="",ISNUMBER(INDIRECT(A1698&amp;B1698&amp;C1698&amp;F1698))=FALSE,INDIRECT(A1698&amp;B1698&amp;C1698&amp;F1698)=0),"",INDIRECT(A1698&amp;B1698&amp;C1698&amp;F1698))</f>
        <v/>
      </c>
      <c r="T1698" s="15" t="str" cm="1">
        <f t="array" aca="1" ref="T1698" ca="1">IF(OR(INDIRECT(A1698&amp;B1698&amp;C1698&amp;F1698)="",ISNUMBER(INDIRECT(A1698&amp;B1698&amp;C1698&amp;F1698))=FALSE,INDIRECT(A1698&amp;B1698&amp;C1698&amp;F1698)=0),"",0)</f>
        <v/>
      </c>
    </row>
    <row r="1699" spans="1:20">
      <c r="A1699" s="23" t="s">
        <v>912</v>
      </c>
      <c r="B1699" s="23" t="s">
        <v>913</v>
      </c>
      <c r="C1699" s="23" t="str">
        <f t="shared" si="78"/>
        <v>h</v>
      </c>
      <c r="D1699" s="23" t="s">
        <v>913</v>
      </c>
      <c r="E1699" s="23" t="str">
        <f t="shared" si="76"/>
        <v>g</v>
      </c>
      <c r="F1699" s="23">
        <f t="shared" si="77"/>
        <v>44</v>
      </c>
      <c r="G1699" s="23" t="str" cm="1">
        <f t="array" aca="1" ref="G1699" ca="1">IF(OR(INDIRECT(A1699&amp;B1699&amp;C1699&amp;F1699)="",ISNUMBER(INDIRECT(A1699&amp;B1699&amp;C1699&amp;F1699))=FALSE),"",IF(INDIRECT(A1699&amp;B1699&amp;C1699&amp;9)="公開","【（第８期）WEB・コールセンター受付】","【（第８期）医療機関受付】"))</f>
        <v/>
      </c>
      <c r="H1699" s="15" t="str" cm="1">
        <f t="array" aca="1" ref="H1699" ca="1">IF(OR(INDIRECT(A1699&amp;B1699&amp;C1699&amp;F1699)="",ISNUMBER(INDIRECT(A1699&amp;B1699&amp;C1699&amp;F1699))=FALSE,INDIRECT(A1699&amp;B1699&amp;C1699&amp;F1699)=0),"",431001)</f>
        <v/>
      </c>
      <c r="I1699" s="15" t="str" cm="1">
        <f t="array" aca="1" ref="I1699" ca="1">IF(OR(INDIRECT(A1699&amp;B1699&amp;C1699&amp;F1699)="",ISNUMBER(INDIRECT(A1699&amp;B1699&amp;C1699&amp;F1699))=FALSE,INDIRECT(A1699&amp;B1699&amp;C1699&amp;F1699)=0),"",G1699&amp;J1699&amp;"."&amp;TEXT(M1699,"00")&amp;TEXT(N1699,"00")&amp;"."&amp;TEXT(O1699,"00")&amp;TEXT(P1699,"00"))</f>
        <v/>
      </c>
      <c r="J1699" s="15" t="str" cm="1">
        <f t="array" aca="1" ref="J1699" ca="1">IF(OR(INDIRECT(A1699&amp;B1699&amp;C1699&amp;F1699)="",ISNUMBER(INDIRECT(A1699&amp;B1699&amp;C1699&amp;F1699))=FALSE,INDIRECT(A1699&amp;B1699&amp;C1699&amp;F1699)=0),"",予約枠報告様式!$B$2)</f>
        <v/>
      </c>
      <c r="K1699" s="15" t="str" cm="1">
        <f t="array" aca="1" ref="K1699" ca="1">IF(OR(INDIRECT(A1699&amp;B1699&amp;C1699&amp;F1699)="",ISNUMBER(INDIRECT(A1699&amp;B1699&amp;C1699&amp;F1699))=FALSE,INDIRECT(A1699&amp;B1699&amp;C1699&amp;F1699)=0),"",1)</f>
        <v/>
      </c>
      <c r="L1699" s="15" t="str" cm="1">
        <f t="array" aca="1" ref="L1699" ca="1">IF(OR(INDIRECT(A1699&amp;B1699&amp;C1699&amp;F1699)="",ISNUMBER(INDIRECT(A1699&amp;B1699&amp;C1699&amp;F1699))=FALSE,INDIRECT(A1699&amp;B1699&amp;C1699&amp;F1699)=0),"",IF(G1699="【（第８期）医療機関受付】",TEXT(INDIRECT(A1699&amp;D1699&amp;E1699&amp;5),"yyy"),TEXT(INDIRECT(A1699&amp;B1699&amp;C1699&amp;5),"yyy")))</f>
        <v/>
      </c>
      <c r="M1699" s="15" t="str" cm="1">
        <f t="array" aca="1" ref="M1699" ca="1">IF(OR(INDIRECT(A1699&amp;B1699&amp;C1699&amp;F1699)="",ISNUMBER(INDIRECT(A1699&amp;B1699&amp;C1699&amp;F1699))=FALSE,INDIRECT(A1699&amp;B1699&amp;C1699&amp;F1699)=0),"",IF(G1699="【（第８期）医療機関受付】",TEXT(INDIRECT(A1699&amp;D1699&amp;E1699&amp;5),"m"),TEXT(INDIRECT(A1699&amp;B1699&amp;C1699&amp;5),"m")))</f>
        <v/>
      </c>
      <c r="N1699" s="15" t="str" cm="1">
        <f t="array" aca="1" ref="N1699" ca="1">IF(OR(INDIRECT(A1699&amp;B1699&amp;C1699&amp;F1699)="",ISNUMBER(INDIRECT(A1699&amp;B1699&amp;C1699&amp;F1699))=FALSE,INDIRECT(A1699&amp;B1699&amp;C1699&amp;F1699)=0),"",IF(G1699="【（第８期）医療機関受付】",TEXT(INDIRECT(A1699&amp;D1699&amp;E1699&amp;5),"d"),TEXT(INDIRECT(A1699&amp;B1699&amp;C1699&amp;5),"d")))</f>
        <v/>
      </c>
      <c r="O1699" s="15" t="str" cm="1">
        <f t="array" aca="1" ref="O1699" ca="1">IF(OR(INDIRECT(A1699&amp;B1699&amp;C1699&amp;F1699)="",ISNUMBER(INDIRECT(A1699&amp;B1699&amp;C1699&amp;F1699))=FALSE,INDIRECT(A1699&amp;B1699&amp;C1699&amp;F1699)=0),"",HOUR(INDIRECT(A1699&amp;"A"&amp;F1699)))</f>
        <v/>
      </c>
      <c r="P1699" s="15" t="str" cm="1">
        <f t="array" aca="1" ref="P1699" ca="1">IF(OR(INDIRECT(A1699&amp;B1699&amp;C1699&amp;F1699)="",ISNUMBER(INDIRECT(A1699&amp;B1699&amp;C1699&amp;F1699))=FALSE,INDIRECT(A1699&amp;B1699&amp;C1699&amp;F1699)=0),"",MINUTE(INDIRECT(A1699&amp;"A"&amp;F1699)))</f>
        <v/>
      </c>
      <c r="Q1699" s="15" t="str" cm="1">
        <f t="array" aca="1" ref="Q1699" ca="1">IF(OR(INDIRECT(A1699&amp;B1699&amp;C1699&amp;F1699)="",ISNUMBER(INDIRECT(A1699&amp;B1699&amp;C1699&amp;F1699))=FALSE,INDIRECT(A1699&amp;B1699&amp;C1699&amp;F1699)=0),"",O1699)</f>
        <v/>
      </c>
      <c r="R1699" s="15" t="str" cm="1">
        <f t="array" aca="1" ref="R1699" ca="1">IF(OR(INDIRECT(A1699&amp;B1699&amp;C1699&amp;F1699)="",ISNUMBER(INDIRECT(A1699&amp;B1699&amp;C1699&amp;F1699))=FALSE,INDIRECT(A1699&amp;B1699&amp;C1699&amp;F1699)=0),"",P1699+14)</f>
        <v/>
      </c>
      <c r="S1699" s="15" t="str" cm="1">
        <f t="array" aca="1" ref="S1699" ca="1">IF(OR(INDIRECT(A1699&amp;B1699&amp;C1699&amp;F1699)="",ISNUMBER(INDIRECT(A1699&amp;B1699&amp;C1699&amp;F1699))=FALSE,INDIRECT(A1699&amp;B1699&amp;C1699&amp;F1699)=0),"",INDIRECT(A1699&amp;B1699&amp;C1699&amp;F1699))</f>
        <v/>
      </c>
      <c r="T1699" s="15" t="str" cm="1">
        <f t="array" aca="1" ref="T1699" ca="1">IF(OR(INDIRECT(A1699&amp;B1699&amp;C1699&amp;F1699)="",ISNUMBER(INDIRECT(A1699&amp;B1699&amp;C1699&amp;F1699))=FALSE,INDIRECT(A1699&amp;B1699&amp;C1699&amp;F1699)=0),"",0)</f>
        <v/>
      </c>
    </row>
    <row r="1700" spans="1:20">
      <c r="A1700" s="23" t="s">
        <v>912</v>
      </c>
      <c r="B1700" s="23" t="s">
        <v>913</v>
      </c>
      <c r="C1700" s="23" t="str">
        <f t="shared" si="78"/>
        <v>h</v>
      </c>
      <c r="D1700" s="23" t="s">
        <v>913</v>
      </c>
      <c r="E1700" s="23" t="str">
        <f t="shared" si="76"/>
        <v>g</v>
      </c>
      <c r="F1700" s="23">
        <f t="shared" si="77"/>
        <v>45</v>
      </c>
      <c r="G1700" s="23" t="str" cm="1">
        <f t="array" aca="1" ref="G1700" ca="1">IF(OR(INDIRECT(A1700&amp;B1700&amp;C1700&amp;F1700)="",ISNUMBER(INDIRECT(A1700&amp;B1700&amp;C1700&amp;F1700))=FALSE),"",IF(INDIRECT(A1700&amp;B1700&amp;C1700&amp;9)="公開","【（第８期）WEB・コールセンター受付】","【（第８期）医療機関受付】"))</f>
        <v/>
      </c>
      <c r="H1700" s="15" t="str" cm="1">
        <f t="array" aca="1" ref="H1700" ca="1">IF(OR(INDIRECT(A1700&amp;B1700&amp;C1700&amp;F1700)="",ISNUMBER(INDIRECT(A1700&amp;B1700&amp;C1700&amp;F1700))=FALSE,INDIRECT(A1700&amp;B1700&amp;C1700&amp;F1700)=0),"",431001)</f>
        <v/>
      </c>
      <c r="I1700" s="15" t="str" cm="1">
        <f t="array" aca="1" ref="I1700" ca="1">IF(OR(INDIRECT(A1700&amp;B1700&amp;C1700&amp;F1700)="",ISNUMBER(INDIRECT(A1700&amp;B1700&amp;C1700&amp;F1700))=FALSE,INDIRECT(A1700&amp;B1700&amp;C1700&amp;F1700)=0),"",G1700&amp;J1700&amp;"."&amp;TEXT(M1700,"00")&amp;TEXT(N1700,"00")&amp;"."&amp;TEXT(O1700,"00")&amp;TEXT(P1700,"00"))</f>
        <v/>
      </c>
      <c r="J1700" s="15" t="str" cm="1">
        <f t="array" aca="1" ref="J1700" ca="1">IF(OR(INDIRECT(A1700&amp;B1700&amp;C1700&amp;F1700)="",ISNUMBER(INDIRECT(A1700&amp;B1700&amp;C1700&amp;F1700))=FALSE,INDIRECT(A1700&amp;B1700&amp;C1700&amp;F1700)=0),"",予約枠報告様式!$B$2)</f>
        <v/>
      </c>
      <c r="K1700" s="15" t="str" cm="1">
        <f t="array" aca="1" ref="K1700" ca="1">IF(OR(INDIRECT(A1700&amp;B1700&amp;C1700&amp;F1700)="",ISNUMBER(INDIRECT(A1700&amp;B1700&amp;C1700&amp;F1700))=FALSE,INDIRECT(A1700&amp;B1700&amp;C1700&amp;F1700)=0),"",1)</f>
        <v/>
      </c>
      <c r="L1700" s="15" t="str" cm="1">
        <f t="array" aca="1" ref="L1700" ca="1">IF(OR(INDIRECT(A1700&amp;B1700&amp;C1700&amp;F1700)="",ISNUMBER(INDIRECT(A1700&amp;B1700&amp;C1700&amp;F1700))=FALSE,INDIRECT(A1700&amp;B1700&amp;C1700&amp;F1700)=0),"",IF(G1700="【（第８期）医療機関受付】",TEXT(INDIRECT(A1700&amp;D1700&amp;E1700&amp;5),"yyy"),TEXT(INDIRECT(A1700&amp;B1700&amp;C1700&amp;5),"yyy")))</f>
        <v/>
      </c>
      <c r="M1700" s="15" t="str" cm="1">
        <f t="array" aca="1" ref="M1700" ca="1">IF(OR(INDIRECT(A1700&amp;B1700&amp;C1700&amp;F1700)="",ISNUMBER(INDIRECT(A1700&amp;B1700&amp;C1700&amp;F1700))=FALSE,INDIRECT(A1700&amp;B1700&amp;C1700&amp;F1700)=0),"",IF(G1700="【（第８期）医療機関受付】",TEXT(INDIRECT(A1700&amp;D1700&amp;E1700&amp;5),"m"),TEXT(INDIRECT(A1700&amp;B1700&amp;C1700&amp;5),"m")))</f>
        <v/>
      </c>
      <c r="N1700" s="15" t="str" cm="1">
        <f t="array" aca="1" ref="N1700" ca="1">IF(OR(INDIRECT(A1700&amp;B1700&amp;C1700&amp;F1700)="",ISNUMBER(INDIRECT(A1700&amp;B1700&amp;C1700&amp;F1700))=FALSE,INDIRECT(A1700&amp;B1700&amp;C1700&amp;F1700)=0),"",IF(G1700="【（第８期）医療機関受付】",TEXT(INDIRECT(A1700&amp;D1700&amp;E1700&amp;5),"d"),TEXT(INDIRECT(A1700&amp;B1700&amp;C1700&amp;5),"d")))</f>
        <v/>
      </c>
      <c r="O1700" s="15" t="str" cm="1">
        <f t="array" aca="1" ref="O1700" ca="1">IF(OR(INDIRECT(A1700&amp;B1700&amp;C1700&amp;F1700)="",ISNUMBER(INDIRECT(A1700&amp;B1700&amp;C1700&amp;F1700))=FALSE,INDIRECT(A1700&amp;B1700&amp;C1700&amp;F1700)=0),"",HOUR(INDIRECT(A1700&amp;"A"&amp;F1700)))</f>
        <v/>
      </c>
      <c r="P1700" s="15" t="str" cm="1">
        <f t="array" aca="1" ref="P1700" ca="1">IF(OR(INDIRECT(A1700&amp;B1700&amp;C1700&amp;F1700)="",ISNUMBER(INDIRECT(A1700&amp;B1700&amp;C1700&amp;F1700))=FALSE,INDIRECT(A1700&amp;B1700&amp;C1700&amp;F1700)=0),"",MINUTE(INDIRECT(A1700&amp;"A"&amp;F1700)))</f>
        <v/>
      </c>
      <c r="Q1700" s="15" t="str" cm="1">
        <f t="array" aca="1" ref="Q1700" ca="1">IF(OR(INDIRECT(A1700&amp;B1700&amp;C1700&amp;F1700)="",ISNUMBER(INDIRECT(A1700&amp;B1700&amp;C1700&amp;F1700))=FALSE,INDIRECT(A1700&amp;B1700&amp;C1700&amp;F1700)=0),"",O1700)</f>
        <v/>
      </c>
      <c r="R1700" s="15" t="str" cm="1">
        <f t="array" aca="1" ref="R1700" ca="1">IF(OR(INDIRECT(A1700&amp;B1700&amp;C1700&amp;F1700)="",ISNUMBER(INDIRECT(A1700&amp;B1700&amp;C1700&amp;F1700))=FALSE,INDIRECT(A1700&amp;B1700&amp;C1700&amp;F1700)=0),"",P1700+14)</f>
        <v/>
      </c>
      <c r="S1700" s="15" t="str" cm="1">
        <f t="array" aca="1" ref="S1700" ca="1">IF(OR(INDIRECT(A1700&amp;B1700&amp;C1700&amp;F1700)="",ISNUMBER(INDIRECT(A1700&amp;B1700&amp;C1700&amp;F1700))=FALSE,INDIRECT(A1700&amp;B1700&amp;C1700&amp;F1700)=0),"",INDIRECT(A1700&amp;B1700&amp;C1700&amp;F1700))</f>
        <v/>
      </c>
      <c r="T1700" s="15" t="str" cm="1">
        <f t="array" aca="1" ref="T1700" ca="1">IF(OR(INDIRECT(A1700&amp;B1700&amp;C1700&amp;F1700)="",ISNUMBER(INDIRECT(A1700&amp;B1700&amp;C1700&amp;F1700))=FALSE,INDIRECT(A1700&amp;B1700&amp;C1700&amp;F1700)=0),"",0)</f>
        <v/>
      </c>
    </row>
    <row r="1701" spans="1:20">
      <c r="A1701" s="23" t="s">
        <v>912</v>
      </c>
      <c r="B1701" s="23" t="s">
        <v>913</v>
      </c>
      <c r="C1701" s="23" t="str">
        <f t="shared" si="78"/>
        <v>h</v>
      </c>
      <c r="D1701" s="23" t="s">
        <v>913</v>
      </c>
      <c r="E1701" s="23" t="str">
        <f t="shared" si="76"/>
        <v>g</v>
      </c>
      <c r="F1701" s="23">
        <f t="shared" si="77"/>
        <v>46</v>
      </c>
      <c r="G1701" s="23" t="str" cm="1">
        <f t="array" aca="1" ref="G1701" ca="1">IF(OR(INDIRECT(A1701&amp;B1701&amp;C1701&amp;F1701)="",ISNUMBER(INDIRECT(A1701&amp;B1701&amp;C1701&amp;F1701))=FALSE),"",IF(INDIRECT(A1701&amp;B1701&amp;C1701&amp;9)="公開","【（第８期）WEB・コールセンター受付】","【（第８期）医療機関受付】"))</f>
        <v/>
      </c>
      <c r="H1701" s="15" t="str" cm="1">
        <f t="array" aca="1" ref="H1701" ca="1">IF(OR(INDIRECT(A1701&amp;B1701&amp;C1701&amp;F1701)="",ISNUMBER(INDIRECT(A1701&amp;B1701&amp;C1701&amp;F1701))=FALSE,INDIRECT(A1701&amp;B1701&amp;C1701&amp;F1701)=0),"",431001)</f>
        <v/>
      </c>
      <c r="I1701" s="15" t="str" cm="1">
        <f t="array" aca="1" ref="I1701" ca="1">IF(OR(INDIRECT(A1701&amp;B1701&amp;C1701&amp;F1701)="",ISNUMBER(INDIRECT(A1701&amp;B1701&amp;C1701&amp;F1701))=FALSE,INDIRECT(A1701&amp;B1701&amp;C1701&amp;F1701)=0),"",G1701&amp;J1701&amp;"."&amp;TEXT(M1701,"00")&amp;TEXT(N1701,"00")&amp;"."&amp;TEXT(O1701,"00")&amp;TEXT(P1701,"00"))</f>
        <v/>
      </c>
      <c r="J1701" s="15" t="str" cm="1">
        <f t="array" aca="1" ref="J1701" ca="1">IF(OR(INDIRECT(A1701&amp;B1701&amp;C1701&amp;F1701)="",ISNUMBER(INDIRECT(A1701&amp;B1701&amp;C1701&amp;F1701))=FALSE,INDIRECT(A1701&amp;B1701&amp;C1701&amp;F1701)=0),"",予約枠報告様式!$B$2)</f>
        <v/>
      </c>
      <c r="K1701" s="15" t="str" cm="1">
        <f t="array" aca="1" ref="K1701" ca="1">IF(OR(INDIRECT(A1701&amp;B1701&amp;C1701&amp;F1701)="",ISNUMBER(INDIRECT(A1701&amp;B1701&amp;C1701&amp;F1701))=FALSE,INDIRECT(A1701&amp;B1701&amp;C1701&amp;F1701)=0),"",1)</f>
        <v/>
      </c>
      <c r="L1701" s="15" t="str" cm="1">
        <f t="array" aca="1" ref="L1701" ca="1">IF(OR(INDIRECT(A1701&amp;B1701&amp;C1701&amp;F1701)="",ISNUMBER(INDIRECT(A1701&amp;B1701&amp;C1701&amp;F1701))=FALSE,INDIRECT(A1701&amp;B1701&amp;C1701&amp;F1701)=0),"",IF(G1701="【（第８期）医療機関受付】",TEXT(INDIRECT(A1701&amp;D1701&amp;E1701&amp;5),"yyy"),TEXT(INDIRECT(A1701&amp;B1701&amp;C1701&amp;5),"yyy")))</f>
        <v/>
      </c>
      <c r="M1701" s="15" t="str" cm="1">
        <f t="array" aca="1" ref="M1701" ca="1">IF(OR(INDIRECT(A1701&amp;B1701&amp;C1701&amp;F1701)="",ISNUMBER(INDIRECT(A1701&amp;B1701&amp;C1701&amp;F1701))=FALSE,INDIRECT(A1701&amp;B1701&amp;C1701&amp;F1701)=0),"",IF(G1701="【（第８期）医療機関受付】",TEXT(INDIRECT(A1701&amp;D1701&amp;E1701&amp;5),"m"),TEXT(INDIRECT(A1701&amp;B1701&amp;C1701&amp;5),"m")))</f>
        <v/>
      </c>
      <c r="N1701" s="15" t="str" cm="1">
        <f t="array" aca="1" ref="N1701" ca="1">IF(OR(INDIRECT(A1701&amp;B1701&amp;C1701&amp;F1701)="",ISNUMBER(INDIRECT(A1701&amp;B1701&amp;C1701&amp;F1701))=FALSE,INDIRECT(A1701&amp;B1701&amp;C1701&amp;F1701)=0),"",IF(G1701="【（第８期）医療機関受付】",TEXT(INDIRECT(A1701&amp;D1701&amp;E1701&amp;5),"d"),TEXT(INDIRECT(A1701&amp;B1701&amp;C1701&amp;5),"d")))</f>
        <v/>
      </c>
      <c r="O1701" s="15" t="str" cm="1">
        <f t="array" aca="1" ref="O1701" ca="1">IF(OR(INDIRECT(A1701&amp;B1701&amp;C1701&amp;F1701)="",ISNUMBER(INDIRECT(A1701&amp;B1701&amp;C1701&amp;F1701))=FALSE,INDIRECT(A1701&amp;B1701&amp;C1701&amp;F1701)=0),"",HOUR(INDIRECT(A1701&amp;"A"&amp;F1701)))</f>
        <v/>
      </c>
      <c r="P1701" s="15" t="str" cm="1">
        <f t="array" aca="1" ref="P1701" ca="1">IF(OR(INDIRECT(A1701&amp;B1701&amp;C1701&amp;F1701)="",ISNUMBER(INDIRECT(A1701&amp;B1701&amp;C1701&amp;F1701))=FALSE,INDIRECT(A1701&amp;B1701&amp;C1701&amp;F1701)=0),"",MINUTE(INDIRECT(A1701&amp;"A"&amp;F1701)))</f>
        <v/>
      </c>
      <c r="Q1701" s="15" t="str" cm="1">
        <f t="array" aca="1" ref="Q1701" ca="1">IF(OR(INDIRECT(A1701&amp;B1701&amp;C1701&amp;F1701)="",ISNUMBER(INDIRECT(A1701&amp;B1701&amp;C1701&amp;F1701))=FALSE,INDIRECT(A1701&amp;B1701&amp;C1701&amp;F1701)=0),"",O1701)</f>
        <v/>
      </c>
      <c r="R1701" s="15" t="str" cm="1">
        <f t="array" aca="1" ref="R1701" ca="1">IF(OR(INDIRECT(A1701&amp;B1701&amp;C1701&amp;F1701)="",ISNUMBER(INDIRECT(A1701&amp;B1701&amp;C1701&amp;F1701))=FALSE,INDIRECT(A1701&amp;B1701&amp;C1701&amp;F1701)=0),"",P1701+14)</f>
        <v/>
      </c>
      <c r="S1701" s="15" t="str" cm="1">
        <f t="array" aca="1" ref="S1701" ca="1">IF(OR(INDIRECT(A1701&amp;B1701&amp;C1701&amp;F1701)="",ISNUMBER(INDIRECT(A1701&amp;B1701&amp;C1701&amp;F1701))=FALSE,INDIRECT(A1701&amp;B1701&amp;C1701&amp;F1701)=0),"",INDIRECT(A1701&amp;B1701&amp;C1701&amp;F1701))</f>
        <v/>
      </c>
      <c r="T1701" s="15" t="str" cm="1">
        <f t="array" aca="1" ref="T1701" ca="1">IF(OR(INDIRECT(A1701&amp;B1701&amp;C1701&amp;F1701)="",ISNUMBER(INDIRECT(A1701&amp;B1701&amp;C1701&amp;F1701))=FALSE,INDIRECT(A1701&amp;B1701&amp;C1701&amp;F1701)=0),"",0)</f>
        <v/>
      </c>
    </row>
    <row r="1702" spans="1:20">
      <c r="A1702" s="23" t="s">
        <v>912</v>
      </c>
      <c r="B1702" s="23" t="s">
        <v>913</v>
      </c>
      <c r="C1702" s="23" t="str">
        <f t="shared" si="78"/>
        <v>h</v>
      </c>
      <c r="D1702" s="23" t="s">
        <v>913</v>
      </c>
      <c r="E1702" s="23" t="str">
        <f t="shared" si="76"/>
        <v>g</v>
      </c>
      <c r="F1702" s="23">
        <f t="shared" si="77"/>
        <v>47</v>
      </c>
      <c r="G1702" s="23" t="str" cm="1">
        <f t="array" aca="1" ref="G1702" ca="1">IF(OR(INDIRECT(A1702&amp;B1702&amp;C1702&amp;F1702)="",ISNUMBER(INDIRECT(A1702&amp;B1702&amp;C1702&amp;F1702))=FALSE),"",IF(INDIRECT(A1702&amp;B1702&amp;C1702&amp;9)="公開","【（第８期）WEB・コールセンター受付】","【（第８期）医療機関受付】"))</f>
        <v/>
      </c>
      <c r="H1702" s="15" t="str" cm="1">
        <f t="array" aca="1" ref="H1702" ca="1">IF(OR(INDIRECT(A1702&amp;B1702&amp;C1702&amp;F1702)="",ISNUMBER(INDIRECT(A1702&amp;B1702&amp;C1702&amp;F1702))=FALSE,INDIRECT(A1702&amp;B1702&amp;C1702&amp;F1702)=0),"",431001)</f>
        <v/>
      </c>
      <c r="I1702" s="15" t="str" cm="1">
        <f t="array" aca="1" ref="I1702" ca="1">IF(OR(INDIRECT(A1702&amp;B1702&amp;C1702&amp;F1702)="",ISNUMBER(INDIRECT(A1702&amp;B1702&amp;C1702&amp;F1702))=FALSE,INDIRECT(A1702&amp;B1702&amp;C1702&amp;F1702)=0),"",G1702&amp;J1702&amp;"."&amp;TEXT(M1702,"00")&amp;TEXT(N1702,"00")&amp;"."&amp;TEXT(O1702,"00")&amp;TEXT(P1702,"00"))</f>
        <v/>
      </c>
      <c r="J1702" s="15" t="str" cm="1">
        <f t="array" aca="1" ref="J1702" ca="1">IF(OR(INDIRECT(A1702&amp;B1702&amp;C1702&amp;F1702)="",ISNUMBER(INDIRECT(A1702&amp;B1702&amp;C1702&amp;F1702))=FALSE,INDIRECT(A1702&amp;B1702&amp;C1702&amp;F1702)=0),"",予約枠報告様式!$B$2)</f>
        <v/>
      </c>
      <c r="K1702" s="15" t="str" cm="1">
        <f t="array" aca="1" ref="K1702" ca="1">IF(OR(INDIRECT(A1702&amp;B1702&amp;C1702&amp;F1702)="",ISNUMBER(INDIRECT(A1702&amp;B1702&amp;C1702&amp;F1702))=FALSE,INDIRECT(A1702&amp;B1702&amp;C1702&amp;F1702)=0),"",1)</f>
        <v/>
      </c>
      <c r="L1702" s="15" t="str" cm="1">
        <f t="array" aca="1" ref="L1702" ca="1">IF(OR(INDIRECT(A1702&amp;B1702&amp;C1702&amp;F1702)="",ISNUMBER(INDIRECT(A1702&amp;B1702&amp;C1702&amp;F1702))=FALSE,INDIRECT(A1702&amp;B1702&amp;C1702&amp;F1702)=0),"",IF(G1702="【（第８期）医療機関受付】",TEXT(INDIRECT(A1702&amp;D1702&amp;E1702&amp;5),"yyy"),TEXT(INDIRECT(A1702&amp;B1702&amp;C1702&amp;5),"yyy")))</f>
        <v/>
      </c>
      <c r="M1702" s="15" t="str" cm="1">
        <f t="array" aca="1" ref="M1702" ca="1">IF(OR(INDIRECT(A1702&amp;B1702&amp;C1702&amp;F1702)="",ISNUMBER(INDIRECT(A1702&amp;B1702&amp;C1702&amp;F1702))=FALSE,INDIRECT(A1702&amp;B1702&amp;C1702&amp;F1702)=0),"",IF(G1702="【（第８期）医療機関受付】",TEXT(INDIRECT(A1702&amp;D1702&amp;E1702&amp;5),"m"),TEXT(INDIRECT(A1702&amp;B1702&amp;C1702&amp;5),"m")))</f>
        <v/>
      </c>
      <c r="N1702" s="15" t="str" cm="1">
        <f t="array" aca="1" ref="N1702" ca="1">IF(OR(INDIRECT(A1702&amp;B1702&amp;C1702&amp;F1702)="",ISNUMBER(INDIRECT(A1702&amp;B1702&amp;C1702&amp;F1702))=FALSE,INDIRECT(A1702&amp;B1702&amp;C1702&amp;F1702)=0),"",IF(G1702="【（第８期）医療機関受付】",TEXT(INDIRECT(A1702&amp;D1702&amp;E1702&amp;5),"d"),TEXT(INDIRECT(A1702&amp;B1702&amp;C1702&amp;5),"d")))</f>
        <v/>
      </c>
      <c r="O1702" s="15" t="str" cm="1">
        <f t="array" aca="1" ref="O1702" ca="1">IF(OR(INDIRECT(A1702&amp;B1702&amp;C1702&amp;F1702)="",ISNUMBER(INDIRECT(A1702&amp;B1702&amp;C1702&amp;F1702))=FALSE,INDIRECT(A1702&amp;B1702&amp;C1702&amp;F1702)=0),"",HOUR(INDIRECT(A1702&amp;"A"&amp;F1702)))</f>
        <v/>
      </c>
      <c r="P1702" s="15" t="str" cm="1">
        <f t="array" aca="1" ref="P1702" ca="1">IF(OR(INDIRECT(A1702&amp;B1702&amp;C1702&amp;F1702)="",ISNUMBER(INDIRECT(A1702&amp;B1702&amp;C1702&amp;F1702))=FALSE,INDIRECT(A1702&amp;B1702&amp;C1702&amp;F1702)=0),"",MINUTE(INDIRECT(A1702&amp;"A"&amp;F1702)))</f>
        <v/>
      </c>
      <c r="Q1702" s="15" t="str" cm="1">
        <f t="array" aca="1" ref="Q1702" ca="1">IF(OR(INDIRECT(A1702&amp;B1702&amp;C1702&amp;F1702)="",ISNUMBER(INDIRECT(A1702&amp;B1702&amp;C1702&amp;F1702))=FALSE,INDIRECT(A1702&amp;B1702&amp;C1702&amp;F1702)=0),"",O1702)</f>
        <v/>
      </c>
      <c r="R1702" s="15" t="str" cm="1">
        <f t="array" aca="1" ref="R1702" ca="1">IF(OR(INDIRECT(A1702&amp;B1702&amp;C1702&amp;F1702)="",ISNUMBER(INDIRECT(A1702&amp;B1702&amp;C1702&amp;F1702))=FALSE,INDIRECT(A1702&amp;B1702&amp;C1702&amp;F1702)=0),"",P1702+14)</f>
        <v/>
      </c>
      <c r="S1702" s="15" t="str" cm="1">
        <f t="array" aca="1" ref="S1702" ca="1">IF(OR(INDIRECT(A1702&amp;B1702&amp;C1702&amp;F1702)="",ISNUMBER(INDIRECT(A1702&amp;B1702&amp;C1702&amp;F1702))=FALSE,INDIRECT(A1702&amp;B1702&amp;C1702&amp;F1702)=0),"",INDIRECT(A1702&amp;B1702&amp;C1702&amp;F1702))</f>
        <v/>
      </c>
      <c r="T1702" s="15" t="str" cm="1">
        <f t="array" aca="1" ref="T1702" ca="1">IF(OR(INDIRECT(A1702&amp;B1702&amp;C1702&amp;F1702)="",ISNUMBER(INDIRECT(A1702&amp;B1702&amp;C1702&amp;F1702))=FALSE,INDIRECT(A1702&amp;B1702&amp;C1702&amp;F1702)=0),"",0)</f>
        <v/>
      </c>
    </row>
    <row r="1703" spans="1:20">
      <c r="A1703" s="23" t="s">
        <v>912</v>
      </c>
      <c r="B1703" s="23" t="s">
        <v>913</v>
      </c>
      <c r="C1703" s="23" t="str">
        <f t="shared" si="78"/>
        <v>h</v>
      </c>
      <c r="D1703" s="23" t="s">
        <v>913</v>
      </c>
      <c r="E1703" s="23" t="str">
        <f t="shared" si="76"/>
        <v>g</v>
      </c>
      <c r="F1703" s="23">
        <f t="shared" si="77"/>
        <v>48</v>
      </c>
      <c r="G1703" s="23" t="str" cm="1">
        <f t="array" aca="1" ref="G1703" ca="1">IF(OR(INDIRECT(A1703&amp;B1703&amp;C1703&amp;F1703)="",ISNUMBER(INDIRECT(A1703&amp;B1703&amp;C1703&amp;F1703))=FALSE),"",IF(INDIRECT(A1703&amp;B1703&amp;C1703&amp;9)="公開","【（第８期）WEB・コールセンター受付】","【（第８期）医療機関受付】"))</f>
        <v/>
      </c>
      <c r="H1703" s="15" t="str" cm="1">
        <f t="array" aca="1" ref="H1703" ca="1">IF(OR(INDIRECT(A1703&amp;B1703&amp;C1703&amp;F1703)="",ISNUMBER(INDIRECT(A1703&amp;B1703&amp;C1703&amp;F1703))=FALSE,INDIRECT(A1703&amp;B1703&amp;C1703&amp;F1703)=0),"",431001)</f>
        <v/>
      </c>
      <c r="I1703" s="15" t="str" cm="1">
        <f t="array" aca="1" ref="I1703" ca="1">IF(OR(INDIRECT(A1703&amp;B1703&amp;C1703&amp;F1703)="",ISNUMBER(INDIRECT(A1703&amp;B1703&amp;C1703&amp;F1703))=FALSE,INDIRECT(A1703&amp;B1703&amp;C1703&amp;F1703)=0),"",G1703&amp;J1703&amp;"."&amp;TEXT(M1703,"00")&amp;TEXT(N1703,"00")&amp;"."&amp;TEXT(O1703,"00")&amp;TEXT(P1703,"00"))</f>
        <v/>
      </c>
      <c r="J1703" s="15" t="str" cm="1">
        <f t="array" aca="1" ref="J1703" ca="1">IF(OR(INDIRECT(A1703&amp;B1703&amp;C1703&amp;F1703)="",ISNUMBER(INDIRECT(A1703&amp;B1703&amp;C1703&amp;F1703))=FALSE,INDIRECT(A1703&amp;B1703&amp;C1703&amp;F1703)=0),"",予約枠報告様式!$B$2)</f>
        <v/>
      </c>
      <c r="K1703" s="15" t="str" cm="1">
        <f t="array" aca="1" ref="K1703" ca="1">IF(OR(INDIRECT(A1703&amp;B1703&amp;C1703&amp;F1703)="",ISNUMBER(INDIRECT(A1703&amp;B1703&amp;C1703&amp;F1703))=FALSE,INDIRECT(A1703&amp;B1703&amp;C1703&amp;F1703)=0),"",1)</f>
        <v/>
      </c>
      <c r="L1703" s="15" t="str" cm="1">
        <f t="array" aca="1" ref="L1703" ca="1">IF(OR(INDIRECT(A1703&amp;B1703&amp;C1703&amp;F1703)="",ISNUMBER(INDIRECT(A1703&amp;B1703&amp;C1703&amp;F1703))=FALSE,INDIRECT(A1703&amp;B1703&amp;C1703&amp;F1703)=0),"",IF(G1703="【（第８期）医療機関受付】",TEXT(INDIRECT(A1703&amp;D1703&amp;E1703&amp;5),"yyy"),TEXT(INDIRECT(A1703&amp;B1703&amp;C1703&amp;5),"yyy")))</f>
        <v/>
      </c>
      <c r="M1703" s="15" t="str" cm="1">
        <f t="array" aca="1" ref="M1703" ca="1">IF(OR(INDIRECT(A1703&amp;B1703&amp;C1703&amp;F1703)="",ISNUMBER(INDIRECT(A1703&amp;B1703&amp;C1703&amp;F1703))=FALSE,INDIRECT(A1703&amp;B1703&amp;C1703&amp;F1703)=0),"",IF(G1703="【（第８期）医療機関受付】",TEXT(INDIRECT(A1703&amp;D1703&amp;E1703&amp;5),"m"),TEXT(INDIRECT(A1703&amp;B1703&amp;C1703&amp;5),"m")))</f>
        <v/>
      </c>
      <c r="N1703" s="15" t="str" cm="1">
        <f t="array" aca="1" ref="N1703" ca="1">IF(OR(INDIRECT(A1703&amp;B1703&amp;C1703&amp;F1703)="",ISNUMBER(INDIRECT(A1703&amp;B1703&amp;C1703&amp;F1703))=FALSE,INDIRECT(A1703&amp;B1703&amp;C1703&amp;F1703)=0),"",IF(G1703="【（第８期）医療機関受付】",TEXT(INDIRECT(A1703&amp;D1703&amp;E1703&amp;5),"d"),TEXT(INDIRECT(A1703&amp;B1703&amp;C1703&amp;5),"d")))</f>
        <v/>
      </c>
      <c r="O1703" s="15" t="str" cm="1">
        <f t="array" aca="1" ref="O1703" ca="1">IF(OR(INDIRECT(A1703&amp;B1703&amp;C1703&amp;F1703)="",ISNUMBER(INDIRECT(A1703&amp;B1703&amp;C1703&amp;F1703))=FALSE,INDIRECT(A1703&amp;B1703&amp;C1703&amp;F1703)=0),"",HOUR(INDIRECT(A1703&amp;"A"&amp;F1703)))</f>
        <v/>
      </c>
      <c r="P1703" s="15" t="str" cm="1">
        <f t="array" aca="1" ref="P1703" ca="1">IF(OR(INDIRECT(A1703&amp;B1703&amp;C1703&amp;F1703)="",ISNUMBER(INDIRECT(A1703&amp;B1703&amp;C1703&amp;F1703))=FALSE,INDIRECT(A1703&amp;B1703&amp;C1703&amp;F1703)=0),"",MINUTE(INDIRECT(A1703&amp;"A"&amp;F1703)))</f>
        <v/>
      </c>
      <c r="Q1703" s="15" t="str" cm="1">
        <f t="array" aca="1" ref="Q1703" ca="1">IF(OR(INDIRECT(A1703&amp;B1703&amp;C1703&amp;F1703)="",ISNUMBER(INDIRECT(A1703&amp;B1703&amp;C1703&amp;F1703))=FALSE,INDIRECT(A1703&amp;B1703&amp;C1703&amp;F1703)=0),"",O1703)</f>
        <v/>
      </c>
      <c r="R1703" s="15" t="str" cm="1">
        <f t="array" aca="1" ref="R1703" ca="1">IF(OR(INDIRECT(A1703&amp;B1703&amp;C1703&amp;F1703)="",ISNUMBER(INDIRECT(A1703&amp;B1703&amp;C1703&amp;F1703))=FALSE,INDIRECT(A1703&amp;B1703&amp;C1703&amp;F1703)=0),"",P1703+14)</f>
        <v/>
      </c>
      <c r="S1703" s="15" t="str" cm="1">
        <f t="array" aca="1" ref="S1703" ca="1">IF(OR(INDIRECT(A1703&amp;B1703&amp;C1703&amp;F1703)="",ISNUMBER(INDIRECT(A1703&amp;B1703&amp;C1703&amp;F1703))=FALSE,INDIRECT(A1703&amp;B1703&amp;C1703&amp;F1703)=0),"",INDIRECT(A1703&amp;B1703&amp;C1703&amp;F1703))</f>
        <v/>
      </c>
      <c r="T1703" s="15" t="str" cm="1">
        <f t="array" aca="1" ref="T1703" ca="1">IF(OR(INDIRECT(A1703&amp;B1703&amp;C1703&amp;F1703)="",ISNUMBER(INDIRECT(A1703&amp;B1703&amp;C1703&amp;F1703))=FALSE,INDIRECT(A1703&amp;B1703&amp;C1703&amp;F1703)=0),"",0)</f>
        <v/>
      </c>
    </row>
    <row r="1704" spans="1:20">
      <c r="A1704" s="23" t="s">
        <v>912</v>
      </c>
      <c r="B1704" s="23" t="s">
        <v>913</v>
      </c>
      <c r="C1704" s="23" t="str">
        <f t="shared" si="78"/>
        <v>h</v>
      </c>
      <c r="D1704" s="23" t="s">
        <v>913</v>
      </c>
      <c r="E1704" s="23" t="str">
        <f t="shared" si="76"/>
        <v>g</v>
      </c>
      <c r="F1704" s="23">
        <f t="shared" si="77"/>
        <v>49</v>
      </c>
      <c r="G1704" s="23" t="str" cm="1">
        <f t="array" aca="1" ref="G1704" ca="1">IF(OR(INDIRECT(A1704&amp;B1704&amp;C1704&amp;F1704)="",ISNUMBER(INDIRECT(A1704&amp;B1704&amp;C1704&amp;F1704))=FALSE),"",IF(INDIRECT(A1704&amp;B1704&amp;C1704&amp;9)="公開","【（第８期）WEB・コールセンター受付】","【（第８期）医療機関受付】"))</f>
        <v/>
      </c>
      <c r="H1704" s="15" t="str" cm="1">
        <f t="array" aca="1" ref="H1704" ca="1">IF(OR(INDIRECT(A1704&amp;B1704&amp;C1704&amp;F1704)="",ISNUMBER(INDIRECT(A1704&amp;B1704&amp;C1704&amp;F1704))=FALSE,INDIRECT(A1704&amp;B1704&amp;C1704&amp;F1704)=0),"",431001)</f>
        <v/>
      </c>
      <c r="I1704" s="15" t="str" cm="1">
        <f t="array" aca="1" ref="I1704" ca="1">IF(OR(INDIRECT(A1704&amp;B1704&amp;C1704&amp;F1704)="",ISNUMBER(INDIRECT(A1704&amp;B1704&amp;C1704&amp;F1704))=FALSE,INDIRECT(A1704&amp;B1704&amp;C1704&amp;F1704)=0),"",G1704&amp;J1704&amp;"."&amp;TEXT(M1704,"00")&amp;TEXT(N1704,"00")&amp;"."&amp;TEXT(O1704,"00")&amp;TEXT(P1704,"00"))</f>
        <v/>
      </c>
      <c r="J1704" s="15" t="str" cm="1">
        <f t="array" aca="1" ref="J1704" ca="1">IF(OR(INDIRECT(A1704&amp;B1704&amp;C1704&amp;F1704)="",ISNUMBER(INDIRECT(A1704&amp;B1704&amp;C1704&amp;F1704))=FALSE,INDIRECT(A1704&amp;B1704&amp;C1704&amp;F1704)=0),"",予約枠報告様式!$B$2)</f>
        <v/>
      </c>
      <c r="K1704" s="15" t="str" cm="1">
        <f t="array" aca="1" ref="K1704" ca="1">IF(OR(INDIRECT(A1704&amp;B1704&amp;C1704&amp;F1704)="",ISNUMBER(INDIRECT(A1704&amp;B1704&amp;C1704&amp;F1704))=FALSE,INDIRECT(A1704&amp;B1704&amp;C1704&amp;F1704)=0),"",1)</f>
        <v/>
      </c>
      <c r="L1704" s="15" t="str" cm="1">
        <f t="array" aca="1" ref="L1704" ca="1">IF(OR(INDIRECT(A1704&amp;B1704&amp;C1704&amp;F1704)="",ISNUMBER(INDIRECT(A1704&amp;B1704&amp;C1704&amp;F1704))=FALSE,INDIRECT(A1704&amp;B1704&amp;C1704&amp;F1704)=0),"",IF(G1704="【（第８期）医療機関受付】",TEXT(INDIRECT(A1704&amp;D1704&amp;E1704&amp;5),"yyy"),TEXT(INDIRECT(A1704&amp;B1704&amp;C1704&amp;5),"yyy")))</f>
        <v/>
      </c>
      <c r="M1704" s="15" t="str" cm="1">
        <f t="array" aca="1" ref="M1704" ca="1">IF(OR(INDIRECT(A1704&amp;B1704&amp;C1704&amp;F1704)="",ISNUMBER(INDIRECT(A1704&amp;B1704&amp;C1704&amp;F1704))=FALSE,INDIRECT(A1704&amp;B1704&amp;C1704&amp;F1704)=0),"",IF(G1704="【（第８期）医療機関受付】",TEXT(INDIRECT(A1704&amp;D1704&amp;E1704&amp;5),"m"),TEXT(INDIRECT(A1704&amp;B1704&amp;C1704&amp;5),"m")))</f>
        <v/>
      </c>
      <c r="N1704" s="15" t="str" cm="1">
        <f t="array" aca="1" ref="N1704" ca="1">IF(OR(INDIRECT(A1704&amp;B1704&amp;C1704&amp;F1704)="",ISNUMBER(INDIRECT(A1704&amp;B1704&amp;C1704&amp;F1704))=FALSE,INDIRECT(A1704&amp;B1704&amp;C1704&amp;F1704)=0),"",IF(G1704="【（第８期）医療機関受付】",TEXT(INDIRECT(A1704&amp;D1704&amp;E1704&amp;5),"d"),TEXT(INDIRECT(A1704&amp;B1704&amp;C1704&amp;5),"d")))</f>
        <v/>
      </c>
      <c r="O1704" s="15" t="str" cm="1">
        <f t="array" aca="1" ref="O1704" ca="1">IF(OR(INDIRECT(A1704&amp;B1704&amp;C1704&amp;F1704)="",ISNUMBER(INDIRECT(A1704&amp;B1704&amp;C1704&amp;F1704))=FALSE,INDIRECT(A1704&amp;B1704&amp;C1704&amp;F1704)=0),"",HOUR(INDIRECT(A1704&amp;"A"&amp;F1704)))</f>
        <v/>
      </c>
      <c r="P1704" s="15" t="str" cm="1">
        <f t="array" aca="1" ref="P1704" ca="1">IF(OR(INDIRECT(A1704&amp;B1704&amp;C1704&amp;F1704)="",ISNUMBER(INDIRECT(A1704&amp;B1704&amp;C1704&amp;F1704))=FALSE,INDIRECT(A1704&amp;B1704&amp;C1704&amp;F1704)=0),"",MINUTE(INDIRECT(A1704&amp;"A"&amp;F1704)))</f>
        <v/>
      </c>
      <c r="Q1704" s="15" t="str" cm="1">
        <f t="array" aca="1" ref="Q1704" ca="1">IF(OR(INDIRECT(A1704&amp;B1704&amp;C1704&amp;F1704)="",ISNUMBER(INDIRECT(A1704&amp;B1704&amp;C1704&amp;F1704))=FALSE,INDIRECT(A1704&amp;B1704&amp;C1704&amp;F1704)=0),"",O1704)</f>
        <v/>
      </c>
      <c r="R1704" s="15" t="str" cm="1">
        <f t="array" aca="1" ref="R1704" ca="1">IF(OR(INDIRECT(A1704&amp;B1704&amp;C1704&amp;F1704)="",ISNUMBER(INDIRECT(A1704&amp;B1704&amp;C1704&amp;F1704))=FALSE,INDIRECT(A1704&amp;B1704&amp;C1704&amp;F1704)=0),"",P1704+14)</f>
        <v/>
      </c>
      <c r="S1704" s="15" t="str" cm="1">
        <f t="array" aca="1" ref="S1704" ca="1">IF(OR(INDIRECT(A1704&amp;B1704&amp;C1704&amp;F1704)="",ISNUMBER(INDIRECT(A1704&amp;B1704&amp;C1704&amp;F1704))=FALSE,INDIRECT(A1704&amp;B1704&amp;C1704&amp;F1704)=0),"",INDIRECT(A1704&amp;B1704&amp;C1704&amp;F1704))</f>
        <v/>
      </c>
      <c r="T1704" s="15" t="str" cm="1">
        <f t="array" aca="1" ref="T1704" ca="1">IF(OR(INDIRECT(A1704&amp;B1704&amp;C1704&amp;F1704)="",ISNUMBER(INDIRECT(A1704&amp;B1704&amp;C1704&amp;F1704))=FALSE,INDIRECT(A1704&amp;B1704&amp;C1704&amp;F1704)=0),"",0)</f>
        <v/>
      </c>
    </row>
    <row r="1705" spans="1:20">
      <c r="A1705" s="23" t="s">
        <v>912</v>
      </c>
      <c r="B1705" s="23" t="s">
        <v>913</v>
      </c>
      <c r="C1705" s="23" t="str">
        <f t="shared" si="78"/>
        <v>h</v>
      </c>
      <c r="D1705" s="23" t="s">
        <v>913</v>
      </c>
      <c r="E1705" s="23" t="str">
        <f t="shared" si="76"/>
        <v>g</v>
      </c>
      <c r="F1705" s="23">
        <f t="shared" si="77"/>
        <v>50</v>
      </c>
      <c r="G1705" s="23" t="str" cm="1">
        <f t="array" aca="1" ref="G1705" ca="1">IF(OR(INDIRECT(A1705&amp;B1705&amp;C1705&amp;F1705)="",ISNUMBER(INDIRECT(A1705&amp;B1705&amp;C1705&amp;F1705))=FALSE),"",IF(INDIRECT(A1705&amp;B1705&amp;C1705&amp;9)="公開","【（第８期）WEB・コールセンター受付】","【（第８期）医療機関受付】"))</f>
        <v/>
      </c>
      <c r="H1705" s="15" t="str" cm="1">
        <f t="array" aca="1" ref="H1705" ca="1">IF(OR(INDIRECT(A1705&amp;B1705&amp;C1705&amp;F1705)="",ISNUMBER(INDIRECT(A1705&amp;B1705&amp;C1705&amp;F1705))=FALSE,INDIRECT(A1705&amp;B1705&amp;C1705&amp;F1705)=0),"",431001)</f>
        <v/>
      </c>
      <c r="I1705" s="15" t="str" cm="1">
        <f t="array" aca="1" ref="I1705" ca="1">IF(OR(INDIRECT(A1705&amp;B1705&amp;C1705&amp;F1705)="",ISNUMBER(INDIRECT(A1705&amp;B1705&amp;C1705&amp;F1705))=FALSE,INDIRECT(A1705&amp;B1705&amp;C1705&amp;F1705)=0),"",G1705&amp;J1705&amp;"."&amp;TEXT(M1705,"00")&amp;TEXT(N1705,"00")&amp;"."&amp;TEXT(O1705,"00")&amp;TEXT(P1705,"00"))</f>
        <v/>
      </c>
      <c r="J1705" s="15" t="str" cm="1">
        <f t="array" aca="1" ref="J1705" ca="1">IF(OR(INDIRECT(A1705&amp;B1705&amp;C1705&amp;F1705)="",ISNUMBER(INDIRECT(A1705&amp;B1705&amp;C1705&amp;F1705))=FALSE,INDIRECT(A1705&amp;B1705&amp;C1705&amp;F1705)=0),"",予約枠報告様式!$B$2)</f>
        <v/>
      </c>
      <c r="K1705" s="15" t="str" cm="1">
        <f t="array" aca="1" ref="K1705" ca="1">IF(OR(INDIRECT(A1705&amp;B1705&amp;C1705&amp;F1705)="",ISNUMBER(INDIRECT(A1705&amp;B1705&amp;C1705&amp;F1705))=FALSE,INDIRECT(A1705&amp;B1705&amp;C1705&amp;F1705)=0),"",1)</f>
        <v/>
      </c>
      <c r="L1705" s="15" t="str" cm="1">
        <f t="array" aca="1" ref="L1705" ca="1">IF(OR(INDIRECT(A1705&amp;B1705&amp;C1705&amp;F1705)="",ISNUMBER(INDIRECT(A1705&amp;B1705&amp;C1705&amp;F1705))=FALSE,INDIRECT(A1705&amp;B1705&amp;C1705&amp;F1705)=0),"",IF(G1705="【（第８期）医療機関受付】",TEXT(INDIRECT(A1705&amp;D1705&amp;E1705&amp;5),"yyy"),TEXT(INDIRECT(A1705&amp;B1705&amp;C1705&amp;5),"yyy")))</f>
        <v/>
      </c>
      <c r="M1705" s="15" t="str" cm="1">
        <f t="array" aca="1" ref="M1705" ca="1">IF(OR(INDIRECT(A1705&amp;B1705&amp;C1705&amp;F1705)="",ISNUMBER(INDIRECT(A1705&amp;B1705&amp;C1705&amp;F1705))=FALSE,INDIRECT(A1705&amp;B1705&amp;C1705&amp;F1705)=0),"",IF(G1705="【（第８期）医療機関受付】",TEXT(INDIRECT(A1705&amp;D1705&amp;E1705&amp;5),"m"),TEXT(INDIRECT(A1705&amp;B1705&amp;C1705&amp;5),"m")))</f>
        <v/>
      </c>
      <c r="N1705" s="15" t="str" cm="1">
        <f t="array" aca="1" ref="N1705" ca="1">IF(OR(INDIRECT(A1705&amp;B1705&amp;C1705&amp;F1705)="",ISNUMBER(INDIRECT(A1705&amp;B1705&amp;C1705&amp;F1705))=FALSE,INDIRECT(A1705&amp;B1705&amp;C1705&amp;F1705)=0),"",IF(G1705="【（第８期）医療機関受付】",TEXT(INDIRECT(A1705&amp;D1705&amp;E1705&amp;5),"d"),TEXT(INDIRECT(A1705&amp;B1705&amp;C1705&amp;5),"d")))</f>
        <v/>
      </c>
      <c r="O1705" s="15" t="str" cm="1">
        <f t="array" aca="1" ref="O1705" ca="1">IF(OR(INDIRECT(A1705&amp;B1705&amp;C1705&amp;F1705)="",ISNUMBER(INDIRECT(A1705&amp;B1705&amp;C1705&amp;F1705))=FALSE,INDIRECT(A1705&amp;B1705&amp;C1705&amp;F1705)=0),"",HOUR(INDIRECT(A1705&amp;"A"&amp;F1705)))</f>
        <v/>
      </c>
      <c r="P1705" s="15" t="str" cm="1">
        <f t="array" aca="1" ref="P1705" ca="1">IF(OR(INDIRECT(A1705&amp;B1705&amp;C1705&amp;F1705)="",ISNUMBER(INDIRECT(A1705&amp;B1705&amp;C1705&amp;F1705))=FALSE,INDIRECT(A1705&amp;B1705&amp;C1705&amp;F1705)=0),"",MINUTE(INDIRECT(A1705&amp;"A"&amp;F1705)))</f>
        <v/>
      </c>
      <c r="Q1705" s="15" t="str" cm="1">
        <f t="array" aca="1" ref="Q1705" ca="1">IF(OR(INDIRECT(A1705&amp;B1705&amp;C1705&amp;F1705)="",ISNUMBER(INDIRECT(A1705&amp;B1705&amp;C1705&amp;F1705))=FALSE,INDIRECT(A1705&amp;B1705&amp;C1705&amp;F1705)=0),"",O1705)</f>
        <v/>
      </c>
      <c r="R1705" s="15" t="str" cm="1">
        <f t="array" aca="1" ref="R1705" ca="1">IF(OR(INDIRECT(A1705&amp;B1705&amp;C1705&amp;F1705)="",ISNUMBER(INDIRECT(A1705&amp;B1705&amp;C1705&amp;F1705))=FALSE,INDIRECT(A1705&amp;B1705&amp;C1705&amp;F1705)=0),"",P1705+14)</f>
        <v/>
      </c>
      <c r="S1705" s="15" t="str" cm="1">
        <f t="array" aca="1" ref="S1705" ca="1">IF(OR(INDIRECT(A1705&amp;B1705&amp;C1705&amp;F1705)="",ISNUMBER(INDIRECT(A1705&amp;B1705&amp;C1705&amp;F1705))=FALSE,INDIRECT(A1705&amp;B1705&amp;C1705&amp;F1705)=0),"",INDIRECT(A1705&amp;B1705&amp;C1705&amp;F1705))</f>
        <v/>
      </c>
      <c r="T1705" s="15" t="str" cm="1">
        <f t="array" aca="1" ref="T1705" ca="1">IF(OR(INDIRECT(A1705&amp;B1705&amp;C1705&amp;F1705)="",ISNUMBER(INDIRECT(A1705&amp;B1705&amp;C1705&amp;F1705))=FALSE,INDIRECT(A1705&amp;B1705&amp;C1705&amp;F1705)=0),"",0)</f>
        <v/>
      </c>
    </row>
    <row r="1706" spans="1:20">
      <c r="A1706" s="23" t="s">
        <v>912</v>
      </c>
      <c r="B1706" s="23" t="s">
        <v>913</v>
      </c>
      <c r="C1706" s="23" t="str">
        <f t="shared" si="78"/>
        <v>h</v>
      </c>
      <c r="D1706" s="23" t="s">
        <v>913</v>
      </c>
      <c r="E1706" s="23" t="str">
        <f t="shared" si="76"/>
        <v>g</v>
      </c>
      <c r="F1706" s="23">
        <f t="shared" si="77"/>
        <v>51</v>
      </c>
      <c r="G1706" s="23" t="str" cm="1">
        <f t="array" aca="1" ref="G1706" ca="1">IF(OR(INDIRECT(A1706&amp;B1706&amp;C1706&amp;F1706)="",ISNUMBER(INDIRECT(A1706&amp;B1706&amp;C1706&amp;F1706))=FALSE),"",IF(INDIRECT(A1706&amp;B1706&amp;C1706&amp;9)="公開","【（第８期）WEB・コールセンター受付】","【（第８期）医療機関受付】"))</f>
        <v/>
      </c>
      <c r="H1706" s="15" t="str" cm="1">
        <f t="array" aca="1" ref="H1706" ca="1">IF(OR(INDIRECT(A1706&amp;B1706&amp;C1706&amp;F1706)="",ISNUMBER(INDIRECT(A1706&amp;B1706&amp;C1706&amp;F1706))=FALSE,INDIRECT(A1706&amp;B1706&amp;C1706&amp;F1706)=0),"",431001)</f>
        <v/>
      </c>
      <c r="I1706" s="15" t="str" cm="1">
        <f t="array" aca="1" ref="I1706" ca="1">IF(OR(INDIRECT(A1706&amp;B1706&amp;C1706&amp;F1706)="",ISNUMBER(INDIRECT(A1706&amp;B1706&amp;C1706&amp;F1706))=FALSE,INDIRECT(A1706&amp;B1706&amp;C1706&amp;F1706)=0),"",G1706&amp;J1706&amp;"."&amp;TEXT(M1706,"00")&amp;TEXT(N1706,"00")&amp;"."&amp;TEXT(O1706,"00")&amp;TEXT(P1706,"00"))</f>
        <v/>
      </c>
      <c r="J1706" s="15" t="str" cm="1">
        <f t="array" aca="1" ref="J1706" ca="1">IF(OR(INDIRECT(A1706&amp;B1706&amp;C1706&amp;F1706)="",ISNUMBER(INDIRECT(A1706&amp;B1706&amp;C1706&amp;F1706))=FALSE,INDIRECT(A1706&amp;B1706&amp;C1706&amp;F1706)=0),"",予約枠報告様式!$B$2)</f>
        <v/>
      </c>
      <c r="K1706" s="15" t="str" cm="1">
        <f t="array" aca="1" ref="K1706" ca="1">IF(OR(INDIRECT(A1706&amp;B1706&amp;C1706&amp;F1706)="",ISNUMBER(INDIRECT(A1706&amp;B1706&amp;C1706&amp;F1706))=FALSE,INDIRECT(A1706&amp;B1706&amp;C1706&amp;F1706)=0),"",1)</f>
        <v/>
      </c>
      <c r="L1706" s="15" t="str" cm="1">
        <f t="array" aca="1" ref="L1706" ca="1">IF(OR(INDIRECT(A1706&amp;B1706&amp;C1706&amp;F1706)="",ISNUMBER(INDIRECT(A1706&amp;B1706&amp;C1706&amp;F1706))=FALSE,INDIRECT(A1706&amp;B1706&amp;C1706&amp;F1706)=0),"",IF(G1706="【（第８期）医療機関受付】",TEXT(INDIRECT(A1706&amp;D1706&amp;E1706&amp;5),"yyy"),TEXT(INDIRECT(A1706&amp;B1706&amp;C1706&amp;5),"yyy")))</f>
        <v/>
      </c>
      <c r="M1706" s="15" t="str" cm="1">
        <f t="array" aca="1" ref="M1706" ca="1">IF(OR(INDIRECT(A1706&amp;B1706&amp;C1706&amp;F1706)="",ISNUMBER(INDIRECT(A1706&amp;B1706&amp;C1706&amp;F1706))=FALSE,INDIRECT(A1706&amp;B1706&amp;C1706&amp;F1706)=0),"",IF(G1706="【（第８期）医療機関受付】",TEXT(INDIRECT(A1706&amp;D1706&amp;E1706&amp;5),"m"),TEXT(INDIRECT(A1706&amp;B1706&amp;C1706&amp;5),"m")))</f>
        <v/>
      </c>
      <c r="N1706" s="15" t="str" cm="1">
        <f t="array" aca="1" ref="N1706" ca="1">IF(OR(INDIRECT(A1706&amp;B1706&amp;C1706&amp;F1706)="",ISNUMBER(INDIRECT(A1706&amp;B1706&amp;C1706&amp;F1706))=FALSE,INDIRECT(A1706&amp;B1706&amp;C1706&amp;F1706)=0),"",IF(G1706="【（第８期）医療機関受付】",TEXT(INDIRECT(A1706&amp;D1706&amp;E1706&amp;5),"d"),TEXT(INDIRECT(A1706&amp;B1706&amp;C1706&amp;5),"d")))</f>
        <v/>
      </c>
      <c r="O1706" s="15" t="str" cm="1">
        <f t="array" aca="1" ref="O1706" ca="1">IF(OR(INDIRECT(A1706&amp;B1706&amp;C1706&amp;F1706)="",ISNUMBER(INDIRECT(A1706&amp;B1706&amp;C1706&amp;F1706))=FALSE,INDIRECT(A1706&amp;B1706&amp;C1706&amp;F1706)=0),"",HOUR(INDIRECT(A1706&amp;"A"&amp;F1706)))</f>
        <v/>
      </c>
      <c r="P1706" s="15" t="str" cm="1">
        <f t="array" aca="1" ref="P1706" ca="1">IF(OR(INDIRECT(A1706&amp;B1706&amp;C1706&amp;F1706)="",ISNUMBER(INDIRECT(A1706&amp;B1706&amp;C1706&amp;F1706))=FALSE,INDIRECT(A1706&amp;B1706&amp;C1706&amp;F1706)=0),"",MINUTE(INDIRECT(A1706&amp;"A"&amp;F1706)))</f>
        <v/>
      </c>
      <c r="Q1706" s="15" t="str" cm="1">
        <f t="array" aca="1" ref="Q1706" ca="1">IF(OR(INDIRECT(A1706&amp;B1706&amp;C1706&amp;F1706)="",ISNUMBER(INDIRECT(A1706&amp;B1706&amp;C1706&amp;F1706))=FALSE,INDIRECT(A1706&amp;B1706&amp;C1706&amp;F1706)=0),"",O1706)</f>
        <v/>
      </c>
      <c r="R1706" s="15" t="str" cm="1">
        <f t="array" aca="1" ref="R1706" ca="1">IF(OR(INDIRECT(A1706&amp;B1706&amp;C1706&amp;F1706)="",ISNUMBER(INDIRECT(A1706&amp;B1706&amp;C1706&amp;F1706))=FALSE,INDIRECT(A1706&amp;B1706&amp;C1706&amp;F1706)=0),"",P1706+14)</f>
        <v/>
      </c>
      <c r="S1706" s="15" t="str" cm="1">
        <f t="array" aca="1" ref="S1706" ca="1">IF(OR(INDIRECT(A1706&amp;B1706&amp;C1706&amp;F1706)="",ISNUMBER(INDIRECT(A1706&amp;B1706&amp;C1706&amp;F1706))=FALSE,INDIRECT(A1706&amp;B1706&amp;C1706&amp;F1706)=0),"",INDIRECT(A1706&amp;B1706&amp;C1706&amp;F1706))</f>
        <v/>
      </c>
      <c r="T1706" s="15" t="str" cm="1">
        <f t="array" aca="1" ref="T1706" ca="1">IF(OR(INDIRECT(A1706&amp;B1706&amp;C1706&amp;F1706)="",ISNUMBER(INDIRECT(A1706&amp;B1706&amp;C1706&amp;F1706))=FALSE,INDIRECT(A1706&amp;B1706&amp;C1706&amp;F1706)=0),"",0)</f>
        <v/>
      </c>
    </row>
    <row r="1707" spans="1:20">
      <c r="A1707" s="23" t="s">
        <v>912</v>
      </c>
      <c r="B1707" s="23" t="s">
        <v>913</v>
      </c>
      <c r="C1707" s="23" t="str">
        <f t="shared" si="78"/>
        <v>h</v>
      </c>
      <c r="D1707" s="23" t="s">
        <v>913</v>
      </c>
      <c r="E1707" s="23" t="str">
        <f t="shared" ref="E1707:E1770" si="79">IF(F1706=62,CHAR(CODE(E1706)+1),E1706)</f>
        <v>g</v>
      </c>
      <c r="F1707" s="23">
        <f t="shared" si="77"/>
        <v>52</v>
      </c>
      <c r="G1707" s="23" t="str" cm="1">
        <f t="array" aca="1" ref="G1707" ca="1">IF(OR(INDIRECT(A1707&amp;B1707&amp;C1707&amp;F1707)="",ISNUMBER(INDIRECT(A1707&amp;B1707&amp;C1707&amp;F1707))=FALSE),"",IF(INDIRECT(A1707&amp;B1707&amp;C1707&amp;9)="公開","【（第８期）WEB・コールセンター受付】","【（第８期）医療機関受付】"))</f>
        <v/>
      </c>
      <c r="H1707" s="15" t="str" cm="1">
        <f t="array" aca="1" ref="H1707" ca="1">IF(OR(INDIRECT(A1707&amp;B1707&amp;C1707&amp;F1707)="",ISNUMBER(INDIRECT(A1707&amp;B1707&amp;C1707&amp;F1707))=FALSE,INDIRECT(A1707&amp;B1707&amp;C1707&amp;F1707)=0),"",431001)</f>
        <v/>
      </c>
      <c r="I1707" s="15" t="str" cm="1">
        <f t="array" aca="1" ref="I1707" ca="1">IF(OR(INDIRECT(A1707&amp;B1707&amp;C1707&amp;F1707)="",ISNUMBER(INDIRECT(A1707&amp;B1707&amp;C1707&amp;F1707))=FALSE,INDIRECT(A1707&amp;B1707&amp;C1707&amp;F1707)=0),"",G1707&amp;J1707&amp;"."&amp;TEXT(M1707,"00")&amp;TEXT(N1707,"00")&amp;"."&amp;TEXT(O1707,"00")&amp;TEXT(P1707,"00"))</f>
        <v/>
      </c>
      <c r="J1707" s="15" t="str" cm="1">
        <f t="array" aca="1" ref="J1707" ca="1">IF(OR(INDIRECT(A1707&amp;B1707&amp;C1707&amp;F1707)="",ISNUMBER(INDIRECT(A1707&amp;B1707&amp;C1707&amp;F1707))=FALSE,INDIRECT(A1707&amp;B1707&amp;C1707&amp;F1707)=0),"",予約枠報告様式!$B$2)</f>
        <v/>
      </c>
      <c r="K1707" s="15" t="str" cm="1">
        <f t="array" aca="1" ref="K1707" ca="1">IF(OR(INDIRECT(A1707&amp;B1707&amp;C1707&amp;F1707)="",ISNUMBER(INDIRECT(A1707&amp;B1707&amp;C1707&amp;F1707))=FALSE,INDIRECT(A1707&amp;B1707&amp;C1707&amp;F1707)=0),"",1)</f>
        <v/>
      </c>
      <c r="L1707" s="15" t="str" cm="1">
        <f t="array" aca="1" ref="L1707" ca="1">IF(OR(INDIRECT(A1707&amp;B1707&amp;C1707&amp;F1707)="",ISNUMBER(INDIRECT(A1707&amp;B1707&amp;C1707&amp;F1707))=FALSE,INDIRECT(A1707&amp;B1707&amp;C1707&amp;F1707)=0),"",IF(G1707="【（第８期）医療機関受付】",TEXT(INDIRECT(A1707&amp;D1707&amp;E1707&amp;5),"yyy"),TEXT(INDIRECT(A1707&amp;B1707&amp;C1707&amp;5),"yyy")))</f>
        <v/>
      </c>
      <c r="M1707" s="15" t="str" cm="1">
        <f t="array" aca="1" ref="M1707" ca="1">IF(OR(INDIRECT(A1707&amp;B1707&amp;C1707&amp;F1707)="",ISNUMBER(INDIRECT(A1707&amp;B1707&amp;C1707&amp;F1707))=FALSE,INDIRECT(A1707&amp;B1707&amp;C1707&amp;F1707)=0),"",IF(G1707="【（第８期）医療機関受付】",TEXT(INDIRECT(A1707&amp;D1707&amp;E1707&amp;5),"m"),TEXT(INDIRECT(A1707&amp;B1707&amp;C1707&amp;5),"m")))</f>
        <v/>
      </c>
      <c r="N1707" s="15" t="str" cm="1">
        <f t="array" aca="1" ref="N1707" ca="1">IF(OR(INDIRECT(A1707&amp;B1707&amp;C1707&amp;F1707)="",ISNUMBER(INDIRECT(A1707&amp;B1707&amp;C1707&amp;F1707))=FALSE,INDIRECT(A1707&amp;B1707&amp;C1707&amp;F1707)=0),"",IF(G1707="【（第８期）医療機関受付】",TEXT(INDIRECT(A1707&amp;D1707&amp;E1707&amp;5),"d"),TEXT(INDIRECT(A1707&amp;B1707&amp;C1707&amp;5),"d")))</f>
        <v/>
      </c>
      <c r="O1707" s="15" t="str" cm="1">
        <f t="array" aca="1" ref="O1707" ca="1">IF(OR(INDIRECT(A1707&amp;B1707&amp;C1707&amp;F1707)="",ISNUMBER(INDIRECT(A1707&amp;B1707&amp;C1707&amp;F1707))=FALSE,INDIRECT(A1707&amp;B1707&amp;C1707&amp;F1707)=0),"",HOUR(INDIRECT(A1707&amp;"A"&amp;F1707)))</f>
        <v/>
      </c>
      <c r="P1707" s="15" t="str" cm="1">
        <f t="array" aca="1" ref="P1707" ca="1">IF(OR(INDIRECT(A1707&amp;B1707&amp;C1707&amp;F1707)="",ISNUMBER(INDIRECT(A1707&amp;B1707&amp;C1707&amp;F1707))=FALSE,INDIRECT(A1707&amp;B1707&amp;C1707&amp;F1707)=0),"",MINUTE(INDIRECT(A1707&amp;"A"&amp;F1707)))</f>
        <v/>
      </c>
      <c r="Q1707" s="15" t="str" cm="1">
        <f t="array" aca="1" ref="Q1707" ca="1">IF(OR(INDIRECT(A1707&amp;B1707&amp;C1707&amp;F1707)="",ISNUMBER(INDIRECT(A1707&amp;B1707&amp;C1707&amp;F1707))=FALSE,INDIRECT(A1707&amp;B1707&amp;C1707&amp;F1707)=0),"",O1707)</f>
        <v/>
      </c>
      <c r="R1707" s="15" t="str" cm="1">
        <f t="array" aca="1" ref="R1707" ca="1">IF(OR(INDIRECT(A1707&amp;B1707&amp;C1707&amp;F1707)="",ISNUMBER(INDIRECT(A1707&amp;B1707&amp;C1707&amp;F1707))=FALSE,INDIRECT(A1707&amp;B1707&amp;C1707&amp;F1707)=0),"",P1707+14)</f>
        <v/>
      </c>
      <c r="S1707" s="15" t="str" cm="1">
        <f t="array" aca="1" ref="S1707" ca="1">IF(OR(INDIRECT(A1707&amp;B1707&amp;C1707&amp;F1707)="",ISNUMBER(INDIRECT(A1707&amp;B1707&amp;C1707&amp;F1707))=FALSE,INDIRECT(A1707&amp;B1707&amp;C1707&amp;F1707)=0),"",INDIRECT(A1707&amp;B1707&amp;C1707&amp;F1707))</f>
        <v/>
      </c>
      <c r="T1707" s="15" t="str" cm="1">
        <f t="array" aca="1" ref="T1707" ca="1">IF(OR(INDIRECT(A1707&amp;B1707&amp;C1707&amp;F1707)="",ISNUMBER(INDIRECT(A1707&amp;B1707&amp;C1707&amp;F1707))=FALSE,INDIRECT(A1707&amp;B1707&amp;C1707&amp;F1707)=0),"",0)</f>
        <v/>
      </c>
    </row>
    <row r="1708" spans="1:20">
      <c r="A1708" s="23" t="s">
        <v>912</v>
      </c>
      <c r="B1708" s="23" t="s">
        <v>913</v>
      </c>
      <c r="C1708" s="23" t="str">
        <f t="shared" si="78"/>
        <v>h</v>
      </c>
      <c r="D1708" s="23" t="s">
        <v>913</v>
      </c>
      <c r="E1708" s="23" t="str">
        <f t="shared" si="79"/>
        <v>g</v>
      </c>
      <c r="F1708" s="23">
        <f t="shared" si="77"/>
        <v>53</v>
      </c>
      <c r="G1708" s="23" t="str" cm="1">
        <f t="array" aca="1" ref="G1708" ca="1">IF(OR(INDIRECT(A1708&amp;B1708&amp;C1708&amp;F1708)="",ISNUMBER(INDIRECT(A1708&amp;B1708&amp;C1708&amp;F1708))=FALSE),"",IF(INDIRECT(A1708&amp;B1708&amp;C1708&amp;9)="公開","【（第８期）WEB・コールセンター受付】","【（第８期）医療機関受付】"))</f>
        <v/>
      </c>
      <c r="H1708" s="15" t="str" cm="1">
        <f t="array" aca="1" ref="H1708" ca="1">IF(OR(INDIRECT(A1708&amp;B1708&amp;C1708&amp;F1708)="",ISNUMBER(INDIRECT(A1708&amp;B1708&amp;C1708&amp;F1708))=FALSE,INDIRECT(A1708&amp;B1708&amp;C1708&amp;F1708)=0),"",431001)</f>
        <v/>
      </c>
      <c r="I1708" s="15" t="str" cm="1">
        <f t="array" aca="1" ref="I1708" ca="1">IF(OR(INDIRECT(A1708&amp;B1708&amp;C1708&amp;F1708)="",ISNUMBER(INDIRECT(A1708&amp;B1708&amp;C1708&amp;F1708))=FALSE,INDIRECT(A1708&amp;B1708&amp;C1708&amp;F1708)=0),"",G1708&amp;J1708&amp;"."&amp;TEXT(M1708,"00")&amp;TEXT(N1708,"00")&amp;"."&amp;TEXT(O1708,"00")&amp;TEXT(P1708,"00"))</f>
        <v/>
      </c>
      <c r="J1708" s="15" t="str" cm="1">
        <f t="array" aca="1" ref="J1708" ca="1">IF(OR(INDIRECT(A1708&amp;B1708&amp;C1708&amp;F1708)="",ISNUMBER(INDIRECT(A1708&amp;B1708&amp;C1708&amp;F1708))=FALSE,INDIRECT(A1708&amp;B1708&amp;C1708&amp;F1708)=0),"",予約枠報告様式!$B$2)</f>
        <v/>
      </c>
      <c r="K1708" s="15" t="str" cm="1">
        <f t="array" aca="1" ref="K1708" ca="1">IF(OR(INDIRECT(A1708&amp;B1708&amp;C1708&amp;F1708)="",ISNUMBER(INDIRECT(A1708&amp;B1708&amp;C1708&amp;F1708))=FALSE,INDIRECT(A1708&amp;B1708&amp;C1708&amp;F1708)=0),"",1)</f>
        <v/>
      </c>
      <c r="L1708" s="15" t="str" cm="1">
        <f t="array" aca="1" ref="L1708" ca="1">IF(OR(INDIRECT(A1708&amp;B1708&amp;C1708&amp;F1708)="",ISNUMBER(INDIRECT(A1708&amp;B1708&amp;C1708&amp;F1708))=FALSE,INDIRECT(A1708&amp;B1708&amp;C1708&amp;F1708)=0),"",IF(G1708="【（第８期）医療機関受付】",TEXT(INDIRECT(A1708&amp;D1708&amp;E1708&amp;5),"yyy"),TEXT(INDIRECT(A1708&amp;B1708&amp;C1708&amp;5),"yyy")))</f>
        <v/>
      </c>
      <c r="M1708" s="15" t="str" cm="1">
        <f t="array" aca="1" ref="M1708" ca="1">IF(OR(INDIRECT(A1708&amp;B1708&amp;C1708&amp;F1708)="",ISNUMBER(INDIRECT(A1708&amp;B1708&amp;C1708&amp;F1708))=FALSE,INDIRECT(A1708&amp;B1708&amp;C1708&amp;F1708)=0),"",IF(G1708="【（第８期）医療機関受付】",TEXT(INDIRECT(A1708&amp;D1708&amp;E1708&amp;5),"m"),TEXT(INDIRECT(A1708&amp;B1708&amp;C1708&amp;5),"m")))</f>
        <v/>
      </c>
      <c r="N1708" s="15" t="str" cm="1">
        <f t="array" aca="1" ref="N1708" ca="1">IF(OR(INDIRECT(A1708&amp;B1708&amp;C1708&amp;F1708)="",ISNUMBER(INDIRECT(A1708&amp;B1708&amp;C1708&amp;F1708))=FALSE,INDIRECT(A1708&amp;B1708&amp;C1708&amp;F1708)=0),"",IF(G1708="【（第８期）医療機関受付】",TEXT(INDIRECT(A1708&amp;D1708&amp;E1708&amp;5),"d"),TEXT(INDIRECT(A1708&amp;B1708&amp;C1708&amp;5),"d")))</f>
        <v/>
      </c>
      <c r="O1708" s="15" t="str" cm="1">
        <f t="array" aca="1" ref="O1708" ca="1">IF(OR(INDIRECT(A1708&amp;B1708&amp;C1708&amp;F1708)="",ISNUMBER(INDIRECT(A1708&amp;B1708&amp;C1708&amp;F1708))=FALSE,INDIRECT(A1708&amp;B1708&amp;C1708&amp;F1708)=0),"",HOUR(INDIRECT(A1708&amp;"A"&amp;F1708)))</f>
        <v/>
      </c>
      <c r="P1708" s="15" t="str" cm="1">
        <f t="array" aca="1" ref="P1708" ca="1">IF(OR(INDIRECT(A1708&amp;B1708&amp;C1708&amp;F1708)="",ISNUMBER(INDIRECT(A1708&amp;B1708&amp;C1708&amp;F1708))=FALSE,INDIRECT(A1708&amp;B1708&amp;C1708&amp;F1708)=0),"",MINUTE(INDIRECT(A1708&amp;"A"&amp;F1708)))</f>
        <v/>
      </c>
      <c r="Q1708" s="15" t="str" cm="1">
        <f t="array" aca="1" ref="Q1708" ca="1">IF(OR(INDIRECT(A1708&amp;B1708&amp;C1708&amp;F1708)="",ISNUMBER(INDIRECT(A1708&amp;B1708&amp;C1708&amp;F1708))=FALSE,INDIRECT(A1708&amp;B1708&amp;C1708&amp;F1708)=0),"",O1708)</f>
        <v/>
      </c>
      <c r="R1708" s="15" t="str" cm="1">
        <f t="array" aca="1" ref="R1708" ca="1">IF(OR(INDIRECT(A1708&amp;B1708&amp;C1708&amp;F1708)="",ISNUMBER(INDIRECT(A1708&amp;B1708&amp;C1708&amp;F1708))=FALSE,INDIRECT(A1708&amp;B1708&amp;C1708&amp;F1708)=0),"",P1708+14)</f>
        <v/>
      </c>
      <c r="S1708" s="15" t="str" cm="1">
        <f t="array" aca="1" ref="S1708" ca="1">IF(OR(INDIRECT(A1708&amp;B1708&amp;C1708&amp;F1708)="",ISNUMBER(INDIRECT(A1708&amp;B1708&amp;C1708&amp;F1708))=FALSE,INDIRECT(A1708&amp;B1708&amp;C1708&amp;F1708)=0),"",INDIRECT(A1708&amp;B1708&amp;C1708&amp;F1708))</f>
        <v/>
      </c>
      <c r="T1708" s="15" t="str" cm="1">
        <f t="array" aca="1" ref="T1708" ca="1">IF(OR(INDIRECT(A1708&amp;B1708&amp;C1708&amp;F1708)="",ISNUMBER(INDIRECT(A1708&amp;B1708&amp;C1708&amp;F1708))=FALSE,INDIRECT(A1708&amp;B1708&amp;C1708&amp;F1708)=0),"",0)</f>
        <v/>
      </c>
    </row>
    <row r="1709" spans="1:20">
      <c r="A1709" s="23" t="s">
        <v>912</v>
      </c>
      <c r="B1709" s="23" t="s">
        <v>913</v>
      </c>
      <c r="C1709" s="23" t="str">
        <f t="shared" si="78"/>
        <v>h</v>
      </c>
      <c r="D1709" s="23" t="s">
        <v>913</v>
      </c>
      <c r="E1709" s="23" t="str">
        <f t="shared" si="79"/>
        <v>g</v>
      </c>
      <c r="F1709" s="23">
        <f t="shared" si="77"/>
        <v>54</v>
      </c>
      <c r="G1709" s="23" t="str" cm="1">
        <f t="array" aca="1" ref="G1709" ca="1">IF(OR(INDIRECT(A1709&amp;B1709&amp;C1709&amp;F1709)="",ISNUMBER(INDIRECT(A1709&amp;B1709&amp;C1709&amp;F1709))=FALSE),"",IF(INDIRECT(A1709&amp;B1709&amp;C1709&amp;9)="公開","【（第８期）WEB・コールセンター受付】","【（第８期）医療機関受付】"))</f>
        <v/>
      </c>
      <c r="H1709" s="15" t="str" cm="1">
        <f t="array" aca="1" ref="H1709" ca="1">IF(OR(INDIRECT(A1709&amp;B1709&amp;C1709&amp;F1709)="",ISNUMBER(INDIRECT(A1709&amp;B1709&amp;C1709&amp;F1709))=FALSE,INDIRECT(A1709&amp;B1709&amp;C1709&amp;F1709)=0),"",431001)</f>
        <v/>
      </c>
      <c r="I1709" s="15" t="str" cm="1">
        <f t="array" aca="1" ref="I1709" ca="1">IF(OR(INDIRECT(A1709&amp;B1709&amp;C1709&amp;F1709)="",ISNUMBER(INDIRECT(A1709&amp;B1709&amp;C1709&amp;F1709))=FALSE,INDIRECT(A1709&amp;B1709&amp;C1709&amp;F1709)=0),"",G1709&amp;J1709&amp;"."&amp;TEXT(M1709,"00")&amp;TEXT(N1709,"00")&amp;"."&amp;TEXT(O1709,"00")&amp;TEXT(P1709,"00"))</f>
        <v/>
      </c>
      <c r="J1709" s="15" t="str" cm="1">
        <f t="array" aca="1" ref="J1709" ca="1">IF(OR(INDIRECT(A1709&amp;B1709&amp;C1709&amp;F1709)="",ISNUMBER(INDIRECT(A1709&amp;B1709&amp;C1709&amp;F1709))=FALSE,INDIRECT(A1709&amp;B1709&amp;C1709&amp;F1709)=0),"",予約枠報告様式!$B$2)</f>
        <v/>
      </c>
      <c r="K1709" s="15" t="str" cm="1">
        <f t="array" aca="1" ref="K1709" ca="1">IF(OR(INDIRECT(A1709&amp;B1709&amp;C1709&amp;F1709)="",ISNUMBER(INDIRECT(A1709&amp;B1709&amp;C1709&amp;F1709))=FALSE,INDIRECT(A1709&amp;B1709&amp;C1709&amp;F1709)=0),"",1)</f>
        <v/>
      </c>
      <c r="L1709" s="15" t="str" cm="1">
        <f t="array" aca="1" ref="L1709" ca="1">IF(OR(INDIRECT(A1709&amp;B1709&amp;C1709&amp;F1709)="",ISNUMBER(INDIRECT(A1709&amp;B1709&amp;C1709&amp;F1709))=FALSE,INDIRECT(A1709&amp;B1709&amp;C1709&amp;F1709)=0),"",IF(G1709="【（第８期）医療機関受付】",TEXT(INDIRECT(A1709&amp;D1709&amp;E1709&amp;5),"yyy"),TEXT(INDIRECT(A1709&amp;B1709&amp;C1709&amp;5),"yyy")))</f>
        <v/>
      </c>
      <c r="M1709" s="15" t="str" cm="1">
        <f t="array" aca="1" ref="M1709" ca="1">IF(OR(INDIRECT(A1709&amp;B1709&amp;C1709&amp;F1709)="",ISNUMBER(INDIRECT(A1709&amp;B1709&amp;C1709&amp;F1709))=FALSE,INDIRECT(A1709&amp;B1709&amp;C1709&amp;F1709)=0),"",IF(G1709="【（第８期）医療機関受付】",TEXT(INDIRECT(A1709&amp;D1709&amp;E1709&amp;5),"m"),TEXT(INDIRECT(A1709&amp;B1709&amp;C1709&amp;5),"m")))</f>
        <v/>
      </c>
      <c r="N1709" s="15" t="str" cm="1">
        <f t="array" aca="1" ref="N1709" ca="1">IF(OR(INDIRECT(A1709&amp;B1709&amp;C1709&amp;F1709)="",ISNUMBER(INDIRECT(A1709&amp;B1709&amp;C1709&amp;F1709))=FALSE,INDIRECT(A1709&amp;B1709&amp;C1709&amp;F1709)=0),"",IF(G1709="【（第８期）医療機関受付】",TEXT(INDIRECT(A1709&amp;D1709&amp;E1709&amp;5),"d"),TEXT(INDIRECT(A1709&amp;B1709&amp;C1709&amp;5),"d")))</f>
        <v/>
      </c>
      <c r="O1709" s="15" t="str" cm="1">
        <f t="array" aca="1" ref="O1709" ca="1">IF(OR(INDIRECT(A1709&amp;B1709&amp;C1709&amp;F1709)="",ISNUMBER(INDIRECT(A1709&amp;B1709&amp;C1709&amp;F1709))=FALSE,INDIRECT(A1709&amp;B1709&amp;C1709&amp;F1709)=0),"",HOUR(INDIRECT(A1709&amp;"A"&amp;F1709)))</f>
        <v/>
      </c>
      <c r="P1709" s="15" t="str" cm="1">
        <f t="array" aca="1" ref="P1709" ca="1">IF(OR(INDIRECT(A1709&amp;B1709&amp;C1709&amp;F1709)="",ISNUMBER(INDIRECT(A1709&amp;B1709&amp;C1709&amp;F1709))=FALSE,INDIRECT(A1709&amp;B1709&amp;C1709&amp;F1709)=0),"",MINUTE(INDIRECT(A1709&amp;"A"&amp;F1709)))</f>
        <v/>
      </c>
      <c r="Q1709" s="15" t="str" cm="1">
        <f t="array" aca="1" ref="Q1709" ca="1">IF(OR(INDIRECT(A1709&amp;B1709&amp;C1709&amp;F1709)="",ISNUMBER(INDIRECT(A1709&amp;B1709&amp;C1709&amp;F1709))=FALSE,INDIRECT(A1709&amp;B1709&amp;C1709&amp;F1709)=0),"",O1709)</f>
        <v/>
      </c>
      <c r="R1709" s="15" t="str" cm="1">
        <f t="array" aca="1" ref="R1709" ca="1">IF(OR(INDIRECT(A1709&amp;B1709&amp;C1709&amp;F1709)="",ISNUMBER(INDIRECT(A1709&amp;B1709&amp;C1709&amp;F1709))=FALSE,INDIRECT(A1709&amp;B1709&amp;C1709&amp;F1709)=0),"",P1709+14)</f>
        <v/>
      </c>
      <c r="S1709" s="15" t="str" cm="1">
        <f t="array" aca="1" ref="S1709" ca="1">IF(OR(INDIRECT(A1709&amp;B1709&amp;C1709&amp;F1709)="",ISNUMBER(INDIRECT(A1709&amp;B1709&amp;C1709&amp;F1709))=FALSE,INDIRECT(A1709&amp;B1709&amp;C1709&amp;F1709)=0),"",INDIRECT(A1709&amp;B1709&amp;C1709&amp;F1709))</f>
        <v/>
      </c>
      <c r="T1709" s="15" t="str" cm="1">
        <f t="array" aca="1" ref="T1709" ca="1">IF(OR(INDIRECT(A1709&amp;B1709&amp;C1709&amp;F1709)="",ISNUMBER(INDIRECT(A1709&amp;B1709&amp;C1709&amp;F1709))=FALSE,INDIRECT(A1709&amp;B1709&amp;C1709&amp;F1709)=0),"",0)</f>
        <v/>
      </c>
    </row>
    <row r="1710" spans="1:20">
      <c r="A1710" s="23" t="s">
        <v>912</v>
      </c>
      <c r="B1710" s="23" t="s">
        <v>913</v>
      </c>
      <c r="C1710" s="23" t="str">
        <f t="shared" si="78"/>
        <v>h</v>
      </c>
      <c r="D1710" s="23" t="s">
        <v>913</v>
      </c>
      <c r="E1710" s="23" t="str">
        <f t="shared" si="79"/>
        <v>g</v>
      </c>
      <c r="F1710" s="23">
        <f t="shared" si="77"/>
        <v>55</v>
      </c>
      <c r="G1710" s="23" t="str" cm="1">
        <f t="array" aca="1" ref="G1710" ca="1">IF(OR(INDIRECT(A1710&amp;B1710&amp;C1710&amp;F1710)="",ISNUMBER(INDIRECT(A1710&amp;B1710&amp;C1710&amp;F1710))=FALSE),"",IF(INDIRECT(A1710&amp;B1710&amp;C1710&amp;9)="公開","【（第８期）WEB・コールセンター受付】","【（第８期）医療機関受付】"))</f>
        <v/>
      </c>
      <c r="H1710" s="15" t="str" cm="1">
        <f t="array" aca="1" ref="H1710" ca="1">IF(OR(INDIRECT(A1710&amp;B1710&amp;C1710&amp;F1710)="",ISNUMBER(INDIRECT(A1710&amp;B1710&amp;C1710&amp;F1710))=FALSE,INDIRECT(A1710&amp;B1710&amp;C1710&amp;F1710)=0),"",431001)</f>
        <v/>
      </c>
      <c r="I1710" s="15" t="str" cm="1">
        <f t="array" aca="1" ref="I1710" ca="1">IF(OR(INDIRECT(A1710&amp;B1710&amp;C1710&amp;F1710)="",ISNUMBER(INDIRECT(A1710&amp;B1710&amp;C1710&amp;F1710))=FALSE,INDIRECT(A1710&amp;B1710&amp;C1710&amp;F1710)=0),"",G1710&amp;J1710&amp;"."&amp;TEXT(M1710,"00")&amp;TEXT(N1710,"00")&amp;"."&amp;TEXT(O1710,"00")&amp;TEXT(P1710,"00"))</f>
        <v/>
      </c>
      <c r="J1710" s="15" t="str" cm="1">
        <f t="array" aca="1" ref="J1710" ca="1">IF(OR(INDIRECT(A1710&amp;B1710&amp;C1710&amp;F1710)="",ISNUMBER(INDIRECT(A1710&amp;B1710&amp;C1710&amp;F1710))=FALSE,INDIRECT(A1710&amp;B1710&amp;C1710&amp;F1710)=0),"",予約枠報告様式!$B$2)</f>
        <v/>
      </c>
      <c r="K1710" s="15" t="str" cm="1">
        <f t="array" aca="1" ref="K1710" ca="1">IF(OR(INDIRECT(A1710&amp;B1710&amp;C1710&amp;F1710)="",ISNUMBER(INDIRECT(A1710&amp;B1710&amp;C1710&amp;F1710))=FALSE,INDIRECT(A1710&amp;B1710&amp;C1710&amp;F1710)=0),"",1)</f>
        <v/>
      </c>
      <c r="L1710" s="15" t="str" cm="1">
        <f t="array" aca="1" ref="L1710" ca="1">IF(OR(INDIRECT(A1710&amp;B1710&amp;C1710&amp;F1710)="",ISNUMBER(INDIRECT(A1710&amp;B1710&amp;C1710&amp;F1710))=FALSE,INDIRECT(A1710&amp;B1710&amp;C1710&amp;F1710)=0),"",IF(G1710="【（第８期）医療機関受付】",TEXT(INDIRECT(A1710&amp;D1710&amp;E1710&amp;5),"yyy"),TEXT(INDIRECT(A1710&amp;B1710&amp;C1710&amp;5),"yyy")))</f>
        <v/>
      </c>
      <c r="M1710" s="15" t="str" cm="1">
        <f t="array" aca="1" ref="M1710" ca="1">IF(OR(INDIRECT(A1710&amp;B1710&amp;C1710&amp;F1710)="",ISNUMBER(INDIRECT(A1710&amp;B1710&amp;C1710&amp;F1710))=FALSE,INDIRECT(A1710&amp;B1710&amp;C1710&amp;F1710)=0),"",IF(G1710="【（第８期）医療機関受付】",TEXT(INDIRECT(A1710&amp;D1710&amp;E1710&amp;5),"m"),TEXT(INDIRECT(A1710&amp;B1710&amp;C1710&amp;5),"m")))</f>
        <v/>
      </c>
      <c r="N1710" s="15" t="str" cm="1">
        <f t="array" aca="1" ref="N1710" ca="1">IF(OR(INDIRECT(A1710&amp;B1710&amp;C1710&amp;F1710)="",ISNUMBER(INDIRECT(A1710&amp;B1710&amp;C1710&amp;F1710))=FALSE,INDIRECT(A1710&amp;B1710&amp;C1710&amp;F1710)=0),"",IF(G1710="【（第８期）医療機関受付】",TEXT(INDIRECT(A1710&amp;D1710&amp;E1710&amp;5),"d"),TEXT(INDIRECT(A1710&amp;B1710&amp;C1710&amp;5),"d")))</f>
        <v/>
      </c>
      <c r="O1710" s="15" t="str" cm="1">
        <f t="array" aca="1" ref="O1710" ca="1">IF(OR(INDIRECT(A1710&amp;B1710&amp;C1710&amp;F1710)="",ISNUMBER(INDIRECT(A1710&amp;B1710&amp;C1710&amp;F1710))=FALSE,INDIRECT(A1710&amp;B1710&amp;C1710&amp;F1710)=0),"",HOUR(INDIRECT(A1710&amp;"A"&amp;F1710)))</f>
        <v/>
      </c>
      <c r="P1710" s="15" t="str" cm="1">
        <f t="array" aca="1" ref="P1710" ca="1">IF(OR(INDIRECT(A1710&amp;B1710&amp;C1710&amp;F1710)="",ISNUMBER(INDIRECT(A1710&amp;B1710&amp;C1710&amp;F1710))=FALSE,INDIRECT(A1710&amp;B1710&amp;C1710&amp;F1710)=0),"",MINUTE(INDIRECT(A1710&amp;"A"&amp;F1710)))</f>
        <v/>
      </c>
      <c r="Q1710" s="15" t="str" cm="1">
        <f t="array" aca="1" ref="Q1710" ca="1">IF(OR(INDIRECT(A1710&amp;B1710&amp;C1710&amp;F1710)="",ISNUMBER(INDIRECT(A1710&amp;B1710&amp;C1710&amp;F1710))=FALSE,INDIRECT(A1710&amp;B1710&amp;C1710&amp;F1710)=0),"",O1710)</f>
        <v/>
      </c>
      <c r="R1710" s="15" t="str" cm="1">
        <f t="array" aca="1" ref="R1710" ca="1">IF(OR(INDIRECT(A1710&amp;B1710&amp;C1710&amp;F1710)="",ISNUMBER(INDIRECT(A1710&amp;B1710&amp;C1710&amp;F1710))=FALSE,INDIRECT(A1710&amp;B1710&amp;C1710&amp;F1710)=0),"",P1710+14)</f>
        <v/>
      </c>
      <c r="S1710" s="15" t="str" cm="1">
        <f t="array" aca="1" ref="S1710" ca="1">IF(OR(INDIRECT(A1710&amp;B1710&amp;C1710&amp;F1710)="",ISNUMBER(INDIRECT(A1710&amp;B1710&amp;C1710&amp;F1710))=FALSE,INDIRECT(A1710&amp;B1710&amp;C1710&amp;F1710)=0),"",INDIRECT(A1710&amp;B1710&amp;C1710&amp;F1710))</f>
        <v/>
      </c>
      <c r="T1710" s="15" t="str" cm="1">
        <f t="array" aca="1" ref="T1710" ca="1">IF(OR(INDIRECT(A1710&amp;B1710&amp;C1710&amp;F1710)="",ISNUMBER(INDIRECT(A1710&amp;B1710&amp;C1710&amp;F1710))=FALSE,INDIRECT(A1710&amp;B1710&amp;C1710&amp;F1710)=0),"",0)</f>
        <v/>
      </c>
    </row>
    <row r="1711" spans="1:20">
      <c r="A1711" s="23" t="s">
        <v>912</v>
      </c>
      <c r="B1711" s="23" t="s">
        <v>913</v>
      </c>
      <c r="C1711" s="23" t="str">
        <f t="shared" si="78"/>
        <v>h</v>
      </c>
      <c r="D1711" s="23" t="s">
        <v>913</v>
      </c>
      <c r="E1711" s="23" t="str">
        <f t="shared" si="79"/>
        <v>g</v>
      </c>
      <c r="F1711" s="23">
        <f t="shared" si="77"/>
        <v>56</v>
      </c>
      <c r="G1711" s="23" t="str" cm="1">
        <f t="array" aca="1" ref="G1711" ca="1">IF(OR(INDIRECT(A1711&amp;B1711&amp;C1711&amp;F1711)="",ISNUMBER(INDIRECT(A1711&amp;B1711&amp;C1711&amp;F1711))=FALSE),"",IF(INDIRECT(A1711&amp;B1711&amp;C1711&amp;9)="公開","【（第８期）WEB・コールセンター受付】","【（第８期）医療機関受付】"))</f>
        <v/>
      </c>
      <c r="H1711" s="15" t="str" cm="1">
        <f t="array" aca="1" ref="H1711" ca="1">IF(OR(INDIRECT(A1711&amp;B1711&amp;C1711&amp;F1711)="",ISNUMBER(INDIRECT(A1711&amp;B1711&amp;C1711&amp;F1711))=FALSE,INDIRECT(A1711&amp;B1711&amp;C1711&amp;F1711)=0),"",431001)</f>
        <v/>
      </c>
      <c r="I1711" s="15" t="str" cm="1">
        <f t="array" aca="1" ref="I1711" ca="1">IF(OR(INDIRECT(A1711&amp;B1711&amp;C1711&amp;F1711)="",ISNUMBER(INDIRECT(A1711&amp;B1711&amp;C1711&amp;F1711))=FALSE,INDIRECT(A1711&amp;B1711&amp;C1711&amp;F1711)=0),"",G1711&amp;J1711&amp;"."&amp;TEXT(M1711,"00")&amp;TEXT(N1711,"00")&amp;"."&amp;TEXT(O1711,"00")&amp;TEXT(P1711,"00"))</f>
        <v/>
      </c>
      <c r="J1711" s="15" t="str" cm="1">
        <f t="array" aca="1" ref="J1711" ca="1">IF(OR(INDIRECT(A1711&amp;B1711&amp;C1711&amp;F1711)="",ISNUMBER(INDIRECT(A1711&amp;B1711&amp;C1711&amp;F1711))=FALSE,INDIRECT(A1711&amp;B1711&amp;C1711&amp;F1711)=0),"",予約枠報告様式!$B$2)</f>
        <v/>
      </c>
      <c r="K1711" s="15" t="str" cm="1">
        <f t="array" aca="1" ref="K1711" ca="1">IF(OR(INDIRECT(A1711&amp;B1711&amp;C1711&amp;F1711)="",ISNUMBER(INDIRECT(A1711&amp;B1711&amp;C1711&amp;F1711))=FALSE,INDIRECT(A1711&amp;B1711&amp;C1711&amp;F1711)=0),"",1)</f>
        <v/>
      </c>
      <c r="L1711" s="15" t="str" cm="1">
        <f t="array" aca="1" ref="L1711" ca="1">IF(OR(INDIRECT(A1711&amp;B1711&amp;C1711&amp;F1711)="",ISNUMBER(INDIRECT(A1711&amp;B1711&amp;C1711&amp;F1711))=FALSE,INDIRECT(A1711&amp;B1711&amp;C1711&amp;F1711)=0),"",IF(G1711="【（第８期）医療機関受付】",TEXT(INDIRECT(A1711&amp;D1711&amp;E1711&amp;5),"yyy"),TEXT(INDIRECT(A1711&amp;B1711&amp;C1711&amp;5),"yyy")))</f>
        <v/>
      </c>
      <c r="M1711" s="15" t="str" cm="1">
        <f t="array" aca="1" ref="M1711" ca="1">IF(OR(INDIRECT(A1711&amp;B1711&amp;C1711&amp;F1711)="",ISNUMBER(INDIRECT(A1711&amp;B1711&amp;C1711&amp;F1711))=FALSE,INDIRECT(A1711&amp;B1711&amp;C1711&amp;F1711)=0),"",IF(G1711="【（第８期）医療機関受付】",TEXT(INDIRECT(A1711&amp;D1711&amp;E1711&amp;5),"m"),TEXT(INDIRECT(A1711&amp;B1711&amp;C1711&amp;5),"m")))</f>
        <v/>
      </c>
      <c r="N1711" s="15" t="str" cm="1">
        <f t="array" aca="1" ref="N1711" ca="1">IF(OR(INDIRECT(A1711&amp;B1711&amp;C1711&amp;F1711)="",ISNUMBER(INDIRECT(A1711&amp;B1711&amp;C1711&amp;F1711))=FALSE,INDIRECT(A1711&amp;B1711&amp;C1711&amp;F1711)=0),"",IF(G1711="【（第８期）医療機関受付】",TEXT(INDIRECT(A1711&amp;D1711&amp;E1711&amp;5),"d"),TEXT(INDIRECT(A1711&amp;B1711&amp;C1711&amp;5),"d")))</f>
        <v/>
      </c>
      <c r="O1711" s="15" t="str" cm="1">
        <f t="array" aca="1" ref="O1711" ca="1">IF(OR(INDIRECT(A1711&amp;B1711&amp;C1711&amp;F1711)="",ISNUMBER(INDIRECT(A1711&amp;B1711&amp;C1711&amp;F1711))=FALSE,INDIRECT(A1711&amp;B1711&amp;C1711&amp;F1711)=0),"",HOUR(INDIRECT(A1711&amp;"A"&amp;F1711)))</f>
        <v/>
      </c>
      <c r="P1711" s="15" t="str" cm="1">
        <f t="array" aca="1" ref="P1711" ca="1">IF(OR(INDIRECT(A1711&amp;B1711&amp;C1711&amp;F1711)="",ISNUMBER(INDIRECT(A1711&amp;B1711&amp;C1711&amp;F1711))=FALSE,INDIRECT(A1711&amp;B1711&amp;C1711&amp;F1711)=0),"",MINUTE(INDIRECT(A1711&amp;"A"&amp;F1711)))</f>
        <v/>
      </c>
      <c r="Q1711" s="15" t="str" cm="1">
        <f t="array" aca="1" ref="Q1711" ca="1">IF(OR(INDIRECT(A1711&amp;B1711&amp;C1711&amp;F1711)="",ISNUMBER(INDIRECT(A1711&amp;B1711&amp;C1711&amp;F1711))=FALSE,INDIRECT(A1711&amp;B1711&amp;C1711&amp;F1711)=0),"",O1711)</f>
        <v/>
      </c>
      <c r="R1711" s="15" t="str" cm="1">
        <f t="array" aca="1" ref="R1711" ca="1">IF(OR(INDIRECT(A1711&amp;B1711&amp;C1711&amp;F1711)="",ISNUMBER(INDIRECT(A1711&amp;B1711&amp;C1711&amp;F1711))=FALSE,INDIRECT(A1711&amp;B1711&amp;C1711&amp;F1711)=0),"",P1711+14)</f>
        <v/>
      </c>
      <c r="S1711" s="15" t="str" cm="1">
        <f t="array" aca="1" ref="S1711" ca="1">IF(OR(INDIRECT(A1711&amp;B1711&amp;C1711&amp;F1711)="",ISNUMBER(INDIRECT(A1711&amp;B1711&amp;C1711&amp;F1711))=FALSE,INDIRECT(A1711&amp;B1711&amp;C1711&amp;F1711)=0),"",INDIRECT(A1711&amp;B1711&amp;C1711&amp;F1711))</f>
        <v/>
      </c>
      <c r="T1711" s="15" t="str" cm="1">
        <f t="array" aca="1" ref="T1711" ca="1">IF(OR(INDIRECT(A1711&amp;B1711&amp;C1711&amp;F1711)="",ISNUMBER(INDIRECT(A1711&amp;B1711&amp;C1711&amp;F1711))=FALSE,INDIRECT(A1711&amp;B1711&amp;C1711&amp;F1711)=0),"",0)</f>
        <v/>
      </c>
    </row>
    <row r="1712" spans="1:20">
      <c r="A1712" s="23" t="s">
        <v>912</v>
      </c>
      <c r="B1712" s="23" t="s">
        <v>913</v>
      </c>
      <c r="C1712" s="23" t="str">
        <f t="shared" si="78"/>
        <v>h</v>
      </c>
      <c r="D1712" s="23" t="s">
        <v>913</v>
      </c>
      <c r="E1712" s="23" t="str">
        <f t="shared" si="79"/>
        <v>g</v>
      </c>
      <c r="F1712" s="23">
        <f t="shared" si="77"/>
        <v>57</v>
      </c>
      <c r="G1712" s="23" t="str" cm="1">
        <f t="array" aca="1" ref="G1712" ca="1">IF(OR(INDIRECT(A1712&amp;B1712&amp;C1712&amp;F1712)="",ISNUMBER(INDIRECT(A1712&amp;B1712&amp;C1712&amp;F1712))=FALSE),"",IF(INDIRECT(A1712&amp;B1712&amp;C1712&amp;9)="公開","【（第８期）WEB・コールセンター受付】","【（第８期）医療機関受付】"))</f>
        <v/>
      </c>
      <c r="H1712" s="15" t="str" cm="1">
        <f t="array" aca="1" ref="H1712" ca="1">IF(OR(INDIRECT(A1712&amp;B1712&amp;C1712&amp;F1712)="",ISNUMBER(INDIRECT(A1712&amp;B1712&amp;C1712&amp;F1712))=FALSE,INDIRECT(A1712&amp;B1712&amp;C1712&amp;F1712)=0),"",431001)</f>
        <v/>
      </c>
      <c r="I1712" s="15" t="str" cm="1">
        <f t="array" aca="1" ref="I1712" ca="1">IF(OR(INDIRECT(A1712&amp;B1712&amp;C1712&amp;F1712)="",ISNUMBER(INDIRECT(A1712&amp;B1712&amp;C1712&amp;F1712))=FALSE,INDIRECT(A1712&amp;B1712&amp;C1712&amp;F1712)=0),"",G1712&amp;J1712&amp;"."&amp;TEXT(M1712,"00")&amp;TEXT(N1712,"00")&amp;"."&amp;TEXT(O1712,"00")&amp;TEXT(P1712,"00"))</f>
        <v/>
      </c>
      <c r="J1712" s="15" t="str" cm="1">
        <f t="array" aca="1" ref="J1712" ca="1">IF(OR(INDIRECT(A1712&amp;B1712&amp;C1712&amp;F1712)="",ISNUMBER(INDIRECT(A1712&amp;B1712&amp;C1712&amp;F1712))=FALSE,INDIRECT(A1712&amp;B1712&amp;C1712&amp;F1712)=0),"",予約枠報告様式!$B$2)</f>
        <v/>
      </c>
      <c r="K1712" s="15" t="str" cm="1">
        <f t="array" aca="1" ref="K1712" ca="1">IF(OR(INDIRECT(A1712&amp;B1712&amp;C1712&amp;F1712)="",ISNUMBER(INDIRECT(A1712&amp;B1712&amp;C1712&amp;F1712))=FALSE,INDIRECT(A1712&amp;B1712&amp;C1712&amp;F1712)=0),"",1)</f>
        <v/>
      </c>
      <c r="L1712" s="15" t="str" cm="1">
        <f t="array" aca="1" ref="L1712" ca="1">IF(OR(INDIRECT(A1712&amp;B1712&amp;C1712&amp;F1712)="",ISNUMBER(INDIRECT(A1712&amp;B1712&amp;C1712&amp;F1712))=FALSE,INDIRECT(A1712&amp;B1712&amp;C1712&amp;F1712)=0),"",IF(G1712="【（第８期）医療機関受付】",TEXT(INDIRECT(A1712&amp;D1712&amp;E1712&amp;5),"yyy"),TEXT(INDIRECT(A1712&amp;B1712&amp;C1712&amp;5),"yyy")))</f>
        <v/>
      </c>
      <c r="M1712" s="15" t="str" cm="1">
        <f t="array" aca="1" ref="M1712" ca="1">IF(OR(INDIRECT(A1712&amp;B1712&amp;C1712&amp;F1712)="",ISNUMBER(INDIRECT(A1712&amp;B1712&amp;C1712&amp;F1712))=FALSE,INDIRECT(A1712&amp;B1712&amp;C1712&amp;F1712)=0),"",IF(G1712="【（第８期）医療機関受付】",TEXT(INDIRECT(A1712&amp;D1712&amp;E1712&amp;5),"m"),TEXT(INDIRECT(A1712&amp;B1712&amp;C1712&amp;5),"m")))</f>
        <v/>
      </c>
      <c r="N1712" s="15" t="str" cm="1">
        <f t="array" aca="1" ref="N1712" ca="1">IF(OR(INDIRECT(A1712&amp;B1712&amp;C1712&amp;F1712)="",ISNUMBER(INDIRECT(A1712&amp;B1712&amp;C1712&amp;F1712))=FALSE,INDIRECT(A1712&amp;B1712&amp;C1712&amp;F1712)=0),"",IF(G1712="【（第８期）医療機関受付】",TEXT(INDIRECT(A1712&amp;D1712&amp;E1712&amp;5),"d"),TEXT(INDIRECT(A1712&amp;B1712&amp;C1712&amp;5),"d")))</f>
        <v/>
      </c>
      <c r="O1712" s="15" t="str" cm="1">
        <f t="array" aca="1" ref="O1712" ca="1">IF(OR(INDIRECT(A1712&amp;B1712&amp;C1712&amp;F1712)="",ISNUMBER(INDIRECT(A1712&amp;B1712&amp;C1712&amp;F1712))=FALSE,INDIRECT(A1712&amp;B1712&amp;C1712&amp;F1712)=0),"",HOUR(INDIRECT(A1712&amp;"A"&amp;F1712)))</f>
        <v/>
      </c>
      <c r="P1712" s="15" t="str" cm="1">
        <f t="array" aca="1" ref="P1712" ca="1">IF(OR(INDIRECT(A1712&amp;B1712&amp;C1712&amp;F1712)="",ISNUMBER(INDIRECT(A1712&amp;B1712&amp;C1712&amp;F1712))=FALSE,INDIRECT(A1712&amp;B1712&amp;C1712&amp;F1712)=0),"",MINUTE(INDIRECT(A1712&amp;"A"&amp;F1712)))</f>
        <v/>
      </c>
      <c r="Q1712" s="15" t="str" cm="1">
        <f t="array" aca="1" ref="Q1712" ca="1">IF(OR(INDIRECT(A1712&amp;B1712&amp;C1712&amp;F1712)="",ISNUMBER(INDIRECT(A1712&amp;B1712&amp;C1712&amp;F1712))=FALSE,INDIRECT(A1712&amp;B1712&amp;C1712&amp;F1712)=0),"",O1712)</f>
        <v/>
      </c>
      <c r="R1712" s="15" t="str" cm="1">
        <f t="array" aca="1" ref="R1712" ca="1">IF(OR(INDIRECT(A1712&amp;B1712&amp;C1712&amp;F1712)="",ISNUMBER(INDIRECT(A1712&amp;B1712&amp;C1712&amp;F1712))=FALSE,INDIRECT(A1712&amp;B1712&amp;C1712&amp;F1712)=0),"",P1712+14)</f>
        <v/>
      </c>
      <c r="S1712" s="15" t="str" cm="1">
        <f t="array" aca="1" ref="S1712" ca="1">IF(OR(INDIRECT(A1712&amp;B1712&amp;C1712&amp;F1712)="",ISNUMBER(INDIRECT(A1712&amp;B1712&amp;C1712&amp;F1712))=FALSE,INDIRECT(A1712&amp;B1712&amp;C1712&amp;F1712)=0),"",INDIRECT(A1712&amp;B1712&amp;C1712&amp;F1712))</f>
        <v/>
      </c>
      <c r="T1712" s="15" t="str" cm="1">
        <f t="array" aca="1" ref="T1712" ca="1">IF(OR(INDIRECT(A1712&amp;B1712&amp;C1712&amp;F1712)="",ISNUMBER(INDIRECT(A1712&amp;B1712&amp;C1712&amp;F1712))=FALSE,INDIRECT(A1712&amp;B1712&amp;C1712&amp;F1712)=0),"",0)</f>
        <v/>
      </c>
    </row>
    <row r="1713" spans="1:20">
      <c r="A1713" s="23" t="s">
        <v>912</v>
      </c>
      <c r="B1713" s="23" t="s">
        <v>913</v>
      </c>
      <c r="C1713" s="23" t="str">
        <f t="shared" si="78"/>
        <v>h</v>
      </c>
      <c r="D1713" s="23" t="s">
        <v>913</v>
      </c>
      <c r="E1713" s="23" t="str">
        <f t="shared" si="79"/>
        <v>g</v>
      </c>
      <c r="F1713" s="23">
        <f t="shared" si="77"/>
        <v>58</v>
      </c>
      <c r="G1713" s="23" t="str" cm="1">
        <f t="array" aca="1" ref="G1713" ca="1">IF(OR(INDIRECT(A1713&amp;B1713&amp;C1713&amp;F1713)="",ISNUMBER(INDIRECT(A1713&amp;B1713&amp;C1713&amp;F1713))=FALSE),"",IF(INDIRECT(A1713&amp;B1713&amp;C1713&amp;9)="公開","【（第８期）WEB・コールセンター受付】","【（第８期）医療機関受付】"))</f>
        <v/>
      </c>
      <c r="H1713" s="15" t="str" cm="1">
        <f t="array" aca="1" ref="H1713" ca="1">IF(OR(INDIRECT(A1713&amp;B1713&amp;C1713&amp;F1713)="",ISNUMBER(INDIRECT(A1713&amp;B1713&amp;C1713&amp;F1713))=FALSE,INDIRECT(A1713&amp;B1713&amp;C1713&amp;F1713)=0),"",431001)</f>
        <v/>
      </c>
      <c r="I1713" s="15" t="str" cm="1">
        <f t="array" aca="1" ref="I1713" ca="1">IF(OR(INDIRECT(A1713&amp;B1713&amp;C1713&amp;F1713)="",ISNUMBER(INDIRECT(A1713&amp;B1713&amp;C1713&amp;F1713))=FALSE,INDIRECT(A1713&amp;B1713&amp;C1713&amp;F1713)=0),"",G1713&amp;J1713&amp;"."&amp;TEXT(M1713,"00")&amp;TEXT(N1713,"00")&amp;"."&amp;TEXT(O1713,"00")&amp;TEXT(P1713,"00"))</f>
        <v/>
      </c>
      <c r="J1713" s="15" t="str" cm="1">
        <f t="array" aca="1" ref="J1713" ca="1">IF(OR(INDIRECT(A1713&amp;B1713&amp;C1713&amp;F1713)="",ISNUMBER(INDIRECT(A1713&amp;B1713&amp;C1713&amp;F1713))=FALSE,INDIRECT(A1713&amp;B1713&amp;C1713&amp;F1713)=0),"",予約枠報告様式!$B$2)</f>
        <v/>
      </c>
      <c r="K1713" s="15" t="str" cm="1">
        <f t="array" aca="1" ref="K1713" ca="1">IF(OR(INDIRECT(A1713&amp;B1713&amp;C1713&amp;F1713)="",ISNUMBER(INDIRECT(A1713&amp;B1713&amp;C1713&amp;F1713))=FALSE,INDIRECT(A1713&amp;B1713&amp;C1713&amp;F1713)=0),"",1)</f>
        <v/>
      </c>
      <c r="L1713" s="15" t="str" cm="1">
        <f t="array" aca="1" ref="L1713" ca="1">IF(OR(INDIRECT(A1713&amp;B1713&amp;C1713&amp;F1713)="",ISNUMBER(INDIRECT(A1713&amp;B1713&amp;C1713&amp;F1713))=FALSE,INDIRECT(A1713&amp;B1713&amp;C1713&amp;F1713)=0),"",IF(G1713="【（第８期）医療機関受付】",TEXT(INDIRECT(A1713&amp;D1713&amp;E1713&amp;5),"yyy"),TEXT(INDIRECT(A1713&amp;B1713&amp;C1713&amp;5),"yyy")))</f>
        <v/>
      </c>
      <c r="M1713" s="15" t="str" cm="1">
        <f t="array" aca="1" ref="M1713" ca="1">IF(OR(INDIRECT(A1713&amp;B1713&amp;C1713&amp;F1713)="",ISNUMBER(INDIRECT(A1713&amp;B1713&amp;C1713&amp;F1713))=FALSE,INDIRECT(A1713&amp;B1713&amp;C1713&amp;F1713)=0),"",IF(G1713="【（第８期）医療機関受付】",TEXT(INDIRECT(A1713&amp;D1713&amp;E1713&amp;5),"m"),TEXT(INDIRECT(A1713&amp;B1713&amp;C1713&amp;5),"m")))</f>
        <v/>
      </c>
      <c r="N1713" s="15" t="str" cm="1">
        <f t="array" aca="1" ref="N1713" ca="1">IF(OR(INDIRECT(A1713&amp;B1713&amp;C1713&amp;F1713)="",ISNUMBER(INDIRECT(A1713&amp;B1713&amp;C1713&amp;F1713))=FALSE,INDIRECT(A1713&amp;B1713&amp;C1713&amp;F1713)=0),"",IF(G1713="【（第８期）医療機関受付】",TEXT(INDIRECT(A1713&amp;D1713&amp;E1713&amp;5),"d"),TEXT(INDIRECT(A1713&amp;B1713&amp;C1713&amp;5),"d")))</f>
        <v/>
      </c>
      <c r="O1713" s="15" t="str" cm="1">
        <f t="array" aca="1" ref="O1713" ca="1">IF(OR(INDIRECT(A1713&amp;B1713&amp;C1713&amp;F1713)="",ISNUMBER(INDIRECT(A1713&amp;B1713&amp;C1713&amp;F1713))=FALSE,INDIRECT(A1713&amp;B1713&amp;C1713&amp;F1713)=0),"",HOUR(INDIRECT(A1713&amp;"A"&amp;F1713)))</f>
        <v/>
      </c>
      <c r="P1713" s="15" t="str" cm="1">
        <f t="array" aca="1" ref="P1713" ca="1">IF(OR(INDIRECT(A1713&amp;B1713&amp;C1713&amp;F1713)="",ISNUMBER(INDIRECT(A1713&amp;B1713&amp;C1713&amp;F1713))=FALSE,INDIRECT(A1713&amp;B1713&amp;C1713&amp;F1713)=0),"",MINUTE(INDIRECT(A1713&amp;"A"&amp;F1713)))</f>
        <v/>
      </c>
      <c r="Q1713" s="15" t="str" cm="1">
        <f t="array" aca="1" ref="Q1713" ca="1">IF(OR(INDIRECT(A1713&amp;B1713&amp;C1713&amp;F1713)="",ISNUMBER(INDIRECT(A1713&amp;B1713&amp;C1713&amp;F1713))=FALSE,INDIRECT(A1713&amp;B1713&amp;C1713&amp;F1713)=0),"",O1713)</f>
        <v/>
      </c>
      <c r="R1713" s="15" t="str" cm="1">
        <f t="array" aca="1" ref="R1713" ca="1">IF(OR(INDIRECT(A1713&amp;B1713&amp;C1713&amp;F1713)="",ISNUMBER(INDIRECT(A1713&amp;B1713&amp;C1713&amp;F1713))=FALSE,INDIRECT(A1713&amp;B1713&amp;C1713&amp;F1713)=0),"",P1713+14)</f>
        <v/>
      </c>
      <c r="S1713" s="15" t="str" cm="1">
        <f t="array" aca="1" ref="S1713" ca="1">IF(OR(INDIRECT(A1713&amp;B1713&amp;C1713&amp;F1713)="",ISNUMBER(INDIRECT(A1713&amp;B1713&amp;C1713&amp;F1713))=FALSE,INDIRECT(A1713&amp;B1713&amp;C1713&amp;F1713)=0),"",INDIRECT(A1713&amp;B1713&amp;C1713&amp;F1713))</f>
        <v/>
      </c>
      <c r="T1713" s="15" t="str" cm="1">
        <f t="array" aca="1" ref="T1713" ca="1">IF(OR(INDIRECT(A1713&amp;B1713&amp;C1713&amp;F1713)="",ISNUMBER(INDIRECT(A1713&amp;B1713&amp;C1713&amp;F1713))=FALSE,INDIRECT(A1713&amp;B1713&amp;C1713&amp;F1713)=0),"",0)</f>
        <v/>
      </c>
    </row>
    <row r="1714" spans="1:20">
      <c r="A1714" s="23" t="s">
        <v>912</v>
      </c>
      <c r="B1714" s="23" t="s">
        <v>913</v>
      </c>
      <c r="C1714" s="23" t="str">
        <f t="shared" si="78"/>
        <v>h</v>
      </c>
      <c r="D1714" s="23" t="s">
        <v>913</v>
      </c>
      <c r="E1714" s="23" t="str">
        <f t="shared" si="79"/>
        <v>g</v>
      </c>
      <c r="F1714" s="23">
        <f t="shared" si="77"/>
        <v>59</v>
      </c>
      <c r="G1714" s="23" t="str" cm="1">
        <f t="array" aca="1" ref="G1714" ca="1">IF(OR(INDIRECT(A1714&amp;B1714&amp;C1714&amp;F1714)="",ISNUMBER(INDIRECT(A1714&amp;B1714&amp;C1714&amp;F1714))=FALSE),"",IF(INDIRECT(A1714&amp;B1714&amp;C1714&amp;9)="公開","【（第８期）WEB・コールセンター受付】","【（第８期）医療機関受付】"))</f>
        <v/>
      </c>
      <c r="H1714" s="15" t="str" cm="1">
        <f t="array" aca="1" ref="H1714" ca="1">IF(OR(INDIRECT(A1714&amp;B1714&amp;C1714&amp;F1714)="",ISNUMBER(INDIRECT(A1714&amp;B1714&amp;C1714&amp;F1714))=FALSE,INDIRECT(A1714&amp;B1714&amp;C1714&amp;F1714)=0),"",431001)</f>
        <v/>
      </c>
      <c r="I1714" s="15" t="str" cm="1">
        <f t="array" aca="1" ref="I1714" ca="1">IF(OR(INDIRECT(A1714&amp;B1714&amp;C1714&amp;F1714)="",ISNUMBER(INDIRECT(A1714&amp;B1714&amp;C1714&amp;F1714))=FALSE,INDIRECT(A1714&amp;B1714&amp;C1714&amp;F1714)=0),"",G1714&amp;J1714&amp;"."&amp;TEXT(M1714,"00")&amp;TEXT(N1714,"00")&amp;"."&amp;TEXT(O1714,"00")&amp;TEXT(P1714,"00"))</f>
        <v/>
      </c>
      <c r="J1714" s="15" t="str" cm="1">
        <f t="array" aca="1" ref="J1714" ca="1">IF(OR(INDIRECT(A1714&amp;B1714&amp;C1714&amp;F1714)="",ISNUMBER(INDIRECT(A1714&amp;B1714&amp;C1714&amp;F1714))=FALSE,INDIRECT(A1714&amp;B1714&amp;C1714&amp;F1714)=0),"",予約枠報告様式!$B$2)</f>
        <v/>
      </c>
      <c r="K1714" s="15" t="str" cm="1">
        <f t="array" aca="1" ref="K1714" ca="1">IF(OR(INDIRECT(A1714&amp;B1714&amp;C1714&amp;F1714)="",ISNUMBER(INDIRECT(A1714&amp;B1714&amp;C1714&amp;F1714))=FALSE,INDIRECT(A1714&amp;B1714&amp;C1714&amp;F1714)=0),"",1)</f>
        <v/>
      </c>
      <c r="L1714" s="15" t="str" cm="1">
        <f t="array" aca="1" ref="L1714" ca="1">IF(OR(INDIRECT(A1714&amp;B1714&amp;C1714&amp;F1714)="",ISNUMBER(INDIRECT(A1714&amp;B1714&amp;C1714&amp;F1714))=FALSE,INDIRECT(A1714&amp;B1714&amp;C1714&amp;F1714)=0),"",IF(G1714="【（第８期）医療機関受付】",TEXT(INDIRECT(A1714&amp;D1714&amp;E1714&amp;5),"yyy"),TEXT(INDIRECT(A1714&amp;B1714&amp;C1714&amp;5),"yyy")))</f>
        <v/>
      </c>
      <c r="M1714" s="15" t="str" cm="1">
        <f t="array" aca="1" ref="M1714" ca="1">IF(OR(INDIRECT(A1714&amp;B1714&amp;C1714&amp;F1714)="",ISNUMBER(INDIRECT(A1714&amp;B1714&amp;C1714&amp;F1714))=FALSE,INDIRECT(A1714&amp;B1714&amp;C1714&amp;F1714)=0),"",IF(G1714="【（第８期）医療機関受付】",TEXT(INDIRECT(A1714&amp;D1714&amp;E1714&amp;5),"m"),TEXT(INDIRECT(A1714&amp;B1714&amp;C1714&amp;5),"m")))</f>
        <v/>
      </c>
      <c r="N1714" s="15" t="str" cm="1">
        <f t="array" aca="1" ref="N1714" ca="1">IF(OR(INDIRECT(A1714&amp;B1714&amp;C1714&amp;F1714)="",ISNUMBER(INDIRECT(A1714&amp;B1714&amp;C1714&amp;F1714))=FALSE,INDIRECT(A1714&amp;B1714&amp;C1714&amp;F1714)=0),"",IF(G1714="【（第８期）医療機関受付】",TEXT(INDIRECT(A1714&amp;D1714&amp;E1714&amp;5),"d"),TEXT(INDIRECT(A1714&amp;B1714&amp;C1714&amp;5),"d")))</f>
        <v/>
      </c>
      <c r="O1714" s="15" t="str" cm="1">
        <f t="array" aca="1" ref="O1714" ca="1">IF(OR(INDIRECT(A1714&amp;B1714&amp;C1714&amp;F1714)="",ISNUMBER(INDIRECT(A1714&amp;B1714&amp;C1714&amp;F1714))=FALSE,INDIRECT(A1714&amp;B1714&amp;C1714&amp;F1714)=0),"",HOUR(INDIRECT(A1714&amp;"A"&amp;F1714)))</f>
        <v/>
      </c>
      <c r="P1714" s="15" t="str" cm="1">
        <f t="array" aca="1" ref="P1714" ca="1">IF(OR(INDIRECT(A1714&amp;B1714&amp;C1714&amp;F1714)="",ISNUMBER(INDIRECT(A1714&amp;B1714&amp;C1714&amp;F1714))=FALSE,INDIRECT(A1714&amp;B1714&amp;C1714&amp;F1714)=0),"",MINUTE(INDIRECT(A1714&amp;"A"&amp;F1714)))</f>
        <v/>
      </c>
      <c r="Q1714" s="15" t="str" cm="1">
        <f t="array" aca="1" ref="Q1714" ca="1">IF(OR(INDIRECT(A1714&amp;B1714&amp;C1714&amp;F1714)="",ISNUMBER(INDIRECT(A1714&amp;B1714&amp;C1714&amp;F1714))=FALSE,INDIRECT(A1714&amp;B1714&amp;C1714&amp;F1714)=0),"",O1714)</f>
        <v/>
      </c>
      <c r="R1714" s="15" t="str" cm="1">
        <f t="array" aca="1" ref="R1714" ca="1">IF(OR(INDIRECT(A1714&amp;B1714&amp;C1714&amp;F1714)="",ISNUMBER(INDIRECT(A1714&amp;B1714&amp;C1714&amp;F1714))=FALSE,INDIRECT(A1714&amp;B1714&amp;C1714&amp;F1714)=0),"",P1714+14)</f>
        <v/>
      </c>
      <c r="S1714" s="15" t="str" cm="1">
        <f t="array" aca="1" ref="S1714" ca="1">IF(OR(INDIRECT(A1714&amp;B1714&amp;C1714&amp;F1714)="",ISNUMBER(INDIRECT(A1714&amp;B1714&amp;C1714&amp;F1714))=FALSE,INDIRECT(A1714&amp;B1714&amp;C1714&amp;F1714)=0),"",INDIRECT(A1714&amp;B1714&amp;C1714&amp;F1714))</f>
        <v/>
      </c>
      <c r="T1714" s="15" t="str" cm="1">
        <f t="array" aca="1" ref="T1714" ca="1">IF(OR(INDIRECT(A1714&amp;B1714&amp;C1714&amp;F1714)="",ISNUMBER(INDIRECT(A1714&amp;B1714&amp;C1714&amp;F1714))=FALSE,INDIRECT(A1714&amp;B1714&amp;C1714&amp;F1714)=0),"",0)</f>
        <v/>
      </c>
    </row>
    <row r="1715" spans="1:20">
      <c r="A1715" s="23" t="s">
        <v>912</v>
      </c>
      <c r="B1715" s="23" t="s">
        <v>913</v>
      </c>
      <c r="C1715" s="23" t="str">
        <f t="shared" si="78"/>
        <v>h</v>
      </c>
      <c r="D1715" s="23" t="s">
        <v>913</v>
      </c>
      <c r="E1715" s="23" t="str">
        <f t="shared" si="79"/>
        <v>g</v>
      </c>
      <c r="F1715" s="23">
        <f t="shared" si="77"/>
        <v>60</v>
      </c>
      <c r="G1715" s="23" t="str" cm="1">
        <f t="array" aca="1" ref="G1715" ca="1">IF(OR(INDIRECT(A1715&amp;B1715&amp;C1715&amp;F1715)="",ISNUMBER(INDIRECT(A1715&amp;B1715&amp;C1715&amp;F1715))=FALSE),"",IF(INDIRECT(A1715&amp;B1715&amp;C1715&amp;9)="公開","【（第８期）WEB・コールセンター受付】","【（第８期）医療機関受付】"))</f>
        <v/>
      </c>
      <c r="H1715" s="15" t="str" cm="1">
        <f t="array" aca="1" ref="H1715" ca="1">IF(OR(INDIRECT(A1715&amp;B1715&amp;C1715&amp;F1715)="",ISNUMBER(INDIRECT(A1715&amp;B1715&amp;C1715&amp;F1715))=FALSE,INDIRECT(A1715&amp;B1715&amp;C1715&amp;F1715)=0),"",431001)</f>
        <v/>
      </c>
      <c r="I1715" s="15" t="str" cm="1">
        <f t="array" aca="1" ref="I1715" ca="1">IF(OR(INDIRECT(A1715&amp;B1715&amp;C1715&amp;F1715)="",ISNUMBER(INDIRECT(A1715&amp;B1715&amp;C1715&amp;F1715))=FALSE,INDIRECT(A1715&amp;B1715&amp;C1715&amp;F1715)=0),"",G1715&amp;J1715&amp;"."&amp;TEXT(M1715,"00")&amp;TEXT(N1715,"00")&amp;"."&amp;TEXT(O1715,"00")&amp;TEXT(P1715,"00"))</f>
        <v/>
      </c>
      <c r="J1715" s="15" t="str" cm="1">
        <f t="array" aca="1" ref="J1715" ca="1">IF(OR(INDIRECT(A1715&amp;B1715&amp;C1715&amp;F1715)="",ISNUMBER(INDIRECT(A1715&amp;B1715&amp;C1715&amp;F1715))=FALSE,INDIRECT(A1715&amp;B1715&amp;C1715&amp;F1715)=0),"",予約枠報告様式!$B$2)</f>
        <v/>
      </c>
      <c r="K1715" s="15" t="str" cm="1">
        <f t="array" aca="1" ref="K1715" ca="1">IF(OR(INDIRECT(A1715&amp;B1715&amp;C1715&amp;F1715)="",ISNUMBER(INDIRECT(A1715&amp;B1715&amp;C1715&amp;F1715))=FALSE,INDIRECT(A1715&amp;B1715&amp;C1715&amp;F1715)=0),"",1)</f>
        <v/>
      </c>
      <c r="L1715" s="15" t="str" cm="1">
        <f t="array" aca="1" ref="L1715" ca="1">IF(OR(INDIRECT(A1715&amp;B1715&amp;C1715&amp;F1715)="",ISNUMBER(INDIRECT(A1715&amp;B1715&amp;C1715&amp;F1715))=FALSE,INDIRECT(A1715&amp;B1715&amp;C1715&amp;F1715)=0),"",IF(G1715="【（第８期）医療機関受付】",TEXT(INDIRECT(A1715&amp;D1715&amp;E1715&amp;5),"yyy"),TEXT(INDIRECT(A1715&amp;B1715&amp;C1715&amp;5),"yyy")))</f>
        <v/>
      </c>
      <c r="M1715" s="15" t="str" cm="1">
        <f t="array" aca="1" ref="M1715" ca="1">IF(OR(INDIRECT(A1715&amp;B1715&amp;C1715&amp;F1715)="",ISNUMBER(INDIRECT(A1715&amp;B1715&amp;C1715&amp;F1715))=FALSE,INDIRECT(A1715&amp;B1715&amp;C1715&amp;F1715)=0),"",IF(G1715="【（第８期）医療機関受付】",TEXT(INDIRECT(A1715&amp;D1715&amp;E1715&amp;5),"m"),TEXT(INDIRECT(A1715&amp;B1715&amp;C1715&amp;5),"m")))</f>
        <v/>
      </c>
      <c r="N1715" s="15" t="str" cm="1">
        <f t="array" aca="1" ref="N1715" ca="1">IF(OR(INDIRECT(A1715&amp;B1715&amp;C1715&amp;F1715)="",ISNUMBER(INDIRECT(A1715&amp;B1715&amp;C1715&amp;F1715))=FALSE,INDIRECT(A1715&amp;B1715&amp;C1715&amp;F1715)=0),"",IF(G1715="【（第８期）医療機関受付】",TEXT(INDIRECT(A1715&amp;D1715&amp;E1715&amp;5),"d"),TEXT(INDIRECT(A1715&amp;B1715&amp;C1715&amp;5),"d")))</f>
        <v/>
      </c>
      <c r="O1715" s="15" t="str" cm="1">
        <f t="array" aca="1" ref="O1715" ca="1">IF(OR(INDIRECT(A1715&amp;B1715&amp;C1715&amp;F1715)="",ISNUMBER(INDIRECT(A1715&amp;B1715&amp;C1715&amp;F1715))=FALSE,INDIRECT(A1715&amp;B1715&amp;C1715&amp;F1715)=0),"",HOUR(INDIRECT(A1715&amp;"A"&amp;F1715)))</f>
        <v/>
      </c>
      <c r="P1715" s="15" t="str" cm="1">
        <f t="array" aca="1" ref="P1715" ca="1">IF(OR(INDIRECT(A1715&amp;B1715&amp;C1715&amp;F1715)="",ISNUMBER(INDIRECT(A1715&amp;B1715&amp;C1715&amp;F1715))=FALSE,INDIRECT(A1715&amp;B1715&amp;C1715&amp;F1715)=0),"",MINUTE(INDIRECT(A1715&amp;"A"&amp;F1715)))</f>
        <v/>
      </c>
      <c r="Q1715" s="15" t="str" cm="1">
        <f t="array" aca="1" ref="Q1715" ca="1">IF(OR(INDIRECT(A1715&amp;B1715&amp;C1715&amp;F1715)="",ISNUMBER(INDIRECT(A1715&amp;B1715&amp;C1715&amp;F1715))=FALSE,INDIRECT(A1715&amp;B1715&amp;C1715&amp;F1715)=0),"",O1715)</f>
        <v/>
      </c>
      <c r="R1715" s="15" t="str" cm="1">
        <f t="array" aca="1" ref="R1715" ca="1">IF(OR(INDIRECT(A1715&amp;B1715&amp;C1715&amp;F1715)="",ISNUMBER(INDIRECT(A1715&amp;B1715&amp;C1715&amp;F1715))=FALSE,INDIRECT(A1715&amp;B1715&amp;C1715&amp;F1715)=0),"",P1715+14)</f>
        <v/>
      </c>
      <c r="S1715" s="15" t="str" cm="1">
        <f t="array" aca="1" ref="S1715" ca="1">IF(OR(INDIRECT(A1715&amp;B1715&amp;C1715&amp;F1715)="",ISNUMBER(INDIRECT(A1715&amp;B1715&amp;C1715&amp;F1715))=FALSE,INDIRECT(A1715&amp;B1715&amp;C1715&amp;F1715)=0),"",INDIRECT(A1715&amp;B1715&amp;C1715&amp;F1715))</f>
        <v/>
      </c>
      <c r="T1715" s="15" t="str" cm="1">
        <f t="array" aca="1" ref="T1715" ca="1">IF(OR(INDIRECT(A1715&amp;B1715&amp;C1715&amp;F1715)="",ISNUMBER(INDIRECT(A1715&amp;B1715&amp;C1715&amp;F1715))=FALSE,INDIRECT(A1715&amp;B1715&amp;C1715&amp;F1715)=0),"",0)</f>
        <v/>
      </c>
    </row>
    <row r="1716" spans="1:20">
      <c r="A1716" s="23" t="s">
        <v>912</v>
      </c>
      <c r="B1716" s="23" t="s">
        <v>913</v>
      </c>
      <c r="C1716" s="23" t="str">
        <f t="shared" si="78"/>
        <v>h</v>
      </c>
      <c r="D1716" s="23" t="s">
        <v>913</v>
      </c>
      <c r="E1716" s="23" t="str">
        <f t="shared" si="79"/>
        <v>g</v>
      </c>
      <c r="F1716" s="23">
        <f t="shared" si="77"/>
        <v>61</v>
      </c>
      <c r="G1716" s="23" t="str" cm="1">
        <f t="array" aca="1" ref="G1716" ca="1">IF(OR(INDIRECT(A1716&amp;B1716&amp;C1716&amp;F1716)="",ISNUMBER(INDIRECT(A1716&amp;B1716&amp;C1716&amp;F1716))=FALSE),"",IF(INDIRECT(A1716&amp;B1716&amp;C1716&amp;9)="公開","【（第８期）WEB・コールセンター受付】","【（第８期）医療機関受付】"))</f>
        <v/>
      </c>
      <c r="H1716" s="15" t="str" cm="1">
        <f t="array" aca="1" ref="H1716" ca="1">IF(OR(INDIRECT(A1716&amp;B1716&amp;C1716&amp;F1716)="",ISNUMBER(INDIRECT(A1716&amp;B1716&amp;C1716&amp;F1716))=FALSE,INDIRECT(A1716&amp;B1716&amp;C1716&amp;F1716)=0),"",431001)</f>
        <v/>
      </c>
      <c r="I1716" s="15" t="str" cm="1">
        <f t="array" aca="1" ref="I1716" ca="1">IF(OR(INDIRECT(A1716&amp;B1716&amp;C1716&amp;F1716)="",ISNUMBER(INDIRECT(A1716&amp;B1716&amp;C1716&amp;F1716))=FALSE,INDIRECT(A1716&amp;B1716&amp;C1716&amp;F1716)=0),"",G1716&amp;J1716&amp;"."&amp;TEXT(M1716,"00")&amp;TEXT(N1716,"00")&amp;"."&amp;TEXT(O1716,"00")&amp;TEXT(P1716,"00"))</f>
        <v/>
      </c>
      <c r="J1716" s="15" t="str" cm="1">
        <f t="array" aca="1" ref="J1716" ca="1">IF(OR(INDIRECT(A1716&amp;B1716&amp;C1716&amp;F1716)="",ISNUMBER(INDIRECT(A1716&amp;B1716&amp;C1716&amp;F1716))=FALSE,INDIRECT(A1716&amp;B1716&amp;C1716&amp;F1716)=0),"",予約枠報告様式!$B$2)</f>
        <v/>
      </c>
      <c r="K1716" s="15" t="str" cm="1">
        <f t="array" aca="1" ref="K1716" ca="1">IF(OR(INDIRECT(A1716&amp;B1716&amp;C1716&amp;F1716)="",ISNUMBER(INDIRECT(A1716&amp;B1716&amp;C1716&amp;F1716))=FALSE,INDIRECT(A1716&amp;B1716&amp;C1716&amp;F1716)=0),"",1)</f>
        <v/>
      </c>
      <c r="L1716" s="15" t="str" cm="1">
        <f t="array" aca="1" ref="L1716" ca="1">IF(OR(INDIRECT(A1716&amp;B1716&amp;C1716&amp;F1716)="",ISNUMBER(INDIRECT(A1716&amp;B1716&amp;C1716&amp;F1716))=FALSE,INDIRECT(A1716&amp;B1716&amp;C1716&amp;F1716)=0),"",IF(G1716="【（第８期）医療機関受付】",TEXT(INDIRECT(A1716&amp;D1716&amp;E1716&amp;5),"yyy"),TEXT(INDIRECT(A1716&amp;B1716&amp;C1716&amp;5),"yyy")))</f>
        <v/>
      </c>
      <c r="M1716" s="15" t="str" cm="1">
        <f t="array" aca="1" ref="M1716" ca="1">IF(OR(INDIRECT(A1716&amp;B1716&amp;C1716&amp;F1716)="",ISNUMBER(INDIRECT(A1716&amp;B1716&amp;C1716&amp;F1716))=FALSE,INDIRECT(A1716&amp;B1716&amp;C1716&amp;F1716)=0),"",IF(G1716="【（第８期）医療機関受付】",TEXT(INDIRECT(A1716&amp;D1716&amp;E1716&amp;5),"m"),TEXT(INDIRECT(A1716&amp;B1716&amp;C1716&amp;5),"m")))</f>
        <v/>
      </c>
      <c r="N1716" s="15" t="str" cm="1">
        <f t="array" aca="1" ref="N1716" ca="1">IF(OR(INDIRECT(A1716&amp;B1716&amp;C1716&amp;F1716)="",ISNUMBER(INDIRECT(A1716&amp;B1716&amp;C1716&amp;F1716))=FALSE,INDIRECT(A1716&amp;B1716&amp;C1716&amp;F1716)=0),"",IF(G1716="【（第８期）医療機関受付】",TEXT(INDIRECT(A1716&amp;D1716&amp;E1716&amp;5),"d"),TEXT(INDIRECT(A1716&amp;B1716&amp;C1716&amp;5),"d")))</f>
        <v/>
      </c>
      <c r="O1716" s="15" t="str" cm="1">
        <f t="array" aca="1" ref="O1716" ca="1">IF(OR(INDIRECT(A1716&amp;B1716&amp;C1716&amp;F1716)="",ISNUMBER(INDIRECT(A1716&amp;B1716&amp;C1716&amp;F1716))=FALSE,INDIRECT(A1716&amp;B1716&amp;C1716&amp;F1716)=0),"",HOUR(INDIRECT(A1716&amp;"A"&amp;F1716)))</f>
        <v/>
      </c>
      <c r="P1716" s="15" t="str" cm="1">
        <f t="array" aca="1" ref="P1716" ca="1">IF(OR(INDIRECT(A1716&amp;B1716&amp;C1716&amp;F1716)="",ISNUMBER(INDIRECT(A1716&amp;B1716&amp;C1716&amp;F1716))=FALSE,INDIRECT(A1716&amp;B1716&amp;C1716&amp;F1716)=0),"",MINUTE(INDIRECT(A1716&amp;"A"&amp;F1716)))</f>
        <v/>
      </c>
      <c r="Q1716" s="15" t="str" cm="1">
        <f t="array" aca="1" ref="Q1716" ca="1">IF(OR(INDIRECT(A1716&amp;B1716&amp;C1716&amp;F1716)="",ISNUMBER(INDIRECT(A1716&amp;B1716&amp;C1716&amp;F1716))=FALSE,INDIRECT(A1716&amp;B1716&amp;C1716&amp;F1716)=0),"",O1716)</f>
        <v/>
      </c>
      <c r="R1716" s="15" t="str" cm="1">
        <f t="array" aca="1" ref="R1716" ca="1">IF(OR(INDIRECT(A1716&amp;B1716&amp;C1716&amp;F1716)="",ISNUMBER(INDIRECT(A1716&amp;B1716&amp;C1716&amp;F1716))=FALSE,INDIRECT(A1716&amp;B1716&amp;C1716&amp;F1716)=0),"",P1716+14)</f>
        <v/>
      </c>
      <c r="S1716" s="15" t="str" cm="1">
        <f t="array" aca="1" ref="S1716" ca="1">IF(OR(INDIRECT(A1716&amp;B1716&amp;C1716&amp;F1716)="",ISNUMBER(INDIRECT(A1716&amp;B1716&amp;C1716&amp;F1716))=FALSE,INDIRECT(A1716&amp;B1716&amp;C1716&amp;F1716)=0),"",INDIRECT(A1716&amp;B1716&amp;C1716&amp;F1716))</f>
        <v/>
      </c>
      <c r="T1716" s="15" t="str" cm="1">
        <f t="array" aca="1" ref="T1716" ca="1">IF(OR(INDIRECT(A1716&amp;B1716&amp;C1716&amp;F1716)="",ISNUMBER(INDIRECT(A1716&amp;B1716&amp;C1716&amp;F1716))=FALSE,INDIRECT(A1716&amp;B1716&amp;C1716&amp;F1716)=0),"",0)</f>
        <v/>
      </c>
    </row>
    <row r="1717" spans="1:20">
      <c r="A1717" s="23" t="s">
        <v>912</v>
      </c>
      <c r="B1717" s="23" t="s">
        <v>913</v>
      </c>
      <c r="C1717" s="23" t="str">
        <f t="shared" si="78"/>
        <v>h</v>
      </c>
      <c r="D1717" s="23" t="s">
        <v>913</v>
      </c>
      <c r="E1717" s="23" t="str">
        <f t="shared" si="79"/>
        <v>g</v>
      </c>
      <c r="F1717" s="23">
        <f t="shared" si="77"/>
        <v>62</v>
      </c>
      <c r="G1717" s="23" t="str" cm="1">
        <f t="array" aca="1" ref="G1717" ca="1">IF(OR(INDIRECT(A1717&amp;B1717&amp;C1717&amp;F1717)="",ISNUMBER(INDIRECT(A1717&amp;B1717&amp;C1717&amp;F1717))=FALSE),"",IF(INDIRECT(A1717&amp;B1717&amp;C1717&amp;9)="公開","【（第８期）WEB・コールセンター受付】","【（第８期）医療機関受付】"))</f>
        <v/>
      </c>
      <c r="H1717" s="15" t="str" cm="1">
        <f t="array" aca="1" ref="H1717" ca="1">IF(OR(INDIRECT(A1717&amp;B1717&amp;C1717&amp;F1717)="",ISNUMBER(INDIRECT(A1717&amp;B1717&amp;C1717&amp;F1717))=FALSE,INDIRECT(A1717&amp;B1717&amp;C1717&amp;F1717)=0),"",431001)</f>
        <v/>
      </c>
      <c r="I1717" s="15" t="str" cm="1">
        <f t="array" aca="1" ref="I1717" ca="1">IF(OR(INDIRECT(A1717&amp;B1717&amp;C1717&amp;F1717)="",ISNUMBER(INDIRECT(A1717&amp;B1717&amp;C1717&amp;F1717))=FALSE,INDIRECT(A1717&amp;B1717&amp;C1717&amp;F1717)=0),"",G1717&amp;J1717&amp;"."&amp;TEXT(M1717,"00")&amp;TEXT(N1717,"00")&amp;"."&amp;TEXT(O1717,"00")&amp;TEXT(P1717,"00"))</f>
        <v/>
      </c>
      <c r="J1717" s="15" t="str" cm="1">
        <f t="array" aca="1" ref="J1717" ca="1">IF(OR(INDIRECT(A1717&amp;B1717&amp;C1717&amp;F1717)="",ISNUMBER(INDIRECT(A1717&amp;B1717&amp;C1717&amp;F1717))=FALSE,INDIRECT(A1717&amp;B1717&amp;C1717&amp;F1717)=0),"",予約枠報告様式!$B$2)</f>
        <v/>
      </c>
      <c r="K1717" s="15" t="str" cm="1">
        <f t="array" aca="1" ref="K1717" ca="1">IF(OR(INDIRECT(A1717&amp;B1717&amp;C1717&amp;F1717)="",ISNUMBER(INDIRECT(A1717&amp;B1717&amp;C1717&amp;F1717))=FALSE,INDIRECT(A1717&amp;B1717&amp;C1717&amp;F1717)=0),"",1)</f>
        <v/>
      </c>
      <c r="L1717" s="15" t="str" cm="1">
        <f t="array" aca="1" ref="L1717" ca="1">IF(OR(INDIRECT(A1717&amp;B1717&amp;C1717&amp;F1717)="",ISNUMBER(INDIRECT(A1717&amp;B1717&amp;C1717&amp;F1717))=FALSE,INDIRECT(A1717&amp;B1717&amp;C1717&amp;F1717)=0),"",IF(G1717="【（第８期）医療機関受付】",TEXT(INDIRECT(A1717&amp;D1717&amp;E1717&amp;5),"yyy"),TEXT(INDIRECT(A1717&amp;B1717&amp;C1717&amp;5),"yyy")))</f>
        <v/>
      </c>
      <c r="M1717" s="15" t="str" cm="1">
        <f t="array" aca="1" ref="M1717" ca="1">IF(OR(INDIRECT(A1717&amp;B1717&amp;C1717&amp;F1717)="",ISNUMBER(INDIRECT(A1717&amp;B1717&amp;C1717&amp;F1717))=FALSE,INDIRECT(A1717&amp;B1717&amp;C1717&amp;F1717)=0),"",IF(G1717="【（第８期）医療機関受付】",TEXT(INDIRECT(A1717&amp;D1717&amp;E1717&amp;5),"m"),TEXT(INDIRECT(A1717&amp;B1717&amp;C1717&amp;5),"m")))</f>
        <v/>
      </c>
      <c r="N1717" s="15" t="str" cm="1">
        <f t="array" aca="1" ref="N1717" ca="1">IF(OR(INDIRECT(A1717&amp;B1717&amp;C1717&amp;F1717)="",ISNUMBER(INDIRECT(A1717&amp;B1717&amp;C1717&amp;F1717))=FALSE,INDIRECT(A1717&amp;B1717&amp;C1717&amp;F1717)=0),"",IF(G1717="【（第８期）医療機関受付】",TEXT(INDIRECT(A1717&amp;D1717&amp;E1717&amp;5),"d"),TEXT(INDIRECT(A1717&amp;B1717&amp;C1717&amp;5),"d")))</f>
        <v/>
      </c>
      <c r="O1717" s="15" t="str" cm="1">
        <f t="array" aca="1" ref="O1717" ca="1">IF(OR(INDIRECT(A1717&amp;B1717&amp;C1717&amp;F1717)="",ISNUMBER(INDIRECT(A1717&amp;B1717&amp;C1717&amp;F1717))=FALSE,INDIRECT(A1717&amp;B1717&amp;C1717&amp;F1717)=0),"",HOUR(INDIRECT(A1717&amp;"A"&amp;F1717)))</f>
        <v/>
      </c>
      <c r="P1717" s="15" t="str" cm="1">
        <f t="array" aca="1" ref="P1717" ca="1">IF(OR(INDIRECT(A1717&amp;B1717&amp;C1717&amp;F1717)="",ISNUMBER(INDIRECT(A1717&amp;B1717&amp;C1717&amp;F1717))=FALSE,INDIRECT(A1717&amp;B1717&amp;C1717&amp;F1717)=0),"",MINUTE(INDIRECT(A1717&amp;"A"&amp;F1717)))</f>
        <v/>
      </c>
      <c r="Q1717" s="15" t="str" cm="1">
        <f t="array" aca="1" ref="Q1717" ca="1">IF(OR(INDIRECT(A1717&amp;B1717&amp;C1717&amp;F1717)="",ISNUMBER(INDIRECT(A1717&amp;B1717&amp;C1717&amp;F1717))=FALSE,INDIRECT(A1717&amp;B1717&amp;C1717&amp;F1717)=0),"",O1717)</f>
        <v/>
      </c>
      <c r="R1717" s="15" t="str" cm="1">
        <f t="array" aca="1" ref="R1717" ca="1">IF(OR(INDIRECT(A1717&amp;B1717&amp;C1717&amp;F1717)="",ISNUMBER(INDIRECT(A1717&amp;B1717&amp;C1717&amp;F1717))=FALSE,INDIRECT(A1717&amp;B1717&amp;C1717&amp;F1717)=0),"",P1717+14)</f>
        <v/>
      </c>
      <c r="S1717" s="15" t="str" cm="1">
        <f t="array" aca="1" ref="S1717" ca="1">IF(OR(INDIRECT(A1717&amp;B1717&amp;C1717&amp;F1717)="",ISNUMBER(INDIRECT(A1717&amp;B1717&amp;C1717&amp;F1717))=FALSE,INDIRECT(A1717&amp;B1717&amp;C1717&amp;F1717)=0),"",INDIRECT(A1717&amp;B1717&amp;C1717&amp;F1717))</f>
        <v/>
      </c>
      <c r="T1717" s="15" t="str" cm="1">
        <f t="array" aca="1" ref="T1717" ca="1">IF(OR(INDIRECT(A1717&amp;B1717&amp;C1717&amp;F1717)="",ISNUMBER(INDIRECT(A1717&amp;B1717&amp;C1717&amp;F1717))=FALSE,INDIRECT(A1717&amp;B1717&amp;C1717&amp;F1717)=0),"",0)</f>
        <v/>
      </c>
    </row>
    <row r="1718" spans="1:20">
      <c r="A1718" s="23" t="s">
        <v>912</v>
      </c>
      <c r="B1718" s="23" t="s">
        <v>913</v>
      </c>
      <c r="C1718" s="23" t="str">
        <f t="shared" si="78"/>
        <v>i</v>
      </c>
      <c r="D1718" s="23" t="s">
        <v>913</v>
      </c>
      <c r="E1718" s="23" t="str">
        <f t="shared" si="79"/>
        <v>h</v>
      </c>
      <c r="F1718" s="23">
        <f t="shared" si="77"/>
        <v>11</v>
      </c>
      <c r="G1718" s="23" t="str" cm="1">
        <f t="array" aca="1" ref="G1718" ca="1">IF(OR(INDIRECT(A1718&amp;B1718&amp;C1718&amp;F1718)="",ISNUMBER(INDIRECT(A1718&amp;B1718&amp;C1718&amp;F1718))=FALSE),"",IF(INDIRECT(A1718&amp;B1718&amp;C1718&amp;9)="公開","【（第８期）WEB・コールセンター受付】","【（第８期）医療機関受付】"))</f>
        <v/>
      </c>
      <c r="H1718" s="15" t="str" cm="1">
        <f t="array" aca="1" ref="H1718" ca="1">IF(OR(INDIRECT(A1718&amp;B1718&amp;C1718&amp;F1718)="",ISNUMBER(INDIRECT(A1718&amp;B1718&amp;C1718&amp;F1718))=FALSE,INDIRECT(A1718&amp;B1718&amp;C1718&amp;F1718)=0),"",431001)</f>
        <v/>
      </c>
      <c r="I1718" s="15" t="str" cm="1">
        <f t="array" aca="1" ref="I1718" ca="1">IF(OR(INDIRECT(A1718&amp;B1718&amp;C1718&amp;F1718)="",ISNUMBER(INDIRECT(A1718&amp;B1718&amp;C1718&amp;F1718))=FALSE,INDIRECT(A1718&amp;B1718&amp;C1718&amp;F1718)=0),"",G1718&amp;J1718&amp;"."&amp;TEXT(M1718,"00")&amp;TEXT(N1718,"00")&amp;"."&amp;TEXT(O1718,"00")&amp;TEXT(P1718,"00"))</f>
        <v/>
      </c>
      <c r="J1718" s="15" t="str" cm="1">
        <f t="array" aca="1" ref="J1718" ca="1">IF(OR(INDIRECT(A1718&amp;B1718&amp;C1718&amp;F1718)="",ISNUMBER(INDIRECT(A1718&amp;B1718&amp;C1718&amp;F1718))=FALSE,INDIRECT(A1718&amp;B1718&amp;C1718&amp;F1718)=0),"",予約枠報告様式!$B$2)</f>
        <v/>
      </c>
      <c r="K1718" s="15" t="str" cm="1">
        <f t="array" aca="1" ref="K1718" ca="1">IF(OR(INDIRECT(A1718&amp;B1718&amp;C1718&amp;F1718)="",ISNUMBER(INDIRECT(A1718&amp;B1718&amp;C1718&amp;F1718))=FALSE,INDIRECT(A1718&amp;B1718&amp;C1718&amp;F1718)=0),"",1)</f>
        <v/>
      </c>
      <c r="L1718" s="15" t="str" cm="1">
        <f t="array" aca="1" ref="L1718" ca="1">IF(OR(INDIRECT(A1718&amp;B1718&amp;C1718&amp;F1718)="",ISNUMBER(INDIRECT(A1718&amp;B1718&amp;C1718&amp;F1718))=FALSE,INDIRECT(A1718&amp;B1718&amp;C1718&amp;F1718)=0),"",IF(G1718="【（第８期）医療機関受付】",TEXT(INDIRECT(A1718&amp;D1718&amp;E1718&amp;5),"yyy"),TEXT(INDIRECT(A1718&amp;B1718&amp;C1718&amp;5),"yyy")))</f>
        <v/>
      </c>
      <c r="M1718" s="15" t="str" cm="1">
        <f t="array" aca="1" ref="M1718" ca="1">IF(OR(INDIRECT(A1718&amp;B1718&amp;C1718&amp;F1718)="",ISNUMBER(INDIRECT(A1718&amp;B1718&amp;C1718&amp;F1718))=FALSE,INDIRECT(A1718&amp;B1718&amp;C1718&amp;F1718)=0),"",IF(G1718="【（第８期）医療機関受付】",TEXT(INDIRECT(A1718&amp;D1718&amp;E1718&amp;5),"m"),TEXT(INDIRECT(A1718&amp;B1718&amp;C1718&amp;5),"m")))</f>
        <v/>
      </c>
      <c r="N1718" s="15" t="str" cm="1">
        <f t="array" aca="1" ref="N1718" ca="1">IF(OR(INDIRECT(A1718&amp;B1718&amp;C1718&amp;F1718)="",ISNUMBER(INDIRECT(A1718&amp;B1718&amp;C1718&amp;F1718))=FALSE,INDIRECT(A1718&amp;B1718&amp;C1718&amp;F1718)=0),"",IF(G1718="【（第８期）医療機関受付】",TEXT(INDIRECT(A1718&amp;D1718&amp;E1718&amp;5),"d"),TEXT(INDIRECT(A1718&amp;B1718&amp;C1718&amp;5),"d")))</f>
        <v/>
      </c>
      <c r="O1718" s="15" t="str" cm="1">
        <f t="array" aca="1" ref="O1718" ca="1">IF(OR(INDIRECT(A1718&amp;B1718&amp;C1718&amp;F1718)="",ISNUMBER(INDIRECT(A1718&amp;B1718&amp;C1718&amp;F1718))=FALSE,INDIRECT(A1718&amp;B1718&amp;C1718&amp;F1718)=0),"",HOUR(INDIRECT(A1718&amp;"A"&amp;F1718)))</f>
        <v/>
      </c>
      <c r="P1718" s="15" t="str" cm="1">
        <f t="array" aca="1" ref="P1718" ca="1">IF(OR(INDIRECT(A1718&amp;B1718&amp;C1718&amp;F1718)="",ISNUMBER(INDIRECT(A1718&amp;B1718&amp;C1718&amp;F1718))=FALSE,INDIRECT(A1718&amp;B1718&amp;C1718&amp;F1718)=0),"",MINUTE(INDIRECT(A1718&amp;"A"&amp;F1718)))</f>
        <v/>
      </c>
      <c r="Q1718" s="15" t="str" cm="1">
        <f t="array" aca="1" ref="Q1718" ca="1">IF(OR(INDIRECT(A1718&amp;B1718&amp;C1718&amp;F1718)="",ISNUMBER(INDIRECT(A1718&amp;B1718&amp;C1718&amp;F1718))=FALSE,INDIRECT(A1718&amp;B1718&amp;C1718&amp;F1718)=0),"",O1718)</f>
        <v/>
      </c>
      <c r="R1718" s="15" t="str" cm="1">
        <f t="array" aca="1" ref="R1718" ca="1">IF(OR(INDIRECT(A1718&amp;B1718&amp;C1718&amp;F1718)="",ISNUMBER(INDIRECT(A1718&amp;B1718&amp;C1718&amp;F1718))=FALSE,INDIRECT(A1718&amp;B1718&amp;C1718&amp;F1718)=0),"",P1718+14)</f>
        <v/>
      </c>
      <c r="S1718" s="15" t="str" cm="1">
        <f t="array" aca="1" ref="S1718" ca="1">IF(OR(INDIRECT(A1718&amp;B1718&amp;C1718&amp;F1718)="",ISNUMBER(INDIRECT(A1718&amp;B1718&amp;C1718&amp;F1718))=FALSE,INDIRECT(A1718&amp;B1718&amp;C1718&amp;F1718)=0),"",INDIRECT(A1718&amp;B1718&amp;C1718&amp;F1718))</f>
        <v/>
      </c>
      <c r="T1718" s="15" t="str" cm="1">
        <f t="array" aca="1" ref="T1718" ca="1">IF(OR(INDIRECT(A1718&amp;B1718&amp;C1718&amp;F1718)="",ISNUMBER(INDIRECT(A1718&amp;B1718&amp;C1718&amp;F1718))=FALSE,INDIRECT(A1718&amp;B1718&amp;C1718&amp;F1718)=0),"",0)</f>
        <v/>
      </c>
    </row>
    <row r="1719" spans="1:20">
      <c r="A1719" s="23" t="s">
        <v>912</v>
      </c>
      <c r="B1719" s="23" t="s">
        <v>913</v>
      </c>
      <c r="C1719" s="23" t="str">
        <f t="shared" si="78"/>
        <v>i</v>
      </c>
      <c r="D1719" s="23" t="s">
        <v>913</v>
      </c>
      <c r="E1719" s="23" t="str">
        <f t="shared" si="79"/>
        <v>h</v>
      </c>
      <c r="F1719" s="23">
        <f t="shared" ref="F1719:F1782" si="80">IF(F1718=62,11,F1718+1)</f>
        <v>12</v>
      </c>
      <c r="G1719" s="23" t="str" cm="1">
        <f t="array" aca="1" ref="G1719" ca="1">IF(OR(INDIRECT(A1719&amp;B1719&amp;C1719&amp;F1719)="",ISNUMBER(INDIRECT(A1719&amp;B1719&amp;C1719&amp;F1719))=FALSE),"",IF(INDIRECT(A1719&amp;B1719&amp;C1719&amp;9)="公開","【（第８期）WEB・コールセンター受付】","【（第８期）医療機関受付】"))</f>
        <v/>
      </c>
      <c r="H1719" s="15" t="str" cm="1">
        <f t="array" aca="1" ref="H1719" ca="1">IF(OR(INDIRECT(A1719&amp;B1719&amp;C1719&amp;F1719)="",ISNUMBER(INDIRECT(A1719&amp;B1719&amp;C1719&amp;F1719))=FALSE,INDIRECT(A1719&amp;B1719&amp;C1719&amp;F1719)=0),"",431001)</f>
        <v/>
      </c>
      <c r="I1719" s="15" t="str" cm="1">
        <f t="array" aca="1" ref="I1719" ca="1">IF(OR(INDIRECT(A1719&amp;B1719&amp;C1719&amp;F1719)="",ISNUMBER(INDIRECT(A1719&amp;B1719&amp;C1719&amp;F1719))=FALSE,INDIRECT(A1719&amp;B1719&amp;C1719&amp;F1719)=0),"",G1719&amp;J1719&amp;"."&amp;TEXT(M1719,"00")&amp;TEXT(N1719,"00")&amp;"."&amp;TEXT(O1719,"00")&amp;TEXT(P1719,"00"))</f>
        <v/>
      </c>
      <c r="J1719" s="15" t="str" cm="1">
        <f t="array" aca="1" ref="J1719" ca="1">IF(OR(INDIRECT(A1719&amp;B1719&amp;C1719&amp;F1719)="",ISNUMBER(INDIRECT(A1719&amp;B1719&amp;C1719&amp;F1719))=FALSE,INDIRECT(A1719&amp;B1719&amp;C1719&amp;F1719)=0),"",予約枠報告様式!$B$2)</f>
        <v/>
      </c>
      <c r="K1719" s="15" t="str" cm="1">
        <f t="array" aca="1" ref="K1719" ca="1">IF(OR(INDIRECT(A1719&amp;B1719&amp;C1719&amp;F1719)="",ISNUMBER(INDIRECT(A1719&amp;B1719&amp;C1719&amp;F1719))=FALSE,INDIRECT(A1719&amp;B1719&amp;C1719&amp;F1719)=0),"",1)</f>
        <v/>
      </c>
      <c r="L1719" s="15" t="str" cm="1">
        <f t="array" aca="1" ref="L1719" ca="1">IF(OR(INDIRECT(A1719&amp;B1719&amp;C1719&amp;F1719)="",ISNUMBER(INDIRECT(A1719&amp;B1719&amp;C1719&amp;F1719))=FALSE,INDIRECT(A1719&amp;B1719&amp;C1719&amp;F1719)=0),"",IF(G1719="【（第８期）医療機関受付】",TEXT(INDIRECT(A1719&amp;D1719&amp;E1719&amp;5),"yyy"),TEXT(INDIRECT(A1719&amp;B1719&amp;C1719&amp;5),"yyy")))</f>
        <v/>
      </c>
      <c r="M1719" s="15" t="str" cm="1">
        <f t="array" aca="1" ref="M1719" ca="1">IF(OR(INDIRECT(A1719&amp;B1719&amp;C1719&amp;F1719)="",ISNUMBER(INDIRECT(A1719&amp;B1719&amp;C1719&amp;F1719))=FALSE,INDIRECT(A1719&amp;B1719&amp;C1719&amp;F1719)=0),"",IF(G1719="【（第８期）医療機関受付】",TEXT(INDIRECT(A1719&amp;D1719&amp;E1719&amp;5),"m"),TEXT(INDIRECT(A1719&amp;B1719&amp;C1719&amp;5),"m")))</f>
        <v/>
      </c>
      <c r="N1719" s="15" t="str" cm="1">
        <f t="array" aca="1" ref="N1719" ca="1">IF(OR(INDIRECT(A1719&amp;B1719&amp;C1719&amp;F1719)="",ISNUMBER(INDIRECT(A1719&amp;B1719&amp;C1719&amp;F1719))=FALSE,INDIRECT(A1719&amp;B1719&amp;C1719&amp;F1719)=0),"",IF(G1719="【（第８期）医療機関受付】",TEXT(INDIRECT(A1719&amp;D1719&amp;E1719&amp;5),"d"),TEXT(INDIRECT(A1719&amp;B1719&amp;C1719&amp;5),"d")))</f>
        <v/>
      </c>
      <c r="O1719" s="15" t="str" cm="1">
        <f t="array" aca="1" ref="O1719" ca="1">IF(OR(INDIRECT(A1719&amp;B1719&amp;C1719&amp;F1719)="",ISNUMBER(INDIRECT(A1719&amp;B1719&amp;C1719&amp;F1719))=FALSE,INDIRECT(A1719&amp;B1719&amp;C1719&amp;F1719)=0),"",HOUR(INDIRECT(A1719&amp;"A"&amp;F1719)))</f>
        <v/>
      </c>
      <c r="P1719" s="15" t="str" cm="1">
        <f t="array" aca="1" ref="P1719" ca="1">IF(OR(INDIRECT(A1719&amp;B1719&amp;C1719&amp;F1719)="",ISNUMBER(INDIRECT(A1719&amp;B1719&amp;C1719&amp;F1719))=FALSE,INDIRECT(A1719&amp;B1719&amp;C1719&amp;F1719)=0),"",MINUTE(INDIRECT(A1719&amp;"A"&amp;F1719)))</f>
        <v/>
      </c>
      <c r="Q1719" s="15" t="str" cm="1">
        <f t="array" aca="1" ref="Q1719" ca="1">IF(OR(INDIRECT(A1719&amp;B1719&amp;C1719&amp;F1719)="",ISNUMBER(INDIRECT(A1719&amp;B1719&amp;C1719&amp;F1719))=FALSE,INDIRECT(A1719&amp;B1719&amp;C1719&amp;F1719)=0),"",O1719)</f>
        <v/>
      </c>
      <c r="R1719" s="15" t="str" cm="1">
        <f t="array" aca="1" ref="R1719" ca="1">IF(OR(INDIRECT(A1719&amp;B1719&amp;C1719&amp;F1719)="",ISNUMBER(INDIRECT(A1719&amp;B1719&amp;C1719&amp;F1719))=FALSE,INDIRECT(A1719&amp;B1719&amp;C1719&amp;F1719)=0),"",P1719+14)</f>
        <v/>
      </c>
      <c r="S1719" s="15" t="str" cm="1">
        <f t="array" aca="1" ref="S1719" ca="1">IF(OR(INDIRECT(A1719&amp;B1719&amp;C1719&amp;F1719)="",ISNUMBER(INDIRECT(A1719&amp;B1719&amp;C1719&amp;F1719))=FALSE,INDIRECT(A1719&amp;B1719&amp;C1719&amp;F1719)=0),"",INDIRECT(A1719&amp;B1719&amp;C1719&amp;F1719))</f>
        <v/>
      </c>
      <c r="T1719" s="15" t="str" cm="1">
        <f t="array" aca="1" ref="T1719" ca="1">IF(OR(INDIRECT(A1719&amp;B1719&amp;C1719&amp;F1719)="",ISNUMBER(INDIRECT(A1719&amp;B1719&amp;C1719&amp;F1719))=FALSE,INDIRECT(A1719&amp;B1719&amp;C1719&amp;F1719)=0),"",0)</f>
        <v/>
      </c>
    </row>
    <row r="1720" spans="1:20">
      <c r="A1720" s="23" t="s">
        <v>912</v>
      </c>
      <c r="B1720" s="23" t="s">
        <v>913</v>
      </c>
      <c r="C1720" s="23" t="str">
        <f t="shared" si="78"/>
        <v>i</v>
      </c>
      <c r="D1720" s="23" t="s">
        <v>913</v>
      </c>
      <c r="E1720" s="23" t="str">
        <f t="shared" si="79"/>
        <v>h</v>
      </c>
      <c r="F1720" s="23">
        <f t="shared" si="80"/>
        <v>13</v>
      </c>
      <c r="G1720" s="23" t="str" cm="1">
        <f t="array" aca="1" ref="G1720" ca="1">IF(OR(INDIRECT(A1720&amp;B1720&amp;C1720&amp;F1720)="",ISNUMBER(INDIRECT(A1720&amp;B1720&amp;C1720&amp;F1720))=FALSE),"",IF(INDIRECT(A1720&amp;B1720&amp;C1720&amp;9)="公開","【（第８期）WEB・コールセンター受付】","【（第８期）医療機関受付】"))</f>
        <v/>
      </c>
      <c r="H1720" s="15" t="str" cm="1">
        <f t="array" aca="1" ref="H1720" ca="1">IF(OR(INDIRECT(A1720&amp;B1720&amp;C1720&amp;F1720)="",ISNUMBER(INDIRECT(A1720&amp;B1720&amp;C1720&amp;F1720))=FALSE,INDIRECT(A1720&amp;B1720&amp;C1720&amp;F1720)=0),"",431001)</f>
        <v/>
      </c>
      <c r="I1720" s="15" t="str" cm="1">
        <f t="array" aca="1" ref="I1720" ca="1">IF(OR(INDIRECT(A1720&amp;B1720&amp;C1720&amp;F1720)="",ISNUMBER(INDIRECT(A1720&amp;B1720&amp;C1720&amp;F1720))=FALSE,INDIRECT(A1720&amp;B1720&amp;C1720&amp;F1720)=0),"",G1720&amp;J1720&amp;"."&amp;TEXT(M1720,"00")&amp;TEXT(N1720,"00")&amp;"."&amp;TEXT(O1720,"00")&amp;TEXT(P1720,"00"))</f>
        <v/>
      </c>
      <c r="J1720" s="15" t="str" cm="1">
        <f t="array" aca="1" ref="J1720" ca="1">IF(OR(INDIRECT(A1720&amp;B1720&amp;C1720&amp;F1720)="",ISNUMBER(INDIRECT(A1720&amp;B1720&amp;C1720&amp;F1720))=FALSE,INDIRECT(A1720&amp;B1720&amp;C1720&amp;F1720)=0),"",予約枠報告様式!$B$2)</f>
        <v/>
      </c>
      <c r="K1720" s="15" t="str" cm="1">
        <f t="array" aca="1" ref="K1720" ca="1">IF(OR(INDIRECT(A1720&amp;B1720&amp;C1720&amp;F1720)="",ISNUMBER(INDIRECT(A1720&amp;B1720&amp;C1720&amp;F1720))=FALSE,INDIRECT(A1720&amp;B1720&amp;C1720&amp;F1720)=0),"",1)</f>
        <v/>
      </c>
      <c r="L1720" s="15" t="str" cm="1">
        <f t="array" aca="1" ref="L1720" ca="1">IF(OR(INDIRECT(A1720&amp;B1720&amp;C1720&amp;F1720)="",ISNUMBER(INDIRECT(A1720&amp;B1720&amp;C1720&amp;F1720))=FALSE,INDIRECT(A1720&amp;B1720&amp;C1720&amp;F1720)=0),"",IF(G1720="【（第８期）医療機関受付】",TEXT(INDIRECT(A1720&amp;D1720&amp;E1720&amp;5),"yyy"),TEXT(INDIRECT(A1720&amp;B1720&amp;C1720&amp;5),"yyy")))</f>
        <v/>
      </c>
      <c r="M1720" s="15" t="str" cm="1">
        <f t="array" aca="1" ref="M1720" ca="1">IF(OR(INDIRECT(A1720&amp;B1720&amp;C1720&amp;F1720)="",ISNUMBER(INDIRECT(A1720&amp;B1720&amp;C1720&amp;F1720))=FALSE,INDIRECT(A1720&amp;B1720&amp;C1720&amp;F1720)=0),"",IF(G1720="【（第８期）医療機関受付】",TEXT(INDIRECT(A1720&amp;D1720&amp;E1720&amp;5),"m"),TEXT(INDIRECT(A1720&amp;B1720&amp;C1720&amp;5),"m")))</f>
        <v/>
      </c>
      <c r="N1720" s="15" t="str" cm="1">
        <f t="array" aca="1" ref="N1720" ca="1">IF(OR(INDIRECT(A1720&amp;B1720&amp;C1720&amp;F1720)="",ISNUMBER(INDIRECT(A1720&amp;B1720&amp;C1720&amp;F1720))=FALSE,INDIRECT(A1720&amp;B1720&amp;C1720&amp;F1720)=0),"",IF(G1720="【（第８期）医療機関受付】",TEXT(INDIRECT(A1720&amp;D1720&amp;E1720&amp;5),"d"),TEXT(INDIRECT(A1720&amp;B1720&amp;C1720&amp;5),"d")))</f>
        <v/>
      </c>
      <c r="O1720" s="15" t="str" cm="1">
        <f t="array" aca="1" ref="O1720" ca="1">IF(OR(INDIRECT(A1720&amp;B1720&amp;C1720&amp;F1720)="",ISNUMBER(INDIRECT(A1720&amp;B1720&amp;C1720&amp;F1720))=FALSE,INDIRECT(A1720&amp;B1720&amp;C1720&amp;F1720)=0),"",HOUR(INDIRECT(A1720&amp;"A"&amp;F1720)))</f>
        <v/>
      </c>
      <c r="P1720" s="15" t="str" cm="1">
        <f t="array" aca="1" ref="P1720" ca="1">IF(OR(INDIRECT(A1720&amp;B1720&amp;C1720&amp;F1720)="",ISNUMBER(INDIRECT(A1720&amp;B1720&amp;C1720&amp;F1720))=FALSE,INDIRECT(A1720&amp;B1720&amp;C1720&amp;F1720)=0),"",MINUTE(INDIRECT(A1720&amp;"A"&amp;F1720)))</f>
        <v/>
      </c>
      <c r="Q1720" s="15" t="str" cm="1">
        <f t="array" aca="1" ref="Q1720" ca="1">IF(OR(INDIRECT(A1720&amp;B1720&amp;C1720&amp;F1720)="",ISNUMBER(INDIRECT(A1720&amp;B1720&amp;C1720&amp;F1720))=FALSE,INDIRECT(A1720&amp;B1720&amp;C1720&amp;F1720)=0),"",O1720)</f>
        <v/>
      </c>
      <c r="R1720" s="15" t="str" cm="1">
        <f t="array" aca="1" ref="R1720" ca="1">IF(OR(INDIRECT(A1720&amp;B1720&amp;C1720&amp;F1720)="",ISNUMBER(INDIRECT(A1720&amp;B1720&amp;C1720&amp;F1720))=FALSE,INDIRECT(A1720&amp;B1720&amp;C1720&amp;F1720)=0),"",P1720+14)</f>
        <v/>
      </c>
      <c r="S1720" s="15" t="str" cm="1">
        <f t="array" aca="1" ref="S1720" ca="1">IF(OR(INDIRECT(A1720&amp;B1720&amp;C1720&amp;F1720)="",ISNUMBER(INDIRECT(A1720&amp;B1720&amp;C1720&amp;F1720))=FALSE,INDIRECT(A1720&amp;B1720&amp;C1720&amp;F1720)=0),"",INDIRECT(A1720&amp;B1720&amp;C1720&amp;F1720))</f>
        <v/>
      </c>
      <c r="T1720" s="15" t="str" cm="1">
        <f t="array" aca="1" ref="T1720" ca="1">IF(OR(INDIRECT(A1720&amp;B1720&amp;C1720&amp;F1720)="",ISNUMBER(INDIRECT(A1720&amp;B1720&amp;C1720&amp;F1720))=FALSE,INDIRECT(A1720&amp;B1720&amp;C1720&amp;F1720)=0),"",0)</f>
        <v/>
      </c>
    </row>
    <row r="1721" spans="1:20">
      <c r="A1721" s="23" t="s">
        <v>912</v>
      </c>
      <c r="B1721" s="23" t="s">
        <v>913</v>
      </c>
      <c r="C1721" s="23" t="str">
        <f t="shared" si="78"/>
        <v>i</v>
      </c>
      <c r="D1721" s="23" t="s">
        <v>913</v>
      </c>
      <c r="E1721" s="23" t="str">
        <f t="shared" si="79"/>
        <v>h</v>
      </c>
      <c r="F1721" s="23">
        <f t="shared" si="80"/>
        <v>14</v>
      </c>
      <c r="G1721" s="23" t="str" cm="1">
        <f t="array" aca="1" ref="G1721" ca="1">IF(OR(INDIRECT(A1721&amp;B1721&amp;C1721&amp;F1721)="",ISNUMBER(INDIRECT(A1721&amp;B1721&amp;C1721&amp;F1721))=FALSE),"",IF(INDIRECT(A1721&amp;B1721&amp;C1721&amp;9)="公開","【（第８期）WEB・コールセンター受付】","【（第８期）医療機関受付】"))</f>
        <v/>
      </c>
      <c r="H1721" s="15" t="str" cm="1">
        <f t="array" aca="1" ref="H1721" ca="1">IF(OR(INDIRECT(A1721&amp;B1721&amp;C1721&amp;F1721)="",ISNUMBER(INDIRECT(A1721&amp;B1721&amp;C1721&amp;F1721))=FALSE,INDIRECT(A1721&amp;B1721&amp;C1721&amp;F1721)=0),"",431001)</f>
        <v/>
      </c>
      <c r="I1721" s="15" t="str" cm="1">
        <f t="array" aca="1" ref="I1721" ca="1">IF(OR(INDIRECT(A1721&amp;B1721&amp;C1721&amp;F1721)="",ISNUMBER(INDIRECT(A1721&amp;B1721&amp;C1721&amp;F1721))=FALSE,INDIRECT(A1721&amp;B1721&amp;C1721&amp;F1721)=0),"",G1721&amp;J1721&amp;"."&amp;TEXT(M1721,"00")&amp;TEXT(N1721,"00")&amp;"."&amp;TEXT(O1721,"00")&amp;TEXT(P1721,"00"))</f>
        <v/>
      </c>
      <c r="J1721" s="15" t="str" cm="1">
        <f t="array" aca="1" ref="J1721" ca="1">IF(OR(INDIRECT(A1721&amp;B1721&amp;C1721&amp;F1721)="",ISNUMBER(INDIRECT(A1721&amp;B1721&amp;C1721&amp;F1721))=FALSE,INDIRECT(A1721&amp;B1721&amp;C1721&amp;F1721)=0),"",予約枠報告様式!$B$2)</f>
        <v/>
      </c>
      <c r="K1721" s="15" t="str" cm="1">
        <f t="array" aca="1" ref="K1721" ca="1">IF(OR(INDIRECT(A1721&amp;B1721&amp;C1721&amp;F1721)="",ISNUMBER(INDIRECT(A1721&amp;B1721&amp;C1721&amp;F1721))=FALSE,INDIRECT(A1721&amp;B1721&amp;C1721&amp;F1721)=0),"",1)</f>
        <v/>
      </c>
      <c r="L1721" s="15" t="str" cm="1">
        <f t="array" aca="1" ref="L1721" ca="1">IF(OR(INDIRECT(A1721&amp;B1721&amp;C1721&amp;F1721)="",ISNUMBER(INDIRECT(A1721&amp;B1721&amp;C1721&amp;F1721))=FALSE,INDIRECT(A1721&amp;B1721&amp;C1721&amp;F1721)=0),"",IF(G1721="【（第８期）医療機関受付】",TEXT(INDIRECT(A1721&amp;D1721&amp;E1721&amp;5),"yyy"),TEXT(INDIRECT(A1721&amp;B1721&amp;C1721&amp;5),"yyy")))</f>
        <v/>
      </c>
      <c r="M1721" s="15" t="str" cm="1">
        <f t="array" aca="1" ref="M1721" ca="1">IF(OR(INDIRECT(A1721&amp;B1721&amp;C1721&amp;F1721)="",ISNUMBER(INDIRECT(A1721&amp;B1721&amp;C1721&amp;F1721))=FALSE,INDIRECT(A1721&amp;B1721&amp;C1721&amp;F1721)=0),"",IF(G1721="【（第８期）医療機関受付】",TEXT(INDIRECT(A1721&amp;D1721&amp;E1721&amp;5),"m"),TEXT(INDIRECT(A1721&amp;B1721&amp;C1721&amp;5),"m")))</f>
        <v/>
      </c>
      <c r="N1721" s="15" t="str" cm="1">
        <f t="array" aca="1" ref="N1721" ca="1">IF(OR(INDIRECT(A1721&amp;B1721&amp;C1721&amp;F1721)="",ISNUMBER(INDIRECT(A1721&amp;B1721&amp;C1721&amp;F1721))=FALSE,INDIRECT(A1721&amp;B1721&amp;C1721&amp;F1721)=0),"",IF(G1721="【（第８期）医療機関受付】",TEXT(INDIRECT(A1721&amp;D1721&amp;E1721&amp;5),"d"),TEXT(INDIRECT(A1721&amp;B1721&amp;C1721&amp;5),"d")))</f>
        <v/>
      </c>
      <c r="O1721" s="15" t="str" cm="1">
        <f t="array" aca="1" ref="O1721" ca="1">IF(OR(INDIRECT(A1721&amp;B1721&amp;C1721&amp;F1721)="",ISNUMBER(INDIRECT(A1721&amp;B1721&amp;C1721&amp;F1721))=FALSE,INDIRECT(A1721&amp;B1721&amp;C1721&amp;F1721)=0),"",HOUR(INDIRECT(A1721&amp;"A"&amp;F1721)))</f>
        <v/>
      </c>
      <c r="P1721" s="15" t="str" cm="1">
        <f t="array" aca="1" ref="P1721" ca="1">IF(OR(INDIRECT(A1721&amp;B1721&amp;C1721&amp;F1721)="",ISNUMBER(INDIRECT(A1721&amp;B1721&amp;C1721&amp;F1721))=FALSE,INDIRECT(A1721&amp;B1721&amp;C1721&amp;F1721)=0),"",MINUTE(INDIRECT(A1721&amp;"A"&amp;F1721)))</f>
        <v/>
      </c>
      <c r="Q1721" s="15" t="str" cm="1">
        <f t="array" aca="1" ref="Q1721" ca="1">IF(OR(INDIRECT(A1721&amp;B1721&amp;C1721&amp;F1721)="",ISNUMBER(INDIRECT(A1721&amp;B1721&amp;C1721&amp;F1721))=FALSE,INDIRECT(A1721&amp;B1721&amp;C1721&amp;F1721)=0),"",O1721)</f>
        <v/>
      </c>
      <c r="R1721" s="15" t="str" cm="1">
        <f t="array" aca="1" ref="R1721" ca="1">IF(OR(INDIRECT(A1721&amp;B1721&amp;C1721&amp;F1721)="",ISNUMBER(INDIRECT(A1721&amp;B1721&amp;C1721&amp;F1721))=FALSE,INDIRECT(A1721&amp;B1721&amp;C1721&amp;F1721)=0),"",P1721+14)</f>
        <v/>
      </c>
      <c r="S1721" s="15" t="str" cm="1">
        <f t="array" aca="1" ref="S1721" ca="1">IF(OR(INDIRECT(A1721&amp;B1721&amp;C1721&amp;F1721)="",ISNUMBER(INDIRECT(A1721&amp;B1721&amp;C1721&amp;F1721))=FALSE,INDIRECT(A1721&amp;B1721&amp;C1721&amp;F1721)=0),"",INDIRECT(A1721&amp;B1721&amp;C1721&amp;F1721))</f>
        <v/>
      </c>
      <c r="T1721" s="15" t="str" cm="1">
        <f t="array" aca="1" ref="T1721" ca="1">IF(OR(INDIRECT(A1721&amp;B1721&amp;C1721&amp;F1721)="",ISNUMBER(INDIRECT(A1721&amp;B1721&amp;C1721&amp;F1721))=FALSE,INDIRECT(A1721&amp;B1721&amp;C1721&amp;F1721)=0),"",0)</f>
        <v/>
      </c>
    </row>
    <row r="1722" spans="1:20">
      <c r="A1722" s="23" t="s">
        <v>912</v>
      </c>
      <c r="B1722" s="23" t="s">
        <v>913</v>
      </c>
      <c r="C1722" s="23" t="str">
        <f t="shared" si="78"/>
        <v>i</v>
      </c>
      <c r="D1722" s="23" t="s">
        <v>913</v>
      </c>
      <c r="E1722" s="23" t="str">
        <f t="shared" si="79"/>
        <v>h</v>
      </c>
      <c r="F1722" s="23">
        <f t="shared" si="80"/>
        <v>15</v>
      </c>
      <c r="G1722" s="23" t="str" cm="1">
        <f t="array" aca="1" ref="G1722" ca="1">IF(OR(INDIRECT(A1722&amp;B1722&amp;C1722&amp;F1722)="",ISNUMBER(INDIRECT(A1722&amp;B1722&amp;C1722&amp;F1722))=FALSE),"",IF(INDIRECT(A1722&amp;B1722&amp;C1722&amp;9)="公開","【（第８期）WEB・コールセンター受付】","【（第８期）医療機関受付】"))</f>
        <v/>
      </c>
      <c r="H1722" s="15" t="str" cm="1">
        <f t="array" aca="1" ref="H1722" ca="1">IF(OR(INDIRECT(A1722&amp;B1722&amp;C1722&amp;F1722)="",ISNUMBER(INDIRECT(A1722&amp;B1722&amp;C1722&amp;F1722))=FALSE,INDIRECT(A1722&amp;B1722&amp;C1722&amp;F1722)=0),"",431001)</f>
        <v/>
      </c>
      <c r="I1722" s="15" t="str" cm="1">
        <f t="array" aca="1" ref="I1722" ca="1">IF(OR(INDIRECT(A1722&amp;B1722&amp;C1722&amp;F1722)="",ISNUMBER(INDIRECT(A1722&amp;B1722&amp;C1722&amp;F1722))=FALSE,INDIRECT(A1722&amp;B1722&amp;C1722&amp;F1722)=0),"",G1722&amp;J1722&amp;"."&amp;TEXT(M1722,"00")&amp;TEXT(N1722,"00")&amp;"."&amp;TEXT(O1722,"00")&amp;TEXT(P1722,"00"))</f>
        <v/>
      </c>
      <c r="J1722" s="15" t="str" cm="1">
        <f t="array" aca="1" ref="J1722" ca="1">IF(OR(INDIRECT(A1722&amp;B1722&amp;C1722&amp;F1722)="",ISNUMBER(INDIRECT(A1722&amp;B1722&amp;C1722&amp;F1722))=FALSE,INDIRECT(A1722&amp;B1722&amp;C1722&amp;F1722)=0),"",予約枠報告様式!$B$2)</f>
        <v/>
      </c>
      <c r="K1722" s="15" t="str" cm="1">
        <f t="array" aca="1" ref="K1722" ca="1">IF(OR(INDIRECT(A1722&amp;B1722&amp;C1722&amp;F1722)="",ISNUMBER(INDIRECT(A1722&amp;B1722&amp;C1722&amp;F1722))=FALSE,INDIRECT(A1722&amp;B1722&amp;C1722&amp;F1722)=0),"",1)</f>
        <v/>
      </c>
      <c r="L1722" s="15" t="str" cm="1">
        <f t="array" aca="1" ref="L1722" ca="1">IF(OR(INDIRECT(A1722&amp;B1722&amp;C1722&amp;F1722)="",ISNUMBER(INDIRECT(A1722&amp;B1722&amp;C1722&amp;F1722))=FALSE,INDIRECT(A1722&amp;B1722&amp;C1722&amp;F1722)=0),"",IF(G1722="【（第８期）医療機関受付】",TEXT(INDIRECT(A1722&amp;D1722&amp;E1722&amp;5),"yyy"),TEXT(INDIRECT(A1722&amp;B1722&amp;C1722&amp;5),"yyy")))</f>
        <v/>
      </c>
      <c r="M1722" s="15" t="str" cm="1">
        <f t="array" aca="1" ref="M1722" ca="1">IF(OR(INDIRECT(A1722&amp;B1722&amp;C1722&amp;F1722)="",ISNUMBER(INDIRECT(A1722&amp;B1722&amp;C1722&amp;F1722))=FALSE,INDIRECT(A1722&amp;B1722&amp;C1722&amp;F1722)=0),"",IF(G1722="【（第８期）医療機関受付】",TEXT(INDIRECT(A1722&amp;D1722&amp;E1722&amp;5),"m"),TEXT(INDIRECT(A1722&amp;B1722&amp;C1722&amp;5),"m")))</f>
        <v/>
      </c>
      <c r="N1722" s="15" t="str" cm="1">
        <f t="array" aca="1" ref="N1722" ca="1">IF(OR(INDIRECT(A1722&amp;B1722&amp;C1722&amp;F1722)="",ISNUMBER(INDIRECT(A1722&amp;B1722&amp;C1722&amp;F1722))=FALSE,INDIRECT(A1722&amp;B1722&amp;C1722&amp;F1722)=0),"",IF(G1722="【（第８期）医療機関受付】",TEXT(INDIRECT(A1722&amp;D1722&amp;E1722&amp;5),"d"),TEXT(INDIRECT(A1722&amp;B1722&amp;C1722&amp;5),"d")))</f>
        <v/>
      </c>
      <c r="O1722" s="15" t="str" cm="1">
        <f t="array" aca="1" ref="O1722" ca="1">IF(OR(INDIRECT(A1722&amp;B1722&amp;C1722&amp;F1722)="",ISNUMBER(INDIRECT(A1722&amp;B1722&amp;C1722&amp;F1722))=FALSE,INDIRECT(A1722&amp;B1722&amp;C1722&amp;F1722)=0),"",HOUR(INDIRECT(A1722&amp;"A"&amp;F1722)))</f>
        <v/>
      </c>
      <c r="P1722" s="15" t="str" cm="1">
        <f t="array" aca="1" ref="P1722" ca="1">IF(OR(INDIRECT(A1722&amp;B1722&amp;C1722&amp;F1722)="",ISNUMBER(INDIRECT(A1722&amp;B1722&amp;C1722&amp;F1722))=FALSE,INDIRECT(A1722&amp;B1722&amp;C1722&amp;F1722)=0),"",MINUTE(INDIRECT(A1722&amp;"A"&amp;F1722)))</f>
        <v/>
      </c>
      <c r="Q1722" s="15" t="str" cm="1">
        <f t="array" aca="1" ref="Q1722" ca="1">IF(OR(INDIRECT(A1722&amp;B1722&amp;C1722&amp;F1722)="",ISNUMBER(INDIRECT(A1722&amp;B1722&amp;C1722&amp;F1722))=FALSE,INDIRECT(A1722&amp;B1722&amp;C1722&amp;F1722)=0),"",O1722)</f>
        <v/>
      </c>
      <c r="R1722" s="15" t="str" cm="1">
        <f t="array" aca="1" ref="R1722" ca="1">IF(OR(INDIRECT(A1722&amp;B1722&amp;C1722&amp;F1722)="",ISNUMBER(INDIRECT(A1722&amp;B1722&amp;C1722&amp;F1722))=FALSE,INDIRECT(A1722&amp;B1722&amp;C1722&amp;F1722)=0),"",P1722+14)</f>
        <v/>
      </c>
      <c r="S1722" s="15" t="str" cm="1">
        <f t="array" aca="1" ref="S1722" ca="1">IF(OR(INDIRECT(A1722&amp;B1722&amp;C1722&amp;F1722)="",ISNUMBER(INDIRECT(A1722&amp;B1722&amp;C1722&amp;F1722))=FALSE,INDIRECT(A1722&amp;B1722&amp;C1722&amp;F1722)=0),"",INDIRECT(A1722&amp;B1722&amp;C1722&amp;F1722))</f>
        <v/>
      </c>
      <c r="T1722" s="15" t="str" cm="1">
        <f t="array" aca="1" ref="T1722" ca="1">IF(OR(INDIRECT(A1722&amp;B1722&amp;C1722&amp;F1722)="",ISNUMBER(INDIRECT(A1722&amp;B1722&amp;C1722&amp;F1722))=FALSE,INDIRECT(A1722&amp;B1722&amp;C1722&amp;F1722)=0),"",0)</f>
        <v/>
      </c>
    </row>
    <row r="1723" spans="1:20">
      <c r="A1723" s="23" t="s">
        <v>912</v>
      </c>
      <c r="B1723" s="23" t="s">
        <v>913</v>
      </c>
      <c r="C1723" s="23" t="str">
        <f t="shared" si="78"/>
        <v>i</v>
      </c>
      <c r="D1723" s="23" t="s">
        <v>913</v>
      </c>
      <c r="E1723" s="23" t="str">
        <f t="shared" si="79"/>
        <v>h</v>
      </c>
      <c r="F1723" s="23">
        <f t="shared" si="80"/>
        <v>16</v>
      </c>
      <c r="G1723" s="23" t="str" cm="1">
        <f t="array" aca="1" ref="G1723" ca="1">IF(OR(INDIRECT(A1723&amp;B1723&amp;C1723&amp;F1723)="",ISNUMBER(INDIRECT(A1723&amp;B1723&amp;C1723&amp;F1723))=FALSE),"",IF(INDIRECT(A1723&amp;B1723&amp;C1723&amp;9)="公開","【（第８期）WEB・コールセンター受付】","【（第８期）医療機関受付】"))</f>
        <v/>
      </c>
      <c r="H1723" s="15" t="str" cm="1">
        <f t="array" aca="1" ref="H1723" ca="1">IF(OR(INDIRECT(A1723&amp;B1723&amp;C1723&amp;F1723)="",ISNUMBER(INDIRECT(A1723&amp;B1723&amp;C1723&amp;F1723))=FALSE,INDIRECT(A1723&amp;B1723&amp;C1723&amp;F1723)=0),"",431001)</f>
        <v/>
      </c>
      <c r="I1723" s="15" t="str" cm="1">
        <f t="array" aca="1" ref="I1723" ca="1">IF(OR(INDIRECT(A1723&amp;B1723&amp;C1723&amp;F1723)="",ISNUMBER(INDIRECT(A1723&amp;B1723&amp;C1723&amp;F1723))=FALSE,INDIRECT(A1723&amp;B1723&amp;C1723&amp;F1723)=0),"",G1723&amp;J1723&amp;"."&amp;TEXT(M1723,"00")&amp;TEXT(N1723,"00")&amp;"."&amp;TEXT(O1723,"00")&amp;TEXT(P1723,"00"))</f>
        <v/>
      </c>
      <c r="J1723" s="15" t="str" cm="1">
        <f t="array" aca="1" ref="J1723" ca="1">IF(OR(INDIRECT(A1723&amp;B1723&amp;C1723&amp;F1723)="",ISNUMBER(INDIRECT(A1723&amp;B1723&amp;C1723&amp;F1723))=FALSE,INDIRECT(A1723&amp;B1723&amp;C1723&amp;F1723)=0),"",予約枠報告様式!$B$2)</f>
        <v/>
      </c>
      <c r="K1723" s="15" t="str" cm="1">
        <f t="array" aca="1" ref="K1723" ca="1">IF(OR(INDIRECT(A1723&amp;B1723&amp;C1723&amp;F1723)="",ISNUMBER(INDIRECT(A1723&amp;B1723&amp;C1723&amp;F1723))=FALSE,INDIRECT(A1723&amp;B1723&amp;C1723&amp;F1723)=0),"",1)</f>
        <v/>
      </c>
      <c r="L1723" s="15" t="str" cm="1">
        <f t="array" aca="1" ref="L1723" ca="1">IF(OR(INDIRECT(A1723&amp;B1723&amp;C1723&amp;F1723)="",ISNUMBER(INDIRECT(A1723&amp;B1723&amp;C1723&amp;F1723))=FALSE,INDIRECT(A1723&amp;B1723&amp;C1723&amp;F1723)=0),"",IF(G1723="【（第８期）医療機関受付】",TEXT(INDIRECT(A1723&amp;D1723&amp;E1723&amp;5),"yyy"),TEXT(INDIRECT(A1723&amp;B1723&amp;C1723&amp;5),"yyy")))</f>
        <v/>
      </c>
      <c r="M1723" s="15" t="str" cm="1">
        <f t="array" aca="1" ref="M1723" ca="1">IF(OR(INDIRECT(A1723&amp;B1723&amp;C1723&amp;F1723)="",ISNUMBER(INDIRECT(A1723&amp;B1723&amp;C1723&amp;F1723))=FALSE,INDIRECT(A1723&amp;B1723&amp;C1723&amp;F1723)=0),"",IF(G1723="【（第８期）医療機関受付】",TEXT(INDIRECT(A1723&amp;D1723&amp;E1723&amp;5),"m"),TEXT(INDIRECT(A1723&amp;B1723&amp;C1723&amp;5),"m")))</f>
        <v/>
      </c>
      <c r="N1723" s="15" t="str" cm="1">
        <f t="array" aca="1" ref="N1723" ca="1">IF(OR(INDIRECT(A1723&amp;B1723&amp;C1723&amp;F1723)="",ISNUMBER(INDIRECT(A1723&amp;B1723&amp;C1723&amp;F1723))=FALSE,INDIRECT(A1723&amp;B1723&amp;C1723&amp;F1723)=0),"",IF(G1723="【（第８期）医療機関受付】",TEXT(INDIRECT(A1723&amp;D1723&amp;E1723&amp;5),"d"),TEXT(INDIRECT(A1723&amp;B1723&amp;C1723&amp;5),"d")))</f>
        <v/>
      </c>
      <c r="O1723" s="15" t="str" cm="1">
        <f t="array" aca="1" ref="O1723" ca="1">IF(OR(INDIRECT(A1723&amp;B1723&amp;C1723&amp;F1723)="",ISNUMBER(INDIRECT(A1723&amp;B1723&amp;C1723&amp;F1723))=FALSE,INDIRECT(A1723&amp;B1723&amp;C1723&amp;F1723)=0),"",HOUR(INDIRECT(A1723&amp;"A"&amp;F1723)))</f>
        <v/>
      </c>
      <c r="P1723" s="15" t="str" cm="1">
        <f t="array" aca="1" ref="P1723" ca="1">IF(OR(INDIRECT(A1723&amp;B1723&amp;C1723&amp;F1723)="",ISNUMBER(INDIRECT(A1723&amp;B1723&amp;C1723&amp;F1723))=FALSE,INDIRECT(A1723&amp;B1723&amp;C1723&amp;F1723)=0),"",MINUTE(INDIRECT(A1723&amp;"A"&amp;F1723)))</f>
        <v/>
      </c>
      <c r="Q1723" s="15" t="str" cm="1">
        <f t="array" aca="1" ref="Q1723" ca="1">IF(OR(INDIRECT(A1723&amp;B1723&amp;C1723&amp;F1723)="",ISNUMBER(INDIRECT(A1723&amp;B1723&amp;C1723&amp;F1723))=FALSE,INDIRECT(A1723&amp;B1723&amp;C1723&amp;F1723)=0),"",O1723)</f>
        <v/>
      </c>
      <c r="R1723" s="15" t="str" cm="1">
        <f t="array" aca="1" ref="R1723" ca="1">IF(OR(INDIRECT(A1723&amp;B1723&amp;C1723&amp;F1723)="",ISNUMBER(INDIRECT(A1723&amp;B1723&amp;C1723&amp;F1723))=FALSE,INDIRECT(A1723&amp;B1723&amp;C1723&amp;F1723)=0),"",P1723+14)</f>
        <v/>
      </c>
      <c r="S1723" s="15" t="str" cm="1">
        <f t="array" aca="1" ref="S1723" ca="1">IF(OR(INDIRECT(A1723&amp;B1723&amp;C1723&amp;F1723)="",ISNUMBER(INDIRECT(A1723&amp;B1723&amp;C1723&amp;F1723))=FALSE,INDIRECT(A1723&amp;B1723&amp;C1723&amp;F1723)=0),"",INDIRECT(A1723&amp;B1723&amp;C1723&amp;F1723))</f>
        <v/>
      </c>
      <c r="T1723" s="15" t="str" cm="1">
        <f t="array" aca="1" ref="T1723" ca="1">IF(OR(INDIRECT(A1723&amp;B1723&amp;C1723&amp;F1723)="",ISNUMBER(INDIRECT(A1723&amp;B1723&amp;C1723&amp;F1723))=FALSE,INDIRECT(A1723&amp;B1723&amp;C1723&amp;F1723)=0),"",0)</f>
        <v/>
      </c>
    </row>
    <row r="1724" spans="1:20">
      <c r="A1724" s="23" t="s">
        <v>912</v>
      </c>
      <c r="B1724" s="23" t="s">
        <v>913</v>
      </c>
      <c r="C1724" s="23" t="str">
        <f t="shared" si="78"/>
        <v>i</v>
      </c>
      <c r="D1724" s="23" t="s">
        <v>913</v>
      </c>
      <c r="E1724" s="23" t="str">
        <f t="shared" si="79"/>
        <v>h</v>
      </c>
      <c r="F1724" s="23">
        <f t="shared" si="80"/>
        <v>17</v>
      </c>
      <c r="G1724" s="23" t="str" cm="1">
        <f t="array" aca="1" ref="G1724" ca="1">IF(OR(INDIRECT(A1724&amp;B1724&amp;C1724&amp;F1724)="",ISNUMBER(INDIRECT(A1724&amp;B1724&amp;C1724&amp;F1724))=FALSE),"",IF(INDIRECT(A1724&amp;B1724&amp;C1724&amp;9)="公開","【（第８期）WEB・コールセンター受付】","【（第８期）医療機関受付】"))</f>
        <v/>
      </c>
      <c r="H1724" s="15" t="str" cm="1">
        <f t="array" aca="1" ref="H1724" ca="1">IF(OR(INDIRECT(A1724&amp;B1724&amp;C1724&amp;F1724)="",ISNUMBER(INDIRECT(A1724&amp;B1724&amp;C1724&amp;F1724))=FALSE,INDIRECT(A1724&amp;B1724&amp;C1724&amp;F1724)=0),"",431001)</f>
        <v/>
      </c>
      <c r="I1724" s="15" t="str" cm="1">
        <f t="array" aca="1" ref="I1724" ca="1">IF(OR(INDIRECT(A1724&amp;B1724&amp;C1724&amp;F1724)="",ISNUMBER(INDIRECT(A1724&amp;B1724&amp;C1724&amp;F1724))=FALSE,INDIRECT(A1724&amp;B1724&amp;C1724&amp;F1724)=0),"",G1724&amp;J1724&amp;"."&amp;TEXT(M1724,"00")&amp;TEXT(N1724,"00")&amp;"."&amp;TEXT(O1724,"00")&amp;TEXT(P1724,"00"))</f>
        <v/>
      </c>
      <c r="J1724" s="15" t="str" cm="1">
        <f t="array" aca="1" ref="J1724" ca="1">IF(OR(INDIRECT(A1724&amp;B1724&amp;C1724&amp;F1724)="",ISNUMBER(INDIRECT(A1724&amp;B1724&amp;C1724&amp;F1724))=FALSE,INDIRECT(A1724&amp;B1724&amp;C1724&amp;F1724)=0),"",予約枠報告様式!$B$2)</f>
        <v/>
      </c>
      <c r="K1724" s="15" t="str" cm="1">
        <f t="array" aca="1" ref="K1724" ca="1">IF(OR(INDIRECT(A1724&amp;B1724&amp;C1724&amp;F1724)="",ISNUMBER(INDIRECT(A1724&amp;B1724&amp;C1724&amp;F1724))=FALSE,INDIRECT(A1724&amp;B1724&amp;C1724&amp;F1724)=0),"",1)</f>
        <v/>
      </c>
      <c r="L1724" s="15" t="str" cm="1">
        <f t="array" aca="1" ref="L1724" ca="1">IF(OR(INDIRECT(A1724&amp;B1724&amp;C1724&amp;F1724)="",ISNUMBER(INDIRECT(A1724&amp;B1724&amp;C1724&amp;F1724))=FALSE,INDIRECT(A1724&amp;B1724&amp;C1724&amp;F1724)=0),"",IF(G1724="【（第８期）医療機関受付】",TEXT(INDIRECT(A1724&amp;D1724&amp;E1724&amp;5),"yyy"),TEXT(INDIRECT(A1724&amp;B1724&amp;C1724&amp;5),"yyy")))</f>
        <v/>
      </c>
      <c r="M1724" s="15" t="str" cm="1">
        <f t="array" aca="1" ref="M1724" ca="1">IF(OR(INDIRECT(A1724&amp;B1724&amp;C1724&amp;F1724)="",ISNUMBER(INDIRECT(A1724&amp;B1724&amp;C1724&amp;F1724))=FALSE,INDIRECT(A1724&amp;B1724&amp;C1724&amp;F1724)=0),"",IF(G1724="【（第８期）医療機関受付】",TEXT(INDIRECT(A1724&amp;D1724&amp;E1724&amp;5),"m"),TEXT(INDIRECT(A1724&amp;B1724&amp;C1724&amp;5),"m")))</f>
        <v/>
      </c>
      <c r="N1724" s="15" t="str" cm="1">
        <f t="array" aca="1" ref="N1724" ca="1">IF(OR(INDIRECT(A1724&amp;B1724&amp;C1724&amp;F1724)="",ISNUMBER(INDIRECT(A1724&amp;B1724&amp;C1724&amp;F1724))=FALSE,INDIRECT(A1724&amp;B1724&amp;C1724&amp;F1724)=0),"",IF(G1724="【（第８期）医療機関受付】",TEXT(INDIRECT(A1724&amp;D1724&amp;E1724&amp;5),"d"),TEXT(INDIRECT(A1724&amp;B1724&amp;C1724&amp;5),"d")))</f>
        <v/>
      </c>
      <c r="O1724" s="15" t="str" cm="1">
        <f t="array" aca="1" ref="O1724" ca="1">IF(OR(INDIRECT(A1724&amp;B1724&amp;C1724&amp;F1724)="",ISNUMBER(INDIRECT(A1724&amp;B1724&amp;C1724&amp;F1724))=FALSE,INDIRECT(A1724&amp;B1724&amp;C1724&amp;F1724)=0),"",HOUR(INDIRECT(A1724&amp;"A"&amp;F1724)))</f>
        <v/>
      </c>
      <c r="P1724" s="15" t="str" cm="1">
        <f t="array" aca="1" ref="P1724" ca="1">IF(OR(INDIRECT(A1724&amp;B1724&amp;C1724&amp;F1724)="",ISNUMBER(INDIRECT(A1724&amp;B1724&amp;C1724&amp;F1724))=FALSE,INDIRECT(A1724&amp;B1724&amp;C1724&amp;F1724)=0),"",MINUTE(INDIRECT(A1724&amp;"A"&amp;F1724)))</f>
        <v/>
      </c>
      <c r="Q1724" s="15" t="str" cm="1">
        <f t="array" aca="1" ref="Q1724" ca="1">IF(OR(INDIRECT(A1724&amp;B1724&amp;C1724&amp;F1724)="",ISNUMBER(INDIRECT(A1724&amp;B1724&amp;C1724&amp;F1724))=FALSE,INDIRECT(A1724&amp;B1724&amp;C1724&amp;F1724)=0),"",O1724)</f>
        <v/>
      </c>
      <c r="R1724" s="15" t="str" cm="1">
        <f t="array" aca="1" ref="R1724" ca="1">IF(OR(INDIRECT(A1724&amp;B1724&amp;C1724&amp;F1724)="",ISNUMBER(INDIRECT(A1724&amp;B1724&amp;C1724&amp;F1724))=FALSE,INDIRECT(A1724&amp;B1724&amp;C1724&amp;F1724)=0),"",P1724+14)</f>
        <v/>
      </c>
      <c r="S1724" s="15" t="str" cm="1">
        <f t="array" aca="1" ref="S1724" ca="1">IF(OR(INDIRECT(A1724&amp;B1724&amp;C1724&amp;F1724)="",ISNUMBER(INDIRECT(A1724&amp;B1724&amp;C1724&amp;F1724))=FALSE,INDIRECT(A1724&amp;B1724&amp;C1724&amp;F1724)=0),"",INDIRECT(A1724&amp;B1724&amp;C1724&amp;F1724))</f>
        <v/>
      </c>
      <c r="T1724" s="15" t="str" cm="1">
        <f t="array" aca="1" ref="T1724" ca="1">IF(OR(INDIRECT(A1724&amp;B1724&amp;C1724&amp;F1724)="",ISNUMBER(INDIRECT(A1724&amp;B1724&amp;C1724&amp;F1724))=FALSE,INDIRECT(A1724&amp;B1724&amp;C1724&amp;F1724)=0),"",0)</f>
        <v/>
      </c>
    </row>
    <row r="1725" spans="1:20">
      <c r="A1725" s="23" t="s">
        <v>912</v>
      </c>
      <c r="B1725" s="23" t="s">
        <v>913</v>
      </c>
      <c r="C1725" s="23" t="str">
        <f t="shared" si="78"/>
        <v>i</v>
      </c>
      <c r="D1725" s="23" t="s">
        <v>913</v>
      </c>
      <c r="E1725" s="23" t="str">
        <f t="shared" si="79"/>
        <v>h</v>
      </c>
      <c r="F1725" s="23">
        <f t="shared" si="80"/>
        <v>18</v>
      </c>
      <c r="G1725" s="23" t="str" cm="1">
        <f t="array" aca="1" ref="G1725" ca="1">IF(OR(INDIRECT(A1725&amp;B1725&amp;C1725&amp;F1725)="",ISNUMBER(INDIRECT(A1725&amp;B1725&amp;C1725&amp;F1725))=FALSE),"",IF(INDIRECT(A1725&amp;B1725&amp;C1725&amp;9)="公開","【（第８期）WEB・コールセンター受付】","【（第８期）医療機関受付】"))</f>
        <v/>
      </c>
      <c r="H1725" s="15" t="str" cm="1">
        <f t="array" aca="1" ref="H1725" ca="1">IF(OR(INDIRECT(A1725&amp;B1725&amp;C1725&amp;F1725)="",ISNUMBER(INDIRECT(A1725&amp;B1725&amp;C1725&amp;F1725))=FALSE,INDIRECT(A1725&amp;B1725&amp;C1725&amp;F1725)=0),"",431001)</f>
        <v/>
      </c>
      <c r="I1725" s="15" t="str" cm="1">
        <f t="array" aca="1" ref="I1725" ca="1">IF(OR(INDIRECT(A1725&amp;B1725&amp;C1725&amp;F1725)="",ISNUMBER(INDIRECT(A1725&amp;B1725&amp;C1725&amp;F1725))=FALSE,INDIRECT(A1725&amp;B1725&amp;C1725&amp;F1725)=0),"",G1725&amp;J1725&amp;"."&amp;TEXT(M1725,"00")&amp;TEXT(N1725,"00")&amp;"."&amp;TEXT(O1725,"00")&amp;TEXT(P1725,"00"))</f>
        <v/>
      </c>
      <c r="J1725" s="15" t="str" cm="1">
        <f t="array" aca="1" ref="J1725" ca="1">IF(OR(INDIRECT(A1725&amp;B1725&amp;C1725&amp;F1725)="",ISNUMBER(INDIRECT(A1725&amp;B1725&amp;C1725&amp;F1725))=FALSE,INDIRECT(A1725&amp;B1725&amp;C1725&amp;F1725)=0),"",予約枠報告様式!$B$2)</f>
        <v/>
      </c>
      <c r="K1725" s="15" t="str" cm="1">
        <f t="array" aca="1" ref="K1725" ca="1">IF(OR(INDIRECT(A1725&amp;B1725&amp;C1725&amp;F1725)="",ISNUMBER(INDIRECT(A1725&amp;B1725&amp;C1725&amp;F1725))=FALSE,INDIRECT(A1725&amp;B1725&amp;C1725&amp;F1725)=0),"",1)</f>
        <v/>
      </c>
      <c r="L1725" s="15" t="str" cm="1">
        <f t="array" aca="1" ref="L1725" ca="1">IF(OR(INDIRECT(A1725&amp;B1725&amp;C1725&amp;F1725)="",ISNUMBER(INDIRECT(A1725&amp;B1725&amp;C1725&amp;F1725))=FALSE,INDIRECT(A1725&amp;B1725&amp;C1725&amp;F1725)=0),"",IF(G1725="【（第８期）医療機関受付】",TEXT(INDIRECT(A1725&amp;D1725&amp;E1725&amp;5),"yyy"),TEXT(INDIRECT(A1725&amp;B1725&amp;C1725&amp;5),"yyy")))</f>
        <v/>
      </c>
      <c r="M1725" s="15" t="str" cm="1">
        <f t="array" aca="1" ref="M1725" ca="1">IF(OR(INDIRECT(A1725&amp;B1725&amp;C1725&amp;F1725)="",ISNUMBER(INDIRECT(A1725&amp;B1725&amp;C1725&amp;F1725))=FALSE,INDIRECT(A1725&amp;B1725&amp;C1725&amp;F1725)=0),"",IF(G1725="【（第８期）医療機関受付】",TEXT(INDIRECT(A1725&amp;D1725&amp;E1725&amp;5),"m"),TEXT(INDIRECT(A1725&amp;B1725&amp;C1725&amp;5),"m")))</f>
        <v/>
      </c>
      <c r="N1725" s="15" t="str" cm="1">
        <f t="array" aca="1" ref="N1725" ca="1">IF(OR(INDIRECT(A1725&amp;B1725&amp;C1725&amp;F1725)="",ISNUMBER(INDIRECT(A1725&amp;B1725&amp;C1725&amp;F1725))=FALSE,INDIRECT(A1725&amp;B1725&amp;C1725&amp;F1725)=0),"",IF(G1725="【（第８期）医療機関受付】",TEXT(INDIRECT(A1725&amp;D1725&amp;E1725&amp;5),"d"),TEXT(INDIRECT(A1725&amp;B1725&amp;C1725&amp;5),"d")))</f>
        <v/>
      </c>
      <c r="O1725" s="15" t="str" cm="1">
        <f t="array" aca="1" ref="O1725" ca="1">IF(OR(INDIRECT(A1725&amp;B1725&amp;C1725&amp;F1725)="",ISNUMBER(INDIRECT(A1725&amp;B1725&amp;C1725&amp;F1725))=FALSE,INDIRECT(A1725&amp;B1725&amp;C1725&amp;F1725)=0),"",HOUR(INDIRECT(A1725&amp;"A"&amp;F1725)))</f>
        <v/>
      </c>
      <c r="P1725" s="15" t="str" cm="1">
        <f t="array" aca="1" ref="P1725" ca="1">IF(OR(INDIRECT(A1725&amp;B1725&amp;C1725&amp;F1725)="",ISNUMBER(INDIRECT(A1725&amp;B1725&amp;C1725&amp;F1725))=FALSE,INDIRECT(A1725&amp;B1725&amp;C1725&amp;F1725)=0),"",MINUTE(INDIRECT(A1725&amp;"A"&amp;F1725)))</f>
        <v/>
      </c>
      <c r="Q1725" s="15" t="str" cm="1">
        <f t="array" aca="1" ref="Q1725" ca="1">IF(OR(INDIRECT(A1725&amp;B1725&amp;C1725&amp;F1725)="",ISNUMBER(INDIRECT(A1725&amp;B1725&amp;C1725&amp;F1725))=FALSE,INDIRECT(A1725&amp;B1725&amp;C1725&amp;F1725)=0),"",O1725)</f>
        <v/>
      </c>
      <c r="R1725" s="15" t="str" cm="1">
        <f t="array" aca="1" ref="R1725" ca="1">IF(OR(INDIRECT(A1725&amp;B1725&amp;C1725&amp;F1725)="",ISNUMBER(INDIRECT(A1725&amp;B1725&amp;C1725&amp;F1725))=FALSE,INDIRECT(A1725&amp;B1725&amp;C1725&amp;F1725)=0),"",P1725+14)</f>
        <v/>
      </c>
      <c r="S1725" s="15" t="str" cm="1">
        <f t="array" aca="1" ref="S1725" ca="1">IF(OR(INDIRECT(A1725&amp;B1725&amp;C1725&amp;F1725)="",ISNUMBER(INDIRECT(A1725&amp;B1725&amp;C1725&amp;F1725))=FALSE,INDIRECT(A1725&amp;B1725&amp;C1725&amp;F1725)=0),"",INDIRECT(A1725&amp;B1725&amp;C1725&amp;F1725))</f>
        <v/>
      </c>
      <c r="T1725" s="15" t="str" cm="1">
        <f t="array" aca="1" ref="T1725" ca="1">IF(OR(INDIRECT(A1725&amp;B1725&amp;C1725&amp;F1725)="",ISNUMBER(INDIRECT(A1725&amp;B1725&amp;C1725&amp;F1725))=FALSE,INDIRECT(A1725&amp;B1725&amp;C1725&amp;F1725)=0),"",0)</f>
        <v/>
      </c>
    </row>
    <row r="1726" spans="1:20">
      <c r="A1726" s="23" t="s">
        <v>912</v>
      </c>
      <c r="B1726" s="23" t="s">
        <v>913</v>
      </c>
      <c r="C1726" s="23" t="str">
        <f t="shared" si="78"/>
        <v>i</v>
      </c>
      <c r="D1726" s="23" t="s">
        <v>913</v>
      </c>
      <c r="E1726" s="23" t="str">
        <f t="shared" si="79"/>
        <v>h</v>
      </c>
      <c r="F1726" s="23">
        <f t="shared" si="80"/>
        <v>19</v>
      </c>
      <c r="G1726" s="23" t="str" cm="1">
        <f t="array" aca="1" ref="G1726" ca="1">IF(OR(INDIRECT(A1726&amp;B1726&amp;C1726&amp;F1726)="",ISNUMBER(INDIRECT(A1726&amp;B1726&amp;C1726&amp;F1726))=FALSE),"",IF(INDIRECT(A1726&amp;B1726&amp;C1726&amp;9)="公開","【（第８期）WEB・コールセンター受付】","【（第８期）医療機関受付】"))</f>
        <v/>
      </c>
      <c r="H1726" s="15" t="str" cm="1">
        <f t="array" aca="1" ref="H1726" ca="1">IF(OR(INDIRECT(A1726&amp;B1726&amp;C1726&amp;F1726)="",ISNUMBER(INDIRECT(A1726&amp;B1726&amp;C1726&amp;F1726))=FALSE,INDIRECT(A1726&amp;B1726&amp;C1726&amp;F1726)=0),"",431001)</f>
        <v/>
      </c>
      <c r="I1726" s="15" t="str" cm="1">
        <f t="array" aca="1" ref="I1726" ca="1">IF(OR(INDIRECT(A1726&amp;B1726&amp;C1726&amp;F1726)="",ISNUMBER(INDIRECT(A1726&amp;B1726&amp;C1726&amp;F1726))=FALSE,INDIRECT(A1726&amp;B1726&amp;C1726&amp;F1726)=0),"",G1726&amp;J1726&amp;"."&amp;TEXT(M1726,"00")&amp;TEXT(N1726,"00")&amp;"."&amp;TEXT(O1726,"00")&amp;TEXT(P1726,"00"))</f>
        <v/>
      </c>
      <c r="J1726" s="15" t="str" cm="1">
        <f t="array" aca="1" ref="J1726" ca="1">IF(OR(INDIRECT(A1726&amp;B1726&amp;C1726&amp;F1726)="",ISNUMBER(INDIRECT(A1726&amp;B1726&amp;C1726&amp;F1726))=FALSE,INDIRECT(A1726&amp;B1726&amp;C1726&amp;F1726)=0),"",予約枠報告様式!$B$2)</f>
        <v/>
      </c>
      <c r="K1726" s="15" t="str" cm="1">
        <f t="array" aca="1" ref="K1726" ca="1">IF(OR(INDIRECT(A1726&amp;B1726&amp;C1726&amp;F1726)="",ISNUMBER(INDIRECT(A1726&amp;B1726&amp;C1726&amp;F1726))=FALSE,INDIRECT(A1726&amp;B1726&amp;C1726&amp;F1726)=0),"",1)</f>
        <v/>
      </c>
      <c r="L1726" s="15" t="str" cm="1">
        <f t="array" aca="1" ref="L1726" ca="1">IF(OR(INDIRECT(A1726&amp;B1726&amp;C1726&amp;F1726)="",ISNUMBER(INDIRECT(A1726&amp;B1726&amp;C1726&amp;F1726))=FALSE,INDIRECT(A1726&amp;B1726&amp;C1726&amp;F1726)=0),"",IF(G1726="【（第８期）医療機関受付】",TEXT(INDIRECT(A1726&amp;D1726&amp;E1726&amp;5),"yyy"),TEXT(INDIRECT(A1726&amp;B1726&amp;C1726&amp;5),"yyy")))</f>
        <v/>
      </c>
      <c r="M1726" s="15" t="str" cm="1">
        <f t="array" aca="1" ref="M1726" ca="1">IF(OR(INDIRECT(A1726&amp;B1726&amp;C1726&amp;F1726)="",ISNUMBER(INDIRECT(A1726&amp;B1726&amp;C1726&amp;F1726))=FALSE,INDIRECT(A1726&amp;B1726&amp;C1726&amp;F1726)=0),"",IF(G1726="【（第８期）医療機関受付】",TEXT(INDIRECT(A1726&amp;D1726&amp;E1726&amp;5),"m"),TEXT(INDIRECT(A1726&amp;B1726&amp;C1726&amp;5),"m")))</f>
        <v/>
      </c>
      <c r="N1726" s="15" t="str" cm="1">
        <f t="array" aca="1" ref="N1726" ca="1">IF(OR(INDIRECT(A1726&amp;B1726&amp;C1726&amp;F1726)="",ISNUMBER(INDIRECT(A1726&amp;B1726&amp;C1726&amp;F1726))=FALSE,INDIRECT(A1726&amp;B1726&amp;C1726&amp;F1726)=0),"",IF(G1726="【（第８期）医療機関受付】",TEXT(INDIRECT(A1726&amp;D1726&amp;E1726&amp;5),"d"),TEXT(INDIRECT(A1726&amp;B1726&amp;C1726&amp;5),"d")))</f>
        <v/>
      </c>
      <c r="O1726" s="15" t="str" cm="1">
        <f t="array" aca="1" ref="O1726" ca="1">IF(OR(INDIRECT(A1726&amp;B1726&amp;C1726&amp;F1726)="",ISNUMBER(INDIRECT(A1726&amp;B1726&amp;C1726&amp;F1726))=FALSE,INDIRECT(A1726&amp;B1726&amp;C1726&amp;F1726)=0),"",HOUR(INDIRECT(A1726&amp;"A"&amp;F1726)))</f>
        <v/>
      </c>
      <c r="P1726" s="15" t="str" cm="1">
        <f t="array" aca="1" ref="P1726" ca="1">IF(OR(INDIRECT(A1726&amp;B1726&amp;C1726&amp;F1726)="",ISNUMBER(INDIRECT(A1726&amp;B1726&amp;C1726&amp;F1726))=FALSE,INDIRECT(A1726&amp;B1726&amp;C1726&amp;F1726)=0),"",MINUTE(INDIRECT(A1726&amp;"A"&amp;F1726)))</f>
        <v/>
      </c>
      <c r="Q1726" s="15" t="str" cm="1">
        <f t="array" aca="1" ref="Q1726" ca="1">IF(OR(INDIRECT(A1726&amp;B1726&amp;C1726&amp;F1726)="",ISNUMBER(INDIRECT(A1726&amp;B1726&amp;C1726&amp;F1726))=FALSE,INDIRECT(A1726&amp;B1726&amp;C1726&amp;F1726)=0),"",O1726)</f>
        <v/>
      </c>
      <c r="R1726" s="15" t="str" cm="1">
        <f t="array" aca="1" ref="R1726" ca="1">IF(OR(INDIRECT(A1726&amp;B1726&amp;C1726&amp;F1726)="",ISNUMBER(INDIRECT(A1726&amp;B1726&amp;C1726&amp;F1726))=FALSE,INDIRECT(A1726&amp;B1726&amp;C1726&amp;F1726)=0),"",P1726+14)</f>
        <v/>
      </c>
      <c r="S1726" s="15" t="str" cm="1">
        <f t="array" aca="1" ref="S1726" ca="1">IF(OR(INDIRECT(A1726&amp;B1726&amp;C1726&amp;F1726)="",ISNUMBER(INDIRECT(A1726&amp;B1726&amp;C1726&amp;F1726))=FALSE,INDIRECT(A1726&amp;B1726&amp;C1726&amp;F1726)=0),"",INDIRECT(A1726&amp;B1726&amp;C1726&amp;F1726))</f>
        <v/>
      </c>
      <c r="T1726" s="15" t="str" cm="1">
        <f t="array" aca="1" ref="T1726" ca="1">IF(OR(INDIRECT(A1726&amp;B1726&amp;C1726&amp;F1726)="",ISNUMBER(INDIRECT(A1726&amp;B1726&amp;C1726&amp;F1726))=FALSE,INDIRECT(A1726&amp;B1726&amp;C1726&amp;F1726)=0),"",0)</f>
        <v/>
      </c>
    </row>
    <row r="1727" spans="1:20">
      <c r="A1727" s="23" t="s">
        <v>912</v>
      </c>
      <c r="B1727" s="23" t="s">
        <v>913</v>
      </c>
      <c r="C1727" s="23" t="str">
        <f t="shared" si="78"/>
        <v>i</v>
      </c>
      <c r="D1727" s="23" t="s">
        <v>913</v>
      </c>
      <c r="E1727" s="23" t="str">
        <f t="shared" si="79"/>
        <v>h</v>
      </c>
      <c r="F1727" s="23">
        <f t="shared" si="80"/>
        <v>20</v>
      </c>
      <c r="G1727" s="23" t="str" cm="1">
        <f t="array" aca="1" ref="G1727" ca="1">IF(OR(INDIRECT(A1727&amp;B1727&amp;C1727&amp;F1727)="",ISNUMBER(INDIRECT(A1727&amp;B1727&amp;C1727&amp;F1727))=FALSE),"",IF(INDIRECT(A1727&amp;B1727&amp;C1727&amp;9)="公開","【（第８期）WEB・コールセンター受付】","【（第８期）医療機関受付】"))</f>
        <v/>
      </c>
      <c r="H1727" s="15" t="str" cm="1">
        <f t="array" aca="1" ref="H1727" ca="1">IF(OR(INDIRECT(A1727&amp;B1727&amp;C1727&amp;F1727)="",ISNUMBER(INDIRECT(A1727&amp;B1727&amp;C1727&amp;F1727))=FALSE,INDIRECT(A1727&amp;B1727&amp;C1727&amp;F1727)=0),"",431001)</f>
        <v/>
      </c>
      <c r="I1727" s="15" t="str" cm="1">
        <f t="array" aca="1" ref="I1727" ca="1">IF(OR(INDIRECT(A1727&amp;B1727&amp;C1727&amp;F1727)="",ISNUMBER(INDIRECT(A1727&amp;B1727&amp;C1727&amp;F1727))=FALSE,INDIRECT(A1727&amp;B1727&amp;C1727&amp;F1727)=0),"",G1727&amp;J1727&amp;"."&amp;TEXT(M1727,"00")&amp;TEXT(N1727,"00")&amp;"."&amp;TEXT(O1727,"00")&amp;TEXT(P1727,"00"))</f>
        <v/>
      </c>
      <c r="J1727" s="15" t="str" cm="1">
        <f t="array" aca="1" ref="J1727" ca="1">IF(OR(INDIRECT(A1727&amp;B1727&amp;C1727&amp;F1727)="",ISNUMBER(INDIRECT(A1727&amp;B1727&amp;C1727&amp;F1727))=FALSE,INDIRECT(A1727&amp;B1727&amp;C1727&amp;F1727)=0),"",予約枠報告様式!$B$2)</f>
        <v/>
      </c>
      <c r="K1727" s="15" t="str" cm="1">
        <f t="array" aca="1" ref="K1727" ca="1">IF(OR(INDIRECT(A1727&amp;B1727&amp;C1727&amp;F1727)="",ISNUMBER(INDIRECT(A1727&amp;B1727&amp;C1727&amp;F1727))=FALSE,INDIRECT(A1727&amp;B1727&amp;C1727&amp;F1727)=0),"",1)</f>
        <v/>
      </c>
      <c r="L1727" s="15" t="str" cm="1">
        <f t="array" aca="1" ref="L1727" ca="1">IF(OR(INDIRECT(A1727&amp;B1727&amp;C1727&amp;F1727)="",ISNUMBER(INDIRECT(A1727&amp;B1727&amp;C1727&amp;F1727))=FALSE,INDIRECT(A1727&amp;B1727&amp;C1727&amp;F1727)=0),"",IF(G1727="【（第８期）医療機関受付】",TEXT(INDIRECT(A1727&amp;D1727&amp;E1727&amp;5),"yyy"),TEXT(INDIRECT(A1727&amp;B1727&amp;C1727&amp;5),"yyy")))</f>
        <v/>
      </c>
      <c r="M1727" s="15" t="str" cm="1">
        <f t="array" aca="1" ref="M1727" ca="1">IF(OR(INDIRECT(A1727&amp;B1727&amp;C1727&amp;F1727)="",ISNUMBER(INDIRECT(A1727&amp;B1727&amp;C1727&amp;F1727))=FALSE,INDIRECT(A1727&amp;B1727&amp;C1727&amp;F1727)=0),"",IF(G1727="【（第８期）医療機関受付】",TEXT(INDIRECT(A1727&amp;D1727&amp;E1727&amp;5),"m"),TEXT(INDIRECT(A1727&amp;B1727&amp;C1727&amp;5),"m")))</f>
        <v/>
      </c>
      <c r="N1727" s="15" t="str" cm="1">
        <f t="array" aca="1" ref="N1727" ca="1">IF(OR(INDIRECT(A1727&amp;B1727&amp;C1727&amp;F1727)="",ISNUMBER(INDIRECT(A1727&amp;B1727&amp;C1727&amp;F1727))=FALSE,INDIRECT(A1727&amp;B1727&amp;C1727&amp;F1727)=0),"",IF(G1727="【（第８期）医療機関受付】",TEXT(INDIRECT(A1727&amp;D1727&amp;E1727&amp;5),"d"),TEXT(INDIRECT(A1727&amp;B1727&amp;C1727&amp;5),"d")))</f>
        <v/>
      </c>
      <c r="O1727" s="15" t="str" cm="1">
        <f t="array" aca="1" ref="O1727" ca="1">IF(OR(INDIRECT(A1727&amp;B1727&amp;C1727&amp;F1727)="",ISNUMBER(INDIRECT(A1727&amp;B1727&amp;C1727&amp;F1727))=FALSE,INDIRECT(A1727&amp;B1727&amp;C1727&amp;F1727)=0),"",HOUR(INDIRECT(A1727&amp;"A"&amp;F1727)))</f>
        <v/>
      </c>
      <c r="P1727" s="15" t="str" cm="1">
        <f t="array" aca="1" ref="P1727" ca="1">IF(OR(INDIRECT(A1727&amp;B1727&amp;C1727&amp;F1727)="",ISNUMBER(INDIRECT(A1727&amp;B1727&amp;C1727&amp;F1727))=FALSE,INDIRECT(A1727&amp;B1727&amp;C1727&amp;F1727)=0),"",MINUTE(INDIRECT(A1727&amp;"A"&amp;F1727)))</f>
        <v/>
      </c>
      <c r="Q1727" s="15" t="str" cm="1">
        <f t="array" aca="1" ref="Q1727" ca="1">IF(OR(INDIRECT(A1727&amp;B1727&amp;C1727&amp;F1727)="",ISNUMBER(INDIRECT(A1727&amp;B1727&amp;C1727&amp;F1727))=FALSE,INDIRECT(A1727&amp;B1727&amp;C1727&amp;F1727)=0),"",O1727)</f>
        <v/>
      </c>
      <c r="R1727" s="15" t="str" cm="1">
        <f t="array" aca="1" ref="R1727" ca="1">IF(OR(INDIRECT(A1727&amp;B1727&amp;C1727&amp;F1727)="",ISNUMBER(INDIRECT(A1727&amp;B1727&amp;C1727&amp;F1727))=FALSE,INDIRECT(A1727&amp;B1727&amp;C1727&amp;F1727)=0),"",P1727+14)</f>
        <v/>
      </c>
      <c r="S1727" s="15" t="str" cm="1">
        <f t="array" aca="1" ref="S1727" ca="1">IF(OR(INDIRECT(A1727&amp;B1727&amp;C1727&amp;F1727)="",ISNUMBER(INDIRECT(A1727&amp;B1727&amp;C1727&amp;F1727))=FALSE,INDIRECT(A1727&amp;B1727&amp;C1727&amp;F1727)=0),"",INDIRECT(A1727&amp;B1727&amp;C1727&amp;F1727))</f>
        <v/>
      </c>
      <c r="T1727" s="15" t="str" cm="1">
        <f t="array" aca="1" ref="T1727" ca="1">IF(OR(INDIRECT(A1727&amp;B1727&amp;C1727&amp;F1727)="",ISNUMBER(INDIRECT(A1727&amp;B1727&amp;C1727&amp;F1727))=FALSE,INDIRECT(A1727&amp;B1727&amp;C1727&amp;F1727)=0),"",0)</f>
        <v/>
      </c>
    </row>
    <row r="1728" spans="1:20">
      <c r="A1728" s="23" t="s">
        <v>912</v>
      </c>
      <c r="B1728" s="23" t="s">
        <v>913</v>
      </c>
      <c r="C1728" s="23" t="str">
        <f t="shared" si="78"/>
        <v>i</v>
      </c>
      <c r="D1728" s="23" t="s">
        <v>913</v>
      </c>
      <c r="E1728" s="23" t="str">
        <f t="shared" si="79"/>
        <v>h</v>
      </c>
      <c r="F1728" s="23">
        <f t="shared" si="80"/>
        <v>21</v>
      </c>
      <c r="G1728" s="23" t="str" cm="1">
        <f t="array" aca="1" ref="G1728" ca="1">IF(OR(INDIRECT(A1728&amp;B1728&amp;C1728&amp;F1728)="",ISNUMBER(INDIRECT(A1728&amp;B1728&amp;C1728&amp;F1728))=FALSE),"",IF(INDIRECT(A1728&amp;B1728&amp;C1728&amp;9)="公開","【（第８期）WEB・コールセンター受付】","【（第８期）医療機関受付】"))</f>
        <v/>
      </c>
      <c r="H1728" s="15" t="str" cm="1">
        <f t="array" aca="1" ref="H1728" ca="1">IF(OR(INDIRECT(A1728&amp;B1728&amp;C1728&amp;F1728)="",ISNUMBER(INDIRECT(A1728&amp;B1728&amp;C1728&amp;F1728))=FALSE,INDIRECT(A1728&amp;B1728&amp;C1728&amp;F1728)=0),"",431001)</f>
        <v/>
      </c>
      <c r="I1728" s="15" t="str" cm="1">
        <f t="array" aca="1" ref="I1728" ca="1">IF(OR(INDIRECT(A1728&amp;B1728&amp;C1728&amp;F1728)="",ISNUMBER(INDIRECT(A1728&amp;B1728&amp;C1728&amp;F1728))=FALSE,INDIRECT(A1728&amp;B1728&amp;C1728&amp;F1728)=0),"",G1728&amp;J1728&amp;"."&amp;TEXT(M1728,"00")&amp;TEXT(N1728,"00")&amp;"."&amp;TEXT(O1728,"00")&amp;TEXT(P1728,"00"))</f>
        <v/>
      </c>
      <c r="J1728" s="15" t="str" cm="1">
        <f t="array" aca="1" ref="J1728" ca="1">IF(OR(INDIRECT(A1728&amp;B1728&amp;C1728&amp;F1728)="",ISNUMBER(INDIRECT(A1728&amp;B1728&amp;C1728&amp;F1728))=FALSE,INDIRECT(A1728&amp;B1728&amp;C1728&amp;F1728)=0),"",予約枠報告様式!$B$2)</f>
        <v/>
      </c>
      <c r="K1728" s="15" t="str" cm="1">
        <f t="array" aca="1" ref="K1728" ca="1">IF(OR(INDIRECT(A1728&amp;B1728&amp;C1728&amp;F1728)="",ISNUMBER(INDIRECT(A1728&amp;B1728&amp;C1728&amp;F1728))=FALSE,INDIRECT(A1728&amp;B1728&amp;C1728&amp;F1728)=0),"",1)</f>
        <v/>
      </c>
      <c r="L1728" s="15" t="str" cm="1">
        <f t="array" aca="1" ref="L1728" ca="1">IF(OR(INDIRECT(A1728&amp;B1728&amp;C1728&amp;F1728)="",ISNUMBER(INDIRECT(A1728&amp;B1728&amp;C1728&amp;F1728))=FALSE,INDIRECT(A1728&amp;B1728&amp;C1728&amp;F1728)=0),"",IF(G1728="【（第８期）医療機関受付】",TEXT(INDIRECT(A1728&amp;D1728&amp;E1728&amp;5),"yyy"),TEXT(INDIRECT(A1728&amp;B1728&amp;C1728&amp;5),"yyy")))</f>
        <v/>
      </c>
      <c r="M1728" s="15" t="str" cm="1">
        <f t="array" aca="1" ref="M1728" ca="1">IF(OR(INDIRECT(A1728&amp;B1728&amp;C1728&amp;F1728)="",ISNUMBER(INDIRECT(A1728&amp;B1728&amp;C1728&amp;F1728))=FALSE,INDIRECT(A1728&amp;B1728&amp;C1728&amp;F1728)=0),"",IF(G1728="【（第８期）医療機関受付】",TEXT(INDIRECT(A1728&amp;D1728&amp;E1728&amp;5),"m"),TEXT(INDIRECT(A1728&amp;B1728&amp;C1728&amp;5),"m")))</f>
        <v/>
      </c>
      <c r="N1728" s="15" t="str" cm="1">
        <f t="array" aca="1" ref="N1728" ca="1">IF(OR(INDIRECT(A1728&amp;B1728&amp;C1728&amp;F1728)="",ISNUMBER(INDIRECT(A1728&amp;B1728&amp;C1728&amp;F1728))=FALSE,INDIRECT(A1728&amp;B1728&amp;C1728&amp;F1728)=0),"",IF(G1728="【（第８期）医療機関受付】",TEXT(INDIRECT(A1728&amp;D1728&amp;E1728&amp;5),"d"),TEXT(INDIRECT(A1728&amp;B1728&amp;C1728&amp;5),"d")))</f>
        <v/>
      </c>
      <c r="O1728" s="15" t="str" cm="1">
        <f t="array" aca="1" ref="O1728" ca="1">IF(OR(INDIRECT(A1728&amp;B1728&amp;C1728&amp;F1728)="",ISNUMBER(INDIRECT(A1728&amp;B1728&amp;C1728&amp;F1728))=FALSE,INDIRECT(A1728&amp;B1728&amp;C1728&amp;F1728)=0),"",HOUR(INDIRECT(A1728&amp;"A"&amp;F1728)))</f>
        <v/>
      </c>
      <c r="P1728" s="15" t="str" cm="1">
        <f t="array" aca="1" ref="P1728" ca="1">IF(OR(INDIRECT(A1728&amp;B1728&amp;C1728&amp;F1728)="",ISNUMBER(INDIRECT(A1728&amp;B1728&amp;C1728&amp;F1728))=FALSE,INDIRECT(A1728&amp;B1728&amp;C1728&amp;F1728)=0),"",MINUTE(INDIRECT(A1728&amp;"A"&amp;F1728)))</f>
        <v/>
      </c>
      <c r="Q1728" s="15" t="str" cm="1">
        <f t="array" aca="1" ref="Q1728" ca="1">IF(OR(INDIRECT(A1728&amp;B1728&amp;C1728&amp;F1728)="",ISNUMBER(INDIRECT(A1728&amp;B1728&amp;C1728&amp;F1728))=FALSE,INDIRECT(A1728&amp;B1728&amp;C1728&amp;F1728)=0),"",O1728)</f>
        <v/>
      </c>
      <c r="R1728" s="15" t="str" cm="1">
        <f t="array" aca="1" ref="R1728" ca="1">IF(OR(INDIRECT(A1728&amp;B1728&amp;C1728&amp;F1728)="",ISNUMBER(INDIRECT(A1728&amp;B1728&amp;C1728&amp;F1728))=FALSE,INDIRECT(A1728&amp;B1728&amp;C1728&amp;F1728)=0),"",P1728+14)</f>
        <v/>
      </c>
      <c r="S1728" s="15" t="str" cm="1">
        <f t="array" aca="1" ref="S1728" ca="1">IF(OR(INDIRECT(A1728&amp;B1728&amp;C1728&amp;F1728)="",ISNUMBER(INDIRECT(A1728&amp;B1728&amp;C1728&amp;F1728))=FALSE,INDIRECT(A1728&amp;B1728&amp;C1728&amp;F1728)=0),"",INDIRECT(A1728&amp;B1728&amp;C1728&amp;F1728))</f>
        <v/>
      </c>
      <c r="T1728" s="15" t="str" cm="1">
        <f t="array" aca="1" ref="T1728" ca="1">IF(OR(INDIRECT(A1728&amp;B1728&amp;C1728&amp;F1728)="",ISNUMBER(INDIRECT(A1728&amp;B1728&amp;C1728&amp;F1728))=FALSE,INDIRECT(A1728&amp;B1728&amp;C1728&amp;F1728)=0),"",0)</f>
        <v/>
      </c>
    </row>
    <row r="1729" spans="1:20">
      <c r="A1729" s="23" t="s">
        <v>912</v>
      </c>
      <c r="B1729" s="23" t="s">
        <v>913</v>
      </c>
      <c r="C1729" s="23" t="str">
        <f t="shared" si="78"/>
        <v>i</v>
      </c>
      <c r="D1729" s="23" t="s">
        <v>913</v>
      </c>
      <c r="E1729" s="23" t="str">
        <f t="shared" si="79"/>
        <v>h</v>
      </c>
      <c r="F1729" s="23">
        <f t="shared" si="80"/>
        <v>22</v>
      </c>
      <c r="G1729" s="23" t="str" cm="1">
        <f t="array" aca="1" ref="G1729" ca="1">IF(OR(INDIRECT(A1729&amp;B1729&amp;C1729&amp;F1729)="",ISNUMBER(INDIRECT(A1729&amp;B1729&amp;C1729&amp;F1729))=FALSE),"",IF(INDIRECT(A1729&amp;B1729&amp;C1729&amp;9)="公開","【（第８期）WEB・コールセンター受付】","【（第８期）医療機関受付】"))</f>
        <v/>
      </c>
      <c r="H1729" s="15" t="str" cm="1">
        <f t="array" aca="1" ref="H1729" ca="1">IF(OR(INDIRECT(A1729&amp;B1729&amp;C1729&amp;F1729)="",ISNUMBER(INDIRECT(A1729&amp;B1729&amp;C1729&amp;F1729))=FALSE,INDIRECT(A1729&amp;B1729&amp;C1729&amp;F1729)=0),"",431001)</f>
        <v/>
      </c>
      <c r="I1729" s="15" t="str" cm="1">
        <f t="array" aca="1" ref="I1729" ca="1">IF(OR(INDIRECT(A1729&amp;B1729&amp;C1729&amp;F1729)="",ISNUMBER(INDIRECT(A1729&amp;B1729&amp;C1729&amp;F1729))=FALSE,INDIRECT(A1729&amp;B1729&amp;C1729&amp;F1729)=0),"",G1729&amp;J1729&amp;"."&amp;TEXT(M1729,"00")&amp;TEXT(N1729,"00")&amp;"."&amp;TEXT(O1729,"00")&amp;TEXT(P1729,"00"))</f>
        <v/>
      </c>
      <c r="J1729" s="15" t="str" cm="1">
        <f t="array" aca="1" ref="J1729" ca="1">IF(OR(INDIRECT(A1729&amp;B1729&amp;C1729&amp;F1729)="",ISNUMBER(INDIRECT(A1729&amp;B1729&amp;C1729&amp;F1729))=FALSE,INDIRECT(A1729&amp;B1729&amp;C1729&amp;F1729)=0),"",予約枠報告様式!$B$2)</f>
        <v/>
      </c>
      <c r="K1729" s="15" t="str" cm="1">
        <f t="array" aca="1" ref="K1729" ca="1">IF(OR(INDIRECT(A1729&amp;B1729&amp;C1729&amp;F1729)="",ISNUMBER(INDIRECT(A1729&amp;B1729&amp;C1729&amp;F1729))=FALSE,INDIRECT(A1729&amp;B1729&amp;C1729&amp;F1729)=0),"",1)</f>
        <v/>
      </c>
      <c r="L1729" s="15" t="str" cm="1">
        <f t="array" aca="1" ref="L1729" ca="1">IF(OR(INDIRECT(A1729&amp;B1729&amp;C1729&amp;F1729)="",ISNUMBER(INDIRECT(A1729&amp;B1729&amp;C1729&amp;F1729))=FALSE,INDIRECT(A1729&amp;B1729&amp;C1729&amp;F1729)=0),"",IF(G1729="【（第８期）医療機関受付】",TEXT(INDIRECT(A1729&amp;D1729&amp;E1729&amp;5),"yyy"),TEXT(INDIRECT(A1729&amp;B1729&amp;C1729&amp;5),"yyy")))</f>
        <v/>
      </c>
      <c r="M1729" s="15" t="str" cm="1">
        <f t="array" aca="1" ref="M1729" ca="1">IF(OR(INDIRECT(A1729&amp;B1729&amp;C1729&amp;F1729)="",ISNUMBER(INDIRECT(A1729&amp;B1729&amp;C1729&amp;F1729))=FALSE,INDIRECT(A1729&amp;B1729&amp;C1729&amp;F1729)=0),"",IF(G1729="【（第８期）医療機関受付】",TEXT(INDIRECT(A1729&amp;D1729&amp;E1729&amp;5),"m"),TEXT(INDIRECT(A1729&amp;B1729&amp;C1729&amp;5),"m")))</f>
        <v/>
      </c>
      <c r="N1729" s="15" t="str" cm="1">
        <f t="array" aca="1" ref="N1729" ca="1">IF(OR(INDIRECT(A1729&amp;B1729&amp;C1729&amp;F1729)="",ISNUMBER(INDIRECT(A1729&amp;B1729&amp;C1729&amp;F1729))=FALSE,INDIRECT(A1729&amp;B1729&amp;C1729&amp;F1729)=0),"",IF(G1729="【（第８期）医療機関受付】",TEXT(INDIRECT(A1729&amp;D1729&amp;E1729&amp;5),"d"),TEXT(INDIRECT(A1729&amp;B1729&amp;C1729&amp;5),"d")))</f>
        <v/>
      </c>
      <c r="O1729" s="15" t="str" cm="1">
        <f t="array" aca="1" ref="O1729" ca="1">IF(OR(INDIRECT(A1729&amp;B1729&amp;C1729&amp;F1729)="",ISNUMBER(INDIRECT(A1729&amp;B1729&amp;C1729&amp;F1729))=FALSE,INDIRECT(A1729&amp;B1729&amp;C1729&amp;F1729)=0),"",HOUR(INDIRECT(A1729&amp;"A"&amp;F1729)))</f>
        <v/>
      </c>
      <c r="P1729" s="15" t="str" cm="1">
        <f t="array" aca="1" ref="P1729" ca="1">IF(OR(INDIRECT(A1729&amp;B1729&amp;C1729&amp;F1729)="",ISNUMBER(INDIRECT(A1729&amp;B1729&amp;C1729&amp;F1729))=FALSE,INDIRECT(A1729&amp;B1729&amp;C1729&amp;F1729)=0),"",MINUTE(INDIRECT(A1729&amp;"A"&amp;F1729)))</f>
        <v/>
      </c>
      <c r="Q1729" s="15" t="str" cm="1">
        <f t="array" aca="1" ref="Q1729" ca="1">IF(OR(INDIRECT(A1729&amp;B1729&amp;C1729&amp;F1729)="",ISNUMBER(INDIRECT(A1729&amp;B1729&amp;C1729&amp;F1729))=FALSE,INDIRECT(A1729&amp;B1729&amp;C1729&amp;F1729)=0),"",O1729)</f>
        <v/>
      </c>
      <c r="R1729" s="15" t="str" cm="1">
        <f t="array" aca="1" ref="R1729" ca="1">IF(OR(INDIRECT(A1729&amp;B1729&amp;C1729&amp;F1729)="",ISNUMBER(INDIRECT(A1729&amp;B1729&amp;C1729&amp;F1729))=FALSE,INDIRECT(A1729&amp;B1729&amp;C1729&amp;F1729)=0),"",P1729+14)</f>
        <v/>
      </c>
      <c r="S1729" s="15" t="str" cm="1">
        <f t="array" aca="1" ref="S1729" ca="1">IF(OR(INDIRECT(A1729&amp;B1729&amp;C1729&amp;F1729)="",ISNUMBER(INDIRECT(A1729&amp;B1729&amp;C1729&amp;F1729))=FALSE,INDIRECT(A1729&amp;B1729&amp;C1729&amp;F1729)=0),"",INDIRECT(A1729&amp;B1729&amp;C1729&amp;F1729))</f>
        <v/>
      </c>
      <c r="T1729" s="15" t="str" cm="1">
        <f t="array" aca="1" ref="T1729" ca="1">IF(OR(INDIRECT(A1729&amp;B1729&amp;C1729&amp;F1729)="",ISNUMBER(INDIRECT(A1729&amp;B1729&amp;C1729&amp;F1729))=FALSE,INDIRECT(A1729&amp;B1729&amp;C1729&amp;F1729)=0),"",0)</f>
        <v/>
      </c>
    </row>
    <row r="1730" spans="1:20">
      <c r="A1730" s="23" t="s">
        <v>912</v>
      </c>
      <c r="B1730" s="23" t="s">
        <v>913</v>
      </c>
      <c r="C1730" s="23" t="str">
        <f t="shared" si="78"/>
        <v>i</v>
      </c>
      <c r="D1730" s="23" t="s">
        <v>913</v>
      </c>
      <c r="E1730" s="23" t="str">
        <f t="shared" si="79"/>
        <v>h</v>
      </c>
      <c r="F1730" s="23">
        <f t="shared" si="80"/>
        <v>23</v>
      </c>
      <c r="G1730" s="23" t="str" cm="1">
        <f t="array" aca="1" ref="G1730" ca="1">IF(OR(INDIRECT(A1730&amp;B1730&amp;C1730&amp;F1730)="",ISNUMBER(INDIRECT(A1730&amp;B1730&amp;C1730&amp;F1730))=FALSE),"",IF(INDIRECT(A1730&amp;B1730&amp;C1730&amp;9)="公開","【（第８期）WEB・コールセンター受付】","【（第８期）医療機関受付】"))</f>
        <v/>
      </c>
      <c r="H1730" s="15" t="str" cm="1">
        <f t="array" aca="1" ref="H1730" ca="1">IF(OR(INDIRECT(A1730&amp;B1730&amp;C1730&amp;F1730)="",ISNUMBER(INDIRECT(A1730&amp;B1730&amp;C1730&amp;F1730))=FALSE,INDIRECT(A1730&amp;B1730&amp;C1730&amp;F1730)=0),"",431001)</f>
        <v/>
      </c>
      <c r="I1730" s="15" t="str" cm="1">
        <f t="array" aca="1" ref="I1730" ca="1">IF(OR(INDIRECT(A1730&amp;B1730&amp;C1730&amp;F1730)="",ISNUMBER(INDIRECT(A1730&amp;B1730&amp;C1730&amp;F1730))=FALSE,INDIRECT(A1730&amp;B1730&amp;C1730&amp;F1730)=0),"",G1730&amp;J1730&amp;"."&amp;TEXT(M1730,"00")&amp;TEXT(N1730,"00")&amp;"."&amp;TEXT(O1730,"00")&amp;TEXT(P1730,"00"))</f>
        <v/>
      </c>
      <c r="J1730" s="15" t="str" cm="1">
        <f t="array" aca="1" ref="J1730" ca="1">IF(OR(INDIRECT(A1730&amp;B1730&amp;C1730&amp;F1730)="",ISNUMBER(INDIRECT(A1730&amp;B1730&amp;C1730&amp;F1730))=FALSE,INDIRECT(A1730&amp;B1730&amp;C1730&amp;F1730)=0),"",予約枠報告様式!$B$2)</f>
        <v/>
      </c>
      <c r="K1730" s="15" t="str" cm="1">
        <f t="array" aca="1" ref="K1730" ca="1">IF(OR(INDIRECT(A1730&amp;B1730&amp;C1730&amp;F1730)="",ISNUMBER(INDIRECT(A1730&amp;B1730&amp;C1730&amp;F1730))=FALSE,INDIRECT(A1730&amp;B1730&amp;C1730&amp;F1730)=0),"",1)</f>
        <v/>
      </c>
      <c r="L1730" s="15" t="str" cm="1">
        <f t="array" aca="1" ref="L1730" ca="1">IF(OR(INDIRECT(A1730&amp;B1730&amp;C1730&amp;F1730)="",ISNUMBER(INDIRECT(A1730&amp;B1730&amp;C1730&amp;F1730))=FALSE,INDIRECT(A1730&amp;B1730&amp;C1730&amp;F1730)=0),"",IF(G1730="【（第８期）医療機関受付】",TEXT(INDIRECT(A1730&amp;D1730&amp;E1730&amp;5),"yyy"),TEXT(INDIRECT(A1730&amp;B1730&amp;C1730&amp;5),"yyy")))</f>
        <v/>
      </c>
      <c r="M1730" s="15" t="str" cm="1">
        <f t="array" aca="1" ref="M1730" ca="1">IF(OR(INDIRECT(A1730&amp;B1730&amp;C1730&amp;F1730)="",ISNUMBER(INDIRECT(A1730&amp;B1730&amp;C1730&amp;F1730))=FALSE,INDIRECT(A1730&amp;B1730&amp;C1730&amp;F1730)=0),"",IF(G1730="【（第８期）医療機関受付】",TEXT(INDIRECT(A1730&amp;D1730&amp;E1730&amp;5),"m"),TEXT(INDIRECT(A1730&amp;B1730&amp;C1730&amp;5),"m")))</f>
        <v/>
      </c>
      <c r="N1730" s="15" t="str" cm="1">
        <f t="array" aca="1" ref="N1730" ca="1">IF(OR(INDIRECT(A1730&amp;B1730&amp;C1730&amp;F1730)="",ISNUMBER(INDIRECT(A1730&amp;B1730&amp;C1730&amp;F1730))=FALSE,INDIRECT(A1730&amp;B1730&amp;C1730&amp;F1730)=0),"",IF(G1730="【（第８期）医療機関受付】",TEXT(INDIRECT(A1730&amp;D1730&amp;E1730&amp;5),"d"),TEXT(INDIRECT(A1730&amp;B1730&amp;C1730&amp;5),"d")))</f>
        <v/>
      </c>
      <c r="O1730" s="15" t="str" cm="1">
        <f t="array" aca="1" ref="O1730" ca="1">IF(OR(INDIRECT(A1730&amp;B1730&amp;C1730&amp;F1730)="",ISNUMBER(INDIRECT(A1730&amp;B1730&amp;C1730&amp;F1730))=FALSE,INDIRECT(A1730&amp;B1730&amp;C1730&amp;F1730)=0),"",HOUR(INDIRECT(A1730&amp;"A"&amp;F1730)))</f>
        <v/>
      </c>
      <c r="P1730" s="15" t="str" cm="1">
        <f t="array" aca="1" ref="P1730" ca="1">IF(OR(INDIRECT(A1730&amp;B1730&amp;C1730&amp;F1730)="",ISNUMBER(INDIRECT(A1730&amp;B1730&amp;C1730&amp;F1730))=FALSE,INDIRECT(A1730&amp;B1730&amp;C1730&amp;F1730)=0),"",MINUTE(INDIRECT(A1730&amp;"A"&amp;F1730)))</f>
        <v/>
      </c>
      <c r="Q1730" s="15" t="str" cm="1">
        <f t="array" aca="1" ref="Q1730" ca="1">IF(OR(INDIRECT(A1730&amp;B1730&amp;C1730&amp;F1730)="",ISNUMBER(INDIRECT(A1730&amp;B1730&amp;C1730&amp;F1730))=FALSE,INDIRECT(A1730&amp;B1730&amp;C1730&amp;F1730)=0),"",O1730)</f>
        <v/>
      </c>
      <c r="R1730" s="15" t="str" cm="1">
        <f t="array" aca="1" ref="R1730" ca="1">IF(OR(INDIRECT(A1730&amp;B1730&amp;C1730&amp;F1730)="",ISNUMBER(INDIRECT(A1730&amp;B1730&amp;C1730&amp;F1730))=FALSE,INDIRECT(A1730&amp;B1730&amp;C1730&amp;F1730)=0),"",P1730+14)</f>
        <v/>
      </c>
      <c r="S1730" s="15" t="str" cm="1">
        <f t="array" aca="1" ref="S1730" ca="1">IF(OR(INDIRECT(A1730&amp;B1730&amp;C1730&amp;F1730)="",ISNUMBER(INDIRECT(A1730&amp;B1730&amp;C1730&amp;F1730))=FALSE,INDIRECT(A1730&amp;B1730&amp;C1730&amp;F1730)=0),"",INDIRECT(A1730&amp;B1730&amp;C1730&amp;F1730))</f>
        <v/>
      </c>
      <c r="T1730" s="15" t="str" cm="1">
        <f t="array" aca="1" ref="T1730" ca="1">IF(OR(INDIRECT(A1730&amp;B1730&amp;C1730&amp;F1730)="",ISNUMBER(INDIRECT(A1730&amp;B1730&amp;C1730&amp;F1730))=FALSE,INDIRECT(A1730&amp;B1730&amp;C1730&amp;F1730)=0),"",0)</f>
        <v/>
      </c>
    </row>
    <row r="1731" spans="1:20">
      <c r="A1731" s="23" t="s">
        <v>912</v>
      </c>
      <c r="B1731" s="23" t="s">
        <v>913</v>
      </c>
      <c r="C1731" s="23" t="str">
        <f t="shared" si="78"/>
        <v>i</v>
      </c>
      <c r="D1731" s="23" t="s">
        <v>913</v>
      </c>
      <c r="E1731" s="23" t="str">
        <f t="shared" si="79"/>
        <v>h</v>
      </c>
      <c r="F1731" s="23">
        <f t="shared" si="80"/>
        <v>24</v>
      </c>
      <c r="G1731" s="23" t="str" cm="1">
        <f t="array" aca="1" ref="G1731" ca="1">IF(OR(INDIRECT(A1731&amp;B1731&amp;C1731&amp;F1731)="",ISNUMBER(INDIRECT(A1731&amp;B1731&amp;C1731&amp;F1731))=FALSE),"",IF(INDIRECT(A1731&amp;B1731&amp;C1731&amp;9)="公開","【（第８期）WEB・コールセンター受付】","【（第８期）医療機関受付】"))</f>
        <v/>
      </c>
      <c r="H1731" s="15" t="str" cm="1">
        <f t="array" aca="1" ref="H1731" ca="1">IF(OR(INDIRECT(A1731&amp;B1731&amp;C1731&amp;F1731)="",ISNUMBER(INDIRECT(A1731&amp;B1731&amp;C1731&amp;F1731))=FALSE,INDIRECT(A1731&amp;B1731&amp;C1731&amp;F1731)=0),"",431001)</f>
        <v/>
      </c>
      <c r="I1731" s="15" t="str" cm="1">
        <f t="array" aca="1" ref="I1731" ca="1">IF(OR(INDIRECT(A1731&amp;B1731&amp;C1731&amp;F1731)="",ISNUMBER(INDIRECT(A1731&amp;B1731&amp;C1731&amp;F1731))=FALSE,INDIRECT(A1731&amp;B1731&amp;C1731&amp;F1731)=0),"",G1731&amp;J1731&amp;"."&amp;TEXT(M1731,"00")&amp;TEXT(N1731,"00")&amp;"."&amp;TEXT(O1731,"00")&amp;TEXT(P1731,"00"))</f>
        <v/>
      </c>
      <c r="J1731" s="15" t="str" cm="1">
        <f t="array" aca="1" ref="J1731" ca="1">IF(OR(INDIRECT(A1731&amp;B1731&amp;C1731&amp;F1731)="",ISNUMBER(INDIRECT(A1731&amp;B1731&amp;C1731&amp;F1731))=FALSE,INDIRECT(A1731&amp;B1731&amp;C1731&amp;F1731)=0),"",予約枠報告様式!$B$2)</f>
        <v/>
      </c>
      <c r="K1731" s="15" t="str" cm="1">
        <f t="array" aca="1" ref="K1731" ca="1">IF(OR(INDIRECT(A1731&amp;B1731&amp;C1731&amp;F1731)="",ISNUMBER(INDIRECT(A1731&amp;B1731&amp;C1731&amp;F1731))=FALSE,INDIRECT(A1731&amp;B1731&amp;C1731&amp;F1731)=0),"",1)</f>
        <v/>
      </c>
      <c r="L1731" s="15" t="str" cm="1">
        <f t="array" aca="1" ref="L1731" ca="1">IF(OR(INDIRECT(A1731&amp;B1731&amp;C1731&amp;F1731)="",ISNUMBER(INDIRECT(A1731&amp;B1731&amp;C1731&amp;F1731))=FALSE,INDIRECT(A1731&amp;B1731&amp;C1731&amp;F1731)=0),"",IF(G1731="【（第８期）医療機関受付】",TEXT(INDIRECT(A1731&amp;D1731&amp;E1731&amp;5),"yyy"),TEXT(INDIRECT(A1731&amp;B1731&amp;C1731&amp;5),"yyy")))</f>
        <v/>
      </c>
      <c r="M1731" s="15" t="str" cm="1">
        <f t="array" aca="1" ref="M1731" ca="1">IF(OR(INDIRECT(A1731&amp;B1731&amp;C1731&amp;F1731)="",ISNUMBER(INDIRECT(A1731&amp;B1731&amp;C1731&amp;F1731))=FALSE,INDIRECT(A1731&amp;B1731&amp;C1731&amp;F1731)=0),"",IF(G1731="【（第８期）医療機関受付】",TEXT(INDIRECT(A1731&amp;D1731&amp;E1731&amp;5),"m"),TEXT(INDIRECT(A1731&amp;B1731&amp;C1731&amp;5),"m")))</f>
        <v/>
      </c>
      <c r="N1731" s="15" t="str" cm="1">
        <f t="array" aca="1" ref="N1731" ca="1">IF(OR(INDIRECT(A1731&amp;B1731&amp;C1731&amp;F1731)="",ISNUMBER(INDIRECT(A1731&amp;B1731&amp;C1731&amp;F1731))=FALSE,INDIRECT(A1731&amp;B1731&amp;C1731&amp;F1731)=0),"",IF(G1731="【（第８期）医療機関受付】",TEXT(INDIRECT(A1731&amp;D1731&amp;E1731&amp;5),"d"),TEXT(INDIRECT(A1731&amp;B1731&amp;C1731&amp;5),"d")))</f>
        <v/>
      </c>
      <c r="O1731" s="15" t="str" cm="1">
        <f t="array" aca="1" ref="O1731" ca="1">IF(OR(INDIRECT(A1731&amp;B1731&amp;C1731&amp;F1731)="",ISNUMBER(INDIRECT(A1731&amp;B1731&amp;C1731&amp;F1731))=FALSE,INDIRECT(A1731&amp;B1731&amp;C1731&amp;F1731)=0),"",HOUR(INDIRECT(A1731&amp;"A"&amp;F1731)))</f>
        <v/>
      </c>
      <c r="P1731" s="15" t="str" cm="1">
        <f t="array" aca="1" ref="P1731" ca="1">IF(OR(INDIRECT(A1731&amp;B1731&amp;C1731&amp;F1731)="",ISNUMBER(INDIRECT(A1731&amp;B1731&amp;C1731&amp;F1731))=FALSE,INDIRECT(A1731&amp;B1731&amp;C1731&amp;F1731)=0),"",MINUTE(INDIRECT(A1731&amp;"A"&amp;F1731)))</f>
        <v/>
      </c>
      <c r="Q1731" s="15" t="str" cm="1">
        <f t="array" aca="1" ref="Q1731" ca="1">IF(OR(INDIRECT(A1731&amp;B1731&amp;C1731&amp;F1731)="",ISNUMBER(INDIRECT(A1731&amp;B1731&amp;C1731&amp;F1731))=FALSE,INDIRECT(A1731&amp;B1731&amp;C1731&amp;F1731)=0),"",O1731)</f>
        <v/>
      </c>
      <c r="R1731" s="15" t="str" cm="1">
        <f t="array" aca="1" ref="R1731" ca="1">IF(OR(INDIRECT(A1731&amp;B1731&amp;C1731&amp;F1731)="",ISNUMBER(INDIRECT(A1731&amp;B1731&amp;C1731&amp;F1731))=FALSE,INDIRECT(A1731&amp;B1731&amp;C1731&amp;F1731)=0),"",P1731+14)</f>
        <v/>
      </c>
      <c r="S1731" s="15" t="str" cm="1">
        <f t="array" aca="1" ref="S1731" ca="1">IF(OR(INDIRECT(A1731&amp;B1731&amp;C1731&amp;F1731)="",ISNUMBER(INDIRECT(A1731&amp;B1731&amp;C1731&amp;F1731))=FALSE,INDIRECT(A1731&amp;B1731&amp;C1731&amp;F1731)=0),"",INDIRECT(A1731&amp;B1731&amp;C1731&amp;F1731))</f>
        <v/>
      </c>
      <c r="T1731" s="15" t="str" cm="1">
        <f t="array" aca="1" ref="T1731" ca="1">IF(OR(INDIRECT(A1731&amp;B1731&amp;C1731&amp;F1731)="",ISNUMBER(INDIRECT(A1731&amp;B1731&amp;C1731&amp;F1731))=FALSE,INDIRECT(A1731&amp;B1731&amp;C1731&amp;F1731)=0),"",0)</f>
        <v/>
      </c>
    </row>
    <row r="1732" spans="1:20">
      <c r="A1732" s="23" t="s">
        <v>912</v>
      </c>
      <c r="B1732" s="23" t="s">
        <v>913</v>
      </c>
      <c r="C1732" s="23" t="str">
        <f t="shared" ref="C1732:C1795" si="81">IF(F1731=62,CHAR(CODE(C1731)+1),C1731)</f>
        <v>i</v>
      </c>
      <c r="D1732" s="23" t="s">
        <v>913</v>
      </c>
      <c r="E1732" s="23" t="str">
        <f t="shared" si="79"/>
        <v>h</v>
      </c>
      <c r="F1732" s="23">
        <f t="shared" si="80"/>
        <v>25</v>
      </c>
      <c r="G1732" s="23" t="str" cm="1">
        <f t="array" aca="1" ref="G1732" ca="1">IF(OR(INDIRECT(A1732&amp;B1732&amp;C1732&amp;F1732)="",ISNUMBER(INDIRECT(A1732&amp;B1732&amp;C1732&amp;F1732))=FALSE),"",IF(INDIRECT(A1732&amp;B1732&amp;C1732&amp;9)="公開","【（第８期）WEB・コールセンター受付】","【（第８期）医療機関受付】"))</f>
        <v/>
      </c>
      <c r="H1732" s="15" t="str" cm="1">
        <f t="array" aca="1" ref="H1732" ca="1">IF(OR(INDIRECT(A1732&amp;B1732&amp;C1732&amp;F1732)="",ISNUMBER(INDIRECT(A1732&amp;B1732&amp;C1732&amp;F1732))=FALSE,INDIRECT(A1732&amp;B1732&amp;C1732&amp;F1732)=0),"",431001)</f>
        <v/>
      </c>
      <c r="I1732" s="15" t="str" cm="1">
        <f t="array" aca="1" ref="I1732" ca="1">IF(OR(INDIRECT(A1732&amp;B1732&amp;C1732&amp;F1732)="",ISNUMBER(INDIRECT(A1732&amp;B1732&amp;C1732&amp;F1732))=FALSE,INDIRECT(A1732&amp;B1732&amp;C1732&amp;F1732)=0),"",G1732&amp;J1732&amp;"."&amp;TEXT(M1732,"00")&amp;TEXT(N1732,"00")&amp;"."&amp;TEXT(O1732,"00")&amp;TEXT(P1732,"00"))</f>
        <v/>
      </c>
      <c r="J1732" s="15" t="str" cm="1">
        <f t="array" aca="1" ref="J1732" ca="1">IF(OR(INDIRECT(A1732&amp;B1732&amp;C1732&amp;F1732)="",ISNUMBER(INDIRECT(A1732&amp;B1732&amp;C1732&amp;F1732))=FALSE,INDIRECT(A1732&amp;B1732&amp;C1732&amp;F1732)=0),"",予約枠報告様式!$B$2)</f>
        <v/>
      </c>
      <c r="K1732" s="15" t="str" cm="1">
        <f t="array" aca="1" ref="K1732" ca="1">IF(OR(INDIRECT(A1732&amp;B1732&amp;C1732&amp;F1732)="",ISNUMBER(INDIRECT(A1732&amp;B1732&amp;C1732&amp;F1732))=FALSE,INDIRECT(A1732&amp;B1732&amp;C1732&amp;F1732)=0),"",1)</f>
        <v/>
      </c>
      <c r="L1732" s="15" t="str" cm="1">
        <f t="array" aca="1" ref="L1732" ca="1">IF(OR(INDIRECT(A1732&amp;B1732&amp;C1732&amp;F1732)="",ISNUMBER(INDIRECT(A1732&amp;B1732&amp;C1732&amp;F1732))=FALSE,INDIRECT(A1732&amp;B1732&amp;C1732&amp;F1732)=0),"",IF(G1732="【（第８期）医療機関受付】",TEXT(INDIRECT(A1732&amp;D1732&amp;E1732&amp;5),"yyy"),TEXT(INDIRECT(A1732&amp;B1732&amp;C1732&amp;5),"yyy")))</f>
        <v/>
      </c>
      <c r="M1732" s="15" t="str" cm="1">
        <f t="array" aca="1" ref="M1732" ca="1">IF(OR(INDIRECT(A1732&amp;B1732&amp;C1732&amp;F1732)="",ISNUMBER(INDIRECT(A1732&amp;B1732&amp;C1732&amp;F1732))=FALSE,INDIRECT(A1732&amp;B1732&amp;C1732&amp;F1732)=0),"",IF(G1732="【（第８期）医療機関受付】",TEXT(INDIRECT(A1732&amp;D1732&amp;E1732&amp;5),"m"),TEXT(INDIRECT(A1732&amp;B1732&amp;C1732&amp;5),"m")))</f>
        <v/>
      </c>
      <c r="N1732" s="15" t="str" cm="1">
        <f t="array" aca="1" ref="N1732" ca="1">IF(OR(INDIRECT(A1732&amp;B1732&amp;C1732&amp;F1732)="",ISNUMBER(INDIRECT(A1732&amp;B1732&amp;C1732&amp;F1732))=FALSE,INDIRECT(A1732&amp;B1732&amp;C1732&amp;F1732)=0),"",IF(G1732="【（第８期）医療機関受付】",TEXT(INDIRECT(A1732&amp;D1732&amp;E1732&amp;5),"d"),TEXT(INDIRECT(A1732&amp;B1732&amp;C1732&amp;5),"d")))</f>
        <v/>
      </c>
      <c r="O1732" s="15" t="str" cm="1">
        <f t="array" aca="1" ref="O1732" ca="1">IF(OR(INDIRECT(A1732&amp;B1732&amp;C1732&amp;F1732)="",ISNUMBER(INDIRECT(A1732&amp;B1732&amp;C1732&amp;F1732))=FALSE,INDIRECT(A1732&amp;B1732&amp;C1732&amp;F1732)=0),"",HOUR(INDIRECT(A1732&amp;"A"&amp;F1732)))</f>
        <v/>
      </c>
      <c r="P1732" s="15" t="str" cm="1">
        <f t="array" aca="1" ref="P1732" ca="1">IF(OR(INDIRECT(A1732&amp;B1732&amp;C1732&amp;F1732)="",ISNUMBER(INDIRECT(A1732&amp;B1732&amp;C1732&amp;F1732))=FALSE,INDIRECT(A1732&amp;B1732&amp;C1732&amp;F1732)=0),"",MINUTE(INDIRECT(A1732&amp;"A"&amp;F1732)))</f>
        <v/>
      </c>
      <c r="Q1732" s="15" t="str" cm="1">
        <f t="array" aca="1" ref="Q1732" ca="1">IF(OR(INDIRECT(A1732&amp;B1732&amp;C1732&amp;F1732)="",ISNUMBER(INDIRECT(A1732&amp;B1732&amp;C1732&amp;F1732))=FALSE,INDIRECT(A1732&amp;B1732&amp;C1732&amp;F1732)=0),"",O1732)</f>
        <v/>
      </c>
      <c r="R1732" s="15" t="str" cm="1">
        <f t="array" aca="1" ref="R1732" ca="1">IF(OR(INDIRECT(A1732&amp;B1732&amp;C1732&amp;F1732)="",ISNUMBER(INDIRECT(A1732&amp;B1732&amp;C1732&amp;F1732))=FALSE,INDIRECT(A1732&amp;B1732&amp;C1732&amp;F1732)=0),"",P1732+14)</f>
        <v/>
      </c>
      <c r="S1732" s="15" t="str" cm="1">
        <f t="array" aca="1" ref="S1732" ca="1">IF(OR(INDIRECT(A1732&amp;B1732&amp;C1732&amp;F1732)="",ISNUMBER(INDIRECT(A1732&amp;B1732&amp;C1732&amp;F1732))=FALSE,INDIRECT(A1732&amp;B1732&amp;C1732&amp;F1732)=0),"",INDIRECT(A1732&amp;B1732&amp;C1732&amp;F1732))</f>
        <v/>
      </c>
      <c r="T1732" s="15" t="str" cm="1">
        <f t="array" aca="1" ref="T1732" ca="1">IF(OR(INDIRECT(A1732&amp;B1732&amp;C1732&amp;F1732)="",ISNUMBER(INDIRECT(A1732&amp;B1732&amp;C1732&amp;F1732))=FALSE,INDIRECT(A1732&amp;B1732&amp;C1732&amp;F1732)=0),"",0)</f>
        <v/>
      </c>
    </row>
    <row r="1733" spans="1:20">
      <c r="A1733" s="23" t="s">
        <v>912</v>
      </c>
      <c r="B1733" s="23" t="s">
        <v>913</v>
      </c>
      <c r="C1733" s="23" t="str">
        <f t="shared" si="81"/>
        <v>i</v>
      </c>
      <c r="D1733" s="23" t="s">
        <v>913</v>
      </c>
      <c r="E1733" s="23" t="str">
        <f t="shared" si="79"/>
        <v>h</v>
      </c>
      <c r="F1733" s="23">
        <f t="shared" si="80"/>
        <v>26</v>
      </c>
      <c r="G1733" s="23" t="str" cm="1">
        <f t="array" aca="1" ref="G1733" ca="1">IF(OR(INDIRECT(A1733&amp;B1733&amp;C1733&amp;F1733)="",ISNUMBER(INDIRECT(A1733&amp;B1733&amp;C1733&amp;F1733))=FALSE),"",IF(INDIRECT(A1733&amp;B1733&amp;C1733&amp;9)="公開","【（第８期）WEB・コールセンター受付】","【（第８期）医療機関受付】"))</f>
        <v/>
      </c>
      <c r="H1733" s="15" t="str" cm="1">
        <f t="array" aca="1" ref="H1733" ca="1">IF(OR(INDIRECT(A1733&amp;B1733&amp;C1733&amp;F1733)="",ISNUMBER(INDIRECT(A1733&amp;B1733&amp;C1733&amp;F1733))=FALSE,INDIRECT(A1733&amp;B1733&amp;C1733&amp;F1733)=0),"",431001)</f>
        <v/>
      </c>
      <c r="I1733" s="15" t="str" cm="1">
        <f t="array" aca="1" ref="I1733" ca="1">IF(OR(INDIRECT(A1733&amp;B1733&amp;C1733&amp;F1733)="",ISNUMBER(INDIRECT(A1733&amp;B1733&amp;C1733&amp;F1733))=FALSE,INDIRECT(A1733&amp;B1733&amp;C1733&amp;F1733)=0),"",G1733&amp;J1733&amp;"."&amp;TEXT(M1733,"00")&amp;TEXT(N1733,"00")&amp;"."&amp;TEXT(O1733,"00")&amp;TEXT(P1733,"00"))</f>
        <v/>
      </c>
      <c r="J1733" s="15" t="str" cm="1">
        <f t="array" aca="1" ref="J1733" ca="1">IF(OR(INDIRECT(A1733&amp;B1733&amp;C1733&amp;F1733)="",ISNUMBER(INDIRECT(A1733&amp;B1733&amp;C1733&amp;F1733))=FALSE,INDIRECT(A1733&amp;B1733&amp;C1733&amp;F1733)=0),"",予約枠報告様式!$B$2)</f>
        <v/>
      </c>
      <c r="K1733" s="15" t="str" cm="1">
        <f t="array" aca="1" ref="K1733" ca="1">IF(OR(INDIRECT(A1733&amp;B1733&amp;C1733&amp;F1733)="",ISNUMBER(INDIRECT(A1733&amp;B1733&amp;C1733&amp;F1733))=FALSE,INDIRECT(A1733&amp;B1733&amp;C1733&amp;F1733)=0),"",1)</f>
        <v/>
      </c>
      <c r="L1733" s="15" t="str" cm="1">
        <f t="array" aca="1" ref="L1733" ca="1">IF(OR(INDIRECT(A1733&amp;B1733&amp;C1733&amp;F1733)="",ISNUMBER(INDIRECT(A1733&amp;B1733&amp;C1733&amp;F1733))=FALSE,INDIRECT(A1733&amp;B1733&amp;C1733&amp;F1733)=0),"",IF(G1733="【（第８期）医療機関受付】",TEXT(INDIRECT(A1733&amp;D1733&amp;E1733&amp;5),"yyy"),TEXT(INDIRECT(A1733&amp;B1733&amp;C1733&amp;5),"yyy")))</f>
        <v/>
      </c>
      <c r="M1733" s="15" t="str" cm="1">
        <f t="array" aca="1" ref="M1733" ca="1">IF(OR(INDIRECT(A1733&amp;B1733&amp;C1733&amp;F1733)="",ISNUMBER(INDIRECT(A1733&amp;B1733&amp;C1733&amp;F1733))=FALSE,INDIRECT(A1733&amp;B1733&amp;C1733&amp;F1733)=0),"",IF(G1733="【（第８期）医療機関受付】",TEXT(INDIRECT(A1733&amp;D1733&amp;E1733&amp;5),"m"),TEXT(INDIRECT(A1733&amp;B1733&amp;C1733&amp;5),"m")))</f>
        <v/>
      </c>
      <c r="N1733" s="15" t="str" cm="1">
        <f t="array" aca="1" ref="N1733" ca="1">IF(OR(INDIRECT(A1733&amp;B1733&amp;C1733&amp;F1733)="",ISNUMBER(INDIRECT(A1733&amp;B1733&amp;C1733&amp;F1733))=FALSE,INDIRECT(A1733&amp;B1733&amp;C1733&amp;F1733)=0),"",IF(G1733="【（第８期）医療機関受付】",TEXT(INDIRECT(A1733&amp;D1733&amp;E1733&amp;5),"d"),TEXT(INDIRECT(A1733&amp;B1733&amp;C1733&amp;5),"d")))</f>
        <v/>
      </c>
      <c r="O1733" s="15" t="str" cm="1">
        <f t="array" aca="1" ref="O1733" ca="1">IF(OR(INDIRECT(A1733&amp;B1733&amp;C1733&amp;F1733)="",ISNUMBER(INDIRECT(A1733&amp;B1733&amp;C1733&amp;F1733))=FALSE,INDIRECT(A1733&amp;B1733&amp;C1733&amp;F1733)=0),"",HOUR(INDIRECT(A1733&amp;"A"&amp;F1733)))</f>
        <v/>
      </c>
      <c r="P1733" s="15" t="str" cm="1">
        <f t="array" aca="1" ref="P1733" ca="1">IF(OR(INDIRECT(A1733&amp;B1733&amp;C1733&amp;F1733)="",ISNUMBER(INDIRECT(A1733&amp;B1733&amp;C1733&amp;F1733))=FALSE,INDIRECT(A1733&amp;B1733&amp;C1733&amp;F1733)=0),"",MINUTE(INDIRECT(A1733&amp;"A"&amp;F1733)))</f>
        <v/>
      </c>
      <c r="Q1733" s="15" t="str" cm="1">
        <f t="array" aca="1" ref="Q1733" ca="1">IF(OR(INDIRECT(A1733&amp;B1733&amp;C1733&amp;F1733)="",ISNUMBER(INDIRECT(A1733&amp;B1733&amp;C1733&amp;F1733))=FALSE,INDIRECT(A1733&amp;B1733&amp;C1733&amp;F1733)=0),"",O1733)</f>
        <v/>
      </c>
      <c r="R1733" s="15" t="str" cm="1">
        <f t="array" aca="1" ref="R1733" ca="1">IF(OR(INDIRECT(A1733&amp;B1733&amp;C1733&amp;F1733)="",ISNUMBER(INDIRECT(A1733&amp;B1733&amp;C1733&amp;F1733))=FALSE,INDIRECT(A1733&amp;B1733&amp;C1733&amp;F1733)=0),"",P1733+14)</f>
        <v/>
      </c>
      <c r="S1733" s="15" t="str" cm="1">
        <f t="array" aca="1" ref="S1733" ca="1">IF(OR(INDIRECT(A1733&amp;B1733&amp;C1733&amp;F1733)="",ISNUMBER(INDIRECT(A1733&amp;B1733&amp;C1733&amp;F1733))=FALSE,INDIRECT(A1733&amp;B1733&amp;C1733&amp;F1733)=0),"",INDIRECT(A1733&amp;B1733&amp;C1733&amp;F1733))</f>
        <v/>
      </c>
      <c r="T1733" s="15" t="str" cm="1">
        <f t="array" aca="1" ref="T1733" ca="1">IF(OR(INDIRECT(A1733&amp;B1733&amp;C1733&amp;F1733)="",ISNUMBER(INDIRECT(A1733&amp;B1733&amp;C1733&amp;F1733))=FALSE,INDIRECT(A1733&amp;B1733&amp;C1733&amp;F1733)=0),"",0)</f>
        <v/>
      </c>
    </row>
    <row r="1734" spans="1:20">
      <c r="A1734" s="23" t="s">
        <v>912</v>
      </c>
      <c r="B1734" s="23" t="s">
        <v>913</v>
      </c>
      <c r="C1734" s="23" t="str">
        <f t="shared" si="81"/>
        <v>i</v>
      </c>
      <c r="D1734" s="23" t="s">
        <v>913</v>
      </c>
      <c r="E1734" s="23" t="str">
        <f t="shared" si="79"/>
        <v>h</v>
      </c>
      <c r="F1734" s="23">
        <f t="shared" si="80"/>
        <v>27</v>
      </c>
      <c r="G1734" s="23" t="str" cm="1">
        <f t="array" aca="1" ref="G1734" ca="1">IF(OR(INDIRECT(A1734&amp;B1734&amp;C1734&amp;F1734)="",ISNUMBER(INDIRECT(A1734&amp;B1734&amp;C1734&amp;F1734))=FALSE),"",IF(INDIRECT(A1734&amp;B1734&amp;C1734&amp;9)="公開","【（第８期）WEB・コールセンター受付】","【（第８期）医療機関受付】"))</f>
        <v/>
      </c>
      <c r="H1734" s="15" t="str" cm="1">
        <f t="array" aca="1" ref="H1734" ca="1">IF(OR(INDIRECT(A1734&amp;B1734&amp;C1734&amp;F1734)="",ISNUMBER(INDIRECT(A1734&amp;B1734&amp;C1734&amp;F1734))=FALSE,INDIRECT(A1734&amp;B1734&amp;C1734&amp;F1734)=0),"",431001)</f>
        <v/>
      </c>
      <c r="I1734" s="15" t="str" cm="1">
        <f t="array" aca="1" ref="I1734" ca="1">IF(OR(INDIRECT(A1734&amp;B1734&amp;C1734&amp;F1734)="",ISNUMBER(INDIRECT(A1734&amp;B1734&amp;C1734&amp;F1734))=FALSE,INDIRECT(A1734&amp;B1734&amp;C1734&amp;F1734)=0),"",G1734&amp;J1734&amp;"."&amp;TEXT(M1734,"00")&amp;TEXT(N1734,"00")&amp;"."&amp;TEXT(O1734,"00")&amp;TEXT(P1734,"00"))</f>
        <v/>
      </c>
      <c r="J1734" s="15" t="str" cm="1">
        <f t="array" aca="1" ref="J1734" ca="1">IF(OR(INDIRECT(A1734&amp;B1734&amp;C1734&amp;F1734)="",ISNUMBER(INDIRECT(A1734&amp;B1734&amp;C1734&amp;F1734))=FALSE,INDIRECT(A1734&amp;B1734&amp;C1734&amp;F1734)=0),"",予約枠報告様式!$B$2)</f>
        <v/>
      </c>
      <c r="K1734" s="15" t="str" cm="1">
        <f t="array" aca="1" ref="K1734" ca="1">IF(OR(INDIRECT(A1734&amp;B1734&amp;C1734&amp;F1734)="",ISNUMBER(INDIRECT(A1734&amp;B1734&amp;C1734&amp;F1734))=FALSE,INDIRECT(A1734&amp;B1734&amp;C1734&amp;F1734)=0),"",1)</f>
        <v/>
      </c>
      <c r="L1734" s="15" t="str" cm="1">
        <f t="array" aca="1" ref="L1734" ca="1">IF(OR(INDIRECT(A1734&amp;B1734&amp;C1734&amp;F1734)="",ISNUMBER(INDIRECT(A1734&amp;B1734&amp;C1734&amp;F1734))=FALSE,INDIRECT(A1734&amp;B1734&amp;C1734&amp;F1734)=0),"",IF(G1734="【（第８期）医療機関受付】",TEXT(INDIRECT(A1734&amp;D1734&amp;E1734&amp;5),"yyy"),TEXT(INDIRECT(A1734&amp;B1734&amp;C1734&amp;5),"yyy")))</f>
        <v/>
      </c>
      <c r="M1734" s="15" t="str" cm="1">
        <f t="array" aca="1" ref="M1734" ca="1">IF(OR(INDIRECT(A1734&amp;B1734&amp;C1734&amp;F1734)="",ISNUMBER(INDIRECT(A1734&amp;B1734&amp;C1734&amp;F1734))=FALSE,INDIRECT(A1734&amp;B1734&amp;C1734&amp;F1734)=0),"",IF(G1734="【（第８期）医療機関受付】",TEXT(INDIRECT(A1734&amp;D1734&amp;E1734&amp;5),"m"),TEXT(INDIRECT(A1734&amp;B1734&amp;C1734&amp;5),"m")))</f>
        <v/>
      </c>
      <c r="N1734" s="15" t="str" cm="1">
        <f t="array" aca="1" ref="N1734" ca="1">IF(OR(INDIRECT(A1734&amp;B1734&amp;C1734&amp;F1734)="",ISNUMBER(INDIRECT(A1734&amp;B1734&amp;C1734&amp;F1734))=FALSE,INDIRECT(A1734&amp;B1734&amp;C1734&amp;F1734)=0),"",IF(G1734="【（第８期）医療機関受付】",TEXT(INDIRECT(A1734&amp;D1734&amp;E1734&amp;5),"d"),TEXT(INDIRECT(A1734&amp;B1734&amp;C1734&amp;5),"d")))</f>
        <v/>
      </c>
      <c r="O1734" s="15" t="str" cm="1">
        <f t="array" aca="1" ref="O1734" ca="1">IF(OR(INDIRECT(A1734&amp;B1734&amp;C1734&amp;F1734)="",ISNUMBER(INDIRECT(A1734&amp;B1734&amp;C1734&amp;F1734))=FALSE,INDIRECT(A1734&amp;B1734&amp;C1734&amp;F1734)=0),"",HOUR(INDIRECT(A1734&amp;"A"&amp;F1734)))</f>
        <v/>
      </c>
      <c r="P1734" s="15" t="str" cm="1">
        <f t="array" aca="1" ref="P1734" ca="1">IF(OR(INDIRECT(A1734&amp;B1734&amp;C1734&amp;F1734)="",ISNUMBER(INDIRECT(A1734&amp;B1734&amp;C1734&amp;F1734))=FALSE,INDIRECT(A1734&amp;B1734&amp;C1734&amp;F1734)=0),"",MINUTE(INDIRECT(A1734&amp;"A"&amp;F1734)))</f>
        <v/>
      </c>
      <c r="Q1734" s="15" t="str" cm="1">
        <f t="array" aca="1" ref="Q1734" ca="1">IF(OR(INDIRECT(A1734&amp;B1734&amp;C1734&amp;F1734)="",ISNUMBER(INDIRECT(A1734&amp;B1734&amp;C1734&amp;F1734))=FALSE,INDIRECT(A1734&amp;B1734&amp;C1734&amp;F1734)=0),"",O1734)</f>
        <v/>
      </c>
      <c r="R1734" s="15" t="str" cm="1">
        <f t="array" aca="1" ref="R1734" ca="1">IF(OR(INDIRECT(A1734&amp;B1734&amp;C1734&amp;F1734)="",ISNUMBER(INDIRECT(A1734&amp;B1734&amp;C1734&amp;F1734))=FALSE,INDIRECT(A1734&amp;B1734&amp;C1734&amp;F1734)=0),"",P1734+14)</f>
        <v/>
      </c>
      <c r="S1734" s="15" t="str" cm="1">
        <f t="array" aca="1" ref="S1734" ca="1">IF(OR(INDIRECT(A1734&amp;B1734&amp;C1734&amp;F1734)="",ISNUMBER(INDIRECT(A1734&amp;B1734&amp;C1734&amp;F1734))=FALSE,INDIRECT(A1734&amp;B1734&amp;C1734&amp;F1734)=0),"",INDIRECT(A1734&amp;B1734&amp;C1734&amp;F1734))</f>
        <v/>
      </c>
      <c r="T1734" s="15" t="str" cm="1">
        <f t="array" aca="1" ref="T1734" ca="1">IF(OR(INDIRECT(A1734&amp;B1734&amp;C1734&amp;F1734)="",ISNUMBER(INDIRECT(A1734&amp;B1734&amp;C1734&amp;F1734))=FALSE,INDIRECT(A1734&amp;B1734&amp;C1734&amp;F1734)=0),"",0)</f>
        <v/>
      </c>
    </row>
    <row r="1735" spans="1:20">
      <c r="A1735" s="23" t="s">
        <v>912</v>
      </c>
      <c r="B1735" s="23" t="s">
        <v>913</v>
      </c>
      <c r="C1735" s="23" t="str">
        <f t="shared" si="81"/>
        <v>i</v>
      </c>
      <c r="D1735" s="23" t="s">
        <v>913</v>
      </c>
      <c r="E1735" s="23" t="str">
        <f t="shared" si="79"/>
        <v>h</v>
      </c>
      <c r="F1735" s="23">
        <f t="shared" si="80"/>
        <v>28</v>
      </c>
      <c r="G1735" s="23" t="str" cm="1">
        <f t="array" aca="1" ref="G1735" ca="1">IF(OR(INDIRECT(A1735&amp;B1735&amp;C1735&amp;F1735)="",ISNUMBER(INDIRECT(A1735&amp;B1735&amp;C1735&amp;F1735))=FALSE),"",IF(INDIRECT(A1735&amp;B1735&amp;C1735&amp;9)="公開","【（第８期）WEB・コールセンター受付】","【（第８期）医療機関受付】"))</f>
        <v/>
      </c>
      <c r="H1735" s="15" t="str" cm="1">
        <f t="array" aca="1" ref="H1735" ca="1">IF(OR(INDIRECT(A1735&amp;B1735&amp;C1735&amp;F1735)="",ISNUMBER(INDIRECT(A1735&amp;B1735&amp;C1735&amp;F1735))=FALSE,INDIRECT(A1735&amp;B1735&amp;C1735&amp;F1735)=0),"",431001)</f>
        <v/>
      </c>
      <c r="I1735" s="15" t="str" cm="1">
        <f t="array" aca="1" ref="I1735" ca="1">IF(OR(INDIRECT(A1735&amp;B1735&amp;C1735&amp;F1735)="",ISNUMBER(INDIRECT(A1735&amp;B1735&amp;C1735&amp;F1735))=FALSE,INDIRECT(A1735&amp;B1735&amp;C1735&amp;F1735)=0),"",G1735&amp;J1735&amp;"."&amp;TEXT(M1735,"00")&amp;TEXT(N1735,"00")&amp;"."&amp;TEXT(O1735,"00")&amp;TEXT(P1735,"00"))</f>
        <v/>
      </c>
      <c r="J1735" s="15" t="str" cm="1">
        <f t="array" aca="1" ref="J1735" ca="1">IF(OR(INDIRECT(A1735&amp;B1735&amp;C1735&amp;F1735)="",ISNUMBER(INDIRECT(A1735&amp;B1735&amp;C1735&amp;F1735))=FALSE,INDIRECT(A1735&amp;B1735&amp;C1735&amp;F1735)=0),"",予約枠報告様式!$B$2)</f>
        <v/>
      </c>
      <c r="K1735" s="15" t="str" cm="1">
        <f t="array" aca="1" ref="K1735" ca="1">IF(OR(INDIRECT(A1735&amp;B1735&amp;C1735&amp;F1735)="",ISNUMBER(INDIRECT(A1735&amp;B1735&amp;C1735&amp;F1735))=FALSE,INDIRECT(A1735&amp;B1735&amp;C1735&amp;F1735)=0),"",1)</f>
        <v/>
      </c>
      <c r="L1735" s="15" t="str" cm="1">
        <f t="array" aca="1" ref="L1735" ca="1">IF(OR(INDIRECT(A1735&amp;B1735&amp;C1735&amp;F1735)="",ISNUMBER(INDIRECT(A1735&amp;B1735&amp;C1735&amp;F1735))=FALSE,INDIRECT(A1735&amp;B1735&amp;C1735&amp;F1735)=0),"",IF(G1735="【（第８期）医療機関受付】",TEXT(INDIRECT(A1735&amp;D1735&amp;E1735&amp;5),"yyy"),TEXT(INDIRECT(A1735&amp;B1735&amp;C1735&amp;5),"yyy")))</f>
        <v/>
      </c>
      <c r="M1735" s="15" t="str" cm="1">
        <f t="array" aca="1" ref="M1735" ca="1">IF(OR(INDIRECT(A1735&amp;B1735&amp;C1735&amp;F1735)="",ISNUMBER(INDIRECT(A1735&amp;B1735&amp;C1735&amp;F1735))=FALSE,INDIRECT(A1735&amp;B1735&amp;C1735&amp;F1735)=0),"",IF(G1735="【（第８期）医療機関受付】",TEXT(INDIRECT(A1735&amp;D1735&amp;E1735&amp;5),"m"),TEXT(INDIRECT(A1735&amp;B1735&amp;C1735&amp;5),"m")))</f>
        <v/>
      </c>
      <c r="N1735" s="15" t="str" cm="1">
        <f t="array" aca="1" ref="N1735" ca="1">IF(OR(INDIRECT(A1735&amp;B1735&amp;C1735&amp;F1735)="",ISNUMBER(INDIRECT(A1735&amp;B1735&amp;C1735&amp;F1735))=FALSE,INDIRECT(A1735&amp;B1735&amp;C1735&amp;F1735)=0),"",IF(G1735="【（第８期）医療機関受付】",TEXT(INDIRECT(A1735&amp;D1735&amp;E1735&amp;5),"d"),TEXT(INDIRECT(A1735&amp;B1735&amp;C1735&amp;5),"d")))</f>
        <v/>
      </c>
      <c r="O1735" s="15" t="str" cm="1">
        <f t="array" aca="1" ref="O1735" ca="1">IF(OR(INDIRECT(A1735&amp;B1735&amp;C1735&amp;F1735)="",ISNUMBER(INDIRECT(A1735&amp;B1735&amp;C1735&amp;F1735))=FALSE,INDIRECT(A1735&amp;B1735&amp;C1735&amp;F1735)=0),"",HOUR(INDIRECT(A1735&amp;"A"&amp;F1735)))</f>
        <v/>
      </c>
      <c r="P1735" s="15" t="str" cm="1">
        <f t="array" aca="1" ref="P1735" ca="1">IF(OR(INDIRECT(A1735&amp;B1735&amp;C1735&amp;F1735)="",ISNUMBER(INDIRECT(A1735&amp;B1735&amp;C1735&amp;F1735))=FALSE,INDIRECT(A1735&amp;B1735&amp;C1735&amp;F1735)=0),"",MINUTE(INDIRECT(A1735&amp;"A"&amp;F1735)))</f>
        <v/>
      </c>
      <c r="Q1735" s="15" t="str" cm="1">
        <f t="array" aca="1" ref="Q1735" ca="1">IF(OR(INDIRECT(A1735&amp;B1735&amp;C1735&amp;F1735)="",ISNUMBER(INDIRECT(A1735&amp;B1735&amp;C1735&amp;F1735))=FALSE,INDIRECT(A1735&amp;B1735&amp;C1735&amp;F1735)=0),"",O1735)</f>
        <v/>
      </c>
      <c r="R1735" s="15" t="str" cm="1">
        <f t="array" aca="1" ref="R1735" ca="1">IF(OR(INDIRECT(A1735&amp;B1735&amp;C1735&amp;F1735)="",ISNUMBER(INDIRECT(A1735&amp;B1735&amp;C1735&amp;F1735))=FALSE,INDIRECT(A1735&amp;B1735&amp;C1735&amp;F1735)=0),"",P1735+14)</f>
        <v/>
      </c>
      <c r="S1735" s="15" t="str" cm="1">
        <f t="array" aca="1" ref="S1735" ca="1">IF(OR(INDIRECT(A1735&amp;B1735&amp;C1735&amp;F1735)="",ISNUMBER(INDIRECT(A1735&amp;B1735&amp;C1735&amp;F1735))=FALSE,INDIRECT(A1735&amp;B1735&amp;C1735&amp;F1735)=0),"",INDIRECT(A1735&amp;B1735&amp;C1735&amp;F1735))</f>
        <v/>
      </c>
      <c r="T1735" s="15" t="str" cm="1">
        <f t="array" aca="1" ref="T1735" ca="1">IF(OR(INDIRECT(A1735&amp;B1735&amp;C1735&amp;F1735)="",ISNUMBER(INDIRECT(A1735&amp;B1735&amp;C1735&amp;F1735))=FALSE,INDIRECT(A1735&amp;B1735&amp;C1735&amp;F1735)=0),"",0)</f>
        <v/>
      </c>
    </row>
    <row r="1736" spans="1:20">
      <c r="A1736" s="23" t="s">
        <v>912</v>
      </c>
      <c r="B1736" s="23" t="s">
        <v>913</v>
      </c>
      <c r="C1736" s="23" t="str">
        <f t="shared" si="81"/>
        <v>i</v>
      </c>
      <c r="D1736" s="23" t="s">
        <v>913</v>
      </c>
      <c r="E1736" s="23" t="str">
        <f t="shared" si="79"/>
        <v>h</v>
      </c>
      <c r="F1736" s="23">
        <f t="shared" si="80"/>
        <v>29</v>
      </c>
      <c r="G1736" s="23" t="str" cm="1">
        <f t="array" aca="1" ref="G1736" ca="1">IF(OR(INDIRECT(A1736&amp;B1736&amp;C1736&amp;F1736)="",ISNUMBER(INDIRECT(A1736&amp;B1736&amp;C1736&amp;F1736))=FALSE),"",IF(INDIRECT(A1736&amp;B1736&amp;C1736&amp;9)="公開","【（第８期）WEB・コールセンター受付】","【（第８期）医療機関受付】"))</f>
        <v/>
      </c>
      <c r="H1736" s="15" t="str" cm="1">
        <f t="array" aca="1" ref="H1736" ca="1">IF(OR(INDIRECT(A1736&amp;B1736&amp;C1736&amp;F1736)="",ISNUMBER(INDIRECT(A1736&amp;B1736&amp;C1736&amp;F1736))=FALSE,INDIRECT(A1736&amp;B1736&amp;C1736&amp;F1736)=0),"",431001)</f>
        <v/>
      </c>
      <c r="I1736" s="15" t="str" cm="1">
        <f t="array" aca="1" ref="I1736" ca="1">IF(OR(INDIRECT(A1736&amp;B1736&amp;C1736&amp;F1736)="",ISNUMBER(INDIRECT(A1736&amp;B1736&amp;C1736&amp;F1736))=FALSE,INDIRECT(A1736&amp;B1736&amp;C1736&amp;F1736)=0),"",G1736&amp;J1736&amp;"."&amp;TEXT(M1736,"00")&amp;TEXT(N1736,"00")&amp;"."&amp;TEXT(O1736,"00")&amp;TEXT(P1736,"00"))</f>
        <v/>
      </c>
      <c r="J1736" s="15" t="str" cm="1">
        <f t="array" aca="1" ref="J1736" ca="1">IF(OR(INDIRECT(A1736&amp;B1736&amp;C1736&amp;F1736)="",ISNUMBER(INDIRECT(A1736&amp;B1736&amp;C1736&amp;F1736))=FALSE,INDIRECT(A1736&amp;B1736&amp;C1736&amp;F1736)=0),"",予約枠報告様式!$B$2)</f>
        <v/>
      </c>
      <c r="K1736" s="15" t="str" cm="1">
        <f t="array" aca="1" ref="K1736" ca="1">IF(OR(INDIRECT(A1736&amp;B1736&amp;C1736&amp;F1736)="",ISNUMBER(INDIRECT(A1736&amp;B1736&amp;C1736&amp;F1736))=FALSE,INDIRECT(A1736&amp;B1736&amp;C1736&amp;F1736)=0),"",1)</f>
        <v/>
      </c>
      <c r="L1736" s="15" t="str" cm="1">
        <f t="array" aca="1" ref="L1736" ca="1">IF(OR(INDIRECT(A1736&amp;B1736&amp;C1736&amp;F1736)="",ISNUMBER(INDIRECT(A1736&amp;B1736&amp;C1736&amp;F1736))=FALSE,INDIRECT(A1736&amp;B1736&amp;C1736&amp;F1736)=0),"",IF(G1736="【（第８期）医療機関受付】",TEXT(INDIRECT(A1736&amp;D1736&amp;E1736&amp;5),"yyy"),TEXT(INDIRECT(A1736&amp;B1736&amp;C1736&amp;5),"yyy")))</f>
        <v/>
      </c>
      <c r="M1736" s="15" t="str" cm="1">
        <f t="array" aca="1" ref="M1736" ca="1">IF(OR(INDIRECT(A1736&amp;B1736&amp;C1736&amp;F1736)="",ISNUMBER(INDIRECT(A1736&amp;B1736&amp;C1736&amp;F1736))=FALSE,INDIRECT(A1736&amp;B1736&amp;C1736&amp;F1736)=0),"",IF(G1736="【（第８期）医療機関受付】",TEXT(INDIRECT(A1736&amp;D1736&amp;E1736&amp;5),"m"),TEXT(INDIRECT(A1736&amp;B1736&amp;C1736&amp;5),"m")))</f>
        <v/>
      </c>
      <c r="N1736" s="15" t="str" cm="1">
        <f t="array" aca="1" ref="N1736" ca="1">IF(OR(INDIRECT(A1736&amp;B1736&amp;C1736&amp;F1736)="",ISNUMBER(INDIRECT(A1736&amp;B1736&amp;C1736&amp;F1736))=FALSE,INDIRECT(A1736&amp;B1736&amp;C1736&amp;F1736)=0),"",IF(G1736="【（第８期）医療機関受付】",TEXT(INDIRECT(A1736&amp;D1736&amp;E1736&amp;5),"d"),TEXT(INDIRECT(A1736&amp;B1736&amp;C1736&amp;5),"d")))</f>
        <v/>
      </c>
      <c r="O1736" s="15" t="str" cm="1">
        <f t="array" aca="1" ref="O1736" ca="1">IF(OR(INDIRECT(A1736&amp;B1736&amp;C1736&amp;F1736)="",ISNUMBER(INDIRECT(A1736&amp;B1736&amp;C1736&amp;F1736))=FALSE,INDIRECT(A1736&amp;B1736&amp;C1736&amp;F1736)=0),"",HOUR(INDIRECT(A1736&amp;"A"&amp;F1736)))</f>
        <v/>
      </c>
      <c r="P1736" s="15" t="str" cm="1">
        <f t="array" aca="1" ref="P1736" ca="1">IF(OR(INDIRECT(A1736&amp;B1736&amp;C1736&amp;F1736)="",ISNUMBER(INDIRECT(A1736&amp;B1736&amp;C1736&amp;F1736))=FALSE,INDIRECT(A1736&amp;B1736&amp;C1736&amp;F1736)=0),"",MINUTE(INDIRECT(A1736&amp;"A"&amp;F1736)))</f>
        <v/>
      </c>
      <c r="Q1736" s="15" t="str" cm="1">
        <f t="array" aca="1" ref="Q1736" ca="1">IF(OR(INDIRECT(A1736&amp;B1736&amp;C1736&amp;F1736)="",ISNUMBER(INDIRECT(A1736&amp;B1736&amp;C1736&amp;F1736))=FALSE,INDIRECT(A1736&amp;B1736&amp;C1736&amp;F1736)=0),"",O1736)</f>
        <v/>
      </c>
      <c r="R1736" s="15" t="str" cm="1">
        <f t="array" aca="1" ref="R1736" ca="1">IF(OR(INDIRECT(A1736&amp;B1736&amp;C1736&amp;F1736)="",ISNUMBER(INDIRECT(A1736&amp;B1736&amp;C1736&amp;F1736))=FALSE,INDIRECT(A1736&amp;B1736&amp;C1736&amp;F1736)=0),"",P1736+14)</f>
        <v/>
      </c>
      <c r="S1736" s="15" t="str" cm="1">
        <f t="array" aca="1" ref="S1736" ca="1">IF(OR(INDIRECT(A1736&amp;B1736&amp;C1736&amp;F1736)="",ISNUMBER(INDIRECT(A1736&amp;B1736&amp;C1736&amp;F1736))=FALSE,INDIRECT(A1736&amp;B1736&amp;C1736&amp;F1736)=0),"",INDIRECT(A1736&amp;B1736&amp;C1736&amp;F1736))</f>
        <v/>
      </c>
      <c r="T1736" s="15" t="str" cm="1">
        <f t="array" aca="1" ref="T1736" ca="1">IF(OR(INDIRECT(A1736&amp;B1736&amp;C1736&amp;F1736)="",ISNUMBER(INDIRECT(A1736&amp;B1736&amp;C1736&amp;F1736))=FALSE,INDIRECT(A1736&amp;B1736&amp;C1736&amp;F1736)=0),"",0)</f>
        <v/>
      </c>
    </row>
    <row r="1737" spans="1:20">
      <c r="A1737" s="23" t="s">
        <v>912</v>
      </c>
      <c r="B1737" s="23" t="s">
        <v>913</v>
      </c>
      <c r="C1737" s="23" t="str">
        <f t="shared" si="81"/>
        <v>i</v>
      </c>
      <c r="D1737" s="23" t="s">
        <v>913</v>
      </c>
      <c r="E1737" s="23" t="str">
        <f t="shared" si="79"/>
        <v>h</v>
      </c>
      <c r="F1737" s="23">
        <f t="shared" si="80"/>
        <v>30</v>
      </c>
      <c r="G1737" s="23" t="str" cm="1">
        <f t="array" aca="1" ref="G1737" ca="1">IF(OR(INDIRECT(A1737&amp;B1737&amp;C1737&amp;F1737)="",ISNUMBER(INDIRECT(A1737&amp;B1737&amp;C1737&amp;F1737))=FALSE),"",IF(INDIRECT(A1737&amp;B1737&amp;C1737&amp;9)="公開","【（第８期）WEB・コールセンター受付】","【（第８期）医療機関受付】"))</f>
        <v/>
      </c>
      <c r="H1737" s="15" t="str" cm="1">
        <f t="array" aca="1" ref="H1737" ca="1">IF(OR(INDIRECT(A1737&amp;B1737&amp;C1737&amp;F1737)="",ISNUMBER(INDIRECT(A1737&amp;B1737&amp;C1737&amp;F1737))=FALSE,INDIRECT(A1737&amp;B1737&amp;C1737&amp;F1737)=0),"",431001)</f>
        <v/>
      </c>
      <c r="I1737" s="15" t="str" cm="1">
        <f t="array" aca="1" ref="I1737" ca="1">IF(OR(INDIRECT(A1737&amp;B1737&amp;C1737&amp;F1737)="",ISNUMBER(INDIRECT(A1737&amp;B1737&amp;C1737&amp;F1737))=FALSE,INDIRECT(A1737&amp;B1737&amp;C1737&amp;F1737)=0),"",G1737&amp;J1737&amp;"."&amp;TEXT(M1737,"00")&amp;TEXT(N1737,"00")&amp;"."&amp;TEXT(O1737,"00")&amp;TEXT(P1737,"00"))</f>
        <v/>
      </c>
      <c r="J1737" s="15" t="str" cm="1">
        <f t="array" aca="1" ref="J1737" ca="1">IF(OR(INDIRECT(A1737&amp;B1737&amp;C1737&amp;F1737)="",ISNUMBER(INDIRECT(A1737&amp;B1737&amp;C1737&amp;F1737))=FALSE,INDIRECT(A1737&amp;B1737&amp;C1737&amp;F1737)=0),"",予約枠報告様式!$B$2)</f>
        <v/>
      </c>
      <c r="K1737" s="15" t="str" cm="1">
        <f t="array" aca="1" ref="K1737" ca="1">IF(OR(INDIRECT(A1737&amp;B1737&amp;C1737&amp;F1737)="",ISNUMBER(INDIRECT(A1737&amp;B1737&amp;C1737&amp;F1737))=FALSE,INDIRECT(A1737&amp;B1737&amp;C1737&amp;F1737)=0),"",1)</f>
        <v/>
      </c>
      <c r="L1737" s="15" t="str" cm="1">
        <f t="array" aca="1" ref="L1737" ca="1">IF(OR(INDIRECT(A1737&amp;B1737&amp;C1737&amp;F1737)="",ISNUMBER(INDIRECT(A1737&amp;B1737&amp;C1737&amp;F1737))=FALSE,INDIRECT(A1737&amp;B1737&amp;C1737&amp;F1737)=0),"",IF(G1737="【（第８期）医療機関受付】",TEXT(INDIRECT(A1737&amp;D1737&amp;E1737&amp;5),"yyy"),TEXT(INDIRECT(A1737&amp;B1737&amp;C1737&amp;5),"yyy")))</f>
        <v/>
      </c>
      <c r="M1737" s="15" t="str" cm="1">
        <f t="array" aca="1" ref="M1737" ca="1">IF(OR(INDIRECT(A1737&amp;B1737&amp;C1737&amp;F1737)="",ISNUMBER(INDIRECT(A1737&amp;B1737&amp;C1737&amp;F1737))=FALSE,INDIRECT(A1737&amp;B1737&amp;C1737&amp;F1737)=0),"",IF(G1737="【（第８期）医療機関受付】",TEXT(INDIRECT(A1737&amp;D1737&amp;E1737&amp;5),"m"),TEXT(INDIRECT(A1737&amp;B1737&amp;C1737&amp;5),"m")))</f>
        <v/>
      </c>
      <c r="N1737" s="15" t="str" cm="1">
        <f t="array" aca="1" ref="N1737" ca="1">IF(OR(INDIRECT(A1737&amp;B1737&amp;C1737&amp;F1737)="",ISNUMBER(INDIRECT(A1737&amp;B1737&amp;C1737&amp;F1737))=FALSE,INDIRECT(A1737&amp;B1737&amp;C1737&amp;F1737)=0),"",IF(G1737="【（第８期）医療機関受付】",TEXT(INDIRECT(A1737&amp;D1737&amp;E1737&amp;5),"d"),TEXT(INDIRECT(A1737&amp;B1737&amp;C1737&amp;5),"d")))</f>
        <v/>
      </c>
      <c r="O1737" s="15" t="str" cm="1">
        <f t="array" aca="1" ref="O1737" ca="1">IF(OR(INDIRECT(A1737&amp;B1737&amp;C1737&amp;F1737)="",ISNUMBER(INDIRECT(A1737&amp;B1737&amp;C1737&amp;F1737))=FALSE,INDIRECT(A1737&amp;B1737&amp;C1737&amp;F1737)=0),"",HOUR(INDIRECT(A1737&amp;"A"&amp;F1737)))</f>
        <v/>
      </c>
      <c r="P1737" s="15" t="str" cm="1">
        <f t="array" aca="1" ref="P1737" ca="1">IF(OR(INDIRECT(A1737&amp;B1737&amp;C1737&amp;F1737)="",ISNUMBER(INDIRECT(A1737&amp;B1737&amp;C1737&amp;F1737))=FALSE,INDIRECT(A1737&amp;B1737&amp;C1737&amp;F1737)=0),"",MINUTE(INDIRECT(A1737&amp;"A"&amp;F1737)))</f>
        <v/>
      </c>
      <c r="Q1737" s="15" t="str" cm="1">
        <f t="array" aca="1" ref="Q1737" ca="1">IF(OR(INDIRECT(A1737&amp;B1737&amp;C1737&amp;F1737)="",ISNUMBER(INDIRECT(A1737&amp;B1737&amp;C1737&amp;F1737))=FALSE,INDIRECT(A1737&amp;B1737&amp;C1737&amp;F1737)=0),"",O1737)</f>
        <v/>
      </c>
      <c r="R1737" s="15" t="str" cm="1">
        <f t="array" aca="1" ref="R1737" ca="1">IF(OR(INDIRECT(A1737&amp;B1737&amp;C1737&amp;F1737)="",ISNUMBER(INDIRECT(A1737&amp;B1737&amp;C1737&amp;F1737))=FALSE,INDIRECT(A1737&amp;B1737&amp;C1737&amp;F1737)=0),"",P1737+14)</f>
        <v/>
      </c>
      <c r="S1737" s="15" t="str" cm="1">
        <f t="array" aca="1" ref="S1737" ca="1">IF(OR(INDIRECT(A1737&amp;B1737&amp;C1737&amp;F1737)="",ISNUMBER(INDIRECT(A1737&amp;B1737&amp;C1737&amp;F1737))=FALSE,INDIRECT(A1737&amp;B1737&amp;C1737&amp;F1737)=0),"",INDIRECT(A1737&amp;B1737&amp;C1737&amp;F1737))</f>
        <v/>
      </c>
      <c r="T1737" s="15" t="str" cm="1">
        <f t="array" aca="1" ref="T1737" ca="1">IF(OR(INDIRECT(A1737&amp;B1737&amp;C1737&amp;F1737)="",ISNUMBER(INDIRECT(A1737&amp;B1737&amp;C1737&amp;F1737))=FALSE,INDIRECT(A1737&amp;B1737&amp;C1737&amp;F1737)=0),"",0)</f>
        <v/>
      </c>
    </row>
    <row r="1738" spans="1:20">
      <c r="A1738" s="23" t="s">
        <v>912</v>
      </c>
      <c r="B1738" s="23" t="s">
        <v>913</v>
      </c>
      <c r="C1738" s="23" t="str">
        <f t="shared" si="81"/>
        <v>i</v>
      </c>
      <c r="D1738" s="23" t="s">
        <v>913</v>
      </c>
      <c r="E1738" s="23" t="str">
        <f t="shared" si="79"/>
        <v>h</v>
      </c>
      <c r="F1738" s="23">
        <f t="shared" si="80"/>
        <v>31</v>
      </c>
      <c r="G1738" s="23" t="str" cm="1">
        <f t="array" aca="1" ref="G1738" ca="1">IF(OR(INDIRECT(A1738&amp;B1738&amp;C1738&amp;F1738)="",ISNUMBER(INDIRECT(A1738&amp;B1738&amp;C1738&amp;F1738))=FALSE),"",IF(INDIRECT(A1738&amp;B1738&amp;C1738&amp;9)="公開","【（第８期）WEB・コールセンター受付】","【（第８期）医療機関受付】"))</f>
        <v/>
      </c>
      <c r="H1738" s="15" t="str" cm="1">
        <f t="array" aca="1" ref="H1738" ca="1">IF(OR(INDIRECT(A1738&amp;B1738&amp;C1738&amp;F1738)="",ISNUMBER(INDIRECT(A1738&amp;B1738&amp;C1738&amp;F1738))=FALSE,INDIRECT(A1738&amp;B1738&amp;C1738&amp;F1738)=0),"",431001)</f>
        <v/>
      </c>
      <c r="I1738" s="15" t="str" cm="1">
        <f t="array" aca="1" ref="I1738" ca="1">IF(OR(INDIRECT(A1738&amp;B1738&amp;C1738&amp;F1738)="",ISNUMBER(INDIRECT(A1738&amp;B1738&amp;C1738&amp;F1738))=FALSE,INDIRECT(A1738&amp;B1738&amp;C1738&amp;F1738)=0),"",G1738&amp;J1738&amp;"."&amp;TEXT(M1738,"00")&amp;TEXT(N1738,"00")&amp;"."&amp;TEXT(O1738,"00")&amp;TEXT(P1738,"00"))</f>
        <v/>
      </c>
      <c r="J1738" s="15" t="str" cm="1">
        <f t="array" aca="1" ref="J1738" ca="1">IF(OR(INDIRECT(A1738&amp;B1738&amp;C1738&amp;F1738)="",ISNUMBER(INDIRECT(A1738&amp;B1738&amp;C1738&amp;F1738))=FALSE,INDIRECT(A1738&amp;B1738&amp;C1738&amp;F1738)=0),"",予約枠報告様式!$B$2)</f>
        <v/>
      </c>
      <c r="K1738" s="15" t="str" cm="1">
        <f t="array" aca="1" ref="K1738" ca="1">IF(OR(INDIRECT(A1738&amp;B1738&amp;C1738&amp;F1738)="",ISNUMBER(INDIRECT(A1738&amp;B1738&amp;C1738&amp;F1738))=FALSE,INDIRECT(A1738&amp;B1738&amp;C1738&amp;F1738)=0),"",1)</f>
        <v/>
      </c>
      <c r="L1738" s="15" t="str" cm="1">
        <f t="array" aca="1" ref="L1738" ca="1">IF(OR(INDIRECT(A1738&amp;B1738&amp;C1738&amp;F1738)="",ISNUMBER(INDIRECT(A1738&amp;B1738&amp;C1738&amp;F1738))=FALSE,INDIRECT(A1738&amp;B1738&amp;C1738&amp;F1738)=0),"",IF(G1738="【（第８期）医療機関受付】",TEXT(INDIRECT(A1738&amp;D1738&amp;E1738&amp;5),"yyy"),TEXT(INDIRECT(A1738&amp;B1738&amp;C1738&amp;5),"yyy")))</f>
        <v/>
      </c>
      <c r="M1738" s="15" t="str" cm="1">
        <f t="array" aca="1" ref="M1738" ca="1">IF(OR(INDIRECT(A1738&amp;B1738&amp;C1738&amp;F1738)="",ISNUMBER(INDIRECT(A1738&amp;B1738&amp;C1738&amp;F1738))=FALSE,INDIRECT(A1738&amp;B1738&amp;C1738&amp;F1738)=0),"",IF(G1738="【（第８期）医療機関受付】",TEXT(INDIRECT(A1738&amp;D1738&amp;E1738&amp;5),"m"),TEXT(INDIRECT(A1738&amp;B1738&amp;C1738&amp;5),"m")))</f>
        <v/>
      </c>
      <c r="N1738" s="15" t="str" cm="1">
        <f t="array" aca="1" ref="N1738" ca="1">IF(OR(INDIRECT(A1738&amp;B1738&amp;C1738&amp;F1738)="",ISNUMBER(INDIRECT(A1738&amp;B1738&amp;C1738&amp;F1738))=FALSE,INDIRECT(A1738&amp;B1738&amp;C1738&amp;F1738)=0),"",IF(G1738="【（第８期）医療機関受付】",TEXT(INDIRECT(A1738&amp;D1738&amp;E1738&amp;5),"d"),TEXT(INDIRECT(A1738&amp;B1738&amp;C1738&amp;5),"d")))</f>
        <v/>
      </c>
      <c r="O1738" s="15" t="str" cm="1">
        <f t="array" aca="1" ref="O1738" ca="1">IF(OR(INDIRECT(A1738&amp;B1738&amp;C1738&amp;F1738)="",ISNUMBER(INDIRECT(A1738&amp;B1738&amp;C1738&amp;F1738))=FALSE,INDIRECT(A1738&amp;B1738&amp;C1738&amp;F1738)=0),"",HOUR(INDIRECT(A1738&amp;"A"&amp;F1738)))</f>
        <v/>
      </c>
      <c r="P1738" s="15" t="str" cm="1">
        <f t="array" aca="1" ref="P1738" ca="1">IF(OR(INDIRECT(A1738&amp;B1738&amp;C1738&amp;F1738)="",ISNUMBER(INDIRECT(A1738&amp;B1738&amp;C1738&amp;F1738))=FALSE,INDIRECT(A1738&amp;B1738&amp;C1738&amp;F1738)=0),"",MINUTE(INDIRECT(A1738&amp;"A"&amp;F1738)))</f>
        <v/>
      </c>
      <c r="Q1738" s="15" t="str" cm="1">
        <f t="array" aca="1" ref="Q1738" ca="1">IF(OR(INDIRECT(A1738&amp;B1738&amp;C1738&amp;F1738)="",ISNUMBER(INDIRECT(A1738&amp;B1738&amp;C1738&amp;F1738))=FALSE,INDIRECT(A1738&amp;B1738&amp;C1738&amp;F1738)=0),"",O1738)</f>
        <v/>
      </c>
      <c r="R1738" s="15" t="str" cm="1">
        <f t="array" aca="1" ref="R1738" ca="1">IF(OR(INDIRECT(A1738&amp;B1738&amp;C1738&amp;F1738)="",ISNUMBER(INDIRECT(A1738&amp;B1738&amp;C1738&amp;F1738))=FALSE,INDIRECT(A1738&amp;B1738&amp;C1738&amp;F1738)=0),"",P1738+14)</f>
        <v/>
      </c>
      <c r="S1738" s="15" t="str" cm="1">
        <f t="array" aca="1" ref="S1738" ca="1">IF(OR(INDIRECT(A1738&amp;B1738&amp;C1738&amp;F1738)="",ISNUMBER(INDIRECT(A1738&amp;B1738&amp;C1738&amp;F1738))=FALSE,INDIRECT(A1738&amp;B1738&amp;C1738&amp;F1738)=0),"",INDIRECT(A1738&amp;B1738&amp;C1738&amp;F1738))</f>
        <v/>
      </c>
      <c r="T1738" s="15" t="str" cm="1">
        <f t="array" aca="1" ref="T1738" ca="1">IF(OR(INDIRECT(A1738&amp;B1738&amp;C1738&amp;F1738)="",ISNUMBER(INDIRECT(A1738&amp;B1738&amp;C1738&amp;F1738))=FALSE,INDIRECT(A1738&amp;B1738&amp;C1738&amp;F1738)=0),"",0)</f>
        <v/>
      </c>
    </row>
    <row r="1739" spans="1:20">
      <c r="A1739" s="23" t="s">
        <v>912</v>
      </c>
      <c r="B1739" s="23" t="s">
        <v>913</v>
      </c>
      <c r="C1739" s="23" t="str">
        <f t="shared" si="81"/>
        <v>i</v>
      </c>
      <c r="D1739" s="23" t="s">
        <v>913</v>
      </c>
      <c r="E1739" s="23" t="str">
        <f t="shared" si="79"/>
        <v>h</v>
      </c>
      <c r="F1739" s="23">
        <f t="shared" si="80"/>
        <v>32</v>
      </c>
      <c r="G1739" s="23" t="str" cm="1">
        <f t="array" aca="1" ref="G1739" ca="1">IF(OR(INDIRECT(A1739&amp;B1739&amp;C1739&amp;F1739)="",ISNUMBER(INDIRECT(A1739&amp;B1739&amp;C1739&amp;F1739))=FALSE),"",IF(INDIRECT(A1739&amp;B1739&amp;C1739&amp;9)="公開","【（第８期）WEB・コールセンター受付】","【（第８期）医療機関受付】"))</f>
        <v/>
      </c>
      <c r="H1739" s="15" t="str" cm="1">
        <f t="array" aca="1" ref="H1739" ca="1">IF(OR(INDIRECT(A1739&amp;B1739&amp;C1739&amp;F1739)="",ISNUMBER(INDIRECT(A1739&amp;B1739&amp;C1739&amp;F1739))=FALSE,INDIRECT(A1739&amp;B1739&amp;C1739&amp;F1739)=0),"",431001)</f>
        <v/>
      </c>
      <c r="I1739" s="15" t="str" cm="1">
        <f t="array" aca="1" ref="I1739" ca="1">IF(OR(INDIRECT(A1739&amp;B1739&amp;C1739&amp;F1739)="",ISNUMBER(INDIRECT(A1739&amp;B1739&amp;C1739&amp;F1739))=FALSE,INDIRECT(A1739&amp;B1739&amp;C1739&amp;F1739)=0),"",G1739&amp;J1739&amp;"."&amp;TEXT(M1739,"00")&amp;TEXT(N1739,"00")&amp;"."&amp;TEXT(O1739,"00")&amp;TEXT(P1739,"00"))</f>
        <v/>
      </c>
      <c r="J1739" s="15" t="str" cm="1">
        <f t="array" aca="1" ref="J1739" ca="1">IF(OR(INDIRECT(A1739&amp;B1739&amp;C1739&amp;F1739)="",ISNUMBER(INDIRECT(A1739&amp;B1739&amp;C1739&amp;F1739))=FALSE,INDIRECT(A1739&amp;B1739&amp;C1739&amp;F1739)=0),"",予約枠報告様式!$B$2)</f>
        <v/>
      </c>
      <c r="K1739" s="15" t="str" cm="1">
        <f t="array" aca="1" ref="K1739" ca="1">IF(OR(INDIRECT(A1739&amp;B1739&amp;C1739&amp;F1739)="",ISNUMBER(INDIRECT(A1739&amp;B1739&amp;C1739&amp;F1739))=FALSE,INDIRECT(A1739&amp;B1739&amp;C1739&amp;F1739)=0),"",1)</f>
        <v/>
      </c>
      <c r="L1739" s="15" t="str" cm="1">
        <f t="array" aca="1" ref="L1739" ca="1">IF(OR(INDIRECT(A1739&amp;B1739&amp;C1739&amp;F1739)="",ISNUMBER(INDIRECT(A1739&amp;B1739&amp;C1739&amp;F1739))=FALSE,INDIRECT(A1739&amp;B1739&amp;C1739&amp;F1739)=0),"",IF(G1739="【（第８期）医療機関受付】",TEXT(INDIRECT(A1739&amp;D1739&amp;E1739&amp;5),"yyy"),TEXT(INDIRECT(A1739&amp;B1739&amp;C1739&amp;5),"yyy")))</f>
        <v/>
      </c>
      <c r="M1739" s="15" t="str" cm="1">
        <f t="array" aca="1" ref="M1739" ca="1">IF(OR(INDIRECT(A1739&amp;B1739&amp;C1739&amp;F1739)="",ISNUMBER(INDIRECT(A1739&amp;B1739&amp;C1739&amp;F1739))=FALSE,INDIRECT(A1739&amp;B1739&amp;C1739&amp;F1739)=0),"",IF(G1739="【（第８期）医療機関受付】",TEXT(INDIRECT(A1739&amp;D1739&amp;E1739&amp;5),"m"),TEXT(INDIRECT(A1739&amp;B1739&amp;C1739&amp;5),"m")))</f>
        <v/>
      </c>
      <c r="N1739" s="15" t="str" cm="1">
        <f t="array" aca="1" ref="N1739" ca="1">IF(OR(INDIRECT(A1739&amp;B1739&amp;C1739&amp;F1739)="",ISNUMBER(INDIRECT(A1739&amp;B1739&amp;C1739&amp;F1739))=FALSE,INDIRECT(A1739&amp;B1739&amp;C1739&amp;F1739)=0),"",IF(G1739="【（第８期）医療機関受付】",TEXT(INDIRECT(A1739&amp;D1739&amp;E1739&amp;5),"d"),TEXT(INDIRECT(A1739&amp;B1739&amp;C1739&amp;5),"d")))</f>
        <v/>
      </c>
      <c r="O1739" s="15" t="str" cm="1">
        <f t="array" aca="1" ref="O1739" ca="1">IF(OR(INDIRECT(A1739&amp;B1739&amp;C1739&amp;F1739)="",ISNUMBER(INDIRECT(A1739&amp;B1739&amp;C1739&amp;F1739))=FALSE,INDIRECT(A1739&amp;B1739&amp;C1739&amp;F1739)=0),"",HOUR(INDIRECT(A1739&amp;"A"&amp;F1739)))</f>
        <v/>
      </c>
      <c r="P1739" s="15" t="str" cm="1">
        <f t="array" aca="1" ref="P1739" ca="1">IF(OR(INDIRECT(A1739&amp;B1739&amp;C1739&amp;F1739)="",ISNUMBER(INDIRECT(A1739&amp;B1739&amp;C1739&amp;F1739))=FALSE,INDIRECT(A1739&amp;B1739&amp;C1739&amp;F1739)=0),"",MINUTE(INDIRECT(A1739&amp;"A"&amp;F1739)))</f>
        <v/>
      </c>
      <c r="Q1739" s="15" t="str" cm="1">
        <f t="array" aca="1" ref="Q1739" ca="1">IF(OR(INDIRECT(A1739&amp;B1739&amp;C1739&amp;F1739)="",ISNUMBER(INDIRECT(A1739&amp;B1739&amp;C1739&amp;F1739))=FALSE,INDIRECT(A1739&amp;B1739&amp;C1739&amp;F1739)=0),"",O1739)</f>
        <v/>
      </c>
      <c r="R1739" s="15" t="str" cm="1">
        <f t="array" aca="1" ref="R1739" ca="1">IF(OR(INDIRECT(A1739&amp;B1739&amp;C1739&amp;F1739)="",ISNUMBER(INDIRECT(A1739&amp;B1739&amp;C1739&amp;F1739))=FALSE,INDIRECT(A1739&amp;B1739&amp;C1739&amp;F1739)=0),"",P1739+14)</f>
        <v/>
      </c>
      <c r="S1739" s="15" t="str" cm="1">
        <f t="array" aca="1" ref="S1739" ca="1">IF(OR(INDIRECT(A1739&amp;B1739&amp;C1739&amp;F1739)="",ISNUMBER(INDIRECT(A1739&amp;B1739&amp;C1739&amp;F1739))=FALSE,INDIRECT(A1739&amp;B1739&amp;C1739&amp;F1739)=0),"",INDIRECT(A1739&amp;B1739&amp;C1739&amp;F1739))</f>
        <v/>
      </c>
      <c r="T1739" s="15" t="str" cm="1">
        <f t="array" aca="1" ref="T1739" ca="1">IF(OR(INDIRECT(A1739&amp;B1739&amp;C1739&amp;F1739)="",ISNUMBER(INDIRECT(A1739&amp;B1739&amp;C1739&amp;F1739))=FALSE,INDIRECT(A1739&amp;B1739&amp;C1739&amp;F1739)=0),"",0)</f>
        <v/>
      </c>
    </row>
    <row r="1740" spans="1:20">
      <c r="A1740" s="23" t="s">
        <v>912</v>
      </c>
      <c r="B1740" s="23" t="s">
        <v>913</v>
      </c>
      <c r="C1740" s="23" t="str">
        <f t="shared" si="81"/>
        <v>i</v>
      </c>
      <c r="D1740" s="23" t="s">
        <v>913</v>
      </c>
      <c r="E1740" s="23" t="str">
        <f t="shared" si="79"/>
        <v>h</v>
      </c>
      <c r="F1740" s="23">
        <f t="shared" si="80"/>
        <v>33</v>
      </c>
      <c r="G1740" s="23" t="str" cm="1">
        <f t="array" aca="1" ref="G1740" ca="1">IF(OR(INDIRECT(A1740&amp;B1740&amp;C1740&amp;F1740)="",ISNUMBER(INDIRECT(A1740&amp;B1740&amp;C1740&amp;F1740))=FALSE),"",IF(INDIRECT(A1740&amp;B1740&amp;C1740&amp;9)="公開","【（第８期）WEB・コールセンター受付】","【（第８期）医療機関受付】"))</f>
        <v/>
      </c>
      <c r="H1740" s="15" t="str" cm="1">
        <f t="array" aca="1" ref="H1740" ca="1">IF(OR(INDIRECT(A1740&amp;B1740&amp;C1740&amp;F1740)="",ISNUMBER(INDIRECT(A1740&amp;B1740&amp;C1740&amp;F1740))=FALSE,INDIRECT(A1740&amp;B1740&amp;C1740&amp;F1740)=0),"",431001)</f>
        <v/>
      </c>
      <c r="I1740" s="15" t="str" cm="1">
        <f t="array" aca="1" ref="I1740" ca="1">IF(OR(INDIRECT(A1740&amp;B1740&amp;C1740&amp;F1740)="",ISNUMBER(INDIRECT(A1740&amp;B1740&amp;C1740&amp;F1740))=FALSE,INDIRECT(A1740&amp;B1740&amp;C1740&amp;F1740)=0),"",G1740&amp;J1740&amp;"."&amp;TEXT(M1740,"00")&amp;TEXT(N1740,"00")&amp;"."&amp;TEXT(O1740,"00")&amp;TEXT(P1740,"00"))</f>
        <v/>
      </c>
      <c r="J1740" s="15" t="str" cm="1">
        <f t="array" aca="1" ref="J1740" ca="1">IF(OR(INDIRECT(A1740&amp;B1740&amp;C1740&amp;F1740)="",ISNUMBER(INDIRECT(A1740&amp;B1740&amp;C1740&amp;F1740))=FALSE,INDIRECT(A1740&amp;B1740&amp;C1740&amp;F1740)=0),"",予約枠報告様式!$B$2)</f>
        <v/>
      </c>
      <c r="K1740" s="15" t="str" cm="1">
        <f t="array" aca="1" ref="K1740" ca="1">IF(OR(INDIRECT(A1740&amp;B1740&amp;C1740&amp;F1740)="",ISNUMBER(INDIRECT(A1740&amp;B1740&amp;C1740&amp;F1740))=FALSE,INDIRECT(A1740&amp;B1740&amp;C1740&amp;F1740)=0),"",1)</f>
        <v/>
      </c>
      <c r="L1740" s="15" t="str" cm="1">
        <f t="array" aca="1" ref="L1740" ca="1">IF(OR(INDIRECT(A1740&amp;B1740&amp;C1740&amp;F1740)="",ISNUMBER(INDIRECT(A1740&amp;B1740&amp;C1740&amp;F1740))=FALSE,INDIRECT(A1740&amp;B1740&amp;C1740&amp;F1740)=0),"",IF(G1740="【（第８期）医療機関受付】",TEXT(INDIRECT(A1740&amp;D1740&amp;E1740&amp;5),"yyy"),TEXT(INDIRECT(A1740&amp;B1740&amp;C1740&amp;5),"yyy")))</f>
        <v/>
      </c>
      <c r="M1740" s="15" t="str" cm="1">
        <f t="array" aca="1" ref="M1740" ca="1">IF(OR(INDIRECT(A1740&amp;B1740&amp;C1740&amp;F1740)="",ISNUMBER(INDIRECT(A1740&amp;B1740&amp;C1740&amp;F1740))=FALSE,INDIRECT(A1740&amp;B1740&amp;C1740&amp;F1740)=0),"",IF(G1740="【（第８期）医療機関受付】",TEXT(INDIRECT(A1740&amp;D1740&amp;E1740&amp;5),"m"),TEXT(INDIRECT(A1740&amp;B1740&amp;C1740&amp;5),"m")))</f>
        <v/>
      </c>
      <c r="N1740" s="15" t="str" cm="1">
        <f t="array" aca="1" ref="N1740" ca="1">IF(OR(INDIRECT(A1740&amp;B1740&amp;C1740&amp;F1740)="",ISNUMBER(INDIRECT(A1740&amp;B1740&amp;C1740&amp;F1740))=FALSE,INDIRECT(A1740&amp;B1740&amp;C1740&amp;F1740)=0),"",IF(G1740="【（第８期）医療機関受付】",TEXT(INDIRECT(A1740&amp;D1740&amp;E1740&amp;5),"d"),TEXT(INDIRECT(A1740&amp;B1740&amp;C1740&amp;5),"d")))</f>
        <v/>
      </c>
      <c r="O1740" s="15" t="str" cm="1">
        <f t="array" aca="1" ref="O1740" ca="1">IF(OR(INDIRECT(A1740&amp;B1740&amp;C1740&amp;F1740)="",ISNUMBER(INDIRECT(A1740&amp;B1740&amp;C1740&amp;F1740))=FALSE,INDIRECT(A1740&amp;B1740&amp;C1740&amp;F1740)=0),"",HOUR(INDIRECT(A1740&amp;"A"&amp;F1740)))</f>
        <v/>
      </c>
      <c r="P1740" s="15" t="str" cm="1">
        <f t="array" aca="1" ref="P1740" ca="1">IF(OR(INDIRECT(A1740&amp;B1740&amp;C1740&amp;F1740)="",ISNUMBER(INDIRECT(A1740&amp;B1740&amp;C1740&amp;F1740))=FALSE,INDIRECT(A1740&amp;B1740&amp;C1740&amp;F1740)=0),"",MINUTE(INDIRECT(A1740&amp;"A"&amp;F1740)))</f>
        <v/>
      </c>
      <c r="Q1740" s="15" t="str" cm="1">
        <f t="array" aca="1" ref="Q1740" ca="1">IF(OR(INDIRECT(A1740&amp;B1740&amp;C1740&amp;F1740)="",ISNUMBER(INDIRECT(A1740&amp;B1740&amp;C1740&amp;F1740))=FALSE,INDIRECT(A1740&amp;B1740&amp;C1740&amp;F1740)=0),"",O1740)</f>
        <v/>
      </c>
      <c r="R1740" s="15" t="str" cm="1">
        <f t="array" aca="1" ref="R1740" ca="1">IF(OR(INDIRECT(A1740&amp;B1740&amp;C1740&amp;F1740)="",ISNUMBER(INDIRECT(A1740&amp;B1740&amp;C1740&amp;F1740))=FALSE,INDIRECT(A1740&amp;B1740&amp;C1740&amp;F1740)=0),"",P1740+14)</f>
        <v/>
      </c>
      <c r="S1740" s="15" t="str" cm="1">
        <f t="array" aca="1" ref="S1740" ca="1">IF(OR(INDIRECT(A1740&amp;B1740&amp;C1740&amp;F1740)="",ISNUMBER(INDIRECT(A1740&amp;B1740&amp;C1740&amp;F1740))=FALSE,INDIRECT(A1740&amp;B1740&amp;C1740&amp;F1740)=0),"",INDIRECT(A1740&amp;B1740&amp;C1740&amp;F1740))</f>
        <v/>
      </c>
      <c r="T1740" s="15" t="str" cm="1">
        <f t="array" aca="1" ref="T1740" ca="1">IF(OR(INDIRECT(A1740&amp;B1740&amp;C1740&amp;F1740)="",ISNUMBER(INDIRECT(A1740&amp;B1740&amp;C1740&amp;F1740))=FALSE,INDIRECT(A1740&amp;B1740&amp;C1740&amp;F1740)=0),"",0)</f>
        <v/>
      </c>
    </row>
    <row r="1741" spans="1:20">
      <c r="A1741" s="23" t="s">
        <v>912</v>
      </c>
      <c r="B1741" s="23" t="s">
        <v>913</v>
      </c>
      <c r="C1741" s="23" t="str">
        <f t="shared" si="81"/>
        <v>i</v>
      </c>
      <c r="D1741" s="23" t="s">
        <v>913</v>
      </c>
      <c r="E1741" s="23" t="str">
        <f t="shared" si="79"/>
        <v>h</v>
      </c>
      <c r="F1741" s="23">
        <f t="shared" si="80"/>
        <v>34</v>
      </c>
      <c r="G1741" s="23" t="str" cm="1">
        <f t="array" aca="1" ref="G1741" ca="1">IF(OR(INDIRECT(A1741&amp;B1741&amp;C1741&amp;F1741)="",ISNUMBER(INDIRECT(A1741&amp;B1741&amp;C1741&amp;F1741))=FALSE),"",IF(INDIRECT(A1741&amp;B1741&amp;C1741&amp;9)="公開","【（第８期）WEB・コールセンター受付】","【（第８期）医療機関受付】"))</f>
        <v/>
      </c>
      <c r="H1741" s="15" t="str" cm="1">
        <f t="array" aca="1" ref="H1741" ca="1">IF(OR(INDIRECT(A1741&amp;B1741&amp;C1741&amp;F1741)="",ISNUMBER(INDIRECT(A1741&amp;B1741&amp;C1741&amp;F1741))=FALSE,INDIRECT(A1741&amp;B1741&amp;C1741&amp;F1741)=0),"",431001)</f>
        <v/>
      </c>
      <c r="I1741" s="15" t="str" cm="1">
        <f t="array" aca="1" ref="I1741" ca="1">IF(OR(INDIRECT(A1741&amp;B1741&amp;C1741&amp;F1741)="",ISNUMBER(INDIRECT(A1741&amp;B1741&amp;C1741&amp;F1741))=FALSE,INDIRECT(A1741&amp;B1741&amp;C1741&amp;F1741)=0),"",G1741&amp;J1741&amp;"."&amp;TEXT(M1741,"00")&amp;TEXT(N1741,"00")&amp;"."&amp;TEXT(O1741,"00")&amp;TEXT(P1741,"00"))</f>
        <v/>
      </c>
      <c r="J1741" s="15" t="str" cm="1">
        <f t="array" aca="1" ref="J1741" ca="1">IF(OR(INDIRECT(A1741&amp;B1741&amp;C1741&amp;F1741)="",ISNUMBER(INDIRECT(A1741&amp;B1741&amp;C1741&amp;F1741))=FALSE,INDIRECT(A1741&amp;B1741&amp;C1741&amp;F1741)=0),"",予約枠報告様式!$B$2)</f>
        <v/>
      </c>
      <c r="K1741" s="15" t="str" cm="1">
        <f t="array" aca="1" ref="K1741" ca="1">IF(OR(INDIRECT(A1741&amp;B1741&amp;C1741&amp;F1741)="",ISNUMBER(INDIRECT(A1741&amp;B1741&amp;C1741&amp;F1741))=FALSE,INDIRECT(A1741&amp;B1741&amp;C1741&amp;F1741)=0),"",1)</f>
        <v/>
      </c>
      <c r="L1741" s="15" t="str" cm="1">
        <f t="array" aca="1" ref="L1741" ca="1">IF(OR(INDIRECT(A1741&amp;B1741&amp;C1741&amp;F1741)="",ISNUMBER(INDIRECT(A1741&amp;B1741&amp;C1741&amp;F1741))=FALSE,INDIRECT(A1741&amp;B1741&amp;C1741&amp;F1741)=0),"",IF(G1741="【（第８期）医療機関受付】",TEXT(INDIRECT(A1741&amp;D1741&amp;E1741&amp;5),"yyy"),TEXT(INDIRECT(A1741&amp;B1741&amp;C1741&amp;5),"yyy")))</f>
        <v/>
      </c>
      <c r="M1741" s="15" t="str" cm="1">
        <f t="array" aca="1" ref="M1741" ca="1">IF(OR(INDIRECT(A1741&amp;B1741&amp;C1741&amp;F1741)="",ISNUMBER(INDIRECT(A1741&amp;B1741&amp;C1741&amp;F1741))=FALSE,INDIRECT(A1741&amp;B1741&amp;C1741&amp;F1741)=0),"",IF(G1741="【（第８期）医療機関受付】",TEXT(INDIRECT(A1741&amp;D1741&amp;E1741&amp;5),"m"),TEXT(INDIRECT(A1741&amp;B1741&amp;C1741&amp;5),"m")))</f>
        <v/>
      </c>
      <c r="N1741" s="15" t="str" cm="1">
        <f t="array" aca="1" ref="N1741" ca="1">IF(OR(INDIRECT(A1741&amp;B1741&amp;C1741&amp;F1741)="",ISNUMBER(INDIRECT(A1741&amp;B1741&amp;C1741&amp;F1741))=FALSE,INDIRECT(A1741&amp;B1741&amp;C1741&amp;F1741)=0),"",IF(G1741="【（第８期）医療機関受付】",TEXT(INDIRECT(A1741&amp;D1741&amp;E1741&amp;5),"d"),TEXT(INDIRECT(A1741&amp;B1741&amp;C1741&amp;5),"d")))</f>
        <v/>
      </c>
      <c r="O1741" s="15" t="str" cm="1">
        <f t="array" aca="1" ref="O1741" ca="1">IF(OR(INDIRECT(A1741&amp;B1741&amp;C1741&amp;F1741)="",ISNUMBER(INDIRECT(A1741&amp;B1741&amp;C1741&amp;F1741))=FALSE,INDIRECT(A1741&amp;B1741&amp;C1741&amp;F1741)=0),"",HOUR(INDIRECT(A1741&amp;"A"&amp;F1741)))</f>
        <v/>
      </c>
      <c r="P1741" s="15" t="str" cm="1">
        <f t="array" aca="1" ref="P1741" ca="1">IF(OR(INDIRECT(A1741&amp;B1741&amp;C1741&amp;F1741)="",ISNUMBER(INDIRECT(A1741&amp;B1741&amp;C1741&amp;F1741))=FALSE,INDIRECT(A1741&amp;B1741&amp;C1741&amp;F1741)=0),"",MINUTE(INDIRECT(A1741&amp;"A"&amp;F1741)))</f>
        <v/>
      </c>
      <c r="Q1741" s="15" t="str" cm="1">
        <f t="array" aca="1" ref="Q1741" ca="1">IF(OR(INDIRECT(A1741&amp;B1741&amp;C1741&amp;F1741)="",ISNUMBER(INDIRECT(A1741&amp;B1741&amp;C1741&amp;F1741))=FALSE,INDIRECT(A1741&amp;B1741&amp;C1741&amp;F1741)=0),"",O1741)</f>
        <v/>
      </c>
      <c r="R1741" s="15" t="str" cm="1">
        <f t="array" aca="1" ref="R1741" ca="1">IF(OR(INDIRECT(A1741&amp;B1741&amp;C1741&amp;F1741)="",ISNUMBER(INDIRECT(A1741&amp;B1741&amp;C1741&amp;F1741))=FALSE,INDIRECT(A1741&amp;B1741&amp;C1741&amp;F1741)=0),"",P1741+14)</f>
        <v/>
      </c>
      <c r="S1741" s="15" t="str" cm="1">
        <f t="array" aca="1" ref="S1741" ca="1">IF(OR(INDIRECT(A1741&amp;B1741&amp;C1741&amp;F1741)="",ISNUMBER(INDIRECT(A1741&amp;B1741&amp;C1741&amp;F1741))=FALSE,INDIRECT(A1741&amp;B1741&amp;C1741&amp;F1741)=0),"",INDIRECT(A1741&amp;B1741&amp;C1741&amp;F1741))</f>
        <v/>
      </c>
      <c r="T1741" s="15" t="str" cm="1">
        <f t="array" aca="1" ref="T1741" ca="1">IF(OR(INDIRECT(A1741&amp;B1741&amp;C1741&amp;F1741)="",ISNUMBER(INDIRECT(A1741&amp;B1741&amp;C1741&amp;F1741))=FALSE,INDIRECT(A1741&amp;B1741&amp;C1741&amp;F1741)=0),"",0)</f>
        <v/>
      </c>
    </row>
    <row r="1742" spans="1:20">
      <c r="A1742" s="23" t="s">
        <v>912</v>
      </c>
      <c r="B1742" s="23" t="s">
        <v>913</v>
      </c>
      <c r="C1742" s="23" t="str">
        <f t="shared" si="81"/>
        <v>i</v>
      </c>
      <c r="D1742" s="23" t="s">
        <v>913</v>
      </c>
      <c r="E1742" s="23" t="str">
        <f t="shared" si="79"/>
        <v>h</v>
      </c>
      <c r="F1742" s="23">
        <f t="shared" si="80"/>
        <v>35</v>
      </c>
      <c r="G1742" s="23" t="str" cm="1">
        <f t="array" aca="1" ref="G1742" ca="1">IF(OR(INDIRECT(A1742&amp;B1742&amp;C1742&amp;F1742)="",ISNUMBER(INDIRECT(A1742&amp;B1742&amp;C1742&amp;F1742))=FALSE),"",IF(INDIRECT(A1742&amp;B1742&amp;C1742&amp;9)="公開","【（第８期）WEB・コールセンター受付】","【（第８期）医療機関受付】"))</f>
        <v/>
      </c>
      <c r="H1742" s="15" t="str" cm="1">
        <f t="array" aca="1" ref="H1742" ca="1">IF(OR(INDIRECT(A1742&amp;B1742&amp;C1742&amp;F1742)="",ISNUMBER(INDIRECT(A1742&amp;B1742&amp;C1742&amp;F1742))=FALSE,INDIRECT(A1742&amp;B1742&amp;C1742&amp;F1742)=0),"",431001)</f>
        <v/>
      </c>
      <c r="I1742" s="15" t="str" cm="1">
        <f t="array" aca="1" ref="I1742" ca="1">IF(OR(INDIRECT(A1742&amp;B1742&amp;C1742&amp;F1742)="",ISNUMBER(INDIRECT(A1742&amp;B1742&amp;C1742&amp;F1742))=FALSE,INDIRECT(A1742&amp;B1742&amp;C1742&amp;F1742)=0),"",G1742&amp;J1742&amp;"."&amp;TEXT(M1742,"00")&amp;TEXT(N1742,"00")&amp;"."&amp;TEXT(O1742,"00")&amp;TEXT(P1742,"00"))</f>
        <v/>
      </c>
      <c r="J1742" s="15" t="str" cm="1">
        <f t="array" aca="1" ref="J1742" ca="1">IF(OR(INDIRECT(A1742&amp;B1742&amp;C1742&amp;F1742)="",ISNUMBER(INDIRECT(A1742&amp;B1742&amp;C1742&amp;F1742))=FALSE,INDIRECT(A1742&amp;B1742&amp;C1742&amp;F1742)=0),"",予約枠報告様式!$B$2)</f>
        <v/>
      </c>
      <c r="K1742" s="15" t="str" cm="1">
        <f t="array" aca="1" ref="K1742" ca="1">IF(OR(INDIRECT(A1742&amp;B1742&amp;C1742&amp;F1742)="",ISNUMBER(INDIRECT(A1742&amp;B1742&amp;C1742&amp;F1742))=FALSE,INDIRECT(A1742&amp;B1742&amp;C1742&amp;F1742)=0),"",1)</f>
        <v/>
      </c>
      <c r="L1742" s="15" t="str" cm="1">
        <f t="array" aca="1" ref="L1742" ca="1">IF(OR(INDIRECT(A1742&amp;B1742&amp;C1742&amp;F1742)="",ISNUMBER(INDIRECT(A1742&amp;B1742&amp;C1742&amp;F1742))=FALSE,INDIRECT(A1742&amp;B1742&amp;C1742&amp;F1742)=0),"",IF(G1742="【（第８期）医療機関受付】",TEXT(INDIRECT(A1742&amp;D1742&amp;E1742&amp;5),"yyy"),TEXT(INDIRECT(A1742&amp;B1742&amp;C1742&amp;5),"yyy")))</f>
        <v/>
      </c>
      <c r="M1742" s="15" t="str" cm="1">
        <f t="array" aca="1" ref="M1742" ca="1">IF(OR(INDIRECT(A1742&amp;B1742&amp;C1742&amp;F1742)="",ISNUMBER(INDIRECT(A1742&amp;B1742&amp;C1742&amp;F1742))=FALSE,INDIRECT(A1742&amp;B1742&amp;C1742&amp;F1742)=0),"",IF(G1742="【（第８期）医療機関受付】",TEXT(INDIRECT(A1742&amp;D1742&amp;E1742&amp;5),"m"),TEXT(INDIRECT(A1742&amp;B1742&amp;C1742&amp;5),"m")))</f>
        <v/>
      </c>
      <c r="N1742" s="15" t="str" cm="1">
        <f t="array" aca="1" ref="N1742" ca="1">IF(OR(INDIRECT(A1742&amp;B1742&amp;C1742&amp;F1742)="",ISNUMBER(INDIRECT(A1742&amp;B1742&amp;C1742&amp;F1742))=FALSE,INDIRECT(A1742&amp;B1742&amp;C1742&amp;F1742)=0),"",IF(G1742="【（第８期）医療機関受付】",TEXT(INDIRECT(A1742&amp;D1742&amp;E1742&amp;5),"d"),TEXT(INDIRECT(A1742&amp;B1742&amp;C1742&amp;5),"d")))</f>
        <v/>
      </c>
      <c r="O1742" s="15" t="str" cm="1">
        <f t="array" aca="1" ref="O1742" ca="1">IF(OR(INDIRECT(A1742&amp;B1742&amp;C1742&amp;F1742)="",ISNUMBER(INDIRECT(A1742&amp;B1742&amp;C1742&amp;F1742))=FALSE,INDIRECT(A1742&amp;B1742&amp;C1742&amp;F1742)=0),"",HOUR(INDIRECT(A1742&amp;"A"&amp;F1742)))</f>
        <v/>
      </c>
      <c r="P1742" s="15" t="str" cm="1">
        <f t="array" aca="1" ref="P1742" ca="1">IF(OR(INDIRECT(A1742&amp;B1742&amp;C1742&amp;F1742)="",ISNUMBER(INDIRECT(A1742&amp;B1742&amp;C1742&amp;F1742))=FALSE,INDIRECT(A1742&amp;B1742&amp;C1742&amp;F1742)=0),"",MINUTE(INDIRECT(A1742&amp;"A"&amp;F1742)))</f>
        <v/>
      </c>
      <c r="Q1742" s="15" t="str" cm="1">
        <f t="array" aca="1" ref="Q1742" ca="1">IF(OR(INDIRECT(A1742&amp;B1742&amp;C1742&amp;F1742)="",ISNUMBER(INDIRECT(A1742&amp;B1742&amp;C1742&amp;F1742))=FALSE,INDIRECT(A1742&amp;B1742&amp;C1742&amp;F1742)=0),"",O1742)</f>
        <v/>
      </c>
      <c r="R1742" s="15" t="str" cm="1">
        <f t="array" aca="1" ref="R1742" ca="1">IF(OR(INDIRECT(A1742&amp;B1742&amp;C1742&amp;F1742)="",ISNUMBER(INDIRECT(A1742&amp;B1742&amp;C1742&amp;F1742))=FALSE,INDIRECT(A1742&amp;B1742&amp;C1742&amp;F1742)=0),"",P1742+14)</f>
        <v/>
      </c>
      <c r="S1742" s="15" t="str" cm="1">
        <f t="array" aca="1" ref="S1742" ca="1">IF(OR(INDIRECT(A1742&amp;B1742&amp;C1742&amp;F1742)="",ISNUMBER(INDIRECT(A1742&amp;B1742&amp;C1742&amp;F1742))=FALSE,INDIRECT(A1742&amp;B1742&amp;C1742&amp;F1742)=0),"",INDIRECT(A1742&amp;B1742&amp;C1742&amp;F1742))</f>
        <v/>
      </c>
      <c r="T1742" s="15" t="str" cm="1">
        <f t="array" aca="1" ref="T1742" ca="1">IF(OR(INDIRECT(A1742&amp;B1742&amp;C1742&amp;F1742)="",ISNUMBER(INDIRECT(A1742&amp;B1742&amp;C1742&amp;F1742))=FALSE,INDIRECT(A1742&amp;B1742&amp;C1742&amp;F1742)=0),"",0)</f>
        <v/>
      </c>
    </row>
    <row r="1743" spans="1:20">
      <c r="A1743" s="23" t="s">
        <v>912</v>
      </c>
      <c r="B1743" s="23" t="s">
        <v>913</v>
      </c>
      <c r="C1743" s="23" t="str">
        <f t="shared" si="81"/>
        <v>i</v>
      </c>
      <c r="D1743" s="23" t="s">
        <v>913</v>
      </c>
      <c r="E1743" s="23" t="str">
        <f t="shared" si="79"/>
        <v>h</v>
      </c>
      <c r="F1743" s="23">
        <f t="shared" si="80"/>
        <v>36</v>
      </c>
      <c r="G1743" s="23" t="str" cm="1">
        <f t="array" aca="1" ref="G1743" ca="1">IF(OR(INDIRECT(A1743&amp;B1743&amp;C1743&amp;F1743)="",ISNUMBER(INDIRECT(A1743&amp;B1743&amp;C1743&amp;F1743))=FALSE),"",IF(INDIRECT(A1743&amp;B1743&amp;C1743&amp;9)="公開","【（第８期）WEB・コールセンター受付】","【（第８期）医療機関受付】"))</f>
        <v/>
      </c>
      <c r="H1743" s="15" t="str" cm="1">
        <f t="array" aca="1" ref="H1743" ca="1">IF(OR(INDIRECT(A1743&amp;B1743&amp;C1743&amp;F1743)="",ISNUMBER(INDIRECT(A1743&amp;B1743&amp;C1743&amp;F1743))=FALSE,INDIRECT(A1743&amp;B1743&amp;C1743&amp;F1743)=0),"",431001)</f>
        <v/>
      </c>
      <c r="I1743" s="15" t="str" cm="1">
        <f t="array" aca="1" ref="I1743" ca="1">IF(OR(INDIRECT(A1743&amp;B1743&amp;C1743&amp;F1743)="",ISNUMBER(INDIRECT(A1743&amp;B1743&amp;C1743&amp;F1743))=FALSE,INDIRECT(A1743&amp;B1743&amp;C1743&amp;F1743)=0),"",G1743&amp;J1743&amp;"."&amp;TEXT(M1743,"00")&amp;TEXT(N1743,"00")&amp;"."&amp;TEXT(O1743,"00")&amp;TEXT(P1743,"00"))</f>
        <v/>
      </c>
      <c r="J1743" s="15" t="str" cm="1">
        <f t="array" aca="1" ref="J1743" ca="1">IF(OR(INDIRECT(A1743&amp;B1743&amp;C1743&amp;F1743)="",ISNUMBER(INDIRECT(A1743&amp;B1743&amp;C1743&amp;F1743))=FALSE,INDIRECT(A1743&amp;B1743&amp;C1743&amp;F1743)=0),"",予約枠報告様式!$B$2)</f>
        <v/>
      </c>
      <c r="K1743" s="15" t="str" cm="1">
        <f t="array" aca="1" ref="K1743" ca="1">IF(OR(INDIRECT(A1743&amp;B1743&amp;C1743&amp;F1743)="",ISNUMBER(INDIRECT(A1743&amp;B1743&amp;C1743&amp;F1743))=FALSE,INDIRECT(A1743&amp;B1743&amp;C1743&amp;F1743)=0),"",1)</f>
        <v/>
      </c>
      <c r="L1743" s="15" t="str" cm="1">
        <f t="array" aca="1" ref="L1743" ca="1">IF(OR(INDIRECT(A1743&amp;B1743&amp;C1743&amp;F1743)="",ISNUMBER(INDIRECT(A1743&amp;B1743&amp;C1743&amp;F1743))=FALSE,INDIRECT(A1743&amp;B1743&amp;C1743&amp;F1743)=0),"",IF(G1743="【（第８期）医療機関受付】",TEXT(INDIRECT(A1743&amp;D1743&amp;E1743&amp;5),"yyy"),TEXT(INDIRECT(A1743&amp;B1743&amp;C1743&amp;5),"yyy")))</f>
        <v/>
      </c>
      <c r="M1743" s="15" t="str" cm="1">
        <f t="array" aca="1" ref="M1743" ca="1">IF(OR(INDIRECT(A1743&amp;B1743&amp;C1743&amp;F1743)="",ISNUMBER(INDIRECT(A1743&amp;B1743&amp;C1743&amp;F1743))=FALSE,INDIRECT(A1743&amp;B1743&amp;C1743&amp;F1743)=0),"",IF(G1743="【（第８期）医療機関受付】",TEXT(INDIRECT(A1743&amp;D1743&amp;E1743&amp;5),"m"),TEXT(INDIRECT(A1743&amp;B1743&amp;C1743&amp;5),"m")))</f>
        <v/>
      </c>
      <c r="N1743" s="15" t="str" cm="1">
        <f t="array" aca="1" ref="N1743" ca="1">IF(OR(INDIRECT(A1743&amp;B1743&amp;C1743&amp;F1743)="",ISNUMBER(INDIRECT(A1743&amp;B1743&amp;C1743&amp;F1743))=FALSE,INDIRECT(A1743&amp;B1743&amp;C1743&amp;F1743)=0),"",IF(G1743="【（第８期）医療機関受付】",TEXT(INDIRECT(A1743&amp;D1743&amp;E1743&amp;5),"d"),TEXT(INDIRECT(A1743&amp;B1743&amp;C1743&amp;5),"d")))</f>
        <v/>
      </c>
      <c r="O1743" s="15" t="str" cm="1">
        <f t="array" aca="1" ref="O1743" ca="1">IF(OR(INDIRECT(A1743&amp;B1743&amp;C1743&amp;F1743)="",ISNUMBER(INDIRECT(A1743&amp;B1743&amp;C1743&amp;F1743))=FALSE,INDIRECT(A1743&amp;B1743&amp;C1743&amp;F1743)=0),"",HOUR(INDIRECT(A1743&amp;"A"&amp;F1743)))</f>
        <v/>
      </c>
      <c r="P1743" s="15" t="str" cm="1">
        <f t="array" aca="1" ref="P1743" ca="1">IF(OR(INDIRECT(A1743&amp;B1743&amp;C1743&amp;F1743)="",ISNUMBER(INDIRECT(A1743&amp;B1743&amp;C1743&amp;F1743))=FALSE,INDIRECT(A1743&amp;B1743&amp;C1743&amp;F1743)=0),"",MINUTE(INDIRECT(A1743&amp;"A"&amp;F1743)))</f>
        <v/>
      </c>
      <c r="Q1743" s="15" t="str" cm="1">
        <f t="array" aca="1" ref="Q1743" ca="1">IF(OR(INDIRECT(A1743&amp;B1743&amp;C1743&amp;F1743)="",ISNUMBER(INDIRECT(A1743&amp;B1743&amp;C1743&amp;F1743))=FALSE,INDIRECT(A1743&amp;B1743&amp;C1743&amp;F1743)=0),"",O1743)</f>
        <v/>
      </c>
      <c r="R1743" s="15" t="str" cm="1">
        <f t="array" aca="1" ref="R1743" ca="1">IF(OR(INDIRECT(A1743&amp;B1743&amp;C1743&amp;F1743)="",ISNUMBER(INDIRECT(A1743&amp;B1743&amp;C1743&amp;F1743))=FALSE,INDIRECT(A1743&amp;B1743&amp;C1743&amp;F1743)=0),"",P1743+14)</f>
        <v/>
      </c>
      <c r="S1743" s="15" t="str" cm="1">
        <f t="array" aca="1" ref="S1743" ca="1">IF(OR(INDIRECT(A1743&amp;B1743&amp;C1743&amp;F1743)="",ISNUMBER(INDIRECT(A1743&amp;B1743&amp;C1743&amp;F1743))=FALSE,INDIRECT(A1743&amp;B1743&amp;C1743&amp;F1743)=0),"",INDIRECT(A1743&amp;B1743&amp;C1743&amp;F1743))</f>
        <v/>
      </c>
      <c r="T1743" s="15" t="str" cm="1">
        <f t="array" aca="1" ref="T1743" ca="1">IF(OR(INDIRECT(A1743&amp;B1743&amp;C1743&amp;F1743)="",ISNUMBER(INDIRECT(A1743&amp;B1743&amp;C1743&amp;F1743))=FALSE,INDIRECT(A1743&amp;B1743&amp;C1743&amp;F1743)=0),"",0)</f>
        <v/>
      </c>
    </row>
    <row r="1744" spans="1:20">
      <c r="A1744" s="23" t="s">
        <v>912</v>
      </c>
      <c r="B1744" s="23" t="s">
        <v>913</v>
      </c>
      <c r="C1744" s="23" t="str">
        <f t="shared" si="81"/>
        <v>i</v>
      </c>
      <c r="D1744" s="23" t="s">
        <v>913</v>
      </c>
      <c r="E1744" s="23" t="str">
        <f t="shared" si="79"/>
        <v>h</v>
      </c>
      <c r="F1744" s="23">
        <f t="shared" si="80"/>
        <v>37</v>
      </c>
      <c r="G1744" s="23" t="str" cm="1">
        <f t="array" aca="1" ref="G1744" ca="1">IF(OR(INDIRECT(A1744&amp;B1744&amp;C1744&amp;F1744)="",ISNUMBER(INDIRECT(A1744&amp;B1744&amp;C1744&amp;F1744))=FALSE),"",IF(INDIRECT(A1744&amp;B1744&amp;C1744&amp;9)="公開","【（第８期）WEB・コールセンター受付】","【（第８期）医療機関受付】"))</f>
        <v/>
      </c>
      <c r="H1744" s="15" t="str" cm="1">
        <f t="array" aca="1" ref="H1744" ca="1">IF(OR(INDIRECT(A1744&amp;B1744&amp;C1744&amp;F1744)="",ISNUMBER(INDIRECT(A1744&amp;B1744&amp;C1744&amp;F1744))=FALSE,INDIRECT(A1744&amp;B1744&amp;C1744&amp;F1744)=0),"",431001)</f>
        <v/>
      </c>
      <c r="I1744" s="15" t="str" cm="1">
        <f t="array" aca="1" ref="I1744" ca="1">IF(OR(INDIRECT(A1744&amp;B1744&amp;C1744&amp;F1744)="",ISNUMBER(INDIRECT(A1744&amp;B1744&amp;C1744&amp;F1744))=FALSE,INDIRECT(A1744&amp;B1744&amp;C1744&amp;F1744)=0),"",G1744&amp;J1744&amp;"."&amp;TEXT(M1744,"00")&amp;TEXT(N1744,"00")&amp;"."&amp;TEXT(O1744,"00")&amp;TEXT(P1744,"00"))</f>
        <v/>
      </c>
      <c r="J1744" s="15" t="str" cm="1">
        <f t="array" aca="1" ref="J1744" ca="1">IF(OR(INDIRECT(A1744&amp;B1744&amp;C1744&amp;F1744)="",ISNUMBER(INDIRECT(A1744&amp;B1744&amp;C1744&amp;F1744))=FALSE,INDIRECT(A1744&amp;B1744&amp;C1744&amp;F1744)=0),"",予約枠報告様式!$B$2)</f>
        <v/>
      </c>
      <c r="K1744" s="15" t="str" cm="1">
        <f t="array" aca="1" ref="K1744" ca="1">IF(OR(INDIRECT(A1744&amp;B1744&amp;C1744&amp;F1744)="",ISNUMBER(INDIRECT(A1744&amp;B1744&amp;C1744&amp;F1744))=FALSE,INDIRECT(A1744&amp;B1744&amp;C1744&amp;F1744)=0),"",1)</f>
        <v/>
      </c>
      <c r="L1744" s="15" t="str" cm="1">
        <f t="array" aca="1" ref="L1744" ca="1">IF(OR(INDIRECT(A1744&amp;B1744&amp;C1744&amp;F1744)="",ISNUMBER(INDIRECT(A1744&amp;B1744&amp;C1744&amp;F1744))=FALSE,INDIRECT(A1744&amp;B1744&amp;C1744&amp;F1744)=0),"",IF(G1744="【（第８期）医療機関受付】",TEXT(INDIRECT(A1744&amp;D1744&amp;E1744&amp;5),"yyy"),TEXT(INDIRECT(A1744&amp;B1744&amp;C1744&amp;5),"yyy")))</f>
        <v/>
      </c>
      <c r="M1744" s="15" t="str" cm="1">
        <f t="array" aca="1" ref="M1744" ca="1">IF(OR(INDIRECT(A1744&amp;B1744&amp;C1744&amp;F1744)="",ISNUMBER(INDIRECT(A1744&amp;B1744&amp;C1744&amp;F1744))=FALSE,INDIRECT(A1744&amp;B1744&amp;C1744&amp;F1744)=0),"",IF(G1744="【（第８期）医療機関受付】",TEXT(INDIRECT(A1744&amp;D1744&amp;E1744&amp;5),"m"),TEXT(INDIRECT(A1744&amp;B1744&amp;C1744&amp;5),"m")))</f>
        <v/>
      </c>
      <c r="N1744" s="15" t="str" cm="1">
        <f t="array" aca="1" ref="N1744" ca="1">IF(OR(INDIRECT(A1744&amp;B1744&amp;C1744&amp;F1744)="",ISNUMBER(INDIRECT(A1744&amp;B1744&amp;C1744&amp;F1744))=FALSE,INDIRECT(A1744&amp;B1744&amp;C1744&amp;F1744)=0),"",IF(G1744="【（第８期）医療機関受付】",TEXT(INDIRECT(A1744&amp;D1744&amp;E1744&amp;5),"d"),TEXT(INDIRECT(A1744&amp;B1744&amp;C1744&amp;5),"d")))</f>
        <v/>
      </c>
      <c r="O1744" s="15" t="str" cm="1">
        <f t="array" aca="1" ref="O1744" ca="1">IF(OR(INDIRECT(A1744&amp;B1744&amp;C1744&amp;F1744)="",ISNUMBER(INDIRECT(A1744&amp;B1744&amp;C1744&amp;F1744))=FALSE,INDIRECT(A1744&amp;B1744&amp;C1744&amp;F1744)=0),"",HOUR(INDIRECT(A1744&amp;"A"&amp;F1744)))</f>
        <v/>
      </c>
      <c r="P1744" s="15" t="str" cm="1">
        <f t="array" aca="1" ref="P1744" ca="1">IF(OR(INDIRECT(A1744&amp;B1744&amp;C1744&amp;F1744)="",ISNUMBER(INDIRECT(A1744&amp;B1744&amp;C1744&amp;F1744))=FALSE,INDIRECT(A1744&amp;B1744&amp;C1744&amp;F1744)=0),"",MINUTE(INDIRECT(A1744&amp;"A"&amp;F1744)))</f>
        <v/>
      </c>
      <c r="Q1744" s="15" t="str" cm="1">
        <f t="array" aca="1" ref="Q1744" ca="1">IF(OR(INDIRECT(A1744&amp;B1744&amp;C1744&amp;F1744)="",ISNUMBER(INDIRECT(A1744&amp;B1744&amp;C1744&amp;F1744))=FALSE,INDIRECT(A1744&amp;B1744&amp;C1744&amp;F1744)=0),"",O1744)</f>
        <v/>
      </c>
      <c r="R1744" s="15" t="str" cm="1">
        <f t="array" aca="1" ref="R1744" ca="1">IF(OR(INDIRECT(A1744&amp;B1744&amp;C1744&amp;F1744)="",ISNUMBER(INDIRECT(A1744&amp;B1744&amp;C1744&amp;F1744))=FALSE,INDIRECT(A1744&amp;B1744&amp;C1744&amp;F1744)=0),"",P1744+14)</f>
        <v/>
      </c>
      <c r="S1744" s="15" t="str" cm="1">
        <f t="array" aca="1" ref="S1744" ca="1">IF(OR(INDIRECT(A1744&amp;B1744&amp;C1744&amp;F1744)="",ISNUMBER(INDIRECT(A1744&amp;B1744&amp;C1744&amp;F1744))=FALSE,INDIRECT(A1744&amp;B1744&amp;C1744&amp;F1744)=0),"",INDIRECT(A1744&amp;B1744&amp;C1744&amp;F1744))</f>
        <v/>
      </c>
      <c r="T1744" s="15" t="str" cm="1">
        <f t="array" aca="1" ref="T1744" ca="1">IF(OR(INDIRECT(A1744&amp;B1744&amp;C1744&amp;F1744)="",ISNUMBER(INDIRECT(A1744&amp;B1744&amp;C1744&amp;F1744))=FALSE,INDIRECT(A1744&amp;B1744&amp;C1744&amp;F1744)=0),"",0)</f>
        <v/>
      </c>
    </row>
    <row r="1745" spans="1:20">
      <c r="A1745" s="23" t="s">
        <v>912</v>
      </c>
      <c r="B1745" s="23" t="s">
        <v>913</v>
      </c>
      <c r="C1745" s="23" t="str">
        <f t="shared" si="81"/>
        <v>i</v>
      </c>
      <c r="D1745" s="23" t="s">
        <v>913</v>
      </c>
      <c r="E1745" s="23" t="str">
        <f t="shared" si="79"/>
        <v>h</v>
      </c>
      <c r="F1745" s="23">
        <f t="shared" si="80"/>
        <v>38</v>
      </c>
      <c r="G1745" s="23" t="str" cm="1">
        <f t="array" aca="1" ref="G1745" ca="1">IF(OR(INDIRECT(A1745&amp;B1745&amp;C1745&amp;F1745)="",ISNUMBER(INDIRECT(A1745&amp;B1745&amp;C1745&amp;F1745))=FALSE),"",IF(INDIRECT(A1745&amp;B1745&amp;C1745&amp;9)="公開","【（第８期）WEB・コールセンター受付】","【（第８期）医療機関受付】"))</f>
        <v/>
      </c>
      <c r="H1745" s="15" t="str" cm="1">
        <f t="array" aca="1" ref="H1745" ca="1">IF(OR(INDIRECT(A1745&amp;B1745&amp;C1745&amp;F1745)="",ISNUMBER(INDIRECT(A1745&amp;B1745&amp;C1745&amp;F1745))=FALSE,INDIRECT(A1745&amp;B1745&amp;C1745&amp;F1745)=0),"",431001)</f>
        <v/>
      </c>
      <c r="I1745" s="15" t="str" cm="1">
        <f t="array" aca="1" ref="I1745" ca="1">IF(OR(INDIRECT(A1745&amp;B1745&amp;C1745&amp;F1745)="",ISNUMBER(INDIRECT(A1745&amp;B1745&amp;C1745&amp;F1745))=FALSE,INDIRECT(A1745&amp;B1745&amp;C1745&amp;F1745)=0),"",G1745&amp;J1745&amp;"."&amp;TEXT(M1745,"00")&amp;TEXT(N1745,"00")&amp;"."&amp;TEXT(O1745,"00")&amp;TEXT(P1745,"00"))</f>
        <v/>
      </c>
      <c r="J1745" s="15" t="str" cm="1">
        <f t="array" aca="1" ref="J1745" ca="1">IF(OR(INDIRECT(A1745&amp;B1745&amp;C1745&amp;F1745)="",ISNUMBER(INDIRECT(A1745&amp;B1745&amp;C1745&amp;F1745))=FALSE,INDIRECT(A1745&amp;B1745&amp;C1745&amp;F1745)=0),"",予約枠報告様式!$B$2)</f>
        <v/>
      </c>
      <c r="K1745" s="15" t="str" cm="1">
        <f t="array" aca="1" ref="K1745" ca="1">IF(OR(INDIRECT(A1745&amp;B1745&amp;C1745&amp;F1745)="",ISNUMBER(INDIRECT(A1745&amp;B1745&amp;C1745&amp;F1745))=FALSE,INDIRECT(A1745&amp;B1745&amp;C1745&amp;F1745)=0),"",1)</f>
        <v/>
      </c>
      <c r="L1745" s="15" t="str" cm="1">
        <f t="array" aca="1" ref="L1745" ca="1">IF(OR(INDIRECT(A1745&amp;B1745&amp;C1745&amp;F1745)="",ISNUMBER(INDIRECT(A1745&amp;B1745&amp;C1745&amp;F1745))=FALSE,INDIRECT(A1745&amp;B1745&amp;C1745&amp;F1745)=0),"",IF(G1745="【（第８期）医療機関受付】",TEXT(INDIRECT(A1745&amp;D1745&amp;E1745&amp;5),"yyy"),TEXT(INDIRECT(A1745&amp;B1745&amp;C1745&amp;5),"yyy")))</f>
        <v/>
      </c>
      <c r="M1745" s="15" t="str" cm="1">
        <f t="array" aca="1" ref="M1745" ca="1">IF(OR(INDIRECT(A1745&amp;B1745&amp;C1745&amp;F1745)="",ISNUMBER(INDIRECT(A1745&amp;B1745&amp;C1745&amp;F1745))=FALSE,INDIRECT(A1745&amp;B1745&amp;C1745&amp;F1745)=0),"",IF(G1745="【（第８期）医療機関受付】",TEXT(INDIRECT(A1745&amp;D1745&amp;E1745&amp;5),"m"),TEXT(INDIRECT(A1745&amp;B1745&amp;C1745&amp;5),"m")))</f>
        <v/>
      </c>
      <c r="N1745" s="15" t="str" cm="1">
        <f t="array" aca="1" ref="N1745" ca="1">IF(OR(INDIRECT(A1745&amp;B1745&amp;C1745&amp;F1745)="",ISNUMBER(INDIRECT(A1745&amp;B1745&amp;C1745&amp;F1745))=FALSE,INDIRECT(A1745&amp;B1745&amp;C1745&amp;F1745)=0),"",IF(G1745="【（第８期）医療機関受付】",TEXT(INDIRECT(A1745&amp;D1745&amp;E1745&amp;5),"d"),TEXT(INDIRECT(A1745&amp;B1745&amp;C1745&amp;5),"d")))</f>
        <v/>
      </c>
      <c r="O1745" s="15" t="str" cm="1">
        <f t="array" aca="1" ref="O1745" ca="1">IF(OR(INDIRECT(A1745&amp;B1745&amp;C1745&amp;F1745)="",ISNUMBER(INDIRECT(A1745&amp;B1745&amp;C1745&amp;F1745))=FALSE,INDIRECT(A1745&amp;B1745&amp;C1745&amp;F1745)=0),"",HOUR(INDIRECT(A1745&amp;"A"&amp;F1745)))</f>
        <v/>
      </c>
      <c r="P1745" s="15" t="str" cm="1">
        <f t="array" aca="1" ref="P1745" ca="1">IF(OR(INDIRECT(A1745&amp;B1745&amp;C1745&amp;F1745)="",ISNUMBER(INDIRECT(A1745&amp;B1745&amp;C1745&amp;F1745))=FALSE,INDIRECT(A1745&amp;B1745&amp;C1745&amp;F1745)=0),"",MINUTE(INDIRECT(A1745&amp;"A"&amp;F1745)))</f>
        <v/>
      </c>
      <c r="Q1745" s="15" t="str" cm="1">
        <f t="array" aca="1" ref="Q1745" ca="1">IF(OR(INDIRECT(A1745&amp;B1745&amp;C1745&amp;F1745)="",ISNUMBER(INDIRECT(A1745&amp;B1745&amp;C1745&amp;F1745))=FALSE,INDIRECT(A1745&amp;B1745&amp;C1745&amp;F1745)=0),"",O1745)</f>
        <v/>
      </c>
      <c r="R1745" s="15" t="str" cm="1">
        <f t="array" aca="1" ref="R1745" ca="1">IF(OR(INDIRECT(A1745&amp;B1745&amp;C1745&amp;F1745)="",ISNUMBER(INDIRECT(A1745&amp;B1745&amp;C1745&amp;F1745))=FALSE,INDIRECT(A1745&amp;B1745&amp;C1745&amp;F1745)=0),"",P1745+14)</f>
        <v/>
      </c>
      <c r="S1745" s="15" t="str" cm="1">
        <f t="array" aca="1" ref="S1745" ca="1">IF(OR(INDIRECT(A1745&amp;B1745&amp;C1745&amp;F1745)="",ISNUMBER(INDIRECT(A1745&amp;B1745&amp;C1745&amp;F1745))=FALSE,INDIRECT(A1745&amp;B1745&amp;C1745&amp;F1745)=0),"",INDIRECT(A1745&amp;B1745&amp;C1745&amp;F1745))</f>
        <v/>
      </c>
      <c r="T1745" s="15" t="str" cm="1">
        <f t="array" aca="1" ref="T1745" ca="1">IF(OR(INDIRECT(A1745&amp;B1745&amp;C1745&amp;F1745)="",ISNUMBER(INDIRECT(A1745&amp;B1745&amp;C1745&amp;F1745))=FALSE,INDIRECT(A1745&amp;B1745&amp;C1745&amp;F1745)=0),"",0)</f>
        <v/>
      </c>
    </row>
    <row r="1746" spans="1:20">
      <c r="A1746" s="23" t="s">
        <v>912</v>
      </c>
      <c r="B1746" s="23" t="s">
        <v>913</v>
      </c>
      <c r="C1746" s="23" t="str">
        <f t="shared" si="81"/>
        <v>i</v>
      </c>
      <c r="D1746" s="23" t="s">
        <v>913</v>
      </c>
      <c r="E1746" s="23" t="str">
        <f t="shared" si="79"/>
        <v>h</v>
      </c>
      <c r="F1746" s="23">
        <f t="shared" si="80"/>
        <v>39</v>
      </c>
      <c r="G1746" s="23" t="str" cm="1">
        <f t="array" aca="1" ref="G1746" ca="1">IF(OR(INDIRECT(A1746&amp;B1746&amp;C1746&amp;F1746)="",ISNUMBER(INDIRECT(A1746&amp;B1746&amp;C1746&amp;F1746))=FALSE),"",IF(INDIRECT(A1746&amp;B1746&amp;C1746&amp;9)="公開","【（第８期）WEB・コールセンター受付】","【（第８期）医療機関受付】"))</f>
        <v/>
      </c>
      <c r="H1746" s="15" t="str" cm="1">
        <f t="array" aca="1" ref="H1746" ca="1">IF(OR(INDIRECT(A1746&amp;B1746&amp;C1746&amp;F1746)="",ISNUMBER(INDIRECT(A1746&amp;B1746&amp;C1746&amp;F1746))=FALSE,INDIRECT(A1746&amp;B1746&amp;C1746&amp;F1746)=0),"",431001)</f>
        <v/>
      </c>
      <c r="I1746" s="15" t="str" cm="1">
        <f t="array" aca="1" ref="I1746" ca="1">IF(OR(INDIRECT(A1746&amp;B1746&amp;C1746&amp;F1746)="",ISNUMBER(INDIRECT(A1746&amp;B1746&amp;C1746&amp;F1746))=FALSE,INDIRECT(A1746&amp;B1746&amp;C1746&amp;F1746)=0),"",G1746&amp;J1746&amp;"."&amp;TEXT(M1746,"00")&amp;TEXT(N1746,"00")&amp;"."&amp;TEXT(O1746,"00")&amp;TEXT(P1746,"00"))</f>
        <v/>
      </c>
      <c r="J1746" s="15" t="str" cm="1">
        <f t="array" aca="1" ref="J1746" ca="1">IF(OR(INDIRECT(A1746&amp;B1746&amp;C1746&amp;F1746)="",ISNUMBER(INDIRECT(A1746&amp;B1746&amp;C1746&amp;F1746))=FALSE,INDIRECT(A1746&amp;B1746&amp;C1746&amp;F1746)=0),"",予約枠報告様式!$B$2)</f>
        <v/>
      </c>
      <c r="K1746" s="15" t="str" cm="1">
        <f t="array" aca="1" ref="K1746" ca="1">IF(OR(INDIRECT(A1746&amp;B1746&amp;C1746&amp;F1746)="",ISNUMBER(INDIRECT(A1746&amp;B1746&amp;C1746&amp;F1746))=FALSE,INDIRECT(A1746&amp;B1746&amp;C1746&amp;F1746)=0),"",1)</f>
        <v/>
      </c>
      <c r="L1746" s="15" t="str" cm="1">
        <f t="array" aca="1" ref="L1746" ca="1">IF(OR(INDIRECT(A1746&amp;B1746&amp;C1746&amp;F1746)="",ISNUMBER(INDIRECT(A1746&amp;B1746&amp;C1746&amp;F1746))=FALSE,INDIRECT(A1746&amp;B1746&amp;C1746&amp;F1746)=0),"",IF(G1746="【（第８期）医療機関受付】",TEXT(INDIRECT(A1746&amp;D1746&amp;E1746&amp;5),"yyy"),TEXT(INDIRECT(A1746&amp;B1746&amp;C1746&amp;5),"yyy")))</f>
        <v/>
      </c>
      <c r="M1746" s="15" t="str" cm="1">
        <f t="array" aca="1" ref="M1746" ca="1">IF(OR(INDIRECT(A1746&amp;B1746&amp;C1746&amp;F1746)="",ISNUMBER(INDIRECT(A1746&amp;B1746&amp;C1746&amp;F1746))=FALSE,INDIRECT(A1746&amp;B1746&amp;C1746&amp;F1746)=0),"",IF(G1746="【（第８期）医療機関受付】",TEXT(INDIRECT(A1746&amp;D1746&amp;E1746&amp;5),"m"),TEXT(INDIRECT(A1746&amp;B1746&amp;C1746&amp;5),"m")))</f>
        <v/>
      </c>
      <c r="N1746" s="15" t="str" cm="1">
        <f t="array" aca="1" ref="N1746" ca="1">IF(OR(INDIRECT(A1746&amp;B1746&amp;C1746&amp;F1746)="",ISNUMBER(INDIRECT(A1746&amp;B1746&amp;C1746&amp;F1746))=FALSE,INDIRECT(A1746&amp;B1746&amp;C1746&amp;F1746)=0),"",IF(G1746="【（第８期）医療機関受付】",TEXT(INDIRECT(A1746&amp;D1746&amp;E1746&amp;5),"d"),TEXT(INDIRECT(A1746&amp;B1746&amp;C1746&amp;5),"d")))</f>
        <v/>
      </c>
      <c r="O1746" s="15" t="str" cm="1">
        <f t="array" aca="1" ref="O1746" ca="1">IF(OR(INDIRECT(A1746&amp;B1746&amp;C1746&amp;F1746)="",ISNUMBER(INDIRECT(A1746&amp;B1746&amp;C1746&amp;F1746))=FALSE,INDIRECT(A1746&amp;B1746&amp;C1746&amp;F1746)=0),"",HOUR(INDIRECT(A1746&amp;"A"&amp;F1746)))</f>
        <v/>
      </c>
      <c r="P1746" s="15" t="str" cm="1">
        <f t="array" aca="1" ref="P1746" ca="1">IF(OR(INDIRECT(A1746&amp;B1746&amp;C1746&amp;F1746)="",ISNUMBER(INDIRECT(A1746&amp;B1746&amp;C1746&amp;F1746))=FALSE,INDIRECT(A1746&amp;B1746&amp;C1746&amp;F1746)=0),"",MINUTE(INDIRECT(A1746&amp;"A"&amp;F1746)))</f>
        <v/>
      </c>
      <c r="Q1746" s="15" t="str" cm="1">
        <f t="array" aca="1" ref="Q1746" ca="1">IF(OR(INDIRECT(A1746&amp;B1746&amp;C1746&amp;F1746)="",ISNUMBER(INDIRECT(A1746&amp;B1746&amp;C1746&amp;F1746))=FALSE,INDIRECT(A1746&amp;B1746&amp;C1746&amp;F1746)=0),"",O1746)</f>
        <v/>
      </c>
      <c r="R1746" s="15" t="str" cm="1">
        <f t="array" aca="1" ref="R1746" ca="1">IF(OR(INDIRECT(A1746&amp;B1746&amp;C1746&amp;F1746)="",ISNUMBER(INDIRECT(A1746&amp;B1746&amp;C1746&amp;F1746))=FALSE,INDIRECT(A1746&amp;B1746&amp;C1746&amp;F1746)=0),"",P1746+14)</f>
        <v/>
      </c>
      <c r="S1746" s="15" t="str" cm="1">
        <f t="array" aca="1" ref="S1746" ca="1">IF(OR(INDIRECT(A1746&amp;B1746&amp;C1746&amp;F1746)="",ISNUMBER(INDIRECT(A1746&amp;B1746&amp;C1746&amp;F1746))=FALSE,INDIRECT(A1746&amp;B1746&amp;C1746&amp;F1746)=0),"",INDIRECT(A1746&amp;B1746&amp;C1746&amp;F1746))</f>
        <v/>
      </c>
      <c r="T1746" s="15" t="str" cm="1">
        <f t="array" aca="1" ref="T1746" ca="1">IF(OR(INDIRECT(A1746&amp;B1746&amp;C1746&amp;F1746)="",ISNUMBER(INDIRECT(A1746&amp;B1746&amp;C1746&amp;F1746))=FALSE,INDIRECT(A1746&amp;B1746&amp;C1746&amp;F1746)=0),"",0)</f>
        <v/>
      </c>
    </row>
    <row r="1747" spans="1:20">
      <c r="A1747" s="23" t="s">
        <v>912</v>
      </c>
      <c r="B1747" s="23" t="s">
        <v>913</v>
      </c>
      <c r="C1747" s="23" t="str">
        <f t="shared" si="81"/>
        <v>i</v>
      </c>
      <c r="D1747" s="23" t="s">
        <v>913</v>
      </c>
      <c r="E1747" s="23" t="str">
        <f t="shared" si="79"/>
        <v>h</v>
      </c>
      <c r="F1747" s="23">
        <f t="shared" si="80"/>
        <v>40</v>
      </c>
      <c r="G1747" s="23" t="str" cm="1">
        <f t="array" aca="1" ref="G1747" ca="1">IF(OR(INDIRECT(A1747&amp;B1747&amp;C1747&amp;F1747)="",ISNUMBER(INDIRECT(A1747&amp;B1747&amp;C1747&amp;F1747))=FALSE),"",IF(INDIRECT(A1747&amp;B1747&amp;C1747&amp;9)="公開","【（第８期）WEB・コールセンター受付】","【（第８期）医療機関受付】"))</f>
        <v/>
      </c>
      <c r="H1747" s="15" t="str" cm="1">
        <f t="array" aca="1" ref="H1747" ca="1">IF(OR(INDIRECT(A1747&amp;B1747&amp;C1747&amp;F1747)="",ISNUMBER(INDIRECT(A1747&amp;B1747&amp;C1747&amp;F1747))=FALSE,INDIRECT(A1747&amp;B1747&amp;C1747&amp;F1747)=0),"",431001)</f>
        <v/>
      </c>
      <c r="I1747" s="15" t="str" cm="1">
        <f t="array" aca="1" ref="I1747" ca="1">IF(OR(INDIRECT(A1747&amp;B1747&amp;C1747&amp;F1747)="",ISNUMBER(INDIRECT(A1747&amp;B1747&amp;C1747&amp;F1747))=FALSE,INDIRECT(A1747&amp;B1747&amp;C1747&amp;F1747)=0),"",G1747&amp;J1747&amp;"."&amp;TEXT(M1747,"00")&amp;TEXT(N1747,"00")&amp;"."&amp;TEXT(O1747,"00")&amp;TEXT(P1747,"00"))</f>
        <v/>
      </c>
      <c r="J1747" s="15" t="str" cm="1">
        <f t="array" aca="1" ref="J1747" ca="1">IF(OR(INDIRECT(A1747&amp;B1747&amp;C1747&amp;F1747)="",ISNUMBER(INDIRECT(A1747&amp;B1747&amp;C1747&amp;F1747))=FALSE,INDIRECT(A1747&amp;B1747&amp;C1747&amp;F1747)=0),"",予約枠報告様式!$B$2)</f>
        <v/>
      </c>
      <c r="K1747" s="15" t="str" cm="1">
        <f t="array" aca="1" ref="K1747" ca="1">IF(OR(INDIRECT(A1747&amp;B1747&amp;C1747&amp;F1747)="",ISNUMBER(INDIRECT(A1747&amp;B1747&amp;C1747&amp;F1747))=FALSE,INDIRECT(A1747&amp;B1747&amp;C1747&amp;F1747)=0),"",1)</f>
        <v/>
      </c>
      <c r="L1747" s="15" t="str" cm="1">
        <f t="array" aca="1" ref="L1747" ca="1">IF(OR(INDIRECT(A1747&amp;B1747&amp;C1747&amp;F1747)="",ISNUMBER(INDIRECT(A1747&amp;B1747&amp;C1747&amp;F1747))=FALSE,INDIRECT(A1747&amp;B1747&amp;C1747&amp;F1747)=0),"",IF(G1747="【（第８期）医療機関受付】",TEXT(INDIRECT(A1747&amp;D1747&amp;E1747&amp;5),"yyy"),TEXT(INDIRECT(A1747&amp;B1747&amp;C1747&amp;5),"yyy")))</f>
        <v/>
      </c>
      <c r="M1747" s="15" t="str" cm="1">
        <f t="array" aca="1" ref="M1747" ca="1">IF(OR(INDIRECT(A1747&amp;B1747&amp;C1747&amp;F1747)="",ISNUMBER(INDIRECT(A1747&amp;B1747&amp;C1747&amp;F1747))=FALSE,INDIRECT(A1747&amp;B1747&amp;C1747&amp;F1747)=0),"",IF(G1747="【（第８期）医療機関受付】",TEXT(INDIRECT(A1747&amp;D1747&amp;E1747&amp;5),"m"),TEXT(INDIRECT(A1747&amp;B1747&amp;C1747&amp;5),"m")))</f>
        <v/>
      </c>
      <c r="N1747" s="15" t="str" cm="1">
        <f t="array" aca="1" ref="N1747" ca="1">IF(OR(INDIRECT(A1747&amp;B1747&amp;C1747&amp;F1747)="",ISNUMBER(INDIRECT(A1747&amp;B1747&amp;C1747&amp;F1747))=FALSE,INDIRECT(A1747&amp;B1747&amp;C1747&amp;F1747)=0),"",IF(G1747="【（第８期）医療機関受付】",TEXT(INDIRECT(A1747&amp;D1747&amp;E1747&amp;5),"d"),TEXT(INDIRECT(A1747&amp;B1747&amp;C1747&amp;5),"d")))</f>
        <v/>
      </c>
      <c r="O1747" s="15" t="str" cm="1">
        <f t="array" aca="1" ref="O1747" ca="1">IF(OR(INDIRECT(A1747&amp;B1747&amp;C1747&amp;F1747)="",ISNUMBER(INDIRECT(A1747&amp;B1747&amp;C1747&amp;F1747))=FALSE,INDIRECT(A1747&amp;B1747&amp;C1747&amp;F1747)=0),"",HOUR(INDIRECT(A1747&amp;"A"&amp;F1747)))</f>
        <v/>
      </c>
      <c r="P1747" s="15" t="str" cm="1">
        <f t="array" aca="1" ref="P1747" ca="1">IF(OR(INDIRECT(A1747&amp;B1747&amp;C1747&amp;F1747)="",ISNUMBER(INDIRECT(A1747&amp;B1747&amp;C1747&amp;F1747))=FALSE,INDIRECT(A1747&amp;B1747&amp;C1747&amp;F1747)=0),"",MINUTE(INDIRECT(A1747&amp;"A"&amp;F1747)))</f>
        <v/>
      </c>
      <c r="Q1747" s="15" t="str" cm="1">
        <f t="array" aca="1" ref="Q1747" ca="1">IF(OR(INDIRECT(A1747&amp;B1747&amp;C1747&amp;F1747)="",ISNUMBER(INDIRECT(A1747&amp;B1747&amp;C1747&amp;F1747))=FALSE,INDIRECT(A1747&amp;B1747&amp;C1747&amp;F1747)=0),"",O1747)</f>
        <v/>
      </c>
      <c r="R1747" s="15" t="str" cm="1">
        <f t="array" aca="1" ref="R1747" ca="1">IF(OR(INDIRECT(A1747&amp;B1747&amp;C1747&amp;F1747)="",ISNUMBER(INDIRECT(A1747&amp;B1747&amp;C1747&amp;F1747))=FALSE,INDIRECT(A1747&amp;B1747&amp;C1747&amp;F1747)=0),"",P1747+14)</f>
        <v/>
      </c>
      <c r="S1747" s="15" t="str" cm="1">
        <f t="array" aca="1" ref="S1747" ca="1">IF(OR(INDIRECT(A1747&amp;B1747&amp;C1747&amp;F1747)="",ISNUMBER(INDIRECT(A1747&amp;B1747&amp;C1747&amp;F1747))=FALSE,INDIRECT(A1747&amp;B1747&amp;C1747&amp;F1747)=0),"",INDIRECT(A1747&amp;B1747&amp;C1747&amp;F1747))</f>
        <v/>
      </c>
      <c r="T1747" s="15" t="str" cm="1">
        <f t="array" aca="1" ref="T1747" ca="1">IF(OR(INDIRECT(A1747&amp;B1747&amp;C1747&amp;F1747)="",ISNUMBER(INDIRECT(A1747&amp;B1747&amp;C1747&amp;F1747))=FALSE,INDIRECT(A1747&amp;B1747&amp;C1747&amp;F1747)=0),"",0)</f>
        <v/>
      </c>
    </row>
    <row r="1748" spans="1:20">
      <c r="A1748" s="23" t="s">
        <v>912</v>
      </c>
      <c r="B1748" s="23" t="s">
        <v>913</v>
      </c>
      <c r="C1748" s="23" t="str">
        <f t="shared" si="81"/>
        <v>i</v>
      </c>
      <c r="D1748" s="23" t="s">
        <v>913</v>
      </c>
      <c r="E1748" s="23" t="str">
        <f t="shared" si="79"/>
        <v>h</v>
      </c>
      <c r="F1748" s="23">
        <f t="shared" si="80"/>
        <v>41</v>
      </c>
      <c r="G1748" s="23" t="str" cm="1">
        <f t="array" aca="1" ref="G1748" ca="1">IF(OR(INDIRECT(A1748&amp;B1748&amp;C1748&amp;F1748)="",ISNUMBER(INDIRECT(A1748&amp;B1748&amp;C1748&amp;F1748))=FALSE),"",IF(INDIRECT(A1748&amp;B1748&amp;C1748&amp;9)="公開","【（第８期）WEB・コールセンター受付】","【（第８期）医療機関受付】"))</f>
        <v/>
      </c>
      <c r="H1748" s="15" t="str" cm="1">
        <f t="array" aca="1" ref="H1748" ca="1">IF(OR(INDIRECT(A1748&amp;B1748&amp;C1748&amp;F1748)="",ISNUMBER(INDIRECT(A1748&amp;B1748&amp;C1748&amp;F1748))=FALSE,INDIRECT(A1748&amp;B1748&amp;C1748&amp;F1748)=0),"",431001)</f>
        <v/>
      </c>
      <c r="I1748" s="15" t="str" cm="1">
        <f t="array" aca="1" ref="I1748" ca="1">IF(OR(INDIRECT(A1748&amp;B1748&amp;C1748&amp;F1748)="",ISNUMBER(INDIRECT(A1748&amp;B1748&amp;C1748&amp;F1748))=FALSE,INDIRECT(A1748&amp;B1748&amp;C1748&amp;F1748)=0),"",G1748&amp;J1748&amp;"."&amp;TEXT(M1748,"00")&amp;TEXT(N1748,"00")&amp;"."&amp;TEXT(O1748,"00")&amp;TEXT(P1748,"00"))</f>
        <v/>
      </c>
      <c r="J1748" s="15" t="str" cm="1">
        <f t="array" aca="1" ref="J1748" ca="1">IF(OR(INDIRECT(A1748&amp;B1748&amp;C1748&amp;F1748)="",ISNUMBER(INDIRECT(A1748&amp;B1748&amp;C1748&amp;F1748))=FALSE,INDIRECT(A1748&amp;B1748&amp;C1748&amp;F1748)=0),"",予約枠報告様式!$B$2)</f>
        <v/>
      </c>
      <c r="K1748" s="15" t="str" cm="1">
        <f t="array" aca="1" ref="K1748" ca="1">IF(OR(INDIRECT(A1748&amp;B1748&amp;C1748&amp;F1748)="",ISNUMBER(INDIRECT(A1748&amp;B1748&amp;C1748&amp;F1748))=FALSE,INDIRECT(A1748&amp;B1748&amp;C1748&amp;F1748)=0),"",1)</f>
        <v/>
      </c>
      <c r="L1748" s="15" t="str" cm="1">
        <f t="array" aca="1" ref="L1748" ca="1">IF(OR(INDIRECT(A1748&amp;B1748&amp;C1748&amp;F1748)="",ISNUMBER(INDIRECT(A1748&amp;B1748&amp;C1748&amp;F1748))=FALSE,INDIRECT(A1748&amp;B1748&amp;C1748&amp;F1748)=0),"",IF(G1748="【（第８期）医療機関受付】",TEXT(INDIRECT(A1748&amp;D1748&amp;E1748&amp;5),"yyy"),TEXT(INDIRECT(A1748&amp;B1748&amp;C1748&amp;5),"yyy")))</f>
        <v/>
      </c>
      <c r="M1748" s="15" t="str" cm="1">
        <f t="array" aca="1" ref="M1748" ca="1">IF(OR(INDIRECT(A1748&amp;B1748&amp;C1748&amp;F1748)="",ISNUMBER(INDIRECT(A1748&amp;B1748&amp;C1748&amp;F1748))=FALSE,INDIRECT(A1748&amp;B1748&amp;C1748&amp;F1748)=0),"",IF(G1748="【（第８期）医療機関受付】",TEXT(INDIRECT(A1748&amp;D1748&amp;E1748&amp;5),"m"),TEXT(INDIRECT(A1748&amp;B1748&amp;C1748&amp;5),"m")))</f>
        <v/>
      </c>
      <c r="N1748" s="15" t="str" cm="1">
        <f t="array" aca="1" ref="N1748" ca="1">IF(OR(INDIRECT(A1748&amp;B1748&amp;C1748&amp;F1748)="",ISNUMBER(INDIRECT(A1748&amp;B1748&amp;C1748&amp;F1748))=FALSE,INDIRECT(A1748&amp;B1748&amp;C1748&amp;F1748)=0),"",IF(G1748="【（第８期）医療機関受付】",TEXT(INDIRECT(A1748&amp;D1748&amp;E1748&amp;5),"d"),TEXT(INDIRECT(A1748&amp;B1748&amp;C1748&amp;5),"d")))</f>
        <v/>
      </c>
      <c r="O1748" s="15" t="str" cm="1">
        <f t="array" aca="1" ref="O1748" ca="1">IF(OR(INDIRECT(A1748&amp;B1748&amp;C1748&amp;F1748)="",ISNUMBER(INDIRECT(A1748&amp;B1748&amp;C1748&amp;F1748))=FALSE,INDIRECT(A1748&amp;B1748&amp;C1748&amp;F1748)=0),"",HOUR(INDIRECT(A1748&amp;"A"&amp;F1748)))</f>
        <v/>
      </c>
      <c r="P1748" s="15" t="str" cm="1">
        <f t="array" aca="1" ref="P1748" ca="1">IF(OR(INDIRECT(A1748&amp;B1748&amp;C1748&amp;F1748)="",ISNUMBER(INDIRECT(A1748&amp;B1748&amp;C1748&amp;F1748))=FALSE,INDIRECT(A1748&amp;B1748&amp;C1748&amp;F1748)=0),"",MINUTE(INDIRECT(A1748&amp;"A"&amp;F1748)))</f>
        <v/>
      </c>
      <c r="Q1748" s="15" t="str" cm="1">
        <f t="array" aca="1" ref="Q1748" ca="1">IF(OR(INDIRECT(A1748&amp;B1748&amp;C1748&amp;F1748)="",ISNUMBER(INDIRECT(A1748&amp;B1748&amp;C1748&amp;F1748))=FALSE,INDIRECT(A1748&amp;B1748&amp;C1748&amp;F1748)=0),"",O1748)</f>
        <v/>
      </c>
      <c r="R1748" s="15" t="str" cm="1">
        <f t="array" aca="1" ref="R1748" ca="1">IF(OR(INDIRECT(A1748&amp;B1748&amp;C1748&amp;F1748)="",ISNUMBER(INDIRECT(A1748&amp;B1748&amp;C1748&amp;F1748))=FALSE,INDIRECT(A1748&amp;B1748&amp;C1748&amp;F1748)=0),"",P1748+14)</f>
        <v/>
      </c>
      <c r="S1748" s="15" t="str" cm="1">
        <f t="array" aca="1" ref="S1748" ca="1">IF(OR(INDIRECT(A1748&amp;B1748&amp;C1748&amp;F1748)="",ISNUMBER(INDIRECT(A1748&amp;B1748&amp;C1748&amp;F1748))=FALSE,INDIRECT(A1748&amp;B1748&amp;C1748&amp;F1748)=0),"",INDIRECT(A1748&amp;B1748&amp;C1748&amp;F1748))</f>
        <v/>
      </c>
      <c r="T1748" s="15" t="str" cm="1">
        <f t="array" aca="1" ref="T1748" ca="1">IF(OR(INDIRECT(A1748&amp;B1748&amp;C1748&amp;F1748)="",ISNUMBER(INDIRECT(A1748&amp;B1748&amp;C1748&amp;F1748))=FALSE,INDIRECT(A1748&amp;B1748&amp;C1748&amp;F1748)=0),"",0)</f>
        <v/>
      </c>
    </row>
    <row r="1749" spans="1:20">
      <c r="A1749" s="23" t="s">
        <v>912</v>
      </c>
      <c r="B1749" s="23" t="s">
        <v>913</v>
      </c>
      <c r="C1749" s="23" t="str">
        <f t="shared" si="81"/>
        <v>i</v>
      </c>
      <c r="D1749" s="23" t="s">
        <v>913</v>
      </c>
      <c r="E1749" s="23" t="str">
        <f t="shared" si="79"/>
        <v>h</v>
      </c>
      <c r="F1749" s="23">
        <f t="shared" si="80"/>
        <v>42</v>
      </c>
      <c r="G1749" s="23" t="str" cm="1">
        <f t="array" aca="1" ref="G1749" ca="1">IF(OR(INDIRECT(A1749&amp;B1749&amp;C1749&amp;F1749)="",ISNUMBER(INDIRECT(A1749&amp;B1749&amp;C1749&amp;F1749))=FALSE),"",IF(INDIRECT(A1749&amp;B1749&amp;C1749&amp;9)="公開","【（第８期）WEB・コールセンター受付】","【（第８期）医療機関受付】"))</f>
        <v/>
      </c>
      <c r="H1749" s="15" t="str" cm="1">
        <f t="array" aca="1" ref="H1749" ca="1">IF(OR(INDIRECT(A1749&amp;B1749&amp;C1749&amp;F1749)="",ISNUMBER(INDIRECT(A1749&amp;B1749&amp;C1749&amp;F1749))=FALSE,INDIRECT(A1749&amp;B1749&amp;C1749&amp;F1749)=0),"",431001)</f>
        <v/>
      </c>
      <c r="I1749" s="15" t="str" cm="1">
        <f t="array" aca="1" ref="I1749" ca="1">IF(OR(INDIRECT(A1749&amp;B1749&amp;C1749&amp;F1749)="",ISNUMBER(INDIRECT(A1749&amp;B1749&amp;C1749&amp;F1749))=FALSE,INDIRECT(A1749&amp;B1749&amp;C1749&amp;F1749)=0),"",G1749&amp;J1749&amp;"."&amp;TEXT(M1749,"00")&amp;TEXT(N1749,"00")&amp;"."&amp;TEXT(O1749,"00")&amp;TEXT(P1749,"00"))</f>
        <v/>
      </c>
      <c r="J1749" s="15" t="str" cm="1">
        <f t="array" aca="1" ref="J1749" ca="1">IF(OR(INDIRECT(A1749&amp;B1749&amp;C1749&amp;F1749)="",ISNUMBER(INDIRECT(A1749&amp;B1749&amp;C1749&amp;F1749))=FALSE,INDIRECT(A1749&amp;B1749&amp;C1749&amp;F1749)=0),"",予約枠報告様式!$B$2)</f>
        <v/>
      </c>
      <c r="K1749" s="15" t="str" cm="1">
        <f t="array" aca="1" ref="K1749" ca="1">IF(OR(INDIRECT(A1749&amp;B1749&amp;C1749&amp;F1749)="",ISNUMBER(INDIRECT(A1749&amp;B1749&amp;C1749&amp;F1749))=FALSE,INDIRECT(A1749&amp;B1749&amp;C1749&amp;F1749)=0),"",1)</f>
        <v/>
      </c>
      <c r="L1749" s="15" t="str" cm="1">
        <f t="array" aca="1" ref="L1749" ca="1">IF(OR(INDIRECT(A1749&amp;B1749&amp;C1749&amp;F1749)="",ISNUMBER(INDIRECT(A1749&amp;B1749&amp;C1749&amp;F1749))=FALSE,INDIRECT(A1749&amp;B1749&amp;C1749&amp;F1749)=0),"",IF(G1749="【（第８期）医療機関受付】",TEXT(INDIRECT(A1749&amp;D1749&amp;E1749&amp;5),"yyy"),TEXT(INDIRECT(A1749&amp;B1749&amp;C1749&amp;5),"yyy")))</f>
        <v/>
      </c>
      <c r="M1749" s="15" t="str" cm="1">
        <f t="array" aca="1" ref="M1749" ca="1">IF(OR(INDIRECT(A1749&amp;B1749&amp;C1749&amp;F1749)="",ISNUMBER(INDIRECT(A1749&amp;B1749&amp;C1749&amp;F1749))=FALSE,INDIRECT(A1749&amp;B1749&amp;C1749&amp;F1749)=0),"",IF(G1749="【（第８期）医療機関受付】",TEXT(INDIRECT(A1749&amp;D1749&amp;E1749&amp;5),"m"),TEXT(INDIRECT(A1749&amp;B1749&amp;C1749&amp;5),"m")))</f>
        <v/>
      </c>
      <c r="N1749" s="15" t="str" cm="1">
        <f t="array" aca="1" ref="N1749" ca="1">IF(OR(INDIRECT(A1749&amp;B1749&amp;C1749&amp;F1749)="",ISNUMBER(INDIRECT(A1749&amp;B1749&amp;C1749&amp;F1749))=FALSE,INDIRECT(A1749&amp;B1749&amp;C1749&amp;F1749)=0),"",IF(G1749="【（第８期）医療機関受付】",TEXT(INDIRECT(A1749&amp;D1749&amp;E1749&amp;5),"d"),TEXT(INDIRECT(A1749&amp;B1749&amp;C1749&amp;5),"d")))</f>
        <v/>
      </c>
      <c r="O1749" s="15" t="str" cm="1">
        <f t="array" aca="1" ref="O1749" ca="1">IF(OR(INDIRECT(A1749&amp;B1749&amp;C1749&amp;F1749)="",ISNUMBER(INDIRECT(A1749&amp;B1749&amp;C1749&amp;F1749))=FALSE,INDIRECT(A1749&amp;B1749&amp;C1749&amp;F1749)=0),"",HOUR(INDIRECT(A1749&amp;"A"&amp;F1749)))</f>
        <v/>
      </c>
      <c r="P1749" s="15" t="str" cm="1">
        <f t="array" aca="1" ref="P1749" ca="1">IF(OR(INDIRECT(A1749&amp;B1749&amp;C1749&amp;F1749)="",ISNUMBER(INDIRECT(A1749&amp;B1749&amp;C1749&amp;F1749))=FALSE,INDIRECT(A1749&amp;B1749&amp;C1749&amp;F1749)=0),"",MINUTE(INDIRECT(A1749&amp;"A"&amp;F1749)))</f>
        <v/>
      </c>
      <c r="Q1749" s="15" t="str" cm="1">
        <f t="array" aca="1" ref="Q1749" ca="1">IF(OR(INDIRECT(A1749&amp;B1749&amp;C1749&amp;F1749)="",ISNUMBER(INDIRECT(A1749&amp;B1749&amp;C1749&amp;F1749))=FALSE,INDIRECT(A1749&amp;B1749&amp;C1749&amp;F1749)=0),"",O1749)</f>
        <v/>
      </c>
      <c r="R1749" s="15" t="str" cm="1">
        <f t="array" aca="1" ref="R1749" ca="1">IF(OR(INDIRECT(A1749&amp;B1749&amp;C1749&amp;F1749)="",ISNUMBER(INDIRECT(A1749&amp;B1749&amp;C1749&amp;F1749))=FALSE,INDIRECT(A1749&amp;B1749&amp;C1749&amp;F1749)=0),"",P1749+14)</f>
        <v/>
      </c>
      <c r="S1749" s="15" t="str" cm="1">
        <f t="array" aca="1" ref="S1749" ca="1">IF(OR(INDIRECT(A1749&amp;B1749&amp;C1749&amp;F1749)="",ISNUMBER(INDIRECT(A1749&amp;B1749&amp;C1749&amp;F1749))=FALSE,INDIRECT(A1749&amp;B1749&amp;C1749&amp;F1749)=0),"",INDIRECT(A1749&amp;B1749&amp;C1749&amp;F1749))</f>
        <v/>
      </c>
      <c r="T1749" s="15" t="str" cm="1">
        <f t="array" aca="1" ref="T1749" ca="1">IF(OR(INDIRECT(A1749&amp;B1749&amp;C1749&amp;F1749)="",ISNUMBER(INDIRECT(A1749&amp;B1749&amp;C1749&amp;F1749))=FALSE,INDIRECT(A1749&amp;B1749&amp;C1749&amp;F1749)=0),"",0)</f>
        <v/>
      </c>
    </row>
    <row r="1750" spans="1:20">
      <c r="A1750" s="23" t="s">
        <v>912</v>
      </c>
      <c r="B1750" s="23" t="s">
        <v>913</v>
      </c>
      <c r="C1750" s="23" t="str">
        <f t="shared" si="81"/>
        <v>i</v>
      </c>
      <c r="D1750" s="23" t="s">
        <v>913</v>
      </c>
      <c r="E1750" s="23" t="str">
        <f t="shared" si="79"/>
        <v>h</v>
      </c>
      <c r="F1750" s="23">
        <f t="shared" si="80"/>
        <v>43</v>
      </c>
      <c r="G1750" s="23" t="str" cm="1">
        <f t="array" aca="1" ref="G1750" ca="1">IF(OR(INDIRECT(A1750&amp;B1750&amp;C1750&amp;F1750)="",ISNUMBER(INDIRECT(A1750&amp;B1750&amp;C1750&amp;F1750))=FALSE),"",IF(INDIRECT(A1750&amp;B1750&amp;C1750&amp;9)="公開","【（第８期）WEB・コールセンター受付】","【（第８期）医療機関受付】"))</f>
        <v/>
      </c>
      <c r="H1750" s="15" t="str" cm="1">
        <f t="array" aca="1" ref="H1750" ca="1">IF(OR(INDIRECT(A1750&amp;B1750&amp;C1750&amp;F1750)="",ISNUMBER(INDIRECT(A1750&amp;B1750&amp;C1750&amp;F1750))=FALSE,INDIRECT(A1750&amp;B1750&amp;C1750&amp;F1750)=0),"",431001)</f>
        <v/>
      </c>
      <c r="I1750" s="15" t="str" cm="1">
        <f t="array" aca="1" ref="I1750" ca="1">IF(OR(INDIRECT(A1750&amp;B1750&amp;C1750&amp;F1750)="",ISNUMBER(INDIRECT(A1750&amp;B1750&amp;C1750&amp;F1750))=FALSE,INDIRECT(A1750&amp;B1750&amp;C1750&amp;F1750)=0),"",G1750&amp;J1750&amp;"."&amp;TEXT(M1750,"00")&amp;TEXT(N1750,"00")&amp;"."&amp;TEXT(O1750,"00")&amp;TEXT(P1750,"00"))</f>
        <v/>
      </c>
      <c r="J1750" s="15" t="str" cm="1">
        <f t="array" aca="1" ref="J1750" ca="1">IF(OR(INDIRECT(A1750&amp;B1750&amp;C1750&amp;F1750)="",ISNUMBER(INDIRECT(A1750&amp;B1750&amp;C1750&amp;F1750))=FALSE,INDIRECT(A1750&amp;B1750&amp;C1750&amp;F1750)=0),"",予約枠報告様式!$B$2)</f>
        <v/>
      </c>
      <c r="K1750" s="15" t="str" cm="1">
        <f t="array" aca="1" ref="K1750" ca="1">IF(OR(INDIRECT(A1750&amp;B1750&amp;C1750&amp;F1750)="",ISNUMBER(INDIRECT(A1750&amp;B1750&amp;C1750&amp;F1750))=FALSE,INDIRECT(A1750&amp;B1750&amp;C1750&amp;F1750)=0),"",1)</f>
        <v/>
      </c>
      <c r="L1750" s="15" t="str" cm="1">
        <f t="array" aca="1" ref="L1750" ca="1">IF(OR(INDIRECT(A1750&amp;B1750&amp;C1750&amp;F1750)="",ISNUMBER(INDIRECT(A1750&amp;B1750&amp;C1750&amp;F1750))=FALSE,INDIRECT(A1750&amp;B1750&amp;C1750&amp;F1750)=0),"",IF(G1750="【（第８期）医療機関受付】",TEXT(INDIRECT(A1750&amp;D1750&amp;E1750&amp;5),"yyy"),TEXT(INDIRECT(A1750&amp;B1750&amp;C1750&amp;5),"yyy")))</f>
        <v/>
      </c>
      <c r="M1750" s="15" t="str" cm="1">
        <f t="array" aca="1" ref="M1750" ca="1">IF(OR(INDIRECT(A1750&amp;B1750&amp;C1750&amp;F1750)="",ISNUMBER(INDIRECT(A1750&amp;B1750&amp;C1750&amp;F1750))=FALSE,INDIRECT(A1750&amp;B1750&amp;C1750&amp;F1750)=0),"",IF(G1750="【（第８期）医療機関受付】",TEXT(INDIRECT(A1750&amp;D1750&amp;E1750&amp;5),"m"),TEXT(INDIRECT(A1750&amp;B1750&amp;C1750&amp;5),"m")))</f>
        <v/>
      </c>
      <c r="N1750" s="15" t="str" cm="1">
        <f t="array" aca="1" ref="N1750" ca="1">IF(OR(INDIRECT(A1750&amp;B1750&amp;C1750&amp;F1750)="",ISNUMBER(INDIRECT(A1750&amp;B1750&amp;C1750&amp;F1750))=FALSE,INDIRECT(A1750&amp;B1750&amp;C1750&amp;F1750)=0),"",IF(G1750="【（第８期）医療機関受付】",TEXT(INDIRECT(A1750&amp;D1750&amp;E1750&amp;5),"d"),TEXT(INDIRECT(A1750&amp;B1750&amp;C1750&amp;5),"d")))</f>
        <v/>
      </c>
      <c r="O1750" s="15" t="str" cm="1">
        <f t="array" aca="1" ref="O1750" ca="1">IF(OR(INDIRECT(A1750&amp;B1750&amp;C1750&amp;F1750)="",ISNUMBER(INDIRECT(A1750&amp;B1750&amp;C1750&amp;F1750))=FALSE,INDIRECT(A1750&amp;B1750&amp;C1750&amp;F1750)=0),"",HOUR(INDIRECT(A1750&amp;"A"&amp;F1750)))</f>
        <v/>
      </c>
      <c r="P1750" s="15" t="str" cm="1">
        <f t="array" aca="1" ref="P1750" ca="1">IF(OR(INDIRECT(A1750&amp;B1750&amp;C1750&amp;F1750)="",ISNUMBER(INDIRECT(A1750&amp;B1750&amp;C1750&amp;F1750))=FALSE,INDIRECT(A1750&amp;B1750&amp;C1750&amp;F1750)=0),"",MINUTE(INDIRECT(A1750&amp;"A"&amp;F1750)))</f>
        <v/>
      </c>
      <c r="Q1750" s="15" t="str" cm="1">
        <f t="array" aca="1" ref="Q1750" ca="1">IF(OR(INDIRECT(A1750&amp;B1750&amp;C1750&amp;F1750)="",ISNUMBER(INDIRECT(A1750&amp;B1750&amp;C1750&amp;F1750))=FALSE,INDIRECT(A1750&amp;B1750&amp;C1750&amp;F1750)=0),"",O1750)</f>
        <v/>
      </c>
      <c r="R1750" s="15" t="str" cm="1">
        <f t="array" aca="1" ref="R1750" ca="1">IF(OR(INDIRECT(A1750&amp;B1750&amp;C1750&amp;F1750)="",ISNUMBER(INDIRECT(A1750&amp;B1750&amp;C1750&amp;F1750))=FALSE,INDIRECT(A1750&amp;B1750&amp;C1750&amp;F1750)=0),"",P1750+14)</f>
        <v/>
      </c>
      <c r="S1750" s="15" t="str" cm="1">
        <f t="array" aca="1" ref="S1750" ca="1">IF(OR(INDIRECT(A1750&amp;B1750&amp;C1750&amp;F1750)="",ISNUMBER(INDIRECT(A1750&amp;B1750&amp;C1750&amp;F1750))=FALSE,INDIRECT(A1750&amp;B1750&amp;C1750&amp;F1750)=0),"",INDIRECT(A1750&amp;B1750&amp;C1750&amp;F1750))</f>
        <v/>
      </c>
      <c r="T1750" s="15" t="str" cm="1">
        <f t="array" aca="1" ref="T1750" ca="1">IF(OR(INDIRECT(A1750&amp;B1750&amp;C1750&amp;F1750)="",ISNUMBER(INDIRECT(A1750&amp;B1750&amp;C1750&amp;F1750))=FALSE,INDIRECT(A1750&amp;B1750&amp;C1750&amp;F1750)=0),"",0)</f>
        <v/>
      </c>
    </row>
    <row r="1751" spans="1:20">
      <c r="A1751" s="23" t="s">
        <v>912</v>
      </c>
      <c r="B1751" s="23" t="s">
        <v>913</v>
      </c>
      <c r="C1751" s="23" t="str">
        <f t="shared" si="81"/>
        <v>i</v>
      </c>
      <c r="D1751" s="23" t="s">
        <v>913</v>
      </c>
      <c r="E1751" s="23" t="str">
        <f t="shared" si="79"/>
        <v>h</v>
      </c>
      <c r="F1751" s="23">
        <f t="shared" si="80"/>
        <v>44</v>
      </c>
      <c r="G1751" s="23" t="str" cm="1">
        <f t="array" aca="1" ref="G1751" ca="1">IF(OR(INDIRECT(A1751&amp;B1751&amp;C1751&amp;F1751)="",ISNUMBER(INDIRECT(A1751&amp;B1751&amp;C1751&amp;F1751))=FALSE),"",IF(INDIRECT(A1751&amp;B1751&amp;C1751&amp;9)="公開","【（第８期）WEB・コールセンター受付】","【（第８期）医療機関受付】"))</f>
        <v/>
      </c>
      <c r="H1751" s="15" t="str" cm="1">
        <f t="array" aca="1" ref="H1751" ca="1">IF(OR(INDIRECT(A1751&amp;B1751&amp;C1751&amp;F1751)="",ISNUMBER(INDIRECT(A1751&amp;B1751&amp;C1751&amp;F1751))=FALSE,INDIRECT(A1751&amp;B1751&amp;C1751&amp;F1751)=0),"",431001)</f>
        <v/>
      </c>
      <c r="I1751" s="15" t="str" cm="1">
        <f t="array" aca="1" ref="I1751" ca="1">IF(OR(INDIRECT(A1751&amp;B1751&amp;C1751&amp;F1751)="",ISNUMBER(INDIRECT(A1751&amp;B1751&amp;C1751&amp;F1751))=FALSE,INDIRECT(A1751&amp;B1751&amp;C1751&amp;F1751)=0),"",G1751&amp;J1751&amp;"."&amp;TEXT(M1751,"00")&amp;TEXT(N1751,"00")&amp;"."&amp;TEXT(O1751,"00")&amp;TEXT(P1751,"00"))</f>
        <v/>
      </c>
      <c r="J1751" s="15" t="str" cm="1">
        <f t="array" aca="1" ref="J1751" ca="1">IF(OR(INDIRECT(A1751&amp;B1751&amp;C1751&amp;F1751)="",ISNUMBER(INDIRECT(A1751&amp;B1751&amp;C1751&amp;F1751))=FALSE,INDIRECT(A1751&amp;B1751&amp;C1751&amp;F1751)=0),"",予約枠報告様式!$B$2)</f>
        <v/>
      </c>
      <c r="K1751" s="15" t="str" cm="1">
        <f t="array" aca="1" ref="K1751" ca="1">IF(OR(INDIRECT(A1751&amp;B1751&amp;C1751&amp;F1751)="",ISNUMBER(INDIRECT(A1751&amp;B1751&amp;C1751&amp;F1751))=FALSE,INDIRECT(A1751&amp;B1751&amp;C1751&amp;F1751)=0),"",1)</f>
        <v/>
      </c>
      <c r="L1751" s="15" t="str" cm="1">
        <f t="array" aca="1" ref="L1751" ca="1">IF(OR(INDIRECT(A1751&amp;B1751&amp;C1751&amp;F1751)="",ISNUMBER(INDIRECT(A1751&amp;B1751&amp;C1751&amp;F1751))=FALSE,INDIRECT(A1751&amp;B1751&amp;C1751&amp;F1751)=0),"",IF(G1751="【（第８期）医療機関受付】",TEXT(INDIRECT(A1751&amp;D1751&amp;E1751&amp;5),"yyy"),TEXT(INDIRECT(A1751&amp;B1751&amp;C1751&amp;5),"yyy")))</f>
        <v/>
      </c>
      <c r="M1751" s="15" t="str" cm="1">
        <f t="array" aca="1" ref="M1751" ca="1">IF(OR(INDIRECT(A1751&amp;B1751&amp;C1751&amp;F1751)="",ISNUMBER(INDIRECT(A1751&amp;B1751&amp;C1751&amp;F1751))=FALSE,INDIRECT(A1751&amp;B1751&amp;C1751&amp;F1751)=0),"",IF(G1751="【（第８期）医療機関受付】",TEXT(INDIRECT(A1751&amp;D1751&amp;E1751&amp;5),"m"),TEXT(INDIRECT(A1751&amp;B1751&amp;C1751&amp;5),"m")))</f>
        <v/>
      </c>
      <c r="N1751" s="15" t="str" cm="1">
        <f t="array" aca="1" ref="N1751" ca="1">IF(OR(INDIRECT(A1751&amp;B1751&amp;C1751&amp;F1751)="",ISNUMBER(INDIRECT(A1751&amp;B1751&amp;C1751&amp;F1751))=FALSE,INDIRECT(A1751&amp;B1751&amp;C1751&amp;F1751)=0),"",IF(G1751="【（第８期）医療機関受付】",TEXT(INDIRECT(A1751&amp;D1751&amp;E1751&amp;5),"d"),TEXT(INDIRECT(A1751&amp;B1751&amp;C1751&amp;5),"d")))</f>
        <v/>
      </c>
      <c r="O1751" s="15" t="str" cm="1">
        <f t="array" aca="1" ref="O1751" ca="1">IF(OR(INDIRECT(A1751&amp;B1751&amp;C1751&amp;F1751)="",ISNUMBER(INDIRECT(A1751&amp;B1751&amp;C1751&amp;F1751))=FALSE,INDIRECT(A1751&amp;B1751&amp;C1751&amp;F1751)=0),"",HOUR(INDIRECT(A1751&amp;"A"&amp;F1751)))</f>
        <v/>
      </c>
      <c r="P1751" s="15" t="str" cm="1">
        <f t="array" aca="1" ref="P1751" ca="1">IF(OR(INDIRECT(A1751&amp;B1751&amp;C1751&amp;F1751)="",ISNUMBER(INDIRECT(A1751&amp;B1751&amp;C1751&amp;F1751))=FALSE,INDIRECT(A1751&amp;B1751&amp;C1751&amp;F1751)=0),"",MINUTE(INDIRECT(A1751&amp;"A"&amp;F1751)))</f>
        <v/>
      </c>
      <c r="Q1751" s="15" t="str" cm="1">
        <f t="array" aca="1" ref="Q1751" ca="1">IF(OR(INDIRECT(A1751&amp;B1751&amp;C1751&amp;F1751)="",ISNUMBER(INDIRECT(A1751&amp;B1751&amp;C1751&amp;F1751))=FALSE,INDIRECT(A1751&amp;B1751&amp;C1751&amp;F1751)=0),"",O1751)</f>
        <v/>
      </c>
      <c r="R1751" s="15" t="str" cm="1">
        <f t="array" aca="1" ref="R1751" ca="1">IF(OR(INDIRECT(A1751&amp;B1751&amp;C1751&amp;F1751)="",ISNUMBER(INDIRECT(A1751&amp;B1751&amp;C1751&amp;F1751))=FALSE,INDIRECT(A1751&amp;B1751&amp;C1751&amp;F1751)=0),"",P1751+14)</f>
        <v/>
      </c>
      <c r="S1751" s="15" t="str" cm="1">
        <f t="array" aca="1" ref="S1751" ca="1">IF(OR(INDIRECT(A1751&amp;B1751&amp;C1751&amp;F1751)="",ISNUMBER(INDIRECT(A1751&amp;B1751&amp;C1751&amp;F1751))=FALSE,INDIRECT(A1751&amp;B1751&amp;C1751&amp;F1751)=0),"",INDIRECT(A1751&amp;B1751&amp;C1751&amp;F1751))</f>
        <v/>
      </c>
      <c r="T1751" s="15" t="str" cm="1">
        <f t="array" aca="1" ref="T1751" ca="1">IF(OR(INDIRECT(A1751&amp;B1751&amp;C1751&amp;F1751)="",ISNUMBER(INDIRECT(A1751&amp;B1751&amp;C1751&amp;F1751))=FALSE,INDIRECT(A1751&amp;B1751&amp;C1751&amp;F1751)=0),"",0)</f>
        <v/>
      </c>
    </row>
    <row r="1752" spans="1:20">
      <c r="A1752" s="23" t="s">
        <v>912</v>
      </c>
      <c r="B1752" s="23" t="s">
        <v>913</v>
      </c>
      <c r="C1752" s="23" t="str">
        <f t="shared" si="81"/>
        <v>i</v>
      </c>
      <c r="D1752" s="23" t="s">
        <v>913</v>
      </c>
      <c r="E1752" s="23" t="str">
        <f t="shared" si="79"/>
        <v>h</v>
      </c>
      <c r="F1752" s="23">
        <f t="shared" si="80"/>
        <v>45</v>
      </c>
      <c r="G1752" s="23" t="str" cm="1">
        <f t="array" aca="1" ref="G1752" ca="1">IF(OR(INDIRECT(A1752&amp;B1752&amp;C1752&amp;F1752)="",ISNUMBER(INDIRECT(A1752&amp;B1752&amp;C1752&amp;F1752))=FALSE),"",IF(INDIRECT(A1752&amp;B1752&amp;C1752&amp;9)="公開","【（第８期）WEB・コールセンター受付】","【（第８期）医療機関受付】"))</f>
        <v/>
      </c>
      <c r="H1752" s="15" t="str" cm="1">
        <f t="array" aca="1" ref="H1752" ca="1">IF(OR(INDIRECT(A1752&amp;B1752&amp;C1752&amp;F1752)="",ISNUMBER(INDIRECT(A1752&amp;B1752&amp;C1752&amp;F1752))=FALSE,INDIRECT(A1752&amp;B1752&amp;C1752&amp;F1752)=0),"",431001)</f>
        <v/>
      </c>
      <c r="I1752" s="15" t="str" cm="1">
        <f t="array" aca="1" ref="I1752" ca="1">IF(OR(INDIRECT(A1752&amp;B1752&amp;C1752&amp;F1752)="",ISNUMBER(INDIRECT(A1752&amp;B1752&amp;C1752&amp;F1752))=FALSE,INDIRECT(A1752&amp;B1752&amp;C1752&amp;F1752)=0),"",G1752&amp;J1752&amp;"."&amp;TEXT(M1752,"00")&amp;TEXT(N1752,"00")&amp;"."&amp;TEXT(O1752,"00")&amp;TEXT(P1752,"00"))</f>
        <v/>
      </c>
      <c r="J1752" s="15" t="str" cm="1">
        <f t="array" aca="1" ref="J1752" ca="1">IF(OR(INDIRECT(A1752&amp;B1752&amp;C1752&amp;F1752)="",ISNUMBER(INDIRECT(A1752&amp;B1752&amp;C1752&amp;F1752))=FALSE,INDIRECT(A1752&amp;B1752&amp;C1752&amp;F1752)=0),"",予約枠報告様式!$B$2)</f>
        <v/>
      </c>
      <c r="K1752" s="15" t="str" cm="1">
        <f t="array" aca="1" ref="K1752" ca="1">IF(OR(INDIRECT(A1752&amp;B1752&amp;C1752&amp;F1752)="",ISNUMBER(INDIRECT(A1752&amp;B1752&amp;C1752&amp;F1752))=FALSE,INDIRECT(A1752&amp;B1752&amp;C1752&amp;F1752)=0),"",1)</f>
        <v/>
      </c>
      <c r="L1752" s="15" t="str" cm="1">
        <f t="array" aca="1" ref="L1752" ca="1">IF(OR(INDIRECT(A1752&amp;B1752&amp;C1752&amp;F1752)="",ISNUMBER(INDIRECT(A1752&amp;B1752&amp;C1752&amp;F1752))=FALSE,INDIRECT(A1752&amp;B1752&amp;C1752&amp;F1752)=0),"",IF(G1752="【（第８期）医療機関受付】",TEXT(INDIRECT(A1752&amp;D1752&amp;E1752&amp;5),"yyy"),TEXT(INDIRECT(A1752&amp;B1752&amp;C1752&amp;5),"yyy")))</f>
        <v/>
      </c>
      <c r="M1752" s="15" t="str" cm="1">
        <f t="array" aca="1" ref="M1752" ca="1">IF(OR(INDIRECT(A1752&amp;B1752&amp;C1752&amp;F1752)="",ISNUMBER(INDIRECT(A1752&amp;B1752&amp;C1752&amp;F1752))=FALSE,INDIRECT(A1752&amp;B1752&amp;C1752&amp;F1752)=0),"",IF(G1752="【（第８期）医療機関受付】",TEXT(INDIRECT(A1752&amp;D1752&amp;E1752&amp;5),"m"),TEXT(INDIRECT(A1752&amp;B1752&amp;C1752&amp;5),"m")))</f>
        <v/>
      </c>
      <c r="N1752" s="15" t="str" cm="1">
        <f t="array" aca="1" ref="N1752" ca="1">IF(OR(INDIRECT(A1752&amp;B1752&amp;C1752&amp;F1752)="",ISNUMBER(INDIRECT(A1752&amp;B1752&amp;C1752&amp;F1752))=FALSE,INDIRECT(A1752&amp;B1752&amp;C1752&amp;F1752)=0),"",IF(G1752="【（第８期）医療機関受付】",TEXT(INDIRECT(A1752&amp;D1752&amp;E1752&amp;5),"d"),TEXT(INDIRECT(A1752&amp;B1752&amp;C1752&amp;5),"d")))</f>
        <v/>
      </c>
      <c r="O1752" s="15" t="str" cm="1">
        <f t="array" aca="1" ref="O1752" ca="1">IF(OR(INDIRECT(A1752&amp;B1752&amp;C1752&amp;F1752)="",ISNUMBER(INDIRECT(A1752&amp;B1752&amp;C1752&amp;F1752))=FALSE,INDIRECT(A1752&amp;B1752&amp;C1752&amp;F1752)=0),"",HOUR(INDIRECT(A1752&amp;"A"&amp;F1752)))</f>
        <v/>
      </c>
      <c r="P1752" s="15" t="str" cm="1">
        <f t="array" aca="1" ref="P1752" ca="1">IF(OR(INDIRECT(A1752&amp;B1752&amp;C1752&amp;F1752)="",ISNUMBER(INDIRECT(A1752&amp;B1752&amp;C1752&amp;F1752))=FALSE,INDIRECT(A1752&amp;B1752&amp;C1752&amp;F1752)=0),"",MINUTE(INDIRECT(A1752&amp;"A"&amp;F1752)))</f>
        <v/>
      </c>
      <c r="Q1752" s="15" t="str" cm="1">
        <f t="array" aca="1" ref="Q1752" ca="1">IF(OR(INDIRECT(A1752&amp;B1752&amp;C1752&amp;F1752)="",ISNUMBER(INDIRECT(A1752&amp;B1752&amp;C1752&amp;F1752))=FALSE,INDIRECT(A1752&amp;B1752&amp;C1752&amp;F1752)=0),"",O1752)</f>
        <v/>
      </c>
      <c r="R1752" s="15" t="str" cm="1">
        <f t="array" aca="1" ref="R1752" ca="1">IF(OR(INDIRECT(A1752&amp;B1752&amp;C1752&amp;F1752)="",ISNUMBER(INDIRECT(A1752&amp;B1752&amp;C1752&amp;F1752))=FALSE,INDIRECT(A1752&amp;B1752&amp;C1752&amp;F1752)=0),"",P1752+14)</f>
        <v/>
      </c>
      <c r="S1752" s="15" t="str" cm="1">
        <f t="array" aca="1" ref="S1752" ca="1">IF(OR(INDIRECT(A1752&amp;B1752&amp;C1752&amp;F1752)="",ISNUMBER(INDIRECT(A1752&amp;B1752&amp;C1752&amp;F1752))=FALSE,INDIRECT(A1752&amp;B1752&amp;C1752&amp;F1752)=0),"",INDIRECT(A1752&amp;B1752&amp;C1752&amp;F1752))</f>
        <v/>
      </c>
      <c r="T1752" s="15" t="str" cm="1">
        <f t="array" aca="1" ref="T1752" ca="1">IF(OR(INDIRECT(A1752&amp;B1752&amp;C1752&amp;F1752)="",ISNUMBER(INDIRECT(A1752&amp;B1752&amp;C1752&amp;F1752))=FALSE,INDIRECT(A1752&amp;B1752&amp;C1752&amp;F1752)=0),"",0)</f>
        <v/>
      </c>
    </row>
    <row r="1753" spans="1:20">
      <c r="A1753" s="23" t="s">
        <v>912</v>
      </c>
      <c r="B1753" s="23" t="s">
        <v>913</v>
      </c>
      <c r="C1753" s="23" t="str">
        <f t="shared" si="81"/>
        <v>i</v>
      </c>
      <c r="D1753" s="23" t="s">
        <v>913</v>
      </c>
      <c r="E1753" s="23" t="str">
        <f t="shared" si="79"/>
        <v>h</v>
      </c>
      <c r="F1753" s="23">
        <f t="shared" si="80"/>
        <v>46</v>
      </c>
      <c r="G1753" s="23" t="str" cm="1">
        <f t="array" aca="1" ref="G1753" ca="1">IF(OR(INDIRECT(A1753&amp;B1753&amp;C1753&amp;F1753)="",ISNUMBER(INDIRECT(A1753&amp;B1753&amp;C1753&amp;F1753))=FALSE),"",IF(INDIRECT(A1753&amp;B1753&amp;C1753&amp;9)="公開","【（第８期）WEB・コールセンター受付】","【（第８期）医療機関受付】"))</f>
        <v/>
      </c>
      <c r="H1753" s="15" t="str" cm="1">
        <f t="array" aca="1" ref="H1753" ca="1">IF(OR(INDIRECT(A1753&amp;B1753&amp;C1753&amp;F1753)="",ISNUMBER(INDIRECT(A1753&amp;B1753&amp;C1753&amp;F1753))=FALSE,INDIRECT(A1753&amp;B1753&amp;C1753&amp;F1753)=0),"",431001)</f>
        <v/>
      </c>
      <c r="I1753" s="15" t="str" cm="1">
        <f t="array" aca="1" ref="I1753" ca="1">IF(OR(INDIRECT(A1753&amp;B1753&amp;C1753&amp;F1753)="",ISNUMBER(INDIRECT(A1753&amp;B1753&amp;C1753&amp;F1753))=FALSE,INDIRECT(A1753&amp;B1753&amp;C1753&amp;F1753)=0),"",G1753&amp;J1753&amp;"."&amp;TEXT(M1753,"00")&amp;TEXT(N1753,"00")&amp;"."&amp;TEXT(O1753,"00")&amp;TEXT(P1753,"00"))</f>
        <v/>
      </c>
      <c r="J1753" s="15" t="str" cm="1">
        <f t="array" aca="1" ref="J1753" ca="1">IF(OR(INDIRECT(A1753&amp;B1753&amp;C1753&amp;F1753)="",ISNUMBER(INDIRECT(A1753&amp;B1753&amp;C1753&amp;F1753))=FALSE,INDIRECT(A1753&amp;B1753&amp;C1753&amp;F1753)=0),"",予約枠報告様式!$B$2)</f>
        <v/>
      </c>
      <c r="K1753" s="15" t="str" cm="1">
        <f t="array" aca="1" ref="K1753" ca="1">IF(OR(INDIRECT(A1753&amp;B1753&amp;C1753&amp;F1753)="",ISNUMBER(INDIRECT(A1753&amp;B1753&amp;C1753&amp;F1753))=FALSE,INDIRECT(A1753&amp;B1753&amp;C1753&amp;F1753)=0),"",1)</f>
        <v/>
      </c>
      <c r="L1753" s="15" t="str" cm="1">
        <f t="array" aca="1" ref="L1753" ca="1">IF(OR(INDIRECT(A1753&amp;B1753&amp;C1753&amp;F1753)="",ISNUMBER(INDIRECT(A1753&amp;B1753&amp;C1753&amp;F1753))=FALSE,INDIRECT(A1753&amp;B1753&amp;C1753&amp;F1753)=0),"",IF(G1753="【（第８期）医療機関受付】",TEXT(INDIRECT(A1753&amp;D1753&amp;E1753&amp;5),"yyy"),TEXT(INDIRECT(A1753&amp;B1753&amp;C1753&amp;5),"yyy")))</f>
        <v/>
      </c>
      <c r="M1753" s="15" t="str" cm="1">
        <f t="array" aca="1" ref="M1753" ca="1">IF(OR(INDIRECT(A1753&amp;B1753&amp;C1753&amp;F1753)="",ISNUMBER(INDIRECT(A1753&amp;B1753&amp;C1753&amp;F1753))=FALSE,INDIRECT(A1753&amp;B1753&amp;C1753&amp;F1753)=0),"",IF(G1753="【（第８期）医療機関受付】",TEXT(INDIRECT(A1753&amp;D1753&amp;E1753&amp;5),"m"),TEXT(INDIRECT(A1753&amp;B1753&amp;C1753&amp;5),"m")))</f>
        <v/>
      </c>
      <c r="N1753" s="15" t="str" cm="1">
        <f t="array" aca="1" ref="N1753" ca="1">IF(OR(INDIRECT(A1753&amp;B1753&amp;C1753&amp;F1753)="",ISNUMBER(INDIRECT(A1753&amp;B1753&amp;C1753&amp;F1753))=FALSE,INDIRECT(A1753&amp;B1753&amp;C1753&amp;F1753)=0),"",IF(G1753="【（第８期）医療機関受付】",TEXT(INDIRECT(A1753&amp;D1753&amp;E1753&amp;5),"d"),TEXT(INDIRECT(A1753&amp;B1753&amp;C1753&amp;5),"d")))</f>
        <v/>
      </c>
      <c r="O1753" s="15" t="str" cm="1">
        <f t="array" aca="1" ref="O1753" ca="1">IF(OR(INDIRECT(A1753&amp;B1753&amp;C1753&amp;F1753)="",ISNUMBER(INDIRECT(A1753&amp;B1753&amp;C1753&amp;F1753))=FALSE,INDIRECT(A1753&amp;B1753&amp;C1753&amp;F1753)=0),"",HOUR(INDIRECT(A1753&amp;"A"&amp;F1753)))</f>
        <v/>
      </c>
      <c r="P1753" s="15" t="str" cm="1">
        <f t="array" aca="1" ref="P1753" ca="1">IF(OR(INDIRECT(A1753&amp;B1753&amp;C1753&amp;F1753)="",ISNUMBER(INDIRECT(A1753&amp;B1753&amp;C1753&amp;F1753))=FALSE,INDIRECT(A1753&amp;B1753&amp;C1753&amp;F1753)=0),"",MINUTE(INDIRECT(A1753&amp;"A"&amp;F1753)))</f>
        <v/>
      </c>
      <c r="Q1753" s="15" t="str" cm="1">
        <f t="array" aca="1" ref="Q1753" ca="1">IF(OR(INDIRECT(A1753&amp;B1753&amp;C1753&amp;F1753)="",ISNUMBER(INDIRECT(A1753&amp;B1753&amp;C1753&amp;F1753))=FALSE,INDIRECT(A1753&amp;B1753&amp;C1753&amp;F1753)=0),"",O1753)</f>
        <v/>
      </c>
      <c r="R1753" s="15" t="str" cm="1">
        <f t="array" aca="1" ref="R1753" ca="1">IF(OR(INDIRECT(A1753&amp;B1753&amp;C1753&amp;F1753)="",ISNUMBER(INDIRECT(A1753&amp;B1753&amp;C1753&amp;F1753))=FALSE,INDIRECT(A1753&amp;B1753&amp;C1753&amp;F1753)=0),"",P1753+14)</f>
        <v/>
      </c>
      <c r="S1753" s="15" t="str" cm="1">
        <f t="array" aca="1" ref="S1753" ca="1">IF(OR(INDIRECT(A1753&amp;B1753&amp;C1753&amp;F1753)="",ISNUMBER(INDIRECT(A1753&amp;B1753&amp;C1753&amp;F1753))=FALSE,INDIRECT(A1753&amp;B1753&amp;C1753&amp;F1753)=0),"",INDIRECT(A1753&amp;B1753&amp;C1753&amp;F1753))</f>
        <v/>
      </c>
      <c r="T1753" s="15" t="str" cm="1">
        <f t="array" aca="1" ref="T1753" ca="1">IF(OR(INDIRECT(A1753&amp;B1753&amp;C1753&amp;F1753)="",ISNUMBER(INDIRECT(A1753&amp;B1753&amp;C1753&amp;F1753))=FALSE,INDIRECT(A1753&amp;B1753&amp;C1753&amp;F1753)=0),"",0)</f>
        <v/>
      </c>
    </row>
    <row r="1754" spans="1:20">
      <c r="A1754" s="23" t="s">
        <v>912</v>
      </c>
      <c r="B1754" s="23" t="s">
        <v>913</v>
      </c>
      <c r="C1754" s="23" t="str">
        <f t="shared" si="81"/>
        <v>i</v>
      </c>
      <c r="D1754" s="23" t="s">
        <v>913</v>
      </c>
      <c r="E1754" s="23" t="str">
        <f t="shared" si="79"/>
        <v>h</v>
      </c>
      <c r="F1754" s="23">
        <f t="shared" si="80"/>
        <v>47</v>
      </c>
      <c r="G1754" s="23" t="str" cm="1">
        <f t="array" aca="1" ref="G1754" ca="1">IF(OR(INDIRECT(A1754&amp;B1754&amp;C1754&amp;F1754)="",ISNUMBER(INDIRECT(A1754&amp;B1754&amp;C1754&amp;F1754))=FALSE),"",IF(INDIRECT(A1754&amp;B1754&amp;C1754&amp;9)="公開","【（第８期）WEB・コールセンター受付】","【（第８期）医療機関受付】"))</f>
        <v/>
      </c>
      <c r="H1754" s="15" t="str" cm="1">
        <f t="array" aca="1" ref="H1754" ca="1">IF(OR(INDIRECT(A1754&amp;B1754&amp;C1754&amp;F1754)="",ISNUMBER(INDIRECT(A1754&amp;B1754&amp;C1754&amp;F1754))=FALSE,INDIRECT(A1754&amp;B1754&amp;C1754&amp;F1754)=0),"",431001)</f>
        <v/>
      </c>
      <c r="I1754" s="15" t="str" cm="1">
        <f t="array" aca="1" ref="I1754" ca="1">IF(OR(INDIRECT(A1754&amp;B1754&amp;C1754&amp;F1754)="",ISNUMBER(INDIRECT(A1754&amp;B1754&amp;C1754&amp;F1754))=FALSE,INDIRECT(A1754&amp;B1754&amp;C1754&amp;F1754)=0),"",G1754&amp;J1754&amp;"."&amp;TEXT(M1754,"00")&amp;TEXT(N1754,"00")&amp;"."&amp;TEXT(O1754,"00")&amp;TEXT(P1754,"00"))</f>
        <v/>
      </c>
      <c r="J1754" s="15" t="str" cm="1">
        <f t="array" aca="1" ref="J1754" ca="1">IF(OR(INDIRECT(A1754&amp;B1754&amp;C1754&amp;F1754)="",ISNUMBER(INDIRECT(A1754&amp;B1754&amp;C1754&amp;F1754))=FALSE,INDIRECT(A1754&amp;B1754&amp;C1754&amp;F1754)=0),"",予約枠報告様式!$B$2)</f>
        <v/>
      </c>
      <c r="K1754" s="15" t="str" cm="1">
        <f t="array" aca="1" ref="K1754" ca="1">IF(OR(INDIRECT(A1754&amp;B1754&amp;C1754&amp;F1754)="",ISNUMBER(INDIRECT(A1754&amp;B1754&amp;C1754&amp;F1754))=FALSE,INDIRECT(A1754&amp;B1754&amp;C1754&amp;F1754)=0),"",1)</f>
        <v/>
      </c>
      <c r="L1754" s="15" t="str" cm="1">
        <f t="array" aca="1" ref="L1754" ca="1">IF(OR(INDIRECT(A1754&amp;B1754&amp;C1754&amp;F1754)="",ISNUMBER(INDIRECT(A1754&amp;B1754&amp;C1754&amp;F1754))=FALSE,INDIRECT(A1754&amp;B1754&amp;C1754&amp;F1754)=0),"",IF(G1754="【（第８期）医療機関受付】",TEXT(INDIRECT(A1754&amp;D1754&amp;E1754&amp;5),"yyy"),TEXT(INDIRECT(A1754&amp;B1754&amp;C1754&amp;5),"yyy")))</f>
        <v/>
      </c>
      <c r="M1754" s="15" t="str" cm="1">
        <f t="array" aca="1" ref="M1754" ca="1">IF(OR(INDIRECT(A1754&amp;B1754&amp;C1754&amp;F1754)="",ISNUMBER(INDIRECT(A1754&amp;B1754&amp;C1754&amp;F1754))=FALSE,INDIRECT(A1754&amp;B1754&amp;C1754&amp;F1754)=0),"",IF(G1754="【（第８期）医療機関受付】",TEXT(INDIRECT(A1754&amp;D1754&amp;E1754&amp;5),"m"),TEXT(INDIRECT(A1754&amp;B1754&amp;C1754&amp;5),"m")))</f>
        <v/>
      </c>
      <c r="N1754" s="15" t="str" cm="1">
        <f t="array" aca="1" ref="N1754" ca="1">IF(OR(INDIRECT(A1754&amp;B1754&amp;C1754&amp;F1754)="",ISNUMBER(INDIRECT(A1754&amp;B1754&amp;C1754&amp;F1754))=FALSE,INDIRECT(A1754&amp;B1754&amp;C1754&amp;F1754)=0),"",IF(G1754="【（第８期）医療機関受付】",TEXT(INDIRECT(A1754&amp;D1754&amp;E1754&amp;5),"d"),TEXT(INDIRECT(A1754&amp;B1754&amp;C1754&amp;5),"d")))</f>
        <v/>
      </c>
      <c r="O1754" s="15" t="str" cm="1">
        <f t="array" aca="1" ref="O1754" ca="1">IF(OR(INDIRECT(A1754&amp;B1754&amp;C1754&amp;F1754)="",ISNUMBER(INDIRECT(A1754&amp;B1754&amp;C1754&amp;F1754))=FALSE,INDIRECT(A1754&amp;B1754&amp;C1754&amp;F1754)=0),"",HOUR(INDIRECT(A1754&amp;"A"&amp;F1754)))</f>
        <v/>
      </c>
      <c r="P1754" s="15" t="str" cm="1">
        <f t="array" aca="1" ref="P1754" ca="1">IF(OR(INDIRECT(A1754&amp;B1754&amp;C1754&amp;F1754)="",ISNUMBER(INDIRECT(A1754&amp;B1754&amp;C1754&amp;F1754))=FALSE,INDIRECT(A1754&amp;B1754&amp;C1754&amp;F1754)=0),"",MINUTE(INDIRECT(A1754&amp;"A"&amp;F1754)))</f>
        <v/>
      </c>
      <c r="Q1754" s="15" t="str" cm="1">
        <f t="array" aca="1" ref="Q1754" ca="1">IF(OR(INDIRECT(A1754&amp;B1754&amp;C1754&amp;F1754)="",ISNUMBER(INDIRECT(A1754&amp;B1754&amp;C1754&amp;F1754))=FALSE,INDIRECT(A1754&amp;B1754&amp;C1754&amp;F1754)=0),"",O1754)</f>
        <v/>
      </c>
      <c r="R1754" s="15" t="str" cm="1">
        <f t="array" aca="1" ref="R1754" ca="1">IF(OR(INDIRECT(A1754&amp;B1754&amp;C1754&amp;F1754)="",ISNUMBER(INDIRECT(A1754&amp;B1754&amp;C1754&amp;F1754))=FALSE,INDIRECT(A1754&amp;B1754&amp;C1754&amp;F1754)=0),"",P1754+14)</f>
        <v/>
      </c>
      <c r="S1754" s="15" t="str" cm="1">
        <f t="array" aca="1" ref="S1754" ca="1">IF(OR(INDIRECT(A1754&amp;B1754&amp;C1754&amp;F1754)="",ISNUMBER(INDIRECT(A1754&amp;B1754&amp;C1754&amp;F1754))=FALSE,INDIRECT(A1754&amp;B1754&amp;C1754&amp;F1754)=0),"",INDIRECT(A1754&amp;B1754&amp;C1754&amp;F1754))</f>
        <v/>
      </c>
      <c r="T1754" s="15" t="str" cm="1">
        <f t="array" aca="1" ref="T1754" ca="1">IF(OR(INDIRECT(A1754&amp;B1754&amp;C1754&amp;F1754)="",ISNUMBER(INDIRECT(A1754&amp;B1754&amp;C1754&amp;F1754))=FALSE,INDIRECT(A1754&amp;B1754&amp;C1754&amp;F1754)=0),"",0)</f>
        <v/>
      </c>
    </row>
    <row r="1755" spans="1:20">
      <c r="A1755" s="23" t="s">
        <v>912</v>
      </c>
      <c r="B1755" s="23" t="s">
        <v>913</v>
      </c>
      <c r="C1755" s="23" t="str">
        <f t="shared" si="81"/>
        <v>i</v>
      </c>
      <c r="D1755" s="23" t="s">
        <v>913</v>
      </c>
      <c r="E1755" s="23" t="str">
        <f t="shared" si="79"/>
        <v>h</v>
      </c>
      <c r="F1755" s="23">
        <f t="shared" si="80"/>
        <v>48</v>
      </c>
      <c r="G1755" s="23" t="str" cm="1">
        <f t="array" aca="1" ref="G1755" ca="1">IF(OR(INDIRECT(A1755&amp;B1755&amp;C1755&amp;F1755)="",ISNUMBER(INDIRECT(A1755&amp;B1755&amp;C1755&amp;F1755))=FALSE),"",IF(INDIRECT(A1755&amp;B1755&amp;C1755&amp;9)="公開","【（第８期）WEB・コールセンター受付】","【（第８期）医療機関受付】"))</f>
        <v/>
      </c>
      <c r="H1755" s="15" t="str" cm="1">
        <f t="array" aca="1" ref="H1755" ca="1">IF(OR(INDIRECT(A1755&amp;B1755&amp;C1755&amp;F1755)="",ISNUMBER(INDIRECT(A1755&amp;B1755&amp;C1755&amp;F1755))=FALSE,INDIRECT(A1755&amp;B1755&amp;C1755&amp;F1755)=0),"",431001)</f>
        <v/>
      </c>
      <c r="I1755" s="15" t="str" cm="1">
        <f t="array" aca="1" ref="I1755" ca="1">IF(OR(INDIRECT(A1755&amp;B1755&amp;C1755&amp;F1755)="",ISNUMBER(INDIRECT(A1755&amp;B1755&amp;C1755&amp;F1755))=FALSE,INDIRECT(A1755&amp;B1755&amp;C1755&amp;F1755)=0),"",G1755&amp;J1755&amp;"."&amp;TEXT(M1755,"00")&amp;TEXT(N1755,"00")&amp;"."&amp;TEXT(O1755,"00")&amp;TEXT(P1755,"00"))</f>
        <v/>
      </c>
      <c r="J1755" s="15" t="str" cm="1">
        <f t="array" aca="1" ref="J1755" ca="1">IF(OR(INDIRECT(A1755&amp;B1755&amp;C1755&amp;F1755)="",ISNUMBER(INDIRECT(A1755&amp;B1755&amp;C1755&amp;F1755))=FALSE,INDIRECT(A1755&amp;B1755&amp;C1755&amp;F1755)=0),"",予約枠報告様式!$B$2)</f>
        <v/>
      </c>
      <c r="K1755" s="15" t="str" cm="1">
        <f t="array" aca="1" ref="K1755" ca="1">IF(OR(INDIRECT(A1755&amp;B1755&amp;C1755&amp;F1755)="",ISNUMBER(INDIRECT(A1755&amp;B1755&amp;C1755&amp;F1755))=FALSE,INDIRECT(A1755&amp;B1755&amp;C1755&amp;F1755)=0),"",1)</f>
        <v/>
      </c>
      <c r="L1755" s="15" t="str" cm="1">
        <f t="array" aca="1" ref="L1755" ca="1">IF(OR(INDIRECT(A1755&amp;B1755&amp;C1755&amp;F1755)="",ISNUMBER(INDIRECT(A1755&amp;B1755&amp;C1755&amp;F1755))=FALSE,INDIRECT(A1755&amp;B1755&amp;C1755&amp;F1755)=0),"",IF(G1755="【（第８期）医療機関受付】",TEXT(INDIRECT(A1755&amp;D1755&amp;E1755&amp;5),"yyy"),TEXT(INDIRECT(A1755&amp;B1755&amp;C1755&amp;5),"yyy")))</f>
        <v/>
      </c>
      <c r="M1755" s="15" t="str" cm="1">
        <f t="array" aca="1" ref="M1755" ca="1">IF(OR(INDIRECT(A1755&amp;B1755&amp;C1755&amp;F1755)="",ISNUMBER(INDIRECT(A1755&amp;B1755&amp;C1755&amp;F1755))=FALSE,INDIRECT(A1755&amp;B1755&amp;C1755&amp;F1755)=0),"",IF(G1755="【（第８期）医療機関受付】",TEXT(INDIRECT(A1755&amp;D1755&amp;E1755&amp;5),"m"),TEXT(INDIRECT(A1755&amp;B1755&amp;C1755&amp;5),"m")))</f>
        <v/>
      </c>
      <c r="N1755" s="15" t="str" cm="1">
        <f t="array" aca="1" ref="N1755" ca="1">IF(OR(INDIRECT(A1755&amp;B1755&amp;C1755&amp;F1755)="",ISNUMBER(INDIRECT(A1755&amp;B1755&amp;C1755&amp;F1755))=FALSE,INDIRECT(A1755&amp;B1755&amp;C1755&amp;F1755)=0),"",IF(G1755="【（第８期）医療機関受付】",TEXT(INDIRECT(A1755&amp;D1755&amp;E1755&amp;5),"d"),TEXT(INDIRECT(A1755&amp;B1755&amp;C1755&amp;5),"d")))</f>
        <v/>
      </c>
      <c r="O1755" s="15" t="str" cm="1">
        <f t="array" aca="1" ref="O1755" ca="1">IF(OR(INDIRECT(A1755&amp;B1755&amp;C1755&amp;F1755)="",ISNUMBER(INDIRECT(A1755&amp;B1755&amp;C1755&amp;F1755))=FALSE,INDIRECT(A1755&amp;B1755&amp;C1755&amp;F1755)=0),"",HOUR(INDIRECT(A1755&amp;"A"&amp;F1755)))</f>
        <v/>
      </c>
      <c r="P1755" s="15" t="str" cm="1">
        <f t="array" aca="1" ref="P1755" ca="1">IF(OR(INDIRECT(A1755&amp;B1755&amp;C1755&amp;F1755)="",ISNUMBER(INDIRECT(A1755&amp;B1755&amp;C1755&amp;F1755))=FALSE,INDIRECT(A1755&amp;B1755&amp;C1755&amp;F1755)=0),"",MINUTE(INDIRECT(A1755&amp;"A"&amp;F1755)))</f>
        <v/>
      </c>
      <c r="Q1755" s="15" t="str" cm="1">
        <f t="array" aca="1" ref="Q1755" ca="1">IF(OR(INDIRECT(A1755&amp;B1755&amp;C1755&amp;F1755)="",ISNUMBER(INDIRECT(A1755&amp;B1755&amp;C1755&amp;F1755))=FALSE,INDIRECT(A1755&amp;B1755&amp;C1755&amp;F1755)=0),"",O1755)</f>
        <v/>
      </c>
      <c r="R1755" s="15" t="str" cm="1">
        <f t="array" aca="1" ref="R1755" ca="1">IF(OR(INDIRECT(A1755&amp;B1755&amp;C1755&amp;F1755)="",ISNUMBER(INDIRECT(A1755&amp;B1755&amp;C1755&amp;F1755))=FALSE,INDIRECT(A1755&amp;B1755&amp;C1755&amp;F1755)=0),"",P1755+14)</f>
        <v/>
      </c>
      <c r="S1755" s="15" t="str" cm="1">
        <f t="array" aca="1" ref="S1755" ca="1">IF(OR(INDIRECT(A1755&amp;B1755&amp;C1755&amp;F1755)="",ISNUMBER(INDIRECT(A1755&amp;B1755&amp;C1755&amp;F1755))=FALSE,INDIRECT(A1755&amp;B1755&amp;C1755&amp;F1755)=0),"",INDIRECT(A1755&amp;B1755&amp;C1755&amp;F1755))</f>
        <v/>
      </c>
      <c r="T1755" s="15" t="str" cm="1">
        <f t="array" aca="1" ref="T1755" ca="1">IF(OR(INDIRECT(A1755&amp;B1755&amp;C1755&amp;F1755)="",ISNUMBER(INDIRECT(A1755&amp;B1755&amp;C1755&amp;F1755))=FALSE,INDIRECT(A1755&amp;B1755&amp;C1755&amp;F1755)=0),"",0)</f>
        <v/>
      </c>
    </row>
    <row r="1756" spans="1:20">
      <c r="A1756" s="23" t="s">
        <v>912</v>
      </c>
      <c r="B1756" s="23" t="s">
        <v>913</v>
      </c>
      <c r="C1756" s="23" t="str">
        <f t="shared" si="81"/>
        <v>i</v>
      </c>
      <c r="D1756" s="23" t="s">
        <v>913</v>
      </c>
      <c r="E1756" s="23" t="str">
        <f t="shared" si="79"/>
        <v>h</v>
      </c>
      <c r="F1756" s="23">
        <f t="shared" si="80"/>
        <v>49</v>
      </c>
      <c r="G1756" s="23" t="str" cm="1">
        <f t="array" aca="1" ref="G1756" ca="1">IF(OR(INDIRECT(A1756&amp;B1756&amp;C1756&amp;F1756)="",ISNUMBER(INDIRECT(A1756&amp;B1756&amp;C1756&amp;F1756))=FALSE),"",IF(INDIRECT(A1756&amp;B1756&amp;C1756&amp;9)="公開","【（第８期）WEB・コールセンター受付】","【（第８期）医療機関受付】"))</f>
        <v/>
      </c>
      <c r="H1756" s="15" t="str" cm="1">
        <f t="array" aca="1" ref="H1756" ca="1">IF(OR(INDIRECT(A1756&amp;B1756&amp;C1756&amp;F1756)="",ISNUMBER(INDIRECT(A1756&amp;B1756&amp;C1756&amp;F1756))=FALSE,INDIRECT(A1756&amp;B1756&amp;C1756&amp;F1756)=0),"",431001)</f>
        <v/>
      </c>
      <c r="I1756" s="15" t="str" cm="1">
        <f t="array" aca="1" ref="I1756" ca="1">IF(OR(INDIRECT(A1756&amp;B1756&amp;C1756&amp;F1756)="",ISNUMBER(INDIRECT(A1756&amp;B1756&amp;C1756&amp;F1756))=FALSE,INDIRECT(A1756&amp;B1756&amp;C1756&amp;F1756)=0),"",G1756&amp;J1756&amp;"."&amp;TEXT(M1756,"00")&amp;TEXT(N1756,"00")&amp;"."&amp;TEXT(O1756,"00")&amp;TEXT(P1756,"00"))</f>
        <v/>
      </c>
      <c r="J1756" s="15" t="str" cm="1">
        <f t="array" aca="1" ref="J1756" ca="1">IF(OR(INDIRECT(A1756&amp;B1756&amp;C1756&amp;F1756)="",ISNUMBER(INDIRECT(A1756&amp;B1756&amp;C1756&amp;F1756))=FALSE,INDIRECT(A1756&amp;B1756&amp;C1756&amp;F1756)=0),"",予約枠報告様式!$B$2)</f>
        <v/>
      </c>
      <c r="K1756" s="15" t="str" cm="1">
        <f t="array" aca="1" ref="K1756" ca="1">IF(OR(INDIRECT(A1756&amp;B1756&amp;C1756&amp;F1756)="",ISNUMBER(INDIRECT(A1756&amp;B1756&amp;C1756&amp;F1756))=FALSE,INDIRECT(A1756&amp;B1756&amp;C1756&amp;F1756)=0),"",1)</f>
        <v/>
      </c>
      <c r="L1756" s="15" t="str" cm="1">
        <f t="array" aca="1" ref="L1756" ca="1">IF(OR(INDIRECT(A1756&amp;B1756&amp;C1756&amp;F1756)="",ISNUMBER(INDIRECT(A1756&amp;B1756&amp;C1756&amp;F1756))=FALSE,INDIRECT(A1756&amp;B1756&amp;C1756&amp;F1756)=0),"",IF(G1756="【（第８期）医療機関受付】",TEXT(INDIRECT(A1756&amp;D1756&amp;E1756&amp;5),"yyy"),TEXT(INDIRECT(A1756&amp;B1756&amp;C1756&amp;5),"yyy")))</f>
        <v/>
      </c>
      <c r="M1756" s="15" t="str" cm="1">
        <f t="array" aca="1" ref="M1756" ca="1">IF(OR(INDIRECT(A1756&amp;B1756&amp;C1756&amp;F1756)="",ISNUMBER(INDIRECT(A1756&amp;B1756&amp;C1756&amp;F1756))=FALSE,INDIRECT(A1756&amp;B1756&amp;C1756&amp;F1756)=0),"",IF(G1756="【（第８期）医療機関受付】",TEXT(INDIRECT(A1756&amp;D1756&amp;E1756&amp;5),"m"),TEXT(INDIRECT(A1756&amp;B1756&amp;C1756&amp;5),"m")))</f>
        <v/>
      </c>
      <c r="N1756" s="15" t="str" cm="1">
        <f t="array" aca="1" ref="N1756" ca="1">IF(OR(INDIRECT(A1756&amp;B1756&amp;C1756&amp;F1756)="",ISNUMBER(INDIRECT(A1756&amp;B1756&amp;C1756&amp;F1756))=FALSE,INDIRECT(A1756&amp;B1756&amp;C1756&amp;F1756)=0),"",IF(G1756="【（第８期）医療機関受付】",TEXT(INDIRECT(A1756&amp;D1756&amp;E1756&amp;5),"d"),TEXT(INDIRECT(A1756&amp;B1756&amp;C1756&amp;5),"d")))</f>
        <v/>
      </c>
      <c r="O1756" s="15" t="str" cm="1">
        <f t="array" aca="1" ref="O1756" ca="1">IF(OR(INDIRECT(A1756&amp;B1756&amp;C1756&amp;F1756)="",ISNUMBER(INDIRECT(A1756&amp;B1756&amp;C1756&amp;F1756))=FALSE,INDIRECT(A1756&amp;B1756&amp;C1756&amp;F1756)=0),"",HOUR(INDIRECT(A1756&amp;"A"&amp;F1756)))</f>
        <v/>
      </c>
      <c r="P1756" s="15" t="str" cm="1">
        <f t="array" aca="1" ref="P1756" ca="1">IF(OR(INDIRECT(A1756&amp;B1756&amp;C1756&amp;F1756)="",ISNUMBER(INDIRECT(A1756&amp;B1756&amp;C1756&amp;F1756))=FALSE,INDIRECT(A1756&amp;B1756&amp;C1756&amp;F1756)=0),"",MINUTE(INDIRECT(A1756&amp;"A"&amp;F1756)))</f>
        <v/>
      </c>
      <c r="Q1756" s="15" t="str" cm="1">
        <f t="array" aca="1" ref="Q1756" ca="1">IF(OR(INDIRECT(A1756&amp;B1756&amp;C1756&amp;F1756)="",ISNUMBER(INDIRECT(A1756&amp;B1756&amp;C1756&amp;F1756))=FALSE,INDIRECT(A1756&amp;B1756&amp;C1756&amp;F1756)=0),"",O1756)</f>
        <v/>
      </c>
      <c r="R1756" s="15" t="str" cm="1">
        <f t="array" aca="1" ref="R1756" ca="1">IF(OR(INDIRECT(A1756&amp;B1756&amp;C1756&amp;F1756)="",ISNUMBER(INDIRECT(A1756&amp;B1756&amp;C1756&amp;F1756))=FALSE,INDIRECT(A1756&amp;B1756&amp;C1756&amp;F1756)=0),"",P1756+14)</f>
        <v/>
      </c>
      <c r="S1756" s="15" t="str" cm="1">
        <f t="array" aca="1" ref="S1756" ca="1">IF(OR(INDIRECT(A1756&amp;B1756&amp;C1756&amp;F1756)="",ISNUMBER(INDIRECT(A1756&amp;B1756&amp;C1756&amp;F1756))=FALSE,INDIRECT(A1756&amp;B1756&amp;C1756&amp;F1756)=0),"",INDIRECT(A1756&amp;B1756&amp;C1756&amp;F1756))</f>
        <v/>
      </c>
      <c r="T1756" s="15" t="str" cm="1">
        <f t="array" aca="1" ref="T1756" ca="1">IF(OR(INDIRECT(A1756&amp;B1756&amp;C1756&amp;F1756)="",ISNUMBER(INDIRECT(A1756&amp;B1756&amp;C1756&amp;F1756))=FALSE,INDIRECT(A1756&amp;B1756&amp;C1756&amp;F1756)=0),"",0)</f>
        <v/>
      </c>
    </row>
    <row r="1757" spans="1:20">
      <c r="A1757" s="23" t="s">
        <v>912</v>
      </c>
      <c r="B1757" s="23" t="s">
        <v>913</v>
      </c>
      <c r="C1757" s="23" t="str">
        <f t="shared" si="81"/>
        <v>i</v>
      </c>
      <c r="D1757" s="23" t="s">
        <v>913</v>
      </c>
      <c r="E1757" s="23" t="str">
        <f t="shared" si="79"/>
        <v>h</v>
      </c>
      <c r="F1757" s="23">
        <f t="shared" si="80"/>
        <v>50</v>
      </c>
      <c r="G1757" s="23" t="str" cm="1">
        <f t="array" aca="1" ref="G1757" ca="1">IF(OR(INDIRECT(A1757&amp;B1757&amp;C1757&amp;F1757)="",ISNUMBER(INDIRECT(A1757&amp;B1757&amp;C1757&amp;F1757))=FALSE),"",IF(INDIRECT(A1757&amp;B1757&amp;C1757&amp;9)="公開","【（第８期）WEB・コールセンター受付】","【（第８期）医療機関受付】"))</f>
        <v/>
      </c>
      <c r="H1757" s="15" t="str" cm="1">
        <f t="array" aca="1" ref="H1757" ca="1">IF(OR(INDIRECT(A1757&amp;B1757&amp;C1757&amp;F1757)="",ISNUMBER(INDIRECT(A1757&amp;B1757&amp;C1757&amp;F1757))=FALSE,INDIRECT(A1757&amp;B1757&amp;C1757&amp;F1757)=0),"",431001)</f>
        <v/>
      </c>
      <c r="I1757" s="15" t="str" cm="1">
        <f t="array" aca="1" ref="I1757" ca="1">IF(OR(INDIRECT(A1757&amp;B1757&amp;C1757&amp;F1757)="",ISNUMBER(INDIRECT(A1757&amp;B1757&amp;C1757&amp;F1757))=FALSE,INDIRECT(A1757&amp;B1757&amp;C1757&amp;F1757)=0),"",G1757&amp;J1757&amp;"."&amp;TEXT(M1757,"00")&amp;TEXT(N1757,"00")&amp;"."&amp;TEXT(O1757,"00")&amp;TEXT(P1757,"00"))</f>
        <v/>
      </c>
      <c r="J1757" s="15" t="str" cm="1">
        <f t="array" aca="1" ref="J1757" ca="1">IF(OR(INDIRECT(A1757&amp;B1757&amp;C1757&amp;F1757)="",ISNUMBER(INDIRECT(A1757&amp;B1757&amp;C1757&amp;F1757))=FALSE,INDIRECT(A1757&amp;B1757&amp;C1757&amp;F1757)=0),"",予約枠報告様式!$B$2)</f>
        <v/>
      </c>
      <c r="K1757" s="15" t="str" cm="1">
        <f t="array" aca="1" ref="K1757" ca="1">IF(OR(INDIRECT(A1757&amp;B1757&amp;C1757&amp;F1757)="",ISNUMBER(INDIRECT(A1757&amp;B1757&amp;C1757&amp;F1757))=FALSE,INDIRECT(A1757&amp;B1757&amp;C1757&amp;F1757)=0),"",1)</f>
        <v/>
      </c>
      <c r="L1757" s="15" t="str" cm="1">
        <f t="array" aca="1" ref="L1757" ca="1">IF(OR(INDIRECT(A1757&amp;B1757&amp;C1757&amp;F1757)="",ISNUMBER(INDIRECT(A1757&amp;B1757&amp;C1757&amp;F1757))=FALSE,INDIRECT(A1757&amp;B1757&amp;C1757&amp;F1757)=0),"",IF(G1757="【（第８期）医療機関受付】",TEXT(INDIRECT(A1757&amp;D1757&amp;E1757&amp;5),"yyy"),TEXT(INDIRECT(A1757&amp;B1757&amp;C1757&amp;5),"yyy")))</f>
        <v/>
      </c>
      <c r="M1757" s="15" t="str" cm="1">
        <f t="array" aca="1" ref="M1757" ca="1">IF(OR(INDIRECT(A1757&amp;B1757&amp;C1757&amp;F1757)="",ISNUMBER(INDIRECT(A1757&amp;B1757&amp;C1757&amp;F1757))=FALSE,INDIRECT(A1757&amp;B1757&amp;C1757&amp;F1757)=0),"",IF(G1757="【（第８期）医療機関受付】",TEXT(INDIRECT(A1757&amp;D1757&amp;E1757&amp;5),"m"),TEXT(INDIRECT(A1757&amp;B1757&amp;C1757&amp;5),"m")))</f>
        <v/>
      </c>
      <c r="N1757" s="15" t="str" cm="1">
        <f t="array" aca="1" ref="N1757" ca="1">IF(OR(INDIRECT(A1757&amp;B1757&amp;C1757&amp;F1757)="",ISNUMBER(INDIRECT(A1757&amp;B1757&amp;C1757&amp;F1757))=FALSE,INDIRECT(A1757&amp;B1757&amp;C1757&amp;F1757)=0),"",IF(G1757="【（第８期）医療機関受付】",TEXT(INDIRECT(A1757&amp;D1757&amp;E1757&amp;5),"d"),TEXT(INDIRECT(A1757&amp;B1757&amp;C1757&amp;5),"d")))</f>
        <v/>
      </c>
      <c r="O1757" s="15" t="str" cm="1">
        <f t="array" aca="1" ref="O1757" ca="1">IF(OR(INDIRECT(A1757&amp;B1757&amp;C1757&amp;F1757)="",ISNUMBER(INDIRECT(A1757&amp;B1757&amp;C1757&amp;F1757))=FALSE,INDIRECT(A1757&amp;B1757&amp;C1757&amp;F1757)=0),"",HOUR(INDIRECT(A1757&amp;"A"&amp;F1757)))</f>
        <v/>
      </c>
      <c r="P1757" s="15" t="str" cm="1">
        <f t="array" aca="1" ref="P1757" ca="1">IF(OR(INDIRECT(A1757&amp;B1757&amp;C1757&amp;F1757)="",ISNUMBER(INDIRECT(A1757&amp;B1757&amp;C1757&amp;F1757))=FALSE,INDIRECT(A1757&amp;B1757&amp;C1757&amp;F1757)=0),"",MINUTE(INDIRECT(A1757&amp;"A"&amp;F1757)))</f>
        <v/>
      </c>
      <c r="Q1757" s="15" t="str" cm="1">
        <f t="array" aca="1" ref="Q1757" ca="1">IF(OR(INDIRECT(A1757&amp;B1757&amp;C1757&amp;F1757)="",ISNUMBER(INDIRECT(A1757&amp;B1757&amp;C1757&amp;F1757))=FALSE,INDIRECT(A1757&amp;B1757&amp;C1757&amp;F1757)=0),"",O1757)</f>
        <v/>
      </c>
      <c r="R1757" s="15" t="str" cm="1">
        <f t="array" aca="1" ref="R1757" ca="1">IF(OR(INDIRECT(A1757&amp;B1757&amp;C1757&amp;F1757)="",ISNUMBER(INDIRECT(A1757&amp;B1757&amp;C1757&amp;F1757))=FALSE,INDIRECT(A1757&amp;B1757&amp;C1757&amp;F1757)=0),"",P1757+14)</f>
        <v/>
      </c>
      <c r="S1757" s="15" t="str" cm="1">
        <f t="array" aca="1" ref="S1757" ca="1">IF(OR(INDIRECT(A1757&amp;B1757&amp;C1757&amp;F1757)="",ISNUMBER(INDIRECT(A1757&amp;B1757&amp;C1757&amp;F1757))=FALSE,INDIRECT(A1757&amp;B1757&amp;C1757&amp;F1757)=0),"",INDIRECT(A1757&amp;B1757&amp;C1757&amp;F1757))</f>
        <v/>
      </c>
      <c r="T1757" s="15" t="str" cm="1">
        <f t="array" aca="1" ref="T1757" ca="1">IF(OR(INDIRECT(A1757&amp;B1757&amp;C1757&amp;F1757)="",ISNUMBER(INDIRECT(A1757&amp;B1757&amp;C1757&amp;F1757))=FALSE,INDIRECT(A1757&amp;B1757&amp;C1757&amp;F1757)=0),"",0)</f>
        <v/>
      </c>
    </row>
    <row r="1758" spans="1:20">
      <c r="A1758" s="23" t="s">
        <v>912</v>
      </c>
      <c r="B1758" s="23" t="s">
        <v>913</v>
      </c>
      <c r="C1758" s="23" t="str">
        <f t="shared" si="81"/>
        <v>i</v>
      </c>
      <c r="D1758" s="23" t="s">
        <v>913</v>
      </c>
      <c r="E1758" s="23" t="str">
        <f t="shared" si="79"/>
        <v>h</v>
      </c>
      <c r="F1758" s="23">
        <f t="shared" si="80"/>
        <v>51</v>
      </c>
      <c r="G1758" s="23" t="str" cm="1">
        <f t="array" aca="1" ref="G1758" ca="1">IF(OR(INDIRECT(A1758&amp;B1758&amp;C1758&amp;F1758)="",ISNUMBER(INDIRECT(A1758&amp;B1758&amp;C1758&amp;F1758))=FALSE),"",IF(INDIRECT(A1758&amp;B1758&amp;C1758&amp;9)="公開","【（第８期）WEB・コールセンター受付】","【（第８期）医療機関受付】"))</f>
        <v/>
      </c>
      <c r="H1758" s="15" t="str" cm="1">
        <f t="array" aca="1" ref="H1758" ca="1">IF(OR(INDIRECT(A1758&amp;B1758&amp;C1758&amp;F1758)="",ISNUMBER(INDIRECT(A1758&amp;B1758&amp;C1758&amp;F1758))=FALSE,INDIRECT(A1758&amp;B1758&amp;C1758&amp;F1758)=0),"",431001)</f>
        <v/>
      </c>
      <c r="I1758" s="15" t="str" cm="1">
        <f t="array" aca="1" ref="I1758" ca="1">IF(OR(INDIRECT(A1758&amp;B1758&amp;C1758&amp;F1758)="",ISNUMBER(INDIRECT(A1758&amp;B1758&amp;C1758&amp;F1758))=FALSE,INDIRECT(A1758&amp;B1758&amp;C1758&amp;F1758)=0),"",G1758&amp;J1758&amp;"."&amp;TEXT(M1758,"00")&amp;TEXT(N1758,"00")&amp;"."&amp;TEXT(O1758,"00")&amp;TEXT(P1758,"00"))</f>
        <v/>
      </c>
      <c r="J1758" s="15" t="str" cm="1">
        <f t="array" aca="1" ref="J1758" ca="1">IF(OR(INDIRECT(A1758&amp;B1758&amp;C1758&amp;F1758)="",ISNUMBER(INDIRECT(A1758&amp;B1758&amp;C1758&amp;F1758))=FALSE,INDIRECT(A1758&amp;B1758&amp;C1758&amp;F1758)=0),"",予約枠報告様式!$B$2)</f>
        <v/>
      </c>
      <c r="K1758" s="15" t="str" cm="1">
        <f t="array" aca="1" ref="K1758" ca="1">IF(OR(INDIRECT(A1758&amp;B1758&amp;C1758&amp;F1758)="",ISNUMBER(INDIRECT(A1758&amp;B1758&amp;C1758&amp;F1758))=FALSE,INDIRECT(A1758&amp;B1758&amp;C1758&amp;F1758)=0),"",1)</f>
        <v/>
      </c>
      <c r="L1758" s="15" t="str" cm="1">
        <f t="array" aca="1" ref="L1758" ca="1">IF(OR(INDIRECT(A1758&amp;B1758&amp;C1758&amp;F1758)="",ISNUMBER(INDIRECT(A1758&amp;B1758&amp;C1758&amp;F1758))=FALSE,INDIRECT(A1758&amp;B1758&amp;C1758&amp;F1758)=0),"",IF(G1758="【（第８期）医療機関受付】",TEXT(INDIRECT(A1758&amp;D1758&amp;E1758&amp;5),"yyy"),TEXT(INDIRECT(A1758&amp;B1758&amp;C1758&amp;5),"yyy")))</f>
        <v/>
      </c>
      <c r="M1758" s="15" t="str" cm="1">
        <f t="array" aca="1" ref="M1758" ca="1">IF(OR(INDIRECT(A1758&amp;B1758&amp;C1758&amp;F1758)="",ISNUMBER(INDIRECT(A1758&amp;B1758&amp;C1758&amp;F1758))=FALSE,INDIRECT(A1758&amp;B1758&amp;C1758&amp;F1758)=0),"",IF(G1758="【（第８期）医療機関受付】",TEXT(INDIRECT(A1758&amp;D1758&amp;E1758&amp;5),"m"),TEXT(INDIRECT(A1758&amp;B1758&amp;C1758&amp;5),"m")))</f>
        <v/>
      </c>
      <c r="N1758" s="15" t="str" cm="1">
        <f t="array" aca="1" ref="N1758" ca="1">IF(OR(INDIRECT(A1758&amp;B1758&amp;C1758&amp;F1758)="",ISNUMBER(INDIRECT(A1758&amp;B1758&amp;C1758&amp;F1758))=FALSE,INDIRECT(A1758&amp;B1758&amp;C1758&amp;F1758)=0),"",IF(G1758="【（第８期）医療機関受付】",TEXT(INDIRECT(A1758&amp;D1758&amp;E1758&amp;5),"d"),TEXT(INDIRECT(A1758&amp;B1758&amp;C1758&amp;5),"d")))</f>
        <v/>
      </c>
      <c r="O1758" s="15" t="str" cm="1">
        <f t="array" aca="1" ref="O1758" ca="1">IF(OR(INDIRECT(A1758&amp;B1758&amp;C1758&amp;F1758)="",ISNUMBER(INDIRECT(A1758&amp;B1758&amp;C1758&amp;F1758))=FALSE,INDIRECT(A1758&amp;B1758&amp;C1758&amp;F1758)=0),"",HOUR(INDIRECT(A1758&amp;"A"&amp;F1758)))</f>
        <v/>
      </c>
      <c r="P1758" s="15" t="str" cm="1">
        <f t="array" aca="1" ref="P1758" ca="1">IF(OR(INDIRECT(A1758&amp;B1758&amp;C1758&amp;F1758)="",ISNUMBER(INDIRECT(A1758&amp;B1758&amp;C1758&amp;F1758))=FALSE,INDIRECT(A1758&amp;B1758&amp;C1758&amp;F1758)=0),"",MINUTE(INDIRECT(A1758&amp;"A"&amp;F1758)))</f>
        <v/>
      </c>
      <c r="Q1758" s="15" t="str" cm="1">
        <f t="array" aca="1" ref="Q1758" ca="1">IF(OR(INDIRECT(A1758&amp;B1758&amp;C1758&amp;F1758)="",ISNUMBER(INDIRECT(A1758&amp;B1758&amp;C1758&amp;F1758))=FALSE,INDIRECT(A1758&amp;B1758&amp;C1758&amp;F1758)=0),"",O1758)</f>
        <v/>
      </c>
      <c r="R1758" s="15" t="str" cm="1">
        <f t="array" aca="1" ref="R1758" ca="1">IF(OR(INDIRECT(A1758&amp;B1758&amp;C1758&amp;F1758)="",ISNUMBER(INDIRECT(A1758&amp;B1758&amp;C1758&amp;F1758))=FALSE,INDIRECT(A1758&amp;B1758&amp;C1758&amp;F1758)=0),"",P1758+14)</f>
        <v/>
      </c>
      <c r="S1758" s="15" t="str" cm="1">
        <f t="array" aca="1" ref="S1758" ca="1">IF(OR(INDIRECT(A1758&amp;B1758&amp;C1758&amp;F1758)="",ISNUMBER(INDIRECT(A1758&amp;B1758&amp;C1758&amp;F1758))=FALSE,INDIRECT(A1758&amp;B1758&amp;C1758&amp;F1758)=0),"",INDIRECT(A1758&amp;B1758&amp;C1758&amp;F1758))</f>
        <v/>
      </c>
      <c r="T1758" s="15" t="str" cm="1">
        <f t="array" aca="1" ref="T1758" ca="1">IF(OR(INDIRECT(A1758&amp;B1758&amp;C1758&amp;F1758)="",ISNUMBER(INDIRECT(A1758&amp;B1758&amp;C1758&amp;F1758))=FALSE,INDIRECT(A1758&amp;B1758&amp;C1758&amp;F1758)=0),"",0)</f>
        <v/>
      </c>
    </row>
    <row r="1759" spans="1:20">
      <c r="A1759" s="23" t="s">
        <v>912</v>
      </c>
      <c r="B1759" s="23" t="s">
        <v>913</v>
      </c>
      <c r="C1759" s="23" t="str">
        <f t="shared" si="81"/>
        <v>i</v>
      </c>
      <c r="D1759" s="23" t="s">
        <v>913</v>
      </c>
      <c r="E1759" s="23" t="str">
        <f t="shared" si="79"/>
        <v>h</v>
      </c>
      <c r="F1759" s="23">
        <f t="shared" si="80"/>
        <v>52</v>
      </c>
      <c r="G1759" s="23" t="str" cm="1">
        <f t="array" aca="1" ref="G1759" ca="1">IF(OR(INDIRECT(A1759&amp;B1759&amp;C1759&amp;F1759)="",ISNUMBER(INDIRECT(A1759&amp;B1759&amp;C1759&amp;F1759))=FALSE),"",IF(INDIRECT(A1759&amp;B1759&amp;C1759&amp;9)="公開","【（第８期）WEB・コールセンター受付】","【（第８期）医療機関受付】"))</f>
        <v/>
      </c>
      <c r="H1759" s="15" t="str" cm="1">
        <f t="array" aca="1" ref="H1759" ca="1">IF(OR(INDIRECT(A1759&amp;B1759&amp;C1759&amp;F1759)="",ISNUMBER(INDIRECT(A1759&amp;B1759&amp;C1759&amp;F1759))=FALSE,INDIRECT(A1759&amp;B1759&amp;C1759&amp;F1759)=0),"",431001)</f>
        <v/>
      </c>
      <c r="I1759" s="15" t="str" cm="1">
        <f t="array" aca="1" ref="I1759" ca="1">IF(OR(INDIRECT(A1759&amp;B1759&amp;C1759&amp;F1759)="",ISNUMBER(INDIRECT(A1759&amp;B1759&amp;C1759&amp;F1759))=FALSE,INDIRECT(A1759&amp;B1759&amp;C1759&amp;F1759)=0),"",G1759&amp;J1759&amp;"."&amp;TEXT(M1759,"00")&amp;TEXT(N1759,"00")&amp;"."&amp;TEXT(O1759,"00")&amp;TEXT(P1759,"00"))</f>
        <v/>
      </c>
      <c r="J1759" s="15" t="str" cm="1">
        <f t="array" aca="1" ref="J1759" ca="1">IF(OR(INDIRECT(A1759&amp;B1759&amp;C1759&amp;F1759)="",ISNUMBER(INDIRECT(A1759&amp;B1759&amp;C1759&amp;F1759))=FALSE,INDIRECT(A1759&amp;B1759&amp;C1759&amp;F1759)=0),"",予約枠報告様式!$B$2)</f>
        <v/>
      </c>
      <c r="K1759" s="15" t="str" cm="1">
        <f t="array" aca="1" ref="K1759" ca="1">IF(OR(INDIRECT(A1759&amp;B1759&amp;C1759&amp;F1759)="",ISNUMBER(INDIRECT(A1759&amp;B1759&amp;C1759&amp;F1759))=FALSE,INDIRECT(A1759&amp;B1759&amp;C1759&amp;F1759)=0),"",1)</f>
        <v/>
      </c>
      <c r="L1759" s="15" t="str" cm="1">
        <f t="array" aca="1" ref="L1759" ca="1">IF(OR(INDIRECT(A1759&amp;B1759&amp;C1759&amp;F1759)="",ISNUMBER(INDIRECT(A1759&amp;B1759&amp;C1759&amp;F1759))=FALSE,INDIRECT(A1759&amp;B1759&amp;C1759&amp;F1759)=0),"",IF(G1759="【（第８期）医療機関受付】",TEXT(INDIRECT(A1759&amp;D1759&amp;E1759&amp;5),"yyy"),TEXT(INDIRECT(A1759&amp;B1759&amp;C1759&amp;5),"yyy")))</f>
        <v/>
      </c>
      <c r="M1759" s="15" t="str" cm="1">
        <f t="array" aca="1" ref="M1759" ca="1">IF(OR(INDIRECT(A1759&amp;B1759&amp;C1759&amp;F1759)="",ISNUMBER(INDIRECT(A1759&amp;B1759&amp;C1759&amp;F1759))=FALSE,INDIRECT(A1759&amp;B1759&amp;C1759&amp;F1759)=0),"",IF(G1759="【（第８期）医療機関受付】",TEXT(INDIRECT(A1759&amp;D1759&amp;E1759&amp;5),"m"),TEXT(INDIRECT(A1759&amp;B1759&amp;C1759&amp;5),"m")))</f>
        <v/>
      </c>
      <c r="N1759" s="15" t="str" cm="1">
        <f t="array" aca="1" ref="N1759" ca="1">IF(OR(INDIRECT(A1759&amp;B1759&amp;C1759&amp;F1759)="",ISNUMBER(INDIRECT(A1759&amp;B1759&amp;C1759&amp;F1759))=FALSE,INDIRECT(A1759&amp;B1759&amp;C1759&amp;F1759)=0),"",IF(G1759="【（第８期）医療機関受付】",TEXT(INDIRECT(A1759&amp;D1759&amp;E1759&amp;5),"d"),TEXT(INDIRECT(A1759&amp;B1759&amp;C1759&amp;5),"d")))</f>
        <v/>
      </c>
      <c r="O1759" s="15" t="str" cm="1">
        <f t="array" aca="1" ref="O1759" ca="1">IF(OR(INDIRECT(A1759&amp;B1759&amp;C1759&amp;F1759)="",ISNUMBER(INDIRECT(A1759&amp;B1759&amp;C1759&amp;F1759))=FALSE,INDIRECT(A1759&amp;B1759&amp;C1759&amp;F1759)=0),"",HOUR(INDIRECT(A1759&amp;"A"&amp;F1759)))</f>
        <v/>
      </c>
      <c r="P1759" s="15" t="str" cm="1">
        <f t="array" aca="1" ref="P1759" ca="1">IF(OR(INDIRECT(A1759&amp;B1759&amp;C1759&amp;F1759)="",ISNUMBER(INDIRECT(A1759&amp;B1759&amp;C1759&amp;F1759))=FALSE,INDIRECT(A1759&amp;B1759&amp;C1759&amp;F1759)=0),"",MINUTE(INDIRECT(A1759&amp;"A"&amp;F1759)))</f>
        <v/>
      </c>
      <c r="Q1759" s="15" t="str" cm="1">
        <f t="array" aca="1" ref="Q1759" ca="1">IF(OR(INDIRECT(A1759&amp;B1759&amp;C1759&amp;F1759)="",ISNUMBER(INDIRECT(A1759&amp;B1759&amp;C1759&amp;F1759))=FALSE,INDIRECT(A1759&amp;B1759&amp;C1759&amp;F1759)=0),"",O1759)</f>
        <v/>
      </c>
      <c r="R1759" s="15" t="str" cm="1">
        <f t="array" aca="1" ref="R1759" ca="1">IF(OR(INDIRECT(A1759&amp;B1759&amp;C1759&amp;F1759)="",ISNUMBER(INDIRECT(A1759&amp;B1759&amp;C1759&amp;F1759))=FALSE,INDIRECT(A1759&amp;B1759&amp;C1759&amp;F1759)=0),"",P1759+14)</f>
        <v/>
      </c>
      <c r="S1759" s="15" t="str" cm="1">
        <f t="array" aca="1" ref="S1759" ca="1">IF(OR(INDIRECT(A1759&amp;B1759&amp;C1759&amp;F1759)="",ISNUMBER(INDIRECT(A1759&amp;B1759&amp;C1759&amp;F1759))=FALSE,INDIRECT(A1759&amp;B1759&amp;C1759&amp;F1759)=0),"",INDIRECT(A1759&amp;B1759&amp;C1759&amp;F1759))</f>
        <v/>
      </c>
      <c r="T1759" s="15" t="str" cm="1">
        <f t="array" aca="1" ref="T1759" ca="1">IF(OR(INDIRECT(A1759&amp;B1759&amp;C1759&amp;F1759)="",ISNUMBER(INDIRECT(A1759&amp;B1759&amp;C1759&amp;F1759))=FALSE,INDIRECT(A1759&amp;B1759&amp;C1759&amp;F1759)=0),"",0)</f>
        <v/>
      </c>
    </row>
    <row r="1760" spans="1:20">
      <c r="A1760" s="23" t="s">
        <v>912</v>
      </c>
      <c r="B1760" s="23" t="s">
        <v>913</v>
      </c>
      <c r="C1760" s="23" t="str">
        <f t="shared" si="81"/>
        <v>i</v>
      </c>
      <c r="D1760" s="23" t="s">
        <v>913</v>
      </c>
      <c r="E1760" s="23" t="str">
        <f t="shared" si="79"/>
        <v>h</v>
      </c>
      <c r="F1760" s="23">
        <f t="shared" si="80"/>
        <v>53</v>
      </c>
      <c r="G1760" s="23" t="str" cm="1">
        <f t="array" aca="1" ref="G1760" ca="1">IF(OR(INDIRECT(A1760&amp;B1760&amp;C1760&amp;F1760)="",ISNUMBER(INDIRECT(A1760&amp;B1760&amp;C1760&amp;F1760))=FALSE),"",IF(INDIRECT(A1760&amp;B1760&amp;C1760&amp;9)="公開","【（第８期）WEB・コールセンター受付】","【（第８期）医療機関受付】"))</f>
        <v/>
      </c>
      <c r="H1760" s="15" t="str" cm="1">
        <f t="array" aca="1" ref="H1760" ca="1">IF(OR(INDIRECT(A1760&amp;B1760&amp;C1760&amp;F1760)="",ISNUMBER(INDIRECT(A1760&amp;B1760&amp;C1760&amp;F1760))=FALSE,INDIRECT(A1760&amp;B1760&amp;C1760&amp;F1760)=0),"",431001)</f>
        <v/>
      </c>
      <c r="I1760" s="15" t="str" cm="1">
        <f t="array" aca="1" ref="I1760" ca="1">IF(OR(INDIRECT(A1760&amp;B1760&amp;C1760&amp;F1760)="",ISNUMBER(INDIRECT(A1760&amp;B1760&amp;C1760&amp;F1760))=FALSE,INDIRECT(A1760&amp;B1760&amp;C1760&amp;F1760)=0),"",G1760&amp;J1760&amp;"."&amp;TEXT(M1760,"00")&amp;TEXT(N1760,"00")&amp;"."&amp;TEXT(O1760,"00")&amp;TEXT(P1760,"00"))</f>
        <v/>
      </c>
      <c r="J1760" s="15" t="str" cm="1">
        <f t="array" aca="1" ref="J1760" ca="1">IF(OR(INDIRECT(A1760&amp;B1760&amp;C1760&amp;F1760)="",ISNUMBER(INDIRECT(A1760&amp;B1760&amp;C1760&amp;F1760))=FALSE,INDIRECT(A1760&amp;B1760&amp;C1760&amp;F1760)=0),"",予約枠報告様式!$B$2)</f>
        <v/>
      </c>
      <c r="K1760" s="15" t="str" cm="1">
        <f t="array" aca="1" ref="K1760" ca="1">IF(OR(INDIRECT(A1760&amp;B1760&amp;C1760&amp;F1760)="",ISNUMBER(INDIRECT(A1760&amp;B1760&amp;C1760&amp;F1760))=FALSE,INDIRECT(A1760&amp;B1760&amp;C1760&amp;F1760)=0),"",1)</f>
        <v/>
      </c>
      <c r="L1760" s="15" t="str" cm="1">
        <f t="array" aca="1" ref="L1760" ca="1">IF(OR(INDIRECT(A1760&amp;B1760&amp;C1760&amp;F1760)="",ISNUMBER(INDIRECT(A1760&amp;B1760&amp;C1760&amp;F1760))=FALSE,INDIRECT(A1760&amp;B1760&amp;C1760&amp;F1760)=0),"",IF(G1760="【（第８期）医療機関受付】",TEXT(INDIRECT(A1760&amp;D1760&amp;E1760&amp;5),"yyy"),TEXT(INDIRECT(A1760&amp;B1760&amp;C1760&amp;5),"yyy")))</f>
        <v/>
      </c>
      <c r="M1760" s="15" t="str" cm="1">
        <f t="array" aca="1" ref="M1760" ca="1">IF(OR(INDIRECT(A1760&amp;B1760&amp;C1760&amp;F1760)="",ISNUMBER(INDIRECT(A1760&amp;B1760&amp;C1760&amp;F1760))=FALSE,INDIRECT(A1760&amp;B1760&amp;C1760&amp;F1760)=0),"",IF(G1760="【（第８期）医療機関受付】",TEXT(INDIRECT(A1760&amp;D1760&amp;E1760&amp;5),"m"),TEXT(INDIRECT(A1760&amp;B1760&amp;C1760&amp;5),"m")))</f>
        <v/>
      </c>
      <c r="N1760" s="15" t="str" cm="1">
        <f t="array" aca="1" ref="N1760" ca="1">IF(OR(INDIRECT(A1760&amp;B1760&amp;C1760&amp;F1760)="",ISNUMBER(INDIRECT(A1760&amp;B1760&amp;C1760&amp;F1760))=FALSE,INDIRECT(A1760&amp;B1760&amp;C1760&amp;F1760)=0),"",IF(G1760="【（第８期）医療機関受付】",TEXT(INDIRECT(A1760&amp;D1760&amp;E1760&amp;5),"d"),TEXT(INDIRECT(A1760&amp;B1760&amp;C1760&amp;5),"d")))</f>
        <v/>
      </c>
      <c r="O1760" s="15" t="str" cm="1">
        <f t="array" aca="1" ref="O1760" ca="1">IF(OR(INDIRECT(A1760&amp;B1760&amp;C1760&amp;F1760)="",ISNUMBER(INDIRECT(A1760&amp;B1760&amp;C1760&amp;F1760))=FALSE,INDIRECT(A1760&amp;B1760&amp;C1760&amp;F1760)=0),"",HOUR(INDIRECT(A1760&amp;"A"&amp;F1760)))</f>
        <v/>
      </c>
      <c r="P1760" s="15" t="str" cm="1">
        <f t="array" aca="1" ref="P1760" ca="1">IF(OR(INDIRECT(A1760&amp;B1760&amp;C1760&amp;F1760)="",ISNUMBER(INDIRECT(A1760&amp;B1760&amp;C1760&amp;F1760))=FALSE,INDIRECT(A1760&amp;B1760&amp;C1760&amp;F1760)=0),"",MINUTE(INDIRECT(A1760&amp;"A"&amp;F1760)))</f>
        <v/>
      </c>
      <c r="Q1760" s="15" t="str" cm="1">
        <f t="array" aca="1" ref="Q1760" ca="1">IF(OR(INDIRECT(A1760&amp;B1760&amp;C1760&amp;F1760)="",ISNUMBER(INDIRECT(A1760&amp;B1760&amp;C1760&amp;F1760))=FALSE,INDIRECT(A1760&amp;B1760&amp;C1760&amp;F1760)=0),"",O1760)</f>
        <v/>
      </c>
      <c r="R1760" s="15" t="str" cm="1">
        <f t="array" aca="1" ref="R1760" ca="1">IF(OR(INDIRECT(A1760&amp;B1760&amp;C1760&amp;F1760)="",ISNUMBER(INDIRECT(A1760&amp;B1760&amp;C1760&amp;F1760))=FALSE,INDIRECT(A1760&amp;B1760&amp;C1760&amp;F1760)=0),"",P1760+14)</f>
        <v/>
      </c>
      <c r="S1760" s="15" t="str" cm="1">
        <f t="array" aca="1" ref="S1760" ca="1">IF(OR(INDIRECT(A1760&amp;B1760&amp;C1760&amp;F1760)="",ISNUMBER(INDIRECT(A1760&amp;B1760&amp;C1760&amp;F1760))=FALSE,INDIRECT(A1760&amp;B1760&amp;C1760&amp;F1760)=0),"",INDIRECT(A1760&amp;B1760&amp;C1760&amp;F1760))</f>
        <v/>
      </c>
      <c r="T1760" s="15" t="str" cm="1">
        <f t="array" aca="1" ref="T1760" ca="1">IF(OR(INDIRECT(A1760&amp;B1760&amp;C1760&amp;F1760)="",ISNUMBER(INDIRECT(A1760&amp;B1760&amp;C1760&amp;F1760))=FALSE,INDIRECT(A1760&amp;B1760&amp;C1760&amp;F1760)=0),"",0)</f>
        <v/>
      </c>
    </row>
    <row r="1761" spans="1:20">
      <c r="A1761" s="23" t="s">
        <v>912</v>
      </c>
      <c r="B1761" s="23" t="s">
        <v>913</v>
      </c>
      <c r="C1761" s="23" t="str">
        <f t="shared" si="81"/>
        <v>i</v>
      </c>
      <c r="D1761" s="23" t="s">
        <v>913</v>
      </c>
      <c r="E1761" s="23" t="str">
        <f t="shared" si="79"/>
        <v>h</v>
      </c>
      <c r="F1761" s="23">
        <f t="shared" si="80"/>
        <v>54</v>
      </c>
      <c r="G1761" s="23" t="str" cm="1">
        <f t="array" aca="1" ref="G1761" ca="1">IF(OR(INDIRECT(A1761&amp;B1761&amp;C1761&amp;F1761)="",ISNUMBER(INDIRECT(A1761&amp;B1761&amp;C1761&amp;F1761))=FALSE),"",IF(INDIRECT(A1761&amp;B1761&amp;C1761&amp;9)="公開","【（第８期）WEB・コールセンター受付】","【（第８期）医療機関受付】"))</f>
        <v/>
      </c>
      <c r="H1761" s="15" t="str" cm="1">
        <f t="array" aca="1" ref="H1761" ca="1">IF(OR(INDIRECT(A1761&amp;B1761&amp;C1761&amp;F1761)="",ISNUMBER(INDIRECT(A1761&amp;B1761&amp;C1761&amp;F1761))=FALSE,INDIRECT(A1761&amp;B1761&amp;C1761&amp;F1761)=0),"",431001)</f>
        <v/>
      </c>
      <c r="I1761" s="15" t="str" cm="1">
        <f t="array" aca="1" ref="I1761" ca="1">IF(OR(INDIRECT(A1761&amp;B1761&amp;C1761&amp;F1761)="",ISNUMBER(INDIRECT(A1761&amp;B1761&amp;C1761&amp;F1761))=FALSE,INDIRECT(A1761&amp;B1761&amp;C1761&amp;F1761)=0),"",G1761&amp;J1761&amp;"."&amp;TEXT(M1761,"00")&amp;TEXT(N1761,"00")&amp;"."&amp;TEXT(O1761,"00")&amp;TEXT(P1761,"00"))</f>
        <v/>
      </c>
      <c r="J1761" s="15" t="str" cm="1">
        <f t="array" aca="1" ref="J1761" ca="1">IF(OR(INDIRECT(A1761&amp;B1761&amp;C1761&amp;F1761)="",ISNUMBER(INDIRECT(A1761&amp;B1761&amp;C1761&amp;F1761))=FALSE,INDIRECT(A1761&amp;B1761&amp;C1761&amp;F1761)=0),"",予約枠報告様式!$B$2)</f>
        <v/>
      </c>
      <c r="K1761" s="15" t="str" cm="1">
        <f t="array" aca="1" ref="K1761" ca="1">IF(OR(INDIRECT(A1761&amp;B1761&amp;C1761&amp;F1761)="",ISNUMBER(INDIRECT(A1761&amp;B1761&amp;C1761&amp;F1761))=FALSE,INDIRECT(A1761&amp;B1761&amp;C1761&amp;F1761)=0),"",1)</f>
        <v/>
      </c>
      <c r="L1761" s="15" t="str" cm="1">
        <f t="array" aca="1" ref="L1761" ca="1">IF(OR(INDIRECT(A1761&amp;B1761&amp;C1761&amp;F1761)="",ISNUMBER(INDIRECT(A1761&amp;B1761&amp;C1761&amp;F1761))=FALSE,INDIRECT(A1761&amp;B1761&amp;C1761&amp;F1761)=0),"",IF(G1761="【（第８期）医療機関受付】",TEXT(INDIRECT(A1761&amp;D1761&amp;E1761&amp;5),"yyy"),TEXT(INDIRECT(A1761&amp;B1761&amp;C1761&amp;5),"yyy")))</f>
        <v/>
      </c>
      <c r="M1761" s="15" t="str" cm="1">
        <f t="array" aca="1" ref="M1761" ca="1">IF(OR(INDIRECT(A1761&amp;B1761&amp;C1761&amp;F1761)="",ISNUMBER(INDIRECT(A1761&amp;B1761&amp;C1761&amp;F1761))=FALSE,INDIRECT(A1761&amp;B1761&amp;C1761&amp;F1761)=0),"",IF(G1761="【（第８期）医療機関受付】",TEXT(INDIRECT(A1761&amp;D1761&amp;E1761&amp;5),"m"),TEXT(INDIRECT(A1761&amp;B1761&amp;C1761&amp;5),"m")))</f>
        <v/>
      </c>
      <c r="N1761" s="15" t="str" cm="1">
        <f t="array" aca="1" ref="N1761" ca="1">IF(OR(INDIRECT(A1761&amp;B1761&amp;C1761&amp;F1761)="",ISNUMBER(INDIRECT(A1761&amp;B1761&amp;C1761&amp;F1761))=FALSE,INDIRECT(A1761&amp;B1761&amp;C1761&amp;F1761)=0),"",IF(G1761="【（第８期）医療機関受付】",TEXT(INDIRECT(A1761&amp;D1761&amp;E1761&amp;5),"d"),TEXT(INDIRECT(A1761&amp;B1761&amp;C1761&amp;5),"d")))</f>
        <v/>
      </c>
      <c r="O1761" s="15" t="str" cm="1">
        <f t="array" aca="1" ref="O1761" ca="1">IF(OR(INDIRECT(A1761&amp;B1761&amp;C1761&amp;F1761)="",ISNUMBER(INDIRECT(A1761&amp;B1761&amp;C1761&amp;F1761))=FALSE,INDIRECT(A1761&amp;B1761&amp;C1761&amp;F1761)=0),"",HOUR(INDIRECT(A1761&amp;"A"&amp;F1761)))</f>
        <v/>
      </c>
      <c r="P1761" s="15" t="str" cm="1">
        <f t="array" aca="1" ref="P1761" ca="1">IF(OR(INDIRECT(A1761&amp;B1761&amp;C1761&amp;F1761)="",ISNUMBER(INDIRECT(A1761&amp;B1761&amp;C1761&amp;F1761))=FALSE,INDIRECT(A1761&amp;B1761&amp;C1761&amp;F1761)=0),"",MINUTE(INDIRECT(A1761&amp;"A"&amp;F1761)))</f>
        <v/>
      </c>
      <c r="Q1761" s="15" t="str" cm="1">
        <f t="array" aca="1" ref="Q1761" ca="1">IF(OR(INDIRECT(A1761&amp;B1761&amp;C1761&amp;F1761)="",ISNUMBER(INDIRECT(A1761&amp;B1761&amp;C1761&amp;F1761))=FALSE,INDIRECT(A1761&amp;B1761&amp;C1761&amp;F1761)=0),"",O1761)</f>
        <v/>
      </c>
      <c r="R1761" s="15" t="str" cm="1">
        <f t="array" aca="1" ref="R1761" ca="1">IF(OR(INDIRECT(A1761&amp;B1761&amp;C1761&amp;F1761)="",ISNUMBER(INDIRECT(A1761&amp;B1761&amp;C1761&amp;F1761))=FALSE,INDIRECT(A1761&amp;B1761&amp;C1761&amp;F1761)=0),"",P1761+14)</f>
        <v/>
      </c>
      <c r="S1761" s="15" t="str" cm="1">
        <f t="array" aca="1" ref="S1761" ca="1">IF(OR(INDIRECT(A1761&amp;B1761&amp;C1761&amp;F1761)="",ISNUMBER(INDIRECT(A1761&amp;B1761&amp;C1761&amp;F1761))=FALSE,INDIRECT(A1761&amp;B1761&amp;C1761&amp;F1761)=0),"",INDIRECT(A1761&amp;B1761&amp;C1761&amp;F1761))</f>
        <v/>
      </c>
      <c r="T1761" s="15" t="str" cm="1">
        <f t="array" aca="1" ref="T1761" ca="1">IF(OR(INDIRECT(A1761&amp;B1761&amp;C1761&amp;F1761)="",ISNUMBER(INDIRECT(A1761&amp;B1761&amp;C1761&amp;F1761))=FALSE,INDIRECT(A1761&amp;B1761&amp;C1761&amp;F1761)=0),"",0)</f>
        <v/>
      </c>
    </row>
    <row r="1762" spans="1:20">
      <c r="A1762" s="23" t="s">
        <v>912</v>
      </c>
      <c r="B1762" s="23" t="s">
        <v>913</v>
      </c>
      <c r="C1762" s="23" t="str">
        <f t="shared" si="81"/>
        <v>i</v>
      </c>
      <c r="D1762" s="23" t="s">
        <v>913</v>
      </c>
      <c r="E1762" s="23" t="str">
        <f t="shared" si="79"/>
        <v>h</v>
      </c>
      <c r="F1762" s="23">
        <f t="shared" si="80"/>
        <v>55</v>
      </c>
      <c r="G1762" s="23" t="str" cm="1">
        <f t="array" aca="1" ref="G1762" ca="1">IF(OR(INDIRECT(A1762&amp;B1762&amp;C1762&amp;F1762)="",ISNUMBER(INDIRECT(A1762&amp;B1762&amp;C1762&amp;F1762))=FALSE),"",IF(INDIRECT(A1762&amp;B1762&amp;C1762&amp;9)="公開","【（第８期）WEB・コールセンター受付】","【（第８期）医療機関受付】"))</f>
        <v/>
      </c>
      <c r="H1762" s="15" t="str" cm="1">
        <f t="array" aca="1" ref="H1762" ca="1">IF(OR(INDIRECT(A1762&amp;B1762&amp;C1762&amp;F1762)="",ISNUMBER(INDIRECT(A1762&amp;B1762&amp;C1762&amp;F1762))=FALSE,INDIRECT(A1762&amp;B1762&amp;C1762&amp;F1762)=0),"",431001)</f>
        <v/>
      </c>
      <c r="I1762" s="15" t="str" cm="1">
        <f t="array" aca="1" ref="I1762" ca="1">IF(OR(INDIRECT(A1762&amp;B1762&amp;C1762&amp;F1762)="",ISNUMBER(INDIRECT(A1762&amp;B1762&amp;C1762&amp;F1762))=FALSE,INDIRECT(A1762&amp;B1762&amp;C1762&amp;F1762)=0),"",G1762&amp;J1762&amp;"."&amp;TEXT(M1762,"00")&amp;TEXT(N1762,"00")&amp;"."&amp;TEXT(O1762,"00")&amp;TEXT(P1762,"00"))</f>
        <v/>
      </c>
      <c r="J1762" s="15" t="str" cm="1">
        <f t="array" aca="1" ref="J1762" ca="1">IF(OR(INDIRECT(A1762&amp;B1762&amp;C1762&amp;F1762)="",ISNUMBER(INDIRECT(A1762&amp;B1762&amp;C1762&amp;F1762))=FALSE,INDIRECT(A1762&amp;B1762&amp;C1762&amp;F1762)=0),"",予約枠報告様式!$B$2)</f>
        <v/>
      </c>
      <c r="K1762" s="15" t="str" cm="1">
        <f t="array" aca="1" ref="K1762" ca="1">IF(OR(INDIRECT(A1762&amp;B1762&amp;C1762&amp;F1762)="",ISNUMBER(INDIRECT(A1762&amp;B1762&amp;C1762&amp;F1762))=FALSE,INDIRECT(A1762&amp;B1762&amp;C1762&amp;F1762)=0),"",1)</f>
        <v/>
      </c>
      <c r="L1762" s="15" t="str" cm="1">
        <f t="array" aca="1" ref="L1762" ca="1">IF(OR(INDIRECT(A1762&amp;B1762&amp;C1762&amp;F1762)="",ISNUMBER(INDIRECT(A1762&amp;B1762&amp;C1762&amp;F1762))=FALSE,INDIRECT(A1762&amp;B1762&amp;C1762&amp;F1762)=0),"",IF(G1762="【（第８期）医療機関受付】",TEXT(INDIRECT(A1762&amp;D1762&amp;E1762&amp;5),"yyy"),TEXT(INDIRECT(A1762&amp;B1762&amp;C1762&amp;5),"yyy")))</f>
        <v/>
      </c>
      <c r="M1762" s="15" t="str" cm="1">
        <f t="array" aca="1" ref="M1762" ca="1">IF(OR(INDIRECT(A1762&amp;B1762&amp;C1762&amp;F1762)="",ISNUMBER(INDIRECT(A1762&amp;B1762&amp;C1762&amp;F1762))=FALSE,INDIRECT(A1762&amp;B1762&amp;C1762&amp;F1762)=0),"",IF(G1762="【（第８期）医療機関受付】",TEXT(INDIRECT(A1762&amp;D1762&amp;E1762&amp;5),"m"),TEXT(INDIRECT(A1762&amp;B1762&amp;C1762&amp;5),"m")))</f>
        <v/>
      </c>
      <c r="N1762" s="15" t="str" cm="1">
        <f t="array" aca="1" ref="N1762" ca="1">IF(OR(INDIRECT(A1762&amp;B1762&amp;C1762&amp;F1762)="",ISNUMBER(INDIRECT(A1762&amp;B1762&amp;C1762&amp;F1762))=FALSE,INDIRECT(A1762&amp;B1762&amp;C1762&amp;F1762)=0),"",IF(G1762="【（第８期）医療機関受付】",TEXT(INDIRECT(A1762&amp;D1762&amp;E1762&amp;5),"d"),TEXT(INDIRECT(A1762&amp;B1762&amp;C1762&amp;5),"d")))</f>
        <v/>
      </c>
      <c r="O1762" s="15" t="str" cm="1">
        <f t="array" aca="1" ref="O1762" ca="1">IF(OR(INDIRECT(A1762&amp;B1762&amp;C1762&amp;F1762)="",ISNUMBER(INDIRECT(A1762&amp;B1762&amp;C1762&amp;F1762))=FALSE,INDIRECT(A1762&amp;B1762&amp;C1762&amp;F1762)=0),"",HOUR(INDIRECT(A1762&amp;"A"&amp;F1762)))</f>
        <v/>
      </c>
      <c r="P1762" s="15" t="str" cm="1">
        <f t="array" aca="1" ref="P1762" ca="1">IF(OR(INDIRECT(A1762&amp;B1762&amp;C1762&amp;F1762)="",ISNUMBER(INDIRECT(A1762&amp;B1762&amp;C1762&amp;F1762))=FALSE,INDIRECT(A1762&amp;B1762&amp;C1762&amp;F1762)=0),"",MINUTE(INDIRECT(A1762&amp;"A"&amp;F1762)))</f>
        <v/>
      </c>
      <c r="Q1762" s="15" t="str" cm="1">
        <f t="array" aca="1" ref="Q1762" ca="1">IF(OR(INDIRECT(A1762&amp;B1762&amp;C1762&amp;F1762)="",ISNUMBER(INDIRECT(A1762&amp;B1762&amp;C1762&amp;F1762))=FALSE,INDIRECT(A1762&amp;B1762&amp;C1762&amp;F1762)=0),"",O1762)</f>
        <v/>
      </c>
      <c r="R1762" s="15" t="str" cm="1">
        <f t="array" aca="1" ref="R1762" ca="1">IF(OR(INDIRECT(A1762&amp;B1762&amp;C1762&amp;F1762)="",ISNUMBER(INDIRECT(A1762&amp;B1762&amp;C1762&amp;F1762))=FALSE,INDIRECT(A1762&amp;B1762&amp;C1762&amp;F1762)=0),"",P1762+14)</f>
        <v/>
      </c>
      <c r="S1762" s="15" t="str" cm="1">
        <f t="array" aca="1" ref="S1762" ca="1">IF(OR(INDIRECT(A1762&amp;B1762&amp;C1762&amp;F1762)="",ISNUMBER(INDIRECT(A1762&amp;B1762&amp;C1762&amp;F1762))=FALSE,INDIRECT(A1762&amp;B1762&amp;C1762&amp;F1762)=0),"",INDIRECT(A1762&amp;B1762&amp;C1762&amp;F1762))</f>
        <v/>
      </c>
      <c r="T1762" s="15" t="str" cm="1">
        <f t="array" aca="1" ref="T1762" ca="1">IF(OR(INDIRECT(A1762&amp;B1762&amp;C1762&amp;F1762)="",ISNUMBER(INDIRECT(A1762&amp;B1762&amp;C1762&amp;F1762))=FALSE,INDIRECT(A1762&amp;B1762&amp;C1762&amp;F1762)=0),"",0)</f>
        <v/>
      </c>
    </row>
    <row r="1763" spans="1:20">
      <c r="A1763" s="23" t="s">
        <v>912</v>
      </c>
      <c r="B1763" s="23" t="s">
        <v>913</v>
      </c>
      <c r="C1763" s="23" t="str">
        <f t="shared" si="81"/>
        <v>i</v>
      </c>
      <c r="D1763" s="23" t="s">
        <v>913</v>
      </c>
      <c r="E1763" s="23" t="str">
        <f t="shared" si="79"/>
        <v>h</v>
      </c>
      <c r="F1763" s="23">
        <f t="shared" si="80"/>
        <v>56</v>
      </c>
      <c r="G1763" s="23" t="str" cm="1">
        <f t="array" aca="1" ref="G1763" ca="1">IF(OR(INDIRECT(A1763&amp;B1763&amp;C1763&amp;F1763)="",ISNUMBER(INDIRECT(A1763&amp;B1763&amp;C1763&amp;F1763))=FALSE),"",IF(INDIRECT(A1763&amp;B1763&amp;C1763&amp;9)="公開","【（第８期）WEB・コールセンター受付】","【（第８期）医療機関受付】"))</f>
        <v/>
      </c>
      <c r="H1763" s="15" t="str" cm="1">
        <f t="array" aca="1" ref="H1763" ca="1">IF(OR(INDIRECT(A1763&amp;B1763&amp;C1763&amp;F1763)="",ISNUMBER(INDIRECT(A1763&amp;B1763&amp;C1763&amp;F1763))=FALSE,INDIRECT(A1763&amp;B1763&amp;C1763&amp;F1763)=0),"",431001)</f>
        <v/>
      </c>
      <c r="I1763" s="15" t="str" cm="1">
        <f t="array" aca="1" ref="I1763" ca="1">IF(OR(INDIRECT(A1763&amp;B1763&amp;C1763&amp;F1763)="",ISNUMBER(INDIRECT(A1763&amp;B1763&amp;C1763&amp;F1763))=FALSE,INDIRECT(A1763&amp;B1763&amp;C1763&amp;F1763)=0),"",G1763&amp;J1763&amp;"."&amp;TEXT(M1763,"00")&amp;TEXT(N1763,"00")&amp;"."&amp;TEXT(O1763,"00")&amp;TEXT(P1763,"00"))</f>
        <v/>
      </c>
      <c r="J1763" s="15" t="str" cm="1">
        <f t="array" aca="1" ref="J1763" ca="1">IF(OR(INDIRECT(A1763&amp;B1763&amp;C1763&amp;F1763)="",ISNUMBER(INDIRECT(A1763&amp;B1763&amp;C1763&amp;F1763))=FALSE,INDIRECT(A1763&amp;B1763&amp;C1763&amp;F1763)=0),"",予約枠報告様式!$B$2)</f>
        <v/>
      </c>
      <c r="K1763" s="15" t="str" cm="1">
        <f t="array" aca="1" ref="K1763" ca="1">IF(OR(INDIRECT(A1763&amp;B1763&amp;C1763&amp;F1763)="",ISNUMBER(INDIRECT(A1763&amp;B1763&amp;C1763&amp;F1763))=FALSE,INDIRECT(A1763&amp;B1763&amp;C1763&amp;F1763)=0),"",1)</f>
        <v/>
      </c>
      <c r="L1763" s="15" t="str" cm="1">
        <f t="array" aca="1" ref="L1763" ca="1">IF(OR(INDIRECT(A1763&amp;B1763&amp;C1763&amp;F1763)="",ISNUMBER(INDIRECT(A1763&amp;B1763&amp;C1763&amp;F1763))=FALSE,INDIRECT(A1763&amp;B1763&amp;C1763&amp;F1763)=0),"",IF(G1763="【（第８期）医療機関受付】",TEXT(INDIRECT(A1763&amp;D1763&amp;E1763&amp;5),"yyy"),TEXT(INDIRECT(A1763&amp;B1763&amp;C1763&amp;5),"yyy")))</f>
        <v/>
      </c>
      <c r="M1763" s="15" t="str" cm="1">
        <f t="array" aca="1" ref="M1763" ca="1">IF(OR(INDIRECT(A1763&amp;B1763&amp;C1763&amp;F1763)="",ISNUMBER(INDIRECT(A1763&amp;B1763&amp;C1763&amp;F1763))=FALSE,INDIRECT(A1763&amp;B1763&amp;C1763&amp;F1763)=0),"",IF(G1763="【（第８期）医療機関受付】",TEXT(INDIRECT(A1763&amp;D1763&amp;E1763&amp;5),"m"),TEXT(INDIRECT(A1763&amp;B1763&amp;C1763&amp;5),"m")))</f>
        <v/>
      </c>
      <c r="N1763" s="15" t="str" cm="1">
        <f t="array" aca="1" ref="N1763" ca="1">IF(OR(INDIRECT(A1763&amp;B1763&amp;C1763&amp;F1763)="",ISNUMBER(INDIRECT(A1763&amp;B1763&amp;C1763&amp;F1763))=FALSE,INDIRECT(A1763&amp;B1763&amp;C1763&amp;F1763)=0),"",IF(G1763="【（第８期）医療機関受付】",TEXT(INDIRECT(A1763&amp;D1763&amp;E1763&amp;5),"d"),TEXT(INDIRECT(A1763&amp;B1763&amp;C1763&amp;5),"d")))</f>
        <v/>
      </c>
      <c r="O1763" s="15" t="str" cm="1">
        <f t="array" aca="1" ref="O1763" ca="1">IF(OR(INDIRECT(A1763&amp;B1763&amp;C1763&amp;F1763)="",ISNUMBER(INDIRECT(A1763&amp;B1763&amp;C1763&amp;F1763))=FALSE,INDIRECT(A1763&amp;B1763&amp;C1763&amp;F1763)=0),"",HOUR(INDIRECT(A1763&amp;"A"&amp;F1763)))</f>
        <v/>
      </c>
      <c r="P1763" s="15" t="str" cm="1">
        <f t="array" aca="1" ref="P1763" ca="1">IF(OR(INDIRECT(A1763&amp;B1763&amp;C1763&amp;F1763)="",ISNUMBER(INDIRECT(A1763&amp;B1763&amp;C1763&amp;F1763))=FALSE,INDIRECT(A1763&amp;B1763&amp;C1763&amp;F1763)=0),"",MINUTE(INDIRECT(A1763&amp;"A"&amp;F1763)))</f>
        <v/>
      </c>
      <c r="Q1763" s="15" t="str" cm="1">
        <f t="array" aca="1" ref="Q1763" ca="1">IF(OR(INDIRECT(A1763&amp;B1763&amp;C1763&amp;F1763)="",ISNUMBER(INDIRECT(A1763&amp;B1763&amp;C1763&amp;F1763))=FALSE,INDIRECT(A1763&amp;B1763&amp;C1763&amp;F1763)=0),"",O1763)</f>
        <v/>
      </c>
      <c r="R1763" s="15" t="str" cm="1">
        <f t="array" aca="1" ref="R1763" ca="1">IF(OR(INDIRECT(A1763&amp;B1763&amp;C1763&amp;F1763)="",ISNUMBER(INDIRECT(A1763&amp;B1763&amp;C1763&amp;F1763))=FALSE,INDIRECT(A1763&amp;B1763&amp;C1763&amp;F1763)=0),"",P1763+14)</f>
        <v/>
      </c>
      <c r="S1763" s="15" t="str" cm="1">
        <f t="array" aca="1" ref="S1763" ca="1">IF(OR(INDIRECT(A1763&amp;B1763&amp;C1763&amp;F1763)="",ISNUMBER(INDIRECT(A1763&amp;B1763&amp;C1763&amp;F1763))=FALSE,INDIRECT(A1763&amp;B1763&amp;C1763&amp;F1763)=0),"",INDIRECT(A1763&amp;B1763&amp;C1763&amp;F1763))</f>
        <v/>
      </c>
      <c r="T1763" s="15" t="str" cm="1">
        <f t="array" aca="1" ref="T1763" ca="1">IF(OR(INDIRECT(A1763&amp;B1763&amp;C1763&amp;F1763)="",ISNUMBER(INDIRECT(A1763&amp;B1763&amp;C1763&amp;F1763))=FALSE,INDIRECT(A1763&amp;B1763&amp;C1763&amp;F1763)=0),"",0)</f>
        <v/>
      </c>
    </row>
    <row r="1764" spans="1:20">
      <c r="A1764" s="23" t="s">
        <v>912</v>
      </c>
      <c r="B1764" s="23" t="s">
        <v>913</v>
      </c>
      <c r="C1764" s="23" t="str">
        <f t="shared" si="81"/>
        <v>i</v>
      </c>
      <c r="D1764" s="23" t="s">
        <v>913</v>
      </c>
      <c r="E1764" s="23" t="str">
        <f t="shared" si="79"/>
        <v>h</v>
      </c>
      <c r="F1764" s="23">
        <f t="shared" si="80"/>
        <v>57</v>
      </c>
      <c r="G1764" s="23" t="str" cm="1">
        <f t="array" aca="1" ref="G1764" ca="1">IF(OR(INDIRECT(A1764&amp;B1764&amp;C1764&amp;F1764)="",ISNUMBER(INDIRECT(A1764&amp;B1764&amp;C1764&amp;F1764))=FALSE),"",IF(INDIRECT(A1764&amp;B1764&amp;C1764&amp;9)="公開","【（第８期）WEB・コールセンター受付】","【（第８期）医療機関受付】"))</f>
        <v/>
      </c>
      <c r="H1764" s="15" t="str" cm="1">
        <f t="array" aca="1" ref="H1764" ca="1">IF(OR(INDIRECT(A1764&amp;B1764&amp;C1764&amp;F1764)="",ISNUMBER(INDIRECT(A1764&amp;B1764&amp;C1764&amp;F1764))=FALSE,INDIRECT(A1764&amp;B1764&amp;C1764&amp;F1764)=0),"",431001)</f>
        <v/>
      </c>
      <c r="I1764" s="15" t="str" cm="1">
        <f t="array" aca="1" ref="I1764" ca="1">IF(OR(INDIRECT(A1764&amp;B1764&amp;C1764&amp;F1764)="",ISNUMBER(INDIRECT(A1764&amp;B1764&amp;C1764&amp;F1764))=FALSE,INDIRECT(A1764&amp;B1764&amp;C1764&amp;F1764)=0),"",G1764&amp;J1764&amp;"."&amp;TEXT(M1764,"00")&amp;TEXT(N1764,"00")&amp;"."&amp;TEXT(O1764,"00")&amp;TEXT(P1764,"00"))</f>
        <v/>
      </c>
      <c r="J1764" s="15" t="str" cm="1">
        <f t="array" aca="1" ref="J1764" ca="1">IF(OR(INDIRECT(A1764&amp;B1764&amp;C1764&amp;F1764)="",ISNUMBER(INDIRECT(A1764&amp;B1764&amp;C1764&amp;F1764))=FALSE,INDIRECT(A1764&amp;B1764&amp;C1764&amp;F1764)=0),"",予約枠報告様式!$B$2)</f>
        <v/>
      </c>
      <c r="K1764" s="15" t="str" cm="1">
        <f t="array" aca="1" ref="K1764" ca="1">IF(OR(INDIRECT(A1764&amp;B1764&amp;C1764&amp;F1764)="",ISNUMBER(INDIRECT(A1764&amp;B1764&amp;C1764&amp;F1764))=FALSE,INDIRECT(A1764&amp;B1764&amp;C1764&amp;F1764)=0),"",1)</f>
        <v/>
      </c>
      <c r="L1764" s="15" t="str" cm="1">
        <f t="array" aca="1" ref="L1764" ca="1">IF(OR(INDIRECT(A1764&amp;B1764&amp;C1764&amp;F1764)="",ISNUMBER(INDIRECT(A1764&amp;B1764&amp;C1764&amp;F1764))=FALSE,INDIRECT(A1764&amp;B1764&amp;C1764&amp;F1764)=0),"",IF(G1764="【（第８期）医療機関受付】",TEXT(INDIRECT(A1764&amp;D1764&amp;E1764&amp;5),"yyy"),TEXT(INDIRECT(A1764&amp;B1764&amp;C1764&amp;5),"yyy")))</f>
        <v/>
      </c>
      <c r="M1764" s="15" t="str" cm="1">
        <f t="array" aca="1" ref="M1764" ca="1">IF(OR(INDIRECT(A1764&amp;B1764&amp;C1764&amp;F1764)="",ISNUMBER(INDIRECT(A1764&amp;B1764&amp;C1764&amp;F1764))=FALSE,INDIRECT(A1764&amp;B1764&amp;C1764&amp;F1764)=0),"",IF(G1764="【（第８期）医療機関受付】",TEXT(INDIRECT(A1764&amp;D1764&amp;E1764&amp;5),"m"),TEXT(INDIRECT(A1764&amp;B1764&amp;C1764&amp;5),"m")))</f>
        <v/>
      </c>
      <c r="N1764" s="15" t="str" cm="1">
        <f t="array" aca="1" ref="N1764" ca="1">IF(OR(INDIRECT(A1764&amp;B1764&amp;C1764&amp;F1764)="",ISNUMBER(INDIRECT(A1764&amp;B1764&amp;C1764&amp;F1764))=FALSE,INDIRECT(A1764&amp;B1764&amp;C1764&amp;F1764)=0),"",IF(G1764="【（第８期）医療機関受付】",TEXT(INDIRECT(A1764&amp;D1764&amp;E1764&amp;5),"d"),TEXT(INDIRECT(A1764&amp;B1764&amp;C1764&amp;5),"d")))</f>
        <v/>
      </c>
      <c r="O1764" s="15" t="str" cm="1">
        <f t="array" aca="1" ref="O1764" ca="1">IF(OR(INDIRECT(A1764&amp;B1764&amp;C1764&amp;F1764)="",ISNUMBER(INDIRECT(A1764&amp;B1764&amp;C1764&amp;F1764))=FALSE,INDIRECT(A1764&amp;B1764&amp;C1764&amp;F1764)=0),"",HOUR(INDIRECT(A1764&amp;"A"&amp;F1764)))</f>
        <v/>
      </c>
      <c r="P1764" s="15" t="str" cm="1">
        <f t="array" aca="1" ref="P1764" ca="1">IF(OR(INDIRECT(A1764&amp;B1764&amp;C1764&amp;F1764)="",ISNUMBER(INDIRECT(A1764&amp;B1764&amp;C1764&amp;F1764))=FALSE,INDIRECT(A1764&amp;B1764&amp;C1764&amp;F1764)=0),"",MINUTE(INDIRECT(A1764&amp;"A"&amp;F1764)))</f>
        <v/>
      </c>
      <c r="Q1764" s="15" t="str" cm="1">
        <f t="array" aca="1" ref="Q1764" ca="1">IF(OR(INDIRECT(A1764&amp;B1764&amp;C1764&amp;F1764)="",ISNUMBER(INDIRECT(A1764&amp;B1764&amp;C1764&amp;F1764))=FALSE,INDIRECT(A1764&amp;B1764&amp;C1764&amp;F1764)=0),"",O1764)</f>
        <v/>
      </c>
      <c r="R1764" s="15" t="str" cm="1">
        <f t="array" aca="1" ref="R1764" ca="1">IF(OR(INDIRECT(A1764&amp;B1764&amp;C1764&amp;F1764)="",ISNUMBER(INDIRECT(A1764&amp;B1764&amp;C1764&amp;F1764))=FALSE,INDIRECT(A1764&amp;B1764&amp;C1764&amp;F1764)=0),"",P1764+14)</f>
        <v/>
      </c>
      <c r="S1764" s="15" t="str" cm="1">
        <f t="array" aca="1" ref="S1764" ca="1">IF(OR(INDIRECT(A1764&amp;B1764&amp;C1764&amp;F1764)="",ISNUMBER(INDIRECT(A1764&amp;B1764&amp;C1764&amp;F1764))=FALSE,INDIRECT(A1764&amp;B1764&amp;C1764&amp;F1764)=0),"",INDIRECT(A1764&amp;B1764&amp;C1764&amp;F1764))</f>
        <v/>
      </c>
      <c r="T1764" s="15" t="str" cm="1">
        <f t="array" aca="1" ref="T1764" ca="1">IF(OR(INDIRECT(A1764&amp;B1764&amp;C1764&amp;F1764)="",ISNUMBER(INDIRECT(A1764&amp;B1764&amp;C1764&amp;F1764))=FALSE,INDIRECT(A1764&amp;B1764&amp;C1764&amp;F1764)=0),"",0)</f>
        <v/>
      </c>
    </row>
    <row r="1765" spans="1:20">
      <c r="A1765" s="23" t="s">
        <v>912</v>
      </c>
      <c r="B1765" s="23" t="s">
        <v>913</v>
      </c>
      <c r="C1765" s="23" t="str">
        <f t="shared" si="81"/>
        <v>i</v>
      </c>
      <c r="D1765" s="23" t="s">
        <v>913</v>
      </c>
      <c r="E1765" s="23" t="str">
        <f t="shared" si="79"/>
        <v>h</v>
      </c>
      <c r="F1765" s="23">
        <f t="shared" si="80"/>
        <v>58</v>
      </c>
      <c r="G1765" s="23" t="str" cm="1">
        <f t="array" aca="1" ref="G1765" ca="1">IF(OR(INDIRECT(A1765&amp;B1765&amp;C1765&amp;F1765)="",ISNUMBER(INDIRECT(A1765&amp;B1765&amp;C1765&amp;F1765))=FALSE),"",IF(INDIRECT(A1765&amp;B1765&amp;C1765&amp;9)="公開","【（第８期）WEB・コールセンター受付】","【（第８期）医療機関受付】"))</f>
        <v/>
      </c>
      <c r="H1765" s="15" t="str" cm="1">
        <f t="array" aca="1" ref="H1765" ca="1">IF(OR(INDIRECT(A1765&amp;B1765&amp;C1765&amp;F1765)="",ISNUMBER(INDIRECT(A1765&amp;B1765&amp;C1765&amp;F1765))=FALSE,INDIRECT(A1765&amp;B1765&amp;C1765&amp;F1765)=0),"",431001)</f>
        <v/>
      </c>
      <c r="I1765" s="15" t="str" cm="1">
        <f t="array" aca="1" ref="I1765" ca="1">IF(OR(INDIRECT(A1765&amp;B1765&amp;C1765&amp;F1765)="",ISNUMBER(INDIRECT(A1765&amp;B1765&amp;C1765&amp;F1765))=FALSE,INDIRECT(A1765&amp;B1765&amp;C1765&amp;F1765)=0),"",G1765&amp;J1765&amp;"."&amp;TEXT(M1765,"00")&amp;TEXT(N1765,"00")&amp;"."&amp;TEXT(O1765,"00")&amp;TEXT(P1765,"00"))</f>
        <v/>
      </c>
      <c r="J1765" s="15" t="str" cm="1">
        <f t="array" aca="1" ref="J1765" ca="1">IF(OR(INDIRECT(A1765&amp;B1765&amp;C1765&amp;F1765)="",ISNUMBER(INDIRECT(A1765&amp;B1765&amp;C1765&amp;F1765))=FALSE,INDIRECT(A1765&amp;B1765&amp;C1765&amp;F1765)=0),"",予約枠報告様式!$B$2)</f>
        <v/>
      </c>
      <c r="K1765" s="15" t="str" cm="1">
        <f t="array" aca="1" ref="K1765" ca="1">IF(OR(INDIRECT(A1765&amp;B1765&amp;C1765&amp;F1765)="",ISNUMBER(INDIRECT(A1765&amp;B1765&amp;C1765&amp;F1765))=FALSE,INDIRECT(A1765&amp;B1765&amp;C1765&amp;F1765)=0),"",1)</f>
        <v/>
      </c>
      <c r="L1765" s="15" t="str" cm="1">
        <f t="array" aca="1" ref="L1765" ca="1">IF(OR(INDIRECT(A1765&amp;B1765&amp;C1765&amp;F1765)="",ISNUMBER(INDIRECT(A1765&amp;B1765&amp;C1765&amp;F1765))=FALSE,INDIRECT(A1765&amp;B1765&amp;C1765&amp;F1765)=0),"",IF(G1765="【（第８期）医療機関受付】",TEXT(INDIRECT(A1765&amp;D1765&amp;E1765&amp;5),"yyy"),TEXT(INDIRECT(A1765&amp;B1765&amp;C1765&amp;5),"yyy")))</f>
        <v/>
      </c>
      <c r="M1765" s="15" t="str" cm="1">
        <f t="array" aca="1" ref="M1765" ca="1">IF(OR(INDIRECT(A1765&amp;B1765&amp;C1765&amp;F1765)="",ISNUMBER(INDIRECT(A1765&amp;B1765&amp;C1765&amp;F1765))=FALSE,INDIRECT(A1765&amp;B1765&amp;C1765&amp;F1765)=0),"",IF(G1765="【（第８期）医療機関受付】",TEXT(INDIRECT(A1765&amp;D1765&amp;E1765&amp;5),"m"),TEXT(INDIRECT(A1765&amp;B1765&amp;C1765&amp;5),"m")))</f>
        <v/>
      </c>
      <c r="N1765" s="15" t="str" cm="1">
        <f t="array" aca="1" ref="N1765" ca="1">IF(OR(INDIRECT(A1765&amp;B1765&amp;C1765&amp;F1765)="",ISNUMBER(INDIRECT(A1765&amp;B1765&amp;C1765&amp;F1765))=FALSE,INDIRECT(A1765&amp;B1765&amp;C1765&amp;F1765)=0),"",IF(G1765="【（第８期）医療機関受付】",TEXT(INDIRECT(A1765&amp;D1765&amp;E1765&amp;5),"d"),TEXT(INDIRECT(A1765&amp;B1765&amp;C1765&amp;5),"d")))</f>
        <v/>
      </c>
      <c r="O1765" s="15" t="str" cm="1">
        <f t="array" aca="1" ref="O1765" ca="1">IF(OR(INDIRECT(A1765&amp;B1765&amp;C1765&amp;F1765)="",ISNUMBER(INDIRECT(A1765&amp;B1765&amp;C1765&amp;F1765))=FALSE,INDIRECT(A1765&amp;B1765&amp;C1765&amp;F1765)=0),"",HOUR(INDIRECT(A1765&amp;"A"&amp;F1765)))</f>
        <v/>
      </c>
      <c r="P1765" s="15" t="str" cm="1">
        <f t="array" aca="1" ref="P1765" ca="1">IF(OR(INDIRECT(A1765&amp;B1765&amp;C1765&amp;F1765)="",ISNUMBER(INDIRECT(A1765&amp;B1765&amp;C1765&amp;F1765))=FALSE,INDIRECT(A1765&amp;B1765&amp;C1765&amp;F1765)=0),"",MINUTE(INDIRECT(A1765&amp;"A"&amp;F1765)))</f>
        <v/>
      </c>
      <c r="Q1765" s="15" t="str" cm="1">
        <f t="array" aca="1" ref="Q1765" ca="1">IF(OR(INDIRECT(A1765&amp;B1765&amp;C1765&amp;F1765)="",ISNUMBER(INDIRECT(A1765&amp;B1765&amp;C1765&amp;F1765))=FALSE,INDIRECT(A1765&amp;B1765&amp;C1765&amp;F1765)=0),"",O1765)</f>
        <v/>
      </c>
      <c r="R1765" s="15" t="str" cm="1">
        <f t="array" aca="1" ref="R1765" ca="1">IF(OR(INDIRECT(A1765&amp;B1765&amp;C1765&amp;F1765)="",ISNUMBER(INDIRECT(A1765&amp;B1765&amp;C1765&amp;F1765))=FALSE,INDIRECT(A1765&amp;B1765&amp;C1765&amp;F1765)=0),"",P1765+14)</f>
        <v/>
      </c>
      <c r="S1765" s="15" t="str" cm="1">
        <f t="array" aca="1" ref="S1765" ca="1">IF(OR(INDIRECT(A1765&amp;B1765&amp;C1765&amp;F1765)="",ISNUMBER(INDIRECT(A1765&amp;B1765&amp;C1765&amp;F1765))=FALSE,INDIRECT(A1765&amp;B1765&amp;C1765&amp;F1765)=0),"",INDIRECT(A1765&amp;B1765&amp;C1765&amp;F1765))</f>
        <v/>
      </c>
      <c r="T1765" s="15" t="str" cm="1">
        <f t="array" aca="1" ref="T1765" ca="1">IF(OR(INDIRECT(A1765&amp;B1765&amp;C1765&amp;F1765)="",ISNUMBER(INDIRECT(A1765&amp;B1765&amp;C1765&amp;F1765))=FALSE,INDIRECT(A1765&amp;B1765&amp;C1765&amp;F1765)=0),"",0)</f>
        <v/>
      </c>
    </row>
    <row r="1766" spans="1:20">
      <c r="A1766" s="23" t="s">
        <v>912</v>
      </c>
      <c r="B1766" s="23" t="s">
        <v>913</v>
      </c>
      <c r="C1766" s="23" t="str">
        <f t="shared" si="81"/>
        <v>i</v>
      </c>
      <c r="D1766" s="23" t="s">
        <v>913</v>
      </c>
      <c r="E1766" s="23" t="str">
        <f t="shared" si="79"/>
        <v>h</v>
      </c>
      <c r="F1766" s="23">
        <f t="shared" si="80"/>
        <v>59</v>
      </c>
      <c r="G1766" s="23" t="str" cm="1">
        <f t="array" aca="1" ref="G1766" ca="1">IF(OR(INDIRECT(A1766&amp;B1766&amp;C1766&amp;F1766)="",ISNUMBER(INDIRECT(A1766&amp;B1766&amp;C1766&amp;F1766))=FALSE),"",IF(INDIRECT(A1766&amp;B1766&amp;C1766&amp;9)="公開","【（第８期）WEB・コールセンター受付】","【（第８期）医療機関受付】"))</f>
        <v/>
      </c>
      <c r="H1766" s="15" t="str" cm="1">
        <f t="array" aca="1" ref="H1766" ca="1">IF(OR(INDIRECT(A1766&amp;B1766&amp;C1766&amp;F1766)="",ISNUMBER(INDIRECT(A1766&amp;B1766&amp;C1766&amp;F1766))=FALSE,INDIRECT(A1766&amp;B1766&amp;C1766&amp;F1766)=0),"",431001)</f>
        <v/>
      </c>
      <c r="I1766" s="15" t="str" cm="1">
        <f t="array" aca="1" ref="I1766" ca="1">IF(OR(INDIRECT(A1766&amp;B1766&amp;C1766&amp;F1766)="",ISNUMBER(INDIRECT(A1766&amp;B1766&amp;C1766&amp;F1766))=FALSE,INDIRECT(A1766&amp;B1766&amp;C1766&amp;F1766)=0),"",G1766&amp;J1766&amp;"."&amp;TEXT(M1766,"00")&amp;TEXT(N1766,"00")&amp;"."&amp;TEXT(O1766,"00")&amp;TEXT(P1766,"00"))</f>
        <v/>
      </c>
      <c r="J1766" s="15" t="str" cm="1">
        <f t="array" aca="1" ref="J1766" ca="1">IF(OR(INDIRECT(A1766&amp;B1766&amp;C1766&amp;F1766)="",ISNUMBER(INDIRECT(A1766&amp;B1766&amp;C1766&amp;F1766))=FALSE,INDIRECT(A1766&amp;B1766&amp;C1766&amp;F1766)=0),"",予約枠報告様式!$B$2)</f>
        <v/>
      </c>
      <c r="K1766" s="15" t="str" cm="1">
        <f t="array" aca="1" ref="K1766" ca="1">IF(OR(INDIRECT(A1766&amp;B1766&amp;C1766&amp;F1766)="",ISNUMBER(INDIRECT(A1766&amp;B1766&amp;C1766&amp;F1766))=FALSE,INDIRECT(A1766&amp;B1766&amp;C1766&amp;F1766)=0),"",1)</f>
        <v/>
      </c>
      <c r="L1766" s="15" t="str" cm="1">
        <f t="array" aca="1" ref="L1766" ca="1">IF(OR(INDIRECT(A1766&amp;B1766&amp;C1766&amp;F1766)="",ISNUMBER(INDIRECT(A1766&amp;B1766&amp;C1766&amp;F1766))=FALSE,INDIRECT(A1766&amp;B1766&amp;C1766&amp;F1766)=0),"",IF(G1766="【（第８期）医療機関受付】",TEXT(INDIRECT(A1766&amp;D1766&amp;E1766&amp;5),"yyy"),TEXT(INDIRECT(A1766&amp;B1766&amp;C1766&amp;5),"yyy")))</f>
        <v/>
      </c>
      <c r="M1766" s="15" t="str" cm="1">
        <f t="array" aca="1" ref="M1766" ca="1">IF(OR(INDIRECT(A1766&amp;B1766&amp;C1766&amp;F1766)="",ISNUMBER(INDIRECT(A1766&amp;B1766&amp;C1766&amp;F1766))=FALSE,INDIRECT(A1766&amp;B1766&amp;C1766&amp;F1766)=0),"",IF(G1766="【（第８期）医療機関受付】",TEXT(INDIRECT(A1766&amp;D1766&amp;E1766&amp;5),"m"),TEXT(INDIRECT(A1766&amp;B1766&amp;C1766&amp;5),"m")))</f>
        <v/>
      </c>
      <c r="N1766" s="15" t="str" cm="1">
        <f t="array" aca="1" ref="N1766" ca="1">IF(OR(INDIRECT(A1766&amp;B1766&amp;C1766&amp;F1766)="",ISNUMBER(INDIRECT(A1766&amp;B1766&amp;C1766&amp;F1766))=FALSE,INDIRECT(A1766&amp;B1766&amp;C1766&amp;F1766)=0),"",IF(G1766="【（第８期）医療機関受付】",TEXT(INDIRECT(A1766&amp;D1766&amp;E1766&amp;5),"d"),TEXT(INDIRECT(A1766&amp;B1766&amp;C1766&amp;5),"d")))</f>
        <v/>
      </c>
      <c r="O1766" s="15" t="str" cm="1">
        <f t="array" aca="1" ref="O1766" ca="1">IF(OR(INDIRECT(A1766&amp;B1766&amp;C1766&amp;F1766)="",ISNUMBER(INDIRECT(A1766&amp;B1766&amp;C1766&amp;F1766))=FALSE,INDIRECT(A1766&amp;B1766&amp;C1766&amp;F1766)=0),"",HOUR(INDIRECT(A1766&amp;"A"&amp;F1766)))</f>
        <v/>
      </c>
      <c r="P1766" s="15" t="str" cm="1">
        <f t="array" aca="1" ref="P1766" ca="1">IF(OR(INDIRECT(A1766&amp;B1766&amp;C1766&amp;F1766)="",ISNUMBER(INDIRECT(A1766&amp;B1766&amp;C1766&amp;F1766))=FALSE,INDIRECT(A1766&amp;B1766&amp;C1766&amp;F1766)=0),"",MINUTE(INDIRECT(A1766&amp;"A"&amp;F1766)))</f>
        <v/>
      </c>
      <c r="Q1766" s="15" t="str" cm="1">
        <f t="array" aca="1" ref="Q1766" ca="1">IF(OR(INDIRECT(A1766&amp;B1766&amp;C1766&amp;F1766)="",ISNUMBER(INDIRECT(A1766&amp;B1766&amp;C1766&amp;F1766))=FALSE,INDIRECT(A1766&amp;B1766&amp;C1766&amp;F1766)=0),"",O1766)</f>
        <v/>
      </c>
      <c r="R1766" s="15" t="str" cm="1">
        <f t="array" aca="1" ref="R1766" ca="1">IF(OR(INDIRECT(A1766&amp;B1766&amp;C1766&amp;F1766)="",ISNUMBER(INDIRECT(A1766&amp;B1766&amp;C1766&amp;F1766))=FALSE,INDIRECT(A1766&amp;B1766&amp;C1766&amp;F1766)=0),"",P1766+14)</f>
        <v/>
      </c>
      <c r="S1766" s="15" t="str" cm="1">
        <f t="array" aca="1" ref="S1766" ca="1">IF(OR(INDIRECT(A1766&amp;B1766&amp;C1766&amp;F1766)="",ISNUMBER(INDIRECT(A1766&amp;B1766&amp;C1766&amp;F1766))=FALSE,INDIRECT(A1766&amp;B1766&amp;C1766&amp;F1766)=0),"",INDIRECT(A1766&amp;B1766&amp;C1766&amp;F1766))</f>
        <v/>
      </c>
      <c r="T1766" s="15" t="str" cm="1">
        <f t="array" aca="1" ref="T1766" ca="1">IF(OR(INDIRECT(A1766&amp;B1766&amp;C1766&amp;F1766)="",ISNUMBER(INDIRECT(A1766&amp;B1766&amp;C1766&amp;F1766))=FALSE,INDIRECT(A1766&amp;B1766&amp;C1766&amp;F1766)=0),"",0)</f>
        <v/>
      </c>
    </row>
    <row r="1767" spans="1:20">
      <c r="A1767" s="23" t="s">
        <v>912</v>
      </c>
      <c r="B1767" s="23" t="s">
        <v>913</v>
      </c>
      <c r="C1767" s="23" t="str">
        <f t="shared" si="81"/>
        <v>i</v>
      </c>
      <c r="D1767" s="23" t="s">
        <v>913</v>
      </c>
      <c r="E1767" s="23" t="str">
        <f t="shared" si="79"/>
        <v>h</v>
      </c>
      <c r="F1767" s="23">
        <f t="shared" si="80"/>
        <v>60</v>
      </c>
      <c r="G1767" s="23" t="str" cm="1">
        <f t="array" aca="1" ref="G1767" ca="1">IF(OR(INDIRECT(A1767&amp;B1767&amp;C1767&amp;F1767)="",ISNUMBER(INDIRECT(A1767&amp;B1767&amp;C1767&amp;F1767))=FALSE),"",IF(INDIRECT(A1767&amp;B1767&amp;C1767&amp;9)="公開","【（第８期）WEB・コールセンター受付】","【（第８期）医療機関受付】"))</f>
        <v/>
      </c>
      <c r="H1767" s="15" t="str" cm="1">
        <f t="array" aca="1" ref="H1767" ca="1">IF(OR(INDIRECT(A1767&amp;B1767&amp;C1767&amp;F1767)="",ISNUMBER(INDIRECT(A1767&amp;B1767&amp;C1767&amp;F1767))=FALSE,INDIRECT(A1767&amp;B1767&amp;C1767&amp;F1767)=0),"",431001)</f>
        <v/>
      </c>
      <c r="I1767" s="15" t="str" cm="1">
        <f t="array" aca="1" ref="I1767" ca="1">IF(OR(INDIRECT(A1767&amp;B1767&amp;C1767&amp;F1767)="",ISNUMBER(INDIRECT(A1767&amp;B1767&amp;C1767&amp;F1767))=FALSE,INDIRECT(A1767&amp;B1767&amp;C1767&amp;F1767)=0),"",G1767&amp;J1767&amp;"."&amp;TEXT(M1767,"00")&amp;TEXT(N1767,"00")&amp;"."&amp;TEXT(O1767,"00")&amp;TEXT(P1767,"00"))</f>
        <v/>
      </c>
      <c r="J1767" s="15" t="str" cm="1">
        <f t="array" aca="1" ref="J1767" ca="1">IF(OR(INDIRECT(A1767&amp;B1767&amp;C1767&amp;F1767)="",ISNUMBER(INDIRECT(A1767&amp;B1767&amp;C1767&amp;F1767))=FALSE,INDIRECT(A1767&amp;B1767&amp;C1767&amp;F1767)=0),"",予約枠報告様式!$B$2)</f>
        <v/>
      </c>
      <c r="K1767" s="15" t="str" cm="1">
        <f t="array" aca="1" ref="K1767" ca="1">IF(OR(INDIRECT(A1767&amp;B1767&amp;C1767&amp;F1767)="",ISNUMBER(INDIRECT(A1767&amp;B1767&amp;C1767&amp;F1767))=FALSE,INDIRECT(A1767&amp;B1767&amp;C1767&amp;F1767)=0),"",1)</f>
        <v/>
      </c>
      <c r="L1767" s="15" t="str" cm="1">
        <f t="array" aca="1" ref="L1767" ca="1">IF(OR(INDIRECT(A1767&amp;B1767&amp;C1767&amp;F1767)="",ISNUMBER(INDIRECT(A1767&amp;B1767&amp;C1767&amp;F1767))=FALSE,INDIRECT(A1767&amp;B1767&amp;C1767&amp;F1767)=0),"",IF(G1767="【（第８期）医療機関受付】",TEXT(INDIRECT(A1767&amp;D1767&amp;E1767&amp;5),"yyy"),TEXT(INDIRECT(A1767&amp;B1767&amp;C1767&amp;5),"yyy")))</f>
        <v/>
      </c>
      <c r="M1767" s="15" t="str" cm="1">
        <f t="array" aca="1" ref="M1767" ca="1">IF(OR(INDIRECT(A1767&amp;B1767&amp;C1767&amp;F1767)="",ISNUMBER(INDIRECT(A1767&amp;B1767&amp;C1767&amp;F1767))=FALSE,INDIRECT(A1767&amp;B1767&amp;C1767&amp;F1767)=0),"",IF(G1767="【（第８期）医療機関受付】",TEXT(INDIRECT(A1767&amp;D1767&amp;E1767&amp;5),"m"),TEXT(INDIRECT(A1767&amp;B1767&amp;C1767&amp;5),"m")))</f>
        <v/>
      </c>
      <c r="N1767" s="15" t="str" cm="1">
        <f t="array" aca="1" ref="N1767" ca="1">IF(OR(INDIRECT(A1767&amp;B1767&amp;C1767&amp;F1767)="",ISNUMBER(INDIRECT(A1767&amp;B1767&amp;C1767&amp;F1767))=FALSE,INDIRECT(A1767&amp;B1767&amp;C1767&amp;F1767)=0),"",IF(G1767="【（第８期）医療機関受付】",TEXT(INDIRECT(A1767&amp;D1767&amp;E1767&amp;5),"d"),TEXT(INDIRECT(A1767&amp;B1767&amp;C1767&amp;5),"d")))</f>
        <v/>
      </c>
      <c r="O1767" s="15" t="str" cm="1">
        <f t="array" aca="1" ref="O1767" ca="1">IF(OR(INDIRECT(A1767&amp;B1767&amp;C1767&amp;F1767)="",ISNUMBER(INDIRECT(A1767&amp;B1767&amp;C1767&amp;F1767))=FALSE,INDIRECT(A1767&amp;B1767&amp;C1767&amp;F1767)=0),"",HOUR(INDIRECT(A1767&amp;"A"&amp;F1767)))</f>
        <v/>
      </c>
      <c r="P1767" s="15" t="str" cm="1">
        <f t="array" aca="1" ref="P1767" ca="1">IF(OR(INDIRECT(A1767&amp;B1767&amp;C1767&amp;F1767)="",ISNUMBER(INDIRECT(A1767&amp;B1767&amp;C1767&amp;F1767))=FALSE,INDIRECT(A1767&amp;B1767&amp;C1767&amp;F1767)=0),"",MINUTE(INDIRECT(A1767&amp;"A"&amp;F1767)))</f>
        <v/>
      </c>
      <c r="Q1767" s="15" t="str" cm="1">
        <f t="array" aca="1" ref="Q1767" ca="1">IF(OR(INDIRECT(A1767&amp;B1767&amp;C1767&amp;F1767)="",ISNUMBER(INDIRECT(A1767&amp;B1767&amp;C1767&amp;F1767))=FALSE,INDIRECT(A1767&amp;B1767&amp;C1767&amp;F1767)=0),"",O1767)</f>
        <v/>
      </c>
      <c r="R1767" s="15" t="str" cm="1">
        <f t="array" aca="1" ref="R1767" ca="1">IF(OR(INDIRECT(A1767&amp;B1767&amp;C1767&amp;F1767)="",ISNUMBER(INDIRECT(A1767&amp;B1767&amp;C1767&amp;F1767))=FALSE,INDIRECT(A1767&amp;B1767&amp;C1767&amp;F1767)=0),"",P1767+14)</f>
        <v/>
      </c>
      <c r="S1767" s="15" t="str" cm="1">
        <f t="array" aca="1" ref="S1767" ca="1">IF(OR(INDIRECT(A1767&amp;B1767&amp;C1767&amp;F1767)="",ISNUMBER(INDIRECT(A1767&amp;B1767&amp;C1767&amp;F1767))=FALSE,INDIRECT(A1767&amp;B1767&amp;C1767&amp;F1767)=0),"",INDIRECT(A1767&amp;B1767&amp;C1767&amp;F1767))</f>
        <v/>
      </c>
      <c r="T1767" s="15" t="str" cm="1">
        <f t="array" aca="1" ref="T1767" ca="1">IF(OR(INDIRECT(A1767&amp;B1767&amp;C1767&amp;F1767)="",ISNUMBER(INDIRECT(A1767&amp;B1767&amp;C1767&amp;F1767))=FALSE,INDIRECT(A1767&amp;B1767&amp;C1767&amp;F1767)=0),"",0)</f>
        <v/>
      </c>
    </row>
    <row r="1768" spans="1:20">
      <c r="A1768" s="23" t="s">
        <v>912</v>
      </c>
      <c r="B1768" s="23" t="s">
        <v>913</v>
      </c>
      <c r="C1768" s="23" t="str">
        <f t="shared" si="81"/>
        <v>i</v>
      </c>
      <c r="D1768" s="23" t="s">
        <v>913</v>
      </c>
      <c r="E1768" s="23" t="str">
        <f t="shared" si="79"/>
        <v>h</v>
      </c>
      <c r="F1768" s="23">
        <f t="shared" si="80"/>
        <v>61</v>
      </c>
      <c r="G1768" s="23" t="str" cm="1">
        <f t="array" aca="1" ref="G1768" ca="1">IF(OR(INDIRECT(A1768&amp;B1768&amp;C1768&amp;F1768)="",ISNUMBER(INDIRECT(A1768&amp;B1768&amp;C1768&amp;F1768))=FALSE),"",IF(INDIRECT(A1768&amp;B1768&amp;C1768&amp;9)="公開","【（第８期）WEB・コールセンター受付】","【（第８期）医療機関受付】"))</f>
        <v/>
      </c>
      <c r="H1768" s="15" t="str" cm="1">
        <f t="array" aca="1" ref="H1768" ca="1">IF(OR(INDIRECT(A1768&amp;B1768&amp;C1768&amp;F1768)="",ISNUMBER(INDIRECT(A1768&amp;B1768&amp;C1768&amp;F1768))=FALSE,INDIRECT(A1768&amp;B1768&amp;C1768&amp;F1768)=0),"",431001)</f>
        <v/>
      </c>
      <c r="I1768" s="15" t="str" cm="1">
        <f t="array" aca="1" ref="I1768" ca="1">IF(OR(INDIRECT(A1768&amp;B1768&amp;C1768&amp;F1768)="",ISNUMBER(INDIRECT(A1768&amp;B1768&amp;C1768&amp;F1768))=FALSE,INDIRECT(A1768&amp;B1768&amp;C1768&amp;F1768)=0),"",G1768&amp;J1768&amp;"."&amp;TEXT(M1768,"00")&amp;TEXT(N1768,"00")&amp;"."&amp;TEXT(O1768,"00")&amp;TEXT(P1768,"00"))</f>
        <v/>
      </c>
      <c r="J1768" s="15" t="str" cm="1">
        <f t="array" aca="1" ref="J1768" ca="1">IF(OR(INDIRECT(A1768&amp;B1768&amp;C1768&amp;F1768)="",ISNUMBER(INDIRECT(A1768&amp;B1768&amp;C1768&amp;F1768))=FALSE,INDIRECT(A1768&amp;B1768&amp;C1768&amp;F1768)=0),"",予約枠報告様式!$B$2)</f>
        <v/>
      </c>
      <c r="K1768" s="15" t="str" cm="1">
        <f t="array" aca="1" ref="K1768" ca="1">IF(OR(INDIRECT(A1768&amp;B1768&amp;C1768&amp;F1768)="",ISNUMBER(INDIRECT(A1768&amp;B1768&amp;C1768&amp;F1768))=FALSE,INDIRECT(A1768&amp;B1768&amp;C1768&amp;F1768)=0),"",1)</f>
        <v/>
      </c>
      <c r="L1768" s="15" t="str" cm="1">
        <f t="array" aca="1" ref="L1768" ca="1">IF(OR(INDIRECT(A1768&amp;B1768&amp;C1768&amp;F1768)="",ISNUMBER(INDIRECT(A1768&amp;B1768&amp;C1768&amp;F1768))=FALSE,INDIRECT(A1768&amp;B1768&amp;C1768&amp;F1768)=0),"",IF(G1768="【（第８期）医療機関受付】",TEXT(INDIRECT(A1768&amp;D1768&amp;E1768&amp;5),"yyy"),TEXT(INDIRECT(A1768&amp;B1768&amp;C1768&amp;5),"yyy")))</f>
        <v/>
      </c>
      <c r="M1768" s="15" t="str" cm="1">
        <f t="array" aca="1" ref="M1768" ca="1">IF(OR(INDIRECT(A1768&amp;B1768&amp;C1768&amp;F1768)="",ISNUMBER(INDIRECT(A1768&amp;B1768&amp;C1768&amp;F1768))=FALSE,INDIRECT(A1768&amp;B1768&amp;C1768&amp;F1768)=0),"",IF(G1768="【（第８期）医療機関受付】",TEXT(INDIRECT(A1768&amp;D1768&amp;E1768&amp;5),"m"),TEXT(INDIRECT(A1768&amp;B1768&amp;C1768&amp;5),"m")))</f>
        <v/>
      </c>
      <c r="N1768" s="15" t="str" cm="1">
        <f t="array" aca="1" ref="N1768" ca="1">IF(OR(INDIRECT(A1768&amp;B1768&amp;C1768&amp;F1768)="",ISNUMBER(INDIRECT(A1768&amp;B1768&amp;C1768&amp;F1768))=FALSE,INDIRECT(A1768&amp;B1768&amp;C1768&amp;F1768)=0),"",IF(G1768="【（第８期）医療機関受付】",TEXT(INDIRECT(A1768&amp;D1768&amp;E1768&amp;5),"d"),TEXT(INDIRECT(A1768&amp;B1768&amp;C1768&amp;5),"d")))</f>
        <v/>
      </c>
      <c r="O1768" s="15" t="str" cm="1">
        <f t="array" aca="1" ref="O1768" ca="1">IF(OR(INDIRECT(A1768&amp;B1768&amp;C1768&amp;F1768)="",ISNUMBER(INDIRECT(A1768&amp;B1768&amp;C1768&amp;F1768))=FALSE,INDIRECT(A1768&amp;B1768&amp;C1768&amp;F1768)=0),"",HOUR(INDIRECT(A1768&amp;"A"&amp;F1768)))</f>
        <v/>
      </c>
      <c r="P1768" s="15" t="str" cm="1">
        <f t="array" aca="1" ref="P1768" ca="1">IF(OR(INDIRECT(A1768&amp;B1768&amp;C1768&amp;F1768)="",ISNUMBER(INDIRECT(A1768&amp;B1768&amp;C1768&amp;F1768))=FALSE,INDIRECT(A1768&amp;B1768&amp;C1768&amp;F1768)=0),"",MINUTE(INDIRECT(A1768&amp;"A"&amp;F1768)))</f>
        <v/>
      </c>
      <c r="Q1768" s="15" t="str" cm="1">
        <f t="array" aca="1" ref="Q1768" ca="1">IF(OR(INDIRECT(A1768&amp;B1768&amp;C1768&amp;F1768)="",ISNUMBER(INDIRECT(A1768&amp;B1768&amp;C1768&amp;F1768))=FALSE,INDIRECT(A1768&amp;B1768&amp;C1768&amp;F1768)=0),"",O1768)</f>
        <v/>
      </c>
      <c r="R1768" s="15" t="str" cm="1">
        <f t="array" aca="1" ref="R1768" ca="1">IF(OR(INDIRECT(A1768&amp;B1768&amp;C1768&amp;F1768)="",ISNUMBER(INDIRECT(A1768&amp;B1768&amp;C1768&amp;F1768))=FALSE,INDIRECT(A1768&amp;B1768&amp;C1768&amp;F1768)=0),"",P1768+14)</f>
        <v/>
      </c>
      <c r="S1768" s="15" t="str" cm="1">
        <f t="array" aca="1" ref="S1768" ca="1">IF(OR(INDIRECT(A1768&amp;B1768&amp;C1768&amp;F1768)="",ISNUMBER(INDIRECT(A1768&amp;B1768&amp;C1768&amp;F1768))=FALSE,INDIRECT(A1768&amp;B1768&amp;C1768&amp;F1768)=0),"",INDIRECT(A1768&amp;B1768&amp;C1768&amp;F1768))</f>
        <v/>
      </c>
      <c r="T1768" s="15" t="str" cm="1">
        <f t="array" aca="1" ref="T1768" ca="1">IF(OR(INDIRECT(A1768&amp;B1768&amp;C1768&amp;F1768)="",ISNUMBER(INDIRECT(A1768&amp;B1768&amp;C1768&amp;F1768))=FALSE,INDIRECT(A1768&amp;B1768&amp;C1768&amp;F1768)=0),"",0)</f>
        <v/>
      </c>
    </row>
    <row r="1769" spans="1:20">
      <c r="A1769" s="23" t="s">
        <v>912</v>
      </c>
      <c r="B1769" s="23" t="s">
        <v>913</v>
      </c>
      <c r="C1769" s="23" t="str">
        <f t="shared" si="81"/>
        <v>i</v>
      </c>
      <c r="D1769" s="23" t="s">
        <v>913</v>
      </c>
      <c r="E1769" s="23" t="str">
        <f t="shared" si="79"/>
        <v>h</v>
      </c>
      <c r="F1769" s="23">
        <f t="shared" si="80"/>
        <v>62</v>
      </c>
      <c r="G1769" s="23" t="str" cm="1">
        <f t="array" aca="1" ref="G1769" ca="1">IF(OR(INDIRECT(A1769&amp;B1769&amp;C1769&amp;F1769)="",ISNUMBER(INDIRECT(A1769&amp;B1769&amp;C1769&amp;F1769))=FALSE),"",IF(INDIRECT(A1769&amp;B1769&amp;C1769&amp;9)="公開","【（第８期）WEB・コールセンター受付】","【（第８期）医療機関受付】"))</f>
        <v/>
      </c>
      <c r="H1769" s="15" t="str" cm="1">
        <f t="array" aca="1" ref="H1769" ca="1">IF(OR(INDIRECT(A1769&amp;B1769&amp;C1769&amp;F1769)="",ISNUMBER(INDIRECT(A1769&amp;B1769&amp;C1769&amp;F1769))=FALSE,INDIRECT(A1769&amp;B1769&amp;C1769&amp;F1769)=0),"",431001)</f>
        <v/>
      </c>
      <c r="I1769" s="15" t="str" cm="1">
        <f t="array" aca="1" ref="I1769" ca="1">IF(OR(INDIRECT(A1769&amp;B1769&amp;C1769&amp;F1769)="",ISNUMBER(INDIRECT(A1769&amp;B1769&amp;C1769&amp;F1769))=FALSE,INDIRECT(A1769&amp;B1769&amp;C1769&amp;F1769)=0),"",G1769&amp;J1769&amp;"."&amp;TEXT(M1769,"00")&amp;TEXT(N1769,"00")&amp;"."&amp;TEXT(O1769,"00")&amp;TEXT(P1769,"00"))</f>
        <v/>
      </c>
      <c r="J1769" s="15" t="str" cm="1">
        <f t="array" aca="1" ref="J1769" ca="1">IF(OR(INDIRECT(A1769&amp;B1769&amp;C1769&amp;F1769)="",ISNUMBER(INDIRECT(A1769&amp;B1769&amp;C1769&amp;F1769))=FALSE,INDIRECT(A1769&amp;B1769&amp;C1769&amp;F1769)=0),"",予約枠報告様式!$B$2)</f>
        <v/>
      </c>
      <c r="K1769" s="15" t="str" cm="1">
        <f t="array" aca="1" ref="K1769" ca="1">IF(OR(INDIRECT(A1769&amp;B1769&amp;C1769&amp;F1769)="",ISNUMBER(INDIRECT(A1769&amp;B1769&amp;C1769&amp;F1769))=FALSE,INDIRECT(A1769&amp;B1769&amp;C1769&amp;F1769)=0),"",1)</f>
        <v/>
      </c>
      <c r="L1769" s="15" t="str" cm="1">
        <f t="array" aca="1" ref="L1769" ca="1">IF(OR(INDIRECT(A1769&amp;B1769&amp;C1769&amp;F1769)="",ISNUMBER(INDIRECT(A1769&amp;B1769&amp;C1769&amp;F1769))=FALSE,INDIRECT(A1769&amp;B1769&amp;C1769&amp;F1769)=0),"",IF(G1769="【（第８期）医療機関受付】",TEXT(INDIRECT(A1769&amp;D1769&amp;E1769&amp;5),"yyy"),TEXT(INDIRECT(A1769&amp;B1769&amp;C1769&amp;5),"yyy")))</f>
        <v/>
      </c>
      <c r="M1769" s="15" t="str" cm="1">
        <f t="array" aca="1" ref="M1769" ca="1">IF(OR(INDIRECT(A1769&amp;B1769&amp;C1769&amp;F1769)="",ISNUMBER(INDIRECT(A1769&amp;B1769&amp;C1769&amp;F1769))=FALSE,INDIRECT(A1769&amp;B1769&amp;C1769&amp;F1769)=0),"",IF(G1769="【（第８期）医療機関受付】",TEXT(INDIRECT(A1769&amp;D1769&amp;E1769&amp;5),"m"),TEXT(INDIRECT(A1769&amp;B1769&amp;C1769&amp;5),"m")))</f>
        <v/>
      </c>
      <c r="N1769" s="15" t="str" cm="1">
        <f t="array" aca="1" ref="N1769" ca="1">IF(OR(INDIRECT(A1769&amp;B1769&amp;C1769&amp;F1769)="",ISNUMBER(INDIRECT(A1769&amp;B1769&amp;C1769&amp;F1769))=FALSE,INDIRECT(A1769&amp;B1769&amp;C1769&amp;F1769)=0),"",IF(G1769="【（第８期）医療機関受付】",TEXT(INDIRECT(A1769&amp;D1769&amp;E1769&amp;5),"d"),TEXT(INDIRECT(A1769&amp;B1769&amp;C1769&amp;5),"d")))</f>
        <v/>
      </c>
      <c r="O1769" s="15" t="str" cm="1">
        <f t="array" aca="1" ref="O1769" ca="1">IF(OR(INDIRECT(A1769&amp;B1769&amp;C1769&amp;F1769)="",ISNUMBER(INDIRECT(A1769&amp;B1769&amp;C1769&amp;F1769))=FALSE,INDIRECT(A1769&amp;B1769&amp;C1769&amp;F1769)=0),"",HOUR(INDIRECT(A1769&amp;"A"&amp;F1769)))</f>
        <v/>
      </c>
      <c r="P1769" s="15" t="str" cm="1">
        <f t="array" aca="1" ref="P1769" ca="1">IF(OR(INDIRECT(A1769&amp;B1769&amp;C1769&amp;F1769)="",ISNUMBER(INDIRECT(A1769&amp;B1769&amp;C1769&amp;F1769))=FALSE,INDIRECT(A1769&amp;B1769&amp;C1769&amp;F1769)=0),"",MINUTE(INDIRECT(A1769&amp;"A"&amp;F1769)))</f>
        <v/>
      </c>
      <c r="Q1769" s="15" t="str" cm="1">
        <f t="array" aca="1" ref="Q1769" ca="1">IF(OR(INDIRECT(A1769&amp;B1769&amp;C1769&amp;F1769)="",ISNUMBER(INDIRECT(A1769&amp;B1769&amp;C1769&amp;F1769))=FALSE,INDIRECT(A1769&amp;B1769&amp;C1769&amp;F1769)=0),"",O1769)</f>
        <v/>
      </c>
      <c r="R1769" s="15" t="str" cm="1">
        <f t="array" aca="1" ref="R1769" ca="1">IF(OR(INDIRECT(A1769&amp;B1769&amp;C1769&amp;F1769)="",ISNUMBER(INDIRECT(A1769&amp;B1769&amp;C1769&amp;F1769))=FALSE,INDIRECT(A1769&amp;B1769&amp;C1769&amp;F1769)=0),"",P1769+14)</f>
        <v/>
      </c>
      <c r="S1769" s="15" t="str" cm="1">
        <f t="array" aca="1" ref="S1769" ca="1">IF(OR(INDIRECT(A1769&amp;B1769&amp;C1769&amp;F1769)="",ISNUMBER(INDIRECT(A1769&amp;B1769&amp;C1769&amp;F1769))=FALSE,INDIRECT(A1769&amp;B1769&amp;C1769&amp;F1769)=0),"",INDIRECT(A1769&amp;B1769&amp;C1769&amp;F1769))</f>
        <v/>
      </c>
      <c r="T1769" s="15" t="str" cm="1">
        <f t="array" aca="1" ref="T1769" ca="1">IF(OR(INDIRECT(A1769&amp;B1769&amp;C1769&amp;F1769)="",ISNUMBER(INDIRECT(A1769&amp;B1769&amp;C1769&amp;F1769))=FALSE,INDIRECT(A1769&amp;B1769&amp;C1769&amp;F1769)=0),"",0)</f>
        <v/>
      </c>
    </row>
    <row r="1770" spans="1:20">
      <c r="A1770" s="23" t="s">
        <v>912</v>
      </c>
      <c r="B1770" s="23" t="s">
        <v>913</v>
      </c>
      <c r="C1770" s="23" t="str">
        <f t="shared" si="81"/>
        <v>j</v>
      </c>
      <c r="D1770" s="23" t="s">
        <v>913</v>
      </c>
      <c r="E1770" s="23" t="str">
        <f t="shared" si="79"/>
        <v>i</v>
      </c>
      <c r="F1770" s="23">
        <f t="shared" si="80"/>
        <v>11</v>
      </c>
      <c r="G1770" s="23" t="str" cm="1">
        <f t="array" aca="1" ref="G1770" ca="1">IF(OR(INDIRECT(A1770&amp;B1770&amp;C1770&amp;F1770)="",ISNUMBER(INDIRECT(A1770&amp;B1770&amp;C1770&amp;F1770))=FALSE),"",IF(INDIRECT(A1770&amp;B1770&amp;C1770&amp;9)="公開","【（第８期）WEB・コールセンター受付】","【（第８期）医療機関受付】"))</f>
        <v/>
      </c>
      <c r="H1770" s="15" t="str" cm="1">
        <f t="array" aca="1" ref="H1770" ca="1">IF(OR(INDIRECT(A1770&amp;B1770&amp;C1770&amp;F1770)="",ISNUMBER(INDIRECT(A1770&amp;B1770&amp;C1770&amp;F1770))=FALSE,INDIRECT(A1770&amp;B1770&amp;C1770&amp;F1770)=0),"",431001)</f>
        <v/>
      </c>
      <c r="I1770" s="15" t="str" cm="1">
        <f t="array" aca="1" ref="I1770" ca="1">IF(OR(INDIRECT(A1770&amp;B1770&amp;C1770&amp;F1770)="",ISNUMBER(INDIRECT(A1770&amp;B1770&amp;C1770&amp;F1770))=FALSE,INDIRECT(A1770&amp;B1770&amp;C1770&amp;F1770)=0),"",G1770&amp;J1770&amp;"."&amp;TEXT(M1770,"00")&amp;TEXT(N1770,"00")&amp;"."&amp;TEXT(O1770,"00")&amp;TEXT(P1770,"00"))</f>
        <v/>
      </c>
      <c r="J1770" s="15" t="str" cm="1">
        <f t="array" aca="1" ref="J1770" ca="1">IF(OR(INDIRECT(A1770&amp;B1770&amp;C1770&amp;F1770)="",ISNUMBER(INDIRECT(A1770&amp;B1770&amp;C1770&amp;F1770))=FALSE,INDIRECT(A1770&amp;B1770&amp;C1770&amp;F1770)=0),"",予約枠報告様式!$B$2)</f>
        <v/>
      </c>
      <c r="K1770" s="15" t="str" cm="1">
        <f t="array" aca="1" ref="K1770" ca="1">IF(OR(INDIRECT(A1770&amp;B1770&amp;C1770&amp;F1770)="",ISNUMBER(INDIRECT(A1770&amp;B1770&amp;C1770&amp;F1770))=FALSE,INDIRECT(A1770&amp;B1770&amp;C1770&amp;F1770)=0),"",1)</f>
        <v/>
      </c>
      <c r="L1770" s="15" t="str" cm="1">
        <f t="array" aca="1" ref="L1770" ca="1">IF(OR(INDIRECT(A1770&amp;B1770&amp;C1770&amp;F1770)="",ISNUMBER(INDIRECT(A1770&amp;B1770&amp;C1770&amp;F1770))=FALSE,INDIRECT(A1770&amp;B1770&amp;C1770&amp;F1770)=0),"",IF(G1770="【（第８期）医療機関受付】",TEXT(INDIRECT(A1770&amp;D1770&amp;E1770&amp;5),"yyy"),TEXT(INDIRECT(A1770&amp;B1770&amp;C1770&amp;5),"yyy")))</f>
        <v/>
      </c>
      <c r="M1770" s="15" t="str" cm="1">
        <f t="array" aca="1" ref="M1770" ca="1">IF(OR(INDIRECT(A1770&amp;B1770&amp;C1770&amp;F1770)="",ISNUMBER(INDIRECT(A1770&amp;B1770&amp;C1770&amp;F1770))=FALSE,INDIRECT(A1770&amp;B1770&amp;C1770&amp;F1770)=0),"",IF(G1770="【（第８期）医療機関受付】",TEXT(INDIRECT(A1770&amp;D1770&amp;E1770&amp;5),"m"),TEXT(INDIRECT(A1770&amp;B1770&amp;C1770&amp;5),"m")))</f>
        <v/>
      </c>
      <c r="N1770" s="15" t="str" cm="1">
        <f t="array" aca="1" ref="N1770" ca="1">IF(OR(INDIRECT(A1770&amp;B1770&amp;C1770&amp;F1770)="",ISNUMBER(INDIRECT(A1770&amp;B1770&amp;C1770&amp;F1770))=FALSE,INDIRECT(A1770&amp;B1770&amp;C1770&amp;F1770)=0),"",IF(G1770="【（第８期）医療機関受付】",TEXT(INDIRECT(A1770&amp;D1770&amp;E1770&amp;5),"d"),TEXT(INDIRECT(A1770&amp;B1770&amp;C1770&amp;5),"d")))</f>
        <v/>
      </c>
      <c r="O1770" s="15" t="str" cm="1">
        <f t="array" aca="1" ref="O1770" ca="1">IF(OR(INDIRECT(A1770&amp;B1770&amp;C1770&amp;F1770)="",ISNUMBER(INDIRECT(A1770&amp;B1770&amp;C1770&amp;F1770))=FALSE,INDIRECT(A1770&amp;B1770&amp;C1770&amp;F1770)=0),"",HOUR(INDIRECT(A1770&amp;"A"&amp;F1770)))</f>
        <v/>
      </c>
      <c r="P1770" s="15" t="str" cm="1">
        <f t="array" aca="1" ref="P1770" ca="1">IF(OR(INDIRECT(A1770&amp;B1770&amp;C1770&amp;F1770)="",ISNUMBER(INDIRECT(A1770&amp;B1770&amp;C1770&amp;F1770))=FALSE,INDIRECT(A1770&amp;B1770&amp;C1770&amp;F1770)=0),"",MINUTE(INDIRECT(A1770&amp;"A"&amp;F1770)))</f>
        <v/>
      </c>
      <c r="Q1770" s="15" t="str" cm="1">
        <f t="array" aca="1" ref="Q1770" ca="1">IF(OR(INDIRECT(A1770&amp;B1770&amp;C1770&amp;F1770)="",ISNUMBER(INDIRECT(A1770&amp;B1770&amp;C1770&amp;F1770))=FALSE,INDIRECT(A1770&amp;B1770&amp;C1770&amp;F1770)=0),"",O1770)</f>
        <v/>
      </c>
      <c r="R1770" s="15" t="str" cm="1">
        <f t="array" aca="1" ref="R1770" ca="1">IF(OR(INDIRECT(A1770&amp;B1770&amp;C1770&amp;F1770)="",ISNUMBER(INDIRECT(A1770&amp;B1770&amp;C1770&amp;F1770))=FALSE,INDIRECT(A1770&amp;B1770&amp;C1770&amp;F1770)=0),"",P1770+14)</f>
        <v/>
      </c>
      <c r="S1770" s="15" t="str" cm="1">
        <f t="array" aca="1" ref="S1770" ca="1">IF(OR(INDIRECT(A1770&amp;B1770&amp;C1770&amp;F1770)="",ISNUMBER(INDIRECT(A1770&amp;B1770&amp;C1770&amp;F1770))=FALSE,INDIRECT(A1770&amp;B1770&amp;C1770&amp;F1770)=0),"",INDIRECT(A1770&amp;B1770&amp;C1770&amp;F1770))</f>
        <v/>
      </c>
      <c r="T1770" s="15" t="str" cm="1">
        <f t="array" aca="1" ref="T1770" ca="1">IF(OR(INDIRECT(A1770&amp;B1770&amp;C1770&amp;F1770)="",ISNUMBER(INDIRECT(A1770&amp;B1770&amp;C1770&amp;F1770))=FALSE,INDIRECT(A1770&amp;B1770&amp;C1770&amp;F1770)=0),"",0)</f>
        <v/>
      </c>
    </row>
    <row r="1771" spans="1:20">
      <c r="A1771" s="23" t="s">
        <v>912</v>
      </c>
      <c r="B1771" s="23" t="s">
        <v>913</v>
      </c>
      <c r="C1771" s="23" t="str">
        <f t="shared" si="81"/>
        <v>j</v>
      </c>
      <c r="D1771" s="23" t="s">
        <v>913</v>
      </c>
      <c r="E1771" s="23" t="str">
        <f t="shared" ref="E1771:E1834" si="82">IF(F1770=62,CHAR(CODE(E1770)+1),E1770)</f>
        <v>i</v>
      </c>
      <c r="F1771" s="23">
        <f t="shared" si="80"/>
        <v>12</v>
      </c>
      <c r="G1771" s="23" t="str" cm="1">
        <f t="array" aca="1" ref="G1771" ca="1">IF(OR(INDIRECT(A1771&amp;B1771&amp;C1771&amp;F1771)="",ISNUMBER(INDIRECT(A1771&amp;B1771&amp;C1771&amp;F1771))=FALSE),"",IF(INDIRECT(A1771&amp;B1771&amp;C1771&amp;9)="公開","【（第８期）WEB・コールセンター受付】","【（第８期）医療機関受付】"))</f>
        <v/>
      </c>
      <c r="H1771" s="15" t="str" cm="1">
        <f t="array" aca="1" ref="H1771" ca="1">IF(OR(INDIRECT(A1771&amp;B1771&amp;C1771&amp;F1771)="",ISNUMBER(INDIRECT(A1771&amp;B1771&amp;C1771&amp;F1771))=FALSE,INDIRECT(A1771&amp;B1771&amp;C1771&amp;F1771)=0),"",431001)</f>
        <v/>
      </c>
      <c r="I1771" s="15" t="str" cm="1">
        <f t="array" aca="1" ref="I1771" ca="1">IF(OR(INDIRECT(A1771&amp;B1771&amp;C1771&amp;F1771)="",ISNUMBER(INDIRECT(A1771&amp;B1771&amp;C1771&amp;F1771))=FALSE,INDIRECT(A1771&amp;B1771&amp;C1771&amp;F1771)=0),"",G1771&amp;J1771&amp;"."&amp;TEXT(M1771,"00")&amp;TEXT(N1771,"00")&amp;"."&amp;TEXT(O1771,"00")&amp;TEXT(P1771,"00"))</f>
        <v/>
      </c>
      <c r="J1771" s="15" t="str" cm="1">
        <f t="array" aca="1" ref="J1771" ca="1">IF(OR(INDIRECT(A1771&amp;B1771&amp;C1771&amp;F1771)="",ISNUMBER(INDIRECT(A1771&amp;B1771&amp;C1771&amp;F1771))=FALSE,INDIRECT(A1771&amp;B1771&amp;C1771&amp;F1771)=0),"",予約枠報告様式!$B$2)</f>
        <v/>
      </c>
      <c r="K1771" s="15" t="str" cm="1">
        <f t="array" aca="1" ref="K1771" ca="1">IF(OR(INDIRECT(A1771&amp;B1771&amp;C1771&amp;F1771)="",ISNUMBER(INDIRECT(A1771&amp;B1771&amp;C1771&amp;F1771))=FALSE,INDIRECT(A1771&amp;B1771&amp;C1771&amp;F1771)=0),"",1)</f>
        <v/>
      </c>
      <c r="L1771" s="15" t="str" cm="1">
        <f t="array" aca="1" ref="L1771" ca="1">IF(OR(INDIRECT(A1771&amp;B1771&amp;C1771&amp;F1771)="",ISNUMBER(INDIRECT(A1771&amp;B1771&amp;C1771&amp;F1771))=FALSE,INDIRECT(A1771&amp;B1771&amp;C1771&amp;F1771)=0),"",IF(G1771="【（第８期）医療機関受付】",TEXT(INDIRECT(A1771&amp;D1771&amp;E1771&amp;5),"yyy"),TEXT(INDIRECT(A1771&amp;B1771&amp;C1771&amp;5),"yyy")))</f>
        <v/>
      </c>
      <c r="M1771" s="15" t="str" cm="1">
        <f t="array" aca="1" ref="M1771" ca="1">IF(OR(INDIRECT(A1771&amp;B1771&amp;C1771&amp;F1771)="",ISNUMBER(INDIRECT(A1771&amp;B1771&amp;C1771&amp;F1771))=FALSE,INDIRECT(A1771&amp;B1771&amp;C1771&amp;F1771)=0),"",IF(G1771="【（第８期）医療機関受付】",TEXT(INDIRECT(A1771&amp;D1771&amp;E1771&amp;5),"m"),TEXT(INDIRECT(A1771&amp;B1771&amp;C1771&amp;5),"m")))</f>
        <v/>
      </c>
      <c r="N1771" s="15" t="str" cm="1">
        <f t="array" aca="1" ref="N1771" ca="1">IF(OR(INDIRECT(A1771&amp;B1771&amp;C1771&amp;F1771)="",ISNUMBER(INDIRECT(A1771&amp;B1771&amp;C1771&amp;F1771))=FALSE,INDIRECT(A1771&amp;B1771&amp;C1771&amp;F1771)=0),"",IF(G1771="【（第８期）医療機関受付】",TEXT(INDIRECT(A1771&amp;D1771&amp;E1771&amp;5),"d"),TEXT(INDIRECT(A1771&amp;B1771&amp;C1771&amp;5),"d")))</f>
        <v/>
      </c>
      <c r="O1771" s="15" t="str" cm="1">
        <f t="array" aca="1" ref="O1771" ca="1">IF(OR(INDIRECT(A1771&amp;B1771&amp;C1771&amp;F1771)="",ISNUMBER(INDIRECT(A1771&amp;B1771&amp;C1771&amp;F1771))=FALSE,INDIRECT(A1771&amp;B1771&amp;C1771&amp;F1771)=0),"",HOUR(INDIRECT(A1771&amp;"A"&amp;F1771)))</f>
        <v/>
      </c>
      <c r="P1771" s="15" t="str" cm="1">
        <f t="array" aca="1" ref="P1771" ca="1">IF(OR(INDIRECT(A1771&amp;B1771&amp;C1771&amp;F1771)="",ISNUMBER(INDIRECT(A1771&amp;B1771&amp;C1771&amp;F1771))=FALSE,INDIRECT(A1771&amp;B1771&amp;C1771&amp;F1771)=0),"",MINUTE(INDIRECT(A1771&amp;"A"&amp;F1771)))</f>
        <v/>
      </c>
      <c r="Q1771" s="15" t="str" cm="1">
        <f t="array" aca="1" ref="Q1771" ca="1">IF(OR(INDIRECT(A1771&amp;B1771&amp;C1771&amp;F1771)="",ISNUMBER(INDIRECT(A1771&amp;B1771&amp;C1771&amp;F1771))=FALSE,INDIRECT(A1771&amp;B1771&amp;C1771&amp;F1771)=0),"",O1771)</f>
        <v/>
      </c>
      <c r="R1771" s="15" t="str" cm="1">
        <f t="array" aca="1" ref="R1771" ca="1">IF(OR(INDIRECT(A1771&amp;B1771&amp;C1771&amp;F1771)="",ISNUMBER(INDIRECT(A1771&amp;B1771&amp;C1771&amp;F1771))=FALSE,INDIRECT(A1771&amp;B1771&amp;C1771&amp;F1771)=0),"",P1771+14)</f>
        <v/>
      </c>
      <c r="S1771" s="15" t="str" cm="1">
        <f t="array" aca="1" ref="S1771" ca="1">IF(OR(INDIRECT(A1771&amp;B1771&amp;C1771&amp;F1771)="",ISNUMBER(INDIRECT(A1771&amp;B1771&amp;C1771&amp;F1771))=FALSE,INDIRECT(A1771&amp;B1771&amp;C1771&amp;F1771)=0),"",INDIRECT(A1771&amp;B1771&amp;C1771&amp;F1771))</f>
        <v/>
      </c>
      <c r="T1771" s="15" t="str" cm="1">
        <f t="array" aca="1" ref="T1771" ca="1">IF(OR(INDIRECT(A1771&amp;B1771&amp;C1771&amp;F1771)="",ISNUMBER(INDIRECT(A1771&amp;B1771&amp;C1771&amp;F1771))=FALSE,INDIRECT(A1771&amp;B1771&amp;C1771&amp;F1771)=0),"",0)</f>
        <v/>
      </c>
    </row>
    <row r="1772" spans="1:20">
      <c r="A1772" s="23" t="s">
        <v>912</v>
      </c>
      <c r="B1772" s="23" t="s">
        <v>913</v>
      </c>
      <c r="C1772" s="23" t="str">
        <f t="shared" si="81"/>
        <v>j</v>
      </c>
      <c r="D1772" s="23" t="s">
        <v>913</v>
      </c>
      <c r="E1772" s="23" t="str">
        <f t="shared" si="82"/>
        <v>i</v>
      </c>
      <c r="F1772" s="23">
        <f t="shared" si="80"/>
        <v>13</v>
      </c>
      <c r="G1772" s="23" t="str" cm="1">
        <f t="array" aca="1" ref="G1772" ca="1">IF(OR(INDIRECT(A1772&amp;B1772&amp;C1772&amp;F1772)="",ISNUMBER(INDIRECT(A1772&amp;B1772&amp;C1772&amp;F1772))=FALSE),"",IF(INDIRECT(A1772&amp;B1772&amp;C1772&amp;9)="公開","【（第８期）WEB・コールセンター受付】","【（第８期）医療機関受付】"))</f>
        <v/>
      </c>
      <c r="H1772" s="15" t="str" cm="1">
        <f t="array" aca="1" ref="H1772" ca="1">IF(OR(INDIRECT(A1772&amp;B1772&amp;C1772&amp;F1772)="",ISNUMBER(INDIRECT(A1772&amp;B1772&amp;C1772&amp;F1772))=FALSE,INDIRECT(A1772&amp;B1772&amp;C1772&amp;F1772)=0),"",431001)</f>
        <v/>
      </c>
      <c r="I1772" s="15" t="str" cm="1">
        <f t="array" aca="1" ref="I1772" ca="1">IF(OR(INDIRECT(A1772&amp;B1772&amp;C1772&amp;F1772)="",ISNUMBER(INDIRECT(A1772&amp;B1772&amp;C1772&amp;F1772))=FALSE,INDIRECT(A1772&amp;B1772&amp;C1772&amp;F1772)=0),"",G1772&amp;J1772&amp;"."&amp;TEXT(M1772,"00")&amp;TEXT(N1772,"00")&amp;"."&amp;TEXT(O1772,"00")&amp;TEXT(P1772,"00"))</f>
        <v/>
      </c>
      <c r="J1772" s="15" t="str" cm="1">
        <f t="array" aca="1" ref="J1772" ca="1">IF(OR(INDIRECT(A1772&amp;B1772&amp;C1772&amp;F1772)="",ISNUMBER(INDIRECT(A1772&amp;B1772&amp;C1772&amp;F1772))=FALSE,INDIRECT(A1772&amp;B1772&amp;C1772&amp;F1772)=0),"",予約枠報告様式!$B$2)</f>
        <v/>
      </c>
      <c r="K1772" s="15" t="str" cm="1">
        <f t="array" aca="1" ref="K1772" ca="1">IF(OR(INDIRECT(A1772&amp;B1772&amp;C1772&amp;F1772)="",ISNUMBER(INDIRECT(A1772&amp;B1772&amp;C1772&amp;F1772))=FALSE,INDIRECT(A1772&amp;B1772&amp;C1772&amp;F1772)=0),"",1)</f>
        <v/>
      </c>
      <c r="L1772" s="15" t="str" cm="1">
        <f t="array" aca="1" ref="L1772" ca="1">IF(OR(INDIRECT(A1772&amp;B1772&amp;C1772&amp;F1772)="",ISNUMBER(INDIRECT(A1772&amp;B1772&amp;C1772&amp;F1772))=FALSE,INDIRECT(A1772&amp;B1772&amp;C1772&amp;F1772)=0),"",IF(G1772="【（第８期）医療機関受付】",TEXT(INDIRECT(A1772&amp;D1772&amp;E1772&amp;5),"yyy"),TEXT(INDIRECT(A1772&amp;B1772&amp;C1772&amp;5),"yyy")))</f>
        <v/>
      </c>
      <c r="M1772" s="15" t="str" cm="1">
        <f t="array" aca="1" ref="M1772" ca="1">IF(OR(INDIRECT(A1772&amp;B1772&amp;C1772&amp;F1772)="",ISNUMBER(INDIRECT(A1772&amp;B1772&amp;C1772&amp;F1772))=FALSE,INDIRECT(A1772&amp;B1772&amp;C1772&amp;F1772)=0),"",IF(G1772="【（第８期）医療機関受付】",TEXT(INDIRECT(A1772&amp;D1772&amp;E1772&amp;5),"m"),TEXT(INDIRECT(A1772&amp;B1772&amp;C1772&amp;5),"m")))</f>
        <v/>
      </c>
      <c r="N1772" s="15" t="str" cm="1">
        <f t="array" aca="1" ref="N1772" ca="1">IF(OR(INDIRECT(A1772&amp;B1772&amp;C1772&amp;F1772)="",ISNUMBER(INDIRECT(A1772&amp;B1772&amp;C1772&amp;F1772))=FALSE,INDIRECT(A1772&amp;B1772&amp;C1772&amp;F1772)=0),"",IF(G1772="【（第８期）医療機関受付】",TEXT(INDIRECT(A1772&amp;D1772&amp;E1772&amp;5),"d"),TEXT(INDIRECT(A1772&amp;B1772&amp;C1772&amp;5),"d")))</f>
        <v/>
      </c>
      <c r="O1772" s="15" t="str" cm="1">
        <f t="array" aca="1" ref="O1772" ca="1">IF(OR(INDIRECT(A1772&amp;B1772&amp;C1772&amp;F1772)="",ISNUMBER(INDIRECT(A1772&amp;B1772&amp;C1772&amp;F1772))=FALSE,INDIRECT(A1772&amp;B1772&amp;C1772&amp;F1772)=0),"",HOUR(INDIRECT(A1772&amp;"A"&amp;F1772)))</f>
        <v/>
      </c>
      <c r="P1772" s="15" t="str" cm="1">
        <f t="array" aca="1" ref="P1772" ca="1">IF(OR(INDIRECT(A1772&amp;B1772&amp;C1772&amp;F1772)="",ISNUMBER(INDIRECT(A1772&amp;B1772&amp;C1772&amp;F1772))=FALSE,INDIRECT(A1772&amp;B1772&amp;C1772&amp;F1772)=0),"",MINUTE(INDIRECT(A1772&amp;"A"&amp;F1772)))</f>
        <v/>
      </c>
      <c r="Q1772" s="15" t="str" cm="1">
        <f t="array" aca="1" ref="Q1772" ca="1">IF(OR(INDIRECT(A1772&amp;B1772&amp;C1772&amp;F1772)="",ISNUMBER(INDIRECT(A1772&amp;B1772&amp;C1772&amp;F1772))=FALSE,INDIRECT(A1772&amp;B1772&amp;C1772&amp;F1772)=0),"",O1772)</f>
        <v/>
      </c>
      <c r="R1772" s="15" t="str" cm="1">
        <f t="array" aca="1" ref="R1772" ca="1">IF(OR(INDIRECT(A1772&amp;B1772&amp;C1772&amp;F1772)="",ISNUMBER(INDIRECT(A1772&amp;B1772&amp;C1772&amp;F1772))=FALSE,INDIRECT(A1772&amp;B1772&amp;C1772&amp;F1772)=0),"",P1772+14)</f>
        <v/>
      </c>
      <c r="S1772" s="15" t="str" cm="1">
        <f t="array" aca="1" ref="S1772" ca="1">IF(OR(INDIRECT(A1772&amp;B1772&amp;C1772&amp;F1772)="",ISNUMBER(INDIRECT(A1772&amp;B1772&amp;C1772&amp;F1772))=FALSE,INDIRECT(A1772&amp;B1772&amp;C1772&amp;F1772)=0),"",INDIRECT(A1772&amp;B1772&amp;C1772&amp;F1772))</f>
        <v/>
      </c>
      <c r="T1772" s="15" t="str" cm="1">
        <f t="array" aca="1" ref="T1772" ca="1">IF(OR(INDIRECT(A1772&amp;B1772&amp;C1772&amp;F1772)="",ISNUMBER(INDIRECT(A1772&amp;B1772&amp;C1772&amp;F1772))=FALSE,INDIRECT(A1772&amp;B1772&amp;C1772&amp;F1772)=0),"",0)</f>
        <v/>
      </c>
    </row>
    <row r="1773" spans="1:20">
      <c r="A1773" s="23" t="s">
        <v>912</v>
      </c>
      <c r="B1773" s="23" t="s">
        <v>913</v>
      </c>
      <c r="C1773" s="23" t="str">
        <f t="shared" si="81"/>
        <v>j</v>
      </c>
      <c r="D1773" s="23" t="s">
        <v>913</v>
      </c>
      <c r="E1773" s="23" t="str">
        <f t="shared" si="82"/>
        <v>i</v>
      </c>
      <c r="F1773" s="23">
        <f t="shared" si="80"/>
        <v>14</v>
      </c>
      <c r="G1773" s="23" t="str" cm="1">
        <f t="array" aca="1" ref="G1773" ca="1">IF(OR(INDIRECT(A1773&amp;B1773&amp;C1773&amp;F1773)="",ISNUMBER(INDIRECT(A1773&amp;B1773&amp;C1773&amp;F1773))=FALSE),"",IF(INDIRECT(A1773&amp;B1773&amp;C1773&amp;9)="公開","【（第８期）WEB・コールセンター受付】","【（第８期）医療機関受付】"))</f>
        <v/>
      </c>
      <c r="H1773" s="15" t="str" cm="1">
        <f t="array" aca="1" ref="H1773" ca="1">IF(OR(INDIRECT(A1773&amp;B1773&amp;C1773&amp;F1773)="",ISNUMBER(INDIRECT(A1773&amp;B1773&amp;C1773&amp;F1773))=FALSE,INDIRECT(A1773&amp;B1773&amp;C1773&amp;F1773)=0),"",431001)</f>
        <v/>
      </c>
      <c r="I1773" s="15" t="str" cm="1">
        <f t="array" aca="1" ref="I1773" ca="1">IF(OR(INDIRECT(A1773&amp;B1773&amp;C1773&amp;F1773)="",ISNUMBER(INDIRECT(A1773&amp;B1773&amp;C1773&amp;F1773))=FALSE,INDIRECT(A1773&amp;B1773&amp;C1773&amp;F1773)=0),"",G1773&amp;J1773&amp;"."&amp;TEXT(M1773,"00")&amp;TEXT(N1773,"00")&amp;"."&amp;TEXT(O1773,"00")&amp;TEXT(P1773,"00"))</f>
        <v/>
      </c>
      <c r="J1773" s="15" t="str" cm="1">
        <f t="array" aca="1" ref="J1773" ca="1">IF(OR(INDIRECT(A1773&amp;B1773&amp;C1773&amp;F1773)="",ISNUMBER(INDIRECT(A1773&amp;B1773&amp;C1773&amp;F1773))=FALSE,INDIRECT(A1773&amp;B1773&amp;C1773&amp;F1773)=0),"",予約枠報告様式!$B$2)</f>
        <v/>
      </c>
      <c r="K1773" s="15" t="str" cm="1">
        <f t="array" aca="1" ref="K1773" ca="1">IF(OR(INDIRECT(A1773&amp;B1773&amp;C1773&amp;F1773)="",ISNUMBER(INDIRECT(A1773&amp;B1773&amp;C1773&amp;F1773))=FALSE,INDIRECT(A1773&amp;B1773&amp;C1773&amp;F1773)=0),"",1)</f>
        <v/>
      </c>
      <c r="L1773" s="15" t="str" cm="1">
        <f t="array" aca="1" ref="L1773" ca="1">IF(OR(INDIRECT(A1773&amp;B1773&amp;C1773&amp;F1773)="",ISNUMBER(INDIRECT(A1773&amp;B1773&amp;C1773&amp;F1773))=FALSE,INDIRECT(A1773&amp;B1773&amp;C1773&amp;F1773)=0),"",IF(G1773="【（第８期）医療機関受付】",TEXT(INDIRECT(A1773&amp;D1773&amp;E1773&amp;5),"yyy"),TEXT(INDIRECT(A1773&amp;B1773&amp;C1773&amp;5),"yyy")))</f>
        <v/>
      </c>
      <c r="M1773" s="15" t="str" cm="1">
        <f t="array" aca="1" ref="M1773" ca="1">IF(OR(INDIRECT(A1773&amp;B1773&amp;C1773&amp;F1773)="",ISNUMBER(INDIRECT(A1773&amp;B1773&amp;C1773&amp;F1773))=FALSE,INDIRECT(A1773&amp;B1773&amp;C1773&amp;F1773)=0),"",IF(G1773="【（第８期）医療機関受付】",TEXT(INDIRECT(A1773&amp;D1773&amp;E1773&amp;5),"m"),TEXT(INDIRECT(A1773&amp;B1773&amp;C1773&amp;5),"m")))</f>
        <v/>
      </c>
      <c r="N1773" s="15" t="str" cm="1">
        <f t="array" aca="1" ref="N1773" ca="1">IF(OR(INDIRECT(A1773&amp;B1773&amp;C1773&amp;F1773)="",ISNUMBER(INDIRECT(A1773&amp;B1773&amp;C1773&amp;F1773))=FALSE,INDIRECT(A1773&amp;B1773&amp;C1773&amp;F1773)=0),"",IF(G1773="【（第８期）医療機関受付】",TEXT(INDIRECT(A1773&amp;D1773&amp;E1773&amp;5),"d"),TEXT(INDIRECT(A1773&amp;B1773&amp;C1773&amp;5),"d")))</f>
        <v/>
      </c>
      <c r="O1773" s="15" t="str" cm="1">
        <f t="array" aca="1" ref="O1773" ca="1">IF(OR(INDIRECT(A1773&amp;B1773&amp;C1773&amp;F1773)="",ISNUMBER(INDIRECT(A1773&amp;B1773&amp;C1773&amp;F1773))=FALSE,INDIRECT(A1773&amp;B1773&amp;C1773&amp;F1773)=0),"",HOUR(INDIRECT(A1773&amp;"A"&amp;F1773)))</f>
        <v/>
      </c>
      <c r="P1773" s="15" t="str" cm="1">
        <f t="array" aca="1" ref="P1773" ca="1">IF(OR(INDIRECT(A1773&amp;B1773&amp;C1773&amp;F1773)="",ISNUMBER(INDIRECT(A1773&amp;B1773&amp;C1773&amp;F1773))=FALSE,INDIRECT(A1773&amp;B1773&amp;C1773&amp;F1773)=0),"",MINUTE(INDIRECT(A1773&amp;"A"&amp;F1773)))</f>
        <v/>
      </c>
      <c r="Q1773" s="15" t="str" cm="1">
        <f t="array" aca="1" ref="Q1773" ca="1">IF(OR(INDIRECT(A1773&amp;B1773&amp;C1773&amp;F1773)="",ISNUMBER(INDIRECT(A1773&amp;B1773&amp;C1773&amp;F1773))=FALSE,INDIRECT(A1773&amp;B1773&amp;C1773&amp;F1773)=0),"",O1773)</f>
        <v/>
      </c>
      <c r="R1773" s="15" t="str" cm="1">
        <f t="array" aca="1" ref="R1773" ca="1">IF(OR(INDIRECT(A1773&amp;B1773&amp;C1773&amp;F1773)="",ISNUMBER(INDIRECT(A1773&amp;B1773&amp;C1773&amp;F1773))=FALSE,INDIRECT(A1773&amp;B1773&amp;C1773&amp;F1773)=0),"",P1773+14)</f>
        <v/>
      </c>
      <c r="S1773" s="15" t="str" cm="1">
        <f t="array" aca="1" ref="S1773" ca="1">IF(OR(INDIRECT(A1773&amp;B1773&amp;C1773&amp;F1773)="",ISNUMBER(INDIRECT(A1773&amp;B1773&amp;C1773&amp;F1773))=FALSE,INDIRECT(A1773&amp;B1773&amp;C1773&amp;F1773)=0),"",INDIRECT(A1773&amp;B1773&amp;C1773&amp;F1773))</f>
        <v/>
      </c>
      <c r="T1773" s="15" t="str" cm="1">
        <f t="array" aca="1" ref="T1773" ca="1">IF(OR(INDIRECT(A1773&amp;B1773&amp;C1773&amp;F1773)="",ISNUMBER(INDIRECT(A1773&amp;B1773&amp;C1773&amp;F1773))=FALSE,INDIRECT(A1773&amp;B1773&amp;C1773&amp;F1773)=0),"",0)</f>
        <v/>
      </c>
    </row>
    <row r="1774" spans="1:20">
      <c r="A1774" s="23" t="s">
        <v>912</v>
      </c>
      <c r="B1774" s="23" t="s">
        <v>913</v>
      </c>
      <c r="C1774" s="23" t="str">
        <f t="shared" si="81"/>
        <v>j</v>
      </c>
      <c r="D1774" s="23" t="s">
        <v>913</v>
      </c>
      <c r="E1774" s="23" t="str">
        <f t="shared" si="82"/>
        <v>i</v>
      </c>
      <c r="F1774" s="23">
        <f t="shared" si="80"/>
        <v>15</v>
      </c>
      <c r="G1774" s="23" t="str" cm="1">
        <f t="array" aca="1" ref="G1774" ca="1">IF(OR(INDIRECT(A1774&amp;B1774&amp;C1774&amp;F1774)="",ISNUMBER(INDIRECT(A1774&amp;B1774&amp;C1774&amp;F1774))=FALSE),"",IF(INDIRECT(A1774&amp;B1774&amp;C1774&amp;9)="公開","【（第８期）WEB・コールセンター受付】","【（第８期）医療機関受付】"))</f>
        <v/>
      </c>
      <c r="H1774" s="15" t="str" cm="1">
        <f t="array" aca="1" ref="H1774" ca="1">IF(OR(INDIRECT(A1774&amp;B1774&amp;C1774&amp;F1774)="",ISNUMBER(INDIRECT(A1774&amp;B1774&amp;C1774&amp;F1774))=FALSE,INDIRECT(A1774&amp;B1774&amp;C1774&amp;F1774)=0),"",431001)</f>
        <v/>
      </c>
      <c r="I1774" s="15" t="str" cm="1">
        <f t="array" aca="1" ref="I1774" ca="1">IF(OR(INDIRECT(A1774&amp;B1774&amp;C1774&amp;F1774)="",ISNUMBER(INDIRECT(A1774&amp;B1774&amp;C1774&amp;F1774))=FALSE,INDIRECT(A1774&amp;B1774&amp;C1774&amp;F1774)=0),"",G1774&amp;J1774&amp;"."&amp;TEXT(M1774,"00")&amp;TEXT(N1774,"00")&amp;"."&amp;TEXT(O1774,"00")&amp;TEXT(P1774,"00"))</f>
        <v/>
      </c>
      <c r="J1774" s="15" t="str" cm="1">
        <f t="array" aca="1" ref="J1774" ca="1">IF(OR(INDIRECT(A1774&amp;B1774&amp;C1774&amp;F1774)="",ISNUMBER(INDIRECT(A1774&amp;B1774&amp;C1774&amp;F1774))=FALSE,INDIRECT(A1774&amp;B1774&amp;C1774&amp;F1774)=0),"",予約枠報告様式!$B$2)</f>
        <v/>
      </c>
      <c r="K1774" s="15" t="str" cm="1">
        <f t="array" aca="1" ref="K1774" ca="1">IF(OR(INDIRECT(A1774&amp;B1774&amp;C1774&amp;F1774)="",ISNUMBER(INDIRECT(A1774&amp;B1774&amp;C1774&amp;F1774))=FALSE,INDIRECT(A1774&amp;B1774&amp;C1774&amp;F1774)=0),"",1)</f>
        <v/>
      </c>
      <c r="L1774" s="15" t="str" cm="1">
        <f t="array" aca="1" ref="L1774" ca="1">IF(OR(INDIRECT(A1774&amp;B1774&amp;C1774&amp;F1774)="",ISNUMBER(INDIRECT(A1774&amp;B1774&amp;C1774&amp;F1774))=FALSE,INDIRECT(A1774&amp;B1774&amp;C1774&amp;F1774)=0),"",IF(G1774="【（第８期）医療機関受付】",TEXT(INDIRECT(A1774&amp;D1774&amp;E1774&amp;5),"yyy"),TEXT(INDIRECT(A1774&amp;B1774&amp;C1774&amp;5),"yyy")))</f>
        <v/>
      </c>
      <c r="M1774" s="15" t="str" cm="1">
        <f t="array" aca="1" ref="M1774" ca="1">IF(OR(INDIRECT(A1774&amp;B1774&amp;C1774&amp;F1774)="",ISNUMBER(INDIRECT(A1774&amp;B1774&amp;C1774&amp;F1774))=FALSE,INDIRECT(A1774&amp;B1774&amp;C1774&amp;F1774)=0),"",IF(G1774="【（第８期）医療機関受付】",TEXT(INDIRECT(A1774&amp;D1774&amp;E1774&amp;5),"m"),TEXT(INDIRECT(A1774&amp;B1774&amp;C1774&amp;5),"m")))</f>
        <v/>
      </c>
      <c r="N1774" s="15" t="str" cm="1">
        <f t="array" aca="1" ref="N1774" ca="1">IF(OR(INDIRECT(A1774&amp;B1774&amp;C1774&amp;F1774)="",ISNUMBER(INDIRECT(A1774&amp;B1774&amp;C1774&amp;F1774))=FALSE,INDIRECT(A1774&amp;B1774&amp;C1774&amp;F1774)=0),"",IF(G1774="【（第８期）医療機関受付】",TEXT(INDIRECT(A1774&amp;D1774&amp;E1774&amp;5),"d"),TEXT(INDIRECT(A1774&amp;B1774&amp;C1774&amp;5),"d")))</f>
        <v/>
      </c>
      <c r="O1774" s="15" t="str" cm="1">
        <f t="array" aca="1" ref="O1774" ca="1">IF(OR(INDIRECT(A1774&amp;B1774&amp;C1774&amp;F1774)="",ISNUMBER(INDIRECT(A1774&amp;B1774&amp;C1774&amp;F1774))=FALSE,INDIRECT(A1774&amp;B1774&amp;C1774&amp;F1774)=0),"",HOUR(INDIRECT(A1774&amp;"A"&amp;F1774)))</f>
        <v/>
      </c>
      <c r="P1774" s="15" t="str" cm="1">
        <f t="array" aca="1" ref="P1774" ca="1">IF(OR(INDIRECT(A1774&amp;B1774&amp;C1774&amp;F1774)="",ISNUMBER(INDIRECT(A1774&amp;B1774&amp;C1774&amp;F1774))=FALSE,INDIRECT(A1774&amp;B1774&amp;C1774&amp;F1774)=0),"",MINUTE(INDIRECT(A1774&amp;"A"&amp;F1774)))</f>
        <v/>
      </c>
      <c r="Q1774" s="15" t="str" cm="1">
        <f t="array" aca="1" ref="Q1774" ca="1">IF(OR(INDIRECT(A1774&amp;B1774&amp;C1774&amp;F1774)="",ISNUMBER(INDIRECT(A1774&amp;B1774&amp;C1774&amp;F1774))=FALSE,INDIRECT(A1774&amp;B1774&amp;C1774&amp;F1774)=0),"",O1774)</f>
        <v/>
      </c>
      <c r="R1774" s="15" t="str" cm="1">
        <f t="array" aca="1" ref="R1774" ca="1">IF(OR(INDIRECT(A1774&amp;B1774&amp;C1774&amp;F1774)="",ISNUMBER(INDIRECT(A1774&amp;B1774&amp;C1774&amp;F1774))=FALSE,INDIRECT(A1774&amp;B1774&amp;C1774&amp;F1774)=0),"",P1774+14)</f>
        <v/>
      </c>
      <c r="S1774" s="15" t="str" cm="1">
        <f t="array" aca="1" ref="S1774" ca="1">IF(OR(INDIRECT(A1774&amp;B1774&amp;C1774&amp;F1774)="",ISNUMBER(INDIRECT(A1774&amp;B1774&amp;C1774&amp;F1774))=FALSE,INDIRECT(A1774&amp;B1774&amp;C1774&amp;F1774)=0),"",INDIRECT(A1774&amp;B1774&amp;C1774&amp;F1774))</f>
        <v/>
      </c>
      <c r="T1774" s="15" t="str" cm="1">
        <f t="array" aca="1" ref="T1774" ca="1">IF(OR(INDIRECT(A1774&amp;B1774&amp;C1774&amp;F1774)="",ISNUMBER(INDIRECT(A1774&amp;B1774&amp;C1774&amp;F1774))=FALSE,INDIRECT(A1774&amp;B1774&amp;C1774&amp;F1774)=0),"",0)</f>
        <v/>
      </c>
    </row>
    <row r="1775" spans="1:20">
      <c r="A1775" s="23" t="s">
        <v>912</v>
      </c>
      <c r="B1775" s="23" t="s">
        <v>913</v>
      </c>
      <c r="C1775" s="23" t="str">
        <f t="shared" si="81"/>
        <v>j</v>
      </c>
      <c r="D1775" s="23" t="s">
        <v>913</v>
      </c>
      <c r="E1775" s="23" t="str">
        <f t="shared" si="82"/>
        <v>i</v>
      </c>
      <c r="F1775" s="23">
        <f t="shared" si="80"/>
        <v>16</v>
      </c>
      <c r="G1775" s="23" t="str" cm="1">
        <f t="array" aca="1" ref="G1775" ca="1">IF(OR(INDIRECT(A1775&amp;B1775&amp;C1775&amp;F1775)="",ISNUMBER(INDIRECT(A1775&amp;B1775&amp;C1775&amp;F1775))=FALSE),"",IF(INDIRECT(A1775&amp;B1775&amp;C1775&amp;9)="公開","【（第８期）WEB・コールセンター受付】","【（第８期）医療機関受付】"))</f>
        <v/>
      </c>
      <c r="H1775" s="15" t="str" cm="1">
        <f t="array" aca="1" ref="H1775" ca="1">IF(OR(INDIRECT(A1775&amp;B1775&amp;C1775&amp;F1775)="",ISNUMBER(INDIRECT(A1775&amp;B1775&amp;C1775&amp;F1775))=FALSE,INDIRECT(A1775&amp;B1775&amp;C1775&amp;F1775)=0),"",431001)</f>
        <v/>
      </c>
      <c r="I1775" s="15" t="str" cm="1">
        <f t="array" aca="1" ref="I1775" ca="1">IF(OR(INDIRECT(A1775&amp;B1775&amp;C1775&amp;F1775)="",ISNUMBER(INDIRECT(A1775&amp;B1775&amp;C1775&amp;F1775))=FALSE,INDIRECT(A1775&amp;B1775&amp;C1775&amp;F1775)=0),"",G1775&amp;J1775&amp;"."&amp;TEXT(M1775,"00")&amp;TEXT(N1775,"00")&amp;"."&amp;TEXT(O1775,"00")&amp;TEXT(P1775,"00"))</f>
        <v/>
      </c>
      <c r="J1775" s="15" t="str" cm="1">
        <f t="array" aca="1" ref="J1775" ca="1">IF(OR(INDIRECT(A1775&amp;B1775&amp;C1775&amp;F1775)="",ISNUMBER(INDIRECT(A1775&amp;B1775&amp;C1775&amp;F1775))=FALSE,INDIRECT(A1775&amp;B1775&amp;C1775&amp;F1775)=0),"",予約枠報告様式!$B$2)</f>
        <v/>
      </c>
      <c r="K1775" s="15" t="str" cm="1">
        <f t="array" aca="1" ref="K1775" ca="1">IF(OR(INDIRECT(A1775&amp;B1775&amp;C1775&amp;F1775)="",ISNUMBER(INDIRECT(A1775&amp;B1775&amp;C1775&amp;F1775))=FALSE,INDIRECT(A1775&amp;B1775&amp;C1775&amp;F1775)=0),"",1)</f>
        <v/>
      </c>
      <c r="L1775" s="15" t="str" cm="1">
        <f t="array" aca="1" ref="L1775" ca="1">IF(OR(INDIRECT(A1775&amp;B1775&amp;C1775&amp;F1775)="",ISNUMBER(INDIRECT(A1775&amp;B1775&amp;C1775&amp;F1775))=FALSE,INDIRECT(A1775&amp;B1775&amp;C1775&amp;F1775)=0),"",IF(G1775="【（第８期）医療機関受付】",TEXT(INDIRECT(A1775&amp;D1775&amp;E1775&amp;5),"yyy"),TEXT(INDIRECT(A1775&amp;B1775&amp;C1775&amp;5),"yyy")))</f>
        <v/>
      </c>
      <c r="M1775" s="15" t="str" cm="1">
        <f t="array" aca="1" ref="M1775" ca="1">IF(OR(INDIRECT(A1775&amp;B1775&amp;C1775&amp;F1775)="",ISNUMBER(INDIRECT(A1775&amp;B1775&amp;C1775&amp;F1775))=FALSE,INDIRECT(A1775&amp;B1775&amp;C1775&amp;F1775)=0),"",IF(G1775="【（第８期）医療機関受付】",TEXT(INDIRECT(A1775&amp;D1775&amp;E1775&amp;5),"m"),TEXT(INDIRECT(A1775&amp;B1775&amp;C1775&amp;5),"m")))</f>
        <v/>
      </c>
      <c r="N1775" s="15" t="str" cm="1">
        <f t="array" aca="1" ref="N1775" ca="1">IF(OR(INDIRECT(A1775&amp;B1775&amp;C1775&amp;F1775)="",ISNUMBER(INDIRECT(A1775&amp;B1775&amp;C1775&amp;F1775))=FALSE,INDIRECT(A1775&amp;B1775&amp;C1775&amp;F1775)=0),"",IF(G1775="【（第８期）医療機関受付】",TEXT(INDIRECT(A1775&amp;D1775&amp;E1775&amp;5),"d"),TEXT(INDIRECT(A1775&amp;B1775&amp;C1775&amp;5),"d")))</f>
        <v/>
      </c>
      <c r="O1775" s="15" t="str" cm="1">
        <f t="array" aca="1" ref="O1775" ca="1">IF(OR(INDIRECT(A1775&amp;B1775&amp;C1775&amp;F1775)="",ISNUMBER(INDIRECT(A1775&amp;B1775&amp;C1775&amp;F1775))=FALSE,INDIRECT(A1775&amp;B1775&amp;C1775&amp;F1775)=0),"",HOUR(INDIRECT(A1775&amp;"A"&amp;F1775)))</f>
        <v/>
      </c>
      <c r="P1775" s="15" t="str" cm="1">
        <f t="array" aca="1" ref="P1775" ca="1">IF(OR(INDIRECT(A1775&amp;B1775&amp;C1775&amp;F1775)="",ISNUMBER(INDIRECT(A1775&amp;B1775&amp;C1775&amp;F1775))=FALSE,INDIRECT(A1775&amp;B1775&amp;C1775&amp;F1775)=0),"",MINUTE(INDIRECT(A1775&amp;"A"&amp;F1775)))</f>
        <v/>
      </c>
      <c r="Q1775" s="15" t="str" cm="1">
        <f t="array" aca="1" ref="Q1775" ca="1">IF(OR(INDIRECT(A1775&amp;B1775&amp;C1775&amp;F1775)="",ISNUMBER(INDIRECT(A1775&amp;B1775&amp;C1775&amp;F1775))=FALSE,INDIRECT(A1775&amp;B1775&amp;C1775&amp;F1775)=0),"",O1775)</f>
        <v/>
      </c>
      <c r="R1775" s="15" t="str" cm="1">
        <f t="array" aca="1" ref="R1775" ca="1">IF(OR(INDIRECT(A1775&amp;B1775&amp;C1775&amp;F1775)="",ISNUMBER(INDIRECT(A1775&amp;B1775&amp;C1775&amp;F1775))=FALSE,INDIRECT(A1775&amp;B1775&amp;C1775&amp;F1775)=0),"",P1775+14)</f>
        <v/>
      </c>
      <c r="S1775" s="15" t="str" cm="1">
        <f t="array" aca="1" ref="S1775" ca="1">IF(OR(INDIRECT(A1775&amp;B1775&amp;C1775&amp;F1775)="",ISNUMBER(INDIRECT(A1775&amp;B1775&amp;C1775&amp;F1775))=FALSE,INDIRECT(A1775&amp;B1775&amp;C1775&amp;F1775)=0),"",INDIRECT(A1775&amp;B1775&amp;C1775&amp;F1775))</f>
        <v/>
      </c>
      <c r="T1775" s="15" t="str" cm="1">
        <f t="array" aca="1" ref="T1775" ca="1">IF(OR(INDIRECT(A1775&amp;B1775&amp;C1775&amp;F1775)="",ISNUMBER(INDIRECT(A1775&amp;B1775&amp;C1775&amp;F1775))=FALSE,INDIRECT(A1775&amp;B1775&amp;C1775&amp;F1775)=0),"",0)</f>
        <v/>
      </c>
    </row>
    <row r="1776" spans="1:20">
      <c r="A1776" s="23" t="s">
        <v>912</v>
      </c>
      <c r="B1776" s="23" t="s">
        <v>913</v>
      </c>
      <c r="C1776" s="23" t="str">
        <f t="shared" si="81"/>
        <v>j</v>
      </c>
      <c r="D1776" s="23" t="s">
        <v>913</v>
      </c>
      <c r="E1776" s="23" t="str">
        <f t="shared" si="82"/>
        <v>i</v>
      </c>
      <c r="F1776" s="23">
        <f t="shared" si="80"/>
        <v>17</v>
      </c>
      <c r="G1776" s="23" t="str" cm="1">
        <f t="array" aca="1" ref="G1776" ca="1">IF(OR(INDIRECT(A1776&amp;B1776&amp;C1776&amp;F1776)="",ISNUMBER(INDIRECT(A1776&amp;B1776&amp;C1776&amp;F1776))=FALSE),"",IF(INDIRECT(A1776&amp;B1776&amp;C1776&amp;9)="公開","【（第８期）WEB・コールセンター受付】","【（第８期）医療機関受付】"))</f>
        <v/>
      </c>
      <c r="H1776" s="15" t="str" cm="1">
        <f t="array" aca="1" ref="H1776" ca="1">IF(OR(INDIRECT(A1776&amp;B1776&amp;C1776&amp;F1776)="",ISNUMBER(INDIRECT(A1776&amp;B1776&amp;C1776&amp;F1776))=FALSE,INDIRECT(A1776&amp;B1776&amp;C1776&amp;F1776)=0),"",431001)</f>
        <v/>
      </c>
      <c r="I1776" s="15" t="str" cm="1">
        <f t="array" aca="1" ref="I1776" ca="1">IF(OR(INDIRECT(A1776&amp;B1776&amp;C1776&amp;F1776)="",ISNUMBER(INDIRECT(A1776&amp;B1776&amp;C1776&amp;F1776))=FALSE,INDIRECT(A1776&amp;B1776&amp;C1776&amp;F1776)=0),"",G1776&amp;J1776&amp;"."&amp;TEXT(M1776,"00")&amp;TEXT(N1776,"00")&amp;"."&amp;TEXT(O1776,"00")&amp;TEXT(P1776,"00"))</f>
        <v/>
      </c>
      <c r="J1776" s="15" t="str" cm="1">
        <f t="array" aca="1" ref="J1776" ca="1">IF(OR(INDIRECT(A1776&amp;B1776&amp;C1776&amp;F1776)="",ISNUMBER(INDIRECT(A1776&amp;B1776&amp;C1776&amp;F1776))=FALSE,INDIRECT(A1776&amp;B1776&amp;C1776&amp;F1776)=0),"",予約枠報告様式!$B$2)</f>
        <v/>
      </c>
      <c r="K1776" s="15" t="str" cm="1">
        <f t="array" aca="1" ref="K1776" ca="1">IF(OR(INDIRECT(A1776&amp;B1776&amp;C1776&amp;F1776)="",ISNUMBER(INDIRECT(A1776&amp;B1776&amp;C1776&amp;F1776))=FALSE,INDIRECT(A1776&amp;B1776&amp;C1776&amp;F1776)=0),"",1)</f>
        <v/>
      </c>
      <c r="L1776" s="15" t="str" cm="1">
        <f t="array" aca="1" ref="L1776" ca="1">IF(OR(INDIRECT(A1776&amp;B1776&amp;C1776&amp;F1776)="",ISNUMBER(INDIRECT(A1776&amp;B1776&amp;C1776&amp;F1776))=FALSE,INDIRECT(A1776&amp;B1776&amp;C1776&amp;F1776)=0),"",IF(G1776="【（第８期）医療機関受付】",TEXT(INDIRECT(A1776&amp;D1776&amp;E1776&amp;5),"yyy"),TEXT(INDIRECT(A1776&amp;B1776&amp;C1776&amp;5),"yyy")))</f>
        <v/>
      </c>
      <c r="M1776" s="15" t="str" cm="1">
        <f t="array" aca="1" ref="M1776" ca="1">IF(OR(INDIRECT(A1776&amp;B1776&amp;C1776&amp;F1776)="",ISNUMBER(INDIRECT(A1776&amp;B1776&amp;C1776&amp;F1776))=FALSE,INDIRECT(A1776&amp;B1776&amp;C1776&amp;F1776)=0),"",IF(G1776="【（第８期）医療機関受付】",TEXT(INDIRECT(A1776&amp;D1776&amp;E1776&amp;5),"m"),TEXT(INDIRECT(A1776&amp;B1776&amp;C1776&amp;5),"m")))</f>
        <v/>
      </c>
      <c r="N1776" s="15" t="str" cm="1">
        <f t="array" aca="1" ref="N1776" ca="1">IF(OR(INDIRECT(A1776&amp;B1776&amp;C1776&amp;F1776)="",ISNUMBER(INDIRECT(A1776&amp;B1776&amp;C1776&amp;F1776))=FALSE,INDIRECT(A1776&amp;B1776&amp;C1776&amp;F1776)=0),"",IF(G1776="【（第８期）医療機関受付】",TEXT(INDIRECT(A1776&amp;D1776&amp;E1776&amp;5),"d"),TEXT(INDIRECT(A1776&amp;B1776&amp;C1776&amp;5),"d")))</f>
        <v/>
      </c>
      <c r="O1776" s="15" t="str" cm="1">
        <f t="array" aca="1" ref="O1776" ca="1">IF(OR(INDIRECT(A1776&amp;B1776&amp;C1776&amp;F1776)="",ISNUMBER(INDIRECT(A1776&amp;B1776&amp;C1776&amp;F1776))=FALSE,INDIRECT(A1776&amp;B1776&amp;C1776&amp;F1776)=0),"",HOUR(INDIRECT(A1776&amp;"A"&amp;F1776)))</f>
        <v/>
      </c>
      <c r="P1776" s="15" t="str" cm="1">
        <f t="array" aca="1" ref="P1776" ca="1">IF(OR(INDIRECT(A1776&amp;B1776&amp;C1776&amp;F1776)="",ISNUMBER(INDIRECT(A1776&amp;B1776&amp;C1776&amp;F1776))=FALSE,INDIRECT(A1776&amp;B1776&amp;C1776&amp;F1776)=0),"",MINUTE(INDIRECT(A1776&amp;"A"&amp;F1776)))</f>
        <v/>
      </c>
      <c r="Q1776" s="15" t="str" cm="1">
        <f t="array" aca="1" ref="Q1776" ca="1">IF(OR(INDIRECT(A1776&amp;B1776&amp;C1776&amp;F1776)="",ISNUMBER(INDIRECT(A1776&amp;B1776&amp;C1776&amp;F1776))=FALSE,INDIRECT(A1776&amp;B1776&amp;C1776&amp;F1776)=0),"",O1776)</f>
        <v/>
      </c>
      <c r="R1776" s="15" t="str" cm="1">
        <f t="array" aca="1" ref="R1776" ca="1">IF(OR(INDIRECT(A1776&amp;B1776&amp;C1776&amp;F1776)="",ISNUMBER(INDIRECT(A1776&amp;B1776&amp;C1776&amp;F1776))=FALSE,INDIRECT(A1776&amp;B1776&amp;C1776&amp;F1776)=0),"",P1776+14)</f>
        <v/>
      </c>
      <c r="S1776" s="15" t="str" cm="1">
        <f t="array" aca="1" ref="S1776" ca="1">IF(OR(INDIRECT(A1776&amp;B1776&amp;C1776&amp;F1776)="",ISNUMBER(INDIRECT(A1776&amp;B1776&amp;C1776&amp;F1776))=FALSE,INDIRECT(A1776&amp;B1776&amp;C1776&amp;F1776)=0),"",INDIRECT(A1776&amp;B1776&amp;C1776&amp;F1776))</f>
        <v/>
      </c>
      <c r="T1776" s="15" t="str" cm="1">
        <f t="array" aca="1" ref="T1776" ca="1">IF(OR(INDIRECT(A1776&amp;B1776&amp;C1776&amp;F1776)="",ISNUMBER(INDIRECT(A1776&amp;B1776&amp;C1776&amp;F1776))=FALSE,INDIRECT(A1776&amp;B1776&amp;C1776&amp;F1776)=0),"",0)</f>
        <v/>
      </c>
    </row>
    <row r="1777" spans="1:20">
      <c r="A1777" s="23" t="s">
        <v>912</v>
      </c>
      <c r="B1777" s="23" t="s">
        <v>913</v>
      </c>
      <c r="C1777" s="23" t="str">
        <f t="shared" si="81"/>
        <v>j</v>
      </c>
      <c r="D1777" s="23" t="s">
        <v>913</v>
      </c>
      <c r="E1777" s="23" t="str">
        <f t="shared" si="82"/>
        <v>i</v>
      </c>
      <c r="F1777" s="23">
        <f t="shared" si="80"/>
        <v>18</v>
      </c>
      <c r="G1777" s="23" t="str" cm="1">
        <f t="array" aca="1" ref="G1777" ca="1">IF(OR(INDIRECT(A1777&amp;B1777&amp;C1777&amp;F1777)="",ISNUMBER(INDIRECT(A1777&amp;B1777&amp;C1777&amp;F1777))=FALSE),"",IF(INDIRECT(A1777&amp;B1777&amp;C1777&amp;9)="公開","【（第８期）WEB・コールセンター受付】","【（第８期）医療機関受付】"))</f>
        <v/>
      </c>
      <c r="H1777" s="15" t="str" cm="1">
        <f t="array" aca="1" ref="H1777" ca="1">IF(OR(INDIRECT(A1777&amp;B1777&amp;C1777&amp;F1777)="",ISNUMBER(INDIRECT(A1777&amp;B1777&amp;C1777&amp;F1777))=FALSE,INDIRECT(A1777&amp;B1777&amp;C1777&amp;F1777)=0),"",431001)</f>
        <v/>
      </c>
      <c r="I1777" s="15" t="str" cm="1">
        <f t="array" aca="1" ref="I1777" ca="1">IF(OR(INDIRECT(A1777&amp;B1777&amp;C1777&amp;F1777)="",ISNUMBER(INDIRECT(A1777&amp;B1777&amp;C1777&amp;F1777))=FALSE,INDIRECT(A1777&amp;B1777&amp;C1777&amp;F1777)=0),"",G1777&amp;J1777&amp;"."&amp;TEXT(M1777,"00")&amp;TEXT(N1777,"00")&amp;"."&amp;TEXT(O1777,"00")&amp;TEXT(P1777,"00"))</f>
        <v/>
      </c>
      <c r="J1777" s="15" t="str" cm="1">
        <f t="array" aca="1" ref="J1777" ca="1">IF(OR(INDIRECT(A1777&amp;B1777&amp;C1777&amp;F1777)="",ISNUMBER(INDIRECT(A1777&amp;B1777&amp;C1777&amp;F1777))=FALSE,INDIRECT(A1777&amp;B1777&amp;C1777&amp;F1777)=0),"",予約枠報告様式!$B$2)</f>
        <v/>
      </c>
      <c r="K1777" s="15" t="str" cm="1">
        <f t="array" aca="1" ref="K1777" ca="1">IF(OR(INDIRECT(A1777&amp;B1777&amp;C1777&amp;F1777)="",ISNUMBER(INDIRECT(A1777&amp;B1777&amp;C1777&amp;F1777))=FALSE,INDIRECT(A1777&amp;B1777&amp;C1777&amp;F1777)=0),"",1)</f>
        <v/>
      </c>
      <c r="L1777" s="15" t="str" cm="1">
        <f t="array" aca="1" ref="L1777" ca="1">IF(OR(INDIRECT(A1777&amp;B1777&amp;C1777&amp;F1777)="",ISNUMBER(INDIRECT(A1777&amp;B1777&amp;C1777&amp;F1777))=FALSE,INDIRECT(A1777&amp;B1777&amp;C1777&amp;F1777)=0),"",IF(G1777="【（第８期）医療機関受付】",TEXT(INDIRECT(A1777&amp;D1777&amp;E1777&amp;5),"yyy"),TEXT(INDIRECT(A1777&amp;B1777&amp;C1777&amp;5),"yyy")))</f>
        <v/>
      </c>
      <c r="M1777" s="15" t="str" cm="1">
        <f t="array" aca="1" ref="M1777" ca="1">IF(OR(INDIRECT(A1777&amp;B1777&amp;C1777&amp;F1777)="",ISNUMBER(INDIRECT(A1777&amp;B1777&amp;C1777&amp;F1777))=FALSE,INDIRECT(A1777&amp;B1777&amp;C1777&amp;F1777)=0),"",IF(G1777="【（第８期）医療機関受付】",TEXT(INDIRECT(A1777&amp;D1777&amp;E1777&amp;5),"m"),TEXT(INDIRECT(A1777&amp;B1777&amp;C1777&amp;5),"m")))</f>
        <v/>
      </c>
      <c r="N1777" s="15" t="str" cm="1">
        <f t="array" aca="1" ref="N1777" ca="1">IF(OR(INDIRECT(A1777&amp;B1777&amp;C1777&amp;F1777)="",ISNUMBER(INDIRECT(A1777&amp;B1777&amp;C1777&amp;F1777))=FALSE,INDIRECT(A1777&amp;B1777&amp;C1777&amp;F1777)=0),"",IF(G1777="【（第８期）医療機関受付】",TEXT(INDIRECT(A1777&amp;D1777&amp;E1777&amp;5),"d"),TEXT(INDIRECT(A1777&amp;B1777&amp;C1777&amp;5),"d")))</f>
        <v/>
      </c>
      <c r="O1777" s="15" t="str" cm="1">
        <f t="array" aca="1" ref="O1777" ca="1">IF(OR(INDIRECT(A1777&amp;B1777&amp;C1777&amp;F1777)="",ISNUMBER(INDIRECT(A1777&amp;B1777&amp;C1777&amp;F1777))=FALSE,INDIRECT(A1777&amp;B1777&amp;C1777&amp;F1777)=0),"",HOUR(INDIRECT(A1777&amp;"A"&amp;F1777)))</f>
        <v/>
      </c>
      <c r="P1777" s="15" t="str" cm="1">
        <f t="array" aca="1" ref="P1777" ca="1">IF(OR(INDIRECT(A1777&amp;B1777&amp;C1777&amp;F1777)="",ISNUMBER(INDIRECT(A1777&amp;B1777&amp;C1777&amp;F1777))=FALSE,INDIRECT(A1777&amp;B1777&amp;C1777&amp;F1777)=0),"",MINUTE(INDIRECT(A1777&amp;"A"&amp;F1777)))</f>
        <v/>
      </c>
      <c r="Q1777" s="15" t="str" cm="1">
        <f t="array" aca="1" ref="Q1777" ca="1">IF(OR(INDIRECT(A1777&amp;B1777&amp;C1777&amp;F1777)="",ISNUMBER(INDIRECT(A1777&amp;B1777&amp;C1777&amp;F1777))=FALSE,INDIRECT(A1777&amp;B1777&amp;C1777&amp;F1777)=0),"",O1777)</f>
        <v/>
      </c>
      <c r="R1777" s="15" t="str" cm="1">
        <f t="array" aca="1" ref="R1777" ca="1">IF(OR(INDIRECT(A1777&amp;B1777&amp;C1777&amp;F1777)="",ISNUMBER(INDIRECT(A1777&amp;B1777&amp;C1777&amp;F1777))=FALSE,INDIRECT(A1777&amp;B1777&amp;C1777&amp;F1777)=0),"",P1777+14)</f>
        <v/>
      </c>
      <c r="S1777" s="15" t="str" cm="1">
        <f t="array" aca="1" ref="S1777" ca="1">IF(OR(INDIRECT(A1777&amp;B1777&amp;C1777&amp;F1777)="",ISNUMBER(INDIRECT(A1777&amp;B1777&amp;C1777&amp;F1777))=FALSE,INDIRECT(A1777&amp;B1777&amp;C1777&amp;F1777)=0),"",INDIRECT(A1777&amp;B1777&amp;C1777&amp;F1777))</f>
        <v/>
      </c>
      <c r="T1777" s="15" t="str" cm="1">
        <f t="array" aca="1" ref="T1777" ca="1">IF(OR(INDIRECT(A1777&amp;B1777&amp;C1777&amp;F1777)="",ISNUMBER(INDIRECT(A1777&amp;B1777&amp;C1777&amp;F1777))=FALSE,INDIRECT(A1777&amp;B1777&amp;C1777&amp;F1777)=0),"",0)</f>
        <v/>
      </c>
    </row>
    <row r="1778" spans="1:20">
      <c r="A1778" s="23" t="s">
        <v>912</v>
      </c>
      <c r="B1778" s="23" t="s">
        <v>913</v>
      </c>
      <c r="C1778" s="23" t="str">
        <f t="shared" si="81"/>
        <v>j</v>
      </c>
      <c r="D1778" s="23" t="s">
        <v>913</v>
      </c>
      <c r="E1778" s="23" t="str">
        <f t="shared" si="82"/>
        <v>i</v>
      </c>
      <c r="F1778" s="23">
        <f t="shared" si="80"/>
        <v>19</v>
      </c>
      <c r="G1778" s="23" t="str" cm="1">
        <f t="array" aca="1" ref="G1778" ca="1">IF(OR(INDIRECT(A1778&amp;B1778&amp;C1778&amp;F1778)="",ISNUMBER(INDIRECT(A1778&amp;B1778&amp;C1778&amp;F1778))=FALSE),"",IF(INDIRECT(A1778&amp;B1778&amp;C1778&amp;9)="公開","【（第８期）WEB・コールセンター受付】","【（第８期）医療機関受付】"))</f>
        <v/>
      </c>
      <c r="H1778" s="15" t="str" cm="1">
        <f t="array" aca="1" ref="H1778" ca="1">IF(OR(INDIRECT(A1778&amp;B1778&amp;C1778&amp;F1778)="",ISNUMBER(INDIRECT(A1778&amp;B1778&amp;C1778&amp;F1778))=FALSE,INDIRECT(A1778&amp;B1778&amp;C1778&amp;F1778)=0),"",431001)</f>
        <v/>
      </c>
      <c r="I1778" s="15" t="str" cm="1">
        <f t="array" aca="1" ref="I1778" ca="1">IF(OR(INDIRECT(A1778&amp;B1778&amp;C1778&amp;F1778)="",ISNUMBER(INDIRECT(A1778&amp;B1778&amp;C1778&amp;F1778))=FALSE,INDIRECT(A1778&amp;B1778&amp;C1778&amp;F1778)=0),"",G1778&amp;J1778&amp;"."&amp;TEXT(M1778,"00")&amp;TEXT(N1778,"00")&amp;"."&amp;TEXT(O1778,"00")&amp;TEXT(P1778,"00"))</f>
        <v/>
      </c>
      <c r="J1778" s="15" t="str" cm="1">
        <f t="array" aca="1" ref="J1778" ca="1">IF(OR(INDIRECT(A1778&amp;B1778&amp;C1778&amp;F1778)="",ISNUMBER(INDIRECT(A1778&amp;B1778&amp;C1778&amp;F1778))=FALSE,INDIRECT(A1778&amp;B1778&amp;C1778&amp;F1778)=0),"",予約枠報告様式!$B$2)</f>
        <v/>
      </c>
      <c r="K1778" s="15" t="str" cm="1">
        <f t="array" aca="1" ref="K1778" ca="1">IF(OR(INDIRECT(A1778&amp;B1778&amp;C1778&amp;F1778)="",ISNUMBER(INDIRECT(A1778&amp;B1778&amp;C1778&amp;F1778))=FALSE,INDIRECT(A1778&amp;B1778&amp;C1778&amp;F1778)=0),"",1)</f>
        <v/>
      </c>
      <c r="L1778" s="15" t="str" cm="1">
        <f t="array" aca="1" ref="L1778" ca="1">IF(OR(INDIRECT(A1778&amp;B1778&amp;C1778&amp;F1778)="",ISNUMBER(INDIRECT(A1778&amp;B1778&amp;C1778&amp;F1778))=FALSE,INDIRECT(A1778&amp;B1778&amp;C1778&amp;F1778)=0),"",IF(G1778="【（第８期）医療機関受付】",TEXT(INDIRECT(A1778&amp;D1778&amp;E1778&amp;5),"yyy"),TEXT(INDIRECT(A1778&amp;B1778&amp;C1778&amp;5),"yyy")))</f>
        <v/>
      </c>
      <c r="M1778" s="15" t="str" cm="1">
        <f t="array" aca="1" ref="M1778" ca="1">IF(OR(INDIRECT(A1778&amp;B1778&amp;C1778&amp;F1778)="",ISNUMBER(INDIRECT(A1778&amp;B1778&amp;C1778&amp;F1778))=FALSE,INDIRECT(A1778&amp;B1778&amp;C1778&amp;F1778)=0),"",IF(G1778="【（第８期）医療機関受付】",TEXT(INDIRECT(A1778&amp;D1778&amp;E1778&amp;5),"m"),TEXT(INDIRECT(A1778&amp;B1778&amp;C1778&amp;5),"m")))</f>
        <v/>
      </c>
      <c r="N1778" s="15" t="str" cm="1">
        <f t="array" aca="1" ref="N1778" ca="1">IF(OR(INDIRECT(A1778&amp;B1778&amp;C1778&amp;F1778)="",ISNUMBER(INDIRECT(A1778&amp;B1778&amp;C1778&amp;F1778))=FALSE,INDIRECT(A1778&amp;B1778&amp;C1778&amp;F1778)=0),"",IF(G1778="【（第８期）医療機関受付】",TEXT(INDIRECT(A1778&amp;D1778&amp;E1778&amp;5),"d"),TEXT(INDIRECT(A1778&amp;B1778&amp;C1778&amp;5),"d")))</f>
        <v/>
      </c>
      <c r="O1778" s="15" t="str" cm="1">
        <f t="array" aca="1" ref="O1778" ca="1">IF(OR(INDIRECT(A1778&amp;B1778&amp;C1778&amp;F1778)="",ISNUMBER(INDIRECT(A1778&amp;B1778&amp;C1778&amp;F1778))=FALSE,INDIRECT(A1778&amp;B1778&amp;C1778&amp;F1778)=0),"",HOUR(INDIRECT(A1778&amp;"A"&amp;F1778)))</f>
        <v/>
      </c>
      <c r="P1778" s="15" t="str" cm="1">
        <f t="array" aca="1" ref="P1778" ca="1">IF(OR(INDIRECT(A1778&amp;B1778&amp;C1778&amp;F1778)="",ISNUMBER(INDIRECT(A1778&amp;B1778&amp;C1778&amp;F1778))=FALSE,INDIRECT(A1778&amp;B1778&amp;C1778&amp;F1778)=0),"",MINUTE(INDIRECT(A1778&amp;"A"&amp;F1778)))</f>
        <v/>
      </c>
      <c r="Q1778" s="15" t="str" cm="1">
        <f t="array" aca="1" ref="Q1778" ca="1">IF(OR(INDIRECT(A1778&amp;B1778&amp;C1778&amp;F1778)="",ISNUMBER(INDIRECT(A1778&amp;B1778&amp;C1778&amp;F1778))=FALSE,INDIRECT(A1778&amp;B1778&amp;C1778&amp;F1778)=0),"",O1778)</f>
        <v/>
      </c>
      <c r="R1778" s="15" t="str" cm="1">
        <f t="array" aca="1" ref="R1778" ca="1">IF(OR(INDIRECT(A1778&amp;B1778&amp;C1778&amp;F1778)="",ISNUMBER(INDIRECT(A1778&amp;B1778&amp;C1778&amp;F1778))=FALSE,INDIRECT(A1778&amp;B1778&amp;C1778&amp;F1778)=0),"",P1778+14)</f>
        <v/>
      </c>
      <c r="S1778" s="15" t="str" cm="1">
        <f t="array" aca="1" ref="S1778" ca="1">IF(OR(INDIRECT(A1778&amp;B1778&amp;C1778&amp;F1778)="",ISNUMBER(INDIRECT(A1778&amp;B1778&amp;C1778&amp;F1778))=FALSE,INDIRECT(A1778&amp;B1778&amp;C1778&amp;F1778)=0),"",INDIRECT(A1778&amp;B1778&amp;C1778&amp;F1778))</f>
        <v/>
      </c>
      <c r="T1778" s="15" t="str" cm="1">
        <f t="array" aca="1" ref="T1778" ca="1">IF(OR(INDIRECT(A1778&amp;B1778&amp;C1778&amp;F1778)="",ISNUMBER(INDIRECT(A1778&amp;B1778&amp;C1778&amp;F1778))=FALSE,INDIRECT(A1778&amp;B1778&amp;C1778&amp;F1778)=0),"",0)</f>
        <v/>
      </c>
    </row>
    <row r="1779" spans="1:20">
      <c r="A1779" s="23" t="s">
        <v>912</v>
      </c>
      <c r="B1779" s="23" t="s">
        <v>913</v>
      </c>
      <c r="C1779" s="23" t="str">
        <f t="shared" si="81"/>
        <v>j</v>
      </c>
      <c r="D1779" s="23" t="s">
        <v>913</v>
      </c>
      <c r="E1779" s="23" t="str">
        <f t="shared" si="82"/>
        <v>i</v>
      </c>
      <c r="F1779" s="23">
        <f t="shared" si="80"/>
        <v>20</v>
      </c>
      <c r="G1779" s="23" t="str" cm="1">
        <f t="array" aca="1" ref="G1779" ca="1">IF(OR(INDIRECT(A1779&amp;B1779&amp;C1779&amp;F1779)="",ISNUMBER(INDIRECT(A1779&amp;B1779&amp;C1779&amp;F1779))=FALSE),"",IF(INDIRECT(A1779&amp;B1779&amp;C1779&amp;9)="公開","【（第８期）WEB・コールセンター受付】","【（第８期）医療機関受付】"))</f>
        <v/>
      </c>
      <c r="H1779" s="15" t="str" cm="1">
        <f t="array" aca="1" ref="H1779" ca="1">IF(OR(INDIRECT(A1779&amp;B1779&amp;C1779&amp;F1779)="",ISNUMBER(INDIRECT(A1779&amp;B1779&amp;C1779&amp;F1779))=FALSE,INDIRECT(A1779&amp;B1779&amp;C1779&amp;F1779)=0),"",431001)</f>
        <v/>
      </c>
      <c r="I1779" s="15" t="str" cm="1">
        <f t="array" aca="1" ref="I1779" ca="1">IF(OR(INDIRECT(A1779&amp;B1779&amp;C1779&amp;F1779)="",ISNUMBER(INDIRECT(A1779&amp;B1779&amp;C1779&amp;F1779))=FALSE,INDIRECT(A1779&amp;B1779&amp;C1779&amp;F1779)=0),"",G1779&amp;J1779&amp;"."&amp;TEXT(M1779,"00")&amp;TEXT(N1779,"00")&amp;"."&amp;TEXT(O1779,"00")&amp;TEXT(P1779,"00"))</f>
        <v/>
      </c>
      <c r="J1779" s="15" t="str" cm="1">
        <f t="array" aca="1" ref="J1779" ca="1">IF(OR(INDIRECT(A1779&amp;B1779&amp;C1779&amp;F1779)="",ISNUMBER(INDIRECT(A1779&amp;B1779&amp;C1779&amp;F1779))=FALSE,INDIRECT(A1779&amp;B1779&amp;C1779&amp;F1779)=0),"",予約枠報告様式!$B$2)</f>
        <v/>
      </c>
      <c r="K1779" s="15" t="str" cm="1">
        <f t="array" aca="1" ref="K1779" ca="1">IF(OR(INDIRECT(A1779&amp;B1779&amp;C1779&amp;F1779)="",ISNUMBER(INDIRECT(A1779&amp;B1779&amp;C1779&amp;F1779))=FALSE,INDIRECT(A1779&amp;B1779&amp;C1779&amp;F1779)=0),"",1)</f>
        <v/>
      </c>
      <c r="L1779" s="15" t="str" cm="1">
        <f t="array" aca="1" ref="L1779" ca="1">IF(OR(INDIRECT(A1779&amp;B1779&amp;C1779&amp;F1779)="",ISNUMBER(INDIRECT(A1779&amp;B1779&amp;C1779&amp;F1779))=FALSE,INDIRECT(A1779&amp;B1779&amp;C1779&amp;F1779)=0),"",IF(G1779="【（第８期）医療機関受付】",TEXT(INDIRECT(A1779&amp;D1779&amp;E1779&amp;5),"yyy"),TEXT(INDIRECT(A1779&amp;B1779&amp;C1779&amp;5),"yyy")))</f>
        <v/>
      </c>
      <c r="M1779" s="15" t="str" cm="1">
        <f t="array" aca="1" ref="M1779" ca="1">IF(OR(INDIRECT(A1779&amp;B1779&amp;C1779&amp;F1779)="",ISNUMBER(INDIRECT(A1779&amp;B1779&amp;C1779&amp;F1779))=FALSE,INDIRECT(A1779&amp;B1779&amp;C1779&amp;F1779)=0),"",IF(G1779="【（第８期）医療機関受付】",TEXT(INDIRECT(A1779&amp;D1779&amp;E1779&amp;5),"m"),TEXT(INDIRECT(A1779&amp;B1779&amp;C1779&amp;5),"m")))</f>
        <v/>
      </c>
      <c r="N1779" s="15" t="str" cm="1">
        <f t="array" aca="1" ref="N1779" ca="1">IF(OR(INDIRECT(A1779&amp;B1779&amp;C1779&amp;F1779)="",ISNUMBER(INDIRECT(A1779&amp;B1779&amp;C1779&amp;F1779))=FALSE,INDIRECT(A1779&amp;B1779&amp;C1779&amp;F1779)=0),"",IF(G1779="【（第８期）医療機関受付】",TEXT(INDIRECT(A1779&amp;D1779&amp;E1779&amp;5),"d"),TEXT(INDIRECT(A1779&amp;B1779&amp;C1779&amp;5),"d")))</f>
        <v/>
      </c>
      <c r="O1779" s="15" t="str" cm="1">
        <f t="array" aca="1" ref="O1779" ca="1">IF(OR(INDIRECT(A1779&amp;B1779&amp;C1779&amp;F1779)="",ISNUMBER(INDIRECT(A1779&amp;B1779&amp;C1779&amp;F1779))=FALSE,INDIRECT(A1779&amp;B1779&amp;C1779&amp;F1779)=0),"",HOUR(INDIRECT(A1779&amp;"A"&amp;F1779)))</f>
        <v/>
      </c>
      <c r="P1779" s="15" t="str" cm="1">
        <f t="array" aca="1" ref="P1779" ca="1">IF(OR(INDIRECT(A1779&amp;B1779&amp;C1779&amp;F1779)="",ISNUMBER(INDIRECT(A1779&amp;B1779&amp;C1779&amp;F1779))=FALSE,INDIRECT(A1779&amp;B1779&amp;C1779&amp;F1779)=0),"",MINUTE(INDIRECT(A1779&amp;"A"&amp;F1779)))</f>
        <v/>
      </c>
      <c r="Q1779" s="15" t="str" cm="1">
        <f t="array" aca="1" ref="Q1779" ca="1">IF(OR(INDIRECT(A1779&amp;B1779&amp;C1779&amp;F1779)="",ISNUMBER(INDIRECT(A1779&amp;B1779&amp;C1779&amp;F1779))=FALSE,INDIRECT(A1779&amp;B1779&amp;C1779&amp;F1779)=0),"",O1779)</f>
        <v/>
      </c>
      <c r="R1779" s="15" t="str" cm="1">
        <f t="array" aca="1" ref="R1779" ca="1">IF(OR(INDIRECT(A1779&amp;B1779&amp;C1779&amp;F1779)="",ISNUMBER(INDIRECT(A1779&amp;B1779&amp;C1779&amp;F1779))=FALSE,INDIRECT(A1779&amp;B1779&amp;C1779&amp;F1779)=0),"",P1779+14)</f>
        <v/>
      </c>
      <c r="S1779" s="15" t="str" cm="1">
        <f t="array" aca="1" ref="S1779" ca="1">IF(OR(INDIRECT(A1779&amp;B1779&amp;C1779&amp;F1779)="",ISNUMBER(INDIRECT(A1779&amp;B1779&amp;C1779&amp;F1779))=FALSE,INDIRECT(A1779&amp;B1779&amp;C1779&amp;F1779)=0),"",INDIRECT(A1779&amp;B1779&amp;C1779&amp;F1779))</f>
        <v/>
      </c>
      <c r="T1779" s="15" t="str" cm="1">
        <f t="array" aca="1" ref="T1779" ca="1">IF(OR(INDIRECT(A1779&amp;B1779&amp;C1779&amp;F1779)="",ISNUMBER(INDIRECT(A1779&amp;B1779&amp;C1779&amp;F1779))=FALSE,INDIRECT(A1779&amp;B1779&amp;C1779&amp;F1779)=0),"",0)</f>
        <v/>
      </c>
    </row>
    <row r="1780" spans="1:20">
      <c r="A1780" s="23" t="s">
        <v>912</v>
      </c>
      <c r="B1780" s="23" t="s">
        <v>913</v>
      </c>
      <c r="C1780" s="23" t="str">
        <f t="shared" si="81"/>
        <v>j</v>
      </c>
      <c r="D1780" s="23" t="s">
        <v>913</v>
      </c>
      <c r="E1780" s="23" t="str">
        <f t="shared" si="82"/>
        <v>i</v>
      </c>
      <c r="F1780" s="23">
        <f t="shared" si="80"/>
        <v>21</v>
      </c>
      <c r="G1780" s="23" t="str" cm="1">
        <f t="array" aca="1" ref="G1780" ca="1">IF(OR(INDIRECT(A1780&amp;B1780&amp;C1780&amp;F1780)="",ISNUMBER(INDIRECT(A1780&amp;B1780&amp;C1780&amp;F1780))=FALSE),"",IF(INDIRECT(A1780&amp;B1780&amp;C1780&amp;9)="公開","【（第８期）WEB・コールセンター受付】","【（第８期）医療機関受付】"))</f>
        <v/>
      </c>
      <c r="H1780" s="15" t="str" cm="1">
        <f t="array" aca="1" ref="H1780" ca="1">IF(OR(INDIRECT(A1780&amp;B1780&amp;C1780&amp;F1780)="",ISNUMBER(INDIRECT(A1780&amp;B1780&amp;C1780&amp;F1780))=FALSE,INDIRECT(A1780&amp;B1780&amp;C1780&amp;F1780)=0),"",431001)</f>
        <v/>
      </c>
      <c r="I1780" s="15" t="str" cm="1">
        <f t="array" aca="1" ref="I1780" ca="1">IF(OR(INDIRECT(A1780&amp;B1780&amp;C1780&amp;F1780)="",ISNUMBER(INDIRECT(A1780&amp;B1780&amp;C1780&amp;F1780))=FALSE,INDIRECT(A1780&amp;B1780&amp;C1780&amp;F1780)=0),"",G1780&amp;J1780&amp;"."&amp;TEXT(M1780,"00")&amp;TEXT(N1780,"00")&amp;"."&amp;TEXT(O1780,"00")&amp;TEXT(P1780,"00"))</f>
        <v/>
      </c>
      <c r="J1780" s="15" t="str" cm="1">
        <f t="array" aca="1" ref="J1780" ca="1">IF(OR(INDIRECT(A1780&amp;B1780&amp;C1780&amp;F1780)="",ISNUMBER(INDIRECT(A1780&amp;B1780&amp;C1780&amp;F1780))=FALSE,INDIRECT(A1780&amp;B1780&amp;C1780&amp;F1780)=0),"",予約枠報告様式!$B$2)</f>
        <v/>
      </c>
      <c r="K1780" s="15" t="str" cm="1">
        <f t="array" aca="1" ref="K1780" ca="1">IF(OR(INDIRECT(A1780&amp;B1780&amp;C1780&amp;F1780)="",ISNUMBER(INDIRECT(A1780&amp;B1780&amp;C1780&amp;F1780))=FALSE,INDIRECT(A1780&amp;B1780&amp;C1780&amp;F1780)=0),"",1)</f>
        <v/>
      </c>
      <c r="L1780" s="15" t="str" cm="1">
        <f t="array" aca="1" ref="L1780" ca="1">IF(OR(INDIRECT(A1780&amp;B1780&amp;C1780&amp;F1780)="",ISNUMBER(INDIRECT(A1780&amp;B1780&amp;C1780&amp;F1780))=FALSE,INDIRECT(A1780&amp;B1780&amp;C1780&amp;F1780)=0),"",IF(G1780="【（第８期）医療機関受付】",TEXT(INDIRECT(A1780&amp;D1780&amp;E1780&amp;5),"yyy"),TEXT(INDIRECT(A1780&amp;B1780&amp;C1780&amp;5),"yyy")))</f>
        <v/>
      </c>
      <c r="M1780" s="15" t="str" cm="1">
        <f t="array" aca="1" ref="M1780" ca="1">IF(OR(INDIRECT(A1780&amp;B1780&amp;C1780&amp;F1780)="",ISNUMBER(INDIRECT(A1780&amp;B1780&amp;C1780&amp;F1780))=FALSE,INDIRECT(A1780&amp;B1780&amp;C1780&amp;F1780)=0),"",IF(G1780="【（第８期）医療機関受付】",TEXT(INDIRECT(A1780&amp;D1780&amp;E1780&amp;5),"m"),TEXT(INDIRECT(A1780&amp;B1780&amp;C1780&amp;5),"m")))</f>
        <v/>
      </c>
      <c r="N1780" s="15" t="str" cm="1">
        <f t="array" aca="1" ref="N1780" ca="1">IF(OR(INDIRECT(A1780&amp;B1780&amp;C1780&amp;F1780)="",ISNUMBER(INDIRECT(A1780&amp;B1780&amp;C1780&amp;F1780))=FALSE,INDIRECT(A1780&amp;B1780&amp;C1780&amp;F1780)=0),"",IF(G1780="【（第８期）医療機関受付】",TEXT(INDIRECT(A1780&amp;D1780&amp;E1780&amp;5),"d"),TEXT(INDIRECT(A1780&amp;B1780&amp;C1780&amp;5),"d")))</f>
        <v/>
      </c>
      <c r="O1780" s="15" t="str" cm="1">
        <f t="array" aca="1" ref="O1780" ca="1">IF(OR(INDIRECT(A1780&amp;B1780&amp;C1780&amp;F1780)="",ISNUMBER(INDIRECT(A1780&amp;B1780&amp;C1780&amp;F1780))=FALSE,INDIRECT(A1780&amp;B1780&amp;C1780&amp;F1780)=0),"",HOUR(INDIRECT(A1780&amp;"A"&amp;F1780)))</f>
        <v/>
      </c>
      <c r="P1780" s="15" t="str" cm="1">
        <f t="array" aca="1" ref="P1780" ca="1">IF(OR(INDIRECT(A1780&amp;B1780&amp;C1780&amp;F1780)="",ISNUMBER(INDIRECT(A1780&amp;B1780&amp;C1780&amp;F1780))=FALSE,INDIRECT(A1780&amp;B1780&amp;C1780&amp;F1780)=0),"",MINUTE(INDIRECT(A1780&amp;"A"&amp;F1780)))</f>
        <v/>
      </c>
      <c r="Q1780" s="15" t="str" cm="1">
        <f t="array" aca="1" ref="Q1780" ca="1">IF(OR(INDIRECT(A1780&amp;B1780&amp;C1780&amp;F1780)="",ISNUMBER(INDIRECT(A1780&amp;B1780&amp;C1780&amp;F1780))=FALSE,INDIRECT(A1780&amp;B1780&amp;C1780&amp;F1780)=0),"",O1780)</f>
        <v/>
      </c>
      <c r="R1780" s="15" t="str" cm="1">
        <f t="array" aca="1" ref="R1780" ca="1">IF(OR(INDIRECT(A1780&amp;B1780&amp;C1780&amp;F1780)="",ISNUMBER(INDIRECT(A1780&amp;B1780&amp;C1780&amp;F1780))=FALSE,INDIRECT(A1780&amp;B1780&amp;C1780&amp;F1780)=0),"",P1780+14)</f>
        <v/>
      </c>
      <c r="S1780" s="15" t="str" cm="1">
        <f t="array" aca="1" ref="S1780" ca="1">IF(OR(INDIRECT(A1780&amp;B1780&amp;C1780&amp;F1780)="",ISNUMBER(INDIRECT(A1780&amp;B1780&amp;C1780&amp;F1780))=FALSE,INDIRECT(A1780&amp;B1780&amp;C1780&amp;F1780)=0),"",INDIRECT(A1780&amp;B1780&amp;C1780&amp;F1780))</f>
        <v/>
      </c>
      <c r="T1780" s="15" t="str" cm="1">
        <f t="array" aca="1" ref="T1780" ca="1">IF(OR(INDIRECT(A1780&amp;B1780&amp;C1780&amp;F1780)="",ISNUMBER(INDIRECT(A1780&amp;B1780&amp;C1780&amp;F1780))=FALSE,INDIRECT(A1780&amp;B1780&amp;C1780&amp;F1780)=0),"",0)</f>
        <v/>
      </c>
    </row>
    <row r="1781" spans="1:20">
      <c r="A1781" s="23" t="s">
        <v>912</v>
      </c>
      <c r="B1781" s="23" t="s">
        <v>913</v>
      </c>
      <c r="C1781" s="23" t="str">
        <f t="shared" si="81"/>
        <v>j</v>
      </c>
      <c r="D1781" s="23" t="s">
        <v>913</v>
      </c>
      <c r="E1781" s="23" t="str">
        <f t="shared" si="82"/>
        <v>i</v>
      </c>
      <c r="F1781" s="23">
        <f t="shared" si="80"/>
        <v>22</v>
      </c>
      <c r="G1781" s="23" t="str" cm="1">
        <f t="array" aca="1" ref="G1781" ca="1">IF(OR(INDIRECT(A1781&amp;B1781&amp;C1781&amp;F1781)="",ISNUMBER(INDIRECT(A1781&amp;B1781&amp;C1781&amp;F1781))=FALSE),"",IF(INDIRECT(A1781&amp;B1781&amp;C1781&amp;9)="公開","【（第８期）WEB・コールセンター受付】","【（第８期）医療機関受付】"))</f>
        <v/>
      </c>
      <c r="H1781" s="15" t="str" cm="1">
        <f t="array" aca="1" ref="H1781" ca="1">IF(OR(INDIRECT(A1781&amp;B1781&amp;C1781&amp;F1781)="",ISNUMBER(INDIRECT(A1781&amp;B1781&amp;C1781&amp;F1781))=FALSE,INDIRECT(A1781&amp;B1781&amp;C1781&amp;F1781)=0),"",431001)</f>
        <v/>
      </c>
      <c r="I1781" s="15" t="str" cm="1">
        <f t="array" aca="1" ref="I1781" ca="1">IF(OR(INDIRECT(A1781&amp;B1781&amp;C1781&amp;F1781)="",ISNUMBER(INDIRECT(A1781&amp;B1781&amp;C1781&amp;F1781))=FALSE,INDIRECT(A1781&amp;B1781&amp;C1781&amp;F1781)=0),"",G1781&amp;J1781&amp;"."&amp;TEXT(M1781,"00")&amp;TEXT(N1781,"00")&amp;"."&amp;TEXT(O1781,"00")&amp;TEXT(P1781,"00"))</f>
        <v/>
      </c>
      <c r="J1781" s="15" t="str" cm="1">
        <f t="array" aca="1" ref="J1781" ca="1">IF(OR(INDIRECT(A1781&amp;B1781&amp;C1781&amp;F1781)="",ISNUMBER(INDIRECT(A1781&amp;B1781&amp;C1781&amp;F1781))=FALSE,INDIRECT(A1781&amp;B1781&amp;C1781&amp;F1781)=0),"",予約枠報告様式!$B$2)</f>
        <v/>
      </c>
      <c r="K1781" s="15" t="str" cm="1">
        <f t="array" aca="1" ref="K1781" ca="1">IF(OR(INDIRECT(A1781&amp;B1781&amp;C1781&amp;F1781)="",ISNUMBER(INDIRECT(A1781&amp;B1781&amp;C1781&amp;F1781))=FALSE,INDIRECT(A1781&amp;B1781&amp;C1781&amp;F1781)=0),"",1)</f>
        <v/>
      </c>
      <c r="L1781" s="15" t="str" cm="1">
        <f t="array" aca="1" ref="L1781" ca="1">IF(OR(INDIRECT(A1781&amp;B1781&amp;C1781&amp;F1781)="",ISNUMBER(INDIRECT(A1781&amp;B1781&amp;C1781&amp;F1781))=FALSE,INDIRECT(A1781&amp;B1781&amp;C1781&amp;F1781)=0),"",IF(G1781="【（第８期）医療機関受付】",TEXT(INDIRECT(A1781&amp;D1781&amp;E1781&amp;5),"yyy"),TEXT(INDIRECT(A1781&amp;B1781&amp;C1781&amp;5),"yyy")))</f>
        <v/>
      </c>
      <c r="M1781" s="15" t="str" cm="1">
        <f t="array" aca="1" ref="M1781" ca="1">IF(OR(INDIRECT(A1781&amp;B1781&amp;C1781&amp;F1781)="",ISNUMBER(INDIRECT(A1781&amp;B1781&amp;C1781&amp;F1781))=FALSE,INDIRECT(A1781&amp;B1781&amp;C1781&amp;F1781)=0),"",IF(G1781="【（第８期）医療機関受付】",TEXT(INDIRECT(A1781&amp;D1781&amp;E1781&amp;5),"m"),TEXT(INDIRECT(A1781&amp;B1781&amp;C1781&amp;5),"m")))</f>
        <v/>
      </c>
      <c r="N1781" s="15" t="str" cm="1">
        <f t="array" aca="1" ref="N1781" ca="1">IF(OR(INDIRECT(A1781&amp;B1781&amp;C1781&amp;F1781)="",ISNUMBER(INDIRECT(A1781&amp;B1781&amp;C1781&amp;F1781))=FALSE,INDIRECT(A1781&amp;B1781&amp;C1781&amp;F1781)=0),"",IF(G1781="【（第８期）医療機関受付】",TEXT(INDIRECT(A1781&amp;D1781&amp;E1781&amp;5),"d"),TEXT(INDIRECT(A1781&amp;B1781&amp;C1781&amp;5),"d")))</f>
        <v/>
      </c>
      <c r="O1781" s="15" t="str" cm="1">
        <f t="array" aca="1" ref="O1781" ca="1">IF(OR(INDIRECT(A1781&amp;B1781&amp;C1781&amp;F1781)="",ISNUMBER(INDIRECT(A1781&amp;B1781&amp;C1781&amp;F1781))=FALSE,INDIRECT(A1781&amp;B1781&amp;C1781&amp;F1781)=0),"",HOUR(INDIRECT(A1781&amp;"A"&amp;F1781)))</f>
        <v/>
      </c>
      <c r="P1781" s="15" t="str" cm="1">
        <f t="array" aca="1" ref="P1781" ca="1">IF(OR(INDIRECT(A1781&amp;B1781&amp;C1781&amp;F1781)="",ISNUMBER(INDIRECT(A1781&amp;B1781&amp;C1781&amp;F1781))=FALSE,INDIRECT(A1781&amp;B1781&amp;C1781&amp;F1781)=0),"",MINUTE(INDIRECT(A1781&amp;"A"&amp;F1781)))</f>
        <v/>
      </c>
      <c r="Q1781" s="15" t="str" cm="1">
        <f t="array" aca="1" ref="Q1781" ca="1">IF(OR(INDIRECT(A1781&amp;B1781&amp;C1781&amp;F1781)="",ISNUMBER(INDIRECT(A1781&amp;B1781&amp;C1781&amp;F1781))=FALSE,INDIRECT(A1781&amp;B1781&amp;C1781&amp;F1781)=0),"",O1781)</f>
        <v/>
      </c>
      <c r="R1781" s="15" t="str" cm="1">
        <f t="array" aca="1" ref="R1781" ca="1">IF(OR(INDIRECT(A1781&amp;B1781&amp;C1781&amp;F1781)="",ISNUMBER(INDIRECT(A1781&amp;B1781&amp;C1781&amp;F1781))=FALSE,INDIRECT(A1781&amp;B1781&amp;C1781&amp;F1781)=0),"",P1781+14)</f>
        <v/>
      </c>
      <c r="S1781" s="15" t="str" cm="1">
        <f t="array" aca="1" ref="S1781" ca="1">IF(OR(INDIRECT(A1781&amp;B1781&amp;C1781&amp;F1781)="",ISNUMBER(INDIRECT(A1781&amp;B1781&amp;C1781&amp;F1781))=FALSE,INDIRECT(A1781&amp;B1781&amp;C1781&amp;F1781)=0),"",INDIRECT(A1781&amp;B1781&amp;C1781&amp;F1781))</f>
        <v/>
      </c>
      <c r="T1781" s="15" t="str" cm="1">
        <f t="array" aca="1" ref="T1781" ca="1">IF(OR(INDIRECT(A1781&amp;B1781&amp;C1781&amp;F1781)="",ISNUMBER(INDIRECT(A1781&amp;B1781&amp;C1781&amp;F1781))=FALSE,INDIRECT(A1781&amp;B1781&amp;C1781&amp;F1781)=0),"",0)</f>
        <v/>
      </c>
    </row>
    <row r="1782" spans="1:20">
      <c r="A1782" s="23" t="s">
        <v>912</v>
      </c>
      <c r="B1782" s="23" t="s">
        <v>913</v>
      </c>
      <c r="C1782" s="23" t="str">
        <f t="shared" si="81"/>
        <v>j</v>
      </c>
      <c r="D1782" s="23" t="s">
        <v>913</v>
      </c>
      <c r="E1782" s="23" t="str">
        <f t="shared" si="82"/>
        <v>i</v>
      </c>
      <c r="F1782" s="23">
        <f t="shared" si="80"/>
        <v>23</v>
      </c>
      <c r="G1782" s="23" t="str" cm="1">
        <f t="array" aca="1" ref="G1782" ca="1">IF(OR(INDIRECT(A1782&amp;B1782&amp;C1782&amp;F1782)="",ISNUMBER(INDIRECT(A1782&amp;B1782&amp;C1782&amp;F1782))=FALSE),"",IF(INDIRECT(A1782&amp;B1782&amp;C1782&amp;9)="公開","【（第８期）WEB・コールセンター受付】","【（第８期）医療機関受付】"))</f>
        <v/>
      </c>
      <c r="H1782" s="15" t="str" cm="1">
        <f t="array" aca="1" ref="H1782" ca="1">IF(OR(INDIRECT(A1782&amp;B1782&amp;C1782&amp;F1782)="",ISNUMBER(INDIRECT(A1782&amp;B1782&amp;C1782&amp;F1782))=FALSE,INDIRECT(A1782&amp;B1782&amp;C1782&amp;F1782)=0),"",431001)</f>
        <v/>
      </c>
      <c r="I1782" s="15" t="str" cm="1">
        <f t="array" aca="1" ref="I1782" ca="1">IF(OR(INDIRECT(A1782&amp;B1782&amp;C1782&amp;F1782)="",ISNUMBER(INDIRECT(A1782&amp;B1782&amp;C1782&amp;F1782))=FALSE,INDIRECT(A1782&amp;B1782&amp;C1782&amp;F1782)=0),"",G1782&amp;J1782&amp;"."&amp;TEXT(M1782,"00")&amp;TEXT(N1782,"00")&amp;"."&amp;TEXT(O1782,"00")&amp;TEXT(P1782,"00"))</f>
        <v/>
      </c>
      <c r="J1782" s="15" t="str" cm="1">
        <f t="array" aca="1" ref="J1782" ca="1">IF(OR(INDIRECT(A1782&amp;B1782&amp;C1782&amp;F1782)="",ISNUMBER(INDIRECT(A1782&amp;B1782&amp;C1782&amp;F1782))=FALSE,INDIRECT(A1782&amp;B1782&amp;C1782&amp;F1782)=0),"",予約枠報告様式!$B$2)</f>
        <v/>
      </c>
      <c r="K1782" s="15" t="str" cm="1">
        <f t="array" aca="1" ref="K1782" ca="1">IF(OR(INDIRECT(A1782&amp;B1782&amp;C1782&amp;F1782)="",ISNUMBER(INDIRECT(A1782&amp;B1782&amp;C1782&amp;F1782))=FALSE,INDIRECT(A1782&amp;B1782&amp;C1782&amp;F1782)=0),"",1)</f>
        <v/>
      </c>
      <c r="L1782" s="15" t="str" cm="1">
        <f t="array" aca="1" ref="L1782" ca="1">IF(OR(INDIRECT(A1782&amp;B1782&amp;C1782&amp;F1782)="",ISNUMBER(INDIRECT(A1782&amp;B1782&amp;C1782&amp;F1782))=FALSE,INDIRECT(A1782&amp;B1782&amp;C1782&amp;F1782)=0),"",IF(G1782="【（第８期）医療機関受付】",TEXT(INDIRECT(A1782&amp;D1782&amp;E1782&amp;5),"yyy"),TEXT(INDIRECT(A1782&amp;B1782&amp;C1782&amp;5),"yyy")))</f>
        <v/>
      </c>
      <c r="M1782" s="15" t="str" cm="1">
        <f t="array" aca="1" ref="M1782" ca="1">IF(OR(INDIRECT(A1782&amp;B1782&amp;C1782&amp;F1782)="",ISNUMBER(INDIRECT(A1782&amp;B1782&amp;C1782&amp;F1782))=FALSE,INDIRECT(A1782&amp;B1782&amp;C1782&amp;F1782)=0),"",IF(G1782="【（第８期）医療機関受付】",TEXT(INDIRECT(A1782&amp;D1782&amp;E1782&amp;5),"m"),TEXT(INDIRECT(A1782&amp;B1782&amp;C1782&amp;5),"m")))</f>
        <v/>
      </c>
      <c r="N1782" s="15" t="str" cm="1">
        <f t="array" aca="1" ref="N1782" ca="1">IF(OR(INDIRECT(A1782&amp;B1782&amp;C1782&amp;F1782)="",ISNUMBER(INDIRECT(A1782&amp;B1782&amp;C1782&amp;F1782))=FALSE,INDIRECT(A1782&amp;B1782&amp;C1782&amp;F1782)=0),"",IF(G1782="【（第８期）医療機関受付】",TEXT(INDIRECT(A1782&amp;D1782&amp;E1782&amp;5),"d"),TEXT(INDIRECT(A1782&amp;B1782&amp;C1782&amp;5),"d")))</f>
        <v/>
      </c>
      <c r="O1782" s="15" t="str" cm="1">
        <f t="array" aca="1" ref="O1782" ca="1">IF(OR(INDIRECT(A1782&amp;B1782&amp;C1782&amp;F1782)="",ISNUMBER(INDIRECT(A1782&amp;B1782&amp;C1782&amp;F1782))=FALSE,INDIRECT(A1782&amp;B1782&amp;C1782&amp;F1782)=0),"",HOUR(INDIRECT(A1782&amp;"A"&amp;F1782)))</f>
        <v/>
      </c>
      <c r="P1782" s="15" t="str" cm="1">
        <f t="array" aca="1" ref="P1782" ca="1">IF(OR(INDIRECT(A1782&amp;B1782&amp;C1782&amp;F1782)="",ISNUMBER(INDIRECT(A1782&amp;B1782&amp;C1782&amp;F1782))=FALSE,INDIRECT(A1782&amp;B1782&amp;C1782&amp;F1782)=0),"",MINUTE(INDIRECT(A1782&amp;"A"&amp;F1782)))</f>
        <v/>
      </c>
      <c r="Q1782" s="15" t="str" cm="1">
        <f t="array" aca="1" ref="Q1782" ca="1">IF(OR(INDIRECT(A1782&amp;B1782&amp;C1782&amp;F1782)="",ISNUMBER(INDIRECT(A1782&amp;B1782&amp;C1782&amp;F1782))=FALSE,INDIRECT(A1782&amp;B1782&amp;C1782&amp;F1782)=0),"",O1782)</f>
        <v/>
      </c>
      <c r="R1782" s="15" t="str" cm="1">
        <f t="array" aca="1" ref="R1782" ca="1">IF(OR(INDIRECT(A1782&amp;B1782&amp;C1782&amp;F1782)="",ISNUMBER(INDIRECT(A1782&amp;B1782&amp;C1782&amp;F1782))=FALSE,INDIRECT(A1782&amp;B1782&amp;C1782&amp;F1782)=0),"",P1782+14)</f>
        <v/>
      </c>
      <c r="S1782" s="15" t="str" cm="1">
        <f t="array" aca="1" ref="S1782" ca="1">IF(OR(INDIRECT(A1782&amp;B1782&amp;C1782&amp;F1782)="",ISNUMBER(INDIRECT(A1782&amp;B1782&amp;C1782&amp;F1782))=FALSE,INDIRECT(A1782&amp;B1782&amp;C1782&amp;F1782)=0),"",INDIRECT(A1782&amp;B1782&amp;C1782&amp;F1782))</f>
        <v/>
      </c>
      <c r="T1782" s="15" t="str" cm="1">
        <f t="array" aca="1" ref="T1782" ca="1">IF(OR(INDIRECT(A1782&amp;B1782&amp;C1782&amp;F1782)="",ISNUMBER(INDIRECT(A1782&amp;B1782&amp;C1782&amp;F1782))=FALSE,INDIRECT(A1782&amp;B1782&amp;C1782&amp;F1782)=0),"",0)</f>
        <v/>
      </c>
    </row>
    <row r="1783" spans="1:20">
      <c r="A1783" s="23" t="s">
        <v>912</v>
      </c>
      <c r="B1783" s="23" t="s">
        <v>913</v>
      </c>
      <c r="C1783" s="23" t="str">
        <f t="shared" si="81"/>
        <v>j</v>
      </c>
      <c r="D1783" s="23" t="s">
        <v>913</v>
      </c>
      <c r="E1783" s="23" t="str">
        <f t="shared" si="82"/>
        <v>i</v>
      </c>
      <c r="F1783" s="23">
        <f t="shared" ref="F1783:F1846" si="83">IF(F1782=62,11,F1782+1)</f>
        <v>24</v>
      </c>
      <c r="G1783" s="23" t="str" cm="1">
        <f t="array" aca="1" ref="G1783" ca="1">IF(OR(INDIRECT(A1783&amp;B1783&amp;C1783&amp;F1783)="",ISNUMBER(INDIRECT(A1783&amp;B1783&amp;C1783&amp;F1783))=FALSE),"",IF(INDIRECT(A1783&amp;B1783&amp;C1783&amp;9)="公開","【（第８期）WEB・コールセンター受付】","【（第８期）医療機関受付】"))</f>
        <v/>
      </c>
      <c r="H1783" s="15" t="str" cm="1">
        <f t="array" aca="1" ref="H1783" ca="1">IF(OR(INDIRECT(A1783&amp;B1783&amp;C1783&amp;F1783)="",ISNUMBER(INDIRECT(A1783&amp;B1783&amp;C1783&amp;F1783))=FALSE,INDIRECT(A1783&amp;B1783&amp;C1783&amp;F1783)=0),"",431001)</f>
        <v/>
      </c>
      <c r="I1783" s="15" t="str" cm="1">
        <f t="array" aca="1" ref="I1783" ca="1">IF(OR(INDIRECT(A1783&amp;B1783&amp;C1783&amp;F1783)="",ISNUMBER(INDIRECT(A1783&amp;B1783&amp;C1783&amp;F1783))=FALSE,INDIRECT(A1783&amp;B1783&amp;C1783&amp;F1783)=0),"",G1783&amp;J1783&amp;"."&amp;TEXT(M1783,"00")&amp;TEXT(N1783,"00")&amp;"."&amp;TEXT(O1783,"00")&amp;TEXT(P1783,"00"))</f>
        <v/>
      </c>
      <c r="J1783" s="15" t="str" cm="1">
        <f t="array" aca="1" ref="J1783" ca="1">IF(OR(INDIRECT(A1783&amp;B1783&amp;C1783&amp;F1783)="",ISNUMBER(INDIRECT(A1783&amp;B1783&amp;C1783&amp;F1783))=FALSE,INDIRECT(A1783&amp;B1783&amp;C1783&amp;F1783)=0),"",予約枠報告様式!$B$2)</f>
        <v/>
      </c>
      <c r="K1783" s="15" t="str" cm="1">
        <f t="array" aca="1" ref="K1783" ca="1">IF(OR(INDIRECT(A1783&amp;B1783&amp;C1783&amp;F1783)="",ISNUMBER(INDIRECT(A1783&amp;B1783&amp;C1783&amp;F1783))=FALSE,INDIRECT(A1783&amp;B1783&amp;C1783&amp;F1783)=0),"",1)</f>
        <v/>
      </c>
      <c r="L1783" s="15" t="str" cm="1">
        <f t="array" aca="1" ref="L1783" ca="1">IF(OR(INDIRECT(A1783&amp;B1783&amp;C1783&amp;F1783)="",ISNUMBER(INDIRECT(A1783&amp;B1783&amp;C1783&amp;F1783))=FALSE,INDIRECT(A1783&amp;B1783&amp;C1783&amp;F1783)=0),"",IF(G1783="【（第８期）医療機関受付】",TEXT(INDIRECT(A1783&amp;D1783&amp;E1783&amp;5),"yyy"),TEXT(INDIRECT(A1783&amp;B1783&amp;C1783&amp;5),"yyy")))</f>
        <v/>
      </c>
      <c r="M1783" s="15" t="str" cm="1">
        <f t="array" aca="1" ref="M1783" ca="1">IF(OR(INDIRECT(A1783&amp;B1783&amp;C1783&amp;F1783)="",ISNUMBER(INDIRECT(A1783&amp;B1783&amp;C1783&amp;F1783))=FALSE,INDIRECT(A1783&amp;B1783&amp;C1783&amp;F1783)=0),"",IF(G1783="【（第８期）医療機関受付】",TEXT(INDIRECT(A1783&amp;D1783&amp;E1783&amp;5),"m"),TEXT(INDIRECT(A1783&amp;B1783&amp;C1783&amp;5),"m")))</f>
        <v/>
      </c>
      <c r="N1783" s="15" t="str" cm="1">
        <f t="array" aca="1" ref="N1783" ca="1">IF(OR(INDIRECT(A1783&amp;B1783&amp;C1783&amp;F1783)="",ISNUMBER(INDIRECT(A1783&amp;B1783&amp;C1783&amp;F1783))=FALSE,INDIRECT(A1783&amp;B1783&amp;C1783&amp;F1783)=0),"",IF(G1783="【（第８期）医療機関受付】",TEXT(INDIRECT(A1783&amp;D1783&amp;E1783&amp;5),"d"),TEXT(INDIRECT(A1783&amp;B1783&amp;C1783&amp;5),"d")))</f>
        <v/>
      </c>
      <c r="O1783" s="15" t="str" cm="1">
        <f t="array" aca="1" ref="O1783" ca="1">IF(OR(INDIRECT(A1783&amp;B1783&amp;C1783&amp;F1783)="",ISNUMBER(INDIRECT(A1783&amp;B1783&amp;C1783&amp;F1783))=FALSE,INDIRECT(A1783&amp;B1783&amp;C1783&amp;F1783)=0),"",HOUR(INDIRECT(A1783&amp;"A"&amp;F1783)))</f>
        <v/>
      </c>
      <c r="P1783" s="15" t="str" cm="1">
        <f t="array" aca="1" ref="P1783" ca="1">IF(OR(INDIRECT(A1783&amp;B1783&amp;C1783&amp;F1783)="",ISNUMBER(INDIRECT(A1783&amp;B1783&amp;C1783&amp;F1783))=FALSE,INDIRECT(A1783&amp;B1783&amp;C1783&amp;F1783)=0),"",MINUTE(INDIRECT(A1783&amp;"A"&amp;F1783)))</f>
        <v/>
      </c>
      <c r="Q1783" s="15" t="str" cm="1">
        <f t="array" aca="1" ref="Q1783" ca="1">IF(OR(INDIRECT(A1783&amp;B1783&amp;C1783&amp;F1783)="",ISNUMBER(INDIRECT(A1783&amp;B1783&amp;C1783&amp;F1783))=FALSE,INDIRECT(A1783&amp;B1783&amp;C1783&amp;F1783)=0),"",O1783)</f>
        <v/>
      </c>
      <c r="R1783" s="15" t="str" cm="1">
        <f t="array" aca="1" ref="R1783" ca="1">IF(OR(INDIRECT(A1783&amp;B1783&amp;C1783&amp;F1783)="",ISNUMBER(INDIRECT(A1783&amp;B1783&amp;C1783&amp;F1783))=FALSE,INDIRECT(A1783&amp;B1783&amp;C1783&amp;F1783)=0),"",P1783+14)</f>
        <v/>
      </c>
      <c r="S1783" s="15" t="str" cm="1">
        <f t="array" aca="1" ref="S1783" ca="1">IF(OR(INDIRECT(A1783&amp;B1783&amp;C1783&amp;F1783)="",ISNUMBER(INDIRECT(A1783&amp;B1783&amp;C1783&amp;F1783))=FALSE,INDIRECT(A1783&amp;B1783&amp;C1783&amp;F1783)=0),"",INDIRECT(A1783&amp;B1783&amp;C1783&amp;F1783))</f>
        <v/>
      </c>
      <c r="T1783" s="15" t="str" cm="1">
        <f t="array" aca="1" ref="T1783" ca="1">IF(OR(INDIRECT(A1783&amp;B1783&amp;C1783&amp;F1783)="",ISNUMBER(INDIRECT(A1783&amp;B1783&amp;C1783&amp;F1783))=FALSE,INDIRECT(A1783&amp;B1783&amp;C1783&amp;F1783)=0),"",0)</f>
        <v/>
      </c>
    </row>
    <row r="1784" spans="1:20">
      <c r="A1784" s="23" t="s">
        <v>912</v>
      </c>
      <c r="B1784" s="23" t="s">
        <v>913</v>
      </c>
      <c r="C1784" s="23" t="str">
        <f t="shared" si="81"/>
        <v>j</v>
      </c>
      <c r="D1784" s="23" t="s">
        <v>913</v>
      </c>
      <c r="E1784" s="23" t="str">
        <f t="shared" si="82"/>
        <v>i</v>
      </c>
      <c r="F1784" s="23">
        <f t="shared" si="83"/>
        <v>25</v>
      </c>
      <c r="G1784" s="23" t="str" cm="1">
        <f t="array" aca="1" ref="G1784" ca="1">IF(OR(INDIRECT(A1784&amp;B1784&amp;C1784&amp;F1784)="",ISNUMBER(INDIRECT(A1784&amp;B1784&amp;C1784&amp;F1784))=FALSE),"",IF(INDIRECT(A1784&amp;B1784&amp;C1784&amp;9)="公開","【（第８期）WEB・コールセンター受付】","【（第８期）医療機関受付】"))</f>
        <v/>
      </c>
      <c r="H1784" s="15" t="str" cm="1">
        <f t="array" aca="1" ref="H1784" ca="1">IF(OR(INDIRECT(A1784&amp;B1784&amp;C1784&amp;F1784)="",ISNUMBER(INDIRECT(A1784&amp;B1784&amp;C1784&amp;F1784))=FALSE,INDIRECT(A1784&amp;B1784&amp;C1784&amp;F1784)=0),"",431001)</f>
        <v/>
      </c>
      <c r="I1784" s="15" t="str" cm="1">
        <f t="array" aca="1" ref="I1784" ca="1">IF(OR(INDIRECT(A1784&amp;B1784&amp;C1784&amp;F1784)="",ISNUMBER(INDIRECT(A1784&amp;B1784&amp;C1784&amp;F1784))=FALSE,INDIRECT(A1784&amp;B1784&amp;C1784&amp;F1784)=0),"",G1784&amp;J1784&amp;"."&amp;TEXT(M1784,"00")&amp;TEXT(N1784,"00")&amp;"."&amp;TEXT(O1784,"00")&amp;TEXT(P1784,"00"))</f>
        <v/>
      </c>
      <c r="J1784" s="15" t="str" cm="1">
        <f t="array" aca="1" ref="J1784" ca="1">IF(OR(INDIRECT(A1784&amp;B1784&amp;C1784&amp;F1784)="",ISNUMBER(INDIRECT(A1784&amp;B1784&amp;C1784&amp;F1784))=FALSE,INDIRECT(A1784&amp;B1784&amp;C1784&amp;F1784)=0),"",予約枠報告様式!$B$2)</f>
        <v/>
      </c>
      <c r="K1784" s="15" t="str" cm="1">
        <f t="array" aca="1" ref="K1784" ca="1">IF(OR(INDIRECT(A1784&amp;B1784&amp;C1784&amp;F1784)="",ISNUMBER(INDIRECT(A1784&amp;B1784&amp;C1784&amp;F1784))=FALSE,INDIRECT(A1784&amp;B1784&amp;C1784&amp;F1784)=0),"",1)</f>
        <v/>
      </c>
      <c r="L1784" s="15" t="str" cm="1">
        <f t="array" aca="1" ref="L1784" ca="1">IF(OR(INDIRECT(A1784&amp;B1784&amp;C1784&amp;F1784)="",ISNUMBER(INDIRECT(A1784&amp;B1784&amp;C1784&amp;F1784))=FALSE,INDIRECT(A1784&amp;B1784&amp;C1784&amp;F1784)=0),"",IF(G1784="【（第８期）医療機関受付】",TEXT(INDIRECT(A1784&amp;D1784&amp;E1784&amp;5),"yyy"),TEXT(INDIRECT(A1784&amp;B1784&amp;C1784&amp;5),"yyy")))</f>
        <v/>
      </c>
      <c r="M1784" s="15" t="str" cm="1">
        <f t="array" aca="1" ref="M1784" ca="1">IF(OR(INDIRECT(A1784&amp;B1784&amp;C1784&amp;F1784)="",ISNUMBER(INDIRECT(A1784&amp;B1784&amp;C1784&amp;F1784))=FALSE,INDIRECT(A1784&amp;B1784&amp;C1784&amp;F1784)=0),"",IF(G1784="【（第８期）医療機関受付】",TEXT(INDIRECT(A1784&amp;D1784&amp;E1784&amp;5),"m"),TEXT(INDIRECT(A1784&amp;B1784&amp;C1784&amp;5),"m")))</f>
        <v/>
      </c>
      <c r="N1784" s="15" t="str" cm="1">
        <f t="array" aca="1" ref="N1784" ca="1">IF(OR(INDIRECT(A1784&amp;B1784&amp;C1784&amp;F1784)="",ISNUMBER(INDIRECT(A1784&amp;B1784&amp;C1784&amp;F1784))=FALSE,INDIRECT(A1784&amp;B1784&amp;C1784&amp;F1784)=0),"",IF(G1784="【（第８期）医療機関受付】",TEXT(INDIRECT(A1784&amp;D1784&amp;E1784&amp;5),"d"),TEXT(INDIRECT(A1784&amp;B1784&amp;C1784&amp;5),"d")))</f>
        <v/>
      </c>
      <c r="O1784" s="15" t="str" cm="1">
        <f t="array" aca="1" ref="O1784" ca="1">IF(OR(INDIRECT(A1784&amp;B1784&amp;C1784&amp;F1784)="",ISNUMBER(INDIRECT(A1784&amp;B1784&amp;C1784&amp;F1784))=FALSE,INDIRECT(A1784&amp;B1784&amp;C1784&amp;F1784)=0),"",HOUR(INDIRECT(A1784&amp;"A"&amp;F1784)))</f>
        <v/>
      </c>
      <c r="P1784" s="15" t="str" cm="1">
        <f t="array" aca="1" ref="P1784" ca="1">IF(OR(INDIRECT(A1784&amp;B1784&amp;C1784&amp;F1784)="",ISNUMBER(INDIRECT(A1784&amp;B1784&amp;C1784&amp;F1784))=FALSE,INDIRECT(A1784&amp;B1784&amp;C1784&amp;F1784)=0),"",MINUTE(INDIRECT(A1784&amp;"A"&amp;F1784)))</f>
        <v/>
      </c>
      <c r="Q1784" s="15" t="str" cm="1">
        <f t="array" aca="1" ref="Q1784" ca="1">IF(OR(INDIRECT(A1784&amp;B1784&amp;C1784&amp;F1784)="",ISNUMBER(INDIRECT(A1784&amp;B1784&amp;C1784&amp;F1784))=FALSE,INDIRECT(A1784&amp;B1784&amp;C1784&amp;F1784)=0),"",O1784)</f>
        <v/>
      </c>
      <c r="R1784" s="15" t="str" cm="1">
        <f t="array" aca="1" ref="R1784" ca="1">IF(OR(INDIRECT(A1784&amp;B1784&amp;C1784&amp;F1784)="",ISNUMBER(INDIRECT(A1784&amp;B1784&amp;C1784&amp;F1784))=FALSE,INDIRECT(A1784&amp;B1784&amp;C1784&amp;F1784)=0),"",P1784+14)</f>
        <v/>
      </c>
      <c r="S1784" s="15" t="str" cm="1">
        <f t="array" aca="1" ref="S1784" ca="1">IF(OR(INDIRECT(A1784&amp;B1784&amp;C1784&amp;F1784)="",ISNUMBER(INDIRECT(A1784&amp;B1784&amp;C1784&amp;F1784))=FALSE,INDIRECT(A1784&amp;B1784&amp;C1784&amp;F1784)=0),"",INDIRECT(A1784&amp;B1784&amp;C1784&amp;F1784))</f>
        <v/>
      </c>
      <c r="T1784" s="15" t="str" cm="1">
        <f t="array" aca="1" ref="T1784" ca="1">IF(OR(INDIRECT(A1784&amp;B1784&amp;C1784&amp;F1784)="",ISNUMBER(INDIRECT(A1784&amp;B1784&amp;C1784&amp;F1784))=FALSE,INDIRECT(A1784&amp;B1784&amp;C1784&amp;F1784)=0),"",0)</f>
        <v/>
      </c>
    </row>
    <row r="1785" spans="1:20">
      <c r="A1785" s="23" t="s">
        <v>912</v>
      </c>
      <c r="B1785" s="23" t="s">
        <v>913</v>
      </c>
      <c r="C1785" s="23" t="str">
        <f t="shared" si="81"/>
        <v>j</v>
      </c>
      <c r="D1785" s="23" t="s">
        <v>913</v>
      </c>
      <c r="E1785" s="23" t="str">
        <f t="shared" si="82"/>
        <v>i</v>
      </c>
      <c r="F1785" s="23">
        <f t="shared" si="83"/>
        <v>26</v>
      </c>
      <c r="G1785" s="23" t="str" cm="1">
        <f t="array" aca="1" ref="G1785" ca="1">IF(OR(INDIRECT(A1785&amp;B1785&amp;C1785&amp;F1785)="",ISNUMBER(INDIRECT(A1785&amp;B1785&amp;C1785&amp;F1785))=FALSE),"",IF(INDIRECT(A1785&amp;B1785&amp;C1785&amp;9)="公開","【（第８期）WEB・コールセンター受付】","【（第８期）医療機関受付】"))</f>
        <v/>
      </c>
      <c r="H1785" s="15" t="str" cm="1">
        <f t="array" aca="1" ref="H1785" ca="1">IF(OR(INDIRECT(A1785&amp;B1785&amp;C1785&amp;F1785)="",ISNUMBER(INDIRECT(A1785&amp;B1785&amp;C1785&amp;F1785))=FALSE,INDIRECT(A1785&amp;B1785&amp;C1785&amp;F1785)=0),"",431001)</f>
        <v/>
      </c>
      <c r="I1785" s="15" t="str" cm="1">
        <f t="array" aca="1" ref="I1785" ca="1">IF(OR(INDIRECT(A1785&amp;B1785&amp;C1785&amp;F1785)="",ISNUMBER(INDIRECT(A1785&amp;B1785&amp;C1785&amp;F1785))=FALSE,INDIRECT(A1785&amp;B1785&amp;C1785&amp;F1785)=0),"",G1785&amp;J1785&amp;"."&amp;TEXT(M1785,"00")&amp;TEXT(N1785,"00")&amp;"."&amp;TEXT(O1785,"00")&amp;TEXT(P1785,"00"))</f>
        <v/>
      </c>
      <c r="J1785" s="15" t="str" cm="1">
        <f t="array" aca="1" ref="J1785" ca="1">IF(OR(INDIRECT(A1785&amp;B1785&amp;C1785&amp;F1785)="",ISNUMBER(INDIRECT(A1785&amp;B1785&amp;C1785&amp;F1785))=FALSE,INDIRECT(A1785&amp;B1785&amp;C1785&amp;F1785)=0),"",予約枠報告様式!$B$2)</f>
        <v/>
      </c>
      <c r="K1785" s="15" t="str" cm="1">
        <f t="array" aca="1" ref="K1785" ca="1">IF(OR(INDIRECT(A1785&amp;B1785&amp;C1785&amp;F1785)="",ISNUMBER(INDIRECT(A1785&amp;B1785&amp;C1785&amp;F1785))=FALSE,INDIRECT(A1785&amp;B1785&amp;C1785&amp;F1785)=0),"",1)</f>
        <v/>
      </c>
      <c r="L1785" s="15" t="str" cm="1">
        <f t="array" aca="1" ref="L1785" ca="1">IF(OR(INDIRECT(A1785&amp;B1785&amp;C1785&amp;F1785)="",ISNUMBER(INDIRECT(A1785&amp;B1785&amp;C1785&amp;F1785))=FALSE,INDIRECT(A1785&amp;B1785&amp;C1785&amp;F1785)=0),"",IF(G1785="【（第８期）医療機関受付】",TEXT(INDIRECT(A1785&amp;D1785&amp;E1785&amp;5),"yyy"),TEXT(INDIRECT(A1785&amp;B1785&amp;C1785&amp;5),"yyy")))</f>
        <v/>
      </c>
      <c r="M1785" s="15" t="str" cm="1">
        <f t="array" aca="1" ref="M1785" ca="1">IF(OR(INDIRECT(A1785&amp;B1785&amp;C1785&amp;F1785)="",ISNUMBER(INDIRECT(A1785&amp;B1785&amp;C1785&amp;F1785))=FALSE,INDIRECT(A1785&amp;B1785&amp;C1785&amp;F1785)=0),"",IF(G1785="【（第８期）医療機関受付】",TEXT(INDIRECT(A1785&amp;D1785&amp;E1785&amp;5),"m"),TEXT(INDIRECT(A1785&amp;B1785&amp;C1785&amp;5),"m")))</f>
        <v/>
      </c>
      <c r="N1785" s="15" t="str" cm="1">
        <f t="array" aca="1" ref="N1785" ca="1">IF(OR(INDIRECT(A1785&amp;B1785&amp;C1785&amp;F1785)="",ISNUMBER(INDIRECT(A1785&amp;B1785&amp;C1785&amp;F1785))=FALSE,INDIRECT(A1785&amp;B1785&amp;C1785&amp;F1785)=0),"",IF(G1785="【（第８期）医療機関受付】",TEXT(INDIRECT(A1785&amp;D1785&amp;E1785&amp;5),"d"),TEXT(INDIRECT(A1785&amp;B1785&amp;C1785&amp;5),"d")))</f>
        <v/>
      </c>
      <c r="O1785" s="15" t="str" cm="1">
        <f t="array" aca="1" ref="O1785" ca="1">IF(OR(INDIRECT(A1785&amp;B1785&amp;C1785&amp;F1785)="",ISNUMBER(INDIRECT(A1785&amp;B1785&amp;C1785&amp;F1785))=FALSE,INDIRECT(A1785&amp;B1785&amp;C1785&amp;F1785)=0),"",HOUR(INDIRECT(A1785&amp;"A"&amp;F1785)))</f>
        <v/>
      </c>
      <c r="P1785" s="15" t="str" cm="1">
        <f t="array" aca="1" ref="P1785" ca="1">IF(OR(INDIRECT(A1785&amp;B1785&amp;C1785&amp;F1785)="",ISNUMBER(INDIRECT(A1785&amp;B1785&amp;C1785&amp;F1785))=FALSE,INDIRECT(A1785&amp;B1785&amp;C1785&amp;F1785)=0),"",MINUTE(INDIRECT(A1785&amp;"A"&amp;F1785)))</f>
        <v/>
      </c>
      <c r="Q1785" s="15" t="str" cm="1">
        <f t="array" aca="1" ref="Q1785" ca="1">IF(OR(INDIRECT(A1785&amp;B1785&amp;C1785&amp;F1785)="",ISNUMBER(INDIRECT(A1785&amp;B1785&amp;C1785&amp;F1785))=FALSE,INDIRECT(A1785&amp;B1785&amp;C1785&amp;F1785)=0),"",O1785)</f>
        <v/>
      </c>
      <c r="R1785" s="15" t="str" cm="1">
        <f t="array" aca="1" ref="R1785" ca="1">IF(OR(INDIRECT(A1785&amp;B1785&amp;C1785&amp;F1785)="",ISNUMBER(INDIRECT(A1785&amp;B1785&amp;C1785&amp;F1785))=FALSE,INDIRECT(A1785&amp;B1785&amp;C1785&amp;F1785)=0),"",P1785+14)</f>
        <v/>
      </c>
      <c r="S1785" s="15" t="str" cm="1">
        <f t="array" aca="1" ref="S1785" ca="1">IF(OR(INDIRECT(A1785&amp;B1785&amp;C1785&amp;F1785)="",ISNUMBER(INDIRECT(A1785&amp;B1785&amp;C1785&amp;F1785))=FALSE,INDIRECT(A1785&amp;B1785&amp;C1785&amp;F1785)=0),"",INDIRECT(A1785&amp;B1785&amp;C1785&amp;F1785))</f>
        <v/>
      </c>
      <c r="T1785" s="15" t="str" cm="1">
        <f t="array" aca="1" ref="T1785" ca="1">IF(OR(INDIRECT(A1785&amp;B1785&amp;C1785&amp;F1785)="",ISNUMBER(INDIRECT(A1785&amp;B1785&amp;C1785&amp;F1785))=FALSE,INDIRECT(A1785&amp;B1785&amp;C1785&amp;F1785)=0),"",0)</f>
        <v/>
      </c>
    </row>
    <row r="1786" spans="1:20">
      <c r="A1786" s="23" t="s">
        <v>912</v>
      </c>
      <c r="B1786" s="23" t="s">
        <v>913</v>
      </c>
      <c r="C1786" s="23" t="str">
        <f t="shared" si="81"/>
        <v>j</v>
      </c>
      <c r="D1786" s="23" t="s">
        <v>913</v>
      </c>
      <c r="E1786" s="23" t="str">
        <f t="shared" si="82"/>
        <v>i</v>
      </c>
      <c r="F1786" s="23">
        <f t="shared" si="83"/>
        <v>27</v>
      </c>
      <c r="G1786" s="23" t="str" cm="1">
        <f t="array" aca="1" ref="G1786" ca="1">IF(OR(INDIRECT(A1786&amp;B1786&amp;C1786&amp;F1786)="",ISNUMBER(INDIRECT(A1786&amp;B1786&amp;C1786&amp;F1786))=FALSE),"",IF(INDIRECT(A1786&amp;B1786&amp;C1786&amp;9)="公開","【（第８期）WEB・コールセンター受付】","【（第８期）医療機関受付】"))</f>
        <v/>
      </c>
      <c r="H1786" s="15" t="str" cm="1">
        <f t="array" aca="1" ref="H1786" ca="1">IF(OR(INDIRECT(A1786&amp;B1786&amp;C1786&amp;F1786)="",ISNUMBER(INDIRECT(A1786&amp;B1786&amp;C1786&amp;F1786))=FALSE,INDIRECT(A1786&amp;B1786&amp;C1786&amp;F1786)=0),"",431001)</f>
        <v/>
      </c>
      <c r="I1786" s="15" t="str" cm="1">
        <f t="array" aca="1" ref="I1786" ca="1">IF(OR(INDIRECT(A1786&amp;B1786&amp;C1786&amp;F1786)="",ISNUMBER(INDIRECT(A1786&amp;B1786&amp;C1786&amp;F1786))=FALSE,INDIRECT(A1786&amp;B1786&amp;C1786&amp;F1786)=0),"",G1786&amp;J1786&amp;"."&amp;TEXT(M1786,"00")&amp;TEXT(N1786,"00")&amp;"."&amp;TEXT(O1786,"00")&amp;TEXT(P1786,"00"))</f>
        <v/>
      </c>
      <c r="J1786" s="15" t="str" cm="1">
        <f t="array" aca="1" ref="J1786" ca="1">IF(OR(INDIRECT(A1786&amp;B1786&amp;C1786&amp;F1786)="",ISNUMBER(INDIRECT(A1786&amp;B1786&amp;C1786&amp;F1786))=FALSE,INDIRECT(A1786&amp;B1786&amp;C1786&amp;F1786)=0),"",予約枠報告様式!$B$2)</f>
        <v/>
      </c>
      <c r="K1786" s="15" t="str" cm="1">
        <f t="array" aca="1" ref="K1786" ca="1">IF(OR(INDIRECT(A1786&amp;B1786&amp;C1786&amp;F1786)="",ISNUMBER(INDIRECT(A1786&amp;B1786&amp;C1786&amp;F1786))=FALSE,INDIRECT(A1786&amp;B1786&amp;C1786&amp;F1786)=0),"",1)</f>
        <v/>
      </c>
      <c r="L1786" s="15" t="str" cm="1">
        <f t="array" aca="1" ref="L1786" ca="1">IF(OR(INDIRECT(A1786&amp;B1786&amp;C1786&amp;F1786)="",ISNUMBER(INDIRECT(A1786&amp;B1786&amp;C1786&amp;F1786))=FALSE,INDIRECT(A1786&amp;B1786&amp;C1786&amp;F1786)=0),"",IF(G1786="【（第８期）医療機関受付】",TEXT(INDIRECT(A1786&amp;D1786&amp;E1786&amp;5),"yyy"),TEXT(INDIRECT(A1786&amp;B1786&amp;C1786&amp;5),"yyy")))</f>
        <v/>
      </c>
      <c r="M1786" s="15" t="str" cm="1">
        <f t="array" aca="1" ref="M1786" ca="1">IF(OR(INDIRECT(A1786&amp;B1786&amp;C1786&amp;F1786)="",ISNUMBER(INDIRECT(A1786&amp;B1786&amp;C1786&amp;F1786))=FALSE,INDIRECT(A1786&amp;B1786&amp;C1786&amp;F1786)=0),"",IF(G1786="【（第８期）医療機関受付】",TEXT(INDIRECT(A1786&amp;D1786&amp;E1786&amp;5),"m"),TEXT(INDIRECT(A1786&amp;B1786&amp;C1786&amp;5),"m")))</f>
        <v/>
      </c>
      <c r="N1786" s="15" t="str" cm="1">
        <f t="array" aca="1" ref="N1786" ca="1">IF(OR(INDIRECT(A1786&amp;B1786&amp;C1786&amp;F1786)="",ISNUMBER(INDIRECT(A1786&amp;B1786&amp;C1786&amp;F1786))=FALSE,INDIRECT(A1786&amp;B1786&amp;C1786&amp;F1786)=0),"",IF(G1786="【（第８期）医療機関受付】",TEXT(INDIRECT(A1786&amp;D1786&amp;E1786&amp;5),"d"),TEXT(INDIRECT(A1786&amp;B1786&amp;C1786&amp;5),"d")))</f>
        <v/>
      </c>
      <c r="O1786" s="15" t="str" cm="1">
        <f t="array" aca="1" ref="O1786" ca="1">IF(OR(INDIRECT(A1786&amp;B1786&amp;C1786&amp;F1786)="",ISNUMBER(INDIRECT(A1786&amp;B1786&amp;C1786&amp;F1786))=FALSE,INDIRECT(A1786&amp;B1786&amp;C1786&amp;F1786)=0),"",HOUR(INDIRECT(A1786&amp;"A"&amp;F1786)))</f>
        <v/>
      </c>
      <c r="P1786" s="15" t="str" cm="1">
        <f t="array" aca="1" ref="P1786" ca="1">IF(OR(INDIRECT(A1786&amp;B1786&amp;C1786&amp;F1786)="",ISNUMBER(INDIRECT(A1786&amp;B1786&amp;C1786&amp;F1786))=FALSE,INDIRECT(A1786&amp;B1786&amp;C1786&amp;F1786)=0),"",MINUTE(INDIRECT(A1786&amp;"A"&amp;F1786)))</f>
        <v/>
      </c>
      <c r="Q1786" s="15" t="str" cm="1">
        <f t="array" aca="1" ref="Q1786" ca="1">IF(OR(INDIRECT(A1786&amp;B1786&amp;C1786&amp;F1786)="",ISNUMBER(INDIRECT(A1786&amp;B1786&amp;C1786&amp;F1786))=FALSE,INDIRECT(A1786&amp;B1786&amp;C1786&amp;F1786)=0),"",O1786)</f>
        <v/>
      </c>
      <c r="R1786" s="15" t="str" cm="1">
        <f t="array" aca="1" ref="R1786" ca="1">IF(OR(INDIRECT(A1786&amp;B1786&amp;C1786&amp;F1786)="",ISNUMBER(INDIRECT(A1786&amp;B1786&amp;C1786&amp;F1786))=FALSE,INDIRECT(A1786&amp;B1786&amp;C1786&amp;F1786)=0),"",P1786+14)</f>
        <v/>
      </c>
      <c r="S1786" s="15" t="str" cm="1">
        <f t="array" aca="1" ref="S1786" ca="1">IF(OR(INDIRECT(A1786&amp;B1786&amp;C1786&amp;F1786)="",ISNUMBER(INDIRECT(A1786&amp;B1786&amp;C1786&amp;F1786))=FALSE,INDIRECT(A1786&amp;B1786&amp;C1786&amp;F1786)=0),"",INDIRECT(A1786&amp;B1786&amp;C1786&amp;F1786))</f>
        <v/>
      </c>
      <c r="T1786" s="15" t="str" cm="1">
        <f t="array" aca="1" ref="T1786" ca="1">IF(OR(INDIRECT(A1786&amp;B1786&amp;C1786&amp;F1786)="",ISNUMBER(INDIRECT(A1786&amp;B1786&amp;C1786&amp;F1786))=FALSE,INDIRECT(A1786&amp;B1786&amp;C1786&amp;F1786)=0),"",0)</f>
        <v/>
      </c>
    </row>
    <row r="1787" spans="1:20">
      <c r="A1787" s="23" t="s">
        <v>912</v>
      </c>
      <c r="B1787" s="23" t="s">
        <v>913</v>
      </c>
      <c r="C1787" s="23" t="str">
        <f t="shared" si="81"/>
        <v>j</v>
      </c>
      <c r="D1787" s="23" t="s">
        <v>913</v>
      </c>
      <c r="E1787" s="23" t="str">
        <f t="shared" si="82"/>
        <v>i</v>
      </c>
      <c r="F1787" s="23">
        <f t="shared" si="83"/>
        <v>28</v>
      </c>
      <c r="G1787" s="23" t="str" cm="1">
        <f t="array" aca="1" ref="G1787" ca="1">IF(OR(INDIRECT(A1787&amp;B1787&amp;C1787&amp;F1787)="",ISNUMBER(INDIRECT(A1787&amp;B1787&amp;C1787&amp;F1787))=FALSE),"",IF(INDIRECT(A1787&amp;B1787&amp;C1787&amp;9)="公開","【（第８期）WEB・コールセンター受付】","【（第８期）医療機関受付】"))</f>
        <v/>
      </c>
      <c r="H1787" s="15" t="str" cm="1">
        <f t="array" aca="1" ref="H1787" ca="1">IF(OR(INDIRECT(A1787&amp;B1787&amp;C1787&amp;F1787)="",ISNUMBER(INDIRECT(A1787&amp;B1787&amp;C1787&amp;F1787))=FALSE,INDIRECT(A1787&amp;B1787&amp;C1787&amp;F1787)=0),"",431001)</f>
        <v/>
      </c>
      <c r="I1787" s="15" t="str" cm="1">
        <f t="array" aca="1" ref="I1787" ca="1">IF(OR(INDIRECT(A1787&amp;B1787&amp;C1787&amp;F1787)="",ISNUMBER(INDIRECT(A1787&amp;B1787&amp;C1787&amp;F1787))=FALSE,INDIRECT(A1787&amp;B1787&amp;C1787&amp;F1787)=0),"",G1787&amp;J1787&amp;"."&amp;TEXT(M1787,"00")&amp;TEXT(N1787,"00")&amp;"."&amp;TEXT(O1787,"00")&amp;TEXT(P1787,"00"))</f>
        <v/>
      </c>
      <c r="J1787" s="15" t="str" cm="1">
        <f t="array" aca="1" ref="J1787" ca="1">IF(OR(INDIRECT(A1787&amp;B1787&amp;C1787&amp;F1787)="",ISNUMBER(INDIRECT(A1787&amp;B1787&amp;C1787&amp;F1787))=FALSE,INDIRECT(A1787&amp;B1787&amp;C1787&amp;F1787)=0),"",予約枠報告様式!$B$2)</f>
        <v/>
      </c>
      <c r="K1787" s="15" t="str" cm="1">
        <f t="array" aca="1" ref="K1787" ca="1">IF(OR(INDIRECT(A1787&amp;B1787&amp;C1787&amp;F1787)="",ISNUMBER(INDIRECT(A1787&amp;B1787&amp;C1787&amp;F1787))=FALSE,INDIRECT(A1787&amp;B1787&amp;C1787&amp;F1787)=0),"",1)</f>
        <v/>
      </c>
      <c r="L1787" s="15" t="str" cm="1">
        <f t="array" aca="1" ref="L1787" ca="1">IF(OR(INDIRECT(A1787&amp;B1787&amp;C1787&amp;F1787)="",ISNUMBER(INDIRECT(A1787&amp;B1787&amp;C1787&amp;F1787))=FALSE,INDIRECT(A1787&amp;B1787&amp;C1787&amp;F1787)=0),"",IF(G1787="【（第８期）医療機関受付】",TEXT(INDIRECT(A1787&amp;D1787&amp;E1787&amp;5),"yyy"),TEXT(INDIRECT(A1787&amp;B1787&amp;C1787&amp;5),"yyy")))</f>
        <v/>
      </c>
      <c r="M1787" s="15" t="str" cm="1">
        <f t="array" aca="1" ref="M1787" ca="1">IF(OR(INDIRECT(A1787&amp;B1787&amp;C1787&amp;F1787)="",ISNUMBER(INDIRECT(A1787&amp;B1787&amp;C1787&amp;F1787))=FALSE,INDIRECT(A1787&amp;B1787&amp;C1787&amp;F1787)=0),"",IF(G1787="【（第８期）医療機関受付】",TEXT(INDIRECT(A1787&amp;D1787&amp;E1787&amp;5),"m"),TEXT(INDIRECT(A1787&amp;B1787&amp;C1787&amp;5),"m")))</f>
        <v/>
      </c>
      <c r="N1787" s="15" t="str" cm="1">
        <f t="array" aca="1" ref="N1787" ca="1">IF(OR(INDIRECT(A1787&amp;B1787&amp;C1787&amp;F1787)="",ISNUMBER(INDIRECT(A1787&amp;B1787&amp;C1787&amp;F1787))=FALSE,INDIRECT(A1787&amp;B1787&amp;C1787&amp;F1787)=0),"",IF(G1787="【（第８期）医療機関受付】",TEXT(INDIRECT(A1787&amp;D1787&amp;E1787&amp;5),"d"),TEXT(INDIRECT(A1787&amp;B1787&amp;C1787&amp;5),"d")))</f>
        <v/>
      </c>
      <c r="O1787" s="15" t="str" cm="1">
        <f t="array" aca="1" ref="O1787" ca="1">IF(OR(INDIRECT(A1787&amp;B1787&amp;C1787&amp;F1787)="",ISNUMBER(INDIRECT(A1787&amp;B1787&amp;C1787&amp;F1787))=FALSE,INDIRECT(A1787&amp;B1787&amp;C1787&amp;F1787)=0),"",HOUR(INDIRECT(A1787&amp;"A"&amp;F1787)))</f>
        <v/>
      </c>
      <c r="P1787" s="15" t="str" cm="1">
        <f t="array" aca="1" ref="P1787" ca="1">IF(OR(INDIRECT(A1787&amp;B1787&amp;C1787&amp;F1787)="",ISNUMBER(INDIRECT(A1787&amp;B1787&amp;C1787&amp;F1787))=FALSE,INDIRECT(A1787&amp;B1787&amp;C1787&amp;F1787)=0),"",MINUTE(INDIRECT(A1787&amp;"A"&amp;F1787)))</f>
        <v/>
      </c>
      <c r="Q1787" s="15" t="str" cm="1">
        <f t="array" aca="1" ref="Q1787" ca="1">IF(OR(INDIRECT(A1787&amp;B1787&amp;C1787&amp;F1787)="",ISNUMBER(INDIRECT(A1787&amp;B1787&amp;C1787&amp;F1787))=FALSE,INDIRECT(A1787&amp;B1787&amp;C1787&amp;F1787)=0),"",O1787)</f>
        <v/>
      </c>
      <c r="R1787" s="15" t="str" cm="1">
        <f t="array" aca="1" ref="R1787" ca="1">IF(OR(INDIRECT(A1787&amp;B1787&amp;C1787&amp;F1787)="",ISNUMBER(INDIRECT(A1787&amp;B1787&amp;C1787&amp;F1787))=FALSE,INDIRECT(A1787&amp;B1787&amp;C1787&amp;F1787)=0),"",P1787+14)</f>
        <v/>
      </c>
      <c r="S1787" s="15" t="str" cm="1">
        <f t="array" aca="1" ref="S1787" ca="1">IF(OR(INDIRECT(A1787&amp;B1787&amp;C1787&amp;F1787)="",ISNUMBER(INDIRECT(A1787&amp;B1787&amp;C1787&amp;F1787))=FALSE,INDIRECT(A1787&amp;B1787&amp;C1787&amp;F1787)=0),"",INDIRECT(A1787&amp;B1787&amp;C1787&amp;F1787))</f>
        <v/>
      </c>
      <c r="T1787" s="15" t="str" cm="1">
        <f t="array" aca="1" ref="T1787" ca="1">IF(OR(INDIRECT(A1787&amp;B1787&amp;C1787&amp;F1787)="",ISNUMBER(INDIRECT(A1787&amp;B1787&amp;C1787&amp;F1787))=FALSE,INDIRECT(A1787&amp;B1787&amp;C1787&amp;F1787)=0),"",0)</f>
        <v/>
      </c>
    </row>
    <row r="1788" spans="1:20">
      <c r="A1788" s="23" t="s">
        <v>912</v>
      </c>
      <c r="B1788" s="23" t="s">
        <v>913</v>
      </c>
      <c r="C1788" s="23" t="str">
        <f t="shared" si="81"/>
        <v>j</v>
      </c>
      <c r="D1788" s="23" t="s">
        <v>913</v>
      </c>
      <c r="E1788" s="23" t="str">
        <f t="shared" si="82"/>
        <v>i</v>
      </c>
      <c r="F1788" s="23">
        <f t="shared" si="83"/>
        <v>29</v>
      </c>
      <c r="G1788" s="23" t="str" cm="1">
        <f t="array" aca="1" ref="G1788" ca="1">IF(OR(INDIRECT(A1788&amp;B1788&amp;C1788&amp;F1788)="",ISNUMBER(INDIRECT(A1788&amp;B1788&amp;C1788&amp;F1788))=FALSE),"",IF(INDIRECT(A1788&amp;B1788&amp;C1788&amp;9)="公開","【（第８期）WEB・コールセンター受付】","【（第８期）医療機関受付】"))</f>
        <v/>
      </c>
      <c r="H1788" s="15" t="str" cm="1">
        <f t="array" aca="1" ref="H1788" ca="1">IF(OR(INDIRECT(A1788&amp;B1788&amp;C1788&amp;F1788)="",ISNUMBER(INDIRECT(A1788&amp;B1788&amp;C1788&amp;F1788))=FALSE,INDIRECT(A1788&amp;B1788&amp;C1788&amp;F1788)=0),"",431001)</f>
        <v/>
      </c>
      <c r="I1788" s="15" t="str" cm="1">
        <f t="array" aca="1" ref="I1788" ca="1">IF(OR(INDIRECT(A1788&amp;B1788&amp;C1788&amp;F1788)="",ISNUMBER(INDIRECT(A1788&amp;B1788&amp;C1788&amp;F1788))=FALSE,INDIRECT(A1788&amp;B1788&amp;C1788&amp;F1788)=0),"",G1788&amp;J1788&amp;"."&amp;TEXT(M1788,"00")&amp;TEXT(N1788,"00")&amp;"."&amp;TEXT(O1788,"00")&amp;TEXT(P1788,"00"))</f>
        <v/>
      </c>
      <c r="J1788" s="15" t="str" cm="1">
        <f t="array" aca="1" ref="J1788" ca="1">IF(OR(INDIRECT(A1788&amp;B1788&amp;C1788&amp;F1788)="",ISNUMBER(INDIRECT(A1788&amp;B1788&amp;C1788&amp;F1788))=FALSE,INDIRECT(A1788&amp;B1788&amp;C1788&amp;F1788)=0),"",予約枠報告様式!$B$2)</f>
        <v/>
      </c>
      <c r="K1788" s="15" t="str" cm="1">
        <f t="array" aca="1" ref="K1788" ca="1">IF(OR(INDIRECT(A1788&amp;B1788&amp;C1788&amp;F1788)="",ISNUMBER(INDIRECT(A1788&amp;B1788&amp;C1788&amp;F1788))=FALSE,INDIRECT(A1788&amp;B1788&amp;C1788&amp;F1788)=0),"",1)</f>
        <v/>
      </c>
      <c r="L1788" s="15" t="str" cm="1">
        <f t="array" aca="1" ref="L1788" ca="1">IF(OR(INDIRECT(A1788&amp;B1788&amp;C1788&amp;F1788)="",ISNUMBER(INDIRECT(A1788&amp;B1788&amp;C1788&amp;F1788))=FALSE,INDIRECT(A1788&amp;B1788&amp;C1788&amp;F1788)=0),"",IF(G1788="【（第８期）医療機関受付】",TEXT(INDIRECT(A1788&amp;D1788&amp;E1788&amp;5),"yyy"),TEXT(INDIRECT(A1788&amp;B1788&amp;C1788&amp;5),"yyy")))</f>
        <v/>
      </c>
      <c r="M1788" s="15" t="str" cm="1">
        <f t="array" aca="1" ref="M1788" ca="1">IF(OR(INDIRECT(A1788&amp;B1788&amp;C1788&amp;F1788)="",ISNUMBER(INDIRECT(A1788&amp;B1788&amp;C1788&amp;F1788))=FALSE,INDIRECT(A1788&amp;B1788&amp;C1788&amp;F1788)=0),"",IF(G1788="【（第８期）医療機関受付】",TEXT(INDIRECT(A1788&amp;D1788&amp;E1788&amp;5),"m"),TEXT(INDIRECT(A1788&amp;B1788&amp;C1788&amp;5),"m")))</f>
        <v/>
      </c>
      <c r="N1788" s="15" t="str" cm="1">
        <f t="array" aca="1" ref="N1788" ca="1">IF(OR(INDIRECT(A1788&amp;B1788&amp;C1788&amp;F1788)="",ISNUMBER(INDIRECT(A1788&amp;B1788&amp;C1788&amp;F1788))=FALSE,INDIRECT(A1788&amp;B1788&amp;C1788&amp;F1788)=0),"",IF(G1788="【（第８期）医療機関受付】",TEXT(INDIRECT(A1788&amp;D1788&amp;E1788&amp;5),"d"),TEXT(INDIRECT(A1788&amp;B1788&amp;C1788&amp;5),"d")))</f>
        <v/>
      </c>
      <c r="O1788" s="15" t="str" cm="1">
        <f t="array" aca="1" ref="O1788" ca="1">IF(OR(INDIRECT(A1788&amp;B1788&amp;C1788&amp;F1788)="",ISNUMBER(INDIRECT(A1788&amp;B1788&amp;C1788&amp;F1788))=FALSE,INDIRECT(A1788&amp;B1788&amp;C1788&amp;F1788)=0),"",HOUR(INDIRECT(A1788&amp;"A"&amp;F1788)))</f>
        <v/>
      </c>
      <c r="P1788" s="15" t="str" cm="1">
        <f t="array" aca="1" ref="P1788" ca="1">IF(OR(INDIRECT(A1788&amp;B1788&amp;C1788&amp;F1788)="",ISNUMBER(INDIRECT(A1788&amp;B1788&amp;C1788&amp;F1788))=FALSE,INDIRECT(A1788&amp;B1788&amp;C1788&amp;F1788)=0),"",MINUTE(INDIRECT(A1788&amp;"A"&amp;F1788)))</f>
        <v/>
      </c>
      <c r="Q1788" s="15" t="str" cm="1">
        <f t="array" aca="1" ref="Q1788" ca="1">IF(OR(INDIRECT(A1788&amp;B1788&amp;C1788&amp;F1788)="",ISNUMBER(INDIRECT(A1788&amp;B1788&amp;C1788&amp;F1788))=FALSE,INDIRECT(A1788&amp;B1788&amp;C1788&amp;F1788)=0),"",O1788)</f>
        <v/>
      </c>
      <c r="R1788" s="15" t="str" cm="1">
        <f t="array" aca="1" ref="R1788" ca="1">IF(OR(INDIRECT(A1788&amp;B1788&amp;C1788&amp;F1788)="",ISNUMBER(INDIRECT(A1788&amp;B1788&amp;C1788&amp;F1788))=FALSE,INDIRECT(A1788&amp;B1788&amp;C1788&amp;F1788)=0),"",P1788+14)</f>
        <v/>
      </c>
      <c r="S1788" s="15" t="str" cm="1">
        <f t="array" aca="1" ref="S1788" ca="1">IF(OR(INDIRECT(A1788&amp;B1788&amp;C1788&amp;F1788)="",ISNUMBER(INDIRECT(A1788&amp;B1788&amp;C1788&amp;F1788))=FALSE,INDIRECT(A1788&amp;B1788&amp;C1788&amp;F1788)=0),"",INDIRECT(A1788&amp;B1788&amp;C1788&amp;F1788))</f>
        <v/>
      </c>
      <c r="T1788" s="15" t="str" cm="1">
        <f t="array" aca="1" ref="T1788" ca="1">IF(OR(INDIRECT(A1788&amp;B1788&amp;C1788&amp;F1788)="",ISNUMBER(INDIRECT(A1788&amp;B1788&amp;C1788&amp;F1788))=FALSE,INDIRECT(A1788&amp;B1788&amp;C1788&amp;F1788)=0),"",0)</f>
        <v/>
      </c>
    </row>
    <row r="1789" spans="1:20">
      <c r="A1789" s="23" t="s">
        <v>912</v>
      </c>
      <c r="B1789" s="23" t="s">
        <v>913</v>
      </c>
      <c r="C1789" s="23" t="str">
        <f t="shared" si="81"/>
        <v>j</v>
      </c>
      <c r="D1789" s="23" t="s">
        <v>913</v>
      </c>
      <c r="E1789" s="23" t="str">
        <f t="shared" si="82"/>
        <v>i</v>
      </c>
      <c r="F1789" s="23">
        <f t="shared" si="83"/>
        <v>30</v>
      </c>
      <c r="G1789" s="23" t="str" cm="1">
        <f t="array" aca="1" ref="G1789" ca="1">IF(OR(INDIRECT(A1789&amp;B1789&amp;C1789&amp;F1789)="",ISNUMBER(INDIRECT(A1789&amp;B1789&amp;C1789&amp;F1789))=FALSE),"",IF(INDIRECT(A1789&amp;B1789&amp;C1789&amp;9)="公開","【（第８期）WEB・コールセンター受付】","【（第８期）医療機関受付】"))</f>
        <v/>
      </c>
      <c r="H1789" s="15" t="str" cm="1">
        <f t="array" aca="1" ref="H1789" ca="1">IF(OR(INDIRECT(A1789&amp;B1789&amp;C1789&amp;F1789)="",ISNUMBER(INDIRECT(A1789&amp;B1789&amp;C1789&amp;F1789))=FALSE,INDIRECT(A1789&amp;B1789&amp;C1789&amp;F1789)=0),"",431001)</f>
        <v/>
      </c>
      <c r="I1789" s="15" t="str" cm="1">
        <f t="array" aca="1" ref="I1789" ca="1">IF(OR(INDIRECT(A1789&amp;B1789&amp;C1789&amp;F1789)="",ISNUMBER(INDIRECT(A1789&amp;B1789&amp;C1789&amp;F1789))=FALSE,INDIRECT(A1789&amp;B1789&amp;C1789&amp;F1789)=0),"",G1789&amp;J1789&amp;"."&amp;TEXT(M1789,"00")&amp;TEXT(N1789,"00")&amp;"."&amp;TEXT(O1789,"00")&amp;TEXT(P1789,"00"))</f>
        <v/>
      </c>
      <c r="J1789" s="15" t="str" cm="1">
        <f t="array" aca="1" ref="J1789" ca="1">IF(OR(INDIRECT(A1789&amp;B1789&amp;C1789&amp;F1789)="",ISNUMBER(INDIRECT(A1789&amp;B1789&amp;C1789&amp;F1789))=FALSE,INDIRECT(A1789&amp;B1789&amp;C1789&amp;F1789)=0),"",予約枠報告様式!$B$2)</f>
        <v/>
      </c>
      <c r="K1789" s="15" t="str" cm="1">
        <f t="array" aca="1" ref="K1789" ca="1">IF(OR(INDIRECT(A1789&amp;B1789&amp;C1789&amp;F1789)="",ISNUMBER(INDIRECT(A1789&amp;B1789&amp;C1789&amp;F1789))=FALSE,INDIRECT(A1789&amp;B1789&amp;C1789&amp;F1789)=0),"",1)</f>
        <v/>
      </c>
      <c r="L1789" s="15" t="str" cm="1">
        <f t="array" aca="1" ref="L1789" ca="1">IF(OR(INDIRECT(A1789&amp;B1789&amp;C1789&amp;F1789)="",ISNUMBER(INDIRECT(A1789&amp;B1789&amp;C1789&amp;F1789))=FALSE,INDIRECT(A1789&amp;B1789&amp;C1789&amp;F1789)=0),"",IF(G1789="【（第８期）医療機関受付】",TEXT(INDIRECT(A1789&amp;D1789&amp;E1789&amp;5),"yyy"),TEXT(INDIRECT(A1789&amp;B1789&amp;C1789&amp;5),"yyy")))</f>
        <v/>
      </c>
      <c r="M1789" s="15" t="str" cm="1">
        <f t="array" aca="1" ref="M1789" ca="1">IF(OR(INDIRECT(A1789&amp;B1789&amp;C1789&amp;F1789)="",ISNUMBER(INDIRECT(A1789&amp;B1789&amp;C1789&amp;F1789))=FALSE,INDIRECT(A1789&amp;B1789&amp;C1789&amp;F1789)=0),"",IF(G1789="【（第８期）医療機関受付】",TEXT(INDIRECT(A1789&amp;D1789&amp;E1789&amp;5),"m"),TEXT(INDIRECT(A1789&amp;B1789&amp;C1789&amp;5),"m")))</f>
        <v/>
      </c>
      <c r="N1789" s="15" t="str" cm="1">
        <f t="array" aca="1" ref="N1789" ca="1">IF(OR(INDIRECT(A1789&amp;B1789&amp;C1789&amp;F1789)="",ISNUMBER(INDIRECT(A1789&amp;B1789&amp;C1789&amp;F1789))=FALSE,INDIRECT(A1789&amp;B1789&amp;C1789&amp;F1789)=0),"",IF(G1789="【（第８期）医療機関受付】",TEXT(INDIRECT(A1789&amp;D1789&amp;E1789&amp;5),"d"),TEXT(INDIRECT(A1789&amp;B1789&amp;C1789&amp;5),"d")))</f>
        <v/>
      </c>
      <c r="O1789" s="15" t="str" cm="1">
        <f t="array" aca="1" ref="O1789" ca="1">IF(OR(INDIRECT(A1789&amp;B1789&amp;C1789&amp;F1789)="",ISNUMBER(INDIRECT(A1789&amp;B1789&amp;C1789&amp;F1789))=FALSE,INDIRECT(A1789&amp;B1789&amp;C1789&amp;F1789)=0),"",HOUR(INDIRECT(A1789&amp;"A"&amp;F1789)))</f>
        <v/>
      </c>
      <c r="P1789" s="15" t="str" cm="1">
        <f t="array" aca="1" ref="P1789" ca="1">IF(OR(INDIRECT(A1789&amp;B1789&amp;C1789&amp;F1789)="",ISNUMBER(INDIRECT(A1789&amp;B1789&amp;C1789&amp;F1789))=FALSE,INDIRECT(A1789&amp;B1789&amp;C1789&amp;F1789)=0),"",MINUTE(INDIRECT(A1789&amp;"A"&amp;F1789)))</f>
        <v/>
      </c>
      <c r="Q1789" s="15" t="str" cm="1">
        <f t="array" aca="1" ref="Q1789" ca="1">IF(OR(INDIRECT(A1789&amp;B1789&amp;C1789&amp;F1789)="",ISNUMBER(INDIRECT(A1789&amp;B1789&amp;C1789&amp;F1789))=FALSE,INDIRECT(A1789&amp;B1789&amp;C1789&amp;F1789)=0),"",O1789)</f>
        <v/>
      </c>
      <c r="R1789" s="15" t="str" cm="1">
        <f t="array" aca="1" ref="R1789" ca="1">IF(OR(INDIRECT(A1789&amp;B1789&amp;C1789&amp;F1789)="",ISNUMBER(INDIRECT(A1789&amp;B1789&amp;C1789&amp;F1789))=FALSE,INDIRECT(A1789&amp;B1789&amp;C1789&amp;F1789)=0),"",P1789+14)</f>
        <v/>
      </c>
      <c r="S1789" s="15" t="str" cm="1">
        <f t="array" aca="1" ref="S1789" ca="1">IF(OR(INDIRECT(A1789&amp;B1789&amp;C1789&amp;F1789)="",ISNUMBER(INDIRECT(A1789&amp;B1789&amp;C1789&amp;F1789))=FALSE,INDIRECT(A1789&amp;B1789&amp;C1789&amp;F1789)=0),"",INDIRECT(A1789&amp;B1789&amp;C1789&amp;F1789))</f>
        <v/>
      </c>
      <c r="T1789" s="15" t="str" cm="1">
        <f t="array" aca="1" ref="T1789" ca="1">IF(OR(INDIRECT(A1789&amp;B1789&amp;C1789&amp;F1789)="",ISNUMBER(INDIRECT(A1789&amp;B1789&amp;C1789&amp;F1789))=FALSE,INDIRECT(A1789&amp;B1789&amp;C1789&amp;F1789)=0),"",0)</f>
        <v/>
      </c>
    </row>
    <row r="1790" spans="1:20">
      <c r="A1790" s="23" t="s">
        <v>912</v>
      </c>
      <c r="B1790" s="23" t="s">
        <v>913</v>
      </c>
      <c r="C1790" s="23" t="str">
        <f t="shared" si="81"/>
        <v>j</v>
      </c>
      <c r="D1790" s="23" t="s">
        <v>913</v>
      </c>
      <c r="E1790" s="23" t="str">
        <f t="shared" si="82"/>
        <v>i</v>
      </c>
      <c r="F1790" s="23">
        <f t="shared" si="83"/>
        <v>31</v>
      </c>
      <c r="G1790" s="23" t="str" cm="1">
        <f t="array" aca="1" ref="G1790" ca="1">IF(OR(INDIRECT(A1790&amp;B1790&amp;C1790&amp;F1790)="",ISNUMBER(INDIRECT(A1790&amp;B1790&amp;C1790&amp;F1790))=FALSE),"",IF(INDIRECT(A1790&amp;B1790&amp;C1790&amp;9)="公開","【（第８期）WEB・コールセンター受付】","【（第８期）医療機関受付】"))</f>
        <v/>
      </c>
      <c r="H1790" s="15" t="str" cm="1">
        <f t="array" aca="1" ref="H1790" ca="1">IF(OR(INDIRECT(A1790&amp;B1790&amp;C1790&amp;F1790)="",ISNUMBER(INDIRECT(A1790&amp;B1790&amp;C1790&amp;F1790))=FALSE,INDIRECT(A1790&amp;B1790&amp;C1790&amp;F1790)=0),"",431001)</f>
        <v/>
      </c>
      <c r="I1790" s="15" t="str" cm="1">
        <f t="array" aca="1" ref="I1790" ca="1">IF(OR(INDIRECT(A1790&amp;B1790&amp;C1790&amp;F1790)="",ISNUMBER(INDIRECT(A1790&amp;B1790&amp;C1790&amp;F1790))=FALSE,INDIRECT(A1790&amp;B1790&amp;C1790&amp;F1790)=0),"",G1790&amp;J1790&amp;"."&amp;TEXT(M1790,"00")&amp;TEXT(N1790,"00")&amp;"."&amp;TEXT(O1790,"00")&amp;TEXT(P1790,"00"))</f>
        <v/>
      </c>
      <c r="J1790" s="15" t="str" cm="1">
        <f t="array" aca="1" ref="J1790" ca="1">IF(OR(INDIRECT(A1790&amp;B1790&amp;C1790&amp;F1790)="",ISNUMBER(INDIRECT(A1790&amp;B1790&amp;C1790&amp;F1790))=FALSE,INDIRECT(A1790&amp;B1790&amp;C1790&amp;F1790)=0),"",予約枠報告様式!$B$2)</f>
        <v/>
      </c>
      <c r="K1790" s="15" t="str" cm="1">
        <f t="array" aca="1" ref="K1790" ca="1">IF(OR(INDIRECT(A1790&amp;B1790&amp;C1790&amp;F1790)="",ISNUMBER(INDIRECT(A1790&amp;B1790&amp;C1790&amp;F1790))=FALSE,INDIRECT(A1790&amp;B1790&amp;C1790&amp;F1790)=0),"",1)</f>
        <v/>
      </c>
      <c r="L1790" s="15" t="str" cm="1">
        <f t="array" aca="1" ref="L1790" ca="1">IF(OR(INDIRECT(A1790&amp;B1790&amp;C1790&amp;F1790)="",ISNUMBER(INDIRECT(A1790&amp;B1790&amp;C1790&amp;F1790))=FALSE,INDIRECT(A1790&amp;B1790&amp;C1790&amp;F1790)=0),"",IF(G1790="【（第８期）医療機関受付】",TEXT(INDIRECT(A1790&amp;D1790&amp;E1790&amp;5),"yyy"),TEXT(INDIRECT(A1790&amp;B1790&amp;C1790&amp;5),"yyy")))</f>
        <v/>
      </c>
      <c r="M1790" s="15" t="str" cm="1">
        <f t="array" aca="1" ref="M1790" ca="1">IF(OR(INDIRECT(A1790&amp;B1790&amp;C1790&amp;F1790)="",ISNUMBER(INDIRECT(A1790&amp;B1790&amp;C1790&amp;F1790))=FALSE,INDIRECT(A1790&amp;B1790&amp;C1790&amp;F1790)=0),"",IF(G1790="【（第８期）医療機関受付】",TEXT(INDIRECT(A1790&amp;D1790&amp;E1790&amp;5),"m"),TEXT(INDIRECT(A1790&amp;B1790&amp;C1790&amp;5),"m")))</f>
        <v/>
      </c>
      <c r="N1790" s="15" t="str" cm="1">
        <f t="array" aca="1" ref="N1790" ca="1">IF(OR(INDIRECT(A1790&amp;B1790&amp;C1790&amp;F1790)="",ISNUMBER(INDIRECT(A1790&amp;B1790&amp;C1790&amp;F1790))=FALSE,INDIRECT(A1790&amp;B1790&amp;C1790&amp;F1790)=0),"",IF(G1790="【（第８期）医療機関受付】",TEXT(INDIRECT(A1790&amp;D1790&amp;E1790&amp;5),"d"),TEXT(INDIRECT(A1790&amp;B1790&amp;C1790&amp;5),"d")))</f>
        <v/>
      </c>
      <c r="O1790" s="15" t="str" cm="1">
        <f t="array" aca="1" ref="O1790" ca="1">IF(OR(INDIRECT(A1790&amp;B1790&amp;C1790&amp;F1790)="",ISNUMBER(INDIRECT(A1790&amp;B1790&amp;C1790&amp;F1790))=FALSE,INDIRECT(A1790&amp;B1790&amp;C1790&amp;F1790)=0),"",HOUR(INDIRECT(A1790&amp;"A"&amp;F1790)))</f>
        <v/>
      </c>
      <c r="P1790" s="15" t="str" cm="1">
        <f t="array" aca="1" ref="P1790" ca="1">IF(OR(INDIRECT(A1790&amp;B1790&amp;C1790&amp;F1790)="",ISNUMBER(INDIRECT(A1790&amp;B1790&amp;C1790&amp;F1790))=FALSE,INDIRECT(A1790&amp;B1790&amp;C1790&amp;F1790)=0),"",MINUTE(INDIRECT(A1790&amp;"A"&amp;F1790)))</f>
        <v/>
      </c>
      <c r="Q1790" s="15" t="str" cm="1">
        <f t="array" aca="1" ref="Q1790" ca="1">IF(OR(INDIRECT(A1790&amp;B1790&amp;C1790&amp;F1790)="",ISNUMBER(INDIRECT(A1790&amp;B1790&amp;C1790&amp;F1790))=FALSE,INDIRECT(A1790&amp;B1790&amp;C1790&amp;F1790)=0),"",O1790)</f>
        <v/>
      </c>
      <c r="R1790" s="15" t="str" cm="1">
        <f t="array" aca="1" ref="R1790" ca="1">IF(OR(INDIRECT(A1790&amp;B1790&amp;C1790&amp;F1790)="",ISNUMBER(INDIRECT(A1790&amp;B1790&amp;C1790&amp;F1790))=FALSE,INDIRECT(A1790&amp;B1790&amp;C1790&amp;F1790)=0),"",P1790+14)</f>
        <v/>
      </c>
      <c r="S1790" s="15" t="str" cm="1">
        <f t="array" aca="1" ref="S1790" ca="1">IF(OR(INDIRECT(A1790&amp;B1790&amp;C1790&amp;F1790)="",ISNUMBER(INDIRECT(A1790&amp;B1790&amp;C1790&amp;F1790))=FALSE,INDIRECT(A1790&amp;B1790&amp;C1790&amp;F1790)=0),"",INDIRECT(A1790&amp;B1790&amp;C1790&amp;F1790))</f>
        <v/>
      </c>
      <c r="T1790" s="15" t="str" cm="1">
        <f t="array" aca="1" ref="T1790" ca="1">IF(OR(INDIRECT(A1790&amp;B1790&amp;C1790&amp;F1790)="",ISNUMBER(INDIRECT(A1790&amp;B1790&amp;C1790&amp;F1790))=FALSE,INDIRECT(A1790&amp;B1790&amp;C1790&amp;F1790)=0),"",0)</f>
        <v/>
      </c>
    </row>
    <row r="1791" spans="1:20">
      <c r="A1791" s="23" t="s">
        <v>912</v>
      </c>
      <c r="B1791" s="23" t="s">
        <v>913</v>
      </c>
      <c r="C1791" s="23" t="str">
        <f t="shared" si="81"/>
        <v>j</v>
      </c>
      <c r="D1791" s="23" t="s">
        <v>913</v>
      </c>
      <c r="E1791" s="23" t="str">
        <f t="shared" si="82"/>
        <v>i</v>
      </c>
      <c r="F1791" s="23">
        <f t="shared" si="83"/>
        <v>32</v>
      </c>
      <c r="G1791" s="23" t="str" cm="1">
        <f t="array" aca="1" ref="G1791" ca="1">IF(OR(INDIRECT(A1791&amp;B1791&amp;C1791&amp;F1791)="",ISNUMBER(INDIRECT(A1791&amp;B1791&amp;C1791&amp;F1791))=FALSE),"",IF(INDIRECT(A1791&amp;B1791&amp;C1791&amp;9)="公開","【（第８期）WEB・コールセンター受付】","【（第８期）医療機関受付】"))</f>
        <v/>
      </c>
      <c r="H1791" s="15" t="str" cm="1">
        <f t="array" aca="1" ref="H1791" ca="1">IF(OR(INDIRECT(A1791&amp;B1791&amp;C1791&amp;F1791)="",ISNUMBER(INDIRECT(A1791&amp;B1791&amp;C1791&amp;F1791))=FALSE,INDIRECT(A1791&amp;B1791&amp;C1791&amp;F1791)=0),"",431001)</f>
        <v/>
      </c>
      <c r="I1791" s="15" t="str" cm="1">
        <f t="array" aca="1" ref="I1791" ca="1">IF(OR(INDIRECT(A1791&amp;B1791&amp;C1791&amp;F1791)="",ISNUMBER(INDIRECT(A1791&amp;B1791&amp;C1791&amp;F1791))=FALSE,INDIRECT(A1791&amp;B1791&amp;C1791&amp;F1791)=0),"",G1791&amp;J1791&amp;"."&amp;TEXT(M1791,"00")&amp;TEXT(N1791,"00")&amp;"."&amp;TEXT(O1791,"00")&amp;TEXT(P1791,"00"))</f>
        <v/>
      </c>
      <c r="J1791" s="15" t="str" cm="1">
        <f t="array" aca="1" ref="J1791" ca="1">IF(OR(INDIRECT(A1791&amp;B1791&amp;C1791&amp;F1791)="",ISNUMBER(INDIRECT(A1791&amp;B1791&amp;C1791&amp;F1791))=FALSE,INDIRECT(A1791&amp;B1791&amp;C1791&amp;F1791)=0),"",予約枠報告様式!$B$2)</f>
        <v/>
      </c>
      <c r="K1791" s="15" t="str" cm="1">
        <f t="array" aca="1" ref="K1791" ca="1">IF(OR(INDIRECT(A1791&amp;B1791&amp;C1791&amp;F1791)="",ISNUMBER(INDIRECT(A1791&amp;B1791&amp;C1791&amp;F1791))=FALSE,INDIRECT(A1791&amp;B1791&amp;C1791&amp;F1791)=0),"",1)</f>
        <v/>
      </c>
      <c r="L1791" s="15" t="str" cm="1">
        <f t="array" aca="1" ref="L1791" ca="1">IF(OR(INDIRECT(A1791&amp;B1791&amp;C1791&amp;F1791)="",ISNUMBER(INDIRECT(A1791&amp;B1791&amp;C1791&amp;F1791))=FALSE,INDIRECT(A1791&amp;B1791&amp;C1791&amp;F1791)=0),"",IF(G1791="【（第８期）医療機関受付】",TEXT(INDIRECT(A1791&amp;D1791&amp;E1791&amp;5),"yyy"),TEXT(INDIRECT(A1791&amp;B1791&amp;C1791&amp;5),"yyy")))</f>
        <v/>
      </c>
      <c r="M1791" s="15" t="str" cm="1">
        <f t="array" aca="1" ref="M1791" ca="1">IF(OR(INDIRECT(A1791&amp;B1791&amp;C1791&amp;F1791)="",ISNUMBER(INDIRECT(A1791&amp;B1791&amp;C1791&amp;F1791))=FALSE,INDIRECT(A1791&amp;B1791&amp;C1791&amp;F1791)=0),"",IF(G1791="【（第８期）医療機関受付】",TEXT(INDIRECT(A1791&amp;D1791&amp;E1791&amp;5),"m"),TEXT(INDIRECT(A1791&amp;B1791&amp;C1791&amp;5),"m")))</f>
        <v/>
      </c>
      <c r="N1791" s="15" t="str" cm="1">
        <f t="array" aca="1" ref="N1791" ca="1">IF(OR(INDIRECT(A1791&amp;B1791&amp;C1791&amp;F1791)="",ISNUMBER(INDIRECT(A1791&amp;B1791&amp;C1791&amp;F1791))=FALSE,INDIRECT(A1791&amp;B1791&amp;C1791&amp;F1791)=0),"",IF(G1791="【（第８期）医療機関受付】",TEXT(INDIRECT(A1791&amp;D1791&amp;E1791&amp;5),"d"),TEXT(INDIRECT(A1791&amp;B1791&amp;C1791&amp;5),"d")))</f>
        <v/>
      </c>
      <c r="O1791" s="15" t="str" cm="1">
        <f t="array" aca="1" ref="O1791" ca="1">IF(OR(INDIRECT(A1791&amp;B1791&amp;C1791&amp;F1791)="",ISNUMBER(INDIRECT(A1791&amp;B1791&amp;C1791&amp;F1791))=FALSE,INDIRECT(A1791&amp;B1791&amp;C1791&amp;F1791)=0),"",HOUR(INDIRECT(A1791&amp;"A"&amp;F1791)))</f>
        <v/>
      </c>
      <c r="P1791" s="15" t="str" cm="1">
        <f t="array" aca="1" ref="P1791" ca="1">IF(OR(INDIRECT(A1791&amp;B1791&amp;C1791&amp;F1791)="",ISNUMBER(INDIRECT(A1791&amp;B1791&amp;C1791&amp;F1791))=FALSE,INDIRECT(A1791&amp;B1791&amp;C1791&amp;F1791)=0),"",MINUTE(INDIRECT(A1791&amp;"A"&amp;F1791)))</f>
        <v/>
      </c>
      <c r="Q1791" s="15" t="str" cm="1">
        <f t="array" aca="1" ref="Q1791" ca="1">IF(OR(INDIRECT(A1791&amp;B1791&amp;C1791&amp;F1791)="",ISNUMBER(INDIRECT(A1791&amp;B1791&amp;C1791&amp;F1791))=FALSE,INDIRECT(A1791&amp;B1791&amp;C1791&amp;F1791)=0),"",O1791)</f>
        <v/>
      </c>
      <c r="R1791" s="15" t="str" cm="1">
        <f t="array" aca="1" ref="R1791" ca="1">IF(OR(INDIRECT(A1791&amp;B1791&amp;C1791&amp;F1791)="",ISNUMBER(INDIRECT(A1791&amp;B1791&amp;C1791&amp;F1791))=FALSE,INDIRECT(A1791&amp;B1791&amp;C1791&amp;F1791)=0),"",P1791+14)</f>
        <v/>
      </c>
      <c r="S1791" s="15" t="str" cm="1">
        <f t="array" aca="1" ref="S1791" ca="1">IF(OR(INDIRECT(A1791&amp;B1791&amp;C1791&amp;F1791)="",ISNUMBER(INDIRECT(A1791&amp;B1791&amp;C1791&amp;F1791))=FALSE,INDIRECT(A1791&amp;B1791&amp;C1791&amp;F1791)=0),"",INDIRECT(A1791&amp;B1791&amp;C1791&amp;F1791))</f>
        <v/>
      </c>
      <c r="T1791" s="15" t="str" cm="1">
        <f t="array" aca="1" ref="T1791" ca="1">IF(OR(INDIRECT(A1791&amp;B1791&amp;C1791&amp;F1791)="",ISNUMBER(INDIRECT(A1791&amp;B1791&amp;C1791&amp;F1791))=FALSE,INDIRECT(A1791&amp;B1791&amp;C1791&amp;F1791)=0),"",0)</f>
        <v/>
      </c>
    </row>
    <row r="1792" spans="1:20">
      <c r="A1792" s="23" t="s">
        <v>912</v>
      </c>
      <c r="B1792" s="23" t="s">
        <v>913</v>
      </c>
      <c r="C1792" s="23" t="str">
        <f t="shared" si="81"/>
        <v>j</v>
      </c>
      <c r="D1792" s="23" t="s">
        <v>913</v>
      </c>
      <c r="E1792" s="23" t="str">
        <f t="shared" si="82"/>
        <v>i</v>
      </c>
      <c r="F1792" s="23">
        <f t="shared" si="83"/>
        <v>33</v>
      </c>
      <c r="G1792" s="23" t="str" cm="1">
        <f t="array" aca="1" ref="G1792" ca="1">IF(OR(INDIRECT(A1792&amp;B1792&amp;C1792&amp;F1792)="",ISNUMBER(INDIRECT(A1792&amp;B1792&amp;C1792&amp;F1792))=FALSE),"",IF(INDIRECT(A1792&amp;B1792&amp;C1792&amp;9)="公開","【（第８期）WEB・コールセンター受付】","【（第８期）医療機関受付】"))</f>
        <v/>
      </c>
      <c r="H1792" s="15" t="str" cm="1">
        <f t="array" aca="1" ref="H1792" ca="1">IF(OR(INDIRECT(A1792&amp;B1792&amp;C1792&amp;F1792)="",ISNUMBER(INDIRECT(A1792&amp;B1792&amp;C1792&amp;F1792))=FALSE,INDIRECT(A1792&amp;B1792&amp;C1792&amp;F1792)=0),"",431001)</f>
        <v/>
      </c>
      <c r="I1792" s="15" t="str" cm="1">
        <f t="array" aca="1" ref="I1792" ca="1">IF(OR(INDIRECT(A1792&amp;B1792&amp;C1792&amp;F1792)="",ISNUMBER(INDIRECT(A1792&amp;B1792&amp;C1792&amp;F1792))=FALSE,INDIRECT(A1792&amp;B1792&amp;C1792&amp;F1792)=0),"",G1792&amp;J1792&amp;"."&amp;TEXT(M1792,"00")&amp;TEXT(N1792,"00")&amp;"."&amp;TEXT(O1792,"00")&amp;TEXT(P1792,"00"))</f>
        <v/>
      </c>
      <c r="J1792" s="15" t="str" cm="1">
        <f t="array" aca="1" ref="J1792" ca="1">IF(OR(INDIRECT(A1792&amp;B1792&amp;C1792&amp;F1792)="",ISNUMBER(INDIRECT(A1792&amp;B1792&amp;C1792&amp;F1792))=FALSE,INDIRECT(A1792&amp;B1792&amp;C1792&amp;F1792)=0),"",予約枠報告様式!$B$2)</f>
        <v/>
      </c>
      <c r="K1792" s="15" t="str" cm="1">
        <f t="array" aca="1" ref="K1792" ca="1">IF(OR(INDIRECT(A1792&amp;B1792&amp;C1792&amp;F1792)="",ISNUMBER(INDIRECT(A1792&amp;B1792&amp;C1792&amp;F1792))=FALSE,INDIRECT(A1792&amp;B1792&amp;C1792&amp;F1792)=0),"",1)</f>
        <v/>
      </c>
      <c r="L1792" s="15" t="str" cm="1">
        <f t="array" aca="1" ref="L1792" ca="1">IF(OR(INDIRECT(A1792&amp;B1792&amp;C1792&amp;F1792)="",ISNUMBER(INDIRECT(A1792&amp;B1792&amp;C1792&amp;F1792))=FALSE,INDIRECT(A1792&amp;B1792&amp;C1792&amp;F1792)=0),"",IF(G1792="【（第８期）医療機関受付】",TEXT(INDIRECT(A1792&amp;D1792&amp;E1792&amp;5),"yyy"),TEXT(INDIRECT(A1792&amp;B1792&amp;C1792&amp;5),"yyy")))</f>
        <v/>
      </c>
      <c r="M1792" s="15" t="str" cm="1">
        <f t="array" aca="1" ref="M1792" ca="1">IF(OR(INDIRECT(A1792&amp;B1792&amp;C1792&amp;F1792)="",ISNUMBER(INDIRECT(A1792&amp;B1792&amp;C1792&amp;F1792))=FALSE,INDIRECT(A1792&amp;B1792&amp;C1792&amp;F1792)=0),"",IF(G1792="【（第８期）医療機関受付】",TEXT(INDIRECT(A1792&amp;D1792&amp;E1792&amp;5),"m"),TEXT(INDIRECT(A1792&amp;B1792&amp;C1792&amp;5),"m")))</f>
        <v/>
      </c>
      <c r="N1792" s="15" t="str" cm="1">
        <f t="array" aca="1" ref="N1792" ca="1">IF(OR(INDIRECT(A1792&amp;B1792&amp;C1792&amp;F1792)="",ISNUMBER(INDIRECT(A1792&amp;B1792&amp;C1792&amp;F1792))=FALSE,INDIRECT(A1792&amp;B1792&amp;C1792&amp;F1792)=0),"",IF(G1792="【（第８期）医療機関受付】",TEXT(INDIRECT(A1792&amp;D1792&amp;E1792&amp;5),"d"),TEXT(INDIRECT(A1792&amp;B1792&amp;C1792&amp;5),"d")))</f>
        <v/>
      </c>
      <c r="O1792" s="15" t="str" cm="1">
        <f t="array" aca="1" ref="O1792" ca="1">IF(OR(INDIRECT(A1792&amp;B1792&amp;C1792&amp;F1792)="",ISNUMBER(INDIRECT(A1792&amp;B1792&amp;C1792&amp;F1792))=FALSE,INDIRECT(A1792&amp;B1792&amp;C1792&amp;F1792)=0),"",HOUR(INDIRECT(A1792&amp;"A"&amp;F1792)))</f>
        <v/>
      </c>
      <c r="P1792" s="15" t="str" cm="1">
        <f t="array" aca="1" ref="P1792" ca="1">IF(OR(INDIRECT(A1792&amp;B1792&amp;C1792&amp;F1792)="",ISNUMBER(INDIRECT(A1792&amp;B1792&amp;C1792&amp;F1792))=FALSE,INDIRECT(A1792&amp;B1792&amp;C1792&amp;F1792)=0),"",MINUTE(INDIRECT(A1792&amp;"A"&amp;F1792)))</f>
        <v/>
      </c>
      <c r="Q1792" s="15" t="str" cm="1">
        <f t="array" aca="1" ref="Q1792" ca="1">IF(OR(INDIRECT(A1792&amp;B1792&amp;C1792&amp;F1792)="",ISNUMBER(INDIRECT(A1792&amp;B1792&amp;C1792&amp;F1792))=FALSE,INDIRECT(A1792&amp;B1792&amp;C1792&amp;F1792)=0),"",O1792)</f>
        <v/>
      </c>
      <c r="R1792" s="15" t="str" cm="1">
        <f t="array" aca="1" ref="R1792" ca="1">IF(OR(INDIRECT(A1792&amp;B1792&amp;C1792&amp;F1792)="",ISNUMBER(INDIRECT(A1792&amp;B1792&amp;C1792&amp;F1792))=FALSE,INDIRECT(A1792&amp;B1792&amp;C1792&amp;F1792)=0),"",P1792+14)</f>
        <v/>
      </c>
      <c r="S1792" s="15" t="str" cm="1">
        <f t="array" aca="1" ref="S1792" ca="1">IF(OR(INDIRECT(A1792&amp;B1792&amp;C1792&amp;F1792)="",ISNUMBER(INDIRECT(A1792&amp;B1792&amp;C1792&amp;F1792))=FALSE,INDIRECT(A1792&amp;B1792&amp;C1792&amp;F1792)=0),"",INDIRECT(A1792&amp;B1792&amp;C1792&amp;F1792))</f>
        <v/>
      </c>
      <c r="T1792" s="15" t="str" cm="1">
        <f t="array" aca="1" ref="T1792" ca="1">IF(OR(INDIRECT(A1792&amp;B1792&amp;C1792&amp;F1792)="",ISNUMBER(INDIRECT(A1792&amp;B1792&amp;C1792&amp;F1792))=FALSE,INDIRECT(A1792&amp;B1792&amp;C1792&amp;F1792)=0),"",0)</f>
        <v/>
      </c>
    </row>
    <row r="1793" spans="1:20">
      <c r="A1793" s="23" t="s">
        <v>912</v>
      </c>
      <c r="B1793" s="23" t="s">
        <v>913</v>
      </c>
      <c r="C1793" s="23" t="str">
        <f t="shared" si="81"/>
        <v>j</v>
      </c>
      <c r="D1793" s="23" t="s">
        <v>913</v>
      </c>
      <c r="E1793" s="23" t="str">
        <f t="shared" si="82"/>
        <v>i</v>
      </c>
      <c r="F1793" s="23">
        <f t="shared" si="83"/>
        <v>34</v>
      </c>
      <c r="G1793" s="23" t="str" cm="1">
        <f t="array" aca="1" ref="G1793" ca="1">IF(OR(INDIRECT(A1793&amp;B1793&amp;C1793&amp;F1793)="",ISNUMBER(INDIRECT(A1793&amp;B1793&amp;C1793&amp;F1793))=FALSE),"",IF(INDIRECT(A1793&amp;B1793&amp;C1793&amp;9)="公開","【（第８期）WEB・コールセンター受付】","【（第８期）医療機関受付】"))</f>
        <v/>
      </c>
      <c r="H1793" s="15" t="str" cm="1">
        <f t="array" aca="1" ref="H1793" ca="1">IF(OR(INDIRECT(A1793&amp;B1793&amp;C1793&amp;F1793)="",ISNUMBER(INDIRECT(A1793&amp;B1793&amp;C1793&amp;F1793))=FALSE,INDIRECT(A1793&amp;B1793&amp;C1793&amp;F1793)=0),"",431001)</f>
        <v/>
      </c>
      <c r="I1793" s="15" t="str" cm="1">
        <f t="array" aca="1" ref="I1793" ca="1">IF(OR(INDIRECT(A1793&amp;B1793&amp;C1793&amp;F1793)="",ISNUMBER(INDIRECT(A1793&amp;B1793&amp;C1793&amp;F1793))=FALSE,INDIRECT(A1793&amp;B1793&amp;C1793&amp;F1793)=0),"",G1793&amp;J1793&amp;"."&amp;TEXT(M1793,"00")&amp;TEXT(N1793,"00")&amp;"."&amp;TEXT(O1793,"00")&amp;TEXT(P1793,"00"))</f>
        <v/>
      </c>
      <c r="J1793" s="15" t="str" cm="1">
        <f t="array" aca="1" ref="J1793" ca="1">IF(OR(INDIRECT(A1793&amp;B1793&amp;C1793&amp;F1793)="",ISNUMBER(INDIRECT(A1793&amp;B1793&amp;C1793&amp;F1793))=FALSE,INDIRECT(A1793&amp;B1793&amp;C1793&amp;F1793)=0),"",予約枠報告様式!$B$2)</f>
        <v/>
      </c>
      <c r="K1793" s="15" t="str" cm="1">
        <f t="array" aca="1" ref="K1793" ca="1">IF(OR(INDIRECT(A1793&amp;B1793&amp;C1793&amp;F1793)="",ISNUMBER(INDIRECT(A1793&amp;B1793&amp;C1793&amp;F1793))=FALSE,INDIRECT(A1793&amp;B1793&amp;C1793&amp;F1793)=0),"",1)</f>
        <v/>
      </c>
      <c r="L1793" s="15" t="str" cm="1">
        <f t="array" aca="1" ref="L1793" ca="1">IF(OR(INDIRECT(A1793&amp;B1793&amp;C1793&amp;F1793)="",ISNUMBER(INDIRECT(A1793&amp;B1793&amp;C1793&amp;F1793))=FALSE,INDIRECT(A1793&amp;B1793&amp;C1793&amp;F1793)=0),"",IF(G1793="【（第８期）医療機関受付】",TEXT(INDIRECT(A1793&amp;D1793&amp;E1793&amp;5),"yyy"),TEXT(INDIRECT(A1793&amp;B1793&amp;C1793&amp;5),"yyy")))</f>
        <v/>
      </c>
      <c r="M1793" s="15" t="str" cm="1">
        <f t="array" aca="1" ref="M1793" ca="1">IF(OR(INDIRECT(A1793&amp;B1793&amp;C1793&amp;F1793)="",ISNUMBER(INDIRECT(A1793&amp;B1793&amp;C1793&amp;F1793))=FALSE,INDIRECT(A1793&amp;B1793&amp;C1793&amp;F1793)=0),"",IF(G1793="【（第８期）医療機関受付】",TEXT(INDIRECT(A1793&amp;D1793&amp;E1793&amp;5),"m"),TEXT(INDIRECT(A1793&amp;B1793&amp;C1793&amp;5),"m")))</f>
        <v/>
      </c>
      <c r="N1793" s="15" t="str" cm="1">
        <f t="array" aca="1" ref="N1793" ca="1">IF(OR(INDIRECT(A1793&amp;B1793&amp;C1793&amp;F1793)="",ISNUMBER(INDIRECT(A1793&amp;B1793&amp;C1793&amp;F1793))=FALSE,INDIRECT(A1793&amp;B1793&amp;C1793&amp;F1793)=0),"",IF(G1793="【（第８期）医療機関受付】",TEXT(INDIRECT(A1793&amp;D1793&amp;E1793&amp;5),"d"),TEXT(INDIRECT(A1793&amp;B1793&amp;C1793&amp;5),"d")))</f>
        <v/>
      </c>
      <c r="O1793" s="15" t="str" cm="1">
        <f t="array" aca="1" ref="O1793" ca="1">IF(OR(INDIRECT(A1793&amp;B1793&amp;C1793&amp;F1793)="",ISNUMBER(INDIRECT(A1793&amp;B1793&amp;C1793&amp;F1793))=FALSE,INDIRECT(A1793&amp;B1793&amp;C1793&amp;F1793)=0),"",HOUR(INDIRECT(A1793&amp;"A"&amp;F1793)))</f>
        <v/>
      </c>
      <c r="P1793" s="15" t="str" cm="1">
        <f t="array" aca="1" ref="P1793" ca="1">IF(OR(INDIRECT(A1793&amp;B1793&amp;C1793&amp;F1793)="",ISNUMBER(INDIRECT(A1793&amp;B1793&amp;C1793&amp;F1793))=FALSE,INDIRECT(A1793&amp;B1793&amp;C1793&amp;F1793)=0),"",MINUTE(INDIRECT(A1793&amp;"A"&amp;F1793)))</f>
        <v/>
      </c>
      <c r="Q1793" s="15" t="str" cm="1">
        <f t="array" aca="1" ref="Q1793" ca="1">IF(OR(INDIRECT(A1793&amp;B1793&amp;C1793&amp;F1793)="",ISNUMBER(INDIRECT(A1793&amp;B1793&amp;C1793&amp;F1793))=FALSE,INDIRECT(A1793&amp;B1793&amp;C1793&amp;F1793)=0),"",O1793)</f>
        <v/>
      </c>
      <c r="R1793" s="15" t="str" cm="1">
        <f t="array" aca="1" ref="R1793" ca="1">IF(OR(INDIRECT(A1793&amp;B1793&amp;C1793&amp;F1793)="",ISNUMBER(INDIRECT(A1793&amp;B1793&amp;C1793&amp;F1793))=FALSE,INDIRECT(A1793&amp;B1793&amp;C1793&amp;F1793)=0),"",P1793+14)</f>
        <v/>
      </c>
      <c r="S1793" s="15" t="str" cm="1">
        <f t="array" aca="1" ref="S1793" ca="1">IF(OR(INDIRECT(A1793&amp;B1793&amp;C1793&amp;F1793)="",ISNUMBER(INDIRECT(A1793&amp;B1793&amp;C1793&amp;F1793))=FALSE,INDIRECT(A1793&amp;B1793&amp;C1793&amp;F1793)=0),"",INDIRECT(A1793&amp;B1793&amp;C1793&amp;F1793))</f>
        <v/>
      </c>
      <c r="T1793" s="15" t="str" cm="1">
        <f t="array" aca="1" ref="T1793" ca="1">IF(OR(INDIRECT(A1793&amp;B1793&amp;C1793&amp;F1793)="",ISNUMBER(INDIRECT(A1793&amp;B1793&amp;C1793&amp;F1793))=FALSE,INDIRECT(A1793&amp;B1793&amp;C1793&amp;F1793)=0),"",0)</f>
        <v/>
      </c>
    </row>
    <row r="1794" spans="1:20">
      <c r="A1794" s="23" t="s">
        <v>912</v>
      </c>
      <c r="B1794" s="23" t="s">
        <v>913</v>
      </c>
      <c r="C1794" s="23" t="str">
        <f t="shared" si="81"/>
        <v>j</v>
      </c>
      <c r="D1794" s="23" t="s">
        <v>913</v>
      </c>
      <c r="E1794" s="23" t="str">
        <f t="shared" si="82"/>
        <v>i</v>
      </c>
      <c r="F1794" s="23">
        <f t="shared" si="83"/>
        <v>35</v>
      </c>
      <c r="G1794" s="23" t="str" cm="1">
        <f t="array" aca="1" ref="G1794" ca="1">IF(OR(INDIRECT(A1794&amp;B1794&amp;C1794&amp;F1794)="",ISNUMBER(INDIRECT(A1794&amp;B1794&amp;C1794&amp;F1794))=FALSE),"",IF(INDIRECT(A1794&amp;B1794&amp;C1794&amp;9)="公開","【（第８期）WEB・コールセンター受付】","【（第８期）医療機関受付】"))</f>
        <v/>
      </c>
      <c r="H1794" s="15" t="str" cm="1">
        <f t="array" aca="1" ref="H1794" ca="1">IF(OR(INDIRECT(A1794&amp;B1794&amp;C1794&amp;F1794)="",ISNUMBER(INDIRECT(A1794&amp;B1794&amp;C1794&amp;F1794))=FALSE,INDIRECT(A1794&amp;B1794&amp;C1794&amp;F1794)=0),"",431001)</f>
        <v/>
      </c>
      <c r="I1794" s="15" t="str" cm="1">
        <f t="array" aca="1" ref="I1794" ca="1">IF(OR(INDIRECT(A1794&amp;B1794&amp;C1794&amp;F1794)="",ISNUMBER(INDIRECT(A1794&amp;B1794&amp;C1794&amp;F1794))=FALSE,INDIRECT(A1794&amp;B1794&amp;C1794&amp;F1794)=0),"",G1794&amp;J1794&amp;"."&amp;TEXT(M1794,"00")&amp;TEXT(N1794,"00")&amp;"."&amp;TEXT(O1794,"00")&amp;TEXT(P1794,"00"))</f>
        <v/>
      </c>
      <c r="J1794" s="15" t="str" cm="1">
        <f t="array" aca="1" ref="J1794" ca="1">IF(OR(INDIRECT(A1794&amp;B1794&amp;C1794&amp;F1794)="",ISNUMBER(INDIRECT(A1794&amp;B1794&amp;C1794&amp;F1794))=FALSE,INDIRECT(A1794&amp;B1794&amp;C1794&amp;F1794)=0),"",予約枠報告様式!$B$2)</f>
        <v/>
      </c>
      <c r="K1794" s="15" t="str" cm="1">
        <f t="array" aca="1" ref="K1794" ca="1">IF(OR(INDIRECT(A1794&amp;B1794&amp;C1794&amp;F1794)="",ISNUMBER(INDIRECT(A1794&amp;B1794&amp;C1794&amp;F1794))=FALSE,INDIRECT(A1794&amp;B1794&amp;C1794&amp;F1794)=0),"",1)</f>
        <v/>
      </c>
      <c r="L1794" s="15" t="str" cm="1">
        <f t="array" aca="1" ref="L1794" ca="1">IF(OR(INDIRECT(A1794&amp;B1794&amp;C1794&amp;F1794)="",ISNUMBER(INDIRECT(A1794&amp;B1794&amp;C1794&amp;F1794))=FALSE,INDIRECT(A1794&amp;B1794&amp;C1794&amp;F1794)=0),"",IF(G1794="【（第８期）医療機関受付】",TEXT(INDIRECT(A1794&amp;D1794&amp;E1794&amp;5),"yyy"),TEXT(INDIRECT(A1794&amp;B1794&amp;C1794&amp;5),"yyy")))</f>
        <v/>
      </c>
      <c r="M1794" s="15" t="str" cm="1">
        <f t="array" aca="1" ref="M1794" ca="1">IF(OR(INDIRECT(A1794&amp;B1794&amp;C1794&amp;F1794)="",ISNUMBER(INDIRECT(A1794&amp;B1794&amp;C1794&amp;F1794))=FALSE,INDIRECT(A1794&amp;B1794&amp;C1794&amp;F1794)=0),"",IF(G1794="【（第８期）医療機関受付】",TEXT(INDIRECT(A1794&amp;D1794&amp;E1794&amp;5),"m"),TEXT(INDIRECT(A1794&amp;B1794&amp;C1794&amp;5),"m")))</f>
        <v/>
      </c>
      <c r="N1794" s="15" t="str" cm="1">
        <f t="array" aca="1" ref="N1794" ca="1">IF(OR(INDIRECT(A1794&amp;B1794&amp;C1794&amp;F1794)="",ISNUMBER(INDIRECT(A1794&amp;B1794&amp;C1794&amp;F1794))=FALSE,INDIRECT(A1794&amp;B1794&amp;C1794&amp;F1794)=0),"",IF(G1794="【（第８期）医療機関受付】",TEXT(INDIRECT(A1794&amp;D1794&amp;E1794&amp;5),"d"),TEXT(INDIRECT(A1794&amp;B1794&amp;C1794&amp;5),"d")))</f>
        <v/>
      </c>
      <c r="O1794" s="15" t="str" cm="1">
        <f t="array" aca="1" ref="O1794" ca="1">IF(OR(INDIRECT(A1794&amp;B1794&amp;C1794&amp;F1794)="",ISNUMBER(INDIRECT(A1794&amp;B1794&amp;C1794&amp;F1794))=FALSE,INDIRECT(A1794&amp;B1794&amp;C1794&amp;F1794)=0),"",HOUR(INDIRECT(A1794&amp;"A"&amp;F1794)))</f>
        <v/>
      </c>
      <c r="P1794" s="15" t="str" cm="1">
        <f t="array" aca="1" ref="P1794" ca="1">IF(OR(INDIRECT(A1794&amp;B1794&amp;C1794&amp;F1794)="",ISNUMBER(INDIRECT(A1794&amp;B1794&amp;C1794&amp;F1794))=FALSE,INDIRECT(A1794&amp;B1794&amp;C1794&amp;F1794)=0),"",MINUTE(INDIRECT(A1794&amp;"A"&amp;F1794)))</f>
        <v/>
      </c>
      <c r="Q1794" s="15" t="str" cm="1">
        <f t="array" aca="1" ref="Q1794" ca="1">IF(OR(INDIRECT(A1794&amp;B1794&amp;C1794&amp;F1794)="",ISNUMBER(INDIRECT(A1794&amp;B1794&amp;C1794&amp;F1794))=FALSE,INDIRECT(A1794&amp;B1794&amp;C1794&amp;F1794)=0),"",O1794)</f>
        <v/>
      </c>
      <c r="R1794" s="15" t="str" cm="1">
        <f t="array" aca="1" ref="R1794" ca="1">IF(OR(INDIRECT(A1794&amp;B1794&amp;C1794&amp;F1794)="",ISNUMBER(INDIRECT(A1794&amp;B1794&amp;C1794&amp;F1794))=FALSE,INDIRECT(A1794&amp;B1794&amp;C1794&amp;F1794)=0),"",P1794+14)</f>
        <v/>
      </c>
      <c r="S1794" s="15" t="str" cm="1">
        <f t="array" aca="1" ref="S1794" ca="1">IF(OR(INDIRECT(A1794&amp;B1794&amp;C1794&amp;F1794)="",ISNUMBER(INDIRECT(A1794&amp;B1794&amp;C1794&amp;F1794))=FALSE,INDIRECT(A1794&amp;B1794&amp;C1794&amp;F1794)=0),"",INDIRECT(A1794&amp;B1794&amp;C1794&amp;F1794))</f>
        <v/>
      </c>
      <c r="T1794" s="15" t="str" cm="1">
        <f t="array" aca="1" ref="T1794" ca="1">IF(OR(INDIRECT(A1794&amp;B1794&amp;C1794&amp;F1794)="",ISNUMBER(INDIRECT(A1794&amp;B1794&amp;C1794&amp;F1794))=FALSE,INDIRECT(A1794&amp;B1794&amp;C1794&amp;F1794)=0),"",0)</f>
        <v/>
      </c>
    </row>
    <row r="1795" spans="1:20">
      <c r="A1795" s="23" t="s">
        <v>912</v>
      </c>
      <c r="B1795" s="23" t="s">
        <v>913</v>
      </c>
      <c r="C1795" s="23" t="str">
        <f t="shared" si="81"/>
        <v>j</v>
      </c>
      <c r="D1795" s="23" t="s">
        <v>913</v>
      </c>
      <c r="E1795" s="23" t="str">
        <f t="shared" si="82"/>
        <v>i</v>
      </c>
      <c r="F1795" s="23">
        <f t="shared" si="83"/>
        <v>36</v>
      </c>
      <c r="G1795" s="23" t="str" cm="1">
        <f t="array" aca="1" ref="G1795" ca="1">IF(OR(INDIRECT(A1795&amp;B1795&amp;C1795&amp;F1795)="",ISNUMBER(INDIRECT(A1795&amp;B1795&amp;C1795&amp;F1795))=FALSE),"",IF(INDIRECT(A1795&amp;B1795&amp;C1795&amp;9)="公開","【（第８期）WEB・コールセンター受付】","【（第８期）医療機関受付】"))</f>
        <v/>
      </c>
      <c r="H1795" s="15" t="str" cm="1">
        <f t="array" aca="1" ref="H1795" ca="1">IF(OR(INDIRECT(A1795&amp;B1795&amp;C1795&amp;F1795)="",ISNUMBER(INDIRECT(A1795&amp;B1795&amp;C1795&amp;F1795))=FALSE,INDIRECT(A1795&amp;B1795&amp;C1795&amp;F1795)=0),"",431001)</f>
        <v/>
      </c>
      <c r="I1795" s="15" t="str" cm="1">
        <f t="array" aca="1" ref="I1795" ca="1">IF(OR(INDIRECT(A1795&amp;B1795&amp;C1795&amp;F1795)="",ISNUMBER(INDIRECT(A1795&amp;B1795&amp;C1795&amp;F1795))=FALSE,INDIRECT(A1795&amp;B1795&amp;C1795&amp;F1795)=0),"",G1795&amp;J1795&amp;"."&amp;TEXT(M1795,"00")&amp;TEXT(N1795,"00")&amp;"."&amp;TEXT(O1795,"00")&amp;TEXT(P1795,"00"))</f>
        <v/>
      </c>
      <c r="J1795" s="15" t="str" cm="1">
        <f t="array" aca="1" ref="J1795" ca="1">IF(OR(INDIRECT(A1795&amp;B1795&amp;C1795&amp;F1795)="",ISNUMBER(INDIRECT(A1795&amp;B1795&amp;C1795&amp;F1795))=FALSE,INDIRECT(A1795&amp;B1795&amp;C1795&amp;F1795)=0),"",予約枠報告様式!$B$2)</f>
        <v/>
      </c>
      <c r="K1795" s="15" t="str" cm="1">
        <f t="array" aca="1" ref="K1795" ca="1">IF(OR(INDIRECT(A1795&amp;B1795&amp;C1795&amp;F1795)="",ISNUMBER(INDIRECT(A1795&amp;B1795&amp;C1795&amp;F1795))=FALSE,INDIRECT(A1795&amp;B1795&amp;C1795&amp;F1795)=0),"",1)</f>
        <v/>
      </c>
      <c r="L1795" s="15" t="str" cm="1">
        <f t="array" aca="1" ref="L1795" ca="1">IF(OR(INDIRECT(A1795&amp;B1795&amp;C1795&amp;F1795)="",ISNUMBER(INDIRECT(A1795&amp;B1795&amp;C1795&amp;F1795))=FALSE,INDIRECT(A1795&amp;B1795&amp;C1795&amp;F1795)=0),"",IF(G1795="【（第８期）医療機関受付】",TEXT(INDIRECT(A1795&amp;D1795&amp;E1795&amp;5),"yyy"),TEXT(INDIRECT(A1795&amp;B1795&amp;C1795&amp;5),"yyy")))</f>
        <v/>
      </c>
      <c r="M1795" s="15" t="str" cm="1">
        <f t="array" aca="1" ref="M1795" ca="1">IF(OR(INDIRECT(A1795&amp;B1795&amp;C1795&amp;F1795)="",ISNUMBER(INDIRECT(A1795&amp;B1795&amp;C1795&amp;F1795))=FALSE,INDIRECT(A1795&amp;B1795&amp;C1795&amp;F1795)=0),"",IF(G1795="【（第８期）医療機関受付】",TEXT(INDIRECT(A1795&amp;D1795&amp;E1795&amp;5),"m"),TEXT(INDIRECT(A1795&amp;B1795&amp;C1795&amp;5),"m")))</f>
        <v/>
      </c>
      <c r="N1795" s="15" t="str" cm="1">
        <f t="array" aca="1" ref="N1795" ca="1">IF(OR(INDIRECT(A1795&amp;B1795&amp;C1795&amp;F1795)="",ISNUMBER(INDIRECT(A1795&amp;B1795&amp;C1795&amp;F1795))=FALSE,INDIRECT(A1795&amp;B1795&amp;C1795&amp;F1795)=0),"",IF(G1795="【（第８期）医療機関受付】",TEXT(INDIRECT(A1795&amp;D1795&amp;E1795&amp;5),"d"),TEXT(INDIRECT(A1795&amp;B1795&amp;C1795&amp;5),"d")))</f>
        <v/>
      </c>
      <c r="O1795" s="15" t="str" cm="1">
        <f t="array" aca="1" ref="O1795" ca="1">IF(OR(INDIRECT(A1795&amp;B1795&amp;C1795&amp;F1795)="",ISNUMBER(INDIRECT(A1795&amp;B1795&amp;C1795&amp;F1795))=FALSE,INDIRECT(A1795&amp;B1795&amp;C1795&amp;F1795)=0),"",HOUR(INDIRECT(A1795&amp;"A"&amp;F1795)))</f>
        <v/>
      </c>
      <c r="P1795" s="15" t="str" cm="1">
        <f t="array" aca="1" ref="P1795" ca="1">IF(OR(INDIRECT(A1795&amp;B1795&amp;C1795&amp;F1795)="",ISNUMBER(INDIRECT(A1795&amp;B1795&amp;C1795&amp;F1795))=FALSE,INDIRECT(A1795&amp;B1795&amp;C1795&amp;F1795)=0),"",MINUTE(INDIRECT(A1795&amp;"A"&amp;F1795)))</f>
        <v/>
      </c>
      <c r="Q1795" s="15" t="str" cm="1">
        <f t="array" aca="1" ref="Q1795" ca="1">IF(OR(INDIRECT(A1795&amp;B1795&amp;C1795&amp;F1795)="",ISNUMBER(INDIRECT(A1795&amp;B1795&amp;C1795&amp;F1795))=FALSE,INDIRECT(A1795&amp;B1795&amp;C1795&amp;F1795)=0),"",O1795)</f>
        <v/>
      </c>
      <c r="R1795" s="15" t="str" cm="1">
        <f t="array" aca="1" ref="R1795" ca="1">IF(OR(INDIRECT(A1795&amp;B1795&amp;C1795&amp;F1795)="",ISNUMBER(INDIRECT(A1795&amp;B1795&amp;C1795&amp;F1795))=FALSE,INDIRECT(A1795&amp;B1795&amp;C1795&amp;F1795)=0),"",P1795+14)</f>
        <v/>
      </c>
      <c r="S1795" s="15" t="str" cm="1">
        <f t="array" aca="1" ref="S1795" ca="1">IF(OR(INDIRECT(A1795&amp;B1795&amp;C1795&amp;F1795)="",ISNUMBER(INDIRECT(A1795&amp;B1795&amp;C1795&amp;F1795))=FALSE,INDIRECT(A1795&amp;B1795&amp;C1795&amp;F1795)=0),"",INDIRECT(A1795&amp;B1795&amp;C1795&amp;F1795))</f>
        <v/>
      </c>
      <c r="T1795" s="15" t="str" cm="1">
        <f t="array" aca="1" ref="T1795" ca="1">IF(OR(INDIRECT(A1795&amp;B1795&amp;C1795&amp;F1795)="",ISNUMBER(INDIRECT(A1795&amp;B1795&amp;C1795&amp;F1795))=FALSE,INDIRECT(A1795&amp;B1795&amp;C1795&amp;F1795)=0),"",0)</f>
        <v/>
      </c>
    </row>
    <row r="1796" spans="1:20">
      <c r="A1796" s="23" t="s">
        <v>912</v>
      </c>
      <c r="B1796" s="23" t="s">
        <v>913</v>
      </c>
      <c r="C1796" s="23" t="str">
        <f t="shared" ref="C1796:C1859" si="84">IF(F1795=62,CHAR(CODE(C1795)+1),C1795)</f>
        <v>j</v>
      </c>
      <c r="D1796" s="23" t="s">
        <v>913</v>
      </c>
      <c r="E1796" s="23" t="str">
        <f t="shared" si="82"/>
        <v>i</v>
      </c>
      <c r="F1796" s="23">
        <f t="shared" si="83"/>
        <v>37</v>
      </c>
      <c r="G1796" s="23" t="str" cm="1">
        <f t="array" aca="1" ref="G1796" ca="1">IF(OR(INDIRECT(A1796&amp;B1796&amp;C1796&amp;F1796)="",ISNUMBER(INDIRECT(A1796&amp;B1796&amp;C1796&amp;F1796))=FALSE),"",IF(INDIRECT(A1796&amp;B1796&amp;C1796&amp;9)="公開","【（第８期）WEB・コールセンター受付】","【（第８期）医療機関受付】"))</f>
        <v/>
      </c>
      <c r="H1796" s="15" t="str" cm="1">
        <f t="array" aca="1" ref="H1796" ca="1">IF(OR(INDIRECT(A1796&amp;B1796&amp;C1796&amp;F1796)="",ISNUMBER(INDIRECT(A1796&amp;B1796&amp;C1796&amp;F1796))=FALSE,INDIRECT(A1796&amp;B1796&amp;C1796&amp;F1796)=0),"",431001)</f>
        <v/>
      </c>
      <c r="I1796" s="15" t="str" cm="1">
        <f t="array" aca="1" ref="I1796" ca="1">IF(OR(INDIRECT(A1796&amp;B1796&amp;C1796&amp;F1796)="",ISNUMBER(INDIRECT(A1796&amp;B1796&amp;C1796&amp;F1796))=FALSE,INDIRECT(A1796&amp;B1796&amp;C1796&amp;F1796)=0),"",G1796&amp;J1796&amp;"."&amp;TEXT(M1796,"00")&amp;TEXT(N1796,"00")&amp;"."&amp;TEXT(O1796,"00")&amp;TEXT(P1796,"00"))</f>
        <v/>
      </c>
      <c r="J1796" s="15" t="str" cm="1">
        <f t="array" aca="1" ref="J1796" ca="1">IF(OR(INDIRECT(A1796&amp;B1796&amp;C1796&amp;F1796)="",ISNUMBER(INDIRECT(A1796&amp;B1796&amp;C1796&amp;F1796))=FALSE,INDIRECT(A1796&amp;B1796&amp;C1796&amp;F1796)=0),"",予約枠報告様式!$B$2)</f>
        <v/>
      </c>
      <c r="K1796" s="15" t="str" cm="1">
        <f t="array" aca="1" ref="K1796" ca="1">IF(OR(INDIRECT(A1796&amp;B1796&amp;C1796&amp;F1796)="",ISNUMBER(INDIRECT(A1796&amp;B1796&amp;C1796&amp;F1796))=FALSE,INDIRECT(A1796&amp;B1796&amp;C1796&amp;F1796)=0),"",1)</f>
        <v/>
      </c>
      <c r="L1796" s="15" t="str" cm="1">
        <f t="array" aca="1" ref="L1796" ca="1">IF(OR(INDIRECT(A1796&amp;B1796&amp;C1796&amp;F1796)="",ISNUMBER(INDIRECT(A1796&amp;B1796&amp;C1796&amp;F1796))=FALSE,INDIRECT(A1796&amp;B1796&amp;C1796&amp;F1796)=0),"",IF(G1796="【（第８期）医療機関受付】",TEXT(INDIRECT(A1796&amp;D1796&amp;E1796&amp;5),"yyy"),TEXT(INDIRECT(A1796&amp;B1796&amp;C1796&amp;5),"yyy")))</f>
        <v/>
      </c>
      <c r="M1796" s="15" t="str" cm="1">
        <f t="array" aca="1" ref="M1796" ca="1">IF(OR(INDIRECT(A1796&amp;B1796&amp;C1796&amp;F1796)="",ISNUMBER(INDIRECT(A1796&amp;B1796&amp;C1796&amp;F1796))=FALSE,INDIRECT(A1796&amp;B1796&amp;C1796&amp;F1796)=0),"",IF(G1796="【（第８期）医療機関受付】",TEXT(INDIRECT(A1796&amp;D1796&amp;E1796&amp;5),"m"),TEXT(INDIRECT(A1796&amp;B1796&amp;C1796&amp;5),"m")))</f>
        <v/>
      </c>
      <c r="N1796" s="15" t="str" cm="1">
        <f t="array" aca="1" ref="N1796" ca="1">IF(OR(INDIRECT(A1796&amp;B1796&amp;C1796&amp;F1796)="",ISNUMBER(INDIRECT(A1796&amp;B1796&amp;C1796&amp;F1796))=FALSE,INDIRECT(A1796&amp;B1796&amp;C1796&amp;F1796)=0),"",IF(G1796="【（第８期）医療機関受付】",TEXT(INDIRECT(A1796&amp;D1796&amp;E1796&amp;5),"d"),TEXT(INDIRECT(A1796&amp;B1796&amp;C1796&amp;5),"d")))</f>
        <v/>
      </c>
      <c r="O1796" s="15" t="str" cm="1">
        <f t="array" aca="1" ref="O1796" ca="1">IF(OR(INDIRECT(A1796&amp;B1796&amp;C1796&amp;F1796)="",ISNUMBER(INDIRECT(A1796&amp;B1796&amp;C1796&amp;F1796))=FALSE,INDIRECT(A1796&amp;B1796&amp;C1796&amp;F1796)=0),"",HOUR(INDIRECT(A1796&amp;"A"&amp;F1796)))</f>
        <v/>
      </c>
      <c r="P1796" s="15" t="str" cm="1">
        <f t="array" aca="1" ref="P1796" ca="1">IF(OR(INDIRECT(A1796&amp;B1796&amp;C1796&amp;F1796)="",ISNUMBER(INDIRECT(A1796&amp;B1796&amp;C1796&amp;F1796))=FALSE,INDIRECT(A1796&amp;B1796&amp;C1796&amp;F1796)=0),"",MINUTE(INDIRECT(A1796&amp;"A"&amp;F1796)))</f>
        <v/>
      </c>
      <c r="Q1796" s="15" t="str" cm="1">
        <f t="array" aca="1" ref="Q1796" ca="1">IF(OR(INDIRECT(A1796&amp;B1796&amp;C1796&amp;F1796)="",ISNUMBER(INDIRECT(A1796&amp;B1796&amp;C1796&amp;F1796))=FALSE,INDIRECT(A1796&amp;B1796&amp;C1796&amp;F1796)=0),"",O1796)</f>
        <v/>
      </c>
      <c r="R1796" s="15" t="str" cm="1">
        <f t="array" aca="1" ref="R1796" ca="1">IF(OR(INDIRECT(A1796&amp;B1796&amp;C1796&amp;F1796)="",ISNUMBER(INDIRECT(A1796&amp;B1796&amp;C1796&amp;F1796))=FALSE,INDIRECT(A1796&amp;B1796&amp;C1796&amp;F1796)=0),"",P1796+14)</f>
        <v/>
      </c>
      <c r="S1796" s="15" t="str" cm="1">
        <f t="array" aca="1" ref="S1796" ca="1">IF(OR(INDIRECT(A1796&amp;B1796&amp;C1796&amp;F1796)="",ISNUMBER(INDIRECT(A1796&amp;B1796&amp;C1796&amp;F1796))=FALSE,INDIRECT(A1796&amp;B1796&amp;C1796&amp;F1796)=0),"",INDIRECT(A1796&amp;B1796&amp;C1796&amp;F1796))</f>
        <v/>
      </c>
      <c r="T1796" s="15" t="str" cm="1">
        <f t="array" aca="1" ref="T1796" ca="1">IF(OR(INDIRECT(A1796&amp;B1796&amp;C1796&amp;F1796)="",ISNUMBER(INDIRECT(A1796&amp;B1796&amp;C1796&amp;F1796))=FALSE,INDIRECT(A1796&amp;B1796&amp;C1796&amp;F1796)=0),"",0)</f>
        <v/>
      </c>
    </row>
    <row r="1797" spans="1:20">
      <c r="A1797" s="23" t="s">
        <v>912</v>
      </c>
      <c r="B1797" s="23" t="s">
        <v>913</v>
      </c>
      <c r="C1797" s="23" t="str">
        <f t="shared" si="84"/>
        <v>j</v>
      </c>
      <c r="D1797" s="23" t="s">
        <v>913</v>
      </c>
      <c r="E1797" s="23" t="str">
        <f t="shared" si="82"/>
        <v>i</v>
      </c>
      <c r="F1797" s="23">
        <f t="shared" si="83"/>
        <v>38</v>
      </c>
      <c r="G1797" s="23" t="str" cm="1">
        <f t="array" aca="1" ref="G1797" ca="1">IF(OR(INDIRECT(A1797&amp;B1797&amp;C1797&amp;F1797)="",ISNUMBER(INDIRECT(A1797&amp;B1797&amp;C1797&amp;F1797))=FALSE),"",IF(INDIRECT(A1797&amp;B1797&amp;C1797&amp;9)="公開","【（第８期）WEB・コールセンター受付】","【（第８期）医療機関受付】"))</f>
        <v/>
      </c>
      <c r="H1797" s="15" t="str" cm="1">
        <f t="array" aca="1" ref="H1797" ca="1">IF(OR(INDIRECT(A1797&amp;B1797&amp;C1797&amp;F1797)="",ISNUMBER(INDIRECT(A1797&amp;B1797&amp;C1797&amp;F1797))=FALSE,INDIRECT(A1797&amp;B1797&amp;C1797&amp;F1797)=0),"",431001)</f>
        <v/>
      </c>
      <c r="I1797" s="15" t="str" cm="1">
        <f t="array" aca="1" ref="I1797" ca="1">IF(OR(INDIRECT(A1797&amp;B1797&amp;C1797&amp;F1797)="",ISNUMBER(INDIRECT(A1797&amp;B1797&amp;C1797&amp;F1797))=FALSE,INDIRECT(A1797&amp;B1797&amp;C1797&amp;F1797)=0),"",G1797&amp;J1797&amp;"."&amp;TEXT(M1797,"00")&amp;TEXT(N1797,"00")&amp;"."&amp;TEXT(O1797,"00")&amp;TEXT(P1797,"00"))</f>
        <v/>
      </c>
      <c r="J1797" s="15" t="str" cm="1">
        <f t="array" aca="1" ref="J1797" ca="1">IF(OR(INDIRECT(A1797&amp;B1797&amp;C1797&amp;F1797)="",ISNUMBER(INDIRECT(A1797&amp;B1797&amp;C1797&amp;F1797))=FALSE,INDIRECT(A1797&amp;B1797&amp;C1797&amp;F1797)=0),"",予約枠報告様式!$B$2)</f>
        <v/>
      </c>
      <c r="K1797" s="15" t="str" cm="1">
        <f t="array" aca="1" ref="K1797" ca="1">IF(OR(INDIRECT(A1797&amp;B1797&amp;C1797&amp;F1797)="",ISNUMBER(INDIRECT(A1797&amp;B1797&amp;C1797&amp;F1797))=FALSE,INDIRECT(A1797&amp;B1797&amp;C1797&amp;F1797)=0),"",1)</f>
        <v/>
      </c>
      <c r="L1797" s="15" t="str" cm="1">
        <f t="array" aca="1" ref="L1797" ca="1">IF(OR(INDIRECT(A1797&amp;B1797&amp;C1797&amp;F1797)="",ISNUMBER(INDIRECT(A1797&amp;B1797&amp;C1797&amp;F1797))=FALSE,INDIRECT(A1797&amp;B1797&amp;C1797&amp;F1797)=0),"",IF(G1797="【（第８期）医療機関受付】",TEXT(INDIRECT(A1797&amp;D1797&amp;E1797&amp;5),"yyy"),TEXT(INDIRECT(A1797&amp;B1797&amp;C1797&amp;5),"yyy")))</f>
        <v/>
      </c>
      <c r="M1797" s="15" t="str" cm="1">
        <f t="array" aca="1" ref="M1797" ca="1">IF(OR(INDIRECT(A1797&amp;B1797&amp;C1797&amp;F1797)="",ISNUMBER(INDIRECT(A1797&amp;B1797&amp;C1797&amp;F1797))=FALSE,INDIRECT(A1797&amp;B1797&amp;C1797&amp;F1797)=0),"",IF(G1797="【（第８期）医療機関受付】",TEXT(INDIRECT(A1797&amp;D1797&amp;E1797&amp;5),"m"),TEXT(INDIRECT(A1797&amp;B1797&amp;C1797&amp;5),"m")))</f>
        <v/>
      </c>
      <c r="N1797" s="15" t="str" cm="1">
        <f t="array" aca="1" ref="N1797" ca="1">IF(OR(INDIRECT(A1797&amp;B1797&amp;C1797&amp;F1797)="",ISNUMBER(INDIRECT(A1797&amp;B1797&amp;C1797&amp;F1797))=FALSE,INDIRECT(A1797&amp;B1797&amp;C1797&amp;F1797)=0),"",IF(G1797="【（第８期）医療機関受付】",TEXT(INDIRECT(A1797&amp;D1797&amp;E1797&amp;5),"d"),TEXT(INDIRECT(A1797&amp;B1797&amp;C1797&amp;5),"d")))</f>
        <v/>
      </c>
      <c r="O1797" s="15" t="str" cm="1">
        <f t="array" aca="1" ref="O1797" ca="1">IF(OR(INDIRECT(A1797&amp;B1797&amp;C1797&amp;F1797)="",ISNUMBER(INDIRECT(A1797&amp;B1797&amp;C1797&amp;F1797))=FALSE,INDIRECT(A1797&amp;B1797&amp;C1797&amp;F1797)=0),"",HOUR(INDIRECT(A1797&amp;"A"&amp;F1797)))</f>
        <v/>
      </c>
      <c r="P1797" s="15" t="str" cm="1">
        <f t="array" aca="1" ref="P1797" ca="1">IF(OR(INDIRECT(A1797&amp;B1797&amp;C1797&amp;F1797)="",ISNUMBER(INDIRECT(A1797&amp;B1797&amp;C1797&amp;F1797))=FALSE,INDIRECT(A1797&amp;B1797&amp;C1797&amp;F1797)=0),"",MINUTE(INDIRECT(A1797&amp;"A"&amp;F1797)))</f>
        <v/>
      </c>
      <c r="Q1797" s="15" t="str" cm="1">
        <f t="array" aca="1" ref="Q1797" ca="1">IF(OR(INDIRECT(A1797&amp;B1797&amp;C1797&amp;F1797)="",ISNUMBER(INDIRECT(A1797&amp;B1797&amp;C1797&amp;F1797))=FALSE,INDIRECT(A1797&amp;B1797&amp;C1797&amp;F1797)=0),"",O1797)</f>
        <v/>
      </c>
      <c r="R1797" s="15" t="str" cm="1">
        <f t="array" aca="1" ref="R1797" ca="1">IF(OR(INDIRECT(A1797&amp;B1797&amp;C1797&amp;F1797)="",ISNUMBER(INDIRECT(A1797&amp;B1797&amp;C1797&amp;F1797))=FALSE,INDIRECT(A1797&amp;B1797&amp;C1797&amp;F1797)=0),"",P1797+14)</f>
        <v/>
      </c>
      <c r="S1797" s="15" t="str" cm="1">
        <f t="array" aca="1" ref="S1797" ca="1">IF(OR(INDIRECT(A1797&amp;B1797&amp;C1797&amp;F1797)="",ISNUMBER(INDIRECT(A1797&amp;B1797&amp;C1797&amp;F1797))=FALSE,INDIRECT(A1797&amp;B1797&amp;C1797&amp;F1797)=0),"",INDIRECT(A1797&amp;B1797&amp;C1797&amp;F1797))</f>
        <v/>
      </c>
      <c r="T1797" s="15" t="str" cm="1">
        <f t="array" aca="1" ref="T1797" ca="1">IF(OR(INDIRECT(A1797&amp;B1797&amp;C1797&amp;F1797)="",ISNUMBER(INDIRECT(A1797&amp;B1797&amp;C1797&amp;F1797))=FALSE,INDIRECT(A1797&amp;B1797&amp;C1797&amp;F1797)=0),"",0)</f>
        <v/>
      </c>
    </row>
    <row r="1798" spans="1:20">
      <c r="A1798" s="23" t="s">
        <v>912</v>
      </c>
      <c r="B1798" s="23" t="s">
        <v>913</v>
      </c>
      <c r="C1798" s="23" t="str">
        <f t="shared" si="84"/>
        <v>j</v>
      </c>
      <c r="D1798" s="23" t="s">
        <v>913</v>
      </c>
      <c r="E1798" s="23" t="str">
        <f t="shared" si="82"/>
        <v>i</v>
      </c>
      <c r="F1798" s="23">
        <f t="shared" si="83"/>
        <v>39</v>
      </c>
      <c r="G1798" s="23" t="str" cm="1">
        <f t="array" aca="1" ref="G1798" ca="1">IF(OR(INDIRECT(A1798&amp;B1798&amp;C1798&amp;F1798)="",ISNUMBER(INDIRECT(A1798&amp;B1798&amp;C1798&amp;F1798))=FALSE),"",IF(INDIRECT(A1798&amp;B1798&amp;C1798&amp;9)="公開","【（第８期）WEB・コールセンター受付】","【（第８期）医療機関受付】"))</f>
        <v/>
      </c>
      <c r="H1798" s="15" t="str" cm="1">
        <f t="array" aca="1" ref="H1798" ca="1">IF(OR(INDIRECT(A1798&amp;B1798&amp;C1798&amp;F1798)="",ISNUMBER(INDIRECT(A1798&amp;B1798&amp;C1798&amp;F1798))=FALSE,INDIRECT(A1798&amp;B1798&amp;C1798&amp;F1798)=0),"",431001)</f>
        <v/>
      </c>
      <c r="I1798" s="15" t="str" cm="1">
        <f t="array" aca="1" ref="I1798" ca="1">IF(OR(INDIRECT(A1798&amp;B1798&amp;C1798&amp;F1798)="",ISNUMBER(INDIRECT(A1798&amp;B1798&amp;C1798&amp;F1798))=FALSE,INDIRECT(A1798&amp;B1798&amp;C1798&amp;F1798)=0),"",G1798&amp;J1798&amp;"."&amp;TEXT(M1798,"00")&amp;TEXT(N1798,"00")&amp;"."&amp;TEXT(O1798,"00")&amp;TEXT(P1798,"00"))</f>
        <v/>
      </c>
      <c r="J1798" s="15" t="str" cm="1">
        <f t="array" aca="1" ref="J1798" ca="1">IF(OR(INDIRECT(A1798&amp;B1798&amp;C1798&amp;F1798)="",ISNUMBER(INDIRECT(A1798&amp;B1798&amp;C1798&amp;F1798))=FALSE,INDIRECT(A1798&amp;B1798&amp;C1798&amp;F1798)=0),"",予約枠報告様式!$B$2)</f>
        <v/>
      </c>
      <c r="K1798" s="15" t="str" cm="1">
        <f t="array" aca="1" ref="K1798" ca="1">IF(OR(INDIRECT(A1798&amp;B1798&amp;C1798&amp;F1798)="",ISNUMBER(INDIRECT(A1798&amp;B1798&amp;C1798&amp;F1798))=FALSE,INDIRECT(A1798&amp;B1798&amp;C1798&amp;F1798)=0),"",1)</f>
        <v/>
      </c>
      <c r="L1798" s="15" t="str" cm="1">
        <f t="array" aca="1" ref="L1798" ca="1">IF(OR(INDIRECT(A1798&amp;B1798&amp;C1798&amp;F1798)="",ISNUMBER(INDIRECT(A1798&amp;B1798&amp;C1798&amp;F1798))=FALSE,INDIRECT(A1798&amp;B1798&amp;C1798&amp;F1798)=0),"",IF(G1798="【（第８期）医療機関受付】",TEXT(INDIRECT(A1798&amp;D1798&amp;E1798&amp;5),"yyy"),TEXT(INDIRECT(A1798&amp;B1798&amp;C1798&amp;5),"yyy")))</f>
        <v/>
      </c>
      <c r="M1798" s="15" t="str" cm="1">
        <f t="array" aca="1" ref="M1798" ca="1">IF(OR(INDIRECT(A1798&amp;B1798&amp;C1798&amp;F1798)="",ISNUMBER(INDIRECT(A1798&amp;B1798&amp;C1798&amp;F1798))=FALSE,INDIRECT(A1798&amp;B1798&amp;C1798&amp;F1798)=0),"",IF(G1798="【（第８期）医療機関受付】",TEXT(INDIRECT(A1798&amp;D1798&amp;E1798&amp;5),"m"),TEXT(INDIRECT(A1798&amp;B1798&amp;C1798&amp;5),"m")))</f>
        <v/>
      </c>
      <c r="N1798" s="15" t="str" cm="1">
        <f t="array" aca="1" ref="N1798" ca="1">IF(OR(INDIRECT(A1798&amp;B1798&amp;C1798&amp;F1798)="",ISNUMBER(INDIRECT(A1798&amp;B1798&amp;C1798&amp;F1798))=FALSE,INDIRECT(A1798&amp;B1798&amp;C1798&amp;F1798)=0),"",IF(G1798="【（第８期）医療機関受付】",TEXT(INDIRECT(A1798&amp;D1798&amp;E1798&amp;5),"d"),TEXT(INDIRECT(A1798&amp;B1798&amp;C1798&amp;5),"d")))</f>
        <v/>
      </c>
      <c r="O1798" s="15" t="str" cm="1">
        <f t="array" aca="1" ref="O1798" ca="1">IF(OR(INDIRECT(A1798&amp;B1798&amp;C1798&amp;F1798)="",ISNUMBER(INDIRECT(A1798&amp;B1798&amp;C1798&amp;F1798))=FALSE,INDIRECT(A1798&amp;B1798&amp;C1798&amp;F1798)=0),"",HOUR(INDIRECT(A1798&amp;"A"&amp;F1798)))</f>
        <v/>
      </c>
      <c r="P1798" s="15" t="str" cm="1">
        <f t="array" aca="1" ref="P1798" ca="1">IF(OR(INDIRECT(A1798&amp;B1798&amp;C1798&amp;F1798)="",ISNUMBER(INDIRECT(A1798&amp;B1798&amp;C1798&amp;F1798))=FALSE,INDIRECT(A1798&amp;B1798&amp;C1798&amp;F1798)=0),"",MINUTE(INDIRECT(A1798&amp;"A"&amp;F1798)))</f>
        <v/>
      </c>
      <c r="Q1798" s="15" t="str" cm="1">
        <f t="array" aca="1" ref="Q1798" ca="1">IF(OR(INDIRECT(A1798&amp;B1798&amp;C1798&amp;F1798)="",ISNUMBER(INDIRECT(A1798&amp;B1798&amp;C1798&amp;F1798))=FALSE,INDIRECT(A1798&amp;B1798&amp;C1798&amp;F1798)=0),"",O1798)</f>
        <v/>
      </c>
      <c r="R1798" s="15" t="str" cm="1">
        <f t="array" aca="1" ref="R1798" ca="1">IF(OR(INDIRECT(A1798&amp;B1798&amp;C1798&amp;F1798)="",ISNUMBER(INDIRECT(A1798&amp;B1798&amp;C1798&amp;F1798))=FALSE,INDIRECT(A1798&amp;B1798&amp;C1798&amp;F1798)=0),"",P1798+14)</f>
        <v/>
      </c>
      <c r="S1798" s="15" t="str" cm="1">
        <f t="array" aca="1" ref="S1798" ca="1">IF(OR(INDIRECT(A1798&amp;B1798&amp;C1798&amp;F1798)="",ISNUMBER(INDIRECT(A1798&amp;B1798&amp;C1798&amp;F1798))=FALSE,INDIRECT(A1798&amp;B1798&amp;C1798&amp;F1798)=0),"",INDIRECT(A1798&amp;B1798&amp;C1798&amp;F1798))</f>
        <v/>
      </c>
      <c r="T1798" s="15" t="str" cm="1">
        <f t="array" aca="1" ref="T1798" ca="1">IF(OR(INDIRECT(A1798&amp;B1798&amp;C1798&amp;F1798)="",ISNUMBER(INDIRECT(A1798&amp;B1798&amp;C1798&amp;F1798))=FALSE,INDIRECT(A1798&amp;B1798&amp;C1798&amp;F1798)=0),"",0)</f>
        <v/>
      </c>
    </row>
    <row r="1799" spans="1:20">
      <c r="A1799" s="23" t="s">
        <v>912</v>
      </c>
      <c r="B1799" s="23" t="s">
        <v>913</v>
      </c>
      <c r="C1799" s="23" t="str">
        <f t="shared" si="84"/>
        <v>j</v>
      </c>
      <c r="D1799" s="23" t="s">
        <v>913</v>
      </c>
      <c r="E1799" s="23" t="str">
        <f t="shared" si="82"/>
        <v>i</v>
      </c>
      <c r="F1799" s="23">
        <f t="shared" si="83"/>
        <v>40</v>
      </c>
      <c r="G1799" s="23" t="str" cm="1">
        <f t="array" aca="1" ref="G1799" ca="1">IF(OR(INDIRECT(A1799&amp;B1799&amp;C1799&amp;F1799)="",ISNUMBER(INDIRECT(A1799&amp;B1799&amp;C1799&amp;F1799))=FALSE),"",IF(INDIRECT(A1799&amp;B1799&amp;C1799&amp;9)="公開","【（第８期）WEB・コールセンター受付】","【（第８期）医療機関受付】"))</f>
        <v/>
      </c>
      <c r="H1799" s="15" t="str" cm="1">
        <f t="array" aca="1" ref="H1799" ca="1">IF(OR(INDIRECT(A1799&amp;B1799&amp;C1799&amp;F1799)="",ISNUMBER(INDIRECT(A1799&amp;B1799&amp;C1799&amp;F1799))=FALSE,INDIRECT(A1799&amp;B1799&amp;C1799&amp;F1799)=0),"",431001)</f>
        <v/>
      </c>
      <c r="I1799" s="15" t="str" cm="1">
        <f t="array" aca="1" ref="I1799" ca="1">IF(OR(INDIRECT(A1799&amp;B1799&amp;C1799&amp;F1799)="",ISNUMBER(INDIRECT(A1799&amp;B1799&amp;C1799&amp;F1799))=FALSE,INDIRECT(A1799&amp;B1799&amp;C1799&amp;F1799)=0),"",G1799&amp;J1799&amp;"."&amp;TEXT(M1799,"00")&amp;TEXT(N1799,"00")&amp;"."&amp;TEXT(O1799,"00")&amp;TEXT(P1799,"00"))</f>
        <v/>
      </c>
      <c r="J1799" s="15" t="str" cm="1">
        <f t="array" aca="1" ref="J1799" ca="1">IF(OR(INDIRECT(A1799&amp;B1799&amp;C1799&amp;F1799)="",ISNUMBER(INDIRECT(A1799&amp;B1799&amp;C1799&amp;F1799))=FALSE,INDIRECT(A1799&amp;B1799&amp;C1799&amp;F1799)=0),"",予約枠報告様式!$B$2)</f>
        <v/>
      </c>
      <c r="K1799" s="15" t="str" cm="1">
        <f t="array" aca="1" ref="K1799" ca="1">IF(OR(INDIRECT(A1799&amp;B1799&amp;C1799&amp;F1799)="",ISNUMBER(INDIRECT(A1799&amp;B1799&amp;C1799&amp;F1799))=FALSE,INDIRECT(A1799&amp;B1799&amp;C1799&amp;F1799)=0),"",1)</f>
        <v/>
      </c>
      <c r="L1799" s="15" t="str" cm="1">
        <f t="array" aca="1" ref="L1799" ca="1">IF(OR(INDIRECT(A1799&amp;B1799&amp;C1799&amp;F1799)="",ISNUMBER(INDIRECT(A1799&amp;B1799&amp;C1799&amp;F1799))=FALSE,INDIRECT(A1799&amp;B1799&amp;C1799&amp;F1799)=0),"",IF(G1799="【（第８期）医療機関受付】",TEXT(INDIRECT(A1799&amp;D1799&amp;E1799&amp;5),"yyy"),TEXT(INDIRECT(A1799&amp;B1799&amp;C1799&amp;5),"yyy")))</f>
        <v/>
      </c>
      <c r="M1799" s="15" t="str" cm="1">
        <f t="array" aca="1" ref="M1799" ca="1">IF(OR(INDIRECT(A1799&amp;B1799&amp;C1799&amp;F1799)="",ISNUMBER(INDIRECT(A1799&amp;B1799&amp;C1799&amp;F1799))=FALSE,INDIRECT(A1799&amp;B1799&amp;C1799&amp;F1799)=0),"",IF(G1799="【（第８期）医療機関受付】",TEXT(INDIRECT(A1799&amp;D1799&amp;E1799&amp;5),"m"),TEXT(INDIRECT(A1799&amp;B1799&amp;C1799&amp;5),"m")))</f>
        <v/>
      </c>
      <c r="N1799" s="15" t="str" cm="1">
        <f t="array" aca="1" ref="N1799" ca="1">IF(OR(INDIRECT(A1799&amp;B1799&amp;C1799&amp;F1799)="",ISNUMBER(INDIRECT(A1799&amp;B1799&amp;C1799&amp;F1799))=FALSE,INDIRECT(A1799&amp;B1799&amp;C1799&amp;F1799)=0),"",IF(G1799="【（第８期）医療機関受付】",TEXT(INDIRECT(A1799&amp;D1799&amp;E1799&amp;5),"d"),TEXT(INDIRECT(A1799&amp;B1799&amp;C1799&amp;5),"d")))</f>
        <v/>
      </c>
      <c r="O1799" s="15" t="str" cm="1">
        <f t="array" aca="1" ref="O1799" ca="1">IF(OR(INDIRECT(A1799&amp;B1799&amp;C1799&amp;F1799)="",ISNUMBER(INDIRECT(A1799&amp;B1799&amp;C1799&amp;F1799))=FALSE,INDIRECT(A1799&amp;B1799&amp;C1799&amp;F1799)=0),"",HOUR(INDIRECT(A1799&amp;"A"&amp;F1799)))</f>
        <v/>
      </c>
      <c r="P1799" s="15" t="str" cm="1">
        <f t="array" aca="1" ref="P1799" ca="1">IF(OR(INDIRECT(A1799&amp;B1799&amp;C1799&amp;F1799)="",ISNUMBER(INDIRECT(A1799&amp;B1799&amp;C1799&amp;F1799))=FALSE,INDIRECT(A1799&amp;B1799&amp;C1799&amp;F1799)=0),"",MINUTE(INDIRECT(A1799&amp;"A"&amp;F1799)))</f>
        <v/>
      </c>
      <c r="Q1799" s="15" t="str" cm="1">
        <f t="array" aca="1" ref="Q1799" ca="1">IF(OR(INDIRECT(A1799&amp;B1799&amp;C1799&amp;F1799)="",ISNUMBER(INDIRECT(A1799&amp;B1799&amp;C1799&amp;F1799))=FALSE,INDIRECT(A1799&amp;B1799&amp;C1799&amp;F1799)=0),"",O1799)</f>
        <v/>
      </c>
      <c r="R1799" s="15" t="str" cm="1">
        <f t="array" aca="1" ref="R1799" ca="1">IF(OR(INDIRECT(A1799&amp;B1799&amp;C1799&amp;F1799)="",ISNUMBER(INDIRECT(A1799&amp;B1799&amp;C1799&amp;F1799))=FALSE,INDIRECT(A1799&amp;B1799&amp;C1799&amp;F1799)=0),"",P1799+14)</f>
        <v/>
      </c>
      <c r="S1799" s="15" t="str" cm="1">
        <f t="array" aca="1" ref="S1799" ca="1">IF(OR(INDIRECT(A1799&amp;B1799&amp;C1799&amp;F1799)="",ISNUMBER(INDIRECT(A1799&amp;B1799&amp;C1799&amp;F1799))=FALSE,INDIRECT(A1799&amp;B1799&amp;C1799&amp;F1799)=0),"",INDIRECT(A1799&amp;B1799&amp;C1799&amp;F1799))</f>
        <v/>
      </c>
      <c r="T1799" s="15" t="str" cm="1">
        <f t="array" aca="1" ref="T1799" ca="1">IF(OR(INDIRECT(A1799&amp;B1799&amp;C1799&amp;F1799)="",ISNUMBER(INDIRECT(A1799&amp;B1799&amp;C1799&amp;F1799))=FALSE,INDIRECT(A1799&amp;B1799&amp;C1799&amp;F1799)=0),"",0)</f>
        <v/>
      </c>
    </row>
    <row r="1800" spans="1:20">
      <c r="A1800" s="23" t="s">
        <v>912</v>
      </c>
      <c r="B1800" s="23" t="s">
        <v>913</v>
      </c>
      <c r="C1800" s="23" t="str">
        <f t="shared" si="84"/>
        <v>j</v>
      </c>
      <c r="D1800" s="23" t="s">
        <v>913</v>
      </c>
      <c r="E1800" s="23" t="str">
        <f t="shared" si="82"/>
        <v>i</v>
      </c>
      <c r="F1800" s="23">
        <f t="shared" si="83"/>
        <v>41</v>
      </c>
      <c r="G1800" s="23" t="str" cm="1">
        <f t="array" aca="1" ref="G1800" ca="1">IF(OR(INDIRECT(A1800&amp;B1800&amp;C1800&amp;F1800)="",ISNUMBER(INDIRECT(A1800&amp;B1800&amp;C1800&amp;F1800))=FALSE),"",IF(INDIRECT(A1800&amp;B1800&amp;C1800&amp;9)="公開","【（第８期）WEB・コールセンター受付】","【（第８期）医療機関受付】"))</f>
        <v/>
      </c>
      <c r="H1800" s="15" t="str" cm="1">
        <f t="array" aca="1" ref="H1800" ca="1">IF(OR(INDIRECT(A1800&amp;B1800&amp;C1800&amp;F1800)="",ISNUMBER(INDIRECT(A1800&amp;B1800&amp;C1800&amp;F1800))=FALSE,INDIRECT(A1800&amp;B1800&amp;C1800&amp;F1800)=0),"",431001)</f>
        <v/>
      </c>
      <c r="I1800" s="15" t="str" cm="1">
        <f t="array" aca="1" ref="I1800" ca="1">IF(OR(INDIRECT(A1800&amp;B1800&amp;C1800&amp;F1800)="",ISNUMBER(INDIRECT(A1800&amp;B1800&amp;C1800&amp;F1800))=FALSE,INDIRECT(A1800&amp;B1800&amp;C1800&amp;F1800)=0),"",G1800&amp;J1800&amp;"."&amp;TEXT(M1800,"00")&amp;TEXT(N1800,"00")&amp;"."&amp;TEXT(O1800,"00")&amp;TEXT(P1800,"00"))</f>
        <v/>
      </c>
      <c r="J1800" s="15" t="str" cm="1">
        <f t="array" aca="1" ref="J1800" ca="1">IF(OR(INDIRECT(A1800&amp;B1800&amp;C1800&amp;F1800)="",ISNUMBER(INDIRECT(A1800&amp;B1800&amp;C1800&amp;F1800))=FALSE,INDIRECT(A1800&amp;B1800&amp;C1800&amp;F1800)=0),"",予約枠報告様式!$B$2)</f>
        <v/>
      </c>
      <c r="K1800" s="15" t="str" cm="1">
        <f t="array" aca="1" ref="K1800" ca="1">IF(OR(INDIRECT(A1800&amp;B1800&amp;C1800&amp;F1800)="",ISNUMBER(INDIRECT(A1800&amp;B1800&amp;C1800&amp;F1800))=FALSE,INDIRECT(A1800&amp;B1800&amp;C1800&amp;F1800)=0),"",1)</f>
        <v/>
      </c>
      <c r="L1800" s="15" t="str" cm="1">
        <f t="array" aca="1" ref="L1800" ca="1">IF(OR(INDIRECT(A1800&amp;B1800&amp;C1800&amp;F1800)="",ISNUMBER(INDIRECT(A1800&amp;B1800&amp;C1800&amp;F1800))=FALSE,INDIRECT(A1800&amp;B1800&amp;C1800&amp;F1800)=0),"",IF(G1800="【（第８期）医療機関受付】",TEXT(INDIRECT(A1800&amp;D1800&amp;E1800&amp;5),"yyy"),TEXT(INDIRECT(A1800&amp;B1800&amp;C1800&amp;5),"yyy")))</f>
        <v/>
      </c>
      <c r="M1800" s="15" t="str" cm="1">
        <f t="array" aca="1" ref="M1800" ca="1">IF(OR(INDIRECT(A1800&amp;B1800&amp;C1800&amp;F1800)="",ISNUMBER(INDIRECT(A1800&amp;B1800&amp;C1800&amp;F1800))=FALSE,INDIRECT(A1800&amp;B1800&amp;C1800&amp;F1800)=0),"",IF(G1800="【（第８期）医療機関受付】",TEXT(INDIRECT(A1800&amp;D1800&amp;E1800&amp;5),"m"),TEXT(INDIRECT(A1800&amp;B1800&amp;C1800&amp;5),"m")))</f>
        <v/>
      </c>
      <c r="N1800" s="15" t="str" cm="1">
        <f t="array" aca="1" ref="N1800" ca="1">IF(OR(INDIRECT(A1800&amp;B1800&amp;C1800&amp;F1800)="",ISNUMBER(INDIRECT(A1800&amp;B1800&amp;C1800&amp;F1800))=FALSE,INDIRECT(A1800&amp;B1800&amp;C1800&amp;F1800)=0),"",IF(G1800="【（第８期）医療機関受付】",TEXT(INDIRECT(A1800&amp;D1800&amp;E1800&amp;5),"d"),TEXT(INDIRECT(A1800&amp;B1800&amp;C1800&amp;5),"d")))</f>
        <v/>
      </c>
      <c r="O1800" s="15" t="str" cm="1">
        <f t="array" aca="1" ref="O1800" ca="1">IF(OR(INDIRECT(A1800&amp;B1800&amp;C1800&amp;F1800)="",ISNUMBER(INDIRECT(A1800&amp;B1800&amp;C1800&amp;F1800))=FALSE,INDIRECT(A1800&amp;B1800&amp;C1800&amp;F1800)=0),"",HOUR(INDIRECT(A1800&amp;"A"&amp;F1800)))</f>
        <v/>
      </c>
      <c r="P1800" s="15" t="str" cm="1">
        <f t="array" aca="1" ref="P1800" ca="1">IF(OR(INDIRECT(A1800&amp;B1800&amp;C1800&amp;F1800)="",ISNUMBER(INDIRECT(A1800&amp;B1800&amp;C1800&amp;F1800))=FALSE,INDIRECT(A1800&amp;B1800&amp;C1800&amp;F1800)=0),"",MINUTE(INDIRECT(A1800&amp;"A"&amp;F1800)))</f>
        <v/>
      </c>
      <c r="Q1800" s="15" t="str" cm="1">
        <f t="array" aca="1" ref="Q1800" ca="1">IF(OR(INDIRECT(A1800&amp;B1800&amp;C1800&amp;F1800)="",ISNUMBER(INDIRECT(A1800&amp;B1800&amp;C1800&amp;F1800))=FALSE,INDIRECT(A1800&amp;B1800&amp;C1800&amp;F1800)=0),"",O1800)</f>
        <v/>
      </c>
      <c r="R1800" s="15" t="str" cm="1">
        <f t="array" aca="1" ref="R1800" ca="1">IF(OR(INDIRECT(A1800&amp;B1800&amp;C1800&amp;F1800)="",ISNUMBER(INDIRECT(A1800&amp;B1800&amp;C1800&amp;F1800))=FALSE,INDIRECT(A1800&amp;B1800&amp;C1800&amp;F1800)=0),"",P1800+14)</f>
        <v/>
      </c>
      <c r="S1800" s="15" t="str" cm="1">
        <f t="array" aca="1" ref="S1800" ca="1">IF(OR(INDIRECT(A1800&amp;B1800&amp;C1800&amp;F1800)="",ISNUMBER(INDIRECT(A1800&amp;B1800&amp;C1800&amp;F1800))=FALSE,INDIRECT(A1800&amp;B1800&amp;C1800&amp;F1800)=0),"",INDIRECT(A1800&amp;B1800&amp;C1800&amp;F1800))</f>
        <v/>
      </c>
      <c r="T1800" s="15" t="str" cm="1">
        <f t="array" aca="1" ref="T1800" ca="1">IF(OR(INDIRECT(A1800&amp;B1800&amp;C1800&amp;F1800)="",ISNUMBER(INDIRECT(A1800&amp;B1800&amp;C1800&amp;F1800))=FALSE,INDIRECT(A1800&amp;B1800&amp;C1800&amp;F1800)=0),"",0)</f>
        <v/>
      </c>
    </row>
    <row r="1801" spans="1:20">
      <c r="A1801" s="23" t="s">
        <v>912</v>
      </c>
      <c r="B1801" s="23" t="s">
        <v>913</v>
      </c>
      <c r="C1801" s="23" t="str">
        <f t="shared" si="84"/>
        <v>j</v>
      </c>
      <c r="D1801" s="23" t="s">
        <v>913</v>
      </c>
      <c r="E1801" s="23" t="str">
        <f t="shared" si="82"/>
        <v>i</v>
      </c>
      <c r="F1801" s="23">
        <f t="shared" si="83"/>
        <v>42</v>
      </c>
      <c r="G1801" s="23" t="str" cm="1">
        <f t="array" aca="1" ref="G1801" ca="1">IF(OR(INDIRECT(A1801&amp;B1801&amp;C1801&amp;F1801)="",ISNUMBER(INDIRECT(A1801&amp;B1801&amp;C1801&amp;F1801))=FALSE),"",IF(INDIRECT(A1801&amp;B1801&amp;C1801&amp;9)="公開","【（第８期）WEB・コールセンター受付】","【（第８期）医療機関受付】"))</f>
        <v/>
      </c>
      <c r="H1801" s="15" t="str" cm="1">
        <f t="array" aca="1" ref="H1801" ca="1">IF(OR(INDIRECT(A1801&amp;B1801&amp;C1801&amp;F1801)="",ISNUMBER(INDIRECT(A1801&amp;B1801&amp;C1801&amp;F1801))=FALSE,INDIRECT(A1801&amp;B1801&amp;C1801&amp;F1801)=0),"",431001)</f>
        <v/>
      </c>
      <c r="I1801" s="15" t="str" cm="1">
        <f t="array" aca="1" ref="I1801" ca="1">IF(OR(INDIRECT(A1801&amp;B1801&amp;C1801&amp;F1801)="",ISNUMBER(INDIRECT(A1801&amp;B1801&amp;C1801&amp;F1801))=FALSE,INDIRECT(A1801&amp;B1801&amp;C1801&amp;F1801)=0),"",G1801&amp;J1801&amp;"."&amp;TEXT(M1801,"00")&amp;TEXT(N1801,"00")&amp;"."&amp;TEXT(O1801,"00")&amp;TEXT(P1801,"00"))</f>
        <v/>
      </c>
      <c r="J1801" s="15" t="str" cm="1">
        <f t="array" aca="1" ref="J1801" ca="1">IF(OR(INDIRECT(A1801&amp;B1801&amp;C1801&amp;F1801)="",ISNUMBER(INDIRECT(A1801&amp;B1801&amp;C1801&amp;F1801))=FALSE,INDIRECT(A1801&amp;B1801&amp;C1801&amp;F1801)=0),"",予約枠報告様式!$B$2)</f>
        <v/>
      </c>
      <c r="K1801" s="15" t="str" cm="1">
        <f t="array" aca="1" ref="K1801" ca="1">IF(OR(INDIRECT(A1801&amp;B1801&amp;C1801&amp;F1801)="",ISNUMBER(INDIRECT(A1801&amp;B1801&amp;C1801&amp;F1801))=FALSE,INDIRECT(A1801&amp;B1801&amp;C1801&amp;F1801)=0),"",1)</f>
        <v/>
      </c>
      <c r="L1801" s="15" t="str" cm="1">
        <f t="array" aca="1" ref="L1801" ca="1">IF(OR(INDIRECT(A1801&amp;B1801&amp;C1801&amp;F1801)="",ISNUMBER(INDIRECT(A1801&amp;B1801&amp;C1801&amp;F1801))=FALSE,INDIRECT(A1801&amp;B1801&amp;C1801&amp;F1801)=0),"",IF(G1801="【（第８期）医療機関受付】",TEXT(INDIRECT(A1801&amp;D1801&amp;E1801&amp;5),"yyy"),TEXT(INDIRECT(A1801&amp;B1801&amp;C1801&amp;5),"yyy")))</f>
        <v/>
      </c>
      <c r="M1801" s="15" t="str" cm="1">
        <f t="array" aca="1" ref="M1801" ca="1">IF(OR(INDIRECT(A1801&amp;B1801&amp;C1801&amp;F1801)="",ISNUMBER(INDIRECT(A1801&amp;B1801&amp;C1801&amp;F1801))=FALSE,INDIRECT(A1801&amp;B1801&amp;C1801&amp;F1801)=0),"",IF(G1801="【（第８期）医療機関受付】",TEXT(INDIRECT(A1801&amp;D1801&amp;E1801&amp;5),"m"),TEXT(INDIRECT(A1801&amp;B1801&amp;C1801&amp;5),"m")))</f>
        <v/>
      </c>
      <c r="N1801" s="15" t="str" cm="1">
        <f t="array" aca="1" ref="N1801" ca="1">IF(OR(INDIRECT(A1801&amp;B1801&amp;C1801&amp;F1801)="",ISNUMBER(INDIRECT(A1801&amp;B1801&amp;C1801&amp;F1801))=FALSE,INDIRECT(A1801&amp;B1801&amp;C1801&amp;F1801)=0),"",IF(G1801="【（第８期）医療機関受付】",TEXT(INDIRECT(A1801&amp;D1801&amp;E1801&amp;5),"d"),TEXT(INDIRECT(A1801&amp;B1801&amp;C1801&amp;5),"d")))</f>
        <v/>
      </c>
      <c r="O1801" s="15" t="str" cm="1">
        <f t="array" aca="1" ref="O1801" ca="1">IF(OR(INDIRECT(A1801&amp;B1801&amp;C1801&amp;F1801)="",ISNUMBER(INDIRECT(A1801&amp;B1801&amp;C1801&amp;F1801))=FALSE,INDIRECT(A1801&amp;B1801&amp;C1801&amp;F1801)=0),"",HOUR(INDIRECT(A1801&amp;"A"&amp;F1801)))</f>
        <v/>
      </c>
      <c r="P1801" s="15" t="str" cm="1">
        <f t="array" aca="1" ref="P1801" ca="1">IF(OR(INDIRECT(A1801&amp;B1801&amp;C1801&amp;F1801)="",ISNUMBER(INDIRECT(A1801&amp;B1801&amp;C1801&amp;F1801))=FALSE,INDIRECT(A1801&amp;B1801&amp;C1801&amp;F1801)=0),"",MINUTE(INDIRECT(A1801&amp;"A"&amp;F1801)))</f>
        <v/>
      </c>
      <c r="Q1801" s="15" t="str" cm="1">
        <f t="array" aca="1" ref="Q1801" ca="1">IF(OR(INDIRECT(A1801&amp;B1801&amp;C1801&amp;F1801)="",ISNUMBER(INDIRECT(A1801&amp;B1801&amp;C1801&amp;F1801))=FALSE,INDIRECT(A1801&amp;B1801&amp;C1801&amp;F1801)=0),"",O1801)</f>
        <v/>
      </c>
      <c r="R1801" s="15" t="str" cm="1">
        <f t="array" aca="1" ref="R1801" ca="1">IF(OR(INDIRECT(A1801&amp;B1801&amp;C1801&amp;F1801)="",ISNUMBER(INDIRECT(A1801&amp;B1801&amp;C1801&amp;F1801))=FALSE,INDIRECT(A1801&amp;B1801&amp;C1801&amp;F1801)=0),"",P1801+14)</f>
        <v/>
      </c>
      <c r="S1801" s="15" t="str" cm="1">
        <f t="array" aca="1" ref="S1801" ca="1">IF(OR(INDIRECT(A1801&amp;B1801&amp;C1801&amp;F1801)="",ISNUMBER(INDIRECT(A1801&amp;B1801&amp;C1801&amp;F1801))=FALSE,INDIRECT(A1801&amp;B1801&amp;C1801&amp;F1801)=0),"",INDIRECT(A1801&amp;B1801&amp;C1801&amp;F1801))</f>
        <v/>
      </c>
      <c r="T1801" s="15" t="str" cm="1">
        <f t="array" aca="1" ref="T1801" ca="1">IF(OR(INDIRECT(A1801&amp;B1801&amp;C1801&amp;F1801)="",ISNUMBER(INDIRECT(A1801&amp;B1801&amp;C1801&amp;F1801))=FALSE,INDIRECT(A1801&amp;B1801&amp;C1801&amp;F1801)=0),"",0)</f>
        <v/>
      </c>
    </row>
    <row r="1802" spans="1:20">
      <c r="A1802" s="23" t="s">
        <v>912</v>
      </c>
      <c r="B1802" s="23" t="s">
        <v>913</v>
      </c>
      <c r="C1802" s="23" t="str">
        <f t="shared" si="84"/>
        <v>j</v>
      </c>
      <c r="D1802" s="23" t="s">
        <v>913</v>
      </c>
      <c r="E1802" s="23" t="str">
        <f t="shared" si="82"/>
        <v>i</v>
      </c>
      <c r="F1802" s="23">
        <f t="shared" si="83"/>
        <v>43</v>
      </c>
      <c r="G1802" s="23" t="str" cm="1">
        <f t="array" aca="1" ref="G1802" ca="1">IF(OR(INDIRECT(A1802&amp;B1802&amp;C1802&amp;F1802)="",ISNUMBER(INDIRECT(A1802&amp;B1802&amp;C1802&amp;F1802))=FALSE),"",IF(INDIRECT(A1802&amp;B1802&amp;C1802&amp;9)="公開","【（第８期）WEB・コールセンター受付】","【（第８期）医療機関受付】"))</f>
        <v/>
      </c>
      <c r="H1802" s="15" t="str" cm="1">
        <f t="array" aca="1" ref="H1802" ca="1">IF(OR(INDIRECT(A1802&amp;B1802&amp;C1802&amp;F1802)="",ISNUMBER(INDIRECT(A1802&amp;B1802&amp;C1802&amp;F1802))=FALSE,INDIRECT(A1802&amp;B1802&amp;C1802&amp;F1802)=0),"",431001)</f>
        <v/>
      </c>
      <c r="I1802" s="15" t="str" cm="1">
        <f t="array" aca="1" ref="I1802" ca="1">IF(OR(INDIRECT(A1802&amp;B1802&amp;C1802&amp;F1802)="",ISNUMBER(INDIRECT(A1802&amp;B1802&amp;C1802&amp;F1802))=FALSE,INDIRECT(A1802&amp;B1802&amp;C1802&amp;F1802)=0),"",G1802&amp;J1802&amp;"."&amp;TEXT(M1802,"00")&amp;TEXT(N1802,"00")&amp;"."&amp;TEXT(O1802,"00")&amp;TEXT(P1802,"00"))</f>
        <v/>
      </c>
      <c r="J1802" s="15" t="str" cm="1">
        <f t="array" aca="1" ref="J1802" ca="1">IF(OR(INDIRECT(A1802&amp;B1802&amp;C1802&amp;F1802)="",ISNUMBER(INDIRECT(A1802&amp;B1802&amp;C1802&amp;F1802))=FALSE,INDIRECT(A1802&amp;B1802&amp;C1802&amp;F1802)=0),"",予約枠報告様式!$B$2)</f>
        <v/>
      </c>
      <c r="K1802" s="15" t="str" cm="1">
        <f t="array" aca="1" ref="K1802" ca="1">IF(OR(INDIRECT(A1802&amp;B1802&amp;C1802&amp;F1802)="",ISNUMBER(INDIRECT(A1802&amp;B1802&amp;C1802&amp;F1802))=FALSE,INDIRECT(A1802&amp;B1802&amp;C1802&amp;F1802)=0),"",1)</f>
        <v/>
      </c>
      <c r="L1802" s="15" t="str" cm="1">
        <f t="array" aca="1" ref="L1802" ca="1">IF(OR(INDIRECT(A1802&amp;B1802&amp;C1802&amp;F1802)="",ISNUMBER(INDIRECT(A1802&amp;B1802&amp;C1802&amp;F1802))=FALSE,INDIRECT(A1802&amp;B1802&amp;C1802&amp;F1802)=0),"",IF(G1802="【（第８期）医療機関受付】",TEXT(INDIRECT(A1802&amp;D1802&amp;E1802&amp;5),"yyy"),TEXT(INDIRECT(A1802&amp;B1802&amp;C1802&amp;5),"yyy")))</f>
        <v/>
      </c>
      <c r="M1802" s="15" t="str" cm="1">
        <f t="array" aca="1" ref="M1802" ca="1">IF(OR(INDIRECT(A1802&amp;B1802&amp;C1802&amp;F1802)="",ISNUMBER(INDIRECT(A1802&amp;B1802&amp;C1802&amp;F1802))=FALSE,INDIRECT(A1802&amp;B1802&amp;C1802&amp;F1802)=0),"",IF(G1802="【（第８期）医療機関受付】",TEXT(INDIRECT(A1802&amp;D1802&amp;E1802&amp;5),"m"),TEXT(INDIRECT(A1802&amp;B1802&amp;C1802&amp;5),"m")))</f>
        <v/>
      </c>
      <c r="N1802" s="15" t="str" cm="1">
        <f t="array" aca="1" ref="N1802" ca="1">IF(OR(INDIRECT(A1802&amp;B1802&amp;C1802&amp;F1802)="",ISNUMBER(INDIRECT(A1802&amp;B1802&amp;C1802&amp;F1802))=FALSE,INDIRECT(A1802&amp;B1802&amp;C1802&amp;F1802)=0),"",IF(G1802="【（第８期）医療機関受付】",TEXT(INDIRECT(A1802&amp;D1802&amp;E1802&amp;5),"d"),TEXT(INDIRECT(A1802&amp;B1802&amp;C1802&amp;5),"d")))</f>
        <v/>
      </c>
      <c r="O1802" s="15" t="str" cm="1">
        <f t="array" aca="1" ref="O1802" ca="1">IF(OR(INDIRECT(A1802&amp;B1802&amp;C1802&amp;F1802)="",ISNUMBER(INDIRECT(A1802&amp;B1802&amp;C1802&amp;F1802))=FALSE,INDIRECT(A1802&amp;B1802&amp;C1802&amp;F1802)=0),"",HOUR(INDIRECT(A1802&amp;"A"&amp;F1802)))</f>
        <v/>
      </c>
      <c r="P1802" s="15" t="str" cm="1">
        <f t="array" aca="1" ref="P1802" ca="1">IF(OR(INDIRECT(A1802&amp;B1802&amp;C1802&amp;F1802)="",ISNUMBER(INDIRECT(A1802&amp;B1802&amp;C1802&amp;F1802))=FALSE,INDIRECT(A1802&amp;B1802&amp;C1802&amp;F1802)=0),"",MINUTE(INDIRECT(A1802&amp;"A"&amp;F1802)))</f>
        <v/>
      </c>
      <c r="Q1802" s="15" t="str" cm="1">
        <f t="array" aca="1" ref="Q1802" ca="1">IF(OR(INDIRECT(A1802&amp;B1802&amp;C1802&amp;F1802)="",ISNUMBER(INDIRECT(A1802&amp;B1802&amp;C1802&amp;F1802))=FALSE,INDIRECT(A1802&amp;B1802&amp;C1802&amp;F1802)=0),"",O1802)</f>
        <v/>
      </c>
      <c r="R1802" s="15" t="str" cm="1">
        <f t="array" aca="1" ref="R1802" ca="1">IF(OR(INDIRECT(A1802&amp;B1802&amp;C1802&amp;F1802)="",ISNUMBER(INDIRECT(A1802&amp;B1802&amp;C1802&amp;F1802))=FALSE,INDIRECT(A1802&amp;B1802&amp;C1802&amp;F1802)=0),"",P1802+14)</f>
        <v/>
      </c>
      <c r="S1802" s="15" t="str" cm="1">
        <f t="array" aca="1" ref="S1802" ca="1">IF(OR(INDIRECT(A1802&amp;B1802&amp;C1802&amp;F1802)="",ISNUMBER(INDIRECT(A1802&amp;B1802&amp;C1802&amp;F1802))=FALSE,INDIRECT(A1802&amp;B1802&amp;C1802&amp;F1802)=0),"",INDIRECT(A1802&amp;B1802&amp;C1802&amp;F1802))</f>
        <v/>
      </c>
      <c r="T1802" s="15" t="str" cm="1">
        <f t="array" aca="1" ref="T1802" ca="1">IF(OR(INDIRECT(A1802&amp;B1802&amp;C1802&amp;F1802)="",ISNUMBER(INDIRECT(A1802&amp;B1802&amp;C1802&amp;F1802))=FALSE,INDIRECT(A1802&amp;B1802&amp;C1802&amp;F1802)=0),"",0)</f>
        <v/>
      </c>
    </row>
    <row r="1803" spans="1:20">
      <c r="A1803" s="23" t="s">
        <v>912</v>
      </c>
      <c r="B1803" s="23" t="s">
        <v>913</v>
      </c>
      <c r="C1803" s="23" t="str">
        <f t="shared" si="84"/>
        <v>j</v>
      </c>
      <c r="D1803" s="23" t="s">
        <v>913</v>
      </c>
      <c r="E1803" s="23" t="str">
        <f t="shared" si="82"/>
        <v>i</v>
      </c>
      <c r="F1803" s="23">
        <f t="shared" si="83"/>
        <v>44</v>
      </c>
      <c r="G1803" s="23" t="str" cm="1">
        <f t="array" aca="1" ref="G1803" ca="1">IF(OR(INDIRECT(A1803&amp;B1803&amp;C1803&amp;F1803)="",ISNUMBER(INDIRECT(A1803&amp;B1803&amp;C1803&amp;F1803))=FALSE),"",IF(INDIRECT(A1803&amp;B1803&amp;C1803&amp;9)="公開","【（第８期）WEB・コールセンター受付】","【（第８期）医療機関受付】"))</f>
        <v/>
      </c>
      <c r="H1803" s="15" t="str" cm="1">
        <f t="array" aca="1" ref="H1803" ca="1">IF(OR(INDIRECT(A1803&amp;B1803&amp;C1803&amp;F1803)="",ISNUMBER(INDIRECT(A1803&amp;B1803&amp;C1803&amp;F1803))=FALSE,INDIRECT(A1803&amp;B1803&amp;C1803&amp;F1803)=0),"",431001)</f>
        <v/>
      </c>
      <c r="I1803" s="15" t="str" cm="1">
        <f t="array" aca="1" ref="I1803" ca="1">IF(OR(INDIRECT(A1803&amp;B1803&amp;C1803&amp;F1803)="",ISNUMBER(INDIRECT(A1803&amp;B1803&amp;C1803&amp;F1803))=FALSE,INDIRECT(A1803&amp;B1803&amp;C1803&amp;F1803)=0),"",G1803&amp;J1803&amp;"."&amp;TEXT(M1803,"00")&amp;TEXT(N1803,"00")&amp;"."&amp;TEXT(O1803,"00")&amp;TEXT(P1803,"00"))</f>
        <v/>
      </c>
      <c r="J1803" s="15" t="str" cm="1">
        <f t="array" aca="1" ref="J1803" ca="1">IF(OR(INDIRECT(A1803&amp;B1803&amp;C1803&amp;F1803)="",ISNUMBER(INDIRECT(A1803&amp;B1803&amp;C1803&amp;F1803))=FALSE,INDIRECT(A1803&amp;B1803&amp;C1803&amp;F1803)=0),"",予約枠報告様式!$B$2)</f>
        <v/>
      </c>
      <c r="K1803" s="15" t="str" cm="1">
        <f t="array" aca="1" ref="K1803" ca="1">IF(OR(INDIRECT(A1803&amp;B1803&amp;C1803&amp;F1803)="",ISNUMBER(INDIRECT(A1803&amp;B1803&amp;C1803&amp;F1803))=FALSE,INDIRECT(A1803&amp;B1803&amp;C1803&amp;F1803)=0),"",1)</f>
        <v/>
      </c>
      <c r="L1803" s="15" t="str" cm="1">
        <f t="array" aca="1" ref="L1803" ca="1">IF(OR(INDIRECT(A1803&amp;B1803&amp;C1803&amp;F1803)="",ISNUMBER(INDIRECT(A1803&amp;B1803&amp;C1803&amp;F1803))=FALSE,INDIRECT(A1803&amp;B1803&amp;C1803&amp;F1803)=0),"",IF(G1803="【（第８期）医療機関受付】",TEXT(INDIRECT(A1803&amp;D1803&amp;E1803&amp;5),"yyy"),TEXT(INDIRECT(A1803&amp;B1803&amp;C1803&amp;5),"yyy")))</f>
        <v/>
      </c>
      <c r="M1803" s="15" t="str" cm="1">
        <f t="array" aca="1" ref="M1803" ca="1">IF(OR(INDIRECT(A1803&amp;B1803&amp;C1803&amp;F1803)="",ISNUMBER(INDIRECT(A1803&amp;B1803&amp;C1803&amp;F1803))=FALSE,INDIRECT(A1803&amp;B1803&amp;C1803&amp;F1803)=0),"",IF(G1803="【（第８期）医療機関受付】",TEXT(INDIRECT(A1803&amp;D1803&amp;E1803&amp;5),"m"),TEXT(INDIRECT(A1803&amp;B1803&amp;C1803&amp;5),"m")))</f>
        <v/>
      </c>
      <c r="N1803" s="15" t="str" cm="1">
        <f t="array" aca="1" ref="N1803" ca="1">IF(OR(INDIRECT(A1803&amp;B1803&amp;C1803&amp;F1803)="",ISNUMBER(INDIRECT(A1803&amp;B1803&amp;C1803&amp;F1803))=FALSE,INDIRECT(A1803&amp;B1803&amp;C1803&amp;F1803)=0),"",IF(G1803="【（第８期）医療機関受付】",TEXT(INDIRECT(A1803&amp;D1803&amp;E1803&amp;5),"d"),TEXT(INDIRECT(A1803&amp;B1803&amp;C1803&amp;5),"d")))</f>
        <v/>
      </c>
      <c r="O1803" s="15" t="str" cm="1">
        <f t="array" aca="1" ref="O1803" ca="1">IF(OR(INDIRECT(A1803&amp;B1803&amp;C1803&amp;F1803)="",ISNUMBER(INDIRECT(A1803&amp;B1803&amp;C1803&amp;F1803))=FALSE,INDIRECT(A1803&amp;B1803&amp;C1803&amp;F1803)=0),"",HOUR(INDIRECT(A1803&amp;"A"&amp;F1803)))</f>
        <v/>
      </c>
      <c r="P1803" s="15" t="str" cm="1">
        <f t="array" aca="1" ref="P1803" ca="1">IF(OR(INDIRECT(A1803&amp;B1803&amp;C1803&amp;F1803)="",ISNUMBER(INDIRECT(A1803&amp;B1803&amp;C1803&amp;F1803))=FALSE,INDIRECT(A1803&amp;B1803&amp;C1803&amp;F1803)=0),"",MINUTE(INDIRECT(A1803&amp;"A"&amp;F1803)))</f>
        <v/>
      </c>
      <c r="Q1803" s="15" t="str" cm="1">
        <f t="array" aca="1" ref="Q1803" ca="1">IF(OR(INDIRECT(A1803&amp;B1803&amp;C1803&amp;F1803)="",ISNUMBER(INDIRECT(A1803&amp;B1803&amp;C1803&amp;F1803))=FALSE,INDIRECT(A1803&amp;B1803&amp;C1803&amp;F1803)=0),"",O1803)</f>
        <v/>
      </c>
      <c r="R1803" s="15" t="str" cm="1">
        <f t="array" aca="1" ref="R1803" ca="1">IF(OR(INDIRECT(A1803&amp;B1803&amp;C1803&amp;F1803)="",ISNUMBER(INDIRECT(A1803&amp;B1803&amp;C1803&amp;F1803))=FALSE,INDIRECT(A1803&amp;B1803&amp;C1803&amp;F1803)=0),"",P1803+14)</f>
        <v/>
      </c>
      <c r="S1803" s="15" t="str" cm="1">
        <f t="array" aca="1" ref="S1803" ca="1">IF(OR(INDIRECT(A1803&amp;B1803&amp;C1803&amp;F1803)="",ISNUMBER(INDIRECT(A1803&amp;B1803&amp;C1803&amp;F1803))=FALSE,INDIRECT(A1803&amp;B1803&amp;C1803&amp;F1803)=0),"",INDIRECT(A1803&amp;B1803&amp;C1803&amp;F1803))</f>
        <v/>
      </c>
      <c r="T1803" s="15" t="str" cm="1">
        <f t="array" aca="1" ref="T1803" ca="1">IF(OR(INDIRECT(A1803&amp;B1803&amp;C1803&amp;F1803)="",ISNUMBER(INDIRECT(A1803&amp;B1803&amp;C1803&amp;F1803))=FALSE,INDIRECT(A1803&amp;B1803&amp;C1803&amp;F1803)=0),"",0)</f>
        <v/>
      </c>
    </row>
    <row r="1804" spans="1:20">
      <c r="A1804" s="23" t="s">
        <v>912</v>
      </c>
      <c r="B1804" s="23" t="s">
        <v>913</v>
      </c>
      <c r="C1804" s="23" t="str">
        <f t="shared" si="84"/>
        <v>j</v>
      </c>
      <c r="D1804" s="23" t="s">
        <v>913</v>
      </c>
      <c r="E1804" s="23" t="str">
        <f t="shared" si="82"/>
        <v>i</v>
      </c>
      <c r="F1804" s="23">
        <f t="shared" si="83"/>
        <v>45</v>
      </c>
      <c r="G1804" s="23" t="str" cm="1">
        <f t="array" aca="1" ref="G1804" ca="1">IF(OR(INDIRECT(A1804&amp;B1804&amp;C1804&amp;F1804)="",ISNUMBER(INDIRECT(A1804&amp;B1804&amp;C1804&amp;F1804))=FALSE),"",IF(INDIRECT(A1804&amp;B1804&amp;C1804&amp;9)="公開","【（第８期）WEB・コールセンター受付】","【（第８期）医療機関受付】"))</f>
        <v/>
      </c>
      <c r="H1804" s="15" t="str" cm="1">
        <f t="array" aca="1" ref="H1804" ca="1">IF(OR(INDIRECT(A1804&amp;B1804&amp;C1804&amp;F1804)="",ISNUMBER(INDIRECT(A1804&amp;B1804&amp;C1804&amp;F1804))=FALSE,INDIRECT(A1804&amp;B1804&amp;C1804&amp;F1804)=0),"",431001)</f>
        <v/>
      </c>
      <c r="I1804" s="15" t="str" cm="1">
        <f t="array" aca="1" ref="I1804" ca="1">IF(OR(INDIRECT(A1804&amp;B1804&amp;C1804&amp;F1804)="",ISNUMBER(INDIRECT(A1804&amp;B1804&amp;C1804&amp;F1804))=FALSE,INDIRECT(A1804&amp;B1804&amp;C1804&amp;F1804)=0),"",G1804&amp;J1804&amp;"."&amp;TEXT(M1804,"00")&amp;TEXT(N1804,"00")&amp;"."&amp;TEXT(O1804,"00")&amp;TEXT(P1804,"00"))</f>
        <v/>
      </c>
      <c r="J1804" s="15" t="str" cm="1">
        <f t="array" aca="1" ref="J1804" ca="1">IF(OR(INDIRECT(A1804&amp;B1804&amp;C1804&amp;F1804)="",ISNUMBER(INDIRECT(A1804&amp;B1804&amp;C1804&amp;F1804))=FALSE,INDIRECT(A1804&amp;B1804&amp;C1804&amp;F1804)=0),"",予約枠報告様式!$B$2)</f>
        <v/>
      </c>
      <c r="K1804" s="15" t="str" cm="1">
        <f t="array" aca="1" ref="K1804" ca="1">IF(OR(INDIRECT(A1804&amp;B1804&amp;C1804&amp;F1804)="",ISNUMBER(INDIRECT(A1804&amp;B1804&amp;C1804&amp;F1804))=FALSE,INDIRECT(A1804&amp;B1804&amp;C1804&amp;F1804)=0),"",1)</f>
        <v/>
      </c>
      <c r="L1804" s="15" t="str" cm="1">
        <f t="array" aca="1" ref="L1804" ca="1">IF(OR(INDIRECT(A1804&amp;B1804&amp;C1804&amp;F1804)="",ISNUMBER(INDIRECT(A1804&amp;B1804&amp;C1804&amp;F1804))=FALSE,INDIRECT(A1804&amp;B1804&amp;C1804&amp;F1804)=0),"",IF(G1804="【（第８期）医療機関受付】",TEXT(INDIRECT(A1804&amp;D1804&amp;E1804&amp;5),"yyy"),TEXT(INDIRECT(A1804&amp;B1804&amp;C1804&amp;5),"yyy")))</f>
        <v/>
      </c>
      <c r="M1804" s="15" t="str" cm="1">
        <f t="array" aca="1" ref="M1804" ca="1">IF(OR(INDIRECT(A1804&amp;B1804&amp;C1804&amp;F1804)="",ISNUMBER(INDIRECT(A1804&amp;B1804&amp;C1804&amp;F1804))=FALSE,INDIRECT(A1804&amp;B1804&amp;C1804&amp;F1804)=0),"",IF(G1804="【（第８期）医療機関受付】",TEXT(INDIRECT(A1804&amp;D1804&amp;E1804&amp;5),"m"),TEXT(INDIRECT(A1804&amp;B1804&amp;C1804&amp;5),"m")))</f>
        <v/>
      </c>
      <c r="N1804" s="15" t="str" cm="1">
        <f t="array" aca="1" ref="N1804" ca="1">IF(OR(INDIRECT(A1804&amp;B1804&amp;C1804&amp;F1804)="",ISNUMBER(INDIRECT(A1804&amp;B1804&amp;C1804&amp;F1804))=FALSE,INDIRECT(A1804&amp;B1804&amp;C1804&amp;F1804)=0),"",IF(G1804="【（第８期）医療機関受付】",TEXT(INDIRECT(A1804&amp;D1804&amp;E1804&amp;5),"d"),TEXT(INDIRECT(A1804&amp;B1804&amp;C1804&amp;5),"d")))</f>
        <v/>
      </c>
      <c r="O1804" s="15" t="str" cm="1">
        <f t="array" aca="1" ref="O1804" ca="1">IF(OR(INDIRECT(A1804&amp;B1804&amp;C1804&amp;F1804)="",ISNUMBER(INDIRECT(A1804&amp;B1804&amp;C1804&amp;F1804))=FALSE,INDIRECT(A1804&amp;B1804&amp;C1804&amp;F1804)=0),"",HOUR(INDIRECT(A1804&amp;"A"&amp;F1804)))</f>
        <v/>
      </c>
      <c r="P1804" s="15" t="str" cm="1">
        <f t="array" aca="1" ref="P1804" ca="1">IF(OR(INDIRECT(A1804&amp;B1804&amp;C1804&amp;F1804)="",ISNUMBER(INDIRECT(A1804&amp;B1804&amp;C1804&amp;F1804))=FALSE,INDIRECT(A1804&amp;B1804&amp;C1804&amp;F1804)=0),"",MINUTE(INDIRECT(A1804&amp;"A"&amp;F1804)))</f>
        <v/>
      </c>
      <c r="Q1804" s="15" t="str" cm="1">
        <f t="array" aca="1" ref="Q1804" ca="1">IF(OR(INDIRECT(A1804&amp;B1804&amp;C1804&amp;F1804)="",ISNUMBER(INDIRECT(A1804&amp;B1804&amp;C1804&amp;F1804))=FALSE,INDIRECT(A1804&amp;B1804&amp;C1804&amp;F1804)=0),"",O1804)</f>
        <v/>
      </c>
      <c r="R1804" s="15" t="str" cm="1">
        <f t="array" aca="1" ref="R1804" ca="1">IF(OR(INDIRECT(A1804&amp;B1804&amp;C1804&amp;F1804)="",ISNUMBER(INDIRECT(A1804&amp;B1804&amp;C1804&amp;F1804))=FALSE,INDIRECT(A1804&amp;B1804&amp;C1804&amp;F1804)=0),"",P1804+14)</f>
        <v/>
      </c>
      <c r="S1804" s="15" t="str" cm="1">
        <f t="array" aca="1" ref="S1804" ca="1">IF(OR(INDIRECT(A1804&amp;B1804&amp;C1804&amp;F1804)="",ISNUMBER(INDIRECT(A1804&amp;B1804&amp;C1804&amp;F1804))=FALSE,INDIRECT(A1804&amp;B1804&amp;C1804&amp;F1804)=0),"",INDIRECT(A1804&amp;B1804&amp;C1804&amp;F1804))</f>
        <v/>
      </c>
      <c r="T1804" s="15" t="str" cm="1">
        <f t="array" aca="1" ref="T1804" ca="1">IF(OR(INDIRECT(A1804&amp;B1804&amp;C1804&amp;F1804)="",ISNUMBER(INDIRECT(A1804&amp;B1804&amp;C1804&amp;F1804))=FALSE,INDIRECT(A1804&amp;B1804&amp;C1804&amp;F1804)=0),"",0)</f>
        <v/>
      </c>
    </row>
    <row r="1805" spans="1:20">
      <c r="A1805" s="23" t="s">
        <v>912</v>
      </c>
      <c r="B1805" s="23" t="s">
        <v>913</v>
      </c>
      <c r="C1805" s="23" t="str">
        <f t="shared" si="84"/>
        <v>j</v>
      </c>
      <c r="D1805" s="23" t="s">
        <v>913</v>
      </c>
      <c r="E1805" s="23" t="str">
        <f t="shared" si="82"/>
        <v>i</v>
      </c>
      <c r="F1805" s="23">
        <f t="shared" si="83"/>
        <v>46</v>
      </c>
      <c r="G1805" s="23" t="str" cm="1">
        <f t="array" aca="1" ref="G1805" ca="1">IF(OR(INDIRECT(A1805&amp;B1805&amp;C1805&amp;F1805)="",ISNUMBER(INDIRECT(A1805&amp;B1805&amp;C1805&amp;F1805))=FALSE),"",IF(INDIRECT(A1805&amp;B1805&amp;C1805&amp;9)="公開","【（第８期）WEB・コールセンター受付】","【（第８期）医療機関受付】"))</f>
        <v/>
      </c>
      <c r="H1805" s="15" t="str" cm="1">
        <f t="array" aca="1" ref="H1805" ca="1">IF(OR(INDIRECT(A1805&amp;B1805&amp;C1805&amp;F1805)="",ISNUMBER(INDIRECT(A1805&amp;B1805&amp;C1805&amp;F1805))=FALSE,INDIRECT(A1805&amp;B1805&amp;C1805&amp;F1805)=0),"",431001)</f>
        <v/>
      </c>
      <c r="I1805" s="15" t="str" cm="1">
        <f t="array" aca="1" ref="I1805" ca="1">IF(OR(INDIRECT(A1805&amp;B1805&amp;C1805&amp;F1805)="",ISNUMBER(INDIRECT(A1805&amp;B1805&amp;C1805&amp;F1805))=FALSE,INDIRECT(A1805&amp;B1805&amp;C1805&amp;F1805)=0),"",G1805&amp;J1805&amp;"."&amp;TEXT(M1805,"00")&amp;TEXT(N1805,"00")&amp;"."&amp;TEXT(O1805,"00")&amp;TEXT(P1805,"00"))</f>
        <v/>
      </c>
      <c r="J1805" s="15" t="str" cm="1">
        <f t="array" aca="1" ref="J1805" ca="1">IF(OR(INDIRECT(A1805&amp;B1805&amp;C1805&amp;F1805)="",ISNUMBER(INDIRECT(A1805&amp;B1805&amp;C1805&amp;F1805))=FALSE,INDIRECT(A1805&amp;B1805&amp;C1805&amp;F1805)=0),"",予約枠報告様式!$B$2)</f>
        <v/>
      </c>
      <c r="K1805" s="15" t="str" cm="1">
        <f t="array" aca="1" ref="K1805" ca="1">IF(OR(INDIRECT(A1805&amp;B1805&amp;C1805&amp;F1805)="",ISNUMBER(INDIRECT(A1805&amp;B1805&amp;C1805&amp;F1805))=FALSE,INDIRECT(A1805&amp;B1805&amp;C1805&amp;F1805)=0),"",1)</f>
        <v/>
      </c>
      <c r="L1805" s="15" t="str" cm="1">
        <f t="array" aca="1" ref="L1805" ca="1">IF(OR(INDIRECT(A1805&amp;B1805&amp;C1805&amp;F1805)="",ISNUMBER(INDIRECT(A1805&amp;B1805&amp;C1805&amp;F1805))=FALSE,INDIRECT(A1805&amp;B1805&amp;C1805&amp;F1805)=0),"",IF(G1805="【（第８期）医療機関受付】",TEXT(INDIRECT(A1805&amp;D1805&amp;E1805&amp;5),"yyy"),TEXT(INDIRECT(A1805&amp;B1805&amp;C1805&amp;5),"yyy")))</f>
        <v/>
      </c>
      <c r="M1805" s="15" t="str" cm="1">
        <f t="array" aca="1" ref="M1805" ca="1">IF(OR(INDIRECT(A1805&amp;B1805&amp;C1805&amp;F1805)="",ISNUMBER(INDIRECT(A1805&amp;B1805&amp;C1805&amp;F1805))=FALSE,INDIRECT(A1805&amp;B1805&amp;C1805&amp;F1805)=0),"",IF(G1805="【（第８期）医療機関受付】",TEXT(INDIRECT(A1805&amp;D1805&amp;E1805&amp;5),"m"),TEXT(INDIRECT(A1805&amp;B1805&amp;C1805&amp;5),"m")))</f>
        <v/>
      </c>
      <c r="N1805" s="15" t="str" cm="1">
        <f t="array" aca="1" ref="N1805" ca="1">IF(OR(INDIRECT(A1805&amp;B1805&amp;C1805&amp;F1805)="",ISNUMBER(INDIRECT(A1805&amp;B1805&amp;C1805&amp;F1805))=FALSE,INDIRECT(A1805&amp;B1805&amp;C1805&amp;F1805)=0),"",IF(G1805="【（第８期）医療機関受付】",TEXT(INDIRECT(A1805&amp;D1805&amp;E1805&amp;5),"d"),TEXT(INDIRECT(A1805&amp;B1805&amp;C1805&amp;5),"d")))</f>
        <v/>
      </c>
      <c r="O1805" s="15" t="str" cm="1">
        <f t="array" aca="1" ref="O1805" ca="1">IF(OR(INDIRECT(A1805&amp;B1805&amp;C1805&amp;F1805)="",ISNUMBER(INDIRECT(A1805&amp;B1805&amp;C1805&amp;F1805))=FALSE,INDIRECT(A1805&amp;B1805&amp;C1805&amp;F1805)=0),"",HOUR(INDIRECT(A1805&amp;"A"&amp;F1805)))</f>
        <v/>
      </c>
      <c r="P1805" s="15" t="str" cm="1">
        <f t="array" aca="1" ref="P1805" ca="1">IF(OR(INDIRECT(A1805&amp;B1805&amp;C1805&amp;F1805)="",ISNUMBER(INDIRECT(A1805&amp;B1805&amp;C1805&amp;F1805))=FALSE,INDIRECT(A1805&amp;B1805&amp;C1805&amp;F1805)=0),"",MINUTE(INDIRECT(A1805&amp;"A"&amp;F1805)))</f>
        <v/>
      </c>
      <c r="Q1805" s="15" t="str" cm="1">
        <f t="array" aca="1" ref="Q1805" ca="1">IF(OR(INDIRECT(A1805&amp;B1805&amp;C1805&amp;F1805)="",ISNUMBER(INDIRECT(A1805&amp;B1805&amp;C1805&amp;F1805))=FALSE,INDIRECT(A1805&amp;B1805&amp;C1805&amp;F1805)=0),"",O1805)</f>
        <v/>
      </c>
      <c r="R1805" s="15" t="str" cm="1">
        <f t="array" aca="1" ref="R1805" ca="1">IF(OR(INDIRECT(A1805&amp;B1805&amp;C1805&amp;F1805)="",ISNUMBER(INDIRECT(A1805&amp;B1805&amp;C1805&amp;F1805))=FALSE,INDIRECT(A1805&amp;B1805&amp;C1805&amp;F1805)=0),"",P1805+14)</f>
        <v/>
      </c>
      <c r="S1805" s="15" t="str" cm="1">
        <f t="array" aca="1" ref="S1805" ca="1">IF(OR(INDIRECT(A1805&amp;B1805&amp;C1805&amp;F1805)="",ISNUMBER(INDIRECT(A1805&amp;B1805&amp;C1805&amp;F1805))=FALSE,INDIRECT(A1805&amp;B1805&amp;C1805&amp;F1805)=0),"",INDIRECT(A1805&amp;B1805&amp;C1805&amp;F1805))</f>
        <v/>
      </c>
      <c r="T1805" s="15" t="str" cm="1">
        <f t="array" aca="1" ref="T1805" ca="1">IF(OR(INDIRECT(A1805&amp;B1805&amp;C1805&amp;F1805)="",ISNUMBER(INDIRECT(A1805&amp;B1805&amp;C1805&amp;F1805))=FALSE,INDIRECT(A1805&amp;B1805&amp;C1805&amp;F1805)=0),"",0)</f>
        <v/>
      </c>
    </row>
    <row r="1806" spans="1:20">
      <c r="A1806" s="23" t="s">
        <v>912</v>
      </c>
      <c r="B1806" s="23" t="s">
        <v>913</v>
      </c>
      <c r="C1806" s="23" t="str">
        <f t="shared" si="84"/>
        <v>j</v>
      </c>
      <c r="D1806" s="23" t="s">
        <v>913</v>
      </c>
      <c r="E1806" s="23" t="str">
        <f t="shared" si="82"/>
        <v>i</v>
      </c>
      <c r="F1806" s="23">
        <f t="shared" si="83"/>
        <v>47</v>
      </c>
      <c r="G1806" s="23" t="str" cm="1">
        <f t="array" aca="1" ref="G1806" ca="1">IF(OR(INDIRECT(A1806&amp;B1806&amp;C1806&amp;F1806)="",ISNUMBER(INDIRECT(A1806&amp;B1806&amp;C1806&amp;F1806))=FALSE),"",IF(INDIRECT(A1806&amp;B1806&amp;C1806&amp;9)="公開","【（第８期）WEB・コールセンター受付】","【（第８期）医療機関受付】"))</f>
        <v/>
      </c>
      <c r="H1806" s="15" t="str" cm="1">
        <f t="array" aca="1" ref="H1806" ca="1">IF(OR(INDIRECT(A1806&amp;B1806&amp;C1806&amp;F1806)="",ISNUMBER(INDIRECT(A1806&amp;B1806&amp;C1806&amp;F1806))=FALSE,INDIRECT(A1806&amp;B1806&amp;C1806&amp;F1806)=0),"",431001)</f>
        <v/>
      </c>
      <c r="I1806" s="15" t="str" cm="1">
        <f t="array" aca="1" ref="I1806" ca="1">IF(OR(INDIRECT(A1806&amp;B1806&amp;C1806&amp;F1806)="",ISNUMBER(INDIRECT(A1806&amp;B1806&amp;C1806&amp;F1806))=FALSE,INDIRECT(A1806&amp;B1806&amp;C1806&amp;F1806)=0),"",G1806&amp;J1806&amp;"."&amp;TEXT(M1806,"00")&amp;TEXT(N1806,"00")&amp;"."&amp;TEXT(O1806,"00")&amp;TEXT(P1806,"00"))</f>
        <v/>
      </c>
      <c r="J1806" s="15" t="str" cm="1">
        <f t="array" aca="1" ref="J1806" ca="1">IF(OR(INDIRECT(A1806&amp;B1806&amp;C1806&amp;F1806)="",ISNUMBER(INDIRECT(A1806&amp;B1806&amp;C1806&amp;F1806))=FALSE,INDIRECT(A1806&amp;B1806&amp;C1806&amp;F1806)=0),"",予約枠報告様式!$B$2)</f>
        <v/>
      </c>
      <c r="K1806" s="15" t="str" cm="1">
        <f t="array" aca="1" ref="K1806" ca="1">IF(OR(INDIRECT(A1806&amp;B1806&amp;C1806&amp;F1806)="",ISNUMBER(INDIRECT(A1806&amp;B1806&amp;C1806&amp;F1806))=FALSE,INDIRECT(A1806&amp;B1806&amp;C1806&amp;F1806)=0),"",1)</f>
        <v/>
      </c>
      <c r="L1806" s="15" t="str" cm="1">
        <f t="array" aca="1" ref="L1806" ca="1">IF(OR(INDIRECT(A1806&amp;B1806&amp;C1806&amp;F1806)="",ISNUMBER(INDIRECT(A1806&amp;B1806&amp;C1806&amp;F1806))=FALSE,INDIRECT(A1806&amp;B1806&amp;C1806&amp;F1806)=0),"",IF(G1806="【（第８期）医療機関受付】",TEXT(INDIRECT(A1806&amp;D1806&amp;E1806&amp;5),"yyy"),TEXT(INDIRECT(A1806&amp;B1806&amp;C1806&amp;5),"yyy")))</f>
        <v/>
      </c>
      <c r="M1806" s="15" t="str" cm="1">
        <f t="array" aca="1" ref="M1806" ca="1">IF(OR(INDIRECT(A1806&amp;B1806&amp;C1806&amp;F1806)="",ISNUMBER(INDIRECT(A1806&amp;B1806&amp;C1806&amp;F1806))=FALSE,INDIRECT(A1806&amp;B1806&amp;C1806&amp;F1806)=0),"",IF(G1806="【（第８期）医療機関受付】",TEXT(INDIRECT(A1806&amp;D1806&amp;E1806&amp;5),"m"),TEXT(INDIRECT(A1806&amp;B1806&amp;C1806&amp;5),"m")))</f>
        <v/>
      </c>
      <c r="N1806" s="15" t="str" cm="1">
        <f t="array" aca="1" ref="N1806" ca="1">IF(OR(INDIRECT(A1806&amp;B1806&amp;C1806&amp;F1806)="",ISNUMBER(INDIRECT(A1806&amp;B1806&amp;C1806&amp;F1806))=FALSE,INDIRECT(A1806&amp;B1806&amp;C1806&amp;F1806)=0),"",IF(G1806="【（第８期）医療機関受付】",TEXT(INDIRECT(A1806&amp;D1806&amp;E1806&amp;5),"d"),TEXT(INDIRECT(A1806&amp;B1806&amp;C1806&amp;5),"d")))</f>
        <v/>
      </c>
      <c r="O1806" s="15" t="str" cm="1">
        <f t="array" aca="1" ref="O1806" ca="1">IF(OR(INDIRECT(A1806&amp;B1806&amp;C1806&amp;F1806)="",ISNUMBER(INDIRECT(A1806&amp;B1806&amp;C1806&amp;F1806))=FALSE,INDIRECT(A1806&amp;B1806&amp;C1806&amp;F1806)=0),"",HOUR(INDIRECT(A1806&amp;"A"&amp;F1806)))</f>
        <v/>
      </c>
      <c r="P1806" s="15" t="str" cm="1">
        <f t="array" aca="1" ref="P1806" ca="1">IF(OR(INDIRECT(A1806&amp;B1806&amp;C1806&amp;F1806)="",ISNUMBER(INDIRECT(A1806&amp;B1806&amp;C1806&amp;F1806))=FALSE,INDIRECT(A1806&amp;B1806&amp;C1806&amp;F1806)=0),"",MINUTE(INDIRECT(A1806&amp;"A"&amp;F1806)))</f>
        <v/>
      </c>
      <c r="Q1806" s="15" t="str" cm="1">
        <f t="array" aca="1" ref="Q1806" ca="1">IF(OR(INDIRECT(A1806&amp;B1806&amp;C1806&amp;F1806)="",ISNUMBER(INDIRECT(A1806&amp;B1806&amp;C1806&amp;F1806))=FALSE,INDIRECT(A1806&amp;B1806&amp;C1806&amp;F1806)=0),"",O1806)</f>
        <v/>
      </c>
      <c r="R1806" s="15" t="str" cm="1">
        <f t="array" aca="1" ref="R1806" ca="1">IF(OR(INDIRECT(A1806&amp;B1806&amp;C1806&amp;F1806)="",ISNUMBER(INDIRECT(A1806&amp;B1806&amp;C1806&amp;F1806))=FALSE,INDIRECT(A1806&amp;B1806&amp;C1806&amp;F1806)=0),"",P1806+14)</f>
        <v/>
      </c>
      <c r="S1806" s="15" t="str" cm="1">
        <f t="array" aca="1" ref="S1806" ca="1">IF(OR(INDIRECT(A1806&amp;B1806&amp;C1806&amp;F1806)="",ISNUMBER(INDIRECT(A1806&amp;B1806&amp;C1806&amp;F1806))=FALSE,INDIRECT(A1806&amp;B1806&amp;C1806&amp;F1806)=0),"",INDIRECT(A1806&amp;B1806&amp;C1806&amp;F1806))</f>
        <v/>
      </c>
      <c r="T1806" s="15" t="str" cm="1">
        <f t="array" aca="1" ref="T1806" ca="1">IF(OR(INDIRECT(A1806&amp;B1806&amp;C1806&amp;F1806)="",ISNUMBER(INDIRECT(A1806&amp;B1806&amp;C1806&amp;F1806))=FALSE,INDIRECT(A1806&amp;B1806&amp;C1806&amp;F1806)=0),"",0)</f>
        <v/>
      </c>
    </row>
    <row r="1807" spans="1:20">
      <c r="A1807" s="23" t="s">
        <v>912</v>
      </c>
      <c r="B1807" s="23" t="s">
        <v>913</v>
      </c>
      <c r="C1807" s="23" t="str">
        <f t="shared" si="84"/>
        <v>j</v>
      </c>
      <c r="D1807" s="23" t="s">
        <v>913</v>
      </c>
      <c r="E1807" s="23" t="str">
        <f t="shared" si="82"/>
        <v>i</v>
      </c>
      <c r="F1807" s="23">
        <f t="shared" si="83"/>
        <v>48</v>
      </c>
      <c r="G1807" s="23" t="str" cm="1">
        <f t="array" aca="1" ref="G1807" ca="1">IF(OR(INDIRECT(A1807&amp;B1807&amp;C1807&amp;F1807)="",ISNUMBER(INDIRECT(A1807&amp;B1807&amp;C1807&amp;F1807))=FALSE),"",IF(INDIRECT(A1807&amp;B1807&amp;C1807&amp;9)="公開","【（第８期）WEB・コールセンター受付】","【（第８期）医療機関受付】"))</f>
        <v/>
      </c>
      <c r="H1807" s="15" t="str" cm="1">
        <f t="array" aca="1" ref="H1807" ca="1">IF(OR(INDIRECT(A1807&amp;B1807&amp;C1807&amp;F1807)="",ISNUMBER(INDIRECT(A1807&amp;B1807&amp;C1807&amp;F1807))=FALSE,INDIRECT(A1807&amp;B1807&amp;C1807&amp;F1807)=0),"",431001)</f>
        <v/>
      </c>
      <c r="I1807" s="15" t="str" cm="1">
        <f t="array" aca="1" ref="I1807" ca="1">IF(OR(INDIRECT(A1807&amp;B1807&amp;C1807&amp;F1807)="",ISNUMBER(INDIRECT(A1807&amp;B1807&amp;C1807&amp;F1807))=FALSE,INDIRECT(A1807&amp;B1807&amp;C1807&amp;F1807)=0),"",G1807&amp;J1807&amp;"."&amp;TEXT(M1807,"00")&amp;TEXT(N1807,"00")&amp;"."&amp;TEXT(O1807,"00")&amp;TEXT(P1807,"00"))</f>
        <v/>
      </c>
      <c r="J1807" s="15" t="str" cm="1">
        <f t="array" aca="1" ref="J1807" ca="1">IF(OR(INDIRECT(A1807&amp;B1807&amp;C1807&amp;F1807)="",ISNUMBER(INDIRECT(A1807&amp;B1807&amp;C1807&amp;F1807))=FALSE,INDIRECT(A1807&amp;B1807&amp;C1807&amp;F1807)=0),"",予約枠報告様式!$B$2)</f>
        <v/>
      </c>
      <c r="K1807" s="15" t="str" cm="1">
        <f t="array" aca="1" ref="K1807" ca="1">IF(OR(INDIRECT(A1807&amp;B1807&amp;C1807&amp;F1807)="",ISNUMBER(INDIRECT(A1807&amp;B1807&amp;C1807&amp;F1807))=FALSE,INDIRECT(A1807&amp;B1807&amp;C1807&amp;F1807)=0),"",1)</f>
        <v/>
      </c>
      <c r="L1807" s="15" t="str" cm="1">
        <f t="array" aca="1" ref="L1807" ca="1">IF(OR(INDIRECT(A1807&amp;B1807&amp;C1807&amp;F1807)="",ISNUMBER(INDIRECT(A1807&amp;B1807&amp;C1807&amp;F1807))=FALSE,INDIRECT(A1807&amp;B1807&amp;C1807&amp;F1807)=0),"",IF(G1807="【（第８期）医療機関受付】",TEXT(INDIRECT(A1807&amp;D1807&amp;E1807&amp;5),"yyy"),TEXT(INDIRECT(A1807&amp;B1807&amp;C1807&amp;5),"yyy")))</f>
        <v/>
      </c>
      <c r="M1807" s="15" t="str" cm="1">
        <f t="array" aca="1" ref="M1807" ca="1">IF(OR(INDIRECT(A1807&amp;B1807&amp;C1807&amp;F1807)="",ISNUMBER(INDIRECT(A1807&amp;B1807&amp;C1807&amp;F1807))=FALSE,INDIRECT(A1807&amp;B1807&amp;C1807&amp;F1807)=0),"",IF(G1807="【（第８期）医療機関受付】",TEXT(INDIRECT(A1807&amp;D1807&amp;E1807&amp;5),"m"),TEXT(INDIRECT(A1807&amp;B1807&amp;C1807&amp;5),"m")))</f>
        <v/>
      </c>
      <c r="N1807" s="15" t="str" cm="1">
        <f t="array" aca="1" ref="N1807" ca="1">IF(OR(INDIRECT(A1807&amp;B1807&amp;C1807&amp;F1807)="",ISNUMBER(INDIRECT(A1807&amp;B1807&amp;C1807&amp;F1807))=FALSE,INDIRECT(A1807&amp;B1807&amp;C1807&amp;F1807)=0),"",IF(G1807="【（第８期）医療機関受付】",TEXT(INDIRECT(A1807&amp;D1807&amp;E1807&amp;5),"d"),TEXT(INDIRECT(A1807&amp;B1807&amp;C1807&amp;5),"d")))</f>
        <v/>
      </c>
      <c r="O1807" s="15" t="str" cm="1">
        <f t="array" aca="1" ref="O1807" ca="1">IF(OR(INDIRECT(A1807&amp;B1807&amp;C1807&amp;F1807)="",ISNUMBER(INDIRECT(A1807&amp;B1807&amp;C1807&amp;F1807))=FALSE,INDIRECT(A1807&amp;B1807&amp;C1807&amp;F1807)=0),"",HOUR(INDIRECT(A1807&amp;"A"&amp;F1807)))</f>
        <v/>
      </c>
      <c r="P1807" s="15" t="str" cm="1">
        <f t="array" aca="1" ref="P1807" ca="1">IF(OR(INDIRECT(A1807&amp;B1807&amp;C1807&amp;F1807)="",ISNUMBER(INDIRECT(A1807&amp;B1807&amp;C1807&amp;F1807))=FALSE,INDIRECT(A1807&amp;B1807&amp;C1807&amp;F1807)=0),"",MINUTE(INDIRECT(A1807&amp;"A"&amp;F1807)))</f>
        <v/>
      </c>
      <c r="Q1807" s="15" t="str" cm="1">
        <f t="array" aca="1" ref="Q1807" ca="1">IF(OR(INDIRECT(A1807&amp;B1807&amp;C1807&amp;F1807)="",ISNUMBER(INDIRECT(A1807&amp;B1807&amp;C1807&amp;F1807))=FALSE,INDIRECT(A1807&amp;B1807&amp;C1807&amp;F1807)=0),"",O1807)</f>
        <v/>
      </c>
      <c r="R1807" s="15" t="str" cm="1">
        <f t="array" aca="1" ref="R1807" ca="1">IF(OR(INDIRECT(A1807&amp;B1807&amp;C1807&amp;F1807)="",ISNUMBER(INDIRECT(A1807&amp;B1807&amp;C1807&amp;F1807))=FALSE,INDIRECT(A1807&amp;B1807&amp;C1807&amp;F1807)=0),"",P1807+14)</f>
        <v/>
      </c>
      <c r="S1807" s="15" t="str" cm="1">
        <f t="array" aca="1" ref="S1807" ca="1">IF(OR(INDIRECT(A1807&amp;B1807&amp;C1807&amp;F1807)="",ISNUMBER(INDIRECT(A1807&amp;B1807&amp;C1807&amp;F1807))=FALSE,INDIRECT(A1807&amp;B1807&amp;C1807&amp;F1807)=0),"",INDIRECT(A1807&amp;B1807&amp;C1807&amp;F1807))</f>
        <v/>
      </c>
      <c r="T1807" s="15" t="str" cm="1">
        <f t="array" aca="1" ref="T1807" ca="1">IF(OR(INDIRECT(A1807&amp;B1807&amp;C1807&amp;F1807)="",ISNUMBER(INDIRECT(A1807&amp;B1807&amp;C1807&amp;F1807))=FALSE,INDIRECT(A1807&amp;B1807&amp;C1807&amp;F1807)=0),"",0)</f>
        <v/>
      </c>
    </row>
    <row r="1808" spans="1:20">
      <c r="A1808" s="23" t="s">
        <v>912</v>
      </c>
      <c r="B1808" s="23" t="s">
        <v>913</v>
      </c>
      <c r="C1808" s="23" t="str">
        <f t="shared" si="84"/>
        <v>j</v>
      </c>
      <c r="D1808" s="23" t="s">
        <v>913</v>
      </c>
      <c r="E1808" s="23" t="str">
        <f t="shared" si="82"/>
        <v>i</v>
      </c>
      <c r="F1808" s="23">
        <f t="shared" si="83"/>
        <v>49</v>
      </c>
      <c r="G1808" s="23" t="str" cm="1">
        <f t="array" aca="1" ref="G1808" ca="1">IF(OR(INDIRECT(A1808&amp;B1808&amp;C1808&amp;F1808)="",ISNUMBER(INDIRECT(A1808&amp;B1808&amp;C1808&amp;F1808))=FALSE),"",IF(INDIRECT(A1808&amp;B1808&amp;C1808&amp;9)="公開","【（第８期）WEB・コールセンター受付】","【（第８期）医療機関受付】"))</f>
        <v/>
      </c>
      <c r="H1808" s="15" t="str" cm="1">
        <f t="array" aca="1" ref="H1808" ca="1">IF(OR(INDIRECT(A1808&amp;B1808&amp;C1808&amp;F1808)="",ISNUMBER(INDIRECT(A1808&amp;B1808&amp;C1808&amp;F1808))=FALSE,INDIRECT(A1808&amp;B1808&amp;C1808&amp;F1808)=0),"",431001)</f>
        <v/>
      </c>
      <c r="I1808" s="15" t="str" cm="1">
        <f t="array" aca="1" ref="I1808" ca="1">IF(OR(INDIRECT(A1808&amp;B1808&amp;C1808&amp;F1808)="",ISNUMBER(INDIRECT(A1808&amp;B1808&amp;C1808&amp;F1808))=FALSE,INDIRECT(A1808&amp;B1808&amp;C1808&amp;F1808)=0),"",G1808&amp;J1808&amp;"."&amp;TEXT(M1808,"00")&amp;TEXT(N1808,"00")&amp;"."&amp;TEXT(O1808,"00")&amp;TEXT(P1808,"00"))</f>
        <v/>
      </c>
      <c r="J1808" s="15" t="str" cm="1">
        <f t="array" aca="1" ref="J1808" ca="1">IF(OR(INDIRECT(A1808&amp;B1808&amp;C1808&amp;F1808)="",ISNUMBER(INDIRECT(A1808&amp;B1808&amp;C1808&amp;F1808))=FALSE,INDIRECT(A1808&amp;B1808&amp;C1808&amp;F1808)=0),"",予約枠報告様式!$B$2)</f>
        <v/>
      </c>
      <c r="K1808" s="15" t="str" cm="1">
        <f t="array" aca="1" ref="K1808" ca="1">IF(OR(INDIRECT(A1808&amp;B1808&amp;C1808&amp;F1808)="",ISNUMBER(INDIRECT(A1808&amp;B1808&amp;C1808&amp;F1808))=FALSE,INDIRECT(A1808&amp;B1808&amp;C1808&amp;F1808)=0),"",1)</f>
        <v/>
      </c>
      <c r="L1808" s="15" t="str" cm="1">
        <f t="array" aca="1" ref="L1808" ca="1">IF(OR(INDIRECT(A1808&amp;B1808&amp;C1808&amp;F1808)="",ISNUMBER(INDIRECT(A1808&amp;B1808&amp;C1808&amp;F1808))=FALSE,INDIRECT(A1808&amp;B1808&amp;C1808&amp;F1808)=0),"",IF(G1808="【（第８期）医療機関受付】",TEXT(INDIRECT(A1808&amp;D1808&amp;E1808&amp;5),"yyy"),TEXT(INDIRECT(A1808&amp;B1808&amp;C1808&amp;5),"yyy")))</f>
        <v/>
      </c>
      <c r="M1808" s="15" t="str" cm="1">
        <f t="array" aca="1" ref="M1808" ca="1">IF(OR(INDIRECT(A1808&amp;B1808&amp;C1808&amp;F1808)="",ISNUMBER(INDIRECT(A1808&amp;B1808&amp;C1808&amp;F1808))=FALSE,INDIRECT(A1808&amp;B1808&amp;C1808&amp;F1808)=0),"",IF(G1808="【（第８期）医療機関受付】",TEXT(INDIRECT(A1808&amp;D1808&amp;E1808&amp;5),"m"),TEXT(INDIRECT(A1808&amp;B1808&amp;C1808&amp;5),"m")))</f>
        <v/>
      </c>
      <c r="N1808" s="15" t="str" cm="1">
        <f t="array" aca="1" ref="N1808" ca="1">IF(OR(INDIRECT(A1808&amp;B1808&amp;C1808&amp;F1808)="",ISNUMBER(INDIRECT(A1808&amp;B1808&amp;C1808&amp;F1808))=FALSE,INDIRECT(A1808&amp;B1808&amp;C1808&amp;F1808)=0),"",IF(G1808="【（第８期）医療機関受付】",TEXT(INDIRECT(A1808&amp;D1808&amp;E1808&amp;5),"d"),TEXT(INDIRECT(A1808&amp;B1808&amp;C1808&amp;5),"d")))</f>
        <v/>
      </c>
      <c r="O1808" s="15" t="str" cm="1">
        <f t="array" aca="1" ref="O1808" ca="1">IF(OR(INDIRECT(A1808&amp;B1808&amp;C1808&amp;F1808)="",ISNUMBER(INDIRECT(A1808&amp;B1808&amp;C1808&amp;F1808))=FALSE,INDIRECT(A1808&amp;B1808&amp;C1808&amp;F1808)=0),"",HOUR(INDIRECT(A1808&amp;"A"&amp;F1808)))</f>
        <v/>
      </c>
      <c r="P1808" s="15" t="str" cm="1">
        <f t="array" aca="1" ref="P1808" ca="1">IF(OR(INDIRECT(A1808&amp;B1808&amp;C1808&amp;F1808)="",ISNUMBER(INDIRECT(A1808&amp;B1808&amp;C1808&amp;F1808))=FALSE,INDIRECT(A1808&amp;B1808&amp;C1808&amp;F1808)=0),"",MINUTE(INDIRECT(A1808&amp;"A"&amp;F1808)))</f>
        <v/>
      </c>
      <c r="Q1808" s="15" t="str" cm="1">
        <f t="array" aca="1" ref="Q1808" ca="1">IF(OR(INDIRECT(A1808&amp;B1808&amp;C1808&amp;F1808)="",ISNUMBER(INDIRECT(A1808&amp;B1808&amp;C1808&amp;F1808))=FALSE,INDIRECT(A1808&amp;B1808&amp;C1808&amp;F1808)=0),"",O1808)</f>
        <v/>
      </c>
      <c r="R1808" s="15" t="str" cm="1">
        <f t="array" aca="1" ref="R1808" ca="1">IF(OR(INDIRECT(A1808&amp;B1808&amp;C1808&amp;F1808)="",ISNUMBER(INDIRECT(A1808&amp;B1808&amp;C1808&amp;F1808))=FALSE,INDIRECT(A1808&amp;B1808&amp;C1808&amp;F1808)=0),"",P1808+14)</f>
        <v/>
      </c>
      <c r="S1808" s="15" t="str" cm="1">
        <f t="array" aca="1" ref="S1808" ca="1">IF(OR(INDIRECT(A1808&amp;B1808&amp;C1808&amp;F1808)="",ISNUMBER(INDIRECT(A1808&amp;B1808&amp;C1808&amp;F1808))=FALSE,INDIRECT(A1808&amp;B1808&amp;C1808&amp;F1808)=0),"",INDIRECT(A1808&amp;B1808&amp;C1808&amp;F1808))</f>
        <v/>
      </c>
      <c r="T1808" s="15" t="str" cm="1">
        <f t="array" aca="1" ref="T1808" ca="1">IF(OR(INDIRECT(A1808&amp;B1808&amp;C1808&amp;F1808)="",ISNUMBER(INDIRECT(A1808&amp;B1808&amp;C1808&amp;F1808))=FALSE,INDIRECT(A1808&amp;B1808&amp;C1808&amp;F1808)=0),"",0)</f>
        <v/>
      </c>
    </row>
    <row r="1809" spans="1:20">
      <c r="A1809" s="23" t="s">
        <v>912</v>
      </c>
      <c r="B1809" s="23" t="s">
        <v>913</v>
      </c>
      <c r="C1809" s="23" t="str">
        <f t="shared" si="84"/>
        <v>j</v>
      </c>
      <c r="D1809" s="23" t="s">
        <v>913</v>
      </c>
      <c r="E1809" s="23" t="str">
        <f t="shared" si="82"/>
        <v>i</v>
      </c>
      <c r="F1809" s="23">
        <f t="shared" si="83"/>
        <v>50</v>
      </c>
      <c r="G1809" s="23" t="str" cm="1">
        <f t="array" aca="1" ref="G1809" ca="1">IF(OR(INDIRECT(A1809&amp;B1809&amp;C1809&amp;F1809)="",ISNUMBER(INDIRECT(A1809&amp;B1809&amp;C1809&amp;F1809))=FALSE),"",IF(INDIRECT(A1809&amp;B1809&amp;C1809&amp;9)="公開","【（第８期）WEB・コールセンター受付】","【（第８期）医療機関受付】"))</f>
        <v/>
      </c>
      <c r="H1809" s="15" t="str" cm="1">
        <f t="array" aca="1" ref="H1809" ca="1">IF(OR(INDIRECT(A1809&amp;B1809&amp;C1809&amp;F1809)="",ISNUMBER(INDIRECT(A1809&amp;B1809&amp;C1809&amp;F1809))=FALSE,INDIRECT(A1809&amp;B1809&amp;C1809&amp;F1809)=0),"",431001)</f>
        <v/>
      </c>
      <c r="I1809" s="15" t="str" cm="1">
        <f t="array" aca="1" ref="I1809" ca="1">IF(OR(INDIRECT(A1809&amp;B1809&amp;C1809&amp;F1809)="",ISNUMBER(INDIRECT(A1809&amp;B1809&amp;C1809&amp;F1809))=FALSE,INDIRECT(A1809&amp;B1809&amp;C1809&amp;F1809)=0),"",G1809&amp;J1809&amp;"."&amp;TEXT(M1809,"00")&amp;TEXT(N1809,"00")&amp;"."&amp;TEXT(O1809,"00")&amp;TEXT(P1809,"00"))</f>
        <v/>
      </c>
      <c r="J1809" s="15" t="str" cm="1">
        <f t="array" aca="1" ref="J1809" ca="1">IF(OR(INDIRECT(A1809&amp;B1809&amp;C1809&amp;F1809)="",ISNUMBER(INDIRECT(A1809&amp;B1809&amp;C1809&amp;F1809))=FALSE,INDIRECT(A1809&amp;B1809&amp;C1809&amp;F1809)=0),"",予約枠報告様式!$B$2)</f>
        <v/>
      </c>
      <c r="K1809" s="15" t="str" cm="1">
        <f t="array" aca="1" ref="K1809" ca="1">IF(OR(INDIRECT(A1809&amp;B1809&amp;C1809&amp;F1809)="",ISNUMBER(INDIRECT(A1809&amp;B1809&amp;C1809&amp;F1809))=FALSE,INDIRECT(A1809&amp;B1809&amp;C1809&amp;F1809)=0),"",1)</f>
        <v/>
      </c>
      <c r="L1809" s="15" t="str" cm="1">
        <f t="array" aca="1" ref="L1809" ca="1">IF(OR(INDIRECT(A1809&amp;B1809&amp;C1809&amp;F1809)="",ISNUMBER(INDIRECT(A1809&amp;B1809&amp;C1809&amp;F1809))=FALSE,INDIRECT(A1809&amp;B1809&amp;C1809&amp;F1809)=0),"",IF(G1809="【（第８期）医療機関受付】",TEXT(INDIRECT(A1809&amp;D1809&amp;E1809&amp;5),"yyy"),TEXT(INDIRECT(A1809&amp;B1809&amp;C1809&amp;5),"yyy")))</f>
        <v/>
      </c>
      <c r="M1809" s="15" t="str" cm="1">
        <f t="array" aca="1" ref="M1809" ca="1">IF(OR(INDIRECT(A1809&amp;B1809&amp;C1809&amp;F1809)="",ISNUMBER(INDIRECT(A1809&amp;B1809&amp;C1809&amp;F1809))=FALSE,INDIRECT(A1809&amp;B1809&amp;C1809&amp;F1809)=0),"",IF(G1809="【（第８期）医療機関受付】",TEXT(INDIRECT(A1809&amp;D1809&amp;E1809&amp;5),"m"),TEXT(INDIRECT(A1809&amp;B1809&amp;C1809&amp;5),"m")))</f>
        <v/>
      </c>
      <c r="N1809" s="15" t="str" cm="1">
        <f t="array" aca="1" ref="N1809" ca="1">IF(OR(INDIRECT(A1809&amp;B1809&amp;C1809&amp;F1809)="",ISNUMBER(INDIRECT(A1809&amp;B1809&amp;C1809&amp;F1809))=FALSE,INDIRECT(A1809&amp;B1809&amp;C1809&amp;F1809)=0),"",IF(G1809="【（第８期）医療機関受付】",TEXT(INDIRECT(A1809&amp;D1809&amp;E1809&amp;5),"d"),TEXT(INDIRECT(A1809&amp;B1809&amp;C1809&amp;5),"d")))</f>
        <v/>
      </c>
      <c r="O1809" s="15" t="str" cm="1">
        <f t="array" aca="1" ref="O1809" ca="1">IF(OR(INDIRECT(A1809&amp;B1809&amp;C1809&amp;F1809)="",ISNUMBER(INDIRECT(A1809&amp;B1809&amp;C1809&amp;F1809))=FALSE,INDIRECT(A1809&amp;B1809&amp;C1809&amp;F1809)=0),"",HOUR(INDIRECT(A1809&amp;"A"&amp;F1809)))</f>
        <v/>
      </c>
      <c r="P1809" s="15" t="str" cm="1">
        <f t="array" aca="1" ref="P1809" ca="1">IF(OR(INDIRECT(A1809&amp;B1809&amp;C1809&amp;F1809)="",ISNUMBER(INDIRECT(A1809&amp;B1809&amp;C1809&amp;F1809))=FALSE,INDIRECT(A1809&amp;B1809&amp;C1809&amp;F1809)=0),"",MINUTE(INDIRECT(A1809&amp;"A"&amp;F1809)))</f>
        <v/>
      </c>
      <c r="Q1809" s="15" t="str" cm="1">
        <f t="array" aca="1" ref="Q1809" ca="1">IF(OR(INDIRECT(A1809&amp;B1809&amp;C1809&amp;F1809)="",ISNUMBER(INDIRECT(A1809&amp;B1809&amp;C1809&amp;F1809))=FALSE,INDIRECT(A1809&amp;B1809&amp;C1809&amp;F1809)=0),"",O1809)</f>
        <v/>
      </c>
      <c r="R1809" s="15" t="str" cm="1">
        <f t="array" aca="1" ref="R1809" ca="1">IF(OR(INDIRECT(A1809&amp;B1809&amp;C1809&amp;F1809)="",ISNUMBER(INDIRECT(A1809&amp;B1809&amp;C1809&amp;F1809))=FALSE,INDIRECT(A1809&amp;B1809&amp;C1809&amp;F1809)=0),"",P1809+14)</f>
        <v/>
      </c>
      <c r="S1809" s="15" t="str" cm="1">
        <f t="array" aca="1" ref="S1809" ca="1">IF(OR(INDIRECT(A1809&amp;B1809&amp;C1809&amp;F1809)="",ISNUMBER(INDIRECT(A1809&amp;B1809&amp;C1809&amp;F1809))=FALSE,INDIRECT(A1809&amp;B1809&amp;C1809&amp;F1809)=0),"",INDIRECT(A1809&amp;B1809&amp;C1809&amp;F1809))</f>
        <v/>
      </c>
      <c r="T1809" s="15" t="str" cm="1">
        <f t="array" aca="1" ref="T1809" ca="1">IF(OR(INDIRECT(A1809&amp;B1809&amp;C1809&amp;F1809)="",ISNUMBER(INDIRECT(A1809&amp;B1809&amp;C1809&amp;F1809))=FALSE,INDIRECT(A1809&amp;B1809&amp;C1809&amp;F1809)=0),"",0)</f>
        <v/>
      </c>
    </row>
    <row r="1810" spans="1:20">
      <c r="A1810" s="23" t="s">
        <v>912</v>
      </c>
      <c r="B1810" s="23" t="s">
        <v>913</v>
      </c>
      <c r="C1810" s="23" t="str">
        <f t="shared" si="84"/>
        <v>j</v>
      </c>
      <c r="D1810" s="23" t="s">
        <v>913</v>
      </c>
      <c r="E1810" s="23" t="str">
        <f t="shared" si="82"/>
        <v>i</v>
      </c>
      <c r="F1810" s="23">
        <f t="shared" si="83"/>
        <v>51</v>
      </c>
      <c r="G1810" s="23" t="str" cm="1">
        <f t="array" aca="1" ref="G1810" ca="1">IF(OR(INDIRECT(A1810&amp;B1810&amp;C1810&amp;F1810)="",ISNUMBER(INDIRECT(A1810&amp;B1810&amp;C1810&amp;F1810))=FALSE),"",IF(INDIRECT(A1810&amp;B1810&amp;C1810&amp;9)="公開","【（第８期）WEB・コールセンター受付】","【（第８期）医療機関受付】"))</f>
        <v/>
      </c>
      <c r="H1810" s="15" t="str" cm="1">
        <f t="array" aca="1" ref="H1810" ca="1">IF(OR(INDIRECT(A1810&amp;B1810&amp;C1810&amp;F1810)="",ISNUMBER(INDIRECT(A1810&amp;B1810&amp;C1810&amp;F1810))=FALSE,INDIRECT(A1810&amp;B1810&amp;C1810&amp;F1810)=0),"",431001)</f>
        <v/>
      </c>
      <c r="I1810" s="15" t="str" cm="1">
        <f t="array" aca="1" ref="I1810" ca="1">IF(OR(INDIRECT(A1810&amp;B1810&amp;C1810&amp;F1810)="",ISNUMBER(INDIRECT(A1810&amp;B1810&amp;C1810&amp;F1810))=FALSE,INDIRECT(A1810&amp;B1810&amp;C1810&amp;F1810)=0),"",G1810&amp;J1810&amp;"."&amp;TEXT(M1810,"00")&amp;TEXT(N1810,"00")&amp;"."&amp;TEXT(O1810,"00")&amp;TEXT(P1810,"00"))</f>
        <v/>
      </c>
      <c r="J1810" s="15" t="str" cm="1">
        <f t="array" aca="1" ref="J1810" ca="1">IF(OR(INDIRECT(A1810&amp;B1810&amp;C1810&amp;F1810)="",ISNUMBER(INDIRECT(A1810&amp;B1810&amp;C1810&amp;F1810))=FALSE,INDIRECT(A1810&amp;B1810&amp;C1810&amp;F1810)=0),"",予約枠報告様式!$B$2)</f>
        <v/>
      </c>
      <c r="K1810" s="15" t="str" cm="1">
        <f t="array" aca="1" ref="K1810" ca="1">IF(OR(INDIRECT(A1810&amp;B1810&amp;C1810&amp;F1810)="",ISNUMBER(INDIRECT(A1810&amp;B1810&amp;C1810&amp;F1810))=FALSE,INDIRECT(A1810&amp;B1810&amp;C1810&amp;F1810)=0),"",1)</f>
        <v/>
      </c>
      <c r="L1810" s="15" t="str" cm="1">
        <f t="array" aca="1" ref="L1810" ca="1">IF(OR(INDIRECT(A1810&amp;B1810&amp;C1810&amp;F1810)="",ISNUMBER(INDIRECT(A1810&amp;B1810&amp;C1810&amp;F1810))=FALSE,INDIRECT(A1810&amp;B1810&amp;C1810&amp;F1810)=0),"",IF(G1810="【（第８期）医療機関受付】",TEXT(INDIRECT(A1810&amp;D1810&amp;E1810&amp;5),"yyy"),TEXT(INDIRECT(A1810&amp;B1810&amp;C1810&amp;5),"yyy")))</f>
        <v/>
      </c>
      <c r="M1810" s="15" t="str" cm="1">
        <f t="array" aca="1" ref="M1810" ca="1">IF(OR(INDIRECT(A1810&amp;B1810&amp;C1810&amp;F1810)="",ISNUMBER(INDIRECT(A1810&amp;B1810&amp;C1810&amp;F1810))=FALSE,INDIRECT(A1810&amp;B1810&amp;C1810&amp;F1810)=0),"",IF(G1810="【（第８期）医療機関受付】",TEXT(INDIRECT(A1810&amp;D1810&amp;E1810&amp;5),"m"),TEXT(INDIRECT(A1810&amp;B1810&amp;C1810&amp;5),"m")))</f>
        <v/>
      </c>
      <c r="N1810" s="15" t="str" cm="1">
        <f t="array" aca="1" ref="N1810" ca="1">IF(OR(INDIRECT(A1810&amp;B1810&amp;C1810&amp;F1810)="",ISNUMBER(INDIRECT(A1810&amp;B1810&amp;C1810&amp;F1810))=FALSE,INDIRECT(A1810&amp;B1810&amp;C1810&amp;F1810)=0),"",IF(G1810="【（第８期）医療機関受付】",TEXT(INDIRECT(A1810&amp;D1810&amp;E1810&amp;5),"d"),TEXT(INDIRECT(A1810&amp;B1810&amp;C1810&amp;5),"d")))</f>
        <v/>
      </c>
      <c r="O1810" s="15" t="str" cm="1">
        <f t="array" aca="1" ref="O1810" ca="1">IF(OR(INDIRECT(A1810&amp;B1810&amp;C1810&amp;F1810)="",ISNUMBER(INDIRECT(A1810&amp;B1810&amp;C1810&amp;F1810))=FALSE,INDIRECT(A1810&amp;B1810&amp;C1810&amp;F1810)=0),"",HOUR(INDIRECT(A1810&amp;"A"&amp;F1810)))</f>
        <v/>
      </c>
      <c r="P1810" s="15" t="str" cm="1">
        <f t="array" aca="1" ref="P1810" ca="1">IF(OR(INDIRECT(A1810&amp;B1810&amp;C1810&amp;F1810)="",ISNUMBER(INDIRECT(A1810&amp;B1810&amp;C1810&amp;F1810))=FALSE,INDIRECT(A1810&amp;B1810&amp;C1810&amp;F1810)=0),"",MINUTE(INDIRECT(A1810&amp;"A"&amp;F1810)))</f>
        <v/>
      </c>
      <c r="Q1810" s="15" t="str" cm="1">
        <f t="array" aca="1" ref="Q1810" ca="1">IF(OR(INDIRECT(A1810&amp;B1810&amp;C1810&amp;F1810)="",ISNUMBER(INDIRECT(A1810&amp;B1810&amp;C1810&amp;F1810))=FALSE,INDIRECT(A1810&amp;B1810&amp;C1810&amp;F1810)=0),"",O1810)</f>
        <v/>
      </c>
      <c r="R1810" s="15" t="str" cm="1">
        <f t="array" aca="1" ref="R1810" ca="1">IF(OR(INDIRECT(A1810&amp;B1810&amp;C1810&amp;F1810)="",ISNUMBER(INDIRECT(A1810&amp;B1810&amp;C1810&amp;F1810))=FALSE,INDIRECT(A1810&amp;B1810&amp;C1810&amp;F1810)=0),"",P1810+14)</f>
        <v/>
      </c>
      <c r="S1810" s="15" t="str" cm="1">
        <f t="array" aca="1" ref="S1810" ca="1">IF(OR(INDIRECT(A1810&amp;B1810&amp;C1810&amp;F1810)="",ISNUMBER(INDIRECT(A1810&amp;B1810&amp;C1810&amp;F1810))=FALSE,INDIRECT(A1810&amp;B1810&amp;C1810&amp;F1810)=0),"",INDIRECT(A1810&amp;B1810&amp;C1810&amp;F1810))</f>
        <v/>
      </c>
      <c r="T1810" s="15" t="str" cm="1">
        <f t="array" aca="1" ref="T1810" ca="1">IF(OR(INDIRECT(A1810&amp;B1810&amp;C1810&amp;F1810)="",ISNUMBER(INDIRECT(A1810&amp;B1810&amp;C1810&amp;F1810))=FALSE,INDIRECT(A1810&amp;B1810&amp;C1810&amp;F1810)=0),"",0)</f>
        <v/>
      </c>
    </row>
    <row r="1811" spans="1:20">
      <c r="A1811" s="23" t="s">
        <v>912</v>
      </c>
      <c r="B1811" s="23" t="s">
        <v>913</v>
      </c>
      <c r="C1811" s="23" t="str">
        <f t="shared" si="84"/>
        <v>j</v>
      </c>
      <c r="D1811" s="23" t="s">
        <v>913</v>
      </c>
      <c r="E1811" s="23" t="str">
        <f t="shared" si="82"/>
        <v>i</v>
      </c>
      <c r="F1811" s="23">
        <f t="shared" si="83"/>
        <v>52</v>
      </c>
      <c r="G1811" s="23" t="str" cm="1">
        <f t="array" aca="1" ref="G1811" ca="1">IF(OR(INDIRECT(A1811&amp;B1811&amp;C1811&amp;F1811)="",ISNUMBER(INDIRECT(A1811&amp;B1811&amp;C1811&amp;F1811))=FALSE),"",IF(INDIRECT(A1811&amp;B1811&amp;C1811&amp;9)="公開","【（第８期）WEB・コールセンター受付】","【（第８期）医療機関受付】"))</f>
        <v/>
      </c>
      <c r="H1811" s="15" t="str" cm="1">
        <f t="array" aca="1" ref="H1811" ca="1">IF(OR(INDIRECT(A1811&amp;B1811&amp;C1811&amp;F1811)="",ISNUMBER(INDIRECT(A1811&amp;B1811&amp;C1811&amp;F1811))=FALSE,INDIRECT(A1811&amp;B1811&amp;C1811&amp;F1811)=0),"",431001)</f>
        <v/>
      </c>
      <c r="I1811" s="15" t="str" cm="1">
        <f t="array" aca="1" ref="I1811" ca="1">IF(OR(INDIRECT(A1811&amp;B1811&amp;C1811&amp;F1811)="",ISNUMBER(INDIRECT(A1811&amp;B1811&amp;C1811&amp;F1811))=FALSE,INDIRECT(A1811&amp;B1811&amp;C1811&amp;F1811)=0),"",G1811&amp;J1811&amp;"."&amp;TEXT(M1811,"00")&amp;TEXT(N1811,"00")&amp;"."&amp;TEXT(O1811,"00")&amp;TEXT(P1811,"00"))</f>
        <v/>
      </c>
      <c r="J1811" s="15" t="str" cm="1">
        <f t="array" aca="1" ref="J1811" ca="1">IF(OR(INDIRECT(A1811&amp;B1811&amp;C1811&amp;F1811)="",ISNUMBER(INDIRECT(A1811&amp;B1811&amp;C1811&amp;F1811))=FALSE,INDIRECT(A1811&amp;B1811&amp;C1811&amp;F1811)=0),"",予約枠報告様式!$B$2)</f>
        <v/>
      </c>
      <c r="K1811" s="15" t="str" cm="1">
        <f t="array" aca="1" ref="K1811" ca="1">IF(OR(INDIRECT(A1811&amp;B1811&amp;C1811&amp;F1811)="",ISNUMBER(INDIRECT(A1811&amp;B1811&amp;C1811&amp;F1811))=FALSE,INDIRECT(A1811&amp;B1811&amp;C1811&amp;F1811)=0),"",1)</f>
        <v/>
      </c>
      <c r="L1811" s="15" t="str" cm="1">
        <f t="array" aca="1" ref="L1811" ca="1">IF(OR(INDIRECT(A1811&amp;B1811&amp;C1811&amp;F1811)="",ISNUMBER(INDIRECT(A1811&amp;B1811&amp;C1811&amp;F1811))=FALSE,INDIRECT(A1811&amp;B1811&amp;C1811&amp;F1811)=0),"",IF(G1811="【（第８期）医療機関受付】",TEXT(INDIRECT(A1811&amp;D1811&amp;E1811&amp;5),"yyy"),TEXT(INDIRECT(A1811&amp;B1811&amp;C1811&amp;5),"yyy")))</f>
        <v/>
      </c>
      <c r="M1811" s="15" t="str" cm="1">
        <f t="array" aca="1" ref="M1811" ca="1">IF(OR(INDIRECT(A1811&amp;B1811&amp;C1811&amp;F1811)="",ISNUMBER(INDIRECT(A1811&amp;B1811&amp;C1811&amp;F1811))=FALSE,INDIRECT(A1811&amp;B1811&amp;C1811&amp;F1811)=0),"",IF(G1811="【（第８期）医療機関受付】",TEXT(INDIRECT(A1811&amp;D1811&amp;E1811&amp;5),"m"),TEXT(INDIRECT(A1811&amp;B1811&amp;C1811&amp;5),"m")))</f>
        <v/>
      </c>
      <c r="N1811" s="15" t="str" cm="1">
        <f t="array" aca="1" ref="N1811" ca="1">IF(OR(INDIRECT(A1811&amp;B1811&amp;C1811&amp;F1811)="",ISNUMBER(INDIRECT(A1811&amp;B1811&amp;C1811&amp;F1811))=FALSE,INDIRECT(A1811&amp;B1811&amp;C1811&amp;F1811)=0),"",IF(G1811="【（第８期）医療機関受付】",TEXT(INDIRECT(A1811&amp;D1811&amp;E1811&amp;5),"d"),TEXT(INDIRECT(A1811&amp;B1811&amp;C1811&amp;5),"d")))</f>
        <v/>
      </c>
      <c r="O1811" s="15" t="str" cm="1">
        <f t="array" aca="1" ref="O1811" ca="1">IF(OR(INDIRECT(A1811&amp;B1811&amp;C1811&amp;F1811)="",ISNUMBER(INDIRECT(A1811&amp;B1811&amp;C1811&amp;F1811))=FALSE,INDIRECT(A1811&amp;B1811&amp;C1811&amp;F1811)=0),"",HOUR(INDIRECT(A1811&amp;"A"&amp;F1811)))</f>
        <v/>
      </c>
      <c r="P1811" s="15" t="str" cm="1">
        <f t="array" aca="1" ref="P1811" ca="1">IF(OR(INDIRECT(A1811&amp;B1811&amp;C1811&amp;F1811)="",ISNUMBER(INDIRECT(A1811&amp;B1811&amp;C1811&amp;F1811))=FALSE,INDIRECT(A1811&amp;B1811&amp;C1811&amp;F1811)=0),"",MINUTE(INDIRECT(A1811&amp;"A"&amp;F1811)))</f>
        <v/>
      </c>
      <c r="Q1811" s="15" t="str" cm="1">
        <f t="array" aca="1" ref="Q1811" ca="1">IF(OR(INDIRECT(A1811&amp;B1811&amp;C1811&amp;F1811)="",ISNUMBER(INDIRECT(A1811&amp;B1811&amp;C1811&amp;F1811))=FALSE,INDIRECT(A1811&amp;B1811&amp;C1811&amp;F1811)=0),"",O1811)</f>
        <v/>
      </c>
      <c r="R1811" s="15" t="str" cm="1">
        <f t="array" aca="1" ref="R1811" ca="1">IF(OR(INDIRECT(A1811&amp;B1811&amp;C1811&amp;F1811)="",ISNUMBER(INDIRECT(A1811&amp;B1811&amp;C1811&amp;F1811))=FALSE,INDIRECT(A1811&amp;B1811&amp;C1811&amp;F1811)=0),"",P1811+14)</f>
        <v/>
      </c>
      <c r="S1811" s="15" t="str" cm="1">
        <f t="array" aca="1" ref="S1811" ca="1">IF(OR(INDIRECT(A1811&amp;B1811&amp;C1811&amp;F1811)="",ISNUMBER(INDIRECT(A1811&amp;B1811&amp;C1811&amp;F1811))=FALSE,INDIRECT(A1811&amp;B1811&amp;C1811&amp;F1811)=0),"",INDIRECT(A1811&amp;B1811&amp;C1811&amp;F1811))</f>
        <v/>
      </c>
      <c r="T1811" s="15" t="str" cm="1">
        <f t="array" aca="1" ref="T1811" ca="1">IF(OR(INDIRECT(A1811&amp;B1811&amp;C1811&amp;F1811)="",ISNUMBER(INDIRECT(A1811&amp;B1811&amp;C1811&amp;F1811))=FALSE,INDIRECT(A1811&amp;B1811&amp;C1811&amp;F1811)=0),"",0)</f>
        <v/>
      </c>
    </row>
    <row r="1812" spans="1:20">
      <c r="A1812" s="23" t="s">
        <v>912</v>
      </c>
      <c r="B1812" s="23" t="s">
        <v>913</v>
      </c>
      <c r="C1812" s="23" t="str">
        <f t="shared" si="84"/>
        <v>j</v>
      </c>
      <c r="D1812" s="23" t="s">
        <v>913</v>
      </c>
      <c r="E1812" s="23" t="str">
        <f t="shared" si="82"/>
        <v>i</v>
      </c>
      <c r="F1812" s="23">
        <f t="shared" si="83"/>
        <v>53</v>
      </c>
      <c r="G1812" s="23" t="str" cm="1">
        <f t="array" aca="1" ref="G1812" ca="1">IF(OR(INDIRECT(A1812&amp;B1812&amp;C1812&amp;F1812)="",ISNUMBER(INDIRECT(A1812&amp;B1812&amp;C1812&amp;F1812))=FALSE),"",IF(INDIRECT(A1812&amp;B1812&amp;C1812&amp;9)="公開","【（第８期）WEB・コールセンター受付】","【（第８期）医療機関受付】"))</f>
        <v/>
      </c>
      <c r="H1812" s="15" t="str" cm="1">
        <f t="array" aca="1" ref="H1812" ca="1">IF(OR(INDIRECT(A1812&amp;B1812&amp;C1812&amp;F1812)="",ISNUMBER(INDIRECT(A1812&amp;B1812&amp;C1812&amp;F1812))=FALSE,INDIRECT(A1812&amp;B1812&amp;C1812&amp;F1812)=0),"",431001)</f>
        <v/>
      </c>
      <c r="I1812" s="15" t="str" cm="1">
        <f t="array" aca="1" ref="I1812" ca="1">IF(OR(INDIRECT(A1812&amp;B1812&amp;C1812&amp;F1812)="",ISNUMBER(INDIRECT(A1812&amp;B1812&amp;C1812&amp;F1812))=FALSE,INDIRECT(A1812&amp;B1812&amp;C1812&amp;F1812)=0),"",G1812&amp;J1812&amp;"."&amp;TEXT(M1812,"00")&amp;TEXT(N1812,"00")&amp;"."&amp;TEXT(O1812,"00")&amp;TEXT(P1812,"00"))</f>
        <v/>
      </c>
      <c r="J1812" s="15" t="str" cm="1">
        <f t="array" aca="1" ref="J1812" ca="1">IF(OR(INDIRECT(A1812&amp;B1812&amp;C1812&amp;F1812)="",ISNUMBER(INDIRECT(A1812&amp;B1812&amp;C1812&amp;F1812))=FALSE,INDIRECT(A1812&amp;B1812&amp;C1812&amp;F1812)=0),"",予約枠報告様式!$B$2)</f>
        <v/>
      </c>
      <c r="K1812" s="15" t="str" cm="1">
        <f t="array" aca="1" ref="K1812" ca="1">IF(OR(INDIRECT(A1812&amp;B1812&amp;C1812&amp;F1812)="",ISNUMBER(INDIRECT(A1812&amp;B1812&amp;C1812&amp;F1812))=FALSE,INDIRECT(A1812&amp;B1812&amp;C1812&amp;F1812)=0),"",1)</f>
        <v/>
      </c>
      <c r="L1812" s="15" t="str" cm="1">
        <f t="array" aca="1" ref="L1812" ca="1">IF(OR(INDIRECT(A1812&amp;B1812&amp;C1812&amp;F1812)="",ISNUMBER(INDIRECT(A1812&amp;B1812&amp;C1812&amp;F1812))=FALSE,INDIRECT(A1812&amp;B1812&amp;C1812&amp;F1812)=0),"",IF(G1812="【（第８期）医療機関受付】",TEXT(INDIRECT(A1812&amp;D1812&amp;E1812&amp;5),"yyy"),TEXT(INDIRECT(A1812&amp;B1812&amp;C1812&amp;5),"yyy")))</f>
        <v/>
      </c>
      <c r="M1812" s="15" t="str" cm="1">
        <f t="array" aca="1" ref="M1812" ca="1">IF(OR(INDIRECT(A1812&amp;B1812&amp;C1812&amp;F1812)="",ISNUMBER(INDIRECT(A1812&amp;B1812&amp;C1812&amp;F1812))=FALSE,INDIRECT(A1812&amp;B1812&amp;C1812&amp;F1812)=0),"",IF(G1812="【（第８期）医療機関受付】",TEXT(INDIRECT(A1812&amp;D1812&amp;E1812&amp;5),"m"),TEXT(INDIRECT(A1812&amp;B1812&amp;C1812&amp;5),"m")))</f>
        <v/>
      </c>
      <c r="N1812" s="15" t="str" cm="1">
        <f t="array" aca="1" ref="N1812" ca="1">IF(OR(INDIRECT(A1812&amp;B1812&amp;C1812&amp;F1812)="",ISNUMBER(INDIRECT(A1812&amp;B1812&amp;C1812&amp;F1812))=FALSE,INDIRECT(A1812&amp;B1812&amp;C1812&amp;F1812)=0),"",IF(G1812="【（第８期）医療機関受付】",TEXT(INDIRECT(A1812&amp;D1812&amp;E1812&amp;5),"d"),TEXT(INDIRECT(A1812&amp;B1812&amp;C1812&amp;5),"d")))</f>
        <v/>
      </c>
      <c r="O1812" s="15" t="str" cm="1">
        <f t="array" aca="1" ref="O1812" ca="1">IF(OR(INDIRECT(A1812&amp;B1812&amp;C1812&amp;F1812)="",ISNUMBER(INDIRECT(A1812&amp;B1812&amp;C1812&amp;F1812))=FALSE,INDIRECT(A1812&amp;B1812&amp;C1812&amp;F1812)=0),"",HOUR(INDIRECT(A1812&amp;"A"&amp;F1812)))</f>
        <v/>
      </c>
      <c r="P1812" s="15" t="str" cm="1">
        <f t="array" aca="1" ref="P1812" ca="1">IF(OR(INDIRECT(A1812&amp;B1812&amp;C1812&amp;F1812)="",ISNUMBER(INDIRECT(A1812&amp;B1812&amp;C1812&amp;F1812))=FALSE,INDIRECT(A1812&amp;B1812&amp;C1812&amp;F1812)=0),"",MINUTE(INDIRECT(A1812&amp;"A"&amp;F1812)))</f>
        <v/>
      </c>
      <c r="Q1812" s="15" t="str" cm="1">
        <f t="array" aca="1" ref="Q1812" ca="1">IF(OR(INDIRECT(A1812&amp;B1812&amp;C1812&amp;F1812)="",ISNUMBER(INDIRECT(A1812&amp;B1812&amp;C1812&amp;F1812))=FALSE,INDIRECT(A1812&amp;B1812&amp;C1812&amp;F1812)=0),"",O1812)</f>
        <v/>
      </c>
      <c r="R1812" s="15" t="str" cm="1">
        <f t="array" aca="1" ref="R1812" ca="1">IF(OR(INDIRECT(A1812&amp;B1812&amp;C1812&amp;F1812)="",ISNUMBER(INDIRECT(A1812&amp;B1812&amp;C1812&amp;F1812))=FALSE,INDIRECT(A1812&amp;B1812&amp;C1812&amp;F1812)=0),"",P1812+14)</f>
        <v/>
      </c>
      <c r="S1812" s="15" t="str" cm="1">
        <f t="array" aca="1" ref="S1812" ca="1">IF(OR(INDIRECT(A1812&amp;B1812&amp;C1812&amp;F1812)="",ISNUMBER(INDIRECT(A1812&amp;B1812&amp;C1812&amp;F1812))=FALSE,INDIRECT(A1812&amp;B1812&amp;C1812&amp;F1812)=0),"",INDIRECT(A1812&amp;B1812&amp;C1812&amp;F1812))</f>
        <v/>
      </c>
      <c r="T1812" s="15" t="str" cm="1">
        <f t="array" aca="1" ref="T1812" ca="1">IF(OR(INDIRECT(A1812&amp;B1812&amp;C1812&amp;F1812)="",ISNUMBER(INDIRECT(A1812&amp;B1812&amp;C1812&amp;F1812))=FALSE,INDIRECT(A1812&amp;B1812&amp;C1812&amp;F1812)=0),"",0)</f>
        <v/>
      </c>
    </row>
    <row r="1813" spans="1:20">
      <c r="A1813" s="23" t="s">
        <v>912</v>
      </c>
      <c r="B1813" s="23" t="s">
        <v>913</v>
      </c>
      <c r="C1813" s="23" t="str">
        <f t="shared" si="84"/>
        <v>j</v>
      </c>
      <c r="D1813" s="23" t="s">
        <v>913</v>
      </c>
      <c r="E1813" s="23" t="str">
        <f t="shared" si="82"/>
        <v>i</v>
      </c>
      <c r="F1813" s="23">
        <f t="shared" si="83"/>
        <v>54</v>
      </c>
      <c r="G1813" s="23" t="str" cm="1">
        <f t="array" aca="1" ref="G1813" ca="1">IF(OR(INDIRECT(A1813&amp;B1813&amp;C1813&amp;F1813)="",ISNUMBER(INDIRECT(A1813&amp;B1813&amp;C1813&amp;F1813))=FALSE),"",IF(INDIRECT(A1813&amp;B1813&amp;C1813&amp;9)="公開","【（第８期）WEB・コールセンター受付】","【（第８期）医療機関受付】"))</f>
        <v/>
      </c>
      <c r="H1813" s="15" t="str" cm="1">
        <f t="array" aca="1" ref="H1813" ca="1">IF(OR(INDIRECT(A1813&amp;B1813&amp;C1813&amp;F1813)="",ISNUMBER(INDIRECT(A1813&amp;B1813&amp;C1813&amp;F1813))=FALSE,INDIRECT(A1813&amp;B1813&amp;C1813&amp;F1813)=0),"",431001)</f>
        <v/>
      </c>
      <c r="I1813" s="15" t="str" cm="1">
        <f t="array" aca="1" ref="I1813" ca="1">IF(OR(INDIRECT(A1813&amp;B1813&amp;C1813&amp;F1813)="",ISNUMBER(INDIRECT(A1813&amp;B1813&amp;C1813&amp;F1813))=FALSE,INDIRECT(A1813&amp;B1813&amp;C1813&amp;F1813)=0),"",G1813&amp;J1813&amp;"."&amp;TEXT(M1813,"00")&amp;TEXT(N1813,"00")&amp;"."&amp;TEXT(O1813,"00")&amp;TEXT(P1813,"00"))</f>
        <v/>
      </c>
      <c r="J1813" s="15" t="str" cm="1">
        <f t="array" aca="1" ref="J1813" ca="1">IF(OR(INDIRECT(A1813&amp;B1813&amp;C1813&amp;F1813)="",ISNUMBER(INDIRECT(A1813&amp;B1813&amp;C1813&amp;F1813))=FALSE,INDIRECT(A1813&amp;B1813&amp;C1813&amp;F1813)=0),"",予約枠報告様式!$B$2)</f>
        <v/>
      </c>
      <c r="K1813" s="15" t="str" cm="1">
        <f t="array" aca="1" ref="K1813" ca="1">IF(OR(INDIRECT(A1813&amp;B1813&amp;C1813&amp;F1813)="",ISNUMBER(INDIRECT(A1813&amp;B1813&amp;C1813&amp;F1813))=FALSE,INDIRECT(A1813&amp;B1813&amp;C1813&amp;F1813)=0),"",1)</f>
        <v/>
      </c>
      <c r="L1813" s="15" t="str" cm="1">
        <f t="array" aca="1" ref="L1813" ca="1">IF(OR(INDIRECT(A1813&amp;B1813&amp;C1813&amp;F1813)="",ISNUMBER(INDIRECT(A1813&amp;B1813&amp;C1813&amp;F1813))=FALSE,INDIRECT(A1813&amp;B1813&amp;C1813&amp;F1813)=0),"",IF(G1813="【（第８期）医療機関受付】",TEXT(INDIRECT(A1813&amp;D1813&amp;E1813&amp;5),"yyy"),TEXT(INDIRECT(A1813&amp;B1813&amp;C1813&amp;5),"yyy")))</f>
        <v/>
      </c>
      <c r="M1813" s="15" t="str" cm="1">
        <f t="array" aca="1" ref="M1813" ca="1">IF(OR(INDIRECT(A1813&amp;B1813&amp;C1813&amp;F1813)="",ISNUMBER(INDIRECT(A1813&amp;B1813&amp;C1813&amp;F1813))=FALSE,INDIRECT(A1813&amp;B1813&amp;C1813&amp;F1813)=0),"",IF(G1813="【（第８期）医療機関受付】",TEXT(INDIRECT(A1813&amp;D1813&amp;E1813&amp;5),"m"),TEXT(INDIRECT(A1813&amp;B1813&amp;C1813&amp;5),"m")))</f>
        <v/>
      </c>
      <c r="N1813" s="15" t="str" cm="1">
        <f t="array" aca="1" ref="N1813" ca="1">IF(OR(INDIRECT(A1813&amp;B1813&amp;C1813&amp;F1813)="",ISNUMBER(INDIRECT(A1813&amp;B1813&amp;C1813&amp;F1813))=FALSE,INDIRECT(A1813&amp;B1813&amp;C1813&amp;F1813)=0),"",IF(G1813="【（第８期）医療機関受付】",TEXT(INDIRECT(A1813&amp;D1813&amp;E1813&amp;5),"d"),TEXT(INDIRECT(A1813&amp;B1813&amp;C1813&amp;5),"d")))</f>
        <v/>
      </c>
      <c r="O1813" s="15" t="str" cm="1">
        <f t="array" aca="1" ref="O1813" ca="1">IF(OR(INDIRECT(A1813&amp;B1813&amp;C1813&amp;F1813)="",ISNUMBER(INDIRECT(A1813&amp;B1813&amp;C1813&amp;F1813))=FALSE,INDIRECT(A1813&amp;B1813&amp;C1813&amp;F1813)=0),"",HOUR(INDIRECT(A1813&amp;"A"&amp;F1813)))</f>
        <v/>
      </c>
      <c r="P1813" s="15" t="str" cm="1">
        <f t="array" aca="1" ref="P1813" ca="1">IF(OR(INDIRECT(A1813&amp;B1813&amp;C1813&amp;F1813)="",ISNUMBER(INDIRECT(A1813&amp;B1813&amp;C1813&amp;F1813))=FALSE,INDIRECT(A1813&amp;B1813&amp;C1813&amp;F1813)=0),"",MINUTE(INDIRECT(A1813&amp;"A"&amp;F1813)))</f>
        <v/>
      </c>
      <c r="Q1813" s="15" t="str" cm="1">
        <f t="array" aca="1" ref="Q1813" ca="1">IF(OR(INDIRECT(A1813&amp;B1813&amp;C1813&amp;F1813)="",ISNUMBER(INDIRECT(A1813&amp;B1813&amp;C1813&amp;F1813))=FALSE,INDIRECT(A1813&amp;B1813&amp;C1813&amp;F1813)=0),"",O1813)</f>
        <v/>
      </c>
      <c r="R1813" s="15" t="str" cm="1">
        <f t="array" aca="1" ref="R1813" ca="1">IF(OR(INDIRECT(A1813&amp;B1813&amp;C1813&amp;F1813)="",ISNUMBER(INDIRECT(A1813&amp;B1813&amp;C1813&amp;F1813))=FALSE,INDIRECT(A1813&amp;B1813&amp;C1813&amp;F1813)=0),"",P1813+14)</f>
        <v/>
      </c>
      <c r="S1813" s="15" t="str" cm="1">
        <f t="array" aca="1" ref="S1813" ca="1">IF(OR(INDIRECT(A1813&amp;B1813&amp;C1813&amp;F1813)="",ISNUMBER(INDIRECT(A1813&amp;B1813&amp;C1813&amp;F1813))=FALSE,INDIRECT(A1813&amp;B1813&amp;C1813&amp;F1813)=0),"",INDIRECT(A1813&amp;B1813&amp;C1813&amp;F1813))</f>
        <v/>
      </c>
      <c r="T1813" s="15" t="str" cm="1">
        <f t="array" aca="1" ref="T1813" ca="1">IF(OR(INDIRECT(A1813&amp;B1813&amp;C1813&amp;F1813)="",ISNUMBER(INDIRECT(A1813&amp;B1813&amp;C1813&amp;F1813))=FALSE,INDIRECT(A1813&amp;B1813&amp;C1813&amp;F1813)=0),"",0)</f>
        <v/>
      </c>
    </row>
    <row r="1814" spans="1:20">
      <c r="A1814" s="23" t="s">
        <v>912</v>
      </c>
      <c r="B1814" s="23" t="s">
        <v>913</v>
      </c>
      <c r="C1814" s="23" t="str">
        <f t="shared" si="84"/>
        <v>j</v>
      </c>
      <c r="D1814" s="23" t="s">
        <v>913</v>
      </c>
      <c r="E1814" s="23" t="str">
        <f t="shared" si="82"/>
        <v>i</v>
      </c>
      <c r="F1814" s="23">
        <f t="shared" si="83"/>
        <v>55</v>
      </c>
      <c r="G1814" s="23" t="str" cm="1">
        <f t="array" aca="1" ref="G1814" ca="1">IF(OR(INDIRECT(A1814&amp;B1814&amp;C1814&amp;F1814)="",ISNUMBER(INDIRECT(A1814&amp;B1814&amp;C1814&amp;F1814))=FALSE),"",IF(INDIRECT(A1814&amp;B1814&amp;C1814&amp;9)="公開","【（第８期）WEB・コールセンター受付】","【（第８期）医療機関受付】"))</f>
        <v/>
      </c>
      <c r="H1814" s="15" t="str" cm="1">
        <f t="array" aca="1" ref="H1814" ca="1">IF(OR(INDIRECT(A1814&amp;B1814&amp;C1814&amp;F1814)="",ISNUMBER(INDIRECT(A1814&amp;B1814&amp;C1814&amp;F1814))=FALSE,INDIRECT(A1814&amp;B1814&amp;C1814&amp;F1814)=0),"",431001)</f>
        <v/>
      </c>
      <c r="I1814" s="15" t="str" cm="1">
        <f t="array" aca="1" ref="I1814" ca="1">IF(OR(INDIRECT(A1814&amp;B1814&amp;C1814&amp;F1814)="",ISNUMBER(INDIRECT(A1814&amp;B1814&amp;C1814&amp;F1814))=FALSE,INDIRECT(A1814&amp;B1814&amp;C1814&amp;F1814)=0),"",G1814&amp;J1814&amp;"."&amp;TEXT(M1814,"00")&amp;TEXT(N1814,"00")&amp;"."&amp;TEXT(O1814,"00")&amp;TEXT(P1814,"00"))</f>
        <v/>
      </c>
      <c r="J1814" s="15" t="str" cm="1">
        <f t="array" aca="1" ref="J1814" ca="1">IF(OR(INDIRECT(A1814&amp;B1814&amp;C1814&amp;F1814)="",ISNUMBER(INDIRECT(A1814&amp;B1814&amp;C1814&amp;F1814))=FALSE,INDIRECT(A1814&amp;B1814&amp;C1814&amp;F1814)=0),"",予約枠報告様式!$B$2)</f>
        <v/>
      </c>
      <c r="K1814" s="15" t="str" cm="1">
        <f t="array" aca="1" ref="K1814" ca="1">IF(OR(INDIRECT(A1814&amp;B1814&amp;C1814&amp;F1814)="",ISNUMBER(INDIRECT(A1814&amp;B1814&amp;C1814&amp;F1814))=FALSE,INDIRECT(A1814&amp;B1814&amp;C1814&amp;F1814)=0),"",1)</f>
        <v/>
      </c>
      <c r="L1814" s="15" t="str" cm="1">
        <f t="array" aca="1" ref="L1814" ca="1">IF(OR(INDIRECT(A1814&amp;B1814&amp;C1814&amp;F1814)="",ISNUMBER(INDIRECT(A1814&amp;B1814&amp;C1814&amp;F1814))=FALSE,INDIRECT(A1814&amp;B1814&amp;C1814&amp;F1814)=0),"",IF(G1814="【（第８期）医療機関受付】",TEXT(INDIRECT(A1814&amp;D1814&amp;E1814&amp;5),"yyy"),TEXT(INDIRECT(A1814&amp;B1814&amp;C1814&amp;5),"yyy")))</f>
        <v/>
      </c>
      <c r="M1814" s="15" t="str" cm="1">
        <f t="array" aca="1" ref="M1814" ca="1">IF(OR(INDIRECT(A1814&amp;B1814&amp;C1814&amp;F1814)="",ISNUMBER(INDIRECT(A1814&amp;B1814&amp;C1814&amp;F1814))=FALSE,INDIRECT(A1814&amp;B1814&amp;C1814&amp;F1814)=0),"",IF(G1814="【（第８期）医療機関受付】",TEXT(INDIRECT(A1814&amp;D1814&amp;E1814&amp;5),"m"),TEXT(INDIRECT(A1814&amp;B1814&amp;C1814&amp;5),"m")))</f>
        <v/>
      </c>
      <c r="N1814" s="15" t="str" cm="1">
        <f t="array" aca="1" ref="N1814" ca="1">IF(OR(INDIRECT(A1814&amp;B1814&amp;C1814&amp;F1814)="",ISNUMBER(INDIRECT(A1814&amp;B1814&amp;C1814&amp;F1814))=FALSE,INDIRECT(A1814&amp;B1814&amp;C1814&amp;F1814)=0),"",IF(G1814="【（第８期）医療機関受付】",TEXT(INDIRECT(A1814&amp;D1814&amp;E1814&amp;5),"d"),TEXT(INDIRECT(A1814&amp;B1814&amp;C1814&amp;5),"d")))</f>
        <v/>
      </c>
      <c r="O1814" s="15" t="str" cm="1">
        <f t="array" aca="1" ref="O1814" ca="1">IF(OR(INDIRECT(A1814&amp;B1814&amp;C1814&amp;F1814)="",ISNUMBER(INDIRECT(A1814&amp;B1814&amp;C1814&amp;F1814))=FALSE,INDIRECT(A1814&amp;B1814&amp;C1814&amp;F1814)=0),"",HOUR(INDIRECT(A1814&amp;"A"&amp;F1814)))</f>
        <v/>
      </c>
      <c r="P1814" s="15" t="str" cm="1">
        <f t="array" aca="1" ref="P1814" ca="1">IF(OR(INDIRECT(A1814&amp;B1814&amp;C1814&amp;F1814)="",ISNUMBER(INDIRECT(A1814&amp;B1814&amp;C1814&amp;F1814))=FALSE,INDIRECT(A1814&amp;B1814&amp;C1814&amp;F1814)=0),"",MINUTE(INDIRECT(A1814&amp;"A"&amp;F1814)))</f>
        <v/>
      </c>
      <c r="Q1814" s="15" t="str" cm="1">
        <f t="array" aca="1" ref="Q1814" ca="1">IF(OR(INDIRECT(A1814&amp;B1814&amp;C1814&amp;F1814)="",ISNUMBER(INDIRECT(A1814&amp;B1814&amp;C1814&amp;F1814))=FALSE,INDIRECT(A1814&amp;B1814&amp;C1814&amp;F1814)=0),"",O1814)</f>
        <v/>
      </c>
      <c r="R1814" s="15" t="str" cm="1">
        <f t="array" aca="1" ref="R1814" ca="1">IF(OR(INDIRECT(A1814&amp;B1814&amp;C1814&amp;F1814)="",ISNUMBER(INDIRECT(A1814&amp;B1814&amp;C1814&amp;F1814))=FALSE,INDIRECT(A1814&amp;B1814&amp;C1814&amp;F1814)=0),"",P1814+14)</f>
        <v/>
      </c>
      <c r="S1814" s="15" t="str" cm="1">
        <f t="array" aca="1" ref="S1814" ca="1">IF(OR(INDIRECT(A1814&amp;B1814&amp;C1814&amp;F1814)="",ISNUMBER(INDIRECT(A1814&amp;B1814&amp;C1814&amp;F1814))=FALSE,INDIRECT(A1814&amp;B1814&amp;C1814&amp;F1814)=0),"",INDIRECT(A1814&amp;B1814&amp;C1814&amp;F1814))</f>
        <v/>
      </c>
      <c r="T1814" s="15" t="str" cm="1">
        <f t="array" aca="1" ref="T1814" ca="1">IF(OR(INDIRECT(A1814&amp;B1814&amp;C1814&amp;F1814)="",ISNUMBER(INDIRECT(A1814&amp;B1814&amp;C1814&amp;F1814))=FALSE,INDIRECT(A1814&amp;B1814&amp;C1814&amp;F1814)=0),"",0)</f>
        <v/>
      </c>
    </row>
    <row r="1815" spans="1:20">
      <c r="A1815" s="23" t="s">
        <v>912</v>
      </c>
      <c r="B1815" s="23" t="s">
        <v>913</v>
      </c>
      <c r="C1815" s="23" t="str">
        <f t="shared" si="84"/>
        <v>j</v>
      </c>
      <c r="D1815" s="23" t="s">
        <v>913</v>
      </c>
      <c r="E1815" s="23" t="str">
        <f t="shared" si="82"/>
        <v>i</v>
      </c>
      <c r="F1815" s="23">
        <f t="shared" si="83"/>
        <v>56</v>
      </c>
      <c r="G1815" s="23" t="str" cm="1">
        <f t="array" aca="1" ref="G1815" ca="1">IF(OR(INDIRECT(A1815&amp;B1815&amp;C1815&amp;F1815)="",ISNUMBER(INDIRECT(A1815&amp;B1815&amp;C1815&amp;F1815))=FALSE),"",IF(INDIRECT(A1815&amp;B1815&amp;C1815&amp;9)="公開","【（第８期）WEB・コールセンター受付】","【（第８期）医療機関受付】"))</f>
        <v/>
      </c>
      <c r="H1815" s="15" t="str" cm="1">
        <f t="array" aca="1" ref="H1815" ca="1">IF(OR(INDIRECT(A1815&amp;B1815&amp;C1815&amp;F1815)="",ISNUMBER(INDIRECT(A1815&amp;B1815&amp;C1815&amp;F1815))=FALSE,INDIRECT(A1815&amp;B1815&amp;C1815&amp;F1815)=0),"",431001)</f>
        <v/>
      </c>
      <c r="I1815" s="15" t="str" cm="1">
        <f t="array" aca="1" ref="I1815" ca="1">IF(OR(INDIRECT(A1815&amp;B1815&amp;C1815&amp;F1815)="",ISNUMBER(INDIRECT(A1815&amp;B1815&amp;C1815&amp;F1815))=FALSE,INDIRECT(A1815&amp;B1815&amp;C1815&amp;F1815)=0),"",G1815&amp;J1815&amp;"."&amp;TEXT(M1815,"00")&amp;TEXT(N1815,"00")&amp;"."&amp;TEXT(O1815,"00")&amp;TEXT(P1815,"00"))</f>
        <v/>
      </c>
      <c r="J1815" s="15" t="str" cm="1">
        <f t="array" aca="1" ref="J1815" ca="1">IF(OR(INDIRECT(A1815&amp;B1815&amp;C1815&amp;F1815)="",ISNUMBER(INDIRECT(A1815&amp;B1815&amp;C1815&amp;F1815))=FALSE,INDIRECT(A1815&amp;B1815&amp;C1815&amp;F1815)=0),"",予約枠報告様式!$B$2)</f>
        <v/>
      </c>
      <c r="K1815" s="15" t="str" cm="1">
        <f t="array" aca="1" ref="K1815" ca="1">IF(OR(INDIRECT(A1815&amp;B1815&amp;C1815&amp;F1815)="",ISNUMBER(INDIRECT(A1815&amp;B1815&amp;C1815&amp;F1815))=FALSE,INDIRECT(A1815&amp;B1815&amp;C1815&amp;F1815)=0),"",1)</f>
        <v/>
      </c>
      <c r="L1815" s="15" t="str" cm="1">
        <f t="array" aca="1" ref="L1815" ca="1">IF(OR(INDIRECT(A1815&amp;B1815&amp;C1815&amp;F1815)="",ISNUMBER(INDIRECT(A1815&amp;B1815&amp;C1815&amp;F1815))=FALSE,INDIRECT(A1815&amp;B1815&amp;C1815&amp;F1815)=0),"",IF(G1815="【（第８期）医療機関受付】",TEXT(INDIRECT(A1815&amp;D1815&amp;E1815&amp;5),"yyy"),TEXT(INDIRECT(A1815&amp;B1815&amp;C1815&amp;5),"yyy")))</f>
        <v/>
      </c>
      <c r="M1815" s="15" t="str" cm="1">
        <f t="array" aca="1" ref="M1815" ca="1">IF(OR(INDIRECT(A1815&amp;B1815&amp;C1815&amp;F1815)="",ISNUMBER(INDIRECT(A1815&amp;B1815&amp;C1815&amp;F1815))=FALSE,INDIRECT(A1815&amp;B1815&amp;C1815&amp;F1815)=0),"",IF(G1815="【（第８期）医療機関受付】",TEXT(INDIRECT(A1815&amp;D1815&amp;E1815&amp;5),"m"),TEXT(INDIRECT(A1815&amp;B1815&amp;C1815&amp;5),"m")))</f>
        <v/>
      </c>
      <c r="N1815" s="15" t="str" cm="1">
        <f t="array" aca="1" ref="N1815" ca="1">IF(OR(INDIRECT(A1815&amp;B1815&amp;C1815&amp;F1815)="",ISNUMBER(INDIRECT(A1815&amp;B1815&amp;C1815&amp;F1815))=FALSE,INDIRECT(A1815&amp;B1815&amp;C1815&amp;F1815)=0),"",IF(G1815="【（第８期）医療機関受付】",TEXT(INDIRECT(A1815&amp;D1815&amp;E1815&amp;5),"d"),TEXT(INDIRECT(A1815&amp;B1815&amp;C1815&amp;5),"d")))</f>
        <v/>
      </c>
      <c r="O1815" s="15" t="str" cm="1">
        <f t="array" aca="1" ref="O1815" ca="1">IF(OR(INDIRECT(A1815&amp;B1815&amp;C1815&amp;F1815)="",ISNUMBER(INDIRECT(A1815&amp;B1815&amp;C1815&amp;F1815))=FALSE,INDIRECT(A1815&amp;B1815&amp;C1815&amp;F1815)=0),"",HOUR(INDIRECT(A1815&amp;"A"&amp;F1815)))</f>
        <v/>
      </c>
      <c r="P1815" s="15" t="str" cm="1">
        <f t="array" aca="1" ref="P1815" ca="1">IF(OR(INDIRECT(A1815&amp;B1815&amp;C1815&amp;F1815)="",ISNUMBER(INDIRECT(A1815&amp;B1815&amp;C1815&amp;F1815))=FALSE,INDIRECT(A1815&amp;B1815&amp;C1815&amp;F1815)=0),"",MINUTE(INDIRECT(A1815&amp;"A"&amp;F1815)))</f>
        <v/>
      </c>
      <c r="Q1815" s="15" t="str" cm="1">
        <f t="array" aca="1" ref="Q1815" ca="1">IF(OR(INDIRECT(A1815&amp;B1815&amp;C1815&amp;F1815)="",ISNUMBER(INDIRECT(A1815&amp;B1815&amp;C1815&amp;F1815))=FALSE,INDIRECT(A1815&amp;B1815&amp;C1815&amp;F1815)=0),"",O1815)</f>
        <v/>
      </c>
      <c r="R1815" s="15" t="str" cm="1">
        <f t="array" aca="1" ref="R1815" ca="1">IF(OR(INDIRECT(A1815&amp;B1815&amp;C1815&amp;F1815)="",ISNUMBER(INDIRECT(A1815&amp;B1815&amp;C1815&amp;F1815))=FALSE,INDIRECT(A1815&amp;B1815&amp;C1815&amp;F1815)=0),"",P1815+14)</f>
        <v/>
      </c>
      <c r="S1815" s="15" t="str" cm="1">
        <f t="array" aca="1" ref="S1815" ca="1">IF(OR(INDIRECT(A1815&amp;B1815&amp;C1815&amp;F1815)="",ISNUMBER(INDIRECT(A1815&amp;B1815&amp;C1815&amp;F1815))=FALSE,INDIRECT(A1815&amp;B1815&amp;C1815&amp;F1815)=0),"",INDIRECT(A1815&amp;B1815&amp;C1815&amp;F1815))</f>
        <v/>
      </c>
      <c r="T1815" s="15" t="str" cm="1">
        <f t="array" aca="1" ref="T1815" ca="1">IF(OR(INDIRECT(A1815&amp;B1815&amp;C1815&amp;F1815)="",ISNUMBER(INDIRECT(A1815&amp;B1815&amp;C1815&amp;F1815))=FALSE,INDIRECT(A1815&amp;B1815&amp;C1815&amp;F1815)=0),"",0)</f>
        <v/>
      </c>
    </row>
    <row r="1816" spans="1:20">
      <c r="A1816" s="23" t="s">
        <v>912</v>
      </c>
      <c r="B1816" s="23" t="s">
        <v>913</v>
      </c>
      <c r="C1816" s="23" t="str">
        <f t="shared" si="84"/>
        <v>j</v>
      </c>
      <c r="D1816" s="23" t="s">
        <v>913</v>
      </c>
      <c r="E1816" s="23" t="str">
        <f t="shared" si="82"/>
        <v>i</v>
      </c>
      <c r="F1816" s="23">
        <f t="shared" si="83"/>
        <v>57</v>
      </c>
      <c r="G1816" s="23" t="str" cm="1">
        <f t="array" aca="1" ref="G1816" ca="1">IF(OR(INDIRECT(A1816&amp;B1816&amp;C1816&amp;F1816)="",ISNUMBER(INDIRECT(A1816&amp;B1816&amp;C1816&amp;F1816))=FALSE),"",IF(INDIRECT(A1816&amp;B1816&amp;C1816&amp;9)="公開","【（第８期）WEB・コールセンター受付】","【（第８期）医療機関受付】"))</f>
        <v/>
      </c>
      <c r="H1816" s="15" t="str" cm="1">
        <f t="array" aca="1" ref="H1816" ca="1">IF(OR(INDIRECT(A1816&amp;B1816&amp;C1816&amp;F1816)="",ISNUMBER(INDIRECT(A1816&amp;B1816&amp;C1816&amp;F1816))=FALSE,INDIRECT(A1816&amp;B1816&amp;C1816&amp;F1816)=0),"",431001)</f>
        <v/>
      </c>
      <c r="I1816" s="15" t="str" cm="1">
        <f t="array" aca="1" ref="I1816" ca="1">IF(OR(INDIRECT(A1816&amp;B1816&amp;C1816&amp;F1816)="",ISNUMBER(INDIRECT(A1816&amp;B1816&amp;C1816&amp;F1816))=FALSE,INDIRECT(A1816&amp;B1816&amp;C1816&amp;F1816)=0),"",G1816&amp;J1816&amp;"."&amp;TEXT(M1816,"00")&amp;TEXT(N1816,"00")&amp;"."&amp;TEXT(O1816,"00")&amp;TEXT(P1816,"00"))</f>
        <v/>
      </c>
      <c r="J1816" s="15" t="str" cm="1">
        <f t="array" aca="1" ref="J1816" ca="1">IF(OR(INDIRECT(A1816&amp;B1816&amp;C1816&amp;F1816)="",ISNUMBER(INDIRECT(A1816&amp;B1816&amp;C1816&amp;F1816))=FALSE,INDIRECT(A1816&amp;B1816&amp;C1816&amp;F1816)=0),"",予約枠報告様式!$B$2)</f>
        <v/>
      </c>
      <c r="K1816" s="15" t="str" cm="1">
        <f t="array" aca="1" ref="K1816" ca="1">IF(OR(INDIRECT(A1816&amp;B1816&amp;C1816&amp;F1816)="",ISNUMBER(INDIRECT(A1816&amp;B1816&amp;C1816&amp;F1816))=FALSE,INDIRECT(A1816&amp;B1816&amp;C1816&amp;F1816)=0),"",1)</f>
        <v/>
      </c>
      <c r="L1816" s="15" t="str" cm="1">
        <f t="array" aca="1" ref="L1816" ca="1">IF(OR(INDIRECT(A1816&amp;B1816&amp;C1816&amp;F1816)="",ISNUMBER(INDIRECT(A1816&amp;B1816&amp;C1816&amp;F1816))=FALSE,INDIRECT(A1816&amp;B1816&amp;C1816&amp;F1816)=0),"",IF(G1816="【（第８期）医療機関受付】",TEXT(INDIRECT(A1816&amp;D1816&amp;E1816&amp;5),"yyy"),TEXT(INDIRECT(A1816&amp;B1816&amp;C1816&amp;5),"yyy")))</f>
        <v/>
      </c>
      <c r="M1816" s="15" t="str" cm="1">
        <f t="array" aca="1" ref="M1816" ca="1">IF(OR(INDIRECT(A1816&amp;B1816&amp;C1816&amp;F1816)="",ISNUMBER(INDIRECT(A1816&amp;B1816&amp;C1816&amp;F1816))=FALSE,INDIRECT(A1816&amp;B1816&amp;C1816&amp;F1816)=0),"",IF(G1816="【（第８期）医療機関受付】",TEXT(INDIRECT(A1816&amp;D1816&amp;E1816&amp;5),"m"),TEXT(INDIRECT(A1816&amp;B1816&amp;C1816&amp;5),"m")))</f>
        <v/>
      </c>
      <c r="N1816" s="15" t="str" cm="1">
        <f t="array" aca="1" ref="N1816" ca="1">IF(OR(INDIRECT(A1816&amp;B1816&amp;C1816&amp;F1816)="",ISNUMBER(INDIRECT(A1816&amp;B1816&amp;C1816&amp;F1816))=FALSE,INDIRECT(A1816&amp;B1816&amp;C1816&amp;F1816)=0),"",IF(G1816="【（第８期）医療機関受付】",TEXT(INDIRECT(A1816&amp;D1816&amp;E1816&amp;5),"d"),TEXT(INDIRECT(A1816&amp;B1816&amp;C1816&amp;5),"d")))</f>
        <v/>
      </c>
      <c r="O1816" s="15" t="str" cm="1">
        <f t="array" aca="1" ref="O1816" ca="1">IF(OR(INDIRECT(A1816&amp;B1816&amp;C1816&amp;F1816)="",ISNUMBER(INDIRECT(A1816&amp;B1816&amp;C1816&amp;F1816))=FALSE,INDIRECT(A1816&amp;B1816&amp;C1816&amp;F1816)=0),"",HOUR(INDIRECT(A1816&amp;"A"&amp;F1816)))</f>
        <v/>
      </c>
      <c r="P1816" s="15" t="str" cm="1">
        <f t="array" aca="1" ref="P1816" ca="1">IF(OR(INDIRECT(A1816&amp;B1816&amp;C1816&amp;F1816)="",ISNUMBER(INDIRECT(A1816&amp;B1816&amp;C1816&amp;F1816))=FALSE,INDIRECT(A1816&amp;B1816&amp;C1816&amp;F1816)=0),"",MINUTE(INDIRECT(A1816&amp;"A"&amp;F1816)))</f>
        <v/>
      </c>
      <c r="Q1816" s="15" t="str" cm="1">
        <f t="array" aca="1" ref="Q1816" ca="1">IF(OR(INDIRECT(A1816&amp;B1816&amp;C1816&amp;F1816)="",ISNUMBER(INDIRECT(A1816&amp;B1816&amp;C1816&amp;F1816))=FALSE,INDIRECT(A1816&amp;B1816&amp;C1816&amp;F1816)=0),"",O1816)</f>
        <v/>
      </c>
      <c r="R1816" s="15" t="str" cm="1">
        <f t="array" aca="1" ref="R1816" ca="1">IF(OR(INDIRECT(A1816&amp;B1816&amp;C1816&amp;F1816)="",ISNUMBER(INDIRECT(A1816&amp;B1816&amp;C1816&amp;F1816))=FALSE,INDIRECT(A1816&amp;B1816&amp;C1816&amp;F1816)=0),"",P1816+14)</f>
        <v/>
      </c>
      <c r="S1816" s="15" t="str" cm="1">
        <f t="array" aca="1" ref="S1816" ca="1">IF(OR(INDIRECT(A1816&amp;B1816&amp;C1816&amp;F1816)="",ISNUMBER(INDIRECT(A1816&amp;B1816&amp;C1816&amp;F1816))=FALSE,INDIRECT(A1816&amp;B1816&amp;C1816&amp;F1816)=0),"",INDIRECT(A1816&amp;B1816&amp;C1816&amp;F1816))</f>
        <v/>
      </c>
      <c r="T1816" s="15" t="str" cm="1">
        <f t="array" aca="1" ref="T1816" ca="1">IF(OR(INDIRECT(A1816&amp;B1816&amp;C1816&amp;F1816)="",ISNUMBER(INDIRECT(A1816&amp;B1816&amp;C1816&amp;F1816))=FALSE,INDIRECT(A1816&amp;B1816&amp;C1816&amp;F1816)=0),"",0)</f>
        <v/>
      </c>
    </row>
    <row r="1817" spans="1:20">
      <c r="A1817" s="23" t="s">
        <v>912</v>
      </c>
      <c r="B1817" s="23" t="s">
        <v>913</v>
      </c>
      <c r="C1817" s="23" t="str">
        <f t="shared" si="84"/>
        <v>j</v>
      </c>
      <c r="D1817" s="23" t="s">
        <v>913</v>
      </c>
      <c r="E1817" s="23" t="str">
        <f t="shared" si="82"/>
        <v>i</v>
      </c>
      <c r="F1817" s="23">
        <f t="shared" si="83"/>
        <v>58</v>
      </c>
      <c r="G1817" s="23" t="str" cm="1">
        <f t="array" aca="1" ref="G1817" ca="1">IF(OR(INDIRECT(A1817&amp;B1817&amp;C1817&amp;F1817)="",ISNUMBER(INDIRECT(A1817&amp;B1817&amp;C1817&amp;F1817))=FALSE),"",IF(INDIRECT(A1817&amp;B1817&amp;C1817&amp;9)="公開","【（第８期）WEB・コールセンター受付】","【（第８期）医療機関受付】"))</f>
        <v/>
      </c>
      <c r="H1817" s="15" t="str" cm="1">
        <f t="array" aca="1" ref="H1817" ca="1">IF(OR(INDIRECT(A1817&amp;B1817&amp;C1817&amp;F1817)="",ISNUMBER(INDIRECT(A1817&amp;B1817&amp;C1817&amp;F1817))=FALSE,INDIRECT(A1817&amp;B1817&amp;C1817&amp;F1817)=0),"",431001)</f>
        <v/>
      </c>
      <c r="I1817" s="15" t="str" cm="1">
        <f t="array" aca="1" ref="I1817" ca="1">IF(OR(INDIRECT(A1817&amp;B1817&amp;C1817&amp;F1817)="",ISNUMBER(INDIRECT(A1817&amp;B1817&amp;C1817&amp;F1817))=FALSE,INDIRECT(A1817&amp;B1817&amp;C1817&amp;F1817)=0),"",G1817&amp;J1817&amp;"."&amp;TEXT(M1817,"00")&amp;TEXT(N1817,"00")&amp;"."&amp;TEXT(O1817,"00")&amp;TEXT(P1817,"00"))</f>
        <v/>
      </c>
      <c r="J1817" s="15" t="str" cm="1">
        <f t="array" aca="1" ref="J1817" ca="1">IF(OR(INDIRECT(A1817&amp;B1817&amp;C1817&amp;F1817)="",ISNUMBER(INDIRECT(A1817&amp;B1817&amp;C1817&amp;F1817))=FALSE,INDIRECT(A1817&amp;B1817&amp;C1817&amp;F1817)=0),"",予約枠報告様式!$B$2)</f>
        <v/>
      </c>
      <c r="K1817" s="15" t="str" cm="1">
        <f t="array" aca="1" ref="K1817" ca="1">IF(OR(INDIRECT(A1817&amp;B1817&amp;C1817&amp;F1817)="",ISNUMBER(INDIRECT(A1817&amp;B1817&amp;C1817&amp;F1817))=FALSE,INDIRECT(A1817&amp;B1817&amp;C1817&amp;F1817)=0),"",1)</f>
        <v/>
      </c>
      <c r="L1817" s="15" t="str" cm="1">
        <f t="array" aca="1" ref="L1817" ca="1">IF(OR(INDIRECT(A1817&amp;B1817&amp;C1817&amp;F1817)="",ISNUMBER(INDIRECT(A1817&amp;B1817&amp;C1817&amp;F1817))=FALSE,INDIRECT(A1817&amp;B1817&amp;C1817&amp;F1817)=0),"",IF(G1817="【（第８期）医療機関受付】",TEXT(INDIRECT(A1817&amp;D1817&amp;E1817&amp;5),"yyy"),TEXT(INDIRECT(A1817&amp;B1817&amp;C1817&amp;5),"yyy")))</f>
        <v/>
      </c>
      <c r="M1817" s="15" t="str" cm="1">
        <f t="array" aca="1" ref="M1817" ca="1">IF(OR(INDIRECT(A1817&amp;B1817&amp;C1817&amp;F1817)="",ISNUMBER(INDIRECT(A1817&amp;B1817&amp;C1817&amp;F1817))=FALSE,INDIRECT(A1817&amp;B1817&amp;C1817&amp;F1817)=0),"",IF(G1817="【（第８期）医療機関受付】",TEXT(INDIRECT(A1817&amp;D1817&amp;E1817&amp;5),"m"),TEXT(INDIRECT(A1817&amp;B1817&amp;C1817&amp;5),"m")))</f>
        <v/>
      </c>
      <c r="N1817" s="15" t="str" cm="1">
        <f t="array" aca="1" ref="N1817" ca="1">IF(OR(INDIRECT(A1817&amp;B1817&amp;C1817&amp;F1817)="",ISNUMBER(INDIRECT(A1817&amp;B1817&amp;C1817&amp;F1817))=FALSE,INDIRECT(A1817&amp;B1817&amp;C1817&amp;F1817)=0),"",IF(G1817="【（第８期）医療機関受付】",TEXT(INDIRECT(A1817&amp;D1817&amp;E1817&amp;5),"d"),TEXT(INDIRECT(A1817&amp;B1817&amp;C1817&amp;5),"d")))</f>
        <v/>
      </c>
      <c r="O1817" s="15" t="str" cm="1">
        <f t="array" aca="1" ref="O1817" ca="1">IF(OR(INDIRECT(A1817&amp;B1817&amp;C1817&amp;F1817)="",ISNUMBER(INDIRECT(A1817&amp;B1817&amp;C1817&amp;F1817))=FALSE,INDIRECT(A1817&amp;B1817&amp;C1817&amp;F1817)=0),"",HOUR(INDIRECT(A1817&amp;"A"&amp;F1817)))</f>
        <v/>
      </c>
      <c r="P1817" s="15" t="str" cm="1">
        <f t="array" aca="1" ref="P1817" ca="1">IF(OR(INDIRECT(A1817&amp;B1817&amp;C1817&amp;F1817)="",ISNUMBER(INDIRECT(A1817&amp;B1817&amp;C1817&amp;F1817))=FALSE,INDIRECT(A1817&amp;B1817&amp;C1817&amp;F1817)=0),"",MINUTE(INDIRECT(A1817&amp;"A"&amp;F1817)))</f>
        <v/>
      </c>
      <c r="Q1817" s="15" t="str" cm="1">
        <f t="array" aca="1" ref="Q1817" ca="1">IF(OR(INDIRECT(A1817&amp;B1817&amp;C1817&amp;F1817)="",ISNUMBER(INDIRECT(A1817&amp;B1817&amp;C1817&amp;F1817))=FALSE,INDIRECT(A1817&amp;B1817&amp;C1817&amp;F1817)=0),"",O1817)</f>
        <v/>
      </c>
      <c r="R1817" s="15" t="str" cm="1">
        <f t="array" aca="1" ref="R1817" ca="1">IF(OR(INDIRECT(A1817&amp;B1817&amp;C1817&amp;F1817)="",ISNUMBER(INDIRECT(A1817&amp;B1817&amp;C1817&amp;F1817))=FALSE,INDIRECT(A1817&amp;B1817&amp;C1817&amp;F1817)=0),"",P1817+14)</f>
        <v/>
      </c>
      <c r="S1817" s="15" t="str" cm="1">
        <f t="array" aca="1" ref="S1817" ca="1">IF(OR(INDIRECT(A1817&amp;B1817&amp;C1817&amp;F1817)="",ISNUMBER(INDIRECT(A1817&amp;B1817&amp;C1817&amp;F1817))=FALSE,INDIRECT(A1817&amp;B1817&amp;C1817&amp;F1817)=0),"",INDIRECT(A1817&amp;B1817&amp;C1817&amp;F1817))</f>
        <v/>
      </c>
      <c r="T1817" s="15" t="str" cm="1">
        <f t="array" aca="1" ref="T1817" ca="1">IF(OR(INDIRECT(A1817&amp;B1817&amp;C1817&amp;F1817)="",ISNUMBER(INDIRECT(A1817&amp;B1817&amp;C1817&amp;F1817))=FALSE,INDIRECT(A1817&amp;B1817&amp;C1817&amp;F1817)=0),"",0)</f>
        <v/>
      </c>
    </row>
    <row r="1818" spans="1:20">
      <c r="A1818" s="23" t="s">
        <v>912</v>
      </c>
      <c r="B1818" s="23" t="s">
        <v>913</v>
      </c>
      <c r="C1818" s="23" t="str">
        <f t="shared" si="84"/>
        <v>j</v>
      </c>
      <c r="D1818" s="23" t="s">
        <v>913</v>
      </c>
      <c r="E1818" s="23" t="str">
        <f t="shared" si="82"/>
        <v>i</v>
      </c>
      <c r="F1818" s="23">
        <f t="shared" si="83"/>
        <v>59</v>
      </c>
      <c r="G1818" s="23" t="str" cm="1">
        <f t="array" aca="1" ref="G1818" ca="1">IF(OR(INDIRECT(A1818&amp;B1818&amp;C1818&amp;F1818)="",ISNUMBER(INDIRECT(A1818&amp;B1818&amp;C1818&amp;F1818))=FALSE),"",IF(INDIRECT(A1818&amp;B1818&amp;C1818&amp;9)="公開","【（第８期）WEB・コールセンター受付】","【（第８期）医療機関受付】"))</f>
        <v/>
      </c>
      <c r="H1818" s="15" t="str" cm="1">
        <f t="array" aca="1" ref="H1818" ca="1">IF(OR(INDIRECT(A1818&amp;B1818&amp;C1818&amp;F1818)="",ISNUMBER(INDIRECT(A1818&amp;B1818&amp;C1818&amp;F1818))=FALSE,INDIRECT(A1818&amp;B1818&amp;C1818&amp;F1818)=0),"",431001)</f>
        <v/>
      </c>
      <c r="I1818" s="15" t="str" cm="1">
        <f t="array" aca="1" ref="I1818" ca="1">IF(OR(INDIRECT(A1818&amp;B1818&amp;C1818&amp;F1818)="",ISNUMBER(INDIRECT(A1818&amp;B1818&amp;C1818&amp;F1818))=FALSE,INDIRECT(A1818&amp;B1818&amp;C1818&amp;F1818)=0),"",G1818&amp;J1818&amp;"."&amp;TEXT(M1818,"00")&amp;TEXT(N1818,"00")&amp;"."&amp;TEXT(O1818,"00")&amp;TEXT(P1818,"00"))</f>
        <v/>
      </c>
      <c r="J1818" s="15" t="str" cm="1">
        <f t="array" aca="1" ref="J1818" ca="1">IF(OR(INDIRECT(A1818&amp;B1818&amp;C1818&amp;F1818)="",ISNUMBER(INDIRECT(A1818&amp;B1818&amp;C1818&amp;F1818))=FALSE,INDIRECT(A1818&amp;B1818&amp;C1818&amp;F1818)=0),"",予約枠報告様式!$B$2)</f>
        <v/>
      </c>
      <c r="K1818" s="15" t="str" cm="1">
        <f t="array" aca="1" ref="K1818" ca="1">IF(OR(INDIRECT(A1818&amp;B1818&amp;C1818&amp;F1818)="",ISNUMBER(INDIRECT(A1818&amp;B1818&amp;C1818&amp;F1818))=FALSE,INDIRECT(A1818&amp;B1818&amp;C1818&amp;F1818)=0),"",1)</f>
        <v/>
      </c>
      <c r="L1818" s="15" t="str" cm="1">
        <f t="array" aca="1" ref="L1818" ca="1">IF(OR(INDIRECT(A1818&amp;B1818&amp;C1818&amp;F1818)="",ISNUMBER(INDIRECT(A1818&amp;B1818&amp;C1818&amp;F1818))=FALSE,INDIRECT(A1818&amp;B1818&amp;C1818&amp;F1818)=0),"",IF(G1818="【（第８期）医療機関受付】",TEXT(INDIRECT(A1818&amp;D1818&amp;E1818&amp;5),"yyy"),TEXT(INDIRECT(A1818&amp;B1818&amp;C1818&amp;5),"yyy")))</f>
        <v/>
      </c>
      <c r="M1818" s="15" t="str" cm="1">
        <f t="array" aca="1" ref="M1818" ca="1">IF(OR(INDIRECT(A1818&amp;B1818&amp;C1818&amp;F1818)="",ISNUMBER(INDIRECT(A1818&amp;B1818&amp;C1818&amp;F1818))=FALSE,INDIRECT(A1818&amp;B1818&amp;C1818&amp;F1818)=0),"",IF(G1818="【（第８期）医療機関受付】",TEXT(INDIRECT(A1818&amp;D1818&amp;E1818&amp;5),"m"),TEXT(INDIRECT(A1818&amp;B1818&amp;C1818&amp;5),"m")))</f>
        <v/>
      </c>
      <c r="N1818" s="15" t="str" cm="1">
        <f t="array" aca="1" ref="N1818" ca="1">IF(OR(INDIRECT(A1818&amp;B1818&amp;C1818&amp;F1818)="",ISNUMBER(INDIRECT(A1818&amp;B1818&amp;C1818&amp;F1818))=FALSE,INDIRECT(A1818&amp;B1818&amp;C1818&amp;F1818)=0),"",IF(G1818="【（第８期）医療機関受付】",TEXT(INDIRECT(A1818&amp;D1818&amp;E1818&amp;5),"d"),TEXT(INDIRECT(A1818&amp;B1818&amp;C1818&amp;5),"d")))</f>
        <v/>
      </c>
      <c r="O1818" s="15" t="str" cm="1">
        <f t="array" aca="1" ref="O1818" ca="1">IF(OR(INDIRECT(A1818&amp;B1818&amp;C1818&amp;F1818)="",ISNUMBER(INDIRECT(A1818&amp;B1818&amp;C1818&amp;F1818))=FALSE,INDIRECT(A1818&amp;B1818&amp;C1818&amp;F1818)=0),"",HOUR(INDIRECT(A1818&amp;"A"&amp;F1818)))</f>
        <v/>
      </c>
      <c r="P1818" s="15" t="str" cm="1">
        <f t="array" aca="1" ref="P1818" ca="1">IF(OR(INDIRECT(A1818&amp;B1818&amp;C1818&amp;F1818)="",ISNUMBER(INDIRECT(A1818&amp;B1818&amp;C1818&amp;F1818))=FALSE,INDIRECT(A1818&amp;B1818&amp;C1818&amp;F1818)=0),"",MINUTE(INDIRECT(A1818&amp;"A"&amp;F1818)))</f>
        <v/>
      </c>
      <c r="Q1818" s="15" t="str" cm="1">
        <f t="array" aca="1" ref="Q1818" ca="1">IF(OR(INDIRECT(A1818&amp;B1818&amp;C1818&amp;F1818)="",ISNUMBER(INDIRECT(A1818&amp;B1818&amp;C1818&amp;F1818))=FALSE,INDIRECT(A1818&amp;B1818&amp;C1818&amp;F1818)=0),"",O1818)</f>
        <v/>
      </c>
      <c r="R1818" s="15" t="str" cm="1">
        <f t="array" aca="1" ref="R1818" ca="1">IF(OR(INDIRECT(A1818&amp;B1818&amp;C1818&amp;F1818)="",ISNUMBER(INDIRECT(A1818&amp;B1818&amp;C1818&amp;F1818))=FALSE,INDIRECT(A1818&amp;B1818&amp;C1818&amp;F1818)=0),"",P1818+14)</f>
        <v/>
      </c>
      <c r="S1818" s="15" t="str" cm="1">
        <f t="array" aca="1" ref="S1818" ca="1">IF(OR(INDIRECT(A1818&amp;B1818&amp;C1818&amp;F1818)="",ISNUMBER(INDIRECT(A1818&amp;B1818&amp;C1818&amp;F1818))=FALSE,INDIRECT(A1818&amp;B1818&amp;C1818&amp;F1818)=0),"",INDIRECT(A1818&amp;B1818&amp;C1818&amp;F1818))</f>
        <v/>
      </c>
      <c r="T1818" s="15" t="str" cm="1">
        <f t="array" aca="1" ref="T1818" ca="1">IF(OR(INDIRECT(A1818&amp;B1818&amp;C1818&amp;F1818)="",ISNUMBER(INDIRECT(A1818&amp;B1818&amp;C1818&amp;F1818))=FALSE,INDIRECT(A1818&amp;B1818&amp;C1818&amp;F1818)=0),"",0)</f>
        <v/>
      </c>
    </row>
    <row r="1819" spans="1:20">
      <c r="A1819" s="23" t="s">
        <v>912</v>
      </c>
      <c r="B1819" s="23" t="s">
        <v>913</v>
      </c>
      <c r="C1819" s="23" t="str">
        <f t="shared" si="84"/>
        <v>j</v>
      </c>
      <c r="D1819" s="23" t="s">
        <v>913</v>
      </c>
      <c r="E1819" s="23" t="str">
        <f t="shared" si="82"/>
        <v>i</v>
      </c>
      <c r="F1819" s="23">
        <f t="shared" si="83"/>
        <v>60</v>
      </c>
      <c r="G1819" s="23" t="str" cm="1">
        <f t="array" aca="1" ref="G1819" ca="1">IF(OR(INDIRECT(A1819&amp;B1819&amp;C1819&amp;F1819)="",ISNUMBER(INDIRECT(A1819&amp;B1819&amp;C1819&amp;F1819))=FALSE),"",IF(INDIRECT(A1819&amp;B1819&amp;C1819&amp;9)="公開","【（第８期）WEB・コールセンター受付】","【（第８期）医療機関受付】"))</f>
        <v/>
      </c>
      <c r="H1819" s="15" t="str" cm="1">
        <f t="array" aca="1" ref="H1819" ca="1">IF(OR(INDIRECT(A1819&amp;B1819&amp;C1819&amp;F1819)="",ISNUMBER(INDIRECT(A1819&amp;B1819&amp;C1819&amp;F1819))=FALSE,INDIRECT(A1819&amp;B1819&amp;C1819&amp;F1819)=0),"",431001)</f>
        <v/>
      </c>
      <c r="I1819" s="15" t="str" cm="1">
        <f t="array" aca="1" ref="I1819" ca="1">IF(OR(INDIRECT(A1819&amp;B1819&amp;C1819&amp;F1819)="",ISNUMBER(INDIRECT(A1819&amp;B1819&amp;C1819&amp;F1819))=FALSE,INDIRECT(A1819&amp;B1819&amp;C1819&amp;F1819)=0),"",G1819&amp;J1819&amp;"."&amp;TEXT(M1819,"00")&amp;TEXT(N1819,"00")&amp;"."&amp;TEXT(O1819,"00")&amp;TEXT(P1819,"00"))</f>
        <v/>
      </c>
      <c r="J1819" s="15" t="str" cm="1">
        <f t="array" aca="1" ref="J1819" ca="1">IF(OR(INDIRECT(A1819&amp;B1819&amp;C1819&amp;F1819)="",ISNUMBER(INDIRECT(A1819&amp;B1819&amp;C1819&amp;F1819))=FALSE,INDIRECT(A1819&amp;B1819&amp;C1819&amp;F1819)=0),"",予約枠報告様式!$B$2)</f>
        <v/>
      </c>
      <c r="K1819" s="15" t="str" cm="1">
        <f t="array" aca="1" ref="K1819" ca="1">IF(OR(INDIRECT(A1819&amp;B1819&amp;C1819&amp;F1819)="",ISNUMBER(INDIRECT(A1819&amp;B1819&amp;C1819&amp;F1819))=FALSE,INDIRECT(A1819&amp;B1819&amp;C1819&amp;F1819)=0),"",1)</f>
        <v/>
      </c>
      <c r="L1819" s="15" t="str" cm="1">
        <f t="array" aca="1" ref="L1819" ca="1">IF(OR(INDIRECT(A1819&amp;B1819&amp;C1819&amp;F1819)="",ISNUMBER(INDIRECT(A1819&amp;B1819&amp;C1819&amp;F1819))=FALSE,INDIRECT(A1819&amp;B1819&amp;C1819&amp;F1819)=0),"",IF(G1819="【（第８期）医療機関受付】",TEXT(INDIRECT(A1819&amp;D1819&amp;E1819&amp;5),"yyy"),TEXT(INDIRECT(A1819&amp;B1819&amp;C1819&amp;5),"yyy")))</f>
        <v/>
      </c>
      <c r="M1819" s="15" t="str" cm="1">
        <f t="array" aca="1" ref="M1819" ca="1">IF(OR(INDIRECT(A1819&amp;B1819&amp;C1819&amp;F1819)="",ISNUMBER(INDIRECT(A1819&amp;B1819&amp;C1819&amp;F1819))=FALSE,INDIRECT(A1819&amp;B1819&amp;C1819&amp;F1819)=0),"",IF(G1819="【（第８期）医療機関受付】",TEXT(INDIRECT(A1819&amp;D1819&amp;E1819&amp;5),"m"),TEXT(INDIRECT(A1819&amp;B1819&amp;C1819&amp;5),"m")))</f>
        <v/>
      </c>
      <c r="N1819" s="15" t="str" cm="1">
        <f t="array" aca="1" ref="N1819" ca="1">IF(OR(INDIRECT(A1819&amp;B1819&amp;C1819&amp;F1819)="",ISNUMBER(INDIRECT(A1819&amp;B1819&amp;C1819&amp;F1819))=FALSE,INDIRECT(A1819&amp;B1819&amp;C1819&amp;F1819)=0),"",IF(G1819="【（第８期）医療機関受付】",TEXT(INDIRECT(A1819&amp;D1819&amp;E1819&amp;5),"d"),TEXT(INDIRECT(A1819&amp;B1819&amp;C1819&amp;5),"d")))</f>
        <v/>
      </c>
      <c r="O1819" s="15" t="str" cm="1">
        <f t="array" aca="1" ref="O1819" ca="1">IF(OR(INDIRECT(A1819&amp;B1819&amp;C1819&amp;F1819)="",ISNUMBER(INDIRECT(A1819&amp;B1819&amp;C1819&amp;F1819))=FALSE,INDIRECT(A1819&amp;B1819&amp;C1819&amp;F1819)=0),"",HOUR(INDIRECT(A1819&amp;"A"&amp;F1819)))</f>
        <v/>
      </c>
      <c r="P1819" s="15" t="str" cm="1">
        <f t="array" aca="1" ref="P1819" ca="1">IF(OR(INDIRECT(A1819&amp;B1819&amp;C1819&amp;F1819)="",ISNUMBER(INDIRECT(A1819&amp;B1819&amp;C1819&amp;F1819))=FALSE,INDIRECT(A1819&amp;B1819&amp;C1819&amp;F1819)=0),"",MINUTE(INDIRECT(A1819&amp;"A"&amp;F1819)))</f>
        <v/>
      </c>
      <c r="Q1819" s="15" t="str" cm="1">
        <f t="array" aca="1" ref="Q1819" ca="1">IF(OR(INDIRECT(A1819&amp;B1819&amp;C1819&amp;F1819)="",ISNUMBER(INDIRECT(A1819&amp;B1819&amp;C1819&amp;F1819))=FALSE,INDIRECT(A1819&amp;B1819&amp;C1819&amp;F1819)=0),"",O1819)</f>
        <v/>
      </c>
      <c r="R1819" s="15" t="str" cm="1">
        <f t="array" aca="1" ref="R1819" ca="1">IF(OR(INDIRECT(A1819&amp;B1819&amp;C1819&amp;F1819)="",ISNUMBER(INDIRECT(A1819&amp;B1819&amp;C1819&amp;F1819))=FALSE,INDIRECT(A1819&amp;B1819&amp;C1819&amp;F1819)=0),"",P1819+14)</f>
        <v/>
      </c>
      <c r="S1819" s="15" t="str" cm="1">
        <f t="array" aca="1" ref="S1819" ca="1">IF(OR(INDIRECT(A1819&amp;B1819&amp;C1819&amp;F1819)="",ISNUMBER(INDIRECT(A1819&amp;B1819&amp;C1819&amp;F1819))=FALSE,INDIRECT(A1819&amp;B1819&amp;C1819&amp;F1819)=0),"",INDIRECT(A1819&amp;B1819&amp;C1819&amp;F1819))</f>
        <v/>
      </c>
      <c r="T1819" s="15" t="str" cm="1">
        <f t="array" aca="1" ref="T1819" ca="1">IF(OR(INDIRECT(A1819&amp;B1819&amp;C1819&amp;F1819)="",ISNUMBER(INDIRECT(A1819&amp;B1819&amp;C1819&amp;F1819))=FALSE,INDIRECT(A1819&amp;B1819&amp;C1819&amp;F1819)=0),"",0)</f>
        <v/>
      </c>
    </row>
    <row r="1820" spans="1:20">
      <c r="A1820" s="23" t="s">
        <v>912</v>
      </c>
      <c r="B1820" s="23" t="s">
        <v>913</v>
      </c>
      <c r="C1820" s="23" t="str">
        <f t="shared" si="84"/>
        <v>j</v>
      </c>
      <c r="D1820" s="23" t="s">
        <v>913</v>
      </c>
      <c r="E1820" s="23" t="str">
        <f t="shared" si="82"/>
        <v>i</v>
      </c>
      <c r="F1820" s="23">
        <f t="shared" si="83"/>
        <v>61</v>
      </c>
      <c r="G1820" s="23" t="str" cm="1">
        <f t="array" aca="1" ref="G1820" ca="1">IF(OR(INDIRECT(A1820&amp;B1820&amp;C1820&amp;F1820)="",ISNUMBER(INDIRECT(A1820&amp;B1820&amp;C1820&amp;F1820))=FALSE),"",IF(INDIRECT(A1820&amp;B1820&amp;C1820&amp;9)="公開","【（第８期）WEB・コールセンター受付】","【（第８期）医療機関受付】"))</f>
        <v/>
      </c>
      <c r="H1820" s="15" t="str" cm="1">
        <f t="array" aca="1" ref="H1820" ca="1">IF(OR(INDIRECT(A1820&amp;B1820&amp;C1820&amp;F1820)="",ISNUMBER(INDIRECT(A1820&amp;B1820&amp;C1820&amp;F1820))=FALSE,INDIRECT(A1820&amp;B1820&amp;C1820&amp;F1820)=0),"",431001)</f>
        <v/>
      </c>
      <c r="I1820" s="15" t="str" cm="1">
        <f t="array" aca="1" ref="I1820" ca="1">IF(OR(INDIRECT(A1820&amp;B1820&amp;C1820&amp;F1820)="",ISNUMBER(INDIRECT(A1820&amp;B1820&amp;C1820&amp;F1820))=FALSE,INDIRECT(A1820&amp;B1820&amp;C1820&amp;F1820)=0),"",G1820&amp;J1820&amp;"."&amp;TEXT(M1820,"00")&amp;TEXT(N1820,"00")&amp;"."&amp;TEXT(O1820,"00")&amp;TEXT(P1820,"00"))</f>
        <v/>
      </c>
      <c r="J1820" s="15" t="str" cm="1">
        <f t="array" aca="1" ref="J1820" ca="1">IF(OR(INDIRECT(A1820&amp;B1820&amp;C1820&amp;F1820)="",ISNUMBER(INDIRECT(A1820&amp;B1820&amp;C1820&amp;F1820))=FALSE,INDIRECT(A1820&amp;B1820&amp;C1820&amp;F1820)=0),"",予約枠報告様式!$B$2)</f>
        <v/>
      </c>
      <c r="K1820" s="15" t="str" cm="1">
        <f t="array" aca="1" ref="K1820" ca="1">IF(OR(INDIRECT(A1820&amp;B1820&amp;C1820&amp;F1820)="",ISNUMBER(INDIRECT(A1820&amp;B1820&amp;C1820&amp;F1820))=FALSE,INDIRECT(A1820&amp;B1820&amp;C1820&amp;F1820)=0),"",1)</f>
        <v/>
      </c>
      <c r="L1820" s="15" t="str" cm="1">
        <f t="array" aca="1" ref="L1820" ca="1">IF(OR(INDIRECT(A1820&amp;B1820&amp;C1820&amp;F1820)="",ISNUMBER(INDIRECT(A1820&amp;B1820&amp;C1820&amp;F1820))=FALSE,INDIRECT(A1820&amp;B1820&amp;C1820&amp;F1820)=0),"",IF(G1820="【（第８期）医療機関受付】",TEXT(INDIRECT(A1820&amp;D1820&amp;E1820&amp;5),"yyy"),TEXT(INDIRECT(A1820&amp;B1820&amp;C1820&amp;5),"yyy")))</f>
        <v/>
      </c>
      <c r="M1820" s="15" t="str" cm="1">
        <f t="array" aca="1" ref="M1820" ca="1">IF(OR(INDIRECT(A1820&amp;B1820&amp;C1820&amp;F1820)="",ISNUMBER(INDIRECT(A1820&amp;B1820&amp;C1820&amp;F1820))=FALSE,INDIRECT(A1820&amp;B1820&amp;C1820&amp;F1820)=0),"",IF(G1820="【（第８期）医療機関受付】",TEXT(INDIRECT(A1820&amp;D1820&amp;E1820&amp;5),"m"),TEXT(INDIRECT(A1820&amp;B1820&amp;C1820&amp;5),"m")))</f>
        <v/>
      </c>
      <c r="N1820" s="15" t="str" cm="1">
        <f t="array" aca="1" ref="N1820" ca="1">IF(OR(INDIRECT(A1820&amp;B1820&amp;C1820&amp;F1820)="",ISNUMBER(INDIRECT(A1820&amp;B1820&amp;C1820&amp;F1820))=FALSE,INDIRECT(A1820&amp;B1820&amp;C1820&amp;F1820)=0),"",IF(G1820="【（第８期）医療機関受付】",TEXT(INDIRECT(A1820&amp;D1820&amp;E1820&amp;5),"d"),TEXT(INDIRECT(A1820&amp;B1820&amp;C1820&amp;5),"d")))</f>
        <v/>
      </c>
      <c r="O1820" s="15" t="str" cm="1">
        <f t="array" aca="1" ref="O1820" ca="1">IF(OR(INDIRECT(A1820&amp;B1820&amp;C1820&amp;F1820)="",ISNUMBER(INDIRECT(A1820&amp;B1820&amp;C1820&amp;F1820))=FALSE,INDIRECT(A1820&amp;B1820&amp;C1820&amp;F1820)=0),"",HOUR(INDIRECT(A1820&amp;"A"&amp;F1820)))</f>
        <v/>
      </c>
      <c r="P1820" s="15" t="str" cm="1">
        <f t="array" aca="1" ref="P1820" ca="1">IF(OR(INDIRECT(A1820&amp;B1820&amp;C1820&amp;F1820)="",ISNUMBER(INDIRECT(A1820&amp;B1820&amp;C1820&amp;F1820))=FALSE,INDIRECT(A1820&amp;B1820&amp;C1820&amp;F1820)=0),"",MINUTE(INDIRECT(A1820&amp;"A"&amp;F1820)))</f>
        <v/>
      </c>
      <c r="Q1820" s="15" t="str" cm="1">
        <f t="array" aca="1" ref="Q1820" ca="1">IF(OR(INDIRECT(A1820&amp;B1820&amp;C1820&amp;F1820)="",ISNUMBER(INDIRECT(A1820&amp;B1820&amp;C1820&amp;F1820))=FALSE,INDIRECT(A1820&amp;B1820&amp;C1820&amp;F1820)=0),"",O1820)</f>
        <v/>
      </c>
      <c r="R1820" s="15" t="str" cm="1">
        <f t="array" aca="1" ref="R1820" ca="1">IF(OR(INDIRECT(A1820&amp;B1820&amp;C1820&amp;F1820)="",ISNUMBER(INDIRECT(A1820&amp;B1820&amp;C1820&amp;F1820))=FALSE,INDIRECT(A1820&amp;B1820&amp;C1820&amp;F1820)=0),"",P1820+14)</f>
        <v/>
      </c>
      <c r="S1820" s="15" t="str" cm="1">
        <f t="array" aca="1" ref="S1820" ca="1">IF(OR(INDIRECT(A1820&amp;B1820&amp;C1820&amp;F1820)="",ISNUMBER(INDIRECT(A1820&amp;B1820&amp;C1820&amp;F1820))=FALSE,INDIRECT(A1820&amp;B1820&amp;C1820&amp;F1820)=0),"",INDIRECT(A1820&amp;B1820&amp;C1820&amp;F1820))</f>
        <v/>
      </c>
      <c r="T1820" s="15" t="str" cm="1">
        <f t="array" aca="1" ref="T1820" ca="1">IF(OR(INDIRECT(A1820&amp;B1820&amp;C1820&amp;F1820)="",ISNUMBER(INDIRECT(A1820&amp;B1820&amp;C1820&amp;F1820))=FALSE,INDIRECT(A1820&amp;B1820&amp;C1820&amp;F1820)=0),"",0)</f>
        <v/>
      </c>
    </row>
    <row r="1821" spans="1:20">
      <c r="A1821" s="23" t="s">
        <v>912</v>
      </c>
      <c r="B1821" s="23" t="s">
        <v>913</v>
      </c>
      <c r="C1821" s="23" t="str">
        <f t="shared" si="84"/>
        <v>j</v>
      </c>
      <c r="D1821" s="23" t="s">
        <v>913</v>
      </c>
      <c r="E1821" s="23" t="str">
        <f t="shared" si="82"/>
        <v>i</v>
      </c>
      <c r="F1821" s="23">
        <f t="shared" si="83"/>
        <v>62</v>
      </c>
      <c r="G1821" s="23" t="str" cm="1">
        <f t="array" aca="1" ref="G1821" ca="1">IF(OR(INDIRECT(A1821&amp;B1821&amp;C1821&amp;F1821)="",ISNUMBER(INDIRECT(A1821&amp;B1821&amp;C1821&amp;F1821))=FALSE),"",IF(INDIRECT(A1821&amp;B1821&amp;C1821&amp;9)="公開","【（第８期）WEB・コールセンター受付】","【（第８期）医療機関受付】"))</f>
        <v/>
      </c>
      <c r="H1821" s="15" t="str" cm="1">
        <f t="array" aca="1" ref="H1821" ca="1">IF(OR(INDIRECT(A1821&amp;B1821&amp;C1821&amp;F1821)="",ISNUMBER(INDIRECT(A1821&amp;B1821&amp;C1821&amp;F1821))=FALSE,INDIRECT(A1821&amp;B1821&amp;C1821&amp;F1821)=0),"",431001)</f>
        <v/>
      </c>
      <c r="I1821" s="15" t="str" cm="1">
        <f t="array" aca="1" ref="I1821" ca="1">IF(OR(INDIRECT(A1821&amp;B1821&amp;C1821&amp;F1821)="",ISNUMBER(INDIRECT(A1821&amp;B1821&amp;C1821&amp;F1821))=FALSE,INDIRECT(A1821&amp;B1821&amp;C1821&amp;F1821)=0),"",G1821&amp;J1821&amp;"."&amp;TEXT(M1821,"00")&amp;TEXT(N1821,"00")&amp;"."&amp;TEXT(O1821,"00")&amp;TEXT(P1821,"00"))</f>
        <v/>
      </c>
      <c r="J1821" s="15" t="str" cm="1">
        <f t="array" aca="1" ref="J1821" ca="1">IF(OR(INDIRECT(A1821&amp;B1821&amp;C1821&amp;F1821)="",ISNUMBER(INDIRECT(A1821&amp;B1821&amp;C1821&amp;F1821))=FALSE,INDIRECT(A1821&amp;B1821&amp;C1821&amp;F1821)=0),"",予約枠報告様式!$B$2)</f>
        <v/>
      </c>
      <c r="K1821" s="15" t="str" cm="1">
        <f t="array" aca="1" ref="K1821" ca="1">IF(OR(INDIRECT(A1821&amp;B1821&amp;C1821&amp;F1821)="",ISNUMBER(INDIRECT(A1821&amp;B1821&amp;C1821&amp;F1821))=FALSE,INDIRECT(A1821&amp;B1821&amp;C1821&amp;F1821)=0),"",1)</f>
        <v/>
      </c>
      <c r="L1821" s="15" t="str" cm="1">
        <f t="array" aca="1" ref="L1821" ca="1">IF(OR(INDIRECT(A1821&amp;B1821&amp;C1821&amp;F1821)="",ISNUMBER(INDIRECT(A1821&amp;B1821&amp;C1821&amp;F1821))=FALSE,INDIRECT(A1821&amp;B1821&amp;C1821&amp;F1821)=0),"",IF(G1821="【（第８期）医療機関受付】",TEXT(INDIRECT(A1821&amp;D1821&amp;E1821&amp;5),"yyy"),TEXT(INDIRECT(A1821&amp;B1821&amp;C1821&amp;5),"yyy")))</f>
        <v/>
      </c>
      <c r="M1821" s="15" t="str" cm="1">
        <f t="array" aca="1" ref="M1821" ca="1">IF(OR(INDIRECT(A1821&amp;B1821&amp;C1821&amp;F1821)="",ISNUMBER(INDIRECT(A1821&amp;B1821&amp;C1821&amp;F1821))=FALSE,INDIRECT(A1821&amp;B1821&amp;C1821&amp;F1821)=0),"",IF(G1821="【（第８期）医療機関受付】",TEXT(INDIRECT(A1821&amp;D1821&amp;E1821&amp;5),"m"),TEXT(INDIRECT(A1821&amp;B1821&amp;C1821&amp;5),"m")))</f>
        <v/>
      </c>
      <c r="N1821" s="15" t="str" cm="1">
        <f t="array" aca="1" ref="N1821" ca="1">IF(OR(INDIRECT(A1821&amp;B1821&amp;C1821&amp;F1821)="",ISNUMBER(INDIRECT(A1821&amp;B1821&amp;C1821&amp;F1821))=FALSE,INDIRECT(A1821&amp;B1821&amp;C1821&amp;F1821)=0),"",IF(G1821="【（第８期）医療機関受付】",TEXT(INDIRECT(A1821&amp;D1821&amp;E1821&amp;5),"d"),TEXT(INDIRECT(A1821&amp;B1821&amp;C1821&amp;5),"d")))</f>
        <v/>
      </c>
      <c r="O1821" s="15" t="str" cm="1">
        <f t="array" aca="1" ref="O1821" ca="1">IF(OR(INDIRECT(A1821&amp;B1821&amp;C1821&amp;F1821)="",ISNUMBER(INDIRECT(A1821&amp;B1821&amp;C1821&amp;F1821))=FALSE,INDIRECT(A1821&amp;B1821&amp;C1821&amp;F1821)=0),"",HOUR(INDIRECT(A1821&amp;"A"&amp;F1821)))</f>
        <v/>
      </c>
      <c r="P1821" s="15" t="str" cm="1">
        <f t="array" aca="1" ref="P1821" ca="1">IF(OR(INDIRECT(A1821&amp;B1821&amp;C1821&amp;F1821)="",ISNUMBER(INDIRECT(A1821&amp;B1821&amp;C1821&amp;F1821))=FALSE,INDIRECT(A1821&amp;B1821&amp;C1821&amp;F1821)=0),"",MINUTE(INDIRECT(A1821&amp;"A"&amp;F1821)))</f>
        <v/>
      </c>
      <c r="Q1821" s="15" t="str" cm="1">
        <f t="array" aca="1" ref="Q1821" ca="1">IF(OR(INDIRECT(A1821&amp;B1821&amp;C1821&amp;F1821)="",ISNUMBER(INDIRECT(A1821&amp;B1821&amp;C1821&amp;F1821))=FALSE,INDIRECT(A1821&amp;B1821&amp;C1821&amp;F1821)=0),"",O1821)</f>
        <v/>
      </c>
      <c r="R1821" s="15" t="str" cm="1">
        <f t="array" aca="1" ref="R1821" ca="1">IF(OR(INDIRECT(A1821&amp;B1821&amp;C1821&amp;F1821)="",ISNUMBER(INDIRECT(A1821&amp;B1821&amp;C1821&amp;F1821))=FALSE,INDIRECT(A1821&amp;B1821&amp;C1821&amp;F1821)=0),"",P1821+14)</f>
        <v/>
      </c>
      <c r="S1821" s="15" t="str" cm="1">
        <f t="array" aca="1" ref="S1821" ca="1">IF(OR(INDIRECT(A1821&amp;B1821&amp;C1821&amp;F1821)="",ISNUMBER(INDIRECT(A1821&amp;B1821&amp;C1821&amp;F1821))=FALSE,INDIRECT(A1821&amp;B1821&amp;C1821&amp;F1821)=0),"",INDIRECT(A1821&amp;B1821&amp;C1821&amp;F1821))</f>
        <v/>
      </c>
      <c r="T1821" s="15" t="str" cm="1">
        <f t="array" aca="1" ref="T1821" ca="1">IF(OR(INDIRECT(A1821&amp;B1821&amp;C1821&amp;F1821)="",ISNUMBER(INDIRECT(A1821&amp;B1821&amp;C1821&amp;F1821))=FALSE,INDIRECT(A1821&amp;B1821&amp;C1821&amp;F1821)=0),"",0)</f>
        <v/>
      </c>
    </row>
    <row r="1822" spans="1:20">
      <c r="A1822" s="23" t="s">
        <v>912</v>
      </c>
      <c r="B1822" s="23" t="s">
        <v>913</v>
      </c>
      <c r="C1822" s="23" t="str">
        <f t="shared" si="84"/>
        <v>k</v>
      </c>
      <c r="D1822" s="23" t="s">
        <v>913</v>
      </c>
      <c r="E1822" s="23" t="str">
        <f t="shared" si="82"/>
        <v>j</v>
      </c>
      <c r="F1822" s="23">
        <f t="shared" si="83"/>
        <v>11</v>
      </c>
      <c r="G1822" s="23" t="str" cm="1">
        <f t="array" aca="1" ref="G1822" ca="1">IF(OR(INDIRECT(A1822&amp;B1822&amp;C1822&amp;F1822)="",ISNUMBER(INDIRECT(A1822&amp;B1822&amp;C1822&amp;F1822))=FALSE),"",IF(INDIRECT(A1822&amp;B1822&amp;C1822&amp;9)="公開","【（第８期）WEB・コールセンター受付】","【（第８期）医療機関受付】"))</f>
        <v/>
      </c>
      <c r="H1822" s="15" t="str" cm="1">
        <f t="array" aca="1" ref="H1822" ca="1">IF(OR(INDIRECT(A1822&amp;B1822&amp;C1822&amp;F1822)="",ISNUMBER(INDIRECT(A1822&amp;B1822&amp;C1822&amp;F1822))=FALSE,INDIRECT(A1822&amp;B1822&amp;C1822&amp;F1822)=0),"",431001)</f>
        <v/>
      </c>
      <c r="I1822" s="15" t="str" cm="1">
        <f t="array" aca="1" ref="I1822" ca="1">IF(OR(INDIRECT(A1822&amp;B1822&amp;C1822&amp;F1822)="",ISNUMBER(INDIRECT(A1822&amp;B1822&amp;C1822&amp;F1822))=FALSE,INDIRECT(A1822&amp;B1822&amp;C1822&amp;F1822)=0),"",G1822&amp;J1822&amp;"."&amp;TEXT(M1822,"00")&amp;TEXT(N1822,"00")&amp;"."&amp;TEXT(O1822,"00")&amp;TEXT(P1822,"00"))</f>
        <v/>
      </c>
      <c r="J1822" s="15" t="str" cm="1">
        <f t="array" aca="1" ref="J1822" ca="1">IF(OR(INDIRECT(A1822&amp;B1822&amp;C1822&amp;F1822)="",ISNUMBER(INDIRECT(A1822&amp;B1822&amp;C1822&amp;F1822))=FALSE,INDIRECT(A1822&amp;B1822&amp;C1822&amp;F1822)=0),"",予約枠報告様式!$B$2)</f>
        <v/>
      </c>
      <c r="K1822" s="15" t="str" cm="1">
        <f t="array" aca="1" ref="K1822" ca="1">IF(OR(INDIRECT(A1822&amp;B1822&amp;C1822&amp;F1822)="",ISNUMBER(INDIRECT(A1822&amp;B1822&amp;C1822&amp;F1822))=FALSE,INDIRECT(A1822&amp;B1822&amp;C1822&amp;F1822)=0),"",1)</f>
        <v/>
      </c>
      <c r="L1822" s="15" t="str" cm="1">
        <f t="array" aca="1" ref="L1822" ca="1">IF(OR(INDIRECT(A1822&amp;B1822&amp;C1822&amp;F1822)="",ISNUMBER(INDIRECT(A1822&amp;B1822&amp;C1822&amp;F1822))=FALSE,INDIRECT(A1822&amp;B1822&amp;C1822&amp;F1822)=0),"",IF(G1822="【（第８期）医療機関受付】",TEXT(INDIRECT(A1822&amp;D1822&amp;E1822&amp;5),"yyy"),TEXT(INDIRECT(A1822&amp;B1822&amp;C1822&amp;5),"yyy")))</f>
        <v/>
      </c>
      <c r="M1822" s="15" t="str" cm="1">
        <f t="array" aca="1" ref="M1822" ca="1">IF(OR(INDIRECT(A1822&amp;B1822&amp;C1822&amp;F1822)="",ISNUMBER(INDIRECT(A1822&amp;B1822&amp;C1822&amp;F1822))=FALSE,INDIRECT(A1822&amp;B1822&amp;C1822&amp;F1822)=0),"",IF(G1822="【（第８期）医療機関受付】",TEXT(INDIRECT(A1822&amp;D1822&amp;E1822&amp;5),"m"),TEXT(INDIRECT(A1822&amp;B1822&amp;C1822&amp;5),"m")))</f>
        <v/>
      </c>
      <c r="N1822" s="15" t="str" cm="1">
        <f t="array" aca="1" ref="N1822" ca="1">IF(OR(INDIRECT(A1822&amp;B1822&amp;C1822&amp;F1822)="",ISNUMBER(INDIRECT(A1822&amp;B1822&amp;C1822&amp;F1822))=FALSE,INDIRECT(A1822&amp;B1822&amp;C1822&amp;F1822)=0),"",IF(G1822="【（第８期）医療機関受付】",TEXT(INDIRECT(A1822&amp;D1822&amp;E1822&amp;5),"d"),TEXT(INDIRECT(A1822&amp;B1822&amp;C1822&amp;5),"d")))</f>
        <v/>
      </c>
      <c r="O1822" s="15" t="str" cm="1">
        <f t="array" aca="1" ref="O1822" ca="1">IF(OR(INDIRECT(A1822&amp;B1822&amp;C1822&amp;F1822)="",ISNUMBER(INDIRECT(A1822&amp;B1822&amp;C1822&amp;F1822))=FALSE,INDIRECT(A1822&amp;B1822&amp;C1822&amp;F1822)=0),"",HOUR(INDIRECT(A1822&amp;"A"&amp;F1822)))</f>
        <v/>
      </c>
      <c r="P1822" s="15" t="str" cm="1">
        <f t="array" aca="1" ref="P1822" ca="1">IF(OR(INDIRECT(A1822&amp;B1822&amp;C1822&amp;F1822)="",ISNUMBER(INDIRECT(A1822&amp;B1822&amp;C1822&amp;F1822))=FALSE,INDIRECT(A1822&amp;B1822&amp;C1822&amp;F1822)=0),"",MINUTE(INDIRECT(A1822&amp;"A"&amp;F1822)))</f>
        <v/>
      </c>
      <c r="Q1822" s="15" t="str" cm="1">
        <f t="array" aca="1" ref="Q1822" ca="1">IF(OR(INDIRECT(A1822&amp;B1822&amp;C1822&amp;F1822)="",ISNUMBER(INDIRECT(A1822&amp;B1822&amp;C1822&amp;F1822))=FALSE,INDIRECT(A1822&amp;B1822&amp;C1822&amp;F1822)=0),"",O1822)</f>
        <v/>
      </c>
      <c r="R1822" s="15" t="str" cm="1">
        <f t="array" aca="1" ref="R1822" ca="1">IF(OR(INDIRECT(A1822&amp;B1822&amp;C1822&amp;F1822)="",ISNUMBER(INDIRECT(A1822&amp;B1822&amp;C1822&amp;F1822))=FALSE,INDIRECT(A1822&amp;B1822&amp;C1822&amp;F1822)=0),"",P1822+14)</f>
        <v/>
      </c>
      <c r="S1822" s="15" t="str" cm="1">
        <f t="array" aca="1" ref="S1822" ca="1">IF(OR(INDIRECT(A1822&amp;B1822&amp;C1822&amp;F1822)="",ISNUMBER(INDIRECT(A1822&amp;B1822&amp;C1822&amp;F1822))=FALSE,INDIRECT(A1822&amp;B1822&amp;C1822&amp;F1822)=0),"",INDIRECT(A1822&amp;B1822&amp;C1822&amp;F1822))</f>
        <v/>
      </c>
      <c r="T1822" s="15" t="str" cm="1">
        <f t="array" aca="1" ref="T1822" ca="1">IF(OR(INDIRECT(A1822&amp;B1822&amp;C1822&amp;F1822)="",ISNUMBER(INDIRECT(A1822&amp;B1822&amp;C1822&amp;F1822))=FALSE,INDIRECT(A1822&amp;B1822&amp;C1822&amp;F1822)=0),"",0)</f>
        <v/>
      </c>
    </row>
    <row r="1823" spans="1:20">
      <c r="A1823" s="23" t="s">
        <v>912</v>
      </c>
      <c r="B1823" s="23" t="s">
        <v>913</v>
      </c>
      <c r="C1823" s="23" t="str">
        <f t="shared" si="84"/>
        <v>k</v>
      </c>
      <c r="D1823" s="23" t="s">
        <v>913</v>
      </c>
      <c r="E1823" s="23" t="str">
        <f t="shared" si="82"/>
        <v>j</v>
      </c>
      <c r="F1823" s="23">
        <f t="shared" si="83"/>
        <v>12</v>
      </c>
      <c r="G1823" s="23" t="str" cm="1">
        <f t="array" aca="1" ref="G1823" ca="1">IF(OR(INDIRECT(A1823&amp;B1823&amp;C1823&amp;F1823)="",ISNUMBER(INDIRECT(A1823&amp;B1823&amp;C1823&amp;F1823))=FALSE),"",IF(INDIRECT(A1823&amp;B1823&amp;C1823&amp;9)="公開","【（第８期）WEB・コールセンター受付】","【（第８期）医療機関受付】"))</f>
        <v/>
      </c>
      <c r="H1823" s="15" t="str" cm="1">
        <f t="array" aca="1" ref="H1823" ca="1">IF(OR(INDIRECT(A1823&amp;B1823&amp;C1823&amp;F1823)="",ISNUMBER(INDIRECT(A1823&amp;B1823&amp;C1823&amp;F1823))=FALSE,INDIRECT(A1823&amp;B1823&amp;C1823&amp;F1823)=0),"",431001)</f>
        <v/>
      </c>
      <c r="I1823" s="15" t="str" cm="1">
        <f t="array" aca="1" ref="I1823" ca="1">IF(OR(INDIRECT(A1823&amp;B1823&amp;C1823&amp;F1823)="",ISNUMBER(INDIRECT(A1823&amp;B1823&amp;C1823&amp;F1823))=FALSE,INDIRECT(A1823&amp;B1823&amp;C1823&amp;F1823)=0),"",G1823&amp;J1823&amp;"."&amp;TEXT(M1823,"00")&amp;TEXT(N1823,"00")&amp;"."&amp;TEXT(O1823,"00")&amp;TEXT(P1823,"00"))</f>
        <v/>
      </c>
      <c r="J1823" s="15" t="str" cm="1">
        <f t="array" aca="1" ref="J1823" ca="1">IF(OR(INDIRECT(A1823&amp;B1823&amp;C1823&amp;F1823)="",ISNUMBER(INDIRECT(A1823&amp;B1823&amp;C1823&amp;F1823))=FALSE,INDIRECT(A1823&amp;B1823&amp;C1823&amp;F1823)=0),"",予約枠報告様式!$B$2)</f>
        <v/>
      </c>
      <c r="K1823" s="15" t="str" cm="1">
        <f t="array" aca="1" ref="K1823" ca="1">IF(OR(INDIRECT(A1823&amp;B1823&amp;C1823&amp;F1823)="",ISNUMBER(INDIRECT(A1823&amp;B1823&amp;C1823&amp;F1823))=FALSE,INDIRECT(A1823&amp;B1823&amp;C1823&amp;F1823)=0),"",1)</f>
        <v/>
      </c>
      <c r="L1823" s="15" t="str" cm="1">
        <f t="array" aca="1" ref="L1823" ca="1">IF(OR(INDIRECT(A1823&amp;B1823&amp;C1823&amp;F1823)="",ISNUMBER(INDIRECT(A1823&amp;B1823&amp;C1823&amp;F1823))=FALSE,INDIRECT(A1823&amp;B1823&amp;C1823&amp;F1823)=0),"",IF(G1823="【（第８期）医療機関受付】",TEXT(INDIRECT(A1823&amp;D1823&amp;E1823&amp;5),"yyy"),TEXT(INDIRECT(A1823&amp;B1823&amp;C1823&amp;5),"yyy")))</f>
        <v/>
      </c>
      <c r="M1823" s="15" t="str" cm="1">
        <f t="array" aca="1" ref="M1823" ca="1">IF(OR(INDIRECT(A1823&amp;B1823&amp;C1823&amp;F1823)="",ISNUMBER(INDIRECT(A1823&amp;B1823&amp;C1823&amp;F1823))=FALSE,INDIRECT(A1823&amp;B1823&amp;C1823&amp;F1823)=0),"",IF(G1823="【（第８期）医療機関受付】",TEXT(INDIRECT(A1823&amp;D1823&amp;E1823&amp;5),"m"),TEXT(INDIRECT(A1823&amp;B1823&amp;C1823&amp;5),"m")))</f>
        <v/>
      </c>
      <c r="N1823" s="15" t="str" cm="1">
        <f t="array" aca="1" ref="N1823" ca="1">IF(OR(INDIRECT(A1823&amp;B1823&amp;C1823&amp;F1823)="",ISNUMBER(INDIRECT(A1823&amp;B1823&amp;C1823&amp;F1823))=FALSE,INDIRECT(A1823&amp;B1823&amp;C1823&amp;F1823)=0),"",IF(G1823="【（第８期）医療機関受付】",TEXT(INDIRECT(A1823&amp;D1823&amp;E1823&amp;5),"d"),TEXT(INDIRECT(A1823&amp;B1823&amp;C1823&amp;5),"d")))</f>
        <v/>
      </c>
      <c r="O1823" s="15" t="str" cm="1">
        <f t="array" aca="1" ref="O1823" ca="1">IF(OR(INDIRECT(A1823&amp;B1823&amp;C1823&amp;F1823)="",ISNUMBER(INDIRECT(A1823&amp;B1823&amp;C1823&amp;F1823))=FALSE,INDIRECT(A1823&amp;B1823&amp;C1823&amp;F1823)=0),"",HOUR(INDIRECT(A1823&amp;"A"&amp;F1823)))</f>
        <v/>
      </c>
      <c r="P1823" s="15" t="str" cm="1">
        <f t="array" aca="1" ref="P1823" ca="1">IF(OR(INDIRECT(A1823&amp;B1823&amp;C1823&amp;F1823)="",ISNUMBER(INDIRECT(A1823&amp;B1823&amp;C1823&amp;F1823))=FALSE,INDIRECT(A1823&amp;B1823&amp;C1823&amp;F1823)=0),"",MINUTE(INDIRECT(A1823&amp;"A"&amp;F1823)))</f>
        <v/>
      </c>
      <c r="Q1823" s="15" t="str" cm="1">
        <f t="array" aca="1" ref="Q1823" ca="1">IF(OR(INDIRECT(A1823&amp;B1823&amp;C1823&amp;F1823)="",ISNUMBER(INDIRECT(A1823&amp;B1823&amp;C1823&amp;F1823))=FALSE,INDIRECT(A1823&amp;B1823&amp;C1823&amp;F1823)=0),"",O1823)</f>
        <v/>
      </c>
      <c r="R1823" s="15" t="str" cm="1">
        <f t="array" aca="1" ref="R1823" ca="1">IF(OR(INDIRECT(A1823&amp;B1823&amp;C1823&amp;F1823)="",ISNUMBER(INDIRECT(A1823&amp;B1823&amp;C1823&amp;F1823))=FALSE,INDIRECT(A1823&amp;B1823&amp;C1823&amp;F1823)=0),"",P1823+14)</f>
        <v/>
      </c>
      <c r="S1823" s="15" t="str" cm="1">
        <f t="array" aca="1" ref="S1823" ca="1">IF(OR(INDIRECT(A1823&amp;B1823&amp;C1823&amp;F1823)="",ISNUMBER(INDIRECT(A1823&amp;B1823&amp;C1823&amp;F1823))=FALSE,INDIRECT(A1823&amp;B1823&amp;C1823&amp;F1823)=0),"",INDIRECT(A1823&amp;B1823&amp;C1823&amp;F1823))</f>
        <v/>
      </c>
      <c r="T1823" s="15" t="str" cm="1">
        <f t="array" aca="1" ref="T1823" ca="1">IF(OR(INDIRECT(A1823&amp;B1823&amp;C1823&amp;F1823)="",ISNUMBER(INDIRECT(A1823&amp;B1823&amp;C1823&amp;F1823))=FALSE,INDIRECT(A1823&amp;B1823&amp;C1823&amp;F1823)=0),"",0)</f>
        <v/>
      </c>
    </row>
    <row r="1824" spans="1:20">
      <c r="A1824" s="23" t="s">
        <v>912</v>
      </c>
      <c r="B1824" s="23" t="s">
        <v>913</v>
      </c>
      <c r="C1824" s="23" t="str">
        <f t="shared" si="84"/>
        <v>k</v>
      </c>
      <c r="D1824" s="23" t="s">
        <v>913</v>
      </c>
      <c r="E1824" s="23" t="str">
        <f t="shared" si="82"/>
        <v>j</v>
      </c>
      <c r="F1824" s="23">
        <f t="shared" si="83"/>
        <v>13</v>
      </c>
      <c r="G1824" s="23" t="str" cm="1">
        <f t="array" aca="1" ref="G1824" ca="1">IF(OR(INDIRECT(A1824&amp;B1824&amp;C1824&amp;F1824)="",ISNUMBER(INDIRECT(A1824&amp;B1824&amp;C1824&amp;F1824))=FALSE),"",IF(INDIRECT(A1824&amp;B1824&amp;C1824&amp;9)="公開","【（第８期）WEB・コールセンター受付】","【（第８期）医療機関受付】"))</f>
        <v/>
      </c>
      <c r="H1824" s="15" t="str" cm="1">
        <f t="array" aca="1" ref="H1824" ca="1">IF(OR(INDIRECT(A1824&amp;B1824&amp;C1824&amp;F1824)="",ISNUMBER(INDIRECT(A1824&amp;B1824&amp;C1824&amp;F1824))=FALSE,INDIRECT(A1824&amp;B1824&amp;C1824&amp;F1824)=0),"",431001)</f>
        <v/>
      </c>
      <c r="I1824" s="15" t="str" cm="1">
        <f t="array" aca="1" ref="I1824" ca="1">IF(OR(INDIRECT(A1824&amp;B1824&amp;C1824&amp;F1824)="",ISNUMBER(INDIRECT(A1824&amp;B1824&amp;C1824&amp;F1824))=FALSE,INDIRECT(A1824&amp;B1824&amp;C1824&amp;F1824)=0),"",G1824&amp;J1824&amp;"."&amp;TEXT(M1824,"00")&amp;TEXT(N1824,"00")&amp;"."&amp;TEXT(O1824,"00")&amp;TEXT(P1824,"00"))</f>
        <v/>
      </c>
      <c r="J1824" s="15" t="str" cm="1">
        <f t="array" aca="1" ref="J1824" ca="1">IF(OR(INDIRECT(A1824&amp;B1824&amp;C1824&amp;F1824)="",ISNUMBER(INDIRECT(A1824&amp;B1824&amp;C1824&amp;F1824))=FALSE,INDIRECT(A1824&amp;B1824&amp;C1824&amp;F1824)=0),"",予約枠報告様式!$B$2)</f>
        <v/>
      </c>
      <c r="K1824" s="15" t="str" cm="1">
        <f t="array" aca="1" ref="K1824" ca="1">IF(OR(INDIRECT(A1824&amp;B1824&amp;C1824&amp;F1824)="",ISNUMBER(INDIRECT(A1824&amp;B1824&amp;C1824&amp;F1824))=FALSE,INDIRECT(A1824&amp;B1824&amp;C1824&amp;F1824)=0),"",1)</f>
        <v/>
      </c>
      <c r="L1824" s="15" t="str" cm="1">
        <f t="array" aca="1" ref="L1824" ca="1">IF(OR(INDIRECT(A1824&amp;B1824&amp;C1824&amp;F1824)="",ISNUMBER(INDIRECT(A1824&amp;B1824&amp;C1824&amp;F1824))=FALSE,INDIRECT(A1824&amp;B1824&amp;C1824&amp;F1824)=0),"",IF(G1824="【（第８期）医療機関受付】",TEXT(INDIRECT(A1824&amp;D1824&amp;E1824&amp;5),"yyy"),TEXT(INDIRECT(A1824&amp;B1824&amp;C1824&amp;5),"yyy")))</f>
        <v/>
      </c>
      <c r="M1824" s="15" t="str" cm="1">
        <f t="array" aca="1" ref="M1824" ca="1">IF(OR(INDIRECT(A1824&amp;B1824&amp;C1824&amp;F1824)="",ISNUMBER(INDIRECT(A1824&amp;B1824&amp;C1824&amp;F1824))=FALSE,INDIRECT(A1824&amp;B1824&amp;C1824&amp;F1824)=0),"",IF(G1824="【（第８期）医療機関受付】",TEXT(INDIRECT(A1824&amp;D1824&amp;E1824&amp;5),"m"),TEXT(INDIRECT(A1824&amp;B1824&amp;C1824&amp;5),"m")))</f>
        <v/>
      </c>
      <c r="N1824" s="15" t="str" cm="1">
        <f t="array" aca="1" ref="N1824" ca="1">IF(OR(INDIRECT(A1824&amp;B1824&amp;C1824&amp;F1824)="",ISNUMBER(INDIRECT(A1824&amp;B1824&amp;C1824&amp;F1824))=FALSE,INDIRECT(A1824&amp;B1824&amp;C1824&amp;F1824)=0),"",IF(G1824="【（第８期）医療機関受付】",TEXT(INDIRECT(A1824&amp;D1824&amp;E1824&amp;5),"d"),TEXT(INDIRECT(A1824&amp;B1824&amp;C1824&amp;5),"d")))</f>
        <v/>
      </c>
      <c r="O1824" s="15" t="str" cm="1">
        <f t="array" aca="1" ref="O1824" ca="1">IF(OR(INDIRECT(A1824&amp;B1824&amp;C1824&amp;F1824)="",ISNUMBER(INDIRECT(A1824&amp;B1824&amp;C1824&amp;F1824))=FALSE,INDIRECT(A1824&amp;B1824&amp;C1824&amp;F1824)=0),"",HOUR(INDIRECT(A1824&amp;"A"&amp;F1824)))</f>
        <v/>
      </c>
      <c r="P1824" s="15" t="str" cm="1">
        <f t="array" aca="1" ref="P1824" ca="1">IF(OR(INDIRECT(A1824&amp;B1824&amp;C1824&amp;F1824)="",ISNUMBER(INDIRECT(A1824&amp;B1824&amp;C1824&amp;F1824))=FALSE,INDIRECT(A1824&amp;B1824&amp;C1824&amp;F1824)=0),"",MINUTE(INDIRECT(A1824&amp;"A"&amp;F1824)))</f>
        <v/>
      </c>
      <c r="Q1824" s="15" t="str" cm="1">
        <f t="array" aca="1" ref="Q1824" ca="1">IF(OR(INDIRECT(A1824&amp;B1824&amp;C1824&amp;F1824)="",ISNUMBER(INDIRECT(A1824&amp;B1824&amp;C1824&amp;F1824))=FALSE,INDIRECT(A1824&amp;B1824&amp;C1824&amp;F1824)=0),"",O1824)</f>
        <v/>
      </c>
      <c r="R1824" s="15" t="str" cm="1">
        <f t="array" aca="1" ref="R1824" ca="1">IF(OR(INDIRECT(A1824&amp;B1824&amp;C1824&amp;F1824)="",ISNUMBER(INDIRECT(A1824&amp;B1824&amp;C1824&amp;F1824))=FALSE,INDIRECT(A1824&amp;B1824&amp;C1824&amp;F1824)=0),"",P1824+14)</f>
        <v/>
      </c>
      <c r="S1824" s="15" t="str" cm="1">
        <f t="array" aca="1" ref="S1824" ca="1">IF(OR(INDIRECT(A1824&amp;B1824&amp;C1824&amp;F1824)="",ISNUMBER(INDIRECT(A1824&amp;B1824&amp;C1824&amp;F1824))=FALSE,INDIRECT(A1824&amp;B1824&amp;C1824&amp;F1824)=0),"",INDIRECT(A1824&amp;B1824&amp;C1824&amp;F1824))</f>
        <v/>
      </c>
      <c r="T1824" s="15" t="str" cm="1">
        <f t="array" aca="1" ref="T1824" ca="1">IF(OR(INDIRECT(A1824&amp;B1824&amp;C1824&amp;F1824)="",ISNUMBER(INDIRECT(A1824&amp;B1824&amp;C1824&amp;F1824))=FALSE,INDIRECT(A1824&amp;B1824&amp;C1824&amp;F1824)=0),"",0)</f>
        <v/>
      </c>
    </row>
    <row r="1825" spans="1:20">
      <c r="A1825" s="23" t="s">
        <v>912</v>
      </c>
      <c r="B1825" s="23" t="s">
        <v>913</v>
      </c>
      <c r="C1825" s="23" t="str">
        <f t="shared" si="84"/>
        <v>k</v>
      </c>
      <c r="D1825" s="23" t="s">
        <v>913</v>
      </c>
      <c r="E1825" s="23" t="str">
        <f t="shared" si="82"/>
        <v>j</v>
      </c>
      <c r="F1825" s="23">
        <f t="shared" si="83"/>
        <v>14</v>
      </c>
      <c r="G1825" s="23" t="str" cm="1">
        <f t="array" aca="1" ref="G1825" ca="1">IF(OR(INDIRECT(A1825&amp;B1825&amp;C1825&amp;F1825)="",ISNUMBER(INDIRECT(A1825&amp;B1825&amp;C1825&amp;F1825))=FALSE),"",IF(INDIRECT(A1825&amp;B1825&amp;C1825&amp;9)="公開","【（第８期）WEB・コールセンター受付】","【（第８期）医療機関受付】"))</f>
        <v/>
      </c>
      <c r="H1825" s="15" t="str" cm="1">
        <f t="array" aca="1" ref="H1825" ca="1">IF(OR(INDIRECT(A1825&amp;B1825&amp;C1825&amp;F1825)="",ISNUMBER(INDIRECT(A1825&amp;B1825&amp;C1825&amp;F1825))=FALSE,INDIRECT(A1825&amp;B1825&amp;C1825&amp;F1825)=0),"",431001)</f>
        <v/>
      </c>
      <c r="I1825" s="15" t="str" cm="1">
        <f t="array" aca="1" ref="I1825" ca="1">IF(OR(INDIRECT(A1825&amp;B1825&amp;C1825&amp;F1825)="",ISNUMBER(INDIRECT(A1825&amp;B1825&amp;C1825&amp;F1825))=FALSE,INDIRECT(A1825&amp;B1825&amp;C1825&amp;F1825)=0),"",G1825&amp;J1825&amp;"."&amp;TEXT(M1825,"00")&amp;TEXT(N1825,"00")&amp;"."&amp;TEXT(O1825,"00")&amp;TEXT(P1825,"00"))</f>
        <v/>
      </c>
      <c r="J1825" s="15" t="str" cm="1">
        <f t="array" aca="1" ref="J1825" ca="1">IF(OR(INDIRECT(A1825&amp;B1825&amp;C1825&amp;F1825)="",ISNUMBER(INDIRECT(A1825&amp;B1825&amp;C1825&amp;F1825))=FALSE,INDIRECT(A1825&amp;B1825&amp;C1825&amp;F1825)=0),"",予約枠報告様式!$B$2)</f>
        <v/>
      </c>
      <c r="K1825" s="15" t="str" cm="1">
        <f t="array" aca="1" ref="K1825" ca="1">IF(OR(INDIRECT(A1825&amp;B1825&amp;C1825&amp;F1825)="",ISNUMBER(INDIRECT(A1825&amp;B1825&amp;C1825&amp;F1825))=FALSE,INDIRECT(A1825&amp;B1825&amp;C1825&amp;F1825)=0),"",1)</f>
        <v/>
      </c>
      <c r="L1825" s="15" t="str" cm="1">
        <f t="array" aca="1" ref="L1825" ca="1">IF(OR(INDIRECT(A1825&amp;B1825&amp;C1825&amp;F1825)="",ISNUMBER(INDIRECT(A1825&amp;B1825&amp;C1825&amp;F1825))=FALSE,INDIRECT(A1825&amp;B1825&amp;C1825&amp;F1825)=0),"",IF(G1825="【（第８期）医療機関受付】",TEXT(INDIRECT(A1825&amp;D1825&amp;E1825&amp;5),"yyy"),TEXT(INDIRECT(A1825&amp;B1825&amp;C1825&amp;5),"yyy")))</f>
        <v/>
      </c>
      <c r="M1825" s="15" t="str" cm="1">
        <f t="array" aca="1" ref="M1825" ca="1">IF(OR(INDIRECT(A1825&amp;B1825&amp;C1825&amp;F1825)="",ISNUMBER(INDIRECT(A1825&amp;B1825&amp;C1825&amp;F1825))=FALSE,INDIRECT(A1825&amp;B1825&amp;C1825&amp;F1825)=0),"",IF(G1825="【（第８期）医療機関受付】",TEXT(INDIRECT(A1825&amp;D1825&amp;E1825&amp;5),"m"),TEXT(INDIRECT(A1825&amp;B1825&amp;C1825&amp;5),"m")))</f>
        <v/>
      </c>
      <c r="N1825" s="15" t="str" cm="1">
        <f t="array" aca="1" ref="N1825" ca="1">IF(OR(INDIRECT(A1825&amp;B1825&amp;C1825&amp;F1825)="",ISNUMBER(INDIRECT(A1825&amp;B1825&amp;C1825&amp;F1825))=FALSE,INDIRECT(A1825&amp;B1825&amp;C1825&amp;F1825)=0),"",IF(G1825="【（第８期）医療機関受付】",TEXT(INDIRECT(A1825&amp;D1825&amp;E1825&amp;5),"d"),TEXT(INDIRECT(A1825&amp;B1825&amp;C1825&amp;5),"d")))</f>
        <v/>
      </c>
      <c r="O1825" s="15" t="str" cm="1">
        <f t="array" aca="1" ref="O1825" ca="1">IF(OR(INDIRECT(A1825&amp;B1825&amp;C1825&amp;F1825)="",ISNUMBER(INDIRECT(A1825&amp;B1825&amp;C1825&amp;F1825))=FALSE,INDIRECT(A1825&amp;B1825&amp;C1825&amp;F1825)=0),"",HOUR(INDIRECT(A1825&amp;"A"&amp;F1825)))</f>
        <v/>
      </c>
      <c r="P1825" s="15" t="str" cm="1">
        <f t="array" aca="1" ref="P1825" ca="1">IF(OR(INDIRECT(A1825&amp;B1825&amp;C1825&amp;F1825)="",ISNUMBER(INDIRECT(A1825&amp;B1825&amp;C1825&amp;F1825))=FALSE,INDIRECT(A1825&amp;B1825&amp;C1825&amp;F1825)=0),"",MINUTE(INDIRECT(A1825&amp;"A"&amp;F1825)))</f>
        <v/>
      </c>
      <c r="Q1825" s="15" t="str" cm="1">
        <f t="array" aca="1" ref="Q1825" ca="1">IF(OR(INDIRECT(A1825&amp;B1825&amp;C1825&amp;F1825)="",ISNUMBER(INDIRECT(A1825&amp;B1825&amp;C1825&amp;F1825))=FALSE,INDIRECT(A1825&amp;B1825&amp;C1825&amp;F1825)=0),"",O1825)</f>
        <v/>
      </c>
      <c r="R1825" s="15" t="str" cm="1">
        <f t="array" aca="1" ref="R1825" ca="1">IF(OR(INDIRECT(A1825&amp;B1825&amp;C1825&amp;F1825)="",ISNUMBER(INDIRECT(A1825&amp;B1825&amp;C1825&amp;F1825))=FALSE,INDIRECT(A1825&amp;B1825&amp;C1825&amp;F1825)=0),"",P1825+14)</f>
        <v/>
      </c>
      <c r="S1825" s="15" t="str" cm="1">
        <f t="array" aca="1" ref="S1825" ca="1">IF(OR(INDIRECT(A1825&amp;B1825&amp;C1825&amp;F1825)="",ISNUMBER(INDIRECT(A1825&amp;B1825&amp;C1825&amp;F1825))=FALSE,INDIRECT(A1825&amp;B1825&amp;C1825&amp;F1825)=0),"",INDIRECT(A1825&amp;B1825&amp;C1825&amp;F1825))</f>
        <v/>
      </c>
      <c r="T1825" s="15" t="str" cm="1">
        <f t="array" aca="1" ref="T1825" ca="1">IF(OR(INDIRECT(A1825&amp;B1825&amp;C1825&amp;F1825)="",ISNUMBER(INDIRECT(A1825&amp;B1825&amp;C1825&amp;F1825))=FALSE,INDIRECT(A1825&amp;B1825&amp;C1825&amp;F1825)=0),"",0)</f>
        <v/>
      </c>
    </row>
    <row r="1826" spans="1:20">
      <c r="A1826" s="23" t="s">
        <v>912</v>
      </c>
      <c r="B1826" s="23" t="s">
        <v>913</v>
      </c>
      <c r="C1826" s="23" t="str">
        <f t="shared" si="84"/>
        <v>k</v>
      </c>
      <c r="D1826" s="23" t="s">
        <v>913</v>
      </c>
      <c r="E1826" s="23" t="str">
        <f t="shared" si="82"/>
        <v>j</v>
      </c>
      <c r="F1826" s="23">
        <f t="shared" si="83"/>
        <v>15</v>
      </c>
      <c r="G1826" s="23" t="str" cm="1">
        <f t="array" aca="1" ref="G1826" ca="1">IF(OR(INDIRECT(A1826&amp;B1826&amp;C1826&amp;F1826)="",ISNUMBER(INDIRECT(A1826&amp;B1826&amp;C1826&amp;F1826))=FALSE),"",IF(INDIRECT(A1826&amp;B1826&amp;C1826&amp;9)="公開","【（第８期）WEB・コールセンター受付】","【（第８期）医療機関受付】"))</f>
        <v/>
      </c>
      <c r="H1826" s="15" t="str" cm="1">
        <f t="array" aca="1" ref="H1826" ca="1">IF(OR(INDIRECT(A1826&amp;B1826&amp;C1826&amp;F1826)="",ISNUMBER(INDIRECT(A1826&amp;B1826&amp;C1826&amp;F1826))=FALSE,INDIRECT(A1826&amp;B1826&amp;C1826&amp;F1826)=0),"",431001)</f>
        <v/>
      </c>
      <c r="I1826" s="15" t="str" cm="1">
        <f t="array" aca="1" ref="I1826" ca="1">IF(OR(INDIRECT(A1826&amp;B1826&amp;C1826&amp;F1826)="",ISNUMBER(INDIRECT(A1826&amp;B1826&amp;C1826&amp;F1826))=FALSE,INDIRECT(A1826&amp;B1826&amp;C1826&amp;F1826)=0),"",G1826&amp;J1826&amp;"."&amp;TEXT(M1826,"00")&amp;TEXT(N1826,"00")&amp;"."&amp;TEXT(O1826,"00")&amp;TEXT(P1826,"00"))</f>
        <v/>
      </c>
      <c r="J1826" s="15" t="str" cm="1">
        <f t="array" aca="1" ref="J1826" ca="1">IF(OR(INDIRECT(A1826&amp;B1826&amp;C1826&amp;F1826)="",ISNUMBER(INDIRECT(A1826&amp;B1826&amp;C1826&amp;F1826))=FALSE,INDIRECT(A1826&amp;B1826&amp;C1826&amp;F1826)=0),"",予約枠報告様式!$B$2)</f>
        <v/>
      </c>
      <c r="K1826" s="15" t="str" cm="1">
        <f t="array" aca="1" ref="K1826" ca="1">IF(OR(INDIRECT(A1826&amp;B1826&amp;C1826&amp;F1826)="",ISNUMBER(INDIRECT(A1826&amp;B1826&amp;C1826&amp;F1826))=FALSE,INDIRECT(A1826&amp;B1826&amp;C1826&amp;F1826)=0),"",1)</f>
        <v/>
      </c>
      <c r="L1826" s="15" t="str" cm="1">
        <f t="array" aca="1" ref="L1826" ca="1">IF(OR(INDIRECT(A1826&amp;B1826&amp;C1826&amp;F1826)="",ISNUMBER(INDIRECT(A1826&amp;B1826&amp;C1826&amp;F1826))=FALSE,INDIRECT(A1826&amp;B1826&amp;C1826&amp;F1826)=0),"",IF(G1826="【（第８期）医療機関受付】",TEXT(INDIRECT(A1826&amp;D1826&amp;E1826&amp;5),"yyy"),TEXT(INDIRECT(A1826&amp;B1826&amp;C1826&amp;5),"yyy")))</f>
        <v/>
      </c>
      <c r="M1826" s="15" t="str" cm="1">
        <f t="array" aca="1" ref="M1826" ca="1">IF(OR(INDIRECT(A1826&amp;B1826&amp;C1826&amp;F1826)="",ISNUMBER(INDIRECT(A1826&amp;B1826&amp;C1826&amp;F1826))=FALSE,INDIRECT(A1826&amp;B1826&amp;C1826&amp;F1826)=0),"",IF(G1826="【（第８期）医療機関受付】",TEXT(INDIRECT(A1826&amp;D1826&amp;E1826&amp;5),"m"),TEXT(INDIRECT(A1826&amp;B1826&amp;C1826&amp;5),"m")))</f>
        <v/>
      </c>
      <c r="N1826" s="15" t="str" cm="1">
        <f t="array" aca="1" ref="N1826" ca="1">IF(OR(INDIRECT(A1826&amp;B1826&amp;C1826&amp;F1826)="",ISNUMBER(INDIRECT(A1826&amp;B1826&amp;C1826&amp;F1826))=FALSE,INDIRECT(A1826&amp;B1826&amp;C1826&amp;F1826)=0),"",IF(G1826="【（第８期）医療機関受付】",TEXT(INDIRECT(A1826&amp;D1826&amp;E1826&amp;5),"d"),TEXT(INDIRECT(A1826&amp;B1826&amp;C1826&amp;5),"d")))</f>
        <v/>
      </c>
      <c r="O1826" s="15" t="str" cm="1">
        <f t="array" aca="1" ref="O1826" ca="1">IF(OR(INDIRECT(A1826&amp;B1826&amp;C1826&amp;F1826)="",ISNUMBER(INDIRECT(A1826&amp;B1826&amp;C1826&amp;F1826))=FALSE,INDIRECT(A1826&amp;B1826&amp;C1826&amp;F1826)=0),"",HOUR(INDIRECT(A1826&amp;"A"&amp;F1826)))</f>
        <v/>
      </c>
      <c r="P1826" s="15" t="str" cm="1">
        <f t="array" aca="1" ref="P1826" ca="1">IF(OR(INDIRECT(A1826&amp;B1826&amp;C1826&amp;F1826)="",ISNUMBER(INDIRECT(A1826&amp;B1826&amp;C1826&amp;F1826))=FALSE,INDIRECT(A1826&amp;B1826&amp;C1826&amp;F1826)=0),"",MINUTE(INDIRECT(A1826&amp;"A"&amp;F1826)))</f>
        <v/>
      </c>
      <c r="Q1826" s="15" t="str" cm="1">
        <f t="array" aca="1" ref="Q1826" ca="1">IF(OR(INDIRECT(A1826&amp;B1826&amp;C1826&amp;F1826)="",ISNUMBER(INDIRECT(A1826&amp;B1826&amp;C1826&amp;F1826))=FALSE,INDIRECT(A1826&amp;B1826&amp;C1826&amp;F1826)=0),"",O1826)</f>
        <v/>
      </c>
      <c r="R1826" s="15" t="str" cm="1">
        <f t="array" aca="1" ref="R1826" ca="1">IF(OR(INDIRECT(A1826&amp;B1826&amp;C1826&amp;F1826)="",ISNUMBER(INDIRECT(A1826&amp;B1826&amp;C1826&amp;F1826))=FALSE,INDIRECT(A1826&amp;B1826&amp;C1826&amp;F1826)=0),"",P1826+14)</f>
        <v/>
      </c>
      <c r="S1826" s="15" t="str" cm="1">
        <f t="array" aca="1" ref="S1826" ca="1">IF(OR(INDIRECT(A1826&amp;B1826&amp;C1826&amp;F1826)="",ISNUMBER(INDIRECT(A1826&amp;B1826&amp;C1826&amp;F1826))=FALSE,INDIRECT(A1826&amp;B1826&amp;C1826&amp;F1826)=0),"",INDIRECT(A1826&amp;B1826&amp;C1826&amp;F1826))</f>
        <v/>
      </c>
      <c r="T1826" s="15" t="str" cm="1">
        <f t="array" aca="1" ref="T1826" ca="1">IF(OR(INDIRECT(A1826&amp;B1826&amp;C1826&amp;F1826)="",ISNUMBER(INDIRECT(A1826&amp;B1826&amp;C1826&amp;F1826))=FALSE,INDIRECT(A1826&amp;B1826&amp;C1826&amp;F1826)=0),"",0)</f>
        <v/>
      </c>
    </row>
    <row r="1827" spans="1:20">
      <c r="A1827" s="23" t="s">
        <v>912</v>
      </c>
      <c r="B1827" s="23" t="s">
        <v>913</v>
      </c>
      <c r="C1827" s="23" t="str">
        <f t="shared" si="84"/>
        <v>k</v>
      </c>
      <c r="D1827" s="23" t="s">
        <v>913</v>
      </c>
      <c r="E1827" s="23" t="str">
        <f t="shared" si="82"/>
        <v>j</v>
      </c>
      <c r="F1827" s="23">
        <f t="shared" si="83"/>
        <v>16</v>
      </c>
      <c r="G1827" s="23" t="str" cm="1">
        <f t="array" aca="1" ref="G1827" ca="1">IF(OR(INDIRECT(A1827&amp;B1827&amp;C1827&amp;F1827)="",ISNUMBER(INDIRECT(A1827&amp;B1827&amp;C1827&amp;F1827))=FALSE),"",IF(INDIRECT(A1827&amp;B1827&amp;C1827&amp;9)="公開","【（第８期）WEB・コールセンター受付】","【（第８期）医療機関受付】"))</f>
        <v/>
      </c>
      <c r="H1827" s="15" t="str" cm="1">
        <f t="array" aca="1" ref="H1827" ca="1">IF(OR(INDIRECT(A1827&amp;B1827&amp;C1827&amp;F1827)="",ISNUMBER(INDIRECT(A1827&amp;B1827&amp;C1827&amp;F1827))=FALSE,INDIRECT(A1827&amp;B1827&amp;C1827&amp;F1827)=0),"",431001)</f>
        <v/>
      </c>
      <c r="I1827" s="15" t="str" cm="1">
        <f t="array" aca="1" ref="I1827" ca="1">IF(OR(INDIRECT(A1827&amp;B1827&amp;C1827&amp;F1827)="",ISNUMBER(INDIRECT(A1827&amp;B1827&amp;C1827&amp;F1827))=FALSE,INDIRECT(A1827&amp;B1827&amp;C1827&amp;F1827)=0),"",G1827&amp;J1827&amp;"."&amp;TEXT(M1827,"00")&amp;TEXT(N1827,"00")&amp;"."&amp;TEXT(O1827,"00")&amp;TEXT(P1827,"00"))</f>
        <v/>
      </c>
      <c r="J1827" s="15" t="str" cm="1">
        <f t="array" aca="1" ref="J1827" ca="1">IF(OR(INDIRECT(A1827&amp;B1827&amp;C1827&amp;F1827)="",ISNUMBER(INDIRECT(A1827&amp;B1827&amp;C1827&amp;F1827))=FALSE,INDIRECT(A1827&amp;B1827&amp;C1827&amp;F1827)=0),"",予約枠報告様式!$B$2)</f>
        <v/>
      </c>
      <c r="K1827" s="15" t="str" cm="1">
        <f t="array" aca="1" ref="K1827" ca="1">IF(OR(INDIRECT(A1827&amp;B1827&amp;C1827&amp;F1827)="",ISNUMBER(INDIRECT(A1827&amp;B1827&amp;C1827&amp;F1827))=FALSE,INDIRECT(A1827&amp;B1827&amp;C1827&amp;F1827)=0),"",1)</f>
        <v/>
      </c>
      <c r="L1827" s="15" t="str" cm="1">
        <f t="array" aca="1" ref="L1827" ca="1">IF(OR(INDIRECT(A1827&amp;B1827&amp;C1827&amp;F1827)="",ISNUMBER(INDIRECT(A1827&amp;B1827&amp;C1827&amp;F1827))=FALSE,INDIRECT(A1827&amp;B1827&amp;C1827&amp;F1827)=0),"",IF(G1827="【（第８期）医療機関受付】",TEXT(INDIRECT(A1827&amp;D1827&amp;E1827&amp;5),"yyy"),TEXT(INDIRECT(A1827&amp;B1827&amp;C1827&amp;5),"yyy")))</f>
        <v/>
      </c>
      <c r="M1827" s="15" t="str" cm="1">
        <f t="array" aca="1" ref="M1827" ca="1">IF(OR(INDIRECT(A1827&amp;B1827&amp;C1827&amp;F1827)="",ISNUMBER(INDIRECT(A1827&amp;B1827&amp;C1827&amp;F1827))=FALSE,INDIRECT(A1827&amp;B1827&amp;C1827&amp;F1827)=0),"",IF(G1827="【（第８期）医療機関受付】",TEXT(INDIRECT(A1827&amp;D1827&amp;E1827&amp;5),"m"),TEXT(INDIRECT(A1827&amp;B1827&amp;C1827&amp;5),"m")))</f>
        <v/>
      </c>
      <c r="N1827" s="15" t="str" cm="1">
        <f t="array" aca="1" ref="N1827" ca="1">IF(OR(INDIRECT(A1827&amp;B1827&amp;C1827&amp;F1827)="",ISNUMBER(INDIRECT(A1827&amp;B1827&amp;C1827&amp;F1827))=FALSE,INDIRECT(A1827&amp;B1827&amp;C1827&amp;F1827)=0),"",IF(G1827="【（第８期）医療機関受付】",TEXT(INDIRECT(A1827&amp;D1827&amp;E1827&amp;5),"d"),TEXT(INDIRECT(A1827&amp;B1827&amp;C1827&amp;5),"d")))</f>
        <v/>
      </c>
      <c r="O1827" s="15" t="str" cm="1">
        <f t="array" aca="1" ref="O1827" ca="1">IF(OR(INDIRECT(A1827&amp;B1827&amp;C1827&amp;F1827)="",ISNUMBER(INDIRECT(A1827&amp;B1827&amp;C1827&amp;F1827))=FALSE,INDIRECT(A1827&amp;B1827&amp;C1827&amp;F1827)=0),"",HOUR(INDIRECT(A1827&amp;"A"&amp;F1827)))</f>
        <v/>
      </c>
      <c r="P1827" s="15" t="str" cm="1">
        <f t="array" aca="1" ref="P1827" ca="1">IF(OR(INDIRECT(A1827&amp;B1827&amp;C1827&amp;F1827)="",ISNUMBER(INDIRECT(A1827&amp;B1827&amp;C1827&amp;F1827))=FALSE,INDIRECT(A1827&amp;B1827&amp;C1827&amp;F1827)=0),"",MINUTE(INDIRECT(A1827&amp;"A"&amp;F1827)))</f>
        <v/>
      </c>
      <c r="Q1827" s="15" t="str" cm="1">
        <f t="array" aca="1" ref="Q1827" ca="1">IF(OR(INDIRECT(A1827&amp;B1827&amp;C1827&amp;F1827)="",ISNUMBER(INDIRECT(A1827&amp;B1827&amp;C1827&amp;F1827))=FALSE,INDIRECT(A1827&amp;B1827&amp;C1827&amp;F1827)=0),"",O1827)</f>
        <v/>
      </c>
      <c r="R1827" s="15" t="str" cm="1">
        <f t="array" aca="1" ref="R1827" ca="1">IF(OR(INDIRECT(A1827&amp;B1827&amp;C1827&amp;F1827)="",ISNUMBER(INDIRECT(A1827&amp;B1827&amp;C1827&amp;F1827))=FALSE,INDIRECT(A1827&amp;B1827&amp;C1827&amp;F1827)=0),"",P1827+14)</f>
        <v/>
      </c>
      <c r="S1827" s="15" t="str" cm="1">
        <f t="array" aca="1" ref="S1827" ca="1">IF(OR(INDIRECT(A1827&amp;B1827&amp;C1827&amp;F1827)="",ISNUMBER(INDIRECT(A1827&amp;B1827&amp;C1827&amp;F1827))=FALSE,INDIRECT(A1827&amp;B1827&amp;C1827&amp;F1827)=0),"",INDIRECT(A1827&amp;B1827&amp;C1827&amp;F1827))</f>
        <v/>
      </c>
      <c r="T1827" s="15" t="str" cm="1">
        <f t="array" aca="1" ref="T1827" ca="1">IF(OR(INDIRECT(A1827&amp;B1827&amp;C1827&amp;F1827)="",ISNUMBER(INDIRECT(A1827&amp;B1827&amp;C1827&amp;F1827))=FALSE,INDIRECT(A1827&amp;B1827&amp;C1827&amp;F1827)=0),"",0)</f>
        <v/>
      </c>
    </row>
    <row r="1828" spans="1:20">
      <c r="A1828" s="23" t="s">
        <v>912</v>
      </c>
      <c r="B1828" s="23" t="s">
        <v>913</v>
      </c>
      <c r="C1828" s="23" t="str">
        <f t="shared" si="84"/>
        <v>k</v>
      </c>
      <c r="D1828" s="23" t="s">
        <v>913</v>
      </c>
      <c r="E1828" s="23" t="str">
        <f t="shared" si="82"/>
        <v>j</v>
      </c>
      <c r="F1828" s="23">
        <f t="shared" si="83"/>
        <v>17</v>
      </c>
      <c r="G1828" s="23" t="str" cm="1">
        <f t="array" aca="1" ref="G1828" ca="1">IF(OR(INDIRECT(A1828&amp;B1828&amp;C1828&amp;F1828)="",ISNUMBER(INDIRECT(A1828&amp;B1828&amp;C1828&amp;F1828))=FALSE),"",IF(INDIRECT(A1828&amp;B1828&amp;C1828&amp;9)="公開","【（第８期）WEB・コールセンター受付】","【（第８期）医療機関受付】"))</f>
        <v/>
      </c>
      <c r="H1828" s="15" t="str" cm="1">
        <f t="array" aca="1" ref="H1828" ca="1">IF(OR(INDIRECT(A1828&amp;B1828&amp;C1828&amp;F1828)="",ISNUMBER(INDIRECT(A1828&amp;B1828&amp;C1828&amp;F1828))=FALSE,INDIRECT(A1828&amp;B1828&amp;C1828&amp;F1828)=0),"",431001)</f>
        <v/>
      </c>
      <c r="I1828" s="15" t="str" cm="1">
        <f t="array" aca="1" ref="I1828" ca="1">IF(OR(INDIRECT(A1828&amp;B1828&amp;C1828&amp;F1828)="",ISNUMBER(INDIRECT(A1828&amp;B1828&amp;C1828&amp;F1828))=FALSE,INDIRECT(A1828&amp;B1828&amp;C1828&amp;F1828)=0),"",G1828&amp;J1828&amp;"."&amp;TEXT(M1828,"00")&amp;TEXT(N1828,"00")&amp;"."&amp;TEXT(O1828,"00")&amp;TEXT(P1828,"00"))</f>
        <v/>
      </c>
      <c r="J1828" s="15" t="str" cm="1">
        <f t="array" aca="1" ref="J1828" ca="1">IF(OR(INDIRECT(A1828&amp;B1828&amp;C1828&amp;F1828)="",ISNUMBER(INDIRECT(A1828&amp;B1828&amp;C1828&amp;F1828))=FALSE,INDIRECT(A1828&amp;B1828&amp;C1828&amp;F1828)=0),"",予約枠報告様式!$B$2)</f>
        <v/>
      </c>
      <c r="K1828" s="15" t="str" cm="1">
        <f t="array" aca="1" ref="K1828" ca="1">IF(OR(INDIRECT(A1828&amp;B1828&amp;C1828&amp;F1828)="",ISNUMBER(INDIRECT(A1828&amp;B1828&amp;C1828&amp;F1828))=FALSE,INDIRECT(A1828&amp;B1828&amp;C1828&amp;F1828)=0),"",1)</f>
        <v/>
      </c>
      <c r="L1828" s="15" t="str" cm="1">
        <f t="array" aca="1" ref="L1828" ca="1">IF(OR(INDIRECT(A1828&amp;B1828&amp;C1828&amp;F1828)="",ISNUMBER(INDIRECT(A1828&amp;B1828&amp;C1828&amp;F1828))=FALSE,INDIRECT(A1828&amp;B1828&amp;C1828&amp;F1828)=0),"",IF(G1828="【（第８期）医療機関受付】",TEXT(INDIRECT(A1828&amp;D1828&amp;E1828&amp;5),"yyy"),TEXT(INDIRECT(A1828&amp;B1828&amp;C1828&amp;5),"yyy")))</f>
        <v/>
      </c>
      <c r="M1828" s="15" t="str" cm="1">
        <f t="array" aca="1" ref="M1828" ca="1">IF(OR(INDIRECT(A1828&amp;B1828&amp;C1828&amp;F1828)="",ISNUMBER(INDIRECT(A1828&amp;B1828&amp;C1828&amp;F1828))=FALSE,INDIRECT(A1828&amp;B1828&amp;C1828&amp;F1828)=0),"",IF(G1828="【（第８期）医療機関受付】",TEXT(INDIRECT(A1828&amp;D1828&amp;E1828&amp;5),"m"),TEXT(INDIRECT(A1828&amp;B1828&amp;C1828&amp;5),"m")))</f>
        <v/>
      </c>
      <c r="N1828" s="15" t="str" cm="1">
        <f t="array" aca="1" ref="N1828" ca="1">IF(OR(INDIRECT(A1828&amp;B1828&amp;C1828&amp;F1828)="",ISNUMBER(INDIRECT(A1828&amp;B1828&amp;C1828&amp;F1828))=FALSE,INDIRECT(A1828&amp;B1828&amp;C1828&amp;F1828)=0),"",IF(G1828="【（第８期）医療機関受付】",TEXT(INDIRECT(A1828&amp;D1828&amp;E1828&amp;5),"d"),TEXT(INDIRECT(A1828&amp;B1828&amp;C1828&amp;5),"d")))</f>
        <v/>
      </c>
      <c r="O1828" s="15" t="str" cm="1">
        <f t="array" aca="1" ref="O1828" ca="1">IF(OR(INDIRECT(A1828&amp;B1828&amp;C1828&amp;F1828)="",ISNUMBER(INDIRECT(A1828&amp;B1828&amp;C1828&amp;F1828))=FALSE,INDIRECT(A1828&amp;B1828&amp;C1828&amp;F1828)=0),"",HOUR(INDIRECT(A1828&amp;"A"&amp;F1828)))</f>
        <v/>
      </c>
      <c r="P1828" s="15" t="str" cm="1">
        <f t="array" aca="1" ref="P1828" ca="1">IF(OR(INDIRECT(A1828&amp;B1828&amp;C1828&amp;F1828)="",ISNUMBER(INDIRECT(A1828&amp;B1828&amp;C1828&amp;F1828))=FALSE,INDIRECT(A1828&amp;B1828&amp;C1828&amp;F1828)=0),"",MINUTE(INDIRECT(A1828&amp;"A"&amp;F1828)))</f>
        <v/>
      </c>
      <c r="Q1828" s="15" t="str" cm="1">
        <f t="array" aca="1" ref="Q1828" ca="1">IF(OR(INDIRECT(A1828&amp;B1828&amp;C1828&amp;F1828)="",ISNUMBER(INDIRECT(A1828&amp;B1828&amp;C1828&amp;F1828))=FALSE,INDIRECT(A1828&amp;B1828&amp;C1828&amp;F1828)=0),"",O1828)</f>
        <v/>
      </c>
      <c r="R1828" s="15" t="str" cm="1">
        <f t="array" aca="1" ref="R1828" ca="1">IF(OR(INDIRECT(A1828&amp;B1828&amp;C1828&amp;F1828)="",ISNUMBER(INDIRECT(A1828&amp;B1828&amp;C1828&amp;F1828))=FALSE,INDIRECT(A1828&amp;B1828&amp;C1828&amp;F1828)=0),"",P1828+14)</f>
        <v/>
      </c>
      <c r="S1828" s="15" t="str" cm="1">
        <f t="array" aca="1" ref="S1828" ca="1">IF(OR(INDIRECT(A1828&amp;B1828&amp;C1828&amp;F1828)="",ISNUMBER(INDIRECT(A1828&amp;B1828&amp;C1828&amp;F1828))=FALSE,INDIRECT(A1828&amp;B1828&amp;C1828&amp;F1828)=0),"",INDIRECT(A1828&amp;B1828&amp;C1828&amp;F1828))</f>
        <v/>
      </c>
      <c r="T1828" s="15" t="str" cm="1">
        <f t="array" aca="1" ref="T1828" ca="1">IF(OR(INDIRECT(A1828&amp;B1828&amp;C1828&amp;F1828)="",ISNUMBER(INDIRECT(A1828&amp;B1828&amp;C1828&amp;F1828))=FALSE,INDIRECT(A1828&amp;B1828&amp;C1828&amp;F1828)=0),"",0)</f>
        <v/>
      </c>
    </row>
    <row r="1829" spans="1:20">
      <c r="A1829" s="23" t="s">
        <v>912</v>
      </c>
      <c r="B1829" s="23" t="s">
        <v>913</v>
      </c>
      <c r="C1829" s="23" t="str">
        <f t="shared" si="84"/>
        <v>k</v>
      </c>
      <c r="D1829" s="23" t="s">
        <v>913</v>
      </c>
      <c r="E1829" s="23" t="str">
        <f t="shared" si="82"/>
        <v>j</v>
      </c>
      <c r="F1829" s="23">
        <f t="shared" si="83"/>
        <v>18</v>
      </c>
      <c r="G1829" s="23" t="str" cm="1">
        <f t="array" aca="1" ref="G1829" ca="1">IF(OR(INDIRECT(A1829&amp;B1829&amp;C1829&amp;F1829)="",ISNUMBER(INDIRECT(A1829&amp;B1829&amp;C1829&amp;F1829))=FALSE),"",IF(INDIRECT(A1829&amp;B1829&amp;C1829&amp;9)="公開","【（第８期）WEB・コールセンター受付】","【（第８期）医療機関受付】"))</f>
        <v/>
      </c>
      <c r="H1829" s="15" t="str" cm="1">
        <f t="array" aca="1" ref="H1829" ca="1">IF(OR(INDIRECT(A1829&amp;B1829&amp;C1829&amp;F1829)="",ISNUMBER(INDIRECT(A1829&amp;B1829&amp;C1829&amp;F1829))=FALSE,INDIRECT(A1829&amp;B1829&amp;C1829&amp;F1829)=0),"",431001)</f>
        <v/>
      </c>
      <c r="I1829" s="15" t="str" cm="1">
        <f t="array" aca="1" ref="I1829" ca="1">IF(OR(INDIRECT(A1829&amp;B1829&amp;C1829&amp;F1829)="",ISNUMBER(INDIRECT(A1829&amp;B1829&amp;C1829&amp;F1829))=FALSE,INDIRECT(A1829&amp;B1829&amp;C1829&amp;F1829)=0),"",G1829&amp;J1829&amp;"."&amp;TEXT(M1829,"00")&amp;TEXT(N1829,"00")&amp;"."&amp;TEXT(O1829,"00")&amp;TEXT(P1829,"00"))</f>
        <v/>
      </c>
      <c r="J1829" s="15" t="str" cm="1">
        <f t="array" aca="1" ref="J1829" ca="1">IF(OR(INDIRECT(A1829&amp;B1829&amp;C1829&amp;F1829)="",ISNUMBER(INDIRECT(A1829&amp;B1829&amp;C1829&amp;F1829))=FALSE,INDIRECT(A1829&amp;B1829&amp;C1829&amp;F1829)=0),"",予約枠報告様式!$B$2)</f>
        <v/>
      </c>
      <c r="K1829" s="15" t="str" cm="1">
        <f t="array" aca="1" ref="K1829" ca="1">IF(OR(INDIRECT(A1829&amp;B1829&amp;C1829&amp;F1829)="",ISNUMBER(INDIRECT(A1829&amp;B1829&amp;C1829&amp;F1829))=FALSE,INDIRECT(A1829&amp;B1829&amp;C1829&amp;F1829)=0),"",1)</f>
        <v/>
      </c>
      <c r="L1829" s="15" t="str" cm="1">
        <f t="array" aca="1" ref="L1829" ca="1">IF(OR(INDIRECT(A1829&amp;B1829&amp;C1829&amp;F1829)="",ISNUMBER(INDIRECT(A1829&amp;B1829&amp;C1829&amp;F1829))=FALSE,INDIRECT(A1829&amp;B1829&amp;C1829&amp;F1829)=0),"",IF(G1829="【（第８期）医療機関受付】",TEXT(INDIRECT(A1829&amp;D1829&amp;E1829&amp;5),"yyy"),TEXT(INDIRECT(A1829&amp;B1829&amp;C1829&amp;5),"yyy")))</f>
        <v/>
      </c>
      <c r="M1829" s="15" t="str" cm="1">
        <f t="array" aca="1" ref="M1829" ca="1">IF(OR(INDIRECT(A1829&amp;B1829&amp;C1829&amp;F1829)="",ISNUMBER(INDIRECT(A1829&amp;B1829&amp;C1829&amp;F1829))=FALSE,INDIRECT(A1829&amp;B1829&amp;C1829&amp;F1829)=0),"",IF(G1829="【（第８期）医療機関受付】",TEXT(INDIRECT(A1829&amp;D1829&amp;E1829&amp;5),"m"),TEXT(INDIRECT(A1829&amp;B1829&amp;C1829&amp;5),"m")))</f>
        <v/>
      </c>
      <c r="N1829" s="15" t="str" cm="1">
        <f t="array" aca="1" ref="N1829" ca="1">IF(OR(INDIRECT(A1829&amp;B1829&amp;C1829&amp;F1829)="",ISNUMBER(INDIRECT(A1829&amp;B1829&amp;C1829&amp;F1829))=FALSE,INDIRECT(A1829&amp;B1829&amp;C1829&amp;F1829)=0),"",IF(G1829="【（第８期）医療機関受付】",TEXT(INDIRECT(A1829&amp;D1829&amp;E1829&amp;5),"d"),TEXT(INDIRECT(A1829&amp;B1829&amp;C1829&amp;5),"d")))</f>
        <v/>
      </c>
      <c r="O1829" s="15" t="str" cm="1">
        <f t="array" aca="1" ref="O1829" ca="1">IF(OR(INDIRECT(A1829&amp;B1829&amp;C1829&amp;F1829)="",ISNUMBER(INDIRECT(A1829&amp;B1829&amp;C1829&amp;F1829))=FALSE,INDIRECT(A1829&amp;B1829&amp;C1829&amp;F1829)=0),"",HOUR(INDIRECT(A1829&amp;"A"&amp;F1829)))</f>
        <v/>
      </c>
      <c r="P1829" s="15" t="str" cm="1">
        <f t="array" aca="1" ref="P1829" ca="1">IF(OR(INDIRECT(A1829&amp;B1829&amp;C1829&amp;F1829)="",ISNUMBER(INDIRECT(A1829&amp;B1829&amp;C1829&amp;F1829))=FALSE,INDIRECT(A1829&amp;B1829&amp;C1829&amp;F1829)=0),"",MINUTE(INDIRECT(A1829&amp;"A"&amp;F1829)))</f>
        <v/>
      </c>
      <c r="Q1829" s="15" t="str" cm="1">
        <f t="array" aca="1" ref="Q1829" ca="1">IF(OR(INDIRECT(A1829&amp;B1829&amp;C1829&amp;F1829)="",ISNUMBER(INDIRECT(A1829&amp;B1829&amp;C1829&amp;F1829))=FALSE,INDIRECT(A1829&amp;B1829&amp;C1829&amp;F1829)=0),"",O1829)</f>
        <v/>
      </c>
      <c r="R1829" s="15" t="str" cm="1">
        <f t="array" aca="1" ref="R1829" ca="1">IF(OR(INDIRECT(A1829&amp;B1829&amp;C1829&amp;F1829)="",ISNUMBER(INDIRECT(A1829&amp;B1829&amp;C1829&amp;F1829))=FALSE,INDIRECT(A1829&amp;B1829&amp;C1829&amp;F1829)=0),"",P1829+14)</f>
        <v/>
      </c>
      <c r="S1829" s="15" t="str" cm="1">
        <f t="array" aca="1" ref="S1829" ca="1">IF(OR(INDIRECT(A1829&amp;B1829&amp;C1829&amp;F1829)="",ISNUMBER(INDIRECT(A1829&amp;B1829&amp;C1829&amp;F1829))=FALSE,INDIRECT(A1829&amp;B1829&amp;C1829&amp;F1829)=0),"",INDIRECT(A1829&amp;B1829&amp;C1829&amp;F1829))</f>
        <v/>
      </c>
      <c r="T1829" s="15" t="str" cm="1">
        <f t="array" aca="1" ref="T1829" ca="1">IF(OR(INDIRECT(A1829&amp;B1829&amp;C1829&amp;F1829)="",ISNUMBER(INDIRECT(A1829&amp;B1829&amp;C1829&amp;F1829))=FALSE,INDIRECT(A1829&amp;B1829&amp;C1829&amp;F1829)=0),"",0)</f>
        <v/>
      </c>
    </row>
    <row r="1830" spans="1:20">
      <c r="A1830" s="23" t="s">
        <v>912</v>
      </c>
      <c r="B1830" s="23" t="s">
        <v>913</v>
      </c>
      <c r="C1830" s="23" t="str">
        <f t="shared" si="84"/>
        <v>k</v>
      </c>
      <c r="D1830" s="23" t="s">
        <v>913</v>
      </c>
      <c r="E1830" s="23" t="str">
        <f t="shared" si="82"/>
        <v>j</v>
      </c>
      <c r="F1830" s="23">
        <f t="shared" si="83"/>
        <v>19</v>
      </c>
      <c r="G1830" s="23" t="str" cm="1">
        <f t="array" aca="1" ref="G1830" ca="1">IF(OR(INDIRECT(A1830&amp;B1830&amp;C1830&amp;F1830)="",ISNUMBER(INDIRECT(A1830&amp;B1830&amp;C1830&amp;F1830))=FALSE),"",IF(INDIRECT(A1830&amp;B1830&amp;C1830&amp;9)="公開","【（第８期）WEB・コールセンター受付】","【（第８期）医療機関受付】"))</f>
        <v/>
      </c>
      <c r="H1830" s="15" t="str" cm="1">
        <f t="array" aca="1" ref="H1830" ca="1">IF(OR(INDIRECT(A1830&amp;B1830&amp;C1830&amp;F1830)="",ISNUMBER(INDIRECT(A1830&amp;B1830&amp;C1830&amp;F1830))=FALSE,INDIRECT(A1830&amp;B1830&amp;C1830&amp;F1830)=0),"",431001)</f>
        <v/>
      </c>
      <c r="I1830" s="15" t="str" cm="1">
        <f t="array" aca="1" ref="I1830" ca="1">IF(OR(INDIRECT(A1830&amp;B1830&amp;C1830&amp;F1830)="",ISNUMBER(INDIRECT(A1830&amp;B1830&amp;C1830&amp;F1830))=FALSE,INDIRECT(A1830&amp;B1830&amp;C1830&amp;F1830)=0),"",G1830&amp;J1830&amp;"."&amp;TEXT(M1830,"00")&amp;TEXT(N1830,"00")&amp;"."&amp;TEXT(O1830,"00")&amp;TEXT(P1830,"00"))</f>
        <v/>
      </c>
      <c r="J1830" s="15" t="str" cm="1">
        <f t="array" aca="1" ref="J1830" ca="1">IF(OR(INDIRECT(A1830&amp;B1830&amp;C1830&amp;F1830)="",ISNUMBER(INDIRECT(A1830&amp;B1830&amp;C1830&amp;F1830))=FALSE,INDIRECT(A1830&amp;B1830&amp;C1830&amp;F1830)=0),"",予約枠報告様式!$B$2)</f>
        <v/>
      </c>
      <c r="K1830" s="15" t="str" cm="1">
        <f t="array" aca="1" ref="K1830" ca="1">IF(OR(INDIRECT(A1830&amp;B1830&amp;C1830&amp;F1830)="",ISNUMBER(INDIRECT(A1830&amp;B1830&amp;C1830&amp;F1830))=FALSE,INDIRECT(A1830&amp;B1830&amp;C1830&amp;F1830)=0),"",1)</f>
        <v/>
      </c>
      <c r="L1830" s="15" t="str" cm="1">
        <f t="array" aca="1" ref="L1830" ca="1">IF(OR(INDIRECT(A1830&amp;B1830&amp;C1830&amp;F1830)="",ISNUMBER(INDIRECT(A1830&amp;B1830&amp;C1830&amp;F1830))=FALSE,INDIRECT(A1830&amp;B1830&amp;C1830&amp;F1830)=0),"",IF(G1830="【（第８期）医療機関受付】",TEXT(INDIRECT(A1830&amp;D1830&amp;E1830&amp;5),"yyy"),TEXT(INDIRECT(A1830&amp;B1830&amp;C1830&amp;5),"yyy")))</f>
        <v/>
      </c>
      <c r="M1830" s="15" t="str" cm="1">
        <f t="array" aca="1" ref="M1830" ca="1">IF(OR(INDIRECT(A1830&amp;B1830&amp;C1830&amp;F1830)="",ISNUMBER(INDIRECT(A1830&amp;B1830&amp;C1830&amp;F1830))=FALSE,INDIRECT(A1830&amp;B1830&amp;C1830&amp;F1830)=0),"",IF(G1830="【（第８期）医療機関受付】",TEXT(INDIRECT(A1830&amp;D1830&amp;E1830&amp;5),"m"),TEXT(INDIRECT(A1830&amp;B1830&amp;C1830&amp;5),"m")))</f>
        <v/>
      </c>
      <c r="N1830" s="15" t="str" cm="1">
        <f t="array" aca="1" ref="N1830" ca="1">IF(OR(INDIRECT(A1830&amp;B1830&amp;C1830&amp;F1830)="",ISNUMBER(INDIRECT(A1830&amp;B1830&amp;C1830&amp;F1830))=FALSE,INDIRECT(A1830&amp;B1830&amp;C1830&amp;F1830)=0),"",IF(G1830="【（第８期）医療機関受付】",TEXT(INDIRECT(A1830&amp;D1830&amp;E1830&amp;5),"d"),TEXT(INDIRECT(A1830&amp;B1830&amp;C1830&amp;5),"d")))</f>
        <v/>
      </c>
      <c r="O1830" s="15" t="str" cm="1">
        <f t="array" aca="1" ref="O1830" ca="1">IF(OR(INDIRECT(A1830&amp;B1830&amp;C1830&amp;F1830)="",ISNUMBER(INDIRECT(A1830&amp;B1830&amp;C1830&amp;F1830))=FALSE,INDIRECT(A1830&amp;B1830&amp;C1830&amp;F1830)=0),"",HOUR(INDIRECT(A1830&amp;"A"&amp;F1830)))</f>
        <v/>
      </c>
      <c r="P1830" s="15" t="str" cm="1">
        <f t="array" aca="1" ref="P1830" ca="1">IF(OR(INDIRECT(A1830&amp;B1830&amp;C1830&amp;F1830)="",ISNUMBER(INDIRECT(A1830&amp;B1830&amp;C1830&amp;F1830))=FALSE,INDIRECT(A1830&amp;B1830&amp;C1830&amp;F1830)=0),"",MINUTE(INDIRECT(A1830&amp;"A"&amp;F1830)))</f>
        <v/>
      </c>
      <c r="Q1830" s="15" t="str" cm="1">
        <f t="array" aca="1" ref="Q1830" ca="1">IF(OR(INDIRECT(A1830&amp;B1830&amp;C1830&amp;F1830)="",ISNUMBER(INDIRECT(A1830&amp;B1830&amp;C1830&amp;F1830))=FALSE,INDIRECT(A1830&amp;B1830&amp;C1830&amp;F1830)=0),"",O1830)</f>
        <v/>
      </c>
      <c r="R1830" s="15" t="str" cm="1">
        <f t="array" aca="1" ref="R1830" ca="1">IF(OR(INDIRECT(A1830&amp;B1830&amp;C1830&amp;F1830)="",ISNUMBER(INDIRECT(A1830&amp;B1830&amp;C1830&amp;F1830))=FALSE,INDIRECT(A1830&amp;B1830&amp;C1830&amp;F1830)=0),"",P1830+14)</f>
        <v/>
      </c>
      <c r="S1830" s="15" t="str" cm="1">
        <f t="array" aca="1" ref="S1830" ca="1">IF(OR(INDIRECT(A1830&amp;B1830&amp;C1830&amp;F1830)="",ISNUMBER(INDIRECT(A1830&amp;B1830&amp;C1830&amp;F1830))=FALSE,INDIRECT(A1830&amp;B1830&amp;C1830&amp;F1830)=0),"",INDIRECT(A1830&amp;B1830&amp;C1830&amp;F1830))</f>
        <v/>
      </c>
      <c r="T1830" s="15" t="str" cm="1">
        <f t="array" aca="1" ref="T1830" ca="1">IF(OR(INDIRECT(A1830&amp;B1830&amp;C1830&amp;F1830)="",ISNUMBER(INDIRECT(A1830&amp;B1830&amp;C1830&amp;F1830))=FALSE,INDIRECT(A1830&amp;B1830&amp;C1830&amp;F1830)=0),"",0)</f>
        <v/>
      </c>
    </row>
    <row r="1831" spans="1:20">
      <c r="A1831" s="23" t="s">
        <v>912</v>
      </c>
      <c r="B1831" s="23" t="s">
        <v>913</v>
      </c>
      <c r="C1831" s="23" t="str">
        <f t="shared" si="84"/>
        <v>k</v>
      </c>
      <c r="D1831" s="23" t="s">
        <v>913</v>
      </c>
      <c r="E1831" s="23" t="str">
        <f t="shared" si="82"/>
        <v>j</v>
      </c>
      <c r="F1831" s="23">
        <f t="shared" si="83"/>
        <v>20</v>
      </c>
      <c r="G1831" s="23" t="str" cm="1">
        <f t="array" aca="1" ref="G1831" ca="1">IF(OR(INDIRECT(A1831&amp;B1831&amp;C1831&amp;F1831)="",ISNUMBER(INDIRECT(A1831&amp;B1831&amp;C1831&amp;F1831))=FALSE),"",IF(INDIRECT(A1831&amp;B1831&amp;C1831&amp;9)="公開","【（第８期）WEB・コールセンター受付】","【（第８期）医療機関受付】"))</f>
        <v/>
      </c>
      <c r="H1831" s="15" t="str" cm="1">
        <f t="array" aca="1" ref="H1831" ca="1">IF(OR(INDIRECT(A1831&amp;B1831&amp;C1831&amp;F1831)="",ISNUMBER(INDIRECT(A1831&amp;B1831&amp;C1831&amp;F1831))=FALSE,INDIRECT(A1831&amp;B1831&amp;C1831&amp;F1831)=0),"",431001)</f>
        <v/>
      </c>
      <c r="I1831" s="15" t="str" cm="1">
        <f t="array" aca="1" ref="I1831" ca="1">IF(OR(INDIRECT(A1831&amp;B1831&amp;C1831&amp;F1831)="",ISNUMBER(INDIRECT(A1831&amp;B1831&amp;C1831&amp;F1831))=FALSE,INDIRECT(A1831&amp;B1831&amp;C1831&amp;F1831)=0),"",G1831&amp;J1831&amp;"."&amp;TEXT(M1831,"00")&amp;TEXT(N1831,"00")&amp;"."&amp;TEXT(O1831,"00")&amp;TEXT(P1831,"00"))</f>
        <v/>
      </c>
      <c r="J1831" s="15" t="str" cm="1">
        <f t="array" aca="1" ref="J1831" ca="1">IF(OR(INDIRECT(A1831&amp;B1831&amp;C1831&amp;F1831)="",ISNUMBER(INDIRECT(A1831&amp;B1831&amp;C1831&amp;F1831))=FALSE,INDIRECT(A1831&amp;B1831&amp;C1831&amp;F1831)=0),"",予約枠報告様式!$B$2)</f>
        <v/>
      </c>
      <c r="K1831" s="15" t="str" cm="1">
        <f t="array" aca="1" ref="K1831" ca="1">IF(OR(INDIRECT(A1831&amp;B1831&amp;C1831&amp;F1831)="",ISNUMBER(INDIRECT(A1831&amp;B1831&amp;C1831&amp;F1831))=FALSE,INDIRECT(A1831&amp;B1831&amp;C1831&amp;F1831)=0),"",1)</f>
        <v/>
      </c>
      <c r="L1831" s="15" t="str" cm="1">
        <f t="array" aca="1" ref="L1831" ca="1">IF(OR(INDIRECT(A1831&amp;B1831&amp;C1831&amp;F1831)="",ISNUMBER(INDIRECT(A1831&amp;B1831&amp;C1831&amp;F1831))=FALSE,INDIRECT(A1831&amp;B1831&amp;C1831&amp;F1831)=0),"",IF(G1831="【（第８期）医療機関受付】",TEXT(INDIRECT(A1831&amp;D1831&amp;E1831&amp;5),"yyy"),TEXT(INDIRECT(A1831&amp;B1831&amp;C1831&amp;5),"yyy")))</f>
        <v/>
      </c>
      <c r="M1831" s="15" t="str" cm="1">
        <f t="array" aca="1" ref="M1831" ca="1">IF(OR(INDIRECT(A1831&amp;B1831&amp;C1831&amp;F1831)="",ISNUMBER(INDIRECT(A1831&amp;B1831&amp;C1831&amp;F1831))=FALSE,INDIRECT(A1831&amp;B1831&amp;C1831&amp;F1831)=0),"",IF(G1831="【（第８期）医療機関受付】",TEXT(INDIRECT(A1831&amp;D1831&amp;E1831&amp;5),"m"),TEXT(INDIRECT(A1831&amp;B1831&amp;C1831&amp;5),"m")))</f>
        <v/>
      </c>
      <c r="N1831" s="15" t="str" cm="1">
        <f t="array" aca="1" ref="N1831" ca="1">IF(OR(INDIRECT(A1831&amp;B1831&amp;C1831&amp;F1831)="",ISNUMBER(INDIRECT(A1831&amp;B1831&amp;C1831&amp;F1831))=FALSE,INDIRECT(A1831&amp;B1831&amp;C1831&amp;F1831)=0),"",IF(G1831="【（第８期）医療機関受付】",TEXT(INDIRECT(A1831&amp;D1831&amp;E1831&amp;5),"d"),TEXT(INDIRECT(A1831&amp;B1831&amp;C1831&amp;5),"d")))</f>
        <v/>
      </c>
      <c r="O1831" s="15" t="str" cm="1">
        <f t="array" aca="1" ref="O1831" ca="1">IF(OR(INDIRECT(A1831&amp;B1831&amp;C1831&amp;F1831)="",ISNUMBER(INDIRECT(A1831&amp;B1831&amp;C1831&amp;F1831))=FALSE,INDIRECT(A1831&amp;B1831&amp;C1831&amp;F1831)=0),"",HOUR(INDIRECT(A1831&amp;"A"&amp;F1831)))</f>
        <v/>
      </c>
      <c r="P1831" s="15" t="str" cm="1">
        <f t="array" aca="1" ref="P1831" ca="1">IF(OR(INDIRECT(A1831&amp;B1831&amp;C1831&amp;F1831)="",ISNUMBER(INDIRECT(A1831&amp;B1831&amp;C1831&amp;F1831))=FALSE,INDIRECT(A1831&amp;B1831&amp;C1831&amp;F1831)=0),"",MINUTE(INDIRECT(A1831&amp;"A"&amp;F1831)))</f>
        <v/>
      </c>
      <c r="Q1831" s="15" t="str" cm="1">
        <f t="array" aca="1" ref="Q1831" ca="1">IF(OR(INDIRECT(A1831&amp;B1831&amp;C1831&amp;F1831)="",ISNUMBER(INDIRECT(A1831&amp;B1831&amp;C1831&amp;F1831))=FALSE,INDIRECT(A1831&amp;B1831&amp;C1831&amp;F1831)=0),"",O1831)</f>
        <v/>
      </c>
      <c r="R1831" s="15" t="str" cm="1">
        <f t="array" aca="1" ref="R1831" ca="1">IF(OR(INDIRECT(A1831&amp;B1831&amp;C1831&amp;F1831)="",ISNUMBER(INDIRECT(A1831&amp;B1831&amp;C1831&amp;F1831))=FALSE,INDIRECT(A1831&amp;B1831&amp;C1831&amp;F1831)=0),"",P1831+14)</f>
        <v/>
      </c>
      <c r="S1831" s="15" t="str" cm="1">
        <f t="array" aca="1" ref="S1831" ca="1">IF(OR(INDIRECT(A1831&amp;B1831&amp;C1831&amp;F1831)="",ISNUMBER(INDIRECT(A1831&amp;B1831&amp;C1831&amp;F1831))=FALSE,INDIRECT(A1831&amp;B1831&amp;C1831&amp;F1831)=0),"",INDIRECT(A1831&amp;B1831&amp;C1831&amp;F1831))</f>
        <v/>
      </c>
      <c r="T1831" s="15" t="str" cm="1">
        <f t="array" aca="1" ref="T1831" ca="1">IF(OR(INDIRECT(A1831&amp;B1831&amp;C1831&amp;F1831)="",ISNUMBER(INDIRECT(A1831&amp;B1831&amp;C1831&amp;F1831))=FALSE,INDIRECT(A1831&amp;B1831&amp;C1831&amp;F1831)=0),"",0)</f>
        <v/>
      </c>
    </row>
    <row r="1832" spans="1:20">
      <c r="A1832" s="23" t="s">
        <v>912</v>
      </c>
      <c r="B1832" s="23" t="s">
        <v>913</v>
      </c>
      <c r="C1832" s="23" t="str">
        <f t="shared" si="84"/>
        <v>k</v>
      </c>
      <c r="D1832" s="23" t="s">
        <v>913</v>
      </c>
      <c r="E1832" s="23" t="str">
        <f t="shared" si="82"/>
        <v>j</v>
      </c>
      <c r="F1832" s="23">
        <f t="shared" si="83"/>
        <v>21</v>
      </c>
      <c r="G1832" s="23" t="str" cm="1">
        <f t="array" aca="1" ref="G1832" ca="1">IF(OR(INDIRECT(A1832&amp;B1832&amp;C1832&amp;F1832)="",ISNUMBER(INDIRECT(A1832&amp;B1832&amp;C1832&amp;F1832))=FALSE),"",IF(INDIRECT(A1832&amp;B1832&amp;C1832&amp;9)="公開","【（第８期）WEB・コールセンター受付】","【（第８期）医療機関受付】"))</f>
        <v/>
      </c>
      <c r="H1832" s="15" t="str" cm="1">
        <f t="array" aca="1" ref="H1832" ca="1">IF(OR(INDIRECT(A1832&amp;B1832&amp;C1832&amp;F1832)="",ISNUMBER(INDIRECT(A1832&amp;B1832&amp;C1832&amp;F1832))=FALSE,INDIRECT(A1832&amp;B1832&amp;C1832&amp;F1832)=0),"",431001)</f>
        <v/>
      </c>
      <c r="I1832" s="15" t="str" cm="1">
        <f t="array" aca="1" ref="I1832" ca="1">IF(OR(INDIRECT(A1832&amp;B1832&amp;C1832&amp;F1832)="",ISNUMBER(INDIRECT(A1832&amp;B1832&amp;C1832&amp;F1832))=FALSE,INDIRECT(A1832&amp;B1832&amp;C1832&amp;F1832)=0),"",G1832&amp;J1832&amp;"."&amp;TEXT(M1832,"00")&amp;TEXT(N1832,"00")&amp;"."&amp;TEXT(O1832,"00")&amp;TEXT(P1832,"00"))</f>
        <v/>
      </c>
      <c r="J1832" s="15" t="str" cm="1">
        <f t="array" aca="1" ref="J1832" ca="1">IF(OR(INDIRECT(A1832&amp;B1832&amp;C1832&amp;F1832)="",ISNUMBER(INDIRECT(A1832&amp;B1832&amp;C1832&amp;F1832))=FALSE,INDIRECT(A1832&amp;B1832&amp;C1832&amp;F1832)=0),"",予約枠報告様式!$B$2)</f>
        <v/>
      </c>
      <c r="K1832" s="15" t="str" cm="1">
        <f t="array" aca="1" ref="K1832" ca="1">IF(OR(INDIRECT(A1832&amp;B1832&amp;C1832&amp;F1832)="",ISNUMBER(INDIRECT(A1832&amp;B1832&amp;C1832&amp;F1832))=FALSE,INDIRECT(A1832&amp;B1832&amp;C1832&amp;F1832)=0),"",1)</f>
        <v/>
      </c>
      <c r="L1832" s="15" t="str" cm="1">
        <f t="array" aca="1" ref="L1832" ca="1">IF(OR(INDIRECT(A1832&amp;B1832&amp;C1832&amp;F1832)="",ISNUMBER(INDIRECT(A1832&amp;B1832&amp;C1832&amp;F1832))=FALSE,INDIRECT(A1832&amp;B1832&amp;C1832&amp;F1832)=0),"",IF(G1832="【（第８期）医療機関受付】",TEXT(INDIRECT(A1832&amp;D1832&amp;E1832&amp;5),"yyy"),TEXT(INDIRECT(A1832&amp;B1832&amp;C1832&amp;5),"yyy")))</f>
        <v/>
      </c>
      <c r="M1832" s="15" t="str" cm="1">
        <f t="array" aca="1" ref="M1832" ca="1">IF(OR(INDIRECT(A1832&amp;B1832&amp;C1832&amp;F1832)="",ISNUMBER(INDIRECT(A1832&amp;B1832&amp;C1832&amp;F1832))=FALSE,INDIRECT(A1832&amp;B1832&amp;C1832&amp;F1832)=0),"",IF(G1832="【（第８期）医療機関受付】",TEXT(INDIRECT(A1832&amp;D1832&amp;E1832&amp;5),"m"),TEXT(INDIRECT(A1832&amp;B1832&amp;C1832&amp;5),"m")))</f>
        <v/>
      </c>
      <c r="N1832" s="15" t="str" cm="1">
        <f t="array" aca="1" ref="N1832" ca="1">IF(OR(INDIRECT(A1832&amp;B1832&amp;C1832&amp;F1832)="",ISNUMBER(INDIRECT(A1832&amp;B1832&amp;C1832&amp;F1832))=FALSE,INDIRECT(A1832&amp;B1832&amp;C1832&amp;F1832)=0),"",IF(G1832="【（第８期）医療機関受付】",TEXT(INDIRECT(A1832&amp;D1832&amp;E1832&amp;5),"d"),TEXT(INDIRECT(A1832&amp;B1832&amp;C1832&amp;5),"d")))</f>
        <v/>
      </c>
      <c r="O1832" s="15" t="str" cm="1">
        <f t="array" aca="1" ref="O1832" ca="1">IF(OR(INDIRECT(A1832&amp;B1832&amp;C1832&amp;F1832)="",ISNUMBER(INDIRECT(A1832&amp;B1832&amp;C1832&amp;F1832))=FALSE,INDIRECT(A1832&amp;B1832&amp;C1832&amp;F1832)=0),"",HOUR(INDIRECT(A1832&amp;"A"&amp;F1832)))</f>
        <v/>
      </c>
      <c r="P1832" s="15" t="str" cm="1">
        <f t="array" aca="1" ref="P1832" ca="1">IF(OR(INDIRECT(A1832&amp;B1832&amp;C1832&amp;F1832)="",ISNUMBER(INDIRECT(A1832&amp;B1832&amp;C1832&amp;F1832))=FALSE,INDIRECT(A1832&amp;B1832&amp;C1832&amp;F1832)=0),"",MINUTE(INDIRECT(A1832&amp;"A"&amp;F1832)))</f>
        <v/>
      </c>
      <c r="Q1832" s="15" t="str" cm="1">
        <f t="array" aca="1" ref="Q1832" ca="1">IF(OR(INDIRECT(A1832&amp;B1832&amp;C1832&amp;F1832)="",ISNUMBER(INDIRECT(A1832&amp;B1832&amp;C1832&amp;F1832))=FALSE,INDIRECT(A1832&amp;B1832&amp;C1832&amp;F1832)=0),"",O1832)</f>
        <v/>
      </c>
      <c r="R1832" s="15" t="str" cm="1">
        <f t="array" aca="1" ref="R1832" ca="1">IF(OR(INDIRECT(A1832&amp;B1832&amp;C1832&amp;F1832)="",ISNUMBER(INDIRECT(A1832&amp;B1832&amp;C1832&amp;F1832))=FALSE,INDIRECT(A1832&amp;B1832&amp;C1832&amp;F1832)=0),"",P1832+14)</f>
        <v/>
      </c>
      <c r="S1832" s="15" t="str" cm="1">
        <f t="array" aca="1" ref="S1832" ca="1">IF(OR(INDIRECT(A1832&amp;B1832&amp;C1832&amp;F1832)="",ISNUMBER(INDIRECT(A1832&amp;B1832&amp;C1832&amp;F1832))=FALSE,INDIRECT(A1832&amp;B1832&amp;C1832&amp;F1832)=0),"",INDIRECT(A1832&amp;B1832&amp;C1832&amp;F1832))</f>
        <v/>
      </c>
      <c r="T1832" s="15" t="str" cm="1">
        <f t="array" aca="1" ref="T1832" ca="1">IF(OR(INDIRECT(A1832&amp;B1832&amp;C1832&amp;F1832)="",ISNUMBER(INDIRECT(A1832&amp;B1832&amp;C1832&amp;F1832))=FALSE,INDIRECT(A1832&amp;B1832&amp;C1832&amp;F1832)=0),"",0)</f>
        <v/>
      </c>
    </row>
    <row r="1833" spans="1:20">
      <c r="A1833" s="23" t="s">
        <v>912</v>
      </c>
      <c r="B1833" s="23" t="s">
        <v>913</v>
      </c>
      <c r="C1833" s="23" t="str">
        <f t="shared" si="84"/>
        <v>k</v>
      </c>
      <c r="D1833" s="23" t="s">
        <v>913</v>
      </c>
      <c r="E1833" s="23" t="str">
        <f t="shared" si="82"/>
        <v>j</v>
      </c>
      <c r="F1833" s="23">
        <f t="shared" si="83"/>
        <v>22</v>
      </c>
      <c r="G1833" s="23" t="str" cm="1">
        <f t="array" aca="1" ref="G1833" ca="1">IF(OR(INDIRECT(A1833&amp;B1833&amp;C1833&amp;F1833)="",ISNUMBER(INDIRECT(A1833&amp;B1833&amp;C1833&amp;F1833))=FALSE),"",IF(INDIRECT(A1833&amp;B1833&amp;C1833&amp;9)="公開","【（第８期）WEB・コールセンター受付】","【（第８期）医療機関受付】"))</f>
        <v/>
      </c>
      <c r="H1833" s="15" t="str" cm="1">
        <f t="array" aca="1" ref="H1833" ca="1">IF(OR(INDIRECT(A1833&amp;B1833&amp;C1833&amp;F1833)="",ISNUMBER(INDIRECT(A1833&amp;B1833&amp;C1833&amp;F1833))=FALSE,INDIRECT(A1833&amp;B1833&amp;C1833&amp;F1833)=0),"",431001)</f>
        <v/>
      </c>
      <c r="I1833" s="15" t="str" cm="1">
        <f t="array" aca="1" ref="I1833" ca="1">IF(OR(INDIRECT(A1833&amp;B1833&amp;C1833&amp;F1833)="",ISNUMBER(INDIRECT(A1833&amp;B1833&amp;C1833&amp;F1833))=FALSE,INDIRECT(A1833&amp;B1833&amp;C1833&amp;F1833)=0),"",G1833&amp;J1833&amp;"."&amp;TEXT(M1833,"00")&amp;TEXT(N1833,"00")&amp;"."&amp;TEXT(O1833,"00")&amp;TEXT(P1833,"00"))</f>
        <v/>
      </c>
      <c r="J1833" s="15" t="str" cm="1">
        <f t="array" aca="1" ref="J1833" ca="1">IF(OR(INDIRECT(A1833&amp;B1833&amp;C1833&amp;F1833)="",ISNUMBER(INDIRECT(A1833&amp;B1833&amp;C1833&amp;F1833))=FALSE,INDIRECT(A1833&amp;B1833&amp;C1833&amp;F1833)=0),"",予約枠報告様式!$B$2)</f>
        <v/>
      </c>
      <c r="K1833" s="15" t="str" cm="1">
        <f t="array" aca="1" ref="K1833" ca="1">IF(OR(INDIRECT(A1833&amp;B1833&amp;C1833&amp;F1833)="",ISNUMBER(INDIRECT(A1833&amp;B1833&amp;C1833&amp;F1833))=FALSE,INDIRECT(A1833&amp;B1833&amp;C1833&amp;F1833)=0),"",1)</f>
        <v/>
      </c>
      <c r="L1833" s="15" t="str" cm="1">
        <f t="array" aca="1" ref="L1833" ca="1">IF(OR(INDIRECT(A1833&amp;B1833&amp;C1833&amp;F1833)="",ISNUMBER(INDIRECT(A1833&amp;B1833&amp;C1833&amp;F1833))=FALSE,INDIRECT(A1833&amp;B1833&amp;C1833&amp;F1833)=0),"",IF(G1833="【（第８期）医療機関受付】",TEXT(INDIRECT(A1833&amp;D1833&amp;E1833&amp;5),"yyy"),TEXT(INDIRECT(A1833&amp;B1833&amp;C1833&amp;5),"yyy")))</f>
        <v/>
      </c>
      <c r="M1833" s="15" t="str" cm="1">
        <f t="array" aca="1" ref="M1833" ca="1">IF(OR(INDIRECT(A1833&amp;B1833&amp;C1833&amp;F1833)="",ISNUMBER(INDIRECT(A1833&amp;B1833&amp;C1833&amp;F1833))=FALSE,INDIRECT(A1833&amp;B1833&amp;C1833&amp;F1833)=0),"",IF(G1833="【（第８期）医療機関受付】",TEXT(INDIRECT(A1833&amp;D1833&amp;E1833&amp;5),"m"),TEXT(INDIRECT(A1833&amp;B1833&amp;C1833&amp;5),"m")))</f>
        <v/>
      </c>
      <c r="N1833" s="15" t="str" cm="1">
        <f t="array" aca="1" ref="N1833" ca="1">IF(OR(INDIRECT(A1833&amp;B1833&amp;C1833&amp;F1833)="",ISNUMBER(INDIRECT(A1833&amp;B1833&amp;C1833&amp;F1833))=FALSE,INDIRECT(A1833&amp;B1833&amp;C1833&amp;F1833)=0),"",IF(G1833="【（第８期）医療機関受付】",TEXT(INDIRECT(A1833&amp;D1833&amp;E1833&amp;5),"d"),TEXT(INDIRECT(A1833&amp;B1833&amp;C1833&amp;5),"d")))</f>
        <v/>
      </c>
      <c r="O1833" s="15" t="str" cm="1">
        <f t="array" aca="1" ref="O1833" ca="1">IF(OR(INDIRECT(A1833&amp;B1833&amp;C1833&amp;F1833)="",ISNUMBER(INDIRECT(A1833&amp;B1833&amp;C1833&amp;F1833))=FALSE,INDIRECT(A1833&amp;B1833&amp;C1833&amp;F1833)=0),"",HOUR(INDIRECT(A1833&amp;"A"&amp;F1833)))</f>
        <v/>
      </c>
      <c r="P1833" s="15" t="str" cm="1">
        <f t="array" aca="1" ref="P1833" ca="1">IF(OR(INDIRECT(A1833&amp;B1833&amp;C1833&amp;F1833)="",ISNUMBER(INDIRECT(A1833&amp;B1833&amp;C1833&amp;F1833))=FALSE,INDIRECT(A1833&amp;B1833&amp;C1833&amp;F1833)=0),"",MINUTE(INDIRECT(A1833&amp;"A"&amp;F1833)))</f>
        <v/>
      </c>
      <c r="Q1833" s="15" t="str" cm="1">
        <f t="array" aca="1" ref="Q1833" ca="1">IF(OR(INDIRECT(A1833&amp;B1833&amp;C1833&amp;F1833)="",ISNUMBER(INDIRECT(A1833&amp;B1833&amp;C1833&amp;F1833))=FALSE,INDIRECT(A1833&amp;B1833&amp;C1833&amp;F1833)=0),"",O1833)</f>
        <v/>
      </c>
      <c r="R1833" s="15" t="str" cm="1">
        <f t="array" aca="1" ref="R1833" ca="1">IF(OR(INDIRECT(A1833&amp;B1833&amp;C1833&amp;F1833)="",ISNUMBER(INDIRECT(A1833&amp;B1833&amp;C1833&amp;F1833))=FALSE,INDIRECT(A1833&amp;B1833&amp;C1833&amp;F1833)=0),"",P1833+14)</f>
        <v/>
      </c>
      <c r="S1833" s="15" t="str" cm="1">
        <f t="array" aca="1" ref="S1833" ca="1">IF(OR(INDIRECT(A1833&amp;B1833&amp;C1833&amp;F1833)="",ISNUMBER(INDIRECT(A1833&amp;B1833&amp;C1833&amp;F1833))=FALSE,INDIRECT(A1833&amp;B1833&amp;C1833&amp;F1833)=0),"",INDIRECT(A1833&amp;B1833&amp;C1833&amp;F1833))</f>
        <v/>
      </c>
      <c r="T1833" s="15" t="str" cm="1">
        <f t="array" aca="1" ref="T1833" ca="1">IF(OR(INDIRECT(A1833&amp;B1833&amp;C1833&amp;F1833)="",ISNUMBER(INDIRECT(A1833&amp;B1833&amp;C1833&amp;F1833))=FALSE,INDIRECT(A1833&amp;B1833&amp;C1833&amp;F1833)=0),"",0)</f>
        <v/>
      </c>
    </row>
    <row r="1834" spans="1:20">
      <c r="A1834" s="23" t="s">
        <v>912</v>
      </c>
      <c r="B1834" s="23" t="s">
        <v>913</v>
      </c>
      <c r="C1834" s="23" t="str">
        <f t="shared" si="84"/>
        <v>k</v>
      </c>
      <c r="D1834" s="23" t="s">
        <v>913</v>
      </c>
      <c r="E1834" s="23" t="str">
        <f t="shared" si="82"/>
        <v>j</v>
      </c>
      <c r="F1834" s="23">
        <f t="shared" si="83"/>
        <v>23</v>
      </c>
      <c r="G1834" s="23" t="str" cm="1">
        <f t="array" aca="1" ref="G1834" ca="1">IF(OR(INDIRECT(A1834&amp;B1834&amp;C1834&amp;F1834)="",ISNUMBER(INDIRECT(A1834&amp;B1834&amp;C1834&amp;F1834))=FALSE),"",IF(INDIRECT(A1834&amp;B1834&amp;C1834&amp;9)="公開","【（第８期）WEB・コールセンター受付】","【（第８期）医療機関受付】"))</f>
        <v/>
      </c>
      <c r="H1834" s="15" t="str" cm="1">
        <f t="array" aca="1" ref="H1834" ca="1">IF(OR(INDIRECT(A1834&amp;B1834&amp;C1834&amp;F1834)="",ISNUMBER(INDIRECT(A1834&amp;B1834&amp;C1834&amp;F1834))=FALSE,INDIRECT(A1834&amp;B1834&amp;C1834&amp;F1834)=0),"",431001)</f>
        <v/>
      </c>
      <c r="I1834" s="15" t="str" cm="1">
        <f t="array" aca="1" ref="I1834" ca="1">IF(OR(INDIRECT(A1834&amp;B1834&amp;C1834&amp;F1834)="",ISNUMBER(INDIRECT(A1834&amp;B1834&amp;C1834&amp;F1834))=FALSE,INDIRECT(A1834&amp;B1834&amp;C1834&amp;F1834)=0),"",G1834&amp;J1834&amp;"."&amp;TEXT(M1834,"00")&amp;TEXT(N1834,"00")&amp;"."&amp;TEXT(O1834,"00")&amp;TEXT(P1834,"00"))</f>
        <v/>
      </c>
      <c r="J1834" s="15" t="str" cm="1">
        <f t="array" aca="1" ref="J1834" ca="1">IF(OR(INDIRECT(A1834&amp;B1834&amp;C1834&amp;F1834)="",ISNUMBER(INDIRECT(A1834&amp;B1834&amp;C1834&amp;F1834))=FALSE,INDIRECT(A1834&amp;B1834&amp;C1834&amp;F1834)=0),"",予約枠報告様式!$B$2)</f>
        <v/>
      </c>
      <c r="K1834" s="15" t="str" cm="1">
        <f t="array" aca="1" ref="K1834" ca="1">IF(OR(INDIRECT(A1834&amp;B1834&amp;C1834&amp;F1834)="",ISNUMBER(INDIRECT(A1834&amp;B1834&amp;C1834&amp;F1834))=FALSE,INDIRECT(A1834&amp;B1834&amp;C1834&amp;F1834)=0),"",1)</f>
        <v/>
      </c>
      <c r="L1834" s="15" t="str" cm="1">
        <f t="array" aca="1" ref="L1834" ca="1">IF(OR(INDIRECT(A1834&amp;B1834&amp;C1834&amp;F1834)="",ISNUMBER(INDIRECT(A1834&amp;B1834&amp;C1834&amp;F1834))=FALSE,INDIRECT(A1834&amp;B1834&amp;C1834&amp;F1834)=0),"",IF(G1834="【（第８期）医療機関受付】",TEXT(INDIRECT(A1834&amp;D1834&amp;E1834&amp;5),"yyy"),TEXT(INDIRECT(A1834&amp;B1834&amp;C1834&amp;5),"yyy")))</f>
        <v/>
      </c>
      <c r="M1834" s="15" t="str" cm="1">
        <f t="array" aca="1" ref="M1834" ca="1">IF(OR(INDIRECT(A1834&amp;B1834&amp;C1834&amp;F1834)="",ISNUMBER(INDIRECT(A1834&amp;B1834&amp;C1834&amp;F1834))=FALSE,INDIRECT(A1834&amp;B1834&amp;C1834&amp;F1834)=0),"",IF(G1834="【（第８期）医療機関受付】",TEXT(INDIRECT(A1834&amp;D1834&amp;E1834&amp;5),"m"),TEXT(INDIRECT(A1834&amp;B1834&amp;C1834&amp;5),"m")))</f>
        <v/>
      </c>
      <c r="N1834" s="15" t="str" cm="1">
        <f t="array" aca="1" ref="N1834" ca="1">IF(OR(INDIRECT(A1834&amp;B1834&amp;C1834&amp;F1834)="",ISNUMBER(INDIRECT(A1834&amp;B1834&amp;C1834&amp;F1834))=FALSE,INDIRECT(A1834&amp;B1834&amp;C1834&amp;F1834)=0),"",IF(G1834="【（第８期）医療機関受付】",TEXT(INDIRECT(A1834&amp;D1834&amp;E1834&amp;5),"d"),TEXT(INDIRECT(A1834&amp;B1834&amp;C1834&amp;5),"d")))</f>
        <v/>
      </c>
      <c r="O1834" s="15" t="str" cm="1">
        <f t="array" aca="1" ref="O1834" ca="1">IF(OR(INDIRECT(A1834&amp;B1834&amp;C1834&amp;F1834)="",ISNUMBER(INDIRECT(A1834&amp;B1834&amp;C1834&amp;F1834))=FALSE,INDIRECT(A1834&amp;B1834&amp;C1834&amp;F1834)=0),"",HOUR(INDIRECT(A1834&amp;"A"&amp;F1834)))</f>
        <v/>
      </c>
      <c r="P1834" s="15" t="str" cm="1">
        <f t="array" aca="1" ref="P1834" ca="1">IF(OR(INDIRECT(A1834&amp;B1834&amp;C1834&amp;F1834)="",ISNUMBER(INDIRECT(A1834&amp;B1834&amp;C1834&amp;F1834))=FALSE,INDIRECT(A1834&amp;B1834&amp;C1834&amp;F1834)=0),"",MINUTE(INDIRECT(A1834&amp;"A"&amp;F1834)))</f>
        <v/>
      </c>
      <c r="Q1834" s="15" t="str" cm="1">
        <f t="array" aca="1" ref="Q1834" ca="1">IF(OR(INDIRECT(A1834&amp;B1834&amp;C1834&amp;F1834)="",ISNUMBER(INDIRECT(A1834&amp;B1834&amp;C1834&amp;F1834))=FALSE,INDIRECT(A1834&amp;B1834&amp;C1834&amp;F1834)=0),"",O1834)</f>
        <v/>
      </c>
      <c r="R1834" s="15" t="str" cm="1">
        <f t="array" aca="1" ref="R1834" ca="1">IF(OR(INDIRECT(A1834&amp;B1834&amp;C1834&amp;F1834)="",ISNUMBER(INDIRECT(A1834&amp;B1834&amp;C1834&amp;F1834))=FALSE,INDIRECT(A1834&amp;B1834&amp;C1834&amp;F1834)=0),"",P1834+14)</f>
        <v/>
      </c>
      <c r="S1834" s="15" t="str" cm="1">
        <f t="array" aca="1" ref="S1834" ca="1">IF(OR(INDIRECT(A1834&amp;B1834&amp;C1834&amp;F1834)="",ISNUMBER(INDIRECT(A1834&amp;B1834&amp;C1834&amp;F1834))=FALSE,INDIRECT(A1834&amp;B1834&amp;C1834&amp;F1834)=0),"",INDIRECT(A1834&amp;B1834&amp;C1834&amp;F1834))</f>
        <v/>
      </c>
      <c r="T1834" s="15" t="str" cm="1">
        <f t="array" aca="1" ref="T1834" ca="1">IF(OR(INDIRECT(A1834&amp;B1834&amp;C1834&amp;F1834)="",ISNUMBER(INDIRECT(A1834&amp;B1834&amp;C1834&amp;F1834))=FALSE,INDIRECT(A1834&amp;B1834&amp;C1834&amp;F1834)=0),"",0)</f>
        <v/>
      </c>
    </row>
    <row r="1835" spans="1:20">
      <c r="A1835" s="23" t="s">
        <v>912</v>
      </c>
      <c r="B1835" s="23" t="s">
        <v>913</v>
      </c>
      <c r="C1835" s="23" t="str">
        <f t="shared" si="84"/>
        <v>k</v>
      </c>
      <c r="D1835" s="23" t="s">
        <v>913</v>
      </c>
      <c r="E1835" s="23" t="str">
        <f t="shared" ref="E1835:E1898" si="85">IF(F1834=62,CHAR(CODE(E1834)+1),E1834)</f>
        <v>j</v>
      </c>
      <c r="F1835" s="23">
        <f t="shared" si="83"/>
        <v>24</v>
      </c>
      <c r="G1835" s="23" t="str" cm="1">
        <f t="array" aca="1" ref="G1835" ca="1">IF(OR(INDIRECT(A1835&amp;B1835&amp;C1835&amp;F1835)="",ISNUMBER(INDIRECT(A1835&amp;B1835&amp;C1835&amp;F1835))=FALSE),"",IF(INDIRECT(A1835&amp;B1835&amp;C1835&amp;9)="公開","【（第８期）WEB・コールセンター受付】","【（第８期）医療機関受付】"))</f>
        <v/>
      </c>
      <c r="H1835" s="15" t="str" cm="1">
        <f t="array" aca="1" ref="H1835" ca="1">IF(OR(INDIRECT(A1835&amp;B1835&amp;C1835&amp;F1835)="",ISNUMBER(INDIRECT(A1835&amp;B1835&amp;C1835&amp;F1835))=FALSE,INDIRECT(A1835&amp;B1835&amp;C1835&amp;F1835)=0),"",431001)</f>
        <v/>
      </c>
      <c r="I1835" s="15" t="str" cm="1">
        <f t="array" aca="1" ref="I1835" ca="1">IF(OR(INDIRECT(A1835&amp;B1835&amp;C1835&amp;F1835)="",ISNUMBER(INDIRECT(A1835&amp;B1835&amp;C1835&amp;F1835))=FALSE,INDIRECT(A1835&amp;B1835&amp;C1835&amp;F1835)=0),"",G1835&amp;J1835&amp;"."&amp;TEXT(M1835,"00")&amp;TEXT(N1835,"00")&amp;"."&amp;TEXT(O1835,"00")&amp;TEXT(P1835,"00"))</f>
        <v/>
      </c>
      <c r="J1835" s="15" t="str" cm="1">
        <f t="array" aca="1" ref="J1835" ca="1">IF(OR(INDIRECT(A1835&amp;B1835&amp;C1835&amp;F1835)="",ISNUMBER(INDIRECT(A1835&amp;B1835&amp;C1835&amp;F1835))=FALSE,INDIRECT(A1835&amp;B1835&amp;C1835&amp;F1835)=0),"",予約枠報告様式!$B$2)</f>
        <v/>
      </c>
      <c r="K1835" s="15" t="str" cm="1">
        <f t="array" aca="1" ref="K1835" ca="1">IF(OR(INDIRECT(A1835&amp;B1835&amp;C1835&amp;F1835)="",ISNUMBER(INDIRECT(A1835&amp;B1835&amp;C1835&amp;F1835))=FALSE,INDIRECT(A1835&amp;B1835&amp;C1835&amp;F1835)=0),"",1)</f>
        <v/>
      </c>
      <c r="L1835" s="15" t="str" cm="1">
        <f t="array" aca="1" ref="L1835" ca="1">IF(OR(INDIRECT(A1835&amp;B1835&amp;C1835&amp;F1835)="",ISNUMBER(INDIRECT(A1835&amp;B1835&amp;C1835&amp;F1835))=FALSE,INDIRECT(A1835&amp;B1835&amp;C1835&amp;F1835)=0),"",IF(G1835="【（第８期）医療機関受付】",TEXT(INDIRECT(A1835&amp;D1835&amp;E1835&amp;5),"yyy"),TEXT(INDIRECT(A1835&amp;B1835&amp;C1835&amp;5),"yyy")))</f>
        <v/>
      </c>
      <c r="M1835" s="15" t="str" cm="1">
        <f t="array" aca="1" ref="M1835" ca="1">IF(OR(INDIRECT(A1835&amp;B1835&amp;C1835&amp;F1835)="",ISNUMBER(INDIRECT(A1835&amp;B1835&amp;C1835&amp;F1835))=FALSE,INDIRECT(A1835&amp;B1835&amp;C1835&amp;F1835)=0),"",IF(G1835="【（第８期）医療機関受付】",TEXT(INDIRECT(A1835&amp;D1835&amp;E1835&amp;5),"m"),TEXT(INDIRECT(A1835&amp;B1835&amp;C1835&amp;5),"m")))</f>
        <v/>
      </c>
      <c r="N1835" s="15" t="str" cm="1">
        <f t="array" aca="1" ref="N1835" ca="1">IF(OR(INDIRECT(A1835&amp;B1835&amp;C1835&amp;F1835)="",ISNUMBER(INDIRECT(A1835&amp;B1835&amp;C1835&amp;F1835))=FALSE,INDIRECT(A1835&amp;B1835&amp;C1835&amp;F1835)=0),"",IF(G1835="【（第８期）医療機関受付】",TEXT(INDIRECT(A1835&amp;D1835&amp;E1835&amp;5),"d"),TEXT(INDIRECT(A1835&amp;B1835&amp;C1835&amp;5),"d")))</f>
        <v/>
      </c>
      <c r="O1835" s="15" t="str" cm="1">
        <f t="array" aca="1" ref="O1835" ca="1">IF(OR(INDIRECT(A1835&amp;B1835&amp;C1835&amp;F1835)="",ISNUMBER(INDIRECT(A1835&amp;B1835&amp;C1835&amp;F1835))=FALSE,INDIRECT(A1835&amp;B1835&amp;C1835&amp;F1835)=0),"",HOUR(INDIRECT(A1835&amp;"A"&amp;F1835)))</f>
        <v/>
      </c>
      <c r="P1835" s="15" t="str" cm="1">
        <f t="array" aca="1" ref="P1835" ca="1">IF(OR(INDIRECT(A1835&amp;B1835&amp;C1835&amp;F1835)="",ISNUMBER(INDIRECT(A1835&amp;B1835&amp;C1835&amp;F1835))=FALSE,INDIRECT(A1835&amp;B1835&amp;C1835&amp;F1835)=0),"",MINUTE(INDIRECT(A1835&amp;"A"&amp;F1835)))</f>
        <v/>
      </c>
      <c r="Q1835" s="15" t="str" cm="1">
        <f t="array" aca="1" ref="Q1835" ca="1">IF(OR(INDIRECT(A1835&amp;B1835&amp;C1835&amp;F1835)="",ISNUMBER(INDIRECT(A1835&amp;B1835&amp;C1835&amp;F1835))=FALSE,INDIRECT(A1835&amp;B1835&amp;C1835&amp;F1835)=0),"",O1835)</f>
        <v/>
      </c>
      <c r="R1835" s="15" t="str" cm="1">
        <f t="array" aca="1" ref="R1835" ca="1">IF(OR(INDIRECT(A1835&amp;B1835&amp;C1835&amp;F1835)="",ISNUMBER(INDIRECT(A1835&amp;B1835&amp;C1835&amp;F1835))=FALSE,INDIRECT(A1835&amp;B1835&amp;C1835&amp;F1835)=0),"",P1835+14)</f>
        <v/>
      </c>
      <c r="S1835" s="15" t="str" cm="1">
        <f t="array" aca="1" ref="S1835" ca="1">IF(OR(INDIRECT(A1835&amp;B1835&amp;C1835&amp;F1835)="",ISNUMBER(INDIRECT(A1835&amp;B1835&amp;C1835&amp;F1835))=FALSE,INDIRECT(A1835&amp;B1835&amp;C1835&amp;F1835)=0),"",INDIRECT(A1835&amp;B1835&amp;C1835&amp;F1835))</f>
        <v/>
      </c>
      <c r="T1835" s="15" t="str" cm="1">
        <f t="array" aca="1" ref="T1835" ca="1">IF(OR(INDIRECT(A1835&amp;B1835&amp;C1835&amp;F1835)="",ISNUMBER(INDIRECT(A1835&amp;B1835&amp;C1835&amp;F1835))=FALSE,INDIRECT(A1835&amp;B1835&amp;C1835&amp;F1835)=0),"",0)</f>
        <v/>
      </c>
    </row>
    <row r="1836" spans="1:20">
      <c r="A1836" s="23" t="s">
        <v>912</v>
      </c>
      <c r="B1836" s="23" t="s">
        <v>913</v>
      </c>
      <c r="C1836" s="23" t="str">
        <f t="shared" si="84"/>
        <v>k</v>
      </c>
      <c r="D1836" s="23" t="s">
        <v>913</v>
      </c>
      <c r="E1836" s="23" t="str">
        <f t="shared" si="85"/>
        <v>j</v>
      </c>
      <c r="F1836" s="23">
        <f t="shared" si="83"/>
        <v>25</v>
      </c>
      <c r="G1836" s="23" t="str" cm="1">
        <f t="array" aca="1" ref="G1836" ca="1">IF(OR(INDIRECT(A1836&amp;B1836&amp;C1836&amp;F1836)="",ISNUMBER(INDIRECT(A1836&amp;B1836&amp;C1836&amp;F1836))=FALSE),"",IF(INDIRECT(A1836&amp;B1836&amp;C1836&amp;9)="公開","【（第８期）WEB・コールセンター受付】","【（第８期）医療機関受付】"))</f>
        <v/>
      </c>
      <c r="H1836" s="15" t="str" cm="1">
        <f t="array" aca="1" ref="H1836" ca="1">IF(OR(INDIRECT(A1836&amp;B1836&amp;C1836&amp;F1836)="",ISNUMBER(INDIRECT(A1836&amp;B1836&amp;C1836&amp;F1836))=FALSE,INDIRECT(A1836&amp;B1836&amp;C1836&amp;F1836)=0),"",431001)</f>
        <v/>
      </c>
      <c r="I1836" s="15" t="str" cm="1">
        <f t="array" aca="1" ref="I1836" ca="1">IF(OR(INDIRECT(A1836&amp;B1836&amp;C1836&amp;F1836)="",ISNUMBER(INDIRECT(A1836&amp;B1836&amp;C1836&amp;F1836))=FALSE,INDIRECT(A1836&amp;B1836&amp;C1836&amp;F1836)=0),"",G1836&amp;J1836&amp;"."&amp;TEXT(M1836,"00")&amp;TEXT(N1836,"00")&amp;"."&amp;TEXT(O1836,"00")&amp;TEXT(P1836,"00"))</f>
        <v/>
      </c>
      <c r="J1836" s="15" t="str" cm="1">
        <f t="array" aca="1" ref="J1836" ca="1">IF(OR(INDIRECT(A1836&amp;B1836&amp;C1836&amp;F1836)="",ISNUMBER(INDIRECT(A1836&amp;B1836&amp;C1836&amp;F1836))=FALSE,INDIRECT(A1836&amp;B1836&amp;C1836&amp;F1836)=0),"",予約枠報告様式!$B$2)</f>
        <v/>
      </c>
      <c r="K1836" s="15" t="str" cm="1">
        <f t="array" aca="1" ref="K1836" ca="1">IF(OR(INDIRECT(A1836&amp;B1836&amp;C1836&amp;F1836)="",ISNUMBER(INDIRECT(A1836&amp;B1836&amp;C1836&amp;F1836))=FALSE,INDIRECT(A1836&amp;B1836&amp;C1836&amp;F1836)=0),"",1)</f>
        <v/>
      </c>
      <c r="L1836" s="15" t="str" cm="1">
        <f t="array" aca="1" ref="L1836" ca="1">IF(OR(INDIRECT(A1836&amp;B1836&amp;C1836&amp;F1836)="",ISNUMBER(INDIRECT(A1836&amp;B1836&amp;C1836&amp;F1836))=FALSE,INDIRECT(A1836&amp;B1836&amp;C1836&amp;F1836)=0),"",IF(G1836="【（第８期）医療機関受付】",TEXT(INDIRECT(A1836&amp;D1836&amp;E1836&amp;5),"yyy"),TEXT(INDIRECT(A1836&amp;B1836&amp;C1836&amp;5),"yyy")))</f>
        <v/>
      </c>
      <c r="M1836" s="15" t="str" cm="1">
        <f t="array" aca="1" ref="M1836" ca="1">IF(OR(INDIRECT(A1836&amp;B1836&amp;C1836&amp;F1836)="",ISNUMBER(INDIRECT(A1836&amp;B1836&amp;C1836&amp;F1836))=FALSE,INDIRECT(A1836&amp;B1836&amp;C1836&amp;F1836)=0),"",IF(G1836="【（第８期）医療機関受付】",TEXT(INDIRECT(A1836&amp;D1836&amp;E1836&amp;5),"m"),TEXT(INDIRECT(A1836&amp;B1836&amp;C1836&amp;5),"m")))</f>
        <v/>
      </c>
      <c r="N1836" s="15" t="str" cm="1">
        <f t="array" aca="1" ref="N1836" ca="1">IF(OR(INDIRECT(A1836&amp;B1836&amp;C1836&amp;F1836)="",ISNUMBER(INDIRECT(A1836&amp;B1836&amp;C1836&amp;F1836))=FALSE,INDIRECT(A1836&amp;B1836&amp;C1836&amp;F1836)=0),"",IF(G1836="【（第８期）医療機関受付】",TEXT(INDIRECT(A1836&amp;D1836&amp;E1836&amp;5),"d"),TEXT(INDIRECT(A1836&amp;B1836&amp;C1836&amp;5),"d")))</f>
        <v/>
      </c>
      <c r="O1836" s="15" t="str" cm="1">
        <f t="array" aca="1" ref="O1836" ca="1">IF(OR(INDIRECT(A1836&amp;B1836&amp;C1836&amp;F1836)="",ISNUMBER(INDIRECT(A1836&amp;B1836&amp;C1836&amp;F1836))=FALSE,INDIRECT(A1836&amp;B1836&amp;C1836&amp;F1836)=0),"",HOUR(INDIRECT(A1836&amp;"A"&amp;F1836)))</f>
        <v/>
      </c>
      <c r="P1836" s="15" t="str" cm="1">
        <f t="array" aca="1" ref="P1836" ca="1">IF(OR(INDIRECT(A1836&amp;B1836&amp;C1836&amp;F1836)="",ISNUMBER(INDIRECT(A1836&amp;B1836&amp;C1836&amp;F1836))=FALSE,INDIRECT(A1836&amp;B1836&amp;C1836&amp;F1836)=0),"",MINUTE(INDIRECT(A1836&amp;"A"&amp;F1836)))</f>
        <v/>
      </c>
      <c r="Q1836" s="15" t="str" cm="1">
        <f t="array" aca="1" ref="Q1836" ca="1">IF(OR(INDIRECT(A1836&amp;B1836&amp;C1836&amp;F1836)="",ISNUMBER(INDIRECT(A1836&amp;B1836&amp;C1836&amp;F1836))=FALSE,INDIRECT(A1836&amp;B1836&amp;C1836&amp;F1836)=0),"",O1836)</f>
        <v/>
      </c>
      <c r="R1836" s="15" t="str" cm="1">
        <f t="array" aca="1" ref="R1836" ca="1">IF(OR(INDIRECT(A1836&amp;B1836&amp;C1836&amp;F1836)="",ISNUMBER(INDIRECT(A1836&amp;B1836&amp;C1836&amp;F1836))=FALSE,INDIRECT(A1836&amp;B1836&amp;C1836&amp;F1836)=0),"",P1836+14)</f>
        <v/>
      </c>
      <c r="S1836" s="15" t="str" cm="1">
        <f t="array" aca="1" ref="S1836" ca="1">IF(OR(INDIRECT(A1836&amp;B1836&amp;C1836&amp;F1836)="",ISNUMBER(INDIRECT(A1836&amp;B1836&amp;C1836&amp;F1836))=FALSE,INDIRECT(A1836&amp;B1836&amp;C1836&amp;F1836)=0),"",INDIRECT(A1836&amp;B1836&amp;C1836&amp;F1836))</f>
        <v/>
      </c>
      <c r="T1836" s="15" t="str" cm="1">
        <f t="array" aca="1" ref="T1836" ca="1">IF(OR(INDIRECT(A1836&amp;B1836&amp;C1836&amp;F1836)="",ISNUMBER(INDIRECT(A1836&amp;B1836&amp;C1836&amp;F1836))=FALSE,INDIRECT(A1836&amp;B1836&amp;C1836&amp;F1836)=0),"",0)</f>
        <v/>
      </c>
    </row>
    <row r="1837" spans="1:20">
      <c r="A1837" s="23" t="s">
        <v>912</v>
      </c>
      <c r="B1837" s="23" t="s">
        <v>913</v>
      </c>
      <c r="C1837" s="23" t="str">
        <f t="shared" si="84"/>
        <v>k</v>
      </c>
      <c r="D1837" s="23" t="s">
        <v>913</v>
      </c>
      <c r="E1837" s="23" t="str">
        <f t="shared" si="85"/>
        <v>j</v>
      </c>
      <c r="F1837" s="23">
        <f t="shared" si="83"/>
        <v>26</v>
      </c>
      <c r="G1837" s="23" t="str" cm="1">
        <f t="array" aca="1" ref="G1837" ca="1">IF(OR(INDIRECT(A1837&amp;B1837&amp;C1837&amp;F1837)="",ISNUMBER(INDIRECT(A1837&amp;B1837&amp;C1837&amp;F1837))=FALSE),"",IF(INDIRECT(A1837&amp;B1837&amp;C1837&amp;9)="公開","【（第８期）WEB・コールセンター受付】","【（第８期）医療機関受付】"))</f>
        <v/>
      </c>
      <c r="H1837" s="15" t="str" cm="1">
        <f t="array" aca="1" ref="H1837" ca="1">IF(OR(INDIRECT(A1837&amp;B1837&amp;C1837&amp;F1837)="",ISNUMBER(INDIRECT(A1837&amp;B1837&amp;C1837&amp;F1837))=FALSE,INDIRECT(A1837&amp;B1837&amp;C1837&amp;F1837)=0),"",431001)</f>
        <v/>
      </c>
      <c r="I1837" s="15" t="str" cm="1">
        <f t="array" aca="1" ref="I1837" ca="1">IF(OR(INDIRECT(A1837&amp;B1837&amp;C1837&amp;F1837)="",ISNUMBER(INDIRECT(A1837&amp;B1837&amp;C1837&amp;F1837))=FALSE,INDIRECT(A1837&amp;B1837&amp;C1837&amp;F1837)=0),"",G1837&amp;J1837&amp;"."&amp;TEXT(M1837,"00")&amp;TEXT(N1837,"00")&amp;"."&amp;TEXT(O1837,"00")&amp;TEXT(P1837,"00"))</f>
        <v/>
      </c>
      <c r="J1837" s="15" t="str" cm="1">
        <f t="array" aca="1" ref="J1837" ca="1">IF(OR(INDIRECT(A1837&amp;B1837&amp;C1837&amp;F1837)="",ISNUMBER(INDIRECT(A1837&amp;B1837&amp;C1837&amp;F1837))=FALSE,INDIRECT(A1837&amp;B1837&amp;C1837&amp;F1837)=0),"",予約枠報告様式!$B$2)</f>
        <v/>
      </c>
      <c r="K1837" s="15" t="str" cm="1">
        <f t="array" aca="1" ref="K1837" ca="1">IF(OR(INDIRECT(A1837&amp;B1837&amp;C1837&amp;F1837)="",ISNUMBER(INDIRECT(A1837&amp;B1837&amp;C1837&amp;F1837))=FALSE,INDIRECT(A1837&amp;B1837&amp;C1837&amp;F1837)=0),"",1)</f>
        <v/>
      </c>
      <c r="L1837" s="15" t="str" cm="1">
        <f t="array" aca="1" ref="L1837" ca="1">IF(OR(INDIRECT(A1837&amp;B1837&amp;C1837&amp;F1837)="",ISNUMBER(INDIRECT(A1837&amp;B1837&amp;C1837&amp;F1837))=FALSE,INDIRECT(A1837&amp;B1837&amp;C1837&amp;F1837)=0),"",IF(G1837="【（第８期）医療機関受付】",TEXT(INDIRECT(A1837&amp;D1837&amp;E1837&amp;5),"yyy"),TEXT(INDIRECT(A1837&amp;B1837&amp;C1837&amp;5),"yyy")))</f>
        <v/>
      </c>
      <c r="M1837" s="15" t="str" cm="1">
        <f t="array" aca="1" ref="M1837" ca="1">IF(OR(INDIRECT(A1837&amp;B1837&amp;C1837&amp;F1837)="",ISNUMBER(INDIRECT(A1837&amp;B1837&amp;C1837&amp;F1837))=FALSE,INDIRECT(A1837&amp;B1837&amp;C1837&amp;F1837)=0),"",IF(G1837="【（第８期）医療機関受付】",TEXT(INDIRECT(A1837&amp;D1837&amp;E1837&amp;5),"m"),TEXT(INDIRECT(A1837&amp;B1837&amp;C1837&amp;5),"m")))</f>
        <v/>
      </c>
      <c r="N1837" s="15" t="str" cm="1">
        <f t="array" aca="1" ref="N1837" ca="1">IF(OR(INDIRECT(A1837&amp;B1837&amp;C1837&amp;F1837)="",ISNUMBER(INDIRECT(A1837&amp;B1837&amp;C1837&amp;F1837))=FALSE,INDIRECT(A1837&amp;B1837&amp;C1837&amp;F1837)=0),"",IF(G1837="【（第８期）医療機関受付】",TEXT(INDIRECT(A1837&amp;D1837&amp;E1837&amp;5),"d"),TEXT(INDIRECT(A1837&amp;B1837&amp;C1837&amp;5),"d")))</f>
        <v/>
      </c>
      <c r="O1837" s="15" t="str" cm="1">
        <f t="array" aca="1" ref="O1837" ca="1">IF(OR(INDIRECT(A1837&amp;B1837&amp;C1837&amp;F1837)="",ISNUMBER(INDIRECT(A1837&amp;B1837&amp;C1837&amp;F1837))=FALSE,INDIRECT(A1837&amp;B1837&amp;C1837&amp;F1837)=0),"",HOUR(INDIRECT(A1837&amp;"A"&amp;F1837)))</f>
        <v/>
      </c>
      <c r="P1837" s="15" t="str" cm="1">
        <f t="array" aca="1" ref="P1837" ca="1">IF(OR(INDIRECT(A1837&amp;B1837&amp;C1837&amp;F1837)="",ISNUMBER(INDIRECT(A1837&amp;B1837&amp;C1837&amp;F1837))=FALSE,INDIRECT(A1837&amp;B1837&amp;C1837&amp;F1837)=0),"",MINUTE(INDIRECT(A1837&amp;"A"&amp;F1837)))</f>
        <v/>
      </c>
      <c r="Q1837" s="15" t="str" cm="1">
        <f t="array" aca="1" ref="Q1837" ca="1">IF(OR(INDIRECT(A1837&amp;B1837&amp;C1837&amp;F1837)="",ISNUMBER(INDIRECT(A1837&amp;B1837&amp;C1837&amp;F1837))=FALSE,INDIRECT(A1837&amp;B1837&amp;C1837&amp;F1837)=0),"",O1837)</f>
        <v/>
      </c>
      <c r="R1837" s="15" t="str" cm="1">
        <f t="array" aca="1" ref="R1837" ca="1">IF(OR(INDIRECT(A1837&amp;B1837&amp;C1837&amp;F1837)="",ISNUMBER(INDIRECT(A1837&amp;B1837&amp;C1837&amp;F1837))=FALSE,INDIRECT(A1837&amp;B1837&amp;C1837&amp;F1837)=0),"",P1837+14)</f>
        <v/>
      </c>
      <c r="S1837" s="15" t="str" cm="1">
        <f t="array" aca="1" ref="S1837" ca="1">IF(OR(INDIRECT(A1837&amp;B1837&amp;C1837&amp;F1837)="",ISNUMBER(INDIRECT(A1837&amp;B1837&amp;C1837&amp;F1837))=FALSE,INDIRECT(A1837&amp;B1837&amp;C1837&amp;F1837)=0),"",INDIRECT(A1837&amp;B1837&amp;C1837&amp;F1837))</f>
        <v/>
      </c>
      <c r="T1837" s="15" t="str" cm="1">
        <f t="array" aca="1" ref="T1837" ca="1">IF(OR(INDIRECT(A1837&amp;B1837&amp;C1837&amp;F1837)="",ISNUMBER(INDIRECT(A1837&amp;B1837&amp;C1837&amp;F1837))=FALSE,INDIRECT(A1837&amp;B1837&amp;C1837&amp;F1837)=0),"",0)</f>
        <v/>
      </c>
    </row>
    <row r="1838" spans="1:20">
      <c r="A1838" s="23" t="s">
        <v>912</v>
      </c>
      <c r="B1838" s="23" t="s">
        <v>913</v>
      </c>
      <c r="C1838" s="23" t="str">
        <f t="shared" si="84"/>
        <v>k</v>
      </c>
      <c r="D1838" s="23" t="s">
        <v>913</v>
      </c>
      <c r="E1838" s="23" t="str">
        <f t="shared" si="85"/>
        <v>j</v>
      </c>
      <c r="F1838" s="23">
        <f t="shared" si="83"/>
        <v>27</v>
      </c>
      <c r="G1838" s="23" t="str" cm="1">
        <f t="array" aca="1" ref="G1838" ca="1">IF(OR(INDIRECT(A1838&amp;B1838&amp;C1838&amp;F1838)="",ISNUMBER(INDIRECT(A1838&amp;B1838&amp;C1838&amp;F1838))=FALSE),"",IF(INDIRECT(A1838&amp;B1838&amp;C1838&amp;9)="公開","【（第８期）WEB・コールセンター受付】","【（第８期）医療機関受付】"))</f>
        <v/>
      </c>
      <c r="H1838" s="15" t="str" cm="1">
        <f t="array" aca="1" ref="H1838" ca="1">IF(OR(INDIRECT(A1838&amp;B1838&amp;C1838&amp;F1838)="",ISNUMBER(INDIRECT(A1838&amp;B1838&amp;C1838&amp;F1838))=FALSE,INDIRECT(A1838&amp;B1838&amp;C1838&amp;F1838)=0),"",431001)</f>
        <v/>
      </c>
      <c r="I1838" s="15" t="str" cm="1">
        <f t="array" aca="1" ref="I1838" ca="1">IF(OR(INDIRECT(A1838&amp;B1838&amp;C1838&amp;F1838)="",ISNUMBER(INDIRECT(A1838&amp;B1838&amp;C1838&amp;F1838))=FALSE,INDIRECT(A1838&amp;B1838&amp;C1838&amp;F1838)=0),"",G1838&amp;J1838&amp;"."&amp;TEXT(M1838,"00")&amp;TEXT(N1838,"00")&amp;"."&amp;TEXT(O1838,"00")&amp;TEXT(P1838,"00"))</f>
        <v/>
      </c>
      <c r="J1838" s="15" t="str" cm="1">
        <f t="array" aca="1" ref="J1838" ca="1">IF(OR(INDIRECT(A1838&amp;B1838&amp;C1838&amp;F1838)="",ISNUMBER(INDIRECT(A1838&amp;B1838&amp;C1838&amp;F1838))=FALSE,INDIRECT(A1838&amp;B1838&amp;C1838&amp;F1838)=0),"",予約枠報告様式!$B$2)</f>
        <v/>
      </c>
      <c r="K1838" s="15" t="str" cm="1">
        <f t="array" aca="1" ref="K1838" ca="1">IF(OR(INDIRECT(A1838&amp;B1838&amp;C1838&amp;F1838)="",ISNUMBER(INDIRECT(A1838&amp;B1838&amp;C1838&amp;F1838))=FALSE,INDIRECT(A1838&amp;B1838&amp;C1838&amp;F1838)=0),"",1)</f>
        <v/>
      </c>
      <c r="L1838" s="15" t="str" cm="1">
        <f t="array" aca="1" ref="L1838" ca="1">IF(OR(INDIRECT(A1838&amp;B1838&amp;C1838&amp;F1838)="",ISNUMBER(INDIRECT(A1838&amp;B1838&amp;C1838&amp;F1838))=FALSE,INDIRECT(A1838&amp;B1838&amp;C1838&amp;F1838)=0),"",IF(G1838="【（第８期）医療機関受付】",TEXT(INDIRECT(A1838&amp;D1838&amp;E1838&amp;5),"yyy"),TEXT(INDIRECT(A1838&amp;B1838&amp;C1838&amp;5),"yyy")))</f>
        <v/>
      </c>
      <c r="M1838" s="15" t="str" cm="1">
        <f t="array" aca="1" ref="M1838" ca="1">IF(OR(INDIRECT(A1838&amp;B1838&amp;C1838&amp;F1838)="",ISNUMBER(INDIRECT(A1838&amp;B1838&amp;C1838&amp;F1838))=FALSE,INDIRECT(A1838&amp;B1838&amp;C1838&amp;F1838)=0),"",IF(G1838="【（第８期）医療機関受付】",TEXT(INDIRECT(A1838&amp;D1838&amp;E1838&amp;5),"m"),TEXT(INDIRECT(A1838&amp;B1838&amp;C1838&amp;5),"m")))</f>
        <v/>
      </c>
      <c r="N1838" s="15" t="str" cm="1">
        <f t="array" aca="1" ref="N1838" ca="1">IF(OR(INDIRECT(A1838&amp;B1838&amp;C1838&amp;F1838)="",ISNUMBER(INDIRECT(A1838&amp;B1838&amp;C1838&amp;F1838))=FALSE,INDIRECT(A1838&amp;B1838&amp;C1838&amp;F1838)=0),"",IF(G1838="【（第８期）医療機関受付】",TEXT(INDIRECT(A1838&amp;D1838&amp;E1838&amp;5),"d"),TEXT(INDIRECT(A1838&amp;B1838&amp;C1838&amp;5),"d")))</f>
        <v/>
      </c>
      <c r="O1838" s="15" t="str" cm="1">
        <f t="array" aca="1" ref="O1838" ca="1">IF(OR(INDIRECT(A1838&amp;B1838&amp;C1838&amp;F1838)="",ISNUMBER(INDIRECT(A1838&amp;B1838&amp;C1838&amp;F1838))=FALSE,INDIRECT(A1838&amp;B1838&amp;C1838&amp;F1838)=0),"",HOUR(INDIRECT(A1838&amp;"A"&amp;F1838)))</f>
        <v/>
      </c>
      <c r="P1838" s="15" t="str" cm="1">
        <f t="array" aca="1" ref="P1838" ca="1">IF(OR(INDIRECT(A1838&amp;B1838&amp;C1838&amp;F1838)="",ISNUMBER(INDIRECT(A1838&amp;B1838&amp;C1838&amp;F1838))=FALSE,INDIRECT(A1838&amp;B1838&amp;C1838&amp;F1838)=0),"",MINUTE(INDIRECT(A1838&amp;"A"&amp;F1838)))</f>
        <v/>
      </c>
      <c r="Q1838" s="15" t="str" cm="1">
        <f t="array" aca="1" ref="Q1838" ca="1">IF(OR(INDIRECT(A1838&amp;B1838&amp;C1838&amp;F1838)="",ISNUMBER(INDIRECT(A1838&amp;B1838&amp;C1838&amp;F1838))=FALSE,INDIRECT(A1838&amp;B1838&amp;C1838&amp;F1838)=0),"",O1838)</f>
        <v/>
      </c>
      <c r="R1838" s="15" t="str" cm="1">
        <f t="array" aca="1" ref="R1838" ca="1">IF(OR(INDIRECT(A1838&amp;B1838&amp;C1838&amp;F1838)="",ISNUMBER(INDIRECT(A1838&amp;B1838&amp;C1838&amp;F1838))=FALSE,INDIRECT(A1838&amp;B1838&amp;C1838&amp;F1838)=0),"",P1838+14)</f>
        <v/>
      </c>
      <c r="S1838" s="15" t="str" cm="1">
        <f t="array" aca="1" ref="S1838" ca="1">IF(OR(INDIRECT(A1838&amp;B1838&amp;C1838&amp;F1838)="",ISNUMBER(INDIRECT(A1838&amp;B1838&amp;C1838&amp;F1838))=FALSE,INDIRECT(A1838&amp;B1838&amp;C1838&amp;F1838)=0),"",INDIRECT(A1838&amp;B1838&amp;C1838&amp;F1838))</f>
        <v/>
      </c>
      <c r="T1838" s="15" t="str" cm="1">
        <f t="array" aca="1" ref="T1838" ca="1">IF(OR(INDIRECT(A1838&amp;B1838&amp;C1838&amp;F1838)="",ISNUMBER(INDIRECT(A1838&amp;B1838&amp;C1838&amp;F1838))=FALSE,INDIRECT(A1838&amp;B1838&amp;C1838&amp;F1838)=0),"",0)</f>
        <v/>
      </c>
    </row>
    <row r="1839" spans="1:20">
      <c r="A1839" s="23" t="s">
        <v>912</v>
      </c>
      <c r="B1839" s="23" t="s">
        <v>913</v>
      </c>
      <c r="C1839" s="23" t="str">
        <f t="shared" si="84"/>
        <v>k</v>
      </c>
      <c r="D1839" s="23" t="s">
        <v>913</v>
      </c>
      <c r="E1839" s="23" t="str">
        <f t="shared" si="85"/>
        <v>j</v>
      </c>
      <c r="F1839" s="23">
        <f t="shared" si="83"/>
        <v>28</v>
      </c>
      <c r="G1839" s="23" t="str" cm="1">
        <f t="array" aca="1" ref="G1839" ca="1">IF(OR(INDIRECT(A1839&amp;B1839&amp;C1839&amp;F1839)="",ISNUMBER(INDIRECT(A1839&amp;B1839&amp;C1839&amp;F1839))=FALSE),"",IF(INDIRECT(A1839&amp;B1839&amp;C1839&amp;9)="公開","【（第８期）WEB・コールセンター受付】","【（第８期）医療機関受付】"))</f>
        <v/>
      </c>
      <c r="H1839" s="15" t="str" cm="1">
        <f t="array" aca="1" ref="H1839" ca="1">IF(OR(INDIRECT(A1839&amp;B1839&amp;C1839&amp;F1839)="",ISNUMBER(INDIRECT(A1839&amp;B1839&amp;C1839&amp;F1839))=FALSE,INDIRECT(A1839&amp;B1839&amp;C1839&amp;F1839)=0),"",431001)</f>
        <v/>
      </c>
      <c r="I1839" s="15" t="str" cm="1">
        <f t="array" aca="1" ref="I1839" ca="1">IF(OR(INDIRECT(A1839&amp;B1839&amp;C1839&amp;F1839)="",ISNUMBER(INDIRECT(A1839&amp;B1839&amp;C1839&amp;F1839))=FALSE,INDIRECT(A1839&amp;B1839&amp;C1839&amp;F1839)=0),"",G1839&amp;J1839&amp;"."&amp;TEXT(M1839,"00")&amp;TEXT(N1839,"00")&amp;"."&amp;TEXT(O1839,"00")&amp;TEXT(P1839,"00"))</f>
        <v/>
      </c>
      <c r="J1839" s="15" t="str" cm="1">
        <f t="array" aca="1" ref="J1839" ca="1">IF(OR(INDIRECT(A1839&amp;B1839&amp;C1839&amp;F1839)="",ISNUMBER(INDIRECT(A1839&amp;B1839&amp;C1839&amp;F1839))=FALSE,INDIRECT(A1839&amp;B1839&amp;C1839&amp;F1839)=0),"",予約枠報告様式!$B$2)</f>
        <v/>
      </c>
      <c r="K1839" s="15" t="str" cm="1">
        <f t="array" aca="1" ref="K1839" ca="1">IF(OR(INDIRECT(A1839&amp;B1839&amp;C1839&amp;F1839)="",ISNUMBER(INDIRECT(A1839&amp;B1839&amp;C1839&amp;F1839))=FALSE,INDIRECT(A1839&amp;B1839&amp;C1839&amp;F1839)=0),"",1)</f>
        <v/>
      </c>
      <c r="L1839" s="15" t="str" cm="1">
        <f t="array" aca="1" ref="L1839" ca="1">IF(OR(INDIRECT(A1839&amp;B1839&amp;C1839&amp;F1839)="",ISNUMBER(INDIRECT(A1839&amp;B1839&amp;C1839&amp;F1839))=FALSE,INDIRECT(A1839&amp;B1839&amp;C1839&amp;F1839)=0),"",IF(G1839="【（第８期）医療機関受付】",TEXT(INDIRECT(A1839&amp;D1839&amp;E1839&amp;5),"yyy"),TEXT(INDIRECT(A1839&amp;B1839&amp;C1839&amp;5),"yyy")))</f>
        <v/>
      </c>
      <c r="M1839" s="15" t="str" cm="1">
        <f t="array" aca="1" ref="M1839" ca="1">IF(OR(INDIRECT(A1839&amp;B1839&amp;C1839&amp;F1839)="",ISNUMBER(INDIRECT(A1839&amp;B1839&amp;C1839&amp;F1839))=FALSE,INDIRECT(A1839&amp;B1839&amp;C1839&amp;F1839)=0),"",IF(G1839="【（第８期）医療機関受付】",TEXT(INDIRECT(A1839&amp;D1839&amp;E1839&amp;5),"m"),TEXT(INDIRECT(A1839&amp;B1839&amp;C1839&amp;5),"m")))</f>
        <v/>
      </c>
      <c r="N1839" s="15" t="str" cm="1">
        <f t="array" aca="1" ref="N1839" ca="1">IF(OR(INDIRECT(A1839&amp;B1839&amp;C1839&amp;F1839)="",ISNUMBER(INDIRECT(A1839&amp;B1839&amp;C1839&amp;F1839))=FALSE,INDIRECT(A1839&amp;B1839&amp;C1839&amp;F1839)=0),"",IF(G1839="【（第８期）医療機関受付】",TEXT(INDIRECT(A1839&amp;D1839&amp;E1839&amp;5),"d"),TEXT(INDIRECT(A1839&amp;B1839&amp;C1839&amp;5),"d")))</f>
        <v/>
      </c>
      <c r="O1839" s="15" t="str" cm="1">
        <f t="array" aca="1" ref="O1839" ca="1">IF(OR(INDIRECT(A1839&amp;B1839&amp;C1839&amp;F1839)="",ISNUMBER(INDIRECT(A1839&amp;B1839&amp;C1839&amp;F1839))=FALSE,INDIRECT(A1839&amp;B1839&amp;C1839&amp;F1839)=0),"",HOUR(INDIRECT(A1839&amp;"A"&amp;F1839)))</f>
        <v/>
      </c>
      <c r="P1839" s="15" t="str" cm="1">
        <f t="array" aca="1" ref="P1839" ca="1">IF(OR(INDIRECT(A1839&amp;B1839&amp;C1839&amp;F1839)="",ISNUMBER(INDIRECT(A1839&amp;B1839&amp;C1839&amp;F1839))=FALSE,INDIRECT(A1839&amp;B1839&amp;C1839&amp;F1839)=0),"",MINUTE(INDIRECT(A1839&amp;"A"&amp;F1839)))</f>
        <v/>
      </c>
      <c r="Q1839" s="15" t="str" cm="1">
        <f t="array" aca="1" ref="Q1839" ca="1">IF(OR(INDIRECT(A1839&amp;B1839&amp;C1839&amp;F1839)="",ISNUMBER(INDIRECT(A1839&amp;B1839&amp;C1839&amp;F1839))=FALSE,INDIRECT(A1839&amp;B1839&amp;C1839&amp;F1839)=0),"",O1839)</f>
        <v/>
      </c>
      <c r="R1839" s="15" t="str" cm="1">
        <f t="array" aca="1" ref="R1839" ca="1">IF(OR(INDIRECT(A1839&amp;B1839&amp;C1839&amp;F1839)="",ISNUMBER(INDIRECT(A1839&amp;B1839&amp;C1839&amp;F1839))=FALSE,INDIRECT(A1839&amp;B1839&amp;C1839&amp;F1839)=0),"",P1839+14)</f>
        <v/>
      </c>
      <c r="S1839" s="15" t="str" cm="1">
        <f t="array" aca="1" ref="S1839" ca="1">IF(OR(INDIRECT(A1839&amp;B1839&amp;C1839&amp;F1839)="",ISNUMBER(INDIRECT(A1839&amp;B1839&amp;C1839&amp;F1839))=FALSE,INDIRECT(A1839&amp;B1839&amp;C1839&amp;F1839)=0),"",INDIRECT(A1839&amp;B1839&amp;C1839&amp;F1839))</f>
        <v/>
      </c>
      <c r="T1839" s="15" t="str" cm="1">
        <f t="array" aca="1" ref="T1839" ca="1">IF(OR(INDIRECT(A1839&amp;B1839&amp;C1839&amp;F1839)="",ISNUMBER(INDIRECT(A1839&amp;B1839&amp;C1839&amp;F1839))=FALSE,INDIRECT(A1839&amp;B1839&amp;C1839&amp;F1839)=0),"",0)</f>
        <v/>
      </c>
    </row>
    <row r="1840" spans="1:20">
      <c r="A1840" s="23" t="s">
        <v>912</v>
      </c>
      <c r="B1840" s="23" t="s">
        <v>913</v>
      </c>
      <c r="C1840" s="23" t="str">
        <f t="shared" si="84"/>
        <v>k</v>
      </c>
      <c r="D1840" s="23" t="s">
        <v>913</v>
      </c>
      <c r="E1840" s="23" t="str">
        <f t="shared" si="85"/>
        <v>j</v>
      </c>
      <c r="F1840" s="23">
        <f t="shared" si="83"/>
        <v>29</v>
      </c>
      <c r="G1840" s="23" t="str" cm="1">
        <f t="array" aca="1" ref="G1840" ca="1">IF(OR(INDIRECT(A1840&amp;B1840&amp;C1840&amp;F1840)="",ISNUMBER(INDIRECT(A1840&amp;B1840&amp;C1840&amp;F1840))=FALSE),"",IF(INDIRECT(A1840&amp;B1840&amp;C1840&amp;9)="公開","【（第８期）WEB・コールセンター受付】","【（第８期）医療機関受付】"))</f>
        <v/>
      </c>
      <c r="H1840" s="15" t="str" cm="1">
        <f t="array" aca="1" ref="H1840" ca="1">IF(OR(INDIRECT(A1840&amp;B1840&amp;C1840&amp;F1840)="",ISNUMBER(INDIRECT(A1840&amp;B1840&amp;C1840&amp;F1840))=FALSE,INDIRECT(A1840&amp;B1840&amp;C1840&amp;F1840)=0),"",431001)</f>
        <v/>
      </c>
      <c r="I1840" s="15" t="str" cm="1">
        <f t="array" aca="1" ref="I1840" ca="1">IF(OR(INDIRECT(A1840&amp;B1840&amp;C1840&amp;F1840)="",ISNUMBER(INDIRECT(A1840&amp;B1840&amp;C1840&amp;F1840))=FALSE,INDIRECT(A1840&amp;B1840&amp;C1840&amp;F1840)=0),"",G1840&amp;J1840&amp;"."&amp;TEXT(M1840,"00")&amp;TEXT(N1840,"00")&amp;"."&amp;TEXT(O1840,"00")&amp;TEXT(P1840,"00"))</f>
        <v/>
      </c>
      <c r="J1840" s="15" t="str" cm="1">
        <f t="array" aca="1" ref="J1840" ca="1">IF(OR(INDIRECT(A1840&amp;B1840&amp;C1840&amp;F1840)="",ISNUMBER(INDIRECT(A1840&amp;B1840&amp;C1840&amp;F1840))=FALSE,INDIRECT(A1840&amp;B1840&amp;C1840&amp;F1840)=0),"",予約枠報告様式!$B$2)</f>
        <v/>
      </c>
      <c r="K1840" s="15" t="str" cm="1">
        <f t="array" aca="1" ref="K1840" ca="1">IF(OR(INDIRECT(A1840&amp;B1840&amp;C1840&amp;F1840)="",ISNUMBER(INDIRECT(A1840&amp;B1840&amp;C1840&amp;F1840))=FALSE,INDIRECT(A1840&amp;B1840&amp;C1840&amp;F1840)=0),"",1)</f>
        <v/>
      </c>
      <c r="L1840" s="15" t="str" cm="1">
        <f t="array" aca="1" ref="L1840" ca="1">IF(OR(INDIRECT(A1840&amp;B1840&amp;C1840&amp;F1840)="",ISNUMBER(INDIRECT(A1840&amp;B1840&amp;C1840&amp;F1840))=FALSE,INDIRECT(A1840&amp;B1840&amp;C1840&amp;F1840)=0),"",IF(G1840="【（第８期）医療機関受付】",TEXT(INDIRECT(A1840&amp;D1840&amp;E1840&amp;5),"yyy"),TEXT(INDIRECT(A1840&amp;B1840&amp;C1840&amp;5),"yyy")))</f>
        <v/>
      </c>
      <c r="M1840" s="15" t="str" cm="1">
        <f t="array" aca="1" ref="M1840" ca="1">IF(OR(INDIRECT(A1840&amp;B1840&amp;C1840&amp;F1840)="",ISNUMBER(INDIRECT(A1840&amp;B1840&amp;C1840&amp;F1840))=FALSE,INDIRECT(A1840&amp;B1840&amp;C1840&amp;F1840)=0),"",IF(G1840="【（第８期）医療機関受付】",TEXT(INDIRECT(A1840&amp;D1840&amp;E1840&amp;5),"m"),TEXT(INDIRECT(A1840&amp;B1840&amp;C1840&amp;5),"m")))</f>
        <v/>
      </c>
      <c r="N1840" s="15" t="str" cm="1">
        <f t="array" aca="1" ref="N1840" ca="1">IF(OR(INDIRECT(A1840&amp;B1840&amp;C1840&amp;F1840)="",ISNUMBER(INDIRECT(A1840&amp;B1840&amp;C1840&amp;F1840))=FALSE,INDIRECT(A1840&amp;B1840&amp;C1840&amp;F1840)=0),"",IF(G1840="【（第８期）医療機関受付】",TEXT(INDIRECT(A1840&amp;D1840&amp;E1840&amp;5),"d"),TEXT(INDIRECT(A1840&amp;B1840&amp;C1840&amp;5),"d")))</f>
        <v/>
      </c>
      <c r="O1840" s="15" t="str" cm="1">
        <f t="array" aca="1" ref="O1840" ca="1">IF(OR(INDIRECT(A1840&amp;B1840&amp;C1840&amp;F1840)="",ISNUMBER(INDIRECT(A1840&amp;B1840&amp;C1840&amp;F1840))=FALSE,INDIRECT(A1840&amp;B1840&amp;C1840&amp;F1840)=0),"",HOUR(INDIRECT(A1840&amp;"A"&amp;F1840)))</f>
        <v/>
      </c>
      <c r="P1840" s="15" t="str" cm="1">
        <f t="array" aca="1" ref="P1840" ca="1">IF(OR(INDIRECT(A1840&amp;B1840&amp;C1840&amp;F1840)="",ISNUMBER(INDIRECT(A1840&amp;B1840&amp;C1840&amp;F1840))=FALSE,INDIRECT(A1840&amp;B1840&amp;C1840&amp;F1840)=0),"",MINUTE(INDIRECT(A1840&amp;"A"&amp;F1840)))</f>
        <v/>
      </c>
      <c r="Q1840" s="15" t="str" cm="1">
        <f t="array" aca="1" ref="Q1840" ca="1">IF(OR(INDIRECT(A1840&amp;B1840&amp;C1840&amp;F1840)="",ISNUMBER(INDIRECT(A1840&amp;B1840&amp;C1840&amp;F1840))=FALSE,INDIRECT(A1840&amp;B1840&amp;C1840&amp;F1840)=0),"",O1840)</f>
        <v/>
      </c>
      <c r="R1840" s="15" t="str" cm="1">
        <f t="array" aca="1" ref="R1840" ca="1">IF(OR(INDIRECT(A1840&amp;B1840&amp;C1840&amp;F1840)="",ISNUMBER(INDIRECT(A1840&amp;B1840&amp;C1840&amp;F1840))=FALSE,INDIRECT(A1840&amp;B1840&amp;C1840&amp;F1840)=0),"",P1840+14)</f>
        <v/>
      </c>
      <c r="S1840" s="15" t="str" cm="1">
        <f t="array" aca="1" ref="S1840" ca="1">IF(OR(INDIRECT(A1840&amp;B1840&amp;C1840&amp;F1840)="",ISNUMBER(INDIRECT(A1840&amp;B1840&amp;C1840&amp;F1840))=FALSE,INDIRECT(A1840&amp;B1840&amp;C1840&amp;F1840)=0),"",INDIRECT(A1840&amp;B1840&amp;C1840&amp;F1840))</f>
        <v/>
      </c>
      <c r="T1840" s="15" t="str" cm="1">
        <f t="array" aca="1" ref="T1840" ca="1">IF(OR(INDIRECT(A1840&amp;B1840&amp;C1840&amp;F1840)="",ISNUMBER(INDIRECT(A1840&amp;B1840&amp;C1840&amp;F1840))=FALSE,INDIRECT(A1840&amp;B1840&amp;C1840&amp;F1840)=0),"",0)</f>
        <v/>
      </c>
    </row>
    <row r="1841" spans="1:20">
      <c r="A1841" s="23" t="s">
        <v>912</v>
      </c>
      <c r="B1841" s="23" t="s">
        <v>913</v>
      </c>
      <c r="C1841" s="23" t="str">
        <f t="shared" si="84"/>
        <v>k</v>
      </c>
      <c r="D1841" s="23" t="s">
        <v>913</v>
      </c>
      <c r="E1841" s="23" t="str">
        <f t="shared" si="85"/>
        <v>j</v>
      </c>
      <c r="F1841" s="23">
        <f t="shared" si="83"/>
        <v>30</v>
      </c>
      <c r="G1841" s="23" t="str" cm="1">
        <f t="array" aca="1" ref="G1841" ca="1">IF(OR(INDIRECT(A1841&amp;B1841&amp;C1841&amp;F1841)="",ISNUMBER(INDIRECT(A1841&amp;B1841&amp;C1841&amp;F1841))=FALSE),"",IF(INDIRECT(A1841&amp;B1841&amp;C1841&amp;9)="公開","【（第８期）WEB・コールセンター受付】","【（第８期）医療機関受付】"))</f>
        <v/>
      </c>
      <c r="H1841" s="15" t="str" cm="1">
        <f t="array" aca="1" ref="H1841" ca="1">IF(OR(INDIRECT(A1841&amp;B1841&amp;C1841&amp;F1841)="",ISNUMBER(INDIRECT(A1841&amp;B1841&amp;C1841&amp;F1841))=FALSE,INDIRECT(A1841&amp;B1841&amp;C1841&amp;F1841)=0),"",431001)</f>
        <v/>
      </c>
      <c r="I1841" s="15" t="str" cm="1">
        <f t="array" aca="1" ref="I1841" ca="1">IF(OR(INDIRECT(A1841&amp;B1841&amp;C1841&amp;F1841)="",ISNUMBER(INDIRECT(A1841&amp;B1841&amp;C1841&amp;F1841))=FALSE,INDIRECT(A1841&amp;B1841&amp;C1841&amp;F1841)=0),"",G1841&amp;J1841&amp;"."&amp;TEXT(M1841,"00")&amp;TEXT(N1841,"00")&amp;"."&amp;TEXT(O1841,"00")&amp;TEXT(P1841,"00"))</f>
        <v/>
      </c>
      <c r="J1841" s="15" t="str" cm="1">
        <f t="array" aca="1" ref="J1841" ca="1">IF(OR(INDIRECT(A1841&amp;B1841&amp;C1841&amp;F1841)="",ISNUMBER(INDIRECT(A1841&amp;B1841&amp;C1841&amp;F1841))=FALSE,INDIRECT(A1841&amp;B1841&amp;C1841&amp;F1841)=0),"",予約枠報告様式!$B$2)</f>
        <v/>
      </c>
      <c r="K1841" s="15" t="str" cm="1">
        <f t="array" aca="1" ref="K1841" ca="1">IF(OR(INDIRECT(A1841&amp;B1841&amp;C1841&amp;F1841)="",ISNUMBER(INDIRECT(A1841&amp;B1841&amp;C1841&amp;F1841))=FALSE,INDIRECT(A1841&amp;B1841&amp;C1841&amp;F1841)=0),"",1)</f>
        <v/>
      </c>
      <c r="L1841" s="15" t="str" cm="1">
        <f t="array" aca="1" ref="L1841" ca="1">IF(OR(INDIRECT(A1841&amp;B1841&amp;C1841&amp;F1841)="",ISNUMBER(INDIRECT(A1841&amp;B1841&amp;C1841&amp;F1841))=FALSE,INDIRECT(A1841&amp;B1841&amp;C1841&amp;F1841)=0),"",IF(G1841="【（第８期）医療機関受付】",TEXT(INDIRECT(A1841&amp;D1841&amp;E1841&amp;5),"yyy"),TEXT(INDIRECT(A1841&amp;B1841&amp;C1841&amp;5),"yyy")))</f>
        <v/>
      </c>
      <c r="M1841" s="15" t="str" cm="1">
        <f t="array" aca="1" ref="M1841" ca="1">IF(OR(INDIRECT(A1841&amp;B1841&amp;C1841&amp;F1841)="",ISNUMBER(INDIRECT(A1841&amp;B1841&amp;C1841&amp;F1841))=FALSE,INDIRECT(A1841&amp;B1841&amp;C1841&amp;F1841)=0),"",IF(G1841="【（第８期）医療機関受付】",TEXT(INDIRECT(A1841&amp;D1841&amp;E1841&amp;5),"m"),TEXT(INDIRECT(A1841&amp;B1841&amp;C1841&amp;5),"m")))</f>
        <v/>
      </c>
      <c r="N1841" s="15" t="str" cm="1">
        <f t="array" aca="1" ref="N1841" ca="1">IF(OR(INDIRECT(A1841&amp;B1841&amp;C1841&amp;F1841)="",ISNUMBER(INDIRECT(A1841&amp;B1841&amp;C1841&amp;F1841))=FALSE,INDIRECT(A1841&amp;B1841&amp;C1841&amp;F1841)=0),"",IF(G1841="【（第８期）医療機関受付】",TEXT(INDIRECT(A1841&amp;D1841&amp;E1841&amp;5),"d"),TEXT(INDIRECT(A1841&amp;B1841&amp;C1841&amp;5),"d")))</f>
        <v/>
      </c>
      <c r="O1841" s="15" t="str" cm="1">
        <f t="array" aca="1" ref="O1841" ca="1">IF(OR(INDIRECT(A1841&amp;B1841&amp;C1841&amp;F1841)="",ISNUMBER(INDIRECT(A1841&amp;B1841&amp;C1841&amp;F1841))=FALSE,INDIRECT(A1841&amp;B1841&amp;C1841&amp;F1841)=0),"",HOUR(INDIRECT(A1841&amp;"A"&amp;F1841)))</f>
        <v/>
      </c>
      <c r="P1841" s="15" t="str" cm="1">
        <f t="array" aca="1" ref="P1841" ca="1">IF(OR(INDIRECT(A1841&amp;B1841&amp;C1841&amp;F1841)="",ISNUMBER(INDIRECT(A1841&amp;B1841&amp;C1841&amp;F1841))=FALSE,INDIRECT(A1841&amp;B1841&amp;C1841&amp;F1841)=0),"",MINUTE(INDIRECT(A1841&amp;"A"&amp;F1841)))</f>
        <v/>
      </c>
      <c r="Q1841" s="15" t="str" cm="1">
        <f t="array" aca="1" ref="Q1841" ca="1">IF(OR(INDIRECT(A1841&amp;B1841&amp;C1841&amp;F1841)="",ISNUMBER(INDIRECT(A1841&amp;B1841&amp;C1841&amp;F1841))=FALSE,INDIRECT(A1841&amp;B1841&amp;C1841&amp;F1841)=0),"",O1841)</f>
        <v/>
      </c>
      <c r="R1841" s="15" t="str" cm="1">
        <f t="array" aca="1" ref="R1841" ca="1">IF(OR(INDIRECT(A1841&amp;B1841&amp;C1841&amp;F1841)="",ISNUMBER(INDIRECT(A1841&amp;B1841&amp;C1841&amp;F1841))=FALSE,INDIRECT(A1841&amp;B1841&amp;C1841&amp;F1841)=0),"",P1841+14)</f>
        <v/>
      </c>
      <c r="S1841" s="15" t="str" cm="1">
        <f t="array" aca="1" ref="S1841" ca="1">IF(OR(INDIRECT(A1841&amp;B1841&amp;C1841&amp;F1841)="",ISNUMBER(INDIRECT(A1841&amp;B1841&amp;C1841&amp;F1841))=FALSE,INDIRECT(A1841&amp;B1841&amp;C1841&amp;F1841)=0),"",INDIRECT(A1841&amp;B1841&amp;C1841&amp;F1841))</f>
        <v/>
      </c>
      <c r="T1841" s="15" t="str" cm="1">
        <f t="array" aca="1" ref="T1841" ca="1">IF(OR(INDIRECT(A1841&amp;B1841&amp;C1841&amp;F1841)="",ISNUMBER(INDIRECT(A1841&amp;B1841&amp;C1841&amp;F1841))=FALSE,INDIRECT(A1841&amp;B1841&amp;C1841&amp;F1841)=0),"",0)</f>
        <v/>
      </c>
    </row>
    <row r="1842" spans="1:20">
      <c r="A1842" s="23" t="s">
        <v>912</v>
      </c>
      <c r="B1842" s="23" t="s">
        <v>913</v>
      </c>
      <c r="C1842" s="23" t="str">
        <f t="shared" si="84"/>
        <v>k</v>
      </c>
      <c r="D1842" s="23" t="s">
        <v>913</v>
      </c>
      <c r="E1842" s="23" t="str">
        <f t="shared" si="85"/>
        <v>j</v>
      </c>
      <c r="F1842" s="23">
        <f t="shared" si="83"/>
        <v>31</v>
      </c>
      <c r="G1842" s="23" t="str" cm="1">
        <f t="array" aca="1" ref="G1842" ca="1">IF(OR(INDIRECT(A1842&amp;B1842&amp;C1842&amp;F1842)="",ISNUMBER(INDIRECT(A1842&amp;B1842&amp;C1842&amp;F1842))=FALSE),"",IF(INDIRECT(A1842&amp;B1842&amp;C1842&amp;9)="公開","【（第８期）WEB・コールセンター受付】","【（第８期）医療機関受付】"))</f>
        <v/>
      </c>
      <c r="H1842" s="15" t="str" cm="1">
        <f t="array" aca="1" ref="H1842" ca="1">IF(OR(INDIRECT(A1842&amp;B1842&amp;C1842&amp;F1842)="",ISNUMBER(INDIRECT(A1842&amp;B1842&amp;C1842&amp;F1842))=FALSE,INDIRECT(A1842&amp;B1842&amp;C1842&amp;F1842)=0),"",431001)</f>
        <v/>
      </c>
      <c r="I1842" s="15" t="str" cm="1">
        <f t="array" aca="1" ref="I1842" ca="1">IF(OR(INDIRECT(A1842&amp;B1842&amp;C1842&amp;F1842)="",ISNUMBER(INDIRECT(A1842&amp;B1842&amp;C1842&amp;F1842))=FALSE,INDIRECT(A1842&amp;B1842&amp;C1842&amp;F1842)=0),"",G1842&amp;J1842&amp;"."&amp;TEXT(M1842,"00")&amp;TEXT(N1842,"00")&amp;"."&amp;TEXT(O1842,"00")&amp;TEXT(P1842,"00"))</f>
        <v/>
      </c>
      <c r="J1842" s="15" t="str" cm="1">
        <f t="array" aca="1" ref="J1842" ca="1">IF(OR(INDIRECT(A1842&amp;B1842&amp;C1842&amp;F1842)="",ISNUMBER(INDIRECT(A1842&amp;B1842&amp;C1842&amp;F1842))=FALSE,INDIRECT(A1842&amp;B1842&amp;C1842&amp;F1842)=0),"",予約枠報告様式!$B$2)</f>
        <v/>
      </c>
      <c r="K1842" s="15" t="str" cm="1">
        <f t="array" aca="1" ref="K1842" ca="1">IF(OR(INDIRECT(A1842&amp;B1842&amp;C1842&amp;F1842)="",ISNUMBER(INDIRECT(A1842&amp;B1842&amp;C1842&amp;F1842))=FALSE,INDIRECT(A1842&amp;B1842&amp;C1842&amp;F1842)=0),"",1)</f>
        <v/>
      </c>
      <c r="L1842" s="15" t="str" cm="1">
        <f t="array" aca="1" ref="L1842" ca="1">IF(OR(INDIRECT(A1842&amp;B1842&amp;C1842&amp;F1842)="",ISNUMBER(INDIRECT(A1842&amp;B1842&amp;C1842&amp;F1842))=FALSE,INDIRECT(A1842&amp;B1842&amp;C1842&amp;F1842)=0),"",IF(G1842="【（第８期）医療機関受付】",TEXT(INDIRECT(A1842&amp;D1842&amp;E1842&amp;5),"yyy"),TEXT(INDIRECT(A1842&amp;B1842&amp;C1842&amp;5),"yyy")))</f>
        <v/>
      </c>
      <c r="M1842" s="15" t="str" cm="1">
        <f t="array" aca="1" ref="M1842" ca="1">IF(OR(INDIRECT(A1842&amp;B1842&amp;C1842&amp;F1842)="",ISNUMBER(INDIRECT(A1842&amp;B1842&amp;C1842&amp;F1842))=FALSE,INDIRECT(A1842&amp;B1842&amp;C1842&amp;F1842)=0),"",IF(G1842="【（第８期）医療機関受付】",TEXT(INDIRECT(A1842&amp;D1842&amp;E1842&amp;5),"m"),TEXT(INDIRECT(A1842&amp;B1842&amp;C1842&amp;5),"m")))</f>
        <v/>
      </c>
      <c r="N1842" s="15" t="str" cm="1">
        <f t="array" aca="1" ref="N1842" ca="1">IF(OR(INDIRECT(A1842&amp;B1842&amp;C1842&amp;F1842)="",ISNUMBER(INDIRECT(A1842&amp;B1842&amp;C1842&amp;F1842))=FALSE,INDIRECT(A1842&amp;B1842&amp;C1842&amp;F1842)=0),"",IF(G1842="【（第８期）医療機関受付】",TEXT(INDIRECT(A1842&amp;D1842&amp;E1842&amp;5),"d"),TEXT(INDIRECT(A1842&amp;B1842&amp;C1842&amp;5),"d")))</f>
        <v/>
      </c>
      <c r="O1842" s="15" t="str" cm="1">
        <f t="array" aca="1" ref="O1842" ca="1">IF(OR(INDIRECT(A1842&amp;B1842&amp;C1842&amp;F1842)="",ISNUMBER(INDIRECT(A1842&amp;B1842&amp;C1842&amp;F1842))=FALSE,INDIRECT(A1842&amp;B1842&amp;C1842&amp;F1842)=0),"",HOUR(INDIRECT(A1842&amp;"A"&amp;F1842)))</f>
        <v/>
      </c>
      <c r="P1842" s="15" t="str" cm="1">
        <f t="array" aca="1" ref="P1842" ca="1">IF(OR(INDIRECT(A1842&amp;B1842&amp;C1842&amp;F1842)="",ISNUMBER(INDIRECT(A1842&amp;B1842&amp;C1842&amp;F1842))=FALSE,INDIRECT(A1842&amp;B1842&amp;C1842&amp;F1842)=0),"",MINUTE(INDIRECT(A1842&amp;"A"&amp;F1842)))</f>
        <v/>
      </c>
      <c r="Q1842" s="15" t="str" cm="1">
        <f t="array" aca="1" ref="Q1842" ca="1">IF(OR(INDIRECT(A1842&amp;B1842&amp;C1842&amp;F1842)="",ISNUMBER(INDIRECT(A1842&amp;B1842&amp;C1842&amp;F1842))=FALSE,INDIRECT(A1842&amp;B1842&amp;C1842&amp;F1842)=0),"",O1842)</f>
        <v/>
      </c>
      <c r="R1842" s="15" t="str" cm="1">
        <f t="array" aca="1" ref="R1842" ca="1">IF(OR(INDIRECT(A1842&amp;B1842&amp;C1842&amp;F1842)="",ISNUMBER(INDIRECT(A1842&amp;B1842&amp;C1842&amp;F1842))=FALSE,INDIRECT(A1842&amp;B1842&amp;C1842&amp;F1842)=0),"",P1842+14)</f>
        <v/>
      </c>
      <c r="S1842" s="15" t="str" cm="1">
        <f t="array" aca="1" ref="S1842" ca="1">IF(OR(INDIRECT(A1842&amp;B1842&amp;C1842&amp;F1842)="",ISNUMBER(INDIRECT(A1842&amp;B1842&amp;C1842&amp;F1842))=FALSE,INDIRECT(A1842&amp;B1842&amp;C1842&amp;F1842)=0),"",INDIRECT(A1842&amp;B1842&amp;C1842&amp;F1842))</f>
        <v/>
      </c>
      <c r="T1842" s="15" t="str" cm="1">
        <f t="array" aca="1" ref="T1842" ca="1">IF(OR(INDIRECT(A1842&amp;B1842&amp;C1842&amp;F1842)="",ISNUMBER(INDIRECT(A1842&amp;B1842&amp;C1842&amp;F1842))=FALSE,INDIRECT(A1842&amp;B1842&amp;C1842&amp;F1842)=0),"",0)</f>
        <v/>
      </c>
    </row>
    <row r="1843" spans="1:20">
      <c r="A1843" s="23" t="s">
        <v>912</v>
      </c>
      <c r="B1843" s="23" t="s">
        <v>913</v>
      </c>
      <c r="C1843" s="23" t="str">
        <f t="shared" si="84"/>
        <v>k</v>
      </c>
      <c r="D1843" s="23" t="s">
        <v>913</v>
      </c>
      <c r="E1843" s="23" t="str">
        <f t="shared" si="85"/>
        <v>j</v>
      </c>
      <c r="F1843" s="23">
        <f t="shared" si="83"/>
        <v>32</v>
      </c>
      <c r="G1843" s="23" t="str" cm="1">
        <f t="array" aca="1" ref="G1843" ca="1">IF(OR(INDIRECT(A1843&amp;B1843&amp;C1843&amp;F1843)="",ISNUMBER(INDIRECT(A1843&amp;B1843&amp;C1843&amp;F1843))=FALSE),"",IF(INDIRECT(A1843&amp;B1843&amp;C1843&amp;9)="公開","【（第８期）WEB・コールセンター受付】","【（第８期）医療機関受付】"))</f>
        <v/>
      </c>
      <c r="H1843" s="15" t="str" cm="1">
        <f t="array" aca="1" ref="H1843" ca="1">IF(OR(INDIRECT(A1843&amp;B1843&amp;C1843&amp;F1843)="",ISNUMBER(INDIRECT(A1843&amp;B1843&amp;C1843&amp;F1843))=FALSE,INDIRECT(A1843&amp;B1843&amp;C1843&amp;F1843)=0),"",431001)</f>
        <v/>
      </c>
      <c r="I1843" s="15" t="str" cm="1">
        <f t="array" aca="1" ref="I1843" ca="1">IF(OR(INDIRECT(A1843&amp;B1843&amp;C1843&amp;F1843)="",ISNUMBER(INDIRECT(A1843&amp;B1843&amp;C1843&amp;F1843))=FALSE,INDIRECT(A1843&amp;B1843&amp;C1843&amp;F1843)=0),"",G1843&amp;J1843&amp;"."&amp;TEXT(M1843,"00")&amp;TEXT(N1843,"00")&amp;"."&amp;TEXT(O1843,"00")&amp;TEXT(P1843,"00"))</f>
        <v/>
      </c>
      <c r="J1843" s="15" t="str" cm="1">
        <f t="array" aca="1" ref="J1843" ca="1">IF(OR(INDIRECT(A1843&amp;B1843&amp;C1843&amp;F1843)="",ISNUMBER(INDIRECT(A1843&amp;B1843&amp;C1843&amp;F1843))=FALSE,INDIRECT(A1843&amp;B1843&amp;C1843&amp;F1843)=0),"",予約枠報告様式!$B$2)</f>
        <v/>
      </c>
      <c r="K1843" s="15" t="str" cm="1">
        <f t="array" aca="1" ref="K1843" ca="1">IF(OR(INDIRECT(A1843&amp;B1843&amp;C1843&amp;F1843)="",ISNUMBER(INDIRECT(A1843&amp;B1843&amp;C1843&amp;F1843))=FALSE,INDIRECT(A1843&amp;B1843&amp;C1843&amp;F1843)=0),"",1)</f>
        <v/>
      </c>
      <c r="L1843" s="15" t="str" cm="1">
        <f t="array" aca="1" ref="L1843" ca="1">IF(OR(INDIRECT(A1843&amp;B1843&amp;C1843&amp;F1843)="",ISNUMBER(INDIRECT(A1843&amp;B1843&amp;C1843&amp;F1843))=FALSE,INDIRECT(A1843&amp;B1843&amp;C1843&amp;F1843)=0),"",IF(G1843="【（第８期）医療機関受付】",TEXT(INDIRECT(A1843&amp;D1843&amp;E1843&amp;5),"yyy"),TEXT(INDIRECT(A1843&amp;B1843&amp;C1843&amp;5),"yyy")))</f>
        <v/>
      </c>
      <c r="M1843" s="15" t="str" cm="1">
        <f t="array" aca="1" ref="M1843" ca="1">IF(OR(INDIRECT(A1843&amp;B1843&amp;C1843&amp;F1843)="",ISNUMBER(INDIRECT(A1843&amp;B1843&amp;C1843&amp;F1843))=FALSE,INDIRECT(A1843&amp;B1843&amp;C1843&amp;F1843)=0),"",IF(G1843="【（第８期）医療機関受付】",TEXT(INDIRECT(A1843&amp;D1843&amp;E1843&amp;5),"m"),TEXT(INDIRECT(A1843&amp;B1843&amp;C1843&amp;5),"m")))</f>
        <v/>
      </c>
      <c r="N1843" s="15" t="str" cm="1">
        <f t="array" aca="1" ref="N1843" ca="1">IF(OR(INDIRECT(A1843&amp;B1843&amp;C1843&amp;F1843)="",ISNUMBER(INDIRECT(A1843&amp;B1843&amp;C1843&amp;F1843))=FALSE,INDIRECT(A1843&amp;B1843&amp;C1843&amp;F1843)=0),"",IF(G1843="【（第８期）医療機関受付】",TEXT(INDIRECT(A1843&amp;D1843&amp;E1843&amp;5),"d"),TEXT(INDIRECT(A1843&amp;B1843&amp;C1843&amp;5),"d")))</f>
        <v/>
      </c>
      <c r="O1843" s="15" t="str" cm="1">
        <f t="array" aca="1" ref="O1843" ca="1">IF(OR(INDIRECT(A1843&amp;B1843&amp;C1843&amp;F1843)="",ISNUMBER(INDIRECT(A1843&amp;B1843&amp;C1843&amp;F1843))=FALSE,INDIRECT(A1843&amp;B1843&amp;C1843&amp;F1843)=0),"",HOUR(INDIRECT(A1843&amp;"A"&amp;F1843)))</f>
        <v/>
      </c>
      <c r="P1843" s="15" t="str" cm="1">
        <f t="array" aca="1" ref="P1843" ca="1">IF(OR(INDIRECT(A1843&amp;B1843&amp;C1843&amp;F1843)="",ISNUMBER(INDIRECT(A1843&amp;B1843&amp;C1843&amp;F1843))=FALSE,INDIRECT(A1843&amp;B1843&amp;C1843&amp;F1843)=0),"",MINUTE(INDIRECT(A1843&amp;"A"&amp;F1843)))</f>
        <v/>
      </c>
      <c r="Q1843" s="15" t="str" cm="1">
        <f t="array" aca="1" ref="Q1843" ca="1">IF(OR(INDIRECT(A1843&amp;B1843&amp;C1843&amp;F1843)="",ISNUMBER(INDIRECT(A1843&amp;B1843&amp;C1843&amp;F1843))=FALSE,INDIRECT(A1843&amp;B1843&amp;C1843&amp;F1843)=0),"",O1843)</f>
        <v/>
      </c>
      <c r="R1843" s="15" t="str" cm="1">
        <f t="array" aca="1" ref="R1843" ca="1">IF(OR(INDIRECT(A1843&amp;B1843&amp;C1843&amp;F1843)="",ISNUMBER(INDIRECT(A1843&amp;B1843&amp;C1843&amp;F1843))=FALSE,INDIRECT(A1843&amp;B1843&amp;C1843&amp;F1843)=0),"",P1843+14)</f>
        <v/>
      </c>
      <c r="S1843" s="15" t="str" cm="1">
        <f t="array" aca="1" ref="S1843" ca="1">IF(OR(INDIRECT(A1843&amp;B1843&amp;C1843&amp;F1843)="",ISNUMBER(INDIRECT(A1843&amp;B1843&amp;C1843&amp;F1843))=FALSE,INDIRECT(A1843&amp;B1843&amp;C1843&amp;F1843)=0),"",INDIRECT(A1843&amp;B1843&amp;C1843&amp;F1843))</f>
        <v/>
      </c>
      <c r="T1843" s="15" t="str" cm="1">
        <f t="array" aca="1" ref="T1843" ca="1">IF(OR(INDIRECT(A1843&amp;B1843&amp;C1843&amp;F1843)="",ISNUMBER(INDIRECT(A1843&amp;B1843&amp;C1843&amp;F1843))=FALSE,INDIRECT(A1843&amp;B1843&amp;C1843&amp;F1843)=0),"",0)</f>
        <v/>
      </c>
    </row>
    <row r="1844" spans="1:20">
      <c r="A1844" s="23" t="s">
        <v>912</v>
      </c>
      <c r="B1844" s="23" t="s">
        <v>913</v>
      </c>
      <c r="C1844" s="23" t="str">
        <f t="shared" si="84"/>
        <v>k</v>
      </c>
      <c r="D1844" s="23" t="s">
        <v>913</v>
      </c>
      <c r="E1844" s="23" t="str">
        <f t="shared" si="85"/>
        <v>j</v>
      </c>
      <c r="F1844" s="23">
        <f t="shared" si="83"/>
        <v>33</v>
      </c>
      <c r="G1844" s="23" t="str" cm="1">
        <f t="array" aca="1" ref="G1844" ca="1">IF(OR(INDIRECT(A1844&amp;B1844&amp;C1844&amp;F1844)="",ISNUMBER(INDIRECT(A1844&amp;B1844&amp;C1844&amp;F1844))=FALSE),"",IF(INDIRECT(A1844&amp;B1844&amp;C1844&amp;9)="公開","【（第８期）WEB・コールセンター受付】","【（第８期）医療機関受付】"))</f>
        <v/>
      </c>
      <c r="H1844" s="15" t="str" cm="1">
        <f t="array" aca="1" ref="H1844" ca="1">IF(OR(INDIRECT(A1844&amp;B1844&amp;C1844&amp;F1844)="",ISNUMBER(INDIRECT(A1844&amp;B1844&amp;C1844&amp;F1844))=FALSE,INDIRECT(A1844&amp;B1844&amp;C1844&amp;F1844)=0),"",431001)</f>
        <v/>
      </c>
      <c r="I1844" s="15" t="str" cm="1">
        <f t="array" aca="1" ref="I1844" ca="1">IF(OR(INDIRECT(A1844&amp;B1844&amp;C1844&amp;F1844)="",ISNUMBER(INDIRECT(A1844&amp;B1844&amp;C1844&amp;F1844))=FALSE,INDIRECT(A1844&amp;B1844&amp;C1844&amp;F1844)=0),"",G1844&amp;J1844&amp;"."&amp;TEXT(M1844,"00")&amp;TEXT(N1844,"00")&amp;"."&amp;TEXT(O1844,"00")&amp;TEXT(P1844,"00"))</f>
        <v/>
      </c>
      <c r="J1844" s="15" t="str" cm="1">
        <f t="array" aca="1" ref="J1844" ca="1">IF(OR(INDIRECT(A1844&amp;B1844&amp;C1844&amp;F1844)="",ISNUMBER(INDIRECT(A1844&amp;B1844&amp;C1844&amp;F1844))=FALSE,INDIRECT(A1844&amp;B1844&amp;C1844&amp;F1844)=0),"",予約枠報告様式!$B$2)</f>
        <v/>
      </c>
      <c r="K1844" s="15" t="str" cm="1">
        <f t="array" aca="1" ref="K1844" ca="1">IF(OR(INDIRECT(A1844&amp;B1844&amp;C1844&amp;F1844)="",ISNUMBER(INDIRECT(A1844&amp;B1844&amp;C1844&amp;F1844))=FALSE,INDIRECT(A1844&amp;B1844&amp;C1844&amp;F1844)=0),"",1)</f>
        <v/>
      </c>
      <c r="L1844" s="15" t="str" cm="1">
        <f t="array" aca="1" ref="L1844" ca="1">IF(OR(INDIRECT(A1844&amp;B1844&amp;C1844&amp;F1844)="",ISNUMBER(INDIRECT(A1844&amp;B1844&amp;C1844&amp;F1844))=FALSE,INDIRECT(A1844&amp;B1844&amp;C1844&amp;F1844)=0),"",IF(G1844="【（第８期）医療機関受付】",TEXT(INDIRECT(A1844&amp;D1844&amp;E1844&amp;5),"yyy"),TEXT(INDIRECT(A1844&amp;B1844&amp;C1844&amp;5),"yyy")))</f>
        <v/>
      </c>
      <c r="M1844" s="15" t="str" cm="1">
        <f t="array" aca="1" ref="M1844" ca="1">IF(OR(INDIRECT(A1844&amp;B1844&amp;C1844&amp;F1844)="",ISNUMBER(INDIRECT(A1844&amp;B1844&amp;C1844&amp;F1844))=FALSE,INDIRECT(A1844&amp;B1844&amp;C1844&amp;F1844)=0),"",IF(G1844="【（第８期）医療機関受付】",TEXT(INDIRECT(A1844&amp;D1844&amp;E1844&amp;5),"m"),TEXT(INDIRECT(A1844&amp;B1844&amp;C1844&amp;5),"m")))</f>
        <v/>
      </c>
      <c r="N1844" s="15" t="str" cm="1">
        <f t="array" aca="1" ref="N1844" ca="1">IF(OR(INDIRECT(A1844&amp;B1844&amp;C1844&amp;F1844)="",ISNUMBER(INDIRECT(A1844&amp;B1844&amp;C1844&amp;F1844))=FALSE,INDIRECT(A1844&amp;B1844&amp;C1844&amp;F1844)=0),"",IF(G1844="【（第８期）医療機関受付】",TEXT(INDIRECT(A1844&amp;D1844&amp;E1844&amp;5),"d"),TEXT(INDIRECT(A1844&amp;B1844&amp;C1844&amp;5),"d")))</f>
        <v/>
      </c>
      <c r="O1844" s="15" t="str" cm="1">
        <f t="array" aca="1" ref="O1844" ca="1">IF(OR(INDIRECT(A1844&amp;B1844&amp;C1844&amp;F1844)="",ISNUMBER(INDIRECT(A1844&amp;B1844&amp;C1844&amp;F1844))=FALSE,INDIRECT(A1844&amp;B1844&amp;C1844&amp;F1844)=0),"",HOUR(INDIRECT(A1844&amp;"A"&amp;F1844)))</f>
        <v/>
      </c>
      <c r="P1844" s="15" t="str" cm="1">
        <f t="array" aca="1" ref="P1844" ca="1">IF(OR(INDIRECT(A1844&amp;B1844&amp;C1844&amp;F1844)="",ISNUMBER(INDIRECT(A1844&amp;B1844&amp;C1844&amp;F1844))=FALSE,INDIRECT(A1844&amp;B1844&amp;C1844&amp;F1844)=0),"",MINUTE(INDIRECT(A1844&amp;"A"&amp;F1844)))</f>
        <v/>
      </c>
      <c r="Q1844" s="15" t="str" cm="1">
        <f t="array" aca="1" ref="Q1844" ca="1">IF(OR(INDIRECT(A1844&amp;B1844&amp;C1844&amp;F1844)="",ISNUMBER(INDIRECT(A1844&amp;B1844&amp;C1844&amp;F1844))=FALSE,INDIRECT(A1844&amp;B1844&amp;C1844&amp;F1844)=0),"",O1844)</f>
        <v/>
      </c>
      <c r="R1844" s="15" t="str" cm="1">
        <f t="array" aca="1" ref="R1844" ca="1">IF(OR(INDIRECT(A1844&amp;B1844&amp;C1844&amp;F1844)="",ISNUMBER(INDIRECT(A1844&amp;B1844&amp;C1844&amp;F1844))=FALSE,INDIRECT(A1844&amp;B1844&amp;C1844&amp;F1844)=0),"",P1844+14)</f>
        <v/>
      </c>
      <c r="S1844" s="15" t="str" cm="1">
        <f t="array" aca="1" ref="S1844" ca="1">IF(OR(INDIRECT(A1844&amp;B1844&amp;C1844&amp;F1844)="",ISNUMBER(INDIRECT(A1844&amp;B1844&amp;C1844&amp;F1844))=FALSE,INDIRECT(A1844&amp;B1844&amp;C1844&amp;F1844)=0),"",INDIRECT(A1844&amp;B1844&amp;C1844&amp;F1844))</f>
        <v/>
      </c>
      <c r="T1844" s="15" t="str" cm="1">
        <f t="array" aca="1" ref="T1844" ca="1">IF(OR(INDIRECT(A1844&amp;B1844&amp;C1844&amp;F1844)="",ISNUMBER(INDIRECT(A1844&amp;B1844&amp;C1844&amp;F1844))=FALSE,INDIRECT(A1844&amp;B1844&amp;C1844&amp;F1844)=0),"",0)</f>
        <v/>
      </c>
    </row>
    <row r="1845" spans="1:20">
      <c r="A1845" s="23" t="s">
        <v>912</v>
      </c>
      <c r="B1845" s="23" t="s">
        <v>913</v>
      </c>
      <c r="C1845" s="23" t="str">
        <f t="shared" si="84"/>
        <v>k</v>
      </c>
      <c r="D1845" s="23" t="s">
        <v>913</v>
      </c>
      <c r="E1845" s="23" t="str">
        <f t="shared" si="85"/>
        <v>j</v>
      </c>
      <c r="F1845" s="23">
        <f t="shared" si="83"/>
        <v>34</v>
      </c>
      <c r="G1845" s="23" t="str" cm="1">
        <f t="array" aca="1" ref="G1845" ca="1">IF(OR(INDIRECT(A1845&amp;B1845&amp;C1845&amp;F1845)="",ISNUMBER(INDIRECT(A1845&amp;B1845&amp;C1845&amp;F1845))=FALSE),"",IF(INDIRECT(A1845&amp;B1845&amp;C1845&amp;9)="公開","【（第８期）WEB・コールセンター受付】","【（第８期）医療機関受付】"))</f>
        <v/>
      </c>
      <c r="H1845" s="15" t="str" cm="1">
        <f t="array" aca="1" ref="H1845" ca="1">IF(OR(INDIRECT(A1845&amp;B1845&amp;C1845&amp;F1845)="",ISNUMBER(INDIRECT(A1845&amp;B1845&amp;C1845&amp;F1845))=FALSE,INDIRECT(A1845&amp;B1845&amp;C1845&amp;F1845)=0),"",431001)</f>
        <v/>
      </c>
      <c r="I1845" s="15" t="str" cm="1">
        <f t="array" aca="1" ref="I1845" ca="1">IF(OR(INDIRECT(A1845&amp;B1845&amp;C1845&amp;F1845)="",ISNUMBER(INDIRECT(A1845&amp;B1845&amp;C1845&amp;F1845))=FALSE,INDIRECT(A1845&amp;B1845&amp;C1845&amp;F1845)=0),"",G1845&amp;J1845&amp;"."&amp;TEXT(M1845,"00")&amp;TEXT(N1845,"00")&amp;"."&amp;TEXT(O1845,"00")&amp;TEXT(P1845,"00"))</f>
        <v/>
      </c>
      <c r="J1845" s="15" t="str" cm="1">
        <f t="array" aca="1" ref="J1845" ca="1">IF(OR(INDIRECT(A1845&amp;B1845&amp;C1845&amp;F1845)="",ISNUMBER(INDIRECT(A1845&amp;B1845&amp;C1845&amp;F1845))=FALSE,INDIRECT(A1845&amp;B1845&amp;C1845&amp;F1845)=0),"",予約枠報告様式!$B$2)</f>
        <v/>
      </c>
      <c r="K1845" s="15" t="str" cm="1">
        <f t="array" aca="1" ref="K1845" ca="1">IF(OR(INDIRECT(A1845&amp;B1845&amp;C1845&amp;F1845)="",ISNUMBER(INDIRECT(A1845&amp;B1845&amp;C1845&amp;F1845))=FALSE,INDIRECT(A1845&amp;B1845&amp;C1845&amp;F1845)=0),"",1)</f>
        <v/>
      </c>
      <c r="L1845" s="15" t="str" cm="1">
        <f t="array" aca="1" ref="L1845" ca="1">IF(OR(INDIRECT(A1845&amp;B1845&amp;C1845&amp;F1845)="",ISNUMBER(INDIRECT(A1845&amp;B1845&amp;C1845&amp;F1845))=FALSE,INDIRECT(A1845&amp;B1845&amp;C1845&amp;F1845)=0),"",IF(G1845="【（第８期）医療機関受付】",TEXT(INDIRECT(A1845&amp;D1845&amp;E1845&amp;5),"yyy"),TEXT(INDIRECT(A1845&amp;B1845&amp;C1845&amp;5),"yyy")))</f>
        <v/>
      </c>
      <c r="M1845" s="15" t="str" cm="1">
        <f t="array" aca="1" ref="M1845" ca="1">IF(OR(INDIRECT(A1845&amp;B1845&amp;C1845&amp;F1845)="",ISNUMBER(INDIRECT(A1845&amp;B1845&amp;C1845&amp;F1845))=FALSE,INDIRECT(A1845&amp;B1845&amp;C1845&amp;F1845)=0),"",IF(G1845="【（第８期）医療機関受付】",TEXT(INDIRECT(A1845&amp;D1845&amp;E1845&amp;5),"m"),TEXT(INDIRECT(A1845&amp;B1845&amp;C1845&amp;5),"m")))</f>
        <v/>
      </c>
      <c r="N1845" s="15" t="str" cm="1">
        <f t="array" aca="1" ref="N1845" ca="1">IF(OR(INDIRECT(A1845&amp;B1845&amp;C1845&amp;F1845)="",ISNUMBER(INDIRECT(A1845&amp;B1845&amp;C1845&amp;F1845))=FALSE,INDIRECT(A1845&amp;B1845&amp;C1845&amp;F1845)=0),"",IF(G1845="【（第８期）医療機関受付】",TEXT(INDIRECT(A1845&amp;D1845&amp;E1845&amp;5),"d"),TEXT(INDIRECT(A1845&amp;B1845&amp;C1845&amp;5),"d")))</f>
        <v/>
      </c>
      <c r="O1845" s="15" t="str" cm="1">
        <f t="array" aca="1" ref="O1845" ca="1">IF(OR(INDIRECT(A1845&amp;B1845&amp;C1845&amp;F1845)="",ISNUMBER(INDIRECT(A1845&amp;B1845&amp;C1845&amp;F1845))=FALSE,INDIRECT(A1845&amp;B1845&amp;C1845&amp;F1845)=0),"",HOUR(INDIRECT(A1845&amp;"A"&amp;F1845)))</f>
        <v/>
      </c>
      <c r="P1845" s="15" t="str" cm="1">
        <f t="array" aca="1" ref="P1845" ca="1">IF(OR(INDIRECT(A1845&amp;B1845&amp;C1845&amp;F1845)="",ISNUMBER(INDIRECT(A1845&amp;B1845&amp;C1845&amp;F1845))=FALSE,INDIRECT(A1845&amp;B1845&amp;C1845&amp;F1845)=0),"",MINUTE(INDIRECT(A1845&amp;"A"&amp;F1845)))</f>
        <v/>
      </c>
      <c r="Q1845" s="15" t="str" cm="1">
        <f t="array" aca="1" ref="Q1845" ca="1">IF(OR(INDIRECT(A1845&amp;B1845&amp;C1845&amp;F1845)="",ISNUMBER(INDIRECT(A1845&amp;B1845&amp;C1845&amp;F1845))=FALSE,INDIRECT(A1845&amp;B1845&amp;C1845&amp;F1845)=0),"",O1845)</f>
        <v/>
      </c>
      <c r="R1845" s="15" t="str" cm="1">
        <f t="array" aca="1" ref="R1845" ca="1">IF(OR(INDIRECT(A1845&amp;B1845&amp;C1845&amp;F1845)="",ISNUMBER(INDIRECT(A1845&amp;B1845&amp;C1845&amp;F1845))=FALSE,INDIRECT(A1845&amp;B1845&amp;C1845&amp;F1845)=0),"",P1845+14)</f>
        <v/>
      </c>
      <c r="S1845" s="15" t="str" cm="1">
        <f t="array" aca="1" ref="S1845" ca="1">IF(OR(INDIRECT(A1845&amp;B1845&amp;C1845&amp;F1845)="",ISNUMBER(INDIRECT(A1845&amp;B1845&amp;C1845&amp;F1845))=FALSE,INDIRECT(A1845&amp;B1845&amp;C1845&amp;F1845)=0),"",INDIRECT(A1845&amp;B1845&amp;C1845&amp;F1845))</f>
        <v/>
      </c>
      <c r="T1845" s="15" t="str" cm="1">
        <f t="array" aca="1" ref="T1845" ca="1">IF(OR(INDIRECT(A1845&amp;B1845&amp;C1845&amp;F1845)="",ISNUMBER(INDIRECT(A1845&amp;B1845&amp;C1845&amp;F1845))=FALSE,INDIRECT(A1845&amp;B1845&amp;C1845&amp;F1845)=0),"",0)</f>
        <v/>
      </c>
    </row>
    <row r="1846" spans="1:20">
      <c r="A1846" s="23" t="s">
        <v>912</v>
      </c>
      <c r="B1846" s="23" t="s">
        <v>913</v>
      </c>
      <c r="C1846" s="23" t="str">
        <f t="shared" si="84"/>
        <v>k</v>
      </c>
      <c r="D1846" s="23" t="s">
        <v>913</v>
      </c>
      <c r="E1846" s="23" t="str">
        <f t="shared" si="85"/>
        <v>j</v>
      </c>
      <c r="F1846" s="23">
        <f t="shared" si="83"/>
        <v>35</v>
      </c>
      <c r="G1846" s="23" t="str" cm="1">
        <f t="array" aca="1" ref="G1846" ca="1">IF(OR(INDIRECT(A1846&amp;B1846&amp;C1846&amp;F1846)="",ISNUMBER(INDIRECT(A1846&amp;B1846&amp;C1846&amp;F1846))=FALSE),"",IF(INDIRECT(A1846&amp;B1846&amp;C1846&amp;9)="公開","【（第８期）WEB・コールセンター受付】","【（第８期）医療機関受付】"))</f>
        <v/>
      </c>
      <c r="H1846" s="15" t="str" cm="1">
        <f t="array" aca="1" ref="H1846" ca="1">IF(OR(INDIRECT(A1846&amp;B1846&amp;C1846&amp;F1846)="",ISNUMBER(INDIRECT(A1846&amp;B1846&amp;C1846&amp;F1846))=FALSE,INDIRECT(A1846&amp;B1846&amp;C1846&amp;F1846)=0),"",431001)</f>
        <v/>
      </c>
      <c r="I1846" s="15" t="str" cm="1">
        <f t="array" aca="1" ref="I1846" ca="1">IF(OR(INDIRECT(A1846&amp;B1846&amp;C1846&amp;F1846)="",ISNUMBER(INDIRECT(A1846&amp;B1846&amp;C1846&amp;F1846))=FALSE,INDIRECT(A1846&amp;B1846&amp;C1846&amp;F1846)=0),"",G1846&amp;J1846&amp;"."&amp;TEXT(M1846,"00")&amp;TEXT(N1846,"00")&amp;"."&amp;TEXT(O1846,"00")&amp;TEXT(P1846,"00"))</f>
        <v/>
      </c>
      <c r="J1846" s="15" t="str" cm="1">
        <f t="array" aca="1" ref="J1846" ca="1">IF(OR(INDIRECT(A1846&amp;B1846&amp;C1846&amp;F1846)="",ISNUMBER(INDIRECT(A1846&amp;B1846&amp;C1846&amp;F1846))=FALSE,INDIRECT(A1846&amp;B1846&amp;C1846&amp;F1846)=0),"",予約枠報告様式!$B$2)</f>
        <v/>
      </c>
      <c r="K1846" s="15" t="str" cm="1">
        <f t="array" aca="1" ref="K1846" ca="1">IF(OR(INDIRECT(A1846&amp;B1846&amp;C1846&amp;F1846)="",ISNUMBER(INDIRECT(A1846&amp;B1846&amp;C1846&amp;F1846))=FALSE,INDIRECT(A1846&amp;B1846&amp;C1846&amp;F1846)=0),"",1)</f>
        <v/>
      </c>
      <c r="L1846" s="15" t="str" cm="1">
        <f t="array" aca="1" ref="L1846" ca="1">IF(OR(INDIRECT(A1846&amp;B1846&amp;C1846&amp;F1846)="",ISNUMBER(INDIRECT(A1846&amp;B1846&amp;C1846&amp;F1846))=FALSE,INDIRECT(A1846&amp;B1846&amp;C1846&amp;F1846)=0),"",IF(G1846="【（第８期）医療機関受付】",TEXT(INDIRECT(A1846&amp;D1846&amp;E1846&amp;5),"yyy"),TEXT(INDIRECT(A1846&amp;B1846&amp;C1846&amp;5),"yyy")))</f>
        <v/>
      </c>
      <c r="M1846" s="15" t="str" cm="1">
        <f t="array" aca="1" ref="M1846" ca="1">IF(OR(INDIRECT(A1846&amp;B1846&amp;C1846&amp;F1846)="",ISNUMBER(INDIRECT(A1846&amp;B1846&amp;C1846&amp;F1846))=FALSE,INDIRECT(A1846&amp;B1846&amp;C1846&amp;F1846)=0),"",IF(G1846="【（第８期）医療機関受付】",TEXT(INDIRECT(A1846&amp;D1846&amp;E1846&amp;5),"m"),TEXT(INDIRECT(A1846&amp;B1846&amp;C1846&amp;5),"m")))</f>
        <v/>
      </c>
      <c r="N1846" s="15" t="str" cm="1">
        <f t="array" aca="1" ref="N1846" ca="1">IF(OR(INDIRECT(A1846&amp;B1846&amp;C1846&amp;F1846)="",ISNUMBER(INDIRECT(A1846&amp;B1846&amp;C1846&amp;F1846))=FALSE,INDIRECT(A1846&amp;B1846&amp;C1846&amp;F1846)=0),"",IF(G1846="【（第８期）医療機関受付】",TEXT(INDIRECT(A1846&amp;D1846&amp;E1846&amp;5),"d"),TEXT(INDIRECT(A1846&amp;B1846&amp;C1846&amp;5),"d")))</f>
        <v/>
      </c>
      <c r="O1846" s="15" t="str" cm="1">
        <f t="array" aca="1" ref="O1846" ca="1">IF(OR(INDIRECT(A1846&amp;B1846&amp;C1846&amp;F1846)="",ISNUMBER(INDIRECT(A1846&amp;B1846&amp;C1846&amp;F1846))=FALSE,INDIRECT(A1846&amp;B1846&amp;C1846&amp;F1846)=0),"",HOUR(INDIRECT(A1846&amp;"A"&amp;F1846)))</f>
        <v/>
      </c>
      <c r="P1846" s="15" t="str" cm="1">
        <f t="array" aca="1" ref="P1846" ca="1">IF(OR(INDIRECT(A1846&amp;B1846&amp;C1846&amp;F1846)="",ISNUMBER(INDIRECT(A1846&amp;B1846&amp;C1846&amp;F1846))=FALSE,INDIRECT(A1846&amp;B1846&amp;C1846&amp;F1846)=0),"",MINUTE(INDIRECT(A1846&amp;"A"&amp;F1846)))</f>
        <v/>
      </c>
      <c r="Q1846" s="15" t="str" cm="1">
        <f t="array" aca="1" ref="Q1846" ca="1">IF(OR(INDIRECT(A1846&amp;B1846&amp;C1846&amp;F1846)="",ISNUMBER(INDIRECT(A1846&amp;B1846&amp;C1846&amp;F1846))=FALSE,INDIRECT(A1846&amp;B1846&amp;C1846&amp;F1846)=0),"",O1846)</f>
        <v/>
      </c>
      <c r="R1846" s="15" t="str" cm="1">
        <f t="array" aca="1" ref="R1846" ca="1">IF(OR(INDIRECT(A1846&amp;B1846&amp;C1846&amp;F1846)="",ISNUMBER(INDIRECT(A1846&amp;B1846&amp;C1846&amp;F1846))=FALSE,INDIRECT(A1846&amp;B1846&amp;C1846&amp;F1846)=0),"",P1846+14)</f>
        <v/>
      </c>
      <c r="S1846" s="15" t="str" cm="1">
        <f t="array" aca="1" ref="S1846" ca="1">IF(OR(INDIRECT(A1846&amp;B1846&amp;C1846&amp;F1846)="",ISNUMBER(INDIRECT(A1846&amp;B1846&amp;C1846&amp;F1846))=FALSE,INDIRECT(A1846&amp;B1846&amp;C1846&amp;F1846)=0),"",INDIRECT(A1846&amp;B1846&amp;C1846&amp;F1846))</f>
        <v/>
      </c>
      <c r="T1846" s="15" t="str" cm="1">
        <f t="array" aca="1" ref="T1846" ca="1">IF(OR(INDIRECT(A1846&amp;B1846&amp;C1846&amp;F1846)="",ISNUMBER(INDIRECT(A1846&amp;B1846&amp;C1846&amp;F1846))=FALSE,INDIRECT(A1846&amp;B1846&amp;C1846&amp;F1846)=0),"",0)</f>
        <v/>
      </c>
    </row>
    <row r="1847" spans="1:20">
      <c r="A1847" s="23" t="s">
        <v>912</v>
      </c>
      <c r="B1847" s="23" t="s">
        <v>913</v>
      </c>
      <c r="C1847" s="23" t="str">
        <f t="shared" si="84"/>
        <v>k</v>
      </c>
      <c r="D1847" s="23" t="s">
        <v>913</v>
      </c>
      <c r="E1847" s="23" t="str">
        <f t="shared" si="85"/>
        <v>j</v>
      </c>
      <c r="F1847" s="23">
        <f t="shared" ref="F1847:F1910" si="86">IF(F1846=62,11,F1846+1)</f>
        <v>36</v>
      </c>
      <c r="G1847" s="23" t="str" cm="1">
        <f t="array" aca="1" ref="G1847" ca="1">IF(OR(INDIRECT(A1847&amp;B1847&amp;C1847&amp;F1847)="",ISNUMBER(INDIRECT(A1847&amp;B1847&amp;C1847&amp;F1847))=FALSE),"",IF(INDIRECT(A1847&amp;B1847&amp;C1847&amp;9)="公開","【（第８期）WEB・コールセンター受付】","【（第８期）医療機関受付】"))</f>
        <v/>
      </c>
      <c r="H1847" s="15" t="str" cm="1">
        <f t="array" aca="1" ref="H1847" ca="1">IF(OR(INDIRECT(A1847&amp;B1847&amp;C1847&amp;F1847)="",ISNUMBER(INDIRECT(A1847&amp;B1847&amp;C1847&amp;F1847))=FALSE,INDIRECT(A1847&amp;B1847&amp;C1847&amp;F1847)=0),"",431001)</f>
        <v/>
      </c>
      <c r="I1847" s="15" t="str" cm="1">
        <f t="array" aca="1" ref="I1847" ca="1">IF(OR(INDIRECT(A1847&amp;B1847&amp;C1847&amp;F1847)="",ISNUMBER(INDIRECT(A1847&amp;B1847&amp;C1847&amp;F1847))=FALSE,INDIRECT(A1847&amp;B1847&amp;C1847&amp;F1847)=0),"",G1847&amp;J1847&amp;"."&amp;TEXT(M1847,"00")&amp;TEXT(N1847,"00")&amp;"."&amp;TEXT(O1847,"00")&amp;TEXT(P1847,"00"))</f>
        <v/>
      </c>
      <c r="J1847" s="15" t="str" cm="1">
        <f t="array" aca="1" ref="J1847" ca="1">IF(OR(INDIRECT(A1847&amp;B1847&amp;C1847&amp;F1847)="",ISNUMBER(INDIRECT(A1847&amp;B1847&amp;C1847&amp;F1847))=FALSE,INDIRECT(A1847&amp;B1847&amp;C1847&amp;F1847)=0),"",予約枠報告様式!$B$2)</f>
        <v/>
      </c>
      <c r="K1847" s="15" t="str" cm="1">
        <f t="array" aca="1" ref="K1847" ca="1">IF(OR(INDIRECT(A1847&amp;B1847&amp;C1847&amp;F1847)="",ISNUMBER(INDIRECT(A1847&amp;B1847&amp;C1847&amp;F1847))=FALSE,INDIRECT(A1847&amp;B1847&amp;C1847&amp;F1847)=0),"",1)</f>
        <v/>
      </c>
      <c r="L1847" s="15" t="str" cm="1">
        <f t="array" aca="1" ref="L1847" ca="1">IF(OR(INDIRECT(A1847&amp;B1847&amp;C1847&amp;F1847)="",ISNUMBER(INDIRECT(A1847&amp;B1847&amp;C1847&amp;F1847))=FALSE,INDIRECT(A1847&amp;B1847&amp;C1847&amp;F1847)=0),"",IF(G1847="【（第８期）医療機関受付】",TEXT(INDIRECT(A1847&amp;D1847&amp;E1847&amp;5),"yyy"),TEXT(INDIRECT(A1847&amp;B1847&amp;C1847&amp;5),"yyy")))</f>
        <v/>
      </c>
      <c r="M1847" s="15" t="str" cm="1">
        <f t="array" aca="1" ref="M1847" ca="1">IF(OR(INDIRECT(A1847&amp;B1847&amp;C1847&amp;F1847)="",ISNUMBER(INDIRECT(A1847&amp;B1847&amp;C1847&amp;F1847))=FALSE,INDIRECT(A1847&amp;B1847&amp;C1847&amp;F1847)=0),"",IF(G1847="【（第８期）医療機関受付】",TEXT(INDIRECT(A1847&amp;D1847&amp;E1847&amp;5),"m"),TEXT(INDIRECT(A1847&amp;B1847&amp;C1847&amp;5),"m")))</f>
        <v/>
      </c>
      <c r="N1847" s="15" t="str" cm="1">
        <f t="array" aca="1" ref="N1847" ca="1">IF(OR(INDIRECT(A1847&amp;B1847&amp;C1847&amp;F1847)="",ISNUMBER(INDIRECT(A1847&amp;B1847&amp;C1847&amp;F1847))=FALSE,INDIRECT(A1847&amp;B1847&amp;C1847&amp;F1847)=0),"",IF(G1847="【（第８期）医療機関受付】",TEXT(INDIRECT(A1847&amp;D1847&amp;E1847&amp;5),"d"),TEXT(INDIRECT(A1847&amp;B1847&amp;C1847&amp;5),"d")))</f>
        <v/>
      </c>
      <c r="O1847" s="15" t="str" cm="1">
        <f t="array" aca="1" ref="O1847" ca="1">IF(OR(INDIRECT(A1847&amp;B1847&amp;C1847&amp;F1847)="",ISNUMBER(INDIRECT(A1847&amp;B1847&amp;C1847&amp;F1847))=FALSE,INDIRECT(A1847&amp;B1847&amp;C1847&amp;F1847)=0),"",HOUR(INDIRECT(A1847&amp;"A"&amp;F1847)))</f>
        <v/>
      </c>
      <c r="P1847" s="15" t="str" cm="1">
        <f t="array" aca="1" ref="P1847" ca="1">IF(OR(INDIRECT(A1847&amp;B1847&amp;C1847&amp;F1847)="",ISNUMBER(INDIRECT(A1847&amp;B1847&amp;C1847&amp;F1847))=FALSE,INDIRECT(A1847&amp;B1847&amp;C1847&amp;F1847)=0),"",MINUTE(INDIRECT(A1847&amp;"A"&amp;F1847)))</f>
        <v/>
      </c>
      <c r="Q1847" s="15" t="str" cm="1">
        <f t="array" aca="1" ref="Q1847" ca="1">IF(OR(INDIRECT(A1847&amp;B1847&amp;C1847&amp;F1847)="",ISNUMBER(INDIRECT(A1847&amp;B1847&amp;C1847&amp;F1847))=FALSE,INDIRECT(A1847&amp;B1847&amp;C1847&amp;F1847)=0),"",O1847)</f>
        <v/>
      </c>
      <c r="R1847" s="15" t="str" cm="1">
        <f t="array" aca="1" ref="R1847" ca="1">IF(OR(INDIRECT(A1847&amp;B1847&amp;C1847&amp;F1847)="",ISNUMBER(INDIRECT(A1847&amp;B1847&amp;C1847&amp;F1847))=FALSE,INDIRECT(A1847&amp;B1847&amp;C1847&amp;F1847)=0),"",P1847+14)</f>
        <v/>
      </c>
      <c r="S1847" s="15" t="str" cm="1">
        <f t="array" aca="1" ref="S1847" ca="1">IF(OR(INDIRECT(A1847&amp;B1847&amp;C1847&amp;F1847)="",ISNUMBER(INDIRECT(A1847&amp;B1847&amp;C1847&amp;F1847))=FALSE,INDIRECT(A1847&amp;B1847&amp;C1847&amp;F1847)=0),"",INDIRECT(A1847&amp;B1847&amp;C1847&amp;F1847))</f>
        <v/>
      </c>
      <c r="T1847" s="15" t="str" cm="1">
        <f t="array" aca="1" ref="T1847" ca="1">IF(OR(INDIRECT(A1847&amp;B1847&amp;C1847&amp;F1847)="",ISNUMBER(INDIRECT(A1847&amp;B1847&amp;C1847&amp;F1847))=FALSE,INDIRECT(A1847&amp;B1847&amp;C1847&amp;F1847)=0),"",0)</f>
        <v/>
      </c>
    </row>
    <row r="1848" spans="1:20">
      <c r="A1848" s="23" t="s">
        <v>912</v>
      </c>
      <c r="B1848" s="23" t="s">
        <v>913</v>
      </c>
      <c r="C1848" s="23" t="str">
        <f t="shared" si="84"/>
        <v>k</v>
      </c>
      <c r="D1848" s="23" t="s">
        <v>913</v>
      </c>
      <c r="E1848" s="23" t="str">
        <f t="shared" si="85"/>
        <v>j</v>
      </c>
      <c r="F1848" s="23">
        <f t="shared" si="86"/>
        <v>37</v>
      </c>
      <c r="G1848" s="23" t="str" cm="1">
        <f t="array" aca="1" ref="G1848" ca="1">IF(OR(INDIRECT(A1848&amp;B1848&amp;C1848&amp;F1848)="",ISNUMBER(INDIRECT(A1848&amp;B1848&amp;C1848&amp;F1848))=FALSE),"",IF(INDIRECT(A1848&amp;B1848&amp;C1848&amp;9)="公開","【（第８期）WEB・コールセンター受付】","【（第８期）医療機関受付】"))</f>
        <v/>
      </c>
      <c r="H1848" s="15" t="str" cm="1">
        <f t="array" aca="1" ref="H1848" ca="1">IF(OR(INDIRECT(A1848&amp;B1848&amp;C1848&amp;F1848)="",ISNUMBER(INDIRECT(A1848&amp;B1848&amp;C1848&amp;F1848))=FALSE,INDIRECT(A1848&amp;B1848&amp;C1848&amp;F1848)=0),"",431001)</f>
        <v/>
      </c>
      <c r="I1848" s="15" t="str" cm="1">
        <f t="array" aca="1" ref="I1848" ca="1">IF(OR(INDIRECT(A1848&amp;B1848&amp;C1848&amp;F1848)="",ISNUMBER(INDIRECT(A1848&amp;B1848&amp;C1848&amp;F1848))=FALSE,INDIRECT(A1848&amp;B1848&amp;C1848&amp;F1848)=0),"",G1848&amp;J1848&amp;"."&amp;TEXT(M1848,"00")&amp;TEXT(N1848,"00")&amp;"."&amp;TEXT(O1848,"00")&amp;TEXT(P1848,"00"))</f>
        <v/>
      </c>
      <c r="J1848" s="15" t="str" cm="1">
        <f t="array" aca="1" ref="J1848" ca="1">IF(OR(INDIRECT(A1848&amp;B1848&amp;C1848&amp;F1848)="",ISNUMBER(INDIRECT(A1848&amp;B1848&amp;C1848&amp;F1848))=FALSE,INDIRECT(A1848&amp;B1848&amp;C1848&amp;F1848)=0),"",予約枠報告様式!$B$2)</f>
        <v/>
      </c>
      <c r="K1848" s="15" t="str" cm="1">
        <f t="array" aca="1" ref="K1848" ca="1">IF(OR(INDIRECT(A1848&amp;B1848&amp;C1848&amp;F1848)="",ISNUMBER(INDIRECT(A1848&amp;B1848&amp;C1848&amp;F1848))=FALSE,INDIRECT(A1848&amp;B1848&amp;C1848&amp;F1848)=0),"",1)</f>
        <v/>
      </c>
      <c r="L1848" s="15" t="str" cm="1">
        <f t="array" aca="1" ref="L1848" ca="1">IF(OR(INDIRECT(A1848&amp;B1848&amp;C1848&amp;F1848)="",ISNUMBER(INDIRECT(A1848&amp;B1848&amp;C1848&amp;F1848))=FALSE,INDIRECT(A1848&amp;B1848&amp;C1848&amp;F1848)=0),"",IF(G1848="【（第８期）医療機関受付】",TEXT(INDIRECT(A1848&amp;D1848&amp;E1848&amp;5),"yyy"),TEXT(INDIRECT(A1848&amp;B1848&amp;C1848&amp;5),"yyy")))</f>
        <v/>
      </c>
      <c r="M1848" s="15" t="str" cm="1">
        <f t="array" aca="1" ref="M1848" ca="1">IF(OR(INDIRECT(A1848&amp;B1848&amp;C1848&amp;F1848)="",ISNUMBER(INDIRECT(A1848&amp;B1848&amp;C1848&amp;F1848))=FALSE,INDIRECT(A1848&amp;B1848&amp;C1848&amp;F1848)=0),"",IF(G1848="【（第８期）医療機関受付】",TEXT(INDIRECT(A1848&amp;D1848&amp;E1848&amp;5),"m"),TEXT(INDIRECT(A1848&amp;B1848&amp;C1848&amp;5),"m")))</f>
        <v/>
      </c>
      <c r="N1848" s="15" t="str" cm="1">
        <f t="array" aca="1" ref="N1848" ca="1">IF(OR(INDIRECT(A1848&amp;B1848&amp;C1848&amp;F1848)="",ISNUMBER(INDIRECT(A1848&amp;B1848&amp;C1848&amp;F1848))=FALSE,INDIRECT(A1848&amp;B1848&amp;C1848&amp;F1848)=0),"",IF(G1848="【（第８期）医療機関受付】",TEXT(INDIRECT(A1848&amp;D1848&amp;E1848&amp;5),"d"),TEXT(INDIRECT(A1848&amp;B1848&amp;C1848&amp;5),"d")))</f>
        <v/>
      </c>
      <c r="O1848" s="15" t="str" cm="1">
        <f t="array" aca="1" ref="O1848" ca="1">IF(OR(INDIRECT(A1848&amp;B1848&amp;C1848&amp;F1848)="",ISNUMBER(INDIRECT(A1848&amp;B1848&amp;C1848&amp;F1848))=FALSE,INDIRECT(A1848&amp;B1848&amp;C1848&amp;F1848)=0),"",HOUR(INDIRECT(A1848&amp;"A"&amp;F1848)))</f>
        <v/>
      </c>
      <c r="P1848" s="15" t="str" cm="1">
        <f t="array" aca="1" ref="P1848" ca="1">IF(OR(INDIRECT(A1848&amp;B1848&amp;C1848&amp;F1848)="",ISNUMBER(INDIRECT(A1848&amp;B1848&amp;C1848&amp;F1848))=FALSE,INDIRECT(A1848&amp;B1848&amp;C1848&amp;F1848)=0),"",MINUTE(INDIRECT(A1848&amp;"A"&amp;F1848)))</f>
        <v/>
      </c>
      <c r="Q1848" s="15" t="str" cm="1">
        <f t="array" aca="1" ref="Q1848" ca="1">IF(OR(INDIRECT(A1848&amp;B1848&amp;C1848&amp;F1848)="",ISNUMBER(INDIRECT(A1848&amp;B1848&amp;C1848&amp;F1848))=FALSE,INDIRECT(A1848&amp;B1848&amp;C1848&amp;F1848)=0),"",O1848)</f>
        <v/>
      </c>
      <c r="R1848" s="15" t="str" cm="1">
        <f t="array" aca="1" ref="R1848" ca="1">IF(OR(INDIRECT(A1848&amp;B1848&amp;C1848&amp;F1848)="",ISNUMBER(INDIRECT(A1848&amp;B1848&amp;C1848&amp;F1848))=FALSE,INDIRECT(A1848&amp;B1848&amp;C1848&amp;F1848)=0),"",P1848+14)</f>
        <v/>
      </c>
      <c r="S1848" s="15" t="str" cm="1">
        <f t="array" aca="1" ref="S1848" ca="1">IF(OR(INDIRECT(A1848&amp;B1848&amp;C1848&amp;F1848)="",ISNUMBER(INDIRECT(A1848&amp;B1848&amp;C1848&amp;F1848))=FALSE,INDIRECT(A1848&amp;B1848&amp;C1848&amp;F1848)=0),"",INDIRECT(A1848&amp;B1848&amp;C1848&amp;F1848))</f>
        <v/>
      </c>
      <c r="T1848" s="15" t="str" cm="1">
        <f t="array" aca="1" ref="T1848" ca="1">IF(OR(INDIRECT(A1848&amp;B1848&amp;C1848&amp;F1848)="",ISNUMBER(INDIRECT(A1848&amp;B1848&amp;C1848&amp;F1848))=FALSE,INDIRECT(A1848&amp;B1848&amp;C1848&amp;F1848)=0),"",0)</f>
        <v/>
      </c>
    </row>
    <row r="1849" spans="1:20">
      <c r="A1849" s="23" t="s">
        <v>912</v>
      </c>
      <c r="B1849" s="23" t="s">
        <v>913</v>
      </c>
      <c r="C1849" s="23" t="str">
        <f t="shared" si="84"/>
        <v>k</v>
      </c>
      <c r="D1849" s="23" t="s">
        <v>913</v>
      </c>
      <c r="E1849" s="23" t="str">
        <f t="shared" si="85"/>
        <v>j</v>
      </c>
      <c r="F1849" s="23">
        <f t="shared" si="86"/>
        <v>38</v>
      </c>
      <c r="G1849" s="23" t="str" cm="1">
        <f t="array" aca="1" ref="G1849" ca="1">IF(OR(INDIRECT(A1849&amp;B1849&amp;C1849&amp;F1849)="",ISNUMBER(INDIRECT(A1849&amp;B1849&amp;C1849&amp;F1849))=FALSE),"",IF(INDIRECT(A1849&amp;B1849&amp;C1849&amp;9)="公開","【（第８期）WEB・コールセンター受付】","【（第８期）医療機関受付】"))</f>
        <v/>
      </c>
      <c r="H1849" s="15" t="str" cm="1">
        <f t="array" aca="1" ref="H1849" ca="1">IF(OR(INDIRECT(A1849&amp;B1849&amp;C1849&amp;F1849)="",ISNUMBER(INDIRECT(A1849&amp;B1849&amp;C1849&amp;F1849))=FALSE,INDIRECT(A1849&amp;B1849&amp;C1849&amp;F1849)=0),"",431001)</f>
        <v/>
      </c>
      <c r="I1849" s="15" t="str" cm="1">
        <f t="array" aca="1" ref="I1849" ca="1">IF(OR(INDIRECT(A1849&amp;B1849&amp;C1849&amp;F1849)="",ISNUMBER(INDIRECT(A1849&amp;B1849&amp;C1849&amp;F1849))=FALSE,INDIRECT(A1849&amp;B1849&amp;C1849&amp;F1849)=0),"",G1849&amp;J1849&amp;"."&amp;TEXT(M1849,"00")&amp;TEXT(N1849,"00")&amp;"."&amp;TEXT(O1849,"00")&amp;TEXT(P1849,"00"))</f>
        <v/>
      </c>
      <c r="J1849" s="15" t="str" cm="1">
        <f t="array" aca="1" ref="J1849" ca="1">IF(OR(INDIRECT(A1849&amp;B1849&amp;C1849&amp;F1849)="",ISNUMBER(INDIRECT(A1849&amp;B1849&amp;C1849&amp;F1849))=FALSE,INDIRECT(A1849&amp;B1849&amp;C1849&amp;F1849)=0),"",予約枠報告様式!$B$2)</f>
        <v/>
      </c>
      <c r="K1849" s="15" t="str" cm="1">
        <f t="array" aca="1" ref="K1849" ca="1">IF(OR(INDIRECT(A1849&amp;B1849&amp;C1849&amp;F1849)="",ISNUMBER(INDIRECT(A1849&amp;B1849&amp;C1849&amp;F1849))=FALSE,INDIRECT(A1849&amp;B1849&amp;C1849&amp;F1849)=0),"",1)</f>
        <v/>
      </c>
      <c r="L1849" s="15" t="str" cm="1">
        <f t="array" aca="1" ref="L1849" ca="1">IF(OR(INDIRECT(A1849&amp;B1849&amp;C1849&amp;F1849)="",ISNUMBER(INDIRECT(A1849&amp;B1849&amp;C1849&amp;F1849))=FALSE,INDIRECT(A1849&amp;B1849&amp;C1849&amp;F1849)=0),"",IF(G1849="【（第８期）医療機関受付】",TEXT(INDIRECT(A1849&amp;D1849&amp;E1849&amp;5),"yyy"),TEXT(INDIRECT(A1849&amp;B1849&amp;C1849&amp;5),"yyy")))</f>
        <v/>
      </c>
      <c r="M1849" s="15" t="str" cm="1">
        <f t="array" aca="1" ref="M1849" ca="1">IF(OR(INDIRECT(A1849&amp;B1849&amp;C1849&amp;F1849)="",ISNUMBER(INDIRECT(A1849&amp;B1849&amp;C1849&amp;F1849))=FALSE,INDIRECT(A1849&amp;B1849&amp;C1849&amp;F1849)=0),"",IF(G1849="【（第８期）医療機関受付】",TEXT(INDIRECT(A1849&amp;D1849&amp;E1849&amp;5),"m"),TEXT(INDIRECT(A1849&amp;B1849&amp;C1849&amp;5),"m")))</f>
        <v/>
      </c>
      <c r="N1849" s="15" t="str" cm="1">
        <f t="array" aca="1" ref="N1849" ca="1">IF(OR(INDIRECT(A1849&amp;B1849&amp;C1849&amp;F1849)="",ISNUMBER(INDIRECT(A1849&amp;B1849&amp;C1849&amp;F1849))=FALSE,INDIRECT(A1849&amp;B1849&amp;C1849&amp;F1849)=0),"",IF(G1849="【（第８期）医療機関受付】",TEXT(INDIRECT(A1849&amp;D1849&amp;E1849&amp;5),"d"),TEXT(INDIRECT(A1849&amp;B1849&amp;C1849&amp;5),"d")))</f>
        <v/>
      </c>
      <c r="O1849" s="15" t="str" cm="1">
        <f t="array" aca="1" ref="O1849" ca="1">IF(OR(INDIRECT(A1849&amp;B1849&amp;C1849&amp;F1849)="",ISNUMBER(INDIRECT(A1849&amp;B1849&amp;C1849&amp;F1849))=FALSE,INDIRECT(A1849&amp;B1849&amp;C1849&amp;F1849)=0),"",HOUR(INDIRECT(A1849&amp;"A"&amp;F1849)))</f>
        <v/>
      </c>
      <c r="P1849" s="15" t="str" cm="1">
        <f t="array" aca="1" ref="P1849" ca="1">IF(OR(INDIRECT(A1849&amp;B1849&amp;C1849&amp;F1849)="",ISNUMBER(INDIRECT(A1849&amp;B1849&amp;C1849&amp;F1849))=FALSE,INDIRECT(A1849&amp;B1849&amp;C1849&amp;F1849)=0),"",MINUTE(INDIRECT(A1849&amp;"A"&amp;F1849)))</f>
        <v/>
      </c>
      <c r="Q1849" s="15" t="str" cm="1">
        <f t="array" aca="1" ref="Q1849" ca="1">IF(OR(INDIRECT(A1849&amp;B1849&amp;C1849&amp;F1849)="",ISNUMBER(INDIRECT(A1849&amp;B1849&amp;C1849&amp;F1849))=FALSE,INDIRECT(A1849&amp;B1849&amp;C1849&amp;F1849)=0),"",O1849)</f>
        <v/>
      </c>
      <c r="R1849" s="15" t="str" cm="1">
        <f t="array" aca="1" ref="R1849" ca="1">IF(OR(INDIRECT(A1849&amp;B1849&amp;C1849&amp;F1849)="",ISNUMBER(INDIRECT(A1849&amp;B1849&amp;C1849&amp;F1849))=FALSE,INDIRECT(A1849&amp;B1849&amp;C1849&amp;F1849)=0),"",P1849+14)</f>
        <v/>
      </c>
      <c r="S1849" s="15" t="str" cm="1">
        <f t="array" aca="1" ref="S1849" ca="1">IF(OR(INDIRECT(A1849&amp;B1849&amp;C1849&amp;F1849)="",ISNUMBER(INDIRECT(A1849&amp;B1849&amp;C1849&amp;F1849))=FALSE,INDIRECT(A1849&amp;B1849&amp;C1849&amp;F1849)=0),"",INDIRECT(A1849&amp;B1849&amp;C1849&amp;F1849))</f>
        <v/>
      </c>
      <c r="T1849" s="15" t="str" cm="1">
        <f t="array" aca="1" ref="T1849" ca="1">IF(OR(INDIRECT(A1849&amp;B1849&amp;C1849&amp;F1849)="",ISNUMBER(INDIRECT(A1849&amp;B1849&amp;C1849&amp;F1849))=FALSE,INDIRECT(A1849&amp;B1849&amp;C1849&amp;F1849)=0),"",0)</f>
        <v/>
      </c>
    </row>
    <row r="1850" spans="1:20">
      <c r="A1850" s="23" t="s">
        <v>912</v>
      </c>
      <c r="B1850" s="23" t="s">
        <v>913</v>
      </c>
      <c r="C1850" s="23" t="str">
        <f t="shared" si="84"/>
        <v>k</v>
      </c>
      <c r="D1850" s="23" t="s">
        <v>913</v>
      </c>
      <c r="E1850" s="23" t="str">
        <f t="shared" si="85"/>
        <v>j</v>
      </c>
      <c r="F1850" s="23">
        <f t="shared" si="86"/>
        <v>39</v>
      </c>
      <c r="G1850" s="23" t="str" cm="1">
        <f t="array" aca="1" ref="G1850" ca="1">IF(OR(INDIRECT(A1850&amp;B1850&amp;C1850&amp;F1850)="",ISNUMBER(INDIRECT(A1850&amp;B1850&amp;C1850&amp;F1850))=FALSE),"",IF(INDIRECT(A1850&amp;B1850&amp;C1850&amp;9)="公開","【（第８期）WEB・コールセンター受付】","【（第８期）医療機関受付】"))</f>
        <v/>
      </c>
      <c r="H1850" s="15" t="str" cm="1">
        <f t="array" aca="1" ref="H1850" ca="1">IF(OR(INDIRECT(A1850&amp;B1850&amp;C1850&amp;F1850)="",ISNUMBER(INDIRECT(A1850&amp;B1850&amp;C1850&amp;F1850))=FALSE,INDIRECT(A1850&amp;B1850&amp;C1850&amp;F1850)=0),"",431001)</f>
        <v/>
      </c>
      <c r="I1850" s="15" t="str" cm="1">
        <f t="array" aca="1" ref="I1850" ca="1">IF(OR(INDIRECT(A1850&amp;B1850&amp;C1850&amp;F1850)="",ISNUMBER(INDIRECT(A1850&amp;B1850&amp;C1850&amp;F1850))=FALSE,INDIRECT(A1850&amp;B1850&amp;C1850&amp;F1850)=0),"",G1850&amp;J1850&amp;"."&amp;TEXT(M1850,"00")&amp;TEXT(N1850,"00")&amp;"."&amp;TEXT(O1850,"00")&amp;TEXT(P1850,"00"))</f>
        <v/>
      </c>
      <c r="J1850" s="15" t="str" cm="1">
        <f t="array" aca="1" ref="J1850" ca="1">IF(OR(INDIRECT(A1850&amp;B1850&amp;C1850&amp;F1850)="",ISNUMBER(INDIRECT(A1850&amp;B1850&amp;C1850&amp;F1850))=FALSE,INDIRECT(A1850&amp;B1850&amp;C1850&amp;F1850)=0),"",予約枠報告様式!$B$2)</f>
        <v/>
      </c>
      <c r="K1850" s="15" t="str" cm="1">
        <f t="array" aca="1" ref="K1850" ca="1">IF(OR(INDIRECT(A1850&amp;B1850&amp;C1850&amp;F1850)="",ISNUMBER(INDIRECT(A1850&amp;B1850&amp;C1850&amp;F1850))=FALSE,INDIRECT(A1850&amp;B1850&amp;C1850&amp;F1850)=0),"",1)</f>
        <v/>
      </c>
      <c r="L1850" s="15" t="str" cm="1">
        <f t="array" aca="1" ref="L1850" ca="1">IF(OR(INDIRECT(A1850&amp;B1850&amp;C1850&amp;F1850)="",ISNUMBER(INDIRECT(A1850&amp;B1850&amp;C1850&amp;F1850))=FALSE,INDIRECT(A1850&amp;B1850&amp;C1850&amp;F1850)=0),"",IF(G1850="【（第８期）医療機関受付】",TEXT(INDIRECT(A1850&amp;D1850&amp;E1850&amp;5),"yyy"),TEXT(INDIRECT(A1850&amp;B1850&amp;C1850&amp;5),"yyy")))</f>
        <v/>
      </c>
      <c r="M1850" s="15" t="str" cm="1">
        <f t="array" aca="1" ref="M1850" ca="1">IF(OR(INDIRECT(A1850&amp;B1850&amp;C1850&amp;F1850)="",ISNUMBER(INDIRECT(A1850&amp;B1850&amp;C1850&amp;F1850))=FALSE,INDIRECT(A1850&amp;B1850&amp;C1850&amp;F1850)=0),"",IF(G1850="【（第８期）医療機関受付】",TEXT(INDIRECT(A1850&amp;D1850&amp;E1850&amp;5),"m"),TEXT(INDIRECT(A1850&amp;B1850&amp;C1850&amp;5),"m")))</f>
        <v/>
      </c>
      <c r="N1850" s="15" t="str" cm="1">
        <f t="array" aca="1" ref="N1850" ca="1">IF(OR(INDIRECT(A1850&amp;B1850&amp;C1850&amp;F1850)="",ISNUMBER(INDIRECT(A1850&amp;B1850&amp;C1850&amp;F1850))=FALSE,INDIRECT(A1850&amp;B1850&amp;C1850&amp;F1850)=0),"",IF(G1850="【（第８期）医療機関受付】",TEXT(INDIRECT(A1850&amp;D1850&amp;E1850&amp;5),"d"),TEXT(INDIRECT(A1850&amp;B1850&amp;C1850&amp;5),"d")))</f>
        <v/>
      </c>
      <c r="O1850" s="15" t="str" cm="1">
        <f t="array" aca="1" ref="O1850" ca="1">IF(OR(INDIRECT(A1850&amp;B1850&amp;C1850&amp;F1850)="",ISNUMBER(INDIRECT(A1850&amp;B1850&amp;C1850&amp;F1850))=FALSE,INDIRECT(A1850&amp;B1850&amp;C1850&amp;F1850)=0),"",HOUR(INDIRECT(A1850&amp;"A"&amp;F1850)))</f>
        <v/>
      </c>
      <c r="P1850" s="15" t="str" cm="1">
        <f t="array" aca="1" ref="P1850" ca="1">IF(OR(INDIRECT(A1850&amp;B1850&amp;C1850&amp;F1850)="",ISNUMBER(INDIRECT(A1850&amp;B1850&amp;C1850&amp;F1850))=FALSE,INDIRECT(A1850&amp;B1850&amp;C1850&amp;F1850)=0),"",MINUTE(INDIRECT(A1850&amp;"A"&amp;F1850)))</f>
        <v/>
      </c>
      <c r="Q1850" s="15" t="str" cm="1">
        <f t="array" aca="1" ref="Q1850" ca="1">IF(OR(INDIRECT(A1850&amp;B1850&amp;C1850&amp;F1850)="",ISNUMBER(INDIRECT(A1850&amp;B1850&amp;C1850&amp;F1850))=FALSE,INDIRECT(A1850&amp;B1850&amp;C1850&amp;F1850)=0),"",O1850)</f>
        <v/>
      </c>
      <c r="R1850" s="15" t="str" cm="1">
        <f t="array" aca="1" ref="R1850" ca="1">IF(OR(INDIRECT(A1850&amp;B1850&amp;C1850&amp;F1850)="",ISNUMBER(INDIRECT(A1850&amp;B1850&amp;C1850&amp;F1850))=FALSE,INDIRECT(A1850&amp;B1850&amp;C1850&amp;F1850)=0),"",P1850+14)</f>
        <v/>
      </c>
      <c r="S1850" s="15" t="str" cm="1">
        <f t="array" aca="1" ref="S1850" ca="1">IF(OR(INDIRECT(A1850&amp;B1850&amp;C1850&amp;F1850)="",ISNUMBER(INDIRECT(A1850&amp;B1850&amp;C1850&amp;F1850))=FALSE,INDIRECT(A1850&amp;B1850&amp;C1850&amp;F1850)=0),"",INDIRECT(A1850&amp;B1850&amp;C1850&amp;F1850))</f>
        <v/>
      </c>
      <c r="T1850" s="15" t="str" cm="1">
        <f t="array" aca="1" ref="T1850" ca="1">IF(OR(INDIRECT(A1850&amp;B1850&amp;C1850&amp;F1850)="",ISNUMBER(INDIRECT(A1850&amp;B1850&amp;C1850&amp;F1850))=FALSE,INDIRECT(A1850&amp;B1850&amp;C1850&amp;F1850)=0),"",0)</f>
        <v/>
      </c>
    </row>
    <row r="1851" spans="1:20">
      <c r="A1851" s="23" t="s">
        <v>912</v>
      </c>
      <c r="B1851" s="23" t="s">
        <v>913</v>
      </c>
      <c r="C1851" s="23" t="str">
        <f t="shared" si="84"/>
        <v>k</v>
      </c>
      <c r="D1851" s="23" t="s">
        <v>913</v>
      </c>
      <c r="E1851" s="23" t="str">
        <f t="shared" si="85"/>
        <v>j</v>
      </c>
      <c r="F1851" s="23">
        <f t="shared" si="86"/>
        <v>40</v>
      </c>
      <c r="G1851" s="23" t="str" cm="1">
        <f t="array" aca="1" ref="G1851" ca="1">IF(OR(INDIRECT(A1851&amp;B1851&amp;C1851&amp;F1851)="",ISNUMBER(INDIRECT(A1851&amp;B1851&amp;C1851&amp;F1851))=FALSE),"",IF(INDIRECT(A1851&amp;B1851&amp;C1851&amp;9)="公開","【（第８期）WEB・コールセンター受付】","【（第８期）医療機関受付】"))</f>
        <v/>
      </c>
      <c r="H1851" s="15" t="str" cm="1">
        <f t="array" aca="1" ref="H1851" ca="1">IF(OR(INDIRECT(A1851&amp;B1851&amp;C1851&amp;F1851)="",ISNUMBER(INDIRECT(A1851&amp;B1851&amp;C1851&amp;F1851))=FALSE,INDIRECT(A1851&amp;B1851&amp;C1851&amp;F1851)=0),"",431001)</f>
        <v/>
      </c>
      <c r="I1851" s="15" t="str" cm="1">
        <f t="array" aca="1" ref="I1851" ca="1">IF(OR(INDIRECT(A1851&amp;B1851&amp;C1851&amp;F1851)="",ISNUMBER(INDIRECT(A1851&amp;B1851&amp;C1851&amp;F1851))=FALSE,INDIRECT(A1851&amp;B1851&amp;C1851&amp;F1851)=0),"",G1851&amp;J1851&amp;"."&amp;TEXT(M1851,"00")&amp;TEXT(N1851,"00")&amp;"."&amp;TEXT(O1851,"00")&amp;TEXT(P1851,"00"))</f>
        <v/>
      </c>
      <c r="J1851" s="15" t="str" cm="1">
        <f t="array" aca="1" ref="J1851" ca="1">IF(OR(INDIRECT(A1851&amp;B1851&amp;C1851&amp;F1851)="",ISNUMBER(INDIRECT(A1851&amp;B1851&amp;C1851&amp;F1851))=FALSE,INDIRECT(A1851&amp;B1851&amp;C1851&amp;F1851)=0),"",予約枠報告様式!$B$2)</f>
        <v/>
      </c>
      <c r="K1851" s="15" t="str" cm="1">
        <f t="array" aca="1" ref="K1851" ca="1">IF(OR(INDIRECT(A1851&amp;B1851&amp;C1851&amp;F1851)="",ISNUMBER(INDIRECT(A1851&amp;B1851&amp;C1851&amp;F1851))=FALSE,INDIRECT(A1851&amp;B1851&amp;C1851&amp;F1851)=0),"",1)</f>
        <v/>
      </c>
      <c r="L1851" s="15" t="str" cm="1">
        <f t="array" aca="1" ref="L1851" ca="1">IF(OR(INDIRECT(A1851&amp;B1851&amp;C1851&amp;F1851)="",ISNUMBER(INDIRECT(A1851&amp;B1851&amp;C1851&amp;F1851))=FALSE,INDIRECT(A1851&amp;B1851&amp;C1851&amp;F1851)=0),"",IF(G1851="【（第８期）医療機関受付】",TEXT(INDIRECT(A1851&amp;D1851&amp;E1851&amp;5),"yyy"),TEXT(INDIRECT(A1851&amp;B1851&amp;C1851&amp;5),"yyy")))</f>
        <v/>
      </c>
      <c r="M1851" s="15" t="str" cm="1">
        <f t="array" aca="1" ref="M1851" ca="1">IF(OR(INDIRECT(A1851&amp;B1851&amp;C1851&amp;F1851)="",ISNUMBER(INDIRECT(A1851&amp;B1851&amp;C1851&amp;F1851))=FALSE,INDIRECT(A1851&amp;B1851&amp;C1851&amp;F1851)=0),"",IF(G1851="【（第８期）医療機関受付】",TEXT(INDIRECT(A1851&amp;D1851&amp;E1851&amp;5),"m"),TEXT(INDIRECT(A1851&amp;B1851&amp;C1851&amp;5),"m")))</f>
        <v/>
      </c>
      <c r="N1851" s="15" t="str" cm="1">
        <f t="array" aca="1" ref="N1851" ca="1">IF(OR(INDIRECT(A1851&amp;B1851&amp;C1851&amp;F1851)="",ISNUMBER(INDIRECT(A1851&amp;B1851&amp;C1851&amp;F1851))=FALSE,INDIRECT(A1851&amp;B1851&amp;C1851&amp;F1851)=0),"",IF(G1851="【（第８期）医療機関受付】",TEXT(INDIRECT(A1851&amp;D1851&amp;E1851&amp;5),"d"),TEXT(INDIRECT(A1851&amp;B1851&amp;C1851&amp;5),"d")))</f>
        <v/>
      </c>
      <c r="O1851" s="15" t="str" cm="1">
        <f t="array" aca="1" ref="O1851" ca="1">IF(OR(INDIRECT(A1851&amp;B1851&amp;C1851&amp;F1851)="",ISNUMBER(INDIRECT(A1851&amp;B1851&amp;C1851&amp;F1851))=FALSE,INDIRECT(A1851&amp;B1851&amp;C1851&amp;F1851)=0),"",HOUR(INDIRECT(A1851&amp;"A"&amp;F1851)))</f>
        <v/>
      </c>
      <c r="P1851" s="15" t="str" cm="1">
        <f t="array" aca="1" ref="P1851" ca="1">IF(OR(INDIRECT(A1851&amp;B1851&amp;C1851&amp;F1851)="",ISNUMBER(INDIRECT(A1851&amp;B1851&amp;C1851&amp;F1851))=FALSE,INDIRECT(A1851&amp;B1851&amp;C1851&amp;F1851)=0),"",MINUTE(INDIRECT(A1851&amp;"A"&amp;F1851)))</f>
        <v/>
      </c>
      <c r="Q1851" s="15" t="str" cm="1">
        <f t="array" aca="1" ref="Q1851" ca="1">IF(OR(INDIRECT(A1851&amp;B1851&amp;C1851&amp;F1851)="",ISNUMBER(INDIRECT(A1851&amp;B1851&amp;C1851&amp;F1851))=FALSE,INDIRECT(A1851&amp;B1851&amp;C1851&amp;F1851)=0),"",O1851)</f>
        <v/>
      </c>
      <c r="R1851" s="15" t="str" cm="1">
        <f t="array" aca="1" ref="R1851" ca="1">IF(OR(INDIRECT(A1851&amp;B1851&amp;C1851&amp;F1851)="",ISNUMBER(INDIRECT(A1851&amp;B1851&amp;C1851&amp;F1851))=FALSE,INDIRECT(A1851&amp;B1851&amp;C1851&amp;F1851)=0),"",P1851+14)</f>
        <v/>
      </c>
      <c r="S1851" s="15" t="str" cm="1">
        <f t="array" aca="1" ref="S1851" ca="1">IF(OR(INDIRECT(A1851&amp;B1851&amp;C1851&amp;F1851)="",ISNUMBER(INDIRECT(A1851&amp;B1851&amp;C1851&amp;F1851))=FALSE,INDIRECT(A1851&amp;B1851&amp;C1851&amp;F1851)=0),"",INDIRECT(A1851&amp;B1851&amp;C1851&amp;F1851))</f>
        <v/>
      </c>
      <c r="T1851" s="15" t="str" cm="1">
        <f t="array" aca="1" ref="T1851" ca="1">IF(OR(INDIRECT(A1851&amp;B1851&amp;C1851&amp;F1851)="",ISNUMBER(INDIRECT(A1851&amp;B1851&amp;C1851&amp;F1851))=FALSE,INDIRECT(A1851&amp;B1851&amp;C1851&amp;F1851)=0),"",0)</f>
        <v/>
      </c>
    </row>
    <row r="1852" spans="1:20">
      <c r="A1852" s="23" t="s">
        <v>912</v>
      </c>
      <c r="B1852" s="23" t="s">
        <v>913</v>
      </c>
      <c r="C1852" s="23" t="str">
        <f t="shared" si="84"/>
        <v>k</v>
      </c>
      <c r="D1852" s="23" t="s">
        <v>913</v>
      </c>
      <c r="E1852" s="23" t="str">
        <f t="shared" si="85"/>
        <v>j</v>
      </c>
      <c r="F1852" s="23">
        <f t="shared" si="86"/>
        <v>41</v>
      </c>
      <c r="G1852" s="23" t="str" cm="1">
        <f t="array" aca="1" ref="G1852" ca="1">IF(OR(INDIRECT(A1852&amp;B1852&amp;C1852&amp;F1852)="",ISNUMBER(INDIRECT(A1852&amp;B1852&amp;C1852&amp;F1852))=FALSE),"",IF(INDIRECT(A1852&amp;B1852&amp;C1852&amp;9)="公開","【（第８期）WEB・コールセンター受付】","【（第８期）医療機関受付】"))</f>
        <v/>
      </c>
      <c r="H1852" s="15" t="str" cm="1">
        <f t="array" aca="1" ref="H1852" ca="1">IF(OR(INDIRECT(A1852&amp;B1852&amp;C1852&amp;F1852)="",ISNUMBER(INDIRECT(A1852&amp;B1852&amp;C1852&amp;F1852))=FALSE,INDIRECT(A1852&amp;B1852&amp;C1852&amp;F1852)=0),"",431001)</f>
        <v/>
      </c>
      <c r="I1852" s="15" t="str" cm="1">
        <f t="array" aca="1" ref="I1852" ca="1">IF(OR(INDIRECT(A1852&amp;B1852&amp;C1852&amp;F1852)="",ISNUMBER(INDIRECT(A1852&amp;B1852&amp;C1852&amp;F1852))=FALSE,INDIRECT(A1852&amp;B1852&amp;C1852&amp;F1852)=0),"",G1852&amp;J1852&amp;"."&amp;TEXT(M1852,"00")&amp;TEXT(N1852,"00")&amp;"."&amp;TEXT(O1852,"00")&amp;TEXT(P1852,"00"))</f>
        <v/>
      </c>
      <c r="J1852" s="15" t="str" cm="1">
        <f t="array" aca="1" ref="J1852" ca="1">IF(OR(INDIRECT(A1852&amp;B1852&amp;C1852&amp;F1852)="",ISNUMBER(INDIRECT(A1852&amp;B1852&amp;C1852&amp;F1852))=FALSE,INDIRECT(A1852&amp;B1852&amp;C1852&amp;F1852)=0),"",予約枠報告様式!$B$2)</f>
        <v/>
      </c>
      <c r="K1852" s="15" t="str" cm="1">
        <f t="array" aca="1" ref="K1852" ca="1">IF(OR(INDIRECT(A1852&amp;B1852&amp;C1852&amp;F1852)="",ISNUMBER(INDIRECT(A1852&amp;B1852&amp;C1852&amp;F1852))=FALSE,INDIRECT(A1852&amp;B1852&amp;C1852&amp;F1852)=0),"",1)</f>
        <v/>
      </c>
      <c r="L1852" s="15" t="str" cm="1">
        <f t="array" aca="1" ref="L1852" ca="1">IF(OR(INDIRECT(A1852&amp;B1852&amp;C1852&amp;F1852)="",ISNUMBER(INDIRECT(A1852&amp;B1852&amp;C1852&amp;F1852))=FALSE,INDIRECT(A1852&amp;B1852&amp;C1852&amp;F1852)=0),"",IF(G1852="【（第８期）医療機関受付】",TEXT(INDIRECT(A1852&amp;D1852&amp;E1852&amp;5),"yyy"),TEXT(INDIRECT(A1852&amp;B1852&amp;C1852&amp;5),"yyy")))</f>
        <v/>
      </c>
      <c r="M1852" s="15" t="str" cm="1">
        <f t="array" aca="1" ref="M1852" ca="1">IF(OR(INDIRECT(A1852&amp;B1852&amp;C1852&amp;F1852)="",ISNUMBER(INDIRECT(A1852&amp;B1852&amp;C1852&amp;F1852))=FALSE,INDIRECT(A1852&amp;B1852&amp;C1852&amp;F1852)=0),"",IF(G1852="【（第８期）医療機関受付】",TEXT(INDIRECT(A1852&amp;D1852&amp;E1852&amp;5),"m"),TEXT(INDIRECT(A1852&amp;B1852&amp;C1852&amp;5),"m")))</f>
        <v/>
      </c>
      <c r="N1852" s="15" t="str" cm="1">
        <f t="array" aca="1" ref="N1852" ca="1">IF(OR(INDIRECT(A1852&amp;B1852&amp;C1852&amp;F1852)="",ISNUMBER(INDIRECT(A1852&amp;B1852&amp;C1852&amp;F1852))=FALSE,INDIRECT(A1852&amp;B1852&amp;C1852&amp;F1852)=0),"",IF(G1852="【（第８期）医療機関受付】",TEXT(INDIRECT(A1852&amp;D1852&amp;E1852&amp;5),"d"),TEXT(INDIRECT(A1852&amp;B1852&amp;C1852&amp;5),"d")))</f>
        <v/>
      </c>
      <c r="O1852" s="15" t="str" cm="1">
        <f t="array" aca="1" ref="O1852" ca="1">IF(OR(INDIRECT(A1852&amp;B1852&amp;C1852&amp;F1852)="",ISNUMBER(INDIRECT(A1852&amp;B1852&amp;C1852&amp;F1852))=FALSE,INDIRECT(A1852&amp;B1852&amp;C1852&amp;F1852)=0),"",HOUR(INDIRECT(A1852&amp;"A"&amp;F1852)))</f>
        <v/>
      </c>
      <c r="P1852" s="15" t="str" cm="1">
        <f t="array" aca="1" ref="P1852" ca="1">IF(OR(INDIRECT(A1852&amp;B1852&amp;C1852&amp;F1852)="",ISNUMBER(INDIRECT(A1852&amp;B1852&amp;C1852&amp;F1852))=FALSE,INDIRECT(A1852&amp;B1852&amp;C1852&amp;F1852)=0),"",MINUTE(INDIRECT(A1852&amp;"A"&amp;F1852)))</f>
        <v/>
      </c>
      <c r="Q1852" s="15" t="str" cm="1">
        <f t="array" aca="1" ref="Q1852" ca="1">IF(OR(INDIRECT(A1852&amp;B1852&amp;C1852&amp;F1852)="",ISNUMBER(INDIRECT(A1852&amp;B1852&amp;C1852&amp;F1852))=FALSE,INDIRECT(A1852&amp;B1852&amp;C1852&amp;F1852)=0),"",O1852)</f>
        <v/>
      </c>
      <c r="R1852" s="15" t="str" cm="1">
        <f t="array" aca="1" ref="R1852" ca="1">IF(OR(INDIRECT(A1852&amp;B1852&amp;C1852&amp;F1852)="",ISNUMBER(INDIRECT(A1852&amp;B1852&amp;C1852&amp;F1852))=FALSE,INDIRECT(A1852&amp;B1852&amp;C1852&amp;F1852)=0),"",P1852+14)</f>
        <v/>
      </c>
      <c r="S1852" s="15" t="str" cm="1">
        <f t="array" aca="1" ref="S1852" ca="1">IF(OR(INDIRECT(A1852&amp;B1852&amp;C1852&amp;F1852)="",ISNUMBER(INDIRECT(A1852&amp;B1852&amp;C1852&amp;F1852))=FALSE,INDIRECT(A1852&amp;B1852&amp;C1852&amp;F1852)=0),"",INDIRECT(A1852&amp;B1852&amp;C1852&amp;F1852))</f>
        <v/>
      </c>
      <c r="T1852" s="15" t="str" cm="1">
        <f t="array" aca="1" ref="T1852" ca="1">IF(OR(INDIRECT(A1852&amp;B1852&amp;C1852&amp;F1852)="",ISNUMBER(INDIRECT(A1852&amp;B1852&amp;C1852&amp;F1852))=FALSE,INDIRECT(A1852&amp;B1852&amp;C1852&amp;F1852)=0),"",0)</f>
        <v/>
      </c>
    </row>
    <row r="1853" spans="1:20">
      <c r="A1853" s="23" t="s">
        <v>912</v>
      </c>
      <c r="B1853" s="23" t="s">
        <v>913</v>
      </c>
      <c r="C1853" s="23" t="str">
        <f t="shared" si="84"/>
        <v>k</v>
      </c>
      <c r="D1853" s="23" t="s">
        <v>913</v>
      </c>
      <c r="E1853" s="23" t="str">
        <f t="shared" si="85"/>
        <v>j</v>
      </c>
      <c r="F1853" s="23">
        <f t="shared" si="86"/>
        <v>42</v>
      </c>
      <c r="G1853" s="23" t="str" cm="1">
        <f t="array" aca="1" ref="G1853" ca="1">IF(OR(INDIRECT(A1853&amp;B1853&amp;C1853&amp;F1853)="",ISNUMBER(INDIRECT(A1853&amp;B1853&amp;C1853&amp;F1853))=FALSE),"",IF(INDIRECT(A1853&amp;B1853&amp;C1853&amp;9)="公開","【（第８期）WEB・コールセンター受付】","【（第８期）医療機関受付】"))</f>
        <v/>
      </c>
      <c r="H1853" s="15" t="str" cm="1">
        <f t="array" aca="1" ref="H1853" ca="1">IF(OR(INDIRECT(A1853&amp;B1853&amp;C1853&amp;F1853)="",ISNUMBER(INDIRECT(A1853&amp;B1853&amp;C1853&amp;F1853))=FALSE,INDIRECT(A1853&amp;B1853&amp;C1853&amp;F1853)=0),"",431001)</f>
        <v/>
      </c>
      <c r="I1853" s="15" t="str" cm="1">
        <f t="array" aca="1" ref="I1853" ca="1">IF(OR(INDIRECT(A1853&amp;B1853&amp;C1853&amp;F1853)="",ISNUMBER(INDIRECT(A1853&amp;B1853&amp;C1853&amp;F1853))=FALSE,INDIRECT(A1853&amp;B1853&amp;C1853&amp;F1853)=0),"",G1853&amp;J1853&amp;"."&amp;TEXT(M1853,"00")&amp;TEXT(N1853,"00")&amp;"."&amp;TEXT(O1853,"00")&amp;TEXT(P1853,"00"))</f>
        <v/>
      </c>
      <c r="J1853" s="15" t="str" cm="1">
        <f t="array" aca="1" ref="J1853" ca="1">IF(OR(INDIRECT(A1853&amp;B1853&amp;C1853&amp;F1853)="",ISNUMBER(INDIRECT(A1853&amp;B1853&amp;C1853&amp;F1853))=FALSE,INDIRECT(A1853&amp;B1853&amp;C1853&amp;F1853)=0),"",予約枠報告様式!$B$2)</f>
        <v/>
      </c>
      <c r="K1853" s="15" t="str" cm="1">
        <f t="array" aca="1" ref="K1853" ca="1">IF(OR(INDIRECT(A1853&amp;B1853&amp;C1853&amp;F1853)="",ISNUMBER(INDIRECT(A1853&amp;B1853&amp;C1853&amp;F1853))=FALSE,INDIRECT(A1853&amp;B1853&amp;C1853&amp;F1853)=0),"",1)</f>
        <v/>
      </c>
      <c r="L1853" s="15" t="str" cm="1">
        <f t="array" aca="1" ref="L1853" ca="1">IF(OR(INDIRECT(A1853&amp;B1853&amp;C1853&amp;F1853)="",ISNUMBER(INDIRECT(A1853&amp;B1853&amp;C1853&amp;F1853))=FALSE,INDIRECT(A1853&amp;B1853&amp;C1853&amp;F1853)=0),"",IF(G1853="【（第８期）医療機関受付】",TEXT(INDIRECT(A1853&amp;D1853&amp;E1853&amp;5),"yyy"),TEXT(INDIRECT(A1853&amp;B1853&amp;C1853&amp;5),"yyy")))</f>
        <v/>
      </c>
      <c r="M1853" s="15" t="str" cm="1">
        <f t="array" aca="1" ref="M1853" ca="1">IF(OR(INDIRECT(A1853&amp;B1853&amp;C1853&amp;F1853)="",ISNUMBER(INDIRECT(A1853&amp;B1853&amp;C1853&amp;F1853))=FALSE,INDIRECT(A1853&amp;B1853&amp;C1853&amp;F1853)=0),"",IF(G1853="【（第８期）医療機関受付】",TEXT(INDIRECT(A1853&amp;D1853&amp;E1853&amp;5),"m"),TEXT(INDIRECT(A1853&amp;B1853&amp;C1853&amp;5),"m")))</f>
        <v/>
      </c>
      <c r="N1853" s="15" t="str" cm="1">
        <f t="array" aca="1" ref="N1853" ca="1">IF(OR(INDIRECT(A1853&amp;B1853&amp;C1853&amp;F1853)="",ISNUMBER(INDIRECT(A1853&amp;B1853&amp;C1853&amp;F1853))=FALSE,INDIRECT(A1853&amp;B1853&amp;C1853&amp;F1853)=0),"",IF(G1853="【（第８期）医療機関受付】",TEXT(INDIRECT(A1853&amp;D1853&amp;E1853&amp;5),"d"),TEXT(INDIRECT(A1853&amp;B1853&amp;C1853&amp;5),"d")))</f>
        <v/>
      </c>
      <c r="O1853" s="15" t="str" cm="1">
        <f t="array" aca="1" ref="O1853" ca="1">IF(OR(INDIRECT(A1853&amp;B1853&amp;C1853&amp;F1853)="",ISNUMBER(INDIRECT(A1853&amp;B1853&amp;C1853&amp;F1853))=FALSE,INDIRECT(A1853&amp;B1853&amp;C1853&amp;F1853)=0),"",HOUR(INDIRECT(A1853&amp;"A"&amp;F1853)))</f>
        <v/>
      </c>
      <c r="P1853" s="15" t="str" cm="1">
        <f t="array" aca="1" ref="P1853" ca="1">IF(OR(INDIRECT(A1853&amp;B1853&amp;C1853&amp;F1853)="",ISNUMBER(INDIRECT(A1853&amp;B1853&amp;C1853&amp;F1853))=FALSE,INDIRECT(A1853&amp;B1853&amp;C1853&amp;F1853)=0),"",MINUTE(INDIRECT(A1853&amp;"A"&amp;F1853)))</f>
        <v/>
      </c>
      <c r="Q1853" s="15" t="str" cm="1">
        <f t="array" aca="1" ref="Q1853" ca="1">IF(OR(INDIRECT(A1853&amp;B1853&amp;C1853&amp;F1853)="",ISNUMBER(INDIRECT(A1853&amp;B1853&amp;C1853&amp;F1853))=FALSE,INDIRECT(A1853&amp;B1853&amp;C1853&amp;F1853)=0),"",O1853)</f>
        <v/>
      </c>
      <c r="R1853" s="15" t="str" cm="1">
        <f t="array" aca="1" ref="R1853" ca="1">IF(OR(INDIRECT(A1853&amp;B1853&amp;C1853&amp;F1853)="",ISNUMBER(INDIRECT(A1853&amp;B1853&amp;C1853&amp;F1853))=FALSE,INDIRECT(A1853&amp;B1853&amp;C1853&amp;F1853)=0),"",P1853+14)</f>
        <v/>
      </c>
      <c r="S1853" s="15" t="str" cm="1">
        <f t="array" aca="1" ref="S1853" ca="1">IF(OR(INDIRECT(A1853&amp;B1853&amp;C1853&amp;F1853)="",ISNUMBER(INDIRECT(A1853&amp;B1853&amp;C1853&amp;F1853))=FALSE,INDIRECT(A1853&amp;B1853&amp;C1853&amp;F1853)=0),"",INDIRECT(A1853&amp;B1853&amp;C1853&amp;F1853))</f>
        <v/>
      </c>
      <c r="T1853" s="15" t="str" cm="1">
        <f t="array" aca="1" ref="T1853" ca="1">IF(OR(INDIRECT(A1853&amp;B1853&amp;C1853&amp;F1853)="",ISNUMBER(INDIRECT(A1853&amp;B1853&amp;C1853&amp;F1853))=FALSE,INDIRECT(A1853&amp;B1853&amp;C1853&amp;F1853)=0),"",0)</f>
        <v/>
      </c>
    </row>
    <row r="1854" spans="1:20">
      <c r="A1854" s="23" t="s">
        <v>912</v>
      </c>
      <c r="B1854" s="23" t="s">
        <v>913</v>
      </c>
      <c r="C1854" s="23" t="str">
        <f t="shared" si="84"/>
        <v>k</v>
      </c>
      <c r="D1854" s="23" t="s">
        <v>913</v>
      </c>
      <c r="E1854" s="23" t="str">
        <f t="shared" si="85"/>
        <v>j</v>
      </c>
      <c r="F1854" s="23">
        <f t="shared" si="86"/>
        <v>43</v>
      </c>
      <c r="G1854" s="23" t="str" cm="1">
        <f t="array" aca="1" ref="G1854" ca="1">IF(OR(INDIRECT(A1854&amp;B1854&amp;C1854&amp;F1854)="",ISNUMBER(INDIRECT(A1854&amp;B1854&amp;C1854&amp;F1854))=FALSE),"",IF(INDIRECT(A1854&amp;B1854&amp;C1854&amp;9)="公開","【（第８期）WEB・コールセンター受付】","【（第８期）医療機関受付】"))</f>
        <v/>
      </c>
      <c r="H1854" s="15" t="str" cm="1">
        <f t="array" aca="1" ref="H1854" ca="1">IF(OR(INDIRECT(A1854&amp;B1854&amp;C1854&amp;F1854)="",ISNUMBER(INDIRECT(A1854&amp;B1854&amp;C1854&amp;F1854))=FALSE,INDIRECT(A1854&amp;B1854&amp;C1854&amp;F1854)=0),"",431001)</f>
        <v/>
      </c>
      <c r="I1854" s="15" t="str" cm="1">
        <f t="array" aca="1" ref="I1854" ca="1">IF(OR(INDIRECT(A1854&amp;B1854&amp;C1854&amp;F1854)="",ISNUMBER(INDIRECT(A1854&amp;B1854&amp;C1854&amp;F1854))=FALSE,INDIRECT(A1854&amp;B1854&amp;C1854&amp;F1854)=0),"",G1854&amp;J1854&amp;"."&amp;TEXT(M1854,"00")&amp;TEXT(N1854,"00")&amp;"."&amp;TEXT(O1854,"00")&amp;TEXT(P1854,"00"))</f>
        <v/>
      </c>
      <c r="J1854" s="15" t="str" cm="1">
        <f t="array" aca="1" ref="J1854" ca="1">IF(OR(INDIRECT(A1854&amp;B1854&amp;C1854&amp;F1854)="",ISNUMBER(INDIRECT(A1854&amp;B1854&amp;C1854&amp;F1854))=FALSE,INDIRECT(A1854&amp;B1854&amp;C1854&amp;F1854)=0),"",予約枠報告様式!$B$2)</f>
        <v/>
      </c>
      <c r="K1854" s="15" t="str" cm="1">
        <f t="array" aca="1" ref="K1854" ca="1">IF(OR(INDIRECT(A1854&amp;B1854&amp;C1854&amp;F1854)="",ISNUMBER(INDIRECT(A1854&amp;B1854&amp;C1854&amp;F1854))=FALSE,INDIRECT(A1854&amp;B1854&amp;C1854&amp;F1854)=0),"",1)</f>
        <v/>
      </c>
      <c r="L1854" s="15" t="str" cm="1">
        <f t="array" aca="1" ref="L1854" ca="1">IF(OR(INDIRECT(A1854&amp;B1854&amp;C1854&amp;F1854)="",ISNUMBER(INDIRECT(A1854&amp;B1854&amp;C1854&amp;F1854))=FALSE,INDIRECT(A1854&amp;B1854&amp;C1854&amp;F1854)=0),"",IF(G1854="【（第８期）医療機関受付】",TEXT(INDIRECT(A1854&amp;D1854&amp;E1854&amp;5),"yyy"),TEXT(INDIRECT(A1854&amp;B1854&amp;C1854&amp;5),"yyy")))</f>
        <v/>
      </c>
      <c r="M1854" s="15" t="str" cm="1">
        <f t="array" aca="1" ref="M1854" ca="1">IF(OR(INDIRECT(A1854&amp;B1854&amp;C1854&amp;F1854)="",ISNUMBER(INDIRECT(A1854&amp;B1854&amp;C1854&amp;F1854))=FALSE,INDIRECT(A1854&amp;B1854&amp;C1854&amp;F1854)=0),"",IF(G1854="【（第８期）医療機関受付】",TEXT(INDIRECT(A1854&amp;D1854&amp;E1854&amp;5),"m"),TEXT(INDIRECT(A1854&amp;B1854&amp;C1854&amp;5),"m")))</f>
        <v/>
      </c>
      <c r="N1854" s="15" t="str" cm="1">
        <f t="array" aca="1" ref="N1854" ca="1">IF(OR(INDIRECT(A1854&amp;B1854&amp;C1854&amp;F1854)="",ISNUMBER(INDIRECT(A1854&amp;B1854&amp;C1854&amp;F1854))=FALSE,INDIRECT(A1854&amp;B1854&amp;C1854&amp;F1854)=0),"",IF(G1854="【（第８期）医療機関受付】",TEXT(INDIRECT(A1854&amp;D1854&amp;E1854&amp;5),"d"),TEXT(INDIRECT(A1854&amp;B1854&amp;C1854&amp;5),"d")))</f>
        <v/>
      </c>
      <c r="O1854" s="15" t="str" cm="1">
        <f t="array" aca="1" ref="O1854" ca="1">IF(OR(INDIRECT(A1854&amp;B1854&amp;C1854&amp;F1854)="",ISNUMBER(INDIRECT(A1854&amp;B1854&amp;C1854&amp;F1854))=FALSE,INDIRECT(A1854&amp;B1854&amp;C1854&amp;F1854)=0),"",HOUR(INDIRECT(A1854&amp;"A"&amp;F1854)))</f>
        <v/>
      </c>
      <c r="P1854" s="15" t="str" cm="1">
        <f t="array" aca="1" ref="P1854" ca="1">IF(OR(INDIRECT(A1854&amp;B1854&amp;C1854&amp;F1854)="",ISNUMBER(INDIRECT(A1854&amp;B1854&amp;C1854&amp;F1854))=FALSE,INDIRECT(A1854&amp;B1854&amp;C1854&amp;F1854)=0),"",MINUTE(INDIRECT(A1854&amp;"A"&amp;F1854)))</f>
        <v/>
      </c>
      <c r="Q1854" s="15" t="str" cm="1">
        <f t="array" aca="1" ref="Q1854" ca="1">IF(OR(INDIRECT(A1854&amp;B1854&amp;C1854&amp;F1854)="",ISNUMBER(INDIRECT(A1854&amp;B1854&amp;C1854&amp;F1854))=FALSE,INDIRECT(A1854&amp;B1854&amp;C1854&amp;F1854)=0),"",O1854)</f>
        <v/>
      </c>
      <c r="R1854" s="15" t="str" cm="1">
        <f t="array" aca="1" ref="R1854" ca="1">IF(OR(INDIRECT(A1854&amp;B1854&amp;C1854&amp;F1854)="",ISNUMBER(INDIRECT(A1854&amp;B1854&amp;C1854&amp;F1854))=FALSE,INDIRECT(A1854&amp;B1854&amp;C1854&amp;F1854)=0),"",P1854+14)</f>
        <v/>
      </c>
      <c r="S1854" s="15" t="str" cm="1">
        <f t="array" aca="1" ref="S1854" ca="1">IF(OR(INDIRECT(A1854&amp;B1854&amp;C1854&amp;F1854)="",ISNUMBER(INDIRECT(A1854&amp;B1854&amp;C1854&amp;F1854))=FALSE,INDIRECT(A1854&amp;B1854&amp;C1854&amp;F1854)=0),"",INDIRECT(A1854&amp;B1854&amp;C1854&amp;F1854))</f>
        <v/>
      </c>
      <c r="T1854" s="15" t="str" cm="1">
        <f t="array" aca="1" ref="T1854" ca="1">IF(OR(INDIRECT(A1854&amp;B1854&amp;C1854&amp;F1854)="",ISNUMBER(INDIRECT(A1854&amp;B1854&amp;C1854&amp;F1854))=FALSE,INDIRECT(A1854&amp;B1854&amp;C1854&amp;F1854)=0),"",0)</f>
        <v/>
      </c>
    </row>
    <row r="1855" spans="1:20">
      <c r="A1855" s="23" t="s">
        <v>912</v>
      </c>
      <c r="B1855" s="23" t="s">
        <v>913</v>
      </c>
      <c r="C1855" s="23" t="str">
        <f t="shared" si="84"/>
        <v>k</v>
      </c>
      <c r="D1855" s="23" t="s">
        <v>913</v>
      </c>
      <c r="E1855" s="23" t="str">
        <f t="shared" si="85"/>
        <v>j</v>
      </c>
      <c r="F1855" s="23">
        <f t="shared" si="86"/>
        <v>44</v>
      </c>
      <c r="G1855" s="23" t="str" cm="1">
        <f t="array" aca="1" ref="G1855" ca="1">IF(OR(INDIRECT(A1855&amp;B1855&amp;C1855&amp;F1855)="",ISNUMBER(INDIRECT(A1855&amp;B1855&amp;C1855&amp;F1855))=FALSE),"",IF(INDIRECT(A1855&amp;B1855&amp;C1855&amp;9)="公開","【（第８期）WEB・コールセンター受付】","【（第８期）医療機関受付】"))</f>
        <v/>
      </c>
      <c r="H1855" s="15" t="str" cm="1">
        <f t="array" aca="1" ref="H1855" ca="1">IF(OR(INDIRECT(A1855&amp;B1855&amp;C1855&amp;F1855)="",ISNUMBER(INDIRECT(A1855&amp;B1855&amp;C1855&amp;F1855))=FALSE,INDIRECT(A1855&amp;B1855&amp;C1855&amp;F1855)=0),"",431001)</f>
        <v/>
      </c>
      <c r="I1855" s="15" t="str" cm="1">
        <f t="array" aca="1" ref="I1855" ca="1">IF(OR(INDIRECT(A1855&amp;B1855&amp;C1855&amp;F1855)="",ISNUMBER(INDIRECT(A1855&amp;B1855&amp;C1855&amp;F1855))=FALSE,INDIRECT(A1855&amp;B1855&amp;C1855&amp;F1855)=0),"",G1855&amp;J1855&amp;"."&amp;TEXT(M1855,"00")&amp;TEXT(N1855,"00")&amp;"."&amp;TEXT(O1855,"00")&amp;TEXT(P1855,"00"))</f>
        <v/>
      </c>
      <c r="J1855" s="15" t="str" cm="1">
        <f t="array" aca="1" ref="J1855" ca="1">IF(OR(INDIRECT(A1855&amp;B1855&amp;C1855&amp;F1855)="",ISNUMBER(INDIRECT(A1855&amp;B1855&amp;C1855&amp;F1855))=FALSE,INDIRECT(A1855&amp;B1855&amp;C1855&amp;F1855)=0),"",予約枠報告様式!$B$2)</f>
        <v/>
      </c>
      <c r="K1855" s="15" t="str" cm="1">
        <f t="array" aca="1" ref="K1855" ca="1">IF(OR(INDIRECT(A1855&amp;B1855&amp;C1855&amp;F1855)="",ISNUMBER(INDIRECT(A1855&amp;B1855&amp;C1855&amp;F1855))=FALSE,INDIRECT(A1855&amp;B1855&amp;C1855&amp;F1855)=0),"",1)</f>
        <v/>
      </c>
      <c r="L1855" s="15" t="str" cm="1">
        <f t="array" aca="1" ref="L1855" ca="1">IF(OR(INDIRECT(A1855&amp;B1855&amp;C1855&amp;F1855)="",ISNUMBER(INDIRECT(A1855&amp;B1855&amp;C1855&amp;F1855))=FALSE,INDIRECT(A1855&amp;B1855&amp;C1855&amp;F1855)=0),"",IF(G1855="【（第８期）医療機関受付】",TEXT(INDIRECT(A1855&amp;D1855&amp;E1855&amp;5),"yyy"),TEXT(INDIRECT(A1855&amp;B1855&amp;C1855&amp;5),"yyy")))</f>
        <v/>
      </c>
      <c r="M1855" s="15" t="str" cm="1">
        <f t="array" aca="1" ref="M1855" ca="1">IF(OR(INDIRECT(A1855&amp;B1855&amp;C1855&amp;F1855)="",ISNUMBER(INDIRECT(A1855&amp;B1855&amp;C1855&amp;F1855))=FALSE,INDIRECT(A1855&amp;B1855&amp;C1855&amp;F1855)=0),"",IF(G1855="【（第８期）医療機関受付】",TEXT(INDIRECT(A1855&amp;D1855&amp;E1855&amp;5),"m"),TEXT(INDIRECT(A1855&amp;B1855&amp;C1855&amp;5),"m")))</f>
        <v/>
      </c>
      <c r="N1855" s="15" t="str" cm="1">
        <f t="array" aca="1" ref="N1855" ca="1">IF(OR(INDIRECT(A1855&amp;B1855&amp;C1855&amp;F1855)="",ISNUMBER(INDIRECT(A1855&amp;B1855&amp;C1855&amp;F1855))=FALSE,INDIRECT(A1855&amp;B1855&amp;C1855&amp;F1855)=0),"",IF(G1855="【（第８期）医療機関受付】",TEXT(INDIRECT(A1855&amp;D1855&amp;E1855&amp;5),"d"),TEXT(INDIRECT(A1855&amp;B1855&amp;C1855&amp;5),"d")))</f>
        <v/>
      </c>
      <c r="O1855" s="15" t="str" cm="1">
        <f t="array" aca="1" ref="O1855" ca="1">IF(OR(INDIRECT(A1855&amp;B1855&amp;C1855&amp;F1855)="",ISNUMBER(INDIRECT(A1855&amp;B1855&amp;C1855&amp;F1855))=FALSE,INDIRECT(A1855&amp;B1855&amp;C1855&amp;F1855)=0),"",HOUR(INDIRECT(A1855&amp;"A"&amp;F1855)))</f>
        <v/>
      </c>
      <c r="P1855" s="15" t="str" cm="1">
        <f t="array" aca="1" ref="P1855" ca="1">IF(OR(INDIRECT(A1855&amp;B1855&amp;C1855&amp;F1855)="",ISNUMBER(INDIRECT(A1855&amp;B1855&amp;C1855&amp;F1855))=FALSE,INDIRECT(A1855&amp;B1855&amp;C1855&amp;F1855)=0),"",MINUTE(INDIRECT(A1855&amp;"A"&amp;F1855)))</f>
        <v/>
      </c>
      <c r="Q1855" s="15" t="str" cm="1">
        <f t="array" aca="1" ref="Q1855" ca="1">IF(OR(INDIRECT(A1855&amp;B1855&amp;C1855&amp;F1855)="",ISNUMBER(INDIRECT(A1855&amp;B1855&amp;C1855&amp;F1855))=FALSE,INDIRECT(A1855&amp;B1855&amp;C1855&amp;F1855)=0),"",O1855)</f>
        <v/>
      </c>
      <c r="R1855" s="15" t="str" cm="1">
        <f t="array" aca="1" ref="R1855" ca="1">IF(OR(INDIRECT(A1855&amp;B1855&amp;C1855&amp;F1855)="",ISNUMBER(INDIRECT(A1855&amp;B1855&amp;C1855&amp;F1855))=FALSE,INDIRECT(A1855&amp;B1855&amp;C1855&amp;F1855)=0),"",P1855+14)</f>
        <v/>
      </c>
      <c r="S1855" s="15" t="str" cm="1">
        <f t="array" aca="1" ref="S1855" ca="1">IF(OR(INDIRECT(A1855&amp;B1855&amp;C1855&amp;F1855)="",ISNUMBER(INDIRECT(A1855&amp;B1855&amp;C1855&amp;F1855))=FALSE,INDIRECT(A1855&amp;B1855&amp;C1855&amp;F1855)=0),"",INDIRECT(A1855&amp;B1855&amp;C1855&amp;F1855))</f>
        <v/>
      </c>
      <c r="T1855" s="15" t="str" cm="1">
        <f t="array" aca="1" ref="T1855" ca="1">IF(OR(INDIRECT(A1855&amp;B1855&amp;C1855&amp;F1855)="",ISNUMBER(INDIRECT(A1855&amp;B1855&amp;C1855&amp;F1855))=FALSE,INDIRECT(A1855&amp;B1855&amp;C1855&amp;F1855)=0),"",0)</f>
        <v/>
      </c>
    </row>
    <row r="1856" spans="1:20">
      <c r="A1856" s="23" t="s">
        <v>912</v>
      </c>
      <c r="B1856" s="23" t="s">
        <v>913</v>
      </c>
      <c r="C1856" s="23" t="str">
        <f t="shared" si="84"/>
        <v>k</v>
      </c>
      <c r="D1856" s="23" t="s">
        <v>913</v>
      </c>
      <c r="E1856" s="23" t="str">
        <f t="shared" si="85"/>
        <v>j</v>
      </c>
      <c r="F1856" s="23">
        <f t="shared" si="86"/>
        <v>45</v>
      </c>
      <c r="G1856" s="23" t="str" cm="1">
        <f t="array" aca="1" ref="G1856" ca="1">IF(OR(INDIRECT(A1856&amp;B1856&amp;C1856&amp;F1856)="",ISNUMBER(INDIRECT(A1856&amp;B1856&amp;C1856&amp;F1856))=FALSE),"",IF(INDIRECT(A1856&amp;B1856&amp;C1856&amp;9)="公開","【（第８期）WEB・コールセンター受付】","【（第８期）医療機関受付】"))</f>
        <v/>
      </c>
      <c r="H1856" s="15" t="str" cm="1">
        <f t="array" aca="1" ref="H1856" ca="1">IF(OR(INDIRECT(A1856&amp;B1856&amp;C1856&amp;F1856)="",ISNUMBER(INDIRECT(A1856&amp;B1856&amp;C1856&amp;F1856))=FALSE,INDIRECT(A1856&amp;B1856&amp;C1856&amp;F1856)=0),"",431001)</f>
        <v/>
      </c>
      <c r="I1856" s="15" t="str" cm="1">
        <f t="array" aca="1" ref="I1856" ca="1">IF(OR(INDIRECT(A1856&amp;B1856&amp;C1856&amp;F1856)="",ISNUMBER(INDIRECT(A1856&amp;B1856&amp;C1856&amp;F1856))=FALSE,INDIRECT(A1856&amp;B1856&amp;C1856&amp;F1856)=0),"",G1856&amp;J1856&amp;"."&amp;TEXT(M1856,"00")&amp;TEXT(N1856,"00")&amp;"."&amp;TEXT(O1856,"00")&amp;TEXT(P1856,"00"))</f>
        <v/>
      </c>
      <c r="J1856" s="15" t="str" cm="1">
        <f t="array" aca="1" ref="J1856" ca="1">IF(OR(INDIRECT(A1856&amp;B1856&amp;C1856&amp;F1856)="",ISNUMBER(INDIRECT(A1856&amp;B1856&amp;C1856&amp;F1856))=FALSE,INDIRECT(A1856&amp;B1856&amp;C1856&amp;F1856)=0),"",予約枠報告様式!$B$2)</f>
        <v/>
      </c>
      <c r="K1856" s="15" t="str" cm="1">
        <f t="array" aca="1" ref="K1856" ca="1">IF(OR(INDIRECT(A1856&amp;B1856&amp;C1856&amp;F1856)="",ISNUMBER(INDIRECT(A1856&amp;B1856&amp;C1856&amp;F1856))=FALSE,INDIRECT(A1856&amp;B1856&amp;C1856&amp;F1856)=0),"",1)</f>
        <v/>
      </c>
      <c r="L1856" s="15" t="str" cm="1">
        <f t="array" aca="1" ref="L1856" ca="1">IF(OR(INDIRECT(A1856&amp;B1856&amp;C1856&amp;F1856)="",ISNUMBER(INDIRECT(A1856&amp;B1856&amp;C1856&amp;F1856))=FALSE,INDIRECT(A1856&amp;B1856&amp;C1856&amp;F1856)=0),"",IF(G1856="【（第８期）医療機関受付】",TEXT(INDIRECT(A1856&amp;D1856&amp;E1856&amp;5),"yyy"),TEXT(INDIRECT(A1856&amp;B1856&amp;C1856&amp;5),"yyy")))</f>
        <v/>
      </c>
      <c r="M1856" s="15" t="str" cm="1">
        <f t="array" aca="1" ref="M1856" ca="1">IF(OR(INDIRECT(A1856&amp;B1856&amp;C1856&amp;F1856)="",ISNUMBER(INDIRECT(A1856&amp;B1856&amp;C1856&amp;F1856))=FALSE,INDIRECT(A1856&amp;B1856&amp;C1856&amp;F1856)=0),"",IF(G1856="【（第８期）医療機関受付】",TEXT(INDIRECT(A1856&amp;D1856&amp;E1856&amp;5),"m"),TEXT(INDIRECT(A1856&amp;B1856&amp;C1856&amp;5),"m")))</f>
        <v/>
      </c>
      <c r="N1856" s="15" t="str" cm="1">
        <f t="array" aca="1" ref="N1856" ca="1">IF(OR(INDIRECT(A1856&amp;B1856&amp;C1856&amp;F1856)="",ISNUMBER(INDIRECT(A1856&amp;B1856&amp;C1856&amp;F1856))=FALSE,INDIRECT(A1856&amp;B1856&amp;C1856&amp;F1856)=0),"",IF(G1856="【（第８期）医療機関受付】",TEXT(INDIRECT(A1856&amp;D1856&amp;E1856&amp;5),"d"),TEXT(INDIRECT(A1856&amp;B1856&amp;C1856&amp;5),"d")))</f>
        <v/>
      </c>
      <c r="O1856" s="15" t="str" cm="1">
        <f t="array" aca="1" ref="O1856" ca="1">IF(OR(INDIRECT(A1856&amp;B1856&amp;C1856&amp;F1856)="",ISNUMBER(INDIRECT(A1856&amp;B1856&amp;C1856&amp;F1856))=FALSE,INDIRECT(A1856&amp;B1856&amp;C1856&amp;F1856)=0),"",HOUR(INDIRECT(A1856&amp;"A"&amp;F1856)))</f>
        <v/>
      </c>
      <c r="P1856" s="15" t="str" cm="1">
        <f t="array" aca="1" ref="P1856" ca="1">IF(OR(INDIRECT(A1856&amp;B1856&amp;C1856&amp;F1856)="",ISNUMBER(INDIRECT(A1856&amp;B1856&amp;C1856&amp;F1856))=FALSE,INDIRECT(A1856&amp;B1856&amp;C1856&amp;F1856)=0),"",MINUTE(INDIRECT(A1856&amp;"A"&amp;F1856)))</f>
        <v/>
      </c>
      <c r="Q1856" s="15" t="str" cm="1">
        <f t="array" aca="1" ref="Q1856" ca="1">IF(OR(INDIRECT(A1856&amp;B1856&amp;C1856&amp;F1856)="",ISNUMBER(INDIRECT(A1856&amp;B1856&amp;C1856&amp;F1856))=FALSE,INDIRECT(A1856&amp;B1856&amp;C1856&amp;F1856)=0),"",O1856)</f>
        <v/>
      </c>
      <c r="R1856" s="15" t="str" cm="1">
        <f t="array" aca="1" ref="R1856" ca="1">IF(OR(INDIRECT(A1856&amp;B1856&amp;C1856&amp;F1856)="",ISNUMBER(INDIRECT(A1856&amp;B1856&amp;C1856&amp;F1856))=FALSE,INDIRECT(A1856&amp;B1856&amp;C1856&amp;F1856)=0),"",P1856+14)</f>
        <v/>
      </c>
      <c r="S1856" s="15" t="str" cm="1">
        <f t="array" aca="1" ref="S1856" ca="1">IF(OR(INDIRECT(A1856&amp;B1856&amp;C1856&amp;F1856)="",ISNUMBER(INDIRECT(A1856&amp;B1856&amp;C1856&amp;F1856))=FALSE,INDIRECT(A1856&amp;B1856&amp;C1856&amp;F1856)=0),"",INDIRECT(A1856&amp;B1856&amp;C1856&amp;F1856))</f>
        <v/>
      </c>
      <c r="T1856" s="15" t="str" cm="1">
        <f t="array" aca="1" ref="T1856" ca="1">IF(OR(INDIRECT(A1856&amp;B1856&amp;C1856&amp;F1856)="",ISNUMBER(INDIRECT(A1856&amp;B1856&amp;C1856&amp;F1856))=FALSE,INDIRECT(A1856&amp;B1856&amp;C1856&amp;F1856)=0),"",0)</f>
        <v/>
      </c>
    </row>
    <row r="1857" spans="1:20">
      <c r="A1857" s="23" t="s">
        <v>912</v>
      </c>
      <c r="B1857" s="23" t="s">
        <v>913</v>
      </c>
      <c r="C1857" s="23" t="str">
        <f t="shared" si="84"/>
        <v>k</v>
      </c>
      <c r="D1857" s="23" t="s">
        <v>913</v>
      </c>
      <c r="E1857" s="23" t="str">
        <f t="shared" si="85"/>
        <v>j</v>
      </c>
      <c r="F1857" s="23">
        <f t="shared" si="86"/>
        <v>46</v>
      </c>
      <c r="G1857" s="23" t="str" cm="1">
        <f t="array" aca="1" ref="G1857" ca="1">IF(OR(INDIRECT(A1857&amp;B1857&amp;C1857&amp;F1857)="",ISNUMBER(INDIRECT(A1857&amp;B1857&amp;C1857&amp;F1857))=FALSE),"",IF(INDIRECT(A1857&amp;B1857&amp;C1857&amp;9)="公開","【（第８期）WEB・コールセンター受付】","【（第８期）医療機関受付】"))</f>
        <v/>
      </c>
      <c r="H1857" s="15" t="str" cm="1">
        <f t="array" aca="1" ref="H1857" ca="1">IF(OR(INDIRECT(A1857&amp;B1857&amp;C1857&amp;F1857)="",ISNUMBER(INDIRECT(A1857&amp;B1857&amp;C1857&amp;F1857))=FALSE,INDIRECT(A1857&amp;B1857&amp;C1857&amp;F1857)=0),"",431001)</f>
        <v/>
      </c>
      <c r="I1857" s="15" t="str" cm="1">
        <f t="array" aca="1" ref="I1857" ca="1">IF(OR(INDIRECT(A1857&amp;B1857&amp;C1857&amp;F1857)="",ISNUMBER(INDIRECT(A1857&amp;B1857&amp;C1857&amp;F1857))=FALSE,INDIRECT(A1857&amp;B1857&amp;C1857&amp;F1857)=0),"",G1857&amp;J1857&amp;"."&amp;TEXT(M1857,"00")&amp;TEXT(N1857,"00")&amp;"."&amp;TEXT(O1857,"00")&amp;TEXT(P1857,"00"))</f>
        <v/>
      </c>
      <c r="J1857" s="15" t="str" cm="1">
        <f t="array" aca="1" ref="J1857" ca="1">IF(OR(INDIRECT(A1857&amp;B1857&amp;C1857&amp;F1857)="",ISNUMBER(INDIRECT(A1857&amp;B1857&amp;C1857&amp;F1857))=FALSE,INDIRECT(A1857&amp;B1857&amp;C1857&amp;F1857)=0),"",予約枠報告様式!$B$2)</f>
        <v/>
      </c>
      <c r="K1857" s="15" t="str" cm="1">
        <f t="array" aca="1" ref="K1857" ca="1">IF(OR(INDIRECT(A1857&amp;B1857&amp;C1857&amp;F1857)="",ISNUMBER(INDIRECT(A1857&amp;B1857&amp;C1857&amp;F1857))=FALSE,INDIRECT(A1857&amp;B1857&amp;C1857&amp;F1857)=0),"",1)</f>
        <v/>
      </c>
      <c r="L1857" s="15" t="str" cm="1">
        <f t="array" aca="1" ref="L1857" ca="1">IF(OR(INDIRECT(A1857&amp;B1857&amp;C1857&amp;F1857)="",ISNUMBER(INDIRECT(A1857&amp;B1857&amp;C1857&amp;F1857))=FALSE,INDIRECT(A1857&amp;B1857&amp;C1857&amp;F1857)=0),"",IF(G1857="【（第８期）医療機関受付】",TEXT(INDIRECT(A1857&amp;D1857&amp;E1857&amp;5),"yyy"),TEXT(INDIRECT(A1857&amp;B1857&amp;C1857&amp;5),"yyy")))</f>
        <v/>
      </c>
      <c r="M1857" s="15" t="str" cm="1">
        <f t="array" aca="1" ref="M1857" ca="1">IF(OR(INDIRECT(A1857&amp;B1857&amp;C1857&amp;F1857)="",ISNUMBER(INDIRECT(A1857&amp;B1857&amp;C1857&amp;F1857))=FALSE,INDIRECT(A1857&amp;B1857&amp;C1857&amp;F1857)=0),"",IF(G1857="【（第８期）医療機関受付】",TEXT(INDIRECT(A1857&amp;D1857&amp;E1857&amp;5),"m"),TEXT(INDIRECT(A1857&amp;B1857&amp;C1857&amp;5),"m")))</f>
        <v/>
      </c>
      <c r="N1857" s="15" t="str" cm="1">
        <f t="array" aca="1" ref="N1857" ca="1">IF(OR(INDIRECT(A1857&amp;B1857&amp;C1857&amp;F1857)="",ISNUMBER(INDIRECT(A1857&amp;B1857&amp;C1857&amp;F1857))=FALSE,INDIRECT(A1857&amp;B1857&amp;C1857&amp;F1857)=0),"",IF(G1857="【（第８期）医療機関受付】",TEXT(INDIRECT(A1857&amp;D1857&amp;E1857&amp;5),"d"),TEXT(INDIRECT(A1857&amp;B1857&amp;C1857&amp;5),"d")))</f>
        <v/>
      </c>
      <c r="O1857" s="15" t="str" cm="1">
        <f t="array" aca="1" ref="O1857" ca="1">IF(OR(INDIRECT(A1857&amp;B1857&amp;C1857&amp;F1857)="",ISNUMBER(INDIRECT(A1857&amp;B1857&amp;C1857&amp;F1857))=FALSE,INDIRECT(A1857&amp;B1857&amp;C1857&amp;F1857)=0),"",HOUR(INDIRECT(A1857&amp;"A"&amp;F1857)))</f>
        <v/>
      </c>
      <c r="P1857" s="15" t="str" cm="1">
        <f t="array" aca="1" ref="P1857" ca="1">IF(OR(INDIRECT(A1857&amp;B1857&amp;C1857&amp;F1857)="",ISNUMBER(INDIRECT(A1857&amp;B1857&amp;C1857&amp;F1857))=FALSE,INDIRECT(A1857&amp;B1857&amp;C1857&amp;F1857)=0),"",MINUTE(INDIRECT(A1857&amp;"A"&amp;F1857)))</f>
        <v/>
      </c>
      <c r="Q1857" s="15" t="str" cm="1">
        <f t="array" aca="1" ref="Q1857" ca="1">IF(OR(INDIRECT(A1857&amp;B1857&amp;C1857&amp;F1857)="",ISNUMBER(INDIRECT(A1857&amp;B1857&amp;C1857&amp;F1857))=FALSE,INDIRECT(A1857&amp;B1857&amp;C1857&amp;F1857)=0),"",O1857)</f>
        <v/>
      </c>
      <c r="R1857" s="15" t="str" cm="1">
        <f t="array" aca="1" ref="R1857" ca="1">IF(OR(INDIRECT(A1857&amp;B1857&amp;C1857&amp;F1857)="",ISNUMBER(INDIRECT(A1857&amp;B1857&amp;C1857&amp;F1857))=FALSE,INDIRECT(A1857&amp;B1857&amp;C1857&amp;F1857)=0),"",P1857+14)</f>
        <v/>
      </c>
      <c r="S1857" s="15" t="str" cm="1">
        <f t="array" aca="1" ref="S1857" ca="1">IF(OR(INDIRECT(A1857&amp;B1857&amp;C1857&amp;F1857)="",ISNUMBER(INDIRECT(A1857&amp;B1857&amp;C1857&amp;F1857))=FALSE,INDIRECT(A1857&amp;B1857&amp;C1857&amp;F1857)=0),"",INDIRECT(A1857&amp;B1857&amp;C1857&amp;F1857))</f>
        <v/>
      </c>
      <c r="T1857" s="15" t="str" cm="1">
        <f t="array" aca="1" ref="T1857" ca="1">IF(OR(INDIRECT(A1857&amp;B1857&amp;C1857&amp;F1857)="",ISNUMBER(INDIRECT(A1857&amp;B1857&amp;C1857&amp;F1857))=FALSE,INDIRECT(A1857&amp;B1857&amp;C1857&amp;F1857)=0),"",0)</f>
        <v/>
      </c>
    </row>
    <row r="1858" spans="1:20">
      <c r="A1858" s="23" t="s">
        <v>912</v>
      </c>
      <c r="B1858" s="23" t="s">
        <v>913</v>
      </c>
      <c r="C1858" s="23" t="str">
        <f t="shared" si="84"/>
        <v>k</v>
      </c>
      <c r="D1858" s="23" t="s">
        <v>913</v>
      </c>
      <c r="E1858" s="23" t="str">
        <f t="shared" si="85"/>
        <v>j</v>
      </c>
      <c r="F1858" s="23">
        <f t="shared" si="86"/>
        <v>47</v>
      </c>
      <c r="G1858" s="23" t="str" cm="1">
        <f t="array" aca="1" ref="G1858" ca="1">IF(OR(INDIRECT(A1858&amp;B1858&amp;C1858&amp;F1858)="",ISNUMBER(INDIRECT(A1858&amp;B1858&amp;C1858&amp;F1858))=FALSE),"",IF(INDIRECT(A1858&amp;B1858&amp;C1858&amp;9)="公開","【（第８期）WEB・コールセンター受付】","【（第８期）医療機関受付】"))</f>
        <v/>
      </c>
      <c r="H1858" s="15" t="str" cm="1">
        <f t="array" aca="1" ref="H1858" ca="1">IF(OR(INDIRECT(A1858&amp;B1858&amp;C1858&amp;F1858)="",ISNUMBER(INDIRECT(A1858&amp;B1858&amp;C1858&amp;F1858))=FALSE,INDIRECT(A1858&amp;B1858&amp;C1858&amp;F1858)=0),"",431001)</f>
        <v/>
      </c>
      <c r="I1858" s="15" t="str" cm="1">
        <f t="array" aca="1" ref="I1858" ca="1">IF(OR(INDIRECT(A1858&amp;B1858&amp;C1858&amp;F1858)="",ISNUMBER(INDIRECT(A1858&amp;B1858&amp;C1858&amp;F1858))=FALSE,INDIRECT(A1858&amp;B1858&amp;C1858&amp;F1858)=0),"",G1858&amp;J1858&amp;"."&amp;TEXT(M1858,"00")&amp;TEXT(N1858,"00")&amp;"."&amp;TEXT(O1858,"00")&amp;TEXT(P1858,"00"))</f>
        <v/>
      </c>
      <c r="J1858" s="15" t="str" cm="1">
        <f t="array" aca="1" ref="J1858" ca="1">IF(OR(INDIRECT(A1858&amp;B1858&amp;C1858&amp;F1858)="",ISNUMBER(INDIRECT(A1858&amp;B1858&amp;C1858&amp;F1858))=FALSE,INDIRECT(A1858&amp;B1858&amp;C1858&amp;F1858)=0),"",予約枠報告様式!$B$2)</f>
        <v/>
      </c>
      <c r="K1858" s="15" t="str" cm="1">
        <f t="array" aca="1" ref="K1858" ca="1">IF(OR(INDIRECT(A1858&amp;B1858&amp;C1858&amp;F1858)="",ISNUMBER(INDIRECT(A1858&amp;B1858&amp;C1858&amp;F1858))=FALSE,INDIRECT(A1858&amp;B1858&amp;C1858&amp;F1858)=0),"",1)</f>
        <v/>
      </c>
      <c r="L1858" s="15" t="str" cm="1">
        <f t="array" aca="1" ref="L1858" ca="1">IF(OR(INDIRECT(A1858&amp;B1858&amp;C1858&amp;F1858)="",ISNUMBER(INDIRECT(A1858&amp;B1858&amp;C1858&amp;F1858))=FALSE,INDIRECT(A1858&amp;B1858&amp;C1858&amp;F1858)=0),"",IF(G1858="【（第８期）医療機関受付】",TEXT(INDIRECT(A1858&amp;D1858&amp;E1858&amp;5),"yyy"),TEXT(INDIRECT(A1858&amp;B1858&amp;C1858&amp;5),"yyy")))</f>
        <v/>
      </c>
      <c r="M1858" s="15" t="str" cm="1">
        <f t="array" aca="1" ref="M1858" ca="1">IF(OR(INDIRECT(A1858&amp;B1858&amp;C1858&amp;F1858)="",ISNUMBER(INDIRECT(A1858&amp;B1858&amp;C1858&amp;F1858))=FALSE,INDIRECT(A1858&amp;B1858&amp;C1858&amp;F1858)=0),"",IF(G1858="【（第８期）医療機関受付】",TEXT(INDIRECT(A1858&amp;D1858&amp;E1858&amp;5),"m"),TEXT(INDIRECT(A1858&amp;B1858&amp;C1858&amp;5),"m")))</f>
        <v/>
      </c>
      <c r="N1858" s="15" t="str" cm="1">
        <f t="array" aca="1" ref="N1858" ca="1">IF(OR(INDIRECT(A1858&amp;B1858&amp;C1858&amp;F1858)="",ISNUMBER(INDIRECT(A1858&amp;B1858&amp;C1858&amp;F1858))=FALSE,INDIRECT(A1858&amp;B1858&amp;C1858&amp;F1858)=0),"",IF(G1858="【（第８期）医療機関受付】",TEXT(INDIRECT(A1858&amp;D1858&amp;E1858&amp;5),"d"),TEXT(INDIRECT(A1858&amp;B1858&amp;C1858&amp;5),"d")))</f>
        <v/>
      </c>
      <c r="O1858" s="15" t="str" cm="1">
        <f t="array" aca="1" ref="O1858" ca="1">IF(OR(INDIRECT(A1858&amp;B1858&amp;C1858&amp;F1858)="",ISNUMBER(INDIRECT(A1858&amp;B1858&amp;C1858&amp;F1858))=FALSE,INDIRECT(A1858&amp;B1858&amp;C1858&amp;F1858)=0),"",HOUR(INDIRECT(A1858&amp;"A"&amp;F1858)))</f>
        <v/>
      </c>
      <c r="P1858" s="15" t="str" cm="1">
        <f t="array" aca="1" ref="P1858" ca="1">IF(OR(INDIRECT(A1858&amp;B1858&amp;C1858&amp;F1858)="",ISNUMBER(INDIRECT(A1858&amp;B1858&amp;C1858&amp;F1858))=FALSE,INDIRECT(A1858&amp;B1858&amp;C1858&amp;F1858)=0),"",MINUTE(INDIRECT(A1858&amp;"A"&amp;F1858)))</f>
        <v/>
      </c>
      <c r="Q1858" s="15" t="str" cm="1">
        <f t="array" aca="1" ref="Q1858" ca="1">IF(OR(INDIRECT(A1858&amp;B1858&amp;C1858&amp;F1858)="",ISNUMBER(INDIRECT(A1858&amp;B1858&amp;C1858&amp;F1858))=FALSE,INDIRECT(A1858&amp;B1858&amp;C1858&amp;F1858)=0),"",O1858)</f>
        <v/>
      </c>
      <c r="R1858" s="15" t="str" cm="1">
        <f t="array" aca="1" ref="R1858" ca="1">IF(OR(INDIRECT(A1858&amp;B1858&amp;C1858&amp;F1858)="",ISNUMBER(INDIRECT(A1858&amp;B1858&amp;C1858&amp;F1858))=FALSE,INDIRECT(A1858&amp;B1858&amp;C1858&amp;F1858)=0),"",P1858+14)</f>
        <v/>
      </c>
      <c r="S1858" s="15" t="str" cm="1">
        <f t="array" aca="1" ref="S1858" ca="1">IF(OR(INDIRECT(A1858&amp;B1858&amp;C1858&amp;F1858)="",ISNUMBER(INDIRECT(A1858&amp;B1858&amp;C1858&amp;F1858))=FALSE,INDIRECT(A1858&amp;B1858&amp;C1858&amp;F1858)=0),"",INDIRECT(A1858&amp;B1858&amp;C1858&amp;F1858))</f>
        <v/>
      </c>
      <c r="T1858" s="15" t="str" cm="1">
        <f t="array" aca="1" ref="T1858" ca="1">IF(OR(INDIRECT(A1858&amp;B1858&amp;C1858&amp;F1858)="",ISNUMBER(INDIRECT(A1858&amp;B1858&amp;C1858&amp;F1858))=FALSE,INDIRECT(A1858&amp;B1858&amp;C1858&amp;F1858)=0),"",0)</f>
        <v/>
      </c>
    </row>
    <row r="1859" spans="1:20">
      <c r="A1859" s="23" t="s">
        <v>912</v>
      </c>
      <c r="B1859" s="23" t="s">
        <v>913</v>
      </c>
      <c r="C1859" s="23" t="str">
        <f t="shared" si="84"/>
        <v>k</v>
      </c>
      <c r="D1859" s="23" t="s">
        <v>913</v>
      </c>
      <c r="E1859" s="23" t="str">
        <f t="shared" si="85"/>
        <v>j</v>
      </c>
      <c r="F1859" s="23">
        <f t="shared" si="86"/>
        <v>48</v>
      </c>
      <c r="G1859" s="23" t="str" cm="1">
        <f t="array" aca="1" ref="G1859" ca="1">IF(OR(INDIRECT(A1859&amp;B1859&amp;C1859&amp;F1859)="",ISNUMBER(INDIRECT(A1859&amp;B1859&amp;C1859&amp;F1859))=FALSE),"",IF(INDIRECT(A1859&amp;B1859&amp;C1859&amp;9)="公開","【（第８期）WEB・コールセンター受付】","【（第８期）医療機関受付】"))</f>
        <v/>
      </c>
      <c r="H1859" s="15" t="str" cm="1">
        <f t="array" aca="1" ref="H1859" ca="1">IF(OR(INDIRECT(A1859&amp;B1859&amp;C1859&amp;F1859)="",ISNUMBER(INDIRECT(A1859&amp;B1859&amp;C1859&amp;F1859))=FALSE,INDIRECT(A1859&amp;B1859&amp;C1859&amp;F1859)=0),"",431001)</f>
        <v/>
      </c>
      <c r="I1859" s="15" t="str" cm="1">
        <f t="array" aca="1" ref="I1859" ca="1">IF(OR(INDIRECT(A1859&amp;B1859&amp;C1859&amp;F1859)="",ISNUMBER(INDIRECT(A1859&amp;B1859&amp;C1859&amp;F1859))=FALSE,INDIRECT(A1859&amp;B1859&amp;C1859&amp;F1859)=0),"",G1859&amp;J1859&amp;"."&amp;TEXT(M1859,"00")&amp;TEXT(N1859,"00")&amp;"."&amp;TEXT(O1859,"00")&amp;TEXT(P1859,"00"))</f>
        <v/>
      </c>
      <c r="J1859" s="15" t="str" cm="1">
        <f t="array" aca="1" ref="J1859" ca="1">IF(OR(INDIRECT(A1859&amp;B1859&amp;C1859&amp;F1859)="",ISNUMBER(INDIRECT(A1859&amp;B1859&amp;C1859&amp;F1859))=FALSE,INDIRECT(A1859&amp;B1859&amp;C1859&amp;F1859)=0),"",予約枠報告様式!$B$2)</f>
        <v/>
      </c>
      <c r="K1859" s="15" t="str" cm="1">
        <f t="array" aca="1" ref="K1859" ca="1">IF(OR(INDIRECT(A1859&amp;B1859&amp;C1859&amp;F1859)="",ISNUMBER(INDIRECT(A1859&amp;B1859&amp;C1859&amp;F1859))=FALSE,INDIRECT(A1859&amp;B1859&amp;C1859&amp;F1859)=0),"",1)</f>
        <v/>
      </c>
      <c r="L1859" s="15" t="str" cm="1">
        <f t="array" aca="1" ref="L1859" ca="1">IF(OR(INDIRECT(A1859&amp;B1859&amp;C1859&amp;F1859)="",ISNUMBER(INDIRECT(A1859&amp;B1859&amp;C1859&amp;F1859))=FALSE,INDIRECT(A1859&amp;B1859&amp;C1859&amp;F1859)=0),"",IF(G1859="【（第８期）医療機関受付】",TEXT(INDIRECT(A1859&amp;D1859&amp;E1859&amp;5),"yyy"),TEXT(INDIRECT(A1859&amp;B1859&amp;C1859&amp;5),"yyy")))</f>
        <v/>
      </c>
      <c r="M1859" s="15" t="str" cm="1">
        <f t="array" aca="1" ref="M1859" ca="1">IF(OR(INDIRECT(A1859&amp;B1859&amp;C1859&amp;F1859)="",ISNUMBER(INDIRECT(A1859&amp;B1859&amp;C1859&amp;F1859))=FALSE,INDIRECT(A1859&amp;B1859&amp;C1859&amp;F1859)=0),"",IF(G1859="【（第８期）医療機関受付】",TEXT(INDIRECT(A1859&amp;D1859&amp;E1859&amp;5),"m"),TEXT(INDIRECT(A1859&amp;B1859&amp;C1859&amp;5),"m")))</f>
        <v/>
      </c>
      <c r="N1859" s="15" t="str" cm="1">
        <f t="array" aca="1" ref="N1859" ca="1">IF(OR(INDIRECT(A1859&amp;B1859&amp;C1859&amp;F1859)="",ISNUMBER(INDIRECT(A1859&amp;B1859&amp;C1859&amp;F1859))=FALSE,INDIRECT(A1859&amp;B1859&amp;C1859&amp;F1859)=0),"",IF(G1859="【（第８期）医療機関受付】",TEXT(INDIRECT(A1859&amp;D1859&amp;E1859&amp;5),"d"),TEXT(INDIRECT(A1859&amp;B1859&amp;C1859&amp;5),"d")))</f>
        <v/>
      </c>
      <c r="O1859" s="15" t="str" cm="1">
        <f t="array" aca="1" ref="O1859" ca="1">IF(OR(INDIRECT(A1859&amp;B1859&amp;C1859&amp;F1859)="",ISNUMBER(INDIRECT(A1859&amp;B1859&amp;C1859&amp;F1859))=FALSE,INDIRECT(A1859&amp;B1859&amp;C1859&amp;F1859)=0),"",HOUR(INDIRECT(A1859&amp;"A"&amp;F1859)))</f>
        <v/>
      </c>
      <c r="P1859" s="15" t="str" cm="1">
        <f t="array" aca="1" ref="P1859" ca="1">IF(OR(INDIRECT(A1859&amp;B1859&amp;C1859&amp;F1859)="",ISNUMBER(INDIRECT(A1859&amp;B1859&amp;C1859&amp;F1859))=FALSE,INDIRECT(A1859&amp;B1859&amp;C1859&amp;F1859)=0),"",MINUTE(INDIRECT(A1859&amp;"A"&amp;F1859)))</f>
        <v/>
      </c>
      <c r="Q1859" s="15" t="str" cm="1">
        <f t="array" aca="1" ref="Q1859" ca="1">IF(OR(INDIRECT(A1859&amp;B1859&amp;C1859&amp;F1859)="",ISNUMBER(INDIRECT(A1859&amp;B1859&amp;C1859&amp;F1859))=FALSE,INDIRECT(A1859&amp;B1859&amp;C1859&amp;F1859)=0),"",O1859)</f>
        <v/>
      </c>
      <c r="R1859" s="15" t="str" cm="1">
        <f t="array" aca="1" ref="R1859" ca="1">IF(OR(INDIRECT(A1859&amp;B1859&amp;C1859&amp;F1859)="",ISNUMBER(INDIRECT(A1859&amp;B1859&amp;C1859&amp;F1859))=FALSE,INDIRECT(A1859&amp;B1859&amp;C1859&amp;F1859)=0),"",P1859+14)</f>
        <v/>
      </c>
      <c r="S1859" s="15" t="str" cm="1">
        <f t="array" aca="1" ref="S1859" ca="1">IF(OR(INDIRECT(A1859&amp;B1859&amp;C1859&amp;F1859)="",ISNUMBER(INDIRECT(A1859&amp;B1859&amp;C1859&amp;F1859))=FALSE,INDIRECT(A1859&amp;B1859&amp;C1859&amp;F1859)=0),"",INDIRECT(A1859&amp;B1859&amp;C1859&amp;F1859))</f>
        <v/>
      </c>
      <c r="T1859" s="15" t="str" cm="1">
        <f t="array" aca="1" ref="T1859" ca="1">IF(OR(INDIRECT(A1859&amp;B1859&amp;C1859&amp;F1859)="",ISNUMBER(INDIRECT(A1859&amp;B1859&amp;C1859&amp;F1859))=FALSE,INDIRECT(A1859&amp;B1859&amp;C1859&amp;F1859)=0),"",0)</f>
        <v/>
      </c>
    </row>
    <row r="1860" spans="1:20">
      <c r="A1860" s="23" t="s">
        <v>912</v>
      </c>
      <c r="B1860" s="23" t="s">
        <v>913</v>
      </c>
      <c r="C1860" s="23" t="str">
        <f t="shared" ref="C1860:C1923" si="87">IF(F1859=62,CHAR(CODE(C1859)+1),C1859)</f>
        <v>k</v>
      </c>
      <c r="D1860" s="23" t="s">
        <v>913</v>
      </c>
      <c r="E1860" s="23" t="str">
        <f t="shared" si="85"/>
        <v>j</v>
      </c>
      <c r="F1860" s="23">
        <f t="shared" si="86"/>
        <v>49</v>
      </c>
      <c r="G1860" s="23" t="str" cm="1">
        <f t="array" aca="1" ref="G1860" ca="1">IF(OR(INDIRECT(A1860&amp;B1860&amp;C1860&amp;F1860)="",ISNUMBER(INDIRECT(A1860&amp;B1860&amp;C1860&amp;F1860))=FALSE),"",IF(INDIRECT(A1860&amp;B1860&amp;C1860&amp;9)="公開","【（第８期）WEB・コールセンター受付】","【（第８期）医療機関受付】"))</f>
        <v/>
      </c>
      <c r="H1860" s="15" t="str" cm="1">
        <f t="array" aca="1" ref="H1860" ca="1">IF(OR(INDIRECT(A1860&amp;B1860&amp;C1860&amp;F1860)="",ISNUMBER(INDIRECT(A1860&amp;B1860&amp;C1860&amp;F1860))=FALSE,INDIRECT(A1860&amp;B1860&amp;C1860&amp;F1860)=0),"",431001)</f>
        <v/>
      </c>
      <c r="I1860" s="15" t="str" cm="1">
        <f t="array" aca="1" ref="I1860" ca="1">IF(OR(INDIRECT(A1860&amp;B1860&amp;C1860&amp;F1860)="",ISNUMBER(INDIRECT(A1860&amp;B1860&amp;C1860&amp;F1860))=FALSE,INDIRECT(A1860&amp;B1860&amp;C1860&amp;F1860)=0),"",G1860&amp;J1860&amp;"."&amp;TEXT(M1860,"00")&amp;TEXT(N1860,"00")&amp;"."&amp;TEXT(O1860,"00")&amp;TEXT(P1860,"00"))</f>
        <v/>
      </c>
      <c r="J1860" s="15" t="str" cm="1">
        <f t="array" aca="1" ref="J1860" ca="1">IF(OR(INDIRECT(A1860&amp;B1860&amp;C1860&amp;F1860)="",ISNUMBER(INDIRECT(A1860&amp;B1860&amp;C1860&amp;F1860))=FALSE,INDIRECT(A1860&amp;B1860&amp;C1860&amp;F1860)=0),"",予約枠報告様式!$B$2)</f>
        <v/>
      </c>
      <c r="K1860" s="15" t="str" cm="1">
        <f t="array" aca="1" ref="K1860" ca="1">IF(OR(INDIRECT(A1860&amp;B1860&amp;C1860&amp;F1860)="",ISNUMBER(INDIRECT(A1860&amp;B1860&amp;C1860&amp;F1860))=FALSE,INDIRECT(A1860&amp;B1860&amp;C1860&amp;F1860)=0),"",1)</f>
        <v/>
      </c>
      <c r="L1860" s="15" t="str" cm="1">
        <f t="array" aca="1" ref="L1860" ca="1">IF(OR(INDIRECT(A1860&amp;B1860&amp;C1860&amp;F1860)="",ISNUMBER(INDIRECT(A1860&amp;B1860&amp;C1860&amp;F1860))=FALSE,INDIRECT(A1860&amp;B1860&amp;C1860&amp;F1860)=0),"",IF(G1860="【（第８期）医療機関受付】",TEXT(INDIRECT(A1860&amp;D1860&amp;E1860&amp;5),"yyy"),TEXT(INDIRECT(A1860&amp;B1860&amp;C1860&amp;5),"yyy")))</f>
        <v/>
      </c>
      <c r="M1860" s="15" t="str" cm="1">
        <f t="array" aca="1" ref="M1860" ca="1">IF(OR(INDIRECT(A1860&amp;B1860&amp;C1860&amp;F1860)="",ISNUMBER(INDIRECT(A1860&amp;B1860&amp;C1860&amp;F1860))=FALSE,INDIRECT(A1860&amp;B1860&amp;C1860&amp;F1860)=0),"",IF(G1860="【（第８期）医療機関受付】",TEXT(INDIRECT(A1860&amp;D1860&amp;E1860&amp;5),"m"),TEXT(INDIRECT(A1860&amp;B1860&amp;C1860&amp;5),"m")))</f>
        <v/>
      </c>
      <c r="N1860" s="15" t="str" cm="1">
        <f t="array" aca="1" ref="N1860" ca="1">IF(OR(INDIRECT(A1860&amp;B1860&amp;C1860&amp;F1860)="",ISNUMBER(INDIRECT(A1860&amp;B1860&amp;C1860&amp;F1860))=FALSE,INDIRECT(A1860&amp;B1860&amp;C1860&amp;F1860)=0),"",IF(G1860="【（第８期）医療機関受付】",TEXT(INDIRECT(A1860&amp;D1860&amp;E1860&amp;5),"d"),TEXT(INDIRECT(A1860&amp;B1860&amp;C1860&amp;5),"d")))</f>
        <v/>
      </c>
      <c r="O1860" s="15" t="str" cm="1">
        <f t="array" aca="1" ref="O1860" ca="1">IF(OR(INDIRECT(A1860&amp;B1860&amp;C1860&amp;F1860)="",ISNUMBER(INDIRECT(A1860&amp;B1860&amp;C1860&amp;F1860))=FALSE,INDIRECT(A1860&amp;B1860&amp;C1860&amp;F1860)=0),"",HOUR(INDIRECT(A1860&amp;"A"&amp;F1860)))</f>
        <v/>
      </c>
      <c r="P1860" s="15" t="str" cm="1">
        <f t="array" aca="1" ref="P1860" ca="1">IF(OR(INDIRECT(A1860&amp;B1860&amp;C1860&amp;F1860)="",ISNUMBER(INDIRECT(A1860&amp;B1860&amp;C1860&amp;F1860))=FALSE,INDIRECT(A1860&amp;B1860&amp;C1860&amp;F1860)=0),"",MINUTE(INDIRECT(A1860&amp;"A"&amp;F1860)))</f>
        <v/>
      </c>
      <c r="Q1860" s="15" t="str" cm="1">
        <f t="array" aca="1" ref="Q1860" ca="1">IF(OR(INDIRECT(A1860&amp;B1860&amp;C1860&amp;F1860)="",ISNUMBER(INDIRECT(A1860&amp;B1860&amp;C1860&amp;F1860))=FALSE,INDIRECT(A1860&amp;B1860&amp;C1860&amp;F1860)=0),"",O1860)</f>
        <v/>
      </c>
      <c r="R1860" s="15" t="str" cm="1">
        <f t="array" aca="1" ref="R1860" ca="1">IF(OR(INDIRECT(A1860&amp;B1860&amp;C1860&amp;F1860)="",ISNUMBER(INDIRECT(A1860&amp;B1860&amp;C1860&amp;F1860))=FALSE,INDIRECT(A1860&amp;B1860&amp;C1860&amp;F1860)=0),"",P1860+14)</f>
        <v/>
      </c>
      <c r="S1860" s="15" t="str" cm="1">
        <f t="array" aca="1" ref="S1860" ca="1">IF(OR(INDIRECT(A1860&amp;B1860&amp;C1860&amp;F1860)="",ISNUMBER(INDIRECT(A1860&amp;B1860&amp;C1860&amp;F1860))=FALSE,INDIRECT(A1860&amp;B1860&amp;C1860&amp;F1860)=0),"",INDIRECT(A1860&amp;B1860&amp;C1860&amp;F1860))</f>
        <v/>
      </c>
      <c r="T1860" s="15" t="str" cm="1">
        <f t="array" aca="1" ref="T1860" ca="1">IF(OR(INDIRECT(A1860&amp;B1860&amp;C1860&amp;F1860)="",ISNUMBER(INDIRECT(A1860&amp;B1860&amp;C1860&amp;F1860))=FALSE,INDIRECT(A1860&amp;B1860&amp;C1860&amp;F1860)=0),"",0)</f>
        <v/>
      </c>
    </row>
    <row r="1861" spans="1:20">
      <c r="A1861" s="23" t="s">
        <v>912</v>
      </c>
      <c r="B1861" s="23" t="s">
        <v>913</v>
      </c>
      <c r="C1861" s="23" t="str">
        <f t="shared" si="87"/>
        <v>k</v>
      </c>
      <c r="D1861" s="23" t="s">
        <v>913</v>
      </c>
      <c r="E1861" s="23" t="str">
        <f t="shared" si="85"/>
        <v>j</v>
      </c>
      <c r="F1861" s="23">
        <f t="shared" si="86"/>
        <v>50</v>
      </c>
      <c r="G1861" s="23" t="str" cm="1">
        <f t="array" aca="1" ref="G1861" ca="1">IF(OR(INDIRECT(A1861&amp;B1861&amp;C1861&amp;F1861)="",ISNUMBER(INDIRECT(A1861&amp;B1861&amp;C1861&amp;F1861))=FALSE),"",IF(INDIRECT(A1861&amp;B1861&amp;C1861&amp;9)="公開","【（第８期）WEB・コールセンター受付】","【（第８期）医療機関受付】"))</f>
        <v/>
      </c>
      <c r="H1861" s="15" t="str" cm="1">
        <f t="array" aca="1" ref="H1861" ca="1">IF(OR(INDIRECT(A1861&amp;B1861&amp;C1861&amp;F1861)="",ISNUMBER(INDIRECT(A1861&amp;B1861&amp;C1861&amp;F1861))=FALSE,INDIRECT(A1861&amp;B1861&amp;C1861&amp;F1861)=0),"",431001)</f>
        <v/>
      </c>
      <c r="I1861" s="15" t="str" cm="1">
        <f t="array" aca="1" ref="I1861" ca="1">IF(OR(INDIRECT(A1861&amp;B1861&amp;C1861&amp;F1861)="",ISNUMBER(INDIRECT(A1861&amp;B1861&amp;C1861&amp;F1861))=FALSE,INDIRECT(A1861&amp;B1861&amp;C1861&amp;F1861)=0),"",G1861&amp;J1861&amp;"."&amp;TEXT(M1861,"00")&amp;TEXT(N1861,"00")&amp;"."&amp;TEXT(O1861,"00")&amp;TEXT(P1861,"00"))</f>
        <v/>
      </c>
      <c r="J1861" s="15" t="str" cm="1">
        <f t="array" aca="1" ref="J1861" ca="1">IF(OR(INDIRECT(A1861&amp;B1861&amp;C1861&amp;F1861)="",ISNUMBER(INDIRECT(A1861&amp;B1861&amp;C1861&amp;F1861))=FALSE,INDIRECT(A1861&amp;B1861&amp;C1861&amp;F1861)=0),"",予約枠報告様式!$B$2)</f>
        <v/>
      </c>
      <c r="K1861" s="15" t="str" cm="1">
        <f t="array" aca="1" ref="K1861" ca="1">IF(OR(INDIRECT(A1861&amp;B1861&amp;C1861&amp;F1861)="",ISNUMBER(INDIRECT(A1861&amp;B1861&amp;C1861&amp;F1861))=FALSE,INDIRECT(A1861&amp;B1861&amp;C1861&amp;F1861)=0),"",1)</f>
        <v/>
      </c>
      <c r="L1861" s="15" t="str" cm="1">
        <f t="array" aca="1" ref="L1861" ca="1">IF(OR(INDIRECT(A1861&amp;B1861&amp;C1861&amp;F1861)="",ISNUMBER(INDIRECT(A1861&amp;B1861&amp;C1861&amp;F1861))=FALSE,INDIRECT(A1861&amp;B1861&amp;C1861&amp;F1861)=0),"",IF(G1861="【（第８期）医療機関受付】",TEXT(INDIRECT(A1861&amp;D1861&amp;E1861&amp;5),"yyy"),TEXT(INDIRECT(A1861&amp;B1861&amp;C1861&amp;5),"yyy")))</f>
        <v/>
      </c>
      <c r="M1861" s="15" t="str" cm="1">
        <f t="array" aca="1" ref="M1861" ca="1">IF(OR(INDIRECT(A1861&amp;B1861&amp;C1861&amp;F1861)="",ISNUMBER(INDIRECT(A1861&amp;B1861&amp;C1861&amp;F1861))=FALSE,INDIRECT(A1861&amp;B1861&amp;C1861&amp;F1861)=0),"",IF(G1861="【（第８期）医療機関受付】",TEXT(INDIRECT(A1861&amp;D1861&amp;E1861&amp;5),"m"),TEXT(INDIRECT(A1861&amp;B1861&amp;C1861&amp;5),"m")))</f>
        <v/>
      </c>
      <c r="N1861" s="15" t="str" cm="1">
        <f t="array" aca="1" ref="N1861" ca="1">IF(OR(INDIRECT(A1861&amp;B1861&amp;C1861&amp;F1861)="",ISNUMBER(INDIRECT(A1861&amp;B1861&amp;C1861&amp;F1861))=FALSE,INDIRECT(A1861&amp;B1861&amp;C1861&amp;F1861)=0),"",IF(G1861="【（第８期）医療機関受付】",TEXT(INDIRECT(A1861&amp;D1861&amp;E1861&amp;5),"d"),TEXT(INDIRECT(A1861&amp;B1861&amp;C1861&amp;5),"d")))</f>
        <v/>
      </c>
      <c r="O1861" s="15" t="str" cm="1">
        <f t="array" aca="1" ref="O1861" ca="1">IF(OR(INDIRECT(A1861&amp;B1861&amp;C1861&amp;F1861)="",ISNUMBER(INDIRECT(A1861&amp;B1861&amp;C1861&amp;F1861))=FALSE,INDIRECT(A1861&amp;B1861&amp;C1861&amp;F1861)=0),"",HOUR(INDIRECT(A1861&amp;"A"&amp;F1861)))</f>
        <v/>
      </c>
      <c r="P1861" s="15" t="str" cm="1">
        <f t="array" aca="1" ref="P1861" ca="1">IF(OR(INDIRECT(A1861&amp;B1861&amp;C1861&amp;F1861)="",ISNUMBER(INDIRECT(A1861&amp;B1861&amp;C1861&amp;F1861))=FALSE,INDIRECT(A1861&amp;B1861&amp;C1861&amp;F1861)=0),"",MINUTE(INDIRECT(A1861&amp;"A"&amp;F1861)))</f>
        <v/>
      </c>
      <c r="Q1861" s="15" t="str" cm="1">
        <f t="array" aca="1" ref="Q1861" ca="1">IF(OR(INDIRECT(A1861&amp;B1861&amp;C1861&amp;F1861)="",ISNUMBER(INDIRECT(A1861&amp;B1861&amp;C1861&amp;F1861))=FALSE,INDIRECT(A1861&amp;B1861&amp;C1861&amp;F1861)=0),"",O1861)</f>
        <v/>
      </c>
      <c r="R1861" s="15" t="str" cm="1">
        <f t="array" aca="1" ref="R1861" ca="1">IF(OR(INDIRECT(A1861&amp;B1861&amp;C1861&amp;F1861)="",ISNUMBER(INDIRECT(A1861&amp;B1861&amp;C1861&amp;F1861))=FALSE,INDIRECT(A1861&amp;B1861&amp;C1861&amp;F1861)=0),"",P1861+14)</f>
        <v/>
      </c>
      <c r="S1861" s="15" t="str" cm="1">
        <f t="array" aca="1" ref="S1861" ca="1">IF(OR(INDIRECT(A1861&amp;B1861&amp;C1861&amp;F1861)="",ISNUMBER(INDIRECT(A1861&amp;B1861&amp;C1861&amp;F1861))=FALSE,INDIRECT(A1861&amp;B1861&amp;C1861&amp;F1861)=0),"",INDIRECT(A1861&amp;B1861&amp;C1861&amp;F1861))</f>
        <v/>
      </c>
      <c r="T1861" s="15" t="str" cm="1">
        <f t="array" aca="1" ref="T1861" ca="1">IF(OR(INDIRECT(A1861&amp;B1861&amp;C1861&amp;F1861)="",ISNUMBER(INDIRECT(A1861&amp;B1861&amp;C1861&amp;F1861))=FALSE,INDIRECT(A1861&amp;B1861&amp;C1861&amp;F1861)=0),"",0)</f>
        <v/>
      </c>
    </row>
    <row r="1862" spans="1:20">
      <c r="A1862" s="23" t="s">
        <v>912</v>
      </c>
      <c r="B1862" s="23" t="s">
        <v>913</v>
      </c>
      <c r="C1862" s="23" t="str">
        <f t="shared" si="87"/>
        <v>k</v>
      </c>
      <c r="D1862" s="23" t="s">
        <v>913</v>
      </c>
      <c r="E1862" s="23" t="str">
        <f t="shared" si="85"/>
        <v>j</v>
      </c>
      <c r="F1862" s="23">
        <f t="shared" si="86"/>
        <v>51</v>
      </c>
      <c r="G1862" s="23" t="str" cm="1">
        <f t="array" aca="1" ref="G1862" ca="1">IF(OR(INDIRECT(A1862&amp;B1862&amp;C1862&amp;F1862)="",ISNUMBER(INDIRECT(A1862&amp;B1862&amp;C1862&amp;F1862))=FALSE),"",IF(INDIRECT(A1862&amp;B1862&amp;C1862&amp;9)="公開","【（第８期）WEB・コールセンター受付】","【（第８期）医療機関受付】"))</f>
        <v/>
      </c>
      <c r="H1862" s="15" t="str" cm="1">
        <f t="array" aca="1" ref="H1862" ca="1">IF(OR(INDIRECT(A1862&amp;B1862&amp;C1862&amp;F1862)="",ISNUMBER(INDIRECT(A1862&amp;B1862&amp;C1862&amp;F1862))=FALSE,INDIRECT(A1862&amp;B1862&amp;C1862&amp;F1862)=0),"",431001)</f>
        <v/>
      </c>
      <c r="I1862" s="15" t="str" cm="1">
        <f t="array" aca="1" ref="I1862" ca="1">IF(OR(INDIRECT(A1862&amp;B1862&amp;C1862&amp;F1862)="",ISNUMBER(INDIRECT(A1862&amp;B1862&amp;C1862&amp;F1862))=FALSE,INDIRECT(A1862&amp;B1862&amp;C1862&amp;F1862)=0),"",G1862&amp;J1862&amp;"."&amp;TEXT(M1862,"00")&amp;TEXT(N1862,"00")&amp;"."&amp;TEXT(O1862,"00")&amp;TEXT(P1862,"00"))</f>
        <v/>
      </c>
      <c r="J1862" s="15" t="str" cm="1">
        <f t="array" aca="1" ref="J1862" ca="1">IF(OR(INDIRECT(A1862&amp;B1862&amp;C1862&amp;F1862)="",ISNUMBER(INDIRECT(A1862&amp;B1862&amp;C1862&amp;F1862))=FALSE,INDIRECT(A1862&amp;B1862&amp;C1862&amp;F1862)=0),"",予約枠報告様式!$B$2)</f>
        <v/>
      </c>
      <c r="K1862" s="15" t="str" cm="1">
        <f t="array" aca="1" ref="K1862" ca="1">IF(OR(INDIRECT(A1862&amp;B1862&amp;C1862&amp;F1862)="",ISNUMBER(INDIRECT(A1862&amp;B1862&amp;C1862&amp;F1862))=FALSE,INDIRECT(A1862&amp;B1862&amp;C1862&amp;F1862)=0),"",1)</f>
        <v/>
      </c>
      <c r="L1862" s="15" t="str" cm="1">
        <f t="array" aca="1" ref="L1862" ca="1">IF(OR(INDIRECT(A1862&amp;B1862&amp;C1862&amp;F1862)="",ISNUMBER(INDIRECT(A1862&amp;B1862&amp;C1862&amp;F1862))=FALSE,INDIRECT(A1862&amp;B1862&amp;C1862&amp;F1862)=0),"",IF(G1862="【（第８期）医療機関受付】",TEXT(INDIRECT(A1862&amp;D1862&amp;E1862&amp;5),"yyy"),TEXT(INDIRECT(A1862&amp;B1862&amp;C1862&amp;5),"yyy")))</f>
        <v/>
      </c>
      <c r="M1862" s="15" t="str" cm="1">
        <f t="array" aca="1" ref="M1862" ca="1">IF(OR(INDIRECT(A1862&amp;B1862&amp;C1862&amp;F1862)="",ISNUMBER(INDIRECT(A1862&amp;B1862&amp;C1862&amp;F1862))=FALSE,INDIRECT(A1862&amp;B1862&amp;C1862&amp;F1862)=0),"",IF(G1862="【（第８期）医療機関受付】",TEXT(INDIRECT(A1862&amp;D1862&amp;E1862&amp;5),"m"),TEXT(INDIRECT(A1862&amp;B1862&amp;C1862&amp;5),"m")))</f>
        <v/>
      </c>
      <c r="N1862" s="15" t="str" cm="1">
        <f t="array" aca="1" ref="N1862" ca="1">IF(OR(INDIRECT(A1862&amp;B1862&amp;C1862&amp;F1862)="",ISNUMBER(INDIRECT(A1862&amp;B1862&amp;C1862&amp;F1862))=FALSE,INDIRECT(A1862&amp;B1862&amp;C1862&amp;F1862)=0),"",IF(G1862="【（第８期）医療機関受付】",TEXT(INDIRECT(A1862&amp;D1862&amp;E1862&amp;5),"d"),TEXT(INDIRECT(A1862&amp;B1862&amp;C1862&amp;5),"d")))</f>
        <v/>
      </c>
      <c r="O1862" s="15" t="str" cm="1">
        <f t="array" aca="1" ref="O1862" ca="1">IF(OR(INDIRECT(A1862&amp;B1862&amp;C1862&amp;F1862)="",ISNUMBER(INDIRECT(A1862&amp;B1862&amp;C1862&amp;F1862))=FALSE,INDIRECT(A1862&amp;B1862&amp;C1862&amp;F1862)=0),"",HOUR(INDIRECT(A1862&amp;"A"&amp;F1862)))</f>
        <v/>
      </c>
      <c r="P1862" s="15" t="str" cm="1">
        <f t="array" aca="1" ref="P1862" ca="1">IF(OR(INDIRECT(A1862&amp;B1862&amp;C1862&amp;F1862)="",ISNUMBER(INDIRECT(A1862&amp;B1862&amp;C1862&amp;F1862))=FALSE,INDIRECT(A1862&amp;B1862&amp;C1862&amp;F1862)=0),"",MINUTE(INDIRECT(A1862&amp;"A"&amp;F1862)))</f>
        <v/>
      </c>
      <c r="Q1862" s="15" t="str" cm="1">
        <f t="array" aca="1" ref="Q1862" ca="1">IF(OR(INDIRECT(A1862&amp;B1862&amp;C1862&amp;F1862)="",ISNUMBER(INDIRECT(A1862&amp;B1862&amp;C1862&amp;F1862))=FALSE,INDIRECT(A1862&amp;B1862&amp;C1862&amp;F1862)=0),"",O1862)</f>
        <v/>
      </c>
      <c r="R1862" s="15" t="str" cm="1">
        <f t="array" aca="1" ref="R1862" ca="1">IF(OR(INDIRECT(A1862&amp;B1862&amp;C1862&amp;F1862)="",ISNUMBER(INDIRECT(A1862&amp;B1862&amp;C1862&amp;F1862))=FALSE,INDIRECT(A1862&amp;B1862&amp;C1862&amp;F1862)=0),"",P1862+14)</f>
        <v/>
      </c>
      <c r="S1862" s="15" t="str" cm="1">
        <f t="array" aca="1" ref="S1862" ca="1">IF(OR(INDIRECT(A1862&amp;B1862&amp;C1862&amp;F1862)="",ISNUMBER(INDIRECT(A1862&amp;B1862&amp;C1862&amp;F1862))=FALSE,INDIRECT(A1862&amp;B1862&amp;C1862&amp;F1862)=0),"",INDIRECT(A1862&amp;B1862&amp;C1862&amp;F1862))</f>
        <v/>
      </c>
      <c r="T1862" s="15" t="str" cm="1">
        <f t="array" aca="1" ref="T1862" ca="1">IF(OR(INDIRECT(A1862&amp;B1862&amp;C1862&amp;F1862)="",ISNUMBER(INDIRECT(A1862&amp;B1862&amp;C1862&amp;F1862))=FALSE,INDIRECT(A1862&amp;B1862&amp;C1862&amp;F1862)=0),"",0)</f>
        <v/>
      </c>
    </row>
    <row r="1863" spans="1:20">
      <c r="A1863" s="23" t="s">
        <v>912</v>
      </c>
      <c r="B1863" s="23" t="s">
        <v>913</v>
      </c>
      <c r="C1863" s="23" t="str">
        <f t="shared" si="87"/>
        <v>k</v>
      </c>
      <c r="D1863" s="23" t="s">
        <v>913</v>
      </c>
      <c r="E1863" s="23" t="str">
        <f t="shared" si="85"/>
        <v>j</v>
      </c>
      <c r="F1863" s="23">
        <f t="shared" si="86"/>
        <v>52</v>
      </c>
      <c r="G1863" s="23" t="str" cm="1">
        <f t="array" aca="1" ref="G1863" ca="1">IF(OR(INDIRECT(A1863&amp;B1863&amp;C1863&amp;F1863)="",ISNUMBER(INDIRECT(A1863&amp;B1863&amp;C1863&amp;F1863))=FALSE),"",IF(INDIRECT(A1863&amp;B1863&amp;C1863&amp;9)="公開","【（第８期）WEB・コールセンター受付】","【（第８期）医療機関受付】"))</f>
        <v/>
      </c>
      <c r="H1863" s="15" t="str" cm="1">
        <f t="array" aca="1" ref="H1863" ca="1">IF(OR(INDIRECT(A1863&amp;B1863&amp;C1863&amp;F1863)="",ISNUMBER(INDIRECT(A1863&amp;B1863&amp;C1863&amp;F1863))=FALSE,INDIRECT(A1863&amp;B1863&amp;C1863&amp;F1863)=0),"",431001)</f>
        <v/>
      </c>
      <c r="I1863" s="15" t="str" cm="1">
        <f t="array" aca="1" ref="I1863" ca="1">IF(OR(INDIRECT(A1863&amp;B1863&amp;C1863&amp;F1863)="",ISNUMBER(INDIRECT(A1863&amp;B1863&amp;C1863&amp;F1863))=FALSE,INDIRECT(A1863&amp;B1863&amp;C1863&amp;F1863)=0),"",G1863&amp;J1863&amp;"."&amp;TEXT(M1863,"00")&amp;TEXT(N1863,"00")&amp;"."&amp;TEXT(O1863,"00")&amp;TEXT(P1863,"00"))</f>
        <v/>
      </c>
      <c r="J1863" s="15" t="str" cm="1">
        <f t="array" aca="1" ref="J1863" ca="1">IF(OR(INDIRECT(A1863&amp;B1863&amp;C1863&amp;F1863)="",ISNUMBER(INDIRECT(A1863&amp;B1863&amp;C1863&amp;F1863))=FALSE,INDIRECT(A1863&amp;B1863&amp;C1863&amp;F1863)=0),"",予約枠報告様式!$B$2)</f>
        <v/>
      </c>
      <c r="K1863" s="15" t="str" cm="1">
        <f t="array" aca="1" ref="K1863" ca="1">IF(OR(INDIRECT(A1863&amp;B1863&amp;C1863&amp;F1863)="",ISNUMBER(INDIRECT(A1863&amp;B1863&amp;C1863&amp;F1863))=FALSE,INDIRECT(A1863&amp;B1863&amp;C1863&amp;F1863)=0),"",1)</f>
        <v/>
      </c>
      <c r="L1863" s="15" t="str" cm="1">
        <f t="array" aca="1" ref="L1863" ca="1">IF(OR(INDIRECT(A1863&amp;B1863&amp;C1863&amp;F1863)="",ISNUMBER(INDIRECT(A1863&amp;B1863&amp;C1863&amp;F1863))=FALSE,INDIRECT(A1863&amp;B1863&amp;C1863&amp;F1863)=0),"",IF(G1863="【（第８期）医療機関受付】",TEXT(INDIRECT(A1863&amp;D1863&amp;E1863&amp;5),"yyy"),TEXT(INDIRECT(A1863&amp;B1863&amp;C1863&amp;5),"yyy")))</f>
        <v/>
      </c>
      <c r="M1863" s="15" t="str" cm="1">
        <f t="array" aca="1" ref="M1863" ca="1">IF(OR(INDIRECT(A1863&amp;B1863&amp;C1863&amp;F1863)="",ISNUMBER(INDIRECT(A1863&amp;B1863&amp;C1863&amp;F1863))=FALSE,INDIRECT(A1863&amp;B1863&amp;C1863&amp;F1863)=0),"",IF(G1863="【（第８期）医療機関受付】",TEXT(INDIRECT(A1863&amp;D1863&amp;E1863&amp;5),"m"),TEXT(INDIRECT(A1863&amp;B1863&amp;C1863&amp;5),"m")))</f>
        <v/>
      </c>
      <c r="N1863" s="15" t="str" cm="1">
        <f t="array" aca="1" ref="N1863" ca="1">IF(OR(INDIRECT(A1863&amp;B1863&amp;C1863&amp;F1863)="",ISNUMBER(INDIRECT(A1863&amp;B1863&amp;C1863&amp;F1863))=FALSE,INDIRECT(A1863&amp;B1863&amp;C1863&amp;F1863)=0),"",IF(G1863="【（第８期）医療機関受付】",TEXT(INDIRECT(A1863&amp;D1863&amp;E1863&amp;5),"d"),TEXT(INDIRECT(A1863&amp;B1863&amp;C1863&amp;5),"d")))</f>
        <v/>
      </c>
      <c r="O1863" s="15" t="str" cm="1">
        <f t="array" aca="1" ref="O1863" ca="1">IF(OR(INDIRECT(A1863&amp;B1863&amp;C1863&amp;F1863)="",ISNUMBER(INDIRECT(A1863&amp;B1863&amp;C1863&amp;F1863))=FALSE,INDIRECT(A1863&amp;B1863&amp;C1863&amp;F1863)=0),"",HOUR(INDIRECT(A1863&amp;"A"&amp;F1863)))</f>
        <v/>
      </c>
      <c r="P1863" s="15" t="str" cm="1">
        <f t="array" aca="1" ref="P1863" ca="1">IF(OR(INDIRECT(A1863&amp;B1863&amp;C1863&amp;F1863)="",ISNUMBER(INDIRECT(A1863&amp;B1863&amp;C1863&amp;F1863))=FALSE,INDIRECT(A1863&amp;B1863&amp;C1863&amp;F1863)=0),"",MINUTE(INDIRECT(A1863&amp;"A"&amp;F1863)))</f>
        <v/>
      </c>
      <c r="Q1863" s="15" t="str" cm="1">
        <f t="array" aca="1" ref="Q1863" ca="1">IF(OR(INDIRECT(A1863&amp;B1863&amp;C1863&amp;F1863)="",ISNUMBER(INDIRECT(A1863&amp;B1863&amp;C1863&amp;F1863))=FALSE,INDIRECT(A1863&amp;B1863&amp;C1863&amp;F1863)=0),"",O1863)</f>
        <v/>
      </c>
      <c r="R1863" s="15" t="str" cm="1">
        <f t="array" aca="1" ref="R1863" ca="1">IF(OR(INDIRECT(A1863&amp;B1863&amp;C1863&amp;F1863)="",ISNUMBER(INDIRECT(A1863&amp;B1863&amp;C1863&amp;F1863))=FALSE,INDIRECT(A1863&amp;B1863&amp;C1863&amp;F1863)=0),"",P1863+14)</f>
        <v/>
      </c>
      <c r="S1863" s="15" t="str" cm="1">
        <f t="array" aca="1" ref="S1863" ca="1">IF(OR(INDIRECT(A1863&amp;B1863&amp;C1863&amp;F1863)="",ISNUMBER(INDIRECT(A1863&amp;B1863&amp;C1863&amp;F1863))=FALSE,INDIRECT(A1863&amp;B1863&amp;C1863&amp;F1863)=0),"",INDIRECT(A1863&amp;B1863&amp;C1863&amp;F1863))</f>
        <v/>
      </c>
      <c r="T1863" s="15" t="str" cm="1">
        <f t="array" aca="1" ref="T1863" ca="1">IF(OR(INDIRECT(A1863&amp;B1863&amp;C1863&amp;F1863)="",ISNUMBER(INDIRECT(A1863&amp;B1863&amp;C1863&amp;F1863))=FALSE,INDIRECT(A1863&amp;B1863&amp;C1863&amp;F1863)=0),"",0)</f>
        <v/>
      </c>
    </row>
    <row r="1864" spans="1:20">
      <c r="A1864" s="23" t="s">
        <v>912</v>
      </c>
      <c r="B1864" s="23" t="s">
        <v>913</v>
      </c>
      <c r="C1864" s="23" t="str">
        <f t="shared" si="87"/>
        <v>k</v>
      </c>
      <c r="D1864" s="23" t="s">
        <v>913</v>
      </c>
      <c r="E1864" s="23" t="str">
        <f t="shared" si="85"/>
        <v>j</v>
      </c>
      <c r="F1864" s="23">
        <f t="shared" si="86"/>
        <v>53</v>
      </c>
      <c r="G1864" s="23" t="str" cm="1">
        <f t="array" aca="1" ref="G1864" ca="1">IF(OR(INDIRECT(A1864&amp;B1864&amp;C1864&amp;F1864)="",ISNUMBER(INDIRECT(A1864&amp;B1864&amp;C1864&amp;F1864))=FALSE),"",IF(INDIRECT(A1864&amp;B1864&amp;C1864&amp;9)="公開","【（第８期）WEB・コールセンター受付】","【（第８期）医療機関受付】"))</f>
        <v/>
      </c>
      <c r="H1864" s="15" t="str" cm="1">
        <f t="array" aca="1" ref="H1864" ca="1">IF(OR(INDIRECT(A1864&amp;B1864&amp;C1864&amp;F1864)="",ISNUMBER(INDIRECT(A1864&amp;B1864&amp;C1864&amp;F1864))=FALSE,INDIRECT(A1864&amp;B1864&amp;C1864&amp;F1864)=0),"",431001)</f>
        <v/>
      </c>
      <c r="I1864" s="15" t="str" cm="1">
        <f t="array" aca="1" ref="I1864" ca="1">IF(OR(INDIRECT(A1864&amp;B1864&amp;C1864&amp;F1864)="",ISNUMBER(INDIRECT(A1864&amp;B1864&amp;C1864&amp;F1864))=FALSE,INDIRECT(A1864&amp;B1864&amp;C1864&amp;F1864)=0),"",G1864&amp;J1864&amp;"."&amp;TEXT(M1864,"00")&amp;TEXT(N1864,"00")&amp;"."&amp;TEXT(O1864,"00")&amp;TEXT(P1864,"00"))</f>
        <v/>
      </c>
      <c r="J1864" s="15" t="str" cm="1">
        <f t="array" aca="1" ref="J1864" ca="1">IF(OR(INDIRECT(A1864&amp;B1864&amp;C1864&amp;F1864)="",ISNUMBER(INDIRECT(A1864&amp;B1864&amp;C1864&amp;F1864))=FALSE,INDIRECT(A1864&amp;B1864&amp;C1864&amp;F1864)=0),"",予約枠報告様式!$B$2)</f>
        <v/>
      </c>
      <c r="K1864" s="15" t="str" cm="1">
        <f t="array" aca="1" ref="K1864" ca="1">IF(OR(INDIRECT(A1864&amp;B1864&amp;C1864&amp;F1864)="",ISNUMBER(INDIRECT(A1864&amp;B1864&amp;C1864&amp;F1864))=FALSE,INDIRECT(A1864&amp;B1864&amp;C1864&amp;F1864)=0),"",1)</f>
        <v/>
      </c>
      <c r="L1864" s="15" t="str" cm="1">
        <f t="array" aca="1" ref="L1864" ca="1">IF(OR(INDIRECT(A1864&amp;B1864&amp;C1864&amp;F1864)="",ISNUMBER(INDIRECT(A1864&amp;B1864&amp;C1864&amp;F1864))=FALSE,INDIRECT(A1864&amp;B1864&amp;C1864&amp;F1864)=0),"",IF(G1864="【（第８期）医療機関受付】",TEXT(INDIRECT(A1864&amp;D1864&amp;E1864&amp;5),"yyy"),TEXT(INDIRECT(A1864&amp;B1864&amp;C1864&amp;5),"yyy")))</f>
        <v/>
      </c>
      <c r="M1864" s="15" t="str" cm="1">
        <f t="array" aca="1" ref="M1864" ca="1">IF(OR(INDIRECT(A1864&amp;B1864&amp;C1864&amp;F1864)="",ISNUMBER(INDIRECT(A1864&amp;B1864&amp;C1864&amp;F1864))=FALSE,INDIRECT(A1864&amp;B1864&amp;C1864&amp;F1864)=0),"",IF(G1864="【（第８期）医療機関受付】",TEXT(INDIRECT(A1864&amp;D1864&amp;E1864&amp;5),"m"),TEXT(INDIRECT(A1864&amp;B1864&amp;C1864&amp;5),"m")))</f>
        <v/>
      </c>
      <c r="N1864" s="15" t="str" cm="1">
        <f t="array" aca="1" ref="N1864" ca="1">IF(OR(INDIRECT(A1864&amp;B1864&amp;C1864&amp;F1864)="",ISNUMBER(INDIRECT(A1864&amp;B1864&amp;C1864&amp;F1864))=FALSE,INDIRECT(A1864&amp;B1864&amp;C1864&amp;F1864)=0),"",IF(G1864="【（第８期）医療機関受付】",TEXT(INDIRECT(A1864&amp;D1864&amp;E1864&amp;5),"d"),TEXT(INDIRECT(A1864&amp;B1864&amp;C1864&amp;5),"d")))</f>
        <v/>
      </c>
      <c r="O1864" s="15" t="str" cm="1">
        <f t="array" aca="1" ref="O1864" ca="1">IF(OR(INDIRECT(A1864&amp;B1864&amp;C1864&amp;F1864)="",ISNUMBER(INDIRECT(A1864&amp;B1864&amp;C1864&amp;F1864))=FALSE,INDIRECT(A1864&amp;B1864&amp;C1864&amp;F1864)=0),"",HOUR(INDIRECT(A1864&amp;"A"&amp;F1864)))</f>
        <v/>
      </c>
      <c r="P1864" s="15" t="str" cm="1">
        <f t="array" aca="1" ref="P1864" ca="1">IF(OR(INDIRECT(A1864&amp;B1864&amp;C1864&amp;F1864)="",ISNUMBER(INDIRECT(A1864&amp;B1864&amp;C1864&amp;F1864))=FALSE,INDIRECT(A1864&amp;B1864&amp;C1864&amp;F1864)=0),"",MINUTE(INDIRECT(A1864&amp;"A"&amp;F1864)))</f>
        <v/>
      </c>
      <c r="Q1864" s="15" t="str" cm="1">
        <f t="array" aca="1" ref="Q1864" ca="1">IF(OR(INDIRECT(A1864&amp;B1864&amp;C1864&amp;F1864)="",ISNUMBER(INDIRECT(A1864&amp;B1864&amp;C1864&amp;F1864))=FALSE,INDIRECT(A1864&amp;B1864&amp;C1864&amp;F1864)=0),"",O1864)</f>
        <v/>
      </c>
      <c r="R1864" s="15" t="str" cm="1">
        <f t="array" aca="1" ref="R1864" ca="1">IF(OR(INDIRECT(A1864&amp;B1864&amp;C1864&amp;F1864)="",ISNUMBER(INDIRECT(A1864&amp;B1864&amp;C1864&amp;F1864))=FALSE,INDIRECT(A1864&amp;B1864&amp;C1864&amp;F1864)=0),"",P1864+14)</f>
        <v/>
      </c>
      <c r="S1864" s="15" t="str" cm="1">
        <f t="array" aca="1" ref="S1864" ca="1">IF(OR(INDIRECT(A1864&amp;B1864&amp;C1864&amp;F1864)="",ISNUMBER(INDIRECT(A1864&amp;B1864&amp;C1864&amp;F1864))=FALSE,INDIRECT(A1864&amp;B1864&amp;C1864&amp;F1864)=0),"",INDIRECT(A1864&amp;B1864&amp;C1864&amp;F1864))</f>
        <v/>
      </c>
      <c r="T1864" s="15" t="str" cm="1">
        <f t="array" aca="1" ref="T1864" ca="1">IF(OR(INDIRECT(A1864&amp;B1864&amp;C1864&amp;F1864)="",ISNUMBER(INDIRECT(A1864&amp;B1864&amp;C1864&amp;F1864))=FALSE,INDIRECT(A1864&amp;B1864&amp;C1864&amp;F1864)=0),"",0)</f>
        <v/>
      </c>
    </row>
    <row r="1865" spans="1:20">
      <c r="A1865" s="23" t="s">
        <v>912</v>
      </c>
      <c r="B1865" s="23" t="s">
        <v>913</v>
      </c>
      <c r="C1865" s="23" t="str">
        <f t="shared" si="87"/>
        <v>k</v>
      </c>
      <c r="D1865" s="23" t="s">
        <v>913</v>
      </c>
      <c r="E1865" s="23" t="str">
        <f t="shared" si="85"/>
        <v>j</v>
      </c>
      <c r="F1865" s="23">
        <f t="shared" si="86"/>
        <v>54</v>
      </c>
      <c r="G1865" s="23" t="str" cm="1">
        <f t="array" aca="1" ref="G1865" ca="1">IF(OR(INDIRECT(A1865&amp;B1865&amp;C1865&amp;F1865)="",ISNUMBER(INDIRECT(A1865&amp;B1865&amp;C1865&amp;F1865))=FALSE),"",IF(INDIRECT(A1865&amp;B1865&amp;C1865&amp;9)="公開","【（第８期）WEB・コールセンター受付】","【（第８期）医療機関受付】"))</f>
        <v/>
      </c>
      <c r="H1865" s="15" t="str" cm="1">
        <f t="array" aca="1" ref="H1865" ca="1">IF(OR(INDIRECT(A1865&amp;B1865&amp;C1865&amp;F1865)="",ISNUMBER(INDIRECT(A1865&amp;B1865&amp;C1865&amp;F1865))=FALSE,INDIRECT(A1865&amp;B1865&amp;C1865&amp;F1865)=0),"",431001)</f>
        <v/>
      </c>
      <c r="I1865" s="15" t="str" cm="1">
        <f t="array" aca="1" ref="I1865" ca="1">IF(OR(INDIRECT(A1865&amp;B1865&amp;C1865&amp;F1865)="",ISNUMBER(INDIRECT(A1865&amp;B1865&amp;C1865&amp;F1865))=FALSE,INDIRECT(A1865&amp;B1865&amp;C1865&amp;F1865)=0),"",G1865&amp;J1865&amp;"."&amp;TEXT(M1865,"00")&amp;TEXT(N1865,"00")&amp;"."&amp;TEXT(O1865,"00")&amp;TEXT(P1865,"00"))</f>
        <v/>
      </c>
      <c r="J1865" s="15" t="str" cm="1">
        <f t="array" aca="1" ref="J1865" ca="1">IF(OR(INDIRECT(A1865&amp;B1865&amp;C1865&amp;F1865)="",ISNUMBER(INDIRECT(A1865&amp;B1865&amp;C1865&amp;F1865))=FALSE,INDIRECT(A1865&amp;B1865&amp;C1865&amp;F1865)=0),"",予約枠報告様式!$B$2)</f>
        <v/>
      </c>
      <c r="K1865" s="15" t="str" cm="1">
        <f t="array" aca="1" ref="K1865" ca="1">IF(OR(INDIRECT(A1865&amp;B1865&amp;C1865&amp;F1865)="",ISNUMBER(INDIRECT(A1865&amp;B1865&amp;C1865&amp;F1865))=FALSE,INDIRECT(A1865&amp;B1865&amp;C1865&amp;F1865)=0),"",1)</f>
        <v/>
      </c>
      <c r="L1865" s="15" t="str" cm="1">
        <f t="array" aca="1" ref="L1865" ca="1">IF(OR(INDIRECT(A1865&amp;B1865&amp;C1865&amp;F1865)="",ISNUMBER(INDIRECT(A1865&amp;B1865&amp;C1865&amp;F1865))=FALSE,INDIRECT(A1865&amp;B1865&amp;C1865&amp;F1865)=0),"",IF(G1865="【（第８期）医療機関受付】",TEXT(INDIRECT(A1865&amp;D1865&amp;E1865&amp;5),"yyy"),TEXT(INDIRECT(A1865&amp;B1865&amp;C1865&amp;5),"yyy")))</f>
        <v/>
      </c>
      <c r="M1865" s="15" t="str" cm="1">
        <f t="array" aca="1" ref="M1865" ca="1">IF(OR(INDIRECT(A1865&amp;B1865&amp;C1865&amp;F1865)="",ISNUMBER(INDIRECT(A1865&amp;B1865&amp;C1865&amp;F1865))=FALSE,INDIRECT(A1865&amp;B1865&amp;C1865&amp;F1865)=0),"",IF(G1865="【（第８期）医療機関受付】",TEXT(INDIRECT(A1865&amp;D1865&amp;E1865&amp;5),"m"),TEXT(INDIRECT(A1865&amp;B1865&amp;C1865&amp;5),"m")))</f>
        <v/>
      </c>
      <c r="N1865" s="15" t="str" cm="1">
        <f t="array" aca="1" ref="N1865" ca="1">IF(OR(INDIRECT(A1865&amp;B1865&amp;C1865&amp;F1865)="",ISNUMBER(INDIRECT(A1865&amp;B1865&amp;C1865&amp;F1865))=FALSE,INDIRECT(A1865&amp;B1865&amp;C1865&amp;F1865)=0),"",IF(G1865="【（第８期）医療機関受付】",TEXT(INDIRECT(A1865&amp;D1865&amp;E1865&amp;5),"d"),TEXT(INDIRECT(A1865&amp;B1865&amp;C1865&amp;5),"d")))</f>
        <v/>
      </c>
      <c r="O1865" s="15" t="str" cm="1">
        <f t="array" aca="1" ref="O1865" ca="1">IF(OR(INDIRECT(A1865&amp;B1865&amp;C1865&amp;F1865)="",ISNUMBER(INDIRECT(A1865&amp;B1865&amp;C1865&amp;F1865))=FALSE,INDIRECT(A1865&amp;B1865&amp;C1865&amp;F1865)=0),"",HOUR(INDIRECT(A1865&amp;"A"&amp;F1865)))</f>
        <v/>
      </c>
      <c r="P1865" s="15" t="str" cm="1">
        <f t="array" aca="1" ref="P1865" ca="1">IF(OR(INDIRECT(A1865&amp;B1865&amp;C1865&amp;F1865)="",ISNUMBER(INDIRECT(A1865&amp;B1865&amp;C1865&amp;F1865))=FALSE,INDIRECT(A1865&amp;B1865&amp;C1865&amp;F1865)=0),"",MINUTE(INDIRECT(A1865&amp;"A"&amp;F1865)))</f>
        <v/>
      </c>
      <c r="Q1865" s="15" t="str" cm="1">
        <f t="array" aca="1" ref="Q1865" ca="1">IF(OR(INDIRECT(A1865&amp;B1865&amp;C1865&amp;F1865)="",ISNUMBER(INDIRECT(A1865&amp;B1865&amp;C1865&amp;F1865))=FALSE,INDIRECT(A1865&amp;B1865&amp;C1865&amp;F1865)=0),"",O1865)</f>
        <v/>
      </c>
      <c r="R1865" s="15" t="str" cm="1">
        <f t="array" aca="1" ref="R1865" ca="1">IF(OR(INDIRECT(A1865&amp;B1865&amp;C1865&amp;F1865)="",ISNUMBER(INDIRECT(A1865&amp;B1865&amp;C1865&amp;F1865))=FALSE,INDIRECT(A1865&amp;B1865&amp;C1865&amp;F1865)=0),"",P1865+14)</f>
        <v/>
      </c>
      <c r="S1865" s="15" t="str" cm="1">
        <f t="array" aca="1" ref="S1865" ca="1">IF(OR(INDIRECT(A1865&amp;B1865&amp;C1865&amp;F1865)="",ISNUMBER(INDIRECT(A1865&amp;B1865&amp;C1865&amp;F1865))=FALSE,INDIRECT(A1865&amp;B1865&amp;C1865&amp;F1865)=0),"",INDIRECT(A1865&amp;B1865&amp;C1865&amp;F1865))</f>
        <v/>
      </c>
      <c r="T1865" s="15" t="str" cm="1">
        <f t="array" aca="1" ref="T1865" ca="1">IF(OR(INDIRECT(A1865&amp;B1865&amp;C1865&amp;F1865)="",ISNUMBER(INDIRECT(A1865&amp;B1865&amp;C1865&amp;F1865))=FALSE,INDIRECT(A1865&amp;B1865&amp;C1865&amp;F1865)=0),"",0)</f>
        <v/>
      </c>
    </row>
    <row r="1866" spans="1:20">
      <c r="A1866" s="23" t="s">
        <v>912</v>
      </c>
      <c r="B1866" s="23" t="s">
        <v>913</v>
      </c>
      <c r="C1866" s="23" t="str">
        <f t="shared" si="87"/>
        <v>k</v>
      </c>
      <c r="D1866" s="23" t="s">
        <v>913</v>
      </c>
      <c r="E1866" s="23" t="str">
        <f t="shared" si="85"/>
        <v>j</v>
      </c>
      <c r="F1866" s="23">
        <f t="shared" si="86"/>
        <v>55</v>
      </c>
      <c r="G1866" s="23" t="str" cm="1">
        <f t="array" aca="1" ref="G1866" ca="1">IF(OR(INDIRECT(A1866&amp;B1866&amp;C1866&amp;F1866)="",ISNUMBER(INDIRECT(A1866&amp;B1866&amp;C1866&amp;F1866))=FALSE),"",IF(INDIRECT(A1866&amp;B1866&amp;C1866&amp;9)="公開","【（第８期）WEB・コールセンター受付】","【（第８期）医療機関受付】"))</f>
        <v/>
      </c>
      <c r="H1866" s="15" t="str" cm="1">
        <f t="array" aca="1" ref="H1866" ca="1">IF(OR(INDIRECT(A1866&amp;B1866&amp;C1866&amp;F1866)="",ISNUMBER(INDIRECT(A1866&amp;B1866&amp;C1866&amp;F1866))=FALSE,INDIRECT(A1866&amp;B1866&amp;C1866&amp;F1866)=0),"",431001)</f>
        <v/>
      </c>
      <c r="I1866" s="15" t="str" cm="1">
        <f t="array" aca="1" ref="I1866" ca="1">IF(OR(INDIRECT(A1866&amp;B1866&amp;C1866&amp;F1866)="",ISNUMBER(INDIRECT(A1866&amp;B1866&amp;C1866&amp;F1866))=FALSE,INDIRECT(A1866&amp;B1866&amp;C1866&amp;F1866)=0),"",G1866&amp;J1866&amp;"."&amp;TEXT(M1866,"00")&amp;TEXT(N1866,"00")&amp;"."&amp;TEXT(O1866,"00")&amp;TEXT(P1866,"00"))</f>
        <v/>
      </c>
      <c r="J1866" s="15" t="str" cm="1">
        <f t="array" aca="1" ref="J1866" ca="1">IF(OR(INDIRECT(A1866&amp;B1866&amp;C1866&amp;F1866)="",ISNUMBER(INDIRECT(A1866&amp;B1866&amp;C1866&amp;F1866))=FALSE,INDIRECT(A1866&amp;B1866&amp;C1866&amp;F1866)=0),"",予約枠報告様式!$B$2)</f>
        <v/>
      </c>
      <c r="K1866" s="15" t="str" cm="1">
        <f t="array" aca="1" ref="K1866" ca="1">IF(OR(INDIRECT(A1866&amp;B1866&amp;C1866&amp;F1866)="",ISNUMBER(INDIRECT(A1866&amp;B1866&amp;C1866&amp;F1866))=FALSE,INDIRECT(A1866&amp;B1866&amp;C1866&amp;F1866)=0),"",1)</f>
        <v/>
      </c>
      <c r="L1866" s="15" t="str" cm="1">
        <f t="array" aca="1" ref="L1866" ca="1">IF(OR(INDIRECT(A1866&amp;B1866&amp;C1866&amp;F1866)="",ISNUMBER(INDIRECT(A1866&amp;B1866&amp;C1866&amp;F1866))=FALSE,INDIRECT(A1866&amp;B1866&amp;C1866&amp;F1866)=0),"",IF(G1866="【（第８期）医療機関受付】",TEXT(INDIRECT(A1866&amp;D1866&amp;E1866&amp;5),"yyy"),TEXT(INDIRECT(A1866&amp;B1866&amp;C1866&amp;5),"yyy")))</f>
        <v/>
      </c>
      <c r="M1866" s="15" t="str" cm="1">
        <f t="array" aca="1" ref="M1866" ca="1">IF(OR(INDIRECT(A1866&amp;B1866&amp;C1866&amp;F1866)="",ISNUMBER(INDIRECT(A1866&amp;B1866&amp;C1866&amp;F1866))=FALSE,INDIRECT(A1866&amp;B1866&amp;C1866&amp;F1866)=0),"",IF(G1866="【（第８期）医療機関受付】",TEXT(INDIRECT(A1866&amp;D1866&amp;E1866&amp;5),"m"),TEXT(INDIRECT(A1866&amp;B1866&amp;C1866&amp;5),"m")))</f>
        <v/>
      </c>
      <c r="N1866" s="15" t="str" cm="1">
        <f t="array" aca="1" ref="N1866" ca="1">IF(OR(INDIRECT(A1866&amp;B1866&amp;C1866&amp;F1866)="",ISNUMBER(INDIRECT(A1866&amp;B1866&amp;C1866&amp;F1866))=FALSE,INDIRECT(A1866&amp;B1866&amp;C1866&amp;F1866)=0),"",IF(G1866="【（第８期）医療機関受付】",TEXT(INDIRECT(A1866&amp;D1866&amp;E1866&amp;5),"d"),TEXT(INDIRECT(A1866&amp;B1866&amp;C1866&amp;5),"d")))</f>
        <v/>
      </c>
      <c r="O1866" s="15" t="str" cm="1">
        <f t="array" aca="1" ref="O1866" ca="1">IF(OR(INDIRECT(A1866&amp;B1866&amp;C1866&amp;F1866)="",ISNUMBER(INDIRECT(A1866&amp;B1866&amp;C1866&amp;F1866))=FALSE,INDIRECT(A1866&amp;B1866&amp;C1866&amp;F1866)=0),"",HOUR(INDIRECT(A1866&amp;"A"&amp;F1866)))</f>
        <v/>
      </c>
      <c r="P1866" s="15" t="str" cm="1">
        <f t="array" aca="1" ref="P1866" ca="1">IF(OR(INDIRECT(A1866&amp;B1866&amp;C1866&amp;F1866)="",ISNUMBER(INDIRECT(A1866&amp;B1866&amp;C1866&amp;F1866))=FALSE,INDIRECT(A1866&amp;B1866&amp;C1866&amp;F1866)=0),"",MINUTE(INDIRECT(A1866&amp;"A"&amp;F1866)))</f>
        <v/>
      </c>
      <c r="Q1866" s="15" t="str" cm="1">
        <f t="array" aca="1" ref="Q1866" ca="1">IF(OR(INDIRECT(A1866&amp;B1866&amp;C1866&amp;F1866)="",ISNUMBER(INDIRECT(A1866&amp;B1866&amp;C1866&amp;F1866))=FALSE,INDIRECT(A1866&amp;B1866&amp;C1866&amp;F1866)=0),"",O1866)</f>
        <v/>
      </c>
      <c r="R1866" s="15" t="str" cm="1">
        <f t="array" aca="1" ref="R1866" ca="1">IF(OR(INDIRECT(A1866&amp;B1866&amp;C1866&amp;F1866)="",ISNUMBER(INDIRECT(A1866&amp;B1866&amp;C1866&amp;F1866))=FALSE,INDIRECT(A1866&amp;B1866&amp;C1866&amp;F1866)=0),"",P1866+14)</f>
        <v/>
      </c>
      <c r="S1866" s="15" t="str" cm="1">
        <f t="array" aca="1" ref="S1866" ca="1">IF(OR(INDIRECT(A1866&amp;B1866&amp;C1866&amp;F1866)="",ISNUMBER(INDIRECT(A1866&amp;B1866&amp;C1866&amp;F1866))=FALSE,INDIRECT(A1866&amp;B1866&amp;C1866&amp;F1866)=0),"",INDIRECT(A1866&amp;B1866&amp;C1866&amp;F1866))</f>
        <v/>
      </c>
      <c r="T1866" s="15" t="str" cm="1">
        <f t="array" aca="1" ref="T1866" ca="1">IF(OR(INDIRECT(A1866&amp;B1866&amp;C1866&amp;F1866)="",ISNUMBER(INDIRECT(A1866&amp;B1866&amp;C1866&amp;F1866))=FALSE,INDIRECT(A1866&amp;B1866&amp;C1866&amp;F1866)=0),"",0)</f>
        <v/>
      </c>
    </row>
    <row r="1867" spans="1:20">
      <c r="A1867" s="23" t="s">
        <v>912</v>
      </c>
      <c r="B1867" s="23" t="s">
        <v>913</v>
      </c>
      <c r="C1867" s="23" t="str">
        <f t="shared" si="87"/>
        <v>k</v>
      </c>
      <c r="D1867" s="23" t="s">
        <v>913</v>
      </c>
      <c r="E1867" s="23" t="str">
        <f t="shared" si="85"/>
        <v>j</v>
      </c>
      <c r="F1867" s="23">
        <f t="shared" si="86"/>
        <v>56</v>
      </c>
      <c r="G1867" s="23" t="str" cm="1">
        <f t="array" aca="1" ref="G1867" ca="1">IF(OR(INDIRECT(A1867&amp;B1867&amp;C1867&amp;F1867)="",ISNUMBER(INDIRECT(A1867&amp;B1867&amp;C1867&amp;F1867))=FALSE),"",IF(INDIRECT(A1867&amp;B1867&amp;C1867&amp;9)="公開","【（第８期）WEB・コールセンター受付】","【（第８期）医療機関受付】"))</f>
        <v/>
      </c>
      <c r="H1867" s="15" t="str" cm="1">
        <f t="array" aca="1" ref="H1867" ca="1">IF(OR(INDIRECT(A1867&amp;B1867&amp;C1867&amp;F1867)="",ISNUMBER(INDIRECT(A1867&amp;B1867&amp;C1867&amp;F1867))=FALSE,INDIRECT(A1867&amp;B1867&amp;C1867&amp;F1867)=0),"",431001)</f>
        <v/>
      </c>
      <c r="I1867" s="15" t="str" cm="1">
        <f t="array" aca="1" ref="I1867" ca="1">IF(OR(INDIRECT(A1867&amp;B1867&amp;C1867&amp;F1867)="",ISNUMBER(INDIRECT(A1867&amp;B1867&amp;C1867&amp;F1867))=FALSE,INDIRECT(A1867&amp;B1867&amp;C1867&amp;F1867)=0),"",G1867&amp;J1867&amp;"."&amp;TEXT(M1867,"00")&amp;TEXT(N1867,"00")&amp;"."&amp;TEXT(O1867,"00")&amp;TEXT(P1867,"00"))</f>
        <v/>
      </c>
      <c r="J1867" s="15" t="str" cm="1">
        <f t="array" aca="1" ref="J1867" ca="1">IF(OR(INDIRECT(A1867&amp;B1867&amp;C1867&amp;F1867)="",ISNUMBER(INDIRECT(A1867&amp;B1867&amp;C1867&amp;F1867))=FALSE,INDIRECT(A1867&amp;B1867&amp;C1867&amp;F1867)=0),"",予約枠報告様式!$B$2)</f>
        <v/>
      </c>
      <c r="K1867" s="15" t="str" cm="1">
        <f t="array" aca="1" ref="K1867" ca="1">IF(OR(INDIRECT(A1867&amp;B1867&amp;C1867&amp;F1867)="",ISNUMBER(INDIRECT(A1867&amp;B1867&amp;C1867&amp;F1867))=FALSE,INDIRECT(A1867&amp;B1867&amp;C1867&amp;F1867)=0),"",1)</f>
        <v/>
      </c>
      <c r="L1867" s="15" t="str" cm="1">
        <f t="array" aca="1" ref="L1867" ca="1">IF(OR(INDIRECT(A1867&amp;B1867&amp;C1867&amp;F1867)="",ISNUMBER(INDIRECT(A1867&amp;B1867&amp;C1867&amp;F1867))=FALSE,INDIRECT(A1867&amp;B1867&amp;C1867&amp;F1867)=0),"",IF(G1867="【（第８期）医療機関受付】",TEXT(INDIRECT(A1867&amp;D1867&amp;E1867&amp;5),"yyy"),TEXT(INDIRECT(A1867&amp;B1867&amp;C1867&amp;5),"yyy")))</f>
        <v/>
      </c>
      <c r="M1867" s="15" t="str" cm="1">
        <f t="array" aca="1" ref="M1867" ca="1">IF(OR(INDIRECT(A1867&amp;B1867&amp;C1867&amp;F1867)="",ISNUMBER(INDIRECT(A1867&amp;B1867&amp;C1867&amp;F1867))=FALSE,INDIRECT(A1867&amp;B1867&amp;C1867&amp;F1867)=0),"",IF(G1867="【（第８期）医療機関受付】",TEXT(INDIRECT(A1867&amp;D1867&amp;E1867&amp;5),"m"),TEXT(INDIRECT(A1867&amp;B1867&amp;C1867&amp;5),"m")))</f>
        <v/>
      </c>
      <c r="N1867" s="15" t="str" cm="1">
        <f t="array" aca="1" ref="N1867" ca="1">IF(OR(INDIRECT(A1867&amp;B1867&amp;C1867&amp;F1867)="",ISNUMBER(INDIRECT(A1867&amp;B1867&amp;C1867&amp;F1867))=FALSE,INDIRECT(A1867&amp;B1867&amp;C1867&amp;F1867)=0),"",IF(G1867="【（第８期）医療機関受付】",TEXT(INDIRECT(A1867&amp;D1867&amp;E1867&amp;5),"d"),TEXT(INDIRECT(A1867&amp;B1867&amp;C1867&amp;5),"d")))</f>
        <v/>
      </c>
      <c r="O1867" s="15" t="str" cm="1">
        <f t="array" aca="1" ref="O1867" ca="1">IF(OR(INDIRECT(A1867&amp;B1867&amp;C1867&amp;F1867)="",ISNUMBER(INDIRECT(A1867&amp;B1867&amp;C1867&amp;F1867))=FALSE,INDIRECT(A1867&amp;B1867&amp;C1867&amp;F1867)=0),"",HOUR(INDIRECT(A1867&amp;"A"&amp;F1867)))</f>
        <v/>
      </c>
      <c r="P1867" s="15" t="str" cm="1">
        <f t="array" aca="1" ref="P1867" ca="1">IF(OR(INDIRECT(A1867&amp;B1867&amp;C1867&amp;F1867)="",ISNUMBER(INDIRECT(A1867&amp;B1867&amp;C1867&amp;F1867))=FALSE,INDIRECT(A1867&amp;B1867&amp;C1867&amp;F1867)=0),"",MINUTE(INDIRECT(A1867&amp;"A"&amp;F1867)))</f>
        <v/>
      </c>
      <c r="Q1867" s="15" t="str" cm="1">
        <f t="array" aca="1" ref="Q1867" ca="1">IF(OR(INDIRECT(A1867&amp;B1867&amp;C1867&amp;F1867)="",ISNUMBER(INDIRECT(A1867&amp;B1867&amp;C1867&amp;F1867))=FALSE,INDIRECT(A1867&amp;B1867&amp;C1867&amp;F1867)=0),"",O1867)</f>
        <v/>
      </c>
      <c r="R1867" s="15" t="str" cm="1">
        <f t="array" aca="1" ref="R1867" ca="1">IF(OR(INDIRECT(A1867&amp;B1867&amp;C1867&amp;F1867)="",ISNUMBER(INDIRECT(A1867&amp;B1867&amp;C1867&amp;F1867))=FALSE,INDIRECT(A1867&amp;B1867&amp;C1867&amp;F1867)=0),"",P1867+14)</f>
        <v/>
      </c>
      <c r="S1867" s="15" t="str" cm="1">
        <f t="array" aca="1" ref="S1867" ca="1">IF(OR(INDIRECT(A1867&amp;B1867&amp;C1867&amp;F1867)="",ISNUMBER(INDIRECT(A1867&amp;B1867&amp;C1867&amp;F1867))=FALSE,INDIRECT(A1867&amp;B1867&amp;C1867&amp;F1867)=0),"",INDIRECT(A1867&amp;B1867&amp;C1867&amp;F1867))</f>
        <v/>
      </c>
      <c r="T1867" s="15" t="str" cm="1">
        <f t="array" aca="1" ref="T1867" ca="1">IF(OR(INDIRECT(A1867&amp;B1867&amp;C1867&amp;F1867)="",ISNUMBER(INDIRECT(A1867&amp;B1867&amp;C1867&amp;F1867))=FALSE,INDIRECT(A1867&amp;B1867&amp;C1867&amp;F1867)=0),"",0)</f>
        <v/>
      </c>
    </row>
    <row r="1868" spans="1:20">
      <c r="A1868" s="23" t="s">
        <v>912</v>
      </c>
      <c r="B1868" s="23" t="s">
        <v>913</v>
      </c>
      <c r="C1868" s="23" t="str">
        <f t="shared" si="87"/>
        <v>k</v>
      </c>
      <c r="D1868" s="23" t="s">
        <v>913</v>
      </c>
      <c r="E1868" s="23" t="str">
        <f t="shared" si="85"/>
        <v>j</v>
      </c>
      <c r="F1868" s="23">
        <f t="shared" si="86"/>
        <v>57</v>
      </c>
      <c r="G1868" s="23" t="str" cm="1">
        <f t="array" aca="1" ref="G1868" ca="1">IF(OR(INDIRECT(A1868&amp;B1868&amp;C1868&amp;F1868)="",ISNUMBER(INDIRECT(A1868&amp;B1868&amp;C1868&amp;F1868))=FALSE),"",IF(INDIRECT(A1868&amp;B1868&amp;C1868&amp;9)="公開","【（第８期）WEB・コールセンター受付】","【（第８期）医療機関受付】"))</f>
        <v/>
      </c>
      <c r="H1868" s="15" t="str" cm="1">
        <f t="array" aca="1" ref="H1868" ca="1">IF(OR(INDIRECT(A1868&amp;B1868&amp;C1868&amp;F1868)="",ISNUMBER(INDIRECT(A1868&amp;B1868&amp;C1868&amp;F1868))=FALSE,INDIRECT(A1868&amp;B1868&amp;C1868&amp;F1868)=0),"",431001)</f>
        <v/>
      </c>
      <c r="I1868" s="15" t="str" cm="1">
        <f t="array" aca="1" ref="I1868" ca="1">IF(OR(INDIRECT(A1868&amp;B1868&amp;C1868&amp;F1868)="",ISNUMBER(INDIRECT(A1868&amp;B1868&amp;C1868&amp;F1868))=FALSE,INDIRECT(A1868&amp;B1868&amp;C1868&amp;F1868)=0),"",G1868&amp;J1868&amp;"."&amp;TEXT(M1868,"00")&amp;TEXT(N1868,"00")&amp;"."&amp;TEXT(O1868,"00")&amp;TEXT(P1868,"00"))</f>
        <v/>
      </c>
      <c r="J1868" s="15" t="str" cm="1">
        <f t="array" aca="1" ref="J1868" ca="1">IF(OR(INDIRECT(A1868&amp;B1868&amp;C1868&amp;F1868)="",ISNUMBER(INDIRECT(A1868&amp;B1868&amp;C1868&amp;F1868))=FALSE,INDIRECT(A1868&amp;B1868&amp;C1868&amp;F1868)=0),"",予約枠報告様式!$B$2)</f>
        <v/>
      </c>
      <c r="K1868" s="15" t="str" cm="1">
        <f t="array" aca="1" ref="K1868" ca="1">IF(OR(INDIRECT(A1868&amp;B1868&amp;C1868&amp;F1868)="",ISNUMBER(INDIRECT(A1868&amp;B1868&amp;C1868&amp;F1868))=FALSE,INDIRECT(A1868&amp;B1868&amp;C1868&amp;F1868)=0),"",1)</f>
        <v/>
      </c>
      <c r="L1868" s="15" t="str" cm="1">
        <f t="array" aca="1" ref="L1868" ca="1">IF(OR(INDIRECT(A1868&amp;B1868&amp;C1868&amp;F1868)="",ISNUMBER(INDIRECT(A1868&amp;B1868&amp;C1868&amp;F1868))=FALSE,INDIRECT(A1868&amp;B1868&amp;C1868&amp;F1868)=0),"",IF(G1868="【（第８期）医療機関受付】",TEXT(INDIRECT(A1868&amp;D1868&amp;E1868&amp;5),"yyy"),TEXT(INDIRECT(A1868&amp;B1868&amp;C1868&amp;5),"yyy")))</f>
        <v/>
      </c>
      <c r="M1868" s="15" t="str" cm="1">
        <f t="array" aca="1" ref="M1868" ca="1">IF(OR(INDIRECT(A1868&amp;B1868&amp;C1868&amp;F1868)="",ISNUMBER(INDIRECT(A1868&amp;B1868&amp;C1868&amp;F1868))=FALSE,INDIRECT(A1868&amp;B1868&amp;C1868&amp;F1868)=0),"",IF(G1868="【（第８期）医療機関受付】",TEXT(INDIRECT(A1868&amp;D1868&amp;E1868&amp;5),"m"),TEXT(INDIRECT(A1868&amp;B1868&amp;C1868&amp;5),"m")))</f>
        <v/>
      </c>
      <c r="N1868" s="15" t="str" cm="1">
        <f t="array" aca="1" ref="N1868" ca="1">IF(OR(INDIRECT(A1868&amp;B1868&amp;C1868&amp;F1868)="",ISNUMBER(INDIRECT(A1868&amp;B1868&amp;C1868&amp;F1868))=FALSE,INDIRECT(A1868&amp;B1868&amp;C1868&amp;F1868)=0),"",IF(G1868="【（第８期）医療機関受付】",TEXT(INDIRECT(A1868&amp;D1868&amp;E1868&amp;5),"d"),TEXT(INDIRECT(A1868&amp;B1868&amp;C1868&amp;5),"d")))</f>
        <v/>
      </c>
      <c r="O1868" s="15" t="str" cm="1">
        <f t="array" aca="1" ref="O1868" ca="1">IF(OR(INDIRECT(A1868&amp;B1868&amp;C1868&amp;F1868)="",ISNUMBER(INDIRECT(A1868&amp;B1868&amp;C1868&amp;F1868))=FALSE,INDIRECT(A1868&amp;B1868&amp;C1868&amp;F1868)=0),"",HOUR(INDIRECT(A1868&amp;"A"&amp;F1868)))</f>
        <v/>
      </c>
      <c r="P1868" s="15" t="str" cm="1">
        <f t="array" aca="1" ref="P1868" ca="1">IF(OR(INDIRECT(A1868&amp;B1868&amp;C1868&amp;F1868)="",ISNUMBER(INDIRECT(A1868&amp;B1868&amp;C1868&amp;F1868))=FALSE,INDIRECT(A1868&amp;B1868&amp;C1868&amp;F1868)=0),"",MINUTE(INDIRECT(A1868&amp;"A"&amp;F1868)))</f>
        <v/>
      </c>
      <c r="Q1868" s="15" t="str" cm="1">
        <f t="array" aca="1" ref="Q1868" ca="1">IF(OR(INDIRECT(A1868&amp;B1868&amp;C1868&amp;F1868)="",ISNUMBER(INDIRECT(A1868&amp;B1868&amp;C1868&amp;F1868))=FALSE,INDIRECT(A1868&amp;B1868&amp;C1868&amp;F1868)=0),"",O1868)</f>
        <v/>
      </c>
      <c r="R1868" s="15" t="str" cm="1">
        <f t="array" aca="1" ref="R1868" ca="1">IF(OR(INDIRECT(A1868&amp;B1868&amp;C1868&amp;F1868)="",ISNUMBER(INDIRECT(A1868&amp;B1868&amp;C1868&amp;F1868))=FALSE,INDIRECT(A1868&amp;B1868&amp;C1868&amp;F1868)=0),"",P1868+14)</f>
        <v/>
      </c>
      <c r="S1868" s="15" t="str" cm="1">
        <f t="array" aca="1" ref="S1868" ca="1">IF(OR(INDIRECT(A1868&amp;B1868&amp;C1868&amp;F1868)="",ISNUMBER(INDIRECT(A1868&amp;B1868&amp;C1868&amp;F1868))=FALSE,INDIRECT(A1868&amp;B1868&amp;C1868&amp;F1868)=0),"",INDIRECT(A1868&amp;B1868&amp;C1868&amp;F1868))</f>
        <v/>
      </c>
      <c r="T1868" s="15" t="str" cm="1">
        <f t="array" aca="1" ref="T1868" ca="1">IF(OR(INDIRECT(A1868&amp;B1868&amp;C1868&amp;F1868)="",ISNUMBER(INDIRECT(A1868&amp;B1868&amp;C1868&amp;F1868))=FALSE,INDIRECT(A1868&amp;B1868&amp;C1868&amp;F1868)=0),"",0)</f>
        <v/>
      </c>
    </row>
    <row r="1869" spans="1:20">
      <c r="A1869" s="23" t="s">
        <v>912</v>
      </c>
      <c r="B1869" s="23" t="s">
        <v>913</v>
      </c>
      <c r="C1869" s="23" t="str">
        <f t="shared" si="87"/>
        <v>k</v>
      </c>
      <c r="D1869" s="23" t="s">
        <v>913</v>
      </c>
      <c r="E1869" s="23" t="str">
        <f t="shared" si="85"/>
        <v>j</v>
      </c>
      <c r="F1869" s="23">
        <f t="shared" si="86"/>
        <v>58</v>
      </c>
      <c r="G1869" s="23" t="str" cm="1">
        <f t="array" aca="1" ref="G1869" ca="1">IF(OR(INDIRECT(A1869&amp;B1869&amp;C1869&amp;F1869)="",ISNUMBER(INDIRECT(A1869&amp;B1869&amp;C1869&amp;F1869))=FALSE),"",IF(INDIRECT(A1869&amp;B1869&amp;C1869&amp;9)="公開","【（第８期）WEB・コールセンター受付】","【（第８期）医療機関受付】"))</f>
        <v/>
      </c>
      <c r="H1869" s="15" t="str" cm="1">
        <f t="array" aca="1" ref="H1869" ca="1">IF(OR(INDIRECT(A1869&amp;B1869&amp;C1869&amp;F1869)="",ISNUMBER(INDIRECT(A1869&amp;B1869&amp;C1869&amp;F1869))=FALSE,INDIRECT(A1869&amp;B1869&amp;C1869&amp;F1869)=0),"",431001)</f>
        <v/>
      </c>
      <c r="I1869" s="15" t="str" cm="1">
        <f t="array" aca="1" ref="I1869" ca="1">IF(OR(INDIRECT(A1869&amp;B1869&amp;C1869&amp;F1869)="",ISNUMBER(INDIRECT(A1869&amp;B1869&amp;C1869&amp;F1869))=FALSE,INDIRECT(A1869&amp;B1869&amp;C1869&amp;F1869)=0),"",G1869&amp;J1869&amp;"."&amp;TEXT(M1869,"00")&amp;TEXT(N1869,"00")&amp;"."&amp;TEXT(O1869,"00")&amp;TEXT(P1869,"00"))</f>
        <v/>
      </c>
      <c r="J1869" s="15" t="str" cm="1">
        <f t="array" aca="1" ref="J1869" ca="1">IF(OR(INDIRECT(A1869&amp;B1869&amp;C1869&amp;F1869)="",ISNUMBER(INDIRECT(A1869&amp;B1869&amp;C1869&amp;F1869))=FALSE,INDIRECT(A1869&amp;B1869&amp;C1869&amp;F1869)=0),"",予約枠報告様式!$B$2)</f>
        <v/>
      </c>
      <c r="K1869" s="15" t="str" cm="1">
        <f t="array" aca="1" ref="K1869" ca="1">IF(OR(INDIRECT(A1869&amp;B1869&amp;C1869&amp;F1869)="",ISNUMBER(INDIRECT(A1869&amp;B1869&amp;C1869&amp;F1869))=FALSE,INDIRECT(A1869&amp;B1869&amp;C1869&amp;F1869)=0),"",1)</f>
        <v/>
      </c>
      <c r="L1869" s="15" t="str" cm="1">
        <f t="array" aca="1" ref="L1869" ca="1">IF(OR(INDIRECT(A1869&amp;B1869&amp;C1869&amp;F1869)="",ISNUMBER(INDIRECT(A1869&amp;B1869&amp;C1869&amp;F1869))=FALSE,INDIRECT(A1869&amp;B1869&amp;C1869&amp;F1869)=0),"",IF(G1869="【（第８期）医療機関受付】",TEXT(INDIRECT(A1869&amp;D1869&amp;E1869&amp;5),"yyy"),TEXT(INDIRECT(A1869&amp;B1869&amp;C1869&amp;5),"yyy")))</f>
        <v/>
      </c>
      <c r="M1869" s="15" t="str" cm="1">
        <f t="array" aca="1" ref="M1869" ca="1">IF(OR(INDIRECT(A1869&amp;B1869&amp;C1869&amp;F1869)="",ISNUMBER(INDIRECT(A1869&amp;B1869&amp;C1869&amp;F1869))=FALSE,INDIRECT(A1869&amp;B1869&amp;C1869&amp;F1869)=0),"",IF(G1869="【（第８期）医療機関受付】",TEXT(INDIRECT(A1869&amp;D1869&amp;E1869&amp;5),"m"),TEXT(INDIRECT(A1869&amp;B1869&amp;C1869&amp;5),"m")))</f>
        <v/>
      </c>
      <c r="N1869" s="15" t="str" cm="1">
        <f t="array" aca="1" ref="N1869" ca="1">IF(OR(INDIRECT(A1869&amp;B1869&amp;C1869&amp;F1869)="",ISNUMBER(INDIRECT(A1869&amp;B1869&amp;C1869&amp;F1869))=FALSE,INDIRECT(A1869&amp;B1869&amp;C1869&amp;F1869)=0),"",IF(G1869="【（第８期）医療機関受付】",TEXT(INDIRECT(A1869&amp;D1869&amp;E1869&amp;5),"d"),TEXT(INDIRECT(A1869&amp;B1869&amp;C1869&amp;5),"d")))</f>
        <v/>
      </c>
      <c r="O1869" s="15" t="str" cm="1">
        <f t="array" aca="1" ref="O1869" ca="1">IF(OR(INDIRECT(A1869&amp;B1869&amp;C1869&amp;F1869)="",ISNUMBER(INDIRECT(A1869&amp;B1869&amp;C1869&amp;F1869))=FALSE,INDIRECT(A1869&amp;B1869&amp;C1869&amp;F1869)=0),"",HOUR(INDIRECT(A1869&amp;"A"&amp;F1869)))</f>
        <v/>
      </c>
      <c r="P1869" s="15" t="str" cm="1">
        <f t="array" aca="1" ref="P1869" ca="1">IF(OR(INDIRECT(A1869&amp;B1869&amp;C1869&amp;F1869)="",ISNUMBER(INDIRECT(A1869&amp;B1869&amp;C1869&amp;F1869))=FALSE,INDIRECT(A1869&amp;B1869&amp;C1869&amp;F1869)=0),"",MINUTE(INDIRECT(A1869&amp;"A"&amp;F1869)))</f>
        <v/>
      </c>
      <c r="Q1869" s="15" t="str" cm="1">
        <f t="array" aca="1" ref="Q1869" ca="1">IF(OR(INDIRECT(A1869&amp;B1869&amp;C1869&amp;F1869)="",ISNUMBER(INDIRECT(A1869&amp;B1869&amp;C1869&amp;F1869))=FALSE,INDIRECT(A1869&amp;B1869&amp;C1869&amp;F1869)=0),"",O1869)</f>
        <v/>
      </c>
      <c r="R1869" s="15" t="str" cm="1">
        <f t="array" aca="1" ref="R1869" ca="1">IF(OR(INDIRECT(A1869&amp;B1869&amp;C1869&amp;F1869)="",ISNUMBER(INDIRECT(A1869&amp;B1869&amp;C1869&amp;F1869))=FALSE,INDIRECT(A1869&amp;B1869&amp;C1869&amp;F1869)=0),"",P1869+14)</f>
        <v/>
      </c>
      <c r="S1869" s="15" t="str" cm="1">
        <f t="array" aca="1" ref="S1869" ca="1">IF(OR(INDIRECT(A1869&amp;B1869&amp;C1869&amp;F1869)="",ISNUMBER(INDIRECT(A1869&amp;B1869&amp;C1869&amp;F1869))=FALSE,INDIRECT(A1869&amp;B1869&amp;C1869&amp;F1869)=0),"",INDIRECT(A1869&amp;B1869&amp;C1869&amp;F1869))</f>
        <v/>
      </c>
      <c r="T1869" s="15" t="str" cm="1">
        <f t="array" aca="1" ref="T1869" ca="1">IF(OR(INDIRECT(A1869&amp;B1869&amp;C1869&amp;F1869)="",ISNUMBER(INDIRECT(A1869&amp;B1869&amp;C1869&amp;F1869))=FALSE,INDIRECT(A1869&amp;B1869&amp;C1869&amp;F1869)=0),"",0)</f>
        <v/>
      </c>
    </row>
    <row r="1870" spans="1:20">
      <c r="A1870" s="23" t="s">
        <v>912</v>
      </c>
      <c r="B1870" s="23" t="s">
        <v>913</v>
      </c>
      <c r="C1870" s="23" t="str">
        <f t="shared" si="87"/>
        <v>k</v>
      </c>
      <c r="D1870" s="23" t="s">
        <v>913</v>
      </c>
      <c r="E1870" s="23" t="str">
        <f t="shared" si="85"/>
        <v>j</v>
      </c>
      <c r="F1870" s="23">
        <f t="shared" si="86"/>
        <v>59</v>
      </c>
      <c r="G1870" s="23" t="str" cm="1">
        <f t="array" aca="1" ref="G1870" ca="1">IF(OR(INDIRECT(A1870&amp;B1870&amp;C1870&amp;F1870)="",ISNUMBER(INDIRECT(A1870&amp;B1870&amp;C1870&amp;F1870))=FALSE),"",IF(INDIRECT(A1870&amp;B1870&amp;C1870&amp;9)="公開","【（第８期）WEB・コールセンター受付】","【（第８期）医療機関受付】"))</f>
        <v/>
      </c>
      <c r="H1870" s="15" t="str" cm="1">
        <f t="array" aca="1" ref="H1870" ca="1">IF(OR(INDIRECT(A1870&amp;B1870&amp;C1870&amp;F1870)="",ISNUMBER(INDIRECT(A1870&amp;B1870&amp;C1870&amp;F1870))=FALSE,INDIRECT(A1870&amp;B1870&amp;C1870&amp;F1870)=0),"",431001)</f>
        <v/>
      </c>
      <c r="I1870" s="15" t="str" cm="1">
        <f t="array" aca="1" ref="I1870" ca="1">IF(OR(INDIRECT(A1870&amp;B1870&amp;C1870&amp;F1870)="",ISNUMBER(INDIRECT(A1870&amp;B1870&amp;C1870&amp;F1870))=FALSE,INDIRECT(A1870&amp;B1870&amp;C1870&amp;F1870)=0),"",G1870&amp;J1870&amp;"."&amp;TEXT(M1870,"00")&amp;TEXT(N1870,"00")&amp;"."&amp;TEXT(O1870,"00")&amp;TEXT(P1870,"00"))</f>
        <v/>
      </c>
      <c r="J1870" s="15" t="str" cm="1">
        <f t="array" aca="1" ref="J1870" ca="1">IF(OR(INDIRECT(A1870&amp;B1870&amp;C1870&amp;F1870)="",ISNUMBER(INDIRECT(A1870&amp;B1870&amp;C1870&amp;F1870))=FALSE,INDIRECT(A1870&amp;B1870&amp;C1870&amp;F1870)=0),"",予約枠報告様式!$B$2)</f>
        <v/>
      </c>
      <c r="K1870" s="15" t="str" cm="1">
        <f t="array" aca="1" ref="K1870" ca="1">IF(OR(INDIRECT(A1870&amp;B1870&amp;C1870&amp;F1870)="",ISNUMBER(INDIRECT(A1870&amp;B1870&amp;C1870&amp;F1870))=FALSE,INDIRECT(A1870&amp;B1870&amp;C1870&amp;F1870)=0),"",1)</f>
        <v/>
      </c>
      <c r="L1870" s="15" t="str" cm="1">
        <f t="array" aca="1" ref="L1870" ca="1">IF(OR(INDIRECT(A1870&amp;B1870&amp;C1870&amp;F1870)="",ISNUMBER(INDIRECT(A1870&amp;B1870&amp;C1870&amp;F1870))=FALSE,INDIRECT(A1870&amp;B1870&amp;C1870&amp;F1870)=0),"",IF(G1870="【（第８期）医療機関受付】",TEXT(INDIRECT(A1870&amp;D1870&amp;E1870&amp;5),"yyy"),TEXT(INDIRECT(A1870&amp;B1870&amp;C1870&amp;5),"yyy")))</f>
        <v/>
      </c>
      <c r="M1870" s="15" t="str" cm="1">
        <f t="array" aca="1" ref="M1870" ca="1">IF(OR(INDIRECT(A1870&amp;B1870&amp;C1870&amp;F1870)="",ISNUMBER(INDIRECT(A1870&amp;B1870&amp;C1870&amp;F1870))=FALSE,INDIRECT(A1870&amp;B1870&amp;C1870&amp;F1870)=0),"",IF(G1870="【（第８期）医療機関受付】",TEXT(INDIRECT(A1870&amp;D1870&amp;E1870&amp;5),"m"),TEXT(INDIRECT(A1870&amp;B1870&amp;C1870&amp;5),"m")))</f>
        <v/>
      </c>
      <c r="N1870" s="15" t="str" cm="1">
        <f t="array" aca="1" ref="N1870" ca="1">IF(OR(INDIRECT(A1870&amp;B1870&amp;C1870&amp;F1870)="",ISNUMBER(INDIRECT(A1870&amp;B1870&amp;C1870&amp;F1870))=FALSE,INDIRECT(A1870&amp;B1870&amp;C1870&amp;F1870)=0),"",IF(G1870="【（第８期）医療機関受付】",TEXT(INDIRECT(A1870&amp;D1870&amp;E1870&amp;5),"d"),TEXT(INDIRECT(A1870&amp;B1870&amp;C1870&amp;5),"d")))</f>
        <v/>
      </c>
      <c r="O1870" s="15" t="str" cm="1">
        <f t="array" aca="1" ref="O1870" ca="1">IF(OR(INDIRECT(A1870&amp;B1870&amp;C1870&amp;F1870)="",ISNUMBER(INDIRECT(A1870&amp;B1870&amp;C1870&amp;F1870))=FALSE,INDIRECT(A1870&amp;B1870&amp;C1870&amp;F1870)=0),"",HOUR(INDIRECT(A1870&amp;"A"&amp;F1870)))</f>
        <v/>
      </c>
      <c r="P1870" s="15" t="str" cm="1">
        <f t="array" aca="1" ref="P1870" ca="1">IF(OR(INDIRECT(A1870&amp;B1870&amp;C1870&amp;F1870)="",ISNUMBER(INDIRECT(A1870&amp;B1870&amp;C1870&amp;F1870))=FALSE,INDIRECT(A1870&amp;B1870&amp;C1870&amp;F1870)=0),"",MINUTE(INDIRECT(A1870&amp;"A"&amp;F1870)))</f>
        <v/>
      </c>
      <c r="Q1870" s="15" t="str" cm="1">
        <f t="array" aca="1" ref="Q1870" ca="1">IF(OR(INDIRECT(A1870&amp;B1870&amp;C1870&amp;F1870)="",ISNUMBER(INDIRECT(A1870&amp;B1870&amp;C1870&amp;F1870))=FALSE,INDIRECT(A1870&amp;B1870&amp;C1870&amp;F1870)=0),"",O1870)</f>
        <v/>
      </c>
      <c r="R1870" s="15" t="str" cm="1">
        <f t="array" aca="1" ref="R1870" ca="1">IF(OR(INDIRECT(A1870&amp;B1870&amp;C1870&amp;F1870)="",ISNUMBER(INDIRECT(A1870&amp;B1870&amp;C1870&amp;F1870))=FALSE,INDIRECT(A1870&amp;B1870&amp;C1870&amp;F1870)=0),"",P1870+14)</f>
        <v/>
      </c>
      <c r="S1870" s="15" t="str" cm="1">
        <f t="array" aca="1" ref="S1870" ca="1">IF(OR(INDIRECT(A1870&amp;B1870&amp;C1870&amp;F1870)="",ISNUMBER(INDIRECT(A1870&amp;B1870&amp;C1870&amp;F1870))=FALSE,INDIRECT(A1870&amp;B1870&amp;C1870&amp;F1870)=0),"",INDIRECT(A1870&amp;B1870&amp;C1870&amp;F1870))</f>
        <v/>
      </c>
      <c r="T1870" s="15" t="str" cm="1">
        <f t="array" aca="1" ref="T1870" ca="1">IF(OR(INDIRECT(A1870&amp;B1870&amp;C1870&amp;F1870)="",ISNUMBER(INDIRECT(A1870&amp;B1870&amp;C1870&amp;F1870))=FALSE,INDIRECT(A1870&amp;B1870&amp;C1870&amp;F1870)=0),"",0)</f>
        <v/>
      </c>
    </row>
    <row r="1871" spans="1:20">
      <c r="A1871" s="23" t="s">
        <v>912</v>
      </c>
      <c r="B1871" s="23" t="s">
        <v>913</v>
      </c>
      <c r="C1871" s="23" t="str">
        <f t="shared" si="87"/>
        <v>k</v>
      </c>
      <c r="D1871" s="23" t="s">
        <v>913</v>
      </c>
      <c r="E1871" s="23" t="str">
        <f t="shared" si="85"/>
        <v>j</v>
      </c>
      <c r="F1871" s="23">
        <f t="shared" si="86"/>
        <v>60</v>
      </c>
      <c r="G1871" s="23" t="str" cm="1">
        <f t="array" aca="1" ref="G1871" ca="1">IF(OR(INDIRECT(A1871&amp;B1871&amp;C1871&amp;F1871)="",ISNUMBER(INDIRECT(A1871&amp;B1871&amp;C1871&amp;F1871))=FALSE),"",IF(INDIRECT(A1871&amp;B1871&amp;C1871&amp;9)="公開","【（第８期）WEB・コールセンター受付】","【（第８期）医療機関受付】"))</f>
        <v/>
      </c>
      <c r="H1871" s="15" t="str" cm="1">
        <f t="array" aca="1" ref="H1871" ca="1">IF(OR(INDIRECT(A1871&amp;B1871&amp;C1871&amp;F1871)="",ISNUMBER(INDIRECT(A1871&amp;B1871&amp;C1871&amp;F1871))=FALSE,INDIRECT(A1871&amp;B1871&amp;C1871&amp;F1871)=0),"",431001)</f>
        <v/>
      </c>
      <c r="I1871" s="15" t="str" cm="1">
        <f t="array" aca="1" ref="I1871" ca="1">IF(OR(INDIRECT(A1871&amp;B1871&amp;C1871&amp;F1871)="",ISNUMBER(INDIRECT(A1871&amp;B1871&amp;C1871&amp;F1871))=FALSE,INDIRECT(A1871&amp;B1871&amp;C1871&amp;F1871)=0),"",G1871&amp;J1871&amp;"."&amp;TEXT(M1871,"00")&amp;TEXT(N1871,"00")&amp;"."&amp;TEXT(O1871,"00")&amp;TEXT(P1871,"00"))</f>
        <v/>
      </c>
      <c r="J1871" s="15" t="str" cm="1">
        <f t="array" aca="1" ref="J1871" ca="1">IF(OR(INDIRECT(A1871&amp;B1871&amp;C1871&amp;F1871)="",ISNUMBER(INDIRECT(A1871&amp;B1871&amp;C1871&amp;F1871))=FALSE,INDIRECT(A1871&amp;B1871&amp;C1871&amp;F1871)=0),"",予約枠報告様式!$B$2)</f>
        <v/>
      </c>
      <c r="K1871" s="15" t="str" cm="1">
        <f t="array" aca="1" ref="K1871" ca="1">IF(OR(INDIRECT(A1871&amp;B1871&amp;C1871&amp;F1871)="",ISNUMBER(INDIRECT(A1871&amp;B1871&amp;C1871&amp;F1871))=FALSE,INDIRECT(A1871&amp;B1871&amp;C1871&amp;F1871)=0),"",1)</f>
        <v/>
      </c>
      <c r="L1871" s="15" t="str" cm="1">
        <f t="array" aca="1" ref="L1871" ca="1">IF(OR(INDIRECT(A1871&amp;B1871&amp;C1871&amp;F1871)="",ISNUMBER(INDIRECT(A1871&amp;B1871&amp;C1871&amp;F1871))=FALSE,INDIRECT(A1871&amp;B1871&amp;C1871&amp;F1871)=0),"",IF(G1871="【（第８期）医療機関受付】",TEXT(INDIRECT(A1871&amp;D1871&amp;E1871&amp;5),"yyy"),TEXT(INDIRECT(A1871&amp;B1871&amp;C1871&amp;5),"yyy")))</f>
        <v/>
      </c>
      <c r="M1871" s="15" t="str" cm="1">
        <f t="array" aca="1" ref="M1871" ca="1">IF(OR(INDIRECT(A1871&amp;B1871&amp;C1871&amp;F1871)="",ISNUMBER(INDIRECT(A1871&amp;B1871&amp;C1871&amp;F1871))=FALSE,INDIRECT(A1871&amp;B1871&amp;C1871&amp;F1871)=0),"",IF(G1871="【（第８期）医療機関受付】",TEXT(INDIRECT(A1871&amp;D1871&amp;E1871&amp;5),"m"),TEXT(INDIRECT(A1871&amp;B1871&amp;C1871&amp;5),"m")))</f>
        <v/>
      </c>
      <c r="N1871" s="15" t="str" cm="1">
        <f t="array" aca="1" ref="N1871" ca="1">IF(OR(INDIRECT(A1871&amp;B1871&amp;C1871&amp;F1871)="",ISNUMBER(INDIRECT(A1871&amp;B1871&amp;C1871&amp;F1871))=FALSE,INDIRECT(A1871&amp;B1871&amp;C1871&amp;F1871)=0),"",IF(G1871="【（第８期）医療機関受付】",TEXT(INDIRECT(A1871&amp;D1871&amp;E1871&amp;5),"d"),TEXT(INDIRECT(A1871&amp;B1871&amp;C1871&amp;5),"d")))</f>
        <v/>
      </c>
      <c r="O1871" s="15" t="str" cm="1">
        <f t="array" aca="1" ref="O1871" ca="1">IF(OR(INDIRECT(A1871&amp;B1871&amp;C1871&amp;F1871)="",ISNUMBER(INDIRECT(A1871&amp;B1871&amp;C1871&amp;F1871))=FALSE,INDIRECT(A1871&amp;B1871&amp;C1871&amp;F1871)=0),"",HOUR(INDIRECT(A1871&amp;"A"&amp;F1871)))</f>
        <v/>
      </c>
      <c r="P1871" s="15" t="str" cm="1">
        <f t="array" aca="1" ref="P1871" ca="1">IF(OR(INDIRECT(A1871&amp;B1871&amp;C1871&amp;F1871)="",ISNUMBER(INDIRECT(A1871&amp;B1871&amp;C1871&amp;F1871))=FALSE,INDIRECT(A1871&amp;B1871&amp;C1871&amp;F1871)=0),"",MINUTE(INDIRECT(A1871&amp;"A"&amp;F1871)))</f>
        <v/>
      </c>
      <c r="Q1871" s="15" t="str" cm="1">
        <f t="array" aca="1" ref="Q1871" ca="1">IF(OR(INDIRECT(A1871&amp;B1871&amp;C1871&amp;F1871)="",ISNUMBER(INDIRECT(A1871&amp;B1871&amp;C1871&amp;F1871))=FALSE,INDIRECT(A1871&amp;B1871&amp;C1871&amp;F1871)=0),"",O1871)</f>
        <v/>
      </c>
      <c r="R1871" s="15" t="str" cm="1">
        <f t="array" aca="1" ref="R1871" ca="1">IF(OR(INDIRECT(A1871&amp;B1871&amp;C1871&amp;F1871)="",ISNUMBER(INDIRECT(A1871&amp;B1871&amp;C1871&amp;F1871))=FALSE,INDIRECT(A1871&amp;B1871&amp;C1871&amp;F1871)=0),"",P1871+14)</f>
        <v/>
      </c>
      <c r="S1871" s="15" t="str" cm="1">
        <f t="array" aca="1" ref="S1871" ca="1">IF(OR(INDIRECT(A1871&amp;B1871&amp;C1871&amp;F1871)="",ISNUMBER(INDIRECT(A1871&amp;B1871&amp;C1871&amp;F1871))=FALSE,INDIRECT(A1871&amp;B1871&amp;C1871&amp;F1871)=0),"",INDIRECT(A1871&amp;B1871&amp;C1871&amp;F1871))</f>
        <v/>
      </c>
      <c r="T1871" s="15" t="str" cm="1">
        <f t="array" aca="1" ref="T1871" ca="1">IF(OR(INDIRECT(A1871&amp;B1871&amp;C1871&amp;F1871)="",ISNUMBER(INDIRECT(A1871&amp;B1871&amp;C1871&amp;F1871))=FALSE,INDIRECT(A1871&amp;B1871&amp;C1871&amp;F1871)=0),"",0)</f>
        <v/>
      </c>
    </row>
    <row r="1872" spans="1:20">
      <c r="A1872" s="23" t="s">
        <v>912</v>
      </c>
      <c r="B1872" s="23" t="s">
        <v>913</v>
      </c>
      <c r="C1872" s="23" t="str">
        <f t="shared" si="87"/>
        <v>k</v>
      </c>
      <c r="D1872" s="23" t="s">
        <v>913</v>
      </c>
      <c r="E1872" s="23" t="str">
        <f t="shared" si="85"/>
        <v>j</v>
      </c>
      <c r="F1872" s="23">
        <f t="shared" si="86"/>
        <v>61</v>
      </c>
      <c r="G1872" s="23" t="str" cm="1">
        <f t="array" aca="1" ref="G1872" ca="1">IF(OR(INDIRECT(A1872&amp;B1872&amp;C1872&amp;F1872)="",ISNUMBER(INDIRECT(A1872&amp;B1872&amp;C1872&amp;F1872))=FALSE),"",IF(INDIRECT(A1872&amp;B1872&amp;C1872&amp;9)="公開","【（第８期）WEB・コールセンター受付】","【（第８期）医療機関受付】"))</f>
        <v/>
      </c>
      <c r="H1872" s="15" t="str" cm="1">
        <f t="array" aca="1" ref="H1872" ca="1">IF(OR(INDIRECT(A1872&amp;B1872&amp;C1872&amp;F1872)="",ISNUMBER(INDIRECT(A1872&amp;B1872&amp;C1872&amp;F1872))=FALSE,INDIRECT(A1872&amp;B1872&amp;C1872&amp;F1872)=0),"",431001)</f>
        <v/>
      </c>
      <c r="I1872" s="15" t="str" cm="1">
        <f t="array" aca="1" ref="I1872" ca="1">IF(OR(INDIRECT(A1872&amp;B1872&amp;C1872&amp;F1872)="",ISNUMBER(INDIRECT(A1872&amp;B1872&amp;C1872&amp;F1872))=FALSE,INDIRECT(A1872&amp;B1872&amp;C1872&amp;F1872)=0),"",G1872&amp;J1872&amp;"."&amp;TEXT(M1872,"00")&amp;TEXT(N1872,"00")&amp;"."&amp;TEXT(O1872,"00")&amp;TEXT(P1872,"00"))</f>
        <v/>
      </c>
      <c r="J1872" s="15" t="str" cm="1">
        <f t="array" aca="1" ref="J1872" ca="1">IF(OR(INDIRECT(A1872&amp;B1872&amp;C1872&amp;F1872)="",ISNUMBER(INDIRECT(A1872&amp;B1872&amp;C1872&amp;F1872))=FALSE,INDIRECT(A1872&amp;B1872&amp;C1872&amp;F1872)=0),"",予約枠報告様式!$B$2)</f>
        <v/>
      </c>
      <c r="K1872" s="15" t="str" cm="1">
        <f t="array" aca="1" ref="K1872" ca="1">IF(OR(INDIRECT(A1872&amp;B1872&amp;C1872&amp;F1872)="",ISNUMBER(INDIRECT(A1872&amp;B1872&amp;C1872&amp;F1872))=FALSE,INDIRECT(A1872&amp;B1872&amp;C1872&amp;F1872)=0),"",1)</f>
        <v/>
      </c>
      <c r="L1872" s="15" t="str" cm="1">
        <f t="array" aca="1" ref="L1872" ca="1">IF(OR(INDIRECT(A1872&amp;B1872&amp;C1872&amp;F1872)="",ISNUMBER(INDIRECT(A1872&amp;B1872&amp;C1872&amp;F1872))=FALSE,INDIRECT(A1872&amp;B1872&amp;C1872&amp;F1872)=0),"",IF(G1872="【（第８期）医療機関受付】",TEXT(INDIRECT(A1872&amp;D1872&amp;E1872&amp;5),"yyy"),TEXT(INDIRECT(A1872&amp;B1872&amp;C1872&amp;5),"yyy")))</f>
        <v/>
      </c>
      <c r="M1872" s="15" t="str" cm="1">
        <f t="array" aca="1" ref="M1872" ca="1">IF(OR(INDIRECT(A1872&amp;B1872&amp;C1872&amp;F1872)="",ISNUMBER(INDIRECT(A1872&amp;B1872&amp;C1872&amp;F1872))=FALSE,INDIRECT(A1872&amp;B1872&amp;C1872&amp;F1872)=0),"",IF(G1872="【（第８期）医療機関受付】",TEXT(INDIRECT(A1872&amp;D1872&amp;E1872&amp;5),"m"),TEXT(INDIRECT(A1872&amp;B1872&amp;C1872&amp;5),"m")))</f>
        <v/>
      </c>
      <c r="N1872" s="15" t="str" cm="1">
        <f t="array" aca="1" ref="N1872" ca="1">IF(OR(INDIRECT(A1872&amp;B1872&amp;C1872&amp;F1872)="",ISNUMBER(INDIRECT(A1872&amp;B1872&amp;C1872&amp;F1872))=FALSE,INDIRECT(A1872&amp;B1872&amp;C1872&amp;F1872)=0),"",IF(G1872="【（第８期）医療機関受付】",TEXT(INDIRECT(A1872&amp;D1872&amp;E1872&amp;5),"d"),TEXT(INDIRECT(A1872&amp;B1872&amp;C1872&amp;5),"d")))</f>
        <v/>
      </c>
      <c r="O1872" s="15" t="str" cm="1">
        <f t="array" aca="1" ref="O1872" ca="1">IF(OR(INDIRECT(A1872&amp;B1872&amp;C1872&amp;F1872)="",ISNUMBER(INDIRECT(A1872&amp;B1872&amp;C1872&amp;F1872))=FALSE,INDIRECT(A1872&amp;B1872&amp;C1872&amp;F1872)=0),"",HOUR(INDIRECT(A1872&amp;"A"&amp;F1872)))</f>
        <v/>
      </c>
      <c r="P1872" s="15" t="str" cm="1">
        <f t="array" aca="1" ref="P1872" ca="1">IF(OR(INDIRECT(A1872&amp;B1872&amp;C1872&amp;F1872)="",ISNUMBER(INDIRECT(A1872&amp;B1872&amp;C1872&amp;F1872))=FALSE,INDIRECT(A1872&amp;B1872&amp;C1872&amp;F1872)=0),"",MINUTE(INDIRECT(A1872&amp;"A"&amp;F1872)))</f>
        <v/>
      </c>
      <c r="Q1872" s="15" t="str" cm="1">
        <f t="array" aca="1" ref="Q1872" ca="1">IF(OR(INDIRECT(A1872&amp;B1872&amp;C1872&amp;F1872)="",ISNUMBER(INDIRECT(A1872&amp;B1872&amp;C1872&amp;F1872))=FALSE,INDIRECT(A1872&amp;B1872&amp;C1872&amp;F1872)=0),"",O1872)</f>
        <v/>
      </c>
      <c r="R1872" s="15" t="str" cm="1">
        <f t="array" aca="1" ref="R1872" ca="1">IF(OR(INDIRECT(A1872&amp;B1872&amp;C1872&amp;F1872)="",ISNUMBER(INDIRECT(A1872&amp;B1872&amp;C1872&amp;F1872))=FALSE,INDIRECT(A1872&amp;B1872&amp;C1872&amp;F1872)=0),"",P1872+14)</f>
        <v/>
      </c>
      <c r="S1872" s="15" t="str" cm="1">
        <f t="array" aca="1" ref="S1872" ca="1">IF(OR(INDIRECT(A1872&amp;B1872&amp;C1872&amp;F1872)="",ISNUMBER(INDIRECT(A1872&amp;B1872&amp;C1872&amp;F1872))=FALSE,INDIRECT(A1872&amp;B1872&amp;C1872&amp;F1872)=0),"",INDIRECT(A1872&amp;B1872&amp;C1872&amp;F1872))</f>
        <v/>
      </c>
      <c r="T1872" s="15" t="str" cm="1">
        <f t="array" aca="1" ref="T1872" ca="1">IF(OR(INDIRECT(A1872&amp;B1872&amp;C1872&amp;F1872)="",ISNUMBER(INDIRECT(A1872&amp;B1872&amp;C1872&amp;F1872))=FALSE,INDIRECT(A1872&amp;B1872&amp;C1872&amp;F1872)=0),"",0)</f>
        <v/>
      </c>
    </row>
    <row r="1873" spans="1:20">
      <c r="A1873" s="23" t="s">
        <v>912</v>
      </c>
      <c r="B1873" s="23" t="s">
        <v>913</v>
      </c>
      <c r="C1873" s="23" t="str">
        <f t="shared" si="87"/>
        <v>k</v>
      </c>
      <c r="D1873" s="23" t="s">
        <v>913</v>
      </c>
      <c r="E1873" s="23" t="str">
        <f t="shared" si="85"/>
        <v>j</v>
      </c>
      <c r="F1873" s="23">
        <f t="shared" si="86"/>
        <v>62</v>
      </c>
      <c r="G1873" s="23" t="str" cm="1">
        <f t="array" aca="1" ref="G1873" ca="1">IF(OR(INDIRECT(A1873&amp;B1873&amp;C1873&amp;F1873)="",ISNUMBER(INDIRECT(A1873&amp;B1873&amp;C1873&amp;F1873))=FALSE),"",IF(INDIRECT(A1873&amp;B1873&amp;C1873&amp;9)="公開","【（第８期）WEB・コールセンター受付】","【（第８期）医療機関受付】"))</f>
        <v/>
      </c>
      <c r="H1873" s="15" t="str" cm="1">
        <f t="array" aca="1" ref="H1873" ca="1">IF(OR(INDIRECT(A1873&amp;B1873&amp;C1873&amp;F1873)="",ISNUMBER(INDIRECT(A1873&amp;B1873&amp;C1873&amp;F1873))=FALSE,INDIRECT(A1873&amp;B1873&amp;C1873&amp;F1873)=0),"",431001)</f>
        <v/>
      </c>
      <c r="I1873" s="15" t="str" cm="1">
        <f t="array" aca="1" ref="I1873" ca="1">IF(OR(INDIRECT(A1873&amp;B1873&amp;C1873&amp;F1873)="",ISNUMBER(INDIRECT(A1873&amp;B1873&amp;C1873&amp;F1873))=FALSE,INDIRECT(A1873&amp;B1873&amp;C1873&amp;F1873)=0),"",G1873&amp;J1873&amp;"."&amp;TEXT(M1873,"00")&amp;TEXT(N1873,"00")&amp;"."&amp;TEXT(O1873,"00")&amp;TEXT(P1873,"00"))</f>
        <v/>
      </c>
      <c r="J1873" s="15" t="str" cm="1">
        <f t="array" aca="1" ref="J1873" ca="1">IF(OR(INDIRECT(A1873&amp;B1873&amp;C1873&amp;F1873)="",ISNUMBER(INDIRECT(A1873&amp;B1873&amp;C1873&amp;F1873))=FALSE,INDIRECT(A1873&amp;B1873&amp;C1873&amp;F1873)=0),"",予約枠報告様式!$B$2)</f>
        <v/>
      </c>
      <c r="K1873" s="15" t="str" cm="1">
        <f t="array" aca="1" ref="K1873" ca="1">IF(OR(INDIRECT(A1873&amp;B1873&amp;C1873&amp;F1873)="",ISNUMBER(INDIRECT(A1873&amp;B1873&amp;C1873&amp;F1873))=FALSE,INDIRECT(A1873&amp;B1873&amp;C1873&amp;F1873)=0),"",1)</f>
        <v/>
      </c>
      <c r="L1873" s="15" t="str" cm="1">
        <f t="array" aca="1" ref="L1873" ca="1">IF(OR(INDIRECT(A1873&amp;B1873&amp;C1873&amp;F1873)="",ISNUMBER(INDIRECT(A1873&amp;B1873&amp;C1873&amp;F1873))=FALSE,INDIRECT(A1873&amp;B1873&amp;C1873&amp;F1873)=0),"",IF(G1873="【（第８期）医療機関受付】",TEXT(INDIRECT(A1873&amp;D1873&amp;E1873&amp;5),"yyy"),TEXT(INDIRECT(A1873&amp;B1873&amp;C1873&amp;5),"yyy")))</f>
        <v/>
      </c>
      <c r="M1873" s="15" t="str" cm="1">
        <f t="array" aca="1" ref="M1873" ca="1">IF(OR(INDIRECT(A1873&amp;B1873&amp;C1873&amp;F1873)="",ISNUMBER(INDIRECT(A1873&amp;B1873&amp;C1873&amp;F1873))=FALSE,INDIRECT(A1873&amp;B1873&amp;C1873&amp;F1873)=0),"",IF(G1873="【（第８期）医療機関受付】",TEXT(INDIRECT(A1873&amp;D1873&amp;E1873&amp;5),"m"),TEXT(INDIRECT(A1873&amp;B1873&amp;C1873&amp;5),"m")))</f>
        <v/>
      </c>
      <c r="N1873" s="15" t="str" cm="1">
        <f t="array" aca="1" ref="N1873" ca="1">IF(OR(INDIRECT(A1873&amp;B1873&amp;C1873&amp;F1873)="",ISNUMBER(INDIRECT(A1873&amp;B1873&amp;C1873&amp;F1873))=FALSE,INDIRECT(A1873&amp;B1873&amp;C1873&amp;F1873)=0),"",IF(G1873="【（第８期）医療機関受付】",TEXT(INDIRECT(A1873&amp;D1873&amp;E1873&amp;5),"d"),TEXT(INDIRECT(A1873&amp;B1873&amp;C1873&amp;5),"d")))</f>
        <v/>
      </c>
      <c r="O1873" s="15" t="str" cm="1">
        <f t="array" aca="1" ref="O1873" ca="1">IF(OR(INDIRECT(A1873&amp;B1873&amp;C1873&amp;F1873)="",ISNUMBER(INDIRECT(A1873&amp;B1873&amp;C1873&amp;F1873))=FALSE,INDIRECT(A1873&amp;B1873&amp;C1873&amp;F1873)=0),"",HOUR(INDIRECT(A1873&amp;"A"&amp;F1873)))</f>
        <v/>
      </c>
      <c r="P1873" s="15" t="str" cm="1">
        <f t="array" aca="1" ref="P1873" ca="1">IF(OR(INDIRECT(A1873&amp;B1873&amp;C1873&amp;F1873)="",ISNUMBER(INDIRECT(A1873&amp;B1873&amp;C1873&amp;F1873))=FALSE,INDIRECT(A1873&amp;B1873&amp;C1873&amp;F1873)=0),"",MINUTE(INDIRECT(A1873&amp;"A"&amp;F1873)))</f>
        <v/>
      </c>
      <c r="Q1873" s="15" t="str" cm="1">
        <f t="array" aca="1" ref="Q1873" ca="1">IF(OR(INDIRECT(A1873&amp;B1873&amp;C1873&amp;F1873)="",ISNUMBER(INDIRECT(A1873&amp;B1873&amp;C1873&amp;F1873))=FALSE,INDIRECT(A1873&amp;B1873&amp;C1873&amp;F1873)=0),"",O1873)</f>
        <v/>
      </c>
      <c r="R1873" s="15" t="str" cm="1">
        <f t="array" aca="1" ref="R1873" ca="1">IF(OR(INDIRECT(A1873&amp;B1873&amp;C1873&amp;F1873)="",ISNUMBER(INDIRECT(A1873&amp;B1873&amp;C1873&amp;F1873))=FALSE,INDIRECT(A1873&amp;B1873&amp;C1873&amp;F1873)=0),"",P1873+14)</f>
        <v/>
      </c>
      <c r="S1873" s="15" t="str" cm="1">
        <f t="array" aca="1" ref="S1873" ca="1">IF(OR(INDIRECT(A1873&amp;B1873&amp;C1873&amp;F1873)="",ISNUMBER(INDIRECT(A1873&amp;B1873&amp;C1873&amp;F1873))=FALSE,INDIRECT(A1873&amp;B1873&amp;C1873&amp;F1873)=0),"",INDIRECT(A1873&amp;B1873&amp;C1873&amp;F1873))</f>
        <v/>
      </c>
      <c r="T1873" s="15" t="str" cm="1">
        <f t="array" aca="1" ref="T1873" ca="1">IF(OR(INDIRECT(A1873&amp;B1873&amp;C1873&amp;F1873)="",ISNUMBER(INDIRECT(A1873&amp;B1873&amp;C1873&amp;F1873))=FALSE,INDIRECT(A1873&amp;B1873&amp;C1873&amp;F1873)=0),"",0)</f>
        <v/>
      </c>
    </row>
    <row r="1874" spans="1:20">
      <c r="A1874" s="23" t="s">
        <v>912</v>
      </c>
      <c r="B1874" s="23" t="s">
        <v>913</v>
      </c>
      <c r="C1874" s="23" t="str">
        <f t="shared" si="87"/>
        <v>l</v>
      </c>
      <c r="D1874" s="23" t="s">
        <v>913</v>
      </c>
      <c r="E1874" s="23" t="str">
        <f t="shared" si="85"/>
        <v>k</v>
      </c>
      <c r="F1874" s="23">
        <f t="shared" si="86"/>
        <v>11</v>
      </c>
      <c r="G1874" s="23" t="str" cm="1">
        <f t="array" aca="1" ref="G1874" ca="1">IF(OR(INDIRECT(A1874&amp;B1874&amp;C1874&amp;F1874)="",ISNUMBER(INDIRECT(A1874&amp;B1874&amp;C1874&amp;F1874))=FALSE),"",IF(INDIRECT(A1874&amp;B1874&amp;C1874&amp;9)="公開","【（第８期）WEB・コールセンター受付】","【（第８期）医療機関受付】"))</f>
        <v/>
      </c>
      <c r="H1874" s="15" t="str" cm="1">
        <f t="array" aca="1" ref="H1874" ca="1">IF(OR(INDIRECT(A1874&amp;B1874&amp;C1874&amp;F1874)="",ISNUMBER(INDIRECT(A1874&amp;B1874&amp;C1874&amp;F1874))=FALSE,INDIRECT(A1874&amp;B1874&amp;C1874&amp;F1874)=0),"",431001)</f>
        <v/>
      </c>
      <c r="I1874" s="15" t="str" cm="1">
        <f t="array" aca="1" ref="I1874" ca="1">IF(OR(INDIRECT(A1874&amp;B1874&amp;C1874&amp;F1874)="",ISNUMBER(INDIRECT(A1874&amp;B1874&amp;C1874&amp;F1874))=FALSE,INDIRECT(A1874&amp;B1874&amp;C1874&amp;F1874)=0),"",G1874&amp;J1874&amp;"."&amp;TEXT(M1874,"00")&amp;TEXT(N1874,"00")&amp;"."&amp;TEXT(O1874,"00")&amp;TEXT(P1874,"00"))</f>
        <v/>
      </c>
      <c r="J1874" s="15" t="str" cm="1">
        <f t="array" aca="1" ref="J1874" ca="1">IF(OR(INDIRECT(A1874&amp;B1874&amp;C1874&amp;F1874)="",ISNUMBER(INDIRECT(A1874&amp;B1874&amp;C1874&amp;F1874))=FALSE,INDIRECT(A1874&amp;B1874&amp;C1874&amp;F1874)=0),"",予約枠報告様式!$B$2)</f>
        <v/>
      </c>
      <c r="K1874" s="15" t="str" cm="1">
        <f t="array" aca="1" ref="K1874" ca="1">IF(OR(INDIRECT(A1874&amp;B1874&amp;C1874&amp;F1874)="",ISNUMBER(INDIRECT(A1874&amp;B1874&amp;C1874&amp;F1874))=FALSE,INDIRECT(A1874&amp;B1874&amp;C1874&amp;F1874)=0),"",1)</f>
        <v/>
      </c>
      <c r="L1874" s="15" t="str" cm="1">
        <f t="array" aca="1" ref="L1874" ca="1">IF(OR(INDIRECT(A1874&amp;B1874&amp;C1874&amp;F1874)="",ISNUMBER(INDIRECT(A1874&amp;B1874&amp;C1874&amp;F1874))=FALSE,INDIRECT(A1874&amp;B1874&amp;C1874&amp;F1874)=0),"",IF(G1874="【（第８期）医療機関受付】",TEXT(INDIRECT(A1874&amp;D1874&amp;E1874&amp;5),"yyy"),TEXT(INDIRECT(A1874&amp;B1874&amp;C1874&amp;5),"yyy")))</f>
        <v/>
      </c>
      <c r="M1874" s="15" t="str" cm="1">
        <f t="array" aca="1" ref="M1874" ca="1">IF(OR(INDIRECT(A1874&amp;B1874&amp;C1874&amp;F1874)="",ISNUMBER(INDIRECT(A1874&amp;B1874&amp;C1874&amp;F1874))=FALSE,INDIRECT(A1874&amp;B1874&amp;C1874&amp;F1874)=0),"",IF(G1874="【（第８期）医療機関受付】",TEXT(INDIRECT(A1874&amp;D1874&amp;E1874&amp;5),"m"),TEXT(INDIRECT(A1874&amp;B1874&amp;C1874&amp;5),"m")))</f>
        <v/>
      </c>
      <c r="N1874" s="15" t="str" cm="1">
        <f t="array" aca="1" ref="N1874" ca="1">IF(OR(INDIRECT(A1874&amp;B1874&amp;C1874&amp;F1874)="",ISNUMBER(INDIRECT(A1874&amp;B1874&amp;C1874&amp;F1874))=FALSE,INDIRECT(A1874&amp;B1874&amp;C1874&amp;F1874)=0),"",IF(G1874="【（第８期）医療機関受付】",TEXT(INDIRECT(A1874&amp;D1874&amp;E1874&amp;5),"d"),TEXT(INDIRECT(A1874&amp;B1874&amp;C1874&amp;5),"d")))</f>
        <v/>
      </c>
      <c r="O1874" s="15" t="str" cm="1">
        <f t="array" aca="1" ref="O1874" ca="1">IF(OR(INDIRECT(A1874&amp;B1874&amp;C1874&amp;F1874)="",ISNUMBER(INDIRECT(A1874&amp;B1874&amp;C1874&amp;F1874))=FALSE,INDIRECT(A1874&amp;B1874&amp;C1874&amp;F1874)=0),"",HOUR(INDIRECT(A1874&amp;"A"&amp;F1874)))</f>
        <v/>
      </c>
      <c r="P1874" s="15" t="str" cm="1">
        <f t="array" aca="1" ref="P1874" ca="1">IF(OR(INDIRECT(A1874&amp;B1874&amp;C1874&amp;F1874)="",ISNUMBER(INDIRECT(A1874&amp;B1874&amp;C1874&amp;F1874))=FALSE,INDIRECT(A1874&amp;B1874&amp;C1874&amp;F1874)=0),"",MINUTE(INDIRECT(A1874&amp;"A"&amp;F1874)))</f>
        <v/>
      </c>
      <c r="Q1874" s="15" t="str" cm="1">
        <f t="array" aca="1" ref="Q1874" ca="1">IF(OR(INDIRECT(A1874&amp;B1874&amp;C1874&amp;F1874)="",ISNUMBER(INDIRECT(A1874&amp;B1874&amp;C1874&amp;F1874))=FALSE,INDIRECT(A1874&amp;B1874&amp;C1874&amp;F1874)=0),"",O1874)</f>
        <v/>
      </c>
      <c r="R1874" s="15" t="str" cm="1">
        <f t="array" aca="1" ref="R1874" ca="1">IF(OR(INDIRECT(A1874&amp;B1874&amp;C1874&amp;F1874)="",ISNUMBER(INDIRECT(A1874&amp;B1874&amp;C1874&amp;F1874))=FALSE,INDIRECT(A1874&amp;B1874&amp;C1874&amp;F1874)=0),"",P1874+14)</f>
        <v/>
      </c>
      <c r="S1874" s="15" t="str" cm="1">
        <f t="array" aca="1" ref="S1874" ca="1">IF(OR(INDIRECT(A1874&amp;B1874&amp;C1874&amp;F1874)="",ISNUMBER(INDIRECT(A1874&amp;B1874&amp;C1874&amp;F1874))=FALSE,INDIRECT(A1874&amp;B1874&amp;C1874&amp;F1874)=0),"",INDIRECT(A1874&amp;B1874&amp;C1874&amp;F1874))</f>
        <v/>
      </c>
      <c r="T1874" s="15" t="str" cm="1">
        <f t="array" aca="1" ref="T1874" ca="1">IF(OR(INDIRECT(A1874&amp;B1874&amp;C1874&amp;F1874)="",ISNUMBER(INDIRECT(A1874&amp;B1874&amp;C1874&amp;F1874))=FALSE,INDIRECT(A1874&amp;B1874&amp;C1874&amp;F1874)=0),"",0)</f>
        <v/>
      </c>
    </row>
    <row r="1875" spans="1:20">
      <c r="A1875" s="23" t="s">
        <v>912</v>
      </c>
      <c r="B1875" s="23" t="s">
        <v>913</v>
      </c>
      <c r="C1875" s="23" t="str">
        <f t="shared" si="87"/>
        <v>l</v>
      </c>
      <c r="D1875" s="23" t="s">
        <v>913</v>
      </c>
      <c r="E1875" s="23" t="str">
        <f t="shared" si="85"/>
        <v>k</v>
      </c>
      <c r="F1875" s="23">
        <f t="shared" si="86"/>
        <v>12</v>
      </c>
      <c r="G1875" s="23" t="str" cm="1">
        <f t="array" aca="1" ref="G1875" ca="1">IF(OR(INDIRECT(A1875&amp;B1875&amp;C1875&amp;F1875)="",ISNUMBER(INDIRECT(A1875&amp;B1875&amp;C1875&amp;F1875))=FALSE),"",IF(INDIRECT(A1875&amp;B1875&amp;C1875&amp;9)="公開","【（第８期）WEB・コールセンター受付】","【（第８期）医療機関受付】"))</f>
        <v/>
      </c>
      <c r="H1875" s="15" t="str" cm="1">
        <f t="array" aca="1" ref="H1875" ca="1">IF(OR(INDIRECT(A1875&amp;B1875&amp;C1875&amp;F1875)="",ISNUMBER(INDIRECT(A1875&amp;B1875&amp;C1875&amp;F1875))=FALSE,INDIRECT(A1875&amp;B1875&amp;C1875&amp;F1875)=0),"",431001)</f>
        <v/>
      </c>
      <c r="I1875" s="15" t="str" cm="1">
        <f t="array" aca="1" ref="I1875" ca="1">IF(OR(INDIRECT(A1875&amp;B1875&amp;C1875&amp;F1875)="",ISNUMBER(INDIRECT(A1875&amp;B1875&amp;C1875&amp;F1875))=FALSE,INDIRECT(A1875&amp;B1875&amp;C1875&amp;F1875)=0),"",G1875&amp;J1875&amp;"."&amp;TEXT(M1875,"00")&amp;TEXT(N1875,"00")&amp;"."&amp;TEXT(O1875,"00")&amp;TEXT(P1875,"00"))</f>
        <v/>
      </c>
      <c r="J1875" s="15" t="str" cm="1">
        <f t="array" aca="1" ref="J1875" ca="1">IF(OR(INDIRECT(A1875&amp;B1875&amp;C1875&amp;F1875)="",ISNUMBER(INDIRECT(A1875&amp;B1875&amp;C1875&amp;F1875))=FALSE,INDIRECT(A1875&amp;B1875&amp;C1875&amp;F1875)=0),"",予約枠報告様式!$B$2)</f>
        <v/>
      </c>
      <c r="K1875" s="15" t="str" cm="1">
        <f t="array" aca="1" ref="K1875" ca="1">IF(OR(INDIRECT(A1875&amp;B1875&amp;C1875&amp;F1875)="",ISNUMBER(INDIRECT(A1875&amp;B1875&amp;C1875&amp;F1875))=FALSE,INDIRECT(A1875&amp;B1875&amp;C1875&amp;F1875)=0),"",1)</f>
        <v/>
      </c>
      <c r="L1875" s="15" t="str" cm="1">
        <f t="array" aca="1" ref="L1875" ca="1">IF(OR(INDIRECT(A1875&amp;B1875&amp;C1875&amp;F1875)="",ISNUMBER(INDIRECT(A1875&amp;B1875&amp;C1875&amp;F1875))=FALSE,INDIRECT(A1875&amp;B1875&amp;C1875&amp;F1875)=0),"",IF(G1875="【（第８期）医療機関受付】",TEXT(INDIRECT(A1875&amp;D1875&amp;E1875&amp;5),"yyy"),TEXT(INDIRECT(A1875&amp;B1875&amp;C1875&amp;5),"yyy")))</f>
        <v/>
      </c>
      <c r="M1875" s="15" t="str" cm="1">
        <f t="array" aca="1" ref="M1875" ca="1">IF(OR(INDIRECT(A1875&amp;B1875&amp;C1875&amp;F1875)="",ISNUMBER(INDIRECT(A1875&amp;B1875&amp;C1875&amp;F1875))=FALSE,INDIRECT(A1875&amp;B1875&amp;C1875&amp;F1875)=0),"",IF(G1875="【（第８期）医療機関受付】",TEXT(INDIRECT(A1875&amp;D1875&amp;E1875&amp;5),"m"),TEXT(INDIRECT(A1875&amp;B1875&amp;C1875&amp;5),"m")))</f>
        <v/>
      </c>
      <c r="N1875" s="15" t="str" cm="1">
        <f t="array" aca="1" ref="N1875" ca="1">IF(OR(INDIRECT(A1875&amp;B1875&amp;C1875&amp;F1875)="",ISNUMBER(INDIRECT(A1875&amp;B1875&amp;C1875&amp;F1875))=FALSE,INDIRECT(A1875&amp;B1875&amp;C1875&amp;F1875)=0),"",IF(G1875="【（第８期）医療機関受付】",TEXT(INDIRECT(A1875&amp;D1875&amp;E1875&amp;5),"d"),TEXT(INDIRECT(A1875&amp;B1875&amp;C1875&amp;5),"d")))</f>
        <v/>
      </c>
      <c r="O1875" s="15" t="str" cm="1">
        <f t="array" aca="1" ref="O1875" ca="1">IF(OR(INDIRECT(A1875&amp;B1875&amp;C1875&amp;F1875)="",ISNUMBER(INDIRECT(A1875&amp;B1875&amp;C1875&amp;F1875))=FALSE,INDIRECT(A1875&amp;B1875&amp;C1875&amp;F1875)=0),"",HOUR(INDIRECT(A1875&amp;"A"&amp;F1875)))</f>
        <v/>
      </c>
      <c r="P1875" s="15" t="str" cm="1">
        <f t="array" aca="1" ref="P1875" ca="1">IF(OR(INDIRECT(A1875&amp;B1875&amp;C1875&amp;F1875)="",ISNUMBER(INDIRECT(A1875&amp;B1875&amp;C1875&amp;F1875))=FALSE,INDIRECT(A1875&amp;B1875&amp;C1875&amp;F1875)=0),"",MINUTE(INDIRECT(A1875&amp;"A"&amp;F1875)))</f>
        <v/>
      </c>
      <c r="Q1875" s="15" t="str" cm="1">
        <f t="array" aca="1" ref="Q1875" ca="1">IF(OR(INDIRECT(A1875&amp;B1875&amp;C1875&amp;F1875)="",ISNUMBER(INDIRECT(A1875&amp;B1875&amp;C1875&amp;F1875))=FALSE,INDIRECT(A1875&amp;B1875&amp;C1875&amp;F1875)=0),"",O1875)</f>
        <v/>
      </c>
      <c r="R1875" s="15" t="str" cm="1">
        <f t="array" aca="1" ref="R1875" ca="1">IF(OR(INDIRECT(A1875&amp;B1875&amp;C1875&amp;F1875)="",ISNUMBER(INDIRECT(A1875&amp;B1875&amp;C1875&amp;F1875))=FALSE,INDIRECT(A1875&amp;B1875&amp;C1875&amp;F1875)=0),"",P1875+14)</f>
        <v/>
      </c>
      <c r="S1875" s="15" t="str" cm="1">
        <f t="array" aca="1" ref="S1875" ca="1">IF(OR(INDIRECT(A1875&amp;B1875&amp;C1875&amp;F1875)="",ISNUMBER(INDIRECT(A1875&amp;B1875&amp;C1875&amp;F1875))=FALSE,INDIRECT(A1875&amp;B1875&amp;C1875&amp;F1875)=0),"",INDIRECT(A1875&amp;B1875&amp;C1875&amp;F1875))</f>
        <v/>
      </c>
      <c r="T1875" s="15" t="str" cm="1">
        <f t="array" aca="1" ref="T1875" ca="1">IF(OR(INDIRECT(A1875&amp;B1875&amp;C1875&amp;F1875)="",ISNUMBER(INDIRECT(A1875&amp;B1875&amp;C1875&amp;F1875))=FALSE,INDIRECT(A1875&amp;B1875&amp;C1875&amp;F1875)=0),"",0)</f>
        <v/>
      </c>
    </row>
    <row r="1876" spans="1:20">
      <c r="A1876" s="23" t="s">
        <v>912</v>
      </c>
      <c r="B1876" s="23" t="s">
        <v>913</v>
      </c>
      <c r="C1876" s="23" t="str">
        <f t="shared" si="87"/>
        <v>l</v>
      </c>
      <c r="D1876" s="23" t="s">
        <v>913</v>
      </c>
      <c r="E1876" s="23" t="str">
        <f t="shared" si="85"/>
        <v>k</v>
      </c>
      <c r="F1876" s="23">
        <f t="shared" si="86"/>
        <v>13</v>
      </c>
      <c r="G1876" s="23" t="str" cm="1">
        <f t="array" aca="1" ref="G1876" ca="1">IF(OR(INDIRECT(A1876&amp;B1876&amp;C1876&amp;F1876)="",ISNUMBER(INDIRECT(A1876&amp;B1876&amp;C1876&amp;F1876))=FALSE),"",IF(INDIRECT(A1876&amp;B1876&amp;C1876&amp;9)="公開","【（第８期）WEB・コールセンター受付】","【（第８期）医療機関受付】"))</f>
        <v/>
      </c>
      <c r="H1876" s="15" t="str" cm="1">
        <f t="array" aca="1" ref="H1876" ca="1">IF(OR(INDIRECT(A1876&amp;B1876&amp;C1876&amp;F1876)="",ISNUMBER(INDIRECT(A1876&amp;B1876&amp;C1876&amp;F1876))=FALSE,INDIRECT(A1876&amp;B1876&amp;C1876&amp;F1876)=0),"",431001)</f>
        <v/>
      </c>
      <c r="I1876" s="15" t="str" cm="1">
        <f t="array" aca="1" ref="I1876" ca="1">IF(OR(INDIRECT(A1876&amp;B1876&amp;C1876&amp;F1876)="",ISNUMBER(INDIRECT(A1876&amp;B1876&amp;C1876&amp;F1876))=FALSE,INDIRECT(A1876&amp;B1876&amp;C1876&amp;F1876)=0),"",G1876&amp;J1876&amp;"."&amp;TEXT(M1876,"00")&amp;TEXT(N1876,"00")&amp;"."&amp;TEXT(O1876,"00")&amp;TEXT(P1876,"00"))</f>
        <v/>
      </c>
      <c r="J1876" s="15" t="str" cm="1">
        <f t="array" aca="1" ref="J1876" ca="1">IF(OR(INDIRECT(A1876&amp;B1876&amp;C1876&amp;F1876)="",ISNUMBER(INDIRECT(A1876&amp;B1876&amp;C1876&amp;F1876))=FALSE,INDIRECT(A1876&amp;B1876&amp;C1876&amp;F1876)=0),"",予約枠報告様式!$B$2)</f>
        <v/>
      </c>
      <c r="K1876" s="15" t="str" cm="1">
        <f t="array" aca="1" ref="K1876" ca="1">IF(OR(INDIRECT(A1876&amp;B1876&amp;C1876&amp;F1876)="",ISNUMBER(INDIRECT(A1876&amp;B1876&amp;C1876&amp;F1876))=FALSE,INDIRECT(A1876&amp;B1876&amp;C1876&amp;F1876)=0),"",1)</f>
        <v/>
      </c>
      <c r="L1876" s="15" t="str" cm="1">
        <f t="array" aca="1" ref="L1876" ca="1">IF(OR(INDIRECT(A1876&amp;B1876&amp;C1876&amp;F1876)="",ISNUMBER(INDIRECT(A1876&amp;B1876&amp;C1876&amp;F1876))=FALSE,INDIRECT(A1876&amp;B1876&amp;C1876&amp;F1876)=0),"",IF(G1876="【（第８期）医療機関受付】",TEXT(INDIRECT(A1876&amp;D1876&amp;E1876&amp;5),"yyy"),TEXT(INDIRECT(A1876&amp;B1876&amp;C1876&amp;5),"yyy")))</f>
        <v/>
      </c>
      <c r="M1876" s="15" t="str" cm="1">
        <f t="array" aca="1" ref="M1876" ca="1">IF(OR(INDIRECT(A1876&amp;B1876&amp;C1876&amp;F1876)="",ISNUMBER(INDIRECT(A1876&amp;B1876&amp;C1876&amp;F1876))=FALSE,INDIRECT(A1876&amp;B1876&amp;C1876&amp;F1876)=0),"",IF(G1876="【（第８期）医療機関受付】",TEXT(INDIRECT(A1876&amp;D1876&amp;E1876&amp;5),"m"),TEXT(INDIRECT(A1876&amp;B1876&amp;C1876&amp;5),"m")))</f>
        <v/>
      </c>
      <c r="N1876" s="15" t="str" cm="1">
        <f t="array" aca="1" ref="N1876" ca="1">IF(OR(INDIRECT(A1876&amp;B1876&amp;C1876&amp;F1876)="",ISNUMBER(INDIRECT(A1876&amp;B1876&amp;C1876&amp;F1876))=FALSE,INDIRECT(A1876&amp;B1876&amp;C1876&amp;F1876)=0),"",IF(G1876="【（第８期）医療機関受付】",TEXT(INDIRECT(A1876&amp;D1876&amp;E1876&amp;5),"d"),TEXT(INDIRECT(A1876&amp;B1876&amp;C1876&amp;5),"d")))</f>
        <v/>
      </c>
      <c r="O1876" s="15" t="str" cm="1">
        <f t="array" aca="1" ref="O1876" ca="1">IF(OR(INDIRECT(A1876&amp;B1876&amp;C1876&amp;F1876)="",ISNUMBER(INDIRECT(A1876&amp;B1876&amp;C1876&amp;F1876))=FALSE,INDIRECT(A1876&amp;B1876&amp;C1876&amp;F1876)=0),"",HOUR(INDIRECT(A1876&amp;"A"&amp;F1876)))</f>
        <v/>
      </c>
      <c r="P1876" s="15" t="str" cm="1">
        <f t="array" aca="1" ref="P1876" ca="1">IF(OR(INDIRECT(A1876&amp;B1876&amp;C1876&amp;F1876)="",ISNUMBER(INDIRECT(A1876&amp;B1876&amp;C1876&amp;F1876))=FALSE,INDIRECT(A1876&amp;B1876&amp;C1876&amp;F1876)=0),"",MINUTE(INDIRECT(A1876&amp;"A"&amp;F1876)))</f>
        <v/>
      </c>
      <c r="Q1876" s="15" t="str" cm="1">
        <f t="array" aca="1" ref="Q1876" ca="1">IF(OR(INDIRECT(A1876&amp;B1876&amp;C1876&amp;F1876)="",ISNUMBER(INDIRECT(A1876&amp;B1876&amp;C1876&amp;F1876))=FALSE,INDIRECT(A1876&amp;B1876&amp;C1876&amp;F1876)=0),"",O1876)</f>
        <v/>
      </c>
      <c r="R1876" s="15" t="str" cm="1">
        <f t="array" aca="1" ref="R1876" ca="1">IF(OR(INDIRECT(A1876&amp;B1876&amp;C1876&amp;F1876)="",ISNUMBER(INDIRECT(A1876&amp;B1876&amp;C1876&amp;F1876))=FALSE,INDIRECT(A1876&amp;B1876&amp;C1876&amp;F1876)=0),"",P1876+14)</f>
        <v/>
      </c>
      <c r="S1876" s="15" t="str" cm="1">
        <f t="array" aca="1" ref="S1876" ca="1">IF(OR(INDIRECT(A1876&amp;B1876&amp;C1876&amp;F1876)="",ISNUMBER(INDIRECT(A1876&amp;B1876&amp;C1876&amp;F1876))=FALSE,INDIRECT(A1876&amp;B1876&amp;C1876&amp;F1876)=0),"",INDIRECT(A1876&amp;B1876&amp;C1876&amp;F1876))</f>
        <v/>
      </c>
      <c r="T1876" s="15" t="str" cm="1">
        <f t="array" aca="1" ref="T1876" ca="1">IF(OR(INDIRECT(A1876&amp;B1876&amp;C1876&amp;F1876)="",ISNUMBER(INDIRECT(A1876&amp;B1876&amp;C1876&amp;F1876))=FALSE,INDIRECT(A1876&amp;B1876&amp;C1876&amp;F1876)=0),"",0)</f>
        <v/>
      </c>
    </row>
    <row r="1877" spans="1:20">
      <c r="A1877" s="23" t="s">
        <v>912</v>
      </c>
      <c r="B1877" s="23" t="s">
        <v>913</v>
      </c>
      <c r="C1877" s="23" t="str">
        <f t="shared" si="87"/>
        <v>l</v>
      </c>
      <c r="D1877" s="23" t="s">
        <v>913</v>
      </c>
      <c r="E1877" s="23" t="str">
        <f t="shared" si="85"/>
        <v>k</v>
      </c>
      <c r="F1877" s="23">
        <f t="shared" si="86"/>
        <v>14</v>
      </c>
      <c r="G1877" s="23" t="str" cm="1">
        <f t="array" aca="1" ref="G1877" ca="1">IF(OR(INDIRECT(A1877&amp;B1877&amp;C1877&amp;F1877)="",ISNUMBER(INDIRECT(A1877&amp;B1877&amp;C1877&amp;F1877))=FALSE),"",IF(INDIRECT(A1877&amp;B1877&amp;C1877&amp;9)="公開","【（第８期）WEB・コールセンター受付】","【（第８期）医療機関受付】"))</f>
        <v/>
      </c>
      <c r="H1877" s="15" t="str" cm="1">
        <f t="array" aca="1" ref="H1877" ca="1">IF(OR(INDIRECT(A1877&amp;B1877&amp;C1877&amp;F1877)="",ISNUMBER(INDIRECT(A1877&amp;B1877&amp;C1877&amp;F1877))=FALSE,INDIRECT(A1877&amp;B1877&amp;C1877&amp;F1877)=0),"",431001)</f>
        <v/>
      </c>
      <c r="I1877" s="15" t="str" cm="1">
        <f t="array" aca="1" ref="I1877" ca="1">IF(OR(INDIRECT(A1877&amp;B1877&amp;C1877&amp;F1877)="",ISNUMBER(INDIRECT(A1877&amp;B1877&amp;C1877&amp;F1877))=FALSE,INDIRECT(A1877&amp;B1877&amp;C1877&amp;F1877)=0),"",G1877&amp;J1877&amp;"."&amp;TEXT(M1877,"00")&amp;TEXT(N1877,"00")&amp;"."&amp;TEXT(O1877,"00")&amp;TEXT(P1877,"00"))</f>
        <v/>
      </c>
      <c r="J1877" s="15" t="str" cm="1">
        <f t="array" aca="1" ref="J1877" ca="1">IF(OR(INDIRECT(A1877&amp;B1877&amp;C1877&amp;F1877)="",ISNUMBER(INDIRECT(A1877&amp;B1877&amp;C1877&amp;F1877))=FALSE,INDIRECT(A1877&amp;B1877&amp;C1877&amp;F1877)=0),"",予約枠報告様式!$B$2)</f>
        <v/>
      </c>
      <c r="K1877" s="15" t="str" cm="1">
        <f t="array" aca="1" ref="K1877" ca="1">IF(OR(INDIRECT(A1877&amp;B1877&amp;C1877&amp;F1877)="",ISNUMBER(INDIRECT(A1877&amp;B1877&amp;C1877&amp;F1877))=FALSE,INDIRECT(A1877&amp;B1877&amp;C1877&amp;F1877)=0),"",1)</f>
        <v/>
      </c>
      <c r="L1877" s="15" t="str" cm="1">
        <f t="array" aca="1" ref="L1877" ca="1">IF(OR(INDIRECT(A1877&amp;B1877&amp;C1877&amp;F1877)="",ISNUMBER(INDIRECT(A1877&amp;B1877&amp;C1877&amp;F1877))=FALSE,INDIRECT(A1877&amp;B1877&amp;C1877&amp;F1877)=0),"",IF(G1877="【（第８期）医療機関受付】",TEXT(INDIRECT(A1877&amp;D1877&amp;E1877&amp;5),"yyy"),TEXT(INDIRECT(A1877&amp;B1877&amp;C1877&amp;5),"yyy")))</f>
        <v/>
      </c>
      <c r="M1877" s="15" t="str" cm="1">
        <f t="array" aca="1" ref="M1877" ca="1">IF(OR(INDIRECT(A1877&amp;B1877&amp;C1877&amp;F1877)="",ISNUMBER(INDIRECT(A1877&amp;B1877&amp;C1877&amp;F1877))=FALSE,INDIRECT(A1877&amp;B1877&amp;C1877&amp;F1877)=0),"",IF(G1877="【（第８期）医療機関受付】",TEXT(INDIRECT(A1877&amp;D1877&amp;E1877&amp;5),"m"),TEXT(INDIRECT(A1877&amp;B1877&amp;C1877&amp;5),"m")))</f>
        <v/>
      </c>
      <c r="N1877" s="15" t="str" cm="1">
        <f t="array" aca="1" ref="N1877" ca="1">IF(OR(INDIRECT(A1877&amp;B1877&amp;C1877&amp;F1877)="",ISNUMBER(INDIRECT(A1877&amp;B1877&amp;C1877&amp;F1877))=FALSE,INDIRECT(A1877&amp;B1877&amp;C1877&amp;F1877)=0),"",IF(G1877="【（第８期）医療機関受付】",TEXT(INDIRECT(A1877&amp;D1877&amp;E1877&amp;5),"d"),TEXT(INDIRECT(A1877&amp;B1877&amp;C1877&amp;5),"d")))</f>
        <v/>
      </c>
      <c r="O1877" s="15" t="str" cm="1">
        <f t="array" aca="1" ref="O1877" ca="1">IF(OR(INDIRECT(A1877&amp;B1877&amp;C1877&amp;F1877)="",ISNUMBER(INDIRECT(A1877&amp;B1877&amp;C1877&amp;F1877))=FALSE,INDIRECT(A1877&amp;B1877&amp;C1877&amp;F1877)=0),"",HOUR(INDIRECT(A1877&amp;"A"&amp;F1877)))</f>
        <v/>
      </c>
      <c r="P1877" s="15" t="str" cm="1">
        <f t="array" aca="1" ref="P1877" ca="1">IF(OR(INDIRECT(A1877&amp;B1877&amp;C1877&amp;F1877)="",ISNUMBER(INDIRECT(A1877&amp;B1877&amp;C1877&amp;F1877))=FALSE,INDIRECT(A1877&amp;B1877&amp;C1877&amp;F1877)=0),"",MINUTE(INDIRECT(A1877&amp;"A"&amp;F1877)))</f>
        <v/>
      </c>
      <c r="Q1877" s="15" t="str" cm="1">
        <f t="array" aca="1" ref="Q1877" ca="1">IF(OR(INDIRECT(A1877&amp;B1877&amp;C1877&amp;F1877)="",ISNUMBER(INDIRECT(A1877&amp;B1877&amp;C1877&amp;F1877))=FALSE,INDIRECT(A1877&amp;B1877&amp;C1877&amp;F1877)=0),"",O1877)</f>
        <v/>
      </c>
      <c r="R1877" s="15" t="str" cm="1">
        <f t="array" aca="1" ref="R1877" ca="1">IF(OR(INDIRECT(A1877&amp;B1877&amp;C1877&amp;F1877)="",ISNUMBER(INDIRECT(A1877&amp;B1877&amp;C1877&amp;F1877))=FALSE,INDIRECT(A1877&amp;B1877&amp;C1877&amp;F1877)=0),"",P1877+14)</f>
        <v/>
      </c>
      <c r="S1877" s="15" t="str" cm="1">
        <f t="array" aca="1" ref="S1877" ca="1">IF(OR(INDIRECT(A1877&amp;B1877&amp;C1877&amp;F1877)="",ISNUMBER(INDIRECT(A1877&amp;B1877&amp;C1877&amp;F1877))=FALSE,INDIRECT(A1877&amp;B1877&amp;C1877&amp;F1877)=0),"",INDIRECT(A1877&amp;B1877&amp;C1877&amp;F1877))</f>
        <v/>
      </c>
      <c r="T1877" s="15" t="str" cm="1">
        <f t="array" aca="1" ref="T1877" ca="1">IF(OR(INDIRECT(A1877&amp;B1877&amp;C1877&amp;F1877)="",ISNUMBER(INDIRECT(A1877&amp;B1877&amp;C1877&amp;F1877))=FALSE,INDIRECT(A1877&amp;B1877&amp;C1877&amp;F1877)=0),"",0)</f>
        <v/>
      </c>
    </row>
    <row r="1878" spans="1:20">
      <c r="A1878" s="23" t="s">
        <v>912</v>
      </c>
      <c r="B1878" s="23" t="s">
        <v>913</v>
      </c>
      <c r="C1878" s="23" t="str">
        <f t="shared" si="87"/>
        <v>l</v>
      </c>
      <c r="D1878" s="23" t="s">
        <v>913</v>
      </c>
      <c r="E1878" s="23" t="str">
        <f t="shared" si="85"/>
        <v>k</v>
      </c>
      <c r="F1878" s="23">
        <f t="shared" si="86"/>
        <v>15</v>
      </c>
      <c r="G1878" s="23" t="str" cm="1">
        <f t="array" aca="1" ref="G1878" ca="1">IF(OR(INDIRECT(A1878&amp;B1878&amp;C1878&amp;F1878)="",ISNUMBER(INDIRECT(A1878&amp;B1878&amp;C1878&amp;F1878))=FALSE),"",IF(INDIRECT(A1878&amp;B1878&amp;C1878&amp;9)="公開","【（第８期）WEB・コールセンター受付】","【（第８期）医療機関受付】"))</f>
        <v/>
      </c>
      <c r="H1878" s="15" t="str" cm="1">
        <f t="array" aca="1" ref="H1878" ca="1">IF(OR(INDIRECT(A1878&amp;B1878&amp;C1878&amp;F1878)="",ISNUMBER(INDIRECT(A1878&amp;B1878&amp;C1878&amp;F1878))=FALSE,INDIRECT(A1878&amp;B1878&amp;C1878&amp;F1878)=0),"",431001)</f>
        <v/>
      </c>
      <c r="I1878" s="15" t="str" cm="1">
        <f t="array" aca="1" ref="I1878" ca="1">IF(OR(INDIRECT(A1878&amp;B1878&amp;C1878&amp;F1878)="",ISNUMBER(INDIRECT(A1878&amp;B1878&amp;C1878&amp;F1878))=FALSE,INDIRECT(A1878&amp;B1878&amp;C1878&amp;F1878)=0),"",G1878&amp;J1878&amp;"."&amp;TEXT(M1878,"00")&amp;TEXT(N1878,"00")&amp;"."&amp;TEXT(O1878,"00")&amp;TEXT(P1878,"00"))</f>
        <v/>
      </c>
      <c r="J1878" s="15" t="str" cm="1">
        <f t="array" aca="1" ref="J1878" ca="1">IF(OR(INDIRECT(A1878&amp;B1878&amp;C1878&amp;F1878)="",ISNUMBER(INDIRECT(A1878&amp;B1878&amp;C1878&amp;F1878))=FALSE,INDIRECT(A1878&amp;B1878&amp;C1878&amp;F1878)=0),"",予約枠報告様式!$B$2)</f>
        <v/>
      </c>
      <c r="K1878" s="15" t="str" cm="1">
        <f t="array" aca="1" ref="K1878" ca="1">IF(OR(INDIRECT(A1878&amp;B1878&amp;C1878&amp;F1878)="",ISNUMBER(INDIRECT(A1878&amp;B1878&amp;C1878&amp;F1878))=FALSE,INDIRECT(A1878&amp;B1878&amp;C1878&amp;F1878)=0),"",1)</f>
        <v/>
      </c>
      <c r="L1878" s="15" t="str" cm="1">
        <f t="array" aca="1" ref="L1878" ca="1">IF(OR(INDIRECT(A1878&amp;B1878&amp;C1878&amp;F1878)="",ISNUMBER(INDIRECT(A1878&amp;B1878&amp;C1878&amp;F1878))=FALSE,INDIRECT(A1878&amp;B1878&amp;C1878&amp;F1878)=0),"",IF(G1878="【（第８期）医療機関受付】",TEXT(INDIRECT(A1878&amp;D1878&amp;E1878&amp;5),"yyy"),TEXT(INDIRECT(A1878&amp;B1878&amp;C1878&amp;5),"yyy")))</f>
        <v/>
      </c>
      <c r="M1878" s="15" t="str" cm="1">
        <f t="array" aca="1" ref="M1878" ca="1">IF(OR(INDIRECT(A1878&amp;B1878&amp;C1878&amp;F1878)="",ISNUMBER(INDIRECT(A1878&amp;B1878&amp;C1878&amp;F1878))=FALSE,INDIRECT(A1878&amp;B1878&amp;C1878&amp;F1878)=0),"",IF(G1878="【（第８期）医療機関受付】",TEXT(INDIRECT(A1878&amp;D1878&amp;E1878&amp;5),"m"),TEXT(INDIRECT(A1878&amp;B1878&amp;C1878&amp;5),"m")))</f>
        <v/>
      </c>
      <c r="N1878" s="15" t="str" cm="1">
        <f t="array" aca="1" ref="N1878" ca="1">IF(OR(INDIRECT(A1878&amp;B1878&amp;C1878&amp;F1878)="",ISNUMBER(INDIRECT(A1878&amp;B1878&amp;C1878&amp;F1878))=FALSE,INDIRECT(A1878&amp;B1878&amp;C1878&amp;F1878)=0),"",IF(G1878="【（第８期）医療機関受付】",TEXT(INDIRECT(A1878&amp;D1878&amp;E1878&amp;5),"d"),TEXT(INDIRECT(A1878&amp;B1878&amp;C1878&amp;5),"d")))</f>
        <v/>
      </c>
      <c r="O1878" s="15" t="str" cm="1">
        <f t="array" aca="1" ref="O1878" ca="1">IF(OR(INDIRECT(A1878&amp;B1878&amp;C1878&amp;F1878)="",ISNUMBER(INDIRECT(A1878&amp;B1878&amp;C1878&amp;F1878))=FALSE,INDIRECT(A1878&amp;B1878&amp;C1878&amp;F1878)=0),"",HOUR(INDIRECT(A1878&amp;"A"&amp;F1878)))</f>
        <v/>
      </c>
      <c r="P1878" s="15" t="str" cm="1">
        <f t="array" aca="1" ref="P1878" ca="1">IF(OR(INDIRECT(A1878&amp;B1878&amp;C1878&amp;F1878)="",ISNUMBER(INDIRECT(A1878&amp;B1878&amp;C1878&amp;F1878))=FALSE,INDIRECT(A1878&amp;B1878&amp;C1878&amp;F1878)=0),"",MINUTE(INDIRECT(A1878&amp;"A"&amp;F1878)))</f>
        <v/>
      </c>
      <c r="Q1878" s="15" t="str" cm="1">
        <f t="array" aca="1" ref="Q1878" ca="1">IF(OR(INDIRECT(A1878&amp;B1878&amp;C1878&amp;F1878)="",ISNUMBER(INDIRECT(A1878&amp;B1878&amp;C1878&amp;F1878))=FALSE,INDIRECT(A1878&amp;B1878&amp;C1878&amp;F1878)=0),"",O1878)</f>
        <v/>
      </c>
      <c r="R1878" s="15" t="str" cm="1">
        <f t="array" aca="1" ref="R1878" ca="1">IF(OR(INDIRECT(A1878&amp;B1878&amp;C1878&amp;F1878)="",ISNUMBER(INDIRECT(A1878&amp;B1878&amp;C1878&amp;F1878))=FALSE,INDIRECT(A1878&amp;B1878&amp;C1878&amp;F1878)=0),"",P1878+14)</f>
        <v/>
      </c>
      <c r="S1878" s="15" t="str" cm="1">
        <f t="array" aca="1" ref="S1878" ca="1">IF(OR(INDIRECT(A1878&amp;B1878&amp;C1878&amp;F1878)="",ISNUMBER(INDIRECT(A1878&amp;B1878&amp;C1878&amp;F1878))=FALSE,INDIRECT(A1878&amp;B1878&amp;C1878&amp;F1878)=0),"",INDIRECT(A1878&amp;B1878&amp;C1878&amp;F1878))</f>
        <v/>
      </c>
      <c r="T1878" s="15" t="str" cm="1">
        <f t="array" aca="1" ref="T1878" ca="1">IF(OR(INDIRECT(A1878&amp;B1878&amp;C1878&amp;F1878)="",ISNUMBER(INDIRECT(A1878&amp;B1878&amp;C1878&amp;F1878))=FALSE,INDIRECT(A1878&amp;B1878&amp;C1878&amp;F1878)=0),"",0)</f>
        <v/>
      </c>
    </row>
    <row r="1879" spans="1:20">
      <c r="A1879" s="23" t="s">
        <v>912</v>
      </c>
      <c r="B1879" s="23" t="s">
        <v>913</v>
      </c>
      <c r="C1879" s="23" t="str">
        <f t="shared" si="87"/>
        <v>l</v>
      </c>
      <c r="D1879" s="23" t="s">
        <v>913</v>
      </c>
      <c r="E1879" s="23" t="str">
        <f t="shared" si="85"/>
        <v>k</v>
      </c>
      <c r="F1879" s="23">
        <f t="shared" si="86"/>
        <v>16</v>
      </c>
      <c r="G1879" s="23" t="str" cm="1">
        <f t="array" aca="1" ref="G1879" ca="1">IF(OR(INDIRECT(A1879&amp;B1879&amp;C1879&amp;F1879)="",ISNUMBER(INDIRECT(A1879&amp;B1879&amp;C1879&amp;F1879))=FALSE),"",IF(INDIRECT(A1879&amp;B1879&amp;C1879&amp;9)="公開","【（第８期）WEB・コールセンター受付】","【（第８期）医療機関受付】"))</f>
        <v/>
      </c>
      <c r="H1879" s="15" t="str" cm="1">
        <f t="array" aca="1" ref="H1879" ca="1">IF(OR(INDIRECT(A1879&amp;B1879&amp;C1879&amp;F1879)="",ISNUMBER(INDIRECT(A1879&amp;B1879&amp;C1879&amp;F1879))=FALSE,INDIRECT(A1879&amp;B1879&amp;C1879&amp;F1879)=0),"",431001)</f>
        <v/>
      </c>
      <c r="I1879" s="15" t="str" cm="1">
        <f t="array" aca="1" ref="I1879" ca="1">IF(OR(INDIRECT(A1879&amp;B1879&amp;C1879&amp;F1879)="",ISNUMBER(INDIRECT(A1879&amp;B1879&amp;C1879&amp;F1879))=FALSE,INDIRECT(A1879&amp;B1879&amp;C1879&amp;F1879)=0),"",G1879&amp;J1879&amp;"."&amp;TEXT(M1879,"00")&amp;TEXT(N1879,"00")&amp;"."&amp;TEXT(O1879,"00")&amp;TEXT(P1879,"00"))</f>
        <v/>
      </c>
      <c r="J1879" s="15" t="str" cm="1">
        <f t="array" aca="1" ref="J1879" ca="1">IF(OR(INDIRECT(A1879&amp;B1879&amp;C1879&amp;F1879)="",ISNUMBER(INDIRECT(A1879&amp;B1879&amp;C1879&amp;F1879))=FALSE,INDIRECT(A1879&amp;B1879&amp;C1879&amp;F1879)=0),"",予約枠報告様式!$B$2)</f>
        <v/>
      </c>
      <c r="K1879" s="15" t="str" cm="1">
        <f t="array" aca="1" ref="K1879" ca="1">IF(OR(INDIRECT(A1879&amp;B1879&amp;C1879&amp;F1879)="",ISNUMBER(INDIRECT(A1879&amp;B1879&amp;C1879&amp;F1879))=FALSE,INDIRECT(A1879&amp;B1879&amp;C1879&amp;F1879)=0),"",1)</f>
        <v/>
      </c>
      <c r="L1879" s="15" t="str" cm="1">
        <f t="array" aca="1" ref="L1879" ca="1">IF(OR(INDIRECT(A1879&amp;B1879&amp;C1879&amp;F1879)="",ISNUMBER(INDIRECT(A1879&amp;B1879&amp;C1879&amp;F1879))=FALSE,INDIRECT(A1879&amp;B1879&amp;C1879&amp;F1879)=0),"",IF(G1879="【（第８期）医療機関受付】",TEXT(INDIRECT(A1879&amp;D1879&amp;E1879&amp;5),"yyy"),TEXT(INDIRECT(A1879&amp;B1879&amp;C1879&amp;5),"yyy")))</f>
        <v/>
      </c>
      <c r="M1879" s="15" t="str" cm="1">
        <f t="array" aca="1" ref="M1879" ca="1">IF(OR(INDIRECT(A1879&amp;B1879&amp;C1879&amp;F1879)="",ISNUMBER(INDIRECT(A1879&amp;B1879&amp;C1879&amp;F1879))=FALSE,INDIRECT(A1879&amp;B1879&amp;C1879&amp;F1879)=0),"",IF(G1879="【（第８期）医療機関受付】",TEXT(INDIRECT(A1879&amp;D1879&amp;E1879&amp;5),"m"),TEXT(INDIRECT(A1879&amp;B1879&amp;C1879&amp;5),"m")))</f>
        <v/>
      </c>
      <c r="N1879" s="15" t="str" cm="1">
        <f t="array" aca="1" ref="N1879" ca="1">IF(OR(INDIRECT(A1879&amp;B1879&amp;C1879&amp;F1879)="",ISNUMBER(INDIRECT(A1879&amp;B1879&amp;C1879&amp;F1879))=FALSE,INDIRECT(A1879&amp;B1879&amp;C1879&amp;F1879)=0),"",IF(G1879="【（第８期）医療機関受付】",TEXT(INDIRECT(A1879&amp;D1879&amp;E1879&amp;5),"d"),TEXT(INDIRECT(A1879&amp;B1879&amp;C1879&amp;5),"d")))</f>
        <v/>
      </c>
      <c r="O1879" s="15" t="str" cm="1">
        <f t="array" aca="1" ref="O1879" ca="1">IF(OR(INDIRECT(A1879&amp;B1879&amp;C1879&amp;F1879)="",ISNUMBER(INDIRECT(A1879&amp;B1879&amp;C1879&amp;F1879))=FALSE,INDIRECT(A1879&amp;B1879&amp;C1879&amp;F1879)=0),"",HOUR(INDIRECT(A1879&amp;"A"&amp;F1879)))</f>
        <v/>
      </c>
      <c r="P1879" s="15" t="str" cm="1">
        <f t="array" aca="1" ref="P1879" ca="1">IF(OR(INDIRECT(A1879&amp;B1879&amp;C1879&amp;F1879)="",ISNUMBER(INDIRECT(A1879&amp;B1879&amp;C1879&amp;F1879))=FALSE,INDIRECT(A1879&amp;B1879&amp;C1879&amp;F1879)=0),"",MINUTE(INDIRECT(A1879&amp;"A"&amp;F1879)))</f>
        <v/>
      </c>
      <c r="Q1879" s="15" t="str" cm="1">
        <f t="array" aca="1" ref="Q1879" ca="1">IF(OR(INDIRECT(A1879&amp;B1879&amp;C1879&amp;F1879)="",ISNUMBER(INDIRECT(A1879&amp;B1879&amp;C1879&amp;F1879))=FALSE,INDIRECT(A1879&amp;B1879&amp;C1879&amp;F1879)=0),"",O1879)</f>
        <v/>
      </c>
      <c r="R1879" s="15" t="str" cm="1">
        <f t="array" aca="1" ref="R1879" ca="1">IF(OR(INDIRECT(A1879&amp;B1879&amp;C1879&amp;F1879)="",ISNUMBER(INDIRECT(A1879&amp;B1879&amp;C1879&amp;F1879))=FALSE,INDIRECT(A1879&amp;B1879&amp;C1879&amp;F1879)=0),"",P1879+14)</f>
        <v/>
      </c>
      <c r="S1879" s="15" t="str" cm="1">
        <f t="array" aca="1" ref="S1879" ca="1">IF(OR(INDIRECT(A1879&amp;B1879&amp;C1879&amp;F1879)="",ISNUMBER(INDIRECT(A1879&amp;B1879&amp;C1879&amp;F1879))=FALSE,INDIRECT(A1879&amp;B1879&amp;C1879&amp;F1879)=0),"",INDIRECT(A1879&amp;B1879&amp;C1879&amp;F1879))</f>
        <v/>
      </c>
      <c r="T1879" s="15" t="str" cm="1">
        <f t="array" aca="1" ref="T1879" ca="1">IF(OR(INDIRECT(A1879&amp;B1879&amp;C1879&amp;F1879)="",ISNUMBER(INDIRECT(A1879&amp;B1879&amp;C1879&amp;F1879))=FALSE,INDIRECT(A1879&amp;B1879&amp;C1879&amp;F1879)=0),"",0)</f>
        <v/>
      </c>
    </row>
    <row r="1880" spans="1:20">
      <c r="A1880" s="23" t="s">
        <v>912</v>
      </c>
      <c r="B1880" s="23" t="s">
        <v>913</v>
      </c>
      <c r="C1880" s="23" t="str">
        <f t="shared" si="87"/>
        <v>l</v>
      </c>
      <c r="D1880" s="23" t="s">
        <v>913</v>
      </c>
      <c r="E1880" s="23" t="str">
        <f t="shared" si="85"/>
        <v>k</v>
      </c>
      <c r="F1880" s="23">
        <f t="shared" si="86"/>
        <v>17</v>
      </c>
      <c r="G1880" s="23" t="str" cm="1">
        <f t="array" aca="1" ref="G1880" ca="1">IF(OR(INDIRECT(A1880&amp;B1880&amp;C1880&amp;F1880)="",ISNUMBER(INDIRECT(A1880&amp;B1880&amp;C1880&amp;F1880))=FALSE),"",IF(INDIRECT(A1880&amp;B1880&amp;C1880&amp;9)="公開","【（第８期）WEB・コールセンター受付】","【（第８期）医療機関受付】"))</f>
        <v/>
      </c>
      <c r="H1880" s="15" t="str" cm="1">
        <f t="array" aca="1" ref="H1880" ca="1">IF(OR(INDIRECT(A1880&amp;B1880&amp;C1880&amp;F1880)="",ISNUMBER(INDIRECT(A1880&amp;B1880&amp;C1880&amp;F1880))=FALSE,INDIRECT(A1880&amp;B1880&amp;C1880&amp;F1880)=0),"",431001)</f>
        <v/>
      </c>
      <c r="I1880" s="15" t="str" cm="1">
        <f t="array" aca="1" ref="I1880" ca="1">IF(OR(INDIRECT(A1880&amp;B1880&amp;C1880&amp;F1880)="",ISNUMBER(INDIRECT(A1880&amp;B1880&amp;C1880&amp;F1880))=FALSE,INDIRECT(A1880&amp;B1880&amp;C1880&amp;F1880)=0),"",G1880&amp;J1880&amp;"."&amp;TEXT(M1880,"00")&amp;TEXT(N1880,"00")&amp;"."&amp;TEXT(O1880,"00")&amp;TEXT(P1880,"00"))</f>
        <v/>
      </c>
      <c r="J1880" s="15" t="str" cm="1">
        <f t="array" aca="1" ref="J1880" ca="1">IF(OR(INDIRECT(A1880&amp;B1880&amp;C1880&amp;F1880)="",ISNUMBER(INDIRECT(A1880&amp;B1880&amp;C1880&amp;F1880))=FALSE,INDIRECT(A1880&amp;B1880&amp;C1880&amp;F1880)=0),"",予約枠報告様式!$B$2)</f>
        <v/>
      </c>
      <c r="K1880" s="15" t="str" cm="1">
        <f t="array" aca="1" ref="K1880" ca="1">IF(OR(INDIRECT(A1880&amp;B1880&amp;C1880&amp;F1880)="",ISNUMBER(INDIRECT(A1880&amp;B1880&amp;C1880&amp;F1880))=FALSE,INDIRECT(A1880&amp;B1880&amp;C1880&amp;F1880)=0),"",1)</f>
        <v/>
      </c>
      <c r="L1880" s="15" t="str" cm="1">
        <f t="array" aca="1" ref="L1880" ca="1">IF(OR(INDIRECT(A1880&amp;B1880&amp;C1880&amp;F1880)="",ISNUMBER(INDIRECT(A1880&amp;B1880&amp;C1880&amp;F1880))=FALSE,INDIRECT(A1880&amp;B1880&amp;C1880&amp;F1880)=0),"",IF(G1880="【（第８期）医療機関受付】",TEXT(INDIRECT(A1880&amp;D1880&amp;E1880&amp;5),"yyy"),TEXT(INDIRECT(A1880&amp;B1880&amp;C1880&amp;5),"yyy")))</f>
        <v/>
      </c>
      <c r="M1880" s="15" t="str" cm="1">
        <f t="array" aca="1" ref="M1880" ca="1">IF(OR(INDIRECT(A1880&amp;B1880&amp;C1880&amp;F1880)="",ISNUMBER(INDIRECT(A1880&amp;B1880&amp;C1880&amp;F1880))=FALSE,INDIRECT(A1880&amp;B1880&amp;C1880&amp;F1880)=0),"",IF(G1880="【（第８期）医療機関受付】",TEXT(INDIRECT(A1880&amp;D1880&amp;E1880&amp;5),"m"),TEXT(INDIRECT(A1880&amp;B1880&amp;C1880&amp;5),"m")))</f>
        <v/>
      </c>
      <c r="N1880" s="15" t="str" cm="1">
        <f t="array" aca="1" ref="N1880" ca="1">IF(OR(INDIRECT(A1880&amp;B1880&amp;C1880&amp;F1880)="",ISNUMBER(INDIRECT(A1880&amp;B1880&amp;C1880&amp;F1880))=FALSE,INDIRECT(A1880&amp;B1880&amp;C1880&amp;F1880)=0),"",IF(G1880="【（第８期）医療機関受付】",TEXT(INDIRECT(A1880&amp;D1880&amp;E1880&amp;5),"d"),TEXT(INDIRECT(A1880&amp;B1880&amp;C1880&amp;5),"d")))</f>
        <v/>
      </c>
      <c r="O1880" s="15" t="str" cm="1">
        <f t="array" aca="1" ref="O1880" ca="1">IF(OR(INDIRECT(A1880&amp;B1880&amp;C1880&amp;F1880)="",ISNUMBER(INDIRECT(A1880&amp;B1880&amp;C1880&amp;F1880))=FALSE,INDIRECT(A1880&amp;B1880&amp;C1880&amp;F1880)=0),"",HOUR(INDIRECT(A1880&amp;"A"&amp;F1880)))</f>
        <v/>
      </c>
      <c r="P1880" s="15" t="str" cm="1">
        <f t="array" aca="1" ref="P1880" ca="1">IF(OR(INDIRECT(A1880&amp;B1880&amp;C1880&amp;F1880)="",ISNUMBER(INDIRECT(A1880&amp;B1880&amp;C1880&amp;F1880))=FALSE,INDIRECT(A1880&amp;B1880&amp;C1880&amp;F1880)=0),"",MINUTE(INDIRECT(A1880&amp;"A"&amp;F1880)))</f>
        <v/>
      </c>
      <c r="Q1880" s="15" t="str" cm="1">
        <f t="array" aca="1" ref="Q1880" ca="1">IF(OR(INDIRECT(A1880&amp;B1880&amp;C1880&amp;F1880)="",ISNUMBER(INDIRECT(A1880&amp;B1880&amp;C1880&amp;F1880))=FALSE,INDIRECT(A1880&amp;B1880&amp;C1880&amp;F1880)=0),"",O1880)</f>
        <v/>
      </c>
      <c r="R1880" s="15" t="str" cm="1">
        <f t="array" aca="1" ref="R1880" ca="1">IF(OR(INDIRECT(A1880&amp;B1880&amp;C1880&amp;F1880)="",ISNUMBER(INDIRECT(A1880&amp;B1880&amp;C1880&amp;F1880))=FALSE,INDIRECT(A1880&amp;B1880&amp;C1880&amp;F1880)=0),"",P1880+14)</f>
        <v/>
      </c>
      <c r="S1880" s="15" t="str" cm="1">
        <f t="array" aca="1" ref="S1880" ca="1">IF(OR(INDIRECT(A1880&amp;B1880&amp;C1880&amp;F1880)="",ISNUMBER(INDIRECT(A1880&amp;B1880&amp;C1880&amp;F1880))=FALSE,INDIRECT(A1880&amp;B1880&amp;C1880&amp;F1880)=0),"",INDIRECT(A1880&amp;B1880&amp;C1880&amp;F1880))</f>
        <v/>
      </c>
      <c r="T1880" s="15" t="str" cm="1">
        <f t="array" aca="1" ref="T1880" ca="1">IF(OR(INDIRECT(A1880&amp;B1880&amp;C1880&amp;F1880)="",ISNUMBER(INDIRECT(A1880&amp;B1880&amp;C1880&amp;F1880))=FALSE,INDIRECT(A1880&amp;B1880&amp;C1880&amp;F1880)=0),"",0)</f>
        <v/>
      </c>
    </row>
    <row r="1881" spans="1:20">
      <c r="A1881" s="23" t="s">
        <v>912</v>
      </c>
      <c r="B1881" s="23" t="s">
        <v>913</v>
      </c>
      <c r="C1881" s="23" t="str">
        <f t="shared" si="87"/>
        <v>l</v>
      </c>
      <c r="D1881" s="23" t="s">
        <v>913</v>
      </c>
      <c r="E1881" s="23" t="str">
        <f t="shared" si="85"/>
        <v>k</v>
      </c>
      <c r="F1881" s="23">
        <f t="shared" si="86"/>
        <v>18</v>
      </c>
      <c r="G1881" s="23" t="str" cm="1">
        <f t="array" aca="1" ref="G1881" ca="1">IF(OR(INDIRECT(A1881&amp;B1881&amp;C1881&amp;F1881)="",ISNUMBER(INDIRECT(A1881&amp;B1881&amp;C1881&amp;F1881))=FALSE),"",IF(INDIRECT(A1881&amp;B1881&amp;C1881&amp;9)="公開","【（第８期）WEB・コールセンター受付】","【（第８期）医療機関受付】"))</f>
        <v/>
      </c>
      <c r="H1881" s="15" t="str" cm="1">
        <f t="array" aca="1" ref="H1881" ca="1">IF(OR(INDIRECT(A1881&amp;B1881&amp;C1881&amp;F1881)="",ISNUMBER(INDIRECT(A1881&amp;B1881&amp;C1881&amp;F1881))=FALSE,INDIRECT(A1881&amp;B1881&amp;C1881&amp;F1881)=0),"",431001)</f>
        <v/>
      </c>
      <c r="I1881" s="15" t="str" cm="1">
        <f t="array" aca="1" ref="I1881" ca="1">IF(OR(INDIRECT(A1881&amp;B1881&amp;C1881&amp;F1881)="",ISNUMBER(INDIRECT(A1881&amp;B1881&amp;C1881&amp;F1881))=FALSE,INDIRECT(A1881&amp;B1881&amp;C1881&amp;F1881)=0),"",G1881&amp;J1881&amp;"."&amp;TEXT(M1881,"00")&amp;TEXT(N1881,"00")&amp;"."&amp;TEXT(O1881,"00")&amp;TEXT(P1881,"00"))</f>
        <v/>
      </c>
      <c r="J1881" s="15" t="str" cm="1">
        <f t="array" aca="1" ref="J1881" ca="1">IF(OR(INDIRECT(A1881&amp;B1881&amp;C1881&amp;F1881)="",ISNUMBER(INDIRECT(A1881&amp;B1881&amp;C1881&amp;F1881))=FALSE,INDIRECT(A1881&amp;B1881&amp;C1881&amp;F1881)=0),"",予約枠報告様式!$B$2)</f>
        <v/>
      </c>
      <c r="K1881" s="15" t="str" cm="1">
        <f t="array" aca="1" ref="K1881" ca="1">IF(OR(INDIRECT(A1881&amp;B1881&amp;C1881&amp;F1881)="",ISNUMBER(INDIRECT(A1881&amp;B1881&amp;C1881&amp;F1881))=FALSE,INDIRECT(A1881&amp;B1881&amp;C1881&amp;F1881)=0),"",1)</f>
        <v/>
      </c>
      <c r="L1881" s="15" t="str" cm="1">
        <f t="array" aca="1" ref="L1881" ca="1">IF(OR(INDIRECT(A1881&amp;B1881&amp;C1881&amp;F1881)="",ISNUMBER(INDIRECT(A1881&amp;B1881&amp;C1881&amp;F1881))=FALSE,INDIRECT(A1881&amp;B1881&amp;C1881&amp;F1881)=0),"",IF(G1881="【（第８期）医療機関受付】",TEXT(INDIRECT(A1881&amp;D1881&amp;E1881&amp;5),"yyy"),TEXT(INDIRECT(A1881&amp;B1881&amp;C1881&amp;5),"yyy")))</f>
        <v/>
      </c>
      <c r="M1881" s="15" t="str" cm="1">
        <f t="array" aca="1" ref="M1881" ca="1">IF(OR(INDIRECT(A1881&amp;B1881&amp;C1881&amp;F1881)="",ISNUMBER(INDIRECT(A1881&amp;B1881&amp;C1881&amp;F1881))=FALSE,INDIRECT(A1881&amp;B1881&amp;C1881&amp;F1881)=0),"",IF(G1881="【（第８期）医療機関受付】",TEXT(INDIRECT(A1881&amp;D1881&amp;E1881&amp;5),"m"),TEXT(INDIRECT(A1881&amp;B1881&amp;C1881&amp;5),"m")))</f>
        <v/>
      </c>
      <c r="N1881" s="15" t="str" cm="1">
        <f t="array" aca="1" ref="N1881" ca="1">IF(OR(INDIRECT(A1881&amp;B1881&amp;C1881&amp;F1881)="",ISNUMBER(INDIRECT(A1881&amp;B1881&amp;C1881&amp;F1881))=FALSE,INDIRECT(A1881&amp;B1881&amp;C1881&amp;F1881)=0),"",IF(G1881="【（第８期）医療機関受付】",TEXT(INDIRECT(A1881&amp;D1881&amp;E1881&amp;5),"d"),TEXT(INDIRECT(A1881&amp;B1881&amp;C1881&amp;5),"d")))</f>
        <v/>
      </c>
      <c r="O1881" s="15" t="str" cm="1">
        <f t="array" aca="1" ref="O1881" ca="1">IF(OR(INDIRECT(A1881&amp;B1881&amp;C1881&amp;F1881)="",ISNUMBER(INDIRECT(A1881&amp;B1881&amp;C1881&amp;F1881))=FALSE,INDIRECT(A1881&amp;B1881&amp;C1881&amp;F1881)=0),"",HOUR(INDIRECT(A1881&amp;"A"&amp;F1881)))</f>
        <v/>
      </c>
      <c r="P1881" s="15" t="str" cm="1">
        <f t="array" aca="1" ref="P1881" ca="1">IF(OR(INDIRECT(A1881&amp;B1881&amp;C1881&amp;F1881)="",ISNUMBER(INDIRECT(A1881&amp;B1881&amp;C1881&amp;F1881))=FALSE,INDIRECT(A1881&amp;B1881&amp;C1881&amp;F1881)=0),"",MINUTE(INDIRECT(A1881&amp;"A"&amp;F1881)))</f>
        <v/>
      </c>
      <c r="Q1881" s="15" t="str" cm="1">
        <f t="array" aca="1" ref="Q1881" ca="1">IF(OR(INDIRECT(A1881&amp;B1881&amp;C1881&amp;F1881)="",ISNUMBER(INDIRECT(A1881&amp;B1881&amp;C1881&amp;F1881))=FALSE,INDIRECT(A1881&amp;B1881&amp;C1881&amp;F1881)=0),"",O1881)</f>
        <v/>
      </c>
      <c r="R1881" s="15" t="str" cm="1">
        <f t="array" aca="1" ref="R1881" ca="1">IF(OR(INDIRECT(A1881&amp;B1881&amp;C1881&amp;F1881)="",ISNUMBER(INDIRECT(A1881&amp;B1881&amp;C1881&amp;F1881))=FALSE,INDIRECT(A1881&amp;B1881&amp;C1881&amp;F1881)=0),"",P1881+14)</f>
        <v/>
      </c>
      <c r="S1881" s="15" t="str" cm="1">
        <f t="array" aca="1" ref="S1881" ca="1">IF(OR(INDIRECT(A1881&amp;B1881&amp;C1881&amp;F1881)="",ISNUMBER(INDIRECT(A1881&amp;B1881&amp;C1881&amp;F1881))=FALSE,INDIRECT(A1881&amp;B1881&amp;C1881&amp;F1881)=0),"",INDIRECT(A1881&amp;B1881&amp;C1881&amp;F1881))</f>
        <v/>
      </c>
      <c r="T1881" s="15" t="str" cm="1">
        <f t="array" aca="1" ref="T1881" ca="1">IF(OR(INDIRECT(A1881&amp;B1881&amp;C1881&amp;F1881)="",ISNUMBER(INDIRECT(A1881&amp;B1881&amp;C1881&amp;F1881))=FALSE,INDIRECT(A1881&amp;B1881&amp;C1881&amp;F1881)=0),"",0)</f>
        <v/>
      </c>
    </row>
    <row r="1882" spans="1:20">
      <c r="A1882" s="23" t="s">
        <v>912</v>
      </c>
      <c r="B1882" s="23" t="s">
        <v>913</v>
      </c>
      <c r="C1882" s="23" t="str">
        <f t="shared" si="87"/>
        <v>l</v>
      </c>
      <c r="D1882" s="23" t="s">
        <v>913</v>
      </c>
      <c r="E1882" s="23" t="str">
        <f t="shared" si="85"/>
        <v>k</v>
      </c>
      <c r="F1882" s="23">
        <f t="shared" si="86"/>
        <v>19</v>
      </c>
      <c r="G1882" s="23" t="str" cm="1">
        <f t="array" aca="1" ref="G1882" ca="1">IF(OR(INDIRECT(A1882&amp;B1882&amp;C1882&amp;F1882)="",ISNUMBER(INDIRECT(A1882&amp;B1882&amp;C1882&amp;F1882))=FALSE),"",IF(INDIRECT(A1882&amp;B1882&amp;C1882&amp;9)="公開","【（第８期）WEB・コールセンター受付】","【（第８期）医療機関受付】"))</f>
        <v/>
      </c>
      <c r="H1882" s="15" t="str" cm="1">
        <f t="array" aca="1" ref="H1882" ca="1">IF(OR(INDIRECT(A1882&amp;B1882&amp;C1882&amp;F1882)="",ISNUMBER(INDIRECT(A1882&amp;B1882&amp;C1882&amp;F1882))=FALSE,INDIRECT(A1882&amp;B1882&amp;C1882&amp;F1882)=0),"",431001)</f>
        <v/>
      </c>
      <c r="I1882" s="15" t="str" cm="1">
        <f t="array" aca="1" ref="I1882" ca="1">IF(OR(INDIRECT(A1882&amp;B1882&amp;C1882&amp;F1882)="",ISNUMBER(INDIRECT(A1882&amp;B1882&amp;C1882&amp;F1882))=FALSE,INDIRECT(A1882&amp;B1882&amp;C1882&amp;F1882)=0),"",G1882&amp;J1882&amp;"."&amp;TEXT(M1882,"00")&amp;TEXT(N1882,"00")&amp;"."&amp;TEXT(O1882,"00")&amp;TEXT(P1882,"00"))</f>
        <v/>
      </c>
      <c r="J1882" s="15" t="str" cm="1">
        <f t="array" aca="1" ref="J1882" ca="1">IF(OR(INDIRECT(A1882&amp;B1882&amp;C1882&amp;F1882)="",ISNUMBER(INDIRECT(A1882&amp;B1882&amp;C1882&amp;F1882))=FALSE,INDIRECT(A1882&amp;B1882&amp;C1882&amp;F1882)=0),"",予約枠報告様式!$B$2)</f>
        <v/>
      </c>
      <c r="K1882" s="15" t="str" cm="1">
        <f t="array" aca="1" ref="K1882" ca="1">IF(OR(INDIRECT(A1882&amp;B1882&amp;C1882&amp;F1882)="",ISNUMBER(INDIRECT(A1882&amp;B1882&amp;C1882&amp;F1882))=FALSE,INDIRECT(A1882&amp;B1882&amp;C1882&amp;F1882)=0),"",1)</f>
        <v/>
      </c>
      <c r="L1882" s="15" t="str" cm="1">
        <f t="array" aca="1" ref="L1882" ca="1">IF(OR(INDIRECT(A1882&amp;B1882&amp;C1882&amp;F1882)="",ISNUMBER(INDIRECT(A1882&amp;B1882&amp;C1882&amp;F1882))=FALSE,INDIRECT(A1882&amp;B1882&amp;C1882&amp;F1882)=0),"",IF(G1882="【（第８期）医療機関受付】",TEXT(INDIRECT(A1882&amp;D1882&amp;E1882&amp;5),"yyy"),TEXT(INDIRECT(A1882&amp;B1882&amp;C1882&amp;5),"yyy")))</f>
        <v/>
      </c>
      <c r="M1882" s="15" t="str" cm="1">
        <f t="array" aca="1" ref="M1882" ca="1">IF(OR(INDIRECT(A1882&amp;B1882&amp;C1882&amp;F1882)="",ISNUMBER(INDIRECT(A1882&amp;B1882&amp;C1882&amp;F1882))=FALSE,INDIRECT(A1882&amp;B1882&amp;C1882&amp;F1882)=0),"",IF(G1882="【（第８期）医療機関受付】",TEXT(INDIRECT(A1882&amp;D1882&amp;E1882&amp;5),"m"),TEXT(INDIRECT(A1882&amp;B1882&amp;C1882&amp;5),"m")))</f>
        <v/>
      </c>
      <c r="N1882" s="15" t="str" cm="1">
        <f t="array" aca="1" ref="N1882" ca="1">IF(OR(INDIRECT(A1882&amp;B1882&amp;C1882&amp;F1882)="",ISNUMBER(INDIRECT(A1882&amp;B1882&amp;C1882&amp;F1882))=FALSE,INDIRECT(A1882&amp;B1882&amp;C1882&amp;F1882)=0),"",IF(G1882="【（第８期）医療機関受付】",TEXT(INDIRECT(A1882&amp;D1882&amp;E1882&amp;5),"d"),TEXT(INDIRECT(A1882&amp;B1882&amp;C1882&amp;5),"d")))</f>
        <v/>
      </c>
      <c r="O1882" s="15" t="str" cm="1">
        <f t="array" aca="1" ref="O1882" ca="1">IF(OR(INDIRECT(A1882&amp;B1882&amp;C1882&amp;F1882)="",ISNUMBER(INDIRECT(A1882&amp;B1882&amp;C1882&amp;F1882))=FALSE,INDIRECT(A1882&amp;B1882&amp;C1882&amp;F1882)=0),"",HOUR(INDIRECT(A1882&amp;"A"&amp;F1882)))</f>
        <v/>
      </c>
      <c r="P1882" s="15" t="str" cm="1">
        <f t="array" aca="1" ref="P1882" ca="1">IF(OR(INDIRECT(A1882&amp;B1882&amp;C1882&amp;F1882)="",ISNUMBER(INDIRECT(A1882&amp;B1882&amp;C1882&amp;F1882))=FALSE,INDIRECT(A1882&amp;B1882&amp;C1882&amp;F1882)=0),"",MINUTE(INDIRECT(A1882&amp;"A"&amp;F1882)))</f>
        <v/>
      </c>
      <c r="Q1882" s="15" t="str" cm="1">
        <f t="array" aca="1" ref="Q1882" ca="1">IF(OR(INDIRECT(A1882&amp;B1882&amp;C1882&amp;F1882)="",ISNUMBER(INDIRECT(A1882&amp;B1882&amp;C1882&amp;F1882))=FALSE,INDIRECT(A1882&amp;B1882&amp;C1882&amp;F1882)=0),"",O1882)</f>
        <v/>
      </c>
      <c r="R1882" s="15" t="str" cm="1">
        <f t="array" aca="1" ref="R1882" ca="1">IF(OR(INDIRECT(A1882&amp;B1882&amp;C1882&amp;F1882)="",ISNUMBER(INDIRECT(A1882&amp;B1882&amp;C1882&amp;F1882))=FALSE,INDIRECT(A1882&amp;B1882&amp;C1882&amp;F1882)=0),"",P1882+14)</f>
        <v/>
      </c>
      <c r="S1882" s="15" t="str" cm="1">
        <f t="array" aca="1" ref="S1882" ca="1">IF(OR(INDIRECT(A1882&amp;B1882&amp;C1882&amp;F1882)="",ISNUMBER(INDIRECT(A1882&amp;B1882&amp;C1882&amp;F1882))=FALSE,INDIRECT(A1882&amp;B1882&amp;C1882&amp;F1882)=0),"",INDIRECT(A1882&amp;B1882&amp;C1882&amp;F1882))</f>
        <v/>
      </c>
      <c r="T1882" s="15" t="str" cm="1">
        <f t="array" aca="1" ref="T1882" ca="1">IF(OR(INDIRECT(A1882&amp;B1882&amp;C1882&amp;F1882)="",ISNUMBER(INDIRECT(A1882&amp;B1882&amp;C1882&amp;F1882))=FALSE,INDIRECT(A1882&amp;B1882&amp;C1882&amp;F1882)=0),"",0)</f>
        <v/>
      </c>
    </row>
    <row r="1883" spans="1:20">
      <c r="A1883" s="23" t="s">
        <v>912</v>
      </c>
      <c r="B1883" s="23" t="s">
        <v>913</v>
      </c>
      <c r="C1883" s="23" t="str">
        <f t="shared" si="87"/>
        <v>l</v>
      </c>
      <c r="D1883" s="23" t="s">
        <v>913</v>
      </c>
      <c r="E1883" s="23" t="str">
        <f t="shared" si="85"/>
        <v>k</v>
      </c>
      <c r="F1883" s="23">
        <f t="shared" si="86"/>
        <v>20</v>
      </c>
      <c r="G1883" s="23" t="str" cm="1">
        <f t="array" aca="1" ref="G1883" ca="1">IF(OR(INDIRECT(A1883&amp;B1883&amp;C1883&amp;F1883)="",ISNUMBER(INDIRECT(A1883&amp;B1883&amp;C1883&amp;F1883))=FALSE),"",IF(INDIRECT(A1883&amp;B1883&amp;C1883&amp;9)="公開","【（第８期）WEB・コールセンター受付】","【（第８期）医療機関受付】"))</f>
        <v/>
      </c>
      <c r="H1883" s="15" t="str" cm="1">
        <f t="array" aca="1" ref="H1883" ca="1">IF(OR(INDIRECT(A1883&amp;B1883&amp;C1883&amp;F1883)="",ISNUMBER(INDIRECT(A1883&amp;B1883&amp;C1883&amp;F1883))=FALSE,INDIRECT(A1883&amp;B1883&amp;C1883&amp;F1883)=0),"",431001)</f>
        <v/>
      </c>
      <c r="I1883" s="15" t="str" cm="1">
        <f t="array" aca="1" ref="I1883" ca="1">IF(OR(INDIRECT(A1883&amp;B1883&amp;C1883&amp;F1883)="",ISNUMBER(INDIRECT(A1883&amp;B1883&amp;C1883&amp;F1883))=FALSE,INDIRECT(A1883&amp;B1883&amp;C1883&amp;F1883)=0),"",G1883&amp;J1883&amp;"."&amp;TEXT(M1883,"00")&amp;TEXT(N1883,"00")&amp;"."&amp;TEXT(O1883,"00")&amp;TEXT(P1883,"00"))</f>
        <v/>
      </c>
      <c r="J1883" s="15" t="str" cm="1">
        <f t="array" aca="1" ref="J1883" ca="1">IF(OR(INDIRECT(A1883&amp;B1883&amp;C1883&amp;F1883)="",ISNUMBER(INDIRECT(A1883&amp;B1883&amp;C1883&amp;F1883))=FALSE,INDIRECT(A1883&amp;B1883&amp;C1883&amp;F1883)=0),"",予約枠報告様式!$B$2)</f>
        <v/>
      </c>
      <c r="K1883" s="15" t="str" cm="1">
        <f t="array" aca="1" ref="K1883" ca="1">IF(OR(INDIRECT(A1883&amp;B1883&amp;C1883&amp;F1883)="",ISNUMBER(INDIRECT(A1883&amp;B1883&amp;C1883&amp;F1883))=FALSE,INDIRECT(A1883&amp;B1883&amp;C1883&amp;F1883)=0),"",1)</f>
        <v/>
      </c>
      <c r="L1883" s="15" t="str" cm="1">
        <f t="array" aca="1" ref="L1883" ca="1">IF(OR(INDIRECT(A1883&amp;B1883&amp;C1883&amp;F1883)="",ISNUMBER(INDIRECT(A1883&amp;B1883&amp;C1883&amp;F1883))=FALSE,INDIRECT(A1883&amp;B1883&amp;C1883&amp;F1883)=0),"",IF(G1883="【（第８期）医療機関受付】",TEXT(INDIRECT(A1883&amp;D1883&amp;E1883&amp;5),"yyy"),TEXT(INDIRECT(A1883&amp;B1883&amp;C1883&amp;5),"yyy")))</f>
        <v/>
      </c>
      <c r="M1883" s="15" t="str" cm="1">
        <f t="array" aca="1" ref="M1883" ca="1">IF(OR(INDIRECT(A1883&amp;B1883&amp;C1883&amp;F1883)="",ISNUMBER(INDIRECT(A1883&amp;B1883&amp;C1883&amp;F1883))=FALSE,INDIRECT(A1883&amp;B1883&amp;C1883&amp;F1883)=0),"",IF(G1883="【（第８期）医療機関受付】",TEXT(INDIRECT(A1883&amp;D1883&amp;E1883&amp;5),"m"),TEXT(INDIRECT(A1883&amp;B1883&amp;C1883&amp;5),"m")))</f>
        <v/>
      </c>
      <c r="N1883" s="15" t="str" cm="1">
        <f t="array" aca="1" ref="N1883" ca="1">IF(OR(INDIRECT(A1883&amp;B1883&amp;C1883&amp;F1883)="",ISNUMBER(INDIRECT(A1883&amp;B1883&amp;C1883&amp;F1883))=FALSE,INDIRECT(A1883&amp;B1883&amp;C1883&amp;F1883)=0),"",IF(G1883="【（第８期）医療機関受付】",TEXT(INDIRECT(A1883&amp;D1883&amp;E1883&amp;5),"d"),TEXT(INDIRECT(A1883&amp;B1883&amp;C1883&amp;5),"d")))</f>
        <v/>
      </c>
      <c r="O1883" s="15" t="str" cm="1">
        <f t="array" aca="1" ref="O1883" ca="1">IF(OR(INDIRECT(A1883&amp;B1883&amp;C1883&amp;F1883)="",ISNUMBER(INDIRECT(A1883&amp;B1883&amp;C1883&amp;F1883))=FALSE,INDIRECT(A1883&amp;B1883&amp;C1883&amp;F1883)=0),"",HOUR(INDIRECT(A1883&amp;"A"&amp;F1883)))</f>
        <v/>
      </c>
      <c r="P1883" s="15" t="str" cm="1">
        <f t="array" aca="1" ref="P1883" ca="1">IF(OR(INDIRECT(A1883&amp;B1883&amp;C1883&amp;F1883)="",ISNUMBER(INDIRECT(A1883&amp;B1883&amp;C1883&amp;F1883))=FALSE,INDIRECT(A1883&amp;B1883&amp;C1883&amp;F1883)=0),"",MINUTE(INDIRECT(A1883&amp;"A"&amp;F1883)))</f>
        <v/>
      </c>
      <c r="Q1883" s="15" t="str" cm="1">
        <f t="array" aca="1" ref="Q1883" ca="1">IF(OR(INDIRECT(A1883&amp;B1883&amp;C1883&amp;F1883)="",ISNUMBER(INDIRECT(A1883&amp;B1883&amp;C1883&amp;F1883))=FALSE,INDIRECT(A1883&amp;B1883&amp;C1883&amp;F1883)=0),"",O1883)</f>
        <v/>
      </c>
      <c r="R1883" s="15" t="str" cm="1">
        <f t="array" aca="1" ref="R1883" ca="1">IF(OR(INDIRECT(A1883&amp;B1883&amp;C1883&amp;F1883)="",ISNUMBER(INDIRECT(A1883&amp;B1883&amp;C1883&amp;F1883))=FALSE,INDIRECT(A1883&amp;B1883&amp;C1883&amp;F1883)=0),"",P1883+14)</f>
        <v/>
      </c>
      <c r="S1883" s="15" t="str" cm="1">
        <f t="array" aca="1" ref="S1883" ca="1">IF(OR(INDIRECT(A1883&amp;B1883&amp;C1883&amp;F1883)="",ISNUMBER(INDIRECT(A1883&amp;B1883&amp;C1883&amp;F1883))=FALSE,INDIRECT(A1883&amp;B1883&amp;C1883&amp;F1883)=0),"",INDIRECT(A1883&amp;B1883&amp;C1883&amp;F1883))</f>
        <v/>
      </c>
      <c r="T1883" s="15" t="str" cm="1">
        <f t="array" aca="1" ref="T1883" ca="1">IF(OR(INDIRECT(A1883&amp;B1883&amp;C1883&amp;F1883)="",ISNUMBER(INDIRECT(A1883&amp;B1883&amp;C1883&amp;F1883))=FALSE,INDIRECT(A1883&amp;B1883&amp;C1883&amp;F1883)=0),"",0)</f>
        <v/>
      </c>
    </row>
    <row r="1884" spans="1:20">
      <c r="A1884" s="23" t="s">
        <v>912</v>
      </c>
      <c r="B1884" s="23" t="s">
        <v>913</v>
      </c>
      <c r="C1884" s="23" t="str">
        <f t="shared" si="87"/>
        <v>l</v>
      </c>
      <c r="D1884" s="23" t="s">
        <v>913</v>
      </c>
      <c r="E1884" s="23" t="str">
        <f t="shared" si="85"/>
        <v>k</v>
      </c>
      <c r="F1884" s="23">
        <f t="shared" si="86"/>
        <v>21</v>
      </c>
      <c r="G1884" s="23" t="str" cm="1">
        <f t="array" aca="1" ref="G1884" ca="1">IF(OR(INDIRECT(A1884&amp;B1884&amp;C1884&amp;F1884)="",ISNUMBER(INDIRECT(A1884&amp;B1884&amp;C1884&amp;F1884))=FALSE),"",IF(INDIRECT(A1884&amp;B1884&amp;C1884&amp;9)="公開","【（第８期）WEB・コールセンター受付】","【（第８期）医療機関受付】"))</f>
        <v/>
      </c>
      <c r="H1884" s="15" t="str" cm="1">
        <f t="array" aca="1" ref="H1884" ca="1">IF(OR(INDIRECT(A1884&amp;B1884&amp;C1884&amp;F1884)="",ISNUMBER(INDIRECT(A1884&amp;B1884&amp;C1884&amp;F1884))=FALSE,INDIRECT(A1884&amp;B1884&amp;C1884&amp;F1884)=0),"",431001)</f>
        <v/>
      </c>
      <c r="I1884" s="15" t="str" cm="1">
        <f t="array" aca="1" ref="I1884" ca="1">IF(OR(INDIRECT(A1884&amp;B1884&amp;C1884&amp;F1884)="",ISNUMBER(INDIRECT(A1884&amp;B1884&amp;C1884&amp;F1884))=FALSE,INDIRECT(A1884&amp;B1884&amp;C1884&amp;F1884)=0),"",G1884&amp;J1884&amp;"."&amp;TEXT(M1884,"00")&amp;TEXT(N1884,"00")&amp;"."&amp;TEXT(O1884,"00")&amp;TEXT(P1884,"00"))</f>
        <v/>
      </c>
      <c r="J1884" s="15" t="str" cm="1">
        <f t="array" aca="1" ref="J1884" ca="1">IF(OR(INDIRECT(A1884&amp;B1884&amp;C1884&amp;F1884)="",ISNUMBER(INDIRECT(A1884&amp;B1884&amp;C1884&amp;F1884))=FALSE,INDIRECT(A1884&amp;B1884&amp;C1884&amp;F1884)=0),"",予約枠報告様式!$B$2)</f>
        <v/>
      </c>
      <c r="K1884" s="15" t="str" cm="1">
        <f t="array" aca="1" ref="K1884" ca="1">IF(OR(INDIRECT(A1884&amp;B1884&amp;C1884&amp;F1884)="",ISNUMBER(INDIRECT(A1884&amp;B1884&amp;C1884&amp;F1884))=FALSE,INDIRECT(A1884&amp;B1884&amp;C1884&amp;F1884)=0),"",1)</f>
        <v/>
      </c>
      <c r="L1884" s="15" t="str" cm="1">
        <f t="array" aca="1" ref="L1884" ca="1">IF(OR(INDIRECT(A1884&amp;B1884&amp;C1884&amp;F1884)="",ISNUMBER(INDIRECT(A1884&amp;B1884&amp;C1884&amp;F1884))=FALSE,INDIRECT(A1884&amp;B1884&amp;C1884&amp;F1884)=0),"",IF(G1884="【（第８期）医療機関受付】",TEXT(INDIRECT(A1884&amp;D1884&amp;E1884&amp;5),"yyy"),TEXT(INDIRECT(A1884&amp;B1884&amp;C1884&amp;5),"yyy")))</f>
        <v/>
      </c>
      <c r="M1884" s="15" t="str" cm="1">
        <f t="array" aca="1" ref="M1884" ca="1">IF(OR(INDIRECT(A1884&amp;B1884&amp;C1884&amp;F1884)="",ISNUMBER(INDIRECT(A1884&amp;B1884&amp;C1884&amp;F1884))=FALSE,INDIRECT(A1884&amp;B1884&amp;C1884&amp;F1884)=0),"",IF(G1884="【（第８期）医療機関受付】",TEXT(INDIRECT(A1884&amp;D1884&amp;E1884&amp;5),"m"),TEXT(INDIRECT(A1884&amp;B1884&amp;C1884&amp;5),"m")))</f>
        <v/>
      </c>
      <c r="N1884" s="15" t="str" cm="1">
        <f t="array" aca="1" ref="N1884" ca="1">IF(OR(INDIRECT(A1884&amp;B1884&amp;C1884&amp;F1884)="",ISNUMBER(INDIRECT(A1884&amp;B1884&amp;C1884&amp;F1884))=FALSE,INDIRECT(A1884&amp;B1884&amp;C1884&amp;F1884)=0),"",IF(G1884="【（第８期）医療機関受付】",TEXT(INDIRECT(A1884&amp;D1884&amp;E1884&amp;5),"d"),TEXT(INDIRECT(A1884&amp;B1884&amp;C1884&amp;5),"d")))</f>
        <v/>
      </c>
      <c r="O1884" s="15" t="str" cm="1">
        <f t="array" aca="1" ref="O1884" ca="1">IF(OR(INDIRECT(A1884&amp;B1884&amp;C1884&amp;F1884)="",ISNUMBER(INDIRECT(A1884&amp;B1884&amp;C1884&amp;F1884))=FALSE,INDIRECT(A1884&amp;B1884&amp;C1884&amp;F1884)=0),"",HOUR(INDIRECT(A1884&amp;"A"&amp;F1884)))</f>
        <v/>
      </c>
      <c r="P1884" s="15" t="str" cm="1">
        <f t="array" aca="1" ref="P1884" ca="1">IF(OR(INDIRECT(A1884&amp;B1884&amp;C1884&amp;F1884)="",ISNUMBER(INDIRECT(A1884&amp;B1884&amp;C1884&amp;F1884))=FALSE,INDIRECT(A1884&amp;B1884&amp;C1884&amp;F1884)=0),"",MINUTE(INDIRECT(A1884&amp;"A"&amp;F1884)))</f>
        <v/>
      </c>
      <c r="Q1884" s="15" t="str" cm="1">
        <f t="array" aca="1" ref="Q1884" ca="1">IF(OR(INDIRECT(A1884&amp;B1884&amp;C1884&amp;F1884)="",ISNUMBER(INDIRECT(A1884&amp;B1884&amp;C1884&amp;F1884))=FALSE,INDIRECT(A1884&amp;B1884&amp;C1884&amp;F1884)=0),"",O1884)</f>
        <v/>
      </c>
      <c r="R1884" s="15" t="str" cm="1">
        <f t="array" aca="1" ref="R1884" ca="1">IF(OR(INDIRECT(A1884&amp;B1884&amp;C1884&amp;F1884)="",ISNUMBER(INDIRECT(A1884&amp;B1884&amp;C1884&amp;F1884))=FALSE,INDIRECT(A1884&amp;B1884&amp;C1884&amp;F1884)=0),"",P1884+14)</f>
        <v/>
      </c>
      <c r="S1884" s="15" t="str" cm="1">
        <f t="array" aca="1" ref="S1884" ca="1">IF(OR(INDIRECT(A1884&amp;B1884&amp;C1884&amp;F1884)="",ISNUMBER(INDIRECT(A1884&amp;B1884&amp;C1884&amp;F1884))=FALSE,INDIRECT(A1884&amp;B1884&amp;C1884&amp;F1884)=0),"",INDIRECT(A1884&amp;B1884&amp;C1884&amp;F1884))</f>
        <v/>
      </c>
      <c r="T1884" s="15" t="str" cm="1">
        <f t="array" aca="1" ref="T1884" ca="1">IF(OR(INDIRECT(A1884&amp;B1884&amp;C1884&amp;F1884)="",ISNUMBER(INDIRECT(A1884&amp;B1884&amp;C1884&amp;F1884))=FALSE,INDIRECT(A1884&amp;B1884&amp;C1884&amp;F1884)=0),"",0)</f>
        <v/>
      </c>
    </row>
    <row r="1885" spans="1:20">
      <c r="A1885" s="23" t="s">
        <v>912</v>
      </c>
      <c r="B1885" s="23" t="s">
        <v>913</v>
      </c>
      <c r="C1885" s="23" t="str">
        <f t="shared" si="87"/>
        <v>l</v>
      </c>
      <c r="D1885" s="23" t="s">
        <v>913</v>
      </c>
      <c r="E1885" s="23" t="str">
        <f t="shared" si="85"/>
        <v>k</v>
      </c>
      <c r="F1885" s="23">
        <f t="shared" si="86"/>
        <v>22</v>
      </c>
      <c r="G1885" s="23" t="str" cm="1">
        <f t="array" aca="1" ref="G1885" ca="1">IF(OR(INDIRECT(A1885&amp;B1885&amp;C1885&amp;F1885)="",ISNUMBER(INDIRECT(A1885&amp;B1885&amp;C1885&amp;F1885))=FALSE),"",IF(INDIRECT(A1885&amp;B1885&amp;C1885&amp;9)="公開","【（第８期）WEB・コールセンター受付】","【（第８期）医療機関受付】"))</f>
        <v/>
      </c>
      <c r="H1885" s="15" t="str" cm="1">
        <f t="array" aca="1" ref="H1885" ca="1">IF(OR(INDIRECT(A1885&amp;B1885&amp;C1885&amp;F1885)="",ISNUMBER(INDIRECT(A1885&amp;B1885&amp;C1885&amp;F1885))=FALSE,INDIRECT(A1885&amp;B1885&amp;C1885&amp;F1885)=0),"",431001)</f>
        <v/>
      </c>
      <c r="I1885" s="15" t="str" cm="1">
        <f t="array" aca="1" ref="I1885" ca="1">IF(OR(INDIRECT(A1885&amp;B1885&amp;C1885&amp;F1885)="",ISNUMBER(INDIRECT(A1885&amp;B1885&amp;C1885&amp;F1885))=FALSE,INDIRECT(A1885&amp;B1885&amp;C1885&amp;F1885)=0),"",G1885&amp;J1885&amp;"."&amp;TEXT(M1885,"00")&amp;TEXT(N1885,"00")&amp;"."&amp;TEXT(O1885,"00")&amp;TEXT(P1885,"00"))</f>
        <v/>
      </c>
      <c r="J1885" s="15" t="str" cm="1">
        <f t="array" aca="1" ref="J1885" ca="1">IF(OR(INDIRECT(A1885&amp;B1885&amp;C1885&amp;F1885)="",ISNUMBER(INDIRECT(A1885&amp;B1885&amp;C1885&amp;F1885))=FALSE,INDIRECT(A1885&amp;B1885&amp;C1885&amp;F1885)=0),"",予約枠報告様式!$B$2)</f>
        <v/>
      </c>
      <c r="K1885" s="15" t="str" cm="1">
        <f t="array" aca="1" ref="K1885" ca="1">IF(OR(INDIRECT(A1885&amp;B1885&amp;C1885&amp;F1885)="",ISNUMBER(INDIRECT(A1885&amp;B1885&amp;C1885&amp;F1885))=FALSE,INDIRECT(A1885&amp;B1885&amp;C1885&amp;F1885)=0),"",1)</f>
        <v/>
      </c>
      <c r="L1885" s="15" t="str" cm="1">
        <f t="array" aca="1" ref="L1885" ca="1">IF(OR(INDIRECT(A1885&amp;B1885&amp;C1885&amp;F1885)="",ISNUMBER(INDIRECT(A1885&amp;B1885&amp;C1885&amp;F1885))=FALSE,INDIRECT(A1885&amp;B1885&amp;C1885&amp;F1885)=0),"",IF(G1885="【（第８期）医療機関受付】",TEXT(INDIRECT(A1885&amp;D1885&amp;E1885&amp;5),"yyy"),TEXT(INDIRECT(A1885&amp;B1885&amp;C1885&amp;5),"yyy")))</f>
        <v/>
      </c>
      <c r="M1885" s="15" t="str" cm="1">
        <f t="array" aca="1" ref="M1885" ca="1">IF(OR(INDIRECT(A1885&amp;B1885&amp;C1885&amp;F1885)="",ISNUMBER(INDIRECT(A1885&amp;B1885&amp;C1885&amp;F1885))=FALSE,INDIRECT(A1885&amp;B1885&amp;C1885&amp;F1885)=0),"",IF(G1885="【（第８期）医療機関受付】",TEXT(INDIRECT(A1885&amp;D1885&amp;E1885&amp;5),"m"),TEXT(INDIRECT(A1885&amp;B1885&amp;C1885&amp;5),"m")))</f>
        <v/>
      </c>
      <c r="N1885" s="15" t="str" cm="1">
        <f t="array" aca="1" ref="N1885" ca="1">IF(OR(INDIRECT(A1885&amp;B1885&amp;C1885&amp;F1885)="",ISNUMBER(INDIRECT(A1885&amp;B1885&amp;C1885&amp;F1885))=FALSE,INDIRECT(A1885&amp;B1885&amp;C1885&amp;F1885)=0),"",IF(G1885="【（第８期）医療機関受付】",TEXT(INDIRECT(A1885&amp;D1885&amp;E1885&amp;5),"d"),TEXT(INDIRECT(A1885&amp;B1885&amp;C1885&amp;5),"d")))</f>
        <v/>
      </c>
      <c r="O1885" s="15" t="str" cm="1">
        <f t="array" aca="1" ref="O1885" ca="1">IF(OR(INDIRECT(A1885&amp;B1885&amp;C1885&amp;F1885)="",ISNUMBER(INDIRECT(A1885&amp;B1885&amp;C1885&amp;F1885))=FALSE,INDIRECT(A1885&amp;B1885&amp;C1885&amp;F1885)=0),"",HOUR(INDIRECT(A1885&amp;"A"&amp;F1885)))</f>
        <v/>
      </c>
      <c r="P1885" s="15" t="str" cm="1">
        <f t="array" aca="1" ref="P1885" ca="1">IF(OR(INDIRECT(A1885&amp;B1885&amp;C1885&amp;F1885)="",ISNUMBER(INDIRECT(A1885&amp;B1885&amp;C1885&amp;F1885))=FALSE,INDIRECT(A1885&amp;B1885&amp;C1885&amp;F1885)=0),"",MINUTE(INDIRECT(A1885&amp;"A"&amp;F1885)))</f>
        <v/>
      </c>
      <c r="Q1885" s="15" t="str" cm="1">
        <f t="array" aca="1" ref="Q1885" ca="1">IF(OR(INDIRECT(A1885&amp;B1885&amp;C1885&amp;F1885)="",ISNUMBER(INDIRECT(A1885&amp;B1885&amp;C1885&amp;F1885))=FALSE,INDIRECT(A1885&amp;B1885&amp;C1885&amp;F1885)=0),"",O1885)</f>
        <v/>
      </c>
      <c r="R1885" s="15" t="str" cm="1">
        <f t="array" aca="1" ref="R1885" ca="1">IF(OR(INDIRECT(A1885&amp;B1885&amp;C1885&amp;F1885)="",ISNUMBER(INDIRECT(A1885&amp;B1885&amp;C1885&amp;F1885))=FALSE,INDIRECT(A1885&amp;B1885&amp;C1885&amp;F1885)=0),"",P1885+14)</f>
        <v/>
      </c>
      <c r="S1885" s="15" t="str" cm="1">
        <f t="array" aca="1" ref="S1885" ca="1">IF(OR(INDIRECT(A1885&amp;B1885&amp;C1885&amp;F1885)="",ISNUMBER(INDIRECT(A1885&amp;B1885&amp;C1885&amp;F1885))=FALSE,INDIRECT(A1885&amp;B1885&amp;C1885&amp;F1885)=0),"",INDIRECT(A1885&amp;B1885&amp;C1885&amp;F1885))</f>
        <v/>
      </c>
      <c r="T1885" s="15" t="str" cm="1">
        <f t="array" aca="1" ref="T1885" ca="1">IF(OR(INDIRECT(A1885&amp;B1885&amp;C1885&amp;F1885)="",ISNUMBER(INDIRECT(A1885&amp;B1885&amp;C1885&amp;F1885))=FALSE,INDIRECT(A1885&amp;B1885&amp;C1885&amp;F1885)=0),"",0)</f>
        <v/>
      </c>
    </row>
    <row r="1886" spans="1:20">
      <c r="A1886" s="23" t="s">
        <v>912</v>
      </c>
      <c r="B1886" s="23" t="s">
        <v>913</v>
      </c>
      <c r="C1886" s="23" t="str">
        <f t="shared" si="87"/>
        <v>l</v>
      </c>
      <c r="D1886" s="23" t="s">
        <v>913</v>
      </c>
      <c r="E1886" s="23" t="str">
        <f t="shared" si="85"/>
        <v>k</v>
      </c>
      <c r="F1886" s="23">
        <f t="shared" si="86"/>
        <v>23</v>
      </c>
      <c r="G1886" s="23" t="str" cm="1">
        <f t="array" aca="1" ref="G1886" ca="1">IF(OR(INDIRECT(A1886&amp;B1886&amp;C1886&amp;F1886)="",ISNUMBER(INDIRECT(A1886&amp;B1886&amp;C1886&amp;F1886))=FALSE),"",IF(INDIRECT(A1886&amp;B1886&amp;C1886&amp;9)="公開","【（第８期）WEB・コールセンター受付】","【（第８期）医療機関受付】"))</f>
        <v/>
      </c>
      <c r="H1886" s="15" t="str" cm="1">
        <f t="array" aca="1" ref="H1886" ca="1">IF(OR(INDIRECT(A1886&amp;B1886&amp;C1886&amp;F1886)="",ISNUMBER(INDIRECT(A1886&amp;B1886&amp;C1886&amp;F1886))=FALSE,INDIRECT(A1886&amp;B1886&amp;C1886&amp;F1886)=0),"",431001)</f>
        <v/>
      </c>
      <c r="I1886" s="15" t="str" cm="1">
        <f t="array" aca="1" ref="I1886" ca="1">IF(OR(INDIRECT(A1886&amp;B1886&amp;C1886&amp;F1886)="",ISNUMBER(INDIRECT(A1886&amp;B1886&amp;C1886&amp;F1886))=FALSE,INDIRECT(A1886&amp;B1886&amp;C1886&amp;F1886)=0),"",G1886&amp;J1886&amp;"."&amp;TEXT(M1886,"00")&amp;TEXT(N1886,"00")&amp;"."&amp;TEXT(O1886,"00")&amp;TEXT(P1886,"00"))</f>
        <v/>
      </c>
      <c r="J1886" s="15" t="str" cm="1">
        <f t="array" aca="1" ref="J1886" ca="1">IF(OR(INDIRECT(A1886&amp;B1886&amp;C1886&amp;F1886)="",ISNUMBER(INDIRECT(A1886&amp;B1886&amp;C1886&amp;F1886))=FALSE,INDIRECT(A1886&amp;B1886&amp;C1886&amp;F1886)=0),"",予約枠報告様式!$B$2)</f>
        <v/>
      </c>
      <c r="K1886" s="15" t="str" cm="1">
        <f t="array" aca="1" ref="K1886" ca="1">IF(OR(INDIRECT(A1886&amp;B1886&amp;C1886&amp;F1886)="",ISNUMBER(INDIRECT(A1886&amp;B1886&amp;C1886&amp;F1886))=FALSE,INDIRECT(A1886&amp;B1886&amp;C1886&amp;F1886)=0),"",1)</f>
        <v/>
      </c>
      <c r="L1886" s="15" t="str" cm="1">
        <f t="array" aca="1" ref="L1886" ca="1">IF(OR(INDIRECT(A1886&amp;B1886&amp;C1886&amp;F1886)="",ISNUMBER(INDIRECT(A1886&amp;B1886&amp;C1886&amp;F1886))=FALSE,INDIRECT(A1886&amp;B1886&amp;C1886&amp;F1886)=0),"",IF(G1886="【（第８期）医療機関受付】",TEXT(INDIRECT(A1886&amp;D1886&amp;E1886&amp;5),"yyy"),TEXT(INDIRECT(A1886&amp;B1886&amp;C1886&amp;5),"yyy")))</f>
        <v/>
      </c>
      <c r="M1886" s="15" t="str" cm="1">
        <f t="array" aca="1" ref="M1886" ca="1">IF(OR(INDIRECT(A1886&amp;B1886&amp;C1886&amp;F1886)="",ISNUMBER(INDIRECT(A1886&amp;B1886&amp;C1886&amp;F1886))=FALSE,INDIRECT(A1886&amp;B1886&amp;C1886&amp;F1886)=0),"",IF(G1886="【（第８期）医療機関受付】",TEXT(INDIRECT(A1886&amp;D1886&amp;E1886&amp;5),"m"),TEXT(INDIRECT(A1886&amp;B1886&amp;C1886&amp;5),"m")))</f>
        <v/>
      </c>
      <c r="N1886" s="15" t="str" cm="1">
        <f t="array" aca="1" ref="N1886" ca="1">IF(OR(INDIRECT(A1886&amp;B1886&amp;C1886&amp;F1886)="",ISNUMBER(INDIRECT(A1886&amp;B1886&amp;C1886&amp;F1886))=FALSE,INDIRECT(A1886&amp;B1886&amp;C1886&amp;F1886)=0),"",IF(G1886="【（第８期）医療機関受付】",TEXT(INDIRECT(A1886&amp;D1886&amp;E1886&amp;5),"d"),TEXT(INDIRECT(A1886&amp;B1886&amp;C1886&amp;5),"d")))</f>
        <v/>
      </c>
      <c r="O1886" s="15" t="str" cm="1">
        <f t="array" aca="1" ref="O1886" ca="1">IF(OR(INDIRECT(A1886&amp;B1886&amp;C1886&amp;F1886)="",ISNUMBER(INDIRECT(A1886&amp;B1886&amp;C1886&amp;F1886))=FALSE,INDIRECT(A1886&amp;B1886&amp;C1886&amp;F1886)=0),"",HOUR(INDIRECT(A1886&amp;"A"&amp;F1886)))</f>
        <v/>
      </c>
      <c r="P1886" s="15" t="str" cm="1">
        <f t="array" aca="1" ref="P1886" ca="1">IF(OR(INDIRECT(A1886&amp;B1886&amp;C1886&amp;F1886)="",ISNUMBER(INDIRECT(A1886&amp;B1886&amp;C1886&amp;F1886))=FALSE,INDIRECT(A1886&amp;B1886&amp;C1886&amp;F1886)=0),"",MINUTE(INDIRECT(A1886&amp;"A"&amp;F1886)))</f>
        <v/>
      </c>
      <c r="Q1886" s="15" t="str" cm="1">
        <f t="array" aca="1" ref="Q1886" ca="1">IF(OR(INDIRECT(A1886&amp;B1886&amp;C1886&amp;F1886)="",ISNUMBER(INDIRECT(A1886&amp;B1886&amp;C1886&amp;F1886))=FALSE,INDIRECT(A1886&amp;B1886&amp;C1886&amp;F1886)=0),"",O1886)</f>
        <v/>
      </c>
      <c r="R1886" s="15" t="str" cm="1">
        <f t="array" aca="1" ref="R1886" ca="1">IF(OR(INDIRECT(A1886&amp;B1886&amp;C1886&amp;F1886)="",ISNUMBER(INDIRECT(A1886&amp;B1886&amp;C1886&amp;F1886))=FALSE,INDIRECT(A1886&amp;B1886&amp;C1886&amp;F1886)=0),"",P1886+14)</f>
        <v/>
      </c>
      <c r="S1886" s="15" t="str" cm="1">
        <f t="array" aca="1" ref="S1886" ca="1">IF(OR(INDIRECT(A1886&amp;B1886&amp;C1886&amp;F1886)="",ISNUMBER(INDIRECT(A1886&amp;B1886&amp;C1886&amp;F1886))=FALSE,INDIRECT(A1886&amp;B1886&amp;C1886&amp;F1886)=0),"",INDIRECT(A1886&amp;B1886&amp;C1886&amp;F1886))</f>
        <v/>
      </c>
      <c r="T1886" s="15" t="str" cm="1">
        <f t="array" aca="1" ref="T1886" ca="1">IF(OR(INDIRECT(A1886&amp;B1886&amp;C1886&amp;F1886)="",ISNUMBER(INDIRECT(A1886&amp;B1886&amp;C1886&amp;F1886))=FALSE,INDIRECT(A1886&amp;B1886&amp;C1886&amp;F1886)=0),"",0)</f>
        <v/>
      </c>
    </row>
    <row r="1887" spans="1:20">
      <c r="A1887" s="23" t="s">
        <v>912</v>
      </c>
      <c r="B1887" s="23" t="s">
        <v>913</v>
      </c>
      <c r="C1887" s="23" t="str">
        <f t="shared" si="87"/>
        <v>l</v>
      </c>
      <c r="D1887" s="23" t="s">
        <v>913</v>
      </c>
      <c r="E1887" s="23" t="str">
        <f t="shared" si="85"/>
        <v>k</v>
      </c>
      <c r="F1887" s="23">
        <f t="shared" si="86"/>
        <v>24</v>
      </c>
      <c r="G1887" s="23" t="str" cm="1">
        <f t="array" aca="1" ref="G1887" ca="1">IF(OR(INDIRECT(A1887&amp;B1887&amp;C1887&amp;F1887)="",ISNUMBER(INDIRECT(A1887&amp;B1887&amp;C1887&amp;F1887))=FALSE),"",IF(INDIRECT(A1887&amp;B1887&amp;C1887&amp;9)="公開","【（第８期）WEB・コールセンター受付】","【（第８期）医療機関受付】"))</f>
        <v/>
      </c>
      <c r="H1887" s="15" t="str" cm="1">
        <f t="array" aca="1" ref="H1887" ca="1">IF(OR(INDIRECT(A1887&amp;B1887&amp;C1887&amp;F1887)="",ISNUMBER(INDIRECT(A1887&amp;B1887&amp;C1887&amp;F1887))=FALSE,INDIRECT(A1887&amp;B1887&amp;C1887&amp;F1887)=0),"",431001)</f>
        <v/>
      </c>
      <c r="I1887" s="15" t="str" cm="1">
        <f t="array" aca="1" ref="I1887" ca="1">IF(OR(INDIRECT(A1887&amp;B1887&amp;C1887&amp;F1887)="",ISNUMBER(INDIRECT(A1887&amp;B1887&amp;C1887&amp;F1887))=FALSE,INDIRECT(A1887&amp;B1887&amp;C1887&amp;F1887)=0),"",G1887&amp;J1887&amp;"."&amp;TEXT(M1887,"00")&amp;TEXT(N1887,"00")&amp;"."&amp;TEXT(O1887,"00")&amp;TEXT(P1887,"00"))</f>
        <v/>
      </c>
      <c r="J1887" s="15" t="str" cm="1">
        <f t="array" aca="1" ref="J1887" ca="1">IF(OR(INDIRECT(A1887&amp;B1887&amp;C1887&amp;F1887)="",ISNUMBER(INDIRECT(A1887&amp;B1887&amp;C1887&amp;F1887))=FALSE,INDIRECT(A1887&amp;B1887&amp;C1887&amp;F1887)=0),"",予約枠報告様式!$B$2)</f>
        <v/>
      </c>
      <c r="K1887" s="15" t="str" cm="1">
        <f t="array" aca="1" ref="K1887" ca="1">IF(OR(INDIRECT(A1887&amp;B1887&amp;C1887&amp;F1887)="",ISNUMBER(INDIRECT(A1887&amp;B1887&amp;C1887&amp;F1887))=FALSE,INDIRECT(A1887&amp;B1887&amp;C1887&amp;F1887)=0),"",1)</f>
        <v/>
      </c>
      <c r="L1887" s="15" t="str" cm="1">
        <f t="array" aca="1" ref="L1887" ca="1">IF(OR(INDIRECT(A1887&amp;B1887&amp;C1887&amp;F1887)="",ISNUMBER(INDIRECT(A1887&amp;B1887&amp;C1887&amp;F1887))=FALSE,INDIRECT(A1887&amp;B1887&amp;C1887&amp;F1887)=0),"",IF(G1887="【（第８期）医療機関受付】",TEXT(INDIRECT(A1887&amp;D1887&amp;E1887&amp;5),"yyy"),TEXT(INDIRECT(A1887&amp;B1887&amp;C1887&amp;5),"yyy")))</f>
        <v/>
      </c>
      <c r="M1887" s="15" t="str" cm="1">
        <f t="array" aca="1" ref="M1887" ca="1">IF(OR(INDIRECT(A1887&amp;B1887&amp;C1887&amp;F1887)="",ISNUMBER(INDIRECT(A1887&amp;B1887&amp;C1887&amp;F1887))=FALSE,INDIRECT(A1887&amp;B1887&amp;C1887&amp;F1887)=0),"",IF(G1887="【（第８期）医療機関受付】",TEXT(INDIRECT(A1887&amp;D1887&amp;E1887&amp;5),"m"),TEXT(INDIRECT(A1887&amp;B1887&amp;C1887&amp;5),"m")))</f>
        <v/>
      </c>
      <c r="N1887" s="15" t="str" cm="1">
        <f t="array" aca="1" ref="N1887" ca="1">IF(OR(INDIRECT(A1887&amp;B1887&amp;C1887&amp;F1887)="",ISNUMBER(INDIRECT(A1887&amp;B1887&amp;C1887&amp;F1887))=FALSE,INDIRECT(A1887&amp;B1887&amp;C1887&amp;F1887)=0),"",IF(G1887="【（第８期）医療機関受付】",TEXT(INDIRECT(A1887&amp;D1887&amp;E1887&amp;5),"d"),TEXT(INDIRECT(A1887&amp;B1887&amp;C1887&amp;5),"d")))</f>
        <v/>
      </c>
      <c r="O1887" s="15" t="str" cm="1">
        <f t="array" aca="1" ref="O1887" ca="1">IF(OR(INDIRECT(A1887&amp;B1887&amp;C1887&amp;F1887)="",ISNUMBER(INDIRECT(A1887&amp;B1887&amp;C1887&amp;F1887))=FALSE,INDIRECT(A1887&amp;B1887&amp;C1887&amp;F1887)=0),"",HOUR(INDIRECT(A1887&amp;"A"&amp;F1887)))</f>
        <v/>
      </c>
      <c r="P1887" s="15" t="str" cm="1">
        <f t="array" aca="1" ref="P1887" ca="1">IF(OR(INDIRECT(A1887&amp;B1887&amp;C1887&amp;F1887)="",ISNUMBER(INDIRECT(A1887&amp;B1887&amp;C1887&amp;F1887))=FALSE,INDIRECT(A1887&amp;B1887&amp;C1887&amp;F1887)=0),"",MINUTE(INDIRECT(A1887&amp;"A"&amp;F1887)))</f>
        <v/>
      </c>
      <c r="Q1887" s="15" t="str" cm="1">
        <f t="array" aca="1" ref="Q1887" ca="1">IF(OR(INDIRECT(A1887&amp;B1887&amp;C1887&amp;F1887)="",ISNUMBER(INDIRECT(A1887&amp;B1887&amp;C1887&amp;F1887))=FALSE,INDIRECT(A1887&amp;B1887&amp;C1887&amp;F1887)=0),"",O1887)</f>
        <v/>
      </c>
      <c r="R1887" s="15" t="str" cm="1">
        <f t="array" aca="1" ref="R1887" ca="1">IF(OR(INDIRECT(A1887&amp;B1887&amp;C1887&amp;F1887)="",ISNUMBER(INDIRECT(A1887&amp;B1887&amp;C1887&amp;F1887))=FALSE,INDIRECT(A1887&amp;B1887&amp;C1887&amp;F1887)=0),"",P1887+14)</f>
        <v/>
      </c>
      <c r="S1887" s="15" t="str" cm="1">
        <f t="array" aca="1" ref="S1887" ca="1">IF(OR(INDIRECT(A1887&amp;B1887&amp;C1887&amp;F1887)="",ISNUMBER(INDIRECT(A1887&amp;B1887&amp;C1887&amp;F1887))=FALSE,INDIRECT(A1887&amp;B1887&amp;C1887&amp;F1887)=0),"",INDIRECT(A1887&amp;B1887&amp;C1887&amp;F1887))</f>
        <v/>
      </c>
      <c r="T1887" s="15" t="str" cm="1">
        <f t="array" aca="1" ref="T1887" ca="1">IF(OR(INDIRECT(A1887&amp;B1887&amp;C1887&amp;F1887)="",ISNUMBER(INDIRECT(A1887&amp;B1887&amp;C1887&amp;F1887))=FALSE,INDIRECT(A1887&amp;B1887&amp;C1887&amp;F1887)=0),"",0)</f>
        <v/>
      </c>
    </row>
    <row r="1888" spans="1:20">
      <c r="A1888" s="23" t="s">
        <v>912</v>
      </c>
      <c r="B1888" s="23" t="s">
        <v>913</v>
      </c>
      <c r="C1888" s="23" t="str">
        <f t="shared" si="87"/>
        <v>l</v>
      </c>
      <c r="D1888" s="23" t="s">
        <v>913</v>
      </c>
      <c r="E1888" s="23" t="str">
        <f t="shared" si="85"/>
        <v>k</v>
      </c>
      <c r="F1888" s="23">
        <f t="shared" si="86"/>
        <v>25</v>
      </c>
      <c r="G1888" s="23" t="str" cm="1">
        <f t="array" aca="1" ref="G1888" ca="1">IF(OR(INDIRECT(A1888&amp;B1888&amp;C1888&amp;F1888)="",ISNUMBER(INDIRECT(A1888&amp;B1888&amp;C1888&amp;F1888))=FALSE),"",IF(INDIRECT(A1888&amp;B1888&amp;C1888&amp;9)="公開","【（第８期）WEB・コールセンター受付】","【（第８期）医療機関受付】"))</f>
        <v/>
      </c>
      <c r="H1888" s="15" t="str" cm="1">
        <f t="array" aca="1" ref="H1888" ca="1">IF(OR(INDIRECT(A1888&amp;B1888&amp;C1888&amp;F1888)="",ISNUMBER(INDIRECT(A1888&amp;B1888&amp;C1888&amp;F1888))=FALSE,INDIRECT(A1888&amp;B1888&amp;C1888&amp;F1888)=0),"",431001)</f>
        <v/>
      </c>
      <c r="I1888" s="15" t="str" cm="1">
        <f t="array" aca="1" ref="I1888" ca="1">IF(OR(INDIRECT(A1888&amp;B1888&amp;C1888&amp;F1888)="",ISNUMBER(INDIRECT(A1888&amp;B1888&amp;C1888&amp;F1888))=FALSE,INDIRECT(A1888&amp;B1888&amp;C1888&amp;F1888)=0),"",G1888&amp;J1888&amp;"."&amp;TEXT(M1888,"00")&amp;TEXT(N1888,"00")&amp;"."&amp;TEXT(O1888,"00")&amp;TEXT(P1888,"00"))</f>
        <v/>
      </c>
      <c r="J1888" s="15" t="str" cm="1">
        <f t="array" aca="1" ref="J1888" ca="1">IF(OR(INDIRECT(A1888&amp;B1888&amp;C1888&amp;F1888)="",ISNUMBER(INDIRECT(A1888&amp;B1888&amp;C1888&amp;F1888))=FALSE,INDIRECT(A1888&amp;B1888&amp;C1888&amp;F1888)=0),"",予約枠報告様式!$B$2)</f>
        <v/>
      </c>
      <c r="K1888" s="15" t="str" cm="1">
        <f t="array" aca="1" ref="K1888" ca="1">IF(OR(INDIRECT(A1888&amp;B1888&amp;C1888&amp;F1888)="",ISNUMBER(INDIRECT(A1888&amp;B1888&amp;C1888&amp;F1888))=FALSE,INDIRECT(A1888&amp;B1888&amp;C1888&amp;F1888)=0),"",1)</f>
        <v/>
      </c>
      <c r="L1888" s="15" t="str" cm="1">
        <f t="array" aca="1" ref="L1888" ca="1">IF(OR(INDIRECT(A1888&amp;B1888&amp;C1888&amp;F1888)="",ISNUMBER(INDIRECT(A1888&amp;B1888&amp;C1888&amp;F1888))=FALSE,INDIRECT(A1888&amp;B1888&amp;C1888&amp;F1888)=0),"",IF(G1888="【（第８期）医療機関受付】",TEXT(INDIRECT(A1888&amp;D1888&amp;E1888&amp;5),"yyy"),TEXT(INDIRECT(A1888&amp;B1888&amp;C1888&amp;5),"yyy")))</f>
        <v/>
      </c>
      <c r="M1888" s="15" t="str" cm="1">
        <f t="array" aca="1" ref="M1888" ca="1">IF(OR(INDIRECT(A1888&amp;B1888&amp;C1888&amp;F1888)="",ISNUMBER(INDIRECT(A1888&amp;B1888&amp;C1888&amp;F1888))=FALSE,INDIRECT(A1888&amp;B1888&amp;C1888&amp;F1888)=0),"",IF(G1888="【（第８期）医療機関受付】",TEXT(INDIRECT(A1888&amp;D1888&amp;E1888&amp;5),"m"),TEXT(INDIRECT(A1888&amp;B1888&amp;C1888&amp;5),"m")))</f>
        <v/>
      </c>
      <c r="N1888" s="15" t="str" cm="1">
        <f t="array" aca="1" ref="N1888" ca="1">IF(OR(INDIRECT(A1888&amp;B1888&amp;C1888&amp;F1888)="",ISNUMBER(INDIRECT(A1888&amp;B1888&amp;C1888&amp;F1888))=FALSE,INDIRECT(A1888&amp;B1888&amp;C1888&amp;F1888)=0),"",IF(G1888="【（第８期）医療機関受付】",TEXT(INDIRECT(A1888&amp;D1888&amp;E1888&amp;5),"d"),TEXT(INDIRECT(A1888&amp;B1888&amp;C1888&amp;5),"d")))</f>
        <v/>
      </c>
      <c r="O1888" s="15" t="str" cm="1">
        <f t="array" aca="1" ref="O1888" ca="1">IF(OR(INDIRECT(A1888&amp;B1888&amp;C1888&amp;F1888)="",ISNUMBER(INDIRECT(A1888&amp;B1888&amp;C1888&amp;F1888))=FALSE,INDIRECT(A1888&amp;B1888&amp;C1888&amp;F1888)=0),"",HOUR(INDIRECT(A1888&amp;"A"&amp;F1888)))</f>
        <v/>
      </c>
      <c r="P1888" s="15" t="str" cm="1">
        <f t="array" aca="1" ref="P1888" ca="1">IF(OR(INDIRECT(A1888&amp;B1888&amp;C1888&amp;F1888)="",ISNUMBER(INDIRECT(A1888&amp;B1888&amp;C1888&amp;F1888))=FALSE,INDIRECT(A1888&amp;B1888&amp;C1888&amp;F1888)=0),"",MINUTE(INDIRECT(A1888&amp;"A"&amp;F1888)))</f>
        <v/>
      </c>
      <c r="Q1888" s="15" t="str" cm="1">
        <f t="array" aca="1" ref="Q1888" ca="1">IF(OR(INDIRECT(A1888&amp;B1888&amp;C1888&amp;F1888)="",ISNUMBER(INDIRECT(A1888&amp;B1888&amp;C1888&amp;F1888))=FALSE,INDIRECT(A1888&amp;B1888&amp;C1888&amp;F1888)=0),"",O1888)</f>
        <v/>
      </c>
      <c r="R1888" s="15" t="str" cm="1">
        <f t="array" aca="1" ref="R1888" ca="1">IF(OR(INDIRECT(A1888&amp;B1888&amp;C1888&amp;F1888)="",ISNUMBER(INDIRECT(A1888&amp;B1888&amp;C1888&amp;F1888))=FALSE,INDIRECT(A1888&amp;B1888&amp;C1888&amp;F1888)=0),"",P1888+14)</f>
        <v/>
      </c>
      <c r="S1888" s="15" t="str" cm="1">
        <f t="array" aca="1" ref="S1888" ca="1">IF(OR(INDIRECT(A1888&amp;B1888&amp;C1888&amp;F1888)="",ISNUMBER(INDIRECT(A1888&amp;B1888&amp;C1888&amp;F1888))=FALSE,INDIRECT(A1888&amp;B1888&amp;C1888&amp;F1888)=0),"",INDIRECT(A1888&amp;B1888&amp;C1888&amp;F1888))</f>
        <v/>
      </c>
      <c r="T1888" s="15" t="str" cm="1">
        <f t="array" aca="1" ref="T1888" ca="1">IF(OR(INDIRECT(A1888&amp;B1888&amp;C1888&amp;F1888)="",ISNUMBER(INDIRECT(A1888&amp;B1888&amp;C1888&amp;F1888))=FALSE,INDIRECT(A1888&amp;B1888&amp;C1888&amp;F1888)=0),"",0)</f>
        <v/>
      </c>
    </row>
    <row r="1889" spans="1:20">
      <c r="A1889" s="23" t="s">
        <v>912</v>
      </c>
      <c r="B1889" s="23" t="s">
        <v>913</v>
      </c>
      <c r="C1889" s="23" t="str">
        <f t="shared" si="87"/>
        <v>l</v>
      </c>
      <c r="D1889" s="23" t="s">
        <v>913</v>
      </c>
      <c r="E1889" s="23" t="str">
        <f t="shared" si="85"/>
        <v>k</v>
      </c>
      <c r="F1889" s="23">
        <f t="shared" si="86"/>
        <v>26</v>
      </c>
      <c r="G1889" s="23" t="str" cm="1">
        <f t="array" aca="1" ref="G1889" ca="1">IF(OR(INDIRECT(A1889&amp;B1889&amp;C1889&amp;F1889)="",ISNUMBER(INDIRECT(A1889&amp;B1889&amp;C1889&amp;F1889))=FALSE),"",IF(INDIRECT(A1889&amp;B1889&amp;C1889&amp;9)="公開","【（第８期）WEB・コールセンター受付】","【（第８期）医療機関受付】"))</f>
        <v/>
      </c>
      <c r="H1889" s="15" t="str" cm="1">
        <f t="array" aca="1" ref="H1889" ca="1">IF(OR(INDIRECT(A1889&amp;B1889&amp;C1889&amp;F1889)="",ISNUMBER(INDIRECT(A1889&amp;B1889&amp;C1889&amp;F1889))=FALSE,INDIRECT(A1889&amp;B1889&amp;C1889&amp;F1889)=0),"",431001)</f>
        <v/>
      </c>
      <c r="I1889" s="15" t="str" cm="1">
        <f t="array" aca="1" ref="I1889" ca="1">IF(OR(INDIRECT(A1889&amp;B1889&amp;C1889&amp;F1889)="",ISNUMBER(INDIRECT(A1889&amp;B1889&amp;C1889&amp;F1889))=FALSE,INDIRECT(A1889&amp;B1889&amp;C1889&amp;F1889)=0),"",G1889&amp;J1889&amp;"."&amp;TEXT(M1889,"00")&amp;TEXT(N1889,"00")&amp;"."&amp;TEXT(O1889,"00")&amp;TEXT(P1889,"00"))</f>
        <v/>
      </c>
      <c r="J1889" s="15" t="str" cm="1">
        <f t="array" aca="1" ref="J1889" ca="1">IF(OR(INDIRECT(A1889&amp;B1889&amp;C1889&amp;F1889)="",ISNUMBER(INDIRECT(A1889&amp;B1889&amp;C1889&amp;F1889))=FALSE,INDIRECT(A1889&amp;B1889&amp;C1889&amp;F1889)=0),"",予約枠報告様式!$B$2)</f>
        <v/>
      </c>
      <c r="K1889" s="15" t="str" cm="1">
        <f t="array" aca="1" ref="K1889" ca="1">IF(OR(INDIRECT(A1889&amp;B1889&amp;C1889&amp;F1889)="",ISNUMBER(INDIRECT(A1889&amp;B1889&amp;C1889&amp;F1889))=FALSE,INDIRECT(A1889&amp;B1889&amp;C1889&amp;F1889)=0),"",1)</f>
        <v/>
      </c>
      <c r="L1889" s="15" t="str" cm="1">
        <f t="array" aca="1" ref="L1889" ca="1">IF(OR(INDIRECT(A1889&amp;B1889&amp;C1889&amp;F1889)="",ISNUMBER(INDIRECT(A1889&amp;B1889&amp;C1889&amp;F1889))=FALSE,INDIRECT(A1889&amp;B1889&amp;C1889&amp;F1889)=0),"",IF(G1889="【（第８期）医療機関受付】",TEXT(INDIRECT(A1889&amp;D1889&amp;E1889&amp;5),"yyy"),TEXT(INDIRECT(A1889&amp;B1889&amp;C1889&amp;5),"yyy")))</f>
        <v/>
      </c>
      <c r="M1889" s="15" t="str" cm="1">
        <f t="array" aca="1" ref="M1889" ca="1">IF(OR(INDIRECT(A1889&amp;B1889&amp;C1889&amp;F1889)="",ISNUMBER(INDIRECT(A1889&amp;B1889&amp;C1889&amp;F1889))=FALSE,INDIRECT(A1889&amp;B1889&amp;C1889&amp;F1889)=0),"",IF(G1889="【（第８期）医療機関受付】",TEXT(INDIRECT(A1889&amp;D1889&amp;E1889&amp;5),"m"),TEXT(INDIRECT(A1889&amp;B1889&amp;C1889&amp;5),"m")))</f>
        <v/>
      </c>
      <c r="N1889" s="15" t="str" cm="1">
        <f t="array" aca="1" ref="N1889" ca="1">IF(OR(INDIRECT(A1889&amp;B1889&amp;C1889&amp;F1889)="",ISNUMBER(INDIRECT(A1889&amp;B1889&amp;C1889&amp;F1889))=FALSE,INDIRECT(A1889&amp;B1889&amp;C1889&amp;F1889)=0),"",IF(G1889="【（第８期）医療機関受付】",TEXT(INDIRECT(A1889&amp;D1889&amp;E1889&amp;5),"d"),TEXT(INDIRECT(A1889&amp;B1889&amp;C1889&amp;5),"d")))</f>
        <v/>
      </c>
      <c r="O1889" s="15" t="str" cm="1">
        <f t="array" aca="1" ref="O1889" ca="1">IF(OR(INDIRECT(A1889&amp;B1889&amp;C1889&amp;F1889)="",ISNUMBER(INDIRECT(A1889&amp;B1889&amp;C1889&amp;F1889))=FALSE,INDIRECT(A1889&amp;B1889&amp;C1889&amp;F1889)=0),"",HOUR(INDIRECT(A1889&amp;"A"&amp;F1889)))</f>
        <v/>
      </c>
      <c r="P1889" s="15" t="str" cm="1">
        <f t="array" aca="1" ref="P1889" ca="1">IF(OR(INDIRECT(A1889&amp;B1889&amp;C1889&amp;F1889)="",ISNUMBER(INDIRECT(A1889&amp;B1889&amp;C1889&amp;F1889))=FALSE,INDIRECT(A1889&amp;B1889&amp;C1889&amp;F1889)=0),"",MINUTE(INDIRECT(A1889&amp;"A"&amp;F1889)))</f>
        <v/>
      </c>
      <c r="Q1889" s="15" t="str" cm="1">
        <f t="array" aca="1" ref="Q1889" ca="1">IF(OR(INDIRECT(A1889&amp;B1889&amp;C1889&amp;F1889)="",ISNUMBER(INDIRECT(A1889&amp;B1889&amp;C1889&amp;F1889))=FALSE,INDIRECT(A1889&amp;B1889&amp;C1889&amp;F1889)=0),"",O1889)</f>
        <v/>
      </c>
      <c r="R1889" s="15" t="str" cm="1">
        <f t="array" aca="1" ref="R1889" ca="1">IF(OR(INDIRECT(A1889&amp;B1889&amp;C1889&amp;F1889)="",ISNUMBER(INDIRECT(A1889&amp;B1889&amp;C1889&amp;F1889))=FALSE,INDIRECT(A1889&amp;B1889&amp;C1889&amp;F1889)=0),"",P1889+14)</f>
        <v/>
      </c>
      <c r="S1889" s="15" t="str" cm="1">
        <f t="array" aca="1" ref="S1889" ca="1">IF(OR(INDIRECT(A1889&amp;B1889&amp;C1889&amp;F1889)="",ISNUMBER(INDIRECT(A1889&amp;B1889&amp;C1889&amp;F1889))=FALSE,INDIRECT(A1889&amp;B1889&amp;C1889&amp;F1889)=0),"",INDIRECT(A1889&amp;B1889&amp;C1889&amp;F1889))</f>
        <v/>
      </c>
      <c r="T1889" s="15" t="str" cm="1">
        <f t="array" aca="1" ref="T1889" ca="1">IF(OR(INDIRECT(A1889&amp;B1889&amp;C1889&amp;F1889)="",ISNUMBER(INDIRECT(A1889&amp;B1889&amp;C1889&amp;F1889))=FALSE,INDIRECT(A1889&amp;B1889&amp;C1889&amp;F1889)=0),"",0)</f>
        <v/>
      </c>
    </row>
    <row r="1890" spans="1:20">
      <c r="A1890" s="23" t="s">
        <v>912</v>
      </c>
      <c r="B1890" s="23" t="s">
        <v>913</v>
      </c>
      <c r="C1890" s="23" t="str">
        <f t="shared" si="87"/>
        <v>l</v>
      </c>
      <c r="D1890" s="23" t="s">
        <v>913</v>
      </c>
      <c r="E1890" s="23" t="str">
        <f t="shared" si="85"/>
        <v>k</v>
      </c>
      <c r="F1890" s="23">
        <f t="shared" si="86"/>
        <v>27</v>
      </c>
      <c r="G1890" s="23" t="str" cm="1">
        <f t="array" aca="1" ref="G1890" ca="1">IF(OR(INDIRECT(A1890&amp;B1890&amp;C1890&amp;F1890)="",ISNUMBER(INDIRECT(A1890&amp;B1890&amp;C1890&amp;F1890))=FALSE),"",IF(INDIRECT(A1890&amp;B1890&amp;C1890&amp;9)="公開","【（第８期）WEB・コールセンター受付】","【（第８期）医療機関受付】"))</f>
        <v/>
      </c>
      <c r="H1890" s="15" t="str" cm="1">
        <f t="array" aca="1" ref="H1890" ca="1">IF(OR(INDIRECT(A1890&amp;B1890&amp;C1890&amp;F1890)="",ISNUMBER(INDIRECT(A1890&amp;B1890&amp;C1890&amp;F1890))=FALSE,INDIRECT(A1890&amp;B1890&amp;C1890&amp;F1890)=0),"",431001)</f>
        <v/>
      </c>
      <c r="I1890" s="15" t="str" cm="1">
        <f t="array" aca="1" ref="I1890" ca="1">IF(OR(INDIRECT(A1890&amp;B1890&amp;C1890&amp;F1890)="",ISNUMBER(INDIRECT(A1890&amp;B1890&amp;C1890&amp;F1890))=FALSE,INDIRECT(A1890&amp;B1890&amp;C1890&amp;F1890)=0),"",G1890&amp;J1890&amp;"."&amp;TEXT(M1890,"00")&amp;TEXT(N1890,"00")&amp;"."&amp;TEXT(O1890,"00")&amp;TEXT(P1890,"00"))</f>
        <v/>
      </c>
      <c r="J1890" s="15" t="str" cm="1">
        <f t="array" aca="1" ref="J1890" ca="1">IF(OR(INDIRECT(A1890&amp;B1890&amp;C1890&amp;F1890)="",ISNUMBER(INDIRECT(A1890&amp;B1890&amp;C1890&amp;F1890))=FALSE,INDIRECT(A1890&amp;B1890&amp;C1890&amp;F1890)=0),"",予約枠報告様式!$B$2)</f>
        <v/>
      </c>
      <c r="K1890" s="15" t="str" cm="1">
        <f t="array" aca="1" ref="K1890" ca="1">IF(OR(INDIRECT(A1890&amp;B1890&amp;C1890&amp;F1890)="",ISNUMBER(INDIRECT(A1890&amp;B1890&amp;C1890&amp;F1890))=FALSE,INDIRECT(A1890&amp;B1890&amp;C1890&amp;F1890)=0),"",1)</f>
        <v/>
      </c>
      <c r="L1890" s="15" t="str" cm="1">
        <f t="array" aca="1" ref="L1890" ca="1">IF(OR(INDIRECT(A1890&amp;B1890&amp;C1890&amp;F1890)="",ISNUMBER(INDIRECT(A1890&amp;B1890&amp;C1890&amp;F1890))=FALSE,INDIRECT(A1890&amp;B1890&amp;C1890&amp;F1890)=0),"",IF(G1890="【（第８期）医療機関受付】",TEXT(INDIRECT(A1890&amp;D1890&amp;E1890&amp;5),"yyy"),TEXT(INDIRECT(A1890&amp;B1890&amp;C1890&amp;5),"yyy")))</f>
        <v/>
      </c>
      <c r="M1890" s="15" t="str" cm="1">
        <f t="array" aca="1" ref="M1890" ca="1">IF(OR(INDIRECT(A1890&amp;B1890&amp;C1890&amp;F1890)="",ISNUMBER(INDIRECT(A1890&amp;B1890&amp;C1890&amp;F1890))=FALSE,INDIRECT(A1890&amp;B1890&amp;C1890&amp;F1890)=0),"",IF(G1890="【（第８期）医療機関受付】",TEXT(INDIRECT(A1890&amp;D1890&amp;E1890&amp;5),"m"),TEXT(INDIRECT(A1890&amp;B1890&amp;C1890&amp;5),"m")))</f>
        <v/>
      </c>
      <c r="N1890" s="15" t="str" cm="1">
        <f t="array" aca="1" ref="N1890" ca="1">IF(OR(INDIRECT(A1890&amp;B1890&amp;C1890&amp;F1890)="",ISNUMBER(INDIRECT(A1890&amp;B1890&amp;C1890&amp;F1890))=FALSE,INDIRECT(A1890&amp;B1890&amp;C1890&amp;F1890)=0),"",IF(G1890="【（第８期）医療機関受付】",TEXT(INDIRECT(A1890&amp;D1890&amp;E1890&amp;5),"d"),TEXT(INDIRECT(A1890&amp;B1890&amp;C1890&amp;5),"d")))</f>
        <v/>
      </c>
      <c r="O1890" s="15" t="str" cm="1">
        <f t="array" aca="1" ref="O1890" ca="1">IF(OR(INDIRECT(A1890&amp;B1890&amp;C1890&amp;F1890)="",ISNUMBER(INDIRECT(A1890&amp;B1890&amp;C1890&amp;F1890))=FALSE,INDIRECT(A1890&amp;B1890&amp;C1890&amp;F1890)=0),"",HOUR(INDIRECT(A1890&amp;"A"&amp;F1890)))</f>
        <v/>
      </c>
      <c r="P1890" s="15" t="str" cm="1">
        <f t="array" aca="1" ref="P1890" ca="1">IF(OR(INDIRECT(A1890&amp;B1890&amp;C1890&amp;F1890)="",ISNUMBER(INDIRECT(A1890&amp;B1890&amp;C1890&amp;F1890))=FALSE,INDIRECT(A1890&amp;B1890&amp;C1890&amp;F1890)=0),"",MINUTE(INDIRECT(A1890&amp;"A"&amp;F1890)))</f>
        <v/>
      </c>
      <c r="Q1890" s="15" t="str" cm="1">
        <f t="array" aca="1" ref="Q1890" ca="1">IF(OR(INDIRECT(A1890&amp;B1890&amp;C1890&amp;F1890)="",ISNUMBER(INDIRECT(A1890&amp;B1890&amp;C1890&amp;F1890))=FALSE,INDIRECT(A1890&amp;B1890&amp;C1890&amp;F1890)=0),"",O1890)</f>
        <v/>
      </c>
      <c r="R1890" s="15" t="str" cm="1">
        <f t="array" aca="1" ref="R1890" ca="1">IF(OR(INDIRECT(A1890&amp;B1890&amp;C1890&amp;F1890)="",ISNUMBER(INDIRECT(A1890&amp;B1890&amp;C1890&amp;F1890))=FALSE,INDIRECT(A1890&amp;B1890&amp;C1890&amp;F1890)=0),"",P1890+14)</f>
        <v/>
      </c>
      <c r="S1890" s="15" t="str" cm="1">
        <f t="array" aca="1" ref="S1890" ca="1">IF(OR(INDIRECT(A1890&amp;B1890&amp;C1890&amp;F1890)="",ISNUMBER(INDIRECT(A1890&amp;B1890&amp;C1890&amp;F1890))=FALSE,INDIRECT(A1890&amp;B1890&amp;C1890&amp;F1890)=0),"",INDIRECT(A1890&amp;B1890&amp;C1890&amp;F1890))</f>
        <v/>
      </c>
      <c r="T1890" s="15" t="str" cm="1">
        <f t="array" aca="1" ref="T1890" ca="1">IF(OR(INDIRECT(A1890&amp;B1890&amp;C1890&amp;F1890)="",ISNUMBER(INDIRECT(A1890&amp;B1890&amp;C1890&amp;F1890))=FALSE,INDIRECT(A1890&amp;B1890&amp;C1890&amp;F1890)=0),"",0)</f>
        <v/>
      </c>
    </row>
    <row r="1891" spans="1:20">
      <c r="A1891" s="23" t="s">
        <v>912</v>
      </c>
      <c r="B1891" s="23" t="s">
        <v>913</v>
      </c>
      <c r="C1891" s="23" t="str">
        <f t="shared" si="87"/>
        <v>l</v>
      </c>
      <c r="D1891" s="23" t="s">
        <v>913</v>
      </c>
      <c r="E1891" s="23" t="str">
        <f t="shared" si="85"/>
        <v>k</v>
      </c>
      <c r="F1891" s="23">
        <f t="shared" si="86"/>
        <v>28</v>
      </c>
      <c r="G1891" s="23" t="str" cm="1">
        <f t="array" aca="1" ref="G1891" ca="1">IF(OR(INDIRECT(A1891&amp;B1891&amp;C1891&amp;F1891)="",ISNUMBER(INDIRECT(A1891&amp;B1891&amp;C1891&amp;F1891))=FALSE),"",IF(INDIRECT(A1891&amp;B1891&amp;C1891&amp;9)="公開","【（第８期）WEB・コールセンター受付】","【（第８期）医療機関受付】"))</f>
        <v/>
      </c>
      <c r="H1891" s="15" t="str" cm="1">
        <f t="array" aca="1" ref="H1891" ca="1">IF(OR(INDIRECT(A1891&amp;B1891&amp;C1891&amp;F1891)="",ISNUMBER(INDIRECT(A1891&amp;B1891&amp;C1891&amp;F1891))=FALSE,INDIRECT(A1891&amp;B1891&amp;C1891&amp;F1891)=0),"",431001)</f>
        <v/>
      </c>
      <c r="I1891" s="15" t="str" cm="1">
        <f t="array" aca="1" ref="I1891" ca="1">IF(OR(INDIRECT(A1891&amp;B1891&amp;C1891&amp;F1891)="",ISNUMBER(INDIRECT(A1891&amp;B1891&amp;C1891&amp;F1891))=FALSE,INDIRECT(A1891&amp;B1891&amp;C1891&amp;F1891)=0),"",G1891&amp;J1891&amp;"."&amp;TEXT(M1891,"00")&amp;TEXT(N1891,"00")&amp;"."&amp;TEXT(O1891,"00")&amp;TEXT(P1891,"00"))</f>
        <v/>
      </c>
      <c r="J1891" s="15" t="str" cm="1">
        <f t="array" aca="1" ref="J1891" ca="1">IF(OR(INDIRECT(A1891&amp;B1891&amp;C1891&amp;F1891)="",ISNUMBER(INDIRECT(A1891&amp;B1891&amp;C1891&amp;F1891))=FALSE,INDIRECT(A1891&amp;B1891&amp;C1891&amp;F1891)=0),"",予約枠報告様式!$B$2)</f>
        <v/>
      </c>
      <c r="K1891" s="15" t="str" cm="1">
        <f t="array" aca="1" ref="K1891" ca="1">IF(OR(INDIRECT(A1891&amp;B1891&amp;C1891&amp;F1891)="",ISNUMBER(INDIRECT(A1891&amp;B1891&amp;C1891&amp;F1891))=FALSE,INDIRECT(A1891&amp;B1891&amp;C1891&amp;F1891)=0),"",1)</f>
        <v/>
      </c>
      <c r="L1891" s="15" t="str" cm="1">
        <f t="array" aca="1" ref="L1891" ca="1">IF(OR(INDIRECT(A1891&amp;B1891&amp;C1891&amp;F1891)="",ISNUMBER(INDIRECT(A1891&amp;B1891&amp;C1891&amp;F1891))=FALSE,INDIRECT(A1891&amp;B1891&amp;C1891&amp;F1891)=0),"",IF(G1891="【（第８期）医療機関受付】",TEXT(INDIRECT(A1891&amp;D1891&amp;E1891&amp;5),"yyy"),TEXT(INDIRECT(A1891&amp;B1891&amp;C1891&amp;5),"yyy")))</f>
        <v/>
      </c>
      <c r="M1891" s="15" t="str" cm="1">
        <f t="array" aca="1" ref="M1891" ca="1">IF(OR(INDIRECT(A1891&amp;B1891&amp;C1891&amp;F1891)="",ISNUMBER(INDIRECT(A1891&amp;B1891&amp;C1891&amp;F1891))=FALSE,INDIRECT(A1891&amp;B1891&amp;C1891&amp;F1891)=0),"",IF(G1891="【（第８期）医療機関受付】",TEXT(INDIRECT(A1891&amp;D1891&amp;E1891&amp;5),"m"),TEXT(INDIRECT(A1891&amp;B1891&amp;C1891&amp;5),"m")))</f>
        <v/>
      </c>
      <c r="N1891" s="15" t="str" cm="1">
        <f t="array" aca="1" ref="N1891" ca="1">IF(OR(INDIRECT(A1891&amp;B1891&amp;C1891&amp;F1891)="",ISNUMBER(INDIRECT(A1891&amp;B1891&amp;C1891&amp;F1891))=FALSE,INDIRECT(A1891&amp;B1891&amp;C1891&amp;F1891)=0),"",IF(G1891="【（第８期）医療機関受付】",TEXT(INDIRECT(A1891&amp;D1891&amp;E1891&amp;5),"d"),TEXT(INDIRECT(A1891&amp;B1891&amp;C1891&amp;5),"d")))</f>
        <v/>
      </c>
      <c r="O1891" s="15" t="str" cm="1">
        <f t="array" aca="1" ref="O1891" ca="1">IF(OR(INDIRECT(A1891&amp;B1891&amp;C1891&amp;F1891)="",ISNUMBER(INDIRECT(A1891&amp;B1891&amp;C1891&amp;F1891))=FALSE,INDIRECT(A1891&amp;B1891&amp;C1891&amp;F1891)=0),"",HOUR(INDIRECT(A1891&amp;"A"&amp;F1891)))</f>
        <v/>
      </c>
      <c r="P1891" s="15" t="str" cm="1">
        <f t="array" aca="1" ref="P1891" ca="1">IF(OR(INDIRECT(A1891&amp;B1891&amp;C1891&amp;F1891)="",ISNUMBER(INDIRECT(A1891&amp;B1891&amp;C1891&amp;F1891))=FALSE,INDIRECT(A1891&amp;B1891&amp;C1891&amp;F1891)=0),"",MINUTE(INDIRECT(A1891&amp;"A"&amp;F1891)))</f>
        <v/>
      </c>
      <c r="Q1891" s="15" t="str" cm="1">
        <f t="array" aca="1" ref="Q1891" ca="1">IF(OR(INDIRECT(A1891&amp;B1891&amp;C1891&amp;F1891)="",ISNUMBER(INDIRECT(A1891&amp;B1891&amp;C1891&amp;F1891))=FALSE,INDIRECT(A1891&amp;B1891&amp;C1891&amp;F1891)=0),"",O1891)</f>
        <v/>
      </c>
      <c r="R1891" s="15" t="str" cm="1">
        <f t="array" aca="1" ref="R1891" ca="1">IF(OR(INDIRECT(A1891&amp;B1891&amp;C1891&amp;F1891)="",ISNUMBER(INDIRECT(A1891&amp;B1891&amp;C1891&amp;F1891))=FALSE,INDIRECT(A1891&amp;B1891&amp;C1891&amp;F1891)=0),"",P1891+14)</f>
        <v/>
      </c>
      <c r="S1891" s="15" t="str" cm="1">
        <f t="array" aca="1" ref="S1891" ca="1">IF(OR(INDIRECT(A1891&amp;B1891&amp;C1891&amp;F1891)="",ISNUMBER(INDIRECT(A1891&amp;B1891&amp;C1891&amp;F1891))=FALSE,INDIRECT(A1891&amp;B1891&amp;C1891&amp;F1891)=0),"",INDIRECT(A1891&amp;B1891&amp;C1891&amp;F1891))</f>
        <v/>
      </c>
      <c r="T1891" s="15" t="str" cm="1">
        <f t="array" aca="1" ref="T1891" ca="1">IF(OR(INDIRECT(A1891&amp;B1891&amp;C1891&amp;F1891)="",ISNUMBER(INDIRECT(A1891&amp;B1891&amp;C1891&amp;F1891))=FALSE,INDIRECT(A1891&amp;B1891&amp;C1891&amp;F1891)=0),"",0)</f>
        <v/>
      </c>
    </row>
    <row r="1892" spans="1:20">
      <c r="A1892" s="23" t="s">
        <v>912</v>
      </c>
      <c r="B1892" s="23" t="s">
        <v>913</v>
      </c>
      <c r="C1892" s="23" t="str">
        <f t="shared" si="87"/>
        <v>l</v>
      </c>
      <c r="D1892" s="23" t="s">
        <v>913</v>
      </c>
      <c r="E1892" s="23" t="str">
        <f t="shared" si="85"/>
        <v>k</v>
      </c>
      <c r="F1892" s="23">
        <f t="shared" si="86"/>
        <v>29</v>
      </c>
      <c r="G1892" s="23" t="str" cm="1">
        <f t="array" aca="1" ref="G1892" ca="1">IF(OR(INDIRECT(A1892&amp;B1892&amp;C1892&amp;F1892)="",ISNUMBER(INDIRECT(A1892&amp;B1892&amp;C1892&amp;F1892))=FALSE),"",IF(INDIRECT(A1892&amp;B1892&amp;C1892&amp;9)="公開","【（第８期）WEB・コールセンター受付】","【（第８期）医療機関受付】"))</f>
        <v/>
      </c>
      <c r="H1892" s="15" t="str" cm="1">
        <f t="array" aca="1" ref="H1892" ca="1">IF(OR(INDIRECT(A1892&amp;B1892&amp;C1892&amp;F1892)="",ISNUMBER(INDIRECT(A1892&amp;B1892&amp;C1892&amp;F1892))=FALSE,INDIRECT(A1892&amp;B1892&amp;C1892&amp;F1892)=0),"",431001)</f>
        <v/>
      </c>
      <c r="I1892" s="15" t="str" cm="1">
        <f t="array" aca="1" ref="I1892" ca="1">IF(OR(INDIRECT(A1892&amp;B1892&amp;C1892&amp;F1892)="",ISNUMBER(INDIRECT(A1892&amp;B1892&amp;C1892&amp;F1892))=FALSE,INDIRECT(A1892&amp;B1892&amp;C1892&amp;F1892)=0),"",G1892&amp;J1892&amp;"."&amp;TEXT(M1892,"00")&amp;TEXT(N1892,"00")&amp;"."&amp;TEXT(O1892,"00")&amp;TEXT(P1892,"00"))</f>
        <v/>
      </c>
      <c r="J1892" s="15" t="str" cm="1">
        <f t="array" aca="1" ref="J1892" ca="1">IF(OR(INDIRECT(A1892&amp;B1892&amp;C1892&amp;F1892)="",ISNUMBER(INDIRECT(A1892&amp;B1892&amp;C1892&amp;F1892))=FALSE,INDIRECT(A1892&amp;B1892&amp;C1892&amp;F1892)=0),"",予約枠報告様式!$B$2)</f>
        <v/>
      </c>
      <c r="K1892" s="15" t="str" cm="1">
        <f t="array" aca="1" ref="K1892" ca="1">IF(OR(INDIRECT(A1892&amp;B1892&amp;C1892&amp;F1892)="",ISNUMBER(INDIRECT(A1892&amp;B1892&amp;C1892&amp;F1892))=FALSE,INDIRECT(A1892&amp;B1892&amp;C1892&amp;F1892)=0),"",1)</f>
        <v/>
      </c>
      <c r="L1892" s="15" t="str" cm="1">
        <f t="array" aca="1" ref="L1892" ca="1">IF(OR(INDIRECT(A1892&amp;B1892&amp;C1892&amp;F1892)="",ISNUMBER(INDIRECT(A1892&amp;B1892&amp;C1892&amp;F1892))=FALSE,INDIRECT(A1892&amp;B1892&amp;C1892&amp;F1892)=0),"",IF(G1892="【（第８期）医療機関受付】",TEXT(INDIRECT(A1892&amp;D1892&amp;E1892&amp;5),"yyy"),TEXT(INDIRECT(A1892&amp;B1892&amp;C1892&amp;5),"yyy")))</f>
        <v/>
      </c>
      <c r="M1892" s="15" t="str" cm="1">
        <f t="array" aca="1" ref="M1892" ca="1">IF(OR(INDIRECT(A1892&amp;B1892&amp;C1892&amp;F1892)="",ISNUMBER(INDIRECT(A1892&amp;B1892&amp;C1892&amp;F1892))=FALSE,INDIRECT(A1892&amp;B1892&amp;C1892&amp;F1892)=0),"",IF(G1892="【（第８期）医療機関受付】",TEXT(INDIRECT(A1892&amp;D1892&amp;E1892&amp;5),"m"),TEXT(INDIRECT(A1892&amp;B1892&amp;C1892&amp;5),"m")))</f>
        <v/>
      </c>
      <c r="N1892" s="15" t="str" cm="1">
        <f t="array" aca="1" ref="N1892" ca="1">IF(OR(INDIRECT(A1892&amp;B1892&amp;C1892&amp;F1892)="",ISNUMBER(INDIRECT(A1892&amp;B1892&amp;C1892&amp;F1892))=FALSE,INDIRECT(A1892&amp;B1892&amp;C1892&amp;F1892)=0),"",IF(G1892="【（第８期）医療機関受付】",TEXT(INDIRECT(A1892&amp;D1892&amp;E1892&amp;5),"d"),TEXT(INDIRECT(A1892&amp;B1892&amp;C1892&amp;5),"d")))</f>
        <v/>
      </c>
      <c r="O1892" s="15" t="str" cm="1">
        <f t="array" aca="1" ref="O1892" ca="1">IF(OR(INDIRECT(A1892&amp;B1892&amp;C1892&amp;F1892)="",ISNUMBER(INDIRECT(A1892&amp;B1892&amp;C1892&amp;F1892))=FALSE,INDIRECT(A1892&amp;B1892&amp;C1892&amp;F1892)=0),"",HOUR(INDIRECT(A1892&amp;"A"&amp;F1892)))</f>
        <v/>
      </c>
      <c r="P1892" s="15" t="str" cm="1">
        <f t="array" aca="1" ref="P1892" ca="1">IF(OR(INDIRECT(A1892&amp;B1892&amp;C1892&amp;F1892)="",ISNUMBER(INDIRECT(A1892&amp;B1892&amp;C1892&amp;F1892))=FALSE,INDIRECT(A1892&amp;B1892&amp;C1892&amp;F1892)=0),"",MINUTE(INDIRECT(A1892&amp;"A"&amp;F1892)))</f>
        <v/>
      </c>
      <c r="Q1892" s="15" t="str" cm="1">
        <f t="array" aca="1" ref="Q1892" ca="1">IF(OR(INDIRECT(A1892&amp;B1892&amp;C1892&amp;F1892)="",ISNUMBER(INDIRECT(A1892&amp;B1892&amp;C1892&amp;F1892))=FALSE,INDIRECT(A1892&amp;B1892&amp;C1892&amp;F1892)=0),"",O1892)</f>
        <v/>
      </c>
      <c r="R1892" s="15" t="str" cm="1">
        <f t="array" aca="1" ref="R1892" ca="1">IF(OR(INDIRECT(A1892&amp;B1892&amp;C1892&amp;F1892)="",ISNUMBER(INDIRECT(A1892&amp;B1892&amp;C1892&amp;F1892))=FALSE,INDIRECT(A1892&amp;B1892&amp;C1892&amp;F1892)=0),"",P1892+14)</f>
        <v/>
      </c>
      <c r="S1892" s="15" t="str" cm="1">
        <f t="array" aca="1" ref="S1892" ca="1">IF(OR(INDIRECT(A1892&amp;B1892&amp;C1892&amp;F1892)="",ISNUMBER(INDIRECT(A1892&amp;B1892&amp;C1892&amp;F1892))=FALSE,INDIRECT(A1892&amp;B1892&amp;C1892&amp;F1892)=0),"",INDIRECT(A1892&amp;B1892&amp;C1892&amp;F1892))</f>
        <v/>
      </c>
      <c r="T1892" s="15" t="str" cm="1">
        <f t="array" aca="1" ref="T1892" ca="1">IF(OR(INDIRECT(A1892&amp;B1892&amp;C1892&amp;F1892)="",ISNUMBER(INDIRECT(A1892&amp;B1892&amp;C1892&amp;F1892))=FALSE,INDIRECT(A1892&amp;B1892&amp;C1892&amp;F1892)=0),"",0)</f>
        <v/>
      </c>
    </row>
    <row r="1893" spans="1:20">
      <c r="A1893" s="23" t="s">
        <v>912</v>
      </c>
      <c r="B1893" s="23" t="s">
        <v>913</v>
      </c>
      <c r="C1893" s="23" t="str">
        <f t="shared" si="87"/>
        <v>l</v>
      </c>
      <c r="D1893" s="23" t="s">
        <v>913</v>
      </c>
      <c r="E1893" s="23" t="str">
        <f t="shared" si="85"/>
        <v>k</v>
      </c>
      <c r="F1893" s="23">
        <f t="shared" si="86"/>
        <v>30</v>
      </c>
      <c r="G1893" s="23" t="str" cm="1">
        <f t="array" aca="1" ref="G1893" ca="1">IF(OR(INDIRECT(A1893&amp;B1893&amp;C1893&amp;F1893)="",ISNUMBER(INDIRECT(A1893&amp;B1893&amp;C1893&amp;F1893))=FALSE),"",IF(INDIRECT(A1893&amp;B1893&amp;C1893&amp;9)="公開","【（第８期）WEB・コールセンター受付】","【（第８期）医療機関受付】"))</f>
        <v/>
      </c>
      <c r="H1893" s="15" t="str" cm="1">
        <f t="array" aca="1" ref="H1893" ca="1">IF(OR(INDIRECT(A1893&amp;B1893&amp;C1893&amp;F1893)="",ISNUMBER(INDIRECT(A1893&amp;B1893&amp;C1893&amp;F1893))=FALSE,INDIRECT(A1893&amp;B1893&amp;C1893&amp;F1893)=0),"",431001)</f>
        <v/>
      </c>
      <c r="I1893" s="15" t="str" cm="1">
        <f t="array" aca="1" ref="I1893" ca="1">IF(OR(INDIRECT(A1893&amp;B1893&amp;C1893&amp;F1893)="",ISNUMBER(INDIRECT(A1893&amp;B1893&amp;C1893&amp;F1893))=FALSE,INDIRECT(A1893&amp;B1893&amp;C1893&amp;F1893)=0),"",G1893&amp;J1893&amp;"."&amp;TEXT(M1893,"00")&amp;TEXT(N1893,"00")&amp;"."&amp;TEXT(O1893,"00")&amp;TEXT(P1893,"00"))</f>
        <v/>
      </c>
      <c r="J1893" s="15" t="str" cm="1">
        <f t="array" aca="1" ref="J1893" ca="1">IF(OR(INDIRECT(A1893&amp;B1893&amp;C1893&amp;F1893)="",ISNUMBER(INDIRECT(A1893&amp;B1893&amp;C1893&amp;F1893))=FALSE,INDIRECT(A1893&amp;B1893&amp;C1893&amp;F1893)=0),"",予約枠報告様式!$B$2)</f>
        <v/>
      </c>
      <c r="K1893" s="15" t="str" cm="1">
        <f t="array" aca="1" ref="K1893" ca="1">IF(OR(INDIRECT(A1893&amp;B1893&amp;C1893&amp;F1893)="",ISNUMBER(INDIRECT(A1893&amp;B1893&amp;C1893&amp;F1893))=FALSE,INDIRECT(A1893&amp;B1893&amp;C1893&amp;F1893)=0),"",1)</f>
        <v/>
      </c>
      <c r="L1893" s="15" t="str" cm="1">
        <f t="array" aca="1" ref="L1893" ca="1">IF(OR(INDIRECT(A1893&amp;B1893&amp;C1893&amp;F1893)="",ISNUMBER(INDIRECT(A1893&amp;B1893&amp;C1893&amp;F1893))=FALSE,INDIRECT(A1893&amp;B1893&amp;C1893&amp;F1893)=0),"",IF(G1893="【（第８期）医療機関受付】",TEXT(INDIRECT(A1893&amp;D1893&amp;E1893&amp;5),"yyy"),TEXT(INDIRECT(A1893&amp;B1893&amp;C1893&amp;5),"yyy")))</f>
        <v/>
      </c>
      <c r="M1893" s="15" t="str" cm="1">
        <f t="array" aca="1" ref="M1893" ca="1">IF(OR(INDIRECT(A1893&amp;B1893&amp;C1893&amp;F1893)="",ISNUMBER(INDIRECT(A1893&amp;B1893&amp;C1893&amp;F1893))=FALSE,INDIRECT(A1893&amp;B1893&amp;C1893&amp;F1893)=0),"",IF(G1893="【（第８期）医療機関受付】",TEXT(INDIRECT(A1893&amp;D1893&amp;E1893&amp;5),"m"),TEXT(INDIRECT(A1893&amp;B1893&amp;C1893&amp;5),"m")))</f>
        <v/>
      </c>
      <c r="N1893" s="15" t="str" cm="1">
        <f t="array" aca="1" ref="N1893" ca="1">IF(OR(INDIRECT(A1893&amp;B1893&amp;C1893&amp;F1893)="",ISNUMBER(INDIRECT(A1893&amp;B1893&amp;C1893&amp;F1893))=FALSE,INDIRECT(A1893&amp;B1893&amp;C1893&amp;F1893)=0),"",IF(G1893="【（第８期）医療機関受付】",TEXT(INDIRECT(A1893&amp;D1893&amp;E1893&amp;5),"d"),TEXT(INDIRECT(A1893&amp;B1893&amp;C1893&amp;5),"d")))</f>
        <v/>
      </c>
      <c r="O1893" s="15" t="str" cm="1">
        <f t="array" aca="1" ref="O1893" ca="1">IF(OR(INDIRECT(A1893&amp;B1893&amp;C1893&amp;F1893)="",ISNUMBER(INDIRECT(A1893&amp;B1893&amp;C1893&amp;F1893))=FALSE,INDIRECT(A1893&amp;B1893&amp;C1893&amp;F1893)=0),"",HOUR(INDIRECT(A1893&amp;"A"&amp;F1893)))</f>
        <v/>
      </c>
      <c r="P1893" s="15" t="str" cm="1">
        <f t="array" aca="1" ref="P1893" ca="1">IF(OR(INDIRECT(A1893&amp;B1893&amp;C1893&amp;F1893)="",ISNUMBER(INDIRECT(A1893&amp;B1893&amp;C1893&amp;F1893))=FALSE,INDIRECT(A1893&amp;B1893&amp;C1893&amp;F1893)=0),"",MINUTE(INDIRECT(A1893&amp;"A"&amp;F1893)))</f>
        <v/>
      </c>
      <c r="Q1893" s="15" t="str" cm="1">
        <f t="array" aca="1" ref="Q1893" ca="1">IF(OR(INDIRECT(A1893&amp;B1893&amp;C1893&amp;F1893)="",ISNUMBER(INDIRECT(A1893&amp;B1893&amp;C1893&amp;F1893))=FALSE,INDIRECT(A1893&amp;B1893&amp;C1893&amp;F1893)=0),"",O1893)</f>
        <v/>
      </c>
      <c r="R1893" s="15" t="str" cm="1">
        <f t="array" aca="1" ref="R1893" ca="1">IF(OR(INDIRECT(A1893&amp;B1893&amp;C1893&amp;F1893)="",ISNUMBER(INDIRECT(A1893&amp;B1893&amp;C1893&amp;F1893))=FALSE,INDIRECT(A1893&amp;B1893&amp;C1893&amp;F1893)=0),"",P1893+14)</f>
        <v/>
      </c>
      <c r="S1893" s="15" t="str" cm="1">
        <f t="array" aca="1" ref="S1893" ca="1">IF(OR(INDIRECT(A1893&amp;B1893&amp;C1893&amp;F1893)="",ISNUMBER(INDIRECT(A1893&amp;B1893&amp;C1893&amp;F1893))=FALSE,INDIRECT(A1893&amp;B1893&amp;C1893&amp;F1893)=0),"",INDIRECT(A1893&amp;B1893&amp;C1893&amp;F1893))</f>
        <v/>
      </c>
      <c r="T1893" s="15" t="str" cm="1">
        <f t="array" aca="1" ref="T1893" ca="1">IF(OR(INDIRECT(A1893&amp;B1893&amp;C1893&amp;F1893)="",ISNUMBER(INDIRECT(A1893&amp;B1893&amp;C1893&amp;F1893))=FALSE,INDIRECT(A1893&amp;B1893&amp;C1893&amp;F1893)=0),"",0)</f>
        <v/>
      </c>
    </row>
    <row r="1894" spans="1:20">
      <c r="A1894" s="23" t="s">
        <v>912</v>
      </c>
      <c r="B1894" s="23" t="s">
        <v>913</v>
      </c>
      <c r="C1894" s="23" t="str">
        <f t="shared" si="87"/>
        <v>l</v>
      </c>
      <c r="D1894" s="23" t="s">
        <v>913</v>
      </c>
      <c r="E1894" s="23" t="str">
        <f t="shared" si="85"/>
        <v>k</v>
      </c>
      <c r="F1894" s="23">
        <f t="shared" si="86"/>
        <v>31</v>
      </c>
      <c r="G1894" s="23" t="str" cm="1">
        <f t="array" aca="1" ref="G1894" ca="1">IF(OR(INDIRECT(A1894&amp;B1894&amp;C1894&amp;F1894)="",ISNUMBER(INDIRECT(A1894&amp;B1894&amp;C1894&amp;F1894))=FALSE),"",IF(INDIRECT(A1894&amp;B1894&amp;C1894&amp;9)="公開","【（第８期）WEB・コールセンター受付】","【（第８期）医療機関受付】"))</f>
        <v/>
      </c>
      <c r="H1894" s="15" t="str" cm="1">
        <f t="array" aca="1" ref="H1894" ca="1">IF(OR(INDIRECT(A1894&amp;B1894&amp;C1894&amp;F1894)="",ISNUMBER(INDIRECT(A1894&amp;B1894&amp;C1894&amp;F1894))=FALSE,INDIRECT(A1894&amp;B1894&amp;C1894&amp;F1894)=0),"",431001)</f>
        <v/>
      </c>
      <c r="I1894" s="15" t="str" cm="1">
        <f t="array" aca="1" ref="I1894" ca="1">IF(OR(INDIRECT(A1894&amp;B1894&amp;C1894&amp;F1894)="",ISNUMBER(INDIRECT(A1894&amp;B1894&amp;C1894&amp;F1894))=FALSE,INDIRECT(A1894&amp;B1894&amp;C1894&amp;F1894)=0),"",G1894&amp;J1894&amp;"."&amp;TEXT(M1894,"00")&amp;TEXT(N1894,"00")&amp;"."&amp;TEXT(O1894,"00")&amp;TEXT(P1894,"00"))</f>
        <v/>
      </c>
      <c r="J1894" s="15" t="str" cm="1">
        <f t="array" aca="1" ref="J1894" ca="1">IF(OR(INDIRECT(A1894&amp;B1894&amp;C1894&amp;F1894)="",ISNUMBER(INDIRECT(A1894&amp;B1894&amp;C1894&amp;F1894))=FALSE,INDIRECT(A1894&amp;B1894&amp;C1894&amp;F1894)=0),"",予約枠報告様式!$B$2)</f>
        <v/>
      </c>
      <c r="K1894" s="15" t="str" cm="1">
        <f t="array" aca="1" ref="K1894" ca="1">IF(OR(INDIRECT(A1894&amp;B1894&amp;C1894&amp;F1894)="",ISNUMBER(INDIRECT(A1894&amp;B1894&amp;C1894&amp;F1894))=FALSE,INDIRECT(A1894&amp;B1894&amp;C1894&amp;F1894)=0),"",1)</f>
        <v/>
      </c>
      <c r="L1894" s="15" t="str" cm="1">
        <f t="array" aca="1" ref="L1894" ca="1">IF(OR(INDIRECT(A1894&amp;B1894&amp;C1894&amp;F1894)="",ISNUMBER(INDIRECT(A1894&amp;B1894&amp;C1894&amp;F1894))=FALSE,INDIRECT(A1894&amp;B1894&amp;C1894&amp;F1894)=0),"",IF(G1894="【（第８期）医療機関受付】",TEXT(INDIRECT(A1894&amp;D1894&amp;E1894&amp;5),"yyy"),TEXT(INDIRECT(A1894&amp;B1894&amp;C1894&amp;5),"yyy")))</f>
        <v/>
      </c>
      <c r="M1894" s="15" t="str" cm="1">
        <f t="array" aca="1" ref="M1894" ca="1">IF(OR(INDIRECT(A1894&amp;B1894&amp;C1894&amp;F1894)="",ISNUMBER(INDIRECT(A1894&amp;B1894&amp;C1894&amp;F1894))=FALSE,INDIRECT(A1894&amp;B1894&amp;C1894&amp;F1894)=0),"",IF(G1894="【（第８期）医療機関受付】",TEXT(INDIRECT(A1894&amp;D1894&amp;E1894&amp;5),"m"),TEXT(INDIRECT(A1894&amp;B1894&amp;C1894&amp;5),"m")))</f>
        <v/>
      </c>
      <c r="N1894" s="15" t="str" cm="1">
        <f t="array" aca="1" ref="N1894" ca="1">IF(OR(INDIRECT(A1894&amp;B1894&amp;C1894&amp;F1894)="",ISNUMBER(INDIRECT(A1894&amp;B1894&amp;C1894&amp;F1894))=FALSE,INDIRECT(A1894&amp;B1894&amp;C1894&amp;F1894)=0),"",IF(G1894="【（第８期）医療機関受付】",TEXT(INDIRECT(A1894&amp;D1894&amp;E1894&amp;5),"d"),TEXT(INDIRECT(A1894&amp;B1894&amp;C1894&amp;5),"d")))</f>
        <v/>
      </c>
      <c r="O1894" s="15" t="str" cm="1">
        <f t="array" aca="1" ref="O1894" ca="1">IF(OR(INDIRECT(A1894&amp;B1894&amp;C1894&amp;F1894)="",ISNUMBER(INDIRECT(A1894&amp;B1894&amp;C1894&amp;F1894))=FALSE,INDIRECT(A1894&amp;B1894&amp;C1894&amp;F1894)=0),"",HOUR(INDIRECT(A1894&amp;"A"&amp;F1894)))</f>
        <v/>
      </c>
      <c r="P1894" s="15" t="str" cm="1">
        <f t="array" aca="1" ref="P1894" ca="1">IF(OR(INDIRECT(A1894&amp;B1894&amp;C1894&amp;F1894)="",ISNUMBER(INDIRECT(A1894&amp;B1894&amp;C1894&amp;F1894))=FALSE,INDIRECT(A1894&amp;B1894&amp;C1894&amp;F1894)=0),"",MINUTE(INDIRECT(A1894&amp;"A"&amp;F1894)))</f>
        <v/>
      </c>
      <c r="Q1894" s="15" t="str" cm="1">
        <f t="array" aca="1" ref="Q1894" ca="1">IF(OR(INDIRECT(A1894&amp;B1894&amp;C1894&amp;F1894)="",ISNUMBER(INDIRECT(A1894&amp;B1894&amp;C1894&amp;F1894))=FALSE,INDIRECT(A1894&amp;B1894&amp;C1894&amp;F1894)=0),"",O1894)</f>
        <v/>
      </c>
      <c r="R1894" s="15" t="str" cm="1">
        <f t="array" aca="1" ref="R1894" ca="1">IF(OR(INDIRECT(A1894&amp;B1894&amp;C1894&amp;F1894)="",ISNUMBER(INDIRECT(A1894&amp;B1894&amp;C1894&amp;F1894))=FALSE,INDIRECT(A1894&amp;B1894&amp;C1894&amp;F1894)=0),"",P1894+14)</f>
        <v/>
      </c>
      <c r="S1894" s="15" t="str" cm="1">
        <f t="array" aca="1" ref="S1894" ca="1">IF(OR(INDIRECT(A1894&amp;B1894&amp;C1894&amp;F1894)="",ISNUMBER(INDIRECT(A1894&amp;B1894&amp;C1894&amp;F1894))=FALSE,INDIRECT(A1894&amp;B1894&amp;C1894&amp;F1894)=0),"",INDIRECT(A1894&amp;B1894&amp;C1894&amp;F1894))</f>
        <v/>
      </c>
      <c r="T1894" s="15" t="str" cm="1">
        <f t="array" aca="1" ref="T1894" ca="1">IF(OR(INDIRECT(A1894&amp;B1894&amp;C1894&amp;F1894)="",ISNUMBER(INDIRECT(A1894&amp;B1894&amp;C1894&amp;F1894))=FALSE,INDIRECT(A1894&amp;B1894&amp;C1894&amp;F1894)=0),"",0)</f>
        <v/>
      </c>
    </row>
    <row r="1895" spans="1:20">
      <c r="A1895" s="23" t="s">
        <v>912</v>
      </c>
      <c r="B1895" s="23" t="s">
        <v>913</v>
      </c>
      <c r="C1895" s="23" t="str">
        <f t="shared" si="87"/>
        <v>l</v>
      </c>
      <c r="D1895" s="23" t="s">
        <v>913</v>
      </c>
      <c r="E1895" s="23" t="str">
        <f t="shared" si="85"/>
        <v>k</v>
      </c>
      <c r="F1895" s="23">
        <f t="shared" si="86"/>
        <v>32</v>
      </c>
      <c r="G1895" s="23" t="str" cm="1">
        <f t="array" aca="1" ref="G1895" ca="1">IF(OR(INDIRECT(A1895&amp;B1895&amp;C1895&amp;F1895)="",ISNUMBER(INDIRECT(A1895&amp;B1895&amp;C1895&amp;F1895))=FALSE),"",IF(INDIRECT(A1895&amp;B1895&amp;C1895&amp;9)="公開","【（第８期）WEB・コールセンター受付】","【（第８期）医療機関受付】"))</f>
        <v/>
      </c>
      <c r="H1895" s="15" t="str" cm="1">
        <f t="array" aca="1" ref="H1895" ca="1">IF(OR(INDIRECT(A1895&amp;B1895&amp;C1895&amp;F1895)="",ISNUMBER(INDIRECT(A1895&amp;B1895&amp;C1895&amp;F1895))=FALSE,INDIRECT(A1895&amp;B1895&amp;C1895&amp;F1895)=0),"",431001)</f>
        <v/>
      </c>
      <c r="I1895" s="15" t="str" cm="1">
        <f t="array" aca="1" ref="I1895" ca="1">IF(OR(INDIRECT(A1895&amp;B1895&amp;C1895&amp;F1895)="",ISNUMBER(INDIRECT(A1895&amp;B1895&amp;C1895&amp;F1895))=FALSE,INDIRECT(A1895&amp;B1895&amp;C1895&amp;F1895)=0),"",G1895&amp;J1895&amp;"."&amp;TEXT(M1895,"00")&amp;TEXT(N1895,"00")&amp;"."&amp;TEXT(O1895,"00")&amp;TEXT(P1895,"00"))</f>
        <v/>
      </c>
      <c r="J1895" s="15" t="str" cm="1">
        <f t="array" aca="1" ref="J1895" ca="1">IF(OR(INDIRECT(A1895&amp;B1895&amp;C1895&amp;F1895)="",ISNUMBER(INDIRECT(A1895&amp;B1895&amp;C1895&amp;F1895))=FALSE,INDIRECT(A1895&amp;B1895&amp;C1895&amp;F1895)=0),"",予約枠報告様式!$B$2)</f>
        <v/>
      </c>
      <c r="K1895" s="15" t="str" cm="1">
        <f t="array" aca="1" ref="K1895" ca="1">IF(OR(INDIRECT(A1895&amp;B1895&amp;C1895&amp;F1895)="",ISNUMBER(INDIRECT(A1895&amp;B1895&amp;C1895&amp;F1895))=FALSE,INDIRECT(A1895&amp;B1895&amp;C1895&amp;F1895)=0),"",1)</f>
        <v/>
      </c>
      <c r="L1895" s="15" t="str" cm="1">
        <f t="array" aca="1" ref="L1895" ca="1">IF(OR(INDIRECT(A1895&amp;B1895&amp;C1895&amp;F1895)="",ISNUMBER(INDIRECT(A1895&amp;B1895&amp;C1895&amp;F1895))=FALSE,INDIRECT(A1895&amp;B1895&amp;C1895&amp;F1895)=0),"",IF(G1895="【（第８期）医療機関受付】",TEXT(INDIRECT(A1895&amp;D1895&amp;E1895&amp;5),"yyy"),TEXT(INDIRECT(A1895&amp;B1895&amp;C1895&amp;5),"yyy")))</f>
        <v/>
      </c>
      <c r="M1895" s="15" t="str" cm="1">
        <f t="array" aca="1" ref="M1895" ca="1">IF(OR(INDIRECT(A1895&amp;B1895&amp;C1895&amp;F1895)="",ISNUMBER(INDIRECT(A1895&amp;B1895&amp;C1895&amp;F1895))=FALSE,INDIRECT(A1895&amp;B1895&amp;C1895&amp;F1895)=0),"",IF(G1895="【（第８期）医療機関受付】",TEXT(INDIRECT(A1895&amp;D1895&amp;E1895&amp;5),"m"),TEXT(INDIRECT(A1895&amp;B1895&amp;C1895&amp;5),"m")))</f>
        <v/>
      </c>
      <c r="N1895" s="15" t="str" cm="1">
        <f t="array" aca="1" ref="N1895" ca="1">IF(OR(INDIRECT(A1895&amp;B1895&amp;C1895&amp;F1895)="",ISNUMBER(INDIRECT(A1895&amp;B1895&amp;C1895&amp;F1895))=FALSE,INDIRECT(A1895&amp;B1895&amp;C1895&amp;F1895)=0),"",IF(G1895="【（第８期）医療機関受付】",TEXT(INDIRECT(A1895&amp;D1895&amp;E1895&amp;5),"d"),TEXT(INDIRECT(A1895&amp;B1895&amp;C1895&amp;5),"d")))</f>
        <v/>
      </c>
      <c r="O1895" s="15" t="str" cm="1">
        <f t="array" aca="1" ref="O1895" ca="1">IF(OR(INDIRECT(A1895&amp;B1895&amp;C1895&amp;F1895)="",ISNUMBER(INDIRECT(A1895&amp;B1895&amp;C1895&amp;F1895))=FALSE,INDIRECT(A1895&amp;B1895&amp;C1895&amp;F1895)=0),"",HOUR(INDIRECT(A1895&amp;"A"&amp;F1895)))</f>
        <v/>
      </c>
      <c r="P1895" s="15" t="str" cm="1">
        <f t="array" aca="1" ref="P1895" ca="1">IF(OR(INDIRECT(A1895&amp;B1895&amp;C1895&amp;F1895)="",ISNUMBER(INDIRECT(A1895&amp;B1895&amp;C1895&amp;F1895))=FALSE,INDIRECT(A1895&amp;B1895&amp;C1895&amp;F1895)=0),"",MINUTE(INDIRECT(A1895&amp;"A"&amp;F1895)))</f>
        <v/>
      </c>
      <c r="Q1895" s="15" t="str" cm="1">
        <f t="array" aca="1" ref="Q1895" ca="1">IF(OR(INDIRECT(A1895&amp;B1895&amp;C1895&amp;F1895)="",ISNUMBER(INDIRECT(A1895&amp;B1895&amp;C1895&amp;F1895))=FALSE,INDIRECT(A1895&amp;B1895&amp;C1895&amp;F1895)=0),"",O1895)</f>
        <v/>
      </c>
      <c r="R1895" s="15" t="str" cm="1">
        <f t="array" aca="1" ref="R1895" ca="1">IF(OR(INDIRECT(A1895&amp;B1895&amp;C1895&amp;F1895)="",ISNUMBER(INDIRECT(A1895&amp;B1895&amp;C1895&amp;F1895))=FALSE,INDIRECT(A1895&amp;B1895&amp;C1895&amp;F1895)=0),"",P1895+14)</f>
        <v/>
      </c>
      <c r="S1895" s="15" t="str" cm="1">
        <f t="array" aca="1" ref="S1895" ca="1">IF(OR(INDIRECT(A1895&amp;B1895&amp;C1895&amp;F1895)="",ISNUMBER(INDIRECT(A1895&amp;B1895&amp;C1895&amp;F1895))=FALSE,INDIRECT(A1895&amp;B1895&amp;C1895&amp;F1895)=0),"",INDIRECT(A1895&amp;B1895&amp;C1895&amp;F1895))</f>
        <v/>
      </c>
      <c r="T1895" s="15" t="str" cm="1">
        <f t="array" aca="1" ref="T1895" ca="1">IF(OR(INDIRECT(A1895&amp;B1895&amp;C1895&amp;F1895)="",ISNUMBER(INDIRECT(A1895&amp;B1895&amp;C1895&amp;F1895))=FALSE,INDIRECT(A1895&amp;B1895&amp;C1895&amp;F1895)=0),"",0)</f>
        <v/>
      </c>
    </row>
    <row r="1896" spans="1:20">
      <c r="A1896" s="23" t="s">
        <v>912</v>
      </c>
      <c r="B1896" s="23" t="s">
        <v>913</v>
      </c>
      <c r="C1896" s="23" t="str">
        <f t="shared" si="87"/>
        <v>l</v>
      </c>
      <c r="D1896" s="23" t="s">
        <v>913</v>
      </c>
      <c r="E1896" s="23" t="str">
        <f t="shared" si="85"/>
        <v>k</v>
      </c>
      <c r="F1896" s="23">
        <f t="shared" si="86"/>
        <v>33</v>
      </c>
      <c r="G1896" s="23" t="str" cm="1">
        <f t="array" aca="1" ref="G1896" ca="1">IF(OR(INDIRECT(A1896&amp;B1896&amp;C1896&amp;F1896)="",ISNUMBER(INDIRECT(A1896&amp;B1896&amp;C1896&amp;F1896))=FALSE),"",IF(INDIRECT(A1896&amp;B1896&amp;C1896&amp;9)="公開","【（第８期）WEB・コールセンター受付】","【（第８期）医療機関受付】"))</f>
        <v/>
      </c>
      <c r="H1896" s="15" t="str" cm="1">
        <f t="array" aca="1" ref="H1896" ca="1">IF(OR(INDIRECT(A1896&amp;B1896&amp;C1896&amp;F1896)="",ISNUMBER(INDIRECT(A1896&amp;B1896&amp;C1896&amp;F1896))=FALSE,INDIRECT(A1896&amp;B1896&amp;C1896&amp;F1896)=0),"",431001)</f>
        <v/>
      </c>
      <c r="I1896" s="15" t="str" cm="1">
        <f t="array" aca="1" ref="I1896" ca="1">IF(OR(INDIRECT(A1896&amp;B1896&amp;C1896&amp;F1896)="",ISNUMBER(INDIRECT(A1896&amp;B1896&amp;C1896&amp;F1896))=FALSE,INDIRECT(A1896&amp;B1896&amp;C1896&amp;F1896)=0),"",G1896&amp;J1896&amp;"."&amp;TEXT(M1896,"00")&amp;TEXT(N1896,"00")&amp;"."&amp;TEXT(O1896,"00")&amp;TEXT(P1896,"00"))</f>
        <v/>
      </c>
      <c r="J1896" s="15" t="str" cm="1">
        <f t="array" aca="1" ref="J1896" ca="1">IF(OR(INDIRECT(A1896&amp;B1896&amp;C1896&amp;F1896)="",ISNUMBER(INDIRECT(A1896&amp;B1896&amp;C1896&amp;F1896))=FALSE,INDIRECT(A1896&amp;B1896&amp;C1896&amp;F1896)=0),"",予約枠報告様式!$B$2)</f>
        <v/>
      </c>
      <c r="K1896" s="15" t="str" cm="1">
        <f t="array" aca="1" ref="K1896" ca="1">IF(OR(INDIRECT(A1896&amp;B1896&amp;C1896&amp;F1896)="",ISNUMBER(INDIRECT(A1896&amp;B1896&amp;C1896&amp;F1896))=FALSE,INDIRECT(A1896&amp;B1896&amp;C1896&amp;F1896)=0),"",1)</f>
        <v/>
      </c>
      <c r="L1896" s="15" t="str" cm="1">
        <f t="array" aca="1" ref="L1896" ca="1">IF(OR(INDIRECT(A1896&amp;B1896&amp;C1896&amp;F1896)="",ISNUMBER(INDIRECT(A1896&amp;B1896&amp;C1896&amp;F1896))=FALSE,INDIRECT(A1896&amp;B1896&amp;C1896&amp;F1896)=0),"",IF(G1896="【（第８期）医療機関受付】",TEXT(INDIRECT(A1896&amp;D1896&amp;E1896&amp;5),"yyy"),TEXT(INDIRECT(A1896&amp;B1896&amp;C1896&amp;5),"yyy")))</f>
        <v/>
      </c>
      <c r="M1896" s="15" t="str" cm="1">
        <f t="array" aca="1" ref="M1896" ca="1">IF(OR(INDIRECT(A1896&amp;B1896&amp;C1896&amp;F1896)="",ISNUMBER(INDIRECT(A1896&amp;B1896&amp;C1896&amp;F1896))=FALSE,INDIRECT(A1896&amp;B1896&amp;C1896&amp;F1896)=0),"",IF(G1896="【（第８期）医療機関受付】",TEXT(INDIRECT(A1896&amp;D1896&amp;E1896&amp;5),"m"),TEXT(INDIRECT(A1896&amp;B1896&amp;C1896&amp;5),"m")))</f>
        <v/>
      </c>
      <c r="N1896" s="15" t="str" cm="1">
        <f t="array" aca="1" ref="N1896" ca="1">IF(OR(INDIRECT(A1896&amp;B1896&amp;C1896&amp;F1896)="",ISNUMBER(INDIRECT(A1896&amp;B1896&amp;C1896&amp;F1896))=FALSE,INDIRECT(A1896&amp;B1896&amp;C1896&amp;F1896)=0),"",IF(G1896="【（第８期）医療機関受付】",TEXT(INDIRECT(A1896&amp;D1896&amp;E1896&amp;5),"d"),TEXT(INDIRECT(A1896&amp;B1896&amp;C1896&amp;5),"d")))</f>
        <v/>
      </c>
      <c r="O1896" s="15" t="str" cm="1">
        <f t="array" aca="1" ref="O1896" ca="1">IF(OR(INDIRECT(A1896&amp;B1896&amp;C1896&amp;F1896)="",ISNUMBER(INDIRECT(A1896&amp;B1896&amp;C1896&amp;F1896))=FALSE,INDIRECT(A1896&amp;B1896&amp;C1896&amp;F1896)=0),"",HOUR(INDIRECT(A1896&amp;"A"&amp;F1896)))</f>
        <v/>
      </c>
      <c r="P1896" s="15" t="str" cm="1">
        <f t="array" aca="1" ref="P1896" ca="1">IF(OR(INDIRECT(A1896&amp;B1896&amp;C1896&amp;F1896)="",ISNUMBER(INDIRECT(A1896&amp;B1896&amp;C1896&amp;F1896))=FALSE,INDIRECT(A1896&amp;B1896&amp;C1896&amp;F1896)=0),"",MINUTE(INDIRECT(A1896&amp;"A"&amp;F1896)))</f>
        <v/>
      </c>
      <c r="Q1896" s="15" t="str" cm="1">
        <f t="array" aca="1" ref="Q1896" ca="1">IF(OR(INDIRECT(A1896&amp;B1896&amp;C1896&amp;F1896)="",ISNUMBER(INDIRECT(A1896&amp;B1896&amp;C1896&amp;F1896))=FALSE,INDIRECT(A1896&amp;B1896&amp;C1896&amp;F1896)=0),"",O1896)</f>
        <v/>
      </c>
      <c r="R1896" s="15" t="str" cm="1">
        <f t="array" aca="1" ref="R1896" ca="1">IF(OR(INDIRECT(A1896&amp;B1896&amp;C1896&amp;F1896)="",ISNUMBER(INDIRECT(A1896&amp;B1896&amp;C1896&amp;F1896))=FALSE,INDIRECT(A1896&amp;B1896&amp;C1896&amp;F1896)=0),"",P1896+14)</f>
        <v/>
      </c>
      <c r="S1896" s="15" t="str" cm="1">
        <f t="array" aca="1" ref="S1896" ca="1">IF(OR(INDIRECT(A1896&amp;B1896&amp;C1896&amp;F1896)="",ISNUMBER(INDIRECT(A1896&amp;B1896&amp;C1896&amp;F1896))=FALSE,INDIRECT(A1896&amp;B1896&amp;C1896&amp;F1896)=0),"",INDIRECT(A1896&amp;B1896&amp;C1896&amp;F1896))</f>
        <v/>
      </c>
      <c r="T1896" s="15" t="str" cm="1">
        <f t="array" aca="1" ref="T1896" ca="1">IF(OR(INDIRECT(A1896&amp;B1896&amp;C1896&amp;F1896)="",ISNUMBER(INDIRECT(A1896&amp;B1896&amp;C1896&amp;F1896))=FALSE,INDIRECT(A1896&amp;B1896&amp;C1896&amp;F1896)=0),"",0)</f>
        <v/>
      </c>
    </row>
    <row r="1897" spans="1:20">
      <c r="A1897" s="23" t="s">
        <v>912</v>
      </c>
      <c r="B1897" s="23" t="s">
        <v>913</v>
      </c>
      <c r="C1897" s="23" t="str">
        <f t="shared" si="87"/>
        <v>l</v>
      </c>
      <c r="D1897" s="23" t="s">
        <v>913</v>
      </c>
      <c r="E1897" s="23" t="str">
        <f t="shared" si="85"/>
        <v>k</v>
      </c>
      <c r="F1897" s="23">
        <f t="shared" si="86"/>
        <v>34</v>
      </c>
      <c r="G1897" s="23" t="str" cm="1">
        <f t="array" aca="1" ref="G1897" ca="1">IF(OR(INDIRECT(A1897&amp;B1897&amp;C1897&amp;F1897)="",ISNUMBER(INDIRECT(A1897&amp;B1897&amp;C1897&amp;F1897))=FALSE),"",IF(INDIRECT(A1897&amp;B1897&amp;C1897&amp;9)="公開","【（第８期）WEB・コールセンター受付】","【（第８期）医療機関受付】"))</f>
        <v/>
      </c>
      <c r="H1897" s="15" t="str" cm="1">
        <f t="array" aca="1" ref="H1897" ca="1">IF(OR(INDIRECT(A1897&amp;B1897&amp;C1897&amp;F1897)="",ISNUMBER(INDIRECT(A1897&amp;B1897&amp;C1897&amp;F1897))=FALSE,INDIRECT(A1897&amp;B1897&amp;C1897&amp;F1897)=0),"",431001)</f>
        <v/>
      </c>
      <c r="I1897" s="15" t="str" cm="1">
        <f t="array" aca="1" ref="I1897" ca="1">IF(OR(INDIRECT(A1897&amp;B1897&amp;C1897&amp;F1897)="",ISNUMBER(INDIRECT(A1897&amp;B1897&amp;C1897&amp;F1897))=FALSE,INDIRECT(A1897&amp;B1897&amp;C1897&amp;F1897)=0),"",G1897&amp;J1897&amp;"."&amp;TEXT(M1897,"00")&amp;TEXT(N1897,"00")&amp;"."&amp;TEXT(O1897,"00")&amp;TEXT(P1897,"00"))</f>
        <v/>
      </c>
      <c r="J1897" s="15" t="str" cm="1">
        <f t="array" aca="1" ref="J1897" ca="1">IF(OR(INDIRECT(A1897&amp;B1897&amp;C1897&amp;F1897)="",ISNUMBER(INDIRECT(A1897&amp;B1897&amp;C1897&amp;F1897))=FALSE,INDIRECT(A1897&amp;B1897&amp;C1897&amp;F1897)=0),"",予約枠報告様式!$B$2)</f>
        <v/>
      </c>
      <c r="K1897" s="15" t="str" cm="1">
        <f t="array" aca="1" ref="K1897" ca="1">IF(OR(INDIRECT(A1897&amp;B1897&amp;C1897&amp;F1897)="",ISNUMBER(INDIRECT(A1897&amp;B1897&amp;C1897&amp;F1897))=FALSE,INDIRECT(A1897&amp;B1897&amp;C1897&amp;F1897)=0),"",1)</f>
        <v/>
      </c>
      <c r="L1897" s="15" t="str" cm="1">
        <f t="array" aca="1" ref="L1897" ca="1">IF(OR(INDIRECT(A1897&amp;B1897&amp;C1897&amp;F1897)="",ISNUMBER(INDIRECT(A1897&amp;B1897&amp;C1897&amp;F1897))=FALSE,INDIRECT(A1897&amp;B1897&amp;C1897&amp;F1897)=0),"",IF(G1897="【（第８期）医療機関受付】",TEXT(INDIRECT(A1897&amp;D1897&amp;E1897&amp;5),"yyy"),TEXT(INDIRECT(A1897&amp;B1897&amp;C1897&amp;5),"yyy")))</f>
        <v/>
      </c>
      <c r="M1897" s="15" t="str" cm="1">
        <f t="array" aca="1" ref="M1897" ca="1">IF(OR(INDIRECT(A1897&amp;B1897&amp;C1897&amp;F1897)="",ISNUMBER(INDIRECT(A1897&amp;B1897&amp;C1897&amp;F1897))=FALSE,INDIRECT(A1897&amp;B1897&amp;C1897&amp;F1897)=0),"",IF(G1897="【（第８期）医療機関受付】",TEXT(INDIRECT(A1897&amp;D1897&amp;E1897&amp;5),"m"),TEXT(INDIRECT(A1897&amp;B1897&amp;C1897&amp;5),"m")))</f>
        <v/>
      </c>
      <c r="N1897" s="15" t="str" cm="1">
        <f t="array" aca="1" ref="N1897" ca="1">IF(OR(INDIRECT(A1897&amp;B1897&amp;C1897&amp;F1897)="",ISNUMBER(INDIRECT(A1897&amp;B1897&amp;C1897&amp;F1897))=FALSE,INDIRECT(A1897&amp;B1897&amp;C1897&amp;F1897)=0),"",IF(G1897="【（第８期）医療機関受付】",TEXT(INDIRECT(A1897&amp;D1897&amp;E1897&amp;5),"d"),TEXT(INDIRECT(A1897&amp;B1897&amp;C1897&amp;5),"d")))</f>
        <v/>
      </c>
      <c r="O1897" s="15" t="str" cm="1">
        <f t="array" aca="1" ref="O1897" ca="1">IF(OR(INDIRECT(A1897&amp;B1897&amp;C1897&amp;F1897)="",ISNUMBER(INDIRECT(A1897&amp;B1897&amp;C1897&amp;F1897))=FALSE,INDIRECT(A1897&amp;B1897&amp;C1897&amp;F1897)=0),"",HOUR(INDIRECT(A1897&amp;"A"&amp;F1897)))</f>
        <v/>
      </c>
      <c r="P1897" s="15" t="str" cm="1">
        <f t="array" aca="1" ref="P1897" ca="1">IF(OR(INDIRECT(A1897&amp;B1897&amp;C1897&amp;F1897)="",ISNUMBER(INDIRECT(A1897&amp;B1897&amp;C1897&amp;F1897))=FALSE,INDIRECT(A1897&amp;B1897&amp;C1897&amp;F1897)=0),"",MINUTE(INDIRECT(A1897&amp;"A"&amp;F1897)))</f>
        <v/>
      </c>
      <c r="Q1897" s="15" t="str" cm="1">
        <f t="array" aca="1" ref="Q1897" ca="1">IF(OR(INDIRECT(A1897&amp;B1897&amp;C1897&amp;F1897)="",ISNUMBER(INDIRECT(A1897&amp;B1897&amp;C1897&amp;F1897))=FALSE,INDIRECT(A1897&amp;B1897&amp;C1897&amp;F1897)=0),"",O1897)</f>
        <v/>
      </c>
      <c r="R1897" s="15" t="str" cm="1">
        <f t="array" aca="1" ref="R1897" ca="1">IF(OR(INDIRECT(A1897&amp;B1897&amp;C1897&amp;F1897)="",ISNUMBER(INDIRECT(A1897&amp;B1897&amp;C1897&amp;F1897))=FALSE,INDIRECT(A1897&amp;B1897&amp;C1897&amp;F1897)=0),"",P1897+14)</f>
        <v/>
      </c>
      <c r="S1897" s="15" t="str" cm="1">
        <f t="array" aca="1" ref="S1897" ca="1">IF(OR(INDIRECT(A1897&amp;B1897&amp;C1897&amp;F1897)="",ISNUMBER(INDIRECT(A1897&amp;B1897&amp;C1897&amp;F1897))=FALSE,INDIRECT(A1897&amp;B1897&amp;C1897&amp;F1897)=0),"",INDIRECT(A1897&amp;B1897&amp;C1897&amp;F1897))</f>
        <v/>
      </c>
      <c r="T1897" s="15" t="str" cm="1">
        <f t="array" aca="1" ref="T1897" ca="1">IF(OR(INDIRECT(A1897&amp;B1897&amp;C1897&amp;F1897)="",ISNUMBER(INDIRECT(A1897&amp;B1897&amp;C1897&amp;F1897))=FALSE,INDIRECT(A1897&amp;B1897&amp;C1897&amp;F1897)=0),"",0)</f>
        <v/>
      </c>
    </row>
    <row r="1898" spans="1:20">
      <c r="A1898" s="23" t="s">
        <v>912</v>
      </c>
      <c r="B1898" s="23" t="s">
        <v>913</v>
      </c>
      <c r="C1898" s="23" t="str">
        <f t="shared" si="87"/>
        <v>l</v>
      </c>
      <c r="D1898" s="23" t="s">
        <v>913</v>
      </c>
      <c r="E1898" s="23" t="str">
        <f t="shared" si="85"/>
        <v>k</v>
      </c>
      <c r="F1898" s="23">
        <f t="shared" si="86"/>
        <v>35</v>
      </c>
      <c r="G1898" s="23" t="str" cm="1">
        <f t="array" aca="1" ref="G1898" ca="1">IF(OR(INDIRECT(A1898&amp;B1898&amp;C1898&amp;F1898)="",ISNUMBER(INDIRECT(A1898&amp;B1898&amp;C1898&amp;F1898))=FALSE),"",IF(INDIRECT(A1898&amp;B1898&amp;C1898&amp;9)="公開","【（第８期）WEB・コールセンター受付】","【（第８期）医療機関受付】"))</f>
        <v/>
      </c>
      <c r="H1898" s="15" t="str" cm="1">
        <f t="array" aca="1" ref="H1898" ca="1">IF(OR(INDIRECT(A1898&amp;B1898&amp;C1898&amp;F1898)="",ISNUMBER(INDIRECT(A1898&amp;B1898&amp;C1898&amp;F1898))=FALSE,INDIRECT(A1898&amp;B1898&amp;C1898&amp;F1898)=0),"",431001)</f>
        <v/>
      </c>
      <c r="I1898" s="15" t="str" cm="1">
        <f t="array" aca="1" ref="I1898" ca="1">IF(OR(INDIRECT(A1898&amp;B1898&amp;C1898&amp;F1898)="",ISNUMBER(INDIRECT(A1898&amp;B1898&amp;C1898&amp;F1898))=FALSE,INDIRECT(A1898&amp;B1898&amp;C1898&amp;F1898)=0),"",G1898&amp;J1898&amp;"."&amp;TEXT(M1898,"00")&amp;TEXT(N1898,"00")&amp;"."&amp;TEXT(O1898,"00")&amp;TEXT(P1898,"00"))</f>
        <v/>
      </c>
      <c r="J1898" s="15" t="str" cm="1">
        <f t="array" aca="1" ref="J1898" ca="1">IF(OR(INDIRECT(A1898&amp;B1898&amp;C1898&amp;F1898)="",ISNUMBER(INDIRECT(A1898&amp;B1898&amp;C1898&amp;F1898))=FALSE,INDIRECT(A1898&amp;B1898&amp;C1898&amp;F1898)=0),"",予約枠報告様式!$B$2)</f>
        <v/>
      </c>
      <c r="K1898" s="15" t="str" cm="1">
        <f t="array" aca="1" ref="K1898" ca="1">IF(OR(INDIRECT(A1898&amp;B1898&amp;C1898&amp;F1898)="",ISNUMBER(INDIRECT(A1898&amp;B1898&amp;C1898&amp;F1898))=FALSE,INDIRECT(A1898&amp;B1898&amp;C1898&amp;F1898)=0),"",1)</f>
        <v/>
      </c>
      <c r="L1898" s="15" t="str" cm="1">
        <f t="array" aca="1" ref="L1898" ca="1">IF(OR(INDIRECT(A1898&amp;B1898&amp;C1898&amp;F1898)="",ISNUMBER(INDIRECT(A1898&amp;B1898&amp;C1898&amp;F1898))=FALSE,INDIRECT(A1898&amp;B1898&amp;C1898&amp;F1898)=0),"",IF(G1898="【（第８期）医療機関受付】",TEXT(INDIRECT(A1898&amp;D1898&amp;E1898&amp;5),"yyy"),TEXT(INDIRECT(A1898&amp;B1898&amp;C1898&amp;5),"yyy")))</f>
        <v/>
      </c>
      <c r="M1898" s="15" t="str" cm="1">
        <f t="array" aca="1" ref="M1898" ca="1">IF(OR(INDIRECT(A1898&amp;B1898&amp;C1898&amp;F1898)="",ISNUMBER(INDIRECT(A1898&amp;B1898&amp;C1898&amp;F1898))=FALSE,INDIRECT(A1898&amp;B1898&amp;C1898&amp;F1898)=0),"",IF(G1898="【（第８期）医療機関受付】",TEXT(INDIRECT(A1898&amp;D1898&amp;E1898&amp;5),"m"),TEXT(INDIRECT(A1898&amp;B1898&amp;C1898&amp;5),"m")))</f>
        <v/>
      </c>
      <c r="N1898" s="15" t="str" cm="1">
        <f t="array" aca="1" ref="N1898" ca="1">IF(OR(INDIRECT(A1898&amp;B1898&amp;C1898&amp;F1898)="",ISNUMBER(INDIRECT(A1898&amp;B1898&amp;C1898&amp;F1898))=FALSE,INDIRECT(A1898&amp;B1898&amp;C1898&amp;F1898)=0),"",IF(G1898="【（第８期）医療機関受付】",TEXT(INDIRECT(A1898&amp;D1898&amp;E1898&amp;5),"d"),TEXT(INDIRECT(A1898&amp;B1898&amp;C1898&amp;5),"d")))</f>
        <v/>
      </c>
      <c r="O1898" s="15" t="str" cm="1">
        <f t="array" aca="1" ref="O1898" ca="1">IF(OR(INDIRECT(A1898&amp;B1898&amp;C1898&amp;F1898)="",ISNUMBER(INDIRECT(A1898&amp;B1898&amp;C1898&amp;F1898))=FALSE,INDIRECT(A1898&amp;B1898&amp;C1898&amp;F1898)=0),"",HOUR(INDIRECT(A1898&amp;"A"&amp;F1898)))</f>
        <v/>
      </c>
      <c r="P1898" s="15" t="str" cm="1">
        <f t="array" aca="1" ref="P1898" ca="1">IF(OR(INDIRECT(A1898&amp;B1898&amp;C1898&amp;F1898)="",ISNUMBER(INDIRECT(A1898&amp;B1898&amp;C1898&amp;F1898))=FALSE,INDIRECT(A1898&amp;B1898&amp;C1898&amp;F1898)=0),"",MINUTE(INDIRECT(A1898&amp;"A"&amp;F1898)))</f>
        <v/>
      </c>
      <c r="Q1898" s="15" t="str" cm="1">
        <f t="array" aca="1" ref="Q1898" ca="1">IF(OR(INDIRECT(A1898&amp;B1898&amp;C1898&amp;F1898)="",ISNUMBER(INDIRECT(A1898&amp;B1898&amp;C1898&amp;F1898))=FALSE,INDIRECT(A1898&amp;B1898&amp;C1898&amp;F1898)=0),"",O1898)</f>
        <v/>
      </c>
      <c r="R1898" s="15" t="str" cm="1">
        <f t="array" aca="1" ref="R1898" ca="1">IF(OR(INDIRECT(A1898&amp;B1898&amp;C1898&amp;F1898)="",ISNUMBER(INDIRECT(A1898&amp;B1898&amp;C1898&amp;F1898))=FALSE,INDIRECT(A1898&amp;B1898&amp;C1898&amp;F1898)=0),"",P1898+14)</f>
        <v/>
      </c>
      <c r="S1898" s="15" t="str" cm="1">
        <f t="array" aca="1" ref="S1898" ca="1">IF(OR(INDIRECT(A1898&amp;B1898&amp;C1898&amp;F1898)="",ISNUMBER(INDIRECT(A1898&amp;B1898&amp;C1898&amp;F1898))=FALSE,INDIRECT(A1898&amp;B1898&amp;C1898&amp;F1898)=0),"",INDIRECT(A1898&amp;B1898&amp;C1898&amp;F1898))</f>
        <v/>
      </c>
      <c r="T1898" s="15" t="str" cm="1">
        <f t="array" aca="1" ref="T1898" ca="1">IF(OR(INDIRECT(A1898&amp;B1898&amp;C1898&amp;F1898)="",ISNUMBER(INDIRECT(A1898&amp;B1898&amp;C1898&amp;F1898))=FALSE,INDIRECT(A1898&amp;B1898&amp;C1898&amp;F1898)=0),"",0)</f>
        <v/>
      </c>
    </row>
    <row r="1899" spans="1:20">
      <c r="A1899" s="23" t="s">
        <v>912</v>
      </c>
      <c r="B1899" s="23" t="s">
        <v>913</v>
      </c>
      <c r="C1899" s="23" t="str">
        <f t="shared" si="87"/>
        <v>l</v>
      </c>
      <c r="D1899" s="23" t="s">
        <v>913</v>
      </c>
      <c r="E1899" s="23" t="str">
        <f t="shared" ref="E1899:E1962" si="88">IF(F1898=62,CHAR(CODE(E1898)+1),E1898)</f>
        <v>k</v>
      </c>
      <c r="F1899" s="23">
        <f t="shared" si="86"/>
        <v>36</v>
      </c>
      <c r="G1899" s="23" t="str" cm="1">
        <f t="array" aca="1" ref="G1899" ca="1">IF(OR(INDIRECT(A1899&amp;B1899&amp;C1899&amp;F1899)="",ISNUMBER(INDIRECT(A1899&amp;B1899&amp;C1899&amp;F1899))=FALSE),"",IF(INDIRECT(A1899&amp;B1899&amp;C1899&amp;9)="公開","【（第８期）WEB・コールセンター受付】","【（第８期）医療機関受付】"))</f>
        <v/>
      </c>
      <c r="H1899" s="15" t="str" cm="1">
        <f t="array" aca="1" ref="H1899" ca="1">IF(OR(INDIRECT(A1899&amp;B1899&amp;C1899&amp;F1899)="",ISNUMBER(INDIRECT(A1899&amp;B1899&amp;C1899&amp;F1899))=FALSE,INDIRECT(A1899&amp;B1899&amp;C1899&amp;F1899)=0),"",431001)</f>
        <v/>
      </c>
      <c r="I1899" s="15" t="str" cm="1">
        <f t="array" aca="1" ref="I1899" ca="1">IF(OR(INDIRECT(A1899&amp;B1899&amp;C1899&amp;F1899)="",ISNUMBER(INDIRECT(A1899&amp;B1899&amp;C1899&amp;F1899))=FALSE,INDIRECT(A1899&amp;B1899&amp;C1899&amp;F1899)=0),"",G1899&amp;J1899&amp;"."&amp;TEXT(M1899,"00")&amp;TEXT(N1899,"00")&amp;"."&amp;TEXT(O1899,"00")&amp;TEXT(P1899,"00"))</f>
        <v/>
      </c>
      <c r="J1899" s="15" t="str" cm="1">
        <f t="array" aca="1" ref="J1899" ca="1">IF(OR(INDIRECT(A1899&amp;B1899&amp;C1899&amp;F1899)="",ISNUMBER(INDIRECT(A1899&amp;B1899&amp;C1899&amp;F1899))=FALSE,INDIRECT(A1899&amp;B1899&amp;C1899&amp;F1899)=0),"",予約枠報告様式!$B$2)</f>
        <v/>
      </c>
      <c r="K1899" s="15" t="str" cm="1">
        <f t="array" aca="1" ref="K1899" ca="1">IF(OR(INDIRECT(A1899&amp;B1899&amp;C1899&amp;F1899)="",ISNUMBER(INDIRECT(A1899&amp;B1899&amp;C1899&amp;F1899))=FALSE,INDIRECT(A1899&amp;B1899&amp;C1899&amp;F1899)=0),"",1)</f>
        <v/>
      </c>
      <c r="L1899" s="15" t="str" cm="1">
        <f t="array" aca="1" ref="L1899" ca="1">IF(OR(INDIRECT(A1899&amp;B1899&amp;C1899&amp;F1899)="",ISNUMBER(INDIRECT(A1899&amp;B1899&amp;C1899&amp;F1899))=FALSE,INDIRECT(A1899&amp;B1899&amp;C1899&amp;F1899)=0),"",IF(G1899="【（第８期）医療機関受付】",TEXT(INDIRECT(A1899&amp;D1899&amp;E1899&amp;5),"yyy"),TEXT(INDIRECT(A1899&amp;B1899&amp;C1899&amp;5),"yyy")))</f>
        <v/>
      </c>
      <c r="M1899" s="15" t="str" cm="1">
        <f t="array" aca="1" ref="M1899" ca="1">IF(OR(INDIRECT(A1899&amp;B1899&amp;C1899&amp;F1899)="",ISNUMBER(INDIRECT(A1899&amp;B1899&amp;C1899&amp;F1899))=FALSE,INDIRECT(A1899&amp;B1899&amp;C1899&amp;F1899)=0),"",IF(G1899="【（第８期）医療機関受付】",TEXT(INDIRECT(A1899&amp;D1899&amp;E1899&amp;5),"m"),TEXT(INDIRECT(A1899&amp;B1899&amp;C1899&amp;5),"m")))</f>
        <v/>
      </c>
      <c r="N1899" s="15" t="str" cm="1">
        <f t="array" aca="1" ref="N1899" ca="1">IF(OR(INDIRECT(A1899&amp;B1899&amp;C1899&amp;F1899)="",ISNUMBER(INDIRECT(A1899&amp;B1899&amp;C1899&amp;F1899))=FALSE,INDIRECT(A1899&amp;B1899&amp;C1899&amp;F1899)=0),"",IF(G1899="【（第８期）医療機関受付】",TEXT(INDIRECT(A1899&amp;D1899&amp;E1899&amp;5),"d"),TEXT(INDIRECT(A1899&amp;B1899&amp;C1899&amp;5),"d")))</f>
        <v/>
      </c>
      <c r="O1899" s="15" t="str" cm="1">
        <f t="array" aca="1" ref="O1899" ca="1">IF(OR(INDIRECT(A1899&amp;B1899&amp;C1899&amp;F1899)="",ISNUMBER(INDIRECT(A1899&amp;B1899&amp;C1899&amp;F1899))=FALSE,INDIRECT(A1899&amp;B1899&amp;C1899&amp;F1899)=0),"",HOUR(INDIRECT(A1899&amp;"A"&amp;F1899)))</f>
        <v/>
      </c>
      <c r="P1899" s="15" t="str" cm="1">
        <f t="array" aca="1" ref="P1899" ca="1">IF(OR(INDIRECT(A1899&amp;B1899&amp;C1899&amp;F1899)="",ISNUMBER(INDIRECT(A1899&amp;B1899&amp;C1899&amp;F1899))=FALSE,INDIRECT(A1899&amp;B1899&amp;C1899&amp;F1899)=0),"",MINUTE(INDIRECT(A1899&amp;"A"&amp;F1899)))</f>
        <v/>
      </c>
      <c r="Q1899" s="15" t="str" cm="1">
        <f t="array" aca="1" ref="Q1899" ca="1">IF(OR(INDIRECT(A1899&amp;B1899&amp;C1899&amp;F1899)="",ISNUMBER(INDIRECT(A1899&amp;B1899&amp;C1899&amp;F1899))=FALSE,INDIRECT(A1899&amp;B1899&amp;C1899&amp;F1899)=0),"",O1899)</f>
        <v/>
      </c>
      <c r="R1899" s="15" t="str" cm="1">
        <f t="array" aca="1" ref="R1899" ca="1">IF(OR(INDIRECT(A1899&amp;B1899&amp;C1899&amp;F1899)="",ISNUMBER(INDIRECT(A1899&amp;B1899&amp;C1899&amp;F1899))=FALSE,INDIRECT(A1899&amp;B1899&amp;C1899&amp;F1899)=0),"",P1899+14)</f>
        <v/>
      </c>
      <c r="S1899" s="15" t="str" cm="1">
        <f t="array" aca="1" ref="S1899" ca="1">IF(OR(INDIRECT(A1899&amp;B1899&amp;C1899&amp;F1899)="",ISNUMBER(INDIRECT(A1899&amp;B1899&amp;C1899&amp;F1899))=FALSE,INDIRECT(A1899&amp;B1899&amp;C1899&amp;F1899)=0),"",INDIRECT(A1899&amp;B1899&amp;C1899&amp;F1899))</f>
        <v/>
      </c>
      <c r="T1899" s="15" t="str" cm="1">
        <f t="array" aca="1" ref="T1899" ca="1">IF(OR(INDIRECT(A1899&amp;B1899&amp;C1899&amp;F1899)="",ISNUMBER(INDIRECT(A1899&amp;B1899&amp;C1899&amp;F1899))=FALSE,INDIRECT(A1899&amp;B1899&amp;C1899&amp;F1899)=0),"",0)</f>
        <v/>
      </c>
    </row>
    <row r="1900" spans="1:20">
      <c r="A1900" s="23" t="s">
        <v>912</v>
      </c>
      <c r="B1900" s="23" t="s">
        <v>913</v>
      </c>
      <c r="C1900" s="23" t="str">
        <f t="shared" si="87"/>
        <v>l</v>
      </c>
      <c r="D1900" s="23" t="s">
        <v>913</v>
      </c>
      <c r="E1900" s="23" t="str">
        <f t="shared" si="88"/>
        <v>k</v>
      </c>
      <c r="F1900" s="23">
        <f t="shared" si="86"/>
        <v>37</v>
      </c>
      <c r="G1900" s="23" t="str" cm="1">
        <f t="array" aca="1" ref="G1900" ca="1">IF(OR(INDIRECT(A1900&amp;B1900&amp;C1900&amp;F1900)="",ISNUMBER(INDIRECT(A1900&amp;B1900&amp;C1900&amp;F1900))=FALSE),"",IF(INDIRECT(A1900&amp;B1900&amp;C1900&amp;9)="公開","【（第８期）WEB・コールセンター受付】","【（第８期）医療機関受付】"))</f>
        <v/>
      </c>
      <c r="H1900" s="15" t="str" cm="1">
        <f t="array" aca="1" ref="H1900" ca="1">IF(OR(INDIRECT(A1900&amp;B1900&amp;C1900&amp;F1900)="",ISNUMBER(INDIRECT(A1900&amp;B1900&amp;C1900&amp;F1900))=FALSE,INDIRECT(A1900&amp;B1900&amp;C1900&amp;F1900)=0),"",431001)</f>
        <v/>
      </c>
      <c r="I1900" s="15" t="str" cm="1">
        <f t="array" aca="1" ref="I1900" ca="1">IF(OR(INDIRECT(A1900&amp;B1900&amp;C1900&amp;F1900)="",ISNUMBER(INDIRECT(A1900&amp;B1900&amp;C1900&amp;F1900))=FALSE,INDIRECT(A1900&amp;B1900&amp;C1900&amp;F1900)=0),"",G1900&amp;J1900&amp;"."&amp;TEXT(M1900,"00")&amp;TEXT(N1900,"00")&amp;"."&amp;TEXT(O1900,"00")&amp;TEXT(P1900,"00"))</f>
        <v/>
      </c>
      <c r="J1900" s="15" t="str" cm="1">
        <f t="array" aca="1" ref="J1900" ca="1">IF(OR(INDIRECT(A1900&amp;B1900&amp;C1900&amp;F1900)="",ISNUMBER(INDIRECT(A1900&amp;B1900&amp;C1900&amp;F1900))=FALSE,INDIRECT(A1900&amp;B1900&amp;C1900&amp;F1900)=0),"",予約枠報告様式!$B$2)</f>
        <v/>
      </c>
      <c r="K1900" s="15" t="str" cm="1">
        <f t="array" aca="1" ref="K1900" ca="1">IF(OR(INDIRECT(A1900&amp;B1900&amp;C1900&amp;F1900)="",ISNUMBER(INDIRECT(A1900&amp;B1900&amp;C1900&amp;F1900))=FALSE,INDIRECT(A1900&amp;B1900&amp;C1900&amp;F1900)=0),"",1)</f>
        <v/>
      </c>
      <c r="L1900" s="15" t="str" cm="1">
        <f t="array" aca="1" ref="L1900" ca="1">IF(OR(INDIRECT(A1900&amp;B1900&amp;C1900&amp;F1900)="",ISNUMBER(INDIRECT(A1900&amp;B1900&amp;C1900&amp;F1900))=FALSE,INDIRECT(A1900&amp;B1900&amp;C1900&amp;F1900)=0),"",IF(G1900="【（第８期）医療機関受付】",TEXT(INDIRECT(A1900&amp;D1900&amp;E1900&amp;5),"yyy"),TEXT(INDIRECT(A1900&amp;B1900&amp;C1900&amp;5),"yyy")))</f>
        <v/>
      </c>
      <c r="M1900" s="15" t="str" cm="1">
        <f t="array" aca="1" ref="M1900" ca="1">IF(OR(INDIRECT(A1900&amp;B1900&amp;C1900&amp;F1900)="",ISNUMBER(INDIRECT(A1900&amp;B1900&amp;C1900&amp;F1900))=FALSE,INDIRECT(A1900&amp;B1900&amp;C1900&amp;F1900)=0),"",IF(G1900="【（第８期）医療機関受付】",TEXT(INDIRECT(A1900&amp;D1900&amp;E1900&amp;5),"m"),TEXT(INDIRECT(A1900&amp;B1900&amp;C1900&amp;5),"m")))</f>
        <v/>
      </c>
      <c r="N1900" s="15" t="str" cm="1">
        <f t="array" aca="1" ref="N1900" ca="1">IF(OR(INDIRECT(A1900&amp;B1900&amp;C1900&amp;F1900)="",ISNUMBER(INDIRECT(A1900&amp;B1900&amp;C1900&amp;F1900))=FALSE,INDIRECT(A1900&amp;B1900&amp;C1900&amp;F1900)=0),"",IF(G1900="【（第８期）医療機関受付】",TEXT(INDIRECT(A1900&amp;D1900&amp;E1900&amp;5),"d"),TEXT(INDIRECT(A1900&amp;B1900&amp;C1900&amp;5),"d")))</f>
        <v/>
      </c>
      <c r="O1900" s="15" t="str" cm="1">
        <f t="array" aca="1" ref="O1900" ca="1">IF(OR(INDIRECT(A1900&amp;B1900&amp;C1900&amp;F1900)="",ISNUMBER(INDIRECT(A1900&amp;B1900&amp;C1900&amp;F1900))=FALSE,INDIRECT(A1900&amp;B1900&amp;C1900&amp;F1900)=0),"",HOUR(INDIRECT(A1900&amp;"A"&amp;F1900)))</f>
        <v/>
      </c>
      <c r="P1900" s="15" t="str" cm="1">
        <f t="array" aca="1" ref="P1900" ca="1">IF(OR(INDIRECT(A1900&amp;B1900&amp;C1900&amp;F1900)="",ISNUMBER(INDIRECT(A1900&amp;B1900&amp;C1900&amp;F1900))=FALSE,INDIRECT(A1900&amp;B1900&amp;C1900&amp;F1900)=0),"",MINUTE(INDIRECT(A1900&amp;"A"&amp;F1900)))</f>
        <v/>
      </c>
      <c r="Q1900" s="15" t="str" cm="1">
        <f t="array" aca="1" ref="Q1900" ca="1">IF(OR(INDIRECT(A1900&amp;B1900&amp;C1900&amp;F1900)="",ISNUMBER(INDIRECT(A1900&amp;B1900&amp;C1900&amp;F1900))=FALSE,INDIRECT(A1900&amp;B1900&amp;C1900&amp;F1900)=0),"",O1900)</f>
        <v/>
      </c>
      <c r="R1900" s="15" t="str" cm="1">
        <f t="array" aca="1" ref="R1900" ca="1">IF(OR(INDIRECT(A1900&amp;B1900&amp;C1900&amp;F1900)="",ISNUMBER(INDIRECT(A1900&amp;B1900&amp;C1900&amp;F1900))=FALSE,INDIRECT(A1900&amp;B1900&amp;C1900&amp;F1900)=0),"",P1900+14)</f>
        <v/>
      </c>
      <c r="S1900" s="15" t="str" cm="1">
        <f t="array" aca="1" ref="S1900" ca="1">IF(OR(INDIRECT(A1900&amp;B1900&amp;C1900&amp;F1900)="",ISNUMBER(INDIRECT(A1900&amp;B1900&amp;C1900&amp;F1900))=FALSE,INDIRECT(A1900&amp;B1900&amp;C1900&amp;F1900)=0),"",INDIRECT(A1900&amp;B1900&amp;C1900&amp;F1900))</f>
        <v/>
      </c>
      <c r="T1900" s="15" t="str" cm="1">
        <f t="array" aca="1" ref="T1900" ca="1">IF(OR(INDIRECT(A1900&amp;B1900&amp;C1900&amp;F1900)="",ISNUMBER(INDIRECT(A1900&amp;B1900&amp;C1900&amp;F1900))=FALSE,INDIRECT(A1900&amp;B1900&amp;C1900&amp;F1900)=0),"",0)</f>
        <v/>
      </c>
    </row>
    <row r="1901" spans="1:20">
      <c r="A1901" s="23" t="s">
        <v>912</v>
      </c>
      <c r="B1901" s="23" t="s">
        <v>913</v>
      </c>
      <c r="C1901" s="23" t="str">
        <f t="shared" si="87"/>
        <v>l</v>
      </c>
      <c r="D1901" s="23" t="s">
        <v>913</v>
      </c>
      <c r="E1901" s="23" t="str">
        <f t="shared" si="88"/>
        <v>k</v>
      </c>
      <c r="F1901" s="23">
        <f t="shared" si="86"/>
        <v>38</v>
      </c>
      <c r="G1901" s="23" t="str" cm="1">
        <f t="array" aca="1" ref="G1901" ca="1">IF(OR(INDIRECT(A1901&amp;B1901&amp;C1901&amp;F1901)="",ISNUMBER(INDIRECT(A1901&amp;B1901&amp;C1901&amp;F1901))=FALSE),"",IF(INDIRECT(A1901&amp;B1901&amp;C1901&amp;9)="公開","【（第８期）WEB・コールセンター受付】","【（第８期）医療機関受付】"))</f>
        <v/>
      </c>
      <c r="H1901" s="15" t="str" cm="1">
        <f t="array" aca="1" ref="H1901" ca="1">IF(OR(INDIRECT(A1901&amp;B1901&amp;C1901&amp;F1901)="",ISNUMBER(INDIRECT(A1901&amp;B1901&amp;C1901&amp;F1901))=FALSE,INDIRECT(A1901&amp;B1901&amp;C1901&amp;F1901)=0),"",431001)</f>
        <v/>
      </c>
      <c r="I1901" s="15" t="str" cm="1">
        <f t="array" aca="1" ref="I1901" ca="1">IF(OR(INDIRECT(A1901&amp;B1901&amp;C1901&amp;F1901)="",ISNUMBER(INDIRECT(A1901&amp;B1901&amp;C1901&amp;F1901))=FALSE,INDIRECT(A1901&amp;B1901&amp;C1901&amp;F1901)=0),"",G1901&amp;J1901&amp;"."&amp;TEXT(M1901,"00")&amp;TEXT(N1901,"00")&amp;"."&amp;TEXT(O1901,"00")&amp;TEXT(P1901,"00"))</f>
        <v/>
      </c>
      <c r="J1901" s="15" t="str" cm="1">
        <f t="array" aca="1" ref="J1901" ca="1">IF(OR(INDIRECT(A1901&amp;B1901&amp;C1901&amp;F1901)="",ISNUMBER(INDIRECT(A1901&amp;B1901&amp;C1901&amp;F1901))=FALSE,INDIRECT(A1901&amp;B1901&amp;C1901&amp;F1901)=0),"",予約枠報告様式!$B$2)</f>
        <v/>
      </c>
      <c r="K1901" s="15" t="str" cm="1">
        <f t="array" aca="1" ref="K1901" ca="1">IF(OR(INDIRECT(A1901&amp;B1901&amp;C1901&amp;F1901)="",ISNUMBER(INDIRECT(A1901&amp;B1901&amp;C1901&amp;F1901))=FALSE,INDIRECT(A1901&amp;B1901&amp;C1901&amp;F1901)=0),"",1)</f>
        <v/>
      </c>
      <c r="L1901" s="15" t="str" cm="1">
        <f t="array" aca="1" ref="L1901" ca="1">IF(OR(INDIRECT(A1901&amp;B1901&amp;C1901&amp;F1901)="",ISNUMBER(INDIRECT(A1901&amp;B1901&amp;C1901&amp;F1901))=FALSE,INDIRECT(A1901&amp;B1901&amp;C1901&amp;F1901)=0),"",IF(G1901="【（第８期）医療機関受付】",TEXT(INDIRECT(A1901&amp;D1901&amp;E1901&amp;5),"yyy"),TEXT(INDIRECT(A1901&amp;B1901&amp;C1901&amp;5),"yyy")))</f>
        <v/>
      </c>
      <c r="M1901" s="15" t="str" cm="1">
        <f t="array" aca="1" ref="M1901" ca="1">IF(OR(INDIRECT(A1901&amp;B1901&amp;C1901&amp;F1901)="",ISNUMBER(INDIRECT(A1901&amp;B1901&amp;C1901&amp;F1901))=FALSE,INDIRECT(A1901&amp;B1901&amp;C1901&amp;F1901)=0),"",IF(G1901="【（第８期）医療機関受付】",TEXT(INDIRECT(A1901&amp;D1901&amp;E1901&amp;5),"m"),TEXT(INDIRECT(A1901&amp;B1901&amp;C1901&amp;5),"m")))</f>
        <v/>
      </c>
      <c r="N1901" s="15" t="str" cm="1">
        <f t="array" aca="1" ref="N1901" ca="1">IF(OR(INDIRECT(A1901&amp;B1901&amp;C1901&amp;F1901)="",ISNUMBER(INDIRECT(A1901&amp;B1901&amp;C1901&amp;F1901))=FALSE,INDIRECT(A1901&amp;B1901&amp;C1901&amp;F1901)=0),"",IF(G1901="【（第８期）医療機関受付】",TEXT(INDIRECT(A1901&amp;D1901&amp;E1901&amp;5),"d"),TEXT(INDIRECT(A1901&amp;B1901&amp;C1901&amp;5),"d")))</f>
        <v/>
      </c>
      <c r="O1901" s="15" t="str" cm="1">
        <f t="array" aca="1" ref="O1901" ca="1">IF(OR(INDIRECT(A1901&amp;B1901&amp;C1901&amp;F1901)="",ISNUMBER(INDIRECT(A1901&amp;B1901&amp;C1901&amp;F1901))=FALSE,INDIRECT(A1901&amp;B1901&amp;C1901&amp;F1901)=0),"",HOUR(INDIRECT(A1901&amp;"A"&amp;F1901)))</f>
        <v/>
      </c>
      <c r="P1901" s="15" t="str" cm="1">
        <f t="array" aca="1" ref="P1901" ca="1">IF(OR(INDIRECT(A1901&amp;B1901&amp;C1901&amp;F1901)="",ISNUMBER(INDIRECT(A1901&amp;B1901&amp;C1901&amp;F1901))=FALSE,INDIRECT(A1901&amp;B1901&amp;C1901&amp;F1901)=0),"",MINUTE(INDIRECT(A1901&amp;"A"&amp;F1901)))</f>
        <v/>
      </c>
      <c r="Q1901" s="15" t="str" cm="1">
        <f t="array" aca="1" ref="Q1901" ca="1">IF(OR(INDIRECT(A1901&amp;B1901&amp;C1901&amp;F1901)="",ISNUMBER(INDIRECT(A1901&amp;B1901&amp;C1901&amp;F1901))=FALSE,INDIRECT(A1901&amp;B1901&amp;C1901&amp;F1901)=0),"",O1901)</f>
        <v/>
      </c>
      <c r="R1901" s="15" t="str" cm="1">
        <f t="array" aca="1" ref="R1901" ca="1">IF(OR(INDIRECT(A1901&amp;B1901&amp;C1901&amp;F1901)="",ISNUMBER(INDIRECT(A1901&amp;B1901&amp;C1901&amp;F1901))=FALSE,INDIRECT(A1901&amp;B1901&amp;C1901&amp;F1901)=0),"",P1901+14)</f>
        <v/>
      </c>
      <c r="S1901" s="15" t="str" cm="1">
        <f t="array" aca="1" ref="S1901" ca="1">IF(OR(INDIRECT(A1901&amp;B1901&amp;C1901&amp;F1901)="",ISNUMBER(INDIRECT(A1901&amp;B1901&amp;C1901&amp;F1901))=FALSE,INDIRECT(A1901&amp;B1901&amp;C1901&amp;F1901)=0),"",INDIRECT(A1901&amp;B1901&amp;C1901&amp;F1901))</f>
        <v/>
      </c>
      <c r="T1901" s="15" t="str" cm="1">
        <f t="array" aca="1" ref="T1901" ca="1">IF(OR(INDIRECT(A1901&amp;B1901&amp;C1901&amp;F1901)="",ISNUMBER(INDIRECT(A1901&amp;B1901&amp;C1901&amp;F1901))=FALSE,INDIRECT(A1901&amp;B1901&amp;C1901&amp;F1901)=0),"",0)</f>
        <v/>
      </c>
    </row>
    <row r="1902" spans="1:20">
      <c r="A1902" s="23" t="s">
        <v>912</v>
      </c>
      <c r="B1902" s="23" t="s">
        <v>913</v>
      </c>
      <c r="C1902" s="23" t="str">
        <f t="shared" si="87"/>
        <v>l</v>
      </c>
      <c r="D1902" s="23" t="s">
        <v>913</v>
      </c>
      <c r="E1902" s="23" t="str">
        <f t="shared" si="88"/>
        <v>k</v>
      </c>
      <c r="F1902" s="23">
        <f t="shared" si="86"/>
        <v>39</v>
      </c>
      <c r="G1902" s="23" t="str" cm="1">
        <f t="array" aca="1" ref="G1902" ca="1">IF(OR(INDIRECT(A1902&amp;B1902&amp;C1902&amp;F1902)="",ISNUMBER(INDIRECT(A1902&amp;B1902&amp;C1902&amp;F1902))=FALSE),"",IF(INDIRECT(A1902&amp;B1902&amp;C1902&amp;9)="公開","【（第８期）WEB・コールセンター受付】","【（第８期）医療機関受付】"))</f>
        <v/>
      </c>
      <c r="H1902" s="15" t="str" cm="1">
        <f t="array" aca="1" ref="H1902" ca="1">IF(OR(INDIRECT(A1902&amp;B1902&amp;C1902&amp;F1902)="",ISNUMBER(INDIRECT(A1902&amp;B1902&amp;C1902&amp;F1902))=FALSE,INDIRECT(A1902&amp;B1902&amp;C1902&amp;F1902)=0),"",431001)</f>
        <v/>
      </c>
      <c r="I1902" s="15" t="str" cm="1">
        <f t="array" aca="1" ref="I1902" ca="1">IF(OR(INDIRECT(A1902&amp;B1902&amp;C1902&amp;F1902)="",ISNUMBER(INDIRECT(A1902&amp;B1902&amp;C1902&amp;F1902))=FALSE,INDIRECT(A1902&amp;B1902&amp;C1902&amp;F1902)=0),"",G1902&amp;J1902&amp;"."&amp;TEXT(M1902,"00")&amp;TEXT(N1902,"00")&amp;"."&amp;TEXT(O1902,"00")&amp;TEXT(P1902,"00"))</f>
        <v/>
      </c>
      <c r="J1902" s="15" t="str" cm="1">
        <f t="array" aca="1" ref="J1902" ca="1">IF(OR(INDIRECT(A1902&amp;B1902&amp;C1902&amp;F1902)="",ISNUMBER(INDIRECT(A1902&amp;B1902&amp;C1902&amp;F1902))=FALSE,INDIRECT(A1902&amp;B1902&amp;C1902&amp;F1902)=0),"",予約枠報告様式!$B$2)</f>
        <v/>
      </c>
      <c r="K1902" s="15" t="str" cm="1">
        <f t="array" aca="1" ref="K1902" ca="1">IF(OR(INDIRECT(A1902&amp;B1902&amp;C1902&amp;F1902)="",ISNUMBER(INDIRECT(A1902&amp;B1902&amp;C1902&amp;F1902))=FALSE,INDIRECT(A1902&amp;B1902&amp;C1902&amp;F1902)=0),"",1)</f>
        <v/>
      </c>
      <c r="L1902" s="15" t="str" cm="1">
        <f t="array" aca="1" ref="L1902" ca="1">IF(OR(INDIRECT(A1902&amp;B1902&amp;C1902&amp;F1902)="",ISNUMBER(INDIRECT(A1902&amp;B1902&amp;C1902&amp;F1902))=FALSE,INDIRECT(A1902&amp;B1902&amp;C1902&amp;F1902)=0),"",IF(G1902="【（第８期）医療機関受付】",TEXT(INDIRECT(A1902&amp;D1902&amp;E1902&amp;5),"yyy"),TEXT(INDIRECT(A1902&amp;B1902&amp;C1902&amp;5),"yyy")))</f>
        <v/>
      </c>
      <c r="M1902" s="15" t="str" cm="1">
        <f t="array" aca="1" ref="M1902" ca="1">IF(OR(INDIRECT(A1902&amp;B1902&amp;C1902&amp;F1902)="",ISNUMBER(INDIRECT(A1902&amp;B1902&amp;C1902&amp;F1902))=FALSE,INDIRECT(A1902&amp;B1902&amp;C1902&amp;F1902)=0),"",IF(G1902="【（第８期）医療機関受付】",TEXT(INDIRECT(A1902&amp;D1902&amp;E1902&amp;5),"m"),TEXT(INDIRECT(A1902&amp;B1902&amp;C1902&amp;5),"m")))</f>
        <v/>
      </c>
      <c r="N1902" s="15" t="str" cm="1">
        <f t="array" aca="1" ref="N1902" ca="1">IF(OR(INDIRECT(A1902&amp;B1902&amp;C1902&amp;F1902)="",ISNUMBER(INDIRECT(A1902&amp;B1902&amp;C1902&amp;F1902))=FALSE,INDIRECT(A1902&amp;B1902&amp;C1902&amp;F1902)=0),"",IF(G1902="【（第８期）医療機関受付】",TEXT(INDIRECT(A1902&amp;D1902&amp;E1902&amp;5),"d"),TEXT(INDIRECT(A1902&amp;B1902&amp;C1902&amp;5),"d")))</f>
        <v/>
      </c>
      <c r="O1902" s="15" t="str" cm="1">
        <f t="array" aca="1" ref="O1902" ca="1">IF(OR(INDIRECT(A1902&amp;B1902&amp;C1902&amp;F1902)="",ISNUMBER(INDIRECT(A1902&amp;B1902&amp;C1902&amp;F1902))=FALSE,INDIRECT(A1902&amp;B1902&amp;C1902&amp;F1902)=0),"",HOUR(INDIRECT(A1902&amp;"A"&amp;F1902)))</f>
        <v/>
      </c>
      <c r="P1902" s="15" t="str" cm="1">
        <f t="array" aca="1" ref="P1902" ca="1">IF(OR(INDIRECT(A1902&amp;B1902&amp;C1902&amp;F1902)="",ISNUMBER(INDIRECT(A1902&amp;B1902&amp;C1902&amp;F1902))=FALSE,INDIRECT(A1902&amp;B1902&amp;C1902&amp;F1902)=0),"",MINUTE(INDIRECT(A1902&amp;"A"&amp;F1902)))</f>
        <v/>
      </c>
      <c r="Q1902" s="15" t="str" cm="1">
        <f t="array" aca="1" ref="Q1902" ca="1">IF(OR(INDIRECT(A1902&amp;B1902&amp;C1902&amp;F1902)="",ISNUMBER(INDIRECT(A1902&amp;B1902&amp;C1902&amp;F1902))=FALSE,INDIRECT(A1902&amp;B1902&amp;C1902&amp;F1902)=0),"",O1902)</f>
        <v/>
      </c>
      <c r="R1902" s="15" t="str" cm="1">
        <f t="array" aca="1" ref="R1902" ca="1">IF(OR(INDIRECT(A1902&amp;B1902&amp;C1902&amp;F1902)="",ISNUMBER(INDIRECT(A1902&amp;B1902&amp;C1902&amp;F1902))=FALSE,INDIRECT(A1902&amp;B1902&amp;C1902&amp;F1902)=0),"",P1902+14)</f>
        <v/>
      </c>
      <c r="S1902" s="15" t="str" cm="1">
        <f t="array" aca="1" ref="S1902" ca="1">IF(OR(INDIRECT(A1902&amp;B1902&amp;C1902&amp;F1902)="",ISNUMBER(INDIRECT(A1902&amp;B1902&amp;C1902&amp;F1902))=FALSE,INDIRECT(A1902&amp;B1902&amp;C1902&amp;F1902)=0),"",INDIRECT(A1902&amp;B1902&amp;C1902&amp;F1902))</f>
        <v/>
      </c>
      <c r="T1902" s="15" t="str" cm="1">
        <f t="array" aca="1" ref="T1902" ca="1">IF(OR(INDIRECT(A1902&amp;B1902&amp;C1902&amp;F1902)="",ISNUMBER(INDIRECT(A1902&amp;B1902&amp;C1902&amp;F1902))=FALSE,INDIRECT(A1902&amp;B1902&amp;C1902&amp;F1902)=0),"",0)</f>
        <v/>
      </c>
    </row>
    <row r="1903" spans="1:20">
      <c r="A1903" s="23" t="s">
        <v>912</v>
      </c>
      <c r="B1903" s="23" t="s">
        <v>913</v>
      </c>
      <c r="C1903" s="23" t="str">
        <f t="shared" si="87"/>
        <v>l</v>
      </c>
      <c r="D1903" s="23" t="s">
        <v>913</v>
      </c>
      <c r="E1903" s="23" t="str">
        <f t="shared" si="88"/>
        <v>k</v>
      </c>
      <c r="F1903" s="23">
        <f t="shared" si="86"/>
        <v>40</v>
      </c>
      <c r="G1903" s="23" t="str" cm="1">
        <f t="array" aca="1" ref="G1903" ca="1">IF(OR(INDIRECT(A1903&amp;B1903&amp;C1903&amp;F1903)="",ISNUMBER(INDIRECT(A1903&amp;B1903&amp;C1903&amp;F1903))=FALSE),"",IF(INDIRECT(A1903&amp;B1903&amp;C1903&amp;9)="公開","【（第８期）WEB・コールセンター受付】","【（第８期）医療機関受付】"))</f>
        <v/>
      </c>
      <c r="H1903" s="15" t="str" cm="1">
        <f t="array" aca="1" ref="H1903" ca="1">IF(OR(INDIRECT(A1903&amp;B1903&amp;C1903&amp;F1903)="",ISNUMBER(INDIRECT(A1903&amp;B1903&amp;C1903&amp;F1903))=FALSE,INDIRECT(A1903&amp;B1903&amp;C1903&amp;F1903)=0),"",431001)</f>
        <v/>
      </c>
      <c r="I1903" s="15" t="str" cm="1">
        <f t="array" aca="1" ref="I1903" ca="1">IF(OR(INDIRECT(A1903&amp;B1903&amp;C1903&amp;F1903)="",ISNUMBER(INDIRECT(A1903&amp;B1903&amp;C1903&amp;F1903))=FALSE,INDIRECT(A1903&amp;B1903&amp;C1903&amp;F1903)=0),"",G1903&amp;J1903&amp;"."&amp;TEXT(M1903,"00")&amp;TEXT(N1903,"00")&amp;"."&amp;TEXT(O1903,"00")&amp;TEXT(P1903,"00"))</f>
        <v/>
      </c>
      <c r="J1903" s="15" t="str" cm="1">
        <f t="array" aca="1" ref="J1903" ca="1">IF(OR(INDIRECT(A1903&amp;B1903&amp;C1903&amp;F1903)="",ISNUMBER(INDIRECT(A1903&amp;B1903&amp;C1903&amp;F1903))=FALSE,INDIRECT(A1903&amp;B1903&amp;C1903&amp;F1903)=0),"",予約枠報告様式!$B$2)</f>
        <v/>
      </c>
      <c r="K1903" s="15" t="str" cm="1">
        <f t="array" aca="1" ref="K1903" ca="1">IF(OR(INDIRECT(A1903&amp;B1903&amp;C1903&amp;F1903)="",ISNUMBER(INDIRECT(A1903&amp;B1903&amp;C1903&amp;F1903))=FALSE,INDIRECT(A1903&amp;B1903&amp;C1903&amp;F1903)=0),"",1)</f>
        <v/>
      </c>
      <c r="L1903" s="15" t="str" cm="1">
        <f t="array" aca="1" ref="L1903" ca="1">IF(OR(INDIRECT(A1903&amp;B1903&amp;C1903&amp;F1903)="",ISNUMBER(INDIRECT(A1903&amp;B1903&amp;C1903&amp;F1903))=FALSE,INDIRECT(A1903&amp;B1903&amp;C1903&amp;F1903)=0),"",IF(G1903="【（第８期）医療機関受付】",TEXT(INDIRECT(A1903&amp;D1903&amp;E1903&amp;5),"yyy"),TEXT(INDIRECT(A1903&amp;B1903&amp;C1903&amp;5),"yyy")))</f>
        <v/>
      </c>
      <c r="M1903" s="15" t="str" cm="1">
        <f t="array" aca="1" ref="M1903" ca="1">IF(OR(INDIRECT(A1903&amp;B1903&amp;C1903&amp;F1903)="",ISNUMBER(INDIRECT(A1903&amp;B1903&amp;C1903&amp;F1903))=FALSE,INDIRECT(A1903&amp;B1903&amp;C1903&amp;F1903)=0),"",IF(G1903="【（第８期）医療機関受付】",TEXT(INDIRECT(A1903&amp;D1903&amp;E1903&amp;5),"m"),TEXT(INDIRECT(A1903&amp;B1903&amp;C1903&amp;5),"m")))</f>
        <v/>
      </c>
      <c r="N1903" s="15" t="str" cm="1">
        <f t="array" aca="1" ref="N1903" ca="1">IF(OR(INDIRECT(A1903&amp;B1903&amp;C1903&amp;F1903)="",ISNUMBER(INDIRECT(A1903&amp;B1903&amp;C1903&amp;F1903))=FALSE,INDIRECT(A1903&amp;B1903&amp;C1903&amp;F1903)=0),"",IF(G1903="【（第８期）医療機関受付】",TEXT(INDIRECT(A1903&amp;D1903&amp;E1903&amp;5),"d"),TEXT(INDIRECT(A1903&amp;B1903&amp;C1903&amp;5),"d")))</f>
        <v/>
      </c>
      <c r="O1903" s="15" t="str" cm="1">
        <f t="array" aca="1" ref="O1903" ca="1">IF(OR(INDIRECT(A1903&amp;B1903&amp;C1903&amp;F1903)="",ISNUMBER(INDIRECT(A1903&amp;B1903&amp;C1903&amp;F1903))=FALSE,INDIRECT(A1903&amp;B1903&amp;C1903&amp;F1903)=0),"",HOUR(INDIRECT(A1903&amp;"A"&amp;F1903)))</f>
        <v/>
      </c>
      <c r="P1903" s="15" t="str" cm="1">
        <f t="array" aca="1" ref="P1903" ca="1">IF(OR(INDIRECT(A1903&amp;B1903&amp;C1903&amp;F1903)="",ISNUMBER(INDIRECT(A1903&amp;B1903&amp;C1903&amp;F1903))=FALSE,INDIRECT(A1903&amp;B1903&amp;C1903&amp;F1903)=0),"",MINUTE(INDIRECT(A1903&amp;"A"&amp;F1903)))</f>
        <v/>
      </c>
      <c r="Q1903" s="15" t="str" cm="1">
        <f t="array" aca="1" ref="Q1903" ca="1">IF(OR(INDIRECT(A1903&amp;B1903&amp;C1903&amp;F1903)="",ISNUMBER(INDIRECT(A1903&amp;B1903&amp;C1903&amp;F1903))=FALSE,INDIRECT(A1903&amp;B1903&amp;C1903&amp;F1903)=0),"",O1903)</f>
        <v/>
      </c>
      <c r="R1903" s="15" t="str" cm="1">
        <f t="array" aca="1" ref="R1903" ca="1">IF(OR(INDIRECT(A1903&amp;B1903&amp;C1903&amp;F1903)="",ISNUMBER(INDIRECT(A1903&amp;B1903&amp;C1903&amp;F1903))=FALSE,INDIRECT(A1903&amp;B1903&amp;C1903&amp;F1903)=0),"",P1903+14)</f>
        <v/>
      </c>
      <c r="S1903" s="15" t="str" cm="1">
        <f t="array" aca="1" ref="S1903" ca="1">IF(OR(INDIRECT(A1903&amp;B1903&amp;C1903&amp;F1903)="",ISNUMBER(INDIRECT(A1903&amp;B1903&amp;C1903&amp;F1903))=FALSE,INDIRECT(A1903&amp;B1903&amp;C1903&amp;F1903)=0),"",INDIRECT(A1903&amp;B1903&amp;C1903&amp;F1903))</f>
        <v/>
      </c>
      <c r="T1903" s="15" t="str" cm="1">
        <f t="array" aca="1" ref="T1903" ca="1">IF(OR(INDIRECT(A1903&amp;B1903&amp;C1903&amp;F1903)="",ISNUMBER(INDIRECT(A1903&amp;B1903&amp;C1903&amp;F1903))=FALSE,INDIRECT(A1903&amp;B1903&amp;C1903&amp;F1903)=0),"",0)</f>
        <v/>
      </c>
    </row>
    <row r="1904" spans="1:20">
      <c r="A1904" s="23" t="s">
        <v>912</v>
      </c>
      <c r="B1904" s="23" t="s">
        <v>913</v>
      </c>
      <c r="C1904" s="23" t="str">
        <f t="shared" si="87"/>
        <v>l</v>
      </c>
      <c r="D1904" s="23" t="s">
        <v>913</v>
      </c>
      <c r="E1904" s="23" t="str">
        <f t="shared" si="88"/>
        <v>k</v>
      </c>
      <c r="F1904" s="23">
        <f t="shared" si="86"/>
        <v>41</v>
      </c>
      <c r="G1904" s="23" t="str" cm="1">
        <f t="array" aca="1" ref="G1904" ca="1">IF(OR(INDIRECT(A1904&amp;B1904&amp;C1904&amp;F1904)="",ISNUMBER(INDIRECT(A1904&amp;B1904&amp;C1904&amp;F1904))=FALSE),"",IF(INDIRECT(A1904&amp;B1904&amp;C1904&amp;9)="公開","【（第８期）WEB・コールセンター受付】","【（第８期）医療機関受付】"))</f>
        <v/>
      </c>
      <c r="H1904" s="15" t="str" cm="1">
        <f t="array" aca="1" ref="H1904" ca="1">IF(OR(INDIRECT(A1904&amp;B1904&amp;C1904&amp;F1904)="",ISNUMBER(INDIRECT(A1904&amp;B1904&amp;C1904&amp;F1904))=FALSE,INDIRECT(A1904&amp;B1904&amp;C1904&amp;F1904)=0),"",431001)</f>
        <v/>
      </c>
      <c r="I1904" s="15" t="str" cm="1">
        <f t="array" aca="1" ref="I1904" ca="1">IF(OR(INDIRECT(A1904&amp;B1904&amp;C1904&amp;F1904)="",ISNUMBER(INDIRECT(A1904&amp;B1904&amp;C1904&amp;F1904))=FALSE,INDIRECT(A1904&amp;B1904&amp;C1904&amp;F1904)=0),"",G1904&amp;J1904&amp;"."&amp;TEXT(M1904,"00")&amp;TEXT(N1904,"00")&amp;"."&amp;TEXT(O1904,"00")&amp;TEXT(P1904,"00"))</f>
        <v/>
      </c>
      <c r="J1904" s="15" t="str" cm="1">
        <f t="array" aca="1" ref="J1904" ca="1">IF(OR(INDIRECT(A1904&amp;B1904&amp;C1904&amp;F1904)="",ISNUMBER(INDIRECT(A1904&amp;B1904&amp;C1904&amp;F1904))=FALSE,INDIRECT(A1904&amp;B1904&amp;C1904&amp;F1904)=0),"",予約枠報告様式!$B$2)</f>
        <v/>
      </c>
      <c r="K1904" s="15" t="str" cm="1">
        <f t="array" aca="1" ref="K1904" ca="1">IF(OR(INDIRECT(A1904&amp;B1904&amp;C1904&amp;F1904)="",ISNUMBER(INDIRECT(A1904&amp;B1904&amp;C1904&amp;F1904))=FALSE,INDIRECT(A1904&amp;B1904&amp;C1904&amp;F1904)=0),"",1)</f>
        <v/>
      </c>
      <c r="L1904" s="15" t="str" cm="1">
        <f t="array" aca="1" ref="L1904" ca="1">IF(OR(INDIRECT(A1904&amp;B1904&amp;C1904&amp;F1904)="",ISNUMBER(INDIRECT(A1904&amp;B1904&amp;C1904&amp;F1904))=FALSE,INDIRECT(A1904&amp;B1904&amp;C1904&amp;F1904)=0),"",IF(G1904="【（第８期）医療機関受付】",TEXT(INDIRECT(A1904&amp;D1904&amp;E1904&amp;5),"yyy"),TEXT(INDIRECT(A1904&amp;B1904&amp;C1904&amp;5),"yyy")))</f>
        <v/>
      </c>
      <c r="M1904" s="15" t="str" cm="1">
        <f t="array" aca="1" ref="M1904" ca="1">IF(OR(INDIRECT(A1904&amp;B1904&amp;C1904&amp;F1904)="",ISNUMBER(INDIRECT(A1904&amp;B1904&amp;C1904&amp;F1904))=FALSE,INDIRECT(A1904&amp;B1904&amp;C1904&amp;F1904)=0),"",IF(G1904="【（第８期）医療機関受付】",TEXT(INDIRECT(A1904&amp;D1904&amp;E1904&amp;5),"m"),TEXT(INDIRECT(A1904&amp;B1904&amp;C1904&amp;5),"m")))</f>
        <v/>
      </c>
      <c r="N1904" s="15" t="str" cm="1">
        <f t="array" aca="1" ref="N1904" ca="1">IF(OR(INDIRECT(A1904&amp;B1904&amp;C1904&amp;F1904)="",ISNUMBER(INDIRECT(A1904&amp;B1904&amp;C1904&amp;F1904))=FALSE,INDIRECT(A1904&amp;B1904&amp;C1904&amp;F1904)=0),"",IF(G1904="【（第８期）医療機関受付】",TEXT(INDIRECT(A1904&amp;D1904&amp;E1904&amp;5),"d"),TEXT(INDIRECT(A1904&amp;B1904&amp;C1904&amp;5),"d")))</f>
        <v/>
      </c>
      <c r="O1904" s="15" t="str" cm="1">
        <f t="array" aca="1" ref="O1904" ca="1">IF(OR(INDIRECT(A1904&amp;B1904&amp;C1904&amp;F1904)="",ISNUMBER(INDIRECT(A1904&amp;B1904&amp;C1904&amp;F1904))=FALSE,INDIRECT(A1904&amp;B1904&amp;C1904&amp;F1904)=0),"",HOUR(INDIRECT(A1904&amp;"A"&amp;F1904)))</f>
        <v/>
      </c>
      <c r="P1904" s="15" t="str" cm="1">
        <f t="array" aca="1" ref="P1904" ca="1">IF(OR(INDIRECT(A1904&amp;B1904&amp;C1904&amp;F1904)="",ISNUMBER(INDIRECT(A1904&amp;B1904&amp;C1904&amp;F1904))=FALSE,INDIRECT(A1904&amp;B1904&amp;C1904&amp;F1904)=0),"",MINUTE(INDIRECT(A1904&amp;"A"&amp;F1904)))</f>
        <v/>
      </c>
      <c r="Q1904" s="15" t="str" cm="1">
        <f t="array" aca="1" ref="Q1904" ca="1">IF(OR(INDIRECT(A1904&amp;B1904&amp;C1904&amp;F1904)="",ISNUMBER(INDIRECT(A1904&amp;B1904&amp;C1904&amp;F1904))=FALSE,INDIRECT(A1904&amp;B1904&amp;C1904&amp;F1904)=0),"",O1904)</f>
        <v/>
      </c>
      <c r="R1904" s="15" t="str" cm="1">
        <f t="array" aca="1" ref="R1904" ca="1">IF(OR(INDIRECT(A1904&amp;B1904&amp;C1904&amp;F1904)="",ISNUMBER(INDIRECT(A1904&amp;B1904&amp;C1904&amp;F1904))=FALSE,INDIRECT(A1904&amp;B1904&amp;C1904&amp;F1904)=0),"",P1904+14)</f>
        <v/>
      </c>
      <c r="S1904" s="15" t="str" cm="1">
        <f t="array" aca="1" ref="S1904" ca="1">IF(OR(INDIRECT(A1904&amp;B1904&amp;C1904&amp;F1904)="",ISNUMBER(INDIRECT(A1904&amp;B1904&amp;C1904&amp;F1904))=FALSE,INDIRECT(A1904&amp;B1904&amp;C1904&amp;F1904)=0),"",INDIRECT(A1904&amp;B1904&amp;C1904&amp;F1904))</f>
        <v/>
      </c>
      <c r="T1904" s="15" t="str" cm="1">
        <f t="array" aca="1" ref="T1904" ca="1">IF(OR(INDIRECT(A1904&amp;B1904&amp;C1904&amp;F1904)="",ISNUMBER(INDIRECT(A1904&amp;B1904&amp;C1904&amp;F1904))=FALSE,INDIRECT(A1904&amp;B1904&amp;C1904&amp;F1904)=0),"",0)</f>
        <v/>
      </c>
    </row>
    <row r="1905" spans="1:20">
      <c r="A1905" s="23" t="s">
        <v>912</v>
      </c>
      <c r="B1905" s="23" t="s">
        <v>913</v>
      </c>
      <c r="C1905" s="23" t="str">
        <f t="shared" si="87"/>
        <v>l</v>
      </c>
      <c r="D1905" s="23" t="s">
        <v>913</v>
      </c>
      <c r="E1905" s="23" t="str">
        <f t="shared" si="88"/>
        <v>k</v>
      </c>
      <c r="F1905" s="23">
        <f t="shared" si="86"/>
        <v>42</v>
      </c>
      <c r="G1905" s="23" t="str" cm="1">
        <f t="array" aca="1" ref="G1905" ca="1">IF(OR(INDIRECT(A1905&amp;B1905&amp;C1905&amp;F1905)="",ISNUMBER(INDIRECT(A1905&amp;B1905&amp;C1905&amp;F1905))=FALSE),"",IF(INDIRECT(A1905&amp;B1905&amp;C1905&amp;9)="公開","【（第８期）WEB・コールセンター受付】","【（第８期）医療機関受付】"))</f>
        <v/>
      </c>
      <c r="H1905" s="15" t="str" cm="1">
        <f t="array" aca="1" ref="H1905" ca="1">IF(OR(INDIRECT(A1905&amp;B1905&amp;C1905&amp;F1905)="",ISNUMBER(INDIRECT(A1905&amp;B1905&amp;C1905&amp;F1905))=FALSE,INDIRECT(A1905&amp;B1905&amp;C1905&amp;F1905)=0),"",431001)</f>
        <v/>
      </c>
      <c r="I1905" s="15" t="str" cm="1">
        <f t="array" aca="1" ref="I1905" ca="1">IF(OR(INDIRECT(A1905&amp;B1905&amp;C1905&amp;F1905)="",ISNUMBER(INDIRECT(A1905&amp;B1905&amp;C1905&amp;F1905))=FALSE,INDIRECT(A1905&amp;B1905&amp;C1905&amp;F1905)=0),"",G1905&amp;J1905&amp;"."&amp;TEXT(M1905,"00")&amp;TEXT(N1905,"00")&amp;"."&amp;TEXT(O1905,"00")&amp;TEXT(P1905,"00"))</f>
        <v/>
      </c>
      <c r="J1905" s="15" t="str" cm="1">
        <f t="array" aca="1" ref="J1905" ca="1">IF(OR(INDIRECT(A1905&amp;B1905&amp;C1905&amp;F1905)="",ISNUMBER(INDIRECT(A1905&amp;B1905&amp;C1905&amp;F1905))=FALSE,INDIRECT(A1905&amp;B1905&amp;C1905&amp;F1905)=0),"",予約枠報告様式!$B$2)</f>
        <v/>
      </c>
      <c r="K1905" s="15" t="str" cm="1">
        <f t="array" aca="1" ref="K1905" ca="1">IF(OR(INDIRECT(A1905&amp;B1905&amp;C1905&amp;F1905)="",ISNUMBER(INDIRECT(A1905&amp;B1905&amp;C1905&amp;F1905))=FALSE,INDIRECT(A1905&amp;B1905&amp;C1905&amp;F1905)=0),"",1)</f>
        <v/>
      </c>
      <c r="L1905" s="15" t="str" cm="1">
        <f t="array" aca="1" ref="L1905" ca="1">IF(OR(INDIRECT(A1905&amp;B1905&amp;C1905&amp;F1905)="",ISNUMBER(INDIRECT(A1905&amp;B1905&amp;C1905&amp;F1905))=FALSE,INDIRECT(A1905&amp;B1905&amp;C1905&amp;F1905)=0),"",IF(G1905="【（第８期）医療機関受付】",TEXT(INDIRECT(A1905&amp;D1905&amp;E1905&amp;5),"yyy"),TEXT(INDIRECT(A1905&amp;B1905&amp;C1905&amp;5),"yyy")))</f>
        <v/>
      </c>
      <c r="M1905" s="15" t="str" cm="1">
        <f t="array" aca="1" ref="M1905" ca="1">IF(OR(INDIRECT(A1905&amp;B1905&amp;C1905&amp;F1905)="",ISNUMBER(INDIRECT(A1905&amp;B1905&amp;C1905&amp;F1905))=FALSE,INDIRECT(A1905&amp;B1905&amp;C1905&amp;F1905)=0),"",IF(G1905="【（第８期）医療機関受付】",TEXT(INDIRECT(A1905&amp;D1905&amp;E1905&amp;5),"m"),TEXT(INDIRECT(A1905&amp;B1905&amp;C1905&amp;5),"m")))</f>
        <v/>
      </c>
      <c r="N1905" s="15" t="str" cm="1">
        <f t="array" aca="1" ref="N1905" ca="1">IF(OR(INDIRECT(A1905&amp;B1905&amp;C1905&amp;F1905)="",ISNUMBER(INDIRECT(A1905&amp;B1905&amp;C1905&amp;F1905))=FALSE,INDIRECT(A1905&amp;B1905&amp;C1905&amp;F1905)=0),"",IF(G1905="【（第８期）医療機関受付】",TEXT(INDIRECT(A1905&amp;D1905&amp;E1905&amp;5),"d"),TEXT(INDIRECT(A1905&amp;B1905&amp;C1905&amp;5),"d")))</f>
        <v/>
      </c>
      <c r="O1905" s="15" t="str" cm="1">
        <f t="array" aca="1" ref="O1905" ca="1">IF(OR(INDIRECT(A1905&amp;B1905&amp;C1905&amp;F1905)="",ISNUMBER(INDIRECT(A1905&amp;B1905&amp;C1905&amp;F1905))=FALSE,INDIRECT(A1905&amp;B1905&amp;C1905&amp;F1905)=0),"",HOUR(INDIRECT(A1905&amp;"A"&amp;F1905)))</f>
        <v/>
      </c>
      <c r="P1905" s="15" t="str" cm="1">
        <f t="array" aca="1" ref="P1905" ca="1">IF(OR(INDIRECT(A1905&amp;B1905&amp;C1905&amp;F1905)="",ISNUMBER(INDIRECT(A1905&amp;B1905&amp;C1905&amp;F1905))=FALSE,INDIRECT(A1905&amp;B1905&amp;C1905&amp;F1905)=0),"",MINUTE(INDIRECT(A1905&amp;"A"&amp;F1905)))</f>
        <v/>
      </c>
      <c r="Q1905" s="15" t="str" cm="1">
        <f t="array" aca="1" ref="Q1905" ca="1">IF(OR(INDIRECT(A1905&amp;B1905&amp;C1905&amp;F1905)="",ISNUMBER(INDIRECT(A1905&amp;B1905&amp;C1905&amp;F1905))=FALSE,INDIRECT(A1905&amp;B1905&amp;C1905&amp;F1905)=0),"",O1905)</f>
        <v/>
      </c>
      <c r="R1905" s="15" t="str" cm="1">
        <f t="array" aca="1" ref="R1905" ca="1">IF(OR(INDIRECT(A1905&amp;B1905&amp;C1905&amp;F1905)="",ISNUMBER(INDIRECT(A1905&amp;B1905&amp;C1905&amp;F1905))=FALSE,INDIRECT(A1905&amp;B1905&amp;C1905&amp;F1905)=0),"",P1905+14)</f>
        <v/>
      </c>
      <c r="S1905" s="15" t="str" cm="1">
        <f t="array" aca="1" ref="S1905" ca="1">IF(OR(INDIRECT(A1905&amp;B1905&amp;C1905&amp;F1905)="",ISNUMBER(INDIRECT(A1905&amp;B1905&amp;C1905&amp;F1905))=FALSE,INDIRECT(A1905&amp;B1905&amp;C1905&amp;F1905)=0),"",INDIRECT(A1905&amp;B1905&amp;C1905&amp;F1905))</f>
        <v/>
      </c>
      <c r="T1905" s="15" t="str" cm="1">
        <f t="array" aca="1" ref="T1905" ca="1">IF(OR(INDIRECT(A1905&amp;B1905&amp;C1905&amp;F1905)="",ISNUMBER(INDIRECT(A1905&amp;B1905&amp;C1905&amp;F1905))=FALSE,INDIRECT(A1905&amp;B1905&amp;C1905&amp;F1905)=0),"",0)</f>
        <v/>
      </c>
    </row>
    <row r="1906" spans="1:20">
      <c r="A1906" s="23" t="s">
        <v>912</v>
      </c>
      <c r="B1906" s="23" t="s">
        <v>913</v>
      </c>
      <c r="C1906" s="23" t="str">
        <f t="shared" si="87"/>
        <v>l</v>
      </c>
      <c r="D1906" s="23" t="s">
        <v>913</v>
      </c>
      <c r="E1906" s="23" t="str">
        <f t="shared" si="88"/>
        <v>k</v>
      </c>
      <c r="F1906" s="23">
        <f t="shared" si="86"/>
        <v>43</v>
      </c>
      <c r="G1906" s="23" t="str" cm="1">
        <f t="array" aca="1" ref="G1906" ca="1">IF(OR(INDIRECT(A1906&amp;B1906&amp;C1906&amp;F1906)="",ISNUMBER(INDIRECT(A1906&amp;B1906&amp;C1906&amp;F1906))=FALSE),"",IF(INDIRECT(A1906&amp;B1906&amp;C1906&amp;9)="公開","【（第８期）WEB・コールセンター受付】","【（第８期）医療機関受付】"))</f>
        <v/>
      </c>
      <c r="H1906" s="15" t="str" cm="1">
        <f t="array" aca="1" ref="H1906" ca="1">IF(OR(INDIRECT(A1906&amp;B1906&amp;C1906&amp;F1906)="",ISNUMBER(INDIRECT(A1906&amp;B1906&amp;C1906&amp;F1906))=FALSE,INDIRECT(A1906&amp;B1906&amp;C1906&amp;F1906)=0),"",431001)</f>
        <v/>
      </c>
      <c r="I1906" s="15" t="str" cm="1">
        <f t="array" aca="1" ref="I1906" ca="1">IF(OR(INDIRECT(A1906&amp;B1906&amp;C1906&amp;F1906)="",ISNUMBER(INDIRECT(A1906&amp;B1906&amp;C1906&amp;F1906))=FALSE,INDIRECT(A1906&amp;B1906&amp;C1906&amp;F1906)=0),"",G1906&amp;J1906&amp;"."&amp;TEXT(M1906,"00")&amp;TEXT(N1906,"00")&amp;"."&amp;TEXT(O1906,"00")&amp;TEXT(P1906,"00"))</f>
        <v/>
      </c>
      <c r="J1906" s="15" t="str" cm="1">
        <f t="array" aca="1" ref="J1906" ca="1">IF(OR(INDIRECT(A1906&amp;B1906&amp;C1906&amp;F1906)="",ISNUMBER(INDIRECT(A1906&amp;B1906&amp;C1906&amp;F1906))=FALSE,INDIRECT(A1906&amp;B1906&amp;C1906&amp;F1906)=0),"",予約枠報告様式!$B$2)</f>
        <v/>
      </c>
      <c r="K1906" s="15" t="str" cm="1">
        <f t="array" aca="1" ref="K1906" ca="1">IF(OR(INDIRECT(A1906&amp;B1906&amp;C1906&amp;F1906)="",ISNUMBER(INDIRECT(A1906&amp;B1906&amp;C1906&amp;F1906))=FALSE,INDIRECT(A1906&amp;B1906&amp;C1906&amp;F1906)=0),"",1)</f>
        <v/>
      </c>
      <c r="L1906" s="15" t="str" cm="1">
        <f t="array" aca="1" ref="L1906" ca="1">IF(OR(INDIRECT(A1906&amp;B1906&amp;C1906&amp;F1906)="",ISNUMBER(INDIRECT(A1906&amp;B1906&amp;C1906&amp;F1906))=FALSE,INDIRECT(A1906&amp;B1906&amp;C1906&amp;F1906)=0),"",IF(G1906="【（第８期）医療機関受付】",TEXT(INDIRECT(A1906&amp;D1906&amp;E1906&amp;5),"yyy"),TEXT(INDIRECT(A1906&amp;B1906&amp;C1906&amp;5),"yyy")))</f>
        <v/>
      </c>
      <c r="M1906" s="15" t="str" cm="1">
        <f t="array" aca="1" ref="M1906" ca="1">IF(OR(INDIRECT(A1906&amp;B1906&amp;C1906&amp;F1906)="",ISNUMBER(INDIRECT(A1906&amp;B1906&amp;C1906&amp;F1906))=FALSE,INDIRECT(A1906&amp;B1906&amp;C1906&amp;F1906)=0),"",IF(G1906="【（第８期）医療機関受付】",TEXT(INDIRECT(A1906&amp;D1906&amp;E1906&amp;5),"m"),TEXT(INDIRECT(A1906&amp;B1906&amp;C1906&amp;5),"m")))</f>
        <v/>
      </c>
      <c r="N1906" s="15" t="str" cm="1">
        <f t="array" aca="1" ref="N1906" ca="1">IF(OR(INDIRECT(A1906&amp;B1906&amp;C1906&amp;F1906)="",ISNUMBER(INDIRECT(A1906&amp;B1906&amp;C1906&amp;F1906))=FALSE,INDIRECT(A1906&amp;B1906&amp;C1906&amp;F1906)=0),"",IF(G1906="【（第８期）医療機関受付】",TEXT(INDIRECT(A1906&amp;D1906&amp;E1906&amp;5),"d"),TEXT(INDIRECT(A1906&amp;B1906&amp;C1906&amp;5),"d")))</f>
        <v/>
      </c>
      <c r="O1906" s="15" t="str" cm="1">
        <f t="array" aca="1" ref="O1906" ca="1">IF(OR(INDIRECT(A1906&amp;B1906&amp;C1906&amp;F1906)="",ISNUMBER(INDIRECT(A1906&amp;B1906&amp;C1906&amp;F1906))=FALSE,INDIRECT(A1906&amp;B1906&amp;C1906&amp;F1906)=0),"",HOUR(INDIRECT(A1906&amp;"A"&amp;F1906)))</f>
        <v/>
      </c>
      <c r="P1906" s="15" t="str" cm="1">
        <f t="array" aca="1" ref="P1906" ca="1">IF(OR(INDIRECT(A1906&amp;B1906&amp;C1906&amp;F1906)="",ISNUMBER(INDIRECT(A1906&amp;B1906&amp;C1906&amp;F1906))=FALSE,INDIRECT(A1906&amp;B1906&amp;C1906&amp;F1906)=0),"",MINUTE(INDIRECT(A1906&amp;"A"&amp;F1906)))</f>
        <v/>
      </c>
      <c r="Q1906" s="15" t="str" cm="1">
        <f t="array" aca="1" ref="Q1906" ca="1">IF(OR(INDIRECT(A1906&amp;B1906&amp;C1906&amp;F1906)="",ISNUMBER(INDIRECT(A1906&amp;B1906&amp;C1906&amp;F1906))=FALSE,INDIRECT(A1906&amp;B1906&amp;C1906&amp;F1906)=0),"",O1906)</f>
        <v/>
      </c>
      <c r="R1906" s="15" t="str" cm="1">
        <f t="array" aca="1" ref="R1906" ca="1">IF(OR(INDIRECT(A1906&amp;B1906&amp;C1906&amp;F1906)="",ISNUMBER(INDIRECT(A1906&amp;B1906&amp;C1906&amp;F1906))=FALSE,INDIRECT(A1906&amp;B1906&amp;C1906&amp;F1906)=0),"",P1906+14)</f>
        <v/>
      </c>
      <c r="S1906" s="15" t="str" cm="1">
        <f t="array" aca="1" ref="S1906" ca="1">IF(OR(INDIRECT(A1906&amp;B1906&amp;C1906&amp;F1906)="",ISNUMBER(INDIRECT(A1906&amp;B1906&amp;C1906&amp;F1906))=FALSE,INDIRECT(A1906&amp;B1906&amp;C1906&amp;F1906)=0),"",INDIRECT(A1906&amp;B1906&amp;C1906&amp;F1906))</f>
        <v/>
      </c>
      <c r="T1906" s="15" t="str" cm="1">
        <f t="array" aca="1" ref="T1906" ca="1">IF(OR(INDIRECT(A1906&amp;B1906&amp;C1906&amp;F1906)="",ISNUMBER(INDIRECT(A1906&amp;B1906&amp;C1906&amp;F1906))=FALSE,INDIRECT(A1906&amp;B1906&amp;C1906&amp;F1906)=0),"",0)</f>
        <v/>
      </c>
    </row>
    <row r="1907" spans="1:20">
      <c r="A1907" s="23" t="s">
        <v>912</v>
      </c>
      <c r="B1907" s="23" t="s">
        <v>913</v>
      </c>
      <c r="C1907" s="23" t="str">
        <f t="shared" si="87"/>
        <v>l</v>
      </c>
      <c r="D1907" s="23" t="s">
        <v>913</v>
      </c>
      <c r="E1907" s="23" t="str">
        <f t="shared" si="88"/>
        <v>k</v>
      </c>
      <c r="F1907" s="23">
        <f t="shared" si="86"/>
        <v>44</v>
      </c>
      <c r="G1907" s="23" t="str" cm="1">
        <f t="array" aca="1" ref="G1907" ca="1">IF(OR(INDIRECT(A1907&amp;B1907&amp;C1907&amp;F1907)="",ISNUMBER(INDIRECT(A1907&amp;B1907&amp;C1907&amp;F1907))=FALSE),"",IF(INDIRECT(A1907&amp;B1907&amp;C1907&amp;9)="公開","【（第８期）WEB・コールセンター受付】","【（第８期）医療機関受付】"))</f>
        <v/>
      </c>
      <c r="H1907" s="15" t="str" cm="1">
        <f t="array" aca="1" ref="H1907" ca="1">IF(OR(INDIRECT(A1907&amp;B1907&amp;C1907&amp;F1907)="",ISNUMBER(INDIRECT(A1907&amp;B1907&amp;C1907&amp;F1907))=FALSE,INDIRECT(A1907&amp;B1907&amp;C1907&amp;F1907)=0),"",431001)</f>
        <v/>
      </c>
      <c r="I1907" s="15" t="str" cm="1">
        <f t="array" aca="1" ref="I1907" ca="1">IF(OR(INDIRECT(A1907&amp;B1907&amp;C1907&amp;F1907)="",ISNUMBER(INDIRECT(A1907&amp;B1907&amp;C1907&amp;F1907))=FALSE,INDIRECT(A1907&amp;B1907&amp;C1907&amp;F1907)=0),"",G1907&amp;J1907&amp;"."&amp;TEXT(M1907,"00")&amp;TEXT(N1907,"00")&amp;"."&amp;TEXT(O1907,"00")&amp;TEXT(P1907,"00"))</f>
        <v/>
      </c>
      <c r="J1907" s="15" t="str" cm="1">
        <f t="array" aca="1" ref="J1907" ca="1">IF(OR(INDIRECT(A1907&amp;B1907&amp;C1907&amp;F1907)="",ISNUMBER(INDIRECT(A1907&amp;B1907&amp;C1907&amp;F1907))=FALSE,INDIRECT(A1907&amp;B1907&amp;C1907&amp;F1907)=0),"",予約枠報告様式!$B$2)</f>
        <v/>
      </c>
      <c r="K1907" s="15" t="str" cm="1">
        <f t="array" aca="1" ref="K1907" ca="1">IF(OR(INDIRECT(A1907&amp;B1907&amp;C1907&amp;F1907)="",ISNUMBER(INDIRECT(A1907&amp;B1907&amp;C1907&amp;F1907))=FALSE,INDIRECT(A1907&amp;B1907&amp;C1907&amp;F1907)=0),"",1)</f>
        <v/>
      </c>
      <c r="L1907" s="15" t="str" cm="1">
        <f t="array" aca="1" ref="L1907" ca="1">IF(OR(INDIRECT(A1907&amp;B1907&amp;C1907&amp;F1907)="",ISNUMBER(INDIRECT(A1907&amp;B1907&amp;C1907&amp;F1907))=FALSE,INDIRECT(A1907&amp;B1907&amp;C1907&amp;F1907)=0),"",IF(G1907="【（第８期）医療機関受付】",TEXT(INDIRECT(A1907&amp;D1907&amp;E1907&amp;5),"yyy"),TEXT(INDIRECT(A1907&amp;B1907&amp;C1907&amp;5),"yyy")))</f>
        <v/>
      </c>
      <c r="M1907" s="15" t="str" cm="1">
        <f t="array" aca="1" ref="M1907" ca="1">IF(OR(INDIRECT(A1907&amp;B1907&amp;C1907&amp;F1907)="",ISNUMBER(INDIRECT(A1907&amp;B1907&amp;C1907&amp;F1907))=FALSE,INDIRECT(A1907&amp;B1907&amp;C1907&amp;F1907)=0),"",IF(G1907="【（第８期）医療機関受付】",TEXT(INDIRECT(A1907&amp;D1907&amp;E1907&amp;5),"m"),TEXT(INDIRECT(A1907&amp;B1907&amp;C1907&amp;5),"m")))</f>
        <v/>
      </c>
      <c r="N1907" s="15" t="str" cm="1">
        <f t="array" aca="1" ref="N1907" ca="1">IF(OR(INDIRECT(A1907&amp;B1907&amp;C1907&amp;F1907)="",ISNUMBER(INDIRECT(A1907&amp;B1907&amp;C1907&amp;F1907))=FALSE,INDIRECT(A1907&amp;B1907&amp;C1907&amp;F1907)=0),"",IF(G1907="【（第８期）医療機関受付】",TEXT(INDIRECT(A1907&amp;D1907&amp;E1907&amp;5),"d"),TEXT(INDIRECT(A1907&amp;B1907&amp;C1907&amp;5),"d")))</f>
        <v/>
      </c>
      <c r="O1907" s="15" t="str" cm="1">
        <f t="array" aca="1" ref="O1907" ca="1">IF(OR(INDIRECT(A1907&amp;B1907&amp;C1907&amp;F1907)="",ISNUMBER(INDIRECT(A1907&amp;B1907&amp;C1907&amp;F1907))=FALSE,INDIRECT(A1907&amp;B1907&amp;C1907&amp;F1907)=0),"",HOUR(INDIRECT(A1907&amp;"A"&amp;F1907)))</f>
        <v/>
      </c>
      <c r="P1907" s="15" t="str" cm="1">
        <f t="array" aca="1" ref="P1907" ca="1">IF(OR(INDIRECT(A1907&amp;B1907&amp;C1907&amp;F1907)="",ISNUMBER(INDIRECT(A1907&amp;B1907&amp;C1907&amp;F1907))=FALSE,INDIRECT(A1907&amp;B1907&amp;C1907&amp;F1907)=0),"",MINUTE(INDIRECT(A1907&amp;"A"&amp;F1907)))</f>
        <v/>
      </c>
      <c r="Q1907" s="15" t="str" cm="1">
        <f t="array" aca="1" ref="Q1907" ca="1">IF(OR(INDIRECT(A1907&amp;B1907&amp;C1907&amp;F1907)="",ISNUMBER(INDIRECT(A1907&amp;B1907&amp;C1907&amp;F1907))=FALSE,INDIRECT(A1907&amp;B1907&amp;C1907&amp;F1907)=0),"",O1907)</f>
        <v/>
      </c>
      <c r="R1907" s="15" t="str" cm="1">
        <f t="array" aca="1" ref="R1907" ca="1">IF(OR(INDIRECT(A1907&amp;B1907&amp;C1907&amp;F1907)="",ISNUMBER(INDIRECT(A1907&amp;B1907&amp;C1907&amp;F1907))=FALSE,INDIRECT(A1907&amp;B1907&amp;C1907&amp;F1907)=0),"",P1907+14)</f>
        <v/>
      </c>
      <c r="S1907" s="15" t="str" cm="1">
        <f t="array" aca="1" ref="S1907" ca="1">IF(OR(INDIRECT(A1907&amp;B1907&amp;C1907&amp;F1907)="",ISNUMBER(INDIRECT(A1907&amp;B1907&amp;C1907&amp;F1907))=FALSE,INDIRECT(A1907&amp;B1907&amp;C1907&amp;F1907)=0),"",INDIRECT(A1907&amp;B1907&amp;C1907&amp;F1907))</f>
        <v/>
      </c>
      <c r="T1907" s="15" t="str" cm="1">
        <f t="array" aca="1" ref="T1907" ca="1">IF(OR(INDIRECT(A1907&amp;B1907&amp;C1907&amp;F1907)="",ISNUMBER(INDIRECT(A1907&amp;B1907&amp;C1907&amp;F1907))=FALSE,INDIRECT(A1907&amp;B1907&amp;C1907&amp;F1907)=0),"",0)</f>
        <v/>
      </c>
    </row>
    <row r="1908" spans="1:20">
      <c r="A1908" s="23" t="s">
        <v>912</v>
      </c>
      <c r="B1908" s="23" t="s">
        <v>913</v>
      </c>
      <c r="C1908" s="23" t="str">
        <f t="shared" si="87"/>
        <v>l</v>
      </c>
      <c r="D1908" s="23" t="s">
        <v>913</v>
      </c>
      <c r="E1908" s="23" t="str">
        <f t="shared" si="88"/>
        <v>k</v>
      </c>
      <c r="F1908" s="23">
        <f t="shared" si="86"/>
        <v>45</v>
      </c>
      <c r="G1908" s="23" t="str" cm="1">
        <f t="array" aca="1" ref="G1908" ca="1">IF(OR(INDIRECT(A1908&amp;B1908&amp;C1908&amp;F1908)="",ISNUMBER(INDIRECT(A1908&amp;B1908&amp;C1908&amp;F1908))=FALSE),"",IF(INDIRECT(A1908&amp;B1908&amp;C1908&amp;9)="公開","【（第８期）WEB・コールセンター受付】","【（第８期）医療機関受付】"))</f>
        <v/>
      </c>
      <c r="H1908" s="15" t="str" cm="1">
        <f t="array" aca="1" ref="H1908" ca="1">IF(OR(INDIRECT(A1908&amp;B1908&amp;C1908&amp;F1908)="",ISNUMBER(INDIRECT(A1908&amp;B1908&amp;C1908&amp;F1908))=FALSE,INDIRECT(A1908&amp;B1908&amp;C1908&amp;F1908)=0),"",431001)</f>
        <v/>
      </c>
      <c r="I1908" s="15" t="str" cm="1">
        <f t="array" aca="1" ref="I1908" ca="1">IF(OR(INDIRECT(A1908&amp;B1908&amp;C1908&amp;F1908)="",ISNUMBER(INDIRECT(A1908&amp;B1908&amp;C1908&amp;F1908))=FALSE,INDIRECT(A1908&amp;B1908&amp;C1908&amp;F1908)=0),"",G1908&amp;J1908&amp;"."&amp;TEXT(M1908,"00")&amp;TEXT(N1908,"00")&amp;"."&amp;TEXT(O1908,"00")&amp;TEXT(P1908,"00"))</f>
        <v/>
      </c>
      <c r="J1908" s="15" t="str" cm="1">
        <f t="array" aca="1" ref="J1908" ca="1">IF(OR(INDIRECT(A1908&amp;B1908&amp;C1908&amp;F1908)="",ISNUMBER(INDIRECT(A1908&amp;B1908&amp;C1908&amp;F1908))=FALSE,INDIRECT(A1908&amp;B1908&amp;C1908&amp;F1908)=0),"",予約枠報告様式!$B$2)</f>
        <v/>
      </c>
      <c r="K1908" s="15" t="str" cm="1">
        <f t="array" aca="1" ref="K1908" ca="1">IF(OR(INDIRECT(A1908&amp;B1908&amp;C1908&amp;F1908)="",ISNUMBER(INDIRECT(A1908&amp;B1908&amp;C1908&amp;F1908))=FALSE,INDIRECT(A1908&amp;B1908&amp;C1908&amp;F1908)=0),"",1)</f>
        <v/>
      </c>
      <c r="L1908" s="15" t="str" cm="1">
        <f t="array" aca="1" ref="L1908" ca="1">IF(OR(INDIRECT(A1908&amp;B1908&amp;C1908&amp;F1908)="",ISNUMBER(INDIRECT(A1908&amp;B1908&amp;C1908&amp;F1908))=FALSE,INDIRECT(A1908&amp;B1908&amp;C1908&amp;F1908)=0),"",IF(G1908="【（第８期）医療機関受付】",TEXT(INDIRECT(A1908&amp;D1908&amp;E1908&amp;5),"yyy"),TEXT(INDIRECT(A1908&amp;B1908&amp;C1908&amp;5),"yyy")))</f>
        <v/>
      </c>
      <c r="M1908" s="15" t="str" cm="1">
        <f t="array" aca="1" ref="M1908" ca="1">IF(OR(INDIRECT(A1908&amp;B1908&amp;C1908&amp;F1908)="",ISNUMBER(INDIRECT(A1908&amp;B1908&amp;C1908&amp;F1908))=FALSE,INDIRECT(A1908&amp;B1908&amp;C1908&amp;F1908)=0),"",IF(G1908="【（第８期）医療機関受付】",TEXT(INDIRECT(A1908&amp;D1908&amp;E1908&amp;5),"m"),TEXT(INDIRECT(A1908&amp;B1908&amp;C1908&amp;5),"m")))</f>
        <v/>
      </c>
      <c r="N1908" s="15" t="str" cm="1">
        <f t="array" aca="1" ref="N1908" ca="1">IF(OR(INDIRECT(A1908&amp;B1908&amp;C1908&amp;F1908)="",ISNUMBER(INDIRECT(A1908&amp;B1908&amp;C1908&amp;F1908))=FALSE,INDIRECT(A1908&amp;B1908&amp;C1908&amp;F1908)=0),"",IF(G1908="【（第８期）医療機関受付】",TEXT(INDIRECT(A1908&amp;D1908&amp;E1908&amp;5),"d"),TEXT(INDIRECT(A1908&amp;B1908&amp;C1908&amp;5),"d")))</f>
        <v/>
      </c>
      <c r="O1908" s="15" t="str" cm="1">
        <f t="array" aca="1" ref="O1908" ca="1">IF(OR(INDIRECT(A1908&amp;B1908&amp;C1908&amp;F1908)="",ISNUMBER(INDIRECT(A1908&amp;B1908&amp;C1908&amp;F1908))=FALSE,INDIRECT(A1908&amp;B1908&amp;C1908&amp;F1908)=0),"",HOUR(INDIRECT(A1908&amp;"A"&amp;F1908)))</f>
        <v/>
      </c>
      <c r="P1908" s="15" t="str" cm="1">
        <f t="array" aca="1" ref="P1908" ca="1">IF(OR(INDIRECT(A1908&amp;B1908&amp;C1908&amp;F1908)="",ISNUMBER(INDIRECT(A1908&amp;B1908&amp;C1908&amp;F1908))=FALSE,INDIRECT(A1908&amp;B1908&amp;C1908&amp;F1908)=0),"",MINUTE(INDIRECT(A1908&amp;"A"&amp;F1908)))</f>
        <v/>
      </c>
      <c r="Q1908" s="15" t="str" cm="1">
        <f t="array" aca="1" ref="Q1908" ca="1">IF(OR(INDIRECT(A1908&amp;B1908&amp;C1908&amp;F1908)="",ISNUMBER(INDIRECT(A1908&amp;B1908&amp;C1908&amp;F1908))=FALSE,INDIRECT(A1908&amp;B1908&amp;C1908&amp;F1908)=0),"",O1908)</f>
        <v/>
      </c>
      <c r="R1908" s="15" t="str" cm="1">
        <f t="array" aca="1" ref="R1908" ca="1">IF(OR(INDIRECT(A1908&amp;B1908&amp;C1908&amp;F1908)="",ISNUMBER(INDIRECT(A1908&amp;B1908&amp;C1908&amp;F1908))=FALSE,INDIRECT(A1908&amp;B1908&amp;C1908&amp;F1908)=0),"",P1908+14)</f>
        <v/>
      </c>
      <c r="S1908" s="15" t="str" cm="1">
        <f t="array" aca="1" ref="S1908" ca="1">IF(OR(INDIRECT(A1908&amp;B1908&amp;C1908&amp;F1908)="",ISNUMBER(INDIRECT(A1908&amp;B1908&amp;C1908&amp;F1908))=FALSE,INDIRECT(A1908&amp;B1908&amp;C1908&amp;F1908)=0),"",INDIRECT(A1908&amp;B1908&amp;C1908&amp;F1908))</f>
        <v/>
      </c>
      <c r="T1908" s="15" t="str" cm="1">
        <f t="array" aca="1" ref="T1908" ca="1">IF(OR(INDIRECT(A1908&amp;B1908&amp;C1908&amp;F1908)="",ISNUMBER(INDIRECT(A1908&amp;B1908&amp;C1908&amp;F1908))=FALSE,INDIRECT(A1908&amp;B1908&amp;C1908&amp;F1908)=0),"",0)</f>
        <v/>
      </c>
    </row>
    <row r="1909" spans="1:20">
      <c r="A1909" s="23" t="s">
        <v>912</v>
      </c>
      <c r="B1909" s="23" t="s">
        <v>913</v>
      </c>
      <c r="C1909" s="23" t="str">
        <f t="shared" si="87"/>
        <v>l</v>
      </c>
      <c r="D1909" s="23" t="s">
        <v>913</v>
      </c>
      <c r="E1909" s="23" t="str">
        <f t="shared" si="88"/>
        <v>k</v>
      </c>
      <c r="F1909" s="23">
        <f t="shared" si="86"/>
        <v>46</v>
      </c>
      <c r="G1909" s="23" t="str" cm="1">
        <f t="array" aca="1" ref="G1909" ca="1">IF(OR(INDIRECT(A1909&amp;B1909&amp;C1909&amp;F1909)="",ISNUMBER(INDIRECT(A1909&amp;B1909&amp;C1909&amp;F1909))=FALSE),"",IF(INDIRECT(A1909&amp;B1909&amp;C1909&amp;9)="公開","【（第８期）WEB・コールセンター受付】","【（第８期）医療機関受付】"))</f>
        <v/>
      </c>
      <c r="H1909" s="15" t="str" cm="1">
        <f t="array" aca="1" ref="H1909" ca="1">IF(OR(INDIRECT(A1909&amp;B1909&amp;C1909&amp;F1909)="",ISNUMBER(INDIRECT(A1909&amp;B1909&amp;C1909&amp;F1909))=FALSE,INDIRECT(A1909&amp;B1909&amp;C1909&amp;F1909)=0),"",431001)</f>
        <v/>
      </c>
      <c r="I1909" s="15" t="str" cm="1">
        <f t="array" aca="1" ref="I1909" ca="1">IF(OR(INDIRECT(A1909&amp;B1909&amp;C1909&amp;F1909)="",ISNUMBER(INDIRECT(A1909&amp;B1909&amp;C1909&amp;F1909))=FALSE,INDIRECT(A1909&amp;B1909&amp;C1909&amp;F1909)=0),"",G1909&amp;J1909&amp;"."&amp;TEXT(M1909,"00")&amp;TEXT(N1909,"00")&amp;"."&amp;TEXT(O1909,"00")&amp;TEXT(P1909,"00"))</f>
        <v/>
      </c>
      <c r="J1909" s="15" t="str" cm="1">
        <f t="array" aca="1" ref="J1909" ca="1">IF(OR(INDIRECT(A1909&amp;B1909&amp;C1909&amp;F1909)="",ISNUMBER(INDIRECT(A1909&amp;B1909&amp;C1909&amp;F1909))=FALSE,INDIRECT(A1909&amp;B1909&amp;C1909&amp;F1909)=0),"",予約枠報告様式!$B$2)</f>
        <v/>
      </c>
      <c r="K1909" s="15" t="str" cm="1">
        <f t="array" aca="1" ref="K1909" ca="1">IF(OR(INDIRECT(A1909&amp;B1909&amp;C1909&amp;F1909)="",ISNUMBER(INDIRECT(A1909&amp;B1909&amp;C1909&amp;F1909))=FALSE,INDIRECT(A1909&amp;B1909&amp;C1909&amp;F1909)=0),"",1)</f>
        <v/>
      </c>
      <c r="L1909" s="15" t="str" cm="1">
        <f t="array" aca="1" ref="L1909" ca="1">IF(OR(INDIRECT(A1909&amp;B1909&amp;C1909&amp;F1909)="",ISNUMBER(INDIRECT(A1909&amp;B1909&amp;C1909&amp;F1909))=FALSE,INDIRECT(A1909&amp;B1909&amp;C1909&amp;F1909)=0),"",IF(G1909="【（第８期）医療機関受付】",TEXT(INDIRECT(A1909&amp;D1909&amp;E1909&amp;5),"yyy"),TEXT(INDIRECT(A1909&amp;B1909&amp;C1909&amp;5),"yyy")))</f>
        <v/>
      </c>
      <c r="M1909" s="15" t="str" cm="1">
        <f t="array" aca="1" ref="M1909" ca="1">IF(OR(INDIRECT(A1909&amp;B1909&amp;C1909&amp;F1909)="",ISNUMBER(INDIRECT(A1909&amp;B1909&amp;C1909&amp;F1909))=FALSE,INDIRECT(A1909&amp;B1909&amp;C1909&amp;F1909)=0),"",IF(G1909="【（第８期）医療機関受付】",TEXT(INDIRECT(A1909&amp;D1909&amp;E1909&amp;5),"m"),TEXT(INDIRECT(A1909&amp;B1909&amp;C1909&amp;5),"m")))</f>
        <v/>
      </c>
      <c r="N1909" s="15" t="str" cm="1">
        <f t="array" aca="1" ref="N1909" ca="1">IF(OR(INDIRECT(A1909&amp;B1909&amp;C1909&amp;F1909)="",ISNUMBER(INDIRECT(A1909&amp;B1909&amp;C1909&amp;F1909))=FALSE,INDIRECT(A1909&amp;B1909&amp;C1909&amp;F1909)=0),"",IF(G1909="【（第８期）医療機関受付】",TEXT(INDIRECT(A1909&amp;D1909&amp;E1909&amp;5),"d"),TEXT(INDIRECT(A1909&amp;B1909&amp;C1909&amp;5),"d")))</f>
        <v/>
      </c>
      <c r="O1909" s="15" t="str" cm="1">
        <f t="array" aca="1" ref="O1909" ca="1">IF(OR(INDIRECT(A1909&amp;B1909&amp;C1909&amp;F1909)="",ISNUMBER(INDIRECT(A1909&amp;B1909&amp;C1909&amp;F1909))=FALSE,INDIRECT(A1909&amp;B1909&amp;C1909&amp;F1909)=0),"",HOUR(INDIRECT(A1909&amp;"A"&amp;F1909)))</f>
        <v/>
      </c>
      <c r="P1909" s="15" t="str" cm="1">
        <f t="array" aca="1" ref="P1909" ca="1">IF(OR(INDIRECT(A1909&amp;B1909&amp;C1909&amp;F1909)="",ISNUMBER(INDIRECT(A1909&amp;B1909&amp;C1909&amp;F1909))=FALSE,INDIRECT(A1909&amp;B1909&amp;C1909&amp;F1909)=0),"",MINUTE(INDIRECT(A1909&amp;"A"&amp;F1909)))</f>
        <v/>
      </c>
      <c r="Q1909" s="15" t="str" cm="1">
        <f t="array" aca="1" ref="Q1909" ca="1">IF(OR(INDIRECT(A1909&amp;B1909&amp;C1909&amp;F1909)="",ISNUMBER(INDIRECT(A1909&amp;B1909&amp;C1909&amp;F1909))=FALSE,INDIRECT(A1909&amp;B1909&amp;C1909&amp;F1909)=0),"",O1909)</f>
        <v/>
      </c>
      <c r="R1909" s="15" t="str" cm="1">
        <f t="array" aca="1" ref="R1909" ca="1">IF(OR(INDIRECT(A1909&amp;B1909&amp;C1909&amp;F1909)="",ISNUMBER(INDIRECT(A1909&amp;B1909&amp;C1909&amp;F1909))=FALSE,INDIRECT(A1909&amp;B1909&amp;C1909&amp;F1909)=0),"",P1909+14)</f>
        <v/>
      </c>
      <c r="S1909" s="15" t="str" cm="1">
        <f t="array" aca="1" ref="S1909" ca="1">IF(OR(INDIRECT(A1909&amp;B1909&amp;C1909&amp;F1909)="",ISNUMBER(INDIRECT(A1909&amp;B1909&amp;C1909&amp;F1909))=FALSE,INDIRECT(A1909&amp;B1909&amp;C1909&amp;F1909)=0),"",INDIRECT(A1909&amp;B1909&amp;C1909&amp;F1909))</f>
        <v/>
      </c>
      <c r="T1909" s="15" t="str" cm="1">
        <f t="array" aca="1" ref="T1909" ca="1">IF(OR(INDIRECT(A1909&amp;B1909&amp;C1909&amp;F1909)="",ISNUMBER(INDIRECT(A1909&amp;B1909&amp;C1909&amp;F1909))=FALSE,INDIRECT(A1909&amp;B1909&amp;C1909&amp;F1909)=0),"",0)</f>
        <v/>
      </c>
    </row>
    <row r="1910" spans="1:20">
      <c r="A1910" s="23" t="s">
        <v>912</v>
      </c>
      <c r="B1910" s="23" t="s">
        <v>913</v>
      </c>
      <c r="C1910" s="23" t="str">
        <f t="shared" si="87"/>
        <v>l</v>
      </c>
      <c r="D1910" s="23" t="s">
        <v>913</v>
      </c>
      <c r="E1910" s="23" t="str">
        <f t="shared" si="88"/>
        <v>k</v>
      </c>
      <c r="F1910" s="23">
        <f t="shared" si="86"/>
        <v>47</v>
      </c>
      <c r="G1910" s="23" t="str" cm="1">
        <f t="array" aca="1" ref="G1910" ca="1">IF(OR(INDIRECT(A1910&amp;B1910&amp;C1910&amp;F1910)="",ISNUMBER(INDIRECT(A1910&amp;B1910&amp;C1910&amp;F1910))=FALSE),"",IF(INDIRECT(A1910&amp;B1910&amp;C1910&amp;9)="公開","【（第８期）WEB・コールセンター受付】","【（第８期）医療機関受付】"))</f>
        <v/>
      </c>
      <c r="H1910" s="15" t="str" cm="1">
        <f t="array" aca="1" ref="H1910" ca="1">IF(OR(INDIRECT(A1910&amp;B1910&amp;C1910&amp;F1910)="",ISNUMBER(INDIRECT(A1910&amp;B1910&amp;C1910&amp;F1910))=FALSE,INDIRECT(A1910&amp;B1910&amp;C1910&amp;F1910)=0),"",431001)</f>
        <v/>
      </c>
      <c r="I1910" s="15" t="str" cm="1">
        <f t="array" aca="1" ref="I1910" ca="1">IF(OR(INDIRECT(A1910&amp;B1910&amp;C1910&amp;F1910)="",ISNUMBER(INDIRECT(A1910&amp;B1910&amp;C1910&amp;F1910))=FALSE,INDIRECT(A1910&amp;B1910&amp;C1910&amp;F1910)=0),"",G1910&amp;J1910&amp;"."&amp;TEXT(M1910,"00")&amp;TEXT(N1910,"00")&amp;"."&amp;TEXT(O1910,"00")&amp;TEXT(P1910,"00"))</f>
        <v/>
      </c>
      <c r="J1910" s="15" t="str" cm="1">
        <f t="array" aca="1" ref="J1910" ca="1">IF(OR(INDIRECT(A1910&amp;B1910&amp;C1910&amp;F1910)="",ISNUMBER(INDIRECT(A1910&amp;B1910&amp;C1910&amp;F1910))=FALSE,INDIRECT(A1910&amp;B1910&amp;C1910&amp;F1910)=0),"",予約枠報告様式!$B$2)</f>
        <v/>
      </c>
      <c r="K1910" s="15" t="str" cm="1">
        <f t="array" aca="1" ref="K1910" ca="1">IF(OR(INDIRECT(A1910&amp;B1910&amp;C1910&amp;F1910)="",ISNUMBER(INDIRECT(A1910&amp;B1910&amp;C1910&amp;F1910))=FALSE,INDIRECT(A1910&amp;B1910&amp;C1910&amp;F1910)=0),"",1)</f>
        <v/>
      </c>
      <c r="L1910" s="15" t="str" cm="1">
        <f t="array" aca="1" ref="L1910" ca="1">IF(OR(INDIRECT(A1910&amp;B1910&amp;C1910&amp;F1910)="",ISNUMBER(INDIRECT(A1910&amp;B1910&amp;C1910&amp;F1910))=FALSE,INDIRECT(A1910&amp;B1910&amp;C1910&amp;F1910)=0),"",IF(G1910="【（第８期）医療機関受付】",TEXT(INDIRECT(A1910&amp;D1910&amp;E1910&amp;5),"yyy"),TEXT(INDIRECT(A1910&amp;B1910&amp;C1910&amp;5),"yyy")))</f>
        <v/>
      </c>
      <c r="M1910" s="15" t="str" cm="1">
        <f t="array" aca="1" ref="M1910" ca="1">IF(OR(INDIRECT(A1910&amp;B1910&amp;C1910&amp;F1910)="",ISNUMBER(INDIRECT(A1910&amp;B1910&amp;C1910&amp;F1910))=FALSE,INDIRECT(A1910&amp;B1910&amp;C1910&amp;F1910)=0),"",IF(G1910="【（第８期）医療機関受付】",TEXT(INDIRECT(A1910&amp;D1910&amp;E1910&amp;5),"m"),TEXT(INDIRECT(A1910&amp;B1910&amp;C1910&amp;5),"m")))</f>
        <v/>
      </c>
      <c r="N1910" s="15" t="str" cm="1">
        <f t="array" aca="1" ref="N1910" ca="1">IF(OR(INDIRECT(A1910&amp;B1910&amp;C1910&amp;F1910)="",ISNUMBER(INDIRECT(A1910&amp;B1910&amp;C1910&amp;F1910))=FALSE,INDIRECT(A1910&amp;B1910&amp;C1910&amp;F1910)=0),"",IF(G1910="【（第８期）医療機関受付】",TEXT(INDIRECT(A1910&amp;D1910&amp;E1910&amp;5),"d"),TEXT(INDIRECT(A1910&amp;B1910&amp;C1910&amp;5),"d")))</f>
        <v/>
      </c>
      <c r="O1910" s="15" t="str" cm="1">
        <f t="array" aca="1" ref="O1910" ca="1">IF(OR(INDIRECT(A1910&amp;B1910&amp;C1910&amp;F1910)="",ISNUMBER(INDIRECT(A1910&amp;B1910&amp;C1910&amp;F1910))=FALSE,INDIRECT(A1910&amp;B1910&amp;C1910&amp;F1910)=0),"",HOUR(INDIRECT(A1910&amp;"A"&amp;F1910)))</f>
        <v/>
      </c>
      <c r="P1910" s="15" t="str" cm="1">
        <f t="array" aca="1" ref="P1910" ca="1">IF(OR(INDIRECT(A1910&amp;B1910&amp;C1910&amp;F1910)="",ISNUMBER(INDIRECT(A1910&amp;B1910&amp;C1910&amp;F1910))=FALSE,INDIRECT(A1910&amp;B1910&amp;C1910&amp;F1910)=0),"",MINUTE(INDIRECT(A1910&amp;"A"&amp;F1910)))</f>
        <v/>
      </c>
      <c r="Q1910" s="15" t="str" cm="1">
        <f t="array" aca="1" ref="Q1910" ca="1">IF(OR(INDIRECT(A1910&amp;B1910&amp;C1910&amp;F1910)="",ISNUMBER(INDIRECT(A1910&amp;B1910&amp;C1910&amp;F1910))=FALSE,INDIRECT(A1910&amp;B1910&amp;C1910&amp;F1910)=0),"",O1910)</f>
        <v/>
      </c>
      <c r="R1910" s="15" t="str" cm="1">
        <f t="array" aca="1" ref="R1910" ca="1">IF(OR(INDIRECT(A1910&amp;B1910&amp;C1910&amp;F1910)="",ISNUMBER(INDIRECT(A1910&amp;B1910&amp;C1910&amp;F1910))=FALSE,INDIRECT(A1910&amp;B1910&amp;C1910&amp;F1910)=0),"",P1910+14)</f>
        <v/>
      </c>
      <c r="S1910" s="15" t="str" cm="1">
        <f t="array" aca="1" ref="S1910" ca="1">IF(OR(INDIRECT(A1910&amp;B1910&amp;C1910&amp;F1910)="",ISNUMBER(INDIRECT(A1910&amp;B1910&amp;C1910&amp;F1910))=FALSE,INDIRECT(A1910&amp;B1910&amp;C1910&amp;F1910)=0),"",INDIRECT(A1910&amp;B1910&amp;C1910&amp;F1910))</f>
        <v/>
      </c>
      <c r="T1910" s="15" t="str" cm="1">
        <f t="array" aca="1" ref="T1910" ca="1">IF(OR(INDIRECT(A1910&amp;B1910&amp;C1910&amp;F1910)="",ISNUMBER(INDIRECT(A1910&amp;B1910&amp;C1910&amp;F1910))=FALSE,INDIRECT(A1910&amp;B1910&amp;C1910&amp;F1910)=0),"",0)</f>
        <v/>
      </c>
    </row>
    <row r="1911" spans="1:20">
      <c r="A1911" s="23" t="s">
        <v>912</v>
      </c>
      <c r="B1911" s="23" t="s">
        <v>913</v>
      </c>
      <c r="C1911" s="23" t="str">
        <f t="shared" si="87"/>
        <v>l</v>
      </c>
      <c r="D1911" s="23" t="s">
        <v>913</v>
      </c>
      <c r="E1911" s="23" t="str">
        <f t="shared" si="88"/>
        <v>k</v>
      </c>
      <c r="F1911" s="23">
        <f t="shared" ref="F1911:F1974" si="89">IF(F1910=62,11,F1910+1)</f>
        <v>48</v>
      </c>
      <c r="G1911" s="23" t="str" cm="1">
        <f t="array" aca="1" ref="G1911" ca="1">IF(OR(INDIRECT(A1911&amp;B1911&amp;C1911&amp;F1911)="",ISNUMBER(INDIRECT(A1911&amp;B1911&amp;C1911&amp;F1911))=FALSE),"",IF(INDIRECT(A1911&amp;B1911&amp;C1911&amp;9)="公開","【（第８期）WEB・コールセンター受付】","【（第８期）医療機関受付】"))</f>
        <v/>
      </c>
      <c r="H1911" s="15" t="str" cm="1">
        <f t="array" aca="1" ref="H1911" ca="1">IF(OR(INDIRECT(A1911&amp;B1911&amp;C1911&amp;F1911)="",ISNUMBER(INDIRECT(A1911&amp;B1911&amp;C1911&amp;F1911))=FALSE,INDIRECT(A1911&amp;B1911&amp;C1911&amp;F1911)=0),"",431001)</f>
        <v/>
      </c>
      <c r="I1911" s="15" t="str" cm="1">
        <f t="array" aca="1" ref="I1911" ca="1">IF(OR(INDIRECT(A1911&amp;B1911&amp;C1911&amp;F1911)="",ISNUMBER(INDIRECT(A1911&amp;B1911&amp;C1911&amp;F1911))=FALSE,INDIRECT(A1911&amp;B1911&amp;C1911&amp;F1911)=0),"",G1911&amp;J1911&amp;"."&amp;TEXT(M1911,"00")&amp;TEXT(N1911,"00")&amp;"."&amp;TEXT(O1911,"00")&amp;TEXT(P1911,"00"))</f>
        <v/>
      </c>
      <c r="J1911" s="15" t="str" cm="1">
        <f t="array" aca="1" ref="J1911" ca="1">IF(OR(INDIRECT(A1911&amp;B1911&amp;C1911&amp;F1911)="",ISNUMBER(INDIRECT(A1911&amp;B1911&amp;C1911&amp;F1911))=FALSE,INDIRECT(A1911&amp;B1911&amp;C1911&amp;F1911)=0),"",予約枠報告様式!$B$2)</f>
        <v/>
      </c>
      <c r="K1911" s="15" t="str" cm="1">
        <f t="array" aca="1" ref="K1911" ca="1">IF(OR(INDIRECT(A1911&amp;B1911&amp;C1911&amp;F1911)="",ISNUMBER(INDIRECT(A1911&amp;B1911&amp;C1911&amp;F1911))=FALSE,INDIRECT(A1911&amp;B1911&amp;C1911&amp;F1911)=0),"",1)</f>
        <v/>
      </c>
      <c r="L1911" s="15" t="str" cm="1">
        <f t="array" aca="1" ref="L1911" ca="1">IF(OR(INDIRECT(A1911&amp;B1911&amp;C1911&amp;F1911)="",ISNUMBER(INDIRECT(A1911&amp;B1911&amp;C1911&amp;F1911))=FALSE,INDIRECT(A1911&amp;B1911&amp;C1911&amp;F1911)=0),"",IF(G1911="【（第８期）医療機関受付】",TEXT(INDIRECT(A1911&amp;D1911&amp;E1911&amp;5),"yyy"),TEXT(INDIRECT(A1911&amp;B1911&amp;C1911&amp;5),"yyy")))</f>
        <v/>
      </c>
      <c r="M1911" s="15" t="str" cm="1">
        <f t="array" aca="1" ref="M1911" ca="1">IF(OR(INDIRECT(A1911&amp;B1911&amp;C1911&amp;F1911)="",ISNUMBER(INDIRECT(A1911&amp;B1911&amp;C1911&amp;F1911))=FALSE,INDIRECT(A1911&amp;B1911&amp;C1911&amp;F1911)=0),"",IF(G1911="【（第８期）医療機関受付】",TEXT(INDIRECT(A1911&amp;D1911&amp;E1911&amp;5),"m"),TEXT(INDIRECT(A1911&amp;B1911&amp;C1911&amp;5),"m")))</f>
        <v/>
      </c>
      <c r="N1911" s="15" t="str" cm="1">
        <f t="array" aca="1" ref="N1911" ca="1">IF(OR(INDIRECT(A1911&amp;B1911&amp;C1911&amp;F1911)="",ISNUMBER(INDIRECT(A1911&amp;B1911&amp;C1911&amp;F1911))=FALSE,INDIRECT(A1911&amp;B1911&amp;C1911&amp;F1911)=0),"",IF(G1911="【（第８期）医療機関受付】",TEXT(INDIRECT(A1911&amp;D1911&amp;E1911&amp;5),"d"),TEXT(INDIRECT(A1911&amp;B1911&amp;C1911&amp;5),"d")))</f>
        <v/>
      </c>
      <c r="O1911" s="15" t="str" cm="1">
        <f t="array" aca="1" ref="O1911" ca="1">IF(OR(INDIRECT(A1911&amp;B1911&amp;C1911&amp;F1911)="",ISNUMBER(INDIRECT(A1911&amp;B1911&amp;C1911&amp;F1911))=FALSE,INDIRECT(A1911&amp;B1911&amp;C1911&amp;F1911)=0),"",HOUR(INDIRECT(A1911&amp;"A"&amp;F1911)))</f>
        <v/>
      </c>
      <c r="P1911" s="15" t="str" cm="1">
        <f t="array" aca="1" ref="P1911" ca="1">IF(OR(INDIRECT(A1911&amp;B1911&amp;C1911&amp;F1911)="",ISNUMBER(INDIRECT(A1911&amp;B1911&amp;C1911&amp;F1911))=FALSE,INDIRECT(A1911&amp;B1911&amp;C1911&amp;F1911)=0),"",MINUTE(INDIRECT(A1911&amp;"A"&amp;F1911)))</f>
        <v/>
      </c>
      <c r="Q1911" s="15" t="str" cm="1">
        <f t="array" aca="1" ref="Q1911" ca="1">IF(OR(INDIRECT(A1911&amp;B1911&amp;C1911&amp;F1911)="",ISNUMBER(INDIRECT(A1911&amp;B1911&amp;C1911&amp;F1911))=FALSE,INDIRECT(A1911&amp;B1911&amp;C1911&amp;F1911)=0),"",O1911)</f>
        <v/>
      </c>
      <c r="R1911" s="15" t="str" cm="1">
        <f t="array" aca="1" ref="R1911" ca="1">IF(OR(INDIRECT(A1911&amp;B1911&amp;C1911&amp;F1911)="",ISNUMBER(INDIRECT(A1911&amp;B1911&amp;C1911&amp;F1911))=FALSE,INDIRECT(A1911&amp;B1911&amp;C1911&amp;F1911)=0),"",P1911+14)</f>
        <v/>
      </c>
      <c r="S1911" s="15" t="str" cm="1">
        <f t="array" aca="1" ref="S1911" ca="1">IF(OR(INDIRECT(A1911&amp;B1911&amp;C1911&amp;F1911)="",ISNUMBER(INDIRECT(A1911&amp;B1911&amp;C1911&amp;F1911))=FALSE,INDIRECT(A1911&amp;B1911&amp;C1911&amp;F1911)=0),"",INDIRECT(A1911&amp;B1911&amp;C1911&amp;F1911))</f>
        <v/>
      </c>
      <c r="T1911" s="15" t="str" cm="1">
        <f t="array" aca="1" ref="T1911" ca="1">IF(OR(INDIRECT(A1911&amp;B1911&amp;C1911&amp;F1911)="",ISNUMBER(INDIRECT(A1911&amp;B1911&amp;C1911&amp;F1911))=FALSE,INDIRECT(A1911&amp;B1911&amp;C1911&amp;F1911)=0),"",0)</f>
        <v/>
      </c>
    </row>
    <row r="1912" spans="1:20">
      <c r="A1912" s="23" t="s">
        <v>912</v>
      </c>
      <c r="B1912" s="23" t="s">
        <v>913</v>
      </c>
      <c r="C1912" s="23" t="str">
        <f t="shared" si="87"/>
        <v>l</v>
      </c>
      <c r="D1912" s="23" t="s">
        <v>913</v>
      </c>
      <c r="E1912" s="23" t="str">
        <f t="shared" si="88"/>
        <v>k</v>
      </c>
      <c r="F1912" s="23">
        <f t="shared" si="89"/>
        <v>49</v>
      </c>
      <c r="G1912" s="23" t="str" cm="1">
        <f t="array" aca="1" ref="G1912" ca="1">IF(OR(INDIRECT(A1912&amp;B1912&amp;C1912&amp;F1912)="",ISNUMBER(INDIRECT(A1912&amp;B1912&amp;C1912&amp;F1912))=FALSE),"",IF(INDIRECT(A1912&amp;B1912&amp;C1912&amp;9)="公開","【（第８期）WEB・コールセンター受付】","【（第８期）医療機関受付】"))</f>
        <v/>
      </c>
      <c r="H1912" s="15" t="str" cm="1">
        <f t="array" aca="1" ref="H1912" ca="1">IF(OR(INDIRECT(A1912&amp;B1912&amp;C1912&amp;F1912)="",ISNUMBER(INDIRECT(A1912&amp;B1912&amp;C1912&amp;F1912))=FALSE,INDIRECT(A1912&amp;B1912&amp;C1912&amp;F1912)=0),"",431001)</f>
        <v/>
      </c>
      <c r="I1912" s="15" t="str" cm="1">
        <f t="array" aca="1" ref="I1912" ca="1">IF(OR(INDIRECT(A1912&amp;B1912&amp;C1912&amp;F1912)="",ISNUMBER(INDIRECT(A1912&amp;B1912&amp;C1912&amp;F1912))=FALSE,INDIRECT(A1912&amp;B1912&amp;C1912&amp;F1912)=0),"",G1912&amp;J1912&amp;"."&amp;TEXT(M1912,"00")&amp;TEXT(N1912,"00")&amp;"."&amp;TEXT(O1912,"00")&amp;TEXT(P1912,"00"))</f>
        <v/>
      </c>
      <c r="J1912" s="15" t="str" cm="1">
        <f t="array" aca="1" ref="J1912" ca="1">IF(OR(INDIRECT(A1912&amp;B1912&amp;C1912&amp;F1912)="",ISNUMBER(INDIRECT(A1912&amp;B1912&amp;C1912&amp;F1912))=FALSE,INDIRECT(A1912&amp;B1912&amp;C1912&amp;F1912)=0),"",予約枠報告様式!$B$2)</f>
        <v/>
      </c>
      <c r="K1912" s="15" t="str" cm="1">
        <f t="array" aca="1" ref="K1912" ca="1">IF(OR(INDIRECT(A1912&amp;B1912&amp;C1912&amp;F1912)="",ISNUMBER(INDIRECT(A1912&amp;B1912&amp;C1912&amp;F1912))=FALSE,INDIRECT(A1912&amp;B1912&amp;C1912&amp;F1912)=0),"",1)</f>
        <v/>
      </c>
      <c r="L1912" s="15" t="str" cm="1">
        <f t="array" aca="1" ref="L1912" ca="1">IF(OR(INDIRECT(A1912&amp;B1912&amp;C1912&amp;F1912)="",ISNUMBER(INDIRECT(A1912&amp;B1912&amp;C1912&amp;F1912))=FALSE,INDIRECT(A1912&amp;B1912&amp;C1912&amp;F1912)=0),"",IF(G1912="【（第８期）医療機関受付】",TEXT(INDIRECT(A1912&amp;D1912&amp;E1912&amp;5),"yyy"),TEXT(INDIRECT(A1912&amp;B1912&amp;C1912&amp;5),"yyy")))</f>
        <v/>
      </c>
      <c r="M1912" s="15" t="str" cm="1">
        <f t="array" aca="1" ref="M1912" ca="1">IF(OR(INDIRECT(A1912&amp;B1912&amp;C1912&amp;F1912)="",ISNUMBER(INDIRECT(A1912&amp;B1912&amp;C1912&amp;F1912))=FALSE,INDIRECT(A1912&amp;B1912&amp;C1912&amp;F1912)=0),"",IF(G1912="【（第８期）医療機関受付】",TEXT(INDIRECT(A1912&amp;D1912&amp;E1912&amp;5),"m"),TEXT(INDIRECT(A1912&amp;B1912&amp;C1912&amp;5),"m")))</f>
        <v/>
      </c>
      <c r="N1912" s="15" t="str" cm="1">
        <f t="array" aca="1" ref="N1912" ca="1">IF(OR(INDIRECT(A1912&amp;B1912&amp;C1912&amp;F1912)="",ISNUMBER(INDIRECT(A1912&amp;B1912&amp;C1912&amp;F1912))=FALSE,INDIRECT(A1912&amp;B1912&amp;C1912&amp;F1912)=0),"",IF(G1912="【（第８期）医療機関受付】",TEXT(INDIRECT(A1912&amp;D1912&amp;E1912&amp;5),"d"),TEXT(INDIRECT(A1912&amp;B1912&amp;C1912&amp;5),"d")))</f>
        <v/>
      </c>
      <c r="O1912" s="15" t="str" cm="1">
        <f t="array" aca="1" ref="O1912" ca="1">IF(OR(INDIRECT(A1912&amp;B1912&amp;C1912&amp;F1912)="",ISNUMBER(INDIRECT(A1912&amp;B1912&amp;C1912&amp;F1912))=FALSE,INDIRECT(A1912&amp;B1912&amp;C1912&amp;F1912)=0),"",HOUR(INDIRECT(A1912&amp;"A"&amp;F1912)))</f>
        <v/>
      </c>
      <c r="P1912" s="15" t="str" cm="1">
        <f t="array" aca="1" ref="P1912" ca="1">IF(OR(INDIRECT(A1912&amp;B1912&amp;C1912&amp;F1912)="",ISNUMBER(INDIRECT(A1912&amp;B1912&amp;C1912&amp;F1912))=FALSE,INDIRECT(A1912&amp;B1912&amp;C1912&amp;F1912)=0),"",MINUTE(INDIRECT(A1912&amp;"A"&amp;F1912)))</f>
        <v/>
      </c>
      <c r="Q1912" s="15" t="str" cm="1">
        <f t="array" aca="1" ref="Q1912" ca="1">IF(OR(INDIRECT(A1912&amp;B1912&amp;C1912&amp;F1912)="",ISNUMBER(INDIRECT(A1912&amp;B1912&amp;C1912&amp;F1912))=FALSE,INDIRECT(A1912&amp;B1912&amp;C1912&amp;F1912)=0),"",O1912)</f>
        <v/>
      </c>
      <c r="R1912" s="15" t="str" cm="1">
        <f t="array" aca="1" ref="R1912" ca="1">IF(OR(INDIRECT(A1912&amp;B1912&amp;C1912&amp;F1912)="",ISNUMBER(INDIRECT(A1912&amp;B1912&amp;C1912&amp;F1912))=FALSE,INDIRECT(A1912&amp;B1912&amp;C1912&amp;F1912)=0),"",P1912+14)</f>
        <v/>
      </c>
      <c r="S1912" s="15" t="str" cm="1">
        <f t="array" aca="1" ref="S1912" ca="1">IF(OR(INDIRECT(A1912&amp;B1912&amp;C1912&amp;F1912)="",ISNUMBER(INDIRECT(A1912&amp;B1912&amp;C1912&amp;F1912))=FALSE,INDIRECT(A1912&amp;B1912&amp;C1912&amp;F1912)=0),"",INDIRECT(A1912&amp;B1912&amp;C1912&amp;F1912))</f>
        <v/>
      </c>
      <c r="T1912" s="15" t="str" cm="1">
        <f t="array" aca="1" ref="T1912" ca="1">IF(OR(INDIRECT(A1912&amp;B1912&amp;C1912&amp;F1912)="",ISNUMBER(INDIRECT(A1912&amp;B1912&amp;C1912&amp;F1912))=FALSE,INDIRECT(A1912&amp;B1912&amp;C1912&amp;F1912)=0),"",0)</f>
        <v/>
      </c>
    </row>
    <row r="1913" spans="1:20">
      <c r="A1913" s="23" t="s">
        <v>912</v>
      </c>
      <c r="B1913" s="23" t="s">
        <v>913</v>
      </c>
      <c r="C1913" s="23" t="str">
        <f t="shared" si="87"/>
        <v>l</v>
      </c>
      <c r="D1913" s="23" t="s">
        <v>913</v>
      </c>
      <c r="E1913" s="23" t="str">
        <f t="shared" si="88"/>
        <v>k</v>
      </c>
      <c r="F1913" s="23">
        <f t="shared" si="89"/>
        <v>50</v>
      </c>
      <c r="G1913" s="23" t="str" cm="1">
        <f t="array" aca="1" ref="G1913" ca="1">IF(OR(INDIRECT(A1913&amp;B1913&amp;C1913&amp;F1913)="",ISNUMBER(INDIRECT(A1913&amp;B1913&amp;C1913&amp;F1913))=FALSE),"",IF(INDIRECT(A1913&amp;B1913&amp;C1913&amp;9)="公開","【（第８期）WEB・コールセンター受付】","【（第８期）医療機関受付】"))</f>
        <v/>
      </c>
      <c r="H1913" s="15" t="str" cm="1">
        <f t="array" aca="1" ref="H1913" ca="1">IF(OR(INDIRECT(A1913&amp;B1913&amp;C1913&amp;F1913)="",ISNUMBER(INDIRECT(A1913&amp;B1913&amp;C1913&amp;F1913))=FALSE,INDIRECT(A1913&amp;B1913&amp;C1913&amp;F1913)=0),"",431001)</f>
        <v/>
      </c>
      <c r="I1913" s="15" t="str" cm="1">
        <f t="array" aca="1" ref="I1913" ca="1">IF(OR(INDIRECT(A1913&amp;B1913&amp;C1913&amp;F1913)="",ISNUMBER(INDIRECT(A1913&amp;B1913&amp;C1913&amp;F1913))=FALSE,INDIRECT(A1913&amp;B1913&amp;C1913&amp;F1913)=0),"",G1913&amp;J1913&amp;"."&amp;TEXT(M1913,"00")&amp;TEXT(N1913,"00")&amp;"."&amp;TEXT(O1913,"00")&amp;TEXT(P1913,"00"))</f>
        <v/>
      </c>
      <c r="J1913" s="15" t="str" cm="1">
        <f t="array" aca="1" ref="J1913" ca="1">IF(OR(INDIRECT(A1913&amp;B1913&amp;C1913&amp;F1913)="",ISNUMBER(INDIRECT(A1913&amp;B1913&amp;C1913&amp;F1913))=FALSE,INDIRECT(A1913&amp;B1913&amp;C1913&amp;F1913)=0),"",予約枠報告様式!$B$2)</f>
        <v/>
      </c>
      <c r="K1913" s="15" t="str" cm="1">
        <f t="array" aca="1" ref="K1913" ca="1">IF(OR(INDIRECT(A1913&amp;B1913&amp;C1913&amp;F1913)="",ISNUMBER(INDIRECT(A1913&amp;B1913&amp;C1913&amp;F1913))=FALSE,INDIRECT(A1913&amp;B1913&amp;C1913&amp;F1913)=0),"",1)</f>
        <v/>
      </c>
      <c r="L1913" s="15" t="str" cm="1">
        <f t="array" aca="1" ref="L1913" ca="1">IF(OR(INDIRECT(A1913&amp;B1913&amp;C1913&amp;F1913)="",ISNUMBER(INDIRECT(A1913&amp;B1913&amp;C1913&amp;F1913))=FALSE,INDIRECT(A1913&amp;B1913&amp;C1913&amp;F1913)=0),"",IF(G1913="【（第８期）医療機関受付】",TEXT(INDIRECT(A1913&amp;D1913&amp;E1913&amp;5),"yyy"),TEXT(INDIRECT(A1913&amp;B1913&amp;C1913&amp;5),"yyy")))</f>
        <v/>
      </c>
      <c r="M1913" s="15" t="str" cm="1">
        <f t="array" aca="1" ref="M1913" ca="1">IF(OR(INDIRECT(A1913&amp;B1913&amp;C1913&amp;F1913)="",ISNUMBER(INDIRECT(A1913&amp;B1913&amp;C1913&amp;F1913))=FALSE,INDIRECT(A1913&amp;B1913&amp;C1913&amp;F1913)=0),"",IF(G1913="【（第８期）医療機関受付】",TEXT(INDIRECT(A1913&amp;D1913&amp;E1913&amp;5),"m"),TEXT(INDIRECT(A1913&amp;B1913&amp;C1913&amp;5),"m")))</f>
        <v/>
      </c>
      <c r="N1913" s="15" t="str" cm="1">
        <f t="array" aca="1" ref="N1913" ca="1">IF(OR(INDIRECT(A1913&amp;B1913&amp;C1913&amp;F1913)="",ISNUMBER(INDIRECT(A1913&amp;B1913&amp;C1913&amp;F1913))=FALSE,INDIRECT(A1913&amp;B1913&amp;C1913&amp;F1913)=0),"",IF(G1913="【（第８期）医療機関受付】",TEXT(INDIRECT(A1913&amp;D1913&amp;E1913&amp;5),"d"),TEXT(INDIRECT(A1913&amp;B1913&amp;C1913&amp;5),"d")))</f>
        <v/>
      </c>
      <c r="O1913" s="15" t="str" cm="1">
        <f t="array" aca="1" ref="O1913" ca="1">IF(OR(INDIRECT(A1913&amp;B1913&amp;C1913&amp;F1913)="",ISNUMBER(INDIRECT(A1913&amp;B1913&amp;C1913&amp;F1913))=FALSE,INDIRECT(A1913&amp;B1913&amp;C1913&amp;F1913)=0),"",HOUR(INDIRECT(A1913&amp;"A"&amp;F1913)))</f>
        <v/>
      </c>
      <c r="P1913" s="15" t="str" cm="1">
        <f t="array" aca="1" ref="P1913" ca="1">IF(OR(INDIRECT(A1913&amp;B1913&amp;C1913&amp;F1913)="",ISNUMBER(INDIRECT(A1913&amp;B1913&amp;C1913&amp;F1913))=FALSE,INDIRECT(A1913&amp;B1913&amp;C1913&amp;F1913)=0),"",MINUTE(INDIRECT(A1913&amp;"A"&amp;F1913)))</f>
        <v/>
      </c>
      <c r="Q1913" s="15" t="str" cm="1">
        <f t="array" aca="1" ref="Q1913" ca="1">IF(OR(INDIRECT(A1913&amp;B1913&amp;C1913&amp;F1913)="",ISNUMBER(INDIRECT(A1913&amp;B1913&amp;C1913&amp;F1913))=FALSE,INDIRECT(A1913&amp;B1913&amp;C1913&amp;F1913)=0),"",O1913)</f>
        <v/>
      </c>
      <c r="R1913" s="15" t="str" cm="1">
        <f t="array" aca="1" ref="R1913" ca="1">IF(OR(INDIRECT(A1913&amp;B1913&amp;C1913&amp;F1913)="",ISNUMBER(INDIRECT(A1913&amp;B1913&amp;C1913&amp;F1913))=FALSE,INDIRECT(A1913&amp;B1913&amp;C1913&amp;F1913)=0),"",P1913+14)</f>
        <v/>
      </c>
      <c r="S1913" s="15" t="str" cm="1">
        <f t="array" aca="1" ref="S1913" ca="1">IF(OR(INDIRECT(A1913&amp;B1913&amp;C1913&amp;F1913)="",ISNUMBER(INDIRECT(A1913&amp;B1913&amp;C1913&amp;F1913))=FALSE,INDIRECT(A1913&amp;B1913&amp;C1913&amp;F1913)=0),"",INDIRECT(A1913&amp;B1913&amp;C1913&amp;F1913))</f>
        <v/>
      </c>
      <c r="T1913" s="15" t="str" cm="1">
        <f t="array" aca="1" ref="T1913" ca="1">IF(OR(INDIRECT(A1913&amp;B1913&amp;C1913&amp;F1913)="",ISNUMBER(INDIRECT(A1913&amp;B1913&amp;C1913&amp;F1913))=FALSE,INDIRECT(A1913&amp;B1913&amp;C1913&amp;F1913)=0),"",0)</f>
        <v/>
      </c>
    </row>
    <row r="1914" spans="1:20">
      <c r="A1914" s="23" t="s">
        <v>912</v>
      </c>
      <c r="B1914" s="23" t="s">
        <v>913</v>
      </c>
      <c r="C1914" s="23" t="str">
        <f t="shared" si="87"/>
        <v>l</v>
      </c>
      <c r="D1914" s="23" t="s">
        <v>913</v>
      </c>
      <c r="E1914" s="23" t="str">
        <f t="shared" si="88"/>
        <v>k</v>
      </c>
      <c r="F1914" s="23">
        <f t="shared" si="89"/>
        <v>51</v>
      </c>
      <c r="G1914" s="23" t="str" cm="1">
        <f t="array" aca="1" ref="G1914" ca="1">IF(OR(INDIRECT(A1914&amp;B1914&amp;C1914&amp;F1914)="",ISNUMBER(INDIRECT(A1914&amp;B1914&amp;C1914&amp;F1914))=FALSE),"",IF(INDIRECT(A1914&amp;B1914&amp;C1914&amp;9)="公開","【（第８期）WEB・コールセンター受付】","【（第８期）医療機関受付】"))</f>
        <v/>
      </c>
      <c r="H1914" s="15" t="str" cm="1">
        <f t="array" aca="1" ref="H1914" ca="1">IF(OR(INDIRECT(A1914&amp;B1914&amp;C1914&amp;F1914)="",ISNUMBER(INDIRECT(A1914&amp;B1914&amp;C1914&amp;F1914))=FALSE,INDIRECT(A1914&amp;B1914&amp;C1914&amp;F1914)=0),"",431001)</f>
        <v/>
      </c>
      <c r="I1914" s="15" t="str" cm="1">
        <f t="array" aca="1" ref="I1914" ca="1">IF(OR(INDIRECT(A1914&amp;B1914&amp;C1914&amp;F1914)="",ISNUMBER(INDIRECT(A1914&amp;B1914&amp;C1914&amp;F1914))=FALSE,INDIRECT(A1914&amp;B1914&amp;C1914&amp;F1914)=0),"",G1914&amp;J1914&amp;"."&amp;TEXT(M1914,"00")&amp;TEXT(N1914,"00")&amp;"."&amp;TEXT(O1914,"00")&amp;TEXT(P1914,"00"))</f>
        <v/>
      </c>
      <c r="J1914" s="15" t="str" cm="1">
        <f t="array" aca="1" ref="J1914" ca="1">IF(OR(INDIRECT(A1914&amp;B1914&amp;C1914&amp;F1914)="",ISNUMBER(INDIRECT(A1914&amp;B1914&amp;C1914&amp;F1914))=FALSE,INDIRECT(A1914&amp;B1914&amp;C1914&amp;F1914)=0),"",予約枠報告様式!$B$2)</f>
        <v/>
      </c>
      <c r="K1914" s="15" t="str" cm="1">
        <f t="array" aca="1" ref="K1914" ca="1">IF(OR(INDIRECT(A1914&amp;B1914&amp;C1914&amp;F1914)="",ISNUMBER(INDIRECT(A1914&amp;B1914&amp;C1914&amp;F1914))=FALSE,INDIRECT(A1914&amp;B1914&amp;C1914&amp;F1914)=0),"",1)</f>
        <v/>
      </c>
      <c r="L1914" s="15" t="str" cm="1">
        <f t="array" aca="1" ref="L1914" ca="1">IF(OR(INDIRECT(A1914&amp;B1914&amp;C1914&amp;F1914)="",ISNUMBER(INDIRECT(A1914&amp;B1914&amp;C1914&amp;F1914))=FALSE,INDIRECT(A1914&amp;B1914&amp;C1914&amp;F1914)=0),"",IF(G1914="【（第８期）医療機関受付】",TEXT(INDIRECT(A1914&amp;D1914&amp;E1914&amp;5),"yyy"),TEXT(INDIRECT(A1914&amp;B1914&amp;C1914&amp;5),"yyy")))</f>
        <v/>
      </c>
      <c r="M1914" s="15" t="str" cm="1">
        <f t="array" aca="1" ref="M1914" ca="1">IF(OR(INDIRECT(A1914&amp;B1914&amp;C1914&amp;F1914)="",ISNUMBER(INDIRECT(A1914&amp;B1914&amp;C1914&amp;F1914))=FALSE,INDIRECT(A1914&amp;B1914&amp;C1914&amp;F1914)=0),"",IF(G1914="【（第８期）医療機関受付】",TEXT(INDIRECT(A1914&amp;D1914&amp;E1914&amp;5),"m"),TEXT(INDIRECT(A1914&amp;B1914&amp;C1914&amp;5),"m")))</f>
        <v/>
      </c>
      <c r="N1914" s="15" t="str" cm="1">
        <f t="array" aca="1" ref="N1914" ca="1">IF(OR(INDIRECT(A1914&amp;B1914&amp;C1914&amp;F1914)="",ISNUMBER(INDIRECT(A1914&amp;B1914&amp;C1914&amp;F1914))=FALSE,INDIRECT(A1914&amp;B1914&amp;C1914&amp;F1914)=0),"",IF(G1914="【（第８期）医療機関受付】",TEXT(INDIRECT(A1914&amp;D1914&amp;E1914&amp;5),"d"),TEXT(INDIRECT(A1914&amp;B1914&amp;C1914&amp;5),"d")))</f>
        <v/>
      </c>
      <c r="O1914" s="15" t="str" cm="1">
        <f t="array" aca="1" ref="O1914" ca="1">IF(OR(INDIRECT(A1914&amp;B1914&amp;C1914&amp;F1914)="",ISNUMBER(INDIRECT(A1914&amp;B1914&amp;C1914&amp;F1914))=FALSE,INDIRECT(A1914&amp;B1914&amp;C1914&amp;F1914)=0),"",HOUR(INDIRECT(A1914&amp;"A"&amp;F1914)))</f>
        <v/>
      </c>
      <c r="P1914" s="15" t="str" cm="1">
        <f t="array" aca="1" ref="P1914" ca="1">IF(OR(INDIRECT(A1914&amp;B1914&amp;C1914&amp;F1914)="",ISNUMBER(INDIRECT(A1914&amp;B1914&amp;C1914&amp;F1914))=FALSE,INDIRECT(A1914&amp;B1914&amp;C1914&amp;F1914)=0),"",MINUTE(INDIRECT(A1914&amp;"A"&amp;F1914)))</f>
        <v/>
      </c>
      <c r="Q1914" s="15" t="str" cm="1">
        <f t="array" aca="1" ref="Q1914" ca="1">IF(OR(INDIRECT(A1914&amp;B1914&amp;C1914&amp;F1914)="",ISNUMBER(INDIRECT(A1914&amp;B1914&amp;C1914&amp;F1914))=FALSE,INDIRECT(A1914&amp;B1914&amp;C1914&amp;F1914)=0),"",O1914)</f>
        <v/>
      </c>
      <c r="R1914" s="15" t="str" cm="1">
        <f t="array" aca="1" ref="R1914" ca="1">IF(OR(INDIRECT(A1914&amp;B1914&amp;C1914&amp;F1914)="",ISNUMBER(INDIRECT(A1914&amp;B1914&amp;C1914&amp;F1914))=FALSE,INDIRECT(A1914&amp;B1914&amp;C1914&amp;F1914)=0),"",P1914+14)</f>
        <v/>
      </c>
      <c r="S1914" s="15" t="str" cm="1">
        <f t="array" aca="1" ref="S1914" ca="1">IF(OR(INDIRECT(A1914&amp;B1914&amp;C1914&amp;F1914)="",ISNUMBER(INDIRECT(A1914&amp;B1914&amp;C1914&amp;F1914))=FALSE,INDIRECT(A1914&amp;B1914&amp;C1914&amp;F1914)=0),"",INDIRECT(A1914&amp;B1914&amp;C1914&amp;F1914))</f>
        <v/>
      </c>
      <c r="T1914" s="15" t="str" cm="1">
        <f t="array" aca="1" ref="T1914" ca="1">IF(OR(INDIRECT(A1914&amp;B1914&amp;C1914&amp;F1914)="",ISNUMBER(INDIRECT(A1914&amp;B1914&amp;C1914&amp;F1914))=FALSE,INDIRECT(A1914&amp;B1914&amp;C1914&amp;F1914)=0),"",0)</f>
        <v/>
      </c>
    </row>
    <row r="1915" spans="1:20">
      <c r="A1915" s="23" t="s">
        <v>912</v>
      </c>
      <c r="B1915" s="23" t="s">
        <v>913</v>
      </c>
      <c r="C1915" s="23" t="str">
        <f t="shared" si="87"/>
        <v>l</v>
      </c>
      <c r="D1915" s="23" t="s">
        <v>913</v>
      </c>
      <c r="E1915" s="23" t="str">
        <f t="shared" si="88"/>
        <v>k</v>
      </c>
      <c r="F1915" s="23">
        <f t="shared" si="89"/>
        <v>52</v>
      </c>
      <c r="G1915" s="23" t="str" cm="1">
        <f t="array" aca="1" ref="G1915" ca="1">IF(OR(INDIRECT(A1915&amp;B1915&amp;C1915&amp;F1915)="",ISNUMBER(INDIRECT(A1915&amp;B1915&amp;C1915&amp;F1915))=FALSE),"",IF(INDIRECT(A1915&amp;B1915&amp;C1915&amp;9)="公開","【（第８期）WEB・コールセンター受付】","【（第８期）医療機関受付】"))</f>
        <v/>
      </c>
      <c r="H1915" s="15" t="str" cm="1">
        <f t="array" aca="1" ref="H1915" ca="1">IF(OR(INDIRECT(A1915&amp;B1915&amp;C1915&amp;F1915)="",ISNUMBER(INDIRECT(A1915&amp;B1915&amp;C1915&amp;F1915))=FALSE,INDIRECT(A1915&amp;B1915&amp;C1915&amp;F1915)=0),"",431001)</f>
        <v/>
      </c>
      <c r="I1915" s="15" t="str" cm="1">
        <f t="array" aca="1" ref="I1915" ca="1">IF(OR(INDIRECT(A1915&amp;B1915&amp;C1915&amp;F1915)="",ISNUMBER(INDIRECT(A1915&amp;B1915&amp;C1915&amp;F1915))=FALSE,INDIRECT(A1915&amp;B1915&amp;C1915&amp;F1915)=0),"",G1915&amp;J1915&amp;"."&amp;TEXT(M1915,"00")&amp;TEXT(N1915,"00")&amp;"."&amp;TEXT(O1915,"00")&amp;TEXT(P1915,"00"))</f>
        <v/>
      </c>
      <c r="J1915" s="15" t="str" cm="1">
        <f t="array" aca="1" ref="J1915" ca="1">IF(OR(INDIRECT(A1915&amp;B1915&amp;C1915&amp;F1915)="",ISNUMBER(INDIRECT(A1915&amp;B1915&amp;C1915&amp;F1915))=FALSE,INDIRECT(A1915&amp;B1915&amp;C1915&amp;F1915)=0),"",予約枠報告様式!$B$2)</f>
        <v/>
      </c>
      <c r="K1915" s="15" t="str" cm="1">
        <f t="array" aca="1" ref="K1915" ca="1">IF(OR(INDIRECT(A1915&amp;B1915&amp;C1915&amp;F1915)="",ISNUMBER(INDIRECT(A1915&amp;B1915&amp;C1915&amp;F1915))=FALSE,INDIRECT(A1915&amp;B1915&amp;C1915&amp;F1915)=0),"",1)</f>
        <v/>
      </c>
      <c r="L1915" s="15" t="str" cm="1">
        <f t="array" aca="1" ref="L1915" ca="1">IF(OR(INDIRECT(A1915&amp;B1915&amp;C1915&amp;F1915)="",ISNUMBER(INDIRECT(A1915&amp;B1915&amp;C1915&amp;F1915))=FALSE,INDIRECT(A1915&amp;B1915&amp;C1915&amp;F1915)=0),"",IF(G1915="【（第８期）医療機関受付】",TEXT(INDIRECT(A1915&amp;D1915&amp;E1915&amp;5),"yyy"),TEXT(INDIRECT(A1915&amp;B1915&amp;C1915&amp;5),"yyy")))</f>
        <v/>
      </c>
      <c r="M1915" s="15" t="str" cm="1">
        <f t="array" aca="1" ref="M1915" ca="1">IF(OR(INDIRECT(A1915&amp;B1915&amp;C1915&amp;F1915)="",ISNUMBER(INDIRECT(A1915&amp;B1915&amp;C1915&amp;F1915))=FALSE,INDIRECT(A1915&amp;B1915&amp;C1915&amp;F1915)=0),"",IF(G1915="【（第８期）医療機関受付】",TEXT(INDIRECT(A1915&amp;D1915&amp;E1915&amp;5),"m"),TEXT(INDIRECT(A1915&amp;B1915&amp;C1915&amp;5),"m")))</f>
        <v/>
      </c>
      <c r="N1915" s="15" t="str" cm="1">
        <f t="array" aca="1" ref="N1915" ca="1">IF(OR(INDIRECT(A1915&amp;B1915&amp;C1915&amp;F1915)="",ISNUMBER(INDIRECT(A1915&amp;B1915&amp;C1915&amp;F1915))=FALSE,INDIRECT(A1915&amp;B1915&amp;C1915&amp;F1915)=0),"",IF(G1915="【（第８期）医療機関受付】",TEXT(INDIRECT(A1915&amp;D1915&amp;E1915&amp;5),"d"),TEXT(INDIRECT(A1915&amp;B1915&amp;C1915&amp;5),"d")))</f>
        <v/>
      </c>
      <c r="O1915" s="15" t="str" cm="1">
        <f t="array" aca="1" ref="O1915" ca="1">IF(OR(INDIRECT(A1915&amp;B1915&amp;C1915&amp;F1915)="",ISNUMBER(INDIRECT(A1915&amp;B1915&amp;C1915&amp;F1915))=FALSE,INDIRECT(A1915&amp;B1915&amp;C1915&amp;F1915)=0),"",HOUR(INDIRECT(A1915&amp;"A"&amp;F1915)))</f>
        <v/>
      </c>
      <c r="P1915" s="15" t="str" cm="1">
        <f t="array" aca="1" ref="P1915" ca="1">IF(OR(INDIRECT(A1915&amp;B1915&amp;C1915&amp;F1915)="",ISNUMBER(INDIRECT(A1915&amp;B1915&amp;C1915&amp;F1915))=FALSE,INDIRECT(A1915&amp;B1915&amp;C1915&amp;F1915)=0),"",MINUTE(INDIRECT(A1915&amp;"A"&amp;F1915)))</f>
        <v/>
      </c>
      <c r="Q1915" s="15" t="str" cm="1">
        <f t="array" aca="1" ref="Q1915" ca="1">IF(OR(INDIRECT(A1915&amp;B1915&amp;C1915&amp;F1915)="",ISNUMBER(INDIRECT(A1915&amp;B1915&amp;C1915&amp;F1915))=FALSE,INDIRECT(A1915&amp;B1915&amp;C1915&amp;F1915)=0),"",O1915)</f>
        <v/>
      </c>
      <c r="R1915" s="15" t="str" cm="1">
        <f t="array" aca="1" ref="R1915" ca="1">IF(OR(INDIRECT(A1915&amp;B1915&amp;C1915&amp;F1915)="",ISNUMBER(INDIRECT(A1915&amp;B1915&amp;C1915&amp;F1915))=FALSE,INDIRECT(A1915&amp;B1915&amp;C1915&amp;F1915)=0),"",P1915+14)</f>
        <v/>
      </c>
      <c r="S1915" s="15" t="str" cm="1">
        <f t="array" aca="1" ref="S1915" ca="1">IF(OR(INDIRECT(A1915&amp;B1915&amp;C1915&amp;F1915)="",ISNUMBER(INDIRECT(A1915&amp;B1915&amp;C1915&amp;F1915))=FALSE,INDIRECT(A1915&amp;B1915&amp;C1915&amp;F1915)=0),"",INDIRECT(A1915&amp;B1915&amp;C1915&amp;F1915))</f>
        <v/>
      </c>
      <c r="T1915" s="15" t="str" cm="1">
        <f t="array" aca="1" ref="T1915" ca="1">IF(OR(INDIRECT(A1915&amp;B1915&amp;C1915&amp;F1915)="",ISNUMBER(INDIRECT(A1915&amp;B1915&amp;C1915&amp;F1915))=FALSE,INDIRECT(A1915&amp;B1915&amp;C1915&amp;F1915)=0),"",0)</f>
        <v/>
      </c>
    </row>
    <row r="1916" spans="1:20">
      <c r="A1916" s="23" t="s">
        <v>912</v>
      </c>
      <c r="B1916" s="23" t="s">
        <v>913</v>
      </c>
      <c r="C1916" s="23" t="str">
        <f t="shared" si="87"/>
        <v>l</v>
      </c>
      <c r="D1916" s="23" t="s">
        <v>913</v>
      </c>
      <c r="E1916" s="23" t="str">
        <f t="shared" si="88"/>
        <v>k</v>
      </c>
      <c r="F1916" s="23">
        <f t="shared" si="89"/>
        <v>53</v>
      </c>
      <c r="G1916" s="23" t="str" cm="1">
        <f t="array" aca="1" ref="G1916" ca="1">IF(OR(INDIRECT(A1916&amp;B1916&amp;C1916&amp;F1916)="",ISNUMBER(INDIRECT(A1916&amp;B1916&amp;C1916&amp;F1916))=FALSE),"",IF(INDIRECT(A1916&amp;B1916&amp;C1916&amp;9)="公開","【（第８期）WEB・コールセンター受付】","【（第８期）医療機関受付】"))</f>
        <v/>
      </c>
      <c r="H1916" s="15" t="str" cm="1">
        <f t="array" aca="1" ref="H1916" ca="1">IF(OR(INDIRECT(A1916&amp;B1916&amp;C1916&amp;F1916)="",ISNUMBER(INDIRECT(A1916&amp;B1916&amp;C1916&amp;F1916))=FALSE,INDIRECT(A1916&amp;B1916&amp;C1916&amp;F1916)=0),"",431001)</f>
        <v/>
      </c>
      <c r="I1916" s="15" t="str" cm="1">
        <f t="array" aca="1" ref="I1916" ca="1">IF(OR(INDIRECT(A1916&amp;B1916&amp;C1916&amp;F1916)="",ISNUMBER(INDIRECT(A1916&amp;B1916&amp;C1916&amp;F1916))=FALSE,INDIRECT(A1916&amp;B1916&amp;C1916&amp;F1916)=0),"",G1916&amp;J1916&amp;"."&amp;TEXT(M1916,"00")&amp;TEXT(N1916,"00")&amp;"."&amp;TEXT(O1916,"00")&amp;TEXT(P1916,"00"))</f>
        <v/>
      </c>
      <c r="J1916" s="15" t="str" cm="1">
        <f t="array" aca="1" ref="J1916" ca="1">IF(OR(INDIRECT(A1916&amp;B1916&amp;C1916&amp;F1916)="",ISNUMBER(INDIRECT(A1916&amp;B1916&amp;C1916&amp;F1916))=FALSE,INDIRECT(A1916&amp;B1916&amp;C1916&amp;F1916)=0),"",予約枠報告様式!$B$2)</f>
        <v/>
      </c>
      <c r="K1916" s="15" t="str" cm="1">
        <f t="array" aca="1" ref="K1916" ca="1">IF(OR(INDIRECT(A1916&amp;B1916&amp;C1916&amp;F1916)="",ISNUMBER(INDIRECT(A1916&amp;B1916&amp;C1916&amp;F1916))=FALSE,INDIRECT(A1916&amp;B1916&amp;C1916&amp;F1916)=0),"",1)</f>
        <v/>
      </c>
      <c r="L1916" s="15" t="str" cm="1">
        <f t="array" aca="1" ref="L1916" ca="1">IF(OR(INDIRECT(A1916&amp;B1916&amp;C1916&amp;F1916)="",ISNUMBER(INDIRECT(A1916&amp;B1916&amp;C1916&amp;F1916))=FALSE,INDIRECT(A1916&amp;B1916&amp;C1916&amp;F1916)=0),"",IF(G1916="【（第８期）医療機関受付】",TEXT(INDIRECT(A1916&amp;D1916&amp;E1916&amp;5),"yyy"),TEXT(INDIRECT(A1916&amp;B1916&amp;C1916&amp;5),"yyy")))</f>
        <v/>
      </c>
      <c r="M1916" s="15" t="str" cm="1">
        <f t="array" aca="1" ref="M1916" ca="1">IF(OR(INDIRECT(A1916&amp;B1916&amp;C1916&amp;F1916)="",ISNUMBER(INDIRECT(A1916&amp;B1916&amp;C1916&amp;F1916))=FALSE,INDIRECT(A1916&amp;B1916&amp;C1916&amp;F1916)=0),"",IF(G1916="【（第８期）医療機関受付】",TEXT(INDIRECT(A1916&amp;D1916&amp;E1916&amp;5),"m"),TEXT(INDIRECT(A1916&amp;B1916&amp;C1916&amp;5),"m")))</f>
        <v/>
      </c>
      <c r="N1916" s="15" t="str" cm="1">
        <f t="array" aca="1" ref="N1916" ca="1">IF(OR(INDIRECT(A1916&amp;B1916&amp;C1916&amp;F1916)="",ISNUMBER(INDIRECT(A1916&amp;B1916&amp;C1916&amp;F1916))=FALSE,INDIRECT(A1916&amp;B1916&amp;C1916&amp;F1916)=0),"",IF(G1916="【（第８期）医療機関受付】",TEXT(INDIRECT(A1916&amp;D1916&amp;E1916&amp;5),"d"),TEXT(INDIRECT(A1916&amp;B1916&amp;C1916&amp;5),"d")))</f>
        <v/>
      </c>
      <c r="O1916" s="15" t="str" cm="1">
        <f t="array" aca="1" ref="O1916" ca="1">IF(OR(INDIRECT(A1916&amp;B1916&amp;C1916&amp;F1916)="",ISNUMBER(INDIRECT(A1916&amp;B1916&amp;C1916&amp;F1916))=FALSE,INDIRECT(A1916&amp;B1916&amp;C1916&amp;F1916)=0),"",HOUR(INDIRECT(A1916&amp;"A"&amp;F1916)))</f>
        <v/>
      </c>
      <c r="P1916" s="15" t="str" cm="1">
        <f t="array" aca="1" ref="P1916" ca="1">IF(OR(INDIRECT(A1916&amp;B1916&amp;C1916&amp;F1916)="",ISNUMBER(INDIRECT(A1916&amp;B1916&amp;C1916&amp;F1916))=FALSE,INDIRECT(A1916&amp;B1916&amp;C1916&amp;F1916)=0),"",MINUTE(INDIRECT(A1916&amp;"A"&amp;F1916)))</f>
        <v/>
      </c>
      <c r="Q1916" s="15" t="str" cm="1">
        <f t="array" aca="1" ref="Q1916" ca="1">IF(OR(INDIRECT(A1916&amp;B1916&amp;C1916&amp;F1916)="",ISNUMBER(INDIRECT(A1916&amp;B1916&amp;C1916&amp;F1916))=FALSE,INDIRECT(A1916&amp;B1916&amp;C1916&amp;F1916)=0),"",O1916)</f>
        <v/>
      </c>
      <c r="R1916" s="15" t="str" cm="1">
        <f t="array" aca="1" ref="R1916" ca="1">IF(OR(INDIRECT(A1916&amp;B1916&amp;C1916&amp;F1916)="",ISNUMBER(INDIRECT(A1916&amp;B1916&amp;C1916&amp;F1916))=FALSE,INDIRECT(A1916&amp;B1916&amp;C1916&amp;F1916)=0),"",P1916+14)</f>
        <v/>
      </c>
      <c r="S1916" s="15" t="str" cm="1">
        <f t="array" aca="1" ref="S1916" ca="1">IF(OR(INDIRECT(A1916&amp;B1916&amp;C1916&amp;F1916)="",ISNUMBER(INDIRECT(A1916&amp;B1916&amp;C1916&amp;F1916))=FALSE,INDIRECT(A1916&amp;B1916&amp;C1916&amp;F1916)=0),"",INDIRECT(A1916&amp;B1916&amp;C1916&amp;F1916))</f>
        <v/>
      </c>
      <c r="T1916" s="15" t="str" cm="1">
        <f t="array" aca="1" ref="T1916" ca="1">IF(OR(INDIRECT(A1916&amp;B1916&amp;C1916&amp;F1916)="",ISNUMBER(INDIRECT(A1916&amp;B1916&amp;C1916&amp;F1916))=FALSE,INDIRECT(A1916&amp;B1916&amp;C1916&amp;F1916)=0),"",0)</f>
        <v/>
      </c>
    </row>
    <row r="1917" spans="1:20">
      <c r="A1917" s="23" t="s">
        <v>912</v>
      </c>
      <c r="B1917" s="23" t="s">
        <v>913</v>
      </c>
      <c r="C1917" s="23" t="str">
        <f t="shared" si="87"/>
        <v>l</v>
      </c>
      <c r="D1917" s="23" t="s">
        <v>913</v>
      </c>
      <c r="E1917" s="23" t="str">
        <f t="shared" si="88"/>
        <v>k</v>
      </c>
      <c r="F1917" s="23">
        <f t="shared" si="89"/>
        <v>54</v>
      </c>
      <c r="G1917" s="23" t="str" cm="1">
        <f t="array" aca="1" ref="G1917" ca="1">IF(OR(INDIRECT(A1917&amp;B1917&amp;C1917&amp;F1917)="",ISNUMBER(INDIRECT(A1917&amp;B1917&amp;C1917&amp;F1917))=FALSE),"",IF(INDIRECT(A1917&amp;B1917&amp;C1917&amp;9)="公開","【（第８期）WEB・コールセンター受付】","【（第８期）医療機関受付】"))</f>
        <v/>
      </c>
      <c r="H1917" s="15" t="str" cm="1">
        <f t="array" aca="1" ref="H1917" ca="1">IF(OR(INDIRECT(A1917&amp;B1917&amp;C1917&amp;F1917)="",ISNUMBER(INDIRECT(A1917&amp;B1917&amp;C1917&amp;F1917))=FALSE,INDIRECT(A1917&amp;B1917&amp;C1917&amp;F1917)=0),"",431001)</f>
        <v/>
      </c>
      <c r="I1917" s="15" t="str" cm="1">
        <f t="array" aca="1" ref="I1917" ca="1">IF(OR(INDIRECT(A1917&amp;B1917&amp;C1917&amp;F1917)="",ISNUMBER(INDIRECT(A1917&amp;B1917&amp;C1917&amp;F1917))=FALSE,INDIRECT(A1917&amp;B1917&amp;C1917&amp;F1917)=0),"",G1917&amp;J1917&amp;"."&amp;TEXT(M1917,"00")&amp;TEXT(N1917,"00")&amp;"."&amp;TEXT(O1917,"00")&amp;TEXT(P1917,"00"))</f>
        <v/>
      </c>
      <c r="J1917" s="15" t="str" cm="1">
        <f t="array" aca="1" ref="J1917" ca="1">IF(OR(INDIRECT(A1917&amp;B1917&amp;C1917&amp;F1917)="",ISNUMBER(INDIRECT(A1917&amp;B1917&amp;C1917&amp;F1917))=FALSE,INDIRECT(A1917&amp;B1917&amp;C1917&amp;F1917)=0),"",予約枠報告様式!$B$2)</f>
        <v/>
      </c>
      <c r="K1917" s="15" t="str" cm="1">
        <f t="array" aca="1" ref="K1917" ca="1">IF(OR(INDIRECT(A1917&amp;B1917&amp;C1917&amp;F1917)="",ISNUMBER(INDIRECT(A1917&amp;B1917&amp;C1917&amp;F1917))=FALSE,INDIRECT(A1917&amp;B1917&amp;C1917&amp;F1917)=0),"",1)</f>
        <v/>
      </c>
      <c r="L1917" s="15" t="str" cm="1">
        <f t="array" aca="1" ref="L1917" ca="1">IF(OR(INDIRECT(A1917&amp;B1917&amp;C1917&amp;F1917)="",ISNUMBER(INDIRECT(A1917&amp;B1917&amp;C1917&amp;F1917))=FALSE,INDIRECT(A1917&amp;B1917&amp;C1917&amp;F1917)=0),"",IF(G1917="【（第８期）医療機関受付】",TEXT(INDIRECT(A1917&amp;D1917&amp;E1917&amp;5),"yyy"),TEXT(INDIRECT(A1917&amp;B1917&amp;C1917&amp;5),"yyy")))</f>
        <v/>
      </c>
      <c r="M1917" s="15" t="str" cm="1">
        <f t="array" aca="1" ref="M1917" ca="1">IF(OR(INDIRECT(A1917&amp;B1917&amp;C1917&amp;F1917)="",ISNUMBER(INDIRECT(A1917&amp;B1917&amp;C1917&amp;F1917))=FALSE,INDIRECT(A1917&amp;B1917&amp;C1917&amp;F1917)=0),"",IF(G1917="【（第８期）医療機関受付】",TEXT(INDIRECT(A1917&amp;D1917&amp;E1917&amp;5),"m"),TEXT(INDIRECT(A1917&amp;B1917&amp;C1917&amp;5),"m")))</f>
        <v/>
      </c>
      <c r="N1917" s="15" t="str" cm="1">
        <f t="array" aca="1" ref="N1917" ca="1">IF(OR(INDIRECT(A1917&amp;B1917&amp;C1917&amp;F1917)="",ISNUMBER(INDIRECT(A1917&amp;B1917&amp;C1917&amp;F1917))=FALSE,INDIRECT(A1917&amp;B1917&amp;C1917&amp;F1917)=0),"",IF(G1917="【（第８期）医療機関受付】",TEXT(INDIRECT(A1917&amp;D1917&amp;E1917&amp;5),"d"),TEXT(INDIRECT(A1917&amp;B1917&amp;C1917&amp;5),"d")))</f>
        <v/>
      </c>
      <c r="O1917" s="15" t="str" cm="1">
        <f t="array" aca="1" ref="O1917" ca="1">IF(OR(INDIRECT(A1917&amp;B1917&amp;C1917&amp;F1917)="",ISNUMBER(INDIRECT(A1917&amp;B1917&amp;C1917&amp;F1917))=FALSE,INDIRECT(A1917&amp;B1917&amp;C1917&amp;F1917)=0),"",HOUR(INDIRECT(A1917&amp;"A"&amp;F1917)))</f>
        <v/>
      </c>
      <c r="P1917" s="15" t="str" cm="1">
        <f t="array" aca="1" ref="P1917" ca="1">IF(OR(INDIRECT(A1917&amp;B1917&amp;C1917&amp;F1917)="",ISNUMBER(INDIRECT(A1917&amp;B1917&amp;C1917&amp;F1917))=FALSE,INDIRECT(A1917&amp;B1917&amp;C1917&amp;F1917)=0),"",MINUTE(INDIRECT(A1917&amp;"A"&amp;F1917)))</f>
        <v/>
      </c>
      <c r="Q1917" s="15" t="str" cm="1">
        <f t="array" aca="1" ref="Q1917" ca="1">IF(OR(INDIRECT(A1917&amp;B1917&amp;C1917&amp;F1917)="",ISNUMBER(INDIRECT(A1917&amp;B1917&amp;C1917&amp;F1917))=FALSE,INDIRECT(A1917&amp;B1917&amp;C1917&amp;F1917)=0),"",O1917)</f>
        <v/>
      </c>
      <c r="R1917" s="15" t="str" cm="1">
        <f t="array" aca="1" ref="R1917" ca="1">IF(OR(INDIRECT(A1917&amp;B1917&amp;C1917&amp;F1917)="",ISNUMBER(INDIRECT(A1917&amp;B1917&amp;C1917&amp;F1917))=FALSE,INDIRECT(A1917&amp;B1917&amp;C1917&amp;F1917)=0),"",P1917+14)</f>
        <v/>
      </c>
      <c r="S1917" s="15" t="str" cm="1">
        <f t="array" aca="1" ref="S1917" ca="1">IF(OR(INDIRECT(A1917&amp;B1917&amp;C1917&amp;F1917)="",ISNUMBER(INDIRECT(A1917&amp;B1917&amp;C1917&amp;F1917))=FALSE,INDIRECT(A1917&amp;B1917&amp;C1917&amp;F1917)=0),"",INDIRECT(A1917&amp;B1917&amp;C1917&amp;F1917))</f>
        <v/>
      </c>
      <c r="T1917" s="15" t="str" cm="1">
        <f t="array" aca="1" ref="T1917" ca="1">IF(OR(INDIRECT(A1917&amp;B1917&amp;C1917&amp;F1917)="",ISNUMBER(INDIRECT(A1917&amp;B1917&amp;C1917&amp;F1917))=FALSE,INDIRECT(A1917&amp;B1917&amp;C1917&amp;F1917)=0),"",0)</f>
        <v/>
      </c>
    </row>
    <row r="1918" spans="1:20">
      <c r="A1918" s="23" t="s">
        <v>912</v>
      </c>
      <c r="B1918" s="23" t="s">
        <v>913</v>
      </c>
      <c r="C1918" s="23" t="str">
        <f t="shared" si="87"/>
        <v>l</v>
      </c>
      <c r="D1918" s="23" t="s">
        <v>913</v>
      </c>
      <c r="E1918" s="23" t="str">
        <f t="shared" si="88"/>
        <v>k</v>
      </c>
      <c r="F1918" s="23">
        <f t="shared" si="89"/>
        <v>55</v>
      </c>
      <c r="G1918" s="23" t="str" cm="1">
        <f t="array" aca="1" ref="G1918" ca="1">IF(OR(INDIRECT(A1918&amp;B1918&amp;C1918&amp;F1918)="",ISNUMBER(INDIRECT(A1918&amp;B1918&amp;C1918&amp;F1918))=FALSE),"",IF(INDIRECT(A1918&amp;B1918&amp;C1918&amp;9)="公開","【（第８期）WEB・コールセンター受付】","【（第８期）医療機関受付】"))</f>
        <v/>
      </c>
      <c r="H1918" s="15" t="str" cm="1">
        <f t="array" aca="1" ref="H1918" ca="1">IF(OR(INDIRECT(A1918&amp;B1918&amp;C1918&amp;F1918)="",ISNUMBER(INDIRECT(A1918&amp;B1918&amp;C1918&amp;F1918))=FALSE,INDIRECT(A1918&amp;B1918&amp;C1918&amp;F1918)=0),"",431001)</f>
        <v/>
      </c>
      <c r="I1918" s="15" t="str" cm="1">
        <f t="array" aca="1" ref="I1918" ca="1">IF(OR(INDIRECT(A1918&amp;B1918&amp;C1918&amp;F1918)="",ISNUMBER(INDIRECT(A1918&amp;B1918&amp;C1918&amp;F1918))=FALSE,INDIRECT(A1918&amp;B1918&amp;C1918&amp;F1918)=0),"",G1918&amp;J1918&amp;"."&amp;TEXT(M1918,"00")&amp;TEXT(N1918,"00")&amp;"."&amp;TEXT(O1918,"00")&amp;TEXT(P1918,"00"))</f>
        <v/>
      </c>
      <c r="J1918" s="15" t="str" cm="1">
        <f t="array" aca="1" ref="J1918" ca="1">IF(OR(INDIRECT(A1918&amp;B1918&amp;C1918&amp;F1918)="",ISNUMBER(INDIRECT(A1918&amp;B1918&amp;C1918&amp;F1918))=FALSE,INDIRECT(A1918&amp;B1918&amp;C1918&amp;F1918)=0),"",予約枠報告様式!$B$2)</f>
        <v/>
      </c>
      <c r="K1918" s="15" t="str" cm="1">
        <f t="array" aca="1" ref="K1918" ca="1">IF(OR(INDIRECT(A1918&amp;B1918&amp;C1918&amp;F1918)="",ISNUMBER(INDIRECT(A1918&amp;B1918&amp;C1918&amp;F1918))=FALSE,INDIRECT(A1918&amp;B1918&amp;C1918&amp;F1918)=0),"",1)</f>
        <v/>
      </c>
      <c r="L1918" s="15" t="str" cm="1">
        <f t="array" aca="1" ref="L1918" ca="1">IF(OR(INDIRECT(A1918&amp;B1918&amp;C1918&amp;F1918)="",ISNUMBER(INDIRECT(A1918&amp;B1918&amp;C1918&amp;F1918))=FALSE,INDIRECT(A1918&amp;B1918&amp;C1918&amp;F1918)=0),"",IF(G1918="【（第８期）医療機関受付】",TEXT(INDIRECT(A1918&amp;D1918&amp;E1918&amp;5),"yyy"),TEXT(INDIRECT(A1918&amp;B1918&amp;C1918&amp;5),"yyy")))</f>
        <v/>
      </c>
      <c r="M1918" s="15" t="str" cm="1">
        <f t="array" aca="1" ref="M1918" ca="1">IF(OR(INDIRECT(A1918&amp;B1918&amp;C1918&amp;F1918)="",ISNUMBER(INDIRECT(A1918&amp;B1918&amp;C1918&amp;F1918))=FALSE,INDIRECT(A1918&amp;B1918&amp;C1918&amp;F1918)=0),"",IF(G1918="【（第８期）医療機関受付】",TEXT(INDIRECT(A1918&amp;D1918&amp;E1918&amp;5),"m"),TEXT(INDIRECT(A1918&amp;B1918&amp;C1918&amp;5),"m")))</f>
        <v/>
      </c>
      <c r="N1918" s="15" t="str" cm="1">
        <f t="array" aca="1" ref="N1918" ca="1">IF(OR(INDIRECT(A1918&amp;B1918&amp;C1918&amp;F1918)="",ISNUMBER(INDIRECT(A1918&amp;B1918&amp;C1918&amp;F1918))=FALSE,INDIRECT(A1918&amp;B1918&amp;C1918&amp;F1918)=0),"",IF(G1918="【（第８期）医療機関受付】",TEXT(INDIRECT(A1918&amp;D1918&amp;E1918&amp;5),"d"),TEXT(INDIRECT(A1918&amp;B1918&amp;C1918&amp;5),"d")))</f>
        <v/>
      </c>
      <c r="O1918" s="15" t="str" cm="1">
        <f t="array" aca="1" ref="O1918" ca="1">IF(OR(INDIRECT(A1918&amp;B1918&amp;C1918&amp;F1918)="",ISNUMBER(INDIRECT(A1918&amp;B1918&amp;C1918&amp;F1918))=FALSE,INDIRECT(A1918&amp;B1918&amp;C1918&amp;F1918)=0),"",HOUR(INDIRECT(A1918&amp;"A"&amp;F1918)))</f>
        <v/>
      </c>
      <c r="P1918" s="15" t="str" cm="1">
        <f t="array" aca="1" ref="P1918" ca="1">IF(OR(INDIRECT(A1918&amp;B1918&amp;C1918&amp;F1918)="",ISNUMBER(INDIRECT(A1918&amp;B1918&amp;C1918&amp;F1918))=FALSE,INDIRECT(A1918&amp;B1918&amp;C1918&amp;F1918)=0),"",MINUTE(INDIRECT(A1918&amp;"A"&amp;F1918)))</f>
        <v/>
      </c>
      <c r="Q1918" s="15" t="str" cm="1">
        <f t="array" aca="1" ref="Q1918" ca="1">IF(OR(INDIRECT(A1918&amp;B1918&amp;C1918&amp;F1918)="",ISNUMBER(INDIRECT(A1918&amp;B1918&amp;C1918&amp;F1918))=FALSE,INDIRECT(A1918&amp;B1918&amp;C1918&amp;F1918)=0),"",O1918)</f>
        <v/>
      </c>
      <c r="R1918" s="15" t="str" cm="1">
        <f t="array" aca="1" ref="R1918" ca="1">IF(OR(INDIRECT(A1918&amp;B1918&amp;C1918&amp;F1918)="",ISNUMBER(INDIRECT(A1918&amp;B1918&amp;C1918&amp;F1918))=FALSE,INDIRECT(A1918&amp;B1918&amp;C1918&amp;F1918)=0),"",P1918+14)</f>
        <v/>
      </c>
      <c r="S1918" s="15" t="str" cm="1">
        <f t="array" aca="1" ref="S1918" ca="1">IF(OR(INDIRECT(A1918&amp;B1918&amp;C1918&amp;F1918)="",ISNUMBER(INDIRECT(A1918&amp;B1918&amp;C1918&amp;F1918))=FALSE,INDIRECT(A1918&amp;B1918&amp;C1918&amp;F1918)=0),"",INDIRECT(A1918&amp;B1918&amp;C1918&amp;F1918))</f>
        <v/>
      </c>
      <c r="T1918" s="15" t="str" cm="1">
        <f t="array" aca="1" ref="T1918" ca="1">IF(OR(INDIRECT(A1918&amp;B1918&amp;C1918&amp;F1918)="",ISNUMBER(INDIRECT(A1918&amp;B1918&amp;C1918&amp;F1918))=FALSE,INDIRECT(A1918&amp;B1918&amp;C1918&amp;F1918)=0),"",0)</f>
        <v/>
      </c>
    </row>
    <row r="1919" spans="1:20">
      <c r="A1919" s="23" t="s">
        <v>912</v>
      </c>
      <c r="B1919" s="23" t="s">
        <v>913</v>
      </c>
      <c r="C1919" s="23" t="str">
        <f t="shared" si="87"/>
        <v>l</v>
      </c>
      <c r="D1919" s="23" t="s">
        <v>913</v>
      </c>
      <c r="E1919" s="23" t="str">
        <f t="shared" si="88"/>
        <v>k</v>
      </c>
      <c r="F1919" s="23">
        <f t="shared" si="89"/>
        <v>56</v>
      </c>
      <c r="G1919" s="23" t="str" cm="1">
        <f t="array" aca="1" ref="G1919" ca="1">IF(OR(INDIRECT(A1919&amp;B1919&amp;C1919&amp;F1919)="",ISNUMBER(INDIRECT(A1919&amp;B1919&amp;C1919&amp;F1919))=FALSE),"",IF(INDIRECT(A1919&amp;B1919&amp;C1919&amp;9)="公開","【（第８期）WEB・コールセンター受付】","【（第８期）医療機関受付】"))</f>
        <v/>
      </c>
      <c r="H1919" s="15" t="str" cm="1">
        <f t="array" aca="1" ref="H1919" ca="1">IF(OR(INDIRECT(A1919&amp;B1919&amp;C1919&amp;F1919)="",ISNUMBER(INDIRECT(A1919&amp;B1919&amp;C1919&amp;F1919))=FALSE,INDIRECT(A1919&amp;B1919&amp;C1919&amp;F1919)=0),"",431001)</f>
        <v/>
      </c>
      <c r="I1919" s="15" t="str" cm="1">
        <f t="array" aca="1" ref="I1919" ca="1">IF(OR(INDIRECT(A1919&amp;B1919&amp;C1919&amp;F1919)="",ISNUMBER(INDIRECT(A1919&amp;B1919&amp;C1919&amp;F1919))=FALSE,INDIRECT(A1919&amp;B1919&amp;C1919&amp;F1919)=0),"",G1919&amp;J1919&amp;"."&amp;TEXT(M1919,"00")&amp;TEXT(N1919,"00")&amp;"."&amp;TEXT(O1919,"00")&amp;TEXT(P1919,"00"))</f>
        <v/>
      </c>
      <c r="J1919" s="15" t="str" cm="1">
        <f t="array" aca="1" ref="J1919" ca="1">IF(OR(INDIRECT(A1919&amp;B1919&amp;C1919&amp;F1919)="",ISNUMBER(INDIRECT(A1919&amp;B1919&amp;C1919&amp;F1919))=FALSE,INDIRECT(A1919&amp;B1919&amp;C1919&amp;F1919)=0),"",予約枠報告様式!$B$2)</f>
        <v/>
      </c>
      <c r="K1919" s="15" t="str" cm="1">
        <f t="array" aca="1" ref="K1919" ca="1">IF(OR(INDIRECT(A1919&amp;B1919&amp;C1919&amp;F1919)="",ISNUMBER(INDIRECT(A1919&amp;B1919&amp;C1919&amp;F1919))=FALSE,INDIRECT(A1919&amp;B1919&amp;C1919&amp;F1919)=0),"",1)</f>
        <v/>
      </c>
      <c r="L1919" s="15" t="str" cm="1">
        <f t="array" aca="1" ref="L1919" ca="1">IF(OR(INDIRECT(A1919&amp;B1919&amp;C1919&amp;F1919)="",ISNUMBER(INDIRECT(A1919&amp;B1919&amp;C1919&amp;F1919))=FALSE,INDIRECT(A1919&amp;B1919&amp;C1919&amp;F1919)=0),"",IF(G1919="【（第８期）医療機関受付】",TEXT(INDIRECT(A1919&amp;D1919&amp;E1919&amp;5),"yyy"),TEXT(INDIRECT(A1919&amp;B1919&amp;C1919&amp;5),"yyy")))</f>
        <v/>
      </c>
      <c r="M1919" s="15" t="str" cm="1">
        <f t="array" aca="1" ref="M1919" ca="1">IF(OR(INDIRECT(A1919&amp;B1919&amp;C1919&amp;F1919)="",ISNUMBER(INDIRECT(A1919&amp;B1919&amp;C1919&amp;F1919))=FALSE,INDIRECT(A1919&amp;B1919&amp;C1919&amp;F1919)=0),"",IF(G1919="【（第８期）医療機関受付】",TEXT(INDIRECT(A1919&amp;D1919&amp;E1919&amp;5),"m"),TEXT(INDIRECT(A1919&amp;B1919&amp;C1919&amp;5),"m")))</f>
        <v/>
      </c>
      <c r="N1919" s="15" t="str" cm="1">
        <f t="array" aca="1" ref="N1919" ca="1">IF(OR(INDIRECT(A1919&amp;B1919&amp;C1919&amp;F1919)="",ISNUMBER(INDIRECT(A1919&amp;B1919&amp;C1919&amp;F1919))=FALSE,INDIRECT(A1919&amp;B1919&amp;C1919&amp;F1919)=0),"",IF(G1919="【（第８期）医療機関受付】",TEXT(INDIRECT(A1919&amp;D1919&amp;E1919&amp;5),"d"),TEXT(INDIRECT(A1919&amp;B1919&amp;C1919&amp;5),"d")))</f>
        <v/>
      </c>
      <c r="O1919" s="15" t="str" cm="1">
        <f t="array" aca="1" ref="O1919" ca="1">IF(OR(INDIRECT(A1919&amp;B1919&amp;C1919&amp;F1919)="",ISNUMBER(INDIRECT(A1919&amp;B1919&amp;C1919&amp;F1919))=FALSE,INDIRECT(A1919&amp;B1919&amp;C1919&amp;F1919)=0),"",HOUR(INDIRECT(A1919&amp;"A"&amp;F1919)))</f>
        <v/>
      </c>
      <c r="P1919" s="15" t="str" cm="1">
        <f t="array" aca="1" ref="P1919" ca="1">IF(OR(INDIRECT(A1919&amp;B1919&amp;C1919&amp;F1919)="",ISNUMBER(INDIRECT(A1919&amp;B1919&amp;C1919&amp;F1919))=FALSE,INDIRECT(A1919&amp;B1919&amp;C1919&amp;F1919)=0),"",MINUTE(INDIRECT(A1919&amp;"A"&amp;F1919)))</f>
        <v/>
      </c>
      <c r="Q1919" s="15" t="str" cm="1">
        <f t="array" aca="1" ref="Q1919" ca="1">IF(OR(INDIRECT(A1919&amp;B1919&amp;C1919&amp;F1919)="",ISNUMBER(INDIRECT(A1919&amp;B1919&amp;C1919&amp;F1919))=FALSE,INDIRECT(A1919&amp;B1919&amp;C1919&amp;F1919)=0),"",O1919)</f>
        <v/>
      </c>
      <c r="R1919" s="15" t="str" cm="1">
        <f t="array" aca="1" ref="R1919" ca="1">IF(OR(INDIRECT(A1919&amp;B1919&amp;C1919&amp;F1919)="",ISNUMBER(INDIRECT(A1919&amp;B1919&amp;C1919&amp;F1919))=FALSE,INDIRECT(A1919&amp;B1919&amp;C1919&amp;F1919)=0),"",P1919+14)</f>
        <v/>
      </c>
      <c r="S1919" s="15" t="str" cm="1">
        <f t="array" aca="1" ref="S1919" ca="1">IF(OR(INDIRECT(A1919&amp;B1919&amp;C1919&amp;F1919)="",ISNUMBER(INDIRECT(A1919&amp;B1919&amp;C1919&amp;F1919))=FALSE,INDIRECT(A1919&amp;B1919&amp;C1919&amp;F1919)=0),"",INDIRECT(A1919&amp;B1919&amp;C1919&amp;F1919))</f>
        <v/>
      </c>
      <c r="T1919" s="15" t="str" cm="1">
        <f t="array" aca="1" ref="T1919" ca="1">IF(OR(INDIRECT(A1919&amp;B1919&amp;C1919&amp;F1919)="",ISNUMBER(INDIRECT(A1919&amp;B1919&amp;C1919&amp;F1919))=FALSE,INDIRECT(A1919&amp;B1919&amp;C1919&amp;F1919)=0),"",0)</f>
        <v/>
      </c>
    </row>
    <row r="1920" spans="1:20">
      <c r="A1920" s="23" t="s">
        <v>912</v>
      </c>
      <c r="B1920" s="23" t="s">
        <v>913</v>
      </c>
      <c r="C1920" s="23" t="str">
        <f t="shared" si="87"/>
        <v>l</v>
      </c>
      <c r="D1920" s="23" t="s">
        <v>913</v>
      </c>
      <c r="E1920" s="23" t="str">
        <f t="shared" si="88"/>
        <v>k</v>
      </c>
      <c r="F1920" s="23">
        <f t="shared" si="89"/>
        <v>57</v>
      </c>
      <c r="G1920" s="23" t="str" cm="1">
        <f t="array" aca="1" ref="G1920" ca="1">IF(OR(INDIRECT(A1920&amp;B1920&amp;C1920&amp;F1920)="",ISNUMBER(INDIRECT(A1920&amp;B1920&amp;C1920&amp;F1920))=FALSE),"",IF(INDIRECT(A1920&amp;B1920&amp;C1920&amp;9)="公開","【（第８期）WEB・コールセンター受付】","【（第８期）医療機関受付】"))</f>
        <v/>
      </c>
      <c r="H1920" s="15" t="str" cm="1">
        <f t="array" aca="1" ref="H1920" ca="1">IF(OR(INDIRECT(A1920&amp;B1920&amp;C1920&amp;F1920)="",ISNUMBER(INDIRECT(A1920&amp;B1920&amp;C1920&amp;F1920))=FALSE,INDIRECT(A1920&amp;B1920&amp;C1920&amp;F1920)=0),"",431001)</f>
        <v/>
      </c>
      <c r="I1920" s="15" t="str" cm="1">
        <f t="array" aca="1" ref="I1920" ca="1">IF(OR(INDIRECT(A1920&amp;B1920&amp;C1920&amp;F1920)="",ISNUMBER(INDIRECT(A1920&amp;B1920&amp;C1920&amp;F1920))=FALSE,INDIRECT(A1920&amp;B1920&amp;C1920&amp;F1920)=0),"",G1920&amp;J1920&amp;"."&amp;TEXT(M1920,"00")&amp;TEXT(N1920,"00")&amp;"."&amp;TEXT(O1920,"00")&amp;TEXT(P1920,"00"))</f>
        <v/>
      </c>
      <c r="J1920" s="15" t="str" cm="1">
        <f t="array" aca="1" ref="J1920" ca="1">IF(OR(INDIRECT(A1920&amp;B1920&amp;C1920&amp;F1920)="",ISNUMBER(INDIRECT(A1920&amp;B1920&amp;C1920&amp;F1920))=FALSE,INDIRECT(A1920&amp;B1920&amp;C1920&amp;F1920)=0),"",予約枠報告様式!$B$2)</f>
        <v/>
      </c>
      <c r="K1920" s="15" t="str" cm="1">
        <f t="array" aca="1" ref="K1920" ca="1">IF(OR(INDIRECT(A1920&amp;B1920&amp;C1920&amp;F1920)="",ISNUMBER(INDIRECT(A1920&amp;B1920&amp;C1920&amp;F1920))=FALSE,INDIRECT(A1920&amp;B1920&amp;C1920&amp;F1920)=0),"",1)</f>
        <v/>
      </c>
      <c r="L1920" s="15" t="str" cm="1">
        <f t="array" aca="1" ref="L1920" ca="1">IF(OR(INDIRECT(A1920&amp;B1920&amp;C1920&amp;F1920)="",ISNUMBER(INDIRECT(A1920&amp;B1920&amp;C1920&amp;F1920))=FALSE,INDIRECT(A1920&amp;B1920&amp;C1920&amp;F1920)=0),"",IF(G1920="【（第８期）医療機関受付】",TEXT(INDIRECT(A1920&amp;D1920&amp;E1920&amp;5),"yyy"),TEXT(INDIRECT(A1920&amp;B1920&amp;C1920&amp;5),"yyy")))</f>
        <v/>
      </c>
      <c r="M1920" s="15" t="str" cm="1">
        <f t="array" aca="1" ref="M1920" ca="1">IF(OR(INDIRECT(A1920&amp;B1920&amp;C1920&amp;F1920)="",ISNUMBER(INDIRECT(A1920&amp;B1920&amp;C1920&amp;F1920))=FALSE,INDIRECT(A1920&amp;B1920&amp;C1920&amp;F1920)=0),"",IF(G1920="【（第８期）医療機関受付】",TEXT(INDIRECT(A1920&amp;D1920&amp;E1920&amp;5),"m"),TEXT(INDIRECT(A1920&amp;B1920&amp;C1920&amp;5),"m")))</f>
        <v/>
      </c>
      <c r="N1920" s="15" t="str" cm="1">
        <f t="array" aca="1" ref="N1920" ca="1">IF(OR(INDIRECT(A1920&amp;B1920&amp;C1920&amp;F1920)="",ISNUMBER(INDIRECT(A1920&amp;B1920&amp;C1920&amp;F1920))=FALSE,INDIRECT(A1920&amp;B1920&amp;C1920&amp;F1920)=0),"",IF(G1920="【（第８期）医療機関受付】",TEXT(INDIRECT(A1920&amp;D1920&amp;E1920&amp;5),"d"),TEXT(INDIRECT(A1920&amp;B1920&amp;C1920&amp;5),"d")))</f>
        <v/>
      </c>
      <c r="O1920" s="15" t="str" cm="1">
        <f t="array" aca="1" ref="O1920" ca="1">IF(OR(INDIRECT(A1920&amp;B1920&amp;C1920&amp;F1920)="",ISNUMBER(INDIRECT(A1920&amp;B1920&amp;C1920&amp;F1920))=FALSE,INDIRECT(A1920&amp;B1920&amp;C1920&amp;F1920)=0),"",HOUR(INDIRECT(A1920&amp;"A"&amp;F1920)))</f>
        <v/>
      </c>
      <c r="P1920" s="15" t="str" cm="1">
        <f t="array" aca="1" ref="P1920" ca="1">IF(OR(INDIRECT(A1920&amp;B1920&amp;C1920&amp;F1920)="",ISNUMBER(INDIRECT(A1920&amp;B1920&amp;C1920&amp;F1920))=FALSE,INDIRECT(A1920&amp;B1920&amp;C1920&amp;F1920)=0),"",MINUTE(INDIRECT(A1920&amp;"A"&amp;F1920)))</f>
        <v/>
      </c>
      <c r="Q1920" s="15" t="str" cm="1">
        <f t="array" aca="1" ref="Q1920" ca="1">IF(OR(INDIRECT(A1920&amp;B1920&amp;C1920&amp;F1920)="",ISNUMBER(INDIRECT(A1920&amp;B1920&amp;C1920&amp;F1920))=FALSE,INDIRECT(A1920&amp;B1920&amp;C1920&amp;F1920)=0),"",O1920)</f>
        <v/>
      </c>
      <c r="R1920" s="15" t="str" cm="1">
        <f t="array" aca="1" ref="R1920" ca="1">IF(OR(INDIRECT(A1920&amp;B1920&amp;C1920&amp;F1920)="",ISNUMBER(INDIRECT(A1920&amp;B1920&amp;C1920&amp;F1920))=FALSE,INDIRECT(A1920&amp;B1920&amp;C1920&amp;F1920)=0),"",P1920+14)</f>
        <v/>
      </c>
      <c r="S1920" s="15" t="str" cm="1">
        <f t="array" aca="1" ref="S1920" ca="1">IF(OR(INDIRECT(A1920&amp;B1920&amp;C1920&amp;F1920)="",ISNUMBER(INDIRECT(A1920&amp;B1920&amp;C1920&amp;F1920))=FALSE,INDIRECT(A1920&amp;B1920&amp;C1920&amp;F1920)=0),"",INDIRECT(A1920&amp;B1920&amp;C1920&amp;F1920))</f>
        <v/>
      </c>
      <c r="T1920" s="15" t="str" cm="1">
        <f t="array" aca="1" ref="T1920" ca="1">IF(OR(INDIRECT(A1920&amp;B1920&amp;C1920&amp;F1920)="",ISNUMBER(INDIRECT(A1920&amp;B1920&amp;C1920&amp;F1920))=FALSE,INDIRECT(A1920&amp;B1920&amp;C1920&amp;F1920)=0),"",0)</f>
        <v/>
      </c>
    </row>
    <row r="1921" spans="1:20">
      <c r="A1921" s="23" t="s">
        <v>912</v>
      </c>
      <c r="B1921" s="23" t="s">
        <v>913</v>
      </c>
      <c r="C1921" s="23" t="str">
        <f t="shared" si="87"/>
        <v>l</v>
      </c>
      <c r="D1921" s="23" t="s">
        <v>913</v>
      </c>
      <c r="E1921" s="23" t="str">
        <f t="shared" si="88"/>
        <v>k</v>
      </c>
      <c r="F1921" s="23">
        <f t="shared" si="89"/>
        <v>58</v>
      </c>
      <c r="G1921" s="23" t="str" cm="1">
        <f t="array" aca="1" ref="G1921" ca="1">IF(OR(INDIRECT(A1921&amp;B1921&amp;C1921&amp;F1921)="",ISNUMBER(INDIRECT(A1921&amp;B1921&amp;C1921&amp;F1921))=FALSE),"",IF(INDIRECT(A1921&amp;B1921&amp;C1921&amp;9)="公開","【（第８期）WEB・コールセンター受付】","【（第８期）医療機関受付】"))</f>
        <v/>
      </c>
      <c r="H1921" s="15" t="str" cm="1">
        <f t="array" aca="1" ref="H1921" ca="1">IF(OR(INDIRECT(A1921&amp;B1921&amp;C1921&amp;F1921)="",ISNUMBER(INDIRECT(A1921&amp;B1921&amp;C1921&amp;F1921))=FALSE,INDIRECT(A1921&amp;B1921&amp;C1921&amp;F1921)=0),"",431001)</f>
        <v/>
      </c>
      <c r="I1921" s="15" t="str" cm="1">
        <f t="array" aca="1" ref="I1921" ca="1">IF(OR(INDIRECT(A1921&amp;B1921&amp;C1921&amp;F1921)="",ISNUMBER(INDIRECT(A1921&amp;B1921&amp;C1921&amp;F1921))=FALSE,INDIRECT(A1921&amp;B1921&amp;C1921&amp;F1921)=0),"",G1921&amp;J1921&amp;"."&amp;TEXT(M1921,"00")&amp;TEXT(N1921,"00")&amp;"."&amp;TEXT(O1921,"00")&amp;TEXT(P1921,"00"))</f>
        <v/>
      </c>
      <c r="J1921" s="15" t="str" cm="1">
        <f t="array" aca="1" ref="J1921" ca="1">IF(OR(INDIRECT(A1921&amp;B1921&amp;C1921&amp;F1921)="",ISNUMBER(INDIRECT(A1921&amp;B1921&amp;C1921&amp;F1921))=FALSE,INDIRECT(A1921&amp;B1921&amp;C1921&amp;F1921)=0),"",予約枠報告様式!$B$2)</f>
        <v/>
      </c>
      <c r="K1921" s="15" t="str" cm="1">
        <f t="array" aca="1" ref="K1921" ca="1">IF(OR(INDIRECT(A1921&amp;B1921&amp;C1921&amp;F1921)="",ISNUMBER(INDIRECT(A1921&amp;B1921&amp;C1921&amp;F1921))=FALSE,INDIRECT(A1921&amp;B1921&amp;C1921&amp;F1921)=0),"",1)</f>
        <v/>
      </c>
      <c r="L1921" s="15" t="str" cm="1">
        <f t="array" aca="1" ref="L1921" ca="1">IF(OR(INDIRECT(A1921&amp;B1921&amp;C1921&amp;F1921)="",ISNUMBER(INDIRECT(A1921&amp;B1921&amp;C1921&amp;F1921))=FALSE,INDIRECT(A1921&amp;B1921&amp;C1921&amp;F1921)=0),"",IF(G1921="【（第８期）医療機関受付】",TEXT(INDIRECT(A1921&amp;D1921&amp;E1921&amp;5),"yyy"),TEXT(INDIRECT(A1921&amp;B1921&amp;C1921&amp;5),"yyy")))</f>
        <v/>
      </c>
      <c r="M1921" s="15" t="str" cm="1">
        <f t="array" aca="1" ref="M1921" ca="1">IF(OR(INDIRECT(A1921&amp;B1921&amp;C1921&amp;F1921)="",ISNUMBER(INDIRECT(A1921&amp;B1921&amp;C1921&amp;F1921))=FALSE,INDIRECT(A1921&amp;B1921&amp;C1921&amp;F1921)=0),"",IF(G1921="【（第８期）医療機関受付】",TEXT(INDIRECT(A1921&amp;D1921&amp;E1921&amp;5),"m"),TEXT(INDIRECT(A1921&amp;B1921&amp;C1921&amp;5),"m")))</f>
        <v/>
      </c>
      <c r="N1921" s="15" t="str" cm="1">
        <f t="array" aca="1" ref="N1921" ca="1">IF(OR(INDIRECT(A1921&amp;B1921&amp;C1921&amp;F1921)="",ISNUMBER(INDIRECT(A1921&amp;B1921&amp;C1921&amp;F1921))=FALSE,INDIRECT(A1921&amp;B1921&amp;C1921&amp;F1921)=0),"",IF(G1921="【（第８期）医療機関受付】",TEXT(INDIRECT(A1921&amp;D1921&amp;E1921&amp;5),"d"),TEXT(INDIRECT(A1921&amp;B1921&amp;C1921&amp;5),"d")))</f>
        <v/>
      </c>
      <c r="O1921" s="15" t="str" cm="1">
        <f t="array" aca="1" ref="O1921" ca="1">IF(OR(INDIRECT(A1921&amp;B1921&amp;C1921&amp;F1921)="",ISNUMBER(INDIRECT(A1921&amp;B1921&amp;C1921&amp;F1921))=FALSE,INDIRECT(A1921&amp;B1921&amp;C1921&amp;F1921)=0),"",HOUR(INDIRECT(A1921&amp;"A"&amp;F1921)))</f>
        <v/>
      </c>
      <c r="P1921" s="15" t="str" cm="1">
        <f t="array" aca="1" ref="P1921" ca="1">IF(OR(INDIRECT(A1921&amp;B1921&amp;C1921&amp;F1921)="",ISNUMBER(INDIRECT(A1921&amp;B1921&amp;C1921&amp;F1921))=FALSE,INDIRECT(A1921&amp;B1921&amp;C1921&amp;F1921)=0),"",MINUTE(INDIRECT(A1921&amp;"A"&amp;F1921)))</f>
        <v/>
      </c>
      <c r="Q1921" s="15" t="str" cm="1">
        <f t="array" aca="1" ref="Q1921" ca="1">IF(OR(INDIRECT(A1921&amp;B1921&amp;C1921&amp;F1921)="",ISNUMBER(INDIRECT(A1921&amp;B1921&amp;C1921&amp;F1921))=FALSE,INDIRECT(A1921&amp;B1921&amp;C1921&amp;F1921)=0),"",O1921)</f>
        <v/>
      </c>
      <c r="R1921" s="15" t="str" cm="1">
        <f t="array" aca="1" ref="R1921" ca="1">IF(OR(INDIRECT(A1921&amp;B1921&amp;C1921&amp;F1921)="",ISNUMBER(INDIRECT(A1921&amp;B1921&amp;C1921&amp;F1921))=FALSE,INDIRECT(A1921&amp;B1921&amp;C1921&amp;F1921)=0),"",P1921+14)</f>
        <v/>
      </c>
      <c r="S1921" s="15" t="str" cm="1">
        <f t="array" aca="1" ref="S1921" ca="1">IF(OR(INDIRECT(A1921&amp;B1921&amp;C1921&amp;F1921)="",ISNUMBER(INDIRECT(A1921&amp;B1921&amp;C1921&amp;F1921))=FALSE,INDIRECT(A1921&amp;B1921&amp;C1921&amp;F1921)=0),"",INDIRECT(A1921&amp;B1921&amp;C1921&amp;F1921))</f>
        <v/>
      </c>
      <c r="T1921" s="15" t="str" cm="1">
        <f t="array" aca="1" ref="T1921" ca="1">IF(OR(INDIRECT(A1921&amp;B1921&amp;C1921&amp;F1921)="",ISNUMBER(INDIRECT(A1921&amp;B1921&amp;C1921&amp;F1921))=FALSE,INDIRECT(A1921&amp;B1921&amp;C1921&amp;F1921)=0),"",0)</f>
        <v/>
      </c>
    </row>
    <row r="1922" spans="1:20">
      <c r="A1922" s="23" t="s">
        <v>912</v>
      </c>
      <c r="B1922" s="23" t="s">
        <v>913</v>
      </c>
      <c r="C1922" s="23" t="str">
        <f t="shared" si="87"/>
        <v>l</v>
      </c>
      <c r="D1922" s="23" t="s">
        <v>913</v>
      </c>
      <c r="E1922" s="23" t="str">
        <f t="shared" si="88"/>
        <v>k</v>
      </c>
      <c r="F1922" s="23">
        <f t="shared" si="89"/>
        <v>59</v>
      </c>
      <c r="G1922" s="23" t="str" cm="1">
        <f t="array" aca="1" ref="G1922" ca="1">IF(OR(INDIRECT(A1922&amp;B1922&amp;C1922&amp;F1922)="",ISNUMBER(INDIRECT(A1922&amp;B1922&amp;C1922&amp;F1922))=FALSE),"",IF(INDIRECT(A1922&amp;B1922&amp;C1922&amp;9)="公開","【（第８期）WEB・コールセンター受付】","【（第８期）医療機関受付】"))</f>
        <v/>
      </c>
      <c r="H1922" s="15" t="str" cm="1">
        <f t="array" aca="1" ref="H1922" ca="1">IF(OR(INDIRECT(A1922&amp;B1922&amp;C1922&amp;F1922)="",ISNUMBER(INDIRECT(A1922&amp;B1922&amp;C1922&amp;F1922))=FALSE,INDIRECT(A1922&amp;B1922&amp;C1922&amp;F1922)=0),"",431001)</f>
        <v/>
      </c>
      <c r="I1922" s="15" t="str" cm="1">
        <f t="array" aca="1" ref="I1922" ca="1">IF(OR(INDIRECT(A1922&amp;B1922&amp;C1922&amp;F1922)="",ISNUMBER(INDIRECT(A1922&amp;B1922&amp;C1922&amp;F1922))=FALSE,INDIRECT(A1922&amp;B1922&amp;C1922&amp;F1922)=0),"",G1922&amp;J1922&amp;"."&amp;TEXT(M1922,"00")&amp;TEXT(N1922,"00")&amp;"."&amp;TEXT(O1922,"00")&amp;TEXT(P1922,"00"))</f>
        <v/>
      </c>
      <c r="J1922" s="15" t="str" cm="1">
        <f t="array" aca="1" ref="J1922" ca="1">IF(OR(INDIRECT(A1922&amp;B1922&amp;C1922&amp;F1922)="",ISNUMBER(INDIRECT(A1922&amp;B1922&amp;C1922&amp;F1922))=FALSE,INDIRECT(A1922&amp;B1922&amp;C1922&amp;F1922)=0),"",予約枠報告様式!$B$2)</f>
        <v/>
      </c>
      <c r="K1922" s="15" t="str" cm="1">
        <f t="array" aca="1" ref="K1922" ca="1">IF(OR(INDIRECT(A1922&amp;B1922&amp;C1922&amp;F1922)="",ISNUMBER(INDIRECT(A1922&amp;B1922&amp;C1922&amp;F1922))=FALSE,INDIRECT(A1922&amp;B1922&amp;C1922&amp;F1922)=0),"",1)</f>
        <v/>
      </c>
      <c r="L1922" s="15" t="str" cm="1">
        <f t="array" aca="1" ref="L1922" ca="1">IF(OR(INDIRECT(A1922&amp;B1922&amp;C1922&amp;F1922)="",ISNUMBER(INDIRECT(A1922&amp;B1922&amp;C1922&amp;F1922))=FALSE,INDIRECT(A1922&amp;B1922&amp;C1922&amp;F1922)=0),"",IF(G1922="【（第８期）医療機関受付】",TEXT(INDIRECT(A1922&amp;D1922&amp;E1922&amp;5),"yyy"),TEXT(INDIRECT(A1922&amp;B1922&amp;C1922&amp;5),"yyy")))</f>
        <v/>
      </c>
      <c r="M1922" s="15" t="str" cm="1">
        <f t="array" aca="1" ref="M1922" ca="1">IF(OR(INDIRECT(A1922&amp;B1922&amp;C1922&amp;F1922)="",ISNUMBER(INDIRECT(A1922&amp;B1922&amp;C1922&amp;F1922))=FALSE,INDIRECT(A1922&amp;B1922&amp;C1922&amp;F1922)=0),"",IF(G1922="【（第８期）医療機関受付】",TEXT(INDIRECT(A1922&amp;D1922&amp;E1922&amp;5),"m"),TEXT(INDIRECT(A1922&amp;B1922&amp;C1922&amp;5),"m")))</f>
        <v/>
      </c>
      <c r="N1922" s="15" t="str" cm="1">
        <f t="array" aca="1" ref="N1922" ca="1">IF(OR(INDIRECT(A1922&amp;B1922&amp;C1922&amp;F1922)="",ISNUMBER(INDIRECT(A1922&amp;B1922&amp;C1922&amp;F1922))=FALSE,INDIRECT(A1922&amp;B1922&amp;C1922&amp;F1922)=0),"",IF(G1922="【（第８期）医療機関受付】",TEXT(INDIRECT(A1922&amp;D1922&amp;E1922&amp;5),"d"),TEXT(INDIRECT(A1922&amp;B1922&amp;C1922&amp;5),"d")))</f>
        <v/>
      </c>
      <c r="O1922" s="15" t="str" cm="1">
        <f t="array" aca="1" ref="O1922" ca="1">IF(OR(INDIRECT(A1922&amp;B1922&amp;C1922&amp;F1922)="",ISNUMBER(INDIRECT(A1922&amp;B1922&amp;C1922&amp;F1922))=FALSE,INDIRECT(A1922&amp;B1922&amp;C1922&amp;F1922)=0),"",HOUR(INDIRECT(A1922&amp;"A"&amp;F1922)))</f>
        <v/>
      </c>
      <c r="P1922" s="15" t="str" cm="1">
        <f t="array" aca="1" ref="P1922" ca="1">IF(OR(INDIRECT(A1922&amp;B1922&amp;C1922&amp;F1922)="",ISNUMBER(INDIRECT(A1922&amp;B1922&amp;C1922&amp;F1922))=FALSE,INDIRECT(A1922&amp;B1922&amp;C1922&amp;F1922)=0),"",MINUTE(INDIRECT(A1922&amp;"A"&amp;F1922)))</f>
        <v/>
      </c>
      <c r="Q1922" s="15" t="str" cm="1">
        <f t="array" aca="1" ref="Q1922" ca="1">IF(OR(INDIRECT(A1922&amp;B1922&amp;C1922&amp;F1922)="",ISNUMBER(INDIRECT(A1922&amp;B1922&amp;C1922&amp;F1922))=FALSE,INDIRECT(A1922&amp;B1922&amp;C1922&amp;F1922)=0),"",O1922)</f>
        <v/>
      </c>
      <c r="R1922" s="15" t="str" cm="1">
        <f t="array" aca="1" ref="R1922" ca="1">IF(OR(INDIRECT(A1922&amp;B1922&amp;C1922&amp;F1922)="",ISNUMBER(INDIRECT(A1922&amp;B1922&amp;C1922&amp;F1922))=FALSE,INDIRECT(A1922&amp;B1922&amp;C1922&amp;F1922)=0),"",P1922+14)</f>
        <v/>
      </c>
      <c r="S1922" s="15" t="str" cm="1">
        <f t="array" aca="1" ref="S1922" ca="1">IF(OR(INDIRECT(A1922&amp;B1922&amp;C1922&amp;F1922)="",ISNUMBER(INDIRECT(A1922&amp;B1922&amp;C1922&amp;F1922))=FALSE,INDIRECT(A1922&amp;B1922&amp;C1922&amp;F1922)=0),"",INDIRECT(A1922&amp;B1922&amp;C1922&amp;F1922))</f>
        <v/>
      </c>
      <c r="T1922" s="15" t="str" cm="1">
        <f t="array" aca="1" ref="T1922" ca="1">IF(OR(INDIRECT(A1922&amp;B1922&amp;C1922&amp;F1922)="",ISNUMBER(INDIRECT(A1922&amp;B1922&amp;C1922&amp;F1922))=FALSE,INDIRECT(A1922&amp;B1922&amp;C1922&amp;F1922)=0),"",0)</f>
        <v/>
      </c>
    </row>
    <row r="1923" spans="1:20">
      <c r="A1923" s="23" t="s">
        <v>912</v>
      </c>
      <c r="B1923" s="23" t="s">
        <v>913</v>
      </c>
      <c r="C1923" s="23" t="str">
        <f t="shared" si="87"/>
        <v>l</v>
      </c>
      <c r="D1923" s="23" t="s">
        <v>913</v>
      </c>
      <c r="E1923" s="23" t="str">
        <f t="shared" si="88"/>
        <v>k</v>
      </c>
      <c r="F1923" s="23">
        <f t="shared" si="89"/>
        <v>60</v>
      </c>
      <c r="G1923" s="23" t="str" cm="1">
        <f t="array" aca="1" ref="G1923" ca="1">IF(OR(INDIRECT(A1923&amp;B1923&amp;C1923&amp;F1923)="",ISNUMBER(INDIRECT(A1923&amp;B1923&amp;C1923&amp;F1923))=FALSE),"",IF(INDIRECT(A1923&amp;B1923&amp;C1923&amp;9)="公開","【（第８期）WEB・コールセンター受付】","【（第８期）医療機関受付】"))</f>
        <v/>
      </c>
      <c r="H1923" s="15" t="str" cm="1">
        <f t="array" aca="1" ref="H1923" ca="1">IF(OR(INDIRECT(A1923&amp;B1923&amp;C1923&amp;F1923)="",ISNUMBER(INDIRECT(A1923&amp;B1923&amp;C1923&amp;F1923))=FALSE,INDIRECT(A1923&amp;B1923&amp;C1923&amp;F1923)=0),"",431001)</f>
        <v/>
      </c>
      <c r="I1923" s="15" t="str" cm="1">
        <f t="array" aca="1" ref="I1923" ca="1">IF(OR(INDIRECT(A1923&amp;B1923&amp;C1923&amp;F1923)="",ISNUMBER(INDIRECT(A1923&amp;B1923&amp;C1923&amp;F1923))=FALSE,INDIRECT(A1923&amp;B1923&amp;C1923&amp;F1923)=0),"",G1923&amp;J1923&amp;"."&amp;TEXT(M1923,"00")&amp;TEXT(N1923,"00")&amp;"."&amp;TEXT(O1923,"00")&amp;TEXT(P1923,"00"))</f>
        <v/>
      </c>
      <c r="J1923" s="15" t="str" cm="1">
        <f t="array" aca="1" ref="J1923" ca="1">IF(OR(INDIRECT(A1923&amp;B1923&amp;C1923&amp;F1923)="",ISNUMBER(INDIRECT(A1923&amp;B1923&amp;C1923&amp;F1923))=FALSE,INDIRECT(A1923&amp;B1923&amp;C1923&amp;F1923)=0),"",予約枠報告様式!$B$2)</f>
        <v/>
      </c>
      <c r="K1923" s="15" t="str" cm="1">
        <f t="array" aca="1" ref="K1923" ca="1">IF(OR(INDIRECT(A1923&amp;B1923&amp;C1923&amp;F1923)="",ISNUMBER(INDIRECT(A1923&amp;B1923&amp;C1923&amp;F1923))=FALSE,INDIRECT(A1923&amp;B1923&amp;C1923&amp;F1923)=0),"",1)</f>
        <v/>
      </c>
      <c r="L1923" s="15" t="str" cm="1">
        <f t="array" aca="1" ref="L1923" ca="1">IF(OR(INDIRECT(A1923&amp;B1923&amp;C1923&amp;F1923)="",ISNUMBER(INDIRECT(A1923&amp;B1923&amp;C1923&amp;F1923))=FALSE,INDIRECT(A1923&amp;B1923&amp;C1923&amp;F1923)=0),"",IF(G1923="【（第８期）医療機関受付】",TEXT(INDIRECT(A1923&amp;D1923&amp;E1923&amp;5),"yyy"),TEXT(INDIRECT(A1923&amp;B1923&amp;C1923&amp;5),"yyy")))</f>
        <v/>
      </c>
      <c r="M1923" s="15" t="str" cm="1">
        <f t="array" aca="1" ref="M1923" ca="1">IF(OR(INDIRECT(A1923&amp;B1923&amp;C1923&amp;F1923)="",ISNUMBER(INDIRECT(A1923&amp;B1923&amp;C1923&amp;F1923))=FALSE,INDIRECT(A1923&amp;B1923&amp;C1923&amp;F1923)=0),"",IF(G1923="【（第８期）医療機関受付】",TEXT(INDIRECT(A1923&amp;D1923&amp;E1923&amp;5),"m"),TEXT(INDIRECT(A1923&amp;B1923&amp;C1923&amp;5),"m")))</f>
        <v/>
      </c>
      <c r="N1923" s="15" t="str" cm="1">
        <f t="array" aca="1" ref="N1923" ca="1">IF(OR(INDIRECT(A1923&amp;B1923&amp;C1923&amp;F1923)="",ISNUMBER(INDIRECT(A1923&amp;B1923&amp;C1923&amp;F1923))=FALSE,INDIRECT(A1923&amp;B1923&amp;C1923&amp;F1923)=0),"",IF(G1923="【（第８期）医療機関受付】",TEXT(INDIRECT(A1923&amp;D1923&amp;E1923&amp;5),"d"),TEXT(INDIRECT(A1923&amp;B1923&amp;C1923&amp;5),"d")))</f>
        <v/>
      </c>
      <c r="O1923" s="15" t="str" cm="1">
        <f t="array" aca="1" ref="O1923" ca="1">IF(OR(INDIRECT(A1923&amp;B1923&amp;C1923&amp;F1923)="",ISNUMBER(INDIRECT(A1923&amp;B1923&amp;C1923&amp;F1923))=FALSE,INDIRECT(A1923&amp;B1923&amp;C1923&amp;F1923)=0),"",HOUR(INDIRECT(A1923&amp;"A"&amp;F1923)))</f>
        <v/>
      </c>
      <c r="P1923" s="15" t="str" cm="1">
        <f t="array" aca="1" ref="P1923" ca="1">IF(OR(INDIRECT(A1923&amp;B1923&amp;C1923&amp;F1923)="",ISNUMBER(INDIRECT(A1923&amp;B1923&amp;C1923&amp;F1923))=FALSE,INDIRECT(A1923&amp;B1923&amp;C1923&amp;F1923)=0),"",MINUTE(INDIRECT(A1923&amp;"A"&amp;F1923)))</f>
        <v/>
      </c>
      <c r="Q1923" s="15" t="str" cm="1">
        <f t="array" aca="1" ref="Q1923" ca="1">IF(OR(INDIRECT(A1923&amp;B1923&amp;C1923&amp;F1923)="",ISNUMBER(INDIRECT(A1923&amp;B1923&amp;C1923&amp;F1923))=FALSE,INDIRECT(A1923&amp;B1923&amp;C1923&amp;F1923)=0),"",O1923)</f>
        <v/>
      </c>
      <c r="R1923" s="15" t="str" cm="1">
        <f t="array" aca="1" ref="R1923" ca="1">IF(OR(INDIRECT(A1923&amp;B1923&amp;C1923&amp;F1923)="",ISNUMBER(INDIRECT(A1923&amp;B1923&amp;C1923&amp;F1923))=FALSE,INDIRECT(A1923&amp;B1923&amp;C1923&amp;F1923)=0),"",P1923+14)</f>
        <v/>
      </c>
      <c r="S1923" s="15" t="str" cm="1">
        <f t="array" aca="1" ref="S1923" ca="1">IF(OR(INDIRECT(A1923&amp;B1923&amp;C1923&amp;F1923)="",ISNUMBER(INDIRECT(A1923&amp;B1923&amp;C1923&amp;F1923))=FALSE,INDIRECT(A1923&amp;B1923&amp;C1923&amp;F1923)=0),"",INDIRECT(A1923&amp;B1923&amp;C1923&amp;F1923))</f>
        <v/>
      </c>
      <c r="T1923" s="15" t="str" cm="1">
        <f t="array" aca="1" ref="T1923" ca="1">IF(OR(INDIRECT(A1923&amp;B1923&amp;C1923&amp;F1923)="",ISNUMBER(INDIRECT(A1923&amp;B1923&amp;C1923&amp;F1923))=FALSE,INDIRECT(A1923&amp;B1923&amp;C1923&amp;F1923)=0),"",0)</f>
        <v/>
      </c>
    </row>
    <row r="1924" spans="1:20">
      <c r="A1924" s="23" t="s">
        <v>912</v>
      </c>
      <c r="B1924" s="23" t="s">
        <v>913</v>
      </c>
      <c r="C1924" s="23" t="str">
        <f t="shared" ref="C1924:C1987" si="90">IF(F1923=62,CHAR(CODE(C1923)+1),C1923)</f>
        <v>l</v>
      </c>
      <c r="D1924" s="23" t="s">
        <v>913</v>
      </c>
      <c r="E1924" s="23" t="str">
        <f t="shared" si="88"/>
        <v>k</v>
      </c>
      <c r="F1924" s="23">
        <f t="shared" si="89"/>
        <v>61</v>
      </c>
      <c r="G1924" s="23" t="str" cm="1">
        <f t="array" aca="1" ref="G1924" ca="1">IF(OR(INDIRECT(A1924&amp;B1924&amp;C1924&amp;F1924)="",ISNUMBER(INDIRECT(A1924&amp;B1924&amp;C1924&amp;F1924))=FALSE),"",IF(INDIRECT(A1924&amp;B1924&amp;C1924&amp;9)="公開","【（第８期）WEB・コールセンター受付】","【（第８期）医療機関受付】"))</f>
        <v/>
      </c>
      <c r="H1924" s="15" t="str" cm="1">
        <f t="array" aca="1" ref="H1924" ca="1">IF(OR(INDIRECT(A1924&amp;B1924&amp;C1924&amp;F1924)="",ISNUMBER(INDIRECT(A1924&amp;B1924&amp;C1924&amp;F1924))=FALSE,INDIRECT(A1924&amp;B1924&amp;C1924&amp;F1924)=0),"",431001)</f>
        <v/>
      </c>
      <c r="I1924" s="15" t="str" cm="1">
        <f t="array" aca="1" ref="I1924" ca="1">IF(OR(INDIRECT(A1924&amp;B1924&amp;C1924&amp;F1924)="",ISNUMBER(INDIRECT(A1924&amp;B1924&amp;C1924&amp;F1924))=FALSE,INDIRECT(A1924&amp;B1924&amp;C1924&amp;F1924)=0),"",G1924&amp;J1924&amp;"."&amp;TEXT(M1924,"00")&amp;TEXT(N1924,"00")&amp;"."&amp;TEXT(O1924,"00")&amp;TEXT(P1924,"00"))</f>
        <v/>
      </c>
      <c r="J1924" s="15" t="str" cm="1">
        <f t="array" aca="1" ref="J1924" ca="1">IF(OR(INDIRECT(A1924&amp;B1924&amp;C1924&amp;F1924)="",ISNUMBER(INDIRECT(A1924&amp;B1924&amp;C1924&amp;F1924))=FALSE,INDIRECT(A1924&amp;B1924&amp;C1924&amp;F1924)=0),"",予約枠報告様式!$B$2)</f>
        <v/>
      </c>
      <c r="K1924" s="15" t="str" cm="1">
        <f t="array" aca="1" ref="K1924" ca="1">IF(OR(INDIRECT(A1924&amp;B1924&amp;C1924&amp;F1924)="",ISNUMBER(INDIRECT(A1924&amp;B1924&amp;C1924&amp;F1924))=FALSE,INDIRECT(A1924&amp;B1924&amp;C1924&amp;F1924)=0),"",1)</f>
        <v/>
      </c>
      <c r="L1924" s="15" t="str" cm="1">
        <f t="array" aca="1" ref="L1924" ca="1">IF(OR(INDIRECT(A1924&amp;B1924&amp;C1924&amp;F1924)="",ISNUMBER(INDIRECT(A1924&amp;B1924&amp;C1924&amp;F1924))=FALSE,INDIRECT(A1924&amp;B1924&amp;C1924&amp;F1924)=0),"",IF(G1924="【（第８期）医療機関受付】",TEXT(INDIRECT(A1924&amp;D1924&amp;E1924&amp;5),"yyy"),TEXT(INDIRECT(A1924&amp;B1924&amp;C1924&amp;5),"yyy")))</f>
        <v/>
      </c>
      <c r="M1924" s="15" t="str" cm="1">
        <f t="array" aca="1" ref="M1924" ca="1">IF(OR(INDIRECT(A1924&amp;B1924&amp;C1924&amp;F1924)="",ISNUMBER(INDIRECT(A1924&amp;B1924&amp;C1924&amp;F1924))=FALSE,INDIRECT(A1924&amp;B1924&amp;C1924&amp;F1924)=0),"",IF(G1924="【（第８期）医療機関受付】",TEXT(INDIRECT(A1924&amp;D1924&amp;E1924&amp;5),"m"),TEXT(INDIRECT(A1924&amp;B1924&amp;C1924&amp;5),"m")))</f>
        <v/>
      </c>
      <c r="N1924" s="15" t="str" cm="1">
        <f t="array" aca="1" ref="N1924" ca="1">IF(OR(INDIRECT(A1924&amp;B1924&amp;C1924&amp;F1924)="",ISNUMBER(INDIRECT(A1924&amp;B1924&amp;C1924&amp;F1924))=FALSE,INDIRECT(A1924&amp;B1924&amp;C1924&amp;F1924)=0),"",IF(G1924="【（第８期）医療機関受付】",TEXT(INDIRECT(A1924&amp;D1924&amp;E1924&amp;5),"d"),TEXT(INDIRECT(A1924&amp;B1924&amp;C1924&amp;5),"d")))</f>
        <v/>
      </c>
      <c r="O1924" s="15" t="str" cm="1">
        <f t="array" aca="1" ref="O1924" ca="1">IF(OR(INDIRECT(A1924&amp;B1924&amp;C1924&amp;F1924)="",ISNUMBER(INDIRECT(A1924&amp;B1924&amp;C1924&amp;F1924))=FALSE,INDIRECT(A1924&amp;B1924&amp;C1924&amp;F1924)=0),"",HOUR(INDIRECT(A1924&amp;"A"&amp;F1924)))</f>
        <v/>
      </c>
      <c r="P1924" s="15" t="str" cm="1">
        <f t="array" aca="1" ref="P1924" ca="1">IF(OR(INDIRECT(A1924&amp;B1924&amp;C1924&amp;F1924)="",ISNUMBER(INDIRECT(A1924&amp;B1924&amp;C1924&amp;F1924))=FALSE,INDIRECT(A1924&amp;B1924&amp;C1924&amp;F1924)=0),"",MINUTE(INDIRECT(A1924&amp;"A"&amp;F1924)))</f>
        <v/>
      </c>
      <c r="Q1924" s="15" t="str" cm="1">
        <f t="array" aca="1" ref="Q1924" ca="1">IF(OR(INDIRECT(A1924&amp;B1924&amp;C1924&amp;F1924)="",ISNUMBER(INDIRECT(A1924&amp;B1924&amp;C1924&amp;F1924))=FALSE,INDIRECT(A1924&amp;B1924&amp;C1924&amp;F1924)=0),"",O1924)</f>
        <v/>
      </c>
      <c r="R1924" s="15" t="str" cm="1">
        <f t="array" aca="1" ref="R1924" ca="1">IF(OR(INDIRECT(A1924&amp;B1924&amp;C1924&amp;F1924)="",ISNUMBER(INDIRECT(A1924&amp;B1924&amp;C1924&amp;F1924))=FALSE,INDIRECT(A1924&amp;B1924&amp;C1924&amp;F1924)=0),"",P1924+14)</f>
        <v/>
      </c>
      <c r="S1924" s="15" t="str" cm="1">
        <f t="array" aca="1" ref="S1924" ca="1">IF(OR(INDIRECT(A1924&amp;B1924&amp;C1924&amp;F1924)="",ISNUMBER(INDIRECT(A1924&amp;B1924&amp;C1924&amp;F1924))=FALSE,INDIRECT(A1924&amp;B1924&amp;C1924&amp;F1924)=0),"",INDIRECT(A1924&amp;B1924&amp;C1924&amp;F1924))</f>
        <v/>
      </c>
      <c r="T1924" s="15" t="str" cm="1">
        <f t="array" aca="1" ref="T1924" ca="1">IF(OR(INDIRECT(A1924&amp;B1924&amp;C1924&amp;F1924)="",ISNUMBER(INDIRECT(A1924&amp;B1924&amp;C1924&amp;F1924))=FALSE,INDIRECT(A1924&amp;B1924&amp;C1924&amp;F1924)=0),"",0)</f>
        <v/>
      </c>
    </row>
    <row r="1925" spans="1:20">
      <c r="A1925" s="23" t="s">
        <v>912</v>
      </c>
      <c r="B1925" s="23" t="s">
        <v>913</v>
      </c>
      <c r="C1925" s="23" t="str">
        <f t="shared" si="90"/>
        <v>l</v>
      </c>
      <c r="D1925" s="23" t="s">
        <v>913</v>
      </c>
      <c r="E1925" s="23" t="str">
        <f t="shared" si="88"/>
        <v>k</v>
      </c>
      <c r="F1925" s="23">
        <f t="shared" si="89"/>
        <v>62</v>
      </c>
      <c r="G1925" s="23" t="str" cm="1">
        <f t="array" aca="1" ref="G1925" ca="1">IF(OR(INDIRECT(A1925&amp;B1925&amp;C1925&amp;F1925)="",ISNUMBER(INDIRECT(A1925&amp;B1925&amp;C1925&amp;F1925))=FALSE),"",IF(INDIRECT(A1925&amp;B1925&amp;C1925&amp;9)="公開","【（第８期）WEB・コールセンター受付】","【（第８期）医療機関受付】"))</f>
        <v/>
      </c>
      <c r="H1925" s="15" t="str" cm="1">
        <f t="array" aca="1" ref="H1925" ca="1">IF(OR(INDIRECT(A1925&amp;B1925&amp;C1925&amp;F1925)="",ISNUMBER(INDIRECT(A1925&amp;B1925&amp;C1925&amp;F1925))=FALSE,INDIRECT(A1925&amp;B1925&amp;C1925&amp;F1925)=0),"",431001)</f>
        <v/>
      </c>
      <c r="I1925" s="15" t="str" cm="1">
        <f t="array" aca="1" ref="I1925" ca="1">IF(OR(INDIRECT(A1925&amp;B1925&amp;C1925&amp;F1925)="",ISNUMBER(INDIRECT(A1925&amp;B1925&amp;C1925&amp;F1925))=FALSE,INDIRECT(A1925&amp;B1925&amp;C1925&amp;F1925)=0),"",G1925&amp;J1925&amp;"."&amp;TEXT(M1925,"00")&amp;TEXT(N1925,"00")&amp;"."&amp;TEXT(O1925,"00")&amp;TEXT(P1925,"00"))</f>
        <v/>
      </c>
      <c r="J1925" s="15" t="str" cm="1">
        <f t="array" aca="1" ref="J1925" ca="1">IF(OR(INDIRECT(A1925&amp;B1925&amp;C1925&amp;F1925)="",ISNUMBER(INDIRECT(A1925&amp;B1925&amp;C1925&amp;F1925))=FALSE,INDIRECT(A1925&amp;B1925&amp;C1925&amp;F1925)=0),"",予約枠報告様式!$B$2)</f>
        <v/>
      </c>
      <c r="K1925" s="15" t="str" cm="1">
        <f t="array" aca="1" ref="K1925" ca="1">IF(OR(INDIRECT(A1925&amp;B1925&amp;C1925&amp;F1925)="",ISNUMBER(INDIRECT(A1925&amp;B1925&amp;C1925&amp;F1925))=FALSE,INDIRECT(A1925&amp;B1925&amp;C1925&amp;F1925)=0),"",1)</f>
        <v/>
      </c>
      <c r="L1925" s="15" t="str" cm="1">
        <f t="array" aca="1" ref="L1925" ca="1">IF(OR(INDIRECT(A1925&amp;B1925&amp;C1925&amp;F1925)="",ISNUMBER(INDIRECT(A1925&amp;B1925&amp;C1925&amp;F1925))=FALSE,INDIRECT(A1925&amp;B1925&amp;C1925&amp;F1925)=0),"",IF(G1925="【（第８期）医療機関受付】",TEXT(INDIRECT(A1925&amp;D1925&amp;E1925&amp;5),"yyy"),TEXT(INDIRECT(A1925&amp;B1925&amp;C1925&amp;5),"yyy")))</f>
        <v/>
      </c>
      <c r="M1925" s="15" t="str" cm="1">
        <f t="array" aca="1" ref="M1925" ca="1">IF(OR(INDIRECT(A1925&amp;B1925&amp;C1925&amp;F1925)="",ISNUMBER(INDIRECT(A1925&amp;B1925&amp;C1925&amp;F1925))=FALSE,INDIRECT(A1925&amp;B1925&amp;C1925&amp;F1925)=0),"",IF(G1925="【（第８期）医療機関受付】",TEXT(INDIRECT(A1925&amp;D1925&amp;E1925&amp;5),"m"),TEXT(INDIRECT(A1925&amp;B1925&amp;C1925&amp;5),"m")))</f>
        <v/>
      </c>
      <c r="N1925" s="15" t="str" cm="1">
        <f t="array" aca="1" ref="N1925" ca="1">IF(OR(INDIRECT(A1925&amp;B1925&amp;C1925&amp;F1925)="",ISNUMBER(INDIRECT(A1925&amp;B1925&amp;C1925&amp;F1925))=FALSE,INDIRECT(A1925&amp;B1925&amp;C1925&amp;F1925)=0),"",IF(G1925="【（第８期）医療機関受付】",TEXT(INDIRECT(A1925&amp;D1925&amp;E1925&amp;5),"d"),TEXT(INDIRECT(A1925&amp;B1925&amp;C1925&amp;5),"d")))</f>
        <v/>
      </c>
      <c r="O1925" s="15" t="str" cm="1">
        <f t="array" aca="1" ref="O1925" ca="1">IF(OR(INDIRECT(A1925&amp;B1925&amp;C1925&amp;F1925)="",ISNUMBER(INDIRECT(A1925&amp;B1925&amp;C1925&amp;F1925))=FALSE,INDIRECT(A1925&amp;B1925&amp;C1925&amp;F1925)=0),"",HOUR(INDIRECT(A1925&amp;"A"&amp;F1925)))</f>
        <v/>
      </c>
      <c r="P1925" s="15" t="str" cm="1">
        <f t="array" aca="1" ref="P1925" ca="1">IF(OR(INDIRECT(A1925&amp;B1925&amp;C1925&amp;F1925)="",ISNUMBER(INDIRECT(A1925&amp;B1925&amp;C1925&amp;F1925))=FALSE,INDIRECT(A1925&amp;B1925&amp;C1925&amp;F1925)=0),"",MINUTE(INDIRECT(A1925&amp;"A"&amp;F1925)))</f>
        <v/>
      </c>
      <c r="Q1925" s="15" t="str" cm="1">
        <f t="array" aca="1" ref="Q1925" ca="1">IF(OR(INDIRECT(A1925&amp;B1925&amp;C1925&amp;F1925)="",ISNUMBER(INDIRECT(A1925&amp;B1925&amp;C1925&amp;F1925))=FALSE,INDIRECT(A1925&amp;B1925&amp;C1925&amp;F1925)=0),"",O1925)</f>
        <v/>
      </c>
      <c r="R1925" s="15" t="str" cm="1">
        <f t="array" aca="1" ref="R1925" ca="1">IF(OR(INDIRECT(A1925&amp;B1925&amp;C1925&amp;F1925)="",ISNUMBER(INDIRECT(A1925&amp;B1925&amp;C1925&amp;F1925))=FALSE,INDIRECT(A1925&amp;B1925&amp;C1925&amp;F1925)=0),"",P1925+14)</f>
        <v/>
      </c>
      <c r="S1925" s="15" t="str" cm="1">
        <f t="array" aca="1" ref="S1925" ca="1">IF(OR(INDIRECT(A1925&amp;B1925&amp;C1925&amp;F1925)="",ISNUMBER(INDIRECT(A1925&amp;B1925&amp;C1925&amp;F1925))=FALSE,INDIRECT(A1925&amp;B1925&amp;C1925&amp;F1925)=0),"",INDIRECT(A1925&amp;B1925&amp;C1925&amp;F1925))</f>
        <v/>
      </c>
      <c r="T1925" s="15" t="str" cm="1">
        <f t="array" aca="1" ref="T1925" ca="1">IF(OR(INDIRECT(A1925&amp;B1925&amp;C1925&amp;F1925)="",ISNUMBER(INDIRECT(A1925&amp;B1925&amp;C1925&amp;F1925))=FALSE,INDIRECT(A1925&amp;B1925&amp;C1925&amp;F1925)=0),"",0)</f>
        <v/>
      </c>
    </row>
    <row r="1926" spans="1:20">
      <c r="A1926" s="23" t="s">
        <v>912</v>
      </c>
      <c r="B1926" s="23" t="s">
        <v>913</v>
      </c>
      <c r="C1926" s="23" t="str">
        <f t="shared" si="90"/>
        <v>m</v>
      </c>
      <c r="D1926" s="23" t="s">
        <v>913</v>
      </c>
      <c r="E1926" s="23" t="str">
        <f t="shared" si="88"/>
        <v>l</v>
      </c>
      <c r="F1926" s="23">
        <f t="shared" si="89"/>
        <v>11</v>
      </c>
      <c r="G1926" s="23" t="str" cm="1">
        <f t="array" aca="1" ref="G1926" ca="1">IF(OR(INDIRECT(A1926&amp;B1926&amp;C1926&amp;F1926)="",ISNUMBER(INDIRECT(A1926&amp;B1926&amp;C1926&amp;F1926))=FALSE),"",IF(INDIRECT(A1926&amp;B1926&amp;C1926&amp;9)="公開","【（第８期）WEB・コールセンター受付】","【（第８期）医療機関受付】"))</f>
        <v/>
      </c>
      <c r="H1926" s="15" t="str" cm="1">
        <f t="array" aca="1" ref="H1926" ca="1">IF(OR(INDIRECT(A1926&amp;B1926&amp;C1926&amp;F1926)="",ISNUMBER(INDIRECT(A1926&amp;B1926&amp;C1926&amp;F1926))=FALSE,INDIRECT(A1926&amp;B1926&amp;C1926&amp;F1926)=0),"",431001)</f>
        <v/>
      </c>
      <c r="I1926" s="15" t="str" cm="1">
        <f t="array" aca="1" ref="I1926" ca="1">IF(OR(INDIRECT(A1926&amp;B1926&amp;C1926&amp;F1926)="",ISNUMBER(INDIRECT(A1926&amp;B1926&amp;C1926&amp;F1926))=FALSE,INDIRECT(A1926&amp;B1926&amp;C1926&amp;F1926)=0),"",G1926&amp;J1926&amp;"."&amp;TEXT(M1926,"00")&amp;TEXT(N1926,"00")&amp;"."&amp;TEXT(O1926,"00")&amp;TEXT(P1926,"00"))</f>
        <v/>
      </c>
      <c r="J1926" s="15" t="str" cm="1">
        <f t="array" aca="1" ref="J1926" ca="1">IF(OR(INDIRECT(A1926&amp;B1926&amp;C1926&amp;F1926)="",ISNUMBER(INDIRECT(A1926&amp;B1926&amp;C1926&amp;F1926))=FALSE,INDIRECT(A1926&amp;B1926&amp;C1926&amp;F1926)=0),"",予約枠報告様式!$B$2)</f>
        <v/>
      </c>
      <c r="K1926" s="15" t="str" cm="1">
        <f t="array" aca="1" ref="K1926" ca="1">IF(OR(INDIRECT(A1926&amp;B1926&amp;C1926&amp;F1926)="",ISNUMBER(INDIRECT(A1926&amp;B1926&amp;C1926&amp;F1926))=FALSE,INDIRECT(A1926&amp;B1926&amp;C1926&amp;F1926)=0),"",1)</f>
        <v/>
      </c>
      <c r="L1926" s="15" t="str" cm="1">
        <f t="array" aca="1" ref="L1926" ca="1">IF(OR(INDIRECT(A1926&amp;B1926&amp;C1926&amp;F1926)="",ISNUMBER(INDIRECT(A1926&amp;B1926&amp;C1926&amp;F1926))=FALSE,INDIRECT(A1926&amp;B1926&amp;C1926&amp;F1926)=0),"",IF(G1926="【（第８期）医療機関受付】",TEXT(INDIRECT(A1926&amp;D1926&amp;E1926&amp;5),"yyy"),TEXT(INDIRECT(A1926&amp;B1926&amp;C1926&amp;5),"yyy")))</f>
        <v/>
      </c>
      <c r="M1926" s="15" t="str" cm="1">
        <f t="array" aca="1" ref="M1926" ca="1">IF(OR(INDIRECT(A1926&amp;B1926&amp;C1926&amp;F1926)="",ISNUMBER(INDIRECT(A1926&amp;B1926&amp;C1926&amp;F1926))=FALSE,INDIRECT(A1926&amp;B1926&amp;C1926&amp;F1926)=0),"",IF(G1926="【（第８期）医療機関受付】",TEXT(INDIRECT(A1926&amp;D1926&amp;E1926&amp;5),"m"),TEXT(INDIRECT(A1926&amp;B1926&amp;C1926&amp;5),"m")))</f>
        <v/>
      </c>
      <c r="N1926" s="15" t="str" cm="1">
        <f t="array" aca="1" ref="N1926" ca="1">IF(OR(INDIRECT(A1926&amp;B1926&amp;C1926&amp;F1926)="",ISNUMBER(INDIRECT(A1926&amp;B1926&amp;C1926&amp;F1926))=FALSE,INDIRECT(A1926&amp;B1926&amp;C1926&amp;F1926)=0),"",IF(G1926="【（第８期）医療機関受付】",TEXT(INDIRECT(A1926&amp;D1926&amp;E1926&amp;5),"d"),TEXT(INDIRECT(A1926&amp;B1926&amp;C1926&amp;5),"d")))</f>
        <v/>
      </c>
      <c r="O1926" s="15" t="str" cm="1">
        <f t="array" aca="1" ref="O1926" ca="1">IF(OR(INDIRECT(A1926&amp;B1926&amp;C1926&amp;F1926)="",ISNUMBER(INDIRECT(A1926&amp;B1926&amp;C1926&amp;F1926))=FALSE,INDIRECT(A1926&amp;B1926&amp;C1926&amp;F1926)=0),"",HOUR(INDIRECT(A1926&amp;"A"&amp;F1926)))</f>
        <v/>
      </c>
      <c r="P1926" s="15" t="str" cm="1">
        <f t="array" aca="1" ref="P1926" ca="1">IF(OR(INDIRECT(A1926&amp;B1926&amp;C1926&amp;F1926)="",ISNUMBER(INDIRECT(A1926&amp;B1926&amp;C1926&amp;F1926))=FALSE,INDIRECT(A1926&amp;B1926&amp;C1926&amp;F1926)=0),"",MINUTE(INDIRECT(A1926&amp;"A"&amp;F1926)))</f>
        <v/>
      </c>
      <c r="Q1926" s="15" t="str" cm="1">
        <f t="array" aca="1" ref="Q1926" ca="1">IF(OR(INDIRECT(A1926&amp;B1926&amp;C1926&amp;F1926)="",ISNUMBER(INDIRECT(A1926&amp;B1926&amp;C1926&amp;F1926))=FALSE,INDIRECT(A1926&amp;B1926&amp;C1926&amp;F1926)=0),"",O1926)</f>
        <v/>
      </c>
      <c r="R1926" s="15" t="str" cm="1">
        <f t="array" aca="1" ref="R1926" ca="1">IF(OR(INDIRECT(A1926&amp;B1926&amp;C1926&amp;F1926)="",ISNUMBER(INDIRECT(A1926&amp;B1926&amp;C1926&amp;F1926))=FALSE,INDIRECT(A1926&amp;B1926&amp;C1926&amp;F1926)=0),"",P1926+14)</f>
        <v/>
      </c>
      <c r="S1926" s="15" t="str" cm="1">
        <f t="array" aca="1" ref="S1926" ca="1">IF(OR(INDIRECT(A1926&amp;B1926&amp;C1926&amp;F1926)="",ISNUMBER(INDIRECT(A1926&amp;B1926&amp;C1926&amp;F1926))=FALSE,INDIRECT(A1926&amp;B1926&amp;C1926&amp;F1926)=0),"",INDIRECT(A1926&amp;B1926&amp;C1926&amp;F1926))</f>
        <v/>
      </c>
      <c r="T1926" s="15" t="str" cm="1">
        <f t="array" aca="1" ref="T1926" ca="1">IF(OR(INDIRECT(A1926&amp;B1926&amp;C1926&amp;F1926)="",ISNUMBER(INDIRECT(A1926&amp;B1926&amp;C1926&amp;F1926))=FALSE,INDIRECT(A1926&amp;B1926&amp;C1926&amp;F1926)=0),"",0)</f>
        <v/>
      </c>
    </row>
    <row r="1927" spans="1:20">
      <c r="A1927" s="23" t="s">
        <v>912</v>
      </c>
      <c r="B1927" s="23" t="s">
        <v>913</v>
      </c>
      <c r="C1927" s="23" t="str">
        <f t="shared" si="90"/>
        <v>m</v>
      </c>
      <c r="D1927" s="23" t="s">
        <v>913</v>
      </c>
      <c r="E1927" s="23" t="str">
        <f t="shared" si="88"/>
        <v>l</v>
      </c>
      <c r="F1927" s="23">
        <f t="shared" si="89"/>
        <v>12</v>
      </c>
      <c r="G1927" s="23" t="str" cm="1">
        <f t="array" aca="1" ref="G1927" ca="1">IF(OR(INDIRECT(A1927&amp;B1927&amp;C1927&amp;F1927)="",ISNUMBER(INDIRECT(A1927&amp;B1927&amp;C1927&amp;F1927))=FALSE),"",IF(INDIRECT(A1927&amp;B1927&amp;C1927&amp;9)="公開","【（第８期）WEB・コールセンター受付】","【（第８期）医療機関受付】"))</f>
        <v/>
      </c>
      <c r="H1927" s="15" t="str" cm="1">
        <f t="array" aca="1" ref="H1927" ca="1">IF(OR(INDIRECT(A1927&amp;B1927&amp;C1927&amp;F1927)="",ISNUMBER(INDIRECT(A1927&amp;B1927&amp;C1927&amp;F1927))=FALSE,INDIRECT(A1927&amp;B1927&amp;C1927&amp;F1927)=0),"",431001)</f>
        <v/>
      </c>
      <c r="I1927" s="15" t="str" cm="1">
        <f t="array" aca="1" ref="I1927" ca="1">IF(OR(INDIRECT(A1927&amp;B1927&amp;C1927&amp;F1927)="",ISNUMBER(INDIRECT(A1927&amp;B1927&amp;C1927&amp;F1927))=FALSE,INDIRECT(A1927&amp;B1927&amp;C1927&amp;F1927)=0),"",G1927&amp;J1927&amp;"."&amp;TEXT(M1927,"00")&amp;TEXT(N1927,"00")&amp;"."&amp;TEXT(O1927,"00")&amp;TEXT(P1927,"00"))</f>
        <v/>
      </c>
      <c r="J1927" s="15" t="str" cm="1">
        <f t="array" aca="1" ref="J1927" ca="1">IF(OR(INDIRECT(A1927&amp;B1927&amp;C1927&amp;F1927)="",ISNUMBER(INDIRECT(A1927&amp;B1927&amp;C1927&amp;F1927))=FALSE,INDIRECT(A1927&amp;B1927&amp;C1927&amp;F1927)=0),"",予約枠報告様式!$B$2)</f>
        <v/>
      </c>
      <c r="K1927" s="15" t="str" cm="1">
        <f t="array" aca="1" ref="K1927" ca="1">IF(OR(INDIRECT(A1927&amp;B1927&amp;C1927&amp;F1927)="",ISNUMBER(INDIRECT(A1927&amp;B1927&amp;C1927&amp;F1927))=FALSE,INDIRECT(A1927&amp;B1927&amp;C1927&amp;F1927)=0),"",1)</f>
        <v/>
      </c>
      <c r="L1927" s="15" t="str" cm="1">
        <f t="array" aca="1" ref="L1927" ca="1">IF(OR(INDIRECT(A1927&amp;B1927&amp;C1927&amp;F1927)="",ISNUMBER(INDIRECT(A1927&amp;B1927&amp;C1927&amp;F1927))=FALSE,INDIRECT(A1927&amp;B1927&amp;C1927&amp;F1927)=0),"",IF(G1927="【（第８期）医療機関受付】",TEXT(INDIRECT(A1927&amp;D1927&amp;E1927&amp;5),"yyy"),TEXT(INDIRECT(A1927&amp;B1927&amp;C1927&amp;5),"yyy")))</f>
        <v/>
      </c>
      <c r="M1927" s="15" t="str" cm="1">
        <f t="array" aca="1" ref="M1927" ca="1">IF(OR(INDIRECT(A1927&amp;B1927&amp;C1927&amp;F1927)="",ISNUMBER(INDIRECT(A1927&amp;B1927&amp;C1927&amp;F1927))=FALSE,INDIRECT(A1927&amp;B1927&amp;C1927&amp;F1927)=0),"",IF(G1927="【（第８期）医療機関受付】",TEXT(INDIRECT(A1927&amp;D1927&amp;E1927&amp;5),"m"),TEXT(INDIRECT(A1927&amp;B1927&amp;C1927&amp;5),"m")))</f>
        <v/>
      </c>
      <c r="N1927" s="15" t="str" cm="1">
        <f t="array" aca="1" ref="N1927" ca="1">IF(OR(INDIRECT(A1927&amp;B1927&amp;C1927&amp;F1927)="",ISNUMBER(INDIRECT(A1927&amp;B1927&amp;C1927&amp;F1927))=FALSE,INDIRECT(A1927&amp;B1927&amp;C1927&amp;F1927)=0),"",IF(G1927="【（第８期）医療機関受付】",TEXT(INDIRECT(A1927&amp;D1927&amp;E1927&amp;5),"d"),TEXT(INDIRECT(A1927&amp;B1927&amp;C1927&amp;5),"d")))</f>
        <v/>
      </c>
      <c r="O1927" s="15" t="str" cm="1">
        <f t="array" aca="1" ref="O1927" ca="1">IF(OR(INDIRECT(A1927&amp;B1927&amp;C1927&amp;F1927)="",ISNUMBER(INDIRECT(A1927&amp;B1927&amp;C1927&amp;F1927))=FALSE,INDIRECT(A1927&amp;B1927&amp;C1927&amp;F1927)=0),"",HOUR(INDIRECT(A1927&amp;"A"&amp;F1927)))</f>
        <v/>
      </c>
      <c r="P1927" s="15" t="str" cm="1">
        <f t="array" aca="1" ref="P1927" ca="1">IF(OR(INDIRECT(A1927&amp;B1927&amp;C1927&amp;F1927)="",ISNUMBER(INDIRECT(A1927&amp;B1927&amp;C1927&amp;F1927))=FALSE,INDIRECT(A1927&amp;B1927&amp;C1927&amp;F1927)=0),"",MINUTE(INDIRECT(A1927&amp;"A"&amp;F1927)))</f>
        <v/>
      </c>
      <c r="Q1927" s="15" t="str" cm="1">
        <f t="array" aca="1" ref="Q1927" ca="1">IF(OR(INDIRECT(A1927&amp;B1927&amp;C1927&amp;F1927)="",ISNUMBER(INDIRECT(A1927&amp;B1927&amp;C1927&amp;F1927))=FALSE,INDIRECT(A1927&amp;B1927&amp;C1927&amp;F1927)=0),"",O1927)</f>
        <v/>
      </c>
      <c r="R1927" s="15" t="str" cm="1">
        <f t="array" aca="1" ref="R1927" ca="1">IF(OR(INDIRECT(A1927&amp;B1927&amp;C1927&amp;F1927)="",ISNUMBER(INDIRECT(A1927&amp;B1927&amp;C1927&amp;F1927))=FALSE,INDIRECT(A1927&amp;B1927&amp;C1927&amp;F1927)=0),"",P1927+14)</f>
        <v/>
      </c>
      <c r="S1927" s="15" t="str" cm="1">
        <f t="array" aca="1" ref="S1927" ca="1">IF(OR(INDIRECT(A1927&amp;B1927&amp;C1927&amp;F1927)="",ISNUMBER(INDIRECT(A1927&amp;B1927&amp;C1927&amp;F1927))=FALSE,INDIRECT(A1927&amp;B1927&amp;C1927&amp;F1927)=0),"",INDIRECT(A1927&amp;B1927&amp;C1927&amp;F1927))</f>
        <v/>
      </c>
      <c r="T1927" s="15" t="str" cm="1">
        <f t="array" aca="1" ref="T1927" ca="1">IF(OR(INDIRECT(A1927&amp;B1927&amp;C1927&amp;F1927)="",ISNUMBER(INDIRECT(A1927&amp;B1927&amp;C1927&amp;F1927))=FALSE,INDIRECT(A1927&amp;B1927&amp;C1927&amp;F1927)=0),"",0)</f>
        <v/>
      </c>
    </row>
    <row r="1928" spans="1:20">
      <c r="A1928" s="23" t="s">
        <v>912</v>
      </c>
      <c r="B1928" s="23" t="s">
        <v>913</v>
      </c>
      <c r="C1928" s="23" t="str">
        <f t="shared" si="90"/>
        <v>m</v>
      </c>
      <c r="D1928" s="23" t="s">
        <v>913</v>
      </c>
      <c r="E1928" s="23" t="str">
        <f t="shared" si="88"/>
        <v>l</v>
      </c>
      <c r="F1928" s="23">
        <f t="shared" si="89"/>
        <v>13</v>
      </c>
      <c r="G1928" s="23" t="str" cm="1">
        <f t="array" aca="1" ref="G1928" ca="1">IF(OR(INDIRECT(A1928&amp;B1928&amp;C1928&amp;F1928)="",ISNUMBER(INDIRECT(A1928&amp;B1928&amp;C1928&amp;F1928))=FALSE),"",IF(INDIRECT(A1928&amp;B1928&amp;C1928&amp;9)="公開","【（第８期）WEB・コールセンター受付】","【（第８期）医療機関受付】"))</f>
        <v/>
      </c>
      <c r="H1928" s="15" t="str" cm="1">
        <f t="array" aca="1" ref="H1928" ca="1">IF(OR(INDIRECT(A1928&amp;B1928&amp;C1928&amp;F1928)="",ISNUMBER(INDIRECT(A1928&amp;B1928&amp;C1928&amp;F1928))=FALSE,INDIRECT(A1928&amp;B1928&amp;C1928&amp;F1928)=0),"",431001)</f>
        <v/>
      </c>
      <c r="I1928" s="15" t="str" cm="1">
        <f t="array" aca="1" ref="I1928" ca="1">IF(OR(INDIRECT(A1928&amp;B1928&amp;C1928&amp;F1928)="",ISNUMBER(INDIRECT(A1928&amp;B1928&amp;C1928&amp;F1928))=FALSE,INDIRECT(A1928&amp;B1928&amp;C1928&amp;F1928)=0),"",G1928&amp;J1928&amp;"."&amp;TEXT(M1928,"00")&amp;TEXT(N1928,"00")&amp;"."&amp;TEXT(O1928,"00")&amp;TEXT(P1928,"00"))</f>
        <v/>
      </c>
      <c r="J1928" s="15" t="str" cm="1">
        <f t="array" aca="1" ref="J1928" ca="1">IF(OR(INDIRECT(A1928&amp;B1928&amp;C1928&amp;F1928)="",ISNUMBER(INDIRECT(A1928&amp;B1928&amp;C1928&amp;F1928))=FALSE,INDIRECT(A1928&amp;B1928&amp;C1928&amp;F1928)=0),"",予約枠報告様式!$B$2)</f>
        <v/>
      </c>
      <c r="K1928" s="15" t="str" cm="1">
        <f t="array" aca="1" ref="K1928" ca="1">IF(OR(INDIRECT(A1928&amp;B1928&amp;C1928&amp;F1928)="",ISNUMBER(INDIRECT(A1928&amp;B1928&amp;C1928&amp;F1928))=FALSE,INDIRECT(A1928&amp;B1928&amp;C1928&amp;F1928)=0),"",1)</f>
        <v/>
      </c>
      <c r="L1928" s="15" t="str" cm="1">
        <f t="array" aca="1" ref="L1928" ca="1">IF(OR(INDIRECT(A1928&amp;B1928&amp;C1928&amp;F1928)="",ISNUMBER(INDIRECT(A1928&amp;B1928&amp;C1928&amp;F1928))=FALSE,INDIRECT(A1928&amp;B1928&amp;C1928&amp;F1928)=0),"",IF(G1928="【（第８期）医療機関受付】",TEXT(INDIRECT(A1928&amp;D1928&amp;E1928&amp;5),"yyy"),TEXT(INDIRECT(A1928&amp;B1928&amp;C1928&amp;5),"yyy")))</f>
        <v/>
      </c>
      <c r="M1928" s="15" t="str" cm="1">
        <f t="array" aca="1" ref="M1928" ca="1">IF(OR(INDIRECT(A1928&amp;B1928&amp;C1928&amp;F1928)="",ISNUMBER(INDIRECT(A1928&amp;B1928&amp;C1928&amp;F1928))=FALSE,INDIRECT(A1928&amp;B1928&amp;C1928&amp;F1928)=0),"",IF(G1928="【（第８期）医療機関受付】",TEXT(INDIRECT(A1928&amp;D1928&amp;E1928&amp;5),"m"),TEXT(INDIRECT(A1928&amp;B1928&amp;C1928&amp;5),"m")))</f>
        <v/>
      </c>
      <c r="N1928" s="15" t="str" cm="1">
        <f t="array" aca="1" ref="N1928" ca="1">IF(OR(INDIRECT(A1928&amp;B1928&amp;C1928&amp;F1928)="",ISNUMBER(INDIRECT(A1928&amp;B1928&amp;C1928&amp;F1928))=FALSE,INDIRECT(A1928&amp;B1928&amp;C1928&amp;F1928)=0),"",IF(G1928="【（第８期）医療機関受付】",TEXT(INDIRECT(A1928&amp;D1928&amp;E1928&amp;5),"d"),TEXT(INDIRECT(A1928&amp;B1928&amp;C1928&amp;5),"d")))</f>
        <v/>
      </c>
      <c r="O1928" s="15" t="str" cm="1">
        <f t="array" aca="1" ref="O1928" ca="1">IF(OR(INDIRECT(A1928&amp;B1928&amp;C1928&amp;F1928)="",ISNUMBER(INDIRECT(A1928&amp;B1928&amp;C1928&amp;F1928))=FALSE,INDIRECT(A1928&amp;B1928&amp;C1928&amp;F1928)=0),"",HOUR(INDIRECT(A1928&amp;"A"&amp;F1928)))</f>
        <v/>
      </c>
      <c r="P1928" s="15" t="str" cm="1">
        <f t="array" aca="1" ref="P1928" ca="1">IF(OR(INDIRECT(A1928&amp;B1928&amp;C1928&amp;F1928)="",ISNUMBER(INDIRECT(A1928&amp;B1928&amp;C1928&amp;F1928))=FALSE,INDIRECT(A1928&amp;B1928&amp;C1928&amp;F1928)=0),"",MINUTE(INDIRECT(A1928&amp;"A"&amp;F1928)))</f>
        <v/>
      </c>
      <c r="Q1928" s="15" t="str" cm="1">
        <f t="array" aca="1" ref="Q1928" ca="1">IF(OR(INDIRECT(A1928&amp;B1928&amp;C1928&amp;F1928)="",ISNUMBER(INDIRECT(A1928&amp;B1928&amp;C1928&amp;F1928))=FALSE,INDIRECT(A1928&amp;B1928&amp;C1928&amp;F1928)=0),"",O1928)</f>
        <v/>
      </c>
      <c r="R1928" s="15" t="str" cm="1">
        <f t="array" aca="1" ref="R1928" ca="1">IF(OR(INDIRECT(A1928&amp;B1928&amp;C1928&amp;F1928)="",ISNUMBER(INDIRECT(A1928&amp;B1928&amp;C1928&amp;F1928))=FALSE,INDIRECT(A1928&amp;B1928&amp;C1928&amp;F1928)=0),"",P1928+14)</f>
        <v/>
      </c>
      <c r="S1928" s="15" t="str" cm="1">
        <f t="array" aca="1" ref="S1928" ca="1">IF(OR(INDIRECT(A1928&amp;B1928&amp;C1928&amp;F1928)="",ISNUMBER(INDIRECT(A1928&amp;B1928&amp;C1928&amp;F1928))=FALSE,INDIRECT(A1928&amp;B1928&amp;C1928&amp;F1928)=0),"",INDIRECT(A1928&amp;B1928&amp;C1928&amp;F1928))</f>
        <v/>
      </c>
      <c r="T1928" s="15" t="str" cm="1">
        <f t="array" aca="1" ref="T1928" ca="1">IF(OR(INDIRECT(A1928&amp;B1928&amp;C1928&amp;F1928)="",ISNUMBER(INDIRECT(A1928&amp;B1928&amp;C1928&amp;F1928))=FALSE,INDIRECT(A1928&amp;B1928&amp;C1928&amp;F1928)=0),"",0)</f>
        <v/>
      </c>
    </row>
    <row r="1929" spans="1:20">
      <c r="A1929" s="23" t="s">
        <v>912</v>
      </c>
      <c r="B1929" s="23" t="s">
        <v>913</v>
      </c>
      <c r="C1929" s="23" t="str">
        <f t="shared" si="90"/>
        <v>m</v>
      </c>
      <c r="D1929" s="23" t="s">
        <v>913</v>
      </c>
      <c r="E1929" s="23" t="str">
        <f t="shared" si="88"/>
        <v>l</v>
      </c>
      <c r="F1929" s="23">
        <f t="shared" si="89"/>
        <v>14</v>
      </c>
      <c r="G1929" s="23" t="str" cm="1">
        <f t="array" aca="1" ref="G1929" ca="1">IF(OR(INDIRECT(A1929&amp;B1929&amp;C1929&amp;F1929)="",ISNUMBER(INDIRECT(A1929&amp;B1929&amp;C1929&amp;F1929))=FALSE),"",IF(INDIRECT(A1929&amp;B1929&amp;C1929&amp;9)="公開","【（第８期）WEB・コールセンター受付】","【（第８期）医療機関受付】"))</f>
        <v/>
      </c>
      <c r="H1929" s="15" t="str" cm="1">
        <f t="array" aca="1" ref="H1929" ca="1">IF(OR(INDIRECT(A1929&amp;B1929&amp;C1929&amp;F1929)="",ISNUMBER(INDIRECT(A1929&amp;B1929&amp;C1929&amp;F1929))=FALSE,INDIRECT(A1929&amp;B1929&amp;C1929&amp;F1929)=0),"",431001)</f>
        <v/>
      </c>
      <c r="I1929" s="15" t="str" cm="1">
        <f t="array" aca="1" ref="I1929" ca="1">IF(OR(INDIRECT(A1929&amp;B1929&amp;C1929&amp;F1929)="",ISNUMBER(INDIRECT(A1929&amp;B1929&amp;C1929&amp;F1929))=FALSE,INDIRECT(A1929&amp;B1929&amp;C1929&amp;F1929)=0),"",G1929&amp;J1929&amp;"."&amp;TEXT(M1929,"00")&amp;TEXT(N1929,"00")&amp;"."&amp;TEXT(O1929,"00")&amp;TEXT(P1929,"00"))</f>
        <v/>
      </c>
      <c r="J1929" s="15" t="str" cm="1">
        <f t="array" aca="1" ref="J1929" ca="1">IF(OR(INDIRECT(A1929&amp;B1929&amp;C1929&amp;F1929)="",ISNUMBER(INDIRECT(A1929&amp;B1929&amp;C1929&amp;F1929))=FALSE,INDIRECT(A1929&amp;B1929&amp;C1929&amp;F1929)=0),"",予約枠報告様式!$B$2)</f>
        <v/>
      </c>
      <c r="K1929" s="15" t="str" cm="1">
        <f t="array" aca="1" ref="K1929" ca="1">IF(OR(INDIRECT(A1929&amp;B1929&amp;C1929&amp;F1929)="",ISNUMBER(INDIRECT(A1929&amp;B1929&amp;C1929&amp;F1929))=FALSE,INDIRECT(A1929&amp;B1929&amp;C1929&amp;F1929)=0),"",1)</f>
        <v/>
      </c>
      <c r="L1929" s="15" t="str" cm="1">
        <f t="array" aca="1" ref="L1929" ca="1">IF(OR(INDIRECT(A1929&amp;B1929&amp;C1929&amp;F1929)="",ISNUMBER(INDIRECT(A1929&amp;B1929&amp;C1929&amp;F1929))=FALSE,INDIRECT(A1929&amp;B1929&amp;C1929&amp;F1929)=0),"",IF(G1929="【（第８期）医療機関受付】",TEXT(INDIRECT(A1929&amp;D1929&amp;E1929&amp;5),"yyy"),TEXT(INDIRECT(A1929&amp;B1929&amp;C1929&amp;5),"yyy")))</f>
        <v/>
      </c>
      <c r="M1929" s="15" t="str" cm="1">
        <f t="array" aca="1" ref="M1929" ca="1">IF(OR(INDIRECT(A1929&amp;B1929&amp;C1929&amp;F1929)="",ISNUMBER(INDIRECT(A1929&amp;B1929&amp;C1929&amp;F1929))=FALSE,INDIRECT(A1929&amp;B1929&amp;C1929&amp;F1929)=0),"",IF(G1929="【（第８期）医療機関受付】",TEXT(INDIRECT(A1929&amp;D1929&amp;E1929&amp;5),"m"),TEXT(INDIRECT(A1929&amp;B1929&amp;C1929&amp;5),"m")))</f>
        <v/>
      </c>
      <c r="N1929" s="15" t="str" cm="1">
        <f t="array" aca="1" ref="N1929" ca="1">IF(OR(INDIRECT(A1929&amp;B1929&amp;C1929&amp;F1929)="",ISNUMBER(INDIRECT(A1929&amp;B1929&amp;C1929&amp;F1929))=FALSE,INDIRECT(A1929&amp;B1929&amp;C1929&amp;F1929)=0),"",IF(G1929="【（第８期）医療機関受付】",TEXT(INDIRECT(A1929&amp;D1929&amp;E1929&amp;5),"d"),TEXT(INDIRECT(A1929&amp;B1929&amp;C1929&amp;5),"d")))</f>
        <v/>
      </c>
      <c r="O1929" s="15" t="str" cm="1">
        <f t="array" aca="1" ref="O1929" ca="1">IF(OR(INDIRECT(A1929&amp;B1929&amp;C1929&amp;F1929)="",ISNUMBER(INDIRECT(A1929&amp;B1929&amp;C1929&amp;F1929))=FALSE,INDIRECT(A1929&amp;B1929&amp;C1929&amp;F1929)=0),"",HOUR(INDIRECT(A1929&amp;"A"&amp;F1929)))</f>
        <v/>
      </c>
      <c r="P1929" s="15" t="str" cm="1">
        <f t="array" aca="1" ref="P1929" ca="1">IF(OR(INDIRECT(A1929&amp;B1929&amp;C1929&amp;F1929)="",ISNUMBER(INDIRECT(A1929&amp;B1929&amp;C1929&amp;F1929))=FALSE,INDIRECT(A1929&amp;B1929&amp;C1929&amp;F1929)=0),"",MINUTE(INDIRECT(A1929&amp;"A"&amp;F1929)))</f>
        <v/>
      </c>
      <c r="Q1929" s="15" t="str" cm="1">
        <f t="array" aca="1" ref="Q1929" ca="1">IF(OR(INDIRECT(A1929&amp;B1929&amp;C1929&amp;F1929)="",ISNUMBER(INDIRECT(A1929&amp;B1929&amp;C1929&amp;F1929))=FALSE,INDIRECT(A1929&amp;B1929&amp;C1929&amp;F1929)=0),"",O1929)</f>
        <v/>
      </c>
      <c r="R1929" s="15" t="str" cm="1">
        <f t="array" aca="1" ref="R1929" ca="1">IF(OR(INDIRECT(A1929&amp;B1929&amp;C1929&amp;F1929)="",ISNUMBER(INDIRECT(A1929&amp;B1929&amp;C1929&amp;F1929))=FALSE,INDIRECT(A1929&amp;B1929&amp;C1929&amp;F1929)=0),"",P1929+14)</f>
        <v/>
      </c>
      <c r="S1929" s="15" t="str" cm="1">
        <f t="array" aca="1" ref="S1929" ca="1">IF(OR(INDIRECT(A1929&amp;B1929&amp;C1929&amp;F1929)="",ISNUMBER(INDIRECT(A1929&amp;B1929&amp;C1929&amp;F1929))=FALSE,INDIRECT(A1929&amp;B1929&amp;C1929&amp;F1929)=0),"",INDIRECT(A1929&amp;B1929&amp;C1929&amp;F1929))</f>
        <v/>
      </c>
      <c r="T1929" s="15" t="str" cm="1">
        <f t="array" aca="1" ref="T1929" ca="1">IF(OR(INDIRECT(A1929&amp;B1929&amp;C1929&amp;F1929)="",ISNUMBER(INDIRECT(A1929&amp;B1929&amp;C1929&amp;F1929))=FALSE,INDIRECT(A1929&amp;B1929&amp;C1929&amp;F1929)=0),"",0)</f>
        <v/>
      </c>
    </row>
    <row r="1930" spans="1:20">
      <c r="A1930" s="23" t="s">
        <v>912</v>
      </c>
      <c r="B1930" s="23" t="s">
        <v>913</v>
      </c>
      <c r="C1930" s="23" t="str">
        <f t="shared" si="90"/>
        <v>m</v>
      </c>
      <c r="D1930" s="23" t="s">
        <v>913</v>
      </c>
      <c r="E1930" s="23" t="str">
        <f t="shared" si="88"/>
        <v>l</v>
      </c>
      <c r="F1930" s="23">
        <f t="shared" si="89"/>
        <v>15</v>
      </c>
      <c r="G1930" s="23" t="str" cm="1">
        <f t="array" aca="1" ref="G1930" ca="1">IF(OR(INDIRECT(A1930&amp;B1930&amp;C1930&amp;F1930)="",ISNUMBER(INDIRECT(A1930&amp;B1930&amp;C1930&amp;F1930))=FALSE),"",IF(INDIRECT(A1930&amp;B1930&amp;C1930&amp;9)="公開","【（第８期）WEB・コールセンター受付】","【（第８期）医療機関受付】"))</f>
        <v/>
      </c>
      <c r="H1930" s="15" t="str" cm="1">
        <f t="array" aca="1" ref="H1930" ca="1">IF(OR(INDIRECT(A1930&amp;B1930&amp;C1930&amp;F1930)="",ISNUMBER(INDIRECT(A1930&amp;B1930&amp;C1930&amp;F1930))=FALSE,INDIRECT(A1930&amp;B1930&amp;C1930&amp;F1930)=0),"",431001)</f>
        <v/>
      </c>
      <c r="I1930" s="15" t="str" cm="1">
        <f t="array" aca="1" ref="I1930" ca="1">IF(OR(INDIRECT(A1930&amp;B1930&amp;C1930&amp;F1930)="",ISNUMBER(INDIRECT(A1930&amp;B1930&amp;C1930&amp;F1930))=FALSE,INDIRECT(A1930&amp;B1930&amp;C1930&amp;F1930)=0),"",G1930&amp;J1930&amp;"."&amp;TEXT(M1930,"00")&amp;TEXT(N1930,"00")&amp;"."&amp;TEXT(O1930,"00")&amp;TEXT(P1930,"00"))</f>
        <v/>
      </c>
      <c r="J1930" s="15" t="str" cm="1">
        <f t="array" aca="1" ref="J1930" ca="1">IF(OR(INDIRECT(A1930&amp;B1930&amp;C1930&amp;F1930)="",ISNUMBER(INDIRECT(A1930&amp;B1930&amp;C1930&amp;F1930))=FALSE,INDIRECT(A1930&amp;B1930&amp;C1930&amp;F1930)=0),"",予約枠報告様式!$B$2)</f>
        <v/>
      </c>
      <c r="K1930" s="15" t="str" cm="1">
        <f t="array" aca="1" ref="K1930" ca="1">IF(OR(INDIRECT(A1930&amp;B1930&amp;C1930&amp;F1930)="",ISNUMBER(INDIRECT(A1930&amp;B1930&amp;C1930&amp;F1930))=FALSE,INDIRECT(A1930&amp;B1930&amp;C1930&amp;F1930)=0),"",1)</f>
        <v/>
      </c>
      <c r="L1930" s="15" t="str" cm="1">
        <f t="array" aca="1" ref="L1930" ca="1">IF(OR(INDIRECT(A1930&amp;B1930&amp;C1930&amp;F1930)="",ISNUMBER(INDIRECT(A1930&amp;B1930&amp;C1930&amp;F1930))=FALSE,INDIRECT(A1930&amp;B1930&amp;C1930&amp;F1930)=0),"",IF(G1930="【（第８期）医療機関受付】",TEXT(INDIRECT(A1930&amp;D1930&amp;E1930&amp;5),"yyy"),TEXT(INDIRECT(A1930&amp;B1930&amp;C1930&amp;5),"yyy")))</f>
        <v/>
      </c>
      <c r="M1930" s="15" t="str" cm="1">
        <f t="array" aca="1" ref="M1930" ca="1">IF(OR(INDIRECT(A1930&amp;B1930&amp;C1930&amp;F1930)="",ISNUMBER(INDIRECT(A1930&amp;B1930&amp;C1930&amp;F1930))=FALSE,INDIRECT(A1930&amp;B1930&amp;C1930&amp;F1930)=0),"",IF(G1930="【（第８期）医療機関受付】",TEXT(INDIRECT(A1930&amp;D1930&amp;E1930&amp;5),"m"),TEXT(INDIRECT(A1930&amp;B1930&amp;C1930&amp;5),"m")))</f>
        <v/>
      </c>
      <c r="N1930" s="15" t="str" cm="1">
        <f t="array" aca="1" ref="N1930" ca="1">IF(OR(INDIRECT(A1930&amp;B1930&amp;C1930&amp;F1930)="",ISNUMBER(INDIRECT(A1930&amp;B1930&amp;C1930&amp;F1930))=FALSE,INDIRECT(A1930&amp;B1930&amp;C1930&amp;F1930)=0),"",IF(G1930="【（第８期）医療機関受付】",TEXT(INDIRECT(A1930&amp;D1930&amp;E1930&amp;5),"d"),TEXT(INDIRECT(A1930&amp;B1930&amp;C1930&amp;5),"d")))</f>
        <v/>
      </c>
      <c r="O1930" s="15" t="str" cm="1">
        <f t="array" aca="1" ref="O1930" ca="1">IF(OR(INDIRECT(A1930&amp;B1930&amp;C1930&amp;F1930)="",ISNUMBER(INDIRECT(A1930&amp;B1930&amp;C1930&amp;F1930))=FALSE,INDIRECT(A1930&amp;B1930&amp;C1930&amp;F1930)=0),"",HOUR(INDIRECT(A1930&amp;"A"&amp;F1930)))</f>
        <v/>
      </c>
      <c r="P1930" s="15" t="str" cm="1">
        <f t="array" aca="1" ref="P1930" ca="1">IF(OR(INDIRECT(A1930&amp;B1930&amp;C1930&amp;F1930)="",ISNUMBER(INDIRECT(A1930&amp;B1930&amp;C1930&amp;F1930))=FALSE,INDIRECT(A1930&amp;B1930&amp;C1930&amp;F1930)=0),"",MINUTE(INDIRECT(A1930&amp;"A"&amp;F1930)))</f>
        <v/>
      </c>
      <c r="Q1930" s="15" t="str" cm="1">
        <f t="array" aca="1" ref="Q1930" ca="1">IF(OR(INDIRECT(A1930&amp;B1930&amp;C1930&amp;F1930)="",ISNUMBER(INDIRECT(A1930&amp;B1930&amp;C1930&amp;F1930))=FALSE,INDIRECT(A1930&amp;B1930&amp;C1930&amp;F1930)=0),"",O1930)</f>
        <v/>
      </c>
      <c r="R1930" s="15" t="str" cm="1">
        <f t="array" aca="1" ref="R1930" ca="1">IF(OR(INDIRECT(A1930&amp;B1930&amp;C1930&amp;F1930)="",ISNUMBER(INDIRECT(A1930&amp;B1930&amp;C1930&amp;F1930))=FALSE,INDIRECT(A1930&amp;B1930&amp;C1930&amp;F1930)=0),"",P1930+14)</f>
        <v/>
      </c>
      <c r="S1930" s="15" t="str" cm="1">
        <f t="array" aca="1" ref="S1930" ca="1">IF(OR(INDIRECT(A1930&amp;B1930&amp;C1930&amp;F1930)="",ISNUMBER(INDIRECT(A1930&amp;B1930&amp;C1930&amp;F1930))=FALSE,INDIRECT(A1930&amp;B1930&amp;C1930&amp;F1930)=0),"",INDIRECT(A1930&amp;B1930&amp;C1930&amp;F1930))</f>
        <v/>
      </c>
      <c r="T1930" s="15" t="str" cm="1">
        <f t="array" aca="1" ref="T1930" ca="1">IF(OR(INDIRECT(A1930&amp;B1930&amp;C1930&amp;F1930)="",ISNUMBER(INDIRECT(A1930&amp;B1930&amp;C1930&amp;F1930))=FALSE,INDIRECT(A1930&amp;B1930&amp;C1930&amp;F1930)=0),"",0)</f>
        <v/>
      </c>
    </row>
    <row r="1931" spans="1:20">
      <c r="A1931" s="23" t="s">
        <v>912</v>
      </c>
      <c r="B1931" s="23" t="s">
        <v>913</v>
      </c>
      <c r="C1931" s="23" t="str">
        <f t="shared" si="90"/>
        <v>m</v>
      </c>
      <c r="D1931" s="23" t="s">
        <v>913</v>
      </c>
      <c r="E1931" s="23" t="str">
        <f t="shared" si="88"/>
        <v>l</v>
      </c>
      <c r="F1931" s="23">
        <f t="shared" si="89"/>
        <v>16</v>
      </c>
      <c r="G1931" s="23" t="str" cm="1">
        <f t="array" aca="1" ref="G1931" ca="1">IF(OR(INDIRECT(A1931&amp;B1931&amp;C1931&amp;F1931)="",ISNUMBER(INDIRECT(A1931&amp;B1931&amp;C1931&amp;F1931))=FALSE),"",IF(INDIRECT(A1931&amp;B1931&amp;C1931&amp;9)="公開","【（第８期）WEB・コールセンター受付】","【（第８期）医療機関受付】"))</f>
        <v/>
      </c>
      <c r="H1931" s="15" t="str" cm="1">
        <f t="array" aca="1" ref="H1931" ca="1">IF(OR(INDIRECT(A1931&amp;B1931&amp;C1931&amp;F1931)="",ISNUMBER(INDIRECT(A1931&amp;B1931&amp;C1931&amp;F1931))=FALSE,INDIRECT(A1931&amp;B1931&amp;C1931&amp;F1931)=0),"",431001)</f>
        <v/>
      </c>
      <c r="I1931" s="15" t="str" cm="1">
        <f t="array" aca="1" ref="I1931" ca="1">IF(OR(INDIRECT(A1931&amp;B1931&amp;C1931&amp;F1931)="",ISNUMBER(INDIRECT(A1931&amp;B1931&amp;C1931&amp;F1931))=FALSE,INDIRECT(A1931&amp;B1931&amp;C1931&amp;F1931)=0),"",G1931&amp;J1931&amp;"."&amp;TEXT(M1931,"00")&amp;TEXT(N1931,"00")&amp;"."&amp;TEXT(O1931,"00")&amp;TEXT(P1931,"00"))</f>
        <v/>
      </c>
      <c r="J1931" s="15" t="str" cm="1">
        <f t="array" aca="1" ref="J1931" ca="1">IF(OR(INDIRECT(A1931&amp;B1931&amp;C1931&amp;F1931)="",ISNUMBER(INDIRECT(A1931&amp;B1931&amp;C1931&amp;F1931))=FALSE,INDIRECT(A1931&amp;B1931&amp;C1931&amp;F1931)=0),"",予約枠報告様式!$B$2)</f>
        <v/>
      </c>
      <c r="K1931" s="15" t="str" cm="1">
        <f t="array" aca="1" ref="K1931" ca="1">IF(OR(INDIRECT(A1931&amp;B1931&amp;C1931&amp;F1931)="",ISNUMBER(INDIRECT(A1931&amp;B1931&amp;C1931&amp;F1931))=FALSE,INDIRECT(A1931&amp;B1931&amp;C1931&amp;F1931)=0),"",1)</f>
        <v/>
      </c>
      <c r="L1931" s="15" t="str" cm="1">
        <f t="array" aca="1" ref="L1931" ca="1">IF(OR(INDIRECT(A1931&amp;B1931&amp;C1931&amp;F1931)="",ISNUMBER(INDIRECT(A1931&amp;B1931&amp;C1931&amp;F1931))=FALSE,INDIRECT(A1931&amp;B1931&amp;C1931&amp;F1931)=0),"",IF(G1931="【（第８期）医療機関受付】",TEXT(INDIRECT(A1931&amp;D1931&amp;E1931&amp;5),"yyy"),TEXT(INDIRECT(A1931&amp;B1931&amp;C1931&amp;5),"yyy")))</f>
        <v/>
      </c>
      <c r="M1931" s="15" t="str" cm="1">
        <f t="array" aca="1" ref="M1931" ca="1">IF(OR(INDIRECT(A1931&amp;B1931&amp;C1931&amp;F1931)="",ISNUMBER(INDIRECT(A1931&amp;B1931&amp;C1931&amp;F1931))=FALSE,INDIRECT(A1931&amp;B1931&amp;C1931&amp;F1931)=0),"",IF(G1931="【（第８期）医療機関受付】",TEXT(INDIRECT(A1931&amp;D1931&amp;E1931&amp;5),"m"),TEXT(INDIRECT(A1931&amp;B1931&amp;C1931&amp;5),"m")))</f>
        <v/>
      </c>
      <c r="N1931" s="15" t="str" cm="1">
        <f t="array" aca="1" ref="N1931" ca="1">IF(OR(INDIRECT(A1931&amp;B1931&amp;C1931&amp;F1931)="",ISNUMBER(INDIRECT(A1931&amp;B1931&amp;C1931&amp;F1931))=FALSE,INDIRECT(A1931&amp;B1931&amp;C1931&amp;F1931)=0),"",IF(G1931="【（第８期）医療機関受付】",TEXT(INDIRECT(A1931&amp;D1931&amp;E1931&amp;5),"d"),TEXT(INDIRECT(A1931&amp;B1931&amp;C1931&amp;5),"d")))</f>
        <v/>
      </c>
      <c r="O1931" s="15" t="str" cm="1">
        <f t="array" aca="1" ref="O1931" ca="1">IF(OR(INDIRECT(A1931&amp;B1931&amp;C1931&amp;F1931)="",ISNUMBER(INDIRECT(A1931&amp;B1931&amp;C1931&amp;F1931))=FALSE,INDIRECT(A1931&amp;B1931&amp;C1931&amp;F1931)=0),"",HOUR(INDIRECT(A1931&amp;"A"&amp;F1931)))</f>
        <v/>
      </c>
      <c r="P1931" s="15" t="str" cm="1">
        <f t="array" aca="1" ref="P1931" ca="1">IF(OR(INDIRECT(A1931&amp;B1931&amp;C1931&amp;F1931)="",ISNUMBER(INDIRECT(A1931&amp;B1931&amp;C1931&amp;F1931))=FALSE,INDIRECT(A1931&amp;B1931&amp;C1931&amp;F1931)=0),"",MINUTE(INDIRECT(A1931&amp;"A"&amp;F1931)))</f>
        <v/>
      </c>
      <c r="Q1931" s="15" t="str" cm="1">
        <f t="array" aca="1" ref="Q1931" ca="1">IF(OR(INDIRECT(A1931&amp;B1931&amp;C1931&amp;F1931)="",ISNUMBER(INDIRECT(A1931&amp;B1931&amp;C1931&amp;F1931))=FALSE,INDIRECT(A1931&amp;B1931&amp;C1931&amp;F1931)=0),"",O1931)</f>
        <v/>
      </c>
      <c r="R1931" s="15" t="str" cm="1">
        <f t="array" aca="1" ref="R1931" ca="1">IF(OR(INDIRECT(A1931&amp;B1931&amp;C1931&amp;F1931)="",ISNUMBER(INDIRECT(A1931&amp;B1931&amp;C1931&amp;F1931))=FALSE,INDIRECT(A1931&amp;B1931&amp;C1931&amp;F1931)=0),"",P1931+14)</f>
        <v/>
      </c>
      <c r="S1931" s="15" t="str" cm="1">
        <f t="array" aca="1" ref="S1931" ca="1">IF(OR(INDIRECT(A1931&amp;B1931&amp;C1931&amp;F1931)="",ISNUMBER(INDIRECT(A1931&amp;B1931&amp;C1931&amp;F1931))=FALSE,INDIRECT(A1931&amp;B1931&amp;C1931&amp;F1931)=0),"",INDIRECT(A1931&amp;B1931&amp;C1931&amp;F1931))</f>
        <v/>
      </c>
      <c r="T1931" s="15" t="str" cm="1">
        <f t="array" aca="1" ref="T1931" ca="1">IF(OR(INDIRECT(A1931&amp;B1931&amp;C1931&amp;F1931)="",ISNUMBER(INDIRECT(A1931&amp;B1931&amp;C1931&amp;F1931))=FALSE,INDIRECT(A1931&amp;B1931&amp;C1931&amp;F1931)=0),"",0)</f>
        <v/>
      </c>
    </row>
    <row r="1932" spans="1:20">
      <c r="A1932" s="23" t="s">
        <v>912</v>
      </c>
      <c r="B1932" s="23" t="s">
        <v>913</v>
      </c>
      <c r="C1932" s="23" t="str">
        <f t="shared" si="90"/>
        <v>m</v>
      </c>
      <c r="D1932" s="23" t="s">
        <v>913</v>
      </c>
      <c r="E1932" s="23" t="str">
        <f t="shared" si="88"/>
        <v>l</v>
      </c>
      <c r="F1932" s="23">
        <f t="shared" si="89"/>
        <v>17</v>
      </c>
      <c r="G1932" s="23" t="str" cm="1">
        <f t="array" aca="1" ref="G1932" ca="1">IF(OR(INDIRECT(A1932&amp;B1932&amp;C1932&amp;F1932)="",ISNUMBER(INDIRECT(A1932&amp;B1932&amp;C1932&amp;F1932))=FALSE),"",IF(INDIRECT(A1932&amp;B1932&amp;C1932&amp;9)="公開","【（第８期）WEB・コールセンター受付】","【（第８期）医療機関受付】"))</f>
        <v/>
      </c>
      <c r="H1932" s="15" t="str" cm="1">
        <f t="array" aca="1" ref="H1932" ca="1">IF(OR(INDIRECT(A1932&amp;B1932&amp;C1932&amp;F1932)="",ISNUMBER(INDIRECT(A1932&amp;B1932&amp;C1932&amp;F1932))=FALSE,INDIRECT(A1932&amp;B1932&amp;C1932&amp;F1932)=0),"",431001)</f>
        <v/>
      </c>
      <c r="I1932" s="15" t="str" cm="1">
        <f t="array" aca="1" ref="I1932" ca="1">IF(OR(INDIRECT(A1932&amp;B1932&amp;C1932&amp;F1932)="",ISNUMBER(INDIRECT(A1932&amp;B1932&amp;C1932&amp;F1932))=FALSE,INDIRECT(A1932&amp;B1932&amp;C1932&amp;F1932)=0),"",G1932&amp;J1932&amp;"."&amp;TEXT(M1932,"00")&amp;TEXT(N1932,"00")&amp;"."&amp;TEXT(O1932,"00")&amp;TEXT(P1932,"00"))</f>
        <v/>
      </c>
      <c r="J1932" s="15" t="str" cm="1">
        <f t="array" aca="1" ref="J1932" ca="1">IF(OR(INDIRECT(A1932&amp;B1932&amp;C1932&amp;F1932)="",ISNUMBER(INDIRECT(A1932&amp;B1932&amp;C1932&amp;F1932))=FALSE,INDIRECT(A1932&amp;B1932&amp;C1932&amp;F1932)=0),"",予約枠報告様式!$B$2)</f>
        <v/>
      </c>
      <c r="K1932" s="15" t="str" cm="1">
        <f t="array" aca="1" ref="K1932" ca="1">IF(OR(INDIRECT(A1932&amp;B1932&amp;C1932&amp;F1932)="",ISNUMBER(INDIRECT(A1932&amp;B1932&amp;C1932&amp;F1932))=FALSE,INDIRECT(A1932&amp;B1932&amp;C1932&amp;F1932)=0),"",1)</f>
        <v/>
      </c>
      <c r="L1932" s="15" t="str" cm="1">
        <f t="array" aca="1" ref="L1932" ca="1">IF(OR(INDIRECT(A1932&amp;B1932&amp;C1932&amp;F1932)="",ISNUMBER(INDIRECT(A1932&amp;B1932&amp;C1932&amp;F1932))=FALSE,INDIRECT(A1932&amp;B1932&amp;C1932&amp;F1932)=0),"",IF(G1932="【（第８期）医療機関受付】",TEXT(INDIRECT(A1932&amp;D1932&amp;E1932&amp;5),"yyy"),TEXT(INDIRECT(A1932&amp;B1932&amp;C1932&amp;5),"yyy")))</f>
        <v/>
      </c>
      <c r="M1932" s="15" t="str" cm="1">
        <f t="array" aca="1" ref="M1932" ca="1">IF(OR(INDIRECT(A1932&amp;B1932&amp;C1932&amp;F1932)="",ISNUMBER(INDIRECT(A1932&amp;B1932&amp;C1932&amp;F1932))=FALSE,INDIRECT(A1932&amp;B1932&amp;C1932&amp;F1932)=0),"",IF(G1932="【（第８期）医療機関受付】",TEXT(INDIRECT(A1932&amp;D1932&amp;E1932&amp;5),"m"),TEXT(INDIRECT(A1932&amp;B1932&amp;C1932&amp;5),"m")))</f>
        <v/>
      </c>
      <c r="N1932" s="15" t="str" cm="1">
        <f t="array" aca="1" ref="N1932" ca="1">IF(OR(INDIRECT(A1932&amp;B1932&amp;C1932&amp;F1932)="",ISNUMBER(INDIRECT(A1932&amp;B1932&amp;C1932&amp;F1932))=FALSE,INDIRECT(A1932&amp;B1932&amp;C1932&amp;F1932)=0),"",IF(G1932="【（第８期）医療機関受付】",TEXT(INDIRECT(A1932&amp;D1932&amp;E1932&amp;5),"d"),TEXT(INDIRECT(A1932&amp;B1932&amp;C1932&amp;5),"d")))</f>
        <v/>
      </c>
      <c r="O1932" s="15" t="str" cm="1">
        <f t="array" aca="1" ref="O1932" ca="1">IF(OR(INDIRECT(A1932&amp;B1932&amp;C1932&amp;F1932)="",ISNUMBER(INDIRECT(A1932&amp;B1932&amp;C1932&amp;F1932))=FALSE,INDIRECT(A1932&amp;B1932&amp;C1932&amp;F1932)=0),"",HOUR(INDIRECT(A1932&amp;"A"&amp;F1932)))</f>
        <v/>
      </c>
      <c r="P1932" s="15" t="str" cm="1">
        <f t="array" aca="1" ref="P1932" ca="1">IF(OR(INDIRECT(A1932&amp;B1932&amp;C1932&amp;F1932)="",ISNUMBER(INDIRECT(A1932&amp;B1932&amp;C1932&amp;F1932))=FALSE,INDIRECT(A1932&amp;B1932&amp;C1932&amp;F1932)=0),"",MINUTE(INDIRECT(A1932&amp;"A"&amp;F1932)))</f>
        <v/>
      </c>
      <c r="Q1932" s="15" t="str" cm="1">
        <f t="array" aca="1" ref="Q1932" ca="1">IF(OR(INDIRECT(A1932&amp;B1932&amp;C1932&amp;F1932)="",ISNUMBER(INDIRECT(A1932&amp;B1932&amp;C1932&amp;F1932))=FALSE,INDIRECT(A1932&amp;B1932&amp;C1932&amp;F1932)=0),"",O1932)</f>
        <v/>
      </c>
      <c r="R1932" s="15" t="str" cm="1">
        <f t="array" aca="1" ref="R1932" ca="1">IF(OR(INDIRECT(A1932&amp;B1932&amp;C1932&amp;F1932)="",ISNUMBER(INDIRECT(A1932&amp;B1932&amp;C1932&amp;F1932))=FALSE,INDIRECT(A1932&amp;B1932&amp;C1932&amp;F1932)=0),"",P1932+14)</f>
        <v/>
      </c>
      <c r="S1932" s="15" t="str" cm="1">
        <f t="array" aca="1" ref="S1932" ca="1">IF(OR(INDIRECT(A1932&amp;B1932&amp;C1932&amp;F1932)="",ISNUMBER(INDIRECT(A1932&amp;B1932&amp;C1932&amp;F1932))=FALSE,INDIRECT(A1932&amp;B1932&amp;C1932&amp;F1932)=0),"",INDIRECT(A1932&amp;B1932&amp;C1932&amp;F1932))</f>
        <v/>
      </c>
      <c r="T1932" s="15" t="str" cm="1">
        <f t="array" aca="1" ref="T1932" ca="1">IF(OR(INDIRECT(A1932&amp;B1932&amp;C1932&amp;F1932)="",ISNUMBER(INDIRECT(A1932&amp;B1932&amp;C1932&amp;F1932))=FALSE,INDIRECT(A1932&amp;B1932&amp;C1932&amp;F1932)=0),"",0)</f>
        <v/>
      </c>
    </row>
    <row r="1933" spans="1:20">
      <c r="A1933" s="23" t="s">
        <v>912</v>
      </c>
      <c r="B1933" s="23" t="s">
        <v>913</v>
      </c>
      <c r="C1933" s="23" t="str">
        <f t="shared" si="90"/>
        <v>m</v>
      </c>
      <c r="D1933" s="23" t="s">
        <v>913</v>
      </c>
      <c r="E1933" s="23" t="str">
        <f t="shared" si="88"/>
        <v>l</v>
      </c>
      <c r="F1933" s="23">
        <f t="shared" si="89"/>
        <v>18</v>
      </c>
      <c r="G1933" s="23" t="str" cm="1">
        <f t="array" aca="1" ref="G1933" ca="1">IF(OR(INDIRECT(A1933&amp;B1933&amp;C1933&amp;F1933)="",ISNUMBER(INDIRECT(A1933&amp;B1933&amp;C1933&amp;F1933))=FALSE),"",IF(INDIRECT(A1933&amp;B1933&amp;C1933&amp;9)="公開","【（第８期）WEB・コールセンター受付】","【（第８期）医療機関受付】"))</f>
        <v/>
      </c>
      <c r="H1933" s="15" t="str" cm="1">
        <f t="array" aca="1" ref="H1933" ca="1">IF(OR(INDIRECT(A1933&amp;B1933&amp;C1933&amp;F1933)="",ISNUMBER(INDIRECT(A1933&amp;B1933&amp;C1933&amp;F1933))=FALSE,INDIRECT(A1933&amp;B1933&amp;C1933&amp;F1933)=0),"",431001)</f>
        <v/>
      </c>
      <c r="I1933" s="15" t="str" cm="1">
        <f t="array" aca="1" ref="I1933" ca="1">IF(OR(INDIRECT(A1933&amp;B1933&amp;C1933&amp;F1933)="",ISNUMBER(INDIRECT(A1933&amp;B1933&amp;C1933&amp;F1933))=FALSE,INDIRECT(A1933&amp;B1933&amp;C1933&amp;F1933)=0),"",G1933&amp;J1933&amp;"."&amp;TEXT(M1933,"00")&amp;TEXT(N1933,"00")&amp;"."&amp;TEXT(O1933,"00")&amp;TEXT(P1933,"00"))</f>
        <v/>
      </c>
      <c r="J1933" s="15" t="str" cm="1">
        <f t="array" aca="1" ref="J1933" ca="1">IF(OR(INDIRECT(A1933&amp;B1933&amp;C1933&amp;F1933)="",ISNUMBER(INDIRECT(A1933&amp;B1933&amp;C1933&amp;F1933))=FALSE,INDIRECT(A1933&amp;B1933&amp;C1933&amp;F1933)=0),"",予約枠報告様式!$B$2)</f>
        <v/>
      </c>
      <c r="K1933" s="15" t="str" cm="1">
        <f t="array" aca="1" ref="K1933" ca="1">IF(OR(INDIRECT(A1933&amp;B1933&amp;C1933&amp;F1933)="",ISNUMBER(INDIRECT(A1933&amp;B1933&amp;C1933&amp;F1933))=FALSE,INDIRECT(A1933&amp;B1933&amp;C1933&amp;F1933)=0),"",1)</f>
        <v/>
      </c>
      <c r="L1933" s="15" t="str" cm="1">
        <f t="array" aca="1" ref="L1933" ca="1">IF(OR(INDIRECT(A1933&amp;B1933&amp;C1933&amp;F1933)="",ISNUMBER(INDIRECT(A1933&amp;B1933&amp;C1933&amp;F1933))=FALSE,INDIRECT(A1933&amp;B1933&amp;C1933&amp;F1933)=0),"",IF(G1933="【（第８期）医療機関受付】",TEXT(INDIRECT(A1933&amp;D1933&amp;E1933&amp;5),"yyy"),TEXT(INDIRECT(A1933&amp;B1933&amp;C1933&amp;5),"yyy")))</f>
        <v/>
      </c>
      <c r="M1933" s="15" t="str" cm="1">
        <f t="array" aca="1" ref="M1933" ca="1">IF(OR(INDIRECT(A1933&amp;B1933&amp;C1933&amp;F1933)="",ISNUMBER(INDIRECT(A1933&amp;B1933&amp;C1933&amp;F1933))=FALSE,INDIRECT(A1933&amp;B1933&amp;C1933&amp;F1933)=0),"",IF(G1933="【（第８期）医療機関受付】",TEXT(INDIRECT(A1933&amp;D1933&amp;E1933&amp;5),"m"),TEXT(INDIRECT(A1933&amp;B1933&amp;C1933&amp;5),"m")))</f>
        <v/>
      </c>
      <c r="N1933" s="15" t="str" cm="1">
        <f t="array" aca="1" ref="N1933" ca="1">IF(OR(INDIRECT(A1933&amp;B1933&amp;C1933&amp;F1933)="",ISNUMBER(INDIRECT(A1933&amp;B1933&amp;C1933&amp;F1933))=FALSE,INDIRECT(A1933&amp;B1933&amp;C1933&amp;F1933)=0),"",IF(G1933="【（第８期）医療機関受付】",TEXT(INDIRECT(A1933&amp;D1933&amp;E1933&amp;5),"d"),TEXT(INDIRECT(A1933&amp;B1933&amp;C1933&amp;5),"d")))</f>
        <v/>
      </c>
      <c r="O1933" s="15" t="str" cm="1">
        <f t="array" aca="1" ref="O1933" ca="1">IF(OR(INDIRECT(A1933&amp;B1933&amp;C1933&amp;F1933)="",ISNUMBER(INDIRECT(A1933&amp;B1933&amp;C1933&amp;F1933))=FALSE,INDIRECT(A1933&amp;B1933&amp;C1933&amp;F1933)=0),"",HOUR(INDIRECT(A1933&amp;"A"&amp;F1933)))</f>
        <v/>
      </c>
      <c r="P1933" s="15" t="str" cm="1">
        <f t="array" aca="1" ref="P1933" ca="1">IF(OR(INDIRECT(A1933&amp;B1933&amp;C1933&amp;F1933)="",ISNUMBER(INDIRECT(A1933&amp;B1933&amp;C1933&amp;F1933))=FALSE,INDIRECT(A1933&amp;B1933&amp;C1933&amp;F1933)=0),"",MINUTE(INDIRECT(A1933&amp;"A"&amp;F1933)))</f>
        <v/>
      </c>
      <c r="Q1933" s="15" t="str" cm="1">
        <f t="array" aca="1" ref="Q1933" ca="1">IF(OR(INDIRECT(A1933&amp;B1933&amp;C1933&amp;F1933)="",ISNUMBER(INDIRECT(A1933&amp;B1933&amp;C1933&amp;F1933))=FALSE,INDIRECT(A1933&amp;B1933&amp;C1933&amp;F1933)=0),"",O1933)</f>
        <v/>
      </c>
      <c r="R1933" s="15" t="str" cm="1">
        <f t="array" aca="1" ref="R1933" ca="1">IF(OR(INDIRECT(A1933&amp;B1933&amp;C1933&amp;F1933)="",ISNUMBER(INDIRECT(A1933&amp;B1933&amp;C1933&amp;F1933))=FALSE,INDIRECT(A1933&amp;B1933&amp;C1933&amp;F1933)=0),"",P1933+14)</f>
        <v/>
      </c>
      <c r="S1933" s="15" t="str" cm="1">
        <f t="array" aca="1" ref="S1933" ca="1">IF(OR(INDIRECT(A1933&amp;B1933&amp;C1933&amp;F1933)="",ISNUMBER(INDIRECT(A1933&amp;B1933&amp;C1933&amp;F1933))=FALSE,INDIRECT(A1933&amp;B1933&amp;C1933&amp;F1933)=0),"",INDIRECT(A1933&amp;B1933&amp;C1933&amp;F1933))</f>
        <v/>
      </c>
      <c r="T1933" s="15" t="str" cm="1">
        <f t="array" aca="1" ref="T1933" ca="1">IF(OR(INDIRECT(A1933&amp;B1933&amp;C1933&amp;F1933)="",ISNUMBER(INDIRECT(A1933&amp;B1933&amp;C1933&amp;F1933))=FALSE,INDIRECT(A1933&amp;B1933&amp;C1933&amp;F1933)=0),"",0)</f>
        <v/>
      </c>
    </row>
    <row r="1934" spans="1:20">
      <c r="A1934" s="23" t="s">
        <v>912</v>
      </c>
      <c r="B1934" s="23" t="s">
        <v>913</v>
      </c>
      <c r="C1934" s="23" t="str">
        <f t="shared" si="90"/>
        <v>m</v>
      </c>
      <c r="D1934" s="23" t="s">
        <v>913</v>
      </c>
      <c r="E1934" s="23" t="str">
        <f t="shared" si="88"/>
        <v>l</v>
      </c>
      <c r="F1934" s="23">
        <f t="shared" si="89"/>
        <v>19</v>
      </c>
      <c r="G1934" s="23" t="str" cm="1">
        <f t="array" aca="1" ref="G1934" ca="1">IF(OR(INDIRECT(A1934&amp;B1934&amp;C1934&amp;F1934)="",ISNUMBER(INDIRECT(A1934&amp;B1934&amp;C1934&amp;F1934))=FALSE),"",IF(INDIRECT(A1934&amp;B1934&amp;C1934&amp;9)="公開","【（第８期）WEB・コールセンター受付】","【（第８期）医療機関受付】"))</f>
        <v/>
      </c>
      <c r="H1934" s="15" t="str" cm="1">
        <f t="array" aca="1" ref="H1934" ca="1">IF(OR(INDIRECT(A1934&amp;B1934&amp;C1934&amp;F1934)="",ISNUMBER(INDIRECT(A1934&amp;B1934&amp;C1934&amp;F1934))=FALSE,INDIRECT(A1934&amp;B1934&amp;C1934&amp;F1934)=0),"",431001)</f>
        <v/>
      </c>
      <c r="I1934" s="15" t="str" cm="1">
        <f t="array" aca="1" ref="I1934" ca="1">IF(OR(INDIRECT(A1934&amp;B1934&amp;C1934&amp;F1934)="",ISNUMBER(INDIRECT(A1934&amp;B1934&amp;C1934&amp;F1934))=FALSE,INDIRECT(A1934&amp;B1934&amp;C1934&amp;F1934)=0),"",G1934&amp;J1934&amp;"."&amp;TEXT(M1934,"00")&amp;TEXT(N1934,"00")&amp;"."&amp;TEXT(O1934,"00")&amp;TEXT(P1934,"00"))</f>
        <v/>
      </c>
      <c r="J1934" s="15" t="str" cm="1">
        <f t="array" aca="1" ref="J1934" ca="1">IF(OR(INDIRECT(A1934&amp;B1934&amp;C1934&amp;F1934)="",ISNUMBER(INDIRECT(A1934&amp;B1934&amp;C1934&amp;F1934))=FALSE,INDIRECT(A1934&amp;B1934&amp;C1934&amp;F1934)=0),"",予約枠報告様式!$B$2)</f>
        <v/>
      </c>
      <c r="K1934" s="15" t="str" cm="1">
        <f t="array" aca="1" ref="K1934" ca="1">IF(OR(INDIRECT(A1934&amp;B1934&amp;C1934&amp;F1934)="",ISNUMBER(INDIRECT(A1934&amp;B1934&amp;C1934&amp;F1934))=FALSE,INDIRECT(A1934&amp;B1934&amp;C1934&amp;F1934)=0),"",1)</f>
        <v/>
      </c>
      <c r="L1934" s="15" t="str" cm="1">
        <f t="array" aca="1" ref="L1934" ca="1">IF(OR(INDIRECT(A1934&amp;B1934&amp;C1934&amp;F1934)="",ISNUMBER(INDIRECT(A1934&amp;B1934&amp;C1934&amp;F1934))=FALSE,INDIRECT(A1934&amp;B1934&amp;C1934&amp;F1934)=0),"",IF(G1934="【（第８期）医療機関受付】",TEXT(INDIRECT(A1934&amp;D1934&amp;E1934&amp;5),"yyy"),TEXT(INDIRECT(A1934&amp;B1934&amp;C1934&amp;5),"yyy")))</f>
        <v/>
      </c>
      <c r="M1934" s="15" t="str" cm="1">
        <f t="array" aca="1" ref="M1934" ca="1">IF(OR(INDIRECT(A1934&amp;B1934&amp;C1934&amp;F1934)="",ISNUMBER(INDIRECT(A1934&amp;B1934&amp;C1934&amp;F1934))=FALSE,INDIRECT(A1934&amp;B1934&amp;C1934&amp;F1934)=0),"",IF(G1934="【（第８期）医療機関受付】",TEXT(INDIRECT(A1934&amp;D1934&amp;E1934&amp;5),"m"),TEXT(INDIRECT(A1934&amp;B1934&amp;C1934&amp;5),"m")))</f>
        <v/>
      </c>
      <c r="N1934" s="15" t="str" cm="1">
        <f t="array" aca="1" ref="N1934" ca="1">IF(OR(INDIRECT(A1934&amp;B1934&amp;C1934&amp;F1934)="",ISNUMBER(INDIRECT(A1934&amp;B1934&amp;C1934&amp;F1934))=FALSE,INDIRECT(A1934&amp;B1934&amp;C1934&amp;F1934)=0),"",IF(G1934="【（第８期）医療機関受付】",TEXT(INDIRECT(A1934&amp;D1934&amp;E1934&amp;5),"d"),TEXT(INDIRECT(A1934&amp;B1934&amp;C1934&amp;5),"d")))</f>
        <v/>
      </c>
      <c r="O1934" s="15" t="str" cm="1">
        <f t="array" aca="1" ref="O1934" ca="1">IF(OR(INDIRECT(A1934&amp;B1934&amp;C1934&amp;F1934)="",ISNUMBER(INDIRECT(A1934&amp;B1934&amp;C1934&amp;F1934))=FALSE,INDIRECT(A1934&amp;B1934&amp;C1934&amp;F1934)=0),"",HOUR(INDIRECT(A1934&amp;"A"&amp;F1934)))</f>
        <v/>
      </c>
      <c r="P1934" s="15" t="str" cm="1">
        <f t="array" aca="1" ref="P1934" ca="1">IF(OR(INDIRECT(A1934&amp;B1934&amp;C1934&amp;F1934)="",ISNUMBER(INDIRECT(A1934&amp;B1934&amp;C1934&amp;F1934))=FALSE,INDIRECT(A1934&amp;B1934&amp;C1934&amp;F1934)=0),"",MINUTE(INDIRECT(A1934&amp;"A"&amp;F1934)))</f>
        <v/>
      </c>
      <c r="Q1934" s="15" t="str" cm="1">
        <f t="array" aca="1" ref="Q1934" ca="1">IF(OR(INDIRECT(A1934&amp;B1934&amp;C1934&amp;F1934)="",ISNUMBER(INDIRECT(A1934&amp;B1934&amp;C1934&amp;F1934))=FALSE,INDIRECT(A1934&amp;B1934&amp;C1934&amp;F1934)=0),"",O1934)</f>
        <v/>
      </c>
      <c r="R1934" s="15" t="str" cm="1">
        <f t="array" aca="1" ref="R1934" ca="1">IF(OR(INDIRECT(A1934&amp;B1934&amp;C1934&amp;F1934)="",ISNUMBER(INDIRECT(A1934&amp;B1934&amp;C1934&amp;F1934))=FALSE,INDIRECT(A1934&amp;B1934&amp;C1934&amp;F1934)=0),"",P1934+14)</f>
        <v/>
      </c>
      <c r="S1934" s="15" t="str" cm="1">
        <f t="array" aca="1" ref="S1934" ca="1">IF(OR(INDIRECT(A1934&amp;B1934&amp;C1934&amp;F1934)="",ISNUMBER(INDIRECT(A1934&amp;B1934&amp;C1934&amp;F1934))=FALSE,INDIRECT(A1934&amp;B1934&amp;C1934&amp;F1934)=0),"",INDIRECT(A1934&amp;B1934&amp;C1934&amp;F1934))</f>
        <v/>
      </c>
      <c r="T1934" s="15" t="str" cm="1">
        <f t="array" aca="1" ref="T1934" ca="1">IF(OR(INDIRECT(A1934&amp;B1934&amp;C1934&amp;F1934)="",ISNUMBER(INDIRECT(A1934&amp;B1934&amp;C1934&amp;F1934))=FALSE,INDIRECT(A1934&amp;B1934&amp;C1934&amp;F1934)=0),"",0)</f>
        <v/>
      </c>
    </row>
    <row r="1935" spans="1:20">
      <c r="A1935" s="23" t="s">
        <v>912</v>
      </c>
      <c r="B1935" s="23" t="s">
        <v>913</v>
      </c>
      <c r="C1935" s="23" t="str">
        <f t="shared" si="90"/>
        <v>m</v>
      </c>
      <c r="D1935" s="23" t="s">
        <v>913</v>
      </c>
      <c r="E1935" s="23" t="str">
        <f t="shared" si="88"/>
        <v>l</v>
      </c>
      <c r="F1935" s="23">
        <f t="shared" si="89"/>
        <v>20</v>
      </c>
      <c r="G1935" s="23" t="str" cm="1">
        <f t="array" aca="1" ref="G1935" ca="1">IF(OR(INDIRECT(A1935&amp;B1935&amp;C1935&amp;F1935)="",ISNUMBER(INDIRECT(A1935&amp;B1935&amp;C1935&amp;F1935))=FALSE),"",IF(INDIRECT(A1935&amp;B1935&amp;C1935&amp;9)="公開","【（第８期）WEB・コールセンター受付】","【（第８期）医療機関受付】"))</f>
        <v/>
      </c>
      <c r="H1935" s="15" t="str" cm="1">
        <f t="array" aca="1" ref="H1935" ca="1">IF(OR(INDIRECT(A1935&amp;B1935&amp;C1935&amp;F1935)="",ISNUMBER(INDIRECT(A1935&amp;B1935&amp;C1935&amp;F1935))=FALSE,INDIRECT(A1935&amp;B1935&amp;C1935&amp;F1935)=0),"",431001)</f>
        <v/>
      </c>
      <c r="I1935" s="15" t="str" cm="1">
        <f t="array" aca="1" ref="I1935" ca="1">IF(OR(INDIRECT(A1935&amp;B1935&amp;C1935&amp;F1935)="",ISNUMBER(INDIRECT(A1935&amp;B1935&amp;C1935&amp;F1935))=FALSE,INDIRECT(A1935&amp;B1935&amp;C1935&amp;F1935)=0),"",G1935&amp;J1935&amp;"."&amp;TEXT(M1935,"00")&amp;TEXT(N1935,"00")&amp;"."&amp;TEXT(O1935,"00")&amp;TEXT(P1935,"00"))</f>
        <v/>
      </c>
      <c r="J1935" s="15" t="str" cm="1">
        <f t="array" aca="1" ref="J1935" ca="1">IF(OR(INDIRECT(A1935&amp;B1935&amp;C1935&amp;F1935)="",ISNUMBER(INDIRECT(A1935&amp;B1935&amp;C1935&amp;F1935))=FALSE,INDIRECT(A1935&amp;B1935&amp;C1935&amp;F1935)=0),"",予約枠報告様式!$B$2)</f>
        <v/>
      </c>
      <c r="K1935" s="15" t="str" cm="1">
        <f t="array" aca="1" ref="K1935" ca="1">IF(OR(INDIRECT(A1935&amp;B1935&amp;C1935&amp;F1935)="",ISNUMBER(INDIRECT(A1935&amp;B1935&amp;C1935&amp;F1935))=FALSE,INDIRECT(A1935&amp;B1935&amp;C1935&amp;F1935)=0),"",1)</f>
        <v/>
      </c>
      <c r="L1935" s="15" t="str" cm="1">
        <f t="array" aca="1" ref="L1935" ca="1">IF(OR(INDIRECT(A1935&amp;B1935&amp;C1935&amp;F1935)="",ISNUMBER(INDIRECT(A1935&amp;B1935&amp;C1935&amp;F1935))=FALSE,INDIRECT(A1935&amp;B1935&amp;C1935&amp;F1935)=0),"",IF(G1935="【（第８期）医療機関受付】",TEXT(INDIRECT(A1935&amp;D1935&amp;E1935&amp;5),"yyy"),TEXT(INDIRECT(A1935&amp;B1935&amp;C1935&amp;5),"yyy")))</f>
        <v/>
      </c>
      <c r="M1935" s="15" t="str" cm="1">
        <f t="array" aca="1" ref="M1935" ca="1">IF(OR(INDIRECT(A1935&amp;B1935&amp;C1935&amp;F1935)="",ISNUMBER(INDIRECT(A1935&amp;B1935&amp;C1935&amp;F1935))=FALSE,INDIRECT(A1935&amp;B1935&amp;C1935&amp;F1935)=0),"",IF(G1935="【（第８期）医療機関受付】",TEXT(INDIRECT(A1935&amp;D1935&amp;E1935&amp;5),"m"),TEXT(INDIRECT(A1935&amp;B1935&amp;C1935&amp;5),"m")))</f>
        <v/>
      </c>
      <c r="N1935" s="15" t="str" cm="1">
        <f t="array" aca="1" ref="N1935" ca="1">IF(OR(INDIRECT(A1935&amp;B1935&amp;C1935&amp;F1935)="",ISNUMBER(INDIRECT(A1935&amp;B1935&amp;C1935&amp;F1935))=FALSE,INDIRECT(A1935&amp;B1935&amp;C1935&amp;F1935)=0),"",IF(G1935="【（第８期）医療機関受付】",TEXT(INDIRECT(A1935&amp;D1935&amp;E1935&amp;5),"d"),TEXT(INDIRECT(A1935&amp;B1935&amp;C1935&amp;5),"d")))</f>
        <v/>
      </c>
      <c r="O1935" s="15" t="str" cm="1">
        <f t="array" aca="1" ref="O1935" ca="1">IF(OR(INDIRECT(A1935&amp;B1935&amp;C1935&amp;F1935)="",ISNUMBER(INDIRECT(A1935&amp;B1935&amp;C1935&amp;F1935))=FALSE,INDIRECT(A1935&amp;B1935&amp;C1935&amp;F1935)=0),"",HOUR(INDIRECT(A1935&amp;"A"&amp;F1935)))</f>
        <v/>
      </c>
      <c r="P1935" s="15" t="str" cm="1">
        <f t="array" aca="1" ref="P1935" ca="1">IF(OR(INDIRECT(A1935&amp;B1935&amp;C1935&amp;F1935)="",ISNUMBER(INDIRECT(A1935&amp;B1935&amp;C1935&amp;F1935))=FALSE,INDIRECT(A1935&amp;B1935&amp;C1935&amp;F1935)=0),"",MINUTE(INDIRECT(A1935&amp;"A"&amp;F1935)))</f>
        <v/>
      </c>
      <c r="Q1935" s="15" t="str" cm="1">
        <f t="array" aca="1" ref="Q1935" ca="1">IF(OR(INDIRECT(A1935&amp;B1935&amp;C1935&amp;F1935)="",ISNUMBER(INDIRECT(A1935&amp;B1935&amp;C1935&amp;F1935))=FALSE,INDIRECT(A1935&amp;B1935&amp;C1935&amp;F1935)=0),"",O1935)</f>
        <v/>
      </c>
      <c r="R1935" s="15" t="str" cm="1">
        <f t="array" aca="1" ref="R1935" ca="1">IF(OR(INDIRECT(A1935&amp;B1935&amp;C1935&amp;F1935)="",ISNUMBER(INDIRECT(A1935&amp;B1935&amp;C1935&amp;F1935))=FALSE,INDIRECT(A1935&amp;B1935&amp;C1935&amp;F1935)=0),"",P1935+14)</f>
        <v/>
      </c>
      <c r="S1935" s="15" t="str" cm="1">
        <f t="array" aca="1" ref="S1935" ca="1">IF(OR(INDIRECT(A1935&amp;B1935&amp;C1935&amp;F1935)="",ISNUMBER(INDIRECT(A1935&amp;B1935&amp;C1935&amp;F1935))=FALSE,INDIRECT(A1935&amp;B1935&amp;C1935&amp;F1935)=0),"",INDIRECT(A1935&amp;B1935&amp;C1935&amp;F1935))</f>
        <v/>
      </c>
      <c r="T1935" s="15" t="str" cm="1">
        <f t="array" aca="1" ref="T1935" ca="1">IF(OR(INDIRECT(A1935&amp;B1935&amp;C1935&amp;F1935)="",ISNUMBER(INDIRECT(A1935&amp;B1935&amp;C1935&amp;F1935))=FALSE,INDIRECT(A1935&amp;B1935&amp;C1935&amp;F1935)=0),"",0)</f>
        <v/>
      </c>
    </row>
    <row r="1936" spans="1:20">
      <c r="A1936" s="23" t="s">
        <v>912</v>
      </c>
      <c r="B1936" s="23" t="s">
        <v>913</v>
      </c>
      <c r="C1936" s="23" t="str">
        <f t="shared" si="90"/>
        <v>m</v>
      </c>
      <c r="D1936" s="23" t="s">
        <v>913</v>
      </c>
      <c r="E1936" s="23" t="str">
        <f t="shared" si="88"/>
        <v>l</v>
      </c>
      <c r="F1936" s="23">
        <f t="shared" si="89"/>
        <v>21</v>
      </c>
      <c r="G1936" s="23" t="str" cm="1">
        <f t="array" aca="1" ref="G1936" ca="1">IF(OR(INDIRECT(A1936&amp;B1936&amp;C1936&amp;F1936)="",ISNUMBER(INDIRECT(A1936&amp;B1936&amp;C1936&amp;F1936))=FALSE),"",IF(INDIRECT(A1936&amp;B1936&amp;C1936&amp;9)="公開","【（第８期）WEB・コールセンター受付】","【（第８期）医療機関受付】"))</f>
        <v/>
      </c>
      <c r="H1936" s="15" t="str" cm="1">
        <f t="array" aca="1" ref="H1936" ca="1">IF(OR(INDIRECT(A1936&amp;B1936&amp;C1936&amp;F1936)="",ISNUMBER(INDIRECT(A1936&amp;B1936&amp;C1936&amp;F1936))=FALSE,INDIRECT(A1936&amp;B1936&amp;C1936&amp;F1936)=0),"",431001)</f>
        <v/>
      </c>
      <c r="I1936" s="15" t="str" cm="1">
        <f t="array" aca="1" ref="I1936" ca="1">IF(OR(INDIRECT(A1936&amp;B1936&amp;C1936&amp;F1936)="",ISNUMBER(INDIRECT(A1936&amp;B1936&amp;C1936&amp;F1936))=FALSE,INDIRECT(A1936&amp;B1936&amp;C1936&amp;F1936)=0),"",G1936&amp;J1936&amp;"."&amp;TEXT(M1936,"00")&amp;TEXT(N1936,"00")&amp;"."&amp;TEXT(O1936,"00")&amp;TEXT(P1936,"00"))</f>
        <v/>
      </c>
      <c r="J1936" s="15" t="str" cm="1">
        <f t="array" aca="1" ref="J1936" ca="1">IF(OR(INDIRECT(A1936&amp;B1936&amp;C1936&amp;F1936)="",ISNUMBER(INDIRECT(A1936&amp;B1936&amp;C1936&amp;F1936))=FALSE,INDIRECT(A1936&amp;B1936&amp;C1936&amp;F1936)=0),"",予約枠報告様式!$B$2)</f>
        <v/>
      </c>
      <c r="K1936" s="15" t="str" cm="1">
        <f t="array" aca="1" ref="K1936" ca="1">IF(OR(INDIRECT(A1936&amp;B1936&amp;C1936&amp;F1936)="",ISNUMBER(INDIRECT(A1936&amp;B1936&amp;C1936&amp;F1936))=FALSE,INDIRECT(A1936&amp;B1936&amp;C1936&amp;F1936)=0),"",1)</f>
        <v/>
      </c>
      <c r="L1936" s="15" t="str" cm="1">
        <f t="array" aca="1" ref="L1936" ca="1">IF(OR(INDIRECT(A1936&amp;B1936&amp;C1936&amp;F1936)="",ISNUMBER(INDIRECT(A1936&amp;B1936&amp;C1936&amp;F1936))=FALSE,INDIRECT(A1936&amp;B1936&amp;C1936&amp;F1936)=0),"",IF(G1936="【（第８期）医療機関受付】",TEXT(INDIRECT(A1936&amp;D1936&amp;E1936&amp;5),"yyy"),TEXT(INDIRECT(A1936&amp;B1936&amp;C1936&amp;5),"yyy")))</f>
        <v/>
      </c>
      <c r="M1936" s="15" t="str" cm="1">
        <f t="array" aca="1" ref="M1936" ca="1">IF(OR(INDIRECT(A1936&amp;B1936&amp;C1936&amp;F1936)="",ISNUMBER(INDIRECT(A1936&amp;B1936&amp;C1936&amp;F1936))=FALSE,INDIRECT(A1936&amp;B1936&amp;C1936&amp;F1936)=0),"",IF(G1936="【（第８期）医療機関受付】",TEXT(INDIRECT(A1936&amp;D1936&amp;E1936&amp;5),"m"),TEXT(INDIRECT(A1936&amp;B1936&amp;C1936&amp;5),"m")))</f>
        <v/>
      </c>
      <c r="N1936" s="15" t="str" cm="1">
        <f t="array" aca="1" ref="N1936" ca="1">IF(OR(INDIRECT(A1936&amp;B1936&amp;C1936&amp;F1936)="",ISNUMBER(INDIRECT(A1936&amp;B1936&amp;C1936&amp;F1936))=FALSE,INDIRECT(A1936&amp;B1936&amp;C1936&amp;F1936)=0),"",IF(G1936="【（第８期）医療機関受付】",TEXT(INDIRECT(A1936&amp;D1936&amp;E1936&amp;5),"d"),TEXT(INDIRECT(A1936&amp;B1936&amp;C1936&amp;5),"d")))</f>
        <v/>
      </c>
      <c r="O1936" s="15" t="str" cm="1">
        <f t="array" aca="1" ref="O1936" ca="1">IF(OR(INDIRECT(A1936&amp;B1936&amp;C1936&amp;F1936)="",ISNUMBER(INDIRECT(A1936&amp;B1936&amp;C1936&amp;F1936))=FALSE,INDIRECT(A1936&amp;B1936&amp;C1936&amp;F1936)=0),"",HOUR(INDIRECT(A1936&amp;"A"&amp;F1936)))</f>
        <v/>
      </c>
      <c r="P1936" s="15" t="str" cm="1">
        <f t="array" aca="1" ref="P1936" ca="1">IF(OR(INDIRECT(A1936&amp;B1936&amp;C1936&amp;F1936)="",ISNUMBER(INDIRECT(A1936&amp;B1936&amp;C1936&amp;F1936))=FALSE,INDIRECT(A1936&amp;B1936&amp;C1936&amp;F1936)=0),"",MINUTE(INDIRECT(A1936&amp;"A"&amp;F1936)))</f>
        <v/>
      </c>
      <c r="Q1936" s="15" t="str" cm="1">
        <f t="array" aca="1" ref="Q1936" ca="1">IF(OR(INDIRECT(A1936&amp;B1936&amp;C1936&amp;F1936)="",ISNUMBER(INDIRECT(A1936&amp;B1936&amp;C1936&amp;F1936))=FALSE,INDIRECT(A1936&amp;B1936&amp;C1936&amp;F1936)=0),"",O1936)</f>
        <v/>
      </c>
      <c r="R1936" s="15" t="str" cm="1">
        <f t="array" aca="1" ref="R1936" ca="1">IF(OR(INDIRECT(A1936&amp;B1936&amp;C1936&amp;F1936)="",ISNUMBER(INDIRECT(A1936&amp;B1936&amp;C1936&amp;F1936))=FALSE,INDIRECT(A1936&amp;B1936&amp;C1936&amp;F1936)=0),"",P1936+14)</f>
        <v/>
      </c>
      <c r="S1936" s="15" t="str" cm="1">
        <f t="array" aca="1" ref="S1936" ca="1">IF(OR(INDIRECT(A1936&amp;B1936&amp;C1936&amp;F1936)="",ISNUMBER(INDIRECT(A1936&amp;B1936&amp;C1936&amp;F1936))=FALSE,INDIRECT(A1936&amp;B1936&amp;C1936&amp;F1936)=0),"",INDIRECT(A1936&amp;B1936&amp;C1936&amp;F1936))</f>
        <v/>
      </c>
      <c r="T1936" s="15" t="str" cm="1">
        <f t="array" aca="1" ref="T1936" ca="1">IF(OR(INDIRECT(A1936&amp;B1936&amp;C1936&amp;F1936)="",ISNUMBER(INDIRECT(A1936&amp;B1936&amp;C1936&amp;F1936))=FALSE,INDIRECT(A1936&amp;B1936&amp;C1936&amp;F1936)=0),"",0)</f>
        <v/>
      </c>
    </row>
    <row r="1937" spans="1:20">
      <c r="A1937" s="23" t="s">
        <v>912</v>
      </c>
      <c r="B1937" s="23" t="s">
        <v>913</v>
      </c>
      <c r="C1937" s="23" t="str">
        <f t="shared" si="90"/>
        <v>m</v>
      </c>
      <c r="D1937" s="23" t="s">
        <v>913</v>
      </c>
      <c r="E1937" s="23" t="str">
        <f t="shared" si="88"/>
        <v>l</v>
      </c>
      <c r="F1937" s="23">
        <f t="shared" si="89"/>
        <v>22</v>
      </c>
      <c r="G1937" s="23" t="str" cm="1">
        <f t="array" aca="1" ref="G1937" ca="1">IF(OR(INDIRECT(A1937&amp;B1937&amp;C1937&amp;F1937)="",ISNUMBER(INDIRECT(A1937&amp;B1937&amp;C1937&amp;F1937))=FALSE),"",IF(INDIRECT(A1937&amp;B1937&amp;C1937&amp;9)="公開","【（第８期）WEB・コールセンター受付】","【（第８期）医療機関受付】"))</f>
        <v/>
      </c>
      <c r="H1937" s="15" t="str" cm="1">
        <f t="array" aca="1" ref="H1937" ca="1">IF(OR(INDIRECT(A1937&amp;B1937&amp;C1937&amp;F1937)="",ISNUMBER(INDIRECT(A1937&amp;B1937&amp;C1937&amp;F1937))=FALSE,INDIRECT(A1937&amp;B1937&amp;C1937&amp;F1937)=0),"",431001)</f>
        <v/>
      </c>
      <c r="I1937" s="15" t="str" cm="1">
        <f t="array" aca="1" ref="I1937" ca="1">IF(OR(INDIRECT(A1937&amp;B1937&amp;C1937&amp;F1937)="",ISNUMBER(INDIRECT(A1937&amp;B1937&amp;C1937&amp;F1937))=FALSE,INDIRECT(A1937&amp;B1937&amp;C1937&amp;F1937)=0),"",G1937&amp;J1937&amp;"."&amp;TEXT(M1937,"00")&amp;TEXT(N1937,"00")&amp;"."&amp;TEXT(O1937,"00")&amp;TEXT(P1937,"00"))</f>
        <v/>
      </c>
      <c r="J1937" s="15" t="str" cm="1">
        <f t="array" aca="1" ref="J1937" ca="1">IF(OR(INDIRECT(A1937&amp;B1937&amp;C1937&amp;F1937)="",ISNUMBER(INDIRECT(A1937&amp;B1937&amp;C1937&amp;F1937))=FALSE,INDIRECT(A1937&amp;B1937&amp;C1937&amp;F1937)=0),"",予約枠報告様式!$B$2)</f>
        <v/>
      </c>
      <c r="K1937" s="15" t="str" cm="1">
        <f t="array" aca="1" ref="K1937" ca="1">IF(OR(INDIRECT(A1937&amp;B1937&amp;C1937&amp;F1937)="",ISNUMBER(INDIRECT(A1937&amp;B1937&amp;C1937&amp;F1937))=FALSE,INDIRECT(A1937&amp;B1937&amp;C1937&amp;F1937)=0),"",1)</f>
        <v/>
      </c>
      <c r="L1937" s="15" t="str" cm="1">
        <f t="array" aca="1" ref="L1937" ca="1">IF(OR(INDIRECT(A1937&amp;B1937&amp;C1937&amp;F1937)="",ISNUMBER(INDIRECT(A1937&amp;B1937&amp;C1937&amp;F1937))=FALSE,INDIRECT(A1937&amp;B1937&amp;C1937&amp;F1937)=0),"",IF(G1937="【（第８期）医療機関受付】",TEXT(INDIRECT(A1937&amp;D1937&amp;E1937&amp;5),"yyy"),TEXT(INDIRECT(A1937&amp;B1937&amp;C1937&amp;5),"yyy")))</f>
        <v/>
      </c>
      <c r="M1937" s="15" t="str" cm="1">
        <f t="array" aca="1" ref="M1937" ca="1">IF(OR(INDIRECT(A1937&amp;B1937&amp;C1937&amp;F1937)="",ISNUMBER(INDIRECT(A1937&amp;B1937&amp;C1937&amp;F1937))=FALSE,INDIRECT(A1937&amp;B1937&amp;C1937&amp;F1937)=0),"",IF(G1937="【（第８期）医療機関受付】",TEXT(INDIRECT(A1937&amp;D1937&amp;E1937&amp;5),"m"),TEXT(INDIRECT(A1937&amp;B1937&amp;C1937&amp;5),"m")))</f>
        <v/>
      </c>
      <c r="N1937" s="15" t="str" cm="1">
        <f t="array" aca="1" ref="N1937" ca="1">IF(OR(INDIRECT(A1937&amp;B1937&amp;C1937&amp;F1937)="",ISNUMBER(INDIRECT(A1937&amp;B1937&amp;C1937&amp;F1937))=FALSE,INDIRECT(A1937&amp;B1937&amp;C1937&amp;F1937)=0),"",IF(G1937="【（第８期）医療機関受付】",TEXT(INDIRECT(A1937&amp;D1937&amp;E1937&amp;5),"d"),TEXT(INDIRECT(A1937&amp;B1937&amp;C1937&amp;5),"d")))</f>
        <v/>
      </c>
      <c r="O1937" s="15" t="str" cm="1">
        <f t="array" aca="1" ref="O1937" ca="1">IF(OR(INDIRECT(A1937&amp;B1937&amp;C1937&amp;F1937)="",ISNUMBER(INDIRECT(A1937&amp;B1937&amp;C1937&amp;F1937))=FALSE,INDIRECT(A1937&amp;B1937&amp;C1937&amp;F1937)=0),"",HOUR(INDIRECT(A1937&amp;"A"&amp;F1937)))</f>
        <v/>
      </c>
      <c r="P1937" s="15" t="str" cm="1">
        <f t="array" aca="1" ref="P1937" ca="1">IF(OR(INDIRECT(A1937&amp;B1937&amp;C1937&amp;F1937)="",ISNUMBER(INDIRECT(A1937&amp;B1937&amp;C1937&amp;F1937))=FALSE,INDIRECT(A1937&amp;B1937&amp;C1937&amp;F1937)=0),"",MINUTE(INDIRECT(A1937&amp;"A"&amp;F1937)))</f>
        <v/>
      </c>
      <c r="Q1937" s="15" t="str" cm="1">
        <f t="array" aca="1" ref="Q1937" ca="1">IF(OR(INDIRECT(A1937&amp;B1937&amp;C1937&amp;F1937)="",ISNUMBER(INDIRECT(A1937&amp;B1937&amp;C1937&amp;F1937))=FALSE,INDIRECT(A1937&amp;B1937&amp;C1937&amp;F1937)=0),"",O1937)</f>
        <v/>
      </c>
      <c r="R1937" s="15" t="str" cm="1">
        <f t="array" aca="1" ref="R1937" ca="1">IF(OR(INDIRECT(A1937&amp;B1937&amp;C1937&amp;F1937)="",ISNUMBER(INDIRECT(A1937&amp;B1937&amp;C1937&amp;F1937))=FALSE,INDIRECT(A1937&amp;B1937&amp;C1937&amp;F1937)=0),"",P1937+14)</f>
        <v/>
      </c>
      <c r="S1937" s="15" t="str" cm="1">
        <f t="array" aca="1" ref="S1937" ca="1">IF(OR(INDIRECT(A1937&amp;B1937&amp;C1937&amp;F1937)="",ISNUMBER(INDIRECT(A1937&amp;B1937&amp;C1937&amp;F1937))=FALSE,INDIRECT(A1937&amp;B1937&amp;C1937&amp;F1937)=0),"",INDIRECT(A1937&amp;B1937&amp;C1937&amp;F1937))</f>
        <v/>
      </c>
      <c r="T1937" s="15" t="str" cm="1">
        <f t="array" aca="1" ref="T1937" ca="1">IF(OR(INDIRECT(A1937&amp;B1937&amp;C1937&amp;F1937)="",ISNUMBER(INDIRECT(A1937&amp;B1937&amp;C1937&amp;F1937))=FALSE,INDIRECT(A1937&amp;B1937&amp;C1937&amp;F1937)=0),"",0)</f>
        <v/>
      </c>
    </row>
    <row r="1938" spans="1:20">
      <c r="A1938" s="23" t="s">
        <v>912</v>
      </c>
      <c r="B1938" s="23" t="s">
        <v>913</v>
      </c>
      <c r="C1938" s="23" t="str">
        <f t="shared" si="90"/>
        <v>m</v>
      </c>
      <c r="D1938" s="23" t="s">
        <v>913</v>
      </c>
      <c r="E1938" s="23" t="str">
        <f t="shared" si="88"/>
        <v>l</v>
      </c>
      <c r="F1938" s="23">
        <f t="shared" si="89"/>
        <v>23</v>
      </c>
      <c r="G1938" s="23" t="str" cm="1">
        <f t="array" aca="1" ref="G1938" ca="1">IF(OR(INDIRECT(A1938&amp;B1938&amp;C1938&amp;F1938)="",ISNUMBER(INDIRECT(A1938&amp;B1938&amp;C1938&amp;F1938))=FALSE),"",IF(INDIRECT(A1938&amp;B1938&amp;C1938&amp;9)="公開","【（第８期）WEB・コールセンター受付】","【（第８期）医療機関受付】"))</f>
        <v/>
      </c>
      <c r="H1938" s="15" t="str" cm="1">
        <f t="array" aca="1" ref="H1938" ca="1">IF(OR(INDIRECT(A1938&amp;B1938&amp;C1938&amp;F1938)="",ISNUMBER(INDIRECT(A1938&amp;B1938&amp;C1938&amp;F1938))=FALSE,INDIRECT(A1938&amp;B1938&amp;C1938&amp;F1938)=0),"",431001)</f>
        <v/>
      </c>
      <c r="I1938" s="15" t="str" cm="1">
        <f t="array" aca="1" ref="I1938" ca="1">IF(OR(INDIRECT(A1938&amp;B1938&amp;C1938&amp;F1938)="",ISNUMBER(INDIRECT(A1938&amp;B1938&amp;C1938&amp;F1938))=FALSE,INDIRECT(A1938&amp;B1938&amp;C1938&amp;F1938)=0),"",G1938&amp;J1938&amp;"."&amp;TEXT(M1938,"00")&amp;TEXT(N1938,"00")&amp;"."&amp;TEXT(O1938,"00")&amp;TEXT(P1938,"00"))</f>
        <v/>
      </c>
      <c r="J1938" s="15" t="str" cm="1">
        <f t="array" aca="1" ref="J1938" ca="1">IF(OR(INDIRECT(A1938&amp;B1938&amp;C1938&amp;F1938)="",ISNUMBER(INDIRECT(A1938&amp;B1938&amp;C1938&amp;F1938))=FALSE,INDIRECT(A1938&amp;B1938&amp;C1938&amp;F1938)=0),"",予約枠報告様式!$B$2)</f>
        <v/>
      </c>
      <c r="K1938" s="15" t="str" cm="1">
        <f t="array" aca="1" ref="K1938" ca="1">IF(OR(INDIRECT(A1938&amp;B1938&amp;C1938&amp;F1938)="",ISNUMBER(INDIRECT(A1938&amp;B1938&amp;C1938&amp;F1938))=FALSE,INDIRECT(A1938&amp;B1938&amp;C1938&amp;F1938)=0),"",1)</f>
        <v/>
      </c>
      <c r="L1938" s="15" t="str" cm="1">
        <f t="array" aca="1" ref="L1938" ca="1">IF(OR(INDIRECT(A1938&amp;B1938&amp;C1938&amp;F1938)="",ISNUMBER(INDIRECT(A1938&amp;B1938&amp;C1938&amp;F1938))=FALSE,INDIRECT(A1938&amp;B1938&amp;C1938&amp;F1938)=0),"",IF(G1938="【（第８期）医療機関受付】",TEXT(INDIRECT(A1938&amp;D1938&amp;E1938&amp;5),"yyy"),TEXT(INDIRECT(A1938&amp;B1938&amp;C1938&amp;5),"yyy")))</f>
        <v/>
      </c>
      <c r="M1938" s="15" t="str" cm="1">
        <f t="array" aca="1" ref="M1938" ca="1">IF(OR(INDIRECT(A1938&amp;B1938&amp;C1938&amp;F1938)="",ISNUMBER(INDIRECT(A1938&amp;B1938&amp;C1938&amp;F1938))=FALSE,INDIRECT(A1938&amp;B1938&amp;C1938&amp;F1938)=0),"",IF(G1938="【（第８期）医療機関受付】",TEXT(INDIRECT(A1938&amp;D1938&amp;E1938&amp;5),"m"),TEXT(INDIRECT(A1938&amp;B1938&amp;C1938&amp;5),"m")))</f>
        <v/>
      </c>
      <c r="N1938" s="15" t="str" cm="1">
        <f t="array" aca="1" ref="N1938" ca="1">IF(OR(INDIRECT(A1938&amp;B1938&amp;C1938&amp;F1938)="",ISNUMBER(INDIRECT(A1938&amp;B1938&amp;C1938&amp;F1938))=FALSE,INDIRECT(A1938&amp;B1938&amp;C1938&amp;F1938)=0),"",IF(G1938="【（第８期）医療機関受付】",TEXT(INDIRECT(A1938&amp;D1938&amp;E1938&amp;5),"d"),TEXT(INDIRECT(A1938&amp;B1938&amp;C1938&amp;5),"d")))</f>
        <v/>
      </c>
      <c r="O1938" s="15" t="str" cm="1">
        <f t="array" aca="1" ref="O1938" ca="1">IF(OR(INDIRECT(A1938&amp;B1938&amp;C1938&amp;F1938)="",ISNUMBER(INDIRECT(A1938&amp;B1938&amp;C1938&amp;F1938))=FALSE,INDIRECT(A1938&amp;B1938&amp;C1938&amp;F1938)=0),"",HOUR(INDIRECT(A1938&amp;"A"&amp;F1938)))</f>
        <v/>
      </c>
      <c r="P1938" s="15" t="str" cm="1">
        <f t="array" aca="1" ref="P1938" ca="1">IF(OR(INDIRECT(A1938&amp;B1938&amp;C1938&amp;F1938)="",ISNUMBER(INDIRECT(A1938&amp;B1938&amp;C1938&amp;F1938))=FALSE,INDIRECT(A1938&amp;B1938&amp;C1938&amp;F1938)=0),"",MINUTE(INDIRECT(A1938&amp;"A"&amp;F1938)))</f>
        <v/>
      </c>
      <c r="Q1938" s="15" t="str" cm="1">
        <f t="array" aca="1" ref="Q1938" ca="1">IF(OR(INDIRECT(A1938&amp;B1938&amp;C1938&amp;F1938)="",ISNUMBER(INDIRECT(A1938&amp;B1938&amp;C1938&amp;F1938))=FALSE,INDIRECT(A1938&amp;B1938&amp;C1938&amp;F1938)=0),"",O1938)</f>
        <v/>
      </c>
      <c r="R1938" s="15" t="str" cm="1">
        <f t="array" aca="1" ref="R1938" ca="1">IF(OR(INDIRECT(A1938&amp;B1938&amp;C1938&amp;F1938)="",ISNUMBER(INDIRECT(A1938&amp;B1938&amp;C1938&amp;F1938))=FALSE,INDIRECT(A1938&amp;B1938&amp;C1938&amp;F1938)=0),"",P1938+14)</f>
        <v/>
      </c>
      <c r="S1938" s="15" t="str" cm="1">
        <f t="array" aca="1" ref="S1938" ca="1">IF(OR(INDIRECT(A1938&amp;B1938&amp;C1938&amp;F1938)="",ISNUMBER(INDIRECT(A1938&amp;B1938&amp;C1938&amp;F1938))=FALSE,INDIRECT(A1938&amp;B1938&amp;C1938&amp;F1938)=0),"",INDIRECT(A1938&amp;B1938&amp;C1938&amp;F1938))</f>
        <v/>
      </c>
      <c r="T1938" s="15" t="str" cm="1">
        <f t="array" aca="1" ref="T1938" ca="1">IF(OR(INDIRECT(A1938&amp;B1938&amp;C1938&amp;F1938)="",ISNUMBER(INDIRECT(A1938&amp;B1938&amp;C1938&amp;F1938))=FALSE,INDIRECT(A1938&amp;B1938&amp;C1938&amp;F1938)=0),"",0)</f>
        <v/>
      </c>
    </row>
    <row r="1939" spans="1:20">
      <c r="A1939" s="23" t="s">
        <v>912</v>
      </c>
      <c r="B1939" s="23" t="s">
        <v>913</v>
      </c>
      <c r="C1939" s="23" t="str">
        <f t="shared" si="90"/>
        <v>m</v>
      </c>
      <c r="D1939" s="23" t="s">
        <v>913</v>
      </c>
      <c r="E1939" s="23" t="str">
        <f t="shared" si="88"/>
        <v>l</v>
      </c>
      <c r="F1939" s="23">
        <f t="shared" si="89"/>
        <v>24</v>
      </c>
      <c r="G1939" s="23" t="str" cm="1">
        <f t="array" aca="1" ref="G1939" ca="1">IF(OR(INDIRECT(A1939&amp;B1939&amp;C1939&amp;F1939)="",ISNUMBER(INDIRECT(A1939&amp;B1939&amp;C1939&amp;F1939))=FALSE),"",IF(INDIRECT(A1939&amp;B1939&amp;C1939&amp;9)="公開","【（第８期）WEB・コールセンター受付】","【（第８期）医療機関受付】"))</f>
        <v/>
      </c>
      <c r="H1939" s="15" t="str" cm="1">
        <f t="array" aca="1" ref="H1939" ca="1">IF(OR(INDIRECT(A1939&amp;B1939&amp;C1939&amp;F1939)="",ISNUMBER(INDIRECT(A1939&amp;B1939&amp;C1939&amp;F1939))=FALSE,INDIRECT(A1939&amp;B1939&amp;C1939&amp;F1939)=0),"",431001)</f>
        <v/>
      </c>
      <c r="I1939" s="15" t="str" cm="1">
        <f t="array" aca="1" ref="I1939" ca="1">IF(OR(INDIRECT(A1939&amp;B1939&amp;C1939&amp;F1939)="",ISNUMBER(INDIRECT(A1939&amp;B1939&amp;C1939&amp;F1939))=FALSE,INDIRECT(A1939&amp;B1939&amp;C1939&amp;F1939)=0),"",G1939&amp;J1939&amp;"."&amp;TEXT(M1939,"00")&amp;TEXT(N1939,"00")&amp;"."&amp;TEXT(O1939,"00")&amp;TEXT(P1939,"00"))</f>
        <v/>
      </c>
      <c r="J1939" s="15" t="str" cm="1">
        <f t="array" aca="1" ref="J1939" ca="1">IF(OR(INDIRECT(A1939&amp;B1939&amp;C1939&amp;F1939)="",ISNUMBER(INDIRECT(A1939&amp;B1939&amp;C1939&amp;F1939))=FALSE,INDIRECT(A1939&amp;B1939&amp;C1939&amp;F1939)=0),"",予約枠報告様式!$B$2)</f>
        <v/>
      </c>
      <c r="K1939" s="15" t="str" cm="1">
        <f t="array" aca="1" ref="K1939" ca="1">IF(OR(INDIRECT(A1939&amp;B1939&amp;C1939&amp;F1939)="",ISNUMBER(INDIRECT(A1939&amp;B1939&amp;C1939&amp;F1939))=FALSE,INDIRECT(A1939&amp;B1939&amp;C1939&amp;F1939)=0),"",1)</f>
        <v/>
      </c>
      <c r="L1939" s="15" t="str" cm="1">
        <f t="array" aca="1" ref="L1939" ca="1">IF(OR(INDIRECT(A1939&amp;B1939&amp;C1939&amp;F1939)="",ISNUMBER(INDIRECT(A1939&amp;B1939&amp;C1939&amp;F1939))=FALSE,INDIRECT(A1939&amp;B1939&amp;C1939&amp;F1939)=0),"",IF(G1939="【（第８期）医療機関受付】",TEXT(INDIRECT(A1939&amp;D1939&amp;E1939&amp;5),"yyy"),TEXT(INDIRECT(A1939&amp;B1939&amp;C1939&amp;5),"yyy")))</f>
        <v/>
      </c>
      <c r="M1939" s="15" t="str" cm="1">
        <f t="array" aca="1" ref="M1939" ca="1">IF(OR(INDIRECT(A1939&amp;B1939&amp;C1939&amp;F1939)="",ISNUMBER(INDIRECT(A1939&amp;B1939&amp;C1939&amp;F1939))=FALSE,INDIRECT(A1939&amp;B1939&amp;C1939&amp;F1939)=0),"",IF(G1939="【（第８期）医療機関受付】",TEXT(INDIRECT(A1939&amp;D1939&amp;E1939&amp;5),"m"),TEXT(INDIRECT(A1939&amp;B1939&amp;C1939&amp;5),"m")))</f>
        <v/>
      </c>
      <c r="N1939" s="15" t="str" cm="1">
        <f t="array" aca="1" ref="N1939" ca="1">IF(OR(INDIRECT(A1939&amp;B1939&amp;C1939&amp;F1939)="",ISNUMBER(INDIRECT(A1939&amp;B1939&amp;C1939&amp;F1939))=FALSE,INDIRECT(A1939&amp;B1939&amp;C1939&amp;F1939)=0),"",IF(G1939="【（第８期）医療機関受付】",TEXT(INDIRECT(A1939&amp;D1939&amp;E1939&amp;5),"d"),TEXT(INDIRECT(A1939&amp;B1939&amp;C1939&amp;5),"d")))</f>
        <v/>
      </c>
      <c r="O1939" s="15" t="str" cm="1">
        <f t="array" aca="1" ref="O1939" ca="1">IF(OR(INDIRECT(A1939&amp;B1939&amp;C1939&amp;F1939)="",ISNUMBER(INDIRECT(A1939&amp;B1939&amp;C1939&amp;F1939))=FALSE,INDIRECT(A1939&amp;B1939&amp;C1939&amp;F1939)=0),"",HOUR(INDIRECT(A1939&amp;"A"&amp;F1939)))</f>
        <v/>
      </c>
      <c r="P1939" s="15" t="str" cm="1">
        <f t="array" aca="1" ref="P1939" ca="1">IF(OR(INDIRECT(A1939&amp;B1939&amp;C1939&amp;F1939)="",ISNUMBER(INDIRECT(A1939&amp;B1939&amp;C1939&amp;F1939))=FALSE,INDIRECT(A1939&amp;B1939&amp;C1939&amp;F1939)=0),"",MINUTE(INDIRECT(A1939&amp;"A"&amp;F1939)))</f>
        <v/>
      </c>
      <c r="Q1939" s="15" t="str" cm="1">
        <f t="array" aca="1" ref="Q1939" ca="1">IF(OR(INDIRECT(A1939&amp;B1939&amp;C1939&amp;F1939)="",ISNUMBER(INDIRECT(A1939&amp;B1939&amp;C1939&amp;F1939))=FALSE,INDIRECT(A1939&amp;B1939&amp;C1939&amp;F1939)=0),"",O1939)</f>
        <v/>
      </c>
      <c r="R1939" s="15" t="str" cm="1">
        <f t="array" aca="1" ref="R1939" ca="1">IF(OR(INDIRECT(A1939&amp;B1939&amp;C1939&amp;F1939)="",ISNUMBER(INDIRECT(A1939&amp;B1939&amp;C1939&amp;F1939))=FALSE,INDIRECT(A1939&amp;B1939&amp;C1939&amp;F1939)=0),"",P1939+14)</f>
        <v/>
      </c>
      <c r="S1939" s="15" t="str" cm="1">
        <f t="array" aca="1" ref="S1939" ca="1">IF(OR(INDIRECT(A1939&amp;B1939&amp;C1939&amp;F1939)="",ISNUMBER(INDIRECT(A1939&amp;B1939&amp;C1939&amp;F1939))=FALSE,INDIRECT(A1939&amp;B1939&amp;C1939&amp;F1939)=0),"",INDIRECT(A1939&amp;B1939&amp;C1939&amp;F1939))</f>
        <v/>
      </c>
      <c r="T1939" s="15" t="str" cm="1">
        <f t="array" aca="1" ref="T1939" ca="1">IF(OR(INDIRECT(A1939&amp;B1939&amp;C1939&amp;F1939)="",ISNUMBER(INDIRECT(A1939&amp;B1939&amp;C1939&amp;F1939))=FALSE,INDIRECT(A1939&amp;B1939&amp;C1939&amp;F1939)=0),"",0)</f>
        <v/>
      </c>
    </row>
    <row r="1940" spans="1:20">
      <c r="A1940" s="23" t="s">
        <v>912</v>
      </c>
      <c r="B1940" s="23" t="s">
        <v>913</v>
      </c>
      <c r="C1940" s="23" t="str">
        <f t="shared" si="90"/>
        <v>m</v>
      </c>
      <c r="D1940" s="23" t="s">
        <v>913</v>
      </c>
      <c r="E1940" s="23" t="str">
        <f t="shared" si="88"/>
        <v>l</v>
      </c>
      <c r="F1940" s="23">
        <f t="shared" si="89"/>
        <v>25</v>
      </c>
      <c r="G1940" s="23" t="str" cm="1">
        <f t="array" aca="1" ref="G1940" ca="1">IF(OR(INDIRECT(A1940&amp;B1940&amp;C1940&amp;F1940)="",ISNUMBER(INDIRECT(A1940&amp;B1940&amp;C1940&amp;F1940))=FALSE),"",IF(INDIRECT(A1940&amp;B1940&amp;C1940&amp;9)="公開","【（第８期）WEB・コールセンター受付】","【（第８期）医療機関受付】"))</f>
        <v/>
      </c>
      <c r="H1940" s="15" t="str" cm="1">
        <f t="array" aca="1" ref="H1940" ca="1">IF(OR(INDIRECT(A1940&amp;B1940&amp;C1940&amp;F1940)="",ISNUMBER(INDIRECT(A1940&amp;B1940&amp;C1940&amp;F1940))=FALSE,INDIRECT(A1940&amp;B1940&amp;C1940&amp;F1940)=0),"",431001)</f>
        <v/>
      </c>
      <c r="I1940" s="15" t="str" cm="1">
        <f t="array" aca="1" ref="I1940" ca="1">IF(OR(INDIRECT(A1940&amp;B1940&amp;C1940&amp;F1940)="",ISNUMBER(INDIRECT(A1940&amp;B1940&amp;C1940&amp;F1940))=FALSE,INDIRECT(A1940&amp;B1940&amp;C1940&amp;F1940)=0),"",G1940&amp;J1940&amp;"."&amp;TEXT(M1940,"00")&amp;TEXT(N1940,"00")&amp;"."&amp;TEXT(O1940,"00")&amp;TEXT(P1940,"00"))</f>
        <v/>
      </c>
      <c r="J1940" s="15" t="str" cm="1">
        <f t="array" aca="1" ref="J1940" ca="1">IF(OR(INDIRECT(A1940&amp;B1940&amp;C1940&amp;F1940)="",ISNUMBER(INDIRECT(A1940&amp;B1940&amp;C1940&amp;F1940))=FALSE,INDIRECT(A1940&amp;B1940&amp;C1940&amp;F1940)=0),"",予約枠報告様式!$B$2)</f>
        <v/>
      </c>
      <c r="K1940" s="15" t="str" cm="1">
        <f t="array" aca="1" ref="K1940" ca="1">IF(OR(INDIRECT(A1940&amp;B1940&amp;C1940&amp;F1940)="",ISNUMBER(INDIRECT(A1940&amp;B1940&amp;C1940&amp;F1940))=FALSE,INDIRECT(A1940&amp;B1940&amp;C1940&amp;F1940)=0),"",1)</f>
        <v/>
      </c>
      <c r="L1940" s="15" t="str" cm="1">
        <f t="array" aca="1" ref="L1940" ca="1">IF(OR(INDIRECT(A1940&amp;B1940&amp;C1940&amp;F1940)="",ISNUMBER(INDIRECT(A1940&amp;B1940&amp;C1940&amp;F1940))=FALSE,INDIRECT(A1940&amp;B1940&amp;C1940&amp;F1940)=0),"",IF(G1940="【（第８期）医療機関受付】",TEXT(INDIRECT(A1940&amp;D1940&amp;E1940&amp;5),"yyy"),TEXT(INDIRECT(A1940&amp;B1940&amp;C1940&amp;5),"yyy")))</f>
        <v/>
      </c>
      <c r="M1940" s="15" t="str" cm="1">
        <f t="array" aca="1" ref="M1940" ca="1">IF(OR(INDIRECT(A1940&amp;B1940&amp;C1940&amp;F1940)="",ISNUMBER(INDIRECT(A1940&amp;B1940&amp;C1940&amp;F1940))=FALSE,INDIRECT(A1940&amp;B1940&amp;C1940&amp;F1940)=0),"",IF(G1940="【（第８期）医療機関受付】",TEXT(INDIRECT(A1940&amp;D1940&amp;E1940&amp;5),"m"),TEXT(INDIRECT(A1940&amp;B1940&amp;C1940&amp;5),"m")))</f>
        <v/>
      </c>
      <c r="N1940" s="15" t="str" cm="1">
        <f t="array" aca="1" ref="N1940" ca="1">IF(OR(INDIRECT(A1940&amp;B1940&amp;C1940&amp;F1940)="",ISNUMBER(INDIRECT(A1940&amp;B1940&amp;C1940&amp;F1940))=FALSE,INDIRECT(A1940&amp;B1940&amp;C1940&amp;F1940)=0),"",IF(G1940="【（第８期）医療機関受付】",TEXT(INDIRECT(A1940&amp;D1940&amp;E1940&amp;5),"d"),TEXT(INDIRECT(A1940&amp;B1940&amp;C1940&amp;5),"d")))</f>
        <v/>
      </c>
      <c r="O1940" s="15" t="str" cm="1">
        <f t="array" aca="1" ref="O1940" ca="1">IF(OR(INDIRECT(A1940&amp;B1940&amp;C1940&amp;F1940)="",ISNUMBER(INDIRECT(A1940&amp;B1940&amp;C1940&amp;F1940))=FALSE,INDIRECT(A1940&amp;B1940&amp;C1940&amp;F1940)=0),"",HOUR(INDIRECT(A1940&amp;"A"&amp;F1940)))</f>
        <v/>
      </c>
      <c r="P1940" s="15" t="str" cm="1">
        <f t="array" aca="1" ref="P1940" ca="1">IF(OR(INDIRECT(A1940&amp;B1940&amp;C1940&amp;F1940)="",ISNUMBER(INDIRECT(A1940&amp;B1940&amp;C1940&amp;F1940))=FALSE,INDIRECT(A1940&amp;B1940&amp;C1940&amp;F1940)=0),"",MINUTE(INDIRECT(A1940&amp;"A"&amp;F1940)))</f>
        <v/>
      </c>
      <c r="Q1940" s="15" t="str" cm="1">
        <f t="array" aca="1" ref="Q1940" ca="1">IF(OR(INDIRECT(A1940&amp;B1940&amp;C1940&amp;F1940)="",ISNUMBER(INDIRECT(A1940&amp;B1940&amp;C1940&amp;F1940))=FALSE,INDIRECT(A1940&amp;B1940&amp;C1940&amp;F1940)=0),"",O1940)</f>
        <v/>
      </c>
      <c r="R1940" s="15" t="str" cm="1">
        <f t="array" aca="1" ref="R1940" ca="1">IF(OR(INDIRECT(A1940&amp;B1940&amp;C1940&amp;F1940)="",ISNUMBER(INDIRECT(A1940&amp;B1940&amp;C1940&amp;F1940))=FALSE,INDIRECT(A1940&amp;B1940&amp;C1940&amp;F1940)=0),"",P1940+14)</f>
        <v/>
      </c>
      <c r="S1940" s="15" t="str" cm="1">
        <f t="array" aca="1" ref="S1940" ca="1">IF(OR(INDIRECT(A1940&amp;B1940&amp;C1940&amp;F1940)="",ISNUMBER(INDIRECT(A1940&amp;B1940&amp;C1940&amp;F1940))=FALSE,INDIRECT(A1940&amp;B1940&amp;C1940&amp;F1940)=0),"",INDIRECT(A1940&amp;B1940&amp;C1940&amp;F1940))</f>
        <v/>
      </c>
      <c r="T1940" s="15" t="str" cm="1">
        <f t="array" aca="1" ref="T1940" ca="1">IF(OR(INDIRECT(A1940&amp;B1940&amp;C1940&amp;F1940)="",ISNUMBER(INDIRECT(A1940&amp;B1940&amp;C1940&amp;F1940))=FALSE,INDIRECT(A1940&amp;B1940&amp;C1940&amp;F1940)=0),"",0)</f>
        <v/>
      </c>
    </row>
    <row r="1941" spans="1:20">
      <c r="A1941" s="23" t="s">
        <v>912</v>
      </c>
      <c r="B1941" s="23" t="s">
        <v>913</v>
      </c>
      <c r="C1941" s="23" t="str">
        <f t="shared" si="90"/>
        <v>m</v>
      </c>
      <c r="D1941" s="23" t="s">
        <v>913</v>
      </c>
      <c r="E1941" s="23" t="str">
        <f t="shared" si="88"/>
        <v>l</v>
      </c>
      <c r="F1941" s="23">
        <f t="shared" si="89"/>
        <v>26</v>
      </c>
      <c r="G1941" s="23" t="str" cm="1">
        <f t="array" aca="1" ref="G1941" ca="1">IF(OR(INDIRECT(A1941&amp;B1941&amp;C1941&amp;F1941)="",ISNUMBER(INDIRECT(A1941&amp;B1941&amp;C1941&amp;F1941))=FALSE),"",IF(INDIRECT(A1941&amp;B1941&amp;C1941&amp;9)="公開","【（第８期）WEB・コールセンター受付】","【（第８期）医療機関受付】"))</f>
        <v/>
      </c>
      <c r="H1941" s="15" t="str" cm="1">
        <f t="array" aca="1" ref="H1941" ca="1">IF(OR(INDIRECT(A1941&amp;B1941&amp;C1941&amp;F1941)="",ISNUMBER(INDIRECT(A1941&amp;B1941&amp;C1941&amp;F1941))=FALSE,INDIRECT(A1941&amp;B1941&amp;C1941&amp;F1941)=0),"",431001)</f>
        <v/>
      </c>
      <c r="I1941" s="15" t="str" cm="1">
        <f t="array" aca="1" ref="I1941" ca="1">IF(OR(INDIRECT(A1941&amp;B1941&amp;C1941&amp;F1941)="",ISNUMBER(INDIRECT(A1941&amp;B1941&amp;C1941&amp;F1941))=FALSE,INDIRECT(A1941&amp;B1941&amp;C1941&amp;F1941)=0),"",G1941&amp;J1941&amp;"."&amp;TEXT(M1941,"00")&amp;TEXT(N1941,"00")&amp;"."&amp;TEXT(O1941,"00")&amp;TEXT(P1941,"00"))</f>
        <v/>
      </c>
      <c r="J1941" s="15" t="str" cm="1">
        <f t="array" aca="1" ref="J1941" ca="1">IF(OR(INDIRECT(A1941&amp;B1941&amp;C1941&amp;F1941)="",ISNUMBER(INDIRECT(A1941&amp;B1941&amp;C1941&amp;F1941))=FALSE,INDIRECT(A1941&amp;B1941&amp;C1941&amp;F1941)=0),"",予約枠報告様式!$B$2)</f>
        <v/>
      </c>
      <c r="K1941" s="15" t="str" cm="1">
        <f t="array" aca="1" ref="K1941" ca="1">IF(OR(INDIRECT(A1941&amp;B1941&amp;C1941&amp;F1941)="",ISNUMBER(INDIRECT(A1941&amp;B1941&amp;C1941&amp;F1941))=FALSE,INDIRECT(A1941&amp;B1941&amp;C1941&amp;F1941)=0),"",1)</f>
        <v/>
      </c>
      <c r="L1941" s="15" t="str" cm="1">
        <f t="array" aca="1" ref="L1941" ca="1">IF(OR(INDIRECT(A1941&amp;B1941&amp;C1941&amp;F1941)="",ISNUMBER(INDIRECT(A1941&amp;B1941&amp;C1941&amp;F1941))=FALSE,INDIRECT(A1941&amp;B1941&amp;C1941&amp;F1941)=0),"",IF(G1941="【（第８期）医療機関受付】",TEXT(INDIRECT(A1941&amp;D1941&amp;E1941&amp;5),"yyy"),TEXT(INDIRECT(A1941&amp;B1941&amp;C1941&amp;5),"yyy")))</f>
        <v/>
      </c>
      <c r="M1941" s="15" t="str" cm="1">
        <f t="array" aca="1" ref="M1941" ca="1">IF(OR(INDIRECT(A1941&amp;B1941&amp;C1941&amp;F1941)="",ISNUMBER(INDIRECT(A1941&amp;B1941&amp;C1941&amp;F1941))=FALSE,INDIRECT(A1941&amp;B1941&amp;C1941&amp;F1941)=0),"",IF(G1941="【（第８期）医療機関受付】",TEXT(INDIRECT(A1941&amp;D1941&amp;E1941&amp;5),"m"),TEXT(INDIRECT(A1941&amp;B1941&amp;C1941&amp;5),"m")))</f>
        <v/>
      </c>
      <c r="N1941" s="15" t="str" cm="1">
        <f t="array" aca="1" ref="N1941" ca="1">IF(OR(INDIRECT(A1941&amp;B1941&amp;C1941&amp;F1941)="",ISNUMBER(INDIRECT(A1941&amp;B1941&amp;C1941&amp;F1941))=FALSE,INDIRECT(A1941&amp;B1941&amp;C1941&amp;F1941)=0),"",IF(G1941="【（第８期）医療機関受付】",TEXT(INDIRECT(A1941&amp;D1941&amp;E1941&amp;5),"d"),TEXT(INDIRECT(A1941&amp;B1941&amp;C1941&amp;5),"d")))</f>
        <v/>
      </c>
      <c r="O1941" s="15" t="str" cm="1">
        <f t="array" aca="1" ref="O1941" ca="1">IF(OR(INDIRECT(A1941&amp;B1941&amp;C1941&amp;F1941)="",ISNUMBER(INDIRECT(A1941&amp;B1941&amp;C1941&amp;F1941))=FALSE,INDIRECT(A1941&amp;B1941&amp;C1941&amp;F1941)=0),"",HOUR(INDIRECT(A1941&amp;"A"&amp;F1941)))</f>
        <v/>
      </c>
      <c r="P1941" s="15" t="str" cm="1">
        <f t="array" aca="1" ref="P1941" ca="1">IF(OR(INDIRECT(A1941&amp;B1941&amp;C1941&amp;F1941)="",ISNUMBER(INDIRECT(A1941&amp;B1941&amp;C1941&amp;F1941))=FALSE,INDIRECT(A1941&amp;B1941&amp;C1941&amp;F1941)=0),"",MINUTE(INDIRECT(A1941&amp;"A"&amp;F1941)))</f>
        <v/>
      </c>
      <c r="Q1941" s="15" t="str" cm="1">
        <f t="array" aca="1" ref="Q1941" ca="1">IF(OR(INDIRECT(A1941&amp;B1941&amp;C1941&amp;F1941)="",ISNUMBER(INDIRECT(A1941&amp;B1941&amp;C1941&amp;F1941))=FALSE,INDIRECT(A1941&amp;B1941&amp;C1941&amp;F1941)=0),"",O1941)</f>
        <v/>
      </c>
      <c r="R1941" s="15" t="str" cm="1">
        <f t="array" aca="1" ref="R1941" ca="1">IF(OR(INDIRECT(A1941&amp;B1941&amp;C1941&amp;F1941)="",ISNUMBER(INDIRECT(A1941&amp;B1941&amp;C1941&amp;F1941))=FALSE,INDIRECT(A1941&amp;B1941&amp;C1941&amp;F1941)=0),"",P1941+14)</f>
        <v/>
      </c>
      <c r="S1941" s="15" t="str" cm="1">
        <f t="array" aca="1" ref="S1941" ca="1">IF(OR(INDIRECT(A1941&amp;B1941&amp;C1941&amp;F1941)="",ISNUMBER(INDIRECT(A1941&amp;B1941&amp;C1941&amp;F1941))=FALSE,INDIRECT(A1941&amp;B1941&amp;C1941&amp;F1941)=0),"",INDIRECT(A1941&amp;B1941&amp;C1941&amp;F1941))</f>
        <v/>
      </c>
      <c r="T1941" s="15" t="str" cm="1">
        <f t="array" aca="1" ref="T1941" ca="1">IF(OR(INDIRECT(A1941&amp;B1941&amp;C1941&amp;F1941)="",ISNUMBER(INDIRECT(A1941&amp;B1941&amp;C1941&amp;F1941))=FALSE,INDIRECT(A1941&amp;B1941&amp;C1941&amp;F1941)=0),"",0)</f>
        <v/>
      </c>
    </row>
    <row r="1942" spans="1:20">
      <c r="A1942" s="23" t="s">
        <v>912</v>
      </c>
      <c r="B1942" s="23" t="s">
        <v>913</v>
      </c>
      <c r="C1942" s="23" t="str">
        <f t="shared" si="90"/>
        <v>m</v>
      </c>
      <c r="D1942" s="23" t="s">
        <v>913</v>
      </c>
      <c r="E1942" s="23" t="str">
        <f t="shared" si="88"/>
        <v>l</v>
      </c>
      <c r="F1942" s="23">
        <f t="shared" si="89"/>
        <v>27</v>
      </c>
      <c r="G1942" s="23" t="str" cm="1">
        <f t="array" aca="1" ref="G1942" ca="1">IF(OR(INDIRECT(A1942&amp;B1942&amp;C1942&amp;F1942)="",ISNUMBER(INDIRECT(A1942&amp;B1942&amp;C1942&amp;F1942))=FALSE),"",IF(INDIRECT(A1942&amp;B1942&amp;C1942&amp;9)="公開","【（第８期）WEB・コールセンター受付】","【（第８期）医療機関受付】"))</f>
        <v/>
      </c>
      <c r="H1942" s="15" t="str" cm="1">
        <f t="array" aca="1" ref="H1942" ca="1">IF(OR(INDIRECT(A1942&amp;B1942&amp;C1942&amp;F1942)="",ISNUMBER(INDIRECT(A1942&amp;B1942&amp;C1942&amp;F1942))=FALSE,INDIRECT(A1942&amp;B1942&amp;C1942&amp;F1942)=0),"",431001)</f>
        <v/>
      </c>
      <c r="I1942" s="15" t="str" cm="1">
        <f t="array" aca="1" ref="I1942" ca="1">IF(OR(INDIRECT(A1942&amp;B1942&amp;C1942&amp;F1942)="",ISNUMBER(INDIRECT(A1942&amp;B1942&amp;C1942&amp;F1942))=FALSE,INDIRECT(A1942&amp;B1942&amp;C1942&amp;F1942)=0),"",G1942&amp;J1942&amp;"."&amp;TEXT(M1942,"00")&amp;TEXT(N1942,"00")&amp;"."&amp;TEXT(O1942,"00")&amp;TEXT(P1942,"00"))</f>
        <v/>
      </c>
      <c r="J1942" s="15" t="str" cm="1">
        <f t="array" aca="1" ref="J1942" ca="1">IF(OR(INDIRECT(A1942&amp;B1942&amp;C1942&amp;F1942)="",ISNUMBER(INDIRECT(A1942&amp;B1942&amp;C1942&amp;F1942))=FALSE,INDIRECT(A1942&amp;B1942&amp;C1942&amp;F1942)=0),"",予約枠報告様式!$B$2)</f>
        <v/>
      </c>
      <c r="K1942" s="15" t="str" cm="1">
        <f t="array" aca="1" ref="K1942" ca="1">IF(OR(INDIRECT(A1942&amp;B1942&amp;C1942&amp;F1942)="",ISNUMBER(INDIRECT(A1942&amp;B1942&amp;C1942&amp;F1942))=FALSE,INDIRECT(A1942&amp;B1942&amp;C1942&amp;F1942)=0),"",1)</f>
        <v/>
      </c>
      <c r="L1942" s="15" t="str" cm="1">
        <f t="array" aca="1" ref="L1942" ca="1">IF(OR(INDIRECT(A1942&amp;B1942&amp;C1942&amp;F1942)="",ISNUMBER(INDIRECT(A1942&amp;B1942&amp;C1942&amp;F1942))=FALSE,INDIRECT(A1942&amp;B1942&amp;C1942&amp;F1942)=0),"",IF(G1942="【（第８期）医療機関受付】",TEXT(INDIRECT(A1942&amp;D1942&amp;E1942&amp;5),"yyy"),TEXT(INDIRECT(A1942&amp;B1942&amp;C1942&amp;5),"yyy")))</f>
        <v/>
      </c>
      <c r="M1942" s="15" t="str" cm="1">
        <f t="array" aca="1" ref="M1942" ca="1">IF(OR(INDIRECT(A1942&amp;B1942&amp;C1942&amp;F1942)="",ISNUMBER(INDIRECT(A1942&amp;B1942&amp;C1942&amp;F1942))=FALSE,INDIRECT(A1942&amp;B1942&amp;C1942&amp;F1942)=0),"",IF(G1942="【（第８期）医療機関受付】",TEXT(INDIRECT(A1942&amp;D1942&amp;E1942&amp;5),"m"),TEXT(INDIRECT(A1942&amp;B1942&amp;C1942&amp;5),"m")))</f>
        <v/>
      </c>
      <c r="N1942" s="15" t="str" cm="1">
        <f t="array" aca="1" ref="N1942" ca="1">IF(OR(INDIRECT(A1942&amp;B1942&amp;C1942&amp;F1942)="",ISNUMBER(INDIRECT(A1942&amp;B1942&amp;C1942&amp;F1942))=FALSE,INDIRECT(A1942&amp;B1942&amp;C1942&amp;F1942)=0),"",IF(G1942="【（第８期）医療機関受付】",TEXT(INDIRECT(A1942&amp;D1942&amp;E1942&amp;5),"d"),TEXT(INDIRECT(A1942&amp;B1942&amp;C1942&amp;5),"d")))</f>
        <v/>
      </c>
      <c r="O1942" s="15" t="str" cm="1">
        <f t="array" aca="1" ref="O1942" ca="1">IF(OR(INDIRECT(A1942&amp;B1942&amp;C1942&amp;F1942)="",ISNUMBER(INDIRECT(A1942&amp;B1942&amp;C1942&amp;F1942))=FALSE,INDIRECT(A1942&amp;B1942&amp;C1942&amp;F1942)=0),"",HOUR(INDIRECT(A1942&amp;"A"&amp;F1942)))</f>
        <v/>
      </c>
      <c r="P1942" s="15" t="str" cm="1">
        <f t="array" aca="1" ref="P1942" ca="1">IF(OR(INDIRECT(A1942&amp;B1942&amp;C1942&amp;F1942)="",ISNUMBER(INDIRECT(A1942&amp;B1942&amp;C1942&amp;F1942))=FALSE,INDIRECT(A1942&amp;B1942&amp;C1942&amp;F1942)=0),"",MINUTE(INDIRECT(A1942&amp;"A"&amp;F1942)))</f>
        <v/>
      </c>
      <c r="Q1942" s="15" t="str" cm="1">
        <f t="array" aca="1" ref="Q1942" ca="1">IF(OR(INDIRECT(A1942&amp;B1942&amp;C1942&amp;F1942)="",ISNUMBER(INDIRECT(A1942&amp;B1942&amp;C1942&amp;F1942))=FALSE,INDIRECT(A1942&amp;B1942&amp;C1942&amp;F1942)=0),"",O1942)</f>
        <v/>
      </c>
      <c r="R1942" s="15" t="str" cm="1">
        <f t="array" aca="1" ref="R1942" ca="1">IF(OR(INDIRECT(A1942&amp;B1942&amp;C1942&amp;F1942)="",ISNUMBER(INDIRECT(A1942&amp;B1942&amp;C1942&amp;F1942))=FALSE,INDIRECT(A1942&amp;B1942&amp;C1942&amp;F1942)=0),"",P1942+14)</f>
        <v/>
      </c>
      <c r="S1942" s="15" t="str" cm="1">
        <f t="array" aca="1" ref="S1942" ca="1">IF(OR(INDIRECT(A1942&amp;B1942&amp;C1942&amp;F1942)="",ISNUMBER(INDIRECT(A1942&amp;B1942&amp;C1942&amp;F1942))=FALSE,INDIRECT(A1942&amp;B1942&amp;C1942&amp;F1942)=0),"",INDIRECT(A1942&amp;B1942&amp;C1942&amp;F1942))</f>
        <v/>
      </c>
      <c r="T1942" s="15" t="str" cm="1">
        <f t="array" aca="1" ref="T1942" ca="1">IF(OR(INDIRECT(A1942&amp;B1942&amp;C1942&amp;F1942)="",ISNUMBER(INDIRECT(A1942&amp;B1942&amp;C1942&amp;F1942))=FALSE,INDIRECT(A1942&amp;B1942&amp;C1942&amp;F1942)=0),"",0)</f>
        <v/>
      </c>
    </row>
    <row r="1943" spans="1:20">
      <c r="A1943" s="23" t="s">
        <v>912</v>
      </c>
      <c r="B1943" s="23" t="s">
        <v>913</v>
      </c>
      <c r="C1943" s="23" t="str">
        <f t="shared" si="90"/>
        <v>m</v>
      </c>
      <c r="D1943" s="23" t="s">
        <v>913</v>
      </c>
      <c r="E1943" s="23" t="str">
        <f t="shared" si="88"/>
        <v>l</v>
      </c>
      <c r="F1943" s="23">
        <f t="shared" si="89"/>
        <v>28</v>
      </c>
      <c r="G1943" s="23" t="str" cm="1">
        <f t="array" aca="1" ref="G1943" ca="1">IF(OR(INDIRECT(A1943&amp;B1943&amp;C1943&amp;F1943)="",ISNUMBER(INDIRECT(A1943&amp;B1943&amp;C1943&amp;F1943))=FALSE),"",IF(INDIRECT(A1943&amp;B1943&amp;C1943&amp;9)="公開","【（第８期）WEB・コールセンター受付】","【（第８期）医療機関受付】"))</f>
        <v/>
      </c>
      <c r="H1943" s="15" t="str" cm="1">
        <f t="array" aca="1" ref="H1943" ca="1">IF(OR(INDIRECT(A1943&amp;B1943&amp;C1943&amp;F1943)="",ISNUMBER(INDIRECT(A1943&amp;B1943&amp;C1943&amp;F1943))=FALSE,INDIRECT(A1943&amp;B1943&amp;C1943&amp;F1943)=0),"",431001)</f>
        <v/>
      </c>
      <c r="I1943" s="15" t="str" cm="1">
        <f t="array" aca="1" ref="I1943" ca="1">IF(OR(INDIRECT(A1943&amp;B1943&amp;C1943&amp;F1943)="",ISNUMBER(INDIRECT(A1943&amp;B1943&amp;C1943&amp;F1943))=FALSE,INDIRECT(A1943&amp;B1943&amp;C1943&amp;F1943)=0),"",G1943&amp;J1943&amp;"."&amp;TEXT(M1943,"00")&amp;TEXT(N1943,"00")&amp;"."&amp;TEXT(O1943,"00")&amp;TEXT(P1943,"00"))</f>
        <v/>
      </c>
      <c r="J1943" s="15" t="str" cm="1">
        <f t="array" aca="1" ref="J1943" ca="1">IF(OR(INDIRECT(A1943&amp;B1943&amp;C1943&amp;F1943)="",ISNUMBER(INDIRECT(A1943&amp;B1943&amp;C1943&amp;F1943))=FALSE,INDIRECT(A1943&amp;B1943&amp;C1943&amp;F1943)=0),"",予約枠報告様式!$B$2)</f>
        <v/>
      </c>
      <c r="K1943" s="15" t="str" cm="1">
        <f t="array" aca="1" ref="K1943" ca="1">IF(OR(INDIRECT(A1943&amp;B1943&amp;C1943&amp;F1943)="",ISNUMBER(INDIRECT(A1943&amp;B1943&amp;C1943&amp;F1943))=FALSE,INDIRECT(A1943&amp;B1943&amp;C1943&amp;F1943)=0),"",1)</f>
        <v/>
      </c>
      <c r="L1943" s="15" t="str" cm="1">
        <f t="array" aca="1" ref="L1943" ca="1">IF(OR(INDIRECT(A1943&amp;B1943&amp;C1943&amp;F1943)="",ISNUMBER(INDIRECT(A1943&amp;B1943&amp;C1943&amp;F1943))=FALSE,INDIRECT(A1943&amp;B1943&amp;C1943&amp;F1943)=0),"",IF(G1943="【（第８期）医療機関受付】",TEXT(INDIRECT(A1943&amp;D1943&amp;E1943&amp;5),"yyy"),TEXT(INDIRECT(A1943&amp;B1943&amp;C1943&amp;5),"yyy")))</f>
        <v/>
      </c>
      <c r="M1943" s="15" t="str" cm="1">
        <f t="array" aca="1" ref="M1943" ca="1">IF(OR(INDIRECT(A1943&amp;B1943&amp;C1943&amp;F1943)="",ISNUMBER(INDIRECT(A1943&amp;B1943&amp;C1943&amp;F1943))=FALSE,INDIRECT(A1943&amp;B1943&amp;C1943&amp;F1943)=0),"",IF(G1943="【（第８期）医療機関受付】",TEXT(INDIRECT(A1943&amp;D1943&amp;E1943&amp;5),"m"),TEXT(INDIRECT(A1943&amp;B1943&amp;C1943&amp;5),"m")))</f>
        <v/>
      </c>
      <c r="N1943" s="15" t="str" cm="1">
        <f t="array" aca="1" ref="N1943" ca="1">IF(OR(INDIRECT(A1943&amp;B1943&amp;C1943&amp;F1943)="",ISNUMBER(INDIRECT(A1943&amp;B1943&amp;C1943&amp;F1943))=FALSE,INDIRECT(A1943&amp;B1943&amp;C1943&amp;F1943)=0),"",IF(G1943="【（第８期）医療機関受付】",TEXT(INDIRECT(A1943&amp;D1943&amp;E1943&amp;5),"d"),TEXT(INDIRECT(A1943&amp;B1943&amp;C1943&amp;5),"d")))</f>
        <v/>
      </c>
      <c r="O1943" s="15" t="str" cm="1">
        <f t="array" aca="1" ref="O1943" ca="1">IF(OR(INDIRECT(A1943&amp;B1943&amp;C1943&amp;F1943)="",ISNUMBER(INDIRECT(A1943&amp;B1943&amp;C1943&amp;F1943))=FALSE,INDIRECT(A1943&amp;B1943&amp;C1943&amp;F1943)=0),"",HOUR(INDIRECT(A1943&amp;"A"&amp;F1943)))</f>
        <v/>
      </c>
      <c r="P1943" s="15" t="str" cm="1">
        <f t="array" aca="1" ref="P1943" ca="1">IF(OR(INDIRECT(A1943&amp;B1943&amp;C1943&amp;F1943)="",ISNUMBER(INDIRECT(A1943&amp;B1943&amp;C1943&amp;F1943))=FALSE,INDIRECT(A1943&amp;B1943&amp;C1943&amp;F1943)=0),"",MINUTE(INDIRECT(A1943&amp;"A"&amp;F1943)))</f>
        <v/>
      </c>
      <c r="Q1943" s="15" t="str" cm="1">
        <f t="array" aca="1" ref="Q1943" ca="1">IF(OR(INDIRECT(A1943&amp;B1943&amp;C1943&amp;F1943)="",ISNUMBER(INDIRECT(A1943&amp;B1943&amp;C1943&amp;F1943))=FALSE,INDIRECT(A1943&amp;B1943&amp;C1943&amp;F1943)=0),"",O1943)</f>
        <v/>
      </c>
      <c r="R1943" s="15" t="str" cm="1">
        <f t="array" aca="1" ref="R1943" ca="1">IF(OR(INDIRECT(A1943&amp;B1943&amp;C1943&amp;F1943)="",ISNUMBER(INDIRECT(A1943&amp;B1943&amp;C1943&amp;F1943))=FALSE,INDIRECT(A1943&amp;B1943&amp;C1943&amp;F1943)=0),"",P1943+14)</f>
        <v/>
      </c>
      <c r="S1943" s="15" t="str" cm="1">
        <f t="array" aca="1" ref="S1943" ca="1">IF(OR(INDIRECT(A1943&amp;B1943&amp;C1943&amp;F1943)="",ISNUMBER(INDIRECT(A1943&amp;B1943&amp;C1943&amp;F1943))=FALSE,INDIRECT(A1943&amp;B1943&amp;C1943&amp;F1943)=0),"",INDIRECT(A1943&amp;B1943&amp;C1943&amp;F1943))</f>
        <v/>
      </c>
      <c r="T1943" s="15" t="str" cm="1">
        <f t="array" aca="1" ref="T1943" ca="1">IF(OR(INDIRECT(A1943&amp;B1943&amp;C1943&amp;F1943)="",ISNUMBER(INDIRECT(A1943&amp;B1943&amp;C1943&amp;F1943))=FALSE,INDIRECT(A1943&amp;B1943&amp;C1943&amp;F1943)=0),"",0)</f>
        <v/>
      </c>
    </row>
    <row r="1944" spans="1:20">
      <c r="A1944" s="23" t="s">
        <v>912</v>
      </c>
      <c r="B1944" s="23" t="s">
        <v>913</v>
      </c>
      <c r="C1944" s="23" t="str">
        <f t="shared" si="90"/>
        <v>m</v>
      </c>
      <c r="D1944" s="23" t="s">
        <v>913</v>
      </c>
      <c r="E1944" s="23" t="str">
        <f t="shared" si="88"/>
        <v>l</v>
      </c>
      <c r="F1944" s="23">
        <f t="shared" si="89"/>
        <v>29</v>
      </c>
      <c r="G1944" s="23" t="str" cm="1">
        <f t="array" aca="1" ref="G1944" ca="1">IF(OR(INDIRECT(A1944&amp;B1944&amp;C1944&amp;F1944)="",ISNUMBER(INDIRECT(A1944&amp;B1944&amp;C1944&amp;F1944))=FALSE),"",IF(INDIRECT(A1944&amp;B1944&amp;C1944&amp;9)="公開","【（第８期）WEB・コールセンター受付】","【（第８期）医療機関受付】"))</f>
        <v/>
      </c>
      <c r="H1944" s="15" t="str" cm="1">
        <f t="array" aca="1" ref="H1944" ca="1">IF(OR(INDIRECT(A1944&amp;B1944&amp;C1944&amp;F1944)="",ISNUMBER(INDIRECT(A1944&amp;B1944&amp;C1944&amp;F1944))=FALSE,INDIRECT(A1944&amp;B1944&amp;C1944&amp;F1944)=0),"",431001)</f>
        <v/>
      </c>
      <c r="I1944" s="15" t="str" cm="1">
        <f t="array" aca="1" ref="I1944" ca="1">IF(OR(INDIRECT(A1944&amp;B1944&amp;C1944&amp;F1944)="",ISNUMBER(INDIRECT(A1944&amp;B1944&amp;C1944&amp;F1944))=FALSE,INDIRECT(A1944&amp;B1944&amp;C1944&amp;F1944)=0),"",G1944&amp;J1944&amp;"."&amp;TEXT(M1944,"00")&amp;TEXT(N1944,"00")&amp;"."&amp;TEXT(O1944,"00")&amp;TEXT(P1944,"00"))</f>
        <v/>
      </c>
      <c r="J1944" s="15" t="str" cm="1">
        <f t="array" aca="1" ref="J1944" ca="1">IF(OR(INDIRECT(A1944&amp;B1944&amp;C1944&amp;F1944)="",ISNUMBER(INDIRECT(A1944&amp;B1944&amp;C1944&amp;F1944))=FALSE,INDIRECT(A1944&amp;B1944&amp;C1944&amp;F1944)=0),"",予約枠報告様式!$B$2)</f>
        <v/>
      </c>
      <c r="K1944" s="15" t="str" cm="1">
        <f t="array" aca="1" ref="K1944" ca="1">IF(OR(INDIRECT(A1944&amp;B1944&amp;C1944&amp;F1944)="",ISNUMBER(INDIRECT(A1944&amp;B1944&amp;C1944&amp;F1944))=FALSE,INDIRECT(A1944&amp;B1944&amp;C1944&amp;F1944)=0),"",1)</f>
        <v/>
      </c>
      <c r="L1944" s="15" t="str" cm="1">
        <f t="array" aca="1" ref="L1944" ca="1">IF(OR(INDIRECT(A1944&amp;B1944&amp;C1944&amp;F1944)="",ISNUMBER(INDIRECT(A1944&amp;B1944&amp;C1944&amp;F1944))=FALSE,INDIRECT(A1944&amp;B1944&amp;C1944&amp;F1944)=0),"",IF(G1944="【（第８期）医療機関受付】",TEXT(INDIRECT(A1944&amp;D1944&amp;E1944&amp;5),"yyy"),TEXT(INDIRECT(A1944&amp;B1944&amp;C1944&amp;5),"yyy")))</f>
        <v/>
      </c>
      <c r="M1944" s="15" t="str" cm="1">
        <f t="array" aca="1" ref="M1944" ca="1">IF(OR(INDIRECT(A1944&amp;B1944&amp;C1944&amp;F1944)="",ISNUMBER(INDIRECT(A1944&amp;B1944&amp;C1944&amp;F1944))=FALSE,INDIRECT(A1944&amp;B1944&amp;C1944&amp;F1944)=0),"",IF(G1944="【（第８期）医療機関受付】",TEXT(INDIRECT(A1944&amp;D1944&amp;E1944&amp;5),"m"),TEXT(INDIRECT(A1944&amp;B1944&amp;C1944&amp;5),"m")))</f>
        <v/>
      </c>
      <c r="N1944" s="15" t="str" cm="1">
        <f t="array" aca="1" ref="N1944" ca="1">IF(OR(INDIRECT(A1944&amp;B1944&amp;C1944&amp;F1944)="",ISNUMBER(INDIRECT(A1944&amp;B1944&amp;C1944&amp;F1944))=FALSE,INDIRECT(A1944&amp;B1944&amp;C1944&amp;F1944)=0),"",IF(G1944="【（第８期）医療機関受付】",TEXT(INDIRECT(A1944&amp;D1944&amp;E1944&amp;5),"d"),TEXT(INDIRECT(A1944&amp;B1944&amp;C1944&amp;5),"d")))</f>
        <v/>
      </c>
      <c r="O1944" s="15" t="str" cm="1">
        <f t="array" aca="1" ref="O1944" ca="1">IF(OR(INDIRECT(A1944&amp;B1944&amp;C1944&amp;F1944)="",ISNUMBER(INDIRECT(A1944&amp;B1944&amp;C1944&amp;F1944))=FALSE,INDIRECT(A1944&amp;B1944&amp;C1944&amp;F1944)=0),"",HOUR(INDIRECT(A1944&amp;"A"&amp;F1944)))</f>
        <v/>
      </c>
      <c r="P1944" s="15" t="str" cm="1">
        <f t="array" aca="1" ref="P1944" ca="1">IF(OR(INDIRECT(A1944&amp;B1944&amp;C1944&amp;F1944)="",ISNUMBER(INDIRECT(A1944&amp;B1944&amp;C1944&amp;F1944))=FALSE,INDIRECT(A1944&amp;B1944&amp;C1944&amp;F1944)=0),"",MINUTE(INDIRECT(A1944&amp;"A"&amp;F1944)))</f>
        <v/>
      </c>
      <c r="Q1944" s="15" t="str" cm="1">
        <f t="array" aca="1" ref="Q1944" ca="1">IF(OR(INDIRECT(A1944&amp;B1944&amp;C1944&amp;F1944)="",ISNUMBER(INDIRECT(A1944&amp;B1944&amp;C1944&amp;F1944))=FALSE,INDIRECT(A1944&amp;B1944&amp;C1944&amp;F1944)=0),"",O1944)</f>
        <v/>
      </c>
      <c r="R1944" s="15" t="str" cm="1">
        <f t="array" aca="1" ref="R1944" ca="1">IF(OR(INDIRECT(A1944&amp;B1944&amp;C1944&amp;F1944)="",ISNUMBER(INDIRECT(A1944&amp;B1944&amp;C1944&amp;F1944))=FALSE,INDIRECT(A1944&amp;B1944&amp;C1944&amp;F1944)=0),"",P1944+14)</f>
        <v/>
      </c>
      <c r="S1944" s="15" t="str" cm="1">
        <f t="array" aca="1" ref="S1944" ca="1">IF(OR(INDIRECT(A1944&amp;B1944&amp;C1944&amp;F1944)="",ISNUMBER(INDIRECT(A1944&amp;B1944&amp;C1944&amp;F1944))=FALSE,INDIRECT(A1944&amp;B1944&amp;C1944&amp;F1944)=0),"",INDIRECT(A1944&amp;B1944&amp;C1944&amp;F1944))</f>
        <v/>
      </c>
      <c r="T1944" s="15" t="str" cm="1">
        <f t="array" aca="1" ref="T1944" ca="1">IF(OR(INDIRECT(A1944&amp;B1944&amp;C1944&amp;F1944)="",ISNUMBER(INDIRECT(A1944&amp;B1944&amp;C1944&amp;F1944))=FALSE,INDIRECT(A1944&amp;B1944&amp;C1944&amp;F1944)=0),"",0)</f>
        <v/>
      </c>
    </row>
    <row r="1945" spans="1:20">
      <c r="A1945" s="23" t="s">
        <v>912</v>
      </c>
      <c r="B1945" s="23" t="s">
        <v>913</v>
      </c>
      <c r="C1945" s="23" t="str">
        <f t="shared" si="90"/>
        <v>m</v>
      </c>
      <c r="D1945" s="23" t="s">
        <v>913</v>
      </c>
      <c r="E1945" s="23" t="str">
        <f t="shared" si="88"/>
        <v>l</v>
      </c>
      <c r="F1945" s="23">
        <f t="shared" si="89"/>
        <v>30</v>
      </c>
      <c r="G1945" s="23" t="str" cm="1">
        <f t="array" aca="1" ref="G1945" ca="1">IF(OR(INDIRECT(A1945&amp;B1945&amp;C1945&amp;F1945)="",ISNUMBER(INDIRECT(A1945&amp;B1945&amp;C1945&amp;F1945))=FALSE),"",IF(INDIRECT(A1945&amp;B1945&amp;C1945&amp;9)="公開","【（第８期）WEB・コールセンター受付】","【（第８期）医療機関受付】"))</f>
        <v/>
      </c>
      <c r="H1945" s="15" t="str" cm="1">
        <f t="array" aca="1" ref="H1945" ca="1">IF(OR(INDIRECT(A1945&amp;B1945&amp;C1945&amp;F1945)="",ISNUMBER(INDIRECT(A1945&amp;B1945&amp;C1945&amp;F1945))=FALSE,INDIRECT(A1945&amp;B1945&amp;C1945&amp;F1945)=0),"",431001)</f>
        <v/>
      </c>
      <c r="I1945" s="15" t="str" cm="1">
        <f t="array" aca="1" ref="I1945" ca="1">IF(OR(INDIRECT(A1945&amp;B1945&amp;C1945&amp;F1945)="",ISNUMBER(INDIRECT(A1945&amp;B1945&amp;C1945&amp;F1945))=FALSE,INDIRECT(A1945&amp;B1945&amp;C1945&amp;F1945)=0),"",G1945&amp;J1945&amp;"."&amp;TEXT(M1945,"00")&amp;TEXT(N1945,"00")&amp;"."&amp;TEXT(O1945,"00")&amp;TEXT(P1945,"00"))</f>
        <v/>
      </c>
      <c r="J1945" s="15" t="str" cm="1">
        <f t="array" aca="1" ref="J1945" ca="1">IF(OR(INDIRECT(A1945&amp;B1945&amp;C1945&amp;F1945)="",ISNUMBER(INDIRECT(A1945&amp;B1945&amp;C1945&amp;F1945))=FALSE,INDIRECT(A1945&amp;B1945&amp;C1945&amp;F1945)=0),"",予約枠報告様式!$B$2)</f>
        <v/>
      </c>
      <c r="K1945" s="15" t="str" cm="1">
        <f t="array" aca="1" ref="K1945" ca="1">IF(OR(INDIRECT(A1945&amp;B1945&amp;C1945&amp;F1945)="",ISNUMBER(INDIRECT(A1945&amp;B1945&amp;C1945&amp;F1945))=FALSE,INDIRECT(A1945&amp;B1945&amp;C1945&amp;F1945)=0),"",1)</f>
        <v/>
      </c>
      <c r="L1945" s="15" t="str" cm="1">
        <f t="array" aca="1" ref="L1945" ca="1">IF(OR(INDIRECT(A1945&amp;B1945&amp;C1945&amp;F1945)="",ISNUMBER(INDIRECT(A1945&amp;B1945&amp;C1945&amp;F1945))=FALSE,INDIRECT(A1945&amp;B1945&amp;C1945&amp;F1945)=0),"",IF(G1945="【（第８期）医療機関受付】",TEXT(INDIRECT(A1945&amp;D1945&amp;E1945&amp;5),"yyy"),TEXT(INDIRECT(A1945&amp;B1945&amp;C1945&amp;5),"yyy")))</f>
        <v/>
      </c>
      <c r="M1945" s="15" t="str" cm="1">
        <f t="array" aca="1" ref="M1945" ca="1">IF(OR(INDIRECT(A1945&amp;B1945&amp;C1945&amp;F1945)="",ISNUMBER(INDIRECT(A1945&amp;B1945&amp;C1945&amp;F1945))=FALSE,INDIRECT(A1945&amp;B1945&amp;C1945&amp;F1945)=0),"",IF(G1945="【（第８期）医療機関受付】",TEXT(INDIRECT(A1945&amp;D1945&amp;E1945&amp;5),"m"),TEXT(INDIRECT(A1945&amp;B1945&amp;C1945&amp;5),"m")))</f>
        <v/>
      </c>
      <c r="N1945" s="15" t="str" cm="1">
        <f t="array" aca="1" ref="N1945" ca="1">IF(OR(INDIRECT(A1945&amp;B1945&amp;C1945&amp;F1945)="",ISNUMBER(INDIRECT(A1945&amp;B1945&amp;C1945&amp;F1945))=FALSE,INDIRECT(A1945&amp;B1945&amp;C1945&amp;F1945)=0),"",IF(G1945="【（第８期）医療機関受付】",TEXT(INDIRECT(A1945&amp;D1945&amp;E1945&amp;5),"d"),TEXT(INDIRECT(A1945&amp;B1945&amp;C1945&amp;5),"d")))</f>
        <v/>
      </c>
      <c r="O1945" s="15" t="str" cm="1">
        <f t="array" aca="1" ref="O1945" ca="1">IF(OR(INDIRECT(A1945&amp;B1945&amp;C1945&amp;F1945)="",ISNUMBER(INDIRECT(A1945&amp;B1945&amp;C1945&amp;F1945))=FALSE,INDIRECT(A1945&amp;B1945&amp;C1945&amp;F1945)=0),"",HOUR(INDIRECT(A1945&amp;"A"&amp;F1945)))</f>
        <v/>
      </c>
      <c r="P1945" s="15" t="str" cm="1">
        <f t="array" aca="1" ref="P1945" ca="1">IF(OR(INDIRECT(A1945&amp;B1945&amp;C1945&amp;F1945)="",ISNUMBER(INDIRECT(A1945&amp;B1945&amp;C1945&amp;F1945))=FALSE,INDIRECT(A1945&amp;B1945&amp;C1945&amp;F1945)=0),"",MINUTE(INDIRECT(A1945&amp;"A"&amp;F1945)))</f>
        <v/>
      </c>
      <c r="Q1945" s="15" t="str" cm="1">
        <f t="array" aca="1" ref="Q1945" ca="1">IF(OR(INDIRECT(A1945&amp;B1945&amp;C1945&amp;F1945)="",ISNUMBER(INDIRECT(A1945&amp;B1945&amp;C1945&amp;F1945))=FALSE,INDIRECT(A1945&amp;B1945&amp;C1945&amp;F1945)=0),"",O1945)</f>
        <v/>
      </c>
      <c r="R1945" s="15" t="str" cm="1">
        <f t="array" aca="1" ref="R1945" ca="1">IF(OR(INDIRECT(A1945&amp;B1945&amp;C1945&amp;F1945)="",ISNUMBER(INDIRECT(A1945&amp;B1945&amp;C1945&amp;F1945))=FALSE,INDIRECT(A1945&amp;B1945&amp;C1945&amp;F1945)=0),"",P1945+14)</f>
        <v/>
      </c>
      <c r="S1945" s="15" t="str" cm="1">
        <f t="array" aca="1" ref="S1945" ca="1">IF(OR(INDIRECT(A1945&amp;B1945&amp;C1945&amp;F1945)="",ISNUMBER(INDIRECT(A1945&amp;B1945&amp;C1945&amp;F1945))=FALSE,INDIRECT(A1945&amp;B1945&amp;C1945&amp;F1945)=0),"",INDIRECT(A1945&amp;B1945&amp;C1945&amp;F1945))</f>
        <v/>
      </c>
      <c r="T1945" s="15" t="str" cm="1">
        <f t="array" aca="1" ref="T1945" ca="1">IF(OR(INDIRECT(A1945&amp;B1945&amp;C1945&amp;F1945)="",ISNUMBER(INDIRECT(A1945&amp;B1945&amp;C1945&amp;F1945))=FALSE,INDIRECT(A1945&amp;B1945&amp;C1945&amp;F1945)=0),"",0)</f>
        <v/>
      </c>
    </row>
    <row r="1946" spans="1:20">
      <c r="A1946" s="23" t="s">
        <v>912</v>
      </c>
      <c r="B1946" s="23" t="s">
        <v>913</v>
      </c>
      <c r="C1946" s="23" t="str">
        <f t="shared" si="90"/>
        <v>m</v>
      </c>
      <c r="D1946" s="23" t="s">
        <v>913</v>
      </c>
      <c r="E1946" s="23" t="str">
        <f t="shared" si="88"/>
        <v>l</v>
      </c>
      <c r="F1946" s="23">
        <f t="shared" si="89"/>
        <v>31</v>
      </c>
      <c r="G1946" s="23" t="str" cm="1">
        <f t="array" aca="1" ref="G1946" ca="1">IF(OR(INDIRECT(A1946&amp;B1946&amp;C1946&amp;F1946)="",ISNUMBER(INDIRECT(A1946&amp;B1946&amp;C1946&amp;F1946))=FALSE),"",IF(INDIRECT(A1946&amp;B1946&amp;C1946&amp;9)="公開","【（第８期）WEB・コールセンター受付】","【（第８期）医療機関受付】"))</f>
        <v/>
      </c>
      <c r="H1946" s="15" t="str" cm="1">
        <f t="array" aca="1" ref="H1946" ca="1">IF(OR(INDIRECT(A1946&amp;B1946&amp;C1946&amp;F1946)="",ISNUMBER(INDIRECT(A1946&amp;B1946&amp;C1946&amp;F1946))=FALSE,INDIRECT(A1946&amp;B1946&amp;C1946&amp;F1946)=0),"",431001)</f>
        <v/>
      </c>
      <c r="I1946" s="15" t="str" cm="1">
        <f t="array" aca="1" ref="I1946" ca="1">IF(OR(INDIRECT(A1946&amp;B1946&amp;C1946&amp;F1946)="",ISNUMBER(INDIRECT(A1946&amp;B1946&amp;C1946&amp;F1946))=FALSE,INDIRECT(A1946&amp;B1946&amp;C1946&amp;F1946)=0),"",G1946&amp;J1946&amp;"."&amp;TEXT(M1946,"00")&amp;TEXT(N1946,"00")&amp;"."&amp;TEXT(O1946,"00")&amp;TEXT(P1946,"00"))</f>
        <v/>
      </c>
      <c r="J1946" s="15" t="str" cm="1">
        <f t="array" aca="1" ref="J1946" ca="1">IF(OR(INDIRECT(A1946&amp;B1946&amp;C1946&amp;F1946)="",ISNUMBER(INDIRECT(A1946&amp;B1946&amp;C1946&amp;F1946))=FALSE,INDIRECT(A1946&amp;B1946&amp;C1946&amp;F1946)=0),"",予約枠報告様式!$B$2)</f>
        <v/>
      </c>
      <c r="K1946" s="15" t="str" cm="1">
        <f t="array" aca="1" ref="K1946" ca="1">IF(OR(INDIRECT(A1946&amp;B1946&amp;C1946&amp;F1946)="",ISNUMBER(INDIRECT(A1946&amp;B1946&amp;C1946&amp;F1946))=FALSE,INDIRECT(A1946&amp;B1946&amp;C1946&amp;F1946)=0),"",1)</f>
        <v/>
      </c>
      <c r="L1946" s="15" t="str" cm="1">
        <f t="array" aca="1" ref="L1946" ca="1">IF(OR(INDIRECT(A1946&amp;B1946&amp;C1946&amp;F1946)="",ISNUMBER(INDIRECT(A1946&amp;B1946&amp;C1946&amp;F1946))=FALSE,INDIRECT(A1946&amp;B1946&amp;C1946&amp;F1946)=0),"",IF(G1946="【（第８期）医療機関受付】",TEXT(INDIRECT(A1946&amp;D1946&amp;E1946&amp;5),"yyy"),TEXT(INDIRECT(A1946&amp;B1946&amp;C1946&amp;5),"yyy")))</f>
        <v/>
      </c>
      <c r="M1946" s="15" t="str" cm="1">
        <f t="array" aca="1" ref="M1946" ca="1">IF(OR(INDIRECT(A1946&amp;B1946&amp;C1946&amp;F1946)="",ISNUMBER(INDIRECT(A1946&amp;B1946&amp;C1946&amp;F1946))=FALSE,INDIRECT(A1946&amp;B1946&amp;C1946&amp;F1946)=0),"",IF(G1946="【（第８期）医療機関受付】",TEXT(INDIRECT(A1946&amp;D1946&amp;E1946&amp;5),"m"),TEXT(INDIRECT(A1946&amp;B1946&amp;C1946&amp;5),"m")))</f>
        <v/>
      </c>
      <c r="N1946" s="15" t="str" cm="1">
        <f t="array" aca="1" ref="N1946" ca="1">IF(OR(INDIRECT(A1946&amp;B1946&amp;C1946&amp;F1946)="",ISNUMBER(INDIRECT(A1946&amp;B1946&amp;C1946&amp;F1946))=FALSE,INDIRECT(A1946&amp;B1946&amp;C1946&amp;F1946)=0),"",IF(G1946="【（第８期）医療機関受付】",TEXT(INDIRECT(A1946&amp;D1946&amp;E1946&amp;5),"d"),TEXT(INDIRECT(A1946&amp;B1946&amp;C1946&amp;5),"d")))</f>
        <v/>
      </c>
      <c r="O1946" s="15" t="str" cm="1">
        <f t="array" aca="1" ref="O1946" ca="1">IF(OR(INDIRECT(A1946&amp;B1946&amp;C1946&amp;F1946)="",ISNUMBER(INDIRECT(A1946&amp;B1946&amp;C1946&amp;F1946))=FALSE,INDIRECT(A1946&amp;B1946&amp;C1946&amp;F1946)=0),"",HOUR(INDIRECT(A1946&amp;"A"&amp;F1946)))</f>
        <v/>
      </c>
      <c r="P1946" s="15" t="str" cm="1">
        <f t="array" aca="1" ref="P1946" ca="1">IF(OR(INDIRECT(A1946&amp;B1946&amp;C1946&amp;F1946)="",ISNUMBER(INDIRECT(A1946&amp;B1946&amp;C1946&amp;F1946))=FALSE,INDIRECT(A1946&amp;B1946&amp;C1946&amp;F1946)=0),"",MINUTE(INDIRECT(A1946&amp;"A"&amp;F1946)))</f>
        <v/>
      </c>
      <c r="Q1946" s="15" t="str" cm="1">
        <f t="array" aca="1" ref="Q1946" ca="1">IF(OR(INDIRECT(A1946&amp;B1946&amp;C1946&amp;F1946)="",ISNUMBER(INDIRECT(A1946&amp;B1946&amp;C1946&amp;F1946))=FALSE,INDIRECT(A1946&amp;B1946&amp;C1946&amp;F1946)=0),"",O1946)</f>
        <v/>
      </c>
      <c r="R1946" s="15" t="str" cm="1">
        <f t="array" aca="1" ref="R1946" ca="1">IF(OR(INDIRECT(A1946&amp;B1946&amp;C1946&amp;F1946)="",ISNUMBER(INDIRECT(A1946&amp;B1946&amp;C1946&amp;F1946))=FALSE,INDIRECT(A1946&amp;B1946&amp;C1946&amp;F1946)=0),"",P1946+14)</f>
        <v/>
      </c>
      <c r="S1946" s="15" t="str" cm="1">
        <f t="array" aca="1" ref="S1946" ca="1">IF(OR(INDIRECT(A1946&amp;B1946&amp;C1946&amp;F1946)="",ISNUMBER(INDIRECT(A1946&amp;B1946&amp;C1946&amp;F1946))=FALSE,INDIRECT(A1946&amp;B1946&amp;C1946&amp;F1946)=0),"",INDIRECT(A1946&amp;B1946&amp;C1946&amp;F1946))</f>
        <v/>
      </c>
      <c r="T1946" s="15" t="str" cm="1">
        <f t="array" aca="1" ref="T1946" ca="1">IF(OR(INDIRECT(A1946&amp;B1946&amp;C1946&amp;F1946)="",ISNUMBER(INDIRECT(A1946&amp;B1946&amp;C1946&amp;F1946))=FALSE,INDIRECT(A1946&amp;B1946&amp;C1946&amp;F1946)=0),"",0)</f>
        <v/>
      </c>
    </row>
    <row r="1947" spans="1:20">
      <c r="A1947" s="23" t="s">
        <v>912</v>
      </c>
      <c r="B1947" s="23" t="s">
        <v>913</v>
      </c>
      <c r="C1947" s="23" t="str">
        <f t="shared" si="90"/>
        <v>m</v>
      </c>
      <c r="D1947" s="23" t="s">
        <v>913</v>
      </c>
      <c r="E1947" s="23" t="str">
        <f t="shared" si="88"/>
        <v>l</v>
      </c>
      <c r="F1947" s="23">
        <f t="shared" si="89"/>
        <v>32</v>
      </c>
      <c r="G1947" s="23" t="str" cm="1">
        <f t="array" aca="1" ref="G1947" ca="1">IF(OR(INDIRECT(A1947&amp;B1947&amp;C1947&amp;F1947)="",ISNUMBER(INDIRECT(A1947&amp;B1947&amp;C1947&amp;F1947))=FALSE),"",IF(INDIRECT(A1947&amp;B1947&amp;C1947&amp;9)="公開","【（第８期）WEB・コールセンター受付】","【（第８期）医療機関受付】"))</f>
        <v/>
      </c>
      <c r="H1947" s="15" t="str" cm="1">
        <f t="array" aca="1" ref="H1947" ca="1">IF(OR(INDIRECT(A1947&amp;B1947&amp;C1947&amp;F1947)="",ISNUMBER(INDIRECT(A1947&amp;B1947&amp;C1947&amp;F1947))=FALSE,INDIRECT(A1947&amp;B1947&amp;C1947&amp;F1947)=0),"",431001)</f>
        <v/>
      </c>
      <c r="I1947" s="15" t="str" cm="1">
        <f t="array" aca="1" ref="I1947" ca="1">IF(OR(INDIRECT(A1947&amp;B1947&amp;C1947&amp;F1947)="",ISNUMBER(INDIRECT(A1947&amp;B1947&amp;C1947&amp;F1947))=FALSE,INDIRECT(A1947&amp;B1947&amp;C1947&amp;F1947)=0),"",G1947&amp;J1947&amp;"."&amp;TEXT(M1947,"00")&amp;TEXT(N1947,"00")&amp;"."&amp;TEXT(O1947,"00")&amp;TEXT(P1947,"00"))</f>
        <v/>
      </c>
      <c r="J1947" s="15" t="str" cm="1">
        <f t="array" aca="1" ref="J1947" ca="1">IF(OR(INDIRECT(A1947&amp;B1947&amp;C1947&amp;F1947)="",ISNUMBER(INDIRECT(A1947&amp;B1947&amp;C1947&amp;F1947))=FALSE,INDIRECT(A1947&amp;B1947&amp;C1947&amp;F1947)=0),"",予約枠報告様式!$B$2)</f>
        <v/>
      </c>
      <c r="K1947" s="15" t="str" cm="1">
        <f t="array" aca="1" ref="K1947" ca="1">IF(OR(INDIRECT(A1947&amp;B1947&amp;C1947&amp;F1947)="",ISNUMBER(INDIRECT(A1947&amp;B1947&amp;C1947&amp;F1947))=FALSE,INDIRECT(A1947&amp;B1947&amp;C1947&amp;F1947)=0),"",1)</f>
        <v/>
      </c>
      <c r="L1947" s="15" t="str" cm="1">
        <f t="array" aca="1" ref="L1947" ca="1">IF(OR(INDIRECT(A1947&amp;B1947&amp;C1947&amp;F1947)="",ISNUMBER(INDIRECT(A1947&amp;B1947&amp;C1947&amp;F1947))=FALSE,INDIRECT(A1947&amp;B1947&amp;C1947&amp;F1947)=0),"",IF(G1947="【（第８期）医療機関受付】",TEXT(INDIRECT(A1947&amp;D1947&amp;E1947&amp;5),"yyy"),TEXT(INDIRECT(A1947&amp;B1947&amp;C1947&amp;5),"yyy")))</f>
        <v/>
      </c>
      <c r="M1947" s="15" t="str" cm="1">
        <f t="array" aca="1" ref="M1947" ca="1">IF(OR(INDIRECT(A1947&amp;B1947&amp;C1947&amp;F1947)="",ISNUMBER(INDIRECT(A1947&amp;B1947&amp;C1947&amp;F1947))=FALSE,INDIRECT(A1947&amp;B1947&amp;C1947&amp;F1947)=0),"",IF(G1947="【（第８期）医療機関受付】",TEXT(INDIRECT(A1947&amp;D1947&amp;E1947&amp;5),"m"),TEXT(INDIRECT(A1947&amp;B1947&amp;C1947&amp;5),"m")))</f>
        <v/>
      </c>
      <c r="N1947" s="15" t="str" cm="1">
        <f t="array" aca="1" ref="N1947" ca="1">IF(OR(INDIRECT(A1947&amp;B1947&amp;C1947&amp;F1947)="",ISNUMBER(INDIRECT(A1947&amp;B1947&amp;C1947&amp;F1947))=FALSE,INDIRECT(A1947&amp;B1947&amp;C1947&amp;F1947)=0),"",IF(G1947="【（第８期）医療機関受付】",TEXT(INDIRECT(A1947&amp;D1947&amp;E1947&amp;5),"d"),TEXT(INDIRECT(A1947&amp;B1947&amp;C1947&amp;5),"d")))</f>
        <v/>
      </c>
      <c r="O1947" s="15" t="str" cm="1">
        <f t="array" aca="1" ref="O1947" ca="1">IF(OR(INDIRECT(A1947&amp;B1947&amp;C1947&amp;F1947)="",ISNUMBER(INDIRECT(A1947&amp;B1947&amp;C1947&amp;F1947))=FALSE,INDIRECT(A1947&amp;B1947&amp;C1947&amp;F1947)=0),"",HOUR(INDIRECT(A1947&amp;"A"&amp;F1947)))</f>
        <v/>
      </c>
      <c r="P1947" s="15" t="str" cm="1">
        <f t="array" aca="1" ref="P1947" ca="1">IF(OR(INDIRECT(A1947&amp;B1947&amp;C1947&amp;F1947)="",ISNUMBER(INDIRECT(A1947&amp;B1947&amp;C1947&amp;F1947))=FALSE,INDIRECT(A1947&amp;B1947&amp;C1947&amp;F1947)=0),"",MINUTE(INDIRECT(A1947&amp;"A"&amp;F1947)))</f>
        <v/>
      </c>
      <c r="Q1947" s="15" t="str" cm="1">
        <f t="array" aca="1" ref="Q1947" ca="1">IF(OR(INDIRECT(A1947&amp;B1947&amp;C1947&amp;F1947)="",ISNUMBER(INDIRECT(A1947&amp;B1947&amp;C1947&amp;F1947))=FALSE,INDIRECT(A1947&amp;B1947&amp;C1947&amp;F1947)=0),"",O1947)</f>
        <v/>
      </c>
      <c r="R1947" s="15" t="str" cm="1">
        <f t="array" aca="1" ref="R1947" ca="1">IF(OR(INDIRECT(A1947&amp;B1947&amp;C1947&amp;F1947)="",ISNUMBER(INDIRECT(A1947&amp;B1947&amp;C1947&amp;F1947))=FALSE,INDIRECT(A1947&amp;B1947&amp;C1947&amp;F1947)=0),"",P1947+14)</f>
        <v/>
      </c>
      <c r="S1947" s="15" t="str" cm="1">
        <f t="array" aca="1" ref="S1947" ca="1">IF(OR(INDIRECT(A1947&amp;B1947&amp;C1947&amp;F1947)="",ISNUMBER(INDIRECT(A1947&amp;B1947&amp;C1947&amp;F1947))=FALSE,INDIRECT(A1947&amp;B1947&amp;C1947&amp;F1947)=0),"",INDIRECT(A1947&amp;B1947&amp;C1947&amp;F1947))</f>
        <v/>
      </c>
      <c r="T1947" s="15" t="str" cm="1">
        <f t="array" aca="1" ref="T1947" ca="1">IF(OR(INDIRECT(A1947&amp;B1947&amp;C1947&amp;F1947)="",ISNUMBER(INDIRECT(A1947&amp;B1947&amp;C1947&amp;F1947))=FALSE,INDIRECT(A1947&amp;B1947&amp;C1947&amp;F1947)=0),"",0)</f>
        <v/>
      </c>
    </row>
    <row r="1948" spans="1:20">
      <c r="A1948" s="23" t="s">
        <v>912</v>
      </c>
      <c r="B1948" s="23" t="s">
        <v>913</v>
      </c>
      <c r="C1948" s="23" t="str">
        <f t="shared" si="90"/>
        <v>m</v>
      </c>
      <c r="D1948" s="23" t="s">
        <v>913</v>
      </c>
      <c r="E1948" s="23" t="str">
        <f t="shared" si="88"/>
        <v>l</v>
      </c>
      <c r="F1948" s="23">
        <f t="shared" si="89"/>
        <v>33</v>
      </c>
      <c r="G1948" s="23" t="str" cm="1">
        <f t="array" aca="1" ref="G1948" ca="1">IF(OR(INDIRECT(A1948&amp;B1948&amp;C1948&amp;F1948)="",ISNUMBER(INDIRECT(A1948&amp;B1948&amp;C1948&amp;F1948))=FALSE),"",IF(INDIRECT(A1948&amp;B1948&amp;C1948&amp;9)="公開","【（第８期）WEB・コールセンター受付】","【（第８期）医療機関受付】"))</f>
        <v/>
      </c>
      <c r="H1948" s="15" t="str" cm="1">
        <f t="array" aca="1" ref="H1948" ca="1">IF(OR(INDIRECT(A1948&amp;B1948&amp;C1948&amp;F1948)="",ISNUMBER(INDIRECT(A1948&amp;B1948&amp;C1948&amp;F1948))=FALSE,INDIRECT(A1948&amp;B1948&amp;C1948&amp;F1948)=0),"",431001)</f>
        <v/>
      </c>
      <c r="I1948" s="15" t="str" cm="1">
        <f t="array" aca="1" ref="I1948" ca="1">IF(OR(INDIRECT(A1948&amp;B1948&amp;C1948&amp;F1948)="",ISNUMBER(INDIRECT(A1948&amp;B1948&amp;C1948&amp;F1948))=FALSE,INDIRECT(A1948&amp;B1948&amp;C1948&amp;F1948)=0),"",G1948&amp;J1948&amp;"."&amp;TEXT(M1948,"00")&amp;TEXT(N1948,"00")&amp;"."&amp;TEXT(O1948,"00")&amp;TEXT(P1948,"00"))</f>
        <v/>
      </c>
      <c r="J1948" s="15" t="str" cm="1">
        <f t="array" aca="1" ref="J1948" ca="1">IF(OR(INDIRECT(A1948&amp;B1948&amp;C1948&amp;F1948)="",ISNUMBER(INDIRECT(A1948&amp;B1948&amp;C1948&amp;F1948))=FALSE,INDIRECT(A1948&amp;B1948&amp;C1948&amp;F1948)=0),"",予約枠報告様式!$B$2)</f>
        <v/>
      </c>
      <c r="K1948" s="15" t="str" cm="1">
        <f t="array" aca="1" ref="K1948" ca="1">IF(OR(INDIRECT(A1948&amp;B1948&amp;C1948&amp;F1948)="",ISNUMBER(INDIRECT(A1948&amp;B1948&amp;C1948&amp;F1948))=FALSE,INDIRECT(A1948&amp;B1948&amp;C1948&amp;F1948)=0),"",1)</f>
        <v/>
      </c>
      <c r="L1948" s="15" t="str" cm="1">
        <f t="array" aca="1" ref="L1948" ca="1">IF(OR(INDIRECT(A1948&amp;B1948&amp;C1948&amp;F1948)="",ISNUMBER(INDIRECT(A1948&amp;B1948&amp;C1948&amp;F1948))=FALSE,INDIRECT(A1948&amp;B1948&amp;C1948&amp;F1948)=0),"",IF(G1948="【（第８期）医療機関受付】",TEXT(INDIRECT(A1948&amp;D1948&amp;E1948&amp;5),"yyy"),TEXT(INDIRECT(A1948&amp;B1948&amp;C1948&amp;5),"yyy")))</f>
        <v/>
      </c>
      <c r="M1948" s="15" t="str" cm="1">
        <f t="array" aca="1" ref="M1948" ca="1">IF(OR(INDIRECT(A1948&amp;B1948&amp;C1948&amp;F1948)="",ISNUMBER(INDIRECT(A1948&amp;B1948&amp;C1948&amp;F1948))=FALSE,INDIRECT(A1948&amp;B1948&amp;C1948&amp;F1948)=0),"",IF(G1948="【（第８期）医療機関受付】",TEXT(INDIRECT(A1948&amp;D1948&amp;E1948&amp;5),"m"),TEXT(INDIRECT(A1948&amp;B1948&amp;C1948&amp;5),"m")))</f>
        <v/>
      </c>
      <c r="N1948" s="15" t="str" cm="1">
        <f t="array" aca="1" ref="N1948" ca="1">IF(OR(INDIRECT(A1948&amp;B1948&amp;C1948&amp;F1948)="",ISNUMBER(INDIRECT(A1948&amp;B1948&amp;C1948&amp;F1948))=FALSE,INDIRECT(A1948&amp;B1948&amp;C1948&amp;F1948)=0),"",IF(G1948="【（第８期）医療機関受付】",TEXT(INDIRECT(A1948&amp;D1948&amp;E1948&amp;5),"d"),TEXT(INDIRECT(A1948&amp;B1948&amp;C1948&amp;5),"d")))</f>
        <v/>
      </c>
      <c r="O1948" s="15" t="str" cm="1">
        <f t="array" aca="1" ref="O1948" ca="1">IF(OR(INDIRECT(A1948&amp;B1948&amp;C1948&amp;F1948)="",ISNUMBER(INDIRECT(A1948&amp;B1948&amp;C1948&amp;F1948))=FALSE,INDIRECT(A1948&amp;B1948&amp;C1948&amp;F1948)=0),"",HOUR(INDIRECT(A1948&amp;"A"&amp;F1948)))</f>
        <v/>
      </c>
      <c r="P1948" s="15" t="str" cm="1">
        <f t="array" aca="1" ref="P1948" ca="1">IF(OR(INDIRECT(A1948&amp;B1948&amp;C1948&amp;F1948)="",ISNUMBER(INDIRECT(A1948&amp;B1948&amp;C1948&amp;F1948))=FALSE,INDIRECT(A1948&amp;B1948&amp;C1948&amp;F1948)=0),"",MINUTE(INDIRECT(A1948&amp;"A"&amp;F1948)))</f>
        <v/>
      </c>
      <c r="Q1948" s="15" t="str" cm="1">
        <f t="array" aca="1" ref="Q1948" ca="1">IF(OR(INDIRECT(A1948&amp;B1948&amp;C1948&amp;F1948)="",ISNUMBER(INDIRECT(A1948&amp;B1948&amp;C1948&amp;F1948))=FALSE,INDIRECT(A1948&amp;B1948&amp;C1948&amp;F1948)=0),"",O1948)</f>
        <v/>
      </c>
      <c r="R1948" s="15" t="str" cm="1">
        <f t="array" aca="1" ref="R1948" ca="1">IF(OR(INDIRECT(A1948&amp;B1948&amp;C1948&amp;F1948)="",ISNUMBER(INDIRECT(A1948&amp;B1948&amp;C1948&amp;F1948))=FALSE,INDIRECT(A1948&amp;B1948&amp;C1948&amp;F1948)=0),"",P1948+14)</f>
        <v/>
      </c>
      <c r="S1948" s="15" t="str" cm="1">
        <f t="array" aca="1" ref="S1948" ca="1">IF(OR(INDIRECT(A1948&amp;B1948&amp;C1948&amp;F1948)="",ISNUMBER(INDIRECT(A1948&amp;B1948&amp;C1948&amp;F1948))=FALSE,INDIRECT(A1948&amp;B1948&amp;C1948&amp;F1948)=0),"",INDIRECT(A1948&amp;B1948&amp;C1948&amp;F1948))</f>
        <v/>
      </c>
      <c r="T1948" s="15" t="str" cm="1">
        <f t="array" aca="1" ref="T1948" ca="1">IF(OR(INDIRECT(A1948&amp;B1948&amp;C1948&amp;F1948)="",ISNUMBER(INDIRECT(A1948&amp;B1948&amp;C1948&amp;F1948))=FALSE,INDIRECT(A1948&amp;B1948&amp;C1948&amp;F1948)=0),"",0)</f>
        <v/>
      </c>
    </row>
    <row r="1949" spans="1:20">
      <c r="A1949" s="23" t="s">
        <v>912</v>
      </c>
      <c r="B1949" s="23" t="s">
        <v>913</v>
      </c>
      <c r="C1949" s="23" t="str">
        <f t="shared" si="90"/>
        <v>m</v>
      </c>
      <c r="D1949" s="23" t="s">
        <v>913</v>
      </c>
      <c r="E1949" s="23" t="str">
        <f t="shared" si="88"/>
        <v>l</v>
      </c>
      <c r="F1949" s="23">
        <f t="shared" si="89"/>
        <v>34</v>
      </c>
      <c r="G1949" s="23" t="str" cm="1">
        <f t="array" aca="1" ref="G1949" ca="1">IF(OR(INDIRECT(A1949&amp;B1949&amp;C1949&amp;F1949)="",ISNUMBER(INDIRECT(A1949&amp;B1949&amp;C1949&amp;F1949))=FALSE),"",IF(INDIRECT(A1949&amp;B1949&amp;C1949&amp;9)="公開","【（第８期）WEB・コールセンター受付】","【（第８期）医療機関受付】"))</f>
        <v/>
      </c>
      <c r="H1949" s="15" t="str" cm="1">
        <f t="array" aca="1" ref="H1949" ca="1">IF(OR(INDIRECT(A1949&amp;B1949&amp;C1949&amp;F1949)="",ISNUMBER(INDIRECT(A1949&amp;B1949&amp;C1949&amp;F1949))=FALSE,INDIRECT(A1949&amp;B1949&amp;C1949&amp;F1949)=0),"",431001)</f>
        <v/>
      </c>
      <c r="I1949" s="15" t="str" cm="1">
        <f t="array" aca="1" ref="I1949" ca="1">IF(OR(INDIRECT(A1949&amp;B1949&amp;C1949&amp;F1949)="",ISNUMBER(INDIRECT(A1949&amp;B1949&amp;C1949&amp;F1949))=FALSE,INDIRECT(A1949&amp;B1949&amp;C1949&amp;F1949)=0),"",G1949&amp;J1949&amp;"."&amp;TEXT(M1949,"00")&amp;TEXT(N1949,"00")&amp;"."&amp;TEXT(O1949,"00")&amp;TEXT(P1949,"00"))</f>
        <v/>
      </c>
      <c r="J1949" s="15" t="str" cm="1">
        <f t="array" aca="1" ref="J1949" ca="1">IF(OR(INDIRECT(A1949&amp;B1949&amp;C1949&amp;F1949)="",ISNUMBER(INDIRECT(A1949&amp;B1949&amp;C1949&amp;F1949))=FALSE,INDIRECT(A1949&amp;B1949&amp;C1949&amp;F1949)=0),"",予約枠報告様式!$B$2)</f>
        <v/>
      </c>
      <c r="K1949" s="15" t="str" cm="1">
        <f t="array" aca="1" ref="K1949" ca="1">IF(OR(INDIRECT(A1949&amp;B1949&amp;C1949&amp;F1949)="",ISNUMBER(INDIRECT(A1949&amp;B1949&amp;C1949&amp;F1949))=FALSE,INDIRECT(A1949&amp;B1949&amp;C1949&amp;F1949)=0),"",1)</f>
        <v/>
      </c>
      <c r="L1949" s="15" t="str" cm="1">
        <f t="array" aca="1" ref="L1949" ca="1">IF(OR(INDIRECT(A1949&amp;B1949&amp;C1949&amp;F1949)="",ISNUMBER(INDIRECT(A1949&amp;B1949&amp;C1949&amp;F1949))=FALSE,INDIRECT(A1949&amp;B1949&amp;C1949&amp;F1949)=0),"",IF(G1949="【（第８期）医療機関受付】",TEXT(INDIRECT(A1949&amp;D1949&amp;E1949&amp;5),"yyy"),TEXT(INDIRECT(A1949&amp;B1949&amp;C1949&amp;5),"yyy")))</f>
        <v/>
      </c>
      <c r="M1949" s="15" t="str" cm="1">
        <f t="array" aca="1" ref="M1949" ca="1">IF(OR(INDIRECT(A1949&amp;B1949&amp;C1949&amp;F1949)="",ISNUMBER(INDIRECT(A1949&amp;B1949&amp;C1949&amp;F1949))=FALSE,INDIRECT(A1949&amp;B1949&amp;C1949&amp;F1949)=0),"",IF(G1949="【（第８期）医療機関受付】",TEXT(INDIRECT(A1949&amp;D1949&amp;E1949&amp;5),"m"),TEXT(INDIRECT(A1949&amp;B1949&amp;C1949&amp;5),"m")))</f>
        <v/>
      </c>
      <c r="N1949" s="15" t="str" cm="1">
        <f t="array" aca="1" ref="N1949" ca="1">IF(OR(INDIRECT(A1949&amp;B1949&amp;C1949&amp;F1949)="",ISNUMBER(INDIRECT(A1949&amp;B1949&amp;C1949&amp;F1949))=FALSE,INDIRECT(A1949&amp;B1949&amp;C1949&amp;F1949)=0),"",IF(G1949="【（第８期）医療機関受付】",TEXT(INDIRECT(A1949&amp;D1949&amp;E1949&amp;5),"d"),TEXT(INDIRECT(A1949&amp;B1949&amp;C1949&amp;5),"d")))</f>
        <v/>
      </c>
      <c r="O1949" s="15" t="str" cm="1">
        <f t="array" aca="1" ref="O1949" ca="1">IF(OR(INDIRECT(A1949&amp;B1949&amp;C1949&amp;F1949)="",ISNUMBER(INDIRECT(A1949&amp;B1949&amp;C1949&amp;F1949))=FALSE,INDIRECT(A1949&amp;B1949&amp;C1949&amp;F1949)=0),"",HOUR(INDIRECT(A1949&amp;"A"&amp;F1949)))</f>
        <v/>
      </c>
      <c r="P1949" s="15" t="str" cm="1">
        <f t="array" aca="1" ref="P1949" ca="1">IF(OR(INDIRECT(A1949&amp;B1949&amp;C1949&amp;F1949)="",ISNUMBER(INDIRECT(A1949&amp;B1949&amp;C1949&amp;F1949))=FALSE,INDIRECT(A1949&amp;B1949&amp;C1949&amp;F1949)=0),"",MINUTE(INDIRECT(A1949&amp;"A"&amp;F1949)))</f>
        <v/>
      </c>
      <c r="Q1949" s="15" t="str" cm="1">
        <f t="array" aca="1" ref="Q1949" ca="1">IF(OR(INDIRECT(A1949&amp;B1949&amp;C1949&amp;F1949)="",ISNUMBER(INDIRECT(A1949&amp;B1949&amp;C1949&amp;F1949))=FALSE,INDIRECT(A1949&amp;B1949&amp;C1949&amp;F1949)=0),"",O1949)</f>
        <v/>
      </c>
      <c r="R1949" s="15" t="str" cm="1">
        <f t="array" aca="1" ref="R1949" ca="1">IF(OR(INDIRECT(A1949&amp;B1949&amp;C1949&amp;F1949)="",ISNUMBER(INDIRECT(A1949&amp;B1949&amp;C1949&amp;F1949))=FALSE,INDIRECT(A1949&amp;B1949&amp;C1949&amp;F1949)=0),"",P1949+14)</f>
        <v/>
      </c>
      <c r="S1949" s="15" t="str" cm="1">
        <f t="array" aca="1" ref="S1949" ca="1">IF(OR(INDIRECT(A1949&amp;B1949&amp;C1949&amp;F1949)="",ISNUMBER(INDIRECT(A1949&amp;B1949&amp;C1949&amp;F1949))=FALSE,INDIRECT(A1949&amp;B1949&amp;C1949&amp;F1949)=0),"",INDIRECT(A1949&amp;B1949&amp;C1949&amp;F1949))</f>
        <v/>
      </c>
      <c r="T1949" s="15" t="str" cm="1">
        <f t="array" aca="1" ref="T1949" ca="1">IF(OR(INDIRECT(A1949&amp;B1949&amp;C1949&amp;F1949)="",ISNUMBER(INDIRECT(A1949&amp;B1949&amp;C1949&amp;F1949))=FALSE,INDIRECT(A1949&amp;B1949&amp;C1949&amp;F1949)=0),"",0)</f>
        <v/>
      </c>
    </row>
    <row r="1950" spans="1:20">
      <c r="A1950" s="23" t="s">
        <v>912</v>
      </c>
      <c r="B1950" s="23" t="s">
        <v>913</v>
      </c>
      <c r="C1950" s="23" t="str">
        <f t="shared" si="90"/>
        <v>m</v>
      </c>
      <c r="D1950" s="23" t="s">
        <v>913</v>
      </c>
      <c r="E1950" s="23" t="str">
        <f t="shared" si="88"/>
        <v>l</v>
      </c>
      <c r="F1950" s="23">
        <f t="shared" si="89"/>
        <v>35</v>
      </c>
      <c r="G1950" s="23" t="str" cm="1">
        <f t="array" aca="1" ref="G1950" ca="1">IF(OR(INDIRECT(A1950&amp;B1950&amp;C1950&amp;F1950)="",ISNUMBER(INDIRECT(A1950&amp;B1950&amp;C1950&amp;F1950))=FALSE),"",IF(INDIRECT(A1950&amp;B1950&amp;C1950&amp;9)="公開","【（第８期）WEB・コールセンター受付】","【（第８期）医療機関受付】"))</f>
        <v/>
      </c>
      <c r="H1950" s="15" t="str" cm="1">
        <f t="array" aca="1" ref="H1950" ca="1">IF(OR(INDIRECT(A1950&amp;B1950&amp;C1950&amp;F1950)="",ISNUMBER(INDIRECT(A1950&amp;B1950&amp;C1950&amp;F1950))=FALSE,INDIRECT(A1950&amp;B1950&amp;C1950&amp;F1950)=0),"",431001)</f>
        <v/>
      </c>
      <c r="I1950" s="15" t="str" cm="1">
        <f t="array" aca="1" ref="I1950" ca="1">IF(OR(INDIRECT(A1950&amp;B1950&amp;C1950&amp;F1950)="",ISNUMBER(INDIRECT(A1950&amp;B1950&amp;C1950&amp;F1950))=FALSE,INDIRECT(A1950&amp;B1950&amp;C1950&amp;F1950)=0),"",G1950&amp;J1950&amp;"."&amp;TEXT(M1950,"00")&amp;TEXT(N1950,"00")&amp;"."&amp;TEXT(O1950,"00")&amp;TEXT(P1950,"00"))</f>
        <v/>
      </c>
      <c r="J1950" s="15" t="str" cm="1">
        <f t="array" aca="1" ref="J1950" ca="1">IF(OR(INDIRECT(A1950&amp;B1950&amp;C1950&amp;F1950)="",ISNUMBER(INDIRECT(A1950&amp;B1950&amp;C1950&amp;F1950))=FALSE,INDIRECT(A1950&amp;B1950&amp;C1950&amp;F1950)=0),"",予約枠報告様式!$B$2)</f>
        <v/>
      </c>
      <c r="K1950" s="15" t="str" cm="1">
        <f t="array" aca="1" ref="K1950" ca="1">IF(OR(INDIRECT(A1950&amp;B1950&amp;C1950&amp;F1950)="",ISNUMBER(INDIRECT(A1950&amp;B1950&amp;C1950&amp;F1950))=FALSE,INDIRECT(A1950&amp;B1950&amp;C1950&amp;F1950)=0),"",1)</f>
        <v/>
      </c>
      <c r="L1950" s="15" t="str" cm="1">
        <f t="array" aca="1" ref="L1950" ca="1">IF(OR(INDIRECT(A1950&amp;B1950&amp;C1950&amp;F1950)="",ISNUMBER(INDIRECT(A1950&amp;B1950&amp;C1950&amp;F1950))=FALSE,INDIRECT(A1950&amp;B1950&amp;C1950&amp;F1950)=0),"",IF(G1950="【（第８期）医療機関受付】",TEXT(INDIRECT(A1950&amp;D1950&amp;E1950&amp;5),"yyy"),TEXT(INDIRECT(A1950&amp;B1950&amp;C1950&amp;5),"yyy")))</f>
        <v/>
      </c>
      <c r="M1950" s="15" t="str" cm="1">
        <f t="array" aca="1" ref="M1950" ca="1">IF(OR(INDIRECT(A1950&amp;B1950&amp;C1950&amp;F1950)="",ISNUMBER(INDIRECT(A1950&amp;B1950&amp;C1950&amp;F1950))=FALSE,INDIRECT(A1950&amp;B1950&amp;C1950&amp;F1950)=0),"",IF(G1950="【（第８期）医療機関受付】",TEXT(INDIRECT(A1950&amp;D1950&amp;E1950&amp;5),"m"),TEXT(INDIRECT(A1950&amp;B1950&amp;C1950&amp;5),"m")))</f>
        <v/>
      </c>
      <c r="N1950" s="15" t="str" cm="1">
        <f t="array" aca="1" ref="N1950" ca="1">IF(OR(INDIRECT(A1950&amp;B1950&amp;C1950&amp;F1950)="",ISNUMBER(INDIRECT(A1950&amp;B1950&amp;C1950&amp;F1950))=FALSE,INDIRECT(A1950&amp;B1950&amp;C1950&amp;F1950)=0),"",IF(G1950="【（第８期）医療機関受付】",TEXT(INDIRECT(A1950&amp;D1950&amp;E1950&amp;5),"d"),TEXT(INDIRECT(A1950&amp;B1950&amp;C1950&amp;5),"d")))</f>
        <v/>
      </c>
      <c r="O1950" s="15" t="str" cm="1">
        <f t="array" aca="1" ref="O1950" ca="1">IF(OR(INDIRECT(A1950&amp;B1950&amp;C1950&amp;F1950)="",ISNUMBER(INDIRECT(A1950&amp;B1950&amp;C1950&amp;F1950))=FALSE,INDIRECT(A1950&amp;B1950&amp;C1950&amp;F1950)=0),"",HOUR(INDIRECT(A1950&amp;"A"&amp;F1950)))</f>
        <v/>
      </c>
      <c r="P1950" s="15" t="str" cm="1">
        <f t="array" aca="1" ref="P1950" ca="1">IF(OR(INDIRECT(A1950&amp;B1950&amp;C1950&amp;F1950)="",ISNUMBER(INDIRECT(A1950&amp;B1950&amp;C1950&amp;F1950))=FALSE,INDIRECT(A1950&amp;B1950&amp;C1950&amp;F1950)=0),"",MINUTE(INDIRECT(A1950&amp;"A"&amp;F1950)))</f>
        <v/>
      </c>
      <c r="Q1950" s="15" t="str" cm="1">
        <f t="array" aca="1" ref="Q1950" ca="1">IF(OR(INDIRECT(A1950&amp;B1950&amp;C1950&amp;F1950)="",ISNUMBER(INDIRECT(A1950&amp;B1950&amp;C1950&amp;F1950))=FALSE,INDIRECT(A1950&amp;B1950&amp;C1950&amp;F1950)=0),"",O1950)</f>
        <v/>
      </c>
      <c r="R1950" s="15" t="str" cm="1">
        <f t="array" aca="1" ref="R1950" ca="1">IF(OR(INDIRECT(A1950&amp;B1950&amp;C1950&amp;F1950)="",ISNUMBER(INDIRECT(A1950&amp;B1950&amp;C1950&amp;F1950))=FALSE,INDIRECT(A1950&amp;B1950&amp;C1950&amp;F1950)=0),"",P1950+14)</f>
        <v/>
      </c>
      <c r="S1950" s="15" t="str" cm="1">
        <f t="array" aca="1" ref="S1950" ca="1">IF(OR(INDIRECT(A1950&amp;B1950&amp;C1950&amp;F1950)="",ISNUMBER(INDIRECT(A1950&amp;B1950&amp;C1950&amp;F1950))=FALSE,INDIRECT(A1950&amp;B1950&amp;C1950&amp;F1950)=0),"",INDIRECT(A1950&amp;B1950&amp;C1950&amp;F1950))</f>
        <v/>
      </c>
      <c r="T1950" s="15" t="str" cm="1">
        <f t="array" aca="1" ref="T1950" ca="1">IF(OR(INDIRECT(A1950&amp;B1950&amp;C1950&amp;F1950)="",ISNUMBER(INDIRECT(A1950&amp;B1950&amp;C1950&amp;F1950))=FALSE,INDIRECT(A1950&amp;B1950&amp;C1950&amp;F1950)=0),"",0)</f>
        <v/>
      </c>
    </row>
    <row r="1951" spans="1:20">
      <c r="A1951" s="23" t="s">
        <v>912</v>
      </c>
      <c r="B1951" s="23" t="s">
        <v>913</v>
      </c>
      <c r="C1951" s="23" t="str">
        <f t="shared" si="90"/>
        <v>m</v>
      </c>
      <c r="D1951" s="23" t="s">
        <v>913</v>
      </c>
      <c r="E1951" s="23" t="str">
        <f t="shared" si="88"/>
        <v>l</v>
      </c>
      <c r="F1951" s="23">
        <f t="shared" si="89"/>
        <v>36</v>
      </c>
      <c r="G1951" s="23" t="str" cm="1">
        <f t="array" aca="1" ref="G1951" ca="1">IF(OR(INDIRECT(A1951&amp;B1951&amp;C1951&amp;F1951)="",ISNUMBER(INDIRECT(A1951&amp;B1951&amp;C1951&amp;F1951))=FALSE),"",IF(INDIRECT(A1951&amp;B1951&amp;C1951&amp;9)="公開","【（第８期）WEB・コールセンター受付】","【（第８期）医療機関受付】"))</f>
        <v/>
      </c>
      <c r="H1951" s="15" t="str" cm="1">
        <f t="array" aca="1" ref="H1951" ca="1">IF(OR(INDIRECT(A1951&amp;B1951&amp;C1951&amp;F1951)="",ISNUMBER(INDIRECT(A1951&amp;B1951&amp;C1951&amp;F1951))=FALSE,INDIRECT(A1951&amp;B1951&amp;C1951&amp;F1951)=0),"",431001)</f>
        <v/>
      </c>
      <c r="I1951" s="15" t="str" cm="1">
        <f t="array" aca="1" ref="I1951" ca="1">IF(OR(INDIRECT(A1951&amp;B1951&amp;C1951&amp;F1951)="",ISNUMBER(INDIRECT(A1951&amp;B1951&amp;C1951&amp;F1951))=FALSE,INDIRECT(A1951&amp;B1951&amp;C1951&amp;F1951)=0),"",G1951&amp;J1951&amp;"."&amp;TEXT(M1951,"00")&amp;TEXT(N1951,"00")&amp;"."&amp;TEXT(O1951,"00")&amp;TEXT(P1951,"00"))</f>
        <v/>
      </c>
      <c r="J1951" s="15" t="str" cm="1">
        <f t="array" aca="1" ref="J1951" ca="1">IF(OR(INDIRECT(A1951&amp;B1951&amp;C1951&amp;F1951)="",ISNUMBER(INDIRECT(A1951&amp;B1951&amp;C1951&amp;F1951))=FALSE,INDIRECT(A1951&amp;B1951&amp;C1951&amp;F1951)=0),"",予約枠報告様式!$B$2)</f>
        <v/>
      </c>
      <c r="K1951" s="15" t="str" cm="1">
        <f t="array" aca="1" ref="K1951" ca="1">IF(OR(INDIRECT(A1951&amp;B1951&amp;C1951&amp;F1951)="",ISNUMBER(INDIRECT(A1951&amp;B1951&amp;C1951&amp;F1951))=FALSE,INDIRECT(A1951&amp;B1951&amp;C1951&amp;F1951)=0),"",1)</f>
        <v/>
      </c>
      <c r="L1951" s="15" t="str" cm="1">
        <f t="array" aca="1" ref="L1951" ca="1">IF(OR(INDIRECT(A1951&amp;B1951&amp;C1951&amp;F1951)="",ISNUMBER(INDIRECT(A1951&amp;B1951&amp;C1951&amp;F1951))=FALSE,INDIRECT(A1951&amp;B1951&amp;C1951&amp;F1951)=0),"",IF(G1951="【（第８期）医療機関受付】",TEXT(INDIRECT(A1951&amp;D1951&amp;E1951&amp;5),"yyy"),TEXT(INDIRECT(A1951&amp;B1951&amp;C1951&amp;5),"yyy")))</f>
        <v/>
      </c>
      <c r="M1951" s="15" t="str" cm="1">
        <f t="array" aca="1" ref="M1951" ca="1">IF(OR(INDIRECT(A1951&amp;B1951&amp;C1951&amp;F1951)="",ISNUMBER(INDIRECT(A1951&amp;B1951&amp;C1951&amp;F1951))=FALSE,INDIRECT(A1951&amp;B1951&amp;C1951&amp;F1951)=0),"",IF(G1951="【（第８期）医療機関受付】",TEXT(INDIRECT(A1951&amp;D1951&amp;E1951&amp;5),"m"),TEXT(INDIRECT(A1951&amp;B1951&amp;C1951&amp;5),"m")))</f>
        <v/>
      </c>
      <c r="N1951" s="15" t="str" cm="1">
        <f t="array" aca="1" ref="N1951" ca="1">IF(OR(INDIRECT(A1951&amp;B1951&amp;C1951&amp;F1951)="",ISNUMBER(INDIRECT(A1951&amp;B1951&amp;C1951&amp;F1951))=FALSE,INDIRECT(A1951&amp;B1951&amp;C1951&amp;F1951)=0),"",IF(G1951="【（第８期）医療機関受付】",TEXT(INDIRECT(A1951&amp;D1951&amp;E1951&amp;5),"d"),TEXT(INDIRECT(A1951&amp;B1951&amp;C1951&amp;5),"d")))</f>
        <v/>
      </c>
      <c r="O1951" s="15" t="str" cm="1">
        <f t="array" aca="1" ref="O1951" ca="1">IF(OR(INDIRECT(A1951&amp;B1951&amp;C1951&amp;F1951)="",ISNUMBER(INDIRECT(A1951&amp;B1951&amp;C1951&amp;F1951))=FALSE,INDIRECT(A1951&amp;B1951&amp;C1951&amp;F1951)=0),"",HOUR(INDIRECT(A1951&amp;"A"&amp;F1951)))</f>
        <v/>
      </c>
      <c r="P1951" s="15" t="str" cm="1">
        <f t="array" aca="1" ref="P1951" ca="1">IF(OR(INDIRECT(A1951&amp;B1951&amp;C1951&amp;F1951)="",ISNUMBER(INDIRECT(A1951&amp;B1951&amp;C1951&amp;F1951))=FALSE,INDIRECT(A1951&amp;B1951&amp;C1951&amp;F1951)=0),"",MINUTE(INDIRECT(A1951&amp;"A"&amp;F1951)))</f>
        <v/>
      </c>
      <c r="Q1951" s="15" t="str" cm="1">
        <f t="array" aca="1" ref="Q1951" ca="1">IF(OR(INDIRECT(A1951&amp;B1951&amp;C1951&amp;F1951)="",ISNUMBER(INDIRECT(A1951&amp;B1951&amp;C1951&amp;F1951))=FALSE,INDIRECT(A1951&amp;B1951&amp;C1951&amp;F1951)=0),"",O1951)</f>
        <v/>
      </c>
      <c r="R1951" s="15" t="str" cm="1">
        <f t="array" aca="1" ref="R1951" ca="1">IF(OR(INDIRECT(A1951&amp;B1951&amp;C1951&amp;F1951)="",ISNUMBER(INDIRECT(A1951&amp;B1951&amp;C1951&amp;F1951))=FALSE,INDIRECT(A1951&amp;B1951&amp;C1951&amp;F1951)=0),"",P1951+14)</f>
        <v/>
      </c>
      <c r="S1951" s="15" t="str" cm="1">
        <f t="array" aca="1" ref="S1951" ca="1">IF(OR(INDIRECT(A1951&amp;B1951&amp;C1951&amp;F1951)="",ISNUMBER(INDIRECT(A1951&amp;B1951&amp;C1951&amp;F1951))=FALSE,INDIRECT(A1951&amp;B1951&amp;C1951&amp;F1951)=0),"",INDIRECT(A1951&amp;B1951&amp;C1951&amp;F1951))</f>
        <v/>
      </c>
      <c r="T1951" s="15" t="str" cm="1">
        <f t="array" aca="1" ref="T1951" ca="1">IF(OR(INDIRECT(A1951&amp;B1951&amp;C1951&amp;F1951)="",ISNUMBER(INDIRECT(A1951&amp;B1951&amp;C1951&amp;F1951))=FALSE,INDIRECT(A1951&amp;B1951&amp;C1951&amp;F1951)=0),"",0)</f>
        <v/>
      </c>
    </row>
    <row r="1952" spans="1:20">
      <c r="A1952" s="23" t="s">
        <v>912</v>
      </c>
      <c r="B1952" s="23" t="s">
        <v>913</v>
      </c>
      <c r="C1952" s="23" t="str">
        <f t="shared" si="90"/>
        <v>m</v>
      </c>
      <c r="D1952" s="23" t="s">
        <v>913</v>
      </c>
      <c r="E1952" s="23" t="str">
        <f t="shared" si="88"/>
        <v>l</v>
      </c>
      <c r="F1952" s="23">
        <f t="shared" si="89"/>
        <v>37</v>
      </c>
      <c r="G1952" s="23" t="str" cm="1">
        <f t="array" aca="1" ref="G1952" ca="1">IF(OR(INDIRECT(A1952&amp;B1952&amp;C1952&amp;F1952)="",ISNUMBER(INDIRECT(A1952&amp;B1952&amp;C1952&amp;F1952))=FALSE),"",IF(INDIRECT(A1952&amp;B1952&amp;C1952&amp;9)="公開","【（第８期）WEB・コールセンター受付】","【（第８期）医療機関受付】"))</f>
        <v/>
      </c>
      <c r="H1952" s="15" t="str" cm="1">
        <f t="array" aca="1" ref="H1952" ca="1">IF(OR(INDIRECT(A1952&amp;B1952&amp;C1952&amp;F1952)="",ISNUMBER(INDIRECT(A1952&amp;B1952&amp;C1952&amp;F1952))=FALSE,INDIRECT(A1952&amp;B1952&amp;C1952&amp;F1952)=0),"",431001)</f>
        <v/>
      </c>
      <c r="I1952" s="15" t="str" cm="1">
        <f t="array" aca="1" ref="I1952" ca="1">IF(OR(INDIRECT(A1952&amp;B1952&amp;C1952&amp;F1952)="",ISNUMBER(INDIRECT(A1952&amp;B1952&amp;C1952&amp;F1952))=FALSE,INDIRECT(A1952&amp;B1952&amp;C1952&amp;F1952)=0),"",G1952&amp;J1952&amp;"."&amp;TEXT(M1952,"00")&amp;TEXT(N1952,"00")&amp;"."&amp;TEXT(O1952,"00")&amp;TEXT(P1952,"00"))</f>
        <v/>
      </c>
      <c r="J1952" s="15" t="str" cm="1">
        <f t="array" aca="1" ref="J1952" ca="1">IF(OR(INDIRECT(A1952&amp;B1952&amp;C1952&amp;F1952)="",ISNUMBER(INDIRECT(A1952&amp;B1952&amp;C1952&amp;F1952))=FALSE,INDIRECT(A1952&amp;B1952&amp;C1952&amp;F1952)=0),"",予約枠報告様式!$B$2)</f>
        <v/>
      </c>
      <c r="K1952" s="15" t="str" cm="1">
        <f t="array" aca="1" ref="K1952" ca="1">IF(OR(INDIRECT(A1952&amp;B1952&amp;C1952&amp;F1952)="",ISNUMBER(INDIRECT(A1952&amp;B1952&amp;C1952&amp;F1952))=FALSE,INDIRECT(A1952&amp;B1952&amp;C1952&amp;F1952)=0),"",1)</f>
        <v/>
      </c>
      <c r="L1952" s="15" t="str" cm="1">
        <f t="array" aca="1" ref="L1952" ca="1">IF(OR(INDIRECT(A1952&amp;B1952&amp;C1952&amp;F1952)="",ISNUMBER(INDIRECT(A1952&amp;B1952&amp;C1952&amp;F1952))=FALSE,INDIRECT(A1952&amp;B1952&amp;C1952&amp;F1952)=0),"",IF(G1952="【（第８期）医療機関受付】",TEXT(INDIRECT(A1952&amp;D1952&amp;E1952&amp;5),"yyy"),TEXT(INDIRECT(A1952&amp;B1952&amp;C1952&amp;5),"yyy")))</f>
        <v/>
      </c>
      <c r="M1952" s="15" t="str" cm="1">
        <f t="array" aca="1" ref="M1952" ca="1">IF(OR(INDIRECT(A1952&amp;B1952&amp;C1952&amp;F1952)="",ISNUMBER(INDIRECT(A1952&amp;B1952&amp;C1952&amp;F1952))=FALSE,INDIRECT(A1952&amp;B1952&amp;C1952&amp;F1952)=0),"",IF(G1952="【（第８期）医療機関受付】",TEXT(INDIRECT(A1952&amp;D1952&amp;E1952&amp;5),"m"),TEXT(INDIRECT(A1952&amp;B1952&amp;C1952&amp;5),"m")))</f>
        <v/>
      </c>
      <c r="N1952" s="15" t="str" cm="1">
        <f t="array" aca="1" ref="N1952" ca="1">IF(OR(INDIRECT(A1952&amp;B1952&amp;C1952&amp;F1952)="",ISNUMBER(INDIRECT(A1952&amp;B1952&amp;C1952&amp;F1952))=FALSE,INDIRECT(A1952&amp;B1952&amp;C1952&amp;F1952)=0),"",IF(G1952="【（第８期）医療機関受付】",TEXT(INDIRECT(A1952&amp;D1952&amp;E1952&amp;5),"d"),TEXT(INDIRECT(A1952&amp;B1952&amp;C1952&amp;5),"d")))</f>
        <v/>
      </c>
      <c r="O1952" s="15" t="str" cm="1">
        <f t="array" aca="1" ref="O1952" ca="1">IF(OR(INDIRECT(A1952&amp;B1952&amp;C1952&amp;F1952)="",ISNUMBER(INDIRECT(A1952&amp;B1952&amp;C1952&amp;F1952))=FALSE,INDIRECT(A1952&amp;B1952&amp;C1952&amp;F1952)=0),"",HOUR(INDIRECT(A1952&amp;"A"&amp;F1952)))</f>
        <v/>
      </c>
      <c r="P1952" s="15" t="str" cm="1">
        <f t="array" aca="1" ref="P1952" ca="1">IF(OR(INDIRECT(A1952&amp;B1952&amp;C1952&amp;F1952)="",ISNUMBER(INDIRECT(A1952&amp;B1952&amp;C1952&amp;F1952))=FALSE,INDIRECT(A1952&amp;B1952&amp;C1952&amp;F1952)=0),"",MINUTE(INDIRECT(A1952&amp;"A"&amp;F1952)))</f>
        <v/>
      </c>
      <c r="Q1952" s="15" t="str" cm="1">
        <f t="array" aca="1" ref="Q1952" ca="1">IF(OR(INDIRECT(A1952&amp;B1952&amp;C1952&amp;F1952)="",ISNUMBER(INDIRECT(A1952&amp;B1952&amp;C1952&amp;F1952))=FALSE,INDIRECT(A1952&amp;B1952&amp;C1952&amp;F1952)=0),"",O1952)</f>
        <v/>
      </c>
      <c r="R1952" s="15" t="str" cm="1">
        <f t="array" aca="1" ref="R1952" ca="1">IF(OR(INDIRECT(A1952&amp;B1952&amp;C1952&amp;F1952)="",ISNUMBER(INDIRECT(A1952&amp;B1952&amp;C1952&amp;F1952))=FALSE,INDIRECT(A1952&amp;B1952&amp;C1952&amp;F1952)=0),"",P1952+14)</f>
        <v/>
      </c>
      <c r="S1952" s="15" t="str" cm="1">
        <f t="array" aca="1" ref="S1952" ca="1">IF(OR(INDIRECT(A1952&amp;B1952&amp;C1952&amp;F1952)="",ISNUMBER(INDIRECT(A1952&amp;B1952&amp;C1952&amp;F1952))=FALSE,INDIRECT(A1952&amp;B1952&amp;C1952&amp;F1952)=0),"",INDIRECT(A1952&amp;B1952&amp;C1952&amp;F1952))</f>
        <v/>
      </c>
      <c r="T1952" s="15" t="str" cm="1">
        <f t="array" aca="1" ref="T1952" ca="1">IF(OR(INDIRECT(A1952&amp;B1952&amp;C1952&amp;F1952)="",ISNUMBER(INDIRECT(A1952&amp;B1952&amp;C1952&amp;F1952))=FALSE,INDIRECT(A1952&amp;B1952&amp;C1952&amp;F1952)=0),"",0)</f>
        <v/>
      </c>
    </row>
    <row r="1953" spans="1:20">
      <c r="A1953" s="23" t="s">
        <v>912</v>
      </c>
      <c r="B1953" s="23" t="s">
        <v>913</v>
      </c>
      <c r="C1953" s="23" t="str">
        <f t="shared" si="90"/>
        <v>m</v>
      </c>
      <c r="D1953" s="23" t="s">
        <v>913</v>
      </c>
      <c r="E1953" s="23" t="str">
        <f t="shared" si="88"/>
        <v>l</v>
      </c>
      <c r="F1953" s="23">
        <f t="shared" si="89"/>
        <v>38</v>
      </c>
      <c r="G1953" s="23" t="str" cm="1">
        <f t="array" aca="1" ref="G1953" ca="1">IF(OR(INDIRECT(A1953&amp;B1953&amp;C1953&amp;F1953)="",ISNUMBER(INDIRECT(A1953&amp;B1953&amp;C1953&amp;F1953))=FALSE),"",IF(INDIRECT(A1953&amp;B1953&amp;C1953&amp;9)="公開","【（第８期）WEB・コールセンター受付】","【（第８期）医療機関受付】"))</f>
        <v/>
      </c>
      <c r="H1953" s="15" t="str" cm="1">
        <f t="array" aca="1" ref="H1953" ca="1">IF(OR(INDIRECT(A1953&amp;B1953&amp;C1953&amp;F1953)="",ISNUMBER(INDIRECT(A1953&amp;B1953&amp;C1953&amp;F1953))=FALSE,INDIRECT(A1953&amp;B1953&amp;C1953&amp;F1953)=0),"",431001)</f>
        <v/>
      </c>
      <c r="I1953" s="15" t="str" cm="1">
        <f t="array" aca="1" ref="I1953" ca="1">IF(OR(INDIRECT(A1953&amp;B1953&amp;C1953&amp;F1953)="",ISNUMBER(INDIRECT(A1953&amp;B1953&amp;C1953&amp;F1953))=FALSE,INDIRECT(A1953&amp;B1953&amp;C1953&amp;F1953)=0),"",G1953&amp;J1953&amp;"."&amp;TEXT(M1953,"00")&amp;TEXT(N1953,"00")&amp;"."&amp;TEXT(O1953,"00")&amp;TEXT(P1953,"00"))</f>
        <v/>
      </c>
      <c r="J1953" s="15" t="str" cm="1">
        <f t="array" aca="1" ref="J1953" ca="1">IF(OR(INDIRECT(A1953&amp;B1953&amp;C1953&amp;F1953)="",ISNUMBER(INDIRECT(A1953&amp;B1953&amp;C1953&amp;F1953))=FALSE,INDIRECT(A1953&amp;B1953&amp;C1953&amp;F1953)=0),"",予約枠報告様式!$B$2)</f>
        <v/>
      </c>
      <c r="K1953" s="15" t="str" cm="1">
        <f t="array" aca="1" ref="K1953" ca="1">IF(OR(INDIRECT(A1953&amp;B1953&amp;C1953&amp;F1953)="",ISNUMBER(INDIRECT(A1953&amp;B1953&amp;C1953&amp;F1953))=FALSE,INDIRECT(A1953&amp;B1953&amp;C1953&amp;F1953)=0),"",1)</f>
        <v/>
      </c>
      <c r="L1953" s="15" t="str" cm="1">
        <f t="array" aca="1" ref="L1953" ca="1">IF(OR(INDIRECT(A1953&amp;B1953&amp;C1953&amp;F1953)="",ISNUMBER(INDIRECT(A1953&amp;B1953&amp;C1953&amp;F1953))=FALSE,INDIRECT(A1953&amp;B1953&amp;C1953&amp;F1953)=0),"",IF(G1953="【（第８期）医療機関受付】",TEXT(INDIRECT(A1953&amp;D1953&amp;E1953&amp;5),"yyy"),TEXT(INDIRECT(A1953&amp;B1953&amp;C1953&amp;5),"yyy")))</f>
        <v/>
      </c>
      <c r="M1953" s="15" t="str" cm="1">
        <f t="array" aca="1" ref="M1953" ca="1">IF(OR(INDIRECT(A1953&amp;B1953&amp;C1953&amp;F1953)="",ISNUMBER(INDIRECT(A1953&amp;B1953&amp;C1953&amp;F1953))=FALSE,INDIRECT(A1953&amp;B1953&amp;C1953&amp;F1953)=0),"",IF(G1953="【（第８期）医療機関受付】",TEXT(INDIRECT(A1953&amp;D1953&amp;E1953&amp;5),"m"),TEXT(INDIRECT(A1953&amp;B1953&amp;C1953&amp;5),"m")))</f>
        <v/>
      </c>
      <c r="N1953" s="15" t="str" cm="1">
        <f t="array" aca="1" ref="N1953" ca="1">IF(OR(INDIRECT(A1953&amp;B1953&amp;C1953&amp;F1953)="",ISNUMBER(INDIRECT(A1953&amp;B1953&amp;C1953&amp;F1953))=FALSE,INDIRECT(A1953&amp;B1953&amp;C1953&amp;F1953)=0),"",IF(G1953="【（第８期）医療機関受付】",TEXT(INDIRECT(A1953&amp;D1953&amp;E1953&amp;5),"d"),TEXT(INDIRECT(A1953&amp;B1953&amp;C1953&amp;5),"d")))</f>
        <v/>
      </c>
      <c r="O1953" s="15" t="str" cm="1">
        <f t="array" aca="1" ref="O1953" ca="1">IF(OR(INDIRECT(A1953&amp;B1953&amp;C1953&amp;F1953)="",ISNUMBER(INDIRECT(A1953&amp;B1953&amp;C1953&amp;F1953))=FALSE,INDIRECT(A1953&amp;B1953&amp;C1953&amp;F1953)=0),"",HOUR(INDIRECT(A1953&amp;"A"&amp;F1953)))</f>
        <v/>
      </c>
      <c r="P1953" s="15" t="str" cm="1">
        <f t="array" aca="1" ref="P1953" ca="1">IF(OR(INDIRECT(A1953&amp;B1953&amp;C1953&amp;F1953)="",ISNUMBER(INDIRECT(A1953&amp;B1953&amp;C1953&amp;F1953))=FALSE,INDIRECT(A1953&amp;B1953&amp;C1953&amp;F1953)=0),"",MINUTE(INDIRECT(A1953&amp;"A"&amp;F1953)))</f>
        <v/>
      </c>
      <c r="Q1953" s="15" t="str" cm="1">
        <f t="array" aca="1" ref="Q1953" ca="1">IF(OR(INDIRECT(A1953&amp;B1953&amp;C1953&amp;F1953)="",ISNUMBER(INDIRECT(A1953&amp;B1953&amp;C1953&amp;F1953))=FALSE,INDIRECT(A1953&amp;B1953&amp;C1953&amp;F1953)=0),"",O1953)</f>
        <v/>
      </c>
      <c r="R1953" s="15" t="str" cm="1">
        <f t="array" aca="1" ref="R1953" ca="1">IF(OR(INDIRECT(A1953&amp;B1953&amp;C1953&amp;F1953)="",ISNUMBER(INDIRECT(A1953&amp;B1953&amp;C1953&amp;F1953))=FALSE,INDIRECT(A1953&amp;B1953&amp;C1953&amp;F1953)=0),"",P1953+14)</f>
        <v/>
      </c>
      <c r="S1953" s="15" t="str" cm="1">
        <f t="array" aca="1" ref="S1953" ca="1">IF(OR(INDIRECT(A1953&amp;B1953&amp;C1953&amp;F1953)="",ISNUMBER(INDIRECT(A1953&amp;B1953&amp;C1953&amp;F1953))=FALSE,INDIRECT(A1953&amp;B1953&amp;C1953&amp;F1953)=0),"",INDIRECT(A1953&amp;B1953&amp;C1953&amp;F1953))</f>
        <v/>
      </c>
      <c r="T1953" s="15" t="str" cm="1">
        <f t="array" aca="1" ref="T1953" ca="1">IF(OR(INDIRECT(A1953&amp;B1953&amp;C1953&amp;F1953)="",ISNUMBER(INDIRECT(A1953&amp;B1953&amp;C1953&amp;F1953))=FALSE,INDIRECT(A1953&amp;B1953&amp;C1953&amp;F1953)=0),"",0)</f>
        <v/>
      </c>
    </row>
    <row r="1954" spans="1:20">
      <c r="A1954" s="23" t="s">
        <v>912</v>
      </c>
      <c r="B1954" s="23" t="s">
        <v>913</v>
      </c>
      <c r="C1954" s="23" t="str">
        <f t="shared" si="90"/>
        <v>m</v>
      </c>
      <c r="D1954" s="23" t="s">
        <v>913</v>
      </c>
      <c r="E1954" s="23" t="str">
        <f t="shared" si="88"/>
        <v>l</v>
      </c>
      <c r="F1954" s="23">
        <f t="shared" si="89"/>
        <v>39</v>
      </c>
      <c r="G1954" s="23" t="str" cm="1">
        <f t="array" aca="1" ref="G1954" ca="1">IF(OR(INDIRECT(A1954&amp;B1954&amp;C1954&amp;F1954)="",ISNUMBER(INDIRECT(A1954&amp;B1954&amp;C1954&amp;F1954))=FALSE),"",IF(INDIRECT(A1954&amp;B1954&amp;C1954&amp;9)="公開","【（第８期）WEB・コールセンター受付】","【（第８期）医療機関受付】"))</f>
        <v/>
      </c>
      <c r="H1954" s="15" t="str" cm="1">
        <f t="array" aca="1" ref="H1954" ca="1">IF(OR(INDIRECT(A1954&amp;B1954&amp;C1954&amp;F1954)="",ISNUMBER(INDIRECT(A1954&amp;B1954&amp;C1954&amp;F1954))=FALSE,INDIRECT(A1954&amp;B1954&amp;C1954&amp;F1954)=0),"",431001)</f>
        <v/>
      </c>
      <c r="I1954" s="15" t="str" cm="1">
        <f t="array" aca="1" ref="I1954" ca="1">IF(OR(INDIRECT(A1954&amp;B1954&amp;C1954&amp;F1954)="",ISNUMBER(INDIRECT(A1954&amp;B1954&amp;C1954&amp;F1954))=FALSE,INDIRECT(A1954&amp;B1954&amp;C1954&amp;F1954)=0),"",G1954&amp;J1954&amp;"."&amp;TEXT(M1954,"00")&amp;TEXT(N1954,"00")&amp;"."&amp;TEXT(O1954,"00")&amp;TEXT(P1954,"00"))</f>
        <v/>
      </c>
      <c r="J1954" s="15" t="str" cm="1">
        <f t="array" aca="1" ref="J1954" ca="1">IF(OR(INDIRECT(A1954&amp;B1954&amp;C1954&amp;F1954)="",ISNUMBER(INDIRECT(A1954&amp;B1954&amp;C1954&amp;F1954))=FALSE,INDIRECT(A1954&amp;B1954&amp;C1954&amp;F1954)=0),"",予約枠報告様式!$B$2)</f>
        <v/>
      </c>
      <c r="K1954" s="15" t="str" cm="1">
        <f t="array" aca="1" ref="K1954" ca="1">IF(OR(INDIRECT(A1954&amp;B1954&amp;C1954&amp;F1954)="",ISNUMBER(INDIRECT(A1954&amp;B1954&amp;C1954&amp;F1954))=FALSE,INDIRECT(A1954&amp;B1954&amp;C1954&amp;F1954)=0),"",1)</f>
        <v/>
      </c>
      <c r="L1954" s="15" t="str" cm="1">
        <f t="array" aca="1" ref="L1954" ca="1">IF(OR(INDIRECT(A1954&amp;B1954&amp;C1954&amp;F1954)="",ISNUMBER(INDIRECT(A1954&amp;B1954&amp;C1954&amp;F1954))=FALSE,INDIRECT(A1954&amp;B1954&amp;C1954&amp;F1954)=0),"",IF(G1954="【（第８期）医療機関受付】",TEXT(INDIRECT(A1954&amp;D1954&amp;E1954&amp;5),"yyy"),TEXT(INDIRECT(A1954&amp;B1954&amp;C1954&amp;5),"yyy")))</f>
        <v/>
      </c>
      <c r="M1954" s="15" t="str" cm="1">
        <f t="array" aca="1" ref="M1954" ca="1">IF(OR(INDIRECT(A1954&amp;B1954&amp;C1954&amp;F1954)="",ISNUMBER(INDIRECT(A1954&amp;B1954&amp;C1954&amp;F1954))=FALSE,INDIRECT(A1954&amp;B1954&amp;C1954&amp;F1954)=0),"",IF(G1954="【（第８期）医療機関受付】",TEXT(INDIRECT(A1954&amp;D1954&amp;E1954&amp;5),"m"),TEXT(INDIRECT(A1954&amp;B1954&amp;C1954&amp;5),"m")))</f>
        <v/>
      </c>
      <c r="N1954" s="15" t="str" cm="1">
        <f t="array" aca="1" ref="N1954" ca="1">IF(OR(INDIRECT(A1954&amp;B1954&amp;C1954&amp;F1954)="",ISNUMBER(INDIRECT(A1954&amp;B1954&amp;C1954&amp;F1954))=FALSE,INDIRECT(A1954&amp;B1954&amp;C1954&amp;F1954)=0),"",IF(G1954="【（第８期）医療機関受付】",TEXT(INDIRECT(A1954&amp;D1954&amp;E1954&amp;5),"d"),TEXT(INDIRECT(A1954&amp;B1954&amp;C1954&amp;5),"d")))</f>
        <v/>
      </c>
      <c r="O1954" s="15" t="str" cm="1">
        <f t="array" aca="1" ref="O1954" ca="1">IF(OR(INDIRECT(A1954&amp;B1954&amp;C1954&amp;F1954)="",ISNUMBER(INDIRECT(A1954&amp;B1954&amp;C1954&amp;F1954))=FALSE,INDIRECT(A1954&amp;B1954&amp;C1954&amp;F1954)=0),"",HOUR(INDIRECT(A1954&amp;"A"&amp;F1954)))</f>
        <v/>
      </c>
      <c r="P1954" s="15" t="str" cm="1">
        <f t="array" aca="1" ref="P1954" ca="1">IF(OR(INDIRECT(A1954&amp;B1954&amp;C1954&amp;F1954)="",ISNUMBER(INDIRECT(A1954&amp;B1954&amp;C1954&amp;F1954))=FALSE,INDIRECT(A1954&amp;B1954&amp;C1954&amp;F1954)=0),"",MINUTE(INDIRECT(A1954&amp;"A"&amp;F1954)))</f>
        <v/>
      </c>
      <c r="Q1954" s="15" t="str" cm="1">
        <f t="array" aca="1" ref="Q1954" ca="1">IF(OR(INDIRECT(A1954&amp;B1954&amp;C1954&amp;F1954)="",ISNUMBER(INDIRECT(A1954&amp;B1954&amp;C1954&amp;F1954))=FALSE,INDIRECT(A1954&amp;B1954&amp;C1954&amp;F1954)=0),"",O1954)</f>
        <v/>
      </c>
      <c r="R1954" s="15" t="str" cm="1">
        <f t="array" aca="1" ref="R1954" ca="1">IF(OR(INDIRECT(A1954&amp;B1954&amp;C1954&amp;F1954)="",ISNUMBER(INDIRECT(A1954&amp;B1954&amp;C1954&amp;F1954))=FALSE,INDIRECT(A1954&amp;B1954&amp;C1954&amp;F1954)=0),"",P1954+14)</f>
        <v/>
      </c>
      <c r="S1954" s="15" t="str" cm="1">
        <f t="array" aca="1" ref="S1954" ca="1">IF(OR(INDIRECT(A1954&amp;B1954&amp;C1954&amp;F1954)="",ISNUMBER(INDIRECT(A1954&amp;B1954&amp;C1954&amp;F1954))=FALSE,INDIRECT(A1954&amp;B1954&amp;C1954&amp;F1954)=0),"",INDIRECT(A1954&amp;B1954&amp;C1954&amp;F1954))</f>
        <v/>
      </c>
      <c r="T1954" s="15" t="str" cm="1">
        <f t="array" aca="1" ref="T1954" ca="1">IF(OR(INDIRECT(A1954&amp;B1954&amp;C1954&amp;F1954)="",ISNUMBER(INDIRECT(A1954&amp;B1954&amp;C1954&amp;F1954))=FALSE,INDIRECT(A1954&amp;B1954&amp;C1954&amp;F1954)=0),"",0)</f>
        <v/>
      </c>
    </row>
    <row r="1955" spans="1:20">
      <c r="A1955" s="23" t="s">
        <v>912</v>
      </c>
      <c r="B1955" s="23" t="s">
        <v>913</v>
      </c>
      <c r="C1955" s="23" t="str">
        <f t="shared" si="90"/>
        <v>m</v>
      </c>
      <c r="D1955" s="23" t="s">
        <v>913</v>
      </c>
      <c r="E1955" s="23" t="str">
        <f t="shared" si="88"/>
        <v>l</v>
      </c>
      <c r="F1955" s="23">
        <f t="shared" si="89"/>
        <v>40</v>
      </c>
      <c r="G1955" s="23" t="str" cm="1">
        <f t="array" aca="1" ref="G1955" ca="1">IF(OR(INDIRECT(A1955&amp;B1955&amp;C1955&amp;F1955)="",ISNUMBER(INDIRECT(A1955&amp;B1955&amp;C1955&amp;F1955))=FALSE),"",IF(INDIRECT(A1955&amp;B1955&amp;C1955&amp;9)="公開","【（第８期）WEB・コールセンター受付】","【（第８期）医療機関受付】"))</f>
        <v/>
      </c>
      <c r="H1955" s="15" t="str" cm="1">
        <f t="array" aca="1" ref="H1955" ca="1">IF(OR(INDIRECT(A1955&amp;B1955&amp;C1955&amp;F1955)="",ISNUMBER(INDIRECT(A1955&amp;B1955&amp;C1955&amp;F1955))=FALSE,INDIRECT(A1955&amp;B1955&amp;C1955&amp;F1955)=0),"",431001)</f>
        <v/>
      </c>
      <c r="I1955" s="15" t="str" cm="1">
        <f t="array" aca="1" ref="I1955" ca="1">IF(OR(INDIRECT(A1955&amp;B1955&amp;C1955&amp;F1955)="",ISNUMBER(INDIRECT(A1955&amp;B1955&amp;C1955&amp;F1955))=FALSE,INDIRECT(A1955&amp;B1955&amp;C1955&amp;F1955)=0),"",G1955&amp;J1955&amp;"."&amp;TEXT(M1955,"00")&amp;TEXT(N1955,"00")&amp;"."&amp;TEXT(O1955,"00")&amp;TEXT(P1955,"00"))</f>
        <v/>
      </c>
      <c r="J1955" s="15" t="str" cm="1">
        <f t="array" aca="1" ref="J1955" ca="1">IF(OR(INDIRECT(A1955&amp;B1955&amp;C1955&amp;F1955)="",ISNUMBER(INDIRECT(A1955&amp;B1955&amp;C1955&amp;F1955))=FALSE,INDIRECT(A1955&amp;B1955&amp;C1955&amp;F1955)=0),"",予約枠報告様式!$B$2)</f>
        <v/>
      </c>
      <c r="K1955" s="15" t="str" cm="1">
        <f t="array" aca="1" ref="K1955" ca="1">IF(OR(INDIRECT(A1955&amp;B1955&amp;C1955&amp;F1955)="",ISNUMBER(INDIRECT(A1955&amp;B1955&amp;C1955&amp;F1955))=FALSE,INDIRECT(A1955&amp;B1955&amp;C1955&amp;F1955)=0),"",1)</f>
        <v/>
      </c>
      <c r="L1955" s="15" t="str" cm="1">
        <f t="array" aca="1" ref="L1955" ca="1">IF(OR(INDIRECT(A1955&amp;B1955&amp;C1955&amp;F1955)="",ISNUMBER(INDIRECT(A1955&amp;B1955&amp;C1955&amp;F1955))=FALSE,INDIRECT(A1955&amp;B1955&amp;C1955&amp;F1955)=0),"",IF(G1955="【（第８期）医療機関受付】",TEXT(INDIRECT(A1955&amp;D1955&amp;E1955&amp;5),"yyy"),TEXT(INDIRECT(A1955&amp;B1955&amp;C1955&amp;5),"yyy")))</f>
        <v/>
      </c>
      <c r="M1955" s="15" t="str" cm="1">
        <f t="array" aca="1" ref="M1955" ca="1">IF(OR(INDIRECT(A1955&amp;B1955&amp;C1955&amp;F1955)="",ISNUMBER(INDIRECT(A1955&amp;B1955&amp;C1955&amp;F1955))=FALSE,INDIRECT(A1955&amp;B1955&amp;C1955&amp;F1955)=0),"",IF(G1955="【（第８期）医療機関受付】",TEXT(INDIRECT(A1955&amp;D1955&amp;E1955&amp;5),"m"),TEXT(INDIRECT(A1955&amp;B1955&amp;C1955&amp;5),"m")))</f>
        <v/>
      </c>
      <c r="N1955" s="15" t="str" cm="1">
        <f t="array" aca="1" ref="N1955" ca="1">IF(OR(INDIRECT(A1955&amp;B1955&amp;C1955&amp;F1955)="",ISNUMBER(INDIRECT(A1955&amp;B1955&amp;C1955&amp;F1955))=FALSE,INDIRECT(A1955&amp;B1955&amp;C1955&amp;F1955)=0),"",IF(G1955="【（第８期）医療機関受付】",TEXT(INDIRECT(A1955&amp;D1955&amp;E1955&amp;5),"d"),TEXT(INDIRECT(A1955&amp;B1955&amp;C1955&amp;5),"d")))</f>
        <v/>
      </c>
      <c r="O1955" s="15" t="str" cm="1">
        <f t="array" aca="1" ref="O1955" ca="1">IF(OR(INDIRECT(A1955&amp;B1955&amp;C1955&amp;F1955)="",ISNUMBER(INDIRECT(A1955&amp;B1955&amp;C1955&amp;F1955))=FALSE,INDIRECT(A1955&amp;B1955&amp;C1955&amp;F1955)=0),"",HOUR(INDIRECT(A1955&amp;"A"&amp;F1955)))</f>
        <v/>
      </c>
      <c r="P1955" s="15" t="str" cm="1">
        <f t="array" aca="1" ref="P1955" ca="1">IF(OR(INDIRECT(A1955&amp;B1955&amp;C1955&amp;F1955)="",ISNUMBER(INDIRECT(A1955&amp;B1955&amp;C1955&amp;F1955))=FALSE,INDIRECT(A1955&amp;B1955&amp;C1955&amp;F1955)=0),"",MINUTE(INDIRECT(A1955&amp;"A"&amp;F1955)))</f>
        <v/>
      </c>
      <c r="Q1955" s="15" t="str" cm="1">
        <f t="array" aca="1" ref="Q1955" ca="1">IF(OR(INDIRECT(A1955&amp;B1955&amp;C1955&amp;F1955)="",ISNUMBER(INDIRECT(A1955&amp;B1955&amp;C1955&amp;F1955))=FALSE,INDIRECT(A1955&amp;B1955&amp;C1955&amp;F1955)=0),"",O1955)</f>
        <v/>
      </c>
      <c r="R1955" s="15" t="str" cm="1">
        <f t="array" aca="1" ref="R1955" ca="1">IF(OR(INDIRECT(A1955&amp;B1955&amp;C1955&amp;F1955)="",ISNUMBER(INDIRECT(A1955&amp;B1955&amp;C1955&amp;F1955))=FALSE,INDIRECT(A1955&amp;B1955&amp;C1955&amp;F1955)=0),"",P1955+14)</f>
        <v/>
      </c>
      <c r="S1955" s="15" t="str" cm="1">
        <f t="array" aca="1" ref="S1955" ca="1">IF(OR(INDIRECT(A1955&amp;B1955&amp;C1955&amp;F1955)="",ISNUMBER(INDIRECT(A1955&amp;B1955&amp;C1955&amp;F1955))=FALSE,INDIRECT(A1955&amp;B1955&amp;C1955&amp;F1955)=0),"",INDIRECT(A1955&amp;B1955&amp;C1955&amp;F1955))</f>
        <v/>
      </c>
      <c r="T1955" s="15" t="str" cm="1">
        <f t="array" aca="1" ref="T1955" ca="1">IF(OR(INDIRECT(A1955&amp;B1955&amp;C1955&amp;F1955)="",ISNUMBER(INDIRECT(A1955&amp;B1955&amp;C1955&amp;F1955))=FALSE,INDIRECT(A1955&amp;B1955&amp;C1955&amp;F1955)=0),"",0)</f>
        <v/>
      </c>
    </row>
    <row r="1956" spans="1:20">
      <c r="A1956" s="23" t="s">
        <v>912</v>
      </c>
      <c r="B1956" s="23" t="s">
        <v>913</v>
      </c>
      <c r="C1956" s="23" t="str">
        <f t="shared" si="90"/>
        <v>m</v>
      </c>
      <c r="D1956" s="23" t="s">
        <v>913</v>
      </c>
      <c r="E1956" s="23" t="str">
        <f t="shared" si="88"/>
        <v>l</v>
      </c>
      <c r="F1956" s="23">
        <f t="shared" si="89"/>
        <v>41</v>
      </c>
      <c r="G1956" s="23" t="str" cm="1">
        <f t="array" aca="1" ref="G1956" ca="1">IF(OR(INDIRECT(A1956&amp;B1956&amp;C1956&amp;F1956)="",ISNUMBER(INDIRECT(A1956&amp;B1956&amp;C1956&amp;F1956))=FALSE),"",IF(INDIRECT(A1956&amp;B1956&amp;C1956&amp;9)="公開","【（第８期）WEB・コールセンター受付】","【（第８期）医療機関受付】"))</f>
        <v/>
      </c>
      <c r="H1956" s="15" t="str" cm="1">
        <f t="array" aca="1" ref="H1956" ca="1">IF(OR(INDIRECT(A1956&amp;B1956&amp;C1956&amp;F1956)="",ISNUMBER(INDIRECT(A1956&amp;B1956&amp;C1956&amp;F1956))=FALSE,INDIRECT(A1956&amp;B1956&amp;C1956&amp;F1956)=0),"",431001)</f>
        <v/>
      </c>
      <c r="I1956" s="15" t="str" cm="1">
        <f t="array" aca="1" ref="I1956" ca="1">IF(OR(INDIRECT(A1956&amp;B1956&amp;C1956&amp;F1956)="",ISNUMBER(INDIRECT(A1956&amp;B1956&amp;C1956&amp;F1956))=FALSE,INDIRECT(A1956&amp;B1956&amp;C1956&amp;F1956)=0),"",G1956&amp;J1956&amp;"."&amp;TEXT(M1956,"00")&amp;TEXT(N1956,"00")&amp;"."&amp;TEXT(O1956,"00")&amp;TEXT(P1956,"00"))</f>
        <v/>
      </c>
      <c r="J1956" s="15" t="str" cm="1">
        <f t="array" aca="1" ref="J1956" ca="1">IF(OR(INDIRECT(A1956&amp;B1956&amp;C1956&amp;F1956)="",ISNUMBER(INDIRECT(A1956&amp;B1956&amp;C1956&amp;F1956))=FALSE,INDIRECT(A1956&amp;B1956&amp;C1956&amp;F1956)=0),"",予約枠報告様式!$B$2)</f>
        <v/>
      </c>
      <c r="K1956" s="15" t="str" cm="1">
        <f t="array" aca="1" ref="K1956" ca="1">IF(OR(INDIRECT(A1956&amp;B1956&amp;C1956&amp;F1956)="",ISNUMBER(INDIRECT(A1956&amp;B1956&amp;C1956&amp;F1956))=FALSE,INDIRECT(A1956&amp;B1956&amp;C1956&amp;F1956)=0),"",1)</f>
        <v/>
      </c>
      <c r="L1956" s="15" t="str" cm="1">
        <f t="array" aca="1" ref="L1956" ca="1">IF(OR(INDIRECT(A1956&amp;B1956&amp;C1956&amp;F1956)="",ISNUMBER(INDIRECT(A1956&amp;B1956&amp;C1956&amp;F1956))=FALSE,INDIRECT(A1956&amp;B1956&amp;C1956&amp;F1956)=0),"",IF(G1956="【（第８期）医療機関受付】",TEXT(INDIRECT(A1956&amp;D1956&amp;E1956&amp;5),"yyy"),TEXT(INDIRECT(A1956&amp;B1956&amp;C1956&amp;5),"yyy")))</f>
        <v/>
      </c>
      <c r="M1956" s="15" t="str" cm="1">
        <f t="array" aca="1" ref="M1956" ca="1">IF(OR(INDIRECT(A1956&amp;B1956&amp;C1956&amp;F1956)="",ISNUMBER(INDIRECT(A1956&amp;B1956&amp;C1956&amp;F1956))=FALSE,INDIRECT(A1956&amp;B1956&amp;C1956&amp;F1956)=0),"",IF(G1956="【（第８期）医療機関受付】",TEXT(INDIRECT(A1956&amp;D1956&amp;E1956&amp;5),"m"),TEXT(INDIRECT(A1956&amp;B1956&amp;C1956&amp;5),"m")))</f>
        <v/>
      </c>
      <c r="N1956" s="15" t="str" cm="1">
        <f t="array" aca="1" ref="N1956" ca="1">IF(OR(INDIRECT(A1956&amp;B1956&amp;C1956&amp;F1956)="",ISNUMBER(INDIRECT(A1956&amp;B1956&amp;C1956&amp;F1956))=FALSE,INDIRECT(A1956&amp;B1956&amp;C1956&amp;F1956)=0),"",IF(G1956="【（第８期）医療機関受付】",TEXT(INDIRECT(A1956&amp;D1956&amp;E1956&amp;5),"d"),TEXT(INDIRECT(A1956&amp;B1956&amp;C1956&amp;5),"d")))</f>
        <v/>
      </c>
      <c r="O1956" s="15" t="str" cm="1">
        <f t="array" aca="1" ref="O1956" ca="1">IF(OR(INDIRECT(A1956&amp;B1956&amp;C1956&amp;F1956)="",ISNUMBER(INDIRECT(A1956&amp;B1956&amp;C1956&amp;F1956))=FALSE,INDIRECT(A1956&amp;B1956&amp;C1956&amp;F1956)=0),"",HOUR(INDIRECT(A1956&amp;"A"&amp;F1956)))</f>
        <v/>
      </c>
      <c r="P1956" s="15" t="str" cm="1">
        <f t="array" aca="1" ref="P1956" ca="1">IF(OR(INDIRECT(A1956&amp;B1956&amp;C1956&amp;F1956)="",ISNUMBER(INDIRECT(A1956&amp;B1956&amp;C1956&amp;F1956))=FALSE,INDIRECT(A1956&amp;B1956&amp;C1956&amp;F1956)=0),"",MINUTE(INDIRECT(A1956&amp;"A"&amp;F1956)))</f>
        <v/>
      </c>
      <c r="Q1956" s="15" t="str" cm="1">
        <f t="array" aca="1" ref="Q1956" ca="1">IF(OR(INDIRECT(A1956&amp;B1956&amp;C1956&amp;F1956)="",ISNUMBER(INDIRECT(A1956&amp;B1956&amp;C1956&amp;F1956))=FALSE,INDIRECT(A1956&amp;B1956&amp;C1956&amp;F1956)=0),"",O1956)</f>
        <v/>
      </c>
      <c r="R1956" s="15" t="str" cm="1">
        <f t="array" aca="1" ref="R1956" ca="1">IF(OR(INDIRECT(A1956&amp;B1956&amp;C1956&amp;F1956)="",ISNUMBER(INDIRECT(A1956&amp;B1956&amp;C1956&amp;F1956))=FALSE,INDIRECT(A1956&amp;B1956&amp;C1956&amp;F1956)=0),"",P1956+14)</f>
        <v/>
      </c>
      <c r="S1956" s="15" t="str" cm="1">
        <f t="array" aca="1" ref="S1956" ca="1">IF(OR(INDIRECT(A1956&amp;B1956&amp;C1956&amp;F1956)="",ISNUMBER(INDIRECT(A1956&amp;B1956&amp;C1956&amp;F1956))=FALSE,INDIRECT(A1956&amp;B1956&amp;C1956&amp;F1956)=0),"",INDIRECT(A1956&amp;B1956&amp;C1956&amp;F1956))</f>
        <v/>
      </c>
      <c r="T1956" s="15" t="str" cm="1">
        <f t="array" aca="1" ref="T1956" ca="1">IF(OR(INDIRECT(A1956&amp;B1956&amp;C1956&amp;F1956)="",ISNUMBER(INDIRECT(A1956&amp;B1956&amp;C1956&amp;F1956))=FALSE,INDIRECT(A1956&amp;B1956&amp;C1956&amp;F1956)=0),"",0)</f>
        <v/>
      </c>
    </row>
    <row r="1957" spans="1:20">
      <c r="A1957" s="23" t="s">
        <v>912</v>
      </c>
      <c r="B1957" s="23" t="s">
        <v>913</v>
      </c>
      <c r="C1957" s="23" t="str">
        <f t="shared" si="90"/>
        <v>m</v>
      </c>
      <c r="D1957" s="23" t="s">
        <v>913</v>
      </c>
      <c r="E1957" s="23" t="str">
        <f t="shared" si="88"/>
        <v>l</v>
      </c>
      <c r="F1957" s="23">
        <f t="shared" si="89"/>
        <v>42</v>
      </c>
      <c r="G1957" s="23" t="str" cm="1">
        <f t="array" aca="1" ref="G1957" ca="1">IF(OR(INDIRECT(A1957&amp;B1957&amp;C1957&amp;F1957)="",ISNUMBER(INDIRECT(A1957&amp;B1957&amp;C1957&amp;F1957))=FALSE),"",IF(INDIRECT(A1957&amp;B1957&amp;C1957&amp;9)="公開","【（第８期）WEB・コールセンター受付】","【（第８期）医療機関受付】"))</f>
        <v/>
      </c>
      <c r="H1957" s="15" t="str" cm="1">
        <f t="array" aca="1" ref="H1957" ca="1">IF(OR(INDIRECT(A1957&amp;B1957&amp;C1957&amp;F1957)="",ISNUMBER(INDIRECT(A1957&amp;B1957&amp;C1957&amp;F1957))=FALSE,INDIRECT(A1957&amp;B1957&amp;C1957&amp;F1957)=0),"",431001)</f>
        <v/>
      </c>
      <c r="I1957" s="15" t="str" cm="1">
        <f t="array" aca="1" ref="I1957" ca="1">IF(OR(INDIRECT(A1957&amp;B1957&amp;C1957&amp;F1957)="",ISNUMBER(INDIRECT(A1957&amp;B1957&amp;C1957&amp;F1957))=FALSE,INDIRECT(A1957&amp;B1957&amp;C1957&amp;F1957)=0),"",G1957&amp;J1957&amp;"."&amp;TEXT(M1957,"00")&amp;TEXT(N1957,"00")&amp;"."&amp;TEXT(O1957,"00")&amp;TEXT(P1957,"00"))</f>
        <v/>
      </c>
      <c r="J1957" s="15" t="str" cm="1">
        <f t="array" aca="1" ref="J1957" ca="1">IF(OR(INDIRECT(A1957&amp;B1957&amp;C1957&amp;F1957)="",ISNUMBER(INDIRECT(A1957&amp;B1957&amp;C1957&amp;F1957))=FALSE,INDIRECT(A1957&amp;B1957&amp;C1957&amp;F1957)=0),"",予約枠報告様式!$B$2)</f>
        <v/>
      </c>
      <c r="K1957" s="15" t="str" cm="1">
        <f t="array" aca="1" ref="K1957" ca="1">IF(OR(INDIRECT(A1957&amp;B1957&amp;C1957&amp;F1957)="",ISNUMBER(INDIRECT(A1957&amp;B1957&amp;C1957&amp;F1957))=FALSE,INDIRECT(A1957&amp;B1957&amp;C1957&amp;F1957)=0),"",1)</f>
        <v/>
      </c>
      <c r="L1957" s="15" t="str" cm="1">
        <f t="array" aca="1" ref="L1957" ca="1">IF(OR(INDIRECT(A1957&amp;B1957&amp;C1957&amp;F1957)="",ISNUMBER(INDIRECT(A1957&amp;B1957&amp;C1957&amp;F1957))=FALSE,INDIRECT(A1957&amp;B1957&amp;C1957&amp;F1957)=0),"",IF(G1957="【（第８期）医療機関受付】",TEXT(INDIRECT(A1957&amp;D1957&amp;E1957&amp;5),"yyy"),TEXT(INDIRECT(A1957&amp;B1957&amp;C1957&amp;5),"yyy")))</f>
        <v/>
      </c>
      <c r="M1957" s="15" t="str" cm="1">
        <f t="array" aca="1" ref="M1957" ca="1">IF(OR(INDIRECT(A1957&amp;B1957&amp;C1957&amp;F1957)="",ISNUMBER(INDIRECT(A1957&amp;B1957&amp;C1957&amp;F1957))=FALSE,INDIRECT(A1957&amp;B1957&amp;C1957&amp;F1957)=0),"",IF(G1957="【（第８期）医療機関受付】",TEXT(INDIRECT(A1957&amp;D1957&amp;E1957&amp;5),"m"),TEXT(INDIRECT(A1957&amp;B1957&amp;C1957&amp;5),"m")))</f>
        <v/>
      </c>
      <c r="N1957" s="15" t="str" cm="1">
        <f t="array" aca="1" ref="N1957" ca="1">IF(OR(INDIRECT(A1957&amp;B1957&amp;C1957&amp;F1957)="",ISNUMBER(INDIRECT(A1957&amp;B1957&amp;C1957&amp;F1957))=FALSE,INDIRECT(A1957&amp;B1957&amp;C1957&amp;F1957)=0),"",IF(G1957="【（第８期）医療機関受付】",TEXT(INDIRECT(A1957&amp;D1957&amp;E1957&amp;5),"d"),TEXT(INDIRECT(A1957&amp;B1957&amp;C1957&amp;5),"d")))</f>
        <v/>
      </c>
      <c r="O1957" s="15" t="str" cm="1">
        <f t="array" aca="1" ref="O1957" ca="1">IF(OR(INDIRECT(A1957&amp;B1957&amp;C1957&amp;F1957)="",ISNUMBER(INDIRECT(A1957&amp;B1957&amp;C1957&amp;F1957))=FALSE,INDIRECT(A1957&amp;B1957&amp;C1957&amp;F1957)=0),"",HOUR(INDIRECT(A1957&amp;"A"&amp;F1957)))</f>
        <v/>
      </c>
      <c r="P1957" s="15" t="str" cm="1">
        <f t="array" aca="1" ref="P1957" ca="1">IF(OR(INDIRECT(A1957&amp;B1957&amp;C1957&amp;F1957)="",ISNUMBER(INDIRECT(A1957&amp;B1957&amp;C1957&amp;F1957))=FALSE,INDIRECT(A1957&amp;B1957&amp;C1957&amp;F1957)=0),"",MINUTE(INDIRECT(A1957&amp;"A"&amp;F1957)))</f>
        <v/>
      </c>
      <c r="Q1957" s="15" t="str" cm="1">
        <f t="array" aca="1" ref="Q1957" ca="1">IF(OR(INDIRECT(A1957&amp;B1957&amp;C1957&amp;F1957)="",ISNUMBER(INDIRECT(A1957&amp;B1957&amp;C1957&amp;F1957))=FALSE,INDIRECT(A1957&amp;B1957&amp;C1957&amp;F1957)=0),"",O1957)</f>
        <v/>
      </c>
      <c r="R1957" s="15" t="str" cm="1">
        <f t="array" aca="1" ref="R1957" ca="1">IF(OR(INDIRECT(A1957&amp;B1957&amp;C1957&amp;F1957)="",ISNUMBER(INDIRECT(A1957&amp;B1957&amp;C1957&amp;F1957))=FALSE,INDIRECT(A1957&amp;B1957&amp;C1957&amp;F1957)=0),"",P1957+14)</f>
        <v/>
      </c>
      <c r="S1957" s="15" t="str" cm="1">
        <f t="array" aca="1" ref="S1957" ca="1">IF(OR(INDIRECT(A1957&amp;B1957&amp;C1957&amp;F1957)="",ISNUMBER(INDIRECT(A1957&amp;B1957&amp;C1957&amp;F1957))=FALSE,INDIRECT(A1957&amp;B1957&amp;C1957&amp;F1957)=0),"",INDIRECT(A1957&amp;B1957&amp;C1957&amp;F1957))</f>
        <v/>
      </c>
      <c r="T1957" s="15" t="str" cm="1">
        <f t="array" aca="1" ref="T1957" ca="1">IF(OR(INDIRECT(A1957&amp;B1957&amp;C1957&amp;F1957)="",ISNUMBER(INDIRECT(A1957&amp;B1957&amp;C1957&amp;F1957))=FALSE,INDIRECT(A1957&amp;B1957&amp;C1957&amp;F1957)=0),"",0)</f>
        <v/>
      </c>
    </row>
    <row r="1958" spans="1:20">
      <c r="A1958" s="23" t="s">
        <v>912</v>
      </c>
      <c r="B1958" s="23" t="s">
        <v>913</v>
      </c>
      <c r="C1958" s="23" t="str">
        <f t="shared" si="90"/>
        <v>m</v>
      </c>
      <c r="D1958" s="23" t="s">
        <v>913</v>
      </c>
      <c r="E1958" s="23" t="str">
        <f t="shared" si="88"/>
        <v>l</v>
      </c>
      <c r="F1958" s="23">
        <f t="shared" si="89"/>
        <v>43</v>
      </c>
      <c r="G1958" s="23" t="str" cm="1">
        <f t="array" aca="1" ref="G1958" ca="1">IF(OR(INDIRECT(A1958&amp;B1958&amp;C1958&amp;F1958)="",ISNUMBER(INDIRECT(A1958&amp;B1958&amp;C1958&amp;F1958))=FALSE),"",IF(INDIRECT(A1958&amp;B1958&amp;C1958&amp;9)="公開","【（第８期）WEB・コールセンター受付】","【（第８期）医療機関受付】"))</f>
        <v/>
      </c>
      <c r="H1958" s="15" t="str" cm="1">
        <f t="array" aca="1" ref="H1958" ca="1">IF(OR(INDIRECT(A1958&amp;B1958&amp;C1958&amp;F1958)="",ISNUMBER(INDIRECT(A1958&amp;B1958&amp;C1958&amp;F1958))=FALSE,INDIRECT(A1958&amp;B1958&amp;C1958&amp;F1958)=0),"",431001)</f>
        <v/>
      </c>
      <c r="I1958" s="15" t="str" cm="1">
        <f t="array" aca="1" ref="I1958" ca="1">IF(OR(INDIRECT(A1958&amp;B1958&amp;C1958&amp;F1958)="",ISNUMBER(INDIRECT(A1958&amp;B1958&amp;C1958&amp;F1958))=FALSE,INDIRECT(A1958&amp;B1958&amp;C1958&amp;F1958)=0),"",G1958&amp;J1958&amp;"."&amp;TEXT(M1958,"00")&amp;TEXT(N1958,"00")&amp;"."&amp;TEXT(O1958,"00")&amp;TEXT(P1958,"00"))</f>
        <v/>
      </c>
      <c r="J1958" s="15" t="str" cm="1">
        <f t="array" aca="1" ref="J1958" ca="1">IF(OR(INDIRECT(A1958&amp;B1958&amp;C1958&amp;F1958)="",ISNUMBER(INDIRECT(A1958&amp;B1958&amp;C1958&amp;F1958))=FALSE,INDIRECT(A1958&amp;B1958&amp;C1958&amp;F1958)=0),"",予約枠報告様式!$B$2)</f>
        <v/>
      </c>
      <c r="K1958" s="15" t="str" cm="1">
        <f t="array" aca="1" ref="K1958" ca="1">IF(OR(INDIRECT(A1958&amp;B1958&amp;C1958&amp;F1958)="",ISNUMBER(INDIRECT(A1958&amp;B1958&amp;C1958&amp;F1958))=FALSE,INDIRECT(A1958&amp;B1958&amp;C1958&amp;F1958)=0),"",1)</f>
        <v/>
      </c>
      <c r="L1958" s="15" t="str" cm="1">
        <f t="array" aca="1" ref="L1958" ca="1">IF(OR(INDIRECT(A1958&amp;B1958&amp;C1958&amp;F1958)="",ISNUMBER(INDIRECT(A1958&amp;B1958&amp;C1958&amp;F1958))=FALSE,INDIRECT(A1958&amp;B1958&amp;C1958&amp;F1958)=0),"",IF(G1958="【（第８期）医療機関受付】",TEXT(INDIRECT(A1958&amp;D1958&amp;E1958&amp;5),"yyy"),TEXT(INDIRECT(A1958&amp;B1958&amp;C1958&amp;5),"yyy")))</f>
        <v/>
      </c>
      <c r="M1958" s="15" t="str" cm="1">
        <f t="array" aca="1" ref="M1958" ca="1">IF(OR(INDIRECT(A1958&amp;B1958&amp;C1958&amp;F1958)="",ISNUMBER(INDIRECT(A1958&amp;B1958&amp;C1958&amp;F1958))=FALSE,INDIRECT(A1958&amp;B1958&amp;C1958&amp;F1958)=0),"",IF(G1958="【（第８期）医療機関受付】",TEXT(INDIRECT(A1958&amp;D1958&amp;E1958&amp;5),"m"),TEXT(INDIRECT(A1958&amp;B1958&amp;C1958&amp;5),"m")))</f>
        <v/>
      </c>
      <c r="N1958" s="15" t="str" cm="1">
        <f t="array" aca="1" ref="N1958" ca="1">IF(OR(INDIRECT(A1958&amp;B1958&amp;C1958&amp;F1958)="",ISNUMBER(INDIRECT(A1958&amp;B1958&amp;C1958&amp;F1958))=FALSE,INDIRECT(A1958&amp;B1958&amp;C1958&amp;F1958)=0),"",IF(G1958="【（第８期）医療機関受付】",TEXT(INDIRECT(A1958&amp;D1958&amp;E1958&amp;5),"d"),TEXT(INDIRECT(A1958&amp;B1958&amp;C1958&amp;5),"d")))</f>
        <v/>
      </c>
      <c r="O1958" s="15" t="str" cm="1">
        <f t="array" aca="1" ref="O1958" ca="1">IF(OR(INDIRECT(A1958&amp;B1958&amp;C1958&amp;F1958)="",ISNUMBER(INDIRECT(A1958&amp;B1958&amp;C1958&amp;F1958))=FALSE,INDIRECT(A1958&amp;B1958&amp;C1958&amp;F1958)=0),"",HOUR(INDIRECT(A1958&amp;"A"&amp;F1958)))</f>
        <v/>
      </c>
      <c r="P1958" s="15" t="str" cm="1">
        <f t="array" aca="1" ref="P1958" ca="1">IF(OR(INDIRECT(A1958&amp;B1958&amp;C1958&amp;F1958)="",ISNUMBER(INDIRECT(A1958&amp;B1958&amp;C1958&amp;F1958))=FALSE,INDIRECT(A1958&amp;B1958&amp;C1958&amp;F1958)=0),"",MINUTE(INDIRECT(A1958&amp;"A"&amp;F1958)))</f>
        <v/>
      </c>
      <c r="Q1958" s="15" t="str" cm="1">
        <f t="array" aca="1" ref="Q1958" ca="1">IF(OR(INDIRECT(A1958&amp;B1958&amp;C1958&amp;F1958)="",ISNUMBER(INDIRECT(A1958&amp;B1958&amp;C1958&amp;F1958))=FALSE,INDIRECT(A1958&amp;B1958&amp;C1958&amp;F1958)=0),"",O1958)</f>
        <v/>
      </c>
      <c r="R1958" s="15" t="str" cm="1">
        <f t="array" aca="1" ref="R1958" ca="1">IF(OR(INDIRECT(A1958&amp;B1958&amp;C1958&amp;F1958)="",ISNUMBER(INDIRECT(A1958&amp;B1958&amp;C1958&amp;F1958))=FALSE,INDIRECT(A1958&amp;B1958&amp;C1958&amp;F1958)=0),"",P1958+14)</f>
        <v/>
      </c>
      <c r="S1958" s="15" t="str" cm="1">
        <f t="array" aca="1" ref="S1958" ca="1">IF(OR(INDIRECT(A1958&amp;B1958&amp;C1958&amp;F1958)="",ISNUMBER(INDIRECT(A1958&amp;B1958&amp;C1958&amp;F1958))=FALSE,INDIRECT(A1958&amp;B1958&amp;C1958&amp;F1958)=0),"",INDIRECT(A1958&amp;B1958&amp;C1958&amp;F1958))</f>
        <v/>
      </c>
      <c r="T1958" s="15" t="str" cm="1">
        <f t="array" aca="1" ref="T1958" ca="1">IF(OR(INDIRECT(A1958&amp;B1958&amp;C1958&amp;F1958)="",ISNUMBER(INDIRECT(A1958&amp;B1958&amp;C1958&amp;F1958))=FALSE,INDIRECT(A1958&amp;B1958&amp;C1958&amp;F1958)=0),"",0)</f>
        <v/>
      </c>
    </row>
    <row r="1959" spans="1:20">
      <c r="A1959" s="23" t="s">
        <v>912</v>
      </c>
      <c r="B1959" s="23" t="s">
        <v>913</v>
      </c>
      <c r="C1959" s="23" t="str">
        <f t="shared" si="90"/>
        <v>m</v>
      </c>
      <c r="D1959" s="23" t="s">
        <v>913</v>
      </c>
      <c r="E1959" s="23" t="str">
        <f t="shared" si="88"/>
        <v>l</v>
      </c>
      <c r="F1959" s="23">
        <f t="shared" si="89"/>
        <v>44</v>
      </c>
      <c r="G1959" s="23" t="str" cm="1">
        <f t="array" aca="1" ref="G1959" ca="1">IF(OR(INDIRECT(A1959&amp;B1959&amp;C1959&amp;F1959)="",ISNUMBER(INDIRECT(A1959&amp;B1959&amp;C1959&amp;F1959))=FALSE),"",IF(INDIRECT(A1959&amp;B1959&amp;C1959&amp;9)="公開","【（第８期）WEB・コールセンター受付】","【（第８期）医療機関受付】"))</f>
        <v/>
      </c>
      <c r="H1959" s="15" t="str" cm="1">
        <f t="array" aca="1" ref="H1959" ca="1">IF(OR(INDIRECT(A1959&amp;B1959&amp;C1959&amp;F1959)="",ISNUMBER(INDIRECT(A1959&amp;B1959&amp;C1959&amp;F1959))=FALSE,INDIRECT(A1959&amp;B1959&amp;C1959&amp;F1959)=0),"",431001)</f>
        <v/>
      </c>
      <c r="I1959" s="15" t="str" cm="1">
        <f t="array" aca="1" ref="I1959" ca="1">IF(OR(INDIRECT(A1959&amp;B1959&amp;C1959&amp;F1959)="",ISNUMBER(INDIRECT(A1959&amp;B1959&amp;C1959&amp;F1959))=FALSE,INDIRECT(A1959&amp;B1959&amp;C1959&amp;F1959)=0),"",G1959&amp;J1959&amp;"."&amp;TEXT(M1959,"00")&amp;TEXT(N1959,"00")&amp;"."&amp;TEXT(O1959,"00")&amp;TEXT(P1959,"00"))</f>
        <v/>
      </c>
      <c r="J1959" s="15" t="str" cm="1">
        <f t="array" aca="1" ref="J1959" ca="1">IF(OR(INDIRECT(A1959&amp;B1959&amp;C1959&amp;F1959)="",ISNUMBER(INDIRECT(A1959&amp;B1959&amp;C1959&amp;F1959))=FALSE,INDIRECT(A1959&amp;B1959&amp;C1959&amp;F1959)=0),"",予約枠報告様式!$B$2)</f>
        <v/>
      </c>
      <c r="K1959" s="15" t="str" cm="1">
        <f t="array" aca="1" ref="K1959" ca="1">IF(OR(INDIRECT(A1959&amp;B1959&amp;C1959&amp;F1959)="",ISNUMBER(INDIRECT(A1959&amp;B1959&amp;C1959&amp;F1959))=FALSE,INDIRECT(A1959&amp;B1959&amp;C1959&amp;F1959)=0),"",1)</f>
        <v/>
      </c>
      <c r="L1959" s="15" t="str" cm="1">
        <f t="array" aca="1" ref="L1959" ca="1">IF(OR(INDIRECT(A1959&amp;B1959&amp;C1959&amp;F1959)="",ISNUMBER(INDIRECT(A1959&amp;B1959&amp;C1959&amp;F1959))=FALSE,INDIRECT(A1959&amp;B1959&amp;C1959&amp;F1959)=0),"",IF(G1959="【（第８期）医療機関受付】",TEXT(INDIRECT(A1959&amp;D1959&amp;E1959&amp;5),"yyy"),TEXT(INDIRECT(A1959&amp;B1959&amp;C1959&amp;5),"yyy")))</f>
        <v/>
      </c>
      <c r="M1959" s="15" t="str" cm="1">
        <f t="array" aca="1" ref="M1959" ca="1">IF(OR(INDIRECT(A1959&amp;B1959&amp;C1959&amp;F1959)="",ISNUMBER(INDIRECT(A1959&amp;B1959&amp;C1959&amp;F1959))=FALSE,INDIRECT(A1959&amp;B1959&amp;C1959&amp;F1959)=0),"",IF(G1959="【（第８期）医療機関受付】",TEXT(INDIRECT(A1959&amp;D1959&amp;E1959&amp;5),"m"),TEXT(INDIRECT(A1959&amp;B1959&amp;C1959&amp;5),"m")))</f>
        <v/>
      </c>
      <c r="N1959" s="15" t="str" cm="1">
        <f t="array" aca="1" ref="N1959" ca="1">IF(OR(INDIRECT(A1959&amp;B1959&amp;C1959&amp;F1959)="",ISNUMBER(INDIRECT(A1959&amp;B1959&amp;C1959&amp;F1959))=FALSE,INDIRECT(A1959&amp;B1959&amp;C1959&amp;F1959)=0),"",IF(G1959="【（第８期）医療機関受付】",TEXT(INDIRECT(A1959&amp;D1959&amp;E1959&amp;5),"d"),TEXT(INDIRECT(A1959&amp;B1959&amp;C1959&amp;5),"d")))</f>
        <v/>
      </c>
      <c r="O1959" s="15" t="str" cm="1">
        <f t="array" aca="1" ref="O1959" ca="1">IF(OR(INDIRECT(A1959&amp;B1959&amp;C1959&amp;F1959)="",ISNUMBER(INDIRECT(A1959&amp;B1959&amp;C1959&amp;F1959))=FALSE,INDIRECT(A1959&amp;B1959&amp;C1959&amp;F1959)=0),"",HOUR(INDIRECT(A1959&amp;"A"&amp;F1959)))</f>
        <v/>
      </c>
      <c r="P1959" s="15" t="str" cm="1">
        <f t="array" aca="1" ref="P1959" ca="1">IF(OR(INDIRECT(A1959&amp;B1959&amp;C1959&amp;F1959)="",ISNUMBER(INDIRECT(A1959&amp;B1959&amp;C1959&amp;F1959))=FALSE,INDIRECT(A1959&amp;B1959&amp;C1959&amp;F1959)=0),"",MINUTE(INDIRECT(A1959&amp;"A"&amp;F1959)))</f>
        <v/>
      </c>
      <c r="Q1959" s="15" t="str" cm="1">
        <f t="array" aca="1" ref="Q1959" ca="1">IF(OR(INDIRECT(A1959&amp;B1959&amp;C1959&amp;F1959)="",ISNUMBER(INDIRECT(A1959&amp;B1959&amp;C1959&amp;F1959))=FALSE,INDIRECT(A1959&amp;B1959&amp;C1959&amp;F1959)=0),"",O1959)</f>
        <v/>
      </c>
      <c r="R1959" s="15" t="str" cm="1">
        <f t="array" aca="1" ref="R1959" ca="1">IF(OR(INDIRECT(A1959&amp;B1959&amp;C1959&amp;F1959)="",ISNUMBER(INDIRECT(A1959&amp;B1959&amp;C1959&amp;F1959))=FALSE,INDIRECT(A1959&amp;B1959&amp;C1959&amp;F1959)=0),"",P1959+14)</f>
        <v/>
      </c>
      <c r="S1959" s="15" t="str" cm="1">
        <f t="array" aca="1" ref="S1959" ca="1">IF(OR(INDIRECT(A1959&amp;B1959&amp;C1959&amp;F1959)="",ISNUMBER(INDIRECT(A1959&amp;B1959&amp;C1959&amp;F1959))=FALSE,INDIRECT(A1959&amp;B1959&amp;C1959&amp;F1959)=0),"",INDIRECT(A1959&amp;B1959&amp;C1959&amp;F1959))</f>
        <v/>
      </c>
      <c r="T1959" s="15" t="str" cm="1">
        <f t="array" aca="1" ref="T1959" ca="1">IF(OR(INDIRECT(A1959&amp;B1959&amp;C1959&amp;F1959)="",ISNUMBER(INDIRECT(A1959&amp;B1959&amp;C1959&amp;F1959))=FALSE,INDIRECT(A1959&amp;B1959&amp;C1959&amp;F1959)=0),"",0)</f>
        <v/>
      </c>
    </row>
    <row r="1960" spans="1:20">
      <c r="A1960" s="23" t="s">
        <v>912</v>
      </c>
      <c r="B1960" s="23" t="s">
        <v>913</v>
      </c>
      <c r="C1960" s="23" t="str">
        <f t="shared" si="90"/>
        <v>m</v>
      </c>
      <c r="D1960" s="23" t="s">
        <v>913</v>
      </c>
      <c r="E1960" s="23" t="str">
        <f t="shared" si="88"/>
        <v>l</v>
      </c>
      <c r="F1960" s="23">
        <f t="shared" si="89"/>
        <v>45</v>
      </c>
      <c r="G1960" s="23" t="str" cm="1">
        <f t="array" aca="1" ref="G1960" ca="1">IF(OR(INDIRECT(A1960&amp;B1960&amp;C1960&amp;F1960)="",ISNUMBER(INDIRECT(A1960&amp;B1960&amp;C1960&amp;F1960))=FALSE),"",IF(INDIRECT(A1960&amp;B1960&amp;C1960&amp;9)="公開","【（第８期）WEB・コールセンター受付】","【（第８期）医療機関受付】"))</f>
        <v/>
      </c>
      <c r="H1960" s="15" t="str" cm="1">
        <f t="array" aca="1" ref="H1960" ca="1">IF(OR(INDIRECT(A1960&amp;B1960&amp;C1960&amp;F1960)="",ISNUMBER(INDIRECT(A1960&amp;B1960&amp;C1960&amp;F1960))=FALSE,INDIRECT(A1960&amp;B1960&amp;C1960&amp;F1960)=0),"",431001)</f>
        <v/>
      </c>
      <c r="I1960" s="15" t="str" cm="1">
        <f t="array" aca="1" ref="I1960" ca="1">IF(OR(INDIRECT(A1960&amp;B1960&amp;C1960&amp;F1960)="",ISNUMBER(INDIRECT(A1960&amp;B1960&amp;C1960&amp;F1960))=FALSE,INDIRECT(A1960&amp;B1960&amp;C1960&amp;F1960)=0),"",G1960&amp;J1960&amp;"."&amp;TEXT(M1960,"00")&amp;TEXT(N1960,"00")&amp;"."&amp;TEXT(O1960,"00")&amp;TEXT(P1960,"00"))</f>
        <v/>
      </c>
      <c r="J1960" s="15" t="str" cm="1">
        <f t="array" aca="1" ref="J1960" ca="1">IF(OR(INDIRECT(A1960&amp;B1960&amp;C1960&amp;F1960)="",ISNUMBER(INDIRECT(A1960&amp;B1960&amp;C1960&amp;F1960))=FALSE,INDIRECT(A1960&amp;B1960&amp;C1960&amp;F1960)=0),"",予約枠報告様式!$B$2)</f>
        <v/>
      </c>
      <c r="K1960" s="15" t="str" cm="1">
        <f t="array" aca="1" ref="K1960" ca="1">IF(OR(INDIRECT(A1960&amp;B1960&amp;C1960&amp;F1960)="",ISNUMBER(INDIRECT(A1960&amp;B1960&amp;C1960&amp;F1960))=FALSE,INDIRECT(A1960&amp;B1960&amp;C1960&amp;F1960)=0),"",1)</f>
        <v/>
      </c>
      <c r="L1960" s="15" t="str" cm="1">
        <f t="array" aca="1" ref="L1960" ca="1">IF(OR(INDIRECT(A1960&amp;B1960&amp;C1960&amp;F1960)="",ISNUMBER(INDIRECT(A1960&amp;B1960&amp;C1960&amp;F1960))=FALSE,INDIRECT(A1960&amp;B1960&amp;C1960&amp;F1960)=0),"",IF(G1960="【（第８期）医療機関受付】",TEXT(INDIRECT(A1960&amp;D1960&amp;E1960&amp;5),"yyy"),TEXT(INDIRECT(A1960&amp;B1960&amp;C1960&amp;5),"yyy")))</f>
        <v/>
      </c>
      <c r="M1960" s="15" t="str" cm="1">
        <f t="array" aca="1" ref="M1960" ca="1">IF(OR(INDIRECT(A1960&amp;B1960&amp;C1960&amp;F1960)="",ISNUMBER(INDIRECT(A1960&amp;B1960&amp;C1960&amp;F1960))=FALSE,INDIRECT(A1960&amp;B1960&amp;C1960&amp;F1960)=0),"",IF(G1960="【（第８期）医療機関受付】",TEXT(INDIRECT(A1960&amp;D1960&amp;E1960&amp;5),"m"),TEXT(INDIRECT(A1960&amp;B1960&amp;C1960&amp;5),"m")))</f>
        <v/>
      </c>
      <c r="N1960" s="15" t="str" cm="1">
        <f t="array" aca="1" ref="N1960" ca="1">IF(OR(INDIRECT(A1960&amp;B1960&amp;C1960&amp;F1960)="",ISNUMBER(INDIRECT(A1960&amp;B1960&amp;C1960&amp;F1960))=FALSE,INDIRECT(A1960&amp;B1960&amp;C1960&amp;F1960)=0),"",IF(G1960="【（第８期）医療機関受付】",TEXT(INDIRECT(A1960&amp;D1960&amp;E1960&amp;5),"d"),TEXT(INDIRECT(A1960&amp;B1960&amp;C1960&amp;5),"d")))</f>
        <v/>
      </c>
      <c r="O1960" s="15" t="str" cm="1">
        <f t="array" aca="1" ref="O1960" ca="1">IF(OR(INDIRECT(A1960&amp;B1960&amp;C1960&amp;F1960)="",ISNUMBER(INDIRECT(A1960&amp;B1960&amp;C1960&amp;F1960))=FALSE,INDIRECT(A1960&amp;B1960&amp;C1960&amp;F1960)=0),"",HOUR(INDIRECT(A1960&amp;"A"&amp;F1960)))</f>
        <v/>
      </c>
      <c r="P1960" s="15" t="str" cm="1">
        <f t="array" aca="1" ref="P1960" ca="1">IF(OR(INDIRECT(A1960&amp;B1960&amp;C1960&amp;F1960)="",ISNUMBER(INDIRECT(A1960&amp;B1960&amp;C1960&amp;F1960))=FALSE,INDIRECT(A1960&amp;B1960&amp;C1960&amp;F1960)=0),"",MINUTE(INDIRECT(A1960&amp;"A"&amp;F1960)))</f>
        <v/>
      </c>
      <c r="Q1960" s="15" t="str" cm="1">
        <f t="array" aca="1" ref="Q1960" ca="1">IF(OR(INDIRECT(A1960&amp;B1960&amp;C1960&amp;F1960)="",ISNUMBER(INDIRECT(A1960&amp;B1960&amp;C1960&amp;F1960))=FALSE,INDIRECT(A1960&amp;B1960&amp;C1960&amp;F1960)=0),"",O1960)</f>
        <v/>
      </c>
      <c r="R1960" s="15" t="str" cm="1">
        <f t="array" aca="1" ref="R1960" ca="1">IF(OR(INDIRECT(A1960&amp;B1960&amp;C1960&amp;F1960)="",ISNUMBER(INDIRECT(A1960&amp;B1960&amp;C1960&amp;F1960))=FALSE,INDIRECT(A1960&amp;B1960&amp;C1960&amp;F1960)=0),"",P1960+14)</f>
        <v/>
      </c>
      <c r="S1960" s="15" t="str" cm="1">
        <f t="array" aca="1" ref="S1960" ca="1">IF(OR(INDIRECT(A1960&amp;B1960&amp;C1960&amp;F1960)="",ISNUMBER(INDIRECT(A1960&amp;B1960&amp;C1960&amp;F1960))=FALSE,INDIRECT(A1960&amp;B1960&amp;C1960&amp;F1960)=0),"",INDIRECT(A1960&amp;B1960&amp;C1960&amp;F1960))</f>
        <v/>
      </c>
      <c r="T1960" s="15" t="str" cm="1">
        <f t="array" aca="1" ref="T1960" ca="1">IF(OR(INDIRECT(A1960&amp;B1960&amp;C1960&amp;F1960)="",ISNUMBER(INDIRECT(A1960&amp;B1960&amp;C1960&amp;F1960))=FALSE,INDIRECT(A1960&amp;B1960&amp;C1960&amp;F1960)=0),"",0)</f>
        <v/>
      </c>
    </row>
    <row r="1961" spans="1:20">
      <c r="A1961" s="23" t="s">
        <v>912</v>
      </c>
      <c r="B1961" s="23" t="s">
        <v>913</v>
      </c>
      <c r="C1961" s="23" t="str">
        <f t="shared" si="90"/>
        <v>m</v>
      </c>
      <c r="D1961" s="23" t="s">
        <v>913</v>
      </c>
      <c r="E1961" s="23" t="str">
        <f t="shared" si="88"/>
        <v>l</v>
      </c>
      <c r="F1961" s="23">
        <f t="shared" si="89"/>
        <v>46</v>
      </c>
      <c r="G1961" s="23" t="str" cm="1">
        <f t="array" aca="1" ref="G1961" ca="1">IF(OR(INDIRECT(A1961&amp;B1961&amp;C1961&amp;F1961)="",ISNUMBER(INDIRECT(A1961&amp;B1961&amp;C1961&amp;F1961))=FALSE),"",IF(INDIRECT(A1961&amp;B1961&amp;C1961&amp;9)="公開","【（第８期）WEB・コールセンター受付】","【（第８期）医療機関受付】"))</f>
        <v/>
      </c>
      <c r="H1961" s="15" t="str" cm="1">
        <f t="array" aca="1" ref="H1961" ca="1">IF(OR(INDIRECT(A1961&amp;B1961&amp;C1961&amp;F1961)="",ISNUMBER(INDIRECT(A1961&amp;B1961&amp;C1961&amp;F1961))=FALSE,INDIRECT(A1961&amp;B1961&amp;C1961&amp;F1961)=0),"",431001)</f>
        <v/>
      </c>
      <c r="I1961" s="15" t="str" cm="1">
        <f t="array" aca="1" ref="I1961" ca="1">IF(OR(INDIRECT(A1961&amp;B1961&amp;C1961&amp;F1961)="",ISNUMBER(INDIRECT(A1961&amp;B1961&amp;C1961&amp;F1961))=FALSE,INDIRECT(A1961&amp;B1961&amp;C1961&amp;F1961)=0),"",G1961&amp;J1961&amp;"."&amp;TEXT(M1961,"00")&amp;TEXT(N1961,"00")&amp;"."&amp;TEXT(O1961,"00")&amp;TEXT(P1961,"00"))</f>
        <v/>
      </c>
      <c r="J1961" s="15" t="str" cm="1">
        <f t="array" aca="1" ref="J1961" ca="1">IF(OR(INDIRECT(A1961&amp;B1961&amp;C1961&amp;F1961)="",ISNUMBER(INDIRECT(A1961&amp;B1961&amp;C1961&amp;F1961))=FALSE,INDIRECT(A1961&amp;B1961&amp;C1961&amp;F1961)=0),"",予約枠報告様式!$B$2)</f>
        <v/>
      </c>
      <c r="K1961" s="15" t="str" cm="1">
        <f t="array" aca="1" ref="K1961" ca="1">IF(OR(INDIRECT(A1961&amp;B1961&amp;C1961&amp;F1961)="",ISNUMBER(INDIRECT(A1961&amp;B1961&amp;C1961&amp;F1961))=FALSE,INDIRECT(A1961&amp;B1961&amp;C1961&amp;F1961)=0),"",1)</f>
        <v/>
      </c>
      <c r="L1961" s="15" t="str" cm="1">
        <f t="array" aca="1" ref="L1961" ca="1">IF(OR(INDIRECT(A1961&amp;B1961&amp;C1961&amp;F1961)="",ISNUMBER(INDIRECT(A1961&amp;B1961&amp;C1961&amp;F1961))=FALSE,INDIRECT(A1961&amp;B1961&amp;C1961&amp;F1961)=0),"",IF(G1961="【（第８期）医療機関受付】",TEXT(INDIRECT(A1961&amp;D1961&amp;E1961&amp;5),"yyy"),TEXT(INDIRECT(A1961&amp;B1961&amp;C1961&amp;5),"yyy")))</f>
        <v/>
      </c>
      <c r="M1961" s="15" t="str" cm="1">
        <f t="array" aca="1" ref="M1961" ca="1">IF(OR(INDIRECT(A1961&amp;B1961&amp;C1961&amp;F1961)="",ISNUMBER(INDIRECT(A1961&amp;B1961&amp;C1961&amp;F1961))=FALSE,INDIRECT(A1961&amp;B1961&amp;C1961&amp;F1961)=0),"",IF(G1961="【（第８期）医療機関受付】",TEXT(INDIRECT(A1961&amp;D1961&amp;E1961&amp;5),"m"),TEXT(INDIRECT(A1961&amp;B1961&amp;C1961&amp;5),"m")))</f>
        <v/>
      </c>
      <c r="N1961" s="15" t="str" cm="1">
        <f t="array" aca="1" ref="N1961" ca="1">IF(OR(INDIRECT(A1961&amp;B1961&amp;C1961&amp;F1961)="",ISNUMBER(INDIRECT(A1961&amp;B1961&amp;C1961&amp;F1961))=FALSE,INDIRECT(A1961&amp;B1961&amp;C1961&amp;F1961)=0),"",IF(G1961="【（第８期）医療機関受付】",TEXT(INDIRECT(A1961&amp;D1961&amp;E1961&amp;5),"d"),TEXT(INDIRECT(A1961&amp;B1961&amp;C1961&amp;5),"d")))</f>
        <v/>
      </c>
      <c r="O1961" s="15" t="str" cm="1">
        <f t="array" aca="1" ref="O1961" ca="1">IF(OR(INDIRECT(A1961&amp;B1961&amp;C1961&amp;F1961)="",ISNUMBER(INDIRECT(A1961&amp;B1961&amp;C1961&amp;F1961))=FALSE,INDIRECT(A1961&amp;B1961&amp;C1961&amp;F1961)=0),"",HOUR(INDIRECT(A1961&amp;"A"&amp;F1961)))</f>
        <v/>
      </c>
      <c r="P1961" s="15" t="str" cm="1">
        <f t="array" aca="1" ref="P1961" ca="1">IF(OR(INDIRECT(A1961&amp;B1961&amp;C1961&amp;F1961)="",ISNUMBER(INDIRECT(A1961&amp;B1961&amp;C1961&amp;F1961))=FALSE,INDIRECT(A1961&amp;B1961&amp;C1961&amp;F1961)=0),"",MINUTE(INDIRECT(A1961&amp;"A"&amp;F1961)))</f>
        <v/>
      </c>
      <c r="Q1961" s="15" t="str" cm="1">
        <f t="array" aca="1" ref="Q1961" ca="1">IF(OR(INDIRECT(A1961&amp;B1961&amp;C1961&amp;F1961)="",ISNUMBER(INDIRECT(A1961&amp;B1961&amp;C1961&amp;F1961))=FALSE,INDIRECT(A1961&amp;B1961&amp;C1961&amp;F1961)=0),"",O1961)</f>
        <v/>
      </c>
      <c r="R1961" s="15" t="str" cm="1">
        <f t="array" aca="1" ref="R1961" ca="1">IF(OR(INDIRECT(A1961&amp;B1961&amp;C1961&amp;F1961)="",ISNUMBER(INDIRECT(A1961&amp;B1961&amp;C1961&amp;F1961))=FALSE,INDIRECT(A1961&amp;B1961&amp;C1961&amp;F1961)=0),"",P1961+14)</f>
        <v/>
      </c>
      <c r="S1961" s="15" t="str" cm="1">
        <f t="array" aca="1" ref="S1961" ca="1">IF(OR(INDIRECT(A1961&amp;B1961&amp;C1961&amp;F1961)="",ISNUMBER(INDIRECT(A1961&amp;B1961&amp;C1961&amp;F1961))=FALSE,INDIRECT(A1961&amp;B1961&amp;C1961&amp;F1961)=0),"",INDIRECT(A1961&amp;B1961&amp;C1961&amp;F1961))</f>
        <v/>
      </c>
      <c r="T1961" s="15" t="str" cm="1">
        <f t="array" aca="1" ref="T1961" ca="1">IF(OR(INDIRECT(A1961&amp;B1961&amp;C1961&amp;F1961)="",ISNUMBER(INDIRECT(A1961&amp;B1961&amp;C1961&amp;F1961))=FALSE,INDIRECT(A1961&amp;B1961&amp;C1961&amp;F1961)=0),"",0)</f>
        <v/>
      </c>
    </row>
    <row r="1962" spans="1:20">
      <c r="A1962" s="23" t="s">
        <v>912</v>
      </c>
      <c r="B1962" s="23" t="s">
        <v>913</v>
      </c>
      <c r="C1962" s="23" t="str">
        <f t="shared" si="90"/>
        <v>m</v>
      </c>
      <c r="D1962" s="23" t="s">
        <v>913</v>
      </c>
      <c r="E1962" s="23" t="str">
        <f t="shared" si="88"/>
        <v>l</v>
      </c>
      <c r="F1962" s="23">
        <f t="shared" si="89"/>
        <v>47</v>
      </c>
      <c r="G1962" s="23" t="str" cm="1">
        <f t="array" aca="1" ref="G1962" ca="1">IF(OR(INDIRECT(A1962&amp;B1962&amp;C1962&amp;F1962)="",ISNUMBER(INDIRECT(A1962&amp;B1962&amp;C1962&amp;F1962))=FALSE),"",IF(INDIRECT(A1962&amp;B1962&amp;C1962&amp;9)="公開","【（第８期）WEB・コールセンター受付】","【（第８期）医療機関受付】"))</f>
        <v/>
      </c>
      <c r="H1962" s="15" t="str" cm="1">
        <f t="array" aca="1" ref="H1962" ca="1">IF(OR(INDIRECT(A1962&amp;B1962&amp;C1962&amp;F1962)="",ISNUMBER(INDIRECT(A1962&amp;B1962&amp;C1962&amp;F1962))=FALSE,INDIRECT(A1962&amp;B1962&amp;C1962&amp;F1962)=0),"",431001)</f>
        <v/>
      </c>
      <c r="I1962" s="15" t="str" cm="1">
        <f t="array" aca="1" ref="I1962" ca="1">IF(OR(INDIRECT(A1962&amp;B1962&amp;C1962&amp;F1962)="",ISNUMBER(INDIRECT(A1962&amp;B1962&amp;C1962&amp;F1962))=FALSE,INDIRECT(A1962&amp;B1962&amp;C1962&amp;F1962)=0),"",G1962&amp;J1962&amp;"."&amp;TEXT(M1962,"00")&amp;TEXT(N1962,"00")&amp;"."&amp;TEXT(O1962,"00")&amp;TEXT(P1962,"00"))</f>
        <v/>
      </c>
      <c r="J1962" s="15" t="str" cm="1">
        <f t="array" aca="1" ref="J1962" ca="1">IF(OR(INDIRECT(A1962&amp;B1962&amp;C1962&amp;F1962)="",ISNUMBER(INDIRECT(A1962&amp;B1962&amp;C1962&amp;F1962))=FALSE,INDIRECT(A1962&amp;B1962&amp;C1962&amp;F1962)=0),"",予約枠報告様式!$B$2)</f>
        <v/>
      </c>
      <c r="K1962" s="15" t="str" cm="1">
        <f t="array" aca="1" ref="K1962" ca="1">IF(OR(INDIRECT(A1962&amp;B1962&amp;C1962&amp;F1962)="",ISNUMBER(INDIRECT(A1962&amp;B1962&amp;C1962&amp;F1962))=FALSE,INDIRECT(A1962&amp;B1962&amp;C1962&amp;F1962)=0),"",1)</f>
        <v/>
      </c>
      <c r="L1962" s="15" t="str" cm="1">
        <f t="array" aca="1" ref="L1962" ca="1">IF(OR(INDIRECT(A1962&amp;B1962&amp;C1962&amp;F1962)="",ISNUMBER(INDIRECT(A1962&amp;B1962&amp;C1962&amp;F1962))=FALSE,INDIRECT(A1962&amp;B1962&amp;C1962&amp;F1962)=0),"",IF(G1962="【（第８期）医療機関受付】",TEXT(INDIRECT(A1962&amp;D1962&amp;E1962&amp;5),"yyy"),TEXT(INDIRECT(A1962&amp;B1962&amp;C1962&amp;5),"yyy")))</f>
        <v/>
      </c>
      <c r="M1962" s="15" t="str" cm="1">
        <f t="array" aca="1" ref="M1962" ca="1">IF(OR(INDIRECT(A1962&amp;B1962&amp;C1962&amp;F1962)="",ISNUMBER(INDIRECT(A1962&amp;B1962&amp;C1962&amp;F1962))=FALSE,INDIRECT(A1962&amp;B1962&amp;C1962&amp;F1962)=0),"",IF(G1962="【（第８期）医療機関受付】",TEXT(INDIRECT(A1962&amp;D1962&amp;E1962&amp;5),"m"),TEXT(INDIRECT(A1962&amp;B1962&amp;C1962&amp;5),"m")))</f>
        <v/>
      </c>
      <c r="N1962" s="15" t="str" cm="1">
        <f t="array" aca="1" ref="N1962" ca="1">IF(OR(INDIRECT(A1962&amp;B1962&amp;C1962&amp;F1962)="",ISNUMBER(INDIRECT(A1962&amp;B1962&amp;C1962&amp;F1962))=FALSE,INDIRECT(A1962&amp;B1962&amp;C1962&amp;F1962)=0),"",IF(G1962="【（第８期）医療機関受付】",TEXT(INDIRECT(A1962&amp;D1962&amp;E1962&amp;5),"d"),TEXT(INDIRECT(A1962&amp;B1962&amp;C1962&amp;5),"d")))</f>
        <v/>
      </c>
      <c r="O1962" s="15" t="str" cm="1">
        <f t="array" aca="1" ref="O1962" ca="1">IF(OR(INDIRECT(A1962&amp;B1962&amp;C1962&amp;F1962)="",ISNUMBER(INDIRECT(A1962&amp;B1962&amp;C1962&amp;F1962))=FALSE,INDIRECT(A1962&amp;B1962&amp;C1962&amp;F1962)=0),"",HOUR(INDIRECT(A1962&amp;"A"&amp;F1962)))</f>
        <v/>
      </c>
      <c r="P1962" s="15" t="str" cm="1">
        <f t="array" aca="1" ref="P1962" ca="1">IF(OR(INDIRECT(A1962&amp;B1962&amp;C1962&amp;F1962)="",ISNUMBER(INDIRECT(A1962&amp;B1962&amp;C1962&amp;F1962))=FALSE,INDIRECT(A1962&amp;B1962&amp;C1962&amp;F1962)=0),"",MINUTE(INDIRECT(A1962&amp;"A"&amp;F1962)))</f>
        <v/>
      </c>
      <c r="Q1962" s="15" t="str" cm="1">
        <f t="array" aca="1" ref="Q1962" ca="1">IF(OR(INDIRECT(A1962&amp;B1962&amp;C1962&amp;F1962)="",ISNUMBER(INDIRECT(A1962&amp;B1962&amp;C1962&amp;F1962))=FALSE,INDIRECT(A1962&amp;B1962&amp;C1962&amp;F1962)=0),"",O1962)</f>
        <v/>
      </c>
      <c r="R1962" s="15" t="str" cm="1">
        <f t="array" aca="1" ref="R1962" ca="1">IF(OR(INDIRECT(A1962&amp;B1962&amp;C1962&amp;F1962)="",ISNUMBER(INDIRECT(A1962&amp;B1962&amp;C1962&amp;F1962))=FALSE,INDIRECT(A1962&amp;B1962&amp;C1962&amp;F1962)=0),"",P1962+14)</f>
        <v/>
      </c>
      <c r="S1962" s="15" t="str" cm="1">
        <f t="array" aca="1" ref="S1962" ca="1">IF(OR(INDIRECT(A1962&amp;B1962&amp;C1962&amp;F1962)="",ISNUMBER(INDIRECT(A1962&amp;B1962&amp;C1962&amp;F1962))=FALSE,INDIRECT(A1962&amp;B1962&amp;C1962&amp;F1962)=0),"",INDIRECT(A1962&amp;B1962&amp;C1962&amp;F1962))</f>
        <v/>
      </c>
      <c r="T1962" s="15" t="str" cm="1">
        <f t="array" aca="1" ref="T1962" ca="1">IF(OR(INDIRECT(A1962&amp;B1962&amp;C1962&amp;F1962)="",ISNUMBER(INDIRECT(A1962&amp;B1962&amp;C1962&amp;F1962))=FALSE,INDIRECT(A1962&amp;B1962&amp;C1962&amp;F1962)=0),"",0)</f>
        <v/>
      </c>
    </row>
    <row r="1963" spans="1:20">
      <c r="A1963" s="23" t="s">
        <v>912</v>
      </c>
      <c r="B1963" s="23" t="s">
        <v>913</v>
      </c>
      <c r="C1963" s="23" t="str">
        <f t="shared" si="90"/>
        <v>m</v>
      </c>
      <c r="D1963" s="23" t="s">
        <v>913</v>
      </c>
      <c r="E1963" s="23" t="str">
        <f t="shared" ref="E1963:E2026" si="91">IF(F1962=62,CHAR(CODE(E1962)+1),E1962)</f>
        <v>l</v>
      </c>
      <c r="F1963" s="23">
        <f t="shared" si="89"/>
        <v>48</v>
      </c>
      <c r="G1963" s="23" t="str" cm="1">
        <f t="array" aca="1" ref="G1963" ca="1">IF(OR(INDIRECT(A1963&amp;B1963&amp;C1963&amp;F1963)="",ISNUMBER(INDIRECT(A1963&amp;B1963&amp;C1963&amp;F1963))=FALSE),"",IF(INDIRECT(A1963&amp;B1963&amp;C1963&amp;9)="公開","【（第８期）WEB・コールセンター受付】","【（第８期）医療機関受付】"))</f>
        <v/>
      </c>
      <c r="H1963" s="15" t="str" cm="1">
        <f t="array" aca="1" ref="H1963" ca="1">IF(OR(INDIRECT(A1963&amp;B1963&amp;C1963&amp;F1963)="",ISNUMBER(INDIRECT(A1963&amp;B1963&amp;C1963&amp;F1963))=FALSE,INDIRECT(A1963&amp;B1963&amp;C1963&amp;F1963)=0),"",431001)</f>
        <v/>
      </c>
      <c r="I1963" s="15" t="str" cm="1">
        <f t="array" aca="1" ref="I1963" ca="1">IF(OR(INDIRECT(A1963&amp;B1963&amp;C1963&amp;F1963)="",ISNUMBER(INDIRECT(A1963&amp;B1963&amp;C1963&amp;F1963))=FALSE,INDIRECT(A1963&amp;B1963&amp;C1963&amp;F1963)=0),"",G1963&amp;J1963&amp;"."&amp;TEXT(M1963,"00")&amp;TEXT(N1963,"00")&amp;"."&amp;TEXT(O1963,"00")&amp;TEXT(P1963,"00"))</f>
        <v/>
      </c>
      <c r="J1963" s="15" t="str" cm="1">
        <f t="array" aca="1" ref="J1963" ca="1">IF(OR(INDIRECT(A1963&amp;B1963&amp;C1963&amp;F1963)="",ISNUMBER(INDIRECT(A1963&amp;B1963&amp;C1963&amp;F1963))=FALSE,INDIRECT(A1963&amp;B1963&amp;C1963&amp;F1963)=0),"",予約枠報告様式!$B$2)</f>
        <v/>
      </c>
      <c r="K1963" s="15" t="str" cm="1">
        <f t="array" aca="1" ref="K1963" ca="1">IF(OR(INDIRECT(A1963&amp;B1963&amp;C1963&amp;F1963)="",ISNUMBER(INDIRECT(A1963&amp;B1963&amp;C1963&amp;F1963))=FALSE,INDIRECT(A1963&amp;B1963&amp;C1963&amp;F1963)=0),"",1)</f>
        <v/>
      </c>
      <c r="L1963" s="15" t="str" cm="1">
        <f t="array" aca="1" ref="L1963" ca="1">IF(OR(INDIRECT(A1963&amp;B1963&amp;C1963&amp;F1963)="",ISNUMBER(INDIRECT(A1963&amp;B1963&amp;C1963&amp;F1963))=FALSE,INDIRECT(A1963&amp;B1963&amp;C1963&amp;F1963)=0),"",IF(G1963="【（第８期）医療機関受付】",TEXT(INDIRECT(A1963&amp;D1963&amp;E1963&amp;5),"yyy"),TEXT(INDIRECT(A1963&amp;B1963&amp;C1963&amp;5),"yyy")))</f>
        <v/>
      </c>
      <c r="M1963" s="15" t="str" cm="1">
        <f t="array" aca="1" ref="M1963" ca="1">IF(OR(INDIRECT(A1963&amp;B1963&amp;C1963&amp;F1963)="",ISNUMBER(INDIRECT(A1963&amp;B1963&amp;C1963&amp;F1963))=FALSE,INDIRECT(A1963&amp;B1963&amp;C1963&amp;F1963)=0),"",IF(G1963="【（第８期）医療機関受付】",TEXT(INDIRECT(A1963&amp;D1963&amp;E1963&amp;5),"m"),TEXT(INDIRECT(A1963&amp;B1963&amp;C1963&amp;5),"m")))</f>
        <v/>
      </c>
      <c r="N1963" s="15" t="str" cm="1">
        <f t="array" aca="1" ref="N1963" ca="1">IF(OR(INDIRECT(A1963&amp;B1963&amp;C1963&amp;F1963)="",ISNUMBER(INDIRECT(A1963&amp;B1963&amp;C1963&amp;F1963))=FALSE,INDIRECT(A1963&amp;B1963&amp;C1963&amp;F1963)=0),"",IF(G1963="【（第８期）医療機関受付】",TEXT(INDIRECT(A1963&amp;D1963&amp;E1963&amp;5),"d"),TEXT(INDIRECT(A1963&amp;B1963&amp;C1963&amp;5),"d")))</f>
        <v/>
      </c>
      <c r="O1963" s="15" t="str" cm="1">
        <f t="array" aca="1" ref="O1963" ca="1">IF(OR(INDIRECT(A1963&amp;B1963&amp;C1963&amp;F1963)="",ISNUMBER(INDIRECT(A1963&amp;B1963&amp;C1963&amp;F1963))=FALSE,INDIRECT(A1963&amp;B1963&amp;C1963&amp;F1963)=0),"",HOUR(INDIRECT(A1963&amp;"A"&amp;F1963)))</f>
        <v/>
      </c>
      <c r="P1963" s="15" t="str" cm="1">
        <f t="array" aca="1" ref="P1963" ca="1">IF(OR(INDIRECT(A1963&amp;B1963&amp;C1963&amp;F1963)="",ISNUMBER(INDIRECT(A1963&amp;B1963&amp;C1963&amp;F1963))=FALSE,INDIRECT(A1963&amp;B1963&amp;C1963&amp;F1963)=0),"",MINUTE(INDIRECT(A1963&amp;"A"&amp;F1963)))</f>
        <v/>
      </c>
      <c r="Q1963" s="15" t="str" cm="1">
        <f t="array" aca="1" ref="Q1963" ca="1">IF(OR(INDIRECT(A1963&amp;B1963&amp;C1963&amp;F1963)="",ISNUMBER(INDIRECT(A1963&amp;B1963&amp;C1963&amp;F1963))=FALSE,INDIRECT(A1963&amp;B1963&amp;C1963&amp;F1963)=0),"",O1963)</f>
        <v/>
      </c>
      <c r="R1963" s="15" t="str" cm="1">
        <f t="array" aca="1" ref="R1963" ca="1">IF(OR(INDIRECT(A1963&amp;B1963&amp;C1963&amp;F1963)="",ISNUMBER(INDIRECT(A1963&amp;B1963&amp;C1963&amp;F1963))=FALSE,INDIRECT(A1963&amp;B1963&amp;C1963&amp;F1963)=0),"",P1963+14)</f>
        <v/>
      </c>
      <c r="S1963" s="15" t="str" cm="1">
        <f t="array" aca="1" ref="S1963" ca="1">IF(OR(INDIRECT(A1963&amp;B1963&amp;C1963&amp;F1963)="",ISNUMBER(INDIRECT(A1963&amp;B1963&amp;C1963&amp;F1963))=FALSE,INDIRECT(A1963&amp;B1963&amp;C1963&amp;F1963)=0),"",INDIRECT(A1963&amp;B1963&amp;C1963&amp;F1963))</f>
        <v/>
      </c>
      <c r="T1963" s="15" t="str" cm="1">
        <f t="array" aca="1" ref="T1963" ca="1">IF(OR(INDIRECT(A1963&amp;B1963&amp;C1963&amp;F1963)="",ISNUMBER(INDIRECT(A1963&amp;B1963&amp;C1963&amp;F1963))=FALSE,INDIRECT(A1963&amp;B1963&amp;C1963&amp;F1963)=0),"",0)</f>
        <v/>
      </c>
    </row>
    <row r="1964" spans="1:20">
      <c r="A1964" s="23" t="s">
        <v>912</v>
      </c>
      <c r="B1964" s="23" t="s">
        <v>913</v>
      </c>
      <c r="C1964" s="23" t="str">
        <f t="shared" si="90"/>
        <v>m</v>
      </c>
      <c r="D1964" s="23" t="s">
        <v>913</v>
      </c>
      <c r="E1964" s="23" t="str">
        <f t="shared" si="91"/>
        <v>l</v>
      </c>
      <c r="F1964" s="23">
        <f t="shared" si="89"/>
        <v>49</v>
      </c>
      <c r="G1964" s="23" t="str" cm="1">
        <f t="array" aca="1" ref="G1964" ca="1">IF(OR(INDIRECT(A1964&amp;B1964&amp;C1964&amp;F1964)="",ISNUMBER(INDIRECT(A1964&amp;B1964&amp;C1964&amp;F1964))=FALSE),"",IF(INDIRECT(A1964&amp;B1964&amp;C1964&amp;9)="公開","【（第８期）WEB・コールセンター受付】","【（第８期）医療機関受付】"))</f>
        <v/>
      </c>
      <c r="H1964" s="15" t="str" cm="1">
        <f t="array" aca="1" ref="H1964" ca="1">IF(OR(INDIRECT(A1964&amp;B1964&amp;C1964&amp;F1964)="",ISNUMBER(INDIRECT(A1964&amp;B1964&amp;C1964&amp;F1964))=FALSE,INDIRECT(A1964&amp;B1964&amp;C1964&amp;F1964)=0),"",431001)</f>
        <v/>
      </c>
      <c r="I1964" s="15" t="str" cm="1">
        <f t="array" aca="1" ref="I1964" ca="1">IF(OR(INDIRECT(A1964&amp;B1964&amp;C1964&amp;F1964)="",ISNUMBER(INDIRECT(A1964&amp;B1964&amp;C1964&amp;F1964))=FALSE,INDIRECT(A1964&amp;B1964&amp;C1964&amp;F1964)=0),"",G1964&amp;J1964&amp;"."&amp;TEXT(M1964,"00")&amp;TEXT(N1964,"00")&amp;"."&amp;TEXT(O1964,"00")&amp;TEXT(P1964,"00"))</f>
        <v/>
      </c>
      <c r="J1964" s="15" t="str" cm="1">
        <f t="array" aca="1" ref="J1964" ca="1">IF(OR(INDIRECT(A1964&amp;B1964&amp;C1964&amp;F1964)="",ISNUMBER(INDIRECT(A1964&amp;B1964&amp;C1964&amp;F1964))=FALSE,INDIRECT(A1964&amp;B1964&amp;C1964&amp;F1964)=0),"",予約枠報告様式!$B$2)</f>
        <v/>
      </c>
      <c r="K1964" s="15" t="str" cm="1">
        <f t="array" aca="1" ref="K1964" ca="1">IF(OR(INDIRECT(A1964&amp;B1964&amp;C1964&amp;F1964)="",ISNUMBER(INDIRECT(A1964&amp;B1964&amp;C1964&amp;F1964))=FALSE,INDIRECT(A1964&amp;B1964&amp;C1964&amp;F1964)=0),"",1)</f>
        <v/>
      </c>
      <c r="L1964" s="15" t="str" cm="1">
        <f t="array" aca="1" ref="L1964" ca="1">IF(OR(INDIRECT(A1964&amp;B1964&amp;C1964&amp;F1964)="",ISNUMBER(INDIRECT(A1964&amp;B1964&amp;C1964&amp;F1964))=FALSE,INDIRECT(A1964&amp;B1964&amp;C1964&amp;F1964)=0),"",IF(G1964="【（第８期）医療機関受付】",TEXT(INDIRECT(A1964&amp;D1964&amp;E1964&amp;5),"yyy"),TEXT(INDIRECT(A1964&amp;B1964&amp;C1964&amp;5),"yyy")))</f>
        <v/>
      </c>
      <c r="M1964" s="15" t="str" cm="1">
        <f t="array" aca="1" ref="M1964" ca="1">IF(OR(INDIRECT(A1964&amp;B1964&amp;C1964&amp;F1964)="",ISNUMBER(INDIRECT(A1964&amp;B1964&amp;C1964&amp;F1964))=FALSE,INDIRECT(A1964&amp;B1964&amp;C1964&amp;F1964)=0),"",IF(G1964="【（第８期）医療機関受付】",TEXT(INDIRECT(A1964&amp;D1964&amp;E1964&amp;5),"m"),TEXT(INDIRECT(A1964&amp;B1964&amp;C1964&amp;5),"m")))</f>
        <v/>
      </c>
      <c r="N1964" s="15" t="str" cm="1">
        <f t="array" aca="1" ref="N1964" ca="1">IF(OR(INDIRECT(A1964&amp;B1964&amp;C1964&amp;F1964)="",ISNUMBER(INDIRECT(A1964&amp;B1964&amp;C1964&amp;F1964))=FALSE,INDIRECT(A1964&amp;B1964&amp;C1964&amp;F1964)=0),"",IF(G1964="【（第８期）医療機関受付】",TEXT(INDIRECT(A1964&amp;D1964&amp;E1964&amp;5),"d"),TEXT(INDIRECT(A1964&amp;B1964&amp;C1964&amp;5),"d")))</f>
        <v/>
      </c>
      <c r="O1964" s="15" t="str" cm="1">
        <f t="array" aca="1" ref="O1964" ca="1">IF(OR(INDIRECT(A1964&amp;B1964&amp;C1964&amp;F1964)="",ISNUMBER(INDIRECT(A1964&amp;B1964&amp;C1964&amp;F1964))=FALSE,INDIRECT(A1964&amp;B1964&amp;C1964&amp;F1964)=0),"",HOUR(INDIRECT(A1964&amp;"A"&amp;F1964)))</f>
        <v/>
      </c>
      <c r="P1964" s="15" t="str" cm="1">
        <f t="array" aca="1" ref="P1964" ca="1">IF(OR(INDIRECT(A1964&amp;B1964&amp;C1964&amp;F1964)="",ISNUMBER(INDIRECT(A1964&amp;B1964&amp;C1964&amp;F1964))=FALSE,INDIRECT(A1964&amp;B1964&amp;C1964&amp;F1964)=0),"",MINUTE(INDIRECT(A1964&amp;"A"&amp;F1964)))</f>
        <v/>
      </c>
      <c r="Q1964" s="15" t="str" cm="1">
        <f t="array" aca="1" ref="Q1964" ca="1">IF(OR(INDIRECT(A1964&amp;B1964&amp;C1964&amp;F1964)="",ISNUMBER(INDIRECT(A1964&amp;B1964&amp;C1964&amp;F1964))=FALSE,INDIRECT(A1964&amp;B1964&amp;C1964&amp;F1964)=0),"",O1964)</f>
        <v/>
      </c>
      <c r="R1964" s="15" t="str" cm="1">
        <f t="array" aca="1" ref="R1964" ca="1">IF(OR(INDIRECT(A1964&amp;B1964&amp;C1964&amp;F1964)="",ISNUMBER(INDIRECT(A1964&amp;B1964&amp;C1964&amp;F1964))=FALSE,INDIRECT(A1964&amp;B1964&amp;C1964&amp;F1964)=0),"",P1964+14)</f>
        <v/>
      </c>
      <c r="S1964" s="15" t="str" cm="1">
        <f t="array" aca="1" ref="S1964" ca="1">IF(OR(INDIRECT(A1964&amp;B1964&amp;C1964&amp;F1964)="",ISNUMBER(INDIRECT(A1964&amp;B1964&amp;C1964&amp;F1964))=FALSE,INDIRECT(A1964&amp;B1964&amp;C1964&amp;F1964)=0),"",INDIRECT(A1964&amp;B1964&amp;C1964&amp;F1964))</f>
        <v/>
      </c>
      <c r="T1964" s="15" t="str" cm="1">
        <f t="array" aca="1" ref="T1964" ca="1">IF(OR(INDIRECT(A1964&amp;B1964&amp;C1964&amp;F1964)="",ISNUMBER(INDIRECT(A1964&amp;B1964&amp;C1964&amp;F1964))=FALSE,INDIRECT(A1964&amp;B1964&amp;C1964&amp;F1964)=0),"",0)</f>
        <v/>
      </c>
    </row>
    <row r="1965" spans="1:20">
      <c r="A1965" s="23" t="s">
        <v>912</v>
      </c>
      <c r="B1965" s="23" t="s">
        <v>913</v>
      </c>
      <c r="C1965" s="23" t="str">
        <f t="shared" si="90"/>
        <v>m</v>
      </c>
      <c r="D1965" s="23" t="s">
        <v>913</v>
      </c>
      <c r="E1965" s="23" t="str">
        <f t="shared" si="91"/>
        <v>l</v>
      </c>
      <c r="F1965" s="23">
        <f t="shared" si="89"/>
        <v>50</v>
      </c>
      <c r="G1965" s="23" t="str" cm="1">
        <f t="array" aca="1" ref="G1965" ca="1">IF(OR(INDIRECT(A1965&amp;B1965&amp;C1965&amp;F1965)="",ISNUMBER(INDIRECT(A1965&amp;B1965&amp;C1965&amp;F1965))=FALSE),"",IF(INDIRECT(A1965&amp;B1965&amp;C1965&amp;9)="公開","【（第８期）WEB・コールセンター受付】","【（第８期）医療機関受付】"))</f>
        <v/>
      </c>
      <c r="H1965" s="15" t="str" cm="1">
        <f t="array" aca="1" ref="H1965" ca="1">IF(OR(INDIRECT(A1965&amp;B1965&amp;C1965&amp;F1965)="",ISNUMBER(INDIRECT(A1965&amp;B1965&amp;C1965&amp;F1965))=FALSE,INDIRECT(A1965&amp;B1965&amp;C1965&amp;F1965)=0),"",431001)</f>
        <v/>
      </c>
      <c r="I1965" s="15" t="str" cm="1">
        <f t="array" aca="1" ref="I1965" ca="1">IF(OR(INDIRECT(A1965&amp;B1965&amp;C1965&amp;F1965)="",ISNUMBER(INDIRECT(A1965&amp;B1965&amp;C1965&amp;F1965))=FALSE,INDIRECT(A1965&amp;B1965&amp;C1965&amp;F1965)=0),"",G1965&amp;J1965&amp;"."&amp;TEXT(M1965,"00")&amp;TEXT(N1965,"00")&amp;"."&amp;TEXT(O1965,"00")&amp;TEXT(P1965,"00"))</f>
        <v/>
      </c>
      <c r="J1965" s="15" t="str" cm="1">
        <f t="array" aca="1" ref="J1965" ca="1">IF(OR(INDIRECT(A1965&amp;B1965&amp;C1965&amp;F1965)="",ISNUMBER(INDIRECT(A1965&amp;B1965&amp;C1965&amp;F1965))=FALSE,INDIRECT(A1965&amp;B1965&amp;C1965&amp;F1965)=0),"",予約枠報告様式!$B$2)</f>
        <v/>
      </c>
      <c r="K1965" s="15" t="str" cm="1">
        <f t="array" aca="1" ref="K1965" ca="1">IF(OR(INDIRECT(A1965&amp;B1965&amp;C1965&amp;F1965)="",ISNUMBER(INDIRECT(A1965&amp;B1965&amp;C1965&amp;F1965))=FALSE,INDIRECT(A1965&amp;B1965&amp;C1965&amp;F1965)=0),"",1)</f>
        <v/>
      </c>
      <c r="L1965" s="15" t="str" cm="1">
        <f t="array" aca="1" ref="L1965" ca="1">IF(OR(INDIRECT(A1965&amp;B1965&amp;C1965&amp;F1965)="",ISNUMBER(INDIRECT(A1965&amp;B1965&amp;C1965&amp;F1965))=FALSE,INDIRECT(A1965&amp;B1965&amp;C1965&amp;F1965)=0),"",IF(G1965="【（第８期）医療機関受付】",TEXT(INDIRECT(A1965&amp;D1965&amp;E1965&amp;5),"yyy"),TEXT(INDIRECT(A1965&amp;B1965&amp;C1965&amp;5),"yyy")))</f>
        <v/>
      </c>
      <c r="M1965" s="15" t="str" cm="1">
        <f t="array" aca="1" ref="M1965" ca="1">IF(OR(INDIRECT(A1965&amp;B1965&amp;C1965&amp;F1965)="",ISNUMBER(INDIRECT(A1965&amp;B1965&amp;C1965&amp;F1965))=FALSE,INDIRECT(A1965&amp;B1965&amp;C1965&amp;F1965)=0),"",IF(G1965="【（第８期）医療機関受付】",TEXT(INDIRECT(A1965&amp;D1965&amp;E1965&amp;5),"m"),TEXT(INDIRECT(A1965&amp;B1965&amp;C1965&amp;5),"m")))</f>
        <v/>
      </c>
      <c r="N1965" s="15" t="str" cm="1">
        <f t="array" aca="1" ref="N1965" ca="1">IF(OR(INDIRECT(A1965&amp;B1965&amp;C1965&amp;F1965)="",ISNUMBER(INDIRECT(A1965&amp;B1965&amp;C1965&amp;F1965))=FALSE,INDIRECT(A1965&amp;B1965&amp;C1965&amp;F1965)=0),"",IF(G1965="【（第８期）医療機関受付】",TEXT(INDIRECT(A1965&amp;D1965&amp;E1965&amp;5),"d"),TEXT(INDIRECT(A1965&amp;B1965&amp;C1965&amp;5),"d")))</f>
        <v/>
      </c>
      <c r="O1965" s="15" t="str" cm="1">
        <f t="array" aca="1" ref="O1965" ca="1">IF(OR(INDIRECT(A1965&amp;B1965&amp;C1965&amp;F1965)="",ISNUMBER(INDIRECT(A1965&amp;B1965&amp;C1965&amp;F1965))=FALSE,INDIRECT(A1965&amp;B1965&amp;C1965&amp;F1965)=0),"",HOUR(INDIRECT(A1965&amp;"A"&amp;F1965)))</f>
        <v/>
      </c>
      <c r="P1965" s="15" t="str" cm="1">
        <f t="array" aca="1" ref="P1965" ca="1">IF(OR(INDIRECT(A1965&amp;B1965&amp;C1965&amp;F1965)="",ISNUMBER(INDIRECT(A1965&amp;B1965&amp;C1965&amp;F1965))=FALSE,INDIRECT(A1965&amp;B1965&amp;C1965&amp;F1965)=0),"",MINUTE(INDIRECT(A1965&amp;"A"&amp;F1965)))</f>
        <v/>
      </c>
      <c r="Q1965" s="15" t="str" cm="1">
        <f t="array" aca="1" ref="Q1965" ca="1">IF(OR(INDIRECT(A1965&amp;B1965&amp;C1965&amp;F1965)="",ISNUMBER(INDIRECT(A1965&amp;B1965&amp;C1965&amp;F1965))=FALSE,INDIRECT(A1965&amp;B1965&amp;C1965&amp;F1965)=0),"",O1965)</f>
        <v/>
      </c>
      <c r="R1965" s="15" t="str" cm="1">
        <f t="array" aca="1" ref="R1965" ca="1">IF(OR(INDIRECT(A1965&amp;B1965&amp;C1965&amp;F1965)="",ISNUMBER(INDIRECT(A1965&amp;B1965&amp;C1965&amp;F1965))=FALSE,INDIRECT(A1965&amp;B1965&amp;C1965&amp;F1965)=0),"",P1965+14)</f>
        <v/>
      </c>
      <c r="S1965" s="15" t="str" cm="1">
        <f t="array" aca="1" ref="S1965" ca="1">IF(OR(INDIRECT(A1965&amp;B1965&amp;C1965&amp;F1965)="",ISNUMBER(INDIRECT(A1965&amp;B1965&amp;C1965&amp;F1965))=FALSE,INDIRECT(A1965&amp;B1965&amp;C1965&amp;F1965)=0),"",INDIRECT(A1965&amp;B1965&amp;C1965&amp;F1965))</f>
        <v/>
      </c>
      <c r="T1965" s="15" t="str" cm="1">
        <f t="array" aca="1" ref="T1965" ca="1">IF(OR(INDIRECT(A1965&amp;B1965&amp;C1965&amp;F1965)="",ISNUMBER(INDIRECT(A1965&amp;B1965&amp;C1965&amp;F1965))=FALSE,INDIRECT(A1965&amp;B1965&amp;C1965&amp;F1965)=0),"",0)</f>
        <v/>
      </c>
    </row>
    <row r="1966" spans="1:20">
      <c r="A1966" s="23" t="s">
        <v>912</v>
      </c>
      <c r="B1966" s="23" t="s">
        <v>913</v>
      </c>
      <c r="C1966" s="23" t="str">
        <f t="shared" si="90"/>
        <v>m</v>
      </c>
      <c r="D1966" s="23" t="s">
        <v>913</v>
      </c>
      <c r="E1966" s="23" t="str">
        <f t="shared" si="91"/>
        <v>l</v>
      </c>
      <c r="F1966" s="23">
        <f t="shared" si="89"/>
        <v>51</v>
      </c>
      <c r="G1966" s="23" t="str" cm="1">
        <f t="array" aca="1" ref="G1966" ca="1">IF(OR(INDIRECT(A1966&amp;B1966&amp;C1966&amp;F1966)="",ISNUMBER(INDIRECT(A1966&amp;B1966&amp;C1966&amp;F1966))=FALSE),"",IF(INDIRECT(A1966&amp;B1966&amp;C1966&amp;9)="公開","【（第８期）WEB・コールセンター受付】","【（第８期）医療機関受付】"))</f>
        <v/>
      </c>
      <c r="H1966" s="15" t="str" cm="1">
        <f t="array" aca="1" ref="H1966" ca="1">IF(OR(INDIRECT(A1966&amp;B1966&amp;C1966&amp;F1966)="",ISNUMBER(INDIRECT(A1966&amp;B1966&amp;C1966&amp;F1966))=FALSE,INDIRECT(A1966&amp;B1966&amp;C1966&amp;F1966)=0),"",431001)</f>
        <v/>
      </c>
      <c r="I1966" s="15" t="str" cm="1">
        <f t="array" aca="1" ref="I1966" ca="1">IF(OR(INDIRECT(A1966&amp;B1966&amp;C1966&amp;F1966)="",ISNUMBER(INDIRECT(A1966&amp;B1966&amp;C1966&amp;F1966))=FALSE,INDIRECT(A1966&amp;B1966&amp;C1966&amp;F1966)=0),"",G1966&amp;J1966&amp;"."&amp;TEXT(M1966,"00")&amp;TEXT(N1966,"00")&amp;"."&amp;TEXT(O1966,"00")&amp;TEXT(P1966,"00"))</f>
        <v/>
      </c>
      <c r="J1966" s="15" t="str" cm="1">
        <f t="array" aca="1" ref="J1966" ca="1">IF(OR(INDIRECT(A1966&amp;B1966&amp;C1966&amp;F1966)="",ISNUMBER(INDIRECT(A1966&amp;B1966&amp;C1966&amp;F1966))=FALSE,INDIRECT(A1966&amp;B1966&amp;C1966&amp;F1966)=0),"",予約枠報告様式!$B$2)</f>
        <v/>
      </c>
      <c r="K1966" s="15" t="str" cm="1">
        <f t="array" aca="1" ref="K1966" ca="1">IF(OR(INDIRECT(A1966&amp;B1966&amp;C1966&amp;F1966)="",ISNUMBER(INDIRECT(A1966&amp;B1966&amp;C1966&amp;F1966))=FALSE,INDIRECT(A1966&amp;B1966&amp;C1966&amp;F1966)=0),"",1)</f>
        <v/>
      </c>
      <c r="L1966" s="15" t="str" cm="1">
        <f t="array" aca="1" ref="L1966" ca="1">IF(OR(INDIRECT(A1966&amp;B1966&amp;C1966&amp;F1966)="",ISNUMBER(INDIRECT(A1966&amp;B1966&amp;C1966&amp;F1966))=FALSE,INDIRECT(A1966&amp;B1966&amp;C1966&amp;F1966)=0),"",IF(G1966="【（第８期）医療機関受付】",TEXT(INDIRECT(A1966&amp;D1966&amp;E1966&amp;5),"yyy"),TEXT(INDIRECT(A1966&amp;B1966&amp;C1966&amp;5),"yyy")))</f>
        <v/>
      </c>
      <c r="M1966" s="15" t="str" cm="1">
        <f t="array" aca="1" ref="M1966" ca="1">IF(OR(INDIRECT(A1966&amp;B1966&amp;C1966&amp;F1966)="",ISNUMBER(INDIRECT(A1966&amp;B1966&amp;C1966&amp;F1966))=FALSE,INDIRECT(A1966&amp;B1966&amp;C1966&amp;F1966)=0),"",IF(G1966="【（第８期）医療機関受付】",TEXT(INDIRECT(A1966&amp;D1966&amp;E1966&amp;5),"m"),TEXT(INDIRECT(A1966&amp;B1966&amp;C1966&amp;5),"m")))</f>
        <v/>
      </c>
      <c r="N1966" s="15" t="str" cm="1">
        <f t="array" aca="1" ref="N1966" ca="1">IF(OR(INDIRECT(A1966&amp;B1966&amp;C1966&amp;F1966)="",ISNUMBER(INDIRECT(A1966&amp;B1966&amp;C1966&amp;F1966))=FALSE,INDIRECT(A1966&amp;B1966&amp;C1966&amp;F1966)=0),"",IF(G1966="【（第８期）医療機関受付】",TEXT(INDIRECT(A1966&amp;D1966&amp;E1966&amp;5),"d"),TEXT(INDIRECT(A1966&amp;B1966&amp;C1966&amp;5),"d")))</f>
        <v/>
      </c>
      <c r="O1966" s="15" t="str" cm="1">
        <f t="array" aca="1" ref="O1966" ca="1">IF(OR(INDIRECT(A1966&amp;B1966&amp;C1966&amp;F1966)="",ISNUMBER(INDIRECT(A1966&amp;B1966&amp;C1966&amp;F1966))=FALSE,INDIRECT(A1966&amp;B1966&amp;C1966&amp;F1966)=0),"",HOUR(INDIRECT(A1966&amp;"A"&amp;F1966)))</f>
        <v/>
      </c>
      <c r="P1966" s="15" t="str" cm="1">
        <f t="array" aca="1" ref="P1966" ca="1">IF(OR(INDIRECT(A1966&amp;B1966&amp;C1966&amp;F1966)="",ISNUMBER(INDIRECT(A1966&amp;B1966&amp;C1966&amp;F1966))=FALSE,INDIRECT(A1966&amp;B1966&amp;C1966&amp;F1966)=0),"",MINUTE(INDIRECT(A1966&amp;"A"&amp;F1966)))</f>
        <v/>
      </c>
      <c r="Q1966" s="15" t="str" cm="1">
        <f t="array" aca="1" ref="Q1966" ca="1">IF(OR(INDIRECT(A1966&amp;B1966&amp;C1966&amp;F1966)="",ISNUMBER(INDIRECT(A1966&amp;B1966&amp;C1966&amp;F1966))=FALSE,INDIRECT(A1966&amp;B1966&amp;C1966&amp;F1966)=0),"",O1966)</f>
        <v/>
      </c>
      <c r="R1966" s="15" t="str" cm="1">
        <f t="array" aca="1" ref="R1966" ca="1">IF(OR(INDIRECT(A1966&amp;B1966&amp;C1966&amp;F1966)="",ISNUMBER(INDIRECT(A1966&amp;B1966&amp;C1966&amp;F1966))=FALSE,INDIRECT(A1966&amp;B1966&amp;C1966&amp;F1966)=0),"",P1966+14)</f>
        <v/>
      </c>
      <c r="S1966" s="15" t="str" cm="1">
        <f t="array" aca="1" ref="S1966" ca="1">IF(OR(INDIRECT(A1966&amp;B1966&amp;C1966&amp;F1966)="",ISNUMBER(INDIRECT(A1966&amp;B1966&amp;C1966&amp;F1966))=FALSE,INDIRECT(A1966&amp;B1966&amp;C1966&amp;F1966)=0),"",INDIRECT(A1966&amp;B1966&amp;C1966&amp;F1966))</f>
        <v/>
      </c>
      <c r="T1966" s="15" t="str" cm="1">
        <f t="array" aca="1" ref="T1966" ca="1">IF(OR(INDIRECT(A1966&amp;B1966&amp;C1966&amp;F1966)="",ISNUMBER(INDIRECT(A1966&amp;B1966&amp;C1966&amp;F1966))=FALSE,INDIRECT(A1966&amp;B1966&amp;C1966&amp;F1966)=0),"",0)</f>
        <v/>
      </c>
    </row>
    <row r="1967" spans="1:20">
      <c r="A1967" s="23" t="s">
        <v>912</v>
      </c>
      <c r="B1967" s="23" t="s">
        <v>913</v>
      </c>
      <c r="C1967" s="23" t="str">
        <f t="shared" si="90"/>
        <v>m</v>
      </c>
      <c r="D1967" s="23" t="s">
        <v>913</v>
      </c>
      <c r="E1967" s="23" t="str">
        <f t="shared" si="91"/>
        <v>l</v>
      </c>
      <c r="F1967" s="23">
        <f t="shared" si="89"/>
        <v>52</v>
      </c>
      <c r="G1967" s="23" t="str" cm="1">
        <f t="array" aca="1" ref="G1967" ca="1">IF(OR(INDIRECT(A1967&amp;B1967&amp;C1967&amp;F1967)="",ISNUMBER(INDIRECT(A1967&amp;B1967&amp;C1967&amp;F1967))=FALSE),"",IF(INDIRECT(A1967&amp;B1967&amp;C1967&amp;9)="公開","【（第８期）WEB・コールセンター受付】","【（第８期）医療機関受付】"))</f>
        <v/>
      </c>
      <c r="H1967" s="15" t="str" cm="1">
        <f t="array" aca="1" ref="H1967" ca="1">IF(OR(INDIRECT(A1967&amp;B1967&amp;C1967&amp;F1967)="",ISNUMBER(INDIRECT(A1967&amp;B1967&amp;C1967&amp;F1967))=FALSE,INDIRECT(A1967&amp;B1967&amp;C1967&amp;F1967)=0),"",431001)</f>
        <v/>
      </c>
      <c r="I1967" s="15" t="str" cm="1">
        <f t="array" aca="1" ref="I1967" ca="1">IF(OR(INDIRECT(A1967&amp;B1967&amp;C1967&amp;F1967)="",ISNUMBER(INDIRECT(A1967&amp;B1967&amp;C1967&amp;F1967))=FALSE,INDIRECT(A1967&amp;B1967&amp;C1967&amp;F1967)=0),"",G1967&amp;J1967&amp;"."&amp;TEXT(M1967,"00")&amp;TEXT(N1967,"00")&amp;"."&amp;TEXT(O1967,"00")&amp;TEXT(P1967,"00"))</f>
        <v/>
      </c>
      <c r="J1967" s="15" t="str" cm="1">
        <f t="array" aca="1" ref="J1967" ca="1">IF(OR(INDIRECT(A1967&amp;B1967&amp;C1967&amp;F1967)="",ISNUMBER(INDIRECT(A1967&amp;B1967&amp;C1967&amp;F1967))=FALSE,INDIRECT(A1967&amp;B1967&amp;C1967&amp;F1967)=0),"",予約枠報告様式!$B$2)</f>
        <v/>
      </c>
      <c r="K1967" s="15" t="str" cm="1">
        <f t="array" aca="1" ref="K1967" ca="1">IF(OR(INDIRECT(A1967&amp;B1967&amp;C1967&amp;F1967)="",ISNUMBER(INDIRECT(A1967&amp;B1967&amp;C1967&amp;F1967))=FALSE,INDIRECT(A1967&amp;B1967&amp;C1967&amp;F1967)=0),"",1)</f>
        <v/>
      </c>
      <c r="L1967" s="15" t="str" cm="1">
        <f t="array" aca="1" ref="L1967" ca="1">IF(OR(INDIRECT(A1967&amp;B1967&amp;C1967&amp;F1967)="",ISNUMBER(INDIRECT(A1967&amp;B1967&amp;C1967&amp;F1967))=FALSE,INDIRECT(A1967&amp;B1967&amp;C1967&amp;F1967)=0),"",IF(G1967="【（第８期）医療機関受付】",TEXT(INDIRECT(A1967&amp;D1967&amp;E1967&amp;5),"yyy"),TEXT(INDIRECT(A1967&amp;B1967&amp;C1967&amp;5),"yyy")))</f>
        <v/>
      </c>
      <c r="M1967" s="15" t="str" cm="1">
        <f t="array" aca="1" ref="M1967" ca="1">IF(OR(INDIRECT(A1967&amp;B1967&amp;C1967&amp;F1967)="",ISNUMBER(INDIRECT(A1967&amp;B1967&amp;C1967&amp;F1967))=FALSE,INDIRECT(A1967&amp;B1967&amp;C1967&amp;F1967)=0),"",IF(G1967="【（第８期）医療機関受付】",TEXT(INDIRECT(A1967&amp;D1967&amp;E1967&amp;5),"m"),TEXT(INDIRECT(A1967&amp;B1967&amp;C1967&amp;5),"m")))</f>
        <v/>
      </c>
      <c r="N1967" s="15" t="str" cm="1">
        <f t="array" aca="1" ref="N1967" ca="1">IF(OR(INDIRECT(A1967&amp;B1967&amp;C1967&amp;F1967)="",ISNUMBER(INDIRECT(A1967&amp;B1967&amp;C1967&amp;F1967))=FALSE,INDIRECT(A1967&amp;B1967&amp;C1967&amp;F1967)=0),"",IF(G1967="【（第８期）医療機関受付】",TEXT(INDIRECT(A1967&amp;D1967&amp;E1967&amp;5),"d"),TEXT(INDIRECT(A1967&amp;B1967&amp;C1967&amp;5),"d")))</f>
        <v/>
      </c>
      <c r="O1967" s="15" t="str" cm="1">
        <f t="array" aca="1" ref="O1967" ca="1">IF(OR(INDIRECT(A1967&amp;B1967&amp;C1967&amp;F1967)="",ISNUMBER(INDIRECT(A1967&amp;B1967&amp;C1967&amp;F1967))=FALSE,INDIRECT(A1967&amp;B1967&amp;C1967&amp;F1967)=0),"",HOUR(INDIRECT(A1967&amp;"A"&amp;F1967)))</f>
        <v/>
      </c>
      <c r="P1967" s="15" t="str" cm="1">
        <f t="array" aca="1" ref="P1967" ca="1">IF(OR(INDIRECT(A1967&amp;B1967&amp;C1967&amp;F1967)="",ISNUMBER(INDIRECT(A1967&amp;B1967&amp;C1967&amp;F1967))=FALSE,INDIRECT(A1967&amp;B1967&amp;C1967&amp;F1967)=0),"",MINUTE(INDIRECT(A1967&amp;"A"&amp;F1967)))</f>
        <v/>
      </c>
      <c r="Q1967" s="15" t="str" cm="1">
        <f t="array" aca="1" ref="Q1967" ca="1">IF(OR(INDIRECT(A1967&amp;B1967&amp;C1967&amp;F1967)="",ISNUMBER(INDIRECT(A1967&amp;B1967&amp;C1967&amp;F1967))=FALSE,INDIRECT(A1967&amp;B1967&amp;C1967&amp;F1967)=0),"",O1967)</f>
        <v/>
      </c>
      <c r="R1967" s="15" t="str" cm="1">
        <f t="array" aca="1" ref="R1967" ca="1">IF(OR(INDIRECT(A1967&amp;B1967&amp;C1967&amp;F1967)="",ISNUMBER(INDIRECT(A1967&amp;B1967&amp;C1967&amp;F1967))=FALSE,INDIRECT(A1967&amp;B1967&amp;C1967&amp;F1967)=0),"",P1967+14)</f>
        <v/>
      </c>
      <c r="S1967" s="15" t="str" cm="1">
        <f t="array" aca="1" ref="S1967" ca="1">IF(OR(INDIRECT(A1967&amp;B1967&amp;C1967&amp;F1967)="",ISNUMBER(INDIRECT(A1967&amp;B1967&amp;C1967&amp;F1967))=FALSE,INDIRECT(A1967&amp;B1967&amp;C1967&amp;F1967)=0),"",INDIRECT(A1967&amp;B1967&amp;C1967&amp;F1967))</f>
        <v/>
      </c>
      <c r="T1967" s="15" t="str" cm="1">
        <f t="array" aca="1" ref="T1967" ca="1">IF(OR(INDIRECT(A1967&amp;B1967&amp;C1967&amp;F1967)="",ISNUMBER(INDIRECT(A1967&amp;B1967&amp;C1967&amp;F1967))=FALSE,INDIRECT(A1967&amp;B1967&amp;C1967&amp;F1967)=0),"",0)</f>
        <v/>
      </c>
    </row>
    <row r="1968" spans="1:20">
      <c r="A1968" s="23" t="s">
        <v>912</v>
      </c>
      <c r="B1968" s="23" t="s">
        <v>913</v>
      </c>
      <c r="C1968" s="23" t="str">
        <f t="shared" si="90"/>
        <v>m</v>
      </c>
      <c r="D1968" s="23" t="s">
        <v>913</v>
      </c>
      <c r="E1968" s="23" t="str">
        <f t="shared" si="91"/>
        <v>l</v>
      </c>
      <c r="F1968" s="23">
        <f t="shared" si="89"/>
        <v>53</v>
      </c>
      <c r="G1968" s="23" t="str" cm="1">
        <f t="array" aca="1" ref="G1968" ca="1">IF(OR(INDIRECT(A1968&amp;B1968&amp;C1968&amp;F1968)="",ISNUMBER(INDIRECT(A1968&amp;B1968&amp;C1968&amp;F1968))=FALSE),"",IF(INDIRECT(A1968&amp;B1968&amp;C1968&amp;9)="公開","【（第８期）WEB・コールセンター受付】","【（第８期）医療機関受付】"))</f>
        <v/>
      </c>
      <c r="H1968" s="15" t="str" cm="1">
        <f t="array" aca="1" ref="H1968" ca="1">IF(OR(INDIRECT(A1968&amp;B1968&amp;C1968&amp;F1968)="",ISNUMBER(INDIRECT(A1968&amp;B1968&amp;C1968&amp;F1968))=FALSE,INDIRECT(A1968&amp;B1968&amp;C1968&amp;F1968)=0),"",431001)</f>
        <v/>
      </c>
      <c r="I1968" s="15" t="str" cm="1">
        <f t="array" aca="1" ref="I1968" ca="1">IF(OR(INDIRECT(A1968&amp;B1968&amp;C1968&amp;F1968)="",ISNUMBER(INDIRECT(A1968&amp;B1968&amp;C1968&amp;F1968))=FALSE,INDIRECT(A1968&amp;B1968&amp;C1968&amp;F1968)=0),"",G1968&amp;J1968&amp;"."&amp;TEXT(M1968,"00")&amp;TEXT(N1968,"00")&amp;"."&amp;TEXT(O1968,"00")&amp;TEXT(P1968,"00"))</f>
        <v/>
      </c>
      <c r="J1968" s="15" t="str" cm="1">
        <f t="array" aca="1" ref="J1968" ca="1">IF(OR(INDIRECT(A1968&amp;B1968&amp;C1968&amp;F1968)="",ISNUMBER(INDIRECT(A1968&amp;B1968&amp;C1968&amp;F1968))=FALSE,INDIRECT(A1968&amp;B1968&amp;C1968&amp;F1968)=0),"",予約枠報告様式!$B$2)</f>
        <v/>
      </c>
      <c r="K1968" s="15" t="str" cm="1">
        <f t="array" aca="1" ref="K1968" ca="1">IF(OR(INDIRECT(A1968&amp;B1968&amp;C1968&amp;F1968)="",ISNUMBER(INDIRECT(A1968&amp;B1968&amp;C1968&amp;F1968))=FALSE,INDIRECT(A1968&amp;B1968&amp;C1968&amp;F1968)=0),"",1)</f>
        <v/>
      </c>
      <c r="L1968" s="15" t="str" cm="1">
        <f t="array" aca="1" ref="L1968" ca="1">IF(OR(INDIRECT(A1968&amp;B1968&amp;C1968&amp;F1968)="",ISNUMBER(INDIRECT(A1968&amp;B1968&amp;C1968&amp;F1968))=FALSE,INDIRECT(A1968&amp;B1968&amp;C1968&amp;F1968)=0),"",IF(G1968="【（第８期）医療機関受付】",TEXT(INDIRECT(A1968&amp;D1968&amp;E1968&amp;5),"yyy"),TEXT(INDIRECT(A1968&amp;B1968&amp;C1968&amp;5),"yyy")))</f>
        <v/>
      </c>
      <c r="M1968" s="15" t="str" cm="1">
        <f t="array" aca="1" ref="M1968" ca="1">IF(OR(INDIRECT(A1968&amp;B1968&amp;C1968&amp;F1968)="",ISNUMBER(INDIRECT(A1968&amp;B1968&amp;C1968&amp;F1968))=FALSE,INDIRECT(A1968&amp;B1968&amp;C1968&amp;F1968)=0),"",IF(G1968="【（第８期）医療機関受付】",TEXT(INDIRECT(A1968&amp;D1968&amp;E1968&amp;5),"m"),TEXT(INDIRECT(A1968&amp;B1968&amp;C1968&amp;5),"m")))</f>
        <v/>
      </c>
      <c r="N1968" s="15" t="str" cm="1">
        <f t="array" aca="1" ref="N1968" ca="1">IF(OR(INDIRECT(A1968&amp;B1968&amp;C1968&amp;F1968)="",ISNUMBER(INDIRECT(A1968&amp;B1968&amp;C1968&amp;F1968))=FALSE,INDIRECT(A1968&amp;B1968&amp;C1968&amp;F1968)=0),"",IF(G1968="【（第８期）医療機関受付】",TEXT(INDIRECT(A1968&amp;D1968&amp;E1968&amp;5),"d"),TEXT(INDIRECT(A1968&amp;B1968&amp;C1968&amp;5),"d")))</f>
        <v/>
      </c>
      <c r="O1968" s="15" t="str" cm="1">
        <f t="array" aca="1" ref="O1968" ca="1">IF(OR(INDIRECT(A1968&amp;B1968&amp;C1968&amp;F1968)="",ISNUMBER(INDIRECT(A1968&amp;B1968&amp;C1968&amp;F1968))=FALSE,INDIRECT(A1968&amp;B1968&amp;C1968&amp;F1968)=0),"",HOUR(INDIRECT(A1968&amp;"A"&amp;F1968)))</f>
        <v/>
      </c>
      <c r="P1968" s="15" t="str" cm="1">
        <f t="array" aca="1" ref="P1968" ca="1">IF(OR(INDIRECT(A1968&amp;B1968&amp;C1968&amp;F1968)="",ISNUMBER(INDIRECT(A1968&amp;B1968&amp;C1968&amp;F1968))=FALSE,INDIRECT(A1968&amp;B1968&amp;C1968&amp;F1968)=0),"",MINUTE(INDIRECT(A1968&amp;"A"&amp;F1968)))</f>
        <v/>
      </c>
      <c r="Q1968" s="15" t="str" cm="1">
        <f t="array" aca="1" ref="Q1968" ca="1">IF(OR(INDIRECT(A1968&amp;B1968&amp;C1968&amp;F1968)="",ISNUMBER(INDIRECT(A1968&amp;B1968&amp;C1968&amp;F1968))=FALSE,INDIRECT(A1968&amp;B1968&amp;C1968&amp;F1968)=0),"",O1968)</f>
        <v/>
      </c>
      <c r="R1968" s="15" t="str" cm="1">
        <f t="array" aca="1" ref="R1968" ca="1">IF(OR(INDIRECT(A1968&amp;B1968&amp;C1968&amp;F1968)="",ISNUMBER(INDIRECT(A1968&amp;B1968&amp;C1968&amp;F1968))=FALSE,INDIRECT(A1968&amp;B1968&amp;C1968&amp;F1968)=0),"",P1968+14)</f>
        <v/>
      </c>
      <c r="S1968" s="15" t="str" cm="1">
        <f t="array" aca="1" ref="S1968" ca="1">IF(OR(INDIRECT(A1968&amp;B1968&amp;C1968&amp;F1968)="",ISNUMBER(INDIRECT(A1968&amp;B1968&amp;C1968&amp;F1968))=FALSE,INDIRECT(A1968&amp;B1968&amp;C1968&amp;F1968)=0),"",INDIRECT(A1968&amp;B1968&amp;C1968&amp;F1968))</f>
        <v/>
      </c>
      <c r="T1968" s="15" t="str" cm="1">
        <f t="array" aca="1" ref="T1968" ca="1">IF(OR(INDIRECT(A1968&amp;B1968&amp;C1968&amp;F1968)="",ISNUMBER(INDIRECT(A1968&amp;B1968&amp;C1968&amp;F1968))=FALSE,INDIRECT(A1968&amp;B1968&amp;C1968&amp;F1968)=0),"",0)</f>
        <v/>
      </c>
    </row>
    <row r="1969" spans="1:20">
      <c r="A1969" s="23" t="s">
        <v>912</v>
      </c>
      <c r="B1969" s="23" t="s">
        <v>913</v>
      </c>
      <c r="C1969" s="23" t="str">
        <f t="shared" si="90"/>
        <v>m</v>
      </c>
      <c r="D1969" s="23" t="s">
        <v>913</v>
      </c>
      <c r="E1969" s="23" t="str">
        <f t="shared" si="91"/>
        <v>l</v>
      </c>
      <c r="F1969" s="23">
        <f t="shared" si="89"/>
        <v>54</v>
      </c>
      <c r="G1969" s="23" t="str" cm="1">
        <f t="array" aca="1" ref="G1969" ca="1">IF(OR(INDIRECT(A1969&amp;B1969&amp;C1969&amp;F1969)="",ISNUMBER(INDIRECT(A1969&amp;B1969&amp;C1969&amp;F1969))=FALSE),"",IF(INDIRECT(A1969&amp;B1969&amp;C1969&amp;9)="公開","【（第８期）WEB・コールセンター受付】","【（第８期）医療機関受付】"))</f>
        <v/>
      </c>
      <c r="H1969" s="15" t="str" cm="1">
        <f t="array" aca="1" ref="H1969" ca="1">IF(OR(INDIRECT(A1969&amp;B1969&amp;C1969&amp;F1969)="",ISNUMBER(INDIRECT(A1969&amp;B1969&amp;C1969&amp;F1969))=FALSE,INDIRECT(A1969&amp;B1969&amp;C1969&amp;F1969)=0),"",431001)</f>
        <v/>
      </c>
      <c r="I1969" s="15" t="str" cm="1">
        <f t="array" aca="1" ref="I1969" ca="1">IF(OR(INDIRECT(A1969&amp;B1969&amp;C1969&amp;F1969)="",ISNUMBER(INDIRECT(A1969&amp;B1969&amp;C1969&amp;F1969))=FALSE,INDIRECT(A1969&amp;B1969&amp;C1969&amp;F1969)=0),"",G1969&amp;J1969&amp;"."&amp;TEXT(M1969,"00")&amp;TEXT(N1969,"00")&amp;"."&amp;TEXT(O1969,"00")&amp;TEXT(P1969,"00"))</f>
        <v/>
      </c>
      <c r="J1969" s="15" t="str" cm="1">
        <f t="array" aca="1" ref="J1969" ca="1">IF(OR(INDIRECT(A1969&amp;B1969&amp;C1969&amp;F1969)="",ISNUMBER(INDIRECT(A1969&amp;B1969&amp;C1969&amp;F1969))=FALSE,INDIRECT(A1969&amp;B1969&amp;C1969&amp;F1969)=0),"",予約枠報告様式!$B$2)</f>
        <v/>
      </c>
      <c r="K1969" s="15" t="str" cm="1">
        <f t="array" aca="1" ref="K1969" ca="1">IF(OR(INDIRECT(A1969&amp;B1969&amp;C1969&amp;F1969)="",ISNUMBER(INDIRECT(A1969&amp;B1969&amp;C1969&amp;F1969))=FALSE,INDIRECT(A1969&amp;B1969&amp;C1969&amp;F1969)=0),"",1)</f>
        <v/>
      </c>
      <c r="L1969" s="15" t="str" cm="1">
        <f t="array" aca="1" ref="L1969" ca="1">IF(OR(INDIRECT(A1969&amp;B1969&amp;C1969&amp;F1969)="",ISNUMBER(INDIRECT(A1969&amp;B1969&amp;C1969&amp;F1969))=FALSE,INDIRECT(A1969&amp;B1969&amp;C1969&amp;F1969)=0),"",IF(G1969="【（第８期）医療機関受付】",TEXT(INDIRECT(A1969&amp;D1969&amp;E1969&amp;5),"yyy"),TEXT(INDIRECT(A1969&amp;B1969&amp;C1969&amp;5),"yyy")))</f>
        <v/>
      </c>
      <c r="M1969" s="15" t="str" cm="1">
        <f t="array" aca="1" ref="M1969" ca="1">IF(OR(INDIRECT(A1969&amp;B1969&amp;C1969&amp;F1969)="",ISNUMBER(INDIRECT(A1969&amp;B1969&amp;C1969&amp;F1969))=FALSE,INDIRECT(A1969&amp;B1969&amp;C1969&amp;F1969)=0),"",IF(G1969="【（第８期）医療機関受付】",TEXT(INDIRECT(A1969&amp;D1969&amp;E1969&amp;5),"m"),TEXT(INDIRECT(A1969&amp;B1969&amp;C1969&amp;5),"m")))</f>
        <v/>
      </c>
      <c r="N1969" s="15" t="str" cm="1">
        <f t="array" aca="1" ref="N1969" ca="1">IF(OR(INDIRECT(A1969&amp;B1969&amp;C1969&amp;F1969)="",ISNUMBER(INDIRECT(A1969&amp;B1969&amp;C1969&amp;F1969))=FALSE,INDIRECT(A1969&amp;B1969&amp;C1969&amp;F1969)=0),"",IF(G1969="【（第８期）医療機関受付】",TEXT(INDIRECT(A1969&amp;D1969&amp;E1969&amp;5),"d"),TEXT(INDIRECT(A1969&amp;B1969&amp;C1969&amp;5),"d")))</f>
        <v/>
      </c>
      <c r="O1969" s="15" t="str" cm="1">
        <f t="array" aca="1" ref="O1969" ca="1">IF(OR(INDIRECT(A1969&amp;B1969&amp;C1969&amp;F1969)="",ISNUMBER(INDIRECT(A1969&amp;B1969&amp;C1969&amp;F1969))=FALSE,INDIRECT(A1969&amp;B1969&amp;C1969&amp;F1969)=0),"",HOUR(INDIRECT(A1969&amp;"A"&amp;F1969)))</f>
        <v/>
      </c>
      <c r="P1969" s="15" t="str" cm="1">
        <f t="array" aca="1" ref="P1969" ca="1">IF(OR(INDIRECT(A1969&amp;B1969&amp;C1969&amp;F1969)="",ISNUMBER(INDIRECT(A1969&amp;B1969&amp;C1969&amp;F1969))=FALSE,INDIRECT(A1969&amp;B1969&amp;C1969&amp;F1969)=0),"",MINUTE(INDIRECT(A1969&amp;"A"&amp;F1969)))</f>
        <v/>
      </c>
      <c r="Q1969" s="15" t="str" cm="1">
        <f t="array" aca="1" ref="Q1969" ca="1">IF(OR(INDIRECT(A1969&amp;B1969&amp;C1969&amp;F1969)="",ISNUMBER(INDIRECT(A1969&amp;B1969&amp;C1969&amp;F1969))=FALSE,INDIRECT(A1969&amp;B1969&amp;C1969&amp;F1969)=0),"",O1969)</f>
        <v/>
      </c>
      <c r="R1969" s="15" t="str" cm="1">
        <f t="array" aca="1" ref="R1969" ca="1">IF(OR(INDIRECT(A1969&amp;B1969&amp;C1969&amp;F1969)="",ISNUMBER(INDIRECT(A1969&amp;B1969&amp;C1969&amp;F1969))=FALSE,INDIRECT(A1969&amp;B1969&amp;C1969&amp;F1969)=0),"",P1969+14)</f>
        <v/>
      </c>
      <c r="S1969" s="15" t="str" cm="1">
        <f t="array" aca="1" ref="S1969" ca="1">IF(OR(INDIRECT(A1969&amp;B1969&amp;C1969&amp;F1969)="",ISNUMBER(INDIRECT(A1969&amp;B1969&amp;C1969&amp;F1969))=FALSE,INDIRECT(A1969&amp;B1969&amp;C1969&amp;F1969)=0),"",INDIRECT(A1969&amp;B1969&amp;C1969&amp;F1969))</f>
        <v/>
      </c>
      <c r="T1969" s="15" t="str" cm="1">
        <f t="array" aca="1" ref="T1969" ca="1">IF(OR(INDIRECT(A1969&amp;B1969&amp;C1969&amp;F1969)="",ISNUMBER(INDIRECT(A1969&amp;B1969&amp;C1969&amp;F1969))=FALSE,INDIRECT(A1969&amp;B1969&amp;C1969&amp;F1969)=0),"",0)</f>
        <v/>
      </c>
    </row>
    <row r="1970" spans="1:20">
      <c r="A1970" s="23" t="s">
        <v>912</v>
      </c>
      <c r="B1970" s="23" t="s">
        <v>913</v>
      </c>
      <c r="C1970" s="23" t="str">
        <f t="shared" si="90"/>
        <v>m</v>
      </c>
      <c r="D1970" s="23" t="s">
        <v>913</v>
      </c>
      <c r="E1970" s="23" t="str">
        <f t="shared" si="91"/>
        <v>l</v>
      </c>
      <c r="F1970" s="23">
        <f t="shared" si="89"/>
        <v>55</v>
      </c>
      <c r="G1970" s="23" t="str" cm="1">
        <f t="array" aca="1" ref="G1970" ca="1">IF(OR(INDIRECT(A1970&amp;B1970&amp;C1970&amp;F1970)="",ISNUMBER(INDIRECT(A1970&amp;B1970&amp;C1970&amp;F1970))=FALSE),"",IF(INDIRECT(A1970&amp;B1970&amp;C1970&amp;9)="公開","【（第８期）WEB・コールセンター受付】","【（第８期）医療機関受付】"))</f>
        <v/>
      </c>
      <c r="H1970" s="15" t="str" cm="1">
        <f t="array" aca="1" ref="H1970" ca="1">IF(OR(INDIRECT(A1970&amp;B1970&amp;C1970&amp;F1970)="",ISNUMBER(INDIRECT(A1970&amp;B1970&amp;C1970&amp;F1970))=FALSE,INDIRECT(A1970&amp;B1970&amp;C1970&amp;F1970)=0),"",431001)</f>
        <v/>
      </c>
      <c r="I1970" s="15" t="str" cm="1">
        <f t="array" aca="1" ref="I1970" ca="1">IF(OR(INDIRECT(A1970&amp;B1970&amp;C1970&amp;F1970)="",ISNUMBER(INDIRECT(A1970&amp;B1970&amp;C1970&amp;F1970))=FALSE,INDIRECT(A1970&amp;B1970&amp;C1970&amp;F1970)=0),"",G1970&amp;J1970&amp;"."&amp;TEXT(M1970,"00")&amp;TEXT(N1970,"00")&amp;"."&amp;TEXT(O1970,"00")&amp;TEXT(P1970,"00"))</f>
        <v/>
      </c>
      <c r="J1970" s="15" t="str" cm="1">
        <f t="array" aca="1" ref="J1970" ca="1">IF(OR(INDIRECT(A1970&amp;B1970&amp;C1970&amp;F1970)="",ISNUMBER(INDIRECT(A1970&amp;B1970&amp;C1970&amp;F1970))=FALSE,INDIRECT(A1970&amp;B1970&amp;C1970&amp;F1970)=0),"",予約枠報告様式!$B$2)</f>
        <v/>
      </c>
      <c r="K1970" s="15" t="str" cm="1">
        <f t="array" aca="1" ref="K1970" ca="1">IF(OR(INDIRECT(A1970&amp;B1970&amp;C1970&amp;F1970)="",ISNUMBER(INDIRECT(A1970&amp;B1970&amp;C1970&amp;F1970))=FALSE,INDIRECT(A1970&amp;B1970&amp;C1970&amp;F1970)=0),"",1)</f>
        <v/>
      </c>
      <c r="L1970" s="15" t="str" cm="1">
        <f t="array" aca="1" ref="L1970" ca="1">IF(OR(INDIRECT(A1970&amp;B1970&amp;C1970&amp;F1970)="",ISNUMBER(INDIRECT(A1970&amp;B1970&amp;C1970&amp;F1970))=FALSE,INDIRECT(A1970&amp;B1970&amp;C1970&amp;F1970)=0),"",IF(G1970="【（第８期）医療機関受付】",TEXT(INDIRECT(A1970&amp;D1970&amp;E1970&amp;5),"yyy"),TEXT(INDIRECT(A1970&amp;B1970&amp;C1970&amp;5),"yyy")))</f>
        <v/>
      </c>
      <c r="M1970" s="15" t="str" cm="1">
        <f t="array" aca="1" ref="M1970" ca="1">IF(OR(INDIRECT(A1970&amp;B1970&amp;C1970&amp;F1970)="",ISNUMBER(INDIRECT(A1970&amp;B1970&amp;C1970&amp;F1970))=FALSE,INDIRECT(A1970&amp;B1970&amp;C1970&amp;F1970)=0),"",IF(G1970="【（第８期）医療機関受付】",TEXT(INDIRECT(A1970&amp;D1970&amp;E1970&amp;5),"m"),TEXT(INDIRECT(A1970&amp;B1970&amp;C1970&amp;5),"m")))</f>
        <v/>
      </c>
      <c r="N1970" s="15" t="str" cm="1">
        <f t="array" aca="1" ref="N1970" ca="1">IF(OR(INDIRECT(A1970&amp;B1970&amp;C1970&amp;F1970)="",ISNUMBER(INDIRECT(A1970&amp;B1970&amp;C1970&amp;F1970))=FALSE,INDIRECT(A1970&amp;B1970&amp;C1970&amp;F1970)=0),"",IF(G1970="【（第８期）医療機関受付】",TEXT(INDIRECT(A1970&amp;D1970&amp;E1970&amp;5),"d"),TEXT(INDIRECT(A1970&amp;B1970&amp;C1970&amp;5),"d")))</f>
        <v/>
      </c>
      <c r="O1970" s="15" t="str" cm="1">
        <f t="array" aca="1" ref="O1970" ca="1">IF(OR(INDIRECT(A1970&amp;B1970&amp;C1970&amp;F1970)="",ISNUMBER(INDIRECT(A1970&amp;B1970&amp;C1970&amp;F1970))=FALSE,INDIRECT(A1970&amp;B1970&amp;C1970&amp;F1970)=0),"",HOUR(INDIRECT(A1970&amp;"A"&amp;F1970)))</f>
        <v/>
      </c>
      <c r="P1970" s="15" t="str" cm="1">
        <f t="array" aca="1" ref="P1970" ca="1">IF(OR(INDIRECT(A1970&amp;B1970&amp;C1970&amp;F1970)="",ISNUMBER(INDIRECT(A1970&amp;B1970&amp;C1970&amp;F1970))=FALSE,INDIRECT(A1970&amp;B1970&amp;C1970&amp;F1970)=0),"",MINUTE(INDIRECT(A1970&amp;"A"&amp;F1970)))</f>
        <v/>
      </c>
      <c r="Q1970" s="15" t="str" cm="1">
        <f t="array" aca="1" ref="Q1970" ca="1">IF(OR(INDIRECT(A1970&amp;B1970&amp;C1970&amp;F1970)="",ISNUMBER(INDIRECT(A1970&amp;B1970&amp;C1970&amp;F1970))=FALSE,INDIRECT(A1970&amp;B1970&amp;C1970&amp;F1970)=0),"",O1970)</f>
        <v/>
      </c>
      <c r="R1970" s="15" t="str" cm="1">
        <f t="array" aca="1" ref="R1970" ca="1">IF(OR(INDIRECT(A1970&amp;B1970&amp;C1970&amp;F1970)="",ISNUMBER(INDIRECT(A1970&amp;B1970&amp;C1970&amp;F1970))=FALSE,INDIRECT(A1970&amp;B1970&amp;C1970&amp;F1970)=0),"",P1970+14)</f>
        <v/>
      </c>
      <c r="S1970" s="15" t="str" cm="1">
        <f t="array" aca="1" ref="S1970" ca="1">IF(OR(INDIRECT(A1970&amp;B1970&amp;C1970&amp;F1970)="",ISNUMBER(INDIRECT(A1970&amp;B1970&amp;C1970&amp;F1970))=FALSE,INDIRECT(A1970&amp;B1970&amp;C1970&amp;F1970)=0),"",INDIRECT(A1970&amp;B1970&amp;C1970&amp;F1970))</f>
        <v/>
      </c>
      <c r="T1970" s="15" t="str" cm="1">
        <f t="array" aca="1" ref="T1970" ca="1">IF(OR(INDIRECT(A1970&amp;B1970&amp;C1970&amp;F1970)="",ISNUMBER(INDIRECT(A1970&amp;B1970&amp;C1970&amp;F1970))=FALSE,INDIRECT(A1970&amp;B1970&amp;C1970&amp;F1970)=0),"",0)</f>
        <v/>
      </c>
    </row>
    <row r="1971" spans="1:20">
      <c r="A1971" s="23" t="s">
        <v>912</v>
      </c>
      <c r="B1971" s="23" t="s">
        <v>913</v>
      </c>
      <c r="C1971" s="23" t="str">
        <f t="shared" si="90"/>
        <v>m</v>
      </c>
      <c r="D1971" s="23" t="s">
        <v>913</v>
      </c>
      <c r="E1971" s="23" t="str">
        <f t="shared" si="91"/>
        <v>l</v>
      </c>
      <c r="F1971" s="23">
        <f t="shared" si="89"/>
        <v>56</v>
      </c>
      <c r="G1971" s="23" t="str" cm="1">
        <f t="array" aca="1" ref="G1971" ca="1">IF(OR(INDIRECT(A1971&amp;B1971&amp;C1971&amp;F1971)="",ISNUMBER(INDIRECT(A1971&amp;B1971&amp;C1971&amp;F1971))=FALSE),"",IF(INDIRECT(A1971&amp;B1971&amp;C1971&amp;9)="公開","【（第８期）WEB・コールセンター受付】","【（第８期）医療機関受付】"))</f>
        <v/>
      </c>
      <c r="H1971" s="15" t="str" cm="1">
        <f t="array" aca="1" ref="H1971" ca="1">IF(OR(INDIRECT(A1971&amp;B1971&amp;C1971&amp;F1971)="",ISNUMBER(INDIRECT(A1971&amp;B1971&amp;C1971&amp;F1971))=FALSE,INDIRECT(A1971&amp;B1971&amp;C1971&amp;F1971)=0),"",431001)</f>
        <v/>
      </c>
      <c r="I1971" s="15" t="str" cm="1">
        <f t="array" aca="1" ref="I1971" ca="1">IF(OR(INDIRECT(A1971&amp;B1971&amp;C1971&amp;F1971)="",ISNUMBER(INDIRECT(A1971&amp;B1971&amp;C1971&amp;F1971))=FALSE,INDIRECT(A1971&amp;B1971&amp;C1971&amp;F1971)=0),"",G1971&amp;J1971&amp;"."&amp;TEXT(M1971,"00")&amp;TEXT(N1971,"00")&amp;"."&amp;TEXT(O1971,"00")&amp;TEXT(P1971,"00"))</f>
        <v/>
      </c>
      <c r="J1971" s="15" t="str" cm="1">
        <f t="array" aca="1" ref="J1971" ca="1">IF(OR(INDIRECT(A1971&amp;B1971&amp;C1971&amp;F1971)="",ISNUMBER(INDIRECT(A1971&amp;B1971&amp;C1971&amp;F1971))=FALSE,INDIRECT(A1971&amp;B1971&amp;C1971&amp;F1971)=0),"",予約枠報告様式!$B$2)</f>
        <v/>
      </c>
      <c r="K1971" s="15" t="str" cm="1">
        <f t="array" aca="1" ref="K1971" ca="1">IF(OR(INDIRECT(A1971&amp;B1971&amp;C1971&amp;F1971)="",ISNUMBER(INDIRECT(A1971&amp;B1971&amp;C1971&amp;F1971))=FALSE,INDIRECT(A1971&amp;B1971&amp;C1971&amp;F1971)=0),"",1)</f>
        <v/>
      </c>
      <c r="L1971" s="15" t="str" cm="1">
        <f t="array" aca="1" ref="L1971" ca="1">IF(OR(INDIRECT(A1971&amp;B1971&amp;C1971&amp;F1971)="",ISNUMBER(INDIRECT(A1971&amp;B1971&amp;C1971&amp;F1971))=FALSE,INDIRECT(A1971&amp;B1971&amp;C1971&amp;F1971)=0),"",IF(G1971="【（第８期）医療機関受付】",TEXT(INDIRECT(A1971&amp;D1971&amp;E1971&amp;5),"yyy"),TEXT(INDIRECT(A1971&amp;B1971&amp;C1971&amp;5),"yyy")))</f>
        <v/>
      </c>
      <c r="M1971" s="15" t="str" cm="1">
        <f t="array" aca="1" ref="M1971" ca="1">IF(OR(INDIRECT(A1971&amp;B1971&amp;C1971&amp;F1971)="",ISNUMBER(INDIRECT(A1971&amp;B1971&amp;C1971&amp;F1971))=FALSE,INDIRECT(A1971&amp;B1971&amp;C1971&amp;F1971)=0),"",IF(G1971="【（第８期）医療機関受付】",TEXT(INDIRECT(A1971&amp;D1971&amp;E1971&amp;5),"m"),TEXT(INDIRECT(A1971&amp;B1971&amp;C1971&amp;5),"m")))</f>
        <v/>
      </c>
      <c r="N1971" s="15" t="str" cm="1">
        <f t="array" aca="1" ref="N1971" ca="1">IF(OR(INDIRECT(A1971&amp;B1971&amp;C1971&amp;F1971)="",ISNUMBER(INDIRECT(A1971&amp;B1971&amp;C1971&amp;F1971))=FALSE,INDIRECT(A1971&amp;B1971&amp;C1971&amp;F1971)=0),"",IF(G1971="【（第８期）医療機関受付】",TEXT(INDIRECT(A1971&amp;D1971&amp;E1971&amp;5),"d"),TEXT(INDIRECT(A1971&amp;B1971&amp;C1971&amp;5),"d")))</f>
        <v/>
      </c>
      <c r="O1971" s="15" t="str" cm="1">
        <f t="array" aca="1" ref="O1971" ca="1">IF(OR(INDIRECT(A1971&amp;B1971&amp;C1971&amp;F1971)="",ISNUMBER(INDIRECT(A1971&amp;B1971&amp;C1971&amp;F1971))=FALSE,INDIRECT(A1971&amp;B1971&amp;C1971&amp;F1971)=0),"",HOUR(INDIRECT(A1971&amp;"A"&amp;F1971)))</f>
        <v/>
      </c>
      <c r="P1971" s="15" t="str" cm="1">
        <f t="array" aca="1" ref="P1971" ca="1">IF(OR(INDIRECT(A1971&amp;B1971&amp;C1971&amp;F1971)="",ISNUMBER(INDIRECT(A1971&amp;B1971&amp;C1971&amp;F1971))=FALSE,INDIRECT(A1971&amp;B1971&amp;C1971&amp;F1971)=0),"",MINUTE(INDIRECT(A1971&amp;"A"&amp;F1971)))</f>
        <v/>
      </c>
      <c r="Q1971" s="15" t="str" cm="1">
        <f t="array" aca="1" ref="Q1971" ca="1">IF(OR(INDIRECT(A1971&amp;B1971&amp;C1971&amp;F1971)="",ISNUMBER(INDIRECT(A1971&amp;B1971&amp;C1971&amp;F1971))=FALSE,INDIRECT(A1971&amp;B1971&amp;C1971&amp;F1971)=0),"",O1971)</f>
        <v/>
      </c>
      <c r="R1971" s="15" t="str" cm="1">
        <f t="array" aca="1" ref="R1971" ca="1">IF(OR(INDIRECT(A1971&amp;B1971&amp;C1971&amp;F1971)="",ISNUMBER(INDIRECT(A1971&amp;B1971&amp;C1971&amp;F1971))=FALSE,INDIRECT(A1971&amp;B1971&amp;C1971&amp;F1971)=0),"",P1971+14)</f>
        <v/>
      </c>
      <c r="S1971" s="15" t="str" cm="1">
        <f t="array" aca="1" ref="S1971" ca="1">IF(OR(INDIRECT(A1971&amp;B1971&amp;C1971&amp;F1971)="",ISNUMBER(INDIRECT(A1971&amp;B1971&amp;C1971&amp;F1971))=FALSE,INDIRECT(A1971&amp;B1971&amp;C1971&amp;F1971)=0),"",INDIRECT(A1971&amp;B1971&amp;C1971&amp;F1971))</f>
        <v/>
      </c>
      <c r="T1971" s="15" t="str" cm="1">
        <f t="array" aca="1" ref="T1971" ca="1">IF(OR(INDIRECT(A1971&amp;B1971&amp;C1971&amp;F1971)="",ISNUMBER(INDIRECT(A1971&amp;B1971&amp;C1971&amp;F1971))=FALSE,INDIRECT(A1971&amp;B1971&amp;C1971&amp;F1971)=0),"",0)</f>
        <v/>
      </c>
    </row>
    <row r="1972" spans="1:20">
      <c r="A1972" s="23" t="s">
        <v>912</v>
      </c>
      <c r="B1972" s="23" t="s">
        <v>913</v>
      </c>
      <c r="C1972" s="23" t="str">
        <f t="shared" si="90"/>
        <v>m</v>
      </c>
      <c r="D1972" s="23" t="s">
        <v>913</v>
      </c>
      <c r="E1972" s="23" t="str">
        <f t="shared" si="91"/>
        <v>l</v>
      </c>
      <c r="F1972" s="23">
        <f t="shared" si="89"/>
        <v>57</v>
      </c>
      <c r="G1972" s="23" t="str" cm="1">
        <f t="array" aca="1" ref="G1972" ca="1">IF(OR(INDIRECT(A1972&amp;B1972&amp;C1972&amp;F1972)="",ISNUMBER(INDIRECT(A1972&amp;B1972&amp;C1972&amp;F1972))=FALSE),"",IF(INDIRECT(A1972&amp;B1972&amp;C1972&amp;9)="公開","【（第８期）WEB・コールセンター受付】","【（第８期）医療機関受付】"))</f>
        <v/>
      </c>
      <c r="H1972" s="15" t="str" cm="1">
        <f t="array" aca="1" ref="H1972" ca="1">IF(OR(INDIRECT(A1972&amp;B1972&amp;C1972&amp;F1972)="",ISNUMBER(INDIRECT(A1972&amp;B1972&amp;C1972&amp;F1972))=FALSE,INDIRECT(A1972&amp;B1972&amp;C1972&amp;F1972)=0),"",431001)</f>
        <v/>
      </c>
      <c r="I1972" s="15" t="str" cm="1">
        <f t="array" aca="1" ref="I1972" ca="1">IF(OR(INDIRECT(A1972&amp;B1972&amp;C1972&amp;F1972)="",ISNUMBER(INDIRECT(A1972&amp;B1972&amp;C1972&amp;F1972))=FALSE,INDIRECT(A1972&amp;B1972&amp;C1972&amp;F1972)=0),"",G1972&amp;J1972&amp;"."&amp;TEXT(M1972,"00")&amp;TEXT(N1972,"00")&amp;"."&amp;TEXT(O1972,"00")&amp;TEXT(P1972,"00"))</f>
        <v/>
      </c>
      <c r="J1972" s="15" t="str" cm="1">
        <f t="array" aca="1" ref="J1972" ca="1">IF(OR(INDIRECT(A1972&amp;B1972&amp;C1972&amp;F1972)="",ISNUMBER(INDIRECT(A1972&amp;B1972&amp;C1972&amp;F1972))=FALSE,INDIRECT(A1972&amp;B1972&amp;C1972&amp;F1972)=0),"",予約枠報告様式!$B$2)</f>
        <v/>
      </c>
      <c r="K1972" s="15" t="str" cm="1">
        <f t="array" aca="1" ref="K1972" ca="1">IF(OR(INDIRECT(A1972&amp;B1972&amp;C1972&amp;F1972)="",ISNUMBER(INDIRECT(A1972&amp;B1972&amp;C1972&amp;F1972))=FALSE,INDIRECT(A1972&amp;B1972&amp;C1972&amp;F1972)=0),"",1)</f>
        <v/>
      </c>
      <c r="L1972" s="15" t="str" cm="1">
        <f t="array" aca="1" ref="L1972" ca="1">IF(OR(INDIRECT(A1972&amp;B1972&amp;C1972&amp;F1972)="",ISNUMBER(INDIRECT(A1972&amp;B1972&amp;C1972&amp;F1972))=FALSE,INDIRECT(A1972&amp;B1972&amp;C1972&amp;F1972)=0),"",IF(G1972="【（第８期）医療機関受付】",TEXT(INDIRECT(A1972&amp;D1972&amp;E1972&amp;5),"yyy"),TEXT(INDIRECT(A1972&amp;B1972&amp;C1972&amp;5),"yyy")))</f>
        <v/>
      </c>
      <c r="M1972" s="15" t="str" cm="1">
        <f t="array" aca="1" ref="M1972" ca="1">IF(OR(INDIRECT(A1972&amp;B1972&amp;C1972&amp;F1972)="",ISNUMBER(INDIRECT(A1972&amp;B1972&amp;C1972&amp;F1972))=FALSE,INDIRECT(A1972&amp;B1972&amp;C1972&amp;F1972)=0),"",IF(G1972="【（第８期）医療機関受付】",TEXT(INDIRECT(A1972&amp;D1972&amp;E1972&amp;5),"m"),TEXT(INDIRECT(A1972&amp;B1972&amp;C1972&amp;5),"m")))</f>
        <v/>
      </c>
      <c r="N1972" s="15" t="str" cm="1">
        <f t="array" aca="1" ref="N1972" ca="1">IF(OR(INDIRECT(A1972&amp;B1972&amp;C1972&amp;F1972)="",ISNUMBER(INDIRECT(A1972&amp;B1972&amp;C1972&amp;F1972))=FALSE,INDIRECT(A1972&amp;B1972&amp;C1972&amp;F1972)=0),"",IF(G1972="【（第８期）医療機関受付】",TEXT(INDIRECT(A1972&amp;D1972&amp;E1972&amp;5),"d"),TEXT(INDIRECT(A1972&amp;B1972&amp;C1972&amp;5),"d")))</f>
        <v/>
      </c>
      <c r="O1972" s="15" t="str" cm="1">
        <f t="array" aca="1" ref="O1972" ca="1">IF(OR(INDIRECT(A1972&amp;B1972&amp;C1972&amp;F1972)="",ISNUMBER(INDIRECT(A1972&amp;B1972&amp;C1972&amp;F1972))=FALSE,INDIRECT(A1972&amp;B1972&amp;C1972&amp;F1972)=0),"",HOUR(INDIRECT(A1972&amp;"A"&amp;F1972)))</f>
        <v/>
      </c>
      <c r="P1972" s="15" t="str" cm="1">
        <f t="array" aca="1" ref="P1972" ca="1">IF(OR(INDIRECT(A1972&amp;B1972&amp;C1972&amp;F1972)="",ISNUMBER(INDIRECT(A1972&amp;B1972&amp;C1972&amp;F1972))=FALSE,INDIRECT(A1972&amp;B1972&amp;C1972&amp;F1972)=0),"",MINUTE(INDIRECT(A1972&amp;"A"&amp;F1972)))</f>
        <v/>
      </c>
      <c r="Q1972" s="15" t="str" cm="1">
        <f t="array" aca="1" ref="Q1972" ca="1">IF(OR(INDIRECT(A1972&amp;B1972&amp;C1972&amp;F1972)="",ISNUMBER(INDIRECT(A1972&amp;B1972&amp;C1972&amp;F1972))=FALSE,INDIRECT(A1972&amp;B1972&amp;C1972&amp;F1972)=0),"",O1972)</f>
        <v/>
      </c>
      <c r="R1972" s="15" t="str" cm="1">
        <f t="array" aca="1" ref="R1972" ca="1">IF(OR(INDIRECT(A1972&amp;B1972&amp;C1972&amp;F1972)="",ISNUMBER(INDIRECT(A1972&amp;B1972&amp;C1972&amp;F1972))=FALSE,INDIRECT(A1972&amp;B1972&amp;C1972&amp;F1972)=0),"",P1972+14)</f>
        <v/>
      </c>
      <c r="S1972" s="15" t="str" cm="1">
        <f t="array" aca="1" ref="S1972" ca="1">IF(OR(INDIRECT(A1972&amp;B1972&amp;C1972&amp;F1972)="",ISNUMBER(INDIRECT(A1972&amp;B1972&amp;C1972&amp;F1972))=FALSE,INDIRECT(A1972&amp;B1972&amp;C1972&amp;F1972)=0),"",INDIRECT(A1972&amp;B1972&amp;C1972&amp;F1972))</f>
        <v/>
      </c>
      <c r="T1972" s="15" t="str" cm="1">
        <f t="array" aca="1" ref="T1972" ca="1">IF(OR(INDIRECT(A1972&amp;B1972&amp;C1972&amp;F1972)="",ISNUMBER(INDIRECT(A1972&amp;B1972&amp;C1972&amp;F1972))=FALSE,INDIRECT(A1972&amp;B1972&amp;C1972&amp;F1972)=0),"",0)</f>
        <v/>
      </c>
    </row>
    <row r="1973" spans="1:20">
      <c r="A1973" s="23" t="s">
        <v>912</v>
      </c>
      <c r="B1973" s="23" t="s">
        <v>913</v>
      </c>
      <c r="C1973" s="23" t="str">
        <f t="shared" si="90"/>
        <v>m</v>
      </c>
      <c r="D1973" s="23" t="s">
        <v>913</v>
      </c>
      <c r="E1973" s="23" t="str">
        <f t="shared" si="91"/>
        <v>l</v>
      </c>
      <c r="F1973" s="23">
        <f t="shared" si="89"/>
        <v>58</v>
      </c>
      <c r="G1973" s="23" t="str" cm="1">
        <f t="array" aca="1" ref="G1973" ca="1">IF(OR(INDIRECT(A1973&amp;B1973&amp;C1973&amp;F1973)="",ISNUMBER(INDIRECT(A1973&amp;B1973&amp;C1973&amp;F1973))=FALSE),"",IF(INDIRECT(A1973&amp;B1973&amp;C1973&amp;9)="公開","【（第８期）WEB・コールセンター受付】","【（第８期）医療機関受付】"))</f>
        <v/>
      </c>
      <c r="H1973" s="15" t="str" cm="1">
        <f t="array" aca="1" ref="H1973" ca="1">IF(OR(INDIRECT(A1973&amp;B1973&amp;C1973&amp;F1973)="",ISNUMBER(INDIRECT(A1973&amp;B1973&amp;C1973&amp;F1973))=FALSE,INDIRECT(A1973&amp;B1973&amp;C1973&amp;F1973)=0),"",431001)</f>
        <v/>
      </c>
      <c r="I1973" s="15" t="str" cm="1">
        <f t="array" aca="1" ref="I1973" ca="1">IF(OR(INDIRECT(A1973&amp;B1973&amp;C1973&amp;F1973)="",ISNUMBER(INDIRECT(A1973&amp;B1973&amp;C1973&amp;F1973))=FALSE,INDIRECT(A1973&amp;B1973&amp;C1973&amp;F1973)=0),"",G1973&amp;J1973&amp;"."&amp;TEXT(M1973,"00")&amp;TEXT(N1973,"00")&amp;"."&amp;TEXT(O1973,"00")&amp;TEXT(P1973,"00"))</f>
        <v/>
      </c>
      <c r="J1973" s="15" t="str" cm="1">
        <f t="array" aca="1" ref="J1973" ca="1">IF(OR(INDIRECT(A1973&amp;B1973&amp;C1973&amp;F1973)="",ISNUMBER(INDIRECT(A1973&amp;B1973&amp;C1973&amp;F1973))=FALSE,INDIRECT(A1973&amp;B1973&amp;C1973&amp;F1973)=0),"",予約枠報告様式!$B$2)</f>
        <v/>
      </c>
      <c r="K1973" s="15" t="str" cm="1">
        <f t="array" aca="1" ref="K1973" ca="1">IF(OR(INDIRECT(A1973&amp;B1973&amp;C1973&amp;F1973)="",ISNUMBER(INDIRECT(A1973&amp;B1973&amp;C1973&amp;F1973))=FALSE,INDIRECT(A1973&amp;B1973&amp;C1973&amp;F1973)=0),"",1)</f>
        <v/>
      </c>
      <c r="L1973" s="15" t="str" cm="1">
        <f t="array" aca="1" ref="L1973" ca="1">IF(OR(INDIRECT(A1973&amp;B1973&amp;C1973&amp;F1973)="",ISNUMBER(INDIRECT(A1973&amp;B1973&amp;C1973&amp;F1973))=FALSE,INDIRECT(A1973&amp;B1973&amp;C1973&amp;F1973)=0),"",IF(G1973="【（第８期）医療機関受付】",TEXT(INDIRECT(A1973&amp;D1973&amp;E1973&amp;5),"yyy"),TEXT(INDIRECT(A1973&amp;B1973&amp;C1973&amp;5),"yyy")))</f>
        <v/>
      </c>
      <c r="M1973" s="15" t="str" cm="1">
        <f t="array" aca="1" ref="M1973" ca="1">IF(OR(INDIRECT(A1973&amp;B1973&amp;C1973&amp;F1973)="",ISNUMBER(INDIRECT(A1973&amp;B1973&amp;C1973&amp;F1973))=FALSE,INDIRECT(A1973&amp;B1973&amp;C1973&amp;F1973)=0),"",IF(G1973="【（第８期）医療機関受付】",TEXT(INDIRECT(A1973&amp;D1973&amp;E1973&amp;5),"m"),TEXT(INDIRECT(A1973&amp;B1973&amp;C1973&amp;5),"m")))</f>
        <v/>
      </c>
      <c r="N1973" s="15" t="str" cm="1">
        <f t="array" aca="1" ref="N1973" ca="1">IF(OR(INDIRECT(A1973&amp;B1973&amp;C1973&amp;F1973)="",ISNUMBER(INDIRECT(A1973&amp;B1973&amp;C1973&amp;F1973))=FALSE,INDIRECT(A1973&amp;B1973&amp;C1973&amp;F1973)=0),"",IF(G1973="【（第８期）医療機関受付】",TEXT(INDIRECT(A1973&amp;D1973&amp;E1973&amp;5),"d"),TEXT(INDIRECT(A1973&amp;B1973&amp;C1973&amp;5),"d")))</f>
        <v/>
      </c>
      <c r="O1973" s="15" t="str" cm="1">
        <f t="array" aca="1" ref="O1973" ca="1">IF(OR(INDIRECT(A1973&amp;B1973&amp;C1973&amp;F1973)="",ISNUMBER(INDIRECT(A1973&amp;B1973&amp;C1973&amp;F1973))=FALSE,INDIRECT(A1973&amp;B1973&amp;C1973&amp;F1973)=0),"",HOUR(INDIRECT(A1973&amp;"A"&amp;F1973)))</f>
        <v/>
      </c>
      <c r="P1973" s="15" t="str" cm="1">
        <f t="array" aca="1" ref="P1973" ca="1">IF(OR(INDIRECT(A1973&amp;B1973&amp;C1973&amp;F1973)="",ISNUMBER(INDIRECT(A1973&amp;B1973&amp;C1973&amp;F1973))=FALSE,INDIRECT(A1973&amp;B1973&amp;C1973&amp;F1973)=0),"",MINUTE(INDIRECT(A1973&amp;"A"&amp;F1973)))</f>
        <v/>
      </c>
      <c r="Q1973" s="15" t="str" cm="1">
        <f t="array" aca="1" ref="Q1973" ca="1">IF(OR(INDIRECT(A1973&amp;B1973&amp;C1973&amp;F1973)="",ISNUMBER(INDIRECT(A1973&amp;B1973&amp;C1973&amp;F1973))=FALSE,INDIRECT(A1973&amp;B1973&amp;C1973&amp;F1973)=0),"",O1973)</f>
        <v/>
      </c>
      <c r="R1973" s="15" t="str" cm="1">
        <f t="array" aca="1" ref="R1973" ca="1">IF(OR(INDIRECT(A1973&amp;B1973&amp;C1973&amp;F1973)="",ISNUMBER(INDIRECT(A1973&amp;B1973&amp;C1973&amp;F1973))=FALSE,INDIRECT(A1973&amp;B1973&amp;C1973&amp;F1973)=0),"",P1973+14)</f>
        <v/>
      </c>
      <c r="S1973" s="15" t="str" cm="1">
        <f t="array" aca="1" ref="S1973" ca="1">IF(OR(INDIRECT(A1973&amp;B1973&amp;C1973&amp;F1973)="",ISNUMBER(INDIRECT(A1973&amp;B1973&amp;C1973&amp;F1973))=FALSE,INDIRECT(A1973&amp;B1973&amp;C1973&amp;F1973)=0),"",INDIRECT(A1973&amp;B1973&amp;C1973&amp;F1973))</f>
        <v/>
      </c>
      <c r="T1973" s="15" t="str" cm="1">
        <f t="array" aca="1" ref="T1973" ca="1">IF(OR(INDIRECT(A1973&amp;B1973&amp;C1973&amp;F1973)="",ISNUMBER(INDIRECT(A1973&amp;B1973&amp;C1973&amp;F1973))=FALSE,INDIRECT(A1973&amp;B1973&amp;C1973&amp;F1973)=0),"",0)</f>
        <v/>
      </c>
    </row>
    <row r="1974" spans="1:20">
      <c r="A1974" s="23" t="s">
        <v>912</v>
      </c>
      <c r="B1974" s="23" t="s">
        <v>913</v>
      </c>
      <c r="C1974" s="23" t="str">
        <f t="shared" si="90"/>
        <v>m</v>
      </c>
      <c r="D1974" s="23" t="s">
        <v>913</v>
      </c>
      <c r="E1974" s="23" t="str">
        <f t="shared" si="91"/>
        <v>l</v>
      </c>
      <c r="F1974" s="23">
        <f t="shared" si="89"/>
        <v>59</v>
      </c>
      <c r="G1974" s="23" t="str" cm="1">
        <f t="array" aca="1" ref="G1974" ca="1">IF(OR(INDIRECT(A1974&amp;B1974&amp;C1974&amp;F1974)="",ISNUMBER(INDIRECT(A1974&amp;B1974&amp;C1974&amp;F1974))=FALSE),"",IF(INDIRECT(A1974&amp;B1974&amp;C1974&amp;9)="公開","【（第８期）WEB・コールセンター受付】","【（第８期）医療機関受付】"))</f>
        <v/>
      </c>
      <c r="H1974" s="15" t="str" cm="1">
        <f t="array" aca="1" ref="H1974" ca="1">IF(OR(INDIRECT(A1974&amp;B1974&amp;C1974&amp;F1974)="",ISNUMBER(INDIRECT(A1974&amp;B1974&amp;C1974&amp;F1974))=FALSE,INDIRECT(A1974&amp;B1974&amp;C1974&amp;F1974)=0),"",431001)</f>
        <v/>
      </c>
      <c r="I1974" s="15" t="str" cm="1">
        <f t="array" aca="1" ref="I1974" ca="1">IF(OR(INDIRECT(A1974&amp;B1974&amp;C1974&amp;F1974)="",ISNUMBER(INDIRECT(A1974&amp;B1974&amp;C1974&amp;F1974))=FALSE,INDIRECT(A1974&amp;B1974&amp;C1974&amp;F1974)=0),"",G1974&amp;J1974&amp;"."&amp;TEXT(M1974,"00")&amp;TEXT(N1974,"00")&amp;"."&amp;TEXT(O1974,"00")&amp;TEXT(P1974,"00"))</f>
        <v/>
      </c>
      <c r="J1974" s="15" t="str" cm="1">
        <f t="array" aca="1" ref="J1974" ca="1">IF(OR(INDIRECT(A1974&amp;B1974&amp;C1974&amp;F1974)="",ISNUMBER(INDIRECT(A1974&amp;B1974&amp;C1974&amp;F1974))=FALSE,INDIRECT(A1974&amp;B1974&amp;C1974&amp;F1974)=0),"",予約枠報告様式!$B$2)</f>
        <v/>
      </c>
      <c r="K1974" s="15" t="str" cm="1">
        <f t="array" aca="1" ref="K1974" ca="1">IF(OR(INDIRECT(A1974&amp;B1974&amp;C1974&amp;F1974)="",ISNUMBER(INDIRECT(A1974&amp;B1974&amp;C1974&amp;F1974))=FALSE,INDIRECT(A1974&amp;B1974&amp;C1974&amp;F1974)=0),"",1)</f>
        <v/>
      </c>
      <c r="L1974" s="15" t="str" cm="1">
        <f t="array" aca="1" ref="L1974" ca="1">IF(OR(INDIRECT(A1974&amp;B1974&amp;C1974&amp;F1974)="",ISNUMBER(INDIRECT(A1974&amp;B1974&amp;C1974&amp;F1974))=FALSE,INDIRECT(A1974&amp;B1974&amp;C1974&amp;F1974)=0),"",IF(G1974="【（第８期）医療機関受付】",TEXT(INDIRECT(A1974&amp;D1974&amp;E1974&amp;5),"yyy"),TEXT(INDIRECT(A1974&amp;B1974&amp;C1974&amp;5),"yyy")))</f>
        <v/>
      </c>
      <c r="M1974" s="15" t="str" cm="1">
        <f t="array" aca="1" ref="M1974" ca="1">IF(OR(INDIRECT(A1974&amp;B1974&amp;C1974&amp;F1974)="",ISNUMBER(INDIRECT(A1974&amp;B1974&amp;C1974&amp;F1974))=FALSE,INDIRECT(A1974&amp;B1974&amp;C1974&amp;F1974)=0),"",IF(G1974="【（第８期）医療機関受付】",TEXT(INDIRECT(A1974&amp;D1974&amp;E1974&amp;5),"m"),TEXT(INDIRECT(A1974&amp;B1974&amp;C1974&amp;5),"m")))</f>
        <v/>
      </c>
      <c r="N1974" s="15" t="str" cm="1">
        <f t="array" aca="1" ref="N1974" ca="1">IF(OR(INDIRECT(A1974&amp;B1974&amp;C1974&amp;F1974)="",ISNUMBER(INDIRECT(A1974&amp;B1974&amp;C1974&amp;F1974))=FALSE,INDIRECT(A1974&amp;B1974&amp;C1974&amp;F1974)=0),"",IF(G1974="【（第８期）医療機関受付】",TEXT(INDIRECT(A1974&amp;D1974&amp;E1974&amp;5),"d"),TEXT(INDIRECT(A1974&amp;B1974&amp;C1974&amp;5),"d")))</f>
        <v/>
      </c>
      <c r="O1974" s="15" t="str" cm="1">
        <f t="array" aca="1" ref="O1974" ca="1">IF(OR(INDIRECT(A1974&amp;B1974&amp;C1974&amp;F1974)="",ISNUMBER(INDIRECT(A1974&amp;B1974&amp;C1974&amp;F1974))=FALSE,INDIRECT(A1974&amp;B1974&amp;C1974&amp;F1974)=0),"",HOUR(INDIRECT(A1974&amp;"A"&amp;F1974)))</f>
        <v/>
      </c>
      <c r="P1974" s="15" t="str" cm="1">
        <f t="array" aca="1" ref="P1974" ca="1">IF(OR(INDIRECT(A1974&amp;B1974&amp;C1974&amp;F1974)="",ISNUMBER(INDIRECT(A1974&amp;B1974&amp;C1974&amp;F1974))=FALSE,INDIRECT(A1974&amp;B1974&amp;C1974&amp;F1974)=0),"",MINUTE(INDIRECT(A1974&amp;"A"&amp;F1974)))</f>
        <v/>
      </c>
      <c r="Q1974" s="15" t="str" cm="1">
        <f t="array" aca="1" ref="Q1974" ca="1">IF(OR(INDIRECT(A1974&amp;B1974&amp;C1974&amp;F1974)="",ISNUMBER(INDIRECT(A1974&amp;B1974&amp;C1974&amp;F1974))=FALSE,INDIRECT(A1974&amp;B1974&amp;C1974&amp;F1974)=0),"",O1974)</f>
        <v/>
      </c>
      <c r="R1974" s="15" t="str" cm="1">
        <f t="array" aca="1" ref="R1974" ca="1">IF(OR(INDIRECT(A1974&amp;B1974&amp;C1974&amp;F1974)="",ISNUMBER(INDIRECT(A1974&amp;B1974&amp;C1974&amp;F1974))=FALSE,INDIRECT(A1974&amp;B1974&amp;C1974&amp;F1974)=0),"",P1974+14)</f>
        <v/>
      </c>
      <c r="S1974" s="15" t="str" cm="1">
        <f t="array" aca="1" ref="S1974" ca="1">IF(OR(INDIRECT(A1974&amp;B1974&amp;C1974&amp;F1974)="",ISNUMBER(INDIRECT(A1974&amp;B1974&amp;C1974&amp;F1974))=FALSE,INDIRECT(A1974&amp;B1974&amp;C1974&amp;F1974)=0),"",INDIRECT(A1974&amp;B1974&amp;C1974&amp;F1974))</f>
        <v/>
      </c>
      <c r="T1974" s="15" t="str" cm="1">
        <f t="array" aca="1" ref="T1974" ca="1">IF(OR(INDIRECT(A1974&amp;B1974&amp;C1974&amp;F1974)="",ISNUMBER(INDIRECT(A1974&amp;B1974&amp;C1974&amp;F1974))=FALSE,INDIRECT(A1974&amp;B1974&amp;C1974&amp;F1974)=0),"",0)</f>
        <v/>
      </c>
    </row>
    <row r="1975" spans="1:20">
      <c r="A1975" s="23" t="s">
        <v>912</v>
      </c>
      <c r="B1975" s="23" t="s">
        <v>913</v>
      </c>
      <c r="C1975" s="23" t="str">
        <f t="shared" si="90"/>
        <v>m</v>
      </c>
      <c r="D1975" s="23" t="s">
        <v>913</v>
      </c>
      <c r="E1975" s="23" t="str">
        <f t="shared" si="91"/>
        <v>l</v>
      </c>
      <c r="F1975" s="23">
        <f t="shared" ref="F1975:F2038" si="92">IF(F1974=62,11,F1974+1)</f>
        <v>60</v>
      </c>
      <c r="G1975" s="23" t="str" cm="1">
        <f t="array" aca="1" ref="G1975" ca="1">IF(OR(INDIRECT(A1975&amp;B1975&amp;C1975&amp;F1975)="",ISNUMBER(INDIRECT(A1975&amp;B1975&amp;C1975&amp;F1975))=FALSE),"",IF(INDIRECT(A1975&amp;B1975&amp;C1975&amp;9)="公開","【（第８期）WEB・コールセンター受付】","【（第８期）医療機関受付】"))</f>
        <v/>
      </c>
      <c r="H1975" s="15" t="str" cm="1">
        <f t="array" aca="1" ref="H1975" ca="1">IF(OR(INDIRECT(A1975&amp;B1975&amp;C1975&amp;F1975)="",ISNUMBER(INDIRECT(A1975&amp;B1975&amp;C1975&amp;F1975))=FALSE,INDIRECT(A1975&amp;B1975&amp;C1975&amp;F1975)=0),"",431001)</f>
        <v/>
      </c>
      <c r="I1975" s="15" t="str" cm="1">
        <f t="array" aca="1" ref="I1975" ca="1">IF(OR(INDIRECT(A1975&amp;B1975&amp;C1975&amp;F1975)="",ISNUMBER(INDIRECT(A1975&amp;B1975&amp;C1975&amp;F1975))=FALSE,INDIRECT(A1975&amp;B1975&amp;C1975&amp;F1975)=0),"",G1975&amp;J1975&amp;"."&amp;TEXT(M1975,"00")&amp;TEXT(N1975,"00")&amp;"."&amp;TEXT(O1975,"00")&amp;TEXT(P1975,"00"))</f>
        <v/>
      </c>
      <c r="J1975" s="15" t="str" cm="1">
        <f t="array" aca="1" ref="J1975" ca="1">IF(OR(INDIRECT(A1975&amp;B1975&amp;C1975&amp;F1975)="",ISNUMBER(INDIRECT(A1975&amp;B1975&amp;C1975&amp;F1975))=FALSE,INDIRECT(A1975&amp;B1975&amp;C1975&amp;F1975)=0),"",予約枠報告様式!$B$2)</f>
        <v/>
      </c>
      <c r="K1975" s="15" t="str" cm="1">
        <f t="array" aca="1" ref="K1975" ca="1">IF(OR(INDIRECT(A1975&amp;B1975&amp;C1975&amp;F1975)="",ISNUMBER(INDIRECT(A1975&amp;B1975&amp;C1975&amp;F1975))=FALSE,INDIRECT(A1975&amp;B1975&amp;C1975&amp;F1975)=0),"",1)</f>
        <v/>
      </c>
      <c r="L1975" s="15" t="str" cm="1">
        <f t="array" aca="1" ref="L1975" ca="1">IF(OR(INDIRECT(A1975&amp;B1975&amp;C1975&amp;F1975)="",ISNUMBER(INDIRECT(A1975&amp;B1975&amp;C1975&amp;F1975))=FALSE,INDIRECT(A1975&amp;B1975&amp;C1975&amp;F1975)=0),"",IF(G1975="【（第８期）医療機関受付】",TEXT(INDIRECT(A1975&amp;D1975&amp;E1975&amp;5),"yyy"),TEXT(INDIRECT(A1975&amp;B1975&amp;C1975&amp;5),"yyy")))</f>
        <v/>
      </c>
      <c r="M1975" s="15" t="str" cm="1">
        <f t="array" aca="1" ref="M1975" ca="1">IF(OR(INDIRECT(A1975&amp;B1975&amp;C1975&amp;F1975)="",ISNUMBER(INDIRECT(A1975&amp;B1975&amp;C1975&amp;F1975))=FALSE,INDIRECT(A1975&amp;B1975&amp;C1975&amp;F1975)=0),"",IF(G1975="【（第８期）医療機関受付】",TEXT(INDIRECT(A1975&amp;D1975&amp;E1975&amp;5),"m"),TEXT(INDIRECT(A1975&amp;B1975&amp;C1975&amp;5),"m")))</f>
        <v/>
      </c>
      <c r="N1975" s="15" t="str" cm="1">
        <f t="array" aca="1" ref="N1975" ca="1">IF(OR(INDIRECT(A1975&amp;B1975&amp;C1975&amp;F1975)="",ISNUMBER(INDIRECT(A1975&amp;B1975&amp;C1975&amp;F1975))=FALSE,INDIRECT(A1975&amp;B1975&amp;C1975&amp;F1975)=0),"",IF(G1975="【（第８期）医療機関受付】",TEXT(INDIRECT(A1975&amp;D1975&amp;E1975&amp;5),"d"),TEXT(INDIRECT(A1975&amp;B1975&amp;C1975&amp;5),"d")))</f>
        <v/>
      </c>
      <c r="O1975" s="15" t="str" cm="1">
        <f t="array" aca="1" ref="O1975" ca="1">IF(OR(INDIRECT(A1975&amp;B1975&amp;C1975&amp;F1975)="",ISNUMBER(INDIRECT(A1975&amp;B1975&amp;C1975&amp;F1975))=FALSE,INDIRECT(A1975&amp;B1975&amp;C1975&amp;F1975)=0),"",HOUR(INDIRECT(A1975&amp;"A"&amp;F1975)))</f>
        <v/>
      </c>
      <c r="P1975" s="15" t="str" cm="1">
        <f t="array" aca="1" ref="P1975" ca="1">IF(OR(INDIRECT(A1975&amp;B1975&amp;C1975&amp;F1975)="",ISNUMBER(INDIRECT(A1975&amp;B1975&amp;C1975&amp;F1975))=FALSE,INDIRECT(A1975&amp;B1975&amp;C1975&amp;F1975)=0),"",MINUTE(INDIRECT(A1975&amp;"A"&amp;F1975)))</f>
        <v/>
      </c>
      <c r="Q1975" s="15" t="str" cm="1">
        <f t="array" aca="1" ref="Q1975" ca="1">IF(OR(INDIRECT(A1975&amp;B1975&amp;C1975&amp;F1975)="",ISNUMBER(INDIRECT(A1975&amp;B1975&amp;C1975&amp;F1975))=FALSE,INDIRECT(A1975&amp;B1975&amp;C1975&amp;F1975)=0),"",O1975)</f>
        <v/>
      </c>
      <c r="R1975" s="15" t="str" cm="1">
        <f t="array" aca="1" ref="R1975" ca="1">IF(OR(INDIRECT(A1975&amp;B1975&amp;C1975&amp;F1975)="",ISNUMBER(INDIRECT(A1975&amp;B1975&amp;C1975&amp;F1975))=FALSE,INDIRECT(A1975&amp;B1975&amp;C1975&amp;F1975)=0),"",P1975+14)</f>
        <v/>
      </c>
      <c r="S1975" s="15" t="str" cm="1">
        <f t="array" aca="1" ref="S1975" ca="1">IF(OR(INDIRECT(A1975&amp;B1975&amp;C1975&amp;F1975)="",ISNUMBER(INDIRECT(A1975&amp;B1975&amp;C1975&amp;F1975))=FALSE,INDIRECT(A1975&amp;B1975&amp;C1975&amp;F1975)=0),"",INDIRECT(A1975&amp;B1975&amp;C1975&amp;F1975))</f>
        <v/>
      </c>
      <c r="T1975" s="15" t="str" cm="1">
        <f t="array" aca="1" ref="T1975" ca="1">IF(OR(INDIRECT(A1975&amp;B1975&amp;C1975&amp;F1975)="",ISNUMBER(INDIRECT(A1975&amp;B1975&amp;C1975&amp;F1975))=FALSE,INDIRECT(A1975&amp;B1975&amp;C1975&amp;F1975)=0),"",0)</f>
        <v/>
      </c>
    </row>
    <row r="1976" spans="1:20">
      <c r="A1976" s="23" t="s">
        <v>912</v>
      </c>
      <c r="B1976" s="23" t="s">
        <v>913</v>
      </c>
      <c r="C1976" s="23" t="str">
        <f t="shared" si="90"/>
        <v>m</v>
      </c>
      <c r="D1976" s="23" t="s">
        <v>913</v>
      </c>
      <c r="E1976" s="23" t="str">
        <f t="shared" si="91"/>
        <v>l</v>
      </c>
      <c r="F1976" s="23">
        <f t="shared" si="92"/>
        <v>61</v>
      </c>
      <c r="G1976" s="23" t="str" cm="1">
        <f t="array" aca="1" ref="G1976" ca="1">IF(OR(INDIRECT(A1976&amp;B1976&amp;C1976&amp;F1976)="",ISNUMBER(INDIRECT(A1976&amp;B1976&amp;C1976&amp;F1976))=FALSE),"",IF(INDIRECT(A1976&amp;B1976&amp;C1976&amp;9)="公開","【（第８期）WEB・コールセンター受付】","【（第８期）医療機関受付】"))</f>
        <v/>
      </c>
      <c r="H1976" s="15" t="str" cm="1">
        <f t="array" aca="1" ref="H1976" ca="1">IF(OR(INDIRECT(A1976&amp;B1976&amp;C1976&amp;F1976)="",ISNUMBER(INDIRECT(A1976&amp;B1976&amp;C1976&amp;F1976))=FALSE,INDIRECT(A1976&amp;B1976&amp;C1976&amp;F1976)=0),"",431001)</f>
        <v/>
      </c>
      <c r="I1976" s="15" t="str" cm="1">
        <f t="array" aca="1" ref="I1976" ca="1">IF(OR(INDIRECT(A1976&amp;B1976&amp;C1976&amp;F1976)="",ISNUMBER(INDIRECT(A1976&amp;B1976&amp;C1976&amp;F1976))=FALSE,INDIRECT(A1976&amp;B1976&amp;C1976&amp;F1976)=0),"",G1976&amp;J1976&amp;"."&amp;TEXT(M1976,"00")&amp;TEXT(N1976,"00")&amp;"."&amp;TEXT(O1976,"00")&amp;TEXT(P1976,"00"))</f>
        <v/>
      </c>
      <c r="J1976" s="15" t="str" cm="1">
        <f t="array" aca="1" ref="J1976" ca="1">IF(OR(INDIRECT(A1976&amp;B1976&amp;C1976&amp;F1976)="",ISNUMBER(INDIRECT(A1976&amp;B1976&amp;C1976&amp;F1976))=FALSE,INDIRECT(A1976&amp;B1976&amp;C1976&amp;F1976)=0),"",予約枠報告様式!$B$2)</f>
        <v/>
      </c>
      <c r="K1976" s="15" t="str" cm="1">
        <f t="array" aca="1" ref="K1976" ca="1">IF(OR(INDIRECT(A1976&amp;B1976&amp;C1976&amp;F1976)="",ISNUMBER(INDIRECT(A1976&amp;B1976&amp;C1976&amp;F1976))=FALSE,INDIRECT(A1976&amp;B1976&amp;C1976&amp;F1976)=0),"",1)</f>
        <v/>
      </c>
      <c r="L1976" s="15" t="str" cm="1">
        <f t="array" aca="1" ref="L1976" ca="1">IF(OR(INDIRECT(A1976&amp;B1976&amp;C1976&amp;F1976)="",ISNUMBER(INDIRECT(A1976&amp;B1976&amp;C1976&amp;F1976))=FALSE,INDIRECT(A1976&amp;B1976&amp;C1976&amp;F1976)=0),"",IF(G1976="【（第８期）医療機関受付】",TEXT(INDIRECT(A1976&amp;D1976&amp;E1976&amp;5),"yyy"),TEXT(INDIRECT(A1976&amp;B1976&amp;C1976&amp;5),"yyy")))</f>
        <v/>
      </c>
      <c r="M1976" s="15" t="str" cm="1">
        <f t="array" aca="1" ref="M1976" ca="1">IF(OR(INDIRECT(A1976&amp;B1976&amp;C1976&amp;F1976)="",ISNUMBER(INDIRECT(A1976&amp;B1976&amp;C1976&amp;F1976))=FALSE,INDIRECT(A1976&amp;B1976&amp;C1976&amp;F1976)=0),"",IF(G1976="【（第８期）医療機関受付】",TEXT(INDIRECT(A1976&amp;D1976&amp;E1976&amp;5),"m"),TEXT(INDIRECT(A1976&amp;B1976&amp;C1976&amp;5),"m")))</f>
        <v/>
      </c>
      <c r="N1976" s="15" t="str" cm="1">
        <f t="array" aca="1" ref="N1976" ca="1">IF(OR(INDIRECT(A1976&amp;B1976&amp;C1976&amp;F1976)="",ISNUMBER(INDIRECT(A1976&amp;B1976&amp;C1976&amp;F1976))=FALSE,INDIRECT(A1976&amp;B1976&amp;C1976&amp;F1976)=0),"",IF(G1976="【（第８期）医療機関受付】",TEXT(INDIRECT(A1976&amp;D1976&amp;E1976&amp;5),"d"),TEXT(INDIRECT(A1976&amp;B1976&amp;C1976&amp;5),"d")))</f>
        <v/>
      </c>
      <c r="O1976" s="15" t="str" cm="1">
        <f t="array" aca="1" ref="O1976" ca="1">IF(OR(INDIRECT(A1976&amp;B1976&amp;C1976&amp;F1976)="",ISNUMBER(INDIRECT(A1976&amp;B1976&amp;C1976&amp;F1976))=FALSE,INDIRECT(A1976&amp;B1976&amp;C1976&amp;F1976)=0),"",HOUR(INDIRECT(A1976&amp;"A"&amp;F1976)))</f>
        <v/>
      </c>
      <c r="P1976" s="15" t="str" cm="1">
        <f t="array" aca="1" ref="P1976" ca="1">IF(OR(INDIRECT(A1976&amp;B1976&amp;C1976&amp;F1976)="",ISNUMBER(INDIRECT(A1976&amp;B1976&amp;C1976&amp;F1976))=FALSE,INDIRECT(A1976&amp;B1976&amp;C1976&amp;F1976)=0),"",MINUTE(INDIRECT(A1976&amp;"A"&amp;F1976)))</f>
        <v/>
      </c>
      <c r="Q1976" s="15" t="str" cm="1">
        <f t="array" aca="1" ref="Q1976" ca="1">IF(OR(INDIRECT(A1976&amp;B1976&amp;C1976&amp;F1976)="",ISNUMBER(INDIRECT(A1976&amp;B1976&amp;C1976&amp;F1976))=FALSE,INDIRECT(A1976&amp;B1976&amp;C1976&amp;F1976)=0),"",O1976)</f>
        <v/>
      </c>
      <c r="R1976" s="15" t="str" cm="1">
        <f t="array" aca="1" ref="R1976" ca="1">IF(OR(INDIRECT(A1976&amp;B1976&amp;C1976&amp;F1976)="",ISNUMBER(INDIRECT(A1976&amp;B1976&amp;C1976&amp;F1976))=FALSE,INDIRECT(A1976&amp;B1976&amp;C1976&amp;F1976)=0),"",P1976+14)</f>
        <v/>
      </c>
      <c r="S1976" s="15" t="str" cm="1">
        <f t="array" aca="1" ref="S1976" ca="1">IF(OR(INDIRECT(A1976&amp;B1976&amp;C1976&amp;F1976)="",ISNUMBER(INDIRECT(A1976&amp;B1976&amp;C1976&amp;F1976))=FALSE,INDIRECT(A1976&amp;B1976&amp;C1976&amp;F1976)=0),"",INDIRECT(A1976&amp;B1976&amp;C1976&amp;F1976))</f>
        <v/>
      </c>
      <c r="T1976" s="15" t="str" cm="1">
        <f t="array" aca="1" ref="T1976" ca="1">IF(OR(INDIRECT(A1976&amp;B1976&amp;C1976&amp;F1976)="",ISNUMBER(INDIRECT(A1976&amp;B1976&amp;C1976&amp;F1976))=FALSE,INDIRECT(A1976&amp;B1976&amp;C1976&amp;F1976)=0),"",0)</f>
        <v/>
      </c>
    </row>
    <row r="1977" spans="1:20">
      <c r="A1977" s="23" t="s">
        <v>912</v>
      </c>
      <c r="B1977" s="23" t="s">
        <v>913</v>
      </c>
      <c r="C1977" s="23" t="str">
        <f t="shared" si="90"/>
        <v>m</v>
      </c>
      <c r="D1977" s="23" t="s">
        <v>913</v>
      </c>
      <c r="E1977" s="23" t="str">
        <f t="shared" si="91"/>
        <v>l</v>
      </c>
      <c r="F1977" s="23">
        <f t="shared" si="92"/>
        <v>62</v>
      </c>
      <c r="G1977" s="23" t="str" cm="1">
        <f t="array" aca="1" ref="G1977" ca="1">IF(OR(INDIRECT(A1977&amp;B1977&amp;C1977&amp;F1977)="",ISNUMBER(INDIRECT(A1977&amp;B1977&amp;C1977&amp;F1977))=FALSE),"",IF(INDIRECT(A1977&amp;B1977&amp;C1977&amp;9)="公開","【（第８期）WEB・コールセンター受付】","【（第８期）医療機関受付】"))</f>
        <v/>
      </c>
      <c r="H1977" s="15" t="str" cm="1">
        <f t="array" aca="1" ref="H1977" ca="1">IF(OR(INDIRECT(A1977&amp;B1977&amp;C1977&amp;F1977)="",ISNUMBER(INDIRECT(A1977&amp;B1977&amp;C1977&amp;F1977))=FALSE,INDIRECT(A1977&amp;B1977&amp;C1977&amp;F1977)=0),"",431001)</f>
        <v/>
      </c>
      <c r="I1977" s="15" t="str" cm="1">
        <f t="array" aca="1" ref="I1977" ca="1">IF(OR(INDIRECT(A1977&amp;B1977&amp;C1977&amp;F1977)="",ISNUMBER(INDIRECT(A1977&amp;B1977&amp;C1977&amp;F1977))=FALSE,INDIRECT(A1977&amp;B1977&amp;C1977&amp;F1977)=0),"",G1977&amp;J1977&amp;"."&amp;TEXT(M1977,"00")&amp;TEXT(N1977,"00")&amp;"."&amp;TEXT(O1977,"00")&amp;TEXT(P1977,"00"))</f>
        <v/>
      </c>
      <c r="J1977" s="15" t="str" cm="1">
        <f t="array" aca="1" ref="J1977" ca="1">IF(OR(INDIRECT(A1977&amp;B1977&amp;C1977&amp;F1977)="",ISNUMBER(INDIRECT(A1977&amp;B1977&amp;C1977&amp;F1977))=FALSE,INDIRECT(A1977&amp;B1977&amp;C1977&amp;F1977)=0),"",予約枠報告様式!$B$2)</f>
        <v/>
      </c>
      <c r="K1977" s="15" t="str" cm="1">
        <f t="array" aca="1" ref="K1977" ca="1">IF(OR(INDIRECT(A1977&amp;B1977&amp;C1977&amp;F1977)="",ISNUMBER(INDIRECT(A1977&amp;B1977&amp;C1977&amp;F1977))=FALSE,INDIRECT(A1977&amp;B1977&amp;C1977&amp;F1977)=0),"",1)</f>
        <v/>
      </c>
      <c r="L1977" s="15" t="str" cm="1">
        <f t="array" aca="1" ref="L1977" ca="1">IF(OR(INDIRECT(A1977&amp;B1977&amp;C1977&amp;F1977)="",ISNUMBER(INDIRECT(A1977&amp;B1977&amp;C1977&amp;F1977))=FALSE,INDIRECT(A1977&amp;B1977&amp;C1977&amp;F1977)=0),"",IF(G1977="【（第８期）医療機関受付】",TEXT(INDIRECT(A1977&amp;D1977&amp;E1977&amp;5),"yyy"),TEXT(INDIRECT(A1977&amp;B1977&amp;C1977&amp;5),"yyy")))</f>
        <v/>
      </c>
      <c r="M1977" s="15" t="str" cm="1">
        <f t="array" aca="1" ref="M1977" ca="1">IF(OR(INDIRECT(A1977&amp;B1977&amp;C1977&amp;F1977)="",ISNUMBER(INDIRECT(A1977&amp;B1977&amp;C1977&amp;F1977))=FALSE,INDIRECT(A1977&amp;B1977&amp;C1977&amp;F1977)=0),"",IF(G1977="【（第８期）医療機関受付】",TEXT(INDIRECT(A1977&amp;D1977&amp;E1977&amp;5),"m"),TEXT(INDIRECT(A1977&amp;B1977&amp;C1977&amp;5),"m")))</f>
        <v/>
      </c>
      <c r="N1977" s="15" t="str" cm="1">
        <f t="array" aca="1" ref="N1977" ca="1">IF(OR(INDIRECT(A1977&amp;B1977&amp;C1977&amp;F1977)="",ISNUMBER(INDIRECT(A1977&amp;B1977&amp;C1977&amp;F1977))=FALSE,INDIRECT(A1977&amp;B1977&amp;C1977&amp;F1977)=0),"",IF(G1977="【（第８期）医療機関受付】",TEXT(INDIRECT(A1977&amp;D1977&amp;E1977&amp;5),"d"),TEXT(INDIRECT(A1977&amp;B1977&amp;C1977&amp;5),"d")))</f>
        <v/>
      </c>
      <c r="O1977" s="15" t="str" cm="1">
        <f t="array" aca="1" ref="O1977" ca="1">IF(OR(INDIRECT(A1977&amp;B1977&amp;C1977&amp;F1977)="",ISNUMBER(INDIRECT(A1977&amp;B1977&amp;C1977&amp;F1977))=FALSE,INDIRECT(A1977&amp;B1977&amp;C1977&amp;F1977)=0),"",HOUR(INDIRECT(A1977&amp;"A"&amp;F1977)))</f>
        <v/>
      </c>
      <c r="P1977" s="15" t="str" cm="1">
        <f t="array" aca="1" ref="P1977" ca="1">IF(OR(INDIRECT(A1977&amp;B1977&amp;C1977&amp;F1977)="",ISNUMBER(INDIRECT(A1977&amp;B1977&amp;C1977&amp;F1977))=FALSE,INDIRECT(A1977&amp;B1977&amp;C1977&amp;F1977)=0),"",MINUTE(INDIRECT(A1977&amp;"A"&amp;F1977)))</f>
        <v/>
      </c>
      <c r="Q1977" s="15" t="str" cm="1">
        <f t="array" aca="1" ref="Q1977" ca="1">IF(OR(INDIRECT(A1977&amp;B1977&amp;C1977&amp;F1977)="",ISNUMBER(INDIRECT(A1977&amp;B1977&amp;C1977&amp;F1977))=FALSE,INDIRECT(A1977&amp;B1977&amp;C1977&amp;F1977)=0),"",O1977)</f>
        <v/>
      </c>
      <c r="R1977" s="15" t="str" cm="1">
        <f t="array" aca="1" ref="R1977" ca="1">IF(OR(INDIRECT(A1977&amp;B1977&amp;C1977&amp;F1977)="",ISNUMBER(INDIRECT(A1977&amp;B1977&amp;C1977&amp;F1977))=FALSE,INDIRECT(A1977&amp;B1977&amp;C1977&amp;F1977)=0),"",P1977+14)</f>
        <v/>
      </c>
      <c r="S1977" s="15" t="str" cm="1">
        <f t="array" aca="1" ref="S1977" ca="1">IF(OR(INDIRECT(A1977&amp;B1977&amp;C1977&amp;F1977)="",ISNUMBER(INDIRECT(A1977&amp;B1977&amp;C1977&amp;F1977))=FALSE,INDIRECT(A1977&amp;B1977&amp;C1977&amp;F1977)=0),"",INDIRECT(A1977&amp;B1977&amp;C1977&amp;F1977))</f>
        <v/>
      </c>
      <c r="T1977" s="15" t="str" cm="1">
        <f t="array" aca="1" ref="T1977" ca="1">IF(OR(INDIRECT(A1977&amp;B1977&amp;C1977&amp;F1977)="",ISNUMBER(INDIRECT(A1977&amp;B1977&amp;C1977&amp;F1977))=FALSE,INDIRECT(A1977&amp;B1977&amp;C1977&amp;F1977)=0),"",0)</f>
        <v/>
      </c>
    </row>
    <row r="1978" spans="1:20">
      <c r="A1978" s="23" t="s">
        <v>912</v>
      </c>
      <c r="B1978" s="23" t="s">
        <v>913</v>
      </c>
      <c r="C1978" s="23" t="str">
        <f t="shared" si="90"/>
        <v>n</v>
      </c>
      <c r="D1978" s="23" t="s">
        <v>913</v>
      </c>
      <c r="E1978" s="23" t="str">
        <f t="shared" si="91"/>
        <v>m</v>
      </c>
      <c r="F1978" s="23">
        <f t="shared" si="92"/>
        <v>11</v>
      </c>
      <c r="G1978" s="23" t="str" cm="1">
        <f t="array" aca="1" ref="G1978" ca="1">IF(OR(INDIRECT(A1978&amp;B1978&amp;C1978&amp;F1978)="",ISNUMBER(INDIRECT(A1978&amp;B1978&amp;C1978&amp;F1978))=FALSE),"",IF(INDIRECT(A1978&amp;B1978&amp;C1978&amp;9)="公開","【（第８期）WEB・コールセンター受付】","【（第８期）医療機関受付】"))</f>
        <v/>
      </c>
      <c r="H1978" s="15" t="str" cm="1">
        <f t="array" aca="1" ref="H1978" ca="1">IF(OR(INDIRECT(A1978&amp;B1978&amp;C1978&amp;F1978)="",ISNUMBER(INDIRECT(A1978&amp;B1978&amp;C1978&amp;F1978))=FALSE,INDIRECT(A1978&amp;B1978&amp;C1978&amp;F1978)=0),"",431001)</f>
        <v/>
      </c>
      <c r="I1978" s="15" t="str" cm="1">
        <f t="array" aca="1" ref="I1978" ca="1">IF(OR(INDIRECT(A1978&amp;B1978&amp;C1978&amp;F1978)="",ISNUMBER(INDIRECT(A1978&amp;B1978&amp;C1978&amp;F1978))=FALSE,INDIRECT(A1978&amp;B1978&amp;C1978&amp;F1978)=0),"",G1978&amp;J1978&amp;"."&amp;TEXT(M1978,"00")&amp;TEXT(N1978,"00")&amp;"."&amp;TEXT(O1978,"00")&amp;TEXT(P1978,"00"))</f>
        <v/>
      </c>
      <c r="J1978" s="15" t="str" cm="1">
        <f t="array" aca="1" ref="J1978" ca="1">IF(OR(INDIRECT(A1978&amp;B1978&amp;C1978&amp;F1978)="",ISNUMBER(INDIRECT(A1978&amp;B1978&amp;C1978&amp;F1978))=FALSE,INDIRECT(A1978&amp;B1978&amp;C1978&amp;F1978)=0),"",予約枠報告様式!$B$2)</f>
        <v/>
      </c>
      <c r="K1978" s="15" t="str" cm="1">
        <f t="array" aca="1" ref="K1978" ca="1">IF(OR(INDIRECT(A1978&amp;B1978&amp;C1978&amp;F1978)="",ISNUMBER(INDIRECT(A1978&amp;B1978&amp;C1978&amp;F1978))=FALSE,INDIRECT(A1978&amp;B1978&amp;C1978&amp;F1978)=0),"",1)</f>
        <v/>
      </c>
      <c r="L1978" s="15" t="str" cm="1">
        <f t="array" aca="1" ref="L1978" ca="1">IF(OR(INDIRECT(A1978&amp;B1978&amp;C1978&amp;F1978)="",ISNUMBER(INDIRECT(A1978&amp;B1978&amp;C1978&amp;F1978))=FALSE,INDIRECT(A1978&amp;B1978&amp;C1978&amp;F1978)=0),"",IF(G1978="【（第８期）医療機関受付】",TEXT(INDIRECT(A1978&amp;D1978&amp;E1978&amp;5),"yyy"),TEXT(INDIRECT(A1978&amp;B1978&amp;C1978&amp;5),"yyy")))</f>
        <v/>
      </c>
      <c r="M1978" s="15" t="str" cm="1">
        <f t="array" aca="1" ref="M1978" ca="1">IF(OR(INDIRECT(A1978&amp;B1978&amp;C1978&amp;F1978)="",ISNUMBER(INDIRECT(A1978&amp;B1978&amp;C1978&amp;F1978))=FALSE,INDIRECT(A1978&amp;B1978&amp;C1978&amp;F1978)=0),"",IF(G1978="【（第８期）医療機関受付】",TEXT(INDIRECT(A1978&amp;D1978&amp;E1978&amp;5),"m"),TEXT(INDIRECT(A1978&amp;B1978&amp;C1978&amp;5),"m")))</f>
        <v/>
      </c>
      <c r="N1978" s="15" t="str" cm="1">
        <f t="array" aca="1" ref="N1978" ca="1">IF(OR(INDIRECT(A1978&amp;B1978&amp;C1978&amp;F1978)="",ISNUMBER(INDIRECT(A1978&amp;B1978&amp;C1978&amp;F1978))=FALSE,INDIRECT(A1978&amp;B1978&amp;C1978&amp;F1978)=0),"",IF(G1978="【（第８期）医療機関受付】",TEXT(INDIRECT(A1978&amp;D1978&amp;E1978&amp;5),"d"),TEXT(INDIRECT(A1978&amp;B1978&amp;C1978&amp;5),"d")))</f>
        <v/>
      </c>
      <c r="O1978" s="15" t="str" cm="1">
        <f t="array" aca="1" ref="O1978" ca="1">IF(OR(INDIRECT(A1978&amp;B1978&amp;C1978&amp;F1978)="",ISNUMBER(INDIRECT(A1978&amp;B1978&amp;C1978&amp;F1978))=FALSE,INDIRECT(A1978&amp;B1978&amp;C1978&amp;F1978)=0),"",HOUR(INDIRECT(A1978&amp;"A"&amp;F1978)))</f>
        <v/>
      </c>
      <c r="P1978" s="15" t="str" cm="1">
        <f t="array" aca="1" ref="P1978" ca="1">IF(OR(INDIRECT(A1978&amp;B1978&amp;C1978&amp;F1978)="",ISNUMBER(INDIRECT(A1978&amp;B1978&amp;C1978&amp;F1978))=FALSE,INDIRECT(A1978&amp;B1978&amp;C1978&amp;F1978)=0),"",MINUTE(INDIRECT(A1978&amp;"A"&amp;F1978)))</f>
        <v/>
      </c>
      <c r="Q1978" s="15" t="str" cm="1">
        <f t="array" aca="1" ref="Q1978" ca="1">IF(OR(INDIRECT(A1978&amp;B1978&amp;C1978&amp;F1978)="",ISNUMBER(INDIRECT(A1978&amp;B1978&amp;C1978&amp;F1978))=FALSE,INDIRECT(A1978&amp;B1978&amp;C1978&amp;F1978)=0),"",O1978)</f>
        <v/>
      </c>
      <c r="R1978" s="15" t="str" cm="1">
        <f t="array" aca="1" ref="R1978" ca="1">IF(OR(INDIRECT(A1978&amp;B1978&amp;C1978&amp;F1978)="",ISNUMBER(INDIRECT(A1978&amp;B1978&amp;C1978&amp;F1978))=FALSE,INDIRECT(A1978&amp;B1978&amp;C1978&amp;F1978)=0),"",P1978+14)</f>
        <v/>
      </c>
      <c r="S1978" s="15" t="str" cm="1">
        <f t="array" aca="1" ref="S1978" ca="1">IF(OR(INDIRECT(A1978&amp;B1978&amp;C1978&amp;F1978)="",ISNUMBER(INDIRECT(A1978&amp;B1978&amp;C1978&amp;F1978))=FALSE,INDIRECT(A1978&amp;B1978&amp;C1978&amp;F1978)=0),"",INDIRECT(A1978&amp;B1978&amp;C1978&amp;F1978))</f>
        <v/>
      </c>
      <c r="T1978" s="15" t="str" cm="1">
        <f t="array" aca="1" ref="T1978" ca="1">IF(OR(INDIRECT(A1978&amp;B1978&amp;C1978&amp;F1978)="",ISNUMBER(INDIRECT(A1978&amp;B1978&amp;C1978&amp;F1978))=FALSE,INDIRECT(A1978&amp;B1978&amp;C1978&amp;F1978)=0),"",0)</f>
        <v/>
      </c>
    </row>
    <row r="1979" spans="1:20">
      <c r="A1979" s="23" t="s">
        <v>912</v>
      </c>
      <c r="B1979" s="23" t="s">
        <v>913</v>
      </c>
      <c r="C1979" s="23" t="str">
        <f t="shared" si="90"/>
        <v>n</v>
      </c>
      <c r="D1979" s="23" t="s">
        <v>913</v>
      </c>
      <c r="E1979" s="23" t="str">
        <f t="shared" si="91"/>
        <v>m</v>
      </c>
      <c r="F1979" s="23">
        <f t="shared" si="92"/>
        <v>12</v>
      </c>
      <c r="G1979" s="23" t="str" cm="1">
        <f t="array" aca="1" ref="G1979" ca="1">IF(OR(INDIRECT(A1979&amp;B1979&amp;C1979&amp;F1979)="",ISNUMBER(INDIRECT(A1979&amp;B1979&amp;C1979&amp;F1979))=FALSE),"",IF(INDIRECT(A1979&amp;B1979&amp;C1979&amp;9)="公開","【（第８期）WEB・コールセンター受付】","【（第８期）医療機関受付】"))</f>
        <v/>
      </c>
      <c r="H1979" s="15" t="str" cm="1">
        <f t="array" aca="1" ref="H1979" ca="1">IF(OR(INDIRECT(A1979&amp;B1979&amp;C1979&amp;F1979)="",ISNUMBER(INDIRECT(A1979&amp;B1979&amp;C1979&amp;F1979))=FALSE,INDIRECT(A1979&amp;B1979&amp;C1979&amp;F1979)=0),"",431001)</f>
        <v/>
      </c>
      <c r="I1979" s="15" t="str" cm="1">
        <f t="array" aca="1" ref="I1979" ca="1">IF(OR(INDIRECT(A1979&amp;B1979&amp;C1979&amp;F1979)="",ISNUMBER(INDIRECT(A1979&amp;B1979&amp;C1979&amp;F1979))=FALSE,INDIRECT(A1979&amp;B1979&amp;C1979&amp;F1979)=0),"",G1979&amp;J1979&amp;"."&amp;TEXT(M1979,"00")&amp;TEXT(N1979,"00")&amp;"."&amp;TEXT(O1979,"00")&amp;TEXT(P1979,"00"))</f>
        <v/>
      </c>
      <c r="J1979" s="15" t="str" cm="1">
        <f t="array" aca="1" ref="J1979" ca="1">IF(OR(INDIRECT(A1979&amp;B1979&amp;C1979&amp;F1979)="",ISNUMBER(INDIRECT(A1979&amp;B1979&amp;C1979&amp;F1979))=FALSE,INDIRECT(A1979&amp;B1979&amp;C1979&amp;F1979)=0),"",予約枠報告様式!$B$2)</f>
        <v/>
      </c>
      <c r="K1979" s="15" t="str" cm="1">
        <f t="array" aca="1" ref="K1979" ca="1">IF(OR(INDIRECT(A1979&amp;B1979&amp;C1979&amp;F1979)="",ISNUMBER(INDIRECT(A1979&amp;B1979&amp;C1979&amp;F1979))=FALSE,INDIRECT(A1979&amp;B1979&amp;C1979&amp;F1979)=0),"",1)</f>
        <v/>
      </c>
      <c r="L1979" s="15" t="str" cm="1">
        <f t="array" aca="1" ref="L1979" ca="1">IF(OR(INDIRECT(A1979&amp;B1979&amp;C1979&amp;F1979)="",ISNUMBER(INDIRECT(A1979&amp;B1979&amp;C1979&amp;F1979))=FALSE,INDIRECT(A1979&amp;B1979&amp;C1979&amp;F1979)=0),"",IF(G1979="【（第８期）医療機関受付】",TEXT(INDIRECT(A1979&amp;D1979&amp;E1979&amp;5),"yyy"),TEXT(INDIRECT(A1979&amp;B1979&amp;C1979&amp;5),"yyy")))</f>
        <v/>
      </c>
      <c r="M1979" s="15" t="str" cm="1">
        <f t="array" aca="1" ref="M1979" ca="1">IF(OR(INDIRECT(A1979&amp;B1979&amp;C1979&amp;F1979)="",ISNUMBER(INDIRECT(A1979&amp;B1979&amp;C1979&amp;F1979))=FALSE,INDIRECT(A1979&amp;B1979&amp;C1979&amp;F1979)=0),"",IF(G1979="【（第８期）医療機関受付】",TEXT(INDIRECT(A1979&amp;D1979&amp;E1979&amp;5),"m"),TEXT(INDIRECT(A1979&amp;B1979&amp;C1979&amp;5),"m")))</f>
        <v/>
      </c>
      <c r="N1979" s="15" t="str" cm="1">
        <f t="array" aca="1" ref="N1979" ca="1">IF(OR(INDIRECT(A1979&amp;B1979&amp;C1979&amp;F1979)="",ISNUMBER(INDIRECT(A1979&amp;B1979&amp;C1979&amp;F1979))=FALSE,INDIRECT(A1979&amp;B1979&amp;C1979&amp;F1979)=0),"",IF(G1979="【（第８期）医療機関受付】",TEXT(INDIRECT(A1979&amp;D1979&amp;E1979&amp;5),"d"),TEXT(INDIRECT(A1979&amp;B1979&amp;C1979&amp;5),"d")))</f>
        <v/>
      </c>
      <c r="O1979" s="15" t="str" cm="1">
        <f t="array" aca="1" ref="O1979" ca="1">IF(OR(INDIRECT(A1979&amp;B1979&amp;C1979&amp;F1979)="",ISNUMBER(INDIRECT(A1979&amp;B1979&amp;C1979&amp;F1979))=FALSE,INDIRECT(A1979&amp;B1979&amp;C1979&amp;F1979)=0),"",HOUR(INDIRECT(A1979&amp;"A"&amp;F1979)))</f>
        <v/>
      </c>
      <c r="P1979" s="15" t="str" cm="1">
        <f t="array" aca="1" ref="P1979" ca="1">IF(OR(INDIRECT(A1979&amp;B1979&amp;C1979&amp;F1979)="",ISNUMBER(INDIRECT(A1979&amp;B1979&amp;C1979&amp;F1979))=FALSE,INDIRECT(A1979&amp;B1979&amp;C1979&amp;F1979)=0),"",MINUTE(INDIRECT(A1979&amp;"A"&amp;F1979)))</f>
        <v/>
      </c>
      <c r="Q1979" s="15" t="str" cm="1">
        <f t="array" aca="1" ref="Q1979" ca="1">IF(OR(INDIRECT(A1979&amp;B1979&amp;C1979&amp;F1979)="",ISNUMBER(INDIRECT(A1979&amp;B1979&amp;C1979&amp;F1979))=FALSE,INDIRECT(A1979&amp;B1979&amp;C1979&amp;F1979)=0),"",O1979)</f>
        <v/>
      </c>
      <c r="R1979" s="15" t="str" cm="1">
        <f t="array" aca="1" ref="R1979" ca="1">IF(OR(INDIRECT(A1979&amp;B1979&amp;C1979&amp;F1979)="",ISNUMBER(INDIRECT(A1979&amp;B1979&amp;C1979&amp;F1979))=FALSE,INDIRECT(A1979&amp;B1979&amp;C1979&amp;F1979)=0),"",P1979+14)</f>
        <v/>
      </c>
      <c r="S1979" s="15" t="str" cm="1">
        <f t="array" aca="1" ref="S1979" ca="1">IF(OR(INDIRECT(A1979&amp;B1979&amp;C1979&amp;F1979)="",ISNUMBER(INDIRECT(A1979&amp;B1979&amp;C1979&amp;F1979))=FALSE,INDIRECT(A1979&amp;B1979&amp;C1979&amp;F1979)=0),"",INDIRECT(A1979&amp;B1979&amp;C1979&amp;F1979))</f>
        <v/>
      </c>
      <c r="T1979" s="15" t="str" cm="1">
        <f t="array" aca="1" ref="T1979" ca="1">IF(OR(INDIRECT(A1979&amp;B1979&amp;C1979&amp;F1979)="",ISNUMBER(INDIRECT(A1979&amp;B1979&amp;C1979&amp;F1979))=FALSE,INDIRECT(A1979&amp;B1979&amp;C1979&amp;F1979)=0),"",0)</f>
        <v/>
      </c>
    </row>
    <row r="1980" spans="1:20">
      <c r="A1980" s="23" t="s">
        <v>912</v>
      </c>
      <c r="B1980" s="23" t="s">
        <v>913</v>
      </c>
      <c r="C1980" s="23" t="str">
        <f t="shared" si="90"/>
        <v>n</v>
      </c>
      <c r="D1980" s="23" t="s">
        <v>913</v>
      </c>
      <c r="E1980" s="23" t="str">
        <f t="shared" si="91"/>
        <v>m</v>
      </c>
      <c r="F1980" s="23">
        <f t="shared" si="92"/>
        <v>13</v>
      </c>
      <c r="G1980" s="23" t="str" cm="1">
        <f t="array" aca="1" ref="G1980" ca="1">IF(OR(INDIRECT(A1980&amp;B1980&amp;C1980&amp;F1980)="",ISNUMBER(INDIRECT(A1980&amp;B1980&amp;C1980&amp;F1980))=FALSE),"",IF(INDIRECT(A1980&amp;B1980&amp;C1980&amp;9)="公開","【（第８期）WEB・コールセンター受付】","【（第８期）医療機関受付】"))</f>
        <v/>
      </c>
      <c r="H1980" s="15" t="str" cm="1">
        <f t="array" aca="1" ref="H1980" ca="1">IF(OR(INDIRECT(A1980&amp;B1980&amp;C1980&amp;F1980)="",ISNUMBER(INDIRECT(A1980&amp;B1980&amp;C1980&amp;F1980))=FALSE,INDIRECT(A1980&amp;B1980&amp;C1980&amp;F1980)=0),"",431001)</f>
        <v/>
      </c>
      <c r="I1980" s="15" t="str" cm="1">
        <f t="array" aca="1" ref="I1980" ca="1">IF(OR(INDIRECT(A1980&amp;B1980&amp;C1980&amp;F1980)="",ISNUMBER(INDIRECT(A1980&amp;B1980&amp;C1980&amp;F1980))=FALSE,INDIRECT(A1980&amp;B1980&amp;C1980&amp;F1980)=0),"",G1980&amp;J1980&amp;"."&amp;TEXT(M1980,"00")&amp;TEXT(N1980,"00")&amp;"."&amp;TEXT(O1980,"00")&amp;TEXT(P1980,"00"))</f>
        <v/>
      </c>
      <c r="J1980" s="15" t="str" cm="1">
        <f t="array" aca="1" ref="J1980" ca="1">IF(OR(INDIRECT(A1980&amp;B1980&amp;C1980&amp;F1980)="",ISNUMBER(INDIRECT(A1980&amp;B1980&amp;C1980&amp;F1980))=FALSE,INDIRECT(A1980&amp;B1980&amp;C1980&amp;F1980)=0),"",予約枠報告様式!$B$2)</f>
        <v/>
      </c>
      <c r="K1980" s="15" t="str" cm="1">
        <f t="array" aca="1" ref="K1980" ca="1">IF(OR(INDIRECT(A1980&amp;B1980&amp;C1980&amp;F1980)="",ISNUMBER(INDIRECT(A1980&amp;B1980&amp;C1980&amp;F1980))=FALSE,INDIRECT(A1980&amp;B1980&amp;C1980&amp;F1980)=0),"",1)</f>
        <v/>
      </c>
      <c r="L1980" s="15" t="str" cm="1">
        <f t="array" aca="1" ref="L1980" ca="1">IF(OR(INDIRECT(A1980&amp;B1980&amp;C1980&amp;F1980)="",ISNUMBER(INDIRECT(A1980&amp;B1980&amp;C1980&amp;F1980))=FALSE,INDIRECT(A1980&amp;B1980&amp;C1980&amp;F1980)=0),"",IF(G1980="【（第８期）医療機関受付】",TEXT(INDIRECT(A1980&amp;D1980&amp;E1980&amp;5),"yyy"),TEXT(INDIRECT(A1980&amp;B1980&amp;C1980&amp;5),"yyy")))</f>
        <v/>
      </c>
      <c r="M1980" s="15" t="str" cm="1">
        <f t="array" aca="1" ref="M1980" ca="1">IF(OR(INDIRECT(A1980&amp;B1980&amp;C1980&amp;F1980)="",ISNUMBER(INDIRECT(A1980&amp;B1980&amp;C1980&amp;F1980))=FALSE,INDIRECT(A1980&amp;B1980&amp;C1980&amp;F1980)=0),"",IF(G1980="【（第８期）医療機関受付】",TEXT(INDIRECT(A1980&amp;D1980&amp;E1980&amp;5),"m"),TEXT(INDIRECT(A1980&amp;B1980&amp;C1980&amp;5),"m")))</f>
        <v/>
      </c>
      <c r="N1980" s="15" t="str" cm="1">
        <f t="array" aca="1" ref="N1980" ca="1">IF(OR(INDIRECT(A1980&amp;B1980&amp;C1980&amp;F1980)="",ISNUMBER(INDIRECT(A1980&amp;B1980&amp;C1980&amp;F1980))=FALSE,INDIRECT(A1980&amp;B1980&amp;C1980&amp;F1980)=0),"",IF(G1980="【（第８期）医療機関受付】",TEXT(INDIRECT(A1980&amp;D1980&amp;E1980&amp;5),"d"),TEXT(INDIRECT(A1980&amp;B1980&amp;C1980&amp;5),"d")))</f>
        <v/>
      </c>
      <c r="O1980" s="15" t="str" cm="1">
        <f t="array" aca="1" ref="O1980" ca="1">IF(OR(INDIRECT(A1980&amp;B1980&amp;C1980&amp;F1980)="",ISNUMBER(INDIRECT(A1980&amp;B1980&amp;C1980&amp;F1980))=FALSE,INDIRECT(A1980&amp;B1980&amp;C1980&amp;F1980)=0),"",HOUR(INDIRECT(A1980&amp;"A"&amp;F1980)))</f>
        <v/>
      </c>
      <c r="P1980" s="15" t="str" cm="1">
        <f t="array" aca="1" ref="P1980" ca="1">IF(OR(INDIRECT(A1980&amp;B1980&amp;C1980&amp;F1980)="",ISNUMBER(INDIRECT(A1980&amp;B1980&amp;C1980&amp;F1980))=FALSE,INDIRECT(A1980&amp;B1980&amp;C1980&amp;F1980)=0),"",MINUTE(INDIRECT(A1980&amp;"A"&amp;F1980)))</f>
        <v/>
      </c>
      <c r="Q1980" s="15" t="str" cm="1">
        <f t="array" aca="1" ref="Q1980" ca="1">IF(OR(INDIRECT(A1980&amp;B1980&amp;C1980&amp;F1980)="",ISNUMBER(INDIRECT(A1980&amp;B1980&amp;C1980&amp;F1980))=FALSE,INDIRECT(A1980&amp;B1980&amp;C1980&amp;F1980)=0),"",O1980)</f>
        <v/>
      </c>
      <c r="R1980" s="15" t="str" cm="1">
        <f t="array" aca="1" ref="R1980" ca="1">IF(OR(INDIRECT(A1980&amp;B1980&amp;C1980&amp;F1980)="",ISNUMBER(INDIRECT(A1980&amp;B1980&amp;C1980&amp;F1980))=FALSE,INDIRECT(A1980&amp;B1980&amp;C1980&amp;F1980)=0),"",P1980+14)</f>
        <v/>
      </c>
      <c r="S1980" s="15" t="str" cm="1">
        <f t="array" aca="1" ref="S1980" ca="1">IF(OR(INDIRECT(A1980&amp;B1980&amp;C1980&amp;F1980)="",ISNUMBER(INDIRECT(A1980&amp;B1980&amp;C1980&amp;F1980))=FALSE,INDIRECT(A1980&amp;B1980&amp;C1980&amp;F1980)=0),"",INDIRECT(A1980&amp;B1980&amp;C1980&amp;F1980))</f>
        <v/>
      </c>
      <c r="T1980" s="15" t="str" cm="1">
        <f t="array" aca="1" ref="T1980" ca="1">IF(OR(INDIRECT(A1980&amp;B1980&amp;C1980&amp;F1980)="",ISNUMBER(INDIRECT(A1980&amp;B1980&amp;C1980&amp;F1980))=FALSE,INDIRECT(A1980&amp;B1980&amp;C1980&amp;F1980)=0),"",0)</f>
        <v/>
      </c>
    </row>
    <row r="1981" spans="1:20">
      <c r="A1981" s="23" t="s">
        <v>912</v>
      </c>
      <c r="B1981" s="23" t="s">
        <v>913</v>
      </c>
      <c r="C1981" s="23" t="str">
        <f t="shared" si="90"/>
        <v>n</v>
      </c>
      <c r="D1981" s="23" t="s">
        <v>913</v>
      </c>
      <c r="E1981" s="23" t="str">
        <f t="shared" si="91"/>
        <v>m</v>
      </c>
      <c r="F1981" s="23">
        <f t="shared" si="92"/>
        <v>14</v>
      </c>
      <c r="G1981" s="23" t="str" cm="1">
        <f t="array" aca="1" ref="G1981" ca="1">IF(OR(INDIRECT(A1981&amp;B1981&amp;C1981&amp;F1981)="",ISNUMBER(INDIRECT(A1981&amp;B1981&amp;C1981&amp;F1981))=FALSE),"",IF(INDIRECT(A1981&amp;B1981&amp;C1981&amp;9)="公開","【（第８期）WEB・コールセンター受付】","【（第８期）医療機関受付】"))</f>
        <v/>
      </c>
      <c r="H1981" s="15" t="str" cm="1">
        <f t="array" aca="1" ref="H1981" ca="1">IF(OR(INDIRECT(A1981&amp;B1981&amp;C1981&amp;F1981)="",ISNUMBER(INDIRECT(A1981&amp;B1981&amp;C1981&amp;F1981))=FALSE,INDIRECT(A1981&amp;B1981&amp;C1981&amp;F1981)=0),"",431001)</f>
        <v/>
      </c>
      <c r="I1981" s="15" t="str" cm="1">
        <f t="array" aca="1" ref="I1981" ca="1">IF(OR(INDIRECT(A1981&amp;B1981&amp;C1981&amp;F1981)="",ISNUMBER(INDIRECT(A1981&amp;B1981&amp;C1981&amp;F1981))=FALSE,INDIRECT(A1981&amp;B1981&amp;C1981&amp;F1981)=0),"",G1981&amp;J1981&amp;"."&amp;TEXT(M1981,"00")&amp;TEXT(N1981,"00")&amp;"."&amp;TEXT(O1981,"00")&amp;TEXT(P1981,"00"))</f>
        <v/>
      </c>
      <c r="J1981" s="15" t="str" cm="1">
        <f t="array" aca="1" ref="J1981" ca="1">IF(OR(INDIRECT(A1981&amp;B1981&amp;C1981&amp;F1981)="",ISNUMBER(INDIRECT(A1981&amp;B1981&amp;C1981&amp;F1981))=FALSE,INDIRECT(A1981&amp;B1981&amp;C1981&amp;F1981)=0),"",予約枠報告様式!$B$2)</f>
        <v/>
      </c>
      <c r="K1981" s="15" t="str" cm="1">
        <f t="array" aca="1" ref="K1981" ca="1">IF(OR(INDIRECT(A1981&amp;B1981&amp;C1981&amp;F1981)="",ISNUMBER(INDIRECT(A1981&amp;B1981&amp;C1981&amp;F1981))=FALSE,INDIRECT(A1981&amp;B1981&amp;C1981&amp;F1981)=0),"",1)</f>
        <v/>
      </c>
      <c r="L1981" s="15" t="str" cm="1">
        <f t="array" aca="1" ref="L1981" ca="1">IF(OR(INDIRECT(A1981&amp;B1981&amp;C1981&amp;F1981)="",ISNUMBER(INDIRECT(A1981&amp;B1981&amp;C1981&amp;F1981))=FALSE,INDIRECT(A1981&amp;B1981&amp;C1981&amp;F1981)=0),"",IF(G1981="【（第８期）医療機関受付】",TEXT(INDIRECT(A1981&amp;D1981&amp;E1981&amp;5),"yyy"),TEXT(INDIRECT(A1981&amp;B1981&amp;C1981&amp;5),"yyy")))</f>
        <v/>
      </c>
      <c r="M1981" s="15" t="str" cm="1">
        <f t="array" aca="1" ref="M1981" ca="1">IF(OR(INDIRECT(A1981&amp;B1981&amp;C1981&amp;F1981)="",ISNUMBER(INDIRECT(A1981&amp;B1981&amp;C1981&amp;F1981))=FALSE,INDIRECT(A1981&amp;B1981&amp;C1981&amp;F1981)=0),"",IF(G1981="【（第８期）医療機関受付】",TEXT(INDIRECT(A1981&amp;D1981&amp;E1981&amp;5),"m"),TEXT(INDIRECT(A1981&amp;B1981&amp;C1981&amp;5),"m")))</f>
        <v/>
      </c>
      <c r="N1981" s="15" t="str" cm="1">
        <f t="array" aca="1" ref="N1981" ca="1">IF(OR(INDIRECT(A1981&amp;B1981&amp;C1981&amp;F1981)="",ISNUMBER(INDIRECT(A1981&amp;B1981&amp;C1981&amp;F1981))=FALSE,INDIRECT(A1981&amp;B1981&amp;C1981&amp;F1981)=0),"",IF(G1981="【（第８期）医療機関受付】",TEXT(INDIRECT(A1981&amp;D1981&amp;E1981&amp;5),"d"),TEXT(INDIRECT(A1981&amp;B1981&amp;C1981&amp;5),"d")))</f>
        <v/>
      </c>
      <c r="O1981" s="15" t="str" cm="1">
        <f t="array" aca="1" ref="O1981" ca="1">IF(OR(INDIRECT(A1981&amp;B1981&amp;C1981&amp;F1981)="",ISNUMBER(INDIRECT(A1981&amp;B1981&amp;C1981&amp;F1981))=FALSE,INDIRECT(A1981&amp;B1981&amp;C1981&amp;F1981)=0),"",HOUR(INDIRECT(A1981&amp;"A"&amp;F1981)))</f>
        <v/>
      </c>
      <c r="P1981" s="15" t="str" cm="1">
        <f t="array" aca="1" ref="P1981" ca="1">IF(OR(INDIRECT(A1981&amp;B1981&amp;C1981&amp;F1981)="",ISNUMBER(INDIRECT(A1981&amp;B1981&amp;C1981&amp;F1981))=FALSE,INDIRECT(A1981&amp;B1981&amp;C1981&amp;F1981)=0),"",MINUTE(INDIRECT(A1981&amp;"A"&amp;F1981)))</f>
        <v/>
      </c>
      <c r="Q1981" s="15" t="str" cm="1">
        <f t="array" aca="1" ref="Q1981" ca="1">IF(OR(INDIRECT(A1981&amp;B1981&amp;C1981&amp;F1981)="",ISNUMBER(INDIRECT(A1981&amp;B1981&amp;C1981&amp;F1981))=FALSE,INDIRECT(A1981&amp;B1981&amp;C1981&amp;F1981)=0),"",O1981)</f>
        <v/>
      </c>
      <c r="R1981" s="15" t="str" cm="1">
        <f t="array" aca="1" ref="R1981" ca="1">IF(OR(INDIRECT(A1981&amp;B1981&amp;C1981&amp;F1981)="",ISNUMBER(INDIRECT(A1981&amp;B1981&amp;C1981&amp;F1981))=FALSE,INDIRECT(A1981&amp;B1981&amp;C1981&amp;F1981)=0),"",P1981+14)</f>
        <v/>
      </c>
      <c r="S1981" s="15" t="str" cm="1">
        <f t="array" aca="1" ref="S1981" ca="1">IF(OR(INDIRECT(A1981&amp;B1981&amp;C1981&amp;F1981)="",ISNUMBER(INDIRECT(A1981&amp;B1981&amp;C1981&amp;F1981))=FALSE,INDIRECT(A1981&amp;B1981&amp;C1981&amp;F1981)=0),"",INDIRECT(A1981&amp;B1981&amp;C1981&amp;F1981))</f>
        <v/>
      </c>
      <c r="T1981" s="15" t="str" cm="1">
        <f t="array" aca="1" ref="T1981" ca="1">IF(OR(INDIRECT(A1981&amp;B1981&amp;C1981&amp;F1981)="",ISNUMBER(INDIRECT(A1981&amp;B1981&amp;C1981&amp;F1981))=FALSE,INDIRECT(A1981&amp;B1981&amp;C1981&amp;F1981)=0),"",0)</f>
        <v/>
      </c>
    </row>
    <row r="1982" spans="1:20">
      <c r="A1982" s="23" t="s">
        <v>912</v>
      </c>
      <c r="B1982" s="23" t="s">
        <v>913</v>
      </c>
      <c r="C1982" s="23" t="str">
        <f t="shared" si="90"/>
        <v>n</v>
      </c>
      <c r="D1982" s="23" t="s">
        <v>913</v>
      </c>
      <c r="E1982" s="23" t="str">
        <f t="shared" si="91"/>
        <v>m</v>
      </c>
      <c r="F1982" s="23">
        <f t="shared" si="92"/>
        <v>15</v>
      </c>
      <c r="G1982" s="23" t="str" cm="1">
        <f t="array" aca="1" ref="G1982" ca="1">IF(OR(INDIRECT(A1982&amp;B1982&amp;C1982&amp;F1982)="",ISNUMBER(INDIRECT(A1982&amp;B1982&amp;C1982&amp;F1982))=FALSE),"",IF(INDIRECT(A1982&amp;B1982&amp;C1982&amp;9)="公開","【（第８期）WEB・コールセンター受付】","【（第８期）医療機関受付】"))</f>
        <v/>
      </c>
      <c r="H1982" s="15" t="str" cm="1">
        <f t="array" aca="1" ref="H1982" ca="1">IF(OR(INDIRECT(A1982&amp;B1982&amp;C1982&amp;F1982)="",ISNUMBER(INDIRECT(A1982&amp;B1982&amp;C1982&amp;F1982))=FALSE,INDIRECT(A1982&amp;B1982&amp;C1982&amp;F1982)=0),"",431001)</f>
        <v/>
      </c>
      <c r="I1982" s="15" t="str" cm="1">
        <f t="array" aca="1" ref="I1982" ca="1">IF(OR(INDIRECT(A1982&amp;B1982&amp;C1982&amp;F1982)="",ISNUMBER(INDIRECT(A1982&amp;B1982&amp;C1982&amp;F1982))=FALSE,INDIRECT(A1982&amp;B1982&amp;C1982&amp;F1982)=0),"",G1982&amp;J1982&amp;"."&amp;TEXT(M1982,"00")&amp;TEXT(N1982,"00")&amp;"."&amp;TEXT(O1982,"00")&amp;TEXT(P1982,"00"))</f>
        <v/>
      </c>
      <c r="J1982" s="15" t="str" cm="1">
        <f t="array" aca="1" ref="J1982" ca="1">IF(OR(INDIRECT(A1982&amp;B1982&amp;C1982&amp;F1982)="",ISNUMBER(INDIRECT(A1982&amp;B1982&amp;C1982&amp;F1982))=FALSE,INDIRECT(A1982&amp;B1982&amp;C1982&amp;F1982)=0),"",予約枠報告様式!$B$2)</f>
        <v/>
      </c>
      <c r="K1982" s="15" t="str" cm="1">
        <f t="array" aca="1" ref="K1982" ca="1">IF(OR(INDIRECT(A1982&amp;B1982&amp;C1982&amp;F1982)="",ISNUMBER(INDIRECT(A1982&amp;B1982&amp;C1982&amp;F1982))=FALSE,INDIRECT(A1982&amp;B1982&amp;C1982&amp;F1982)=0),"",1)</f>
        <v/>
      </c>
      <c r="L1982" s="15" t="str" cm="1">
        <f t="array" aca="1" ref="L1982" ca="1">IF(OR(INDIRECT(A1982&amp;B1982&amp;C1982&amp;F1982)="",ISNUMBER(INDIRECT(A1982&amp;B1982&amp;C1982&amp;F1982))=FALSE,INDIRECT(A1982&amp;B1982&amp;C1982&amp;F1982)=0),"",IF(G1982="【（第８期）医療機関受付】",TEXT(INDIRECT(A1982&amp;D1982&amp;E1982&amp;5),"yyy"),TEXT(INDIRECT(A1982&amp;B1982&amp;C1982&amp;5),"yyy")))</f>
        <v/>
      </c>
      <c r="M1982" s="15" t="str" cm="1">
        <f t="array" aca="1" ref="M1982" ca="1">IF(OR(INDIRECT(A1982&amp;B1982&amp;C1982&amp;F1982)="",ISNUMBER(INDIRECT(A1982&amp;B1982&amp;C1982&amp;F1982))=FALSE,INDIRECT(A1982&amp;B1982&amp;C1982&amp;F1982)=0),"",IF(G1982="【（第８期）医療機関受付】",TEXT(INDIRECT(A1982&amp;D1982&amp;E1982&amp;5),"m"),TEXT(INDIRECT(A1982&amp;B1982&amp;C1982&amp;5),"m")))</f>
        <v/>
      </c>
      <c r="N1982" s="15" t="str" cm="1">
        <f t="array" aca="1" ref="N1982" ca="1">IF(OR(INDIRECT(A1982&amp;B1982&amp;C1982&amp;F1982)="",ISNUMBER(INDIRECT(A1982&amp;B1982&amp;C1982&amp;F1982))=FALSE,INDIRECT(A1982&amp;B1982&amp;C1982&amp;F1982)=0),"",IF(G1982="【（第８期）医療機関受付】",TEXT(INDIRECT(A1982&amp;D1982&amp;E1982&amp;5),"d"),TEXT(INDIRECT(A1982&amp;B1982&amp;C1982&amp;5),"d")))</f>
        <v/>
      </c>
      <c r="O1982" s="15" t="str" cm="1">
        <f t="array" aca="1" ref="O1982" ca="1">IF(OR(INDIRECT(A1982&amp;B1982&amp;C1982&amp;F1982)="",ISNUMBER(INDIRECT(A1982&amp;B1982&amp;C1982&amp;F1982))=FALSE,INDIRECT(A1982&amp;B1982&amp;C1982&amp;F1982)=0),"",HOUR(INDIRECT(A1982&amp;"A"&amp;F1982)))</f>
        <v/>
      </c>
      <c r="P1982" s="15" t="str" cm="1">
        <f t="array" aca="1" ref="P1982" ca="1">IF(OR(INDIRECT(A1982&amp;B1982&amp;C1982&amp;F1982)="",ISNUMBER(INDIRECT(A1982&amp;B1982&amp;C1982&amp;F1982))=FALSE,INDIRECT(A1982&amp;B1982&amp;C1982&amp;F1982)=0),"",MINUTE(INDIRECT(A1982&amp;"A"&amp;F1982)))</f>
        <v/>
      </c>
      <c r="Q1982" s="15" t="str" cm="1">
        <f t="array" aca="1" ref="Q1982" ca="1">IF(OR(INDIRECT(A1982&amp;B1982&amp;C1982&amp;F1982)="",ISNUMBER(INDIRECT(A1982&amp;B1982&amp;C1982&amp;F1982))=FALSE,INDIRECT(A1982&amp;B1982&amp;C1982&amp;F1982)=0),"",O1982)</f>
        <v/>
      </c>
      <c r="R1982" s="15" t="str" cm="1">
        <f t="array" aca="1" ref="R1982" ca="1">IF(OR(INDIRECT(A1982&amp;B1982&amp;C1982&amp;F1982)="",ISNUMBER(INDIRECT(A1982&amp;B1982&amp;C1982&amp;F1982))=FALSE,INDIRECT(A1982&amp;B1982&amp;C1982&amp;F1982)=0),"",P1982+14)</f>
        <v/>
      </c>
      <c r="S1982" s="15" t="str" cm="1">
        <f t="array" aca="1" ref="S1982" ca="1">IF(OR(INDIRECT(A1982&amp;B1982&amp;C1982&amp;F1982)="",ISNUMBER(INDIRECT(A1982&amp;B1982&amp;C1982&amp;F1982))=FALSE,INDIRECT(A1982&amp;B1982&amp;C1982&amp;F1982)=0),"",INDIRECT(A1982&amp;B1982&amp;C1982&amp;F1982))</f>
        <v/>
      </c>
      <c r="T1982" s="15" t="str" cm="1">
        <f t="array" aca="1" ref="T1982" ca="1">IF(OR(INDIRECT(A1982&amp;B1982&amp;C1982&amp;F1982)="",ISNUMBER(INDIRECT(A1982&amp;B1982&amp;C1982&amp;F1982))=FALSE,INDIRECT(A1982&amp;B1982&amp;C1982&amp;F1982)=0),"",0)</f>
        <v/>
      </c>
    </row>
    <row r="1983" spans="1:20">
      <c r="A1983" s="23" t="s">
        <v>912</v>
      </c>
      <c r="B1983" s="23" t="s">
        <v>913</v>
      </c>
      <c r="C1983" s="23" t="str">
        <f t="shared" si="90"/>
        <v>n</v>
      </c>
      <c r="D1983" s="23" t="s">
        <v>913</v>
      </c>
      <c r="E1983" s="23" t="str">
        <f t="shared" si="91"/>
        <v>m</v>
      </c>
      <c r="F1983" s="23">
        <f t="shared" si="92"/>
        <v>16</v>
      </c>
      <c r="G1983" s="23" t="str" cm="1">
        <f t="array" aca="1" ref="G1983" ca="1">IF(OR(INDIRECT(A1983&amp;B1983&amp;C1983&amp;F1983)="",ISNUMBER(INDIRECT(A1983&amp;B1983&amp;C1983&amp;F1983))=FALSE),"",IF(INDIRECT(A1983&amp;B1983&amp;C1983&amp;9)="公開","【（第８期）WEB・コールセンター受付】","【（第８期）医療機関受付】"))</f>
        <v/>
      </c>
      <c r="H1983" s="15" t="str" cm="1">
        <f t="array" aca="1" ref="H1983" ca="1">IF(OR(INDIRECT(A1983&amp;B1983&amp;C1983&amp;F1983)="",ISNUMBER(INDIRECT(A1983&amp;B1983&amp;C1983&amp;F1983))=FALSE,INDIRECT(A1983&amp;B1983&amp;C1983&amp;F1983)=0),"",431001)</f>
        <v/>
      </c>
      <c r="I1983" s="15" t="str" cm="1">
        <f t="array" aca="1" ref="I1983" ca="1">IF(OR(INDIRECT(A1983&amp;B1983&amp;C1983&amp;F1983)="",ISNUMBER(INDIRECT(A1983&amp;B1983&amp;C1983&amp;F1983))=FALSE,INDIRECT(A1983&amp;B1983&amp;C1983&amp;F1983)=0),"",G1983&amp;J1983&amp;"."&amp;TEXT(M1983,"00")&amp;TEXT(N1983,"00")&amp;"."&amp;TEXT(O1983,"00")&amp;TEXT(P1983,"00"))</f>
        <v/>
      </c>
      <c r="J1983" s="15" t="str" cm="1">
        <f t="array" aca="1" ref="J1983" ca="1">IF(OR(INDIRECT(A1983&amp;B1983&amp;C1983&amp;F1983)="",ISNUMBER(INDIRECT(A1983&amp;B1983&amp;C1983&amp;F1983))=FALSE,INDIRECT(A1983&amp;B1983&amp;C1983&amp;F1983)=0),"",予約枠報告様式!$B$2)</f>
        <v/>
      </c>
      <c r="K1983" s="15" t="str" cm="1">
        <f t="array" aca="1" ref="K1983" ca="1">IF(OR(INDIRECT(A1983&amp;B1983&amp;C1983&amp;F1983)="",ISNUMBER(INDIRECT(A1983&amp;B1983&amp;C1983&amp;F1983))=FALSE,INDIRECT(A1983&amp;B1983&amp;C1983&amp;F1983)=0),"",1)</f>
        <v/>
      </c>
      <c r="L1983" s="15" t="str" cm="1">
        <f t="array" aca="1" ref="L1983" ca="1">IF(OR(INDIRECT(A1983&amp;B1983&amp;C1983&amp;F1983)="",ISNUMBER(INDIRECT(A1983&amp;B1983&amp;C1983&amp;F1983))=FALSE,INDIRECT(A1983&amp;B1983&amp;C1983&amp;F1983)=0),"",IF(G1983="【（第８期）医療機関受付】",TEXT(INDIRECT(A1983&amp;D1983&amp;E1983&amp;5),"yyy"),TEXT(INDIRECT(A1983&amp;B1983&amp;C1983&amp;5),"yyy")))</f>
        <v/>
      </c>
      <c r="M1983" s="15" t="str" cm="1">
        <f t="array" aca="1" ref="M1983" ca="1">IF(OR(INDIRECT(A1983&amp;B1983&amp;C1983&amp;F1983)="",ISNUMBER(INDIRECT(A1983&amp;B1983&amp;C1983&amp;F1983))=FALSE,INDIRECT(A1983&amp;B1983&amp;C1983&amp;F1983)=0),"",IF(G1983="【（第８期）医療機関受付】",TEXT(INDIRECT(A1983&amp;D1983&amp;E1983&amp;5),"m"),TEXT(INDIRECT(A1983&amp;B1983&amp;C1983&amp;5),"m")))</f>
        <v/>
      </c>
      <c r="N1983" s="15" t="str" cm="1">
        <f t="array" aca="1" ref="N1983" ca="1">IF(OR(INDIRECT(A1983&amp;B1983&amp;C1983&amp;F1983)="",ISNUMBER(INDIRECT(A1983&amp;B1983&amp;C1983&amp;F1983))=FALSE,INDIRECT(A1983&amp;B1983&amp;C1983&amp;F1983)=0),"",IF(G1983="【（第８期）医療機関受付】",TEXT(INDIRECT(A1983&amp;D1983&amp;E1983&amp;5),"d"),TEXT(INDIRECT(A1983&amp;B1983&amp;C1983&amp;5),"d")))</f>
        <v/>
      </c>
      <c r="O1983" s="15" t="str" cm="1">
        <f t="array" aca="1" ref="O1983" ca="1">IF(OR(INDIRECT(A1983&amp;B1983&amp;C1983&amp;F1983)="",ISNUMBER(INDIRECT(A1983&amp;B1983&amp;C1983&amp;F1983))=FALSE,INDIRECT(A1983&amp;B1983&amp;C1983&amp;F1983)=0),"",HOUR(INDIRECT(A1983&amp;"A"&amp;F1983)))</f>
        <v/>
      </c>
      <c r="P1983" s="15" t="str" cm="1">
        <f t="array" aca="1" ref="P1983" ca="1">IF(OR(INDIRECT(A1983&amp;B1983&amp;C1983&amp;F1983)="",ISNUMBER(INDIRECT(A1983&amp;B1983&amp;C1983&amp;F1983))=FALSE,INDIRECT(A1983&amp;B1983&amp;C1983&amp;F1983)=0),"",MINUTE(INDIRECT(A1983&amp;"A"&amp;F1983)))</f>
        <v/>
      </c>
      <c r="Q1983" s="15" t="str" cm="1">
        <f t="array" aca="1" ref="Q1983" ca="1">IF(OR(INDIRECT(A1983&amp;B1983&amp;C1983&amp;F1983)="",ISNUMBER(INDIRECT(A1983&amp;B1983&amp;C1983&amp;F1983))=FALSE,INDIRECT(A1983&amp;B1983&amp;C1983&amp;F1983)=0),"",O1983)</f>
        <v/>
      </c>
      <c r="R1983" s="15" t="str" cm="1">
        <f t="array" aca="1" ref="R1983" ca="1">IF(OR(INDIRECT(A1983&amp;B1983&amp;C1983&amp;F1983)="",ISNUMBER(INDIRECT(A1983&amp;B1983&amp;C1983&amp;F1983))=FALSE,INDIRECT(A1983&amp;B1983&amp;C1983&amp;F1983)=0),"",P1983+14)</f>
        <v/>
      </c>
      <c r="S1983" s="15" t="str" cm="1">
        <f t="array" aca="1" ref="S1983" ca="1">IF(OR(INDIRECT(A1983&amp;B1983&amp;C1983&amp;F1983)="",ISNUMBER(INDIRECT(A1983&amp;B1983&amp;C1983&amp;F1983))=FALSE,INDIRECT(A1983&amp;B1983&amp;C1983&amp;F1983)=0),"",INDIRECT(A1983&amp;B1983&amp;C1983&amp;F1983))</f>
        <v/>
      </c>
      <c r="T1983" s="15" t="str" cm="1">
        <f t="array" aca="1" ref="T1983" ca="1">IF(OR(INDIRECT(A1983&amp;B1983&amp;C1983&amp;F1983)="",ISNUMBER(INDIRECT(A1983&amp;B1983&amp;C1983&amp;F1983))=FALSE,INDIRECT(A1983&amp;B1983&amp;C1983&amp;F1983)=0),"",0)</f>
        <v/>
      </c>
    </row>
    <row r="1984" spans="1:20">
      <c r="A1984" s="23" t="s">
        <v>912</v>
      </c>
      <c r="B1984" s="23" t="s">
        <v>913</v>
      </c>
      <c r="C1984" s="23" t="str">
        <f t="shared" si="90"/>
        <v>n</v>
      </c>
      <c r="D1984" s="23" t="s">
        <v>913</v>
      </c>
      <c r="E1984" s="23" t="str">
        <f t="shared" si="91"/>
        <v>m</v>
      </c>
      <c r="F1984" s="23">
        <f t="shared" si="92"/>
        <v>17</v>
      </c>
      <c r="G1984" s="23" t="str" cm="1">
        <f t="array" aca="1" ref="G1984" ca="1">IF(OR(INDIRECT(A1984&amp;B1984&amp;C1984&amp;F1984)="",ISNUMBER(INDIRECT(A1984&amp;B1984&amp;C1984&amp;F1984))=FALSE),"",IF(INDIRECT(A1984&amp;B1984&amp;C1984&amp;9)="公開","【（第８期）WEB・コールセンター受付】","【（第８期）医療機関受付】"))</f>
        <v/>
      </c>
      <c r="H1984" s="15" t="str" cm="1">
        <f t="array" aca="1" ref="H1984" ca="1">IF(OR(INDIRECT(A1984&amp;B1984&amp;C1984&amp;F1984)="",ISNUMBER(INDIRECT(A1984&amp;B1984&amp;C1984&amp;F1984))=FALSE,INDIRECT(A1984&amp;B1984&amp;C1984&amp;F1984)=0),"",431001)</f>
        <v/>
      </c>
      <c r="I1984" s="15" t="str" cm="1">
        <f t="array" aca="1" ref="I1984" ca="1">IF(OR(INDIRECT(A1984&amp;B1984&amp;C1984&amp;F1984)="",ISNUMBER(INDIRECT(A1984&amp;B1984&amp;C1984&amp;F1984))=FALSE,INDIRECT(A1984&amp;B1984&amp;C1984&amp;F1984)=0),"",G1984&amp;J1984&amp;"."&amp;TEXT(M1984,"00")&amp;TEXT(N1984,"00")&amp;"."&amp;TEXT(O1984,"00")&amp;TEXT(P1984,"00"))</f>
        <v/>
      </c>
      <c r="J1984" s="15" t="str" cm="1">
        <f t="array" aca="1" ref="J1984" ca="1">IF(OR(INDIRECT(A1984&amp;B1984&amp;C1984&amp;F1984)="",ISNUMBER(INDIRECT(A1984&amp;B1984&amp;C1984&amp;F1984))=FALSE,INDIRECT(A1984&amp;B1984&amp;C1984&amp;F1984)=0),"",予約枠報告様式!$B$2)</f>
        <v/>
      </c>
      <c r="K1984" s="15" t="str" cm="1">
        <f t="array" aca="1" ref="K1984" ca="1">IF(OR(INDIRECT(A1984&amp;B1984&amp;C1984&amp;F1984)="",ISNUMBER(INDIRECT(A1984&amp;B1984&amp;C1984&amp;F1984))=FALSE,INDIRECT(A1984&amp;B1984&amp;C1984&amp;F1984)=0),"",1)</f>
        <v/>
      </c>
      <c r="L1984" s="15" t="str" cm="1">
        <f t="array" aca="1" ref="L1984" ca="1">IF(OR(INDIRECT(A1984&amp;B1984&amp;C1984&amp;F1984)="",ISNUMBER(INDIRECT(A1984&amp;B1984&amp;C1984&amp;F1984))=FALSE,INDIRECT(A1984&amp;B1984&amp;C1984&amp;F1984)=0),"",IF(G1984="【（第８期）医療機関受付】",TEXT(INDIRECT(A1984&amp;D1984&amp;E1984&amp;5),"yyy"),TEXT(INDIRECT(A1984&amp;B1984&amp;C1984&amp;5),"yyy")))</f>
        <v/>
      </c>
      <c r="M1984" s="15" t="str" cm="1">
        <f t="array" aca="1" ref="M1984" ca="1">IF(OR(INDIRECT(A1984&amp;B1984&amp;C1984&amp;F1984)="",ISNUMBER(INDIRECT(A1984&amp;B1984&amp;C1984&amp;F1984))=FALSE,INDIRECT(A1984&amp;B1984&amp;C1984&amp;F1984)=0),"",IF(G1984="【（第８期）医療機関受付】",TEXT(INDIRECT(A1984&amp;D1984&amp;E1984&amp;5),"m"),TEXT(INDIRECT(A1984&amp;B1984&amp;C1984&amp;5),"m")))</f>
        <v/>
      </c>
      <c r="N1984" s="15" t="str" cm="1">
        <f t="array" aca="1" ref="N1984" ca="1">IF(OR(INDIRECT(A1984&amp;B1984&amp;C1984&amp;F1984)="",ISNUMBER(INDIRECT(A1984&amp;B1984&amp;C1984&amp;F1984))=FALSE,INDIRECT(A1984&amp;B1984&amp;C1984&amp;F1984)=0),"",IF(G1984="【（第８期）医療機関受付】",TEXT(INDIRECT(A1984&amp;D1984&amp;E1984&amp;5),"d"),TEXT(INDIRECT(A1984&amp;B1984&amp;C1984&amp;5),"d")))</f>
        <v/>
      </c>
      <c r="O1984" s="15" t="str" cm="1">
        <f t="array" aca="1" ref="O1984" ca="1">IF(OR(INDIRECT(A1984&amp;B1984&amp;C1984&amp;F1984)="",ISNUMBER(INDIRECT(A1984&amp;B1984&amp;C1984&amp;F1984))=FALSE,INDIRECT(A1984&amp;B1984&amp;C1984&amp;F1984)=0),"",HOUR(INDIRECT(A1984&amp;"A"&amp;F1984)))</f>
        <v/>
      </c>
      <c r="P1984" s="15" t="str" cm="1">
        <f t="array" aca="1" ref="P1984" ca="1">IF(OR(INDIRECT(A1984&amp;B1984&amp;C1984&amp;F1984)="",ISNUMBER(INDIRECT(A1984&amp;B1984&amp;C1984&amp;F1984))=FALSE,INDIRECT(A1984&amp;B1984&amp;C1984&amp;F1984)=0),"",MINUTE(INDIRECT(A1984&amp;"A"&amp;F1984)))</f>
        <v/>
      </c>
      <c r="Q1984" s="15" t="str" cm="1">
        <f t="array" aca="1" ref="Q1984" ca="1">IF(OR(INDIRECT(A1984&amp;B1984&amp;C1984&amp;F1984)="",ISNUMBER(INDIRECT(A1984&amp;B1984&amp;C1984&amp;F1984))=FALSE,INDIRECT(A1984&amp;B1984&amp;C1984&amp;F1984)=0),"",O1984)</f>
        <v/>
      </c>
      <c r="R1984" s="15" t="str" cm="1">
        <f t="array" aca="1" ref="R1984" ca="1">IF(OR(INDIRECT(A1984&amp;B1984&amp;C1984&amp;F1984)="",ISNUMBER(INDIRECT(A1984&amp;B1984&amp;C1984&amp;F1984))=FALSE,INDIRECT(A1984&amp;B1984&amp;C1984&amp;F1984)=0),"",P1984+14)</f>
        <v/>
      </c>
      <c r="S1984" s="15" t="str" cm="1">
        <f t="array" aca="1" ref="S1984" ca="1">IF(OR(INDIRECT(A1984&amp;B1984&amp;C1984&amp;F1984)="",ISNUMBER(INDIRECT(A1984&amp;B1984&amp;C1984&amp;F1984))=FALSE,INDIRECT(A1984&amp;B1984&amp;C1984&amp;F1984)=0),"",INDIRECT(A1984&amp;B1984&amp;C1984&amp;F1984))</f>
        <v/>
      </c>
      <c r="T1984" s="15" t="str" cm="1">
        <f t="array" aca="1" ref="T1984" ca="1">IF(OR(INDIRECT(A1984&amp;B1984&amp;C1984&amp;F1984)="",ISNUMBER(INDIRECT(A1984&amp;B1984&amp;C1984&amp;F1984))=FALSE,INDIRECT(A1984&amp;B1984&amp;C1984&amp;F1984)=0),"",0)</f>
        <v/>
      </c>
    </row>
    <row r="1985" spans="1:20">
      <c r="A1985" s="23" t="s">
        <v>912</v>
      </c>
      <c r="B1985" s="23" t="s">
        <v>913</v>
      </c>
      <c r="C1985" s="23" t="str">
        <f t="shared" si="90"/>
        <v>n</v>
      </c>
      <c r="D1985" s="23" t="s">
        <v>913</v>
      </c>
      <c r="E1985" s="23" t="str">
        <f t="shared" si="91"/>
        <v>m</v>
      </c>
      <c r="F1985" s="23">
        <f t="shared" si="92"/>
        <v>18</v>
      </c>
      <c r="G1985" s="23" t="str" cm="1">
        <f t="array" aca="1" ref="G1985" ca="1">IF(OR(INDIRECT(A1985&amp;B1985&amp;C1985&amp;F1985)="",ISNUMBER(INDIRECT(A1985&amp;B1985&amp;C1985&amp;F1985))=FALSE),"",IF(INDIRECT(A1985&amp;B1985&amp;C1985&amp;9)="公開","【（第８期）WEB・コールセンター受付】","【（第８期）医療機関受付】"))</f>
        <v/>
      </c>
      <c r="H1985" s="15" t="str" cm="1">
        <f t="array" aca="1" ref="H1985" ca="1">IF(OR(INDIRECT(A1985&amp;B1985&amp;C1985&amp;F1985)="",ISNUMBER(INDIRECT(A1985&amp;B1985&amp;C1985&amp;F1985))=FALSE,INDIRECT(A1985&amp;B1985&amp;C1985&amp;F1985)=0),"",431001)</f>
        <v/>
      </c>
      <c r="I1985" s="15" t="str" cm="1">
        <f t="array" aca="1" ref="I1985" ca="1">IF(OR(INDIRECT(A1985&amp;B1985&amp;C1985&amp;F1985)="",ISNUMBER(INDIRECT(A1985&amp;B1985&amp;C1985&amp;F1985))=FALSE,INDIRECT(A1985&amp;B1985&amp;C1985&amp;F1985)=0),"",G1985&amp;J1985&amp;"."&amp;TEXT(M1985,"00")&amp;TEXT(N1985,"00")&amp;"."&amp;TEXT(O1985,"00")&amp;TEXT(P1985,"00"))</f>
        <v/>
      </c>
      <c r="J1985" s="15" t="str" cm="1">
        <f t="array" aca="1" ref="J1985" ca="1">IF(OR(INDIRECT(A1985&amp;B1985&amp;C1985&amp;F1985)="",ISNUMBER(INDIRECT(A1985&amp;B1985&amp;C1985&amp;F1985))=FALSE,INDIRECT(A1985&amp;B1985&amp;C1985&amp;F1985)=0),"",予約枠報告様式!$B$2)</f>
        <v/>
      </c>
      <c r="K1985" s="15" t="str" cm="1">
        <f t="array" aca="1" ref="K1985" ca="1">IF(OR(INDIRECT(A1985&amp;B1985&amp;C1985&amp;F1985)="",ISNUMBER(INDIRECT(A1985&amp;B1985&amp;C1985&amp;F1985))=FALSE,INDIRECT(A1985&amp;B1985&amp;C1985&amp;F1985)=0),"",1)</f>
        <v/>
      </c>
      <c r="L1985" s="15" t="str" cm="1">
        <f t="array" aca="1" ref="L1985" ca="1">IF(OR(INDIRECT(A1985&amp;B1985&amp;C1985&amp;F1985)="",ISNUMBER(INDIRECT(A1985&amp;B1985&amp;C1985&amp;F1985))=FALSE,INDIRECT(A1985&amp;B1985&amp;C1985&amp;F1985)=0),"",IF(G1985="【（第８期）医療機関受付】",TEXT(INDIRECT(A1985&amp;D1985&amp;E1985&amp;5),"yyy"),TEXT(INDIRECT(A1985&amp;B1985&amp;C1985&amp;5),"yyy")))</f>
        <v/>
      </c>
      <c r="M1985" s="15" t="str" cm="1">
        <f t="array" aca="1" ref="M1985" ca="1">IF(OR(INDIRECT(A1985&amp;B1985&amp;C1985&amp;F1985)="",ISNUMBER(INDIRECT(A1985&amp;B1985&amp;C1985&amp;F1985))=FALSE,INDIRECT(A1985&amp;B1985&amp;C1985&amp;F1985)=0),"",IF(G1985="【（第８期）医療機関受付】",TEXT(INDIRECT(A1985&amp;D1985&amp;E1985&amp;5),"m"),TEXT(INDIRECT(A1985&amp;B1985&amp;C1985&amp;5),"m")))</f>
        <v/>
      </c>
      <c r="N1985" s="15" t="str" cm="1">
        <f t="array" aca="1" ref="N1985" ca="1">IF(OR(INDIRECT(A1985&amp;B1985&amp;C1985&amp;F1985)="",ISNUMBER(INDIRECT(A1985&amp;B1985&amp;C1985&amp;F1985))=FALSE,INDIRECT(A1985&amp;B1985&amp;C1985&amp;F1985)=0),"",IF(G1985="【（第８期）医療機関受付】",TEXT(INDIRECT(A1985&amp;D1985&amp;E1985&amp;5),"d"),TEXT(INDIRECT(A1985&amp;B1985&amp;C1985&amp;5),"d")))</f>
        <v/>
      </c>
      <c r="O1985" s="15" t="str" cm="1">
        <f t="array" aca="1" ref="O1985" ca="1">IF(OR(INDIRECT(A1985&amp;B1985&amp;C1985&amp;F1985)="",ISNUMBER(INDIRECT(A1985&amp;B1985&amp;C1985&amp;F1985))=FALSE,INDIRECT(A1985&amp;B1985&amp;C1985&amp;F1985)=0),"",HOUR(INDIRECT(A1985&amp;"A"&amp;F1985)))</f>
        <v/>
      </c>
      <c r="P1985" s="15" t="str" cm="1">
        <f t="array" aca="1" ref="P1985" ca="1">IF(OR(INDIRECT(A1985&amp;B1985&amp;C1985&amp;F1985)="",ISNUMBER(INDIRECT(A1985&amp;B1985&amp;C1985&amp;F1985))=FALSE,INDIRECT(A1985&amp;B1985&amp;C1985&amp;F1985)=0),"",MINUTE(INDIRECT(A1985&amp;"A"&amp;F1985)))</f>
        <v/>
      </c>
      <c r="Q1985" s="15" t="str" cm="1">
        <f t="array" aca="1" ref="Q1985" ca="1">IF(OR(INDIRECT(A1985&amp;B1985&amp;C1985&amp;F1985)="",ISNUMBER(INDIRECT(A1985&amp;B1985&amp;C1985&amp;F1985))=FALSE,INDIRECT(A1985&amp;B1985&amp;C1985&amp;F1985)=0),"",O1985)</f>
        <v/>
      </c>
      <c r="R1985" s="15" t="str" cm="1">
        <f t="array" aca="1" ref="R1985" ca="1">IF(OR(INDIRECT(A1985&amp;B1985&amp;C1985&amp;F1985)="",ISNUMBER(INDIRECT(A1985&amp;B1985&amp;C1985&amp;F1985))=FALSE,INDIRECT(A1985&amp;B1985&amp;C1985&amp;F1985)=0),"",P1985+14)</f>
        <v/>
      </c>
      <c r="S1985" s="15" t="str" cm="1">
        <f t="array" aca="1" ref="S1985" ca="1">IF(OR(INDIRECT(A1985&amp;B1985&amp;C1985&amp;F1985)="",ISNUMBER(INDIRECT(A1985&amp;B1985&amp;C1985&amp;F1985))=FALSE,INDIRECT(A1985&amp;B1985&amp;C1985&amp;F1985)=0),"",INDIRECT(A1985&amp;B1985&amp;C1985&amp;F1985))</f>
        <v/>
      </c>
      <c r="T1985" s="15" t="str" cm="1">
        <f t="array" aca="1" ref="T1985" ca="1">IF(OR(INDIRECT(A1985&amp;B1985&amp;C1985&amp;F1985)="",ISNUMBER(INDIRECT(A1985&amp;B1985&amp;C1985&amp;F1985))=FALSE,INDIRECT(A1985&amp;B1985&amp;C1985&amp;F1985)=0),"",0)</f>
        <v/>
      </c>
    </row>
    <row r="1986" spans="1:20">
      <c r="A1986" s="23" t="s">
        <v>912</v>
      </c>
      <c r="B1986" s="23" t="s">
        <v>913</v>
      </c>
      <c r="C1986" s="23" t="str">
        <f t="shared" si="90"/>
        <v>n</v>
      </c>
      <c r="D1986" s="23" t="s">
        <v>913</v>
      </c>
      <c r="E1986" s="23" t="str">
        <f t="shared" si="91"/>
        <v>m</v>
      </c>
      <c r="F1986" s="23">
        <f t="shared" si="92"/>
        <v>19</v>
      </c>
      <c r="G1986" s="23" t="str" cm="1">
        <f t="array" aca="1" ref="G1986" ca="1">IF(OR(INDIRECT(A1986&amp;B1986&amp;C1986&amp;F1986)="",ISNUMBER(INDIRECT(A1986&amp;B1986&amp;C1986&amp;F1986))=FALSE),"",IF(INDIRECT(A1986&amp;B1986&amp;C1986&amp;9)="公開","【（第８期）WEB・コールセンター受付】","【（第８期）医療機関受付】"))</f>
        <v/>
      </c>
      <c r="H1986" s="15" t="str" cm="1">
        <f t="array" aca="1" ref="H1986" ca="1">IF(OR(INDIRECT(A1986&amp;B1986&amp;C1986&amp;F1986)="",ISNUMBER(INDIRECT(A1986&amp;B1986&amp;C1986&amp;F1986))=FALSE,INDIRECT(A1986&amp;B1986&amp;C1986&amp;F1986)=0),"",431001)</f>
        <v/>
      </c>
      <c r="I1986" s="15" t="str" cm="1">
        <f t="array" aca="1" ref="I1986" ca="1">IF(OR(INDIRECT(A1986&amp;B1986&amp;C1986&amp;F1986)="",ISNUMBER(INDIRECT(A1986&amp;B1986&amp;C1986&amp;F1986))=FALSE,INDIRECT(A1986&amp;B1986&amp;C1986&amp;F1986)=0),"",G1986&amp;J1986&amp;"."&amp;TEXT(M1986,"00")&amp;TEXT(N1986,"00")&amp;"."&amp;TEXT(O1986,"00")&amp;TEXT(P1986,"00"))</f>
        <v/>
      </c>
      <c r="J1986" s="15" t="str" cm="1">
        <f t="array" aca="1" ref="J1986" ca="1">IF(OR(INDIRECT(A1986&amp;B1986&amp;C1986&amp;F1986)="",ISNUMBER(INDIRECT(A1986&amp;B1986&amp;C1986&amp;F1986))=FALSE,INDIRECT(A1986&amp;B1986&amp;C1986&amp;F1986)=0),"",予約枠報告様式!$B$2)</f>
        <v/>
      </c>
      <c r="K1986" s="15" t="str" cm="1">
        <f t="array" aca="1" ref="K1986" ca="1">IF(OR(INDIRECT(A1986&amp;B1986&amp;C1986&amp;F1986)="",ISNUMBER(INDIRECT(A1986&amp;B1986&amp;C1986&amp;F1986))=FALSE,INDIRECT(A1986&amp;B1986&amp;C1986&amp;F1986)=0),"",1)</f>
        <v/>
      </c>
      <c r="L1986" s="15" t="str" cm="1">
        <f t="array" aca="1" ref="L1986" ca="1">IF(OR(INDIRECT(A1986&amp;B1986&amp;C1986&amp;F1986)="",ISNUMBER(INDIRECT(A1986&amp;B1986&amp;C1986&amp;F1986))=FALSE,INDIRECT(A1986&amp;B1986&amp;C1986&amp;F1986)=0),"",IF(G1986="【（第８期）医療機関受付】",TEXT(INDIRECT(A1986&amp;D1986&amp;E1986&amp;5),"yyy"),TEXT(INDIRECT(A1986&amp;B1986&amp;C1986&amp;5),"yyy")))</f>
        <v/>
      </c>
      <c r="M1986" s="15" t="str" cm="1">
        <f t="array" aca="1" ref="M1986" ca="1">IF(OR(INDIRECT(A1986&amp;B1986&amp;C1986&amp;F1986)="",ISNUMBER(INDIRECT(A1986&amp;B1986&amp;C1986&amp;F1986))=FALSE,INDIRECT(A1986&amp;B1986&amp;C1986&amp;F1986)=0),"",IF(G1986="【（第８期）医療機関受付】",TEXT(INDIRECT(A1986&amp;D1986&amp;E1986&amp;5),"m"),TEXT(INDIRECT(A1986&amp;B1986&amp;C1986&amp;5),"m")))</f>
        <v/>
      </c>
      <c r="N1986" s="15" t="str" cm="1">
        <f t="array" aca="1" ref="N1986" ca="1">IF(OR(INDIRECT(A1986&amp;B1986&amp;C1986&amp;F1986)="",ISNUMBER(INDIRECT(A1986&amp;B1986&amp;C1986&amp;F1986))=FALSE,INDIRECT(A1986&amp;B1986&amp;C1986&amp;F1986)=0),"",IF(G1986="【（第８期）医療機関受付】",TEXT(INDIRECT(A1986&amp;D1986&amp;E1986&amp;5),"d"),TEXT(INDIRECT(A1986&amp;B1986&amp;C1986&amp;5),"d")))</f>
        <v/>
      </c>
      <c r="O1986" s="15" t="str" cm="1">
        <f t="array" aca="1" ref="O1986" ca="1">IF(OR(INDIRECT(A1986&amp;B1986&amp;C1986&amp;F1986)="",ISNUMBER(INDIRECT(A1986&amp;B1986&amp;C1986&amp;F1986))=FALSE,INDIRECT(A1986&amp;B1986&amp;C1986&amp;F1986)=0),"",HOUR(INDIRECT(A1986&amp;"A"&amp;F1986)))</f>
        <v/>
      </c>
      <c r="P1986" s="15" t="str" cm="1">
        <f t="array" aca="1" ref="P1986" ca="1">IF(OR(INDIRECT(A1986&amp;B1986&amp;C1986&amp;F1986)="",ISNUMBER(INDIRECT(A1986&amp;B1986&amp;C1986&amp;F1986))=FALSE,INDIRECT(A1986&amp;B1986&amp;C1986&amp;F1986)=0),"",MINUTE(INDIRECT(A1986&amp;"A"&amp;F1986)))</f>
        <v/>
      </c>
      <c r="Q1986" s="15" t="str" cm="1">
        <f t="array" aca="1" ref="Q1986" ca="1">IF(OR(INDIRECT(A1986&amp;B1986&amp;C1986&amp;F1986)="",ISNUMBER(INDIRECT(A1986&amp;B1986&amp;C1986&amp;F1986))=FALSE,INDIRECT(A1986&amp;B1986&amp;C1986&amp;F1986)=0),"",O1986)</f>
        <v/>
      </c>
      <c r="R1986" s="15" t="str" cm="1">
        <f t="array" aca="1" ref="R1986" ca="1">IF(OR(INDIRECT(A1986&amp;B1986&amp;C1986&amp;F1986)="",ISNUMBER(INDIRECT(A1986&amp;B1986&amp;C1986&amp;F1986))=FALSE,INDIRECT(A1986&amp;B1986&amp;C1986&amp;F1986)=0),"",P1986+14)</f>
        <v/>
      </c>
      <c r="S1986" s="15" t="str" cm="1">
        <f t="array" aca="1" ref="S1986" ca="1">IF(OR(INDIRECT(A1986&amp;B1986&amp;C1986&amp;F1986)="",ISNUMBER(INDIRECT(A1986&amp;B1986&amp;C1986&amp;F1986))=FALSE,INDIRECT(A1986&amp;B1986&amp;C1986&amp;F1986)=0),"",INDIRECT(A1986&amp;B1986&amp;C1986&amp;F1986))</f>
        <v/>
      </c>
      <c r="T1986" s="15" t="str" cm="1">
        <f t="array" aca="1" ref="T1986" ca="1">IF(OR(INDIRECT(A1986&amp;B1986&amp;C1986&amp;F1986)="",ISNUMBER(INDIRECT(A1986&amp;B1986&amp;C1986&amp;F1986))=FALSE,INDIRECT(A1986&amp;B1986&amp;C1986&amp;F1986)=0),"",0)</f>
        <v/>
      </c>
    </row>
    <row r="1987" spans="1:20">
      <c r="A1987" s="23" t="s">
        <v>912</v>
      </c>
      <c r="B1987" s="23" t="s">
        <v>913</v>
      </c>
      <c r="C1987" s="23" t="str">
        <f t="shared" si="90"/>
        <v>n</v>
      </c>
      <c r="D1987" s="23" t="s">
        <v>913</v>
      </c>
      <c r="E1987" s="23" t="str">
        <f t="shared" si="91"/>
        <v>m</v>
      </c>
      <c r="F1987" s="23">
        <f t="shared" si="92"/>
        <v>20</v>
      </c>
      <c r="G1987" s="23" t="str" cm="1">
        <f t="array" aca="1" ref="G1987" ca="1">IF(OR(INDIRECT(A1987&amp;B1987&amp;C1987&amp;F1987)="",ISNUMBER(INDIRECT(A1987&amp;B1987&amp;C1987&amp;F1987))=FALSE),"",IF(INDIRECT(A1987&amp;B1987&amp;C1987&amp;9)="公開","【（第８期）WEB・コールセンター受付】","【（第８期）医療機関受付】"))</f>
        <v/>
      </c>
      <c r="H1987" s="15" t="str" cm="1">
        <f t="array" aca="1" ref="H1987" ca="1">IF(OR(INDIRECT(A1987&amp;B1987&amp;C1987&amp;F1987)="",ISNUMBER(INDIRECT(A1987&amp;B1987&amp;C1987&amp;F1987))=FALSE,INDIRECT(A1987&amp;B1987&amp;C1987&amp;F1987)=0),"",431001)</f>
        <v/>
      </c>
      <c r="I1987" s="15" t="str" cm="1">
        <f t="array" aca="1" ref="I1987" ca="1">IF(OR(INDIRECT(A1987&amp;B1987&amp;C1987&amp;F1987)="",ISNUMBER(INDIRECT(A1987&amp;B1987&amp;C1987&amp;F1987))=FALSE,INDIRECT(A1987&amp;B1987&amp;C1987&amp;F1987)=0),"",G1987&amp;J1987&amp;"."&amp;TEXT(M1987,"00")&amp;TEXT(N1987,"00")&amp;"."&amp;TEXT(O1987,"00")&amp;TEXT(P1987,"00"))</f>
        <v/>
      </c>
      <c r="J1987" s="15" t="str" cm="1">
        <f t="array" aca="1" ref="J1987" ca="1">IF(OR(INDIRECT(A1987&amp;B1987&amp;C1987&amp;F1987)="",ISNUMBER(INDIRECT(A1987&amp;B1987&amp;C1987&amp;F1987))=FALSE,INDIRECT(A1987&amp;B1987&amp;C1987&amp;F1987)=0),"",予約枠報告様式!$B$2)</f>
        <v/>
      </c>
      <c r="K1987" s="15" t="str" cm="1">
        <f t="array" aca="1" ref="K1987" ca="1">IF(OR(INDIRECT(A1987&amp;B1987&amp;C1987&amp;F1987)="",ISNUMBER(INDIRECT(A1987&amp;B1987&amp;C1987&amp;F1987))=FALSE,INDIRECT(A1987&amp;B1987&amp;C1987&amp;F1987)=0),"",1)</f>
        <v/>
      </c>
      <c r="L1987" s="15" t="str" cm="1">
        <f t="array" aca="1" ref="L1987" ca="1">IF(OR(INDIRECT(A1987&amp;B1987&amp;C1987&amp;F1987)="",ISNUMBER(INDIRECT(A1987&amp;B1987&amp;C1987&amp;F1987))=FALSE,INDIRECT(A1987&amp;B1987&amp;C1987&amp;F1987)=0),"",IF(G1987="【（第８期）医療機関受付】",TEXT(INDIRECT(A1987&amp;D1987&amp;E1987&amp;5),"yyy"),TEXT(INDIRECT(A1987&amp;B1987&amp;C1987&amp;5),"yyy")))</f>
        <v/>
      </c>
      <c r="M1987" s="15" t="str" cm="1">
        <f t="array" aca="1" ref="M1987" ca="1">IF(OR(INDIRECT(A1987&amp;B1987&amp;C1987&amp;F1987)="",ISNUMBER(INDIRECT(A1987&amp;B1987&amp;C1987&amp;F1987))=FALSE,INDIRECT(A1987&amp;B1987&amp;C1987&amp;F1987)=0),"",IF(G1987="【（第８期）医療機関受付】",TEXT(INDIRECT(A1987&amp;D1987&amp;E1987&amp;5),"m"),TEXT(INDIRECT(A1987&amp;B1987&amp;C1987&amp;5),"m")))</f>
        <v/>
      </c>
      <c r="N1987" s="15" t="str" cm="1">
        <f t="array" aca="1" ref="N1987" ca="1">IF(OR(INDIRECT(A1987&amp;B1987&amp;C1987&amp;F1987)="",ISNUMBER(INDIRECT(A1987&amp;B1987&amp;C1987&amp;F1987))=FALSE,INDIRECT(A1987&amp;B1987&amp;C1987&amp;F1987)=0),"",IF(G1987="【（第８期）医療機関受付】",TEXT(INDIRECT(A1987&amp;D1987&amp;E1987&amp;5),"d"),TEXT(INDIRECT(A1987&amp;B1987&amp;C1987&amp;5),"d")))</f>
        <v/>
      </c>
      <c r="O1987" s="15" t="str" cm="1">
        <f t="array" aca="1" ref="O1987" ca="1">IF(OR(INDIRECT(A1987&amp;B1987&amp;C1987&amp;F1987)="",ISNUMBER(INDIRECT(A1987&amp;B1987&amp;C1987&amp;F1987))=FALSE,INDIRECT(A1987&amp;B1987&amp;C1987&amp;F1987)=0),"",HOUR(INDIRECT(A1987&amp;"A"&amp;F1987)))</f>
        <v/>
      </c>
      <c r="P1987" s="15" t="str" cm="1">
        <f t="array" aca="1" ref="P1987" ca="1">IF(OR(INDIRECT(A1987&amp;B1987&amp;C1987&amp;F1987)="",ISNUMBER(INDIRECT(A1987&amp;B1987&amp;C1987&amp;F1987))=FALSE,INDIRECT(A1987&amp;B1987&amp;C1987&amp;F1987)=0),"",MINUTE(INDIRECT(A1987&amp;"A"&amp;F1987)))</f>
        <v/>
      </c>
      <c r="Q1987" s="15" t="str" cm="1">
        <f t="array" aca="1" ref="Q1987" ca="1">IF(OR(INDIRECT(A1987&amp;B1987&amp;C1987&amp;F1987)="",ISNUMBER(INDIRECT(A1987&amp;B1987&amp;C1987&amp;F1987))=FALSE,INDIRECT(A1987&amp;B1987&amp;C1987&amp;F1987)=0),"",O1987)</f>
        <v/>
      </c>
      <c r="R1987" s="15" t="str" cm="1">
        <f t="array" aca="1" ref="R1987" ca="1">IF(OR(INDIRECT(A1987&amp;B1987&amp;C1987&amp;F1987)="",ISNUMBER(INDIRECT(A1987&amp;B1987&amp;C1987&amp;F1987))=FALSE,INDIRECT(A1987&amp;B1987&amp;C1987&amp;F1987)=0),"",P1987+14)</f>
        <v/>
      </c>
      <c r="S1987" s="15" t="str" cm="1">
        <f t="array" aca="1" ref="S1987" ca="1">IF(OR(INDIRECT(A1987&amp;B1987&amp;C1987&amp;F1987)="",ISNUMBER(INDIRECT(A1987&amp;B1987&amp;C1987&amp;F1987))=FALSE,INDIRECT(A1987&amp;B1987&amp;C1987&amp;F1987)=0),"",INDIRECT(A1987&amp;B1987&amp;C1987&amp;F1987))</f>
        <v/>
      </c>
      <c r="T1987" s="15" t="str" cm="1">
        <f t="array" aca="1" ref="T1987" ca="1">IF(OR(INDIRECT(A1987&amp;B1987&amp;C1987&amp;F1987)="",ISNUMBER(INDIRECT(A1987&amp;B1987&amp;C1987&amp;F1987))=FALSE,INDIRECT(A1987&amp;B1987&amp;C1987&amp;F1987)=0),"",0)</f>
        <v/>
      </c>
    </row>
    <row r="1988" spans="1:20">
      <c r="A1988" s="23" t="s">
        <v>912</v>
      </c>
      <c r="B1988" s="23" t="s">
        <v>913</v>
      </c>
      <c r="C1988" s="23" t="str">
        <f t="shared" ref="C1988:C2051" si="93">IF(F1987=62,CHAR(CODE(C1987)+1),C1987)</f>
        <v>n</v>
      </c>
      <c r="D1988" s="23" t="s">
        <v>913</v>
      </c>
      <c r="E1988" s="23" t="str">
        <f t="shared" si="91"/>
        <v>m</v>
      </c>
      <c r="F1988" s="23">
        <f t="shared" si="92"/>
        <v>21</v>
      </c>
      <c r="G1988" s="23" t="str" cm="1">
        <f t="array" aca="1" ref="G1988" ca="1">IF(OR(INDIRECT(A1988&amp;B1988&amp;C1988&amp;F1988)="",ISNUMBER(INDIRECT(A1988&amp;B1988&amp;C1988&amp;F1988))=FALSE),"",IF(INDIRECT(A1988&amp;B1988&amp;C1988&amp;9)="公開","【（第８期）WEB・コールセンター受付】","【（第８期）医療機関受付】"))</f>
        <v/>
      </c>
      <c r="H1988" s="15" t="str" cm="1">
        <f t="array" aca="1" ref="H1988" ca="1">IF(OR(INDIRECT(A1988&amp;B1988&amp;C1988&amp;F1988)="",ISNUMBER(INDIRECT(A1988&amp;B1988&amp;C1988&amp;F1988))=FALSE,INDIRECT(A1988&amp;B1988&amp;C1988&amp;F1988)=0),"",431001)</f>
        <v/>
      </c>
      <c r="I1988" s="15" t="str" cm="1">
        <f t="array" aca="1" ref="I1988" ca="1">IF(OR(INDIRECT(A1988&amp;B1988&amp;C1988&amp;F1988)="",ISNUMBER(INDIRECT(A1988&amp;B1988&amp;C1988&amp;F1988))=FALSE,INDIRECT(A1988&amp;B1988&amp;C1988&amp;F1988)=0),"",G1988&amp;J1988&amp;"."&amp;TEXT(M1988,"00")&amp;TEXT(N1988,"00")&amp;"."&amp;TEXT(O1988,"00")&amp;TEXT(P1988,"00"))</f>
        <v/>
      </c>
      <c r="J1988" s="15" t="str" cm="1">
        <f t="array" aca="1" ref="J1988" ca="1">IF(OR(INDIRECT(A1988&amp;B1988&amp;C1988&amp;F1988)="",ISNUMBER(INDIRECT(A1988&amp;B1988&amp;C1988&amp;F1988))=FALSE,INDIRECT(A1988&amp;B1988&amp;C1988&amp;F1988)=0),"",予約枠報告様式!$B$2)</f>
        <v/>
      </c>
      <c r="K1988" s="15" t="str" cm="1">
        <f t="array" aca="1" ref="K1988" ca="1">IF(OR(INDIRECT(A1988&amp;B1988&amp;C1988&amp;F1988)="",ISNUMBER(INDIRECT(A1988&amp;B1988&amp;C1988&amp;F1988))=FALSE,INDIRECT(A1988&amp;B1988&amp;C1988&amp;F1988)=0),"",1)</f>
        <v/>
      </c>
      <c r="L1988" s="15" t="str" cm="1">
        <f t="array" aca="1" ref="L1988" ca="1">IF(OR(INDIRECT(A1988&amp;B1988&amp;C1988&amp;F1988)="",ISNUMBER(INDIRECT(A1988&amp;B1988&amp;C1988&amp;F1988))=FALSE,INDIRECT(A1988&amp;B1988&amp;C1988&amp;F1988)=0),"",IF(G1988="【（第８期）医療機関受付】",TEXT(INDIRECT(A1988&amp;D1988&amp;E1988&amp;5),"yyy"),TEXT(INDIRECT(A1988&amp;B1988&amp;C1988&amp;5),"yyy")))</f>
        <v/>
      </c>
      <c r="M1988" s="15" t="str" cm="1">
        <f t="array" aca="1" ref="M1988" ca="1">IF(OR(INDIRECT(A1988&amp;B1988&amp;C1988&amp;F1988)="",ISNUMBER(INDIRECT(A1988&amp;B1988&amp;C1988&amp;F1988))=FALSE,INDIRECT(A1988&amp;B1988&amp;C1988&amp;F1988)=0),"",IF(G1988="【（第８期）医療機関受付】",TEXT(INDIRECT(A1988&amp;D1988&amp;E1988&amp;5),"m"),TEXT(INDIRECT(A1988&amp;B1988&amp;C1988&amp;5),"m")))</f>
        <v/>
      </c>
      <c r="N1988" s="15" t="str" cm="1">
        <f t="array" aca="1" ref="N1988" ca="1">IF(OR(INDIRECT(A1988&amp;B1988&amp;C1988&amp;F1988)="",ISNUMBER(INDIRECT(A1988&amp;B1988&amp;C1988&amp;F1988))=FALSE,INDIRECT(A1988&amp;B1988&amp;C1988&amp;F1988)=0),"",IF(G1988="【（第８期）医療機関受付】",TEXT(INDIRECT(A1988&amp;D1988&amp;E1988&amp;5),"d"),TEXT(INDIRECT(A1988&amp;B1988&amp;C1988&amp;5),"d")))</f>
        <v/>
      </c>
      <c r="O1988" s="15" t="str" cm="1">
        <f t="array" aca="1" ref="O1988" ca="1">IF(OR(INDIRECT(A1988&amp;B1988&amp;C1988&amp;F1988)="",ISNUMBER(INDIRECT(A1988&amp;B1988&amp;C1988&amp;F1988))=FALSE,INDIRECT(A1988&amp;B1988&amp;C1988&amp;F1988)=0),"",HOUR(INDIRECT(A1988&amp;"A"&amp;F1988)))</f>
        <v/>
      </c>
      <c r="P1988" s="15" t="str" cm="1">
        <f t="array" aca="1" ref="P1988" ca="1">IF(OR(INDIRECT(A1988&amp;B1988&amp;C1988&amp;F1988)="",ISNUMBER(INDIRECT(A1988&amp;B1988&amp;C1988&amp;F1988))=FALSE,INDIRECT(A1988&amp;B1988&amp;C1988&amp;F1988)=0),"",MINUTE(INDIRECT(A1988&amp;"A"&amp;F1988)))</f>
        <v/>
      </c>
      <c r="Q1988" s="15" t="str" cm="1">
        <f t="array" aca="1" ref="Q1988" ca="1">IF(OR(INDIRECT(A1988&amp;B1988&amp;C1988&amp;F1988)="",ISNUMBER(INDIRECT(A1988&amp;B1988&amp;C1988&amp;F1988))=FALSE,INDIRECT(A1988&amp;B1988&amp;C1988&amp;F1988)=0),"",O1988)</f>
        <v/>
      </c>
      <c r="R1988" s="15" t="str" cm="1">
        <f t="array" aca="1" ref="R1988" ca="1">IF(OR(INDIRECT(A1988&amp;B1988&amp;C1988&amp;F1988)="",ISNUMBER(INDIRECT(A1988&amp;B1988&amp;C1988&amp;F1988))=FALSE,INDIRECT(A1988&amp;B1988&amp;C1988&amp;F1988)=0),"",P1988+14)</f>
        <v/>
      </c>
      <c r="S1988" s="15" t="str" cm="1">
        <f t="array" aca="1" ref="S1988" ca="1">IF(OR(INDIRECT(A1988&amp;B1988&amp;C1988&amp;F1988)="",ISNUMBER(INDIRECT(A1988&amp;B1988&amp;C1988&amp;F1988))=FALSE,INDIRECT(A1988&amp;B1988&amp;C1988&amp;F1988)=0),"",INDIRECT(A1988&amp;B1988&amp;C1988&amp;F1988))</f>
        <v/>
      </c>
      <c r="T1988" s="15" t="str" cm="1">
        <f t="array" aca="1" ref="T1988" ca="1">IF(OR(INDIRECT(A1988&amp;B1988&amp;C1988&amp;F1988)="",ISNUMBER(INDIRECT(A1988&amp;B1988&amp;C1988&amp;F1988))=FALSE,INDIRECT(A1988&amp;B1988&amp;C1988&amp;F1988)=0),"",0)</f>
        <v/>
      </c>
    </row>
    <row r="1989" spans="1:20">
      <c r="A1989" s="23" t="s">
        <v>912</v>
      </c>
      <c r="B1989" s="23" t="s">
        <v>913</v>
      </c>
      <c r="C1989" s="23" t="str">
        <f t="shared" si="93"/>
        <v>n</v>
      </c>
      <c r="D1989" s="23" t="s">
        <v>913</v>
      </c>
      <c r="E1989" s="23" t="str">
        <f t="shared" si="91"/>
        <v>m</v>
      </c>
      <c r="F1989" s="23">
        <f t="shared" si="92"/>
        <v>22</v>
      </c>
      <c r="G1989" s="23" t="str" cm="1">
        <f t="array" aca="1" ref="G1989" ca="1">IF(OR(INDIRECT(A1989&amp;B1989&amp;C1989&amp;F1989)="",ISNUMBER(INDIRECT(A1989&amp;B1989&amp;C1989&amp;F1989))=FALSE),"",IF(INDIRECT(A1989&amp;B1989&amp;C1989&amp;9)="公開","【（第８期）WEB・コールセンター受付】","【（第８期）医療機関受付】"))</f>
        <v/>
      </c>
      <c r="H1989" s="15" t="str" cm="1">
        <f t="array" aca="1" ref="H1989" ca="1">IF(OR(INDIRECT(A1989&amp;B1989&amp;C1989&amp;F1989)="",ISNUMBER(INDIRECT(A1989&amp;B1989&amp;C1989&amp;F1989))=FALSE,INDIRECT(A1989&amp;B1989&amp;C1989&amp;F1989)=0),"",431001)</f>
        <v/>
      </c>
      <c r="I1989" s="15" t="str" cm="1">
        <f t="array" aca="1" ref="I1989" ca="1">IF(OR(INDIRECT(A1989&amp;B1989&amp;C1989&amp;F1989)="",ISNUMBER(INDIRECT(A1989&amp;B1989&amp;C1989&amp;F1989))=FALSE,INDIRECT(A1989&amp;B1989&amp;C1989&amp;F1989)=0),"",G1989&amp;J1989&amp;"."&amp;TEXT(M1989,"00")&amp;TEXT(N1989,"00")&amp;"."&amp;TEXT(O1989,"00")&amp;TEXT(P1989,"00"))</f>
        <v/>
      </c>
      <c r="J1989" s="15" t="str" cm="1">
        <f t="array" aca="1" ref="J1989" ca="1">IF(OR(INDIRECT(A1989&amp;B1989&amp;C1989&amp;F1989)="",ISNUMBER(INDIRECT(A1989&amp;B1989&amp;C1989&amp;F1989))=FALSE,INDIRECT(A1989&amp;B1989&amp;C1989&amp;F1989)=0),"",予約枠報告様式!$B$2)</f>
        <v/>
      </c>
      <c r="K1989" s="15" t="str" cm="1">
        <f t="array" aca="1" ref="K1989" ca="1">IF(OR(INDIRECT(A1989&amp;B1989&amp;C1989&amp;F1989)="",ISNUMBER(INDIRECT(A1989&amp;B1989&amp;C1989&amp;F1989))=FALSE,INDIRECT(A1989&amp;B1989&amp;C1989&amp;F1989)=0),"",1)</f>
        <v/>
      </c>
      <c r="L1989" s="15" t="str" cm="1">
        <f t="array" aca="1" ref="L1989" ca="1">IF(OR(INDIRECT(A1989&amp;B1989&amp;C1989&amp;F1989)="",ISNUMBER(INDIRECT(A1989&amp;B1989&amp;C1989&amp;F1989))=FALSE,INDIRECT(A1989&amp;B1989&amp;C1989&amp;F1989)=0),"",IF(G1989="【（第８期）医療機関受付】",TEXT(INDIRECT(A1989&amp;D1989&amp;E1989&amp;5),"yyy"),TEXT(INDIRECT(A1989&amp;B1989&amp;C1989&amp;5),"yyy")))</f>
        <v/>
      </c>
      <c r="M1989" s="15" t="str" cm="1">
        <f t="array" aca="1" ref="M1989" ca="1">IF(OR(INDIRECT(A1989&amp;B1989&amp;C1989&amp;F1989)="",ISNUMBER(INDIRECT(A1989&amp;B1989&amp;C1989&amp;F1989))=FALSE,INDIRECT(A1989&amp;B1989&amp;C1989&amp;F1989)=0),"",IF(G1989="【（第８期）医療機関受付】",TEXT(INDIRECT(A1989&amp;D1989&amp;E1989&amp;5),"m"),TEXT(INDIRECT(A1989&amp;B1989&amp;C1989&amp;5),"m")))</f>
        <v/>
      </c>
      <c r="N1989" s="15" t="str" cm="1">
        <f t="array" aca="1" ref="N1989" ca="1">IF(OR(INDIRECT(A1989&amp;B1989&amp;C1989&amp;F1989)="",ISNUMBER(INDIRECT(A1989&amp;B1989&amp;C1989&amp;F1989))=FALSE,INDIRECT(A1989&amp;B1989&amp;C1989&amp;F1989)=0),"",IF(G1989="【（第８期）医療機関受付】",TEXT(INDIRECT(A1989&amp;D1989&amp;E1989&amp;5),"d"),TEXT(INDIRECT(A1989&amp;B1989&amp;C1989&amp;5),"d")))</f>
        <v/>
      </c>
      <c r="O1989" s="15" t="str" cm="1">
        <f t="array" aca="1" ref="O1989" ca="1">IF(OR(INDIRECT(A1989&amp;B1989&amp;C1989&amp;F1989)="",ISNUMBER(INDIRECT(A1989&amp;B1989&amp;C1989&amp;F1989))=FALSE,INDIRECT(A1989&amp;B1989&amp;C1989&amp;F1989)=0),"",HOUR(INDIRECT(A1989&amp;"A"&amp;F1989)))</f>
        <v/>
      </c>
      <c r="P1989" s="15" t="str" cm="1">
        <f t="array" aca="1" ref="P1989" ca="1">IF(OR(INDIRECT(A1989&amp;B1989&amp;C1989&amp;F1989)="",ISNUMBER(INDIRECT(A1989&amp;B1989&amp;C1989&amp;F1989))=FALSE,INDIRECT(A1989&amp;B1989&amp;C1989&amp;F1989)=0),"",MINUTE(INDIRECT(A1989&amp;"A"&amp;F1989)))</f>
        <v/>
      </c>
      <c r="Q1989" s="15" t="str" cm="1">
        <f t="array" aca="1" ref="Q1989" ca="1">IF(OR(INDIRECT(A1989&amp;B1989&amp;C1989&amp;F1989)="",ISNUMBER(INDIRECT(A1989&amp;B1989&amp;C1989&amp;F1989))=FALSE,INDIRECT(A1989&amp;B1989&amp;C1989&amp;F1989)=0),"",O1989)</f>
        <v/>
      </c>
      <c r="R1989" s="15" t="str" cm="1">
        <f t="array" aca="1" ref="R1989" ca="1">IF(OR(INDIRECT(A1989&amp;B1989&amp;C1989&amp;F1989)="",ISNUMBER(INDIRECT(A1989&amp;B1989&amp;C1989&amp;F1989))=FALSE,INDIRECT(A1989&amp;B1989&amp;C1989&amp;F1989)=0),"",P1989+14)</f>
        <v/>
      </c>
      <c r="S1989" s="15" t="str" cm="1">
        <f t="array" aca="1" ref="S1989" ca="1">IF(OR(INDIRECT(A1989&amp;B1989&amp;C1989&amp;F1989)="",ISNUMBER(INDIRECT(A1989&amp;B1989&amp;C1989&amp;F1989))=FALSE,INDIRECT(A1989&amp;B1989&amp;C1989&amp;F1989)=0),"",INDIRECT(A1989&amp;B1989&amp;C1989&amp;F1989))</f>
        <v/>
      </c>
      <c r="T1989" s="15" t="str" cm="1">
        <f t="array" aca="1" ref="T1989" ca="1">IF(OR(INDIRECT(A1989&amp;B1989&amp;C1989&amp;F1989)="",ISNUMBER(INDIRECT(A1989&amp;B1989&amp;C1989&amp;F1989))=FALSE,INDIRECT(A1989&amp;B1989&amp;C1989&amp;F1989)=0),"",0)</f>
        <v/>
      </c>
    </row>
    <row r="1990" spans="1:20">
      <c r="A1990" s="23" t="s">
        <v>912</v>
      </c>
      <c r="B1990" s="23" t="s">
        <v>913</v>
      </c>
      <c r="C1990" s="23" t="str">
        <f t="shared" si="93"/>
        <v>n</v>
      </c>
      <c r="D1990" s="23" t="s">
        <v>913</v>
      </c>
      <c r="E1990" s="23" t="str">
        <f t="shared" si="91"/>
        <v>m</v>
      </c>
      <c r="F1990" s="23">
        <f t="shared" si="92"/>
        <v>23</v>
      </c>
      <c r="G1990" s="23" t="str" cm="1">
        <f t="array" aca="1" ref="G1990" ca="1">IF(OR(INDIRECT(A1990&amp;B1990&amp;C1990&amp;F1990)="",ISNUMBER(INDIRECT(A1990&amp;B1990&amp;C1990&amp;F1990))=FALSE),"",IF(INDIRECT(A1990&amp;B1990&amp;C1990&amp;9)="公開","【（第８期）WEB・コールセンター受付】","【（第８期）医療機関受付】"))</f>
        <v/>
      </c>
      <c r="H1990" s="15" t="str" cm="1">
        <f t="array" aca="1" ref="H1990" ca="1">IF(OR(INDIRECT(A1990&amp;B1990&amp;C1990&amp;F1990)="",ISNUMBER(INDIRECT(A1990&amp;B1990&amp;C1990&amp;F1990))=FALSE,INDIRECT(A1990&amp;B1990&amp;C1990&amp;F1990)=0),"",431001)</f>
        <v/>
      </c>
      <c r="I1990" s="15" t="str" cm="1">
        <f t="array" aca="1" ref="I1990" ca="1">IF(OR(INDIRECT(A1990&amp;B1990&amp;C1990&amp;F1990)="",ISNUMBER(INDIRECT(A1990&amp;B1990&amp;C1990&amp;F1990))=FALSE,INDIRECT(A1990&amp;B1990&amp;C1990&amp;F1990)=0),"",G1990&amp;J1990&amp;"."&amp;TEXT(M1990,"00")&amp;TEXT(N1990,"00")&amp;"."&amp;TEXT(O1990,"00")&amp;TEXT(P1990,"00"))</f>
        <v/>
      </c>
      <c r="J1990" s="15" t="str" cm="1">
        <f t="array" aca="1" ref="J1990" ca="1">IF(OR(INDIRECT(A1990&amp;B1990&amp;C1990&amp;F1990)="",ISNUMBER(INDIRECT(A1990&amp;B1990&amp;C1990&amp;F1990))=FALSE,INDIRECT(A1990&amp;B1990&amp;C1990&amp;F1990)=0),"",予約枠報告様式!$B$2)</f>
        <v/>
      </c>
      <c r="K1990" s="15" t="str" cm="1">
        <f t="array" aca="1" ref="K1990" ca="1">IF(OR(INDIRECT(A1990&amp;B1990&amp;C1990&amp;F1990)="",ISNUMBER(INDIRECT(A1990&amp;B1990&amp;C1990&amp;F1990))=FALSE,INDIRECT(A1990&amp;B1990&amp;C1990&amp;F1990)=0),"",1)</f>
        <v/>
      </c>
      <c r="L1990" s="15" t="str" cm="1">
        <f t="array" aca="1" ref="L1990" ca="1">IF(OR(INDIRECT(A1990&amp;B1990&amp;C1990&amp;F1990)="",ISNUMBER(INDIRECT(A1990&amp;B1990&amp;C1990&amp;F1990))=FALSE,INDIRECT(A1990&amp;B1990&amp;C1990&amp;F1990)=0),"",IF(G1990="【（第８期）医療機関受付】",TEXT(INDIRECT(A1990&amp;D1990&amp;E1990&amp;5),"yyy"),TEXT(INDIRECT(A1990&amp;B1990&amp;C1990&amp;5),"yyy")))</f>
        <v/>
      </c>
      <c r="M1990" s="15" t="str" cm="1">
        <f t="array" aca="1" ref="M1990" ca="1">IF(OR(INDIRECT(A1990&amp;B1990&amp;C1990&amp;F1990)="",ISNUMBER(INDIRECT(A1990&amp;B1990&amp;C1990&amp;F1990))=FALSE,INDIRECT(A1990&amp;B1990&amp;C1990&amp;F1990)=0),"",IF(G1990="【（第８期）医療機関受付】",TEXT(INDIRECT(A1990&amp;D1990&amp;E1990&amp;5),"m"),TEXT(INDIRECT(A1990&amp;B1990&amp;C1990&amp;5),"m")))</f>
        <v/>
      </c>
      <c r="N1990" s="15" t="str" cm="1">
        <f t="array" aca="1" ref="N1990" ca="1">IF(OR(INDIRECT(A1990&amp;B1990&amp;C1990&amp;F1990)="",ISNUMBER(INDIRECT(A1990&amp;B1990&amp;C1990&amp;F1990))=FALSE,INDIRECT(A1990&amp;B1990&amp;C1990&amp;F1990)=0),"",IF(G1990="【（第８期）医療機関受付】",TEXT(INDIRECT(A1990&amp;D1990&amp;E1990&amp;5),"d"),TEXT(INDIRECT(A1990&amp;B1990&amp;C1990&amp;5),"d")))</f>
        <v/>
      </c>
      <c r="O1990" s="15" t="str" cm="1">
        <f t="array" aca="1" ref="O1990" ca="1">IF(OR(INDIRECT(A1990&amp;B1990&amp;C1990&amp;F1990)="",ISNUMBER(INDIRECT(A1990&amp;B1990&amp;C1990&amp;F1990))=FALSE,INDIRECT(A1990&amp;B1990&amp;C1990&amp;F1990)=0),"",HOUR(INDIRECT(A1990&amp;"A"&amp;F1990)))</f>
        <v/>
      </c>
      <c r="P1990" s="15" t="str" cm="1">
        <f t="array" aca="1" ref="P1990" ca="1">IF(OR(INDIRECT(A1990&amp;B1990&amp;C1990&amp;F1990)="",ISNUMBER(INDIRECT(A1990&amp;B1990&amp;C1990&amp;F1990))=FALSE,INDIRECT(A1990&amp;B1990&amp;C1990&amp;F1990)=0),"",MINUTE(INDIRECT(A1990&amp;"A"&amp;F1990)))</f>
        <v/>
      </c>
      <c r="Q1990" s="15" t="str" cm="1">
        <f t="array" aca="1" ref="Q1990" ca="1">IF(OR(INDIRECT(A1990&amp;B1990&amp;C1990&amp;F1990)="",ISNUMBER(INDIRECT(A1990&amp;B1990&amp;C1990&amp;F1990))=FALSE,INDIRECT(A1990&amp;B1990&amp;C1990&amp;F1990)=0),"",O1990)</f>
        <v/>
      </c>
      <c r="R1990" s="15" t="str" cm="1">
        <f t="array" aca="1" ref="R1990" ca="1">IF(OR(INDIRECT(A1990&amp;B1990&amp;C1990&amp;F1990)="",ISNUMBER(INDIRECT(A1990&amp;B1990&amp;C1990&amp;F1990))=FALSE,INDIRECT(A1990&amp;B1990&amp;C1990&amp;F1990)=0),"",P1990+14)</f>
        <v/>
      </c>
      <c r="S1990" s="15" t="str" cm="1">
        <f t="array" aca="1" ref="S1990" ca="1">IF(OR(INDIRECT(A1990&amp;B1990&amp;C1990&amp;F1990)="",ISNUMBER(INDIRECT(A1990&amp;B1990&amp;C1990&amp;F1990))=FALSE,INDIRECT(A1990&amp;B1990&amp;C1990&amp;F1990)=0),"",INDIRECT(A1990&amp;B1990&amp;C1990&amp;F1990))</f>
        <v/>
      </c>
      <c r="T1990" s="15" t="str" cm="1">
        <f t="array" aca="1" ref="T1990" ca="1">IF(OR(INDIRECT(A1990&amp;B1990&amp;C1990&amp;F1990)="",ISNUMBER(INDIRECT(A1990&amp;B1990&amp;C1990&amp;F1990))=FALSE,INDIRECT(A1990&amp;B1990&amp;C1990&amp;F1990)=0),"",0)</f>
        <v/>
      </c>
    </row>
    <row r="1991" spans="1:20">
      <c r="A1991" s="23" t="s">
        <v>912</v>
      </c>
      <c r="B1991" s="23" t="s">
        <v>913</v>
      </c>
      <c r="C1991" s="23" t="str">
        <f t="shared" si="93"/>
        <v>n</v>
      </c>
      <c r="D1991" s="23" t="s">
        <v>913</v>
      </c>
      <c r="E1991" s="23" t="str">
        <f t="shared" si="91"/>
        <v>m</v>
      </c>
      <c r="F1991" s="23">
        <f t="shared" si="92"/>
        <v>24</v>
      </c>
      <c r="G1991" s="23" t="str" cm="1">
        <f t="array" aca="1" ref="G1991" ca="1">IF(OR(INDIRECT(A1991&amp;B1991&amp;C1991&amp;F1991)="",ISNUMBER(INDIRECT(A1991&amp;B1991&amp;C1991&amp;F1991))=FALSE),"",IF(INDIRECT(A1991&amp;B1991&amp;C1991&amp;9)="公開","【（第８期）WEB・コールセンター受付】","【（第８期）医療機関受付】"))</f>
        <v/>
      </c>
      <c r="H1991" s="15" t="str" cm="1">
        <f t="array" aca="1" ref="H1991" ca="1">IF(OR(INDIRECT(A1991&amp;B1991&amp;C1991&amp;F1991)="",ISNUMBER(INDIRECT(A1991&amp;B1991&amp;C1991&amp;F1991))=FALSE,INDIRECT(A1991&amp;B1991&amp;C1991&amp;F1991)=0),"",431001)</f>
        <v/>
      </c>
      <c r="I1991" s="15" t="str" cm="1">
        <f t="array" aca="1" ref="I1991" ca="1">IF(OR(INDIRECT(A1991&amp;B1991&amp;C1991&amp;F1991)="",ISNUMBER(INDIRECT(A1991&amp;B1991&amp;C1991&amp;F1991))=FALSE,INDIRECT(A1991&amp;B1991&amp;C1991&amp;F1991)=0),"",G1991&amp;J1991&amp;"."&amp;TEXT(M1991,"00")&amp;TEXT(N1991,"00")&amp;"."&amp;TEXT(O1991,"00")&amp;TEXT(P1991,"00"))</f>
        <v/>
      </c>
      <c r="J1991" s="15" t="str" cm="1">
        <f t="array" aca="1" ref="J1991" ca="1">IF(OR(INDIRECT(A1991&amp;B1991&amp;C1991&amp;F1991)="",ISNUMBER(INDIRECT(A1991&amp;B1991&amp;C1991&amp;F1991))=FALSE,INDIRECT(A1991&amp;B1991&amp;C1991&amp;F1991)=0),"",予約枠報告様式!$B$2)</f>
        <v/>
      </c>
      <c r="K1991" s="15" t="str" cm="1">
        <f t="array" aca="1" ref="K1991" ca="1">IF(OR(INDIRECT(A1991&amp;B1991&amp;C1991&amp;F1991)="",ISNUMBER(INDIRECT(A1991&amp;B1991&amp;C1991&amp;F1991))=FALSE,INDIRECT(A1991&amp;B1991&amp;C1991&amp;F1991)=0),"",1)</f>
        <v/>
      </c>
      <c r="L1991" s="15" t="str" cm="1">
        <f t="array" aca="1" ref="L1991" ca="1">IF(OR(INDIRECT(A1991&amp;B1991&amp;C1991&amp;F1991)="",ISNUMBER(INDIRECT(A1991&amp;B1991&amp;C1991&amp;F1991))=FALSE,INDIRECT(A1991&amp;B1991&amp;C1991&amp;F1991)=0),"",IF(G1991="【（第８期）医療機関受付】",TEXT(INDIRECT(A1991&amp;D1991&amp;E1991&amp;5),"yyy"),TEXT(INDIRECT(A1991&amp;B1991&amp;C1991&amp;5),"yyy")))</f>
        <v/>
      </c>
      <c r="M1991" s="15" t="str" cm="1">
        <f t="array" aca="1" ref="M1991" ca="1">IF(OR(INDIRECT(A1991&amp;B1991&amp;C1991&amp;F1991)="",ISNUMBER(INDIRECT(A1991&amp;B1991&amp;C1991&amp;F1991))=FALSE,INDIRECT(A1991&amp;B1991&amp;C1991&amp;F1991)=0),"",IF(G1991="【（第８期）医療機関受付】",TEXT(INDIRECT(A1991&amp;D1991&amp;E1991&amp;5),"m"),TEXT(INDIRECT(A1991&amp;B1991&amp;C1991&amp;5),"m")))</f>
        <v/>
      </c>
      <c r="N1991" s="15" t="str" cm="1">
        <f t="array" aca="1" ref="N1991" ca="1">IF(OR(INDIRECT(A1991&amp;B1991&amp;C1991&amp;F1991)="",ISNUMBER(INDIRECT(A1991&amp;B1991&amp;C1991&amp;F1991))=FALSE,INDIRECT(A1991&amp;B1991&amp;C1991&amp;F1991)=0),"",IF(G1991="【（第８期）医療機関受付】",TEXT(INDIRECT(A1991&amp;D1991&amp;E1991&amp;5),"d"),TEXT(INDIRECT(A1991&amp;B1991&amp;C1991&amp;5),"d")))</f>
        <v/>
      </c>
      <c r="O1991" s="15" t="str" cm="1">
        <f t="array" aca="1" ref="O1991" ca="1">IF(OR(INDIRECT(A1991&amp;B1991&amp;C1991&amp;F1991)="",ISNUMBER(INDIRECT(A1991&amp;B1991&amp;C1991&amp;F1991))=FALSE,INDIRECT(A1991&amp;B1991&amp;C1991&amp;F1991)=0),"",HOUR(INDIRECT(A1991&amp;"A"&amp;F1991)))</f>
        <v/>
      </c>
      <c r="P1991" s="15" t="str" cm="1">
        <f t="array" aca="1" ref="P1991" ca="1">IF(OR(INDIRECT(A1991&amp;B1991&amp;C1991&amp;F1991)="",ISNUMBER(INDIRECT(A1991&amp;B1991&amp;C1991&amp;F1991))=FALSE,INDIRECT(A1991&amp;B1991&amp;C1991&amp;F1991)=0),"",MINUTE(INDIRECT(A1991&amp;"A"&amp;F1991)))</f>
        <v/>
      </c>
      <c r="Q1991" s="15" t="str" cm="1">
        <f t="array" aca="1" ref="Q1991" ca="1">IF(OR(INDIRECT(A1991&amp;B1991&amp;C1991&amp;F1991)="",ISNUMBER(INDIRECT(A1991&amp;B1991&amp;C1991&amp;F1991))=FALSE,INDIRECT(A1991&amp;B1991&amp;C1991&amp;F1991)=0),"",O1991)</f>
        <v/>
      </c>
      <c r="R1991" s="15" t="str" cm="1">
        <f t="array" aca="1" ref="R1991" ca="1">IF(OR(INDIRECT(A1991&amp;B1991&amp;C1991&amp;F1991)="",ISNUMBER(INDIRECT(A1991&amp;B1991&amp;C1991&amp;F1991))=FALSE,INDIRECT(A1991&amp;B1991&amp;C1991&amp;F1991)=0),"",P1991+14)</f>
        <v/>
      </c>
      <c r="S1991" s="15" t="str" cm="1">
        <f t="array" aca="1" ref="S1991" ca="1">IF(OR(INDIRECT(A1991&amp;B1991&amp;C1991&amp;F1991)="",ISNUMBER(INDIRECT(A1991&amp;B1991&amp;C1991&amp;F1991))=FALSE,INDIRECT(A1991&amp;B1991&amp;C1991&amp;F1991)=0),"",INDIRECT(A1991&amp;B1991&amp;C1991&amp;F1991))</f>
        <v/>
      </c>
      <c r="T1991" s="15" t="str" cm="1">
        <f t="array" aca="1" ref="T1991" ca="1">IF(OR(INDIRECT(A1991&amp;B1991&amp;C1991&amp;F1991)="",ISNUMBER(INDIRECT(A1991&amp;B1991&amp;C1991&amp;F1991))=FALSE,INDIRECT(A1991&amp;B1991&amp;C1991&amp;F1991)=0),"",0)</f>
        <v/>
      </c>
    </row>
    <row r="1992" spans="1:20">
      <c r="A1992" s="23" t="s">
        <v>912</v>
      </c>
      <c r="B1992" s="23" t="s">
        <v>913</v>
      </c>
      <c r="C1992" s="23" t="str">
        <f t="shared" si="93"/>
        <v>n</v>
      </c>
      <c r="D1992" s="23" t="s">
        <v>913</v>
      </c>
      <c r="E1992" s="23" t="str">
        <f t="shared" si="91"/>
        <v>m</v>
      </c>
      <c r="F1992" s="23">
        <f t="shared" si="92"/>
        <v>25</v>
      </c>
      <c r="G1992" s="23" t="str" cm="1">
        <f t="array" aca="1" ref="G1992" ca="1">IF(OR(INDIRECT(A1992&amp;B1992&amp;C1992&amp;F1992)="",ISNUMBER(INDIRECT(A1992&amp;B1992&amp;C1992&amp;F1992))=FALSE),"",IF(INDIRECT(A1992&amp;B1992&amp;C1992&amp;9)="公開","【（第８期）WEB・コールセンター受付】","【（第８期）医療機関受付】"))</f>
        <v/>
      </c>
      <c r="H1992" s="15" t="str" cm="1">
        <f t="array" aca="1" ref="H1992" ca="1">IF(OR(INDIRECT(A1992&amp;B1992&amp;C1992&amp;F1992)="",ISNUMBER(INDIRECT(A1992&amp;B1992&amp;C1992&amp;F1992))=FALSE,INDIRECT(A1992&amp;B1992&amp;C1992&amp;F1992)=0),"",431001)</f>
        <v/>
      </c>
      <c r="I1992" s="15" t="str" cm="1">
        <f t="array" aca="1" ref="I1992" ca="1">IF(OR(INDIRECT(A1992&amp;B1992&amp;C1992&amp;F1992)="",ISNUMBER(INDIRECT(A1992&amp;B1992&amp;C1992&amp;F1992))=FALSE,INDIRECT(A1992&amp;B1992&amp;C1992&amp;F1992)=0),"",G1992&amp;J1992&amp;"."&amp;TEXT(M1992,"00")&amp;TEXT(N1992,"00")&amp;"."&amp;TEXT(O1992,"00")&amp;TEXT(P1992,"00"))</f>
        <v/>
      </c>
      <c r="J1992" s="15" t="str" cm="1">
        <f t="array" aca="1" ref="J1992" ca="1">IF(OR(INDIRECT(A1992&amp;B1992&amp;C1992&amp;F1992)="",ISNUMBER(INDIRECT(A1992&amp;B1992&amp;C1992&amp;F1992))=FALSE,INDIRECT(A1992&amp;B1992&amp;C1992&amp;F1992)=0),"",予約枠報告様式!$B$2)</f>
        <v/>
      </c>
      <c r="K1992" s="15" t="str" cm="1">
        <f t="array" aca="1" ref="K1992" ca="1">IF(OR(INDIRECT(A1992&amp;B1992&amp;C1992&amp;F1992)="",ISNUMBER(INDIRECT(A1992&amp;B1992&amp;C1992&amp;F1992))=FALSE,INDIRECT(A1992&amp;B1992&amp;C1992&amp;F1992)=0),"",1)</f>
        <v/>
      </c>
      <c r="L1992" s="15" t="str" cm="1">
        <f t="array" aca="1" ref="L1992" ca="1">IF(OR(INDIRECT(A1992&amp;B1992&amp;C1992&amp;F1992)="",ISNUMBER(INDIRECT(A1992&amp;B1992&amp;C1992&amp;F1992))=FALSE,INDIRECT(A1992&amp;B1992&amp;C1992&amp;F1992)=0),"",IF(G1992="【（第８期）医療機関受付】",TEXT(INDIRECT(A1992&amp;D1992&amp;E1992&amp;5),"yyy"),TEXT(INDIRECT(A1992&amp;B1992&amp;C1992&amp;5),"yyy")))</f>
        <v/>
      </c>
      <c r="M1992" s="15" t="str" cm="1">
        <f t="array" aca="1" ref="M1992" ca="1">IF(OR(INDIRECT(A1992&amp;B1992&amp;C1992&amp;F1992)="",ISNUMBER(INDIRECT(A1992&amp;B1992&amp;C1992&amp;F1992))=FALSE,INDIRECT(A1992&amp;B1992&amp;C1992&amp;F1992)=0),"",IF(G1992="【（第８期）医療機関受付】",TEXT(INDIRECT(A1992&amp;D1992&amp;E1992&amp;5),"m"),TEXT(INDIRECT(A1992&amp;B1992&amp;C1992&amp;5),"m")))</f>
        <v/>
      </c>
      <c r="N1992" s="15" t="str" cm="1">
        <f t="array" aca="1" ref="N1992" ca="1">IF(OR(INDIRECT(A1992&amp;B1992&amp;C1992&amp;F1992)="",ISNUMBER(INDIRECT(A1992&amp;B1992&amp;C1992&amp;F1992))=FALSE,INDIRECT(A1992&amp;B1992&amp;C1992&amp;F1992)=0),"",IF(G1992="【（第８期）医療機関受付】",TEXT(INDIRECT(A1992&amp;D1992&amp;E1992&amp;5),"d"),TEXT(INDIRECT(A1992&amp;B1992&amp;C1992&amp;5),"d")))</f>
        <v/>
      </c>
      <c r="O1992" s="15" t="str" cm="1">
        <f t="array" aca="1" ref="O1992" ca="1">IF(OR(INDIRECT(A1992&amp;B1992&amp;C1992&amp;F1992)="",ISNUMBER(INDIRECT(A1992&amp;B1992&amp;C1992&amp;F1992))=FALSE,INDIRECT(A1992&amp;B1992&amp;C1992&amp;F1992)=0),"",HOUR(INDIRECT(A1992&amp;"A"&amp;F1992)))</f>
        <v/>
      </c>
      <c r="P1992" s="15" t="str" cm="1">
        <f t="array" aca="1" ref="P1992" ca="1">IF(OR(INDIRECT(A1992&amp;B1992&amp;C1992&amp;F1992)="",ISNUMBER(INDIRECT(A1992&amp;B1992&amp;C1992&amp;F1992))=FALSE,INDIRECT(A1992&amp;B1992&amp;C1992&amp;F1992)=0),"",MINUTE(INDIRECT(A1992&amp;"A"&amp;F1992)))</f>
        <v/>
      </c>
      <c r="Q1992" s="15" t="str" cm="1">
        <f t="array" aca="1" ref="Q1992" ca="1">IF(OR(INDIRECT(A1992&amp;B1992&amp;C1992&amp;F1992)="",ISNUMBER(INDIRECT(A1992&amp;B1992&amp;C1992&amp;F1992))=FALSE,INDIRECT(A1992&amp;B1992&amp;C1992&amp;F1992)=0),"",O1992)</f>
        <v/>
      </c>
      <c r="R1992" s="15" t="str" cm="1">
        <f t="array" aca="1" ref="R1992" ca="1">IF(OR(INDIRECT(A1992&amp;B1992&amp;C1992&amp;F1992)="",ISNUMBER(INDIRECT(A1992&amp;B1992&amp;C1992&amp;F1992))=FALSE,INDIRECT(A1992&amp;B1992&amp;C1992&amp;F1992)=0),"",P1992+14)</f>
        <v/>
      </c>
      <c r="S1992" s="15" t="str" cm="1">
        <f t="array" aca="1" ref="S1992" ca="1">IF(OR(INDIRECT(A1992&amp;B1992&amp;C1992&amp;F1992)="",ISNUMBER(INDIRECT(A1992&amp;B1992&amp;C1992&amp;F1992))=FALSE,INDIRECT(A1992&amp;B1992&amp;C1992&amp;F1992)=0),"",INDIRECT(A1992&amp;B1992&amp;C1992&amp;F1992))</f>
        <v/>
      </c>
      <c r="T1992" s="15" t="str" cm="1">
        <f t="array" aca="1" ref="T1992" ca="1">IF(OR(INDIRECT(A1992&amp;B1992&amp;C1992&amp;F1992)="",ISNUMBER(INDIRECT(A1992&amp;B1992&amp;C1992&amp;F1992))=FALSE,INDIRECT(A1992&amp;B1992&amp;C1992&amp;F1992)=0),"",0)</f>
        <v/>
      </c>
    </row>
    <row r="1993" spans="1:20">
      <c r="A1993" s="23" t="s">
        <v>912</v>
      </c>
      <c r="B1993" s="23" t="s">
        <v>913</v>
      </c>
      <c r="C1993" s="23" t="str">
        <f t="shared" si="93"/>
        <v>n</v>
      </c>
      <c r="D1993" s="23" t="s">
        <v>913</v>
      </c>
      <c r="E1993" s="23" t="str">
        <f t="shared" si="91"/>
        <v>m</v>
      </c>
      <c r="F1993" s="23">
        <f t="shared" si="92"/>
        <v>26</v>
      </c>
      <c r="G1993" s="23" t="str" cm="1">
        <f t="array" aca="1" ref="G1993" ca="1">IF(OR(INDIRECT(A1993&amp;B1993&amp;C1993&amp;F1993)="",ISNUMBER(INDIRECT(A1993&amp;B1993&amp;C1993&amp;F1993))=FALSE),"",IF(INDIRECT(A1993&amp;B1993&amp;C1993&amp;9)="公開","【（第８期）WEB・コールセンター受付】","【（第８期）医療機関受付】"))</f>
        <v/>
      </c>
      <c r="H1993" s="15" t="str" cm="1">
        <f t="array" aca="1" ref="H1993" ca="1">IF(OR(INDIRECT(A1993&amp;B1993&amp;C1993&amp;F1993)="",ISNUMBER(INDIRECT(A1993&amp;B1993&amp;C1993&amp;F1993))=FALSE,INDIRECT(A1993&amp;B1993&amp;C1993&amp;F1993)=0),"",431001)</f>
        <v/>
      </c>
      <c r="I1993" s="15" t="str" cm="1">
        <f t="array" aca="1" ref="I1993" ca="1">IF(OR(INDIRECT(A1993&amp;B1993&amp;C1993&amp;F1993)="",ISNUMBER(INDIRECT(A1993&amp;B1993&amp;C1993&amp;F1993))=FALSE,INDIRECT(A1993&amp;B1993&amp;C1993&amp;F1993)=0),"",G1993&amp;J1993&amp;"."&amp;TEXT(M1993,"00")&amp;TEXT(N1993,"00")&amp;"."&amp;TEXT(O1993,"00")&amp;TEXT(P1993,"00"))</f>
        <v/>
      </c>
      <c r="J1993" s="15" t="str" cm="1">
        <f t="array" aca="1" ref="J1993" ca="1">IF(OR(INDIRECT(A1993&amp;B1993&amp;C1993&amp;F1993)="",ISNUMBER(INDIRECT(A1993&amp;B1993&amp;C1993&amp;F1993))=FALSE,INDIRECT(A1993&amp;B1993&amp;C1993&amp;F1993)=0),"",予約枠報告様式!$B$2)</f>
        <v/>
      </c>
      <c r="K1993" s="15" t="str" cm="1">
        <f t="array" aca="1" ref="K1993" ca="1">IF(OR(INDIRECT(A1993&amp;B1993&amp;C1993&amp;F1993)="",ISNUMBER(INDIRECT(A1993&amp;B1993&amp;C1993&amp;F1993))=FALSE,INDIRECT(A1993&amp;B1993&amp;C1993&amp;F1993)=0),"",1)</f>
        <v/>
      </c>
      <c r="L1993" s="15" t="str" cm="1">
        <f t="array" aca="1" ref="L1993" ca="1">IF(OR(INDIRECT(A1993&amp;B1993&amp;C1993&amp;F1993)="",ISNUMBER(INDIRECT(A1993&amp;B1993&amp;C1993&amp;F1993))=FALSE,INDIRECT(A1993&amp;B1993&amp;C1993&amp;F1993)=0),"",IF(G1993="【（第８期）医療機関受付】",TEXT(INDIRECT(A1993&amp;D1993&amp;E1993&amp;5),"yyy"),TEXT(INDIRECT(A1993&amp;B1993&amp;C1993&amp;5),"yyy")))</f>
        <v/>
      </c>
      <c r="M1993" s="15" t="str" cm="1">
        <f t="array" aca="1" ref="M1993" ca="1">IF(OR(INDIRECT(A1993&amp;B1993&amp;C1993&amp;F1993)="",ISNUMBER(INDIRECT(A1993&amp;B1993&amp;C1993&amp;F1993))=FALSE,INDIRECT(A1993&amp;B1993&amp;C1993&amp;F1993)=0),"",IF(G1993="【（第８期）医療機関受付】",TEXT(INDIRECT(A1993&amp;D1993&amp;E1993&amp;5),"m"),TEXT(INDIRECT(A1993&amp;B1993&amp;C1993&amp;5),"m")))</f>
        <v/>
      </c>
      <c r="N1993" s="15" t="str" cm="1">
        <f t="array" aca="1" ref="N1993" ca="1">IF(OR(INDIRECT(A1993&amp;B1993&amp;C1993&amp;F1993)="",ISNUMBER(INDIRECT(A1993&amp;B1993&amp;C1993&amp;F1993))=FALSE,INDIRECT(A1993&amp;B1993&amp;C1993&amp;F1993)=0),"",IF(G1993="【（第８期）医療機関受付】",TEXT(INDIRECT(A1993&amp;D1993&amp;E1993&amp;5),"d"),TEXT(INDIRECT(A1993&amp;B1993&amp;C1993&amp;5),"d")))</f>
        <v/>
      </c>
      <c r="O1993" s="15" t="str" cm="1">
        <f t="array" aca="1" ref="O1993" ca="1">IF(OR(INDIRECT(A1993&amp;B1993&amp;C1993&amp;F1993)="",ISNUMBER(INDIRECT(A1993&amp;B1993&amp;C1993&amp;F1993))=FALSE,INDIRECT(A1993&amp;B1993&amp;C1993&amp;F1993)=0),"",HOUR(INDIRECT(A1993&amp;"A"&amp;F1993)))</f>
        <v/>
      </c>
      <c r="P1993" s="15" t="str" cm="1">
        <f t="array" aca="1" ref="P1993" ca="1">IF(OR(INDIRECT(A1993&amp;B1993&amp;C1993&amp;F1993)="",ISNUMBER(INDIRECT(A1993&amp;B1993&amp;C1993&amp;F1993))=FALSE,INDIRECT(A1993&amp;B1993&amp;C1993&amp;F1993)=0),"",MINUTE(INDIRECT(A1993&amp;"A"&amp;F1993)))</f>
        <v/>
      </c>
      <c r="Q1993" s="15" t="str" cm="1">
        <f t="array" aca="1" ref="Q1993" ca="1">IF(OR(INDIRECT(A1993&amp;B1993&amp;C1993&amp;F1993)="",ISNUMBER(INDIRECT(A1993&amp;B1993&amp;C1993&amp;F1993))=FALSE,INDIRECT(A1993&amp;B1993&amp;C1993&amp;F1993)=0),"",O1993)</f>
        <v/>
      </c>
      <c r="R1993" s="15" t="str" cm="1">
        <f t="array" aca="1" ref="R1993" ca="1">IF(OR(INDIRECT(A1993&amp;B1993&amp;C1993&amp;F1993)="",ISNUMBER(INDIRECT(A1993&amp;B1993&amp;C1993&amp;F1993))=FALSE,INDIRECT(A1993&amp;B1993&amp;C1993&amp;F1993)=0),"",P1993+14)</f>
        <v/>
      </c>
      <c r="S1993" s="15" t="str" cm="1">
        <f t="array" aca="1" ref="S1993" ca="1">IF(OR(INDIRECT(A1993&amp;B1993&amp;C1993&amp;F1993)="",ISNUMBER(INDIRECT(A1993&amp;B1993&amp;C1993&amp;F1993))=FALSE,INDIRECT(A1993&amp;B1993&amp;C1993&amp;F1993)=0),"",INDIRECT(A1993&amp;B1993&amp;C1993&amp;F1993))</f>
        <v/>
      </c>
      <c r="T1993" s="15" t="str" cm="1">
        <f t="array" aca="1" ref="T1993" ca="1">IF(OR(INDIRECT(A1993&amp;B1993&amp;C1993&amp;F1993)="",ISNUMBER(INDIRECT(A1993&amp;B1993&amp;C1993&amp;F1993))=FALSE,INDIRECT(A1993&amp;B1993&amp;C1993&amp;F1993)=0),"",0)</f>
        <v/>
      </c>
    </row>
    <row r="1994" spans="1:20">
      <c r="A1994" s="23" t="s">
        <v>912</v>
      </c>
      <c r="B1994" s="23" t="s">
        <v>913</v>
      </c>
      <c r="C1994" s="23" t="str">
        <f t="shared" si="93"/>
        <v>n</v>
      </c>
      <c r="D1994" s="23" t="s">
        <v>913</v>
      </c>
      <c r="E1994" s="23" t="str">
        <f t="shared" si="91"/>
        <v>m</v>
      </c>
      <c r="F1994" s="23">
        <f t="shared" si="92"/>
        <v>27</v>
      </c>
      <c r="G1994" s="23" t="str" cm="1">
        <f t="array" aca="1" ref="G1994" ca="1">IF(OR(INDIRECT(A1994&amp;B1994&amp;C1994&amp;F1994)="",ISNUMBER(INDIRECT(A1994&amp;B1994&amp;C1994&amp;F1994))=FALSE),"",IF(INDIRECT(A1994&amp;B1994&amp;C1994&amp;9)="公開","【（第８期）WEB・コールセンター受付】","【（第８期）医療機関受付】"))</f>
        <v/>
      </c>
      <c r="H1994" s="15" t="str" cm="1">
        <f t="array" aca="1" ref="H1994" ca="1">IF(OR(INDIRECT(A1994&amp;B1994&amp;C1994&amp;F1994)="",ISNUMBER(INDIRECT(A1994&amp;B1994&amp;C1994&amp;F1994))=FALSE,INDIRECT(A1994&amp;B1994&amp;C1994&amp;F1994)=0),"",431001)</f>
        <v/>
      </c>
      <c r="I1994" s="15" t="str" cm="1">
        <f t="array" aca="1" ref="I1994" ca="1">IF(OR(INDIRECT(A1994&amp;B1994&amp;C1994&amp;F1994)="",ISNUMBER(INDIRECT(A1994&amp;B1994&amp;C1994&amp;F1994))=FALSE,INDIRECT(A1994&amp;B1994&amp;C1994&amp;F1994)=0),"",G1994&amp;J1994&amp;"."&amp;TEXT(M1994,"00")&amp;TEXT(N1994,"00")&amp;"."&amp;TEXT(O1994,"00")&amp;TEXT(P1994,"00"))</f>
        <v/>
      </c>
      <c r="J1994" s="15" t="str" cm="1">
        <f t="array" aca="1" ref="J1994" ca="1">IF(OR(INDIRECT(A1994&amp;B1994&amp;C1994&amp;F1994)="",ISNUMBER(INDIRECT(A1994&amp;B1994&amp;C1994&amp;F1994))=FALSE,INDIRECT(A1994&amp;B1994&amp;C1994&amp;F1994)=0),"",予約枠報告様式!$B$2)</f>
        <v/>
      </c>
      <c r="K1994" s="15" t="str" cm="1">
        <f t="array" aca="1" ref="K1994" ca="1">IF(OR(INDIRECT(A1994&amp;B1994&amp;C1994&amp;F1994)="",ISNUMBER(INDIRECT(A1994&amp;B1994&amp;C1994&amp;F1994))=FALSE,INDIRECT(A1994&amp;B1994&amp;C1994&amp;F1994)=0),"",1)</f>
        <v/>
      </c>
      <c r="L1994" s="15" t="str" cm="1">
        <f t="array" aca="1" ref="L1994" ca="1">IF(OR(INDIRECT(A1994&amp;B1994&amp;C1994&amp;F1994)="",ISNUMBER(INDIRECT(A1994&amp;B1994&amp;C1994&amp;F1994))=FALSE,INDIRECT(A1994&amp;B1994&amp;C1994&amp;F1994)=0),"",IF(G1994="【（第８期）医療機関受付】",TEXT(INDIRECT(A1994&amp;D1994&amp;E1994&amp;5),"yyy"),TEXT(INDIRECT(A1994&amp;B1994&amp;C1994&amp;5),"yyy")))</f>
        <v/>
      </c>
      <c r="M1994" s="15" t="str" cm="1">
        <f t="array" aca="1" ref="M1994" ca="1">IF(OR(INDIRECT(A1994&amp;B1994&amp;C1994&amp;F1994)="",ISNUMBER(INDIRECT(A1994&amp;B1994&amp;C1994&amp;F1994))=FALSE,INDIRECT(A1994&amp;B1994&amp;C1994&amp;F1994)=0),"",IF(G1994="【（第８期）医療機関受付】",TEXT(INDIRECT(A1994&amp;D1994&amp;E1994&amp;5),"m"),TEXT(INDIRECT(A1994&amp;B1994&amp;C1994&amp;5),"m")))</f>
        <v/>
      </c>
      <c r="N1994" s="15" t="str" cm="1">
        <f t="array" aca="1" ref="N1994" ca="1">IF(OR(INDIRECT(A1994&amp;B1994&amp;C1994&amp;F1994)="",ISNUMBER(INDIRECT(A1994&amp;B1994&amp;C1994&amp;F1994))=FALSE,INDIRECT(A1994&amp;B1994&amp;C1994&amp;F1994)=0),"",IF(G1994="【（第８期）医療機関受付】",TEXT(INDIRECT(A1994&amp;D1994&amp;E1994&amp;5),"d"),TEXT(INDIRECT(A1994&amp;B1994&amp;C1994&amp;5),"d")))</f>
        <v/>
      </c>
      <c r="O1994" s="15" t="str" cm="1">
        <f t="array" aca="1" ref="O1994" ca="1">IF(OR(INDIRECT(A1994&amp;B1994&amp;C1994&amp;F1994)="",ISNUMBER(INDIRECT(A1994&amp;B1994&amp;C1994&amp;F1994))=FALSE,INDIRECT(A1994&amp;B1994&amp;C1994&amp;F1994)=0),"",HOUR(INDIRECT(A1994&amp;"A"&amp;F1994)))</f>
        <v/>
      </c>
      <c r="P1994" s="15" t="str" cm="1">
        <f t="array" aca="1" ref="P1994" ca="1">IF(OR(INDIRECT(A1994&amp;B1994&amp;C1994&amp;F1994)="",ISNUMBER(INDIRECT(A1994&amp;B1994&amp;C1994&amp;F1994))=FALSE,INDIRECT(A1994&amp;B1994&amp;C1994&amp;F1994)=0),"",MINUTE(INDIRECT(A1994&amp;"A"&amp;F1994)))</f>
        <v/>
      </c>
      <c r="Q1994" s="15" t="str" cm="1">
        <f t="array" aca="1" ref="Q1994" ca="1">IF(OR(INDIRECT(A1994&amp;B1994&amp;C1994&amp;F1994)="",ISNUMBER(INDIRECT(A1994&amp;B1994&amp;C1994&amp;F1994))=FALSE,INDIRECT(A1994&amp;B1994&amp;C1994&amp;F1994)=0),"",O1994)</f>
        <v/>
      </c>
      <c r="R1994" s="15" t="str" cm="1">
        <f t="array" aca="1" ref="R1994" ca="1">IF(OR(INDIRECT(A1994&amp;B1994&amp;C1994&amp;F1994)="",ISNUMBER(INDIRECT(A1994&amp;B1994&amp;C1994&amp;F1994))=FALSE,INDIRECT(A1994&amp;B1994&amp;C1994&amp;F1994)=0),"",P1994+14)</f>
        <v/>
      </c>
      <c r="S1994" s="15" t="str" cm="1">
        <f t="array" aca="1" ref="S1994" ca="1">IF(OR(INDIRECT(A1994&amp;B1994&amp;C1994&amp;F1994)="",ISNUMBER(INDIRECT(A1994&amp;B1994&amp;C1994&amp;F1994))=FALSE,INDIRECT(A1994&amp;B1994&amp;C1994&amp;F1994)=0),"",INDIRECT(A1994&amp;B1994&amp;C1994&amp;F1994))</f>
        <v/>
      </c>
      <c r="T1994" s="15" t="str" cm="1">
        <f t="array" aca="1" ref="T1994" ca="1">IF(OR(INDIRECT(A1994&amp;B1994&amp;C1994&amp;F1994)="",ISNUMBER(INDIRECT(A1994&amp;B1994&amp;C1994&amp;F1994))=FALSE,INDIRECT(A1994&amp;B1994&amp;C1994&amp;F1994)=0),"",0)</f>
        <v/>
      </c>
    </row>
    <row r="1995" spans="1:20">
      <c r="A1995" s="23" t="s">
        <v>912</v>
      </c>
      <c r="B1995" s="23" t="s">
        <v>913</v>
      </c>
      <c r="C1995" s="23" t="str">
        <f t="shared" si="93"/>
        <v>n</v>
      </c>
      <c r="D1995" s="23" t="s">
        <v>913</v>
      </c>
      <c r="E1995" s="23" t="str">
        <f t="shared" si="91"/>
        <v>m</v>
      </c>
      <c r="F1995" s="23">
        <f t="shared" si="92"/>
        <v>28</v>
      </c>
      <c r="G1995" s="23" t="str" cm="1">
        <f t="array" aca="1" ref="G1995" ca="1">IF(OR(INDIRECT(A1995&amp;B1995&amp;C1995&amp;F1995)="",ISNUMBER(INDIRECT(A1995&amp;B1995&amp;C1995&amp;F1995))=FALSE),"",IF(INDIRECT(A1995&amp;B1995&amp;C1995&amp;9)="公開","【（第８期）WEB・コールセンター受付】","【（第８期）医療機関受付】"))</f>
        <v/>
      </c>
      <c r="H1995" s="15" t="str" cm="1">
        <f t="array" aca="1" ref="H1995" ca="1">IF(OR(INDIRECT(A1995&amp;B1995&amp;C1995&amp;F1995)="",ISNUMBER(INDIRECT(A1995&amp;B1995&amp;C1995&amp;F1995))=FALSE,INDIRECT(A1995&amp;B1995&amp;C1995&amp;F1995)=0),"",431001)</f>
        <v/>
      </c>
      <c r="I1995" s="15" t="str" cm="1">
        <f t="array" aca="1" ref="I1995" ca="1">IF(OR(INDIRECT(A1995&amp;B1995&amp;C1995&amp;F1995)="",ISNUMBER(INDIRECT(A1995&amp;B1995&amp;C1995&amp;F1995))=FALSE,INDIRECT(A1995&amp;B1995&amp;C1995&amp;F1995)=0),"",G1995&amp;J1995&amp;"."&amp;TEXT(M1995,"00")&amp;TEXT(N1995,"00")&amp;"."&amp;TEXT(O1995,"00")&amp;TEXT(P1995,"00"))</f>
        <v/>
      </c>
      <c r="J1995" s="15" t="str" cm="1">
        <f t="array" aca="1" ref="J1995" ca="1">IF(OR(INDIRECT(A1995&amp;B1995&amp;C1995&amp;F1995)="",ISNUMBER(INDIRECT(A1995&amp;B1995&amp;C1995&amp;F1995))=FALSE,INDIRECT(A1995&amp;B1995&amp;C1995&amp;F1995)=0),"",予約枠報告様式!$B$2)</f>
        <v/>
      </c>
      <c r="K1995" s="15" t="str" cm="1">
        <f t="array" aca="1" ref="K1995" ca="1">IF(OR(INDIRECT(A1995&amp;B1995&amp;C1995&amp;F1995)="",ISNUMBER(INDIRECT(A1995&amp;B1995&amp;C1995&amp;F1995))=FALSE,INDIRECT(A1995&amp;B1995&amp;C1995&amp;F1995)=0),"",1)</f>
        <v/>
      </c>
      <c r="L1995" s="15" t="str" cm="1">
        <f t="array" aca="1" ref="L1995" ca="1">IF(OR(INDIRECT(A1995&amp;B1995&amp;C1995&amp;F1995)="",ISNUMBER(INDIRECT(A1995&amp;B1995&amp;C1995&amp;F1995))=FALSE,INDIRECT(A1995&amp;B1995&amp;C1995&amp;F1995)=0),"",IF(G1995="【（第８期）医療機関受付】",TEXT(INDIRECT(A1995&amp;D1995&amp;E1995&amp;5),"yyy"),TEXT(INDIRECT(A1995&amp;B1995&amp;C1995&amp;5),"yyy")))</f>
        <v/>
      </c>
      <c r="M1995" s="15" t="str" cm="1">
        <f t="array" aca="1" ref="M1995" ca="1">IF(OR(INDIRECT(A1995&amp;B1995&amp;C1995&amp;F1995)="",ISNUMBER(INDIRECT(A1995&amp;B1995&amp;C1995&amp;F1995))=FALSE,INDIRECT(A1995&amp;B1995&amp;C1995&amp;F1995)=0),"",IF(G1995="【（第８期）医療機関受付】",TEXT(INDIRECT(A1995&amp;D1995&amp;E1995&amp;5),"m"),TEXT(INDIRECT(A1995&amp;B1995&amp;C1995&amp;5),"m")))</f>
        <v/>
      </c>
      <c r="N1995" s="15" t="str" cm="1">
        <f t="array" aca="1" ref="N1995" ca="1">IF(OR(INDIRECT(A1995&amp;B1995&amp;C1995&amp;F1995)="",ISNUMBER(INDIRECT(A1995&amp;B1995&amp;C1995&amp;F1995))=FALSE,INDIRECT(A1995&amp;B1995&amp;C1995&amp;F1995)=0),"",IF(G1995="【（第８期）医療機関受付】",TEXT(INDIRECT(A1995&amp;D1995&amp;E1995&amp;5),"d"),TEXT(INDIRECT(A1995&amp;B1995&amp;C1995&amp;5),"d")))</f>
        <v/>
      </c>
      <c r="O1995" s="15" t="str" cm="1">
        <f t="array" aca="1" ref="O1995" ca="1">IF(OR(INDIRECT(A1995&amp;B1995&amp;C1995&amp;F1995)="",ISNUMBER(INDIRECT(A1995&amp;B1995&amp;C1995&amp;F1995))=FALSE,INDIRECT(A1995&amp;B1995&amp;C1995&amp;F1995)=0),"",HOUR(INDIRECT(A1995&amp;"A"&amp;F1995)))</f>
        <v/>
      </c>
      <c r="P1995" s="15" t="str" cm="1">
        <f t="array" aca="1" ref="P1995" ca="1">IF(OR(INDIRECT(A1995&amp;B1995&amp;C1995&amp;F1995)="",ISNUMBER(INDIRECT(A1995&amp;B1995&amp;C1995&amp;F1995))=FALSE,INDIRECT(A1995&amp;B1995&amp;C1995&amp;F1995)=0),"",MINUTE(INDIRECT(A1995&amp;"A"&amp;F1995)))</f>
        <v/>
      </c>
      <c r="Q1995" s="15" t="str" cm="1">
        <f t="array" aca="1" ref="Q1995" ca="1">IF(OR(INDIRECT(A1995&amp;B1995&amp;C1995&amp;F1995)="",ISNUMBER(INDIRECT(A1995&amp;B1995&amp;C1995&amp;F1995))=FALSE,INDIRECT(A1995&amp;B1995&amp;C1995&amp;F1995)=0),"",O1995)</f>
        <v/>
      </c>
      <c r="R1995" s="15" t="str" cm="1">
        <f t="array" aca="1" ref="R1995" ca="1">IF(OR(INDIRECT(A1995&amp;B1995&amp;C1995&amp;F1995)="",ISNUMBER(INDIRECT(A1995&amp;B1995&amp;C1995&amp;F1995))=FALSE,INDIRECT(A1995&amp;B1995&amp;C1995&amp;F1995)=0),"",P1995+14)</f>
        <v/>
      </c>
      <c r="S1995" s="15" t="str" cm="1">
        <f t="array" aca="1" ref="S1995" ca="1">IF(OR(INDIRECT(A1995&amp;B1995&amp;C1995&amp;F1995)="",ISNUMBER(INDIRECT(A1995&amp;B1995&amp;C1995&amp;F1995))=FALSE,INDIRECT(A1995&amp;B1995&amp;C1995&amp;F1995)=0),"",INDIRECT(A1995&amp;B1995&amp;C1995&amp;F1995))</f>
        <v/>
      </c>
      <c r="T1995" s="15" t="str" cm="1">
        <f t="array" aca="1" ref="T1995" ca="1">IF(OR(INDIRECT(A1995&amp;B1995&amp;C1995&amp;F1995)="",ISNUMBER(INDIRECT(A1995&amp;B1995&amp;C1995&amp;F1995))=FALSE,INDIRECT(A1995&amp;B1995&amp;C1995&amp;F1995)=0),"",0)</f>
        <v/>
      </c>
    </row>
    <row r="1996" spans="1:20">
      <c r="A1996" s="23" t="s">
        <v>912</v>
      </c>
      <c r="B1996" s="23" t="s">
        <v>913</v>
      </c>
      <c r="C1996" s="23" t="str">
        <f t="shared" si="93"/>
        <v>n</v>
      </c>
      <c r="D1996" s="23" t="s">
        <v>913</v>
      </c>
      <c r="E1996" s="23" t="str">
        <f t="shared" si="91"/>
        <v>m</v>
      </c>
      <c r="F1996" s="23">
        <f t="shared" si="92"/>
        <v>29</v>
      </c>
      <c r="G1996" s="23" t="str" cm="1">
        <f t="array" aca="1" ref="G1996" ca="1">IF(OR(INDIRECT(A1996&amp;B1996&amp;C1996&amp;F1996)="",ISNUMBER(INDIRECT(A1996&amp;B1996&amp;C1996&amp;F1996))=FALSE),"",IF(INDIRECT(A1996&amp;B1996&amp;C1996&amp;9)="公開","【（第８期）WEB・コールセンター受付】","【（第８期）医療機関受付】"))</f>
        <v/>
      </c>
      <c r="H1996" s="15" t="str" cm="1">
        <f t="array" aca="1" ref="H1996" ca="1">IF(OR(INDIRECT(A1996&amp;B1996&amp;C1996&amp;F1996)="",ISNUMBER(INDIRECT(A1996&amp;B1996&amp;C1996&amp;F1996))=FALSE,INDIRECT(A1996&amp;B1996&amp;C1996&amp;F1996)=0),"",431001)</f>
        <v/>
      </c>
      <c r="I1996" s="15" t="str" cm="1">
        <f t="array" aca="1" ref="I1996" ca="1">IF(OR(INDIRECT(A1996&amp;B1996&amp;C1996&amp;F1996)="",ISNUMBER(INDIRECT(A1996&amp;B1996&amp;C1996&amp;F1996))=FALSE,INDIRECT(A1996&amp;B1996&amp;C1996&amp;F1996)=0),"",G1996&amp;J1996&amp;"."&amp;TEXT(M1996,"00")&amp;TEXT(N1996,"00")&amp;"."&amp;TEXT(O1996,"00")&amp;TEXT(P1996,"00"))</f>
        <v/>
      </c>
      <c r="J1996" s="15" t="str" cm="1">
        <f t="array" aca="1" ref="J1996" ca="1">IF(OR(INDIRECT(A1996&amp;B1996&amp;C1996&amp;F1996)="",ISNUMBER(INDIRECT(A1996&amp;B1996&amp;C1996&amp;F1996))=FALSE,INDIRECT(A1996&amp;B1996&amp;C1996&amp;F1996)=0),"",予約枠報告様式!$B$2)</f>
        <v/>
      </c>
      <c r="K1996" s="15" t="str" cm="1">
        <f t="array" aca="1" ref="K1996" ca="1">IF(OR(INDIRECT(A1996&amp;B1996&amp;C1996&amp;F1996)="",ISNUMBER(INDIRECT(A1996&amp;B1996&amp;C1996&amp;F1996))=FALSE,INDIRECT(A1996&amp;B1996&amp;C1996&amp;F1996)=0),"",1)</f>
        <v/>
      </c>
      <c r="L1996" s="15" t="str" cm="1">
        <f t="array" aca="1" ref="L1996" ca="1">IF(OR(INDIRECT(A1996&amp;B1996&amp;C1996&amp;F1996)="",ISNUMBER(INDIRECT(A1996&amp;B1996&amp;C1996&amp;F1996))=FALSE,INDIRECT(A1996&amp;B1996&amp;C1996&amp;F1996)=0),"",IF(G1996="【（第８期）医療機関受付】",TEXT(INDIRECT(A1996&amp;D1996&amp;E1996&amp;5),"yyy"),TEXT(INDIRECT(A1996&amp;B1996&amp;C1996&amp;5),"yyy")))</f>
        <v/>
      </c>
      <c r="M1996" s="15" t="str" cm="1">
        <f t="array" aca="1" ref="M1996" ca="1">IF(OR(INDIRECT(A1996&amp;B1996&amp;C1996&amp;F1996)="",ISNUMBER(INDIRECT(A1996&amp;B1996&amp;C1996&amp;F1996))=FALSE,INDIRECT(A1996&amp;B1996&amp;C1996&amp;F1996)=0),"",IF(G1996="【（第８期）医療機関受付】",TEXT(INDIRECT(A1996&amp;D1996&amp;E1996&amp;5),"m"),TEXT(INDIRECT(A1996&amp;B1996&amp;C1996&amp;5),"m")))</f>
        <v/>
      </c>
      <c r="N1996" s="15" t="str" cm="1">
        <f t="array" aca="1" ref="N1996" ca="1">IF(OR(INDIRECT(A1996&amp;B1996&amp;C1996&amp;F1996)="",ISNUMBER(INDIRECT(A1996&amp;B1996&amp;C1996&amp;F1996))=FALSE,INDIRECT(A1996&amp;B1996&amp;C1996&amp;F1996)=0),"",IF(G1996="【（第８期）医療機関受付】",TEXT(INDIRECT(A1996&amp;D1996&amp;E1996&amp;5),"d"),TEXT(INDIRECT(A1996&amp;B1996&amp;C1996&amp;5),"d")))</f>
        <v/>
      </c>
      <c r="O1996" s="15" t="str" cm="1">
        <f t="array" aca="1" ref="O1996" ca="1">IF(OR(INDIRECT(A1996&amp;B1996&amp;C1996&amp;F1996)="",ISNUMBER(INDIRECT(A1996&amp;B1996&amp;C1996&amp;F1996))=FALSE,INDIRECT(A1996&amp;B1996&amp;C1996&amp;F1996)=0),"",HOUR(INDIRECT(A1996&amp;"A"&amp;F1996)))</f>
        <v/>
      </c>
      <c r="P1996" s="15" t="str" cm="1">
        <f t="array" aca="1" ref="P1996" ca="1">IF(OR(INDIRECT(A1996&amp;B1996&amp;C1996&amp;F1996)="",ISNUMBER(INDIRECT(A1996&amp;B1996&amp;C1996&amp;F1996))=FALSE,INDIRECT(A1996&amp;B1996&amp;C1996&amp;F1996)=0),"",MINUTE(INDIRECT(A1996&amp;"A"&amp;F1996)))</f>
        <v/>
      </c>
      <c r="Q1996" s="15" t="str" cm="1">
        <f t="array" aca="1" ref="Q1996" ca="1">IF(OR(INDIRECT(A1996&amp;B1996&amp;C1996&amp;F1996)="",ISNUMBER(INDIRECT(A1996&amp;B1996&amp;C1996&amp;F1996))=FALSE,INDIRECT(A1996&amp;B1996&amp;C1996&amp;F1996)=0),"",O1996)</f>
        <v/>
      </c>
      <c r="R1996" s="15" t="str" cm="1">
        <f t="array" aca="1" ref="R1996" ca="1">IF(OR(INDIRECT(A1996&amp;B1996&amp;C1996&amp;F1996)="",ISNUMBER(INDIRECT(A1996&amp;B1996&amp;C1996&amp;F1996))=FALSE,INDIRECT(A1996&amp;B1996&amp;C1996&amp;F1996)=0),"",P1996+14)</f>
        <v/>
      </c>
      <c r="S1996" s="15" t="str" cm="1">
        <f t="array" aca="1" ref="S1996" ca="1">IF(OR(INDIRECT(A1996&amp;B1996&amp;C1996&amp;F1996)="",ISNUMBER(INDIRECT(A1996&amp;B1996&amp;C1996&amp;F1996))=FALSE,INDIRECT(A1996&amp;B1996&amp;C1996&amp;F1996)=0),"",INDIRECT(A1996&amp;B1996&amp;C1996&amp;F1996))</f>
        <v/>
      </c>
      <c r="T1996" s="15" t="str" cm="1">
        <f t="array" aca="1" ref="T1996" ca="1">IF(OR(INDIRECT(A1996&amp;B1996&amp;C1996&amp;F1996)="",ISNUMBER(INDIRECT(A1996&amp;B1996&amp;C1996&amp;F1996))=FALSE,INDIRECT(A1996&amp;B1996&amp;C1996&amp;F1996)=0),"",0)</f>
        <v/>
      </c>
    </row>
    <row r="1997" spans="1:20">
      <c r="A1997" s="23" t="s">
        <v>912</v>
      </c>
      <c r="B1997" s="23" t="s">
        <v>913</v>
      </c>
      <c r="C1997" s="23" t="str">
        <f t="shared" si="93"/>
        <v>n</v>
      </c>
      <c r="D1997" s="23" t="s">
        <v>913</v>
      </c>
      <c r="E1997" s="23" t="str">
        <f t="shared" si="91"/>
        <v>m</v>
      </c>
      <c r="F1997" s="23">
        <f t="shared" si="92"/>
        <v>30</v>
      </c>
      <c r="G1997" s="23" t="str" cm="1">
        <f t="array" aca="1" ref="G1997" ca="1">IF(OR(INDIRECT(A1997&amp;B1997&amp;C1997&amp;F1997)="",ISNUMBER(INDIRECT(A1997&amp;B1997&amp;C1997&amp;F1997))=FALSE),"",IF(INDIRECT(A1997&amp;B1997&amp;C1997&amp;9)="公開","【（第８期）WEB・コールセンター受付】","【（第８期）医療機関受付】"))</f>
        <v/>
      </c>
      <c r="H1997" s="15" t="str" cm="1">
        <f t="array" aca="1" ref="H1997" ca="1">IF(OR(INDIRECT(A1997&amp;B1997&amp;C1997&amp;F1997)="",ISNUMBER(INDIRECT(A1997&amp;B1997&amp;C1997&amp;F1997))=FALSE,INDIRECT(A1997&amp;B1997&amp;C1997&amp;F1997)=0),"",431001)</f>
        <v/>
      </c>
      <c r="I1997" s="15" t="str" cm="1">
        <f t="array" aca="1" ref="I1997" ca="1">IF(OR(INDIRECT(A1997&amp;B1997&amp;C1997&amp;F1997)="",ISNUMBER(INDIRECT(A1997&amp;B1997&amp;C1997&amp;F1997))=FALSE,INDIRECT(A1997&amp;B1997&amp;C1997&amp;F1997)=0),"",G1997&amp;J1997&amp;"."&amp;TEXT(M1997,"00")&amp;TEXT(N1997,"00")&amp;"."&amp;TEXT(O1997,"00")&amp;TEXT(P1997,"00"))</f>
        <v/>
      </c>
      <c r="J1997" s="15" t="str" cm="1">
        <f t="array" aca="1" ref="J1997" ca="1">IF(OR(INDIRECT(A1997&amp;B1997&amp;C1997&amp;F1997)="",ISNUMBER(INDIRECT(A1997&amp;B1997&amp;C1997&amp;F1997))=FALSE,INDIRECT(A1997&amp;B1997&amp;C1997&amp;F1997)=0),"",予約枠報告様式!$B$2)</f>
        <v/>
      </c>
      <c r="K1997" s="15" t="str" cm="1">
        <f t="array" aca="1" ref="K1997" ca="1">IF(OR(INDIRECT(A1997&amp;B1997&amp;C1997&amp;F1997)="",ISNUMBER(INDIRECT(A1997&amp;B1997&amp;C1997&amp;F1997))=FALSE,INDIRECT(A1997&amp;B1997&amp;C1997&amp;F1997)=0),"",1)</f>
        <v/>
      </c>
      <c r="L1997" s="15" t="str" cm="1">
        <f t="array" aca="1" ref="L1997" ca="1">IF(OR(INDIRECT(A1997&amp;B1997&amp;C1997&amp;F1997)="",ISNUMBER(INDIRECT(A1997&amp;B1997&amp;C1997&amp;F1997))=FALSE,INDIRECT(A1997&amp;B1997&amp;C1997&amp;F1997)=0),"",IF(G1997="【（第８期）医療機関受付】",TEXT(INDIRECT(A1997&amp;D1997&amp;E1997&amp;5),"yyy"),TEXT(INDIRECT(A1997&amp;B1997&amp;C1997&amp;5),"yyy")))</f>
        <v/>
      </c>
      <c r="M1997" s="15" t="str" cm="1">
        <f t="array" aca="1" ref="M1997" ca="1">IF(OR(INDIRECT(A1997&amp;B1997&amp;C1997&amp;F1997)="",ISNUMBER(INDIRECT(A1997&amp;B1997&amp;C1997&amp;F1997))=FALSE,INDIRECT(A1997&amp;B1997&amp;C1997&amp;F1997)=0),"",IF(G1997="【（第８期）医療機関受付】",TEXT(INDIRECT(A1997&amp;D1997&amp;E1997&amp;5),"m"),TEXT(INDIRECT(A1997&amp;B1997&amp;C1997&amp;5),"m")))</f>
        <v/>
      </c>
      <c r="N1997" s="15" t="str" cm="1">
        <f t="array" aca="1" ref="N1997" ca="1">IF(OR(INDIRECT(A1997&amp;B1997&amp;C1997&amp;F1997)="",ISNUMBER(INDIRECT(A1997&amp;B1997&amp;C1997&amp;F1997))=FALSE,INDIRECT(A1997&amp;B1997&amp;C1997&amp;F1997)=0),"",IF(G1997="【（第８期）医療機関受付】",TEXT(INDIRECT(A1997&amp;D1997&amp;E1997&amp;5),"d"),TEXT(INDIRECT(A1997&amp;B1997&amp;C1997&amp;5),"d")))</f>
        <v/>
      </c>
      <c r="O1997" s="15" t="str" cm="1">
        <f t="array" aca="1" ref="O1997" ca="1">IF(OR(INDIRECT(A1997&amp;B1997&amp;C1997&amp;F1997)="",ISNUMBER(INDIRECT(A1997&amp;B1997&amp;C1997&amp;F1997))=FALSE,INDIRECT(A1997&amp;B1997&amp;C1997&amp;F1997)=0),"",HOUR(INDIRECT(A1997&amp;"A"&amp;F1997)))</f>
        <v/>
      </c>
      <c r="P1997" s="15" t="str" cm="1">
        <f t="array" aca="1" ref="P1997" ca="1">IF(OR(INDIRECT(A1997&amp;B1997&amp;C1997&amp;F1997)="",ISNUMBER(INDIRECT(A1997&amp;B1997&amp;C1997&amp;F1997))=FALSE,INDIRECT(A1997&amp;B1997&amp;C1997&amp;F1997)=0),"",MINUTE(INDIRECT(A1997&amp;"A"&amp;F1997)))</f>
        <v/>
      </c>
      <c r="Q1997" s="15" t="str" cm="1">
        <f t="array" aca="1" ref="Q1997" ca="1">IF(OR(INDIRECT(A1997&amp;B1997&amp;C1997&amp;F1997)="",ISNUMBER(INDIRECT(A1997&amp;B1997&amp;C1997&amp;F1997))=FALSE,INDIRECT(A1997&amp;B1997&amp;C1997&amp;F1997)=0),"",O1997)</f>
        <v/>
      </c>
      <c r="R1997" s="15" t="str" cm="1">
        <f t="array" aca="1" ref="R1997" ca="1">IF(OR(INDIRECT(A1997&amp;B1997&amp;C1997&amp;F1997)="",ISNUMBER(INDIRECT(A1997&amp;B1997&amp;C1997&amp;F1997))=FALSE,INDIRECT(A1997&amp;B1997&amp;C1997&amp;F1997)=0),"",P1997+14)</f>
        <v/>
      </c>
      <c r="S1997" s="15" t="str" cm="1">
        <f t="array" aca="1" ref="S1997" ca="1">IF(OR(INDIRECT(A1997&amp;B1997&amp;C1997&amp;F1997)="",ISNUMBER(INDIRECT(A1997&amp;B1997&amp;C1997&amp;F1997))=FALSE,INDIRECT(A1997&amp;B1997&amp;C1997&amp;F1997)=0),"",INDIRECT(A1997&amp;B1997&amp;C1997&amp;F1997))</f>
        <v/>
      </c>
      <c r="T1997" s="15" t="str" cm="1">
        <f t="array" aca="1" ref="T1997" ca="1">IF(OR(INDIRECT(A1997&amp;B1997&amp;C1997&amp;F1997)="",ISNUMBER(INDIRECT(A1997&amp;B1997&amp;C1997&amp;F1997))=FALSE,INDIRECT(A1997&amp;B1997&amp;C1997&amp;F1997)=0),"",0)</f>
        <v/>
      </c>
    </row>
    <row r="1998" spans="1:20">
      <c r="A1998" s="23" t="s">
        <v>912</v>
      </c>
      <c r="B1998" s="23" t="s">
        <v>913</v>
      </c>
      <c r="C1998" s="23" t="str">
        <f t="shared" si="93"/>
        <v>n</v>
      </c>
      <c r="D1998" s="23" t="s">
        <v>913</v>
      </c>
      <c r="E1998" s="23" t="str">
        <f t="shared" si="91"/>
        <v>m</v>
      </c>
      <c r="F1998" s="23">
        <f t="shared" si="92"/>
        <v>31</v>
      </c>
      <c r="G1998" s="23" t="str" cm="1">
        <f t="array" aca="1" ref="G1998" ca="1">IF(OR(INDIRECT(A1998&amp;B1998&amp;C1998&amp;F1998)="",ISNUMBER(INDIRECT(A1998&amp;B1998&amp;C1998&amp;F1998))=FALSE),"",IF(INDIRECT(A1998&amp;B1998&amp;C1998&amp;9)="公開","【（第８期）WEB・コールセンター受付】","【（第８期）医療機関受付】"))</f>
        <v/>
      </c>
      <c r="H1998" s="15" t="str" cm="1">
        <f t="array" aca="1" ref="H1998" ca="1">IF(OR(INDIRECT(A1998&amp;B1998&amp;C1998&amp;F1998)="",ISNUMBER(INDIRECT(A1998&amp;B1998&amp;C1998&amp;F1998))=FALSE,INDIRECT(A1998&amp;B1998&amp;C1998&amp;F1998)=0),"",431001)</f>
        <v/>
      </c>
      <c r="I1998" s="15" t="str" cm="1">
        <f t="array" aca="1" ref="I1998" ca="1">IF(OR(INDIRECT(A1998&amp;B1998&amp;C1998&amp;F1998)="",ISNUMBER(INDIRECT(A1998&amp;B1998&amp;C1998&amp;F1998))=FALSE,INDIRECT(A1998&amp;B1998&amp;C1998&amp;F1998)=0),"",G1998&amp;J1998&amp;"."&amp;TEXT(M1998,"00")&amp;TEXT(N1998,"00")&amp;"."&amp;TEXT(O1998,"00")&amp;TEXT(P1998,"00"))</f>
        <v/>
      </c>
      <c r="J1998" s="15" t="str" cm="1">
        <f t="array" aca="1" ref="J1998" ca="1">IF(OR(INDIRECT(A1998&amp;B1998&amp;C1998&amp;F1998)="",ISNUMBER(INDIRECT(A1998&amp;B1998&amp;C1998&amp;F1998))=FALSE,INDIRECT(A1998&amp;B1998&amp;C1998&amp;F1998)=0),"",予約枠報告様式!$B$2)</f>
        <v/>
      </c>
      <c r="K1998" s="15" t="str" cm="1">
        <f t="array" aca="1" ref="K1998" ca="1">IF(OR(INDIRECT(A1998&amp;B1998&amp;C1998&amp;F1998)="",ISNUMBER(INDIRECT(A1998&amp;B1998&amp;C1998&amp;F1998))=FALSE,INDIRECT(A1998&amp;B1998&amp;C1998&amp;F1998)=0),"",1)</f>
        <v/>
      </c>
      <c r="L1998" s="15" t="str" cm="1">
        <f t="array" aca="1" ref="L1998" ca="1">IF(OR(INDIRECT(A1998&amp;B1998&amp;C1998&amp;F1998)="",ISNUMBER(INDIRECT(A1998&amp;B1998&amp;C1998&amp;F1998))=FALSE,INDIRECT(A1998&amp;B1998&amp;C1998&amp;F1998)=0),"",IF(G1998="【（第８期）医療機関受付】",TEXT(INDIRECT(A1998&amp;D1998&amp;E1998&amp;5),"yyy"),TEXT(INDIRECT(A1998&amp;B1998&amp;C1998&amp;5),"yyy")))</f>
        <v/>
      </c>
      <c r="M1998" s="15" t="str" cm="1">
        <f t="array" aca="1" ref="M1998" ca="1">IF(OR(INDIRECT(A1998&amp;B1998&amp;C1998&amp;F1998)="",ISNUMBER(INDIRECT(A1998&amp;B1998&amp;C1998&amp;F1998))=FALSE,INDIRECT(A1998&amp;B1998&amp;C1998&amp;F1998)=0),"",IF(G1998="【（第８期）医療機関受付】",TEXT(INDIRECT(A1998&amp;D1998&amp;E1998&amp;5),"m"),TEXT(INDIRECT(A1998&amp;B1998&amp;C1998&amp;5),"m")))</f>
        <v/>
      </c>
      <c r="N1998" s="15" t="str" cm="1">
        <f t="array" aca="1" ref="N1998" ca="1">IF(OR(INDIRECT(A1998&amp;B1998&amp;C1998&amp;F1998)="",ISNUMBER(INDIRECT(A1998&amp;B1998&amp;C1998&amp;F1998))=FALSE,INDIRECT(A1998&amp;B1998&amp;C1998&amp;F1998)=0),"",IF(G1998="【（第８期）医療機関受付】",TEXT(INDIRECT(A1998&amp;D1998&amp;E1998&amp;5),"d"),TEXT(INDIRECT(A1998&amp;B1998&amp;C1998&amp;5),"d")))</f>
        <v/>
      </c>
      <c r="O1998" s="15" t="str" cm="1">
        <f t="array" aca="1" ref="O1998" ca="1">IF(OR(INDIRECT(A1998&amp;B1998&amp;C1998&amp;F1998)="",ISNUMBER(INDIRECT(A1998&amp;B1998&amp;C1998&amp;F1998))=FALSE,INDIRECT(A1998&amp;B1998&amp;C1998&amp;F1998)=0),"",HOUR(INDIRECT(A1998&amp;"A"&amp;F1998)))</f>
        <v/>
      </c>
      <c r="P1998" s="15" t="str" cm="1">
        <f t="array" aca="1" ref="P1998" ca="1">IF(OR(INDIRECT(A1998&amp;B1998&amp;C1998&amp;F1998)="",ISNUMBER(INDIRECT(A1998&amp;B1998&amp;C1998&amp;F1998))=FALSE,INDIRECT(A1998&amp;B1998&amp;C1998&amp;F1998)=0),"",MINUTE(INDIRECT(A1998&amp;"A"&amp;F1998)))</f>
        <v/>
      </c>
      <c r="Q1998" s="15" t="str" cm="1">
        <f t="array" aca="1" ref="Q1998" ca="1">IF(OR(INDIRECT(A1998&amp;B1998&amp;C1998&amp;F1998)="",ISNUMBER(INDIRECT(A1998&amp;B1998&amp;C1998&amp;F1998))=FALSE,INDIRECT(A1998&amp;B1998&amp;C1998&amp;F1998)=0),"",O1998)</f>
        <v/>
      </c>
      <c r="R1998" s="15" t="str" cm="1">
        <f t="array" aca="1" ref="R1998" ca="1">IF(OR(INDIRECT(A1998&amp;B1998&amp;C1998&amp;F1998)="",ISNUMBER(INDIRECT(A1998&amp;B1998&amp;C1998&amp;F1998))=FALSE,INDIRECT(A1998&amp;B1998&amp;C1998&amp;F1998)=0),"",P1998+14)</f>
        <v/>
      </c>
      <c r="S1998" s="15" t="str" cm="1">
        <f t="array" aca="1" ref="S1998" ca="1">IF(OR(INDIRECT(A1998&amp;B1998&amp;C1998&amp;F1998)="",ISNUMBER(INDIRECT(A1998&amp;B1998&amp;C1998&amp;F1998))=FALSE,INDIRECT(A1998&amp;B1998&amp;C1998&amp;F1998)=0),"",INDIRECT(A1998&amp;B1998&amp;C1998&amp;F1998))</f>
        <v/>
      </c>
      <c r="T1998" s="15" t="str" cm="1">
        <f t="array" aca="1" ref="T1998" ca="1">IF(OR(INDIRECT(A1998&amp;B1998&amp;C1998&amp;F1998)="",ISNUMBER(INDIRECT(A1998&amp;B1998&amp;C1998&amp;F1998))=FALSE,INDIRECT(A1998&amp;B1998&amp;C1998&amp;F1998)=0),"",0)</f>
        <v/>
      </c>
    </row>
    <row r="1999" spans="1:20">
      <c r="A1999" s="23" t="s">
        <v>912</v>
      </c>
      <c r="B1999" s="23" t="s">
        <v>913</v>
      </c>
      <c r="C1999" s="23" t="str">
        <f t="shared" si="93"/>
        <v>n</v>
      </c>
      <c r="D1999" s="23" t="s">
        <v>913</v>
      </c>
      <c r="E1999" s="23" t="str">
        <f t="shared" si="91"/>
        <v>m</v>
      </c>
      <c r="F1999" s="23">
        <f t="shared" si="92"/>
        <v>32</v>
      </c>
      <c r="G1999" s="23" t="str" cm="1">
        <f t="array" aca="1" ref="G1999" ca="1">IF(OR(INDIRECT(A1999&amp;B1999&amp;C1999&amp;F1999)="",ISNUMBER(INDIRECT(A1999&amp;B1999&amp;C1999&amp;F1999))=FALSE),"",IF(INDIRECT(A1999&amp;B1999&amp;C1999&amp;9)="公開","【（第８期）WEB・コールセンター受付】","【（第８期）医療機関受付】"))</f>
        <v/>
      </c>
      <c r="H1999" s="15" t="str" cm="1">
        <f t="array" aca="1" ref="H1999" ca="1">IF(OR(INDIRECT(A1999&amp;B1999&amp;C1999&amp;F1999)="",ISNUMBER(INDIRECT(A1999&amp;B1999&amp;C1999&amp;F1999))=FALSE,INDIRECT(A1999&amp;B1999&amp;C1999&amp;F1999)=0),"",431001)</f>
        <v/>
      </c>
      <c r="I1999" s="15" t="str" cm="1">
        <f t="array" aca="1" ref="I1999" ca="1">IF(OR(INDIRECT(A1999&amp;B1999&amp;C1999&amp;F1999)="",ISNUMBER(INDIRECT(A1999&amp;B1999&amp;C1999&amp;F1999))=FALSE,INDIRECT(A1999&amp;B1999&amp;C1999&amp;F1999)=0),"",G1999&amp;J1999&amp;"."&amp;TEXT(M1999,"00")&amp;TEXT(N1999,"00")&amp;"."&amp;TEXT(O1999,"00")&amp;TEXT(P1999,"00"))</f>
        <v/>
      </c>
      <c r="J1999" s="15" t="str" cm="1">
        <f t="array" aca="1" ref="J1999" ca="1">IF(OR(INDIRECT(A1999&amp;B1999&amp;C1999&amp;F1999)="",ISNUMBER(INDIRECT(A1999&amp;B1999&amp;C1999&amp;F1999))=FALSE,INDIRECT(A1999&amp;B1999&amp;C1999&amp;F1999)=0),"",予約枠報告様式!$B$2)</f>
        <v/>
      </c>
      <c r="K1999" s="15" t="str" cm="1">
        <f t="array" aca="1" ref="K1999" ca="1">IF(OR(INDIRECT(A1999&amp;B1999&amp;C1999&amp;F1999)="",ISNUMBER(INDIRECT(A1999&amp;B1999&amp;C1999&amp;F1999))=FALSE,INDIRECT(A1999&amp;B1999&amp;C1999&amp;F1999)=0),"",1)</f>
        <v/>
      </c>
      <c r="L1999" s="15" t="str" cm="1">
        <f t="array" aca="1" ref="L1999" ca="1">IF(OR(INDIRECT(A1999&amp;B1999&amp;C1999&amp;F1999)="",ISNUMBER(INDIRECT(A1999&amp;B1999&amp;C1999&amp;F1999))=FALSE,INDIRECT(A1999&amp;B1999&amp;C1999&amp;F1999)=0),"",IF(G1999="【（第８期）医療機関受付】",TEXT(INDIRECT(A1999&amp;D1999&amp;E1999&amp;5),"yyy"),TEXT(INDIRECT(A1999&amp;B1999&amp;C1999&amp;5),"yyy")))</f>
        <v/>
      </c>
      <c r="M1999" s="15" t="str" cm="1">
        <f t="array" aca="1" ref="M1999" ca="1">IF(OR(INDIRECT(A1999&amp;B1999&amp;C1999&amp;F1999)="",ISNUMBER(INDIRECT(A1999&amp;B1999&amp;C1999&amp;F1999))=FALSE,INDIRECT(A1999&amp;B1999&amp;C1999&amp;F1999)=0),"",IF(G1999="【（第８期）医療機関受付】",TEXT(INDIRECT(A1999&amp;D1999&amp;E1999&amp;5),"m"),TEXT(INDIRECT(A1999&amp;B1999&amp;C1999&amp;5),"m")))</f>
        <v/>
      </c>
      <c r="N1999" s="15" t="str" cm="1">
        <f t="array" aca="1" ref="N1999" ca="1">IF(OR(INDIRECT(A1999&amp;B1999&amp;C1999&amp;F1999)="",ISNUMBER(INDIRECT(A1999&amp;B1999&amp;C1999&amp;F1999))=FALSE,INDIRECT(A1999&amp;B1999&amp;C1999&amp;F1999)=0),"",IF(G1999="【（第８期）医療機関受付】",TEXT(INDIRECT(A1999&amp;D1999&amp;E1999&amp;5),"d"),TEXT(INDIRECT(A1999&amp;B1999&amp;C1999&amp;5),"d")))</f>
        <v/>
      </c>
      <c r="O1999" s="15" t="str" cm="1">
        <f t="array" aca="1" ref="O1999" ca="1">IF(OR(INDIRECT(A1999&amp;B1999&amp;C1999&amp;F1999)="",ISNUMBER(INDIRECT(A1999&amp;B1999&amp;C1999&amp;F1999))=FALSE,INDIRECT(A1999&amp;B1999&amp;C1999&amp;F1999)=0),"",HOUR(INDIRECT(A1999&amp;"A"&amp;F1999)))</f>
        <v/>
      </c>
      <c r="P1999" s="15" t="str" cm="1">
        <f t="array" aca="1" ref="P1999" ca="1">IF(OR(INDIRECT(A1999&amp;B1999&amp;C1999&amp;F1999)="",ISNUMBER(INDIRECT(A1999&amp;B1999&amp;C1999&amp;F1999))=FALSE,INDIRECT(A1999&amp;B1999&amp;C1999&amp;F1999)=0),"",MINUTE(INDIRECT(A1999&amp;"A"&amp;F1999)))</f>
        <v/>
      </c>
      <c r="Q1999" s="15" t="str" cm="1">
        <f t="array" aca="1" ref="Q1999" ca="1">IF(OR(INDIRECT(A1999&amp;B1999&amp;C1999&amp;F1999)="",ISNUMBER(INDIRECT(A1999&amp;B1999&amp;C1999&amp;F1999))=FALSE,INDIRECT(A1999&amp;B1999&amp;C1999&amp;F1999)=0),"",O1999)</f>
        <v/>
      </c>
      <c r="R1999" s="15" t="str" cm="1">
        <f t="array" aca="1" ref="R1999" ca="1">IF(OR(INDIRECT(A1999&amp;B1999&amp;C1999&amp;F1999)="",ISNUMBER(INDIRECT(A1999&amp;B1999&amp;C1999&amp;F1999))=FALSE,INDIRECT(A1999&amp;B1999&amp;C1999&amp;F1999)=0),"",P1999+14)</f>
        <v/>
      </c>
      <c r="S1999" s="15" t="str" cm="1">
        <f t="array" aca="1" ref="S1999" ca="1">IF(OR(INDIRECT(A1999&amp;B1999&amp;C1999&amp;F1999)="",ISNUMBER(INDIRECT(A1999&amp;B1999&amp;C1999&amp;F1999))=FALSE,INDIRECT(A1999&amp;B1999&amp;C1999&amp;F1999)=0),"",INDIRECT(A1999&amp;B1999&amp;C1999&amp;F1999))</f>
        <v/>
      </c>
      <c r="T1999" s="15" t="str" cm="1">
        <f t="array" aca="1" ref="T1999" ca="1">IF(OR(INDIRECT(A1999&amp;B1999&amp;C1999&amp;F1999)="",ISNUMBER(INDIRECT(A1999&amp;B1999&amp;C1999&amp;F1999))=FALSE,INDIRECT(A1999&amp;B1999&amp;C1999&amp;F1999)=0),"",0)</f>
        <v/>
      </c>
    </row>
    <row r="2000" spans="1:20">
      <c r="A2000" s="23" t="s">
        <v>912</v>
      </c>
      <c r="B2000" s="23" t="s">
        <v>913</v>
      </c>
      <c r="C2000" s="23" t="str">
        <f t="shared" si="93"/>
        <v>n</v>
      </c>
      <c r="D2000" s="23" t="s">
        <v>913</v>
      </c>
      <c r="E2000" s="23" t="str">
        <f t="shared" si="91"/>
        <v>m</v>
      </c>
      <c r="F2000" s="23">
        <f t="shared" si="92"/>
        <v>33</v>
      </c>
      <c r="G2000" s="23" t="str" cm="1">
        <f t="array" aca="1" ref="G2000" ca="1">IF(OR(INDIRECT(A2000&amp;B2000&amp;C2000&amp;F2000)="",ISNUMBER(INDIRECT(A2000&amp;B2000&amp;C2000&amp;F2000))=FALSE),"",IF(INDIRECT(A2000&amp;B2000&amp;C2000&amp;9)="公開","【（第８期）WEB・コールセンター受付】","【（第８期）医療機関受付】"))</f>
        <v/>
      </c>
      <c r="H2000" s="15" t="str" cm="1">
        <f t="array" aca="1" ref="H2000" ca="1">IF(OR(INDIRECT(A2000&amp;B2000&amp;C2000&amp;F2000)="",ISNUMBER(INDIRECT(A2000&amp;B2000&amp;C2000&amp;F2000))=FALSE,INDIRECT(A2000&amp;B2000&amp;C2000&amp;F2000)=0),"",431001)</f>
        <v/>
      </c>
      <c r="I2000" s="15" t="str" cm="1">
        <f t="array" aca="1" ref="I2000" ca="1">IF(OR(INDIRECT(A2000&amp;B2000&amp;C2000&amp;F2000)="",ISNUMBER(INDIRECT(A2000&amp;B2000&amp;C2000&amp;F2000))=FALSE,INDIRECT(A2000&amp;B2000&amp;C2000&amp;F2000)=0),"",G2000&amp;J2000&amp;"."&amp;TEXT(M2000,"00")&amp;TEXT(N2000,"00")&amp;"."&amp;TEXT(O2000,"00")&amp;TEXT(P2000,"00"))</f>
        <v/>
      </c>
      <c r="J2000" s="15" t="str" cm="1">
        <f t="array" aca="1" ref="J2000" ca="1">IF(OR(INDIRECT(A2000&amp;B2000&amp;C2000&amp;F2000)="",ISNUMBER(INDIRECT(A2000&amp;B2000&amp;C2000&amp;F2000))=FALSE,INDIRECT(A2000&amp;B2000&amp;C2000&amp;F2000)=0),"",予約枠報告様式!$B$2)</f>
        <v/>
      </c>
      <c r="K2000" s="15" t="str" cm="1">
        <f t="array" aca="1" ref="K2000" ca="1">IF(OR(INDIRECT(A2000&amp;B2000&amp;C2000&amp;F2000)="",ISNUMBER(INDIRECT(A2000&amp;B2000&amp;C2000&amp;F2000))=FALSE,INDIRECT(A2000&amp;B2000&amp;C2000&amp;F2000)=0),"",1)</f>
        <v/>
      </c>
      <c r="L2000" s="15" t="str" cm="1">
        <f t="array" aca="1" ref="L2000" ca="1">IF(OR(INDIRECT(A2000&amp;B2000&amp;C2000&amp;F2000)="",ISNUMBER(INDIRECT(A2000&amp;B2000&amp;C2000&amp;F2000))=FALSE,INDIRECT(A2000&amp;B2000&amp;C2000&amp;F2000)=0),"",IF(G2000="【（第８期）医療機関受付】",TEXT(INDIRECT(A2000&amp;D2000&amp;E2000&amp;5),"yyy"),TEXT(INDIRECT(A2000&amp;B2000&amp;C2000&amp;5),"yyy")))</f>
        <v/>
      </c>
      <c r="M2000" s="15" t="str" cm="1">
        <f t="array" aca="1" ref="M2000" ca="1">IF(OR(INDIRECT(A2000&amp;B2000&amp;C2000&amp;F2000)="",ISNUMBER(INDIRECT(A2000&amp;B2000&amp;C2000&amp;F2000))=FALSE,INDIRECT(A2000&amp;B2000&amp;C2000&amp;F2000)=0),"",IF(G2000="【（第８期）医療機関受付】",TEXT(INDIRECT(A2000&amp;D2000&amp;E2000&amp;5),"m"),TEXT(INDIRECT(A2000&amp;B2000&amp;C2000&amp;5),"m")))</f>
        <v/>
      </c>
      <c r="N2000" s="15" t="str" cm="1">
        <f t="array" aca="1" ref="N2000" ca="1">IF(OR(INDIRECT(A2000&amp;B2000&amp;C2000&amp;F2000)="",ISNUMBER(INDIRECT(A2000&amp;B2000&amp;C2000&amp;F2000))=FALSE,INDIRECT(A2000&amp;B2000&amp;C2000&amp;F2000)=0),"",IF(G2000="【（第８期）医療機関受付】",TEXT(INDIRECT(A2000&amp;D2000&amp;E2000&amp;5),"d"),TEXT(INDIRECT(A2000&amp;B2000&amp;C2000&amp;5),"d")))</f>
        <v/>
      </c>
      <c r="O2000" s="15" t="str" cm="1">
        <f t="array" aca="1" ref="O2000" ca="1">IF(OR(INDIRECT(A2000&amp;B2000&amp;C2000&amp;F2000)="",ISNUMBER(INDIRECT(A2000&amp;B2000&amp;C2000&amp;F2000))=FALSE,INDIRECT(A2000&amp;B2000&amp;C2000&amp;F2000)=0),"",HOUR(INDIRECT(A2000&amp;"A"&amp;F2000)))</f>
        <v/>
      </c>
      <c r="P2000" s="15" t="str" cm="1">
        <f t="array" aca="1" ref="P2000" ca="1">IF(OR(INDIRECT(A2000&amp;B2000&amp;C2000&amp;F2000)="",ISNUMBER(INDIRECT(A2000&amp;B2000&amp;C2000&amp;F2000))=FALSE,INDIRECT(A2000&amp;B2000&amp;C2000&amp;F2000)=0),"",MINUTE(INDIRECT(A2000&amp;"A"&amp;F2000)))</f>
        <v/>
      </c>
      <c r="Q2000" s="15" t="str" cm="1">
        <f t="array" aca="1" ref="Q2000" ca="1">IF(OR(INDIRECT(A2000&amp;B2000&amp;C2000&amp;F2000)="",ISNUMBER(INDIRECT(A2000&amp;B2000&amp;C2000&amp;F2000))=FALSE,INDIRECT(A2000&amp;B2000&amp;C2000&amp;F2000)=0),"",O2000)</f>
        <v/>
      </c>
      <c r="R2000" s="15" t="str" cm="1">
        <f t="array" aca="1" ref="R2000" ca="1">IF(OR(INDIRECT(A2000&amp;B2000&amp;C2000&amp;F2000)="",ISNUMBER(INDIRECT(A2000&amp;B2000&amp;C2000&amp;F2000))=FALSE,INDIRECT(A2000&amp;B2000&amp;C2000&amp;F2000)=0),"",P2000+14)</f>
        <v/>
      </c>
      <c r="S2000" s="15" t="str" cm="1">
        <f t="array" aca="1" ref="S2000" ca="1">IF(OR(INDIRECT(A2000&amp;B2000&amp;C2000&amp;F2000)="",ISNUMBER(INDIRECT(A2000&amp;B2000&amp;C2000&amp;F2000))=FALSE,INDIRECT(A2000&amp;B2000&amp;C2000&amp;F2000)=0),"",INDIRECT(A2000&amp;B2000&amp;C2000&amp;F2000))</f>
        <v/>
      </c>
      <c r="T2000" s="15" t="str" cm="1">
        <f t="array" aca="1" ref="T2000" ca="1">IF(OR(INDIRECT(A2000&amp;B2000&amp;C2000&amp;F2000)="",ISNUMBER(INDIRECT(A2000&amp;B2000&amp;C2000&amp;F2000))=FALSE,INDIRECT(A2000&amp;B2000&amp;C2000&amp;F2000)=0),"",0)</f>
        <v/>
      </c>
    </row>
    <row r="2001" spans="1:20">
      <c r="A2001" s="23" t="s">
        <v>912</v>
      </c>
      <c r="B2001" s="23" t="s">
        <v>913</v>
      </c>
      <c r="C2001" s="23" t="str">
        <f t="shared" si="93"/>
        <v>n</v>
      </c>
      <c r="D2001" s="23" t="s">
        <v>913</v>
      </c>
      <c r="E2001" s="23" t="str">
        <f t="shared" si="91"/>
        <v>m</v>
      </c>
      <c r="F2001" s="23">
        <f t="shared" si="92"/>
        <v>34</v>
      </c>
      <c r="G2001" s="23" t="str" cm="1">
        <f t="array" aca="1" ref="G2001" ca="1">IF(OR(INDIRECT(A2001&amp;B2001&amp;C2001&amp;F2001)="",ISNUMBER(INDIRECT(A2001&amp;B2001&amp;C2001&amp;F2001))=FALSE),"",IF(INDIRECT(A2001&amp;B2001&amp;C2001&amp;9)="公開","【（第８期）WEB・コールセンター受付】","【（第８期）医療機関受付】"))</f>
        <v/>
      </c>
      <c r="H2001" s="15" t="str" cm="1">
        <f t="array" aca="1" ref="H2001" ca="1">IF(OR(INDIRECT(A2001&amp;B2001&amp;C2001&amp;F2001)="",ISNUMBER(INDIRECT(A2001&amp;B2001&amp;C2001&amp;F2001))=FALSE,INDIRECT(A2001&amp;B2001&amp;C2001&amp;F2001)=0),"",431001)</f>
        <v/>
      </c>
      <c r="I2001" s="15" t="str" cm="1">
        <f t="array" aca="1" ref="I2001" ca="1">IF(OR(INDIRECT(A2001&amp;B2001&amp;C2001&amp;F2001)="",ISNUMBER(INDIRECT(A2001&amp;B2001&amp;C2001&amp;F2001))=FALSE,INDIRECT(A2001&amp;B2001&amp;C2001&amp;F2001)=0),"",G2001&amp;J2001&amp;"."&amp;TEXT(M2001,"00")&amp;TEXT(N2001,"00")&amp;"."&amp;TEXT(O2001,"00")&amp;TEXT(P2001,"00"))</f>
        <v/>
      </c>
      <c r="J2001" s="15" t="str" cm="1">
        <f t="array" aca="1" ref="J2001" ca="1">IF(OR(INDIRECT(A2001&amp;B2001&amp;C2001&amp;F2001)="",ISNUMBER(INDIRECT(A2001&amp;B2001&amp;C2001&amp;F2001))=FALSE,INDIRECT(A2001&amp;B2001&amp;C2001&amp;F2001)=0),"",予約枠報告様式!$B$2)</f>
        <v/>
      </c>
      <c r="K2001" s="15" t="str" cm="1">
        <f t="array" aca="1" ref="K2001" ca="1">IF(OR(INDIRECT(A2001&amp;B2001&amp;C2001&amp;F2001)="",ISNUMBER(INDIRECT(A2001&amp;B2001&amp;C2001&amp;F2001))=FALSE,INDIRECT(A2001&amp;B2001&amp;C2001&amp;F2001)=0),"",1)</f>
        <v/>
      </c>
      <c r="L2001" s="15" t="str" cm="1">
        <f t="array" aca="1" ref="L2001" ca="1">IF(OR(INDIRECT(A2001&amp;B2001&amp;C2001&amp;F2001)="",ISNUMBER(INDIRECT(A2001&amp;B2001&amp;C2001&amp;F2001))=FALSE,INDIRECT(A2001&amp;B2001&amp;C2001&amp;F2001)=0),"",IF(G2001="【（第８期）医療機関受付】",TEXT(INDIRECT(A2001&amp;D2001&amp;E2001&amp;5),"yyy"),TEXT(INDIRECT(A2001&amp;B2001&amp;C2001&amp;5),"yyy")))</f>
        <v/>
      </c>
      <c r="M2001" s="15" t="str" cm="1">
        <f t="array" aca="1" ref="M2001" ca="1">IF(OR(INDIRECT(A2001&amp;B2001&amp;C2001&amp;F2001)="",ISNUMBER(INDIRECT(A2001&amp;B2001&amp;C2001&amp;F2001))=FALSE,INDIRECT(A2001&amp;B2001&amp;C2001&amp;F2001)=0),"",IF(G2001="【（第８期）医療機関受付】",TEXT(INDIRECT(A2001&amp;D2001&amp;E2001&amp;5),"m"),TEXT(INDIRECT(A2001&amp;B2001&amp;C2001&amp;5),"m")))</f>
        <v/>
      </c>
      <c r="N2001" s="15" t="str" cm="1">
        <f t="array" aca="1" ref="N2001" ca="1">IF(OR(INDIRECT(A2001&amp;B2001&amp;C2001&amp;F2001)="",ISNUMBER(INDIRECT(A2001&amp;B2001&amp;C2001&amp;F2001))=FALSE,INDIRECT(A2001&amp;B2001&amp;C2001&amp;F2001)=0),"",IF(G2001="【（第８期）医療機関受付】",TEXT(INDIRECT(A2001&amp;D2001&amp;E2001&amp;5),"d"),TEXT(INDIRECT(A2001&amp;B2001&amp;C2001&amp;5),"d")))</f>
        <v/>
      </c>
      <c r="O2001" s="15" t="str" cm="1">
        <f t="array" aca="1" ref="O2001" ca="1">IF(OR(INDIRECT(A2001&amp;B2001&amp;C2001&amp;F2001)="",ISNUMBER(INDIRECT(A2001&amp;B2001&amp;C2001&amp;F2001))=FALSE,INDIRECT(A2001&amp;B2001&amp;C2001&amp;F2001)=0),"",HOUR(INDIRECT(A2001&amp;"A"&amp;F2001)))</f>
        <v/>
      </c>
      <c r="P2001" s="15" t="str" cm="1">
        <f t="array" aca="1" ref="P2001" ca="1">IF(OR(INDIRECT(A2001&amp;B2001&amp;C2001&amp;F2001)="",ISNUMBER(INDIRECT(A2001&amp;B2001&amp;C2001&amp;F2001))=FALSE,INDIRECT(A2001&amp;B2001&amp;C2001&amp;F2001)=0),"",MINUTE(INDIRECT(A2001&amp;"A"&amp;F2001)))</f>
        <v/>
      </c>
      <c r="Q2001" s="15" t="str" cm="1">
        <f t="array" aca="1" ref="Q2001" ca="1">IF(OR(INDIRECT(A2001&amp;B2001&amp;C2001&amp;F2001)="",ISNUMBER(INDIRECT(A2001&amp;B2001&amp;C2001&amp;F2001))=FALSE,INDIRECT(A2001&amp;B2001&amp;C2001&amp;F2001)=0),"",O2001)</f>
        <v/>
      </c>
      <c r="R2001" s="15" t="str" cm="1">
        <f t="array" aca="1" ref="R2001" ca="1">IF(OR(INDIRECT(A2001&amp;B2001&amp;C2001&amp;F2001)="",ISNUMBER(INDIRECT(A2001&amp;B2001&amp;C2001&amp;F2001))=FALSE,INDIRECT(A2001&amp;B2001&amp;C2001&amp;F2001)=0),"",P2001+14)</f>
        <v/>
      </c>
      <c r="S2001" s="15" t="str" cm="1">
        <f t="array" aca="1" ref="S2001" ca="1">IF(OR(INDIRECT(A2001&amp;B2001&amp;C2001&amp;F2001)="",ISNUMBER(INDIRECT(A2001&amp;B2001&amp;C2001&amp;F2001))=FALSE,INDIRECT(A2001&amp;B2001&amp;C2001&amp;F2001)=0),"",INDIRECT(A2001&amp;B2001&amp;C2001&amp;F2001))</f>
        <v/>
      </c>
      <c r="T2001" s="15" t="str" cm="1">
        <f t="array" aca="1" ref="T2001" ca="1">IF(OR(INDIRECT(A2001&amp;B2001&amp;C2001&amp;F2001)="",ISNUMBER(INDIRECT(A2001&amp;B2001&amp;C2001&amp;F2001))=FALSE,INDIRECT(A2001&amp;B2001&amp;C2001&amp;F2001)=0),"",0)</f>
        <v/>
      </c>
    </row>
    <row r="2002" spans="1:20">
      <c r="A2002" s="23" t="s">
        <v>912</v>
      </c>
      <c r="B2002" s="23" t="s">
        <v>913</v>
      </c>
      <c r="C2002" s="23" t="str">
        <f t="shared" si="93"/>
        <v>n</v>
      </c>
      <c r="D2002" s="23" t="s">
        <v>913</v>
      </c>
      <c r="E2002" s="23" t="str">
        <f t="shared" si="91"/>
        <v>m</v>
      </c>
      <c r="F2002" s="23">
        <f t="shared" si="92"/>
        <v>35</v>
      </c>
      <c r="G2002" s="23" t="str" cm="1">
        <f t="array" aca="1" ref="G2002" ca="1">IF(OR(INDIRECT(A2002&amp;B2002&amp;C2002&amp;F2002)="",ISNUMBER(INDIRECT(A2002&amp;B2002&amp;C2002&amp;F2002))=FALSE),"",IF(INDIRECT(A2002&amp;B2002&amp;C2002&amp;9)="公開","【（第８期）WEB・コールセンター受付】","【（第８期）医療機関受付】"))</f>
        <v/>
      </c>
      <c r="H2002" s="15" t="str" cm="1">
        <f t="array" aca="1" ref="H2002" ca="1">IF(OR(INDIRECT(A2002&amp;B2002&amp;C2002&amp;F2002)="",ISNUMBER(INDIRECT(A2002&amp;B2002&amp;C2002&amp;F2002))=FALSE,INDIRECT(A2002&amp;B2002&amp;C2002&amp;F2002)=0),"",431001)</f>
        <v/>
      </c>
      <c r="I2002" s="15" t="str" cm="1">
        <f t="array" aca="1" ref="I2002" ca="1">IF(OR(INDIRECT(A2002&amp;B2002&amp;C2002&amp;F2002)="",ISNUMBER(INDIRECT(A2002&amp;B2002&amp;C2002&amp;F2002))=FALSE,INDIRECT(A2002&amp;B2002&amp;C2002&amp;F2002)=0),"",G2002&amp;J2002&amp;"."&amp;TEXT(M2002,"00")&amp;TEXT(N2002,"00")&amp;"."&amp;TEXT(O2002,"00")&amp;TEXT(P2002,"00"))</f>
        <v/>
      </c>
      <c r="J2002" s="15" t="str" cm="1">
        <f t="array" aca="1" ref="J2002" ca="1">IF(OR(INDIRECT(A2002&amp;B2002&amp;C2002&amp;F2002)="",ISNUMBER(INDIRECT(A2002&amp;B2002&amp;C2002&amp;F2002))=FALSE,INDIRECT(A2002&amp;B2002&amp;C2002&amp;F2002)=0),"",予約枠報告様式!$B$2)</f>
        <v/>
      </c>
      <c r="K2002" s="15" t="str" cm="1">
        <f t="array" aca="1" ref="K2002" ca="1">IF(OR(INDIRECT(A2002&amp;B2002&amp;C2002&amp;F2002)="",ISNUMBER(INDIRECT(A2002&amp;B2002&amp;C2002&amp;F2002))=FALSE,INDIRECT(A2002&amp;B2002&amp;C2002&amp;F2002)=0),"",1)</f>
        <v/>
      </c>
      <c r="L2002" s="15" t="str" cm="1">
        <f t="array" aca="1" ref="L2002" ca="1">IF(OR(INDIRECT(A2002&amp;B2002&amp;C2002&amp;F2002)="",ISNUMBER(INDIRECT(A2002&amp;B2002&amp;C2002&amp;F2002))=FALSE,INDIRECT(A2002&amp;B2002&amp;C2002&amp;F2002)=0),"",IF(G2002="【（第８期）医療機関受付】",TEXT(INDIRECT(A2002&amp;D2002&amp;E2002&amp;5),"yyy"),TEXT(INDIRECT(A2002&amp;B2002&amp;C2002&amp;5),"yyy")))</f>
        <v/>
      </c>
      <c r="M2002" s="15" t="str" cm="1">
        <f t="array" aca="1" ref="M2002" ca="1">IF(OR(INDIRECT(A2002&amp;B2002&amp;C2002&amp;F2002)="",ISNUMBER(INDIRECT(A2002&amp;B2002&amp;C2002&amp;F2002))=FALSE,INDIRECT(A2002&amp;B2002&amp;C2002&amp;F2002)=0),"",IF(G2002="【（第８期）医療機関受付】",TEXT(INDIRECT(A2002&amp;D2002&amp;E2002&amp;5),"m"),TEXT(INDIRECT(A2002&amp;B2002&amp;C2002&amp;5),"m")))</f>
        <v/>
      </c>
      <c r="N2002" s="15" t="str" cm="1">
        <f t="array" aca="1" ref="N2002" ca="1">IF(OR(INDIRECT(A2002&amp;B2002&amp;C2002&amp;F2002)="",ISNUMBER(INDIRECT(A2002&amp;B2002&amp;C2002&amp;F2002))=FALSE,INDIRECT(A2002&amp;B2002&amp;C2002&amp;F2002)=0),"",IF(G2002="【（第８期）医療機関受付】",TEXT(INDIRECT(A2002&amp;D2002&amp;E2002&amp;5),"d"),TEXT(INDIRECT(A2002&amp;B2002&amp;C2002&amp;5),"d")))</f>
        <v/>
      </c>
      <c r="O2002" s="15" t="str" cm="1">
        <f t="array" aca="1" ref="O2002" ca="1">IF(OR(INDIRECT(A2002&amp;B2002&amp;C2002&amp;F2002)="",ISNUMBER(INDIRECT(A2002&amp;B2002&amp;C2002&amp;F2002))=FALSE,INDIRECT(A2002&amp;B2002&amp;C2002&amp;F2002)=0),"",HOUR(INDIRECT(A2002&amp;"A"&amp;F2002)))</f>
        <v/>
      </c>
      <c r="P2002" s="15" t="str" cm="1">
        <f t="array" aca="1" ref="P2002" ca="1">IF(OR(INDIRECT(A2002&amp;B2002&amp;C2002&amp;F2002)="",ISNUMBER(INDIRECT(A2002&amp;B2002&amp;C2002&amp;F2002))=FALSE,INDIRECT(A2002&amp;B2002&amp;C2002&amp;F2002)=0),"",MINUTE(INDIRECT(A2002&amp;"A"&amp;F2002)))</f>
        <v/>
      </c>
      <c r="Q2002" s="15" t="str" cm="1">
        <f t="array" aca="1" ref="Q2002" ca="1">IF(OR(INDIRECT(A2002&amp;B2002&amp;C2002&amp;F2002)="",ISNUMBER(INDIRECT(A2002&amp;B2002&amp;C2002&amp;F2002))=FALSE,INDIRECT(A2002&amp;B2002&amp;C2002&amp;F2002)=0),"",O2002)</f>
        <v/>
      </c>
      <c r="R2002" s="15" t="str" cm="1">
        <f t="array" aca="1" ref="R2002" ca="1">IF(OR(INDIRECT(A2002&amp;B2002&amp;C2002&amp;F2002)="",ISNUMBER(INDIRECT(A2002&amp;B2002&amp;C2002&amp;F2002))=FALSE,INDIRECT(A2002&amp;B2002&amp;C2002&amp;F2002)=0),"",P2002+14)</f>
        <v/>
      </c>
      <c r="S2002" s="15" t="str" cm="1">
        <f t="array" aca="1" ref="S2002" ca="1">IF(OR(INDIRECT(A2002&amp;B2002&amp;C2002&amp;F2002)="",ISNUMBER(INDIRECT(A2002&amp;B2002&amp;C2002&amp;F2002))=FALSE,INDIRECT(A2002&amp;B2002&amp;C2002&amp;F2002)=0),"",INDIRECT(A2002&amp;B2002&amp;C2002&amp;F2002))</f>
        <v/>
      </c>
      <c r="T2002" s="15" t="str" cm="1">
        <f t="array" aca="1" ref="T2002" ca="1">IF(OR(INDIRECT(A2002&amp;B2002&amp;C2002&amp;F2002)="",ISNUMBER(INDIRECT(A2002&amp;B2002&amp;C2002&amp;F2002))=FALSE,INDIRECT(A2002&amp;B2002&amp;C2002&amp;F2002)=0),"",0)</f>
        <v/>
      </c>
    </row>
    <row r="2003" spans="1:20">
      <c r="A2003" s="23" t="s">
        <v>912</v>
      </c>
      <c r="B2003" s="23" t="s">
        <v>913</v>
      </c>
      <c r="C2003" s="23" t="str">
        <f t="shared" si="93"/>
        <v>n</v>
      </c>
      <c r="D2003" s="23" t="s">
        <v>913</v>
      </c>
      <c r="E2003" s="23" t="str">
        <f t="shared" si="91"/>
        <v>m</v>
      </c>
      <c r="F2003" s="23">
        <f t="shared" si="92"/>
        <v>36</v>
      </c>
      <c r="G2003" s="23" t="str" cm="1">
        <f t="array" aca="1" ref="G2003" ca="1">IF(OR(INDIRECT(A2003&amp;B2003&amp;C2003&amp;F2003)="",ISNUMBER(INDIRECT(A2003&amp;B2003&amp;C2003&amp;F2003))=FALSE),"",IF(INDIRECT(A2003&amp;B2003&amp;C2003&amp;9)="公開","【（第８期）WEB・コールセンター受付】","【（第８期）医療機関受付】"))</f>
        <v/>
      </c>
      <c r="H2003" s="15" t="str" cm="1">
        <f t="array" aca="1" ref="H2003" ca="1">IF(OR(INDIRECT(A2003&amp;B2003&amp;C2003&amp;F2003)="",ISNUMBER(INDIRECT(A2003&amp;B2003&amp;C2003&amp;F2003))=FALSE,INDIRECT(A2003&amp;B2003&amp;C2003&amp;F2003)=0),"",431001)</f>
        <v/>
      </c>
      <c r="I2003" s="15" t="str" cm="1">
        <f t="array" aca="1" ref="I2003" ca="1">IF(OR(INDIRECT(A2003&amp;B2003&amp;C2003&amp;F2003)="",ISNUMBER(INDIRECT(A2003&amp;B2003&amp;C2003&amp;F2003))=FALSE,INDIRECT(A2003&amp;B2003&amp;C2003&amp;F2003)=0),"",G2003&amp;J2003&amp;"."&amp;TEXT(M2003,"00")&amp;TEXT(N2003,"00")&amp;"."&amp;TEXT(O2003,"00")&amp;TEXT(P2003,"00"))</f>
        <v/>
      </c>
      <c r="J2003" s="15" t="str" cm="1">
        <f t="array" aca="1" ref="J2003" ca="1">IF(OR(INDIRECT(A2003&amp;B2003&amp;C2003&amp;F2003)="",ISNUMBER(INDIRECT(A2003&amp;B2003&amp;C2003&amp;F2003))=FALSE,INDIRECT(A2003&amp;B2003&amp;C2003&amp;F2003)=0),"",予約枠報告様式!$B$2)</f>
        <v/>
      </c>
      <c r="K2003" s="15" t="str" cm="1">
        <f t="array" aca="1" ref="K2003" ca="1">IF(OR(INDIRECT(A2003&amp;B2003&amp;C2003&amp;F2003)="",ISNUMBER(INDIRECT(A2003&amp;B2003&amp;C2003&amp;F2003))=FALSE,INDIRECT(A2003&amp;B2003&amp;C2003&amp;F2003)=0),"",1)</f>
        <v/>
      </c>
      <c r="L2003" s="15" t="str" cm="1">
        <f t="array" aca="1" ref="L2003" ca="1">IF(OR(INDIRECT(A2003&amp;B2003&amp;C2003&amp;F2003)="",ISNUMBER(INDIRECT(A2003&amp;B2003&amp;C2003&amp;F2003))=FALSE,INDIRECT(A2003&amp;B2003&amp;C2003&amp;F2003)=0),"",IF(G2003="【（第８期）医療機関受付】",TEXT(INDIRECT(A2003&amp;D2003&amp;E2003&amp;5),"yyy"),TEXT(INDIRECT(A2003&amp;B2003&amp;C2003&amp;5),"yyy")))</f>
        <v/>
      </c>
      <c r="M2003" s="15" t="str" cm="1">
        <f t="array" aca="1" ref="M2003" ca="1">IF(OR(INDIRECT(A2003&amp;B2003&amp;C2003&amp;F2003)="",ISNUMBER(INDIRECT(A2003&amp;B2003&amp;C2003&amp;F2003))=FALSE,INDIRECT(A2003&amp;B2003&amp;C2003&amp;F2003)=0),"",IF(G2003="【（第８期）医療機関受付】",TEXT(INDIRECT(A2003&amp;D2003&amp;E2003&amp;5),"m"),TEXT(INDIRECT(A2003&amp;B2003&amp;C2003&amp;5),"m")))</f>
        <v/>
      </c>
      <c r="N2003" s="15" t="str" cm="1">
        <f t="array" aca="1" ref="N2003" ca="1">IF(OR(INDIRECT(A2003&amp;B2003&amp;C2003&amp;F2003)="",ISNUMBER(INDIRECT(A2003&amp;B2003&amp;C2003&amp;F2003))=FALSE,INDIRECT(A2003&amp;B2003&amp;C2003&amp;F2003)=0),"",IF(G2003="【（第８期）医療機関受付】",TEXT(INDIRECT(A2003&amp;D2003&amp;E2003&amp;5),"d"),TEXT(INDIRECT(A2003&amp;B2003&amp;C2003&amp;5),"d")))</f>
        <v/>
      </c>
      <c r="O2003" s="15" t="str" cm="1">
        <f t="array" aca="1" ref="O2003" ca="1">IF(OR(INDIRECT(A2003&amp;B2003&amp;C2003&amp;F2003)="",ISNUMBER(INDIRECT(A2003&amp;B2003&amp;C2003&amp;F2003))=FALSE,INDIRECT(A2003&amp;B2003&amp;C2003&amp;F2003)=0),"",HOUR(INDIRECT(A2003&amp;"A"&amp;F2003)))</f>
        <v/>
      </c>
      <c r="P2003" s="15" t="str" cm="1">
        <f t="array" aca="1" ref="P2003" ca="1">IF(OR(INDIRECT(A2003&amp;B2003&amp;C2003&amp;F2003)="",ISNUMBER(INDIRECT(A2003&amp;B2003&amp;C2003&amp;F2003))=FALSE,INDIRECT(A2003&amp;B2003&amp;C2003&amp;F2003)=0),"",MINUTE(INDIRECT(A2003&amp;"A"&amp;F2003)))</f>
        <v/>
      </c>
      <c r="Q2003" s="15" t="str" cm="1">
        <f t="array" aca="1" ref="Q2003" ca="1">IF(OR(INDIRECT(A2003&amp;B2003&amp;C2003&amp;F2003)="",ISNUMBER(INDIRECT(A2003&amp;B2003&amp;C2003&amp;F2003))=FALSE,INDIRECT(A2003&amp;B2003&amp;C2003&amp;F2003)=0),"",O2003)</f>
        <v/>
      </c>
      <c r="R2003" s="15" t="str" cm="1">
        <f t="array" aca="1" ref="R2003" ca="1">IF(OR(INDIRECT(A2003&amp;B2003&amp;C2003&amp;F2003)="",ISNUMBER(INDIRECT(A2003&amp;B2003&amp;C2003&amp;F2003))=FALSE,INDIRECT(A2003&amp;B2003&amp;C2003&amp;F2003)=0),"",P2003+14)</f>
        <v/>
      </c>
      <c r="S2003" s="15" t="str" cm="1">
        <f t="array" aca="1" ref="S2003" ca="1">IF(OR(INDIRECT(A2003&amp;B2003&amp;C2003&amp;F2003)="",ISNUMBER(INDIRECT(A2003&amp;B2003&amp;C2003&amp;F2003))=FALSE,INDIRECT(A2003&amp;B2003&amp;C2003&amp;F2003)=0),"",INDIRECT(A2003&amp;B2003&amp;C2003&amp;F2003))</f>
        <v/>
      </c>
      <c r="T2003" s="15" t="str" cm="1">
        <f t="array" aca="1" ref="T2003" ca="1">IF(OR(INDIRECT(A2003&amp;B2003&amp;C2003&amp;F2003)="",ISNUMBER(INDIRECT(A2003&amp;B2003&amp;C2003&amp;F2003))=FALSE,INDIRECT(A2003&amp;B2003&amp;C2003&amp;F2003)=0),"",0)</f>
        <v/>
      </c>
    </row>
    <row r="2004" spans="1:20">
      <c r="A2004" s="23" t="s">
        <v>912</v>
      </c>
      <c r="B2004" s="23" t="s">
        <v>913</v>
      </c>
      <c r="C2004" s="23" t="str">
        <f t="shared" si="93"/>
        <v>n</v>
      </c>
      <c r="D2004" s="23" t="s">
        <v>913</v>
      </c>
      <c r="E2004" s="23" t="str">
        <f t="shared" si="91"/>
        <v>m</v>
      </c>
      <c r="F2004" s="23">
        <f t="shared" si="92"/>
        <v>37</v>
      </c>
      <c r="G2004" s="23" t="str" cm="1">
        <f t="array" aca="1" ref="G2004" ca="1">IF(OR(INDIRECT(A2004&amp;B2004&amp;C2004&amp;F2004)="",ISNUMBER(INDIRECT(A2004&amp;B2004&amp;C2004&amp;F2004))=FALSE),"",IF(INDIRECT(A2004&amp;B2004&amp;C2004&amp;9)="公開","【（第８期）WEB・コールセンター受付】","【（第８期）医療機関受付】"))</f>
        <v/>
      </c>
      <c r="H2004" s="15" t="str" cm="1">
        <f t="array" aca="1" ref="H2004" ca="1">IF(OR(INDIRECT(A2004&amp;B2004&amp;C2004&amp;F2004)="",ISNUMBER(INDIRECT(A2004&amp;B2004&amp;C2004&amp;F2004))=FALSE,INDIRECT(A2004&amp;B2004&amp;C2004&amp;F2004)=0),"",431001)</f>
        <v/>
      </c>
      <c r="I2004" s="15" t="str" cm="1">
        <f t="array" aca="1" ref="I2004" ca="1">IF(OR(INDIRECT(A2004&amp;B2004&amp;C2004&amp;F2004)="",ISNUMBER(INDIRECT(A2004&amp;B2004&amp;C2004&amp;F2004))=FALSE,INDIRECT(A2004&amp;B2004&amp;C2004&amp;F2004)=0),"",G2004&amp;J2004&amp;"."&amp;TEXT(M2004,"00")&amp;TEXT(N2004,"00")&amp;"."&amp;TEXT(O2004,"00")&amp;TEXT(P2004,"00"))</f>
        <v/>
      </c>
      <c r="J2004" s="15" t="str" cm="1">
        <f t="array" aca="1" ref="J2004" ca="1">IF(OR(INDIRECT(A2004&amp;B2004&amp;C2004&amp;F2004)="",ISNUMBER(INDIRECT(A2004&amp;B2004&amp;C2004&amp;F2004))=FALSE,INDIRECT(A2004&amp;B2004&amp;C2004&amp;F2004)=0),"",予約枠報告様式!$B$2)</f>
        <v/>
      </c>
      <c r="K2004" s="15" t="str" cm="1">
        <f t="array" aca="1" ref="K2004" ca="1">IF(OR(INDIRECT(A2004&amp;B2004&amp;C2004&amp;F2004)="",ISNUMBER(INDIRECT(A2004&amp;B2004&amp;C2004&amp;F2004))=FALSE,INDIRECT(A2004&amp;B2004&amp;C2004&amp;F2004)=0),"",1)</f>
        <v/>
      </c>
      <c r="L2004" s="15" t="str" cm="1">
        <f t="array" aca="1" ref="L2004" ca="1">IF(OR(INDIRECT(A2004&amp;B2004&amp;C2004&amp;F2004)="",ISNUMBER(INDIRECT(A2004&amp;B2004&amp;C2004&amp;F2004))=FALSE,INDIRECT(A2004&amp;B2004&amp;C2004&amp;F2004)=0),"",IF(G2004="【（第８期）医療機関受付】",TEXT(INDIRECT(A2004&amp;D2004&amp;E2004&amp;5),"yyy"),TEXT(INDIRECT(A2004&amp;B2004&amp;C2004&amp;5),"yyy")))</f>
        <v/>
      </c>
      <c r="M2004" s="15" t="str" cm="1">
        <f t="array" aca="1" ref="M2004" ca="1">IF(OR(INDIRECT(A2004&amp;B2004&amp;C2004&amp;F2004)="",ISNUMBER(INDIRECT(A2004&amp;B2004&amp;C2004&amp;F2004))=FALSE,INDIRECT(A2004&amp;B2004&amp;C2004&amp;F2004)=0),"",IF(G2004="【（第８期）医療機関受付】",TEXT(INDIRECT(A2004&amp;D2004&amp;E2004&amp;5),"m"),TEXT(INDIRECT(A2004&amp;B2004&amp;C2004&amp;5),"m")))</f>
        <v/>
      </c>
      <c r="N2004" s="15" t="str" cm="1">
        <f t="array" aca="1" ref="N2004" ca="1">IF(OR(INDIRECT(A2004&amp;B2004&amp;C2004&amp;F2004)="",ISNUMBER(INDIRECT(A2004&amp;B2004&amp;C2004&amp;F2004))=FALSE,INDIRECT(A2004&amp;B2004&amp;C2004&amp;F2004)=0),"",IF(G2004="【（第８期）医療機関受付】",TEXT(INDIRECT(A2004&amp;D2004&amp;E2004&amp;5),"d"),TEXT(INDIRECT(A2004&amp;B2004&amp;C2004&amp;5),"d")))</f>
        <v/>
      </c>
      <c r="O2004" s="15" t="str" cm="1">
        <f t="array" aca="1" ref="O2004" ca="1">IF(OR(INDIRECT(A2004&amp;B2004&amp;C2004&amp;F2004)="",ISNUMBER(INDIRECT(A2004&amp;B2004&amp;C2004&amp;F2004))=FALSE,INDIRECT(A2004&amp;B2004&amp;C2004&amp;F2004)=0),"",HOUR(INDIRECT(A2004&amp;"A"&amp;F2004)))</f>
        <v/>
      </c>
      <c r="P2004" s="15" t="str" cm="1">
        <f t="array" aca="1" ref="P2004" ca="1">IF(OR(INDIRECT(A2004&amp;B2004&amp;C2004&amp;F2004)="",ISNUMBER(INDIRECT(A2004&amp;B2004&amp;C2004&amp;F2004))=FALSE,INDIRECT(A2004&amp;B2004&amp;C2004&amp;F2004)=0),"",MINUTE(INDIRECT(A2004&amp;"A"&amp;F2004)))</f>
        <v/>
      </c>
      <c r="Q2004" s="15" t="str" cm="1">
        <f t="array" aca="1" ref="Q2004" ca="1">IF(OR(INDIRECT(A2004&amp;B2004&amp;C2004&amp;F2004)="",ISNUMBER(INDIRECT(A2004&amp;B2004&amp;C2004&amp;F2004))=FALSE,INDIRECT(A2004&amp;B2004&amp;C2004&amp;F2004)=0),"",O2004)</f>
        <v/>
      </c>
      <c r="R2004" s="15" t="str" cm="1">
        <f t="array" aca="1" ref="R2004" ca="1">IF(OR(INDIRECT(A2004&amp;B2004&amp;C2004&amp;F2004)="",ISNUMBER(INDIRECT(A2004&amp;B2004&amp;C2004&amp;F2004))=FALSE,INDIRECT(A2004&amp;B2004&amp;C2004&amp;F2004)=0),"",P2004+14)</f>
        <v/>
      </c>
      <c r="S2004" s="15" t="str" cm="1">
        <f t="array" aca="1" ref="S2004" ca="1">IF(OR(INDIRECT(A2004&amp;B2004&amp;C2004&amp;F2004)="",ISNUMBER(INDIRECT(A2004&amp;B2004&amp;C2004&amp;F2004))=FALSE,INDIRECT(A2004&amp;B2004&amp;C2004&amp;F2004)=0),"",INDIRECT(A2004&amp;B2004&amp;C2004&amp;F2004))</f>
        <v/>
      </c>
      <c r="T2004" s="15" t="str" cm="1">
        <f t="array" aca="1" ref="T2004" ca="1">IF(OR(INDIRECT(A2004&amp;B2004&amp;C2004&amp;F2004)="",ISNUMBER(INDIRECT(A2004&amp;B2004&amp;C2004&amp;F2004))=FALSE,INDIRECT(A2004&amp;B2004&amp;C2004&amp;F2004)=0),"",0)</f>
        <v/>
      </c>
    </row>
    <row r="2005" spans="1:20">
      <c r="A2005" s="23" t="s">
        <v>912</v>
      </c>
      <c r="B2005" s="23" t="s">
        <v>913</v>
      </c>
      <c r="C2005" s="23" t="str">
        <f t="shared" si="93"/>
        <v>n</v>
      </c>
      <c r="D2005" s="23" t="s">
        <v>913</v>
      </c>
      <c r="E2005" s="23" t="str">
        <f t="shared" si="91"/>
        <v>m</v>
      </c>
      <c r="F2005" s="23">
        <f t="shared" si="92"/>
        <v>38</v>
      </c>
      <c r="G2005" s="23" t="str" cm="1">
        <f t="array" aca="1" ref="G2005" ca="1">IF(OR(INDIRECT(A2005&amp;B2005&amp;C2005&amp;F2005)="",ISNUMBER(INDIRECT(A2005&amp;B2005&amp;C2005&amp;F2005))=FALSE),"",IF(INDIRECT(A2005&amp;B2005&amp;C2005&amp;9)="公開","【（第８期）WEB・コールセンター受付】","【（第８期）医療機関受付】"))</f>
        <v/>
      </c>
      <c r="H2005" s="15" t="str" cm="1">
        <f t="array" aca="1" ref="H2005" ca="1">IF(OR(INDIRECT(A2005&amp;B2005&amp;C2005&amp;F2005)="",ISNUMBER(INDIRECT(A2005&amp;B2005&amp;C2005&amp;F2005))=FALSE,INDIRECT(A2005&amp;B2005&amp;C2005&amp;F2005)=0),"",431001)</f>
        <v/>
      </c>
      <c r="I2005" s="15" t="str" cm="1">
        <f t="array" aca="1" ref="I2005" ca="1">IF(OR(INDIRECT(A2005&amp;B2005&amp;C2005&amp;F2005)="",ISNUMBER(INDIRECT(A2005&amp;B2005&amp;C2005&amp;F2005))=FALSE,INDIRECT(A2005&amp;B2005&amp;C2005&amp;F2005)=0),"",G2005&amp;J2005&amp;"."&amp;TEXT(M2005,"00")&amp;TEXT(N2005,"00")&amp;"."&amp;TEXT(O2005,"00")&amp;TEXT(P2005,"00"))</f>
        <v/>
      </c>
      <c r="J2005" s="15" t="str" cm="1">
        <f t="array" aca="1" ref="J2005" ca="1">IF(OR(INDIRECT(A2005&amp;B2005&amp;C2005&amp;F2005)="",ISNUMBER(INDIRECT(A2005&amp;B2005&amp;C2005&amp;F2005))=FALSE,INDIRECT(A2005&amp;B2005&amp;C2005&amp;F2005)=0),"",予約枠報告様式!$B$2)</f>
        <v/>
      </c>
      <c r="K2005" s="15" t="str" cm="1">
        <f t="array" aca="1" ref="K2005" ca="1">IF(OR(INDIRECT(A2005&amp;B2005&amp;C2005&amp;F2005)="",ISNUMBER(INDIRECT(A2005&amp;B2005&amp;C2005&amp;F2005))=FALSE,INDIRECT(A2005&amp;B2005&amp;C2005&amp;F2005)=0),"",1)</f>
        <v/>
      </c>
      <c r="L2005" s="15" t="str" cm="1">
        <f t="array" aca="1" ref="L2005" ca="1">IF(OR(INDIRECT(A2005&amp;B2005&amp;C2005&amp;F2005)="",ISNUMBER(INDIRECT(A2005&amp;B2005&amp;C2005&amp;F2005))=FALSE,INDIRECT(A2005&amp;B2005&amp;C2005&amp;F2005)=0),"",IF(G2005="【（第８期）医療機関受付】",TEXT(INDIRECT(A2005&amp;D2005&amp;E2005&amp;5),"yyy"),TEXT(INDIRECT(A2005&amp;B2005&amp;C2005&amp;5),"yyy")))</f>
        <v/>
      </c>
      <c r="M2005" s="15" t="str" cm="1">
        <f t="array" aca="1" ref="M2005" ca="1">IF(OR(INDIRECT(A2005&amp;B2005&amp;C2005&amp;F2005)="",ISNUMBER(INDIRECT(A2005&amp;B2005&amp;C2005&amp;F2005))=FALSE,INDIRECT(A2005&amp;B2005&amp;C2005&amp;F2005)=0),"",IF(G2005="【（第８期）医療機関受付】",TEXT(INDIRECT(A2005&amp;D2005&amp;E2005&amp;5),"m"),TEXT(INDIRECT(A2005&amp;B2005&amp;C2005&amp;5),"m")))</f>
        <v/>
      </c>
      <c r="N2005" s="15" t="str" cm="1">
        <f t="array" aca="1" ref="N2005" ca="1">IF(OR(INDIRECT(A2005&amp;B2005&amp;C2005&amp;F2005)="",ISNUMBER(INDIRECT(A2005&amp;B2005&amp;C2005&amp;F2005))=FALSE,INDIRECT(A2005&amp;B2005&amp;C2005&amp;F2005)=0),"",IF(G2005="【（第８期）医療機関受付】",TEXT(INDIRECT(A2005&amp;D2005&amp;E2005&amp;5),"d"),TEXT(INDIRECT(A2005&amp;B2005&amp;C2005&amp;5),"d")))</f>
        <v/>
      </c>
      <c r="O2005" s="15" t="str" cm="1">
        <f t="array" aca="1" ref="O2005" ca="1">IF(OR(INDIRECT(A2005&amp;B2005&amp;C2005&amp;F2005)="",ISNUMBER(INDIRECT(A2005&amp;B2005&amp;C2005&amp;F2005))=FALSE,INDIRECT(A2005&amp;B2005&amp;C2005&amp;F2005)=0),"",HOUR(INDIRECT(A2005&amp;"A"&amp;F2005)))</f>
        <v/>
      </c>
      <c r="P2005" s="15" t="str" cm="1">
        <f t="array" aca="1" ref="P2005" ca="1">IF(OR(INDIRECT(A2005&amp;B2005&amp;C2005&amp;F2005)="",ISNUMBER(INDIRECT(A2005&amp;B2005&amp;C2005&amp;F2005))=FALSE,INDIRECT(A2005&amp;B2005&amp;C2005&amp;F2005)=0),"",MINUTE(INDIRECT(A2005&amp;"A"&amp;F2005)))</f>
        <v/>
      </c>
      <c r="Q2005" s="15" t="str" cm="1">
        <f t="array" aca="1" ref="Q2005" ca="1">IF(OR(INDIRECT(A2005&amp;B2005&amp;C2005&amp;F2005)="",ISNUMBER(INDIRECT(A2005&amp;B2005&amp;C2005&amp;F2005))=FALSE,INDIRECT(A2005&amp;B2005&amp;C2005&amp;F2005)=0),"",O2005)</f>
        <v/>
      </c>
      <c r="R2005" s="15" t="str" cm="1">
        <f t="array" aca="1" ref="R2005" ca="1">IF(OR(INDIRECT(A2005&amp;B2005&amp;C2005&amp;F2005)="",ISNUMBER(INDIRECT(A2005&amp;B2005&amp;C2005&amp;F2005))=FALSE,INDIRECT(A2005&amp;B2005&amp;C2005&amp;F2005)=0),"",P2005+14)</f>
        <v/>
      </c>
      <c r="S2005" s="15" t="str" cm="1">
        <f t="array" aca="1" ref="S2005" ca="1">IF(OR(INDIRECT(A2005&amp;B2005&amp;C2005&amp;F2005)="",ISNUMBER(INDIRECT(A2005&amp;B2005&amp;C2005&amp;F2005))=FALSE,INDIRECT(A2005&amp;B2005&amp;C2005&amp;F2005)=0),"",INDIRECT(A2005&amp;B2005&amp;C2005&amp;F2005))</f>
        <v/>
      </c>
      <c r="T2005" s="15" t="str" cm="1">
        <f t="array" aca="1" ref="T2005" ca="1">IF(OR(INDIRECT(A2005&amp;B2005&amp;C2005&amp;F2005)="",ISNUMBER(INDIRECT(A2005&amp;B2005&amp;C2005&amp;F2005))=FALSE,INDIRECT(A2005&amp;B2005&amp;C2005&amp;F2005)=0),"",0)</f>
        <v/>
      </c>
    </row>
    <row r="2006" spans="1:20">
      <c r="A2006" s="23" t="s">
        <v>912</v>
      </c>
      <c r="B2006" s="23" t="s">
        <v>913</v>
      </c>
      <c r="C2006" s="23" t="str">
        <f t="shared" si="93"/>
        <v>n</v>
      </c>
      <c r="D2006" s="23" t="s">
        <v>913</v>
      </c>
      <c r="E2006" s="23" t="str">
        <f t="shared" si="91"/>
        <v>m</v>
      </c>
      <c r="F2006" s="23">
        <f t="shared" si="92"/>
        <v>39</v>
      </c>
      <c r="G2006" s="23" t="str" cm="1">
        <f t="array" aca="1" ref="G2006" ca="1">IF(OR(INDIRECT(A2006&amp;B2006&amp;C2006&amp;F2006)="",ISNUMBER(INDIRECT(A2006&amp;B2006&amp;C2006&amp;F2006))=FALSE),"",IF(INDIRECT(A2006&amp;B2006&amp;C2006&amp;9)="公開","【（第８期）WEB・コールセンター受付】","【（第８期）医療機関受付】"))</f>
        <v/>
      </c>
      <c r="H2006" s="15" t="str" cm="1">
        <f t="array" aca="1" ref="H2006" ca="1">IF(OR(INDIRECT(A2006&amp;B2006&amp;C2006&amp;F2006)="",ISNUMBER(INDIRECT(A2006&amp;B2006&amp;C2006&amp;F2006))=FALSE,INDIRECT(A2006&amp;B2006&amp;C2006&amp;F2006)=0),"",431001)</f>
        <v/>
      </c>
      <c r="I2006" s="15" t="str" cm="1">
        <f t="array" aca="1" ref="I2006" ca="1">IF(OR(INDIRECT(A2006&amp;B2006&amp;C2006&amp;F2006)="",ISNUMBER(INDIRECT(A2006&amp;B2006&amp;C2006&amp;F2006))=FALSE,INDIRECT(A2006&amp;B2006&amp;C2006&amp;F2006)=0),"",G2006&amp;J2006&amp;"."&amp;TEXT(M2006,"00")&amp;TEXT(N2006,"00")&amp;"."&amp;TEXT(O2006,"00")&amp;TEXT(P2006,"00"))</f>
        <v/>
      </c>
      <c r="J2006" s="15" t="str" cm="1">
        <f t="array" aca="1" ref="J2006" ca="1">IF(OR(INDIRECT(A2006&amp;B2006&amp;C2006&amp;F2006)="",ISNUMBER(INDIRECT(A2006&amp;B2006&amp;C2006&amp;F2006))=FALSE,INDIRECT(A2006&amp;B2006&amp;C2006&amp;F2006)=0),"",予約枠報告様式!$B$2)</f>
        <v/>
      </c>
      <c r="K2006" s="15" t="str" cm="1">
        <f t="array" aca="1" ref="K2006" ca="1">IF(OR(INDIRECT(A2006&amp;B2006&amp;C2006&amp;F2006)="",ISNUMBER(INDIRECT(A2006&amp;B2006&amp;C2006&amp;F2006))=FALSE,INDIRECT(A2006&amp;B2006&amp;C2006&amp;F2006)=0),"",1)</f>
        <v/>
      </c>
      <c r="L2006" s="15" t="str" cm="1">
        <f t="array" aca="1" ref="L2006" ca="1">IF(OR(INDIRECT(A2006&amp;B2006&amp;C2006&amp;F2006)="",ISNUMBER(INDIRECT(A2006&amp;B2006&amp;C2006&amp;F2006))=FALSE,INDIRECT(A2006&amp;B2006&amp;C2006&amp;F2006)=0),"",IF(G2006="【（第８期）医療機関受付】",TEXT(INDIRECT(A2006&amp;D2006&amp;E2006&amp;5),"yyy"),TEXT(INDIRECT(A2006&amp;B2006&amp;C2006&amp;5),"yyy")))</f>
        <v/>
      </c>
      <c r="M2006" s="15" t="str" cm="1">
        <f t="array" aca="1" ref="M2006" ca="1">IF(OR(INDIRECT(A2006&amp;B2006&amp;C2006&amp;F2006)="",ISNUMBER(INDIRECT(A2006&amp;B2006&amp;C2006&amp;F2006))=FALSE,INDIRECT(A2006&amp;B2006&amp;C2006&amp;F2006)=0),"",IF(G2006="【（第８期）医療機関受付】",TEXT(INDIRECT(A2006&amp;D2006&amp;E2006&amp;5),"m"),TEXT(INDIRECT(A2006&amp;B2006&amp;C2006&amp;5),"m")))</f>
        <v/>
      </c>
      <c r="N2006" s="15" t="str" cm="1">
        <f t="array" aca="1" ref="N2006" ca="1">IF(OR(INDIRECT(A2006&amp;B2006&amp;C2006&amp;F2006)="",ISNUMBER(INDIRECT(A2006&amp;B2006&amp;C2006&amp;F2006))=FALSE,INDIRECT(A2006&amp;B2006&amp;C2006&amp;F2006)=0),"",IF(G2006="【（第８期）医療機関受付】",TEXT(INDIRECT(A2006&amp;D2006&amp;E2006&amp;5),"d"),TEXT(INDIRECT(A2006&amp;B2006&amp;C2006&amp;5),"d")))</f>
        <v/>
      </c>
      <c r="O2006" s="15" t="str" cm="1">
        <f t="array" aca="1" ref="O2006" ca="1">IF(OR(INDIRECT(A2006&amp;B2006&amp;C2006&amp;F2006)="",ISNUMBER(INDIRECT(A2006&amp;B2006&amp;C2006&amp;F2006))=FALSE,INDIRECT(A2006&amp;B2006&amp;C2006&amp;F2006)=0),"",HOUR(INDIRECT(A2006&amp;"A"&amp;F2006)))</f>
        <v/>
      </c>
      <c r="P2006" s="15" t="str" cm="1">
        <f t="array" aca="1" ref="P2006" ca="1">IF(OR(INDIRECT(A2006&amp;B2006&amp;C2006&amp;F2006)="",ISNUMBER(INDIRECT(A2006&amp;B2006&amp;C2006&amp;F2006))=FALSE,INDIRECT(A2006&amp;B2006&amp;C2006&amp;F2006)=0),"",MINUTE(INDIRECT(A2006&amp;"A"&amp;F2006)))</f>
        <v/>
      </c>
      <c r="Q2006" s="15" t="str" cm="1">
        <f t="array" aca="1" ref="Q2006" ca="1">IF(OR(INDIRECT(A2006&amp;B2006&amp;C2006&amp;F2006)="",ISNUMBER(INDIRECT(A2006&amp;B2006&amp;C2006&amp;F2006))=FALSE,INDIRECT(A2006&amp;B2006&amp;C2006&amp;F2006)=0),"",O2006)</f>
        <v/>
      </c>
      <c r="R2006" s="15" t="str" cm="1">
        <f t="array" aca="1" ref="R2006" ca="1">IF(OR(INDIRECT(A2006&amp;B2006&amp;C2006&amp;F2006)="",ISNUMBER(INDIRECT(A2006&amp;B2006&amp;C2006&amp;F2006))=FALSE,INDIRECT(A2006&amp;B2006&amp;C2006&amp;F2006)=0),"",P2006+14)</f>
        <v/>
      </c>
      <c r="S2006" s="15" t="str" cm="1">
        <f t="array" aca="1" ref="S2006" ca="1">IF(OR(INDIRECT(A2006&amp;B2006&amp;C2006&amp;F2006)="",ISNUMBER(INDIRECT(A2006&amp;B2006&amp;C2006&amp;F2006))=FALSE,INDIRECT(A2006&amp;B2006&amp;C2006&amp;F2006)=0),"",INDIRECT(A2006&amp;B2006&amp;C2006&amp;F2006))</f>
        <v/>
      </c>
      <c r="T2006" s="15" t="str" cm="1">
        <f t="array" aca="1" ref="T2006" ca="1">IF(OR(INDIRECT(A2006&amp;B2006&amp;C2006&amp;F2006)="",ISNUMBER(INDIRECT(A2006&amp;B2006&amp;C2006&amp;F2006))=FALSE,INDIRECT(A2006&amp;B2006&amp;C2006&amp;F2006)=0),"",0)</f>
        <v/>
      </c>
    </row>
    <row r="2007" spans="1:20">
      <c r="A2007" s="23" t="s">
        <v>912</v>
      </c>
      <c r="B2007" s="23" t="s">
        <v>913</v>
      </c>
      <c r="C2007" s="23" t="str">
        <f t="shared" si="93"/>
        <v>n</v>
      </c>
      <c r="D2007" s="23" t="s">
        <v>913</v>
      </c>
      <c r="E2007" s="23" t="str">
        <f t="shared" si="91"/>
        <v>m</v>
      </c>
      <c r="F2007" s="23">
        <f t="shared" si="92"/>
        <v>40</v>
      </c>
      <c r="G2007" s="23" t="str" cm="1">
        <f t="array" aca="1" ref="G2007" ca="1">IF(OR(INDIRECT(A2007&amp;B2007&amp;C2007&amp;F2007)="",ISNUMBER(INDIRECT(A2007&amp;B2007&amp;C2007&amp;F2007))=FALSE),"",IF(INDIRECT(A2007&amp;B2007&amp;C2007&amp;9)="公開","【（第８期）WEB・コールセンター受付】","【（第８期）医療機関受付】"))</f>
        <v/>
      </c>
      <c r="H2007" s="15" t="str" cm="1">
        <f t="array" aca="1" ref="H2007" ca="1">IF(OR(INDIRECT(A2007&amp;B2007&amp;C2007&amp;F2007)="",ISNUMBER(INDIRECT(A2007&amp;B2007&amp;C2007&amp;F2007))=FALSE,INDIRECT(A2007&amp;B2007&amp;C2007&amp;F2007)=0),"",431001)</f>
        <v/>
      </c>
      <c r="I2007" s="15" t="str" cm="1">
        <f t="array" aca="1" ref="I2007" ca="1">IF(OR(INDIRECT(A2007&amp;B2007&amp;C2007&amp;F2007)="",ISNUMBER(INDIRECT(A2007&amp;B2007&amp;C2007&amp;F2007))=FALSE,INDIRECT(A2007&amp;B2007&amp;C2007&amp;F2007)=0),"",G2007&amp;J2007&amp;"."&amp;TEXT(M2007,"00")&amp;TEXT(N2007,"00")&amp;"."&amp;TEXT(O2007,"00")&amp;TEXT(P2007,"00"))</f>
        <v/>
      </c>
      <c r="J2007" s="15" t="str" cm="1">
        <f t="array" aca="1" ref="J2007" ca="1">IF(OR(INDIRECT(A2007&amp;B2007&amp;C2007&amp;F2007)="",ISNUMBER(INDIRECT(A2007&amp;B2007&amp;C2007&amp;F2007))=FALSE,INDIRECT(A2007&amp;B2007&amp;C2007&amp;F2007)=0),"",予約枠報告様式!$B$2)</f>
        <v/>
      </c>
      <c r="K2007" s="15" t="str" cm="1">
        <f t="array" aca="1" ref="K2007" ca="1">IF(OR(INDIRECT(A2007&amp;B2007&amp;C2007&amp;F2007)="",ISNUMBER(INDIRECT(A2007&amp;B2007&amp;C2007&amp;F2007))=FALSE,INDIRECT(A2007&amp;B2007&amp;C2007&amp;F2007)=0),"",1)</f>
        <v/>
      </c>
      <c r="L2007" s="15" t="str" cm="1">
        <f t="array" aca="1" ref="L2007" ca="1">IF(OR(INDIRECT(A2007&amp;B2007&amp;C2007&amp;F2007)="",ISNUMBER(INDIRECT(A2007&amp;B2007&amp;C2007&amp;F2007))=FALSE,INDIRECT(A2007&amp;B2007&amp;C2007&amp;F2007)=0),"",IF(G2007="【（第８期）医療機関受付】",TEXT(INDIRECT(A2007&amp;D2007&amp;E2007&amp;5),"yyy"),TEXT(INDIRECT(A2007&amp;B2007&amp;C2007&amp;5),"yyy")))</f>
        <v/>
      </c>
      <c r="M2007" s="15" t="str" cm="1">
        <f t="array" aca="1" ref="M2007" ca="1">IF(OR(INDIRECT(A2007&amp;B2007&amp;C2007&amp;F2007)="",ISNUMBER(INDIRECT(A2007&amp;B2007&amp;C2007&amp;F2007))=FALSE,INDIRECT(A2007&amp;B2007&amp;C2007&amp;F2007)=0),"",IF(G2007="【（第８期）医療機関受付】",TEXT(INDIRECT(A2007&amp;D2007&amp;E2007&amp;5),"m"),TEXT(INDIRECT(A2007&amp;B2007&amp;C2007&amp;5),"m")))</f>
        <v/>
      </c>
      <c r="N2007" s="15" t="str" cm="1">
        <f t="array" aca="1" ref="N2007" ca="1">IF(OR(INDIRECT(A2007&amp;B2007&amp;C2007&amp;F2007)="",ISNUMBER(INDIRECT(A2007&amp;B2007&amp;C2007&amp;F2007))=FALSE,INDIRECT(A2007&amp;B2007&amp;C2007&amp;F2007)=0),"",IF(G2007="【（第８期）医療機関受付】",TEXT(INDIRECT(A2007&amp;D2007&amp;E2007&amp;5),"d"),TEXT(INDIRECT(A2007&amp;B2007&amp;C2007&amp;5),"d")))</f>
        <v/>
      </c>
      <c r="O2007" s="15" t="str" cm="1">
        <f t="array" aca="1" ref="O2007" ca="1">IF(OR(INDIRECT(A2007&amp;B2007&amp;C2007&amp;F2007)="",ISNUMBER(INDIRECT(A2007&amp;B2007&amp;C2007&amp;F2007))=FALSE,INDIRECT(A2007&amp;B2007&amp;C2007&amp;F2007)=0),"",HOUR(INDIRECT(A2007&amp;"A"&amp;F2007)))</f>
        <v/>
      </c>
      <c r="P2007" s="15" t="str" cm="1">
        <f t="array" aca="1" ref="P2007" ca="1">IF(OR(INDIRECT(A2007&amp;B2007&amp;C2007&amp;F2007)="",ISNUMBER(INDIRECT(A2007&amp;B2007&amp;C2007&amp;F2007))=FALSE,INDIRECT(A2007&amp;B2007&amp;C2007&amp;F2007)=0),"",MINUTE(INDIRECT(A2007&amp;"A"&amp;F2007)))</f>
        <v/>
      </c>
      <c r="Q2007" s="15" t="str" cm="1">
        <f t="array" aca="1" ref="Q2007" ca="1">IF(OR(INDIRECT(A2007&amp;B2007&amp;C2007&amp;F2007)="",ISNUMBER(INDIRECT(A2007&amp;B2007&amp;C2007&amp;F2007))=FALSE,INDIRECT(A2007&amp;B2007&amp;C2007&amp;F2007)=0),"",O2007)</f>
        <v/>
      </c>
      <c r="R2007" s="15" t="str" cm="1">
        <f t="array" aca="1" ref="R2007" ca="1">IF(OR(INDIRECT(A2007&amp;B2007&amp;C2007&amp;F2007)="",ISNUMBER(INDIRECT(A2007&amp;B2007&amp;C2007&amp;F2007))=FALSE,INDIRECT(A2007&amp;B2007&amp;C2007&amp;F2007)=0),"",P2007+14)</f>
        <v/>
      </c>
      <c r="S2007" s="15" t="str" cm="1">
        <f t="array" aca="1" ref="S2007" ca="1">IF(OR(INDIRECT(A2007&amp;B2007&amp;C2007&amp;F2007)="",ISNUMBER(INDIRECT(A2007&amp;B2007&amp;C2007&amp;F2007))=FALSE,INDIRECT(A2007&amp;B2007&amp;C2007&amp;F2007)=0),"",INDIRECT(A2007&amp;B2007&amp;C2007&amp;F2007))</f>
        <v/>
      </c>
      <c r="T2007" s="15" t="str" cm="1">
        <f t="array" aca="1" ref="T2007" ca="1">IF(OR(INDIRECT(A2007&amp;B2007&amp;C2007&amp;F2007)="",ISNUMBER(INDIRECT(A2007&amp;B2007&amp;C2007&amp;F2007))=FALSE,INDIRECT(A2007&amp;B2007&amp;C2007&amp;F2007)=0),"",0)</f>
        <v/>
      </c>
    </row>
    <row r="2008" spans="1:20">
      <c r="A2008" s="23" t="s">
        <v>912</v>
      </c>
      <c r="B2008" s="23" t="s">
        <v>913</v>
      </c>
      <c r="C2008" s="23" t="str">
        <f t="shared" si="93"/>
        <v>n</v>
      </c>
      <c r="D2008" s="23" t="s">
        <v>913</v>
      </c>
      <c r="E2008" s="23" t="str">
        <f t="shared" si="91"/>
        <v>m</v>
      </c>
      <c r="F2008" s="23">
        <f t="shared" si="92"/>
        <v>41</v>
      </c>
      <c r="G2008" s="23" t="str" cm="1">
        <f t="array" aca="1" ref="G2008" ca="1">IF(OR(INDIRECT(A2008&amp;B2008&amp;C2008&amp;F2008)="",ISNUMBER(INDIRECT(A2008&amp;B2008&amp;C2008&amp;F2008))=FALSE),"",IF(INDIRECT(A2008&amp;B2008&amp;C2008&amp;9)="公開","【（第８期）WEB・コールセンター受付】","【（第８期）医療機関受付】"))</f>
        <v/>
      </c>
      <c r="H2008" s="15" t="str" cm="1">
        <f t="array" aca="1" ref="H2008" ca="1">IF(OR(INDIRECT(A2008&amp;B2008&amp;C2008&amp;F2008)="",ISNUMBER(INDIRECT(A2008&amp;B2008&amp;C2008&amp;F2008))=FALSE,INDIRECT(A2008&amp;B2008&amp;C2008&amp;F2008)=0),"",431001)</f>
        <v/>
      </c>
      <c r="I2008" s="15" t="str" cm="1">
        <f t="array" aca="1" ref="I2008" ca="1">IF(OR(INDIRECT(A2008&amp;B2008&amp;C2008&amp;F2008)="",ISNUMBER(INDIRECT(A2008&amp;B2008&amp;C2008&amp;F2008))=FALSE,INDIRECT(A2008&amp;B2008&amp;C2008&amp;F2008)=0),"",G2008&amp;J2008&amp;"."&amp;TEXT(M2008,"00")&amp;TEXT(N2008,"00")&amp;"."&amp;TEXT(O2008,"00")&amp;TEXT(P2008,"00"))</f>
        <v/>
      </c>
      <c r="J2008" s="15" t="str" cm="1">
        <f t="array" aca="1" ref="J2008" ca="1">IF(OR(INDIRECT(A2008&amp;B2008&amp;C2008&amp;F2008)="",ISNUMBER(INDIRECT(A2008&amp;B2008&amp;C2008&amp;F2008))=FALSE,INDIRECT(A2008&amp;B2008&amp;C2008&amp;F2008)=0),"",予約枠報告様式!$B$2)</f>
        <v/>
      </c>
      <c r="K2008" s="15" t="str" cm="1">
        <f t="array" aca="1" ref="K2008" ca="1">IF(OR(INDIRECT(A2008&amp;B2008&amp;C2008&amp;F2008)="",ISNUMBER(INDIRECT(A2008&amp;B2008&amp;C2008&amp;F2008))=FALSE,INDIRECT(A2008&amp;B2008&amp;C2008&amp;F2008)=0),"",1)</f>
        <v/>
      </c>
      <c r="L2008" s="15" t="str" cm="1">
        <f t="array" aca="1" ref="L2008" ca="1">IF(OR(INDIRECT(A2008&amp;B2008&amp;C2008&amp;F2008)="",ISNUMBER(INDIRECT(A2008&amp;B2008&amp;C2008&amp;F2008))=FALSE,INDIRECT(A2008&amp;B2008&amp;C2008&amp;F2008)=0),"",IF(G2008="【（第８期）医療機関受付】",TEXT(INDIRECT(A2008&amp;D2008&amp;E2008&amp;5),"yyy"),TEXT(INDIRECT(A2008&amp;B2008&amp;C2008&amp;5),"yyy")))</f>
        <v/>
      </c>
      <c r="M2008" s="15" t="str" cm="1">
        <f t="array" aca="1" ref="M2008" ca="1">IF(OR(INDIRECT(A2008&amp;B2008&amp;C2008&amp;F2008)="",ISNUMBER(INDIRECT(A2008&amp;B2008&amp;C2008&amp;F2008))=FALSE,INDIRECT(A2008&amp;B2008&amp;C2008&amp;F2008)=0),"",IF(G2008="【（第８期）医療機関受付】",TEXT(INDIRECT(A2008&amp;D2008&amp;E2008&amp;5),"m"),TEXT(INDIRECT(A2008&amp;B2008&amp;C2008&amp;5),"m")))</f>
        <v/>
      </c>
      <c r="N2008" s="15" t="str" cm="1">
        <f t="array" aca="1" ref="N2008" ca="1">IF(OR(INDIRECT(A2008&amp;B2008&amp;C2008&amp;F2008)="",ISNUMBER(INDIRECT(A2008&amp;B2008&amp;C2008&amp;F2008))=FALSE,INDIRECT(A2008&amp;B2008&amp;C2008&amp;F2008)=0),"",IF(G2008="【（第８期）医療機関受付】",TEXT(INDIRECT(A2008&amp;D2008&amp;E2008&amp;5),"d"),TEXT(INDIRECT(A2008&amp;B2008&amp;C2008&amp;5),"d")))</f>
        <v/>
      </c>
      <c r="O2008" s="15" t="str" cm="1">
        <f t="array" aca="1" ref="O2008" ca="1">IF(OR(INDIRECT(A2008&amp;B2008&amp;C2008&amp;F2008)="",ISNUMBER(INDIRECT(A2008&amp;B2008&amp;C2008&amp;F2008))=FALSE,INDIRECT(A2008&amp;B2008&amp;C2008&amp;F2008)=0),"",HOUR(INDIRECT(A2008&amp;"A"&amp;F2008)))</f>
        <v/>
      </c>
      <c r="P2008" s="15" t="str" cm="1">
        <f t="array" aca="1" ref="P2008" ca="1">IF(OR(INDIRECT(A2008&amp;B2008&amp;C2008&amp;F2008)="",ISNUMBER(INDIRECT(A2008&amp;B2008&amp;C2008&amp;F2008))=FALSE,INDIRECT(A2008&amp;B2008&amp;C2008&amp;F2008)=0),"",MINUTE(INDIRECT(A2008&amp;"A"&amp;F2008)))</f>
        <v/>
      </c>
      <c r="Q2008" s="15" t="str" cm="1">
        <f t="array" aca="1" ref="Q2008" ca="1">IF(OR(INDIRECT(A2008&amp;B2008&amp;C2008&amp;F2008)="",ISNUMBER(INDIRECT(A2008&amp;B2008&amp;C2008&amp;F2008))=FALSE,INDIRECT(A2008&amp;B2008&amp;C2008&amp;F2008)=0),"",O2008)</f>
        <v/>
      </c>
      <c r="R2008" s="15" t="str" cm="1">
        <f t="array" aca="1" ref="R2008" ca="1">IF(OR(INDIRECT(A2008&amp;B2008&amp;C2008&amp;F2008)="",ISNUMBER(INDIRECT(A2008&amp;B2008&amp;C2008&amp;F2008))=FALSE,INDIRECT(A2008&amp;B2008&amp;C2008&amp;F2008)=0),"",P2008+14)</f>
        <v/>
      </c>
      <c r="S2008" s="15" t="str" cm="1">
        <f t="array" aca="1" ref="S2008" ca="1">IF(OR(INDIRECT(A2008&amp;B2008&amp;C2008&amp;F2008)="",ISNUMBER(INDIRECT(A2008&amp;B2008&amp;C2008&amp;F2008))=FALSE,INDIRECT(A2008&amp;B2008&amp;C2008&amp;F2008)=0),"",INDIRECT(A2008&amp;B2008&amp;C2008&amp;F2008))</f>
        <v/>
      </c>
      <c r="T2008" s="15" t="str" cm="1">
        <f t="array" aca="1" ref="T2008" ca="1">IF(OR(INDIRECT(A2008&amp;B2008&amp;C2008&amp;F2008)="",ISNUMBER(INDIRECT(A2008&amp;B2008&amp;C2008&amp;F2008))=FALSE,INDIRECT(A2008&amp;B2008&amp;C2008&amp;F2008)=0),"",0)</f>
        <v/>
      </c>
    </row>
    <row r="2009" spans="1:20">
      <c r="A2009" s="23" t="s">
        <v>912</v>
      </c>
      <c r="B2009" s="23" t="s">
        <v>913</v>
      </c>
      <c r="C2009" s="23" t="str">
        <f t="shared" si="93"/>
        <v>n</v>
      </c>
      <c r="D2009" s="23" t="s">
        <v>913</v>
      </c>
      <c r="E2009" s="23" t="str">
        <f t="shared" si="91"/>
        <v>m</v>
      </c>
      <c r="F2009" s="23">
        <f t="shared" si="92"/>
        <v>42</v>
      </c>
      <c r="G2009" s="23" t="str" cm="1">
        <f t="array" aca="1" ref="G2009" ca="1">IF(OR(INDIRECT(A2009&amp;B2009&amp;C2009&amp;F2009)="",ISNUMBER(INDIRECT(A2009&amp;B2009&amp;C2009&amp;F2009))=FALSE),"",IF(INDIRECT(A2009&amp;B2009&amp;C2009&amp;9)="公開","【（第８期）WEB・コールセンター受付】","【（第８期）医療機関受付】"))</f>
        <v/>
      </c>
      <c r="H2009" s="15" t="str" cm="1">
        <f t="array" aca="1" ref="H2009" ca="1">IF(OR(INDIRECT(A2009&amp;B2009&amp;C2009&amp;F2009)="",ISNUMBER(INDIRECT(A2009&amp;B2009&amp;C2009&amp;F2009))=FALSE,INDIRECT(A2009&amp;B2009&amp;C2009&amp;F2009)=0),"",431001)</f>
        <v/>
      </c>
      <c r="I2009" s="15" t="str" cm="1">
        <f t="array" aca="1" ref="I2009" ca="1">IF(OR(INDIRECT(A2009&amp;B2009&amp;C2009&amp;F2009)="",ISNUMBER(INDIRECT(A2009&amp;B2009&amp;C2009&amp;F2009))=FALSE,INDIRECT(A2009&amp;B2009&amp;C2009&amp;F2009)=0),"",G2009&amp;J2009&amp;"."&amp;TEXT(M2009,"00")&amp;TEXT(N2009,"00")&amp;"."&amp;TEXT(O2009,"00")&amp;TEXT(P2009,"00"))</f>
        <v/>
      </c>
      <c r="J2009" s="15" t="str" cm="1">
        <f t="array" aca="1" ref="J2009" ca="1">IF(OR(INDIRECT(A2009&amp;B2009&amp;C2009&amp;F2009)="",ISNUMBER(INDIRECT(A2009&amp;B2009&amp;C2009&amp;F2009))=FALSE,INDIRECT(A2009&amp;B2009&amp;C2009&amp;F2009)=0),"",予約枠報告様式!$B$2)</f>
        <v/>
      </c>
      <c r="K2009" s="15" t="str" cm="1">
        <f t="array" aca="1" ref="K2009" ca="1">IF(OR(INDIRECT(A2009&amp;B2009&amp;C2009&amp;F2009)="",ISNUMBER(INDIRECT(A2009&amp;B2009&amp;C2009&amp;F2009))=FALSE,INDIRECT(A2009&amp;B2009&amp;C2009&amp;F2009)=0),"",1)</f>
        <v/>
      </c>
      <c r="L2009" s="15" t="str" cm="1">
        <f t="array" aca="1" ref="L2009" ca="1">IF(OR(INDIRECT(A2009&amp;B2009&amp;C2009&amp;F2009)="",ISNUMBER(INDIRECT(A2009&amp;B2009&amp;C2009&amp;F2009))=FALSE,INDIRECT(A2009&amp;B2009&amp;C2009&amp;F2009)=0),"",IF(G2009="【（第８期）医療機関受付】",TEXT(INDIRECT(A2009&amp;D2009&amp;E2009&amp;5),"yyy"),TEXT(INDIRECT(A2009&amp;B2009&amp;C2009&amp;5),"yyy")))</f>
        <v/>
      </c>
      <c r="M2009" s="15" t="str" cm="1">
        <f t="array" aca="1" ref="M2009" ca="1">IF(OR(INDIRECT(A2009&amp;B2009&amp;C2009&amp;F2009)="",ISNUMBER(INDIRECT(A2009&amp;B2009&amp;C2009&amp;F2009))=FALSE,INDIRECT(A2009&amp;B2009&amp;C2009&amp;F2009)=0),"",IF(G2009="【（第８期）医療機関受付】",TEXT(INDIRECT(A2009&amp;D2009&amp;E2009&amp;5),"m"),TEXT(INDIRECT(A2009&amp;B2009&amp;C2009&amp;5),"m")))</f>
        <v/>
      </c>
      <c r="N2009" s="15" t="str" cm="1">
        <f t="array" aca="1" ref="N2009" ca="1">IF(OR(INDIRECT(A2009&amp;B2009&amp;C2009&amp;F2009)="",ISNUMBER(INDIRECT(A2009&amp;B2009&amp;C2009&amp;F2009))=FALSE,INDIRECT(A2009&amp;B2009&amp;C2009&amp;F2009)=0),"",IF(G2009="【（第８期）医療機関受付】",TEXT(INDIRECT(A2009&amp;D2009&amp;E2009&amp;5),"d"),TEXT(INDIRECT(A2009&amp;B2009&amp;C2009&amp;5),"d")))</f>
        <v/>
      </c>
      <c r="O2009" s="15" t="str" cm="1">
        <f t="array" aca="1" ref="O2009" ca="1">IF(OR(INDIRECT(A2009&amp;B2009&amp;C2009&amp;F2009)="",ISNUMBER(INDIRECT(A2009&amp;B2009&amp;C2009&amp;F2009))=FALSE,INDIRECT(A2009&amp;B2009&amp;C2009&amp;F2009)=0),"",HOUR(INDIRECT(A2009&amp;"A"&amp;F2009)))</f>
        <v/>
      </c>
      <c r="P2009" s="15" t="str" cm="1">
        <f t="array" aca="1" ref="P2009" ca="1">IF(OR(INDIRECT(A2009&amp;B2009&amp;C2009&amp;F2009)="",ISNUMBER(INDIRECT(A2009&amp;B2009&amp;C2009&amp;F2009))=FALSE,INDIRECT(A2009&amp;B2009&amp;C2009&amp;F2009)=0),"",MINUTE(INDIRECT(A2009&amp;"A"&amp;F2009)))</f>
        <v/>
      </c>
      <c r="Q2009" s="15" t="str" cm="1">
        <f t="array" aca="1" ref="Q2009" ca="1">IF(OR(INDIRECT(A2009&amp;B2009&amp;C2009&amp;F2009)="",ISNUMBER(INDIRECT(A2009&amp;B2009&amp;C2009&amp;F2009))=FALSE,INDIRECT(A2009&amp;B2009&amp;C2009&amp;F2009)=0),"",O2009)</f>
        <v/>
      </c>
      <c r="R2009" s="15" t="str" cm="1">
        <f t="array" aca="1" ref="R2009" ca="1">IF(OR(INDIRECT(A2009&amp;B2009&amp;C2009&amp;F2009)="",ISNUMBER(INDIRECT(A2009&amp;B2009&amp;C2009&amp;F2009))=FALSE,INDIRECT(A2009&amp;B2009&amp;C2009&amp;F2009)=0),"",P2009+14)</f>
        <v/>
      </c>
      <c r="S2009" s="15" t="str" cm="1">
        <f t="array" aca="1" ref="S2009" ca="1">IF(OR(INDIRECT(A2009&amp;B2009&amp;C2009&amp;F2009)="",ISNUMBER(INDIRECT(A2009&amp;B2009&amp;C2009&amp;F2009))=FALSE,INDIRECT(A2009&amp;B2009&amp;C2009&amp;F2009)=0),"",INDIRECT(A2009&amp;B2009&amp;C2009&amp;F2009))</f>
        <v/>
      </c>
      <c r="T2009" s="15" t="str" cm="1">
        <f t="array" aca="1" ref="T2009" ca="1">IF(OR(INDIRECT(A2009&amp;B2009&amp;C2009&amp;F2009)="",ISNUMBER(INDIRECT(A2009&amp;B2009&amp;C2009&amp;F2009))=FALSE,INDIRECT(A2009&amp;B2009&amp;C2009&amp;F2009)=0),"",0)</f>
        <v/>
      </c>
    </row>
    <row r="2010" spans="1:20">
      <c r="A2010" s="23" t="s">
        <v>912</v>
      </c>
      <c r="B2010" s="23" t="s">
        <v>913</v>
      </c>
      <c r="C2010" s="23" t="str">
        <f t="shared" si="93"/>
        <v>n</v>
      </c>
      <c r="D2010" s="23" t="s">
        <v>913</v>
      </c>
      <c r="E2010" s="23" t="str">
        <f t="shared" si="91"/>
        <v>m</v>
      </c>
      <c r="F2010" s="23">
        <f t="shared" si="92"/>
        <v>43</v>
      </c>
      <c r="G2010" s="23" t="str" cm="1">
        <f t="array" aca="1" ref="G2010" ca="1">IF(OR(INDIRECT(A2010&amp;B2010&amp;C2010&amp;F2010)="",ISNUMBER(INDIRECT(A2010&amp;B2010&amp;C2010&amp;F2010))=FALSE),"",IF(INDIRECT(A2010&amp;B2010&amp;C2010&amp;9)="公開","【（第８期）WEB・コールセンター受付】","【（第８期）医療機関受付】"))</f>
        <v/>
      </c>
      <c r="H2010" s="15" t="str" cm="1">
        <f t="array" aca="1" ref="H2010" ca="1">IF(OR(INDIRECT(A2010&amp;B2010&amp;C2010&amp;F2010)="",ISNUMBER(INDIRECT(A2010&amp;B2010&amp;C2010&amp;F2010))=FALSE,INDIRECT(A2010&amp;B2010&amp;C2010&amp;F2010)=0),"",431001)</f>
        <v/>
      </c>
      <c r="I2010" s="15" t="str" cm="1">
        <f t="array" aca="1" ref="I2010" ca="1">IF(OR(INDIRECT(A2010&amp;B2010&amp;C2010&amp;F2010)="",ISNUMBER(INDIRECT(A2010&amp;B2010&amp;C2010&amp;F2010))=FALSE,INDIRECT(A2010&amp;B2010&amp;C2010&amp;F2010)=0),"",G2010&amp;J2010&amp;"."&amp;TEXT(M2010,"00")&amp;TEXT(N2010,"00")&amp;"."&amp;TEXT(O2010,"00")&amp;TEXT(P2010,"00"))</f>
        <v/>
      </c>
      <c r="J2010" s="15" t="str" cm="1">
        <f t="array" aca="1" ref="J2010" ca="1">IF(OR(INDIRECT(A2010&amp;B2010&amp;C2010&amp;F2010)="",ISNUMBER(INDIRECT(A2010&amp;B2010&amp;C2010&amp;F2010))=FALSE,INDIRECT(A2010&amp;B2010&amp;C2010&amp;F2010)=0),"",予約枠報告様式!$B$2)</f>
        <v/>
      </c>
      <c r="K2010" s="15" t="str" cm="1">
        <f t="array" aca="1" ref="K2010" ca="1">IF(OR(INDIRECT(A2010&amp;B2010&amp;C2010&amp;F2010)="",ISNUMBER(INDIRECT(A2010&amp;B2010&amp;C2010&amp;F2010))=FALSE,INDIRECT(A2010&amp;B2010&amp;C2010&amp;F2010)=0),"",1)</f>
        <v/>
      </c>
      <c r="L2010" s="15" t="str" cm="1">
        <f t="array" aca="1" ref="L2010" ca="1">IF(OR(INDIRECT(A2010&amp;B2010&amp;C2010&amp;F2010)="",ISNUMBER(INDIRECT(A2010&amp;B2010&amp;C2010&amp;F2010))=FALSE,INDIRECT(A2010&amp;B2010&amp;C2010&amp;F2010)=0),"",IF(G2010="【（第８期）医療機関受付】",TEXT(INDIRECT(A2010&amp;D2010&amp;E2010&amp;5),"yyy"),TEXT(INDIRECT(A2010&amp;B2010&amp;C2010&amp;5),"yyy")))</f>
        <v/>
      </c>
      <c r="M2010" s="15" t="str" cm="1">
        <f t="array" aca="1" ref="M2010" ca="1">IF(OR(INDIRECT(A2010&amp;B2010&amp;C2010&amp;F2010)="",ISNUMBER(INDIRECT(A2010&amp;B2010&amp;C2010&amp;F2010))=FALSE,INDIRECT(A2010&amp;B2010&amp;C2010&amp;F2010)=0),"",IF(G2010="【（第８期）医療機関受付】",TEXT(INDIRECT(A2010&amp;D2010&amp;E2010&amp;5),"m"),TEXT(INDIRECT(A2010&amp;B2010&amp;C2010&amp;5),"m")))</f>
        <v/>
      </c>
      <c r="N2010" s="15" t="str" cm="1">
        <f t="array" aca="1" ref="N2010" ca="1">IF(OR(INDIRECT(A2010&amp;B2010&amp;C2010&amp;F2010)="",ISNUMBER(INDIRECT(A2010&amp;B2010&amp;C2010&amp;F2010))=FALSE,INDIRECT(A2010&amp;B2010&amp;C2010&amp;F2010)=0),"",IF(G2010="【（第８期）医療機関受付】",TEXT(INDIRECT(A2010&amp;D2010&amp;E2010&amp;5),"d"),TEXT(INDIRECT(A2010&amp;B2010&amp;C2010&amp;5),"d")))</f>
        <v/>
      </c>
      <c r="O2010" s="15" t="str" cm="1">
        <f t="array" aca="1" ref="O2010" ca="1">IF(OR(INDIRECT(A2010&amp;B2010&amp;C2010&amp;F2010)="",ISNUMBER(INDIRECT(A2010&amp;B2010&amp;C2010&amp;F2010))=FALSE,INDIRECT(A2010&amp;B2010&amp;C2010&amp;F2010)=0),"",HOUR(INDIRECT(A2010&amp;"A"&amp;F2010)))</f>
        <v/>
      </c>
      <c r="P2010" s="15" t="str" cm="1">
        <f t="array" aca="1" ref="P2010" ca="1">IF(OR(INDIRECT(A2010&amp;B2010&amp;C2010&amp;F2010)="",ISNUMBER(INDIRECT(A2010&amp;B2010&amp;C2010&amp;F2010))=FALSE,INDIRECT(A2010&amp;B2010&amp;C2010&amp;F2010)=0),"",MINUTE(INDIRECT(A2010&amp;"A"&amp;F2010)))</f>
        <v/>
      </c>
      <c r="Q2010" s="15" t="str" cm="1">
        <f t="array" aca="1" ref="Q2010" ca="1">IF(OR(INDIRECT(A2010&amp;B2010&amp;C2010&amp;F2010)="",ISNUMBER(INDIRECT(A2010&amp;B2010&amp;C2010&amp;F2010))=FALSE,INDIRECT(A2010&amp;B2010&amp;C2010&amp;F2010)=0),"",O2010)</f>
        <v/>
      </c>
      <c r="R2010" s="15" t="str" cm="1">
        <f t="array" aca="1" ref="R2010" ca="1">IF(OR(INDIRECT(A2010&amp;B2010&amp;C2010&amp;F2010)="",ISNUMBER(INDIRECT(A2010&amp;B2010&amp;C2010&amp;F2010))=FALSE,INDIRECT(A2010&amp;B2010&amp;C2010&amp;F2010)=0),"",P2010+14)</f>
        <v/>
      </c>
      <c r="S2010" s="15" t="str" cm="1">
        <f t="array" aca="1" ref="S2010" ca="1">IF(OR(INDIRECT(A2010&amp;B2010&amp;C2010&amp;F2010)="",ISNUMBER(INDIRECT(A2010&amp;B2010&amp;C2010&amp;F2010))=FALSE,INDIRECT(A2010&amp;B2010&amp;C2010&amp;F2010)=0),"",INDIRECT(A2010&amp;B2010&amp;C2010&amp;F2010))</f>
        <v/>
      </c>
      <c r="T2010" s="15" t="str" cm="1">
        <f t="array" aca="1" ref="T2010" ca="1">IF(OR(INDIRECT(A2010&amp;B2010&amp;C2010&amp;F2010)="",ISNUMBER(INDIRECT(A2010&amp;B2010&amp;C2010&amp;F2010))=FALSE,INDIRECT(A2010&amp;B2010&amp;C2010&amp;F2010)=0),"",0)</f>
        <v/>
      </c>
    </row>
    <row r="2011" spans="1:20">
      <c r="A2011" s="23" t="s">
        <v>912</v>
      </c>
      <c r="B2011" s="23" t="s">
        <v>913</v>
      </c>
      <c r="C2011" s="23" t="str">
        <f t="shared" si="93"/>
        <v>n</v>
      </c>
      <c r="D2011" s="23" t="s">
        <v>913</v>
      </c>
      <c r="E2011" s="23" t="str">
        <f t="shared" si="91"/>
        <v>m</v>
      </c>
      <c r="F2011" s="23">
        <f t="shared" si="92"/>
        <v>44</v>
      </c>
      <c r="G2011" s="23" t="str" cm="1">
        <f t="array" aca="1" ref="G2011" ca="1">IF(OR(INDIRECT(A2011&amp;B2011&amp;C2011&amp;F2011)="",ISNUMBER(INDIRECT(A2011&amp;B2011&amp;C2011&amp;F2011))=FALSE),"",IF(INDIRECT(A2011&amp;B2011&amp;C2011&amp;9)="公開","【（第８期）WEB・コールセンター受付】","【（第８期）医療機関受付】"))</f>
        <v/>
      </c>
      <c r="H2011" s="15" t="str" cm="1">
        <f t="array" aca="1" ref="H2011" ca="1">IF(OR(INDIRECT(A2011&amp;B2011&amp;C2011&amp;F2011)="",ISNUMBER(INDIRECT(A2011&amp;B2011&amp;C2011&amp;F2011))=FALSE,INDIRECT(A2011&amp;B2011&amp;C2011&amp;F2011)=0),"",431001)</f>
        <v/>
      </c>
      <c r="I2011" s="15" t="str" cm="1">
        <f t="array" aca="1" ref="I2011" ca="1">IF(OR(INDIRECT(A2011&amp;B2011&amp;C2011&amp;F2011)="",ISNUMBER(INDIRECT(A2011&amp;B2011&amp;C2011&amp;F2011))=FALSE,INDIRECT(A2011&amp;B2011&amp;C2011&amp;F2011)=0),"",G2011&amp;J2011&amp;"."&amp;TEXT(M2011,"00")&amp;TEXT(N2011,"00")&amp;"."&amp;TEXT(O2011,"00")&amp;TEXT(P2011,"00"))</f>
        <v/>
      </c>
      <c r="J2011" s="15" t="str" cm="1">
        <f t="array" aca="1" ref="J2011" ca="1">IF(OR(INDIRECT(A2011&amp;B2011&amp;C2011&amp;F2011)="",ISNUMBER(INDIRECT(A2011&amp;B2011&amp;C2011&amp;F2011))=FALSE,INDIRECT(A2011&amp;B2011&amp;C2011&amp;F2011)=0),"",予約枠報告様式!$B$2)</f>
        <v/>
      </c>
      <c r="K2011" s="15" t="str" cm="1">
        <f t="array" aca="1" ref="K2011" ca="1">IF(OR(INDIRECT(A2011&amp;B2011&amp;C2011&amp;F2011)="",ISNUMBER(INDIRECT(A2011&amp;B2011&amp;C2011&amp;F2011))=FALSE,INDIRECT(A2011&amp;B2011&amp;C2011&amp;F2011)=0),"",1)</f>
        <v/>
      </c>
      <c r="L2011" s="15" t="str" cm="1">
        <f t="array" aca="1" ref="L2011" ca="1">IF(OR(INDIRECT(A2011&amp;B2011&amp;C2011&amp;F2011)="",ISNUMBER(INDIRECT(A2011&amp;B2011&amp;C2011&amp;F2011))=FALSE,INDIRECT(A2011&amp;B2011&amp;C2011&amp;F2011)=0),"",IF(G2011="【（第８期）医療機関受付】",TEXT(INDIRECT(A2011&amp;D2011&amp;E2011&amp;5),"yyy"),TEXT(INDIRECT(A2011&amp;B2011&amp;C2011&amp;5),"yyy")))</f>
        <v/>
      </c>
      <c r="M2011" s="15" t="str" cm="1">
        <f t="array" aca="1" ref="M2011" ca="1">IF(OR(INDIRECT(A2011&amp;B2011&amp;C2011&amp;F2011)="",ISNUMBER(INDIRECT(A2011&amp;B2011&amp;C2011&amp;F2011))=FALSE,INDIRECT(A2011&amp;B2011&amp;C2011&amp;F2011)=0),"",IF(G2011="【（第８期）医療機関受付】",TEXT(INDIRECT(A2011&amp;D2011&amp;E2011&amp;5),"m"),TEXT(INDIRECT(A2011&amp;B2011&amp;C2011&amp;5),"m")))</f>
        <v/>
      </c>
      <c r="N2011" s="15" t="str" cm="1">
        <f t="array" aca="1" ref="N2011" ca="1">IF(OR(INDIRECT(A2011&amp;B2011&amp;C2011&amp;F2011)="",ISNUMBER(INDIRECT(A2011&amp;B2011&amp;C2011&amp;F2011))=FALSE,INDIRECT(A2011&amp;B2011&amp;C2011&amp;F2011)=0),"",IF(G2011="【（第８期）医療機関受付】",TEXT(INDIRECT(A2011&amp;D2011&amp;E2011&amp;5),"d"),TEXT(INDIRECT(A2011&amp;B2011&amp;C2011&amp;5),"d")))</f>
        <v/>
      </c>
      <c r="O2011" s="15" t="str" cm="1">
        <f t="array" aca="1" ref="O2011" ca="1">IF(OR(INDIRECT(A2011&amp;B2011&amp;C2011&amp;F2011)="",ISNUMBER(INDIRECT(A2011&amp;B2011&amp;C2011&amp;F2011))=FALSE,INDIRECT(A2011&amp;B2011&amp;C2011&amp;F2011)=0),"",HOUR(INDIRECT(A2011&amp;"A"&amp;F2011)))</f>
        <v/>
      </c>
      <c r="P2011" s="15" t="str" cm="1">
        <f t="array" aca="1" ref="P2011" ca="1">IF(OR(INDIRECT(A2011&amp;B2011&amp;C2011&amp;F2011)="",ISNUMBER(INDIRECT(A2011&amp;B2011&amp;C2011&amp;F2011))=FALSE,INDIRECT(A2011&amp;B2011&amp;C2011&amp;F2011)=0),"",MINUTE(INDIRECT(A2011&amp;"A"&amp;F2011)))</f>
        <v/>
      </c>
      <c r="Q2011" s="15" t="str" cm="1">
        <f t="array" aca="1" ref="Q2011" ca="1">IF(OR(INDIRECT(A2011&amp;B2011&amp;C2011&amp;F2011)="",ISNUMBER(INDIRECT(A2011&amp;B2011&amp;C2011&amp;F2011))=FALSE,INDIRECT(A2011&amp;B2011&amp;C2011&amp;F2011)=0),"",O2011)</f>
        <v/>
      </c>
      <c r="R2011" s="15" t="str" cm="1">
        <f t="array" aca="1" ref="R2011" ca="1">IF(OR(INDIRECT(A2011&amp;B2011&amp;C2011&amp;F2011)="",ISNUMBER(INDIRECT(A2011&amp;B2011&amp;C2011&amp;F2011))=FALSE,INDIRECT(A2011&amp;B2011&amp;C2011&amp;F2011)=0),"",P2011+14)</f>
        <v/>
      </c>
      <c r="S2011" s="15" t="str" cm="1">
        <f t="array" aca="1" ref="S2011" ca="1">IF(OR(INDIRECT(A2011&amp;B2011&amp;C2011&amp;F2011)="",ISNUMBER(INDIRECT(A2011&amp;B2011&amp;C2011&amp;F2011))=FALSE,INDIRECT(A2011&amp;B2011&amp;C2011&amp;F2011)=0),"",INDIRECT(A2011&amp;B2011&amp;C2011&amp;F2011))</f>
        <v/>
      </c>
      <c r="T2011" s="15" t="str" cm="1">
        <f t="array" aca="1" ref="T2011" ca="1">IF(OR(INDIRECT(A2011&amp;B2011&amp;C2011&amp;F2011)="",ISNUMBER(INDIRECT(A2011&amp;B2011&amp;C2011&amp;F2011))=FALSE,INDIRECT(A2011&amp;B2011&amp;C2011&amp;F2011)=0),"",0)</f>
        <v/>
      </c>
    </row>
    <row r="2012" spans="1:20">
      <c r="A2012" s="23" t="s">
        <v>912</v>
      </c>
      <c r="B2012" s="23" t="s">
        <v>913</v>
      </c>
      <c r="C2012" s="23" t="str">
        <f t="shared" si="93"/>
        <v>n</v>
      </c>
      <c r="D2012" s="23" t="s">
        <v>913</v>
      </c>
      <c r="E2012" s="23" t="str">
        <f t="shared" si="91"/>
        <v>m</v>
      </c>
      <c r="F2012" s="23">
        <f t="shared" si="92"/>
        <v>45</v>
      </c>
      <c r="G2012" s="23" t="str" cm="1">
        <f t="array" aca="1" ref="G2012" ca="1">IF(OR(INDIRECT(A2012&amp;B2012&amp;C2012&amp;F2012)="",ISNUMBER(INDIRECT(A2012&amp;B2012&amp;C2012&amp;F2012))=FALSE),"",IF(INDIRECT(A2012&amp;B2012&amp;C2012&amp;9)="公開","【（第８期）WEB・コールセンター受付】","【（第８期）医療機関受付】"))</f>
        <v/>
      </c>
      <c r="H2012" s="15" t="str" cm="1">
        <f t="array" aca="1" ref="H2012" ca="1">IF(OR(INDIRECT(A2012&amp;B2012&amp;C2012&amp;F2012)="",ISNUMBER(INDIRECT(A2012&amp;B2012&amp;C2012&amp;F2012))=FALSE,INDIRECT(A2012&amp;B2012&amp;C2012&amp;F2012)=0),"",431001)</f>
        <v/>
      </c>
      <c r="I2012" s="15" t="str" cm="1">
        <f t="array" aca="1" ref="I2012" ca="1">IF(OR(INDIRECT(A2012&amp;B2012&amp;C2012&amp;F2012)="",ISNUMBER(INDIRECT(A2012&amp;B2012&amp;C2012&amp;F2012))=FALSE,INDIRECT(A2012&amp;B2012&amp;C2012&amp;F2012)=0),"",G2012&amp;J2012&amp;"."&amp;TEXT(M2012,"00")&amp;TEXT(N2012,"00")&amp;"."&amp;TEXT(O2012,"00")&amp;TEXT(P2012,"00"))</f>
        <v/>
      </c>
      <c r="J2012" s="15" t="str" cm="1">
        <f t="array" aca="1" ref="J2012" ca="1">IF(OR(INDIRECT(A2012&amp;B2012&amp;C2012&amp;F2012)="",ISNUMBER(INDIRECT(A2012&amp;B2012&amp;C2012&amp;F2012))=FALSE,INDIRECT(A2012&amp;B2012&amp;C2012&amp;F2012)=0),"",予約枠報告様式!$B$2)</f>
        <v/>
      </c>
      <c r="K2012" s="15" t="str" cm="1">
        <f t="array" aca="1" ref="K2012" ca="1">IF(OR(INDIRECT(A2012&amp;B2012&amp;C2012&amp;F2012)="",ISNUMBER(INDIRECT(A2012&amp;B2012&amp;C2012&amp;F2012))=FALSE,INDIRECT(A2012&amp;B2012&amp;C2012&amp;F2012)=0),"",1)</f>
        <v/>
      </c>
      <c r="L2012" s="15" t="str" cm="1">
        <f t="array" aca="1" ref="L2012" ca="1">IF(OR(INDIRECT(A2012&amp;B2012&amp;C2012&amp;F2012)="",ISNUMBER(INDIRECT(A2012&amp;B2012&amp;C2012&amp;F2012))=FALSE,INDIRECT(A2012&amp;B2012&amp;C2012&amp;F2012)=0),"",IF(G2012="【（第８期）医療機関受付】",TEXT(INDIRECT(A2012&amp;D2012&amp;E2012&amp;5),"yyy"),TEXT(INDIRECT(A2012&amp;B2012&amp;C2012&amp;5),"yyy")))</f>
        <v/>
      </c>
      <c r="M2012" s="15" t="str" cm="1">
        <f t="array" aca="1" ref="M2012" ca="1">IF(OR(INDIRECT(A2012&amp;B2012&amp;C2012&amp;F2012)="",ISNUMBER(INDIRECT(A2012&amp;B2012&amp;C2012&amp;F2012))=FALSE,INDIRECT(A2012&amp;B2012&amp;C2012&amp;F2012)=0),"",IF(G2012="【（第８期）医療機関受付】",TEXT(INDIRECT(A2012&amp;D2012&amp;E2012&amp;5),"m"),TEXT(INDIRECT(A2012&amp;B2012&amp;C2012&amp;5),"m")))</f>
        <v/>
      </c>
      <c r="N2012" s="15" t="str" cm="1">
        <f t="array" aca="1" ref="N2012" ca="1">IF(OR(INDIRECT(A2012&amp;B2012&amp;C2012&amp;F2012)="",ISNUMBER(INDIRECT(A2012&amp;B2012&amp;C2012&amp;F2012))=FALSE,INDIRECT(A2012&amp;B2012&amp;C2012&amp;F2012)=0),"",IF(G2012="【（第８期）医療機関受付】",TEXT(INDIRECT(A2012&amp;D2012&amp;E2012&amp;5),"d"),TEXT(INDIRECT(A2012&amp;B2012&amp;C2012&amp;5),"d")))</f>
        <v/>
      </c>
      <c r="O2012" s="15" t="str" cm="1">
        <f t="array" aca="1" ref="O2012" ca="1">IF(OR(INDIRECT(A2012&amp;B2012&amp;C2012&amp;F2012)="",ISNUMBER(INDIRECT(A2012&amp;B2012&amp;C2012&amp;F2012))=FALSE,INDIRECT(A2012&amp;B2012&amp;C2012&amp;F2012)=0),"",HOUR(INDIRECT(A2012&amp;"A"&amp;F2012)))</f>
        <v/>
      </c>
      <c r="P2012" s="15" t="str" cm="1">
        <f t="array" aca="1" ref="P2012" ca="1">IF(OR(INDIRECT(A2012&amp;B2012&amp;C2012&amp;F2012)="",ISNUMBER(INDIRECT(A2012&amp;B2012&amp;C2012&amp;F2012))=FALSE,INDIRECT(A2012&amp;B2012&amp;C2012&amp;F2012)=0),"",MINUTE(INDIRECT(A2012&amp;"A"&amp;F2012)))</f>
        <v/>
      </c>
      <c r="Q2012" s="15" t="str" cm="1">
        <f t="array" aca="1" ref="Q2012" ca="1">IF(OR(INDIRECT(A2012&amp;B2012&amp;C2012&amp;F2012)="",ISNUMBER(INDIRECT(A2012&amp;B2012&amp;C2012&amp;F2012))=FALSE,INDIRECT(A2012&amp;B2012&amp;C2012&amp;F2012)=0),"",O2012)</f>
        <v/>
      </c>
      <c r="R2012" s="15" t="str" cm="1">
        <f t="array" aca="1" ref="R2012" ca="1">IF(OR(INDIRECT(A2012&amp;B2012&amp;C2012&amp;F2012)="",ISNUMBER(INDIRECT(A2012&amp;B2012&amp;C2012&amp;F2012))=FALSE,INDIRECT(A2012&amp;B2012&amp;C2012&amp;F2012)=0),"",P2012+14)</f>
        <v/>
      </c>
      <c r="S2012" s="15" t="str" cm="1">
        <f t="array" aca="1" ref="S2012" ca="1">IF(OR(INDIRECT(A2012&amp;B2012&amp;C2012&amp;F2012)="",ISNUMBER(INDIRECT(A2012&amp;B2012&amp;C2012&amp;F2012))=FALSE,INDIRECT(A2012&amp;B2012&amp;C2012&amp;F2012)=0),"",INDIRECT(A2012&amp;B2012&amp;C2012&amp;F2012))</f>
        <v/>
      </c>
      <c r="T2012" s="15" t="str" cm="1">
        <f t="array" aca="1" ref="T2012" ca="1">IF(OR(INDIRECT(A2012&amp;B2012&amp;C2012&amp;F2012)="",ISNUMBER(INDIRECT(A2012&amp;B2012&amp;C2012&amp;F2012))=FALSE,INDIRECT(A2012&amp;B2012&amp;C2012&amp;F2012)=0),"",0)</f>
        <v/>
      </c>
    </row>
    <row r="2013" spans="1:20">
      <c r="A2013" s="23" t="s">
        <v>912</v>
      </c>
      <c r="B2013" s="23" t="s">
        <v>913</v>
      </c>
      <c r="C2013" s="23" t="str">
        <f t="shared" si="93"/>
        <v>n</v>
      </c>
      <c r="D2013" s="23" t="s">
        <v>913</v>
      </c>
      <c r="E2013" s="23" t="str">
        <f t="shared" si="91"/>
        <v>m</v>
      </c>
      <c r="F2013" s="23">
        <f t="shared" si="92"/>
        <v>46</v>
      </c>
      <c r="G2013" s="23" t="str" cm="1">
        <f t="array" aca="1" ref="G2013" ca="1">IF(OR(INDIRECT(A2013&amp;B2013&amp;C2013&amp;F2013)="",ISNUMBER(INDIRECT(A2013&amp;B2013&amp;C2013&amp;F2013))=FALSE),"",IF(INDIRECT(A2013&amp;B2013&amp;C2013&amp;9)="公開","【（第８期）WEB・コールセンター受付】","【（第８期）医療機関受付】"))</f>
        <v/>
      </c>
      <c r="H2013" s="15" t="str" cm="1">
        <f t="array" aca="1" ref="H2013" ca="1">IF(OR(INDIRECT(A2013&amp;B2013&amp;C2013&amp;F2013)="",ISNUMBER(INDIRECT(A2013&amp;B2013&amp;C2013&amp;F2013))=FALSE,INDIRECT(A2013&amp;B2013&amp;C2013&amp;F2013)=0),"",431001)</f>
        <v/>
      </c>
      <c r="I2013" s="15" t="str" cm="1">
        <f t="array" aca="1" ref="I2013" ca="1">IF(OR(INDIRECT(A2013&amp;B2013&amp;C2013&amp;F2013)="",ISNUMBER(INDIRECT(A2013&amp;B2013&amp;C2013&amp;F2013))=FALSE,INDIRECT(A2013&amp;B2013&amp;C2013&amp;F2013)=0),"",G2013&amp;J2013&amp;"."&amp;TEXT(M2013,"00")&amp;TEXT(N2013,"00")&amp;"."&amp;TEXT(O2013,"00")&amp;TEXT(P2013,"00"))</f>
        <v/>
      </c>
      <c r="J2013" s="15" t="str" cm="1">
        <f t="array" aca="1" ref="J2013" ca="1">IF(OR(INDIRECT(A2013&amp;B2013&amp;C2013&amp;F2013)="",ISNUMBER(INDIRECT(A2013&amp;B2013&amp;C2013&amp;F2013))=FALSE,INDIRECT(A2013&amp;B2013&amp;C2013&amp;F2013)=0),"",予約枠報告様式!$B$2)</f>
        <v/>
      </c>
      <c r="K2013" s="15" t="str" cm="1">
        <f t="array" aca="1" ref="K2013" ca="1">IF(OR(INDIRECT(A2013&amp;B2013&amp;C2013&amp;F2013)="",ISNUMBER(INDIRECT(A2013&amp;B2013&amp;C2013&amp;F2013))=FALSE,INDIRECT(A2013&amp;B2013&amp;C2013&amp;F2013)=0),"",1)</f>
        <v/>
      </c>
      <c r="L2013" s="15" t="str" cm="1">
        <f t="array" aca="1" ref="L2013" ca="1">IF(OR(INDIRECT(A2013&amp;B2013&amp;C2013&amp;F2013)="",ISNUMBER(INDIRECT(A2013&amp;B2013&amp;C2013&amp;F2013))=FALSE,INDIRECT(A2013&amp;B2013&amp;C2013&amp;F2013)=0),"",IF(G2013="【（第８期）医療機関受付】",TEXT(INDIRECT(A2013&amp;D2013&amp;E2013&amp;5),"yyy"),TEXT(INDIRECT(A2013&amp;B2013&amp;C2013&amp;5),"yyy")))</f>
        <v/>
      </c>
      <c r="M2013" s="15" t="str" cm="1">
        <f t="array" aca="1" ref="M2013" ca="1">IF(OR(INDIRECT(A2013&amp;B2013&amp;C2013&amp;F2013)="",ISNUMBER(INDIRECT(A2013&amp;B2013&amp;C2013&amp;F2013))=FALSE,INDIRECT(A2013&amp;B2013&amp;C2013&amp;F2013)=0),"",IF(G2013="【（第８期）医療機関受付】",TEXT(INDIRECT(A2013&amp;D2013&amp;E2013&amp;5),"m"),TEXT(INDIRECT(A2013&amp;B2013&amp;C2013&amp;5),"m")))</f>
        <v/>
      </c>
      <c r="N2013" s="15" t="str" cm="1">
        <f t="array" aca="1" ref="N2013" ca="1">IF(OR(INDIRECT(A2013&amp;B2013&amp;C2013&amp;F2013)="",ISNUMBER(INDIRECT(A2013&amp;B2013&amp;C2013&amp;F2013))=FALSE,INDIRECT(A2013&amp;B2013&amp;C2013&amp;F2013)=0),"",IF(G2013="【（第８期）医療機関受付】",TEXT(INDIRECT(A2013&amp;D2013&amp;E2013&amp;5),"d"),TEXT(INDIRECT(A2013&amp;B2013&amp;C2013&amp;5),"d")))</f>
        <v/>
      </c>
      <c r="O2013" s="15" t="str" cm="1">
        <f t="array" aca="1" ref="O2013" ca="1">IF(OR(INDIRECT(A2013&amp;B2013&amp;C2013&amp;F2013)="",ISNUMBER(INDIRECT(A2013&amp;B2013&amp;C2013&amp;F2013))=FALSE,INDIRECT(A2013&amp;B2013&amp;C2013&amp;F2013)=0),"",HOUR(INDIRECT(A2013&amp;"A"&amp;F2013)))</f>
        <v/>
      </c>
      <c r="P2013" s="15" t="str" cm="1">
        <f t="array" aca="1" ref="P2013" ca="1">IF(OR(INDIRECT(A2013&amp;B2013&amp;C2013&amp;F2013)="",ISNUMBER(INDIRECT(A2013&amp;B2013&amp;C2013&amp;F2013))=FALSE,INDIRECT(A2013&amp;B2013&amp;C2013&amp;F2013)=0),"",MINUTE(INDIRECT(A2013&amp;"A"&amp;F2013)))</f>
        <v/>
      </c>
      <c r="Q2013" s="15" t="str" cm="1">
        <f t="array" aca="1" ref="Q2013" ca="1">IF(OR(INDIRECT(A2013&amp;B2013&amp;C2013&amp;F2013)="",ISNUMBER(INDIRECT(A2013&amp;B2013&amp;C2013&amp;F2013))=FALSE,INDIRECT(A2013&amp;B2013&amp;C2013&amp;F2013)=0),"",O2013)</f>
        <v/>
      </c>
      <c r="R2013" s="15" t="str" cm="1">
        <f t="array" aca="1" ref="R2013" ca="1">IF(OR(INDIRECT(A2013&amp;B2013&amp;C2013&amp;F2013)="",ISNUMBER(INDIRECT(A2013&amp;B2013&amp;C2013&amp;F2013))=FALSE,INDIRECT(A2013&amp;B2013&amp;C2013&amp;F2013)=0),"",P2013+14)</f>
        <v/>
      </c>
      <c r="S2013" s="15" t="str" cm="1">
        <f t="array" aca="1" ref="S2013" ca="1">IF(OR(INDIRECT(A2013&amp;B2013&amp;C2013&amp;F2013)="",ISNUMBER(INDIRECT(A2013&amp;B2013&amp;C2013&amp;F2013))=FALSE,INDIRECT(A2013&amp;B2013&amp;C2013&amp;F2013)=0),"",INDIRECT(A2013&amp;B2013&amp;C2013&amp;F2013))</f>
        <v/>
      </c>
      <c r="T2013" s="15" t="str" cm="1">
        <f t="array" aca="1" ref="T2013" ca="1">IF(OR(INDIRECT(A2013&amp;B2013&amp;C2013&amp;F2013)="",ISNUMBER(INDIRECT(A2013&amp;B2013&amp;C2013&amp;F2013))=FALSE,INDIRECT(A2013&amp;B2013&amp;C2013&amp;F2013)=0),"",0)</f>
        <v/>
      </c>
    </row>
    <row r="2014" spans="1:20">
      <c r="A2014" s="23" t="s">
        <v>912</v>
      </c>
      <c r="B2014" s="23" t="s">
        <v>913</v>
      </c>
      <c r="C2014" s="23" t="str">
        <f t="shared" si="93"/>
        <v>n</v>
      </c>
      <c r="D2014" s="23" t="s">
        <v>913</v>
      </c>
      <c r="E2014" s="23" t="str">
        <f t="shared" si="91"/>
        <v>m</v>
      </c>
      <c r="F2014" s="23">
        <f t="shared" si="92"/>
        <v>47</v>
      </c>
      <c r="G2014" s="23" t="str" cm="1">
        <f t="array" aca="1" ref="G2014" ca="1">IF(OR(INDIRECT(A2014&amp;B2014&amp;C2014&amp;F2014)="",ISNUMBER(INDIRECT(A2014&amp;B2014&amp;C2014&amp;F2014))=FALSE),"",IF(INDIRECT(A2014&amp;B2014&amp;C2014&amp;9)="公開","【（第８期）WEB・コールセンター受付】","【（第８期）医療機関受付】"))</f>
        <v/>
      </c>
      <c r="H2014" s="15" t="str" cm="1">
        <f t="array" aca="1" ref="H2014" ca="1">IF(OR(INDIRECT(A2014&amp;B2014&amp;C2014&amp;F2014)="",ISNUMBER(INDIRECT(A2014&amp;B2014&amp;C2014&amp;F2014))=FALSE,INDIRECT(A2014&amp;B2014&amp;C2014&amp;F2014)=0),"",431001)</f>
        <v/>
      </c>
      <c r="I2014" s="15" t="str" cm="1">
        <f t="array" aca="1" ref="I2014" ca="1">IF(OR(INDIRECT(A2014&amp;B2014&amp;C2014&amp;F2014)="",ISNUMBER(INDIRECT(A2014&amp;B2014&amp;C2014&amp;F2014))=FALSE,INDIRECT(A2014&amp;B2014&amp;C2014&amp;F2014)=0),"",G2014&amp;J2014&amp;"."&amp;TEXT(M2014,"00")&amp;TEXT(N2014,"00")&amp;"."&amp;TEXT(O2014,"00")&amp;TEXT(P2014,"00"))</f>
        <v/>
      </c>
      <c r="J2014" s="15" t="str" cm="1">
        <f t="array" aca="1" ref="J2014" ca="1">IF(OR(INDIRECT(A2014&amp;B2014&amp;C2014&amp;F2014)="",ISNUMBER(INDIRECT(A2014&amp;B2014&amp;C2014&amp;F2014))=FALSE,INDIRECT(A2014&amp;B2014&amp;C2014&amp;F2014)=0),"",予約枠報告様式!$B$2)</f>
        <v/>
      </c>
      <c r="K2014" s="15" t="str" cm="1">
        <f t="array" aca="1" ref="K2014" ca="1">IF(OR(INDIRECT(A2014&amp;B2014&amp;C2014&amp;F2014)="",ISNUMBER(INDIRECT(A2014&amp;B2014&amp;C2014&amp;F2014))=FALSE,INDIRECT(A2014&amp;B2014&amp;C2014&amp;F2014)=0),"",1)</f>
        <v/>
      </c>
      <c r="L2014" s="15" t="str" cm="1">
        <f t="array" aca="1" ref="L2014" ca="1">IF(OR(INDIRECT(A2014&amp;B2014&amp;C2014&amp;F2014)="",ISNUMBER(INDIRECT(A2014&amp;B2014&amp;C2014&amp;F2014))=FALSE,INDIRECT(A2014&amp;B2014&amp;C2014&amp;F2014)=0),"",IF(G2014="【（第８期）医療機関受付】",TEXT(INDIRECT(A2014&amp;D2014&amp;E2014&amp;5),"yyy"),TEXT(INDIRECT(A2014&amp;B2014&amp;C2014&amp;5),"yyy")))</f>
        <v/>
      </c>
      <c r="M2014" s="15" t="str" cm="1">
        <f t="array" aca="1" ref="M2014" ca="1">IF(OR(INDIRECT(A2014&amp;B2014&amp;C2014&amp;F2014)="",ISNUMBER(INDIRECT(A2014&amp;B2014&amp;C2014&amp;F2014))=FALSE,INDIRECT(A2014&amp;B2014&amp;C2014&amp;F2014)=0),"",IF(G2014="【（第８期）医療機関受付】",TEXT(INDIRECT(A2014&amp;D2014&amp;E2014&amp;5),"m"),TEXT(INDIRECT(A2014&amp;B2014&amp;C2014&amp;5),"m")))</f>
        <v/>
      </c>
      <c r="N2014" s="15" t="str" cm="1">
        <f t="array" aca="1" ref="N2014" ca="1">IF(OR(INDIRECT(A2014&amp;B2014&amp;C2014&amp;F2014)="",ISNUMBER(INDIRECT(A2014&amp;B2014&amp;C2014&amp;F2014))=FALSE,INDIRECT(A2014&amp;B2014&amp;C2014&amp;F2014)=0),"",IF(G2014="【（第８期）医療機関受付】",TEXT(INDIRECT(A2014&amp;D2014&amp;E2014&amp;5),"d"),TEXT(INDIRECT(A2014&amp;B2014&amp;C2014&amp;5),"d")))</f>
        <v/>
      </c>
      <c r="O2014" s="15" t="str" cm="1">
        <f t="array" aca="1" ref="O2014" ca="1">IF(OR(INDIRECT(A2014&amp;B2014&amp;C2014&amp;F2014)="",ISNUMBER(INDIRECT(A2014&amp;B2014&amp;C2014&amp;F2014))=FALSE,INDIRECT(A2014&amp;B2014&amp;C2014&amp;F2014)=0),"",HOUR(INDIRECT(A2014&amp;"A"&amp;F2014)))</f>
        <v/>
      </c>
      <c r="P2014" s="15" t="str" cm="1">
        <f t="array" aca="1" ref="P2014" ca="1">IF(OR(INDIRECT(A2014&amp;B2014&amp;C2014&amp;F2014)="",ISNUMBER(INDIRECT(A2014&amp;B2014&amp;C2014&amp;F2014))=FALSE,INDIRECT(A2014&amp;B2014&amp;C2014&amp;F2014)=0),"",MINUTE(INDIRECT(A2014&amp;"A"&amp;F2014)))</f>
        <v/>
      </c>
      <c r="Q2014" s="15" t="str" cm="1">
        <f t="array" aca="1" ref="Q2014" ca="1">IF(OR(INDIRECT(A2014&amp;B2014&amp;C2014&amp;F2014)="",ISNUMBER(INDIRECT(A2014&amp;B2014&amp;C2014&amp;F2014))=FALSE,INDIRECT(A2014&amp;B2014&amp;C2014&amp;F2014)=0),"",O2014)</f>
        <v/>
      </c>
      <c r="R2014" s="15" t="str" cm="1">
        <f t="array" aca="1" ref="R2014" ca="1">IF(OR(INDIRECT(A2014&amp;B2014&amp;C2014&amp;F2014)="",ISNUMBER(INDIRECT(A2014&amp;B2014&amp;C2014&amp;F2014))=FALSE,INDIRECT(A2014&amp;B2014&amp;C2014&amp;F2014)=0),"",P2014+14)</f>
        <v/>
      </c>
      <c r="S2014" s="15" t="str" cm="1">
        <f t="array" aca="1" ref="S2014" ca="1">IF(OR(INDIRECT(A2014&amp;B2014&amp;C2014&amp;F2014)="",ISNUMBER(INDIRECT(A2014&amp;B2014&amp;C2014&amp;F2014))=FALSE,INDIRECT(A2014&amp;B2014&amp;C2014&amp;F2014)=0),"",INDIRECT(A2014&amp;B2014&amp;C2014&amp;F2014))</f>
        <v/>
      </c>
      <c r="T2014" s="15" t="str" cm="1">
        <f t="array" aca="1" ref="T2014" ca="1">IF(OR(INDIRECT(A2014&amp;B2014&amp;C2014&amp;F2014)="",ISNUMBER(INDIRECT(A2014&amp;B2014&amp;C2014&amp;F2014))=FALSE,INDIRECT(A2014&amp;B2014&amp;C2014&amp;F2014)=0),"",0)</f>
        <v/>
      </c>
    </row>
    <row r="2015" spans="1:20">
      <c r="A2015" s="23" t="s">
        <v>912</v>
      </c>
      <c r="B2015" s="23" t="s">
        <v>913</v>
      </c>
      <c r="C2015" s="23" t="str">
        <f t="shared" si="93"/>
        <v>n</v>
      </c>
      <c r="D2015" s="23" t="s">
        <v>913</v>
      </c>
      <c r="E2015" s="23" t="str">
        <f t="shared" si="91"/>
        <v>m</v>
      </c>
      <c r="F2015" s="23">
        <f t="shared" si="92"/>
        <v>48</v>
      </c>
      <c r="G2015" s="23" t="str" cm="1">
        <f t="array" aca="1" ref="G2015" ca="1">IF(OR(INDIRECT(A2015&amp;B2015&amp;C2015&amp;F2015)="",ISNUMBER(INDIRECT(A2015&amp;B2015&amp;C2015&amp;F2015))=FALSE),"",IF(INDIRECT(A2015&amp;B2015&amp;C2015&amp;9)="公開","【（第８期）WEB・コールセンター受付】","【（第８期）医療機関受付】"))</f>
        <v/>
      </c>
      <c r="H2015" s="15" t="str" cm="1">
        <f t="array" aca="1" ref="H2015" ca="1">IF(OR(INDIRECT(A2015&amp;B2015&amp;C2015&amp;F2015)="",ISNUMBER(INDIRECT(A2015&amp;B2015&amp;C2015&amp;F2015))=FALSE,INDIRECT(A2015&amp;B2015&amp;C2015&amp;F2015)=0),"",431001)</f>
        <v/>
      </c>
      <c r="I2015" s="15" t="str" cm="1">
        <f t="array" aca="1" ref="I2015" ca="1">IF(OR(INDIRECT(A2015&amp;B2015&amp;C2015&amp;F2015)="",ISNUMBER(INDIRECT(A2015&amp;B2015&amp;C2015&amp;F2015))=FALSE,INDIRECT(A2015&amp;B2015&amp;C2015&amp;F2015)=0),"",G2015&amp;J2015&amp;"."&amp;TEXT(M2015,"00")&amp;TEXT(N2015,"00")&amp;"."&amp;TEXT(O2015,"00")&amp;TEXT(P2015,"00"))</f>
        <v/>
      </c>
      <c r="J2015" s="15" t="str" cm="1">
        <f t="array" aca="1" ref="J2015" ca="1">IF(OR(INDIRECT(A2015&amp;B2015&amp;C2015&amp;F2015)="",ISNUMBER(INDIRECT(A2015&amp;B2015&amp;C2015&amp;F2015))=FALSE,INDIRECT(A2015&amp;B2015&amp;C2015&amp;F2015)=0),"",予約枠報告様式!$B$2)</f>
        <v/>
      </c>
      <c r="K2015" s="15" t="str" cm="1">
        <f t="array" aca="1" ref="K2015" ca="1">IF(OR(INDIRECT(A2015&amp;B2015&amp;C2015&amp;F2015)="",ISNUMBER(INDIRECT(A2015&amp;B2015&amp;C2015&amp;F2015))=FALSE,INDIRECT(A2015&amp;B2015&amp;C2015&amp;F2015)=0),"",1)</f>
        <v/>
      </c>
      <c r="L2015" s="15" t="str" cm="1">
        <f t="array" aca="1" ref="L2015" ca="1">IF(OR(INDIRECT(A2015&amp;B2015&amp;C2015&amp;F2015)="",ISNUMBER(INDIRECT(A2015&amp;B2015&amp;C2015&amp;F2015))=FALSE,INDIRECT(A2015&amp;B2015&amp;C2015&amp;F2015)=0),"",IF(G2015="【（第８期）医療機関受付】",TEXT(INDIRECT(A2015&amp;D2015&amp;E2015&amp;5),"yyy"),TEXT(INDIRECT(A2015&amp;B2015&amp;C2015&amp;5),"yyy")))</f>
        <v/>
      </c>
      <c r="M2015" s="15" t="str" cm="1">
        <f t="array" aca="1" ref="M2015" ca="1">IF(OR(INDIRECT(A2015&amp;B2015&amp;C2015&amp;F2015)="",ISNUMBER(INDIRECT(A2015&amp;B2015&amp;C2015&amp;F2015))=FALSE,INDIRECT(A2015&amp;B2015&amp;C2015&amp;F2015)=0),"",IF(G2015="【（第８期）医療機関受付】",TEXT(INDIRECT(A2015&amp;D2015&amp;E2015&amp;5),"m"),TEXT(INDIRECT(A2015&amp;B2015&amp;C2015&amp;5),"m")))</f>
        <v/>
      </c>
      <c r="N2015" s="15" t="str" cm="1">
        <f t="array" aca="1" ref="N2015" ca="1">IF(OR(INDIRECT(A2015&amp;B2015&amp;C2015&amp;F2015)="",ISNUMBER(INDIRECT(A2015&amp;B2015&amp;C2015&amp;F2015))=FALSE,INDIRECT(A2015&amp;B2015&amp;C2015&amp;F2015)=0),"",IF(G2015="【（第８期）医療機関受付】",TEXT(INDIRECT(A2015&amp;D2015&amp;E2015&amp;5),"d"),TEXT(INDIRECT(A2015&amp;B2015&amp;C2015&amp;5),"d")))</f>
        <v/>
      </c>
      <c r="O2015" s="15" t="str" cm="1">
        <f t="array" aca="1" ref="O2015" ca="1">IF(OR(INDIRECT(A2015&amp;B2015&amp;C2015&amp;F2015)="",ISNUMBER(INDIRECT(A2015&amp;B2015&amp;C2015&amp;F2015))=FALSE,INDIRECT(A2015&amp;B2015&amp;C2015&amp;F2015)=0),"",HOUR(INDIRECT(A2015&amp;"A"&amp;F2015)))</f>
        <v/>
      </c>
      <c r="P2015" s="15" t="str" cm="1">
        <f t="array" aca="1" ref="P2015" ca="1">IF(OR(INDIRECT(A2015&amp;B2015&amp;C2015&amp;F2015)="",ISNUMBER(INDIRECT(A2015&amp;B2015&amp;C2015&amp;F2015))=FALSE,INDIRECT(A2015&amp;B2015&amp;C2015&amp;F2015)=0),"",MINUTE(INDIRECT(A2015&amp;"A"&amp;F2015)))</f>
        <v/>
      </c>
      <c r="Q2015" s="15" t="str" cm="1">
        <f t="array" aca="1" ref="Q2015" ca="1">IF(OR(INDIRECT(A2015&amp;B2015&amp;C2015&amp;F2015)="",ISNUMBER(INDIRECT(A2015&amp;B2015&amp;C2015&amp;F2015))=FALSE,INDIRECT(A2015&amp;B2015&amp;C2015&amp;F2015)=0),"",O2015)</f>
        <v/>
      </c>
      <c r="R2015" s="15" t="str" cm="1">
        <f t="array" aca="1" ref="R2015" ca="1">IF(OR(INDIRECT(A2015&amp;B2015&amp;C2015&amp;F2015)="",ISNUMBER(INDIRECT(A2015&amp;B2015&amp;C2015&amp;F2015))=FALSE,INDIRECT(A2015&amp;B2015&amp;C2015&amp;F2015)=0),"",P2015+14)</f>
        <v/>
      </c>
      <c r="S2015" s="15" t="str" cm="1">
        <f t="array" aca="1" ref="S2015" ca="1">IF(OR(INDIRECT(A2015&amp;B2015&amp;C2015&amp;F2015)="",ISNUMBER(INDIRECT(A2015&amp;B2015&amp;C2015&amp;F2015))=FALSE,INDIRECT(A2015&amp;B2015&amp;C2015&amp;F2015)=0),"",INDIRECT(A2015&amp;B2015&amp;C2015&amp;F2015))</f>
        <v/>
      </c>
      <c r="T2015" s="15" t="str" cm="1">
        <f t="array" aca="1" ref="T2015" ca="1">IF(OR(INDIRECT(A2015&amp;B2015&amp;C2015&amp;F2015)="",ISNUMBER(INDIRECT(A2015&amp;B2015&amp;C2015&amp;F2015))=FALSE,INDIRECT(A2015&amp;B2015&amp;C2015&amp;F2015)=0),"",0)</f>
        <v/>
      </c>
    </row>
    <row r="2016" spans="1:20">
      <c r="A2016" s="23" t="s">
        <v>912</v>
      </c>
      <c r="B2016" s="23" t="s">
        <v>913</v>
      </c>
      <c r="C2016" s="23" t="str">
        <f t="shared" si="93"/>
        <v>n</v>
      </c>
      <c r="D2016" s="23" t="s">
        <v>913</v>
      </c>
      <c r="E2016" s="23" t="str">
        <f t="shared" si="91"/>
        <v>m</v>
      </c>
      <c r="F2016" s="23">
        <f t="shared" si="92"/>
        <v>49</v>
      </c>
      <c r="G2016" s="23" t="str" cm="1">
        <f t="array" aca="1" ref="G2016" ca="1">IF(OR(INDIRECT(A2016&amp;B2016&amp;C2016&amp;F2016)="",ISNUMBER(INDIRECT(A2016&amp;B2016&amp;C2016&amp;F2016))=FALSE),"",IF(INDIRECT(A2016&amp;B2016&amp;C2016&amp;9)="公開","【（第８期）WEB・コールセンター受付】","【（第８期）医療機関受付】"))</f>
        <v/>
      </c>
      <c r="H2016" s="15" t="str" cm="1">
        <f t="array" aca="1" ref="H2016" ca="1">IF(OR(INDIRECT(A2016&amp;B2016&amp;C2016&amp;F2016)="",ISNUMBER(INDIRECT(A2016&amp;B2016&amp;C2016&amp;F2016))=FALSE,INDIRECT(A2016&amp;B2016&amp;C2016&amp;F2016)=0),"",431001)</f>
        <v/>
      </c>
      <c r="I2016" s="15" t="str" cm="1">
        <f t="array" aca="1" ref="I2016" ca="1">IF(OR(INDIRECT(A2016&amp;B2016&amp;C2016&amp;F2016)="",ISNUMBER(INDIRECT(A2016&amp;B2016&amp;C2016&amp;F2016))=FALSE,INDIRECT(A2016&amp;B2016&amp;C2016&amp;F2016)=0),"",G2016&amp;J2016&amp;"."&amp;TEXT(M2016,"00")&amp;TEXT(N2016,"00")&amp;"."&amp;TEXT(O2016,"00")&amp;TEXT(P2016,"00"))</f>
        <v/>
      </c>
      <c r="J2016" s="15" t="str" cm="1">
        <f t="array" aca="1" ref="J2016" ca="1">IF(OR(INDIRECT(A2016&amp;B2016&amp;C2016&amp;F2016)="",ISNUMBER(INDIRECT(A2016&amp;B2016&amp;C2016&amp;F2016))=FALSE,INDIRECT(A2016&amp;B2016&amp;C2016&amp;F2016)=0),"",予約枠報告様式!$B$2)</f>
        <v/>
      </c>
      <c r="K2016" s="15" t="str" cm="1">
        <f t="array" aca="1" ref="K2016" ca="1">IF(OR(INDIRECT(A2016&amp;B2016&amp;C2016&amp;F2016)="",ISNUMBER(INDIRECT(A2016&amp;B2016&amp;C2016&amp;F2016))=FALSE,INDIRECT(A2016&amp;B2016&amp;C2016&amp;F2016)=0),"",1)</f>
        <v/>
      </c>
      <c r="L2016" s="15" t="str" cm="1">
        <f t="array" aca="1" ref="L2016" ca="1">IF(OR(INDIRECT(A2016&amp;B2016&amp;C2016&amp;F2016)="",ISNUMBER(INDIRECT(A2016&amp;B2016&amp;C2016&amp;F2016))=FALSE,INDIRECT(A2016&amp;B2016&amp;C2016&amp;F2016)=0),"",IF(G2016="【（第８期）医療機関受付】",TEXT(INDIRECT(A2016&amp;D2016&amp;E2016&amp;5),"yyy"),TEXT(INDIRECT(A2016&amp;B2016&amp;C2016&amp;5),"yyy")))</f>
        <v/>
      </c>
      <c r="M2016" s="15" t="str" cm="1">
        <f t="array" aca="1" ref="M2016" ca="1">IF(OR(INDIRECT(A2016&amp;B2016&amp;C2016&amp;F2016)="",ISNUMBER(INDIRECT(A2016&amp;B2016&amp;C2016&amp;F2016))=FALSE,INDIRECT(A2016&amp;B2016&amp;C2016&amp;F2016)=0),"",IF(G2016="【（第８期）医療機関受付】",TEXT(INDIRECT(A2016&amp;D2016&amp;E2016&amp;5),"m"),TEXT(INDIRECT(A2016&amp;B2016&amp;C2016&amp;5),"m")))</f>
        <v/>
      </c>
      <c r="N2016" s="15" t="str" cm="1">
        <f t="array" aca="1" ref="N2016" ca="1">IF(OR(INDIRECT(A2016&amp;B2016&amp;C2016&amp;F2016)="",ISNUMBER(INDIRECT(A2016&amp;B2016&amp;C2016&amp;F2016))=FALSE,INDIRECT(A2016&amp;B2016&amp;C2016&amp;F2016)=0),"",IF(G2016="【（第８期）医療機関受付】",TEXT(INDIRECT(A2016&amp;D2016&amp;E2016&amp;5),"d"),TEXT(INDIRECT(A2016&amp;B2016&amp;C2016&amp;5),"d")))</f>
        <v/>
      </c>
      <c r="O2016" s="15" t="str" cm="1">
        <f t="array" aca="1" ref="O2016" ca="1">IF(OR(INDIRECT(A2016&amp;B2016&amp;C2016&amp;F2016)="",ISNUMBER(INDIRECT(A2016&amp;B2016&amp;C2016&amp;F2016))=FALSE,INDIRECT(A2016&amp;B2016&amp;C2016&amp;F2016)=0),"",HOUR(INDIRECT(A2016&amp;"A"&amp;F2016)))</f>
        <v/>
      </c>
      <c r="P2016" s="15" t="str" cm="1">
        <f t="array" aca="1" ref="P2016" ca="1">IF(OR(INDIRECT(A2016&amp;B2016&amp;C2016&amp;F2016)="",ISNUMBER(INDIRECT(A2016&amp;B2016&amp;C2016&amp;F2016))=FALSE,INDIRECT(A2016&amp;B2016&amp;C2016&amp;F2016)=0),"",MINUTE(INDIRECT(A2016&amp;"A"&amp;F2016)))</f>
        <v/>
      </c>
      <c r="Q2016" s="15" t="str" cm="1">
        <f t="array" aca="1" ref="Q2016" ca="1">IF(OR(INDIRECT(A2016&amp;B2016&amp;C2016&amp;F2016)="",ISNUMBER(INDIRECT(A2016&amp;B2016&amp;C2016&amp;F2016))=FALSE,INDIRECT(A2016&amp;B2016&amp;C2016&amp;F2016)=0),"",O2016)</f>
        <v/>
      </c>
      <c r="R2016" s="15" t="str" cm="1">
        <f t="array" aca="1" ref="R2016" ca="1">IF(OR(INDIRECT(A2016&amp;B2016&amp;C2016&amp;F2016)="",ISNUMBER(INDIRECT(A2016&amp;B2016&amp;C2016&amp;F2016))=FALSE,INDIRECT(A2016&amp;B2016&amp;C2016&amp;F2016)=0),"",P2016+14)</f>
        <v/>
      </c>
      <c r="S2016" s="15" t="str" cm="1">
        <f t="array" aca="1" ref="S2016" ca="1">IF(OR(INDIRECT(A2016&amp;B2016&amp;C2016&amp;F2016)="",ISNUMBER(INDIRECT(A2016&amp;B2016&amp;C2016&amp;F2016))=FALSE,INDIRECT(A2016&amp;B2016&amp;C2016&amp;F2016)=0),"",INDIRECT(A2016&amp;B2016&amp;C2016&amp;F2016))</f>
        <v/>
      </c>
      <c r="T2016" s="15" t="str" cm="1">
        <f t="array" aca="1" ref="T2016" ca="1">IF(OR(INDIRECT(A2016&amp;B2016&amp;C2016&amp;F2016)="",ISNUMBER(INDIRECT(A2016&amp;B2016&amp;C2016&amp;F2016))=FALSE,INDIRECT(A2016&amp;B2016&amp;C2016&amp;F2016)=0),"",0)</f>
        <v/>
      </c>
    </row>
    <row r="2017" spans="1:20">
      <c r="A2017" s="23" t="s">
        <v>912</v>
      </c>
      <c r="B2017" s="23" t="s">
        <v>913</v>
      </c>
      <c r="C2017" s="23" t="str">
        <f t="shared" si="93"/>
        <v>n</v>
      </c>
      <c r="D2017" s="23" t="s">
        <v>913</v>
      </c>
      <c r="E2017" s="23" t="str">
        <f t="shared" si="91"/>
        <v>m</v>
      </c>
      <c r="F2017" s="23">
        <f t="shared" si="92"/>
        <v>50</v>
      </c>
      <c r="G2017" s="23" t="str" cm="1">
        <f t="array" aca="1" ref="G2017" ca="1">IF(OR(INDIRECT(A2017&amp;B2017&amp;C2017&amp;F2017)="",ISNUMBER(INDIRECT(A2017&amp;B2017&amp;C2017&amp;F2017))=FALSE),"",IF(INDIRECT(A2017&amp;B2017&amp;C2017&amp;9)="公開","【（第８期）WEB・コールセンター受付】","【（第８期）医療機関受付】"))</f>
        <v/>
      </c>
      <c r="H2017" s="15" t="str" cm="1">
        <f t="array" aca="1" ref="H2017" ca="1">IF(OR(INDIRECT(A2017&amp;B2017&amp;C2017&amp;F2017)="",ISNUMBER(INDIRECT(A2017&amp;B2017&amp;C2017&amp;F2017))=FALSE,INDIRECT(A2017&amp;B2017&amp;C2017&amp;F2017)=0),"",431001)</f>
        <v/>
      </c>
      <c r="I2017" s="15" t="str" cm="1">
        <f t="array" aca="1" ref="I2017" ca="1">IF(OR(INDIRECT(A2017&amp;B2017&amp;C2017&amp;F2017)="",ISNUMBER(INDIRECT(A2017&amp;B2017&amp;C2017&amp;F2017))=FALSE,INDIRECT(A2017&amp;B2017&amp;C2017&amp;F2017)=0),"",G2017&amp;J2017&amp;"."&amp;TEXT(M2017,"00")&amp;TEXT(N2017,"00")&amp;"."&amp;TEXT(O2017,"00")&amp;TEXT(P2017,"00"))</f>
        <v/>
      </c>
      <c r="J2017" s="15" t="str" cm="1">
        <f t="array" aca="1" ref="J2017" ca="1">IF(OR(INDIRECT(A2017&amp;B2017&amp;C2017&amp;F2017)="",ISNUMBER(INDIRECT(A2017&amp;B2017&amp;C2017&amp;F2017))=FALSE,INDIRECT(A2017&amp;B2017&amp;C2017&amp;F2017)=0),"",予約枠報告様式!$B$2)</f>
        <v/>
      </c>
      <c r="K2017" s="15" t="str" cm="1">
        <f t="array" aca="1" ref="K2017" ca="1">IF(OR(INDIRECT(A2017&amp;B2017&amp;C2017&amp;F2017)="",ISNUMBER(INDIRECT(A2017&amp;B2017&amp;C2017&amp;F2017))=FALSE,INDIRECT(A2017&amp;B2017&amp;C2017&amp;F2017)=0),"",1)</f>
        <v/>
      </c>
      <c r="L2017" s="15" t="str" cm="1">
        <f t="array" aca="1" ref="L2017" ca="1">IF(OR(INDIRECT(A2017&amp;B2017&amp;C2017&amp;F2017)="",ISNUMBER(INDIRECT(A2017&amp;B2017&amp;C2017&amp;F2017))=FALSE,INDIRECT(A2017&amp;B2017&amp;C2017&amp;F2017)=0),"",IF(G2017="【（第８期）医療機関受付】",TEXT(INDIRECT(A2017&amp;D2017&amp;E2017&amp;5),"yyy"),TEXT(INDIRECT(A2017&amp;B2017&amp;C2017&amp;5),"yyy")))</f>
        <v/>
      </c>
      <c r="M2017" s="15" t="str" cm="1">
        <f t="array" aca="1" ref="M2017" ca="1">IF(OR(INDIRECT(A2017&amp;B2017&amp;C2017&amp;F2017)="",ISNUMBER(INDIRECT(A2017&amp;B2017&amp;C2017&amp;F2017))=FALSE,INDIRECT(A2017&amp;B2017&amp;C2017&amp;F2017)=0),"",IF(G2017="【（第８期）医療機関受付】",TEXT(INDIRECT(A2017&amp;D2017&amp;E2017&amp;5),"m"),TEXT(INDIRECT(A2017&amp;B2017&amp;C2017&amp;5),"m")))</f>
        <v/>
      </c>
      <c r="N2017" s="15" t="str" cm="1">
        <f t="array" aca="1" ref="N2017" ca="1">IF(OR(INDIRECT(A2017&amp;B2017&amp;C2017&amp;F2017)="",ISNUMBER(INDIRECT(A2017&amp;B2017&amp;C2017&amp;F2017))=FALSE,INDIRECT(A2017&amp;B2017&amp;C2017&amp;F2017)=0),"",IF(G2017="【（第８期）医療機関受付】",TEXT(INDIRECT(A2017&amp;D2017&amp;E2017&amp;5),"d"),TEXT(INDIRECT(A2017&amp;B2017&amp;C2017&amp;5),"d")))</f>
        <v/>
      </c>
      <c r="O2017" s="15" t="str" cm="1">
        <f t="array" aca="1" ref="O2017" ca="1">IF(OR(INDIRECT(A2017&amp;B2017&amp;C2017&amp;F2017)="",ISNUMBER(INDIRECT(A2017&amp;B2017&amp;C2017&amp;F2017))=FALSE,INDIRECT(A2017&amp;B2017&amp;C2017&amp;F2017)=0),"",HOUR(INDIRECT(A2017&amp;"A"&amp;F2017)))</f>
        <v/>
      </c>
      <c r="P2017" s="15" t="str" cm="1">
        <f t="array" aca="1" ref="P2017" ca="1">IF(OR(INDIRECT(A2017&amp;B2017&amp;C2017&amp;F2017)="",ISNUMBER(INDIRECT(A2017&amp;B2017&amp;C2017&amp;F2017))=FALSE,INDIRECT(A2017&amp;B2017&amp;C2017&amp;F2017)=0),"",MINUTE(INDIRECT(A2017&amp;"A"&amp;F2017)))</f>
        <v/>
      </c>
      <c r="Q2017" s="15" t="str" cm="1">
        <f t="array" aca="1" ref="Q2017" ca="1">IF(OR(INDIRECT(A2017&amp;B2017&amp;C2017&amp;F2017)="",ISNUMBER(INDIRECT(A2017&amp;B2017&amp;C2017&amp;F2017))=FALSE,INDIRECT(A2017&amp;B2017&amp;C2017&amp;F2017)=0),"",O2017)</f>
        <v/>
      </c>
      <c r="R2017" s="15" t="str" cm="1">
        <f t="array" aca="1" ref="R2017" ca="1">IF(OR(INDIRECT(A2017&amp;B2017&amp;C2017&amp;F2017)="",ISNUMBER(INDIRECT(A2017&amp;B2017&amp;C2017&amp;F2017))=FALSE,INDIRECT(A2017&amp;B2017&amp;C2017&amp;F2017)=0),"",P2017+14)</f>
        <v/>
      </c>
      <c r="S2017" s="15" t="str" cm="1">
        <f t="array" aca="1" ref="S2017" ca="1">IF(OR(INDIRECT(A2017&amp;B2017&amp;C2017&amp;F2017)="",ISNUMBER(INDIRECT(A2017&amp;B2017&amp;C2017&amp;F2017))=FALSE,INDIRECT(A2017&amp;B2017&amp;C2017&amp;F2017)=0),"",INDIRECT(A2017&amp;B2017&amp;C2017&amp;F2017))</f>
        <v/>
      </c>
      <c r="T2017" s="15" t="str" cm="1">
        <f t="array" aca="1" ref="T2017" ca="1">IF(OR(INDIRECT(A2017&amp;B2017&amp;C2017&amp;F2017)="",ISNUMBER(INDIRECT(A2017&amp;B2017&amp;C2017&amp;F2017))=FALSE,INDIRECT(A2017&amp;B2017&amp;C2017&amp;F2017)=0),"",0)</f>
        <v/>
      </c>
    </row>
    <row r="2018" spans="1:20">
      <c r="A2018" s="23" t="s">
        <v>912</v>
      </c>
      <c r="B2018" s="23" t="s">
        <v>913</v>
      </c>
      <c r="C2018" s="23" t="str">
        <f t="shared" si="93"/>
        <v>n</v>
      </c>
      <c r="D2018" s="23" t="s">
        <v>913</v>
      </c>
      <c r="E2018" s="23" t="str">
        <f t="shared" si="91"/>
        <v>m</v>
      </c>
      <c r="F2018" s="23">
        <f t="shared" si="92"/>
        <v>51</v>
      </c>
      <c r="G2018" s="23" t="str" cm="1">
        <f t="array" aca="1" ref="G2018" ca="1">IF(OR(INDIRECT(A2018&amp;B2018&amp;C2018&amp;F2018)="",ISNUMBER(INDIRECT(A2018&amp;B2018&amp;C2018&amp;F2018))=FALSE),"",IF(INDIRECT(A2018&amp;B2018&amp;C2018&amp;9)="公開","【（第８期）WEB・コールセンター受付】","【（第８期）医療機関受付】"))</f>
        <v/>
      </c>
      <c r="H2018" s="15" t="str" cm="1">
        <f t="array" aca="1" ref="H2018" ca="1">IF(OR(INDIRECT(A2018&amp;B2018&amp;C2018&amp;F2018)="",ISNUMBER(INDIRECT(A2018&amp;B2018&amp;C2018&amp;F2018))=FALSE,INDIRECT(A2018&amp;B2018&amp;C2018&amp;F2018)=0),"",431001)</f>
        <v/>
      </c>
      <c r="I2018" s="15" t="str" cm="1">
        <f t="array" aca="1" ref="I2018" ca="1">IF(OR(INDIRECT(A2018&amp;B2018&amp;C2018&amp;F2018)="",ISNUMBER(INDIRECT(A2018&amp;B2018&amp;C2018&amp;F2018))=FALSE,INDIRECT(A2018&amp;B2018&amp;C2018&amp;F2018)=0),"",G2018&amp;J2018&amp;"."&amp;TEXT(M2018,"00")&amp;TEXT(N2018,"00")&amp;"."&amp;TEXT(O2018,"00")&amp;TEXT(P2018,"00"))</f>
        <v/>
      </c>
      <c r="J2018" s="15" t="str" cm="1">
        <f t="array" aca="1" ref="J2018" ca="1">IF(OR(INDIRECT(A2018&amp;B2018&amp;C2018&amp;F2018)="",ISNUMBER(INDIRECT(A2018&amp;B2018&amp;C2018&amp;F2018))=FALSE,INDIRECT(A2018&amp;B2018&amp;C2018&amp;F2018)=0),"",予約枠報告様式!$B$2)</f>
        <v/>
      </c>
      <c r="K2018" s="15" t="str" cm="1">
        <f t="array" aca="1" ref="K2018" ca="1">IF(OR(INDIRECT(A2018&amp;B2018&amp;C2018&amp;F2018)="",ISNUMBER(INDIRECT(A2018&amp;B2018&amp;C2018&amp;F2018))=FALSE,INDIRECT(A2018&amp;B2018&amp;C2018&amp;F2018)=0),"",1)</f>
        <v/>
      </c>
      <c r="L2018" s="15" t="str" cm="1">
        <f t="array" aca="1" ref="L2018" ca="1">IF(OR(INDIRECT(A2018&amp;B2018&amp;C2018&amp;F2018)="",ISNUMBER(INDIRECT(A2018&amp;B2018&amp;C2018&amp;F2018))=FALSE,INDIRECT(A2018&amp;B2018&amp;C2018&amp;F2018)=0),"",IF(G2018="【（第８期）医療機関受付】",TEXT(INDIRECT(A2018&amp;D2018&amp;E2018&amp;5),"yyy"),TEXT(INDIRECT(A2018&amp;B2018&amp;C2018&amp;5),"yyy")))</f>
        <v/>
      </c>
      <c r="M2018" s="15" t="str" cm="1">
        <f t="array" aca="1" ref="M2018" ca="1">IF(OR(INDIRECT(A2018&amp;B2018&amp;C2018&amp;F2018)="",ISNUMBER(INDIRECT(A2018&amp;B2018&amp;C2018&amp;F2018))=FALSE,INDIRECT(A2018&amp;B2018&amp;C2018&amp;F2018)=0),"",IF(G2018="【（第８期）医療機関受付】",TEXT(INDIRECT(A2018&amp;D2018&amp;E2018&amp;5),"m"),TEXT(INDIRECT(A2018&amp;B2018&amp;C2018&amp;5),"m")))</f>
        <v/>
      </c>
      <c r="N2018" s="15" t="str" cm="1">
        <f t="array" aca="1" ref="N2018" ca="1">IF(OR(INDIRECT(A2018&amp;B2018&amp;C2018&amp;F2018)="",ISNUMBER(INDIRECT(A2018&amp;B2018&amp;C2018&amp;F2018))=FALSE,INDIRECT(A2018&amp;B2018&amp;C2018&amp;F2018)=0),"",IF(G2018="【（第８期）医療機関受付】",TEXT(INDIRECT(A2018&amp;D2018&amp;E2018&amp;5),"d"),TEXT(INDIRECT(A2018&amp;B2018&amp;C2018&amp;5),"d")))</f>
        <v/>
      </c>
      <c r="O2018" s="15" t="str" cm="1">
        <f t="array" aca="1" ref="O2018" ca="1">IF(OR(INDIRECT(A2018&amp;B2018&amp;C2018&amp;F2018)="",ISNUMBER(INDIRECT(A2018&amp;B2018&amp;C2018&amp;F2018))=FALSE,INDIRECT(A2018&amp;B2018&amp;C2018&amp;F2018)=0),"",HOUR(INDIRECT(A2018&amp;"A"&amp;F2018)))</f>
        <v/>
      </c>
      <c r="P2018" s="15" t="str" cm="1">
        <f t="array" aca="1" ref="P2018" ca="1">IF(OR(INDIRECT(A2018&amp;B2018&amp;C2018&amp;F2018)="",ISNUMBER(INDIRECT(A2018&amp;B2018&amp;C2018&amp;F2018))=FALSE,INDIRECT(A2018&amp;B2018&amp;C2018&amp;F2018)=0),"",MINUTE(INDIRECT(A2018&amp;"A"&amp;F2018)))</f>
        <v/>
      </c>
      <c r="Q2018" s="15" t="str" cm="1">
        <f t="array" aca="1" ref="Q2018" ca="1">IF(OR(INDIRECT(A2018&amp;B2018&amp;C2018&amp;F2018)="",ISNUMBER(INDIRECT(A2018&amp;B2018&amp;C2018&amp;F2018))=FALSE,INDIRECT(A2018&amp;B2018&amp;C2018&amp;F2018)=0),"",O2018)</f>
        <v/>
      </c>
      <c r="R2018" s="15" t="str" cm="1">
        <f t="array" aca="1" ref="R2018" ca="1">IF(OR(INDIRECT(A2018&amp;B2018&amp;C2018&amp;F2018)="",ISNUMBER(INDIRECT(A2018&amp;B2018&amp;C2018&amp;F2018))=FALSE,INDIRECT(A2018&amp;B2018&amp;C2018&amp;F2018)=0),"",P2018+14)</f>
        <v/>
      </c>
      <c r="S2018" s="15" t="str" cm="1">
        <f t="array" aca="1" ref="S2018" ca="1">IF(OR(INDIRECT(A2018&amp;B2018&amp;C2018&amp;F2018)="",ISNUMBER(INDIRECT(A2018&amp;B2018&amp;C2018&amp;F2018))=FALSE,INDIRECT(A2018&amp;B2018&amp;C2018&amp;F2018)=0),"",INDIRECT(A2018&amp;B2018&amp;C2018&amp;F2018))</f>
        <v/>
      </c>
      <c r="T2018" s="15" t="str" cm="1">
        <f t="array" aca="1" ref="T2018" ca="1">IF(OR(INDIRECT(A2018&amp;B2018&amp;C2018&amp;F2018)="",ISNUMBER(INDIRECT(A2018&amp;B2018&amp;C2018&amp;F2018))=FALSE,INDIRECT(A2018&amp;B2018&amp;C2018&amp;F2018)=0),"",0)</f>
        <v/>
      </c>
    </row>
    <row r="2019" spans="1:20">
      <c r="A2019" s="23" t="s">
        <v>912</v>
      </c>
      <c r="B2019" s="23" t="s">
        <v>913</v>
      </c>
      <c r="C2019" s="23" t="str">
        <f t="shared" si="93"/>
        <v>n</v>
      </c>
      <c r="D2019" s="23" t="s">
        <v>913</v>
      </c>
      <c r="E2019" s="23" t="str">
        <f t="shared" si="91"/>
        <v>m</v>
      </c>
      <c r="F2019" s="23">
        <f t="shared" si="92"/>
        <v>52</v>
      </c>
      <c r="G2019" s="23" t="str" cm="1">
        <f t="array" aca="1" ref="G2019" ca="1">IF(OR(INDIRECT(A2019&amp;B2019&amp;C2019&amp;F2019)="",ISNUMBER(INDIRECT(A2019&amp;B2019&amp;C2019&amp;F2019))=FALSE),"",IF(INDIRECT(A2019&amp;B2019&amp;C2019&amp;9)="公開","【（第８期）WEB・コールセンター受付】","【（第８期）医療機関受付】"))</f>
        <v/>
      </c>
      <c r="H2019" s="15" t="str" cm="1">
        <f t="array" aca="1" ref="H2019" ca="1">IF(OR(INDIRECT(A2019&amp;B2019&amp;C2019&amp;F2019)="",ISNUMBER(INDIRECT(A2019&amp;B2019&amp;C2019&amp;F2019))=FALSE,INDIRECT(A2019&amp;B2019&amp;C2019&amp;F2019)=0),"",431001)</f>
        <v/>
      </c>
      <c r="I2019" s="15" t="str" cm="1">
        <f t="array" aca="1" ref="I2019" ca="1">IF(OR(INDIRECT(A2019&amp;B2019&amp;C2019&amp;F2019)="",ISNUMBER(INDIRECT(A2019&amp;B2019&amp;C2019&amp;F2019))=FALSE,INDIRECT(A2019&amp;B2019&amp;C2019&amp;F2019)=0),"",G2019&amp;J2019&amp;"."&amp;TEXT(M2019,"00")&amp;TEXT(N2019,"00")&amp;"."&amp;TEXT(O2019,"00")&amp;TEXT(P2019,"00"))</f>
        <v/>
      </c>
      <c r="J2019" s="15" t="str" cm="1">
        <f t="array" aca="1" ref="J2019" ca="1">IF(OR(INDIRECT(A2019&amp;B2019&amp;C2019&amp;F2019)="",ISNUMBER(INDIRECT(A2019&amp;B2019&amp;C2019&amp;F2019))=FALSE,INDIRECT(A2019&amp;B2019&amp;C2019&amp;F2019)=0),"",予約枠報告様式!$B$2)</f>
        <v/>
      </c>
      <c r="K2019" s="15" t="str" cm="1">
        <f t="array" aca="1" ref="K2019" ca="1">IF(OR(INDIRECT(A2019&amp;B2019&amp;C2019&amp;F2019)="",ISNUMBER(INDIRECT(A2019&amp;B2019&amp;C2019&amp;F2019))=FALSE,INDIRECT(A2019&amp;B2019&amp;C2019&amp;F2019)=0),"",1)</f>
        <v/>
      </c>
      <c r="L2019" s="15" t="str" cm="1">
        <f t="array" aca="1" ref="L2019" ca="1">IF(OR(INDIRECT(A2019&amp;B2019&amp;C2019&amp;F2019)="",ISNUMBER(INDIRECT(A2019&amp;B2019&amp;C2019&amp;F2019))=FALSE,INDIRECT(A2019&amp;B2019&amp;C2019&amp;F2019)=0),"",IF(G2019="【（第８期）医療機関受付】",TEXT(INDIRECT(A2019&amp;D2019&amp;E2019&amp;5),"yyy"),TEXT(INDIRECT(A2019&amp;B2019&amp;C2019&amp;5),"yyy")))</f>
        <v/>
      </c>
      <c r="M2019" s="15" t="str" cm="1">
        <f t="array" aca="1" ref="M2019" ca="1">IF(OR(INDIRECT(A2019&amp;B2019&amp;C2019&amp;F2019)="",ISNUMBER(INDIRECT(A2019&amp;B2019&amp;C2019&amp;F2019))=FALSE,INDIRECT(A2019&amp;B2019&amp;C2019&amp;F2019)=0),"",IF(G2019="【（第８期）医療機関受付】",TEXT(INDIRECT(A2019&amp;D2019&amp;E2019&amp;5),"m"),TEXT(INDIRECT(A2019&amp;B2019&amp;C2019&amp;5),"m")))</f>
        <v/>
      </c>
      <c r="N2019" s="15" t="str" cm="1">
        <f t="array" aca="1" ref="N2019" ca="1">IF(OR(INDIRECT(A2019&amp;B2019&amp;C2019&amp;F2019)="",ISNUMBER(INDIRECT(A2019&amp;B2019&amp;C2019&amp;F2019))=FALSE,INDIRECT(A2019&amp;B2019&amp;C2019&amp;F2019)=0),"",IF(G2019="【（第８期）医療機関受付】",TEXT(INDIRECT(A2019&amp;D2019&amp;E2019&amp;5),"d"),TEXT(INDIRECT(A2019&amp;B2019&amp;C2019&amp;5),"d")))</f>
        <v/>
      </c>
      <c r="O2019" s="15" t="str" cm="1">
        <f t="array" aca="1" ref="O2019" ca="1">IF(OR(INDIRECT(A2019&amp;B2019&amp;C2019&amp;F2019)="",ISNUMBER(INDIRECT(A2019&amp;B2019&amp;C2019&amp;F2019))=FALSE,INDIRECT(A2019&amp;B2019&amp;C2019&amp;F2019)=0),"",HOUR(INDIRECT(A2019&amp;"A"&amp;F2019)))</f>
        <v/>
      </c>
      <c r="P2019" s="15" t="str" cm="1">
        <f t="array" aca="1" ref="P2019" ca="1">IF(OR(INDIRECT(A2019&amp;B2019&amp;C2019&amp;F2019)="",ISNUMBER(INDIRECT(A2019&amp;B2019&amp;C2019&amp;F2019))=FALSE,INDIRECT(A2019&amp;B2019&amp;C2019&amp;F2019)=0),"",MINUTE(INDIRECT(A2019&amp;"A"&amp;F2019)))</f>
        <v/>
      </c>
      <c r="Q2019" s="15" t="str" cm="1">
        <f t="array" aca="1" ref="Q2019" ca="1">IF(OR(INDIRECT(A2019&amp;B2019&amp;C2019&amp;F2019)="",ISNUMBER(INDIRECT(A2019&amp;B2019&amp;C2019&amp;F2019))=FALSE,INDIRECT(A2019&amp;B2019&amp;C2019&amp;F2019)=0),"",O2019)</f>
        <v/>
      </c>
      <c r="R2019" s="15" t="str" cm="1">
        <f t="array" aca="1" ref="R2019" ca="1">IF(OR(INDIRECT(A2019&amp;B2019&amp;C2019&amp;F2019)="",ISNUMBER(INDIRECT(A2019&amp;B2019&amp;C2019&amp;F2019))=FALSE,INDIRECT(A2019&amp;B2019&amp;C2019&amp;F2019)=0),"",P2019+14)</f>
        <v/>
      </c>
      <c r="S2019" s="15" t="str" cm="1">
        <f t="array" aca="1" ref="S2019" ca="1">IF(OR(INDIRECT(A2019&amp;B2019&amp;C2019&amp;F2019)="",ISNUMBER(INDIRECT(A2019&amp;B2019&amp;C2019&amp;F2019))=FALSE,INDIRECT(A2019&amp;B2019&amp;C2019&amp;F2019)=0),"",INDIRECT(A2019&amp;B2019&amp;C2019&amp;F2019))</f>
        <v/>
      </c>
      <c r="T2019" s="15" t="str" cm="1">
        <f t="array" aca="1" ref="T2019" ca="1">IF(OR(INDIRECT(A2019&amp;B2019&amp;C2019&amp;F2019)="",ISNUMBER(INDIRECT(A2019&amp;B2019&amp;C2019&amp;F2019))=FALSE,INDIRECT(A2019&amp;B2019&amp;C2019&amp;F2019)=0),"",0)</f>
        <v/>
      </c>
    </row>
    <row r="2020" spans="1:20">
      <c r="A2020" s="23" t="s">
        <v>912</v>
      </c>
      <c r="B2020" s="23" t="s">
        <v>913</v>
      </c>
      <c r="C2020" s="23" t="str">
        <f t="shared" si="93"/>
        <v>n</v>
      </c>
      <c r="D2020" s="23" t="s">
        <v>913</v>
      </c>
      <c r="E2020" s="23" t="str">
        <f t="shared" si="91"/>
        <v>m</v>
      </c>
      <c r="F2020" s="23">
        <f t="shared" si="92"/>
        <v>53</v>
      </c>
      <c r="G2020" s="23" t="str" cm="1">
        <f t="array" aca="1" ref="G2020" ca="1">IF(OR(INDIRECT(A2020&amp;B2020&amp;C2020&amp;F2020)="",ISNUMBER(INDIRECT(A2020&amp;B2020&amp;C2020&amp;F2020))=FALSE),"",IF(INDIRECT(A2020&amp;B2020&amp;C2020&amp;9)="公開","【（第８期）WEB・コールセンター受付】","【（第８期）医療機関受付】"))</f>
        <v/>
      </c>
      <c r="H2020" s="15" t="str" cm="1">
        <f t="array" aca="1" ref="H2020" ca="1">IF(OR(INDIRECT(A2020&amp;B2020&amp;C2020&amp;F2020)="",ISNUMBER(INDIRECT(A2020&amp;B2020&amp;C2020&amp;F2020))=FALSE,INDIRECT(A2020&amp;B2020&amp;C2020&amp;F2020)=0),"",431001)</f>
        <v/>
      </c>
      <c r="I2020" s="15" t="str" cm="1">
        <f t="array" aca="1" ref="I2020" ca="1">IF(OR(INDIRECT(A2020&amp;B2020&amp;C2020&amp;F2020)="",ISNUMBER(INDIRECT(A2020&amp;B2020&amp;C2020&amp;F2020))=FALSE,INDIRECT(A2020&amp;B2020&amp;C2020&amp;F2020)=0),"",G2020&amp;J2020&amp;"."&amp;TEXT(M2020,"00")&amp;TEXT(N2020,"00")&amp;"."&amp;TEXT(O2020,"00")&amp;TEXT(P2020,"00"))</f>
        <v/>
      </c>
      <c r="J2020" s="15" t="str" cm="1">
        <f t="array" aca="1" ref="J2020" ca="1">IF(OR(INDIRECT(A2020&amp;B2020&amp;C2020&amp;F2020)="",ISNUMBER(INDIRECT(A2020&amp;B2020&amp;C2020&amp;F2020))=FALSE,INDIRECT(A2020&amp;B2020&amp;C2020&amp;F2020)=0),"",予約枠報告様式!$B$2)</f>
        <v/>
      </c>
      <c r="K2020" s="15" t="str" cm="1">
        <f t="array" aca="1" ref="K2020" ca="1">IF(OR(INDIRECT(A2020&amp;B2020&amp;C2020&amp;F2020)="",ISNUMBER(INDIRECT(A2020&amp;B2020&amp;C2020&amp;F2020))=FALSE,INDIRECT(A2020&amp;B2020&amp;C2020&amp;F2020)=0),"",1)</f>
        <v/>
      </c>
      <c r="L2020" s="15" t="str" cm="1">
        <f t="array" aca="1" ref="L2020" ca="1">IF(OR(INDIRECT(A2020&amp;B2020&amp;C2020&amp;F2020)="",ISNUMBER(INDIRECT(A2020&amp;B2020&amp;C2020&amp;F2020))=FALSE,INDIRECT(A2020&amp;B2020&amp;C2020&amp;F2020)=0),"",IF(G2020="【（第８期）医療機関受付】",TEXT(INDIRECT(A2020&amp;D2020&amp;E2020&amp;5),"yyy"),TEXT(INDIRECT(A2020&amp;B2020&amp;C2020&amp;5),"yyy")))</f>
        <v/>
      </c>
      <c r="M2020" s="15" t="str" cm="1">
        <f t="array" aca="1" ref="M2020" ca="1">IF(OR(INDIRECT(A2020&amp;B2020&amp;C2020&amp;F2020)="",ISNUMBER(INDIRECT(A2020&amp;B2020&amp;C2020&amp;F2020))=FALSE,INDIRECT(A2020&amp;B2020&amp;C2020&amp;F2020)=0),"",IF(G2020="【（第８期）医療機関受付】",TEXT(INDIRECT(A2020&amp;D2020&amp;E2020&amp;5),"m"),TEXT(INDIRECT(A2020&amp;B2020&amp;C2020&amp;5),"m")))</f>
        <v/>
      </c>
      <c r="N2020" s="15" t="str" cm="1">
        <f t="array" aca="1" ref="N2020" ca="1">IF(OR(INDIRECT(A2020&amp;B2020&amp;C2020&amp;F2020)="",ISNUMBER(INDIRECT(A2020&amp;B2020&amp;C2020&amp;F2020))=FALSE,INDIRECT(A2020&amp;B2020&amp;C2020&amp;F2020)=0),"",IF(G2020="【（第８期）医療機関受付】",TEXT(INDIRECT(A2020&amp;D2020&amp;E2020&amp;5),"d"),TEXT(INDIRECT(A2020&amp;B2020&amp;C2020&amp;5),"d")))</f>
        <v/>
      </c>
      <c r="O2020" s="15" t="str" cm="1">
        <f t="array" aca="1" ref="O2020" ca="1">IF(OR(INDIRECT(A2020&amp;B2020&amp;C2020&amp;F2020)="",ISNUMBER(INDIRECT(A2020&amp;B2020&amp;C2020&amp;F2020))=FALSE,INDIRECT(A2020&amp;B2020&amp;C2020&amp;F2020)=0),"",HOUR(INDIRECT(A2020&amp;"A"&amp;F2020)))</f>
        <v/>
      </c>
      <c r="P2020" s="15" t="str" cm="1">
        <f t="array" aca="1" ref="P2020" ca="1">IF(OR(INDIRECT(A2020&amp;B2020&amp;C2020&amp;F2020)="",ISNUMBER(INDIRECT(A2020&amp;B2020&amp;C2020&amp;F2020))=FALSE,INDIRECT(A2020&amp;B2020&amp;C2020&amp;F2020)=0),"",MINUTE(INDIRECT(A2020&amp;"A"&amp;F2020)))</f>
        <v/>
      </c>
      <c r="Q2020" s="15" t="str" cm="1">
        <f t="array" aca="1" ref="Q2020" ca="1">IF(OR(INDIRECT(A2020&amp;B2020&amp;C2020&amp;F2020)="",ISNUMBER(INDIRECT(A2020&amp;B2020&amp;C2020&amp;F2020))=FALSE,INDIRECT(A2020&amp;B2020&amp;C2020&amp;F2020)=0),"",O2020)</f>
        <v/>
      </c>
      <c r="R2020" s="15" t="str" cm="1">
        <f t="array" aca="1" ref="R2020" ca="1">IF(OR(INDIRECT(A2020&amp;B2020&amp;C2020&amp;F2020)="",ISNUMBER(INDIRECT(A2020&amp;B2020&amp;C2020&amp;F2020))=FALSE,INDIRECT(A2020&amp;B2020&amp;C2020&amp;F2020)=0),"",P2020+14)</f>
        <v/>
      </c>
      <c r="S2020" s="15" t="str" cm="1">
        <f t="array" aca="1" ref="S2020" ca="1">IF(OR(INDIRECT(A2020&amp;B2020&amp;C2020&amp;F2020)="",ISNUMBER(INDIRECT(A2020&amp;B2020&amp;C2020&amp;F2020))=FALSE,INDIRECT(A2020&amp;B2020&amp;C2020&amp;F2020)=0),"",INDIRECT(A2020&amp;B2020&amp;C2020&amp;F2020))</f>
        <v/>
      </c>
      <c r="T2020" s="15" t="str" cm="1">
        <f t="array" aca="1" ref="T2020" ca="1">IF(OR(INDIRECT(A2020&amp;B2020&amp;C2020&amp;F2020)="",ISNUMBER(INDIRECT(A2020&amp;B2020&amp;C2020&amp;F2020))=FALSE,INDIRECT(A2020&amp;B2020&amp;C2020&amp;F2020)=0),"",0)</f>
        <v/>
      </c>
    </row>
    <row r="2021" spans="1:20">
      <c r="A2021" s="23" t="s">
        <v>912</v>
      </c>
      <c r="B2021" s="23" t="s">
        <v>913</v>
      </c>
      <c r="C2021" s="23" t="str">
        <f t="shared" si="93"/>
        <v>n</v>
      </c>
      <c r="D2021" s="23" t="s">
        <v>913</v>
      </c>
      <c r="E2021" s="23" t="str">
        <f t="shared" si="91"/>
        <v>m</v>
      </c>
      <c r="F2021" s="23">
        <f t="shared" si="92"/>
        <v>54</v>
      </c>
      <c r="G2021" s="23" t="str" cm="1">
        <f t="array" aca="1" ref="G2021" ca="1">IF(OR(INDIRECT(A2021&amp;B2021&amp;C2021&amp;F2021)="",ISNUMBER(INDIRECT(A2021&amp;B2021&amp;C2021&amp;F2021))=FALSE),"",IF(INDIRECT(A2021&amp;B2021&amp;C2021&amp;9)="公開","【（第８期）WEB・コールセンター受付】","【（第８期）医療機関受付】"))</f>
        <v/>
      </c>
      <c r="H2021" s="15" t="str" cm="1">
        <f t="array" aca="1" ref="H2021" ca="1">IF(OR(INDIRECT(A2021&amp;B2021&amp;C2021&amp;F2021)="",ISNUMBER(INDIRECT(A2021&amp;B2021&amp;C2021&amp;F2021))=FALSE,INDIRECT(A2021&amp;B2021&amp;C2021&amp;F2021)=0),"",431001)</f>
        <v/>
      </c>
      <c r="I2021" s="15" t="str" cm="1">
        <f t="array" aca="1" ref="I2021" ca="1">IF(OR(INDIRECT(A2021&amp;B2021&amp;C2021&amp;F2021)="",ISNUMBER(INDIRECT(A2021&amp;B2021&amp;C2021&amp;F2021))=FALSE,INDIRECT(A2021&amp;B2021&amp;C2021&amp;F2021)=0),"",G2021&amp;J2021&amp;"."&amp;TEXT(M2021,"00")&amp;TEXT(N2021,"00")&amp;"."&amp;TEXT(O2021,"00")&amp;TEXT(P2021,"00"))</f>
        <v/>
      </c>
      <c r="J2021" s="15" t="str" cm="1">
        <f t="array" aca="1" ref="J2021" ca="1">IF(OR(INDIRECT(A2021&amp;B2021&amp;C2021&amp;F2021)="",ISNUMBER(INDIRECT(A2021&amp;B2021&amp;C2021&amp;F2021))=FALSE,INDIRECT(A2021&amp;B2021&amp;C2021&amp;F2021)=0),"",予約枠報告様式!$B$2)</f>
        <v/>
      </c>
      <c r="K2021" s="15" t="str" cm="1">
        <f t="array" aca="1" ref="K2021" ca="1">IF(OR(INDIRECT(A2021&amp;B2021&amp;C2021&amp;F2021)="",ISNUMBER(INDIRECT(A2021&amp;B2021&amp;C2021&amp;F2021))=FALSE,INDIRECT(A2021&amp;B2021&amp;C2021&amp;F2021)=0),"",1)</f>
        <v/>
      </c>
      <c r="L2021" s="15" t="str" cm="1">
        <f t="array" aca="1" ref="L2021" ca="1">IF(OR(INDIRECT(A2021&amp;B2021&amp;C2021&amp;F2021)="",ISNUMBER(INDIRECT(A2021&amp;B2021&amp;C2021&amp;F2021))=FALSE,INDIRECT(A2021&amp;B2021&amp;C2021&amp;F2021)=0),"",IF(G2021="【（第８期）医療機関受付】",TEXT(INDIRECT(A2021&amp;D2021&amp;E2021&amp;5),"yyy"),TEXT(INDIRECT(A2021&amp;B2021&amp;C2021&amp;5),"yyy")))</f>
        <v/>
      </c>
      <c r="M2021" s="15" t="str" cm="1">
        <f t="array" aca="1" ref="M2021" ca="1">IF(OR(INDIRECT(A2021&amp;B2021&amp;C2021&amp;F2021)="",ISNUMBER(INDIRECT(A2021&amp;B2021&amp;C2021&amp;F2021))=FALSE,INDIRECT(A2021&amp;B2021&amp;C2021&amp;F2021)=0),"",IF(G2021="【（第８期）医療機関受付】",TEXT(INDIRECT(A2021&amp;D2021&amp;E2021&amp;5),"m"),TEXT(INDIRECT(A2021&amp;B2021&amp;C2021&amp;5),"m")))</f>
        <v/>
      </c>
      <c r="N2021" s="15" t="str" cm="1">
        <f t="array" aca="1" ref="N2021" ca="1">IF(OR(INDIRECT(A2021&amp;B2021&amp;C2021&amp;F2021)="",ISNUMBER(INDIRECT(A2021&amp;B2021&amp;C2021&amp;F2021))=FALSE,INDIRECT(A2021&amp;B2021&amp;C2021&amp;F2021)=0),"",IF(G2021="【（第８期）医療機関受付】",TEXT(INDIRECT(A2021&amp;D2021&amp;E2021&amp;5),"d"),TEXT(INDIRECT(A2021&amp;B2021&amp;C2021&amp;5),"d")))</f>
        <v/>
      </c>
      <c r="O2021" s="15" t="str" cm="1">
        <f t="array" aca="1" ref="O2021" ca="1">IF(OR(INDIRECT(A2021&amp;B2021&amp;C2021&amp;F2021)="",ISNUMBER(INDIRECT(A2021&amp;B2021&amp;C2021&amp;F2021))=FALSE,INDIRECT(A2021&amp;B2021&amp;C2021&amp;F2021)=0),"",HOUR(INDIRECT(A2021&amp;"A"&amp;F2021)))</f>
        <v/>
      </c>
      <c r="P2021" s="15" t="str" cm="1">
        <f t="array" aca="1" ref="P2021" ca="1">IF(OR(INDIRECT(A2021&amp;B2021&amp;C2021&amp;F2021)="",ISNUMBER(INDIRECT(A2021&amp;B2021&amp;C2021&amp;F2021))=FALSE,INDIRECT(A2021&amp;B2021&amp;C2021&amp;F2021)=0),"",MINUTE(INDIRECT(A2021&amp;"A"&amp;F2021)))</f>
        <v/>
      </c>
      <c r="Q2021" s="15" t="str" cm="1">
        <f t="array" aca="1" ref="Q2021" ca="1">IF(OR(INDIRECT(A2021&amp;B2021&amp;C2021&amp;F2021)="",ISNUMBER(INDIRECT(A2021&amp;B2021&amp;C2021&amp;F2021))=FALSE,INDIRECT(A2021&amp;B2021&amp;C2021&amp;F2021)=0),"",O2021)</f>
        <v/>
      </c>
      <c r="R2021" s="15" t="str" cm="1">
        <f t="array" aca="1" ref="R2021" ca="1">IF(OR(INDIRECT(A2021&amp;B2021&amp;C2021&amp;F2021)="",ISNUMBER(INDIRECT(A2021&amp;B2021&amp;C2021&amp;F2021))=FALSE,INDIRECT(A2021&amp;B2021&amp;C2021&amp;F2021)=0),"",P2021+14)</f>
        <v/>
      </c>
      <c r="S2021" s="15" t="str" cm="1">
        <f t="array" aca="1" ref="S2021" ca="1">IF(OR(INDIRECT(A2021&amp;B2021&amp;C2021&amp;F2021)="",ISNUMBER(INDIRECT(A2021&amp;B2021&amp;C2021&amp;F2021))=FALSE,INDIRECT(A2021&amp;B2021&amp;C2021&amp;F2021)=0),"",INDIRECT(A2021&amp;B2021&amp;C2021&amp;F2021))</f>
        <v/>
      </c>
      <c r="T2021" s="15" t="str" cm="1">
        <f t="array" aca="1" ref="T2021" ca="1">IF(OR(INDIRECT(A2021&amp;B2021&amp;C2021&amp;F2021)="",ISNUMBER(INDIRECT(A2021&amp;B2021&amp;C2021&amp;F2021))=FALSE,INDIRECT(A2021&amp;B2021&amp;C2021&amp;F2021)=0),"",0)</f>
        <v/>
      </c>
    </row>
    <row r="2022" spans="1:20">
      <c r="A2022" s="23" t="s">
        <v>912</v>
      </c>
      <c r="B2022" s="23" t="s">
        <v>913</v>
      </c>
      <c r="C2022" s="23" t="str">
        <f t="shared" si="93"/>
        <v>n</v>
      </c>
      <c r="D2022" s="23" t="s">
        <v>913</v>
      </c>
      <c r="E2022" s="23" t="str">
        <f t="shared" si="91"/>
        <v>m</v>
      </c>
      <c r="F2022" s="23">
        <f t="shared" si="92"/>
        <v>55</v>
      </c>
      <c r="G2022" s="23" t="str" cm="1">
        <f t="array" aca="1" ref="G2022" ca="1">IF(OR(INDIRECT(A2022&amp;B2022&amp;C2022&amp;F2022)="",ISNUMBER(INDIRECT(A2022&amp;B2022&amp;C2022&amp;F2022))=FALSE),"",IF(INDIRECT(A2022&amp;B2022&amp;C2022&amp;9)="公開","【（第８期）WEB・コールセンター受付】","【（第８期）医療機関受付】"))</f>
        <v/>
      </c>
      <c r="H2022" s="15" t="str" cm="1">
        <f t="array" aca="1" ref="H2022" ca="1">IF(OR(INDIRECT(A2022&amp;B2022&amp;C2022&amp;F2022)="",ISNUMBER(INDIRECT(A2022&amp;B2022&amp;C2022&amp;F2022))=FALSE,INDIRECT(A2022&amp;B2022&amp;C2022&amp;F2022)=0),"",431001)</f>
        <v/>
      </c>
      <c r="I2022" s="15" t="str" cm="1">
        <f t="array" aca="1" ref="I2022" ca="1">IF(OR(INDIRECT(A2022&amp;B2022&amp;C2022&amp;F2022)="",ISNUMBER(INDIRECT(A2022&amp;B2022&amp;C2022&amp;F2022))=FALSE,INDIRECT(A2022&amp;B2022&amp;C2022&amp;F2022)=0),"",G2022&amp;J2022&amp;"."&amp;TEXT(M2022,"00")&amp;TEXT(N2022,"00")&amp;"."&amp;TEXT(O2022,"00")&amp;TEXT(P2022,"00"))</f>
        <v/>
      </c>
      <c r="J2022" s="15" t="str" cm="1">
        <f t="array" aca="1" ref="J2022" ca="1">IF(OR(INDIRECT(A2022&amp;B2022&amp;C2022&amp;F2022)="",ISNUMBER(INDIRECT(A2022&amp;B2022&amp;C2022&amp;F2022))=FALSE,INDIRECT(A2022&amp;B2022&amp;C2022&amp;F2022)=0),"",予約枠報告様式!$B$2)</f>
        <v/>
      </c>
      <c r="K2022" s="15" t="str" cm="1">
        <f t="array" aca="1" ref="K2022" ca="1">IF(OR(INDIRECT(A2022&amp;B2022&amp;C2022&amp;F2022)="",ISNUMBER(INDIRECT(A2022&amp;B2022&amp;C2022&amp;F2022))=FALSE,INDIRECT(A2022&amp;B2022&amp;C2022&amp;F2022)=0),"",1)</f>
        <v/>
      </c>
      <c r="L2022" s="15" t="str" cm="1">
        <f t="array" aca="1" ref="L2022" ca="1">IF(OR(INDIRECT(A2022&amp;B2022&amp;C2022&amp;F2022)="",ISNUMBER(INDIRECT(A2022&amp;B2022&amp;C2022&amp;F2022))=FALSE,INDIRECT(A2022&amp;B2022&amp;C2022&amp;F2022)=0),"",IF(G2022="【（第８期）医療機関受付】",TEXT(INDIRECT(A2022&amp;D2022&amp;E2022&amp;5),"yyy"),TEXT(INDIRECT(A2022&amp;B2022&amp;C2022&amp;5),"yyy")))</f>
        <v/>
      </c>
      <c r="M2022" s="15" t="str" cm="1">
        <f t="array" aca="1" ref="M2022" ca="1">IF(OR(INDIRECT(A2022&amp;B2022&amp;C2022&amp;F2022)="",ISNUMBER(INDIRECT(A2022&amp;B2022&amp;C2022&amp;F2022))=FALSE,INDIRECT(A2022&amp;B2022&amp;C2022&amp;F2022)=0),"",IF(G2022="【（第８期）医療機関受付】",TEXT(INDIRECT(A2022&amp;D2022&amp;E2022&amp;5),"m"),TEXT(INDIRECT(A2022&amp;B2022&amp;C2022&amp;5),"m")))</f>
        <v/>
      </c>
      <c r="N2022" s="15" t="str" cm="1">
        <f t="array" aca="1" ref="N2022" ca="1">IF(OR(INDIRECT(A2022&amp;B2022&amp;C2022&amp;F2022)="",ISNUMBER(INDIRECT(A2022&amp;B2022&amp;C2022&amp;F2022))=FALSE,INDIRECT(A2022&amp;B2022&amp;C2022&amp;F2022)=0),"",IF(G2022="【（第８期）医療機関受付】",TEXT(INDIRECT(A2022&amp;D2022&amp;E2022&amp;5),"d"),TEXT(INDIRECT(A2022&amp;B2022&amp;C2022&amp;5),"d")))</f>
        <v/>
      </c>
      <c r="O2022" s="15" t="str" cm="1">
        <f t="array" aca="1" ref="O2022" ca="1">IF(OR(INDIRECT(A2022&amp;B2022&amp;C2022&amp;F2022)="",ISNUMBER(INDIRECT(A2022&amp;B2022&amp;C2022&amp;F2022))=FALSE,INDIRECT(A2022&amp;B2022&amp;C2022&amp;F2022)=0),"",HOUR(INDIRECT(A2022&amp;"A"&amp;F2022)))</f>
        <v/>
      </c>
      <c r="P2022" s="15" t="str" cm="1">
        <f t="array" aca="1" ref="P2022" ca="1">IF(OR(INDIRECT(A2022&amp;B2022&amp;C2022&amp;F2022)="",ISNUMBER(INDIRECT(A2022&amp;B2022&amp;C2022&amp;F2022))=FALSE,INDIRECT(A2022&amp;B2022&amp;C2022&amp;F2022)=0),"",MINUTE(INDIRECT(A2022&amp;"A"&amp;F2022)))</f>
        <v/>
      </c>
      <c r="Q2022" s="15" t="str" cm="1">
        <f t="array" aca="1" ref="Q2022" ca="1">IF(OR(INDIRECT(A2022&amp;B2022&amp;C2022&amp;F2022)="",ISNUMBER(INDIRECT(A2022&amp;B2022&amp;C2022&amp;F2022))=FALSE,INDIRECT(A2022&amp;B2022&amp;C2022&amp;F2022)=0),"",O2022)</f>
        <v/>
      </c>
      <c r="R2022" s="15" t="str" cm="1">
        <f t="array" aca="1" ref="R2022" ca="1">IF(OR(INDIRECT(A2022&amp;B2022&amp;C2022&amp;F2022)="",ISNUMBER(INDIRECT(A2022&amp;B2022&amp;C2022&amp;F2022))=FALSE,INDIRECT(A2022&amp;B2022&amp;C2022&amp;F2022)=0),"",P2022+14)</f>
        <v/>
      </c>
      <c r="S2022" s="15" t="str" cm="1">
        <f t="array" aca="1" ref="S2022" ca="1">IF(OR(INDIRECT(A2022&amp;B2022&amp;C2022&amp;F2022)="",ISNUMBER(INDIRECT(A2022&amp;B2022&amp;C2022&amp;F2022))=FALSE,INDIRECT(A2022&amp;B2022&amp;C2022&amp;F2022)=0),"",INDIRECT(A2022&amp;B2022&amp;C2022&amp;F2022))</f>
        <v/>
      </c>
      <c r="T2022" s="15" t="str" cm="1">
        <f t="array" aca="1" ref="T2022" ca="1">IF(OR(INDIRECT(A2022&amp;B2022&amp;C2022&amp;F2022)="",ISNUMBER(INDIRECT(A2022&amp;B2022&amp;C2022&amp;F2022))=FALSE,INDIRECT(A2022&amp;B2022&amp;C2022&amp;F2022)=0),"",0)</f>
        <v/>
      </c>
    </row>
    <row r="2023" spans="1:20">
      <c r="A2023" s="23" t="s">
        <v>912</v>
      </c>
      <c r="B2023" s="23" t="s">
        <v>913</v>
      </c>
      <c r="C2023" s="23" t="str">
        <f t="shared" si="93"/>
        <v>n</v>
      </c>
      <c r="D2023" s="23" t="s">
        <v>913</v>
      </c>
      <c r="E2023" s="23" t="str">
        <f t="shared" si="91"/>
        <v>m</v>
      </c>
      <c r="F2023" s="23">
        <f t="shared" si="92"/>
        <v>56</v>
      </c>
      <c r="G2023" s="23" t="str" cm="1">
        <f t="array" aca="1" ref="G2023" ca="1">IF(OR(INDIRECT(A2023&amp;B2023&amp;C2023&amp;F2023)="",ISNUMBER(INDIRECT(A2023&amp;B2023&amp;C2023&amp;F2023))=FALSE),"",IF(INDIRECT(A2023&amp;B2023&amp;C2023&amp;9)="公開","【（第８期）WEB・コールセンター受付】","【（第８期）医療機関受付】"))</f>
        <v/>
      </c>
      <c r="H2023" s="15" t="str" cm="1">
        <f t="array" aca="1" ref="H2023" ca="1">IF(OR(INDIRECT(A2023&amp;B2023&amp;C2023&amp;F2023)="",ISNUMBER(INDIRECT(A2023&amp;B2023&amp;C2023&amp;F2023))=FALSE,INDIRECT(A2023&amp;B2023&amp;C2023&amp;F2023)=0),"",431001)</f>
        <v/>
      </c>
      <c r="I2023" s="15" t="str" cm="1">
        <f t="array" aca="1" ref="I2023" ca="1">IF(OR(INDIRECT(A2023&amp;B2023&amp;C2023&amp;F2023)="",ISNUMBER(INDIRECT(A2023&amp;B2023&amp;C2023&amp;F2023))=FALSE,INDIRECT(A2023&amp;B2023&amp;C2023&amp;F2023)=0),"",G2023&amp;J2023&amp;"."&amp;TEXT(M2023,"00")&amp;TEXT(N2023,"00")&amp;"."&amp;TEXT(O2023,"00")&amp;TEXT(P2023,"00"))</f>
        <v/>
      </c>
      <c r="J2023" s="15" t="str" cm="1">
        <f t="array" aca="1" ref="J2023" ca="1">IF(OR(INDIRECT(A2023&amp;B2023&amp;C2023&amp;F2023)="",ISNUMBER(INDIRECT(A2023&amp;B2023&amp;C2023&amp;F2023))=FALSE,INDIRECT(A2023&amp;B2023&amp;C2023&amp;F2023)=0),"",予約枠報告様式!$B$2)</f>
        <v/>
      </c>
      <c r="K2023" s="15" t="str" cm="1">
        <f t="array" aca="1" ref="K2023" ca="1">IF(OR(INDIRECT(A2023&amp;B2023&amp;C2023&amp;F2023)="",ISNUMBER(INDIRECT(A2023&amp;B2023&amp;C2023&amp;F2023))=FALSE,INDIRECT(A2023&amp;B2023&amp;C2023&amp;F2023)=0),"",1)</f>
        <v/>
      </c>
      <c r="L2023" s="15" t="str" cm="1">
        <f t="array" aca="1" ref="L2023" ca="1">IF(OR(INDIRECT(A2023&amp;B2023&amp;C2023&amp;F2023)="",ISNUMBER(INDIRECT(A2023&amp;B2023&amp;C2023&amp;F2023))=FALSE,INDIRECT(A2023&amp;B2023&amp;C2023&amp;F2023)=0),"",IF(G2023="【（第８期）医療機関受付】",TEXT(INDIRECT(A2023&amp;D2023&amp;E2023&amp;5),"yyy"),TEXT(INDIRECT(A2023&amp;B2023&amp;C2023&amp;5),"yyy")))</f>
        <v/>
      </c>
      <c r="M2023" s="15" t="str" cm="1">
        <f t="array" aca="1" ref="M2023" ca="1">IF(OR(INDIRECT(A2023&amp;B2023&amp;C2023&amp;F2023)="",ISNUMBER(INDIRECT(A2023&amp;B2023&amp;C2023&amp;F2023))=FALSE,INDIRECT(A2023&amp;B2023&amp;C2023&amp;F2023)=0),"",IF(G2023="【（第８期）医療機関受付】",TEXT(INDIRECT(A2023&amp;D2023&amp;E2023&amp;5),"m"),TEXT(INDIRECT(A2023&amp;B2023&amp;C2023&amp;5),"m")))</f>
        <v/>
      </c>
      <c r="N2023" s="15" t="str" cm="1">
        <f t="array" aca="1" ref="N2023" ca="1">IF(OR(INDIRECT(A2023&amp;B2023&amp;C2023&amp;F2023)="",ISNUMBER(INDIRECT(A2023&amp;B2023&amp;C2023&amp;F2023))=FALSE,INDIRECT(A2023&amp;B2023&amp;C2023&amp;F2023)=0),"",IF(G2023="【（第８期）医療機関受付】",TEXT(INDIRECT(A2023&amp;D2023&amp;E2023&amp;5),"d"),TEXT(INDIRECT(A2023&amp;B2023&amp;C2023&amp;5),"d")))</f>
        <v/>
      </c>
      <c r="O2023" s="15" t="str" cm="1">
        <f t="array" aca="1" ref="O2023" ca="1">IF(OR(INDIRECT(A2023&amp;B2023&amp;C2023&amp;F2023)="",ISNUMBER(INDIRECT(A2023&amp;B2023&amp;C2023&amp;F2023))=FALSE,INDIRECT(A2023&amp;B2023&amp;C2023&amp;F2023)=0),"",HOUR(INDIRECT(A2023&amp;"A"&amp;F2023)))</f>
        <v/>
      </c>
      <c r="P2023" s="15" t="str" cm="1">
        <f t="array" aca="1" ref="P2023" ca="1">IF(OR(INDIRECT(A2023&amp;B2023&amp;C2023&amp;F2023)="",ISNUMBER(INDIRECT(A2023&amp;B2023&amp;C2023&amp;F2023))=FALSE,INDIRECT(A2023&amp;B2023&amp;C2023&amp;F2023)=0),"",MINUTE(INDIRECT(A2023&amp;"A"&amp;F2023)))</f>
        <v/>
      </c>
      <c r="Q2023" s="15" t="str" cm="1">
        <f t="array" aca="1" ref="Q2023" ca="1">IF(OR(INDIRECT(A2023&amp;B2023&amp;C2023&amp;F2023)="",ISNUMBER(INDIRECT(A2023&amp;B2023&amp;C2023&amp;F2023))=FALSE,INDIRECT(A2023&amp;B2023&amp;C2023&amp;F2023)=0),"",O2023)</f>
        <v/>
      </c>
      <c r="R2023" s="15" t="str" cm="1">
        <f t="array" aca="1" ref="R2023" ca="1">IF(OR(INDIRECT(A2023&amp;B2023&amp;C2023&amp;F2023)="",ISNUMBER(INDIRECT(A2023&amp;B2023&amp;C2023&amp;F2023))=FALSE,INDIRECT(A2023&amp;B2023&amp;C2023&amp;F2023)=0),"",P2023+14)</f>
        <v/>
      </c>
      <c r="S2023" s="15" t="str" cm="1">
        <f t="array" aca="1" ref="S2023" ca="1">IF(OR(INDIRECT(A2023&amp;B2023&amp;C2023&amp;F2023)="",ISNUMBER(INDIRECT(A2023&amp;B2023&amp;C2023&amp;F2023))=FALSE,INDIRECT(A2023&amp;B2023&amp;C2023&amp;F2023)=0),"",INDIRECT(A2023&amp;B2023&amp;C2023&amp;F2023))</f>
        <v/>
      </c>
      <c r="T2023" s="15" t="str" cm="1">
        <f t="array" aca="1" ref="T2023" ca="1">IF(OR(INDIRECT(A2023&amp;B2023&amp;C2023&amp;F2023)="",ISNUMBER(INDIRECT(A2023&amp;B2023&amp;C2023&amp;F2023))=FALSE,INDIRECT(A2023&amp;B2023&amp;C2023&amp;F2023)=0),"",0)</f>
        <v/>
      </c>
    </row>
    <row r="2024" spans="1:20">
      <c r="A2024" s="23" t="s">
        <v>912</v>
      </c>
      <c r="B2024" s="23" t="s">
        <v>913</v>
      </c>
      <c r="C2024" s="23" t="str">
        <f t="shared" si="93"/>
        <v>n</v>
      </c>
      <c r="D2024" s="23" t="s">
        <v>913</v>
      </c>
      <c r="E2024" s="23" t="str">
        <f t="shared" si="91"/>
        <v>m</v>
      </c>
      <c r="F2024" s="23">
        <f t="shared" si="92"/>
        <v>57</v>
      </c>
      <c r="G2024" s="23" t="str" cm="1">
        <f t="array" aca="1" ref="G2024" ca="1">IF(OR(INDIRECT(A2024&amp;B2024&amp;C2024&amp;F2024)="",ISNUMBER(INDIRECT(A2024&amp;B2024&amp;C2024&amp;F2024))=FALSE),"",IF(INDIRECT(A2024&amp;B2024&amp;C2024&amp;9)="公開","【（第８期）WEB・コールセンター受付】","【（第８期）医療機関受付】"))</f>
        <v/>
      </c>
      <c r="H2024" s="15" t="str" cm="1">
        <f t="array" aca="1" ref="H2024" ca="1">IF(OR(INDIRECT(A2024&amp;B2024&amp;C2024&amp;F2024)="",ISNUMBER(INDIRECT(A2024&amp;B2024&amp;C2024&amp;F2024))=FALSE,INDIRECT(A2024&amp;B2024&amp;C2024&amp;F2024)=0),"",431001)</f>
        <v/>
      </c>
      <c r="I2024" s="15" t="str" cm="1">
        <f t="array" aca="1" ref="I2024" ca="1">IF(OR(INDIRECT(A2024&amp;B2024&amp;C2024&amp;F2024)="",ISNUMBER(INDIRECT(A2024&amp;B2024&amp;C2024&amp;F2024))=FALSE,INDIRECT(A2024&amp;B2024&amp;C2024&amp;F2024)=0),"",G2024&amp;J2024&amp;"."&amp;TEXT(M2024,"00")&amp;TEXT(N2024,"00")&amp;"."&amp;TEXT(O2024,"00")&amp;TEXT(P2024,"00"))</f>
        <v/>
      </c>
      <c r="J2024" s="15" t="str" cm="1">
        <f t="array" aca="1" ref="J2024" ca="1">IF(OR(INDIRECT(A2024&amp;B2024&amp;C2024&amp;F2024)="",ISNUMBER(INDIRECT(A2024&amp;B2024&amp;C2024&amp;F2024))=FALSE,INDIRECT(A2024&amp;B2024&amp;C2024&amp;F2024)=0),"",予約枠報告様式!$B$2)</f>
        <v/>
      </c>
      <c r="K2024" s="15" t="str" cm="1">
        <f t="array" aca="1" ref="K2024" ca="1">IF(OR(INDIRECT(A2024&amp;B2024&amp;C2024&amp;F2024)="",ISNUMBER(INDIRECT(A2024&amp;B2024&amp;C2024&amp;F2024))=FALSE,INDIRECT(A2024&amp;B2024&amp;C2024&amp;F2024)=0),"",1)</f>
        <v/>
      </c>
      <c r="L2024" s="15" t="str" cm="1">
        <f t="array" aca="1" ref="L2024" ca="1">IF(OR(INDIRECT(A2024&amp;B2024&amp;C2024&amp;F2024)="",ISNUMBER(INDIRECT(A2024&amp;B2024&amp;C2024&amp;F2024))=FALSE,INDIRECT(A2024&amp;B2024&amp;C2024&amp;F2024)=0),"",IF(G2024="【（第８期）医療機関受付】",TEXT(INDIRECT(A2024&amp;D2024&amp;E2024&amp;5),"yyy"),TEXT(INDIRECT(A2024&amp;B2024&amp;C2024&amp;5),"yyy")))</f>
        <v/>
      </c>
      <c r="M2024" s="15" t="str" cm="1">
        <f t="array" aca="1" ref="M2024" ca="1">IF(OR(INDIRECT(A2024&amp;B2024&amp;C2024&amp;F2024)="",ISNUMBER(INDIRECT(A2024&amp;B2024&amp;C2024&amp;F2024))=FALSE,INDIRECT(A2024&amp;B2024&amp;C2024&amp;F2024)=0),"",IF(G2024="【（第８期）医療機関受付】",TEXT(INDIRECT(A2024&amp;D2024&amp;E2024&amp;5),"m"),TEXT(INDIRECT(A2024&amp;B2024&amp;C2024&amp;5),"m")))</f>
        <v/>
      </c>
      <c r="N2024" s="15" t="str" cm="1">
        <f t="array" aca="1" ref="N2024" ca="1">IF(OR(INDIRECT(A2024&amp;B2024&amp;C2024&amp;F2024)="",ISNUMBER(INDIRECT(A2024&amp;B2024&amp;C2024&amp;F2024))=FALSE,INDIRECT(A2024&amp;B2024&amp;C2024&amp;F2024)=0),"",IF(G2024="【（第８期）医療機関受付】",TEXT(INDIRECT(A2024&amp;D2024&amp;E2024&amp;5),"d"),TEXT(INDIRECT(A2024&amp;B2024&amp;C2024&amp;5),"d")))</f>
        <v/>
      </c>
      <c r="O2024" s="15" t="str" cm="1">
        <f t="array" aca="1" ref="O2024" ca="1">IF(OR(INDIRECT(A2024&amp;B2024&amp;C2024&amp;F2024)="",ISNUMBER(INDIRECT(A2024&amp;B2024&amp;C2024&amp;F2024))=FALSE,INDIRECT(A2024&amp;B2024&amp;C2024&amp;F2024)=0),"",HOUR(INDIRECT(A2024&amp;"A"&amp;F2024)))</f>
        <v/>
      </c>
      <c r="P2024" s="15" t="str" cm="1">
        <f t="array" aca="1" ref="P2024" ca="1">IF(OR(INDIRECT(A2024&amp;B2024&amp;C2024&amp;F2024)="",ISNUMBER(INDIRECT(A2024&amp;B2024&amp;C2024&amp;F2024))=FALSE,INDIRECT(A2024&amp;B2024&amp;C2024&amp;F2024)=0),"",MINUTE(INDIRECT(A2024&amp;"A"&amp;F2024)))</f>
        <v/>
      </c>
      <c r="Q2024" s="15" t="str" cm="1">
        <f t="array" aca="1" ref="Q2024" ca="1">IF(OR(INDIRECT(A2024&amp;B2024&amp;C2024&amp;F2024)="",ISNUMBER(INDIRECT(A2024&amp;B2024&amp;C2024&amp;F2024))=FALSE,INDIRECT(A2024&amp;B2024&amp;C2024&amp;F2024)=0),"",O2024)</f>
        <v/>
      </c>
      <c r="R2024" s="15" t="str" cm="1">
        <f t="array" aca="1" ref="R2024" ca="1">IF(OR(INDIRECT(A2024&amp;B2024&amp;C2024&amp;F2024)="",ISNUMBER(INDIRECT(A2024&amp;B2024&amp;C2024&amp;F2024))=FALSE,INDIRECT(A2024&amp;B2024&amp;C2024&amp;F2024)=0),"",P2024+14)</f>
        <v/>
      </c>
      <c r="S2024" s="15" t="str" cm="1">
        <f t="array" aca="1" ref="S2024" ca="1">IF(OR(INDIRECT(A2024&amp;B2024&amp;C2024&amp;F2024)="",ISNUMBER(INDIRECT(A2024&amp;B2024&amp;C2024&amp;F2024))=FALSE,INDIRECT(A2024&amp;B2024&amp;C2024&amp;F2024)=0),"",INDIRECT(A2024&amp;B2024&amp;C2024&amp;F2024))</f>
        <v/>
      </c>
      <c r="T2024" s="15" t="str" cm="1">
        <f t="array" aca="1" ref="T2024" ca="1">IF(OR(INDIRECT(A2024&amp;B2024&amp;C2024&amp;F2024)="",ISNUMBER(INDIRECT(A2024&amp;B2024&amp;C2024&amp;F2024))=FALSE,INDIRECT(A2024&amp;B2024&amp;C2024&amp;F2024)=0),"",0)</f>
        <v/>
      </c>
    </row>
    <row r="2025" spans="1:20">
      <c r="A2025" s="23" t="s">
        <v>912</v>
      </c>
      <c r="B2025" s="23" t="s">
        <v>913</v>
      </c>
      <c r="C2025" s="23" t="str">
        <f t="shared" si="93"/>
        <v>n</v>
      </c>
      <c r="D2025" s="23" t="s">
        <v>913</v>
      </c>
      <c r="E2025" s="23" t="str">
        <f t="shared" si="91"/>
        <v>m</v>
      </c>
      <c r="F2025" s="23">
        <f t="shared" si="92"/>
        <v>58</v>
      </c>
      <c r="G2025" s="23" t="str" cm="1">
        <f t="array" aca="1" ref="G2025" ca="1">IF(OR(INDIRECT(A2025&amp;B2025&amp;C2025&amp;F2025)="",ISNUMBER(INDIRECT(A2025&amp;B2025&amp;C2025&amp;F2025))=FALSE),"",IF(INDIRECT(A2025&amp;B2025&amp;C2025&amp;9)="公開","【（第８期）WEB・コールセンター受付】","【（第８期）医療機関受付】"))</f>
        <v/>
      </c>
      <c r="H2025" s="15" t="str" cm="1">
        <f t="array" aca="1" ref="H2025" ca="1">IF(OR(INDIRECT(A2025&amp;B2025&amp;C2025&amp;F2025)="",ISNUMBER(INDIRECT(A2025&amp;B2025&amp;C2025&amp;F2025))=FALSE,INDIRECT(A2025&amp;B2025&amp;C2025&amp;F2025)=0),"",431001)</f>
        <v/>
      </c>
      <c r="I2025" s="15" t="str" cm="1">
        <f t="array" aca="1" ref="I2025" ca="1">IF(OR(INDIRECT(A2025&amp;B2025&amp;C2025&amp;F2025)="",ISNUMBER(INDIRECT(A2025&amp;B2025&amp;C2025&amp;F2025))=FALSE,INDIRECT(A2025&amp;B2025&amp;C2025&amp;F2025)=0),"",G2025&amp;J2025&amp;"."&amp;TEXT(M2025,"00")&amp;TEXT(N2025,"00")&amp;"."&amp;TEXT(O2025,"00")&amp;TEXT(P2025,"00"))</f>
        <v/>
      </c>
      <c r="J2025" s="15" t="str" cm="1">
        <f t="array" aca="1" ref="J2025" ca="1">IF(OR(INDIRECT(A2025&amp;B2025&amp;C2025&amp;F2025)="",ISNUMBER(INDIRECT(A2025&amp;B2025&amp;C2025&amp;F2025))=FALSE,INDIRECT(A2025&amp;B2025&amp;C2025&amp;F2025)=0),"",予約枠報告様式!$B$2)</f>
        <v/>
      </c>
      <c r="K2025" s="15" t="str" cm="1">
        <f t="array" aca="1" ref="K2025" ca="1">IF(OR(INDIRECT(A2025&amp;B2025&amp;C2025&amp;F2025)="",ISNUMBER(INDIRECT(A2025&amp;B2025&amp;C2025&amp;F2025))=FALSE,INDIRECT(A2025&amp;B2025&amp;C2025&amp;F2025)=0),"",1)</f>
        <v/>
      </c>
      <c r="L2025" s="15" t="str" cm="1">
        <f t="array" aca="1" ref="L2025" ca="1">IF(OR(INDIRECT(A2025&amp;B2025&amp;C2025&amp;F2025)="",ISNUMBER(INDIRECT(A2025&amp;B2025&amp;C2025&amp;F2025))=FALSE,INDIRECT(A2025&amp;B2025&amp;C2025&amp;F2025)=0),"",IF(G2025="【（第８期）医療機関受付】",TEXT(INDIRECT(A2025&amp;D2025&amp;E2025&amp;5),"yyy"),TEXT(INDIRECT(A2025&amp;B2025&amp;C2025&amp;5),"yyy")))</f>
        <v/>
      </c>
      <c r="M2025" s="15" t="str" cm="1">
        <f t="array" aca="1" ref="M2025" ca="1">IF(OR(INDIRECT(A2025&amp;B2025&amp;C2025&amp;F2025)="",ISNUMBER(INDIRECT(A2025&amp;B2025&amp;C2025&amp;F2025))=FALSE,INDIRECT(A2025&amp;B2025&amp;C2025&amp;F2025)=0),"",IF(G2025="【（第８期）医療機関受付】",TEXT(INDIRECT(A2025&amp;D2025&amp;E2025&amp;5),"m"),TEXT(INDIRECT(A2025&amp;B2025&amp;C2025&amp;5),"m")))</f>
        <v/>
      </c>
      <c r="N2025" s="15" t="str" cm="1">
        <f t="array" aca="1" ref="N2025" ca="1">IF(OR(INDIRECT(A2025&amp;B2025&amp;C2025&amp;F2025)="",ISNUMBER(INDIRECT(A2025&amp;B2025&amp;C2025&amp;F2025))=FALSE,INDIRECT(A2025&amp;B2025&amp;C2025&amp;F2025)=0),"",IF(G2025="【（第８期）医療機関受付】",TEXT(INDIRECT(A2025&amp;D2025&amp;E2025&amp;5),"d"),TEXT(INDIRECT(A2025&amp;B2025&amp;C2025&amp;5),"d")))</f>
        <v/>
      </c>
      <c r="O2025" s="15" t="str" cm="1">
        <f t="array" aca="1" ref="O2025" ca="1">IF(OR(INDIRECT(A2025&amp;B2025&amp;C2025&amp;F2025)="",ISNUMBER(INDIRECT(A2025&amp;B2025&amp;C2025&amp;F2025))=FALSE,INDIRECT(A2025&amp;B2025&amp;C2025&amp;F2025)=0),"",HOUR(INDIRECT(A2025&amp;"A"&amp;F2025)))</f>
        <v/>
      </c>
      <c r="P2025" s="15" t="str" cm="1">
        <f t="array" aca="1" ref="P2025" ca="1">IF(OR(INDIRECT(A2025&amp;B2025&amp;C2025&amp;F2025)="",ISNUMBER(INDIRECT(A2025&amp;B2025&amp;C2025&amp;F2025))=FALSE,INDIRECT(A2025&amp;B2025&amp;C2025&amp;F2025)=0),"",MINUTE(INDIRECT(A2025&amp;"A"&amp;F2025)))</f>
        <v/>
      </c>
      <c r="Q2025" s="15" t="str" cm="1">
        <f t="array" aca="1" ref="Q2025" ca="1">IF(OR(INDIRECT(A2025&amp;B2025&amp;C2025&amp;F2025)="",ISNUMBER(INDIRECT(A2025&amp;B2025&amp;C2025&amp;F2025))=FALSE,INDIRECT(A2025&amp;B2025&amp;C2025&amp;F2025)=0),"",O2025)</f>
        <v/>
      </c>
      <c r="R2025" s="15" t="str" cm="1">
        <f t="array" aca="1" ref="R2025" ca="1">IF(OR(INDIRECT(A2025&amp;B2025&amp;C2025&amp;F2025)="",ISNUMBER(INDIRECT(A2025&amp;B2025&amp;C2025&amp;F2025))=FALSE,INDIRECT(A2025&amp;B2025&amp;C2025&amp;F2025)=0),"",P2025+14)</f>
        <v/>
      </c>
      <c r="S2025" s="15" t="str" cm="1">
        <f t="array" aca="1" ref="S2025" ca="1">IF(OR(INDIRECT(A2025&amp;B2025&amp;C2025&amp;F2025)="",ISNUMBER(INDIRECT(A2025&amp;B2025&amp;C2025&amp;F2025))=FALSE,INDIRECT(A2025&amp;B2025&amp;C2025&amp;F2025)=0),"",INDIRECT(A2025&amp;B2025&amp;C2025&amp;F2025))</f>
        <v/>
      </c>
      <c r="T2025" s="15" t="str" cm="1">
        <f t="array" aca="1" ref="T2025" ca="1">IF(OR(INDIRECT(A2025&amp;B2025&amp;C2025&amp;F2025)="",ISNUMBER(INDIRECT(A2025&amp;B2025&amp;C2025&amp;F2025))=FALSE,INDIRECT(A2025&amp;B2025&amp;C2025&amp;F2025)=0),"",0)</f>
        <v/>
      </c>
    </row>
    <row r="2026" spans="1:20">
      <c r="A2026" s="23" t="s">
        <v>912</v>
      </c>
      <c r="B2026" s="23" t="s">
        <v>913</v>
      </c>
      <c r="C2026" s="23" t="str">
        <f t="shared" si="93"/>
        <v>n</v>
      </c>
      <c r="D2026" s="23" t="s">
        <v>913</v>
      </c>
      <c r="E2026" s="23" t="str">
        <f t="shared" si="91"/>
        <v>m</v>
      </c>
      <c r="F2026" s="23">
        <f t="shared" si="92"/>
        <v>59</v>
      </c>
      <c r="G2026" s="23" t="str" cm="1">
        <f t="array" aca="1" ref="G2026" ca="1">IF(OR(INDIRECT(A2026&amp;B2026&amp;C2026&amp;F2026)="",ISNUMBER(INDIRECT(A2026&amp;B2026&amp;C2026&amp;F2026))=FALSE),"",IF(INDIRECT(A2026&amp;B2026&amp;C2026&amp;9)="公開","【（第８期）WEB・コールセンター受付】","【（第８期）医療機関受付】"))</f>
        <v/>
      </c>
      <c r="H2026" s="15" t="str" cm="1">
        <f t="array" aca="1" ref="H2026" ca="1">IF(OR(INDIRECT(A2026&amp;B2026&amp;C2026&amp;F2026)="",ISNUMBER(INDIRECT(A2026&amp;B2026&amp;C2026&amp;F2026))=FALSE,INDIRECT(A2026&amp;B2026&amp;C2026&amp;F2026)=0),"",431001)</f>
        <v/>
      </c>
      <c r="I2026" s="15" t="str" cm="1">
        <f t="array" aca="1" ref="I2026" ca="1">IF(OR(INDIRECT(A2026&amp;B2026&amp;C2026&amp;F2026)="",ISNUMBER(INDIRECT(A2026&amp;B2026&amp;C2026&amp;F2026))=FALSE,INDIRECT(A2026&amp;B2026&amp;C2026&amp;F2026)=0),"",G2026&amp;J2026&amp;"."&amp;TEXT(M2026,"00")&amp;TEXT(N2026,"00")&amp;"."&amp;TEXT(O2026,"00")&amp;TEXT(P2026,"00"))</f>
        <v/>
      </c>
      <c r="J2026" s="15" t="str" cm="1">
        <f t="array" aca="1" ref="J2026" ca="1">IF(OR(INDIRECT(A2026&amp;B2026&amp;C2026&amp;F2026)="",ISNUMBER(INDIRECT(A2026&amp;B2026&amp;C2026&amp;F2026))=FALSE,INDIRECT(A2026&amp;B2026&amp;C2026&amp;F2026)=0),"",予約枠報告様式!$B$2)</f>
        <v/>
      </c>
      <c r="K2026" s="15" t="str" cm="1">
        <f t="array" aca="1" ref="K2026" ca="1">IF(OR(INDIRECT(A2026&amp;B2026&amp;C2026&amp;F2026)="",ISNUMBER(INDIRECT(A2026&amp;B2026&amp;C2026&amp;F2026))=FALSE,INDIRECT(A2026&amp;B2026&amp;C2026&amp;F2026)=0),"",1)</f>
        <v/>
      </c>
      <c r="L2026" s="15" t="str" cm="1">
        <f t="array" aca="1" ref="L2026" ca="1">IF(OR(INDIRECT(A2026&amp;B2026&amp;C2026&amp;F2026)="",ISNUMBER(INDIRECT(A2026&amp;B2026&amp;C2026&amp;F2026))=FALSE,INDIRECT(A2026&amp;B2026&amp;C2026&amp;F2026)=0),"",IF(G2026="【（第８期）医療機関受付】",TEXT(INDIRECT(A2026&amp;D2026&amp;E2026&amp;5),"yyy"),TEXT(INDIRECT(A2026&amp;B2026&amp;C2026&amp;5),"yyy")))</f>
        <v/>
      </c>
      <c r="M2026" s="15" t="str" cm="1">
        <f t="array" aca="1" ref="M2026" ca="1">IF(OR(INDIRECT(A2026&amp;B2026&amp;C2026&amp;F2026)="",ISNUMBER(INDIRECT(A2026&amp;B2026&amp;C2026&amp;F2026))=FALSE,INDIRECT(A2026&amp;B2026&amp;C2026&amp;F2026)=0),"",IF(G2026="【（第８期）医療機関受付】",TEXT(INDIRECT(A2026&amp;D2026&amp;E2026&amp;5),"m"),TEXT(INDIRECT(A2026&amp;B2026&amp;C2026&amp;5),"m")))</f>
        <v/>
      </c>
      <c r="N2026" s="15" t="str" cm="1">
        <f t="array" aca="1" ref="N2026" ca="1">IF(OR(INDIRECT(A2026&amp;B2026&amp;C2026&amp;F2026)="",ISNUMBER(INDIRECT(A2026&amp;B2026&amp;C2026&amp;F2026))=FALSE,INDIRECT(A2026&amp;B2026&amp;C2026&amp;F2026)=0),"",IF(G2026="【（第８期）医療機関受付】",TEXT(INDIRECT(A2026&amp;D2026&amp;E2026&amp;5),"d"),TEXT(INDIRECT(A2026&amp;B2026&amp;C2026&amp;5),"d")))</f>
        <v/>
      </c>
      <c r="O2026" s="15" t="str" cm="1">
        <f t="array" aca="1" ref="O2026" ca="1">IF(OR(INDIRECT(A2026&amp;B2026&amp;C2026&amp;F2026)="",ISNUMBER(INDIRECT(A2026&amp;B2026&amp;C2026&amp;F2026))=FALSE,INDIRECT(A2026&amp;B2026&amp;C2026&amp;F2026)=0),"",HOUR(INDIRECT(A2026&amp;"A"&amp;F2026)))</f>
        <v/>
      </c>
      <c r="P2026" s="15" t="str" cm="1">
        <f t="array" aca="1" ref="P2026" ca="1">IF(OR(INDIRECT(A2026&amp;B2026&amp;C2026&amp;F2026)="",ISNUMBER(INDIRECT(A2026&amp;B2026&amp;C2026&amp;F2026))=FALSE,INDIRECT(A2026&amp;B2026&amp;C2026&amp;F2026)=0),"",MINUTE(INDIRECT(A2026&amp;"A"&amp;F2026)))</f>
        <v/>
      </c>
      <c r="Q2026" s="15" t="str" cm="1">
        <f t="array" aca="1" ref="Q2026" ca="1">IF(OR(INDIRECT(A2026&amp;B2026&amp;C2026&amp;F2026)="",ISNUMBER(INDIRECT(A2026&amp;B2026&amp;C2026&amp;F2026))=FALSE,INDIRECT(A2026&amp;B2026&amp;C2026&amp;F2026)=0),"",O2026)</f>
        <v/>
      </c>
      <c r="R2026" s="15" t="str" cm="1">
        <f t="array" aca="1" ref="R2026" ca="1">IF(OR(INDIRECT(A2026&amp;B2026&amp;C2026&amp;F2026)="",ISNUMBER(INDIRECT(A2026&amp;B2026&amp;C2026&amp;F2026))=FALSE,INDIRECT(A2026&amp;B2026&amp;C2026&amp;F2026)=0),"",P2026+14)</f>
        <v/>
      </c>
      <c r="S2026" s="15" t="str" cm="1">
        <f t="array" aca="1" ref="S2026" ca="1">IF(OR(INDIRECT(A2026&amp;B2026&amp;C2026&amp;F2026)="",ISNUMBER(INDIRECT(A2026&amp;B2026&amp;C2026&amp;F2026))=FALSE,INDIRECT(A2026&amp;B2026&amp;C2026&amp;F2026)=0),"",INDIRECT(A2026&amp;B2026&amp;C2026&amp;F2026))</f>
        <v/>
      </c>
      <c r="T2026" s="15" t="str" cm="1">
        <f t="array" aca="1" ref="T2026" ca="1">IF(OR(INDIRECT(A2026&amp;B2026&amp;C2026&amp;F2026)="",ISNUMBER(INDIRECT(A2026&amp;B2026&amp;C2026&amp;F2026))=FALSE,INDIRECT(A2026&amp;B2026&amp;C2026&amp;F2026)=0),"",0)</f>
        <v/>
      </c>
    </row>
    <row r="2027" spans="1:20">
      <c r="A2027" s="23" t="s">
        <v>912</v>
      </c>
      <c r="B2027" s="23" t="s">
        <v>913</v>
      </c>
      <c r="C2027" s="23" t="str">
        <f t="shared" si="93"/>
        <v>n</v>
      </c>
      <c r="D2027" s="23" t="s">
        <v>913</v>
      </c>
      <c r="E2027" s="23" t="str">
        <f t="shared" ref="E2027:E2090" si="94">IF(F2026=62,CHAR(CODE(E2026)+1),E2026)</f>
        <v>m</v>
      </c>
      <c r="F2027" s="23">
        <f t="shared" si="92"/>
        <v>60</v>
      </c>
      <c r="G2027" s="23" t="str" cm="1">
        <f t="array" aca="1" ref="G2027" ca="1">IF(OR(INDIRECT(A2027&amp;B2027&amp;C2027&amp;F2027)="",ISNUMBER(INDIRECT(A2027&amp;B2027&amp;C2027&amp;F2027))=FALSE),"",IF(INDIRECT(A2027&amp;B2027&amp;C2027&amp;9)="公開","【（第８期）WEB・コールセンター受付】","【（第８期）医療機関受付】"))</f>
        <v/>
      </c>
      <c r="H2027" s="15" t="str" cm="1">
        <f t="array" aca="1" ref="H2027" ca="1">IF(OR(INDIRECT(A2027&amp;B2027&amp;C2027&amp;F2027)="",ISNUMBER(INDIRECT(A2027&amp;B2027&amp;C2027&amp;F2027))=FALSE,INDIRECT(A2027&amp;B2027&amp;C2027&amp;F2027)=0),"",431001)</f>
        <v/>
      </c>
      <c r="I2027" s="15" t="str" cm="1">
        <f t="array" aca="1" ref="I2027" ca="1">IF(OR(INDIRECT(A2027&amp;B2027&amp;C2027&amp;F2027)="",ISNUMBER(INDIRECT(A2027&amp;B2027&amp;C2027&amp;F2027))=FALSE,INDIRECT(A2027&amp;B2027&amp;C2027&amp;F2027)=0),"",G2027&amp;J2027&amp;"."&amp;TEXT(M2027,"00")&amp;TEXT(N2027,"00")&amp;"."&amp;TEXT(O2027,"00")&amp;TEXT(P2027,"00"))</f>
        <v/>
      </c>
      <c r="J2027" s="15" t="str" cm="1">
        <f t="array" aca="1" ref="J2027" ca="1">IF(OR(INDIRECT(A2027&amp;B2027&amp;C2027&amp;F2027)="",ISNUMBER(INDIRECT(A2027&amp;B2027&amp;C2027&amp;F2027))=FALSE,INDIRECT(A2027&amp;B2027&amp;C2027&amp;F2027)=0),"",予約枠報告様式!$B$2)</f>
        <v/>
      </c>
      <c r="K2027" s="15" t="str" cm="1">
        <f t="array" aca="1" ref="K2027" ca="1">IF(OR(INDIRECT(A2027&amp;B2027&amp;C2027&amp;F2027)="",ISNUMBER(INDIRECT(A2027&amp;B2027&amp;C2027&amp;F2027))=FALSE,INDIRECT(A2027&amp;B2027&amp;C2027&amp;F2027)=0),"",1)</f>
        <v/>
      </c>
      <c r="L2027" s="15" t="str" cm="1">
        <f t="array" aca="1" ref="L2027" ca="1">IF(OR(INDIRECT(A2027&amp;B2027&amp;C2027&amp;F2027)="",ISNUMBER(INDIRECT(A2027&amp;B2027&amp;C2027&amp;F2027))=FALSE,INDIRECT(A2027&amp;B2027&amp;C2027&amp;F2027)=0),"",IF(G2027="【（第８期）医療機関受付】",TEXT(INDIRECT(A2027&amp;D2027&amp;E2027&amp;5),"yyy"),TEXT(INDIRECT(A2027&amp;B2027&amp;C2027&amp;5),"yyy")))</f>
        <v/>
      </c>
      <c r="M2027" s="15" t="str" cm="1">
        <f t="array" aca="1" ref="M2027" ca="1">IF(OR(INDIRECT(A2027&amp;B2027&amp;C2027&amp;F2027)="",ISNUMBER(INDIRECT(A2027&amp;B2027&amp;C2027&amp;F2027))=FALSE,INDIRECT(A2027&amp;B2027&amp;C2027&amp;F2027)=0),"",IF(G2027="【（第８期）医療機関受付】",TEXT(INDIRECT(A2027&amp;D2027&amp;E2027&amp;5),"m"),TEXT(INDIRECT(A2027&amp;B2027&amp;C2027&amp;5),"m")))</f>
        <v/>
      </c>
      <c r="N2027" s="15" t="str" cm="1">
        <f t="array" aca="1" ref="N2027" ca="1">IF(OR(INDIRECT(A2027&amp;B2027&amp;C2027&amp;F2027)="",ISNUMBER(INDIRECT(A2027&amp;B2027&amp;C2027&amp;F2027))=FALSE,INDIRECT(A2027&amp;B2027&amp;C2027&amp;F2027)=0),"",IF(G2027="【（第８期）医療機関受付】",TEXT(INDIRECT(A2027&amp;D2027&amp;E2027&amp;5),"d"),TEXT(INDIRECT(A2027&amp;B2027&amp;C2027&amp;5),"d")))</f>
        <v/>
      </c>
      <c r="O2027" s="15" t="str" cm="1">
        <f t="array" aca="1" ref="O2027" ca="1">IF(OR(INDIRECT(A2027&amp;B2027&amp;C2027&amp;F2027)="",ISNUMBER(INDIRECT(A2027&amp;B2027&amp;C2027&amp;F2027))=FALSE,INDIRECT(A2027&amp;B2027&amp;C2027&amp;F2027)=0),"",HOUR(INDIRECT(A2027&amp;"A"&amp;F2027)))</f>
        <v/>
      </c>
      <c r="P2027" s="15" t="str" cm="1">
        <f t="array" aca="1" ref="P2027" ca="1">IF(OR(INDIRECT(A2027&amp;B2027&amp;C2027&amp;F2027)="",ISNUMBER(INDIRECT(A2027&amp;B2027&amp;C2027&amp;F2027))=FALSE,INDIRECT(A2027&amp;B2027&amp;C2027&amp;F2027)=0),"",MINUTE(INDIRECT(A2027&amp;"A"&amp;F2027)))</f>
        <v/>
      </c>
      <c r="Q2027" s="15" t="str" cm="1">
        <f t="array" aca="1" ref="Q2027" ca="1">IF(OR(INDIRECT(A2027&amp;B2027&amp;C2027&amp;F2027)="",ISNUMBER(INDIRECT(A2027&amp;B2027&amp;C2027&amp;F2027))=FALSE,INDIRECT(A2027&amp;B2027&amp;C2027&amp;F2027)=0),"",O2027)</f>
        <v/>
      </c>
      <c r="R2027" s="15" t="str" cm="1">
        <f t="array" aca="1" ref="R2027" ca="1">IF(OR(INDIRECT(A2027&amp;B2027&amp;C2027&amp;F2027)="",ISNUMBER(INDIRECT(A2027&amp;B2027&amp;C2027&amp;F2027))=FALSE,INDIRECT(A2027&amp;B2027&amp;C2027&amp;F2027)=0),"",P2027+14)</f>
        <v/>
      </c>
      <c r="S2027" s="15" t="str" cm="1">
        <f t="array" aca="1" ref="S2027" ca="1">IF(OR(INDIRECT(A2027&amp;B2027&amp;C2027&amp;F2027)="",ISNUMBER(INDIRECT(A2027&amp;B2027&amp;C2027&amp;F2027))=FALSE,INDIRECT(A2027&amp;B2027&amp;C2027&amp;F2027)=0),"",INDIRECT(A2027&amp;B2027&amp;C2027&amp;F2027))</f>
        <v/>
      </c>
      <c r="T2027" s="15" t="str" cm="1">
        <f t="array" aca="1" ref="T2027" ca="1">IF(OR(INDIRECT(A2027&amp;B2027&amp;C2027&amp;F2027)="",ISNUMBER(INDIRECT(A2027&amp;B2027&amp;C2027&amp;F2027))=FALSE,INDIRECT(A2027&amp;B2027&amp;C2027&amp;F2027)=0),"",0)</f>
        <v/>
      </c>
    </row>
    <row r="2028" spans="1:20">
      <c r="A2028" s="23" t="s">
        <v>912</v>
      </c>
      <c r="B2028" s="23" t="s">
        <v>913</v>
      </c>
      <c r="C2028" s="23" t="str">
        <f t="shared" si="93"/>
        <v>n</v>
      </c>
      <c r="D2028" s="23" t="s">
        <v>913</v>
      </c>
      <c r="E2028" s="23" t="str">
        <f t="shared" si="94"/>
        <v>m</v>
      </c>
      <c r="F2028" s="23">
        <f t="shared" si="92"/>
        <v>61</v>
      </c>
      <c r="G2028" s="23" t="str" cm="1">
        <f t="array" aca="1" ref="G2028" ca="1">IF(OR(INDIRECT(A2028&amp;B2028&amp;C2028&amp;F2028)="",ISNUMBER(INDIRECT(A2028&amp;B2028&amp;C2028&amp;F2028))=FALSE),"",IF(INDIRECT(A2028&amp;B2028&amp;C2028&amp;9)="公開","【（第８期）WEB・コールセンター受付】","【（第８期）医療機関受付】"))</f>
        <v/>
      </c>
      <c r="H2028" s="15" t="str" cm="1">
        <f t="array" aca="1" ref="H2028" ca="1">IF(OR(INDIRECT(A2028&amp;B2028&amp;C2028&amp;F2028)="",ISNUMBER(INDIRECT(A2028&amp;B2028&amp;C2028&amp;F2028))=FALSE,INDIRECT(A2028&amp;B2028&amp;C2028&amp;F2028)=0),"",431001)</f>
        <v/>
      </c>
      <c r="I2028" s="15" t="str" cm="1">
        <f t="array" aca="1" ref="I2028" ca="1">IF(OR(INDIRECT(A2028&amp;B2028&amp;C2028&amp;F2028)="",ISNUMBER(INDIRECT(A2028&amp;B2028&amp;C2028&amp;F2028))=FALSE,INDIRECT(A2028&amp;B2028&amp;C2028&amp;F2028)=0),"",G2028&amp;J2028&amp;"."&amp;TEXT(M2028,"00")&amp;TEXT(N2028,"00")&amp;"."&amp;TEXT(O2028,"00")&amp;TEXT(P2028,"00"))</f>
        <v/>
      </c>
      <c r="J2028" s="15" t="str" cm="1">
        <f t="array" aca="1" ref="J2028" ca="1">IF(OR(INDIRECT(A2028&amp;B2028&amp;C2028&amp;F2028)="",ISNUMBER(INDIRECT(A2028&amp;B2028&amp;C2028&amp;F2028))=FALSE,INDIRECT(A2028&amp;B2028&amp;C2028&amp;F2028)=0),"",予約枠報告様式!$B$2)</f>
        <v/>
      </c>
      <c r="K2028" s="15" t="str" cm="1">
        <f t="array" aca="1" ref="K2028" ca="1">IF(OR(INDIRECT(A2028&amp;B2028&amp;C2028&amp;F2028)="",ISNUMBER(INDIRECT(A2028&amp;B2028&amp;C2028&amp;F2028))=FALSE,INDIRECT(A2028&amp;B2028&amp;C2028&amp;F2028)=0),"",1)</f>
        <v/>
      </c>
      <c r="L2028" s="15" t="str" cm="1">
        <f t="array" aca="1" ref="L2028" ca="1">IF(OR(INDIRECT(A2028&amp;B2028&amp;C2028&amp;F2028)="",ISNUMBER(INDIRECT(A2028&amp;B2028&amp;C2028&amp;F2028))=FALSE,INDIRECT(A2028&amp;B2028&amp;C2028&amp;F2028)=0),"",IF(G2028="【（第８期）医療機関受付】",TEXT(INDIRECT(A2028&amp;D2028&amp;E2028&amp;5),"yyy"),TEXT(INDIRECT(A2028&amp;B2028&amp;C2028&amp;5),"yyy")))</f>
        <v/>
      </c>
      <c r="M2028" s="15" t="str" cm="1">
        <f t="array" aca="1" ref="M2028" ca="1">IF(OR(INDIRECT(A2028&amp;B2028&amp;C2028&amp;F2028)="",ISNUMBER(INDIRECT(A2028&amp;B2028&amp;C2028&amp;F2028))=FALSE,INDIRECT(A2028&amp;B2028&amp;C2028&amp;F2028)=0),"",IF(G2028="【（第８期）医療機関受付】",TEXT(INDIRECT(A2028&amp;D2028&amp;E2028&amp;5),"m"),TEXT(INDIRECT(A2028&amp;B2028&amp;C2028&amp;5),"m")))</f>
        <v/>
      </c>
      <c r="N2028" s="15" t="str" cm="1">
        <f t="array" aca="1" ref="N2028" ca="1">IF(OR(INDIRECT(A2028&amp;B2028&amp;C2028&amp;F2028)="",ISNUMBER(INDIRECT(A2028&amp;B2028&amp;C2028&amp;F2028))=FALSE,INDIRECT(A2028&amp;B2028&amp;C2028&amp;F2028)=0),"",IF(G2028="【（第８期）医療機関受付】",TEXT(INDIRECT(A2028&amp;D2028&amp;E2028&amp;5),"d"),TEXT(INDIRECT(A2028&amp;B2028&amp;C2028&amp;5),"d")))</f>
        <v/>
      </c>
      <c r="O2028" s="15" t="str" cm="1">
        <f t="array" aca="1" ref="O2028" ca="1">IF(OR(INDIRECT(A2028&amp;B2028&amp;C2028&amp;F2028)="",ISNUMBER(INDIRECT(A2028&amp;B2028&amp;C2028&amp;F2028))=FALSE,INDIRECT(A2028&amp;B2028&amp;C2028&amp;F2028)=0),"",HOUR(INDIRECT(A2028&amp;"A"&amp;F2028)))</f>
        <v/>
      </c>
      <c r="P2028" s="15" t="str" cm="1">
        <f t="array" aca="1" ref="P2028" ca="1">IF(OR(INDIRECT(A2028&amp;B2028&amp;C2028&amp;F2028)="",ISNUMBER(INDIRECT(A2028&amp;B2028&amp;C2028&amp;F2028))=FALSE,INDIRECT(A2028&amp;B2028&amp;C2028&amp;F2028)=0),"",MINUTE(INDIRECT(A2028&amp;"A"&amp;F2028)))</f>
        <v/>
      </c>
      <c r="Q2028" s="15" t="str" cm="1">
        <f t="array" aca="1" ref="Q2028" ca="1">IF(OR(INDIRECT(A2028&amp;B2028&amp;C2028&amp;F2028)="",ISNUMBER(INDIRECT(A2028&amp;B2028&amp;C2028&amp;F2028))=FALSE,INDIRECT(A2028&amp;B2028&amp;C2028&amp;F2028)=0),"",O2028)</f>
        <v/>
      </c>
      <c r="R2028" s="15" t="str" cm="1">
        <f t="array" aca="1" ref="R2028" ca="1">IF(OR(INDIRECT(A2028&amp;B2028&amp;C2028&amp;F2028)="",ISNUMBER(INDIRECT(A2028&amp;B2028&amp;C2028&amp;F2028))=FALSE,INDIRECT(A2028&amp;B2028&amp;C2028&amp;F2028)=0),"",P2028+14)</f>
        <v/>
      </c>
      <c r="S2028" s="15" t="str" cm="1">
        <f t="array" aca="1" ref="S2028" ca="1">IF(OR(INDIRECT(A2028&amp;B2028&amp;C2028&amp;F2028)="",ISNUMBER(INDIRECT(A2028&amp;B2028&amp;C2028&amp;F2028))=FALSE,INDIRECT(A2028&amp;B2028&amp;C2028&amp;F2028)=0),"",INDIRECT(A2028&amp;B2028&amp;C2028&amp;F2028))</f>
        <v/>
      </c>
      <c r="T2028" s="15" t="str" cm="1">
        <f t="array" aca="1" ref="T2028" ca="1">IF(OR(INDIRECT(A2028&amp;B2028&amp;C2028&amp;F2028)="",ISNUMBER(INDIRECT(A2028&amp;B2028&amp;C2028&amp;F2028))=FALSE,INDIRECT(A2028&amp;B2028&amp;C2028&amp;F2028)=0),"",0)</f>
        <v/>
      </c>
    </row>
    <row r="2029" spans="1:20">
      <c r="A2029" s="23" t="s">
        <v>912</v>
      </c>
      <c r="B2029" s="23" t="s">
        <v>913</v>
      </c>
      <c r="C2029" s="23" t="str">
        <f t="shared" si="93"/>
        <v>n</v>
      </c>
      <c r="D2029" s="23" t="s">
        <v>913</v>
      </c>
      <c r="E2029" s="23" t="str">
        <f t="shared" si="94"/>
        <v>m</v>
      </c>
      <c r="F2029" s="23">
        <f t="shared" si="92"/>
        <v>62</v>
      </c>
      <c r="G2029" s="23" t="str" cm="1">
        <f t="array" aca="1" ref="G2029" ca="1">IF(OR(INDIRECT(A2029&amp;B2029&amp;C2029&amp;F2029)="",ISNUMBER(INDIRECT(A2029&amp;B2029&amp;C2029&amp;F2029))=FALSE),"",IF(INDIRECT(A2029&amp;B2029&amp;C2029&amp;9)="公開","【（第８期）WEB・コールセンター受付】","【（第８期）医療機関受付】"))</f>
        <v/>
      </c>
      <c r="H2029" s="15" t="str" cm="1">
        <f t="array" aca="1" ref="H2029" ca="1">IF(OR(INDIRECT(A2029&amp;B2029&amp;C2029&amp;F2029)="",ISNUMBER(INDIRECT(A2029&amp;B2029&amp;C2029&amp;F2029))=FALSE,INDIRECT(A2029&amp;B2029&amp;C2029&amp;F2029)=0),"",431001)</f>
        <v/>
      </c>
      <c r="I2029" s="15" t="str" cm="1">
        <f t="array" aca="1" ref="I2029" ca="1">IF(OR(INDIRECT(A2029&amp;B2029&amp;C2029&amp;F2029)="",ISNUMBER(INDIRECT(A2029&amp;B2029&amp;C2029&amp;F2029))=FALSE,INDIRECT(A2029&amp;B2029&amp;C2029&amp;F2029)=0),"",G2029&amp;J2029&amp;"."&amp;TEXT(M2029,"00")&amp;TEXT(N2029,"00")&amp;"."&amp;TEXT(O2029,"00")&amp;TEXT(P2029,"00"))</f>
        <v/>
      </c>
      <c r="J2029" s="15" t="str" cm="1">
        <f t="array" aca="1" ref="J2029" ca="1">IF(OR(INDIRECT(A2029&amp;B2029&amp;C2029&amp;F2029)="",ISNUMBER(INDIRECT(A2029&amp;B2029&amp;C2029&amp;F2029))=FALSE,INDIRECT(A2029&amp;B2029&amp;C2029&amp;F2029)=0),"",予約枠報告様式!$B$2)</f>
        <v/>
      </c>
      <c r="K2029" s="15" t="str" cm="1">
        <f t="array" aca="1" ref="K2029" ca="1">IF(OR(INDIRECT(A2029&amp;B2029&amp;C2029&amp;F2029)="",ISNUMBER(INDIRECT(A2029&amp;B2029&amp;C2029&amp;F2029))=FALSE,INDIRECT(A2029&amp;B2029&amp;C2029&amp;F2029)=0),"",1)</f>
        <v/>
      </c>
      <c r="L2029" s="15" t="str" cm="1">
        <f t="array" aca="1" ref="L2029" ca="1">IF(OR(INDIRECT(A2029&amp;B2029&amp;C2029&amp;F2029)="",ISNUMBER(INDIRECT(A2029&amp;B2029&amp;C2029&amp;F2029))=FALSE,INDIRECT(A2029&amp;B2029&amp;C2029&amp;F2029)=0),"",IF(G2029="【（第８期）医療機関受付】",TEXT(INDIRECT(A2029&amp;D2029&amp;E2029&amp;5),"yyy"),TEXT(INDIRECT(A2029&amp;B2029&amp;C2029&amp;5),"yyy")))</f>
        <v/>
      </c>
      <c r="M2029" s="15" t="str" cm="1">
        <f t="array" aca="1" ref="M2029" ca="1">IF(OR(INDIRECT(A2029&amp;B2029&amp;C2029&amp;F2029)="",ISNUMBER(INDIRECT(A2029&amp;B2029&amp;C2029&amp;F2029))=FALSE,INDIRECT(A2029&amp;B2029&amp;C2029&amp;F2029)=0),"",IF(G2029="【（第８期）医療機関受付】",TEXT(INDIRECT(A2029&amp;D2029&amp;E2029&amp;5),"m"),TEXT(INDIRECT(A2029&amp;B2029&amp;C2029&amp;5),"m")))</f>
        <v/>
      </c>
      <c r="N2029" s="15" t="str" cm="1">
        <f t="array" aca="1" ref="N2029" ca="1">IF(OR(INDIRECT(A2029&amp;B2029&amp;C2029&amp;F2029)="",ISNUMBER(INDIRECT(A2029&amp;B2029&amp;C2029&amp;F2029))=FALSE,INDIRECT(A2029&amp;B2029&amp;C2029&amp;F2029)=0),"",IF(G2029="【（第８期）医療機関受付】",TEXT(INDIRECT(A2029&amp;D2029&amp;E2029&amp;5),"d"),TEXT(INDIRECT(A2029&amp;B2029&amp;C2029&amp;5),"d")))</f>
        <v/>
      </c>
      <c r="O2029" s="15" t="str" cm="1">
        <f t="array" aca="1" ref="O2029" ca="1">IF(OR(INDIRECT(A2029&amp;B2029&amp;C2029&amp;F2029)="",ISNUMBER(INDIRECT(A2029&amp;B2029&amp;C2029&amp;F2029))=FALSE,INDIRECT(A2029&amp;B2029&amp;C2029&amp;F2029)=0),"",HOUR(INDIRECT(A2029&amp;"A"&amp;F2029)))</f>
        <v/>
      </c>
      <c r="P2029" s="15" t="str" cm="1">
        <f t="array" aca="1" ref="P2029" ca="1">IF(OR(INDIRECT(A2029&amp;B2029&amp;C2029&amp;F2029)="",ISNUMBER(INDIRECT(A2029&amp;B2029&amp;C2029&amp;F2029))=FALSE,INDIRECT(A2029&amp;B2029&amp;C2029&amp;F2029)=0),"",MINUTE(INDIRECT(A2029&amp;"A"&amp;F2029)))</f>
        <v/>
      </c>
      <c r="Q2029" s="15" t="str" cm="1">
        <f t="array" aca="1" ref="Q2029" ca="1">IF(OR(INDIRECT(A2029&amp;B2029&amp;C2029&amp;F2029)="",ISNUMBER(INDIRECT(A2029&amp;B2029&amp;C2029&amp;F2029))=FALSE,INDIRECT(A2029&amp;B2029&amp;C2029&amp;F2029)=0),"",O2029)</f>
        <v/>
      </c>
      <c r="R2029" s="15" t="str" cm="1">
        <f t="array" aca="1" ref="R2029" ca="1">IF(OR(INDIRECT(A2029&amp;B2029&amp;C2029&amp;F2029)="",ISNUMBER(INDIRECT(A2029&amp;B2029&amp;C2029&amp;F2029))=FALSE,INDIRECT(A2029&amp;B2029&amp;C2029&amp;F2029)=0),"",P2029+14)</f>
        <v/>
      </c>
      <c r="S2029" s="15" t="str" cm="1">
        <f t="array" aca="1" ref="S2029" ca="1">IF(OR(INDIRECT(A2029&amp;B2029&amp;C2029&amp;F2029)="",ISNUMBER(INDIRECT(A2029&amp;B2029&amp;C2029&amp;F2029))=FALSE,INDIRECT(A2029&amp;B2029&amp;C2029&amp;F2029)=0),"",INDIRECT(A2029&amp;B2029&amp;C2029&amp;F2029))</f>
        <v/>
      </c>
      <c r="T2029" s="15" t="str" cm="1">
        <f t="array" aca="1" ref="T2029" ca="1">IF(OR(INDIRECT(A2029&amp;B2029&amp;C2029&amp;F2029)="",ISNUMBER(INDIRECT(A2029&amp;B2029&amp;C2029&amp;F2029))=FALSE,INDIRECT(A2029&amp;B2029&amp;C2029&amp;F2029)=0),"",0)</f>
        <v/>
      </c>
    </row>
    <row r="2030" spans="1:20">
      <c r="A2030" s="23" t="s">
        <v>912</v>
      </c>
      <c r="B2030" s="23" t="s">
        <v>913</v>
      </c>
      <c r="C2030" s="23" t="str">
        <f t="shared" si="93"/>
        <v>o</v>
      </c>
      <c r="D2030" s="23" t="s">
        <v>913</v>
      </c>
      <c r="E2030" s="23" t="str">
        <f t="shared" si="94"/>
        <v>n</v>
      </c>
      <c r="F2030" s="23">
        <f t="shared" si="92"/>
        <v>11</v>
      </c>
      <c r="G2030" s="23" t="str" cm="1">
        <f t="array" aca="1" ref="G2030" ca="1">IF(OR(INDIRECT(A2030&amp;B2030&amp;C2030&amp;F2030)="",ISNUMBER(INDIRECT(A2030&amp;B2030&amp;C2030&amp;F2030))=FALSE),"",IF(INDIRECT(A2030&amp;B2030&amp;C2030&amp;9)="公開","【（第８期）WEB・コールセンター受付】","【（第８期）医療機関受付】"))</f>
        <v/>
      </c>
      <c r="H2030" s="15" t="str" cm="1">
        <f t="array" aca="1" ref="H2030" ca="1">IF(OR(INDIRECT(A2030&amp;B2030&amp;C2030&amp;F2030)="",ISNUMBER(INDIRECT(A2030&amp;B2030&amp;C2030&amp;F2030))=FALSE,INDIRECT(A2030&amp;B2030&amp;C2030&amp;F2030)=0),"",431001)</f>
        <v/>
      </c>
      <c r="I2030" s="15" t="str" cm="1">
        <f t="array" aca="1" ref="I2030" ca="1">IF(OR(INDIRECT(A2030&amp;B2030&amp;C2030&amp;F2030)="",ISNUMBER(INDIRECT(A2030&amp;B2030&amp;C2030&amp;F2030))=FALSE,INDIRECT(A2030&amp;B2030&amp;C2030&amp;F2030)=0),"",G2030&amp;J2030&amp;"."&amp;TEXT(M2030,"00")&amp;TEXT(N2030,"00")&amp;"."&amp;TEXT(O2030,"00")&amp;TEXT(P2030,"00"))</f>
        <v/>
      </c>
      <c r="J2030" s="15" t="str" cm="1">
        <f t="array" aca="1" ref="J2030" ca="1">IF(OR(INDIRECT(A2030&amp;B2030&amp;C2030&amp;F2030)="",ISNUMBER(INDIRECT(A2030&amp;B2030&amp;C2030&amp;F2030))=FALSE,INDIRECT(A2030&amp;B2030&amp;C2030&amp;F2030)=0),"",予約枠報告様式!$B$2)</f>
        <v/>
      </c>
      <c r="K2030" s="15" t="str" cm="1">
        <f t="array" aca="1" ref="K2030" ca="1">IF(OR(INDIRECT(A2030&amp;B2030&amp;C2030&amp;F2030)="",ISNUMBER(INDIRECT(A2030&amp;B2030&amp;C2030&amp;F2030))=FALSE,INDIRECT(A2030&amp;B2030&amp;C2030&amp;F2030)=0),"",1)</f>
        <v/>
      </c>
      <c r="L2030" s="15" t="str" cm="1">
        <f t="array" aca="1" ref="L2030" ca="1">IF(OR(INDIRECT(A2030&amp;B2030&amp;C2030&amp;F2030)="",ISNUMBER(INDIRECT(A2030&amp;B2030&amp;C2030&amp;F2030))=FALSE,INDIRECT(A2030&amp;B2030&amp;C2030&amp;F2030)=0),"",IF(G2030="【（第８期）医療機関受付】",TEXT(INDIRECT(A2030&amp;D2030&amp;E2030&amp;5),"yyy"),TEXT(INDIRECT(A2030&amp;B2030&amp;C2030&amp;5),"yyy")))</f>
        <v/>
      </c>
      <c r="M2030" s="15" t="str" cm="1">
        <f t="array" aca="1" ref="M2030" ca="1">IF(OR(INDIRECT(A2030&amp;B2030&amp;C2030&amp;F2030)="",ISNUMBER(INDIRECT(A2030&amp;B2030&amp;C2030&amp;F2030))=FALSE,INDIRECT(A2030&amp;B2030&amp;C2030&amp;F2030)=0),"",IF(G2030="【（第８期）医療機関受付】",TEXT(INDIRECT(A2030&amp;D2030&amp;E2030&amp;5),"m"),TEXT(INDIRECT(A2030&amp;B2030&amp;C2030&amp;5),"m")))</f>
        <v/>
      </c>
      <c r="N2030" s="15" t="str" cm="1">
        <f t="array" aca="1" ref="N2030" ca="1">IF(OR(INDIRECT(A2030&amp;B2030&amp;C2030&amp;F2030)="",ISNUMBER(INDIRECT(A2030&amp;B2030&amp;C2030&amp;F2030))=FALSE,INDIRECT(A2030&amp;B2030&amp;C2030&amp;F2030)=0),"",IF(G2030="【（第８期）医療機関受付】",TEXT(INDIRECT(A2030&amp;D2030&amp;E2030&amp;5),"d"),TEXT(INDIRECT(A2030&amp;B2030&amp;C2030&amp;5),"d")))</f>
        <v/>
      </c>
      <c r="O2030" s="15" t="str" cm="1">
        <f t="array" aca="1" ref="O2030" ca="1">IF(OR(INDIRECT(A2030&amp;B2030&amp;C2030&amp;F2030)="",ISNUMBER(INDIRECT(A2030&amp;B2030&amp;C2030&amp;F2030))=FALSE,INDIRECT(A2030&amp;B2030&amp;C2030&amp;F2030)=0),"",HOUR(INDIRECT(A2030&amp;"A"&amp;F2030)))</f>
        <v/>
      </c>
      <c r="P2030" s="15" t="str" cm="1">
        <f t="array" aca="1" ref="P2030" ca="1">IF(OR(INDIRECT(A2030&amp;B2030&amp;C2030&amp;F2030)="",ISNUMBER(INDIRECT(A2030&amp;B2030&amp;C2030&amp;F2030))=FALSE,INDIRECT(A2030&amp;B2030&amp;C2030&amp;F2030)=0),"",MINUTE(INDIRECT(A2030&amp;"A"&amp;F2030)))</f>
        <v/>
      </c>
      <c r="Q2030" s="15" t="str" cm="1">
        <f t="array" aca="1" ref="Q2030" ca="1">IF(OR(INDIRECT(A2030&amp;B2030&amp;C2030&amp;F2030)="",ISNUMBER(INDIRECT(A2030&amp;B2030&amp;C2030&amp;F2030))=FALSE,INDIRECT(A2030&amp;B2030&amp;C2030&amp;F2030)=0),"",O2030)</f>
        <v/>
      </c>
      <c r="R2030" s="15" t="str" cm="1">
        <f t="array" aca="1" ref="R2030" ca="1">IF(OR(INDIRECT(A2030&amp;B2030&amp;C2030&amp;F2030)="",ISNUMBER(INDIRECT(A2030&amp;B2030&amp;C2030&amp;F2030))=FALSE,INDIRECT(A2030&amp;B2030&amp;C2030&amp;F2030)=0),"",P2030+14)</f>
        <v/>
      </c>
      <c r="S2030" s="15" t="str" cm="1">
        <f t="array" aca="1" ref="S2030" ca="1">IF(OR(INDIRECT(A2030&amp;B2030&amp;C2030&amp;F2030)="",ISNUMBER(INDIRECT(A2030&amp;B2030&amp;C2030&amp;F2030))=FALSE,INDIRECT(A2030&amp;B2030&amp;C2030&amp;F2030)=0),"",INDIRECT(A2030&amp;B2030&amp;C2030&amp;F2030))</f>
        <v/>
      </c>
      <c r="T2030" s="15" t="str" cm="1">
        <f t="array" aca="1" ref="T2030" ca="1">IF(OR(INDIRECT(A2030&amp;B2030&amp;C2030&amp;F2030)="",ISNUMBER(INDIRECT(A2030&amp;B2030&amp;C2030&amp;F2030))=FALSE,INDIRECT(A2030&amp;B2030&amp;C2030&amp;F2030)=0),"",0)</f>
        <v/>
      </c>
    </row>
    <row r="2031" spans="1:20">
      <c r="A2031" s="23" t="s">
        <v>912</v>
      </c>
      <c r="B2031" s="23" t="s">
        <v>913</v>
      </c>
      <c r="C2031" s="23" t="str">
        <f t="shared" si="93"/>
        <v>o</v>
      </c>
      <c r="D2031" s="23" t="s">
        <v>913</v>
      </c>
      <c r="E2031" s="23" t="str">
        <f t="shared" si="94"/>
        <v>n</v>
      </c>
      <c r="F2031" s="23">
        <f t="shared" si="92"/>
        <v>12</v>
      </c>
      <c r="G2031" s="23" t="str" cm="1">
        <f t="array" aca="1" ref="G2031" ca="1">IF(OR(INDIRECT(A2031&amp;B2031&amp;C2031&amp;F2031)="",ISNUMBER(INDIRECT(A2031&amp;B2031&amp;C2031&amp;F2031))=FALSE),"",IF(INDIRECT(A2031&amp;B2031&amp;C2031&amp;9)="公開","【（第８期）WEB・コールセンター受付】","【（第８期）医療機関受付】"))</f>
        <v/>
      </c>
      <c r="H2031" s="15" t="str" cm="1">
        <f t="array" aca="1" ref="H2031" ca="1">IF(OR(INDIRECT(A2031&amp;B2031&amp;C2031&amp;F2031)="",ISNUMBER(INDIRECT(A2031&amp;B2031&amp;C2031&amp;F2031))=FALSE,INDIRECT(A2031&amp;B2031&amp;C2031&amp;F2031)=0),"",431001)</f>
        <v/>
      </c>
      <c r="I2031" s="15" t="str" cm="1">
        <f t="array" aca="1" ref="I2031" ca="1">IF(OR(INDIRECT(A2031&amp;B2031&amp;C2031&amp;F2031)="",ISNUMBER(INDIRECT(A2031&amp;B2031&amp;C2031&amp;F2031))=FALSE,INDIRECT(A2031&amp;B2031&amp;C2031&amp;F2031)=0),"",G2031&amp;J2031&amp;"."&amp;TEXT(M2031,"00")&amp;TEXT(N2031,"00")&amp;"."&amp;TEXT(O2031,"00")&amp;TEXT(P2031,"00"))</f>
        <v/>
      </c>
      <c r="J2031" s="15" t="str" cm="1">
        <f t="array" aca="1" ref="J2031" ca="1">IF(OR(INDIRECT(A2031&amp;B2031&amp;C2031&amp;F2031)="",ISNUMBER(INDIRECT(A2031&amp;B2031&amp;C2031&amp;F2031))=FALSE,INDIRECT(A2031&amp;B2031&amp;C2031&amp;F2031)=0),"",予約枠報告様式!$B$2)</f>
        <v/>
      </c>
      <c r="K2031" s="15" t="str" cm="1">
        <f t="array" aca="1" ref="K2031" ca="1">IF(OR(INDIRECT(A2031&amp;B2031&amp;C2031&amp;F2031)="",ISNUMBER(INDIRECT(A2031&amp;B2031&amp;C2031&amp;F2031))=FALSE,INDIRECT(A2031&amp;B2031&amp;C2031&amp;F2031)=0),"",1)</f>
        <v/>
      </c>
      <c r="L2031" s="15" t="str" cm="1">
        <f t="array" aca="1" ref="L2031" ca="1">IF(OR(INDIRECT(A2031&amp;B2031&amp;C2031&amp;F2031)="",ISNUMBER(INDIRECT(A2031&amp;B2031&amp;C2031&amp;F2031))=FALSE,INDIRECT(A2031&amp;B2031&amp;C2031&amp;F2031)=0),"",IF(G2031="【（第８期）医療機関受付】",TEXT(INDIRECT(A2031&amp;D2031&amp;E2031&amp;5),"yyy"),TEXT(INDIRECT(A2031&amp;B2031&amp;C2031&amp;5),"yyy")))</f>
        <v/>
      </c>
      <c r="M2031" s="15" t="str" cm="1">
        <f t="array" aca="1" ref="M2031" ca="1">IF(OR(INDIRECT(A2031&amp;B2031&amp;C2031&amp;F2031)="",ISNUMBER(INDIRECT(A2031&amp;B2031&amp;C2031&amp;F2031))=FALSE,INDIRECT(A2031&amp;B2031&amp;C2031&amp;F2031)=0),"",IF(G2031="【（第８期）医療機関受付】",TEXT(INDIRECT(A2031&amp;D2031&amp;E2031&amp;5),"m"),TEXT(INDIRECT(A2031&amp;B2031&amp;C2031&amp;5),"m")))</f>
        <v/>
      </c>
      <c r="N2031" s="15" t="str" cm="1">
        <f t="array" aca="1" ref="N2031" ca="1">IF(OR(INDIRECT(A2031&amp;B2031&amp;C2031&amp;F2031)="",ISNUMBER(INDIRECT(A2031&amp;B2031&amp;C2031&amp;F2031))=FALSE,INDIRECT(A2031&amp;B2031&amp;C2031&amp;F2031)=0),"",IF(G2031="【（第８期）医療機関受付】",TEXT(INDIRECT(A2031&amp;D2031&amp;E2031&amp;5),"d"),TEXT(INDIRECT(A2031&amp;B2031&amp;C2031&amp;5),"d")))</f>
        <v/>
      </c>
      <c r="O2031" s="15" t="str" cm="1">
        <f t="array" aca="1" ref="O2031" ca="1">IF(OR(INDIRECT(A2031&amp;B2031&amp;C2031&amp;F2031)="",ISNUMBER(INDIRECT(A2031&amp;B2031&amp;C2031&amp;F2031))=FALSE,INDIRECT(A2031&amp;B2031&amp;C2031&amp;F2031)=0),"",HOUR(INDIRECT(A2031&amp;"A"&amp;F2031)))</f>
        <v/>
      </c>
      <c r="P2031" s="15" t="str" cm="1">
        <f t="array" aca="1" ref="P2031" ca="1">IF(OR(INDIRECT(A2031&amp;B2031&amp;C2031&amp;F2031)="",ISNUMBER(INDIRECT(A2031&amp;B2031&amp;C2031&amp;F2031))=FALSE,INDIRECT(A2031&amp;B2031&amp;C2031&amp;F2031)=0),"",MINUTE(INDIRECT(A2031&amp;"A"&amp;F2031)))</f>
        <v/>
      </c>
      <c r="Q2031" s="15" t="str" cm="1">
        <f t="array" aca="1" ref="Q2031" ca="1">IF(OR(INDIRECT(A2031&amp;B2031&amp;C2031&amp;F2031)="",ISNUMBER(INDIRECT(A2031&amp;B2031&amp;C2031&amp;F2031))=FALSE,INDIRECT(A2031&amp;B2031&amp;C2031&amp;F2031)=0),"",O2031)</f>
        <v/>
      </c>
      <c r="R2031" s="15" t="str" cm="1">
        <f t="array" aca="1" ref="R2031" ca="1">IF(OR(INDIRECT(A2031&amp;B2031&amp;C2031&amp;F2031)="",ISNUMBER(INDIRECT(A2031&amp;B2031&amp;C2031&amp;F2031))=FALSE,INDIRECT(A2031&amp;B2031&amp;C2031&amp;F2031)=0),"",P2031+14)</f>
        <v/>
      </c>
      <c r="S2031" s="15" t="str" cm="1">
        <f t="array" aca="1" ref="S2031" ca="1">IF(OR(INDIRECT(A2031&amp;B2031&amp;C2031&amp;F2031)="",ISNUMBER(INDIRECT(A2031&amp;B2031&amp;C2031&amp;F2031))=FALSE,INDIRECT(A2031&amp;B2031&amp;C2031&amp;F2031)=0),"",INDIRECT(A2031&amp;B2031&amp;C2031&amp;F2031))</f>
        <v/>
      </c>
      <c r="T2031" s="15" t="str" cm="1">
        <f t="array" aca="1" ref="T2031" ca="1">IF(OR(INDIRECT(A2031&amp;B2031&amp;C2031&amp;F2031)="",ISNUMBER(INDIRECT(A2031&amp;B2031&amp;C2031&amp;F2031))=FALSE,INDIRECT(A2031&amp;B2031&amp;C2031&amp;F2031)=0),"",0)</f>
        <v/>
      </c>
    </row>
    <row r="2032" spans="1:20">
      <c r="A2032" s="23" t="s">
        <v>912</v>
      </c>
      <c r="B2032" s="23" t="s">
        <v>913</v>
      </c>
      <c r="C2032" s="23" t="str">
        <f t="shared" si="93"/>
        <v>o</v>
      </c>
      <c r="D2032" s="23" t="s">
        <v>913</v>
      </c>
      <c r="E2032" s="23" t="str">
        <f t="shared" si="94"/>
        <v>n</v>
      </c>
      <c r="F2032" s="23">
        <f t="shared" si="92"/>
        <v>13</v>
      </c>
      <c r="G2032" s="23" t="str" cm="1">
        <f t="array" aca="1" ref="G2032" ca="1">IF(OR(INDIRECT(A2032&amp;B2032&amp;C2032&amp;F2032)="",ISNUMBER(INDIRECT(A2032&amp;B2032&amp;C2032&amp;F2032))=FALSE),"",IF(INDIRECT(A2032&amp;B2032&amp;C2032&amp;9)="公開","【（第８期）WEB・コールセンター受付】","【（第８期）医療機関受付】"))</f>
        <v/>
      </c>
      <c r="H2032" s="15" t="str" cm="1">
        <f t="array" aca="1" ref="H2032" ca="1">IF(OR(INDIRECT(A2032&amp;B2032&amp;C2032&amp;F2032)="",ISNUMBER(INDIRECT(A2032&amp;B2032&amp;C2032&amp;F2032))=FALSE,INDIRECT(A2032&amp;B2032&amp;C2032&amp;F2032)=0),"",431001)</f>
        <v/>
      </c>
      <c r="I2032" s="15" t="str" cm="1">
        <f t="array" aca="1" ref="I2032" ca="1">IF(OR(INDIRECT(A2032&amp;B2032&amp;C2032&amp;F2032)="",ISNUMBER(INDIRECT(A2032&amp;B2032&amp;C2032&amp;F2032))=FALSE,INDIRECT(A2032&amp;B2032&amp;C2032&amp;F2032)=0),"",G2032&amp;J2032&amp;"."&amp;TEXT(M2032,"00")&amp;TEXT(N2032,"00")&amp;"."&amp;TEXT(O2032,"00")&amp;TEXT(P2032,"00"))</f>
        <v/>
      </c>
      <c r="J2032" s="15" t="str" cm="1">
        <f t="array" aca="1" ref="J2032" ca="1">IF(OR(INDIRECT(A2032&amp;B2032&amp;C2032&amp;F2032)="",ISNUMBER(INDIRECT(A2032&amp;B2032&amp;C2032&amp;F2032))=FALSE,INDIRECT(A2032&amp;B2032&amp;C2032&amp;F2032)=0),"",予約枠報告様式!$B$2)</f>
        <v/>
      </c>
      <c r="K2032" s="15" t="str" cm="1">
        <f t="array" aca="1" ref="K2032" ca="1">IF(OR(INDIRECT(A2032&amp;B2032&amp;C2032&amp;F2032)="",ISNUMBER(INDIRECT(A2032&amp;B2032&amp;C2032&amp;F2032))=FALSE,INDIRECT(A2032&amp;B2032&amp;C2032&amp;F2032)=0),"",1)</f>
        <v/>
      </c>
      <c r="L2032" s="15" t="str" cm="1">
        <f t="array" aca="1" ref="L2032" ca="1">IF(OR(INDIRECT(A2032&amp;B2032&amp;C2032&amp;F2032)="",ISNUMBER(INDIRECT(A2032&amp;B2032&amp;C2032&amp;F2032))=FALSE,INDIRECT(A2032&amp;B2032&amp;C2032&amp;F2032)=0),"",IF(G2032="【（第８期）医療機関受付】",TEXT(INDIRECT(A2032&amp;D2032&amp;E2032&amp;5),"yyy"),TEXT(INDIRECT(A2032&amp;B2032&amp;C2032&amp;5),"yyy")))</f>
        <v/>
      </c>
      <c r="M2032" s="15" t="str" cm="1">
        <f t="array" aca="1" ref="M2032" ca="1">IF(OR(INDIRECT(A2032&amp;B2032&amp;C2032&amp;F2032)="",ISNUMBER(INDIRECT(A2032&amp;B2032&amp;C2032&amp;F2032))=FALSE,INDIRECT(A2032&amp;B2032&amp;C2032&amp;F2032)=0),"",IF(G2032="【（第８期）医療機関受付】",TEXT(INDIRECT(A2032&amp;D2032&amp;E2032&amp;5),"m"),TEXT(INDIRECT(A2032&amp;B2032&amp;C2032&amp;5),"m")))</f>
        <v/>
      </c>
      <c r="N2032" s="15" t="str" cm="1">
        <f t="array" aca="1" ref="N2032" ca="1">IF(OR(INDIRECT(A2032&amp;B2032&amp;C2032&amp;F2032)="",ISNUMBER(INDIRECT(A2032&amp;B2032&amp;C2032&amp;F2032))=FALSE,INDIRECT(A2032&amp;B2032&amp;C2032&amp;F2032)=0),"",IF(G2032="【（第８期）医療機関受付】",TEXT(INDIRECT(A2032&amp;D2032&amp;E2032&amp;5),"d"),TEXT(INDIRECT(A2032&amp;B2032&amp;C2032&amp;5),"d")))</f>
        <v/>
      </c>
      <c r="O2032" s="15" t="str" cm="1">
        <f t="array" aca="1" ref="O2032" ca="1">IF(OR(INDIRECT(A2032&amp;B2032&amp;C2032&amp;F2032)="",ISNUMBER(INDIRECT(A2032&amp;B2032&amp;C2032&amp;F2032))=FALSE,INDIRECT(A2032&amp;B2032&amp;C2032&amp;F2032)=0),"",HOUR(INDIRECT(A2032&amp;"A"&amp;F2032)))</f>
        <v/>
      </c>
      <c r="P2032" s="15" t="str" cm="1">
        <f t="array" aca="1" ref="P2032" ca="1">IF(OR(INDIRECT(A2032&amp;B2032&amp;C2032&amp;F2032)="",ISNUMBER(INDIRECT(A2032&amp;B2032&amp;C2032&amp;F2032))=FALSE,INDIRECT(A2032&amp;B2032&amp;C2032&amp;F2032)=0),"",MINUTE(INDIRECT(A2032&amp;"A"&amp;F2032)))</f>
        <v/>
      </c>
      <c r="Q2032" s="15" t="str" cm="1">
        <f t="array" aca="1" ref="Q2032" ca="1">IF(OR(INDIRECT(A2032&amp;B2032&amp;C2032&amp;F2032)="",ISNUMBER(INDIRECT(A2032&amp;B2032&amp;C2032&amp;F2032))=FALSE,INDIRECT(A2032&amp;B2032&amp;C2032&amp;F2032)=0),"",O2032)</f>
        <v/>
      </c>
      <c r="R2032" s="15" t="str" cm="1">
        <f t="array" aca="1" ref="R2032" ca="1">IF(OR(INDIRECT(A2032&amp;B2032&amp;C2032&amp;F2032)="",ISNUMBER(INDIRECT(A2032&amp;B2032&amp;C2032&amp;F2032))=FALSE,INDIRECT(A2032&amp;B2032&amp;C2032&amp;F2032)=0),"",P2032+14)</f>
        <v/>
      </c>
      <c r="S2032" s="15" t="str" cm="1">
        <f t="array" aca="1" ref="S2032" ca="1">IF(OR(INDIRECT(A2032&amp;B2032&amp;C2032&amp;F2032)="",ISNUMBER(INDIRECT(A2032&amp;B2032&amp;C2032&amp;F2032))=FALSE,INDIRECT(A2032&amp;B2032&amp;C2032&amp;F2032)=0),"",INDIRECT(A2032&amp;B2032&amp;C2032&amp;F2032))</f>
        <v/>
      </c>
      <c r="T2032" s="15" t="str" cm="1">
        <f t="array" aca="1" ref="T2032" ca="1">IF(OR(INDIRECT(A2032&amp;B2032&amp;C2032&amp;F2032)="",ISNUMBER(INDIRECT(A2032&amp;B2032&amp;C2032&amp;F2032))=FALSE,INDIRECT(A2032&amp;B2032&amp;C2032&amp;F2032)=0),"",0)</f>
        <v/>
      </c>
    </row>
    <row r="2033" spans="1:20">
      <c r="A2033" s="23" t="s">
        <v>912</v>
      </c>
      <c r="B2033" s="23" t="s">
        <v>913</v>
      </c>
      <c r="C2033" s="23" t="str">
        <f t="shared" si="93"/>
        <v>o</v>
      </c>
      <c r="D2033" s="23" t="s">
        <v>913</v>
      </c>
      <c r="E2033" s="23" t="str">
        <f t="shared" si="94"/>
        <v>n</v>
      </c>
      <c r="F2033" s="23">
        <f t="shared" si="92"/>
        <v>14</v>
      </c>
      <c r="G2033" s="23" t="str" cm="1">
        <f t="array" aca="1" ref="G2033" ca="1">IF(OR(INDIRECT(A2033&amp;B2033&amp;C2033&amp;F2033)="",ISNUMBER(INDIRECT(A2033&amp;B2033&amp;C2033&amp;F2033))=FALSE),"",IF(INDIRECT(A2033&amp;B2033&amp;C2033&amp;9)="公開","【（第８期）WEB・コールセンター受付】","【（第８期）医療機関受付】"))</f>
        <v/>
      </c>
      <c r="H2033" s="15" t="str" cm="1">
        <f t="array" aca="1" ref="H2033" ca="1">IF(OR(INDIRECT(A2033&amp;B2033&amp;C2033&amp;F2033)="",ISNUMBER(INDIRECT(A2033&amp;B2033&amp;C2033&amp;F2033))=FALSE,INDIRECT(A2033&amp;B2033&amp;C2033&amp;F2033)=0),"",431001)</f>
        <v/>
      </c>
      <c r="I2033" s="15" t="str" cm="1">
        <f t="array" aca="1" ref="I2033" ca="1">IF(OR(INDIRECT(A2033&amp;B2033&amp;C2033&amp;F2033)="",ISNUMBER(INDIRECT(A2033&amp;B2033&amp;C2033&amp;F2033))=FALSE,INDIRECT(A2033&amp;B2033&amp;C2033&amp;F2033)=0),"",G2033&amp;J2033&amp;"."&amp;TEXT(M2033,"00")&amp;TEXT(N2033,"00")&amp;"."&amp;TEXT(O2033,"00")&amp;TEXT(P2033,"00"))</f>
        <v/>
      </c>
      <c r="J2033" s="15" t="str" cm="1">
        <f t="array" aca="1" ref="J2033" ca="1">IF(OR(INDIRECT(A2033&amp;B2033&amp;C2033&amp;F2033)="",ISNUMBER(INDIRECT(A2033&amp;B2033&amp;C2033&amp;F2033))=FALSE,INDIRECT(A2033&amp;B2033&amp;C2033&amp;F2033)=0),"",予約枠報告様式!$B$2)</f>
        <v/>
      </c>
      <c r="K2033" s="15" t="str" cm="1">
        <f t="array" aca="1" ref="K2033" ca="1">IF(OR(INDIRECT(A2033&amp;B2033&amp;C2033&amp;F2033)="",ISNUMBER(INDIRECT(A2033&amp;B2033&amp;C2033&amp;F2033))=FALSE,INDIRECT(A2033&amp;B2033&amp;C2033&amp;F2033)=0),"",1)</f>
        <v/>
      </c>
      <c r="L2033" s="15" t="str" cm="1">
        <f t="array" aca="1" ref="L2033" ca="1">IF(OR(INDIRECT(A2033&amp;B2033&amp;C2033&amp;F2033)="",ISNUMBER(INDIRECT(A2033&amp;B2033&amp;C2033&amp;F2033))=FALSE,INDIRECT(A2033&amp;B2033&amp;C2033&amp;F2033)=0),"",IF(G2033="【（第８期）医療機関受付】",TEXT(INDIRECT(A2033&amp;D2033&amp;E2033&amp;5),"yyy"),TEXT(INDIRECT(A2033&amp;B2033&amp;C2033&amp;5),"yyy")))</f>
        <v/>
      </c>
      <c r="M2033" s="15" t="str" cm="1">
        <f t="array" aca="1" ref="M2033" ca="1">IF(OR(INDIRECT(A2033&amp;B2033&amp;C2033&amp;F2033)="",ISNUMBER(INDIRECT(A2033&amp;B2033&amp;C2033&amp;F2033))=FALSE,INDIRECT(A2033&amp;B2033&amp;C2033&amp;F2033)=0),"",IF(G2033="【（第８期）医療機関受付】",TEXT(INDIRECT(A2033&amp;D2033&amp;E2033&amp;5),"m"),TEXT(INDIRECT(A2033&amp;B2033&amp;C2033&amp;5),"m")))</f>
        <v/>
      </c>
      <c r="N2033" s="15" t="str" cm="1">
        <f t="array" aca="1" ref="N2033" ca="1">IF(OR(INDIRECT(A2033&amp;B2033&amp;C2033&amp;F2033)="",ISNUMBER(INDIRECT(A2033&amp;B2033&amp;C2033&amp;F2033))=FALSE,INDIRECT(A2033&amp;B2033&amp;C2033&amp;F2033)=0),"",IF(G2033="【（第８期）医療機関受付】",TEXT(INDIRECT(A2033&amp;D2033&amp;E2033&amp;5),"d"),TEXT(INDIRECT(A2033&amp;B2033&amp;C2033&amp;5),"d")))</f>
        <v/>
      </c>
      <c r="O2033" s="15" t="str" cm="1">
        <f t="array" aca="1" ref="O2033" ca="1">IF(OR(INDIRECT(A2033&amp;B2033&amp;C2033&amp;F2033)="",ISNUMBER(INDIRECT(A2033&amp;B2033&amp;C2033&amp;F2033))=FALSE,INDIRECT(A2033&amp;B2033&amp;C2033&amp;F2033)=0),"",HOUR(INDIRECT(A2033&amp;"A"&amp;F2033)))</f>
        <v/>
      </c>
      <c r="P2033" s="15" t="str" cm="1">
        <f t="array" aca="1" ref="P2033" ca="1">IF(OR(INDIRECT(A2033&amp;B2033&amp;C2033&amp;F2033)="",ISNUMBER(INDIRECT(A2033&amp;B2033&amp;C2033&amp;F2033))=FALSE,INDIRECT(A2033&amp;B2033&amp;C2033&amp;F2033)=0),"",MINUTE(INDIRECT(A2033&amp;"A"&amp;F2033)))</f>
        <v/>
      </c>
      <c r="Q2033" s="15" t="str" cm="1">
        <f t="array" aca="1" ref="Q2033" ca="1">IF(OR(INDIRECT(A2033&amp;B2033&amp;C2033&amp;F2033)="",ISNUMBER(INDIRECT(A2033&amp;B2033&amp;C2033&amp;F2033))=FALSE,INDIRECT(A2033&amp;B2033&amp;C2033&amp;F2033)=0),"",O2033)</f>
        <v/>
      </c>
      <c r="R2033" s="15" t="str" cm="1">
        <f t="array" aca="1" ref="R2033" ca="1">IF(OR(INDIRECT(A2033&amp;B2033&amp;C2033&amp;F2033)="",ISNUMBER(INDIRECT(A2033&amp;B2033&amp;C2033&amp;F2033))=FALSE,INDIRECT(A2033&amp;B2033&amp;C2033&amp;F2033)=0),"",P2033+14)</f>
        <v/>
      </c>
      <c r="S2033" s="15" t="str" cm="1">
        <f t="array" aca="1" ref="S2033" ca="1">IF(OR(INDIRECT(A2033&amp;B2033&amp;C2033&amp;F2033)="",ISNUMBER(INDIRECT(A2033&amp;B2033&amp;C2033&amp;F2033))=FALSE,INDIRECT(A2033&amp;B2033&amp;C2033&amp;F2033)=0),"",INDIRECT(A2033&amp;B2033&amp;C2033&amp;F2033))</f>
        <v/>
      </c>
      <c r="T2033" s="15" t="str" cm="1">
        <f t="array" aca="1" ref="T2033" ca="1">IF(OR(INDIRECT(A2033&amp;B2033&amp;C2033&amp;F2033)="",ISNUMBER(INDIRECT(A2033&amp;B2033&amp;C2033&amp;F2033))=FALSE,INDIRECT(A2033&amp;B2033&amp;C2033&amp;F2033)=0),"",0)</f>
        <v/>
      </c>
    </row>
    <row r="2034" spans="1:20">
      <c r="A2034" s="23" t="s">
        <v>912</v>
      </c>
      <c r="B2034" s="23" t="s">
        <v>913</v>
      </c>
      <c r="C2034" s="23" t="str">
        <f t="shared" si="93"/>
        <v>o</v>
      </c>
      <c r="D2034" s="23" t="s">
        <v>913</v>
      </c>
      <c r="E2034" s="23" t="str">
        <f t="shared" si="94"/>
        <v>n</v>
      </c>
      <c r="F2034" s="23">
        <f t="shared" si="92"/>
        <v>15</v>
      </c>
      <c r="G2034" s="23" t="str" cm="1">
        <f t="array" aca="1" ref="G2034" ca="1">IF(OR(INDIRECT(A2034&amp;B2034&amp;C2034&amp;F2034)="",ISNUMBER(INDIRECT(A2034&amp;B2034&amp;C2034&amp;F2034))=FALSE),"",IF(INDIRECT(A2034&amp;B2034&amp;C2034&amp;9)="公開","【（第８期）WEB・コールセンター受付】","【（第８期）医療機関受付】"))</f>
        <v/>
      </c>
      <c r="H2034" s="15" t="str" cm="1">
        <f t="array" aca="1" ref="H2034" ca="1">IF(OR(INDIRECT(A2034&amp;B2034&amp;C2034&amp;F2034)="",ISNUMBER(INDIRECT(A2034&amp;B2034&amp;C2034&amp;F2034))=FALSE,INDIRECT(A2034&amp;B2034&amp;C2034&amp;F2034)=0),"",431001)</f>
        <v/>
      </c>
      <c r="I2034" s="15" t="str" cm="1">
        <f t="array" aca="1" ref="I2034" ca="1">IF(OR(INDIRECT(A2034&amp;B2034&amp;C2034&amp;F2034)="",ISNUMBER(INDIRECT(A2034&amp;B2034&amp;C2034&amp;F2034))=FALSE,INDIRECT(A2034&amp;B2034&amp;C2034&amp;F2034)=0),"",G2034&amp;J2034&amp;"."&amp;TEXT(M2034,"00")&amp;TEXT(N2034,"00")&amp;"."&amp;TEXT(O2034,"00")&amp;TEXT(P2034,"00"))</f>
        <v/>
      </c>
      <c r="J2034" s="15" t="str" cm="1">
        <f t="array" aca="1" ref="J2034" ca="1">IF(OR(INDIRECT(A2034&amp;B2034&amp;C2034&amp;F2034)="",ISNUMBER(INDIRECT(A2034&amp;B2034&amp;C2034&amp;F2034))=FALSE,INDIRECT(A2034&amp;B2034&amp;C2034&amp;F2034)=0),"",予約枠報告様式!$B$2)</f>
        <v/>
      </c>
      <c r="K2034" s="15" t="str" cm="1">
        <f t="array" aca="1" ref="K2034" ca="1">IF(OR(INDIRECT(A2034&amp;B2034&amp;C2034&amp;F2034)="",ISNUMBER(INDIRECT(A2034&amp;B2034&amp;C2034&amp;F2034))=FALSE,INDIRECT(A2034&amp;B2034&amp;C2034&amp;F2034)=0),"",1)</f>
        <v/>
      </c>
      <c r="L2034" s="15" t="str" cm="1">
        <f t="array" aca="1" ref="L2034" ca="1">IF(OR(INDIRECT(A2034&amp;B2034&amp;C2034&amp;F2034)="",ISNUMBER(INDIRECT(A2034&amp;B2034&amp;C2034&amp;F2034))=FALSE,INDIRECT(A2034&amp;B2034&amp;C2034&amp;F2034)=0),"",IF(G2034="【（第８期）医療機関受付】",TEXT(INDIRECT(A2034&amp;D2034&amp;E2034&amp;5),"yyy"),TEXT(INDIRECT(A2034&amp;B2034&amp;C2034&amp;5),"yyy")))</f>
        <v/>
      </c>
      <c r="M2034" s="15" t="str" cm="1">
        <f t="array" aca="1" ref="M2034" ca="1">IF(OR(INDIRECT(A2034&amp;B2034&amp;C2034&amp;F2034)="",ISNUMBER(INDIRECT(A2034&amp;B2034&amp;C2034&amp;F2034))=FALSE,INDIRECT(A2034&amp;B2034&amp;C2034&amp;F2034)=0),"",IF(G2034="【（第８期）医療機関受付】",TEXT(INDIRECT(A2034&amp;D2034&amp;E2034&amp;5),"m"),TEXT(INDIRECT(A2034&amp;B2034&amp;C2034&amp;5),"m")))</f>
        <v/>
      </c>
      <c r="N2034" s="15" t="str" cm="1">
        <f t="array" aca="1" ref="N2034" ca="1">IF(OR(INDIRECT(A2034&amp;B2034&amp;C2034&amp;F2034)="",ISNUMBER(INDIRECT(A2034&amp;B2034&amp;C2034&amp;F2034))=FALSE,INDIRECT(A2034&amp;B2034&amp;C2034&amp;F2034)=0),"",IF(G2034="【（第８期）医療機関受付】",TEXT(INDIRECT(A2034&amp;D2034&amp;E2034&amp;5),"d"),TEXT(INDIRECT(A2034&amp;B2034&amp;C2034&amp;5),"d")))</f>
        <v/>
      </c>
      <c r="O2034" s="15" t="str" cm="1">
        <f t="array" aca="1" ref="O2034" ca="1">IF(OR(INDIRECT(A2034&amp;B2034&amp;C2034&amp;F2034)="",ISNUMBER(INDIRECT(A2034&amp;B2034&amp;C2034&amp;F2034))=FALSE,INDIRECT(A2034&amp;B2034&amp;C2034&amp;F2034)=0),"",HOUR(INDIRECT(A2034&amp;"A"&amp;F2034)))</f>
        <v/>
      </c>
      <c r="P2034" s="15" t="str" cm="1">
        <f t="array" aca="1" ref="P2034" ca="1">IF(OR(INDIRECT(A2034&amp;B2034&amp;C2034&amp;F2034)="",ISNUMBER(INDIRECT(A2034&amp;B2034&amp;C2034&amp;F2034))=FALSE,INDIRECT(A2034&amp;B2034&amp;C2034&amp;F2034)=0),"",MINUTE(INDIRECT(A2034&amp;"A"&amp;F2034)))</f>
        <v/>
      </c>
      <c r="Q2034" s="15" t="str" cm="1">
        <f t="array" aca="1" ref="Q2034" ca="1">IF(OR(INDIRECT(A2034&amp;B2034&amp;C2034&amp;F2034)="",ISNUMBER(INDIRECT(A2034&amp;B2034&amp;C2034&amp;F2034))=FALSE,INDIRECT(A2034&amp;B2034&amp;C2034&amp;F2034)=0),"",O2034)</f>
        <v/>
      </c>
      <c r="R2034" s="15" t="str" cm="1">
        <f t="array" aca="1" ref="R2034" ca="1">IF(OR(INDIRECT(A2034&amp;B2034&amp;C2034&amp;F2034)="",ISNUMBER(INDIRECT(A2034&amp;B2034&amp;C2034&amp;F2034))=FALSE,INDIRECT(A2034&amp;B2034&amp;C2034&amp;F2034)=0),"",P2034+14)</f>
        <v/>
      </c>
      <c r="S2034" s="15" t="str" cm="1">
        <f t="array" aca="1" ref="S2034" ca="1">IF(OR(INDIRECT(A2034&amp;B2034&amp;C2034&amp;F2034)="",ISNUMBER(INDIRECT(A2034&amp;B2034&amp;C2034&amp;F2034))=FALSE,INDIRECT(A2034&amp;B2034&amp;C2034&amp;F2034)=0),"",INDIRECT(A2034&amp;B2034&amp;C2034&amp;F2034))</f>
        <v/>
      </c>
      <c r="T2034" s="15" t="str" cm="1">
        <f t="array" aca="1" ref="T2034" ca="1">IF(OR(INDIRECT(A2034&amp;B2034&amp;C2034&amp;F2034)="",ISNUMBER(INDIRECT(A2034&amp;B2034&amp;C2034&amp;F2034))=FALSE,INDIRECT(A2034&amp;B2034&amp;C2034&amp;F2034)=0),"",0)</f>
        <v/>
      </c>
    </row>
    <row r="2035" spans="1:20">
      <c r="A2035" s="23" t="s">
        <v>912</v>
      </c>
      <c r="B2035" s="23" t="s">
        <v>913</v>
      </c>
      <c r="C2035" s="23" t="str">
        <f t="shared" si="93"/>
        <v>o</v>
      </c>
      <c r="D2035" s="23" t="s">
        <v>913</v>
      </c>
      <c r="E2035" s="23" t="str">
        <f t="shared" si="94"/>
        <v>n</v>
      </c>
      <c r="F2035" s="23">
        <f t="shared" si="92"/>
        <v>16</v>
      </c>
      <c r="G2035" s="23" t="str" cm="1">
        <f t="array" aca="1" ref="G2035" ca="1">IF(OR(INDIRECT(A2035&amp;B2035&amp;C2035&amp;F2035)="",ISNUMBER(INDIRECT(A2035&amp;B2035&amp;C2035&amp;F2035))=FALSE),"",IF(INDIRECT(A2035&amp;B2035&amp;C2035&amp;9)="公開","【（第８期）WEB・コールセンター受付】","【（第８期）医療機関受付】"))</f>
        <v/>
      </c>
      <c r="H2035" s="15" t="str" cm="1">
        <f t="array" aca="1" ref="H2035" ca="1">IF(OR(INDIRECT(A2035&amp;B2035&amp;C2035&amp;F2035)="",ISNUMBER(INDIRECT(A2035&amp;B2035&amp;C2035&amp;F2035))=FALSE,INDIRECT(A2035&amp;B2035&amp;C2035&amp;F2035)=0),"",431001)</f>
        <v/>
      </c>
      <c r="I2035" s="15" t="str" cm="1">
        <f t="array" aca="1" ref="I2035" ca="1">IF(OR(INDIRECT(A2035&amp;B2035&amp;C2035&amp;F2035)="",ISNUMBER(INDIRECT(A2035&amp;B2035&amp;C2035&amp;F2035))=FALSE,INDIRECT(A2035&amp;B2035&amp;C2035&amp;F2035)=0),"",G2035&amp;J2035&amp;"."&amp;TEXT(M2035,"00")&amp;TEXT(N2035,"00")&amp;"."&amp;TEXT(O2035,"00")&amp;TEXT(P2035,"00"))</f>
        <v/>
      </c>
      <c r="J2035" s="15" t="str" cm="1">
        <f t="array" aca="1" ref="J2035" ca="1">IF(OR(INDIRECT(A2035&amp;B2035&amp;C2035&amp;F2035)="",ISNUMBER(INDIRECT(A2035&amp;B2035&amp;C2035&amp;F2035))=FALSE,INDIRECT(A2035&amp;B2035&amp;C2035&amp;F2035)=0),"",予約枠報告様式!$B$2)</f>
        <v/>
      </c>
      <c r="K2035" s="15" t="str" cm="1">
        <f t="array" aca="1" ref="K2035" ca="1">IF(OR(INDIRECT(A2035&amp;B2035&amp;C2035&amp;F2035)="",ISNUMBER(INDIRECT(A2035&amp;B2035&amp;C2035&amp;F2035))=FALSE,INDIRECT(A2035&amp;B2035&amp;C2035&amp;F2035)=0),"",1)</f>
        <v/>
      </c>
      <c r="L2035" s="15" t="str" cm="1">
        <f t="array" aca="1" ref="L2035" ca="1">IF(OR(INDIRECT(A2035&amp;B2035&amp;C2035&amp;F2035)="",ISNUMBER(INDIRECT(A2035&amp;B2035&amp;C2035&amp;F2035))=FALSE,INDIRECT(A2035&amp;B2035&amp;C2035&amp;F2035)=0),"",IF(G2035="【（第８期）医療機関受付】",TEXT(INDIRECT(A2035&amp;D2035&amp;E2035&amp;5),"yyy"),TEXT(INDIRECT(A2035&amp;B2035&amp;C2035&amp;5),"yyy")))</f>
        <v/>
      </c>
      <c r="M2035" s="15" t="str" cm="1">
        <f t="array" aca="1" ref="M2035" ca="1">IF(OR(INDIRECT(A2035&amp;B2035&amp;C2035&amp;F2035)="",ISNUMBER(INDIRECT(A2035&amp;B2035&amp;C2035&amp;F2035))=FALSE,INDIRECT(A2035&amp;B2035&amp;C2035&amp;F2035)=0),"",IF(G2035="【（第８期）医療機関受付】",TEXT(INDIRECT(A2035&amp;D2035&amp;E2035&amp;5),"m"),TEXT(INDIRECT(A2035&amp;B2035&amp;C2035&amp;5),"m")))</f>
        <v/>
      </c>
      <c r="N2035" s="15" t="str" cm="1">
        <f t="array" aca="1" ref="N2035" ca="1">IF(OR(INDIRECT(A2035&amp;B2035&amp;C2035&amp;F2035)="",ISNUMBER(INDIRECT(A2035&amp;B2035&amp;C2035&amp;F2035))=FALSE,INDIRECT(A2035&amp;B2035&amp;C2035&amp;F2035)=0),"",IF(G2035="【（第８期）医療機関受付】",TEXT(INDIRECT(A2035&amp;D2035&amp;E2035&amp;5),"d"),TEXT(INDIRECT(A2035&amp;B2035&amp;C2035&amp;5),"d")))</f>
        <v/>
      </c>
      <c r="O2035" s="15" t="str" cm="1">
        <f t="array" aca="1" ref="O2035" ca="1">IF(OR(INDIRECT(A2035&amp;B2035&amp;C2035&amp;F2035)="",ISNUMBER(INDIRECT(A2035&amp;B2035&amp;C2035&amp;F2035))=FALSE,INDIRECT(A2035&amp;B2035&amp;C2035&amp;F2035)=0),"",HOUR(INDIRECT(A2035&amp;"A"&amp;F2035)))</f>
        <v/>
      </c>
      <c r="P2035" s="15" t="str" cm="1">
        <f t="array" aca="1" ref="P2035" ca="1">IF(OR(INDIRECT(A2035&amp;B2035&amp;C2035&amp;F2035)="",ISNUMBER(INDIRECT(A2035&amp;B2035&amp;C2035&amp;F2035))=FALSE,INDIRECT(A2035&amp;B2035&amp;C2035&amp;F2035)=0),"",MINUTE(INDIRECT(A2035&amp;"A"&amp;F2035)))</f>
        <v/>
      </c>
      <c r="Q2035" s="15" t="str" cm="1">
        <f t="array" aca="1" ref="Q2035" ca="1">IF(OR(INDIRECT(A2035&amp;B2035&amp;C2035&amp;F2035)="",ISNUMBER(INDIRECT(A2035&amp;B2035&amp;C2035&amp;F2035))=FALSE,INDIRECT(A2035&amp;B2035&amp;C2035&amp;F2035)=0),"",O2035)</f>
        <v/>
      </c>
      <c r="R2035" s="15" t="str" cm="1">
        <f t="array" aca="1" ref="R2035" ca="1">IF(OR(INDIRECT(A2035&amp;B2035&amp;C2035&amp;F2035)="",ISNUMBER(INDIRECT(A2035&amp;B2035&amp;C2035&amp;F2035))=FALSE,INDIRECT(A2035&amp;B2035&amp;C2035&amp;F2035)=0),"",P2035+14)</f>
        <v/>
      </c>
      <c r="S2035" s="15" t="str" cm="1">
        <f t="array" aca="1" ref="S2035" ca="1">IF(OR(INDIRECT(A2035&amp;B2035&amp;C2035&amp;F2035)="",ISNUMBER(INDIRECT(A2035&amp;B2035&amp;C2035&amp;F2035))=FALSE,INDIRECT(A2035&amp;B2035&amp;C2035&amp;F2035)=0),"",INDIRECT(A2035&amp;B2035&amp;C2035&amp;F2035))</f>
        <v/>
      </c>
      <c r="T2035" s="15" t="str" cm="1">
        <f t="array" aca="1" ref="T2035" ca="1">IF(OR(INDIRECT(A2035&amp;B2035&amp;C2035&amp;F2035)="",ISNUMBER(INDIRECT(A2035&amp;B2035&amp;C2035&amp;F2035))=FALSE,INDIRECT(A2035&amp;B2035&amp;C2035&amp;F2035)=0),"",0)</f>
        <v/>
      </c>
    </row>
    <row r="2036" spans="1:20">
      <c r="A2036" s="23" t="s">
        <v>912</v>
      </c>
      <c r="B2036" s="23" t="s">
        <v>913</v>
      </c>
      <c r="C2036" s="23" t="str">
        <f t="shared" si="93"/>
        <v>o</v>
      </c>
      <c r="D2036" s="23" t="s">
        <v>913</v>
      </c>
      <c r="E2036" s="23" t="str">
        <f t="shared" si="94"/>
        <v>n</v>
      </c>
      <c r="F2036" s="23">
        <f t="shared" si="92"/>
        <v>17</v>
      </c>
      <c r="G2036" s="23" t="str" cm="1">
        <f t="array" aca="1" ref="G2036" ca="1">IF(OR(INDIRECT(A2036&amp;B2036&amp;C2036&amp;F2036)="",ISNUMBER(INDIRECT(A2036&amp;B2036&amp;C2036&amp;F2036))=FALSE),"",IF(INDIRECT(A2036&amp;B2036&amp;C2036&amp;9)="公開","【（第８期）WEB・コールセンター受付】","【（第８期）医療機関受付】"))</f>
        <v/>
      </c>
      <c r="H2036" s="15" t="str" cm="1">
        <f t="array" aca="1" ref="H2036" ca="1">IF(OR(INDIRECT(A2036&amp;B2036&amp;C2036&amp;F2036)="",ISNUMBER(INDIRECT(A2036&amp;B2036&amp;C2036&amp;F2036))=FALSE,INDIRECT(A2036&amp;B2036&amp;C2036&amp;F2036)=0),"",431001)</f>
        <v/>
      </c>
      <c r="I2036" s="15" t="str" cm="1">
        <f t="array" aca="1" ref="I2036" ca="1">IF(OR(INDIRECT(A2036&amp;B2036&amp;C2036&amp;F2036)="",ISNUMBER(INDIRECT(A2036&amp;B2036&amp;C2036&amp;F2036))=FALSE,INDIRECT(A2036&amp;B2036&amp;C2036&amp;F2036)=0),"",G2036&amp;J2036&amp;"."&amp;TEXT(M2036,"00")&amp;TEXT(N2036,"00")&amp;"."&amp;TEXT(O2036,"00")&amp;TEXT(P2036,"00"))</f>
        <v/>
      </c>
      <c r="J2036" s="15" t="str" cm="1">
        <f t="array" aca="1" ref="J2036" ca="1">IF(OR(INDIRECT(A2036&amp;B2036&amp;C2036&amp;F2036)="",ISNUMBER(INDIRECT(A2036&amp;B2036&amp;C2036&amp;F2036))=FALSE,INDIRECT(A2036&amp;B2036&amp;C2036&amp;F2036)=0),"",予約枠報告様式!$B$2)</f>
        <v/>
      </c>
      <c r="K2036" s="15" t="str" cm="1">
        <f t="array" aca="1" ref="K2036" ca="1">IF(OR(INDIRECT(A2036&amp;B2036&amp;C2036&amp;F2036)="",ISNUMBER(INDIRECT(A2036&amp;B2036&amp;C2036&amp;F2036))=FALSE,INDIRECT(A2036&amp;B2036&amp;C2036&amp;F2036)=0),"",1)</f>
        <v/>
      </c>
      <c r="L2036" s="15" t="str" cm="1">
        <f t="array" aca="1" ref="L2036" ca="1">IF(OR(INDIRECT(A2036&amp;B2036&amp;C2036&amp;F2036)="",ISNUMBER(INDIRECT(A2036&amp;B2036&amp;C2036&amp;F2036))=FALSE,INDIRECT(A2036&amp;B2036&amp;C2036&amp;F2036)=0),"",IF(G2036="【（第８期）医療機関受付】",TEXT(INDIRECT(A2036&amp;D2036&amp;E2036&amp;5),"yyy"),TEXT(INDIRECT(A2036&amp;B2036&amp;C2036&amp;5),"yyy")))</f>
        <v/>
      </c>
      <c r="M2036" s="15" t="str" cm="1">
        <f t="array" aca="1" ref="M2036" ca="1">IF(OR(INDIRECT(A2036&amp;B2036&amp;C2036&amp;F2036)="",ISNUMBER(INDIRECT(A2036&amp;B2036&amp;C2036&amp;F2036))=FALSE,INDIRECT(A2036&amp;B2036&amp;C2036&amp;F2036)=0),"",IF(G2036="【（第８期）医療機関受付】",TEXT(INDIRECT(A2036&amp;D2036&amp;E2036&amp;5),"m"),TEXT(INDIRECT(A2036&amp;B2036&amp;C2036&amp;5),"m")))</f>
        <v/>
      </c>
      <c r="N2036" s="15" t="str" cm="1">
        <f t="array" aca="1" ref="N2036" ca="1">IF(OR(INDIRECT(A2036&amp;B2036&amp;C2036&amp;F2036)="",ISNUMBER(INDIRECT(A2036&amp;B2036&amp;C2036&amp;F2036))=FALSE,INDIRECT(A2036&amp;B2036&amp;C2036&amp;F2036)=0),"",IF(G2036="【（第８期）医療機関受付】",TEXT(INDIRECT(A2036&amp;D2036&amp;E2036&amp;5),"d"),TEXT(INDIRECT(A2036&amp;B2036&amp;C2036&amp;5),"d")))</f>
        <v/>
      </c>
      <c r="O2036" s="15" t="str" cm="1">
        <f t="array" aca="1" ref="O2036" ca="1">IF(OR(INDIRECT(A2036&amp;B2036&amp;C2036&amp;F2036)="",ISNUMBER(INDIRECT(A2036&amp;B2036&amp;C2036&amp;F2036))=FALSE,INDIRECT(A2036&amp;B2036&amp;C2036&amp;F2036)=0),"",HOUR(INDIRECT(A2036&amp;"A"&amp;F2036)))</f>
        <v/>
      </c>
      <c r="P2036" s="15" t="str" cm="1">
        <f t="array" aca="1" ref="P2036" ca="1">IF(OR(INDIRECT(A2036&amp;B2036&amp;C2036&amp;F2036)="",ISNUMBER(INDIRECT(A2036&amp;B2036&amp;C2036&amp;F2036))=FALSE,INDIRECT(A2036&amp;B2036&amp;C2036&amp;F2036)=0),"",MINUTE(INDIRECT(A2036&amp;"A"&amp;F2036)))</f>
        <v/>
      </c>
      <c r="Q2036" s="15" t="str" cm="1">
        <f t="array" aca="1" ref="Q2036" ca="1">IF(OR(INDIRECT(A2036&amp;B2036&amp;C2036&amp;F2036)="",ISNUMBER(INDIRECT(A2036&amp;B2036&amp;C2036&amp;F2036))=FALSE,INDIRECT(A2036&amp;B2036&amp;C2036&amp;F2036)=0),"",O2036)</f>
        <v/>
      </c>
      <c r="R2036" s="15" t="str" cm="1">
        <f t="array" aca="1" ref="R2036" ca="1">IF(OR(INDIRECT(A2036&amp;B2036&amp;C2036&amp;F2036)="",ISNUMBER(INDIRECT(A2036&amp;B2036&amp;C2036&amp;F2036))=FALSE,INDIRECT(A2036&amp;B2036&amp;C2036&amp;F2036)=0),"",P2036+14)</f>
        <v/>
      </c>
      <c r="S2036" s="15" t="str" cm="1">
        <f t="array" aca="1" ref="S2036" ca="1">IF(OR(INDIRECT(A2036&amp;B2036&amp;C2036&amp;F2036)="",ISNUMBER(INDIRECT(A2036&amp;B2036&amp;C2036&amp;F2036))=FALSE,INDIRECT(A2036&amp;B2036&amp;C2036&amp;F2036)=0),"",INDIRECT(A2036&amp;B2036&amp;C2036&amp;F2036))</f>
        <v/>
      </c>
      <c r="T2036" s="15" t="str" cm="1">
        <f t="array" aca="1" ref="T2036" ca="1">IF(OR(INDIRECT(A2036&amp;B2036&amp;C2036&amp;F2036)="",ISNUMBER(INDIRECT(A2036&amp;B2036&amp;C2036&amp;F2036))=FALSE,INDIRECT(A2036&amp;B2036&amp;C2036&amp;F2036)=0),"",0)</f>
        <v/>
      </c>
    </row>
    <row r="2037" spans="1:20">
      <c r="A2037" s="23" t="s">
        <v>912</v>
      </c>
      <c r="B2037" s="23" t="s">
        <v>913</v>
      </c>
      <c r="C2037" s="23" t="str">
        <f t="shared" si="93"/>
        <v>o</v>
      </c>
      <c r="D2037" s="23" t="s">
        <v>913</v>
      </c>
      <c r="E2037" s="23" t="str">
        <f t="shared" si="94"/>
        <v>n</v>
      </c>
      <c r="F2037" s="23">
        <f t="shared" si="92"/>
        <v>18</v>
      </c>
      <c r="G2037" s="23" t="str" cm="1">
        <f t="array" aca="1" ref="G2037" ca="1">IF(OR(INDIRECT(A2037&amp;B2037&amp;C2037&amp;F2037)="",ISNUMBER(INDIRECT(A2037&amp;B2037&amp;C2037&amp;F2037))=FALSE),"",IF(INDIRECT(A2037&amp;B2037&amp;C2037&amp;9)="公開","【（第８期）WEB・コールセンター受付】","【（第８期）医療機関受付】"))</f>
        <v/>
      </c>
      <c r="H2037" s="15" t="str" cm="1">
        <f t="array" aca="1" ref="H2037" ca="1">IF(OR(INDIRECT(A2037&amp;B2037&amp;C2037&amp;F2037)="",ISNUMBER(INDIRECT(A2037&amp;B2037&amp;C2037&amp;F2037))=FALSE,INDIRECT(A2037&amp;B2037&amp;C2037&amp;F2037)=0),"",431001)</f>
        <v/>
      </c>
      <c r="I2037" s="15" t="str" cm="1">
        <f t="array" aca="1" ref="I2037" ca="1">IF(OR(INDIRECT(A2037&amp;B2037&amp;C2037&amp;F2037)="",ISNUMBER(INDIRECT(A2037&amp;B2037&amp;C2037&amp;F2037))=FALSE,INDIRECT(A2037&amp;B2037&amp;C2037&amp;F2037)=0),"",G2037&amp;J2037&amp;"."&amp;TEXT(M2037,"00")&amp;TEXT(N2037,"00")&amp;"."&amp;TEXT(O2037,"00")&amp;TEXT(P2037,"00"))</f>
        <v/>
      </c>
      <c r="J2037" s="15" t="str" cm="1">
        <f t="array" aca="1" ref="J2037" ca="1">IF(OR(INDIRECT(A2037&amp;B2037&amp;C2037&amp;F2037)="",ISNUMBER(INDIRECT(A2037&amp;B2037&amp;C2037&amp;F2037))=FALSE,INDIRECT(A2037&amp;B2037&amp;C2037&amp;F2037)=0),"",予約枠報告様式!$B$2)</f>
        <v/>
      </c>
      <c r="K2037" s="15" t="str" cm="1">
        <f t="array" aca="1" ref="K2037" ca="1">IF(OR(INDIRECT(A2037&amp;B2037&amp;C2037&amp;F2037)="",ISNUMBER(INDIRECT(A2037&amp;B2037&amp;C2037&amp;F2037))=FALSE,INDIRECT(A2037&amp;B2037&amp;C2037&amp;F2037)=0),"",1)</f>
        <v/>
      </c>
      <c r="L2037" s="15" t="str" cm="1">
        <f t="array" aca="1" ref="L2037" ca="1">IF(OR(INDIRECT(A2037&amp;B2037&amp;C2037&amp;F2037)="",ISNUMBER(INDIRECT(A2037&amp;B2037&amp;C2037&amp;F2037))=FALSE,INDIRECT(A2037&amp;B2037&amp;C2037&amp;F2037)=0),"",IF(G2037="【（第８期）医療機関受付】",TEXT(INDIRECT(A2037&amp;D2037&amp;E2037&amp;5),"yyy"),TEXT(INDIRECT(A2037&amp;B2037&amp;C2037&amp;5),"yyy")))</f>
        <v/>
      </c>
      <c r="M2037" s="15" t="str" cm="1">
        <f t="array" aca="1" ref="M2037" ca="1">IF(OR(INDIRECT(A2037&amp;B2037&amp;C2037&amp;F2037)="",ISNUMBER(INDIRECT(A2037&amp;B2037&amp;C2037&amp;F2037))=FALSE,INDIRECT(A2037&amp;B2037&amp;C2037&amp;F2037)=0),"",IF(G2037="【（第８期）医療機関受付】",TEXT(INDIRECT(A2037&amp;D2037&amp;E2037&amp;5),"m"),TEXT(INDIRECT(A2037&amp;B2037&amp;C2037&amp;5),"m")))</f>
        <v/>
      </c>
      <c r="N2037" s="15" t="str" cm="1">
        <f t="array" aca="1" ref="N2037" ca="1">IF(OR(INDIRECT(A2037&amp;B2037&amp;C2037&amp;F2037)="",ISNUMBER(INDIRECT(A2037&amp;B2037&amp;C2037&amp;F2037))=FALSE,INDIRECT(A2037&amp;B2037&amp;C2037&amp;F2037)=0),"",IF(G2037="【（第８期）医療機関受付】",TEXT(INDIRECT(A2037&amp;D2037&amp;E2037&amp;5),"d"),TEXT(INDIRECT(A2037&amp;B2037&amp;C2037&amp;5),"d")))</f>
        <v/>
      </c>
      <c r="O2037" s="15" t="str" cm="1">
        <f t="array" aca="1" ref="O2037" ca="1">IF(OR(INDIRECT(A2037&amp;B2037&amp;C2037&amp;F2037)="",ISNUMBER(INDIRECT(A2037&amp;B2037&amp;C2037&amp;F2037))=FALSE,INDIRECT(A2037&amp;B2037&amp;C2037&amp;F2037)=0),"",HOUR(INDIRECT(A2037&amp;"A"&amp;F2037)))</f>
        <v/>
      </c>
      <c r="P2037" s="15" t="str" cm="1">
        <f t="array" aca="1" ref="P2037" ca="1">IF(OR(INDIRECT(A2037&amp;B2037&amp;C2037&amp;F2037)="",ISNUMBER(INDIRECT(A2037&amp;B2037&amp;C2037&amp;F2037))=FALSE,INDIRECT(A2037&amp;B2037&amp;C2037&amp;F2037)=0),"",MINUTE(INDIRECT(A2037&amp;"A"&amp;F2037)))</f>
        <v/>
      </c>
      <c r="Q2037" s="15" t="str" cm="1">
        <f t="array" aca="1" ref="Q2037" ca="1">IF(OR(INDIRECT(A2037&amp;B2037&amp;C2037&amp;F2037)="",ISNUMBER(INDIRECT(A2037&amp;B2037&amp;C2037&amp;F2037))=FALSE,INDIRECT(A2037&amp;B2037&amp;C2037&amp;F2037)=0),"",O2037)</f>
        <v/>
      </c>
      <c r="R2037" s="15" t="str" cm="1">
        <f t="array" aca="1" ref="R2037" ca="1">IF(OR(INDIRECT(A2037&amp;B2037&amp;C2037&amp;F2037)="",ISNUMBER(INDIRECT(A2037&amp;B2037&amp;C2037&amp;F2037))=FALSE,INDIRECT(A2037&amp;B2037&amp;C2037&amp;F2037)=0),"",P2037+14)</f>
        <v/>
      </c>
      <c r="S2037" s="15" t="str" cm="1">
        <f t="array" aca="1" ref="S2037" ca="1">IF(OR(INDIRECT(A2037&amp;B2037&amp;C2037&amp;F2037)="",ISNUMBER(INDIRECT(A2037&amp;B2037&amp;C2037&amp;F2037))=FALSE,INDIRECT(A2037&amp;B2037&amp;C2037&amp;F2037)=0),"",INDIRECT(A2037&amp;B2037&amp;C2037&amp;F2037))</f>
        <v/>
      </c>
      <c r="T2037" s="15" t="str" cm="1">
        <f t="array" aca="1" ref="T2037" ca="1">IF(OR(INDIRECT(A2037&amp;B2037&amp;C2037&amp;F2037)="",ISNUMBER(INDIRECT(A2037&amp;B2037&amp;C2037&amp;F2037))=FALSE,INDIRECT(A2037&amp;B2037&amp;C2037&amp;F2037)=0),"",0)</f>
        <v/>
      </c>
    </row>
    <row r="2038" spans="1:20">
      <c r="A2038" s="23" t="s">
        <v>912</v>
      </c>
      <c r="B2038" s="23" t="s">
        <v>913</v>
      </c>
      <c r="C2038" s="23" t="str">
        <f t="shared" si="93"/>
        <v>o</v>
      </c>
      <c r="D2038" s="23" t="s">
        <v>913</v>
      </c>
      <c r="E2038" s="23" t="str">
        <f t="shared" si="94"/>
        <v>n</v>
      </c>
      <c r="F2038" s="23">
        <f t="shared" si="92"/>
        <v>19</v>
      </c>
      <c r="G2038" s="23" t="str" cm="1">
        <f t="array" aca="1" ref="G2038" ca="1">IF(OR(INDIRECT(A2038&amp;B2038&amp;C2038&amp;F2038)="",ISNUMBER(INDIRECT(A2038&amp;B2038&amp;C2038&amp;F2038))=FALSE),"",IF(INDIRECT(A2038&amp;B2038&amp;C2038&amp;9)="公開","【（第８期）WEB・コールセンター受付】","【（第８期）医療機関受付】"))</f>
        <v/>
      </c>
      <c r="H2038" s="15" t="str" cm="1">
        <f t="array" aca="1" ref="H2038" ca="1">IF(OR(INDIRECT(A2038&amp;B2038&amp;C2038&amp;F2038)="",ISNUMBER(INDIRECT(A2038&amp;B2038&amp;C2038&amp;F2038))=FALSE,INDIRECT(A2038&amp;B2038&amp;C2038&amp;F2038)=0),"",431001)</f>
        <v/>
      </c>
      <c r="I2038" s="15" t="str" cm="1">
        <f t="array" aca="1" ref="I2038" ca="1">IF(OR(INDIRECT(A2038&amp;B2038&amp;C2038&amp;F2038)="",ISNUMBER(INDIRECT(A2038&amp;B2038&amp;C2038&amp;F2038))=FALSE,INDIRECT(A2038&amp;B2038&amp;C2038&amp;F2038)=0),"",G2038&amp;J2038&amp;"."&amp;TEXT(M2038,"00")&amp;TEXT(N2038,"00")&amp;"."&amp;TEXT(O2038,"00")&amp;TEXT(P2038,"00"))</f>
        <v/>
      </c>
      <c r="J2038" s="15" t="str" cm="1">
        <f t="array" aca="1" ref="J2038" ca="1">IF(OR(INDIRECT(A2038&amp;B2038&amp;C2038&amp;F2038)="",ISNUMBER(INDIRECT(A2038&amp;B2038&amp;C2038&amp;F2038))=FALSE,INDIRECT(A2038&amp;B2038&amp;C2038&amp;F2038)=0),"",予約枠報告様式!$B$2)</f>
        <v/>
      </c>
      <c r="K2038" s="15" t="str" cm="1">
        <f t="array" aca="1" ref="K2038" ca="1">IF(OR(INDIRECT(A2038&amp;B2038&amp;C2038&amp;F2038)="",ISNUMBER(INDIRECT(A2038&amp;B2038&amp;C2038&amp;F2038))=FALSE,INDIRECT(A2038&amp;B2038&amp;C2038&amp;F2038)=0),"",1)</f>
        <v/>
      </c>
      <c r="L2038" s="15" t="str" cm="1">
        <f t="array" aca="1" ref="L2038" ca="1">IF(OR(INDIRECT(A2038&amp;B2038&amp;C2038&amp;F2038)="",ISNUMBER(INDIRECT(A2038&amp;B2038&amp;C2038&amp;F2038))=FALSE,INDIRECT(A2038&amp;B2038&amp;C2038&amp;F2038)=0),"",IF(G2038="【（第８期）医療機関受付】",TEXT(INDIRECT(A2038&amp;D2038&amp;E2038&amp;5),"yyy"),TEXT(INDIRECT(A2038&amp;B2038&amp;C2038&amp;5),"yyy")))</f>
        <v/>
      </c>
      <c r="M2038" s="15" t="str" cm="1">
        <f t="array" aca="1" ref="M2038" ca="1">IF(OR(INDIRECT(A2038&amp;B2038&amp;C2038&amp;F2038)="",ISNUMBER(INDIRECT(A2038&amp;B2038&amp;C2038&amp;F2038))=FALSE,INDIRECT(A2038&amp;B2038&amp;C2038&amp;F2038)=0),"",IF(G2038="【（第８期）医療機関受付】",TEXT(INDIRECT(A2038&amp;D2038&amp;E2038&amp;5),"m"),TEXT(INDIRECT(A2038&amp;B2038&amp;C2038&amp;5),"m")))</f>
        <v/>
      </c>
      <c r="N2038" s="15" t="str" cm="1">
        <f t="array" aca="1" ref="N2038" ca="1">IF(OR(INDIRECT(A2038&amp;B2038&amp;C2038&amp;F2038)="",ISNUMBER(INDIRECT(A2038&amp;B2038&amp;C2038&amp;F2038))=FALSE,INDIRECT(A2038&amp;B2038&amp;C2038&amp;F2038)=0),"",IF(G2038="【（第８期）医療機関受付】",TEXT(INDIRECT(A2038&amp;D2038&amp;E2038&amp;5),"d"),TEXT(INDIRECT(A2038&amp;B2038&amp;C2038&amp;5),"d")))</f>
        <v/>
      </c>
      <c r="O2038" s="15" t="str" cm="1">
        <f t="array" aca="1" ref="O2038" ca="1">IF(OR(INDIRECT(A2038&amp;B2038&amp;C2038&amp;F2038)="",ISNUMBER(INDIRECT(A2038&amp;B2038&amp;C2038&amp;F2038))=FALSE,INDIRECT(A2038&amp;B2038&amp;C2038&amp;F2038)=0),"",HOUR(INDIRECT(A2038&amp;"A"&amp;F2038)))</f>
        <v/>
      </c>
      <c r="P2038" s="15" t="str" cm="1">
        <f t="array" aca="1" ref="P2038" ca="1">IF(OR(INDIRECT(A2038&amp;B2038&amp;C2038&amp;F2038)="",ISNUMBER(INDIRECT(A2038&amp;B2038&amp;C2038&amp;F2038))=FALSE,INDIRECT(A2038&amp;B2038&amp;C2038&amp;F2038)=0),"",MINUTE(INDIRECT(A2038&amp;"A"&amp;F2038)))</f>
        <v/>
      </c>
      <c r="Q2038" s="15" t="str" cm="1">
        <f t="array" aca="1" ref="Q2038" ca="1">IF(OR(INDIRECT(A2038&amp;B2038&amp;C2038&amp;F2038)="",ISNUMBER(INDIRECT(A2038&amp;B2038&amp;C2038&amp;F2038))=FALSE,INDIRECT(A2038&amp;B2038&amp;C2038&amp;F2038)=0),"",O2038)</f>
        <v/>
      </c>
      <c r="R2038" s="15" t="str" cm="1">
        <f t="array" aca="1" ref="R2038" ca="1">IF(OR(INDIRECT(A2038&amp;B2038&amp;C2038&amp;F2038)="",ISNUMBER(INDIRECT(A2038&amp;B2038&amp;C2038&amp;F2038))=FALSE,INDIRECT(A2038&amp;B2038&amp;C2038&amp;F2038)=0),"",P2038+14)</f>
        <v/>
      </c>
      <c r="S2038" s="15" t="str" cm="1">
        <f t="array" aca="1" ref="S2038" ca="1">IF(OR(INDIRECT(A2038&amp;B2038&amp;C2038&amp;F2038)="",ISNUMBER(INDIRECT(A2038&amp;B2038&amp;C2038&amp;F2038))=FALSE,INDIRECT(A2038&amp;B2038&amp;C2038&amp;F2038)=0),"",INDIRECT(A2038&amp;B2038&amp;C2038&amp;F2038))</f>
        <v/>
      </c>
      <c r="T2038" s="15" t="str" cm="1">
        <f t="array" aca="1" ref="T2038" ca="1">IF(OR(INDIRECT(A2038&amp;B2038&amp;C2038&amp;F2038)="",ISNUMBER(INDIRECT(A2038&amp;B2038&amp;C2038&amp;F2038))=FALSE,INDIRECT(A2038&amp;B2038&amp;C2038&amp;F2038)=0),"",0)</f>
        <v/>
      </c>
    </row>
    <row r="2039" spans="1:20">
      <c r="A2039" s="23" t="s">
        <v>912</v>
      </c>
      <c r="B2039" s="23" t="s">
        <v>913</v>
      </c>
      <c r="C2039" s="23" t="str">
        <f t="shared" si="93"/>
        <v>o</v>
      </c>
      <c r="D2039" s="23" t="s">
        <v>913</v>
      </c>
      <c r="E2039" s="23" t="str">
        <f t="shared" si="94"/>
        <v>n</v>
      </c>
      <c r="F2039" s="23">
        <f t="shared" ref="F2039:F2102" si="95">IF(F2038=62,11,F2038+1)</f>
        <v>20</v>
      </c>
      <c r="G2039" s="23" t="str" cm="1">
        <f t="array" aca="1" ref="G2039" ca="1">IF(OR(INDIRECT(A2039&amp;B2039&amp;C2039&amp;F2039)="",ISNUMBER(INDIRECT(A2039&amp;B2039&amp;C2039&amp;F2039))=FALSE),"",IF(INDIRECT(A2039&amp;B2039&amp;C2039&amp;9)="公開","【（第８期）WEB・コールセンター受付】","【（第８期）医療機関受付】"))</f>
        <v/>
      </c>
      <c r="H2039" s="15" t="str" cm="1">
        <f t="array" aca="1" ref="H2039" ca="1">IF(OR(INDIRECT(A2039&amp;B2039&amp;C2039&amp;F2039)="",ISNUMBER(INDIRECT(A2039&amp;B2039&amp;C2039&amp;F2039))=FALSE,INDIRECT(A2039&amp;B2039&amp;C2039&amp;F2039)=0),"",431001)</f>
        <v/>
      </c>
      <c r="I2039" s="15" t="str" cm="1">
        <f t="array" aca="1" ref="I2039" ca="1">IF(OR(INDIRECT(A2039&amp;B2039&amp;C2039&amp;F2039)="",ISNUMBER(INDIRECT(A2039&amp;B2039&amp;C2039&amp;F2039))=FALSE,INDIRECT(A2039&amp;B2039&amp;C2039&amp;F2039)=0),"",G2039&amp;J2039&amp;"."&amp;TEXT(M2039,"00")&amp;TEXT(N2039,"00")&amp;"."&amp;TEXT(O2039,"00")&amp;TEXT(P2039,"00"))</f>
        <v/>
      </c>
      <c r="J2039" s="15" t="str" cm="1">
        <f t="array" aca="1" ref="J2039" ca="1">IF(OR(INDIRECT(A2039&amp;B2039&amp;C2039&amp;F2039)="",ISNUMBER(INDIRECT(A2039&amp;B2039&amp;C2039&amp;F2039))=FALSE,INDIRECT(A2039&amp;B2039&amp;C2039&amp;F2039)=0),"",予約枠報告様式!$B$2)</f>
        <v/>
      </c>
      <c r="K2039" s="15" t="str" cm="1">
        <f t="array" aca="1" ref="K2039" ca="1">IF(OR(INDIRECT(A2039&amp;B2039&amp;C2039&amp;F2039)="",ISNUMBER(INDIRECT(A2039&amp;B2039&amp;C2039&amp;F2039))=FALSE,INDIRECT(A2039&amp;B2039&amp;C2039&amp;F2039)=0),"",1)</f>
        <v/>
      </c>
      <c r="L2039" s="15" t="str" cm="1">
        <f t="array" aca="1" ref="L2039" ca="1">IF(OR(INDIRECT(A2039&amp;B2039&amp;C2039&amp;F2039)="",ISNUMBER(INDIRECT(A2039&amp;B2039&amp;C2039&amp;F2039))=FALSE,INDIRECT(A2039&amp;B2039&amp;C2039&amp;F2039)=0),"",IF(G2039="【（第８期）医療機関受付】",TEXT(INDIRECT(A2039&amp;D2039&amp;E2039&amp;5),"yyy"),TEXT(INDIRECT(A2039&amp;B2039&amp;C2039&amp;5),"yyy")))</f>
        <v/>
      </c>
      <c r="M2039" s="15" t="str" cm="1">
        <f t="array" aca="1" ref="M2039" ca="1">IF(OR(INDIRECT(A2039&amp;B2039&amp;C2039&amp;F2039)="",ISNUMBER(INDIRECT(A2039&amp;B2039&amp;C2039&amp;F2039))=FALSE,INDIRECT(A2039&amp;B2039&amp;C2039&amp;F2039)=0),"",IF(G2039="【（第８期）医療機関受付】",TEXT(INDIRECT(A2039&amp;D2039&amp;E2039&amp;5),"m"),TEXT(INDIRECT(A2039&amp;B2039&amp;C2039&amp;5),"m")))</f>
        <v/>
      </c>
      <c r="N2039" s="15" t="str" cm="1">
        <f t="array" aca="1" ref="N2039" ca="1">IF(OR(INDIRECT(A2039&amp;B2039&amp;C2039&amp;F2039)="",ISNUMBER(INDIRECT(A2039&amp;B2039&amp;C2039&amp;F2039))=FALSE,INDIRECT(A2039&amp;B2039&amp;C2039&amp;F2039)=0),"",IF(G2039="【（第８期）医療機関受付】",TEXT(INDIRECT(A2039&amp;D2039&amp;E2039&amp;5),"d"),TEXT(INDIRECT(A2039&amp;B2039&amp;C2039&amp;5),"d")))</f>
        <v/>
      </c>
      <c r="O2039" s="15" t="str" cm="1">
        <f t="array" aca="1" ref="O2039" ca="1">IF(OR(INDIRECT(A2039&amp;B2039&amp;C2039&amp;F2039)="",ISNUMBER(INDIRECT(A2039&amp;B2039&amp;C2039&amp;F2039))=FALSE,INDIRECT(A2039&amp;B2039&amp;C2039&amp;F2039)=0),"",HOUR(INDIRECT(A2039&amp;"A"&amp;F2039)))</f>
        <v/>
      </c>
      <c r="P2039" s="15" t="str" cm="1">
        <f t="array" aca="1" ref="P2039" ca="1">IF(OR(INDIRECT(A2039&amp;B2039&amp;C2039&amp;F2039)="",ISNUMBER(INDIRECT(A2039&amp;B2039&amp;C2039&amp;F2039))=FALSE,INDIRECT(A2039&amp;B2039&amp;C2039&amp;F2039)=0),"",MINUTE(INDIRECT(A2039&amp;"A"&amp;F2039)))</f>
        <v/>
      </c>
      <c r="Q2039" s="15" t="str" cm="1">
        <f t="array" aca="1" ref="Q2039" ca="1">IF(OR(INDIRECT(A2039&amp;B2039&amp;C2039&amp;F2039)="",ISNUMBER(INDIRECT(A2039&amp;B2039&amp;C2039&amp;F2039))=FALSE,INDIRECT(A2039&amp;B2039&amp;C2039&amp;F2039)=0),"",O2039)</f>
        <v/>
      </c>
      <c r="R2039" s="15" t="str" cm="1">
        <f t="array" aca="1" ref="R2039" ca="1">IF(OR(INDIRECT(A2039&amp;B2039&amp;C2039&amp;F2039)="",ISNUMBER(INDIRECT(A2039&amp;B2039&amp;C2039&amp;F2039))=FALSE,INDIRECT(A2039&amp;B2039&amp;C2039&amp;F2039)=0),"",P2039+14)</f>
        <v/>
      </c>
      <c r="S2039" s="15" t="str" cm="1">
        <f t="array" aca="1" ref="S2039" ca="1">IF(OR(INDIRECT(A2039&amp;B2039&amp;C2039&amp;F2039)="",ISNUMBER(INDIRECT(A2039&amp;B2039&amp;C2039&amp;F2039))=FALSE,INDIRECT(A2039&amp;B2039&amp;C2039&amp;F2039)=0),"",INDIRECT(A2039&amp;B2039&amp;C2039&amp;F2039))</f>
        <v/>
      </c>
      <c r="T2039" s="15" t="str" cm="1">
        <f t="array" aca="1" ref="T2039" ca="1">IF(OR(INDIRECT(A2039&amp;B2039&amp;C2039&amp;F2039)="",ISNUMBER(INDIRECT(A2039&amp;B2039&amp;C2039&amp;F2039))=FALSE,INDIRECT(A2039&amp;B2039&amp;C2039&amp;F2039)=0),"",0)</f>
        <v/>
      </c>
    </row>
    <row r="2040" spans="1:20">
      <c r="A2040" s="23" t="s">
        <v>912</v>
      </c>
      <c r="B2040" s="23" t="s">
        <v>913</v>
      </c>
      <c r="C2040" s="23" t="str">
        <f t="shared" si="93"/>
        <v>o</v>
      </c>
      <c r="D2040" s="23" t="s">
        <v>913</v>
      </c>
      <c r="E2040" s="23" t="str">
        <f t="shared" si="94"/>
        <v>n</v>
      </c>
      <c r="F2040" s="23">
        <f t="shared" si="95"/>
        <v>21</v>
      </c>
      <c r="G2040" s="23" t="str" cm="1">
        <f t="array" aca="1" ref="G2040" ca="1">IF(OR(INDIRECT(A2040&amp;B2040&amp;C2040&amp;F2040)="",ISNUMBER(INDIRECT(A2040&amp;B2040&amp;C2040&amp;F2040))=FALSE),"",IF(INDIRECT(A2040&amp;B2040&amp;C2040&amp;9)="公開","【（第８期）WEB・コールセンター受付】","【（第８期）医療機関受付】"))</f>
        <v/>
      </c>
      <c r="H2040" s="15" t="str" cm="1">
        <f t="array" aca="1" ref="H2040" ca="1">IF(OR(INDIRECT(A2040&amp;B2040&amp;C2040&amp;F2040)="",ISNUMBER(INDIRECT(A2040&amp;B2040&amp;C2040&amp;F2040))=FALSE,INDIRECT(A2040&amp;B2040&amp;C2040&amp;F2040)=0),"",431001)</f>
        <v/>
      </c>
      <c r="I2040" s="15" t="str" cm="1">
        <f t="array" aca="1" ref="I2040" ca="1">IF(OR(INDIRECT(A2040&amp;B2040&amp;C2040&amp;F2040)="",ISNUMBER(INDIRECT(A2040&amp;B2040&amp;C2040&amp;F2040))=FALSE,INDIRECT(A2040&amp;B2040&amp;C2040&amp;F2040)=0),"",G2040&amp;J2040&amp;"."&amp;TEXT(M2040,"00")&amp;TEXT(N2040,"00")&amp;"."&amp;TEXT(O2040,"00")&amp;TEXT(P2040,"00"))</f>
        <v/>
      </c>
      <c r="J2040" s="15" t="str" cm="1">
        <f t="array" aca="1" ref="J2040" ca="1">IF(OR(INDIRECT(A2040&amp;B2040&amp;C2040&amp;F2040)="",ISNUMBER(INDIRECT(A2040&amp;B2040&amp;C2040&amp;F2040))=FALSE,INDIRECT(A2040&amp;B2040&amp;C2040&amp;F2040)=0),"",予約枠報告様式!$B$2)</f>
        <v/>
      </c>
      <c r="K2040" s="15" t="str" cm="1">
        <f t="array" aca="1" ref="K2040" ca="1">IF(OR(INDIRECT(A2040&amp;B2040&amp;C2040&amp;F2040)="",ISNUMBER(INDIRECT(A2040&amp;B2040&amp;C2040&amp;F2040))=FALSE,INDIRECT(A2040&amp;B2040&amp;C2040&amp;F2040)=0),"",1)</f>
        <v/>
      </c>
      <c r="L2040" s="15" t="str" cm="1">
        <f t="array" aca="1" ref="L2040" ca="1">IF(OR(INDIRECT(A2040&amp;B2040&amp;C2040&amp;F2040)="",ISNUMBER(INDIRECT(A2040&amp;B2040&amp;C2040&amp;F2040))=FALSE,INDIRECT(A2040&amp;B2040&amp;C2040&amp;F2040)=0),"",IF(G2040="【（第８期）医療機関受付】",TEXT(INDIRECT(A2040&amp;D2040&amp;E2040&amp;5),"yyy"),TEXT(INDIRECT(A2040&amp;B2040&amp;C2040&amp;5),"yyy")))</f>
        <v/>
      </c>
      <c r="M2040" s="15" t="str" cm="1">
        <f t="array" aca="1" ref="M2040" ca="1">IF(OR(INDIRECT(A2040&amp;B2040&amp;C2040&amp;F2040)="",ISNUMBER(INDIRECT(A2040&amp;B2040&amp;C2040&amp;F2040))=FALSE,INDIRECT(A2040&amp;B2040&amp;C2040&amp;F2040)=0),"",IF(G2040="【（第８期）医療機関受付】",TEXT(INDIRECT(A2040&amp;D2040&amp;E2040&amp;5),"m"),TEXT(INDIRECT(A2040&amp;B2040&amp;C2040&amp;5),"m")))</f>
        <v/>
      </c>
      <c r="N2040" s="15" t="str" cm="1">
        <f t="array" aca="1" ref="N2040" ca="1">IF(OR(INDIRECT(A2040&amp;B2040&amp;C2040&amp;F2040)="",ISNUMBER(INDIRECT(A2040&amp;B2040&amp;C2040&amp;F2040))=FALSE,INDIRECT(A2040&amp;B2040&amp;C2040&amp;F2040)=0),"",IF(G2040="【（第８期）医療機関受付】",TEXT(INDIRECT(A2040&amp;D2040&amp;E2040&amp;5),"d"),TEXT(INDIRECT(A2040&amp;B2040&amp;C2040&amp;5),"d")))</f>
        <v/>
      </c>
      <c r="O2040" s="15" t="str" cm="1">
        <f t="array" aca="1" ref="O2040" ca="1">IF(OR(INDIRECT(A2040&amp;B2040&amp;C2040&amp;F2040)="",ISNUMBER(INDIRECT(A2040&amp;B2040&amp;C2040&amp;F2040))=FALSE,INDIRECT(A2040&amp;B2040&amp;C2040&amp;F2040)=0),"",HOUR(INDIRECT(A2040&amp;"A"&amp;F2040)))</f>
        <v/>
      </c>
      <c r="P2040" s="15" t="str" cm="1">
        <f t="array" aca="1" ref="P2040" ca="1">IF(OR(INDIRECT(A2040&amp;B2040&amp;C2040&amp;F2040)="",ISNUMBER(INDIRECT(A2040&amp;B2040&amp;C2040&amp;F2040))=FALSE,INDIRECT(A2040&amp;B2040&amp;C2040&amp;F2040)=0),"",MINUTE(INDIRECT(A2040&amp;"A"&amp;F2040)))</f>
        <v/>
      </c>
      <c r="Q2040" s="15" t="str" cm="1">
        <f t="array" aca="1" ref="Q2040" ca="1">IF(OR(INDIRECT(A2040&amp;B2040&amp;C2040&amp;F2040)="",ISNUMBER(INDIRECT(A2040&amp;B2040&amp;C2040&amp;F2040))=FALSE,INDIRECT(A2040&amp;B2040&amp;C2040&amp;F2040)=0),"",O2040)</f>
        <v/>
      </c>
      <c r="R2040" s="15" t="str" cm="1">
        <f t="array" aca="1" ref="R2040" ca="1">IF(OR(INDIRECT(A2040&amp;B2040&amp;C2040&amp;F2040)="",ISNUMBER(INDIRECT(A2040&amp;B2040&amp;C2040&amp;F2040))=FALSE,INDIRECT(A2040&amp;B2040&amp;C2040&amp;F2040)=0),"",P2040+14)</f>
        <v/>
      </c>
      <c r="S2040" s="15" t="str" cm="1">
        <f t="array" aca="1" ref="S2040" ca="1">IF(OR(INDIRECT(A2040&amp;B2040&amp;C2040&amp;F2040)="",ISNUMBER(INDIRECT(A2040&amp;B2040&amp;C2040&amp;F2040))=FALSE,INDIRECT(A2040&amp;B2040&amp;C2040&amp;F2040)=0),"",INDIRECT(A2040&amp;B2040&amp;C2040&amp;F2040))</f>
        <v/>
      </c>
      <c r="T2040" s="15" t="str" cm="1">
        <f t="array" aca="1" ref="T2040" ca="1">IF(OR(INDIRECT(A2040&amp;B2040&amp;C2040&amp;F2040)="",ISNUMBER(INDIRECT(A2040&amp;B2040&amp;C2040&amp;F2040))=FALSE,INDIRECT(A2040&amp;B2040&amp;C2040&amp;F2040)=0),"",0)</f>
        <v/>
      </c>
    </row>
    <row r="2041" spans="1:20">
      <c r="A2041" s="23" t="s">
        <v>912</v>
      </c>
      <c r="B2041" s="23" t="s">
        <v>913</v>
      </c>
      <c r="C2041" s="23" t="str">
        <f t="shared" si="93"/>
        <v>o</v>
      </c>
      <c r="D2041" s="23" t="s">
        <v>913</v>
      </c>
      <c r="E2041" s="23" t="str">
        <f t="shared" si="94"/>
        <v>n</v>
      </c>
      <c r="F2041" s="23">
        <f t="shared" si="95"/>
        <v>22</v>
      </c>
      <c r="G2041" s="23" t="str" cm="1">
        <f t="array" aca="1" ref="G2041" ca="1">IF(OR(INDIRECT(A2041&amp;B2041&amp;C2041&amp;F2041)="",ISNUMBER(INDIRECT(A2041&amp;B2041&amp;C2041&amp;F2041))=FALSE),"",IF(INDIRECT(A2041&amp;B2041&amp;C2041&amp;9)="公開","【（第８期）WEB・コールセンター受付】","【（第８期）医療機関受付】"))</f>
        <v/>
      </c>
      <c r="H2041" s="15" t="str" cm="1">
        <f t="array" aca="1" ref="H2041" ca="1">IF(OR(INDIRECT(A2041&amp;B2041&amp;C2041&amp;F2041)="",ISNUMBER(INDIRECT(A2041&amp;B2041&amp;C2041&amp;F2041))=FALSE,INDIRECT(A2041&amp;B2041&amp;C2041&amp;F2041)=0),"",431001)</f>
        <v/>
      </c>
      <c r="I2041" s="15" t="str" cm="1">
        <f t="array" aca="1" ref="I2041" ca="1">IF(OR(INDIRECT(A2041&amp;B2041&amp;C2041&amp;F2041)="",ISNUMBER(INDIRECT(A2041&amp;B2041&amp;C2041&amp;F2041))=FALSE,INDIRECT(A2041&amp;B2041&amp;C2041&amp;F2041)=0),"",G2041&amp;J2041&amp;"."&amp;TEXT(M2041,"00")&amp;TEXT(N2041,"00")&amp;"."&amp;TEXT(O2041,"00")&amp;TEXT(P2041,"00"))</f>
        <v/>
      </c>
      <c r="J2041" s="15" t="str" cm="1">
        <f t="array" aca="1" ref="J2041" ca="1">IF(OR(INDIRECT(A2041&amp;B2041&amp;C2041&amp;F2041)="",ISNUMBER(INDIRECT(A2041&amp;B2041&amp;C2041&amp;F2041))=FALSE,INDIRECT(A2041&amp;B2041&amp;C2041&amp;F2041)=0),"",予約枠報告様式!$B$2)</f>
        <v/>
      </c>
      <c r="K2041" s="15" t="str" cm="1">
        <f t="array" aca="1" ref="K2041" ca="1">IF(OR(INDIRECT(A2041&amp;B2041&amp;C2041&amp;F2041)="",ISNUMBER(INDIRECT(A2041&amp;B2041&amp;C2041&amp;F2041))=FALSE,INDIRECT(A2041&amp;B2041&amp;C2041&amp;F2041)=0),"",1)</f>
        <v/>
      </c>
      <c r="L2041" s="15" t="str" cm="1">
        <f t="array" aca="1" ref="L2041" ca="1">IF(OR(INDIRECT(A2041&amp;B2041&amp;C2041&amp;F2041)="",ISNUMBER(INDIRECT(A2041&amp;B2041&amp;C2041&amp;F2041))=FALSE,INDIRECT(A2041&amp;B2041&amp;C2041&amp;F2041)=0),"",IF(G2041="【（第８期）医療機関受付】",TEXT(INDIRECT(A2041&amp;D2041&amp;E2041&amp;5),"yyy"),TEXT(INDIRECT(A2041&amp;B2041&amp;C2041&amp;5),"yyy")))</f>
        <v/>
      </c>
      <c r="M2041" s="15" t="str" cm="1">
        <f t="array" aca="1" ref="M2041" ca="1">IF(OR(INDIRECT(A2041&amp;B2041&amp;C2041&amp;F2041)="",ISNUMBER(INDIRECT(A2041&amp;B2041&amp;C2041&amp;F2041))=FALSE,INDIRECT(A2041&amp;B2041&amp;C2041&amp;F2041)=0),"",IF(G2041="【（第８期）医療機関受付】",TEXT(INDIRECT(A2041&amp;D2041&amp;E2041&amp;5),"m"),TEXT(INDIRECT(A2041&amp;B2041&amp;C2041&amp;5),"m")))</f>
        <v/>
      </c>
      <c r="N2041" s="15" t="str" cm="1">
        <f t="array" aca="1" ref="N2041" ca="1">IF(OR(INDIRECT(A2041&amp;B2041&amp;C2041&amp;F2041)="",ISNUMBER(INDIRECT(A2041&amp;B2041&amp;C2041&amp;F2041))=FALSE,INDIRECT(A2041&amp;B2041&amp;C2041&amp;F2041)=0),"",IF(G2041="【（第８期）医療機関受付】",TEXT(INDIRECT(A2041&amp;D2041&amp;E2041&amp;5),"d"),TEXT(INDIRECT(A2041&amp;B2041&amp;C2041&amp;5),"d")))</f>
        <v/>
      </c>
      <c r="O2041" s="15" t="str" cm="1">
        <f t="array" aca="1" ref="O2041" ca="1">IF(OR(INDIRECT(A2041&amp;B2041&amp;C2041&amp;F2041)="",ISNUMBER(INDIRECT(A2041&amp;B2041&amp;C2041&amp;F2041))=FALSE,INDIRECT(A2041&amp;B2041&amp;C2041&amp;F2041)=0),"",HOUR(INDIRECT(A2041&amp;"A"&amp;F2041)))</f>
        <v/>
      </c>
      <c r="P2041" s="15" t="str" cm="1">
        <f t="array" aca="1" ref="P2041" ca="1">IF(OR(INDIRECT(A2041&amp;B2041&amp;C2041&amp;F2041)="",ISNUMBER(INDIRECT(A2041&amp;B2041&amp;C2041&amp;F2041))=FALSE,INDIRECT(A2041&amp;B2041&amp;C2041&amp;F2041)=0),"",MINUTE(INDIRECT(A2041&amp;"A"&amp;F2041)))</f>
        <v/>
      </c>
      <c r="Q2041" s="15" t="str" cm="1">
        <f t="array" aca="1" ref="Q2041" ca="1">IF(OR(INDIRECT(A2041&amp;B2041&amp;C2041&amp;F2041)="",ISNUMBER(INDIRECT(A2041&amp;B2041&amp;C2041&amp;F2041))=FALSE,INDIRECT(A2041&amp;B2041&amp;C2041&amp;F2041)=0),"",O2041)</f>
        <v/>
      </c>
      <c r="R2041" s="15" t="str" cm="1">
        <f t="array" aca="1" ref="R2041" ca="1">IF(OR(INDIRECT(A2041&amp;B2041&amp;C2041&amp;F2041)="",ISNUMBER(INDIRECT(A2041&amp;B2041&amp;C2041&amp;F2041))=FALSE,INDIRECT(A2041&amp;B2041&amp;C2041&amp;F2041)=0),"",P2041+14)</f>
        <v/>
      </c>
      <c r="S2041" s="15" t="str" cm="1">
        <f t="array" aca="1" ref="S2041" ca="1">IF(OR(INDIRECT(A2041&amp;B2041&amp;C2041&amp;F2041)="",ISNUMBER(INDIRECT(A2041&amp;B2041&amp;C2041&amp;F2041))=FALSE,INDIRECT(A2041&amp;B2041&amp;C2041&amp;F2041)=0),"",INDIRECT(A2041&amp;B2041&amp;C2041&amp;F2041))</f>
        <v/>
      </c>
      <c r="T2041" s="15" t="str" cm="1">
        <f t="array" aca="1" ref="T2041" ca="1">IF(OR(INDIRECT(A2041&amp;B2041&amp;C2041&amp;F2041)="",ISNUMBER(INDIRECT(A2041&amp;B2041&amp;C2041&amp;F2041))=FALSE,INDIRECT(A2041&amp;B2041&amp;C2041&amp;F2041)=0),"",0)</f>
        <v/>
      </c>
    </row>
    <row r="2042" spans="1:20">
      <c r="A2042" s="23" t="s">
        <v>912</v>
      </c>
      <c r="B2042" s="23" t="s">
        <v>913</v>
      </c>
      <c r="C2042" s="23" t="str">
        <f t="shared" si="93"/>
        <v>o</v>
      </c>
      <c r="D2042" s="23" t="s">
        <v>913</v>
      </c>
      <c r="E2042" s="23" t="str">
        <f t="shared" si="94"/>
        <v>n</v>
      </c>
      <c r="F2042" s="23">
        <f t="shared" si="95"/>
        <v>23</v>
      </c>
      <c r="G2042" s="23" t="str" cm="1">
        <f t="array" aca="1" ref="G2042" ca="1">IF(OR(INDIRECT(A2042&amp;B2042&amp;C2042&amp;F2042)="",ISNUMBER(INDIRECT(A2042&amp;B2042&amp;C2042&amp;F2042))=FALSE),"",IF(INDIRECT(A2042&amp;B2042&amp;C2042&amp;9)="公開","【（第８期）WEB・コールセンター受付】","【（第８期）医療機関受付】"))</f>
        <v/>
      </c>
      <c r="H2042" s="15" t="str" cm="1">
        <f t="array" aca="1" ref="H2042" ca="1">IF(OR(INDIRECT(A2042&amp;B2042&amp;C2042&amp;F2042)="",ISNUMBER(INDIRECT(A2042&amp;B2042&amp;C2042&amp;F2042))=FALSE,INDIRECT(A2042&amp;B2042&amp;C2042&amp;F2042)=0),"",431001)</f>
        <v/>
      </c>
      <c r="I2042" s="15" t="str" cm="1">
        <f t="array" aca="1" ref="I2042" ca="1">IF(OR(INDIRECT(A2042&amp;B2042&amp;C2042&amp;F2042)="",ISNUMBER(INDIRECT(A2042&amp;B2042&amp;C2042&amp;F2042))=FALSE,INDIRECT(A2042&amp;B2042&amp;C2042&amp;F2042)=0),"",G2042&amp;J2042&amp;"."&amp;TEXT(M2042,"00")&amp;TEXT(N2042,"00")&amp;"."&amp;TEXT(O2042,"00")&amp;TEXT(P2042,"00"))</f>
        <v/>
      </c>
      <c r="J2042" s="15" t="str" cm="1">
        <f t="array" aca="1" ref="J2042" ca="1">IF(OR(INDIRECT(A2042&amp;B2042&amp;C2042&amp;F2042)="",ISNUMBER(INDIRECT(A2042&amp;B2042&amp;C2042&amp;F2042))=FALSE,INDIRECT(A2042&amp;B2042&amp;C2042&amp;F2042)=0),"",予約枠報告様式!$B$2)</f>
        <v/>
      </c>
      <c r="K2042" s="15" t="str" cm="1">
        <f t="array" aca="1" ref="K2042" ca="1">IF(OR(INDIRECT(A2042&amp;B2042&amp;C2042&amp;F2042)="",ISNUMBER(INDIRECT(A2042&amp;B2042&amp;C2042&amp;F2042))=FALSE,INDIRECT(A2042&amp;B2042&amp;C2042&amp;F2042)=0),"",1)</f>
        <v/>
      </c>
      <c r="L2042" s="15" t="str" cm="1">
        <f t="array" aca="1" ref="L2042" ca="1">IF(OR(INDIRECT(A2042&amp;B2042&amp;C2042&amp;F2042)="",ISNUMBER(INDIRECT(A2042&amp;B2042&amp;C2042&amp;F2042))=FALSE,INDIRECT(A2042&amp;B2042&amp;C2042&amp;F2042)=0),"",IF(G2042="【（第８期）医療機関受付】",TEXT(INDIRECT(A2042&amp;D2042&amp;E2042&amp;5),"yyy"),TEXT(INDIRECT(A2042&amp;B2042&amp;C2042&amp;5),"yyy")))</f>
        <v/>
      </c>
      <c r="M2042" s="15" t="str" cm="1">
        <f t="array" aca="1" ref="M2042" ca="1">IF(OR(INDIRECT(A2042&amp;B2042&amp;C2042&amp;F2042)="",ISNUMBER(INDIRECT(A2042&amp;B2042&amp;C2042&amp;F2042))=FALSE,INDIRECT(A2042&amp;B2042&amp;C2042&amp;F2042)=0),"",IF(G2042="【（第８期）医療機関受付】",TEXT(INDIRECT(A2042&amp;D2042&amp;E2042&amp;5),"m"),TEXT(INDIRECT(A2042&amp;B2042&amp;C2042&amp;5),"m")))</f>
        <v/>
      </c>
      <c r="N2042" s="15" t="str" cm="1">
        <f t="array" aca="1" ref="N2042" ca="1">IF(OR(INDIRECT(A2042&amp;B2042&amp;C2042&amp;F2042)="",ISNUMBER(INDIRECT(A2042&amp;B2042&amp;C2042&amp;F2042))=FALSE,INDIRECT(A2042&amp;B2042&amp;C2042&amp;F2042)=0),"",IF(G2042="【（第８期）医療機関受付】",TEXT(INDIRECT(A2042&amp;D2042&amp;E2042&amp;5),"d"),TEXT(INDIRECT(A2042&amp;B2042&amp;C2042&amp;5),"d")))</f>
        <v/>
      </c>
      <c r="O2042" s="15" t="str" cm="1">
        <f t="array" aca="1" ref="O2042" ca="1">IF(OR(INDIRECT(A2042&amp;B2042&amp;C2042&amp;F2042)="",ISNUMBER(INDIRECT(A2042&amp;B2042&amp;C2042&amp;F2042))=FALSE,INDIRECT(A2042&amp;B2042&amp;C2042&amp;F2042)=0),"",HOUR(INDIRECT(A2042&amp;"A"&amp;F2042)))</f>
        <v/>
      </c>
      <c r="P2042" s="15" t="str" cm="1">
        <f t="array" aca="1" ref="P2042" ca="1">IF(OR(INDIRECT(A2042&amp;B2042&amp;C2042&amp;F2042)="",ISNUMBER(INDIRECT(A2042&amp;B2042&amp;C2042&amp;F2042))=FALSE,INDIRECT(A2042&amp;B2042&amp;C2042&amp;F2042)=0),"",MINUTE(INDIRECT(A2042&amp;"A"&amp;F2042)))</f>
        <v/>
      </c>
      <c r="Q2042" s="15" t="str" cm="1">
        <f t="array" aca="1" ref="Q2042" ca="1">IF(OR(INDIRECT(A2042&amp;B2042&amp;C2042&amp;F2042)="",ISNUMBER(INDIRECT(A2042&amp;B2042&amp;C2042&amp;F2042))=FALSE,INDIRECT(A2042&amp;B2042&amp;C2042&amp;F2042)=0),"",O2042)</f>
        <v/>
      </c>
      <c r="R2042" s="15" t="str" cm="1">
        <f t="array" aca="1" ref="R2042" ca="1">IF(OR(INDIRECT(A2042&amp;B2042&amp;C2042&amp;F2042)="",ISNUMBER(INDIRECT(A2042&amp;B2042&amp;C2042&amp;F2042))=FALSE,INDIRECT(A2042&amp;B2042&amp;C2042&amp;F2042)=0),"",P2042+14)</f>
        <v/>
      </c>
      <c r="S2042" s="15" t="str" cm="1">
        <f t="array" aca="1" ref="S2042" ca="1">IF(OR(INDIRECT(A2042&amp;B2042&amp;C2042&amp;F2042)="",ISNUMBER(INDIRECT(A2042&amp;B2042&amp;C2042&amp;F2042))=FALSE,INDIRECT(A2042&amp;B2042&amp;C2042&amp;F2042)=0),"",INDIRECT(A2042&amp;B2042&amp;C2042&amp;F2042))</f>
        <v/>
      </c>
      <c r="T2042" s="15" t="str" cm="1">
        <f t="array" aca="1" ref="T2042" ca="1">IF(OR(INDIRECT(A2042&amp;B2042&amp;C2042&amp;F2042)="",ISNUMBER(INDIRECT(A2042&amp;B2042&amp;C2042&amp;F2042))=FALSE,INDIRECT(A2042&amp;B2042&amp;C2042&amp;F2042)=0),"",0)</f>
        <v/>
      </c>
    </row>
    <row r="2043" spans="1:20">
      <c r="A2043" s="23" t="s">
        <v>912</v>
      </c>
      <c r="B2043" s="23" t="s">
        <v>913</v>
      </c>
      <c r="C2043" s="23" t="str">
        <f t="shared" si="93"/>
        <v>o</v>
      </c>
      <c r="D2043" s="23" t="s">
        <v>913</v>
      </c>
      <c r="E2043" s="23" t="str">
        <f t="shared" si="94"/>
        <v>n</v>
      </c>
      <c r="F2043" s="23">
        <f t="shared" si="95"/>
        <v>24</v>
      </c>
      <c r="G2043" s="23" t="str" cm="1">
        <f t="array" aca="1" ref="G2043" ca="1">IF(OR(INDIRECT(A2043&amp;B2043&amp;C2043&amp;F2043)="",ISNUMBER(INDIRECT(A2043&amp;B2043&amp;C2043&amp;F2043))=FALSE),"",IF(INDIRECT(A2043&amp;B2043&amp;C2043&amp;9)="公開","【（第８期）WEB・コールセンター受付】","【（第８期）医療機関受付】"))</f>
        <v/>
      </c>
      <c r="H2043" s="15" t="str" cm="1">
        <f t="array" aca="1" ref="H2043" ca="1">IF(OR(INDIRECT(A2043&amp;B2043&amp;C2043&amp;F2043)="",ISNUMBER(INDIRECT(A2043&amp;B2043&amp;C2043&amp;F2043))=FALSE,INDIRECT(A2043&amp;B2043&amp;C2043&amp;F2043)=0),"",431001)</f>
        <v/>
      </c>
      <c r="I2043" s="15" t="str" cm="1">
        <f t="array" aca="1" ref="I2043" ca="1">IF(OR(INDIRECT(A2043&amp;B2043&amp;C2043&amp;F2043)="",ISNUMBER(INDIRECT(A2043&amp;B2043&amp;C2043&amp;F2043))=FALSE,INDIRECT(A2043&amp;B2043&amp;C2043&amp;F2043)=0),"",G2043&amp;J2043&amp;"."&amp;TEXT(M2043,"00")&amp;TEXT(N2043,"00")&amp;"."&amp;TEXT(O2043,"00")&amp;TEXT(P2043,"00"))</f>
        <v/>
      </c>
      <c r="J2043" s="15" t="str" cm="1">
        <f t="array" aca="1" ref="J2043" ca="1">IF(OR(INDIRECT(A2043&amp;B2043&amp;C2043&amp;F2043)="",ISNUMBER(INDIRECT(A2043&amp;B2043&amp;C2043&amp;F2043))=FALSE,INDIRECT(A2043&amp;B2043&amp;C2043&amp;F2043)=0),"",予約枠報告様式!$B$2)</f>
        <v/>
      </c>
      <c r="K2043" s="15" t="str" cm="1">
        <f t="array" aca="1" ref="K2043" ca="1">IF(OR(INDIRECT(A2043&amp;B2043&amp;C2043&amp;F2043)="",ISNUMBER(INDIRECT(A2043&amp;B2043&amp;C2043&amp;F2043))=FALSE,INDIRECT(A2043&amp;B2043&amp;C2043&amp;F2043)=0),"",1)</f>
        <v/>
      </c>
      <c r="L2043" s="15" t="str" cm="1">
        <f t="array" aca="1" ref="L2043" ca="1">IF(OR(INDIRECT(A2043&amp;B2043&amp;C2043&amp;F2043)="",ISNUMBER(INDIRECT(A2043&amp;B2043&amp;C2043&amp;F2043))=FALSE,INDIRECT(A2043&amp;B2043&amp;C2043&amp;F2043)=0),"",IF(G2043="【（第８期）医療機関受付】",TEXT(INDIRECT(A2043&amp;D2043&amp;E2043&amp;5),"yyy"),TEXT(INDIRECT(A2043&amp;B2043&amp;C2043&amp;5),"yyy")))</f>
        <v/>
      </c>
      <c r="M2043" s="15" t="str" cm="1">
        <f t="array" aca="1" ref="M2043" ca="1">IF(OR(INDIRECT(A2043&amp;B2043&amp;C2043&amp;F2043)="",ISNUMBER(INDIRECT(A2043&amp;B2043&amp;C2043&amp;F2043))=FALSE,INDIRECT(A2043&amp;B2043&amp;C2043&amp;F2043)=0),"",IF(G2043="【（第８期）医療機関受付】",TEXT(INDIRECT(A2043&amp;D2043&amp;E2043&amp;5),"m"),TEXT(INDIRECT(A2043&amp;B2043&amp;C2043&amp;5),"m")))</f>
        <v/>
      </c>
      <c r="N2043" s="15" t="str" cm="1">
        <f t="array" aca="1" ref="N2043" ca="1">IF(OR(INDIRECT(A2043&amp;B2043&amp;C2043&amp;F2043)="",ISNUMBER(INDIRECT(A2043&amp;B2043&amp;C2043&amp;F2043))=FALSE,INDIRECT(A2043&amp;B2043&amp;C2043&amp;F2043)=0),"",IF(G2043="【（第８期）医療機関受付】",TEXT(INDIRECT(A2043&amp;D2043&amp;E2043&amp;5),"d"),TEXT(INDIRECT(A2043&amp;B2043&amp;C2043&amp;5),"d")))</f>
        <v/>
      </c>
      <c r="O2043" s="15" t="str" cm="1">
        <f t="array" aca="1" ref="O2043" ca="1">IF(OR(INDIRECT(A2043&amp;B2043&amp;C2043&amp;F2043)="",ISNUMBER(INDIRECT(A2043&amp;B2043&amp;C2043&amp;F2043))=FALSE,INDIRECT(A2043&amp;B2043&amp;C2043&amp;F2043)=0),"",HOUR(INDIRECT(A2043&amp;"A"&amp;F2043)))</f>
        <v/>
      </c>
      <c r="P2043" s="15" t="str" cm="1">
        <f t="array" aca="1" ref="P2043" ca="1">IF(OR(INDIRECT(A2043&amp;B2043&amp;C2043&amp;F2043)="",ISNUMBER(INDIRECT(A2043&amp;B2043&amp;C2043&amp;F2043))=FALSE,INDIRECT(A2043&amp;B2043&amp;C2043&amp;F2043)=0),"",MINUTE(INDIRECT(A2043&amp;"A"&amp;F2043)))</f>
        <v/>
      </c>
      <c r="Q2043" s="15" t="str" cm="1">
        <f t="array" aca="1" ref="Q2043" ca="1">IF(OR(INDIRECT(A2043&amp;B2043&amp;C2043&amp;F2043)="",ISNUMBER(INDIRECT(A2043&amp;B2043&amp;C2043&amp;F2043))=FALSE,INDIRECT(A2043&amp;B2043&amp;C2043&amp;F2043)=0),"",O2043)</f>
        <v/>
      </c>
      <c r="R2043" s="15" t="str" cm="1">
        <f t="array" aca="1" ref="R2043" ca="1">IF(OR(INDIRECT(A2043&amp;B2043&amp;C2043&amp;F2043)="",ISNUMBER(INDIRECT(A2043&amp;B2043&amp;C2043&amp;F2043))=FALSE,INDIRECT(A2043&amp;B2043&amp;C2043&amp;F2043)=0),"",P2043+14)</f>
        <v/>
      </c>
      <c r="S2043" s="15" t="str" cm="1">
        <f t="array" aca="1" ref="S2043" ca="1">IF(OR(INDIRECT(A2043&amp;B2043&amp;C2043&amp;F2043)="",ISNUMBER(INDIRECT(A2043&amp;B2043&amp;C2043&amp;F2043))=FALSE,INDIRECT(A2043&amp;B2043&amp;C2043&amp;F2043)=0),"",INDIRECT(A2043&amp;B2043&amp;C2043&amp;F2043))</f>
        <v/>
      </c>
      <c r="T2043" s="15" t="str" cm="1">
        <f t="array" aca="1" ref="T2043" ca="1">IF(OR(INDIRECT(A2043&amp;B2043&amp;C2043&amp;F2043)="",ISNUMBER(INDIRECT(A2043&amp;B2043&amp;C2043&amp;F2043))=FALSE,INDIRECT(A2043&amp;B2043&amp;C2043&amp;F2043)=0),"",0)</f>
        <v/>
      </c>
    </row>
    <row r="2044" spans="1:20">
      <c r="A2044" s="23" t="s">
        <v>912</v>
      </c>
      <c r="B2044" s="23" t="s">
        <v>913</v>
      </c>
      <c r="C2044" s="23" t="str">
        <f t="shared" si="93"/>
        <v>o</v>
      </c>
      <c r="D2044" s="23" t="s">
        <v>913</v>
      </c>
      <c r="E2044" s="23" t="str">
        <f t="shared" si="94"/>
        <v>n</v>
      </c>
      <c r="F2044" s="23">
        <f t="shared" si="95"/>
        <v>25</v>
      </c>
      <c r="G2044" s="23" t="str" cm="1">
        <f t="array" aca="1" ref="G2044" ca="1">IF(OR(INDIRECT(A2044&amp;B2044&amp;C2044&amp;F2044)="",ISNUMBER(INDIRECT(A2044&amp;B2044&amp;C2044&amp;F2044))=FALSE),"",IF(INDIRECT(A2044&amp;B2044&amp;C2044&amp;9)="公開","【（第８期）WEB・コールセンター受付】","【（第８期）医療機関受付】"))</f>
        <v/>
      </c>
      <c r="H2044" s="15" t="str" cm="1">
        <f t="array" aca="1" ref="H2044" ca="1">IF(OR(INDIRECT(A2044&amp;B2044&amp;C2044&amp;F2044)="",ISNUMBER(INDIRECT(A2044&amp;B2044&amp;C2044&amp;F2044))=FALSE,INDIRECT(A2044&amp;B2044&amp;C2044&amp;F2044)=0),"",431001)</f>
        <v/>
      </c>
      <c r="I2044" s="15" t="str" cm="1">
        <f t="array" aca="1" ref="I2044" ca="1">IF(OR(INDIRECT(A2044&amp;B2044&amp;C2044&amp;F2044)="",ISNUMBER(INDIRECT(A2044&amp;B2044&amp;C2044&amp;F2044))=FALSE,INDIRECT(A2044&amp;B2044&amp;C2044&amp;F2044)=0),"",G2044&amp;J2044&amp;"."&amp;TEXT(M2044,"00")&amp;TEXT(N2044,"00")&amp;"."&amp;TEXT(O2044,"00")&amp;TEXT(P2044,"00"))</f>
        <v/>
      </c>
      <c r="J2044" s="15" t="str" cm="1">
        <f t="array" aca="1" ref="J2044" ca="1">IF(OR(INDIRECT(A2044&amp;B2044&amp;C2044&amp;F2044)="",ISNUMBER(INDIRECT(A2044&amp;B2044&amp;C2044&amp;F2044))=FALSE,INDIRECT(A2044&amp;B2044&amp;C2044&amp;F2044)=0),"",予約枠報告様式!$B$2)</f>
        <v/>
      </c>
      <c r="K2044" s="15" t="str" cm="1">
        <f t="array" aca="1" ref="K2044" ca="1">IF(OR(INDIRECT(A2044&amp;B2044&amp;C2044&amp;F2044)="",ISNUMBER(INDIRECT(A2044&amp;B2044&amp;C2044&amp;F2044))=FALSE,INDIRECT(A2044&amp;B2044&amp;C2044&amp;F2044)=0),"",1)</f>
        <v/>
      </c>
      <c r="L2044" s="15" t="str" cm="1">
        <f t="array" aca="1" ref="L2044" ca="1">IF(OR(INDIRECT(A2044&amp;B2044&amp;C2044&amp;F2044)="",ISNUMBER(INDIRECT(A2044&amp;B2044&amp;C2044&amp;F2044))=FALSE,INDIRECT(A2044&amp;B2044&amp;C2044&amp;F2044)=0),"",IF(G2044="【（第８期）医療機関受付】",TEXT(INDIRECT(A2044&amp;D2044&amp;E2044&amp;5),"yyy"),TEXT(INDIRECT(A2044&amp;B2044&amp;C2044&amp;5),"yyy")))</f>
        <v/>
      </c>
      <c r="M2044" s="15" t="str" cm="1">
        <f t="array" aca="1" ref="M2044" ca="1">IF(OR(INDIRECT(A2044&amp;B2044&amp;C2044&amp;F2044)="",ISNUMBER(INDIRECT(A2044&amp;B2044&amp;C2044&amp;F2044))=FALSE,INDIRECT(A2044&amp;B2044&amp;C2044&amp;F2044)=0),"",IF(G2044="【（第８期）医療機関受付】",TEXT(INDIRECT(A2044&amp;D2044&amp;E2044&amp;5),"m"),TEXT(INDIRECT(A2044&amp;B2044&amp;C2044&amp;5),"m")))</f>
        <v/>
      </c>
      <c r="N2044" s="15" t="str" cm="1">
        <f t="array" aca="1" ref="N2044" ca="1">IF(OR(INDIRECT(A2044&amp;B2044&amp;C2044&amp;F2044)="",ISNUMBER(INDIRECT(A2044&amp;B2044&amp;C2044&amp;F2044))=FALSE,INDIRECT(A2044&amp;B2044&amp;C2044&amp;F2044)=0),"",IF(G2044="【（第８期）医療機関受付】",TEXT(INDIRECT(A2044&amp;D2044&amp;E2044&amp;5),"d"),TEXT(INDIRECT(A2044&amp;B2044&amp;C2044&amp;5),"d")))</f>
        <v/>
      </c>
      <c r="O2044" s="15" t="str" cm="1">
        <f t="array" aca="1" ref="O2044" ca="1">IF(OR(INDIRECT(A2044&amp;B2044&amp;C2044&amp;F2044)="",ISNUMBER(INDIRECT(A2044&amp;B2044&amp;C2044&amp;F2044))=FALSE,INDIRECT(A2044&amp;B2044&amp;C2044&amp;F2044)=0),"",HOUR(INDIRECT(A2044&amp;"A"&amp;F2044)))</f>
        <v/>
      </c>
      <c r="P2044" s="15" t="str" cm="1">
        <f t="array" aca="1" ref="P2044" ca="1">IF(OR(INDIRECT(A2044&amp;B2044&amp;C2044&amp;F2044)="",ISNUMBER(INDIRECT(A2044&amp;B2044&amp;C2044&amp;F2044))=FALSE,INDIRECT(A2044&amp;B2044&amp;C2044&amp;F2044)=0),"",MINUTE(INDIRECT(A2044&amp;"A"&amp;F2044)))</f>
        <v/>
      </c>
      <c r="Q2044" s="15" t="str" cm="1">
        <f t="array" aca="1" ref="Q2044" ca="1">IF(OR(INDIRECT(A2044&amp;B2044&amp;C2044&amp;F2044)="",ISNUMBER(INDIRECT(A2044&amp;B2044&amp;C2044&amp;F2044))=FALSE,INDIRECT(A2044&amp;B2044&amp;C2044&amp;F2044)=0),"",O2044)</f>
        <v/>
      </c>
      <c r="R2044" s="15" t="str" cm="1">
        <f t="array" aca="1" ref="R2044" ca="1">IF(OR(INDIRECT(A2044&amp;B2044&amp;C2044&amp;F2044)="",ISNUMBER(INDIRECT(A2044&amp;B2044&amp;C2044&amp;F2044))=FALSE,INDIRECT(A2044&amp;B2044&amp;C2044&amp;F2044)=0),"",P2044+14)</f>
        <v/>
      </c>
      <c r="S2044" s="15" t="str" cm="1">
        <f t="array" aca="1" ref="S2044" ca="1">IF(OR(INDIRECT(A2044&amp;B2044&amp;C2044&amp;F2044)="",ISNUMBER(INDIRECT(A2044&amp;B2044&amp;C2044&amp;F2044))=FALSE,INDIRECT(A2044&amp;B2044&amp;C2044&amp;F2044)=0),"",INDIRECT(A2044&amp;B2044&amp;C2044&amp;F2044))</f>
        <v/>
      </c>
      <c r="T2044" s="15" t="str" cm="1">
        <f t="array" aca="1" ref="T2044" ca="1">IF(OR(INDIRECT(A2044&amp;B2044&amp;C2044&amp;F2044)="",ISNUMBER(INDIRECT(A2044&amp;B2044&amp;C2044&amp;F2044))=FALSE,INDIRECT(A2044&amp;B2044&amp;C2044&amp;F2044)=0),"",0)</f>
        <v/>
      </c>
    </row>
    <row r="2045" spans="1:20">
      <c r="A2045" s="23" t="s">
        <v>912</v>
      </c>
      <c r="B2045" s="23" t="s">
        <v>913</v>
      </c>
      <c r="C2045" s="23" t="str">
        <f t="shared" si="93"/>
        <v>o</v>
      </c>
      <c r="D2045" s="23" t="s">
        <v>913</v>
      </c>
      <c r="E2045" s="23" t="str">
        <f t="shared" si="94"/>
        <v>n</v>
      </c>
      <c r="F2045" s="23">
        <f t="shared" si="95"/>
        <v>26</v>
      </c>
      <c r="G2045" s="23" t="str" cm="1">
        <f t="array" aca="1" ref="G2045" ca="1">IF(OR(INDIRECT(A2045&amp;B2045&amp;C2045&amp;F2045)="",ISNUMBER(INDIRECT(A2045&amp;B2045&amp;C2045&amp;F2045))=FALSE),"",IF(INDIRECT(A2045&amp;B2045&amp;C2045&amp;9)="公開","【（第８期）WEB・コールセンター受付】","【（第８期）医療機関受付】"))</f>
        <v/>
      </c>
      <c r="H2045" s="15" t="str" cm="1">
        <f t="array" aca="1" ref="H2045" ca="1">IF(OR(INDIRECT(A2045&amp;B2045&amp;C2045&amp;F2045)="",ISNUMBER(INDIRECT(A2045&amp;B2045&amp;C2045&amp;F2045))=FALSE,INDIRECT(A2045&amp;B2045&amp;C2045&amp;F2045)=0),"",431001)</f>
        <v/>
      </c>
      <c r="I2045" s="15" t="str" cm="1">
        <f t="array" aca="1" ref="I2045" ca="1">IF(OR(INDIRECT(A2045&amp;B2045&amp;C2045&amp;F2045)="",ISNUMBER(INDIRECT(A2045&amp;B2045&amp;C2045&amp;F2045))=FALSE,INDIRECT(A2045&amp;B2045&amp;C2045&amp;F2045)=0),"",G2045&amp;J2045&amp;"."&amp;TEXT(M2045,"00")&amp;TEXT(N2045,"00")&amp;"."&amp;TEXT(O2045,"00")&amp;TEXT(P2045,"00"))</f>
        <v/>
      </c>
      <c r="J2045" s="15" t="str" cm="1">
        <f t="array" aca="1" ref="J2045" ca="1">IF(OR(INDIRECT(A2045&amp;B2045&amp;C2045&amp;F2045)="",ISNUMBER(INDIRECT(A2045&amp;B2045&amp;C2045&amp;F2045))=FALSE,INDIRECT(A2045&amp;B2045&amp;C2045&amp;F2045)=0),"",予約枠報告様式!$B$2)</f>
        <v/>
      </c>
      <c r="K2045" s="15" t="str" cm="1">
        <f t="array" aca="1" ref="K2045" ca="1">IF(OR(INDIRECT(A2045&amp;B2045&amp;C2045&amp;F2045)="",ISNUMBER(INDIRECT(A2045&amp;B2045&amp;C2045&amp;F2045))=FALSE,INDIRECT(A2045&amp;B2045&amp;C2045&amp;F2045)=0),"",1)</f>
        <v/>
      </c>
      <c r="L2045" s="15" t="str" cm="1">
        <f t="array" aca="1" ref="L2045" ca="1">IF(OR(INDIRECT(A2045&amp;B2045&amp;C2045&amp;F2045)="",ISNUMBER(INDIRECT(A2045&amp;B2045&amp;C2045&amp;F2045))=FALSE,INDIRECT(A2045&amp;B2045&amp;C2045&amp;F2045)=0),"",IF(G2045="【（第８期）医療機関受付】",TEXT(INDIRECT(A2045&amp;D2045&amp;E2045&amp;5),"yyy"),TEXT(INDIRECT(A2045&amp;B2045&amp;C2045&amp;5),"yyy")))</f>
        <v/>
      </c>
      <c r="M2045" s="15" t="str" cm="1">
        <f t="array" aca="1" ref="M2045" ca="1">IF(OR(INDIRECT(A2045&amp;B2045&amp;C2045&amp;F2045)="",ISNUMBER(INDIRECT(A2045&amp;B2045&amp;C2045&amp;F2045))=FALSE,INDIRECT(A2045&amp;B2045&amp;C2045&amp;F2045)=0),"",IF(G2045="【（第８期）医療機関受付】",TEXT(INDIRECT(A2045&amp;D2045&amp;E2045&amp;5),"m"),TEXT(INDIRECT(A2045&amp;B2045&amp;C2045&amp;5),"m")))</f>
        <v/>
      </c>
      <c r="N2045" s="15" t="str" cm="1">
        <f t="array" aca="1" ref="N2045" ca="1">IF(OR(INDIRECT(A2045&amp;B2045&amp;C2045&amp;F2045)="",ISNUMBER(INDIRECT(A2045&amp;B2045&amp;C2045&amp;F2045))=FALSE,INDIRECT(A2045&amp;B2045&amp;C2045&amp;F2045)=0),"",IF(G2045="【（第８期）医療機関受付】",TEXT(INDIRECT(A2045&amp;D2045&amp;E2045&amp;5),"d"),TEXT(INDIRECT(A2045&amp;B2045&amp;C2045&amp;5),"d")))</f>
        <v/>
      </c>
      <c r="O2045" s="15" t="str" cm="1">
        <f t="array" aca="1" ref="O2045" ca="1">IF(OR(INDIRECT(A2045&amp;B2045&amp;C2045&amp;F2045)="",ISNUMBER(INDIRECT(A2045&amp;B2045&amp;C2045&amp;F2045))=FALSE,INDIRECT(A2045&amp;B2045&amp;C2045&amp;F2045)=0),"",HOUR(INDIRECT(A2045&amp;"A"&amp;F2045)))</f>
        <v/>
      </c>
      <c r="P2045" s="15" t="str" cm="1">
        <f t="array" aca="1" ref="P2045" ca="1">IF(OR(INDIRECT(A2045&amp;B2045&amp;C2045&amp;F2045)="",ISNUMBER(INDIRECT(A2045&amp;B2045&amp;C2045&amp;F2045))=FALSE,INDIRECT(A2045&amp;B2045&amp;C2045&amp;F2045)=0),"",MINUTE(INDIRECT(A2045&amp;"A"&amp;F2045)))</f>
        <v/>
      </c>
      <c r="Q2045" s="15" t="str" cm="1">
        <f t="array" aca="1" ref="Q2045" ca="1">IF(OR(INDIRECT(A2045&amp;B2045&amp;C2045&amp;F2045)="",ISNUMBER(INDIRECT(A2045&amp;B2045&amp;C2045&amp;F2045))=FALSE,INDIRECT(A2045&amp;B2045&amp;C2045&amp;F2045)=0),"",O2045)</f>
        <v/>
      </c>
      <c r="R2045" s="15" t="str" cm="1">
        <f t="array" aca="1" ref="R2045" ca="1">IF(OR(INDIRECT(A2045&amp;B2045&amp;C2045&amp;F2045)="",ISNUMBER(INDIRECT(A2045&amp;B2045&amp;C2045&amp;F2045))=FALSE,INDIRECT(A2045&amp;B2045&amp;C2045&amp;F2045)=0),"",P2045+14)</f>
        <v/>
      </c>
      <c r="S2045" s="15" t="str" cm="1">
        <f t="array" aca="1" ref="S2045" ca="1">IF(OR(INDIRECT(A2045&amp;B2045&amp;C2045&amp;F2045)="",ISNUMBER(INDIRECT(A2045&amp;B2045&amp;C2045&amp;F2045))=FALSE,INDIRECT(A2045&amp;B2045&amp;C2045&amp;F2045)=0),"",INDIRECT(A2045&amp;B2045&amp;C2045&amp;F2045))</f>
        <v/>
      </c>
      <c r="T2045" s="15" t="str" cm="1">
        <f t="array" aca="1" ref="T2045" ca="1">IF(OR(INDIRECT(A2045&amp;B2045&amp;C2045&amp;F2045)="",ISNUMBER(INDIRECT(A2045&amp;B2045&amp;C2045&amp;F2045))=FALSE,INDIRECT(A2045&amp;B2045&amp;C2045&amp;F2045)=0),"",0)</f>
        <v/>
      </c>
    </row>
    <row r="2046" spans="1:20">
      <c r="A2046" s="23" t="s">
        <v>912</v>
      </c>
      <c r="B2046" s="23" t="s">
        <v>913</v>
      </c>
      <c r="C2046" s="23" t="str">
        <f t="shared" si="93"/>
        <v>o</v>
      </c>
      <c r="D2046" s="23" t="s">
        <v>913</v>
      </c>
      <c r="E2046" s="23" t="str">
        <f t="shared" si="94"/>
        <v>n</v>
      </c>
      <c r="F2046" s="23">
        <f t="shared" si="95"/>
        <v>27</v>
      </c>
      <c r="G2046" s="23" t="str" cm="1">
        <f t="array" aca="1" ref="G2046" ca="1">IF(OR(INDIRECT(A2046&amp;B2046&amp;C2046&amp;F2046)="",ISNUMBER(INDIRECT(A2046&amp;B2046&amp;C2046&amp;F2046))=FALSE),"",IF(INDIRECT(A2046&amp;B2046&amp;C2046&amp;9)="公開","【（第８期）WEB・コールセンター受付】","【（第８期）医療機関受付】"))</f>
        <v/>
      </c>
      <c r="H2046" s="15" t="str" cm="1">
        <f t="array" aca="1" ref="H2046" ca="1">IF(OR(INDIRECT(A2046&amp;B2046&amp;C2046&amp;F2046)="",ISNUMBER(INDIRECT(A2046&amp;B2046&amp;C2046&amp;F2046))=FALSE,INDIRECT(A2046&amp;B2046&amp;C2046&amp;F2046)=0),"",431001)</f>
        <v/>
      </c>
      <c r="I2046" s="15" t="str" cm="1">
        <f t="array" aca="1" ref="I2046" ca="1">IF(OR(INDIRECT(A2046&amp;B2046&amp;C2046&amp;F2046)="",ISNUMBER(INDIRECT(A2046&amp;B2046&amp;C2046&amp;F2046))=FALSE,INDIRECT(A2046&amp;B2046&amp;C2046&amp;F2046)=0),"",G2046&amp;J2046&amp;"."&amp;TEXT(M2046,"00")&amp;TEXT(N2046,"00")&amp;"."&amp;TEXT(O2046,"00")&amp;TEXT(P2046,"00"))</f>
        <v/>
      </c>
      <c r="J2046" s="15" t="str" cm="1">
        <f t="array" aca="1" ref="J2046" ca="1">IF(OR(INDIRECT(A2046&amp;B2046&amp;C2046&amp;F2046)="",ISNUMBER(INDIRECT(A2046&amp;B2046&amp;C2046&amp;F2046))=FALSE,INDIRECT(A2046&amp;B2046&amp;C2046&amp;F2046)=0),"",予約枠報告様式!$B$2)</f>
        <v/>
      </c>
      <c r="K2046" s="15" t="str" cm="1">
        <f t="array" aca="1" ref="K2046" ca="1">IF(OR(INDIRECT(A2046&amp;B2046&amp;C2046&amp;F2046)="",ISNUMBER(INDIRECT(A2046&amp;B2046&amp;C2046&amp;F2046))=FALSE,INDIRECT(A2046&amp;B2046&amp;C2046&amp;F2046)=0),"",1)</f>
        <v/>
      </c>
      <c r="L2046" s="15" t="str" cm="1">
        <f t="array" aca="1" ref="L2046" ca="1">IF(OR(INDIRECT(A2046&amp;B2046&amp;C2046&amp;F2046)="",ISNUMBER(INDIRECT(A2046&amp;B2046&amp;C2046&amp;F2046))=FALSE,INDIRECT(A2046&amp;B2046&amp;C2046&amp;F2046)=0),"",IF(G2046="【（第８期）医療機関受付】",TEXT(INDIRECT(A2046&amp;D2046&amp;E2046&amp;5),"yyy"),TEXT(INDIRECT(A2046&amp;B2046&amp;C2046&amp;5),"yyy")))</f>
        <v/>
      </c>
      <c r="M2046" s="15" t="str" cm="1">
        <f t="array" aca="1" ref="M2046" ca="1">IF(OR(INDIRECT(A2046&amp;B2046&amp;C2046&amp;F2046)="",ISNUMBER(INDIRECT(A2046&amp;B2046&amp;C2046&amp;F2046))=FALSE,INDIRECT(A2046&amp;B2046&amp;C2046&amp;F2046)=0),"",IF(G2046="【（第８期）医療機関受付】",TEXT(INDIRECT(A2046&amp;D2046&amp;E2046&amp;5),"m"),TEXT(INDIRECT(A2046&amp;B2046&amp;C2046&amp;5),"m")))</f>
        <v/>
      </c>
      <c r="N2046" s="15" t="str" cm="1">
        <f t="array" aca="1" ref="N2046" ca="1">IF(OR(INDIRECT(A2046&amp;B2046&amp;C2046&amp;F2046)="",ISNUMBER(INDIRECT(A2046&amp;B2046&amp;C2046&amp;F2046))=FALSE,INDIRECT(A2046&amp;B2046&amp;C2046&amp;F2046)=0),"",IF(G2046="【（第８期）医療機関受付】",TEXT(INDIRECT(A2046&amp;D2046&amp;E2046&amp;5),"d"),TEXT(INDIRECT(A2046&amp;B2046&amp;C2046&amp;5),"d")))</f>
        <v/>
      </c>
      <c r="O2046" s="15" t="str" cm="1">
        <f t="array" aca="1" ref="O2046" ca="1">IF(OR(INDIRECT(A2046&amp;B2046&amp;C2046&amp;F2046)="",ISNUMBER(INDIRECT(A2046&amp;B2046&amp;C2046&amp;F2046))=FALSE,INDIRECT(A2046&amp;B2046&amp;C2046&amp;F2046)=0),"",HOUR(INDIRECT(A2046&amp;"A"&amp;F2046)))</f>
        <v/>
      </c>
      <c r="P2046" s="15" t="str" cm="1">
        <f t="array" aca="1" ref="P2046" ca="1">IF(OR(INDIRECT(A2046&amp;B2046&amp;C2046&amp;F2046)="",ISNUMBER(INDIRECT(A2046&amp;B2046&amp;C2046&amp;F2046))=FALSE,INDIRECT(A2046&amp;B2046&amp;C2046&amp;F2046)=0),"",MINUTE(INDIRECT(A2046&amp;"A"&amp;F2046)))</f>
        <v/>
      </c>
      <c r="Q2046" s="15" t="str" cm="1">
        <f t="array" aca="1" ref="Q2046" ca="1">IF(OR(INDIRECT(A2046&amp;B2046&amp;C2046&amp;F2046)="",ISNUMBER(INDIRECT(A2046&amp;B2046&amp;C2046&amp;F2046))=FALSE,INDIRECT(A2046&amp;B2046&amp;C2046&amp;F2046)=0),"",O2046)</f>
        <v/>
      </c>
      <c r="R2046" s="15" t="str" cm="1">
        <f t="array" aca="1" ref="R2046" ca="1">IF(OR(INDIRECT(A2046&amp;B2046&amp;C2046&amp;F2046)="",ISNUMBER(INDIRECT(A2046&amp;B2046&amp;C2046&amp;F2046))=FALSE,INDIRECT(A2046&amp;B2046&amp;C2046&amp;F2046)=0),"",P2046+14)</f>
        <v/>
      </c>
      <c r="S2046" s="15" t="str" cm="1">
        <f t="array" aca="1" ref="S2046" ca="1">IF(OR(INDIRECT(A2046&amp;B2046&amp;C2046&amp;F2046)="",ISNUMBER(INDIRECT(A2046&amp;B2046&amp;C2046&amp;F2046))=FALSE,INDIRECT(A2046&amp;B2046&amp;C2046&amp;F2046)=0),"",INDIRECT(A2046&amp;B2046&amp;C2046&amp;F2046))</f>
        <v/>
      </c>
      <c r="T2046" s="15" t="str" cm="1">
        <f t="array" aca="1" ref="T2046" ca="1">IF(OR(INDIRECT(A2046&amp;B2046&amp;C2046&amp;F2046)="",ISNUMBER(INDIRECT(A2046&amp;B2046&amp;C2046&amp;F2046))=FALSE,INDIRECT(A2046&amp;B2046&amp;C2046&amp;F2046)=0),"",0)</f>
        <v/>
      </c>
    </row>
    <row r="2047" spans="1:20">
      <c r="A2047" s="23" t="s">
        <v>912</v>
      </c>
      <c r="B2047" s="23" t="s">
        <v>913</v>
      </c>
      <c r="C2047" s="23" t="str">
        <f t="shared" si="93"/>
        <v>o</v>
      </c>
      <c r="D2047" s="23" t="s">
        <v>913</v>
      </c>
      <c r="E2047" s="23" t="str">
        <f t="shared" si="94"/>
        <v>n</v>
      </c>
      <c r="F2047" s="23">
        <f t="shared" si="95"/>
        <v>28</v>
      </c>
      <c r="G2047" s="23" t="str" cm="1">
        <f t="array" aca="1" ref="G2047" ca="1">IF(OR(INDIRECT(A2047&amp;B2047&amp;C2047&amp;F2047)="",ISNUMBER(INDIRECT(A2047&amp;B2047&amp;C2047&amp;F2047))=FALSE),"",IF(INDIRECT(A2047&amp;B2047&amp;C2047&amp;9)="公開","【（第８期）WEB・コールセンター受付】","【（第８期）医療機関受付】"))</f>
        <v/>
      </c>
      <c r="H2047" s="15" t="str" cm="1">
        <f t="array" aca="1" ref="H2047" ca="1">IF(OR(INDIRECT(A2047&amp;B2047&amp;C2047&amp;F2047)="",ISNUMBER(INDIRECT(A2047&amp;B2047&amp;C2047&amp;F2047))=FALSE,INDIRECT(A2047&amp;B2047&amp;C2047&amp;F2047)=0),"",431001)</f>
        <v/>
      </c>
      <c r="I2047" s="15" t="str" cm="1">
        <f t="array" aca="1" ref="I2047" ca="1">IF(OR(INDIRECT(A2047&amp;B2047&amp;C2047&amp;F2047)="",ISNUMBER(INDIRECT(A2047&amp;B2047&amp;C2047&amp;F2047))=FALSE,INDIRECT(A2047&amp;B2047&amp;C2047&amp;F2047)=0),"",G2047&amp;J2047&amp;"."&amp;TEXT(M2047,"00")&amp;TEXT(N2047,"00")&amp;"."&amp;TEXT(O2047,"00")&amp;TEXT(P2047,"00"))</f>
        <v/>
      </c>
      <c r="J2047" s="15" t="str" cm="1">
        <f t="array" aca="1" ref="J2047" ca="1">IF(OR(INDIRECT(A2047&amp;B2047&amp;C2047&amp;F2047)="",ISNUMBER(INDIRECT(A2047&amp;B2047&amp;C2047&amp;F2047))=FALSE,INDIRECT(A2047&amp;B2047&amp;C2047&amp;F2047)=0),"",予約枠報告様式!$B$2)</f>
        <v/>
      </c>
      <c r="K2047" s="15" t="str" cm="1">
        <f t="array" aca="1" ref="K2047" ca="1">IF(OR(INDIRECT(A2047&amp;B2047&amp;C2047&amp;F2047)="",ISNUMBER(INDIRECT(A2047&amp;B2047&amp;C2047&amp;F2047))=FALSE,INDIRECT(A2047&amp;B2047&amp;C2047&amp;F2047)=0),"",1)</f>
        <v/>
      </c>
      <c r="L2047" s="15" t="str" cm="1">
        <f t="array" aca="1" ref="L2047" ca="1">IF(OR(INDIRECT(A2047&amp;B2047&amp;C2047&amp;F2047)="",ISNUMBER(INDIRECT(A2047&amp;B2047&amp;C2047&amp;F2047))=FALSE,INDIRECT(A2047&amp;B2047&amp;C2047&amp;F2047)=0),"",IF(G2047="【（第８期）医療機関受付】",TEXT(INDIRECT(A2047&amp;D2047&amp;E2047&amp;5),"yyy"),TEXT(INDIRECT(A2047&amp;B2047&amp;C2047&amp;5),"yyy")))</f>
        <v/>
      </c>
      <c r="M2047" s="15" t="str" cm="1">
        <f t="array" aca="1" ref="M2047" ca="1">IF(OR(INDIRECT(A2047&amp;B2047&amp;C2047&amp;F2047)="",ISNUMBER(INDIRECT(A2047&amp;B2047&amp;C2047&amp;F2047))=FALSE,INDIRECT(A2047&amp;B2047&amp;C2047&amp;F2047)=0),"",IF(G2047="【（第８期）医療機関受付】",TEXT(INDIRECT(A2047&amp;D2047&amp;E2047&amp;5),"m"),TEXT(INDIRECT(A2047&amp;B2047&amp;C2047&amp;5),"m")))</f>
        <v/>
      </c>
      <c r="N2047" s="15" t="str" cm="1">
        <f t="array" aca="1" ref="N2047" ca="1">IF(OR(INDIRECT(A2047&amp;B2047&amp;C2047&amp;F2047)="",ISNUMBER(INDIRECT(A2047&amp;B2047&amp;C2047&amp;F2047))=FALSE,INDIRECT(A2047&amp;B2047&amp;C2047&amp;F2047)=0),"",IF(G2047="【（第８期）医療機関受付】",TEXT(INDIRECT(A2047&amp;D2047&amp;E2047&amp;5),"d"),TEXT(INDIRECT(A2047&amp;B2047&amp;C2047&amp;5),"d")))</f>
        <v/>
      </c>
      <c r="O2047" s="15" t="str" cm="1">
        <f t="array" aca="1" ref="O2047" ca="1">IF(OR(INDIRECT(A2047&amp;B2047&amp;C2047&amp;F2047)="",ISNUMBER(INDIRECT(A2047&amp;B2047&amp;C2047&amp;F2047))=FALSE,INDIRECT(A2047&amp;B2047&amp;C2047&amp;F2047)=0),"",HOUR(INDIRECT(A2047&amp;"A"&amp;F2047)))</f>
        <v/>
      </c>
      <c r="P2047" s="15" t="str" cm="1">
        <f t="array" aca="1" ref="P2047" ca="1">IF(OR(INDIRECT(A2047&amp;B2047&amp;C2047&amp;F2047)="",ISNUMBER(INDIRECT(A2047&amp;B2047&amp;C2047&amp;F2047))=FALSE,INDIRECT(A2047&amp;B2047&amp;C2047&amp;F2047)=0),"",MINUTE(INDIRECT(A2047&amp;"A"&amp;F2047)))</f>
        <v/>
      </c>
      <c r="Q2047" s="15" t="str" cm="1">
        <f t="array" aca="1" ref="Q2047" ca="1">IF(OR(INDIRECT(A2047&amp;B2047&amp;C2047&amp;F2047)="",ISNUMBER(INDIRECT(A2047&amp;B2047&amp;C2047&amp;F2047))=FALSE,INDIRECT(A2047&amp;B2047&amp;C2047&amp;F2047)=0),"",O2047)</f>
        <v/>
      </c>
      <c r="R2047" s="15" t="str" cm="1">
        <f t="array" aca="1" ref="R2047" ca="1">IF(OR(INDIRECT(A2047&amp;B2047&amp;C2047&amp;F2047)="",ISNUMBER(INDIRECT(A2047&amp;B2047&amp;C2047&amp;F2047))=FALSE,INDIRECT(A2047&amp;B2047&amp;C2047&amp;F2047)=0),"",P2047+14)</f>
        <v/>
      </c>
      <c r="S2047" s="15" t="str" cm="1">
        <f t="array" aca="1" ref="S2047" ca="1">IF(OR(INDIRECT(A2047&amp;B2047&amp;C2047&amp;F2047)="",ISNUMBER(INDIRECT(A2047&amp;B2047&amp;C2047&amp;F2047))=FALSE,INDIRECT(A2047&amp;B2047&amp;C2047&amp;F2047)=0),"",INDIRECT(A2047&amp;B2047&amp;C2047&amp;F2047))</f>
        <v/>
      </c>
      <c r="T2047" s="15" t="str" cm="1">
        <f t="array" aca="1" ref="T2047" ca="1">IF(OR(INDIRECT(A2047&amp;B2047&amp;C2047&amp;F2047)="",ISNUMBER(INDIRECT(A2047&amp;B2047&amp;C2047&amp;F2047))=FALSE,INDIRECT(A2047&amp;B2047&amp;C2047&amp;F2047)=0),"",0)</f>
        <v/>
      </c>
    </row>
    <row r="2048" spans="1:20">
      <c r="A2048" s="23" t="s">
        <v>912</v>
      </c>
      <c r="B2048" s="23" t="s">
        <v>913</v>
      </c>
      <c r="C2048" s="23" t="str">
        <f t="shared" si="93"/>
        <v>o</v>
      </c>
      <c r="D2048" s="23" t="s">
        <v>913</v>
      </c>
      <c r="E2048" s="23" t="str">
        <f t="shared" si="94"/>
        <v>n</v>
      </c>
      <c r="F2048" s="23">
        <f t="shared" si="95"/>
        <v>29</v>
      </c>
      <c r="G2048" s="23" t="str" cm="1">
        <f t="array" aca="1" ref="G2048" ca="1">IF(OR(INDIRECT(A2048&amp;B2048&amp;C2048&amp;F2048)="",ISNUMBER(INDIRECT(A2048&amp;B2048&amp;C2048&amp;F2048))=FALSE),"",IF(INDIRECT(A2048&amp;B2048&amp;C2048&amp;9)="公開","【（第８期）WEB・コールセンター受付】","【（第８期）医療機関受付】"))</f>
        <v/>
      </c>
      <c r="H2048" s="15" t="str" cm="1">
        <f t="array" aca="1" ref="H2048" ca="1">IF(OR(INDIRECT(A2048&amp;B2048&amp;C2048&amp;F2048)="",ISNUMBER(INDIRECT(A2048&amp;B2048&amp;C2048&amp;F2048))=FALSE,INDIRECT(A2048&amp;B2048&amp;C2048&amp;F2048)=0),"",431001)</f>
        <v/>
      </c>
      <c r="I2048" s="15" t="str" cm="1">
        <f t="array" aca="1" ref="I2048" ca="1">IF(OR(INDIRECT(A2048&amp;B2048&amp;C2048&amp;F2048)="",ISNUMBER(INDIRECT(A2048&amp;B2048&amp;C2048&amp;F2048))=FALSE,INDIRECT(A2048&amp;B2048&amp;C2048&amp;F2048)=0),"",G2048&amp;J2048&amp;"."&amp;TEXT(M2048,"00")&amp;TEXT(N2048,"00")&amp;"."&amp;TEXT(O2048,"00")&amp;TEXT(P2048,"00"))</f>
        <v/>
      </c>
      <c r="J2048" s="15" t="str" cm="1">
        <f t="array" aca="1" ref="J2048" ca="1">IF(OR(INDIRECT(A2048&amp;B2048&amp;C2048&amp;F2048)="",ISNUMBER(INDIRECT(A2048&amp;B2048&amp;C2048&amp;F2048))=FALSE,INDIRECT(A2048&amp;B2048&amp;C2048&amp;F2048)=0),"",予約枠報告様式!$B$2)</f>
        <v/>
      </c>
      <c r="K2048" s="15" t="str" cm="1">
        <f t="array" aca="1" ref="K2048" ca="1">IF(OR(INDIRECT(A2048&amp;B2048&amp;C2048&amp;F2048)="",ISNUMBER(INDIRECT(A2048&amp;B2048&amp;C2048&amp;F2048))=FALSE,INDIRECT(A2048&amp;B2048&amp;C2048&amp;F2048)=0),"",1)</f>
        <v/>
      </c>
      <c r="L2048" s="15" t="str" cm="1">
        <f t="array" aca="1" ref="L2048" ca="1">IF(OR(INDIRECT(A2048&amp;B2048&amp;C2048&amp;F2048)="",ISNUMBER(INDIRECT(A2048&amp;B2048&amp;C2048&amp;F2048))=FALSE,INDIRECT(A2048&amp;B2048&amp;C2048&amp;F2048)=0),"",IF(G2048="【（第８期）医療機関受付】",TEXT(INDIRECT(A2048&amp;D2048&amp;E2048&amp;5),"yyy"),TEXT(INDIRECT(A2048&amp;B2048&amp;C2048&amp;5),"yyy")))</f>
        <v/>
      </c>
      <c r="M2048" s="15" t="str" cm="1">
        <f t="array" aca="1" ref="M2048" ca="1">IF(OR(INDIRECT(A2048&amp;B2048&amp;C2048&amp;F2048)="",ISNUMBER(INDIRECT(A2048&amp;B2048&amp;C2048&amp;F2048))=FALSE,INDIRECT(A2048&amp;B2048&amp;C2048&amp;F2048)=0),"",IF(G2048="【（第８期）医療機関受付】",TEXT(INDIRECT(A2048&amp;D2048&amp;E2048&amp;5),"m"),TEXT(INDIRECT(A2048&amp;B2048&amp;C2048&amp;5),"m")))</f>
        <v/>
      </c>
      <c r="N2048" s="15" t="str" cm="1">
        <f t="array" aca="1" ref="N2048" ca="1">IF(OR(INDIRECT(A2048&amp;B2048&amp;C2048&amp;F2048)="",ISNUMBER(INDIRECT(A2048&amp;B2048&amp;C2048&amp;F2048))=FALSE,INDIRECT(A2048&amp;B2048&amp;C2048&amp;F2048)=0),"",IF(G2048="【（第８期）医療機関受付】",TEXT(INDIRECT(A2048&amp;D2048&amp;E2048&amp;5),"d"),TEXT(INDIRECT(A2048&amp;B2048&amp;C2048&amp;5),"d")))</f>
        <v/>
      </c>
      <c r="O2048" s="15" t="str" cm="1">
        <f t="array" aca="1" ref="O2048" ca="1">IF(OR(INDIRECT(A2048&amp;B2048&amp;C2048&amp;F2048)="",ISNUMBER(INDIRECT(A2048&amp;B2048&amp;C2048&amp;F2048))=FALSE,INDIRECT(A2048&amp;B2048&amp;C2048&amp;F2048)=0),"",HOUR(INDIRECT(A2048&amp;"A"&amp;F2048)))</f>
        <v/>
      </c>
      <c r="P2048" s="15" t="str" cm="1">
        <f t="array" aca="1" ref="P2048" ca="1">IF(OR(INDIRECT(A2048&amp;B2048&amp;C2048&amp;F2048)="",ISNUMBER(INDIRECT(A2048&amp;B2048&amp;C2048&amp;F2048))=FALSE,INDIRECT(A2048&amp;B2048&amp;C2048&amp;F2048)=0),"",MINUTE(INDIRECT(A2048&amp;"A"&amp;F2048)))</f>
        <v/>
      </c>
      <c r="Q2048" s="15" t="str" cm="1">
        <f t="array" aca="1" ref="Q2048" ca="1">IF(OR(INDIRECT(A2048&amp;B2048&amp;C2048&amp;F2048)="",ISNUMBER(INDIRECT(A2048&amp;B2048&amp;C2048&amp;F2048))=FALSE,INDIRECT(A2048&amp;B2048&amp;C2048&amp;F2048)=0),"",O2048)</f>
        <v/>
      </c>
      <c r="R2048" s="15" t="str" cm="1">
        <f t="array" aca="1" ref="R2048" ca="1">IF(OR(INDIRECT(A2048&amp;B2048&amp;C2048&amp;F2048)="",ISNUMBER(INDIRECT(A2048&amp;B2048&amp;C2048&amp;F2048))=FALSE,INDIRECT(A2048&amp;B2048&amp;C2048&amp;F2048)=0),"",P2048+14)</f>
        <v/>
      </c>
      <c r="S2048" s="15" t="str" cm="1">
        <f t="array" aca="1" ref="S2048" ca="1">IF(OR(INDIRECT(A2048&amp;B2048&amp;C2048&amp;F2048)="",ISNUMBER(INDIRECT(A2048&amp;B2048&amp;C2048&amp;F2048))=FALSE,INDIRECT(A2048&amp;B2048&amp;C2048&amp;F2048)=0),"",INDIRECT(A2048&amp;B2048&amp;C2048&amp;F2048))</f>
        <v/>
      </c>
      <c r="T2048" s="15" t="str" cm="1">
        <f t="array" aca="1" ref="T2048" ca="1">IF(OR(INDIRECT(A2048&amp;B2048&amp;C2048&amp;F2048)="",ISNUMBER(INDIRECT(A2048&amp;B2048&amp;C2048&amp;F2048))=FALSE,INDIRECT(A2048&amp;B2048&amp;C2048&amp;F2048)=0),"",0)</f>
        <v/>
      </c>
    </row>
    <row r="2049" spans="1:20">
      <c r="A2049" s="23" t="s">
        <v>912</v>
      </c>
      <c r="B2049" s="23" t="s">
        <v>913</v>
      </c>
      <c r="C2049" s="23" t="str">
        <f t="shared" si="93"/>
        <v>o</v>
      </c>
      <c r="D2049" s="23" t="s">
        <v>913</v>
      </c>
      <c r="E2049" s="23" t="str">
        <f t="shared" si="94"/>
        <v>n</v>
      </c>
      <c r="F2049" s="23">
        <f t="shared" si="95"/>
        <v>30</v>
      </c>
      <c r="G2049" s="23" t="str" cm="1">
        <f t="array" aca="1" ref="G2049" ca="1">IF(OR(INDIRECT(A2049&amp;B2049&amp;C2049&amp;F2049)="",ISNUMBER(INDIRECT(A2049&amp;B2049&amp;C2049&amp;F2049))=FALSE),"",IF(INDIRECT(A2049&amp;B2049&amp;C2049&amp;9)="公開","【（第８期）WEB・コールセンター受付】","【（第８期）医療機関受付】"))</f>
        <v/>
      </c>
      <c r="H2049" s="15" t="str" cm="1">
        <f t="array" aca="1" ref="H2049" ca="1">IF(OR(INDIRECT(A2049&amp;B2049&amp;C2049&amp;F2049)="",ISNUMBER(INDIRECT(A2049&amp;B2049&amp;C2049&amp;F2049))=FALSE,INDIRECT(A2049&amp;B2049&amp;C2049&amp;F2049)=0),"",431001)</f>
        <v/>
      </c>
      <c r="I2049" s="15" t="str" cm="1">
        <f t="array" aca="1" ref="I2049" ca="1">IF(OR(INDIRECT(A2049&amp;B2049&amp;C2049&amp;F2049)="",ISNUMBER(INDIRECT(A2049&amp;B2049&amp;C2049&amp;F2049))=FALSE,INDIRECT(A2049&amp;B2049&amp;C2049&amp;F2049)=0),"",G2049&amp;J2049&amp;"."&amp;TEXT(M2049,"00")&amp;TEXT(N2049,"00")&amp;"."&amp;TEXT(O2049,"00")&amp;TEXT(P2049,"00"))</f>
        <v/>
      </c>
      <c r="J2049" s="15" t="str" cm="1">
        <f t="array" aca="1" ref="J2049" ca="1">IF(OR(INDIRECT(A2049&amp;B2049&amp;C2049&amp;F2049)="",ISNUMBER(INDIRECT(A2049&amp;B2049&amp;C2049&amp;F2049))=FALSE,INDIRECT(A2049&amp;B2049&amp;C2049&amp;F2049)=0),"",予約枠報告様式!$B$2)</f>
        <v/>
      </c>
      <c r="K2049" s="15" t="str" cm="1">
        <f t="array" aca="1" ref="K2049" ca="1">IF(OR(INDIRECT(A2049&amp;B2049&amp;C2049&amp;F2049)="",ISNUMBER(INDIRECT(A2049&amp;B2049&amp;C2049&amp;F2049))=FALSE,INDIRECT(A2049&amp;B2049&amp;C2049&amp;F2049)=0),"",1)</f>
        <v/>
      </c>
      <c r="L2049" s="15" t="str" cm="1">
        <f t="array" aca="1" ref="L2049" ca="1">IF(OR(INDIRECT(A2049&amp;B2049&amp;C2049&amp;F2049)="",ISNUMBER(INDIRECT(A2049&amp;B2049&amp;C2049&amp;F2049))=FALSE,INDIRECT(A2049&amp;B2049&amp;C2049&amp;F2049)=0),"",IF(G2049="【（第８期）医療機関受付】",TEXT(INDIRECT(A2049&amp;D2049&amp;E2049&amp;5),"yyy"),TEXT(INDIRECT(A2049&amp;B2049&amp;C2049&amp;5),"yyy")))</f>
        <v/>
      </c>
      <c r="M2049" s="15" t="str" cm="1">
        <f t="array" aca="1" ref="M2049" ca="1">IF(OR(INDIRECT(A2049&amp;B2049&amp;C2049&amp;F2049)="",ISNUMBER(INDIRECT(A2049&amp;B2049&amp;C2049&amp;F2049))=FALSE,INDIRECT(A2049&amp;B2049&amp;C2049&amp;F2049)=0),"",IF(G2049="【（第８期）医療機関受付】",TEXT(INDIRECT(A2049&amp;D2049&amp;E2049&amp;5),"m"),TEXT(INDIRECT(A2049&amp;B2049&amp;C2049&amp;5),"m")))</f>
        <v/>
      </c>
      <c r="N2049" s="15" t="str" cm="1">
        <f t="array" aca="1" ref="N2049" ca="1">IF(OR(INDIRECT(A2049&amp;B2049&amp;C2049&amp;F2049)="",ISNUMBER(INDIRECT(A2049&amp;B2049&amp;C2049&amp;F2049))=FALSE,INDIRECT(A2049&amp;B2049&amp;C2049&amp;F2049)=0),"",IF(G2049="【（第８期）医療機関受付】",TEXT(INDIRECT(A2049&amp;D2049&amp;E2049&amp;5),"d"),TEXT(INDIRECT(A2049&amp;B2049&amp;C2049&amp;5),"d")))</f>
        <v/>
      </c>
      <c r="O2049" s="15" t="str" cm="1">
        <f t="array" aca="1" ref="O2049" ca="1">IF(OR(INDIRECT(A2049&amp;B2049&amp;C2049&amp;F2049)="",ISNUMBER(INDIRECT(A2049&amp;B2049&amp;C2049&amp;F2049))=FALSE,INDIRECT(A2049&amp;B2049&amp;C2049&amp;F2049)=0),"",HOUR(INDIRECT(A2049&amp;"A"&amp;F2049)))</f>
        <v/>
      </c>
      <c r="P2049" s="15" t="str" cm="1">
        <f t="array" aca="1" ref="P2049" ca="1">IF(OR(INDIRECT(A2049&amp;B2049&amp;C2049&amp;F2049)="",ISNUMBER(INDIRECT(A2049&amp;B2049&amp;C2049&amp;F2049))=FALSE,INDIRECT(A2049&amp;B2049&amp;C2049&amp;F2049)=0),"",MINUTE(INDIRECT(A2049&amp;"A"&amp;F2049)))</f>
        <v/>
      </c>
      <c r="Q2049" s="15" t="str" cm="1">
        <f t="array" aca="1" ref="Q2049" ca="1">IF(OR(INDIRECT(A2049&amp;B2049&amp;C2049&amp;F2049)="",ISNUMBER(INDIRECT(A2049&amp;B2049&amp;C2049&amp;F2049))=FALSE,INDIRECT(A2049&amp;B2049&amp;C2049&amp;F2049)=0),"",O2049)</f>
        <v/>
      </c>
      <c r="R2049" s="15" t="str" cm="1">
        <f t="array" aca="1" ref="R2049" ca="1">IF(OR(INDIRECT(A2049&amp;B2049&amp;C2049&amp;F2049)="",ISNUMBER(INDIRECT(A2049&amp;B2049&amp;C2049&amp;F2049))=FALSE,INDIRECT(A2049&amp;B2049&amp;C2049&amp;F2049)=0),"",P2049+14)</f>
        <v/>
      </c>
      <c r="S2049" s="15" t="str" cm="1">
        <f t="array" aca="1" ref="S2049" ca="1">IF(OR(INDIRECT(A2049&amp;B2049&amp;C2049&amp;F2049)="",ISNUMBER(INDIRECT(A2049&amp;B2049&amp;C2049&amp;F2049))=FALSE,INDIRECT(A2049&amp;B2049&amp;C2049&amp;F2049)=0),"",INDIRECT(A2049&amp;B2049&amp;C2049&amp;F2049))</f>
        <v/>
      </c>
      <c r="T2049" s="15" t="str" cm="1">
        <f t="array" aca="1" ref="T2049" ca="1">IF(OR(INDIRECT(A2049&amp;B2049&amp;C2049&amp;F2049)="",ISNUMBER(INDIRECT(A2049&amp;B2049&amp;C2049&amp;F2049))=FALSE,INDIRECT(A2049&amp;B2049&amp;C2049&amp;F2049)=0),"",0)</f>
        <v/>
      </c>
    </row>
    <row r="2050" spans="1:20">
      <c r="A2050" s="23" t="s">
        <v>912</v>
      </c>
      <c r="B2050" s="23" t="s">
        <v>913</v>
      </c>
      <c r="C2050" s="23" t="str">
        <f t="shared" si="93"/>
        <v>o</v>
      </c>
      <c r="D2050" s="23" t="s">
        <v>913</v>
      </c>
      <c r="E2050" s="23" t="str">
        <f t="shared" si="94"/>
        <v>n</v>
      </c>
      <c r="F2050" s="23">
        <f t="shared" si="95"/>
        <v>31</v>
      </c>
      <c r="G2050" s="23" t="str" cm="1">
        <f t="array" aca="1" ref="G2050" ca="1">IF(OR(INDIRECT(A2050&amp;B2050&amp;C2050&amp;F2050)="",ISNUMBER(INDIRECT(A2050&amp;B2050&amp;C2050&amp;F2050))=FALSE),"",IF(INDIRECT(A2050&amp;B2050&amp;C2050&amp;9)="公開","【（第８期）WEB・コールセンター受付】","【（第８期）医療機関受付】"))</f>
        <v/>
      </c>
      <c r="H2050" s="15" t="str" cm="1">
        <f t="array" aca="1" ref="H2050" ca="1">IF(OR(INDIRECT(A2050&amp;B2050&amp;C2050&amp;F2050)="",ISNUMBER(INDIRECT(A2050&amp;B2050&amp;C2050&amp;F2050))=FALSE,INDIRECT(A2050&amp;B2050&amp;C2050&amp;F2050)=0),"",431001)</f>
        <v/>
      </c>
      <c r="I2050" s="15" t="str" cm="1">
        <f t="array" aca="1" ref="I2050" ca="1">IF(OR(INDIRECT(A2050&amp;B2050&amp;C2050&amp;F2050)="",ISNUMBER(INDIRECT(A2050&amp;B2050&amp;C2050&amp;F2050))=FALSE,INDIRECT(A2050&amp;B2050&amp;C2050&amp;F2050)=0),"",G2050&amp;J2050&amp;"."&amp;TEXT(M2050,"00")&amp;TEXT(N2050,"00")&amp;"."&amp;TEXT(O2050,"00")&amp;TEXT(P2050,"00"))</f>
        <v/>
      </c>
      <c r="J2050" s="15" t="str" cm="1">
        <f t="array" aca="1" ref="J2050" ca="1">IF(OR(INDIRECT(A2050&amp;B2050&amp;C2050&amp;F2050)="",ISNUMBER(INDIRECT(A2050&amp;B2050&amp;C2050&amp;F2050))=FALSE,INDIRECT(A2050&amp;B2050&amp;C2050&amp;F2050)=0),"",予約枠報告様式!$B$2)</f>
        <v/>
      </c>
      <c r="K2050" s="15" t="str" cm="1">
        <f t="array" aca="1" ref="K2050" ca="1">IF(OR(INDIRECT(A2050&amp;B2050&amp;C2050&amp;F2050)="",ISNUMBER(INDIRECT(A2050&amp;B2050&amp;C2050&amp;F2050))=FALSE,INDIRECT(A2050&amp;B2050&amp;C2050&amp;F2050)=0),"",1)</f>
        <v/>
      </c>
      <c r="L2050" s="15" t="str" cm="1">
        <f t="array" aca="1" ref="L2050" ca="1">IF(OR(INDIRECT(A2050&amp;B2050&amp;C2050&amp;F2050)="",ISNUMBER(INDIRECT(A2050&amp;B2050&amp;C2050&amp;F2050))=FALSE,INDIRECT(A2050&amp;B2050&amp;C2050&amp;F2050)=0),"",IF(G2050="【（第８期）医療機関受付】",TEXT(INDIRECT(A2050&amp;D2050&amp;E2050&amp;5),"yyy"),TEXT(INDIRECT(A2050&amp;B2050&amp;C2050&amp;5),"yyy")))</f>
        <v/>
      </c>
      <c r="M2050" s="15" t="str" cm="1">
        <f t="array" aca="1" ref="M2050" ca="1">IF(OR(INDIRECT(A2050&amp;B2050&amp;C2050&amp;F2050)="",ISNUMBER(INDIRECT(A2050&amp;B2050&amp;C2050&amp;F2050))=FALSE,INDIRECT(A2050&amp;B2050&amp;C2050&amp;F2050)=0),"",IF(G2050="【（第８期）医療機関受付】",TEXT(INDIRECT(A2050&amp;D2050&amp;E2050&amp;5),"m"),TEXT(INDIRECT(A2050&amp;B2050&amp;C2050&amp;5),"m")))</f>
        <v/>
      </c>
      <c r="N2050" s="15" t="str" cm="1">
        <f t="array" aca="1" ref="N2050" ca="1">IF(OR(INDIRECT(A2050&amp;B2050&amp;C2050&amp;F2050)="",ISNUMBER(INDIRECT(A2050&amp;B2050&amp;C2050&amp;F2050))=FALSE,INDIRECT(A2050&amp;B2050&amp;C2050&amp;F2050)=0),"",IF(G2050="【（第８期）医療機関受付】",TEXT(INDIRECT(A2050&amp;D2050&amp;E2050&amp;5),"d"),TEXT(INDIRECT(A2050&amp;B2050&amp;C2050&amp;5),"d")))</f>
        <v/>
      </c>
      <c r="O2050" s="15" t="str" cm="1">
        <f t="array" aca="1" ref="O2050" ca="1">IF(OR(INDIRECT(A2050&amp;B2050&amp;C2050&amp;F2050)="",ISNUMBER(INDIRECT(A2050&amp;B2050&amp;C2050&amp;F2050))=FALSE,INDIRECT(A2050&amp;B2050&amp;C2050&amp;F2050)=0),"",HOUR(INDIRECT(A2050&amp;"A"&amp;F2050)))</f>
        <v/>
      </c>
      <c r="P2050" s="15" t="str" cm="1">
        <f t="array" aca="1" ref="P2050" ca="1">IF(OR(INDIRECT(A2050&amp;B2050&amp;C2050&amp;F2050)="",ISNUMBER(INDIRECT(A2050&amp;B2050&amp;C2050&amp;F2050))=FALSE,INDIRECT(A2050&amp;B2050&amp;C2050&amp;F2050)=0),"",MINUTE(INDIRECT(A2050&amp;"A"&amp;F2050)))</f>
        <v/>
      </c>
      <c r="Q2050" s="15" t="str" cm="1">
        <f t="array" aca="1" ref="Q2050" ca="1">IF(OR(INDIRECT(A2050&amp;B2050&amp;C2050&amp;F2050)="",ISNUMBER(INDIRECT(A2050&amp;B2050&amp;C2050&amp;F2050))=FALSE,INDIRECT(A2050&amp;B2050&amp;C2050&amp;F2050)=0),"",O2050)</f>
        <v/>
      </c>
      <c r="R2050" s="15" t="str" cm="1">
        <f t="array" aca="1" ref="R2050" ca="1">IF(OR(INDIRECT(A2050&amp;B2050&amp;C2050&amp;F2050)="",ISNUMBER(INDIRECT(A2050&amp;B2050&amp;C2050&amp;F2050))=FALSE,INDIRECT(A2050&amp;B2050&amp;C2050&amp;F2050)=0),"",P2050+14)</f>
        <v/>
      </c>
      <c r="S2050" s="15" t="str" cm="1">
        <f t="array" aca="1" ref="S2050" ca="1">IF(OR(INDIRECT(A2050&amp;B2050&amp;C2050&amp;F2050)="",ISNUMBER(INDIRECT(A2050&amp;B2050&amp;C2050&amp;F2050))=FALSE,INDIRECT(A2050&amp;B2050&amp;C2050&amp;F2050)=0),"",INDIRECT(A2050&amp;B2050&amp;C2050&amp;F2050))</f>
        <v/>
      </c>
      <c r="T2050" s="15" t="str" cm="1">
        <f t="array" aca="1" ref="T2050" ca="1">IF(OR(INDIRECT(A2050&amp;B2050&amp;C2050&amp;F2050)="",ISNUMBER(INDIRECT(A2050&amp;B2050&amp;C2050&amp;F2050))=FALSE,INDIRECT(A2050&amp;B2050&amp;C2050&amp;F2050)=0),"",0)</f>
        <v/>
      </c>
    </row>
    <row r="2051" spans="1:20">
      <c r="A2051" s="23" t="s">
        <v>912</v>
      </c>
      <c r="B2051" s="23" t="s">
        <v>913</v>
      </c>
      <c r="C2051" s="23" t="str">
        <f t="shared" si="93"/>
        <v>o</v>
      </c>
      <c r="D2051" s="23" t="s">
        <v>913</v>
      </c>
      <c r="E2051" s="23" t="str">
        <f t="shared" si="94"/>
        <v>n</v>
      </c>
      <c r="F2051" s="23">
        <f t="shared" si="95"/>
        <v>32</v>
      </c>
      <c r="G2051" s="23" t="str" cm="1">
        <f t="array" aca="1" ref="G2051" ca="1">IF(OR(INDIRECT(A2051&amp;B2051&amp;C2051&amp;F2051)="",ISNUMBER(INDIRECT(A2051&amp;B2051&amp;C2051&amp;F2051))=FALSE),"",IF(INDIRECT(A2051&amp;B2051&amp;C2051&amp;9)="公開","【（第８期）WEB・コールセンター受付】","【（第８期）医療機関受付】"))</f>
        <v/>
      </c>
      <c r="H2051" s="15" t="str" cm="1">
        <f t="array" aca="1" ref="H2051" ca="1">IF(OR(INDIRECT(A2051&amp;B2051&amp;C2051&amp;F2051)="",ISNUMBER(INDIRECT(A2051&amp;B2051&amp;C2051&amp;F2051))=FALSE,INDIRECT(A2051&amp;B2051&amp;C2051&amp;F2051)=0),"",431001)</f>
        <v/>
      </c>
      <c r="I2051" s="15" t="str" cm="1">
        <f t="array" aca="1" ref="I2051" ca="1">IF(OR(INDIRECT(A2051&amp;B2051&amp;C2051&amp;F2051)="",ISNUMBER(INDIRECT(A2051&amp;B2051&amp;C2051&amp;F2051))=FALSE,INDIRECT(A2051&amp;B2051&amp;C2051&amp;F2051)=0),"",G2051&amp;J2051&amp;"."&amp;TEXT(M2051,"00")&amp;TEXT(N2051,"00")&amp;"."&amp;TEXT(O2051,"00")&amp;TEXT(P2051,"00"))</f>
        <v/>
      </c>
      <c r="J2051" s="15" t="str" cm="1">
        <f t="array" aca="1" ref="J2051" ca="1">IF(OR(INDIRECT(A2051&amp;B2051&amp;C2051&amp;F2051)="",ISNUMBER(INDIRECT(A2051&amp;B2051&amp;C2051&amp;F2051))=FALSE,INDIRECT(A2051&amp;B2051&amp;C2051&amp;F2051)=0),"",予約枠報告様式!$B$2)</f>
        <v/>
      </c>
      <c r="K2051" s="15" t="str" cm="1">
        <f t="array" aca="1" ref="K2051" ca="1">IF(OR(INDIRECT(A2051&amp;B2051&amp;C2051&amp;F2051)="",ISNUMBER(INDIRECT(A2051&amp;B2051&amp;C2051&amp;F2051))=FALSE,INDIRECT(A2051&amp;B2051&amp;C2051&amp;F2051)=0),"",1)</f>
        <v/>
      </c>
      <c r="L2051" s="15" t="str" cm="1">
        <f t="array" aca="1" ref="L2051" ca="1">IF(OR(INDIRECT(A2051&amp;B2051&amp;C2051&amp;F2051)="",ISNUMBER(INDIRECT(A2051&amp;B2051&amp;C2051&amp;F2051))=FALSE,INDIRECT(A2051&amp;B2051&amp;C2051&amp;F2051)=0),"",IF(G2051="【（第８期）医療機関受付】",TEXT(INDIRECT(A2051&amp;D2051&amp;E2051&amp;5),"yyy"),TEXT(INDIRECT(A2051&amp;B2051&amp;C2051&amp;5),"yyy")))</f>
        <v/>
      </c>
      <c r="M2051" s="15" t="str" cm="1">
        <f t="array" aca="1" ref="M2051" ca="1">IF(OR(INDIRECT(A2051&amp;B2051&amp;C2051&amp;F2051)="",ISNUMBER(INDIRECT(A2051&amp;B2051&amp;C2051&amp;F2051))=FALSE,INDIRECT(A2051&amp;B2051&amp;C2051&amp;F2051)=0),"",IF(G2051="【（第８期）医療機関受付】",TEXT(INDIRECT(A2051&amp;D2051&amp;E2051&amp;5),"m"),TEXT(INDIRECT(A2051&amp;B2051&amp;C2051&amp;5),"m")))</f>
        <v/>
      </c>
      <c r="N2051" s="15" t="str" cm="1">
        <f t="array" aca="1" ref="N2051" ca="1">IF(OR(INDIRECT(A2051&amp;B2051&amp;C2051&amp;F2051)="",ISNUMBER(INDIRECT(A2051&amp;B2051&amp;C2051&amp;F2051))=FALSE,INDIRECT(A2051&amp;B2051&amp;C2051&amp;F2051)=0),"",IF(G2051="【（第８期）医療機関受付】",TEXT(INDIRECT(A2051&amp;D2051&amp;E2051&amp;5),"d"),TEXT(INDIRECT(A2051&amp;B2051&amp;C2051&amp;5),"d")))</f>
        <v/>
      </c>
      <c r="O2051" s="15" t="str" cm="1">
        <f t="array" aca="1" ref="O2051" ca="1">IF(OR(INDIRECT(A2051&amp;B2051&amp;C2051&amp;F2051)="",ISNUMBER(INDIRECT(A2051&amp;B2051&amp;C2051&amp;F2051))=FALSE,INDIRECT(A2051&amp;B2051&amp;C2051&amp;F2051)=0),"",HOUR(INDIRECT(A2051&amp;"A"&amp;F2051)))</f>
        <v/>
      </c>
      <c r="P2051" s="15" t="str" cm="1">
        <f t="array" aca="1" ref="P2051" ca="1">IF(OR(INDIRECT(A2051&amp;B2051&amp;C2051&amp;F2051)="",ISNUMBER(INDIRECT(A2051&amp;B2051&amp;C2051&amp;F2051))=FALSE,INDIRECT(A2051&amp;B2051&amp;C2051&amp;F2051)=0),"",MINUTE(INDIRECT(A2051&amp;"A"&amp;F2051)))</f>
        <v/>
      </c>
      <c r="Q2051" s="15" t="str" cm="1">
        <f t="array" aca="1" ref="Q2051" ca="1">IF(OR(INDIRECT(A2051&amp;B2051&amp;C2051&amp;F2051)="",ISNUMBER(INDIRECT(A2051&amp;B2051&amp;C2051&amp;F2051))=FALSE,INDIRECT(A2051&amp;B2051&amp;C2051&amp;F2051)=0),"",O2051)</f>
        <v/>
      </c>
      <c r="R2051" s="15" t="str" cm="1">
        <f t="array" aca="1" ref="R2051" ca="1">IF(OR(INDIRECT(A2051&amp;B2051&amp;C2051&amp;F2051)="",ISNUMBER(INDIRECT(A2051&amp;B2051&amp;C2051&amp;F2051))=FALSE,INDIRECT(A2051&amp;B2051&amp;C2051&amp;F2051)=0),"",P2051+14)</f>
        <v/>
      </c>
      <c r="S2051" s="15" t="str" cm="1">
        <f t="array" aca="1" ref="S2051" ca="1">IF(OR(INDIRECT(A2051&amp;B2051&amp;C2051&amp;F2051)="",ISNUMBER(INDIRECT(A2051&amp;B2051&amp;C2051&amp;F2051))=FALSE,INDIRECT(A2051&amp;B2051&amp;C2051&amp;F2051)=0),"",INDIRECT(A2051&amp;B2051&amp;C2051&amp;F2051))</f>
        <v/>
      </c>
      <c r="T2051" s="15" t="str" cm="1">
        <f t="array" aca="1" ref="T2051" ca="1">IF(OR(INDIRECT(A2051&amp;B2051&amp;C2051&amp;F2051)="",ISNUMBER(INDIRECT(A2051&amp;B2051&amp;C2051&amp;F2051))=FALSE,INDIRECT(A2051&amp;B2051&amp;C2051&amp;F2051)=0),"",0)</f>
        <v/>
      </c>
    </row>
    <row r="2052" spans="1:20">
      <c r="A2052" s="23" t="s">
        <v>912</v>
      </c>
      <c r="B2052" s="23" t="s">
        <v>913</v>
      </c>
      <c r="C2052" s="23" t="str">
        <f t="shared" ref="C2052:C2115" si="96">IF(F2051=62,CHAR(CODE(C2051)+1),C2051)</f>
        <v>o</v>
      </c>
      <c r="D2052" s="23" t="s">
        <v>913</v>
      </c>
      <c r="E2052" s="23" t="str">
        <f t="shared" si="94"/>
        <v>n</v>
      </c>
      <c r="F2052" s="23">
        <f t="shared" si="95"/>
        <v>33</v>
      </c>
      <c r="G2052" s="23" t="str" cm="1">
        <f t="array" aca="1" ref="G2052" ca="1">IF(OR(INDIRECT(A2052&amp;B2052&amp;C2052&amp;F2052)="",ISNUMBER(INDIRECT(A2052&amp;B2052&amp;C2052&amp;F2052))=FALSE),"",IF(INDIRECT(A2052&amp;B2052&amp;C2052&amp;9)="公開","【（第８期）WEB・コールセンター受付】","【（第８期）医療機関受付】"))</f>
        <v/>
      </c>
      <c r="H2052" s="15" t="str" cm="1">
        <f t="array" aca="1" ref="H2052" ca="1">IF(OR(INDIRECT(A2052&amp;B2052&amp;C2052&amp;F2052)="",ISNUMBER(INDIRECT(A2052&amp;B2052&amp;C2052&amp;F2052))=FALSE,INDIRECT(A2052&amp;B2052&amp;C2052&amp;F2052)=0),"",431001)</f>
        <v/>
      </c>
      <c r="I2052" s="15" t="str" cm="1">
        <f t="array" aca="1" ref="I2052" ca="1">IF(OR(INDIRECT(A2052&amp;B2052&amp;C2052&amp;F2052)="",ISNUMBER(INDIRECT(A2052&amp;B2052&amp;C2052&amp;F2052))=FALSE,INDIRECT(A2052&amp;B2052&amp;C2052&amp;F2052)=0),"",G2052&amp;J2052&amp;"."&amp;TEXT(M2052,"00")&amp;TEXT(N2052,"00")&amp;"."&amp;TEXT(O2052,"00")&amp;TEXT(P2052,"00"))</f>
        <v/>
      </c>
      <c r="J2052" s="15" t="str" cm="1">
        <f t="array" aca="1" ref="J2052" ca="1">IF(OR(INDIRECT(A2052&amp;B2052&amp;C2052&amp;F2052)="",ISNUMBER(INDIRECT(A2052&amp;B2052&amp;C2052&amp;F2052))=FALSE,INDIRECT(A2052&amp;B2052&amp;C2052&amp;F2052)=0),"",予約枠報告様式!$B$2)</f>
        <v/>
      </c>
      <c r="K2052" s="15" t="str" cm="1">
        <f t="array" aca="1" ref="K2052" ca="1">IF(OR(INDIRECT(A2052&amp;B2052&amp;C2052&amp;F2052)="",ISNUMBER(INDIRECT(A2052&amp;B2052&amp;C2052&amp;F2052))=FALSE,INDIRECT(A2052&amp;B2052&amp;C2052&amp;F2052)=0),"",1)</f>
        <v/>
      </c>
      <c r="L2052" s="15" t="str" cm="1">
        <f t="array" aca="1" ref="L2052" ca="1">IF(OR(INDIRECT(A2052&amp;B2052&amp;C2052&amp;F2052)="",ISNUMBER(INDIRECT(A2052&amp;B2052&amp;C2052&amp;F2052))=FALSE,INDIRECT(A2052&amp;B2052&amp;C2052&amp;F2052)=0),"",IF(G2052="【（第８期）医療機関受付】",TEXT(INDIRECT(A2052&amp;D2052&amp;E2052&amp;5),"yyy"),TEXT(INDIRECT(A2052&amp;B2052&amp;C2052&amp;5),"yyy")))</f>
        <v/>
      </c>
      <c r="M2052" s="15" t="str" cm="1">
        <f t="array" aca="1" ref="M2052" ca="1">IF(OR(INDIRECT(A2052&amp;B2052&amp;C2052&amp;F2052)="",ISNUMBER(INDIRECT(A2052&amp;B2052&amp;C2052&amp;F2052))=FALSE,INDIRECT(A2052&amp;B2052&amp;C2052&amp;F2052)=0),"",IF(G2052="【（第８期）医療機関受付】",TEXT(INDIRECT(A2052&amp;D2052&amp;E2052&amp;5),"m"),TEXT(INDIRECT(A2052&amp;B2052&amp;C2052&amp;5),"m")))</f>
        <v/>
      </c>
      <c r="N2052" s="15" t="str" cm="1">
        <f t="array" aca="1" ref="N2052" ca="1">IF(OR(INDIRECT(A2052&amp;B2052&amp;C2052&amp;F2052)="",ISNUMBER(INDIRECT(A2052&amp;B2052&amp;C2052&amp;F2052))=FALSE,INDIRECT(A2052&amp;B2052&amp;C2052&amp;F2052)=0),"",IF(G2052="【（第８期）医療機関受付】",TEXT(INDIRECT(A2052&amp;D2052&amp;E2052&amp;5),"d"),TEXT(INDIRECT(A2052&amp;B2052&amp;C2052&amp;5),"d")))</f>
        <v/>
      </c>
      <c r="O2052" s="15" t="str" cm="1">
        <f t="array" aca="1" ref="O2052" ca="1">IF(OR(INDIRECT(A2052&amp;B2052&amp;C2052&amp;F2052)="",ISNUMBER(INDIRECT(A2052&amp;B2052&amp;C2052&amp;F2052))=FALSE,INDIRECT(A2052&amp;B2052&amp;C2052&amp;F2052)=0),"",HOUR(INDIRECT(A2052&amp;"A"&amp;F2052)))</f>
        <v/>
      </c>
      <c r="P2052" s="15" t="str" cm="1">
        <f t="array" aca="1" ref="P2052" ca="1">IF(OR(INDIRECT(A2052&amp;B2052&amp;C2052&amp;F2052)="",ISNUMBER(INDIRECT(A2052&amp;B2052&amp;C2052&amp;F2052))=FALSE,INDIRECT(A2052&amp;B2052&amp;C2052&amp;F2052)=0),"",MINUTE(INDIRECT(A2052&amp;"A"&amp;F2052)))</f>
        <v/>
      </c>
      <c r="Q2052" s="15" t="str" cm="1">
        <f t="array" aca="1" ref="Q2052" ca="1">IF(OR(INDIRECT(A2052&amp;B2052&amp;C2052&amp;F2052)="",ISNUMBER(INDIRECT(A2052&amp;B2052&amp;C2052&amp;F2052))=FALSE,INDIRECT(A2052&amp;B2052&amp;C2052&amp;F2052)=0),"",O2052)</f>
        <v/>
      </c>
      <c r="R2052" s="15" t="str" cm="1">
        <f t="array" aca="1" ref="R2052" ca="1">IF(OR(INDIRECT(A2052&amp;B2052&amp;C2052&amp;F2052)="",ISNUMBER(INDIRECT(A2052&amp;B2052&amp;C2052&amp;F2052))=FALSE,INDIRECT(A2052&amp;B2052&amp;C2052&amp;F2052)=0),"",P2052+14)</f>
        <v/>
      </c>
      <c r="S2052" s="15" t="str" cm="1">
        <f t="array" aca="1" ref="S2052" ca="1">IF(OR(INDIRECT(A2052&amp;B2052&amp;C2052&amp;F2052)="",ISNUMBER(INDIRECT(A2052&amp;B2052&amp;C2052&amp;F2052))=FALSE,INDIRECT(A2052&amp;B2052&amp;C2052&amp;F2052)=0),"",INDIRECT(A2052&amp;B2052&amp;C2052&amp;F2052))</f>
        <v/>
      </c>
      <c r="T2052" s="15" t="str" cm="1">
        <f t="array" aca="1" ref="T2052" ca="1">IF(OR(INDIRECT(A2052&amp;B2052&amp;C2052&amp;F2052)="",ISNUMBER(INDIRECT(A2052&amp;B2052&amp;C2052&amp;F2052))=FALSE,INDIRECT(A2052&amp;B2052&amp;C2052&amp;F2052)=0),"",0)</f>
        <v/>
      </c>
    </row>
    <row r="2053" spans="1:20">
      <c r="A2053" s="23" t="s">
        <v>912</v>
      </c>
      <c r="B2053" s="23" t="s">
        <v>913</v>
      </c>
      <c r="C2053" s="23" t="str">
        <f t="shared" si="96"/>
        <v>o</v>
      </c>
      <c r="D2053" s="23" t="s">
        <v>913</v>
      </c>
      <c r="E2053" s="23" t="str">
        <f t="shared" si="94"/>
        <v>n</v>
      </c>
      <c r="F2053" s="23">
        <f t="shared" si="95"/>
        <v>34</v>
      </c>
      <c r="G2053" s="23" t="str" cm="1">
        <f t="array" aca="1" ref="G2053" ca="1">IF(OR(INDIRECT(A2053&amp;B2053&amp;C2053&amp;F2053)="",ISNUMBER(INDIRECT(A2053&amp;B2053&amp;C2053&amp;F2053))=FALSE),"",IF(INDIRECT(A2053&amp;B2053&amp;C2053&amp;9)="公開","【（第８期）WEB・コールセンター受付】","【（第８期）医療機関受付】"))</f>
        <v/>
      </c>
      <c r="H2053" s="15" t="str" cm="1">
        <f t="array" aca="1" ref="H2053" ca="1">IF(OR(INDIRECT(A2053&amp;B2053&amp;C2053&amp;F2053)="",ISNUMBER(INDIRECT(A2053&amp;B2053&amp;C2053&amp;F2053))=FALSE,INDIRECT(A2053&amp;B2053&amp;C2053&amp;F2053)=0),"",431001)</f>
        <v/>
      </c>
      <c r="I2053" s="15" t="str" cm="1">
        <f t="array" aca="1" ref="I2053" ca="1">IF(OR(INDIRECT(A2053&amp;B2053&amp;C2053&amp;F2053)="",ISNUMBER(INDIRECT(A2053&amp;B2053&amp;C2053&amp;F2053))=FALSE,INDIRECT(A2053&amp;B2053&amp;C2053&amp;F2053)=0),"",G2053&amp;J2053&amp;"."&amp;TEXT(M2053,"00")&amp;TEXT(N2053,"00")&amp;"."&amp;TEXT(O2053,"00")&amp;TEXT(P2053,"00"))</f>
        <v/>
      </c>
      <c r="J2053" s="15" t="str" cm="1">
        <f t="array" aca="1" ref="J2053" ca="1">IF(OR(INDIRECT(A2053&amp;B2053&amp;C2053&amp;F2053)="",ISNUMBER(INDIRECT(A2053&amp;B2053&amp;C2053&amp;F2053))=FALSE,INDIRECT(A2053&amp;B2053&amp;C2053&amp;F2053)=0),"",予約枠報告様式!$B$2)</f>
        <v/>
      </c>
      <c r="K2053" s="15" t="str" cm="1">
        <f t="array" aca="1" ref="K2053" ca="1">IF(OR(INDIRECT(A2053&amp;B2053&amp;C2053&amp;F2053)="",ISNUMBER(INDIRECT(A2053&amp;B2053&amp;C2053&amp;F2053))=FALSE,INDIRECT(A2053&amp;B2053&amp;C2053&amp;F2053)=0),"",1)</f>
        <v/>
      </c>
      <c r="L2053" s="15" t="str" cm="1">
        <f t="array" aca="1" ref="L2053" ca="1">IF(OR(INDIRECT(A2053&amp;B2053&amp;C2053&amp;F2053)="",ISNUMBER(INDIRECT(A2053&amp;B2053&amp;C2053&amp;F2053))=FALSE,INDIRECT(A2053&amp;B2053&amp;C2053&amp;F2053)=0),"",IF(G2053="【（第８期）医療機関受付】",TEXT(INDIRECT(A2053&amp;D2053&amp;E2053&amp;5),"yyy"),TEXT(INDIRECT(A2053&amp;B2053&amp;C2053&amp;5),"yyy")))</f>
        <v/>
      </c>
      <c r="M2053" s="15" t="str" cm="1">
        <f t="array" aca="1" ref="M2053" ca="1">IF(OR(INDIRECT(A2053&amp;B2053&amp;C2053&amp;F2053)="",ISNUMBER(INDIRECT(A2053&amp;B2053&amp;C2053&amp;F2053))=FALSE,INDIRECT(A2053&amp;B2053&amp;C2053&amp;F2053)=0),"",IF(G2053="【（第８期）医療機関受付】",TEXT(INDIRECT(A2053&amp;D2053&amp;E2053&amp;5),"m"),TEXT(INDIRECT(A2053&amp;B2053&amp;C2053&amp;5),"m")))</f>
        <v/>
      </c>
      <c r="N2053" s="15" t="str" cm="1">
        <f t="array" aca="1" ref="N2053" ca="1">IF(OR(INDIRECT(A2053&amp;B2053&amp;C2053&amp;F2053)="",ISNUMBER(INDIRECT(A2053&amp;B2053&amp;C2053&amp;F2053))=FALSE,INDIRECT(A2053&amp;B2053&amp;C2053&amp;F2053)=0),"",IF(G2053="【（第８期）医療機関受付】",TEXT(INDIRECT(A2053&amp;D2053&amp;E2053&amp;5),"d"),TEXT(INDIRECT(A2053&amp;B2053&amp;C2053&amp;5),"d")))</f>
        <v/>
      </c>
      <c r="O2053" s="15" t="str" cm="1">
        <f t="array" aca="1" ref="O2053" ca="1">IF(OR(INDIRECT(A2053&amp;B2053&amp;C2053&amp;F2053)="",ISNUMBER(INDIRECT(A2053&amp;B2053&amp;C2053&amp;F2053))=FALSE,INDIRECT(A2053&amp;B2053&amp;C2053&amp;F2053)=0),"",HOUR(INDIRECT(A2053&amp;"A"&amp;F2053)))</f>
        <v/>
      </c>
      <c r="P2053" s="15" t="str" cm="1">
        <f t="array" aca="1" ref="P2053" ca="1">IF(OR(INDIRECT(A2053&amp;B2053&amp;C2053&amp;F2053)="",ISNUMBER(INDIRECT(A2053&amp;B2053&amp;C2053&amp;F2053))=FALSE,INDIRECT(A2053&amp;B2053&amp;C2053&amp;F2053)=0),"",MINUTE(INDIRECT(A2053&amp;"A"&amp;F2053)))</f>
        <v/>
      </c>
      <c r="Q2053" s="15" t="str" cm="1">
        <f t="array" aca="1" ref="Q2053" ca="1">IF(OR(INDIRECT(A2053&amp;B2053&amp;C2053&amp;F2053)="",ISNUMBER(INDIRECT(A2053&amp;B2053&amp;C2053&amp;F2053))=FALSE,INDIRECT(A2053&amp;B2053&amp;C2053&amp;F2053)=0),"",O2053)</f>
        <v/>
      </c>
      <c r="R2053" s="15" t="str" cm="1">
        <f t="array" aca="1" ref="R2053" ca="1">IF(OR(INDIRECT(A2053&amp;B2053&amp;C2053&amp;F2053)="",ISNUMBER(INDIRECT(A2053&amp;B2053&amp;C2053&amp;F2053))=FALSE,INDIRECT(A2053&amp;B2053&amp;C2053&amp;F2053)=0),"",P2053+14)</f>
        <v/>
      </c>
      <c r="S2053" s="15" t="str" cm="1">
        <f t="array" aca="1" ref="S2053" ca="1">IF(OR(INDIRECT(A2053&amp;B2053&amp;C2053&amp;F2053)="",ISNUMBER(INDIRECT(A2053&amp;B2053&amp;C2053&amp;F2053))=FALSE,INDIRECT(A2053&amp;B2053&amp;C2053&amp;F2053)=0),"",INDIRECT(A2053&amp;B2053&amp;C2053&amp;F2053))</f>
        <v/>
      </c>
      <c r="T2053" s="15" t="str" cm="1">
        <f t="array" aca="1" ref="T2053" ca="1">IF(OR(INDIRECT(A2053&amp;B2053&amp;C2053&amp;F2053)="",ISNUMBER(INDIRECT(A2053&amp;B2053&amp;C2053&amp;F2053))=FALSE,INDIRECT(A2053&amp;B2053&amp;C2053&amp;F2053)=0),"",0)</f>
        <v/>
      </c>
    </row>
    <row r="2054" spans="1:20">
      <c r="A2054" s="23" t="s">
        <v>912</v>
      </c>
      <c r="B2054" s="23" t="s">
        <v>913</v>
      </c>
      <c r="C2054" s="23" t="str">
        <f t="shared" si="96"/>
        <v>o</v>
      </c>
      <c r="D2054" s="23" t="s">
        <v>913</v>
      </c>
      <c r="E2054" s="23" t="str">
        <f t="shared" si="94"/>
        <v>n</v>
      </c>
      <c r="F2054" s="23">
        <f t="shared" si="95"/>
        <v>35</v>
      </c>
      <c r="G2054" s="23" t="str" cm="1">
        <f t="array" aca="1" ref="G2054" ca="1">IF(OR(INDIRECT(A2054&amp;B2054&amp;C2054&amp;F2054)="",ISNUMBER(INDIRECT(A2054&amp;B2054&amp;C2054&amp;F2054))=FALSE),"",IF(INDIRECT(A2054&amp;B2054&amp;C2054&amp;9)="公開","【（第８期）WEB・コールセンター受付】","【（第８期）医療機関受付】"))</f>
        <v/>
      </c>
      <c r="H2054" s="15" t="str" cm="1">
        <f t="array" aca="1" ref="H2054" ca="1">IF(OR(INDIRECT(A2054&amp;B2054&amp;C2054&amp;F2054)="",ISNUMBER(INDIRECT(A2054&amp;B2054&amp;C2054&amp;F2054))=FALSE,INDIRECT(A2054&amp;B2054&amp;C2054&amp;F2054)=0),"",431001)</f>
        <v/>
      </c>
      <c r="I2054" s="15" t="str" cm="1">
        <f t="array" aca="1" ref="I2054" ca="1">IF(OR(INDIRECT(A2054&amp;B2054&amp;C2054&amp;F2054)="",ISNUMBER(INDIRECT(A2054&amp;B2054&amp;C2054&amp;F2054))=FALSE,INDIRECT(A2054&amp;B2054&amp;C2054&amp;F2054)=0),"",G2054&amp;J2054&amp;"."&amp;TEXT(M2054,"00")&amp;TEXT(N2054,"00")&amp;"."&amp;TEXT(O2054,"00")&amp;TEXT(P2054,"00"))</f>
        <v/>
      </c>
      <c r="J2054" s="15" t="str" cm="1">
        <f t="array" aca="1" ref="J2054" ca="1">IF(OR(INDIRECT(A2054&amp;B2054&amp;C2054&amp;F2054)="",ISNUMBER(INDIRECT(A2054&amp;B2054&amp;C2054&amp;F2054))=FALSE,INDIRECT(A2054&amp;B2054&amp;C2054&amp;F2054)=0),"",予約枠報告様式!$B$2)</f>
        <v/>
      </c>
      <c r="K2054" s="15" t="str" cm="1">
        <f t="array" aca="1" ref="K2054" ca="1">IF(OR(INDIRECT(A2054&amp;B2054&amp;C2054&amp;F2054)="",ISNUMBER(INDIRECT(A2054&amp;B2054&amp;C2054&amp;F2054))=FALSE,INDIRECT(A2054&amp;B2054&amp;C2054&amp;F2054)=0),"",1)</f>
        <v/>
      </c>
      <c r="L2054" s="15" t="str" cm="1">
        <f t="array" aca="1" ref="L2054" ca="1">IF(OR(INDIRECT(A2054&amp;B2054&amp;C2054&amp;F2054)="",ISNUMBER(INDIRECT(A2054&amp;B2054&amp;C2054&amp;F2054))=FALSE,INDIRECT(A2054&amp;B2054&amp;C2054&amp;F2054)=0),"",IF(G2054="【（第８期）医療機関受付】",TEXT(INDIRECT(A2054&amp;D2054&amp;E2054&amp;5),"yyy"),TEXT(INDIRECT(A2054&amp;B2054&amp;C2054&amp;5),"yyy")))</f>
        <v/>
      </c>
      <c r="M2054" s="15" t="str" cm="1">
        <f t="array" aca="1" ref="M2054" ca="1">IF(OR(INDIRECT(A2054&amp;B2054&amp;C2054&amp;F2054)="",ISNUMBER(INDIRECT(A2054&amp;B2054&amp;C2054&amp;F2054))=FALSE,INDIRECT(A2054&amp;B2054&amp;C2054&amp;F2054)=0),"",IF(G2054="【（第８期）医療機関受付】",TEXT(INDIRECT(A2054&amp;D2054&amp;E2054&amp;5),"m"),TEXT(INDIRECT(A2054&amp;B2054&amp;C2054&amp;5),"m")))</f>
        <v/>
      </c>
      <c r="N2054" s="15" t="str" cm="1">
        <f t="array" aca="1" ref="N2054" ca="1">IF(OR(INDIRECT(A2054&amp;B2054&amp;C2054&amp;F2054)="",ISNUMBER(INDIRECT(A2054&amp;B2054&amp;C2054&amp;F2054))=FALSE,INDIRECT(A2054&amp;B2054&amp;C2054&amp;F2054)=0),"",IF(G2054="【（第８期）医療機関受付】",TEXT(INDIRECT(A2054&amp;D2054&amp;E2054&amp;5),"d"),TEXT(INDIRECT(A2054&amp;B2054&amp;C2054&amp;5),"d")))</f>
        <v/>
      </c>
      <c r="O2054" s="15" t="str" cm="1">
        <f t="array" aca="1" ref="O2054" ca="1">IF(OR(INDIRECT(A2054&amp;B2054&amp;C2054&amp;F2054)="",ISNUMBER(INDIRECT(A2054&amp;B2054&amp;C2054&amp;F2054))=FALSE,INDIRECT(A2054&amp;B2054&amp;C2054&amp;F2054)=0),"",HOUR(INDIRECT(A2054&amp;"A"&amp;F2054)))</f>
        <v/>
      </c>
      <c r="P2054" s="15" t="str" cm="1">
        <f t="array" aca="1" ref="P2054" ca="1">IF(OR(INDIRECT(A2054&amp;B2054&amp;C2054&amp;F2054)="",ISNUMBER(INDIRECT(A2054&amp;B2054&amp;C2054&amp;F2054))=FALSE,INDIRECT(A2054&amp;B2054&amp;C2054&amp;F2054)=0),"",MINUTE(INDIRECT(A2054&amp;"A"&amp;F2054)))</f>
        <v/>
      </c>
      <c r="Q2054" s="15" t="str" cm="1">
        <f t="array" aca="1" ref="Q2054" ca="1">IF(OR(INDIRECT(A2054&amp;B2054&amp;C2054&amp;F2054)="",ISNUMBER(INDIRECT(A2054&amp;B2054&amp;C2054&amp;F2054))=FALSE,INDIRECT(A2054&amp;B2054&amp;C2054&amp;F2054)=0),"",O2054)</f>
        <v/>
      </c>
      <c r="R2054" s="15" t="str" cm="1">
        <f t="array" aca="1" ref="R2054" ca="1">IF(OR(INDIRECT(A2054&amp;B2054&amp;C2054&amp;F2054)="",ISNUMBER(INDIRECT(A2054&amp;B2054&amp;C2054&amp;F2054))=FALSE,INDIRECT(A2054&amp;B2054&amp;C2054&amp;F2054)=0),"",P2054+14)</f>
        <v/>
      </c>
      <c r="S2054" s="15" t="str" cm="1">
        <f t="array" aca="1" ref="S2054" ca="1">IF(OR(INDIRECT(A2054&amp;B2054&amp;C2054&amp;F2054)="",ISNUMBER(INDIRECT(A2054&amp;B2054&amp;C2054&amp;F2054))=FALSE,INDIRECT(A2054&amp;B2054&amp;C2054&amp;F2054)=0),"",INDIRECT(A2054&amp;B2054&amp;C2054&amp;F2054))</f>
        <v/>
      </c>
      <c r="T2054" s="15" t="str" cm="1">
        <f t="array" aca="1" ref="T2054" ca="1">IF(OR(INDIRECT(A2054&amp;B2054&amp;C2054&amp;F2054)="",ISNUMBER(INDIRECT(A2054&amp;B2054&amp;C2054&amp;F2054))=FALSE,INDIRECT(A2054&amp;B2054&amp;C2054&amp;F2054)=0),"",0)</f>
        <v/>
      </c>
    </row>
    <row r="2055" spans="1:20">
      <c r="A2055" s="23" t="s">
        <v>912</v>
      </c>
      <c r="B2055" s="23" t="s">
        <v>913</v>
      </c>
      <c r="C2055" s="23" t="str">
        <f t="shared" si="96"/>
        <v>o</v>
      </c>
      <c r="D2055" s="23" t="s">
        <v>913</v>
      </c>
      <c r="E2055" s="23" t="str">
        <f t="shared" si="94"/>
        <v>n</v>
      </c>
      <c r="F2055" s="23">
        <f t="shared" si="95"/>
        <v>36</v>
      </c>
      <c r="G2055" s="23" t="str" cm="1">
        <f t="array" aca="1" ref="G2055" ca="1">IF(OR(INDIRECT(A2055&amp;B2055&amp;C2055&amp;F2055)="",ISNUMBER(INDIRECT(A2055&amp;B2055&amp;C2055&amp;F2055))=FALSE),"",IF(INDIRECT(A2055&amp;B2055&amp;C2055&amp;9)="公開","【（第８期）WEB・コールセンター受付】","【（第８期）医療機関受付】"))</f>
        <v/>
      </c>
      <c r="H2055" s="15" t="str" cm="1">
        <f t="array" aca="1" ref="H2055" ca="1">IF(OR(INDIRECT(A2055&amp;B2055&amp;C2055&amp;F2055)="",ISNUMBER(INDIRECT(A2055&amp;B2055&amp;C2055&amp;F2055))=FALSE,INDIRECT(A2055&amp;B2055&amp;C2055&amp;F2055)=0),"",431001)</f>
        <v/>
      </c>
      <c r="I2055" s="15" t="str" cm="1">
        <f t="array" aca="1" ref="I2055" ca="1">IF(OR(INDIRECT(A2055&amp;B2055&amp;C2055&amp;F2055)="",ISNUMBER(INDIRECT(A2055&amp;B2055&amp;C2055&amp;F2055))=FALSE,INDIRECT(A2055&amp;B2055&amp;C2055&amp;F2055)=0),"",G2055&amp;J2055&amp;"."&amp;TEXT(M2055,"00")&amp;TEXT(N2055,"00")&amp;"."&amp;TEXT(O2055,"00")&amp;TEXT(P2055,"00"))</f>
        <v/>
      </c>
      <c r="J2055" s="15" t="str" cm="1">
        <f t="array" aca="1" ref="J2055" ca="1">IF(OR(INDIRECT(A2055&amp;B2055&amp;C2055&amp;F2055)="",ISNUMBER(INDIRECT(A2055&amp;B2055&amp;C2055&amp;F2055))=FALSE,INDIRECT(A2055&amp;B2055&amp;C2055&amp;F2055)=0),"",予約枠報告様式!$B$2)</f>
        <v/>
      </c>
      <c r="K2055" s="15" t="str" cm="1">
        <f t="array" aca="1" ref="K2055" ca="1">IF(OR(INDIRECT(A2055&amp;B2055&amp;C2055&amp;F2055)="",ISNUMBER(INDIRECT(A2055&amp;B2055&amp;C2055&amp;F2055))=FALSE,INDIRECT(A2055&amp;B2055&amp;C2055&amp;F2055)=0),"",1)</f>
        <v/>
      </c>
      <c r="L2055" s="15" t="str" cm="1">
        <f t="array" aca="1" ref="L2055" ca="1">IF(OR(INDIRECT(A2055&amp;B2055&amp;C2055&amp;F2055)="",ISNUMBER(INDIRECT(A2055&amp;B2055&amp;C2055&amp;F2055))=FALSE,INDIRECT(A2055&amp;B2055&amp;C2055&amp;F2055)=0),"",IF(G2055="【（第８期）医療機関受付】",TEXT(INDIRECT(A2055&amp;D2055&amp;E2055&amp;5),"yyy"),TEXT(INDIRECT(A2055&amp;B2055&amp;C2055&amp;5),"yyy")))</f>
        <v/>
      </c>
      <c r="M2055" s="15" t="str" cm="1">
        <f t="array" aca="1" ref="M2055" ca="1">IF(OR(INDIRECT(A2055&amp;B2055&amp;C2055&amp;F2055)="",ISNUMBER(INDIRECT(A2055&amp;B2055&amp;C2055&amp;F2055))=FALSE,INDIRECT(A2055&amp;B2055&amp;C2055&amp;F2055)=0),"",IF(G2055="【（第８期）医療機関受付】",TEXT(INDIRECT(A2055&amp;D2055&amp;E2055&amp;5),"m"),TEXT(INDIRECT(A2055&amp;B2055&amp;C2055&amp;5),"m")))</f>
        <v/>
      </c>
      <c r="N2055" s="15" t="str" cm="1">
        <f t="array" aca="1" ref="N2055" ca="1">IF(OR(INDIRECT(A2055&amp;B2055&amp;C2055&amp;F2055)="",ISNUMBER(INDIRECT(A2055&amp;B2055&amp;C2055&amp;F2055))=FALSE,INDIRECT(A2055&amp;B2055&amp;C2055&amp;F2055)=0),"",IF(G2055="【（第８期）医療機関受付】",TEXT(INDIRECT(A2055&amp;D2055&amp;E2055&amp;5),"d"),TEXT(INDIRECT(A2055&amp;B2055&amp;C2055&amp;5),"d")))</f>
        <v/>
      </c>
      <c r="O2055" s="15" t="str" cm="1">
        <f t="array" aca="1" ref="O2055" ca="1">IF(OR(INDIRECT(A2055&amp;B2055&amp;C2055&amp;F2055)="",ISNUMBER(INDIRECT(A2055&amp;B2055&amp;C2055&amp;F2055))=FALSE,INDIRECT(A2055&amp;B2055&amp;C2055&amp;F2055)=0),"",HOUR(INDIRECT(A2055&amp;"A"&amp;F2055)))</f>
        <v/>
      </c>
      <c r="P2055" s="15" t="str" cm="1">
        <f t="array" aca="1" ref="P2055" ca="1">IF(OR(INDIRECT(A2055&amp;B2055&amp;C2055&amp;F2055)="",ISNUMBER(INDIRECT(A2055&amp;B2055&amp;C2055&amp;F2055))=FALSE,INDIRECT(A2055&amp;B2055&amp;C2055&amp;F2055)=0),"",MINUTE(INDIRECT(A2055&amp;"A"&amp;F2055)))</f>
        <v/>
      </c>
      <c r="Q2055" s="15" t="str" cm="1">
        <f t="array" aca="1" ref="Q2055" ca="1">IF(OR(INDIRECT(A2055&amp;B2055&amp;C2055&amp;F2055)="",ISNUMBER(INDIRECT(A2055&amp;B2055&amp;C2055&amp;F2055))=FALSE,INDIRECT(A2055&amp;B2055&amp;C2055&amp;F2055)=0),"",O2055)</f>
        <v/>
      </c>
      <c r="R2055" s="15" t="str" cm="1">
        <f t="array" aca="1" ref="R2055" ca="1">IF(OR(INDIRECT(A2055&amp;B2055&amp;C2055&amp;F2055)="",ISNUMBER(INDIRECT(A2055&amp;B2055&amp;C2055&amp;F2055))=FALSE,INDIRECT(A2055&amp;B2055&amp;C2055&amp;F2055)=0),"",P2055+14)</f>
        <v/>
      </c>
      <c r="S2055" s="15" t="str" cm="1">
        <f t="array" aca="1" ref="S2055" ca="1">IF(OR(INDIRECT(A2055&amp;B2055&amp;C2055&amp;F2055)="",ISNUMBER(INDIRECT(A2055&amp;B2055&amp;C2055&amp;F2055))=FALSE,INDIRECT(A2055&amp;B2055&amp;C2055&amp;F2055)=0),"",INDIRECT(A2055&amp;B2055&amp;C2055&amp;F2055))</f>
        <v/>
      </c>
      <c r="T2055" s="15" t="str" cm="1">
        <f t="array" aca="1" ref="T2055" ca="1">IF(OR(INDIRECT(A2055&amp;B2055&amp;C2055&amp;F2055)="",ISNUMBER(INDIRECT(A2055&amp;B2055&amp;C2055&amp;F2055))=FALSE,INDIRECT(A2055&amp;B2055&amp;C2055&amp;F2055)=0),"",0)</f>
        <v/>
      </c>
    </row>
    <row r="2056" spans="1:20">
      <c r="A2056" s="23" t="s">
        <v>912</v>
      </c>
      <c r="B2056" s="23" t="s">
        <v>913</v>
      </c>
      <c r="C2056" s="23" t="str">
        <f t="shared" si="96"/>
        <v>o</v>
      </c>
      <c r="D2056" s="23" t="s">
        <v>913</v>
      </c>
      <c r="E2056" s="23" t="str">
        <f t="shared" si="94"/>
        <v>n</v>
      </c>
      <c r="F2056" s="23">
        <f t="shared" si="95"/>
        <v>37</v>
      </c>
      <c r="G2056" s="23" t="str" cm="1">
        <f t="array" aca="1" ref="G2056" ca="1">IF(OR(INDIRECT(A2056&amp;B2056&amp;C2056&amp;F2056)="",ISNUMBER(INDIRECT(A2056&amp;B2056&amp;C2056&amp;F2056))=FALSE),"",IF(INDIRECT(A2056&amp;B2056&amp;C2056&amp;9)="公開","【（第８期）WEB・コールセンター受付】","【（第８期）医療機関受付】"))</f>
        <v/>
      </c>
      <c r="H2056" s="15" t="str" cm="1">
        <f t="array" aca="1" ref="H2056" ca="1">IF(OR(INDIRECT(A2056&amp;B2056&amp;C2056&amp;F2056)="",ISNUMBER(INDIRECT(A2056&amp;B2056&amp;C2056&amp;F2056))=FALSE,INDIRECT(A2056&amp;B2056&amp;C2056&amp;F2056)=0),"",431001)</f>
        <v/>
      </c>
      <c r="I2056" s="15" t="str" cm="1">
        <f t="array" aca="1" ref="I2056" ca="1">IF(OR(INDIRECT(A2056&amp;B2056&amp;C2056&amp;F2056)="",ISNUMBER(INDIRECT(A2056&amp;B2056&amp;C2056&amp;F2056))=FALSE,INDIRECT(A2056&amp;B2056&amp;C2056&amp;F2056)=0),"",G2056&amp;J2056&amp;"."&amp;TEXT(M2056,"00")&amp;TEXT(N2056,"00")&amp;"."&amp;TEXT(O2056,"00")&amp;TEXT(P2056,"00"))</f>
        <v/>
      </c>
      <c r="J2056" s="15" t="str" cm="1">
        <f t="array" aca="1" ref="J2056" ca="1">IF(OR(INDIRECT(A2056&amp;B2056&amp;C2056&amp;F2056)="",ISNUMBER(INDIRECT(A2056&amp;B2056&amp;C2056&amp;F2056))=FALSE,INDIRECT(A2056&amp;B2056&amp;C2056&amp;F2056)=0),"",予約枠報告様式!$B$2)</f>
        <v/>
      </c>
      <c r="K2056" s="15" t="str" cm="1">
        <f t="array" aca="1" ref="K2056" ca="1">IF(OR(INDIRECT(A2056&amp;B2056&amp;C2056&amp;F2056)="",ISNUMBER(INDIRECT(A2056&amp;B2056&amp;C2056&amp;F2056))=FALSE,INDIRECT(A2056&amp;B2056&amp;C2056&amp;F2056)=0),"",1)</f>
        <v/>
      </c>
      <c r="L2056" s="15" t="str" cm="1">
        <f t="array" aca="1" ref="L2056" ca="1">IF(OR(INDIRECT(A2056&amp;B2056&amp;C2056&amp;F2056)="",ISNUMBER(INDIRECT(A2056&amp;B2056&amp;C2056&amp;F2056))=FALSE,INDIRECT(A2056&amp;B2056&amp;C2056&amp;F2056)=0),"",IF(G2056="【（第８期）医療機関受付】",TEXT(INDIRECT(A2056&amp;D2056&amp;E2056&amp;5),"yyy"),TEXT(INDIRECT(A2056&amp;B2056&amp;C2056&amp;5),"yyy")))</f>
        <v/>
      </c>
      <c r="M2056" s="15" t="str" cm="1">
        <f t="array" aca="1" ref="M2056" ca="1">IF(OR(INDIRECT(A2056&amp;B2056&amp;C2056&amp;F2056)="",ISNUMBER(INDIRECT(A2056&amp;B2056&amp;C2056&amp;F2056))=FALSE,INDIRECT(A2056&amp;B2056&amp;C2056&amp;F2056)=0),"",IF(G2056="【（第８期）医療機関受付】",TEXT(INDIRECT(A2056&amp;D2056&amp;E2056&amp;5),"m"),TEXT(INDIRECT(A2056&amp;B2056&amp;C2056&amp;5),"m")))</f>
        <v/>
      </c>
      <c r="N2056" s="15" t="str" cm="1">
        <f t="array" aca="1" ref="N2056" ca="1">IF(OR(INDIRECT(A2056&amp;B2056&amp;C2056&amp;F2056)="",ISNUMBER(INDIRECT(A2056&amp;B2056&amp;C2056&amp;F2056))=FALSE,INDIRECT(A2056&amp;B2056&amp;C2056&amp;F2056)=0),"",IF(G2056="【（第８期）医療機関受付】",TEXT(INDIRECT(A2056&amp;D2056&amp;E2056&amp;5),"d"),TEXT(INDIRECT(A2056&amp;B2056&amp;C2056&amp;5),"d")))</f>
        <v/>
      </c>
      <c r="O2056" s="15" t="str" cm="1">
        <f t="array" aca="1" ref="O2056" ca="1">IF(OR(INDIRECT(A2056&amp;B2056&amp;C2056&amp;F2056)="",ISNUMBER(INDIRECT(A2056&amp;B2056&amp;C2056&amp;F2056))=FALSE,INDIRECT(A2056&amp;B2056&amp;C2056&amp;F2056)=0),"",HOUR(INDIRECT(A2056&amp;"A"&amp;F2056)))</f>
        <v/>
      </c>
      <c r="P2056" s="15" t="str" cm="1">
        <f t="array" aca="1" ref="P2056" ca="1">IF(OR(INDIRECT(A2056&amp;B2056&amp;C2056&amp;F2056)="",ISNUMBER(INDIRECT(A2056&amp;B2056&amp;C2056&amp;F2056))=FALSE,INDIRECT(A2056&amp;B2056&amp;C2056&amp;F2056)=0),"",MINUTE(INDIRECT(A2056&amp;"A"&amp;F2056)))</f>
        <v/>
      </c>
      <c r="Q2056" s="15" t="str" cm="1">
        <f t="array" aca="1" ref="Q2056" ca="1">IF(OR(INDIRECT(A2056&amp;B2056&amp;C2056&amp;F2056)="",ISNUMBER(INDIRECT(A2056&amp;B2056&amp;C2056&amp;F2056))=FALSE,INDIRECT(A2056&amp;B2056&amp;C2056&amp;F2056)=0),"",O2056)</f>
        <v/>
      </c>
      <c r="R2056" s="15" t="str" cm="1">
        <f t="array" aca="1" ref="R2056" ca="1">IF(OR(INDIRECT(A2056&amp;B2056&amp;C2056&amp;F2056)="",ISNUMBER(INDIRECT(A2056&amp;B2056&amp;C2056&amp;F2056))=FALSE,INDIRECT(A2056&amp;B2056&amp;C2056&amp;F2056)=0),"",P2056+14)</f>
        <v/>
      </c>
      <c r="S2056" s="15" t="str" cm="1">
        <f t="array" aca="1" ref="S2056" ca="1">IF(OR(INDIRECT(A2056&amp;B2056&amp;C2056&amp;F2056)="",ISNUMBER(INDIRECT(A2056&amp;B2056&amp;C2056&amp;F2056))=FALSE,INDIRECT(A2056&amp;B2056&amp;C2056&amp;F2056)=0),"",INDIRECT(A2056&amp;B2056&amp;C2056&amp;F2056))</f>
        <v/>
      </c>
      <c r="T2056" s="15" t="str" cm="1">
        <f t="array" aca="1" ref="T2056" ca="1">IF(OR(INDIRECT(A2056&amp;B2056&amp;C2056&amp;F2056)="",ISNUMBER(INDIRECT(A2056&amp;B2056&amp;C2056&amp;F2056))=FALSE,INDIRECT(A2056&amp;B2056&amp;C2056&amp;F2056)=0),"",0)</f>
        <v/>
      </c>
    </row>
    <row r="2057" spans="1:20">
      <c r="A2057" s="23" t="s">
        <v>912</v>
      </c>
      <c r="B2057" s="23" t="s">
        <v>913</v>
      </c>
      <c r="C2057" s="23" t="str">
        <f t="shared" si="96"/>
        <v>o</v>
      </c>
      <c r="D2057" s="23" t="s">
        <v>913</v>
      </c>
      <c r="E2057" s="23" t="str">
        <f t="shared" si="94"/>
        <v>n</v>
      </c>
      <c r="F2057" s="23">
        <f t="shared" si="95"/>
        <v>38</v>
      </c>
      <c r="G2057" s="23" t="str" cm="1">
        <f t="array" aca="1" ref="G2057" ca="1">IF(OR(INDIRECT(A2057&amp;B2057&amp;C2057&amp;F2057)="",ISNUMBER(INDIRECT(A2057&amp;B2057&amp;C2057&amp;F2057))=FALSE),"",IF(INDIRECT(A2057&amp;B2057&amp;C2057&amp;9)="公開","【（第８期）WEB・コールセンター受付】","【（第８期）医療機関受付】"))</f>
        <v/>
      </c>
      <c r="H2057" s="15" t="str" cm="1">
        <f t="array" aca="1" ref="H2057" ca="1">IF(OR(INDIRECT(A2057&amp;B2057&amp;C2057&amp;F2057)="",ISNUMBER(INDIRECT(A2057&amp;B2057&amp;C2057&amp;F2057))=FALSE,INDIRECT(A2057&amp;B2057&amp;C2057&amp;F2057)=0),"",431001)</f>
        <v/>
      </c>
      <c r="I2057" s="15" t="str" cm="1">
        <f t="array" aca="1" ref="I2057" ca="1">IF(OR(INDIRECT(A2057&amp;B2057&amp;C2057&amp;F2057)="",ISNUMBER(INDIRECT(A2057&amp;B2057&amp;C2057&amp;F2057))=FALSE,INDIRECT(A2057&amp;B2057&amp;C2057&amp;F2057)=0),"",G2057&amp;J2057&amp;"."&amp;TEXT(M2057,"00")&amp;TEXT(N2057,"00")&amp;"."&amp;TEXT(O2057,"00")&amp;TEXT(P2057,"00"))</f>
        <v/>
      </c>
      <c r="J2057" s="15" t="str" cm="1">
        <f t="array" aca="1" ref="J2057" ca="1">IF(OR(INDIRECT(A2057&amp;B2057&amp;C2057&amp;F2057)="",ISNUMBER(INDIRECT(A2057&amp;B2057&amp;C2057&amp;F2057))=FALSE,INDIRECT(A2057&amp;B2057&amp;C2057&amp;F2057)=0),"",予約枠報告様式!$B$2)</f>
        <v/>
      </c>
      <c r="K2057" s="15" t="str" cm="1">
        <f t="array" aca="1" ref="K2057" ca="1">IF(OR(INDIRECT(A2057&amp;B2057&amp;C2057&amp;F2057)="",ISNUMBER(INDIRECT(A2057&amp;B2057&amp;C2057&amp;F2057))=FALSE,INDIRECT(A2057&amp;B2057&amp;C2057&amp;F2057)=0),"",1)</f>
        <v/>
      </c>
      <c r="L2057" s="15" t="str" cm="1">
        <f t="array" aca="1" ref="L2057" ca="1">IF(OR(INDIRECT(A2057&amp;B2057&amp;C2057&amp;F2057)="",ISNUMBER(INDIRECT(A2057&amp;B2057&amp;C2057&amp;F2057))=FALSE,INDIRECT(A2057&amp;B2057&amp;C2057&amp;F2057)=0),"",IF(G2057="【（第８期）医療機関受付】",TEXT(INDIRECT(A2057&amp;D2057&amp;E2057&amp;5),"yyy"),TEXT(INDIRECT(A2057&amp;B2057&amp;C2057&amp;5),"yyy")))</f>
        <v/>
      </c>
      <c r="M2057" s="15" t="str" cm="1">
        <f t="array" aca="1" ref="M2057" ca="1">IF(OR(INDIRECT(A2057&amp;B2057&amp;C2057&amp;F2057)="",ISNUMBER(INDIRECT(A2057&amp;B2057&amp;C2057&amp;F2057))=FALSE,INDIRECT(A2057&amp;B2057&amp;C2057&amp;F2057)=0),"",IF(G2057="【（第８期）医療機関受付】",TEXT(INDIRECT(A2057&amp;D2057&amp;E2057&amp;5),"m"),TEXT(INDIRECT(A2057&amp;B2057&amp;C2057&amp;5),"m")))</f>
        <v/>
      </c>
      <c r="N2057" s="15" t="str" cm="1">
        <f t="array" aca="1" ref="N2057" ca="1">IF(OR(INDIRECT(A2057&amp;B2057&amp;C2057&amp;F2057)="",ISNUMBER(INDIRECT(A2057&amp;B2057&amp;C2057&amp;F2057))=FALSE,INDIRECT(A2057&amp;B2057&amp;C2057&amp;F2057)=0),"",IF(G2057="【（第８期）医療機関受付】",TEXT(INDIRECT(A2057&amp;D2057&amp;E2057&amp;5),"d"),TEXT(INDIRECT(A2057&amp;B2057&amp;C2057&amp;5),"d")))</f>
        <v/>
      </c>
      <c r="O2057" s="15" t="str" cm="1">
        <f t="array" aca="1" ref="O2057" ca="1">IF(OR(INDIRECT(A2057&amp;B2057&amp;C2057&amp;F2057)="",ISNUMBER(INDIRECT(A2057&amp;B2057&amp;C2057&amp;F2057))=FALSE,INDIRECT(A2057&amp;B2057&amp;C2057&amp;F2057)=0),"",HOUR(INDIRECT(A2057&amp;"A"&amp;F2057)))</f>
        <v/>
      </c>
      <c r="P2057" s="15" t="str" cm="1">
        <f t="array" aca="1" ref="P2057" ca="1">IF(OR(INDIRECT(A2057&amp;B2057&amp;C2057&amp;F2057)="",ISNUMBER(INDIRECT(A2057&amp;B2057&amp;C2057&amp;F2057))=FALSE,INDIRECT(A2057&amp;B2057&amp;C2057&amp;F2057)=0),"",MINUTE(INDIRECT(A2057&amp;"A"&amp;F2057)))</f>
        <v/>
      </c>
      <c r="Q2057" s="15" t="str" cm="1">
        <f t="array" aca="1" ref="Q2057" ca="1">IF(OR(INDIRECT(A2057&amp;B2057&amp;C2057&amp;F2057)="",ISNUMBER(INDIRECT(A2057&amp;B2057&amp;C2057&amp;F2057))=FALSE,INDIRECT(A2057&amp;B2057&amp;C2057&amp;F2057)=0),"",O2057)</f>
        <v/>
      </c>
      <c r="R2057" s="15" t="str" cm="1">
        <f t="array" aca="1" ref="R2057" ca="1">IF(OR(INDIRECT(A2057&amp;B2057&amp;C2057&amp;F2057)="",ISNUMBER(INDIRECT(A2057&amp;B2057&amp;C2057&amp;F2057))=FALSE,INDIRECT(A2057&amp;B2057&amp;C2057&amp;F2057)=0),"",P2057+14)</f>
        <v/>
      </c>
      <c r="S2057" s="15" t="str" cm="1">
        <f t="array" aca="1" ref="S2057" ca="1">IF(OR(INDIRECT(A2057&amp;B2057&amp;C2057&amp;F2057)="",ISNUMBER(INDIRECT(A2057&amp;B2057&amp;C2057&amp;F2057))=FALSE,INDIRECT(A2057&amp;B2057&amp;C2057&amp;F2057)=0),"",INDIRECT(A2057&amp;B2057&amp;C2057&amp;F2057))</f>
        <v/>
      </c>
      <c r="T2057" s="15" t="str" cm="1">
        <f t="array" aca="1" ref="T2057" ca="1">IF(OR(INDIRECT(A2057&amp;B2057&amp;C2057&amp;F2057)="",ISNUMBER(INDIRECT(A2057&amp;B2057&amp;C2057&amp;F2057))=FALSE,INDIRECT(A2057&amp;B2057&amp;C2057&amp;F2057)=0),"",0)</f>
        <v/>
      </c>
    </row>
    <row r="2058" spans="1:20">
      <c r="A2058" s="23" t="s">
        <v>912</v>
      </c>
      <c r="B2058" s="23" t="s">
        <v>913</v>
      </c>
      <c r="C2058" s="23" t="str">
        <f t="shared" si="96"/>
        <v>o</v>
      </c>
      <c r="D2058" s="23" t="s">
        <v>913</v>
      </c>
      <c r="E2058" s="23" t="str">
        <f t="shared" si="94"/>
        <v>n</v>
      </c>
      <c r="F2058" s="23">
        <f t="shared" si="95"/>
        <v>39</v>
      </c>
      <c r="G2058" s="23" t="str" cm="1">
        <f t="array" aca="1" ref="G2058" ca="1">IF(OR(INDIRECT(A2058&amp;B2058&amp;C2058&amp;F2058)="",ISNUMBER(INDIRECT(A2058&amp;B2058&amp;C2058&amp;F2058))=FALSE),"",IF(INDIRECT(A2058&amp;B2058&amp;C2058&amp;9)="公開","【（第８期）WEB・コールセンター受付】","【（第８期）医療機関受付】"))</f>
        <v/>
      </c>
      <c r="H2058" s="15" t="str" cm="1">
        <f t="array" aca="1" ref="H2058" ca="1">IF(OR(INDIRECT(A2058&amp;B2058&amp;C2058&amp;F2058)="",ISNUMBER(INDIRECT(A2058&amp;B2058&amp;C2058&amp;F2058))=FALSE,INDIRECT(A2058&amp;B2058&amp;C2058&amp;F2058)=0),"",431001)</f>
        <v/>
      </c>
      <c r="I2058" s="15" t="str" cm="1">
        <f t="array" aca="1" ref="I2058" ca="1">IF(OR(INDIRECT(A2058&amp;B2058&amp;C2058&amp;F2058)="",ISNUMBER(INDIRECT(A2058&amp;B2058&amp;C2058&amp;F2058))=FALSE,INDIRECT(A2058&amp;B2058&amp;C2058&amp;F2058)=0),"",G2058&amp;J2058&amp;"."&amp;TEXT(M2058,"00")&amp;TEXT(N2058,"00")&amp;"."&amp;TEXT(O2058,"00")&amp;TEXT(P2058,"00"))</f>
        <v/>
      </c>
      <c r="J2058" s="15" t="str" cm="1">
        <f t="array" aca="1" ref="J2058" ca="1">IF(OR(INDIRECT(A2058&amp;B2058&amp;C2058&amp;F2058)="",ISNUMBER(INDIRECT(A2058&amp;B2058&amp;C2058&amp;F2058))=FALSE,INDIRECT(A2058&amp;B2058&amp;C2058&amp;F2058)=0),"",予約枠報告様式!$B$2)</f>
        <v/>
      </c>
      <c r="K2058" s="15" t="str" cm="1">
        <f t="array" aca="1" ref="K2058" ca="1">IF(OR(INDIRECT(A2058&amp;B2058&amp;C2058&amp;F2058)="",ISNUMBER(INDIRECT(A2058&amp;B2058&amp;C2058&amp;F2058))=FALSE,INDIRECT(A2058&amp;B2058&amp;C2058&amp;F2058)=0),"",1)</f>
        <v/>
      </c>
      <c r="L2058" s="15" t="str" cm="1">
        <f t="array" aca="1" ref="L2058" ca="1">IF(OR(INDIRECT(A2058&amp;B2058&amp;C2058&amp;F2058)="",ISNUMBER(INDIRECT(A2058&amp;B2058&amp;C2058&amp;F2058))=FALSE,INDIRECT(A2058&amp;B2058&amp;C2058&amp;F2058)=0),"",IF(G2058="【（第８期）医療機関受付】",TEXT(INDIRECT(A2058&amp;D2058&amp;E2058&amp;5),"yyy"),TEXT(INDIRECT(A2058&amp;B2058&amp;C2058&amp;5),"yyy")))</f>
        <v/>
      </c>
      <c r="M2058" s="15" t="str" cm="1">
        <f t="array" aca="1" ref="M2058" ca="1">IF(OR(INDIRECT(A2058&amp;B2058&amp;C2058&amp;F2058)="",ISNUMBER(INDIRECT(A2058&amp;B2058&amp;C2058&amp;F2058))=FALSE,INDIRECT(A2058&amp;B2058&amp;C2058&amp;F2058)=0),"",IF(G2058="【（第８期）医療機関受付】",TEXT(INDIRECT(A2058&amp;D2058&amp;E2058&amp;5),"m"),TEXT(INDIRECT(A2058&amp;B2058&amp;C2058&amp;5),"m")))</f>
        <v/>
      </c>
      <c r="N2058" s="15" t="str" cm="1">
        <f t="array" aca="1" ref="N2058" ca="1">IF(OR(INDIRECT(A2058&amp;B2058&amp;C2058&amp;F2058)="",ISNUMBER(INDIRECT(A2058&amp;B2058&amp;C2058&amp;F2058))=FALSE,INDIRECT(A2058&amp;B2058&amp;C2058&amp;F2058)=0),"",IF(G2058="【（第８期）医療機関受付】",TEXT(INDIRECT(A2058&amp;D2058&amp;E2058&amp;5),"d"),TEXT(INDIRECT(A2058&amp;B2058&amp;C2058&amp;5),"d")))</f>
        <v/>
      </c>
      <c r="O2058" s="15" t="str" cm="1">
        <f t="array" aca="1" ref="O2058" ca="1">IF(OR(INDIRECT(A2058&amp;B2058&amp;C2058&amp;F2058)="",ISNUMBER(INDIRECT(A2058&amp;B2058&amp;C2058&amp;F2058))=FALSE,INDIRECT(A2058&amp;B2058&amp;C2058&amp;F2058)=0),"",HOUR(INDIRECT(A2058&amp;"A"&amp;F2058)))</f>
        <v/>
      </c>
      <c r="P2058" s="15" t="str" cm="1">
        <f t="array" aca="1" ref="P2058" ca="1">IF(OR(INDIRECT(A2058&amp;B2058&amp;C2058&amp;F2058)="",ISNUMBER(INDIRECT(A2058&amp;B2058&amp;C2058&amp;F2058))=FALSE,INDIRECT(A2058&amp;B2058&amp;C2058&amp;F2058)=0),"",MINUTE(INDIRECT(A2058&amp;"A"&amp;F2058)))</f>
        <v/>
      </c>
      <c r="Q2058" s="15" t="str" cm="1">
        <f t="array" aca="1" ref="Q2058" ca="1">IF(OR(INDIRECT(A2058&amp;B2058&amp;C2058&amp;F2058)="",ISNUMBER(INDIRECT(A2058&amp;B2058&amp;C2058&amp;F2058))=FALSE,INDIRECT(A2058&amp;B2058&amp;C2058&amp;F2058)=0),"",O2058)</f>
        <v/>
      </c>
      <c r="R2058" s="15" t="str" cm="1">
        <f t="array" aca="1" ref="R2058" ca="1">IF(OR(INDIRECT(A2058&amp;B2058&amp;C2058&amp;F2058)="",ISNUMBER(INDIRECT(A2058&amp;B2058&amp;C2058&amp;F2058))=FALSE,INDIRECT(A2058&amp;B2058&amp;C2058&amp;F2058)=0),"",P2058+14)</f>
        <v/>
      </c>
      <c r="S2058" s="15" t="str" cm="1">
        <f t="array" aca="1" ref="S2058" ca="1">IF(OR(INDIRECT(A2058&amp;B2058&amp;C2058&amp;F2058)="",ISNUMBER(INDIRECT(A2058&amp;B2058&amp;C2058&amp;F2058))=FALSE,INDIRECT(A2058&amp;B2058&amp;C2058&amp;F2058)=0),"",INDIRECT(A2058&amp;B2058&amp;C2058&amp;F2058))</f>
        <v/>
      </c>
      <c r="T2058" s="15" t="str" cm="1">
        <f t="array" aca="1" ref="T2058" ca="1">IF(OR(INDIRECT(A2058&amp;B2058&amp;C2058&amp;F2058)="",ISNUMBER(INDIRECT(A2058&amp;B2058&amp;C2058&amp;F2058))=FALSE,INDIRECT(A2058&amp;B2058&amp;C2058&amp;F2058)=0),"",0)</f>
        <v/>
      </c>
    </row>
    <row r="2059" spans="1:20">
      <c r="A2059" s="23" t="s">
        <v>912</v>
      </c>
      <c r="B2059" s="23" t="s">
        <v>913</v>
      </c>
      <c r="C2059" s="23" t="str">
        <f t="shared" si="96"/>
        <v>o</v>
      </c>
      <c r="D2059" s="23" t="s">
        <v>913</v>
      </c>
      <c r="E2059" s="23" t="str">
        <f t="shared" si="94"/>
        <v>n</v>
      </c>
      <c r="F2059" s="23">
        <f t="shared" si="95"/>
        <v>40</v>
      </c>
      <c r="G2059" s="23" t="str" cm="1">
        <f t="array" aca="1" ref="G2059" ca="1">IF(OR(INDIRECT(A2059&amp;B2059&amp;C2059&amp;F2059)="",ISNUMBER(INDIRECT(A2059&amp;B2059&amp;C2059&amp;F2059))=FALSE),"",IF(INDIRECT(A2059&amp;B2059&amp;C2059&amp;9)="公開","【（第８期）WEB・コールセンター受付】","【（第８期）医療機関受付】"))</f>
        <v/>
      </c>
      <c r="H2059" s="15" t="str" cm="1">
        <f t="array" aca="1" ref="H2059" ca="1">IF(OR(INDIRECT(A2059&amp;B2059&amp;C2059&amp;F2059)="",ISNUMBER(INDIRECT(A2059&amp;B2059&amp;C2059&amp;F2059))=FALSE,INDIRECT(A2059&amp;B2059&amp;C2059&amp;F2059)=0),"",431001)</f>
        <v/>
      </c>
      <c r="I2059" s="15" t="str" cm="1">
        <f t="array" aca="1" ref="I2059" ca="1">IF(OR(INDIRECT(A2059&amp;B2059&amp;C2059&amp;F2059)="",ISNUMBER(INDIRECT(A2059&amp;B2059&amp;C2059&amp;F2059))=FALSE,INDIRECT(A2059&amp;B2059&amp;C2059&amp;F2059)=0),"",G2059&amp;J2059&amp;"."&amp;TEXT(M2059,"00")&amp;TEXT(N2059,"00")&amp;"."&amp;TEXT(O2059,"00")&amp;TEXT(P2059,"00"))</f>
        <v/>
      </c>
      <c r="J2059" s="15" t="str" cm="1">
        <f t="array" aca="1" ref="J2059" ca="1">IF(OR(INDIRECT(A2059&amp;B2059&amp;C2059&amp;F2059)="",ISNUMBER(INDIRECT(A2059&amp;B2059&amp;C2059&amp;F2059))=FALSE,INDIRECT(A2059&amp;B2059&amp;C2059&amp;F2059)=0),"",予約枠報告様式!$B$2)</f>
        <v/>
      </c>
      <c r="K2059" s="15" t="str" cm="1">
        <f t="array" aca="1" ref="K2059" ca="1">IF(OR(INDIRECT(A2059&amp;B2059&amp;C2059&amp;F2059)="",ISNUMBER(INDIRECT(A2059&amp;B2059&amp;C2059&amp;F2059))=FALSE,INDIRECT(A2059&amp;B2059&amp;C2059&amp;F2059)=0),"",1)</f>
        <v/>
      </c>
      <c r="L2059" s="15" t="str" cm="1">
        <f t="array" aca="1" ref="L2059" ca="1">IF(OR(INDIRECT(A2059&amp;B2059&amp;C2059&amp;F2059)="",ISNUMBER(INDIRECT(A2059&amp;B2059&amp;C2059&amp;F2059))=FALSE,INDIRECT(A2059&amp;B2059&amp;C2059&amp;F2059)=0),"",IF(G2059="【（第８期）医療機関受付】",TEXT(INDIRECT(A2059&amp;D2059&amp;E2059&amp;5),"yyy"),TEXT(INDIRECT(A2059&amp;B2059&amp;C2059&amp;5),"yyy")))</f>
        <v/>
      </c>
      <c r="M2059" s="15" t="str" cm="1">
        <f t="array" aca="1" ref="M2059" ca="1">IF(OR(INDIRECT(A2059&amp;B2059&amp;C2059&amp;F2059)="",ISNUMBER(INDIRECT(A2059&amp;B2059&amp;C2059&amp;F2059))=FALSE,INDIRECT(A2059&amp;B2059&amp;C2059&amp;F2059)=0),"",IF(G2059="【（第８期）医療機関受付】",TEXT(INDIRECT(A2059&amp;D2059&amp;E2059&amp;5),"m"),TEXT(INDIRECT(A2059&amp;B2059&amp;C2059&amp;5),"m")))</f>
        <v/>
      </c>
      <c r="N2059" s="15" t="str" cm="1">
        <f t="array" aca="1" ref="N2059" ca="1">IF(OR(INDIRECT(A2059&amp;B2059&amp;C2059&amp;F2059)="",ISNUMBER(INDIRECT(A2059&amp;B2059&amp;C2059&amp;F2059))=FALSE,INDIRECT(A2059&amp;B2059&amp;C2059&amp;F2059)=0),"",IF(G2059="【（第８期）医療機関受付】",TEXT(INDIRECT(A2059&amp;D2059&amp;E2059&amp;5),"d"),TEXT(INDIRECT(A2059&amp;B2059&amp;C2059&amp;5),"d")))</f>
        <v/>
      </c>
      <c r="O2059" s="15" t="str" cm="1">
        <f t="array" aca="1" ref="O2059" ca="1">IF(OR(INDIRECT(A2059&amp;B2059&amp;C2059&amp;F2059)="",ISNUMBER(INDIRECT(A2059&amp;B2059&amp;C2059&amp;F2059))=FALSE,INDIRECT(A2059&amp;B2059&amp;C2059&amp;F2059)=0),"",HOUR(INDIRECT(A2059&amp;"A"&amp;F2059)))</f>
        <v/>
      </c>
      <c r="P2059" s="15" t="str" cm="1">
        <f t="array" aca="1" ref="P2059" ca="1">IF(OR(INDIRECT(A2059&amp;B2059&amp;C2059&amp;F2059)="",ISNUMBER(INDIRECT(A2059&amp;B2059&amp;C2059&amp;F2059))=FALSE,INDIRECT(A2059&amp;B2059&amp;C2059&amp;F2059)=0),"",MINUTE(INDIRECT(A2059&amp;"A"&amp;F2059)))</f>
        <v/>
      </c>
      <c r="Q2059" s="15" t="str" cm="1">
        <f t="array" aca="1" ref="Q2059" ca="1">IF(OR(INDIRECT(A2059&amp;B2059&amp;C2059&amp;F2059)="",ISNUMBER(INDIRECT(A2059&amp;B2059&amp;C2059&amp;F2059))=FALSE,INDIRECT(A2059&amp;B2059&amp;C2059&amp;F2059)=0),"",O2059)</f>
        <v/>
      </c>
      <c r="R2059" s="15" t="str" cm="1">
        <f t="array" aca="1" ref="R2059" ca="1">IF(OR(INDIRECT(A2059&amp;B2059&amp;C2059&amp;F2059)="",ISNUMBER(INDIRECT(A2059&amp;B2059&amp;C2059&amp;F2059))=FALSE,INDIRECT(A2059&amp;B2059&amp;C2059&amp;F2059)=0),"",P2059+14)</f>
        <v/>
      </c>
      <c r="S2059" s="15" t="str" cm="1">
        <f t="array" aca="1" ref="S2059" ca="1">IF(OR(INDIRECT(A2059&amp;B2059&amp;C2059&amp;F2059)="",ISNUMBER(INDIRECT(A2059&amp;B2059&amp;C2059&amp;F2059))=FALSE,INDIRECT(A2059&amp;B2059&amp;C2059&amp;F2059)=0),"",INDIRECT(A2059&amp;B2059&amp;C2059&amp;F2059))</f>
        <v/>
      </c>
      <c r="T2059" s="15" t="str" cm="1">
        <f t="array" aca="1" ref="T2059" ca="1">IF(OR(INDIRECT(A2059&amp;B2059&amp;C2059&amp;F2059)="",ISNUMBER(INDIRECT(A2059&amp;B2059&amp;C2059&amp;F2059))=FALSE,INDIRECT(A2059&amp;B2059&amp;C2059&amp;F2059)=0),"",0)</f>
        <v/>
      </c>
    </row>
    <row r="2060" spans="1:20">
      <c r="A2060" s="23" t="s">
        <v>912</v>
      </c>
      <c r="B2060" s="23" t="s">
        <v>913</v>
      </c>
      <c r="C2060" s="23" t="str">
        <f t="shared" si="96"/>
        <v>o</v>
      </c>
      <c r="D2060" s="23" t="s">
        <v>913</v>
      </c>
      <c r="E2060" s="23" t="str">
        <f t="shared" si="94"/>
        <v>n</v>
      </c>
      <c r="F2060" s="23">
        <f t="shared" si="95"/>
        <v>41</v>
      </c>
      <c r="G2060" s="23" t="str" cm="1">
        <f t="array" aca="1" ref="G2060" ca="1">IF(OR(INDIRECT(A2060&amp;B2060&amp;C2060&amp;F2060)="",ISNUMBER(INDIRECT(A2060&amp;B2060&amp;C2060&amp;F2060))=FALSE),"",IF(INDIRECT(A2060&amp;B2060&amp;C2060&amp;9)="公開","【（第８期）WEB・コールセンター受付】","【（第８期）医療機関受付】"))</f>
        <v/>
      </c>
      <c r="H2060" s="15" t="str" cm="1">
        <f t="array" aca="1" ref="H2060" ca="1">IF(OR(INDIRECT(A2060&amp;B2060&amp;C2060&amp;F2060)="",ISNUMBER(INDIRECT(A2060&amp;B2060&amp;C2060&amp;F2060))=FALSE,INDIRECT(A2060&amp;B2060&amp;C2060&amp;F2060)=0),"",431001)</f>
        <v/>
      </c>
      <c r="I2060" s="15" t="str" cm="1">
        <f t="array" aca="1" ref="I2060" ca="1">IF(OR(INDIRECT(A2060&amp;B2060&amp;C2060&amp;F2060)="",ISNUMBER(INDIRECT(A2060&amp;B2060&amp;C2060&amp;F2060))=FALSE,INDIRECT(A2060&amp;B2060&amp;C2060&amp;F2060)=0),"",G2060&amp;J2060&amp;"."&amp;TEXT(M2060,"00")&amp;TEXT(N2060,"00")&amp;"."&amp;TEXT(O2060,"00")&amp;TEXT(P2060,"00"))</f>
        <v/>
      </c>
      <c r="J2060" s="15" t="str" cm="1">
        <f t="array" aca="1" ref="J2060" ca="1">IF(OR(INDIRECT(A2060&amp;B2060&amp;C2060&amp;F2060)="",ISNUMBER(INDIRECT(A2060&amp;B2060&amp;C2060&amp;F2060))=FALSE,INDIRECT(A2060&amp;B2060&amp;C2060&amp;F2060)=0),"",予約枠報告様式!$B$2)</f>
        <v/>
      </c>
      <c r="K2060" s="15" t="str" cm="1">
        <f t="array" aca="1" ref="K2060" ca="1">IF(OR(INDIRECT(A2060&amp;B2060&amp;C2060&amp;F2060)="",ISNUMBER(INDIRECT(A2060&amp;B2060&amp;C2060&amp;F2060))=FALSE,INDIRECT(A2060&amp;B2060&amp;C2060&amp;F2060)=0),"",1)</f>
        <v/>
      </c>
      <c r="L2060" s="15" t="str" cm="1">
        <f t="array" aca="1" ref="L2060" ca="1">IF(OR(INDIRECT(A2060&amp;B2060&amp;C2060&amp;F2060)="",ISNUMBER(INDIRECT(A2060&amp;B2060&amp;C2060&amp;F2060))=FALSE,INDIRECT(A2060&amp;B2060&amp;C2060&amp;F2060)=0),"",IF(G2060="【（第８期）医療機関受付】",TEXT(INDIRECT(A2060&amp;D2060&amp;E2060&amp;5),"yyy"),TEXT(INDIRECT(A2060&amp;B2060&amp;C2060&amp;5),"yyy")))</f>
        <v/>
      </c>
      <c r="M2060" s="15" t="str" cm="1">
        <f t="array" aca="1" ref="M2060" ca="1">IF(OR(INDIRECT(A2060&amp;B2060&amp;C2060&amp;F2060)="",ISNUMBER(INDIRECT(A2060&amp;B2060&amp;C2060&amp;F2060))=FALSE,INDIRECT(A2060&amp;B2060&amp;C2060&amp;F2060)=0),"",IF(G2060="【（第８期）医療機関受付】",TEXT(INDIRECT(A2060&amp;D2060&amp;E2060&amp;5),"m"),TEXT(INDIRECT(A2060&amp;B2060&amp;C2060&amp;5),"m")))</f>
        <v/>
      </c>
      <c r="N2060" s="15" t="str" cm="1">
        <f t="array" aca="1" ref="N2060" ca="1">IF(OR(INDIRECT(A2060&amp;B2060&amp;C2060&amp;F2060)="",ISNUMBER(INDIRECT(A2060&amp;B2060&amp;C2060&amp;F2060))=FALSE,INDIRECT(A2060&amp;B2060&amp;C2060&amp;F2060)=0),"",IF(G2060="【（第８期）医療機関受付】",TEXT(INDIRECT(A2060&amp;D2060&amp;E2060&amp;5),"d"),TEXT(INDIRECT(A2060&amp;B2060&amp;C2060&amp;5),"d")))</f>
        <v/>
      </c>
      <c r="O2060" s="15" t="str" cm="1">
        <f t="array" aca="1" ref="O2060" ca="1">IF(OR(INDIRECT(A2060&amp;B2060&amp;C2060&amp;F2060)="",ISNUMBER(INDIRECT(A2060&amp;B2060&amp;C2060&amp;F2060))=FALSE,INDIRECT(A2060&amp;B2060&amp;C2060&amp;F2060)=0),"",HOUR(INDIRECT(A2060&amp;"A"&amp;F2060)))</f>
        <v/>
      </c>
      <c r="P2060" s="15" t="str" cm="1">
        <f t="array" aca="1" ref="P2060" ca="1">IF(OR(INDIRECT(A2060&amp;B2060&amp;C2060&amp;F2060)="",ISNUMBER(INDIRECT(A2060&amp;B2060&amp;C2060&amp;F2060))=FALSE,INDIRECT(A2060&amp;B2060&amp;C2060&amp;F2060)=0),"",MINUTE(INDIRECT(A2060&amp;"A"&amp;F2060)))</f>
        <v/>
      </c>
      <c r="Q2060" s="15" t="str" cm="1">
        <f t="array" aca="1" ref="Q2060" ca="1">IF(OR(INDIRECT(A2060&amp;B2060&amp;C2060&amp;F2060)="",ISNUMBER(INDIRECT(A2060&amp;B2060&amp;C2060&amp;F2060))=FALSE,INDIRECT(A2060&amp;B2060&amp;C2060&amp;F2060)=0),"",O2060)</f>
        <v/>
      </c>
      <c r="R2060" s="15" t="str" cm="1">
        <f t="array" aca="1" ref="R2060" ca="1">IF(OR(INDIRECT(A2060&amp;B2060&amp;C2060&amp;F2060)="",ISNUMBER(INDIRECT(A2060&amp;B2060&amp;C2060&amp;F2060))=FALSE,INDIRECT(A2060&amp;B2060&amp;C2060&amp;F2060)=0),"",P2060+14)</f>
        <v/>
      </c>
      <c r="S2060" s="15" t="str" cm="1">
        <f t="array" aca="1" ref="S2060" ca="1">IF(OR(INDIRECT(A2060&amp;B2060&amp;C2060&amp;F2060)="",ISNUMBER(INDIRECT(A2060&amp;B2060&amp;C2060&amp;F2060))=FALSE,INDIRECT(A2060&amp;B2060&amp;C2060&amp;F2060)=0),"",INDIRECT(A2060&amp;B2060&amp;C2060&amp;F2060))</f>
        <v/>
      </c>
      <c r="T2060" s="15" t="str" cm="1">
        <f t="array" aca="1" ref="T2060" ca="1">IF(OR(INDIRECT(A2060&amp;B2060&amp;C2060&amp;F2060)="",ISNUMBER(INDIRECT(A2060&amp;B2060&amp;C2060&amp;F2060))=FALSE,INDIRECT(A2060&amp;B2060&amp;C2060&amp;F2060)=0),"",0)</f>
        <v/>
      </c>
    </row>
    <row r="2061" spans="1:20">
      <c r="A2061" s="23" t="s">
        <v>912</v>
      </c>
      <c r="B2061" s="23" t="s">
        <v>913</v>
      </c>
      <c r="C2061" s="23" t="str">
        <f t="shared" si="96"/>
        <v>o</v>
      </c>
      <c r="D2061" s="23" t="s">
        <v>913</v>
      </c>
      <c r="E2061" s="23" t="str">
        <f t="shared" si="94"/>
        <v>n</v>
      </c>
      <c r="F2061" s="23">
        <f t="shared" si="95"/>
        <v>42</v>
      </c>
      <c r="G2061" s="23" t="str" cm="1">
        <f t="array" aca="1" ref="G2061" ca="1">IF(OR(INDIRECT(A2061&amp;B2061&amp;C2061&amp;F2061)="",ISNUMBER(INDIRECT(A2061&amp;B2061&amp;C2061&amp;F2061))=FALSE),"",IF(INDIRECT(A2061&amp;B2061&amp;C2061&amp;9)="公開","【（第８期）WEB・コールセンター受付】","【（第８期）医療機関受付】"))</f>
        <v/>
      </c>
      <c r="H2061" s="15" t="str" cm="1">
        <f t="array" aca="1" ref="H2061" ca="1">IF(OR(INDIRECT(A2061&amp;B2061&amp;C2061&amp;F2061)="",ISNUMBER(INDIRECT(A2061&amp;B2061&amp;C2061&amp;F2061))=FALSE,INDIRECT(A2061&amp;B2061&amp;C2061&amp;F2061)=0),"",431001)</f>
        <v/>
      </c>
      <c r="I2061" s="15" t="str" cm="1">
        <f t="array" aca="1" ref="I2061" ca="1">IF(OR(INDIRECT(A2061&amp;B2061&amp;C2061&amp;F2061)="",ISNUMBER(INDIRECT(A2061&amp;B2061&amp;C2061&amp;F2061))=FALSE,INDIRECT(A2061&amp;B2061&amp;C2061&amp;F2061)=0),"",G2061&amp;J2061&amp;"."&amp;TEXT(M2061,"00")&amp;TEXT(N2061,"00")&amp;"."&amp;TEXT(O2061,"00")&amp;TEXT(P2061,"00"))</f>
        <v/>
      </c>
      <c r="J2061" s="15" t="str" cm="1">
        <f t="array" aca="1" ref="J2061" ca="1">IF(OR(INDIRECT(A2061&amp;B2061&amp;C2061&amp;F2061)="",ISNUMBER(INDIRECT(A2061&amp;B2061&amp;C2061&amp;F2061))=FALSE,INDIRECT(A2061&amp;B2061&amp;C2061&amp;F2061)=0),"",予約枠報告様式!$B$2)</f>
        <v/>
      </c>
      <c r="K2061" s="15" t="str" cm="1">
        <f t="array" aca="1" ref="K2061" ca="1">IF(OR(INDIRECT(A2061&amp;B2061&amp;C2061&amp;F2061)="",ISNUMBER(INDIRECT(A2061&amp;B2061&amp;C2061&amp;F2061))=FALSE,INDIRECT(A2061&amp;B2061&amp;C2061&amp;F2061)=0),"",1)</f>
        <v/>
      </c>
      <c r="L2061" s="15" t="str" cm="1">
        <f t="array" aca="1" ref="L2061" ca="1">IF(OR(INDIRECT(A2061&amp;B2061&amp;C2061&amp;F2061)="",ISNUMBER(INDIRECT(A2061&amp;B2061&amp;C2061&amp;F2061))=FALSE,INDIRECT(A2061&amp;B2061&amp;C2061&amp;F2061)=0),"",IF(G2061="【（第８期）医療機関受付】",TEXT(INDIRECT(A2061&amp;D2061&amp;E2061&amp;5),"yyy"),TEXT(INDIRECT(A2061&amp;B2061&amp;C2061&amp;5),"yyy")))</f>
        <v/>
      </c>
      <c r="M2061" s="15" t="str" cm="1">
        <f t="array" aca="1" ref="M2061" ca="1">IF(OR(INDIRECT(A2061&amp;B2061&amp;C2061&amp;F2061)="",ISNUMBER(INDIRECT(A2061&amp;B2061&amp;C2061&amp;F2061))=FALSE,INDIRECT(A2061&amp;B2061&amp;C2061&amp;F2061)=0),"",IF(G2061="【（第８期）医療機関受付】",TEXT(INDIRECT(A2061&amp;D2061&amp;E2061&amp;5),"m"),TEXT(INDIRECT(A2061&amp;B2061&amp;C2061&amp;5),"m")))</f>
        <v/>
      </c>
      <c r="N2061" s="15" t="str" cm="1">
        <f t="array" aca="1" ref="N2061" ca="1">IF(OR(INDIRECT(A2061&amp;B2061&amp;C2061&amp;F2061)="",ISNUMBER(INDIRECT(A2061&amp;B2061&amp;C2061&amp;F2061))=FALSE,INDIRECT(A2061&amp;B2061&amp;C2061&amp;F2061)=0),"",IF(G2061="【（第８期）医療機関受付】",TEXT(INDIRECT(A2061&amp;D2061&amp;E2061&amp;5),"d"),TEXT(INDIRECT(A2061&amp;B2061&amp;C2061&amp;5),"d")))</f>
        <v/>
      </c>
      <c r="O2061" s="15" t="str" cm="1">
        <f t="array" aca="1" ref="O2061" ca="1">IF(OR(INDIRECT(A2061&amp;B2061&amp;C2061&amp;F2061)="",ISNUMBER(INDIRECT(A2061&amp;B2061&amp;C2061&amp;F2061))=FALSE,INDIRECT(A2061&amp;B2061&amp;C2061&amp;F2061)=0),"",HOUR(INDIRECT(A2061&amp;"A"&amp;F2061)))</f>
        <v/>
      </c>
      <c r="P2061" s="15" t="str" cm="1">
        <f t="array" aca="1" ref="P2061" ca="1">IF(OR(INDIRECT(A2061&amp;B2061&amp;C2061&amp;F2061)="",ISNUMBER(INDIRECT(A2061&amp;B2061&amp;C2061&amp;F2061))=FALSE,INDIRECT(A2061&amp;B2061&amp;C2061&amp;F2061)=0),"",MINUTE(INDIRECT(A2061&amp;"A"&amp;F2061)))</f>
        <v/>
      </c>
      <c r="Q2061" s="15" t="str" cm="1">
        <f t="array" aca="1" ref="Q2061" ca="1">IF(OR(INDIRECT(A2061&amp;B2061&amp;C2061&amp;F2061)="",ISNUMBER(INDIRECT(A2061&amp;B2061&amp;C2061&amp;F2061))=FALSE,INDIRECT(A2061&amp;B2061&amp;C2061&amp;F2061)=0),"",O2061)</f>
        <v/>
      </c>
      <c r="R2061" s="15" t="str" cm="1">
        <f t="array" aca="1" ref="R2061" ca="1">IF(OR(INDIRECT(A2061&amp;B2061&amp;C2061&amp;F2061)="",ISNUMBER(INDIRECT(A2061&amp;B2061&amp;C2061&amp;F2061))=FALSE,INDIRECT(A2061&amp;B2061&amp;C2061&amp;F2061)=0),"",P2061+14)</f>
        <v/>
      </c>
      <c r="S2061" s="15" t="str" cm="1">
        <f t="array" aca="1" ref="S2061" ca="1">IF(OR(INDIRECT(A2061&amp;B2061&amp;C2061&amp;F2061)="",ISNUMBER(INDIRECT(A2061&amp;B2061&amp;C2061&amp;F2061))=FALSE,INDIRECT(A2061&amp;B2061&amp;C2061&amp;F2061)=0),"",INDIRECT(A2061&amp;B2061&amp;C2061&amp;F2061))</f>
        <v/>
      </c>
      <c r="T2061" s="15" t="str" cm="1">
        <f t="array" aca="1" ref="T2061" ca="1">IF(OR(INDIRECT(A2061&amp;B2061&amp;C2061&amp;F2061)="",ISNUMBER(INDIRECT(A2061&amp;B2061&amp;C2061&amp;F2061))=FALSE,INDIRECT(A2061&amp;B2061&amp;C2061&amp;F2061)=0),"",0)</f>
        <v/>
      </c>
    </row>
    <row r="2062" spans="1:20">
      <c r="A2062" s="23" t="s">
        <v>912</v>
      </c>
      <c r="B2062" s="23" t="s">
        <v>913</v>
      </c>
      <c r="C2062" s="23" t="str">
        <f t="shared" si="96"/>
        <v>o</v>
      </c>
      <c r="D2062" s="23" t="s">
        <v>913</v>
      </c>
      <c r="E2062" s="23" t="str">
        <f t="shared" si="94"/>
        <v>n</v>
      </c>
      <c r="F2062" s="23">
        <f t="shared" si="95"/>
        <v>43</v>
      </c>
      <c r="G2062" s="23" t="str" cm="1">
        <f t="array" aca="1" ref="G2062" ca="1">IF(OR(INDIRECT(A2062&amp;B2062&amp;C2062&amp;F2062)="",ISNUMBER(INDIRECT(A2062&amp;B2062&amp;C2062&amp;F2062))=FALSE),"",IF(INDIRECT(A2062&amp;B2062&amp;C2062&amp;9)="公開","【（第８期）WEB・コールセンター受付】","【（第８期）医療機関受付】"))</f>
        <v/>
      </c>
      <c r="H2062" s="15" t="str" cm="1">
        <f t="array" aca="1" ref="H2062" ca="1">IF(OR(INDIRECT(A2062&amp;B2062&amp;C2062&amp;F2062)="",ISNUMBER(INDIRECT(A2062&amp;B2062&amp;C2062&amp;F2062))=FALSE,INDIRECT(A2062&amp;B2062&amp;C2062&amp;F2062)=0),"",431001)</f>
        <v/>
      </c>
      <c r="I2062" s="15" t="str" cm="1">
        <f t="array" aca="1" ref="I2062" ca="1">IF(OR(INDIRECT(A2062&amp;B2062&amp;C2062&amp;F2062)="",ISNUMBER(INDIRECT(A2062&amp;B2062&amp;C2062&amp;F2062))=FALSE,INDIRECT(A2062&amp;B2062&amp;C2062&amp;F2062)=0),"",G2062&amp;J2062&amp;"."&amp;TEXT(M2062,"00")&amp;TEXT(N2062,"00")&amp;"."&amp;TEXT(O2062,"00")&amp;TEXT(P2062,"00"))</f>
        <v/>
      </c>
      <c r="J2062" s="15" t="str" cm="1">
        <f t="array" aca="1" ref="J2062" ca="1">IF(OR(INDIRECT(A2062&amp;B2062&amp;C2062&amp;F2062)="",ISNUMBER(INDIRECT(A2062&amp;B2062&amp;C2062&amp;F2062))=FALSE,INDIRECT(A2062&amp;B2062&amp;C2062&amp;F2062)=0),"",予約枠報告様式!$B$2)</f>
        <v/>
      </c>
      <c r="K2062" s="15" t="str" cm="1">
        <f t="array" aca="1" ref="K2062" ca="1">IF(OR(INDIRECT(A2062&amp;B2062&amp;C2062&amp;F2062)="",ISNUMBER(INDIRECT(A2062&amp;B2062&amp;C2062&amp;F2062))=FALSE,INDIRECT(A2062&amp;B2062&amp;C2062&amp;F2062)=0),"",1)</f>
        <v/>
      </c>
      <c r="L2062" s="15" t="str" cm="1">
        <f t="array" aca="1" ref="L2062" ca="1">IF(OR(INDIRECT(A2062&amp;B2062&amp;C2062&amp;F2062)="",ISNUMBER(INDIRECT(A2062&amp;B2062&amp;C2062&amp;F2062))=FALSE,INDIRECT(A2062&amp;B2062&amp;C2062&amp;F2062)=0),"",IF(G2062="【（第８期）医療機関受付】",TEXT(INDIRECT(A2062&amp;D2062&amp;E2062&amp;5),"yyy"),TEXT(INDIRECT(A2062&amp;B2062&amp;C2062&amp;5),"yyy")))</f>
        <v/>
      </c>
      <c r="M2062" s="15" t="str" cm="1">
        <f t="array" aca="1" ref="M2062" ca="1">IF(OR(INDIRECT(A2062&amp;B2062&amp;C2062&amp;F2062)="",ISNUMBER(INDIRECT(A2062&amp;B2062&amp;C2062&amp;F2062))=FALSE,INDIRECT(A2062&amp;B2062&amp;C2062&amp;F2062)=0),"",IF(G2062="【（第８期）医療機関受付】",TEXT(INDIRECT(A2062&amp;D2062&amp;E2062&amp;5),"m"),TEXT(INDIRECT(A2062&amp;B2062&amp;C2062&amp;5),"m")))</f>
        <v/>
      </c>
      <c r="N2062" s="15" t="str" cm="1">
        <f t="array" aca="1" ref="N2062" ca="1">IF(OR(INDIRECT(A2062&amp;B2062&amp;C2062&amp;F2062)="",ISNUMBER(INDIRECT(A2062&amp;B2062&amp;C2062&amp;F2062))=FALSE,INDIRECT(A2062&amp;B2062&amp;C2062&amp;F2062)=0),"",IF(G2062="【（第８期）医療機関受付】",TEXT(INDIRECT(A2062&amp;D2062&amp;E2062&amp;5),"d"),TEXT(INDIRECT(A2062&amp;B2062&amp;C2062&amp;5),"d")))</f>
        <v/>
      </c>
      <c r="O2062" s="15" t="str" cm="1">
        <f t="array" aca="1" ref="O2062" ca="1">IF(OR(INDIRECT(A2062&amp;B2062&amp;C2062&amp;F2062)="",ISNUMBER(INDIRECT(A2062&amp;B2062&amp;C2062&amp;F2062))=FALSE,INDIRECT(A2062&amp;B2062&amp;C2062&amp;F2062)=0),"",HOUR(INDIRECT(A2062&amp;"A"&amp;F2062)))</f>
        <v/>
      </c>
      <c r="P2062" s="15" t="str" cm="1">
        <f t="array" aca="1" ref="P2062" ca="1">IF(OR(INDIRECT(A2062&amp;B2062&amp;C2062&amp;F2062)="",ISNUMBER(INDIRECT(A2062&amp;B2062&amp;C2062&amp;F2062))=FALSE,INDIRECT(A2062&amp;B2062&amp;C2062&amp;F2062)=0),"",MINUTE(INDIRECT(A2062&amp;"A"&amp;F2062)))</f>
        <v/>
      </c>
      <c r="Q2062" s="15" t="str" cm="1">
        <f t="array" aca="1" ref="Q2062" ca="1">IF(OR(INDIRECT(A2062&amp;B2062&amp;C2062&amp;F2062)="",ISNUMBER(INDIRECT(A2062&amp;B2062&amp;C2062&amp;F2062))=FALSE,INDIRECT(A2062&amp;B2062&amp;C2062&amp;F2062)=0),"",O2062)</f>
        <v/>
      </c>
      <c r="R2062" s="15" t="str" cm="1">
        <f t="array" aca="1" ref="R2062" ca="1">IF(OR(INDIRECT(A2062&amp;B2062&amp;C2062&amp;F2062)="",ISNUMBER(INDIRECT(A2062&amp;B2062&amp;C2062&amp;F2062))=FALSE,INDIRECT(A2062&amp;B2062&amp;C2062&amp;F2062)=0),"",P2062+14)</f>
        <v/>
      </c>
      <c r="S2062" s="15" t="str" cm="1">
        <f t="array" aca="1" ref="S2062" ca="1">IF(OR(INDIRECT(A2062&amp;B2062&amp;C2062&amp;F2062)="",ISNUMBER(INDIRECT(A2062&amp;B2062&amp;C2062&amp;F2062))=FALSE,INDIRECT(A2062&amp;B2062&amp;C2062&amp;F2062)=0),"",INDIRECT(A2062&amp;B2062&amp;C2062&amp;F2062))</f>
        <v/>
      </c>
      <c r="T2062" s="15" t="str" cm="1">
        <f t="array" aca="1" ref="T2062" ca="1">IF(OR(INDIRECT(A2062&amp;B2062&amp;C2062&amp;F2062)="",ISNUMBER(INDIRECT(A2062&amp;B2062&amp;C2062&amp;F2062))=FALSE,INDIRECT(A2062&amp;B2062&amp;C2062&amp;F2062)=0),"",0)</f>
        <v/>
      </c>
    </row>
    <row r="2063" spans="1:20">
      <c r="A2063" s="23" t="s">
        <v>912</v>
      </c>
      <c r="B2063" s="23" t="s">
        <v>913</v>
      </c>
      <c r="C2063" s="23" t="str">
        <f t="shared" si="96"/>
        <v>o</v>
      </c>
      <c r="D2063" s="23" t="s">
        <v>913</v>
      </c>
      <c r="E2063" s="23" t="str">
        <f t="shared" si="94"/>
        <v>n</v>
      </c>
      <c r="F2063" s="23">
        <f t="shared" si="95"/>
        <v>44</v>
      </c>
      <c r="G2063" s="23" t="str" cm="1">
        <f t="array" aca="1" ref="G2063" ca="1">IF(OR(INDIRECT(A2063&amp;B2063&amp;C2063&amp;F2063)="",ISNUMBER(INDIRECT(A2063&amp;B2063&amp;C2063&amp;F2063))=FALSE),"",IF(INDIRECT(A2063&amp;B2063&amp;C2063&amp;9)="公開","【（第８期）WEB・コールセンター受付】","【（第８期）医療機関受付】"))</f>
        <v/>
      </c>
      <c r="H2063" s="15" t="str" cm="1">
        <f t="array" aca="1" ref="H2063" ca="1">IF(OR(INDIRECT(A2063&amp;B2063&amp;C2063&amp;F2063)="",ISNUMBER(INDIRECT(A2063&amp;B2063&amp;C2063&amp;F2063))=FALSE,INDIRECT(A2063&amp;B2063&amp;C2063&amp;F2063)=0),"",431001)</f>
        <v/>
      </c>
      <c r="I2063" s="15" t="str" cm="1">
        <f t="array" aca="1" ref="I2063" ca="1">IF(OR(INDIRECT(A2063&amp;B2063&amp;C2063&amp;F2063)="",ISNUMBER(INDIRECT(A2063&amp;B2063&amp;C2063&amp;F2063))=FALSE,INDIRECT(A2063&amp;B2063&amp;C2063&amp;F2063)=0),"",G2063&amp;J2063&amp;"."&amp;TEXT(M2063,"00")&amp;TEXT(N2063,"00")&amp;"."&amp;TEXT(O2063,"00")&amp;TEXT(P2063,"00"))</f>
        <v/>
      </c>
      <c r="J2063" s="15" t="str" cm="1">
        <f t="array" aca="1" ref="J2063" ca="1">IF(OR(INDIRECT(A2063&amp;B2063&amp;C2063&amp;F2063)="",ISNUMBER(INDIRECT(A2063&amp;B2063&amp;C2063&amp;F2063))=FALSE,INDIRECT(A2063&amp;B2063&amp;C2063&amp;F2063)=0),"",予約枠報告様式!$B$2)</f>
        <v/>
      </c>
      <c r="K2063" s="15" t="str" cm="1">
        <f t="array" aca="1" ref="K2063" ca="1">IF(OR(INDIRECT(A2063&amp;B2063&amp;C2063&amp;F2063)="",ISNUMBER(INDIRECT(A2063&amp;B2063&amp;C2063&amp;F2063))=FALSE,INDIRECT(A2063&amp;B2063&amp;C2063&amp;F2063)=0),"",1)</f>
        <v/>
      </c>
      <c r="L2063" s="15" t="str" cm="1">
        <f t="array" aca="1" ref="L2063" ca="1">IF(OR(INDIRECT(A2063&amp;B2063&amp;C2063&amp;F2063)="",ISNUMBER(INDIRECT(A2063&amp;B2063&amp;C2063&amp;F2063))=FALSE,INDIRECT(A2063&amp;B2063&amp;C2063&amp;F2063)=0),"",IF(G2063="【（第８期）医療機関受付】",TEXT(INDIRECT(A2063&amp;D2063&amp;E2063&amp;5),"yyy"),TEXT(INDIRECT(A2063&amp;B2063&amp;C2063&amp;5),"yyy")))</f>
        <v/>
      </c>
      <c r="M2063" s="15" t="str" cm="1">
        <f t="array" aca="1" ref="M2063" ca="1">IF(OR(INDIRECT(A2063&amp;B2063&amp;C2063&amp;F2063)="",ISNUMBER(INDIRECT(A2063&amp;B2063&amp;C2063&amp;F2063))=FALSE,INDIRECT(A2063&amp;B2063&amp;C2063&amp;F2063)=0),"",IF(G2063="【（第８期）医療機関受付】",TEXT(INDIRECT(A2063&amp;D2063&amp;E2063&amp;5),"m"),TEXT(INDIRECT(A2063&amp;B2063&amp;C2063&amp;5),"m")))</f>
        <v/>
      </c>
      <c r="N2063" s="15" t="str" cm="1">
        <f t="array" aca="1" ref="N2063" ca="1">IF(OR(INDIRECT(A2063&amp;B2063&amp;C2063&amp;F2063)="",ISNUMBER(INDIRECT(A2063&amp;B2063&amp;C2063&amp;F2063))=FALSE,INDIRECT(A2063&amp;B2063&amp;C2063&amp;F2063)=0),"",IF(G2063="【（第８期）医療機関受付】",TEXT(INDIRECT(A2063&amp;D2063&amp;E2063&amp;5),"d"),TEXT(INDIRECT(A2063&amp;B2063&amp;C2063&amp;5),"d")))</f>
        <v/>
      </c>
      <c r="O2063" s="15" t="str" cm="1">
        <f t="array" aca="1" ref="O2063" ca="1">IF(OR(INDIRECT(A2063&amp;B2063&amp;C2063&amp;F2063)="",ISNUMBER(INDIRECT(A2063&amp;B2063&amp;C2063&amp;F2063))=FALSE,INDIRECT(A2063&amp;B2063&amp;C2063&amp;F2063)=0),"",HOUR(INDIRECT(A2063&amp;"A"&amp;F2063)))</f>
        <v/>
      </c>
      <c r="P2063" s="15" t="str" cm="1">
        <f t="array" aca="1" ref="P2063" ca="1">IF(OR(INDIRECT(A2063&amp;B2063&amp;C2063&amp;F2063)="",ISNUMBER(INDIRECT(A2063&amp;B2063&amp;C2063&amp;F2063))=FALSE,INDIRECT(A2063&amp;B2063&amp;C2063&amp;F2063)=0),"",MINUTE(INDIRECT(A2063&amp;"A"&amp;F2063)))</f>
        <v/>
      </c>
      <c r="Q2063" s="15" t="str" cm="1">
        <f t="array" aca="1" ref="Q2063" ca="1">IF(OR(INDIRECT(A2063&amp;B2063&amp;C2063&amp;F2063)="",ISNUMBER(INDIRECT(A2063&amp;B2063&amp;C2063&amp;F2063))=FALSE,INDIRECT(A2063&amp;B2063&amp;C2063&amp;F2063)=0),"",O2063)</f>
        <v/>
      </c>
      <c r="R2063" s="15" t="str" cm="1">
        <f t="array" aca="1" ref="R2063" ca="1">IF(OR(INDIRECT(A2063&amp;B2063&amp;C2063&amp;F2063)="",ISNUMBER(INDIRECT(A2063&amp;B2063&amp;C2063&amp;F2063))=FALSE,INDIRECT(A2063&amp;B2063&amp;C2063&amp;F2063)=0),"",P2063+14)</f>
        <v/>
      </c>
      <c r="S2063" s="15" t="str" cm="1">
        <f t="array" aca="1" ref="S2063" ca="1">IF(OR(INDIRECT(A2063&amp;B2063&amp;C2063&amp;F2063)="",ISNUMBER(INDIRECT(A2063&amp;B2063&amp;C2063&amp;F2063))=FALSE,INDIRECT(A2063&amp;B2063&amp;C2063&amp;F2063)=0),"",INDIRECT(A2063&amp;B2063&amp;C2063&amp;F2063))</f>
        <v/>
      </c>
      <c r="T2063" s="15" t="str" cm="1">
        <f t="array" aca="1" ref="T2063" ca="1">IF(OR(INDIRECT(A2063&amp;B2063&amp;C2063&amp;F2063)="",ISNUMBER(INDIRECT(A2063&amp;B2063&amp;C2063&amp;F2063))=FALSE,INDIRECT(A2063&amp;B2063&amp;C2063&amp;F2063)=0),"",0)</f>
        <v/>
      </c>
    </row>
    <row r="2064" spans="1:20">
      <c r="A2064" s="23" t="s">
        <v>912</v>
      </c>
      <c r="B2064" s="23" t="s">
        <v>913</v>
      </c>
      <c r="C2064" s="23" t="str">
        <f t="shared" si="96"/>
        <v>o</v>
      </c>
      <c r="D2064" s="23" t="s">
        <v>913</v>
      </c>
      <c r="E2064" s="23" t="str">
        <f t="shared" si="94"/>
        <v>n</v>
      </c>
      <c r="F2064" s="23">
        <f t="shared" si="95"/>
        <v>45</v>
      </c>
      <c r="G2064" s="23" t="str" cm="1">
        <f t="array" aca="1" ref="G2064" ca="1">IF(OR(INDIRECT(A2064&amp;B2064&amp;C2064&amp;F2064)="",ISNUMBER(INDIRECT(A2064&amp;B2064&amp;C2064&amp;F2064))=FALSE),"",IF(INDIRECT(A2064&amp;B2064&amp;C2064&amp;9)="公開","【（第８期）WEB・コールセンター受付】","【（第８期）医療機関受付】"))</f>
        <v/>
      </c>
      <c r="H2064" s="15" t="str" cm="1">
        <f t="array" aca="1" ref="H2064" ca="1">IF(OR(INDIRECT(A2064&amp;B2064&amp;C2064&amp;F2064)="",ISNUMBER(INDIRECT(A2064&amp;B2064&amp;C2064&amp;F2064))=FALSE,INDIRECT(A2064&amp;B2064&amp;C2064&amp;F2064)=0),"",431001)</f>
        <v/>
      </c>
      <c r="I2064" s="15" t="str" cm="1">
        <f t="array" aca="1" ref="I2064" ca="1">IF(OR(INDIRECT(A2064&amp;B2064&amp;C2064&amp;F2064)="",ISNUMBER(INDIRECT(A2064&amp;B2064&amp;C2064&amp;F2064))=FALSE,INDIRECT(A2064&amp;B2064&amp;C2064&amp;F2064)=0),"",G2064&amp;J2064&amp;"."&amp;TEXT(M2064,"00")&amp;TEXT(N2064,"00")&amp;"."&amp;TEXT(O2064,"00")&amp;TEXT(P2064,"00"))</f>
        <v/>
      </c>
      <c r="J2064" s="15" t="str" cm="1">
        <f t="array" aca="1" ref="J2064" ca="1">IF(OR(INDIRECT(A2064&amp;B2064&amp;C2064&amp;F2064)="",ISNUMBER(INDIRECT(A2064&amp;B2064&amp;C2064&amp;F2064))=FALSE,INDIRECT(A2064&amp;B2064&amp;C2064&amp;F2064)=0),"",予約枠報告様式!$B$2)</f>
        <v/>
      </c>
      <c r="K2064" s="15" t="str" cm="1">
        <f t="array" aca="1" ref="K2064" ca="1">IF(OR(INDIRECT(A2064&amp;B2064&amp;C2064&amp;F2064)="",ISNUMBER(INDIRECT(A2064&amp;B2064&amp;C2064&amp;F2064))=FALSE,INDIRECT(A2064&amp;B2064&amp;C2064&amp;F2064)=0),"",1)</f>
        <v/>
      </c>
      <c r="L2064" s="15" t="str" cm="1">
        <f t="array" aca="1" ref="L2064" ca="1">IF(OR(INDIRECT(A2064&amp;B2064&amp;C2064&amp;F2064)="",ISNUMBER(INDIRECT(A2064&amp;B2064&amp;C2064&amp;F2064))=FALSE,INDIRECT(A2064&amp;B2064&amp;C2064&amp;F2064)=0),"",IF(G2064="【（第８期）医療機関受付】",TEXT(INDIRECT(A2064&amp;D2064&amp;E2064&amp;5),"yyy"),TEXT(INDIRECT(A2064&amp;B2064&amp;C2064&amp;5),"yyy")))</f>
        <v/>
      </c>
      <c r="M2064" s="15" t="str" cm="1">
        <f t="array" aca="1" ref="M2064" ca="1">IF(OR(INDIRECT(A2064&amp;B2064&amp;C2064&amp;F2064)="",ISNUMBER(INDIRECT(A2064&amp;B2064&amp;C2064&amp;F2064))=FALSE,INDIRECT(A2064&amp;B2064&amp;C2064&amp;F2064)=0),"",IF(G2064="【（第８期）医療機関受付】",TEXT(INDIRECT(A2064&amp;D2064&amp;E2064&amp;5),"m"),TEXT(INDIRECT(A2064&amp;B2064&amp;C2064&amp;5),"m")))</f>
        <v/>
      </c>
      <c r="N2064" s="15" t="str" cm="1">
        <f t="array" aca="1" ref="N2064" ca="1">IF(OR(INDIRECT(A2064&amp;B2064&amp;C2064&amp;F2064)="",ISNUMBER(INDIRECT(A2064&amp;B2064&amp;C2064&amp;F2064))=FALSE,INDIRECT(A2064&amp;B2064&amp;C2064&amp;F2064)=0),"",IF(G2064="【（第８期）医療機関受付】",TEXT(INDIRECT(A2064&amp;D2064&amp;E2064&amp;5),"d"),TEXT(INDIRECT(A2064&amp;B2064&amp;C2064&amp;5),"d")))</f>
        <v/>
      </c>
      <c r="O2064" s="15" t="str" cm="1">
        <f t="array" aca="1" ref="O2064" ca="1">IF(OR(INDIRECT(A2064&amp;B2064&amp;C2064&amp;F2064)="",ISNUMBER(INDIRECT(A2064&amp;B2064&amp;C2064&amp;F2064))=FALSE,INDIRECT(A2064&amp;B2064&amp;C2064&amp;F2064)=0),"",HOUR(INDIRECT(A2064&amp;"A"&amp;F2064)))</f>
        <v/>
      </c>
      <c r="P2064" s="15" t="str" cm="1">
        <f t="array" aca="1" ref="P2064" ca="1">IF(OR(INDIRECT(A2064&amp;B2064&amp;C2064&amp;F2064)="",ISNUMBER(INDIRECT(A2064&amp;B2064&amp;C2064&amp;F2064))=FALSE,INDIRECT(A2064&amp;B2064&amp;C2064&amp;F2064)=0),"",MINUTE(INDIRECT(A2064&amp;"A"&amp;F2064)))</f>
        <v/>
      </c>
      <c r="Q2064" s="15" t="str" cm="1">
        <f t="array" aca="1" ref="Q2064" ca="1">IF(OR(INDIRECT(A2064&amp;B2064&amp;C2064&amp;F2064)="",ISNUMBER(INDIRECT(A2064&amp;B2064&amp;C2064&amp;F2064))=FALSE,INDIRECT(A2064&amp;B2064&amp;C2064&amp;F2064)=0),"",O2064)</f>
        <v/>
      </c>
      <c r="R2064" s="15" t="str" cm="1">
        <f t="array" aca="1" ref="R2064" ca="1">IF(OR(INDIRECT(A2064&amp;B2064&amp;C2064&amp;F2064)="",ISNUMBER(INDIRECT(A2064&amp;B2064&amp;C2064&amp;F2064))=FALSE,INDIRECT(A2064&amp;B2064&amp;C2064&amp;F2064)=0),"",P2064+14)</f>
        <v/>
      </c>
      <c r="S2064" s="15" t="str" cm="1">
        <f t="array" aca="1" ref="S2064" ca="1">IF(OR(INDIRECT(A2064&amp;B2064&amp;C2064&amp;F2064)="",ISNUMBER(INDIRECT(A2064&amp;B2064&amp;C2064&amp;F2064))=FALSE,INDIRECT(A2064&amp;B2064&amp;C2064&amp;F2064)=0),"",INDIRECT(A2064&amp;B2064&amp;C2064&amp;F2064))</f>
        <v/>
      </c>
      <c r="T2064" s="15" t="str" cm="1">
        <f t="array" aca="1" ref="T2064" ca="1">IF(OR(INDIRECT(A2064&amp;B2064&amp;C2064&amp;F2064)="",ISNUMBER(INDIRECT(A2064&amp;B2064&amp;C2064&amp;F2064))=FALSE,INDIRECT(A2064&amp;B2064&amp;C2064&amp;F2064)=0),"",0)</f>
        <v/>
      </c>
    </row>
    <row r="2065" spans="1:20">
      <c r="A2065" s="23" t="s">
        <v>912</v>
      </c>
      <c r="B2065" s="23" t="s">
        <v>913</v>
      </c>
      <c r="C2065" s="23" t="str">
        <f t="shared" si="96"/>
        <v>o</v>
      </c>
      <c r="D2065" s="23" t="s">
        <v>913</v>
      </c>
      <c r="E2065" s="23" t="str">
        <f t="shared" si="94"/>
        <v>n</v>
      </c>
      <c r="F2065" s="23">
        <f t="shared" si="95"/>
        <v>46</v>
      </c>
      <c r="G2065" s="23" t="str" cm="1">
        <f t="array" aca="1" ref="G2065" ca="1">IF(OR(INDIRECT(A2065&amp;B2065&amp;C2065&amp;F2065)="",ISNUMBER(INDIRECT(A2065&amp;B2065&amp;C2065&amp;F2065))=FALSE),"",IF(INDIRECT(A2065&amp;B2065&amp;C2065&amp;9)="公開","【（第８期）WEB・コールセンター受付】","【（第８期）医療機関受付】"))</f>
        <v/>
      </c>
      <c r="H2065" s="15" t="str" cm="1">
        <f t="array" aca="1" ref="H2065" ca="1">IF(OR(INDIRECT(A2065&amp;B2065&amp;C2065&amp;F2065)="",ISNUMBER(INDIRECT(A2065&amp;B2065&amp;C2065&amp;F2065))=FALSE,INDIRECT(A2065&amp;B2065&amp;C2065&amp;F2065)=0),"",431001)</f>
        <v/>
      </c>
      <c r="I2065" s="15" t="str" cm="1">
        <f t="array" aca="1" ref="I2065" ca="1">IF(OR(INDIRECT(A2065&amp;B2065&amp;C2065&amp;F2065)="",ISNUMBER(INDIRECT(A2065&amp;B2065&amp;C2065&amp;F2065))=FALSE,INDIRECT(A2065&amp;B2065&amp;C2065&amp;F2065)=0),"",G2065&amp;J2065&amp;"."&amp;TEXT(M2065,"00")&amp;TEXT(N2065,"00")&amp;"."&amp;TEXT(O2065,"00")&amp;TEXT(P2065,"00"))</f>
        <v/>
      </c>
      <c r="J2065" s="15" t="str" cm="1">
        <f t="array" aca="1" ref="J2065" ca="1">IF(OR(INDIRECT(A2065&amp;B2065&amp;C2065&amp;F2065)="",ISNUMBER(INDIRECT(A2065&amp;B2065&amp;C2065&amp;F2065))=FALSE,INDIRECT(A2065&amp;B2065&amp;C2065&amp;F2065)=0),"",予約枠報告様式!$B$2)</f>
        <v/>
      </c>
      <c r="K2065" s="15" t="str" cm="1">
        <f t="array" aca="1" ref="K2065" ca="1">IF(OR(INDIRECT(A2065&amp;B2065&amp;C2065&amp;F2065)="",ISNUMBER(INDIRECT(A2065&amp;B2065&amp;C2065&amp;F2065))=FALSE,INDIRECT(A2065&amp;B2065&amp;C2065&amp;F2065)=0),"",1)</f>
        <v/>
      </c>
      <c r="L2065" s="15" t="str" cm="1">
        <f t="array" aca="1" ref="L2065" ca="1">IF(OR(INDIRECT(A2065&amp;B2065&amp;C2065&amp;F2065)="",ISNUMBER(INDIRECT(A2065&amp;B2065&amp;C2065&amp;F2065))=FALSE,INDIRECT(A2065&amp;B2065&amp;C2065&amp;F2065)=0),"",IF(G2065="【（第８期）医療機関受付】",TEXT(INDIRECT(A2065&amp;D2065&amp;E2065&amp;5),"yyy"),TEXT(INDIRECT(A2065&amp;B2065&amp;C2065&amp;5),"yyy")))</f>
        <v/>
      </c>
      <c r="M2065" s="15" t="str" cm="1">
        <f t="array" aca="1" ref="M2065" ca="1">IF(OR(INDIRECT(A2065&amp;B2065&amp;C2065&amp;F2065)="",ISNUMBER(INDIRECT(A2065&amp;B2065&amp;C2065&amp;F2065))=FALSE,INDIRECT(A2065&amp;B2065&amp;C2065&amp;F2065)=0),"",IF(G2065="【（第８期）医療機関受付】",TEXT(INDIRECT(A2065&amp;D2065&amp;E2065&amp;5),"m"),TEXT(INDIRECT(A2065&amp;B2065&amp;C2065&amp;5),"m")))</f>
        <v/>
      </c>
      <c r="N2065" s="15" t="str" cm="1">
        <f t="array" aca="1" ref="N2065" ca="1">IF(OR(INDIRECT(A2065&amp;B2065&amp;C2065&amp;F2065)="",ISNUMBER(INDIRECT(A2065&amp;B2065&amp;C2065&amp;F2065))=FALSE,INDIRECT(A2065&amp;B2065&amp;C2065&amp;F2065)=0),"",IF(G2065="【（第８期）医療機関受付】",TEXT(INDIRECT(A2065&amp;D2065&amp;E2065&amp;5),"d"),TEXT(INDIRECT(A2065&amp;B2065&amp;C2065&amp;5),"d")))</f>
        <v/>
      </c>
      <c r="O2065" s="15" t="str" cm="1">
        <f t="array" aca="1" ref="O2065" ca="1">IF(OR(INDIRECT(A2065&amp;B2065&amp;C2065&amp;F2065)="",ISNUMBER(INDIRECT(A2065&amp;B2065&amp;C2065&amp;F2065))=FALSE,INDIRECT(A2065&amp;B2065&amp;C2065&amp;F2065)=0),"",HOUR(INDIRECT(A2065&amp;"A"&amp;F2065)))</f>
        <v/>
      </c>
      <c r="P2065" s="15" t="str" cm="1">
        <f t="array" aca="1" ref="P2065" ca="1">IF(OR(INDIRECT(A2065&amp;B2065&amp;C2065&amp;F2065)="",ISNUMBER(INDIRECT(A2065&amp;B2065&amp;C2065&amp;F2065))=FALSE,INDIRECT(A2065&amp;B2065&amp;C2065&amp;F2065)=0),"",MINUTE(INDIRECT(A2065&amp;"A"&amp;F2065)))</f>
        <v/>
      </c>
      <c r="Q2065" s="15" t="str" cm="1">
        <f t="array" aca="1" ref="Q2065" ca="1">IF(OR(INDIRECT(A2065&amp;B2065&amp;C2065&amp;F2065)="",ISNUMBER(INDIRECT(A2065&amp;B2065&amp;C2065&amp;F2065))=FALSE,INDIRECT(A2065&amp;B2065&amp;C2065&amp;F2065)=0),"",O2065)</f>
        <v/>
      </c>
      <c r="R2065" s="15" t="str" cm="1">
        <f t="array" aca="1" ref="R2065" ca="1">IF(OR(INDIRECT(A2065&amp;B2065&amp;C2065&amp;F2065)="",ISNUMBER(INDIRECT(A2065&amp;B2065&amp;C2065&amp;F2065))=FALSE,INDIRECT(A2065&amp;B2065&amp;C2065&amp;F2065)=0),"",P2065+14)</f>
        <v/>
      </c>
      <c r="S2065" s="15" t="str" cm="1">
        <f t="array" aca="1" ref="S2065" ca="1">IF(OR(INDIRECT(A2065&amp;B2065&amp;C2065&amp;F2065)="",ISNUMBER(INDIRECT(A2065&amp;B2065&amp;C2065&amp;F2065))=FALSE,INDIRECT(A2065&amp;B2065&amp;C2065&amp;F2065)=0),"",INDIRECT(A2065&amp;B2065&amp;C2065&amp;F2065))</f>
        <v/>
      </c>
      <c r="T2065" s="15" t="str" cm="1">
        <f t="array" aca="1" ref="T2065" ca="1">IF(OR(INDIRECT(A2065&amp;B2065&amp;C2065&amp;F2065)="",ISNUMBER(INDIRECT(A2065&amp;B2065&amp;C2065&amp;F2065))=FALSE,INDIRECT(A2065&amp;B2065&amp;C2065&amp;F2065)=0),"",0)</f>
        <v/>
      </c>
    </row>
    <row r="2066" spans="1:20">
      <c r="A2066" s="23" t="s">
        <v>912</v>
      </c>
      <c r="B2066" s="23" t="s">
        <v>913</v>
      </c>
      <c r="C2066" s="23" t="str">
        <f t="shared" si="96"/>
        <v>o</v>
      </c>
      <c r="D2066" s="23" t="s">
        <v>913</v>
      </c>
      <c r="E2066" s="23" t="str">
        <f t="shared" si="94"/>
        <v>n</v>
      </c>
      <c r="F2066" s="23">
        <f t="shared" si="95"/>
        <v>47</v>
      </c>
      <c r="G2066" s="23" t="str" cm="1">
        <f t="array" aca="1" ref="G2066" ca="1">IF(OR(INDIRECT(A2066&amp;B2066&amp;C2066&amp;F2066)="",ISNUMBER(INDIRECT(A2066&amp;B2066&amp;C2066&amp;F2066))=FALSE),"",IF(INDIRECT(A2066&amp;B2066&amp;C2066&amp;9)="公開","【（第８期）WEB・コールセンター受付】","【（第８期）医療機関受付】"))</f>
        <v/>
      </c>
      <c r="H2066" s="15" t="str" cm="1">
        <f t="array" aca="1" ref="H2066" ca="1">IF(OR(INDIRECT(A2066&amp;B2066&amp;C2066&amp;F2066)="",ISNUMBER(INDIRECT(A2066&amp;B2066&amp;C2066&amp;F2066))=FALSE,INDIRECT(A2066&amp;B2066&amp;C2066&amp;F2066)=0),"",431001)</f>
        <v/>
      </c>
      <c r="I2066" s="15" t="str" cm="1">
        <f t="array" aca="1" ref="I2066" ca="1">IF(OR(INDIRECT(A2066&amp;B2066&amp;C2066&amp;F2066)="",ISNUMBER(INDIRECT(A2066&amp;B2066&amp;C2066&amp;F2066))=FALSE,INDIRECT(A2066&amp;B2066&amp;C2066&amp;F2066)=0),"",G2066&amp;J2066&amp;"."&amp;TEXT(M2066,"00")&amp;TEXT(N2066,"00")&amp;"."&amp;TEXT(O2066,"00")&amp;TEXT(P2066,"00"))</f>
        <v/>
      </c>
      <c r="J2066" s="15" t="str" cm="1">
        <f t="array" aca="1" ref="J2066" ca="1">IF(OR(INDIRECT(A2066&amp;B2066&amp;C2066&amp;F2066)="",ISNUMBER(INDIRECT(A2066&amp;B2066&amp;C2066&amp;F2066))=FALSE,INDIRECT(A2066&amp;B2066&amp;C2066&amp;F2066)=0),"",予約枠報告様式!$B$2)</f>
        <v/>
      </c>
      <c r="K2066" s="15" t="str" cm="1">
        <f t="array" aca="1" ref="K2066" ca="1">IF(OR(INDIRECT(A2066&amp;B2066&amp;C2066&amp;F2066)="",ISNUMBER(INDIRECT(A2066&amp;B2066&amp;C2066&amp;F2066))=FALSE,INDIRECT(A2066&amp;B2066&amp;C2066&amp;F2066)=0),"",1)</f>
        <v/>
      </c>
      <c r="L2066" s="15" t="str" cm="1">
        <f t="array" aca="1" ref="L2066" ca="1">IF(OR(INDIRECT(A2066&amp;B2066&amp;C2066&amp;F2066)="",ISNUMBER(INDIRECT(A2066&amp;B2066&amp;C2066&amp;F2066))=FALSE,INDIRECT(A2066&amp;B2066&amp;C2066&amp;F2066)=0),"",IF(G2066="【（第８期）医療機関受付】",TEXT(INDIRECT(A2066&amp;D2066&amp;E2066&amp;5),"yyy"),TEXT(INDIRECT(A2066&amp;B2066&amp;C2066&amp;5),"yyy")))</f>
        <v/>
      </c>
      <c r="M2066" s="15" t="str" cm="1">
        <f t="array" aca="1" ref="M2066" ca="1">IF(OR(INDIRECT(A2066&amp;B2066&amp;C2066&amp;F2066)="",ISNUMBER(INDIRECT(A2066&amp;B2066&amp;C2066&amp;F2066))=FALSE,INDIRECT(A2066&amp;B2066&amp;C2066&amp;F2066)=0),"",IF(G2066="【（第８期）医療機関受付】",TEXT(INDIRECT(A2066&amp;D2066&amp;E2066&amp;5),"m"),TEXT(INDIRECT(A2066&amp;B2066&amp;C2066&amp;5),"m")))</f>
        <v/>
      </c>
      <c r="N2066" s="15" t="str" cm="1">
        <f t="array" aca="1" ref="N2066" ca="1">IF(OR(INDIRECT(A2066&amp;B2066&amp;C2066&amp;F2066)="",ISNUMBER(INDIRECT(A2066&amp;B2066&amp;C2066&amp;F2066))=FALSE,INDIRECT(A2066&amp;B2066&amp;C2066&amp;F2066)=0),"",IF(G2066="【（第８期）医療機関受付】",TEXT(INDIRECT(A2066&amp;D2066&amp;E2066&amp;5),"d"),TEXT(INDIRECT(A2066&amp;B2066&amp;C2066&amp;5),"d")))</f>
        <v/>
      </c>
      <c r="O2066" s="15" t="str" cm="1">
        <f t="array" aca="1" ref="O2066" ca="1">IF(OR(INDIRECT(A2066&amp;B2066&amp;C2066&amp;F2066)="",ISNUMBER(INDIRECT(A2066&amp;B2066&amp;C2066&amp;F2066))=FALSE,INDIRECT(A2066&amp;B2066&amp;C2066&amp;F2066)=0),"",HOUR(INDIRECT(A2066&amp;"A"&amp;F2066)))</f>
        <v/>
      </c>
      <c r="P2066" s="15" t="str" cm="1">
        <f t="array" aca="1" ref="P2066" ca="1">IF(OR(INDIRECT(A2066&amp;B2066&amp;C2066&amp;F2066)="",ISNUMBER(INDIRECT(A2066&amp;B2066&amp;C2066&amp;F2066))=FALSE,INDIRECT(A2066&amp;B2066&amp;C2066&amp;F2066)=0),"",MINUTE(INDIRECT(A2066&amp;"A"&amp;F2066)))</f>
        <v/>
      </c>
      <c r="Q2066" s="15" t="str" cm="1">
        <f t="array" aca="1" ref="Q2066" ca="1">IF(OR(INDIRECT(A2066&amp;B2066&amp;C2066&amp;F2066)="",ISNUMBER(INDIRECT(A2066&amp;B2066&amp;C2066&amp;F2066))=FALSE,INDIRECT(A2066&amp;B2066&amp;C2066&amp;F2066)=0),"",O2066)</f>
        <v/>
      </c>
      <c r="R2066" s="15" t="str" cm="1">
        <f t="array" aca="1" ref="R2066" ca="1">IF(OR(INDIRECT(A2066&amp;B2066&amp;C2066&amp;F2066)="",ISNUMBER(INDIRECT(A2066&amp;B2066&amp;C2066&amp;F2066))=FALSE,INDIRECT(A2066&amp;B2066&amp;C2066&amp;F2066)=0),"",P2066+14)</f>
        <v/>
      </c>
      <c r="S2066" s="15" t="str" cm="1">
        <f t="array" aca="1" ref="S2066" ca="1">IF(OR(INDIRECT(A2066&amp;B2066&amp;C2066&amp;F2066)="",ISNUMBER(INDIRECT(A2066&amp;B2066&amp;C2066&amp;F2066))=FALSE,INDIRECT(A2066&amp;B2066&amp;C2066&amp;F2066)=0),"",INDIRECT(A2066&amp;B2066&amp;C2066&amp;F2066))</f>
        <v/>
      </c>
      <c r="T2066" s="15" t="str" cm="1">
        <f t="array" aca="1" ref="T2066" ca="1">IF(OR(INDIRECT(A2066&amp;B2066&amp;C2066&amp;F2066)="",ISNUMBER(INDIRECT(A2066&amp;B2066&amp;C2066&amp;F2066))=FALSE,INDIRECT(A2066&amp;B2066&amp;C2066&amp;F2066)=0),"",0)</f>
        <v/>
      </c>
    </row>
    <row r="2067" spans="1:20">
      <c r="A2067" s="23" t="s">
        <v>912</v>
      </c>
      <c r="B2067" s="23" t="s">
        <v>913</v>
      </c>
      <c r="C2067" s="23" t="str">
        <f t="shared" si="96"/>
        <v>o</v>
      </c>
      <c r="D2067" s="23" t="s">
        <v>913</v>
      </c>
      <c r="E2067" s="23" t="str">
        <f t="shared" si="94"/>
        <v>n</v>
      </c>
      <c r="F2067" s="23">
        <f t="shared" si="95"/>
        <v>48</v>
      </c>
      <c r="G2067" s="23" t="str" cm="1">
        <f t="array" aca="1" ref="G2067" ca="1">IF(OR(INDIRECT(A2067&amp;B2067&amp;C2067&amp;F2067)="",ISNUMBER(INDIRECT(A2067&amp;B2067&amp;C2067&amp;F2067))=FALSE),"",IF(INDIRECT(A2067&amp;B2067&amp;C2067&amp;9)="公開","【（第８期）WEB・コールセンター受付】","【（第８期）医療機関受付】"))</f>
        <v/>
      </c>
      <c r="H2067" s="15" t="str" cm="1">
        <f t="array" aca="1" ref="H2067" ca="1">IF(OR(INDIRECT(A2067&amp;B2067&amp;C2067&amp;F2067)="",ISNUMBER(INDIRECT(A2067&amp;B2067&amp;C2067&amp;F2067))=FALSE,INDIRECT(A2067&amp;B2067&amp;C2067&amp;F2067)=0),"",431001)</f>
        <v/>
      </c>
      <c r="I2067" s="15" t="str" cm="1">
        <f t="array" aca="1" ref="I2067" ca="1">IF(OR(INDIRECT(A2067&amp;B2067&amp;C2067&amp;F2067)="",ISNUMBER(INDIRECT(A2067&amp;B2067&amp;C2067&amp;F2067))=FALSE,INDIRECT(A2067&amp;B2067&amp;C2067&amp;F2067)=0),"",G2067&amp;J2067&amp;"."&amp;TEXT(M2067,"00")&amp;TEXT(N2067,"00")&amp;"."&amp;TEXT(O2067,"00")&amp;TEXT(P2067,"00"))</f>
        <v/>
      </c>
      <c r="J2067" s="15" t="str" cm="1">
        <f t="array" aca="1" ref="J2067" ca="1">IF(OR(INDIRECT(A2067&amp;B2067&amp;C2067&amp;F2067)="",ISNUMBER(INDIRECT(A2067&amp;B2067&amp;C2067&amp;F2067))=FALSE,INDIRECT(A2067&amp;B2067&amp;C2067&amp;F2067)=0),"",予約枠報告様式!$B$2)</f>
        <v/>
      </c>
      <c r="K2067" s="15" t="str" cm="1">
        <f t="array" aca="1" ref="K2067" ca="1">IF(OR(INDIRECT(A2067&amp;B2067&amp;C2067&amp;F2067)="",ISNUMBER(INDIRECT(A2067&amp;B2067&amp;C2067&amp;F2067))=FALSE,INDIRECT(A2067&amp;B2067&amp;C2067&amp;F2067)=0),"",1)</f>
        <v/>
      </c>
      <c r="L2067" s="15" t="str" cm="1">
        <f t="array" aca="1" ref="L2067" ca="1">IF(OR(INDIRECT(A2067&amp;B2067&amp;C2067&amp;F2067)="",ISNUMBER(INDIRECT(A2067&amp;B2067&amp;C2067&amp;F2067))=FALSE,INDIRECT(A2067&amp;B2067&amp;C2067&amp;F2067)=0),"",IF(G2067="【（第８期）医療機関受付】",TEXT(INDIRECT(A2067&amp;D2067&amp;E2067&amp;5),"yyy"),TEXT(INDIRECT(A2067&amp;B2067&amp;C2067&amp;5),"yyy")))</f>
        <v/>
      </c>
      <c r="M2067" s="15" t="str" cm="1">
        <f t="array" aca="1" ref="M2067" ca="1">IF(OR(INDIRECT(A2067&amp;B2067&amp;C2067&amp;F2067)="",ISNUMBER(INDIRECT(A2067&amp;B2067&amp;C2067&amp;F2067))=FALSE,INDIRECT(A2067&amp;B2067&amp;C2067&amp;F2067)=0),"",IF(G2067="【（第８期）医療機関受付】",TEXT(INDIRECT(A2067&amp;D2067&amp;E2067&amp;5),"m"),TEXT(INDIRECT(A2067&amp;B2067&amp;C2067&amp;5),"m")))</f>
        <v/>
      </c>
      <c r="N2067" s="15" t="str" cm="1">
        <f t="array" aca="1" ref="N2067" ca="1">IF(OR(INDIRECT(A2067&amp;B2067&amp;C2067&amp;F2067)="",ISNUMBER(INDIRECT(A2067&amp;B2067&amp;C2067&amp;F2067))=FALSE,INDIRECT(A2067&amp;B2067&amp;C2067&amp;F2067)=0),"",IF(G2067="【（第８期）医療機関受付】",TEXT(INDIRECT(A2067&amp;D2067&amp;E2067&amp;5),"d"),TEXT(INDIRECT(A2067&amp;B2067&amp;C2067&amp;5),"d")))</f>
        <v/>
      </c>
      <c r="O2067" s="15" t="str" cm="1">
        <f t="array" aca="1" ref="O2067" ca="1">IF(OR(INDIRECT(A2067&amp;B2067&amp;C2067&amp;F2067)="",ISNUMBER(INDIRECT(A2067&amp;B2067&amp;C2067&amp;F2067))=FALSE,INDIRECT(A2067&amp;B2067&amp;C2067&amp;F2067)=0),"",HOUR(INDIRECT(A2067&amp;"A"&amp;F2067)))</f>
        <v/>
      </c>
      <c r="P2067" s="15" t="str" cm="1">
        <f t="array" aca="1" ref="P2067" ca="1">IF(OR(INDIRECT(A2067&amp;B2067&amp;C2067&amp;F2067)="",ISNUMBER(INDIRECT(A2067&amp;B2067&amp;C2067&amp;F2067))=FALSE,INDIRECT(A2067&amp;B2067&amp;C2067&amp;F2067)=0),"",MINUTE(INDIRECT(A2067&amp;"A"&amp;F2067)))</f>
        <v/>
      </c>
      <c r="Q2067" s="15" t="str" cm="1">
        <f t="array" aca="1" ref="Q2067" ca="1">IF(OR(INDIRECT(A2067&amp;B2067&amp;C2067&amp;F2067)="",ISNUMBER(INDIRECT(A2067&amp;B2067&amp;C2067&amp;F2067))=FALSE,INDIRECT(A2067&amp;B2067&amp;C2067&amp;F2067)=0),"",O2067)</f>
        <v/>
      </c>
      <c r="R2067" s="15" t="str" cm="1">
        <f t="array" aca="1" ref="R2067" ca="1">IF(OR(INDIRECT(A2067&amp;B2067&amp;C2067&amp;F2067)="",ISNUMBER(INDIRECT(A2067&amp;B2067&amp;C2067&amp;F2067))=FALSE,INDIRECT(A2067&amp;B2067&amp;C2067&amp;F2067)=0),"",P2067+14)</f>
        <v/>
      </c>
      <c r="S2067" s="15" t="str" cm="1">
        <f t="array" aca="1" ref="S2067" ca="1">IF(OR(INDIRECT(A2067&amp;B2067&amp;C2067&amp;F2067)="",ISNUMBER(INDIRECT(A2067&amp;B2067&amp;C2067&amp;F2067))=FALSE,INDIRECT(A2067&amp;B2067&amp;C2067&amp;F2067)=0),"",INDIRECT(A2067&amp;B2067&amp;C2067&amp;F2067))</f>
        <v/>
      </c>
      <c r="T2067" s="15" t="str" cm="1">
        <f t="array" aca="1" ref="T2067" ca="1">IF(OR(INDIRECT(A2067&amp;B2067&amp;C2067&amp;F2067)="",ISNUMBER(INDIRECT(A2067&amp;B2067&amp;C2067&amp;F2067))=FALSE,INDIRECT(A2067&amp;B2067&amp;C2067&amp;F2067)=0),"",0)</f>
        <v/>
      </c>
    </row>
    <row r="2068" spans="1:20">
      <c r="A2068" s="23" t="s">
        <v>912</v>
      </c>
      <c r="B2068" s="23" t="s">
        <v>913</v>
      </c>
      <c r="C2068" s="23" t="str">
        <f t="shared" si="96"/>
        <v>o</v>
      </c>
      <c r="D2068" s="23" t="s">
        <v>913</v>
      </c>
      <c r="E2068" s="23" t="str">
        <f t="shared" si="94"/>
        <v>n</v>
      </c>
      <c r="F2068" s="23">
        <f t="shared" si="95"/>
        <v>49</v>
      </c>
      <c r="G2068" s="23" t="str" cm="1">
        <f t="array" aca="1" ref="G2068" ca="1">IF(OR(INDIRECT(A2068&amp;B2068&amp;C2068&amp;F2068)="",ISNUMBER(INDIRECT(A2068&amp;B2068&amp;C2068&amp;F2068))=FALSE),"",IF(INDIRECT(A2068&amp;B2068&amp;C2068&amp;9)="公開","【（第８期）WEB・コールセンター受付】","【（第８期）医療機関受付】"))</f>
        <v/>
      </c>
      <c r="H2068" s="15" t="str" cm="1">
        <f t="array" aca="1" ref="H2068" ca="1">IF(OR(INDIRECT(A2068&amp;B2068&amp;C2068&amp;F2068)="",ISNUMBER(INDIRECT(A2068&amp;B2068&amp;C2068&amp;F2068))=FALSE,INDIRECT(A2068&amp;B2068&amp;C2068&amp;F2068)=0),"",431001)</f>
        <v/>
      </c>
      <c r="I2068" s="15" t="str" cm="1">
        <f t="array" aca="1" ref="I2068" ca="1">IF(OR(INDIRECT(A2068&amp;B2068&amp;C2068&amp;F2068)="",ISNUMBER(INDIRECT(A2068&amp;B2068&amp;C2068&amp;F2068))=FALSE,INDIRECT(A2068&amp;B2068&amp;C2068&amp;F2068)=0),"",G2068&amp;J2068&amp;"."&amp;TEXT(M2068,"00")&amp;TEXT(N2068,"00")&amp;"."&amp;TEXT(O2068,"00")&amp;TEXT(P2068,"00"))</f>
        <v/>
      </c>
      <c r="J2068" s="15" t="str" cm="1">
        <f t="array" aca="1" ref="J2068" ca="1">IF(OR(INDIRECT(A2068&amp;B2068&amp;C2068&amp;F2068)="",ISNUMBER(INDIRECT(A2068&amp;B2068&amp;C2068&amp;F2068))=FALSE,INDIRECT(A2068&amp;B2068&amp;C2068&amp;F2068)=0),"",予約枠報告様式!$B$2)</f>
        <v/>
      </c>
      <c r="K2068" s="15" t="str" cm="1">
        <f t="array" aca="1" ref="K2068" ca="1">IF(OR(INDIRECT(A2068&amp;B2068&amp;C2068&amp;F2068)="",ISNUMBER(INDIRECT(A2068&amp;B2068&amp;C2068&amp;F2068))=FALSE,INDIRECT(A2068&amp;B2068&amp;C2068&amp;F2068)=0),"",1)</f>
        <v/>
      </c>
      <c r="L2068" s="15" t="str" cm="1">
        <f t="array" aca="1" ref="L2068" ca="1">IF(OR(INDIRECT(A2068&amp;B2068&amp;C2068&amp;F2068)="",ISNUMBER(INDIRECT(A2068&amp;B2068&amp;C2068&amp;F2068))=FALSE,INDIRECT(A2068&amp;B2068&amp;C2068&amp;F2068)=0),"",IF(G2068="【（第８期）医療機関受付】",TEXT(INDIRECT(A2068&amp;D2068&amp;E2068&amp;5),"yyy"),TEXT(INDIRECT(A2068&amp;B2068&amp;C2068&amp;5),"yyy")))</f>
        <v/>
      </c>
      <c r="M2068" s="15" t="str" cm="1">
        <f t="array" aca="1" ref="M2068" ca="1">IF(OR(INDIRECT(A2068&amp;B2068&amp;C2068&amp;F2068)="",ISNUMBER(INDIRECT(A2068&amp;B2068&amp;C2068&amp;F2068))=FALSE,INDIRECT(A2068&amp;B2068&amp;C2068&amp;F2068)=0),"",IF(G2068="【（第８期）医療機関受付】",TEXT(INDIRECT(A2068&amp;D2068&amp;E2068&amp;5),"m"),TEXT(INDIRECT(A2068&amp;B2068&amp;C2068&amp;5),"m")))</f>
        <v/>
      </c>
      <c r="N2068" s="15" t="str" cm="1">
        <f t="array" aca="1" ref="N2068" ca="1">IF(OR(INDIRECT(A2068&amp;B2068&amp;C2068&amp;F2068)="",ISNUMBER(INDIRECT(A2068&amp;B2068&amp;C2068&amp;F2068))=FALSE,INDIRECT(A2068&amp;B2068&amp;C2068&amp;F2068)=0),"",IF(G2068="【（第８期）医療機関受付】",TEXT(INDIRECT(A2068&amp;D2068&amp;E2068&amp;5),"d"),TEXT(INDIRECT(A2068&amp;B2068&amp;C2068&amp;5),"d")))</f>
        <v/>
      </c>
      <c r="O2068" s="15" t="str" cm="1">
        <f t="array" aca="1" ref="O2068" ca="1">IF(OR(INDIRECT(A2068&amp;B2068&amp;C2068&amp;F2068)="",ISNUMBER(INDIRECT(A2068&amp;B2068&amp;C2068&amp;F2068))=FALSE,INDIRECT(A2068&amp;B2068&amp;C2068&amp;F2068)=0),"",HOUR(INDIRECT(A2068&amp;"A"&amp;F2068)))</f>
        <v/>
      </c>
      <c r="P2068" s="15" t="str" cm="1">
        <f t="array" aca="1" ref="P2068" ca="1">IF(OR(INDIRECT(A2068&amp;B2068&amp;C2068&amp;F2068)="",ISNUMBER(INDIRECT(A2068&amp;B2068&amp;C2068&amp;F2068))=FALSE,INDIRECT(A2068&amp;B2068&amp;C2068&amp;F2068)=0),"",MINUTE(INDIRECT(A2068&amp;"A"&amp;F2068)))</f>
        <v/>
      </c>
      <c r="Q2068" s="15" t="str" cm="1">
        <f t="array" aca="1" ref="Q2068" ca="1">IF(OR(INDIRECT(A2068&amp;B2068&amp;C2068&amp;F2068)="",ISNUMBER(INDIRECT(A2068&amp;B2068&amp;C2068&amp;F2068))=FALSE,INDIRECT(A2068&amp;B2068&amp;C2068&amp;F2068)=0),"",O2068)</f>
        <v/>
      </c>
      <c r="R2068" s="15" t="str" cm="1">
        <f t="array" aca="1" ref="R2068" ca="1">IF(OR(INDIRECT(A2068&amp;B2068&amp;C2068&amp;F2068)="",ISNUMBER(INDIRECT(A2068&amp;B2068&amp;C2068&amp;F2068))=FALSE,INDIRECT(A2068&amp;B2068&amp;C2068&amp;F2068)=0),"",P2068+14)</f>
        <v/>
      </c>
      <c r="S2068" s="15" t="str" cm="1">
        <f t="array" aca="1" ref="S2068" ca="1">IF(OR(INDIRECT(A2068&amp;B2068&amp;C2068&amp;F2068)="",ISNUMBER(INDIRECT(A2068&amp;B2068&amp;C2068&amp;F2068))=FALSE,INDIRECT(A2068&amp;B2068&amp;C2068&amp;F2068)=0),"",INDIRECT(A2068&amp;B2068&amp;C2068&amp;F2068))</f>
        <v/>
      </c>
      <c r="T2068" s="15" t="str" cm="1">
        <f t="array" aca="1" ref="T2068" ca="1">IF(OR(INDIRECT(A2068&amp;B2068&amp;C2068&amp;F2068)="",ISNUMBER(INDIRECT(A2068&amp;B2068&amp;C2068&amp;F2068))=FALSE,INDIRECT(A2068&amp;B2068&amp;C2068&amp;F2068)=0),"",0)</f>
        <v/>
      </c>
    </row>
    <row r="2069" spans="1:20">
      <c r="A2069" s="23" t="s">
        <v>912</v>
      </c>
      <c r="B2069" s="23" t="s">
        <v>913</v>
      </c>
      <c r="C2069" s="23" t="str">
        <f t="shared" si="96"/>
        <v>o</v>
      </c>
      <c r="D2069" s="23" t="s">
        <v>913</v>
      </c>
      <c r="E2069" s="23" t="str">
        <f t="shared" si="94"/>
        <v>n</v>
      </c>
      <c r="F2069" s="23">
        <f t="shared" si="95"/>
        <v>50</v>
      </c>
      <c r="G2069" s="23" t="str" cm="1">
        <f t="array" aca="1" ref="G2069" ca="1">IF(OR(INDIRECT(A2069&amp;B2069&amp;C2069&amp;F2069)="",ISNUMBER(INDIRECT(A2069&amp;B2069&amp;C2069&amp;F2069))=FALSE),"",IF(INDIRECT(A2069&amp;B2069&amp;C2069&amp;9)="公開","【（第８期）WEB・コールセンター受付】","【（第８期）医療機関受付】"))</f>
        <v/>
      </c>
      <c r="H2069" s="15" t="str" cm="1">
        <f t="array" aca="1" ref="H2069" ca="1">IF(OR(INDIRECT(A2069&amp;B2069&amp;C2069&amp;F2069)="",ISNUMBER(INDIRECT(A2069&amp;B2069&amp;C2069&amp;F2069))=FALSE,INDIRECT(A2069&amp;B2069&amp;C2069&amp;F2069)=0),"",431001)</f>
        <v/>
      </c>
      <c r="I2069" s="15" t="str" cm="1">
        <f t="array" aca="1" ref="I2069" ca="1">IF(OR(INDIRECT(A2069&amp;B2069&amp;C2069&amp;F2069)="",ISNUMBER(INDIRECT(A2069&amp;B2069&amp;C2069&amp;F2069))=FALSE,INDIRECT(A2069&amp;B2069&amp;C2069&amp;F2069)=0),"",G2069&amp;J2069&amp;"."&amp;TEXT(M2069,"00")&amp;TEXT(N2069,"00")&amp;"."&amp;TEXT(O2069,"00")&amp;TEXT(P2069,"00"))</f>
        <v/>
      </c>
      <c r="J2069" s="15" t="str" cm="1">
        <f t="array" aca="1" ref="J2069" ca="1">IF(OR(INDIRECT(A2069&amp;B2069&amp;C2069&amp;F2069)="",ISNUMBER(INDIRECT(A2069&amp;B2069&amp;C2069&amp;F2069))=FALSE,INDIRECT(A2069&amp;B2069&amp;C2069&amp;F2069)=0),"",予約枠報告様式!$B$2)</f>
        <v/>
      </c>
      <c r="K2069" s="15" t="str" cm="1">
        <f t="array" aca="1" ref="K2069" ca="1">IF(OR(INDIRECT(A2069&amp;B2069&amp;C2069&amp;F2069)="",ISNUMBER(INDIRECT(A2069&amp;B2069&amp;C2069&amp;F2069))=FALSE,INDIRECT(A2069&amp;B2069&amp;C2069&amp;F2069)=0),"",1)</f>
        <v/>
      </c>
      <c r="L2069" s="15" t="str" cm="1">
        <f t="array" aca="1" ref="L2069" ca="1">IF(OR(INDIRECT(A2069&amp;B2069&amp;C2069&amp;F2069)="",ISNUMBER(INDIRECT(A2069&amp;B2069&amp;C2069&amp;F2069))=FALSE,INDIRECT(A2069&amp;B2069&amp;C2069&amp;F2069)=0),"",IF(G2069="【（第８期）医療機関受付】",TEXT(INDIRECT(A2069&amp;D2069&amp;E2069&amp;5),"yyy"),TEXT(INDIRECT(A2069&amp;B2069&amp;C2069&amp;5),"yyy")))</f>
        <v/>
      </c>
      <c r="M2069" s="15" t="str" cm="1">
        <f t="array" aca="1" ref="M2069" ca="1">IF(OR(INDIRECT(A2069&amp;B2069&amp;C2069&amp;F2069)="",ISNUMBER(INDIRECT(A2069&amp;B2069&amp;C2069&amp;F2069))=FALSE,INDIRECT(A2069&amp;B2069&amp;C2069&amp;F2069)=0),"",IF(G2069="【（第８期）医療機関受付】",TEXT(INDIRECT(A2069&amp;D2069&amp;E2069&amp;5),"m"),TEXT(INDIRECT(A2069&amp;B2069&amp;C2069&amp;5),"m")))</f>
        <v/>
      </c>
      <c r="N2069" s="15" t="str" cm="1">
        <f t="array" aca="1" ref="N2069" ca="1">IF(OR(INDIRECT(A2069&amp;B2069&amp;C2069&amp;F2069)="",ISNUMBER(INDIRECT(A2069&amp;B2069&amp;C2069&amp;F2069))=FALSE,INDIRECT(A2069&amp;B2069&amp;C2069&amp;F2069)=0),"",IF(G2069="【（第８期）医療機関受付】",TEXT(INDIRECT(A2069&amp;D2069&amp;E2069&amp;5),"d"),TEXT(INDIRECT(A2069&amp;B2069&amp;C2069&amp;5),"d")))</f>
        <v/>
      </c>
      <c r="O2069" s="15" t="str" cm="1">
        <f t="array" aca="1" ref="O2069" ca="1">IF(OR(INDIRECT(A2069&amp;B2069&amp;C2069&amp;F2069)="",ISNUMBER(INDIRECT(A2069&amp;B2069&amp;C2069&amp;F2069))=FALSE,INDIRECT(A2069&amp;B2069&amp;C2069&amp;F2069)=0),"",HOUR(INDIRECT(A2069&amp;"A"&amp;F2069)))</f>
        <v/>
      </c>
      <c r="P2069" s="15" t="str" cm="1">
        <f t="array" aca="1" ref="P2069" ca="1">IF(OR(INDIRECT(A2069&amp;B2069&amp;C2069&amp;F2069)="",ISNUMBER(INDIRECT(A2069&amp;B2069&amp;C2069&amp;F2069))=FALSE,INDIRECT(A2069&amp;B2069&amp;C2069&amp;F2069)=0),"",MINUTE(INDIRECT(A2069&amp;"A"&amp;F2069)))</f>
        <v/>
      </c>
      <c r="Q2069" s="15" t="str" cm="1">
        <f t="array" aca="1" ref="Q2069" ca="1">IF(OR(INDIRECT(A2069&amp;B2069&amp;C2069&amp;F2069)="",ISNUMBER(INDIRECT(A2069&amp;B2069&amp;C2069&amp;F2069))=FALSE,INDIRECT(A2069&amp;B2069&amp;C2069&amp;F2069)=0),"",O2069)</f>
        <v/>
      </c>
      <c r="R2069" s="15" t="str" cm="1">
        <f t="array" aca="1" ref="R2069" ca="1">IF(OR(INDIRECT(A2069&amp;B2069&amp;C2069&amp;F2069)="",ISNUMBER(INDIRECT(A2069&amp;B2069&amp;C2069&amp;F2069))=FALSE,INDIRECT(A2069&amp;B2069&amp;C2069&amp;F2069)=0),"",P2069+14)</f>
        <v/>
      </c>
      <c r="S2069" s="15" t="str" cm="1">
        <f t="array" aca="1" ref="S2069" ca="1">IF(OR(INDIRECT(A2069&amp;B2069&amp;C2069&amp;F2069)="",ISNUMBER(INDIRECT(A2069&amp;B2069&amp;C2069&amp;F2069))=FALSE,INDIRECT(A2069&amp;B2069&amp;C2069&amp;F2069)=0),"",INDIRECT(A2069&amp;B2069&amp;C2069&amp;F2069))</f>
        <v/>
      </c>
      <c r="T2069" s="15" t="str" cm="1">
        <f t="array" aca="1" ref="T2069" ca="1">IF(OR(INDIRECT(A2069&amp;B2069&amp;C2069&amp;F2069)="",ISNUMBER(INDIRECT(A2069&amp;B2069&amp;C2069&amp;F2069))=FALSE,INDIRECT(A2069&amp;B2069&amp;C2069&amp;F2069)=0),"",0)</f>
        <v/>
      </c>
    </row>
    <row r="2070" spans="1:20">
      <c r="A2070" s="23" t="s">
        <v>912</v>
      </c>
      <c r="B2070" s="23" t="s">
        <v>913</v>
      </c>
      <c r="C2070" s="23" t="str">
        <f t="shared" si="96"/>
        <v>o</v>
      </c>
      <c r="D2070" s="23" t="s">
        <v>913</v>
      </c>
      <c r="E2070" s="23" t="str">
        <f t="shared" si="94"/>
        <v>n</v>
      </c>
      <c r="F2070" s="23">
        <f t="shared" si="95"/>
        <v>51</v>
      </c>
      <c r="G2070" s="23" t="str" cm="1">
        <f t="array" aca="1" ref="G2070" ca="1">IF(OR(INDIRECT(A2070&amp;B2070&amp;C2070&amp;F2070)="",ISNUMBER(INDIRECT(A2070&amp;B2070&amp;C2070&amp;F2070))=FALSE),"",IF(INDIRECT(A2070&amp;B2070&amp;C2070&amp;9)="公開","【（第８期）WEB・コールセンター受付】","【（第８期）医療機関受付】"))</f>
        <v/>
      </c>
      <c r="H2070" s="15" t="str" cm="1">
        <f t="array" aca="1" ref="H2070" ca="1">IF(OR(INDIRECT(A2070&amp;B2070&amp;C2070&amp;F2070)="",ISNUMBER(INDIRECT(A2070&amp;B2070&amp;C2070&amp;F2070))=FALSE,INDIRECT(A2070&amp;B2070&amp;C2070&amp;F2070)=0),"",431001)</f>
        <v/>
      </c>
      <c r="I2070" s="15" t="str" cm="1">
        <f t="array" aca="1" ref="I2070" ca="1">IF(OR(INDIRECT(A2070&amp;B2070&amp;C2070&amp;F2070)="",ISNUMBER(INDIRECT(A2070&amp;B2070&amp;C2070&amp;F2070))=FALSE,INDIRECT(A2070&amp;B2070&amp;C2070&amp;F2070)=0),"",G2070&amp;J2070&amp;"."&amp;TEXT(M2070,"00")&amp;TEXT(N2070,"00")&amp;"."&amp;TEXT(O2070,"00")&amp;TEXT(P2070,"00"))</f>
        <v/>
      </c>
      <c r="J2070" s="15" t="str" cm="1">
        <f t="array" aca="1" ref="J2070" ca="1">IF(OR(INDIRECT(A2070&amp;B2070&amp;C2070&amp;F2070)="",ISNUMBER(INDIRECT(A2070&amp;B2070&amp;C2070&amp;F2070))=FALSE,INDIRECT(A2070&amp;B2070&amp;C2070&amp;F2070)=0),"",予約枠報告様式!$B$2)</f>
        <v/>
      </c>
      <c r="K2070" s="15" t="str" cm="1">
        <f t="array" aca="1" ref="K2070" ca="1">IF(OR(INDIRECT(A2070&amp;B2070&amp;C2070&amp;F2070)="",ISNUMBER(INDIRECT(A2070&amp;B2070&amp;C2070&amp;F2070))=FALSE,INDIRECT(A2070&amp;B2070&amp;C2070&amp;F2070)=0),"",1)</f>
        <v/>
      </c>
      <c r="L2070" s="15" t="str" cm="1">
        <f t="array" aca="1" ref="L2070" ca="1">IF(OR(INDIRECT(A2070&amp;B2070&amp;C2070&amp;F2070)="",ISNUMBER(INDIRECT(A2070&amp;B2070&amp;C2070&amp;F2070))=FALSE,INDIRECT(A2070&amp;B2070&amp;C2070&amp;F2070)=0),"",IF(G2070="【（第８期）医療機関受付】",TEXT(INDIRECT(A2070&amp;D2070&amp;E2070&amp;5),"yyy"),TEXT(INDIRECT(A2070&amp;B2070&amp;C2070&amp;5),"yyy")))</f>
        <v/>
      </c>
      <c r="M2070" s="15" t="str" cm="1">
        <f t="array" aca="1" ref="M2070" ca="1">IF(OR(INDIRECT(A2070&amp;B2070&amp;C2070&amp;F2070)="",ISNUMBER(INDIRECT(A2070&amp;B2070&amp;C2070&amp;F2070))=FALSE,INDIRECT(A2070&amp;B2070&amp;C2070&amp;F2070)=0),"",IF(G2070="【（第８期）医療機関受付】",TEXT(INDIRECT(A2070&amp;D2070&amp;E2070&amp;5),"m"),TEXT(INDIRECT(A2070&amp;B2070&amp;C2070&amp;5),"m")))</f>
        <v/>
      </c>
      <c r="N2070" s="15" t="str" cm="1">
        <f t="array" aca="1" ref="N2070" ca="1">IF(OR(INDIRECT(A2070&amp;B2070&amp;C2070&amp;F2070)="",ISNUMBER(INDIRECT(A2070&amp;B2070&amp;C2070&amp;F2070))=FALSE,INDIRECT(A2070&amp;B2070&amp;C2070&amp;F2070)=0),"",IF(G2070="【（第８期）医療機関受付】",TEXT(INDIRECT(A2070&amp;D2070&amp;E2070&amp;5),"d"),TEXT(INDIRECT(A2070&amp;B2070&amp;C2070&amp;5),"d")))</f>
        <v/>
      </c>
      <c r="O2070" s="15" t="str" cm="1">
        <f t="array" aca="1" ref="O2070" ca="1">IF(OR(INDIRECT(A2070&amp;B2070&amp;C2070&amp;F2070)="",ISNUMBER(INDIRECT(A2070&amp;B2070&amp;C2070&amp;F2070))=FALSE,INDIRECT(A2070&amp;B2070&amp;C2070&amp;F2070)=0),"",HOUR(INDIRECT(A2070&amp;"A"&amp;F2070)))</f>
        <v/>
      </c>
      <c r="P2070" s="15" t="str" cm="1">
        <f t="array" aca="1" ref="P2070" ca="1">IF(OR(INDIRECT(A2070&amp;B2070&amp;C2070&amp;F2070)="",ISNUMBER(INDIRECT(A2070&amp;B2070&amp;C2070&amp;F2070))=FALSE,INDIRECT(A2070&amp;B2070&amp;C2070&amp;F2070)=0),"",MINUTE(INDIRECT(A2070&amp;"A"&amp;F2070)))</f>
        <v/>
      </c>
      <c r="Q2070" s="15" t="str" cm="1">
        <f t="array" aca="1" ref="Q2070" ca="1">IF(OR(INDIRECT(A2070&amp;B2070&amp;C2070&amp;F2070)="",ISNUMBER(INDIRECT(A2070&amp;B2070&amp;C2070&amp;F2070))=FALSE,INDIRECT(A2070&amp;B2070&amp;C2070&amp;F2070)=0),"",O2070)</f>
        <v/>
      </c>
      <c r="R2070" s="15" t="str" cm="1">
        <f t="array" aca="1" ref="R2070" ca="1">IF(OR(INDIRECT(A2070&amp;B2070&amp;C2070&amp;F2070)="",ISNUMBER(INDIRECT(A2070&amp;B2070&amp;C2070&amp;F2070))=FALSE,INDIRECT(A2070&amp;B2070&amp;C2070&amp;F2070)=0),"",P2070+14)</f>
        <v/>
      </c>
      <c r="S2070" s="15" t="str" cm="1">
        <f t="array" aca="1" ref="S2070" ca="1">IF(OR(INDIRECT(A2070&amp;B2070&amp;C2070&amp;F2070)="",ISNUMBER(INDIRECT(A2070&amp;B2070&amp;C2070&amp;F2070))=FALSE,INDIRECT(A2070&amp;B2070&amp;C2070&amp;F2070)=0),"",INDIRECT(A2070&amp;B2070&amp;C2070&amp;F2070))</f>
        <v/>
      </c>
      <c r="T2070" s="15" t="str" cm="1">
        <f t="array" aca="1" ref="T2070" ca="1">IF(OR(INDIRECT(A2070&amp;B2070&amp;C2070&amp;F2070)="",ISNUMBER(INDIRECT(A2070&amp;B2070&amp;C2070&amp;F2070))=FALSE,INDIRECT(A2070&amp;B2070&amp;C2070&amp;F2070)=0),"",0)</f>
        <v/>
      </c>
    </row>
    <row r="2071" spans="1:20">
      <c r="A2071" s="23" t="s">
        <v>912</v>
      </c>
      <c r="B2071" s="23" t="s">
        <v>913</v>
      </c>
      <c r="C2071" s="23" t="str">
        <f t="shared" si="96"/>
        <v>o</v>
      </c>
      <c r="D2071" s="23" t="s">
        <v>913</v>
      </c>
      <c r="E2071" s="23" t="str">
        <f t="shared" si="94"/>
        <v>n</v>
      </c>
      <c r="F2071" s="23">
        <f t="shared" si="95"/>
        <v>52</v>
      </c>
      <c r="G2071" s="23" t="str" cm="1">
        <f t="array" aca="1" ref="G2071" ca="1">IF(OR(INDIRECT(A2071&amp;B2071&amp;C2071&amp;F2071)="",ISNUMBER(INDIRECT(A2071&amp;B2071&amp;C2071&amp;F2071))=FALSE),"",IF(INDIRECT(A2071&amp;B2071&amp;C2071&amp;9)="公開","【（第８期）WEB・コールセンター受付】","【（第８期）医療機関受付】"))</f>
        <v/>
      </c>
      <c r="H2071" s="15" t="str" cm="1">
        <f t="array" aca="1" ref="H2071" ca="1">IF(OR(INDIRECT(A2071&amp;B2071&amp;C2071&amp;F2071)="",ISNUMBER(INDIRECT(A2071&amp;B2071&amp;C2071&amp;F2071))=FALSE,INDIRECT(A2071&amp;B2071&amp;C2071&amp;F2071)=0),"",431001)</f>
        <v/>
      </c>
      <c r="I2071" s="15" t="str" cm="1">
        <f t="array" aca="1" ref="I2071" ca="1">IF(OR(INDIRECT(A2071&amp;B2071&amp;C2071&amp;F2071)="",ISNUMBER(INDIRECT(A2071&amp;B2071&amp;C2071&amp;F2071))=FALSE,INDIRECT(A2071&amp;B2071&amp;C2071&amp;F2071)=0),"",G2071&amp;J2071&amp;"."&amp;TEXT(M2071,"00")&amp;TEXT(N2071,"00")&amp;"."&amp;TEXT(O2071,"00")&amp;TEXT(P2071,"00"))</f>
        <v/>
      </c>
      <c r="J2071" s="15" t="str" cm="1">
        <f t="array" aca="1" ref="J2071" ca="1">IF(OR(INDIRECT(A2071&amp;B2071&amp;C2071&amp;F2071)="",ISNUMBER(INDIRECT(A2071&amp;B2071&amp;C2071&amp;F2071))=FALSE,INDIRECT(A2071&amp;B2071&amp;C2071&amp;F2071)=0),"",予約枠報告様式!$B$2)</f>
        <v/>
      </c>
      <c r="K2071" s="15" t="str" cm="1">
        <f t="array" aca="1" ref="K2071" ca="1">IF(OR(INDIRECT(A2071&amp;B2071&amp;C2071&amp;F2071)="",ISNUMBER(INDIRECT(A2071&amp;B2071&amp;C2071&amp;F2071))=FALSE,INDIRECT(A2071&amp;B2071&amp;C2071&amp;F2071)=0),"",1)</f>
        <v/>
      </c>
      <c r="L2071" s="15" t="str" cm="1">
        <f t="array" aca="1" ref="L2071" ca="1">IF(OR(INDIRECT(A2071&amp;B2071&amp;C2071&amp;F2071)="",ISNUMBER(INDIRECT(A2071&amp;B2071&amp;C2071&amp;F2071))=FALSE,INDIRECT(A2071&amp;B2071&amp;C2071&amp;F2071)=0),"",IF(G2071="【（第８期）医療機関受付】",TEXT(INDIRECT(A2071&amp;D2071&amp;E2071&amp;5),"yyy"),TEXT(INDIRECT(A2071&amp;B2071&amp;C2071&amp;5),"yyy")))</f>
        <v/>
      </c>
      <c r="M2071" s="15" t="str" cm="1">
        <f t="array" aca="1" ref="M2071" ca="1">IF(OR(INDIRECT(A2071&amp;B2071&amp;C2071&amp;F2071)="",ISNUMBER(INDIRECT(A2071&amp;B2071&amp;C2071&amp;F2071))=FALSE,INDIRECT(A2071&amp;B2071&amp;C2071&amp;F2071)=0),"",IF(G2071="【（第８期）医療機関受付】",TEXT(INDIRECT(A2071&amp;D2071&amp;E2071&amp;5),"m"),TEXT(INDIRECT(A2071&amp;B2071&amp;C2071&amp;5),"m")))</f>
        <v/>
      </c>
      <c r="N2071" s="15" t="str" cm="1">
        <f t="array" aca="1" ref="N2071" ca="1">IF(OR(INDIRECT(A2071&amp;B2071&amp;C2071&amp;F2071)="",ISNUMBER(INDIRECT(A2071&amp;B2071&amp;C2071&amp;F2071))=FALSE,INDIRECT(A2071&amp;B2071&amp;C2071&amp;F2071)=0),"",IF(G2071="【（第８期）医療機関受付】",TEXT(INDIRECT(A2071&amp;D2071&amp;E2071&amp;5),"d"),TEXT(INDIRECT(A2071&amp;B2071&amp;C2071&amp;5),"d")))</f>
        <v/>
      </c>
      <c r="O2071" s="15" t="str" cm="1">
        <f t="array" aca="1" ref="O2071" ca="1">IF(OR(INDIRECT(A2071&amp;B2071&amp;C2071&amp;F2071)="",ISNUMBER(INDIRECT(A2071&amp;B2071&amp;C2071&amp;F2071))=FALSE,INDIRECT(A2071&amp;B2071&amp;C2071&amp;F2071)=0),"",HOUR(INDIRECT(A2071&amp;"A"&amp;F2071)))</f>
        <v/>
      </c>
      <c r="P2071" s="15" t="str" cm="1">
        <f t="array" aca="1" ref="P2071" ca="1">IF(OR(INDIRECT(A2071&amp;B2071&amp;C2071&amp;F2071)="",ISNUMBER(INDIRECT(A2071&amp;B2071&amp;C2071&amp;F2071))=FALSE,INDIRECT(A2071&amp;B2071&amp;C2071&amp;F2071)=0),"",MINUTE(INDIRECT(A2071&amp;"A"&amp;F2071)))</f>
        <v/>
      </c>
      <c r="Q2071" s="15" t="str" cm="1">
        <f t="array" aca="1" ref="Q2071" ca="1">IF(OR(INDIRECT(A2071&amp;B2071&amp;C2071&amp;F2071)="",ISNUMBER(INDIRECT(A2071&amp;B2071&amp;C2071&amp;F2071))=FALSE,INDIRECT(A2071&amp;B2071&amp;C2071&amp;F2071)=0),"",O2071)</f>
        <v/>
      </c>
      <c r="R2071" s="15" t="str" cm="1">
        <f t="array" aca="1" ref="R2071" ca="1">IF(OR(INDIRECT(A2071&amp;B2071&amp;C2071&amp;F2071)="",ISNUMBER(INDIRECT(A2071&amp;B2071&amp;C2071&amp;F2071))=FALSE,INDIRECT(A2071&amp;B2071&amp;C2071&amp;F2071)=0),"",P2071+14)</f>
        <v/>
      </c>
      <c r="S2071" s="15" t="str" cm="1">
        <f t="array" aca="1" ref="S2071" ca="1">IF(OR(INDIRECT(A2071&amp;B2071&amp;C2071&amp;F2071)="",ISNUMBER(INDIRECT(A2071&amp;B2071&amp;C2071&amp;F2071))=FALSE,INDIRECT(A2071&amp;B2071&amp;C2071&amp;F2071)=0),"",INDIRECT(A2071&amp;B2071&amp;C2071&amp;F2071))</f>
        <v/>
      </c>
      <c r="T2071" s="15" t="str" cm="1">
        <f t="array" aca="1" ref="T2071" ca="1">IF(OR(INDIRECT(A2071&amp;B2071&amp;C2071&amp;F2071)="",ISNUMBER(INDIRECT(A2071&amp;B2071&amp;C2071&amp;F2071))=FALSE,INDIRECT(A2071&amp;B2071&amp;C2071&amp;F2071)=0),"",0)</f>
        <v/>
      </c>
    </row>
    <row r="2072" spans="1:20">
      <c r="A2072" s="23" t="s">
        <v>912</v>
      </c>
      <c r="B2072" s="23" t="s">
        <v>913</v>
      </c>
      <c r="C2072" s="23" t="str">
        <f t="shared" si="96"/>
        <v>o</v>
      </c>
      <c r="D2072" s="23" t="s">
        <v>913</v>
      </c>
      <c r="E2072" s="23" t="str">
        <f t="shared" si="94"/>
        <v>n</v>
      </c>
      <c r="F2072" s="23">
        <f t="shared" si="95"/>
        <v>53</v>
      </c>
      <c r="G2072" s="23" t="str" cm="1">
        <f t="array" aca="1" ref="G2072" ca="1">IF(OR(INDIRECT(A2072&amp;B2072&amp;C2072&amp;F2072)="",ISNUMBER(INDIRECT(A2072&amp;B2072&amp;C2072&amp;F2072))=FALSE),"",IF(INDIRECT(A2072&amp;B2072&amp;C2072&amp;9)="公開","【（第８期）WEB・コールセンター受付】","【（第８期）医療機関受付】"))</f>
        <v/>
      </c>
      <c r="H2072" s="15" t="str" cm="1">
        <f t="array" aca="1" ref="H2072" ca="1">IF(OR(INDIRECT(A2072&amp;B2072&amp;C2072&amp;F2072)="",ISNUMBER(INDIRECT(A2072&amp;B2072&amp;C2072&amp;F2072))=FALSE,INDIRECT(A2072&amp;B2072&amp;C2072&amp;F2072)=0),"",431001)</f>
        <v/>
      </c>
      <c r="I2072" s="15" t="str" cm="1">
        <f t="array" aca="1" ref="I2072" ca="1">IF(OR(INDIRECT(A2072&amp;B2072&amp;C2072&amp;F2072)="",ISNUMBER(INDIRECT(A2072&amp;B2072&amp;C2072&amp;F2072))=FALSE,INDIRECT(A2072&amp;B2072&amp;C2072&amp;F2072)=0),"",G2072&amp;J2072&amp;"."&amp;TEXT(M2072,"00")&amp;TEXT(N2072,"00")&amp;"."&amp;TEXT(O2072,"00")&amp;TEXT(P2072,"00"))</f>
        <v/>
      </c>
      <c r="J2072" s="15" t="str" cm="1">
        <f t="array" aca="1" ref="J2072" ca="1">IF(OR(INDIRECT(A2072&amp;B2072&amp;C2072&amp;F2072)="",ISNUMBER(INDIRECT(A2072&amp;B2072&amp;C2072&amp;F2072))=FALSE,INDIRECT(A2072&amp;B2072&amp;C2072&amp;F2072)=0),"",予約枠報告様式!$B$2)</f>
        <v/>
      </c>
      <c r="K2072" s="15" t="str" cm="1">
        <f t="array" aca="1" ref="K2072" ca="1">IF(OR(INDIRECT(A2072&amp;B2072&amp;C2072&amp;F2072)="",ISNUMBER(INDIRECT(A2072&amp;B2072&amp;C2072&amp;F2072))=FALSE,INDIRECT(A2072&amp;B2072&amp;C2072&amp;F2072)=0),"",1)</f>
        <v/>
      </c>
      <c r="L2072" s="15" t="str" cm="1">
        <f t="array" aca="1" ref="L2072" ca="1">IF(OR(INDIRECT(A2072&amp;B2072&amp;C2072&amp;F2072)="",ISNUMBER(INDIRECT(A2072&amp;B2072&amp;C2072&amp;F2072))=FALSE,INDIRECT(A2072&amp;B2072&amp;C2072&amp;F2072)=0),"",IF(G2072="【（第８期）医療機関受付】",TEXT(INDIRECT(A2072&amp;D2072&amp;E2072&amp;5),"yyy"),TEXT(INDIRECT(A2072&amp;B2072&amp;C2072&amp;5),"yyy")))</f>
        <v/>
      </c>
      <c r="M2072" s="15" t="str" cm="1">
        <f t="array" aca="1" ref="M2072" ca="1">IF(OR(INDIRECT(A2072&amp;B2072&amp;C2072&amp;F2072)="",ISNUMBER(INDIRECT(A2072&amp;B2072&amp;C2072&amp;F2072))=FALSE,INDIRECT(A2072&amp;B2072&amp;C2072&amp;F2072)=0),"",IF(G2072="【（第８期）医療機関受付】",TEXT(INDIRECT(A2072&amp;D2072&amp;E2072&amp;5),"m"),TEXT(INDIRECT(A2072&amp;B2072&amp;C2072&amp;5),"m")))</f>
        <v/>
      </c>
      <c r="N2072" s="15" t="str" cm="1">
        <f t="array" aca="1" ref="N2072" ca="1">IF(OR(INDIRECT(A2072&amp;B2072&amp;C2072&amp;F2072)="",ISNUMBER(INDIRECT(A2072&amp;B2072&amp;C2072&amp;F2072))=FALSE,INDIRECT(A2072&amp;B2072&amp;C2072&amp;F2072)=0),"",IF(G2072="【（第８期）医療機関受付】",TEXT(INDIRECT(A2072&amp;D2072&amp;E2072&amp;5),"d"),TEXT(INDIRECT(A2072&amp;B2072&amp;C2072&amp;5),"d")))</f>
        <v/>
      </c>
      <c r="O2072" s="15" t="str" cm="1">
        <f t="array" aca="1" ref="O2072" ca="1">IF(OR(INDIRECT(A2072&amp;B2072&amp;C2072&amp;F2072)="",ISNUMBER(INDIRECT(A2072&amp;B2072&amp;C2072&amp;F2072))=FALSE,INDIRECT(A2072&amp;B2072&amp;C2072&amp;F2072)=0),"",HOUR(INDIRECT(A2072&amp;"A"&amp;F2072)))</f>
        <v/>
      </c>
      <c r="P2072" s="15" t="str" cm="1">
        <f t="array" aca="1" ref="P2072" ca="1">IF(OR(INDIRECT(A2072&amp;B2072&amp;C2072&amp;F2072)="",ISNUMBER(INDIRECT(A2072&amp;B2072&amp;C2072&amp;F2072))=FALSE,INDIRECT(A2072&amp;B2072&amp;C2072&amp;F2072)=0),"",MINUTE(INDIRECT(A2072&amp;"A"&amp;F2072)))</f>
        <v/>
      </c>
      <c r="Q2072" s="15" t="str" cm="1">
        <f t="array" aca="1" ref="Q2072" ca="1">IF(OR(INDIRECT(A2072&amp;B2072&amp;C2072&amp;F2072)="",ISNUMBER(INDIRECT(A2072&amp;B2072&amp;C2072&amp;F2072))=FALSE,INDIRECT(A2072&amp;B2072&amp;C2072&amp;F2072)=0),"",O2072)</f>
        <v/>
      </c>
      <c r="R2072" s="15" t="str" cm="1">
        <f t="array" aca="1" ref="R2072" ca="1">IF(OR(INDIRECT(A2072&amp;B2072&amp;C2072&amp;F2072)="",ISNUMBER(INDIRECT(A2072&amp;B2072&amp;C2072&amp;F2072))=FALSE,INDIRECT(A2072&amp;B2072&amp;C2072&amp;F2072)=0),"",P2072+14)</f>
        <v/>
      </c>
      <c r="S2072" s="15" t="str" cm="1">
        <f t="array" aca="1" ref="S2072" ca="1">IF(OR(INDIRECT(A2072&amp;B2072&amp;C2072&amp;F2072)="",ISNUMBER(INDIRECT(A2072&amp;B2072&amp;C2072&amp;F2072))=FALSE,INDIRECT(A2072&amp;B2072&amp;C2072&amp;F2072)=0),"",INDIRECT(A2072&amp;B2072&amp;C2072&amp;F2072))</f>
        <v/>
      </c>
      <c r="T2072" s="15" t="str" cm="1">
        <f t="array" aca="1" ref="T2072" ca="1">IF(OR(INDIRECT(A2072&amp;B2072&amp;C2072&amp;F2072)="",ISNUMBER(INDIRECT(A2072&amp;B2072&amp;C2072&amp;F2072))=FALSE,INDIRECT(A2072&amp;B2072&amp;C2072&amp;F2072)=0),"",0)</f>
        <v/>
      </c>
    </row>
    <row r="2073" spans="1:20">
      <c r="A2073" s="23" t="s">
        <v>912</v>
      </c>
      <c r="B2073" s="23" t="s">
        <v>913</v>
      </c>
      <c r="C2073" s="23" t="str">
        <f t="shared" si="96"/>
        <v>o</v>
      </c>
      <c r="D2073" s="23" t="s">
        <v>913</v>
      </c>
      <c r="E2073" s="23" t="str">
        <f t="shared" si="94"/>
        <v>n</v>
      </c>
      <c r="F2073" s="23">
        <f t="shared" si="95"/>
        <v>54</v>
      </c>
      <c r="G2073" s="23" t="str" cm="1">
        <f t="array" aca="1" ref="G2073" ca="1">IF(OR(INDIRECT(A2073&amp;B2073&amp;C2073&amp;F2073)="",ISNUMBER(INDIRECT(A2073&amp;B2073&amp;C2073&amp;F2073))=FALSE),"",IF(INDIRECT(A2073&amp;B2073&amp;C2073&amp;9)="公開","【（第８期）WEB・コールセンター受付】","【（第８期）医療機関受付】"))</f>
        <v/>
      </c>
      <c r="H2073" s="15" t="str" cm="1">
        <f t="array" aca="1" ref="H2073" ca="1">IF(OR(INDIRECT(A2073&amp;B2073&amp;C2073&amp;F2073)="",ISNUMBER(INDIRECT(A2073&amp;B2073&amp;C2073&amp;F2073))=FALSE,INDIRECT(A2073&amp;B2073&amp;C2073&amp;F2073)=0),"",431001)</f>
        <v/>
      </c>
      <c r="I2073" s="15" t="str" cm="1">
        <f t="array" aca="1" ref="I2073" ca="1">IF(OR(INDIRECT(A2073&amp;B2073&amp;C2073&amp;F2073)="",ISNUMBER(INDIRECT(A2073&amp;B2073&amp;C2073&amp;F2073))=FALSE,INDIRECT(A2073&amp;B2073&amp;C2073&amp;F2073)=0),"",G2073&amp;J2073&amp;"."&amp;TEXT(M2073,"00")&amp;TEXT(N2073,"00")&amp;"."&amp;TEXT(O2073,"00")&amp;TEXT(P2073,"00"))</f>
        <v/>
      </c>
      <c r="J2073" s="15" t="str" cm="1">
        <f t="array" aca="1" ref="J2073" ca="1">IF(OR(INDIRECT(A2073&amp;B2073&amp;C2073&amp;F2073)="",ISNUMBER(INDIRECT(A2073&amp;B2073&amp;C2073&amp;F2073))=FALSE,INDIRECT(A2073&amp;B2073&amp;C2073&amp;F2073)=0),"",予約枠報告様式!$B$2)</f>
        <v/>
      </c>
      <c r="K2073" s="15" t="str" cm="1">
        <f t="array" aca="1" ref="K2073" ca="1">IF(OR(INDIRECT(A2073&amp;B2073&amp;C2073&amp;F2073)="",ISNUMBER(INDIRECT(A2073&amp;B2073&amp;C2073&amp;F2073))=FALSE,INDIRECT(A2073&amp;B2073&amp;C2073&amp;F2073)=0),"",1)</f>
        <v/>
      </c>
      <c r="L2073" s="15" t="str" cm="1">
        <f t="array" aca="1" ref="L2073" ca="1">IF(OR(INDIRECT(A2073&amp;B2073&amp;C2073&amp;F2073)="",ISNUMBER(INDIRECT(A2073&amp;B2073&amp;C2073&amp;F2073))=FALSE,INDIRECT(A2073&amp;B2073&amp;C2073&amp;F2073)=0),"",IF(G2073="【（第８期）医療機関受付】",TEXT(INDIRECT(A2073&amp;D2073&amp;E2073&amp;5),"yyy"),TEXT(INDIRECT(A2073&amp;B2073&amp;C2073&amp;5),"yyy")))</f>
        <v/>
      </c>
      <c r="M2073" s="15" t="str" cm="1">
        <f t="array" aca="1" ref="M2073" ca="1">IF(OR(INDIRECT(A2073&amp;B2073&amp;C2073&amp;F2073)="",ISNUMBER(INDIRECT(A2073&amp;B2073&amp;C2073&amp;F2073))=FALSE,INDIRECT(A2073&amp;B2073&amp;C2073&amp;F2073)=0),"",IF(G2073="【（第８期）医療機関受付】",TEXT(INDIRECT(A2073&amp;D2073&amp;E2073&amp;5),"m"),TEXT(INDIRECT(A2073&amp;B2073&amp;C2073&amp;5),"m")))</f>
        <v/>
      </c>
      <c r="N2073" s="15" t="str" cm="1">
        <f t="array" aca="1" ref="N2073" ca="1">IF(OR(INDIRECT(A2073&amp;B2073&amp;C2073&amp;F2073)="",ISNUMBER(INDIRECT(A2073&amp;B2073&amp;C2073&amp;F2073))=FALSE,INDIRECT(A2073&amp;B2073&amp;C2073&amp;F2073)=0),"",IF(G2073="【（第８期）医療機関受付】",TEXT(INDIRECT(A2073&amp;D2073&amp;E2073&amp;5),"d"),TEXT(INDIRECT(A2073&amp;B2073&amp;C2073&amp;5),"d")))</f>
        <v/>
      </c>
      <c r="O2073" s="15" t="str" cm="1">
        <f t="array" aca="1" ref="O2073" ca="1">IF(OR(INDIRECT(A2073&amp;B2073&amp;C2073&amp;F2073)="",ISNUMBER(INDIRECT(A2073&amp;B2073&amp;C2073&amp;F2073))=FALSE,INDIRECT(A2073&amp;B2073&amp;C2073&amp;F2073)=0),"",HOUR(INDIRECT(A2073&amp;"A"&amp;F2073)))</f>
        <v/>
      </c>
      <c r="P2073" s="15" t="str" cm="1">
        <f t="array" aca="1" ref="P2073" ca="1">IF(OR(INDIRECT(A2073&amp;B2073&amp;C2073&amp;F2073)="",ISNUMBER(INDIRECT(A2073&amp;B2073&amp;C2073&amp;F2073))=FALSE,INDIRECT(A2073&amp;B2073&amp;C2073&amp;F2073)=0),"",MINUTE(INDIRECT(A2073&amp;"A"&amp;F2073)))</f>
        <v/>
      </c>
      <c r="Q2073" s="15" t="str" cm="1">
        <f t="array" aca="1" ref="Q2073" ca="1">IF(OR(INDIRECT(A2073&amp;B2073&amp;C2073&amp;F2073)="",ISNUMBER(INDIRECT(A2073&amp;B2073&amp;C2073&amp;F2073))=FALSE,INDIRECT(A2073&amp;B2073&amp;C2073&amp;F2073)=0),"",O2073)</f>
        <v/>
      </c>
      <c r="R2073" s="15" t="str" cm="1">
        <f t="array" aca="1" ref="R2073" ca="1">IF(OR(INDIRECT(A2073&amp;B2073&amp;C2073&amp;F2073)="",ISNUMBER(INDIRECT(A2073&amp;B2073&amp;C2073&amp;F2073))=FALSE,INDIRECT(A2073&amp;B2073&amp;C2073&amp;F2073)=0),"",P2073+14)</f>
        <v/>
      </c>
      <c r="S2073" s="15" t="str" cm="1">
        <f t="array" aca="1" ref="S2073" ca="1">IF(OR(INDIRECT(A2073&amp;B2073&amp;C2073&amp;F2073)="",ISNUMBER(INDIRECT(A2073&amp;B2073&amp;C2073&amp;F2073))=FALSE,INDIRECT(A2073&amp;B2073&amp;C2073&amp;F2073)=0),"",INDIRECT(A2073&amp;B2073&amp;C2073&amp;F2073))</f>
        <v/>
      </c>
      <c r="T2073" s="15" t="str" cm="1">
        <f t="array" aca="1" ref="T2073" ca="1">IF(OR(INDIRECT(A2073&amp;B2073&amp;C2073&amp;F2073)="",ISNUMBER(INDIRECT(A2073&amp;B2073&amp;C2073&amp;F2073))=FALSE,INDIRECT(A2073&amp;B2073&amp;C2073&amp;F2073)=0),"",0)</f>
        <v/>
      </c>
    </row>
    <row r="2074" spans="1:20">
      <c r="A2074" s="23" t="s">
        <v>912</v>
      </c>
      <c r="B2074" s="23" t="s">
        <v>913</v>
      </c>
      <c r="C2074" s="23" t="str">
        <f t="shared" si="96"/>
        <v>o</v>
      </c>
      <c r="D2074" s="23" t="s">
        <v>913</v>
      </c>
      <c r="E2074" s="23" t="str">
        <f t="shared" si="94"/>
        <v>n</v>
      </c>
      <c r="F2074" s="23">
        <f t="shared" si="95"/>
        <v>55</v>
      </c>
      <c r="G2074" s="23" t="str" cm="1">
        <f t="array" aca="1" ref="G2074" ca="1">IF(OR(INDIRECT(A2074&amp;B2074&amp;C2074&amp;F2074)="",ISNUMBER(INDIRECT(A2074&amp;B2074&amp;C2074&amp;F2074))=FALSE),"",IF(INDIRECT(A2074&amp;B2074&amp;C2074&amp;9)="公開","【（第８期）WEB・コールセンター受付】","【（第８期）医療機関受付】"))</f>
        <v/>
      </c>
      <c r="H2074" s="15" t="str" cm="1">
        <f t="array" aca="1" ref="H2074" ca="1">IF(OR(INDIRECT(A2074&amp;B2074&amp;C2074&amp;F2074)="",ISNUMBER(INDIRECT(A2074&amp;B2074&amp;C2074&amp;F2074))=FALSE,INDIRECT(A2074&amp;B2074&amp;C2074&amp;F2074)=0),"",431001)</f>
        <v/>
      </c>
      <c r="I2074" s="15" t="str" cm="1">
        <f t="array" aca="1" ref="I2074" ca="1">IF(OR(INDIRECT(A2074&amp;B2074&amp;C2074&amp;F2074)="",ISNUMBER(INDIRECT(A2074&amp;B2074&amp;C2074&amp;F2074))=FALSE,INDIRECT(A2074&amp;B2074&amp;C2074&amp;F2074)=0),"",G2074&amp;J2074&amp;"."&amp;TEXT(M2074,"00")&amp;TEXT(N2074,"00")&amp;"."&amp;TEXT(O2074,"00")&amp;TEXT(P2074,"00"))</f>
        <v/>
      </c>
      <c r="J2074" s="15" t="str" cm="1">
        <f t="array" aca="1" ref="J2074" ca="1">IF(OR(INDIRECT(A2074&amp;B2074&amp;C2074&amp;F2074)="",ISNUMBER(INDIRECT(A2074&amp;B2074&amp;C2074&amp;F2074))=FALSE,INDIRECT(A2074&amp;B2074&amp;C2074&amp;F2074)=0),"",予約枠報告様式!$B$2)</f>
        <v/>
      </c>
      <c r="K2074" s="15" t="str" cm="1">
        <f t="array" aca="1" ref="K2074" ca="1">IF(OR(INDIRECT(A2074&amp;B2074&amp;C2074&amp;F2074)="",ISNUMBER(INDIRECT(A2074&amp;B2074&amp;C2074&amp;F2074))=FALSE,INDIRECT(A2074&amp;B2074&amp;C2074&amp;F2074)=0),"",1)</f>
        <v/>
      </c>
      <c r="L2074" s="15" t="str" cm="1">
        <f t="array" aca="1" ref="L2074" ca="1">IF(OR(INDIRECT(A2074&amp;B2074&amp;C2074&amp;F2074)="",ISNUMBER(INDIRECT(A2074&amp;B2074&amp;C2074&amp;F2074))=FALSE,INDIRECT(A2074&amp;B2074&amp;C2074&amp;F2074)=0),"",IF(G2074="【（第８期）医療機関受付】",TEXT(INDIRECT(A2074&amp;D2074&amp;E2074&amp;5),"yyy"),TEXT(INDIRECT(A2074&amp;B2074&amp;C2074&amp;5),"yyy")))</f>
        <v/>
      </c>
      <c r="M2074" s="15" t="str" cm="1">
        <f t="array" aca="1" ref="M2074" ca="1">IF(OR(INDIRECT(A2074&amp;B2074&amp;C2074&amp;F2074)="",ISNUMBER(INDIRECT(A2074&amp;B2074&amp;C2074&amp;F2074))=FALSE,INDIRECT(A2074&amp;B2074&amp;C2074&amp;F2074)=0),"",IF(G2074="【（第８期）医療機関受付】",TEXT(INDIRECT(A2074&amp;D2074&amp;E2074&amp;5),"m"),TEXT(INDIRECT(A2074&amp;B2074&amp;C2074&amp;5),"m")))</f>
        <v/>
      </c>
      <c r="N2074" s="15" t="str" cm="1">
        <f t="array" aca="1" ref="N2074" ca="1">IF(OR(INDIRECT(A2074&amp;B2074&amp;C2074&amp;F2074)="",ISNUMBER(INDIRECT(A2074&amp;B2074&amp;C2074&amp;F2074))=FALSE,INDIRECT(A2074&amp;B2074&amp;C2074&amp;F2074)=0),"",IF(G2074="【（第８期）医療機関受付】",TEXT(INDIRECT(A2074&amp;D2074&amp;E2074&amp;5),"d"),TEXT(INDIRECT(A2074&amp;B2074&amp;C2074&amp;5),"d")))</f>
        <v/>
      </c>
      <c r="O2074" s="15" t="str" cm="1">
        <f t="array" aca="1" ref="O2074" ca="1">IF(OR(INDIRECT(A2074&amp;B2074&amp;C2074&amp;F2074)="",ISNUMBER(INDIRECT(A2074&amp;B2074&amp;C2074&amp;F2074))=FALSE,INDIRECT(A2074&amp;B2074&amp;C2074&amp;F2074)=0),"",HOUR(INDIRECT(A2074&amp;"A"&amp;F2074)))</f>
        <v/>
      </c>
      <c r="P2074" s="15" t="str" cm="1">
        <f t="array" aca="1" ref="P2074" ca="1">IF(OR(INDIRECT(A2074&amp;B2074&amp;C2074&amp;F2074)="",ISNUMBER(INDIRECT(A2074&amp;B2074&amp;C2074&amp;F2074))=FALSE,INDIRECT(A2074&amp;B2074&amp;C2074&amp;F2074)=0),"",MINUTE(INDIRECT(A2074&amp;"A"&amp;F2074)))</f>
        <v/>
      </c>
      <c r="Q2074" s="15" t="str" cm="1">
        <f t="array" aca="1" ref="Q2074" ca="1">IF(OR(INDIRECT(A2074&amp;B2074&amp;C2074&amp;F2074)="",ISNUMBER(INDIRECT(A2074&amp;B2074&amp;C2074&amp;F2074))=FALSE,INDIRECT(A2074&amp;B2074&amp;C2074&amp;F2074)=0),"",O2074)</f>
        <v/>
      </c>
      <c r="R2074" s="15" t="str" cm="1">
        <f t="array" aca="1" ref="R2074" ca="1">IF(OR(INDIRECT(A2074&amp;B2074&amp;C2074&amp;F2074)="",ISNUMBER(INDIRECT(A2074&amp;B2074&amp;C2074&amp;F2074))=FALSE,INDIRECT(A2074&amp;B2074&amp;C2074&amp;F2074)=0),"",P2074+14)</f>
        <v/>
      </c>
      <c r="S2074" s="15" t="str" cm="1">
        <f t="array" aca="1" ref="S2074" ca="1">IF(OR(INDIRECT(A2074&amp;B2074&amp;C2074&amp;F2074)="",ISNUMBER(INDIRECT(A2074&amp;B2074&amp;C2074&amp;F2074))=FALSE,INDIRECT(A2074&amp;B2074&amp;C2074&amp;F2074)=0),"",INDIRECT(A2074&amp;B2074&amp;C2074&amp;F2074))</f>
        <v/>
      </c>
      <c r="T2074" s="15" t="str" cm="1">
        <f t="array" aca="1" ref="T2074" ca="1">IF(OR(INDIRECT(A2074&amp;B2074&amp;C2074&amp;F2074)="",ISNUMBER(INDIRECT(A2074&amp;B2074&amp;C2074&amp;F2074))=FALSE,INDIRECT(A2074&amp;B2074&amp;C2074&amp;F2074)=0),"",0)</f>
        <v/>
      </c>
    </row>
    <row r="2075" spans="1:20">
      <c r="A2075" s="23" t="s">
        <v>912</v>
      </c>
      <c r="B2075" s="23" t="s">
        <v>913</v>
      </c>
      <c r="C2075" s="23" t="str">
        <f t="shared" si="96"/>
        <v>o</v>
      </c>
      <c r="D2075" s="23" t="s">
        <v>913</v>
      </c>
      <c r="E2075" s="23" t="str">
        <f t="shared" si="94"/>
        <v>n</v>
      </c>
      <c r="F2075" s="23">
        <f t="shared" si="95"/>
        <v>56</v>
      </c>
      <c r="G2075" s="23" t="str" cm="1">
        <f t="array" aca="1" ref="G2075" ca="1">IF(OR(INDIRECT(A2075&amp;B2075&amp;C2075&amp;F2075)="",ISNUMBER(INDIRECT(A2075&amp;B2075&amp;C2075&amp;F2075))=FALSE),"",IF(INDIRECT(A2075&amp;B2075&amp;C2075&amp;9)="公開","【（第８期）WEB・コールセンター受付】","【（第８期）医療機関受付】"))</f>
        <v/>
      </c>
      <c r="H2075" s="15" t="str" cm="1">
        <f t="array" aca="1" ref="H2075" ca="1">IF(OR(INDIRECT(A2075&amp;B2075&amp;C2075&amp;F2075)="",ISNUMBER(INDIRECT(A2075&amp;B2075&amp;C2075&amp;F2075))=FALSE,INDIRECT(A2075&amp;B2075&amp;C2075&amp;F2075)=0),"",431001)</f>
        <v/>
      </c>
      <c r="I2075" s="15" t="str" cm="1">
        <f t="array" aca="1" ref="I2075" ca="1">IF(OR(INDIRECT(A2075&amp;B2075&amp;C2075&amp;F2075)="",ISNUMBER(INDIRECT(A2075&amp;B2075&amp;C2075&amp;F2075))=FALSE,INDIRECT(A2075&amp;B2075&amp;C2075&amp;F2075)=0),"",G2075&amp;J2075&amp;"."&amp;TEXT(M2075,"00")&amp;TEXT(N2075,"00")&amp;"."&amp;TEXT(O2075,"00")&amp;TEXT(P2075,"00"))</f>
        <v/>
      </c>
      <c r="J2075" s="15" t="str" cm="1">
        <f t="array" aca="1" ref="J2075" ca="1">IF(OR(INDIRECT(A2075&amp;B2075&amp;C2075&amp;F2075)="",ISNUMBER(INDIRECT(A2075&amp;B2075&amp;C2075&amp;F2075))=FALSE,INDIRECT(A2075&amp;B2075&amp;C2075&amp;F2075)=0),"",予約枠報告様式!$B$2)</f>
        <v/>
      </c>
      <c r="K2075" s="15" t="str" cm="1">
        <f t="array" aca="1" ref="K2075" ca="1">IF(OR(INDIRECT(A2075&amp;B2075&amp;C2075&amp;F2075)="",ISNUMBER(INDIRECT(A2075&amp;B2075&amp;C2075&amp;F2075))=FALSE,INDIRECT(A2075&amp;B2075&amp;C2075&amp;F2075)=0),"",1)</f>
        <v/>
      </c>
      <c r="L2075" s="15" t="str" cm="1">
        <f t="array" aca="1" ref="L2075" ca="1">IF(OR(INDIRECT(A2075&amp;B2075&amp;C2075&amp;F2075)="",ISNUMBER(INDIRECT(A2075&amp;B2075&amp;C2075&amp;F2075))=FALSE,INDIRECT(A2075&amp;B2075&amp;C2075&amp;F2075)=0),"",IF(G2075="【（第８期）医療機関受付】",TEXT(INDIRECT(A2075&amp;D2075&amp;E2075&amp;5),"yyy"),TEXT(INDIRECT(A2075&amp;B2075&amp;C2075&amp;5),"yyy")))</f>
        <v/>
      </c>
      <c r="M2075" s="15" t="str" cm="1">
        <f t="array" aca="1" ref="M2075" ca="1">IF(OR(INDIRECT(A2075&amp;B2075&amp;C2075&amp;F2075)="",ISNUMBER(INDIRECT(A2075&amp;B2075&amp;C2075&amp;F2075))=FALSE,INDIRECT(A2075&amp;B2075&amp;C2075&amp;F2075)=0),"",IF(G2075="【（第８期）医療機関受付】",TEXT(INDIRECT(A2075&amp;D2075&amp;E2075&amp;5),"m"),TEXT(INDIRECT(A2075&amp;B2075&amp;C2075&amp;5),"m")))</f>
        <v/>
      </c>
      <c r="N2075" s="15" t="str" cm="1">
        <f t="array" aca="1" ref="N2075" ca="1">IF(OR(INDIRECT(A2075&amp;B2075&amp;C2075&amp;F2075)="",ISNUMBER(INDIRECT(A2075&amp;B2075&amp;C2075&amp;F2075))=FALSE,INDIRECT(A2075&amp;B2075&amp;C2075&amp;F2075)=0),"",IF(G2075="【（第８期）医療機関受付】",TEXT(INDIRECT(A2075&amp;D2075&amp;E2075&amp;5),"d"),TEXT(INDIRECT(A2075&amp;B2075&amp;C2075&amp;5),"d")))</f>
        <v/>
      </c>
      <c r="O2075" s="15" t="str" cm="1">
        <f t="array" aca="1" ref="O2075" ca="1">IF(OR(INDIRECT(A2075&amp;B2075&amp;C2075&amp;F2075)="",ISNUMBER(INDIRECT(A2075&amp;B2075&amp;C2075&amp;F2075))=FALSE,INDIRECT(A2075&amp;B2075&amp;C2075&amp;F2075)=0),"",HOUR(INDIRECT(A2075&amp;"A"&amp;F2075)))</f>
        <v/>
      </c>
      <c r="P2075" s="15" t="str" cm="1">
        <f t="array" aca="1" ref="P2075" ca="1">IF(OR(INDIRECT(A2075&amp;B2075&amp;C2075&amp;F2075)="",ISNUMBER(INDIRECT(A2075&amp;B2075&amp;C2075&amp;F2075))=FALSE,INDIRECT(A2075&amp;B2075&amp;C2075&amp;F2075)=0),"",MINUTE(INDIRECT(A2075&amp;"A"&amp;F2075)))</f>
        <v/>
      </c>
      <c r="Q2075" s="15" t="str" cm="1">
        <f t="array" aca="1" ref="Q2075" ca="1">IF(OR(INDIRECT(A2075&amp;B2075&amp;C2075&amp;F2075)="",ISNUMBER(INDIRECT(A2075&amp;B2075&amp;C2075&amp;F2075))=FALSE,INDIRECT(A2075&amp;B2075&amp;C2075&amp;F2075)=0),"",O2075)</f>
        <v/>
      </c>
      <c r="R2075" s="15" t="str" cm="1">
        <f t="array" aca="1" ref="R2075" ca="1">IF(OR(INDIRECT(A2075&amp;B2075&amp;C2075&amp;F2075)="",ISNUMBER(INDIRECT(A2075&amp;B2075&amp;C2075&amp;F2075))=FALSE,INDIRECT(A2075&amp;B2075&amp;C2075&amp;F2075)=0),"",P2075+14)</f>
        <v/>
      </c>
      <c r="S2075" s="15" t="str" cm="1">
        <f t="array" aca="1" ref="S2075" ca="1">IF(OR(INDIRECT(A2075&amp;B2075&amp;C2075&amp;F2075)="",ISNUMBER(INDIRECT(A2075&amp;B2075&amp;C2075&amp;F2075))=FALSE,INDIRECT(A2075&amp;B2075&amp;C2075&amp;F2075)=0),"",INDIRECT(A2075&amp;B2075&amp;C2075&amp;F2075))</f>
        <v/>
      </c>
      <c r="T2075" s="15" t="str" cm="1">
        <f t="array" aca="1" ref="T2075" ca="1">IF(OR(INDIRECT(A2075&amp;B2075&amp;C2075&amp;F2075)="",ISNUMBER(INDIRECT(A2075&amp;B2075&amp;C2075&amp;F2075))=FALSE,INDIRECT(A2075&amp;B2075&amp;C2075&amp;F2075)=0),"",0)</f>
        <v/>
      </c>
    </row>
    <row r="2076" spans="1:20">
      <c r="A2076" s="23" t="s">
        <v>912</v>
      </c>
      <c r="B2076" s="23" t="s">
        <v>913</v>
      </c>
      <c r="C2076" s="23" t="str">
        <f t="shared" si="96"/>
        <v>o</v>
      </c>
      <c r="D2076" s="23" t="s">
        <v>913</v>
      </c>
      <c r="E2076" s="23" t="str">
        <f t="shared" si="94"/>
        <v>n</v>
      </c>
      <c r="F2076" s="23">
        <f t="shared" si="95"/>
        <v>57</v>
      </c>
      <c r="G2076" s="23" t="str" cm="1">
        <f t="array" aca="1" ref="G2076" ca="1">IF(OR(INDIRECT(A2076&amp;B2076&amp;C2076&amp;F2076)="",ISNUMBER(INDIRECT(A2076&amp;B2076&amp;C2076&amp;F2076))=FALSE),"",IF(INDIRECT(A2076&amp;B2076&amp;C2076&amp;9)="公開","【（第８期）WEB・コールセンター受付】","【（第８期）医療機関受付】"))</f>
        <v/>
      </c>
      <c r="H2076" s="15" t="str" cm="1">
        <f t="array" aca="1" ref="H2076" ca="1">IF(OR(INDIRECT(A2076&amp;B2076&amp;C2076&amp;F2076)="",ISNUMBER(INDIRECT(A2076&amp;B2076&amp;C2076&amp;F2076))=FALSE,INDIRECT(A2076&amp;B2076&amp;C2076&amp;F2076)=0),"",431001)</f>
        <v/>
      </c>
      <c r="I2076" s="15" t="str" cm="1">
        <f t="array" aca="1" ref="I2076" ca="1">IF(OR(INDIRECT(A2076&amp;B2076&amp;C2076&amp;F2076)="",ISNUMBER(INDIRECT(A2076&amp;B2076&amp;C2076&amp;F2076))=FALSE,INDIRECT(A2076&amp;B2076&amp;C2076&amp;F2076)=0),"",G2076&amp;J2076&amp;"."&amp;TEXT(M2076,"00")&amp;TEXT(N2076,"00")&amp;"."&amp;TEXT(O2076,"00")&amp;TEXT(P2076,"00"))</f>
        <v/>
      </c>
      <c r="J2076" s="15" t="str" cm="1">
        <f t="array" aca="1" ref="J2076" ca="1">IF(OR(INDIRECT(A2076&amp;B2076&amp;C2076&amp;F2076)="",ISNUMBER(INDIRECT(A2076&amp;B2076&amp;C2076&amp;F2076))=FALSE,INDIRECT(A2076&amp;B2076&amp;C2076&amp;F2076)=0),"",予約枠報告様式!$B$2)</f>
        <v/>
      </c>
      <c r="K2076" s="15" t="str" cm="1">
        <f t="array" aca="1" ref="K2076" ca="1">IF(OR(INDIRECT(A2076&amp;B2076&amp;C2076&amp;F2076)="",ISNUMBER(INDIRECT(A2076&amp;B2076&amp;C2076&amp;F2076))=FALSE,INDIRECT(A2076&amp;B2076&amp;C2076&amp;F2076)=0),"",1)</f>
        <v/>
      </c>
      <c r="L2076" s="15" t="str" cm="1">
        <f t="array" aca="1" ref="L2076" ca="1">IF(OR(INDIRECT(A2076&amp;B2076&amp;C2076&amp;F2076)="",ISNUMBER(INDIRECT(A2076&amp;B2076&amp;C2076&amp;F2076))=FALSE,INDIRECT(A2076&amp;B2076&amp;C2076&amp;F2076)=0),"",IF(G2076="【（第８期）医療機関受付】",TEXT(INDIRECT(A2076&amp;D2076&amp;E2076&amp;5),"yyy"),TEXT(INDIRECT(A2076&amp;B2076&amp;C2076&amp;5),"yyy")))</f>
        <v/>
      </c>
      <c r="M2076" s="15" t="str" cm="1">
        <f t="array" aca="1" ref="M2076" ca="1">IF(OR(INDIRECT(A2076&amp;B2076&amp;C2076&amp;F2076)="",ISNUMBER(INDIRECT(A2076&amp;B2076&amp;C2076&amp;F2076))=FALSE,INDIRECT(A2076&amp;B2076&amp;C2076&amp;F2076)=0),"",IF(G2076="【（第８期）医療機関受付】",TEXT(INDIRECT(A2076&amp;D2076&amp;E2076&amp;5),"m"),TEXT(INDIRECT(A2076&amp;B2076&amp;C2076&amp;5),"m")))</f>
        <v/>
      </c>
      <c r="N2076" s="15" t="str" cm="1">
        <f t="array" aca="1" ref="N2076" ca="1">IF(OR(INDIRECT(A2076&amp;B2076&amp;C2076&amp;F2076)="",ISNUMBER(INDIRECT(A2076&amp;B2076&amp;C2076&amp;F2076))=FALSE,INDIRECT(A2076&amp;B2076&amp;C2076&amp;F2076)=0),"",IF(G2076="【（第８期）医療機関受付】",TEXT(INDIRECT(A2076&amp;D2076&amp;E2076&amp;5),"d"),TEXT(INDIRECT(A2076&amp;B2076&amp;C2076&amp;5),"d")))</f>
        <v/>
      </c>
      <c r="O2076" s="15" t="str" cm="1">
        <f t="array" aca="1" ref="O2076" ca="1">IF(OR(INDIRECT(A2076&amp;B2076&amp;C2076&amp;F2076)="",ISNUMBER(INDIRECT(A2076&amp;B2076&amp;C2076&amp;F2076))=FALSE,INDIRECT(A2076&amp;B2076&amp;C2076&amp;F2076)=0),"",HOUR(INDIRECT(A2076&amp;"A"&amp;F2076)))</f>
        <v/>
      </c>
      <c r="P2076" s="15" t="str" cm="1">
        <f t="array" aca="1" ref="P2076" ca="1">IF(OR(INDIRECT(A2076&amp;B2076&amp;C2076&amp;F2076)="",ISNUMBER(INDIRECT(A2076&amp;B2076&amp;C2076&amp;F2076))=FALSE,INDIRECT(A2076&amp;B2076&amp;C2076&amp;F2076)=0),"",MINUTE(INDIRECT(A2076&amp;"A"&amp;F2076)))</f>
        <v/>
      </c>
      <c r="Q2076" s="15" t="str" cm="1">
        <f t="array" aca="1" ref="Q2076" ca="1">IF(OR(INDIRECT(A2076&amp;B2076&amp;C2076&amp;F2076)="",ISNUMBER(INDIRECT(A2076&amp;B2076&amp;C2076&amp;F2076))=FALSE,INDIRECT(A2076&amp;B2076&amp;C2076&amp;F2076)=0),"",O2076)</f>
        <v/>
      </c>
      <c r="R2076" s="15" t="str" cm="1">
        <f t="array" aca="1" ref="R2076" ca="1">IF(OR(INDIRECT(A2076&amp;B2076&amp;C2076&amp;F2076)="",ISNUMBER(INDIRECT(A2076&amp;B2076&amp;C2076&amp;F2076))=FALSE,INDIRECT(A2076&amp;B2076&amp;C2076&amp;F2076)=0),"",P2076+14)</f>
        <v/>
      </c>
      <c r="S2076" s="15" t="str" cm="1">
        <f t="array" aca="1" ref="S2076" ca="1">IF(OR(INDIRECT(A2076&amp;B2076&amp;C2076&amp;F2076)="",ISNUMBER(INDIRECT(A2076&amp;B2076&amp;C2076&amp;F2076))=FALSE,INDIRECT(A2076&amp;B2076&amp;C2076&amp;F2076)=0),"",INDIRECT(A2076&amp;B2076&amp;C2076&amp;F2076))</f>
        <v/>
      </c>
      <c r="T2076" s="15" t="str" cm="1">
        <f t="array" aca="1" ref="T2076" ca="1">IF(OR(INDIRECT(A2076&amp;B2076&amp;C2076&amp;F2076)="",ISNUMBER(INDIRECT(A2076&amp;B2076&amp;C2076&amp;F2076))=FALSE,INDIRECT(A2076&amp;B2076&amp;C2076&amp;F2076)=0),"",0)</f>
        <v/>
      </c>
    </row>
    <row r="2077" spans="1:20">
      <c r="A2077" s="23" t="s">
        <v>912</v>
      </c>
      <c r="B2077" s="23" t="s">
        <v>913</v>
      </c>
      <c r="C2077" s="23" t="str">
        <f t="shared" si="96"/>
        <v>o</v>
      </c>
      <c r="D2077" s="23" t="s">
        <v>913</v>
      </c>
      <c r="E2077" s="23" t="str">
        <f t="shared" si="94"/>
        <v>n</v>
      </c>
      <c r="F2077" s="23">
        <f t="shared" si="95"/>
        <v>58</v>
      </c>
      <c r="G2077" s="23" t="str" cm="1">
        <f t="array" aca="1" ref="G2077" ca="1">IF(OR(INDIRECT(A2077&amp;B2077&amp;C2077&amp;F2077)="",ISNUMBER(INDIRECT(A2077&amp;B2077&amp;C2077&amp;F2077))=FALSE),"",IF(INDIRECT(A2077&amp;B2077&amp;C2077&amp;9)="公開","【（第８期）WEB・コールセンター受付】","【（第８期）医療機関受付】"))</f>
        <v/>
      </c>
      <c r="H2077" s="15" t="str" cm="1">
        <f t="array" aca="1" ref="H2077" ca="1">IF(OR(INDIRECT(A2077&amp;B2077&amp;C2077&amp;F2077)="",ISNUMBER(INDIRECT(A2077&amp;B2077&amp;C2077&amp;F2077))=FALSE,INDIRECT(A2077&amp;B2077&amp;C2077&amp;F2077)=0),"",431001)</f>
        <v/>
      </c>
      <c r="I2077" s="15" t="str" cm="1">
        <f t="array" aca="1" ref="I2077" ca="1">IF(OR(INDIRECT(A2077&amp;B2077&amp;C2077&amp;F2077)="",ISNUMBER(INDIRECT(A2077&amp;B2077&amp;C2077&amp;F2077))=FALSE,INDIRECT(A2077&amp;B2077&amp;C2077&amp;F2077)=0),"",G2077&amp;J2077&amp;"."&amp;TEXT(M2077,"00")&amp;TEXT(N2077,"00")&amp;"."&amp;TEXT(O2077,"00")&amp;TEXT(P2077,"00"))</f>
        <v/>
      </c>
      <c r="J2077" s="15" t="str" cm="1">
        <f t="array" aca="1" ref="J2077" ca="1">IF(OR(INDIRECT(A2077&amp;B2077&amp;C2077&amp;F2077)="",ISNUMBER(INDIRECT(A2077&amp;B2077&amp;C2077&amp;F2077))=FALSE,INDIRECT(A2077&amp;B2077&amp;C2077&amp;F2077)=0),"",予約枠報告様式!$B$2)</f>
        <v/>
      </c>
      <c r="K2077" s="15" t="str" cm="1">
        <f t="array" aca="1" ref="K2077" ca="1">IF(OR(INDIRECT(A2077&amp;B2077&amp;C2077&amp;F2077)="",ISNUMBER(INDIRECT(A2077&amp;B2077&amp;C2077&amp;F2077))=FALSE,INDIRECT(A2077&amp;B2077&amp;C2077&amp;F2077)=0),"",1)</f>
        <v/>
      </c>
      <c r="L2077" s="15" t="str" cm="1">
        <f t="array" aca="1" ref="L2077" ca="1">IF(OR(INDIRECT(A2077&amp;B2077&amp;C2077&amp;F2077)="",ISNUMBER(INDIRECT(A2077&amp;B2077&amp;C2077&amp;F2077))=FALSE,INDIRECT(A2077&amp;B2077&amp;C2077&amp;F2077)=0),"",IF(G2077="【（第８期）医療機関受付】",TEXT(INDIRECT(A2077&amp;D2077&amp;E2077&amp;5),"yyy"),TEXT(INDIRECT(A2077&amp;B2077&amp;C2077&amp;5),"yyy")))</f>
        <v/>
      </c>
      <c r="M2077" s="15" t="str" cm="1">
        <f t="array" aca="1" ref="M2077" ca="1">IF(OR(INDIRECT(A2077&amp;B2077&amp;C2077&amp;F2077)="",ISNUMBER(INDIRECT(A2077&amp;B2077&amp;C2077&amp;F2077))=FALSE,INDIRECT(A2077&amp;B2077&amp;C2077&amp;F2077)=0),"",IF(G2077="【（第８期）医療機関受付】",TEXT(INDIRECT(A2077&amp;D2077&amp;E2077&amp;5),"m"),TEXT(INDIRECT(A2077&amp;B2077&amp;C2077&amp;5),"m")))</f>
        <v/>
      </c>
      <c r="N2077" s="15" t="str" cm="1">
        <f t="array" aca="1" ref="N2077" ca="1">IF(OR(INDIRECT(A2077&amp;B2077&amp;C2077&amp;F2077)="",ISNUMBER(INDIRECT(A2077&amp;B2077&amp;C2077&amp;F2077))=FALSE,INDIRECT(A2077&amp;B2077&amp;C2077&amp;F2077)=0),"",IF(G2077="【（第８期）医療機関受付】",TEXT(INDIRECT(A2077&amp;D2077&amp;E2077&amp;5),"d"),TEXT(INDIRECT(A2077&amp;B2077&amp;C2077&amp;5),"d")))</f>
        <v/>
      </c>
      <c r="O2077" s="15" t="str" cm="1">
        <f t="array" aca="1" ref="O2077" ca="1">IF(OR(INDIRECT(A2077&amp;B2077&amp;C2077&amp;F2077)="",ISNUMBER(INDIRECT(A2077&amp;B2077&amp;C2077&amp;F2077))=FALSE,INDIRECT(A2077&amp;B2077&amp;C2077&amp;F2077)=0),"",HOUR(INDIRECT(A2077&amp;"A"&amp;F2077)))</f>
        <v/>
      </c>
      <c r="P2077" s="15" t="str" cm="1">
        <f t="array" aca="1" ref="P2077" ca="1">IF(OR(INDIRECT(A2077&amp;B2077&amp;C2077&amp;F2077)="",ISNUMBER(INDIRECT(A2077&amp;B2077&amp;C2077&amp;F2077))=FALSE,INDIRECT(A2077&amp;B2077&amp;C2077&amp;F2077)=0),"",MINUTE(INDIRECT(A2077&amp;"A"&amp;F2077)))</f>
        <v/>
      </c>
      <c r="Q2077" s="15" t="str" cm="1">
        <f t="array" aca="1" ref="Q2077" ca="1">IF(OR(INDIRECT(A2077&amp;B2077&amp;C2077&amp;F2077)="",ISNUMBER(INDIRECT(A2077&amp;B2077&amp;C2077&amp;F2077))=FALSE,INDIRECT(A2077&amp;B2077&amp;C2077&amp;F2077)=0),"",O2077)</f>
        <v/>
      </c>
      <c r="R2077" s="15" t="str" cm="1">
        <f t="array" aca="1" ref="R2077" ca="1">IF(OR(INDIRECT(A2077&amp;B2077&amp;C2077&amp;F2077)="",ISNUMBER(INDIRECT(A2077&amp;B2077&amp;C2077&amp;F2077))=FALSE,INDIRECT(A2077&amp;B2077&amp;C2077&amp;F2077)=0),"",P2077+14)</f>
        <v/>
      </c>
      <c r="S2077" s="15" t="str" cm="1">
        <f t="array" aca="1" ref="S2077" ca="1">IF(OR(INDIRECT(A2077&amp;B2077&amp;C2077&amp;F2077)="",ISNUMBER(INDIRECT(A2077&amp;B2077&amp;C2077&amp;F2077))=FALSE,INDIRECT(A2077&amp;B2077&amp;C2077&amp;F2077)=0),"",INDIRECT(A2077&amp;B2077&amp;C2077&amp;F2077))</f>
        <v/>
      </c>
      <c r="T2077" s="15" t="str" cm="1">
        <f t="array" aca="1" ref="T2077" ca="1">IF(OR(INDIRECT(A2077&amp;B2077&amp;C2077&amp;F2077)="",ISNUMBER(INDIRECT(A2077&amp;B2077&amp;C2077&amp;F2077))=FALSE,INDIRECT(A2077&amp;B2077&amp;C2077&amp;F2077)=0),"",0)</f>
        <v/>
      </c>
    </row>
    <row r="2078" spans="1:20">
      <c r="A2078" s="23" t="s">
        <v>912</v>
      </c>
      <c r="B2078" s="23" t="s">
        <v>913</v>
      </c>
      <c r="C2078" s="23" t="str">
        <f t="shared" si="96"/>
        <v>o</v>
      </c>
      <c r="D2078" s="23" t="s">
        <v>913</v>
      </c>
      <c r="E2078" s="23" t="str">
        <f t="shared" si="94"/>
        <v>n</v>
      </c>
      <c r="F2078" s="23">
        <f t="shared" si="95"/>
        <v>59</v>
      </c>
      <c r="G2078" s="23" t="str" cm="1">
        <f t="array" aca="1" ref="G2078" ca="1">IF(OR(INDIRECT(A2078&amp;B2078&amp;C2078&amp;F2078)="",ISNUMBER(INDIRECT(A2078&amp;B2078&amp;C2078&amp;F2078))=FALSE),"",IF(INDIRECT(A2078&amp;B2078&amp;C2078&amp;9)="公開","【（第８期）WEB・コールセンター受付】","【（第８期）医療機関受付】"))</f>
        <v/>
      </c>
      <c r="H2078" s="15" t="str" cm="1">
        <f t="array" aca="1" ref="H2078" ca="1">IF(OR(INDIRECT(A2078&amp;B2078&amp;C2078&amp;F2078)="",ISNUMBER(INDIRECT(A2078&amp;B2078&amp;C2078&amp;F2078))=FALSE,INDIRECT(A2078&amp;B2078&amp;C2078&amp;F2078)=0),"",431001)</f>
        <v/>
      </c>
      <c r="I2078" s="15" t="str" cm="1">
        <f t="array" aca="1" ref="I2078" ca="1">IF(OR(INDIRECT(A2078&amp;B2078&amp;C2078&amp;F2078)="",ISNUMBER(INDIRECT(A2078&amp;B2078&amp;C2078&amp;F2078))=FALSE,INDIRECT(A2078&amp;B2078&amp;C2078&amp;F2078)=0),"",G2078&amp;J2078&amp;"."&amp;TEXT(M2078,"00")&amp;TEXT(N2078,"00")&amp;"."&amp;TEXT(O2078,"00")&amp;TEXT(P2078,"00"))</f>
        <v/>
      </c>
      <c r="J2078" s="15" t="str" cm="1">
        <f t="array" aca="1" ref="J2078" ca="1">IF(OR(INDIRECT(A2078&amp;B2078&amp;C2078&amp;F2078)="",ISNUMBER(INDIRECT(A2078&amp;B2078&amp;C2078&amp;F2078))=FALSE,INDIRECT(A2078&amp;B2078&amp;C2078&amp;F2078)=0),"",予約枠報告様式!$B$2)</f>
        <v/>
      </c>
      <c r="K2078" s="15" t="str" cm="1">
        <f t="array" aca="1" ref="K2078" ca="1">IF(OR(INDIRECT(A2078&amp;B2078&amp;C2078&amp;F2078)="",ISNUMBER(INDIRECT(A2078&amp;B2078&amp;C2078&amp;F2078))=FALSE,INDIRECT(A2078&amp;B2078&amp;C2078&amp;F2078)=0),"",1)</f>
        <v/>
      </c>
      <c r="L2078" s="15" t="str" cm="1">
        <f t="array" aca="1" ref="L2078" ca="1">IF(OR(INDIRECT(A2078&amp;B2078&amp;C2078&amp;F2078)="",ISNUMBER(INDIRECT(A2078&amp;B2078&amp;C2078&amp;F2078))=FALSE,INDIRECT(A2078&amp;B2078&amp;C2078&amp;F2078)=0),"",IF(G2078="【（第８期）医療機関受付】",TEXT(INDIRECT(A2078&amp;D2078&amp;E2078&amp;5),"yyy"),TEXT(INDIRECT(A2078&amp;B2078&amp;C2078&amp;5),"yyy")))</f>
        <v/>
      </c>
      <c r="M2078" s="15" t="str" cm="1">
        <f t="array" aca="1" ref="M2078" ca="1">IF(OR(INDIRECT(A2078&amp;B2078&amp;C2078&amp;F2078)="",ISNUMBER(INDIRECT(A2078&amp;B2078&amp;C2078&amp;F2078))=FALSE,INDIRECT(A2078&amp;B2078&amp;C2078&amp;F2078)=0),"",IF(G2078="【（第８期）医療機関受付】",TEXT(INDIRECT(A2078&amp;D2078&amp;E2078&amp;5),"m"),TEXT(INDIRECT(A2078&amp;B2078&amp;C2078&amp;5),"m")))</f>
        <v/>
      </c>
      <c r="N2078" s="15" t="str" cm="1">
        <f t="array" aca="1" ref="N2078" ca="1">IF(OR(INDIRECT(A2078&amp;B2078&amp;C2078&amp;F2078)="",ISNUMBER(INDIRECT(A2078&amp;B2078&amp;C2078&amp;F2078))=FALSE,INDIRECT(A2078&amp;B2078&amp;C2078&amp;F2078)=0),"",IF(G2078="【（第８期）医療機関受付】",TEXT(INDIRECT(A2078&amp;D2078&amp;E2078&amp;5),"d"),TEXT(INDIRECT(A2078&amp;B2078&amp;C2078&amp;5),"d")))</f>
        <v/>
      </c>
      <c r="O2078" s="15" t="str" cm="1">
        <f t="array" aca="1" ref="O2078" ca="1">IF(OR(INDIRECT(A2078&amp;B2078&amp;C2078&amp;F2078)="",ISNUMBER(INDIRECT(A2078&amp;B2078&amp;C2078&amp;F2078))=FALSE,INDIRECT(A2078&amp;B2078&amp;C2078&amp;F2078)=0),"",HOUR(INDIRECT(A2078&amp;"A"&amp;F2078)))</f>
        <v/>
      </c>
      <c r="P2078" s="15" t="str" cm="1">
        <f t="array" aca="1" ref="P2078" ca="1">IF(OR(INDIRECT(A2078&amp;B2078&amp;C2078&amp;F2078)="",ISNUMBER(INDIRECT(A2078&amp;B2078&amp;C2078&amp;F2078))=FALSE,INDIRECT(A2078&amp;B2078&amp;C2078&amp;F2078)=0),"",MINUTE(INDIRECT(A2078&amp;"A"&amp;F2078)))</f>
        <v/>
      </c>
      <c r="Q2078" s="15" t="str" cm="1">
        <f t="array" aca="1" ref="Q2078" ca="1">IF(OR(INDIRECT(A2078&amp;B2078&amp;C2078&amp;F2078)="",ISNUMBER(INDIRECT(A2078&amp;B2078&amp;C2078&amp;F2078))=FALSE,INDIRECT(A2078&amp;B2078&amp;C2078&amp;F2078)=0),"",O2078)</f>
        <v/>
      </c>
      <c r="R2078" s="15" t="str" cm="1">
        <f t="array" aca="1" ref="R2078" ca="1">IF(OR(INDIRECT(A2078&amp;B2078&amp;C2078&amp;F2078)="",ISNUMBER(INDIRECT(A2078&amp;B2078&amp;C2078&amp;F2078))=FALSE,INDIRECT(A2078&amp;B2078&amp;C2078&amp;F2078)=0),"",P2078+14)</f>
        <v/>
      </c>
      <c r="S2078" s="15" t="str" cm="1">
        <f t="array" aca="1" ref="S2078" ca="1">IF(OR(INDIRECT(A2078&amp;B2078&amp;C2078&amp;F2078)="",ISNUMBER(INDIRECT(A2078&amp;B2078&amp;C2078&amp;F2078))=FALSE,INDIRECT(A2078&amp;B2078&amp;C2078&amp;F2078)=0),"",INDIRECT(A2078&amp;B2078&amp;C2078&amp;F2078))</f>
        <v/>
      </c>
      <c r="T2078" s="15" t="str" cm="1">
        <f t="array" aca="1" ref="T2078" ca="1">IF(OR(INDIRECT(A2078&amp;B2078&amp;C2078&amp;F2078)="",ISNUMBER(INDIRECT(A2078&amp;B2078&amp;C2078&amp;F2078))=FALSE,INDIRECT(A2078&amp;B2078&amp;C2078&amp;F2078)=0),"",0)</f>
        <v/>
      </c>
    </row>
    <row r="2079" spans="1:20">
      <c r="A2079" s="23" t="s">
        <v>912</v>
      </c>
      <c r="B2079" s="23" t="s">
        <v>913</v>
      </c>
      <c r="C2079" s="23" t="str">
        <f t="shared" si="96"/>
        <v>o</v>
      </c>
      <c r="D2079" s="23" t="s">
        <v>913</v>
      </c>
      <c r="E2079" s="23" t="str">
        <f t="shared" si="94"/>
        <v>n</v>
      </c>
      <c r="F2079" s="23">
        <f t="shared" si="95"/>
        <v>60</v>
      </c>
      <c r="G2079" s="23" t="str" cm="1">
        <f t="array" aca="1" ref="G2079" ca="1">IF(OR(INDIRECT(A2079&amp;B2079&amp;C2079&amp;F2079)="",ISNUMBER(INDIRECT(A2079&amp;B2079&amp;C2079&amp;F2079))=FALSE),"",IF(INDIRECT(A2079&amp;B2079&amp;C2079&amp;9)="公開","【（第８期）WEB・コールセンター受付】","【（第８期）医療機関受付】"))</f>
        <v/>
      </c>
      <c r="H2079" s="15" t="str" cm="1">
        <f t="array" aca="1" ref="H2079" ca="1">IF(OR(INDIRECT(A2079&amp;B2079&amp;C2079&amp;F2079)="",ISNUMBER(INDIRECT(A2079&amp;B2079&amp;C2079&amp;F2079))=FALSE,INDIRECT(A2079&amp;B2079&amp;C2079&amp;F2079)=0),"",431001)</f>
        <v/>
      </c>
      <c r="I2079" s="15" t="str" cm="1">
        <f t="array" aca="1" ref="I2079" ca="1">IF(OR(INDIRECT(A2079&amp;B2079&amp;C2079&amp;F2079)="",ISNUMBER(INDIRECT(A2079&amp;B2079&amp;C2079&amp;F2079))=FALSE,INDIRECT(A2079&amp;B2079&amp;C2079&amp;F2079)=0),"",G2079&amp;J2079&amp;"."&amp;TEXT(M2079,"00")&amp;TEXT(N2079,"00")&amp;"."&amp;TEXT(O2079,"00")&amp;TEXT(P2079,"00"))</f>
        <v/>
      </c>
      <c r="J2079" s="15" t="str" cm="1">
        <f t="array" aca="1" ref="J2079" ca="1">IF(OR(INDIRECT(A2079&amp;B2079&amp;C2079&amp;F2079)="",ISNUMBER(INDIRECT(A2079&amp;B2079&amp;C2079&amp;F2079))=FALSE,INDIRECT(A2079&amp;B2079&amp;C2079&amp;F2079)=0),"",予約枠報告様式!$B$2)</f>
        <v/>
      </c>
      <c r="K2079" s="15" t="str" cm="1">
        <f t="array" aca="1" ref="K2079" ca="1">IF(OR(INDIRECT(A2079&amp;B2079&amp;C2079&amp;F2079)="",ISNUMBER(INDIRECT(A2079&amp;B2079&amp;C2079&amp;F2079))=FALSE,INDIRECT(A2079&amp;B2079&amp;C2079&amp;F2079)=0),"",1)</f>
        <v/>
      </c>
      <c r="L2079" s="15" t="str" cm="1">
        <f t="array" aca="1" ref="L2079" ca="1">IF(OR(INDIRECT(A2079&amp;B2079&amp;C2079&amp;F2079)="",ISNUMBER(INDIRECT(A2079&amp;B2079&amp;C2079&amp;F2079))=FALSE,INDIRECT(A2079&amp;B2079&amp;C2079&amp;F2079)=0),"",IF(G2079="【（第８期）医療機関受付】",TEXT(INDIRECT(A2079&amp;D2079&amp;E2079&amp;5),"yyy"),TEXT(INDIRECT(A2079&amp;B2079&amp;C2079&amp;5),"yyy")))</f>
        <v/>
      </c>
      <c r="M2079" s="15" t="str" cm="1">
        <f t="array" aca="1" ref="M2079" ca="1">IF(OR(INDIRECT(A2079&amp;B2079&amp;C2079&amp;F2079)="",ISNUMBER(INDIRECT(A2079&amp;B2079&amp;C2079&amp;F2079))=FALSE,INDIRECT(A2079&amp;B2079&amp;C2079&amp;F2079)=0),"",IF(G2079="【（第８期）医療機関受付】",TEXT(INDIRECT(A2079&amp;D2079&amp;E2079&amp;5),"m"),TEXT(INDIRECT(A2079&amp;B2079&amp;C2079&amp;5),"m")))</f>
        <v/>
      </c>
      <c r="N2079" s="15" t="str" cm="1">
        <f t="array" aca="1" ref="N2079" ca="1">IF(OR(INDIRECT(A2079&amp;B2079&amp;C2079&amp;F2079)="",ISNUMBER(INDIRECT(A2079&amp;B2079&amp;C2079&amp;F2079))=FALSE,INDIRECT(A2079&amp;B2079&amp;C2079&amp;F2079)=0),"",IF(G2079="【（第８期）医療機関受付】",TEXT(INDIRECT(A2079&amp;D2079&amp;E2079&amp;5),"d"),TEXT(INDIRECT(A2079&amp;B2079&amp;C2079&amp;5),"d")))</f>
        <v/>
      </c>
      <c r="O2079" s="15" t="str" cm="1">
        <f t="array" aca="1" ref="O2079" ca="1">IF(OR(INDIRECT(A2079&amp;B2079&amp;C2079&amp;F2079)="",ISNUMBER(INDIRECT(A2079&amp;B2079&amp;C2079&amp;F2079))=FALSE,INDIRECT(A2079&amp;B2079&amp;C2079&amp;F2079)=0),"",HOUR(INDIRECT(A2079&amp;"A"&amp;F2079)))</f>
        <v/>
      </c>
      <c r="P2079" s="15" t="str" cm="1">
        <f t="array" aca="1" ref="P2079" ca="1">IF(OR(INDIRECT(A2079&amp;B2079&amp;C2079&amp;F2079)="",ISNUMBER(INDIRECT(A2079&amp;B2079&amp;C2079&amp;F2079))=FALSE,INDIRECT(A2079&amp;B2079&amp;C2079&amp;F2079)=0),"",MINUTE(INDIRECT(A2079&amp;"A"&amp;F2079)))</f>
        <v/>
      </c>
      <c r="Q2079" s="15" t="str" cm="1">
        <f t="array" aca="1" ref="Q2079" ca="1">IF(OR(INDIRECT(A2079&amp;B2079&amp;C2079&amp;F2079)="",ISNUMBER(INDIRECT(A2079&amp;B2079&amp;C2079&amp;F2079))=FALSE,INDIRECT(A2079&amp;B2079&amp;C2079&amp;F2079)=0),"",O2079)</f>
        <v/>
      </c>
      <c r="R2079" s="15" t="str" cm="1">
        <f t="array" aca="1" ref="R2079" ca="1">IF(OR(INDIRECT(A2079&amp;B2079&amp;C2079&amp;F2079)="",ISNUMBER(INDIRECT(A2079&amp;B2079&amp;C2079&amp;F2079))=FALSE,INDIRECT(A2079&amp;B2079&amp;C2079&amp;F2079)=0),"",P2079+14)</f>
        <v/>
      </c>
      <c r="S2079" s="15" t="str" cm="1">
        <f t="array" aca="1" ref="S2079" ca="1">IF(OR(INDIRECT(A2079&amp;B2079&amp;C2079&amp;F2079)="",ISNUMBER(INDIRECT(A2079&amp;B2079&amp;C2079&amp;F2079))=FALSE,INDIRECT(A2079&amp;B2079&amp;C2079&amp;F2079)=0),"",INDIRECT(A2079&amp;B2079&amp;C2079&amp;F2079))</f>
        <v/>
      </c>
      <c r="T2079" s="15" t="str" cm="1">
        <f t="array" aca="1" ref="T2079" ca="1">IF(OR(INDIRECT(A2079&amp;B2079&amp;C2079&amp;F2079)="",ISNUMBER(INDIRECT(A2079&amp;B2079&amp;C2079&amp;F2079))=FALSE,INDIRECT(A2079&amp;B2079&amp;C2079&amp;F2079)=0),"",0)</f>
        <v/>
      </c>
    </row>
    <row r="2080" spans="1:20">
      <c r="A2080" s="23" t="s">
        <v>912</v>
      </c>
      <c r="B2080" s="23" t="s">
        <v>913</v>
      </c>
      <c r="C2080" s="23" t="str">
        <f t="shared" si="96"/>
        <v>o</v>
      </c>
      <c r="D2080" s="23" t="s">
        <v>913</v>
      </c>
      <c r="E2080" s="23" t="str">
        <f t="shared" si="94"/>
        <v>n</v>
      </c>
      <c r="F2080" s="23">
        <f t="shared" si="95"/>
        <v>61</v>
      </c>
      <c r="G2080" s="23" t="str" cm="1">
        <f t="array" aca="1" ref="G2080" ca="1">IF(OR(INDIRECT(A2080&amp;B2080&amp;C2080&amp;F2080)="",ISNUMBER(INDIRECT(A2080&amp;B2080&amp;C2080&amp;F2080))=FALSE),"",IF(INDIRECT(A2080&amp;B2080&amp;C2080&amp;9)="公開","【（第８期）WEB・コールセンター受付】","【（第８期）医療機関受付】"))</f>
        <v/>
      </c>
      <c r="H2080" s="15" t="str" cm="1">
        <f t="array" aca="1" ref="H2080" ca="1">IF(OR(INDIRECT(A2080&amp;B2080&amp;C2080&amp;F2080)="",ISNUMBER(INDIRECT(A2080&amp;B2080&amp;C2080&amp;F2080))=FALSE,INDIRECT(A2080&amp;B2080&amp;C2080&amp;F2080)=0),"",431001)</f>
        <v/>
      </c>
      <c r="I2080" s="15" t="str" cm="1">
        <f t="array" aca="1" ref="I2080" ca="1">IF(OR(INDIRECT(A2080&amp;B2080&amp;C2080&amp;F2080)="",ISNUMBER(INDIRECT(A2080&amp;B2080&amp;C2080&amp;F2080))=FALSE,INDIRECT(A2080&amp;B2080&amp;C2080&amp;F2080)=0),"",G2080&amp;J2080&amp;"."&amp;TEXT(M2080,"00")&amp;TEXT(N2080,"00")&amp;"."&amp;TEXT(O2080,"00")&amp;TEXT(P2080,"00"))</f>
        <v/>
      </c>
      <c r="J2080" s="15" t="str" cm="1">
        <f t="array" aca="1" ref="J2080" ca="1">IF(OR(INDIRECT(A2080&amp;B2080&amp;C2080&amp;F2080)="",ISNUMBER(INDIRECT(A2080&amp;B2080&amp;C2080&amp;F2080))=FALSE,INDIRECT(A2080&amp;B2080&amp;C2080&amp;F2080)=0),"",予約枠報告様式!$B$2)</f>
        <v/>
      </c>
      <c r="K2080" s="15" t="str" cm="1">
        <f t="array" aca="1" ref="K2080" ca="1">IF(OR(INDIRECT(A2080&amp;B2080&amp;C2080&amp;F2080)="",ISNUMBER(INDIRECT(A2080&amp;B2080&amp;C2080&amp;F2080))=FALSE,INDIRECT(A2080&amp;B2080&amp;C2080&amp;F2080)=0),"",1)</f>
        <v/>
      </c>
      <c r="L2080" s="15" t="str" cm="1">
        <f t="array" aca="1" ref="L2080" ca="1">IF(OR(INDIRECT(A2080&amp;B2080&amp;C2080&amp;F2080)="",ISNUMBER(INDIRECT(A2080&amp;B2080&amp;C2080&amp;F2080))=FALSE,INDIRECT(A2080&amp;B2080&amp;C2080&amp;F2080)=0),"",IF(G2080="【（第８期）医療機関受付】",TEXT(INDIRECT(A2080&amp;D2080&amp;E2080&amp;5),"yyy"),TEXT(INDIRECT(A2080&amp;B2080&amp;C2080&amp;5),"yyy")))</f>
        <v/>
      </c>
      <c r="M2080" s="15" t="str" cm="1">
        <f t="array" aca="1" ref="M2080" ca="1">IF(OR(INDIRECT(A2080&amp;B2080&amp;C2080&amp;F2080)="",ISNUMBER(INDIRECT(A2080&amp;B2080&amp;C2080&amp;F2080))=FALSE,INDIRECT(A2080&amp;B2080&amp;C2080&amp;F2080)=0),"",IF(G2080="【（第８期）医療機関受付】",TEXT(INDIRECT(A2080&amp;D2080&amp;E2080&amp;5),"m"),TEXT(INDIRECT(A2080&amp;B2080&amp;C2080&amp;5),"m")))</f>
        <v/>
      </c>
      <c r="N2080" s="15" t="str" cm="1">
        <f t="array" aca="1" ref="N2080" ca="1">IF(OR(INDIRECT(A2080&amp;B2080&amp;C2080&amp;F2080)="",ISNUMBER(INDIRECT(A2080&amp;B2080&amp;C2080&amp;F2080))=FALSE,INDIRECT(A2080&amp;B2080&amp;C2080&amp;F2080)=0),"",IF(G2080="【（第８期）医療機関受付】",TEXT(INDIRECT(A2080&amp;D2080&amp;E2080&amp;5),"d"),TEXT(INDIRECT(A2080&amp;B2080&amp;C2080&amp;5),"d")))</f>
        <v/>
      </c>
      <c r="O2080" s="15" t="str" cm="1">
        <f t="array" aca="1" ref="O2080" ca="1">IF(OR(INDIRECT(A2080&amp;B2080&amp;C2080&amp;F2080)="",ISNUMBER(INDIRECT(A2080&amp;B2080&amp;C2080&amp;F2080))=FALSE,INDIRECT(A2080&amp;B2080&amp;C2080&amp;F2080)=0),"",HOUR(INDIRECT(A2080&amp;"A"&amp;F2080)))</f>
        <v/>
      </c>
      <c r="P2080" s="15" t="str" cm="1">
        <f t="array" aca="1" ref="P2080" ca="1">IF(OR(INDIRECT(A2080&amp;B2080&amp;C2080&amp;F2080)="",ISNUMBER(INDIRECT(A2080&amp;B2080&amp;C2080&amp;F2080))=FALSE,INDIRECT(A2080&amp;B2080&amp;C2080&amp;F2080)=0),"",MINUTE(INDIRECT(A2080&amp;"A"&amp;F2080)))</f>
        <v/>
      </c>
      <c r="Q2080" s="15" t="str" cm="1">
        <f t="array" aca="1" ref="Q2080" ca="1">IF(OR(INDIRECT(A2080&amp;B2080&amp;C2080&amp;F2080)="",ISNUMBER(INDIRECT(A2080&amp;B2080&amp;C2080&amp;F2080))=FALSE,INDIRECT(A2080&amp;B2080&amp;C2080&amp;F2080)=0),"",O2080)</f>
        <v/>
      </c>
      <c r="R2080" s="15" t="str" cm="1">
        <f t="array" aca="1" ref="R2080" ca="1">IF(OR(INDIRECT(A2080&amp;B2080&amp;C2080&amp;F2080)="",ISNUMBER(INDIRECT(A2080&amp;B2080&amp;C2080&amp;F2080))=FALSE,INDIRECT(A2080&amp;B2080&amp;C2080&amp;F2080)=0),"",P2080+14)</f>
        <v/>
      </c>
      <c r="S2080" s="15" t="str" cm="1">
        <f t="array" aca="1" ref="S2080" ca="1">IF(OR(INDIRECT(A2080&amp;B2080&amp;C2080&amp;F2080)="",ISNUMBER(INDIRECT(A2080&amp;B2080&amp;C2080&amp;F2080))=FALSE,INDIRECT(A2080&amp;B2080&amp;C2080&amp;F2080)=0),"",INDIRECT(A2080&amp;B2080&amp;C2080&amp;F2080))</f>
        <v/>
      </c>
      <c r="T2080" s="15" t="str" cm="1">
        <f t="array" aca="1" ref="T2080" ca="1">IF(OR(INDIRECT(A2080&amp;B2080&amp;C2080&amp;F2080)="",ISNUMBER(INDIRECT(A2080&amp;B2080&amp;C2080&amp;F2080))=FALSE,INDIRECT(A2080&amp;B2080&amp;C2080&amp;F2080)=0),"",0)</f>
        <v/>
      </c>
    </row>
    <row r="2081" spans="1:20">
      <c r="A2081" s="23" t="s">
        <v>912</v>
      </c>
      <c r="B2081" s="23" t="s">
        <v>913</v>
      </c>
      <c r="C2081" s="23" t="str">
        <f t="shared" si="96"/>
        <v>o</v>
      </c>
      <c r="D2081" s="23" t="s">
        <v>913</v>
      </c>
      <c r="E2081" s="23" t="str">
        <f t="shared" si="94"/>
        <v>n</v>
      </c>
      <c r="F2081" s="23">
        <f t="shared" si="95"/>
        <v>62</v>
      </c>
      <c r="G2081" s="23" t="str" cm="1">
        <f t="array" aca="1" ref="G2081" ca="1">IF(OR(INDIRECT(A2081&amp;B2081&amp;C2081&amp;F2081)="",ISNUMBER(INDIRECT(A2081&amp;B2081&amp;C2081&amp;F2081))=FALSE),"",IF(INDIRECT(A2081&amp;B2081&amp;C2081&amp;9)="公開","【（第８期）WEB・コールセンター受付】","【（第８期）医療機関受付】"))</f>
        <v/>
      </c>
      <c r="H2081" s="15" t="str" cm="1">
        <f t="array" aca="1" ref="H2081" ca="1">IF(OR(INDIRECT(A2081&amp;B2081&amp;C2081&amp;F2081)="",ISNUMBER(INDIRECT(A2081&amp;B2081&amp;C2081&amp;F2081))=FALSE,INDIRECT(A2081&amp;B2081&amp;C2081&amp;F2081)=0),"",431001)</f>
        <v/>
      </c>
      <c r="I2081" s="15" t="str" cm="1">
        <f t="array" aca="1" ref="I2081" ca="1">IF(OR(INDIRECT(A2081&amp;B2081&amp;C2081&amp;F2081)="",ISNUMBER(INDIRECT(A2081&amp;B2081&amp;C2081&amp;F2081))=FALSE,INDIRECT(A2081&amp;B2081&amp;C2081&amp;F2081)=0),"",G2081&amp;J2081&amp;"."&amp;TEXT(M2081,"00")&amp;TEXT(N2081,"00")&amp;"."&amp;TEXT(O2081,"00")&amp;TEXT(P2081,"00"))</f>
        <v/>
      </c>
      <c r="J2081" s="15" t="str" cm="1">
        <f t="array" aca="1" ref="J2081" ca="1">IF(OR(INDIRECT(A2081&amp;B2081&amp;C2081&amp;F2081)="",ISNUMBER(INDIRECT(A2081&amp;B2081&amp;C2081&amp;F2081))=FALSE,INDIRECT(A2081&amp;B2081&amp;C2081&amp;F2081)=0),"",予約枠報告様式!$B$2)</f>
        <v/>
      </c>
      <c r="K2081" s="15" t="str" cm="1">
        <f t="array" aca="1" ref="K2081" ca="1">IF(OR(INDIRECT(A2081&amp;B2081&amp;C2081&amp;F2081)="",ISNUMBER(INDIRECT(A2081&amp;B2081&amp;C2081&amp;F2081))=FALSE,INDIRECT(A2081&amp;B2081&amp;C2081&amp;F2081)=0),"",1)</f>
        <v/>
      </c>
      <c r="L2081" s="15" t="str" cm="1">
        <f t="array" aca="1" ref="L2081" ca="1">IF(OR(INDIRECT(A2081&amp;B2081&amp;C2081&amp;F2081)="",ISNUMBER(INDIRECT(A2081&amp;B2081&amp;C2081&amp;F2081))=FALSE,INDIRECT(A2081&amp;B2081&amp;C2081&amp;F2081)=0),"",IF(G2081="【（第８期）医療機関受付】",TEXT(INDIRECT(A2081&amp;D2081&amp;E2081&amp;5),"yyy"),TEXT(INDIRECT(A2081&amp;B2081&amp;C2081&amp;5),"yyy")))</f>
        <v/>
      </c>
      <c r="M2081" s="15" t="str" cm="1">
        <f t="array" aca="1" ref="M2081" ca="1">IF(OR(INDIRECT(A2081&amp;B2081&amp;C2081&amp;F2081)="",ISNUMBER(INDIRECT(A2081&amp;B2081&amp;C2081&amp;F2081))=FALSE,INDIRECT(A2081&amp;B2081&amp;C2081&amp;F2081)=0),"",IF(G2081="【（第８期）医療機関受付】",TEXT(INDIRECT(A2081&amp;D2081&amp;E2081&amp;5),"m"),TEXT(INDIRECT(A2081&amp;B2081&amp;C2081&amp;5),"m")))</f>
        <v/>
      </c>
      <c r="N2081" s="15" t="str" cm="1">
        <f t="array" aca="1" ref="N2081" ca="1">IF(OR(INDIRECT(A2081&amp;B2081&amp;C2081&amp;F2081)="",ISNUMBER(INDIRECT(A2081&amp;B2081&amp;C2081&amp;F2081))=FALSE,INDIRECT(A2081&amp;B2081&amp;C2081&amp;F2081)=0),"",IF(G2081="【（第８期）医療機関受付】",TEXT(INDIRECT(A2081&amp;D2081&amp;E2081&amp;5),"d"),TEXT(INDIRECT(A2081&amp;B2081&amp;C2081&amp;5),"d")))</f>
        <v/>
      </c>
      <c r="O2081" s="15" t="str" cm="1">
        <f t="array" aca="1" ref="O2081" ca="1">IF(OR(INDIRECT(A2081&amp;B2081&amp;C2081&amp;F2081)="",ISNUMBER(INDIRECT(A2081&amp;B2081&amp;C2081&amp;F2081))=FALSE,INDIRECT(A2081&amp;B2081&amp;C2081&amp;F2081)=0),"",HOUR(INDIRECT(A2081&amp;"A"&amp;F2081)))</f>
        <v/>
      </c>
      <c r="P2081" s="15" t="str" cm="1">
        <f t="array" aca="1" ref="P2081" ca="1">IF(OR(INDIRECT(A2081&amp;B2081&amp;C2081&amp;F2081)="",ISNUMBER(INDIRECT(A2081&amp;B2081&amp;C2081&amp;F2081))=FALSE,INDIRECT(A2081&amp;B2081&amp;C2081&amp;F2081)=0),"",MINUTE(INDIRECT(A2081&amp;"A"&amp;F2081)))</f>
        <v/>
      </c>
      <c r="Q2081" s="15" t="str" cm="1">
        <f t="array" aca="1" ref="Q2081" ca="1">IF(OR(INDIRECT(A2081&amp;B2081&amp;C2081&amp;F2081)="",ISNUMBER(INDIRECT(A2081&amp;B2081&amp;C2081&amp;F2081))=FALSE,INDIRECT(A2081&amp;B2081&amp;C2081&amp;F2081)=0),"",O2081)</f>
        <v/>
      </c>
      <c r="R2081" s="15" t="str" cm="1">
        <f t="array" aca="1" ref="R2081" ca="1">IF(OR(INDIRECT(A2081&amp;B2081&amp;C2081&amp;F2081)="",ISNUMBER(INDIRECT(A2081&amp;B2081&amp;C2081&amp;F2081))=FALSE,INDIRECT(A2081&amp;B2081&amp;C2081&amp;F2081)=0),"",P2081+14)</f>
        <v/>
      </c>
      <c r="S2081" s="15" t="str" cm="1">
        <f t="array" aca="1" ref="S2081" ca="1">IF(OR(INDIRECT(A2081&amp;B2081&amp;C2081&amp;F2081)="",ISNUMBER(INDIRECT(A2081&amp;B2081&amp;C2081&amp;F2081))=FALSE,INDIRECT(A2081&amp;B2081&amp;C2081&amp;F2081)=0),"",INDIRECT(A2081&amp;B2081&amp;C2081&amp;F2081))</f>
        <v/>
      </c>
      <c r="T2081" s="15" t="str" cm="1">
        <f t="array" aca="1" ref="T2081" ca="1">IF(OR(INDIRECT(A2081&amp;B2081&amp;C2081&amp;F2081)="",ISNUMBER(INDIRECT(A2081&amp;B2081&amp;C2081&amp;F2081))=FALSE,INDIRECT(A2081&amp;B2081&amp;C2081&amp;F2081)=0),"",0)</f>
        <v/>
      </c>
    </row>
    <row r="2082" spans="1:20">
      <c r="A2082" s="23" t="s">
        <v>912</v>
      </c>
      <c r="B2082" s="23" t="s">
        <v>913</v>
      </c>
      <c r="C2082" s="23" t="str">
        <f t="shared" si="96"/>
        <v>p</v>
      </c>
      <c r="D2082" s="23" t="s">
        <v>913</v>
      </c>
      <c r="E2082" s="23" t="str">
        <f t="shared" si="94"/>
        <v>o</v>
      </c>
      <c r="F2082" s="23">
        <f t="shared" si="95"/>
        <v>11</v>
      </c>
      <c r="G2082" s="23" t="str" cm="1">
        <f t="array" aca="1" ref="G2082" ca="1">IF(OR(INDIRECT(A2082&amp;B2082&amp;C2082&amp;F2082)="",ISNUMBER(INDIRECT(A2082&amp;B2082&amp;C2082&amp;F2082))=FALSE),"",IF(INDIRECT(A2082&amp;B2082&amp;C2082&amp;9)="公開","【（第８期）WEB・コールセンター受付】","【（第８期）医療機関受付】"))</f>
        <v/>
      </c>
      <c r="H2082" s="15" t="str" cm="1">
        <f t="array" aca="1" ref="H2082" ca="1">IF(OR(INDIRECT(A2082&amp;B2082&amp;C2082&amp;F2082)="",ISNUMBER(INDIRECT(A2082&amp;B2082&amp;C2082&amp;F2082))=FALSE,INDIRECT(A2082&amp;B2082&amp;C2082&amp;F2082)=0),"",431001)</f>
        <v/>
      </c>
      <c r="I2082" s="15" t="str" cm="1">
        <f t="array" aca="1" ref="I2082" ca="1">IF(OR(INDIRECT(A2082&amp;B2082&amp;C2082&amp;F2082)="",ISNUMBER(INDIRECT(A2082&amp;B2082&amp;C2082&amp;F2082))=FALSE,INDIRECT(A2082&amp;B2082&amp;C2082&amp;F2082)=0),"",G2082&amp;J2082&amp;"."&amp;TEXT(M2082,"00")&amp;TEXT(N2082,"00")&amp;"."&amp;TEXT(O2082,"00")&amp;TEXT(P2082,"00"))</f>
        <v/>
      </c>
      <c r="J2082" s="15" t="str" cm="1">
        <f t="array" aca="1" ref="J2082" ca="1">IF(OR(INDIRECT(A2082&amp;B2082&amp;C2082&amp;F2082)="",ISNUMBER(INDIRECT(A2082&amp;B2082&amp;C2082&amp;F2082))=FALSE,INDIRECT(A2082&amp;B2082&amp;C2082&amp;F2082)=0),"",予約枠報告様式!$B$2)</f>
        <v/>
      </c>
      <c r="K2082" s="15" t="str" cm="1">
        <f t="array" aca="1" ref="K2082" ca="1">IF(OR(INDIRECT(A2082&amp;B2082&amp;C2082&amp;F2082)="",ISNUMBER(INDIRECT(A2082&amp;B2082&amp;C2082&amp;F2082))=FALSE,INDIRECT(A2082&amp;B2082&amp;C2082&amp;F2082)=0),"",1)</f>
        <v/>
      </c>
      <c r="L2082" s="15" t="str" cm="1">
        <f t="array" aca="1" ref="L2082" ca="1">IF(OR(INDIRECT(A2082&amp;B2082&amp;C2082&amp;F2082)="",ISNUMBER(INDIRECT(A2082&amp;B2082&amp;C2082&amp;F2082))=FALSE,INDIRECT(A2082&amp;B2082&amp;C2082&amp;F2082)=0),"",IF(G2082="【（第８期）医療機関受付】",TEXT(INDIRECT(A2082&amp;D2082&amp;E2082&amp;5),"yyy"),TEXT(INDIRECT(A2082&amp;B2082&amp;C2082&amp;5),"yyy")))</f>
        <v/>
      </c>
      <c r="M2082" s="15" t="str" cm="1">
        <f t="array" aca="1" ref="M2082" ca="1">IF(OR(INDIRECT(A2082&amp;B2082&amp;C2082&amp;F2082)="",ISNUMBER(INDIRECT(A2082&amp;B2082&amp;C2082&amp;F2082))=FALSE,INDIRECT(A2082&amp;B2082&amp;C2082&amp;F2082)=0),"",IF(G2082="【（第８期）医療機関受付】",TEXT(INDIRECT(A2082&amp;D2082&amp;E2082&amp;5),"m"),TEXT(INDIRECT(A2082&amp;B2082&amp;C2082&amp;5),"m")))</f>
        <v/>
      </c>
      <c r="N2082" s="15" t="str" cm="1">
        <f t="array" aca="1" ref="N2082" ca="1">IF(OR(INDIRECT(A2082&amp;B2082&amp;C2082&amp;F2082)="",ISNUMBER(INDIRECT(A2082&amp;B2082&amp;C2082&amp;F2082))=FALSE,INDIRECT(A2082&amp;B2082&amp;C2082&amp;F2082)=0),"",IF(G2082="【（第８期）医療機関受付】",TEXT(INDIRECT(A2082&amp;D2082&amp;E2082&amp;5),"d"),TEXT(INDIRECT(A2082&amp;B2082&amp;C2082&amp;5),"d")))</f>
        <v/>
      </c>
      <c r="O2082" s="15" t="str" cm="1">
        <f t="array" aca="1" ref="O2082" ca="1">IF(OR(INDIRECT(A2082&amp;B2082&amp;C2082&amp;F2082)="",ISNUMBER(INDIRECT(A2082&amp;B2082&amp;C2082&amp;F2082))=FALSE,INDIRECT(A2082&amp;B2082&amp;C2082&amp;F2082)=0),"",HOUR(INDIRECT(A2082&amp;"A"&amp;F2082)))</f>
        <v/>
      </c>
      <c r="P2082" s="15" t="str" cm="1">
        <f t="array" aca="1" ref="P2082" ca="1">IF(OR(INDIRECT(A2082&amp;B2082&amp;C2082&amp;F2082)="",ISNUMBER(INDIRECT(A2082&amp;B2082&amp;C2082&amp;F2082))=FALSE,INDIRECT(A2082&amp;B2082&amp;C2082&amp;F2082)=0),"",MINUTE(INDIRECT(A2082&amp;"A"&amp;F2082)))</f>
        <v/>
      </c>
      <c r="Q2082" s="15" t="str" cm="1">
        <f t="array" aca="1" ref="Q2082" ca="1">IF(OR(INDIRECT(A2082&amp;B2082&amp;C2082&amp;F2082)="",ISNUMBER(INDIRECT(A2082&amp;B2082&amp;C2082&amp;F2082))=FALSE,INDIRECT(A2082&amp;B2082&amp;C2082&amp;F2082)=0),"",O2082)</f>
        <v/>
      </c>
      <c r="R2082" s="15" t="str" cm="1">
        <f t="array" aca="1" ref="R2082" ca="1">IF(OR(INDIRECT(A2082&amp;B2082&amp;C2082&amp;F2082)="",ISNUMBER(INDIRECT(A2082&amp;B2082&amp;C2082&amp;F2082))=FALSE,INDIRECT(A2082&amp;B2082&amp;C2082&amp;F2082)=0),"",P2082+14)</f>
        <v/>
      </c>
      <c r="S2082" s="15" t="str" cm="1">
        <f t="array" aca="1" ref="S2082" ca="1">IF(OR(INDIRECT(A2082&amp;B2082&amp;C2082&amp;F2082)="",ISNUMBER(INDIRECT(A2082&amp;B2082&amp;C2082&amp;F2082))=FALSE,INDIRECT(A2082&amp;B2082&amp;C2082&amp;F2082)=0),"",INDIRECT(A2082&amp;B2082&amp;C2082&amp;F2082))</f>
        <v/>
      </c>
      <c r="T2082" s="15" t="str" cm="1">
        <f t="array" aca="1" ref="T2082" ca="1">IF(OR(INDIRECT(A2082&amp;B2082&amp;C2082&amp;F2082)="",ISNUMBER(INDIRECT(A2082&amp;B2082&amp;C2082&amp;F2082))=FALSE,INDIRECT(A2082&amp;B2082&amp;C2082&amp;F2082)=0),"",0)</f>
        <v/>
      </c>
    </row>
    <row r="2083" spans="1:20">
      <c r="A2083" s="23" t="s">
        <v>912</v>
      </c>
      <c r="B2083" s="23" t="s">
        <v>913</v>
      </c>
      <c r="C2083" s="23" t="str">
        <f t="shared" si="96"/>
        <v>p</v>
      </c>
      <c r="D2083" s="23" t="s">
        <v>913</v>
      </c>
      <c r="E2083" s="23" t="str">
        <f t="shared" si="94"/>
        <v>o</v>
      </c>
      <c r="F2083" s="23">
        <f t="shared" si="95"/>
        <v>12</v>
      </c>
      <c r="G2083" s="23" t="str" cm="1">
        <f t="array" aca="1" ref="G2083" ca="1">IF(OR(INDIRECT(A2083&amp;B2083&amp;C2083&amp;F2083)="",ISNUMBER(INDIRECT(A2083&amp;B2083&amp;C2083&amp;F2083))=FALSE),"",IF(INDIRECT(A2083&amp;B2083&amp;C2083&amp;9)="公開","【（第８期）WEB・コールセンター受付】","【（第８期）医療機関受付】"))</f>
        <v/>
      </c>
      <c r="H2083" s="15" t="str" cm="1">
        <f t="array" aca="1" ref="H2083" ca="1">IF(OR(INDIRECT(A2083&amp;B2083&amp;C2083&amp;F2083)="",ISNUMBER(INDIRECT(A2083&amp;B2083&amp;C2083&amp;F2083))=FALSE,INDIRECT(A2083&amp;B2083&amp;C2083&amp;F2083)=0),"",431001)</f>
        <v/>
      </c>
      <c r="I2083" s="15" t="str" cm="1">
        <f t="array" aca="1" ref="I2083" ca="1">IF(OR(INDIRECT(A2083&amp;B2083&amp;C2083&amp;F2083)="",ISNUMBER(INDIRECT(A2083&amp;B2083&amp;C2083&amp;F2083))=FALSE,INDIRECT(A2083&amp;B2083&amp;C2083&amp;F2083)=0),"",G2083&amp;J2083&amp;"."&amp;TEXT(M2083,"00")&amp;TEXT(N2083,"00")&amp;"."&amp;TEXT(O2083,"00")&amp;TEXT(P2083,"00"))</f>
        <v/>
      </c>
      <c r="J2083" s="15" t="str" cm="1">
        <f t="array" aca="1" ref="J2083" ca="1">IF(OR(INDIRECT(A2083&amp;B2083&amp;C2083&amp;F2083)="",ISNUMBER(INDIRECT(A2083&amp;B2083&amp;C2083&amp;F2083))=FALSE,INDIRECT(A2083&amp;B2083&amp;C2083&amp;F2083)=0),"",予約枠報告様式!$B$2)</f>
        <v/>
      </c>
      <c r="K2083" s="15" t="str" cm="1">
        <f t="array" aca="1" ref="K2083" ca="1">IF(OR(INDIRECT(A2083&amp;B2083&amp;C2083&amp;F2083)="",ISNUMBER(INDIRECT(A2083&amp;B2083&amp;C2083&amp;F2083))=FALSE,INDIRECT(A2083&amp;B2083&amp;C2083&amp;F2083)=0),"",1)</f>
        <v/>
      </c>
      <c r="L2083" s="15" t="str" cm="1">
        <f t="array" aca="1" ref="L2083" ca="1">IF(OR(INDIRECT(A2083&amp;B2083&amp;C2083&amp;F2083)="",ISNUMBER(INDIRECT(A2083&amp;B2083&amp;C2083&amp;F2083))=FALSE,INDIRECT(A2083&amp;B2083&amp;C2083&amp;F2083)=0),"",IF(G2083="【（第８期）医療機関受付】",TEXT(INDIRECT(A2083&amp;D2083&amp;E2083&amp;5),"yyy"),TEXT(INDIRECT(A2083&amp;B2083&amp;C2083&amp;5),"yyy")))</f>
        <v/>
      </c>
      <c r="M2083" s="15" t="str" cm="1">
        <f t="array" aca="1" ref="M2083" ca="1">IF(OR(INDIRECT(A2083&amp;B2083&amp;C2083&amp;F2083)="",ISNUMBER(INDIRECT(A2083&amp;B2083&amp;C2083&amp;F2083))=FALSE,INDIRECT(A2083&amp;B2083&amp;C2083&amp;F2083)=0),"",IF(G2083="【（第８期）医療機関受付】",TEXT(INDIRECT(A2083&amp;D2083&amp;E2083&amp;5),"m"),TEXT(INDIRECT(A2083&amp;B2083&amp;C2083&amp;5),"m")))</f>
        <v/>
      </c>
      <c r="N2083" s="15" t="str" cm="1">
        <f t="array" aca="1" ref="N2083" ca="1">IF(OR(INDIRECT(A2083&amp;B2083&amp;C2083&amp;F2083)="",ISNUMBER(INDIRECT(A2083&amp;B2083&amp;C2083&amp;F2083))=FALSE,INDIRECT(A2083&amp;B2083&amp;C2083&amp;F2083)=0),"",IF(G2083="【（第８期）医療機関受付】",TEXT(INDIRECT(A2083&amp;D2083&amp;E2083&amp;5),"d"),TEXT(INDIRECT(A2083&amp;B2083&amp;C2083&amp;5),"d")))</f>
        <v/>
      </c>
      <c r="O2083" s="15" t="str" cm="1">
        <f t="array" aca="1" ref="O2083" ca="1">IF(OR(INDIRECT(A2083&amp;B2083&amp;C2083&amp;F2083)="",ISNUMBER(INDIRECT(A2083&amp;B2083&amp;C2083&amp;F2083))=FALSE,INDIRECT(A2083&amp;B2083&amp;C2083&amp;F2083)=0),"",HOUR(INDIRECT(A2083&amp;"A"&amp;F2083)))</f>
        <v/>
      </c>
      <c r="P2083" s="15" t="str" cm="1">
        <f t="array" aca="1" ref="P2083" ca="1">IF(OR(INDIRECT(A2083&amp;B2083&amp;C2083&amp;F2083)="",ISNUMBER(INDIRECT(A2083&amp;B2083&amp;C2083&amp;F2083))=FALSE,INDIRECT(A2083&amp;B2083&amp;C2083&amp;F2083)=0),"",MINUTE(INDIRECT(A2083&amp;"A"&amp;F2083)))</f>
        <v/>
      </c>
      <c r="Q2083" s="15" t="str" cm="1">
        <f t="array" aca="1" ref="Q2083" ca="1">IF(OR(INDIRECT(A2083&amp;B2083&amp;C2083&amp;F2083)="",ISNUMBER(INDIRECT(A2083&amp;B2083&amp;C2083&amp;F2083))=FALSE,INDIRECT(A2083&amp;B2083&amp;C2083&amp;F2083)=0),"",O2083)</f>
        <v/>
      </c>
      <c r="R2083" s="15" t="str" cm="1">
        <f t="array" aca="1" ref="R2083" ca="1">IF(OR(INDIRECT(A2083&amp;B2083&amp;C2083&amp;F2083)="",ISNUMBER(INDIRECT(A2083&amp;B2083&amp;C2083&amp;F2083))=FALSE,INDIRECT(A2083&amp;B2083&amp;C2083&amp;F2083)=0),"",P2083+14)</f>
        <v/>
      </c>
      <c r="S2083" s="15" t="str" cm="1">
        <f t="array" aca="1" ref="S2083" ca="1">IF(OR(INDIRECT(A2083&amp;B2083&amp;C2083&amp;F2083)="",ISNUMBER(INDIRECT(A2083&amp;B2083&amp;C2083&amp;F2083))=FALSE,INDIRECT(A2083&amp;B2083&amp;C2083&amp;F2083)=0),"",INDIRECT(A2083&amp;B2083&amp;C2083&amp;F2083))</f>
        <v/>
      </c>
      <c r="T2083" s="15" t="str" cm="1">
        <f t="array" aca="1" ref="T2083" ca="1">IF(OR(INDIRECT(A2083&amp;B2083&amp;C2083&amp;F2083)="",ISNUMBER(INDIRECT(A2083&amp;B2083&amp;C2083&amp;F2083))=FALSE,INDIRECT(A2083&amp;B2083&amp;C2083&amp;F2083)=0),"",0)</f>
        <v/>
      </c>
    </row>
    <row r="2084" spans="1:20">
      <c r="A2084" s="23" t="s">
        <v>912</v>
      </c>
      <c r="B2084" s="23" t="s">
        <v>913</v>
      </c>
      <c r="C2084" s="23" t="str">
        <f t="shared" si="96"/>
        <v>p</v>
      </c>
      <c r="D2084" s="23" t="s">
        <v>913</v>
      </c>
      <c r="E2084" s="23" t="str">
        <f t="shared" si="94"/>
        <v>o</v>
      </c>
      <c r="F2084" s="23">
        <f t="shared" si="95"/>
        <v>13</v>
      </c>
      <c r="G2084" s="23" t="str" cm="1">
        <f t="array" aca="1" ref="G2084" ca="1">IF(OR(INDIRECT(A2084&amp;B2084&amp;C2084&amp;F2084)="",ISNUMBER(INDIRECT(A2084&amp;B2084&amp;C2084&amp;F2084))=FALSE),"",IF(INDIRECT(A2084&amp;B2084&amp;C2084&amp;9)="公開","【（第８期）WEB・コールセンター受付】","【（第８期）医療機関受付】"))</f>
        <v/>
      </c>
      <c r="H2084" s="15" t="str" cm="1">
        <f t="array" aca="1" ref="H2084" ca="1">IF(OR(INDIRECT(A2084&amp;B2084&amp;C2084&amp;F2084)="",ISNUMBER(INDIRECT(A2084&amp;B2084&amp;C2084&amp;F2084))=FALSE,INDIRECT(A2084&amp;B2084&amp;C2084&amp;F2084)=0),"",431001)</f>
        <v/>
      </c>
      <c r="I2084" s="15" t="str" cm="1">
        <f t="array" aca="1" ref="I2084" ca="1">IF(OR(INDIRECT(A2084&amp;B2084&amp;C2084&amp;F2084)="",ISNUMBER(INDIRECT(A2084&amp;B2084&amp;C2084&amp;F2084))=FALSE,INDIRECT(A2084&amp;B2084&amp;C2084&amp;F2084)=0),"",G2084&amp;J2084&amp;"."&amp;TEXT(M2084,"00")&amp;TEXT(N2084,"00")&amp;"."&amp;TEXT(O2084,"00")&amp;TEXT(P2084,"00"))</f>
        <v/>
      </c>
      <c r="J2084" s="15" t="str" cm="1">
        <f t="array" aca="1" ref="J2084" ca="1">IF(OR(INDIRECT(A2084&amp;B2084&amp;C2084&amp;F2084)="",ISNUMBER(INDIRECT(A2084&amp;B2084&amp;C2084&amp;F2084))=FALSE,INDIRECT(A2084&amp;B2084&amp;C2084&amp;F2084)=0),"",予約枠報告様式!$B$2)</f>
        <v/>
      </c>
      <c r="K2084" s="15" t="str" cm="1">
        <f t="array" aca="1" ref="K2084" ca="1">IF(OR(INDIRECT(A2084&amp;B2084&amp;C2084&amp;F2084)="",ISNUMBER(INDIRECT(A2084&amp;B2084&amp;C2084&amp;F2084))=FALSE,INDIRECT(A2084&amp;B2084&amp;C2084&amp;F2084)=0),"",1)</f>
        <v/>
      </c>
      <c r="L2084" s="15" t="str" cm="1">
        <f t="array" aca="1" ref="L2084" ca="1">IF(OR(INDIRECT(A2084&amp;B2084&amp;C2084&amp;F2084)="",ISNUMBER(INDIRECT(A2084&amp;B2084&amp;C2084&amp;F2084))=FALSE,INDIRECT(A2084&amp;B2084&amp;C2084&amp;F2084)=0),"",IF(G2084="【（第８期）医療機関受付】",TEXT(INDIRECT(A2084&amp;D2084&amp;E2084&amp;5),"yyy"),TEXT(INDIRECT(A2084&amp;B2084&amp;C2084&amp;5),"yyy")))</f>
        <v/>
      </c>
      <c r="M2084" s="15" t="str" cm="1">
        <f t="array" aca="1" ref="M2084" ca="1">IF(OR(INDIRECT(A2084&amp;B2084&amp;C2084&amp;F2084)="",ISNUMBER(INDIRECT(A2084&amp;B2084&amp;C2084&amp;F2084))=FALSE,INDIRECT(A2084&amp;B2084&amp;C2084&amp;F2084)=0),"",IF(G2084="【（第８期）医療機関受付】",TEXT(INDIRECT(A2084&amp;D2084&amp;E2084&amp;5),"m"),TEXT(INDIRECT(A2084&amp;B2084&amp;C2084&amp;5),"m")))</f>
        <v/>
      </c>
      <c r="N2084" s="15" t="str" cm="1">
        <f t="array" aca="1" ref="N2084" ca="1">IF(OR(INDIRECT(A2084&amp;B2084&amp;C2084&amp;F2084)="",ISNUMBER(INDIRECT(A2084&amp;B2084&amp;C2084&amp;F2084))=FALSE,INDIRECT(A2084&amp;B2084&amp;C2084&amp;F2084)=0),"",IF(G2084="【（第８期）医療機関受付】",TEXT(INDIRECT(A2084&amp;D2084&amp;E2084&amp;5),"d"),TEXT(INDIRECT(A2084&amp;B2084&amp;C2084&amp;5),"d")))</f>
        <v/>
      </c>
      <c r="O2084" s="15" t="str" cm="1">
        <f t="array" aca="1" ref="O2084" ca="1">IF(OR(INDIRECT(A2084&amp;B2084&amp;C2084&amp;F2084)="",ISNUMBER(INDIRECT(A2084&amp;B2084&amp;C2084&amp;F2084))=FALSE,INDIRECT(A2084&amp;B2084&amp;C2084&amp;F2084)=0),"",HOUR(INDIRECT(A2084&amp;"A"&amp;F2084)))</f>
        <v/>
      </c>
      <c r="P2084" s="15" t="str" cm="1">
        <f t="array" aca="1" ref="P2084" ca="1">IF(OR(INDIRECT(A2084&amp;B2084&amp;C2084&amp;F2084)="",ISNUMBER(INDIRECT(A2084&amp;B2084&amp;C2084&amp;F2084))=FALSE,INDIRECT(A2084&amp;B2084&amp;C2084&amp;F2084)=0),"",MINUTE(INDIRECT(A2084&amp;"A"&amp;F2084)))</f>
        <v/>
      </c>
      <c r="Q2084" s="15" t="str" cm="1">
        <f t="array" aca="1" ref="Q2084" ca="1">IF(OR(INDIRECT(A2084&amp;B2084&amp;C2084&amp;F2084)="",ISNUMBER(INDIRECT(A2084&amp;B2084&amp;C2084&amp;F2084))=FALSE,INDIRECT(A2084&amp;B2084&amp;C2084&amp;F2084)=0),"",O2084)</f>
        <v/>
      </c>
      <c r="R2084" s="15" t="str" cm="1">
        <f t="array" aca="1" ref="R2084" ca="1">IF(OR(INDIRECT(A2084&amp;B2084&amp;C2084&amp;F2084)="",ISNUMBER(INDIRECT(A2084&amp;B2084&amp;C2084&amp;F2084))=FALSE,INDIRECT(A2084&amp;B2084&amp;C2084&amp;F2084)=0),"",P2084+14)</f>
        <v/>
      </c>
      <c r="S2084" s="15" t="str" cm="1">
        <f t="array" aca="1" ref="S2084" ca="1">IF(OR(INDIRECT(A2084&amp;B2084&amp;C2084&amp;F2084)="",ISNUMBER(INDIRECT(A2084&amp;B2084&amp;C2084&amp;F2084))=FALSE,INDIRECT(A2084&amp;B2084&amp;C2084&amp;F2084)=0),"",INDIRECT(A2084&amp;B2084&amp;C2084&amp;F2084))</f>
        <v/>
      </c>
      <c r="T2084" s="15" t="str" cm="1">
        <f t="array" aca="1" ref="T2084" ca="1">IF(OR(INDIRECT(A2084&amp;B2084&amp;C2084&amp;F2084)="",ISNUMBER(INDIRECT(A2084&amp;B2084&amp;C2084&amp;F2084))=FALSE,INDIRECT(A2084&amp;B2084&amp;C2084&amp;F2084)=0),"",0)</f>
        <v/>
      </c>
    </row>
    <row r="2085" spans="1:20">
      <c r="A2085" s="23" t="s">
        <v>912</v>
      </c>
      <c r="B2085" s="23" t="s">
        <v>913</v>
      </c>
      <c r="C2085" s="23" t="str">
        <f t="shared" si="96"/>
        <v>p</v>
      </c>
      <c r="D2085" s="23" t="s">
        <v>913</v>
      </c>
      <c r="E2085" s="23" t="str">
        <f t="shared" si="94"/>
        <v>o</v>
      </c>
      <c r="F2085" s="23">
        <f t="shared" si="95"/>
        <v>14</v>
      </c>
      <c r="G2085" s="23" t="str" cm="1">
        <f t="array" aca="1" ref="G2085" ca="1">IF(OR(INDIRECT(A2085&amp;B2085&amp;C2085&amp;F2085)="",ISNUMBER(INDIRECT(A2085&amp;B2085&amp;C2085&amp;F2085))=FALSE),"",IF(INDIRECT(A2085&amp;B2085&amp;C2085&amp;9)="公開","【（第８期）WEB・コールセンター受付】","【（第８期）医療機関受付】"))</f>
        <v/>
      </c>
      <c r="H2085" s="15" t="str" cm="1">
        <f t="array" aca="1" ref="H2085" ca="1">IF(OR(INDIRECT(A2085&amp;B2085&amp;C2085&amp;F2085)="",ISNUMBER(INDIRECT(A2085&amp;B2085&amp;C2085&amp;F2085))=FALSE,INDIRECT(A2085&amp;B2085&amp;C2085&amp;F2085)=0),"",431001)</f>
        <v/>
      </c>
      <c r="I2085" s="15" t="str" cm="1">
        <f t="array" aca="1" ref="I2085" ca="1">IF(OR(INDIRECT(A2085&amp;B2085&amp;C2085&amp;F2085)="",ISNUMBER(INDIRECT(A2085&amp;B2085&amp;C2085&amp;F2085))=FALSE,INDIRECT(A2085&amp;B2085&amp;C2085&amp;F2085)=0),"",G2085&amp;J2085&amp;"."&amp;TEXT(M2085,"00")&amp;TEXT(N2085,"00")&amp;"."&amp;TEXT(O2085,"00")&amp;TEXT(P2085,"00"))</f>
        <v/>
      </c>
      <c r="J2085" s="15" t="str" cm="1">
        <f t="array" aca="1" ref="J2085" ca="1">IF(OR(INDIRECT(A2085&amp;B2085&amp;C2085&amp;F2085)="",ISNUMBER(INDIRECT(A2085&amp;B2085&amp;C2085&amp;F2085))=FALSE,INDIRECT(A2085&amp;B2085&amp;C2085&amp;F2085)=0),"",予約枠報告様式!$B$2)</f>
        <v/>
      </c>
      <c r="K2085" s="15" t="str" cm="1">
        <f t="array" aca="1" ref="K2085" ca="1">IF(OR(INDIRECT(A2085&amp;B2085&amp;C2085&amp;F2085)="",ISNUMBER(INDIRECT(A2085&amp;B2085&amp;C2085&amp;F2085))=FALSE,INDIRECT(A2085&amp;B2085&amp;C2085&amp;F2085)=0),"",1)</f>
        <v/>
      </c>
      <c r="L2085" s="15" t="str" cm="1">
        <f t="array" aca="1" ref="L2085" ca="1">IF(OR(INDIRECT(A2085&amp;B2085&amp;C2085&amp;F2085)="",ISNUMBER(INDIRECT(A2085&amp;B2085&amp;C2085&amp;F2085))=FALSE,INDIRECT(A2085&amp;B2085&amp;C2085&amp;F2085)=0),"",IF(G2085="【（第８期）医療機関受付】",TEXT(INDIRECT(A2085&amp;D2085&amp;E2085&amp;5),"yyy"),TEXT(INDIRECT(A2085&amp;B2085&amp;C2085&amp;5),"yyy")))</f>
        <v/>
      </c>
      <c r="M2085" s="15" t="str" cm="1">
        <f t="array" aca="1" ref="M2085" ca="1">IF(OR(INDIRECT(A2085&amp;B2085&amp;C2085&amp;F2085)="",ISNUMBER(INDIRECT(A2085&amp;B2085&amp;C2085&amp;F2085))=FALSE,INDIRECT(A2085&amp;B2085&amp;C2085&amp;F2085)=0),"",IF(G2085="【（第８期）医療機関受付】",TEXT(INDIRECT(A2085&amp;D2085&amp;E2085&amp;5),"m"),TEXT(INDIRECT(A2085&amp;B2085&amp;C2085&amp;5),"m")))</f>
        <v/>
      </c>
      <c r="N2085" s="15" t="str" cm="1">
        <f t="array" aca="1" ref="N2085" ca="1">IF(OR(INDIRECT(A2085&amp;B2085&amp;C2085&amp;F2085)="",ISNUMBER(INDIRECT(A2085&amp;B2085&amp;C2085&amp;F2085))=FALSE,INDIRECT(A2085&amp;B2085&amp;C2085&amp;F2085)=0),"",IF(G2085="【（第８期）医療機関受付】",TEXT(INDIRECT(A2085&amp;D2085&amp;E2085&amp;5),"d"),TEXT(INDIRECT(A2085&amp;B2085&amp;C2085&amp;5),"d")))</f>
        <v/>
      </c>
      <c r="O2085" s="15" t="str" cm="1">
        <f t="array" aca="1" ref="O2085" ca="1">IF(OR(INDIRECT(A2085&amp;B2085&amp;C2085&amp;F2085)="",ISNUMBER(INDIRECT(A2085&amp;B2085&amp;C2085&amp;F2085))=FALSE,INDIRECT(A2085&amp;B2085&amp;C2085&amp;F2085)=0),"",HOUR(INDIRECT(A2085&amp;"A"&amp;F2085)))</f>
        <v/>
      </c>
      <c r="P2085" s="15" t="str" cm="1">
        <f t="array" aca="1" ref="P2085" ca="1">IF(OR(INDIRECT(A2085&amp;B2085&amp;C2085&amp;F2085)="",ISNUMBER(INDIRECT(A2085&amp;B2085&amp;C2085&amp;F2085))=FALSE,INDIRECT(A2085&amp;B2085&amp;C2085&amp;F2085)=0),"",MINUTE(INDIRECT(A2085&amp;"A"&amp;F2085)))</f>
        <v/>
      </c>
      <c r="Q2085" s="15" t="str" cm="1">
        <f t="array" aca="1" ref="Q2085" ca="1">IF(OR(INDIRECT(A2085&amp;B2085&amp;C2085&amp;F2085)="",ISNUMBER(INDIRECT(A2085&amp;B2085&amp;C2085&amp;F2085))=FALSE,INDIRECT(A2085&amp;B2085&amp;C2085&amp;F2085)=0),"",O2085)</f>
        <v/>
      </c>
      <c r="R2085" s="15" t="str" cm="1">
        <f t="array" aca="1" ref="R2085" ca="1">IF(OR(INDIRECT(A2085&amp;B2085&amp;C2085&amp;F2085)="",ISNUMBER(INDIRECT(A2085&amp;B2085&amp;C2085&amp;F2085))=FALSE,INDIRECT(A2085&amp;B2085&amp;C2085&amp;F2085)=0),"",P2085+14)</f>
        <v/>
      </c>
      <c r="S2085" s="15" t="str" cm="1">
        <f t="array" aca="1" ref="S2085" ca="1">IF(OR(INDIRECT(A2085&amp;B2085&amp;C2085&amp;F2085)="",ISNUMBER(INDIRECT(A2085&amp;B2085&amp;C2085&amp;F2085))=FALSE,INDIRECT(A2085&amp;B2085&amp;C2085&amp;F2085)=0),"",INDIRECT(A2085&amp;B2085&amp;C2085&amp;F2085))</f>
        <v/>
      </c>
      <c r="T2085" s="15" t="str" cm="1">
        <f t="array" aca="1" ref="T2085" ca="1">IF(OR(INDIRECT(A2085&amp;B2085&amp;C2085&amp;F2085)="",ISNUMBER(INDIRECT(A2085&amp;B2085&amp;C2085&amp;F2085))=FALSE,INDIRECT(A2085&amp;B2085&amp;C2085&amp;F2085)=0),"",0)</f>
        <v/>
      </c>
    </row>
    <row r="2086" spans="1:20">
      <c r="A2086" s="23" t="s">
        <v>912</v>
      </c>
      <c r="B2086" s="23" t="s">
        <v>913</v>
      </c>
      <c r="C2086" s="23" t="str">
        <f t="shared" si="96"/>
        <v>p</v>
      </c>
      <c r="D2086" s="23" t="s">
        <v>913</v>
      </c>
      <c r="E2086" s="23" t="str">
        <f t="shared" si="94"/>
        <v>o</v>
      </c>
      <c r="F2086" s="23">
        <f t="shared" si="95"/>
        <v>15</v>
      </c>
      <c r="G2086" s="23" t="str" cm="1">
        <f t="array" aca="1" ref="G2086" ca="1">IF(OR(INDIRECT(A2086&amp;B2086&amp;C2086&amp;F2086)="",ISNUMBER(INDIRECT(A2086&amp;B2086&amp;C2086&amp;F2086))=FALSE),"",IF(INDIRECT(A2086&amp;B2086&amp;C2086&amp;9)="公開","【（第８期）WEB・コールセンター受付】","【（第８期）医療機関受付】"))</f>
        <v/>
      </c>
      <c r="H2086" s="15" t="str" cm="1">
        <f t="array" aca="1" ref="H2086" ca="1">IF(OR(INDIRECT(A2086&amp;B2086&amp;C2086&amp;F2086)="",ISNUMBER(INDIRECT(A2086&amp;B2086&amp;C2086&amp;F2086))=FALSE,INDIRECT(A2086&amp;B2086&amp;C2086&amp;F2086)=0),"",431001)</f>
        <v/>
      </c>
      <c r="I2086" s="15" t="str" cm="1">
        <f t="array" aca="1" ref="I2086" ca="1">IF(OR(INDIRECT(A2086&amp;B2086&amp;C2086&amp;F2086)="",ISNUMBER(INDIRECT(A2086&amp;B2086&amp;C2086&amp;F2086))=FALSE,INDIRECT(A2086&amp;B2086&amp;C2086&amp;F2086)=0),"",G2086&amp;J2086&amp;"."&amp;TEXT(M2086,"00")&amp;TEXT(N2086,"00")&amp;"."&amp;TEXT(O2086,"00")&amp;TEXT(P2086,"00"))</f>
        <v/>
      </c>
      <c r="J2086" s="15" t="str" cm="1">
        <f t="array" aca="1" ref="J2086" ca="1">IF(OR(INDIRECT(A2086&amp;B2086&amp;C2086&amp;F2086)="",ISNUMBER(INDIRECT(A2086&amp;B2086&amp;C2086&amp;F2086))=FALSE,INDIRECT(A2086&amp;B2086&amp;C2086&amp;F2086)=0),"",予約枠報告様式!$B$2)</f>
        <v/>
      </c>
      <c r="K2086" s="15" t="str" cm="1">
        <f t="array" aca="1" ref="K2086" ca="1">IF(OR(INDIRECT(A2086&amp;B2086&amp;C2086&amp;F2086)="",ISNUMBER(INDIRECT(A2086&amp;B2086&amp;C2086&amp;F2086))=FALSE,INDIRECT(A2086&amp;B2086&amp;C2086&amp;F2086)=0),"",1)</f>
        <v/>
      </c>
      <c r="L2086" s="15" t="str" cm="1">
        <f t="array" aca="1" ref="L2086" ca="1">IF(OR(INDIRECT(A2086&amp;B2086&amp;C2086&amp;F2086)="",ISNUMBER(INDIRECT(A2086&amp;B2086&amp;C2086&amp;F2086))=FALSE,INDIRECT(A2086&amp;B2086&amp;C2086&amp;F2086)=0),"",IF(G2086="【（第８期）医療機関受付】",TEXT(INDIRECT(A2086&amp;D2086&amp;E2086&amp;5),"yyy"),TEXT(INDIRECT(A2086&amp;B2086&amp;C2086&amp;5),"yyy")))</f>
        <v/>
      </c>
      <c r="M2086" s="15" t="str" cm="1">
        <f t="array" aca="1" ref="M2086" ca="1">IF(OR(INDIRECT(A2086&amp;B2086&amp;C2086&amp;F2086)="",ISNUMBER(INDIRECT(A2086&amp;B2086&amp;C2086&amp;F2086))=FALSE,INDIRECT(A2086&amp;B2086&amp;C2086&amp;F2086)=0),"",IF(G2086="【（第８期）医療機関受付】",TEXT(INDIRECT(A2086&amp;D2086&amp;E2086&amp;5),"m"),TEXT(INDIRECT(A2086&amp;B2086&amp;C2086&amp;5),"m")))</f>
        <v/>
      </c>
      <c r="N2086" s="15" t="str" cm="1">
        <f t="array" aca="1" ref="N2086" ca="1">IF(OR(INDIRECT(A2086&amp;B2086&amp;C2086&amp;F2086)="",ISNUMBER(INDIRECT(A2086&amp;B2086&amp;C2086&amp;F2086))=FALSE,INDIRECT(A2086&amp;B2086&amp;C2086&amp;F2086)=0),"",IF(G2086="【（第８期）医療機関受付】",TEXT(INDIRECT(A2086&amp;D2086&amp;E2086&amp;5),"d"),TEXT(INDIRECT(A2086&amp;B2086&amp;C2086&amp;5),"d")))</f>
        <v/>
      </c>
      <c r="O2086" s="15" t="str" cm="1">
        <f t="array" aca="1" ref="O2086" ca="1">IF(OR(INDIRECT(A2086&amp;B2086&amp;C2086&amp;F2086)="",ISNUMBER(INDIRECT(A2086&amp;B2086&amp;C2086&amp;F2086))=FALSE,INDIRECT(A2086&amp;B2086&amp;C2086&amp;F2086)=0),"",HOUR(INDIRECT(A2086&amp;"A"&amp;F2086)))</f>
        <v/>
      </c>
      <c r="P2086" s="15" t="str" cm="1">
        <f t="array" aca="1" ref="P2086" ca="1">IF(OR(INDIRECT(A2086&amp;B2086&amp;C2086&amp;F2086)="",ISNUMBER(INDIRECT(A2086&amp;B2086&amp;C2086&amp;F2086))=FALSE,INDIRECT(A2086&amp;B2086&amp;C2086&amp;F2086)=0),"",MINUTE(INDIRECT(A2086&amp;"A"&amp;F2086)))</f>
        <v/>
      </c>
      <c r="Q2086" s="15" t="str" cm="1">
        <f t="array" aca="1" ref="Q2086" ca="1">IF(OR(INDIRECT(A2086&amp;B2086&amp;C2086&amp;F2086)="",ISNUMBER(INDIRECT(A2086&amp;B2086&amp;C2086&amp;F2086))=FALSE,INDIRECT(A2086&amp;B2086&amp;C2086&amp;F2086)=0),"",O2086)</f>
        <v/>
      </c>
      <c r="R2086" s="15" t="str" cm="1">
        <f t="array" aca="1" ref="R2086" ca="1">IF(OR(INDIRECT(A2086&amp;B2086&amp;C2086&amp;F2086)="",ISNUMBER(INDIRECT(A2086&amp;B2086&amp;C2086&amp;F2086))=FALSE,INDIRECT(A2086&amp;B2086&amp;C2086&amp;F2086)=0),"",P2086+14)</f>
        <v/>
      </c>
      <c r="S2086" s="15" t="str" cm="1">
        <f t="array" aca="1" ref="S2086" ca="1">IF(OR(INDIRECT(A2086&amp;B2086&amp;C2086&amp;F2086)="",ISNUMBER(INDIRECT(A2086&amp;B2086&amp;C2086&amp;F2086))=FALSE,INDIRECT(A2086&amp;B2086&amp;C2086&amp;F2086)=0),"",INDIRECT(A2086&amp;B2086&amp;C2086&amp;F2086))</f>
        <v/>
      </c>
      <c r="T2086" s="15" t="str" cm="1">
        <f t="array" aca="1" ref="T2086" ca="1">IF(OR(INDIRECT(A2086&amp;B2086&amp;C2086&amp;F2086)="",ISNUMBER(INDIRECT(A2086&amp;B2086&amp;C2086&amp;F2086))=FALSE,INDIRECT(A2086&amp;B2086&amp;C2086&amp;F2086)=0),"",0)</f>
        <v/>
      </c>
    </row>
    <row r="2087" spans="1:20">
      <c r="A2087" s="23" t="s">
        <v>912</v>
      </c>
      <c r="B2087" s="23" t="s">
        <v>913</v>
      </c>
      <c r="C2087" s="23" t="str">
        <f t="shared" si="96"/>
        <v>p</v>
      </c>
      <c r="D2087" s="23" t="s">
        <v>913</v>
      </c>
      <c r="E2087" s="23" t="str">
        <f t="shared" si="94"/>
        <v>o</v>
      </c>
      <c r="F2087" s="23">
        <f t="shared" si="95"/>
        <v>16</v>
      </c>
      <c r="G2087" s="23" t="str" cm="1">
        <f t="array" aca="1" ref="G2087" ca="1">IF(OR(INDIRECT(A2087&amp;B2087&amp;C2087&amp;F2087)="",ISNUMBER(INDIRECT(A2087&amp;B2087&amp;C2087&amp;F2087))=FALSE),"",IF(INDIRECT(A2087&amp;B2087&amp;C2087&amp;9)="公開","【（第８期）WEB・コールセンター受付】","【（第８期）医療機関受付】"))</f>
        <v/>
      </c>
      <c r="H2087" s="15" t="str" cm="1">
        <f t="array" aca="1" ref="H2087" ca="1">IF(OR(INDIRECT(A2087&amp;B2087&amp;C2087&amp;F2087)="",ISNUMBER(INDIRECT(A2087&amp;B2087&amp;C2087&amp;F2087))=FALSE,INDIRECT(A2087&amp;B2087&amp;C2087&amp;F2087)=0),"",431001)</f>
        <v/>
      </c>
      <c r="I2087" s="15" t="str" cm="1">
        <f t="array" aca="1" ref="I2087" ca="1">IF(OR(INDIRECT(A2087&amp;B2087&amp;C2087&amp;F2087)="",ISNUMBER(INDIRECT(A2087&amp;B2087&amp;C2087&amp;F2087))=FALSE,INDIRECT(A2087&amp;B2087&amp;C2087&amp;F2087)=0),"",G2087&amp;J2087&amp;"."&amp;TEXT(M2087,"00")&amp;TEXT(N2087,"00")&amp;"."&amp;TEXT(O2087,"00")&amp;TEXT(P2087,"00"))</f>
        <v/>
      </c>
      <c r="J2087" s="15" t="str" cm="1">
        <f t="array" aca="1" ref="J2087" ca="1">IF(OR(INDIRECT(A2087&amp;B2087&amp;C2087&amp;F2087)="",ISNUMBER(INDIRECT(A2087&amp;B2087&amp;C2087&amp;F2087))=FALSE,INDIRECT(A2087&amp;B2087&amp;C2087&amp;F2087)=0),"",予約枠報告様式!$B$2)</f>
        <v/>
      </c>
      <c r="K2087" s="15" t="str" cm="1">
        <f t="array" aca="1" ref="K2087" ca="1">IF(OR(INDIRECT(A2087&amp;B2087&amp;C2087&amp;F2087)="",ISNUMBER(INDIRECT(A2087&amp;B2087&amp;C2087&amp;F2087))=FALSE,INDIRECT(A2087&amp;B2087&amp;C2087&amp;F2087)=0),"",1)</f>
        <v/>
      </c>
      <c r="L2087" s="15" t="str" cm="1">
        <f t="array" aca="1" ref="L2087" ca="1">IF(OR(INDIRECT(A2087&amp;B2087&amp;C2087&amp;F2087)="",ISNUMBER(INDIRECT(A2087&amp;B2087&amp;C2087&amp;F2087))=FALSE,INDIRECT(A2087&amp;B2087&amp;C2087&amp;F2087)=0),"",IF(G2087="【（第８期）医療機関受付】",TEXT(INDIRECT(A2087&amp;D2087&amp;E2087&amp;5),"yyy"),TEXT(INDIRECT(A2087&amp;B2087&amp;C2087&amp;5),"yyy")))</f>
        <v/>
      </c>
      <c r="M2087" s="15" t="str" cm="1">
        <f t="array" aca="1" ref="M2087" ca="1">IF(OR(INDIRECT(A2087&amp;B2087&amp;C2087&amp;F2087)="",ISNUMBER(INDIRECT(A2087&amp;B2087&amp;C2087&amp;F2087))=FALSE,INDIRECT(A2087&amp;B2087&amp;C2087&amp;F2087)=0),"",IF(G2087="【（第８期）医療機関受付】",TEXT(INDIRECT(A2087&amp;D2087&amp;E2087&amp;5),"m"),TEXT(INDIRECT(A2087&amp;B2087&amp;C2087&amp;5),"m")))</f>
        <v/>
      </c>
      <c r="N2087" s="15" t="str" cm="1">
        <f t="array" aca="1" ref="N2087" ca="1">IF(OR(INDIRECT(A2087&amp;B2087&amp;C2087&amp;F2087)="",ISNUMBER(INDIRECT(A2087&amp;B2087&amp;C2087&amp;F2087))=FALSE,INDIRECT(A2087&amp;B2087&amp;C2087&amp;F2087)=0),"",IF(G2087="【（第８期）医療機関受付】",TEXT(INDIRECT(A2087&amp;D2087&amp;E2087&amp;5),"d"),TEXT(INDIRECT(A2087&amp;B2087&amp;C2087&amp;5),"d")))</f>
        <v/>
      </c>
      <c r="O2087" s="15" t="str" cm="1">
        <f t="array" aca="1" ref="O2087" ca="1">IF(OR(INDIRECT(A2087&amp;B2087&amp;C2087&amp;F2087)="",ISNUMBER(INDIRECT(A2087&amp;B2087&amp;C2087&amp;F2087))=FALSE,INDIRECT(A2087&amp;B2087&amp;C2087&amp;F2087)=0),"",HOUR(INDIRECT(A2087&amp;"A"&amp;F2087)))</f>
        <v/>
      </c>
      <c r="P2087" s="15" t="str" cm="1">
        <f t="array" aca="1" ref="P2087" ca="1">IF(OR(INDIRECT(A2087&amp;B2087&amp;C2087&amp;F2087)="",ISNUMBER(INDIRECT(A2087&amp;B2087&amp;C2087&amp;F2087))=FALSE,INDIRECT(A2087&amp;B2087&amp;C2087&amp;F2087)=0),"",MINUTE(INDIRECT(A2087&amp;"A"&amp;F2087)))</f>
        <v/>
      </c>
      <c r="Q2087" s="15" t="str" cm="1">
        <f t="array" aca="1" ref="Q2087" ca="1">IF(OR(INDIRECT(A2087&amp;B2087&amp;C2087&amp;F2087)="",ISNUMBER(INDIRECT(A2087&amp;B2087&amp;C2087&amp;F2087))=FALSE,INDIRECT(A2087&amp;B2087&amp;C2087&amp;F2087)=0),"",O2087)</f>
        <v/>
      </c>
      <c r="R2087" s="15" t="str" cm="1">
        <f t="array" aca="1" ref="R2087" ca="1">IF(OR(INDIRECT(A2087&amp;B2087&amp;C2087&amp;F2087)="",ISNUMBER(INDIRECT(A2087&amp;B2087&amp;C2087&amp;F2087))=FALSE,INDIRECT(A2087&amp;B2087&amp;C2087&amp;F2087)=0),"",P2087+14)</f>
        <v/>
      </c>
      <c r="S2087" s="15" t="str" cm="1">
        <f t="array" aca="1" ref="S2087" ca="1">IF(OR(INDIRECT(A2087&amp;B2087&amp;C2087&amp;F2087)="",ISNUMBER(INDIRECT(A2087&amp;B2087&amp;C2087&amp;F2087))=FALSE,INDIRECT(A2087&amp;B2087&amp;C2087&amp;F2087)=0),"",INDIRECT(A2087&amp;B2087&amp;C2087&amp;F2087))</f>
        <v/>
      </c>
      <c r="T2087" s="15" t="str" cm="1">
        <f t="array" aca="1" ref="T2087" ca="1">IF(OR(INDIRECT(A2087&amp;B2087&amp;C2087&amp;F2087)="",ISNUMBER(INDIRECT(A2087&amp;B2087&amp;C2087&amp;F2087))=FALSE,INDIRECT(A2087&amp;B2087&amp;C2087&amp;F2087)=0),"",0)</f>
        <v/>
      </c>
    </row>
    <row r="2088" spans="1:20">
      <c r="A2088" s="23" t="s">
        <v>912</v>
      </c>
      <c r="B2088" s="23" t="s">
        <v>913</v>
      </c>
      <c r="C2088" s="23" t="str">
        <f t="shared" si="96"/>
        <v>p</v>
      </c>
      <c r="D2088" s="23" t="s">
        <v>913</v>
      </c>
      <c r="E2088" s="23" t="str">
        <f t="shared" si="94"/>
        <v>o</v>
      </c>
      <c r="F2088" s="23">
        <f t="shared" si="95"/>
        <v>17</v>
      </c>
      <c r="G2088" s="23" t="str" cm="1">
        <f t="array" aca="1" ref="G2088" ca="1">IF(OR(INDIRECT(A2088&amp;B2088&amp;C2088&amp;F2088)="",ISNUMBER(INDIRECT(A2088&amp;B2088&amp;C2088&amp;F2088))=FALSE),"",IF(INDIRECT(A2088&amp;B2088&amp;C2088&amp;9)="公開","【（第８期）WEB・コールセンター受付】","【（第８期）医療機関受付】"))</f>
        <v/>
      </c>
      <c r="H2088" s="15" t="str" cm="1">
        <f t="array" aca="1" ref="H2088" ca="1">IF(OR(INDIRECT(A2088&amp;B2088&amp;C2088&amp;F2088)="",ISNUMBER(INDIRECT(A2088&amp;B2088&amp;C2088&amp;F2088))=FALSE,INDIRECT(A2088&amp;B2088&amp;C2088&amp;F2088)=0),"",431001)</f>
        <v/>
      </c>
      <c r="I2088" s="15" t="str" cm="1">
        <f t="array" aca="1" ref="I2088" ca="1">IF(OR(INDIRECT(A2088&amp;B2088&amp;C2088&amp;F2088)="",ISNUMBER(INDIRECT(A2088&amp;B2088&amp;C2088&amp;F2088))=FALSE,INDIRECT(A2088&amp;B2088&amp;C2088&amp;F2088)=0),"",G2088&amp;J2088&amp;"."&amp;TEXT(M2088,"00")&amp;TEXT(N2088,"00")&amp;"."&amp;TEXT(O2088,"00")&amp;TEXT(P2088,"00"))</f>
        <v/>
      </c>
      <c r="J2088" s="15" t="str" cm="1">
        <f t="array" aca="1" ref="J2088" ca="1">IF(OR(INDIRECT(A2088&amp;B2088&amp;C2088&amp;F2088)="",ISNUMBER(INDIRECT(A2088&amp;B2088&amp;C2088&amp;F2088))=FALSE,INDIRECT(A2088&amp;B2088&amp;C2088&amp;F2088)=0),"",予約枠報告様式!$B$2)</f>
        <v/>
      </c>
      <c r="K2088" s="15" t="str" cm="1">
        <f t="array" aca="1" ref="K2088" ca="1">IF(OR(INDIRECT(A2088&amp;B2088&amp;C2088&amp;F2088)="",ISNUMBER(INDIRECT(A2088&amp;B2088&amp;C2088&amp;F2088))=FALSE,INDIRECT(A2088&amp;B2088&amp;C2088&amp;F2088)=0),"",1)</f>
        <v/>
      </c>
      <c r="L2088" s="15" t="str" cm="1">
        <f t="array" aca="1" ref="L2088" ca="1">IF(OR(INDIRECT(A2088&amp;B2088&amp;C2088&amp;F2088)="",ISNUMBER(INDIRECT(A2088&amp;B2088&amp;C2088&amp;F2088))=FALSE,INDIRECT(A2088&amp;B2088&amp;C2088&amp;F2088)=0),"",IF(G2088="【（第８期）医療機関受付】",TEXT(INDIRECT(A2088&amp;D2088&amp;E2088&amp;5),"yyy"),TEXT(INDIRECT(A2088&amp;B2088&amp;C2088&amp;5),"yyy")))</f>
        <v/>
      </c>
      <c r="M2088" s="15" t="str" cm="1">
        <f t="array" aca="1" ref="M2088" ca="1">IF(OR(INDIRECT(A2088&amp;B2088&amp;C2088&amp;F2088)="",ISNUMBER(INDIRECT(A2088&amp;B2088&amp;C2088&amp;F2088))=FALSE,INDIRECT(A2088&amp;B2088&amp;C2088&amp;F2088)=0),"",IF(G2088="【（第８期）医療機関受付】",TEXT(INDIRECT(A2088&amp;D2088&amp;E2088&amp;5),"m"),TEXT(INDIRECT(A2088&amp;B2088&amp;C2088&amp;5),"m")))</f>
        <v/>
      </c>
      <c r="N2088" s="15" t="str" cm="1">
        <f t="array" aca="1" ref="N2088" ca="1">IF(OR(INDIRECT(A2088&amp;B2088&amp;C2088&amp;F2088)="",ISNUMBER(INDIRECT(A2088&amp;B2088&amp;C2088&amp;F2088))=FALSE,INDIRECT(A2088&amp;B2088&amp;C2088&amp;F2088)=0),"",IF(G2088="【（第８期）医療機関受付】",TEXT(INDIRECT(A2088&amp;D2088&amp;E2088&amp;5),"d"),TEXT(INDIRECT(A2088&amp;B2088&amp;C2088&amp;5),"d")))</f>
        <v/>
      </c>
      <c r="O2088" s="15" t="str" cm="1">
        <f t="array" aca="1" ref="O2088" ca="1">IF(OR(INDIRECT(A2088&amp;B2088&amp;C2088&amp;F2088)="",ISNUMBER(INDIRECT(A2088&amp;B2088&amp;C2088&amp;F2088))=FALSE,INDIRECT(A2088&amp;B2088&amp;C2088&amp;F2088)=0),"",HOUR(INDIRECT(A2088&amp;"A"&amp;F2088)))</f>
        <v/>
      </c>
      <c r="P2088" s="15" t="str" cm="1">
        <f t="array" aca="1" ref="P2088" ca="1">IF(OR(INDIRECT(A2088&amp;B2088&amp;C2088&amp;F2088)="",ISNUMBER(INDIRECT(A2088&amp;B2088&amp;C2088&amp;F2088))=FALSE,INDIRECT(A2088&amp;B2088&amp;C2088&amp;F2088)=0),"",MINUTE(INDIRECT(A2088&amp;"A"&amp;F2088)))</f>
        <v/>
      </c>
      <c r="Q2088" s="15" t="str" cm="1">
        <f t="array" aca="1" ref="Q2088" ca="1">IF(OR(INDIRECT(A2088&amp;B2088&amp;C2088&amp;F2088)="",ISNUMBER(INDIRECT(A2088&amp;B2088&amp;C2088&amp;F2088))=FALSE,INDIRECT(A2088&amp;B2088&amp;C2088&amp;F2088)=0),"",O2088)</f>
        <v/>
      </c>
      <c r="R2088" s="15" t="str" cm="1">
        <f t="array" aca="1" ref="R2088" ca="1">IF(OR(INDIRECT(A2088&amp;B2088&amp;C2088&amp;F2088)="",ISNUMBER(INDIRECT(A2088&amp;B2088&amp;C2088&amp;F2088))=FALSE,INDIRECT(A2088&amp;B2088&amp;C2088&amp;F2088)=0),"",P2088+14)</f>
        <v/>
      </c>
      <c r="S2088" s="15" t="str" cm="1">
        <f t="array" aca="1" ref="S2088" ca="1">IF(OR(INDIRECT(A2088&amp;B2088&amp;C2088&amp;F2088)="",ISNUMBER(INDIRECT(A2088&amp;B2088&amp;C2088&amp;F2088))=FALSE,INDIRECT(A2088&amp;B2088&amp;C2088&amp;F2088)=0),"",INDIRECT(A2088&amp;B2088&amp;C2088&amp;F2088))</f>
        <v/>
      </c>
      <c r="T2088" s="15" t="str" cm="1">
        <f t="array" aca="1" ref="T2088" ca="1">IF(OR(INDIRECT(A2088&amp;B2088&amp;C2088&amp;F2088)="",ISNUMBER(INDIRECT(A2088&amp;B2088&amp;C2088&amp;F2088))=FALSE,INDIRECT(A2088&amp;B2088&amp;C2088&amp;F2088)=0),"",0)</f>
        <v/>
      </c>
    </row>
    <row r="2089" spans="1:20">
      <c r="A2089" s="23" t="s">
        <v>912</v>
      </c>
      <c r="B2089" s="23" t="s">
        <v>913</v>
      </c>
      <c r="C2089" s="23" t="str">
        <f t="shared" si="96"/>
        <v>p</v>
      </c>
      <c r="D2089" s="23" t="s">
        <v>913</v>
      </c>
      <c r="E2089" s="23" t="str">
        <f t="shared" si="94"/>
        <v>o</v>
      </c>
      <c r="F2089" s="23">
        <f t="shared" si="95"/>
        <v>18</v>
      </c>
      <c r="G2089" s="23" t="str" cm="1">
        <f t="array" aca="1" ref="G2089" ca="1">IF(OR(INDIRECT(A2089&amp;B2089&amp;C2089&amp;F2089)="",ISNUMBER(INDIRECT(A2089&amp;B2089&amp;C2089&amp;F2089))=FALSE),"",IF(INDIRECT(A2089&amp;B2089&amp;C2089&amp;9)="公開","【（第８期）WEB・コールセンター受付】","【（第８期）医療機関受付】"))</f>
        <v/>
      </c>
      <c r="H2089" s="15" t="str" cm="1">
        <f t="array" aca="1" ref="H2089" ca="1">IF(OR(INDIRECT(A2089&amp;B2089&amp;C2089&amp;F2089)="",ISNUMBER(INDIRECT(A2089&amp;B2089&amp;C2089&amp;F2089))=FALSE,INDIRECT(A2089&amp;B2089&amp;C2089&amp;F2089)=0),"",431001)</f>
        <v/>
      </c>
      <c r="I2089" s="15" t="str" cm="1">
        <f t="array" aca="1" ref="I2089" ca="1">IF(OR(INDIRECT(A2089&amp;B2089&amp;C2089&amp;F2089)="",ISNUMBER(INDIRECT(A2089&amp;B2089&amp;C2089&amp;F2089))=FALSE,INDIRECT(A2089&amp;B2089&amp;C2089&amp;F2089)=0),"",G2089&amp;J2089&amp;"."&amp;TEXT(M2089,"00")&amp;TEXT(N2089,"00")&amp;"."&amp;TEXT(O2089,"00")&amp;TEXT(P2089,"00"))</f>
        <v/>
      </c>
      <c r="J2089" s="15" t="str" cm="1">
        <f t="array" aca="1" ref="J2089" ca="1">IF(OR(INDIRECT(A2089&amp;B2089&amp;C2089&amp;F2089)="",ISNUMBER(INDIRECT(A2089&amp;B2089&amp;C2089&amp;F2089))=FALSE,INDIRECT(A2089&amp;B2089&amp;C2089&amp;F2089)=0),"",予約枠報告様式!$B$2)</f>
        <v/>
      </c>
      <c r="K2089" s="15" t="str" cm="1">
        <f t="array" aca="1" ref="K2089" ca="1">IF(OR(INDIRECT(A2089&amp;B2089&amp;C2089&amp;F2089)="",ISNUMBER(INDIRECT(A2089&amp;B2089&amp;C2089&amp;F2089))=FALSE,INDIRECT(A2089&amp;B2089&amp;C2089&amp;F2089)=0),"",1)</f>
        <v/>
      </c>
      <c r="L2089" s="15" t="str" cm="1">
        <f t="array" aca="1" ref="L2089" ca="1">IF(OR(INDIRECT(A2089&amp;B2089&amp;C2089&amp;F2089)="",ISNUMBER(INDIRECT(A2089&amp;B2089&amp;C2089&amp;F2089))=FALSE,INDIRECT(A2089&amp;B2089&amp;C2089&amp;F2089)=0),"",IF(G2089="【（第８期）医療機関受付】",TEXT(INDIRECT(A2089&amp;D2089&amp;E2089&amp;5),"yyy"),TEXT(INDIRECT(A2089&amp;B2089&amp;C2089&amp;5),"yyy")))</f>
        <v/>
      </c>
      <c r="M2089" s="15" t="str" cm="1">
        <f t="array" aca="1" ref="M2089" ca="1">IF(OR(INDIRECT(A2089&amp;B2089&amp;C2089&amp;F2089)="",ISNUMBER(INDIRECT(A2089&amp;B2089&amp;C2089&amp;F2089))=FALSE,INDIRECT(A2089&amp;B2089&amp;C2089&amp;F2089)=0),"",IF(G2089="【（第８期）医療機関受付】",TEXT(INDIRECT(A2089&amp;D2089&amp;E2089&amp;5),"m"),TEXT(INDIRECT(A2089&amp;B2089&amp;C2089&amp;5),"m")))</f>
        <v/>
      </c>
      <c r="N2089" s="15" t="str" cm="1">
        <f t="array" aca="1" ref="N2089" ca="1">IF(OR(INDIRECT(A2089&amp;B2089&amp;C2089&amp;F2089)="",ISNUMBER(INDIRECT(A2089&amp;B2089&amp;C2089&amp;F2089))=FALSE,INDIRECT(A2089&amp;B2089&amp;C2089&amp;F2089)=0),"",IF(G2089="【（第８期）医療機関受付】",TEXT(INDIRECT(A2089&amp;D2089&amp;E2089&amp;5),"d"),TEXT(INDIRECT(A2089&amp;B2089&amp;C2089&amp;5),"d")))</f>
        <v/>
      </c>
      <c r="O2089" s="15" t="str" cm="1">
        <f t="array" aca="1" ref="O2089" ca="1">IF(OR(INDIRECT(A2089&amp;B2089&amp;C2089&amp;F2089)="",ISNUMBER(INDIRECT(A2089&amp;B2089&amp;C2089&amp;F2089))=FALSE,INDIRECT(A2089&amp;B2089&amp;C2089&amp;F2089)=0),"",HOUR(INDIRECT(A2089&amp;"A"&amp;F2089)))</f>
        <v/>
      </c>
      <c r="P2089" s="15" t="str" cm="1">
        <f t="array" aca="1" ref="P2089" ca="1">IF(OR(INDIRECT(A2089&amp;B2089&amp;C2089&amp;F2089)="",ISNUMBER(INDIRECT(A2089&amp;B2089&amp;C2089&amp;F2089))=FALSE,INDIRECT(A2089&amp;B2089&amp;C2089&amp;F2089)=0),"",MINUTE(INDIRECT(A2089&amp;"A"&amp;F2089)))</f>
        <v/>
      </c>
      <c r="Q2089" s="15" t="str" cm="1">
        <f t="array" aca="1" ref="Q2089" ca="1">IF(OR(INDIRECT(A2089&amp;B2089&amp;C2089&amp;F2089)="",ISNUMBER(INDIRECT(A2089&amp;B2089&amp;C2089&amp;F2089))=FALSE,INDIRECT(A2089&amp;B2089&amp;C2089&amp;F2089)=0),"",O2089)</f>
        <v/>
      </c>
      <c r="R2089" s="15" t="str" cm="1">
        <f t="array" aca="1" ref="R2089" ca="1">IF(OR(INDIRECT(A2089&amp;B2089&amp;C2089&amp;F2089)="",ISNUMBER(INDIRECT(A2089&amp;B2089&amp;C2089&amp;F2089))=FALSE,INDIRECT(A2089&amp;B2089&amp;C2089&amp;F2089)=0),"",P2089+14)</f>
        <v/>
      </c>
      <c r="S2089" s="15" t="str" cm="1">
        <f t="array" aca="1" ref="S2089" ca="1">IF(OR(INDIRECT(A2089&amp;B2089&amp;C2089&amp;F2089)="",ISNUMBER(INDIRECT(A2089&amp;B2089&amp;C2089&amp;F2089))=FALSE,INDIRECT(A2089&amp;B2089&amp;C2089&amp;F2089)=0),"",INDIRECT(A2089&amp;B2089&amp;C2089&amp;F2089))</f>
        <v/>
      </c>
      <c r="T2089" s="15" t="str" cm="1">
        <f t="array" aca="1" ref="T2089" ca="1">IF(OR(INDIRECT(A2089&amp;B2089&amp;C2089&amp;F2089)="",ISNUMBER(INDIRECT(A2089&amp;B2089&amp;C2089&amp;F2089))=FALSE,INDIRECT(A2089&amp;B2089&amp;C2089&amp;F2089)=0),"",0)</f>
        <v/>
      </c>
    </row>
    <row r="2090" spans="1:20">
      <c r="A2090" s="23" t="s">
        <v>912</v>
      </c>
      <c r="B2090" s="23" t="s">
        <v>913</v>
      </c>
      <c r="C2090" s="23" t="str">
        <f t="shared" si="96"/>
        <v>p</v>
      </c>
      <c r="D2090" s="23" t="s">
        <v>913</v>
      </c>
      <c r="E2090" s="23" t="str">
        <f t="shared" si="94"/>
        <v>o</v>
      </c>
      <c r="F2090" s="23">
        <f t="shared" si="95"/>
        <v>19</v>
      </c>
      <c r="G2090" s="23" t="str" cm="1">
        <f t="array" aca="1" ref="G2090" ca="1">IF(OR(INDIRECT(A2090&amp;B2090&amp;C2090&amp;F2090)="",ISNUMBER(INDIRECT(A2090&amp;B2090&amp;C2090&amp;F2090))=FALSE),"",IF(INDIRECT(A2090&amp;B2090&amp;C2090&amp;9)="公開","【（第８期）WEB・コールセンター受付】","【（第８期）医療機関受付】"))</f>
        <v/>
      </c>
      <c r="H2090" s="15" t="str" cm="1">
        <f t="array" aca="1" ref="H2090" ca="1">IF(OR(INDIRECT(A2090&amp;B2090&amp;C2090&amp;F2090)="",ISNUMBER(INDIRECT(A2090&amp;B2090&amp;C2090&amp;F2090))=FALSE,INDIRECT(A2090&amp;B2090&amp;C2090&amp;F2090)=0),"",431001)</f>
        <v/>
      </c>
      <c r="I2090" s="15" t="str" cm="1">
        <f t="array" aca="1" ref="I2090" ca="1">IF(OR(INDIRECT(A2090&amp;B2090&amp;C2090&amp;F2090)="",ISNUMBER(INDIRECT(A2090&amp;B2090&amp;C2090&amp;F2090))=FALSE,INDIRECT(A2090&amp;B2090&amp;C2090&amp;F2090)=0),"",G2090&amp;J2090&amp;"."&amp;TEXT(M2090,"00")&amp;TEXT(N2090,"00")&amp;"."&amp;TEXT(O2090,"00")&amp;TEXT(P2090,"00"))</f>
        <v/>
      </c>
      <c r="J2090" s="15" t="str" cm="1">
        <f t="array" aca="1" ref="J2090" ca="1">IF(OR(INDIRECT(A2090&amp;B2090&amp;C2090&amp;F2090)="",ISNUMBER(INDIRECT(A2090&amp;B2090&amp;C2090&amp;F2090))=FALSE,INDIRECT(A2090&amp;B2090&amp;C2090&amp;F2090)=0),"",予約枠報告様式!$B$2)</f>
        <v/>
      </c>
      <c r="K2090" s="15" t="str" cm="1">
        <f t="array" aca="1" ref="K2090" ca="1">IF(OR(INDIRECT(A2090&amp;B2090&amp;C2090&amp;F2090)="",ISNUMBER(INDIRECT(A2090&amp;B2090&amp;C2090&amp;F2090))=FALSE,INDIRECT(A2090&amp;B2090&amp;C2090&amp;F2090)=0),"",1)</f>
        <v/>
      </c>
      <c r="L2090" s="15" t="str" cm="1">
        <f t="array" aca="1" ref="L2090" ca="1">IF(OR(INDIRECT(A2090&amp;B2090&amp;C2090&amp;F2090)="",ISNUMBER(INDIRECT(A2090&amp;B2090&amp;C2090&amp;F2090))=FALSE,INDIRECT(A2090&amp;B2090&amp;C2090&amp;F2090)=0),"",IF(G2090="【（第８期）医療機関受付】",TEXT(INDIRECT(A2090&amp;D2090&amp;E2090&amp;5),"yyy"),TEXT(INDIRECT(A2090&amp;B2090&amp;C2090&amp;5),"yyy")))</f>
        <v/>
      </c>
      <c r="M2090" s="15" t="str" cm="1">
        <f t="array" aca="1" ref="M2090" ca="1">IF(OR(INDIRECT(A2090&amp;B2090&amp;C2090&amp;F2090)="",ISNUMBER(INDIRECT(A2090&amp;B2090&amp;C2090&amp;F2090))=FALSE,INDIRECT(A2090&amp;B2090&amp;C2090&amp;F2090)=0),"",IF(G2090="【（第８期）医療機関受付】",TEXT(INDIRECT(A2090&amp;D2090&amp;E2090&amp;5),"m"),TEXT(INDIRECT(A2090&amp;B2090&amp;C2090&amp;5),"m")))</f>
        <v/>
      </c>
      <c r="N2090" s="15" t="str" cm="1">
        <f t="array" aca="1" ref="N2090" ca="1">IF(OR(INDIRECT(A2090&amp;B2090&amp;C2090&amp;F2090)="",ISNUMBER(INDIRECT(A2090&amp;B2090&amp;C2090&amp;F2090))=FALSE,INDIRECT(A2090&amp;B2090&amp;C2090&amp;F2090)=0),"",IF(G2090="【（第８期）医療機関受付】",TEXT(INDIRECT(A2090&amp;D2090&amp;E2090&amp;5),"d"),TEXT(INDIRECT(A2090&amp;B2090&amp;C2090&amp;5),"d")))</f>
        <v/>
      </c>
      <c r="O2090" s="15" t="str" cm="1">
        <f t="array" aca="1" ref="O2090" ca="1">IF(OR(INDIRECT(A2090&amp;B2090&amp;C2090&amp;F2090)="",ISNUMBER(INDIRECT(A2090&amp;B2090&amp;C2090&amp;F2090))=FALSE,INDIRECT(A2090&amp;B2090&amp;C2090&amp;F2090)=0),"",HOUR(INDIRECT(A2090&amp;"A"&amp;F2090)))</f>
        <v/>
      </c>
      <c r="P2090" s="15" t="str" cm="1">
        <f t="array" aca="1" ref="P2090" ca="1">IF(OR(INDIRECT(A2090&amp;B2090&amp;C2090&amp;F2090)="",ISNUMBER(INDIRECT(A2090&amp;B2090&amp;C2090&amp;F2090))=FALSE,INDIRECT(A2090&amp;B2090&amp;C2090&amp;F2090)=0),"",MINUTE(INDIRECT(A2090&amp;"A"&amp;F2090)))</f>
        <v/>
      </c>
      <c r="Q2090" s="15" t="str" cm="1">
        <f t="array" aca="1" ref="Q2090" ca="1">IF(OR(INDIRECT(A2090&amp;B2090&amp;C2090&amp;F2090)="",ISNUMBER(INDIRECT(A2090&amp;B2090&amp;C2090&amp;F2090))=FALSE,INDIRECT(A2090&amp;B2090&amp;C2090&amp;F2090)=0),"",O2090)</f>
        <v/>
      </c>
      <c r="R2090" s="15" t="str" cm="1">
        <f t="array" aca="1" ref="R2090" ca="1">IF(OR(INDIRECT(A2090&amp;B2090&amp;C2090&amp;F2090)="",ISNUMBER(INDIRECT(A2090&amp;B2090&amp;C2090&amp;F2090))=FALSE,INDIRECT(A2090&amp;B2090&amp;C2090&amp;F2090)=0),"",P2090+14)</f>
        <v/>
      </c>
      <c r="S2090" s="15" t="str" cm="1">
        <f t="array" aca="1" ref="S2090" ca="1">IF(OR(INDIRECT(A2090&amp;B2090&amp;C2090&amp;F2090)="",ISNUMBER(INDIRECT(A2090&amp;B2090&amp;C2090&amp;F2090))=FALSE,INDIRECT(A2090&amp;B2090&amp;C2090&amp;F2090)=0),"",INDIRECT(A2090&amp;B2090&amp;C2090&amp;F2090))</f>
        <v/>
      </c>
      <c r="T2090" s="15" t="str" cm="1">
        <f t="array" aca="1" ref="T2090" ca="1">IF(OR(INDIRECT(A2090&amp;B2090&amp;C2090&amp;F2090)="",ISNUMBER(INDIRECT(A2090&amp;B2090&amp;C2090&amp;F2090))=FALSE,INDIRECT(A2090&amp;B2090&amp;C2090&amp;F2090)=0),"",0)</f>
        <v/>
      </c>
    </row>
    <row r="2091" spans="1:20">
      <c r="A2091" s="23" t="s">
        <v>912</v>
      </c>
      <c r="B2091" s="23" t="s">
        <v>913</v>
      </c>
      <c r="C2091" s="23" t="str">
        <f t="shared" si="96"/>
        <v>p</v>
      </c>
      <c r="D2091" s="23" t="s">
        <v>913</v>
      </c>
      <c r="E2091" s="23" t="str">
        <f t="shared" ref="E2091:E2154" si="97">IF(F2090=62,CHAR(CODE(E2090)+1),E2090)</f>
        <v>o</v>
      </c>
      <c r="F2091" s="23">
        <f t="shared" si="95"/>
        <v>20</v>
      </c>
      <c r="G2091" s="23" t="str" cm="1">
        <f t="array" aca="1" ref="G2091" ca="1">IF(OR(INDIRECT(A2091&amp;B2091&amp;C2091&amp;F2091)="",ISNUMBER(INDIRECT(A2091&amp;B2091&amp;C2091&amp;F2091))=FALSE),"",IF(INDIRECT(A2091&amp;B2091&amp;C2091&amp;9)="公開","【（第８期）WEB・コールセンター受付】","【（第８期）医療機関受付】"))</f>
        <v/>
      </c>
      <c r="H2091" s="15" t="str" cm="1">
        <f t="array" aca="1" ref="H2091" ca="1">IF(OR(INDIRECT(A2091&amp;B2091&amp;C2091&amp;F2091)="",ISNUMBER(INDIRECT(A2091&amp;B2091&amp;C2091&amp;F2091))=FALSE,INDIRECT(A2091&amp;B2091&amp;C2091&amp;F2091)=0),"",431001)</f>
        <v/>
      </c>
      <c r="I2091" s="15" t="str" cm="1">
        <f t="array" aca="1" ref="I2091" ca="1">IF(OR(INDIRECT(A2091&amp;B2091&amp;C2091&amp;F2091)="",ISNUMBER(INDIRECT(A2091&amp;B2091&amp;C2091&amp;F2091))=FALSE,INDIRECT(A2091&amp;B2091&amp;C2091&amp;F2091)=0),"",G2091&amp;J2091&amp;"."&amp;TEXT(M2091,"00")&amp;TEXT(N2091,"00")&amp;"."&amp;TEXT(O2091,"00")&amp;TEXT(P2091,"00"))</f>
        <v/>
      </c>
      <c r="J2091" s="15" t="str" cm="1">
        <f t="array" aca="1" ref="J2091" ca="1">IF(OR(INDIRECT(A2091&amp;B2091&amp;C2091&amp;F2091)="",ISNUMBER(INDIRECT(A2091&amp;B2091&amp;C2091&amp;F2091))=FALSE,INDIRECT(A2091&amp;B2091&amp;C2091&amp;F2091)=0),"",予約枠報告様式!$B$2)</f>
        <v/>
      </c>
      <c r="K2091" s="15" t="str" cm="1">
        <f t="array" aca="1" ref="K2091" ca="1">IF(OR(INDIRECT(A2091&amp;B2091&amp;C2091&amp;F2091)="",ISNUMBER(INDIRECT(A2091&amp;B2091&amp;C2091&amp;F2091))=FALSE,INDIRECT(A2091&amp;B2091&amp;C2091&amp;F2091)=0),"",1)</f>
        <v/>
      </c>
      <c r="L2091" s="15" t="str" cm="1">
        <f t="array" aca="1" ref="L2091" ca="1">IF(OR(INDIRECT(A2091&amp;B2091&amp;C2091&amp;F2091)="",ISNUMBER(INDIRECT(A2091&amp;B2091&amp;C2091&amp;F2091))=FALSE,INDIRECT(A2091&amp;B2091&amp;C2091&amp;F2091)=0),"",IF(G2091="【（第８期）医療機関受付】",TEXT(INDIRECT(A2091&amp;D2091&amp;E2091&amp;5),"yyy"),TEXT(INDIRECT(A2091&amp;B2091&amp;C2091&amp;5),"yyy")))</f>
        <v/>
      </c>
      <c r="M2091" s="15" t="str" cm="1">
        <f t="array" aca="1" ref="M2091" ca="1">IF(OR(INDIRECT(A2091&amp;B2091&amp;C2091&amp;F2091)="",ISNUMBER(INDIRECT(A2091&amp;B2091&amp;C2091&amp;F2091))=FALSE,INDIRECT(A2091&amp;B2091&amp;C2091&amp;F2091)=0),"",IF(G2091="【（第８期）医療機関受付】",TEXT(INDIRECT(A2091&amp;D2091&amp;E2091&amp;5),"m"),TEXT(INDIRECT(A2091&amp;B2091&amp;C2091&amp;5),"m")))</f>
        <v/>
      </c>
      <c r="N2091" s="15" t="str" cm="1">
        <f t="array" aca="1" ref="N2091" ca="1">IF(OR(INDIRECT(A2091&amp;B2091&amp;C2091&amp;F2091)="",ISNUMBER(INDIRECT(A2091&amp;B2091&amp;C2091&amp;F2091))=FALSE,INDIRECT(A2091&amp;B2091&amp;C2091&amp;F2091)=0),"",IF(G2091="【（第８期）医療機関受付】",TEXT(INDIRECT(A2091&amp;D2091&amp;E2091&amp;5),"d"),TEXT(INDIRECT(A2091&amp;B2091&amp;C2091&amp;5),"d")))</f>
        <v/>
      </c>
      <c r="O2091" s="15" t="str" cm="1">
        <f t="array" aca="1" ref="O2091" ca="1">IF(OR(INDIRECT(A2091&amp;B2091&amp;C2091&amp;F2091)="",ISNUMBER(INDIRECT(A2091&amp;B2091&amp;C2091&amp;F2091))=FALSE,INDIRECT(A2091&amp;B2091&amp;C2091&amp;F2091)=0),"",HOUR(INDIRECT(A2091&amp;"A"&amp;F2091)))</f>
        <v/>
      </c>
      <c r="P2091" s="15" t="str" cm="1">
        <f t="array" aca="1" ref="P2091" ca="1">IF(OR(INDIRECT(A2091&amp;B2091&amp;C2091&amp;F2091)="",ISNUMBER(INDIRECT(A2091&amp;B2091&amp;C2091&amp;F2091))=FALSE,INDIRECT(A2091&amp;B2091&amp;C2091&amp;F2091)=0),"",MINUTE(INDIRECT(A2091&amp;"A"&amp;F2091)))</f>
        <v/>
      </c>
      <c r="Q2091" s="15" t="str" cm="1">
        <f t="array" aca="1" ref="Q2091" ca="1">IF(OR(INDIRECT(A2091&amp;B2091&amp;C2091&amp;F2091)="",ISNUMBER(INDIRECT(A2091&amp;B2091&amp;C2091&amp;F2091))=FALSE,INDIRECT(A2091&amp;B2091&amp;C2091&amp;F2091)=0),"",O2091)</f>
        <v/>
      </c>
      <c r="R2091" s="15" t="str" cm="1">
        <f t="array" aca="1" ref="R2091" ca="1">IF(OR(INDIRECT(A2091&amp;B2091&amp;C2091&amp;F2091)="",ISNUMBER(INDIRECT(A2091&amp;B2091&amp;C2091&amp;F2091))=FALSE,INDIRECT(A2091&amp;B2091&amp;C2091&amp;F2091)=0),"",P2091+14)</f>
        <v/>
      </c>
      <c r="S2091" s="15" t="str" cm="1">
        <f t="array" aca="1" ref="S2091" ca="1">IF(OR(INDIRECT(A2091&amp;B2091&amp;C2091&amp;F2091)="",ISNUMBER(INDIRECT(A2091&amp;B2091&amp;C2091&amp;F2091))=FALSE,INDIRECT(A2091&amp;B2091&amp;C2091&amp;F2091)=0),"",INDIRECT(A2091&amp;B2091&amp;C2091&amp;F2091))</f>
        <v/>
      </c>
      <c r="T2091" s="15" t="str" cm="1">
        <f t="array" aca="1" ref="T2091" ca="1">IF(OR(INDIRECT(A2091&amp;B2091&amp;C2091&amp;F2091)="",ISNUMBER(INDIRECT(A2091&amp;B2091&amp;C2091&amp;F2091))=FALSE,INDIRECT(A2091&amp;B2091&amp;C2091&amp;F2091)=0),"",0)</f>
        <v/>
      </c>
    </row>
    <row r="2092" spans="1:20">
      <c r="A2092" s="23" t="s">
        <v>912</v>
      </c>
      <c r="B2092" s="23" t="s">
        <v>913</v>
      </c>
      <c r="C2092" s="23" t="str">
        <f t="shared" si="96"/>
        <v>p</v>
      </c>
      <c r="D2092" s="23" t="s">
        <v>913</v>
      </c>
      <c r="E2092" s="23" t="str">
        <f t="shared" si="97"/>
        <v>o</v>
      </c>
      <c r="F2092" s="23">
        <f t="shared" si="95"/>
        <v>21</v>
      </c>
      <c r="G2092" s="23" t="str" cm="1">
        <f t="array" aca="1" ref="G2092" ca="1">IF(OR(INDIRECT(A2092&amp;B2092&amp;C2092&amp;F2092)="",ISNUMBER(INDIRECT(A2092&amp;B2092&amp;C2092&amp;F2092))=FALSE),"",IF(INDIRECT(A2092&amp;B2092&amp;C2092&amp;9)="公開","【（第８期）WEB・コールセンター受付】","【（第８期）医療機関受付】"))</f>
        <v/>
      </c>
      <c r="H2092" s="15" t="str" cm="1">
        <f t="array" aca="1" ref="H2092" ca="1">IF(OR(INDIRECT(A2092&amp;B2092&amp;C2092&amp;F2092)="",ISNUMBER(INDIRECT(A2092&amp;B2092&amp;C2092&amp;F2092))=FALSE,INDIRECT(A2092&amp;B2092&amp;C2092&amp;F2092)=0),"",431001)</f>
        <v/>
      </c>
      <c r="I2092" s="15" t="str" cm="1">
        <f t="array" aca="1" ref="I2092" ca="1">IF(OR(INDIRECT(A2092&amp;B2092&amp;C2092&amp;F2092)="",ISNUMBER(INDIRECT(A2092&amp;B2092&amp;C2092&amp;F2092))=FALSE,INDIRECT(A2092&amp;B2092&amp;C2092&amp;F2092)=0),"",G2092&amp;J2092&amp;"."&amp;TEXT(M2092,"00")&amp;TEXT(N2092,"00")&amp;"."&amp;TEXT(O2092,"00")&amp;TEXT(P2092,"00"))</f>
        <v/>
      </c>
      <c r="J2092" s="15" t="str" cm="1">
        <f t="array" aca="1" ref="J2092" ca="1">IF(OR(INDIRECT(A2092&amp;B2092&amp;C2092&amp;F2092)="",ISNUMBER(INDIRECT(A2092&amp;B2092&amp;C2092&amp;F2092))=FALSE,INDIRECT(A2092&amp;B2092&amp;C2092&amp;F2092)=0),"",予約枠報告様式!$B$2)</f>
        <v/>
      </c>
      <c r="K2092" s="15" t="str" cm="1">
        <f t="array" aca="1" ref="K2092" ca="1">IF(OR(INDIRECT(A2092&amp;B2092&amp;C2092&amp;F2092)="",ISNUMBER(INDIRECT(A2092&amp;B2092&amp;C2092&amp;F2092))=FALSE,INDIRECT(A2092&amp;B2092&amp;C2092&amp;F2092)=0),"",1)</f>
        <v/>
      </c>
      <c r="L2092" s="15" t="str" cm="1">
        <f t="array" aca="1" ref="L2092" ca="1">IF(OR(INDIRECT(A2092&amp;B2092&amp;C2092&amp;F2092)="",ISNUMBER(INDIRECT(A2092&amp;B2092&amp;C2092&amp;F2092))=FALSE,INDIRECT(A2092&amp;B2092&amp;C2092&amp;F2092)=0),"",IF(G2092="【（第８期）医療機関受付】",TEXT(INDIRECT(A2092&amp;D2092&amp;E2092&amp;5),"yyy"),TEXT(INDIRECT(A2092&amp;B2092&amp;C2092&amp;5),"yyy")))</f>
        <v/>
      </c>
      <c r="M2092" s="15" t="str" cm="1">
        <f t="array" aca="1" ref="M2092" ca="1">IF(OR(INDIRECT(A2092&amp;B2092&amp;C2092&amp;F2092)="",ISNUMBER(INDIRECT(A2092&amp;B2092&amp;C2092&amp;F2092))=FALSE,INDIRECT(A2092&amp;B2092&amp;C2092&amp;F2092)=0),"",IF(G2092="【（第８期）医療機関受付】",TEXT(INDIRECT(A2092&amp;D2092&amp;E2092&amp;5),"m"),TEXT(INDIRECT(A2092&amp;B2092&amp;C2092&amp;5),"m")))</f>
        <v/>
      </c>
      <c r="N2092" s="15" t="str" cm="1">
        <f t="array" aca="1" ref="N2092" ca="1">IF(OR(INDIRECT(A2092&amp;B2092&amp;C2092&amp;F2092)="",ISNUMBER(INDIRECT(A2092&amp;B2092&amp;C2092&amp;F2092))=FALSE,INDIRECT(A2092&amp;B2092&amp;C2092&amp;F2092)=0),"",IF(G2092="【（第８期）医療機関受付】",TEXT(INDIRECT(A2092&amp;D2092&amp;E2092&amp;5),"d"),TEXT(INDIRECT(A2092&amp;B2092&amp;C2092&amp;5),"d")))</f>
        <v/>
      </c>
      <c r="O2092" s="15" t="str" cm="1">
        <f t="array" aca="1" ref="O2092" ca="1">IF(OR(INDIRECT(A2092&amp;B2092&amp;C2092&amp;F2092)="",ISNUMBER(INDIRECT(A2092&amp;B2092&amp;C2092&amp;F2092))=FALSE,INDIRECT(A2092&amp;B2092&amp;C2092&amp;F2092)=0),"",HOUR(INDIRECT(A2092&amp;"A"&amp;F2092)))</f>
        <v/>
      </c>
      <c r="P2092" s="15" t="str" cm="1">
        <f t="array" aca="1" ref="P2092" ca="1">IF(OR(INDIRECT(A2092&amp;B2092&amp;C2092&amp;F2092)="",ISNUMBER(INDIRECT(A2092&amp;B2092&amp;C2092&amp;F2092))=FALSE,INDIRECT(A2092&amp;B2092&amp;C2092&amp;F2092)=0),"",MINUTE(INDIRECT(A2092&amp;"A"&amp;F2092)))</f>
        <v/>
      </c>
      <c r="Q2092" s="15" t="str" cm="1">
        <f t="array" aca="1" ref="Q2092" ca="1">IF(OR(INDIRECT(A2092&amp;B2092&amp;C2092&amp;F2092)="",ISNUMBER(INDIRECT(A2092&amp;B2092&amp;C2092&amp;F2092))=FALSE,INDIRECT(A2092&amp;B2092&amp;C2092&amp;F2092)=0),"",O2092)</f>
        <v/>
      </c>
      <c r="R2092" s="15" t="str" cm="1">
        <f t="array" aca="1" ref="R2092" ca="1">IF(OR(INDIRECT(A2092&amp;B2092&amp;C2092&amp;F2092)="",ISNUMBER(INDIRECT(A2092&amp;B2092&amp;C2092&amp;F2092))=FALSE,INDIRECT(A2092&amp;B2092&amp;C2092&amp;F2092)=0),"",P2092+14)</f>
        <v/>
      </c>
      <c r="S2092" s="15" t="str" cm="1">
        <f t="array" aca="1" ref="S2092" ca="1">IF(OR(INDIRECT(A2092&amp;B2092&amp;C2092&amp;F2092)="",ISNUMBER(INDIRECT(A2092&amp;B2092&amp;C2092&amp;F2092))=FALSE,INDIRECT(A2092&amp;B2092&amp;C2092&amp;F2092)=0),"",INDIRECT(A2092&amp;B2092&amp;C2092&amp;F2092))</f>
        <v/>
      </c>
      <c r="T2092" s="15" t="str" cm="1">
        <f t="array" aca="1" ref="T2092" ca="1">IF(OR(INDIRECT(A2092&amp;B2092&amp;C2092&amp;F2092)="",ISNUMBER(INDIRECT(A2092&amp;B2092&amp;C2092&amp;F2092))=FALSE,INDIRECT(A2092&amp;B2092&amp;C2092&amp;F2092)=0),"",0)</f>
        <v/>
      </c>
    </row>
    <row r="2093" spans="1:20">
      <c r="A2093" s="23" t="s">
        <v>912</v>
      </c>
      <c r="B2093" s="23" t="s">
        <v>913</v>
      </c>
      <c r="C2093" s="23" t="str">
        <f t="shared" si="96"/>
        <v>p</v>
      </c>
      <c r="D2093" s="23" t="s">
        <v>913</v>
      </c>
      <c r="E2093" s="23" t="str">
        <f t="shared" si="97"/>
        <v>o</v>
      </c>
      <c r="F2093" s="23">
        <f t="shared" si="95"/>
        <v>22</v>
      </c>
      <c r="G2093" s="23" t="str" cm="1">
        <f t="array" aca="1" ref="G2093" ca="1">IF(OR(INDIRECT(A2093&amp;B2093&amp;C2093&amp;F2093)="",ISNUMBER(INDIRECT(A2093&amp;B2093&amp;C2093&amp;F2093))=FALSE),"",IF(INDIRECT(A2093&amp;B2093&amp;C2093&amp;9)="公開","【（第８期）WEB・コールセンター受付】","【（第８期）医療機関受付】"))</f>
        <v/>
      </c>
      <c r="H2093" s="15" t="str" cm="1">
        <f t="array" aca="1" ref="H2093" ca="1">IF(OR(INDIRECT(A2093&amp;B2093&amp;C2093&amp;F2093)="",ISNUMBER(INDIRECT(A2093&amp;B2093&amp;C2093&amp;F2093))=FALSE,INDIRECT(A2093&amp;B2093&amp;C2093&amp;F2093)=0),"",431001)</f>
        <v/>
      </c>
      <c r="I2093" s="15" t="str" cm="1">
        <f t="array" aca="1" ref="I2093" ca="1">IF(OR(INDIRECT(A2093&amp;B2093&amp;C2093&amp;F2093)="",ISNUMBER(INDIRECT(A2093&amp;B2093&amp;C2093&amp;F2093))=FALSE,INDIRECT(A2093&amp;B2093&amp;C2093&amp;F2093)=0),"",G2093&amp;J2093&amp;"."&amp;TEXT(M2093,"00")&amp;TEXT(N2093,"00")&amp;"."&amp;TEXT(O2093,"00")&amp;TEXT(P2093,"00"))</f>
        <v/>
      </c>
      <c r="J2093" s="15" t="str" cm="1">
        <f t="array" aca="1" ref="J2093" ca="1">IF(OR(INDIRECT(A2093&amp;B2093&amp;C2093&amp;F2093)="",ISNUMBER(INDIRECT(A2093&amp;B2093&amp;C2093&amp;F2093))=FALSE,INDIRECT(A2093&amp;B2093&amp;C2093&amp;F2093)=0),"",予約枠報告様式!$B$2)</f>
        <v/>
      </c>
      <c r="K2093" s="15" t="str" cm="1">
        <f t="array" aca="1" ref="K2093" ca="1">IF(OR(INDIRECT(A2093&amp;B2093&amp;C2093&amp;F2093)="",ISNUMBER(INDIRECT(A2093&amp;B2093&amp;C2093&amp;F2093))=FALSE,INDIRECT(A2093&amp;B2093&amp;C2093&amp;F2093)=0),"",1)</f>
        <v/>
      </c>
      <c r="L2093" s="15" t="str" cm="1">
        <f t="array" aca="1" ref="L2093" ca="1">IF(OR(INDIRECT(A2093&amp;B2093&amp;C2093&amp;F2093)="",ISNUMBER(INDIRECT(A2093&amp;B2093&amp;C2093&amp;F2093))=FALSE,INDIRECT(A2093&amp;B2093&amp;C2093&amp;F2093)=0),"",IF(G2093="【（第８期）医療機関受付】",TEXT(INDIRECT(A2093&amp;D2093&amp;E2093&amp;5),"yyy"),TEXT(INDIRECT(A2093&amp;B2093&amp;C2093&amp;5),"yyy")))</f>
        <v/>
      </c>
      <c r="M2093" s="15" t="str" cm="1">
        <f t="array" aca="1" ref="M2093" ca="1">IF(OR(INDIRECT(A2093&amp;B2093&amp;C2093&amp;F2093)="",ISNUMBER(INDIRECT(A2093&amp;B2093&amp;C2093&amp;F2093))=FALSE,INDIRECT(A2093&amp;B2093&amp;C2093&amp;F2093)=0),"",IF(G2093="【（第８期）医療機関受付】",TEXT(INDIRECT(A2093&amp;D2093&amp;E2093&amp;5),"m"),TEXT(INDIRECT(A2093&amp;B2093&amp;C2093&amp;5),"m")))</f>
        <v/>
      </c>
      <c r="N2093" s="15" t="str" cm="1">
        <f t="array" aca="1" ref="N2093" ca="1">IF(OR(INDIRECT(A2093&amp;B2093&amp;C2093&amp;F2093)="",ISNUMBER(INDIRECT(A2093&amp;B2093&amp;C2093&amp;F2093))=FALSE,INDIRECT(A2093&amp;B2093&amp;C2093&amp;F2093)=0),"",IF(G2093="【（第８期）医療機関受付】",TEXT(INDIRECT(A2093&amp;D2093&amp;E2093&amp;5),"d"),TEXT(INDIRECT(A2093&amp;B2093&amp;C2093&amp;5),"d")))</f>
        <v/>
      </c>
      <c r="O2093" s="15" t="str" cm="1">
        <f t="array" aca="1" ref="O2093" ca="1">IF(OR(INDIRECT(A2093&amp;B2093&amp;C2093&amp;F2093)="",ISNUMBER(INDIRECT(A2093&amp;B2093&amp;C2093&amp;F2093))=FALSE,INDIRECT(A2093&amp;B2093&amp;C2093&amp;F2093)=0),"",HOUR(INDIRECT(A2093&amp;"A"&amp;F2093)))</f>
        <v/>
      </c>
      <c r="P2093" s="15" t="str" cm="1">
        <f t="array" aca="1" ref="P2093" ca="1">IF(OR(INDIRECT(A2093&amp;B2093&amp;C2093&amp;F2093)="",ISNUMBER(INDIRECT(A2093&amp;B2093&amp;C2093&amp;F2093))=FALSE,INDIRECT(A2093&amp;B2093&amp;C2093&amp;F2093)=0),"",MINUTE(INDIRECT(A2093&amp;"A"&amp;F2093)))</f>
        <v/>
      </c>
      <c r="Q2093" s="15" t="str" cm="1">
        <f t="array" aca="1" ref="Q2093" ca="1">IF(OR(INDIRECT(A2093&amp;B2093&amp;C2093&amp;F2093)="",ISNUMBER(INDIRECT(A2093&amp;B2093&amp;C2093&amp;F2093))=FALSE,INDIRECT(A2093&amp;B2093&amp;C2093&amp;F2093)=0),"",O2093)</f>
        <v/>
      </c>
      <c r="R2093" s="15" t="str" cm="1">
        <f t="array" aca="1" ref="R2093" ca="1">IF(OR(INDIRECT(A2093&amp;B2093&amp;C2093&amp;F2093)="",ISNUMBER(INDIRECT(A2093&amp;B2093&amp;C2093&amp;F2093))=FALSE,INDIRECT(A2093&amp;B2093&amp;C2093&amp;F2093)=0),"",P2093+14)</f>
        <v/>
      </c>
      <c r="S2093" s="15" t="str" cm="1">
        <f t="array" aca="1" ref="S2093" ca="1">IF(OR(INDIRECT(A2093&amp;B2093&amp;C2093&amp;F2093)="",ISNUMBER(INDIRECT(A2093&amp;B2093&amp;C2093&amp;F2093))=FALSE,INDIRECT(A2093&amp;B2093&amp;C2093&amp;F2093)=0),"",INDIRECT(A2093&amp;B2093&amp;C2093&amp;F2093))</f>
        <v/>
      </c>
      <c r="T2093" s="15" t="str" cm="1">
        <f t="array" aca="1" ref="T2093" ca="1">IF(OR(INDIRECT(A2093&amp;B2093&amp;C2093&amp;F2093)="",ISNUMBER(INDIRECT(A2093&amp;B2093&amp;C2093&amp;F2093))=FALSE,INDIRECT(A2093&amp;B2093&amp;C2093&amp;F2093)=0),"",0)</f>
        <v/>
      </c>
    </row>
    <row r="2094" spans="1:20">
      <c r="A2094" s="23" t="s">
        <v>912</v>
      </c>
      <c r="B2094" s="23" t="s">
        <v>913</v>
      </c>
      <c r="C2094" s="23" t="str">
        <f t="shared" si="96"/>
        <v>p</v>
      </c>
      <c r="D2094" s="23" t="s">
        <v>913</v>
      </c>
      <c r="E2094" s="23" t="str">
        <f t="shared" si="97"/>
        <v>o</v>
      </c>
      <c r="F2094" s="23">
        <f t="shared" si="95"/>
        <v>23</v>
      </c>
      <c r="G2094" s="23" t="str" cm="1">
        <f t="array" aca="1" ref="G2094" ca="1">IF(OR(INDIRECT(A2094&amp;B2094&amp;C2094&amp;F2094)="",ISNUMBER(INDIRECT(A2094&amp;B2094&amp;C2094&amp;F2094))=FALSE),"",IF(INDIRECT(A2094&amp;B2094&amp;C2094&amp;9)="公開","【（第８期）WEB・コールセンター受付】","【（第８期）医療機関受付】"))</f>
        <v/>
      </c>
      <c r="H2094" s="15" t="str" cm="1">
        <f t="array" aca="1" ref="H2094" ca="1">IF(OR(INDIRECT(A2094&amp;B2094&amp;C2094&amp;F2094)="",ISNUMBER(INDIRECT(A2094&amp;B2094&amp;C2094&amp;F2094))=FALSE,INDIRECT(A2094&amp;B2094&amp;C2094&amp;F2094)=0),"",431001)</f>
        <v/>
      </c>
      <c r="I2094" s="15" t="str" cm="1">
        <f t="array" aca="1" ref="I2094" ca="1">IF(OR(INDIRECT(A2094&amp;B2094&amp;C2094&amp;F2094)="",ISNUMBER(INDIRECT(A2094&amp;B2094&amp;C2094&amp;F2094))=FALSE,INDIRECT(A2094&amp;B2094&amp;C2094&amp;F2094)=0),"",G2094&amp;J2094&amp;"."&amp;TEXT(M2094,"00")&amp;TEXT(N2094,"00")&amp;"."&amp;TEXT(O2094,"00")&amp;TEXT(P2094,"00"))</f>
        <v/>
      </c>
      <c r="J2094" s="15" t="str" cm="1">
        <f t="array" aca="1" ref="J2094" ca="1">IF(OR(INDIRECT(A2094&amp;B2094&amp;C2094&amp;F2094)="",ISNUMBER(INDIRECT(A2094&amp;B2094&amp;C2094&amp;F2094))=FALSE,INDIRECT(A2094&amp;B2094&amp;C2094&amp;F2094)=0),"",予約枠報告様式!$B$2)</f>
        <v/>
      </c>
      <c r="K2094" s="15" t="str" cm="1">
        <f t="array" aca="1" ref="K2094" ca="1">IF(OR(INDIRECT(A2094&amp;B2094&amp;C2094&amp;F2094)="",ISNUMBER(INDIRECT(A2094&amp;B2094&amp;C2094&amp;F2094))=FALSE,INDIRECT(A2094&amp;B2094&amp;C2094&amp;F2094)=0),"",1)</f>
        <v/>
      </c>
      <c r="L2094" s="15" t="str" cm="1">
        <f t="array" aca="1" ref="L2094" ca="1">IF(OR(INDIRECT(A2094&amp;B2094&amp;C2094&amp;F2094)="",ISNUMBER(INDIRECT(A2094&amp;B2094&amp;C2094&amp;F2094))=FALSE,INDIRECT(A2094&amp;B2094&amp;C2094&amp;F2094)=0),"",IF(G2094="【（第８期）医療機関受付】",TEXT(INDIRECT(A2094&amp;D2094&amp;E2094&amp;5),"yyy"),TEXT(INDIRECT(A2094&amp;B2094&amp;C2094&amp;5),"yyy")))</f>
        <v/>
      </c>
      <c r="M2094" s="15" t="str" cm="1">
        <f t="array" aca="1" ref="M2094" ca="1">IF(OR(INDIRECT(A2094&amp;B2094&amp;C2094&amp;F2094)="",ISNUMBER(INDIRECT(A2094&amp;B2094&amp;C2094&amp;F2094))=FALSE,INDIRECT(A2094&amp;B2094&amp;C2094&amp;F2094)=0),"",IF(G2094="【（第８期）医療機関受付】",TEXT(INDIRECT(A2094&amp;D2094&amp;E2094&amp;5),"m"),TEXT(INDIRECT(A2094&amp;B2094&amp;C2094&amp;5),"m")))</f>
        <v/>
      </c>
      <c r="N2094" s="15" t="str" cm="1">
        <f t="array" aca="1" ref="N2094" ca="1">IF(OR(INDIRECT(A2094&amp;B2094&amp;C2094&amp;F2094)="",ISNUMBER(INDIRECT(A2094&amp;B2094&amp;C2094&amp;F2094))=FALSE,INDIRECT(A2094&amp;B2094&amp;C2094&amp;F2094)=0),"",IF(G2094="【（第８期）医療機関受付】",TEXT(INDIRECT(A2094&amp;D2094&amp;E2094&amp;5),"d"),TEXT(INDIRECT(A2094&amp;B2094&amp;C2094&amp;5),"d")))</f>
        <v/>
      </c>
      <c r="O2094" s="15" t="str" cm="1">
        <f t="array" aca="1" ref="O2094" ca="1">IF(OR(INDIRECT(A2094&amp;B2094&amp;C2094&amp;F2094)="",ISNUMBER(INDIRECT(A2094&amp;B2094&amp;C2094&amp;F2094))=FALSE,INDIRECT(A2094&amp;B2094&amp;C2094&amp;F2094)=0),"",HOUR(INDIRECT(A2094&amp;"A"&amp;F2094)))</f>
        <v/>
      </c>
      <c r="P2094" s="15" t="str" cm="1">
        <f t="array" aca="1" ref="P2094" ca="1">IF(OR(INDIRECT(A2094&amp;B2094&amp;C2094&amp;F2094)="",ISNUMBER(INDIRECT(A2094&amp;B2094&amp;C2094&amp;F2094))=FALSE,INDIRECT(A2094&amp;B2094&amp;C2094&amp;F2094)=0),"",MINUTE(INDIRECT(A2094&amp;"A"&amp;F2094)))</f>
        <v/>
      </c>
      <c r="Q2094" s="15" t="str" cm="1">
        <f t="array" aca="1" ref="Q2094" ca="1">IF(OR(INDIRECT(A2094&amp;B2094&amp;C2094&amp;F2094)="",ISNUMBER(INDIRECT(A2094&amp;B2094&amp;C2094&amp;F2094))=FALSE,INDIRECT(A2094&amp;B2094&amp;C2094&amp;F2094)=0),"",O2094)</f>
        <v/>
      </c>
      <c r="R2094" s="15" t="str" cm="1">
        <f t="array" aca="1" ref="R2094" ca="1">IF(OR(INDIRECT(A2094&amp;B2094&amp;C2094&amp;F2094)="",ISNUMBER(INDIRECT(A2094&amp;B2094&amp;C2094&amp;F2094))=FALSE,INDIRECT(A2094&amp;B2094&amp;C2094&amp;F2094)=0),"",P2094+14)</f>
        <v/>
      </c>
      <c r="S2094" s="15" t="str" cm="1">
        <f t="array" aca="1" ref="S2094" ca="1">IF(OR(INDIRECT(A2094&amp;B2094&amp;C2094&amp;F2094)="",ISNUMBER(INDIRECT(A2094&amp;B2094&amp;C2094&amp;F2094))=FALSE,INDIRECT(A2094&amp;B2094&amp;C2094&amp;F2094)=0),"",INDIRECT(A2094&amp;B2094&amp;C2094&amp;F2094))</f>
        <v/>
      </c>
      <c r="T2094" s="15" t="str" cm="1">
        <f t="array" aca="1" ref="T2094" ca="1">IF(OR(INDIRECT(A2094&amp;B2094&amp;C2094&amp;F2094)="",ISNUMBER(INDIRECT(A2094&amp;B2094&amp;C2094&amp;F2094))=FALSE,INDIRECT(A2094&amp;B2094&amp;C2094&amp;F2094)=0),"",0)</f>
        <v/>
      </c>
    </row>
    <row r="2095" spans="1:20">
      <c r="A2095" s="23" t="s">
        <v>912</v>
      </c>
      <c r="B2095" s="23" t="s">
        <v>913</v>
      </c>
      <c r="C2095" s="23" t="str">
        <f t="shared" si="96"/>
        <v>p</v>
      </c>
      <c r="D2095" s="23" t="s">
        <v>913</v>
      </c>
      <c r="E2095" s="23" t="str">
        <f t="shared" si="97"/>
        <v>o</v>
      </c>
      <c r="F2095" s="23">
        <f t="shared" si="95"/>
        <v>24</v>
      </c>
      <c r="G2095" s="23" t="str" cm="1">
        <f t="array" aca="1" ref="G2095" ca="1">IF(OR(INDIRECT(A2095&amp;B2095&amp;C2095&amp;F2095)="",ISNUMBER(INDIRECT(A2095&amp;B2095&amp;C2095&amp;F2095))=FALSE),"",IF(INDIRECT(A2095&amp;B2095&amp;C2095&amp;9)="公開","【（第８期）WEB・コールセンター受付】","【（第８期）医療機関受付】"))</f>
        <v/>
      </c>
      <c r="H2095" s="15" t="str" cm="1">
        <f t="array" aca="1" ref="H2095" ca="1">IF(OR(INDIRECT(A2095&amp;B2095&amp;C2095&amp;F2095)="",ISNUMBER(INDIRECT(A2095&amp;B2095&amp;C2095&amp;F2095))=FALSE,INDIRECT(A2095&amp;B2095&amp;C2095&amp;F2095)=0),"",431001)</f>
        <v/>
      </c>
      <c r="I2095" s="15" t="str" cm="1">
        <f t="array" aca="1" ref="I2095" ca="1">IF(OR(INDIRECT(A2095&amp;B2095&amp;C2095&amp;F2095)="",ISNUMBER(INDIRECT(A2095&amp;B2095&amp;C2095&amp;F2095))=FALSE,INDIRECT(A2095&amp;B2095&amp;C2095&amp;F2095)=0),"",G2095&amp;J2095&amp;"."&amp;TEXT(M2095,"00")&amp;TEXT(N2095,"00")&amp;"."&amp;TEXT(O2095,"00")&amp;TEXT(P2095,"00"))</f>
        <v/>
      </c>
      <c r="J2095" s="15" t="str" cm="1">
        <f t="array" aca="1" ref="J2095" ca="1">IF(OR(INDIRECT(A2095&amp;B2095&amp;C2095&amp;F2095)="",ISNUMBER(INDIRECT(A2095&amp;B2095&amp;C2095&amp;F2095))=FALSE,INDIRECT(A2095&amp;B2095&amp;C2095&amp;F2095)=0),"",予約枠報告様式!$B$2)</f>
        <v/>
      </c>
      <c r="K2095" s="15" t="str" cm="1">
        <f t="array" aca="1" ref="K2095" ca="1">IF(OR(INDIRECT(A2095&amp;B2095&amp;C2095&amp;F2095)="",ISNUMBER(INDIRECT(A2095&amp;B2095&amp;C2095&amp;F2095))=FALSE,INDIRECT(A2095&amp;B2095&amp;C2095&amp;F2095)=0),"",1)</f>
        <v/>
      </c>
      <c r="L2095" s="15" t="str" cm="1">
        <f t="array" aca="1" ref="L2095" ca="1">IF(OR(INDIRECT(A2095&amp;B2095&amp;C2095&amp;F2095)="",ISNUMBER(INDIRECT(A2095&amp;B2095&amp;C2095&amp;F2095))=FALSE,INDIRECT(A2095&amp;B2095&amp;C2095&amp;F2095)=0),"",IF(G2095="【（第８期）医療機関受付】",TEXT(INDIRECT(A2095&amp;D2095&amp;E2095&amp;5),"yyy"),TEXT(INDIRECT(A2095&amp;B2095&amp;C2095&amp;5),"yyy")))</f>
        <v/>
      </c>
      <c r="M2095" s="15" t="str" cm="1">
        <f t="array" aca="1" ref="M2095" ca="1">IF(OR(INDIRECT(A2095&amp;B2095&amp;C2095&amp;F2095)="",ISNUMBER(INDIRECT(A2095&amp;B2095&amp;C2095&amp;F2095))=FALSE,INDIRECT(A2095&amp;B2095&amp;C2095&amp;F2095)=0),"",IF(G2095="【（第８期）医療機関受付】",TEXT(INDIRECT(A2095&amp;D2095&amp;E2095&amp;5),"m"),TEXT(INDIRECT(A2095&amp;B2095&amp;C2095&amp;5),"m")))</f>
        <v/>
      </c>
      <c r="N2095" s="15" t="str" cm="1">
        <f t="array" aca="1" ref="N2095" ca="1">IF(OR(INDIRECT(A2095&amp;B2095&amp;C2095&amp;F2095)="",ISNUMBER(INDIRECT(A2095&amp;B2095&amp;C2095&amp;F2095))=FALSE,INDIRECT(A2095&amp;B2095&amp;C2095&amp;F2095)=0),"",IF(G2095="【（第８期）医療機関受付】",TEXT(INDIRECT(A2095&amp;D2095&amp;E2095&amp;5),"d"),TEXT(INDIRECT(A2095&amp;B2095&amp;C2095&amp;5),"d")))</f>
        <v/>
      </c>
      <c r="O2095" s="15" t="str" cm="1">
        <f t="array" aca="1" ref="O2095" ca="1">IF(OR(INDIRECT(A2095&amp;B2095&amp;C2095&amp;F2095)="",ISNUMBER(INDIRECT(A2095&amp;B2095&amp;C2095&amp;F2095))=FALSE,INDIRECT(A2095&amp;B2095&amp;C2095&amp;F2095)=0),"",HOUR(INDIRECT(A2095&amp;"A"&amp;F2095)))</f>
        <v/>
      </c>
      <c r="P2095" s="15" t="str" cm="1">
        <f t="array" aca="1" ref="P2095" ca="1">IF(OR(INDIRECT(A2095&amp;B2095&amp;C2095&amp;F2095)="",ISNUMBER(INDIRECT(A2095&amp;B2095&amp;C2095&amp;F2095))=FALSE,INDIRECT(A2095&amp;B2095&amp;C2095&amp;F2095)=0),"",MINUTE(INDIRECT(A2095&amp;"A"&amp;F2095)))</f>
        <v/>
      </c>
      <c r="Q2095" s="15" t="str" cm="1">
        <f t="array" aca="1" ref="Q2095" ca="1">IF(OR(INDIRECT(A2095&amp;B2095&amp;C2095&amp;F2095)="",ISNUMBER(INDIRECT(A2095&amp;B2095&amp;C2095&amp;F2095))=FALSE,INDIRECT(A2095&amp;B2095&amp;C2095&amp;F2095)=0),"",O2095)</f>
        <v/>
      </c>
      <c r="R2095" s="15" t="str" cm="1">
        <f t="array" aca="1" ref="R2095" ca="1">IF(OR(INDIRECT(A2095&amp;B2095&amp;C2095&amp;F2095)="",ISNUMBER(INDIRECT(A2095&amp;B2095&amp;C2095&amp;F2095))=FALSE,INDIRECT(A2095&amp;B2095&amp;C2095&amp;F2095)=0),"",P2095+14)</f>
        <v/>
      </c>
      <c r="S2095" s="15" t="str" cm="1">
        <f t="array" aca="1" ref="S2095" ca="1">IF(OR(INDIRECT(A2095&amp;B2095&amp;C2095&amp;F2095)="",ISNUMBER(INDIRECT(A2095&amp;B2095&amp;C2095&amp;F2095))=FALSE,INDIRECT(A2095&amp;B2095&amp;C2095&amp;F2095)=0),"",INDIRECT(A2095&amp;B2095&amp;C2095&amp;F2095))</f>
        <v/>
      </c>
      <c r="T2095" s="15" t="str" cm="1">
        <f t="array" aca="1" ref="T2095" ca="1">IF(OR(INDIRECT(A2095&amp;B2095&amp;C2095&amp;F2095)="",ISNUMBER(INDIRECT(A2095&amp;B2095&amp;C2095&amp;F2095))=FALSE,INDIRECT(A2095&amp;B2095&amp;C2095&amp;F2095)=0),"",0)</f>
        <v/>
      </c>
    </row>
    <row r="2096" spans="1:20">
      <c r="A2096" s="23" t="s">
        <v>912</v>
      </c>
      <c r="B2096" s="23" t="s">
        <v>913</v>
      </c>
      <c r="C2096" s="23" t="str">
        <f t="shared" si="96"/>
        <v>p</v>
      </c>
      <c r="D2096" s="23" t="s">
        <v>913</v>
      </c>
      <c r="E2096" s="23" t="str">
        <f t="shared" si="97"/>
        <v>o</v>
      </c>
      <c r="F2096" s="23">
        <f t="shared" si="95"/>
        <v>25</v>
      </c>
      <c r="G2096" s="23" t="str" cm="1">
        <f t="array" aca="1" ref="G2096" ca="1">IF(OR(INDIRECT(A2096&amp;B2096&amp;C2096&amp;F2096)="",ISNUMBER(INDIRECT(A2096&amp;B2096&amp;C2096&amp;F2096))=FALSE),"",IF(INDIRECT(A2096&amp;B2096&amp;C2096&amp;9)="公開","【（第８期）WEB・コールセンター受付】","【（第８期）医療機関受付】"))</f>
        <v/>
      </c>
      <c r="H2096" s="15" t="str" cm="1">
        <f t="array" aca="1" ref="H2096" ca="1">IF(OR(INDIRECT(A2096&amp;B2096&amp;C2096&amp;F2096)="",ISNUMBER(INDIRECT(A2096&amp;B2096&amp;C2096&amp;F2096))=FALSE,INDIRECT(A2096&amp;B2096&amp;C2096&amp;F2096)=0),"",431001)</f>
        <v/>
      </c>
      <c r="I2096" s="15" t="str" cm="1">
        <f t="array" aca="1" ref="I2096" ca="1">IF(OR(INDIRECT(A2096&amp;B2096&amp;C2096&amp;F2096)="",ISNUMBER(INDIRECT(A2096&amp;B2096&amp;C2096&amp;F2096))=FALSE,INDIRECT(A2096&amp;B2096&amp;C2096&amp;F2096)=0),"",G2096&amp;J2096&amp;"."&amp;TEXT(M2096,"00")&amp;TEXT(N2096,"00")&amp;"."&amp;TEXT(O2096,"00")&amp;TEXT(P2096,"00"))</f>
        <v/>
      </c>
      <c r="J2096" s="15" t="str" cm="1">
        <f t="array" aca="1" ref="J2096" ca="1">IF(OR(INDIRECT(A2096&amp;B2096&amp;C2096&amp;F2096)="",ISNUMBER(INDIRECT(A2096&amp;B2096&amp;C2096&amp;F2096))=FALSE,INDIRECT(A2096&amp;B2096&amp;C2096&amp;F2096)=0),"",予約枠報告様式!$B$2)</f>
        <v/>
      </c>
      <c r="K2096" s="15" t="str" cm="1">
        <f t="array" aca="1" ref="K2096" ca="1">IF(OR(INDIRECT(A2096&amp;B2096&amp;C2096&amp;F2096)="",ISNUMBER(INDIRECT(A2096&amp;B2096&amp;C2096&amp;F2096))=FALSE,INDIRECT(A2096&amp;B2096&amp;C2096&amp;F2096)=0),"",1)</f>
        <v/>
      </c>
      <c r="L2096" s="15" t="str" cm="1">
        <f t="array" aca="1" ref="L2096" ca="1">IF(OR(INDIRECT(A2096&amp;B2096&amp;C2096&amp;F2096)="",ISNUMBER(INDIRECT(A2096&amp;B2096&amp;C2096&amp;F2096))=FALSE,INDIRECT(A2096&amp;B2096&amp;C2096&amp;F2096)=0),"",IF(G2096="【（第８期）医療機関受付】",TEXT(INDIRECT(A2096&amp;D2096&amp;E2096&amp;5),"yyy"),TEXT(INDIRECT(A2096&amp;B2096&amp;C2096&amp;5),"yyy")))</f>
        <v/>
      </c>
      <c r="M2096" s="15" t="str" cm="1">
        <f t="array" aca="1" ref="M2096" ca="1">IF(OR(INDIRECT(A2096&amp;B2096&amp;C2096&amp;F2096)="",ISNUMBER(INDIRECT(A2096&amp;B2096&amp;C2096&amp;F2096))=FALSE,INDIRECT(A2096&amp;B2096&amp;C2096&amp;F2096)=0),"",IF(G2096="【（第８期）医療機関受付】",TEXT(INDIRECT(A2096&amp;D2096&amp;E2096&amp;5),"m"),TEXT(INDIRECT(A2096&amp;B2096&amp;C2096&amp;5),"m")))</f>
        <v/>
      </c>
      <c r="N2096" s="15" t="str" cm="1">
        <f t="array" aca="1" ref="N2096" ca="1">IF(OR(INDIRECT(A2096&amp;B2096&amp;C2096&amp;F2096)="",ISNUMBER(INDIRECT(A2096&amp;B2096&amp;C2096&amp;F2096))=FALSE,INDIRECT(A2096&amp;B2096&amp;C2096&amp;F2096)=0),"",IF(G2096="【（第８期）医療機関受付】",TEXT(INDIRECT(A2096&amp;D2096&amp;E2096&amp;5),"d"),TEXT(INDIRECT(A2096&amp;B2096&amp;C2096&amp;5),"d")))</f>
        <v/>
      </c>
      <c r="O2096" s="15" t="str" cm="1">
        <f t="array" aca="1" ref="O2096" ca="1">IF(OR(INDIRECT(A2096&amp;B2096&amp;C2096&amp;F2096)="",ISNUMBER(INDIRECT(A2096&amp;B2096&amp;C2096&amp;F2096))=FALSE,INDIRECT(A2096&amp;B2096&amp;C2096&amp;F2096)=0),"",HOUR(INDIRECT(A2096&amp;"A"&amp;F2096)))</f>
        <v/>
      </c>
      <c r="P2096" s="15" t="str" cm="1">
        <f t="array" aca="1" ref="P2096" ca="1">IF(OR(INDIRECT(A2096&amp;B2096&amp;C2096&amp;F2096)="",ISNUMBER(INDIRECT(A2096&amp;B2096&amp;C2096&amp;F2096))=FALSE,INDIRECT(A2096&amp;B2096&amp;C2096&amp;F2096)=0),"",MINUTE(INDIRECT(A2096&amp;"A"&amp;F2096)))</f>
        <v/>
      </c>
      <c r="Q2096" s="15" t="str" cm="1">
        <f t="array" aca="1" ref="Q2096" ca="1">IF(OR(INDIRECT(A2096&amp;B2096&amp;C2096&amp;F2096)="",ISNUMBER(INDIRECT(A2096&amp;B2096&amp;C2096&amp;F2096))=FALSE,INDIRECT(A2096&amp;B2096&amp;C2096&amp;F2096)=0),"",O2096)</f>
        <v/>
      </c>
      <c r="R2096" s="15" t="str" cm="1">
        <f t="array" aca="1" ref="R2096" ca="1">IF(OR(INDIRECT(A2096&amp;B2096&amp;C2096&amp;F2096)="",ISNUMBER(INDIRECT(A2096&amp;B2096&amp;C2096&amp;F2096))=FALSE,INDIRECT(A2096&amp;B2096&amp;C2096&amp;F2096)=0),"",P2096+14)</f>
        <v/>
      </c>
      <c r="S2096" s="15" t="str" cm="1">
        <f t="array" aca="1" ref="S2096" ca="1">IF(OR(INDIRECT(A2096&amp;B2096&amp;C2096&amp;F2096)="",ISNUMBER(INDIRECT(A2096&amp;B2096&amp;C2096&amp;F2096))=FALSE,INDIRECT(A2096&amp;B2096&amp;C2096&amp;F2096)=0),"",INDIRECT(A2096&amp;B2096&amp;C2096&amp;F2096))</f>
        <v/>
      </c>
      <c r="T2096" s="15" t="str" cm="1">
        <f t="array" aca="1" ref="T2096" ca="1">IF(OR(INDIRECT(A2096&amp;B2096&amp;C2096&amp;F2096)="",ISNUMBER(INDIRECT(A2096&amp;B2096&amp;C2096&amp;F2096))=FALSE,INDIRECT(A2096&amp;B2096&amp;C2096&amp;F2096)=0),"",0)</f>
        <v/>
      </c>
    </row>
    <row r="2097" spans="1:20">
      <c r="A2097" s="23" t="s">
        <v>912</v>
      </c>
      <c r="B2097" s="23" t="s">
        <v>913</v>
      </c>
      <c r="C2097" s="23" t="str">
        <f t="shared" si="96"/>
        <v>p</v>
      </c>
      <c r="D2097" s="23" t="s">
        <v>913</v>
      </c>
      <c r="E2097" s="23" t="str">
        <f t="shared" si="97"/>
        <v>o</v>
      </c>
      <c r="F2097" s="23">
        <f t="shared" si="95"/>
        <v>26</v>
      </c>
      <c r="G2097" s="23" t="str" cm="1">
        <f t="array" aca="1" ref="G2097" ca="1">IF(OR(INDIRECT(A2097&amp;B2097&amp;C2097&amp;F2097)="",ISNUMBER(INDIRECT(A2097&amp;B2097&amp;C2097&amp;F2097))=FALSE),"",IF(INDIRECT(A2097&amp;B2097&amp;C2097&amp;9)="公開","【（第８期）WEB・コールセンター受付】","【（第８期）医療機関受付】"))</f>
        <v/>
      </c>
      <c r="H2097" s="15" t="str" cm="1">
        <f t="array" aca="1" ref="H2097" ca="1">IF(OR(INDIRECT(A2097&amp;B2097&amp;C2097&amp;F2097)="",ISNUMBER(INDIRECT(A2097&amp;B2097&amp;C2097&amp;F2097))=FALSE,INDIRECT(A2097&amp;B2097&amp;C2097&amp;F2097)=0),"",431001)</f>
        <v/>
      </c>
      <c r="I2097" s="15" t="str" cm="1">
        <f t="array" aca="1" ref="I2097" ca="1">IF(OR(INDIRECT(A2097&amp;B2097&amp;C2097&amp;F2097)="",ISNUMBER(INDIRECT(A2097&amp;B2097&amp;C2097&amp;F2097))=FALSE,INDIRECT(A2097&amp;B2097&amp;C2097&amp;F2097)=0),"",G2097&amp;J2097&amp;"."&amp;TEXT(M2097,"00")&amp;TEXT(N2097,"00")&amp;"."&amp;TEXT(O2097,"00")&amp;TEXT(P2097,"00"))</f>
        <v/>
      </c>
      <c r="J2097" s="15" t="str" cm="1">
        <f t="array" aca="1" ref="J2097" ca="1">IF(OR(INDIRECT(A2097&amp;B2097&amp;C2097&amp;F2097)="",ISNUMBER(INDIRECT(A2097&amp;B2097&amp;C2097&amp;F2097))=FALSE,INDIRECT(A2097&amp;B2097&amp;C2097&amp;F2097)=0),"",予約枠報告様式!$B$2)</f>
        <v/>
      </c>
      <c r="K2097" s="15" t="str" cm="1">
        <f t="array" aca="1" ref="K2097" ca="1">IF(OR(INDIRECT(A2097&amp;B2097&amp;C2097&amp;F2097)="",ISNUMBER(INDIRECT(A2097&amp;B2097&amp;C2097&amp;F2097))=FALSE,INDIRECT(A2097&amp;B2097&amp;C2097&amp;F2097)=0),"",1)</f>
        <v/>
      </c>
      <c r="L2097" s="15" t="str" cm="1">
        <f t="array" aca="1" ref="L2097" ca="1">IF(OR(INDIRECT(A2097&amp;B2097&amp;C2097&amp;F2097)="",ISNUMBER(INDIRECT(A2097&amp;B2097&amp;C2097&amp;F2097))=FALSE,INDIRECT(A2097&amp;B2097&amp;C2097&amp;F2097)=0),"",IF(G2097="【（第８期）医療機関受付】",TEXT(INDIRECT(A2097&amp;D2097&amp;E2097&amp;5),"yyy"),TEXT(INDIRECT(A2097&amp;B2097&amp;C2097&amp;5),"yyy")))</f>
        <v/>
      </c>
      <c r="M2097" s="15" t="str" cm="1">
        <f t="array" aca="1" ref="M2097" ca="1">IF(OR(INDIRECT(A2097&amp;B2097&amp;C2097&amp;F2097)="",ISNUMBER(INDIRECT(A2097&amp;B2097&amp;C2097&amp;F2097))=FALSE,INDIRECT(A2097&amp;B2097&amp;C2097&amp;F2097)=0),"",IF(G2097="【（第８期）医療機関受付】",TEXT(INDIRECT(A2097&amp;D2097&amp;E2097&amp;5),"m"),TEXT(INDIRECT(A2097&amp;B2097&amp;C2097&amp;5),"m")))</f>
        <v/>
      </c>
      <c r="N2097" s="15" t="str" cm="1">
        <f t="array" aca="1" ref="N2097" ca="1">IF(OR(INDIRECT(A2097&amp;B2097&amp;C2097&amp;F2097)="",ISNUMBER(INDIRECT(A2097&amp;B2097&amp;C2097&amp;F2097))=FALSE,INDIRECT(A2097&amp;B2097&amp;C2097&amp;F2097)=0),"",IF(G2097="【（第８期）医療機関受付】",TEXT(INDIRECT(A2097&amp;D2097&amp;E2097&amp;5),"d"),TEXT(INDIRECT(A2097&amp;B2097&amp;C2097&amp;5),"d")))</f>
        <v/>
      </c>
      <c r="O2097" s="15" t="str" cm="1">
        <f t="array" aca="1" ref="O2097" ca="1">IF(OR(INDIRECT(A2097&amp;B2097&amp;C2097&amp;F2097)="",ISNUMBER(INDIRECT(A2097&amp;B2097&amp;C2097&amp;F2097))=FALSE,INDIRECT(A2097&amp;B2097&amp;C2097&amp;F2097)=0),"",HOUR(INDIRECT(A2097&amp;"A"&amp;F2097)))</f>
        <v/>
      </c>
      <c r="P2097" s="15" t="str" cm="1">
        <f t="array" aca="1" ref="P2097" ca="1">IF(OR(INDIRECT(A2097&amp;B2097&amp;C2097&amp;F2097)="",ISNUMBER(INDIRECT(A2097&amp;B2097&amp;C2097&amp;F2097))=FALSE,INDIRECT(A2097&amp;B2097&amp;C2097&amp;F2097)=0),"",MINUTE(INDIRECT(A2097&amp;"A"&amp;F2097)))</f>
        <v/>
      </c>
      <c r="Q2097" s="15" t="str" cm="1">
        <f t="array" aca="1" ref="Q2097" ca="1">IF(OR(INDIRECT(A2097&amp;B2097&amp;C2097&amp;F2097)="",ISNUMBER(INDIRECT(A2097&amp;B2097&amp;C2097&amp;F2097))=FALSE,INDIRECT(A2097&amp;B2097&amp;C2097&amp;F2097)=0),"",O2097)</f>
        <v/>
      </c>
      <c r="R2097" s="15" t="str" cm="1">
        <f t="array" aca="1" ref="R2097" ca="1">IF(OR(INDIRECT(A2097&amp;B2097&amp;C2097&amp;F2097)="",ISNUMBER(INDIRECT(A2097&amp;B2097&amp;C2097&amp;F2097))=FALSE,INDIRECT(A2097&amp;B2097&amp;C2097&amp;F2097)=0),"",P2097+14)</f>
        <v/>
      </c>
      <c r="S2097" s="15" t="str" cm="1">
        <f t="array" aca="1" ref="S2097" ca="1">IF(OR(INDIRECT(A2097&amp;B2097&amp;C2097&amp;F2097)="",ISNUMBER(INDIRECT(A2097&amp;B2097&amp;C2097&amp;F2097))=FALSE,INDIRECT(A2097&amp;B2097&amp;C2097&amp;F2097)=0),"",INDIRECT(A2097&amp;B2097&amp;C2097&amp;F2097))</f>
        <v/>
      </c>
      <c r="T2097" s="15" t="str" cm="1">
        <f t="array" aca="1" ref="T2097" ca="1">IF(OR(INDIRECT(A2097&amp;B2097&amp;C2097&amp;F2097)="",ISNUMBER(INDIRECT(A2097&amp;B2097&amp;C2097&amp;F2097))=FALSE,INDIRECT(A2097&amp;B2097&amp;C2097&amp;F2097)=0),"",0)</f>
        <v/>
      </c>
    </row>
    <row r="2098" spans="1:20">
      <c r="A2098" s="23" t="s">
        <v>912</v>
      </c>
      <c r="B2098" s="23" t="s">
        <v>913</v>
      </c>
      <c r="C2098" s="23" t="str">
        <f t="shared" si="96"/>
        <v>p</v>
      </c>
      <c r="D2098" s="23" t="s">
        <v>913</v>
      </c>
      <c r="E2098" s="23" t="str">
        <f t="shared" si="97"/>
        <v>o</v>
      </c>
      <c r="F2098" s="23">
        <f t="shared" si="95"/>
        <v>27</v>
      </c>
      <c r="G2098" s="23" t="str" cm="1">
        <f t="array" aca="1" ref="G2098" ca="1">IF(OR(INDIRECT(A2098&amp;B2098&amp;C2098&amp;F2098)="",ISNUMBER(INDIRECT(A2098&amp;B2098&amp;C2098&amp;F2098))=FALSE),"",IF(INDIRECT(A2098&amp;B2098&amp;C2098&amp;9)="公開","【（第８期）WEB・コールセンター受付】","【（第８期）医療機関受付】"))</f>
        <v/>
      </c>
      <c r="H2098" s="15" t="str" cm="1">
        <f t="array" aca="1" ref="H2098" ca="1">IF(OR(INDIRECT(A2098&amp;B2098&amp;C2098&amp;F2098)="",ISNUMBER(INDIRECT(A2098&amp;B2098&amp;C2098&amp;F2098))=FALSE,INDIRECT(A2098&amp;B2098&amp;C2098&amp;F2098)=0),"",431001)</f>
        <v/>
      </c>
      <c r="I2098" s="15" t="str" cm="1">
        <f t="array" aca="1" ref="I2098" ca="1">IF(OR(INDIRECT(A2098&amp;B2098&amp;C2098&amp;F2098)="",ISNUMBER(INDIRECT(A2098&amp;B2098&amp;C2098&amp;F2098))=FALSE,INDIRECT(A2098&amp;B2098&amp;C2098&amp;F2098)=0),"",G2098&amp;J2098&amp;"."&amp;TEXT(M2098,"00")&amp;TEXT(N2098,"00")&amp;"."&amp;TEXT(O2098,"00")&amp;TEXT(P2098,"00"))</f>
        <v/>
      </c>
      <c r="J2098" s="15" t="str" cm="1">
        <f t="array" aca="1" ref="J2098" ca="1">IF(OR(INDIRECT(A2098&amp;B2098&amp;C2098&amp;F2098)="",ISNUMBER(INDIRECT(A2098&amp;B2098&amp;C2098&amp;F2098))=FALSE,INDIRECT(A2098&amp;B2098&amp;C2098&amp;F2098)=0),"",予約枠報告様式!$B$2)</f>
        <v/>
      </c>
      <c r="K2098" s="15" t="str" cm="1">
        <f t="array" aca="1" ref="K2098" ca="1">IF(OR(INDIRECT(A2098&amp;B2098&amp;C2098&amp;F2098)="",ISNUMBER(INDIRECT(A2098&amp;B2098&amp;C2098&amp;F2098))=FALSE,INDIRECT(A2098&amp;B2098&amp;C2098&amp;F2098)=0),"",1)</f>
        <v/>
      </c>
      <c r="L2098" s="15" t="str" cm="1">
        <f t="array" aca="1" ref="L2098" ca="1">IF(OR(INDIRECT(A2098&amp;B2098&amp;C2098&amp;F2098)="",ISNUMBER(INDIRECT(A2098&amp;B2098&amp;C2098&amp;F2098))=FALSE,INDIRECT(A2098&amp;B2098&amp;C2098&amp;F2098)=0),"",IF(G2098="【（第８期）医療機関受付】",TEXT(INDIRECT(A2098&amp;D2098&amp;E2098&amp;5),"yyy"),TEXT(INDIRECT(A2098&amp;B2098&amp;C2098&amp;5),"yyy")))</f>
        <v/>
      </c>
      <c r="M2098" s="15" t="str" cm="1">
        <f t="array" aca="1" ref="M2098" ca="1">IF(OR(INDIRECT(A2098&amp;B2098&amp;C2098&amp;F2098)="",ISNUMBER(INDIRECT(A2098&amp;B2098&amp;C2098&amp;F2098))=FALSE,INDIRECT(A2098&amp;B2098&amp;C2098&amp;F2098)=0),"",IF(G2098="【（第８期）医療機関受付】",TEXT(INDIRECT(A2098&amp;D2098&amp;E2098&amp;5),"m"),TEXT(INDIRECT(A2098&amp;B2098&amp;C2098&amp;5),"m")))</f>
        <v/>
      </c>
      <c r="N2098" s="15" t="str" cm="1">
        <f t="array" aca="1" ref="N2098" ca="1">IF(OR(INDIRECT(A2098&amp;B2098&amp;C2098&amp;F2098)="",ISNUMBER(INDIRECT(A2098&amp;B2098&amp;C2098&amp;F2098))=FALSE,INDIRECT(A2098&amp;B2098&amp;C2098&amp;F2098)=0),"",IF(G2098="【（第８期）医療機関受付】",TEXT(INDIRECT(A2098&amp;D2098&amp;E2098&amp;5),"d"),TEXT(INDIRECT(A2098&amp;B2098&amp;C2098&amp;5),"d")))</f>
        <v/>
      </c>
      <c r="O2098" s="15" t="str" cm="1">
        <f t="array" aca="1" ref="O2098" ca="1">IF(OR(INDIRECT(A2098&amp;B2098&amp;C2098&amp;F2098)="",ISNUMBER(INDIRECT(A2098&amp;B2098&amp;C2098&amp;F2098))=FALSE,INDIRECT(A2098&amp;B2098&amp;C2098&amp;F2098)=0),"",HOUR(INDIRECT(A2098&amp;"A"&amp;F2098)))</f>
        <v/>
      </c>
      <c r="P2098" s="15" t="str" cm="1">
        <f t="array" aca="1" ref="P2098" ca="1">IF(OR(INDIRECT(A2098&amp;B2098&amp;C2098&amp;F2098)="",ISNUMBER(INDIRECT(A2098&amp;B2098&amp;C2098&amp;F2098))=FALSE,INDIRECT(A2098&amp;B2098&amp;C2098&amp;F2098)=0),"",MINUTE(INDIRECT(A2098&amp;"A"&amp;F2098)))</f>
        <v/>
      </c>
      <c r="Q2098" s="15" t="str" cm="1">
        <f t="array" aca="1" ref="Q2098" ca="1">IF(OR(INDIRECT(A2098&amp;B2098&amp;C2098&amp;F2098)="",ISNUMBER(INDIRECT(A2098&amp;B2098&amp;C2098&amp;F2098))=FALSE,INDIRECT(A2098&amp;B2098&amp;C2098&amp;F2098)=0),"",O2098)</f>
        <v/>
      </c>
      <c r="R2098" s="15" t="str" cm="1">
        <f t="array" aca="1" ref="R2098" ca="1">IF(OR(INDIRECT(A2098&amp;B2098&amp;C2098&amp;F2098)="",ISNUMBER(INDIRECT(A2098&amp;B2098&amp;C2098&amp;F2098))=FALSE,INDIRECT(A2098&amp;B2098&amp;C2098&amp;F2098)=0),"",P2098+14)</f>
        <v/>
      </c>
      <c r="S2098" s="15" t="str" cm="1">
        <f t="array" aca="1" ref="S2098" ca="1">IF(OR(INDIRECT(A2098&amp;B2098&amp;C2098&amp;F2098)="",ISNUMBER(INDIRECT(A2098&amp;B2098&amp;C2098&amp;F2098))=FALSE,INDIRECT(A2098&amp;B2098&amp;C2098&amp;F2098)=0),"",INDIRECT(A2098&amp;B2098&amp;C2098&amp;F2098))</f>
        <v/>
      </c>
      <c r="T2098" s="15" t="str" cm="1">
        <f t="array" aca="1" ref="T2098" ca="1">IF(OR(INDIRECT(A2098&amp;B2098&amp;C2098&amp;F2098)="",ISNUMBER(INDIRECT(A2098&amp;B2098&amp;C2098&amp;F2098))=FALSE,INDIRECT(A2098&amp;B2098&amp;C2098&amp;F2098)=0),"",0)</f>
        <v/>
      </c>
    </row>
    <row r="2099" spans="1:20">
      <c r="A2099" s="23" t="s">
        <v>912</v>
      </c>
      <c r="B2099" s="23" t="s">
        <v>913</v>
      </c>
      <c r="C2099" s="23" t="str">
        <f t="shared" si="96"/>
        <v>p</v>
      </c>
      <c r="D2099" s="23" t="s">
        <v>913</v>
      </c>
      <c r="E2099" s="23" t="str">
        <f t="shared" si="97"/>
        <v>o</v>
      </c>
      <c r="F2099" s="23">
        <f t="shared" si="95"/>
        <v>28</v>
      </c>
      <c r="G2099" s="23" t="str" cm="1">
        <f t="array" aca="1" ref="G2099" ca="1">IF(OR(INDIRECT(A2099&amp;B2099&amp;C2099&amp;F2099)="",ISNUMBER(INDIRECT(A2099&amp;B2099&amp;C2099&amp;F2099))=FALSE),"",IF(INDIRECT(A2099&amp;B2099&amp;C2099&amp;9)="公開","【（第８期）WEB・コールセンター受付】","【（第８期）医療機関受付】"))</f>
        <v/>
      </c>
      <c r="H2099" s="15" t="str" cm="1">
        <f t="array" aca="1" ref="H2099" ca="1">IF(OR(INDIRECT(A2099&amp;B2099&amp;C2099&amp;F2099)="",ISNUMBER(INDIRECT(A2099&amp;B2099&amp;C2099&amp;F2099))=FALSE,INDIRECT(A2099&amp;B2099&amp;C2099&amp;F2099)=0),"",431001)</f>
        <v/>
      </c>
      <c r="I2099" s="15" t="str" cm="1">
        <f t="array" aca="1" ref="I2099" ca="1">IF(OR(INDIRECT(A2099&amp;B2099&amp;C2099&amp;F2099)="",ISNUMBER(INDIRECT(A2099&amp;B2099&amp;C2099&amp;F2099))=FALSE,INDIRECT(A2099&amp;B2099&amp;C2099&amp;F2099)=0),"",G2099&amp;J2099&amp;"."&amp;TEXT(M2099,"00")&amp;TEXT(N2099,"00")&amp;"."&amp;TEXT(O2099,"00")&amp;TEXT(P2099,"00"))</f>
        <v/>
      </c>
      <c r="J2099" s="15" t="str" cm="1">
        <f t="array" aca="1" ref="J2099" ca="1">IF(OR(INDIRECT(A2099&amp;B2099&amp;C2099&amp;F2099)="",ISNUMBER(INDIRECT(A2099&amp;B2099&amp;C2099&amp;F2099))=FALSE,INDIRECT(A2099&amp;B2099&amp;C2099&amp;F2099)=0),"",予約枠報告様式!$B$2)</f>
        <v/>
      </c>
      <c r="K2099" s="15" t="str" cm="1">
        <f t="array" aca="1" ref="K2099" ca="1">IF(OR(INDIRECT(A2099&amp;B2099&amp;C2099&amp;F2099)="",ISNUMBER(INDIRECT(A2099&amp;B2099&amp;C2099&amp;F2099))=FALSE,INDIRECT(A2099&amp;B2099&amp;C2099&amp;F2099)=0),"",1)</f>
        <v/>
      </c>
      <c r="L2099" s="15" t="str" cm="1">
        <f t="array" aca="1" ref="L2099" ca="1">IF(OR(INDIRECT(A2099&amp;B2099&amp;C2099&amp;F2099)="",ISNUMBER(INDIRECT(A2099&amp;B2099&amp;C2099&amp;F2099))=FALSE,INDIRECT(A2099&amp;B2099&amp;C2099&amp;F2099)=0),"",IF(G2099="【（第８期）医療機関受付】",TEXT(INDIRECT(A2099&amp;D2099&amp;E2099&amp;5),"yyy"),TEXT(INDIRECT(A2099&amp;B2099&amp;C2099&amp;5),"yyy")))</f>
        <v/>
      </c>
      <c r="M2099" s="15" t="str" cm="1">
        <f t="array" aca="1" ref="M2099" ca="1">IF(OR(INDIRECT(A2099&amp;B2099&amp;C2099&amp;F2099)="",ISNUMBER(INDIRECT(A2099&amp;B2099&amp;C2099&amp;F2099))=FALSE,INDIRECT(A2099&amp;B2099&amp;C2099&amp;F2099)=0),"",IF(G2099="【（第８期）医療機関受付】",TEXT(INDIRECT(A2099&amp;D2099&amp;E2099&amp;5),"m"),TEXT(INDIRECT(A2099&amp;B2099&amp;C2099&amp;5),"m")))</f>
        <v/>
      </c>
      <c r="N2099" s="15" t="str" cm="1">
        <f t="array" aca="1" ref="N2099" ca="1">IF(OR(INDIRECT(A2099&amp;B2099&amp;C2099&amp;F2099)="",ISNUMBER(INDIRECT(A2099&amp;B2099&amp;C2099&amp;F2099))=FALSE,INDIRECT(A2099&amp;B2099&amp;C2099&amp;F2099)=0),"",IF(G2099="【（第８期）医療機関受付】",TEXT(INDIRECT(A2099&amp;D2099&amp;E2099&amp;5),"d"),TEXT(INDIRECT(A2099&amp;B2099&amp;C2099&amp;5),"d")))</f>
        <v/>
      </c>
      <c r="O2099" s="15" t="str" cm="1">
        <f t="array" aca="1" ref="O2099" ca="1">IF(OR(INDIRECT(A2099&amp;B2099&amp;C2099&amp;F2099)="",ISNUMBER(INDIRECT(A2099&amp;B2099&amp;C2099&amp;F2099))=FALSE,INDIRECT(A2099&amp;B2099&amp;C2099&amp;F2099)=0),"",HOUR(INDIRECT(A2099&amp;"A"&amp;F2099)))</f>
        <v/>
      </c>
      <c r="P2099" s="15" t="str" cm="1">
        <f t="array" aca="1" ref="P2099" ca="1">IF(OR(INDIRECT(A2099&amp;B2099&amp;C2099&amp;F2099)="",ISNUMBER(INDIRECT(A2099&amp;B2099&amp;C2099&amp;F2099))=FALSE,INDIRECT(A2099&amp;B2099&amp;C2099&amp;F2099)=0),"",MINUTE(INDIRECT(A2099&amp;"A"&amp;F2099)))</f>
        <v/>
      </c>
      <c r="Q2099" s="15" t="str" cm="1">
        <f t="array" aca="1" ref="Q2099" ca="1">IF(OR(INDIRECT(A2099&amp;B2099&amp;C2099&amp;F2099)="",ISNUMBER(INDIRECT(A2099&amp;B2099&amp;C2099&amp;F2099))=FALSE,INDIRECT(A2099&amp;B2099&amp;C2099&amp;F2099)=0),"",O2099)</f>
        <v/>
      </c>
      <c r="R2099" s="15" t="str" cm="1">
        <f t="array" aca="1" ref="R2099" ca="1">IF(OR(INDIRECT(A2099&amp;B2099&amp;C2099&amp;F2099)="",ISNUMBER(INDIRECT(A2099&amp;B2099&amp;C2099&amp;F2099))=FALSE,INDIRECT(A2099&amp;B2099&amp;C2099&amp;F2099)=0),"",P2099+14)</f>
        <v/>
      </c>
      <c r="S2099" s="15" t="str" cm="1">
        <f t="array" aca="1" ref="S2099" ca="1">IF(OR(INDIRECT(A2099&amp;B2099&amp;C2099&amp;F2099)="",ISNUMBER(INDIRECT(A2099&amp;B2099&amp;C2099&amp;F2099))=FALSE,INDIRECT(A2099&amp;B2099&amp;C2099&amp;F2099)=0),"",INDIRECT(A2099&amp;B2099&amp;C2099&amp;F2099))</f>
        <v/>
      </c>
      <c r="T2099" s="15" t="str" cm="1">
        <f t="array" aca="1" ref="T2099" ca="1">IF(OR(INDIRECT(A2099&amp;B2099&amp;C2099&amp;F2099)="",ISNUMBER(INDIRECT(A2099&amp;B2099&amp;C2099&amp;F2099))=FALSE,INDIRECT(A2099&amp;B2099&amp;C2099&amp;F2099)=0),"",0)</f>
        <v/>
      </c>
    </row>
    <row r="2100" spans="1:20">
      <c r="A2100" s="23" t="s">
        <v>912</v>
      </c>
      <c r="B2100" s="23" t="s">
        <v>913</v>
      </c>
      <c r="C2100" s="23" t="str">
        <f t="shared" si="96"/>
        <v>p</v>
      </c>
      <c r="D2100" s="23" t="s">
        <v>913</v>
      </c>
      <c r="E2100" s="23" t="str">
        <f t="shared" si="97"/>
        <v>o</v>
      </c>
      <c r="F2100" s="23">
        <f t="shared" si="95"/>
        <v>29</v>
      </c>
      <c r="G2100" s="23" t="str" cm="1">
        <f t="array" aca="1" ref="G2100" ca="1">IF(OR(INDIRECT(A2100&amp;B2100&amp;C2100&amp;F2100)="",ISNUMBER(INDIRECT(A2100&amp;B2100&amp;C2100&amp;F2100))=FALSE),"",IF(INDIRECT(A2100&amp;B2100&amp;C2100&amp;9)="公開","【（第８期）WEB・コールセンター受付】","【（第８期）医療機関受付】"))</f>
        <v/>
      </c>
      <c r="H2100" s="15" t="str" cm="1">
        <f t="array" aca="1" ref="H2100" ca="1">IF(OR(INDIRECT(A2100&amp;B2100&amp;C2100&amp;F2100)="",ISNUMBER(INDIRECT(A2100&amp;B2100&amp;C2100&amp;F2100))=FALSE,INDIRECT(A2100&amp;B2100&amp;C2100&amp;F2100)=0),"",431001)</f>
        <v/>
      </c>
      <c r="I2100" s="15" t="str" cm="1">
        <f t="array" aca="1" ref="I2100" ca="1">IF(OR(INDIRECT(A2100&amp;B2100&amp;C2100&amp;F2100)="",ISNUMBER(INDIRECT(A2100&amp;B2100&amp;C2100&amp;F2100))=FALSE,INDIRECT(A2100&amp;B2100&amp;C2100&amp;F2100)=0),"",G2100&amp;J2100&amp;"."&amp;TEXT(M2100,"00")&amp;TEXT(N2100,"00")&amp;"."&amp;TEXT(O2100,"00")&amp;TEXT(P2100,"00"))</f>
        <v/>
      </c>
      <c r="J2100" s="15" t="str" cm="1">
        <f t="array" aca="1" ref="J2100" ca="1">IF(OR(INDIRECT(A2100&amp;B2100&amp;C2100&amp;F2100)="",ISNUMBER(INDIRECT(A2100&amp;B2100&amp;C2100&amp;F2100))=FALSE,INDIRECT(A2100&amp;B2100&amp;C2100&amp;F2100)=0),"",予約枠報告様式!$B$2)</f>
        <v/>
      </c>
      <c r="K2100" s="15" t="str" cm="1">
        <f t="array" aca="1" ref="K2100" ca="1">IF(OR(INDIRECT(A2100&amp;B2100&amp;C2100&amp;F2100)="",ISNUMBER(INDIRECT(A2100&amp;B2100&amp;C2100&amp;F2100))=FALSE,INDIRECT(A2100&amp;B2100&amp;C2100&amp;F2100)=0),"",1)</f>
        <v/>
      </c>
      <c r="L2100" s="15" t="str" cm="1">
        <f t="array" aca="1" ref="L2100" ca="1">IF(OR(INDIRECT(A2100&amp;B2100&amp;C2100&amp;F2100)="",ISNUMBER(INDIRECT(A2100&amp;B2100&amp;C2100&amp;F2100))=FALSE,INDIRECT(A2100&amp;B2100&amp;C2100&amp;F2100)=0),"",IF(G2100="【（第８期）医療機関受付】",TEXT(INDIRECT(A2100&amp;D2100&amp;E2100&amp;5),"yyy"),TEXT(INDIRECT(A2100&amp;B2100&amp;C2100&amp;5),"yyy")))</f>
        <v/>
      </c>
      <c r="M2100" s="15" t="str" cm="1">
        <f t="array" aca="1" ref="M2100" ca="1">IF(OR(INDIRECT(A2100&amp;B2100&amp;C2100&amp;F2100)="",ISNUMBER(INDIRECT(A2100&amp;B2100&amp;C2100&amp;F2100))=FALSE,INDIRECT(A2100&amp;B2100&amp;C2100&amp;F2100)=0),"",IF(G2100="【（第８期）医療機関受付】",TEXT(INDIRECT(A2100&amp;D2100&amp;E2100&amp;5),"m"),TEXT(INDIRECT(A2100&amp;B2100&amp;C2100&amp;5),"m")))</f>
        <v/>
      </c>
      <c r="N2100" s="15" t="str" cm="1">
        <f t="array" aca="1" ref="N2100" ca="1">IF(OR(INDIRECT(A2100&amp;B2100&amp;C2100&amp;F2100)="",ISNUMBER(INDIRECT(A2100&amp;B2100&amp;C2100&amp;F2100))=FALSE,INDIRECT(A2100&amp;B2100&amp;C2100&amp;F2100)=0),"",IF(G2100="【（第８期）医療機関受付】",TEXT(INDIRECT(A2100&amp;D2100&amp;E2100&amp;5),"d"),TEXT(INDIRECT(A2100&amp;B2100&amp;C2100&amp;5),"d")))</f>
        <v/>
      </c>
      <c r="O2100" s="15" t="str" cm="1">
        <f t="array" aca="1" ref="O2100" ca="1">IF(OR(INDIRECT(A2100&amp;B2100&amp;C2100&amp;F2100)="",ISNUMBER(INDIRECT(A2100&amp;B2100&amp;C2100&amp;F2100))=FALSE,INDIRECT(A2100&amp;B2100&amp;C2100&amp;F2100)=0),"",HOUR(INDIRECT(A2100&amp;"A"&amp;F2100)))</f>
        <v/>
      </c>
      <c r="P2100" s="15" t="str" cm="1">
        <f t="array" aca="1" ref="P2100" ca="1">IF(OR(INDIRECT(A2100&amp;B2100&amp;C2100&amp;F2100)="",ISNUMBER(INDIRECT(A2100&amp;B2100&amp;C2100&amp;F2100))=FALSE,INDIRECT(A2100&amp;B2100&amp;C2100&amp;F2100)=0),"",MINUTE(INDIRECT(A2100&amp;"A"&amp;F2100)))</f>
        <v/>
      </c>
      <c r="Q2100" s="15" t="str" cm="1">
        <f t="array" aca="1" ref="Q2100" ca="1">IF(OR(INDIRECT(A2100&amp;B2100&amp;C2100&amp;F2100)="",ISNUMBER(INDIRECT(A2100&amp;B2100&amp;C2100&amp;F2100))=FALSE,INDIRECT(A2100&amp;B2100&amp;C2100&amp;F2100)=0),"",O2100)</f>
        <v/>
      </c>
      <c r="R2100" s="15" t="str" cm="1">
        <f t="array" aca="1" ref="R2100" ca="1">IF(OR(INDIRECT(A2100&amp;B2100&amp;C2100&amp;F2100)="",ISNUMBER(INDIRECT(A2100&amp;B2100&amp;C2100&amp;F2100))=FALSE,INDIRECT(A2100&amp;B2100&amp;C2100&amp;F2100)=0),"",P2100+14)</f>
        <v/>
      </c>
      <c r="S2100" s="15" t="str" cm="1">
        <f t="array" aca="1" ref="S2100" ca="1">IF(OR(INDIRECT(A2100&amp;B2100&amp;C2100&amp;F2100)="",ISNUMBER(INDIRECT(A2100&amp;B2100&amp;C2100&amp;F2100))=FALSE,INDIRECT(A2100&amp;B2100&amp;C2100&amp;F2100)=0),"",INDIRECT(A2100&amp;B2100&amp;C2100&amp;F2100))</f>
        <v/>
      </c>
      <c r="T2100" s="15" t="str" cm="1">
        <f t="array" aca="1" ref="T2100" ca="1">IF(OR(INDIRECT(A2100&amp;B2100&amp;C2100&amp;F2100)="",ISNUMBER(INDIRECT(A2100&amp;B2100&amp;C2100&amp;F2100))=FALSE,INDIRECT(A2100&amp;B2100&amp;C2100&amp;F2100)=0),"",0)</f>
        <v/>
      </c>
    </row>
    <row r="2101" spans="1:20">
      <c r="A2101" s="23" t="s">
        <v>912</v>
      </c>
      <c r="B2101" s="23" t="s">
        <v>913</v>
      </c>
      <c r="C2101" s="23" t="str">
        <f t="shared" si="96"/>
        <v>p</v>
      </c>
      <c r="D2101" s="23" t="s">
        <v>913</v>
      </c>
      <c r="E2101" s="23" t="str">
        <f t="shared" si="97"/>
        <v>o</v>
      </c>
      <c r="F2101" s="23">
        <f t="shared" si="95"/>
        <v>30</v>
      </c>
      <c r="G2101" s="23" t="str" cm="1">
        <f t="array" aca="1" ref="G2101" ca="1">IF(OR(INDIRECT(A2101&amp;B2101&amp;C2101&amp;F2101)="",ISNUMBER(INDIRECT(A2101&amp;B2101&amp;C2101&amp;F2101))=FALSE),"",IF(INDIRECT(A2101&amp;B2101&amp;C2101&amp;9)="公開","【（第８期）WEB・コールセンター受付】","【（第８期）医療機関受付】"))</f>
        <v/>
      </c>
      <c r="H2101" s="15" t="str" cm="1">
        <f t="array" aca="1" ref="H2101" ca="1">IF(OR(INDIRECT(A2101&amp;B2101&amp;C2101&amp;F2101)="",ISNUMBER(INDIRECT(A2101&amp;B2101&amp;C2101&amp;F2101))=FALSE,INDIRECT(A2101&amp;B2101&amp;C2101&amp;F2101)=0),"",431001)</f>
        <v/>
      </c>
      <c r="I2101" s="15" t="str" cm="1">
        <f t="array" aca="1" ref="I2101" ca="1">IF(OR(INDIRECT(A2101&amp;B2101&amp;C2101&amp;F2101)="",ISNUMBER(INDIRECT(A2101&amp;B2101&amp;C2101&amp;F2101))=FALSE,INDIRECT(A2101&amp;B2101&amp;C2101&amp;F2101)=0),"",G2101&amp;J2101&amp;"."&amp;TEXT(M2101,"00")&amp;TEXT(N2101,"00")&amp;"."&amp;TEXT(O2101,"00")&amp;TEXT(P2101,"00"))</f>
        <v/>
      </c>
      <c r="J2101" s="15" t="str" cm="1">
        <f t="array" aca="1" ref="J2101" ca="1">IF(OR(INDIRECT(A2101&amp;B2101&amp;C2101&amp;F2101)="",ISNUMBER(INDIRECT(A2101&amp;B2101&amp;C2101&amp;F2101))=FALSE,INDIRECT(A2101&amp;B2101&amp;C2101&amp;F2101)=0),"",予約枠報告様式!$B$2)</f>
        <v/>
      </c>
      <c r="K2101" s="15" t="str" cm="1">
        <f t="array" aca="1" ref="K2101" ca="1">IF(OR(INDIRECT(A2101&amp;B2101&amp;C2101&amp;F2101)="",ISNUMBER(INDIRECT(A2101&amp;B2101&amp;C2101&amp;F2101))=FALSE,INDIRECT(A2101&amp;B2101&amp;C2101&amp;F2101)=0),"",1)</f>
        <v/>
      </c>
      <c r="L2101" s="15" t="str" cm="1">
        <f t="array" aca="1" ref="L2101" ca="1">IF(OR(INDIRECT(A2101&amp;B2101&amp;C2101&amp;F2101)="",ISNUMBER(INDIRECT(A2101&amp;B2101&amp;C2101&amp;F2101))=FALSE,INDIRECT(A2101&amp;B2101&amp;C2101&amp;F2101)=0),"",IF(G2101="【（第８期）医療機関受付】",TEXT(INDIRECT(A2101&amp;D2101&amp;E2101&amp;5),"yyy"),TEXT(INDIRECT(A2101&amp;B2101&amp;C2101&amp;5),"yyy")))</f>
        <v/>
      </c>
      <c r="M2101" s="15" t="str" cm="1">
        <f t="array" aca="1" ref="M2101" ca="1">IF(OR(INDIRECT(A2101&amp;B2101&amp;C2101&amp;F2101)="",ISNUMBER(INDIRECT(A2101&amp;B2101&amp;C2101&amp;F2101))=FALSE,INDIRECT(A2101&amp;B2101&amp;C2101&amp;F2101)=0),"",IF(G2101="【（第８期）医療機関受付】",TEXT(INDIRECT(A2101&amp;D2101&amp;E2101&amp;5),"m"),TEXT(INDIRECT(A2101&amp;B2101&amp;C2101&amp;5),"m")))</f>
        <v/>
      </c>
      <c r="N2101" s="15" t="str" cm="1">
        <f t="array" aca="1" ref="N2101" ca="1">IF(OR(INDIRECT(A2101&amp;B2101&amp;C2101&amp;F2101)="",ISNUMBER(INDIRECT(A2101&amp;B2101&amp;C2101&amp;F2101))=FALSE,INDIRECT(A2101&amp;B2101&amp;C2101&amp;F2101)=0),"",IF(G2101="【（第８期）医療機関受付】",TEXT(INDIRECT(A2101&amp;D2101&amp;E2101&amp;5),"d"),TEXT(INDIRECT(A2101&amp;B2101&amp;C2101&amp;5),"d")))</f>
        <v/>
      </c>
      <c r="O2101" s="15" t="str" cm="1">
        <f t="array" aca="1" ref="O2101" ca="1">IF(OR(INDIRECT(A2101&amp;B2101&amp;C2101&amp;F2101)="",ISNUMBER(INDIRECT(A2101&amp;B2101&amp;C2101&amp;F2101))=FALSE,INDIRECT(A2101&amp;B2101&amp;C2101&amp;F2101)=0),"",HOUR(INDIRECT(A2101&amp;"A"&amp;F2101)))</f>
        <v/>
      </c>
      <c r="P2101" s="15" t="str" cm="1">
        <f t="array" aca="1" ref="P2101" ca="1">IF(OR(INDIRECT(A2101&amp;B2101&amp;C2101&amp;F2101)="",ISNUMBER(INDIRECT(A2101&amp;B2101&amp;C2101&amp;F2101))=FALSE,INDIRECT(A2101&amp;B2101&amp;C2101&amp;F2101)=0),"",MINUTE(INDIRECT(A2101&amp;"A"&amp;F2101)))</f>
        <v/>
      </c>
      <c r="Q2101" s="15" t="str" cm="1">
        <f t="array" aca="1" ref="Q2101" ca="1">IF(OR(INDIRECT(A2101&amp;B2101&amp;C2101&amp;F2101)="",ISNUMBER(INDIRECT(A2101&amp;B2101&amp;C2101&amp;F2101))=FALSE,INDIRECT(A2101&amp;B2101&amp;C2101&amp;F2101)=0),"",O2101)</f>
        <v/>
      </c>
      <c r="R2101" s="15" t="str" cm="1">
        <f t="array" aca="1" ref="R2101" ca="1">IF(OR(INDIRECT(A2101&amp;B2101&amp;C2101&amp;F2101)="",ISNUMBER(INDIRECT(A2101&amp;B2101&amp;C2101&amp;F2101))=FALSE,INDIRECT(A2101&amp;B2101&amp;C2101&amp;F2101)=0),"",P2101+14)</f>
        <v/>
      </c>
      <c r="S2101" s="15" t="str" cm="1">
        <f t="array" aca="1" ref="S2101" ca="1">IF(OR(INDIRECT(A2101&amp;B2101&amp;C2101&amp;F2101)="",ISNUMBER(INDIRECT(A2101&amp;B2101&amp;C2101&amp;F2101))=FALSE,INDIRECT(A2101&amp;B2101&amp;C2101&amp;F2101)=0),"",INDIRECT(A2101&amp;B2101&amp;C2101&amp;F2101))</f>
        <v/>
      </c>
      <c r="T2101" s="15" t="str" cm="1">
        <f t="array" aca="1" ref="T2101" ca="1">IF(OR(INDIRECT(A2101&amp;B2101&amp;C2101&amp;F2101)="",ISNUMBER(INDIRECT(A2101&amp;B2101&amp;C2101&amp;F2101))=FALSE,INDIRECT(A2101&amp;B2101&amp;C2101&amp;F2101)=0),"",0)</f>
        <v/>
      </c>
    </row>
    <row r="2102" spans="1:20">
      <c r="A2102" s="23" t="s">
        <v>912</v>
      </c>
      <c r="B2102" s="23" t="s">
        <v>913</v>
      </c>
      <c r="C2102" s="23" t="str">
        <f t="shared" si="96"/>
        <v>p</v>
      </c>
      <c r="D2102" s="23" t="s">
        <v>913</v>
      </c>
      <c r="E2102" s="23" t="str">
        <f t="shared" si="97"/>
        <v>o</v>
      </c>
      <c r="F2102" s="23">
        <f t="shared" si="95"/>
        <v>31</v>
      </c>
      <c r="G2102" s="23" t="str" cm="1">
        <f t="array" aca="1" ref="G2102" ca="1">IF(OR(INDIRECT(A2102&amp;B2102&amp;C2102&amp;F2102)="",ISNUMBER(INDIRECT(A2102&amp;B2102&amp;C2102&amp;F2102))=FALSE),"",IF(INDIRECT(A2102&amp;B2102&amp;C2102&amp;9)="公開","【（第８期）WEB・コールセンター受付】","【（第８期）医療機関受付】"))</f>
        <v/>
      </c>
      <c r="H2102" s="15" t="str" cm="1">
        <f t="array" aca="1" ref="H2102" ca="1">IF(OR(INDIRECT(A2102&amp;B2102&amp;C2102&amp;F2102)="",ISNUMBER(INDIRECT(A2102&amp;B2102&amp;C2102&amp;F2102))=FALSE,INDIRECT(A2102&amp;B2102&amp;C2102&amp;F2102)=0),"",431001)</f>
        <v/>
      </c>
      <c r="I2102" s="15" t="str" cm="1">
        <f t="array" aca="1" ref="I2102" ca="1">IF(OR(INDIRECT(A2102&amp;B2102&amp;C2102&amp;F2102)="",ISNUMBER(INDIRECT(A2102&amp;B2102&amp;C2102&amp;F2102))=FALSE,INDIRECT(A2102&amp;B2102&amp;C2102&amp;F2102)=0),"",G2102&amp;J2102&amp;"."&amp;TEXT(M2102,"00")&amp;TEXT(N2102,"00")&amp;"."&amp;TEXT(O2102,"00")&amp;TEXT(P2102,"00"))</f>
        <v/>
      </c>
      <c r="J2102" s="15" t="str" cm="1">
        <f t="array" aca="1" ref="J2102" ca="1">IF(OR(INDIRECT(A2102&amp;B2102&amp;C2102&amp;F2102)="",ISNUMBER(INDIRECT(A2102&amp;B2102&amp;C2102&amp;F2102))=FALSE,INDIRECT(A2102&amp;B2102&amp;C2102&amp;F2102)=0),"",予約枠報告様式!$B$2)</f>
        <v/>
      </c>
      <c r="K2102" s="15" t="str" cm="1">
        <f t="array" aca="1" ref="K2102" ca="1">IF(OR(INDIRECT(A2102&amp;B2102&amp;C2102&amp;F2102)="",ISNUMBER(INDIRECT(A2102&amp;B2102&amp;C2102&amp;F2102))=FALSE,INDIRECT(A2102&amp;B2102&amp;C2102&amp;F2102)=0),"",1)</f>
        <v/>
      </c>
      <c r="L2102" s="15" t="str" cm="1">
        <f t="array" aca="1" ref="L2102" ca="1">IF(OR(INDIRECT(A2102&amp;B2102&amp;C2102&amp;F2102)="",ISNUMBER(INDIRECT(A2102&amp;B2102&amp;C2102&amp;F2102))=FALSE,INDIRECT(A2102&amp;B2102&amp;C2102&amp;F2102)=0),"",IF(G2102="【（第８期）医療機関受付】",TEXT(INDIRECT(A2102&amp;D2102&amp;E2102&amp;5),"yyy"),TEXT(INDIRECT(A2102&amp;B2102&amp;C2102&amp;5),"yyy")))</f>
        <v/>
      </c>
      <c r="M2102" s="15" t="str" cm="1">
        <f t="array" aca="1" ref="M2102" ca="1">IF(OR(INDIRECT(A2102&amp;B2102&amp;C2102&amp;F2102)="",ISNUMBER(INDIRECT(A2102&amp;B2102&amp;C2102&amp;F2102))=FALSE,INDIRECT(A2102&amp;B2102&amp;C2102&amp;F2102)=0),"",IF(G2102="【（第８期）医療機関受付】",TEXT(INDIRECT(A2102&amp;D2102&amp;E2102&amp;5),"m"),TEXT(INDIRECT(A2102&amp;B2102&amp;C2102&amp;5),"m")))</f>
        <v/>
      </c>
      <c r="N2102" s="15" t="str" cm="1">
        <f t="array" aca="1" ref="N2102" ca="1">IF(OR(INDIRECT(A2102&amp;B2102&amp;C2102&amp;F2102)="",ISNUMBER(INDIRECT(A2102&amp;B2102&amp;C2102&amp;F2102))=FALSE,INDIRECT(A2102&amp;B2102&amp;C2102&amp;F2102)=0),"",IF(G2102="【（第８期）医療機関受付】",TEXT(INDIRECT(A2102&amp;D2102&amp;E2102&amp;5),"d"),TEXT(INDIRECT(A2102&amp;B2102&amp;C2102&amp;5),"d")))</f>
        <v/>
      </c>
      <c r="O2102" s="15" t="str" cm="1">
        <f t="array" aca="1" ref="O2102" ca="1">IF(OR(INDIRECT(A2102&amp;B2102&amp;C2102&amp;F2102)="",ISNUMBER(INDIRECT(A2102&amp;B2102&amp;C2102&amp;F2102))=FALSE,INDIRECT(A2102&amp;B2102&amp;C2102&amp;F2102)=0),"",HOUR(INDIRECT(A2102&amp;"A"&amp;F2102)))</f>
        <v/>
      </c>
      <c r="P2102" s="15" t="str" cm="1">
        <f t="array" aca="1" ref="P2102" ca="1">IF(OR(INDIRECT(A2102&amp;B2102&amp;C2102&amp;F2102)="",ISNUMBER(INDIRECT(A2102&amp;B2102&amp;C2102&amp;F2102))=FALSE,INDIRECT(A2102&amp;B2102&amp;C2102&amp;F2102)=0),"",MINUTE(INDIRECT(A2102&amp;"A"&amp;F2102)))</f>
        <v/>
      </c>
      <c r="Q2102" s="15" t="str" cm="1">
        <f t="array" aca="1" ref="Q2102" ca="1">IF(OR(INDIRECT(A2102&amp;B2102&amp;C2102&amp;F2102)="",ISNUMBER(INDIRECT(A2102&amp;B2102&amp;C2102&amp;F2102))=FALSE,INDIRECT(A2102&amp;B2102&amp;C2102&amp;F2102)=0),"",O2102)</f>
        <v/>
      </c>
      <c r="R2102" s="15" t="str" cm="1">
        <f t="array" aca="1" ref="R2102" ca="1">IF(OR(INDIRECT(A2102&amp;B2102&amp;C2102&amp;F2102)="",ISNUMBER(INDIRECT(A2102&amp;B2102&amp;C2102&amp;F2102))=FALSE,INDIRECT(A2102&amp;B2102&amp;C2102&amp;F2102)=0),"",P2102+14)</f>
        <v/>
      </c>
      <c r="S2102" s="15" t="str" cm="1">
        <f t="array" aca="1" ref="S2102" ca="1">IF(OR(INDIRECT(A2102&amp;B2102&amp;C2102&amp;F2102)="",ISNUMBER(INDIRECT(A2102&amp;B2102&amp;C2102&amp;F2102))=FALSE,INDIRECT(A2102&amp;B2102&amp;C2102&amp;F2102)=0),"",INDIRECT(A2102&amp;B2102&amp;C2102&amp;F2102))</f>
        <v/>
      </c>
      <c r="T2102" s="15" t="str" cm="1">
        <f t="array" aca="1" ref="T2102" ca="1">IF(OR(INDIRECT(A2102&amp;B2102&amp;C2102&amp;F2102)="",ISNUMBER(INDIRECT(A2102&amp;B2102&amp;C2102&amp;F2102))=FALSE,INDIRECT(A2102&amp;B2102&amp;C2102&amp;F2102)=0),"",0)</f>
        <v/>
      </c>
    </row>
    <row r="2103" spans="1:20">
      <c r="A2103" s="23" t="s">
        <v>912</v>
      </c>
      <c r="B2103" s="23" t="s">
        <v>913</v>
      </c>
      <c r="C2103" s="23" t="str">
        <f t="shared" si="96"/>
        <v>p</v>
      </c>
      <c r="D2103" s="23" t="s">
        <v>913</v>
      </c>
      <c r="E2103" s="23" t="str">
        <f t="shared" si="97"/>
        <v>o</v>
      </c>
      <c r="F2103" s="23">
        <f t="shared" ref="F2103:F2166" si="98">IF(F2102=62,11,F2102+1)</f>
        <v>32</v>
      </c>
      <c r="G2103" s="23" t="str" cm="1">
        <f t="array" aca="1" ref="G2103" ca="1">IF(OR(INDIRECT(A2103&amp;B2103&amp;C2103&amp;F2103)="",ISNUMBER(INDIRECT(A2103&amp;B2103&amp;C2103&amp;F2103))=FALSE),"",IF(INDIRECT(A2103&amp;B2103&amp;C2103&amp;9)="公開","【（第８期）WEB・コールセンター受付】","【（第８期）医療機関受付】"))</f>
        <v/>
      </c>
      <c r="H2103" s="15" t="str" cm="1">
        <f t="array" aca="1" ref="H2103" ca="1">IF(OR(INDIRECT(A2103&amp;B2103&amp;C2103&amp;F2103)="",ISNUMBER(INDIRECT(A2103&amp;B2103&amp;C2103&amp;F2103))=FALSE,INDIRECT(A2103&amp;B2103&amp;C2103&amp;F2103)=0),"",431001)</f>
        <v/>
      </c>
      <c r="I2103" s="15" t="str" cm="1">
        <f t="array" aca="1" ref="I2103" ca="1">IF(OR(INDIRECT(A2103&amp;B2103&amp;C2103&amp;F2103)="",ISNUMBER(INDIRECT(A2103&amp;B2103&amp;C2103&amp;F2103))=FALSE,INDIRECT(A2103&amp;B2103&amp;C2103&amp;F2103)=0),"",G2103&amp;J2103&amp;"."&amp;TEXT(M2103,"00")&amp;TEXT(N2103,"00")&amp;"."&amp;TEXT(O2103,"00")&amp;TEXT(P2103,"00"))</f>
        <v/>
      </c>
      <c r="J2103" s="15" t="str" cm="1">
        <f t="array" aca="1" ref="J2103" ca="1">IF(OR(INDIRECT(A2103&amp;B2103&amp;C2103&amp;F2103)="",ISNUMBER(INDIRECT(A2103&amp;B2103&amp;C2103&amp;F2103))=FALSE,INDIRECT(A2103&amp;B2103&amp;C2103&amp;F2103)=0),"",予約枠報告様式!$B$2)</f>
        <v/>
      </c>
      <c r="K2103" s="15" t="str" cm="1">
        <f t="array" aca="1" ref="K2103" ca="1">IF(OR(INDIRECT(A2103&amp;B2103&amp;C2103&amp;F2103)="",ISNUMBER(INDIRECT(A2103&amp;B2103&amp;C2103&amp;F2103))=FALSE,INDIRECT(A2103&amp;B2103&amp;C2103&amp;F2103)=0),"",1)</f>
        <v/>
      </c>
      <c r="L2103" s="15" t="str" cm="1">
        <f t="array" aca="1" ref="L2103" ca="1">IF(OR(INDIRECT(A2103&amp;B2103&amp;C2103&amp;F2103)="",ISNUMBER(INDIRECT(A2103&amp;B2103&amp;C2103&amp;F2103))=FALSE,INDIRECT(A2103&amp;B2103&amp;C2103&amp;F2103)=0),"",IF(G2103="【（第８期）医療機関受付】",TEXT(INDIRECT(A2103&amp;D2103&amp;E2103&amp;5),"yyy"),TEXT(INDIRECT(A2103&amp;B2103&amp;C2103&amp;5),"yyy")))</f>
        <v/>
      </c>
      <c r="M2103" s="15" t="str" cm="1">
        <f t="array" aca="1" ref="M2103" ca="1">IF(OR(INDIRECT(A2103&amp;B2103&amp;C2103&amp;F2103)="",ISNUMBER(INDIRECT(A2103&amp;B2103&amp;C2103&amp;F2103))=FALSE,INDIRECT(A2103&amp;B2103&amp;C2103&amp;F2103)=0),"",IF(G2103="【（第８期）医療機関受付】",TEXT(INDIRECT(A2103&amp;D2103&amp;E2103&amp;5),"m"),TEXT(INDIRECT(A2103&amp;B2103&amp;C2103&amp;5),"m")))</f>
        <v/>
      </c>
      <c r="N2103" s="15" t="str" cm="1">
        <f t="array" aca="1" ref="N2103" ca="1">IF(OR(INDIRECT(A2103&amp;B2103&amp;C2103&amp;F2103)="",ISNUMBER(INDIRECT(A2103&amp;B2103&amp;C2103&amp;F2103))=FALSE,INDIRECT(A2103&amp;B2103&amp;C2103&amp;F2103)=0),"",IF(G2103="【（第８期）医療機関受付】",TEXT(INDIRECT(A2103&amp;D2103&amp;E2103&amp;5),"d"),TEXT(INDIRECT(A2103&amp;B2103&amp;C2103&amp;5),"d")))</f>
        <v/>
      </c>
      <c r="O2103" s="15" t="str" cm="1">
        <f t="array" aca="1" ref="O2103" ca="1">IF(OR(INDIRECT(A2103&amp;B2103&amp;C2103&amp;F2103)="",ISNUMBER(INDIRECT(A2103&amp;B2103&amp;C2103&amp;F2103))=FALSE,INDIRECT(A2103&amp;B2103&amp;C2103&amp;F2103)=0),"",HOUR(INDIRECT(A2103&amp;"A"&amp;F2103)))</f>
        <v/>
      </c>
      <c r="P2103" s="15" t="str" cm="1">
        <f t="array" aca="1" ref="P2103" ca="1">IF(OR(INDIRECT(A2103&amp;B2103&amp;C2103&amp;F2103)="",ISNUMBER(INDIRECT(A2103&amp;B2103&amp;C2103&amp;F2103))=FALSE,INDIRECT(A2103&amp;B2103&amp;C2103&amp;F2103)=0),"",MINUTE(INDIRECT(A2103&amp;"A"&amp;F2103)))</f>
        <v/>
      </c>
      <c r="Q2103" s="15" t="str" cm="1">
        <f t="array" aca="1" ref="Q2103" ca="1">IF(OR(INDIRECT(A2103&amp;B2103&amp;C2103&amp;F2103)="",ISNUMBER(INDIRECT(A2103&amp;B2103&amp;C2103&amp;F2103))=FALSE,INDIRECT(A2103&amp;B2103&amp;C2103&amp;F2103)=0),"",O2103)</f>
        <v/>
      </c>
      <c r="R2103" s="15" t="str" cm="1">
        <f t="array" aca="1" ref="R2103" ca="1">IF(OR(INDIRECT(A2103&amp;B2103&amp;C2103&amp;F2103)="",ISNUMBER(INDIRECT(A2103&amp;B2103&amp;C2103&amp;F2103))=FALSE,INDIRECT(A2103&amp;B2103&amp;C2103&amp;F2103)=0),"",P2103+14)</f>
        <v/>
      </c>
      <c r="S2103" s="15" t="str" cm="1">
        <f t="array" aca="1" ref="S2103" ca="1">IF(OR(INDIRECT(A2103&amp;B2103&amp;C2103&amp;F2103)="",ISNUMBER(INDIRECT(A2103&amp;B2103&amp;C2103&amp;F2103))=FALSE,INDIRECT(A2103&amp;B2103&amp;C2103&amp;F2103)=0),"",INDIRECT(A2103&amp;B2103&amp;C2103&amp;F2103))</f>
        <v/>
      </c>
      <c r="T2103" s="15" t="str" cm="1">
        <f t="array" aca="1" ref="T2103" ca="1">IF(OR(INDIRECT(A2103&amp;B2103&amp;C2103&amp;F2103)="",ISNUMBER(INDIRECT(A2103&amp;B2103&amp;C2103&amp;F2103))=FALSE,INDIRECT(A2103&amp;B2103&amp;C2103&amp;F2103)=0),"",0)</f>
        <v/>
      </c>
    </row>
    <row r="2104" spans="1:20">
      <c r="A2104" s="23" t="s">
        <v>912</v>
      </c>
      <c r="B2104" s="23" t="s">
        <v>913</v>
      </c>
      <c r="C2104" s="23" t="str">
        <f t="shared" si="96"/>
        <v>p</v>
      </c>
      <c r="D2104" s="23" t="s">
        <v>913</v>
      </c>
      <c r="E2104" s="23" t="str">
        <f t="shared" si="97"/>
        <v>o</v>
      </c>
      <c r="F2104" s="23">
        <f t="shared" si="98"/>
        <v>33</v>
      </c>
      <c r="G2104" s="23" t="str" cm="1">
        <f t="array" aca="1" ref="G2104" ca="1">IF(OR(INDIRECT(A2104&amp;B2104&amp;C2104&amp;F2104)="",ISNUMBER(INDIRECT(A2104&amp;B2104&amp;C2104&amp;F2104))=FALSE),"",IF(INDIRECT(A2104&amp;B2104&amp;C2104&amp;9)="公開","【（第８期）WEB・コールセンター受付】","【（第８期）医療機関受付】"))</f>
        <v/>
      </c>
      <c r="H2104" s="15" t="str" cm="1">
        <f t="array" aca="1" ref="H2104" ca="1">IF(OR(INDIRECT(A2104&amp;B2104&amp;C2104&amp;F2104)="",ISNUMBER(INDIRECT(A2104&amp;B2104&amp;C2104&amp;F2104))=FALSE,INDIRECT(A2104&amp;B2104&amp;C2104&amp;F2104)=0),"",431001)</f>
        <v/>
      </c>
      <c r="I2104" s="15" t="str" cm="1">
        <f t="array" aca="1" ref="I2104" ca="1">IF(OR(INDIRECT(A2104&amp;B2104&amp;C2104&amp;F2104)="",ISNUMBER(INDIRECT(A2104&amp;B2104&amp;C2104&amp;F2104))=FALSE,INDIRECT(A2104&amp;B2104&amp;C2104&amp;F2104)=0),"",G2104&amp;J2104&amp;"."&amp;TEXT(M2104,"00")&amp;TEXT(N2104,"00")&amp;"."&amp;TEXT(O2104,"00")&amp;TEXT(P2104,"00"))</f>
        <v/>
      </c>
      <c r="J2104" s="15" t="str" cm="1">
        <f t="array" aca="1" ref="J2104" ca="1">IF(OR(INDIRECT(A2104&amp;B2104&amp;C2104&amp;F2104)="",ISNUMBER(INDIRECT(A2104&amp;B2104&amp;C2104&amp;F2104))=FALSE,INDIRECT(A2104&amp;B2104&amp;C2104&amp;F2104)=0),"",予約枠報告様式!$B$2)</f>
        <v/>
      </c>
      <c r="K2104" s="15" t="str" cm="1">
        <f t="array" aca="1" ref="K2104" ca="1">IF(OR(INDIRECT(A2104&amp;B2104&amp;C2104&amp;F2104)="",ISNUMBER(INDIRECT(A2104&amp;B2104&amp;C2104&amp;F2104))=FALSE,INDIRECT(A2104&amp;B2104&amp;C2104&amp;F2104)=0),"",1)</f>
        <v/>
      </c>
      <c r="L2104" s="15" t="str" cm="1">
        <f t="array" aca="1" ref="L2104" ca="1">IF(OR(INDIRECT(A2104&amp;B2104&amp;C2104&amp;F2104)="",ISNUMBER(INDIRECT(A2104&amp;B2104&amp;C2104&amp;F2104))=FALSE,INDIRECT(A2104&amp;B2104&amp;C2104&amp;F2104)=0),"",IF(G2104="【（第８期）医療機関受付】",TEXT(INDIRECT(A2104&amp;D2104&amp;E2104&amp;5),"yyy"),TEXT(INDIRECT(A2104&amp;B2104&amp;C2104&amp;5),"yyy")))</f>
        <v/>
      </c>
      <c r="M2104" s="15" t="str" cm="1">
        <f t="array" aca="1" ref="M2104" ca="1">IF(OR(INDIRECT(A2104&amp;B2104&amp;C2104&amp;F2104)="",ISNUMBER(INDIRECT(A2104&amp;B2104&amp;C2104&amp;F2104))=FALSE,INDIRECT(A2104&amp;B2104&amp;C2104&amp;F2104)=0),"",IF(G2104="【（第８期）医療機関受付】",TEXT(INDIRECT(A2104&amp;D2104&amp;E2104&amp;5),"m"),TEXT(INDIRECT(A2104&amp;B2104&amp;C2104&amp;5),"m")))</f>
        <v/>
      </c>
      <c r="N2104" s="15" t="str" cm="1">
        <f t="array" aca="1" ref="N2104" ca="1">IF(OR(INDIRECT(A2104&amp;B2104&amp;C2104&amp;F2104)="",ISNUMBER(INDIRECT(A2104&amp;B2104&amp;C2104&amp;F2104))=FALSE,INDIRECT(A2104&amp;B2104&amp;C2104&amp;F2104)=0),"",IF(G2104="【（第８期）医療機関受付】",TEXT(INDIRECT(A2104&amp;D2104&amp;E2104&amp;5),"d"),TEXT(INDIRECT(A2104&amp;B2104&amp;C2104&amp;5),"d")))</f>
        <v/>
      </c>
      <c r="O2104" s="15" t="str" cm="1">
        <f t="array" aca="1" ref="O2104" ca="1">IF(OR(INDIRECT(A2104&amp;B2104&amp;C2104&amp;F2104)="",ISNUMBER(INDIRECT(A2104&amp;B2104&amp;C2104&amp;F2104))=FALSE,INDIRECT(A2104&amp;B2104&amp;C2104&amp;F2104)=0),"",HOUR(INDIRECT(A2104&amp;"A"&amp;F2104)))</f>
        <v/>
      </c>
      <c r="P2104" s="15" t="str" cm="1">
        <f t="array" aca="1" ref="P2104" ca="1">IF(OR(INDIRECT(A2104&amp;B2104&amp;C2104&amp;F2104)="",ISNUMBER(INDIRECT(A2104&amp;B2104&amp;C2104&amp;F2104))=FALSE,INDIRECT(A2104&amp;B2104&amp;C2104&amp;F2104)=0),"",MINUTE(INDIRECT(A2104&amp;"A"&amp;F2104)))</f>
        <v/>
      </c>
      <c r="Q2104" s="15" t="str" cm="1">
        <f t="array" aca="1" ref="Q2104" ca="1">IF(OR(INDIRECT(A2104&amp;B2104&amp;C2104&amp;F2104)="",ISNUMBER(INDIRECT(A2104&amp;B2104&amp;C2104&amp;F2104))=FALSE,INDIRECT(A2104&amp;B2104&amp;C2104&amp;F2104)=0),"",O2104)</f>
        <v/>
      </c>
      <c r="R2104" s="15" t="str" cm="1">
        <f t="array" aca="1" ref="R2104" ca="1">IF(OR(INDIRECT(A2104&amp;B2104&amp;C2104&amp;F2104)="",ISNUMBER(INDIRECT(A2104&amp;B2104&amp;C2104&amp;F2104))=FALSE,INDIRECT(A2104&amp;B2104&amp;C2104&amp;F2104)=0),"",P2104+14)</f>
        <v/>
      </c>
      <c r="S2104" s="15" t="str" cm="1">
        <f t="array" aca="1" ref="S2104" ca="1">IF(OR(INDIRECT(A2104&amp;B2104&amp;C2104&amp;F2104)="",ISNUMBER(INDIRECT(A2104&amp;B2104&amp;C2104&amp;F2104))=FALSE,INDIRECT(A2104&amp;B2104&amp;C2104&amp;F2104)=0),"",INDIRECT(A2104&amp;B2104&amp;C2104&amp;F2104))</f>
        <v/>
      </c>
      <c r="T2104" s="15" t="str" cm="1">
        <f t="array" aca="1" ref="T2104" ca="1">IF(OR(INDIRECT(A2104&amp;B2104&amp;C2104&amp;F2104)="",ISNUMBER(INDIRECT(A2104&amp;B2104&amp;C2104&amp;F2104))=FALSE,INDIRECT(A2104&amp;B2104&amp;C2104&amp;F2104)=0),"",0)</f>
        <v/>
      </c>
    </row>
    <row r="2105" spans="1:20">
      <c r="A2105" s="23" t="s">
        <v>912</v>
      </c>
      <c r="B2105" s="23" t="s">
        <v>913</v>
      </c>
      <c r="C2105" s="23" t="str">
        <f t="shared" si="96"/>
        <v>p</v>
      </c>
      <c r="D2105" s="23" t="s">
        <v>913</v>
      </c>
      <c r="E2105" s="23" t="str">
        <f t="shared" si="97"/>
        <v>o</v>
      </c>
      <c r="F2105" s="23">
        <f t="shared" si="98"/>
        <v>34</v>
      </c>
      <c r="G2105" s="23" t="str" cm="1">
        <f t="array" aca="1" ref="G2105" ca="1">IF(OR(INDIRECT(A2105&amp;B2105&amp;C2105&amp;F2105)="",ISNUMBER(INDIRECT(A2105&amp;B2105&amp;C2105&amp;F2105))=FALSE),"",IF(INDIRECT(A2105&amp;B2105&amp;C2105&amp;9)="公開","【（第８期）WEB・コールセンター受付】","【（第８期）医療機関受付】"))</f>
        <v/>
      </c>
      <c r="H2105" s="15" t="str" cm="1">
        <f t="array" aca="1" ref="H2105" ca="1">IF(OR(INDIRECT(A2105&amp;B2105&amp;C2105&amp;F2105)="",ISNUMBER(INDIRECT(A2105&amp;B2105&amp;C2105&amp;F2105))=FALSE,INDIRECT(A2105&amp;B2105&amp;C2105&amp;F2105)=0),"",431001)</f>
        <v/>
      </c>
      <c r="I2105" s="15" t="str" cm="1">
        <f t="array" aca="1" ref="I2105" ca="1">IF(OR(INDIRECT(A2105&amp;B2105&amp;C2105&amp;F2105)="",ISNUMBER(INDIRECT(A2105&amp;B2105&amp;C2105&amp;F2105))=FALSE,INDIRECT(A2105&amp;B2105&amp;C2105&amp;F2105)=0),"",G2105&amp;J2105&amp;"."&amp;TEXT(M2105,"00")&amp;TEXT(N2105,"00")&amp;"."&amp;TEXT(O2105,"00")&amp;TEXT(P2105,"00"))</f>
        <v/>
      </c>
      <c r="J2105" s="15" t="str" cm="1">
        <f t="array" aca="1" ref="J2105" ca="1">IF(OR(INDIRECT(A2105&amp;B2105&amp;C2105&amp;F2105)="",ISNUMBER(INDIRECT(A2105&amp;B2105&amp;C2105&amp;F2105))=FALSE,INDIRECT(A2105&amp;B2105&amp;C2105&amp;F2105)=0),"",予約枠報告様式!$B$2)</f>
        <v/>
      </c>
      <c r="K2105" s="15" t="str" cm="1">
        <f t="array" aca="1" ref="K2105" ca="1">IF(OR(INDIRECT(A2105&amp;B2105&amp;C2105&amp;F2105)="",ISNUMBER(INDIRECT(A2105&amp;B2105&amp;C2105&amp;F2105))=FALSE,INDIRECT(A2105&amp;B2105&amp;C2105&amp;F2105)=0),"",1)</f>
        <v/>
      </c>
      <c r="L2105" s="15" t="str" cm="1">
        <f t="array" aca="1" ref="L2105" ca="1">IF(OR(INDIRECT(A2105&amp;B2105&amp;C2105&amp;F2105)="",ISNUMBER(INDIRECT(A2105&amp;B2105&amp;C2105&amp;F2105))=FALSE,INDIRECT(A2105&amp;B2105&amp;C2105&amp;F2105)=0),"",IF(G2105="【（第８期）医療機関受付】",TEXT(INDIRECT(A2105&amp;D2105&amp;E2105&amp;5),"yyy"),TEXT(INDIRECT(A2105&amp;B2105&amp;C2105&amp;5),"yyy")))</f>
        <v/>
      </c>
      <c r="M2105" s="15" t="str" cm="1">
        <f t="array" aca="1" ref="M2105" ca="1">IF(OR(INDIRECT(A2105&amp;B2105&amp;C2105&amp;F2105)="",ISNUMBER(INDIRECT(A2105&amp;B2105&amp;C2105&amp;F2105))=FALSE,INDIRECT(A2105&amp;B2105&amp;C2105&amp;F2105)=0),"",IF(G2105="【（第８期）医療機関受付】",TEXT(INDIRECT(A2105&amp;D2105&amp;E2105&amp;5),"m"),TEXT(INDIRECT(A2105&amp;B2105&amp;C2105&amp;5),"m")))</f>
        <v/>
      </c>
      <c r="N2105" s="15" t="str" cm="1">
        <f t="array" aca="1" ref="N2105" ca="1">IF(OR(INDIRECT(A2105&amp;B2105&amp;C2105&amp;F2105)="",ISNUMBER(INDIRECT(A2105&amp;B2105&amp;C2105&amp;F2105))=FALSE,INDIRECT(A2105&amp;B2105&amp;C2105&amp;F2105)=0),"",IF(G2105="【（第８期）医療機関受付】",TEXT(INDIRECT(A2105&amp;D2105&amp;E2105&amp;5),"d"),TEXT(INDIRECT(A2105&amp;B2105&amp;C2105&amp;5),"d")))</f>
        <v/>
      </c>
      <c r="O2105" s="15" t="str" cm="1">
        <f t="array" aca="1" ref="O2105" ca="1">IF(OR(INDIRECT(A2105&amp;B2105&amp;C2105&amp;F2105)="",ISNUMBER(INDIRECT(A2105&amp;B2105&amp;C2105&amp;F2105))=FALSE,INDIRECT(A2105&amp;B2105&amp;C2105&amp;F2105)=0),"",HOUR(INDIRECT(A2105&amp;"A"&amp;F2105)))</f>
        <v/>
      </c>
      <c r="P2105" s="15" t="str" cm="1">
        <f t="array" aca="1" ref="P2105" ca="1">IF(OR(INDIRECT(A2105&amp;B2105&amp;C2105&amp;F2105)="",ISNUMBER(INDIRECT(A2105&amp;B2105&amp;C2105&amp;F2105))=FALSE,INDIRECT(A2105&amp;B2105&amp;C2105&amp;F2105)=0),"",MINUTE(INDIRECT(A2105&amp;"A"&amp;F2105)))</f>
        <v/>
      </c>
      <c r="Q2105" s="15" t="str" cm="1">
        <f t="array" aca="1" ref="Q2105" ca="1">IF(OR(INDIRECT(A2105&amp;B2105&amp;C2105&amp;F2105)="",ISNUMBER(INDIRECT(A2105&amp;B2105&amp;C2105&amp;F2105))=FALSE,INDIRECT(A2105&amp;B2105&amp;C2105&amp;F2105)=0),"",O2105)</f>
        <v/>
      </c>
      <c r="R2105" s="15" t="str" cm="1">
        <f t="array" aca="1" ref="R2105" ca="1">IF(OR(INDIRECT(A2105&amp;B2105&amp;C2105&amp;F2105)="",ISNUMBER(INDIRECT(A2105&amp;B2105&amp;C2105&amp;F2105))=FALSE,INDIRECT(A2105&amp;B2105&amp;C2105&amp;F2105)=0),"",P2105+14)</f>
        <v/>
      </c>
      <c r="S2105" s="15" t="str" cm="1">
        <f t="array" aca="1" ref="S2105" ca="1">IF(OR(INDIRECT(A2105&amp;B2105&amp;C2105&amp;F2105)="",ISNUMBER(INDIRECT(A2105&amp;B2105&amp;C2105&amp;F2105))=FALSE,INDIRECT(A2105&amp;B2105&amp;C2105&amp;F2105)=0),"",INDIRECT(A2105&amp;B2105&amp;C2105&amp;F2105))</f>
        <v/>
      </c>
      <c r="T2105" s="15" t="str" cm="1">
        <f t="array" aca="1" ref="T2105" ca="1">IF(OR(INDIRECT(A2105&amp;B2105&amp;C2105&amp;F2105)="",ISNUMBER(INDIRECT(A2105&amp;B2105&amp;C2105&amp;F2105))=FALSE,INDIRECT(A2105&amp;B2105&amp;C2105&amp;F2105)=0),"",0)</f>
        <v/>
      </c>
    </row>
    <row r="2106" spans="1:20">
      <c r="A2106" s="23" t="s">
        <v>912</v>
      </c>
      <c r="B2106" s="23" t="s">
        <v>913</v>
      </c>
      <c r="C2106" s="23" t="str">
        <f t="shared" si="96"/>
        <v>p</v>
      </c>
      <c r="D2106" s="23" t="s">
        <v>913</v>
      </c>
      <c r="E2106" s="23" t="str">
        <f t="shared" si="97"/>
        <v>o</v>
      </c>
      <c r="F2106" s="23">
        <f t="shared" si="98"/>
        <v>35</v>
      </c>
      <c r="G2106" s="23" t="str" cm="1">
        <f t="array" aca="1" ref="G2106" ca="1">IF(OR(INDIRECT(A2106&amp;B2106&amp;C2106&amp;F2106)="",ISNUMBER(INDIRECT(A2106&amp;B2106&amp;C2106&amp;F2106))=FALSE),"",IF(INDIRECT(A2106&amp;B2106&amp;C2106&amp;9)="公開","【（第８期）WEB・コールセンター受付】","【（第８期）医療機関受付】"))</f>
        <v/>
      </c>
      <c r="H2106" s="15" t="str" cm="1">
        <f t="array" aca="1" ref="H2106" ca="1">IF(OR(INDIRECT(A2106&amp;B2106&amp;C2106&amp;F2106)="",ISNUMBER(INDIRECT(A2106&amp;B2106&amp;C2106&amp;F2106))=FALSE,INDIRECT(A2106&amp;B2106&amp;C2106&amp;F2106)=0),"",431001)</f>
        <v/>
      </c>
      <c r="I2106" s="15" t="str" cm="1">
        <f t="array" aca="1" ref="I2106" ca="1">IF(OR(INDIRECT(A2106&amp;B2106&amp;C2106&amp;F2106)="",ISNUMBER(INDIRECT(A2106&amp;B2106&amp;C2106&amp;F2106))=FALSE,INDIRECT(A2106&amp;B2106&amp;C2106&amp;F2106)=0),"",G2106&amp;J2106&amp;"."&amp;TEXT(M2106,"00")&amp;TEXT(N2106,"00")&amp;"."&amp;TEXT(O2106,"00")&amp;TEXT(P2106,"00"))</f>
        <v/>
      </c>
      <c r="J2106" s="15" t="str" cm="1">
        <f t="array" aca="1" ref="J2106" ca="1">IF(OR(INDIRECT(A2106&amp;B2106&amp;C2106&amp;F2106)="",ISNUMBER(INDIRECT(A2106&amp;B2106&amp;C2106&amp;F2106))=FALSE,INDIRECT(A2106&amp;B2106&amp;C2106&amp;F2106)=0),"",予約枠報告様式!$B$2)</f>
        <v/>
      </c>
      <c r="K2106" s="15" t="str" cm="1">
        <f t="array" aca="1" ref="K2106" ca="1">IF(OR(INDIRECT(A2106&amp;B2106&amp;C2106&amp;F2106)="",ISNUMBER(INDIRECT(A2106&amp;B2106&amp;C2106&amp;F2106))=FALSE,INDIRECT(A2106&amp;B2106&amp;C2106&amp;F2106)=0),"",1)</f>
        <v/>
      </c>
      <c r="L2106" s="15" t="str" cm="1">
        <f t="array" aca="1" ref="L2106" ca="1">IF(OR(INDIRECT(A2106&amp;B2106&amp;C2106&amp;F2106)="",ISNUMBER(INDIRECT(A2106&amp;B2106&amp;C2106&amp;F2106))=FALSE,INDIRECT(A2106&amp;B2106&amp;C2106&amp;F2106)=0),"",IF(G2106="【（第８期）医療機関受付】",TEXT(INDIRECT(A2106&amp;D2106&amp;E2106&amp;5),"yyy"),TEXT(INDIRECT(A2106&amp;B2106&amp;C2106&amp;5),"yyy")))</f>
        <v/>
      </c>
      <c r="M2106" s="15" t="str" cm="1">
        <f t="array" aca="1" ref="M2106" ca="1">IF(OR(INDIRECT(A2106&amp;B2106&amp;C2106&amp;F2106)="",ISNUMBER(INDIRECT(A2106&amp;B2106&amp;C2106&amp;F2106))=FALSE,INDIRECT(A2106&amp;B2106&amp;C2106&amp;F2106)=0),"",IF(G2106="【（第８期）医療機関受付】",TEXT(INDIRECT(A2106&amp;D2106&amp;E2106&amp;5),"m"),TEXT(INDIRECT(A2106&amp;B2106&amp;C2106&amp;5),"m")))</f>
        <v/>
      </c>
      <c r="N2106" s="15" t="str" cm="1">
        <f t="array" aca="1" ref="N2106" ca="1">IF(OR(INDIRECT(A2106&amp;B2106&amp;C2106&amp;F2106)="",ISNUMBER(INDIRECT(A2106&amp;B2106&amp;C2106&amp;F2106))=FALSE,INDIRECT(A2106&amp;B2106&amp;C2106&amp;F2106)=0),"",IF(G2106="【（第８期）医療機関受付】",TEXT(INDIRECT(A2106&amp;D2106&amp;E2106&amp;5),"d"),TEXT(INDIRECT(A2106&amp;B2106&amp;C2106&amp;5),"d")))</f>
        <v/>
      </c>
      <c r="O2106" s="15" t="str" cm="1">
        <f t="array" aca="1" ref="O2106" ca="1">IF(OR(INDIRECT(A2106&amp;B2106&amp;C2106&amp;F2106)="",ISNUMBER(INDIRECT(A2106&amp;B2106&amp;C2106&amp;F2106))=FALSE,INDIRECT(A2106&amp;B2106&amp;C2106&amp;F2106)=0),"",HOUR(INDIRECT(A2106&amp;"A"&amp;F2106)))</f>
        <v/>
      </c>
      <c r="P2106" s="15" t="str" cm="1">
        <f t="array" aca="1" ref="P2106" ca="1">IF(OR(INDIRECT(A2106&amp;B2106&amp;C2106&amp;F2106)="",ISNUMBER(INDIRECT(A2106&amp;B2106&amp;C2106&amp;F2106))=FALSE,INDIRECT(A2106&amp;B2106&amp;C2106&amp;F2106)=0),"",MINUTE(INDIRECT(A2106&amp;"A"&amp;F2106)))</f>
        <v/>
      </c>
      <c r="Q2106" s="15" t="str" cm="1">
        <f t="array" aca="1" ref="Q2106" ca="1">IF(OR(INDIRECT(A2106&amp;B2106&amp;C2106&amp;F2106)="",ISNUMBER(INDIRECT(A2106&amp;B2106&amp;C2106&amp;F2106))=FALSE,INDIRECT(A2106&amp;B2106&amp;C2106&amp;F2106)=0),"",O2106)</f>
        <v/>
      </c>
      <c r="R2106" s="15" t="str" cm="1">
        <f t="array" aca="1" ref="R2106" ca="1">IF(OR(INDIRECT(A2106&amp;B2106&amp;C2106&amp;F2106)="",ISNUMBER(INDIRECT(A2106&amp;B2106&amp;C2106&amp;F2106))=FALSE,INDIRECT(A2106&amp;B2106&amp;C2106&amp;F2106)=0),"",P2106+14)</f>
        <v/>
      </c>
      <c r="S2106" s="15" t="str" cm="1">
        <f t="array" aca="1" ref="S2106" ca="1">IF(OR(INDIRECT(A2106&amp;B2106&amp;C2106&amp;F2106)="",ISNUMBER(INDIRECT(A2106&amp;B2106&amp;C2106&amp;F2106))=FALSE,INDIRECT(A2106&amp;B2106&amp;C2106&amp;F2106)=0),"",INDIRECT(A2106&amp;B2106&amp;C2106&amp;F2106))</f>
        <v/>
      </c>
      <c r="T2106" s="15" t="str" cm="1">
        <f t="array" aca="1" ref="T2106" ca="1">IF(OR(INDIRECT(A2106&amp;B2106&amp;C2106&amp;F2106)="",ISNUMBER(INDIRECT(A2106&amp;B2106&amp;C2106&amp;F2106))=FALSE,INDIRECT(A2106&amp;B2106&amp;C2106&amp;F2106)=0),"",0)</f>
        <v/>
      </c>
    </row>
    <row r="2107" spans="1:20">
      <c r="A2107" s="23" t="s">
        <v>912</v>
      </c>
      <c r="B2107" s="23" t="s">
        <v>913</v>
      </c>
      <c r="C2107" s="23" t="str">
        <f t="shared" si="96"/>
        <v>p</v>
      </c>
      <c r="D2107" s="23" t="s">
        <v>913</v>
      </c>
      <c r="E2107" s="23" t="str">
        <f t="shared" si="97"/>
        <v>o</v>
      </c>
      <c r="F2107" s="23">
        <f t="shared" si="98"/>
        <v>36</v>
      </c>
      <c r="G2107" s="23" t="str" cm="1">
        <f t="array" aca="1" ref="G2107" ca="1">IF(OR(INDIRECT(A2107&amp;B2107&amp;C2107&amp;F2107)="",ISNUMBER(INDIRECT(A2107&amp;B2107&amp;C2107&amp;F2107))=FALSE),"",IF(INDIRECT(A2107&amp;B2107&amp;C2107&amp;9)="公開","【（第８期）WEB・コールセンター受付】","【（第８期）医療機関受付】"))</f>
        <v/>
      </c>
      <c r="H2107" s="15" t="str" cm="1">
        <f t="array" aca="1" ref="H2107" ca="1">IF(OR(INDIRECT(A2107&amp;B2107&amp;C2107&amp;F2107)="",ISNUMBER(INDIRECT(A2107&amp;B2107&amp;C2107&amp;F2107))=FALSE,INDIRECT(A2107&amp;B2107&amp;C2107&amp;F2107)=0),"",431001)</f>
        <v/>
      </c>
      <c r="I2107" s="15" t="str" cm="1">
        <f t="array" aca="1" ref="I2107" ca="1">IF(OR(INDIRECT(A2107&amp;B2107&amp;C2107&amp;F2107)="",ISNUMBER(INDIRECT(A2107&amp;B2107&amp;C2107&amp;F2107))=FALSE,INDIRECT(A2107&amp;B2107&amp;C2107&amp;F2107)=0),"",G2107&amp;J2107&amp;"."&amp;TEXT(M2107,"00")&amp;TEXT(N2107,"00")&amp;"."&amp;TEXT(O2107,"00")&amp;TEXT(P2107,"00"))</f>
        <v/>
      </c>
      <c r="J2107" s="15" t="str" cm="1">
        <f t="array" aca="1" ref="J2107" ca="1">IF(OR(INDIRECT(A2107&amp;B2107&amp;C2107&amp;F2107)="",ISNUMBER(INDIRECT(A2107&amp;B2107&amp;C2107&amp;F2107))=FALSE,INDIRECT(A2107&amp;B2107&amp;C2107&amp;F2107)=0),"",予約枠報告様式!$B$2)</f>
        <v/>
      </c>
      <c r="K2107" s="15" t="str" cm="1">
        <f t="array" aca="1" ref="K2107" ca="1">IF(OR(INDIRECT(A2107&amp;B2107&amp;C2107&amp;F2107)="",ISNUMBER(INDIRECT(A2107&amp;B2107&amp;C2107&amp;F2107))=FALSE,INDIRECT(A2107&amp;B2107&amp;C2107&amp;F2107)=0),"",1)</f>
        <v/>
      </c>
      <c r="L2107" s="15" t="str" cm="1">
        <f t="array" aca="1" ref="L2107" ca="1">IF(OR(INDIRECT(A2107&amp;B2107&amp;C2107&amp;F2107)="",ISNUMBER(INDIRECT(A2107&amp;B2107&amp;C2107&amp;F2107))=FALSE,INDIRECT(A2107&amp;B2107&amp;C2107&amp;F2107)=0),"",IF(G2107="【（第８期）医療機関受付】",TEXT(INDIRECT(A2107&amp;D2107&amp;E2107&amp;5),"yyy"),TEXT(INDIRECT(A2107&amp;B2107&amp;C2107&amp;5),"yyy")))</f>
        <v/>
      </c>
      <c r="M2107" s="15" t="str" cm="1">
        <f t="array" aca="1" ref="M2107" ca="1">IF(OR(INDIRECT(A2107&amp;B2107&amp;C2107&amp;F2107)="",ISNUMBER(INDIRECT(A2107&amp;B2107&amp;C2107&amp;F2107))=FALSE,INDIRECT(A2107&amp;B2107&amp;C2107&amp;F2107)=0),"",IF(G2107="【（第８期）医療機関受付】",TEXT(INDIRECT(A2107&amp;D2107&amp;E2107&amp;5),"m"),TEXT(INDIRECT(A2107&amp;B2107&amp;C2107&amp;5),"m")))</f>
        <v/>
      </c>
      <c r="N2107" s="15" t="str" cm="1">
        <f t="array" aca="1" ref="N2107" ca="1">IF(OR(INDIRECT(A2107&amp;B2107&amp;C2107&amp;F2107)="",ISNUMBER(INDIRECT(A2107&amp;B2107&amp;C2107&amp;F2107))=FALSE,INDIRECT(A2107&amp;B2107&amp;C2107&amp;F2107)=0),"",IF(G2107="【（第８期）医療機関受付】",TEXT(INDIRECT(A2107&amp;D2107&amp;E2107&amp;5),"d"),TEXT(INDIRECT(A2107&amp;B2107&amp;C2107&amp;5),"d")))</f>
        <v/>
      </c>
      <c r="O2107" s="15" t="str" cm="1">
        <f t="array" aca="1" ref="O2107" ca="1">IF(OR(INDIRECT(A2107&amp;B2107&amp;C2107&amp;F2107)="",ISNUMBER(INDIRECT(A2107&amp;B2107&amp;C2107&amp;F2107))=FALSE,INDIRECT(A2107&amp;B2107&amp;C2107&amp;F2107)=0),"",HOUR(INDIRECT(A2107&amp;"A"&amp;F2107)))</f>
        <v/>
      </c>
      <c r="P2107" s="15" t="str" cm="1">
        <f t="array" aca="1" ref="P2107" ca="1">IF(OR(INDIRECT(A2107&amp;B2107&amp;C2107&amp;F2107)="",ISNUMBER(INDIRECT(A2107&amp;B2107&amp;C2107&amp;F2107))=FALSE,INDIRECT(A2107&amp;B2107&amp;C2107&amp;F2107)=0),"",MINUTE(INDIRECT(A2107&amp;"A"&amp;F2107)))</f>
        <v/>
      </c>
      <c r="Q2107" s="15" t="str" cm="1">
        <f t="array" aca="1" ref="Q2107" ca="1">IF(OR(INDIRECT(A2107&amp;B2107&amp;C2107&amp;F2107)="",ISNUMBER(INDIRECT(A2107&amp;B2107&amp;C2107&amp;F2107))=FALSE,INDIRECT(A2107&amp;B2107&amp;C2107&amp;F2107)=0),"",O2107)</f>
        <v/>
      </c>
      <c r="R2107" s="15" t="str" cm="1">
        <f t="array" aca="1" ref="R2107" ca="1">IF(OR(INDIRECT(A2107&amp;B2107&amp;C2107&amp;F2107)="",ISNUMBER(INDIRECT(A2107&amp;B2107&amp;C2107&amp;F2107))=FALSE,INDIRECT(A2107&amp;B2107&amp;C2107&amp;F2107)=0),"",P2107+14)</f>
        <v/>
      </c>
      <c r="S2107" s="15" t="str" cm="1">
        <f t="array" aca="1" ref="S2107" ca="1">IF(OR(INDIRECT(A2107&amp;B2107&amp;C2107&amp;F2107)="",ISNUMBER(INDIRECT(A2107&amp;B2107&amp;C2107&amp;F2107))=FALSE,INDIRECT(A2107&amp;B2107&amp;C2107&amp;F2107)=0),"",INDIRECT(A2107&amp;B2107&amp;C2107&amp;F2107))</f>
        <v/>
      </c>
      <c r="T2107" s="15" t="str" cm="1">
        <f t="array" aca="1" ref="T2107" ca="1">IF(OR(INDIRECT(A2107&amp;B2107&amp;C2107&amp;F2107)="",ISNUMBER(INDIRECT(A2107&amp;B2107&amp;C2107&amp;F2107))=FALSE,INDIRECT(A2107&amp;B2107&amp;C2107&amp;F2107)=0),"",0)</f>
        <v/>
      </c>
    </row>
    <row r="2108" spans="1:20">
      <c r="A2108" s="23" t="s">
        <v>912</v>
      </c>
      <c r="B2108" s="23" t="s">
        <v>913</v>
      </c>
      <c r="C2108" s="23" t="str">
        <f t="shared" si="96"/>
        <v>p</v>
      </c>
      <c r="D2108" s="23" t="s">
        <v>913</v>
      </c>
      <c r="E2108" s="23" t="str">
        <f t="shared" si="97"/>
        <v>o</v>
      </c>
      <c r="F2108" s="23">
        <f t="shared" si="98"/>
        <v>37</v>
      </c>
      <c r="G2108" s="23" t="str" cm="1">
        <f t="array" aca="1" ref="G2108" ca="1">IF(OR(INDIRECT(A2108&amp;B2108&amp;C2108&amp;F2108)="",ISNUMBER(INDIRECT(A2108&amp;B2108&amp;C2108&amp;F2108))=FALSE),"",IF(INDIRECT(A2108&amp;B2108&amp;C2108&amp;9)="公開","【（第８期）WEB・コールセンター受付】","【（第８期）医療機関受付】"))</f>
        <v/>
      </c>
      <c r="H2108" s="15" t="str" cm="1">
        <f t="array" aca="1" ref="H2108" ca="1">IF(OR(INDIRECT(A2108&amp;B2108&amp;C2108&amp;F2108)="",ISNUMBER(INDIRECT(A2108&amp;B2108&amp;C2108&amp;F2108))=FALSE,INDIRECT(A2108&amp;B2108&amp;C2108&amp;F2108)=0),"",431001)</f>
        <v/>
      </c>
      <c r="I2108" s="15" t="str" cm="1">
        <f t="array" aca="1" ref="I2108" ca="1">IF(OR(INDIRECT(A2108&amp;B2108&amp;C2108&amp;F2108)="",ISNUMBER(INDIRECT(A2108&amp;B2108&amp;C2108&amp;F2108))=FALSE,INDIRECT(A2108&amp;B2108&amp;C2108&amp;F2108)=0),"",G2108&amp;J2108&amp;"."&amp;TEXT(M2108,"00")&amp;TEXT(N2108,"00")&amp;"."&amp;TEXT(O2108,"00")&amp;TEXT(P2108,"00"))</f>
        <v/>
      </c>
      <c r="J2108" s="15" t="str" cm="1">
        <f t="array" aca="1" ref="J2108" ca="1">IF(OR(INDIRECT(A2108&amp;B2108&amp;C2108&amp;F2108)="",ISNUMBER(INDIRECT(A2108&amp;B2108&amp;C2108&amp;F2108))=FALSE,INDIRECT(A2108&amp;B2108&amp;C2108&amp;F2108)=0),"",予約枠報告様式!$B$2)</f>
        <v/>
      </c>
      <c r="K2108" s="15" t="str" cm="1">
        <f t="array" aca="1" ref="K2108" ca="1">IF(OR(INDIRECT(A2108&amp;B2108&amp;C2108&amp;F2108)="",ISNUMBER(INDIRECT(A2108&amp;B2108&amp;C2108&amp;F2108))=FALSE,INDIRECT(A2108&amp;B2108&amp;C2108&amp;F2108)=0),"",1)</f>
        <v/>
      </c>
      <c r="L2108" s="15" t="str" cm="1">
        <f t="array" aca="1" ref="L2108" ca="1">IF(OR(INDIRECT(A2108&amp;B2108&amp;C2108&amp;F2108)="",ISNUMBER(INDIRECT(A2108&amp;B2108&amp;C2108&amp;F2108))=FALSE,INDIRECT(A2108&amp;B2108&amp;C2108&amp;F2108)=0),"",IF(G2108="【（第８期）医療機関受付】",TEXT(INDIRECT(A2108&amp;D2108&amp;E2108&amp;5),"yyy"),TEXT(INDIRECT(A2108&amp;B2108&amp;C2108&amp;5),"yyy")))</f>
        <v/>
      </c>
      <c r="M2108" s="15" t="str" cm="1">
        <f t="array" aca="1" ref="M2108" ca="1">IF(OR(INDIRECT(A2108&amp;B2108&amp;C2108&amp;F2108)="",ISNUMBER(INDIRECT(A2108&amp;B2108&amp;C2108&amp;F2108))=FALSE,INDIRECT(A2108&amp;B2108&amp;C2108&amp;F2108)=0),"",IF(G2108="【（第８期）医療機関受付】",TEXT(INDIRECT(A2108&amp;D2108&amp;E2108&amp;5),"m"),TEXT(INDIRECT(A2108&amp;B2108&amp;C2108&amp;5),"m")))</f>
        <v/>
      </c>
      <c r="N2108" s="15" t="str" cm="1">
        <f t="array" aca="1" ref="N2108" ca="1">IF(OR(INDIRECT(A2108&amp;B2108&amp;C2108&amp;F2108)="",ISNUMBER(INDIRECT(A2108&amp;B2108&amp;C2108&amp;F2108))=FALSE,INDIRECT(A2108&amp;B2108&amp;C2108&amp;F2108)=0),"",IF(G2108="【（第８期）医療機関受付】",TEXT(INDIRECT(A2108&amp;D2108&amp;E2108&amp;5),"d"),TEXT(INDIRECT(A2108&amp;B2108&amp;C2108&amp;5),"d")))</f>
        <v/>
      </c>
      <c r="O2108" s="15" t="str" cm="1">
        <f t="array" aca="1" ref="O2108" ca="1">IF(OR(INDIRECT(A2108&amp;B2108&amp;C2108&amp;F2108)="",ISNUMBER(INDIRECT(A2108&amp;B2108&amp;C2108&amp;F2108))=FALSE,INDIRECT(A2108&amp;B2108&amp;C2108&amp;F2108)=0),"",HOUR(INDIRECT(A2108&amp;"A"&amp;F2108)))</f>
        <v/>
      </c>
      <c r="P2108" s="15" t="str" cm="1">
        <f t="array" aca="1" ref="P2108" ca="1">IF(OR(INDIRECT(A2108&amp;B2108&amp;C2108&amp;F2108)="",ISNUMBER(INDIRECT(A2108&amp;B2108&amp;C2108&amp;F2108))=FALSE,INDIRECT(A2108&amp;B2108&amp;C2108&amp;F2108)=0),"",MINUTE(INDIRECT(A2108&amp;"A"&amp;F2108)))</f>
        <v/>
      </c>
      <c r="Q2108" s="15" t="str" cm="1">
        <f t="array" aca="1" ref="Q2108" ca="1">IF(OR(INDIRECT(A2108&amp;B2108&amp;C2108&amp;F2108)="",ISNUMBER(INDIRECT(A2108&amp;B2108&amp;C2108&amp;F2108))=FALSE,INDIRECT(A2108&amp;B2108&amp;C2108&amp;F2108)=0),"",O2108)</f>
        <v/>
      </c>
      <c r="R2108" s="15" t="str" cm="1">
        <f t="array" aca="1" ref="R2108" ca="1">IF(OR(INDIRECT(A2108&amp;B2108&amp;C2108&amp;F2108)="",ISNUMBER(INDIRECT(A2108&amp;B2108&amp;C2108&amp;F2108))=FALSE,INDIRECT(A2108&amp;B2108&amp;C2108&amp;F2108)=0),"",P2108+14)</f>
        <v/>
      </c>
      <c r="S2108" s="15" t="str" cm="1">
        <f t="array" aca="1" ref="S2108" ca="1">IF(OR(INDIRECT(A2108&amp;B2108&amp;C2108&amp;F2108)="",ISNUMBER(INDIRECT(A2108&amp;B2108&amp;C2108&amp;F2108))=FALSE,INDIRECT(A2108&amp;B2108&amp;C2108&amp;F2108)=0),"",INDIRECT(A2108&amp;B2108&amp;C2108&amp;F2108))</f>
        <v/>
      </c>
      <c r="T2108" s="15" t="str" cm="1">
        <f t="array" aca="1" ref="T2108" ca="1">IF(OR(INDIRECT(A2108&amp;B2108&amp;C2108&amp;F2108)="",ISNUMBER(INDIRECT(A2108&amp;B2108&amp;C2108&amp;F2108))=FALSE,INDIRECT(A2108&amp;B2108&amp;C2108&amp;F2108)=0),"",0)</f>
        <v/>
      </c>
    </row>
    <row r="2109" spans="1:20">
      <c r="A2109" s="23" t="s">
        <v>912</v>
      </c>
      <c r="B2109" s="23" t="s">
        <v>913</v>
      </c>
      <c r="C2109" s="23" t="str">
        <f t="shared" si="96"/>
        <v>p</v>
      </c>
      <c r="D2109" s="23" t="s">
        <v>913</v>
      </c>
      <c r="E2109" s="23" t="str">
        <f t="shared" si="97"/>
        <v>o</v>
      </c>
      <c r="F2109" s="23">
        <f t="shared" si="98"/>
        <v>38</v>
      </c>
      <c r="G2109" s="23" t="str" cm="1">
        <f t="array" aca="1" ref="G2109" ca="1">IF(OR(INDIRECT(A2109&amp;B2109&amp;C2109&amp;F2109)="",ISNUMBER(INDIRECT(A2109&amp;B2109&amp;C2109&amp;F2109))=FALSE),"",IF(INDIRECT(A2109&amp;B2109&amp;C2109&amp;9)="公開","【（第８期）WEB・コールセンター受付】","【（第８期）医療機関受付】"))</f>
        <v/>
      </c>
      <c r="H2109" s="15" t="str" cm="1">
        <f t="array" aca="1" ref="H2109" ca="1">IF(OR(INDIRECT(A2109&amp;B2109&amp;C2109&amp;F2109)="",ISNUMBER(INDIRECT(A2109&amp;B2109&amp;C2109&amp;F2109))=FALSE,INDIRECT(A2109&amp;B2109&amp;C2109&amp;F2109)=0),"",431001)</f>
        <v/>
      </c>
      <c r="I2109" s="15" t="str" cm="1">
        <f t="array" aca="1" ref="I2109" ca="1">IF(OR(INDIRECT(A2109&amp;B2109&amp;C2109&amp;F2109)="",ISNUMBER(INDIRECT(A2109&amp;B2109&amp;C2109&amp;F2109))=FALSE,INDIRECT(A2109&amp;B2109&amp;C2109&amp;F2109)=0),"",G2109&amp;J2109&amp;"."&amp;TEXT(M2109,"00")&amp;TEXT(N2109,"00")&amp;"."&amp;TEXT(O2109,"00")&amp;TEXT(P2109,"00"))</f>
        <v/>
      </c>
      <c r="J2109" s="15" t="str" cm="1">
        <f t="array" aca="1" ref="J2109" ca="1">IF(OR(INDIRECT(A2109&amp;B2109&amp;C2109&amp;F2109)="",ISNUMBER(INDIRECT(A2109&amp;B2109&amp;C2109&amp;F2109))=FALSE,INDIRECT(A2109&amp;B2109&amp;C2109&amp;F2109)=0),"",予約枠報告様式!$B$2)</f>
        <v/>
      </c>
      <c r="K2109" s="15" t="str" cm="1">
        <f t="array" aca="1" ref="K2109" ca="1">IF(OR(INDIRECT(A2109&amp;B2109&amp;C2109&amp;F2109)="",ISNUMBER(INDIRECT(A2109&amp;B2109&amp;C2109&amp;F2109))=FALSE,INDIRECT(A2109&amp;B2109&amp;C2109&amp;F2109)=0),"",1)</f>
        <v/>
      </c>
      <c r="L2109" s="15" t="str" cm="1">
        <f t="array" aca="1" ref="L2109" ca="1">IF(OR(INDIRECT(A2109&amp;B2109&amp;C2109&amp;F2109)="",ISNUMBER(INDIRECT(A2109&amp;B2109&amp;C2109&amp;F2109))=FALSE,INDIRECT(A2109&amp;B2109&amp;C2109&amp;F2109)=0),"",IF(G2109="【（第８期）医療機関受付】",TEXT(INDIRECT(A2109&amp;D2109&amp;E2109&amp;5),"yyy"),TEXT(INDIRECT(A2109&amp;B2109&amp;C2109&amp;5),"yyy")))</f>
        <v/>
      </c>
      <c r="M2109" s="15" t="str" cm="1">
        <f t="array" aca="1" ref="M2109" ca="1">IF(OR(INDIRECT(A2109&amp;B2109&amp;C2109&amp;F2109)="",ISNUMBER(INDIRECT(A2109&amp;B2109&amp;C2109&amp;F2109))=FALSE,INDIRECT(A2109&amp;B2109&amp;C2109&amp;F2109)=0),"",IF(G2109="【（第８期）医療機関受付】",TEXT(INDIRECT(A2109&amp;D2109&amp;E2109&amp;5),"m"),TEXT(INDIRECT(A2109&amp;B2109&amp;C2109&amp;5),"m")))</f>
        <v/>
      </c>
      <c r="N2109" s="15" t="str" cm="1">
        <f t="array" aca="1" ref="N2109" ca="1">IF(OR(INDIRECT(A2109&amp;B2109&amp;C2109&amp;F2109)="",ISNUMBER(INDIRECT(A2109&amp;B2109&amp;C2109&amp;F2109))=FALSE,INDIRECT(A2109&amp;B2109&amp;C2109&amp;F2109)=0),"",IF(G2109="【（第８期）医療機関受付】",TEXT(INDIRECT(A2109&amp;D2109&amp;E2109&amp;5),"d"),TEXT(INDIRECT(A2109&amp;B2109&amp;C2109&amp;5),"d")))</f>
        <v/>
      </c>
      <c r="O2109" s="15" t="str" cm="1">
        <f t="array" aca="1" ref="O2109" ca="1">IF(OR(INDIRECT(A2109&amp;B2109&amp;C2109&amp;F2109)="",ISNUMBER(INDIRECT(A2109&amp;B2109&amp;C2109&amp;F2109))=FALSE,INDIRECT(A2109&amp;B2109&amp;C2109&amp;F2109)=0),"",HOUR(INDIRECT(A2109&amp;"A"&amp;F2109)))</f>
        <v/>
      </c>
      <c r="P2109" s="15" t="str" cm="1">
        <f t="array" aca="1" ref="P2109" ca="1">IF(OR(INDIRECT(A2109&amp;B2109&amp;C2109&amp;F2109)="",ISNUMBER(INDIRECT(A2109&amp;B2109&amp;C2109&amp;F2109))=FALSE,INDIRECT(A2109&amp;B2109&amp;C2109&amp;F2109)=0),"",MINUTE(INDIRECT(A2109&amp;"A"&amp;F2109)))</f>
        <v/>
      </c>
      <c r="Q2109" s="15" t="str" cm="1">
        <f t="array" aca="1" ref="Q2109" ca="1">IF(OR(INDIRECT(A2109&amp;B2109&amp;C2109&amp;F2109)="",ISNUMBER(INDIRECT(A2109&amp;B2109&amp;C2109&amp;F2109))=FALSE,INDIRECT(A2109&amp;B2109&amp;C2109&amp;F2109)=0),"",O2109)</f>
        <v/>
      </c>
      <c r="R2109" s="15" t="str" cm="1">
        <f t="array" aca="1" ref="R2109" ca="1">IF(OR(INDIRECT(A2109&amp;B2109&amp;C2109&amp;F2109)="",ISNUMBER(INDIRECT(A2109&amp;B2109&amp;C2109&amp;F2109))=FALSE,INDIRECT(A2109&amp;B2109&amp;C2109&amp;F2109)=0),"",P2109+14)</f>
        <v/>
      </c>
      <c r="S2109" s="15" t="str" cm="1">
        <f t="array" aca="1" ref="S2109" ca="1">IF(OR(INDIRECT(A2109&amp;B2109&amp;C2109&amp;F2109)="",ISNUMBER(INDIRECT(A2109&amp;B2109&amp;C2109&amp;F2109))=FALSE,INDIRECT(A2109&amp;B2109&amp;C2109&amp;F2109)=0),"",INDIRECT(A2109&amp;B2109&amp;C2109&amp;F2109))</f>
        <v/>
      </c>
      <c r="T2109" s="15" t="str" cm="1">
        <f t="array" aca="1" ref="T2109" ca="1">IF(OR(INDIRECT(A2109&amp;B2109&amp;C2109&amp;F2109)="",ISNUMBER(INDIRECT(A2109&amp;B2109&amp;C2109&amp;F2109))=FALSE,INDIRECT(A2109&amp;B2109&amp;C2109&amp;F2109)=0),"",0)</f>
        <v/>
      </c>
    </row>
    <row r="2110" spans="1:20">
      <c r="A2110" s="23" t="s">
        <v>912</v>
      </c>
      <c r="B2110" s="23" t="s">
        <v>913</v>
      </c>
      <c r="C2110" s="23" t="str">
        <f t="shared" si="96"/>
        <v>p</v>
      </c>
      <c r="D2110" s="23" t="s">
        <v>913</v>
      </c>
      <c r="E2110" s="23" t="str">
        <f t="shared" si="97"/>
        <v>o</v>
      </c>
      <c r="F2110" s="23">
        <f t="shared" si="98"/>
        <v>39</v>
      </c>
      <c r="G2110" s="23" t="str" cm="1">
        <f t="array" aca="1" ref="G2110" ca="1">IF(OR(INDIRECT(A2110&amp;B2110&amp;C2110&amp;F2110)="",ISNUMBER(INDIRECT(A2110&amp;B2110&amp;C2110&amp;F2110))=FALSE),"",IF(INDIRECT(A2110&amp;B2110&amp;C2110&amp;9)="公開","【（第８期）WEB・コールセンター受付】","【（第８期）医療機関受付】"))</f>
        <v/>
      </c>
      <c r="H2110" s="15" t="str" cm="1">
        <f t="array" aca="1" ref="H2110" ca="1">IF(OR(INDIRECT(A2110&amp;B2110&amp;C2110&amp;F2110)="",ISNUMBER(INDIRECT(A2110&amp;B2110&amp;C2110&amp;F2110))=FALSE,INDIRECT(A2110&amp;B2110&amp;C2110&amp;F2110)=0),"",431001)</f>
        <v/>
      </c>
      <c r="I2110" s="15" t="str" cm="1">
        <f t="array" aca="1" ref="I2110" ca="1">IF(OR(INDIRECT(A2110&amp;B2110&amp;C2110&amp;F2110)="",ISNUMBER(INDIRECT(A2110&amp;B2110&amp;C2110&amp;F2110))=FALSE,INDIRECT(A2110&amp;B2110&amp;C2110&amp;F2110)=0),"",G2110&amp;J2110&amp;"."&amp;TEXT(M2110,"00")&amp;TEXT(N2110,"00")&amp;"."&amp;TEXT(O2110,"00")&amp;TEXT(P2110,"00"))</f>
        <v/>
      </c>
      <c r="J2110" s="15" t="str" cm="1">
        <f t="array" aca="1" ref="J2110" ca="1">IF(OR(INDIRECT(A2110&amp;B2110&amp;C2110&amp;F2110)="",ISNUMBER(INDIRECT(A2110&amp;B2110&amp;C2110&amp;F2110))=FALSE,INDIRECT(A2110&amp;B2110&amp;C2110&amp;F2110)=0),"",予約枠報告様式!$B$2)</f>
        <v/>
      </c>
      <c r="K2110" s="15" t="str" cm="1">
        <f t="array" aca="1" ref="K2110" ca="1">IF(OR(INDIRECT(A2110&amp;B2110&amp;C2110&amp;F2110)="",ISNUMBER(INDIRECT(A2110&amp;B2110&amp;C2110&amp;F2110))=FALSE,INDIRECT(A2110&amp;B2110&amp;C2110&amp;F2110)=0),"",1)</f>
        <v/>
      </c>
      <c r="L2110" s="15" t="str" cm="1">
        <f t="array" aca="1" ref="L2110" ca="1">IF(OR(INDIRECT(A2110&amp;B2110&amp;C2110&amp;F2110)="",ISNUMBER(INDIRECT(A2110&amp;B2110&amp;C2110&amp;F2110))=FALSE,INDIRECT(A2110&amp;B2110&amp;C2110&amp;F2110)=0),"",IF(G2110="【（第８期）医療機関受付】",TEXT(INDIRECT(A2110&amp;D2110&amp;E2110&amp;5),"yyy"),TEXT(INDIRECT(A2110&amp;B2110&amp;C2110&amp;5),"yyy")))</f>
        <v/>
      </c>
      <c r="M2110" s="15" t="str" cm="1">
        <f t="array" aca="1" ref="M2110" ca="1">IF(OR(INDIRECT(A2110&amp;B2110&amp;C2110&amp;F2110)="",ISNUMBER(INDIRECT(A2110&amp;B2110&amp;C2110&amp;F2110))=FALSE,INDIRECT(A2110&amp;B2110&amp;C2110&amp;F2110)=0),"",IF(G2110="【（第８期）医療機関受付】",TEXT(INDIRECT(A2110&amp;D2110&amp;E2110&amp;5),"m"),TEXT(INDIRECT(A2110&amp;B2110&amp;C2110&amp;5),"m")))</f>
        <v/>
      </c>
      <c r="N2110" s="15" t="str" cm="1">
        <f t="array" aca="1" ref="N2110" ca="1">IF(OR(INDIRECT(A2110&amp;B2110&amp;C2110&amp;F2110)="",ISNUMBER(INDIRECT(A2110&amp;B2110&amp;C2110&amp;F2110))=FALSE,INDIRECT(A2110&amp;B2110&amp;C2110&amp;F2110)=0),"",IF(G2110="【（第８期）医療機関受付】",TEXT(INDIRECT(A2110&amp;D2110&amp;E2110&amp;5),"d"),TEXT(INDIRECT(A2110&amp;B2110&amp;C2110&amp;5),"d")))</f>
        <v/>
      </c>
      <c r="O2110" s="15" t="str" cm="1">
        <f t="array" aca="1" ref="O2110" ca="1">IF(OR(INDIRECT(A2110&amp;B2110&amp;C2110&amp;F2110)="",ISNUMBER(INDIRECT(A2110&amp;B2110&amp;C2110&amp;F2110))=FALSE,INDIRECT(A2110&amp;B2110&amp;C2110&amp;F2110)=0),"",HOUR(INDIRECT(A2110&amp;"A"&amp;F2110)))</f>
        <v/>
      </c>
      <c r="P2110" s="15" t="str" cm="1">
        <f t="array" aca="1" ref="P2110" ca="1">IF(OR(INDIRECT(A2110&amp;B2110&amp;C2110&amp;F2110)="",ISNUMBER(INDIRECT(A2110&amp;B2110&amp;C2110&amp;F2110))=FALSE,INDIRECT(A2110&amp;B2110&amp;C2110&amp;F2110)=0),"",MINUTE(INDIRECT(A2110&amp;"A"&amp;F2110)))</f>
        <v/>
      </c>
      <c r="Q2110" s="15" t="str" cm="1">
        <f t="array" aca="1" ref="Q2110" ca="1">IF(OR(INDIRECT(A2110&amp;B2110&amp;C2110&amp;F2110)="",ISNUMBER(INDIRECT(A2110&amp;B2110&amp;C2110&amp;F2110))=FALSE,INDIRECT(A2110&amp;B2110&amp;C2110&amp;F2110)=0),"",O2110)</f>
        <v/>
      </c>
      <c r="R2110" s="15" t="str" cm="1">
        <f t="array" aca="1" ref="R2110" ca="1">IF(OR(INDIRECT(A2110&amp;B2110&amp;C2110&amp;F2110)="",ISNUMBER(INDIRECT(A2110&amp;B2110&amp;C2110&amp;F2110))=FALSE,INDIRECT(A2110&amp;B2110&amp;C2110&amp;F2110)=0),"",P2110+14)</f>
        <v/>
      </c>
      <c r="S2110" s="15" t="str" cm="1">
        <f t="array" aca="1" ref="S2110" ca="1">IF(OR(INDIRECT(A2110&amp;B2110&amp;C2110&amp;F2110)="",ISNUMBER(INDIRECT(A2110&amp;B2110&amp;C2110&amp;F2110))=FALSE,INDIRECT(A2110&amp;B2110&amp;C2110&amp;F2110)=0),"",INDIRECT(A2110&amp;B2110&amp;C2110&amp;F2110))</f>
        <v/>
      </c>
      <c r="T2110" s="15" t="str" cm="1">
        <f t="array" aca="1" ref="T2110" ca="1">IF(OR(INDIRECT(A2110&amp;B2110&amp;C2110&amp;F2110)="",ISNUMBER(INDIRECT(A2110&amp;B2110&amp;C2110&amp;F2110))=FALSE,INDIRECT(A2110&amp;B2110&amp;C2110&amp;F2110)=0),"",0)</f>
        <v/>
      </c>
    </row>
    <row r="2111" spans="1:20">
      <c r="A2111" s="23" t="s">
        <v>912</v>
      </c>
      <c r="B2111" s="23" t="s">
        <v>913</v>
      </c>
      <c r="C2111" s="23" t="str">
        <f t="shared" si="96"/>
        <v>p</v>
      </c>
      <c r="D2111" s="23" t="s">
        <v>913</v>
      </c>
      <c r="E2111" s="23" t="str">
        <f t="shared" si="97"/>
        <v>o</v>
      </c>
      <c r="F2111" s="23">
        <f t="shared" si="98"/>
        <v>40</v>
      </c>
      <c r="G2111" s="23" t="str" cm="1">
        <f t="array" aca="1" ref="G2111" ca="1">IF(OR(INDIRECT(A2111&amp;B2111&amp;C2111&amp;F2111)="",ISNUMBER(INDIRECT(A2111&amp;B2111&amp;C2111&amp;F2111))=FALSE),"",IF(INDIRECT(A2111&amp;B2111&amp;C2111&amp;9)="公開","【（第８期）WEB・コールセンター受付】","【（第８期）医療機関受付】"))</f>
        <v/>
      </c>
      <c r="H2111" s="15" t="str" cm="1">
        <f t="array" aca="1" ref="H2111" ca="1">IF(OR(INDIRECT(A2111&amp;B2111&amp;C2111&amp;F2111)="",ISNUMBER(INDIRECT(A2111&amp;B2111&amp;C2111&amp;F2111))=FALSE,INDIRECT(A2111&amp;B2111&amp;C2111&amp;F2111)=0),"",431001)</f>
        <v/>
      </c>
      <c r="I2111" s="15" t="str" cm="1">
        <f t="array" aca="1" ref="I2111" ca="1">IF(OR(INDIRECT(A2111&amp;B2111&amp;C2111&amp;F2111)="",ISNUMBER(INDIRECT(A2111&amp;B2111&amp;C2111&amp;F2111))=FALSE,INDIRECT(A2111&amp;B2111&amp;C2111&amp;F2111)=0),"",G2111&amp;J2111&amp;"."&amp;TEXT(M2111,"00")&amp;TEXT(N2111,"00")&amp;"."&amp;TEXT(O2111,"00")&amp;TEXT(P2111,"00"))</f>
        <v/>
      </c>
      <c r="J2111" s="15" t="str" cm="1">
        <f t="array" aca="1" ref="J2111" ca="1">IF(OR(INDIRECT(A2111&amp;B2111&amp;C2111&amp;F2111)="",ISNUMBER(INDIRECT(A2111&amp;B2111&amp;C2111&amp;F2111))=FALSE,INDIRECT(A2111&amp;B2111&amp;C2111&amp;F2111)=0),"",予約枠報告様式!$B$2)</f>
        <v/>
      </c>
      <c r="K2111" s="15" t="str" cm="1">
        <f t="array" aca="1" ref="K2111" ca="1">IF(OR(INDIRECT(A2111&amp;B2111&amp;C2111&amp;F2111)="",ISNUMBER(INDIRECT(A2111&amp;B2111&amp;C2111&amp;F2111))=FALSE,INDIRECT(A2111&amp;B2111&amp;C2111&amp;F2111)=0),"",1)</f>
        <v/>
      </c>
      <c r="L2111" s="15" t="str" cm="1">
        <f t="array" aca="1" ref="L2111" ca="1">IF(OR(INDIRECT(A2111&amp;B2111&amp;C2111&amp;F2111)="",ISNUMBER(INDIRECT(A2111&amp;B2111&amp;C2111&amp;F2111))=FALSE,INDIRECT(A2111&amp;B2111&amp;C2111&amp;F2111)=0),"",IF(G2111="【（第８期）医療機関受付】",TEXT(INDIRECT(A2111&amp;D2111&amp;E2111&amp;5),"yyy"),TEXT(INDIRECT(A2111&amp;B2111&amp;C2111&amp;5),"yyy")))</f>
        <v/>
      </c>
      <c r="M2111" s="15" t="str" cm="1">
        <f t="array" aca="1" ref="M2111" ca="1">IF(OR(INDIRECT(A2111&amp;B2111&amp;C2111&amp;F2111)="",ISNUMBER(INDIRECT(A2111&amp;B2111&amp;C2111&amp;F2111))=FALSE,INDIRECT(A2111&amp;B2111&amp;C2111&amp;F2111)=0),"",IF(G2111="【（第８期）医療機関受付】",TEXT(INDIRECT(A2111&amp;D2111&amp;E2111&amp;5),"m"),TEXT(INDIRECT(A2111&amp;B2111&amp;C2111&amp;5),"m")))</f>
        <v/>
      </c>
      <c r="N2111" s="15" t="str" cm="1">
        <f t="array" aca="1" ref="N2111" ca="1">IF(OR(INDIRECT(A2111&amp;B2111&amp;C2111&amp;F2111)="",ISNUMBER(INDIRECT(A2111&amp;B2111&amp;C2111&amp;F2111))=FALSE,INDIRECT(A2111&amp;B2111&amp;C2111&amp;F2111)=0),"",IF(G2111="【（第８期）医療機関受付】",TEXT(INDIRECT(A2111&amp;D2111&amp;E2111&amp;5),"d"),TEXT(INDIRECT(A2111&amp;B2111&amp;C2111&amp;5),"d")))</f>
        <v/>
      </c>
      <c r="O2111" s="15" t="str" cm="1">
        <f t="array" aca="1" ref="O2111" ca="1">IF(OR(INDIRECT(A2111&amp;B2111&amp;C2111&amp;F2111)="",ISNUMBER(INDIRECT(A2111&amp;B2111&amp;C2111&amp;F2111))=FALSE,INDIRECT(A2111&amp;B2111&amp;C2111&amp;F2111)=0),"",HOUR(INDIRECT(A2111&amp;"A"&amp;F2111)))</f>
        <v/>
      </c>
      <c r="P2111" s="15" t="str" cm="1">
        <f t="array" aca="1" ref="P2111" ca="1">IF(OR(INDIRECT(A2111&amp;B2111&amp;C2111&amp;F2111)="",ISNUMBER(INDIRECT(A2111&amp;B2111&amp;C2111&amp;F2111))=FALSE,INDIRECT(A2111&amp;B2111&amp;C2111&amp;F2111)=0),"",MINUTE(INDIRECT(A2111&amp;"A"&amp;F2111)))</f>
        <v/>
      </c>
      <c r="Q2111" s="15" t="str" cm="1">
        <f t="array" aca="1" ref="Q2111" ca="1">IF(OR(INDIRECT(A2111&amp;B2111&amp;C2111&amp;F2111)="",ISNUMBER(INDIRECT(A2111&amp;B2111&amp;C2111&amp;F2111))=FALSE,INDIRECT(A2111&amp;B2111&amp;C2111&amp;F2111)=0),"",O2111)</f>
        <v/>
      </c>
      <c r="R2111" s="15" t="str" cm="1">
        <f t="array" aca="1" ref="R2111" ca="1">IF(OR(INDIRECT(A2111&amp;B2111&amp;C2111&amp;F2111)="",ISNUMBER(INDIRECT(A2111&amp;B2111&amp;C2111&amp;F2111))=FALSE,INDIRECT(A2111&amp;B2111&amp;C2111&amp;F2111)=0),"",P2111+14)</f>
        <v/>
      </c>
      <c r="S2111" s="15" t="str" cm="1">
        <f t="array" aca="1" ref="S2111" ca="1">IF(OR(INDIRECT(A2111&amp;B2111&amp;C2111&amp;F2111)="",ISNUMBER(INDIRECT(A2111&amp;B2111&amp;C2111&amp;F2111))=FALSE,INDIRECT(A2111&amp;B2111&amp;C2111&amp;F2111)=0),"",INDIRECT(A2111&amp;B2111&amp;C2111&amp;F2111))</f>
        <v/>
      </c>
      <c r="T2111" s="15" t="str" cm="1">
        <f t="array" aca="1" ref="T2111" ca="1">IF(OR(INDIRECT(A2111&amp;B2111&amp;C2111&amp;F2111)="",ISNUMBER(INDIRECT(A2111&amp;B2111&amp;C2111&amp;F2111))=FALSE,INDIRECT(A2111&amp;B2111&amp;C2111&amp;F2111)=0),"",0)</f>
        <v/>
      </c>
    </row>
    <row r="2112" spans="1:20">
      <c r="A2112" s="23" t="s">
        <v>912</v>
      </c>
      <c r="B2112" s="23" t="s">
        <v>913</v>
      </c>
      <c r="C2112" s="23" t="str">
        <f t="shared" si="96"/>
        <v>p</v>
      </c>
      <c r="D2112" s="23" t="s">
        <v>913</v>
      </c>
      <c r="E2112" s="23" t="str">
        <f t="shared" si="97"/>
        <v>o</v>
      </c>
      <c r="F2112" s="23">
        <f t="shared" si="98"/>
        <v>41</v>
      </c>
      <c r="G2112" s="23" t="str" cm="1">
        <f t="array" aca="1" ref="G2112" ca="1">IF(OR(INDIRECT(A2112&amp;B2112&amp;C2112&amp;F2112)="",ISNUMBER(INDIRECT(A2112&amp;B2112&amp;C2112&amp;F2112))=FALSE),"",IF(INDIRECT(A2112&amp;B2112&amp;C2112&amp;9)="公開","【（第８期）WEB・コールセンター受付】","【（第８期）医療機関受付】"))</f>
        <v/>
      </c>
      <c r="H2112" s="15" t="str" cm="1">
        <f t="array" aca="1" ref="H2112" ca="1">IF(OR(INDIRECT(A2112&amp;B2112&amp;C2112&amp;F2112)="",ISNUMBER(INDIRECT(A2112&amp;B2112&amp;C2112&amp;F2112))=FALSE,INDIRECT(A2112&amp;B2112&amp;C2112&amp;F2112)=0),"",431001)</f>
        <v/>
      </c>
      <c r="I2112" s="15" t="str" cm="1">
        <f t="array" aca="1" ref="I2112" ca="1">IF(OR(INDIRECT(A2112&amp;B2112&amp;C2112&amp;F2112)="",ISNUMBER(INDIRECT(A2112&amp;B2112&amp;C2112&amp;F2112))=FALSE,INDIRECT(A2112&amp;B2112&amp;C2112&amp;F2112)=0),"",G2112&amp;J2112&amp;"."&amp;TEXT(M2112,"00")&amp;TEXT(N2112,"00")&amp;"."&amp;TEXT(O2112,"00")&amp;TEXT(P2112,"00"))</f>
        <v/>
      </c>
      <c r="J2112" s="15" t="str" cm="1">
        <f t="array" aca="1" ref="J2112" ca="1">IF(OR(INDIRECT(A2112&amp;B2112&amp;C2112&amp;F2112)="",ISNUMBER(INDIRECT(A2112&amp;B2112&amp;C2112&amp;F2112))=FALSE,INDIRECT(A2112&amp;B2112&amp;C2112&amp;F2112)=0),"",予約枠報告様式!$B$2)</f>
        <v/>
      </c>
      <c r="K2112" s="15" t="str" cm="1">
        <f t="array" aca="1" ref="K2112" ca="1">IF(OR(INDIRECT(A2112&amp;B2112&amp;C2112&amp;F2112)="",ISNUMBER(INDIRECT(A2112&amp;B2112&amp;C2112&amp;F2112))=FALSE,INDIRECT(A2112&amp;B2112&amp;C2112&amp;F2112)=0),"",1)</f>
        <v/>
      </c>
      <c r="L2112" s="15" t="str" cm="1">
        <f t="array" aca="1" ref="L2112" ca="1">IF(OR(INDIRECT(A2112&amp;B2112&amp;C2112&amp;F2112)="",ISNUMBER(INDIRECT(A2112&amp;B2112&amp;C2112&amp;F2112))=FALSE,INDIRECT(A2112&amp;B2112&amp;C2112&amp;F2112)=0),"",IF(G2112="【（第８期）医療機関受付】",TEXT(INDIRECT(A2112&amp;D2112&amp;E2112&amp;5),"yyy"),TEXT(INDIRECT(A2112&amp;B2112&amp;C2112&amp;5),"yyy")))</f>
        <v/>
      </c>
      <c r="M2112" s="15" t="str" cm="1">
        <f t="array" aca="1" ref="M2112" ca="1">IF(OR(INDIRECT(A2112&amp;B2112&amp;C2112&amp;F2112)="",ISNUMBER(INDIRECT(A2112&amp;B2112&amp;C2112&amp;F2112))=FALSE,INDIRECT(A2112&amp;B2112&amp;C2112&amp;F2112)=0),"",IF(G2112="【（第８期）医療機関受付】",TEXT(INDIRECT(A2112&amp;D2112&amp;E2112&amp;5),"m"),TEXT(INDIRECT(A2112&amp;B2112&amp;C2112&amp;5),"m")))</f>
        <v/>
      </c>
      <c r="N2112" s="15" t="str" cm="1">
        <f t="array" aca="1" ref="N2112" ca="1">IF(OR(INDIRECT(A2112&amp;B2112&amp;C2112&amp;F2112)="",ISNUMBER(INDIRECT(A2112&amp;B2112&amp;C2112&amp;F2112))=FALSE,INDIRECT(A2112&amp;B2112&amp;C2112&amp;F2112)=0),"",IF(G2112="【（第８期）医療機関受付】",TEXT(INDIRECT(A2112&amp;D2112&amp;E2112&amp;5),"d"),TEXT(INDIRECT(A2112&amp;B2112&amp;C2112&amp;5),"d")))</f>
        <v/>
      </c>
      <c r="O2112" s="15" t="str" cm="1">
        <f t="array" aca="1" ref="O2112" ca="1">IF(OR(INDIRECT(A2112&amp;B2112&amp;C2112&amp;F2112)="",ISNUMBER(INDIRECT(A2112&amp;B2112&amp;C2112&amp;F2112))=FALSE,INDIRECT(A2112&amp;B2112&amp;C2112&amp;F2112)=0),"",HOUR(INDIRECT(A2112&amp;"A"&amp;F2112)))</f>
        <v/>
      </c>
      <c r="P2112" s="15" t="str" cm="1">
        <f t="array" aca="1" ref="P2112" ca="1">IF(OR(INDIRECT(A2112&amp;B2112&amp;C2112&amp;F2112)="",ISNUMBER(INDIRECT(A2112&amp;B2112&amp;C2112&amp;F2112))=FALSE,INDIRECT(A2112&amp;B2112&amp;C2112&amp;F2112)=0),"",MINUTE(INDIRECT(A2112&amp;"A"&amp;F2112)))</f>
        <v/>
      </c>
      <c r="Q2112" s="15" t="str" cm="1">
        <f t="array" aca="1" ref="Q2112" ca="1">IF(OR(INDIRECT(A2112&amp;B2112&amp;C2112&amp;F2112)="",ISNUMBER(INDIRECT(A2112&amp;B2112&amp;C2112&amp;F2112))=FALSE,INDIRECT(A2112&amp;B2112&amp;C2112&amp;F2112)=0),"",O2112)</f>
        <v/>
      </c>
      <c r="R2112" s="15" t="str" cm="1">
        <f t="array" aca="1" ref="R2112" ca="1">IF(OR(INDIRECT(A2112&amp;B2112&amp;C2112&amp;F2112)="",ISNUMBER(INDIRECT(A2112&amp;B2112&amp;C2112&amp;F2112))=FALSE,INDIRECT(A2112&amp;B2112&amp;C2112&amp;F2112)=0),"",P2112+14)</f>
        <v/>
      </c>
      <c r="S2112" s="15" t="str" cm="1">
        <f t="array" aca="1" ref="S2112" ca="1">IF(OR(INDIRECT(A2112&amp;B2112&amp;C2112&amp;F2112)="",ISNUMBER(INDIRECT(A2112&amp;B2112&amp;C2112&amp;F2112))=FALSE,INDIRECT(A2112&amp;B2112&amp;C2112&amp;F2112)=0),"",INDIRECT(A2112&amp;B2112&amp;C2112&amp;F2112))</f>
        <v/>
      </c>
      <c r="T2112" s="15" t="str" cm="1">
        <f t="array" aca="1" ref="T2112" ca="1">IF(OR(INDIRECT(A2112&amp;B2112&amp;C2112&amp;F2112)="",ISNUMBER(INDIRECT(A2112&amp;B2112&amp;C2112&amp;F2112))=FALSE,INDIRECT(A2112&amp;B2112&amp;C2112&amp;F2112)=0),"",0)</f>
        <v/>
      </c>
    </row>
    <row r="2113" spans="1:20">
      <c r="A2113" s="23" t="s">
        <v>912</v>
      </c>
      <c r="B2113" s="23" t="s">
        <v>913</v>
      </c>
      <c r="C2113" s="23" t="str">
        <f t="shared" si="96"/>
        <v>p</v>
      </c>
      <c r="D2113" s="23" t="s">
        <v>913</v>
      </c>
      <c r="E2113" s="23" t="str">
        <f t="shared" si="97"/>
        <v>o</v>
      </c>
      <c r="F2113" s="23">
        <f t="shared" si="98"/>
        <v>42</v>
      </c>
      <c r="G2113" s="23" t="str" cm="1">
        <f t="array" aca="1" ref="G2113" ca="1">IF(OR(INDIRECT(A2113&amp;B2113&amp;C2113&amp;F2113)="",ISNUMBER(INDIRECT(A2113&amp;B2113&amp;C2113&amp;F2113))=FALSE),"",IF(INDIRECT(A2113&amp;B2113&amp;C2113&amp;9)="公開","【（第８期）WEB・コールセンター受付】","【（第８期）医療機関受付】"))</f>
        <v/>
      </c>
      <c r="H2113" s="15" t="str" cm="1">
        <f t="array" aca="1" ref="H2113" ca="1">IF(OR(INDIRECT(A2113&amp;B2113&amp;C2113&amp;F2113)="",ISNUMBER(INDIRECT(A2113&amp;B2113&amp;C2113&amp;F2113))=FALSE,INDIRECT(A2113&amp;B2113&amp;C2113&amp;F2113)=0),"",431001)</f>
        <v/>
      </c>
      <c r="I2113" s="15" t="str" cm="1">
        <f t="array" aca="1" ref="I2113" ca="1">IF(OR(INDIRECT(A2113&amp;B2113&amp;C2113&amp;F2113)="",ISNUMBER(INDIRECT(A2113&amp;B2113&amp;C2113&amp;F2113))=FALSE,INDIRECT(A2113&amp;B2113&amp;C2113&amp;F2113)=0),"",G2113&amp;J2113&amp;"."&amp;TEXT(M2113,"00")&amp;TEXT(N2113,"00")&amp;"."&amp;TEXT(O2113,"00")&amp;TEXT(P2113,"00"))</f>
        <v/>
      </c>
      <c r="J2113" s="15" t="str" cm="1">
        <f t="array" aca="1" ref="J2113" ca="1">IF(OR(INDIRECT(A2113&amp;B2113&amp;C2113&amp;F2113)="",ISNUMBER(INDIRECT(A2113&amp;B2113&amp;C2113&amp;F2113))=FALSE,INDIRECT(A2113&amp;B2113&amp;C2113&amp;F2113)=0),"",予約枠報告様式!$B$2)</f>
        <v/>
      </c>
      <c r="K2113" s="15" t="str" cm="1">
        <f t="array" aca="1" ref="K2113" ca="1">IF(OR(INDIRECT(A2113&amp;B2113&amp;C2113&amp;F2113)="",ISNUMBER(INDIRECT(A2113&amp;B2113&amp;C2113&amp;F2113))=FALSE,INDIRECT(A2113&amp;B2113&amp;C2113&amp;F2113)=0),"",1)</f>
        <v/>
      </c>
      <c r="L2113" s="15" t="str" cm="1">
        <f t="array" aca="1" ref="L2113" ca="1">IF(OR(INDIRECT(A2113&amp;B2113&amp;C2113&amp;F2113)="",ISNUMBER(INDIRECT(A2113&amp;B2113&amp;C2113&amp;F2113))=FALSE,INDIRECT(A2113&amp;B2113&amp;C2113&amp;F2113)=0),"",IF(G2113="【（第８期）医療機関受付】",TEXT(INDIRECT(A2113&amp;D2113&amp;E2113&amp;5),"yyy"),TEXT(INDIRECT(A2113&amp;B2113&amp;C2113&amp;5),"yyy")))</f>
        <v/>
      </c>
      <c r="M2113" s="15" t="str" cm="1">
        <f t="array" aca="1" ref="M2113" ca="1">IF(OR(INDIRECT(A2113&amp;B2113&amp;C2113&amp;F2113)="",ISNUMBER(INDIRECT(A2113&amp;B2113&amp;C2113&amp;F2113))=FALSE,INDIRECT(A2113&amp;B2113&amp;C2113&amp;F2113)=0),"",IF(G2113="【（第８期）医療機関受付】",TEXT(INDIRECT(A2113&amp;D2113&amp;E2113&amp;5),"m"),TEXT(INDIRECT(A2113&amp;B2113&amp;C2113&amp;5),"m")))</f>
        <v/>
      </c>
      <c r="N2113" s="15" t="str" cm="1">
        <f t="array" aca="1" ref="N2113" ca="1">IF(OR(INDIRECT(A2113&amp;B2113&amp;C2113&amp;F2113)="",ISNUMBER(INDIRECT(A2113&amp;B2113&amp;C2113&amp;F2113))=FALSE,INDIRECT(A2113&amp;B2113&amp;C2113&amp;F2113)=0),"",IF(G2113="【（第８期）医療機関受付】",TEXT(INDIRECT(A2113&amp;D2113&amp;E2113&amp;5),"d"),TEXT(INDIRECT(A2113&amp;B2113&amp;C2113&amp;5),"d")))</f>
        <v/>
      </c>
      <c r="O2113" s="15" t="str" cm="1">
        <f t="array" aca="1" ref="O2113" ca="1">IF(OR(INDIRECT(A2113&amp;B2113&amp;C2113&amp;F2113)="",ISNUMBER(INDIRECT(A2113&amp;B2113&amp;C2113&amp;F2113))=FALSE,INDIRECT(A2113&amp;B2113&amp;C2113&amp;F2113)=0),"",HOUR(INDIRECT(A2113&amp;"A"&amp;F2113)))</f>
        <v/>
      </c>
      <c r="P2113" s="15" t="str" cm="1">
        <f t="array" aca="1" ref="P2113" ca="1">IF(OR(INDIRECT(A2113&amp;B2113&amp;C2113&amp;F2113)="",ISNUMBER(INDIRECT(A2113&amp;B2113&amp;C2113&amp;F2113))=FALSE,INDIRECT(A2113&amp;B2113&amp;C2113&amp;F2113)=0),"",MINUTE(INDIRECT(A2113&amp;"A"&amp;F2113)))</f>
        <v/>
      </c>
      <c r="Q2113" s="15" t="str" cm="1">
        <f t="array" aca="1" ref="Q2113" ca="1">IF(OR(INDIRECT(A2113&amp;B2113&amp;C2113&amp;F2113)="",ISNUMBER(INDIRECT(A2113&amp;B2113&amp;C2113&amp;F2113))=FALSE,INDIRECT(A2113&amp;B2113&amp;C2113&amp;F2113)=0),"",O2113)</f>
        <v/>
      </c>
      <c r="R2113" s="15" t="str" cm="1">
        <f t="array" aca="1" ref="R2113" ca="1">IF(OR(INDIRECT(A2113&amp;B2113&amp;C2113&amp;F2113)="",ISNUMBER(INDIRECT(A2113&amp;B2113&amp;C2113&amp;F2113))=FALSE,INDIRECT(A2113&amp;B2113&amp;C2113&amp;F2113)=0),"",P2113+14)</f>
        <v/>
      </c>
      <c r="S2113" s="15" t="str" cm="1">
        <f t="array" aca="1" ref="S2113" ca="1">IF(OR(INDIRECT(A2113&amp;B2113&amp;C2113&amp;F2113)="",ISNUMBER(INDIRECT(A2113&amp;B2113&amp;C2113&amp;F2113))=FALSE,INDIRECT(A2113&amp;B2113&amp;C2113&amp;F2113)=0),"",INDIRECT(A2113&amp;B2113&amp;C2113&amp;F2113))</f>
        <v/>
      </c>
      <c r="T2113" s="15" t="str" cm="1">
        <f t="array" aca="1" ref="T2113" ca="1">IF(OR(INDIRECT(A2113&amp;B2113&amp;C2113&amp;F2113)="",ISNUMBER(INDIRECT(A2113&amp;B2113&amp;C2113&amp;F2113))=FALSE,INDIRECT(A2113&amp;B2113&amp;C2113&amp;F2113)=0),"",0)</f>
        <v/>
      </c>
    </row>
    <row r="2114" spans="1:20">
      <c r="A2114" s="23" t="s">
        <v>912</v>
      </c>
      <c r="B2114" s="23" t="s">
        <v>913</v>
      </c>
      <c r="C2114" s="23" t="str">
        <f t="shared" si="96"/>
        <v>p</v>
      </c>
      <c r="D2114" s="23" t="s">
        <v>913</v>
      </c>
      <c r="E2114" s="23" t="str">
        <f t="shared" si="97"/>
        <v>o</v>
      </c>
      <c r="F2114" s="23">
        <f t="shared" si="98"/>
        <v>43</v>
      </c>
      <c r="G2114" s="23" t="str" cm="1">
        <f t="array" aca="1" ref="G2114" ca="1">IF(OR(INDIRECT(A2114&amp;B2114&amp;C2114&amp;F2114)="",ISNUMBER(INDIRECT(A2114&amp;B2114&amp;C2114&amp;F2114))=FALSE),"",IF(INDIRECT(A2114&amp;B2114&amp;C2114&amp;9)="公開","【（第８期）WEB・コールセンター受付】","【（第８期）医療機関受付】"))</f>
        <v/>
      </c>
      <c r="H2114" s="15" t="str" cm="1">
        <f t="array" aca="1" ref="H2114" ca="1">IF(OR(INDIRECT(A2114&amp;B2114&amp;C2114&amp;F2114)="",ISNUMBER(INDIRECT(A2114&amp;B2114&amp;C2114&amp;F2114))=FALSE,INDIRECT(A2114&amp;B2114&amp;C2114&amp;F2114)=0),"",431001)</f>
        <v/>
      </c>
      <c r="I2114" s="15" t="str" cm="1">
        <f t="array" aca="1" ref="I2114" ca="1">IF(OR(INDIRECT(A2114&amp;B2114&amp;C2114&amp;F2114)="",ISNUMBER(INDIRECT(A2114&amp;B2114&amp;C2114&amp;F2114))=FALSE,INDIRECT(A2114&amp;B2114&amp;C2114&amp;F2114)=0),"",G2114&amp;J2114&amp;"."&amp;TEXT(M2114,"00")&amp;TEXT(N2114,"00")&amp;"."&amp;TEXT(O2114,"00")&amp;TEXT(P2114,"00"))</f>
        <v/>
      </c>
      <c r="J2114" s="15" t="str" cm="1">
        <f t="array" aca="1" ref="J2114" ca="1">IF(OR(INDIRECT(A2114&amp;B2114&amp;C2114&amp;F2114)="",ISNUMBER(INDIRECT(A2114&amp;B2114&amp;C2114&amp;F2114))=FALSE,INDIRECT(A2114&amp;B2114&amp;C2114&amp;F2114)=0),"",予約枠報告様式!$B$2)</f>
        <v/>
      </c>
      <c r="K2114" s="15" t="str" cm="1">
        <f t="array" aca="1" ref="K2114" ca="1">IF(OR(INDIRECT(A2114&amp;B2114&amp;C2114&amp;F2114)="",ISNUMBER(INDIRECT(A2114&amp;B2114&amp;C2114&amp;F2114))=FALSE,INDIRECT(A2114&amp;B2114&amp;C2114&amp;F2114)=0),"",1)</f>
        <v/>
      </c>
      <c r="L2114" s="15" t="str" cm="1">
        <f t="array" aca="1" ref="L2114" ca="1">IF(OR(INDIRECT(A2114&amp;B2114&amp;C2114&amp;F2114)="",ISNUMBER(INDIRECT(A2114&amp;B2114&amp;C2114&amp;F2114))=FALSE,INDIRECT(A2114&amp;B2114&amp;C2114&amp;F2114)=0),"",IF(G2114="【（第８期）医療機関受付】",TEXT(INDIRECT(A2114&amp;D2114&amp;E2114&amp;5),"yyy"),TEXT(INDIRECT(A2114&amp;B2114&amp;C2114&amp;5),"yyy")))</f>
        <v/>
      </c>
      <c r="M2114" s="15" t="str" cm="1">
        <f t="array" aca="1" ref="M2114" ca="1">IF(OR(INDIRECT(A2114&amp;B2114&amp;C2114&amp;F2114)="",ISNUMBER(INDIRECT(A2114&amp;B2114&amp;C2114&amp;F2114))=FALSE,INDIRECT(A2114&amp;B2114&amp;C2114&amp;F2114)=0),"",IF(G2114="【（第８期）医療機関受付】",TEXT(INDIRECT(A2114&amp;D2114&amp;E2114&amp;5),"m"),TEXT(INDIRECT(A2114&amp;B2114&amp;C2114&amp;5),"m")))</f>
        <v/>
      </c>
      <c r="N2114" s="15" t="str" cm="1">
        <f t="array" aca="1" ref="N2114" ca="1">IF(OR(INDIRECT(A2114&amp;B2114&amp;C2114&amp;F2114)="",ISNUMBER(INDIRECT(A2114&amp;B2114&amp;C2114&amp;F2114))=FALSE,INDIRECT(A2114&amp;B2114&amp;C2114&amp;F2114)=0),"",IF(G2114="【（第８期）医療機関受付】",TEXT(INDIRECT(A2114&amp;D2114&amp;E2114&amp;5),"d"),TEXT(INDIRECT(A2114&amp;B2114&amp;C2114&amp;5),"d")))</f>
        <v/>
      </c>
      <c r="O2114" s="15" t="str" cm="1">
        <f t="array" aca="1" ref="O2114" ca="1">IF(OR(INDIRECT(A2114&amp;B2114&amp;C2114&amp;F2114)="",ISNUMBER(INDIRECT(A2114&amp;B2114&amp;C2114&amp;F2114))=FALSE,INDIRECT(A2114&amp;B2114&amp;C2114&amp;F2114)=0),"",HOUR(INDIRECT(A2114&amp;"A"&amp;F2114)))</f>
        <v/>
      </c>
      <c r="P2114" s="15" t="str" cm="1">
        <f t="array" aca="1" ref="P2114" ca="1">IF(OR(INDIRECT(A2114&amp;B2114&amp;C2114&amp;F2114)="",ISNUMBER(INDIRECT(A2114&amp;B2114&amp;C2114&amp;F2114))=FALSE,INDIRECT(A2114&amp;B2114&amp;C2114&amp;F2114)=0),"",MINUTE(INDIRECT(A2114&amp;"A"&amp;F2114)))</f>
        <v/>
      </c>
      <c r="Q2114" s="15" t="str" cm="1">
        <f t="array" aca="1" ref="Q2114" ca="1">IF(OR(INDIRECT(A2114&amp;B2114&amp;C2114&amp;F2114)="",ISNUMBER(INDIRECT(A2114&amp;B2114&amp;C2114&amp;F2114))=FALSE,INDIRECT(A2114&amp;B2114&amp;C2114&amp;F2114)=0),"",O2114)</f>
        <v/>
      </c>
      <c r="R2114" s="15" t="str" cm="1">
        <f t="array" aca="1" ref="R2114" ca="1">IF(OR(INDIRECT(A2114&amp;B2114&amp;C2114&amp;F2114)="",ISNUMBER(INDIRECT(A2114&amp;B2114&amp;C2114&amp;F2114))=FALSE,INDIRECT(A2114&amp;B2114&amp;C2114&amp;F2114)=0),"",P2114+14)</f>
        <v/>
      </c>
      <c r="S2114" s="15" t="str" cm="1">
        <f t="array" aca="1" ref="S2114" ca="1">IF(OR(INDIRECT(A2114&amp;B2114&amp;C2114&amp;F2114)="",ISNUMBER(INDIRECT(A2114&amp;B2114&amp;C2114&amp;F2114))=FALSE,INDIRECT(A2114&amp;B2114&amp;C2114&amp;F2114)=0),"",INDIRECT(A2114&amp;B2114&amp;C2114&amp;F2114))</f>
        <v/>
      </c>
      <c r="T2114" s="15" t="str" cm="1">
        <f t="array" aca="1" ref="T2114" ca="1">IF(OR(INDIRECT(A2114&amp;B2114&amp;C2114&amp;F2114)="",ISNUMBER(INDIRECT(A2114&amp;B2114&amp;C2114&amp;F2114))=FALSE,INDIRECT(A2114&amp;B2114&amp;C2114&amp;F2114)=0),"",0)</f>
        <v/>
      </c>
    </row>
    <row r="2115" spans="1:20">
      <c r="A2115" s="23" t="s">
        <v>912</v>
      </c>
      <c r="B2115" s="23" t="s">
        <v>913</v>
      </c>
      <c r="C2115" s="23" t="str">
        <f t="shared" si="96"/>
        <v>p</v>
      </c>
      <c r="D2115" s="23" t="s">
        <v>913</v>
      </c>
      <c r="E2115" s="23" t="str">
        <f t="shared" si="97"/>
        <v>o</v>
      </c>
      <c r="F2115" s="23">
        <f t="shared" si="98"/>
        <v>44</v>
      </c>
      <c r="G2115" s="23" t="str" cm="1">
        <f t="array" aca="1" ref="G2115" ca="1">IF(OR(INDIRECT(A2115&amp;B2115&amp;C2115&amp;F2115)="",ISNUMBER(INDIRECT(A2115&amp;B2115&amp;C2115&amp;F2115))=FALSE),"",IF(INDIRECT(A2115&amp;B2115&amp;C2115&amp;9)="公開","【（第８期）WEB・コールセンター受付】","【（第８期）医療機関受付】"))</f>
        <v/>
      </c>
      <c r="H2115" s="15" t="str" cm="1">
        <f t="array" aca="1" ref="H2115" ca="1">IF(OR(INDIRECT(A2115&amp;B2115&amp;C2115&amp;F2115)="",ISNUMBER(INDIRECT(A2115&amp;B2115&amp;C2115&amp;F2115))=FALSE,INDIRECT(A2115&amp;B2115&amp;C2115&amp;F2115)=0),"",431001)</f>
        <v/>
      </c>
      <c r="I2115" s="15" t="str" cm="1">
        <f t="array" aca="1" ref="I2115" ca="1">IF(OR(INDIRECT(A2115&amp;B2115&amp;C2115&amp;F2115)="",ISNUMBER(INDIRECT(A2115&amp;B2115&amp;C2115&amp;F2115))=FALSE,INDIRECT(A2115&amp;B2115&amp;C2115&amp;F2115)=0),"",G2115&amp;J2115&amp;"."&amp;TEXT(M2115,"00")&amp;TEXT(N2115,"00")&amp;"."&amp;TEXT(O2115,"00")&amp;TEXT(P2115,"00"))</f>
        <v/>
      </c>
      <c r="J2115" s="15" t="str" cm="1">
        <f t="array" aca="1" ref="J2115" ca="1">IF(OR(INDIRECT(A2115&amp;B2115&amp;C2115&amp;F2115)="",ISNUMBER(INDIRECT(A2115&amp;B2115&amp;C2115&amp;F2115))=FALSE,INDIRECT(A2115&amp;B2115&amp;C2115&amp;F2115)=0),"",予約枠報告様式!$B$2)</f>
        <v/>
      </c>
      <c r="K2115" s="15" t="str" cm="1">
        <f t="array" aca="1" ref="K2115" ca="1">IF(OR(INDIRECT(A2115&amp;B2115&amp;C2115&amp;F2115)="",ISNUMBER(INDIRECT(A2115&amp;B2115&amp;C2115&amp;F2115))=FALSE,INDIRECT(A2115&amp;B2115&amp;C2115&amp;F2115)=0),"",1)</f>
        <v/>
      </c>
      <c r="L2115" s="15" t="str" cm="1">
        <f t="array" aca="1" ref="L2115" ca="1">IF(OR(INDIRECT(A2115&amp;B2115&amp;C2115&amp;F2115)="",ISNUMBER(INDIRECT(A2115&amp;B2115&amp;C2115&amp;F2115))=FALSE,INDIRECT(A2115&amp;B2115&amp;C2115&amp;F2115)=0),"",IF(G2115="【（第８期）医療機関受付】",TEXT(INDIRECT(A2115&amp;D2115&amp;E2115&amp;5),"yyy"),TEXT(INDIRECT(A2115&amp;B2115&amp;C2115&amp;5),"yyy")))</f>
        <v/>
      </c>
      <c r="M2115" s="15" t="str" cm="1">
        <f t="array" aca="1" ref="M2115" ca="1">IF(OR(INDIRECT(A2115&amp;B2115&amp;C2115&amp;F2115)="",ISNUMBER(INDIRECT(A2115&amp;B2115&amp;C2115&amp;F2115))=FALSE,INDIRECT(A2115&amp;B2115&amp;C2115&amp;F2115)=0),"",IF(G2115="【（第８期）医療機関受付】",TEXT(INDIRECT(A2115&amp;D2115&amp;E2115&amp;5),"m"),TEXT(INDIRECT(A2115&amp;B2115&amp;C2115&amp;5),"m")))</f>
        <v/>
      </c>
      <c r="N2115" s="15" t="str" cm="1">
        <f t="array" aca="1" ref="N2115" ca="1">IF(OR(INDIRECT(A2115&amp;B2115&amp;C2115&amp;F2115)="",ISNUMBER(INDIRECT(A2115&amp;B2115&amp;C2115&amp;F2115))=FALSE,INDIRECT(A2115&amp;B2115&amp;C2115&amp;F2115)=0),"",IF(G2115="【（第８期）医療機関受付】",TEXT(INDIRECT(A2115&amp;D2115&amp;E2115&amp;5),"d"),TEXT(INDIRECT(A2115&amp;B2115&amp;C2115&amp;5),"d")))</f>
        <v/>
      </c>
      <c r="O2115" s="15" t="str" cm="1">
        <f t="array" aca="1" ref="O2115" ca="1">IF(OR(INDIRECT(A2115&amp;B2115&amp;C2115&amp;F2115)="",ISNUMBER(INDIRECT(A2115&amp;B2115&amp;C2115&amp;F2115))=FALSE,INDIRECT(A2115&amp;B2115&amp;C2115&amp;F2115)=0),"",HOUR(INDIRECT(A2115&amp;"A"&amp;F2115)))</f>
        <v/>
      </c>
      <c r="P2115" s="15" t="str" cm="1">
        <f t="array" aca="1" ref="P2115" ca="1">IF(OR(INDIRECT(A2115&amp;B2115&amp;C2115&amp;F2115)="",ISNUMBER(INDIRECT(A2115&amp;B2115&amp;C2115&amp;F2115))=FALSE,INDIRECT(A2115&amp;B2115&amp;C2115&amp;F2115)=0),"",MINUTE(INDIRECT(A2115&amp;"A"&amp;F2115)))</f>
        <v/>
      </c>
      <c r="Q2115" s="15" t="str" cm="1">
        <f t="array" aca="1" ref="Q2115" ca="1">IF(OR(INDIRECT(A2115&amp;B2115&amp;C2115&amp;F2115)="",ISNUMBER(INDIRECT(A2115&amp;B2115&amp;C2115&amp;F2115))=FALSE,INDIRECT(A2115&amp;B2115&amp;C2115&amp;F2115)=0),"",O2115)</f>
        <v/>
      </c>
      <c r="R2115" s="15" t="str" cm="1">
        <f t="array" aca="1" ref="R2115" ca="1">IF(OR(INDIRECT(A2115&amp;B2115&amp;C2115&amp;F2115)="",ISNUMBER(INDIRECT(A2115&amp;B2115&amp;C2115&amp;F2115))=FALSE,INDIRECT(A2115&amp;B2115&amp;C2115&amp;F2115)=0),"",P2115+14)</f>
        <v/>
      </c>
      <c r="S2115" s="15" t="str" cm="1">
        <f t="array" aca="1" ref="S2115" ca="1">IF(OR(INDIRECT(A2115&amp;B2115&amp;C2115&amp;F2115)="",ISNUMBER(INDIRECT(A2115&amp;B2115&amp;C2115&amp;F2115))=FALSE,INDIRECT(A2115&amp;B2115&amp;C2115&amp;F2115)=0),"",INDIRECT(A2115&amp;B2115&amp;C2115&amp;F2115))</f>
        <v/>
      </c>
      <c r="T2115" s="15" t="str" cm="1">
        <f t="array" aca="1" ref="T2115" ca="1">IF(OR(INDIRECT(A2115&amp;B2115&amp;C2115&amp;F2115)="",ISNUMBER(INDIRECT(A2115&amp;B2115&amp;C2115&amp;F2115))=FALSE,INDIRECT(A2115&amp;B2115&amp;C2115&amp;F2115)=0),"",0)</f>
        <v/>
      </c>
    </row>
    <row r="2116" spans="1:20">
      <c r="A2116" s="23" t="s">
        <v>912</v>
      </c>
      <c r="B2116" s="23" t="s">
        <v>913</v>
      </c>
      <c r="C2116" s="23" t="str">
        <f t="shared" ref="C2116:C2179" si="99">IF(F2115=62,CHAR(CODE(C2115)+1),C2115)</f>
        <v>p</v>
      </c>
      <c r="D2116" s="23" t="s">
        <v>913</v>
      </c>
      <c r="E2116" s="23" t="str">
        <f t="shared" si="97"/>
        <v>o</v>
      </c>
      <c r="F2116" s="23">
        <f t="shared" si="98"/>
        <v>45</v>
      </c>
      <c r="G2116" s="23" t="str" cm="1">
        <f t="array" aca="1" ref="G2116" ca="1">IF(OR(INDIRECT(A2116&amp;B2116&amp;C2116&amp;F2116)="",ISNUMBER(INDIRECT(A2116&amp;B2116&amp;C2116&amp;F2116))=FALSE),"",IF(INDIRECT(A2116&amp;B2116&amp;C2116&amp;9)="公開","【（第８期）WEB・コールセンター受付】","【（第８期）医療機関受付】"))</f>
        <v/>
      </c>
      <c r="H2116" s="15" t="str" cm="1">
        <f t="array" aca="1" ref="H2116" ca="1">IF(OR(INDIRECT(A2116&amp;B2116&amp;C2116&amp;F2116)="",ISNUMBER(INDIRECT(A2116&amp;B2116&amp;C2116&amp;F2116))=FALSE,INDIRECT(A2116&amp;B2116&amp;C2116&amp;F2116)=0),"",431001)</f>
        <v/>
      </c>
      <c r="I2116" s="15" t="str" cm="1">
        <f t="array" aca="1" ref="I2116" ca="1">IF(OR(INDIRECT(A2116&amp;B2116&amp;C2116&amp;F2116)="",ISNUMBER(INDIRECT(A2116&amp;B2116&amp;C2116&amp;F2116))=FALSE,INDIRECT(A2116&amp;B2116&amp;C2116&amp;F2116)=0),"",G2116&amp;J2116&amp;"."&amp;TEXT(M2116,"00")&amp;TEXT(N2116,"00")&amp;"."&amp;TEXT(O2116,"00")&amp;TEXT(P2116,"00"))</f>
        <v/>
      </c>
      <c r="J2116" s="15" t="str" cm="1">
        <f t="array" aca="1" ref="J2116" ca="1">IF(OR(INDIRECT(A2116&amp;B2116&amp;C2116&amp;F2116)="",ISNUMBER(INDIRECT(A2116&amp;B2116&amp;C2116&amp;F2116))=FALSE,INDIRECT(A2116&amp;B2116&amp;C2116&amp;F2116)=0),"",予約枠報告様式!$B$2)</f>
        <v/>
      </c>
      <c r="K2116" s="15" t="str" cm="1">
        <f t="array" aca="1" ref="K2116" ca="1">IF(OR(INDIRECT(A2116&amp;B2116&amp;C2116&amp;F2116)="",ISNUMBER(INDIRECT(A2116&amp;B2116&amp;C2116&amp;F2116))=FALSE,INDIRECT(A2116&amp;B2116&amp;C2116&amp;F2116)=0),"",1)</f>
        <v/>
      </c>
      <c r="L2116" s="15" t="str" cm="1">
        <f t="array" aca="1" ref="L2116" ca="1">IF(OR(INDIRECT(A2116&amp;B2116&amp;C2116&amp;F2116)="",ISNUMBER(INDIRECT(A2116&amp;B2116&amp;C2116&amp;F2116))=FALSE,INDIRECT(A2116&amp;B2116&amp;C2116&amp;F2116)=0),"",IF(G2116="【（第８期）医療機関受付】",TEXT(INDIRECT(A2116&amp;D2116&amp;E2116&amp;5),"yyy"),TEXT(INDIRECT(A2116&amp;B2116&amp;C2116&amp;5),"yyy")))</f>
        <v/>
      </c>
      <c r="M2116" s="15" t="str" cm="1">
        <f t="array" aca="1" ref="M2116" ca="1">IF(OR(INDIRECT(A2116&amp;B2116&amp;C2116&amp;F2116)="",ISNUMBER(INDIRECT(A2116&amp;B2116&amp;C2116&amp;F2116))=FALSE,INDIRECT(A2116&amp;B2116&amp;C2116&amp;F2116)=0),"",IF(G2116="【（第８期）医療機関受付】",TEXT(INDIRECT(A2116&amp;D2116&amp;E2116&amp;5),"m"),TEXT(INDIRECT(A2116&amp;B2116&amp;C2116&amp;5),"m")))</f>
        <v/>
      </c>
      <c r="N2116" s="15" t="str" cm="1">
        <f t="array" aca="1" ref="N2116" ca="1">IF(OR(INDIRECT(A2116&amp;B2116&amp;C2116&amp;F2116)="",ISNUMBER(INDIRECT(A2116&amp;B2116&amp;C2116&amp;F2116))=FALSE,INDIRECT(A2116&amp;B2116&amp;C2116&amp;F2116)=0),"",IF(G2116="【（第８期）医療機関受付】",TEXT(INDIRECT(A2116&amp;D2116&amp;E2116&amp;5),"d"),TEXT(INDIRECT(A2116&amp;B2116&amp;C2116&amp;5),"d")))</f>
        <v/>
      </c>
      <c r="O2116" s="15" t="str" cm="1">
        <f t="array" aca="1" ref="O2116" ca="1">IF(OR(INDIRECT(A2116&amp;B2116&amp;C2116&amp;F2116)="",ISNUMBER(INDIRECT(A2116&amp;B2116&amp;C2116&amp;F2116))=FALSE,INDIRECT(A2116&amp;B2116&amp;C2116&amp;F2116)=0),"",HOUR(INDIRECT(A2116&amp;"A"&amp;F2116)))</f>
        <v/>
      </c>
      <c r="P2116" s="15" t="str" cm="1">
        <f t="array" aca="1" ref="P2116" ca="1">IF(OR(INDIRECT(A2116&amp;B2116&amp;C2116&amp;F2116)="",ISNUMBER(INDIRECT(A2116&amp;B2116&amp;C2116&amp;F2116))=FALSE,INDIRECT(A2116&amp;B2116&amp;C2116&amp;F2116)=0),"",MINUTE(INDIRECT(A2116&amp;"A"&amp;F2116)))</f>
        <v/>
      </c>
      <c r="Q2116" s="15" t="str" cm="1">
        <f t="array" aca="1" ref="Q2116" ca="1">IF(OR(INDIRECT(A2116&amp;B2116&amp;C2116&amp;F2116)="",ISNUMBER(INDIRECT(A2116&amp;B2116&amp;C2116&amp;F2116))=FALSE,INDIRECT(A2116&amp;B2116&amp;C2116&amp;F2116)=0),"",O2116)</f>
        <v/>
      </c>
      <c r="R2116" s="15" t="str" cm="1">
        <f t="array" aca="1" ref="R2116" ca="1">IF(OR(INDIRECT(A2116&amp;B2116&amp;C2116&amp;F2116)="",ISNUMBER(INDIRECT(A2116&amp;B2116&amp;C2116&amp;F2116))=FALSE,INDIRECT(A2116&amp;B2116&amp;C2116&amp;F2116)=0),"",P2116+14)</f>
        <v/>
      </c>
      <c r="S2116" s="15" t="str" cm="1">
        <f t="array" aca="1" ref="S2116" ca="1">IF(OR(INDIRECT(A2116&amp;B2116&amp;C2116&amp;F2116)="",ISNUMBER(INDIRECT(A2116&amp;B2116&amp;C2116&amp;F2116))=FALSE,INDIRECT(A2116&amp;B2116&amp;C2116&amp;F2116)=0),"",INDIRECT(A2116&amp;B2116&amp;C2116&amp;F2116))</f>
        <v/>
      </c>
      <c r="T2116" s="15" t="str" cm="1">
        <f t="array" aca="1" ref="T2116" ca="1">IF(OR(INDIRECT(A2116&amp;B2116&amp;C2116&amp;F2116)="",ISNUMBER(INDIRECT(A2116&amp;B2116&amp;C2116&amp;F2116))=FALSE,INDIRECT(A2116&amp;B2116&amp;C2116&amp;F2116)=0),"",0)</f>
        <v/>
      </c>
    </row>
    <row r="2117" spans="1:20">
      <c r="A2117" s="23" t="s">
        <v>912</v>
      </c>
      <c r="B2117" s="23" t="s">
        <v>913</v>
      </c>
      <c r="C2117" s="23" t="str">
        <f t="shared" si="99"/>
        <v>p</v>
      </c>
      <c r="D2117" s="23" t="s">
        <v>913</v>
      </c>
      <c r="E2117" s="23" t="str">
        <f t="shared" si="97"/>
        <v>o</v>
      </c>
      <c r="F2117" s="23">
        <f t="shared" si="98"/>
        <v>46</v>
      </c>
      <c r="G2117" s="23" t="str" cm="1">
        <f t="array" aca="1" ref="G2117" ca="1">IF(OR(INDIRECT(A2117&amp;B2117&amp;C2117&amp;F2117)="",ISNUMBER(INDIRECT(A2117&amp;B2117&amp;C2117&amp;F2117))=FALSE),"",IF(INDIRECT(A2117&amp;B2117&amp;C2117&amp;9)="公開","【（第８期）WEB・コールセンター受付】","【（第８期）医療機関受付】"))</f>
        <v/>
      </c>
      <c r="H2117" s="15" t="str" cm="1">
        <f t="array" aca="1" ref="H2117" ca="1">IF(OR(INDIRECT(A2117&amp;B2117&amp;C2117&amp;F2117)="",ISNUMBER(INDIRECT(A2117&amp;B2117&amp;C2117&amp;F2117))=FALSE,INDIRECT(A2117&amp;B2117&amp;C2117&amp;F2117)=0),"",431001)</f>
        <v/>
      </c>
      <c r="I2117" s="15" t="str" cm="1">
        <f t="array" aca="1" ref="I2117" ca="1">IF(OR(INDIRECT(A2117&amp;B2117&amp;C2117&amp;F2117)="",ISNUMBER(INDIRECT(A2117&amp;B2117&amp;C2117&amp;F2117))=FALSE,INDIRECT(A2117&amp;B2117&amp;C2117&amp;F2117)=0),"",G2117&amp;J2117&amp;"."&amp;TEXT(M2117,"00")&amp;TEXT(N2117,"00")&amp;"."&amp;TEXT(O2117,"00")&amp;TEXT(P2117,"00"))</f>
        <v/>
      </c>
      <c r="J2117" s="15" t="str" cm="1">
        <f t="array" aca="1" ref="J2117" ca="1">IF(OR(INDIRECT(A2117&amp;B2117&amp;C2117&amp;F2117)="",ISNUMBER(INDIRECT(A2117&amp;B2117&amp;C2117&amp;F2117))=FALSE,INDIRECT(A2117&amp;B2117&amp;C2117&amp;F2117)=0),"",予約枠報告様式!$B$2)</f>
        <v/>
      </c>
      <c r="K2117" s="15" t="str" cm="1">
        <f t="array" aca="1" ref="K2117" ca="1">IF(OR(INDIRECT(A2117&amp;B2117&amp;C2117&amp;F2117)="",ISNUMBER(INDIRECT(A2117&amp;B2117&amp;C2117&amp;F2117))=FALSE,INDIRECT(A2117&amp;B2117&amp;C2117&amp;F2117)=0),"",1)</f>
        <v/>
      </c>
      <c r="L2117" s="15" t="str" cm="1">
        <f t="array" aca="1" ref="L2117" ca="1">IF(OR(INDIRECT(A2117&amp;B2117&amp;C2117&amp;F2117)="",ISNUMBER(INDIRECT(A2117&amp;B2117&amp;C2117&amp;F2117))=FALSE,INDIRECT(A2117&amp;B2117&amp;C2117&amp;F2117)=0),"",IF(G2117="【（第８期）医療機関受付】",TEXT(INDIRECT(A2117&amp;D2117&amp;E2117&amp;5),"yyy"),TEXT(INDIRECT(A2117&amp;B2117&amp;C2117&amp;5),"yyy")))</f>
        <v/>
      </c>
      <c r="M2117" s="15" t="str" cm="1">
        <f t="array" aca="1" ref="M2117" ca="1">IF(OR(INDIRECT(A2117&amp;B2117&amp;C2117&amp;F2117)="",ISNUMBER(INDIRECT(A2117&amp;B2117&amp;C2117&amp;F2117))=FALSE,INDIRECT(A2117&amp;B2117&amp;C2117&amp;F2117)=0),"",IF(G2117="【（第８期）医療機関受付】",TEXT(INDIRECT(A2117&amp;D2117&amp;E2117&amp;5),"m"),TEXT(INDIRECT(A2117&amp;B2117&amp;C2117&amp;5),"m")))</f>
        <v/>
      </c>
      <c r="N2117" s="15" t="str" cm="1">
        <f t="array" aca="1" ref="N2117" ca="1">IF(OR(INDIRECT(A2117&amp;B2117&amp;C2117&amp;F2117)="",ISNUMBER(INDIRECT(A2117&amp;B2117&amp;C2117&amp;F2117))=FALSE,INDIRECT(A2117&amp;B2117&amp;C2117&amp;F2117)=0),"",IF(G2117="【（第８期）医療機関受付】",TEXT(INDIRECT(A2117&amp;D2117&amp;E2117&amp;5),"d"),TEXT(INDIRECT(A2117&amp;B2117&amp;C2117&amp;5),"d")))</f>
        <v/>
      </c>
      <c r="O2117" s="15" t="str" cm="1">
        <f t="array" aca="1" ref="O2117" ca="1">IF(OR(INDIRECT(A2117&amp;B2117&amp;C2117&amp;F2117)="",ISNUMBER(INDIRECT(A2117&amp;B2117&amp;C2117&amp;F2117))=FALSE,INDIRECT(A2117&amp;B2117&amp;C2117&amp;F2117)=0),"",HOUR(INDIRECT(A2117&amp;"A"&amp;F2117)))</f>
        <v/>
      </c>
      <c r="P2117" s="15" t="str" cm="1">
        <f t="array" aca="1" ref="P2117" ca="1">IF(OR(INDIRECT(A2117&amp;B2117&amp;C2117&amp;F2117)="",ISNUMBER(INDIRECT(A2117&amp;B2117&amp;C2117&amp;F2117))=FALSE,INDIRECT(A2117&amp;B2117&amp;C2117&amp;F2117)=0),"",MINUTE(INDIRECT(A2117&amp;"A"&amp;F2117)))</f>
        <v/>
      </c>
      <c r="Q2117" s="15" t="str" cm="1">
        <f t="array" aca="1" ref="Q2117" ca="1">IF(OR(INDIRECT(A2117&amp;B2117&amp;C2117&amp;F2117)="",ISNUMBER(INDIRECT(A2117&amp;B2117&amp;C2117&amp;F2117))=FALSE,INDIRECT(A2117&amp;B2117&amp;C2117&amp;F2117)=0),"",O2117)</f>
        <v/>
      </c>
      <c r="R2117" s="15" t="str" cm="1">
        <f t="array" aca="1" ref="R2117" ca="1">IF(OR(INDIRECT(A2117&amp;B2117&amp;C2117&amp;F2117)="",ISNUMBER(INDIRECT(A2117&amp;B2117&amp;C2117&amp;F2117))=FALSE,INDIRECT(A2117&amp;B2117&amp;C2117&amp;F2117)=0),"",P2117+14)</f>
        <v/>
      </c>
      <c r="S2117" s="15" t="str" cm="1">
        <f t="array" aca="1" ref="S2117" ca="1">IF(OR(INDIRECT(A2117&amp;B2117&amp;C2117&amp;F2117)="",ISNUMBER(INDIRECT(A2117&amp;B2117&amp;C2117&amp;F2117))=FALSE,INDIRECT(A2117&amp;B2117&amp;C2117&amp;F2117)=0),"",INDIRECT(A2117&amp;B2117&amp;C2117&amp;F2117))</f>
        <v/>
      </c>
      <c r="T2117" s="15" t="str" cm="1">
        <f t="array" aca="1" ref="T2117" ca="1">IF(OR(INDIRECT(A2117&amp;B2117&amp;C2117&amp;F2117)="",ISNUMBER(INDIRECT(A2117&amp;B2117&amp;C2117&amp;F2117))=FALSE,INDIRECT(A2117&amp;B2117&amp;C2117&amp;F2117)=0),"",0)</f>
        <v/>
      </c>
    </row>
    <row r="2118" spans="1:20">
      <c r="A2118" s="23" t="s">
        <v>912</v>
      </c>
      <c r="B2118" s="23" t="s">
        <v>913</v>
      </c>
      <c r="C2118" s="23" t="str">
        <f t="shared" si="99"/>
        <v>p</v>
      </c>
      <c r="D2118" s="23" t="s">
        <v>913</v>
      </c>
      <c r="E2118" s="23" t="str">
        <f t="shared" si="97"/>
        <v>o</v>
      </c>
      <c r="F2118" s="23">
        <f t="shared" si="98"/>
        <v>47</v>
      </c>
      <c r="G2118" s="23" t="str" cm="1">
        <f t="array" aca="1" ref="G2118" ca="1">IF(OR(INDIRECT(A2118&amp;B2118&amp;C2118&amp;F2118)="",ISNUMBER(INDIRECT(A2118&amp;B2118&amp;C2118&amp;F2118))=FALSE),"",IF(INDIRECT(A2118&amp;B2118&amp;C2118&amp;9)="公開","【（第８期）WEB・コールセンター受付】","【（第８期）医療機関受付】"))</f>
        <v/>
      </c>
      <c r="H2118" s="15" t="str" cm="1">
        <f t="array" aca="1" ref="H2118" ca="1">IF(OR(INDIRECT(A2118&amp;B2118&amp;C2118&amp;F2118)="",ISNUMBER(INDIRECT(A2118&amp;B2118&amp;C2118&amp;F2118))=FALSE,INDIRECT(A2118&amp;B2118&amp;C2118&amp;F2118)=0),"",431001)</f>
        <v/>
      </c>
      <c r="I2118" s="15" t="str" cm="1">
        <f t="array" aca="1" ref="I2118" ca="1">IF(OR(INDIRECT(A2118&amp;B2118&amp;C2118&amp;F2118)="",ISNUMBER(INDIRECT(A2118&amp;B2118&amp;C2118&amp;F2118))=FALSE,INDIRECT(A2118&amp;B2118&amp;C2118&amp;F2118)=0),"",G2118&amp;J2118&amp;"."&amp;TEXT(M2118,"00")&amp;TEXT(N2118,"00")&amp;"."&amp;TEXT(O2118,"00")&amp;TEXT(P2118,"00"))</f>
        <v/>
      </c>
      <c r="J2118" s="15" t="str" cm="1">
        <f t="array" aca="1" ref="J2118" ca="1">IF(OR(INDIRECT(A2118&amp;B2118&amp;C2118&amp;F2118)="",ISNUMBER(INDIRECT(A2118&amp;B2118&amp;C2118&amp;F2118))=FALSE,INDIRECT(A2118&amp;B2118&amp;C2118&amp;F2118)=0),"",予約枠報告様式!$B$2)</f>
        <v/>
      </c>
      <c r="K2118" s="15" t="str" cm="1">
        <f t="array" aca="1" ref="K2118" ca="1">IF(OR(INDIRECT(A2118&amp;B2118&amp;C2118&amp;F2118)="",ISNUMBER(INDIRECT(A2118&amp;B2118&amp;C2118&amp;F2118))=FALSE,INDIRECT(A2118&amp;B2118&amp;C2118&amp;F2118)=0),"",1)</f>
        <v/>
      </c>
      <c r="L2118" s="15" t="str" cm="1">
        <f t="array" aca="1" ref="L2118" ca="1">IF(OR(INDIRECT(A2118&amp;B2118&amp;C2118&amp;F2118)="",ISNUMBER(INDIRECT(A2118&amp;B2118&amp;C2118&amp;F2118))=FALSE,INDIRECT(A2118&amp;B2118&amp;C2118&amp;F2118)=0),"",IF(G2118="【（第８期）医療機関受付】",TEXT(INDIRECT(A2118&amp;D2118&amp;E2118&amp;5),"yyy"),TEXT(INDIRECT(A2118&amp;B2118&amp;C2118&amp;5),"yyy")))</f>
        <v/>
      </c>
      <c r="M2118" s="15" t="str" cm="1">
        <f t="array" aca="1" ref="M2118" ca="1">IF(OR(INDIRECT(A2118&amp;B2118&amp;C2118&amp;F2118)="",ISNUMBER(INDIRECT(A2118&amp;B2118&amp;C2118&amp;F2118))=FALSE,INDIRECT(A2118&amp;B2118&amp;C2118&amp;F2118)=0),"",IF(G2118="【（第８期）医療機関受付】",TEXT(INDIRECT(A2118&amp;D2118&amp;E2118&amp;5),"m"),TEXT(INDIRECT(A2118&amp;B2118&amp;C2118&amp;5),"m")))</f>
        <v/>
      </c>
      <c r="N2118" s="15" t="str" cm="1">
        <f t="array" aca="1" ref="N2118" ca="1">IF(OR(INDIRECT(A2118&amp;B2118&amp;C2118&amp;F2118)="",ISNUMBER(INDIRECT(A2118&amp;B2118&amp;C2118&amp;F2118))=FALSE,INDIRECT(A2118&amp;B2118&amp;C2118&amp;F2118)=0),"",IF(G2118="【（第８期）医療機関受付】",TEXT(INDIRECT(A2118&amp;D2118&amp;E2118&amp;5),"d"),TEXT(INDIRECT(A2118&amp;B2118&amp;C2118&amp;5),"d")))</f>
        <v/>
      </c>
      <c r="O2118" s="15" t="str" cm="1">
        <f t="array" aca="1" ref="O2118" ca="1">IF(OR(INDIRECT(A2118&amp;B2118&amp;C2118&amp;F2118)="",ISNUMBER(INDIRECT(A2118&amp;B2118&amp;C2118&amp;F2118))=FALSE,INDIRECT(A2118&amp;B2118&amp;C2118&amp;F2118)=0),"",HOUR(INDIRECT(A2118&amp;"A"&amp;F2118)))</f>
        <v/>
      </c>
      <c r="P2118" s="15" t="str" cm="1">
        <f t="array" aca="1" ref="P2118" ca="1">IF(OR(INDIRECT(A2118&amp;B2118&amp;C2118&amp;F2118)="",ISNUMBER(INDIRECT(A2118&amp;B2118&amp;C2118&amp;F2118))=FALSE,INDIRECT(A2118&amp;B2118&amp;C2118&amp;F2118)=0),"",MINUTE(INDIRECT(A2118&amp;"A"&amp;F2118)))</f>
        <v/>
      </c>
      <c r="Q2118" s="15" t="str" cm="1">
        <f t="array" aca="1" ref="Q2118" ca="1">IF(OR(INDIRECT(A2118&amp;B2118&amp;C2118&amp;F2118)="",ISNUMBER(INDIRECT(A2118&amp;B2118&amp;C2118&amp;F2118))=FALSE,INDIRECT(A2118&amp;B2118&amp;C2118&amp;F2118)=0),"",O2118)</f>
        <v/>
      </c>
      <c r="R2118" s="15" t="str" cm="1">
        <f t="array" aca="1" ref="R2118" ca="1">IF(OR(INDIRECT(A2118&amp;B2118&amp;C2118&amp;F2118)="",ISNUMBER(INDIRECT(A2118&amp;B2118&amp;C2118&amp;F2118))=FALSE,INDIRECT(A2118&amp;B2118&amp;C2118&amp;F2118)=0),"",P2118+14)</f>
        <v/>
      </c>
      <c r="S2118" s="15" t="str" cm="1">
        <f t="array" aca="1" ref="S2118" ca="1">IF(OR(INDIRECT(A2118&amp;B2118&amp;C2118&amp;F2118)="",ISNUMBER(INDIRECT(A2118&amp;B2118&amp;C2118&amp;F2118))=FALSE,INDIRECT(A2118&amp;B2118&amp;C2118&amp;F2118)=0),"",INDIRECT(A2118&amp;B2118&amp;C2118&amp;F2118))</f>
        <v/>
      </c>
      <c r="T2118" s="15" t="str" cm="1">
        <f t="array" aca="1" ref="T2118" ca="1">IF(OR(INDIRECT(A2118&amp;B2118&amp;C2118&amp;F2118)="",ISNUMBER(INDIRECT(A2118&amp;B2118&amp;C2118&amp;F2118))=FALSE,INDIRECT(A2118&amp;B2118&amp;C2118&amp;F2118)=0),"",0)</f>
        <v/>
      </c>
    </row>
    <row r="2119" spans="1:20">
      <c r="A2119" s="23" t="s">
        <v>912</v>
      </c>
      <c r="B2119" s="23" t="s">
        <v>913</v>
      </c>
      <c r="C2119" s="23" t="str">
        <f t="shared" si="99"/>
        <v>p</v>
      </c>
      <c r="D2119" s="23" t="s">
        <v>913</v>
      </c>
      <c r="E2119" s="23" t="str">
        <f t="shared" si="97"/>
        <v>o</v>
      </c>
      <c r="F2119" s="23">
        <f t="shared" si="98"/>
        <v>48</v>
      </c>
      <c r="G2119" s="23" t="str" cm="1">
        <f t="array" aca="1" ref="G2119" ca="1">IF(OR(INDIRECT(A2119&amp;B2119&amp;C2119&amp;F2119)="",ISNUMBER(INDIRECT(A2119&amp;B2119&amp;C2119&amp;F2119))=FALSE),"",IF(INDIRECT(A2119&amp;B2119&amp;C2119&amp;9)="公開","【（第８期）WEB・コールセンター受付】","【（第８期）医療機関受付】"))</f>
        <v/>
      </c>
      <c r="H2119" s="15" t="str" cm="1">
        <f t="array" aca="1" ref="H2119" ca="1">IF(OR(INDIRECT(A2119&amp;B2119&amp;C2119&amp;F2119)="",ISNUMBER(INDIRECT(A2119&amp;B2119&amp;C2119&amp;F2119))=FALSE,INDIRECT(A2119&amp;B2119&amp;C2119&amp;F2119)=0),"",431001)</f>
        <v/>
      </c>
      <c r="I2119" s="15" t="str" cm="1">
        <f t="array" aca="1" ref="I2119" ca="1">IF(OR(INDIRECT(A2119&amp;B2119&amp;C2119&amp;F2119)="",ISNUMBER(INDIRECT(A2119&amp;B2119&amp;C2119&amp;F2119))=FALSE,INDIRECT(A2119&amp;B2119&amp;C2119&amp;F2119)=0),"",G2119&amp;J2119&amp;"."&amp;TEXT(M2119,"00")&amp;TEXT(N2119,"00")&amp;"."&amp;TEXT(O2119,"00")&amp;TEXT(P2119,"00"))</f>
        <v/>
      </c>
      <c r="J2119" s="15" t="str" cm="1">
        <f t="array" aca="1" ref="J2119" ca="1">IF(OR(INDIRECT(A2119&amp;B2119&amp;C2119&amp;F2119)="",ISNUMBER(INDIRECT(A2119&amp;B2119&amp;C2119&amp;F2119))=FALSE,INDIRECT(A2119&amp;B2119&amp;C2119&amp;F2119)=0),"",予約枠報告様式!$B$2)</f>
        <v/>
      </c>
      <c r="K2119" s="15" t="str" cm="1">
        <f t="array" aca="1" ref="K2119" ca="1">IF(OR(INDIRECT(A2119&amp;B2119&amp;C2119&amp;F2119)="",ISNUMBER(INDIRECT(A2119&amp;B2119&amp;C2119&amp;F2119))=FALSE,INDIRECT(A2119&amp;B2119&amp;C2119&amp;F2119)=0),"",1)</f>
        <v/>
      </c>
      <c r="L2119" s="15" t="str" cm="1">
        <f t="array" aca="1" ref="L2119" ca="1">IF(OR(INDIRECT(A2119&amp;B2119&amp;C2119&amp;F2119)="",ISNUMBER(INDIRECT(A2119&amp;B2119&amp;C2119&amp;F2119))=FALSE,INDIRECT(A2119&amp;B2119&amp;C2119&amp;F2119)=0),"",IF(G2119="【（第８期）医療機関受付】",TEXT(INDIRECT(A2119&amp;D2119&amp;E2119&amp;5),"yyy"),TEXT(INDIRECT(A2119&amp;B2119&amp;C2119&amp;5),"yyy")))</f>
        <v/>
      </c>
      <c r="M2119" s="15" t="str" cm="1">
        <f t="array" aca="1" ref="M2119" ca="1">IF(OR(INDIRECT(A2119&amp;B2119&amp;C2119&amp;F2119)="",ISNUMBER(INDIRECT(A2119&amp;B2119&amp;C2119&amp;F2119))=FALSE,INDIRECT(A2119&amp;B2119&amp;C2119&amp;F2119)=0),"",IF(G2119="【（第８期）医療機関受付】",TEXT(INDIRECT(A2119&amp;D2119&amp;E2119&amp;5),"m"),TEXT(INDIRECT(A2119&amp;B2119&amp;C2119&amp;5),"m")))</f>
        <v/>
      </c>
      <c r="N2119" s="15" t="str" cm="1">
        <f t="array" aca="1" ref="N2119" ca="1">IF(OR(INDIRECT(A2119&amp;B2119&amp;C2119&amp;F2119)="",ISNUMBER(INDIRECT(A2119&amp;B2119&amp;C2119&amp;F2119))=FALSE,INDIRECT(A2119&amp;B2119&amp;C2119&amp;F2119)=0),"",IF(G2119="【（第８期）医療機関受付】",TEXT(INDIRECT(A2119&amp;D2119&amp;E2119&amp;5),"d"),TEXT(INDIRECT(A2119&amp;B2119&amp;C2119&amp;5),"d")))</f>
        <v/>
      </c>
      <c r="O2119" s="15" t="str" cm="1">
        <f t="array" aca="1" ref="O2119" ca="1">IF(OR(INDIRECT(A2119&amp;B2119&amp;C2119&amp;F2119)="",ISNUMBER(INDIRECT(A2119&amp;B2119&amp;C2119&amp;F2119))=FALSE,INDIRECT(A2119&amp;B2119&amp;C2119&amp;F2119)=0),"",HOUR(INDIRECT(A2119&amp;"A"&amp;F2119)))</f>
        <v/>
      </c>
      <c r="P2119" s="15" t="str" cm="1">
        <f t="array" aca="1" ref="P2119" ca="1">IF(OR(INDIRECT(A2119&amp;B2119&amp;C2119&amp;F2119)="",ISNUMBER(INDIRECT(A2119&amp;B2119&amp;C2119&amp;F2119))=FALSE,INDIRECT(A2119&amp;B2119&amp;C2119&amp;F2119)=0),"",MINUTE(INDIRECT(A2119&amp;"A"&amp;F2119)))</f>
        <v/>
      </c>
      <c r="Q2119" s="15" t="str" cm="1">
        <f t="array" aca="1" ref="Q2119" ca="1">IF(OR(INDIRECT(A2119&amp;B2119&amp;C2119&amp;F2119)="",ISNUMBER(INDIRECT(A2119&amp;B2119&amp;C2119&amp;F2119))=FALSE,INDIRECT(A2119&amp;B2119&amp;C2119&amp;F2119)=0),"",O2119)</f>
        <v/>
      </c>
      <c r="R2119" s="15" t="str" cm="1">
        <f t="array" aca="1" ref="R2119" ca="1">IF(OR(INDIRECT(A2119&amp;B2119&amp;C2119&amp;F2119)="",ISNUMBER(INDIRECT(A2119&amp;B2119&amp;C2119&amp;F2119))=FALSE,INDIRECT(A2119&amp;B2119&amp;C2119&amp;F2119)=0),"",P2119+14)</f>
        <v/>
      </c>
      <c r="S2119" s="15" t="str" cm="1">
        <f t="array" aca="1" ref="S2119" ca="1">IF(OR(INDIRECT(A2119&amp;B2119&amp;C2119&amp;F2119)="",ISNUMBER(INDIRECT(A2119&amp;B2119&amp;C2119&amp;F2119))=FALSE,INDIRECT(A2119&amp;B2119&amp;C2119&amp;F2119)=0),"",INDIRECT(A2119&amp;B2119&amp;C2119&amp;F2119))</f>
        <v/>
      </c>
      <c r="T2119" s="15" t="str" cm="1">
        <f t="array" aca="1" ref="T2119" ca="1">IF(OR(INDIRECT(A2119&amp;B2119&amp;C2119&amp;F2119)="",ISNUMBER(INDIRECT(A2119&amp;B2119&amp;C2119&amp;F2119))=FALSE,INDIRECT(A2119&amp;B2119&amp;C2119&amp;F2119)=0),"",0)</f>
        <v/>
      </c>
    </row>
    <row r="2120" spans="1:20">
      <c r="A2120" s="23" t="s">
        <v>912</v>
      </c>
      <c r="B2120" s="23" t="s">
        <v>913</v>
      </c>
      <c r="C2120" s="23" t="str">
        <f t="shared" si="99"/>
        <v>p</v>
      </c>
      <c r="D2120" s="23" t="s">
        <v>913</v>
      </c>
      <c r="E2120" s="23" t="str">
        <f t="shared" si="97"/>
        <v>o</v>
      </c>
      <c r="F2120" s="23">
        <f t="shared" si="98"/>
        <v>49</v>
      </c>
      <c r="G2120" s="23" t="str" cm="1">
        <f t="array" aca="1" ref="G2120" ca="1">IF(OR(INDIRECT(A2120&amp;B2120&amp;C2120&amp;F2120)="",ISNUMBER(INDIRECT(A2120&amp;B2120&amp;C2120&amp;F2120))=FALSE),"",IF(INDIRECT(A2120&amp;B2120&amp;C2120&amp;9)="公開","【（第８期）WEB・コールセンター受付】","【（第８期）医療機関受付】"))</f>
        <v/>
      </c>
      <c r="H2120" s="15" t="str" cm="1">
        <f t="array" aca="1" ref="H2120" ca="1">IF(OR(INDIRECT(A2120&amp;B2120&amp;C2120&amp;F2120)="",ISNUMBER(INDIRECT(A2120&amp;B2120&amp;C2120&amp;F2120))=FALSE,INDIRECT(A2120&amp;B2120&amp;C2120&amp;F2120)=0),"",431001)</f>
        <v/>
      </c>
      <c r="I2120" s="15" t="str" cm="1">
        <f t="array" aca="1" ref="I2120" ca="1">IF(OR(INDIRECT(A2120&amp;B2120&amp;C2120&amp;F2120)="",ISNUMBER(INDIRECT(A2120&amp;B2120&amp;C2120&amp;F2120))=FALSE,INDIRECT(A2120&amp;B2120&amp;C2120&amp;F2120)=0),"",G2120&amp;J2120&amp;"."&amp;TEXT(M2120,"00")&amp;TEXT(N2120,"00")&amp;"."&amp;TEXT(O2120,"00")&amp;TEXT(P2120,"00"))</f>
        <v/>
      </c>
      <c r="J2120" s="15" t="str" cm="1">
        <f t="array" aca="1" ref="J2120" ca="1">IF(OR(INDIRECT(A2120&amp;B2120&amp;C2120&amp;F2120)="",ISNUMBER(INDIRECT(A2120&amp;B2120&amp;C2120&amp;F2120))=FALSE,INDIRECT(A2120&amp;B2120&amp;C2120&amp;F2120)=0),"",予約枠報告様式!$B$2)</f>
        <v/>
      </c>
      <c r="K2120" s="15" t="str" cm="1">
        <f t="array" aca="1" ref="K2120" ca="1">IF(OR(INDIRECT(A2120&amp;B2120&amp;C2120&amp;F2120)="",ISNUMBER(INDIRECT(A2120&amp;B2120&amp;C2120&amp;F2120))=FALSE,INDIRECT(A2120&amp;B2120&amp;C2120&amp;F2120)=0),"",1)</f>
        <v/>
      </c>
      <c r="L2120" s="15" t="str" cm="1">
        <f t="array" aca="1" ref="L2120" ca="1">IF(OR(INDIRECT(A2120&amp;B2120&amp;C2120&amp;F2120)="",ISNUMBER(INDIRECT(A2120&amp;B2120&amp;C2120&amp;F2120))=FALSE,INDIRECT(A2120&amp;B2120&amp;C2120&amp;F2120)=0),"",IF(G2120="【（第８期）医療機関受付】",TEXT(INDIRECT(A2120&amp;D2120&amp;E2120&amp;5),"yyy"),TEXT(INDIRECT(A2120&amp;B2120&amp;C2120&amp;5),"yyy")))</f>
        <v/>
      </c>
      <c r="M2120" s="15" t="str" cm="1">
        <f t="array" aca="1" ref="M2120" ca="1">IF(OR(INDIRECT(A2120&amp;B2120&amp;C2120&amp;F2120)="",ISNUMBER(INDIRECT(A2120&amp;B2120&amp;C2120&amp;F2120))=FALSE,INDIRECT(A2120&amp;B2120&amp;C2120&amp;F2120)=0),"",IF(G2120="【（第８期）医療機関受付】",TEXT(INDIRECT(A2120&amp;D2120&amp;E2120&amp;5),"m"),TEXT(INDIRECT(A2120&amp;B2120&amp;C2120&amp;5),"m")))</f>
        <v/>
      </c>
      <c r="N2120" s="15" t="str" cm="1">
        <f t="array" aca="1" ref="N2120" ca="1">IF(OR(INDIRECT(A2120&amp;B2120&amp;C2120&amp;F2120)="",ISNUMBER(INDIRECT(A2120&amp;B2120&amp;C2120&amp;F2120))=FALSE,INDIRECT(A2120&amp;B2120&amp;C2120&amp;F2120)=0),"",IF(G2120="【（第８期）医療機関受付】",TEXT(INDIRECT(A2120&amp;D2120&amp;E2120&amp;5),"d"),TEXT(INDIRECT(A2120&amp;B2120&amp;C2120&amp;5),"d")))</f>
        <v/>
      </c>
      <c r="O2120" s="15" t="str" cm="1">
        <f t="array" aca="1" ref="O2120" ca="1">IF(OR(INDIRECT(A2120&amp;B2120&amp;C2120&amp;F2120)="",ISNUMBER(INDIRECT(A2120&amp;B2120&amp;C2120&amp;F2120))=FALSE,INDIRECT(A2120&amp;B2120&amp;C2120&amp;F2120)=0),"",HOUR(INDIRECT(A2120&amp;"A"&amp;F2120)))</f>
        <v/>
      </c>
      <c r="P2120" s="15" t="str" cm="1">
        <f t="array" aca="1" ref="P2120" ca="1">IF(OR(INDIRECT(A2120&amp;B2120&amp;C2120&amp;F2120)="",ISNUMBER(INDIRECT(A2120&amp;B2120&amp;C2120&amp;F2120))=FALSE,INDIRECT(A2120&amp;B2120&amp;C2120&amp;F2120)=0),"",MINUTE(INDIRECT(A2120&amp;"A"&amp;F2120)))</f>
        <v/>
      </c>
      <c r="Q2120" s="15" t="str" cm="1">
        <f t="array" aca="1" ref="Q2120" ca="1">IF(OR(INDIRECT(A2120&amp;B2120&amp;C2120&amp;F2120)="",ISNUMBER(INDIRECT(A2120&amp;B2120&amp;C2120&amp;F2120))=FALSE,INDIRECT(A2120&amp;B2120&amp;C2120&amp;F2120)=0),"",O2120)</f>
        <v/>
      </c>
      <c r="R2120" s="15" t="str" cm="1">
        <f t="array" aca="1" ref="R2120" ca="1">IF(OR(INDIRECT(A2120&amp;B2120&amp;C2120&amp;F2120)="",ISNUMBER(INDIRECT(A2120&amp;B2120&amp;C2120&amp;F2120))=FALSE,INDIRECT(A2120&amp;B2120&amp;C2120&amp;F2120)=0),"",P2120+14)</f>
        <v/>
      </c>
      <c r="S2120" s="15" t="str" cm="1">
        <f t="array" aca="1" ref="S2120" ca="1">IF(OR(INDIRECT(A2120&amp;B2120&amp;C2120&amp;F2120)="",ISNUMBER(INDIRECT(A2120&amp;B2120&amp;C2120&amp;F2120))=FALSE,INDIRECT(A2120&amp;B2120&amp;C2120&amp;F2120)=0),"",INDIRECT(A2120&amp;B2120&amp;C2120&amp;F2120))</f>
        <v/>
      </c>
      <c r="T2120" s="15" t="str" cm="1">
        <f t="array" aca="1" ref="T2120" ca="1">IF(OR(INDIRECT(A2120&amp;B2120&amp;C2120&amp;F2120)="",ISNUMBER(INDIRECT(A2120&amp;B2120&amp;C2120&amp;F2120))=FALSE,INDIRECT(A2120&amp;B2120&amp;C2120&amp;F2120)=0),"",0)</f>
        <v/>
      </c>
    </row>
    <row r="2121" spans="1:20">
      <c r="A2121" s="23" t="s">
        <v>912</v>
      </c>
      <c r="B2121" s="23" t="s">
        <v>913</v>
      </c>
      <c r="C2121" s="23" t="str">
        <f t="shared" si="99"/>
        <v>p</v>
      </c>
      <c r="D2121" s="23" t="s">
        <v>913</v>
      </c>
      <c r="E2121" s="23" t="str">
        <f t="shared" si="97"/>
        <v>o</v>
      </c>
      <c r="F2121" s="23">
        <f t="shared" si="98"/>
        <v>50</v>
      </c>
      <c r="G2121" s="23" t="str" cm="1">
        <f t="array" aca="1" ref="G2121" ca="1">IF(OR(INDIRECT(A2121&amp;B2121&amp;C2121&amp;F2121)="",ISNUMBER(INDIRECT(A2121&amp;B2121&amp;C2121&amp;F2121))=FALSE),"",IF(INDIRECT(A2121&amp;B2121&amp;C2121&amp;9)="公開","【（第８期）WEB・コールセンター受付】","【（第８期）医療機関受付】"))</f>
        <v/>
      </c>
      <c r="H2121" s="15" t="str" cm="1">
        <f t="array" aca="1" ref="H2121" ca="1">IF(OR(INDIRECT(A2121&amp;B2121&amp;C2121&amp;F2121)="",ISNUMBER(INDIRECT(A2121&amp;B2121&amp;C2121&amp;F2121))=FALSE,INDIRECT(A2121&amp;B2121&amp;C2121&amp;F2121)=0),"",431001)</f>
        <v/>
      </c>
      <c r="I2121" s="15" t="str" cm="1">
        <f t="array" aca="1" ref="I2121" ca="1">IF(OR(INDIRECT(A2121&amp;B2121&amp;C2121&amp;F2121)="",ISNUMBER(INDIRECT(A2121&amp;B2121&amp;C2121&amp;F2121))=FALSE,INDIRECT(A2121&amp;B2121&amp;C2121&amp;F2121)=0),"",G2121&amp;J2121&amp;"."&amp;TEXT(M2121,"00")&amp;TEXT(N2121,"00")&amp;"."&amp;TEXT(O2121,"00")&amp;TEXT(P2121,"00"))</f>
        <v/>
      </c>
      <c r="J2121" s="15" t="str" cm="1">
        <f t="array" aca="1" ref="J2121" ca="1">IF(OR(INDIRECT(A2121&amp;B2121&amp;C2121&amp;F2121)="",ISNUMBER(INDIRECT(A2121&amp;B2121&amp;C2121&amp;F2121))=FALSE,INDIRECT(A2121&amp;B2121&amp;C2121&amp;F2121)=0),"",予約枠報告様式!$B$2)</f>
        <v/>
      </c>
      <c r="K2121" s="15" t="str" cm="1">
        <f t="array" aca="1" ref="K2121" ca="1">IF(OR(INDIRECT(A2121&amp;B2121&amp;C2121&amp;F2121)="",ISNUMBER(INDIRECT(A2121&amp;B2121&amp;C2121&amp;F2121))=FALSE,INDIRECT(A2121&amp;B2121&amp;C2121&amp;F2121)=0),"",1)</f>
        <v/>
      </c>
      <c r="L2121" s="15" t="str" cm="1">
        <f t="array" aca="1" ref="L2121" ca="1">IF(OR(INDIRECT(A2121&amp;B2121&amp;C2121&amp;F2121)="",ISNUMBER(INDIRECT(A2121&amp;B2121&amp;C2121&amp;F2121))=FALSE,INDIRECT(A2121&amp;B2121&amp;C2121&amp;F2121)=0),"",IF(G2121="【（第８期）医療機関受付】",TEXT(INDIRECT(A2121&amp;D2121&amp;E2121&amp;5),"yyy"),TEXT(INDIRECT(A2121&amp;B2121&amp;C2121&amp;5),"yyy")))</f>
        <v/>
      </c>
      <c r="M2121" s="15" t="str" cm="1">
        <f t="array" aca="1" ref="M2121" ca="1">IF(OR(INDIRECT(A2121&amp;B2121&amp;C2121&amp;F2121)="",ISNUMBER(INDIRECT(A2121&amp;B2121&amp;C2121&amp;F2121))=FALSE,INDIRECT(A2121&amp;B2121&amp;C2121&amp;F2121)=0),"",IF(G2121="【（第８期）医療機関受付】",TEXT(INDIRECT(A2121&amp;D2121&amp;E2121&amp;5),"m"),TEXT(INDIRECT(A2121&amp;B2121&amp;C2121&amp;5),"m")))</f>
        <v/>
      </c>
      <c r="N2121" s="15" t="str" cm="1">
        <f t="array" aca="1" ref="N2121" ca="1">IF(OR(INDIRECT(A2121&amp;B2121&amp;C2121&amp;F2121)="",ISNUMBER(INDIRECT(A2121&amp;B2121&amp;C2121&amp;F2121))=FALSE,INDIRECT(A2121&amp;B2121&amp;C2121&amp;F2121)=0),"",IF(G2121="【（第８期）医療機関受付】",TEXT(INDIRECT(A2121&amp;D2121&amp;E2121&amp;5),"d"),TEXT(INDIRECT(A2121&amp;B2121&amp;C2121&amp;5),"d")))</f>
        <v/>
      </c>
      <c r="O2121" s="15" t="str" cm="1">
        <f t="array" aca="1" ref="O2121" ca="1">IF(OR(INDIRECT(A2121&amp;B2121&amp;C2121&amp;F2121)="",ISNUMBER(INDIRECT(A2121&amp;B2121&amp;C2121&amp;F2121))=FALSE,INDIRECT(A2121&amp;B2121&amp;C2121&amp;F2121)=0),"",HOUR(INDIRECT(A2121&amp;"A"&amp;F2121)))</f>
        <v/>
      </c>
      <c r="P2121" s="15" t="str" cm="1">
        <f t="array" aca="1" ref="P2121" ca="1">IF(OR(INDIRECT(A2121&amp;B2121&amp;C2121&amp;F2121)="",ISNUMBER(INDIRECT(A2121&amp;B2121&amp;C2121&amp;F2121))=FALSE,INDIRECT(A2121&amp;B2121&amp;C2121&amp;F2121)=0),"",MINUTE(INDIRECT(A2121&amp;"A"&amp;F2121)))</f>
        <v/>
      </c>
      <c r="Q2121" s="15" t="str" cm="1">
        <f t="array" aca="1" ref="Q2121" ca="1">IF(OR(INDIRECT(A2121&amp;B2121&amp;C2121&amp;F2121)="",ISNUMBER(INDIRECT(A2121&amp;B2121&amp;C2121&amp;F2121))=FALSE,INDIRECT(A2121&amp;B2121&amp;C2121&amp;F2121)=0),"",O2121)</f>
        <v/>
      </c>
      <c r="R2121" s="15" t="str" cm="1">
        <f t="array" aca="1" ref="R2121" ca="1">IF(OR(INDIRECT(A2121&amp;B2121&amp;C2121&amp;F2121)="",ISNUMBER(INDIRECT(A2121&amp;B2121&amp;C2121&amp;F2121))=FALSE,INDIRECT(A2121&amp;B2121&amp;C2121&amp;F2121)=0),"",P2121+14)</f>
        <v/>
      </c>
      <c r="S2121" s="15" t="str" cm="1">
        <f t="array" aca="1" ref="S2121" ca="1">IF(OR(INDIRECT(A2121&amp;B2121&amp;C2121&amp;F2121)="",ISNUMBER(INDIRECT(A2121&amp;B2121&amp;C2121&amp;F2121))=FALSE,INDIRECT(A2121&amp;B2121&amp;C2121&amp;F2121)=0),"",INDIRECT(A2121&amp;B2121&amp;C2121&amp;F2121))</f>
        <v/>
      </c>
      <c r="T2121" s="15" t="str" cm="1">
        <f t="array" aca="1" ref="T2121" ca="1">IF(OR(INDIRECT(A2121&amp;B2121&amp;C2121&amp;F2121)="",ISNUMBER(INDIRECT(A2121&amp;B2121&amp;C2121&amp;F2121))=FALSE,INDIRECT(A2121&amp;B2121&amp;C2121&amp;F2121)=0),"",0)</f>
        <v/>
      </c>
    </row>
    <row r="2122" spans="1:20">
      <c r="A2122" s="23" t="s">
        <v>912</v>
      </c>
      <c r="B2122" s="23" t="s">
        <v>913</v>
      </c>
      <c r="C2122" s="23" t="str">
        <f t="shared" si="99"/>
        <v>p</v>
      </c>
      <c r="D2122" s="23" t="s">
        <v>913</v>
      </c>
      <c r="E2122" s="23" t="str">
        <f t="shared" si="97"/>
        <v>o</v>
      </c>
      <c r="F2122" s="23">
        <f t="shared" si="98"/>
        <v>51</v>
      </c>
      <c r="G2122" s="23" t="str" cm="1">
        <f t="array" aca="1" ref="G2122" ca="1">IF(OR(INDIRECT(A2122&amp;B2122&amp;C2122&amp;F2122)="",ISNUMBER(INDIRECT(A2122&amp;B2122&amp;C2122&amp;F2122))=FALSE),"",IF(INDIRECT(A2122&amp;B2122&amp;C2122&amp;9)="公開","【（第８期）WEB・コールセンター受付】","【（第８期）医療機関受付】"))</f>
        <v/>
      </c>
      <c r="H2122" s="15" t="str" cm="1">
        <f t="array" aca="1" ref="H2122" ca="1">IF(OR(INDIRECT(A2122&amp;B2122&amp;C2122&amp;F2122)="",ISNUMBER(INDIRECT(A2122&amp;B2122&amp;C2122&amp;F2122))=FALSE,INDIRECT(A2122&amp;B2122&amp;C2122&amp;F2122)=0),"",431001)</f>
        <v/>
      </c>
      <c r="I2122" s="15" t="str" cm="1">
        <f t="array" aca="1" ref="I2122" ca="1">IF(OR(INDIRECT(A2122&amp;B2122&amp;C2122&amp;F2122)="",ISNUMBER(INDIRECT(A2122&amp;B2122&amp;C2122&amp;F2122))=FALSE,INDIRECT(A2122&amp;B2122&amp;C2122&amp;F2122)=0),"",G2122&amp;J2122&amp;"."&amp;TEXT(M2122,"00")&amp;TEXT(N2122,"00")&amp;"."&amp;TEXT(O2122,"00")&amp;TEXT(P2122,"00"))</f>
        <v/>
      </c>
      <c r="J2122" s="15" t="str" cm="1">
        <f t="array" aca="1" ref="J2122" ca="1">IF(OR(INDIRECT(A2122&amp;B2122&amp;C2122&amp;F2122)="",ISNUMBER(INDIRECT(A2122&amp;B2122&amp;C2122&amp;F2122))=FALSE,INDIRECT(A2122&amp;B2122&amp;C2122&amp;F2122)=0),"",予約枠報告様式!$B$2)</f>
        <v/>
      </c>
      <c r="K2122" s="15" t="str" cm="1">
        <f t="array" aca="1" ref="K2122" ca="1">IF(OR(INDIRECT(A2122&amp;B2122&amp;C2122&amp;F2122)="",ISNUMBER(INDIRECT(A2122&amp;B2122&amp;C2122&amp;F2122))=FALSE,INDIRECT(A2122&amp;B2122&amp;C2122&amp;F2122)=0),"",1)</f>
        <v/>
      </c>
      <c r="L2122" s="15" t="str" cm="1">
        <f t="array" aca="1" ref="L2122" ca="1">IF(OR(INDIRECT(A2122&amp;B2122&amp;C2122&amp;F2122)="",ISNUMBER(INDIRECT(A2122&amp;B2122&amp;C2122&amp;F2122))=FALSE,INDIRECT(A2122&amp;B2122&amp;C2122&amp;F2122)=0),"",IF(G2122="【（第８期）医療機関受付】",TEXT(INDIRECT(A2122&amp;D2122&amp;E2122&amp;5),"yyy"),TEXT(INDIRECT(A2122&amp;B2122&amp;C2122&amp;5),"yyy")))</f>
        <v/>
      </c>
      <c r="M2122" s="15" t="str" cm="1">
        <f t="array" aca="1" ref="M2122" ca="1">IF(OR(INDIRECT(A2122&amp;B2122&amp;C2122&amp;F2122)="",ISNUMBER(INDIRECT(A2122&amp;B2122&amp;C2122&amp;F2122))=FALSE,INDIRECT(A2122&amp;B2122&amp;C2122&amp;F2122)=0),"",IF(G2122="【（第８期）医療機関受付】",TEXT(INDIRECT(A2122&amp;D2122&amp;E2122&amp;5),"m"),TEXT(INDIRECT(A2122&amp;B2122&amp;C2122&amp;5),"m")))</f>
        <v/>
      </c>
      <c r="N2122" s="15" t="str" cm="1">
        <f t="array" aca="1" ref="N2122" ca="1">IF(OR(INDIRECT(A2122&amp;B2122&amp;C2122&amp;F2122)="",ISNUMBER(INDIRECT(A2122&amp;B2122&amp;C2122&amp;F2122))=FALSE,INDIRECT(A2122&amp;B2122&amp;C2122&amp;F2122)=0),"",IF(G2122="【（第８期）医療機関受付】",TEXT(INDIRECT(A2122&amp;D2122&amp;E2122&amp;5),"d"),TEXT(INDIRECT(A2122&amp;B2122&amp;C2122&amp;5),"d")))</f>
        <v/>
      </c>
      <c r="O2122" s="15" t="str" cm="1">
        <f t="array" aca="1" ref="O2122" ca="1">IF(OR(INDIRECT(A2122&amp;B2122&amp;C2122&amp;F2122)="",ISNUMBER(INDIRECT(A2122&amp;B2122&amp;C2122&amp;F2122))=FALSE,INDIRECT(A2122&amp;B2122&amp;C2122&amp;F2122)=0),"",HOUR(INDIRECT(A2122&amp;"A"&amp;F2122)))</f>
        <v/>
      </c>
      <c r="P2122" s="15" t="str" cm="1">
        <f t="array" aca="1" ref="P2122" ca="1">IF(OR(INDIRECT(A2122&amp;B2122&amp;C2122&amp;F2122)="",ISNUMBER(INDIRECT(A2122&amp;B2122&amp;C2122&amp;F2122))=FALSE,INDIRECT(A2122&amp;B2122&amp;C2122&amp;F2122)=0),"",MINUTE(INDIRECT(A2122&amp;"A"&amp;F2122)))</f>
        <v/>
      </c>
      <c r="Q2122" s="15" t="str" cm="1">
        <f t="array" aca="1" ref="Q2122" ca="1">IF(OR(INDIRECT(A2122&amp;B2122&amp;C2122&amp;F2122)="",ISNUMBER(INDIRECT(A2122&amp;B2122&amp;C2122&amp;F2122))=FALSE,INDIRECT(A2122&amp;B2122&amp;C2122&amp;F2122)=0),"",O2122)</f>
        <v/>
      </c>
      <c r="R2122" s="15" t="str" cm="1">
        <f t="array" aca="1" ref="R2122" ca="1">IF(OR(INDIRECT(A2122&amp;B2122&amp;C2122&amp;F2122)="",ISNUMBER(INDIRECT(A2122&amp;B2122&amp;C2122&amp;F2122))=FALSE,INDIRECT(A2122&amp;B2122&amp;C2122&amp;F2122)=0),"",P2122+14)</f>
        <v/>
      </c>
      <c r="S2122" s="15" t="str" cm="1">
        <f t="array" aca="1" ref="S2122" ca="1">IF(OR(INDIRECT(A2122&amp;B2122&amp;C2122&amp;F2122)="",ISNUMBER(INDIRECT(A2122&amp;B2122&amp;C2122&amp;F2122))=FALSE,INDIRECT(A2122&amp;B2122&amp;C2122&amp;F2122)=0),"",INDIRECT(A2122&amp;B2122&amp;C2122&amp;F2122))</f>
        <v/>
      </c>
      <c r="T2122" s="15" t="str" cm="1">
        <f t="array" aca="1" ref="T2122" ca="1">IF(OR(INDIRECT(A2122&amp;B2122&amp;C2122&amp;F2122)="",ISNUMBER(INDIRECT(A2122&amp;B2122&amp;C2122&amp;F2122))=FALSE,INDIRECT(A2122&amp;B2122&amp;C2122&amp;F2122)=0),"",0)</f>
        <v/>
      </c>
    </row>
    <row r="2123" spans="1:20">
      <c r="A2123" s="23" t="s">
        <v>912</v>
      </c>
      <c r="B2123" s="23" t="s">
        <v>913</v>
      </c>
      <c r="C2123" s="23" t="str">
        <f t="shared" si="99"/>
        <v>p</v>
      </c>
      <c r="D2123" s="23" t="s">
        <v>913</v>
      </c>
      <c r="E2123" s="23" t="str">
        <f t="shared" si="97"/>
        <v>o</v>
      </c>
      <c r="F2123" s="23">
        <f t="shared" si="98"/>
        <v>52</v>
      </c>
      <c r="G2123" s="23" t="str" cm="1">
        <f t="array" aca="1" ref="G2123" ca="1">IF(OR(INDIRECT(A2123&amp;B2123&amp;C2123&amp;F2123)="",ISNUMBER(INDIRECT(A2123&amp;B2123&amp;C2123&amp;F2123))=FALSE),"",IF(INDIRECT(A2123&amp;B2123&amp;C2123&amp;9)="公開","【（第８期）WEB・コールセンター受付】","【（第８期）医療機関受付】"))</f>
        <v/>
      </c>
      <c r="H2123" s="15" t="str" cm="1">
        <f t="array" aca="1" ref="H2123" ca="1">IF(OR(INDIRECT(A2123&amp;B2123&amp;C2123&amp;F2123)="",ISNUMBER(INDIRECT(A2123&amp;B2123&amp;C2123&amp;F2123))=FALSE,INDIRECT(A2123&amp;B2123&amp;C2123&amp;F2123)=0),"",431001)</f>
        <v/>
      </c>
      <c r="I2123" s="15" t="str" cm="1">
        <f t="array" aca="1" ref="I2123" ca="1">IF(OR(INDIRECT(A2123&amp;B2123&amp;C2123&amp;F2123)="",ISNUMBER(INDIRECT(A2123&amp;B2123&amp;C2123&amp;F2123))=FALSE,INDIRECT(A2123&amp;B2123&amp;C2123&amp;F2123)=0),"",G2123&amp;J2123&amp;"."&amp;TEXT(M2123,"00")&amp;TEXT(N2123,"00")&amp;"."&amp;TEXT(O2123,"00")&amp;TEXT(P2123,"00"))</f>
        <v/>
      </c>
      <c r="J2123" s="15" t="str" cm="1">
        <f t="array" aca="1" ref="J2123" ca="1">IF(OR(INDIRECT(A2123&amp;B2123&amp;C2123&amp;F2123)="",ISNUMBER(INDIRECT(A2123&amp;B2123&amp;C2123&amp;F2123))=FALSE,INDIRECT(A2123&amp;B2123&amp;C2123&amp;F2123)=0),"",予約枠報告様式!$B$2)</f>
        <v/>
      </c>
      <c r="K2123" s="15" t="str" cm="1">
        <f t="array" aca="1" ref="K2123" ca="1">IF(OR(INDIRECT(A2123&amp;B2123&amp;C2123&amp;F2123)="",ISNUMBER(INDIRECT(A2123&amp;B2123&amp;C2123&amp;F2123))=FALSE,INDIRECT(A2123&amp;B2123&amp;C2123&amp;F2123)=0),"",1)</f>
        <v/>
      </c>
      <c r="L2123" s="15" t="str" cm="1">
        <f t="array" aca="1" ref="L2123" ca="1">IF(OR(INDIRECT(A2123&amp;B2123&amp;C2123&amp;F2123)="",ISNUMBER(INDIRECT(A2123&amp;B2123&amp;C2123&amp;F2123))=FALSE,INDIRECT(A2123&amp;B2123&amp;C2123&amp;F2123)=0),"",IF(G2123="【（第８期）医療機関受付】",TEXT(INDIRECT(A2123&amp;D2123&amp;E2123&amp;5),"yyy"),TEXT(INDIRECT(A2123&amp;B2123&amp;C2123&amp;5),"yyy")))</f>
        <v/>
      </c>
      <c r="M2123" s="15" t="str" cm="1">
        <f t="array" aca="1" ref="M2123" ca="1">IF(OR(INDIRECT(A2123&amp;B2123&amp;C2123&amp;F2123)="",ISNUMBER(INDIRECT(A2123&amp;B2123&amp;C2123&amp;F2123))=FALSE,INDIRECT(A2123&amp;B2123&amp;C2123&amp;F2123)=0),"",IF(G2123="【（第８期）医療機関受付】",TEXT(INDIRECT(A2123&amp;D2123&amp;E2123&amp;5),"m"),TEXT(INDIRECT(A2123&amp;B2123&amp;C2123&amp;5),"m")))</f>
        <v/>
      </c>
      <c r="N2123" s="15" t="str" cm="1">
        <f t="array" aca="1" ref="N2123" ca="1">IF(OR(INDIRECT(A2123&amp;B2123&amp;C2123&amp;F2123)="",ISNUMBER(INDIRECT(A2123&amp;B2123&amp;C2123&amp;F2123))=FALSE,INDIRECT(A2123&amp;B2123&amp;C2123&amp;F2123)=0),"",IF(G2123="【（第８期）医療機関受付】",TEXT(INDIRECT(A2123&amp;D2123&amp;E2123&amp;5),"d"),TEXT(INDIRECT(A2123&amp;B2123&amp;C2123&amp;5),"d")))</f>
        <v/>
      </c>
      <c r="O2123" s="15" t="str" cm="1">
        <f t="array" aca="1" ref="O2123" ca="1">IF(OR(INDIRECT(A2123&amp;B2123&amp;C2123&amp;F2123)="",ISNUMBER(INDIRECT(A2123&amp;B2123&amp;C2123&amp;F2123))=FALSE,INDIRECT(A2123&amp;B2123&amp;C2123&amp;F2123)=0),"",HOUR(INDIRECT(A2123&amp;"A"&amp;F2123)))</f>
        <v/>
      </c>
      <c r="P2123" s="15" t="str" cm="1">
        <f t="array" aca="1" ref="P2123" ca="1">IF(OR(INDIRECT(A2123&amp;B2123&amp;C2123&amp;F2123)="",ISNUMBER(INDIRECT(A2123&amp;B2123&amp;C2123&amp;F2123))=FALSE,INDIRECT(A2123&amp;B2123&amp;C2123&amp;F2123)=0),"",MINUTE(INDIRECT(A2123&amp;"A"&amp;F2123)))</f>
        <v/>
      </c>
      <c r="Q2123" s="15" t="str" cm="1">
        <f t="array" aca="1" ref="Q2123" ca="1">IF(OR(INDIRECT(A2123&amp;B2123&amp;C2123&amp;F2123)="",ISNUMBER(INDIRECT(A2123&amp;B2123&amp;C2123&amp;F2123))=FALSE,INDIRECT(A2123&amp;B2123&amp;C2123&amp;F2123)=0),"",O2123)</f>
        <v/>
      </c>
      <c r="R2123" s="15" t="str" cm="1">
        <f t="array" aca="1" ref="R2123" ca="1">IF(OR(INDIRECT(A2123&amp;B2123&amp;C2123&amp;F2123)="",ISNUMBER(INDIRECT(A2123&amp;B2123&amp;C2123&amp;F2123))=FALSE,INDIRECT(A2123&amp;B2123&amp;C2123&amp;F2123)=0),"",P2123+14)</f>
        <v/>
      </c>
      <c r="S2123" s="15" t="str" cm="1">
        <f t="array" aca="1" ref="S2123" ca="1">IF(OR(INDIRECT(A2123&amp;B2123&amp;C2123&amp;F2123)="",ISNUMBER(INDIRECT(A2123&amp;B2123&amp;C2123&amp;F2123))=FALSE,INDIRECT(A2123&amp;B2123&amp;C2123&amp;F2123)=0),"",INDIRECT(A2123&amp;B2123&amp;C2123&amp;F2123))</f>
        <v/>
      </c>
      <c r="T2123" s="15" t="str" cm="1">
        <f t="array" aca="1" ref="T2123" ca="1">IF(OR(INDIRECT(A2123&amp;B2123&amp;C2123&amp;F2123)="",ISNUMBER(INDIRECT(A2123&amp;B2123&amp;C2123&amp;F2123))=FALSE,INDIRECT(A2123&amp;B2123&amp;C2123&amp;F2123)=0),"",0)</f>
        <v/>
      </c>
    </row>
    <row r="2124" spans="1:20">
      <c r="A2124" s="23" t="s">
        <v>912</v>
      </c>
      <c r="B2124" s="23" t="s">
        <v>913</v>
      </c>
      <c r="C2124" s="23" t="str">
        <f t="shared" si="99"/>
        <v>p</v>
      </c>
      <c r="D2124" s="23" t="s">
        <v>913</v>
      </c>
      <c r="E2124" s="23" t="str">
        <f t="shared" si="97"/>
        <v>o</v>
      </c>
      <c r="F2124" s="23">
        <f t="shared" si="98"/>
        <v>53</v>
      </c>
      <c r="G2124" s="23" t="str" cm="1">
        <f t="array" aca="1" ref="G2124" ca="1">IF(OR(INDIRECT(A2124&amp;B2124&amp;C2124&amp;F2124)="",ISNUMBER(INDIRECT(A2124&amp;B2124&amp;C2124&amp;F2124))=FALSE),"",IF(INDIRECT(A2124&amp;B2124&amp;C2124&amp;9)="公開","【（第８期）WEB・コールセンター受付】","【（第８期）医療機関受付】"))</f>
        <v/>
      </c>
      <c r="H2124" s="15" t="str" cm="1">
        <f t="array" aca="1" ref="H2124" ca="1">IF(OR(INDIRECT(A2124&amp;B2124&amp;C2124&amp;F2124)="",ISNUMBER(INDIRECT(A2124&amp;B2124&amp;C2124&amp;F2124))=FALSE,INDIRECT(A2124&amp;B2124&amp;C2124&amp;F2124)=0),"",431001)</f>
        <v/>
      </c>
      <c r="I2124" s="15" t="str" cm="1">
        <f t="array" aca="1" ref="I2124" ca="1">IF(OR(INDIRECT(A2124&amp;B2124&amp;C2124&amp;F2124)="",ISNUMBER(INDIRECT(A2124&amp;B2124&amp;C2124&amp;F2124))=FALSE,INDIRECT(A2124&amp;B2124&amp;C2124&amp;F2124)=0),"",G2124&amp;J2124&amp;"."&amp;TEXT(M2124,"00")&amp;TEXT(N2124,"00")&amp;"."&amp;TEXT(O2124,"00")&amp;TEXT(P2124,"00"))</f>
        <v/>
      </c>
      <c r="J2124" s="15" t="str" cm="1">
        <f t="array" aca="1" ref="J2124" ca="1">IF(OR(INDIRECT(A2124&amp;B2124&amp;C2124&amp;F2124)="",ISNUMBER(INDIRECT(A2124&amp;B2124&amp;C2124&amp;F2124))=FALSE,INDIRECT(A2124&amp;B2124&amp;C2124&amp;F2124)=0),"",予約枠報告様式!$B$2)</f>
        <v/>
      </c>
      <c r="K2124" s="15" t="str" cm="1">
        <f t="array" aca="1" ref="K2124" ca="1">IF(OR(INDIRECT(A2124&amp;B2124&amp;C2124&amp;F2124)="",ISNUMBER(INDIRECT(A2124&amp;B2124&amp;C2124&amp;F2124))=FALSE,INDIRECT(A2124&amp;B2124&amp;C2124&amp;F2124)=0),"",1)</f>
        <v/>
      </c>
      <c r="L2124" s="15" t="str" cm="1">
        <f t="array" aca="1" ref="L2124" ca="1">IF(OR(INDIRECT(A2124&amp;B2124&amp;C2124&amp;F2124)="",ISNUMBER(INDIRECT(A2124&amp;B2124&amp;C2124&amp;F2124))=FALSE,INDIRECT(A2124&amp;B2124&amp;C2124&amp;F2124)=0),"",IF(G2124="【（第８期）医療機関受付】",TEXT(INDIRECT(A2124&amp;D2124&amp;E2124&amp;5),"yyy"),TEXT(INDIRECT(A2124&amp;B2124&amp;C2124&amp;5),"yyy")))</f>
        <v/>
      </c>
      <c r="M2124" s="15" t="str" cm="1">
        <f t="array" aca="1" ref="M2124" ca="1">IF(OR(INDIRECT(A2124&amp;B2124&amp;C2124&amp;F2124)="",ISNUMBER(INDIRECT(A2124&amp;B2124&amp;C2124&amp;F2124))=FALSE,INDIRECT(A2124&amp;B2124&amp;C2124&amp;F2124)=0),"",IF(G2124="【（第８期）医療機関受付】",TEXT(INDIRECT(A2124&amp;D2124&amp;E2124&amp;5),"m"),TEXT(INDIRECT(A2124&amp;B2124&amp;C2124&amp;5),"m")))</f>
        <v/>
      </c>
      <c r="N2124" s="15" t="str" cm="1">
        <f t="array" aca="1" ref="N2124" ca="1">IF(OR(INDIRECT(A2124&amp;B2124&amp;C2124&amp;F2124)="",ISNUMBER(INDIRECT(A2124&amp;B2124&amp;C2124&amp;F2124))=FALSE,INDIRECT(A2124&amp;B2124&amp;C2124&amp;F2124)=0),"",IF(G2124="【（第８期）医療機関受付】",TEXT(INDIRECT(A2124&amp;D2124&amp;E2124&amp;5),"d"),TEXT(INDIRECT(A2124&amp;B2124&amp;C2124&amp;5),"d")))</f>
        <v/>
      </c>
      <c r="O2124" s="15" t="str" cm="1">
        <f t="array" aca="1" ref="O2124" ca="1">IF(OR(INDIRECT(A2124&amp;B2124&amp;C2124&amp;F2124)="",ISNUMBER(INDIRECT(A2124&amp;B2124&amp;C2124&amp;F2124))=FALSE,INDIRECT(A2124&amp;B2124&amp;C2124&amp;F2124)=0),"",HOUR(INDIRECT(A2124&amp;"A"&amp;F2124)))</f>
        <v/>
      </c>
      <c r="P2124" s="15" t="str" cm="1">
        <f t="array" aca="1" ref="P2124" ca="1">IF(OR(INDIRECT(A2124&amp;B2124&amp;C2124&amp;F2124)="",ISNUMBER(INDIRECT(A2124&amp;B2124&amp;C2124&amp;F2124))=FALSE,INDIRECT(A2124&amp;B2124&amp;C2124&amp;F2124)=0),"",MINUTE(INDIRECT(A2124&amp;"A"&amp;F2124)))</f>
        <v/>
      </c>
      <c r="Q2124" s="15" t="str" cm="1">
        <f t="array" aca="1" ref="Q2124" ca="1">IF(OR(INDIRECT(A2124&amp;B2124&amp;C2124&amp;F2124)="",ISNUMBER(INDIRECT(A2124&amp;B2124&amp;C2124&amp;F2124))=FALSE,INDIRECT(A2124&amp;B2124&amp;C2124&amp;F2124)=0),"",O2124)</f>
        <v/>
      </c>
      <c r="R2124" s="15" t="str" cm="1">
        <f t="array" aca="1" ref="R2124" ca="1">IF(OR(INDIRECT(A2124&amp;B2124&amp;C2124&amp;F2124)="",ISNUMBER(INDIRECT(A2124&amp;B2124&amp;C2124&amp;F2124))=FALSE,INDIRECT(A2124&amp;B2124&amp;C2124&amp;F2124)=0),"",P2124+14)</f>
        <v/>
      </c>
      <c r="S2124" s="15" t="str" cm="1">
        <f t="array" aca="1" ref="S2124" ca="1">IF(OR(INDIRECT(A2124&amp;B2124&amp;C2124&amp;F2124)="",ISNUMBER(INDIRECT(A2124&amp;B2124&amp;C2124&amp;F2124))=FALSE,INDIRECT(A2124&amp;B2124&amp;C2124&amp;F2124)=0),"",INDIRECT(A2124&amp;B2124&amp;C2124&amp;F2124))</f>
        <v/>
      </c>
      <c r="T2124" s="15" t="str" cm="1">
        <f t="array" aca="1" ref="T2124" ca="1">IF(OR(INDIRECT(A2124&amp;B2124&amp;C2124&amp;F2124)="",ISNUMBER(INDIRECT(A2124&amp;B2124&amp;C2124&amp;F2124))=FALSE,INDIRECT(A2124&amp;B2124&amp;C2124&amp;F2124)=0),"",0)</f>
        <v/>
      </c>
    </row>
    <row r="2125" spans="1:20">
      <c r="A2125" s="23" t="s">
        <v>912</v>
      </c>
      <c r="B2125" s="23" t="s">
        <v>913</v>
      </c>
      <c r="C2125" s="23" t="str">
        <f t="shared" si="99"/>
        <v>p</v>
      </c>
      <c r="D2125" s="23" t="s">
        <v>913</v>
      </c>
      <c r="E2125" s="23" t="str">
        <f t="shared" si="97"/>
        <v>o</v>
      </c>
      <c r="F2125" s="23">
        <f t="shared" si="98"/>
        <v>54</v>
      </c>
      <c r="G2125" s="23" t="str" cm="1">
        <f t="array" aca="1" ref="G2125" ca="1">IF(OR(INDIRECT(A2125&amp;B2125&amp;C2125&amp;F2125)="",ISNUMBER(INDIRECT(A2125&amp;B2125&amp;C2125&amp;F2125))=FALSE),"",IF(INDIRECT(A2125&amp;B2125&amp;C2125&amp;9)="公開","【（第８期）WEB・コールセンター受付】","【（第８期）医療機関受付】"))</f>
        <v/>
      </c>
      <c r="H2125" s="15" t="str" cm="1">
        <f t="array" aca="1" ref="H2125" ca="1">IF(OR(INDIRECT(A2125&amp;B2125&amp;C2125&amp;F2125)="",ISNUMBER(INDIRECT(A2125&amp;B2125&amp;C2125&amp;F2125))=FALSE,INDIRECT(A2125&amp;B2125&amp;C2125&amp;F2125)=0),"",431001)</f>
        <v/>
      </c>
      <c r="I2125" s="15" t="str" cm="1">
        <f t="array" aca="1" ref="I2125" ca="1">IF(OR(INDIRECT(A2125&amp;B2125&amp;C2125&amp;F2125)="",ISNUMBER(INDIRECT(A2125&amp;B2125&amp;C2125&amp;F2125))=FALSE,INDIRECT(A2125&amp;B2125&amp;C2125&amp;F2125)=0),"",G2125&amp;J2125&amp;"."&amp;TEXT(M2125,"00")&amp;TEXT(N2125,"00")&amp;"."&amp;TEXT(O2125,"00")&amp;TEXT(P2125,"00"))</f>
        <v/>
      </c>
      <c r="J2125" s="15" t="str" cm="1">
        <f t="array" aca="1" ref="J2125" ca="1">IF(OR(INDIRECT(A2125&amp;B2125&amp;C2125&amp;F2125)="",ISNUMBER(INDIRECT(A2125&amp;B2125&amp;C2125&amp;F2125))=FALSE,INDIRECT(A2125&amp;B2125&amp;C2125&amp;F2125)=0),"",予約枠報告様式!$B$2)</f>
        <v/>
      </c>
      <c r="K2125" s="15" t="str" cm="1">
        <f t="array" aca="1" ref="K2125" ca="1">IF(OR(INDIRECT(A2125&amp;B2125&amp;C2125&amp;F2125)="",ISNUMBER(INDIRECT(A2125&amp;B2125&amp;C2125&amp;F2125))=FALSE,INDIRECT(A2125&amp;B2125&amp;C2125&amp;F2125)=0),"",1)</f>
        <v/>
      </c>
      <c r="L2125" s="15" t="str" cm="1">
        <f t="array" aca="1" ref="L2125" ca="1">IF(OR(INDIRECT(A2125&amp;B2125&amp;C2125&amp;F2125)="",ISNUMBER(INDIRECT(A2125&amp;B2125&amp;C2125&amp;F2125))=FALSE,INDIRECT(A2125&amp;B2125&amp;C2125&amp;F2125)=0),"",IF(G2125="【（第８期）医療機関受付】",TEXT(INDIRECT(A2125&amp;D2125&amp;E2125&amp;5),"yyy"),TEXT(INDIRECT(A2125&amp;B2125&amp;C2125&amp;5),"yyy")))</f>
        <v/>
      </c>
      <c r="M2125" s="15" t="str" cm="1">
        <f t="array" aca="1" ref="M2125" ca="1">IF(OR(INDIRECT(A2125&amp;B2125&amp;C2125&amp;F2125)="",ISNUMBER(INDIRECT(A2125&amp;B2125&amp;C2125&amp;F2125))=FALSE,INDIRECT(A2125&amp;B2125&amp;C2125&amp;F2125)=0),"",IF(G2125="【（第８期）医療機関受付】",TEXT(INDIRECT(A2125&amp;D2125&amp;E2125&amp;5),"m"),TEXT(INDIRECT(A2125&amp;B2125&amp;C2125&amp;5),"m")))</f>
        <v/>
      </c>
      <c r="N2125" s="15" t="str" cm="1">
        <f t="array" aca="1" ref="N2125" ca="1">IF(OR(INDIRECT(A2125&amp;B2125&amp;C2125&amp;F2125)="",ISNUMBER(INDIRECT(A2125&amp;B2125&amp;C2125&amp;F2125))=FALSE,INDIRECT(A2125&amp;B2125&amp;C2125&amp;F2125)=0),"",IF(G2125="【（第８期）医療機関受付】",TEXT(INDIRECT(A2125&amp;D2125&amp;E2125&amp;5),"d"),TEXT(INDIRECT(A2125&amp;B2125&amp;C2125&amp;5),"d")))</f>
        <v/>
      </c>
      <c r="O2125" s="15" t="str" cm="1">
        <f t="array" aca="1" ref="O2125" ca="1">IF(OR(INDIRECT(A2125&amp;B2125&amp;C2125&amp;F2125)="",ISNUMBER(INDIRECT(A2125&amp;B2125&amp;C2125&amp;F2125))=FALSE,INDIRECT(A2125&amp;B2125&amp;C2125&amp;F2125)=0),"",HOUR(INDIRECT(A2125&amp;"A"&amp;F2125)))</f>
        <v/>
      </c>
      <c r="P2125" s="15" t="str" cm="1">
        <f t="array" aca="1" ref="P2125" ca="1">IF(OR(INDIRECT(A2125&amp;B2125&amp;C2125&amp;F2125)="",ISNUMBER(INDIRECT(A2125&amp;B2125&amp;C2125&amp;F2125))=FALSE,INDIRECT(A2125&amp;B2125&amp;C2125&amp;F2125)=0),"",MINUTE(INDIRECT(A2125&amp;"A"&amp;F2125)))</f>
        <v/>
      </c>
      <c r="Q2125" s="15" t="str" cm="1">
        <f t="array" aca="1" ref="Q2125" ca="1">IF(OR(INDIRECT(A2125&amp;B2125&amp;C2125&amp;F2125)="",ISNUMBER(INDIRECT(A2125&amp;B2125&amp;C2125&amp;F2125))=FALSE,INDIRECT(A2125&amp;B2125&amp;C2125&amp;F2125)=0),"",O2125)</f>
        <v/>
      </c>
      <c r="R2125" s="15" t="str" cm="1">
        <f t="array" aca="1" ref="R2125" ca="1">IF(OR(INDIRECT(A2125&amp;B2125&amp;C2125&amp;F2125)="",ISNUMBER(INDIRECT(A2125&amp;B2125&amp;C2125&amp;F2125))=FALSE,INDIRECT(A2125&amp;B2125&amp;C2125&amp;F2125)=0),"",P2125+14)</f>
        <v/>
      </c>
      <c r="S2125" s="15" t="str" cm="1">
        <f t="array" aca="1" ref="S2125" ca="1">IF(OR(INDIRECT(A2125&amp;B2125&amp;C2125&amp;F2125)="",ISNUMBER(INDIRECT(A2125&amp;B2125&amp;C2125&amp;F2125))=FALSE,INDIRECT(A2125&amp;B2125&amp;C2125&amp;F2125)=0),"",INDIRECT(A2125&amp;B2125&amp;C2125&amp;F2125))</f>
        <v/>
      </c>
      <c r="T2125" s="15" t="str" cm="1">
        <f t="array" aca="1" ref="T2125" ca="1">IF(OR(INDIRECT(A2125&amp;B2125&amp;C2125&amp;F2125)="",ISNUMBER(INDIRECT(A2125&amp;B2125&amp;C2125&amp;F2125))=FALSE,INDIRECT(A2125&amp;B2125&amp;C2125&amp;F2125)=0),"",0)</f>
        <v/>
      </c>
    </row>
    <row r="2126" spans="1:20">
      <c r="A2126" s="23" t="s">
        <v>912</v>
      </c>
      <c r="B2126" s="23" t="s">
        <v>913</v>
      </c>
      <c r="C2126" s="23" t="str">
        <f t="shared" si="99"/>
        <v>p</v>
      </c>
      <c r="D2126" s="23" t="s">
        <v>913</v>
      </c>
      <c r="E2126" s="23" t="str">
        <f t="shared" si="97"/>
        <v>o</v>
      </c>
      <c r="F2126" s="23">
        <f t="shared" si="98"/>
        <v>55</v>
      </c>
      <c r="G2126" s="23" t="str" cm="1">
        <f t="array" aca="1" ref="G2126" ca="1">IF(OR(INDIRECT(A2126&amp;B2126&amp;C2126&amp;F2126)="",ISNUMBER(INDIRECT(A2126&amp;B2126&amp;C2126&amp;F2126))=FALSE),"",IF(INDIRECT(A2126&amp;B2126&amp;C2126&amp;9)="公開","【（第８期）WEB・コールセンター受付】","【（第８期）医療機関受付】"))</f>
        <v/>
      </c>
      <c r="H2126" s="15" t="str" cm="1">
        <f t="array" aca="1" ref="H2126" ca="1">IF(OR(INDIRECT(A2126&amp;B2126&amp;C2126&amp;F2126)="",ISNUMBER(INDIRECT(A2126&amp;B2126&amp;C2126&amp;F2126))=FALSE,INDIRECT(A2126&amp;B2126&amp;C2126&amp;F2126)=0),"",431001)</f>
        <v/>
      </c>
      <c r="I2126" s="15" t="str" cm="1">
        <f t="array" aca="1" ref="I2126" ca="1">IF(OR(INDIRECT(A2126&amp;B2126&amp;C2126&amp;F2126)="",ISNUMBER(INDIRECT(A2126&amp;B2126&amp;C2126&amp;F2126))=FALSE,INDIRECT(A2126&amp;B2126&amp;C2126&amp;F2126)=0),"",G2126&amp;J2126&amp;"."&amp;TEXT(M2126,"00")&amp;TEXT(N2126,"00")&amp;"."&amp;TEXT(O2126,"00")&amp;TEXT(P2126,"00"))</f>
        <v/>
      </c>
      <c r="J2126" s="15" t="str" cm="1">
        <f t="array" aca="1" ref="J2126" ca="1">IF(OR(INDIRECT(A2126&amp;B2126&amp;C2126&amp;F2126)="",ISNUMBER(INDIRECT(A2126&amp;B2126&amp;C2126&amp;F2126))=FALSE,INDIRECT(A2126&amp;B2126&amp;C2126&amp;F2126)=0),"",予約枠報告様式!$B$2)</f>
        <v/>
      </c>
      <c r="K2126" s="15" t="str" cm="1">
        <f t="array" aca="1" ref="K2126" ca="1">IF(OR(INDIRECT(A2126&amp;B2126&amp;C2126&amp;F2126)="",ISNUMBER(INDIRECT(A2126&amp;B2126&amp;C2126&amp;F2126))=FALSE,INDIRECT(A2126&amp;B2126&amp;C2126&amp;F2126)=0),"",1)</f>
        <v/>
      </c>
      <c r="L2126" s="15" t="str" cm="1">
        <f t="array" aca="1" ref="L2126" ca="1">IF(OR(INDIRECT(A2126&amp;B2126&amp;C2126&amp;F2126)="",ISNUMBER(INDIRECT(A2126&amp;B2126&amp;C2126&amp;F2126))=FALSE,INDIRECT(A2126&amp;B2126&amp;C2126&amp;F2126)=0),"",IF(G2126="【（第８期）医療機関受付】",TEXT(INDIRECT(A2126&amp;D2126&amp;E2126&amp;5),"yyy"),TEXT(INDIRECT(A2126&amp;B2126&amp;C2126&amp;5),"yyy")))</f>
        <v/>
      </c>
      <c r="M2126" s="15" t="str" cm="1">
        <f t="array" aca="1" ref="M2126" ca="1">IF(OR(INDIRECT(A2126&amp;B2126&amp;C2126&amp;F2126)="",ISNUMBER(INDIRECT(A2126&amp;B2126&amp;C2126&amp;F2126))=FALSE,INDIRECT(A2126&amp;B2126&amp;C2126&amp;F2126)=0),"",IF(G2126="【（第８期）医療機関受付】",TEXT(INDIRECT(A2126&amp;D2126&amp;E2126&amp;5),"m"),TEXT(INDIRECT(A2126&amp;B2126&amp;C2126&amp;5),"m")))</f>
        <v/>
      </c>
      <c r="N2126" s="15" t="str" cm="1">
        <f t="array" aca="1" ref="N2126" ca="1">IF(OR(INDIRECT(A2126&amp;B2126&amp;C2126&amp;F2126)="",ISNUMBER(INDIRECT(A2126&amp;B2126&amp;C2126&amp;F2126))=FALSE,INDIRECT(A2126&amp;B2126&amp;C2126&amp;F2126)=0),"",IF(G2126="【（第８期）医療機関受付】",TEXT(INDIRECT(A2126&amp;D2126&amp;E2126&amp;5),"d"),TEXT(INDIRECT(A2126&amp;B2126&amp;C2126&amp;5),"d")))</f>
        <v/>
      </c>
      <c r="O2126" s="15" t="str" cm="1">
        <f t="array" aca="1" ref="O2126" ca="1">IF(OR(INDIRECT(A2126&amp;B2126&amp;C2126&amp;F2126)="",ISNUMBER(INDIRECT(A2126&amp;B2126&amp;C2126&amp;F2126))=FALSE,INDIRECT(A2126&amp;B2126&amp;C2126&amp;F2126)=0),"",HOUR(INDIRECT(A2126&amp;"A"&amp;F2126)))</f>
        <v/>
      </c>
      <c r="P2126" s="15" t="str" cm="1">
        <f t="array" aca="1" ref="P2126" ca="1">IF(OR(INDIRECT(A2126&amp;B2126&amp;C2126&amp;F2126)="",ISNUMBER(INDIRECT(A2126&amp;B2126&amp;C2126&amp;F2126))=FALSE,INDIRECT(A2126&amp;B2126&amp;C2126&amp;F2126)=0),"",MINUTE(INDIRECT(A2126&amp;"A"&amp;F2126)))</f>
        <v/>
      </c>
      <c r="Q2126" s="15" t="str" cm="1">
        <f t="array" aca="1" ref="Q2126" ca="1">IF(OR(INDIRECT(A2126&amp;B2126&amp;C2126&amp;F2126)="",ISNUMBER(INDIRECT(A2126&amp;B2126&amp;C2126&amp;F2126))=FALSE,INDIRECT(A2126&amp;B2126&amp;C2126&amp;F2126)=0),"",O2126)</f>
        <v/>
      </c>
      <c r="R2126" s="15" t="str" cm="1">
        <f t="array" aca="1" ref="R2126" ca="1">IF(OR(INDIRECT(A2126&amp;B2126&amp;C2126&amp;F2126)="",ISNUMBER(INDIRECT(A2126&amp;B2126&amp;C2126&amp;F2126))=FALSE,INDIRECT(A2126&amp;B2126&amp;C2126&amp;F2126)=0),"",P2126+14)</f>
        <v/>
      </c>
      <c r="S2126" s="15" t="str" cm="1">
        <f t="array" aca="1" ref="S2126" ca="1">IF(OR(INDIRECT(A2126&amp;B2126&amp;C2126&amp;F2126)="",ISNUMBER(INDIRECT(A2126&amp;B2126&amp;C2126&amp;F2126))=FALSE,INDIRECT(A2126&amp;B2126&amp;C2126&amp;F2126)=0),"",INDIRECT(A2126&amp;B2126&amp;C2126&amp;F2126))</f>
        <v/>
      </c>
      <c r="T2126" s="15" t="str" cm="1">
        <f t="array" aca="1" ref="T2126" ca="1">IF(OR(INDIRECT(A2126&amp;B2126&amp;C2126&amp;F2126)="",ISNUMBER(INDIRECT(A2126&amp;B2126&amp;C2126&amp;F2126))=FALSE,INDIRECT(A2126&amp;B2126&amp;C2126&amp;F2126)=0),"",0)</f>
        <v/>
      </c>
    </row>
    <row r="2127" spans="1:20">
      <c r="A2127" s="23" t="s">
        <v>912</v>
      </c>
      <c r="B2127" s="23" t="s">
        <v>913</v>
      </c>
      <c r="C2127" s="23" t="str">
        <f t="shared" si="99"/>
        <v>p</v>
      </c>
      <c r="D2127" s="23" t="s">
        <v>913</v>
      </c>
      <c r="E2127" s="23" t="str">
        <f t="shared" si="97"/>
        <v>o</v>
      </c>
      <c r="F2127" s="23">
        <f t="shared" si="98"/>
        <v>56</v>
      </c>
      <c r="G2127" s="23" t="str" cm="1">
        <f t="array" aca="1" ref="G2127" ca="1">IF(OR(INDIRECT(A2127&amp;B2127&amp;C2127&amp;F2127)="",ISNUMBER(INDIRECT(A2127&amp;B2127&amp;C2127&amp;F2127))=FALSE),"",IF(INDIRECT(A2127&amp;B2127&amp;C2127&amp;9)="公開","【（第８期）WEB・コールセンター受付】","【（第８期）医療機関受付】"))</f>
        <v/>
      </c>
      <c r="H2127" s="15" t="str" cm="1">
        <f t="array" aca="1" ref="H2127" ca="1">IF(OR(INDIRECT(A2127&amp;B2127&amp;C2127&amp;F2127)="",ISNUMBER(INDIRECT(A2127&amp;B2127&amp;C2127&amp;F2127))=FALSE,INDIRECT(A2127&amp;B2127&amp;C2127&amp;F2127)=0),"",431001)</f>
        <v/>
      </c>
      <c r="I2127" s="15" t="str" cm="1">
        <f t="array" aca="1" ref="I2127" ca="1">IF(OR(INDIRECT(A2127&amp;B2127&amp;C2127&amp;F2127)="",ISNUMBER(INDIRECT(A2127&amp;B2127&amp;C2127&amp;F2127))=FALSE,INDIRECT(A2127&amp;B2127&amp;C2127&amp;F2127)=0),"",G2127&amp;J2127&amp;"."&amp;TEXT(M2127,"00")&amp;TEXT(N2127,"00")&amp;"."&amp;TEXT(O2127,"00")&amp;TEXT(P2127,"00"))</f>
        <v/>
      </c>
      <c r="J2127" s="15" t="str" cm="1">
        <f t="array" aca="1" ref="J2127" ca="1">IF(OR(INDIRECT(A2127&amp;B2127&amp;C2127&amp;F2127)="",ISNUMBER(INDIRECT(A2127&amp;B2127&amp;C2127&amp;F2127))=FALSE,INDIRECT(A2127&amp;B2127&amp;C2127&amp;F2127)=0),"",予約枠報告様式!$B$2)</f>
        <v/>
      </c>
      <c r="K2127" s="15" t="str" cm="1">
        <f t="array" aca="1" ref="K2127" ca="1">IF(OR(INDIRECT(A2127&amp;B2127&amp;C2127&amp;F2127)="",ISNUMBER(INDIRECT(A2127&amp;B2127&amp;C2127&amp;F2127))=FALSE,INDIRECT(A2127&amp;B2127&amp;C2127&amp;F2127)=0),"",1)</f>
        <v/>
      </c>
      <c r="L2127" s="15" t="str" cm="1">
        <f t="array" aca="1" ref="L2127" ca="1">IF(OR(INDIRECT(A2127&amp;B2127&amp;C2127&amp;F2127)="",ISNUMBER(INDIRECT(A2127&amp;B2127&amp;C2127&amp;F2127))=FALSE,INDIRECT(A2127&amp;B2127&amp;C2127&amp;F2127)=0),"",IF(G2127="【（第８期）医療機関受付】",TEXT(INDIRECT(A2127&amp;D2127&amp;E2127&amp;5),"yyy"),TEXT(INDIRECT(A2127&amp;B2127&amp;C2127&amp;5),"yyy")))</f>
        <v/>
      </c>
      <c r="M2127" s="15" t="str" cm="1">
        <f t="array" aca="1" ref="M2127" ca="1">IF(OR(INDIRECT(A2127&amp;B2127&amp;C2127&amp;F2127)="",ISNUMBER(INDIRECT(A2127&amp;B2127&amp;C2127&amp;F2127))=FALSE,INDIRECT(A2127&amp;B2127&amp;C2127&amp;F2127)=0),"",IF(G2127="【（第８期）医療機関受付】",TEXT(INDIRECT(A2127&amp;D2127&amp;E2127&amp;5),"m"),TEXT(INDIRECT(A2127&amp;B2127&amp;C2127&amp;5),"m")))</f>
        <v/>
      </c>
      <c r="N2127" s="15" t="str" cm="1">
        <f t="array" aca="1" ref="N2127" ca="1">IF(OR(INDIRECT(A2127&amp;B2127&amp;C2127&amp;F2127)="",ISNUMBER(INDIRECT(A2127&amp;B2127&amp;C2127&amp;F2127))=FALSE,INDIRECT(A2127&amp;B2127&amp;C2127&amp;F2127)=0),"",IF(G2127="【（第８期）医療機関受付】",TEXT(INDIRECT(A2127&amp;D2127&amp;E2127&amp;5),"d"),TEXT(INDIRECT(A2127&amp;B2127&amp;C2127&amp;5),"d")))</f>
        <v/>
      </c>
      <c r="O2127" s="15" t="str" cm="1">
        <f t="array" aca="1" ref="O2127" ca="1">IF(OR(INDIRECT(A2127&amp;B2127&amp;C2127&amp;F2127)="",ISNUMBER(INDIRECT(A2127&amp;B2127&amp;C2127&amp;F2127))=FALSE,INDIRECT(A2127&amp;B2127&amp;C2127&amp;F2127)=0),"",HOUR(INDIRECT(A2127&amp;"A"&amp;F2127)))</f>
        <v/>
      </c>
      <c r="P2127" s="15" t="str" cm="1">
        <f t="array" aca="1" ref="P2127" ca="1">IF(OR(INDIRECT(A2127&amp;B2127&amp;C2127&amp;F2127)="",ISNUMBER(INDIRECT(A2127&amp;B2127&amp;C2127&amp;F2127))=FALSE,INDIRECT(A2127&amp;B2127&amp;C2127&amp;F2127)=0),"",MINUTE(INDIRECT(A2127&amp;"A"&amp;F2127)))</f>
        <v/>
      </c>
      <c r="Q2127" s="15" t="str" cm="1">
        <f t="array" aca="1" ref="Q2127" ca="1">IF(OR(INDIRECT(A2127&amp;B2127&amp;C2127&amp;F2127)="",ISNUMBER(INDIRECT(A2127&amp;B2127&amp;C2127&amp;F2127))=FALSE,INDIRECT(A2127&amp;B2127&amp;C2127&amp;F2127)=0),"",O2127)</f>
        <v/>
      </c>
      <c r="R2127" s="15" t="str" cm="1">
        <f t="array" aca="1" ref="R2127" ca="1">IF(OR(INDIRECT(A2127&amp;B2127&amp;C2127&amp;F2127)="",ISNUMBER(INDIRECT(A2127&amp;B2127&amp;C2127&amp;F2127))=FALSE,INDIRECT(A2127&amp;B2127&amp;C2127&amp;F2127)=0),"",P2127+14)</f>
        <v/>
      </c>
      <c r="S2127" s="15" t="str" cm="1">
        <f t="array" aca="1" ref="S2127" ca="1">IF(OR(INDIRECT(A2127&amp;B2127&amp;C2127&amp;F2127)="",ISNUMBER(INDIRECT(A2127&amp;B2127&amp;C2127&amp;F2127))=FALSE,INDIRECT(A2127&amp;B2127&amp;C2127&amp;F2127)=0),"",INDIRECT(A2127&amp;B2127&amp;C2127&amp;F2127))</f>
        <v/>
      </c>
      <c r="T2127" s="15" t="str" cm="1">
        <f t="array" aca="1" ref="T2127" ca="1">IF(OR(INDIRECT(A2127&amp;B2127&amp;C2127&amp;F2127)="",ISNUMBER(INDIRECT(A2127&amp;B2127&amp;C2127&amp;F2127))=FALSE,INDIRECT(A2127&amp;B2127&amp;C2127&amp;F2127)=0),"",0)</f>
        <v/>
      </c>
    </row>
    <row r="2128" spans="1:20">
      <c r="A2128" s="23" t="s">
        <v>912</v>
      </c>
      <c r="B2128" s="23" t="s">
        <v>913</v>
      </c>
      <c r="C2128" s="23" t="str">
        <f t="shared" si="99"/>
        <v>p</v>
      </c>
      <c r="D2128" s="23" t="s">
        <v>913</v>
      </c>
      <c r="E2128" s="23" t="str">
        <f t="shared" si="97"/>
        <v>o</v>
      </c>
      <c r="F2128" s="23">
        <f t="shared" si="98"/>
        <v>57</v>
      </c>
      <c r="G2128" s="23" t="str" cm="1">
        <f t="array" aca="1" ref="G2128" ca="1">IF(OR(INDIRECT(A2128&amp;B2128&amp;C2128&amp;F2128)="",ISNUMBER(INDIRECT(A2128&amp;B2128&amp;C2128&amp;F2128))=FALSE),"",IF(INDIRECT(A2128&amp;B2128&amp;C2128&amp;9)="公開","【（第８期）WEB・コールセンター受付】","【（第８期）医療機関受付】"))</f>
        <v/>
      </c>
      <c r="H2128" s="15" t="str" cm="1">
        <f t="array" aca="1" ref="H2128" ca="1">IF(OR(INDIRECT(A2128&amp;B2128&amp;C2128&amp;F2128)="",ISNUMBER(INDIRECT(A2128&amp;B2128&amp;C2128&amp;F2128))=FALSE,INDIRECT(A2128&amp;B2128&amp;C2128&amp;F2128)=0),"",431001)</f>
        <v/>
      </c>
      <c r="I2128" s="15" t="str" cm="1">
        <f t="array" aca="1" ref="I2128" ca="1">IF(OR(INDIRECT(A2128&amp;B2128&amp;C2128&amp;F2128)="",ISNUMBER(INDIRECT(A2128&amp;B2128&amp;C2128&amp;F2128))=FALSE,INDIRECT(A2128&amp;B2128&amp;C2128&amp;F2128)=0),"",G2128&amp;J2128&amp;"."&amp;TEXT(M2128,"00")&amp;TEXT(N2128,"00")&amp;"."&amp;TEXT(O2128,"00")&amp;TEXT(P2128,"00"))</f>
        <v/>
      </c>
      <c r="J2128" s="15" t="str" cm="1">
        <f t="array" aca="1" ref="J2128" ca="1">IF(OR(INDIRECT(A2128&amp;B2128&amp;C2128&amp;F2128)="",ISNUMBER(INDIRECT(A2128&amp;B2128&amp;C2128&amp;F2128))=FALSE,INDIRECT(A2128&amp;B2128&amp;C2128&amp;F2128)=0),"",予約枠報告様式!$B$2)</f>
        <v/>
      </c>
      <c r="K2128" s="15" t="str" cm="1">
        <f t="array" aca="1" ref="K2128" ca="1">IF(OR(INDIRECT(A2128&amp;B2128&amp;C2128&amp;F2128)="",ISNUMBER(INDIRECT(A2128&amp;B2128&amp;C2128&amp;F2128))=FALSE,INDIRECT(A2128&amp;B2128&amp;C2128&amp;F2128)=0),"",1)</f>
        <v/>
      </c>
      <c r="L2128" s="15" t="str" cm="1">
        <f t="array" aca="1" ref="L2128" ca="1">IF(OR(INDIRECT(A2128&amp;B2128&amp;C2128&amp;F2128)="",ISNUMBER(INDIRECT(A2128&amp;B2128&amp;C2128&amp;F2128))=FALSE,INDIRECT(A2128&amp;B2128&amp;C2128&amp;F2128)=0),"",IF(G2128="【（第８期）医療機関受付】",TEXT(INDIRECT(A2128&amp;D2128&amp;E2128&amp;5),"yyy"),TEXT(INDIRECT(A2128&amp;B2128&amp;C2128&amp;5),"yyy")))</f>
        <v/>
      </c>
      <c r="M2128" s="15" t="str" cm="1">
        <f t="array" aca="1" ref="M2128" ca="1">IF(OR(INDIRECT(A2128&amp;B2128&amp;C2128&amp;F2128)="",ISNUMBER(INDIRECT(A2128&amp;B2128&amp;C2128&amp;F2128))=FALSE,INDIRECT(A2128&amp;B2128&amp;C2128&amp;F2128)=0),"",IF(G2128="【（第８期）医療機関受付】",TEXT(INDIRECT(A2128&amp;D2128&amp;E2128&amp;5),"m"),TEXT(INDIRECT(A2128&amp;B2128&amp;C2128&amp;5),"m")))</f>
        <v/>
      </c>
      <c r="N2128" s="15" t="str" cm="1">
        <f t="array" aca="1" ref="N2128" ca="1">IF(OR(INDIRECT(A2128&amp;B2128&amp;C2128&amp;F2128)="",ISNUMBER(INDIRECT(A2128&amp;B2128&amp;C2128&amp;F2128))=FALSE,INDIRECT(A2128&amp;B2128&amp;C2128&amp;F2128)=0),"",IF(G2128="【（第８期）医療機関受付】",TEXT(INDIRECT(A2128&amp;D2128&amp;E2128&amp;5),"d"),TEXT(INDIRECT(A2128&amp;B2128&amp;C2128&amp;5),"d")))</f>
        <v/>
      </c>
      <c r="O2128" s="15" t="str" cm="1">
        <f t="array" aca="1" ref="O2128" ca="1">IF(OR(INDIRECT(A2128&amp;B2128&amp;C2128&amp;F2128)="",ISNUMBER(INDIRECT(A2128&amp;B2128&amp;C2128&amp;F2128))=FALSE,INDIRECT(A2128&amp;B2128&amp;C2128&amp;F2128)=0),"",HOUR(INDIRECT(A2128&amp;"A"&amp;F2128)))</f>
        <v/>
      </c>
      <c r="P2128" s="15" t="str" cm="1">
        <f t="array" aca="1" ref="P2128" ca="1">IF(OR(INDIRECT(A2128&amp;B2128&amp;C2128&amp;F2128)="",ISNUMBER(INDIRECT(A2128&amp;B2128&amp;C2128&amp;F2128))=FALSE,INDIRECT(A2128&amp;B2128&amp;C2128&amp;F2128)=0),"",MINUTE(INDIRECT(A2128&amp;"A"&amp;F2128)))</f>
        <v/>
      </c>
      <c r="Q2128" s="15" t="str" cm="1">
        <f t="array" aca="1" ref="Q2128" ca="1">IF(OR(INDIRECT(A2128&amp;B2128&amp;C2128&amp;F2128)="",ISNUMBER(INDIRECT(A2128&amp;B2128&amp;C2128&amp;F2128))=FALSE,INDIRECT(A2128&amp;B2128&amp;C2128&amp;F2128)=0),"",O2128)</f>
        <v/>
      </c>
      <c r="R2128" s="15" t="str" cm="1">
        <f t="array" aca="1" ref="R2128" ca="1">IF(OR(INDIRECT(A2128&amp;B2128&amp;C2128&amp;F2128)="",ISNUMBER(INDIRECT(A2128&amp;B2128&amp;C2128&amp;F2128))=FALSE,INDIRECT(A2128&amp;B2128&amp;C2128&amp;F2128)=0),"",P2128+14)</f>
        <v/>
      </c>
      <c r="S2128" s="15" t="str" cm="1">
        <f t="array" aca="1" ref="S2128" ca="1">IF(OR(INDIRECT(A2128&amp;B2128&amp;C2128&amp;F2128)="",ISNUMBER(INDIRECT(A2128&amp;B2128&amp;C2128&amp;F2128))=FALSE,INDIRECT(A2128&amp;B2128&amp;C2128&amp;F2128)=0),"",INDIRECT(A2128&amp;B2128&amp;C2128&amp;F2128))</f>
        <v/>
      </c>
      <c r="T2128" s="15" t="str" cm="1">
        <f t="array" aca="1" ref="T2128" ca="1">IF(OR(INDIRECT(A2128&amp;B2128&amp;C2128&amp;F2128)="",ISNUMBER(INDIRECT(A2128&amp;B2128&amp;C2128&amp;F2128))=FALSE,INDIRECT(A2128&amp;B2128&amp;C2128&amp;F2128)=0),"",0)</f>
        <v/>
      </c>
    </row>
    <row r="2129" spans="1:20">
      <c r="A2129" s="23" t="s">
        <v>912</v>
      </c>
      <c r="B2129" s="23" t="s">
        <v>913</v>
      </c>
      <c r="C2129" s="23" t="str">
        <f t="shared" si="99"/>
        <v>p</v>
      </c>
      <c r="D2129" s="23" t="s">
        <v>913</v>
      </c>
      <c r="E2129" s="23" t="str">
        <f t="shared" si="97"/>
        <v>o</v>
      </c>
      <c r="F2129" s="23">
        <f t="shared" si="98"/>
        <v>58</v>
      </c>
      <c r="G2129" s="23" t="str" cm="1">
        <f t="array" aca="1" ref="G2129" ca="1">IF(OR(INDIRECT(A2129&amp;B2129&amp;C2129&amp;F2129)="",ISNUMBER(INDIRECT(A2129&amp;B2129&amp;C2129&amp;F2129))=FALSE),"",IF(INDIRECT(A2129&amp;B2129&amp;C2129&amp;9)="公開","【（第８期）WEB・コールセンター受付】","【（第８期）医療機関受付】"))</f>
        <v/>
      </c>
      <c r="H2129" s="15" t="str" cm="1">
        <f t="array" aca="1" ref="H2129" ca="1">IF(OR(INDIRECT(A2129&amp;B2129&amp;C2129&amp;F2129)="",ISNUMBER(INDIRECT(A2129&amp;B2129&amp;C2129&amp;F2129))=FALSE,INDIRECT(A2129&amp;B2129&amp;C2129&amp;F2129)=0),"",431001)</f>
        <v/>
      </c>
      <c r="I2129" s="15" t="str" cm="1">
        <f t="array" aca="1" ref="I2129" ca="1">IF(OR(INDIRECT(A2129&amp;B2129&amp;C2129&amp;F2129)="",ISNUMBER(INDIRECT(A2129&amp;B2129&amp;C2129&amp;F2129))=FALSE,INDIRECT(A2129&amp;B2129&amp;C2129&amp;F2129)=0),"",G2129&amp;J2129&amp;"."&amp;TEXT(M2129,"00")&amp;TEXT(N2129,"00")&amp;"."&amp;TEXT(O2129,"00")&amp;TEXT(P2129,"00"))</f>
        <v/>
      </c>
      <c r="J2129" s="15" t="str" cm="1">
        <f t="array" aca="1" ref="J2129" ca="1">IF(OR(INDIRECT(A2129&amp;B2129&amp;C2129&amp;F2129)="",ISNUMBER(INDIRECT(A2129&amp;B2129&amp;C2129&amp;F2129))=FALSE,INDIRECT(A2129&amp;B2129&amp;C2129&amp;F2129)=0),"",予約枠報告様式!$B$2)</f>
        <v/>
      </c>
      <c r="K2129" s="15" t="str" cm="1">
        <f t="array" aca="1" ref="K2129" ca="1">IF(OR(INDIRECT(A2129&amp;B2129&amp;C2129&amp;F2129)="",ISNUMBER(INDIRECT(A2129&amp;B2129&amp;C2129&amp;F2129))=FALSE,INDIRECT(A2129&amp;B2129&amp;C2129&amp;F2129)=0),"",1)</f>
        <v/>
      </c>
      <c r="L2129" s="15" t="str" cm="1">
        <f t="array" aca="1" ref="L2129" ca="1">IF(OR(INDIRECT(A2129&amp;B2129&amp;C2129&amp;F2129)="",ISNUMBER(INDIRECT(A2129&amp;B2129&amp;C2129&amp;F2129))=FALSE,INDIRECT(A2129&amp;B2129&amp;C2129&amp;F2129)=0),"",IF(G2129="【（第８期）医療機関受付】",TEXT(INDIRECT(A2129&amp;D2129&amp;E2129&amp;5),"yyy"),TEXT(INDIRECT(A2129&amp;B2129&amp;C2129&amp;5),"yyy")))</f>
        <v/>
      </c>
      <c r="M2129" s="15" t="str" cm="1">
        <f t="array" aca="1" ref="M2129" ca="1">IF(OR(INDIRECT(A2129&amp;B2129&amp;C2129&amp;F2129)="",ISNUMBER(INDIRECT(A2129&amp;B2129&amp;C2129&amp;F2129))=FALSE,INDIRECT(A2129&amp;B2129&amp;C2129&amp;F2129)=0),"",IF(G2129="【（第８期）医療機関受付】",TEXT(INDIRECT(A2129&amp;D2129&amp;E2129&amp;5),"m"),TEXT(INDIRECT(A2129&amp;B2129&amp;C2129&amp;5),"m")))</f>
        <v/>
      </c>
      <c r="N2129" s="15" t="str" cm="1">
        <f t="array" aca="1" ref="N2129" ca="1">IF(OR(INDIRECT(A2129&amp;B2129&amp;C2129&amp;F2129)="",ISNUMBER(INDIRECT(A2129&amp;B2129&amp;C2129&amp;F2129))=FALSE,INDIRECT(A2129&amp;B2129&amp;C2129&amp;F2129)=0),"",IF(G2129="【（第８期）医療機関受付】",TEXT(INDIRECT(A2129&amp;D2129&amp;E2129&amp;5),"d"),TEXT(INDIRECT(A2129&amp;B2129&amp;C2129&amp;5),"d")))</f>
        <v/>
      </c>
      <c r="O2129" s="15" t="str" cm="1">
        <f t="array" aca="1" ref="O2129" ca="1">IF(OR(INDIRECT(A2129&amp;B2129&amp;C2129&amp;F2129)="",ISNUMBER(INDIRECT(A2129&amp;B2129&amp;C2129&amp;F2129))=FALSE,INDIRECT(A2129&amp;B2129&amp;C2129&amp;F2129)=0),"",HOUR(INDIRECT(A2129&amp;"A"&amp;F2129)))</f>
        <v/>
      </c>
      <c r="P2129" s="15" t="str" cm="1">
        <f t="array" aca="1" ref="P2129" ca="1">IF(OR(INDIRECT(A2129&amp;B2129&amp;C2129&amp;F2129)="",ISNUMBER(INDIRECT(A2129&amp;B2129&amp;C2129&amp;F2129))=FALSE,INDIRECT(A2129&amp;B2129&amp;C2129&amp;F2129)=0),"",MINUTE(INDIRECT(A2129&amp;"A"&amp;F2129)))</f>
        <v/>
      </c>
      <c r="Q2129" s="15" t="str" cm="1">
        <f t="array" aca="1" ref="Q2129" ca="1">IF(OR(INDIRECT(A2129&amp;B2129&amp;C2129&amp;F2129)="",ISNUMBER(INDIRECT(A2129&amp;B2129&amp;C2129&amp;F2129))=FALSE,INDIRECT(A2129&amp;B2129&amp;C2129&amp;F2129)=0),"",O2129)</f>
        <v/>
      </c>
      <c r="R2129" s="15" t="str" cm="1">
        <f t="array" aca="1" ref="R2129" ca="1">IF(OR(INDIRECT(A2129&amp;B2129&amp;C2129&amp;F2129)="",ISNUMBER(INDIRECT(A2129&amp;B2129&amp;C2129&amp;F2129))=FALSE,INDIRECT(A2129&amp;B2129&amp;C2129&amp;F2129)=0),"",P2129+14)</f>
        <v/>
      </c>
      <c r="S2129" s="15" t="str" cm="1">
        <f t="array" aca="1" ref="S2129" ca="1">IF(OR(INDIRECT(A2129&amp;B2129&amp;C2129&amp;F2129)="",ISNUMBER(INDIRECT(A2129&amp;B2129&amp;C2129&amp;F2129))=FALSE,INDIRECT(A2129&amp;B2129&amp;C2129&amp;F2129)=0),"",INDIRECT(A2129&amp;B2129&amp;C2129&amp;F2129))</f>
        <v/>
      </c>
      <c r="T2129" s="15" t="str" cm="1">
        <f t="array" aca="1" ref="T2129" ca="1">IF(OR(INDIRECT(A2129&amp;B2129&amp;C2129&amp;F2129)="",ISNUMBER(INDIRECT(A2129&amp;B2129&amp;C2129&amp;F2129))=FALSE,INDIRECT(A2129&amp;B2129&amp;C2129&amp;F2129)=0),"",0)</f>
        <v/>
      </c>
    </row>
    <row r="2130" spans="1:20">
      <c r="A2130" s="23" t="s">
        <v>912</v>
      </c>
      <c r="B2130" s="23" t="s">
        <v>913</v>
      </c>
      <c r="C2130" s="23" t="str">
        <f t="shared" si="99"/>
        <v>p</v>
      </c>
      <c r="D2130" s="23" t="s">
        <v>913</v>
      </c>
      <c r="E2130" s="23" t="str">
        <f t="shared" si="97"/>
        <v>o</v>
      </c>
      <c r="F2130" s="23">
        <f t="shared" si="98"/>
        <v>59</v>
      </c>
      <c r="G2130" s="23" t="str" cm="1">
        <f t="array" aca="1" ref="G2130" ca="1">IF(OR(INDIRECT(A2130&amp;B2130&amp;C2130&amp;F2130)="",ISNUMBER(INDIRECT(A2130&amp;B2130&amp;C2130&amp;F2130))=FALSE),"",IF(INDIRECT(A2130&amp;B2130&amp;C2130&amp;9)="公開","【（第８期）WEB・コールセンター受付】","【（第８期）医療機関受付】"))</f>
        <v/>
      </c>
      <c r="H2130" s="15" t="str" cm="1">
        <f t="array" aca="1" ref="H2130" ca="1">IF(OR(INDIRECT(A2130&amp;B2130&amp;C2130&amp;F2130)="",ISNUMBER(INDIRECT(A2130&amp;B2130&amp;C2130&amp;F2130))=FALSE,INDIRECT(A2130&amp;B2130&amp;C2130&amp;F2130)=0),"",431001)</f>
        <v/>
      </c>
      <c r="I2130" s="15" t="str" cm="1">
        <f t="array" aca="1" ref="I2130" ca="1">IF(OR(INDIRECT(A2130&amp;B2130&amp;C2130&amp;F2130)="",ISNUMBER(INDIRECT(A2130&amp;B2130&amp;C2130&amp;F2130))=FALSE,INDIRECT(A2130&amp;B2130&amp;C2130&amp;F2130)=0),"",G2130&amp;J2130&amp;"."&amp;TEXT(M2130,"00")&amp;TEXT(N2130,"00")&amp;"."&amp;TEXT(O2130,"00")&amp;TEXT(P2130,"00"))</f>
        <v/>
      </c>
      <c r="J2130" s="15" t="str" cm="1">
        <f t="array" aca="1" ref="J2130" ca="1">IF(OR(INDIRECT(A2130&amp;B2130&amp;C2130&amp;F2130)="",ISNUMBER(INDIRECT(A2130&amp;B2130&amp;C2130&amp;F2130))=FALSE,INDIRECT(A2130&amp;B2130&amp;C2130&amp;F2130)=0),"",予約枠報告様式!$B$2)</f>
        <v/>
      </c>
      <c r="K2130" s="15" t="str" cm="1">
        <f t="array" aca="1" ref="K2130" ca="1">IF(OR(INDIRECT(A2130&amp;B2130&amp;C2130&amp;F2130)="",ISNUMBER(INDIRECT(A2130&amp;B2130&amp;C2130&amp;F2130))=FALSE,INDIRECT(A2130&amp;B2130&amp;C2130&amp;F2130)=0),"",1)</f>
        <v/>
      </c>
      <c r="L2130" s="15" t="str" cm="1">
        <f t="array" aca="1" ref="L2130" ca="1">IF(OR(INDIRECT(A2130&amp;B2130&amp;C2130&amp;F2130)="",ISNUMBER(INDIRECT(A2130&amp;B2130&amp;C2130&amp;F2130))=FALSE,INDIRECT(A2130&amp;B2130&amp;C2130&amp;F2130)=0),"",IF(G2130="【（第８期）医療機関受付】",TEXT(INDIRECT(A2130&amp;D2130&amp;E2130&amp;5),"yyy"),TEXT(INDIRECT(A2130&amp;B2130&amp;C2130&amp;5),"yyy")))</f>
        <v/>
      </c>
      <c r="M2130" s="15" t="str" cm="1">
        <f t="array" aca="1" ref="M2130" ca="1">IF(OR(INDIRECT(A2130&amp;B2130&amp;C2130&amp;F2130)="",ISNUMBER(INDIRECT(A2130&amp;B2130&amp;C2130&amp;F2130))=FALSE,INDIRECT(A2130&amp;B2130&amp;C2130&amp;F2130)=0),"",IF(G2130="【（第８期）医療機関受付】",TEXT(INDIRECT(A2130&amp;D2130&amp;E2130&amp;5),"m"),TEXT(INDIRECT(A2130&amp;B2130&amp;C2130&amp;5),"m")))</f>
        <v/>
      </c>
      <c r="N2130" s="15" t="str" cm="1">
        <f t="array" aca="1" ref="N2130" ca="1">IF(OR(INDIRECT(A2130&amp;B2130&amp;C2130&amp;F2130)="",ISNUMBER(INDIRECT(A2130&amp;B2130&amp;C2130&amp;F2130))=FALSE,INDIRECT(A2130&amp;B2130&amp;C2130&amp;F2130)=0),"",IF(G2130="【（第８期）医療機関受付】",TEXT(INDIRECT(A2130&amp;D2130&amp;E2130&amp;5),"d"),TEXT(INDIRECT(A2130&amp;B2130&amp;C2130&amp;5),"d")))</f>
        <v/>
      </c>
      <c r="O2130" s="15" t="str" cm="1">
        <f t="array" aca="1" ref="O2130" ca="1">IF(OR(INDIRECT(A2130&amp;B2130&amp;C2130&amp;F2130)="",ISNUMBER(INDIRECT(A2130&amp;B2130&amp;C2130&amp;F2130))=FALSE,INDIRECT(A2130&amp;B2130&amp;C2130&amp;F2130)=0),"",HOUR(INDIRECT(A2130&amp;"A"&amp;F2130)))</f>
        <v/>
      </c>
      <c r="P2130" s="15" t="str" cm="1">
        <f t="array" aca="1" ref="P2130" ca="1">IF(OR(INDIRECT(A2130&amp;B2130&amp;C2130&amp;F2130)="",ISNUMBER(INDIRECT(A2130&amp;B2130&amp;C2130&amp;F2130))=FALSE,INDIRECT(A2130&amp;B2130&amp;C2130&amp;F2130)=0),"",MINUTE(INDIRECT(A2130&amp;"A"&amp;F2130)))</f>
        <v/>
      </c>
      <c r="Q2130" s="15" t="str" cm="1">
        <f t="array" aca="1" ref="Q2130" ca="1">IF(OR(INDIRECT(A2130&amp;B2130&amp;C2130&amp;F2130)="",ISNUMBER(INDIRECT(A2130&amp;B2130&amp;C2130&amp;F2130))=FALSE,INDIRECT(A2130&amp;B2130&amp;C2130&amp;F2130)=0),"",O2130)</f>
        <v/>
      </c>
      <c r="R2130" s="15" t="str" cm="1">
        <f t="array" aca="1" ref="R2130" ca="1">IF(OR(INDIRECT(A2130&amp;B2130&amp;C2130&amp;F2130)="",ISNUMBER(INDIRECT(A2130&amp;B2130&amp;C2130&amp;F2130))=FALSE,INDIRECT(A2130&amp;B2130&amp;C2130&amp;F2130)=0),"",P2130+14)</f>
        <v/>
      </c>
      <c r="S2130" s="15" t="str" cm="1">
        <f t="array" aca="1" ref="S2130" ca="1">IF(OR(INDIRECT(A2130&amp;B2130&amp;C2130&amp;F2130)="",ISNUMBER(INDIRECT(A2130&amp;B2130&amp;C2130&amp;F2130))=FALSE,INDIRECT(A2130&amp;B2130&amp;C2130&amp;F2130)=0),"",INDIRECT(A2130&amp;B2130&amp;C2130&amp;F2130))</f>
        <v/>
      </c>
      <c r="T2130" s="15" t="str" cm="1">
        <f t="array" aca="1" ref="T2130" ca="1">IF(OR(INDIRECT(A2130&amp;B2130&amp;C2130&amp;F2130)="",ISNUMBER(INDIRECT(A2130&amp;B2130&amp;C2130&amp;F2130))=FALSE,INDIRECT(A2130&amp;B2130&amp;C2130&amp;F2130)=0),"",0)</f>
        <v/>
      </c>
    </row>
    <row r="2131" spans="1:20">
      <c r="A2131" s="23" t="s">
        <v>912</v>
      </c>
      <c r="B2131" s="23" t="s">
        <v>913</v>
      </c>
      <c r="C2131" s="23" t="str">
        <f t="shared" si="99"/>
        <v>p</v>
      </c>
      <c r="D2131" s="23" t="s">
        <v>913</v>
      </c>
      <c r="E2131" s="23" t="str">
        <f t="shared" si="97"/>
        <v>o</v>
      </c>
      <c r="F2131" s="23">
        <f t="shared" si="98"/>
        <v>60</v>
      </c>
      <c r="G2131" s="23" t="str" cm="1">
        <f t="array" aca="1" ref="G2131" ca="1">IF(OR(INDIRECT(A2131&amp;B2131&amp;C2131&amp;F2131)="",ISNUMBER(INDIRECT(A2131&amp;B2131&amp;C2131&amp;F2131))=FALSE),"",IF(INDIRECT(A2131&amp;B2131&amp;C2131&amp;9)="公開","【（第８期）WEB・コールセンター受付】","【（第８期）医療機関受付】"))</f>
        <v/>
      </c>
      <c r="H2131" s="15" t="str" cm="1">
        <f t="array" aca="1" ref="H2131" ca="1">IF(OR(INDIRECT(A2131&amp;B2131&amp;C2131&amp;F2131)="",ISNUMBER(INDIRECT(A2131&amp;B2131&amp;C2131&amp;F2131))=FALSE,INDIRECT(A2131&amp;B2131&amp;C2131&amp;F2131)=0),"",431001)</f>
        <v/>
      </c>
      <c r="I2131" s="15" t="str" cm="1">
        <f t="array" aca="1" ref="I2131" ca="1">IF(OR(INDIRECT(A2131&amp;B2131&amp;C2131&amp;F2131)="",ISNUMBER(INDIRECT(A2131&amp;B2131&amp;C2131&amp;F2131))=FALSE,INDIRECT(A2131&amp;B2131&amp;C2131&amp;F2131)=0),"",G2131&amp;J2131&amp;"."&amp;TEXT(M2131,"00")&amp;TEXT(N2131,"00")&amp;"."&amp;TEXT(O2131,"00")&amp;TEXT(P2131,"00"))</f>
        <v/>
      </c>
      <c r="J2131" s="15" t="str" cm="1">
        <f t="array" aca="1" ref="J2131" ca="1">IF(OR(INDIRECT(A2131&amp;B2131&amp;C2131&amp;F2131)="",ISNUMBER(INDIRECT(A2131&amp;B2131&amp;C2131&amp;F2131))=FALSE,INDIRECT(A2131&amp;B2131&amp;C2131&amp;F2131)=0),"",予約枠報告様式!$B$2)</f>
        <v/>
      </c>
      <c r="K2131" s="15" t="str" cm="1">
        <f t="array" aca="1" ref="K2131" ca="1">IF(OR(INDIRECT(A2131&amp;B2131&amp;C2131&amp;F2131)="",ISNUMBER(INDIRECT(A2131&amp;B2131&amp;C2131&amp;F2131))=FALSE,INDIRECT(A2131&amp;B2131&amp;C2131&amp;F2131)=0),"",1)</f>
        <v/>
      </c>
      <c r="L2131" s="15" t="str" cm="1">
        <f t="array" aca="1" ref="L2131" ca="1">IF(OR(INDIRECT(A2131&amp;B2131&amp;C2131&amp;F2131)="",ISNUMBER(INDIRECT(A2131&amp;B2131&amp;C2131&amp;F2131))=FALSE,INDIRECT(A2131&amp;B2131&amp;C2131&amp;F2131)=0),"",IF(G2131="【（第８期）医療機関受付】",TEXT(INDIRECT(A2131&amp;D2131&amp;E2131&amp;5),"yyy"),TEXT(INDIRECT(A2131&amp;B2131&amp;C2131&amp;5),"yyy")))</f>
        <v/>
      </c>
      <c r="M2131" s="15" t="str" cm="1">
        <f t="array" aca="1" ref="M2131" ca="1">IF(OR(INDIRECT(A2131&amp;B2131&amp;C2131&amp;F2131)="",ISNUMBER(INDIRECT(A2131&amp;B2131&amp;C2131&amp;F2131))=FALSE,INDIRECT(A2131&amp;B2131&amp;C2131&amp;F2131)=0),"",IF(G2131="【（第８期）医療機関受付】",TEXT(INDIRECT(A2131&amp;D2131&amp;E2131&amp;5),"m"),TEXT(INDIRECT(A2131&amp;B2131&amp;C2131&amp;5),"m")))</f>
        <v/>
      </c>
      <c r="N2131" s="15" t="str" cm="1">
        <f t="array" aca="1" ref="N2131" ca="1">IF(OR(INDIRECT(A2131&amp;B2131&amp;C2131&amp;F2131)="",ISNUMBER(INDIRECT(A2131&amp;B2131&amp;C2131&amp;F2131))=FALSE,INDIRECT(A2131&amp;B2131&amp;C2131&amp;F2131)=0),"",IF(G2131="【（第８期）医療機関受付】",TEXT(INDIRECT(A2131&amp;D2131&amp;E2131&amp;5),"d"),TEXT(INDIRECT(A2131&amp;B2131&amp;C2131&amp;5),"d")))</f>
        <v/>
      </c>
      <c r="O2131" s="15" t="str" cm="1">
        <f t="array" aca="1" ref="O2131" ca="1">IF(OR(INDIRECT(A2131&amp;B2131&amp;C2131&amp;F2131)="",ISNUMBER(INDIRECT(A2131&amp;B2131&amp;C2131&amp;F2131))=FALSE,INDIRECT(A2131&amp;B2131&amp;C2131&amp;F2131)=0),"",HOUR(INDIRECT(A2131&amp;"A"&amp;F2131)))</f>
        <v/>
      </c>
      <c r="P2131" s="15" t="str" cm="1">
        <f t="array" aca="1" ref="P2131" ca="1">IF(OR(INDIRECT(A2131&amp;B2131&amp;C2131&amp;F2131)="",ISNUMBER(INDIRECT(A2131&amp;B2131&amp;C2131&amp;F2131))=FALSE,INDIRECT(A2131&amp;B2131&amp;C2131&amp;F2131)=0),"",MINUTE(INDIRECT(A2131&amp;"A"&amp;F2131)))</f>
        <v/>
      </c>
      <c r="Q2131" s="15" t="str" cm="1">
        <f t="array" aca="1" ref="Q2131" ca="1">IF(OR(INDIRECT(A2131&amp;B2131&amp;C2131&amp;F2131)="",ISNUMBER(INDIRECT(A2131&amp;B2131&amp;C2131&amp;F2131))=FALSE,INDIRECT(A2131&amp;B2131&amp;C2131&amp;F2131)=0),"",O2131)</f>
        <v/>
      </c>
      <c r="R2131" s="15" t="str" cm="1">
        <f t="array" aca="1" ref="R2131" ca="1">IF(OR(INDIRECT(A2131&amp;B2131&amp;C2131&amp;F2131)="",ISNUMBER(INDIRECT(A2131&amp;B2131&amp;C2131&amp;F2131))=FALSE,INDIRECT(A2131&amp;B2131&amp;C2131&amp;F2131)=0),"",P2131+14)</f>
        <v/>
      </c>
      <c r="S2131" s="15" t="str" cm="1">
        <f t="array" aca="1" ref="S2131" ca="1">IF(OR(INDIRECT(A2131&amp;B2131&amp;C2131&amp;F2131)="",ISNUMBER(INDIRECT(A2131&amp;B2131&amp;C2131&amp;F2131))=FALSE,INDIRECT(A2131&amp;B2131&amp;C2131&amp;F2131)=0),"",INDIRECT(A2131&amp;B2131&amp;C2131&amp;F2131))</f>
        <v/>
      </c>
      <c r="T2131" s="15" t="str" cm="1">
        <f t="array" aca="1" ref="T2131" ca="1">IF(OR(INDIRECT(A2131&amp;B2131&amp;C2131&amp;F2131)="",ISNUMBER(INDIRECT(A2131&amp;B2131&amp;C2131&amp;F2131))=FALSE,INDIRECT(A2131&amp;B2131&amp;C2131&amp;F2131)=0),"",0)</f>
        <v/>
      </c>
    </row>
    <row r="2132" spans="1:20">
      <c r="A2132" s="23" t="s">
        <v>912</v>
      </c>
      <c r="B2132" s="23" t="s">
        <v>913</v>
      </c>
      <c r="C2132" s="23" t="str">
        <f t="shared" si="99"/>
        <v>p</v>
      </c>
      <c r="D2132" s="23" t="s">
        <v>913</v>
      </c>
      <c r="E2132" s="23" t="str">
        <f t="shared" si="97"/>
        <v>o</v>
      </c>
      <c r="F2132" s="23">
        <f t="shared" si="98"/>
        <v>61</v>
      </c>
      <c r="G2132" s="23" t="str" cm="1">
        <f t="array" aca="1" ref="G2132" ca="1">IF(OR(INDIRECT(A2132&amp;B2132&amp;C2132&amp;F2132)="",ISNUMBER(INDIRECT(A2132&amp;B2132&amp;C2132&amp;F2132))=FALSE),"",IF(INDIRECT(A2132&amp;B2132&amp;C2132&amp;9)="公開","【（第８期）WEB・コールセンター受付】","【（第８期）医療機関受付】"))</f>
        <v/>
      </c>
      <c r="H2132" s="15" t="str" cm="1">
        <f t="array" aca="1" ref="H2132" ca="1">IF(OR(INDIRECT(A2132&amp;B2132&amp;C2132&amp;F2132)="",ISNUMBER(INDIRECT(A2132&amp;B2132&amp;C2132&amp;F2132))=FALSE,INDIRECT(A2132&amp;B2132&amp;C2132&amp;F2132)=0),"",431001)</f>
        <v/>
      </c>
      <c r="I2132" s="15" t="str" cm="1">
        <f t="array" aca="1" ref="I2132" ca="1">IF(OR(INDIRECT(A2132&amp;B2132&amp;C2132&amp;F2132)="",ISNUMBER(INDIRECT(A2132&amp;B2132&amp;C2132&amp;F2132))=FALSE,INDIRECT(A2132&amp;B2132&amp;C2132&amp;F2132)=0),"",G2132&amp;J2132&amp;"."&amp;TEXT(M2132,"00")&amp;TEXT(N2132,"00")&amp;"."&amp;TEXT(O2132,"00")&amp;TEXT(P2132,"00"))</f>
        <v/>
      </c>
      <c r="J2132" s="15" t="str" cm="1">
        <f t="array" aca="1" ref="J2132" ca="1">IF(OR(INDIRECT(A2132&amp;B2132&amp;C2132&amp;F2132)="",ISNUMBER(INDIRECT(A2132&amp;B2132&amp;C2132&amp;F2132))=FALSE,INDIRECT(A2132&amp;B2132&amp;C2132&amp;F2132)=0),"",予約枠報告様式!$B$2)</f>
        <v/>
      </c>
      <c r="K2132" s="15" t="str" cm="1">
        <f t="array" aca="1" ref="K2132" ca="1">IF(OR(INDIRECT(A2132&amp;B2132&amp;C2132&amp;F2132)="",ISNUMBER(INDIRECT(A2132&amp;B2132&amp;C2132&amp;F2132))=FALSE,INDIRECT(A2132&amp;B2132&amp;C2132&amp;F2132)=0),"",1)</f>
        <v/>
      </c>
      <c r="L2132" s="15" t="str" cm="1">
        <f t="array" aca="1" ref="L2132" ca="1">IF(OR(INDIRECT(A2132&amp;B2132&amp;C2132&amp;F2132)="",ISNUMBER(INDIRECT(A2132&amp;B2132&amp;C2132&amp;F2132))=FALSE,INDIRECT(A2132&amp;B2132&amp;C2132&amp;F2132)=0),"",IF(G2132="【（第８期）医療機関受付】",TEXT(INDIRECT(A2132&amp;D2132&amp;E2132&amp;5),"yyy"),TEXT(INDIRECT(A2132&amp;B2132&amp;C2132&amp;5),"yyy")))</f>
        <v/>
      </c>
      <c r="M2132" s="15" t="str" cm="1">
        <f t="array" aca="1" ref="M2132" ca="1">IF(OR(INDIRECT(A2132&amp;B2132&amp;C2132&amp;F2132)="",ISNUMBER(INDIRECT(A2132&amp;B2132&amp;C2132&amp;F2132))=FALSE,INDIRECT(A2132&amp;B2132&amp;C2132&amp;F2132)=0),"",IF(G2132="【（第８期）医療機関受付】",TEXT(INDIRECT(A2132&amp;D2132&amp;E2132&amp;5),"m"),TEXT(INDIRECT(A2132&amp;B2132&amp;C2132&amp;5),"m")))</f>
        <v/>
      </c>
      <c r="N2132" s="15" t="str" cm="1">
        <f t="array" aca="1" ref="N2132" ca="1">IF(OR(INDIRECT(A2132&amp;B2132&amp;C2132&amp;F2132)="",ISNUMBER(INDIRECT(A2132&amp;B2132&amp;C2132&amp;F2132))=FALSE,INDIRECT(A2132&amp;B2132&amp;C2132&amp;F2132)=0),"",IF(G2132="【（第８期）医療機関受付】",TEXT(INDIRECT(A2132&amp;D2132&amp;E2132&amp;5),"d"),TEXT(INDIRECT(A2132&amp;B2132&amp;C2132&amp;5),"d")))</f>
        <v/>
      </c>
      <c r="O2132" s="15" t="str" cm="1">
        <f t="array" aca="1" ref="O2132" ca="1">IF(OR(INDIRECT(A2132&amp;B2132&amp;C2132&amp;F2132)="",ISNUMBER(INDIRECT(A2132&amp;B2132&amp;C2132&amp;F2132))=FALSE,INDIRECT(A2132&amp;B2132&amp;C2132&amp;F2132)=0),"",HOUR(INDIRECT(A2132&amp;"A"&amp;F2132)))</f>
        <v/>
      </c>
      <c r="P2132" s="15" t="str" cm="1">
        <f t="array" aca="1" ref="P2132" ca="1">IF(OR(INDIRECT(A2132&amp;B2132&amp;C2132&amp;F2132)="",ISNUMBER(INDIRECT(A2132&amp;B2132&amp;C2132&amp;F2132))=FALSE,INDIRECT(A2132&amp;B2132&amp;C2132&amp;F2132)=0),"",MINUTE(INDIRECT(A2132&amp;"A"&amp;F2132)))</f>
        <v/>
      </c>
      <c r="Q2132" s="15" t="str" cm="1">
        <f t="array" aca="1" ref="Q2132" ca="1">IF(OR(INDIRECT(A2132&amp;B2132&amp;C2132&amp;F2132)="",ISNUMBER(INDIRECT(A2132&amp;B2132&amp;C2132&amp;F2132))=FALSE,INDIRECT(A2132&amp;B2132&amp;C2132&amp;F2132)=0),"",O2132)</f>
        <v/>
      </c>
      <c r="R2132" s="15" t="str" cm="1">
        <f t="array" aca="1" ref="R2132" ca="1">IF(OR(INDIRECT(A2132&amp;B2132&amp;C2132&amp;F2132)="",ISNUMBER(INDIRECT(A2132&amp;B2132&amp;C2132&amp;F2132))=FALSE,INDIRECT(A2132&amp;B2132&amp;C2132&amp;F2132)=0),"",P2132+14)</f>
        <v/>
      </c>
      <c r="S2132" s="15" t="str" cm="1">
        <f t="array" aca="1" ref="S2132" ca="1">IF(OR(INDIRECT(A2132&amp;B2132&amp;C2132&amp;F2132)="",ISNUMBER(INDIRECT(A2132&amp;B2132&amp;C2132&amp;F2132))=FALSE,INDIRECT(A2132&amp;B2132&amp;C2132&amp;F2132)=0),"",INDIRECT(A2132&amp;B2132&amp;C2132&amp;F2132))</f>
        <v/>
      </c>
      <c r="T2132" s="15" t="str" cm="1">
        <f t="array" aca="1" ref="T2132" ca="1">IF(OR(INDIRECT(A2132&amp;B2132&amp;C2132&amp;F2132)="",ISNUMBER(INDIRECT(A2132&amp;B2132&amp;C2132&amp;F2132))=FALSE,INDIRECT(A2132&amp;B2132&amp;C2132&amp;F2132)=0),"",0)</f>
        <v/>
      </c>
    </row>
    <row r="2133" spans="1:20">
      <c r="A2133" s="23" t="s">
        <v>912</v>
      </c>
      <c r="B2133" s="23" t="s">
        <v>913</v>
      </c>
      <c r="C2133" s="23" t="str">
        <f t="shared" si="99"/>
        <v>p</v>
      </c>
      <c r="D2133" s="23" t="s">
        <v>913</v>
      </c>
      <c r="E2133" s="23" t="str">
        <f t="shared" si="97"/>
        <v>o</v>
      </c>
      <c r="F2133" s="23">
        <f t="shared" si="98"/>
        <v>62</v>
      </c>
      <c r="G2133" s="23" t="str" cm="1">
        <f t="array" aca="1" ref="G2133" ca="1">IF(OR(INDIRECT(A2133&amp;B2133&amp;C2133&amp;F2133)="",ISNUMBER(INDIRECT(A2133&amp;B2133&amp;C2133&amp;F2133))=FALSE),"",IF(INDIRECT(A2133&amp;B2133&amp;C2133&amp;9)="公開","【（第８期）WEB・コールセンター受付】","【（第８期）医療機関受付】"))</f>
        <v/>
      </c>
      <c r="H2133" s="15" t="str" cm="1">
        <f t="array" aca="1" ref="H2133" ca="1">IF(OR(INDIRECT(A2133&amp;B2133&amp;C2133&amp;F2133)="",ISNUMBER(INDIRECT(A2133&amp;B2133&amp;C2133&amp;F2133))=FALSE,INDIRECT(A2133&amp;B2133&amp;C2133&amp;F2133)=0),"",431001)</f>
        <v/>
      </c>
      <c r="I2133" s="15" t="str" cm="1">
        <f t="array" aca="1" ref="I2133" ca="1">IF(OR(INDIRECT(A2133&amp;B2133&amp;C2133&amp;F2133)="",ISNUMBER(INDIRECT(A2133&amp;B2133&amp;C2133&amp;F2133))=FALSE,INDIRECT(A2133&amp;B2133&amp;C2133&amp;F2133)=0),"",G2133&amp;J2133&amp;"."&amp;TEXT(M2133,"00")&amp;TEXT(N2133,"00")&amp;"."&amp;TEXT(O2133,"00")&amp;TEXT(P2133,"00"))</f>
        <v/>
      </c>
      <c r="J2133" s="15" t="str" cm="1">
        <f t="array" aca="1" ref="J2133" ca="1">IF(OR(INDIRECT(A2133&amp;B2133&amp;C2133&amp;F2133)="",ISNUMBER(INDIRECT(A2133&amp;B2133&amp;C2133&amp;F2133))=FALSE,INDIRECT(A2133&amp;B2133&amp;C2133&amp;F2133)=0),"",予約枠報告様式!$B$2)</f>
        <v/>
      </c>
      <c r="K2133" s="15" t="str" cm="1">
        <f t="array" aca="1" ref="K2133" ca="1">IF(OR(INDIRECT(A2133&amp;B2133&amp;C2133&amp;F2133)="",ISNUMBER(INDIRECT(A2133&amp;B2133&amp;C2133&amp;F2133))=FALSE,INDIRECT(A2133&amp;B2133&amp;C2133&amp;F2133)=0),"",1)</f>
        <v/>
      </c>
      <c r="L2133" s="15" t="str" cm="1">
        <f t="array" aca="1" ref="L2133" ca="1">IF(OR(INDIRECT(A2133&amp;B2133&amp;C2133&amp;F2133)="",ISNUMBER(INDIRECT(A2133&amp;B2133&amp;C2133&amp;F2133))=FALSE,INDIRECT(A2133&amp;B2133&amp;C2133&amp;F2133)=0),"",IF(G2133="【（第８期）医療機関受付】",TEXT(INDIRECT(A2133&amp;D2133&amp;E2133&amp;5),"yyy"),TEXT(INDIRECT(A2133&amp;B2133&amp;C2133&amp;5),"yyy")))</f>
        <v/>
      </c>
      <c r="M2133" s="15" t="str" cm="1">
        <f t="array" aca="1" ref="M2133" ca="1">IF(OR(INDIRECT(A2133&amp;B2133&amp;C2133&amp;F2133)="",ISNUMBER(INDIRECT(A2133&amp;B2133&amp;C2133&amp;F2133))=FALSE,INDIRECT(A2133&amp;B2133&amp;C2133&amp;F2133)=0),"",IF(G2133="【（第８期）医療機関受付】",TEXT(INDIRECT(A2133&amp;D2133&amp;E2133&amp;5),"m"),TEXT(INDIRECT(A2133&amp;B2133&amp;C2133&amp;5),"m")))</f>
        <v/>
      </c>
      <c r="N2133" s="15" t="str" cm="1">
        <f t="array" aca="1" ref="N2133" ca="1">IF(OR(INDIRECT(A2133&amp;B2133&amp;C2133&amp;F2133)="",ISNUMBER(INDIRECT(A2133&amp;B2133&amp;C2133&amp;F2133))=FALSE,INDIRECT(A2133&amp;B2133&amp;C2133&amp;F2133)=0),"",IF(G2133="【（第８期）医療機関受付】",TEXT(INDIRECT(A2133&amp;D2133&amp;E2133&amp;5),"d"),TEXT(INDIRECT(A2133&amp;B2133&amp;C2133&amp;5),"d")))</f>
        <v/>
      </c>
      <c r="O2133" s="15" t="str" cm="1">
        <f t="array" aca="1" ref="O2133" ca="1">IF(OR(INDIRECT(A2133&amp;B2133&amp;C2133&amp;F2133)="",ISNUMBER(INDIRECT(A2133&amp;B2133&amp;C2133&amp;F2133))=FALSE,INDIRECT(A2133&amp;B2133&amp;C2133&amp;F2133)=0),"",HOUR(INDIRECT(A2133&amp;"A"&amp;F2133)))</f>
        <v/>
      </c>
      <c r="P2133" s="15" t="str" cm="1">
        <f t="array" aca="1" ref="P2133" ca="1">IF(OR(INDIRECT(A2133&amp;B2133&amp;C2133&amp;F2133)="",ISNUMBER(INDIRECT(A2133&amp;B2133&amp;C2133&amp;F2133))=FALSE,INDIRECT(A2133&amp;B2133&amp;C2133&amp;F2133)=0),"",MINUTE(INDIRECT(A2133&amp;"A"&amp;F2133)))</f>
        <v/>
      </c>
      <c r="Q2133" s="15" t="str" cm="1">
        <f t="array" aca="1" ref="Q2133" ca="1">IF(OR(INDIRECT(A2133&amp;B2133&amp;C2133&amp;F2133)="",ISNUMBER(INDIRECT(A2133&amp;B2133&amp;C2133&amp;F2133))=FALSE,INDIRECT(A2133&amp;B2133&amp;C2133&amp;F2133)=0),"",O2133)</f>
        <v/>
      </c>
      <c r="R2133" s="15" t="str" cm="1">
        <f t="array" aca="1" ref="R2133" ca="1">IF(OR(INDIRECT(A2133&amp;B2133&amp;C2133&amp;F2133)="",ISNUMBER(INDIRECT(A2133&amp;B2133&amp;C2133&amp;F2133))=FALSE,INDIRECT(A2133&amp;B2133&amp;C2133&amp;F2133)=0),"",P2133+14)</f>
        <v/>
      </c>
      <c r="S2133" s="15" t="str" cm="1">
        <f t="array" aca="1" ref="S2133" ca="1">IF(OR(INDIRECT(A2133&amp;B2133&amp;C2133&amp;F2133)="",ISNUMBER(INDIRECT(A2133&amp;B2133&amp;C2133&amp;F2133))=FALSE,INDIRECT(A2133&amp;B2133&amp;C2133&amp;F2133)=0),"",INDIRECT(A2133&amp;B2133&amp;C2133&amp;F2133))</f>
        <v/>
      </c>
      <c r="T2133" s="15" t="str" cm="1">
        <f t="array" aca="1" ref="T2133" ca="1">IF(OR(INDIRECT(A2133&amp;B2133&amp;C2133&amp;F2133)="",ISNUMBER(INDIRECT(A2133&amp;B2133&amp;C2133&amp;F2133))=FALSE,INDIRECT(A2133&amp;B2133&amp;C2133&amp;F2133)=0),"",0)</f>
        <v/>
      </c>
    </row>
    <row r="2134" spans="1:20">
      <c r="A2134" s="23" t="s">
        <v>912</v>
      </c>
      <c r="B2134" s="23" t="s">
        <v>913</v>
      </c>
      <c r="C2134" s="23" t="str">
        <f t="shared" si="99"/>
        <v>q</v>
      </c>
      <c r="D2134" s="23" t="s">
        <v>913</v>
      </c>
      <c r="E2134" s="23" t="str">
        <f t="shared" si="97"/>
        <v>p</v>
      </c>
      <c r="F2134" s="23">
        <f t="shared" si="98"/>
        <v>11</v>
      </c>
      <c r="G2134" s="23" t="str" cm="1">
        <f t="array" aca="1" ref="G2134" ca="1">IF(OR(INDIRECT(A2134&amp;B2134&amp;C2134&amp;F2134)="",ISNUMBER(INDIRECT(A2134&amp;B2134&amp;C2134&amp;F2134))=FALSE),"",IF(INDIRECT(A2134&amp;B2134&amp;C2134&amp;9)="公開","【（第８期）WEB・コールセンター受付】","【（第８期）医療機関受付】"))</f>
        <v/>
      </c>
      <c r="H2134" s="15" t="str" cm="1">
        <f t="array" aca="1" ref="H2134" ca="1">IF(OR(INDIRECT(A2134&amp;B2134&amp;C2134&amp;F2134)="",ISNUMBER(INDIRECT(A2134&amp;B2134&amp;C2134&amp;F2134))=FALSE,INDIRECT(A2134&amp;B2134&amp;C2134&amp;F2134)=0),"",431001)</f>
        <v/>
      </c>
      <c r="I2134" s="15" t="str" cm="1">
        <f t="array" aca="1" ref="I2134" ca="1">IF(OR(INDIRECT(A2134&amp;B2134&amp;C2134&amp;F2134)="",ISNUMBER(INDIRECT(A2134&amp;B2134&amp;C2134&amp;F2134))=FALSE,INDIRECT(A2134&amp;B2134&amp;C2134&amp;F2134)=0),"",G2134&amp;J2134&amp;"."&amp;TEXT(M2134,"00")&amp;TEXT(N2134,"00")&amp;"."&amp;TEXT(O2134,"00")&amp;TEXT(P2134,"00"))</f>
        <v/>
      </c>
      <c r="J2134" s="15" t="str" cm="1">
        <f t="array" aca="1" ref="J2134" ca="1">IF(OR(INDIRECT(A2134&amp;B2134&amp;C2134&amp;F2134)="",ISNUMBER(INDIRECT(A2134&amp;B2134&amp;C2134&amp;F2134))=FALSE,INDIRECT(A2134&amp;B2134&amp;C2134&amp;F2134)=0),"",予約枠報告様式!$B$2)</f>
        <v/>
      </c>
      <c r="K2134" s="15" t="str" cm="1">
        <f t="array" aca="1" ref="K2134" ca="1">IF(OR(INDIRECT(A2134&amp;B2134&amp;C2134&amp;F2134)="",ISNUMBER(INDIRECT(A2134&amp;B2134&amp;C2134&amp;F2134))=FALSE,INDIRECT(A2134&amp;B2134&amp;C2134&amp;F2134)=0),"",1)</f>
        <v/>
      </c>
      <c r="L2134" s="15" t="str" cm="1">
        <f t="array" aca="1" ref="L2134" ca="1">IF(OR(INDIRECT(A2134&amp;B2134&amp;C2134&amp;F2134)="",ISNUMBER(INDIRECT(A2134&amp;B2134&amp;C2134&amp;F2134))=FALSE,INDIRECT(A2134&amp;B2134&amp;C2134&amp;F2134)=0),"",IF(G2134="【（第８期）医療機関受付】",TEXT(INDIRECT(A2134&amp;D2134&amp;E2134&amp;5),"yyy"),TEXT(INDIRECT(A2134&amp;B2134&amp;C2134&amp;5),"yyy")))</f>
        <v/>
      </c>
      <c r="M2134" s="15" t="str" cm="1">
        <f t="array" aca="1" ref="M2134" ca="1">IF(OR(INDIRECT(A2134&amp;B2134&amp;C2134&amp;F2134)="",ISNUMBER(INDIRECT(A2134&amp;B2134&amp;C2134&amp;F2134))=FALSE,INDIRECT(A2134&amp;B2134&amp;C2134&amp;F2134)=0),"",IF(G2134="【（第８期）医療機関受付】",TEXT(INDIRECT(A2134&amp;D2134&amp;E2134&amp;5),"m"),TEXT(INDIRECT(A2134&amp;B2134&amp;C2134&amp;5),"m")))</f>
        <v/>
      </c>
      <c r="N2134" s="15" t="str" cm="1">
        <f t="array" aca="1" ref="N2134" ca="1">IF(OR(INDIRECT(A2134&amp;B2134&amp;C2134&amp;F2134)="",ISNUMBER(INDIRECT(A2134&amp;B2134&amp;C2134&amp;F2134))=FALSE,INDIRECT(A2134&amp;B2134&amp;C2134&amp;F2134)=0),"",IF(G2134="【（第８期）医療機関受付】",TEXT(INDIRECT(A2134&amp;D2134&amp;E2134&amp;5),"d"),TEXT(INDIRECT(A2134&amp;B2134&amp;C2134&amp;5),"d")))</f>
        <v/>
      </c>
      <c r="O2134" s="15" t="str" cm="1">
        <f t="array" aca="1" ref="O2134" ca="1">IF(OR(INDIRECT(A2134&amp;B2134&amp;C2134&amp;F2134)="",ISNUMBER(INDIRECT(A2134&amp;B2134&amp;C2134&amp;F2134))=FALSE,INDIRECT(A2134&amp;B2134&amp;C2134&amp;F2134)=0),"",HOUR(INDIRECT(A2134&amp;"A"&amp;F2134)))</f>
        <v/>
      </c>
      <c r="P2134" s="15" t="str" cm="1">
        <f t="array" aca="1" ref="P2134" ca="1">IF(OR(INDIRECT(A2134&amp;B2134&amp;C2134&amp;F2134)="",ISNUMBER(INDIRECT(A2134&amp;B2134&amp;C2134&amp;F2134))=FALSE,INDIRECT(A2134&amp;B2134&amp;C2134&amp;F2134)=0),"",MINUTE(INDIRECT(A2134&amp;"A"&amp;F2134)))</f>
        <v/>
      </c>
      <c r="Q2134" s="15" t="str" cm="1">
        <f t="array" aca="1" ref="Q2134" ca="1">IF(OR(INDIRECT(A2134&amp;B2134&amp;C2134&amp;F2134)="",ISNUMBER(INDIRECT(A2134&amp;B2134&amp;C2134&amp;F2134))=FALSE,INDIRECT(A2134&amp;B2134&amp;C2134&amp;F2134)=0),"",O2134)</f>
        <v/>
      </c>
      <c r="R2134" s="15" t="str" cm="1">
        <f t="array" aca="1" ref="R2134" ca="1">IF(OR(INDIRECT(A2134&amp;B2134&amp;C2134&amp;F2134)="",ISNUMBER(INDIRECT(A2134&amp;B2134&amp;C2134&amp;F2134))=FALSE,INDIRECT(A2134&amp;B2134&amp;C2134&amp;F2134)=0),"",P2134+14)</f>
        <v/>
      </c>
      <c r="S2134" s="15" t="str" cm="1">
        <f t="array" aca="1" ref="S2134" ca="1">IF(OR(INDIRECT(A2134&amp;B2134&amp;C2134&amp;F2134)="",ISNUMBER(INDIRECT(A2134&amp;B2134&amp;C2134&amp;F2134))=FALSE,INDIRECT(A2134&amp;B2134&amp;C2134&amp;F2134)=0),"",INDIRECT(A2134&amp;B2134&amp;C2134&amp;F2134))</f>
        <v/>
      </c>
      <c r="T2134" s="15" t="str" cm="1">
        <f t="array" aca="1" ref="T2134" ca="1">IF(OR(INDIRECT(A2134&amp;B2134&amp;C2134&amp;F2134)="",ISNUMBER(INDIRECT(A2134&amp;B2134&amp;C2134&amp;F2134))=FALSE,INDIRECT(A2134&amp;B2134&amp;C2134&amp;F2134)=0),"",0)</f>
        <v/>
      </c>
    </row>
    <row r="2135" spans="1:20">
      <c r="A2135" s="23" t="s">
        <v>912</v>
      </c>
      <c r="B2135" s="23" t="s">
        <v>913</v>
      </c>
      <c r="C2135" s="23" t="str">
        <f t="shared" si="99"/>
        <v>q</v>
      </c>
      <c r="D2135" s="23" t="s">
        <v>913</v>
      </c>
      <c r="E2135" s="23" t="str">
        <f t="shared" si="97"/>
        <v>p</v>
      </c>
      <c r="F2135" s="23">
        <f t="shared" si="98"/>
        <v>12</v>
      </c>
      <c r="G2135" s="23" t="str" cm="1">
        <f t="array" aca="1" ref="G2135" ca="1">IF(OR(INDIRECT(A2135&amp;B2135&amp;C2135&amp;F2135)="",ISNUMBER(INDIRECT(A2135&amp;B2135&amp;C2135&amp;F2135))=FALSE),"",IF(INDIRECT(A2135&amp;B2135&amp;C2135&amp;9)="公開","【（第８期）WEB・コールセンター受付】","【（第８期）医療機関受付】"))</f>
        <v/>
      </c>
      <c r="H2135" s="15" t="str" cm="1">
        <f t="array" aca="1" ref="H2135" ca="1">IF(OR(INDIRECT(A2135&amp;B2135&amp;C2135&amp;F2135)="",ISNUMBER(INDIRECT(A2135&amp;B2135&amp;C2135&amp;F2135))=FALSE,INDIRECT(A2135&amp;B2135&amp;C2135&amp;F2135)=0),"",431001)</f>
        <v/>
      </c>
      <c r="I2135" s="15" t="str" cm="1">
        <f t="array" aca="1" ref="I2135" ca="1">IF(OR(INDIRECT(A2135&amp;B2135&amp;C2135&amp;F2135)="",ISNUMBER(INDIRECT(A2135&amp;B2135&amp;C2135&amp;F2135))=FALSE,INDIRECT(A2135&amp;B2135&amp;C2135&amp;F2135)=0),"",G2135&amp;J2135&amp;"."&amp;TEXT(M2135,"00")&amp;TEXT(N2135,"00")&amp;"."&amp;TEXT(O2135,"00")&amp;TEXT(P2135,"00"))</f>
        <v/>
      </c>
      <c r="J2135" s="15" t="str" cm="1">
        <f t="array" aca="1" ref="J2135" ca="1">IF(OR(INDIRECT(A2135&amp;B2135&amp;C2135&amp;F2135)="",ISNUMBER(INDIRECT(A2135&amp;B2135&amp;C2135&amp;F2135))=FALSE,INDIRECT(A2135&amp;B2135&amp;C2135&amp;F2135)=0),"",予約枠報告様式!$B$2)</f>
        <v/>
      </c>
      <c r="K2135" s="15" t="str" cm="1">
        <f t="array" aca="1" ref="K2135" ca="1">IF(OR(INDIRECT(A2135&amp;B2135&amp;C2135&amp;F2135)="",ISNUMBER(INDIRECT(A2135&amp;B2135&amp;C2135&amp;F2135))=FALSE,INDIRECT(A2135&amp;B2135&amp;C2135&amp;F2135)=0),"",1)</f>
        <v/>
      </c>
      <c r="L2135" s="15" t="str" cm="1">
        <f t="array" aca="1" ref="L2135" ca="1">IF(OR(INDIRECT(A2135&amp;B2135&amp;C2135&amp;F2135)="",ISNUMBER(INDIRECT(A2135&amp;B2135&amp;C2135&amp;F2135))=FALSE,INDIRECT(A2135&amp;B2135&amp;C2135&amp;F2135)=0),"",IF(G2135="【（第８期）医療機関受付】",TEXT(INDIRECT(A2135&amp;D2135&amp;E2135&amp;5),"yyy"),TEXT(INDIRECT(A2135&amp;B2135&amp;C2135&amp;5),"yyy")))</f>
        <v/>
      </c>
      <c r="M2135" s="15" t="str" cm="1">
        <f t="array" aca="1" ref="M2135" ca="1">IF(OR(INDIRECT(A2135&amp;B2135&amp;C2135&amp;F2135)="",ISNUMBER(INDIRECT(A2135&amp;B2135&amp;C2135&amp;F2135))=FALSE,INDIRECT(A2135&amp;B2135&amp;C2135&amp;F2135)=0),"",IF(G2135="【（第８期）医療機関受付】",TEXT(INDIRECT(A2135&amp;D2135&amp;E2135&amp;5),"m"),TEXT(INDIRECT(A2135&amp;B2135&amp;C2135&amp;5),"m")))</f>
        <v/>
      </c>
      <c r="N2135" s="15" t="str" cm="1">
        <f t="array" aca="1" ref="N2135" ca="1">IF(OR(INDIRECT(A2135&amp;B2135&amp;C2135&amp;F2135)="",ISNUMBER(INDIRECT(A2135&amp;B2135&amp;C2135&amp;F2135))=FALSE,INDIRECT(A2135&amp;B2135&amp;C2135&amp;F2135)=0),"",IF(G2135="【（第８期）医療機関受付】",TEXT(INDIRECT(A2135&amp;D2135&amp;E2135&amp;5),"d"),TEXT(INDIRECT(A2135&amp;B2135&amp;C2135&amp;5),"d")))</f>
        <v/>
      </c>
      <c r="O2135" s="15" t="str" cm="1">
        <f t="array" aca="1" ref="O2135" ca="1">IF(OR(INDIRECT(A2135&amp;B2135&amp;C2135&amp;F2135)="",ISNUMBER(INDIRECT(A2135&amp;B2135&amp;C2135&amp;F2135))=FALSE,INDIRECT(A2135&amp;B2135&amp;C2135&amp;F2135)=0),"",HOUR(INDIRECT(A2135&amp;"A"&amp;F2135)))</f>
        <v/>
      </c>
      <c r="P2135" s="15" t="str" cm="1">
        <f t="array" aca="1" ref="P2135" ca="1">IF(OR(INDIRECT(A2135&amp;B2135&amp;C2135&amp;F2135)="",ISNUMBER(INDIRECT(A2135&amp;B2135&amp;C2135&amp;F2135))=FALSE,INDIRECT(A2135&amp;B2135&amp;C2135&amp;F2135)=0),"",MINUTE(INDIRECT(A2135&amp;"A"&amp;F2135)))</f>
        <v/>
      </c>
      <c r="Q2135" s="15" t="str" cm="1">
        <f t="array" aca="1" ref="Q2135" ca="1">IF(OR(INDIRECT(A2135&amp;B2135&amp;C2135&amp;F2135)="",ISNUMBER(INDIRECT(A2135&amp;B2135&amp;C2135&amp;F2135))=FALSE,INDIRECT(A2135&amp;B2135&amp;C2135&amp;F2135)=0),"",O2135)</f>
        <v/>
      </c>
      <c r="R2135" s="15" t="str" cm="1">
        <f t="array" aca="1" ref="R2135" ca="1">IF(OR(INDIRECT(A2135&amp;B2135&amp;C2135&amp;F2135)="",ISNUMBER(INDIRECT(A2135&amp;B2135&amp;C2135&amp;F2135))=FALSE,INDIRECT(A2135&amp;B2135&amp;C2135&amp;F2135)=0),"",P2135+14)</f>
        <v/>
      </c>
      <c r="S2135" s="15" t="str" cm="1">
        <f t="array" aca="1" ref="S2135" ca="1">IF(OR(INDIRECT(A2135&amp;B2135&amp;C2135&amp;F2135)="",ISNUMBER(INDIRECT(A2135&amp;B2135&amp;C2135&amp;F2135))=FALSE,INDIRECT(A2135&amp;B2135&amp;C2135&amp;F2135)=0),"",INDIRECT(A2135&amp;B2135&amp;C2135&amp;F2135))</f>
        <v/>
      </c>
      <c r="T2135" s="15" t="str" cm="1">
        <f t="array" aca="1" ref="T2135" ca="1">IF(OR(INDIRECT(A2135&amp;B2135&amp;C2135&amp;F2135)="",ISNUMBER(INDIRECT(A2135&amp;B2135&amp;C2135&amp;F2135))=FALSE,INDIRECT(A2135&amp;B2135&amp;C2135&amp;F2135)=0),"",0)</f>
        <v/>
      </c>
    </row>
    <row r="2136" spans="1:20">
      <c r="A2136" s="23" t="s">
        <v>912</v>
      </c>
      <c r="B2136" s="23" t="s">
        <v>913</v>
      </c>
      <c r="C2136" s="23" t="str">
        <f t="shared" si="99"/>
        <v>q</v>
      </c>
      <c r="D2136" s="23" t="s">
        <v>913</v>
      </c>
      <c r="E2136" s="23" t="str">
        <f t="shared" si="97"/>
        <v>p</v>
      </c>
      <c r="F2136" s="23">
        <f t="shared" si="98"/>
        <v>13</v>
      </c>
      <c r="G2136" s="23" t="str" cm="1">
        <f t="array" aca="1" ref="G2136" ca="1">IF(OR(INDIRECT(A2136&amp;B2136&amp;C2136&amp;F2136)="",ISNUMBER(INDIRECT(A2136&amp;B2136&amp;C2136&amp;F2136))=FALSE),"",IF(INDIRECT(A2136&amp;B2136&amp;C2136&amp;9)="公開","【（第８期）WEB・コールセンター受付】","【（第８期）医療機関受付】"))</f>
        <v/>
      </c>
      <c r="H2136" s="15" t="str" cm="1">
        <f t="array" aca="1" ref="H2136" ca="1">IF(OR(INDIRECT(A2136&amp;B2136&amp;C2136&amp;F2136)="",ISNUMBER(INDIRECT(A2136&amp;B2136&amp;C2136&amp;F2136))=FALSE,INDIRECT(A2136&amp;B2136&amp;C2136&amp;F2136)=0),"",431001)</f>
        <v/>
      </c>
      <c r="I2136" s="15" t="str" cm="1">
        <f t="array" aca="1" ref="I2136" ca="1">IF(OR(INDIRECT(A2136&amp;B2136&amp;C2136&amp;F2136)="",ISNUMBER(INDIRECT(A2136&amp;B2136&amp;C2136&amp;F2136))=FALSE,INDIRECT(A2136&amp;B2136&amp;C2136&amp;F2136)=0),"",G2136&amp;J2136&amp;"."&amp;TEXT(M2136,"00")&amp;TEXT(N2136,"00")&amp;"."&amp;TEXT(O2136,"00")&amp;TEXT(P2136,"00"))</f>
        <v/>
      </c>
      <c r="J2136" s="15" t="str" cm="1">
        <f t="array" aca="1" ref="J2136" ca="1">IF(OR(INDIRECT(A2136&amp;B2136&amp;C2136&amp;F2136)="",ISNUMBER(INDIRECT(A2136&amp;B2136&amp;C2136&amp;F2136))=FALSE,INDIRECT(A2136&amp;B2136&amp;C2136&amp;F2136)=0),"",予約枠報告様式!$B$2)</f>
        <v/>
      </c>
      <c r="K2136" s="15" t="str" cm="1">
        <f t="array" aca="1" ref="K2136" ca="1">IF(OR(INDIRECT(A2136&amp;B2136&amp;C2136&amp;F2136)="",ISNUMBER(INDIRECT(A2136&amp;B2136&amp;C2136&amp;F2136))=FALSE,INDIRECT(A2136&amp;B2136&amp;C2136&amp;F2136)=0),"",1)</f>
        <v/>
      </c>
      <c r="L2136" s="15" t="str" cm="1">
        <f t="array" aca="1" ref="L2136" ca="1">IF(OR(INDIRECT(A2136&amp;B2136&amp;C2136&amp;F2136)="",ISNUMBER(INDIRECT(A2136&amp;B2136&amp;C2136&amp;F2136))=FALSE,INDIRECT(A2136&amp;B2136&amp;C2136&amp;F2136)=0),"",IF(G2136="【（第８期）医療機関受付】",TEXT(INDIRECT(A2136&amp;D2136&amp;E2136&amp;5),"yyy"),TEXT(INDIRECT(A2136&amp;B2136&amp;C2136&amp;5),"yyy")))</f>
        <v/>
      </c>
      <c r="M2136" s="15" t="str" cm="1">
        <f t="array" aca="1" ref="M2136" ca="1">IF(OR(INDIRECT(A2136&amp;B2136&amp;C2136&amp;F2136)="",ISNUMBER(INDIRECT(A2136&amp;B2136&amp;C2136&amp;F2136))=FALSE,INDIRECT(A2136&amp;B2136&amp;C2136&amp;F2136)=0),"",IF(G2136="【（第８期）医療機関受付】",TEXT(INDIRECT(A2136&amp;D2136&amp;E2136&amp;5),"m"),TEXT(INDIRECT(A2136&amp;B2136&amp;C2136&amp;5),"m")))</f>
        <v/>
      </c>
      <c r="N2136" s="15" t="str" cm="1">
        <f t="array" aca="1" ref="N2136" ca="1">IF(OR(INDIRECT(A2136&amp;B2136&amp;C2136&amp;F2136)="",ISNUMBER(INDIRECT(A2136&amp;B2136&amp;C2136&amp;F2136))=FALSE,INDIRECT(A2136&amp;B2136&amp;C2136&amp;F2136)=0),"",IF(G2136="【（第８期）医療機関受付】",TEXT(INDIRECT(A2136&amp;D2136&amp;E2136&amp;5),"d"),TEXT(INDIRECT(A2136&amp;B2136&amp;C2136&amp;5),"d")))</f>
        <v/>
      </c>
      <c r="O2136" s="15" t="str" cm="1">
        <f t="array" aca="1" ref="O2136" ca="1">IF(OR(INDIRECT(A2136&amp;B2136&amp;C2136&amp;F2136)="",ISNUMBER(INDIRECT(A2136&amp;B2136&amp;C2136&amp;F2136))=FALSE,INDIRECT(A2136&amp;B2136&amp;C2136&amp;F2136)=0),"",HOUR(INDIRECT(A2136&amp;"A"&amp;F2136)))</f>
        <v/>
      </c>
      <c r="P2136" s="15" t="str" cm="1">
        <f t="array" aca="1" ref="P2136" ca="1">IF(OR(INDIRECT(A2136&amp;B2136&amp;C2136&amp;F2136)="",ISNUMBER(INDIRECT(A2136&amp;B2136&amp;C2136&amp;F2136))=FALSE,INDIRECT(A2136&amp;B2136&amp;C2136&amp;F2136)=0),"",MINUTE(INDIRECT(A2136&amp;"A"&amp;F2136)))</f>
        <v/>
      </c>
      <c r="Q2136" s="15" t="str" cm="1">
        <f t="array" aca="1" ref="Q2136" ca="1">IF(OR(INDIRECT(A2136&amp;B2136&amp;C2136&amp;F2136)="",ISNUMBER(INDIRECT(A2136&amp;B2136&amp;C2136&amp;F2136))=FALSE,INDIRECT(A2136&amp;B2136&amp;C2136&amp;F2136)=0),"",O2136)</f>
        <v/>
      </c>
      <c r="R2136" s="15" t="str" cm="1">
        <f t="array" aca="1" ref="R2136" ca="1">IF(OR(INDIRECT(A2136&amp;B2136&amp;C2136&amp;F2136)="",ISNUMBER(INDIRECT(A2136&amp;B2136&amp;C2136&amp;F2136))=FALSE,INDIRECT(A2136&amp;B2136&amp;C2136&amp;F2136)=0),"",P2136+14)</f>
        <v/>
      </c>
      <c r="S2136" s="15" t="str" cm="1">
        <f t="array" aca="1" ref="S2136" ca="1">IF(OR(INDIRECT(A2136&amp;B2136&amp;C2136&amp;F2136)="",ISNUMBER(INDIRECT(A2136&amp;B2136&amp;C2136&amp;F2136))=FALSE,INDIRECT(A2136&amp;B2136&amp;C2136&amp;F2136)=0),"",INDIRECT(A2136&amp;B2136&amp;C2136&amp;F2136))</f>
        <v/>
      </c>
      <c r="T2136" s="15" t="str" cm="1">
        <f t="array" aca="1" ref="T2136" ca="1">IF(OR(INDIRECT(A2136&amp;B2136&amp;C2136&amp;F2136)="",ISNUMBER(INDIRECT(A2136&amp;B2136&amp;C2136&amp;F2136))=FALSE,INDIRECT(A2136&amp;B2136&amp;C2136&amp;F2136)=0),"",0)</f>
        <v/>
      </c>
    </row>
    <row r="2137" spans="1:20">
      <c r="A2137" s="23" t="s">
        <v>912</v>
      </c>
      <c r="B2137" s="23" t="s">
        <v>913</v>
      </c>
      <c r="C2137" s="23" t="str">
        <f t="shared" si="99"/>
        <v>q</v>
      </c>
      <c r="D2137" s="23" t="s">
        <v>913</v>
      </c>
      <c r="E2137" s="23" t="str">
        <f t="shared" si="97"/>
        <v>p</v>
      </c>
      <c r="F2137" s="23">
        <f t="shared" si="98"/>
        <v>14</v>
      </c>
      <c r="G2137" s="23" t="str" cm="1">
        <f t="array" aca="1" ref="G2137" ca="1">IF(OR(INDIRECT(A2137&amp;B2137&amp;C2137&amp;F2137)="",ISNUMBER(INDIRECT(A2137&amp;B2137&amp;C2137&amp;F2137))=FALSE),"",IF(INDIRECT(A2137&amp;B2137&amp;C2137&amp;9)="公開","【（第８期）WEB・コールセンター受付】","【（第８期）医療機関受付】"))</f>
        <v/>
      </c>
      <c r="H2137" s="15" t="str" cm="1">
        <f t="array" aca="1" ref="H2137" ca="1">IF(OR(INDIRECT(A2137&amp;B2137&amp;C2137&amp;F2137)="",ISNUMBER(INDIRECT(A2137&amp;B2137&amp;C2137&amp;F2137))=FALSE,INDIRECT(A2137&amp;B2137&amp;C2137&amp;F2137)=0),"",431001)</f>
        <v/>
      </c>
      <c r="I2137" s="15" t="str" cm="1">
        <f t="array" aca="1" ref="I2137" ca="1">IF(OR(INDIRECT(A2137&amp;B2137&amp;C2137&amp;F2137)="",ISNUMBER(INDIRECT(A2137&amp;B2137&amp;C2137&amp;F2137))=FALSE,INDIRECT(A2137&amp;B2137&amp;C2137&amp;F2137)=0),"",G2137&amp;J2137&amp;"."&amp;TEXT(M2137,"00")&amp;TEXT(N2137,"00")&amp;"."&amp;TEXT(O2137,"00")&amp;TEXT(P2137,"00"))</f>
        <v/>
      </c>
      <c r="J2137" s="15" t="str" cm="1">
        <f t="array" aca="1" ref="J2137" ca="1">IF(OR(INDIRECT(A2137&amp;B2137&amp;C2137&amp;F2137)="",ISNUMBER(INDIRECT(A2137&amp;B2137&amp;C2137&amp;F2137))=FALSE,INDIRECT(A2137&amp;B2137&amp;C2137&amp;F2137)=0),"",予約枠報告様式!$B$2)</f>
        <v/>
      </c>
      <c r="K2137" s="15" t="str" cm="1">
        <f t="array" aca="1" ref="K2137" ca="1">IF(OR(INDIRECT(A2137&amp;B2137&amp;C2137&amp;F2137)="",ISNUMBER(INDIRECT(A2137&amp;B2137&amp;C2137&amp;F2137))=FALSE,INDIRECT(A2137&amp;B2137&amp;C2137&amp;F2137)=0),"",1)</f>
        <v/>
      </c>
      <c r="L2137" s="15" t="str" cm="1">
        <f t="array" aca="1" ref="L2137" ca="1">IF(OR(INDIRECT(A2137&amp;B2137&amp;C2137&amp;F2137)="",ISNUMBER(INDIRECT(A2137&amp;B2137&amp;C2137&amp;F2137))=FALSE,INDIRECT(A2137&amp;B2137&amp;C2137&amp;F2137)=0),"",IF(G2137="【（第８期）医療機関受付】",TEXT(INDIRECT(A2137&amp;D2137&amp;E2137&amp;5),"yyy"),TEXT(INDIRECT(A2137&amp;B2137&amp;C2137&amp;5),"yyy")))</f>
        <v/>
      </c>
      <c r="M2137" s="15" t="str" cm="1">
        <f t="array" aca="1" ref="M2137" ca="1">IF(OR(INDIRECT(A2137&amp;B2137&amp;C2137&amp;F2137)="",ISNUMBER(INDIRECT(A2137&amp;B2137&amp;C2137&amp;F2137))=FALSE,INDIRECT(A2137&amp;B2137&amp;C2137&amp;F2137)=0),"",IF(G2137="【（第８期）医療機関受付】",TEXT(INDIRECT(A2137&amp;D2137&amp;E2137&amp;5),"m"),TEXT(INDIRECT(A2137&amp;B2137&amp;C2137&amp;5),"m")))</f>
        <v/>
      </c>
      <c r="N2137" s="15" t="str" cm="1">
        <f t="array" aca="1" ref="N2137" ca="1">IF(OR(INDIRECT(A2137&amp;B2137&amp;C2137&amp;F2137)="",ISNUMBER(INDIRECT(A2137&amp;B2137&amp;C2137&amp;F2137))=FALSE,INDIRECT(A2137&amp;B2137&amp;C2137&amp;F2137)=0),"",IF(G2137="【（第８期）医療機関受付】",TEXT(INDIRECT(A2137&amp;D2137&amp;E2137&amp;5),"d"),TEXT(INDIRECT(A2137&amp;B2137&amp;C2137&amp;5),"d")))</f>
        <v/>
      </c>
      <c r="O2137" s="15" t="str" cm="1">
        <f t="array" aca="1" ref="O2137" ca="1">IF(OR(INDIRECT(A2137&amp;B2137&amp;C2137&amp;F2137)="",ISNUMBER(INDIRECT(A2137&amp;B2137&amp;C2137&amp;F2137))=FALSE,INDIRECT(A2137&amp;B2137&amp;C2137&amp;F2137)=0),"",HOUR(INDIRECT(A2137&amp;"A"&amp;F2137)))</f>
        <v/>
      </c>
      <c r="P2137" s="15" t="str" cm="1">
        <f t="array" aca="1" ref="P2137" ca="1">IF(OR(INDIRECT(A2137&amp;B2137&amp;C2137&amp;F2137)="",ISNUMBER(INDIRECT(A2137&amp;B2137&amp;C2137&amp;F2137))=FALSE,INDIRECT(A2137&amp;B2137&amp;C2137&amp;F2137)=0),"",MINUTE(INDIRECT(A2137&amp;"A"&amp;F2137)))</f>
        <v/>
      </c>
      <c r="Q2137" s="15" t="str" cm="1">
        <f t="array" aca="1" ref="Q2137" ca="1">IF(OR(INDIRECT(A2137&amp;B2137&amp;C2137&amp;F2137)="",ISNUMBER(INDIRECT(A2137&amp;B2137&amp;C2137&amp;F2137))=FALSE,INDIRECT(A2137&amp;B2137&amp;C2137&amp;F2137)=0),"",O2137)</f>
        <v/>
      </c>
      <c r="R2137" s="15" t="str" cm="1">
        <f t="array" aca="1" ref="R2137" ca="1">IF(OR(INDIRECT(A2137&amp;B2137&amp;C2137&amp;F2137)="",ISNUMBER(INDIRECT(A2137&amp;B2137&amp;C2137&amp;F2137))=FALSE,INDIRECT(A2137&amp;B2137&amp;C2137&amp;F2137)=0),"",P2137+14)</f>
        <v/>
      </c>
      <c r="S2137" s="15" t="str" cm="1">
        <f t="array" aca="1" ref="S2137" ca="1">IF(OR(INDIRECT(A2137&amp;B2137&amp;C2137&amp;F2137)="",ISNUMBER(INDIRECT(A2137&amp;B2137&amp;C2137&amp;F2137))=FALSE,INDIRECT(A2137&amp;B2137&amp;C2137&amp;F2137)=0),"",INDIRECT(A2137&amp;B2137&amp;C2137&amp;F2137))</f>
        <v/>
      </c>
      <c r="T2137" s="15" t="str" cm="1">
        <f t="array" aca="1" ref="T2137" ca="1">IF(OR(INDIRECT(A2137&amp;B2137&amp;C2137&amp;F2137)="",ISNUMBER(INDIRECT(A2137&amp;B2137&amp;C2137&amp;F2137))=FALSE,INDIRECT(A2137&amp;B2137&amp;C2137&amp;F2137)=0),"",0)</f>
        <v/>
      </c>
    </row>
    <row r="2138" spans="1:20">
      <c r="A2138" s="23" t="s">
        <v>912</v>
      </c>
      <c r="B2138" s="23" t="s">
        <v>913</v>
      </c>
      <c r="C2138" s="23" t="str">
        <f t="shared" si="99"/>
        <v>q</v>
      </c>
      <c r="D2138" s="23" t="s">
        <v>913</v>
      </c>
      <c r="E2138" s="23" t="str">
        <f t="shared" si="97"/>
        <v>p</v>
      </c>
      <c r="F2138" s="23">
        <f t="shared" si="98"/>
        <v>15</v>
      </c>
      <c r="G2138" s="23" t="str" cm="1">
        <f t="array" aca="1" ref="G2138" ca="1">IF(OR(INDIRECT(A2138&amp;B2138&amp;C2138&amp;F2138)="",ISNUMBER(INDIRECT(A2138&amp;B2138&amp;C2138&amp;F2138))=FALSE),"",IF(INDIRECT(A2138&amp;B2138&amp;C2138&amp;9)="公開","【（第８期）WEB・コールセンター受付】","【（第８期）医療機関受付】"))</f>
        <v/>
      </c>
      <c r="H2138" s="15" t="str" cm="1">
        <f t="array" aca="1" ref="H2138" ca="1">IF(OR(INDIRECT(A2138&amp;B2138&amp;C2138&amp;F2138)="",ISNUMBER(INDIRECT(A2138&amp;B2138&amp;C2138&amp;F2138))=FALSE,INDIRECT(A2138&amp;B2138&amp;C2138&amp;F2138)=0),"",431001)</f>
        <v/>
      </c>
      <c r="I2138" s="15" t="str" cm="1">
        <f t="array" aca="1" ref="I2138" ca="1">IF(OR(INDIRECT(A2138&amp;B2138&amp;C2138&amp;F2138)="",ISNUMBER(INDIRECT(A2138&amp;B2138&amp;C2138&amp;F2138))=FALSE,INDIRECT(A2138&amp;B2138&amp;C2138&amp;F2138)=0),"",G2138&amp;J2138&amp;"."&amp;TEXT(M2138,"00")&amp;TEXT(N2138,"00")&amp;"."&amp;TEXT(O2138,"00")&amp;TEXT(P2138,"00"))</f>
        <v/>
      </c>
      <c r="J2138" s="15" t="str" cm="1">
        <f t="array" aca="1" ref="J2138" ca="1">IF(OR(INDIRECT(A2138&amp;B2138&amp;C2138&amp;F2138)="",ISNUMBER(INDIRECT(A2138&amp;B2138&amp;C2138&amp;F2138))=FALSE,INDIRECT(A2138&amp;B2138&amp;C2138&amp;F2138)=0),"",予約枠報告様式!$B$2)</f>
        <v/>
      </c>
      <c r="K2138" s="15" t="str" cm="1">
        <f t="array" aca="1" ref="K2138" ca="1">IF(OR(INDIRECT(A2138&amp;B2138&amp;C2138&amp;F2138)="",ISNUMBER(INDIRECT(A2138&amp;B2138&amp;C2138&amp;F2138))=FALSE,INDIRECT(A2138&amp;B2138&amp;C2138&amp;F2138)=0),"",1)</f>
        <v/>
      </c>
      <c r="L2138" s="15" t="str" cm="1">
        <f t="array" aca="1" ref="L2138" ca="1">IF(OR(INDIRECT(A2138&amp;B2138&amp;C2138&amp;F2138)="",ISNUMBER(INDIRECT(A2138&amp;B2138&amp;C2138&amp;F2138))=FALSE,INDIRECT(A2138&amp;B2138&amp;C2138&amp;F2138)=0),"",IF(G2138="【（第８期）医療機関受付】",TEXT(INDIRECT(A2138&amp;D2138&amp;E2138&amp;5),"yyy"),TEXT(INDIRECT(A2138&amp;B2138&amp;C2138&amp;5),"yyy")))</f>
        <v/>
      </c>
      <c r="M2138" s="15" t="str" cm="1">
        <f t="array" aca="1" ref="M2138" ca="1">IF(OR(INDIRECT(A2138&amp;B2138&amp;C2138&amp;F2138)="",ISNUMBER(INDIRECT(A2138&amp;B2138&amp;C2138&amp;F2138))=FALSE,INDIRECT(A2138&amp;B2138&amp;C2138&amp;F2138)=0),"",IF(G2138="【（第８期）医療機関受付】",TEXT(INDIRECT(A2138&amp;D2138&amp;E2138&amp;5),"m"),TEXT(INDIRECT(A2138&amp;B2138&amp;C2138&amp;5),"m")))</f>
        <v/>
      </c>
      <c r="N2138" s="15" t="str" cm="1">
        <f t="array" aca="1" ref="N2138" ca="1">IF(OR(INDIRECT(A2138&amp;B2138&amp;C2138&amp;F2138)="",ISNUMBER(INDIRECT(A2138&amp;B2138&amp;C2138&amp;F2138))=FALSE,INDIRECT(A2138&amp;B2138&amp;C2138&amp;F2138)=0),"",IF(G2138="【（第８期）医療機関受付】",TEXT(INDIRECT(A2138&amp;D2138&amp;E2138&amp;5),"d"),TEXT(INDIRECT(A2138&amp;B2138&amp;C2138&amp;5),"d")))</f>
        <v/>
      </c>
      <c r="O2138" s="15" t="str" cm="1">
        <f t="array" aca="1" ref="O2138" ca="1">IF(OR(INDIRECT(A2138&amp;B2138&amp;C2138&amp;F2138)="",ISNUMBER(INDIRECT(A2138&amp;B2138&amp;C2138&amp;F2138))=FALSE,INDIRECT(A2138&amp;B2138&amp;C2138&amp;F2138)=0),"",HOUR(INDIRECT(A2138&amp;"A"&amp;F2138)))</f>
        <v/>
      </c>
      <c r="P2138" s="15" t="str" cm="1">
        <f t="array" aca="1" ref="P2138" ca="1">IF(OR(INDIRECT(A2138&amp;B2138&amp;C2138&amp;F2138)="",ISNUMBER(INDIRECT(A2138&amp;B2138&amp;C2138&amp;F2138))=FALSE,INDIRECT(A2138&amp;B2138&amp;C2138&amp;F2138)=0),"",MINUTE(INDIRECT(A2138&amp;"A"&amp;F2138)))</f>
        <v/>
      </c>
      <c r="Q2138" s="15" t="str" cm="1">
        <f t="array" aca="1" ref="Q2138" ca="1">IF(OR(INDIRECT(A2138&amp;B2138&amp;C2138&amp;F2138)="",ISNUMBER(INDIRECT(A2138&amp;B2138&amp;C2138&amp;F2138))=FALSE,INDIRECT(A2138&amp;B2138&amp;C2138&amp;F2138)=0),"",O2138)</f>
        <v/>
      </c>
      <c r="R2138" s="15" t="str" cm="1">
        <f t="array" aca="1" ref="R2138" ca="1">IF(OR(INDIRECT(A2138&amp;B2138&amp;C2138&amp;F2138)="",ISNUMBER(INDIRECT(A2138&amp;B2138&amp;C2138&amp;F2138))=FALSE,INDIRECT(A2138&amp;B2138&amp;C2138&amp;F2138)=0),"",P2138+14)</f>
        <v/>
      </c>
      <c r="S2138" s="15" t="str" cm="1">
        <f t="array" aca="1" ref="S2138" ca="1">IF(OR(INDIRECT(A2138&amp;B2138&amp;C2138&amp;F2138)="",ISNUMBER(INDIRECT(A2138&amp;B2138&amp;C2138&amp;F2138))=FALSE,INDIRECT(A2138&amp;B2138&amp;C2138&amp;F2138)=0),"",INDIRECT(A2138&amp;B2138&amp;C2138&amp;F2138))</f>
        <v/>
      </c>
      <c r="T2138" s="15" t="str" cm="1">
        <f t="array" aca="1" ref="T2138" ca="1">IF(OR(INDIRECT(A2138&amp;B2138&amp;C2138&amp;F2138)="",ISNUMBER(INDIRECT(A2138&amp;B2138&amp;C2138&amp;F2138))=FALSE,INDIRECT(A2138&amp;B2138&amp;C2138&amp;F2138)=0),"",0)</f>
        <v/>
      </c>
    </row>
    <row r="2139" spans="1:20">
      <c r="A2139" s="23" t="s">
        <v>912</v>
      </c>
      <c r="B2139" s="23" t="s">
        <v>913</v>
      </c>
      <c r="C2139" s="23" t="str">
        <f t="shared" si="99"/>
        <v>q</v>
      </c>
      <c r="D2139" s="23" t="s">
        <v>913</v>
      </c>
      <c r="E2139" s="23" t="str">
        <f t="shared" si="97"/>
        <v>p</v>
      </c>
      <c r="F2139" s="23">
        <f t="shared" si="98"/>
        <v>16</v>
      </c>
      <c r="G2139" s="23" t="str" cm="1">
        <f t="array" aca="1" ref="G2139" ca="1">IF(OR(INDIRECT(A2139&amp;B2139&amp;C2139&amp;F2139)="",ISNUMBER(INDIRECT(A2139&amp;B2139&amp;C2139&amp;F2139))=FALSE),"",IF(INDIRECT(A2139&amp;B2139&amp;C2139&amp;9)="公開","【（第８期）WEB・コールセンター受付】","【（第８期）医療機関受付】"))</f>
        <v/>
      </c>
      <c r="H2139" s="15" t="str" cm="1">
        <f t="array" aca="1" ref="H2139" ca="1">IF(OR(INDIRECT(A2139&amp;B2139&amp;C2139&amp;F2139)="",ISNUMBER(INDIRECT(A2139&amp;B2139&amp;C2139&amp;F2139))=FALSE,INDIRECT(A2139&amp;B2139&amp;C2139&amp;F2139)=0),"",431001)</f>
        <v/>
      </c>
      <c r="I2139" s="15" t="str" cm="1">
        <f t="array" aca="1" ref="I2139" ca="1">IF(OR(INDIRECT(A2139&amp;B2139&amp;C2139&amp;F2139)="",ISNUMBER(INDIRECT(A2139&amp;B2139&amp;C2139&amp;F2139))=FALSE,INDIRECT(A2139&amp;B2139&amp;C2139&amp;F2139)=0),"",G2139&amp;J2139&amp;"."&amp;TEXT(M2139,"00")&amp;TEXT(N2139,"00")&amp;"."&amp;TEXT(O2139,"00")&amp;TEXT(P2139,"00"))</f>
        <v/>
      </c>
      <c r="J2139" s="15" t="str" cm="1">
        <f t="array" aca="1" ref="J2139" ca="1">IF(OR(INDIRECT(A2139&amp;B2139&amp;C2139&amp;F2139)="",ISNUMBER(INDIRECT(A2139&amp;B2139&amp;C2139&amp;F2139))=FALSE,INDIRECT(A2139&amp;B2139&amp;C2139&amp;F2139)=0),"",予約枠報告様式!$B$2)</f>
        <v/>
      </c>
      <c r="K2139" s="15" t="str" cm="1">
        <f t="array" aca="1" ref="K2139" ca="1">IF(OR(INDIRECT(A2139&amp;B2139&amp;C2139&amp;F2139)="",ISNUMBER(INDIRECT(A2139&amp;B2139&amp;C2139&amp;F2139))=FALSE,INDIRECT(A2139&amp;B2139&amp;C2139&amp;F2139)=0),"",1)</f>
        <v/>
      </c>
      <c r="L2139" s="15" t="str" cm="1">
        <f t="array" aca="1" ref="L2139" ca="1">IF(OR(INDIRECT(A2139&amp;B2139&amp;C2139&amp;F2139)="",ISNUMBER(INDIRECT(A2139&amp;B2139&amp;C2139&amp;F2139))=FALSE,INDIRECT(A2139&amp;B2139&amp;C2139&amp;F2139)=0),"",IF(G2139="【（第８期）医療機関受付】",TEXT(INDIRECT(A2139&amp;D2139&amp;E2139&amp;5),"yyy"),TEXT(INDIRECT(A2139&amp;B2139&amp;C2139&amp;5),"yyy")))</f>
        <v/>
      </c>
      <c r="M2139" s="15" t="str" cm="1">
        <f t="array" aca="1" ref="M2139" ca="1">IF(OR(INDIRECT(A2139&amp;B2139&amp;C2139&amp;F2139)="",ISNUMBER(INDIRECT(A2139&amp;B2139&amp;C2139&amp;F2139))=FALSE,INDIRECT(A2139&amp;B2139&amp;C2139&amp;F2139)=0),"",IF(G2139="【（第８期）医療機関受付】",TEXT(INDIRECT(A2139&amp;D2139&amp;E2139&amp;5),"m"),TEXT(INDIRECT(A2139&amp;B2139&amp;C2139&amp;5),"m")))</f>
        <v/>
      </c>
      <c r="N2139" s="15" t="str" cm="1">
        <f t="array" aca="1" ref="N2139" ca="1">IF(OR(INDIRECT(A2139&amp;B2139&amp;C2139&amp;F2139)="",ISNUMBER(INDIRECT(A2139&amp;B2139&amp;C2139&amp;F2139))=FALSE,INDIRECT(A2139&amp;B2139&amp;C2139&amp;F2139)=0),"",IF(G2139="【（第８期）医療機関受付】",TEXT(INDIRECT(A2139&amp;D2139&amp;E2139&amp;5),"d"),TEXT(INDIRECT(A2139&amp;B2139&amp;C2139&amp;5),"d")))</f>
        <v/>
      </c>
      <c r="O2139" s="15" t="str" cm="1">
        <f t="array" aca="1" ref="O2139" ca="1">IF(OR(INDIRECT(A2139&amp;B2139&amp;C2139&amp;F2139)="",ISNUMBER(INDIRECT(A2139&amp;B2139&amp;C2139&amp;F2139))=FALSE,INDIRECT(A2139&amp;B2139&amp;C2139&amp;F2139)=0),"",HOUR(INDIRECT(A2139&amp;"A"&amp;F2139)))</f>
        <v/>
      </c>
      <c r="P2139" s="15" t="str" cm="1">
        <f t="array" aca="1" ref="P2139" ca="1">IF(OR(INDIRECT(A2139&amp;B2139&amp;C2139&amp;F2139)="",ISNUMBER(INDIRECT(A2139&amp;B2139&amp;C2139&amp;F2139))=FALSE,INDIRECT(A2139&amp;B2139&amp;C2139&amp;F2139)=0),"",MINUTE(INDIRECT(A2139&amp;"A"&amp;F2139)))</f>
        <v/>
      </c>
      <c r="Q2139" s="15" t="str" cm="1">
        <f t="array" aca="1" ref="Q2139" ca="1">IF(OR(INDIRECT(A2139&amp;B2139&amp;C2139&amp;F2139)="",ISNUMBER(INDIRECT(A2139&amp;B2139&amp;C2139&amp;F2139))=FALSE,INDIRECT(A2139&amp;B2139&amp;C2139&amp;F2139)=0),"",O2139)</f>
        <v/>
      </c>
      <c r="R2139" s="15" t="str" cm="1">
        <f t="array" aca="1" ref="R2139" ca="1">IF(OR(INDIRECT(A2139&amp;B2139&amp;C2139&amp;F2139)="",ISNUMBER(INDIRECT(A2139&amp;B2139&amp;C2139&amp;F2139))=FALSE,INDIRECT(A2139&amp;B2139&amp;C2139&amp;F2139)=0),"",P2139+14)</f>
        <v/>
      </c>
      <c r="S2139" s="15" t="str" cm="1">
        <f t="array" aca="1" ref="S2139" ca="1">IF(OR(INDIRECT(A2139&amp;B2139&amp;C2139&amp;F2139)="",ISNUMBER(INDIRECT(A2139&amp;B2139&amp;C2139&amp;F2139))=FALSE,INDIRECT(A2139&amp;B2139&amp;C2139&amp;F2139)=0),"",INDIRECT(A2139&amp;B2139&amp;C2139&amp;F2139))</f>
        <v/>
      </c>
      <c r="T2139" s="15" t="str" cm="1">
        <f t="array" aca="1" ref="T2139" ca="1">IF(OR(INDIRECT(A2139&amp;B2139&amp;C2139&amp;F2139)="",ISNUMBER(INDIRECT(A2139&amp;B2139&amp;C2139&amp;F2139))=FALSE,INDIRECT(A2139&amp;B2139&amp;C2139&amp;F2139)=0),"",0)</f>
        <v/>
      </c>
    </row>
    <row r="2140" spans="1:20">
      <c r="A2140" s="23" t="s">
        <v>912</v>
      </c>
      <c r="B2140" s="23" t="s">
        <v>913</v>
      </c>
      <c r="C2140" s="23" t="str">
        <f t="shared" si="99"/>
        <v>q</v>
      </c>
      <c r="D2140" s="23" t="s">
        <v>913</v>
      </c>
      <c r="E2140" s="23" t="str">
        <f t="shared" si="97"/>
        <v>p</v>
      </c>
      <c r="F2140" s="23">
        <f t="shared" si="98"/>
        <v>17</v>
      </c>
      <c r="G2140" s="23" t="str" cm="1">
        <f t="array" aca="1" ref="G2140" ca="1">IF(OR(INDIRECT(A2140&amp;B2140&amp;C2140&amp;F2140)="",ISNUMBER(INDIRECT(A2140&amp;B2140&amp;C2140&amp;F2140))=FALSE),"",IF(INDIRECT(A2140&amp;B2140&amp;C2140&amp;9)="公開","【（第８期）WEB・コールセンター受付】","【（第８期）医療機関受付】"))</f>
        <v/>
      </c>
      <c r="H2140" s="15" t="str" cm="1">
        <f t="array" aca="1" ref="H2140" ca="1">IF(OR(INDIRECT(A2140&amp;B2140&amp;C2140&amp;F2140)="",ISNUMBER(INDIRECT(A2140&amp;B2140&amp;C2140&amp;F2140))=FALSE,INDIRECT(A2140&amp;B2140&amp;C2140&amp;F2140)=0),"",431001)</f>
        <v/>
      </c>
      <c r="I2140" s="15" t="str" cm="1">
        <f t="array" aca="1" ref="I2140" ca="1">IF(OR(INDIRECT(A2140&amp;B2140&amp;C2140&amp;F2140)="",ISNUMBER(INDIRECT(A2140&amp;B2140&amp;C2140&amp;F2140))=FALSE,INDIRECT(A2140&amp;B2140&amp;C2140&amp;F2140)=0),"",G2140&amp;J2140&amp;"."&amp;TEXT(M2140,"00")&amp;TEXT(N2140,"00")&amp;"."&amp;TEXT(O2140,"00")&amp;TEXT(P2140,"00"))</f>
        <v/>
      </c>
      <c r="J2140" s="15" t="str" cm="1">
        <f t="array" aca="1" ref="J2140" ca="1">IF(OR(INDIRECT(A2140&amp;B2140&amp;C2140&amp;F2140)="",ISNUMBER(INDIRECT(A2140&amp;B2140&amp;C2140&amp;F2140))=FALSE,INDIRECT(A2140&amp;B2140&amp;C2140&amp;F2140)=0),"",予約枠報告様式!$B$2)</f>
        <v/>
      </c>
      <c r="K2140" s="15" t="str" cm="1">
        <f t="array" aca="1" ref="K2140" ca="1">IF(OR(INDIRECT(A2140&amp;B2140&amp;C2140&amp;F2140)="",ISNUMBER(INDIRECT(A2140&amp;B2140&amp;C2140&amp;F2140))=FALSE,INDIRECT(A2140&amp;B2140&amp;C2140&amp;F2140)=0),"",1)</f>
        <v/>
      </c>
      <c r="L2140" s="15" t="str" cm="1">
        <f t="array" aca="1" ref="L2140" ca="1">IF(OR(INDIRECT(A2140&amp;B2140&amp;C2140&amp;F2140)="",ISNUMBER(INDIRECT(A2140&amp;B2140&amp;C2140&amp;F2140))=FALSE,INDIRECT(A2140&amp;B2140&amp;C2140&amp;F2140)=0),"",IF(G2140="【（第８期）医療機関受付】",TEXT(INDIRECT(A2140&amp;D2140&amp;E2140&amp;5),"yyy"),TEXT(INDIRECT(A2140&amp;B2140&amp;C2140&amp;5),"yyy")))</f>
        <v/>
      </c>
      <c r="M2140" s="15" t="str" cm="1">
        <f t="array" aca="1" ref="M2140" ca="1">IF(OR(INDIRECT(A2140&amp;B2140&amp;C2140&amp;F2140)="",ISNUMBER(INDIRECT(A2140&amp;B2140&amp;C2140&amp;F2140))=FALSE,INDIRECT(A2140&amp;B2140&amp;C2140&amp;F2140)=0),"",IF(G2140="【（第８期）医療機関受付】",TEXT(INDIRECT(A2140&amp;D2140&amp;E2140&amp;5),"m"),TEXT(INDIRECT(A2140&amp;B2140&amp;C2140&amp;5),"m")))</f>
        <v/>
      </c>
      <c r="N2140" s="15" t="str" cm="1">
        <f t="array" aca="1" ref="N2140" ca="1">IF(OR(INDIRECT(A2140&amp;B2140&amp;C2140&amp;F2140)="",ISNUMBER(INDIRECT(A2140&amp;B2140&amp;C2140&amp;F2140))=FALSE,INDIRECT(A2140&amp;B2140&amp;C2140&amp;F2140)=0),"",IF(G2140="【（第８期）医療機関受付】",TEXT(INDIRECT(A2140&amp;D2140&amp;E2140&amp;5),"d"),TEXT(INDIRECT(A2140&amp;B2140&amp;C2140&amp;5),"d")))</f>
        <v/>
      </c>
      <c r="O2140" s="15" t="str" cm="1">
        <f t="array" aca="1" ref="O2140" ca="1">IF(OR(INDIRECT(A2140&amp;B2140&amp;C2140&amp;F2140)="",ISNUMBER(INDIRECT(A2140&amp;B2140&amp;C2140&amp;F2140))=FALSE,INDIRECT(A2140&amp;B2140&amp;C2140&amp;F2140)=0),"",HOUR(INDIRECT(A2140&amp;"A"&amp;F2140)))</f>
        <v/>
      </c>
      <c r="P2140" s="15" t="str" cm="1">
        <f t="array" aca="1" ref="P2140" ca="1">IF(OR(INDIRECT(A2140&amp;B2140&amp;C2140&amp;F2140)="",ISNUMBER(INDIRECT(A2140&amp;B2140&amp;C2140&amp;F2140))=FALSE,INDIRECT(A2140&amp;B2140&amp;C2140&amp;F2140)=0),"",MINUTE(INDIRECT(A2140&amp;"A"&amp;F2140)))</f>
        <v/>
      </c>
      <c r="Q2140" s="15" t="str" cm="1">
        <f t="array" aca="1" ref="Q2140" ca="1">IF(OR(INDIRECT(A2140&amp;B2140&amp;C2140&amp;F2140)="",ISNUMBER(INDIRECT(A2140&amp;B2140&amp;C2140&amp;F2140))=FALSE,INDIRECT(A2140&amp;B2140&amp;C2140&amp;F2140)=0),"",O2140)</f>
        <v/>
      </c>
      <c r="R2140" s="15" t="str" cm="1">
        <f t="array" aca="1" ref="R2140" ca="1">IF(OR(INDIRECT(A2140&amp;B2140&amp;C2140&amp;F2140)="",ISNUMBER(INDIRECT(A2140&amp;B2140&amp;C2140&amp;F2140))=FALSE,INDIRECT(A2140&amp;B2140&amp;C2140&amp;F2140)=0),"",P2140+14)</f>
        <v/>
      </c>
      <c r="S2140" s="15" t="str" cm="1">
        <f t="array" aca="1" ref="S2140" ca="1">IF(OR(INDIRECT(A2140&amp;B2140&amp;C2140&amp;F2140)="",ISNUMBER(INDIRECT(A2140&amp;B2140&amp;C2140&amp;F2140))=FALSE,INDIRECT(A2140&amp;B2140&amp;C2140&amp;F2140)=0),"",INDIRECT(A2140&amp;B2140&amp;C2140&amp;F2140))</f>
        <v/>
      </c>
      <c r="T2140" s="15" t="str" cm="1">
        <f t="array" aca="1" ref="T2140" ca="1">IF(OR(INDIRECT(A2140&amp;B2140&amp;C2140&amp;F2140)="",ISNUMBER(INDIRECT(A2140&amp;B2140&amp;C2140&amp;F2140))=FALSE,INDIRECT(A2140&amp;B2140&amp;C2140&amp;F2140)=0),"",0)</f>
        <v/>
      </c>
    </row>
    <row r="2141" spans="1:20">
      <c r="A2141" s="23" t="s">
        <v>912</v>
      </c>
      <c r="B2141" s="23" t="s">
        <v>913</v>
      </c>
      <c r="C2141" s="23" t="str">
        <f t="shared" si="99"/>
        <v>q</v>
      </c>
      <c r="D2141" s="23" t="s">
        <v>913</v>
      </c>
      <c r="E2141" s="23" t="str">
        <f t="shared" si="97"/>
        <v>p</v>
      </c>
      <c r="F2141" s="23">
        <f t="shared" si="98"/>
        <v>18</v>
      </c>
      <c r="G2141" s="23" t="str" cm="1">
        <f t="array" aca="1" ref="G2141" ca="1">IF(OR(INDIRECT(A2141&amp;B2141&amp;C2141&amp;F2141)="",ISNUMBER(INDIRECT(A2141&amp;B2141&amp;C2141&amp;F2141))=FALSE),"",IF(INDIRECT(A2141&amp;B2141&amp;C2141&amp;9)="公開","【（第８期）WEB・コールセンター受付】","【（第８期）医療機関受付】"))</f>
        <v/>
      </c>
      <c r="H2141" s="15" t="str" cm="1">
        <f t="array" aca="1" ref="H2141" ca="1">IF(OR(INDIRECT(A2141&amp;B2141&amp;C2141&amp;F2141)="",ISNUMBER(INDIRECT(A2141&amp;B2141&amp;C2141&amp;F2141))=FALSE,INDIRECT(A2141&amp;B2141&amp;C2141&amp;F2141)=0),"",431001)</f>
        <v/>
      </c>
      <c r="I2141" s="15" t="str" cm="1">
        <f t="array" aca="1" ref="I2141" ca="1">IF(OR(INDIRECT(A2141&amp;B2141&amp;C2141&amp;F2141)="",ISNUMBER(INDIRECT(A2141&amp;B2141&amp;C2141&amp;F2141))=FALSE,INDIRECT(A2141&amp;B2141&amp;C2141&amp;F2141)=0),"",G2141&amp;J2141&amp;"."&amp;TEXT(M2141,"00")&amp;TEXT(N2141,"00")&amp;"."&amp;TEXT(O2141,"00")&amp;TEXT(P2141,"00"))</f>
        <v/>
      </c>
      <c r="J2141" s="15" t="str" cm="1">
        <f t="array" aca="1" ref="J2141" ca="1">IF(OR(INDIRECT(A2141&amp;B2141&amp;C2141&amp;F2141)="",ISNUMBER(INDIRECT(A2141&amp;B2141&amp;C2141&amp;F2141))=FALSE,INDIRECT(A2141&amp;B2141&amp;C2141&amp;F2141)=0),"",予約枠報告様式!$B$2)</f>
        <v/>
      </c>
      <c r="K2141" s="15" t="str" cm="1">
        <f t="array" aca="1" ref="K2141" ca="1">IF(OR(INDIRECT(A2141&amp;B2141&amp;C2141&amp;F2141)="",ISNUMBER(INDIRECT(A2141&amp;B2141&amp;C2141&amp;F2141))=FALSE,INDIRECT(A2141&amp;B2141&amp;C2141&amp;F2141)=0),"",1)</f>
        <v/>
      </c>
      <c r="L2141" s="15" t="str" cm="1">
        <f t="array" aca="1" ref="L2141" ca="1">IF(OR(INDIRECT(A2141&amp;B2141&amp;C2141&amp;F2141)="",ISNUMBER(INDIRECT(A2141&amp;B2141&amp;C2141&amp;F2141))=FALSE,INDIRECT(A2141&amp;B2141&amp;C2141&amp;F2141)=0),"",IF(G2141="【（第８期）医療機関受付】",TEXT(INDIRECT(A2141&amp;D2141&amp;E2141&amp;5),"yyy"),TEXT(INDIRECT(A2141&amp;B2141&amp;C2141&amp;5),"yyy")))</f>
        <v/>
      </c>
      <c r="M2141" s="15" t="str" cm="1">
        <f t="array" aca="1" ref="M2141" ca="1">IF(OR(INDIRECT(A2141&amp;B2141&amp;C2141&amp;F2141)="",ISNUMBER(INDIRECT(A2141&amp;B2141&amp;C2141&amp;F2141))=FALSE,INDIRECT(A2141&amp;B2141&amp;C2141&amp;F2141)=0),"",IF(G2141="【（第８期）医療機関受付】",TEXT(INDIRECT(A2141&amp;D2141&amp;E2141&amp;5),"m"),TEXT(INDIRECT(A2141&amp;B2141&amp;C2141&amp;5),"m")))</f>
        <v/>
      </c>
      <c r="N2141" s="15" t="str" cm="1">
        <f t="array" aca="1" ref="N2141" ca="1">IF(OR(INDIRECT(A2141&amp;B2141&amp;C2141&amp;F2141)="",ISNUMBER(INDIRECT(A2141&amp;B2141&amp;C2141&amp;F2141))=FALSE,INDIRECT(A2141&amp;B2141&amp;C2141&amp;F2141)=0),"",IF(G2141="【（第８期）医療機関受付】",TEXT(INDIRECT(A2141&amp;D2141&amp;E2141&amp;5),"d"),TEXT(INDIRECT(A2141&amp;B2141&amp;C2141&amp;5),"d")))</f>
        <v/>
      </c>
      <c r="O2141" s="15" t="str" cm="1">
        <f t="array" aca="1" ref="O2141" ca="1">IF(OR(INDIRECT(A2141&amp;B2141&amp;C2141&amp;F2141)="",ISNUMBER(INDIRECT(A2141&amp;B2141&amp;C2141&amp;F2141))=FALSE,INDIRECT(A2141&amp;B2141&amp;C2141&amp;F2141)=0),"",HOUR(INDIRECT(A2141&amp;"A"&amp;F2141)))</f>
        <v/>
      </c>
      <c r="P2141" s="15" t="str" cm="1">
        <f t="array" aca="1" ref="P2141" ca="1">IF(OR(INDIRECT(A2141&amp;B2141&amp;C2141&amp;F2141)="",ISNUMBER(INDIRECT(A2141&amp;B2141&amp;C2141&amp;F2141))=FALSE,INDIRECT(A2141&amp;B2141&amp;C2141&amp;F2141)=0),"",MINUTE(INDIRECT(A2141&amp;"A"&amp;F2141)))</f>
        <v/>
      </c>
      <c r="Q2141" s="15" t="str" cm="1">
        <f t="array" aca="1" ref="Q2141" ca="1">IF(OR(INDIRECT(A2141&amp;B2141&amp;C2141&amp;F2141)="",ISNUMBER(INDIRECT(A2141&amp;B2141&amp;C2141&amp;F2141))=FALSE,INDIRECT(A2141&amp;B2141&amp;C2141&amp;F2141)=0),"",O2141)</f>
        <v/>
      </c>
      <c r="R2141" s="15" t="str" cm="1">
        <f t="array" aca="1" ref="R2141" ca="1">IF(OR(INDIRECT(A2141&amp;B2141&amp;C2141&amp;F2141)="",ISNUMBER(INDIRECT(A2141&amp;B2141&amp;C2141&amp;F2141))=FALSE,INDIRECT(A2141&amp;B2141&amp;C2141&amp;F2141)=0),"",P2141+14)</f>
        <v/>
      </c>
      <c r="S2141" s="15" t="str" cm="1">
        <f t="array" aca="1" ref="S2141" ca="1">IF(OR(INDIRECT(A2141&amp;B2141&amp;C2141&amp;F2141)="",ISNUMBER(INDIRECT(A2141&amp;B2141&amp;C2141&amp;F2141))=FALSE,INDIRECT(A2141&amp;B2141&amp;C2141&amp;F2141)=0),"",INDIRECT(A2141&amp;B2141&amp;C2141&amp;F2141))</f>
        <v/>
      </c>
      <c r="T2141" s="15" t="str" cm="1">
        <f t="array" aca="1" ref="T2141" ca="1">IF(OR(INDIRECT(A2141&amp;B2141&amp;C2141&amp;F2141)="",ISNUMBER(INDIRECT(A2141&amp;B2141&amp;C2141&amp;F2141))=FALSE,INDIRECT(A2141&amp;B2141&amp;C2141&amp;F2141)=0),"",0)</f>
        <v/>
      </c>
    </row>
    <row r="2142" spans="1:20">
      <c r="A2142" s="23" t="s">
        <v>912</v>
      </c>
      <c r="B2142" s="23" t="s">
        <v>913</v>
      </c>
      <c r="C2142" s="23" t="str">
        <f t="shared" si="99"/>
        <v>q</v>
      </c>
      <c r="D2142" s="23" t="s">
        <v>913</v>
      </c>
      <c r="E2142" s="23" t="str">
        <f t="shared" si="97"/>
        <v>p</v>
      </c>
      <c r="F2142" s="23">
        <f t="shared" si="98"/>
        <v>19</v>
      </c>
      <c r="G2142" s="23" t="str" cm="1">
        <f t="array" aca="1" ref="G2142" ca="1">IF(OR(INDIRECT(A2142&amp;B2142&amp;C2142&amp;F2142)="",ISNUMBER(INDIRECT(A2142&amp;B2142&amp;C2142&amp;F2142))=FALSE),"",IF(INDIRECT(A2142&amp;B2142&amp;C2142&amp;9)="公開","【（第８期）WEB・コールセンター受付】","【（第８期）医療機関受付】"))</f>
        <v/>
      </c>
      <c r="H2142" s="15" t="str" cm="1">
        <f t="array" aca="1" ref="H2142" ca="1">IF(OR(INDIRECT(A2142&amp;B2142&amp;C2142&amp;F2142)="",ISNUMBER(INDIRECT(A2142&amp;B2142&amp;C2142&amp;F2142))=FALSE,INDIRECT(A2142&amp;B2142&amp;C2142&amp;F2142)=0),"",431001)</f>
        <v/>
      </c>
      <c r="I2142" s="15" t="str" cm="1">
        <f t="array" aca="1" ref="I2142" ca="1">IF(OR(INDIRECT(A2142&amp;B2142&amp;C2142&amp;F2142)="",ISNUMBER(INDIRECT(A2142&amp;B2142&amp;C2142&amp;F2142))=FALSE,INDIRECT(A2142&amp;B2142&amp;C2142&amp;F2142)=0),"",G2142&amp;J2142&amp;"."&amp;TEXT(M2142,"00")&amp;TEXT(N2142,"00")&amp;"."&amp;TEXT(O2142,"00")&amp;TEXT(P2142,"00"))</f>
        <v/>
      </c>
      <c r="J2142" s="15" t="str" cm="1">
        <f t="array" aca="1" ref="J2142" ca="1">IF(OR(INDIRECT(A2142&amp;B2142&amp;C2142&amp;F2142)="",ISNUMBER(INDIRECT(A2142&amp;B2142&amp;C2142&amp;F2142))=FALSE,INDIRECT(A2142&amp;B2142&amp;C2142&amp;F2142)=0),"",予約枠報告様式!$B$2)</f>
        <v/>
      </c>
      <c r="K2142" s="15" t="str" cm="1">
        <f t="array" aca="1" ref="K2142" ca="1">IF(OR(INDIRECT(A2142&amp;B2142&amp;C2142&amp;F2142)="",ISNUMBER(INDIRECT(A2142&amp;B2142&amp;C2142&amp;F2142))=FALSE,INDIRECT(A2142&amp;B2142&amp;C2142&amp;F2142)=0),"",1)</f>
        <v/>
      </c>
      <c r="L2142" s="15" t="str" cm="1">
        <f t="array" aca="1" ref="L2142" ca="1">IF(OR(INDIRECT(A2142&amp;B2142&amp;C2142&amp;F2142)="",ISNUMBER(INDIRECT(A2142&amp;B2142&amp;C2142&amp;F2142))=FALSE,INDIRECT(A2142&amp;B2142&amp;C2142&amp;F2142)=0),"",IF(G2142="【（第８期）医療機関受付】",TEXT(INDIRECT(A2142&amp;D2142&amp;E2142&amp;5),"yyy"),TEXT(INDIRECT(A2142&amp;B2142&amp;C2142&amp;5),"yyy")))</f>
        <v/>
      </c>
      <c r="M2142" s="15" t="str" cm="1">
        <f t="array" aca="1" ref="M2142" ca="1">IF(OR(INDIRECT(A2142&amp;B2142&amp;C2142&amp;F2142)="",ISNUMBER(INDIRECT(A2142&amp;B2142&amp;C2142&amp;F2142))=FALSE,INDIRECT(A2142&amp;B2142&amp;C2142&amp;F2142)=0),"",IF(G2142="【（第８期）医療機関受付】",TEXT(INDIRECT(A2142&amp;D2142&amp;E2142&amp;5),"m"),TEXT(INDIRECT(A2142&amp;B2142&amp;C2142&amp;5),"m")))</f>
        <v/>
      </c>
      <c r="N2142" s="15" t="str" cm="1">
        <f t="array" aca="1" ref="N2142" ca="1">IF(OR(INDIRECT(A2142&amp;B2142&amp;C2142&amp;F2142)="",ISNUMBER(INDIRECT(A2142&amp;B2142&amp;C2142&amp;F2142))=FALSE,INDIRECT(A2142&amp;B2142&amp;C2142&amp;F2142)=0),"",IF(G2142="【（第８期）医療機関受付】",TEXT(INDIRECT(A2142&amp;D2142&amp;E2142&amp;5),"d"),TEXT(INDIRECT(A2142&amp;B2142&amp;C2142&amp;5),"d")))</f>
        <v/>
      </c>
      <c r="O2142" s="15" t="str" cm="1">
        <f t="array" aca="1" ref="O2142" ca="1">IF(OR(INDIRECT(A2142&amp;B2142&amp;C2142&amp;F2142)="",ISNUMBER(INDIRECT(A2142&amp;B2142&amp;C2142&amp;F2142))=FALSE,INDIRECT(A2142&amp;B2142&amp;C2142&amp;F2142)=0),"",HOUR(INDIRECT(A2142&amp;"A"&amp;F2142)))</f>
        <v/>
      </c>
      <c r="P2142" s="15" t="str" cm="1">
        <f t="array" aca="1" ref="P2142" ca="1">IF(OR(INDIRECT(A2142&amp;B2142&amp;C2142&amp;F2142)="",ISNUMBER(INDIRECT(A2142&amp;B2142&amp;C2142&amp;F2142))=FALSE,INDIRECT(A2142&amp;B2142&amp;C2142&amp;F2142)=0),"",MINUTE(INDIRECT(A2142&amp;"A"&amp;F2142)))</f>
        <v/>
      </c>
      <c r="Q2142" s="15" t="str" cm="1">
        <f t="array" aca="1" ref="Q2142" ca="1">IF(OR(INDIRECT(A2142&amp;B2142&amp;C2142&amp;F2142)="",ISNUMBER(INDIRECT(A2142&amp;B2142&amp;C2142&amp;F2142))=FALSE,INDIRECT(A2142&amp;B2142&amp;C2142&amp;F2142)=0),"",O2142)</f>
        <v/>
      </c>
      <c r="R2142" s="15" t="str" cm="1">
        <f t="array" aca="1" ref="R2142" ca="1">IF(OR(INDIRECT(A2142&amp;B2142&amp;C2142&amp;F2142)="",ISNUMBER(INDIRECT(A2142&amp;B2142&amp;C2142&amp;F2142))=FALSE,INDIRECT(A2142&amp;B2142&amp;C2142&amp;F2142)=0),"",P2142+14)</f>
        <v/>
      </c>
      <c r="S2142" s="15" t="str" cm="1">
        <f t="array" aca="1" ref="S2142" ca="1">IF(OR(INDIRECT(A2142&amp;B2142&amp;C2142&amp;F2142)="",ISNUMBER(INDIRECT(A2142&amp;B2142&amp;C2142&amp;F2142))=FALSE,INDIRECT(A2142&amp;B2142&amp;C2142&amp;F2142)=0),"",INDIRECT(A2142&amp;B2142&amp;C2142&amp;F2142))</f>
        <v/>
      </c>
      <c r="T2142" s="15" t="str" cm="1">
        <f t="array" aca="1" ref="T2142" ca="1">IF(OR(INDIRECT(A2142&amp;B2142&amp;C2142&amp;F2142)="",ISNUMBER(INDIRECT(A2142&amp;B2142&amp;C2142&amp;F2142))=FALSE,INDIRECT(A2142&amp;B2142&amp;C2142&amp;F2142)=0),"",0)</f>
        <v/>
      </c>
    </row>
    <row r="2143" spans="1:20">
      <c r="A2143" s="23" t="s">
        <v>912</v>
      </c>
      <c r="B2143" s="23" t="s">
        <v>913</v>
      </c>
      <c r="C2143" s="23" t="str">
        <f t="shared" si="99"/>
        <v>q</v>
      </c>
      <c r="D2143" s="23" t="s">
        <v>913</v>
      </c>
      <c r="E2143" s="23" t="str">
        <f t="shared" si="97"/>
        <v>p</v>
      </c>
      <c r="F2143" s="23">
        <f t="shared" si="98"/>
        <v>20</v>
      </c>
      <c r="G2143" s="23" t="str" cm="1">
        <f t="array" aca="1" ref="G2143" ca="1">IF(OR(INDIRECT(A2143&amp;B2143&amp;C2143&amp;F2143)="",ISNUMBER(INDIRECT(A2143&amp;B2143&amp;C2143&amp;F2143))=FALSE),"",IF(INDIRECT(A2143&amp;B2143&amp;C2143&amp;9)="公開","【（第８期）WEB・コールセンター受付】","【（第８期）医療機関受付】"))</f>
        <v/>
      </c>
      <c r="H2143" s="15" t="str" cm="1">
        <f t="array" aca="1" ref="H2143" ca="1">IF(OR(INDIRECT(A2143&amp;B2143&amp;C2143&amp;F2143)="",ISNUMBER(INDIRECT(A2143&amp;B2143&amp;C2143&amp;F2143))=FALSE,INDIRECT(A2143&amp;B2143&amp;C2143&amp;F2143)=0),"",431001)</f>
        <v/>
      </c>
      <c r="I2143" s="15" t="str" cm="1">
        <f t="array" aca="1" ref="I2143" ca="1">IF(OR(INDIRECT(A2143&amp;B2143&amp;C2143&amp;F2143)="",ISNUMBER(INDIRECT(A2143&amp;B2143&amp;C2143&amp;F2143))=FALSE,INDIRECT(A2143&amp;B2143&amp;C2143&amp;F2143)=0),"",G2143&amp;J2143&amp;"."&amp;TEXT(M2143,"00")&amp;TEXT(N2143,"00")&amp;"."&amp;TEXT(O2143,"00")&amp;TEXT(P2143,"00"))</f>
        <v/>
      </c>
      <c r="J2143" s="15" t="str" cm="1">
        <f t="array" aca="1" ref="J2143" ca="1">IF(OR(INDIRECT(A2143&amp;B2143&amp;C2143&amp;F2143)="",ISNUMBER(INDIRECT(A2143&amp;B2143&amp;C2143&amp;F2143))=FALSE,INDIRECT(A2143&amp;B2143&amp;C2143&amp;F2143)=0),"",予約枠報告様式!$B$2)</f>
        <v/>
      </c>
      <c r="K2143" s="15" t="str" cm="1">
        <f t="array" aca="1" ref="K2143" ca="1">IF(OR(INDIRECT(A2143&amp;B2143&amp;C2143&amp;F2143)="",ISNUMBER(INDIRECT(A2143&amp;B2143&amp;C2143&amp;F2143))=FALSE,INDIRECT(A2143&amp;B2143&amp;C2143&amp;F2143)=0),"",1)</f>
        <v/>
      </c>
      <c r="L2143" s="15" t="str" cm="1">
        <f t="array" aca="1" ref="L2143" ca="1">IF(OR(INDIRECT(A2143&amp;B2143&amp;C2143&amp;F2143)="",ISNUMBER(INDIRECT(A2143&amp;B2143&amp;C2143&amp;F2143))=FALSE,INDIRECT(A2143&amp;B2143&amp;C2143&amp;F2143)=0),"",IF(G2143="【（第８期）医療機関受付】",TEXT(INDIRECT(A2143&amp;D2143&amp;E2143&amp;5),"yyy"),TEXT(INDIRECT(A2143&amp;B2143&amp;C2143&amp;5),"yyy")))</f>
        <v/>
      </c>
      <c r="M2143" s="15" t="str" cm="1">
        <f t="array" aca="1" ref="M2143" ca="1">IF(OR(INDIRECT(A2143&amp;B2143&amp;C2143&amp;F2143)="",ISNUMBER(INDIRECT(A2143&amp;B2143&amp;C2143&amp;F2143))=FALSE,INDIRECT(A2143&amp;B2143&amp;C2143&amp;F2143)=0),"",IF(G2143="【（第８期）医療機関受付】",TEXT(INDIRECT(A2143&amp;D2143&amp;E2143&amp;5),"m"),TEXT(INDIRECT(A2143&amp;B2143&amp;C2143&amp;5),"m")))</f>
        <v/>
      </c>
      <c r="N2143" s="15" t="str" cm="1">
        <f t="array" aca="1" ref="N2143" ca="1">IF(OR(INDIRECT(A2143&amp;B2143&amp;C2143&amp;F2143)="",ISNUMBER(INDIRECT(A2143&amp;B2143&amp;C2143&amp;F2143))=FALSE,INDIRECT(A2143&amp;B2143&amp;C2143&amp;F2143)=0),"",IF(G2143="【（第８期）医療機関受付】",TEXT(INDIRECT(A2143&amp;D2143&amp;E2143&amp;5),"d"),TEXT(INDIRECT(A2143&amp;B2143&amp;C2143&amp;5),"d")))</f>
        <v/>
      </c>
      <c r="O2143" s="15" t="str" cm="1">
        <f t="array" aca="1" ref="O2143" ca="1">IF(OR(INDIRECT(A2143&amp;B2143&amp;C2143&amp;F2143)="",ISNUMBER(INDIRECT(A2143&amp;B2143&amp;C2143&amp;F2143))=FALSE,INDIRECT(A2143&amp;B2143&amp;C2143&amp;F2143)=0),"",HOUR(INDIRECT(A2143&amp;"A"&amp;F2143)))</f>
        <v/>
      </c>
      <c r="P2143" s="15" t="str" cm="1">
        <f t="array" aca="1" ref="P2143" ca="1">IF(OR(INDIRECT(A2143&amp;B2143&amp;C2143&amp;F2143)="",ISNUMBER(INDIRECT(A2143&amp;B2143&amp;C2143&amp;F2143))=FALSE,INDIRECT(A2143&amp;B2143&amp;C2143&amp;F2143)=0),"",MINUTE(INDIRECT(A2143&amp;"A"&amp;F2143)))</f>
        <v/>
      </c>
      <c r="Q2143" s="15" t="str" cm="1">
        <f t="array" aca="1" ref="Q2143" ca="1">IF(OR(INDIRECT(A2143&amp;B2143&amp;C2143&amp;F2143)="",ISNUMBER(INDIRECT(A2143&amp;B2143&amp;C2143&amp;F2143))=FALSE,INDIRECT(A2143&amp;B2143&amp;C2143&amp;F2143)=0),"",O2143)</f>
        <v/>
      </c>
      <c r="R2143" s="15" t="str" cm="1">
        <f t="array" aca="1" ref="R2143" ca="1">IF(OR(INDIRECT(A2143&amp;B2143&amp;C2143&amp;F2143)="",ISNUMBER(INDIRECT(A2143&amp;B2143&amp;C2143&amp;F2143))=FALSE,INDIRECT(A2143&amp;B2143&amp;C2143&amp;F2143)=0),"",P2143+14)</f>
        <v/>
      </c>
      <c r="S2143" s="15" t="str" cm="1">
        <f t="array" aca="1" ref="S2143" ca="1">IF(OR(INDIRECT(A2143&amp;B2143&amp;C2143&amp;F2143)="",ISNUMBER(INDIRECT(A2143&amp;B2143&amp;C2143&amp;F2143))=FALSE,INDIRECT(A2143&amp;B2143&amp;C2143&amp;F2143)=0),"",INDIRECT(A2143&amp;B2143&amp;C2143&amp;F2143))</f>
        <v/>
      </c>
      <c r="T2143" s="15" t="str" cm="1">
        <f t="array" aca="1" ref="T2143" ca="1">IF(OR(INDIRECT(A2143&amp;B2143&amp;C2143&amp;F2143)="",ISNUMBER(INDIRECT(A2143&amp;B2143&amp;C2143&amp;F2143))=FALSE,INDIRECT(A2143&amp;B2143&amp;C2143&amp;F2143)=0),"",0)</f>
        <v/>
      </c>
    </row>
    <row r="2144" spans="1:20">
      <c r="A2144" s="23" t="s">
        <v>912</v>
      </c>
      <c r="B2144" s="23" t="s">
        <v>913</v>
      </c>
      <c r="C2144" s="23" t="str">
        <f t="shared" si="99"/>
        <v>q</v>
      </c>
      <c r="D2144" s="23" t="s">
        <v>913</v>
      </c>
      <c r="E2144" s="23" t="str">
        <f t="shared" si="97"/>
        <v>p</v>
      </c>
      <c r="F2144" s="23">
        <f t="shared" si="98"/>
        <v>21</v>
      </c>
      <c r="G2144" s="23" t="str" cm="1">
        <f t="array" aca="1" ref="G2144" ca="1">IF(OR(INDIRECT(A2144&amp;B2144&amp;C2144&amp;F2144)="",ISNUMBER(INDIRECT(A2144&amp;B2144&amp;C2144&amp;F2144))=FALSE),"",IF(INDIRECT(A2144&amp;B2144&amp;C2144&amp;9)="公開","【（第８期）WEB・コールセンター受付】","【（第８期）医療機関受付】"))</f>
        <v/>
      </c>
      <c r="H2144" s="15" t="str" cm="1">
        <f t="array" aca="1" ref="H2144" ca="1">IF(OR(INDIRECT(A2144&amp;B2144&amp;C2144&amp;F2144)="",ISNUMBER(INDIRECT(A2144&amp;B2144&amp;C2144&amp;F2144))=FALSE,INDIRECT(A2144&amp;B2144&amp;C2144&amp;F2144)=0),"",431001)</f>
        <v/>
      </c>
      <c r="I2144" s="15" t="str" cm="1">
        <f t="array" aca="1" ref="I2144" ca="1">IF(OR(INDIRECT(A2144&amp;B2144&amp;C2144&amp;F2144)="",ISNUMBER(INDIRECT(A2144&amp;B2144&amp;C2144&amp;F2144))=FALSE,INDIRECT(A2144&amp;B2144&amp;C2144&amp;F2144)=0),"",G2144&amp;J2144&amp;"."&amp;TEXT(M2144,"00")&amp;TEXT(N2144,"00")&amp;"."&amp;TEXT(O2144,"00")&amp;TEXT(P2144,"00"))</f>
        <v/>
      </c>
      <c r="J2144" s="15" t="str" cm="1">
        <f t="array" aca="1" ref="J2144" ca="1">IF(OR(INDIRECT(A2144&amp;B2144&amp;C2144&amp;F2144)="",ISNUMBER(INDIRECT(A2144&amp;B2144&amp;C2144&amp;F2144))=FALSE,INDIRECT(A2144&amp;B2144&amp;C2144&amp;F2144)=0),"",予約枠報告様式!$B$2)</f>
        <v/>
      </c>
      <c r="K2144" s="15" t="str" cm="1">
        <f t="array" aca="1" ref="K2144" ca="1">IF(OR(INDIRECT(A2144&amp;B2144&amp;C2144&amp;F2144)="",ISNUMBER(INDIRECT(A2144&amp;B2144&amp;C2144&amp;F2144))=FALSE,INDIRECT(A2144&amp;B2144&amp;C2144&amp;F2144)=0),"",1)</f>
        <v/>
      </c>
      <c r="L2144" s="15" t="str" cm="1">
        <f t="array" aca="1" ref="L2144" ca="1">IF(OR(INDIRECT(A2144&amp;B2144&amp;C2144&amp;F2144)="",ISNUMBER(INDIRECT(A2144&amp;B2144&amp;C2144&amp;F2144))=FALSE,INDIRECT(A2144&amp;B2144&amp;C2144&amp;F2144)=0),"",IF(G2144="【（第８期）医療機関受付】",TEXT(INDIRECT(A2144&amp;D2144&amp;E2144&amp;5),"yyy"),TEXT(INDIRECT(A2144&amp;B2144&amp;C2144&amp;5),"yyy")))</f>
        <v/>
      </c>
      <c r="M2144" s="15" t="str" cm="1">
        <f t="array" aca="1" ref="M2144" ca="1">IF(OR(INDIRECT(A2144&amp;B2144&amp;C2144&amp;F2144)="",ISNUMBER(INDIRECT(A2144&amp;B2144&amp;C2144&amp;F2144))=FALSE,INDIRECT(A2144&amp;B2144&amp;C2144&amp;F2144)=0),"",IF(G2144="【（第８期）医療機関受付】",TEXT(INDIRECT(A2144&amp;D2144&amp;E2144&amp;5),"m"),TEXT(INDIRECT(A2144&amp;B2144&amp;C2144&amp;5),"m")))</f>
        <v/>
      </c>
      <c r="N2144" s="15" t="str" cm="1">
        <f t="array" aca="1" ref="N2144" ca="1">IF(OR(INDIRECT(A2144&amp;B2144&amp;C2144&amp;F2144)="",ISNUMBER(INDIRECT(A2144&amp;B2144&amp;C2144&amp;F2144))=FALSE,INDIRECT(A2144&amp;B2144&amp;C2144&amp;F2144)=0),"",IF(G2144="【（第８期）医療機関受付】",TEXT(INDIRECT(A2144&amp;D2144&amp;E2144&amp;5),"d"),TEXT(INDIRECT(A2144&amp;B2144&amp;C2144&amp;5),"d")))</f>
        <v/>
      </c>
      <c r="O2144" s="15" t="str" cm="1">
        <f t="array" aca="1" ref="O2144" ca="1">IF(OR(INDIRECT(A2144&amp;B2144&amp;C2144&amp;F2144)="",ISNUMBER(INDIRECT(A2144&amp;B2144&amp;C2144&amp;F2144))=FALSE,INDIRECT(A2144&amp;B2144&amp;C2144&amp;F2144)=0),"",HOUR(INDIRECT(A2144&amp;"A"&amp;F2144)))</f>
        <v/>
      </c>
      <c r="P2144" s="15" t="str" cm="1">
        <f t="array" aca="1" ref="P2144" ca="1">IF(OR(INDIRECT(A2144&amp;B2144&amp;C2144&amp;F2144)="",ISNUMBER(INDIRECT(A2144&amp;B2144&amp;C2144&amp;F2144))=FALSE,INDIRECT(A2144&amp;B2144&amp;C2144&amp;F2144)=0),"",MINUTE(INDIRECT(A2144&amp;"A"&amp;F2144)))</f>
        <v/>
      </c>
      <c r="Q2144" s="15" t="str" cm="1">
        <f t="array" aca="1" ref="Q2144" ca="1">IF(OR(INDIRECT(A2144&amp;B2144&amp;C2144&amp;F2144)="",ISNUMBER(INDIRECT(A2144&amp;B2144&amp;C2144&amp;F2144))=FALSE,INDIRECT(A2144&amp;B2144&amp;C2144&amp;F2144)=0),"",O2144)</f>
        <v/>
      </c>
      <c r="R2144" s="15" t="str" cm="1">
        <f t="array" aca="1" ref="R2144" ca="1">IF(OR(INDIRECT(A2144&amp;B2144&amp;C2144&amp;F2144)="",ISNUMBER(INDIRECT(A2144&amp;B2144&amp;C2144&amp;F2144))=FALSE,INDIRECT(A2144&amp;B2144&amp;C2144&amp;F2144)=0),"",P2144+14)</f>
        <v/>
      </c>
      <c r="S2144" s="15" t="str" cm="1">
        <f t="array" aca="1" ref="S2144" ca="1">IF(OR(INDIRECT(A2144&amp;B2144&amp;C2144&amp;F2144)="",ISNUMBER(INDIRECT(A2144&amp;B2144&amp;C2144&amp;F2144))=FALSE,INDIRECT(A2144&amp;B2144&amp;C2144&amp;F2144)=0),"",INDIRECT(A2144&amp;B2144&amp;C2144&amp;F2144))</f>
        <v/>
      </c>
      <c r="T2144" s="15" t="str" cm="1">
        <f t="array" aca="1" ref="T2144" ca="1">IF(OR(INDIRECT(A2144&amp;B2144&amp;C2144&amp;F2144)="",ISNUMBER(INDIRECT(A2144&amp;B2144&amp;C2144&amp;F2144))=FALSE,INDIRECT(A2144&amp;B2144&amp;C2144&amp;F2144)=0),"",0)</f>
        <v/>
      </c>
    </row>
    <row r="2145" spans="1:20">
      <c r="A2145" s="23" t="s">
        <v>912</v>
      </c>
      <c r="B2145" s="23" t="s">
        <v>913</v>
      </c>
      <c r="C2145" s="23" t="str">
        <f t="shared" si="99"/>
        <v>q</v>
      </c>
      <c r="D2145" s="23" t="s">
        <v>913</v>
      </c>
      <c r="E2145" s="23" t="str">
        <f t="shared" si="97"/>
        <v>p</v>
      </c>
      <c r="F2145" s="23">
        <f t="shared" si="98"/>
        <v>22</v>
      </c>
      <c r="G2145" s="23" t="str" cm="1">
        <f t="array" aca="1" ref="G2145" ca="1">IF(OR(INDIRECT(A2145&amp;B2145&amp;C2145&amp;F2145)="",ISNUMBER(INDIRECT(A2145&amp;B2145&amp;C2145&amp;F2145))=FALSE),"",IF(INDIRECT(A2145&amp;B2145&amp;C2145&amp;9)="公開","【（第８期）WEB・コールセンター受付】","【（第８期）医療機関受付】"))</f>
        <v/>
      </c>
      <c r="H2145" s="15" t="str" cm="1">
        <f t="array" aca="1" ref="H2145" ca="1">IF(OR(INDIRECT(A2145&amp;B2145&amp;C2145&amp;F2145)="",ISNUMBER(INDIRECT(A2145&amp;B2145&amp;C2145&amp;F2145))=FALSE,INDIRECT(A2145&amp;B2145&amp;C2145&amp;F2145)=0),"",431001)</f>
        <v/>
      </c>
      <c r="I2145" s="15" t="str" cm="1">
        <f t="array" aca="1" ref="I2145" ca="1">IF(OR(INDIRECT(A2145&amp;B2145&amp;C2145&amp;F2145)="",ISNUMBER(INDIRECT(A2145&amp;B2145&amp;C2145&amp;F2145))=FALSE,INDIRECT(A2145&amp;B2145&amp;C2145&amp;F2145)=0),"",G2145&amp;J2145&amp;"."&amp;TEXT(M2145,"00")&amp;TEXT(N2145,"00")&amp;"."&amp;TEXT(O2145,"00")&amp;TEXT(P2145,"00"))</f>
        <v/>
      </c>
      <c r="J2145" s="15" t="str" cm="1">
        <f t="array" aca="1" ref="J2145" ca="1">IF(OR(INDIRECT(A2145&amp;B2145&amp;C2145&amp;F2145)="",ISNUMBER(INDIRECT(A2145&amp;B2145&amp;C2145&amp;F2145))=FALSE,INDIRECT(A2145&amp;B2145&amp;C2145&amp;F2145)=0),"",予約枠報告様式!$B$2)</f>
        <v/>
      </c>
      <c r="K2145" s="15" t="str" cm="1">
        <f t="array" aca="1" ref="K2145" ca="1">IF(OR(INDIRECT(A2145&amp;B2145&amp;C2145&amp;F2145)="",ISNUMBER(INDIRECT(A2145&amp;B2145&amp;C2145&amp;F2145))=FALSE,INDIRECT(A2145&amp;B2145&amp;C2145&amp;F2145)=0),"",1)</f>
        <v/>
      </c>
      <c r="L2145" s="15" t="str" cm="1">
        <f t="array" aca="1" ref="L2145" ca="1">IF(OR(INDIRECT(A2145&amp;B2145&amp;C2145&amp;F2145)="",ISNUMBER(INDIRECT(A2145&amp;B2145&amp;C2145&amp;F2145))=FALSE,INDIRECT(A2145&amp;B2145&amp;C2145&amp;F2145)=0),"",IF(G2145="【（第８期）医療機関受付】",TEXT(INDIRECT(A2145&amp;D2145&amp;E2145&amp;5),"yyy"),TEXT(INDIRECT(A2145&amp;B2145&amp;C2145&amp;5),"yyy")))</f>
        <v/>
      </c>
      <c r="M2145" s="15" t="str" cm="1">
        <f t="array" aca="1" ref="M2145" ca="1">IF(OR(INDIRECT(A2145&amp;B2145&amp;C2145&amp;F2145)="",ISNUMBER(INDIRECT(A2145&amp;B2145&amp;C2145&amp;F2145))=FALSE,INDIRECT(A2145&amp;B2145&amp;C2145&amp;F2145)=0),"",IF(G2145="【（第８期）医療機関受付】",TEXT(INDIRECT(A2145&amp;D2145&amp;E2145&amp;5),"m"),TEXT(INDIRECT(A2145&amp;B2145&amp;C2145&amp;5),"m")))</f>
        <v/>
      </c>
      <c r="N2145" s="15" t="str" cm="1">
        <f t="array" aca="1" ref="N2145" ca="1">IF(OR(INDIRECT(A2145&amp;B2145&amp;C2145&amp;F2145)="",ISNUMBER(INDIRECT(A2145&amp;B2145&amp;C2145&amp;F2145))=FALSE,INDIRECT(A2145&amp;B2145&amp;C2145&amp;F2145)=0),"",IF(G2145="【（第８期）医療機関受付】",TEXT(INDIRECT(A2145&amp;D2145&amp;E2145&amp;5),"d"),TEXT(INDIRECT(A2145&amp;B2145&amp;C2145&amp;5),"d")))</f>
        <v/>
      </c>
      <c r="O2145" s="15" t="str" cm="1">
        <f t="array" aca="1" ref="O2145" ca="1">IF(OR(INDIRECT(A2145&amp;B2145&amp;C2145&amp;F2145)="",ISNUMBER(INDIRECT(A2145&amp;B2145&amp;C2145&amp;F2145))=FALSE,INDIRECT(A2145&amp;B2145&amp;C2145&amp;F2145)=0),"",HOUR(INDIRECT(A2145&amp;"A"&amp;F2145)))</f>
        <v/>
      </c>
      <c r="P2145" s="15" t="str" cm="1">
        <f t="array" aca="1" ref="P2145" ca="1">IF(OR(INDIRECT(A2145&amp;B2145&amp;C2145&amp;F2145)="",ISNUMBER(INDIRECT(A2145&amp;B2145&amp;C2145&amp;F2145))=FALSE,INDIRECT(A2145&amp;B2145&amp;C2145&amp;F2145)=0),"",MINUTE(INDIRECT(A2145&amp;"A"&amp;F2145)))</f>
        <v/>
      </c>
      <c r="Q2145" s="15" t="str" cm="1">
        <f t="array" aca="1" ref="Q2145" ca="1">IF(OR(INDIRECT(A2145&amp;B2145&amp;C2145&amp;F2145)="",ISNUMBER(INDIRECT(A2145&amp;B2145&amp;C2145&amp;F2145))=FALSE,INDIRECT(A2145&amp;B2145&amp;C2145&amp;F2145)=0),"",O2145)</f>
        <v/>
      </c>
      <c r="R2145" s="15" t="str" cm="1">
        <f t="array" aca="1" ref="R2145" ca="1">IF(OR(INDIRECT(A2145&amp;B2145&amp;C2145&amp;F2145)="",ISNUMBER(INDIRECT(A2145&amp;B2145&amp;C2145&amp;F2145))=FALSE,INDIRECT(A2145&amp;B2145&amp;C2145&amp;F2145)=0),"",P2145+14)</f>
        <v/>
      </c>
      <c r="S2145" s="15" t="str" cm="1">
        <f t="array" aca="1" ref="S2145" ca="1">IF(OR(INDIRECT(A2145&amp;B2145&amp;C2145&amp;F2145)="",ISNUMBER(INDIRECT(A2145&amp;B2145&amp;C2145&amp;F2145))=FALSE,INDIRECT(A2145&amp;B2145&amp;C2145&amp;F2145)=0),"",INDIRECT(A2145&amp;B2145&amp;C2145&amp;F2145))</f>
        <v/>
      </c>
      <c r="T2145" s="15" t="str" cm="1">
        <f t="array" aca="1" ref="T2145" ca="1">IF(OR(INDIRECT(A2145&amp;B2145&amp;C2145&amp;F2145)="",ISNUMBER(INDIRECT(A2145&amp;B2145&amp;C2145&amp;F2145))=FALSE,INDIRECT(A2145&amp;B2145&amp;C2145&amp;F2145)=0),"",0)</f>
        <v/>
      </c>
    </row>
    <row r="2146" spans="1:20">
      <c r="A2146" s="23" t="s">
        <v>912</v>
      </c>
      <c r="B2146" s="23" t="s">
        <v>913</v>
      </c>
      <c r="C2146" s="23" t="str">
        <f t="shared" si="99"/>
        <v>q</v>
      </c>
      <c r="D2146" s="23" t="s">
        <v>913</v>
      </c>
      <c r="E2146" s="23" t="str">
        <f t="shared" si="97"/>
        <v>p</v>
      </c>
      <c r="F2146" s="23">
        <f t="shared" si="98"/>
        <v>23</v>
      </c>
      <c r="G2146" s="23" t="str" cm="1">
        <f t="array" aca="1" ref="G2146" ca="1">IF(OR(INDIRECT(A2146&amp;B2146&amp;C2146&amp;F2146)="",ISNUMBER(INDIRECT(A2146&amp;B2146&amp;C2146&amp;F2146))=FALSE),"",IF(INDIRECT(A2146&amp;B2146&amp;C2146&amp;9)="公開","【（第８期）WEB・コールセンター受付】","【（第８期）医療機関受付】"))</f>
        <v/>
      </c>
      <c r="H2146" s="15" t="str" cm="1">
        <f t="array" aca="1" ref="H2146" ca="1">IF(OR(INDIRECT(A2146&amp;B2146&amp;C2146&amp;F2146)="",ISNUMBER(INDIRECT(A2146&amp;B2146&amp;C2146&amp;F2146))=FALSE,INDIRECT(A2146&amp;B2146&amp;C2146&amp;F2146)=0),"",431001)</f>
        <v/>
      </c>
      <c r="I2146" s="15" t="str" cm="1">
        <f t="array" aca="1" ref="I2146" ca="1">IF(OR(INDIRECT(A2146&amp;B2146&amp;C2146&amp;F2146)="",ISNUMBER(INDIRECT(A2146&amp;B2146&amp;C2146&amp;F2146))=FALSE,INDIRECT(A2146&amp;B2146&amp;C2146&amp;F2146)=0),"",G2146&amp;J2146&amp;"."&amp;TEXT(M2146,"00")&amp;TEXT(N2146,"00")&amp;"."&amp;TEXT(O2146,"00")&amp;TEXT(P2146,"00"))</f>
        <v/>
      </c>
      <c r="J2146" s="15" t="str" cm="1">
        <f t="array" aca="1" ref="J2146" ca="1">IF(OR(INDIRECT(A2146&amp;B2146&amp;C2146&amp;F2146)="",ISNUMBER(INDIRECT(A2146&amp;B2146&amp;C2146&amp;F2146))=FALSE,INDIRECT(A2146&amp;B2146&amp;C2146&amp;F2146)=0),"",予約枠報告様式!$B$2)</f>
        <v/>
      </c>
      <c r="K2146" s="15" t="str" cm="1">
        <f t="array" aca="1" ref="K2146" ca="1">IF(OR(INDIRECT(A2146&amp;B2146&amp;C2146&amp;F2146)="",ISNUMBER(INDIRECT(A2146&amp;B2146&amp;C2146&amp;F2146))=FALSE,INDIRECT(A2146&amp;B2146&amp;C2146&amp;F2146)=0),"",1)</f>
        <v/>
      </c>
      <c r="L2146" s="15" t="str" cm="1">
        <f t="array" aca="1" ref="L2146" ca="1">IF(OR(INDIRECT(A2146&amp;B2146&amp;C2146&amp;F2146)="",ISNUMBER(INDIRECT(A2146&amp;B2146&amp;C2146&amp;F2146))=FALSE,INDIRECT(A2146&amp;B2146&amp;C2146&amp;F2146)=0),"",IF(G2146="【（第８期）医療機関受付】",TEXT(INDIRECT(A2146&amp;D2146&amp;E2146&amp;5),"yyy"),TEXT(INDIRECT(A2146&amp;B2146&amp;C2146&amp;5),"yyy")))</f>
        <v/>
      </c>
      <c r="M2146" s="15" t="str" cm="1">
        <f t="array" aca="1" ref="M2146" ca="1">IF(OR(INDIRECT(A2146&amp;B2146&amp;C2146&amp;F2146)="",ISNUMBER(INDIRECT(A2146&amp;B2146&amp;C2146&amp;F2146))=FALSE,INDIRECT(A2146&amp;B2146&amp;C2146&amp;F2146)=0),"",IF(G2146="【（第８期）医療機関受付】",TEXT(INDIRECT(A2146&amp;D2146&amp;E2146&amp;5),"m"),TEXT(INDIRECT(A2146&amp;B2146&amp;C2146&amp;5),"m")))</f>
        <v/>
      </c>
      <c r="N2146" s="15" t="str" cm="1">
        <f t="array" aca="1" ref="N2146" ca="1">IF(OR(INDIRECT(A2146&amp;B2146&amp;C2146&amp;F2146)="",ISNUMBER(INDIRECT(A2146&amp;B2146&amp;C2146&amp;F2146))=FALSE,INDIRECT(A2146&amp;B2146&amp;C2146&amp;F2146)=0),"",IF(G2146="【（第８期）医療機関受付】",TEXT(INDIRECT(A2146&amp;D2146&amp;E2146&amp;5),"d"),TEXT(INDIRECT(A2146&amp;B2146&amp;C2146&amp;5),"d")))</f>
        <v/>
      </c>
      <c r="O2146" s="15" t="str" cm="1">
        <f t="array" aca="1" ref="O2146" ca="1">IF(OR(INDIRECT(A2146&amp;B2146&amp;C2146&amp;F2146)="",ISNUMBER(INDIRECT(A2146&amp;B2146&amp;C2146&amp;F2146))=FALSE,INDIRECT(A2146&amp;B2146&amp;C2146&amp;F2146)=0),"",HOUR(INDIRECT(A2146&amp;"A"&amp;F2146)))</f>
        <v/>
      </c>
      <c r="P2146" s="15" t="str" cm="1">
        <f t="array" aca="1" ref="P2146" ca="1">IF(OR(INDIRECT(A2146&amp;B2146&amp;C2146&amp;F2146)="",ISNUMBER(INDIRECT(A2146&amp;B2146&amp;C2146&amp;F2146))=FALSE,INDIRECT(A2146&amp;B2146&amp;C2146&amp;F2146)=0),"",MINUTE(INDIRECT(A2146&amp;"A"&amp;F2146)))</f>
        <v/>
      </c>
      <c r="Q2146" s="15" t="str" cm="1">
        <f t="array" aca="1" ref="Q2146" ca="1">IF(OR(INDIRECT(A2146&amp;B2146&amp;C2146&amp;F2146)="",ISNUMBER(INDIRECT(A2146&amp;B2146&amp;C2146&amp;F2146))=FALSE,INDIRECT(A2146&amp;B2146&amp;C2146&amp;F2146)=0),"",O2146)</f>
        <v/>
      </c>
      <c r="R2146" s="15" t="str" cm="1">
        <f t="array" aca="1" ref="R2146" ca="1">IF(OR(INDIRECT(A2146&amp;B2146&amp;C2146&amp;F2146)="",ISNUMBER(INDIRECT(A2146&amp;B2146&amp;C2146&amp;F2146))=FALSE,INDIRECT(A2146&amp;B2146&amp;C2146&amp;F2146)=0),"",P2146+14)</f>
        <v/>
      </c>
      <c r="S2146" s="15" t="str" cm="1">
        <f t="array" aca="1" ref="S2146" ca="1">IF(OR(INDIRECT(A2146&amp;B2146&amp;C2146&amp;F2146)="",ISNUMBER(INDIRECT(A2146&amp;B2146&amp;C2146&amp;F2146))=FALSE,INDIRECT(A2146&amp;B2146&amp;C2146&amp;F2146)=0),"",INDIRECT(A2146&amp;B2146&amp;C2146&amp;F2146))</f>
        <v/>
      </c>
      <c r="T2146" s="15" t="str" cm="1">
        <f t="array" aca="1" ref="T2146" ca="1">IF(OR(INDIRECT(A2146&amp;B2146&amp;C2146&amp;F2146)="",ISNUMBER(INDIRECT(A2146&amp;B2146&amp;C2146&amp;F2146))=FALSE,INDIRECT(A2146&amp;B2146&amp;C2146&amp;F2146)=0),"",0)</f>
        <v/>
      </c>
    </row>
    <row r="2147" spans="1:20">
      <c r="A2147" s="23" t="s">
        <v>912</v>
      </c>
      <c r="B2147" s="23" t="s">
        <v>913</v>
      </c>
      <c r="C2147" s="23" t="str">
        <f t="shared" si="99"/>
        <v>q</v>
      </c>
      <c r="D2147" s="23" t="s">
        <v>913</v>
      </c>
      <c r="E2147" s="23" t="str">
        <f t="shared" si="97"/>
        <v>p</v>
      </c>
      <c r="F2147" s="23">
        <f t="shared" si="98"/>
        <v>24</v>
      </c>
      <c r="G2147" s="23" t="str" cm="1">
        <f t="array" aca="1" ref="G2147" ca="1">IF(OR(INDIRECT(A2147&amp;B2147&amp;C2147&amp;F2147)="",ISNUMBER(INDIRECT(A2147&amp;B2147&amp;C2147&amp;F2147))=FALSE),"",IF(INDIRECT(A2147&amp;B2147&amp;C2147&amp;9)="公開","【（第８期）WEB・コールセンター受付】","【（第８期）医療機関受付】"))</f>
        <v/>
      </c>
      <c r="H2147" s="15" t="str" cm="1">
        <f t="array" aca="1" ref="H2147" ca="1">IF(OR(INDIRECT(A2147&amp;B2147&amp;C2147&amp;F2147)="",ISNUMBER(INDIRECT(A2147&amp;B2147&amp;C2147&amp;F2147))=FALSE,INDIRECT(A2147&amp;B2147&amp;C2147&amp;F2147)=0),"",431001)</f>
        <v/>
      </c>
      <c r="I2147" s="15" t="str" cm="1">
        <f t="array" aca="1" ref="I2147" ca="1">IF(OR(INDIRECT(A2147&amp;B2147&amp;C2147&amp;F2147)="",ISNUMBER(INDIRECT(A2147&amp;B2147&amp;C2147&amp;F2147))=FALSE,INDIRECT(A2147&amp;B2147&amp;C2147&amp;F2147)=0),"",G2147&amp;J2147&amp;"."&amp;TEXT(M2147,"00")&amp;TEXT(N2147,"00")&amp;"."&amp;TEXT(O2147,"00")&amp;TEXT(P2147,"00"))</f>
        <v/>
      </c>
      <c r="J2147" s="15" t="str" cm="1">
        <f t="array" aca="1" ref="J2147" ca="1">IF(OR(INDIRECT(A2147&amp;B2147&amp;C2147&amp;F2147)="",ISNUMBER(INDIRECT(A2147&amp;B2147&amp;C2147&amp;F2147))=FALSE,INDIRECT(A2147&amp;B2147&amp;C2147&amp;F2147)=0),"",予約枠報告様式!$B$2)</f>
        <v/>
      </c>
      <c r="K2147" s="15" t="str" cm="1">
        <f t="array" aca="1" ref="K2147" ca="1">IF(OR(INDIRECT(A2147&amp;B2147&amp;C2147&amp;F2147)="",ISNUMBER(INDIRECT(A2147&amp;B2147&amp;C2147&amp;F2147))=FALSE,INDIRECT(A2147&amp;B2147&amp;C2147&amp;F2147)=0),"",1)</f>
        <v/>
      </c>
      <c r="L2147" s="15" t="str" cm="1">
        <f t="array" aca="1" ref="L2147" ca="1">IF(OR(INDIRECT(A2147&amp;B2147&amp;C2147&amp;F2147)="",ISNUMBER(INDIRECT(A2147&amp;B2147&amp;C2147&amp;F2147))=FALSE,INDIRECT(A2147&amp;B2147&amp;C2147&amp;F2147)=0),"",IF(G2147="【（第８期）医療機関受付】",TEXT(INDIRECT(A2147&amp;D2147&amp;E2147&amp;5),"yyy"),TEXT(INDIRECT(A2147&amp;B2147&amp;C2147&amp;5),"yyy")))</f>
        <v/>
      </c>
      <c r="M2147" s="15" t="str" cm="1">
        <f t="array" aca="1" ref="M2147" ca="1">IF(OR(INDIRECT(A2147&amp;B2147&amp;C2147&amp;F2147)="",ISNUMBER(INDIRECT(A2147&amp;B2147&amp;C2147&amp;F2147))=FALSE,INDIRECT(A2147&amp;B2147&amp;C2147&amp;F2147)=0),"",IF(G2147="【（第８期）医療機関受付】",TEXT(INDIRECT(A2147&amp;D2147&amp;E2147&amp;5),"m"),TEXT(INDIRECT(A2147&amp;B2147&amp;C2147&amp;5),"m")))</f>
        <v/>
      </c>
      <c r="N2147" s="15" t="str" cm="1">
        <f t="array" aca="1" ref="N2147" ca="1">IF(OR(INDIRECT(A2147&amp;B2147&amp;C2147&amp;F2147)="",ISNUMBER(INDIRECT(A2147&amp;B2147&amp;C2147&amp;F2147))=FALSE,INDIRECT(A2147&amp;B2147&amp;C2147&amp;F2147)=0),"",IF(G2147="【（第８期）医療機関受付】",TEXT(INDIRECT(A2147&amp;D2147&amp;E2147&amp;5),"d"),TEXT(INDIRECT(A2147&amp;B2147&amp;C2147&amp;5),"d")))</f>
        <v/>
      </c>
      <c r="O2147" s="15" t="str" cm="1">
        <f t="array" aca="1" ref="O2147" ca="1">IF(OR(INDIRECT(A2147&amp;B2147&amp;C2147&amp;F2147)="",ISNUMBER(INDIRECT(A2147&amp;B2147&amp;C2147&amp;F2147))=FALSE,INDIRECT(A2147&amp;B2147&amp;C2147&amp;F2147)=0),"",HOUR(INDIRECT(A2147&amp;"A"&amp;F2147)))</f>
        <v/>
      </c>
      <c r="P2147" s="15" t="str" cm="1">
        <f t="array" aca="1" ref="P2147" ca="1">IF(OR(INDIRECT(A2147&amp;B2147&amp;C2147&amp;F2147)="",ISNUMBER(INDIRECT(A2147&amp;B2147&amp;C2147&amp;F2147))=FALSE,INDIRECT(A2147&amp;B2147&amp;C2147&amp;F2147)=0),"",MINUTE(INDIRECT(A2147&amp;"A"&amp;F2147)))</f>
        <v/>
      </c>
      <c r="Q2147" s="15" t="str" cm="1">
        <f t="array" aca="1" ref="Q2147" ca="1">IF(OR(INDIRECT(A2147&amp;B2147&amp;C2147&amp;F2147)="",ISNUMBER(INDIRECT(A2147&amp;B2147&amp;C2147&amp;F2147))=FALSE,INDIRECT(A2147&amp;B2147&amp;C2147&amp;F2147)=0),"",O2147)</f>
        <v/>
      </c>
      <c r="R2147" s="15" t="str" cm="1">
        <f t="array" aca="1" ref="R2147" ca="1">IF(OR(INDIRECT(A2147&amp;B2147&amp;C2147&amp;F2147)="",ISNUMBER(INDIRECT(A2147&amp;B2147&amp;C2147&amp;F2147))=FALSE,INDIRECT(A2147&amp;B2147&amp;C2147&amp;F2147)=0),"",P2147+14)</f>
        <v/>
      </c>
      <c r="S2147" s="15" t="str" cm="1">
        <f t="array" aca="1" ref="S2147" ca="1">IF(OR(INDIRECT(A2147&amp;B2147&amp;C2147&amp;F2147)="",ISNUMBER(INDIRECT(A2147&amp;B2147&amp;C2147&amp;F2147))=FALSE,INDIRECT(A2147&amp;B2147&amp;C2147&amp;F2147)=0),"",INDIRECT(A2147&amp;B2147&amp;C2147&amp;F2147))</f>
        <v/>
      </c>
      <c r="T2147" s="15" t="str" cm="1">
        <f t="array" aca="1" ref="T2147" ca="1">IF(OR(INDIRECT(A2147&amp;B2147&amp;C2147&amp;F2147)="",ISNUMBER(INDIRECT(A2147&amp;B2147&amp;C2147&amp;F2147))=FALSE,INDIRECT(A2147&amp;B2147&amp;C2147&amp;F2147)=0),"",0)</f>
        <v/>
      </c>
    </row>
    <row r="2148" spans="1:20">
      <c r="A2148" s="23" t="s">
        <v>912</v>
      </c>
      <c r="B2148" s="23" t="s">
        <v>913</v>
      </c>
      <c r="C2148" s="23" t="str">
        <f t="shared" si="99"/>
        <v>q</v>
      </c>
      <c r="D2148" s="23" t="s">
        <v>913</v>
      </c>
      <c r="E2148" s="23" t="str">
        <f t="shared" si="97"/>
        <v>p</v>
      </c>
      <c r="F2148" s="23">
        <f t="shared" si="98"/>
        <v>25</v>
      </c>
      <c r="G2148" s="23" t="str" cm="1">
        <f t="array" aca="1" ref="G2148" ca="1">IF(OR(INDIRECT(A2148&amp;B2148&amp;C2148&amp;F2148)="",ISNUMBER(INDIRECT(A2148&amp;B2148&amp;C2148&amp;F2148))=FALSE),"",IF(INDIRECT(A2148&amp;B2148&amp;C2148&amp;9)="公開","【（第８期）WEB・コールセンター受付】","【（第８期）医療機関受付】"))</f>
        <v/>
      </c>
      <c r="H2148" s="15" t="str" cm="1">
        <f t="array" aca="1" ref="H2148" ca="1">IF(OR(INDIRECT(A2148&amp;B2148&amp;C2148&amp;F2148)="",ISNUMBER(INDIRECT(A2148&amp;B2148&amp;C2148&amp;F2148))=FALSE,INDIRECT(A2148&amp;B2148&amp;C2148&amp;F2148)=0),"",431001)</f>
        <v/>
      </c>
      <c r="I2148" s="15" t="str" cm="1">
        <f t="array" aca="1" ref="I2148" ca="1">IF(OR(INDIRECT(A2148&amp;B2148&amp;C2148&amp;F2148)="",ISNUMBER(INDIRECT(A2148&amp;B2148&amp;C2148&amp;F2148))=FALSE,INDIRECT(A2148&amp;B2148&amp;C2148&amp;F2148)=0),"",G2148&amp;J2148&amp;"."&amp;TEXT(M2148,"00")&amp;TEXT(N2148,"00")&amp;"."&amp;TEXT(O2148,"00")&amp;TEXT(P2148,"00"))</f>
        <v/>
      </c>
      <c r="J2148" s="15" t="str" cm="1">
        <f t="array" aca="1" ref="J2148" ca="1">IF(OR(INDIRECT(A2148&amp;B2148&amp;C2148&amp;F2148)="",ISNUMBER(INDIRECT(A2148&amp;B2148&amp;C2148&amp;F2148))=FALSE,INDIRECT(A2148&amp;B2148&amp;C2148&amp;F2148)=0),"",予約枠報告様式!$B$2)</f>
        <v/>
      </c>
      <c r="K2148" s="15" t="str" cm="1">
        <f t="array" aca="1" ref="K2148" ca="1">IF(OR(INDIRECT(A2148&amp;B2148&amp;C2148&amp;F2148)="",ISNUMBER(INDIRECT(A2148&amp;B2148&amp;C2148&amp;F2148))=FALSE,INDIRECT(A2148&amp;B2148&amp;C2148&amp;F2148)=0),"",1)</f>
        <v/>
      </c>
      <c r="L2148" s="15" t="str" cm="1">
        <f t="array" aca="1" ref="L2148" ca="1">IF(OR(INDIRECT(A2148&amp;B2148&amp;C2148&amp;F2148)="",ISNUMBER(INDIRECT(A2148&amp;B2148&amp;C2148&amp;F2148))=FALSE,INDIRECT(A2148&amp;B2148&amp;C2148&amp;F2148)=0),"",IF(G2148="【（第８期）医療機関受付】",TEXT(INDIRECT(A2148&amp;D2148&amp;E2148&amp;5),"yyy"),TEXT(INDIRECT(A2148&amp;B2148&amp;C2148&amp;5),"yyy")))</f>
        <v/>
      </c>
      <c r="M2148" s="15" t="str" cm="1">
        <f t="array" aca="1" ref="M2148" ca="1">IF(OR(INDIRECT(A2148&amp;B2148&amp;C2148&amp;F2148)="",ISNUMBER(INDIRECT(A2148&amp;B2148&amp;C2148&amp;F2148))=FALSE,INDIRECT(A2148&amp;B2148&amp;C2148&amp;F2148)=0),"",IF(G2148="【（第８期）医療機関受付】",TEXT(INDIRECT(A2148&amp;D2148&amp;E2148&amp;5),"m"),TEXT(INDIRECT(A2148&amp;B2148&amp;C2148&amp;5),"m")))</f>
        <v/>
      </c>
      <c r="N2148" s="15" t="str" cm="1">
        <f t="array" aca="1" ref="N2148" ca="1">IF(OR(INDIRECT(A2148&amp;B2148&amp;C2148&amp;F2148)="",ISNUMBER(INDIRECT(A2148&amp;B2148&amp;C2148&amp;F2148))=FALSE,INDIRECT(A2148&amp;B2148&amp;C2148&amp;F2148)=0),"",IF(G2148="【（第８期）医療機関受付】",TEXT(INDIRECT(A2148&amp;D2148&amp;E2148&amp;5),"d"),TEXT(INDIRECT(A2148&amp;B2148&amp;C2148&amp;5),"d")))</f>
        <v/>
      </c>
      <c r="O2148" s="15" t="str" cm="1">
        <f t="array" aca="1" ref="O2148" ca="1">IF(OR(INDIRECT(A2148&amp;B2148&amp;C2148&amp;F2148)="",ISNUMBER(INDIRECT(A2148&amp;B2148&amp;C2148&amp;F2148))=FALSE,INDIRECT(A2148&amp;B2148&amp;C2148&amp;F2148)=0),"",HOUR(INDIRECT(A2148&amp;"A"&amp;F2148)))</f>
        <v/>
      </c>
      <c r="P2148" s="15" t="str" cm="1">
        <f t="array" aca="1" ref="P2148" ca="1">IF(OR(INDIRECT(A2148&amp;B2148&amp;C2148&amp;F2148)="",ISNUMBER(INDIRECT(A2148&amp;B2148&amp;C2148&amp;F2148))=FALSE,INDIRECT(A2148&amp;B2148&amp;C2148&amp;F2148)=0),"",MINUTE(INDIRECT(A2148&amp;"A"&amp;F2148)))</f>
        <v/>
      </c>
      <c r="Q2148" s="15" t="str" cm="1">
        <f t="array" aca="1" ref="Q2148" ca="1">IF(OR(INDIRECT(A2148&amp;B2148&amp;C2148&amp;F2148)="",ISNUMBER(INDIRECT(A2148&amp;B2148&amp;C2148&amp;F2148))=FALSE,INDIRECT(A2148&amp;B2148&amp;C2148&amp;F2148)=0),"",O2148)</f>
        <v/>
      </c>
      <c r="R2148" s="15" t="str" cm="1">
        <f t="array" aca="1" ref="R2148" ca="1">IF(OR(INDIRECT(A2148&amp;B2148&amp;C2148&amp;F2148)="",ISNUMBER(INDIRECT(A2148&amp;B2148&amp;C2148&amp;F2148))=FALSE,INDIRECT(A2148&amp;B2148&amp;C2148&amp;F2148)=0),"",P2148+14)</f>
        <v/>
      </c>
      <c r="S2148" s="15" t="str" cm="1">
        <f t="array" aca="1" ref="S2148" ca="1">IF(OR(INDIRECT(A2148&amp;B2148&amp;C2148&amp;F2148)="",ISNUMBER(INDIRECT(A2148&amp;B2148&amp;C2148&amp;F2148))=FALSE,INDIRECT(A2148&amp;B2148&amp;C2148&amp;F2148)=0),"",INDIRECT(A2148&amp;B2148&amp;C2148&amp;F2148))</f>
        <v/>
      </c>
      <c r="T2148" s="15" t="str" cm="1">
        <f t="array" aca="1" ref="T2148" ca="1">IF(OR(INDIRECT(A2148&amp;B2148&amp;C2148&amp;F2148)="",ISNUMBER(INDIRECT(A2148&amp;B2148&amp;C2148&amp;F2148))=FALSE,INDIRECT(A2148&amp;B2148&amp;C2148&amp;F2148)=0),"",0)</f>
        <v/>
      </c>
    </row>
    <row r="2149" spans="1:20">
      <c r="A2149" s="23" t="s">
        <v>912</v>
      </c>
      <c r="B2149" s="23" t="s">
        <v>913</v>
      </c>
      <c r="C2149" s="23" t="str">
        <f t="shared" si="99"/>
        <v>q</v>
      </c>
      <c r="D2149" s="23" t="s">
        <v>913</v>
      </c>
      <c r="E2149" s="23" t="str">
        <f t="shared" si="97"/>
        <v>p</v>
      </c>
      <c r="F2149" s="23">
        <f t="shared" si="98"/>
        <v>26</v>
      </c>
      <c r="G2149" s="23" t="str" cm="1">
        <f t="array" aca="1" ref="G2149" ca="1">IF(OR(INDIRECT(A2149&amp;B2149&amp;C2149&amp;F2149)="",ISNUMBER(INDIRECT(A2149&amp;B2149&amp;C2149&amp;F2149))=FALSE),"",IF(INDIRECT(A2149&amp;B2149&amp;C2149&amp;9)="公開","【（第８期）WEB・コールセンター受付】","【（第８期）医療機関受付】"))</f>
        <v/>
      </c>
      <c r="H2149" s="15" t="str" cm="1">
        <f t="array" aca="1" ref="H2149" ca="1">IF(OR(INDIRECT(A2149&amp;B2149&amp;C2149&amp;F2149)="",ISNUMBER(INDIRECT(A2149&amp;B2149&amp;C2149&amp;F2149))=FALSE,INDIRECT(A2149&amp;B2149&amp;C2149&amp;F2149)=0),"",431001)</f>
        <v/>
      </c>
      <c r="I2149" s="15" t="str" cm="1">
        <f t="array" aca="1" ref="I2149" ca="1">IF(OR(INDIRECT(A2149&amp;B2149&amp;C2149&amp;F2149)="",ISNUMBER(INDIRECT(A2149&amp;B2149&amp;C2149&amp;F2149))=FALSE,INDIRECT(A2149&amp;B2149&amp;C2149&amp;F2149)=0),"",G2149&amp;J2149&amp;"."&amp;TEXT(M2149,"00")&amp;TEXT(N2149,"00")&amp;"."&amp;TEXT(O2149,"00")&amp;TEXT(P2149,"00"))</f>
        <v/>
      </c>
      <c r="J2149" s="15" t="str" cm="1">
        <f t="array" aca="1" ref="J2149" ca="1">IF(OR(INDIRECT(A2149&amp;B2149&amp;C2149&amp;F2149)="",ISNUMBER(INDIRECT(A2149&amp;B2149&amp;C2149&amp;F2149))=FALSE,INDIRECT(A2149&amp;B2149&amp;C2149&amp;F2149)=0),"",予約枠報告様式!$B$2)</f>
        <v/>
      </c>
      <c r="K2149" s="15" t="str" cm="1">
        <f t="array" aca="1" ref="K2149" ca="1">IF(OR(INDIRECT(A2149&amp;B2149&amp;C2149&amp;F2149)="",ISNUMBER(INDIRECT(A2149&amp;B2149&amp;C2149&amp;F2149))=FALSE,INDIRECT(A2149&amp;B2149&amp;C2149&amp;F2149)=0),"",1)</f>
        <v/>
      </c>
      <c r="L2149" s="15" t="str" cm="1">
        <f t="array" aca="1" ref="L2149" ca="1">IF(OR(INDIRECT(A2149&amp;B2149&amp;C2149&amp;F2149)="",ISNUMBER(INDIRECT(A2149&amp;B2149&amp;C2149&amp;F2149))=FALSE,INDIRECT(A2149&amp;B2149&amp;C2149&amp;F2149)=0),"",IF(G2149="【（第８期）医療機関受付】",TEXT(INDIRECT(A2149&amp;D2149&amp;E2149&amp;5),"yyy"),TEXT(INDIRECT(A2149&amp;B2149&amp;C2149&amp;5),"yyy")))</f>
        <v/>
      </c>
      <c r="M2149" s="15" t="str" cm="1">
        <f t="array" aca="1" ref="M2149" ca="1">IF(OR(INDIRECT(A2149&amp;B2149&amp;C2149&amp;F2149)="",ISNUMBER(INDIRECT(A2149&amp;B2149&amp;C2149&amp;F2149))=FALSE,INDIRECT(A2149&amp;B2149&amp;C2149&amp;F2149)=0),"",IF(G2149="【（第８期）医療機関受付】",TEXT(INDIRECT(A2149&amp;D2149&amp;E2149&amp;5),"m"),TEXT(INDIRECT(A2149&amp;B2149&amp;C2149&amp;5),"m")))</f>
        <v/>
      </c>
      <c r="N2149" s="15" t="str" cm="1">
        <f t="array" aca="1" ref="N2149" ca="1">IF(OR(INDIRECT(A2149&amp;B2149&amp;C2149&amp;F2149)="",ISNUMBER(INDIRECT(A2149&amp;B2149&amp;C2149&amp;F2149))=FALSE,INDIRECT(A2149&amp;B2149&amp;C2149&amp;F2149)=0),"",IF(G2149="【（第８期）医療機関受付】",TEXT(INDIRECT(A2149&amp;D2149&amp;E2149&amp;5),"d"),TEXT(INDIRECT(A2149&amp;B2149&amp;C2149&amp;5),"d")))</f>
        <v/>
      </c>
      <c r="O2149" s="15" t="str" cm="1">
        <f t="array" aca="1" ref="O2149" ca="1">IF(OR(INDIRECT(A2149&amp;B2149&amp;C2149&amp;F2149)="",ISNUMBER(INDIRECT(A2149&amp;B2149&amp;C2149&amp;F2149))=FALSE,INDIRECT(A2149&amp;B2149&amp;C2149&amp;F2149)=0),"",HOUR(INDIRECT(A2149&amp;"A"&amp;F2149)))</f>
        <v/>
      </c>
      <c r="P2149" s="15" t="str" cm="1">
        <f t="array" aca="1" ref="P2149" ca="1">IF(OR(INDIRECT(A2149&amp;B2149&amp;C2149&amp;F2149)="",ISNUMBER(INDIRECT(A2149&amp;B2149&amp;C2149&amp;F2149))=FALSE,INDIRECT(A2149&amp;B2149&amp;C2149&amp;F2149)=0),"",MINUTE(INDIRECT(A2149&amp;"A"&amp;F2149)))</f>
        <v/>
      </c>
      <c r="Q2149" s="15" t="str" cm="1">
        <f t="array" aca="1" ref="Q2149" ca="1">IF(OR(INDIRECT(A2149&amp;B2149&amp;C2149&amp;F2149)="",ISNUMBER(INDIRECT(A2149&amp;B2149&amp;C2149&amp;F2149))=FALSE,INDIRECT(A2149&amp;B2149&amp;C2149&amp;F2149)=0),"",O2149)</f>
        <v/>
      </c>
      <c r="R2149" s="15" t="str" cm="1">
        <f t="array" aca="1" ref="R2149" ca="1">IF(OR(INDIRECT(A2149&amp;B2149&amp;C2149&amp;F2149)="",ISNUMBER(INDIRECT(A2149&amp;B2149&amp;C2149&amp;F2149))=FALSE,INDIRECT(A2149&amp;B2149&amp;C2149&amp;F2149)=0),"",P2149+14)</f>
        <v/>
      </c>
      <c r="S2149" s="15" t="str" cm="1">
        <f t="array" aca="1" ref="S2149" ca="1">IF(OR(INDIRECT(A2149&amp;B2149&amp;C2149&amp;F2149)="",ISNUMBER(INDIRECT(A2149&amp;B2149&amp;C2149&amp;F2149))=FALSE,INDIRECT(A2149&amp;B2149&amp;C2149&amp;F2149)=0),"",INDIRECT(A2149&amp;B2149&amp;C2149&amp;F2149))</f>
        <v/>
      </c>
      <c r="T2149" s="15" t="str" cm="1">
        <f t="array" aca="1" ref="T2149" ca="1">IF(OR(INDIRECT(A2149&amp;B2149&amp;C2149&amp;F2149)="",ISNUMBER(INDIRECT(A2149&amp;B2149&amp;C2149&amp;F2149))=FALSE,INDIRECT(A2149&amp;B2149&amp;C2149&amp;F2149)=0),"",0)</f>
        <v/>
      </c>
    </row>
    <row r="2150" spans="1:20">
      <c r="A2150" s="23" t="s">
        <v>912</v>
      </c>
      <c r="B2150" s="23" t="s">
        <v>913</v>
      </c>
      <c r="C2150" s="23" t="str">
        <f t="shared" si="99"/>
        <v>q</v>
      </c>
      <c r="D2150" s="23" t="s">
        <v>913</v>
      </c>
      <c r="E2150" s="23" t="str">
        <f t="shared" si="97"/>
        <v>p</v>
      </c>
      <c r="F2150" s="23">
        <f t="shared" si="98"/>
        <v>27</v>
      </c>
      <c r="G2150" s="23" t="str" cm="1">
        <f t="array" aca="1" ref="G2150" ca="1">IF(OR(INDIRECT(A2150&amp;B2150&amp;C2150&amp;F2150)="",ISNUMBER(INDIRECT(A2150&amp;B2150&amp;C2150&amp;F2150))=FALSE),"",IF(INDIRECT(A2150&amp;B2150&amp;C2150&amp;9)="公開","【（第８期）WEB・コールセンター受付】","【（第８期）医療機関受付】"))</f>
        <v/>
      </c>
      <c r="H2150" s="15" t="str" cm="1">
        <f t="array" aca="1" ref="H2150" ca="1">IF(OR(INDIRECT(A2150&amp;B2150&amp;C2150&amp;F2150)="",ISNUMBER(INDIRECT(A2150&amp;B2150&amp;C2150&amp;F2150))=FALSE,INDIRECT(A2150&amp;B2150&amp;C2150&amp;F2150)=0),"",431001)</f>
        <v/>
      </c>
      <c r="I2150" s="15" t="str" cm="1">
        <f t="array" aca="1" ref="I2150" ca="1">IF(OR(INDIRECT(A2150&amp;B2150&amp;C2150&amp;F2150)="",ISNUMBER(INDIRECT(A2150&amp;B2150&amp;C2150&amp;F2150))=FALSE,INDIRECT(A2150&amp;B2150&amp;C2150&amp;F2150)=0),"",G2150&amp;J2150&amp;"."&amp;TEXT(M2150,"00")&amp;TEXT(N2150,"00")&amp;"."&amp;TEXT(O2150,"00")&amp;TEXT(P2150,"00"))</f>
        <v/>
      </c>
      <c r="J2150" s="15" t="str" cm="1">
        <f t="array" aca="1" ref="J2150" ca="1">IF(OR(INDIRECT(A2150&amp;B2150&amp;C2150&amp;F2150)="",ISNUMBER(INDIRECT(A2150&amp;B2150&amp;C2150&amp;F2150))=FALSE,INDIRECT(A2150&amp;B2150&amp;C2150&amp;F2150)=0),"",予約枠報告様式!$B$2)</f>
        <v/>
      </c>
      <c r="K2150" s="15" t="str" cm="1">
        <f t="array" aca="1" ref="K2150" ca="1">IF(OR(INDIRECT(A2150&amp;B2150&amp;C2150&amp;F2150)="",ISNUMBER(INDIRECT(A2150&amp;B2150&amp;C2150&amp;F2150))=FALSE,INDIRECT(A2150&amp;B2150&amp;C2150&amp;F2150)=0),"",1)</f>
        <v/>
      </c>
      <c r="L2150" s="15" t="str" cm="1">
        <f t="array" aca="1" ref="L2150" ca="1">IF(OR(INDIRECT(A2150&amp;B2150&amp;C2150&amp;F2150)="",ISNUMBER(INDIRECT(A2150&amp;B2150&amp;C2150&amp;F2150))=FALSE,INDIRECT(A2150&amp;B2150&amp;C2150&amp;F2150)=0),"",IF(G2150="【（第８期）医療機関受付】",TEXT(INDIRECT(A2150&amp;D2150&amp;E2150&amp;5),"yyy"),TEXT(INDIRECT(A2150&amp;B2150&amp;C2150&amp;5),"yyy")))</f>
        <v/>
      </c>
      <c r="M2150" s="15" t="str" cm="1">
        <f t="array" aca="1" ref="M2150" ca="1">IF(OR(INDIRECT(A2150&amp;B2150&amp;C2150&amp;F2150)="",ISNUMBER(INDIRECT(A2150&amp;B2150&amp;C2150&amp;F2150))=FALSE,INDIRECT(A2150&amp;B2150&amp;C2150&amp;F2150)=0),"",IF(G2150="【（第８期）医療機関受付】",TEXT(INDIRECT(A2150&amp;D2150&amp;E2150&amp;5),"m"),TEXT(INDIRECT(A2150&amp;B2150&amp;C2150&amp;5),"m")))</f>
        <v/>
      </c>
      <c r="N2150" s="15" t="str" cm="1">
        <f t="array" aca="1" ref="N2150" ca="1">IF(OR(INDIRECT(A2150&amp;B2150&amp;C2150&amp;F2150)="",ISNUMBER(INDIRECT(A2150&amp;B2150&amp;C2150&amp;F2150))=FALSE,INDIRECT(A2150&amp;B2150&amp;C2150&amp;F2150)=0),"",IF(G2150="【（第８期）医療機関受付】",TEXT(INDIRECT(A2150&amp;D2150&amp;E2150&amp;5),"d"),TEXT(INDIRECT(A2150&amp;B2150&amp;C2150&amp;5),"d")))</f>
        <v/>
      </c>
      <c r="O2150" s="15" t="str" cm="1">
        <f t="array" aca="1" ref="O2150" ca="1">IF(OR(INDIRECT(A2150&amp;B2150&amp;C2150&amp;F2150)="",ISNUMBER(INDIRECT(A2150&amp;B2150&amp;C2150&amp;F2150))=FALSE,INDIRECT(A2150&amp;B2150&amp;C2150&amp;F2150)=0),"",HOUR(INDIRECT(A2150&amp;"A"&amp;F2150)))</f>
        <v/>
      </c>
      <c r="P2150" s="15" t="str" cm="1">
        <f t="array" aca="1" ref="P2150" ca="1">IF(OR(INDIRECT(A2150&amp;B2150&amp;C2150&amp;F2150)="",ISNUMBER(INDIRECT(A2150&amp;B2150&amp;C2150&amp;F2150))=FALSE,INDIRECT(A2150&amp;B2150&amp;C2150&amp;F2150)=0),"",MINUTE(INDIRECT(A2150&amp;"A"&amp;F2150)))</f>
        <v/>
      </c>
      <c r="Q2150" s="15" t="str" cm="1">
        <f t="array" aca="1" ref="Q2150" ca="1">IF(OR(INDIRECT(A2150&amp;B2150&amp;C2150&amp;F2150)="",ISNUMBER(INDIRECT(A2150&amp;B2150&amp;C2150&amp;F2150))=FALSE,INDIRECT(A2150&amp;B2150&amp;C2150&amp;F2150)=0),"",O2150)</f>
        <v/>
      </c>
      <c r="R2150" s="15" t="str" cm="1">
        <f t="array" aca="1" ref="R2150" ca="1">IF(OR(INDIRECT(A2150&amp;B2150&amp;C2150&amp;F2150)="",ISNUMBER(INDIRECT(A2150&amp;B2150&amp;C2150&amp;F2150))=FALSE,INDIRECT(A2150&amp;B2150&amp;C2150&amp;F2150)=0),"",P2150+14)</f>
        <v/>
      </c>
      <c r="S2150" s="15" t="str" cm="1">
        <f t="array" aca="1" ref="S2150" ca="1">IF(OR(INDIRECT(A2150&amp;B2150&amp;C2150&amp;F2150)="",ISNUMBER(INDIRECT(A2150&amp;B2150&amp;C2150&amp;F2150))=FALSE,INDIRECT(A2150&amp;B2150&amp;C2150&amp;F2150)=0),"",INDIRECT(A2150&amp;B2150&amp;C2150&amp;F2150))</f>
        <v/>
      </c>
      <c r="T2150" s="15" t="str" cm="1">
        <f t="array" aca="1" ref="T2150" ca="1">IF(OR(INDIRECT(A2150&amp;B2150&amp;C2150&amp;F2150)="",ISNUMBER(INDIRECT(A2150&amp;B2150&amp;C2150&amp;F2150))=FALSE,INDIRECT(A2150&amp;B2150&amp;C2150&amp;F2150)=0),"",0)</f>
        <v/>
      </c>
    </row>
    <row r="2151" spans="1:20">
      <c r="A2151" s="23" t="s">
        <v>912</v>
      </c>
      <c r="B2151" s="23" t="s">
        <v>913</v>
      </c>
      <c r="C2151" s="23" t="str">
        <f t="shared" si="99"/>
        <v>q</v>
      </c>
      <c r="D2151" s="23" t="s">
        <v>913</v>
      </c>
      <c r="E2151" s="23" t="str">
        <f t="shared" si="97"/>
        <v>p</v>
      </c>
      <c r="F2151" s="23">
        <f t="shared" si="98"/>
        <v>28</v>
      </c>
      <c r="G2151" s="23" t="str" cm="1">
        <f t="array" aca="1" ref="G2151" ca="1">IF(OR(INDIRECT(A2151&amp;B2151&amp;C2151&amp;F2151)="",ISNUMBER(INDIRECT(A2151&amp;B2151&amp;C2151&amp;F2151))=FALSE),"",IF(INDIRECT(A2151&amp;B2151&amp;C2151&amp;9)="公開","【（第８期）WEB・コールセンター受付】","【（第８期）医療機関受付】"))</f>
        <v/>
      </c>
      <c r="H2151" s="15" t="str" cm="1">
        <f t="array" aca="1" ref="H2151" ca="1">IF(OR(INDIRECT(A2151&amp;B2151&amp;C2151&amp;F2151)="",ISNUMBER(INDIRECT(A2151&amp;B2151&amp;C2151&amp;F2151))=FALSE,INDIRECT(A2151&amp;B2151&amp;C2151&amp;F2151)=0),"",431001)</f>
        <v/>
      </c>
      <c r="I2151" s="15" t="str" cm="1">
        <f t="array" aca="1" ref="I2151" ca="1">IF(OR(INDIRECT(A2151&amp;B2151&amp;C2151&amp;F2151)="",ISNUMBER(INDIRECT(A2151&amp;B2151&amp;C2151&amp;F2151))=FALSE,INDIRECT(A2151&amp;B2151&amp;C2151&amp;F2151)=0),"",G2151&amp;J2151&amp;"."&amp;TEXT(M2151,"00")&amp;TEXT(N2151,"00")&amp;"."&amp;TEXT(O2151,"00")&amp;TEXT(P2151,"00"))</f>
        <v/>
      </c>
      <c r="J2151" s="15" t="str" cm="1">
        <f t="array" aca="1" ref="J2151" ca="1">IF(OR(INDIRECT(A2151&amp;B2151&amp;C2151&amp;F2151)="",ISNUMBER(INDIRECT(A2151&amp;B2151&amp;C2151&amp;F2151))=FALSE,INDIRECT(A2151&amp;B2151&amp;C2151&amp;F2151)=0),"",予約枠報告様式!$B$2)</f>
        <v/>
      </c>
      <c r="K2151" s="15" t="str" cm="1">
        <f t="array" aca="1" ref="K2151" ca="1">IF(OR(INDIRECT(A2151&amp;B2151&amp;C2151&amp;F2151)="",ISNUMBER(INDIRECT(A2151&amp;B2151&amp;C2151&amp;F2151))=FALSE,INDIRECT(A2151&amp;B2151&amp;C2151&amp;F2151)=0),"",1)</f>
        <v/>
      </c>
      <c r="L2151" s="15" t="str" cm="1">
        <f t="array" aca="1" ref="L2151" ca="1">IF(OR(INDIRECT(A2151&amp;B2151&amp;C2151&amp;F2151)="",ISNUMBER(INDIRECT(A2151&amp;B2151&amp;C2151&amp;F2151))=FALSE,INDIRECT(A2151&amp;B2151&amp;C2151&amp;F2151)=0),"",IF(G2151="【（第８期）医療機関受付】",TEXT(INDIRECT(A2151&amp;D2151&amp;E2151&amp;5),"yyy"),TEXT(INDIRECT(A2151&amp;B2151&amp;C2151&amp;5),"yyy")))</f>
        <v/>
      </c>
      <c r="M2151" s="15" t="str" cm="1">
        <f t="array" aca="1" ref="M2151" ca="1">IF(OR(INDIRECT(A2151&amp;B2151&amp;C2151&amp;F2151)="",ISNUMBER(INDIRECT(A2151&amp;B2151&amp;C2151&amp;F2151))=FALSE,INDIRECT(A2151&amp;B2151&amp;C2151&amp;F2151)=0),"",IF(G2151="【（第８期）医療機関受付】",TEXT(INDIRECT(A2151&amp;D2151&amp;E2151&amp;5),"m"),TEXT(INDIRECT(A2151&amp;B2151&amp;C2151&amp;5),"m")))</f>
        <v/>
      </c>
      <c r="N2151" s="15" t="str" cm="1">
        <f t="array" aca="1" ref="N2151" ca="1">IF(OR(INDIRECT(A2151&amp;B2151&amp;C2151&amp;F2151)="",ISNUMBER(INDIRECT(A2151&amp;B2151&amp;C2151&amp;F2151))=FALSE,INDIRECT(A2151&amp;B2151&amp;C2151&amp;F2151)=0),"",IF(G2151="【（第８期）医療機関受付】",TEXT(INDIRECT(A2151&amp;D2151&amp;E2151&amp;5),"d"),TEXT(INDIRECT(A2151&amp;B2151&amp;C2151&amp;5),"d")))</f>
        <v/>
      </c>
      <c r="O2151" s="15" t="str" cm="1">
        <f t="array" aca="1" ref="O2151" ca="1">IF(OR(INDIRECT(A2151&amp;B2151&amp;C2151&amp;F2151)="",ISNUMBER(INDIRECT(A2151&amp;B2151&amp;C2151&amp;F2151))=FALSE,INDIRECT(A2151&amp;B2151&amp;C2151&amp;F2151)=0),"",HOUR(INDIRECT(A2151&amp;"A"&amp;F2151)))</f>
        <v/>
      </c>
      <c r="P2151" s="15" t="str" cm="1">
        <f t="array" aca="1" ref="P2151" ca="1">IF(OR(INDIRECT(A2151&amp;B2151&amp;C2151&amp;F2151)="",ISNUMBER(INDIRECT(A2151&amp;B2151&amp;C2151&amp;F2151))=FALSE,INDIRECT(A2151&amp;B2151&amp;C2151&amp;F2151)=0),"",MINUTE(INDIRECT(A2151&amp;"A"&amp;F2151)))</f>
        <v/>
      </c>
      <c r="Q2151" s="15" t="str" cm="1">
        <f t="array" aca="1" ref="Q2151" ca="1">IF(OR(INDIRECT(A2151&amp;B2151&amp;C2151&amp;F2151)="",ISNUMBER(INDIRECT(A2151&amp;B2151&amp;C2151&amp;F2151))=FALSE,INDIRECT(A2151&amp;B2151&amp;C2151&amp;F2151)=0),"",O2151)</f>
        <v/>
      </c>
      <c r="R2151" s="15" t="str" cm="1">
        <f t="array" aca="1" ref="R2151" ca="1">IF(OR(INDIRECT(A2151&amp;B2151&amp;C2151&amp;F2151)="",ISNUMBER(INDIRECT(A2151&amp;B2151&amp;C2151&amp;F2151))=FALSE,INDIRECT(A2151&amp;B2151&amp;C2151&amp;F2151)=0),"",P2151+14)</f>
        <v/>
      </c>
      <c r="S2151" s="15" t="str" cm="1">
        <f t="array" aca="1" ref="S2151" ca="1">IF(OR(INDIRECT(A2151&amp;B2151&amp;C2151&amp;F2151)="",ISNUMBER(INDIRECT(A2151&amp;B2151&amp;C2151&amp;F2151))=FALSE,INDIRECT(A2151&amp;B2151&amp;C2151&amp;F2151)=0),"",INDIRECT(A2151&amp;B2151&amp;C2151&amp;F2151))</f>
        <v/>
      </c>
      <c r="T2151" s="15" t="str" cm="1">
        <f t="array" aca="1" ref="T2151" ca="1">IF(OR(INDIRECT(A2151&amp;B2151&amp;C2151&amp;F2151)="",ISNUMBER(INDIRECT(A2151&amp;B2151&amp;C2151&amp;F2151))=FALSE,INDIRECT(A2151&amp;B2151&amp;C2151&amp;F2151)=0),"",0)</f>
        <v/>
      </c>
    </row>
    <row r="2152" spans="1:20">
      <c r="A2152" s="23" t="s">
        <v>912</v>
      </c>
      <c r="B2152" s="23" t="s">
        <v>913</v>
      </c>
      <c r="C2152" s="23" t="str">
        <f t="shared" si="99"/>
        <v>q</v>
      </c>
      <c r="D2152" s="23" t="s">
        <v>913</v>
      </c>
      <c r="E2152" s="23" t="str">
        <f t="shared" si="97"/>
        <v>p</v>
      </c>
      <c r="F2152" s="23">
        <f t="shared" si="98"/>
        <v>29</v>
      </c>
      <c r="G2152" s="23" t="str" cm="1">
        <f t="array" aca="1" ref="G2152" ca="1">IF(OR(INDIRECT(A2152&amp;B2152&amp;C2152&amp;F2152)="",ISNUMBER(INDIRECT(A2152&amp;B2152&amp;C2152&amp;F2152))=FALSE),"",IF(INDIRECT(A2152&amp;B2152&amp;C2152&amp;9)="公開","【（第８期）WEB・コールセンター受付】","【（第８期）医療機関受付】"))</f>
        <v/>
      </c>
      <c r="H2152" s="15" t="str" cm="1">
        <f t="array" aca="1" ref="H2152" ca="1">IF(OR(INDIRECT(A2152&amp;B2152&amp;C2152&amp;F2152)="",ISNUMBER(INDIRECT(A2152&amp;B2152&amp;C2152&amp;F2152))=FALSE,INDIRECT(A2152&amp;B2152&amp;C2152&amp;F2152)=0),"",431001)</f>
        <v/>
      </c>
      <c r="I2152" s="15" t="str" cm="1">
        <f t="array" aca="1" ref="I2152" ca="1">IF(OR(INDIRECT(A2152&amp;B2152&amp;C2152&amp;F2152)="",ISNUMBER(INDIRECT(A2152&amp;B2152&amp;C2152&amp;F2152))=FALSE,INDIRECT(A2152&amp;B2152&amp;C2152&amp;F2152)=0),"",G2152&amp;J2152&amp;"."&amp;TEXT(M2152,"00")&amp;TEXT(N2152,"00")&amp;"."&amp;TEXT(O2152,"00")&amp;TEXT(P2152,"00"))</f>
        <v/>
      </c>
      <c r="J2152" s="15" t="str" cm="1">
        <f t="array" aca="1" ref="J2152" ca="1">IF(OR(INDIRECT(A2152&amp;B2152&amp;C2152&amp;F2152)="",ISNUMBER(INDIRECT(A2152&amp;B2152&amp;C2152&amp;F2152))=FALSE,INDIRECT(A2152&amp;B2152&amp;C2152&amp;F2152)=0),"",予約枠報告様式!$B$2)</f>
        <v/>
      </c>
      <c r="K2152" s="15" t="str" cm="1">
        <f t="array" aca="1" ref="K2152" ca="1">IF(OR(INDIRECT(A2152&amp;B2152&amp;C2152&amp;F2152)="",ISNUMBER(INDIRECT(A2152&amp;B2152&amp;C2152&amp;F2152))=FALSE,INDIRECT(A2152&amp;B2152&amp;C2152&amp;F2152)=0),"",1)</f>
        <v/>
      </c>
      <c r="L2152" s="15" t="str" cm="1">
        <f t="array" aca="1" ref="L2152" ca="1">IF(OR(INDIRECT(A2152&amp;B2152&amp;C2152&amp;F2152)="",ISNUMBER(INDIRECT(A2152&amp;B2152&amp;C2152&amp;F2152))=FALSE,INDIRECT(A2152&amp;B2152&amp;C2152&amp;F2152)=0),"",IF(G2152="【（第８期）医療機関受付】",TEXT(INDIRECT(A2152&amp;D2152&amp;E2152&amp;5),"yyy"),TEXT(INDIRECT(A2152&amp;B2152&amp;C2152&amp;5),"yyy")))</f>
        <v/>
      </c>
      <c r="M2152" s="15" t="str" cm="1">
        <f t="array" aca="1" ref="M2152" ca="1">IF(OR(INDIRECT(A2152&amp;B2152&amp;C2152&amp;F2152)="",ISNUMBER(INDIRECT(A2152&amp;B2152&amp;C2152&amp;F2152))=FALSE,INDIRECT(A2152&amp;B2152&amp;C2152&amp;F2152)=0),"",IF(G2152="【（第８期）医療機関受付】",TEXT(INDIRECT(A2152&amp;D2152&amp;E2152&amp;5),"m"),TEXT(INDIRECT(A2152&amp;B2152&amp;C2152&amp;5),"m")))</f>
        <v/>
      </c>
      <c r="N2152" s="15" t="str" cm="1">
        <f t="array" aca="1" ref="N2152" ca="1">IF(OR(INDIRECT(A2152&amp;B2152&amp;C2152&amp;F2152)="",ISNUMBER(INDIRECT(A2152&amp;B2152&amp;C2152&amp;F2152))=FALSE,INDIRECT(A2152&amp;B2152&amp;C2152&amp;F2152)=0),"",IF(G2152="【（第８期）医療機関受付】",TEXT(INDIRECT(A2152&amp;D2152&amp;E2152&amp;5),"d"),TEXT(INDIRECT(A2152&amp;B2152&amp;C2152&amp;5),"d")))</f>
        <v/>
      </c>
      <c r="O2152" s="15" t="str" cm="1">
        <f t="array" aca="1" ref="O2152" ca="1">IF(OR(INDIRECT(A2152&amp;B2152&amp;C2152&amp;F2152)="",ISNUMBER(INDIRECT(A2152&amp;B2152&amp;C2152&amp;F2152))=FALSE,INDIRECT(A2152&amp;B2152&amp;C2152&amp;F2152)=0),"",HOUR(INDIRECT(A2152&amp;"A"&amp;F2152)))</f>
        <v/>
      </c>
      <c r="P2152" s="15" t="str" cm="1">
        <f t="array" aca="1" ref="P2152" ca="1">IF(OR(INDIRECT(A2152&amp;B2152&amp;C2152&amp;F2152)="",ISNUMBER(INDIRECT(A2152&amp;B2152&amp;C2152&amp;F2152))=FALSE,INDIRECT(A2152&amp;B2152&amp;C2152&amp;F2152)=0),"",MINUTE(INDIRECT(A2152&amp;"A"&amp;F2152)))</f>
        <v/>
      </c>
      <c r="Q2152" s="15" t="str" cm="1">
        <f t="array" aca="1" ref="Q2152" ca="1">IF(OR(INDIRECT(A2152&amp;B2152&amp;C2152&amp;F2152)="",ISNUMBER(INDIRECT(A2152&amp;B2152&amp;C2152&amp;F2152))=FALSE,INDIRECT(A2152&amp;B2152&amp;C2152&amp;F2152)=0),"",O2152)</f>
        <v/>
      </c>
      <c r="R2152" s="15" t="str" cm="1">
        <f t="array" aca="1" ref="R2152" ca="1">IF(OR(INDIRECT(A2152&amp;B2152&amp;C2152&amp;F2152)="",ISNUMBER(INDIRECT(A2152&amp;B2152&amp;C2152&amp;F2152))=FALSE,INDIRECT(A2152&amp;B2152&amp;C2152&amp;F2152)=0),"",P2152+14)</f>
        <v/>
      </c>
      <c r="S2152" s="15" t="str" cm="1">
        <f t="array" aca="1" ref="S2152" ca="1">IF(OR(INDIRECT(A2152&amp;B2152&amp;C2152&amp;F2152)="",ISNUMBER(INDIRECT(A2152&amp;B2152&amp;C2152&amp;F2152))=FALSE,INDIRECT(A2152&amp;B2152&amp;C2152&amp;F2152)=0),"",INDIRECT(A2152&amp;B2152&amp;C2152&amp;F2152))</f>
        <v/>
      </c>
      <c r="T2152" s="15" t="str" cm="1">
        <f t="array" aca="1" ref="T2152" ca="1">IF(OR(INDIRECT(A2152&amp;B2152&amp;C2152&amp;F2152)="",ISNUMBER(INDIRECT(A2152&amp;B2152&amp;C2152&amp;F2152))=FALSE,INDIRECT(A2152&amp;B2152&amp;C2152&amp;F2152)=0),"",0)</f>
        <v/>
      </c>
    </row>
    <row r="2153" spans="1:20">
      <c r="A2153" s="23" t="s">
        <v>912</v>
      </c>
      <c r="B2153" s="23" t="s">
        <v>913</v>
      </c>
      <c r="C2153" s="23" t="str">
        <f t="shared" si="99"/>
        <v>q</v>
      </c>
      <c r="D2153" s="23" t="s">
        <v>913</v>
      </c>
      <c r="E2153" s="23" t="str">
        <f t="shared" si="97"/>
        <v>p</v>
      </c>
      <c r="F2153" s="23">
        <f t="shared" si="98"/>
        <v>30</v>
      </c>
      <c r="G2153" s="23" t="str" cm="1">
        <f t="array" aca="1" ref="G2153" ca="1">IF(OR(INDIRECT(A2153&amp;B2153&amp;C2153&amp;F2153)="",ISNUMBER(INDIRECT(A2153&amp;B2153&amp;C2153&amp;F2153))=FALSE),"",IF(INDIRECT(A2153&amp;B2153&amp;C2153&amp;9)="公開","【（第８期）WEB・コールセンター受付】","【（第８期）医療機関受付】"))</f>
        <v/>
      </c>
      <c r="H2153" s="15" t="str" cm="1">
        <f t="array" aca="1" ref="H2153" ca="1">IF(OR(INDIRECT(A2153&amp;B2153&amp;C2153&amp;F2153)="",ISNUMBER(INDIRECT(A2153&amp;B2153&amp;C2153&amp;F2153))=FALSE,INDIRECT(A2153&amp;B2153&amp;C2153&amp;F2153)=0),"",431001)</f>
        <v/>
      </c>
      <c r="I2153" s="15" t="str" cm="1">
        <f t="array" aca="1" ref="I2153" ca="1">IF(OR(INDIRECT(A2153&amp;B2153&amp;C2153&amp;F2153)="",ISNUMBER(INDIRECT(A2153&amp;B2153&amp;C2153&amp;F2153))=FALSE,INDIRECT(A2153&amp;B2153&amp;C2153&amp;F2153)=0),"",G2153&amp;J2153&amp;"."&amp;TEXT(M2153,"00")&amp;TEXT(N2153,"00")&amp;"."&amp;TEXT(O2153,"00")&amp;TEXT(P2153,"00"))</f>
        <v/>
      </c>
      <c r="J2153" s="15" t="str" cm="1">
        <f t="array" aca="1" ref="J2153" ca="1">IF(OR(INDIRECT(A2153&amp;B2153&amp;C2153&amp;F2153)="",ISNUMBER(INDIRECT(A2153&amp;B2153&amp;C2153&amp;F2153))=FALSE,INDIRECT(A2153&amp;B2153&amp;C2153&amp;F2153)=0),"",予約枠報告様式!$B$2)</f>
        <v/>
      </c>
      <c r="K2153" s="15" t="str" cm="1">
        <f t="array" aca="1" ref="K2153" ca="1">IF(OR(INDIRECT(A2153&amp;B2153&amp;C2153&amp;F2153)="",ISNUMBER(INDIRECT(A2153&amp;B2153&amp;C2153&amp;F2153))=FALSE,INDIRECT(A2153&amp;B2153&amp;C2153&amp;F2153)=0),"",1)</f>
        <v/>
      </c>
      <c r="L2153" s="15" t="str" cm="1">
        <f t="array" aca="1" ref="L2153" ca="1">IF(OR(INDIRECT(A2153&amp;B2153&amp;C2153&amp;F2153)="",ISNUMBER(INDIRECT(A2153&amp;B2153&amp;C2153&amp;F2153))=FALSE,INDIRECT(A2153&amp;B2153&amp;C2153&amp;F2153)=0),"",IF(G2153="【（第８期）医療機関受付】",TEXT(INDIRECT(A2153&amp;D2153&amp;E2153&amp;5),"yyy"),TEXT(INDIRECT(A2153&amp;B2153&amp;C2153&amp;5),"yyy")))</f>
        <v/>
      </c>
      <c r="M2153" s="15" t="str" cm="1">
        <f t="array" aca="1" ref="M2153" ca="1">IF(OR(INDIRECT(A2153&amp;B2153&amp;C2153&amp;F2153)="",ISNUMBER(INDIRECT(A2153&amp;B2153&amp;C2153&amp;F2153))=FALSE,INDIRECT(A2153&amp;B2153&amp;C2153&amp;F2153)=0),"",IF(G2153="【（第８期）医療機関受付】",TEXT(INDIRECT(A2153&amp;D2153&amp;E2153&amp;5),"m"),TEXT(INDIRECT(A2153&amp;B2153&amp;C2153&amp;5),"m")))</f>
        <v/>
      </c>
      <c r="N2153" s="15" t="str" cm="1">
        <f t="array" aca="1" ref="N2153" ca="1">IF(OR(INDIRECT(A2153&amp;B2153&amp;C2153&amp;F2153)="",ISNUMBER(INDIRECT(A2153&amp;B2153&amp;C2153&amp;F2153))=FALSE,INDIRECT(A2153&amp;B2153&amp;C2153&amp;F2153)=0),"",IF(G2153="【（第８期）医療機関受付】",TEXT(INDIRECT(A2153&amp;D2153&amp;E2153&amp;5),"d"),TEXT(INDIRECT(A2153&amp;B2153&amp;C2153&amp;5),"d")))</f>
        <v/>
      </c>
      <c r="O2153" s="15" t="str" cm="1">
        <f t="array" aca="1" ref="O2153" ca="1">IF(OR(INDIRECT(A2153&amp;B2153&amp;C2153&amp;F2153)="",ISNUMBER(INDIRECT(A2153&amp;B2153&amp;C2153&amp;F2153))=FALSE,INDIRECT(A2153&amp;B2153&amp;C2153&amp;F2153)=0),"",HOUR(INDIRECT(A2153&amp;"A"&amp;F2153)))</f>
        <v/>
      </c>
      <c r="P2153" s="15" t="str" cm="1">
        <f t="array" aca="1" ref="P2153" ca="1">IF(OR(INDIRECT(A2153&amp;B2153&amp;C2153&amp;F2153)="",ISNUMBER(INDIRECT(A2153&amp;B2153&amp;C2153&amp;F2153))=FALSE,INDIRECT(A2153&amp;B2153&amp;C2153&amp;F2153)=0),"",MINUTE(INDIRECT(A2153&amp;"A"&amp;F2153)))</f>
        <v/>
      </c>
      <c r="Q2153" s="15" t="str" cm="1">
        <f t="array" aca="1" ref="Q2153" ca="1">IF(OR(INDIRECT(A2153&amp;B2153&amp;C2153&amp;F2153)="",ISNUMBER(INDIRECT(A2153&amp;B2153&amp;C2153&amp;F2153))=FALSE,INDIRECT(A2153&amp;B2153&amp;C2153&amp;F2153)=0),"",O2153)</f>
        <v/>
      </c>
      <c r="R2153" s="15" t="str" cm="1">
        <f t="array" aca="1" ref="R2153" ca="1">IF(OR(INDIRECT(A2153&amp;B2153&amp;C2153&amp;F2153)="",ISNUMBER(INDIRECT(A2153&amp;B2153&amp;C2153&amp;F2153))=FALSE,INDIRECT(A2153&amp;B2153&amp;C2153&amp;F2153)=0),"",P2153+14)</f>
        <v/>
      </c>
      <c r="S2153" s="15" t="str" cm="1">
        <f t="array" aca="1" ref="S2153" ca="1">IF(OR(INDIRECT(A2153&amp;B2153&amp;C2153&amp;F2153)="",ISNUMBER(INDIRECT(A2153&amp;B2153&amp;C2153&amp;F2153))=FALSE,INDIRECT(A2153&amp;B2153&amp;C2153&amp;F2153)=0),"",INDIRECT(A2153&amp;B2153&amp;C2153&amp;F2153))</f>
        <v/>
      </c>
      <c r="T2153" s="15" t="str" cm="1">
        <f t="array" aca="1" ref="T2153" ca="1">IF(OR(INDIRECT(A2153&amp;B2153&amp;C2153&amp;F2153)="",ISNUMBER(INDIRECT(A2153&amp;B2153&amp;C2153&amp;F2153))=FALSE,INDIRECT(A2153&amp;B2153&amp;C2153&amp;F2153)=0),"",0)</f>
        <v/>
      </c>
    </row>
    <row r="2154" spans="1:20">
      <c r="A2154" s="23" t="s">
        <v>912</v>
      </c>
      <c r="B2154" s="23" t="s">
        <v>913</v>
      </c>
      <c r="C2154" s="23" t="str">
        <f t="shared" si="99"/>
        <v>q</v>
      </c>
      <c r="D2154" s="23" t="s">
        <v>913</v>
      </c>
      <c r="E2154" s="23" t="str">
        <f t="shared" si="97"/>
        <v>p</v>
      </c>
      <c r="F2154" s="23">
        <f t="shared" si="98"/>
        <v>31</v>
      </c>
      <c r="G2154" s="23" t="str" cm="1">
        <f t="array" aca="1" ref="G2154" ca="1">IF(OR(INDIRECT(A2154&amp;B2154&amp;C2154&amp;F2154)="",ISNUMBER(INDIRECT(A2154&amp;B2154&amp;C2154&amp;F2154))=FALSE),"",IF(INDIRECT(A2154&amp;B2154&amp;C2154&amp;9)="公開","【（第８期）WEB・コールセンター受付】","【（第８期）医療機関受付】"))</f>
        <v/>
      </c>
      <c r="H2154" s="15" t="str" cm="1">
        <f t="array" aca="1" ref="H2154" ca="1">IF(OR(INDIRECT(A2154&amp;B2154&amp;C2154&amp;F2154)="",ISNUMBER(INDIRECT(A2154&amp;B2154&amp;C2154&amp;F2154))=FALSE,INDIRECT(A2154&amp;B2154&amp;C2154&amp;F2154)=0),"",431001)</f>
        <v/>
      </c>
      <c r="I2154" s="15" t="str" cm="1">
        <f t="array" aca="1" ref="I2154" ca="1">IF(OR(INDIRECT(A2154&amp;B2154&amp;C2154&amp;F2154)="",ISNUMBER(INDIRECT(A2154&amp;B2154&amp;C2154&amp;F2154))=FALSE,INDIRECT(A2154&amp;B2154&amp;C2154&amp;F2154)=0),"",G2154&amp;J2154&amp;"."&amp;TEXT(M2154,"00")&amp;TEXT(N2154,"00")&amp;"."&amp;TEXT(O2154,"00")&amp;TEXT(P2154,"00"))</f>
        <v/>
      </c>
      <c r="J2154" s="15" t="str" cm="1">
        <f t="array" aca="1" ref="J2154" ca="1">IF(OR(INDIRECT(A2154&amp;B2154&amp;C2154&amp;F2154)="",ISNUMBER(INDIRECT(A2154&amp;B2154&amp;C2154&amp;F2154))=FALSE,INDIRECT(A2154&amp;B2154&amp;C2154&amp;F2154)=0),"",予約枠報告様式!$B$2)</f>
        <v/>
      </c>
      <c r="K2154" s="15" t="str" cm="1">
        <f t="array" aca="1" ref="K2154" ca="1">IF(OR(INDIRECT(A2154&amp;B2154&amp;C2154&amp;F2154)="",ISNUMBER(INDIRECT(A2154&amp;B2154&amp;C2154&amp;F2154))=FALSE,INDIRECT(A2154&amp;B2154&amp;C2154&amp;F2154)=0),"",1)</f>
        <v/>
      </c>
      <c r="L2154" s="15" t="str" cm="1">
        <f t="array" aca="1" ref="L2154" ca="1">IF(OR(INDIRECT(A2154&amp;B2154&amp;C2154&amp;F2154)="",ISNUMBER(INDIRECT(A2154&amp;B2154&amp;C2154&amp;F2154))=FALSE,INDIRECT(A2154&amp;B2154&amp;C2154&amp;F2154)=0),"",IF(G2154="【（第８期）医療機関受付】",TEXT(INDIRECT(A2154&amp;D2154&amp;E2154&amp;5),"yyy"),TEXT(INDIRECT(A2154&amp;B2154&amp;C2154&amp;5),"yyy")))</f>
        <v/>
      </c>
      <c r="M2154" s="15" t="str" cm="1">
        <f t="array" aca="1" ref="M2154" ca="1">IF(OR(INDIRECT(A2154&amp;B2154&amp;C2154&amp;F2154)="",ISNUMBER(INDIRECT(A2154&amp;B2154&amp;C2154&amp;F2154))=FALSE,INDIRECT(A2154&amp;B2154&amp;C2154&amp;F2154)=0),"",IF(G2154="【（第８期）医療機関受付】",TEXT(INDIRECT(A2154&amp;D2154&amp;E2154&amp;5),"m"),TEXT(INDIRECT(A2154&amp;B2154&amp;C2154&amp;5),"m")))</f>
        <v/>
      </c>
      <c r="N2154" s="15" t="str" cm="1">
        <f t="array" aca="1" ref="N2154" ca="1">IF(OR(INDIRECT(A2154&amp;B2154&amp;C2154&amp;F2154)="",ISNUMBER(INDIRECT(A2154&amp;B2154&amp;C2154&amp;F2154))=FALSE,INDIRECT(A2154&amp;B2154&amp;C2154&amp;F2154)=0),"",IF(G2154="【（第８期）医療機関受付】",TEXT(INDIRECT(A2154&amp;D2154&amp;E2154&amp;5),"d"),TEXT(INDIRECT(A2154&amp;B2154&amp;C2154&amp;5),"d")))</f>
        <v/>
      </c>
      <c r="O2154" s="15" t="str" cm="1">
        <f t="array" aca="1" ref="O2154" ca="1">IF(OR(INDIRECT(A2154&amp;B2154&amp;C2154&amp;F2154)="",ISNUMBER(INDIRECT(A2154&amp;B2154&amp;C2154&amp;F2154))=FALSE,INDIRECT(A2154&amp;B2154&amp;C2154&amp;F2154)=0),"",HOUR(INDIRECT(A2154&amp;"A"&amp;F2154)))</f>
        <v/>
      </c>
      <c r="P2154" s="15" t="str" cm="1">
        <f t="array" aca="1" ref="P2154" ca="1">IF(OR(INDIRECT(A2154&amp;B2154&amp;C2154&amp;F2154)="",ISNUMBER(INDIRECT(A2154&amp;B2154&amp;C2154&amp;F2154))=FALSE,INDIRECT(A2154&amp;B2154&amp;C2154&amp;F2154)=0),"",MINUTE(INDIRECT(A2154&amp;"A"&amp;F2154)))</f>
        <v/>
      </c>
      <c r="Q2154" s="15" t="str" cm="1">
        <f t="array" aca="1" ref="Q2154" ca="1">IF(OR(INDIRECT(A2154&amp;B2154&amp;C2154&amp;F2154)="",ISNUMBER(INDIRECT(A2154&amp;B2154&amp;C2154&amp;F2154))=FALSE,INDIRECT(A2154&amp;B2154&amp;C2154&amp;F2154)=0),"",O2154)</f>
        <v/>
      </c>
      <c r="R2154" s="15" t="str" cm="1">
        <f t="array" aca="1" ref="R2154" ca="1">IF(OR(INDIRECT(A2154&amp;B2154&amp;C2154&amp;F2154)="",ISNUMBER(INDIRECT(A2154&amp;B2154&amp;C2154&amp;F2154))=FALSE,INDIRECT(A2154&amp;B2154&amp;C2154&amp;F2154)=0),"",P2154+14)</f>
        <v/>
      </c>
      <c r="S2154" s="15" t="str" cm="1">
        <f t="array" aca="1" ref="S2154" ca="1">IF(OR(INDIRECT(A2154&amp;B2154&amp;C2154&amp;F2154)="",ISNUMBER(INDIRECT(A2154&amp;B2154&amp;C2154&amp;F2154))=FALSE,INDIRECT(A2154&amp;B2154&amp;C2154&amp;F2154)=0),"",INDIRECT(A2154&amp;B2154&amp;C2154&amp;F2154))</f>
        <v/>
      </c>
      <c r="T2154" s="15" t="str" cm="1">
        <f t="array" aca="1" ref="T2154" ca="1">IF(OR(INDIRECT(A2154&amp;B2154&amp;C2154&amp;F2154)="",ISNUMBER(INDIRECT(A2154&amp;B2154&amp;C2154&amp;F2154))=FALSE,INDIRECT(A2154&amp;B2154&amp;C2154&amp;F2154)=0),"",0)</f>
        <v/>
      </c>
    </row>
    <row r="2155" spans="1:20">
      <c r="A2155" s="23" t="s">
        <v>912</v>
      </c>
      <c r="B2155" s="23" t="s">
        <v>913</v>
      </c>
      <c r="C2155" s="23" t="str">
        <f t="shared" si="99"/>
        <v>q</v>
      </c>
      <c r="D2155" s="23" t="s">
        <v>913</v>
      </c>
      <c r="E2155" s="23" t="str">
        <f t="shared" ref="E2155:E2218" si="100">IF(F2154=62,CHAR(CODE(E2154)+1),E2154)</f>
        <v>p</v>
      </c>
      <c r="F2155" s="23">
        <f t="shared" si="98"/>
        <v>32</v>
      </c>
      <c r="G2155" s="23" t="str" cm="1">
        <f t="array" aca="1" ref="G2155" ca="1">IF(OR(INDIRECT(A2155&amp;B2155&amp;C2155&amp;F2155)="",ISNUMBER(INDIRECT(A2155&amp;B2155&amp;C2155&amp;F2155))=FALSE),"",IF(INDIRECT(A2155&amp;B2155&amp;C2155&amp;9)="公開","【（第８期）WEB・コールセンター受付】","【（第８期）医療機関受付】"))</f>
        <v/>
      </c>
      <c r="H2155" s="15" t="str" cm="1">
        <f t="array" aca="1" ref="H2155" ca="1">IF(OR(INDIRECT(A2155&amp;B2155&amp;C2155&amp;F2155)="",ISNUMBER(INDIRECT(A2155&amp;B2155&amp;C2155&amp;F2155))=FALSE,INDIRECT(A2155&amp;B2155&amp;C2155&amp;F2155)=0),"",431001)</f>
        <v/>
      </c>
      <c r="I2155" s="15" t="str" cm="1">
        <f t="array" aca="1" ref="I2155" ca="1">IF(OR(INDIRECT(A2155&amp;B2155&amp;C2155&amp;F2155)="",ISNUMBER(INDIRECT(A2155&amp;B2155&amp;C2155&amp;F2155))=FALSE,INDIRECT(A2155&amp;B2155&amp;C2155&amp;F2155)=0),"",G2155&amp;J2155&amp;"."&amp;TEXT(M2155,"00")&amp;TEXT(N2155,"00")&amp;"."&amp;TEXT(O2155,"00")&amp;TEXT(P2155,"00"))</f>
        <v/>
      </c>
      <c r="J2155" s="15" t="str" cm="1">
        <f t="array" aca="1" ref="J2155" ca="1">IF(OR(INDIRECT(A2155&amp;B2155&amp;C2155&amp;F2155)="",ISNUMBER(INDIRECT(A2155&amp;B2155&amp;C2155&amp;F2155))=FALSE,INDIRECT(A2155&amp;B2155&amp;C2155&amp;F2155)=0),"",予約枠報告様式!$B$2)</f>
        <v/>
      </c>
      <c r="K2155" s="15" t="str" cm="1">
        <f t="array" aca="1" ref="K2155" ca="1">IF(OR(INDIRECT(A2155&amp;B2155&amp;C2155&amp;F2155)="",ISNUMBER(INDIRECT(A2155&amp;B2155&amp;C2155&amp;F2155))=FALSE,INDIRECT(A2155&amp;B2155&amp;C2155&amp;F2155)=0),"",1)</f>
        <v/>
      </c>
      <c r="L2155" s="15" t="str" cm="1">
        <f t="array" aca="1" ref="L2155" ca="1">IF(OR(INDIRECT(A2155&amp;B2155&amp;C2155&amp;F2155)="",ISNUMBER(INDIRECT(A2155&amp;B2155&amp;C2155&amp;F2155))=FALSE,INDIRECT(A2155&amp;B2155&amp;C2155&amp;F2155)=0),"",IF(G2155="【（第８期）医療機関受付】",TEXT(INDIRECT(A2155&amp;D2155&amp;E2155&amp;5),"yyy"),TEXT(INDIRECT(A2155&amp;B2155&amp;C2155&amp;5),"yyy")))</f>
        <v/>
      </c>
      <c r="M2155" s="15" t="str" cm="1">
        <f t="array" aca="1" ref="M2155" ca="1">IF(OR(INDIRECT(A2155&amp;B2155&amp;C2155&amp;F2155)="",ISNUMBER(INDIRECT(A2155&amp;B2155&amp;C2155&amp;F2155))=FALSE,INDIRECT(A2155&amp;B2155&amp;C2155&amp;F2155)=0),"",IF(G2155="【（第８期）医療機関受付】",TEXT(INDIRECT(A2155&amp;D2155&amp;E2155&amp;5),"m"),TEXT(INDIRECT(A2155&amp;B2155&amp;C2155&amp;5),"m")))</f>
        <v/>
      </c>
      <c r="N2155" s="15" t="str" cm="1">
        <f t="array" aca="1" ref="N2155" ca="1">IF(OR(INDIRECT(A2155&amp;B2155&amp;C2155&amp;F2155)="",ISNUMBER(INDIRECT(A2155&amp;B2155&amp;C2155&amp;F2155))=FALSE,INDIRECT(A2155&amp;B2155&amp;C2155&amp;F2155)=0),"",IF(G2155="【（第８期）医療機関受付】",TEXT(INDIRECT(A2155&amp;D2155&amp;E2155&amp;5),"d"),TEXT(INDIRECT(A2155&amp;B2155&amp;C2155&amp;5),"d")))</f>
        <v/>
      </c>
      <c r="O2155" s="15" t="str" cm="1">
        <f t="array" aca="1" ref="O2155" ca="1">IF(OR(INDIRECT(A2155&amp;B2155&amp;C2155&amp;F2155)="",ISNUMBER(INDIRECT(A2155&amp;B2155&amp;C2155&amp;F2155))=FALSE,INDIRECT(A2155&amp;B2155&amp;C2155&amp;F2155)=0),"",HOUR(INDIRECT(A2155&amp;"A"&amp;F2155)))</f>
        <v/>
      </c>
      <c r="P2155" s="15" t="str" cm="1">
        <f t="array" aca="1" ref="P2155" ca="1">IF(OR(INDIRECT(A2155&amp;B2155&amp;C2155&amp;F2155)="",ISNUMBER(INDIRECT(A2155&amp;B2155&amp;C2155&amp;F2155))=FALSE,INDIRECT(A2155&amp;B2155&amp;C2155&amp;F2155)=0),"",MINUTE(INDIRECT(A2155&amp;"A"&amp;F2155)))</f>
        <v/>
      </c>
      <c r="Q2155" s="15" t="str" cm="1">
        <f t="array" aca="1" ref="Q2155" ca="1">IF(OR(INDIRECT(A2155&amp;B2155&amp;C2155&amp;F2155)="",ISNUMBER(INDIRECT(A2155&amp;B2155&amp;C2155&amp;F2155))=FALSE,INDIRECT(A2155&amp;B2155&amp;C2155&amp;F2155)=0),"",O2155)</f>
        <v/>
      </c>
      <c r="R2155" s="15" t="str" cm="1">
        <f t="array" aca="1" ref="R2155" ca="1">IF(OR(INDIRECT(A2155&amp;B2155&amp;C2155&amp;F2155)="",ISNUMBER(INDIRECT(A2155&amp;B2155&amp;C2155&amp;F2155))=FALSE,INDIRECT(A2155&amp;B2155&amp;C2155&amp;F2155)=0),"",P2155+14)</f>
        <v/>
      </c>
      <c r="S2155" s="15" t="str" cm="1">
        <f t="array" aca="1" ref="S2155" ca="1">IF(OR(INDIRECT(A2155&amp;B2155&amp;C2155&amp;F2155)="",ISNUMBER(INDIRECT(A2155&amp;B2155&amp;C2155&amp;F2155))=FALSE,INDIRECT(A2155&amp;B2155&amp;C2155&amp;F2155)=0),"",INDIRECT(A2155&amp;B2155&amp;C2155&amp;F2155))</f>
        <v/>
      </c>
      <c r="T2155" s="15" t="str" cm="1">
        <f t="array" aca="1" ref="T2155" ca="1">IF(OR(INDIRECT(A2155&amp;B2155&amp;C2155&amp;F2155)="",ISNUMBER(INDIRECT(A2155&amp;B2155&amp;C2155&amp;F2155))=FALSE,INDIRECT(A2155&amp;B2155&amp;C2155&amp;F2155)=0),"",0)</f>
        <v/>
      </c>
    </row>
    <row r="2156" spans="1:20">
      <c r="A2156" s="23" t="s">
        <v>912</v>
      </c>
      <c r="B2156" s="23" t="s">
        <v>913</v>
      </c>
      <c r="C2156" s="23" t="str">
        <f t="shared" si="99"/>
        <v>q</v>
      </c>
      <c r="D2156" s="23" t="s">
        <v>913</v>
      </c>
      <c r="E2156" s="23" t="str">
        <f t="shared" si="100"/>
        <v>p</v>
      </c>
      <c r="F2156" s="23">
        <f t="shared" si="98"/>
        <v>33</v>
      </c>
      <c r="G2156" s="23" t="str" cm="1">
        <f t="array" aca="1" ref="G2156" ca="1">IF(OR(INDIRECT(A2156&amp;B2156&amp;C2156&amp;F2156)="",ISNUMBER(INDIRECT(A2156&amp;B2156&amp;C2156&amp;F2156))=FALSE),"",IF(INDIRECT(A2156&amp;B2156&amp;C2156&amp;9)="公開","【（第８期）WEB・コールセンター受付】","【（第８期）医療機関受付】"))</f>
        <v/>
      </c>
      <c r="H2156" s="15" t="str" cm="1">
        <f t="array" aca="1" ref="H2156" ca="1">IF(OR(INDIRECT(A2156&amp;B2156&amp;C2156&amp;F2156)="",ISNUMBER(INDIRECT(A2156&amp;B2156&amp;C2156&amp;F2156))=FALSE,INDIRECT(A2156&amp;B2156&amp;C2156&amp;F2156)=0),"",431001)</f>
        <v/>
      </c>
      <c r="I2156" s="15" t="str" cm="1">
        <f t="array" aca="1" ref="I2156" ca="1">IF(OR(INDIRECT(A2156&amp;B2156&amp;C2156&amp;F2156)="",ISNUMBER(INDIRECT(A2156&amp;B2156&amp;C2156&amp;F2156))=FALSE,INDIRECT(A2156&amp;B2156&amp;C2156&amp;F2156)=0),"",G2156&amp;J2156&amp;"."&amp;TEXT(M2156,"00")&amp;TEXT(N2156,"00")&amp;"."&amp;TEXT(O2156,"00")&amp;TEXT(P2156,"00"))</f>
        <v/>
      </c>
      <c r="J2156" s="15" t="str" cm="1">
        <f t="array" aca="1" ref="J2156" ca="1">IF(OR(INDIRECT(A2156&amp;B2156&amp;C2156&amp;F2156)="",ISNUMBER(INDIRECT(A2156&amp;B2156&amp;C2156&amp;F2156))=FALSE,INDIRECT(A2156&amp;B2156&amp;C2156&amp;F2156)=0),"",予約枠報告様式!$B$2)</f>
        <v/>
      </c>
      <c r="K2156" s="15" t="str" cm="1">
        <f t="array" aca="1" ref="K2156" ca="1">IF(OR(INDIRECT(A2156&amp;B2156&amp;C2156&amp;F2156)="",ISNUMBER(INDIRECT(A2156&amp;B2156&amp;C2156&amp;F2156))=FALSE,INDIRECT(A2156&amp;B2156&amp;C2156&amp;F2156)=0),"",1)</f>
        <v/>
      </c>
      <c r="L2156" s="15" t="str" cm="1">
        <f t="array" aca="1" ref="L2156" ca="1">IF(OR(INDIRECT(A2156&amp;B2156&amp;C2156&amp;F2156)="",ISNUMBER(INDIRECT(A2156&amp;B2156&amp;C2156&amp;F2156))=FALSE,INDIRECT(A2156&amp;B2156&amp;C2156&amp;F2156)=0),"",IF(G2156="【（第８期）医療機関受付】",TEXT(INDIRECT(A2156&amp;D2156&amp;E2156&amp;5),"yyy"),TEXT(INDIRECT(A2156&amp;B2156&amp;C2156&amp;5),"yyy")))</f>
        <v/>
      </c>
      <c r="M2156" s="15" t="str" cm="1">
        <f t="array" aca="1" ref="M2156" ca="1">IF(OR(INDIRECT(A2156&amp;B2156&amp;C2156&amp;F2156)="",ISNUMBER(INDIRECT(A2156&amp;B2156&amp;C2156&amp;F2156))=FALSE,INDIRECT(A2156&amp;B2156&amp;C2156&amp;F2156)=0),"",IF(G2156="【（第８期）医療機関受付】",TEXT(INDIRECT(A2156&amp;D2156&amp;E2156&amp;5),"m"),TEXT(INDIRECT(A2156&amp;B2156&amp;C2156&amp;5),"m")))</f>
        <v/>
      </c>
      <c r="N2156" s="15" t="str" cm="1">
        <f t="array" aca="1" ref="N2156" ca="1">IF(OR(INDIRECT(A2156&amp;B2156&amp;C2156&amp;F2156)="",ISNUMBER(INDIRECT(A2156&amp;B2156&amp;C2156&amp;F2156))=FALSE,INDIRECT(A2156&amp;B2156&amp;C2156&amp;F2156)=0),"",IF(G2156="【（第８期）医療機関受付】",TEXT(INDIRECT(A2156&amp;D2156&amp;E2156&amp;5),"d"),TEXT(INDIRECT(A2156&amp;B2156&amp;C2156&amp;5),"d")))</f>
        <v/>
      </c>
      <c r="O2156" s="15" t="str" cm="1">
        <f t="array" aca="1" ref="O2156" ca="1">IF(OR(INDIRECT(A2156&amp;B2156&amp;C2156&amp;F2156)="",ISNUMBER(INDIRECT(A2156&amp;B2156&amp;C2156&amp;F2156))=FALSE,INDIRECT(A2156&amp;B2156&amp;C2156&amp;F2156)=0),"",HOUR(INDIRECT(A2156&amp;"A"&amp;F2156)))</f>
        <v/>
      </c>
      <c r="P2156" s="15" t="str" cm="1">
        <f t="array" aca="1" ref="P2156" ca="1">IF(OR(INDIRECT(A2156&amp;B2156&amp;C2156&amp;F2156)="",ISNUMBER(INDIRECT(A2156&amp;B2156&amp;C2156&amp;F2156))=FALSE,INDIRECT(A2156&amp;B2156&amp;C2156&amp;F2156)=0),"",MINUTE(INDIRECT(A2156&amp;"A"&amp;F2156)))</f>
        <v/>
      </c>
      <c r="Q2156" s="15" t="str" cm="1">
        <f t="array" aca="1" ref="Q2156" ca="1">IF(OR(INDIRECT(A2156&amp;B2156&amp;C2156&amp;F2156)="",ISNUMBER(INDIRECT(A2156&amp;B2156&amp;C2156&amp;F2156))=FALSE,INDIRECT(A2156&amp;B2156&amp;C2156&amp;F2156)=0),"",O2156)</f>
        <v/>
      </c>
      <c r="R2156" s="15" t="str" cm="1">
        <f t="array" aca="1" ref="R2156" ca="1">IF(OR(INDIRECT(A2156&amp;B2156&amp;C2156&amp;F2156)="",ISNUMBER(INDIRECT(A2156&amp;B2156&amp;C2156&amp;F2156))=FALSE,INDIRECT(A2156&amp;B2156&amp;C2156&amp;F2156)=0),"",P2156+14)</f>
        <v/>
      </c>
      <c r="S2156" s="15" t="str" cm="1">
        <f t="array" aca="1" ref="S2156" ca="1">IF(OR(INDIRECT(A2156&amp;B2156&amp;C2156&amp;F2156)="",ISNUMBER(INDIRECT(A2156&amp;B2156&amp;C2156&amp;F2156))=FALSE,INDIRECT(A2156&amp;B2156&amp;C2156&amp;F2156)=0),"",INDIRECT(A2156&amp;B2156&amp;C2156&amp;F2156))</f>
        <v/>
      </c>
      <c r="T2156" s="15" t="str" cm="1">
        <f t="array" aca="1" ref="T2156" ca="1">IF(OR(INDIRECT(A2156&amp;B2156&amp;C2156&amp;F2156)="",ISNUMBER(INDIRECT(A2156&amp;B2156&amp;C2156&amp;F2156))=FALSE,INDIRECT(A2156&amp;B2156&amp;C2156&amp;F2156)=0),"",0)</f>
        <v/>
      </c>
    </row>
    <row r="2157" spans="1:20">
      <c r="A2157" s="23" t="s">
        <v>912</v>
      </c>
      <c r="B2157" s="23" t="s">
        <v>913</v>
      </c>
      <c r="C2157" s="23" t="str">
        <f t="shared" si="99"/>
        <v>q</v>
      </c>
      <c r="D2157" s="23" t="s">
        <v>913</v>
      </c>
      <c r="E2157" s="23" t="str">
        <f t="shared" si="100"/>
        <v>p</v>
      </c>
      <c r="F2157" s="23">
        <f t="shared" si="98"/>
        <v>34</v>
      </c>
      <c r="G2157" s="23" t="str" cm="1">
        <f t="array" aca="1" ref="G2157" ca="1">IF(OR(INDIRECT(A2157&amp;B2157&amp;C2157&amp;F2157)="",ISNUMBER(INDIRECT(A2157&amp;B2157&amp;C2157&amp;F2157))=FALSE),"",IF(INDIRECT(A2157&amp;B2157&amp;C2157&amp;9)="公開","【（第８期）WEB・コールセンター受付】","【（第８期）医療機関受付】"))</f>
        <v/>
      </c>
      <c r="H2157" s="15" t="str" cm="1">
        <f t="array" aca="1" ref="H2157" ca="1">IF(OR(INDIRECT(A2157&amp;B2157&amp;C2157&amp;F2157)="",ISNUMBER(INDIRECT(A2157&amp;B2157&amp;C2157&amp;F2157))=FALSE,INDIRECT(A2157&amp;B2157&amp;C2157&amp;F2157)=0),"",431001)</f>
        <v/>
      </c>
      <c r="I2157" s="15" t="str" cm="1">
        <f t="array" aca="1" ref="I2157" ca="1">IF(OR(INDIRECT(A2157&amp;B2157&amp;C2157&amp;F2157)="",ISNUMBER(INDIRECT(A2157&amp;B2157&amp;C2157&amp;F2157))=FALSE,INDIRECT(A2157&amp;B2157&amp;C2157&amp;F2157)=0),"",G2157&amp;J2157&amp;"."&amp;TEXT(M2157,"00")&amp;TEXT(N2157,"00")&amp;"."&amp;TEXT(O2157,"00")&amp;TEXT(P2157,"00"))</f>
        <v/>
      </c>
      <c r="J2157" s="15" t="str" cm="1">
        <f t="array" aca="1" ref="J2157" ca="1">IF(OR(INDIRECT(A2157&amp;B2157&amp;C2157&amp;F2157)="",ISNUMBER(INDIRECT(A2157&amp;B2157&amp;C2157&amp;F2157))=FALSE,INDIRECT(A2157&amp;B2157&amp;C2157&amp;F2157)=0),"",予約枠報告様式!$B$2)</f>
        <v/>
      </c>
      <c r="K2157" s="15" t="str" cm="1">
        <f t="array" aca="1" ref="K2157" ca="1">IF(OR(INDIRECT(A2157&amp;B2157&amp;C2157&amp;F2157)="",ISNUMBER(INDIRECT(A2157&amp;B2157&amp;C2157&amp;F2157))=FALSE,INDIRECT(A2157&amp;B2157&amp;C2157&amp;F2157)=0),"",1)</f>
        <v/>
      </c>
      <c r="L2157" s="15" t="str" cm="1">
        <f t="array" aca="1" ref="L2157" ca="1">IF(OR(INDIRECT(A2157&amp;B2157&amp;C2157&amp;F2157)="",ISNUMBER(INDIRECT(A2157&amp;B2157&amp;C2157&amp;F2157))=FALSE,INDIRECT(A2157&amp;B2157&amp;C2157&amp;F2157)=0),"",IF(G2157="【（第８期）医療機関受付】",TEXT(INDIRECT(A2157&amp;D2157&amp;E2157&amp;5),"yyy"),TEXT(INDIRECT(A2157&amp;B2157&amp;C2157&amp;5),"yyy")))</f>
        <v/>
      </c>
      <c r="M2157" s="15" t="str" cm="1">
        <f t="array" aca="1" ref="M2157" ca="1">IF(OR(INDIRECT(A2157&amp;B2157&amp;C2157&amp;F2157)="",ISNUMBER(INDIRECT(A2157&amp;B2157&amp;C2157&amp;F2157))=FALSE,INDIRECT(A2157&amp;B2157&amp;C2157&amp;F2157)=0),"",IF(G2157="【（第８期）医療機関受付】",TEXT(INDIRECT(A2157&amp;D2157&amp;E2157&amp;5),"m"),TEXT(INDIRECT(A2157&amp;B2157&amp;C2157&amp;5),"m")))</f>
        <v/>
      </c>
      <c r="N2157" s="15" t="str" cm="1">
        <f t="array" aca="1" ref="N2157" ca="1">IF(OR(INDIRECT(A2157&amp;B2157&amp;C2157&amp;F2157)="",ISNUMBER(INDIRECT(A2157&amp;B2157&amp;C2157&amp;F2157))=FALSE,INDIRECT(A2157&amp;B2157&amp;C2157&amp;F2157)=0),"",IF(G2157="【（第８期）医療機関受付】",TEXT(INDIRECT(A2157&amp;D2157&amp;E2157&amp;5),"d"),TEXT(INDIRECT(A2157&amp;B2157&amp;C2157&amp;5),"d")))</f>
        <v/>
      </c>
      <c r="O2157" s="15" t="str" cm="1">
        <f t="array" aca="1" ref="O2157" ca="1">IF(OR(INDIRECT(A2157&amp;B2157&amp;C2157&amp;F2157)="",ISNUMBER(INDIRECT(A2157&amp;B2157&amp;C2157&amp;F2157))=FALSE,INDIRECT(A2157&amp;B2157&amp;C2157&amp;F2157)=0),"",HOUR(INDIRECT(A2157&amp;"A"&amp;F2157)))</f>
        <v/>
      </c>
      <c r="P2157" s="15" t="str" cm="1">
        <f t="array" aca="1" ref="P2157" ca="1">IF(OR(INDIRECT(A2157&amp;B2157&amp;C2157&amp;F2157)="",ISNUMBER(INDIRECT(A2157&amp;B2157&amp;C2157&amp;F2157))=FALSE,INDIRECT(A2157&amp;B2157&amp;C2157&amp;F2157)=0),"",MINUTE(INDIRECT(A2157&amp;"A"&amp;F2157)))</f>
        <v/>
      </c>
      <c r="Q2157" s="15" t="str" cm="1">
        <f t="array" aca="1" ref="Q2157" ca="1">IF(OR(INDIRECT(A2157&amp;B2157&amp;C2157&amp;F2157)="",ISNUMBER(INDIRECT(A2157&amp;B2157&amp;C2157&amp;F2157))=FALSE,INDIRECT(A2157&amp;B2157&amp;C2157&amp;F2157)=0),"",O2157)</f>
        <v/>
      </c>
      <c r="R2157" s="15" t="str" cm="1">
        <f t="array" aca="1" ref="R2157" ca="1">IF(OR(INDIRECT(A2157&amp;B2157&amp;C2157&amp;F2157)="",ISNUMBER(INDIRECT(A2157&amp;B2157&amp;C2157&amp;F2157))=FALSE,INDIRECT(A2157&amp;B2157&amp;C2157&amp;F2157)=0),"",P2157+14)</f>
        <v/>
      </c>
      <c r="S2157" s="15" t="str" cm="1">
        <f t="array" aca="1" ref="S2157" ca="1">IF(OR(INDIRECT(A2157&amp;B2157&amp;C2157&amp;F2157)="",ISNUMBER(INDIRECT(A2157&amp;B2157&amp;C2157&amp;F2157))=FALSE,INDIRECT(A2157&amp;B2157&amp;C2157&amp;F2157)=0),"",INDIRECT(A2157&amp;B2157&amp;C2157&amp;F2157))</f>
        <v/>
      </c>
      <c r="T2157" s="15" t="str" cm="1">
        <f t="array" aca="1" ref="T2157" ca="1">IF(OR(INDIRECT(A2157&amp;B2157&amp;C2157&amp;F2157)="",ISNUMBER(INDIRECT(A2157&amp;B2157&amp;C2157&amp;F2157))=FALSE,INDIRECT(A2157&amp;B2157&amp;C2157&amp;F2157)=0),"",0)</f>
        <v/>
      </c>
    </row>
    <row r="2158" spans="1:20">
      <c r="A2158" s="23" t="s">
        <v>912</v>
      </c>
      <c r="B2158" s="23" t="s">
        <v>913</v>
      </c>
      <c r="C2158" s="23" t="str">
        <f t="shared" si="99"/>
        <v>q</v>
      </c>
      <c r="D2158" s="23" t="s">
        <v>913</v>
      </c>
      <c r="E2158" s="23" t="str">
        <f t="shared" si="100"/>
        <v>p</v>
      </c>
      <c r="F2158" s="23">
        <f t="shared" si="98"/>
        <v>35</v>
      </c>
      <c r="G2158" s="23" t="str" cm="1">
        <f t="array" aca="1" ref="G2158" ca="1">IF(OR(INDIRECT(A2158&amp;B2158&amp;C2158&amp;F2158)="",ISNUMBER(INDIRECT(A2158&amp;B2158&amp;C2158&amp;F2158))=FALSE),"",IF(INDIRECT(A2158&amp;B2158&amp;C2158&amp;9)="公開","【（第８期）WEB・コールセンター受付】","【（第８期）医療機関受付】"))</f>
        <v/>
      </c>
      <c r="H2158" s="15" t="str" cm="1">
        <f t="array" aca="1" ref="H2158" ca="1">IF(OR(INDIRECT(A2158&amp;B2158&amp;C2158&amp;F2158)="",ISNUMBER(INDIRECT(A2158&amp;B2158&amp;C2158&amp;F2158))=FALSE,INDIRECT(A2158&amp;B2158&amp;C2158&amp;F2158)=0),"",431001)</f>
        <v/>
      </c>
      <c r="I2158" s="15" t="str" cm="1">
        <f t="array" aca="1" ref="I2158" ca="1">IF(OR(INDIRECT(A2158&amp;B2158&amp;C2158&amp;F2158)="",ISNUMBER(INDIRECT(A2158&amp;B2158&amp;C2158&amp;F2158))=FALSE,INDIRECT(A2158&amp;B2158&amp;C2158&amp;F2158)=0),"",G2158&amp;J2158&amp;"."&amp;TEXT(M2158,"00")&amp;TEXT(N2158,"00")&amp;"."&amp;TEXT(O2158,"00")&amp;TEXT(P2158,"00"))</f>
        <v/>
      </c>
      <c r="J2158" s="15" t="str" cm="1">
        <f t="array" aca="1" ref="J2158" ca="1">IF(OR(INDIRECT(A2158&amp;B2158&amp;C2158&amp;F2158)="",ISNUMBER(INDIRECT(A2158&amp;B2158&amp;C2158&amp;F2158))=FALSE,INDIRECT(A2158&amp;B2158&amp;C2158&amp;F2158)=0),"",予約枠報告様式!$B$2)</f>
        <v/>
      </c>
      <c r="K2158" s="15" t="str" cm="1">
        <f t="array" aca="1" ref="K2158" ca="1">IF(OR(INDIRECT(A2158&amp;B2158&amp;C2158&amp;F2158)="",ISNUMBER(INDIRECT(A2158&amp;B2158&amp;C2158&amp;F2158))=FALSE,INDIRECT(A2158&amp;B2158&amp;C2158&amp;F2158)=0),"",1)</f>
        <v/>
      </c>
      <c r="L2158" s="15" t="str" cm="1">
        <f t="array" aca="1" ref="L2158" ca="1">IF(OR(INDIRECT(A2158&amp;B2158&amp;C2158&amp;F2158)="",ISNUMBER(INDIRECT(A2158&amp;B2158&amp;C2158&amp;F2158))=FALSE,INDIRECT(A2158&amp;B2158&amp;C2158&amp;F2158)=0),"",IF(G2158="【（第８期）医療機関受付】",TEXT(INDIRECT(A2158&amp;D2158&amp;E2158&amp;5),"yyy"),TEXT(INDIRECT(A2158&amp;B2158&amp;C2158&amp;5),"yyy")))</f>
        <v/>
      </c>
      <c r="M2158" s="15" t="str" cm="1">
        <f t="array" aca="1" ref="M2158" ca="1">IF(OR(INDIRECT(A2158&amp;B2158&amp;C2158&amp;F2158)="",ISNUMBER(INDIRECT(A2158&amp;B2158&amp;C2158&amp;F2158))=FALSE,INDIRECT(A2158&amp;B2158&amp;C2158&amp;F2158)=0),"",IF(G2158="【（第８期）医療機関受付】",TEXT(INDIRECT(A2158&amp;D2158&amp;E2158&amp;5),"m"),TEXT(INDIRECT(A2158&amp;B2158&amp;C2158&amp;5),"m")))</f>
        <v/>
      </c>
      <c r="N2158" s="15" t="str" cm="1">
        <f t="array" aca="1" ref="N2158" ca="1">IF(OR(INDIRECT(A2158&amp;B2158&amp;C2158&amp;F2158)="",ISNUMBER(INDIRECT(A2158&amp;B2158&amp;C2158&amp;F2158))=FALSE,INDIRECT(A2158&amp;B2158&amp;C2158&amp;F2158)=0),"",IF(G2158="【（第８期）医療機関受付】",TEXT(INDIRECT(A2158&amp;D2158&amp;E2158&amp;5),"d"),TEXT(INDIRECT(A2158&amp;B2158&amp;C2158&amp;5),"d")))</f>
        <v/>
      </c>
      <c r="O2158" s="15" t="str" cm="1">
        <f t="array" aca="1" ref="O2158" ca="1">IF(OR(INDIRECT(A2158&amp;B2158&amp;C2158&amp;F2158)="",ISNUMBER(INDIRECT(A2158&amp;B2158&amp;C2158&amp;F2158))=FALSE,INDIRECT(A2158&amp;B2158&amp;C2158&amp;F2158)=0),"",HOUR(INDIRECT(A2158&amp;"A"&amp;F2158)))</f>
        <v/>
      </c>
      <c r="P2158" s="15" t="str" cm="1">
        <f t="array" aca="1" ref="P2158" ca="1">IF(OR(INDIRECT(A2158&amp;B2158&amp;C2158&amp;F2158)="",ISNUMBER(INDIRECT(A2158&amp;B2158&amp;C2158&amp;F2158))=FALSE,INDIRECT(A2158&amp;B2158&amp;C2158&amp;F2158)=0),"",MINUTE(INDIRECT(A2158&amp;"A"&amp;F2158)))</f>
        <v/>
      </c>
      <c r="Q2158" s="15" t="str" cm="1">
        <f t="array" aca="1" ref="Q2158" ca="1">IF(OR(INDIRECT(A2158&amp;B2158&amp;C2158&amp;F2158)="",ISNUMBER(INDIRECT(A2158&amp;B2158&amp;C2158&amp;F2158))=FALSE,INDIRECT(A2158&amp;B2158&amp;C2158&amp;F2158)=0),"",O2158)</f>
        <v/>
      </c>
      <c r="R2158" s="15" t="str" cm="1">
        <f t="array" aca="1" ref="R2158" ca="1">IF(OR(INDIRECT(A2158&amp;B2158&amp;C2158&amp;F2158)="",ISNUMBER(INDIRECT(A2158&amp;B2158&amp;C2158&amp;F2158))=FALSE,INDIRECT(A2158&amp;B2158&amp;C2158&amp;F2158)=0),"",P2158+14)</f>
        <v/>
      </c>
      <c r="S2158" s="15" t="str" cm="1">
        <f t="array" aca="1" ref="S2158" ca="1">IF(OR(INDIRECT(A2158&amp;B2158&amp;C2158&amp;F2158)="",ISNUMBER(INDIRECT(A2158&amp;B2158&amp;C2158&amp;F2158))=FALSE,INDIRECT(A2158&amp;B2158&amp;C2158&amp;F2158)=0),"",INDIRECT(A2158&amp;B2158&amp;C2158&amp;F2158))</f>
        <v/>
      </c>
      <c r="T2158" s="15" t="str" cm="1">
        <f t="array" aca="1" ref="T2158" ca="1">IF(OR(INDIRECT(A2158&amp;B2158&amp;C2158&amp;F2158)="",ISNUMBER(INDIRECT(A2158&amp;B2158&amp;C2158&amp;F2158))=FALSE,INDIRECT(A2158&amp;B2158&amp;C2158&amp;F2158)=0),"",0)</f>
        <v/>
      </c>
    </row>
    <row r="2159" spans="1:20">
      <c r="A2159" s="23" t="s">
        <v>912</v>
      </c>
      <c r="B2159" s="23" t="s">
        <v>913</v>
      </c>
      <c r="C2159" s="23" t="str">
        <f t="shared" si="99"/>
        <v>q</v>
      </c>
      <c r="D2159" s="23" t="s">
        <v>913</v>
      </c>
      <c r="E2159" s="23" t="str">
        <f t="shared" si="100"/>
        <v>p</v>
      </c>
      <c r="F2159" s="23">
        <f t="shared" si="98"/>
        <v>36</v>
      </c>
      <c r="G2159" s="23" t="str" cm="1">
        <f t="array" aca="1" ref="G2159" ca="1">IF(OR(INDIRECT(A2159&amp;B2159&amp;C2159&amp;F2159)="",ISNUMBER(INDIRECT(A2159&amp;B2159&amp;C2159&amp;F2159))=FALSE),"",IF(INDIRECT(A2159&amp;B2159&amp;C2159&amp;9)="公開","【（第８期）WEB・コールセンター受付】","【（第８期）医療機関受付】"))</f>
        <v/>
      </c>
      <c r="H2159" s="15" t="str" cm="1">
        <f t="array" aca="1" ref="H2159" ca="1">IF(OR(INDIRECT(A2159&amp;B2159&amp;C2159&amp;F2159)="",ISNUMBER(INDIRECT(A2159&amp;B2159&amp;C2159&amp;F2159))=FALSE,INDIRECT(A2159&amp;B2159&amp;C2159&amp;F2159)=0),"",431001)</f>
        <v/>
      </c>
      <c r="I2159" s="15" t="str" cm="1">
        <f t="array" aca="1" ref="I2159" ca="1">IF(OR(INDIRECT(A2159&amp;B2159&amp;C2159&amp;F2159)="",ISNUMBER(INDIRECT(A2159&amp;B2159&amp;C2159&amp;F2159))=FALSE,INDIRECT(A2159&amp;B2159&amp;C2159&amp;F2159)=0),"",G2159&amp;J2159&amp;"."&amp;TEXT(M2159,"00")&amp;TEXT(N2159,"00")&amp;"."&amp;TEXT(O2159,"00")&amp;TEXT(P2159,"00"))</f>
        <v/>
      </c>
      <c r="J2159" s="15" t="str" cm="1">
        <f t="array" aca="1" ref="J2159" ca="1">IF(OR(INDIRECT(A2159&amp;B2159&amp;C2159&amp;F2159)="",ISNUMBER(INDIRECT(A2159&amp;B2159&amp;C2159&amp;F2159))=FALSE,INDIRECT(A2159&amp;B2159&amp;C2159&amp;F2159)=0),"",予約枠報告様式!$B$2)</f>
        <v/>
      </c>
      <c r="K2159" s="15" t="str" cm="1">
        <f t="array" aca="1" ref="K2159" ca="1">IF(OR(INDIRECT(A2159&amp;B2159&amp;C2159&amp;F2159)="",ISNUMBER(INDIRECT(A2159&amp;B2159&amp;C2159&amp;F2159))=FALSE,INDIRECT(A2159&amp;B2159&amp;C2159&amp;F2159)=0),"",1)</f>
        <v/>
      </c>
      <c r="L2159" s="15" t="str" cm="1">
        <f t="array" aca="1" ref="L2159" ca="1">IF(OR(INDIRECT(A2159&amp;B2159&amp;C2159&amp;F2159)="",ISNUMBER(INDIRECT(A2159&amp;B2159&amp;C2159&amp;F2159))=FALSE,INDIRECT(A2159&amp;B2159&amp;C2159&amp;F2159)=0),"",IF(G2159="【（第８期）医療機関受付】",TEXT(INDIRECT(A2159&amp;D2159&amp;E2159&amp;5),"yyy"),TEXT(INDIRECT(A2159&amp;B2159&amp;C2159&amp;5),"yyy")))</f>
        <v/>
      </c>
      <c r="M2159" s="15" t="str" cm="1">
        <f t="array" aca="1" ref="M2159" ca="1">IF(OR(INDIRECT(A2159&amp;B2159&amp;C2159&amp;F2159)="",ISNUMBER(INDIRECT(A2159&amp;B2159&amp;C2159&amp;F2159))=FALSE,INDIRECT(A2159&amp;B2159&amp;C2159&amp;F2159)=0),"",IF(G2159="【（第８期）医療機関受付】",TEXT(INDIRECT(A2159&amp;D2159&amp;E2159&amp;5),"m"),TEXT(INDIRECT(A2159&amp;B2159&amp;C2159&amp;5),"m")))</f>
        <v/>
      </c>
      <c r="N2159" s="15" t="str" cm="1">
        <f t="array" aca="1" ref="N2159" ca="1">IF(OR(INDIRECT(A2159&amp;B2159&amp;C2159&amp;F2159)="",ISNUMBER(INDIRECT(A2159&amp;B2159&amp;C2159&amp;F2159))=FALSE,INDIRECT(A2159&amp;B2159&amp;C2159&amp;F2159)=0),"",IF(G2159="【（第８期）医療機関受付】",TEXT(INDIRECT(A2159&amp;D2159&amp;E2159&amp;5),"d"),TEXT(INDIRECT(A2159&amp;B2159&amp;C2159&amp;5),"d")))</f>
        <v/>
      </c>
      <c r="O2159" s="15" t="str" cm="1">
        <f t="array" aca="1" ref="O2159" ca="1">IF(OR(INDIRECT(A2159&amp;B2159&amp;C2159&amp;F2159)="",ISNUMBER(INDIRECT(A2159&amp;B2159&amp;C2159&amp;F2159))=FALSE,INDIRECT(A2159&amp;B2159&amp;C2159&amp;F2159)=0),"",HOUR(INDIRECT(A2159&amp;"A"&amp;F2159)))</f>
        <v/>
      </c>
      <c r="P2159" s="15" t="str" cm="1">
        <f t="array" aca="1" ref="P2159" ca="1">IF(OR(INDIRECT(A2159&amp;B2159&amp;C2159&amp;F2159)="",ISNUMBER(INDIRECT(A2159&amp;B2159&amp;C2159&amp;F2159))=FALSE,INDIRECT(A2159&amp;B2159&amp;C2159&amp;F2159)=0),"",MINUTE(INDIRECT(A2159&amp;"A"&amp;F2159)))</f>
        <v/>
      </c>
      <c r="Q2159" s="15" t="str" cm="1">
        <f t="array" aca="1" ref="Q2159" ca="1">IF(OR(INDIRECT(A2159&amp;B2159&amp;C2159&amp;F2159)="",ISNUMBER(INDIRECT(A2159&amp;B2159&amp;C2159&amp;F2159))=FALSE,INDIRECT(A2159&amp;B2159&amp;C2159&amp;F2159)=0),"",O2159)</f>
        <v/>
      </c>
      <c r="R2159" s="15" t="str" cm="1">
        <f t="array" aca="1" ref="R2159" ca="1">IF(OR(INDIRECT(A2159&amp;B2159&amp;C2159&amp;F2159)="",ISNUMBER(INDIRECT(A2159&amp;B2159&amp;C2159&amp;F2159))=FALSE,INDIRECT(A2159&amp;B2159&amp;C2159&amp;F2159)=0),"",P2159+14)</f>
        <v/>
      </c>
      <c r="S2159" s="15" t="str" cm="1">
        <f t="array" aca="1" ref="S2159" ca="1">IF(OR(INDIRECT(A2159&amp;B2159&amp;C2159&amp;F2159)="",ISNUMBER(INDIRECT(A2159&amp;B2159&amp;C2159&amp;F2159))=FALSE,INDIRECT(A2159&amp;B2159&amp;C2159&amp;F2159)=0),"",INDIRECT(A2159&amp;B2159&amp;C2159&amp;F2159))</f>
        <v/>
      </c>
      <c r="T2159" s="15" t="str" cm="1">
        <f t="array" aca="1" ref="T2159" ca="1">IF(OR(INDIRECT(A2159&amp;B2159&amp;C2159&amp;F2159)="",ISNUMBER(INDIRECT(A2159&amp;B2159&amp;C2159&amp;F2159))=FALSE,INDIRECT(A2159&amp;B2159&amp;C2159&amp;F2159)=0),"",0)</f>
        <v/>
      </c>
    </row>
    <row r="2160" spans="1:20">
      <c r="A2160" s="23" t="s">
        <v>912</v>
      </c>
      <c r="B2160" s="23" t="s">
        <v>913</v>
      </c>
      <c r="C2160" s="23" t="str">
        <f t="shared" si="99"/>
        <v>q</v>
      </c>
      <c r="D2160" s="23" t="s">
        <v>913</v>
      </c>
      <c r="E2160" s="23" t="str">
        <f t="shared" si="100"/>
        <v>p</v>
      </c>
      <c r="F2160" s="23">
        <f t="shared" si="98"/>
        <v>37</v>
      </c>
      <c r="G2160" s="23" t="str" cm="1">
        <f t="array" aca="1" ref="G2160" ca="1">IF(OR(INDIRECT(A2160&amp;B2160&amp;C2160&amp;F2160)="",ISNUMBER(INDIRECT(A2160&amp;B2160&amp;C2160&amp;F2160))=FALSE),"",IF(INDIRECT(A2160&amp;B2160&amp;C2160&amp;9)="公開","【（第８期）WEB・コールセンター受付】","【（第８期）医療機関受付】"))</f>
        <v/>
      </c>
      <c r="H2160" s="15" t="str" cm="1">
        <f t="array" aca="1" ref="H2160" ca="1">IF(OR(INDIRECT(A2160&amp;B2160&amp;C2160&amp;F2160)="",ISNUMBER(INDIRECT(A2160&amp;B2160&amp;C2160&amp;F2160))=FALSE,INDIRECT(A2160&amp;B2160&amp;C2160&amp;F2160)=0),"",431001)</f>
        <v/>
      </c>
      <c r="I2160" s="15" t="str" cm="1">
        <f t="array" aca="1" ref="I2160" ca="1">IF(OR(INDIRECT(A2160&amp;B2160&amp;C2160&amp;F2160)="",ISNUMBER(INDIRECT(A2160&amp;B2160&amp;C2160&amp;F2160))=FALSE,INDIRECT(A2160&amp;B2160&amp;C2160&amp;F2160)=0),"",G2160&amp;J2160&amp;"."&amp;TEXT(M2160,"00")&amp;TEXT(N2160,"00")&amp;"."&amp;TEXT(O2160,"00")&amp;TEXT(P2160,"00"))</f>
        <v/>
      </c>
      <c r="J2160" s="15" t="str" cm="1">
        <f t="array" aca="1" ref="J2160" ca="1">IF(OR(INDIRECT(A2160&amp;B2160&amp;C2160&amp;F2160)="",ISNUMBER(INDIRECT(A2160&amp;B2160&amp;C2160&amp;F2160))=FALSE,INDIRECT(A2160&amp;B2160&amp;C2160&amp;F2160)=0),"",予約枠報告様式!$B$2)</f>
        <v/>
      </c>
      <c r="K2160" s="15" t="str" cm="1">
        <f t="array" aca="1" ref="K2160" ca="1">IF(OR(INDIRECT(A2160&amp;B2160&amp;C2160&amp;F2160)="",ISNUMBER(INDIRECT(A2160&amp;B2160&amp;C2160&amp;F2160))=FALSE,INDIRECT(A2160&amp;B2160&amp;C2160&amp;F2160)=0),"",1)</f>
        <v/>
      </c>
      <c r="L2160" s="15" t="str" cm="1">
        <f t="array" aca="1" ref="L2160" ca="1">IF(OR(INDIRECT(A2160&amp;B2160&amp;C2160&amp;F2160)="",ISNUMBER(INDIRECT(A2160&amp;B2160&amp;C2160&amp;F2160))=FALSE,INDIRECT(A2160&amp;B2160&amp;C2160&amp;F2160)=0),"",IF(G2160="【（第８期）医療機関受付】",TEXT(INDIRECT(A2160&amp;D2160&amp;E2160&amp;5),"yyy"),TEXT(INDIRECT(A2160&amp;B2160&amp;C2160&amp;5),"yyy")))</f>
        <v/>
      </c>
      <c r="M2160" s="15" t="str" cm="1">
        <f t="array" aca="1" ref="M2160" ca="1">IF(OR(INDIRECT(A2160&amp;B2160&amp;C2160&amp;F2160)="",ISNUMBER(INDIRECT(A2160&amp;B2160&amp;C2160&amp;F2160))=FALSE,INDIRECT(A2160&amp;B2160&amp;C2160&amp;F2160)=0),"",IF(G2160="【（第８期）医療機関受付】",TEXT(INDIRECT(A2160&amp;D2160&amp;E2160&amp;5),"m"),TEXT(INDIRECT(A2160&amp;B2160&amp;C2160&amp;5),"m")))</f>
        <v/>
      </c>
      <c r="N2160" s="15" t="str" cm="1">
        <f t="array" aca="1" ref="N2160" ca="1">IF(OR(INDIRECT(A2160&amp;B2160&amp;C2160&amp;F2160)="",ISNUMBER(INDIRECT(A2160&amp;B2160&amp;C2160&amp;F2160))=FALSE,INDIRECT(A2160&amp;B2160&amp;C2160&amp;F2160)=0),"",IF(G2160="【（第８期）医療機関受付】",TEXT(INDIRECT(A2160&amp;D2160&amp;E2160&amp;5),"d"),TEXT(INDIRECT(A2160&amp;B2160&amp;C2160&amp;5),"d")))</f>
        <v/>
      </c>
      <c r="O2160" s="15" t="str" cm="1">
        <f t="array" aca="1" ref="O2160" ca="1">IF(OR(INDIRECT(A2160&amp;B2160&amp;C2160&amp;F2160)="",ISNUMBER(INDIRECT(A2160&amp;B2160&amp;C2160&amp;F2160))=FALSE,INDIRECT(A2160&amp;B2160&amp;C2160&amp;F2160)=0),"",HOUR(INDIRECT(A2160&amp;"A"&amp;F2160)))</f>
        <v/>
      </c>
      <c r="P2160" s="15" t="str" cm="1">
        <f t="array" aca="1" ref="P2160" ca="1">IF(OR(INDIRECT(A2160&amp;B2160&amp;C2160&amp;F2160)="",ISNUMBER(INDIRECT(A2160&amp;B2160&amp;C2160&amp;F2160))=FALSE,INDIRECT(A2160&amp;B2160&amp;C2160&amp;F2160)=0),"",MINUTE(INDIRECT(A2160&amp;"A"&amp;F2160)))</f>
        <v/>
      </c>
      <c r="Q2160" s="15" t="str" cm="1">
        <f t="array" aca="1" ref="Q2160" ca="1">IF(OR(INDIRECT(A2160&amp;B2160&amp;C2160&amp;F2160)="",ISNUMBER(INDIRECT(A2160&amp;B2160&amp;C2160&amp;F2160))=FALSE,INDIRECT(A2160&amp;B2160&amp;C2160&amp;F2160)=0),"",O2160)</f>
        <v/>
      </c>
      <c r="R2160" s="15" t="str" cm="1">
        <f t="array" aca="1" ref="R2160" ca="1">IF(OR(INDIRECT(A2160&amp;B2160&amp;C2160&amp;F2160)="",ISNUMBER(INDIRECT(A2160&amp;B2160&amp;C2160&amp;F2160))=FALSE,INDIRECT(A2160&amp;B2160&amp;C2160&amp;F2160)=0),"",P2160+14)</f>
        <v/>
      </c>
      <c r="S2160" s="15" t="str" cm="1">
        <f t="array" aca="1" ref="S2160" ca="1">IF(OR(INDIRECT(A2160&amp;B2160&amp;C2160&amp;F2160)="",ISNUMBER(INDIRECT(A2160&amp;B2160&amp;C2160&amp;F2160))=FALSE,INDIRECT(A2160&amp;B2160&amp;C2160&amp;F2160)=0),"",INDIRECT(A2160&amp;B2160&amp;C2160&amp;F2160))</f>
        <v/>
      </c>
      <c r="T2160" s="15" t="str" cm="1">
        <f t="array" aca="1" ref="T2160" ca="1">IF(OR(INDIRECT(A2160&amp;B2160&amp;C2160&amp;F2160)="",ISNUMBER(INDIRECT(A2160&amp;B2160&amp;C2160&amp;F2160))=FALSE,INDIRECT(A2160&amp;B2160&amp;C2160&amp;F2160)=0),"",0)</f>
        <v/>
      </c>
    </row>
    <row r="2161" spans="1:20">
      <c r="A2161" s="23" t="s">
        <v>912</v>
      </c>
      <c r="B2161" s="23" t="s">
        <v>913</v>
      </c>
      <c r="C2161" s="23" t="str">
        <f t="shared" si="99"/>
        <v>q</v>
      </c>
      <c r="D2161" s="23" t="s">
        <v>913</v>
      </c>
      <c r="E2161" s="23" t="str">
        <f t="shared" si="100"/>
        <v>p</v>
      </c>
      <c r="F2161" s="23">
        <f t="shared" si="98"/>
        <v>38</v>
      </c>
      <c r="G2161" s="23" t="str" cm="1">
        <f t="array" aca="1" ref="G2161" ca="1">IF(OR(INDIRECT(A2161&amp;B2161&amp;C2161&amp;F2161)="",ISNUMBER(INDIRECT(A2161&amp;B2161&amp;C2161&amp;F2161))=FALSE),"",IF(INDIRECT(A2161&amp;B2161&amp;C2161&amp;9)="公開","【（第８期）WEB・コールセンター受付】","【（第８期）医療機関受付】"))</f>
        <v/>
      </c>
      <c r="H2161" s="15" t="str" cm="1">
        <f t="array" aca="1" ref="H2161" ca="1">IF(OR(INDIRECT(A2161&amp;B2161&amp;C2161&amp;F2161)="",ISNUMBER(INDIRECT(A2161&amp;B2161&amp;C2161&amp;F2161))=FALSE,INDIRECT(A2161&amp;B2161&amp;C2161&amp;F2161)=0),"",431001)</f>
        <v/>
      </c>
      <c r="I2161" s="15" t="str" cm="1">
        <f t="array" aca="1" ref="I2161" ca="1">IF(OR(INDIRECT(A2161&amp;B2161&amp;C2161&amp;F2161)="",ISNUMBER(INDIRECT(A2161&amp;B2161&amp;C2161&amp;F2161))=FALSE,INDIRECT(A2161&amp;B2161&amp;C2161&amp;F2161)=0),"",G2161&amp;J2161&amp;"."&amp;TEXT(M2161,"00")&amp;TEXT(N2161,"00")&amp;"."&amp;TEXT(O2161,"00")&amp;TEXT(P2161,"00"))</f>
        <v/>
      </c>
      <c r="J2161" s="15" t="str" cm="1">
        <f t="array" aca="1" ref="J2161" ca="1">IF(OR(INDIRECT(A2161&amp;B2161&amp;C2161&amp;F2161)="",ISNUMBER(INDIRECT(A2161&amp;B2161&amp;C2161&amp;F2161))=FALSE,INDIRECT(A2161&amp;B2161&amp;C2161&amp;F2161)=0),"",予約枠報告様式!$B$2)</f>
        <v/>
      </c>
      <c r="K2161" s="15" t="str" cm="1">
        <f t="array" aca="1" ref="K2161" ca="1">IF(OR(INDIRECT(A2161&amp;B2161&amp;C2161&amp;F2161)="",ISNUMBER(INDIRECT(A2161&amp;B2161&amp;C2161&amp;F2161))=FALSE,INDIRECT(A2161&amp;B2161&amp;C2161&amp;F2161)=0),"",1)</f>
        <v/>
      </c>
      <c r="L2161" s="15" t="str" cm="1">
        <f t="array" aca="1" ref="L2161" ca="1">IF(OR(INDIRECT(A2161&amp;B2161&amp;C2161&amp;F2161)="",ISNUMBER(INDIRECT(A2161&amp;B2161&amp;C2161&amp;F2161))=FALSE,INDIRECT(A2161&amp;B2161&amp;C2161&amp;F2161)=0),"",IF(G2161="【（第８期）医療機関受付】",TEXT(INDIRECT(A2161&amp;D2161&amp;E2161&amp;5),"yyy"),TEXT(INDIRECT(A2161&amp;B2161&amp;C2161&amp;5),"yyy")))</f>
        <v/>
      </c>
      <c r="M2161" s="15" t="str" cm="1">
        <f t="array" aca="1" ref="M2161" ca="1">IF(OR(INDIRECT(A2161&amp;B2161&amp;C2161&amp;F2161)="",ISNUMBER(INDIRECT(A2161&amp;B2161&amp;C2161&amp;F2161))=FALSE,INDIRECT(A2161&amp;B2161&amp;C2161&amp;F2161)=0),"",IF(G2161="【（第８期）医療機関受付】",TEXT(INDIRECT(A2161&amp;D2161&amp;E2161&amp;5),"m"),TEXT(INDIRECT(A2161&amp;B2161&amp;C2161&amp;5),"m")))</f>
        <v/>
      </c>
      <c r="N2161" s="15" t="str" cm="1">
        <f t="array" aca="1" ref="N2161" ca="1">IF(OR(INDIRECT(A2161&amp;B2161&amp;C2161&amp;F2161)="",ISNUMBER(INDIRECT(A2161&amp;B2161&amp;C2161&amp;F2161))=FALSE,INDIRECT(A2161&amp;B2161&amp;C2161&amp;F2161)=0),"",IF(G2161="【（第８期）医療機関受付】",TEXT(INDIRECT(A2161&amp;D2161&amp;E2161&amp;5),"d"),TEXT(INDIRECT(A2161&amp;B2161&amp;C2161&amp;5),"d")))</f>
        <v/>
      </c>
      <c r="O2161" s="15" t="str" cm="1">
        <f t="array" aca="1" ref="O2161" ca="1">IF(OR(INDIRECT(A2161&amp;B2161&amp;C2161&amp;F2161)="",ISNUMBER(INDIRECT(A2161&amp;B2161&amp;C2161&amp;F2161))=FALSE,INDIRECT(A2161&amp;B2161&amp;C2161&amp;F2161)=0),"",HOUR(INDIRECT(A2161&amp;"A"&amp;F2161)))</f>
        <v/>
      </c>
      <c r="P2161" s="15" t="str" cm="1">
        <f t="array" aca="1" ref="P2161" ca="1">IF(OR(INDIRECT(A2161&amp;B2161&amp;C2161&amp;F2161)="",ISNUMBER(INDIRECT(A2161&amp;B2161&amp;C2161&amp;F2161))=FALSE,INDIRECT(A2161&amp;B2161&amp;C2161&amp;F2161)=0),"",MINUTE(INDIRECT(A2161&amp;"A"&amp;F2161)))</f>
        <v/>
      </c>
      <c r="Q2161" s="15" t="str" cm="1">
        <f t="array" aca="1" ref="Q2161" ca="1">IF(OR(INDIRECT(A2161&amp;B2161&amp;C2161&amp;F2161)="",ISNUMBER(INDIRECT(A2161&amp;B2161&amp;C2161&amp;F2161))=FALSE,INDIRECT(A2161&amp;B2161&amp;C2161&amp;F2161)=0),"",O2161)</f>
        <v/>
      </c>
      <c r="R2161" s="15" t="str" cm="1">
        <f t="array" aca="1" ref="R2161" ca="1">IF(OR(INDIRECT(A2161&amp;B2161&amp;C2161&amp;F2161)="",ISNUMBER(INDIRECT(A2161&amp;B2161&amp;C2161&amp;F2161))=FALSE,INDIRECT(A2161&amp;B2161&amp;C2161&amp;F2161)=0),"",P2161+14)</f>
        <v/>
      </c>
      <c r="S2161" s="15" t="str" cm="1">
        <f t="array" aca="1" ref="S2161" ca="1">IF(OR(INDIRECT(A2161&amp;B2161&amp;C2161&amp;F2161)="",ISNUMBER(INDIRECT(A2161&amp;B2161&amp;C2161&amp;F2161))=FALSE,INDIRECT(A2161&amp;B2161&amp;C2161&amp;F2161)=0),"",INDIRECT(A2161&amp;B2161&amp;C2161&amp;F2161))</f>
        <v/>
      </c>
      <c r="T2161" s="15" t="str" cm="1">
        <f t="array" aca="1" ref="T2161" ca="1">IF(OR(INDIRECT(A2161&amp;B2161&amp;C2161&amp;F2161)="",ISNUMBER(INDIRECT(A2161&amp;B2161&amp;C2161&amp;F2161))=FALSE,INDIRECT(A2161&amp;B2161&amp;C2161&amp;F2161)=0),"",0)</f>
        <v/>
      </c>
    </row>
    <row r="2162" spans="1:20">
      <c r="A2162" s="23" t="s">
        <v>912</v>
      </c>
      <c r="B2162" s="23" t="s">
        <v>913</v>
      </c>
      <c r="C2162" s="23" t="str">
        <f t="shared" si="99"/>
        <v>q</v>
      </c>
      <c r="D2162" s="23" t="s">
        <v>913</v>
      </c>
      <c r="E2162" s="23" t="str">
        <f t="shared" si="100"/>
        <v>p</v>
      </c>
      <c r="F2162" s="23">
        <f t="shared" si="98"/>
        <v>39</v>
      </c>
      <c r="G2162" s="23" t="str" cm="1">
        <f t="array" aca="1" ref="G2162" ca="1">IF(OR(INDIRECT(A2162&amp;B2162&amp;C2162&amp;F2162)="",ISNUMBER(INDIRECT(A2162&amp;B2162&amp;C2162&amp;F2162))=FALSE),"",IF(INDIRECT(A2162&amp;B2162&amp;C2162&amp;9)="公開","【（第８期）WEB・コールセンター受付】","【（第８期）医療機関受付】"))</f>
        <v/>
      </c>
      <c r="H2162" s="15" t="str" cm="1">
        <f t="array" aca="1" ref="H2162" ca="1">IF(OR(INDIRECT(A2162&amp;B2162&amp;C2162&amp;F2162)="",ISNUMBER(INDIRECT(A2162&amp;B2162&amp;C2162&amp;F2162))=FALSE,INDIRECT(A2162&amp;B2162&amp;C2162&amp;F2162)=0),"",431001)</f>
        <v/>
      </c>
      <c r="I2162" s="15" t="str" cm="1">
        <f t="array" aca="1" ref="I2162" ca="1">IF(OR(INDIRECT(A2162&amp;B2162&amp;C2162&amp;F2162)="",ISNUMBER(INDIRECT(A2162&amp;B2162&amp;C2162&amp;F2162))=FALSE,INDIRECT(A2162&amp;B2162&amp;C2162&amp;F2162)=0),"",G2162&amp;J2162&amp;"."&amp;TEXT(M2162,"00")&amp;TEXT(N2162,"00")&amp;"."&amp;TEXT(O2162,"00")&amp;TEXT(P2162,"00"))</f>
        <v/>
      </c>
      <c r="J2162" s="15" t="str" cm="1">
        <f t="array" aca="1" ref="J2162" ca="1">IF(OR(INDIRECT(A2162&amp;B2162&amp;C2162&amp;F2162)="",ISNUMBER(INDIRECT(A2162&amp;B2162&amp;C2162&amp;F2162))=FALSE,INDIRECT(A2162&amp;B2162&amp;C2162&amp;F2162)=0),"",予約枠報告様式!$B$2)</f>
        <v/>
      </c>
      <c r="K2162" s="15" t="str" cm="1">
        <f t="array" aca="1" ref="K2162" ca="1">IF(OR(INDIRECT(A2162&amp;B2162&amp;C2162&amp;F2162)="",ISNUMBER(INDIRECT(A2162&amp;B2162&amp;C2162&amp;F2162))=FALSE,INDIRECT(A2162&amp;B2162&amp;C2162&amp;F2162)=0),"",1)</f>
        <v/>
      </c>
      <c r="L2162" s="15" t="str" cm="1">
        <f t="array" aca="1" ref="L2162" ca="1">IF(OR(INDIRECT(A2162&amp;B2162&amp;C2162&amp;F2162)="",ISNUMBER(INDIRECT(A2162&amp;B2162&amp;C2162&amp;F2162))=FALSE,INDIRECT(A2162&amp;B2162&amp;C2162&amp;F2162)=0),"",IF(G2162="【（第８期）医療機関受付】",TEXT(INDIRECT(A2162&amp;D2162&amp;E2162&amp;5),"yyy"),TEXT(INDIRECT(A2162&amp;B2162&amp;C2162&amp;5),"yyy")))</f>
        <v/>
      </c>
      <c r="M2162" s="15" t="str" cm="1">
        <f t="array" aca="1" ref="M2162" ca="1">IF(OR(INDIRECT(A2162&amp;B2162&amp;C2162&amp;F2162)="",ISNUMBER(INDIRECT(A2162&amp;B2162&amp;C2162&amp;F2162))=FALSE,INDIRECT(A2162&amp;B2162&amp;C2162&amp;F2162)=0),"",IF(G2162="【（第８期）医療機関受付】",TEXT(INDIRECT(A2162&amp;D2162&amp;E2162&amp;5),"m"),TEXT(INDIRECT(A2162&amp;B2162&amp;C2162&amp;5),"m")))</f>
        <v/>
      </c>
      <c r="N2162" s="15" t="str" cm="1">
        <f t="array" aca="1" ref="N2162" ca="1">IF(OR(INDIRECT(A2162&amp;B2162&amp;C2162&amp;F2162)="",ISNUMBER(INDIRECT(A2162&amp;B2162&amp;C2162&amp;F2162))=FALSE,INDIRECT(A2162&amp;B2162&amp;C2162&amp;F2162)=0),"",IF(G2162="【（第８期）医療機関受付】",TEXT(INDIRECT(A2162&amp;D2162&amp;E2162&amp;5),"d"),TEXT(INDIRECT(A2162&amp;B2162&amp;C2162&amp;5),"d")))</f>
        <v/>
      </c>
      <c r="O2162" s="15" t="str" cm="1">
        <f t="array" aca="1" ref="O2162" ca="1">IF(OR(INDIRECT(A2162&amp;B2162&amp;C2162&amp;F2162)="",ISNUMBER(INDIRECT(A2162&amp;B2162&amp;C2162&amp;F2162))=FALSE,INDIRECT(A2162&amp;B2162&amp;C2162&amp;F2162)=0),"",HOUR(INDIRECT(A2162&amp;"A"&amp;F2162)))</f>
        <v/>
      </c>
      <c r="P2162" s="15" t="str" cm="1">
        <f t="array" aca="1" ref="P2162" ca="1">IF(OR(INDIRECT(A2162&amp;B2162&amp;C2162&amp;F2162)="",ISNUMBER(INDIRECT(A2162&amp;B2162&amp;C2162&amp;F2162))=FALSE,INDIRECT(A2162&amp;B2162&amp;C2162&amp;F2162)=0),"",MINUTE(INDIRECT(A2162&amp;"A"&amp;F2162)))</f>
        <v/>
      </c>
      <c r="Q2162" s="15" t="str" cm="1">
        <f t="array" aca="1" ref="Q2162" ca="1">IF(OR(INDIRECT(A2162&amp;B2162&amp;C2162&amp;F2162)="",ISNUMBER(INDIRECT(A2162&amp;B2162&amp;C2162&amp;F2162))=FALSE,INDIRECT(A2162&amp;B2162&amp;C2162&amp;F2162)=0),"",O2162)</f>
        <v/>
      </c>
      <c r="R2162" s="15" t="str" cm="1">
        <f t="array" aca="1" ref="R2162" ca="1">IF(OR(INDIRECT(A2162&amp;B2162&amp;C2162&amp;F2162)="",ISNUMBER(INDIRECT(A2162&amp;B2162&amp;C2162&amp;F2162))=FALSE,INDIRECT(A2162&amp;B2162&amp;C2162&amp;F2162)=0),"",P2162+14)</f>
        <v/>
      </c>
      <c r="S2162" s="15" t="str" cm="1">
        <f t="array" aca="1" ref="S2162" ca="1">IF(OR(INDIRECT(A2162&amp;B2162&amp;C2162&amp;F2162)="",ISNUMBER(INDIRECT(A2162&amp;B2162&amp;C2162&amp;F2162))=FALSE,INDIRECT(A2162&amp;B2162&amp;C2162&amp;F2162)=0),"",INDIRECT(A2162&amp;B2162&amp;C2162&amp;F2162))</f>
        <v/>
      </c>
      <c r="T2162" s="15" t="str" cm="1">
        <f t="array" aca="1" ref="T2162" ca="1">IF(OR(INDIRECT(A2162&amp;B2162&amp;C2162&amp;F2162)="",ISNUMBER(INDIRECT(A2162&amp;B2162&amp;C2162&amp;F2162))=FALSE,INDIRECT(A2162&amp;B2162&amp;C2162&amp;F2162)=0),"",0)</f>
        <v/>
      </c>
    </row>
    <row r="2163" spans="1:20">
      <c r="A2163" s="23" t="s">
        <v>912</v>
      </c>
      <c r="B2163" s="23" t="s">
        <v>913</v>
      </c>
      <c r="C2163" s="23" t="str">
        <f t="shared" si="99"/>
        <v>q</v>
      </c>
      <c r="D2163" s="23" t="s">
        <v>913</v>
      </c>
      <c r="E2163" s="23" t="str">
        <f t="shared" si="100"/>
        <v>p</v>
      </c>
      <c r="F2163" s="23">
        <f t="shared" si="98"/>
        <v>40</v>
      </c>
      <c r="G2163" s="23" t="str" cm="1">
        <f t="array" aca="1" ref="G2163" ca="1">IF(OR(INDIRECT(A2163&amp;B2163&amp;C2163&amp;F2163)="",ISNUMBER(INDIRECT(A2163&amp;B2163&amp;C2163&amp;F2163))=FALSE),"",IF(INDIRECT(A2163&amp;B2163&amp;C2163&amp;9)="公開","【（第８期）WEB・コールセンター受付】","【（第８期）医療機関受付】"))</f>
        <v/>
      </c>
      <c r="H2163" s="15" t="str" cm="1">
        <f t="array" aca="1" ref="H2163" ca="1">IF(OR(INDIRECT(A2163&amp;B2163&amp;C2163&amp;F2163)="",ISNUMBER(INDIRECT(A2163&amp;B2163&amp;C2163&amp;F2163))=FALSE,INDIRECT(A2163&amp;B2163&amp;C2163&amp;F2163)=0),"",431001)</f>
        <v/>
      </c>
      <c r="I2163" s="15" t="str" cm="1">
        <f t="array" aca="1" ref="I2163" ca="1">IF(OR(INDIRECT(A2163&amp;B2163&amp;C2163&amp;F2163)="",ISNUMBER(INDIRECT(A2163&amp;B2163&amp;C2163&amp;F2163))=FALSE,INDIRECT(A2163&amp;B2163&amp;C2163&amp;F2163)=0),"",G2163&amp;J2163&amp;"."&amp;TEXT(M2163,"00")&amp;TEXT(N2163,"00")&amp;"."&amp;TEXT(O2163,"00")&amp;TEXT(P2163,"00"))</f>
        <v/>
      </c>
      <c r="J2163" s="15" t="str" cm="1">
        <f t="array" aca="1" ref="J2163" ca="1">IF(OR(INDIRECT(A2163&amp;B2163&amp;C2163&amp;F2163)="",ISNUMBER(INDIRECT(A2163&amp;B2163&amp;C2163&amp;F2163))=FALSE,INDIRECT(A2163&amp;B2163&amp;C2163&amp;F2163)=0),"",予約枠報告様式!$B$2)</f>
        <v/>
      </c>
      <c r="K2163" s="15" t="str" cm="1">
        <f t="array" aca="1" ref="K2163" ca="1">IF(OR(INDIRECT(A2163&amp;B2163&amp;C2163&amp;F2163)="",ISNUMBER(INDIRECT(A2163&amp;B2163&amp;C2163&amp;F2163))=FALSE,INDIRECT(A2163&amp;B2163&amp;C2163&amp;F2163)=0),"",1)</f>
        <v/>
      </c>
      <c r="L2163" s="15" t="str" cm="1">
        <f t="array" aca="1" ref="L2163" ca="1">IF(OR(INDIRECT(A2163&amp;B2163&amp;C2163&amp;F2163)="",ISNUMBER(INDIRECT(A2163&amp;B2163&amp;C2163&amp;F2163))=FALSE,INDIRECT(A2163&amp;B2163&amp;C2163&amp;F2163)=0),"",IF(G2163="【（第８期）医療機関受付】",TEXT(INDIRECT(A2163&amp;D2163&amp;E2163&amp;5),"yyy"),TEXT(INDIRECT(A2163&amp;B2163&amp;C2163&amp;5),"yyy")))</f>
        <v/>
      </c>
      <c r="M2163" s="15" t="str" cm="1">
        <f t="array" aca="1" ref="M2163" ca="1">IF(OR(INDIRECT(A2163&amp;B2163&amp;C2163&amp;F2163)="",ISNUMBER(INDIRECT(A2163&amp;B2163&amp;C2163&amp;F2163))=FALSE,INDIRECT(A2163&amp;B2163&amp;C2163&amp;F2163)=0),"",IF(G2163="【（第８期）医療機関受付】",TEXT(INDIRECT(A2163&amp;D2163&amp;E2163&amp;5),"m"),TEXT(INDIRECT(A2163&amp;B2163&amp;C2163&amp;5),"m")))</f>
        <v/>
      </c>
      <c r="N2163" s="15" t="str" cm="1">
        <f t="array" aca="1" ref="N2163" ca="1">IF(OR(INDIRECT(A2163&amp;B2163&amp;C2163&amp;F2163)="",ISNUMBER(INDIRECT(A2163&amp;B2163&amp;C2163&amp;F2163))=FALSE,INDIRECT(A2163&amp;B2163&amp;C2163&amp;F2163)=0),"",IF(G2163="【（第８期）医療機関受付】",TEXT(INDIRECT(A2163&amp;D2163&amp;E2163&amp;5),"d"),TEXT(INDIRECT(A2163&amp;B2163&amp;C2163&amp;5),"d")))</f>
        <v/>
      </c>
      <c r="O2163" s="15" t="str" cm="1">
        <f t="array" aca="1" ref="O2163" ca="1">IF(OR(INDIRECT(A2163&amp;B2163&amp;C2163&amp;F2163)="",ISNUMBER(INDIRECT(A2163&amp;B2163&amp;C2163&amp;F2163))=FALSE,INDIRECT(A2163&amp;B2163&amp;C2163&amp;F2163)=0),"",HOUR(INDIRECT(A2163&amp;"A"&amp;F2163)))</f>
        <v/>
      </c>
      <c r="P2163" s="15" t="str" cm="1">
        <f t="array" aca="1" ref="P2163" ca="1">IF(OR(INDIRECT(A2163&amp;B2163&amp;C2163&amp;F2163)="",ISNUMBER(INDIRECT(A2163&amp;B2163&amp;C2163&amp;F2163))=FALSE,INDIRECT(A2163&amp;B2163&amp;C2163&amp;F2163)=0),"",MINUTE(INDIRECT(A2163&amp;"A"&amp;F2163)))</f>
        <v/>
      </c>
      <c r="Q2163" s="15" t="str" cm="1">
        <f t="array" aca="1" ref="Q2163" ca="1">IF(OR(INDIRECT(A2163&amp;B2163&amp;C2163&amp;F2163)="",ISNUMBER(INDIRECT(A2163&amp;B2163&amp;C2163&amp;F2163))=FALSE,INDIRECT(A2163&amp;B2163&amp;C2163&amp;F2163)=0),"",O2163)</f>
        <v/>
      </c>
      <c r="R2163" s="15" t="str" cm="1">
        <f t="array" aca="1" ref="R2163" ca="1">IF(OR(INDIRECT(A2163&amp;B2163&amp;C2163&amp;F2163)="",ISNUMBER(INDIRECT(A2163&amp;B2163&amp;C2163&amp;F2163))=FALSE,INDIRECT(A2163&amp;B2163&amp;C2163&amp;F2163)=0),"",P2163+14)</f>
        <v/>
      </c>
      <c r="S2163" s="15" t="str" cm="1">
        <f t="array" aca="1" ref="S2163" ca="1">IF(OR(INDIRECT(A2163&amp;B2163&amp;C2163&amp;F2163)="",ISNUMBER(INDIRECT(A2163&amp;B2163&amp;C2163&amp;F2163))=FALSE,INDIRECT(A2163&amp;B2163&amp;C2163&amp;F2163)=0),"",INDIRECT(A2163&amp;B2163&amp;C2163&amp;F2163))</f>
        <v/>
      </c>
      <c r="T2163" s="15" t="str" cm="1">
        <f t="array" aca="1" ref="T2163" ca="1">IF(OR(INDIRECT(A2163&amp;B2163&amp;C2163&amp;F2163)="",ISNUMBER(INDIRECT(A2163&amp;B2163&amp;C2163&amp;F2163))=FALSE,INDIRECT(A2163&amp;B2163&amp;C2163&amp;F2163)=0),"",0)</f>
        <v/>
      </c>
    </row>
    <row r="2164" spans="1:20">
      <c r="A2164" s="23" t="s">
        <v>912</v>
      </c>
      <c r="B2164" s="23" t="s">
        <v>913</v>
      </c>
      <c r="C2164" s="23" t="str">
        <f t="shared" si="99"/>
        <v>q</v>
      </c>
      <c r="D2164" s="23" t="s">
        <v>913</v>
      </c>
      <c r="E2164" s="23" t="str">
        <f t="shared" si="100"/>
        <v>p</v>
      </c>
      <c r="F2164" s="23">
        <f t="shared" si="98"/>
        <v>41</v>
      </c>
      <c r="G2164" s="23" t="str" cm="1">
        <f t="array" aca="1" ref="G2164" ca="1">IF(OR(INDIRECT(A2164&amp;B2164&amp;C2164&amp;F2164)="",ISNUMBER(INDIRECT(A2164&amp;B2164&amp;C2164&amp;F2164))=FALSE),"",IF(INDIRECT(A2164&amp;B2164&amp;C2164&amp;9)="公開","【（第８期）WEB・コールセンター受付】","【（第８期）医療機関受付】"))</f>
        <v/>
      </c>
      <c r="H2164" s="15" t="str" cm="1">
        <f t="array" aca="1" ref="H2164" ca="1">IF(OR(INDIRECT(A2164&amp;B2164&amp;C2164&amp;F2164)="",ISNUMBER(INDIRECT(A2164&amp;B2164&amp;C2164&amp;F2164))=FALSE,INDIRECT(A2164&amp;B2164&amp;C2164&amp;F2164)=0),"",431001)</f>
        <v/>
      </c>
      <c r="I2164" s="15" t="str" cm="1">
        <f t="array" aca="1" ref="I2164" ca="1">IF(OR(INDIRECT(A2164&amp;B2164&amp;C2164&amp;F2164)="",ISNUMBER(INDIRECT(A2164&amp;B2164&amp;C2164&amp;F2164))=FALSE,INDIRECT(A2164&amp;B2164&amp;C2164&amp;F2164)=0),"",G2164&amp;J2164&amp;"."&amp;TEXT(M2164,"00")&amp;TEXT(N2164,"00")&amp;"."&amp;TEXT(O2164,"00")&amp;TEXT(P2164,"00"))</f>
        <v/>
      </c>
      <c r="J2164" s="15" t="str" cm="1">
        <f t="array" aca="1" ref="J2164" ca="1">IF(OR(INDIRECT(A2164&amp;B2164&amp;C2164&amp;F2164)="",ISNUMBER(INDIRECT(A2164&amp;B2164&amp;C2164&amp;F2164))=FALSE,INDIRECT(A2164&amp;B2164&amp;C2164&amp;F2164)=0),"",予約枠報告様式!$B$2)</f>
        <v/>
      </c>
      <c r="K2164" s="15" t="str" cm="1">
        <f t="array" aca="1" ref="K2164" ca="1">IF(OR(INDIRECT(A2164&amp;B2164&amp;C2164&amp;F2164)="",ISNUMBER(INDIRECT(A2164&amp;B2164&amp;C2164&amp;F2164))=FALSE,INDIRECT(A2164&amp;B2164&amp;C2164&amp;F2164)=0),"",1)</f>
        <v/>
      </c>
      <c r="L2164" s="15" t="str" cm="1">
        <f t="array" aca="1" ref="L2164" ca="1">IF(OR(INDIRECT(A2164&amp;B2164&amp;C2164&amp;F2164)="",ISNUMBER(INDIRECT(A2164&amp;B2164&amp;C2164&amp;F2164))=FALSE,INDIRECT(A2164&amp;B2164&amp;C2164&amp;F2164)=0),"",IF(G2164="【（第８期）医療機関受付】",TEXT(INDIRECT(A2164&amp;D2164&amp;E2164&amp;5),"yyy"),TEXT(INDIRECT(A2164&amp;B2164&amp;C2164&amp;5),"yyy")))</f>
        <v/>
      </c>
      <c r="M2164" s="15" t="str" cm="1">
        <f t="array" aca="1" ref="M2164" ca="1">IF(OR(INDIRECT(A2164&amp;B2164&amp;C2164&amp;F2164)="",ISNUMBER(INDIRECT(A2164&amp;B2164&amp;C2164&amp;F2164))=FALSE,INDIRECT(A2164&amp;B2164&amp;C2164&amp;F2164)=0),"",IF(G2164="【（第８期）医療機関受付】",TEXT(INDIRECT(A2164&amp;D2164&amp;E2164&amp;5),"m"),TEXT(INDIRECT(A2164&amp;B2164&amp;C2164&amp;5),"m")))</f>
        <v/>
      </c>
      <c r="N2164" s="15" t="str" cm="1">
        <f t="array" aca="1" ref="N2164" ca="1">IF(OR(INDIRECT(A2164&amp;B2164&amp;C2164&amp;F2164)="",ISNUMBER(INDIRECT(A2164&amp;B2164&amp;C2164&amp;F2164))=FALSE,INDIRECT(A2164&amp;B2164&amp;C2164&amp;F2164)=0),"",IF(G2164="【（第８期）医療機関受付】",TEXT(INDIRECT(A2164&amp;D2164&amp;E2164&amp;5),"d"),TEXT(INDIRECT(A2164&amp;B2164&amp;C2164&amp;5),"d")))</f>
        <v/>
      </c>
      <c r="O2164" s="15" t="str" cm="1">
        <f t="array" aca="1" ref="O2164" ca="1">IF(OR(INDIRECT(A2164&amp;B2164&amp;C2164&amp;F2164)="",ISNUMBER(INDIRECT(A2164&amp;B2164&amp;C2164&amp;F2164))=FALSE,INDIRECT(A2164&amp;B2164&amp;C2164&amp;F2164)=0),"",HOUR(INDIRECT(A2164&amp;"A"&amp;F2164)))</f>
        <v/>
      </c>
      <c r="P2164" s="15" t="str" cm="1">
        <f t="array" aca="1" ref="P2164" ca="1">IF(OR(INDIRECT(A2164&amp;B2164&amp;C2164&amp;F2164)="",ISNUMBER(INDIRECT(A2164&amp;B2164&amp;C2164&amp;F2164))=FALSE,INDIRECT(A2164&amp;B2164&amp;C2164&amp;F2164)=0),"",MINUTE(INDIRECT(A2164&amp;"A"&amp;F2164)))</f>
        <v/>
      </c>
      <c r="Q2164" s="15" t="str" cm="1">
        <f t="array" aca="1" ref="Q2164" ca="1">IF(OR(INDIRECT(A2164&amp;B2164&amp;C2164&amp;F2164)="",ISNUMBER(INDIRECT(A2164&amp;B2164&amp;C2164&amp;F2164))=FALSE,INDIRECT(A2164&amp;B2164&amp;C2164&amp;F2164)=0),"",O2164)</f>
        <v/>
      </c>
      <c r="R2164" s="15" t="str" cm="1">
        <f t="array" aca="1" ref="R2164" ca="1">IF(OR(INDIRECT(A2164&amp;B2164&amp;C2164&amp;F2164)="",ISNUMBER(INDIRECT(A2164&amp;B2164&amp;C2164&amp;F2164))=FALSE,INDIRECT(A2164&amp;B2164&amp;C2164&amp;F2164)=0),"",P2164+14)</f>
        <v/>
      </c>
      <c r="S2164" s="15" t="str" cm="1">
        <f t="array" aca="1" ref="S2164" ca="1">IF(OR(INDIRECT(A2164&amp;B2164&amp;C2164&amp;F2164)="",ISNUMBER(INDIRECT(A2164&amp;B2164&amp;C2164&amp;F2164))=FALSE,INDIRECT(A2164&amp;B2164&amp;C2164&amp;F2164)=0),"",INDIRECT(A2164&amp;B2164&amp;C2164&amp;F2164))</f>
        <v/>
      </c>
      <c r="T2164" s="15" t="str" cm="1">
        <f t="array" aca="1" ref="T2164" ca="1">IF(OR(INDIRECT(A2164&amp;B2164&amp;C2164&amp;F2164)="",ISNUMBER(INDIRECT(A2164&amp;B2164&amp;C2164&amp;F2164))=FALSE,INDIRECT(A2164&amp;B2164&amp;C2164&amp;F2164)=0),"",0)</f>
        <v/>
      </c>
    </row>
    <row r="2165" spans="1:20">
      <c r="A2165" s="23" t="s">
        <v>912</v>
      </c>
      <c r="B2165" s="23" t="s">
        <v>913</v>
      </c>
      <c r="C2165" s="23" t="str">
        <f t="shared" si="99"/>
        <v>q</v>
      </c>
      <c r="D2165" s="23" t="s">
        <v>913</v>
      </c>
      <c r="E2165" s="23" t="str">
        <f t="shared" si="100"/>
        <v>p</v>
      </c>
      <c r="F2165" s="23">
        <f t="shared" si="98"/>
        <v>42</v>
      </c>
      <c r="G2165" s="23" t="str" cm="1">
        <f t="array" aca="1" ref="G2165" ca="1">IF(OR(INDIRECT(A2165&amp;B2165&amp;C2165&amp;F2165)="",ISNUMBER(INDIRECT(A2165&amp;B2165&amp;C2165&amp;F2165))=FALSE),"",IF(INDIRECT(A2165&amp;B2165&amp;C2165&amp;9)="公開","【（第８期）WEB・コールセンター受付】","【（第８期）医療機関受付】"))</f>
        <v/>
      </c>
      <c r="H2165" s="15" t="str" cm="1">
        <f t="array" aca="1" ref="H2165" ca="1">IF(OR(INDIRECT(A2165&amp;B2165&amp;C2165&amp;F2165)="",ISNUMBER(INDIRECT(A2165&amp;B2165&amp;C2165&amp;F2165))=FALSE,INDIRECT(A2165&amp;B2165&amp;C2165&amp;F2165)=0),"",431001)</f>
        <v/>
      </c>
      <c r="I2165" s="15" t="str" cm="1">
        <f t="array" aca="1" ref="I2165" ca="1">IF(OR(INDIRECT(A2165&amp;B2165&amp;C2165&amp;F2165)="",ISNUMBER(INDIRECT(A2165&amp;B2165&amp;C2165&amp;F2165))=FALSE,INDIRECT(A2165&amp;B2165&amp;C2165&amp;F2165)=0),"",G2165&amp;J2165&amp;"."&amp;TEXT(M2165,"00")&amp;TEXT(N2165,"00")&amp;"."&amp;TEXT(O2165,"00")&amp;TEXT(P2165,"00"))</f>
        <v/>
      </c>
      <c r="J2165" s="15" t="str" cm="1">
        <f t="array" aca="1" ref="J2165" ca="1">IF(OR(INDIRECT(A2165&amp;B2165&amp;C2165&amp;F2165)="",ISNUMBER(INDIRECT(A2165&amp;B2165&amp;C2165&amp;F2165))=FALSE,INDIRECT(A2165&amp;B2165&amp;C2165&amp;F2165)=0),"",予約枠報告様式!$B$2)</f>
        <v/>
      </c>
      <c r="K2165" s="15" t="str" cm="1">
        <f t="array" aca="1" ref="K2165" ca="1">IF(OR(INDIRECT(A2165&amp;B2165&amp;C2165&amp;F2165)="",ISNUMBER(INDIRECT(A2165&amp;B2165&amp;C2165&amp;F2165))=FALSE,INDIRECT(A2165&amp;B2165&amp;C2165&amp;F2165)=0),"",1)</f>
        <v/>
      </c>
      <c r="L2165" s="15" t="str" cm="1">
        <f t="array" aca="1" ref="L2165" ca="1">IF(OR(INDIRECT(A2165&amp;B2165&amp;C2165&amp;F2165)="",ISNUMBER(INDIRECT(A2165&amp;B2165&amp;C2165&amp;F2165))=FALSE,INDIRECT(A2165&amp;B2165&amp;C2165&amp;F2165)=0),"",IF(G2165="【（第８期）医療機関受付】",TEXT(INDIRECT(A2165&amp;D2165&amp;E2165&amp;5),"yyy"),TEXT(INDIRECT(A2165&amp;B2165&amp;C2165&amp;5),"yyy")))</f>
        <v/>
      </c>
      <c r="M2165" s="15" t="str" cm="1">
        <f t="array" aca="1" ref="M2165" ca="1">IF(OR(INDIRECT(A2165&amp;B2165&amp;C2165&amp;F2165)="",ISNUMBER(INDIRECT(A2165&amp;B2165&amp;C2165&amp;F2165))=FALSE,INDIRECT(A2165&amp;B2165&amp;C2165&amp;F2165)=0),"",IF(G2165="【（第８期）医療機関受付】",TEXT(INDIRECT(A2165&amp;D2165&amp;E2165&amp;5),"m"),TEXT(INDIRECT(A2165&amp;B2165&amp;C2165&amp;5),"m")))</f>
        <v/>
      </c>
      <c r="N2165" s="15" t="str" cm="1">
        <f t="array" aca="1" ref="N2165" ca="1">IF(OR(INDIRECT(A2165&amp;B2165&amp;C2165&amp;F2165)="",ISNUMBER(INDIRECT(A2165&amp;B2165&amp;C2165&amp;F2165))=FALSE,INDIRECT(A2165&amp;B2165&amp;C2165&amp;F2165)=0),"",IF(G2165="【（第８期）医療機関受付】",TEXT(INDIRECT(A2165&amp;D2165&amp;E2165&amp;5),"d"),TEXT(INDIRECT(A2165&amp;B2165&amp;C2165&amp;5),"d")))</f>
        <v/>
      </c>
      <c r="O2165" s="15" t="str" cm="1">
        <f t="array" aca="1" ref="O2165" ca="1">IF(OR(INDIRECT(A2165&amp;B2165&amp;C2165&amp;F2165)="",ISNUMBER(INDIRECT(A2165&amp;B2165&amp;C2165&amp;F2165))=FALSE,INDIRECT(A2165&amp;B2165&amp;C2165&amp;F2165)=0),"",HOUR(INDIRECT(A2165&amp;"A"&amp;F2165)))</f>
        <v/>
      </c>
      <c r="P2165" s="15" t="str" cm="1">
        <f t="array" aca="1" ref="P2165" ca="1">IF(OR(INDIRECT(A2165&amp;B2165&amp;C2165&amp;F2165)="",ISNUMBER(INDIRECT(A2165&amp;B2165&amp;C2165&amp;F2165))=FALSE,INDIRECT(A2165&amp;B2165&amp;C2165&amp;F2165)=0),"",MINUTE(INDIRECT(A2165&amp;"A"&amp;F2165)))</f>
        <v/>
      </c>
      <c r="Q2165" s="15" t="str" cm="1">
        <f t="array" aca="1" ref="Q2165" ca="1">IF(OR(INDIRECT(A2165&amp;B2165&amp;C2165&amp;F2165)="",ISNUMBER(INDIRECT(A2165&amp;B2165&amp;C2165&amp;F2165))=FALSE,INDIRECT(A2165&amp;B2165&amp;C2165&amp;F2165)=0),"",O2165)</f>
        <v/>
      </c>
      <c r="R2165" s="15" t="str" cm="1">
        <f t="array" aca="1" ref="R2165" ca="1">IF(OR(INDIRECT(A2165&amp;B2165&amp;C2165&amp;F2165)="",ISNUMBER(INDIRECT(A2165&amp;B2165&amp;C2165&amp;F2165))=FALSE,INDIRECT(A2165&amp;B2165&amp;C2165&amp;F2165)=0),"",P2165+14)</f>
        <v/>
      </c>
      <c r="S2165" s="15" t="str" cm="1">
        <f t="array" aca="1" ref="S2165" ca="1">IF(OR(INDIRECT(A2165&amp;B2165&amp;C2165&amp;F2165)="",ISNUMBER(INDIRECT(A2165&amp;B2165&amp;C2165&amp;F2165))=FALSE,INDIRECT(A2165&amp;B2165&amp;C2165&amp;F2165)=0),"",INDIRECT(A2165&amp;B2165&amp;C2165&amp;F2165))</f>
        <v/>
      </c>
      <c r="T2165" s="15" t="str" cm="1">
        <f t="array" aca="1" ref="T2165" ca="1">IF(OR(INDIRECT(A2165&amp;B2165&amp;C2165&amp;F2165)="",ISNUMBER(INDIRECT(A2165&amp;B2165&amp;C2165&amp;F2165))=FALSE,INDIRECT(A2165&amp;B2165&amp;C2165&amp;F2165)=0),"",0)</f>
        <v/>
      </c>
    </row>
    <row r="2166" spans="1:20">
      <c r="A2166" s="23" t="s">
        <v>912</v>
      </c>
      <c r="B2166" s="23" t="s">
        <v>913</v>
      </c>
      <c r="C2166" s="23" t="str">
        <f t="shared" si="99"/>
        <v>q</v>
      </c>
      <c r="D2166" s="23" t="s">
        <v>913</v>
      </c>
      <c r="E2166" s="23" t="str">
        <f t="shared" si="100"/>
        <v>p</v>
      </c>
      <c r="F2166" s="23">
        <f t="shared" si="98"/>
        <v>43</v>
      </c>
      <c r="G2166" s="23" t="str" cm="1">
        <f t="array" aca="1" ref="G2166" ca="1">IF(OR(INDIRECT(A2166&amp;B2166&amp;C2166&amp;F2166)="",ISNUMBER(INDIRECT(A2166&amp;B2166&amp;C2166&amp;F2166))=FALSE),"",IF(INDIRECT(A2166&amp;B2166&amp;C2166&amp;9)="公開","【（第８期）WEB・コールセンター受付】","【（第８期）医療機関受付】"))</f>
        <v/>
      </c>
      <c r="H2166" s="15" t="str" cm="1">
        <f t="array" aca="1" ref="H2166" ca="1">IF(OR(INDIRECT(A2166&amp;B2166&amp;C2166&amp;F2166)="",ISNUMBER(INDIRECT(A2166&amp;B2166&amp;C2166&amp;F2166))=FALSE,INDIRECT(A2166&amp;B2166&amp;C2166&amp;F2166)=0),"",431001)</f>
        <v/>
      </c>
      <c r="I2166" s="15" t="str" cm="1">
        <f t="array" aca="1" ref="I2166" ca="1">IF(OR(INDIRECT(A2166&amp;B2166&amp;C2166&amp;F2166)="",ISNUMBER(INDIRECT(A2166&amp;B2166&amp;C2166&amp;F2166))=FALSE,INDIRECT(A2166&amp;B2166&amp;C2166&amp;F2166)=0),"",G2166&amp;J2166&amp;"."&amp;TEXT(M2166,"00")&amp;TEXT(N2166,"00")&amp;"."&amp;TEXT(O2166,"00")&amp;TEXT(P2166,"00"))</f>
        <v/>
      </c>
      <c r="J2166" s="15" t="str" cm="1">
        <f t="array" aca="1" ref="J2166" ca="1">IF(OR(INDIRECT(A2166&amp;B2166&amp;C2166&amp;F2166)="",ISNUMBER(INDIRECT(A2166&amp;B2166&amp;C2166&amp;F2166))=FALSE,INDIRECT(A2166&amp;B2166&amp;C2166&amp;F2166)=0),"",予約枠報告様式!$B$2)</f>
        <v/>
      </c>
      <c r="K2166" s="15" t="str" cm="1">
        <f t="array" aca="1" ref="K2166" ca="1">IF(OR(INDIRECT(A2166&amp;B2166&amp;C2166&amp;F2166)="",ISNUMBER(INDIRECT(A2166&amp;B2166&amp;C2166&amp;F2166))=FALSE,INDIRECT(A2166&amp;B2166&amp;C2166&amp;F2166)=0),"",1)</f>
        <v/>
      </c>
      <c r="L2166" s="15" t="str" cm="1">
        <f t="array" aca="1" ref="L2166" ca="1">IF(OR(INDIRECT(A2166&amp;B2166&amp;C2166&amp;F2166)="",ISNUMBER(INDIRECT(A2166&amp;B2166&amp;C2166&amp;F2166))=FALSE,INDIRECT(A2166&amp;B2166&amp;C2166&amp;F2166)=0),"",IF(G2166="【（第８期）医療機関受付】",TEXT(INDIRECT(A2166&amp;D2166&amp;E2166&amp;5),"yyy"),TEXT(INDIRECT(A2166&amp;B2166&amp;C2166&amp;5),"yyy")))</f>
        <v/>
      </c>
      <c r="M2166" s="15" t="str" cm="1">
        <f t="array" aca="1" ref="M2166" ca="1">IF(OR(INDIRECT(A2166&amp;B2166&amp;C2166&amp;F2166)="",ISNUMBER(INDIRECT(A2166&amp;B2166&amp;C2166&amp;F2166))=FALSE,INDIRECT(A2166&amp;B2166&amp;C2166&amp;F2166)=0),"",IF(G2166="【（第８期）医療機関受付】",TEXT(INDIRECT(A2166&amp;D2166&amp;E2166&amp;5),"m"),TEXT(INDIRECT(A2166&amp;B2166&amp;C2166&amp;5),"m")))</f>
        <v/>
      </c>
      <c r="N2166" s="15" t="str" cm="1">
        <f t="array" aca="1" ref="N2166" ca="1">IF(OR(INDIRECT(A2166&amp;B2166&amp;C2166&amp;F2166)="",ISNUMBER(INDIRECT(A2166&amp;B2166&amp;C2166&amp;F2166))=FALSE,INDIRECT(A2166&amp;B2166&amp;C2166&amp;F2166)=0),"",IF(G2166="【（第８期）医療機関受付】",TEXT(INDIRECT(A2166&amp;D2166&amp;E2166&amp;5),"d"),TEXT(INDIRECT(A2166&amp;B2166&amp;C2166&amp;5),"d")))</f>
        <v/>
      </c>
      <c r="O2166" s="15" t="str" cm="1">
        <f t="array" aca="1" ref="O2166" ca="1">IF(OR(INDIRECT(A2166&amp;B2166&amp;C2166&amp;F2166)="",ISNUMBER(INDIRECT(A2166&amp;B2166&amp;C2166&amp;F2166))=FALSE,INDIRECT(A2166&amp;B2166&amp;C2166&amp;F2166)=0),"",HOUR(INDIRECT(A2166&amp;"A"&amp;F2166)))</f>
        <v/>
      </c>
      <c r="P2166" s="15" t="str" cm="1">
        <f t="array" aca="1" ref="P2166" ca="1">IF(OR(INDIRECT(A2166&amp;B2166&amp;C2166&amp;F2166)="",ISNUMBER(INDIRECT(A2166&amp;B2166&amp;C2166&amp;F2166))=FALSE,INDIRECT(A2166&amp;B2166&amp;C2166&amp;F2166)=0),"",MINUTE(INDIRECT(A2166&amp;"A"&amp;F2166)))</f>
        <v/>
      </c>
      <c r="Q2166" s="15" t="str" cm="1">
        <f t="array" aca="1" ref="Q2166" ca="1">IF(OR(INDIRECT(A2166&amp;B2166&amp;C2166&amp;F2166)="",ISNUMBER(INDIRECT(A2166&amp;B2166&amp;C2166&amp;F2166))=FALSE,INDIRECT(A2166&amp;B2166&amp;C2166&amp;F2166)=0),"",O2166)</f>
        <v/>
      </c>
      <c r="R2166" s="15" t="str" cm="1">
        <f t="array" aca="1" ref="R2166" ca="1">IF(OR(INDIRECT(A2166&amp;B2166&amp;C2166&amp;F2166)="",ISNUMBER(INDIRECT(A2166&amp;B2166&amp;C2166&amp;F2166))=FALSE,INDIRECT(A2166&amp;B2166&amp;C2166&amp;F2166)=0),"",P2166+14)</f>
        <v/>
      </c>
      <c r="S2166" s="15" t="str" cm="1">
        <f t="array" aca="1" ref="S2166" ca="1">IF(OR(INDIRECT(A2166&amp;B2166&amp;C2166&amp;F2166)="",ISNUMBER(INDIRECT(A2166&amp;B2166&amp;C2166&amp;F2166))=FALSE,INDIRECT(A2166&amp;B2166&amp;C2166&amp;F2166)=0),"",INDIRECT(A2166&amp;B2166&amp;C2166&amp;F2166))</f>
        <v/>
      </c>
      <c r="T2166" s="15" t="str" cm="1">
        <f t="array" aca="1" ref="T2166" ca="1">IF(OR(INDIRECT(A2166&amp;B2166&amp;C2166&amp;F2166)="",ISNUMBER(INDIRECT(A2166&amp;B2166&amp;C2166&amp;F2166))=FALSE,INDIRECT(A2166&amp;B2166&amp;C2166&amp;F2166)=0),"",0)</f>
        <v/>
      </c>
    </row>
    <row r="2167" spans="1:20">
      <c r="A2167" s="23" t="s">
        <v>912</v>
      </c>
      <c r="B2167" s="23" t="s">
        <v>913</v>
      </c>
      <c r="C2167" s="23" t="str">
        <f t="shared" si="99"/>
        <v>q</v>
      </c>
      <c r="D2167" s="23" t="s">
        <v>913</v>
      </c>
      <c r="E2167" s="23" t="str">
        <f t="shared" si="100"/>
        <v>p</v>
      </c>
      <c r="F2167" s="23">
        <f t="shared" ref="F2167:F2230" si="101">IF(F2166=62,11,F2166+1)</f>
        <v>44</v>
      </c>
      <c r="G2167" s="23" t="str" cm="1">
        <f t="array" aca="1" ref="G2167" ca="1">IF(OR(INDIRECT(A2167&amp;B2167&amp;C2167&amp;F2167)="",ISNUMBER(INDIRECT(A2167&amp;B2167&amp;C2167&amp;F2167))=FALSE),"",IF(INDIRECT(A2167&amp;B2167&amp;C2167&amp;9)="公開","【（第８期）WEB・コールセンター受付】","【（第８期）医療機関受付】"))</f>
        <v/>
      </c>
      <c r="H2167" s="15" t="str" cm="1">
        <f t="array" aca="1" ref="H2167" ca="1">IF(OR(INDIRECT(A2167&amp;B2167&amp;C2167&amp;F2167)="",ISNUMBER(INDIRECT(A2167&amp;B2167&amp;C2167&amp;F2167))=FALSE,INDIRECT(A2167&amp;B2167&amp;C2167&amp;F2167)=0),"",431001)</f>
        <v/>
      </c>
      <c r="I2167" s="15" t="str" cm="1">
        <f t="array" aca="1" ref="I2167" ca="1">IF(OR(INDIRECT(A2167&amp;B2167&amp;C2167&amp;F2167)="",ISNUMBER(INDIRECT(A2167&amp;B2167&amp;C2167&amp;F2167))=FALSE,INDIRECT(A2167&amp;B2167&amp;C2167&amp;F2167)=0),"",G2167&amp;J2167&amp;"."&amp;TEXT(M2167,"00")&amp;TEXT(N2167,"00")&amp;"."&amp;TEXT(O2167,"00")&amp;TEXT(P2167,"00"))</f>
        <v/>
      </c>
      <c r="J2167" s="15" t="str" cm="1">
        <f t="array" aca="1" ref="J2167" ca="1">IF(OR(INDIRECT(A2167&amp;B2167&amp;C2167&amp;F2167)="",ISNUMBER(INDIRECT(A2167&amp;B2167&amp;C2167&amp;F2167))=FALSE,INDIRECT(A2167&amp;B2167&amp;C2167&amp;F2167)=0),"",予約枠報告様式!$B$2)</f>
        <v/>
      </c>
      <c r="K2167" s="15" t="str" cm="1">
        <f t="array" aca="1" ref="K2167" ca="1">IF(OR(INDIRECT(A2167&amp;B2167&amp;C2167&amp;F2167)="",ISNUMBER(INDIRECT(A2167&amp;B2167&amp;C2167&amp;F2167))=FALSE,INDIRECT(A2167&amp;B2167&amp;C2167&amp;F2167)=0),"",1)</f>
        <v/>
      </c>
      <c r="L2167" s="15" t="str" cm="1">
        <f t="array" aca="1" ref="L2167" ca="1">IF(OR(INDIRECT(A2167&amp;B2167&amp;C2167&amp;F2167)="",ISNUMBER(INDIRECT(A2167&amp;B2167&amp;C2167&amp;F2167))=FALSE,INDIRECT(A2167&amp;B2167&amp;C2167&amp;F2167)=0),"",IF(G2167="【（第８期）医療機関受付】",TEXT(INDIRECT(A2167&amp;D2167&amp;E2167&amp;5),"yyy"),TEXT(INDIRECT(A2167&amp;B2167&amp;C2167&amp;5),"yyy")))</f>
        <v/>
      </c>
      <c r="M2167" s="15" t="str" cm="1">
        <f t="array" aca="1" ref="M2167" ca="1">IF(OR(INDIRECT(A2167&amp;B2167&amp;C2167&amp;F2167)="",ISNUMBER(INDIRECT(A2167&amp;B2167&amp;C2167&amp;F2167))=FALSE,INDIRECT(A2167&amp;B2167&amp;C2167&amp;F2167)=0),"",IF(G2167="【（第８期）医療機関受付】",TEXT(INDIRECT(A2167&amp;D2167&amp;E2167&amp;5),"m"),TEXT(INDIRECT(A2167&amp;B2167&amp;C2167&amp;5),"m")))</f>
        <v/>
      </c>
      <c r="N2167" s="15" t="str" cm="1">
        <f t="array" aca="1" ref="N2167" ca="1">IF(OR(INDIRECT(A2167&amp;B2167&amp;C2167&amp;F2167)="",ISNUMBER(INDIRECT(A2167&amp;B2167&amp;C2167&amp;F2167))=FALSE,INDIRECT(A2167&amp;B2167&amp;C2167&amp;F2167)=0),"",IF(G2167="【（第８期）医療機関受付】",TEXT(INDIRECT(A2167&amp;D2167&amp;E2167&amp;5),"d"),TEXT(INDIRECT(A2167&amp;B2167&amp;C2167&amp;5),"d")))</f>
        <v/>
      </c>
      <c r="O2167" s="15" t="str" cm="1">
        <f t="array" aca="1" ref="O2167" ca="1">IF(OR(INDIRECT(A2167&amp;B2167&amp;C2167&amp;F2167)="",ISNUMBER(INDIRECT(A2167&amp;B2167&amp;C2167&amp;F2167))=FALSE,INDIRECT(A2167&amp;B2167&amp;C2167&amp;F2167)=0),"",HOUR(INDIRECT(A2167&amp;"A"&amp;F2167)))</f>
        <v/>
      </c>
      <c r="P2167" s="15" t="str" cm="1">
        <f t="array" aca="1" ref="P2167" ca="1">IF(OR(INDIRECT(A2167&amp;B2167&amp;C2167&amp;F2167)="",ISNUMBER(INDIRECT(A2167&amp;B2167&amp;C2167&amp;F2167))=FALSE,INDIRECT(A2167&amp;B2167&amp;C2167&amp;F2167)=0),"",MINUTE(INDIRECT(A2167&amp;"A"&amp;F2167)))</f>
        <v/>
      </c>
      <c r="Q2167" s="15" t="str" cm="1">
        <f t="array" aca="1" ref="Q2167" ca="1">IF(OR(INDIRECT(A2167&amp;B2167&amp;C2167&amp;F2167)="",ISNUMBER(INDIRECT(A2167&amp;B2167&amp;C2167&amp;F2167))=FALSE,INDIRECT(A2167&amp;B2167&amp;C2167&amp;F2167)=0),"",O2167)</f>
        <v/>
      </c>
      <c r="R2167" s="15" t="str" cm="1">
        <f t="array" aca="1" ref="R2167" ca="1">IF(OR(INDIRECT(A2167&amp;B2167&amp;C2167&amp;F2167)="",ISNUMBER(INDIRECT(A2167&amp;B2167&amp;C2167&amp;F2167))=FALSE,INDIRECT(A2167&amp;B2167&amp;C2167&amp;F2167)=0),"",P2167+14)</f>
        <v/>
      </c>
      <c r="S2167" s="15" t="str" cm="1">
        <f t="array" aca="1" ref="S2167" ca="1">IF(OR(INDIRECT(A2167&amp;B2167&amp;C2167&amp;F2167)="",ISNUMBER(INDIRECT(A2167&amp;B2167&amp;C2167&amp;F2167))=FALSE,INDIRECT(A2167&amp;B2167&amp;C2167&amp;F2167)=0),"",INDIRECT(A2167&amp;B2167&amp;C2167&amp;F2167))</f>
        <v/>
      </c>
      <c r="T2167" s="15" t="str" cm="1">
        <f t="array" aca="1" ref="T2167" ca="1">IF(OR(INDIRECT(A2167&amp;B2167&amp;C2167&amp;F2167)="",ISNUMBER(INDIRECT(A2167&amp;B2167&amp;C2167&amp;F2167))=FALSE,INDIRECT(A2167&amp;B2167&amp;C2167&amp;F2167)=0),"",0)</f>
        <v/>
      </c>
    </row>
    <row r="2168" spans="1:20">
      <c r="A2168" s="23" t="s">
        <v>912</v>
      </c>
      <c r="B2168" s="23" t="s">
        <v>913</v>
      </c>
      <c r="C2168" s="23" t="str">
        <f t="shared" si="99"/>
        <v>q</v>
      </c>
      <c r="D2168" s="23" t="s">
        <v>913</v>
      </c>
      <c r="E2168" s="23" t="str">
        <f t="shared" si="100"/>
        <v>p</v>
      </c>
      <c r="F2168" s="23">
        <f t="shared" si="101"/>
        <v>45</v>
      </c>
      <c r="G2168" s="23" t="str" cm="1">
        <f t="array" aca="1" ref="G2168" ca="1">IF(OR(INDIRECT(A2168&amp;B2168&amp;C2168&amp;F2168)="",ISNUMBER(INDIRECT(A2168&amp;B2168&amp;C2168&amp;F2168))=FALSE),"",IF(INDIRECT(A2168&amp;B2168&amp;C2168&amp;9)="公開","【（第８期）WEB・コールセンター受付】","【（第８期）医療機関受付】"))</f>
        <v/>
      </c>
      <c r="H2168" s="15" t="str" cm="1">
        <f t="array" aca="1" ref="H2168" ca="1">IF(OR(INDIRECT(A2168&amp;B2168&amp;C2168&amp;F2168)="",ISNUMBER(INDIRECT(A2168&amp;B2168&amp;C2168&amp;F2168))=FALSE,INDIRECT(A2168&amp;B2168&amp;C2168&amp;F2168)=0),"",431001)</f>
        <v/>
      </c>
      <c r="I2168" s="15" t="str" cm="1">
        <f t="array" aca="1" ref="I2168" ca="1">IF(OR(INDIRECT(A2168&amp;B2168&amp;C2168&amp;F2168)="",ISNUMBER(INDIRECT(A2168&amp;B2168&amp;C2168&amp;F2168))=FALSE,INDIRECT(A2168&amp;B2168&amp;C2168&amp;F2168)=0),"",G2168&amp;J2168&amp;"."&amp;TEXT(M2168,"00")&amp;TEXT(N2168,"00")&amp;"."&amp;TEXT(O2168,"00")&amp;TEXT(P2168,"00"))</f>
        <v/>
      </c>
      <c r="J2168" s="15" t="str" cm="1">
        <f t="array" aca="1" ref="J2168" ca="1">IF(OR(INDIRECT(A2168&amp;B2168&amp;C2168&amp;F2168)="",ISNUMBER(INDIRECT(A2168&amp;B2168&amp;C2168&amp;F2168))=FALSE,INDIRECT(A2168&amp;B2168&amp;C2168&amp;F2168)=0),"",予約枠報告様式!$B$2)</f>
        <v/>
      </c>
      <c r="K2168" s="15" t="str" cm="1">
        <f t="array" aca="1" ref="K2168" ca="1">IF(OR(INDIRECT(A2168&amp;B2168&amp;C2168&amp;F2168)="",ISNUMBER(INDIRECT(A2168&amp;B2168&amp;C2168&amp;F2168))=FALSE,INDIRECT(A2168&amp;B2168&amp;C2168&amp;F2168)=0),"",1)</f>
        <v/>
      </c>
      <c r="L2168" s="15" t="str" cm="1">
        <f t="array" aca="1" ref="L2168" ca="1">IF(OR(INDIRECT(A2168&amp;B2168&amp;C2168&amp;F2168)="",ISNUMBER(INDIRECT(A2168&amp;B2168&amp;C2168&amp;F2168))=FALSE,INDIRECT(A2168&amp;B2168&amp;C2168&amp;F2168)=0),"",IF(G2168="【（第８期）医療機関受付】",TEXT(INDIRECT(A2168&amp;D2168&amp;E2168&amp;5),"yyy"),TEXT(INDIRECT(A2168&amp;B2168&amp;C2168&amp;5),"yyy")))</f>
        <v/>
      </c>
      <c r="M2168" s="15" t="str" cm="1">
        <f t="array" aca="1" ref="M2168" ca="1">IF(OR(INDIRECT(A2168&amp;B2168&amp;C2168&amp;F2168)="",ISNUMBER(INDIRECT(A2168&amp;B2168&amp;C2168&amp;F2168))=FALSE,INDIRECT(A2168&amp;B2168&amp;C2168&amp;F2168)=0),"",IF(G2168="【（第８期）医療機関受付】",TEXT(INDIRECT(A2168&amp;D2168&amp;E2168&amp;5),"m"),TEXT(INDIRECT(A2168&amp;B2168&amp;C2168&amp;5),"m")))</f>
        <v/>
      </c>
      <c r="N2168" s="15" t="str" cm="1">
        <f t="array" aca="1" ref="N2168" ca="1">IF(OR(INDIRECT(A2168&amp;B2168&amp;C2168&amp;F2168)="",ISNUMBER(INDIRECT(A2168&amp;B2168&amp;C2168&amp;F2168))=FALSE,INDIRECT(A2168&amp;B2168&amp;C2168&amp;F2168)=0),"",IF(G2168="【（第８期）医療機関受付】",TEXT(INDIRECT(A2168&amp;D2168&amp;E2168&amp;5),"d"),TEXT(INDIRECT(A2168&amp;B2168&amp;C2168&amp;5),"d")))</f>
        <v/>
      </c>
      <c r="O2168" s="15" t="str" cm="1">
        <f t="array" aca="1" ref="O2168" ca="1">IF(OR(INDIRECT(A2168&amp;B2168&amp;C2168&amp;F2168)="",ISNUMBER(INDIRECT(A2168&amp;B2168&amp;C2168&amp;F2168))=FALSE,INDIRECT(A2168&amp;B2168&amp;C2168&amp;F2168)=0),"",HOUR(INDIRECT(A2168&amp;"A"&amp;F2168)))</f>
        <v/>
      </c>
      <c r="P2168" s="15" t="str" cm="1">
        <f t="array" aca="1" ref="P2168" ca="1">IF(OR(INDIRECT(A2168&amp;B2168&amp;C2168&amp;F2168)="",ISNUMBER(INDIRECT(A2168&amp;B2168&amp;C2168&amp;F2168))=FALSE,INDIRECT(A2168&amp;B2168&amp;C2168&amp;F2168)=0),"",MINUTE(INDIRECT(A2168&amp;"A"&amp;F2168)))</f>
        <v/>
      </c>
      <c r="Q2168" s="15" t="str" cm="1">
        <f t="array" aca="1" ref="Q2168" ca="1">IF(OR(INDIRECT(A2168&amp;B2168&amp;C2168&amp;F2168)="",ISNUMBER(INDIRECT(A2168&amp;B2168&amp;C2168&amp;F2168))=FALSE,INDIRECT(A2168&amp;B2168&amp;C2168&amp;F2168)=0),"",O2168)</f>
        <v/>
      </c>
      <c r="R2168" s="15" t="str" cm="1">
        <f t="array" aca="1" ref="R2168" ca="1">IF(OR(INDIRECT(A2168&amp;B2168&amp;C2168&amp;F2168)="",ISNUMBER(INDIRECT(A2168&amp;B2168&amp;C2168&amp;F2168))=FALSE,INDIRECT(A2168&amp;B2168&amp;C2168&amp;F2168)=0),"",P2168+14)</f>
        <v/>
      </c>
      <c r="S2168" s="15" t="str" cm="1">
        <f t="array" aca="1" ref="S2168" ca="1">IF(OR(INDIRECT(A2168&amp;B2168&amp;C2168&amp;F2168)="",ISNUMBER(INDIRECT(A2168&amp;B2168&amp;C2168&amp;F2168))=FALSE,INDIRECT(A2168&amp;B2168&amp;C2168&amp;F2168)=0),"",INDIRECT(A2168&amp;B2168&amp;C2168&amp;F2168))</f>
        <v/>
      </c>
      <c r="T2168" s="15" t="str" cm="1">
        <f t="array" aca="1" ref="T2168" ca="1">IF(OR(INDIRECT(A2168&amp;B2168&amp;C2168&amp;F2168)="",ISNUMBER(INDIRECT(A2168&amp;B2168&amp;C2168&amp;F2168))=FALSE,INDIRECT(A2168&amp;B2168&amp;C2168&amp;F2168)=0),"",0)</f>
        <v/>
      </c>
    </row>
    <row r="2169" spans="1:20">
      <c r="A2169" s="23" t="s">
        <v>912</v>
      </c>
      <c r="B2169" s="23" t="s">
        <v>913</v>
      </c>
      <c r="C2169" s="23" t="str">
        <f t="shared" si="99"/>
        <v>q</v>
      </c>
      <c r="D2169" s="23" t="s">
        <v>913</v>
      </c>
      <c r="E2169" s="23" t="str">
        <f t="shared" si="100"/>
        <v>p</v>
      </c>
      <c r="F2169" s="23">
        <f t="shared" si="101"/>
        <v>46</v>
      </c>
      <c r="G2169" s="23" t="str" cm="1">
        <f t="array" aca="1" ref="G2169" ca="1">IF(OR(INDIRECT(A2169&amp;B2169&amp;C2169&amp;F2169)="",ISNUMBER(INDIRECT(A2169&amp;B2169&amp;C2169&amp;F2169))=FALSE),"",IF(INDIRECT(A2169&amp;B2169&amp;C2169&amp;9)="公開","【（第８期）WEB・コールセンター受付】","【（第８期）医療機関受付】"))</f>
        <v/>
      </c>
      <c r="H2169" s="15" t="str" cm="1">
        <f t="array" aca="1" ref="H2169" ca="1">IF(OR(INDIRECT(A2169&amp;B2169&amp;C2169&amp;F2169)="",ISNUMBER(INDIRECT(A2169&amp;B2169&amp;C2169&amp;F2169))=FALSE,INDIRECT(A2169&amp;B2169&amp;C2169&amp;F2169)=0),"",431001)</f>
        <v/>
      </c>
      <c r="I2169" s="15" t="str" cm="1">
        <f t="array" aca="1" ref="I2169" ca="1">IF(OR(INDIRECT(A2169&amp;B2169&amp;C2169&amp;F2169)="",ISNUMBER(INDIRECT(A2169&amp;B2169&amp;C2169&amp;F2169))=FALSE,INDIRECT(A2169&amp;B2169&amp;C2169&amp;F2169)=0),"",G2169&amp;J2169&amp;"."&amp;TEXT(M2169,"00")&amp;TEXT(N2169,"00")&amp;"."&amp;TEXT(O2169,"00")&amp;TEXT(P2169,"00"))</f>
        <v/>
      </c>
      <c r="J2169" s="15" t="str" cm="1">
        <f t="array" aca="1" ref="J2169" ca="1">IF(OR(INDIRECT(A2169&amp;B2169&amp;C2169&amp;F2169)="",ISNUMBER(INDIRECT(A2169&amp;B2169&amp;C2169&amp;F2169))=FALSE,INDIRECT(A2169&amp;B2169&amp;C2169&amp;F2169)=0),"",予約枠報告様式!$B$2)</f>
        <v/>
      </c>
      <c r="K2169" s="15" t="str" cm="1">
        <f t="array" aca="1" ref="K2169" ca="1">IF(OR(INDIRECT(A2169&amp;B2169&amp;C2169&amp;F2169)="",ISNUMBER(INDIRECT(A2169&amp;B2169&amp;C2169&amp;F2169))=FALSE,INDIRECT(A2169&amp;B2169&amp;C2169&amp;F2169)=0),"",1)</f>
        <v/>
      </c>
      <c r="L2169" s="15" t="str" cm="1">
        <f t="array" aca="1" ref="L2169" ca="1">IF(OR(INDIRECT(A2169&amp;B2169&amp;C2169&amp;F2169)="",ISNUMBER(INDIRECT(A2169&amp;B2169&amp;C2169&amp;F2169))=FALSE,INDIRECT(A2169&amp;B2169&amp;C2169&amp;F2169)=0),"",IF(G2169="【（第８期）医療機関受付】",TEXT(INDIRECT(A2169&amp;D2169&amp;E2169&amp;5),"yyy"),TEXT(INDIRECT(A2169&amp;B2169&amp;C2169&amp;5),"yyy")))</f>
        <v/>
      </c>
      <c r="M2169" s="15" t="str" cm="1">
        <f t="array" aca="1" ref="M2169" ca="1">IF(OR(INDIRECT(A2169&amp;B2169&amp;C2169&amp;F2169)="",ISNUMBER(INDIRECT(A2169&amp;B2169&amp;C2169&amp;F2169))=FALSE,INDIRECT(A2169&amp;B2169&amp;C2169&amp;F2169)=0),"",IF(G2169="【（第８期）医療機関受付】",TEXT(INDIRECT(A2169&amp;D2169&amp;E2169&amp;5),"m"),TEXT(INDIRECT(A2169&amp;B2169&amp;C2169&amp;5),"m")))</f>
        <v/>
      </c>
      <c r="N2169" s="15" t="str" cm="1">
        <f t="array" aca="1" ref="N2169" ca="1">IF(OR(INDIRECT(A2169&amp;B2169&amp;C2169&amp;F2169)="",ISNUMBER(INDIRECT(A2169&amp;B2169&amp;C2169&amp;F2169))=FALSE,INDIRECT(A2169&amp;B2169&amp;C2169&amp;F2169)=0),"",IF(G2169="【（第８期）医療機関受付】",TEXT(INDIRECT(A2169&amp;D2169&amp;E2169&amp;5),"d"),TEXT(INDIRECT(A2169&amp;B2169&amp;C2169&amp;5),"d")))</f>
        <v/>
      </c>
      <c r="O2169" s="15" t="str" cm="1">
        <f t="array" aca="1" ref="O2169" ca="1">IF(OR(INDIRECT(A2169&amp;B2169&amp;C2169&amp;F2169)="",ISNUMBER(INDIRECT(A2169&amp;B2169&amp;C2169&amp;F2169))=FALSE,INDIRECT(A2169&amp;B2169&amp;C2169&amp;F2169)=0),"",HOUR(INDIRECT(A2169&amp;"A"&amp;F2169)))</f>
        <v/>
      </c>
      <c r="P2169" s="15" t="str" cm="1">
        <f t="array" aca="1" ref="P2169" ca="1">IF(OR(INDIRECT(A2169&amp;B2169&amp;C2169&amp;F2169)="",ISNUMBER(INDIRECT(A2169&amp;B2169&amp;C2169&amp;F2169))=FALSE,INDIRECT(A2169&amp;B2169&amp;C2169&amp;F2169)=0),"",MINUTE(INDIRECT(A2169&amp;"A"&amp;F2169)))</f>
        <v/>
      </c>
      <c r="Q2169" s="15" t="str" cm="1">
        <f t="array" aca="1" ref="Q2169" ca="1">IF(OR(INDIRECT(A2169&amp;B2169&amp;C2169&amp;F2169)="",ISNUMBER(INDIRECT(A2169&amp;B2169&amp;C2169&amp;F2169))=FALSE,INDIRECT(A2169&amp;B2169&amp;C2169&amp;F2169)=0),"",O2169)</f>
        <v/>
      </c>
      <c r="R2169" s="15" t="str" cm="1">
        <f t="array" aca="1" ref="R2169" ca="1">IF(OR(INDIRECT(A2169&amp;B2169&amp;C2169&amp;F2169)="",ISNUMBER(INDIRECT(A2169&amp;B2169&amp;C2169&amp;F2169))=FALSE,INDIRECT(A2169&amp;B2169&amp;C2169&amp;F2169)=0),"",P2169+14)</f>
        <v/>
      </c>
      <c r="S2169" s="15" t="str" cm="1">
        <f t="array" aca="1" ref="S2169" ca="1">IF(OR(INDIRECT(A2169&amp;B2169&amp;C2169&amp;F2169)="",ISNUMBER(INDIRECT(A2169&amp;B2169&amp;C2169&amp;F2169))=FALSE,INDIRECT(A2169&amp;B2169&amp;C2169&amp;F2169)=0),"",INDIRECT(A2169&amp;B2169&amp;C2169&amp;F2169))</f>
        <v/>
      </c>
      <c r="T2169" s="15" t="str" cm="1">
        <f t="array" aca="1" ref="T2169" ca="1">IF(OR(INDIRECT(A2169&amp;B2169&amp;C2169&amp;F2169)="",ISNUMBER(INDIRECT(A2169&amp;B2169&amp;C2169&amp;F2169))=FALSE,INDIRECT(A2169&amp;B2169&amp;C2169&amp;F2169)=0),"",0)</f>
        <v/>
      </c>
    </row>
    <row r="2170" spans="1:20">
      <c r="A2170" s="23" t="s">
        <v>912</v>
      </c>
      <c r="B2170" s="23" t="s">
        <v>913</v>
      </c>
      <c r="C2170" s="23" t="str">
        <f t="shared" si="99"/>
        <v>q</v>
      </c>
      <c r="D2170" s="23" t="s">
        <v>913</v>
      </c>
      <c r="E2170" s="23" t="str">
        <f t="shared" si="100"/>
        <v>p</v>
      </c>
      <c r="F2170" s="23">
        <f t="shared" si="101"/>
        <v>47</v>
      </c>
      <c r="G2170" s="23" t="str" cm="1">
        <f t="array" aca="1" ref="G2170" ca="1">IF(OR(INDIRECT(A2170&amp;B2170&amp;C2170&amp;F2170)="",ISNUMBER(INDIRECT(A2170&amp;B2170&amp;C2170&amp;F2170))=FALSE),"",IF(INDIRECT(A2170&amp;B2170&amp;C2170&amp;9)="公開","【（第８期）WEB・コールセンター受付】","【（第８期）医療機関受付】"))</f>
        <v/>
      </c>
      <c r="H2170" s="15" t="str" cm="1">
        <f t="array" aca="1" ref="H2170" ca="1">IF(OR(INDIRECT(A2170&amp;B2170&amp;C2170&amp;F2170)="",ISNUMBER(INDIRECT(A2170&amp;B2170&amp;C2170&amp;F2170))=FALSE,INDIRECT(A2170&amp;B2170&amp;C2170&amp;F2170)=0),"",431001)</f>
        <v/>
      </c>
      <c r="I2170" s="15" t="str" cm="1">
        <f t="array" aca="1" ref="I2170" ca="1">IF(OR(INDIRECT(A2170&amp;B2170&amp;C2170&amp;F2170)="",ISNUMBER(INDIRECT(A2170&amp;B2170&amp;C2170&amp;F2170))=FALSE,INDIRECT(A2170&amp;B2170&amp;C2170&amp;F2170)=0),"",G2170&amp;J2170&amp;"."&amp;TEXT(M2170,"00")&amp;TEXT(N2170,"00")&amp;"."&amp;TEXT(O2170,"00")&amp;TEXT(P2170,"00"))</f>
        <v/>
      </c>
      <c r="J2170" s="15" t="str" cm="1">
        <f t="array" aca="1" ref="J2170" ca="1">IF(OR(INDIRECT(A2170&amp;B2170&amp;C2170&amp;F2170)="",ISNUMBER(INDIRECT(A2170&amp;B2170&amp;C2170&amp;F2170))=FALSE,INDIRECT(A2170&amp;B2170&amp;C2170&amp;F2170)=0),"",予約枠報告様式!$B$2)</f>
        <v/>
      </c>
      <c r="K2170" s="15" t="str" cm="1">
        <f t="array" aca="1" ref="K2170" ca="1">IF(OR(INDIRECT(A2170&amp;B2170&amp;C2170&amp;F2170)="",ISNUMBER(INDIRECT(A2170&amp;B2170&amp;C2170&amp;F2170))=FALSE,INDIRECT(A2170&amp;B2170&amp;C2170&amp;F2170)=0),"",1)</f>
        <v/>
      </c>
      <c r="L2170" s="15" t="str" cm="1">
        <f t="array" aca="1" ref="L2170" ca="1">IF(OR(INDIRECT(A2170&amp;B2170&amp;C2170&amp;F2170)="",ISNUMBER(INDIRECT(A2170&amp;B2170&amp;C2170&amp;F2170))=FALSE,INDIRECT(A2170&amp;B2170&amp;C2170&amp;F2170)=0),"",IF(G2170="【（第８期）医療機関受付】",TEXT(INDIRECT(A2170&amp;D2170&amp;E2170&amp;5),"yyy"),TEXT(INDIRECT(A2170&amp;B2170&amp;C2170&amp;5),"yyy")))</f>
        <v/>
      </c>
      <c r="M2170" s="15" t="str" cm="1">
        <f t="array" aca="1" ref="M2170" ca="1">IF(OR(INDIRECT(A2170&amp;B2170&amp;C2170&amp;F2170)="",ISNUMBER(INDIRECT(A2170&amp;B2170&amp;C2170&amp;F2170))=FALSE,INDIRECT(A2170&amp;B2170&amp;C2170&amp;F2170)=0),"",IF(G2170="【（第８期）医療機関受付】",TEXT(INDIRECT(A2170&amp;D2170&amp;E2170&amp;5),"m"),TEXT(INDIRECT(A2170&amp;B2170&amp;C2170&amp;5),"m")))</f>
        <v/>
      </c>
      <c r="N2170" s="15" t="str" cm="1">
        <f t="array" aca="1" ref="N2170" ca="1">IF(OR(INDIRECT(A2170&amp;B2170&amp;C2170&amp;F2170)="",ISNUMBER(INDIRECT(A2170&amp;B2170&amp;C2170&amp;F2170))=FALSE,INDIRECT(A2170&amp;B2170&amp;C2170&amp;F2170)=0),"",IF(G2170="【（第８期）医療機関受付】",TEXT(INDIRECT(A2170&amp;D2170&amp;E2170&amp;5),"d"),TEXT(INDIRECT(A2170&amp;B2170&amp;C2170&amp;5),"d")))</f>
        <v/>
      </c>
      <c r="O2170" s="15" t="str" cm="1">
        <f t="array" aca="1" ref="O2170" ca="1">IF(OR(INDIRECT(A2170&amp;B2170&amp;C2170&amp;F2170)="",ISNUMBER(INDIRECT(A2170&amp;B2170&amp;C2170&amp;F2170))=FALSE,INDIRECT(A2170&amp;B2170&amp;C2170&amp;F2170)=0),"",HOUR(INDIRECT(A2170&amp;"A"&amp;F2170)))</f>
        <v/>
      </c>
      <c r="P2170" s="15" t="str" cm="1">
        <f t="array" aca="1" ref="P2170" ca="1">IF(OR(INDIRECT(A2170&amp;B2170&amp;C2170&amp;F2170)="",ISNUMBER(INDIRECT(A2170&amp;B2170&amp;C2170&amp;F2170))=FALSE,INDIRECT(A2170&amp;B2170&amp;C2170&amp;F2170)=0),"",MINUTE(INDIRECT(A2170&amp;"A"&amp;F2170)))</f>
        <v/>
      </c>
      <c r="Q2170" s="15" t="str" cm="1">
        <f t="array" aca="1" ref="Q2170" ca="1">IF(OR(INDIRECT(A2170&amp;B2170&amp;C2170&amp;F2170)="",ISNUMBER(INDIRECT(A2170&amp;B2170&amp;C2170&amp;F2170))=FALSE,INDIRECT(A2170&amp;B2170&amp;C2170&amp;F2170)=0),"",O2170)</f>
        <v/>
      </c>
      <c r="R2170" s="15" t="str" cm="1">
        <f t="array" aca="1" ref="R2170" ca="1">IF(OR(INDIRECT(A2170&amp;B2170&amp;C2170&amp;F2170)="",ISNUMBER(INDIRECT(A2170&amp;B2170&amp;C2170&amp;F2170))=FALSE,INDIRECT(A2170&amp;B2170&amp;C2170&amp;F2170)=0),"",P2170+14)</f>
        <v/>
      </c>
      <c r="S2170" s="15" t="str" cm="1">
        <f t="array" aca="1" ref="S2170" ca="1">IF(OR(INDIRECT(A2170&amp;B2170&amp;C2170&amp;F2170)="",ISNUMBER(INDIRECT(A2170&amp;B2170&amp;C2170&amp;F2170))=FALSE,INDIRECT(A2170&amp;B2170&amp;C2170&amp;F2170)=0),"",INDIRECT(A2170&amp;B2170&amp;C2170&amp;F2170))</f>
        <v/>
      </c>
      <c r="T2170" s="15" t="str" cm="1">
        <f t="array" aca="1" ref="T2170" ca="1">IF(OR(INDIRECT(A2170&amp;B2170&amp;C2170&amp;F2170)="",ISNUMBER(INDIRECT(A2170&amp;B2170&amp;C2170&amp;F2170))=FALSE,INDIRECT(A2170&amp;B2170&amp;C2170&amp;F2170)=0),"",0)</f>
        <v/>
      </c>
    </row>
    <row r="2171" spans="1:20">
      <c r="A2171" s="23" t="s">
        <v>912</v>
      </c>
      <c r="B2171" s="23" t="s">
        <v>913</v>
      </c>
      <c r="C2171" s="23" t="str">
        <f t="shared" si="99"/>
        <v>q</v>
      </c>
      <c r="D2171" s="23" t="s">
        <v>913</v>
      </c>
      <c r="E2171" s="23" t="str">
        <f t="shared" si="100"/>
        <v>p</v>
      </c>
      <c r="F2171" s="23">
        <f t="shared" si="101"/>
        <v>48</v>
      </c>
      <c r="G2171" s="23" t="str" cm="1">
        <f t="array" aca="1" ref="G2171" ca="1">IF(OR(INDIRECT(A2171&amp;B2171&amp;C2171&amp;F2171)="",ISNUMBER(INDIRECT(A2171&amp;B2171&amp;C2171&amp;F2171))=FALSE),"",IF(INDIRECT(A2171&amp;B2171&amp;C2171&amp;9)="公開","【（第８期）WEB・コールセンター受付】","【（第８期）医療機関受付】"))</f>
        <v/>
      </c>
      <c r="H2171" s="15" t="str" cm="1">
        <f t="array" aca="1" ref="H2171" ca="1">IF(OR(INDIRECT(A2171&amp;B2171&amp;C2171&amp;F2171)="",ISNUMBER(INDIRECT(A2171&amp;B2171&amp;C2171&amp;F2171))=FALSE,INDIRECT(A2171&amp;B2171&amp;C2171&amp;F2171)=0),"",431001)</f>
        <v/>
      </c>
      <c r="I2171" s="15" t="str" cm="1">
        <f t="array" aca="1" ref="I2171" ca="1">IF(OR(INDIRECT(A2171&amp;B2171&amp;C2171&amp;F2171)="",ISNUMBER(INDIRECT(A2171&amp;B2171&amp;C2171&amp;F2171))=FALSE,INDIRECT(A2171&amp;B2171&amp;C2171&amp;F2171)=0),"",G2171&amp;J2171&amp;"."&amp;TEXT(M2171,"00")&amp;TEXT(N2171,"00")&amp;"."&amp;TEXT(O2171,"00")&amp;TEXT(P2171,"00"))</f>
        <v/>
      </c>
      <c r="J2171" s="15" t="str" cm="1">
        <f t="array" aca="1" ref="J2171" ca="1">IF(OR(INDIRECT(A2171&amp;B2171&amp;C2171&amp;F2171)="",ISNUMBER(INDIRECT(A2171&amp;B2171&amp;C2171&amp;F2171))=FALSE,INDIRECT(A2171&amp;B2171&amp;C2171&amp;F2171)=0),"",予約枠報告様式!$B$2)</f>
        <v/>
      </c>
      <c r="K2171" s="15" t="str" cm="1">
        <f t="array" aca="1" ref="K2171" ca="1">IF(OR(INDIRECT(A2171&amp;B2171&amp;C2171&amp;F2171)="",ISNUMBER(INDIRECT(A2171&amp;B2171&amp;C2171&amp;F2171))=FALSE,INDIRECT(A2171&amp;B2171&amp;C2171&amp;F2171)=0),"",1)</f>
        <v/>
      </c>
      <c r="L2171" s="15" t="str" cm="1">
        <f t="array" aca="1" ref="L2171" ca="1">IF(OR(INDIRECT(A2171&amp;B2171&amp;C2171&amp;F2171)="",ISNUMBER(INDIRECT(A2171&amp;B2171&amp;C2171&amp;F2171))=FALSE,INDIRECT(A2171&amp;B2171&amp;C2171&amp;F2171)=0),"",IF(G2171="【（第８期）医療機関受付】",TEXT(INDIRECT(A2171&amp;D2171&amp;E2171&amp;5),"yyy"),TEXT(INDIRECT(A2171&amp;B2171&amp;C2171&amp;5),"yyy")))</f>
        <v/>
      </c>
      <c r="M2171" s="15" t="str" cm="1">
        <f t="array" aca="1" ref="M2171" ca="1">IF(OR(INDIRECT(A2171&amp;B2171&amp;C2171&amp;F2171)="",ISNUMBER(INDIRECT(A2171&amp;B2171&amp;C2171&amp;F2171))=FALSE,INDIRECT(A2171&amp;B2171&amp;C2171&amp;F2171)=0),"",IF(G2171="【（第８期）医療機関受付】",TEXT(INDIRECT(A2171&amp;D2171&amp;E2171&amp;5),"m"),TEXT(INDIRECT(A2171&amp;B2171&amp;C2171&amp;5),"m")))</f>
        <v/>
      </c>
      <c r="N2171" s="15" t="str" cm="1">
        <f t="array" aca="1" ref="N2171" ca="1">IF(OR(INDIRECT(A2171&amp;B2171&amp;C2171&amp;F2171)="",ISNUMBER(INDIRECT(A2171&amp;B2171&amp;C2171&amp;F2171))=FALSE,INDIRECT(A2171&amp;B2171&amp;C2171&amp;F2171)=0),"",IF(G2171="【（第８期）医療機関受付】",TEXT(INDIRECT(A2171&amp;D2171&amp;E2171&amp;5),"d"),TEXT(INDIRECT(A2171&amp;B2171&amp;C2171&amp;5),"d")))</f>
        <v/>
      </c>
      <c r="O2171" s="15" t="str" cm="1">
        <f t="array" aca="1" ref="O2171" ca="1">IF(OR(INDIRECT(A2171&amp;B2171&amp;C2171&amp;F2171)="",ISNUMBER(INDIRECT(A2171&amp;B2171&amp;C2171&amp;F2171))=FALSE,INDIRECT(A2171&amp;B2171&amp;C2171&amp;F2171)=0),"",HOUR(INDIRECT(A2171&amp;"A"&amp;F2171)))</f>
        <v/>
      </c>
      <c r="P2171" s="15" t="str" cm="1">
        <f t="array" aca="1" ref="P2171" ca="1">IF(OR(INDIRECT(A2171&amp;B2171&amp;C2171&amp;F2171)="",ISNUMBER(INDIRECT(A2171&amp;B2171&amp;C2171&amp;F2171))=FALSE,INDIRECT(A2171&amp;B2171&amp;C2171&amp;F2171)=0),"",MINUTE(INDIRECT(A2171&amp;"A"&amp;F2171)))</f>
        <v/>
      </c>
      <c r="Q2171" s="15" t="str" cm="1">
        <f t="array" aca="1" ref="Q2171" ca="1">IF(OR(INDIRECT(A2171&amp;B2171&amp;C2171&amp;F2171)="",ISNUMBER(INDIRECT(A2171&amp;B2171&amp;C2171&amp;F2171))=FALSE,INDIRECT(A2171&amp;B2171&amp;C2171&amp;F2171)=0),"",O2171)</f>
        <v/>
      </c>
      <c r="R2171" s="15" t="str" cm="1">
        <f t="array" aca="1" ref="R2171" ca="1">IF(OR(INDIRECT(A2171&amp;B2171&amp;C2171&amp;F2171)="",ISNUMBER(INDIRECT(A2171&amp;B2171&amp;C2171&amp;F2171))=FALSE,INDIRECT(A2171&amp;B2171&amp;C2171&amp;F2171)=0),"",P2171+14)</f>
        <v/>
      </c>
      <c r="S2171" s="15" t="str" cm="1">
        <f t="array" aca="1" ref="S2171" ca="1">IF(OR(INDIRECT(A2171&amp;B2171&amp;C2171&amp;F2171)="",ISNUMBER(INDIRECT(A2171&amp;B2171&amp;C2171&amp;F2171))=FALSE,INDIRECT(A2171&amp;B2171&amp;C2171&amp;F2171)=0),"",INDIRECT(A2171&amp;B2171&amp;C2171&amp;F2171))</f>
        <v/>
      </c>
      <c r="T2171" s="15" t="str" cm="1">
        <f t="array" aca="1" ref="T2171" ca="1">IF(OR(INDIRECT(A2171&amp;B2171&amp;C2171&amp;F2171)="",ISNUMBER(INDIRECT(A2171&amp;B2171&amp;C2171&amp;F2171))=FALSE,INDIRECT(A2171&amp;B2171&amp;C2171&amp;F2171)=0),"",0)</f>
        <v/>
      </c>
    </row>
    <row r="2172" spans="1:20">
      <c r="A2172" s="23" t="s">
        <v>912</v>
      </c>
      <c r="B2172" s="23" t="s">
        <v>913</v>
      </c>
      <c r="C2172" s="23" t="str">
        <f t="shared" si="99"/>
        <v>q</v>
      </c>
      <c r="D2172" s="23" t="s">
        <v>913</v>
      </c>
      <c r="E2172" s="23" t="str">
        <f t="shared" si="100"/>
        <v>p</v>
      </c>
      <c r="F2172" s="23">
        <f t="shared" si="101"/>
        <v>49</v>
      </c>
      <c r="G2172" s="23" t="str" cm="1">
        <f t="array" aca="1" ref="G2172" ca="1">IF(OR(INDIRECT(A2172&amp;B2172&amp;C2172&amp;F2172)="",ISNUMBER(INDIRECT(A2172&amp;B2172&amp;C2172&amp;F2172))=FALSE),"",IF(INDIRECT(A2172&amp;B2172&amp;C2172&amp;9)="公開","【（第８期）WEB・コールセンター受付】","【（第８期）医療機関受付】"))</f>
        <v/>
      </c>
      <c r="H2172" s="15" t="str" cm="1">
        <f t="array" aca="1" ref="H2172" ca="1">IF(OR(INDIRECT(A2172&amp;B2172&amp;C2172&amp;F2172)="",ISNUMBER(INDIRECT(A2172&amp;B2172&amp;C2172&amp;F2172))=FALSE,INDIRECT(A2172&amp;B2172&amp;C2172&amp;F2172)=0),"",431001)</f>
        <v/>
      </c>
      <c r="I2172" s="15" t="str" cm="1">
        <f t="array" aca="1" ref="I2172" ca="1">IF(OR(INDIRECT(A2172&amp;B2172&amp;C2172&amp;F2172)="",ISNUMBER(INDIRECT(A2172&amp;B2172&amp;C2172&amp;F2172))=FALSE,INDIRECT(A2172&amp;B2172&amp;C2172&amp;F2172)=0),"",G2172&amp;J2172&amp;"."&amp;TEXT(M2172,"00")&amp;TEXT(N2172,"00")&amp;"."&amp;TEXT(O2172,"00")&amp;TEXT(P2172,"00"))</f>
        <v/>
      </c>
      <c r="J2172" s="15" t="str" cm="1">
        <f t="array" aca="1" ref="J2172" ca="1">IF(OR(INDIRECT(A2172&amp;B2172&amp;C2172&amp;F2172)="",ISNUMBER(INDIRECT(A2172&amp;B2172&amp;C2172&amp;F2172))=FALSE,INDIRECT(A2172&amp;B2172&amp;C2172&amp;F2172)=0),"",予約枠報告様式!$B$2)</f>
        <v/>
      </c>
      <c r="K2172" s="15" t="str" cm="1">
        <f t="array" aca="1" ref="K2172" ca="1">IF(OR(INDIRECT(A2172&amp;B2172&amp;C2172&amp;F2172)="",ISNUMBER(INDIRECT(A2172&amp;B2172&amp;C2172&amp;F2172))=FALSE,INDIRECT(A2172&amp;B2172&amp;C2172&amp;F2172)=0),"",1)</f>
        <v/>
      </c>
      <c r="L2172" s="15" t="str" cm="1">
        <f t="array" aca="1" ref="L2172" ca="1">IF(OR(INDIRECT(A2172&amp;B2172&amp;C2172&amp;F2172)="",ISNUMBER(INDIRECT(A2172&amp;B2172&amp;C2172&amp;F2172))=FALSE,INDIRECT(A2172&amp;B2172&amp;C2172&amp;F2172)=0),"",IF(G2172="【（第８期）医療機関受付】",TEXT(INDIRECT(A2172&amp;D2172&amp;E2172&amp;5),"yyy"),TEXT(INDIRECT(A2172&amp;B2172&amp;C2172&amp;5),"yyy")))</f>
        <v/>
      </c>
      <c r="M2172" s="15" t="str" cm="1">
        <f t="array" aca="1" ref="M2172" ca="1">IF(OR(INDIRECT(A2172&amp;B2172&amp;C2172&amp;F2172)="",ISNUMBER(INDIRECT(A2172&amp;B2172&amp;C2172&amp;F2172))=FALSE,INDIRECT(A2172&amp;B2172&amp;C2172&amp;F2172)=0),"",IF(G2172="【（第８期）医療機関受付】",TEXT(INDIRECT(A2172&amp;D2172&amp;E2172&amp;5),"m"),TEXT(INDIRECT(A2172&amp;B2172&amp;C2172&amp;5),"m")))</f>
        <v/>
      </c>
      <c r="N2172" s="15" t="str" cm="1">
        <f t="array" aca="1" ref="N2172" ca="1">IF(OR(INDIRECT(A2172&amp;B2172&amp;C2172&amp;F2172)="",ISNUMBER(INDIRECT(A2172&amp;B2172&amp;C2172&amp;F2172))=FALSE,INDIRECT(A2172&amp;B2172&amp;C2172&amp;F2172)=0),"",IF(G2172="【（第８期）医療機関受付】",TEXT(INDIRECT(A2172&amp;D2172&amp;E2172&amp;5),"d"),TEXT(INDIRECT(A2172&amp;B2172&amp;C2172&amp;5),"d")))</f>
        <v/>
      </c>
      <c r="O2172" s="15" t="str" cm="1">
        <f t="array" aca="1" ref="O2172" ca="1">IF(OR(INDIRECT(A2172&amp;B2172&amp;C2172&amp;F2172)="",ISNUMBER(INDIRECT(A2172&amp;B2172&amp;C2172&amp;F2172))=FALSE,INDIRECT(A2172&amp;B2172&amp;C2172&amp;F2172)=0),"",HOUR(INDIRECT(A2172&amp;"A"&amp;F2172)))</f>
        <v/>
      </c>
      <c r="P2172" s="15" t="str" cm="1">
        <f t="array" aca="1" ref="P2172" ca="1">IF(OR(INDIRECT(A2172&amp;B2172&amp;C2172&amp;F2172)="",ISNUMBER(INDIRECT(A2172&amp;B2172&amp;C2172&amp;F2172))=FALSE,INDIRECT(A2172&amp;B2172&amp;C2172&amp;F2172)=0),"",MINUTE(INDIRECT(A2172&amp;"A"&amp;F2172)))</f>
        <v/>
      </c>
      <c r="Q2172" s="15" t="str" cm="1">
        <f t="array" aca="1" ref="Q2172" ca="1">IF(OR(INDIRECT(A2172&amp;B2172&amp;C2172&amp;F2172)="",ISNUMBER(INDIRECT(A2172&amp;B2172&amp;C2172&amp;F2172))=FALSE,INDIRECT(A2172&amp;B2172&amp;C2172&amp;F2172)=0),"",O2172)</f>
        <v/>
      </c>
      <c r="R2172" s="15" t="str" cm="1">
        <f t="array" aca="1" ref="R2172" ca="1">IF(OR(INDIRECT(A2172&amp;B2172&amp;C2172&amp;F2172)="",ISNUMBER(INDIRECT(A2172&amp;B2172&amp;C2172&amp;F2172))=FALSE,INDIRECT(A2172&amp;B2172&amp;C2172&amp;F2172)=0),"",P2172+14)</f>
        <v/>
      </c>
      <c r="S2172" s="15" t="str" cm="1">
        <f t="array" aca="1" ref="S2172" ca="1">IF(OR(INDIRECT(A2172&amp;B2172&amp;C2172&amp;F2172)="",ISNUMBER(INDIRECT(A2172&amp;B2172&amp;C2172&amp;F2172))=FALSE,INDIRECT(A2172&amp;B2172&amp;C2172&amp;F2172)=0),"",INDIRECT(A2172&amp;B2172&amp;C2172&amp;F2172))</f>
        <v/>
      </c>
      <c r="T2172" s="15" t="str" cm="1">
        <f t="array" aca="1" ref="T2172" ca="1">IF(OR(INDIRECT(A2172&amp;B2172&amp;C2172&amp;F2172)="",ISNUMBER(INDIRECT(A2172&amp;B2172&amp;C2172&amp;F2172))=FALSE,INDIRECT(A2172&amp;B2172&amp;C2172&amp;F2172)=0),"",0)</f>
        <v/>
      </c>
    </row>
    <row r="2173" spans="1:20">
      <c r="A2173" s="23" t="s">
        <v>912</v>
      </c>
      <c r="B2173" s="23" t="s">
        <v>913</v>
      </c>
      <c r="C2173" s="23" t="str">
        <f t="shared" si="99"/>
        <v>q</v>
      </c>
      <c r="D2173" s="23" t="s">
        <v>913</v>
      </c>
      <c r="E2173" s="23" t="str">
        <f t="shared" si="100"/>
        <v>p</v>
      </c>
      <c r="F2173" s="23">
        <f t="shared" si="101"/>
        <v>50</v>
      </c>
      <c r="G2173" s="23" t="str" cm="1">
        <f t="array" aca="1" ref="G2173" ca="1">IF(OR(INDIRECT(A2173&amp;B2173&amp;C2173&amp;F2173)="",ISNUMBER(INDIRECT(A2173&amp;B2173&amp;C2173&amp;F2173))=FALSE),"",IF(INDIRECT(A2173&amp;B2173&amp;C2173&amp;9)="公開","【（第８期）WEB・コールセンター受付】","【（第８期）医療機関受付】"))</f>
        <v/>
      </c>
      <c r="H2173" s="15" t="str" cm="1">
        <f t="array" aca="1" ref="H2173" ca="1">IF(OR(INDIRECT(A2173&amp;B2173&amp;C2173&amp;F2173)="",ISNUMBER(INDIRECT(A2173&amp;B2173&amp;C2173&amp;F2173))=FALSE,INDIRECT(A2173&amp;B2173&amp;C2173&amp;F2173)=0),"",431001)</f>
        <v/>
      </c>
      <c r="I2173" s="15" t="str" cm="1">
        <f t="array" aca="1" ref="I2173" ca="1">IF(OR(INDIRECT(A2173&amp;B2173&amp;C2173&amp;F2173)="",ISNUMBER(INDIRECT(A2173&amp;B2173&amp;C2173&amp;F2173))=FALSE,INDIRECT(A2173&amp;B2173&amp;C2173&amp;F2173)=0),"",G2173&amp;J2173&amp;"."&amp;TEXT(M2173,"00")&amp;TEXT(N2173,"00")&amp;"."&amp;TEXT(O2173,"00")&amp;TEXT(P2173,"00"))</f>
        <v/>
      </c>
      <c r="J2173" s="15" t="str" cm="1">
        <f t="array" aca="1" ref="J2173" ca="1">IF(OR(INDIRECT(A2173&amp;B2173&amp;C2173&amp;F2173)="",ISNUMBER(INDIRECT(A2173&amp;B2173&amp;C2173&amp;F2173))=FALSE,INDIRECT(A2173&amp;B2173&amp;C2173&amp;F2173)=0),"",予約枠報告様式!$B$2)</f>
        <v/>
      </c>
      <c r="K2173" s="15" t="str" cm="1">
        <f t="array" aca="1" ref="K2173" ca="1">IF(OR(INDIRECT(A2173&amp;B2173&amp;C2173&amp;F2173)="",ISNUMBER(INDIRECT(A2173&amp;B2173&amp;C2173&amp;F2173))=FALSE,INDIRECT(A2173&amp;B2173&amp;C2173&amp;F2173)=0),"",1)</f>
        <v/>
      </c>
      <c r="L2173" s="15" t="str" cm="1">
        <f t="array" aca="1" ref="L2173" ca="1">IF(OR(INDIRECT(A2173&amp;B2173&amp;C2173&amp;F2173)="",ISNUMBER(INDIRECT(A2173&amp;B2173&amp;C2173&amp;F2173))=FALSE,INDIRECT(A2173&amp;B2173&amp;C2173&amp;F2173)=0),"",IF(G2173="【（第８期）医療機関受付】",TEXT(INDIRECT(A2173&amp;D2173&amp;E2173&amp;5),"yyy"),TEXT(INDIRECT(A2173&amp;B2173&amp;C2173&amp;5),"yyy")))</f>
        <v/>
      </c>
      <c r="M2173" s="15" t="str" cm="1">
        <f t="array" aca="1" ref="M2173" ca="1">IF(OR(INDIRECT(A2173&amp;B2173&amp;C2173&amp;F2173)="",ISNUMBER(INDIRECT(A2173&amp;B2173&amp;C2173&amp;F2173))=FALSE,INDIRECT(A2173&amp;B2173&amp;C2173&amp;F2173)=0),"",IF(G2173="【（第８期）医療機関受付】",TEXT(INDIRECT(A2173&amp;D2173&amp;E2173&amp;5),"m"),TEXT(INDIRECT(A2173&amp;B2173&amp;C2173&amp;5),"m")))</f>
        <v/>
      </c>
      <c r="N2173" s="15" t="str" cm="1">
        <f t="array" aca="1" ref="N2173" ca="1">IF(OR(INDIRECT(A2173&amp;B2173&amp;C2173&amp;F2173)="",ISNUMBER(INDIRECT(A2173&amp;B2173&amp;C2173&amp;F2173))=FALSE,INDIRECT(A2173&amp;B2173&amp;C2173&amp;F2173)=0),"",IF(G2173="【（第８期）医療機関受付】",TEXT(INDIRECT(A2173&amp;D2173&amp;E2173&amp;5),"d"),TEXT(INDIRECT(A2173&amp;B2173&amp;C2173&amp;5),"d")))</f>
        <v/>
      </c>
      <c r="O2173" s="15" t="str" cm="1">
        <f t="array" aca="1" ref="O2173" ca="1">IF(OR(INDIRECT(A2173&amp;B2173&amp;C2173&amp;F2173)="",ISNUMBER(INDIRECT(A2173&amp;B2173&amp;C2173&amp;F2173))=FALSE,INDIRECT(A2173&amp;B2173&amp;C2173&amp;F2173)=0),"",HOUR(INDIRECT(A2173&amp;"A"&amp;F2173)))</f>
        <v/>
      </c>
      <c r="P2173" s="15" t="str" cm="1">
        <f t="array" aca="1" ref="P2173" ca="1">IF(OR(INDIRECT(A2173&amp;B2173&amp;C2173&amp;F2173)="",ISNUMBER(INDIRECT(A2173&amp;B2173&amp;C2173&amp;F2173))=FALSE,INDIRECT(A2173&amp;B2173&amp;C2173&amp;F2173)=0),"",MINUTE(INDIRECT(A2173&amp;"A"&amp;F2173)))</f>
        <v/>
      </c>
      <c r="Q2173" s="15" t="str" cm="1">
        <f t="array" aca="1" ref="Q2173" ca="1">IF(OR(INDIRECT(A2173&amp;B2173&amp;C2173&amp;F2173)="",ISNUMBER(INDIRECT(A2173&amp;B2173&amp;C2173&amp;F2173))=FALSE,INDIRECT(A2173&amp;B2173&amp;C2173&amp;F2173)=0),"",O2173)</f>
        <v/>
      </c>
      <c r="R2173" s="15" t="str" cm="1">
        <f t="array" aca="1" ref="R2173" ca="1">IF(OR(INDIRECT(A2173&amp;B2173&amp;C2173&amp;F2173)="",ISNUMBER(INDIRECT(A2173&amp;B2173&amp;C2173&amp;F2173))=FALSE,INDIRECT(A2173&amp;B2173&amp;C2173&amp;F2173)=0),"",P2173+14)</f>
        <v/>
      </c>
      <c r="S2173" s="15" t="str" cm="1">
        <f t="array" aca="1" ref="S2173" ca="1">IF(OR(INDIRECT(A2173&amp;B2173&amp;C2173&amp;F2173)="",ISNUMBER(INDIRECT(A2173&amp;B2173&amp;C2173&amp;F2173))=FALSE,INDIRECT(A2173&amp;B2173&amp;C2173&amp;F2173)=0),"",INDIRECT(A2173&amp;B2173&amp;C2173&amp;F2173))</f>
        <v/>
      </c>
      <c r="T2173" s="15" t="str" cm="1">
        <f t="array" aca="1" ref="T2173" ca="1">IF(OR(INDIRECT(A2173&amp;B2173&amp;C2173&amp;F2173)="",ISNUMBER(INDIRECT(A2173&amp;B2173&amp;C2173&amp;F2173))=FALSE,INDIRECT(A2173&amp;B2173&amp;C2173&amp;F2173)=0),"",0)</f>
        <v/>
      </c>
    </row>
    <row r="2174" spans="1:20">
      <c r="A2174" s="23" t="s">
        <v>912</v>
      </c>
      <c r="B2174" s="23" t="s">
        <v>913</v>
      </c>
      <c r="C2174" s="23" t="str">
        <f t="shared" si="99"/>
        <v>q</v>
      </c>
      <c r="D2174" s="23" t="s">
        <v>913</v>
      </c>
      <c r="E2174" s="23" t="str">
        <f t="shared" si="100"/>
        <v>p</v>
      </c>
      <c r="F2174" s="23">
        <f t="shared" si="101"/>
        <v>51</v>
      </c>
      <c r="G2174" s="23" t="str" cm="1">
        <f t="array" aca="1" ref="G2174" ca="1">IF(OR(INDIRECT(A2174&amp;B2174&amp;C2174&amp;F2174)="",ISNUMBER(INDIRECT(A2174&amp;B2174&amp;C2174&amp;F2174))=FALSE),"",IF(INDIRECT(A2174&amp;B2174&amp;C2174&amp;9)="公開","【（第８期）WEB・コールセンター受付】","【（第８期）医療機関受付】"))</f>
        <v/>
      </c>
      <c r="H2174" s="15" t="str" cm="1">
        <f t="array" aca="1" ref="H2174" ca="1">IF(OR(INDIRECT(A2174&amp;B2174&amp;C2174&amp;F2174)="",ISNUMBER(INDIRECT(A2174&amp;B2174&amp;C2174&amp;F2174))=FALSE,INDIRECT(A2174&amp;B2174&amp;C2174&amp;F2174)=0),"",431001)</f>
        <v/>
      </c>
      <c r="I2174" s="15" t="str" cm="1">
        <f t="array" aca="1" ref="I2174" ca="1">IF(OR(INDIRECT(A2174&amp;B2174&amp;C2174&amp;F2174)="",ISNUMBER(INDIRECT(A2174&amp;B2174&amp;C2174&amp;F2174))=FALSE,INDIRECT(A2174&amp;B2174&amp;C2174&amp;F2174)=0),"",G2174&amp;J2174&amp;"."&amp;TEXT(M2174,"00")&amp;TEXT(N2174,"00")&amp;"."&amp;TEXT(O2174,"00")&amp;TEXT(P2174,"00"))</f>
        <v/>
      </c>
      <c r="J2174" s="15" t="str" cm="1">
        <f t="array" aca="1" ref="J2174" ca="1">IF(OR(INDIRECT(A2174&amp;B2174&amp;C2174&amp;F2174)="",ISNUMBER(INDIRECT(A2174&amp;B2174&amp;C2174&amp;F2174))=FALSE,INDIRECT(A2174&amp;B2174&amp;C2174&amp;F2174)=0),"",予約枠報告様式!$B$2)</f>
        <v/>
      </c>
      <c r="K2174" s="15" t="str" cm="1">
        <f t="array" aca="1" ref="K2174" ca="1">IF(OR(INDIRECT(A2174&amp;B2174&amp;C2174&amp;F2174)="",ISNUMBER(INDIRECT(A2174&amp;B2174&amp;C2174&amp;F2174))=FALSE,INDIRECT(A2174&amp;B2174&amp;C2174&amp;F2174)=0),"",1)</f>
        <v/>
      </c>
      <c r="L2174" s="15" t="str" cm="1">
        <f t="array" aca="1" ref="L2174" ca="1">IF(OR(INDIRECT(A2174&amp;B2174&amp;C2174&amp;F2174)="",ISNUMBER(INDIRECT(A2174&amp;B2174&amp;C2174&amp;F2174))=FALSE,INDIRECT(A2174&amp;B2174&amp;C2174&amp;F2174)=0),"",IF(G2174="【（第８期）医療機関受付】",TEXT(INDIRECT(A2174&amp;D2174&amp;E2174&amp;5),"yyy"),TEXT(INDIRECT(A2174&amp;B2174&amp;C2174&amp;5),"yyy")))</f>
        <v/>
      </c>
      <c r="M2174" s="15" t="str" cm="1">
        <f t="array" aca="1" ref="M2174" ca="1">IF(OR(INDIRECT(A2174&amp;B2174&amp;C2174&amp;F2174)="",ISNUMBER(INDIRECT(A2174&amp;B2174&amp;C2174&amp;F2174))=FALSE,INDIRECT(A2174&amp;B2174&amp;C2174&amp;F2174)=0),"",IF(G2174="【（第８期）医療機関受付】",TEXT(INDIRECT(A2174&amp;D2174&amp;E2174&amp;5),"m"),TEXT(INDIRECT(A2174&amp;B2174&amp;C2174&amp;5),"m")))</f>
        <v/>
      </c>
      <c r="N2174" s="15" t="str" cm="1">
        <f t="array" aca="1" ref="N2174" ca="1">IF(OR(INDIRECT(A2174&amp;B2174&amp;C2174&amp;F2174)="",ISNUMBER(INDIRECT(A2174&amp;B2174&amp;C2174&amp;F2174))=FALSE,INDIRECT(A2174&amp;B2174&amp;C2174&amp;F2174)=0),"",IF(G2174="【（第８期）医療機関受付】",TEXT(INDIRECT(A2174&amp;D2174&amp;E2174&amp;5),"d"),TEXT(INDIRECT(A2174&amp;B2174&amp;C2174&amp;5),"d")))</f>
        <v/>
      </c>
      <c r="O2174" s="15" t="str" cm="1">
        <f t="array" aca="1" ref="O2174" ca="1">IF(OR(INDIRECT(A2174&amp;B2174&amp;C2174&amp;F2174)="",ISNUMBER(INDIRECT(A2174&amp;B2174&amp;C2174&amp;F2174))=FALSE,INDIRECT(A2174&amp;B2174&amp;C2174&amp;F2174)=0),"",HOUR(INDIRECT(A2174&amp;"A"&amp;F2174)))</f>
        <v/>
      </c>
      <c r="P2174" s="15" t="str" cm="1">
        <f t="array" aca="1" ref="P2174" ca="1">IF(OR(INDIRECT(A2174&amp;B2174&amp;C2174&amp;F2174)="",ISNUMBER(INDIRECT(A2174&amp;B2174&amp;C2174&amp;F2174))=FALSE,INDIRECT(A2174&amp;B2174&amp;C2174&amp;F2174)=0),"",MINUTE(INDIRECT(A2174&amp;"A"&amp;F2174)))</f>
        <v/>
      </c>
      <c r="Q2174" s="15" t="str" cm="1">
        <f t="array" aca="1" ref="Q2174" ca="1">IF(OR(INDIRECT(A2174&amp;B2174&amp;C2174&amp;F2174)="",ISNUMBER(INDIRECT(A2174&amp;B2174&amp;C2174&amp;F2174))=FALSE,INDIRECT(A2174&amp;B2174&amp;C2174&amp;F2174)=0),"",O2174)</f>
        <v/>
      </c>
      <c r="R2174" s="15" t="str" cm="1">
        <f t="array" aca="1" ref="R2174" ca="1">IF(OR(INDIRECT(A2174&amp;B2174&amp;C2174&amp;F2174)="",ISNUMBER(INDIRECT(A2174&amp;B2174&amp;C2174&amp;F2174))=FALSE,INDIRECT(A2174&amp;B2174&amp;C2174&amp;F2174)=0),"",P2174+14)</f>
        <v/>
      </c>
      <c r="S2174" s="15" t="str" cm="1">
        <f t="array" aca="1" ref="S2174" ca="1">IF(OR(INDIRECT(A2174&amp;B2174&amp;C2174&amp;F2174)="",ISNUMBER(INDIRECT(A2174&amp;B2174&amp;C2174&amp;F2174))=FALSE,INDIRECT(A2174&amp;B2174&amp;C2174&amp;F2174)=0),"",INDIRECT(A2174&amp;B2174&amp;C2174&amp;F2174))</f>
        <v/>
      </c>
      <c r="T2174" s="15" t="str" cm="1">
        <f t="array" aca="1" ref="T2174" ca="1">IF(OR(INDIRECT(A2174&amp;B2174&amp;C2174&amp;F2174)="",ISNUMBER(INDIRECT(A2174&amp;B2174&amp;C2174&amp;F2174))=FALSE,INDIRECT(A2174&amp;B2174&amp;C2174&amp;F2174)=0),"",0)</f>
        <v/>
      </c>
    </row>
    <row r="2175" spans="1:20">
      <c r="A2175" s="23" t="s">
        <v>912</v>
      </c>
      <c r="B2175" s="23" t="s">
        <v>913</v>
      </c>
      <c r="C2175" s="23" t="str">
        <f t="shared" si="99"/>
        <v>q</v>
      </c>
      <c r="D2175" s="23" t="s">
        <v>913</v>
      </c>
      <c r="E2175" s="23" t="str">
        <f t="shared" si="100"/>
        <v>p</v>
      </c>
      <c r="F2175" s="23">
        <f t="shared" si="101"/>
        <v>52</v>
      </c>
      <c r="G2175" s="23" t="str" cm="1">
        <f t="array" aca="1" ref="G2175" ca="1">IF(OR(INDIRECT(A2175&amp;B2175&amp;C2175&amp;F2175)="",ISNUMBER(INDIRECT(A2175&amp;B2175&amp;C2175&amp;F2175))=FALSE),"",IF(INDIRECT(A2175&amp;B2175&amp;C2175&amp;9)="公開","【（第８期）WEB・コールセンター受付】","【（第８期）医療機関受付】"))</f>
        <v/>
      </c>
      <c r="H2175" s="15" t="str" cm="1">
        <f t="array" aca="1" ref="H2175" ca="1">IF(OR(INDIRECT(A2175&amp;B2175&amp;C2175&amp;F2175)="",ISNUMBER(INDIRECT(A2175&amp;B2175&amp;C2175&amp;F2175))=FALSE,INDIRECT(A2175&amp;B2175&amp;C2175&amp;F2175)=0),"",431001)</f>
        <v/>
      </c>
      <c r="I2175" s="15" t="str" cm="1">
        <f t="array" aca="1" ref="I2175" ca="1">IF(OR(INDIRECT(A2175&amp;B2175&amp;C2175&amp;F2175)="",ISNUMBER(INDIRECT(A2175&amp;B2175&amp;C2175&amp;F2175))=FALSE,INDIRECT(A2175&amp;B2175&amp;C2175&amp;F2175)=0),"",G2175&amp;J2175&amp;"."&amp;TEXT(M2175,"00")&amp;TEXT(N2175,"00")&amp;"."&amp;TEXT(O2175,"00")&amp;TEXT(P2175,"00"))</f>
        <v/>
      </c>
      <c r="J2175" s="15" t="str" cm="1">
        <f t="array" aca="1" ref="J2175" ca="1">IF(OR(INDIRECT(A2175&amp;B2175&amp;C2175&amp;F2175)="",ISNUMBER(INDIRECT(A2175&amp;B2175&amp;C2175&amp;F2175))=FALSE,INDIRECT(A2175&amp;B2175&amp;C2175&amp;F2175)=0),"",予約枠報告様式!$B$2)</f>
        <v/>
      </c>
      <c r="K2175" s="15" t="str" cm="1">
        <f t="array" aca="1" ref="K2175" ca="1">IF(OR(INDIRECT(A2175&amp;B2175&amp;C2175&amp;F2175)="",ISNUMBER(INDIRECT(A2175&amp;B2175&amp;C2175&amp;F2175))=FALSE,INDIRECT(A2175&amp;B2175&amp;C2175&amp;F2175)=0),"",1)</f>
        <v/>
      </c>
      <c r="L2175" s="15" t="str" cm="1">
        <f t="array" aca="1" ref="L2175" ca="1">IF(OR(INDIRECT(A2175&amp;B2175&amp;C2175&amp;F2175)="",ISNUMBER(INDIRECT(A2175&amp;B2175&amp;C2175&amp;F2175))=FALSE,INDIRECT(A2175&amp;B2175&amp;C2175&amp;F2175)=0),"",IF(G2175="【（第８期）医療機関受付】",TEXT(INDIRECT(A2175&amp;D2175&amp;E2175&amp;5),"yyy"),TEXT(INDIRECT(A2175&amp;B2175&amp;C2175&amp;5),"yyy")))</f>
        <v/>
      </c>
      <c r="M2175" s="15" t="str" cm="1">
        <f t="array" aca="1" ref="M2175" ca="1">IF(OR(INDIRECT(A2175&amp;B2175&amp;C2175&amp;F2175)="",ISNUMBER(INDIRECT(A2175&amp;B2175&amp;C2175&amp;F2175))=FALSE,INDIRECT(A2175&amp;B2175&amp;C2175&amp;F2175)=0),"",IF(G2175="【（第８期）医療機関受付】",TEXT(INDIRECT(A2175&amp;D2175&amp;E2175&amp;5),"m"),TEXT(INDIRECT(A2175&amp;B2175&amp;C2175&amp;5),"m")))</f>
        <v/>
      </c>
      <c r="N2175" s="15" t="str" cm="1">
        <f t="array" aca="1" ref="N2175" ca="1">IF(OR(INDIRECT(A2175&amp;B2175&amp;C2175&amp;F2175)="",ISNUMBER(INDIRECT(A2175&amp;B2175&amp;C2175&amp;F2175))=FALSE,INDIRECT(A2175&amp;B2175&amp;C2175&amp;F2175)=0),"",IF(G2175="【（第８期）医療機関受付】",TEXT(INDIRECT(A2175&amp;D2175&amp;E2175&amp;5),"d"),TEXT(INDIRECT(A2175&amp;B2175&amp;C2175&amp;5),"d")))</f>
        <v/>
      </c>
      <c r="O2175" s="15" t="str" cm="1">
        <f t="array" aca="1" ref="O2175" ca="1">IF(OR(INDIRECT(A2175&amp;B2175&amp;C2175&amp;F2175)="",ISNUMBER(INDIRECT(A2175&amp;B2175&amp;C2175&amp;F2175))=FALSE,INDIRECT(A2175&amp;B2175&amp;C2175&amp;F2175)=0),"",HOUR(INDIRECT(A2175&amp;"A"&amp;F2175)))</f>
        <v/>
      </c>
      <c r="P2175" s="15" t="str" cm="1">
        <f t="array" aca="1" ref="P2175" ca="1">IF(OR(INDIRECT(A2175&amp;B2175&amp;C2175&amp;F2175)="",ISNUMBER(INDIRECT(A2175&amp;B2175&amp;C2175&amp;F2175))=FALSE,INDIRECT(A2175&amp;B2175&amp;C2175&amp;F2175)=0),"",MINUTE(INDIRECT(A2175&amp;"A"&amp;F2175)))</f>
        <v/>
      </c>
      <c r="Q2175" s="15" t="str" cm="1">
        <f t="array" aca="1" ref="Q2175" ca="1">IF(OR(INDIRECT(A2175&amp;B2175&amp;C2175&amp;F2175)="",ISNUMBER(INDIRECT(A2175&amp;B2175&amp;C2175&amp;F2175))=FALSE,INDIRECT(A2175&amp;B2175&amp;C2175&amp;F2175)=0),"",O2175)</f>
        <v/>
      </c>
      <c r="R2175" s="15" t="str" cm="1">
        <f t="array" aca="1" ref="R2175" ca="1">IF(OR(INDIRECT(A2175&amp;B2175&amp;C2175&amp;F2175)="",ISNUMBER(INDIRECT(A2175&amp;B2175&amp;C2175&amp;F2175))=FALSE,INDIRECT(A2175&amp;B2175&amp;C2175&amp;F2175)=0),"",P2175+14)</f>
        <v/>
      </c>
      <c r="S2175" s="15" t="str" cm="1">
        <f t="array" aca="1" ref="S2175" ca="1">IF(OR(INDIRECT(A2175&amp;B2175&amp;C2175&amp;F2175)="",ISNUMBER(INDIRECT(A2175&amp;B2175&amp;C2175&amp;F2175))=FALSE,INDIRECT(A2175&amp;B2175&amp;C2175&amp;F2175)=0),"",INDIRECT(A2175&amp;B2175&amp;C2175&amp;F2175))</f>
        <v/>
      </c>
      <c r="T2175" s="15" t="str" cm="1">
        <f t="array" aca="1" ref="T2175" ca="1">IF(OR(INDIRECT(A2175&amp;B2175&amp;C2175&amp;F2175)="",ISNUMBER(INDIRECT(A2175&amp;B2175&amp;C2175&amp;F2175))=FALSE,INDIRECT(A2175&amp;B2175&amp;C2175&amp;F2175)=0),"",0)</f>
        <v/>
      </c>
    </row>
    <row r="2176" spans="1:20">
      <c r="A2176" s="23" t="s">
        <v>912</v>
      </c>
      <c r="B2176" s="23" t="s">
        <v>913</v>
      </c>
      <c r="C2176" s="23" t="str">
        <f t="shared" si="99"/>
        <v>q</v>
      </c>
      <c r="D2176" s="23" t="s">
        <v>913</v>
      </c>
      <c r="E2176" s="23" t="str">
        <f t="shared" si="100"/>
        <v>p</v>
      </c>
      <c r="F2176" s="23">
        <f t="shared" si="101"/>
        <v>53</v>
      </c>
      <c r="G2176" s="23" t="str" cm="1">
        <f t="array" aca="1" ref="G2176" ca="1">IF(OR(INDIRECT(A2176&amp;B2176&amp;C2176&amp;F2176)="",ISNUMBER(INDIRECT(A2176&amp;B2176&amp;C2176&amp;F2176))=FALSE),"",IF(INDIRECT(A2176&amp;B2176&amp;C2176&amp;9)="公開","【（第８期）WEB・コールセンター受付】","【（第８期）医療機関受付】"))</f>
        <v/>
      </c>
      <c r="H2176" s="15" t="str" cm="1">
        <f t="array" aca="1" ref="H2176" ca="1">IF(OR(INDIRECT(A2176&amp;B2176&amp;C2176&amp;F2176)="",ISNUMBER(INDIRECT(A2176&amp;B2176&amp;C2176&amp;F2176))=FALSE,INDIRECT(A2176&amp;B2176&amp;C2176&amp;F2176)=0),"",431001)</f>
        <v/>
      </c>
      <c r="I2176" s="15" t="str" cm="1">
        <f t="array" aca="1" ref="I2176" ca="1">IF(OR(INDIRECT(A2176&amp;B2176&amp;C2176&amp;F2176)="",ISNUMBER(INDIRECT(A2176&amp;B2176&amp;C2176&amp;F2176))=FALSE,INDIRECT(A2176&amp;B2176&amp;C2176&amp;F2176)=0),"",G2176&amp;J2176&amp;"."&amp;TEXT(M2176,"00")&amp;TEXT(N2176,"00")&amp;"."&amp;TEXT(O2176,"00")&amp;TEXT(P2176,"00"))</f>
        <v/>
      </c>
      <c r="J2176" s="15" t="str" cm="1">
        <f t="array" aca="1" ref="J2176" ca="1">IF(OR(INDIRECT(A2176&amp;B2176&amp;C2176&amp;F2176)="",ISNUMBER(INDIRECT(A2176&amp;B2176&amp;C2176&amp;F2176))=FALSE,INDIRECT(A2176&amp;B2176&amp;C2176&amp;F2176)=0),"",予約枠報告様式!$B$2)</f>
        <v/>
      </c>
      <c r="K2176" s="15" t="str" cm="1">
        <f t="array" aca="1" ref="K2176" ca="1">IF(OR(INDIRECT(A2176&amp;B2176&amp;C2176&amp;F2176)="",ISNUMBER(INDIRECT(A2176&amp;B2176&amp;C2176&amp;F2176))=FALSE,INDIRECT(A2176&amp;B2176&amp;C2176&amp;F2176)=0),"",1)</f>
        <v/>
      </c>
      <c r="L2176" s="15" t="str" cm="1">
        <f t="array" aca="1" ref="L2176" ca="1">IF(OR(INDIRECT(A2176&amp;B2176&amp;C2176&amp;F2176)="",ISNUMBER(INDIRECT(A2176&amp;B2176&amp;C2176&amp;F2176))=FALSE,INDIRECT(A2176&amp;B2176&amp;C2176&amp;F2176)=0),"",IF(G2176="【（第８期）医療機関受付】",TEXT(INDIRECT(A2176&amp;D2176&amp;E2176&amp;5),"yyy"),TEXT(INDIRECT(A2176&amp;B2176&amp;C2176&amp;5),"yyy")))</f>
        <v/>
      </c>
      <c r="M2176" s="15" t="str" cm="1">
        <f t="array" aca="1" ref="M2176" ca="1">IF(OR(INDIRECT(A2176&amp;B2176&amp;C2176&amp;F2176)="",ISNUMBER(INDIRECT(A2176&amp;B2176&amp;C2176&amp;F2176))=FALSE,INDIRECT(A2176&amp;B2176&amp;C2176&amp;F2176)=0),"",IF(G2176="【（第８期）医療機関受付】",TEXT(INDIRECT(A2176&amp;D2176&amp;E2176&amp;5),"m"),TEXT(INDIRECT(A2176&amp;B2176&amp;C2176&amp;5),"m")))</f>
        <v/>
      </c>
      <c r="N2176" s="15" t="str" cm="1">
        <f t="array" aca="1" ref="N2176" ca="1">IF(OR(INDIRECT(A2176&amp;B2176&amp;C2176&amp;F2176)="",ISNUMBER(INDIRECT(A2176&amp;B2176&amp;C2176&amp;F2176))=FALSE,INDIRECT(A2176&amp;B2176&amp;C2176&amp;F2176)=0),"",IF(G2176="【（第８期）医療機関受付】",TEXT(INDIRECT(A2176&amp;D2176&amp;E2176&amp;5),"d"),TEXT(INDIRECT(A2176&amp;B2176&amp;C2176&amp;5),"d")))</f>
        <v/>
      </c>
      <c r="O2176" s="15" t="str" cm="1">
        <f t="array" aca="1" ref="O2176" ca="1">IF(OR(INDIRECT(A2176&amp;B2176&amp;C2176&amp;F2176)="",ISNUMBER(INDIRECT(A2176&amp;B2176&amp;C2176&amp;F2176))=FALSE,INDIRECT(A2176&amp;B2176&amp;C2176&amp;F2176)=0),"",HOUR(INDIRECT(A2176&amp;"A"&amp;F2176)))</f>
        <v/>
      </c>
      <c r="P2176" s="15" t="str" cm="1">
        <f t="array" aca="1" ref="P2176" ca="1">IF(OR(INDIRECT(A2176&amp;B2176&amp;C2176&amp;F2176)="",ISNUMBER(INDIRECT(A2176&amp;B2176&amp;C2176&amp;F2176))=FALSE,INDIRECT(A2176&amp;B2176&amp;C2176&amp;F2176)=0),"",MINUTE(INDIRECT(A2176&amp;"A"&amp;F2176)))</f>
        <v/>
      </c>
      <c r="Q2176" s="15" t="str" cm="1">
        <f t="array" aca="1" ref="Q2176" ca="1">IF(OR(INDIRECT(A2176&amp;B2176&amp;C2176&amp;F2176)="",ISNUMBER(INDIRECT(A2176&amp;B2176&amp;C2176&amp;F2176))=FALSE,INDIRECT(A2176&amp;B2176&amp;C2176&amp;F2176)=0),"",O2176)</f>
        <v/>
      </c>
      <c r="R2176" s="15" t="str" cm="1">
        <f t="array" aca="1" ref="R2176" ca="1">IF(OR(INDIRECT(A2176&amp;B2176&amp;C2176&amp;F2176)="",ISNUMBER(INDIRECT(A2176&amp;B2176&amp;C2176&amp;F2176))=FALSE,INDIRECT(A2176&amp;B2176&amp;C2176&amp;F2176)=0),"",P2176+14)</f>
        <v/>
      </c>
      <c r="S2176" s="15" t="str" cm="1">
        <f t="array" aca="1" ref="S2176" ca="1">IF(OR(INDIRECT(A2176&amp;B2176&amp;C2176&amp;F2176)="",ISNUMBER(INDIRECT(A2176&amp;B2176&amp;C2176&amp;F2176))=FALSE,INDIRECT(A2176&amp;B2176&amp;C2176&amp;F2176)=0),"",INDIRECT(A2176&amp;B2176&amp;C2176&amp;F2176))</f>
        <v/>
      </c>
      <c r="T2176" s="15" t="str" cm="1">
        <f t="array" aca="1" ref="T2176" ca="1">IF(OR(INDIRECT(A2176&amp;B2176&amp;C2176&amp;F2176)="",ISNUMBER(INDIRECT(A2176&amp;B2176&amp;C2176&amp;F2176))=FALSE,INDIRECT(A2176&amp;B2176&amp;C2176&amp;F2176)=0),"",0)</f>
        <v/>
      </c>
    </row>
    <row r="2177" spans="1:20">
      <c r="A2177" s="23" t="s">
        <v>912</v>
      </c>
      <c r="B2177" s="23" t="s">
        <v>913</v>
      </c>
      <c r="C2177" s="23" t="str">
        <f t="shared" si="99"/>
        <v>q</v>
      </c>
      <c r="D2177" s="23" t="s">
        <v>913</v>
      </c>
      <c r="E2177" s="23" t="str">
        <f t="shared" si="100"/>
        <v>p</v>
      </c>
      <c r="F2177" s="23">
        <f t="shared" si="101"/>
        <v>54</v>
      </c>
      <c r="G2177" s="23" t="str" cm="1">
        <f t="array" aca="1" ref="G2177" ca="1">IF(OR(INDIRECT(A2177&amp;B2177&amp;C2177&amp;F2177)="",ISNUMBER(INDIRECT(A2177&amp;B2177&amp;C2177&amp;F2177))=FALSE),"",IF(INDIRECT(A2177&amp;B2177&amp;C2177&amp;9)="公開","【（第８期）WEB・コールセンター受付】","【（第８期）医療機関受付】"))</f>
        <v/>
      </c>
      <c r="H2177" s="15" t="str" cm="1">
        <f t="array" aca="1" ref="H2177" ca="1">IF(OR(INDIRECT(A2177&amp;B2177&amp;C2177&amp;F2177)="",ISNUMBER(INDIRECT(A2177&amp;B2177&amp;C2177&amp;F2177))=FALSE,INDIRECT(A2177&amp;B2177&amp;C2177&amp;F2177)=0),"",431001)</f>
        <v/>
      </c>
      <c r="I2177" s="15" t="str" cm="1">
        <f t="array" aca="1" ref="I2177" ca="1">IF(OR(INDIRECT(A2177&amp;B2177&amp;C2177&amp;F2177)="",ISNUMBER(INDIRECT(A2177&amp;B2177&amp;C2177&amp;F2177))=FALSE,INDIRECT(A2177&amp;B2177&amp;C2177&amp;F2177)=0),"",G2177&amp;J2177&amp;"."&amp;TEXT(M2177,"00")&amp;TEXT(N2177,"00")&amp;"."&amp;TEXT(O2177,"00")&amp;TEXT(P2177,"00"))</f>
        <v/>
      </c>
      <c r="J2177" s="15" t="str" cm="1">
        <f t="array" aca="1" ref="J2177" ca="1">IF(OR(INDIRECT(A2177&amp;B2177&amp;C2177&amp;F2177)="",ISNUMBER(INDIRECT(A2177&amp;B2177&amp;C2177&amp;F2177))=FALSE,INDIRECT(A2177&amp;B2177&amp;C2177&amp;F2177)=0),"",予約枠報告様式!$B$2)</f>
        <v/>
      </c>
      <c r="K2177" s="15" t="str" cm="1">
        <f t="array" aca="1" ref="K2177" ca="1">IF(OR(INDIRECT(A2177&amp;B2177&amp;C2177&amp;F2177)="",ISNUMBER(INDIRECT(A2177&amp;B2177&amp;C2177&amp;F2177))=FALSE,INDIRECT(A2177&amp;B2177&amp;C2177&amp;F2177)=0),"",1)</f>
        <v/>
      </c>
      <c r="L2177" s="15" t="str" cm="1">
        <f t="array" aca="1" ref="L2177" ca="1">IF(OR(INDIRECT(A2177&amp;B2177&amp;C2177&amp;F2177)="",ISNUMBER(INDIRECT(A2177&amp;B2177&amp;C2177&amp;F2177))=FALSE,INDIRECT(A2177&amp;B2177&amp;C2177&amp;F2177)=0),"",IF(G2177="【（第８期）医療機関受付】",TEXT(INDIRECT(A2177&amp;D2177&amp;E2177&amp;5),"yyy"),TEXT(INDIRECT(A2177&amp;B2177&amp;C2177&amp;5),"yyy")))</f>
        <v/>
      </c>
      <c r="M2177" s="15" t="str" cm="1">
        <f t="array" aca="1" ref="M2177" ca="1">IF(OR(INDIRECT(A2177&amp;B2177&amp;C2177&amp;F2177)="",ISNUMBER(INDIRECT(A2177&amp;B2177&amp;C2177&amp;F2177))=FALSE,INDIRECT(A2177&amp;B2177&amp;C2177&amp;F2177)=0),"",IF(G2177="【（第８期）医療機関受付】",TEXT(INDIRECT(A2177&amp;D2177&amp;E2177&amp;5),"m"),TEXT(INDIRECT(A2177&amp;B2177&amp;C2177&amp;5),"m")))</f>
        <v/>
      </c>
      <c r="N2177" s="15" t="str" cm="1">
        <f t="array" aca="1" ref="N2177" ca="1">IF(OR(INDIRECT(A2177&amp;B2177&amp;C2177&amp;F2177)="",ISNUMBER(INDIRECT(A2177&amp;B2177&amp;C2177&amp;F2177))=FALSE,INDIRECT(A2177&amp;B2177&amp;C2177&amp;F2177)=0),"",IF(G2177="【（第８期）医療機関受付】",TEXT(INDIRECT(A2177&amp;D2177&amp;E2177&amp;5),"d"),TEXT(INDIRECT(A2177&amp;B2177&amp;C2177&amp;5),"d")))</f>
        <v/>
      </c>
      <c r="O2177" s="15" t="str" cm="1">
        <f t="array" aca="1" ref="O2177" ca="1">IF(OR(INDIRECT(A2177&amp;B2177&amp;C2177&amp;F2177)="",ISNUMBER(INDIRECT(A2177&amp;B2177&amp;C2177&amp;F2177))=FALSE,INDIRECT(A2177&amp;B2177&amp;C2177&amp;F2177)=0),"",HOUR(INDIRECT(A2177&amp;"A"&amp;F2177)))</f>
        <v/>
      </c>
      <c r="P2177" s="15" t="str" cm="1">
        <f t="array" aca="1" ref="P2177" ca="1">IF(OR(INDIRECT(A2177&amp;B2177&amp;C2177&amp;F2177)="",ISNUMBER(INDIRECT(A2177&amp;B2177&amp;C2177&amp;F2177))=FALSE,INDIRECT(A2177&amp;B2177&amp;C2177&amp;F2177)=0),"",MINUTE(INDIRECT(A2177&amp;"A"&amp;F2177)))</f>
        <v/>
      </c>
      <c r="Q2177" s="15" t="str" cm="1">
        <f t="array" aca="1" ref="Q2177" ca="1">IF(OR(INDIRECT(A2177&amp;B2177&amp;C2177&amp;F2177)="",ISNUMBER(INDIRECT(A2177&amp;B2177&amp;C2177&amp;F2177))=FALSE,INDIRECT(A2177&amp;B2177&amp;C2177&amp;F2177)=0),"",O2177)</f>
        <v/>
      </c>
      <c r="R2177" s="15" t="str" cm="1">
        <f t="array" aca="1" ref="R2177" ca="1">IF(OR(INDIRECT(A2177&amp;B2177&amp;C2177&amp;F2177)="",ISNUMBER(INDIRECT(A2177&amp;B2177&amp;C2177&amp;F2177))=FALSE,INDIRECT(A2177&amp;B2177&amp;C2177&amp;F2177)=0),"",P2177+14)</f>
        <v/>
      </c>
      <c r="S2177" s="15" t="str" cm="1">
        <f t="array" aca="1" ref="S2177" ca="1">IF(OR(INDIRECT(A2177&amp;B2177&amp;C2177&amp;F2177)="",ISNUMBER(INDIRECT(A2177&amp;B2177&amp;C2177&amp;F2177))=FALSE,INDIRECT(A2177&amp;B2177&amp;C2177&amp;F2177)=0),"",INDIRECT(A2177&amp;B2177&amp;C2177&amp;F2177))</f>
        <v/>
      </c>
      <c r="T2177" s="15" t="str" cm="1">
        <f t="array" aca="1" ref="T2177" ca="1">IF(OR(INDIRECT(A2177&amp;B2177&amp;C2177&amp;F2177)="",ISNUMBER(INDIRECT(A2177&amp;B2177&amp;C2177&amp;F2177))=FALSE,INDIRECT(A2177&amp;B2177&amp;C2177&amp;F2177)=0),"",0)</f>
        <v/>
      </c>
    </row>
    <row r="2178" spans="1:20">
      <c r="A2178" s="23" t="s">
        <v>912</v>
      </c>
      <c r="B2178" s="23" t="s">
        <v>913</v>
      </c>
      <c r="C2178" s="23" t="str">
        <f t="shared" si="99"/>
        <v>q</v>
      </c>
      <c r="D2178" s="23" t="s">
        <v>913</v>
      </c>
      <c r="E2178" s="23" t="str">
        <f t="shared" si="100"/>
        <v>p</v>
      </c>
      <c r="F2178" s="23">
        <f t="shared" si="101"/>
        <v>55</v>
      </c>
      <c r="G2178" s="23" t="str" cm="1">
        <f t="array" aca="1" ref="G2178" ca="1">IF(OR(INDIRECT(A2178&amp;B2178&amp;C2178&amp;F2178)="",ISNUMBER(INDIRECT(A2178&amp;B2178&amp;C2178&amp;F2178))=FALSE),"",IF(INDIRECT(A2178&amp;B2178&amp;C2178&amp;9)="公開","【（第８期）WEB・コールセンター受付】","【（第８期）医療機関受付】"))</f>
        <v/>
      </c>
      <c r="H2178" s="15" t="str" cm="1">
        <f t="array" aca="1" ref="H2178" ca="1">IF(OR(INDIRECT(A2178&amp;B2178&amp;C2178&amp;F2178)="",ISNUMBER(INDIRECT(A2178&amp;B2178&amp;C2178&amp;F2178))=FALSE,INDIRECT(A2178&amp;B2178&amp;C2178&amp;F2178)=0),"",431001)</f>
        <v/>
      </c>
      <c r="I2178" s="15" t="str" cm="1">
        <f t="array" aca="1" ref="I2178" ca="1">IF(OR(INDIRECT(A2178&amp;B2178&amp;C2178&amp;F2178)="",ISNUMBER(INDIRECT(A2178&amp;B2178&amp;C2178&amp;F2178))=FALSE,INDIRECT(A2178&amp;B2178&amp;C2178&amp;F2178)=0),"",G2178&amp;J2178&amp;"."&amp;TEXT(M2178,"00")&amp;TEXT(N2178,"00")&amp;"."&amp;TEXT(O2178,"00")&amp;TEXT(P2178,"00"))</f>
        <v/>
      </c>
      <c r="J2178" s="15" t="str" cm="1">
        <f t="array" aca="1" ref="J2178" ca="1">IF(OR(INDIRECT(A2178&amp;B2178&amp;C2178&amp;F2178)="",ISNUMBER(INDIRECT(A2178&amp;B2178&amp;C2178&amp;F2178))=FALSE,INDIRECT(A2178&amp;B2178&amp;C2178&amp;F2178)=0),"",予約枠報告様式!$B$2)</f>
        <v/>
      </c>
      <c r="K2178" s="15" t="str" cm="1">
        <f t="array" aca="1" ref="K2178" ca="1">IF(OR(INDIRECT(A2178&amp;B2178&amp;C2178&amp;F2178)="",ISNUMBER(INDIRECT(A2178&amp;B2178&amp;C2178&amp;F2178))=FALSE,INDIRECT(A2178&amp;B2178&amp;C2178&amp;F2178)=0),"",1)</f>
        <v/>
      </c>
      <c r="L2178" s="15" t="str" cm="1">
        <f t="array" aca="1" ref="L2178" ca="1">IF(OR(INDIRECT(A2178&amp;B2178&amp;C2178&amp;F2178)="",ISNUMBER(INDIRECT(A2178&amp;B2178&amp;C2178&amp;F2178))=FALSE,INDIRECT(A2178&amp;B2178&amp;C2178&amp;F2178)=0),"",IF(G2178="【（第８期）医療機関受付】",TEXT(INDIRECT(A2178&amp;D2178&amp;E2178&amp;5),"yyy"),TEXT(INDIRECT(A2178&amp;B2178&amp;C2178&amp;5),"yyy")))</f>
        <v/>
      </c>
      <c r="M2178" s="15" t="str" cm="1">
        <f t="array" aca="1" ref="M2178" ca="1">IF(OR(INDIRECT(A2178&amp;B2178&amp;C2178&amp;F2178)="",ISNUMBER(INDIRECT(A2178&amp;B2178&amp;C2178&amp;F2178))=FALSE,INDIRECT(A2178&amp;B2178&amp;C2178&amp;F2178)=0),"",IF(G2178="【（第８期）医療機関受付】",TEXT(INDIRECT(A2178&amp;D2178&amp;E2178&amp;5),"m"),TEXT(INDIRECT(A2178&amp;B2178&amp;C2178&amp;5),"m")))</f>
        <v/>
      </c>
      <c r="N2178" s="15" t="str" cm="1">
        <f t="array" aca="1" ref="N2178" ca="1">IF(OR(INDIRECT(A2178&amp;B2178&amp;C2178&amp;F2178)="",ISNUMBER(INDIRECT(A2178&amp;B2178&amp;C2178&amp;F2178))=FALSE,INDIRECT(A2178&amp;B2178&amp;C2178&amp;F2178)=0),"",IF(G2178="【（第８期）医療機関受付】",TEXT(INDIRECT(A2178&amp;D2178&amp;E2178&amp;5),"d"),TEXT(INDIRECT(A2178&amp;B2178&amp;C2178&amp;5),"d")))</f>
        <v/>
      </c>
      <c r="O2178" s="15" t="str" cm="1">
        <f t="array" aca="1" ref="O2178" ca="1">IF(OR(INDIRECT(A2178&amp;B2178&amp;C2178&amp;F2178)="",ISNUMBER(INDIRECT(A2178&amp;B2178&amp;C2178&amp;F2178))=FALSE,INDIRECT(A2178&amp;B2178&amp;C2178&amp;F2178)=0),"",HOUR(INDIRECT(A2178&amp;"A"&amp;F2178)))</f>
        <v/>
      </c>
      <c r="P2178" s="15" t="str" cm="1">
        <f t="array" aca="1" ref="P2178" ca="1">IF(OR(INDIRECT(A2178&amp;B2178&amp;C2178&amp;F2178)="",ISNUMBER(INDIRECT(A2178&amp;B2178&amp;C2178&amp;F2178))=FALSE,INDIRECT(A2178&amp;B2178&amp;C2178&amp;F2178)=0),"",MINUTE(INDIRECT(A2178&amp;"A"&amp;F2178)))</f>
        <v/>
      </c>
      <c r="Q2178" s="15" t="str" cm="1">
        <f t="array" aca="1" ref="Q2178" ca="1">IF(OR(INDIRECT(A2178&amp;B2178&amp;C2178&amp;F2178)="",ISNUMBER(INDIRECT(A2178&amp;B2178&amp;C2178&amp;F2178))=FALSE,INDIRECT(A2178&amp;B2178&amp;C2178&amp;F2178)=0),"",O2178)</f>
        <v/>
      </c>
      <c r="R2178" s="15" t="str" cm="1">
        <f t="array" aca="1" ref="R2178" ca="1">IF(OR(INDIRECT(A2178&amp;B2178&amp;C2178&amp;F2178)="",ISNUMBER(INDIRECT(A2178&amp;B2178&amp;C2178&amp;F2178))=FALSE,INDIRECT(A2178&amp;B2178&amp;C2178&amp;F2178)=0),"",P2178+14)</f>
        <v/>
      </c>
      <c r="S2178" s="15" t="str" cm="1">
        <f t="array" aca="1" ref="S2178" ca="1">IF(OR(INDIRECT(A2178&amp;B2178&amp;C2178&amp;F2178)="",ISNUMBER(INDIRECT(A2178&amp;B2178&amp;C2178&amp;F2178))=FALSE,INDIRECT(A2178&amp;B2178&amp;C2178&amp;F2178)=0),"",INDIRECT(A2178&amp;B2178&amp;C2178&amp;F2178))</f>
        <v/>
      </c>
      <c r="T2178" s="15" t="str" cm="1">
        <f t="array" aca="1" ref="T2178" ca="1">IF(OR(INDIRECT(A2178&amp;B2178&amp;C2178&amp;F2178)="",ISNUMBER(INDIRECT(A2178&amp;B2178&amp;C2178&amp;F2178))=FALSE,INDIRECT(A2178&amp;B2178&amp;C2178&amp;F2178)=0),"",0)</f>
        <v/>
      </c>
    </row>
    <row r="2179" spans="1:20">
      <c r="A2179" s="23" t="s">
        <v>912</v>
      </c>
      <c r="B2179" s="23" t="s">
        <v>913</v>
      </c>
      <c r="C2179" s="23" t="str">
        <f t="shared" si="99"/>
        <v>q</v>
      </c>
      <c r="D2179" s="23" t="s">
        <v>913</v>
      </c>
      <c r="E2179" s="23" t="str">
        <f t="shared" si="100"/>
        <v>p</v>
      </c>
      <c r="F2179" s="23">
        <f t="shared" si="101"/>
        <v>56</v>
      </c>
      <c r="G2179" s="23" t="str" cm="1">
        <f t="array" aca="1" ref="G2179" ca="1">IF(OR(INDIRECT(A2179&amp;B2179&amp;C2179&amp;F2179)="",ISNUMBER(INDIRECT(A2179&amp;B2179&amp;C2179&amp;F2179))=FALSE),"",IF(INDIRECT(A2179&amp;B2179&amp;C2179&amp;9)="公開","【（第８期）WEB・コールセンター受付】","【（第８期）医療機関受付】"))</f>
        <v/>
      </c>
      <c r="H2179" s="15" t="str" cm="1">
        <f t="array" aca="1" ref="H2179" ca="1">IF(OR(INDIRECT(A2179&amp;B2179&amp;C2179&amp;F2179)="",ISNUMBER(INDIRECT(A2179&amp;B2179&amp;C2179&amp;F2179))=FALSE,INDIRECT(A2179&amp;B2179&amp;C2179&amp;F2179)=0),"",431001)</f>
        <v/>
      </c>
      <c r="I2179" s="15" t="str" cm="1">
        <f t="array" aca="1" ref="I2179" ca="1">IF(OR(INDIRECT(A2179&amp;B2179&amp;C2179&amp;F2179)="",ISNUMBER(INDIRECT(A2179&amp;B2179&amp;C2179&amp;F2179))=FALSE,INDIRECT(A2179&amp;B2179&amp;C2179&amp;F2179)=0),"",G2179&amp;J2179&amp;"."&amp;TEXT(M2179,"00")&amp;TEXT(N2179,"00")&amp;"."&amp;TEXT(O2179,"00")&amp;TEXT(P2179,"00"))</f>
        <v/>
      </c>
      <c r="J2179" s="15" t="str" cm="1">
        <f t="array" aca="1" ref="J2179" ca="1">IF(OR(INDIRECT(A2179&amp;B2179&amp;C2179&amp;F2179)="",ISNUMBER(INDIRECT(A2179&amp;B2179&amp;C2179&amp;F2179))=FALSE,INDIRECT(A2179&amp;B2179&amp;C2179&amp;F2179)=0),"",予約枠報告様式!$B$2)</f>
        <v/>
      </c>
      <c r="K2179" s="15" t="str" cm="1">
        <f t="array" aca="1" ref="K2179" ca="1">IF(OR(INDIRECT(A2179&amp;B2179&amp;C2179&amp;F2179)="",ISNUMBER(INDIRECT(A2179&amp;B2179&amp;C2179&amp;F2179))=FALSE,INDIRECT(A2179&amp;B2179&amp;C2179&amp;F2179)=0),"",1)</f>
        <v/>
      </c>
      <c r="L2179" s="15" t="str" cm="1">
        <f t="array" aca="1" ref="L2179" ca="1">IF(OR(INDIRECT(A2179&amp;B2179&amp;C2179&amp;F2179)="",ISNUMBER(INDIRECT(A2179&amp;B2179&amp;C2179&amp;F2179))=FALSE,INDIRECT(A2179&amp;B2179&amp;C2179&amp;F2179)=0),"",IF(G2179="【（第８期）医療機関受付】",TEXT(INDIRECT(A2179&amp;D2179&amp;E2179&amp;5),"yyy"),TEXT(INDIRECT(A2179&amp;B2179&amp;C2179&amp;5),"yyy")))</f>
        <v/>
      </c>
      <c r="M2179" s="15" t="str" cm="1">
        <f t="array" aca="1" ref="M2179" ca="1">IF(OR(INDIRECT(A2179&amp;B2179&amp;C2179&amp;F2179)="",ISNUMBER(INDIRECT(A2179&amp;B2179&amp;C2179&amp;F2179))=FALSE,INDIRECT(A2179&amp;B2179&amp;C2179&amp;F2179)=0),"",IF(G2179="【（第８期）医療機関受付】",TEXT(INDIRECT(A2179&amp;D2179&amp;E2179&amp;5),"m"),TEXT(INDIRECT(A2179&amp;B2179&amp;C2179&amp;5),"m")))</f>
        <v/>
      </c>
      <c r="N2179" s="15" t="str" cm="1">
        <f t="array" aca="1" ref="N2179" ca="1">IF(OR(INDIRECT(A2179&amp;B2179&amp;C2179&amp;F2179)="",ISNUMBER(INDIRECT(A2179&amp;B2179&amp;C2179&amp;F2179))=FALSE,INDIRECT(A2179&amp;B2179&amp;C2179&amp;F2179)=0),"",IF(G2179="【（第８期）医療機関受付】",TEXT(INDIRECT(A2179&amp;D2179&amp;E2179&amp;5),"d"),TEXT(INDIRECT(A2179&amp;B2179&amp;C2179&amp;5),"d")))</f>
        <v/>
      </c>
      <c r="O2179" s="15" t="str" cm="1">
        <f t="array" aca="1" ref="O2179" ca="1">IF(OR(INDIRECT(A2179&amp;B2179&amp;C2179&amp;F2179)="",ISNUMBER(INDIRECT(A2179&amp;B2179&amp;C2179&amp;F2179))=FALSE,INDIRECT(A2179&amp;B2179&amp;C2179&amp;F2179)=0),"",HOUR(INDIRECT(A2179&amp;"A"&amp;F2179)))</f>
        <v/>
      </c>
      <c r="P2179" s="15" t="str" cm="1">
        <f t="array" aca="1" ref="P2179" ca="1">IF(OR(INDIRECT(A2179&amp;B2179&amp;C2179&amp;F2179)="",ISNUMBER(INDIRECT(A2179&amp;B2179&amp;C2179&amp;F2179))=FALSE,INDIRECT(A2179&amp;B2179&amp;C2179&amp;F2179)=0),"",MINUTE(INDIRECT(A2179&amp;"A"&amp;F2179)))</f>
        <v/>
      </c>
      <c r="Q2179" s="15" t="str" cm="1">
        <f t="array" aca="1" ref="Q2179" ca="1">IF(OR(INDIRECT(A2179&amp;B2179&amp;C2179&amp;F2179)="",ISNUMBER(INDIRECT(A2179&amp;B2179&amp;C2179&amp;F2179))=FALSE,INDIRECT(A2179&amp;B2179&amp;C2179&amp;F2179)=0),"",O2179)</f>
        <v/>
      </c>
      <c r="R2179" s="15" t="str" cm="1">
        <f t="array" aca="1" ref="R2179" ca="1">IF(OR(INDIRECT(A2179&amp;B2179&amp;C2179&amp;F2179)="",ISNUMBER(INDIRECT(A2179&amp;B2179&amp;C2179&amp;F2179))=FALSE,INDIRECT(A2179&amp;B2179&amp;C2179&amp;F2179)=0),"",P2179+14)</f>
        <v/>
      </c>
      <c r="S2179" s="15" t="str" cm="1">
        <f t="array" aca="1" ref="S2179" ca="1">IF(OR(INDIRECT(A2179&amp;B2179&amp;C2179&amp;F2179)="",ISNUMBER(INDIRECT(A2179&amp;B2179&amp;C2179&amp;F2179))=FALSE,INDIRECT(A2179&amp;B2179&amp;C2179&amp;F2179)=0),"",INDIRECT(A2179&amp;B2179&amp;C2179&amp;F2179))</f>
        <v/>
      </c>
      <c r="T2179" s="15" t="str" cm="1">
        <f t="array" aca="1" ref="T2179" ca="1">IF(OR(INDIRECT(A2179&amp;B2179&amp;C2179&amp;F2179)="",ISNUMBER(INDIRECT(A2179&amp;B2179&amp;C2179&amp;F2179))=FALSE,INDIRECT(A2179&amp;B2179&amp;C2179&amp;F2179)=0),"",0)</f>
        <v/>
      </c>
    </row>
    <row r="2180" spans="1:20">
      <c r="A2180" s="23" t="s">
        <v>912</v>
      </c>
      <c r="B2180" s="23" t="s">
        <v>913</v>
      </c>
      <c r="C2180" s="23" t="str">
        <f t="shared" ref="C2180:C2243" si="102">IF(F2179=62,CHAR(CODE(C2179)+1),C2179)</f>
        <v>q</v>
      </c>
      <c r="D2180" s="23" t="s">
        <v>913</v>
      </c>
      <c r="E2180" s="23" t="str">
        <f t="shared" si="100"/>
        <v>p</v>
      </c>
      <c r="F2180" s="23">
        <f t="shared" si="101"/>
        <v>57</v>
      </c>
      <c r="G2180" s="23" t="str" cm="1">
        <f t="array" aca="1" ref="G2180" ca="1">IF(OR(INDIRECT(A2180&amp;B2180&amp;C2180&amp;F2180)="",ISNUMBER(INDIRECT(A2180&amp;B2180&amp;C2180&amp;F2180))=FALSE),"",IF(INDIRECT(A2180&amp;B2180&amp;C2180&amp;9)="公開","【（第８期）WEB・コールセンター受付】","【（第８期）医療機関受付】"))</f>
        <v/>
      </c>
      <c r="H2180" s="15" t="str" cm="1">
        <f t="array" aca="1" ref="H2180" ca="1">IF(OR(INDIRECT(A2180&amp;B2180&amp;C2180&amp;F2180)="",ISNUMBER(INDIRECT(A2180&amp;B2180&amp;C2180&amp;F2180))=FALSE,INDIRECT(A2180&amp;B2180&amp;C2180&amp;F2180)=0),"",431001)</f>
        <v/>
      </c>
      <c r="I2180" s="15" t="str" cm="1">
        <f t="array" aca="1" ref="I2180" ca="1">IF(OR(INDIRECT(A2180&amp;B2180&amp;C2180&amp;F2180)="",ISNUMBER(INDIRECT(A2180&amp;B2180&amp;C2180&amp;F2180))=FALSE,INDIRECT(A2180&amp;B2180&amp;C2180&amp;F2180)=0),"",G2180&amp;J2180&amp;"."&amp;TEXT(M2180,"00")&amp;TEXT(N2180,"00")&amp;"."&amp;TEXT(O2180,"00")&amp;TEXT(P2180,"00"))</f>
        <v/>
      </c>
      <c r="J2180" s="15" t="str" cm="1">
        <f t="array" aca="1" ref="J2180" ca="1">IF(OR(INDIRECT(A2180&amp;B2180&amp;C2180&amp;F2180)="",ISNUMBER(INDIRECT(A2180&amp;B2180&amp;C2180&amp;F2180))=FALSE,INDIRECT(A2180&amp;B2180&amp;C2180&amp;F2180)=0),"",予約枠報告様式!$B$2)</f>
        <v/>
      </c>
      <c r="K2180" s="15" t="str" cm="1">
        <f t="array" aca="1" ref="K2180" ca="1">IF(OR(INDIRECT(A2180&amp;B2180&amp;C2180&amp;F2180)="",ISNUMBER(INDIRECT(A2180&amp;B2180&amp;C2180&amp;F2180))=FALSE,INDIRECT(A2180&amp;B2180&amp;C2180&amp;F2180)=0),"",1)</f>
        <v/>
      </c>
      <c r="L2180" s="15" t="str" cm="1">
        <f t="array" aca="1" ref="L2180" ca="1">IF(OR(INDIRECT(A2180&amp;B2180&amp;C2180&amp;F2180)="",ISNUMBER(INDIRECT(A2180&amp;B2180&amp;C2180&amp;F2180))=FALSE,INDIRECT(A2180&amp;B2180&amp;C2180&amp;F2180)=0),"",IF(G2180="【（第８期）医療機関受付】",TEXT(INDIRECT(A2180&amp;D2180&amp;E2180&amp;5),"yyy"),TEXT(INDIRECT(A2180&amp;B2180&amp;C2180&amp;5),"yyy")))</f>
        <v/>
      </c>
      <c r="M2180" s="15" t="str" cm="1">
        <f t="array" aca="1" ref="M2180" ca="1">IF(OR(INDIRECT(A2180&amp;B2180&amp;C2180&amp;F2180)="",ISNUMBER(INDIRECT(A2180&amp;B2180&amp;C2180&amp;F2180))=FALSE,INDIRECT(A2180&amp;B2180&amp;C2180&amp;F2180)=0),"",IF(G2180="【（第８期）医療機関受付】",TEXT(INDIRECT(A2180&amp;D2180&amp;E2180&amp;5),"m"),TEXT(INDIRECT(A2180&amp;B2180&amp;C2180&amp;5),"m")))</f>
        <v/>
      </c>
      <c r="N2180" s="15" t="str" cm="1">
        <f t="array" aca="1" ref="N2180" ca="1">IF(OR(INDIRECT(A2180&amp;B2180&amp;C2180&amp;F2180)="",ISNUMBER(INDIRECT(A2180&amp;B2180&amp;C2180&amp;F2180))=FALSE,INDIRECT(A2180&amp;B2180&amp;C2180&amp;F2180)=0),"",IF(G2180="【（第８期）医療機関受付】",TEXT(INDIRECT(A2180&amp;D2180&amp;E2180&amp;5),"d"),TEXT(INDIRECT(A2180&amp;B2180&amp;C2180&amp;5),"d")))</f>
        <v/>
      </c>
      <c r="O2180" s="15" t="str" cm="1">
        <f t="array" aca="1" ref="O2180" ca="1">IF(OR(INDIRECT(A2180&amp;B2180&amp;C2180&amp;F2180)="",ISNUMBER(INDIRECT(A2180&amp;B2180&amp;C2180&amp;F2180))=FALSE,INDIRECT(A2180&amp;B2180&amp;C2180&amp;F2180)=0),"",HOUR(INDIRECT(A2180&amp;"A"&amp;F2180)))</f>
        <v/>
      </c>
      <c r="P2180" s="15" t="str" cm="1">
        <f t="array" aca="1" ref="P2180" ca="1">IF(OR(INDIRECT(A2180&amp;B2180&amp;C2180&amp;F2180)="",ISNUMBER(INDIRECT(A2180&amp;B2180&amp;C2180&amp;F2180))=FALSE,INDIRECT(A2180&amp;B2180&amp;C2180&amp;F2180)=0),"",MINUTE(INDIRECT(A2180&amp;"A"&amp;F2180)))</f>
        <v/>
      </c>
      <c r="Q2180" s="15" t="str" cm="1">
        <f t="array" aca="1" ref="Q2180" ca="1">IF(OR(INDIRECT(A2180&amp;B2180&amp;C2180&amp;F2180)="",ISNUMBER(INDIRECT(A2180&amp;B2180&amp;C2180&amp;F2180))=FALSE,INDIRECT(A2180&amp;B2180&amp;C2180&amp;F2180)=0),"",O2180)</f>
        <v/>
      </c>
      <c r="R2180" s="15" t="str" cm="1">
        <f t="array" aca="1" ref="R2180" ca="1">IF(OR(INDIRECT(A2180&amp;B2180&amp;C2180&amp;F2180)="",ISNUMBER(INDIRECT(A2180&amp;B2180&amp;C2180&amp;F2180))=FALSE,INDIRECT(A2180&amp;B2180&amp;C2180&amp;F2180)=0),"",P2180+14)</f>
        <v/>
      </c>
      <c r="S2180" s="15" t="str" cm="1">
        <f t="array" aca="1" ref="S2180" ca="1">IF(OR(INDIRECT(A2180&amp;B2180&amp;C2180&amp;F2180)="",ISNUMBER(INDIRECT(A2180&amp;B2180&amp;C2180&amp;F2180))=FALSE,INDIRECT(A2180&amp;B2180&amp;C2180&amp;F2180)=0),"",INDIRECT(A2180&amp;B2180&amp;C2180&amp;F2180))</f>
        <v/>
      </c>
      <c r="T2180" s="15" t="str" cm="1">
        <f t="array" aca="1" ref="T2180" ca="1">IF(OR(INDIRECT(A2180&amp;B2180&amp;C2180&amp;F2180)="",ISNUMBER(INDIRECT(A2180&amp;B2180&amp;C2180&amp;F2180))=FALSE,INDIRECT(A2180&amp;B2180&amp;C2180&amp;F2180)=0),"",0)</f>
        <v/>
      </c>
    </row>
    <row r="2181" spans="1:20">
      <c r="A2181" s="23" t="s">
        <v>912</v>
      </c>
      <c r="B2181" s="23" t="s">
        <v>913</v>
      </c>
      <c r="C2181" s="23" t="str">
        <f t="shared" si="102"/>
        <v>q</v>
      </c>
      <c r="D2181" s="23" t="s">
        <v>913</v>
      </c>
      <c r="E2181" s="23" t="str">
        <f t="shared" si="100"/>
        <v>p</v>
      </c>
      <c r="F2181" s="23">
        <f t="shared" si="101"/>
        <v>58</v>
      </c>
      <c r="G2181" s="23" t="str" cm="1">
        <f t="array" aca="1" ref="G2181" ca="1">IF(OR(INDIRECT(A2181&amp;B2181&amp;C2181&amp;F2181)="",ISNUMBER(INDIRECT(A2181&amp;B2181&amp;C2181&amp;F2181))=FALSE),"",IF(INDIRECT(A2181&amp;B2181&amp;C2181&amp;9)="公開","【（第８期）WEB・コールセンター受付】","【（第８期）医療機関受付】"))</f>
        <v/>
      </c>
      <c r="H2181" s="15" t="str" cm="1">
        <f t="array" aca="1" ref="H2181" ca="1">IF(OR(INDIRECT(A2181&amp;B2181&amp;C2181&amp;F2181)="",ISNUMBER(INDIRECT(A2181&amp;B2181&amp;C2181&amp;F2181))=FALSE,INDIRECT(A2181&amp;B2181&amp;C2181&amp;F2181)=0),"",431001)</f>
        <v/>
      </c>
      <c r="I2181" s="15" t="str" cm="1">
        <f t="array" aca="1" ref="I2181" ca="1">IF(OR(INDIRECT(A2181&amp;B2181&amp;C2181&amp;F2181)="",ISNUMBER(INDIRECT(A2181&amp;B2181&amp;C2181&amp;F2181))=FALSE,INDIRECT(A2181&amp;B2181&amp;C2181&amp;F2181)=0),"",G2181&amp;J2181&amp;"."&amp;TEXT(M2181,"00")&amp;TEXT(N2181,"00")&amp;"."&amp;TEXT(O2181,"00")&amp;TEXT(P2181,"00"))</f>
        <v/>
      </c>
      <c r="J2181" s="15" t="str" cm="1">
        <f t="array" aca="1" ref="J2181" ca="1">IF(OR(INDIRECT(A2181&amp;B2181&amp;C2181&amp;F2181)="",ISNUMBER(INDIRECT(A2181&amp;B2181&amp;C2181&amp;F2181))=FALSE,INDIRECT(A2181&amp;B2181&amp;C2181&amp;F2181)=0),"",予約枠報告様式!$B$2)</f>
        <v/>
      </c>
      <c r="K2181" s="15" t="str" cm="1">
        <f t="array" aca="1" ref="K2181" ca="1">IF(OR(INDIRECT(A2181&amp;B2181&amp;C2181&amp;F2181)="",ISNUMBER(INDIRECT(A2181&amp;B2181&amp;C2181&amp;F2181))=FALSE,INDIRECT(A2181&amp;B2181&amp;C2181&amp;F2181)=0),"",1)</f>
        <v/>
      </c>
      <c r="L2181" s="15" t="str" cm="1">
        <f t="array" aca="1" ref="L2181" ca="1">IF(OR(INDIRECT(A2181&amp;B2181&amp;C2181&amp;F2181)="",ISNUMBER(INDIRECT(A2181&amp;B2181&amp;C2181&amp;F2181))=FALSE,INDIRECT(A2181&amp;B2181&amp;C2181&amp;F2181)=0),"",IF(G2181="【（第８期）医療機関受付】",TEXT(INDIRECT(A2181&amp;D2181&amp;E2181&amp;5),"yyy"),TEXT(INDIRECT(A2181&amp;B2181&amp;C2181&amp;5),"yyy")))</f>
        <v/>
      </c>
      <c r="M2181" s="15" t="str" cm="1">
        <f t="array" aca="1" ref="M2181" ca="1">IF(OR(INDIRECT(A2181&amp;B2181&amp;C2181&amp;F2181)="",ISNUMBER(INDIRECT(A2181&amp;B2181&amp;C2181&amp;F2181))=FALSE,INDIRECT(A2181&amp;B2181&amp;C2181&amp;F2181)=0),"",IF(G2181="【（第８期）医療機関受付】",TEXT(INDIRECT(A2181&amp;D2181&amp;E2181&amp;5),"m"),TEXT(INDIRECT(A2181&amp;B2181&amp;C2181&amp;5),"m")))</f>
        <v/>
      </c>
      <c r="N2181" s="15" t="str" cm="1">
        <f t="array" aca="1" ref="N2181" ca="1">IF(OR(INDIRECT(A2181&amp;B2181&amp;C2181&amp;F2181)="",ISNUMBER(INDIRECT(A2181&amp;B2181&amp;C2181&amp;F2181))=FALSE,INDIRECT(A2181&amp;B2181&amp;C2181&amp;F2181)=0),"",IF(G2181="【（第８期）医療機関受付】",TEXT(INDIRECT(A2181&amp;D2181&amp;E2181&amp;5),"d"),TEXT(INDIRECT(A2181&amp;B2181&amp;C2181&amp;5),"d")))</f>
        <v/>
      </c>
      <c r="O2181" s="15" t="str" cm="1">
        <f t="array" aca="1" ref="O2181" ca="1">IF(OR(INDIRECT(A2181&amp;B2181&amp;C2181&amp;F2181)="",ISNUMBER(INDIRECT(A2181&amp;B2181&amp;C2181&amp;F2181))=FALSE,INDIRECT(A2181&amp;B2181&amp;C2181&amp;F2181)=0),"",HOUR(INDIRECT(A2181&amp;"A"&amp;F2181)))</f>
        <v/>
      </c>
      <c r="P2181" s="15" t="str" cm="1">
        <f t="array" aca="1" ref="P2181" ca="1">IF(OR(INDIRECT(A2181&amp;B2181&amp;C2181&amp;F2181)="",ISNUMBER(INDIRECT(A2181&amp;B2181&amp;C2181&amp;F2181))=FALSE,INDIRECT(A2181&amp;B2181&amp;C2181&amp;F2181)=0),"",MINUTE(INDIRECT(A2181&amp;"A"&amp;F2181)))</f>
        <v/>
      </c>
      <c r="Q2181" s="15" t="str" cm="1">
        <f t="array" aca="1" ref="Q2181" ca="1">IF(OR(INDIRECT(A2181&amp;B2181&amp;C2181&amp;F2181)="",ISNUMBER(INDIRECT(A2181&amp;B2181&amp;C2181&amp;F2181))=FALSE,INDIRECT(A2181&amp;B2181&amp;C2181&amp;F2181)=0),"",O2181)</f>
        <v/>
      </c>
      <c r="R2181" s="15" t="str" cm="1">
        <f t="array" aca="1" ref="R2181" ca="1">IF(OR(INDIRECT(A2181&amp;B2181&amp;C2181&amp;F2181)="",ISNUMBER(INDIRECT(A2181&amp;B2181&amp;C2181&amp;F2181))=FALSE,INDIRECT(A2181&amp;B2181&amp;C2181&amp;F2181)=0),"",P2181+14)</f>
        <v/>
      </c>
      <c r="S2181" s="15" t="str" cm="1">
        <f t="array" aca="1" ref="S2181" ca="1">IF(OR(INDIRECT(A2181&amp;B2181&amp;C2181&amp;F2181)="",ISNUMBER(INDIRECT(A2181&amp;B2181&amp;C2181&amp;F2181))=FALSE,INDIRECT(A2181&amp;B2181&amp;C2181&amp;F2181)=0),"",INDIRECT(A2181&amp;B2181&amp;C2181&amp;F2181))</f>
        <v/>
      </c>
      <c r="T2181" s="15" t="str" cm="1">
        <f t="array" aca="1" ref="T2181" ca="1">IF(OR(INDIRECT(A2181&amp;B2181&amp;C2181&amp;F2181)="",ISNUMBER(INDIRECT(A2181&amp;B2181&amp;C2181&amp;F2181))=FALSE,INDIRECT(A2181&amp;B2181&amp;C2181&amp;F2181)=0),"",0)</f>
        <v/>
      </c>
    </row>
    <row r="2182" spans="1:20">
      <c r="A2182" s="23" t="s">
        <v>912</v>
      </c>
      <c r="B2182" s="23" t="s">
        <v>913</v>
      </c>
      <c r="C2182" s="23" t="str">
        <f t="shared" si="102"/>
        <v>q</v>
      </c>
      <c r="D2182" s="23" t="s">
        <v>913</v>
      </c>
      <c r="E2182" s="23" t="str">
        <f t="shared" si="100"/>
        <v>p</v>
      </c>
      <c r="F2182" s="23">
        <f t="shared" si="101"/>
        <v>59</v>
      </c>
      <c r="G2182" s="23" t="str" cm="1">
        <f t="array" aca="1" ref="G2182" ca="1">IF(OR(INDIRECT(A2182&amp;B2182&amp;C2182&amp;F2182)="",ISNUMBER(INDIRECT(A2182&amp;B2182&amp;C2182&amp;F2182))=FALSE),"",IF(INDIRECT(A2182&amp;B2182&amp;C2182&amp;9)="公開","【（第８期）WEB・コールセンター受付】","【（第８期）医療機関受付】"))</f>
        <v/>
      </c>
      <c r="H2182" s="15" t="str" cm="1">
        <f t="array" aca="1" ref="H2182" ca="1">IF(OR(INDIRECT(A2182&amp;B2182&amp;C2182&amp;F2182)="",ISNUMBER(INDIRECT(A2182&amp;B2182&amp;C2182&amp;F2182))=FALSE,INDIRECT(A2182&amp;B2182&amp;C2182&amp;F2182)=0),"",431001)</f>
        <v/>
      </c>
      <c r="I2182" s="15" t="str" cm="1">
        <f t="array" aca="1" ref="I2182" ca="1">IF(OR(INDIRECT(A2182&amp;B2182&amp;C2182&amp;F2182)="",ISNUMBER(INDIRECT(A2182&amp;B2182&amp;C2182&amp;F2182))=FALSE,INDIRECT(A2182&amp;B2182&amp;C2182&amp;F2182)=0),"",G2182&amp;J2182&amp;"."&amp;TEXT(M2182,"00")&amp;TEXT(N2182,"00")&amp;"."&amp;TEXT(O2182,"00")&amp;TEXT(P2182,"00"))</f>
        <v/>
      </c>
      <c r="J2182" s="15" t="str" cm="1">
        <f t="array" aca="1" ref="J2182" ca="1">IF(OR(INDIRECT(A2182&amp;B2182&amp;C2182&amp;F2182)="",ISNUMBER(INDIRECT(A2182&amp;B2182&amp;C2182&amp;F2182))=FALSE,INDIRECT(A2182&amp;B2182&amp;C2182&amp;F2182)=0),"",予約枠報告様式!$B$2)</f>
        <v/>
      </c>
      <c r="K2182" s="15" t="str" cm="1">
        <f t="array" aca="1" ref="K2182" ca="1">IF(OR(INDIRECT(A2182&amp;B2182&amp;C2182&amp;F2182)="",ISNUMBER(INDIRECT(A2182&amp;B2182&amp;C2182&amp;F2182))=FALSE,INDIRECT(A2182&amp;B2182&amp;C2182&amp;F2182)=0),"",1)</f>
        <v/>
      </c>
      <c r="L2182" s="15" t="str" cm="1">
        <f t="array" aca="1" ref="L2182" ca="1">IF(OR(INDIRECT(A2182&amp;B2182&amp;C2182&amp;F2182)="",ISNUMBER(INDIRECT(A2182&amp;B2182&amp;C2182&amp;F2182))=FALSE,INDIRECT(A2182&amp;B2182&amp;C2182&amp;F2182)=0),"",IF(G2182="【（第８期）医療機関受付】",TEXT(INDIRECT(A2182&amp;D2182&amp;E2182&amp;5),"yyy"),TEXT(INDIRECT(A2182&amp;B2182&amp;C2182&amp;5),"yyy")))</f>
        <v/>
      </c>
      <c r="M2182" s="15" t="str" cm="1">
        <f t="array" aca="1" ref="M2182" ca="1">IF(OR(INDIRECT(A2182&amp;B2182&amp;C2182&amp;F2182)="",ISNUMBER(INDIRECT(A2182&amp;B2182&amp;C2182&amp;F2182))=FALSE,INDIRECT(A2182&amp;B2182&amp;C2182&amp;F2182)=0),"",IF(G2182="【（第８期）医療機関受付】",TEXT(INDIRECT(A2182&amp;D2182&amp;E2182&amp;5),"m"),TEXT(INDIRECT(A2182&amp;B2182&amp;C2182&amp;5),"m")))</f>
        <v/>
      </c>
      <c r="N2182" s="15" t="str" cm="1">
        <f t="array" aca="1" ref="N2182" ca="1">IF(OR(INDIRECT(A2182&amp;B2182&amp;C2182&amp;F2182)="",ISNUMBER(INDIRECT(A2182&amp;B2182&amp;C2182&amp;F2182))=FALSE,INDIRECT(A2182&amp;B2182&amp;C2182&amp;F2182)=0),"",IF(G2182="【（第８期）医療機関受付】",TEXT(INDIRECT(A2182&amp;D2182&amp;E2182&amp;5),"d"),TEXT(INDIRECT(A2182&amp;B2182&amp;C2182&amp;5),"d")))</f>
        <v/>
      </c>
      <c r="O2182" s="15" t="str" cm="1">
        <f t="array" aca="1" ref="O2182" ca="1">IF(OR(INDIRECT(A2182&amp;B2182&amp;C2182&amp;F2182)="",ISNUMBER(INDIRECT(A2182&amp;B2182&amp;C2182&amp;F2182))=FALSE,INDIRECT(A2182&amp;B2182&amp;C2182&amp;F2182)=0),"",HOUR(INDIRECT(A2182&amp;"A"&amp;F2182)))</f>
        <v/>
      </c>
      <c r="P2182" s="15" t="str" cm="1">
        <f t="array" aca="1" ref="P2182" ca="1">IF(OR(INDIRECT(A2182&amp;B2182&amp;C2182&amp;F2182)="",ISNUMBER(INDIRECT(A2182&amp;B2182&amp;C2182&amp;F2182))=FALSE,INDIRECT(A2182&amp;B2182&amp;C2182&amp;F2182)=0),"",MINUTE(INDIRECT(A2182&amp;"A"&amp;F2182)))</f>
        <v/>
      </c>
      <c r="Q2182" s="15" t="str" cm="1">
        <f t="array" aca="1" ref="Q2182" ca="1">IF(OR(INDIRECT(A2182&amp;B2182&amp;C2182&amp;F2182)="",ISNUMBER(INDIRECT(A2182&amp;B2182&amp;C2182&amp;F2182))=FALSE,INDIRECT(A2182&amp;B2182&amp;C2182&amp;F2182)=0),"",O2182)</f>
        <v/>
      </c>
      <c r="R2182" s="15" t="str" cm="1">
        <f t="array" aca="1" ref="R2182" ca="1">IF(OR(INDIRECT(A2182&amp;B2182&amp;C2182&amp;F2182)="",ISNUMBER(INDIRECT(A2182&amp;B2182&amp;C2182&amp;F2182))=FALSE,INDIRECT(A2182&amp;B2182&amp;C2182&amp;F2182)=0),"",P2182+14)</f>
        <v/>
      </c>
      <c r="S2182" s="15" t="str" cm="1">
        <f t="array" aca="1" ref="S2182" ca="1">IF(OR(INDIRECT(A2182&amp;B2182&amp;C2182&amp;F2182)="",ISNUMBER(INDIRECT(A2182&amp;B2182&amp;C2182&amp;F2182))=FALSE,INDIRECT(A2182&amp;B2182&amp;C2182&amp;F2182)=0),"",INDIRECT(A2182&amp;B2182&amp;C2182&amp;F2182))</f>
        <v/>
      </c>
      <c r="T2182" s="15" t="str" cm="1">
        <f t="array" aca="1" ref="T2182" ca="1">IF(OR(INDIRECT(A2182&amp;B2182&amp;C2182&amp;F2182)="",ISNUMBER(INDIRECT(A2182&amp;B2182&amp;C2182&amp;F2182))=FALSE,INDIRECT(A2182&amp;B2182&amp;C2182&amp;F2182)=0),"",0)</f>
        <v/>
      </c>
    </row>
    <row r="2183" spans="1:20">
      <c r="A2183" s="23" t="s">
        <v>912</v>
      </c>
      <c r="B2183" s="23" t="s">
        <v>913</v>
      </c>
      <c r="C2183" s="23" t="str">
        <f t="shared" si="102"/>
        <v>q</v>
      </c>
      <c r="D2183" s="23" t="s">
        <v>913</v>
      </c>
      <c r="E2183" s="23" t="str">
        <f t="shared" si="100"/>
        <v>p</v>
      </c>
      <c r="F2183" s="23">
        <f t="shared" si="101"/>
        <v>60</v>
      </c>
      <c r="G2183" s="23" t="str" cm="1">
        <f t="array" aca="1" ref="G2183" ca="1">IF(OR(INDIRECT(A2183&amp;B2183&amp;C2183&amp;F2183)="",ISNUMBER(INDIRECT(A2183&amp;B2183&amp;C2183&amp;F2183))=FALSE),"",IF(INDIRECT(A2183&amp;B2183&amp;C2183&amp;9)="公開","【（第８期）WEB・コールセンター受付】","【（第８期）医療機関受付】"))</f>
        <v/>
      </c>
      <c r="H2183" s="15" t="str" cm="1">
        <f t="array" aca="1" ref="H2183" ca="1">IF(OR(INDIRECT(A2183&amp;B2183&amp;C2183&amp;F2183)="",ISNUMBER(INDIRECT(A2183&amp;B2183&amp;C2183&amp;F2183))=FALSE,INDIRECT(A2183&amp;B2183&amp;C2183&amp;F2183)=0),"",431001)</f>
        <v/>
      </c>
      <c r="I2183" s="15" t="str" cm="1">
        <f t="array" aca="1" ref="I2183" ca="1">IF(OR(INDIRECT(A2183&amp;B2183&amp;C2183&amp;F2183)="",ISNUMBER(INDIRECT(A2183&amp;B2183&amp;C2183&amp;F2183))=FALSE,INDIRECT(A2183&amp;B2183&amp;C2183&amp;F2183)=0),"",G2183&amp;J2183&amp;"."&amp;TEXT(M2183,"00")&amp;TEXT(N2183,"00")&amp;"."&amp;TEXT(O2183,"00")&amp;TEXT(P2183,"00"))</f>
        <v/>
      </c>
      <c r="J2183" s="15" t="str" cm="1">
        <f t="array" aca="1" ref="J2183" ca="1">IF(OR(INDIRECT(A2183&amp;B2183&amp;C2183&amp;F2183)="",ISNUMBER(INDIRECT(A2183&amp;B2183&amp;C2183&amp;F2183))=FALSE,INDIRECT(A2183&amp;B2183&amp;C2183&amp;F2183)=0),"",予約枠報告様式!$B$2)</f>
        <v/>
      </c>
      <c r="K2183" s="15" t="str" cm="1">
        <f t="array" aca="1" ref="K2183" ca="1">IF(OR(INDIRECT(A2183&amp;B2183&amp;C2183&amp;F2183)="",ISNUMBER(INDIRECT(A2183&amp;B2183&amp;C2183&amp;F2183))=FALSE,INDIRECT(A2183&amp;B2183&amp;C2183&amp;F2183)=0),"",1)</f>
        <v/>
      </c>
      <c r="L2183" s="15" t="str" cm="1">
        <f t="array" aca="1" ref="L2183" ca="1">IF(OR(INDIRECT(A2183&amp;B2183&amp;C2183&amp;F2183)="",ISNUMBER(INDIRECT(A2183&amp;B2183&amp;C2183&amp;F2183))=FALSE,INDIRECT(A2183&amp;B2183&amp;C2183&amp;F2183)=0),"",IF(G2183="【（第８期）医療機関受付】",TEXT(INDIRECT(A2183&amp;D2183&amp;E2183&amp;5),"yyy"),TEXT(INDIRECT(A2183&amp;B2183&amp;C2183&amp;5),"yyy")))</f>
        <v/>
      </c>
      <c r="M2183" s="15" t="str" cm="1">
        <f t="array" aca="1" ref="M2183" ca="1">IF(OR(INDIRECT(A2183&amp;B2183&amp;C2183&amp;F2183)="",ISNUMBER(INDIRECT(A2183&amp;B2183&amp;C2183&amp;F2183))=FALSE,INDIRECT(A2183&amp;B2183&amp;C2183&amp;F2183)=0),"",IF(G2183="【（第８期）医療機関受付】",TEXT(INDIRECT(A2183&amp;D2183&amp;E2183&amp;5),"m"),TEXT(INDIRECT(A2183&amp;B2183&amp;C2183&amp;5),"m")))</f>
        <v/>
      </c>
      <c r="N2183" s="15" t="str" cm="1">
        <f t="array" aca="1" ref="N2183" ca="1">IF(OR(INDIRECT(A2183&amp;B2183&amp;C2183&amp;F2183)="",ISNUMBER(INDIRECT(A2183&amp;B2183&amp;C2183&amp;F2183))=FALSE,INDIRECT(A2183&amp;B2183&amp;C2183&amp;F2183)=0),"",IF(G2183="【（第８期）医療機関受付】",TEXT(INDIRECT(A2183&amp;D2183&amp;E2183&amp;5),"d"),TEXT(INDIRECT(A2183&amp;B2183&amp;C2183&amp;5),"d")))</f>
        <v/>
      </c>
      <c r="O2183" s="15" t="str" cm="1">
        <f t="array" aca="1" ref="O2183" ca="1">IF(OR(INDIRECT(A2183&amp;B2183&amp;C2183&amp;F2183)="",ISNUMBER(INDIRECT(A2183&amp;B2183&amp;C2183&amp;F2183))=FALSE,INDIRECT(A2183&amp;B2183&amp;C2183&amp;F2183)=0),"",HOUR(INDIRECT(A2183&amp;"A"&amp;F2183)))</f>
        <v/>
      </c>
      <c r="P2183" s="15" t="str" cm="1">
        <f t="array" aca="1" ref="P2183" ca="1">IF(OR(INDIRECT(A2183&amp;B2183&amp;C2183&amp;F2183)="",ISNUMBER(INDIRECT(A2183&amp;B2183&amp;C2183&amp;F2183))=FALSE,INDIRECT(A2183&amp;B2183&amp;C2183&amp;F2183)=0),"",MINUTE(INDIRECT(A2183&amp;"A"&amp;F2183)))</f>
        <v/>
      </c>
      <c r="Q2183" s="15" t="str" cm="1">
        <f t="array" aca="1" ref="Q2183" ca="1">IF(OR(INDIRECT(A2183&amp;B2183&amp;C2183&amp;F2183)="",ISNUMBER(INDIRECT(A2183&amp;B2183&amp;C2183&amp;F2183))=FALSE,INDIRECT(A2183&amp;B2183&amp;C2183&amp;F2183)=0),"",O2183)</f>
        <v/>
      </c>
      <c r="R2183" s="15" t="str" cm="1">
        <f t="array" aca="1" ref="R2183" ca="1">IF(OR(INDIRECT(A2183&amp;B2183&amp;C2183&amp;F2183)="",ISNUMBER(INDIRECT(A2183&amp;B2183&amp;C2183&amp;F2183))=FALSE,INDIRECT(A2183&amp;B2183&amp;C2183&amp;F2183)=0),"",P2183+14)</f>
        <v/>
      </c>
      <c r="S2183" s="15" t="str" cm="1">
        <f t="array" aca="1" ref="S2183" ca="1">IF(OR(INDIRECT(A2183&amp;B2183&amp;C2183&amp;F2183)="",ISNUMBER(INDIRECT(A2183&amp;B2183&amp;C2183&amp;F2183))=FALSE,INDIRECT(A2183&amp;B2183&amp;C2183&amp;F2183)=0),"",INDIRECT(A2183&amp;B2183&amp;C2183&amp;F2183))</f>
        <v/>
      </c>
      <c r="T2183" s="15" t="str" cm="1">
        <f t="array" aca="1" ref="T2183" ca="1">IF(OR(INDIRECT(A2183&amp;B2183&amp;C2183&amp;F2183)="",ISNUMBER(INDIRECT(A2183&amp;B2183&amp;C2183&amp;F2183))=FALSE,INDIRECT(A2183&amp;B2183&amp;C2183&amp;F2183)=0),"",0)</f>
        <v/>
      </c>
    </row>
    <row r="2184" spans="1:20">
      <c r="A2184" s="23" t="s">
        <v>912</v>
      </c>
      <c r="B2184" s="23" t="s">
        <v>913</v>
      </c>
      <c r="C2184" s="23" t="str">
        <f t="shared" si="102"/>
        <v>q</v>
      </c>
      <c r="D2184" s="23" t="s">
        <v>913</v>
      </c>
      <c r="E2184" s="23" t="str">
        <f t="shared" si="100"/>
        <v>p</v>
      </c>
      <c r="F2184" s="23">
        <f t="shared" si="101"/>
        <v>61</v>
      </c>
      <c r="G2184" s="23" t="str" cm="1">
        <f t="array" aca="1" ref="G2184" ca="1">IF(OR(INDIRECT(A2184&amp;B2184&amp;C2184&amp;F2184)="",ISNUMBER(INDIRECT(A2184&amp;B2184&amp;C2184&amp;F2184))=FALSE),"",IF(INDIRECT(A2184&amp;B2184&amp;C2184&amp;9)="公開","【（第８期）WEB・コールセンター受付】","【（第８期）医療機関受付】"))</f>
        <v/>
      </c>
      <c r="H2184" s="15" t="str" cm="1">
        <f t="array" aca="1" ref="H2184" ca="1">IF(OR(INDIRECT(A2184&amp;B2184&amp;C2184&amp;F2184)="",ISNUMBER(INDIRECT(A2184&amp;B2184&amp;C2184&amp;F2184))=FALSE,INDIRECT(A2184&amp;B2184&amp;C2184&amp;F2184)=0),"",431001)</f>
        <v/>
      </c>
      <c r="I2184" s="15" t="str" cm="1">
        <f t="array" aca="1" ref="I2184" ca="1">IF(OR(INDIRECT(A2184&amp;B2184&amp;C2184&amp;F2184)="",ISNUMBER(INDIRECT(A2184&amp;B2184&amp;C2184&amp;F2184))=FALSE,INDIRECT(A2184&amp;B2184&amp;C2184&amp;F2184)=0),"",G2184&amp;J2184&amp;"."&amp;TEXT(M2184,"00")&amp;TEXT(N2184,"00")&amp;"."&amp;TEXT(O2184,"00")&amp;TEXT(P2184,"00"))</f>
        <v/>
      </c>
      <c r="J2184" s="15" t="str" cm="1">
        <f t="array" aca="1" ref="J2184" ca="1">IF(OR(INDIRECT(A2184&amp;B2184&amp;C2184&amp;F2184)="",ISNUMBER(INDIRECT(A2184&amp;B2184&amp;C2184&amp;F2184))=FALSE,INDIRECT(A2184&amp;B2184&amp;C2184&amp;F2184)=0),"",予約枠報告様式!$B$2)</f>
        <v/>
      </c>
      <c r="K2184" s="15" t="str" cm="1">
        <f t="array" aca="1" ref="K2184" ca="1">IF(OR(INDIRECT(A2184&amp;B2184&amp;C2184&amp;F2184)="",ISNUMBER(INDIRECT(A2184&amp;B2184&amp;C2184&amp;F2184))=FALSE,INDIRECT(A2184&amp;B2184&amp;C2184&amp;F2184)=0),"",1)</f>
        <v/>
      </c>
      <c r="L2184" s="15" t="str" cm="1">
        <f t="array" aca="1" ref="L2184" ca="1">IF(OR(INDIRECT(A2184&amp;B2184&amp;C2184&amp;F2184)="",ISNUMBER(INDIRECT(A2184&amp;B2184&amp;C2184&amp;F2184))=FALSE,INDIRECT(A2184&amp;B2184&amp;C2184&amp;F2184)=0),"",IF(G2184="【（第８期）医療機関受付】",TEXT(INDIRECT(A2184&amp;D2184&amp;E2184&amp;5),"yyy"),TEXT(INDIRECT(A2184&amp;B2184&amp;C2184&amp;5),"yyy")))</f>
        <v/>
      </c>
      <c r="M2184" s="15" t="str" cm="1">
        <f t="array" aca="1" ref="M2184" ca="1">IF(OR(INDIRECT(A2184&amp;B2184&amp;C2184&amp;F2184)="",ISNUMBER(INDIRECT(A2184&amp;B2184&amp;C2184&amp;F2184))=FALSE,INDIRECT(A2184&amp;B2184&amp;C2184&amp;F2184)=0),"",IF(G2184="【（第８期）医療機関受付】",TEXT(INDIRECT(A2184&amp;D2184&amp;E2184&amp;5),"m"),TEXT(INDIRECT(A2184&amp;B2184&amp;C2184&amp;5),"m")))</f>
        <v/>
      </c>
      <c r="N2184" s="15" t="str" cm="1">
        <f t="array" aca="1" ref="N2184" ca="1">IF(OR(INDIRECT(A2184&amp;B2184&amp;C2184&amp;F2184)="",ISNUMBER(INDIRECT(A2184&amp;B2184&amp;C2184&amp;F2184))=FALSE,INDIRECT(A2184&amp;B2184&amp;C2184&amp;F2184)=0),"",IF(G2184="【（第８期）医療機関受付】",TEXT(INDIRECT(A2184&amp;D2184&amp;E2184&amp;5),"d"),TEXT(INDIRECT(A2184&amp;B2184&amp;C2184&amp;5),"d")))</f>
        <v/>
      </c>
      <c r="O2184" s="15" t="str" cm="1">
        <f t="array" aca="1" ref="O2184" ca="1">IF(OR(INDIRECT(A2184&amp;B2184&amp;C2184&amp;F2184)="",ISNUMBER(INDIRECT(A2184&amp;B2184&amp;C2184&amp;F2184))=FALSE,INDIRECT(A2184&amp;B2184&amp;C2184&amp;F2184)=0),"",HOUR(INDIRECT(A2184&amp;"A"&amp;F2184)))</f>
        <v/>
      </c>
      <c r="P2184" s="15" t="str" cm="1">
        <f t="array" aca="1" ref="P2184" ca="1">IF(OR(INDIRECT(A2184&amp;B2184&amp;C2184&amp;F2184)="",ISNUMBER(INDIRECT(A2184&amp;B2184&amp;C2184&amp;F2184))=FALSE,INDIRECT(A2184&amp;B2184&amp;C2184&amp;F2184)=0),"",MINUTE(INDIRECT(A2184&amp;"A"&amp;F2184)))</f>
        <v/>
      </c>
      <c r="Q2184" s="15" t="str" cm="1">
        <f t="array" aca="1" ref="Q2184" ca="1">IF(OR(INDIRECT(A2184&amp;B2184&amp;C2184&amp;F2184)="",ISNUMBER(INDIRECT(A2184&amp;B2184&amp;C2184&amp;F2184))=FALSE,INDIRECT(A2184&amp;B2184&amp;C2184&amp;F2184)=0),"",O2184)</f>
        <v/>
      </c>
      <c r="R2184" s="15" t="str" cm="1">
        <f t="array" aca="1" ref="R2184" ca="1">IF(OR(INDIRECT(A2184&amp;B2184&amp;C2184&amp;F2184)="",ISNUMBER(INDIRECT(A2184&amp;B2184&amp;C2184&amp;F2184))=FALSE,INDIRECT(A2184&amp;B2184&amp;C2184&amp;F2184)=0),"",P2184+14)</f>
        <v/>
      </c>
      <c r="S2184" s="15" t="str" cm="1">
        <f t="array" aca="1" ref="S2184" ca="1">IF(OR(INDIRECT(A2184&amp;B2184&amp;C2184&amp;F2184)="",ISNUMBER(INDIRECT(A2184&amp;B2184&amp;C2184&amp;F2184))=FALSE,INDIRECT(A2184&amp;B2184&amp;C2184&amp;F2184)=0),"",INDIRECT(A2184&amp;B2184&amp;C2184&amp;F2184))</f>
        <v/>
      </c>
      <c r="T2184" s="15" t="str" cm="1">
        <f t="array" aca="1" ref="T2184" ca="1">IF(OR(INDIRECT(A2184&amp;B2184&amp;C2184&amp;F2184)="",ISNUMBER(INDIRECT(A2184&amp;B2184&amp;C2184&amp;F2184))=FALSE,INDIRECT(A2184&amp;B2184&amp;C2184&amp;F2184)=0),"",0)</f>
        <v/>
      </c>
    </row>
    <row r="2185" spans="1:20">
      <c r="A2185" s="23" t="s">
        <v>912</v>
      </c>
      <c r="B2185" s="23" t="s">
        <v>913</v>
      </c>
      <c r="C2185" s="23" t="str">
        <f t="shared" si="102"/>
        <v>q</v>
      </c>
      <c r="D2185" s="23" t="s">
        <v>913</v>
      </c>
      <c r="E2185" s="23" t="str">
        <f t="shared" si="100"/>
        <v>p</v>
      </c>
      <c r="F2185" s="23">
        <f t="shared" si="101"/>
        <v>62</v>
      </c>
      <c r="G2185" s="23" t="str" cm="1">
        <f t="array" aca="1" ref="G2185" ca="1">IF(OR(INDIRECT(A2185&amp;B2185&amp;C2185&amp;F2185)="",ISNUMBER(INDIRECT(A2185&amp;B2185&amp;C2185&amp;F2185))=FALSE),"",IF(INDIRECT(A2185&amp;B2185&amp;C2185&amp;9)="公開","【（第８期）WEB・コールセンター受付】","【（第８期）医療機関受付】"))</f>
        <v/>
      </c>
      <c r="H2185" s="15" t="str" cm="1">
        <f t="array" aca="1" ref="H2185" ca="1">IF(OR(INDIRECT(A2185&amp;B2185&amp;C2185&amp;F2185)="",ISNUMBER(INDIRECT(A2185&amp;B2185&amp;C2185&amp;F2185))=FALSE,INDIRECT(A2185&amp;B2185&amp;C2185&amp;F2185)=0),"",431001)</f>
        <v/>
      </c>
      <c r="I2185" s="15" t="str" cm="1">
        <f t="array" aca="1" ref="I2185" ca="1">IF(OR(INDIRECT(A2185&amp;B2185&amp;C2185&amp;F2185)="",ISNUMBER(INDIRECT(A2185&amp;B2185&amp;C2185&amp;F2185))=FALSE,INDIRECT(A2185&amp;B2185&amp;C2185&amp;F2185)=0),"",G2185&amp;J2185&amp;"."&amp;TEXT(M2185,"00")&amp;TEXT(N2185,"00")&amp;"."&amp;TEXT(O2185,"00")&amp;TEXT(P2185,"00"))</f>
        <v/>
      </c>
      <c r="J2185" s="15" t="str" cm="1">
        <f t="array" aca="1" ref="J2185" ca="1">IF(OR(INDIRECT(A2185&amp;B2185&amp;C2185&amp;F2185)="",ISNUMBER(INDIRECT(A2185&amp;B2185&amp;C2185&amp;F2185))=FALSE,INDIRECT(A2185&amp;B2185&amp;C2185&amp;F2185)=0),"",予約枠報告様式!$B$2)</f>
        <v/>
      </c>
      <c r="K2185" s="15" t="str" cm="1">
        <f t="array" aca="1" ref="K2185" ca="1">IF(OR(INDIRECT(A2185&amp;B2185&amp;C2185&amp;F2185)="",ISNUMBER(INDIRECT(A2185&amp;B2185&amp;C2185&amp;F2185))=FALSE,INDIRECT(A2185&amp;B2185&amp;C2185&amp;F2185)=0),"",1)</f>
        <v/>
      </c>
      <c r="L2185" s="15" t="str" cm="1">
        <f t="array" aca="1" ref="L2185" ca="1">IF(OR(INDIRECT(A2185&amp;B2185&amp;C2185&amp;F2185)="",ISNUMBER(INDIRECT(A2185&amp;B2185&amp;C2185&amp;F2185))=FALSE,INDIRECT(A2185&amp;B2185&amp;C2185&amp;F2185)=0),"",IF(G2185="【（第８期）医療機関受付】",TEXT(INDIRECT(A2185&amp;D2185&amp;E2185&amp;5),"yyy"),TEXT(INDIRECT(A2185&amp;B2185&amp;C2185&amp;5),"yyy")))</f>
        <v/>
      </c>
      <c r="M2185" s="15" t="str" cm="1">
        <f t="array" aca="1" ref="M2185" ca="1">IF(OR(INDIRECT(A2185&amp;B2185&amp;C2185&amp;F2185)="",ISNUMBER(INDIRECT(A2185&amp;B2185&amp;C2185&amp;F2185))=FALSE,INDIRECT(A2185&amp;B2185&amp;C2185&amp;F2185)=0),"",IF(G2185="【（第８期）医療機関受付】",TEXT(INDIRECT(A2185&amp;D2185&amp;E2185&amp;5),"m"),TEXT(INDIRECT(A2185&amp;B2185&amp;C2185&amp;5),"m")))</f>
        <v/>
      </c>
      <c r="N2185" s="15" t="str" cm="1">
        <f t="array" aca="1" ref="N2185" ca="1">IF(OR(INDIRECT(A2185&amp;B2185&amp;C2185&amp;F2185)="",ISNUMBER(INDIRECT(A2185&amp;B2185&amp;C2185&amp;F2185))=FALSE,INDIRECT(A2185&amp;B2185&amp;C2185&amp;F2185)=0),"",IF(G2185="【（第８期）医療機関受付】",TEXT(INDIRECT(A2185&amp;D2185&amp;E2185&amp;5),"d"),TEXT(INDIRECT(A2185&amp;B2185&amp;C2185&amp;5),"d")))</f>
        <v/>
      </c>
      <c r="O2185" s="15" t="str" cm="1">
        <f t="array" aca="1" ref="O2185" ca="1">IF(OR(INDIRECT(A2185&amp;B2185&amp;C2185&amp;F2185)="",ISNUMBER(INDIRECT(A2185&amp;B2185&amp;C2185&amp;F2185))=FALSE,INDIRECT(A2185&amp;B2185&amp;C2185&amp;F2185)=0),"",HOUR(INDIRECT(A2185&amp;"A"&amp;F2185)))</f>
        <v/>
      </c>
      <c r="P2185" s="15" t="str" cm="1">
        <f t="array" aca="1" ref="P2185" ca="1">IF(OR(INDIRECT(A2185&amp;B2185&amp;C2185&amp;F2185)="",ISNUMBER(INDIRECT(A2185&amp;B2185&amp;C2185&amp;F2185))=FALSE,INDIRECT(A2185&amp;B2185&amp;C2185&amp;F2185)=0),"",MINUTE(INDIRECT(A2185&amp;"A"&amp;F2185)))</f>
        <v/>
      </c>
      <c r="Q2185" s="15" t="str" cm="1">
        <f t="array" aca="1" ref="Q2185" ca="1">IF(OR(INDIRECT(A2185&amp;B2185&amp;C2185&amp;F2185)="",ISNUMBER(INDIRECT(A2185&amp;B2185&amp;C2185&amp;F2185))=FALSE,INDIRECT(A2185&amp;B2185&amp;C2185&amp;F2185)=0),"",O2185)</f>
        <v/>
      </c>
      <c r="R2185" s="15" t="str" cm="1">
        <f t="array" aca="1" ref="R2185" ca="1">IF(OR(INDIRECT(A2185&amp;B2185&amp;C2185&amp;F2185)="",ISNUMBER(INDIRECT(A2185&amp;B2185&amp;C2185&amp;F2185))=FALSE,INDIRECT(A2185&amp;B2185&amp;C2185&amp;F2185)=0),"",P2185+14)</f>
        <v/>
      </c>
      <c r="S2185" s="15" t="str" cm="1">
        <f t="array" aca="1" ref="S2185" ca="1">IF(OR(INDIRECT(A2185&amp;B2185&amp;C2185&amp;F2185)="",ISNUMBER(INDIRECT(A2185&amp;B2185&amp;C2185&amp;F2185))=FALSE,INDIRECT(A2185&amp;B2185&amp;C2185&amp;F2185)=0),"",INDIRECT(A2185&amp;B2185&amp;C2185&amp;F2185))</f>
        <v/>
      </c>
      <c r="T2185" s="15" t="str" cm="1">
        <f t="array" aca="1" ref="T2185" ca="1">IF(OR(INDIRECT(A2185&amp;B2185&amp;C2185&amp;F2185)="",ISNUMBER(INDIRECT(A2185&amp;B2185&amp;C2185&amp;F2185))=FALSE,INDIRECT(A2185&amp;B2185&amp;C2185&amp;F2185)=0),"",0)</f>
        <v/>
      </c>
    </row>
    <row r="2186" spans="1:20">
      <c r="A2186" s="23" t="s">
        <v>912</v>
      </c>
      <c r="B2186" s="23" t="s">
        <v>913</v>
      </c>
      <c r="C2186" s="23" t="str">
        <f t="shared" si="102"/>
        <v>r</v>
      </c>
      <c r="D2186" s="23" t="s">
        <v>913</v>
      </c>
      <c r="E2186" s="23" t="str">
        <f t="shared" si="100"/>
        <v>q</v>
      </c>
      <c r="F2186" s="23">
        <f t="shared" si="101"/>
        <v>11</v>
      </c>
      <c r="G2186" s="23" t="str" cm="1">
        <f t="array" aca="1" ref="G2186" ca="1">IF(OR(INDIRECT(A2186&amp;B2186&amp;C2186&amp;F2186)="",ISNUMBER(INDIRECT(A2186&amp;B2186&amp;C2186&amp;F2186))=FALSE),"",IF(INDIRECT(A2186&amp;B2186&amp;C2186&amp;9)="公開","【（第８期）WEB・コールセンター受付】","【（第８期）医療機関受付】"))</f>
        <v/>
      </c>
      <c r="H2186" s="15" t="str" cm="1">
        <f t="array" aca="1" ref="H2186" ca="1">IF(OR(INDIRECT(A2186&amp;B2186&amp;C2186&amp;F2186)="",ISNUMBER(INDIRECT(A2186&amp;B2186&amp;C2186&amp;F2186))=FALSE,INDIRECT(A2186&amp;B2186&amp;C2186&amp;F2186)=0),"",431001)</f>
        <v/>
      </c>
      <c r="I2186" s="15" t="str" cm="1">
        <f t="array" aca="1" ref="I2186" ca="1">IF(OR(INDIRECT(A2186&amp;B2186&amp;C2186&amp;F2186)="",ISNUMBER(INDIRECT(A2186&amp;B2186&amp;C2186&amp;F2186))=FALSE,INDIRECT(A2186&amp;B2186&amp;C2186&amp;F2186)=0),"",G2186&amp;J2186&amp;"."&amp;TEXT(M2186,"00")&amp;TEXT(N2186,"00")&amp;"."&amp;TEXT(O2186,"00")&amp;TEXT(P2186,"00"))</f>
        <v/>
      </c>
      <c r="J2186" s="15" t="str" cm="1">
        <f t="array" aca="1" ref="J2186" ca="1">IF(OR(INDIRECT(A2186&amp;B2186&amp;C2186&amp;F2186)="",ISNUMBER(INDIRECT(A2186&amp;B2186&amp;C2186&amp;F2186))=FALSE,INDIRECT(A2186&amp;B2186&amp;C2186&amp;F2186)=0),"",予約枠報告様式!$B$2)</f>
        <v/>
      </c>
      <c r="K2186" s="15" t="str" cm="1">
        <f t="array" aca="1" ref="K2186" ca="1">IF(OR(INDIRECT(A2186&amp;B2186&amp;C2186&amp;F2186)="",ISNUMBER(INDIRECT(A2186&amp;B2186&amp;C2186&amp;F2186))=FALSE,INDIRECT(A2186&amp;B2186&amp;C2186&amp;F2186)=0),"",1)</f>
        <v/>
      </c>
      <c r="L2186" s="15" t="str" cm="1">
        <f t="array" aca="1" ref="L2186" ca="1">IF(OR(INDIRECT(A2186&amp;B2186&amp;C2186&amp;F2186)="",ISNUMBER(INDIRECT(A2186&amp;B2186&amp;C2186&amp;F2186))=FALSE,INDIRECT(A2186&amp;B2186&amp;C2186&amp;F2186)=0),"",IF(G2186="【（第８期）医療機関受付】",TEXT(INDIRECT(A2186&amp;D2186&amp;E2186&amp;5),"yyy"),TEXT(INDIRECT(A2186&amp;B2186&amp;C2186&amp;5),"yyy")))</f>
        <v/>
      </c>
      <c r="M2186" s="15" t="str" cm="1">
        <f t="array" aca="1" ref="M2186" ca="1">IF(OR(INDIRECT(A2186&amp;B2186&amp;C2186&amp;F2186)="",ISNUMBER(INDIRECT(A2186&amp;B2186&amp;C2186&amp;F2186))=FALSE,INDIRECT(A2186&amp;B2186&amp;C2186&amp;F2186)=0),"",IF(G2186="【（第８期）医療機関受付】",TEXT(INDIRECT(A2186&amp;D2186&amp;E2186&amp;5),"m"),TEXT(INDIRECT(A2186&amp;B2186&amp;C2186&amp;5),"m")))</f>
        <v/>
      </c>
      <c r="N2186" s="15" t="str" cm="1">
        <f t="array" aca="1" ref="N2186" ca="1">IF(OR(INDIRECT(A2186&amp;B2186&amp;C2186&amp;F2186)="",ISNUMBER(INDIRECT(A2186&amp;B2186&amp;C2186&amp;F2186))=FALSE,INDIRECT(A2186&amp;B2186&amp;C2186&amp;F2186)=0),"",IF(G2186="【（第８期）医療機関受付】",TEXT(INDIRECT(A2186&amp;D2186&amp;E2186&amp;5),"d"),TEXT(INDIRECT(A2186&amp;B2186&amp;C2186&amp;5),"d")))</f>
        <v/>
      </c>
      <c r="O2186" s="15" t="str" cm="1">
        <f t="array" aca="1" ref="O2186" ca="1">IF(OR(INDIRECT(A2186&amp;B2186&amp;C2186&amp;F2186)="",ISNUMBER(INDIRECT(A2186&amp;B2186&amp;C2186&amp;F2186))=FALSE,INDIRECT(A2186&amp;B2186&amp;C2186&amp;F2186)=0),"",HOUR(INDIRECT(A2186&amp;"A"&amp;F2186)))</f>
        <v/>
      </c>
      <c r="P2186" s="15" t="str" cm="1">
        <f t="array" aca="1" ref="P2186" ca="1">IF(OR(INDIRECT(A2186&amp;B2186&amp;C2186&amp;F2186)="",ISNUMBER(INDIRECT(A2186&amp;B2186&amp;C2186&amp;F2186))=FALSE,INDIRECT(A2186&amp;B2186&amp;C2186&amp;F2186)=0),"",MINUTE(INDIRECT(A2186&amp;"A"&amp;F2186)))</f>
        <v/>
      </c>
      <c r="Q2186" s="15" t="str" cm="1">
        <f t="array" aca="1" ref="Q2186" ca="1">IF(OR(INDIRECT(A2186&amp;B2186&amp;C2186&amp;F2186)="",ISNUMBER(INDIRECT(A2186&amp;B2186&amp;C2186&amp;F2186))=FALSE,INDIRECT(A2186&amp;B2186&amp;C2186&amp;F2186)=0),"",O2186)</f>
        <v/>
      </c>
      <c r="R2186" s="15" t="str" cm="1">
        <f t="array" aca="1" ref="R2186" ca="1">IF(OR(INDIRECT(A2186&amp;B2186&amp;C2186&amp;F2186)="",ISNUMBER(INDIRECT(A2186&amp;B2186&amp;C2186&amp;F2186))=FALSE,INDIRECT(A2186&amp;B2186&amp;C2186&amp;F2186)=0),"",P2186+14)</f>
        <v/>
      </c>
      <c r="S2186" s="15" t="str" cm="1">
        <f t="array" aca="1" ref="S2186" ca="1">IF(OR(INDIRECT(A2186&amp;B2186&amp;C2186&amp;F2186)="",ISNUMBER(INDIRECT(A2186&amp;B2186&amp;C2186&amp;F2186))=FALSE,INDIRECT(A2186&amp;B2186&amp;C2186&amp;F2186)=0),"",INDIRECT(A2186&amp;B2186&amp;C2186&amp;F2186))</f>
        <v/>
      </c>
      <c r="T2186" s="15" t="str" cm="1">
        <f t="array" aca="1" ref="T2186" ca="1">IF(OR(INDIRECT(A2186&amp;B2186&amp;C2186&amp;F2186)="",ISNUMBER(INDIRECT(A2186&amp;B2186&amp;C2186&amp;F2186))=FALSE,INDIRECT(A2186&amp;B2186&amp;C2186&amp;F2186)=0),"",0)</f>
        <v/>
      </c>
    </row>
    <row r="2187" spans="1:20">
      <c r="A2187" s="23" t="s">
        <v>912</v>
      </c>
      <c r="B2187" s="23" t="s">
        <v>913</v>
      </c>
      <c r="C2187" s="23" t="str">
        <f t="shared" si="102"/>
        <v>r</v>
      </c>
      <c r="D2187" s="23" t="s">
        <v>913</v>
      </c>
      <c r="E2187" s="23" t="str">
        <f t="shared" si="100"/>
        <v>q</v>
      </c>
      <c r="F2187" s="23">
        <f t="shared" si="101"/>
        <v>12</v>
      </c>
      <c r="G2187" s="23" t="str" cm="1">
        <f t="array" aca="1" ref="G2187" ca="1">IF(OR(INDIRECT(A2187&amp;B2187&amp;C2187&amp;F2187)="",ISNUMBER(INDIRECT(A2187&amp;B2187&amp;C2187&amp;F2187))=FALSE),"",IF(INDIRECT(A2187&amp;B2187&amp;C2187&amp;9)="公開","【（第８期）WEB・コールセンター受付】","【（第８期）医療機関受付】"))</f>
        <v/>
      </c>
      <c r="H2187" s="15" t="str" cm="1">
        <f t="array" aca="1" ref="H2187" ca="1">IF(OR(INDIRECT(A2187&amp;B2187&amp;C2187&amp;F2187)="",ISNUMBER(INDIRECT(A2187&amp;B2187&amp;C2187&amp;F2187))=FALSE,INDIRECT(A2187&amp;B2187&amp;C2187&amp;F2187)=0),"",431001)</f>
        <v/>
      </c>
      <c r="I2187" s="15" t="str" cm="1">
        <f t="array" aca="1" ref="I2187" ca="1">IF(OR(INDIRECT(A2187&amp;B2187&amp;C2187&amp;F2187)="",ISNUMBER(INDIRECT(A2187&amp;B2187&amp;C2187&amp;F2187))=FALSE,INDIRECT(A2187&amp;B2187&amp;C2187&amp;F2187)=0),"",G2187&amp;J2187&amp;"."&amp;TEXT(M2187,"00")&amp;TEXT(N2187,"00")&amp;"."&amp;TEXT(O2187,"00")&amp;TEXT(P2187,"00"))</f>
        <v/>
      </c>
      <c r="J2187" s="15" t="str" cm="1">
        <f t="array" aca="1" ref="J2187" ca="1">IF(OR(INDIRECT(A2187&amp;B2187&amp;C2187&amp;F2187)="",ISNUMBER(INDIRECT(A2187&amp;B2187&amp;C2187&amp;F2187))=FALSE,INDIRECT(A2187&amp;B2187&amp;C2187&amp;F2187)=0),"",予約枠報告様式!$B$2)</f>
        <v/>
      </c>
      <c r="K2187" s="15" t="str" cm="1">
        <f t="array" aca="1" ref="K2187" ca="1">IF(OR(INDIRECT(A2187&amp;B2187&amp;C2187&amp;F2187)="",ISNUMBER(INDIRECT(A2187&amp;B2187&amp;C2187&amp;F2187))=FALSE,INDIRECT(A2187&amp;B2187&amp;C2187&amp;F2187)=0),"",1)</f>
        <v/>
      </c>
      <c r="L2187" s="15" t="str" cm="1">
        <f t="array" aca="1" ref="L2187" ca="1">IF(OR(INDIRECT(A2187&amp;B2187&amp;C2187&amp;F2187)="",ISNUMBER(INDIRECT(A2187&amp;B2187&amp;C2187&amp;F2187))=FALSE,INDIRECT(A2187&amp;B2187&amp;C2187&amp;F2187)=0),"",IF(G2187="【（第８期）医療機関受付】",TEXT(INDIRECT(A2187&amp;D2187&amp;E2187&amp;5),"yyy"),TEXT(INDIRECT(A2187&amp;B2187&amp;C2187&amp;5),"yyy")))</f>
        <v/>
      </c>
      <c r="M2187" s="15" t="str" cm="1">
        <f t="array" aca="1" ref="M2187" ca="1">IF(OR(INDIRECT(A2187&amp;B2187&amp;C2187&amp;F2187)="",ISNUMBER(INDIRECT(A2187&amp;B2187&amp;C2187&amp;F2187))=FALSE,INDIRECT(A2187&amp;B2187&amp;C2187&amp;F2187)=0),"",IF(G2187="【（第８期）医療機関受付】",TEXT(INDIRECT(A2187&amp;D2187&amp;E2187&amp;5),"m"),TEXT(INDIRECT(A2187&amp;B2187&amp;C2187&amp;5),"m")))</f>
        <v/>
      </c>
      <c r="N2187" s="15" t="str" cm="1">
        <f t="array" aca="1" ref="N2187" ca="1">IF(OR(INDIRECT(A2187&amp;B2187&amp;C2187&amp;F2187)="",ISNUMBER(INDIRECT(A2187&amp;B2187&amp;C2187&amp;F2187))=FALSE,INDIRECT(A2187&amp;B2187&amp;C2187&amp;F2187)=0),"",IF(G2187="【（第８期）医療機関受付】",TEXT(INDIRECT(A2187&amp;D2187&amp;E2187&amp;5),"d"),TEXT(INDIRECT(A2187&amp;B2187&amp;C2187&amp;5),"d")))</f>
        <v/>
      </c>
      <c r="O2187" s="15" t="str" cm="1">
        <f t="array" aca="1" ref="O2187" ca="1">IF(OR(INDIRECT(A2187&amp;B2187&amp;C2187&amp;F2187)="",ISNUMBER(INDIRECT(A2187&amp;B2187&amp;C2187&amp;F2187))=FALSE,INDIRECT(A2187&amp;B2187&amp;C2187&amp;F2187)=0),"",HOUR(INDIRECT(A2187&amp;"A"&amp;F2187)))</f>
        <v/>
      </c>
      <c r="P2187" s="15" t="str" cm="1">
        <f t="array" aca="1" ref="P2187" ca="1">IF(OR(INDIRECT(A2187&amp;B2187&amp;C2187&amp;F2187)="",ISNUMBER(INDIRECT(A2187&amp;B2187&amp;C2187&amp;F2187))=FALSE,INDIRECT(A2187&amp;B2187&amp;C2187&amp;F2187)=0),"",MINUTE(INDIRECT(A2187&amp;"A"&amp;F2187)))</f>
        <v/>
      </c>
      <c r="Q2187" s="15" t="str" cm="1">
        <f t="array" aca="1" ref="Q2187" ca="1">IF(OR(INDIRECT(A2187&amp;B2187&amp;C2187&amp;F2187)="",ISNUMBER(INDIRECT(A2187&amp;B2187&amp;C2187&amp;F2187))=FALSE,INDIRECT(A2187&amp;B2187&amp;C2187&amp;F2187)=0),"",O2187)</f>
        <v/>
      </c>
      <c r="R2187" s="15" t="str" cm="1">
        <f t="array" aca="1" ref="R2187" ca="1">IF(OR(INDIRECT(A2187&amp;B2187&amp;C2187&amp;F2187)="",ISNUMBER(INDIRECT(A2187&amp;B2187&amp;C2187&amp;F2187))=FALSE,INDIRECT(A2187&amp;B2187&amp;C2187&amp;F2187)=0),"",P2187+14)</f>
        <v/>
      </c>
      <c r="S2187" s="15" t="str" cm="1">
        <f t="array" aca="1" ref="S2187" ca="1">IF(OR(INDIRECT(A2187&amp;B2187&amp;C2187&amp;F2187)="",ISNUMBER(INDIRECT(A2187&amp;B2187&amp;C2187&amp;F2187))=FALSE,INDIRECT(A2187&amp;B2187&amp;C2187&amp;F2187)=0),"",INDIRECT(A2187&amp;B2187&amp;C2187&amp;F2187))</f>
        <v/>
      </c>
      <c r="T2187" s="15" t="str" cm="1">
        <f t="array" aca="1" ref="T2187" ca="1">IF(OR(INDIRECT(A2187&amp;B2187&amp;C2187&amp;F2187)="",ISNUMBER(INDIRECT(A2187&amp;B2187&amp;C2187&amp;F2187))=FALSE,INDIRECT(A2187&amp;B2187&amp;C2187&amp;F2187)=0),"",0)</f>
        <v/>
      </c>
    </row>
    <row r="2188" spans="1:20">
      <c r="A2188" s="23" t="s">
        <v>912</v>
      </c>
      <c r="B2188" s="23" t="s">
        <v>913</v>
      </c>
      <c r="C2188" s="23" t="str">
        <f t="shared" si="102"/>
        <v>r</v>
      </c>
      <c r="D2188" s="23" t="s">
        <v>913</v>
      </c>
      <c r="E2188" s="23" t="str">
        <f t="shared" si="100"/>
        <v>q</v>
      </c>
      <c r="F2188" s="23">
        <f t="shared" si="101"/>
        <v>13</v>
      </c>
      <c r="G2188" s="23" t="str" cm="1">
        <f t="array" aca="1" ref="G2188" ca="1">IF(OR(INDIRECT(A2188&amp;B2188&amp;C2188&amp;F2188)="",ISNUMBER(INDIRECT(A2188&amp;B2188&amp;C2188&amp;F2188))=FALSE),"",IF(INDIRECT(A2188&amp;B2188&amp;C2188&amp;9)="公開","【（第８期）WEB・コールセンター受付】","【（第８期）医療機関受付】"))</f>
        <v/>
      </c>
      <c r="H2188" s="15" t="str" cm="1">
        <f t="array" aca="1" ref="H2188" ca="1">IF(OR(INDIRECT(A2188&amp;B2188&amp;C2188&amp;F2188)="",ISNUMBER(INDIRECT(A2188&amp;B2188&amp;C2188&amp;F2188))=FALSE,INDIRECT(A2188&amp;B2188&amp;C2188&amp;F2188)=0),"",431001)</f>
        <v/>
      </c>
      <c r="I2188" s="15" t="str" cm="1">
        <f t="array" aca="1" ref="I2188" ca="1">IF(OR(INDIRECT(A2188&amp;B2188&amp;C2188&amp;F2188)="",ISNUMBER(INDIRECT(A2188&amp;B2188&amp;C2188&amp;F2188))=FALSE,INDIRECT(A2188&amp;B2188&amp;C2188&amp;F2188)=0),"",G2188&amp;J2188&amp;"."&amp;TEXT(M2188,"00")&amp;TEXT(N2188,"00")&amp;"."&amp;TEXT(O2188,"00")&amp;TEXT(P2188,"00"))</f>
        <v/>
      </c>
      <c r="J2188" s="15" t="str" cm="1">
        <f t="array" aca="1" ref="J2188" ca="1">IF(OR(INDIRECT(A2188&amp;B2188&amp;C2188&amp;F2188)="",ISNUMBER(INDIRECT(A2188&amp;B2188&amp;C2188&amp;F2188))=FALSE,INDIRECT(A2188&amp;B2188&amp;C2188&amp;F2188)=0),"",予約枠報告様式!$B$2)</f>
        <v/>
      </c>
      <c r="K2188" s="15" t="str" cm="1">
        <f t="array" aca="1" ref="K2188" ca="1">IF(OR(INDIRECT(A2188&amp;B2188&amp;C2188&amp;F2188)="",ISNUMBER(INDIRECT(A2188&amp;B2188&amp;C2188&amp;F2188))=FALSE,INDIRECT(A2188&amp;B2188&amp;C2188&amp;F2188)=0),"",1)</f>
        <v/>
      </c>
      <c r="L2188" s="15" t="str" cm="1">
        <f t="array" aca="1" ref="L2188" ca="1">IF(OR(INDIRECT(A2188&amp;B2188&amp;C2188&amp;F2188)="",ISNUMBER(INDIRECT(A2188&amp;B2188&amp;C2188&amp;F2188))=FALSE,INDIRECT(A2188&amp;B2188&amp;C2188&amp;F2188)=0),"",IF(G2188="【（第８期）医療機関受付】",TEXT(INDIRECT(A2188&amp;D2188&amp;E2188&amp;5),"yyy"),TEXT(INDIRECT(A2188&amp;B2188&amp;C2188&amp;5),"yyy")))</f>
        <v/>
      </c>
      <c r="M2188" s="15" t="str" cm="1">
        <f t="array" aca="1" ref="M2188" ca="1">IF(OR(INDIRECT(A2188&amp;B2188&amp;C2188&amp;F2188)="",ISNUMBER(INDIRECT(A2188&amp;B2188&amp;C2188&amp;F2188))=FALSE,INDIRECT(A2188&amp;B2188&amp;C2188&amp;F2188)=0),"",IF(G2188="【（第８期）医療機関受付】",TEXT(INDIRECT(A2188&amp;D2188&amp;E2188&amp;5),"m"),TEXT(INDIRECT(A2188&amp;B2188&amp;C2188&amp;5),"m")))</f>
        <v/>
      </c>
      <c r="N2188" s="15" t="str" cm="1">
        <f t="array" aca="1" ref="N2188" ca="1">IF(OR(INDIRECT(A2188&amp;B2188&amp;C2188&amp;F2188)="",ISNUMBER(INDIRECT(A2188&amp;B2188&amp;C2188&amp;F2188))=FALSE,INDIRECT(A2188&amp;B2188&amp;C2188&amp;F2188)=0),"",IF(G2188="【（第８期）医療機関受付】",TEXT(INDIRECT(A2188&amp;D2188&amp;E2188&amp;5),"d"),TEXT(INDIRECT(A2188&amp;B2188&amp;C2188&amp;5),"d")))</f>
        <v/>
      </c>
      <c r="O2188" s="15" t="str" cm="1">
        <f t="array" aca="1" ref="O2188" ca="1">IF(OR(INDIRECT(A2188&amp;B2188&amp;C2188&amp;F2188)="",ISNUMBER(INDIRECT(A2188&amp;B2188&amp;C2188&amp;F2188))=FALSE,INDIRECT(A2188&amp;B2188&amp;C2188&amp;F2188)=0),"",HOUR(INDIRECT(A2188&amp;"A"&amp;F2188)))</f>
        <v/>
      </c>
      <c r="P2188" s="15" t="str" cm="1">
        <f t="array" aca="1" ref="P2188" ca="1">IF(OR(INDIRECT(A2188&amp;B2188&amp;C2188&amp;F2188)="",ISNUMBER(INDIRECT(A2188&amp;B2188&amp;C2188&amp;F2188))=FALSE,INDIRECT(A2188&amp;B2188&amp;C2188&amp;F2188)=0),"",MINUTE(INDIRECT(A2188&amp;"A"&amp;F2188)))</f>
        <v/>
      </c>
      <c r="Q2188" s="15" t="str" cm="1">
        <f t="array" aca="1" ref="Q2188" ca="1">IF(OR(INDIRECT(A2188&amp;B2188&amp;C2188&amp;F2188)="",ISNUMBER(INDIRECT(A2188&amp;B2188&amp;C2188&amp;F2188))=FALSE,INDIRECT(A2188&amp;B2188&amp;C2188&amp;F2188)=0),"",O2188)</f>
        <v/>
      </c>
      <c r="R2188" s="15" t="str" cm="1">
        <f t="array" aca="1" ref="R2188" ca="1">IF(OR(INDIRECT(A2188&amp;B2188&amp;C2188&amp;F2188)="",ISNUMBER(INDIRECT(A2188&amp;B2188&amp;C2188&amp;F2188))=FALSE,INDIRECT(A2188&amp;B2188&amp;C2188&amp;F2188)=0),"",P2188+14)</f>
        <v/>
      </c>
      <c r="S2188" s="15" t="str" cm="1">
        <f t="array" aca="1" ref="S2188" ca="1">IF(OR(INDIRECT(A2188&amp;B2188&amp;C2188&amp;F2188)="",ISNUMBER(INDIRECT(A2188&amp;B2188&amp;C2188&amp;F2188))=FALSE,INDIRECT(A2188&amp;B2188&amp;C2188&amp;F2188)=0),"",INDIRECT(A2188&amp;B2188&amp;C2188&amp;F2188))</f>
        <v/>
      </c>
      <c r="T2188" s="15" t="str" cm="1">
        <f t="array" aca="1" ref="T2188" ca="1">IF(OR(INDIRECT(A2188&amp;B2188&amp;C2188&amp;F2188)="",ISNUMBER(INDIRECT(A2188&amp;B2188&amp;C2188&amp;F2188))=FALSE,INDIRECT(A2188&amp;B2188&amp;C2188&amp;F2188)=0),"",0)</f>
        <v/>
      </c>
    </row>
    <row r="2189" spans="1:20">
      <c r="A2189" s="23" t="s">
        <v>912</v>
      </c>
      <c r="B2189" s="23" t="s">
        <v>913</v>
      </c>
      <c r="C2189" s="23" t="str">
        <f t="shared" si="102"/>
        <v>r</v>
      </c>
      <c r="D2189" s="23" t="s">
        <v>913</v>
      </c>
      <c r="E2189" s="23" t="str">
        <f t="shared" si="100"/>
        <v>q</v>
      </c>
      <c r="F2189" s="23">
        <f t="shared" si="101"/>
        <v>14</v>
      </c>
      <c r="G2189" s="23" t="str" cm="1">
        <f t="array" aca="1" ref="G2189" ca="1">IF(OR(INDIRECT(A2189&amp;B2189&amp;C2189&amp;F2189)="",ISNUMBER(INDIRECT(A2189&amp;B2189&amp;C2189&amp;F2189))=FALSE),"",IF(INDIRECT(A2189&amp;B2189&amp;C2189&amp;9)="公開","【（第８期）WEB・コールセンター受付】","【（第８期）医療機関受付】"))</f>
        <v/>
      </c>
      <c r="H2189" s="15" t="str" cm="1">
        <f t="array" aca="1" ref="H2189" ca="1">IF(OR(INDIRECT(A2189&amp;B2189&amp;C2189&amp;F2189)="",ISNUMBER(INDIRECT(A2189&amp;B2189&amp;C2189&amp;F2189))=FALSE,INDIRECT(A2189&amp;B2189&amp;C2189&amp;F2189)=0),"",431001)</f>
        <v/>
      </c>
      <c r="I2189" s="15" t="str" cm="1">
        <f t="array" aca="1" ref="I2189" ca="1">IF(OR(INDIRECT(A2189&amp;B2189&amp;C2189&amp;F2189)="",ISNUMBER(INDIRECT(A2189&amp;B2189&amp;C2189&amp;F2189))=FALSE,INDIRECT(A2189&amp;B2189&amp;C2189&amp;F2189)=0),"",G2189&amp;J2189&amp;"."&amp;TEXT(M2189,"00")&amp;TEXT(N2189,"00")&amp;"."&amp;TEXT(O2189,"00")&amp;TEXT(P2189,"00"))</f>
        <v/>
      </c>
      <c r="J2189" s="15" t="str" cm="1">
        <f t="array" aca="1" ref="J2189" ca="1">IF(OR(INDIRECT(A2189&amp;B2189&amp;C2189&amp;F2189)="",ISNUMBER(INDIRECT(A2189&amp;B2189&amp;C2189&amp;F2189))=FALSE,INDIRECT(A2189&amp;B2189&amp;C2189&amp;F2189)=0),"",予約枠報告様式!$B$2)</f>
        <v/>
      </c>
      <c r="K2189" s="15" t="str" cm="1">
        <f t="array" aca="1" ref="K2189" ca="1">IF(OR(INDIRECT(A2189&amp;B2189&amp;C2189&amp;F2189)="",ISNUMBER(INDIRECT(A2189&amp;B2189&amp;C2189&amp;F2189))=FALSE,INDIRECT(A2189&amp;B2189&amp;C2189&amp;F2189)=0),"",1)</f>
        <v/>
      </c>
      <c r="L2189" s="15" t="str" cm="1">
        <f t="array" aca="1" ref="L2189" ca="1">IF(OR(INDIRECT(A2189&amp;B2189&amp;C2189&amp;F2189)="",ISNUMBER(INDIRECT(A2189&amp;B2189&amp;C2189&amp;F2189))=FALSE,INDIRECT(A2189&amp;B2189&amp;C2189&amp;F2189)=0),"",IF(G2189="【（第８期）医療機関受付】",TEXT(INDIRECT(A2189&amp;D2189&amp;E2189&amp;5),"yyy"),TEXT(INDIRECT(A2189&amp;B2189&amp;C2189&amp;5),"yyy")))</f>
        <v/>
      </c>
      <c r="M2189" s="15" t="str" cm="1">
        <f t="array" aca="1" ref="M2189" ca="1">IF(OR(INDIRECT(A2189&amp;B2189&amp;C2189&amp;F2189)="",ISNUMBER(INDIRECT(A2189&amp;B2189&amp;C2189&amp;F2189))=FALSE,INDIRECT(A2189&amp;B2189&amp;C2189&amp;F2189)=0),"",IF(G2189="【（第８期）医療機関受付】",TEXT(INDIRECT(A2189&amp;D2189&amp;E2189&amp;5),"m"),TEXT(INDIRECT(A2189&amp;B2189&amp;C2189&amp;5),"m")))</f>
        <v/>
      </c>
      <c r="N2189" s="15" t="str" cm="1">
        <f t="array" aca="1" ref="N2189" ca="1">IF(OR(INDIRECT(A2189&amp;B2189&amp;C2189&amp;F2189)="",ISNUMBER(INDIRECT(A2189&amp;B2189&amp;C2189&amp;F2189))=FALSE,INDIRECT(A2189&amp;B2189&amp;C2189&amp;F2189)=0),"",IF(G2189="【（第８期）医療機関受付】",TEXT(INDIRECT(A2189&amp;D2189&amp;E2189&amp;5),"d"),TEXT(INDIRECT(A2189&amp;B2189&amp;C2189&amp;5),"d")))</f>
        <v/>
      </c>
      <c r="O2189" s="15" t="str" cm="1">
        <f t="array" aca="1" ref="O2189" ca="1">IF(OR(INDIRECT(A2189&amp;B2189&amp;C2189&amp;F2189)="",ISNUMBER(INDIRECT(A2189&amp;B2189&amp;C2189&amp;F2189))=FALSE,INDIRECT(A2189&amp;B2189&amp;C2189&amp;F2189)=0),"",HOUR(INDIRECT(A2189&amp;"A"&amp;F2189)))</f>
        <v/>
      </c>
      <c r="P2189" s="15" t="str" cm="1">
        <f t="array" aca="1" ref="P2189" ca="1">IF(OR(INDIRECT(A2189&amp;B2189&amp;C2189&amp;F2189)="",ISNUMBER(INDIRECT(A2189&amp;B2189&amp;C2189&amp;F2189))=FALSE,INDIRECT(A2189&amp;B2189&amp;C2189&amp;F2189)=0),"",MINUTE(INDIRECT(A2189&amp;"A"&amp;F2189)))</f>
        <v/>
      </c>
      <c r="Q2189" s="15" t="str" cm="1">
        <f t="array" aca="1" ref="Q2189" ca="1">IF(OR(INDIRECT(A2189&amp;B2189&amp;C2189&amp;F2189)="",ISNUMBER(INDIRECT(A2189&amp;B2189&amp;C2189&amp;F2189))=FALSE,INDIRECT(A2189&amp;B2189&amp;C2189&amp;F2189)=0),"",O2189)</f>
        <v/>
      </c>
      <c r="R2189" s="15" t="str" cm="1">
        <f t="array" aca="1" ref="R2189" ca="1">IF(OR(INDIRECT(A2189&amp;B2189&amp;C2189&amp;F2189)="",ISNUMBER(INDIRECT(A2189&amp;B2189&amp;C2189&amp;F2189))=FALSE,INDIRECT(A2189&amp;B2189&amp;C2189&amp;F2189)=0),"",P2189+14)</f>
        <v/>
      </c>
      <c r="S2189" s="15" t="str" cm="1">
        <f t="array" aca="1" ref="S2189" ca="1">IF(OR(INDIRECT(A2189&amp;B2189&amp;C2189&amp;F2189)="",ISNUMBER(INDIRECT(A2189&amp;B2189&amp;C2189&amp;F2189))=FALSE,INDIRECT(A2189&amp;B2189&amp;C2189&amp;F2189)=0),"",INDIRECT(A2189&amp;B2189&amp;C2189&amp;F2189))</f>
        <v/>
      </c>
      <c r="T2189" s="15" t="str" cm="1">
        <f t="array" aca="1" ref="T2189" ca="1">IF(OR(INDIRECT(A2189&amp;B2189&amp;C2189&amp;F2189)="",ISNUMBER(INDIRECT(A2189&amp;B2189&amp;C2189&amp;F2189))=FALSE,INDIRECT(A2189&amp;B2189&amp;C2189&amp;F2189)=0),"",0)</f>
        <v/>
      </c>
    </row>
    <row r="2190" spans="1:20">
      <c r="A2190" s="23" t="s">
        <v>912</v>
      </c>
      <c r="B2190" s="23" t="s">
        <v>913</v>
      </c>
      <c r="C2190" s="23" t="str">
        <f t="shared" si="102"/>
        <v>r</v>
      </c>
      <c r="D2190" s="23" t="s">
        <v>913</v>
      </c>
      <c r="E2190" s="23" t="str">
        <f t="shared" si="100"/>
        <v>q</v>
      </c>
      <c r="F2190" s="23">
        <f t="shared" si="101"/>
        <v>15</v>
      </c>
      <c r="G2190" s="23" t="str" cm="1">
        <f t="array" aca="1" ref="G2190" ca="1">IF(OR(INDIRECT(A2190&amp;B2190&amp;C2190&amp;F2190)="",ISNUMBER(INDIRECT(A2190&amp;B2190&amp;C2190&amp;F2190))=FALSE),"",IF(INDIRECT(A2190&amp;B2190&amp;C2190&amp;9)="公開","【（第８期）WEB・コールセンター受付】","【（第８期）医療機関受付】"))</f>
        <v/>
      </c>
      <c r="H2190" s="15" t="str" cm="1">
        <f t="array" aca="1" ref="H2190" ca="1">IF(OR(INDIRECT(A2190&amp;B2190&amp;C2190&amp;F2190)="",ISNUMBER(INDIRECT(A2190&amp;B2190&amp;C2190&amp;F2190))=FALSE,INDIRECT(A2190&amp;B2190&amp;C2190&amp;F2190)=0),"",431001)</f>
        <v/>
      </c>
      <c r="I2190" s="15" t="str" cm="1">
        <f t="array" aca="1" ref="I2190" ca="1">IF(OR(INDIRECT(A2190&amp;B2190&amp;C2190&amp;F2190)="",ISNUMBER(INDIRECT(A2190&amp;B2190&amp;C2190&amp;F2190))=FALSE,INDIRECT(A2190&amp;B2190&amp;C2190&amp;F2190)=0),"",G2190&amp;J2190&amp;"."&amp;TEXT(M2190,"00")&amp;TEXT(N2190,"00")&amp;"."&amp;TEXT(O2190,"00")&amp;TEXT(P2190,"00"))</f>
        <v/>
      </c>
      <c r="J2190" s="15" t="str" cm="1">
        <f t="array" aca="1" ref="J2190" ca="1">IF(OR(INDIRECT(A2190&amp;B2190&amp;C2190&amp;F2190)="",ISNUMBER(INDIRECT(A2190&amp;B2190&amp;C2190&amp;F2190))=FALSE,INDIRECT(A2190&amp;B2190&amp;C2190&amp;F2190)=0),"",予約枠報告様式!$B$2)</f>
        <v/>
      </c>
      <c r="K2190" s="15" t="str" cm="1">
        <f t="array" aca="1" ref="K2190" ca="1">IF(OR(INDIRECT(A2190&amp;B2190&amp;C2190&amp;F2190)="",ISNUMBER(INDIRECT(A2190&amp;B2190&amp;C2190&amp;F2190))=FALSE,INDIRECT(A2190&amp;B2190&amp;C2190&amp;F2190)=0),"",1)</f>
        <v/>
      </c>
      <c r="L2190" s="15" t="str" cm="1">
        <f t="array" aca="1" ref="L2190" ca="1">IF(OR(INDIRECT(A2190&amp;B2190&amp;C2190&amp;F2190)="",ISNUMBER(INDIRECT(A2190&amp;B2190&amp;C2190&amp;F2190))=FALSE,INDIRECT(A2190&amp;B2190&amp;C2190&amp;F2190)=0),"",IF(G2190="【（第８期）医療機関受付】",TEXT(INDIRECT(A2190&amp;D2190&amp;E2190&amp;5),"yyy"),TEXT(INDIRECT(A2190&amp;B2190&amp;C2190&amp;5),"yyy")))</f>
        <v/>
      </c>
      <c r="M2190" s="15" t="str" cm="1">
        <f t="array" aca="1" ref="M2190" ca="1">IF(OR(INDIRECT(A2190&amp;B2190&amp;C2190&amp;F2190)="",ISNUMBER(INDIRECT(A2190&amp;B2190&amp;C2190&amp;F2190))=FALSE,INDIRECT(A2190&amp;B2190&amp;C2190&amp;F2190)=0),"",IF(G2190="【（第８期）医療機関受付】",TEXT(INDIRECT(A2190&amp;D2190&amp;E2190&amp;5),"m"),TEXT(INDIRECT(A2190&amp;B2190&amp;C2190&amp;5),"m")))</f>
        <v/>
      </c>
      <c r="N2190" s="15" t="str" cm="1">
        <f t="array" aca="1" ref="N2190" ca="1">IF(OR(INDIRECT(A2190&amp;B2190&amp;C2190&amp;F2190)="",ISNUMBER(INDIRECT(A2190&amp;B2190&amp;C2190&amp;F2190))=FALSE,INDIRECT(A2190&amp;B2190&amp;C2190&amp;F2190)=0),"",IF(G2190="【（第８期）医療機関受付】",TEXT(INDIRECT(A2190&amp;D2190&amp;E2190&amp;5),"d"),TEXT(INDIRECT(A2190&amp;B2190&amp;C2190&amp;5),"d")))</f>
        <v/>
      </c>
      <c r="O2190" s="15" t="str" cm="1">
        <f t="array" aca="1" ref="O2190" ca="1">IF(OR(INDIRECT(A2190&amp;B2190&amp;C2190&amp;F2190)="",ISNUMBER(INDIRECT(A2190&amp;B2190&amp;C2190&amp;F2190))=FALSE,INDIRECT(A2190&amp;B2190&amp;C2190&amp;F2190)=0),"",HOUR(INDIRECT(A2190&amp;"A"&amp;F2190)))</f>
        <v/>
      </c>
      <c r="P2190" s="15" t="str" cm="1">
        <f t="array" aca="1" ref="P2190" ca="1">IF(OR(INDIRECT(A2190&amp;B2190&amp;C2190&amp;F2190)="",ISNUMBER(INDIRECT(A2190&amp;B2190&amp;C2190&amp;F2190))=FALSE,INDIRECT(A2190&amp;B2190&amp;C2190&amp;F2190)=0),"",MINUTE(INDIRECT(A2190&amp;"A"&amp;F2190)))</f>
        <v/>
      </c>
      <c r="Q2190" s="15" t="str" cm="1">
        <f t="array" aca="1" ref="Q2190" ca="1">IF(OR(INDIRECT(A2190&amp;B2190&amp;C2190&amp;F2190)="",ISNUMBER(INDIRECT(A2190&amp;B2190&amp;C2190&amp;F2190))=FALSE,INDIRECT(A2190&amp;B2190&amp;C2190&amp;F2190)=0),"",O2190)</f>
        <v/>
      </c>
      <c r="R2190" s="15" t="str" cm="1">
        <f t="array" aca="1" ref="R2190" ca="1">IF(OR(INDIRECT(A2190&amp;B2190&amp;C2190&amp;F2190)="",ISNUMBER(INDIRECT(A2190&amp;B2190&amp;C2190&amp;F2190))=FALSE,INDIRECT(A2190&amp;B2190&amp;C2190&amp;F2190)=0),"",P2190+14)</f>
        <v/>
      </c>
      <c r="S2190" s="15" t="str" cm="1">
        <f t="array" aca="1" ref="S2190" ca="1">IF(OR(INDIRECT(A2190&amp;B2190&amp;C2190&amp;F2190)="",ISNUMBER(INDIRECT(A2190&amp;B2190&amp;C2190&amp;F2190))=FALSE,INDIRECT(A2190&amp;B2190&amp;C2190&amp;F2190)=0),"",INDIRECT(A2190&amp;B2190&amp;C2190&amp;F2190))</f>
        <v/>
      </c>
      <c r="T2190" s="15" t="str" cm="1">
        <f t="array" aca="1" ref="T2190" ca="1">IF(OR(INDIRECT(A2190&amp;B2190&amp;C2190&amp;F2190)="",ISNUMBER(INDIRECT(A2190&amp;B2190&amp;C2190&amp;F2190))=FALSE,INDIRECT(A2190&amp;B2190&amp;C2190&amp;F2190)=0),"",0)</f>
        <v/>
      </c>
    </row>
    <row r="2191" spans="1:20">
      <c r="A2191" s="23" t="s">
        <v>912</v>
      </c>
      <c r="B2191" s="23" t="s">
        <v>913</v>
      </c>
      <c r="C2191" s="23" t="str">
        <f t="shared" si="102"/>
        <v>r</v>
      </c>
      <c r="D2191" s="23" t="s">
        <v>913</v>
      </c>
      <c r="E2191" s="23" t="str">
        <f t="shared" si="100"/>
        <v>q</v>
      </c>
      <c r="F2191" s="23">
        <f t="shared" si="101"/>
        <v>16</v>
      </c>
      <c r="G2191" s="23" t="str" cm="1">
        <f t="array" aca="1" ref="G2191" ca="1">IF(OR(INDIRECT(A2191&amp;B2191&amp;C2191&amp;F2191)="",ISNUMBER(INDIRECT(A2191&amp;B2191&amp;C2191&amp;F2191))=FALSE),"",IF(INDIRECT(A2191&amp;B2191&amp;C2191&amp;9)="公開","【（第８期）WEB・コールセンター受付】","【（第８期）医療機関受付】"))</f>
        <v/>
      </c>
      <c r="H2191" s="15" t="str" cm="1">
        <f t="array" aca="1" ref="H2191" ca="1">IF(OR(INDIRECT(A2191&amp;B2191&amp;C2191&amp;F2191)="",ISNUMBER(INDIRECT(A2191&amp;B2191&amp;C2191&amp;F2191))=FALSE,INDIRECT(A2191&amp;B2191&amp;C2191&amp;F2191)=0),"",431001)</f>
        <v/>
      </c>
      <c r="I2191" s="15" t="str" cm="1">
        <f t="array" aca="1" ref="I2191" ca="1">IF(OR(INDIRECT(A2191&amp;B2191&amp;C2191&amp;F2191)="",ISNUMBER(INDIRECT(A2191&amp;B2191&amp;C2191&amp;F2191))=FALSE,INDIRECT(A2191&amp;B2191&amp;C2191&amp;F2191)=0),"",G2191&amp;J2191&amp;"."&amp;TEXT(M2191,"00")&amp;TEXT(N2191,"00")&amp;"."&amp;TEXT(O2191,"00")&amp;TEXT(P2191,"00"))</f>
        <v/>
      </c>
      <c r="J2191" s="15" t="str" cm="1">
        <f t="array" aca="1" ref="J2191" ca="1">IF(OR(INDIRECT(A2191&amp;B2191&amp;C2191&amp;F2191)="",ISNUMBER(INDIRECT(A2191&amp;B2191&amp;C2191&amp;F2191))=FALSE,INDIRECT(A2191&amp;B2191&amp;C2191&amp;F2191)=0),"",予約枠報告様式!$B$2)</f>
        <v/>
      </c>
      <c r="K2191" s="15" t="str" cm="1">
        <f t="array" aca="1" ref="K2191" ca="1">IF(OR(INDIRECT(A2191&amp;B2191&amp;C2191&amp;F2191)="",ISNUMBER(INDIRECT(A2191&amp;B2191&amp;C2191&amp;F2191))=FALSE,INDIRECT(A2191&amp;B2191&amp;C2191&amp;F2191)=0),"",1)</f>
        <v/>
      </c>
      <c r="L2191" s="15" t="str" cm="1">
        <f t="array" aca="1" ref="L2191" ca="1">IF(OR(INDIRECT(A2191&amp;B2191&amp;C2191&amp;F2191)="",ISNUMBER(INDIRECT(A2191&amp;B2191&amp;C2191&amp;F2191))=FALSE,INDIRECT(A2191&amp;B2191&amp;C2191&amp;F2191)=0),"",IF(G2191="【（第８期）医療機関受付】",TEXT(INDIRECT(A2191&amp;D2191&amp;E2191&amp;5),"yyy"),TEXT(INDIRECT(A2191&amp;B2191&amp;C2191&amp;5),"yyy")))</f>
        <v/>
      </c>
      <c r="M2191" s="15" t="str" cm="1">
        <f t="array" aca="1" ref="M2191" ca="1">IF(OR(INDIRECT(A2191&amp;B2191&amp;C2191&amp;F2191)="",ISNUMBER(INDIRECT(A2191&amp;B2191&amp;C2191&amp;F2191))=FALSE,INDIRECT(A2191&amp;B2191&amp;C2191&amp;F2191)=0),"",IF(G2191="【（第８期）医療機関受付】",TEXT(INDIRECT(A2191&amp;D2191&amp;E2191&amp;5),"m"),TEXT(INDIRECT(A2191&amp;B2191&amp;C2191&amp;5),"m")))</f>
        <v/>
      </c>
      <c r="N2191" s="15" t="str" cm="1">
        <f t="array" aca="1" ref="N2191" ca="1">IF(OR(INDIRECT(A2191&amp;B2191&amp;C2191&amp;F2191)="",ISNUMBER(INDIRECT(A2191&amp;B2191&amp;C2191&amp;F2191))=FALSE,INDIRECT(A2191&amp;B2191&amp;C2191&amp;F2191)=0),"",IF(G2191="【（第８期）医療機関受付】",TEXT(INDIRECT(A2191&amp;D2191&amp;E2191&amp;5),"d"),TEXT(INDIRECT(A2191&amp;B2191&amp;C2191&amp;5),"d")))</f>
        <v/>
      </c>
      <c r="O2191" s="15" t="str" cm="1">
        <f t="array" aca="1" ref="O2191" ca="1">IF(OR(INDIRECT(A2191&amp;B2191&amp;C2191&amp;F2191)="",ISNUMBER(INDIRECT(A2191&amp;B2191&amp;C2191&amp;F2191))=FALSE,INDIRECT(A2191&amp;B2191&amp;C2191&amp;F2191)=0),"",HOUR(INDIRECT(A2191&amp;"A"&amp;F2191)))</f>
        <v/>
      </c>
      <c r="P2191" s="15" t="str" cm="1">
        <f t="array" aca="1" ref="P2191" ca="1">IF(OR(INDIRECT(A2191&amp;B2191&amp;C2191&amp;F2191)="",ISNUMBER(INDIRECT(A2191&amp;B2191&amp;C2191&amp;F2191))=FALSE,INDIRECT(A2191&amp;B2191&amp;C2191&amp;F2191)=0),"",MINUTE(INDIRECT(A2191&amp;"A"&amp;F2191)))</f>
        <v/>
      </c>
      <c r="Q2191" s="15" t="str" cm="1">
        <f t="array" aca="1" ref="Q2191" ca="1">IF(OR(INDIRECT(A2191&amp;B2191&amp;C2191&amp;F2191)="",ISNUMBER(INDIRECT(A2191&amp;B2191&amp;C2191&amp;F2191))=FALSE,INDIRECT(A2191&amp;B2191&amp;C2191&amp;F2191)=0),"",O2191)</f>
        <v/>
      </c>
      <c r="R2191" s="15" t="str" cm="1">
        <f t="array" aca="1" ref="R2191" ca="1">IF(OR(INDIRECT(A2191&amp;B2191&amp;C2191&amp;F2191)="",ISNUMBER(INDIRECT(A2191&amp;B2191&amp;C2191&amp;F2191))=FALSE,INDIRECT(A2191&amp;B2191&amp;C2191&amp;F2191)=0),"",P2191+14)</f>
        <v/>
      </c>
      <c r="S2191" s="15" t="str" cm="1">
        <f t="array" aca="1" ref="S2191" ca="1">IF(OR(INDIRECT(A2191&amp;B2191&amp;C2191&amp;F2191)="",ISNUMBER(INDIRECT(A2191&amp;B2191&amp;C2191&amp;F2191))=FALSE,INDIRECT(A2191&amp;B2191&amp;C2191&amp;F2191)=0),"",INDIRECT(A2191&amp;B2191&amp;C2191&amp;F2191))</f>
        <v/>
      </c>
      <c r="T2191" s="15" t="str" cm="1">
        <f t="array" aca="1" ref="T2191" ca="1">IF(OR(INDIRECT(A2191&amp;B2191&amp;C2191&amp;F2191)="",ISNUMBER(INDIRECT(A2191&amp;B2191&amp;C2191&amp;F2191))=FALSE,INDIRECT(A2191&amp;B2191&amp;C2191&amp;F2191)=0),"",0)</f>
        <v/>
      </c>
    </row>
    <row r="2192" spans="1:20">
      <c r="A2192" s="23" t="s">
        <v>912</v>
      </c>
      <c r="B2192" s="23" t="s">
        <v>913</v>
      </c>
      <c r="C2192" s="23" t="str">
        <f t="shared" si="102"/>
        <v>r</v>
      </c>
      <c r="D2192" s="23" t="s">
        <v>913</v>
      </c>
      <c r="E2192" s="23" t="str">
        <f t="shared" si="100"/>
        <v>q</v>
      </c>
      <c r="F2192" s="23">
        <f t="shared" si="101"/>
        <v>17</v>
      </c>
      <c r="G2192" s="23" t="str" cm="1">
        <f t="array" aca="1" ref="G2192" ca="1">IF(OR(INDIRECT(A2192&amp;B2192&amp;C2192&amp;F2192)="",ISNUMBER(INDIRECT(A2192&amp;B2192&amp;C2192&amp;F2192))=FALSE),"",IF(INDIRECT(A2192&amp;B2192&amp;C2192&amp;9)="公開","【（第８期）WEB・コールセンター受付】","【（第８期）医療機関受付】"))</f>
        <v/>
      </c>
      <c r="H2192" s="15" t="str" cm="1">
        <f t="array" aca="1" ref="H2192" ca="1">IF(OR(INDIRECT(A2192&amp;B2192&amp;C2192&amp;F2192)="",ISNUMBER(INDIRECT(A2192&amp;B2192&amp;C2192&amp;F2192))=FALSE,INDIRECT(A2192&amp;B2192&amp;C2192&amp;F2192)=0),"",431001)</f>
        <v/>
      </c>
      <c r="I2192" s="15" t="str" cm="1">
        <f t="array" aca="1" ref="I2192" ca="1">IF(OR(INDIRECT(A2192&amp;B2192&amp;C2192&amp;F2192)="",ISNUMBER(INDIRECT(A2192&amp;B2192&amp;C2192&amp;F2192))=FALSE,INDIRECT(A2192&amp;B2192&amp;C2192&amp;F2192)=0),"",G2192&amp;J2192&amp;"."&amp;TEXT(M2192,"00")&amp;TEXT(N2192,"00")&amp;"."&amp;TEXT(O2192,"00")&amp;TEXT(P2192,"00"))</f>
        <v/>
      </c>
      <c r="J2192" s="15" t="str" cm="1">
        <f t="array" aca="1" ref="J2192" ca="1">IF(OR(INDIRECT(A2192&amp;B2192&amp;C2192&amp;F2192)="",ISNUMBER(INDIRECT(A2192&amp;B2192&amp;C2192&amp;F2192))=FALSE,INDIRECT(A2192&amp;B2192&amp;C2192&amp;F2192)=0),"",予約枠報告様式!$B$2)</f>
        <v/>
      </c>
      <c r="K2192" s="15" t="str" cm="1">
        <f t="array" aca="1" ref="K2192" ca="1">IF(OR(INDIRECT(A2192&amp;B2192&amp;C2192&amp;F2192)="",ISNUMBER(INDIRECT(A2192&amp;B2192&amp;C2192&amp;F2192))=FALSE,INDIRECT(A2192&amp;B2192&amp;C2192&amp;F2192)=0),"",1)</f>
        <v/>
      </c>
      <c r="L2192" s="15" t="str" cm="1">
        <f t="array" aca="1" ref="L2192" ca="1">IF(OR(INDIRECT(A2192&amp;B2192&amp;C2192&amp;F2192)="",ISNUMBER(INDIRECT(A2192&amp;B2192&amp;C2192&amp;F2192))=FALSE,INDIRECT(A2192&amp;B2192&amp;C2192&amp;F2192)=0),"",IF(G2192="【（第８期）医療機関受付】",TEXT(INDIRECT(A2192&amp;D2192&amp;E2192&amp;5),"yyy"),TEXT(INDIRECT(A2192&amp;B2192&amp;C2192&amp;5),"yyy")))</f>
        <v/>
      </c>
      <c r="M2192" s="15" t="str" cm="1">
        <f t="array" aca="1" ref="M2192" ca="1">IF(OR(INDIRECT(A2192&amp;B2192&amp;C2192&amp;F2192)="",ISNUMBER(INDIRECT(A2192&amp;B2192&amp;C2192&amp;F2192))=FALSE,INDIRECT(A2192&amp;B2192&amp;C2192&amp;F2192)=0),"",IF(G2192="【（第８期）医療機関受付】",TEXT(INDIRECT(A2192&amp;D2192&amp;E2192&amp;5),"m"),TEXT(INDIRECT(A2192&amp;B2192&amp;C2192&amp;5),"m")))</f>
        <v/>
      </c>
      <c r="N2192" s="15" t="str" cm="1">
        <f t="array" aca="1" ref="N2192" ca="1">IF(OR(INDIRECT(A2192&amp;B2192&amp;C2192&amp;F2192)="",ISNUMBER(INDIRECT(A2192&amp;B2192&amp;C2192&amp;F2192))=FALSE,INDIRECT(A2192&amp;B2192&amp;C2192&amp;F2192)=0),"",IF(G2192="【（第８期）医療機関受付】",TEXT(INDIRECT(A2192&amp;D2192&amp;E2192&amp;5),"d"),TEXT(INDIRECT(A2192&amp;B2192&amp;C2192&amp;5),"d")))</f>
        <v/>
      </c>
      <c r="O2192" s="15" t="str" cm="1">
        <f t="array" aca="1" ref="O2192" ca="1">IF(OR(INDIRECT(A2192&amp;B2192&amp;C2192&amp;F2192)="",ISNUMBER(INDIRECT(A2192&amp;B2192&amp;C2192&amp;F2192))=FALSE,INDIRECT(A2192&amp;B2192&amp;C2192&amp;F2192)=0),"",HOUR(INDIRECT(A2192&amp;"A"&amp;F2192)))</f>
        <v/>
      </c>
      <c r="P2192" s="15" t="str" cm="1">
        <f t="array" aca="1" ref="P2192" ca="1">IF(OR(INDIRECT(A2192&amp;B2192&amp;C2192&amp;F2192)="",ISNUMBER(INDIRECT(A2192&amp;B2192&amp;C2192&amp;F2192))=FALSE,INDIRECT(A2192&amp;B2192&amp;C2192&amp;F2192)=0),"",MINUTE(INDIRECT(A2192&amp;"A"&amp;F2192)))</f>
        <v/>
      </c>
      <c r="Q2192" s="15" t="str" cm="1">
        <f t="array" aca="1" ref="Q2192" ca="1">IF(OR(INDIRECT(A2192&amp;B2192&amp;C2192&amp;F2192)="",ISNUMBER(INDIRECT(A2192&amp;B2192&amp;C2192&amp;F2192))=FALSE,INDIRECT(A2192&amp;B2192&amp;C2192&amp;F2192)=0),"",O2192)</f>
        <v/>
      </c>
      <c r="R2192" s="15" t="str" cm="1">
        <f t="array" aca="1" ref="R2192" ca="1">IF(OR(INDIRECT(A2192&amp;B2192&amp;C2192&amp;F2192)="",ISNUMBER(INDIRECT(A2192&amp;B2192&amp;C2192&amp;F2192))=FALSE,INDIRECT(A2192&amp;B2192&amp;C2192&amp;F2192)=0),"",P2192+14)</f>
        <v/>
      </c>
      <c r="S2192" s="15" t="str" cm="1">
        <f t="array" aca="1" ref="S2192" ca="1">IF(OR(INDIRECT(A2192&amp;B2192&amp;C2192&amp;F2192)="",ISNUMBER(INDIRECT(A2192&amp;B2192&amp;C2192&amp;F2192))=FALSE,INDIRECT(A2192&amp;B2192&amp;C2192&amp;F2192)=0),"",INDIRECT(A2192&amp;B2192&amp;C2192&amp;F2192))</f>
        <v/>
      </c>
      <c r="T2192" s="15" t="str" cm="1">
        <f t="array" aca="1" ref="T2192" ca="1">IF(OR(INDIRECT(A2192&amp;B2192&amp;C2192&amp;F2192)="",ISNUMBER(INDIRECT(A2192&amp;B2192&amp;C2192&amp;F2192))=FALSE,INDIRECT(A2192&amp;B2192&amp;C2192&amp;F2192)=0),"",0)</f>
        <v/>
      </c>
    </row>
    <row r="2193" spans="1:20">
      <c r="A2193" s="23" t="s">
        <v>912</v>
      </c>
      <c r="B2193" s="23" t="s">
        <v>913</v>
      </c>
      <c r="C2193" s="23" t="str">
        <f t="shared" si="102"/>
        <v>r</v>
      </c>
      <c r="D2193" s="23" t="s">
        <v>913</v>
      </c>
      <c r="E2193" s="23" t="str">
        <f t="shared" si="100"/>
        <v>q</v>
      </c>
      <c r="F2193" s="23">
        <f t="shared" si="101"/>
        <v>18</v>
      </c>
      <c r="G2193" s="23" t="str" cm="1">
        <f t="array" aca="1" ref="G2193" ca="1">IF(OR(INDIRECT(A2193&amp;B2193&amp;C2193&amp;F2193)="",ISNUMBER(INDIRECT(A2193&amp;B2193&amp;C2193&amp;F2193))=FALSE),"",IF(INDIRECT(A2193&amp;B2193&amp;C2193&amp;9)="公開","【（第８期）WEB・コールセンター受付】","【（第８期）医療機関受付】"))</f>
        <v/>
      </c>
      <c r="H2193" s="15" t="str" cm="1">
        <f t="array" aca="1" ref="H2193" ca="1">IF(OR(INDIRECT(A2193&amp;B2193&amp;C2193&amp;F2193)="",ISNUMBER(INDIRECT(A2193&amp;B2193&amp;C2193&amp;F2193))=FALSE,INDIRECT(A2193&amp;B2193&amp;C2193&amp;F2193)=0),"",431001)</f>
        <v/>
      </c>
      <c r="I2193" s="15" t="str" cm="1">
        <f t="array" aca="1" ref="I2193" ca="1">IF(OR(INDIRECT(A2193&amp;B2193&amp;C2193&amp;F2193)="",ISNUMBER(INDIRECT(A2193&amp;B2193&amp;C2193&amp;F2193))=FALSE,INDIRECT(A2193&amp;B2193&amp;C2193&amp;F2193)=0),"",G2193&amp;J2193&amp;"."&amp;TEXT(M2193,"00")&amp;TEXT(N2193,"00")&amp;"."&amp;TEXT(O2193,"00")&amp;TEXT(P2193,"00"))</f>
        <v/>
      </c>
      <c r="J2193" s="15" t="str" cm="1">
        <f t="array" aca="1" ref="J2193" ca="1">IF(OR(INDIRECT(A2193&amp;B2193&amp;C2193&amp;F2193)="",ISNUMBER(INDIRECT(A2193&amp;B2193&amp;C2193&amp;F2193))=FALSE,INDIRECT(A2193&amp;B2193&amp;C2193&amp;F2193)=0),"",予約枠報告様式!$B$2)</f>
        <v/>
      </c>
      <c r="K2193" s="15" t="str" cm="1">
        <f t="array" aca="1" ref="K2193" ca="1">IF(OR(INDIRECT(A2193&amp;B2193&amp;C2193&amp;F2193)="",ISNUMBER(INDIRECT(A2193&amp;B2193&amp;C2193&amp;F2193))=FALSE,INDIRECT(A2193&amp;B2193&amp;C2193&amp;F2193)=0),"",1)</f>
        <v/>
      </c>
      <c r="L2193" s="15" t="str" cm="1">
        <f t="array" aca="1" ref="L2193" ca="1">IF(OR(INDIRECT(A2193&amp;B2193&amp;C2193&amp;F2193)="",ISNUMBER(INDIRECT(A2193&amp;B2193&amp;C2193&amp;F2193))=FALSE,INDIRECT(A2193&amp;B2193&amp;C2193&amp;F2193)=0),"",IF(G2193="【（第８期）医療機関受付】",TEXT(INDIRECT(A2193&amp;D2193&amp;E2193&amp;5),"yyy"),TEXT(INDIRECT(A2193&amp;B2193&amp;C2193&amp;5),"yyy")))</f>
        <v/>
      </c>
      <c r="M2193" s="15" t="str" cm="1">
        <f t="array" aca="1" ref="M2193" ca="1">IF(OR(INDIRECT(A2193&amp;B2193&amp;C2193&amp;F2193)="",ISNUMBER(INDIRECT(A2193&amp;B2193&amp;C2193&amp;F2193))=FALSE,INDIRECT(A2193&amp;B2193&amp;C2193&amp;F2193)=0),"",IF(G2193="【（第８期）医療機関受付】",TEXT(INDIRECT(A2193&amp;D2193&amp;E2193&amp;5),"m"),TEXT(INDIRECT(A2193&amp;B2193&amp;C2193&amp;5),"m")))</f>
        <v/>
      </c>
      <c r="N2193" s="15" t="str" cm="1">
        <f t="array" aca="1" ref="N2193" ca="1">IF(OR(INDIRECT(A2193&amp;B2193&amp;C2193&amp;F2193)="",ISNUMBER(INDIRECT(A2193&amp;B2193&amp;C2193&amp;F2193))=FALSE,INDIRECT(A2193&amp;B2193&amp;C2193&amp;F2193)=0),"",IF(G2193="【（第８期）医療機関受付】",TEXT(INDIRECT(A2193&amp;D2193&amp;E2193&amp;5),"d"),TEXT(INDIRECT(A2193&amp;B2193&amp;C2193&amp;5),"d")))</f>
        <v/>
      </c>
      <c r="O2193" s="15" t="str" cm="1">
        <f t="array" aca="1" ref="O2193" ca="1">IF(OR(INDIRECT(A2193&amp;B2193&amp;C2193&amp;F2193)="",ISNUMBER(INDIRECT(A2193&amp;B2193&amp;C2193&amp;F2193))=FALSE,INDIRECT(A2193&amp;B2193&amp;C2193&amp;F2193)=0),"",HOUR(INDIRECT(A2193&amp;"A"&amp;F2193)))</f>
        <v/>
      </c>
      <c r="P2193" s="15" t="str" cm="1">
        <f t="array" aca="1" ref="P2193" ca="1">IF(OR(INDIRECT(A2193&amp;B2193&amp;C2193&amp;F2193)="",ISNUMBER(INDIRECT(A2193&amp;B2193&amp;C2193&amp;F2193))=FALSE,INDIRECT(A2193&amp;B2193&amp;C2193&amp;F2193)=0),"",MINUTE(INDIRECT(A2193&amp;"A"&amp;F2193)))</f>
        <v/>
      </c>
      <c r="Q2193" s="15" t="str" cm="1">
        <f t="array" aca="1" ref="Q2193" ca="1">IF(OR(INDIRECT(A2193&amp;B2193&amp;C2193&amp;F2193)="",ISNUMBER(INDIRECT(A2193&amp;B2193&amp;C2193&amp;F2193))=FALSE,INDIRECT(A2193&amp;B2193&amp;C2193&amp;F2193)=0),"",O2193)</f>
        <v/>
      </c>
      <c r="R2193" s="15" t="str" cm="1">
        <f t="array" aca="1" ref="R2193" ca="1">IF(OR(INDIRECT(A2193&amp;B2193&amp;C2193&amp;F2193)="",ISNUMBER(INDIRECT(A2193&amp;B2193&amp;C2193&amp;F2193))=FALSE,INDIRECT(A2193&amp;B2193&amp;C2193&amp;F2193)=0),"",P2193+14)</f>
        <v/>
      </c>
      <c r="S2193" s="15" t="str" cm="1">
        <f t="array" aca="1" ref="S2193" ca="1">IF(OR(INDIRECT(A2193&amp;B2193&amp;C2193&amp;F2193)="",ISNUMBER(INDIRECT(A2193&amp;B2193&amp;C2193&amp;F2193))=FALSE,INDIRECT(A2193&amp;B2193&amp;C2193&amp;F2193)=0),"",INDIRECT(A2193&amp;B2193&amp;C2193&amp;F2193))</f>
        <v/>
      </c>
      <c r="T2193" s="15" t="str" cm="1">
        <f t="array" aca="1" ref="T2193" ca="1">IF(OR(INDIRECT(A2193&amp;B2193&amp;C2193&amp;F2193)="",ISNUMBER(INDIRECT(A2193&amp;B2193&amp;C2193&amp;F2193))=FALSE,INDIRECT(A2193&amp;B2193&amp;C2193&amp;F2193)=0),"",0)</f>
        <v/>
      </c>
    </row>
    <row r="2194" spans="1:20">
      <c r="A2194" s="23" t="s">
        <v>912</v>
      </c>
      <c r="B2194" s="23" t="s">
        <v>913</v>
      </c>
      <c r="C2194" s="23" t="str">
        <f t="shared" si="102"/>
        <v>r</v>
      </c>
      <c r="D2194" s="23" t="s">
        <v>913</v>
      </c>
      <c r="E2194" s="23" t="str">
        <f t="shared" si="100"/>
        <v>q</v>
      </c>
      <c r="F2194" s="23">
        <f t="shared" si="101"/>
        <v>19</v>
      </c>
      <c r="G2194" s="23" t="str" cm="1">
        <f t="array" aca="1" ref="G2194" ca="1">IF(OR(INDIRECT(A2194&amp;B2194&amp;C2194&amp;F2194)="",ISNUMBER(INDIRECT(A2194&amp;B2194&amp;C2194&amp;F2194))=FALSE),"",IF(INDIRECT(A2194&amp;B2194&amp;C2194&amp;9)="公開","【（第８期）WEB・コールセンター受付】","【（第８期）医療機関受付】"))</f>
        <v/>
      </c>
      <c r="H2194" s="15" t="str" cm="1">
        <f t="array" aca="1" ref="H2194" ca="1">IF(OR(INDIRECT(A2194&amp;B2194&amp;C2194&amp;F2194)="",ISNUMBER(INDIRECT(A2194&amp;B2194&amp;C2194&amp;F2194))=FALSE,INDIRECT(A2194&amp;B2194&amp;C2194&amp;F2194)=0),"",431001)</f>
        <v/>
      </c>
      <c r="I2194" s="15" t="str" cm="1">
        <f t="array" aca="1" ref="I2194" ca="1">IF(OR(INDIRECT(A2194&amp;B2194&amp;C2194&amp;F2194)="",ISNUMBER(INDIRECT(A2194&amp;B2194&amp;C2194&amp;F2194))=FALSE,INDIRECT(A2194&amp;B2194&amp;C2194&amp;F2194)=0),"",G2194&amp;J2194&amp;"."&amp;TEXT(M2194,"00")&amp;TEXT(N2194,"00")&amp;"."&amp;TEXT(O2194,"00")&amp;TEXT(P2194,"00"))</f>
        <v/>
      </c>
      <c r="J2194" s="15" t="str" cm="1">
        <f t="array" aca="1" ref="J2194" ca="1">IF(OR(INDIRECT(A2194&amp;B2194&amp;C2194&amp;F2194)="",ISNUMBER(INDIRECT(A2194&amp;B2194&amp;C2194&amp;F2194))=FALSE,INDIRECT(A2194&amp;B2194&amp;C2194&amp;F2194)=0),"",予約枠報告様式!$B$2)</f>
        <v/>
      </c>
      <c r="K2194" s="15" t="str" cm="1">
        <f t="array" aca="1" ref="K2194" ca="1">IF(OR(INDIRECT(A2194&amp;B2194&amp;C2194&amp;F2194)="",ISNUMBER(INDIRECT(A2194&amp;B2194&amp;C2194&amp;F2194))=FALSE,INDIRECT(A2194&amp;B2194&amp;C2194&amp;F2194)=0),"",1)</f>
        <v/>
      </c>
      <c r="L2194" s="15" t="str" cm="1">
        <f t="array" aca="1" ref="L2194" ca="1">IF(OR(INDIRECT(A2194&amp;B2194&amp;C2194&amp;F2194)="",ISNUMBER(INDIRECT(A2194&amp;B2194&amp;C2194&amp;F2194))=FALSE,INDIRECT(A2194&amp;B2194&amp;C2194&amp;F2194)=0),"",IF(G2194="【（第８期）医療機関受付】",TEXT(INDIRECT(A2194&amp;D2194&amp;E2194&amp;5),"yyy"),TEXT(INDIRECT(A2194&amp;B2194&amp;C2194&amp;5),"yyy")))</f>
        <v/>
      </c>
      <c r="M2194" s="15" t="str" cm="1">
        <f t="array" aca="1" ref="M2194" ca="1">IF(OR(INDIRECT(A2194&amp;B2194&amp;C2194&amp;F2194)="",ISNUMBER(INDIRECT(A2194&amp;B2194&amp;C2194&amp;F2194))=FALSE,INDIRECT(A2194&amp;B2194&amp;C2194&amp;F2194)=0),"",IF(G2194="【（第８期）医療機関受付】",TEXT(INDIRECT(A2194&amp;D2194&amp;E2194&amp;5),"m"),TEXT(INDIRECT(A2194&amp;B2194&amp;C2194&amp;5),"m")))</f>
        <v/>
      </c>
      <c r="N2194" s="15" t="str" cm="1">
        <f t="array" aca="1" ref="N2194" ca="1">IF(OR(INDIRECT(A2194&amp;B2194&amp;C2194&amp;F2194)="",ISNUMBER(INDIRECT(A2194&amp;B2194&amp;C2194&amp;F2194))=FALSE,INDIRECT(A2194&amp;B2194&amp;C2194&amp;F2194)=0),"",IF(G2194="【（第８期）医療機関受付】",TEXT(INDIRECT(A2194&amp;D2194&amp;E2194&amp;5),"d"),TEXT(INDIRECT(A2194&amp;B2194&amp;C2194&amp;5),"d")))</f>
        <v/>
      </c>
      <c r="O2194" s="15" t="str" cm="1">
        <f t="array" aca="1" ref="O2194" ca="1">IF(OR(INDIRECT(A2194&amp;B2194&amp;C2194&amp;F2194)="",ISNUMBER(INDIRECT(A2194&amp;B2194&amp;C2194&amp;F2194))=FALSE,INDIRECT(A2194&amp;B2194&amp;C2194&amp;F2194)=0),"",HOUR(INDIRECT(A2194&amp;"A"&amp;F2194)))</f>
        <v/>
      </c>
      <c r="P2194" s="15" t="str" cm="1">
        <f t="array" aca="1" ref="P2194" ca="1">IF(OR(INDIRECT(A2194&amp;B2194&amp;C2194&amp;F2194)="",ISNUMBER(INDIRECT(A2194&amp;B2194&amp;C2194&amp;F2194))=FALSE,INDIRECT(A2194&amp;B2194&amp;C2194&amp;F2194)=0),"",MINUTE(INDIRECT(A2194&amp;"A"&amp;F2194)))</f>
        <v/>
      </c>
      <c r="Q2194" s="15" t="str" cm="1">
        <f t="array" aca="1" ref="Q2194" ca="1">IF(OR(INDIRECT(A2194&amp;B2194&amp;C2194&amp;F2194)="",ISNUMBER(INDIRECT(A2194&amp;B2194&amp;C2194&amp;F2194))=FALSE,INDIRECT(A2194&amp;B2194&amp;C2194&amp;F2194)=0),"",O2194)</f>
        <v/>
      </c>
      <c r="R2194" s="15" t="str" cm="1">
        <f t="array" aca="1" ref="R2194" ca="1">IF(OR(INDIRECT(A2194&amp;B2194&amp;C2194&amp;F2194)="",ISNUMBER(INDIRECT(A2194&amp;B2194&amp;C2194&amp;F2194))=FALSE,INDIRECT(A2194&amp;B2194&amp;C2194&amp;F2194)=0),"",P2194+14)</f>
        <v/>
      </c>
      <c r="S2194" s="15" t="str" cm="1">
        <f t="array" aca="1" ref="S2194" ca="1">IF(OR(INDIRECT(A2194&amp;B2194&amp;C2194&amp;F2194)="",ISNUMBER(INDIRECT(A2194&amp;B2194&amp;C2194&amp;F2194))=FALSE,INDIRECT(A2194&amp;B2194&amp;C2194&amp;F2194)=0),"",INDIRECT(A2194&amp;B2194&amp;C2194&amp;F2194))</f>
        <v/>
      </c>
      <c r="T2194" s="15" t="str" cm="1">
        <f t="array" aca="1" ref="T2194" ca="1">IF(OR(INDIRECT(A2194&amp;B2194&amp;C2194&amp;F2194)="",ISNUMBER(INDIRECT(A2194&amp;B2194&amp;C2194&amp;F2194))=FALSE,INDIRECT(A2194&amp;B2194&amp;C2194&amp;F2194)=0),"",0)</f>
        <v/>
      </c>
    </row>
    <row r="2195" spans="1:20">
      <c r="A2195" s="23" t="s">
        <v>912</v>
      </c>
      <c r="B2195" s="23" t="s">
        <v>913</v>
      </c>
      <c r="C2195" s="23" t="str">
        <f t="shared" si="102"/>
        <v>r</v>
      </c>
      <c r="D2195" s="23" t="s">
        <v>913</v>
      </c>
      <c r="E2195" s="23" t="str">
        <f t="shared" si="100"/>
        <v>q</v>
      </c>
      <c r="F2195" s="23">
        <f t="shared" si="101"/>
        <v>20</v>
      </c>
      <c r="G2195" s="23" t="str" cm="1">
        <f t="array" aca="1" ref="G2195" ca="1">IF(OR(INDIRECT(A2195&amp;B2195&amp;C2195&amp;F2195)="",ISNUMBER(INDIRECT(A2195&amp;B2195&amp;C2195&amp;F2195))=FALSE),"",IF(INDIRECT(A2195&amp;B2195&amp;C2195&amp;9)="公開","【（第８期）WEB・コールセンター受付】","【（第８期）医療機関受付】"))</f>
        <v/>
      </c>
      <c r="H2195" s="15" t="str" cm="1">
        <f t="array" aca="1" ref="H2195" ca="1">IF(OR(INDIRECT(A2195&amp;B2195&amp;C2195&amp;F2195)="",ISNUMBER(INDIRECT(A2195&amp;B2195&amp;C2195&amp;F2195))=FALSE,INDIRECT(A2195&amp;B2195&amp;C2195&amp;F2195)=0),"",431001)</f>
        <v/>
      </c>
      <c r="I2195" s="15" t="str" cm="1">
        <f t="array" aca="1" ref="I2195" ca="1">IF(OR(INDIRECT(A2195&amp;B2195&amp;C2195&amp;F2195)="",ISNUMBER(INDIRECT(A2195&amp;B2195&amp;C2195&amp;F2195))=FALSE,INDIRECT(A2195&amp;B2195&amp;C2195&amp;F2195)=0),"",G2195&amp;J2195&amp;"."&amp;TEXT(M2195,"00")&amp;TEXT(N2195,"00")&amp;"."&amp;TEXT(O2195,"00")&amp;TEXT(P2195,"00"))</f>
        <v/>
      </c>
      <c r="J2195" s="15" t="str" cm="1">
        <f t="array" aca="1" ref="J2195" ca="1">IF(OR(INDIRECT(A2195&amp;B2195&amp;C2195&amp;F2195)="",ISNUMBER(INDIRECT(A2195&amp;B2195&amp;C2195&amp;F2195))=FALSE,INDIRECT(A2195&amp;B2195&amp;C2195&amp;F2195)=0),"",予約枠報告様式!$B$2)</f>
        <v/>
      </c>
      <c r="K2195" s="15" t="str" cm="1">
        <f t="array" aca="1" ref="K2195" ca="1">IF(OR(INDIRECT(A2195&amp;B2195&amp;C2195&amp;F2195)="",ISNUMBER(INDIRECT(A2195&amp;B2195&amp;C2195&amp;F2195))=FALSE,INDIRECT(A2195&amp;B2195&amp;C2195&amp;F2195)=0),"",1)</f>
        <v/>
      </c>
      <c r="L2195" s="15" t="str" cm="1">
        <f t="array" aca="1" ref="L2195" ca="1">IF(OR(INDIRECT(A2195&amp;B2195&amp;C2195&amp;F2195)="",ISNUMBER(INDIRECT(A2195&amp;B2195&amp;C2195&amp;F2195))=FALSE,INDIRECT(A2195&amp;B2195&amp;C2195&amp;F2195)=0),"",IF(G2195="【（第８期）医療機関受付】",TEXT(INDIRECT(A2195&amp;D2195&amp;E2195&amp;5),"yyy"),TEXT(INDIRECT(A2195&amp;B2195&amp;C2195&amp;5),"yyy")))</f>
        <v/>
      </c>
      <c r="M2195" s="15" t="str" cm="1">
        <f t="array" aca="1" ref="M2195" ca="1">IF(OR(INDIRECT(A2195&amp;B2195&amp;C2195&amp;F2195)="",ISNUMBER(INDIRECT(A2195&amp;B2195&amp;C2195&amp;F2195))=FALSE,INDIRECT(A2195&amp;B2195&amp;C2195&amp;F2195)=0),"",IF(G2195="【（第８期）医療機関受付】",TEXT(INDIRECT(A2195&amp;D2195&amp;E2195&amp;5),"m"),TEXT(INDIRECT(A2195&amp;B2195&amp;C2195&amp;5),"m")))</f>
        <v/>
      </c>
      <c r="N2195" s="15" t="str" cm="1">
        <f t="array" aca="1" ref="N2195" ca="1">IF(OR(INDIRECT(A2195&amp;B2195&amp;C2195&amp;F2195)="",ISNUMBER(INDIRECT(A2195&amp;B2195&amp;C2195&amp;F2195))=FALSE,INDIRECT(A2195&amp;B2195&amp;C2195&amp;F2195)=0),"",IF(G2195="【（第８期）医療機関受付】",TEXT(INDIRECT(A2195&amp;D2195&amp;E2195&amp;5),"d"),TEXT(INDIRECT(A2195&amp;B2195&amp;C2195&amp;5),"d")))</f>
        <v/>
      </c>
      <c r="O2195" s="15" t="str" cm="1">
        <f t="array" aca="1" ref="O2195" ca="1">IF(OR(INDIRECT(A2195&amp;B2195&amp;C2195&amp;F2195)="",ISNUMBER(INDIRECT(A2195&amp;B2195&amp;C2195&amp;F2195))=FALSE,INDIRECT(A2195&amp;B2195&amp;C2195&amp;F2195)=0),"",HOUR(INDIRECT(A2195&amp;"A"&amp;F2195)))</f>
        <v/>
      </c>
      <c r="P2195" s="15" t="str" cm="1">
        <f t="array" aca="1" ref="P2195" ca="1">IF(OR(INDIRECT(A2195&amp;B2195&amp;C2195&amp;F2195)="",ISNUMBER(INDIRECT(A2195&amp;B2195&amp;C2195&amp;F2195))=FALSE,INDIRECT(A2195&amp;B2195&amp;C2195&amp;F2195)=0),"",MINUTE(INDIRECT(A2195&amp;"A"&amp;F2195)))</f>
        <v/>
      </c>
      <c r="Q2195" s="15" t="str" cm="1">
        <f t="array" aca="1" ref="Q2195" ca="1">IF(OR(INDIRECT(A2195&amp;B2195&amp;C2195&amp;F2195)="",ISNUMBER(INDIRECT(A2195&amp;B2195&amp;C2195&amp;F2195))=FALSE,INDIRECT(A2195&amp;B2195&amp;C2195&amp;F2195)=0),"",O2195)</f>
        <v/>
      </c>
      <c r="R2195" s="15" t="str" cm="1">
        <f t="array" aca="1" ref="R2195" ca="1">IF(OR(INDIRECT(A2195&amp;B2195&amp;C2195&amp;F2195)="",ISNUMBER(INDIRECT(A2195&amp;B2195&amp;C2195&amp;F2195))=FALSE,INDIRECT(A2195&amp;B2195&amp;C2195&amp;F2195)=0),"",P2195+14)</f>
        <v/>
      </c>
      <c r="S2195" s="15" t="str" cm="1">
        <f t="array" aca="1" ref="S2195" ca="1">IF(OR(INDIRECT(A2195&amp;B2195&amp;C2195&amp;F2195)="",ISNUMBER(INDIRECT(A2195&amp;B2195&amp;C2195&amp;F2195))=FALSE,INDIRECT(A2195&amp;B2195&amp;C2195&amp;F2195)=0),"",INDIRECT(A2195&amp;B2195&amp;C2195&amp;F2195))</f>
        <v/>
      </c>
      <c r="T2195" s="15" t="str" cm="1">
        <f t="array" aca="1" ref="T2195" ca="1">IF(OR(INDIRECT(A2195&amp;B2195&amp;C2195&amp;F2195)="",ISNUMBER(INDIRECT(A2195&amp;B2195&amp;C2195&amp;F2195))=FALSE,INDIRECT(A2195&amp;B2195&amp;C2195&amp;F2195)=0),"",0)</f>
        <v/>
      </c>
    </row>
    <row r="2196" spans="1:20">
      <c r="A2196" s="23" t="s">
        <v>912</v>
      </c>
      <c r="B2196" s="23" t="s">
        <v>913</v>
      </c>
      <c r="C2196" s="23" t="str">
        <f t="shared" si="102"/>
        <v>r</v>
      </c>
      <c r="D2196" s="23" t="s">
        <v>913</v>
      </c>
      <c r="E2196" s="23" t="str">
        <f t="shared" si="100"/>
        <v>q</v>
      </c>
      <c r="F2196" s="23">
        <f t="shared" si="101"/>
        <v>21</v>
      </c>
      <c r="G2196" s="23" t="str" cm="1">
        <f t="array" aca="1" ref="G2196" ca="1">IF(OR(INDIRECT(A2196&amp;B2196&amp;C2196&amp;F2196)="",ISNUMBER(INDIRECT(A2196&amp;B2196&amp;C2196&amp;F2196))=FALSE),"",IF(INDIRECT(A2196&amp;B2196&amp;C2196&amp;9)="公開","【（第８期）WEB・コールセンター受付】","【（第８期）医療機関受付】"))</f>
        <v/>
      </c>
      <c r="H2196" s="15" t="str" cm="1">
        <f t="array" aca="1" ref="H2196" ca="1">IF(OR(INDIRECT(A2196&amp;B2196&amp;C2196&amp;F2196)="",ISNUMBER(INDIRECT(A2196&amp;B2196&amp;C2196&amp;F2196))=FALSE,INDIRECT(A2196&amp;B2196&amp;C2196&amp;F2196)=0),"",431001)</f>
        <v/>
      </c>
      <c r="I2196" s="15" t="str" cm="1">
        <f t="array" aca="1" ref="I2196" ca="1">IF(OR(INDIRECT(A2196&amp;B2196&amp;C2196&amp;F2196)="",ISNUMBER(INDIRECT(A2196&amp;B2196&amp;C2196&amp;F2196))=FALSE,INDIRECT(A2196&amp;B2196&amp;C2196&amp;F2196)=0),"",G2196&amp;J2196&amp;"."&amp;TEXT(M2196,"00")&amp;TEXT(N2196,"00")&amp;"."&amp;TEXT(O2196,"00")&amp;TEXT(P2196,"00"))</f>
        <v/>
      </c>
      <c r="J2196" s="15" t="str" cm="1">
        <f t="array" aca="1" ref="J2196" ca="1">IF(OR(INDIRECT(A2196&amp;B2196&amp;C2196&amp;F2196)="",ISNUMBER(INDIRECT(A2196&amp;B2196&amp;C2196&amp;F2196))=FALSE,INDIRECT(A2196&amp;B2196&amp;C2196&amp;F2196)=0),"",予約枠報告様式!$B$2)</f>
        <v/>
      </c>
      <c r="K2196" s="15" t="str" cm="1">
        <f t="array" aca="1" ref="K2196" ca="1">IF(OR(INDIRECT(A2196&amp;B2196&amp;C2196&amp;F2196)="",ISNUMBER(INDIRECT(A2196&amp;B2196&amp;C2196&amp;F2196))=FALSE,INDIRECT(A2196&amp;B2196&amp;C2196&amp;F2196)=0),"",1)</f>
        <v/>
      </c>
      <c r="L2196" s="15" t="str" cm="1">
        <f t="array" aca="1" ref="L2196" ca="1">IF(OR(INDIRECT(A2196&amp;B2196&amp;C2196&amp;F2196)="",ISNUMBER(INDIRECT(A2196&amp;B2196&amp;C2196&amp;F2196))=FALSE,INDIRECT(A2196&amp;B2196&amp;C2196&amp;F2196)=0),"",IF(G2196="【（第８期）医療機関受付】",TEXT(INDIRECT(A2196&amp;D2196&amp;E2196&amp;5),"yyy"),TEXT(INDIRECT(A2196&amp;B2196&amp;C2196&amp;5),"yyy")))</f>
        <v/>
      </c>
      <c r="M2196" s="15" t="str" cm="1">
        <f t="array" aca="1" ref="M2196" ca="1">IF(OR(INDIRECT(A2196&amp;B2196&amp;C2196&amp;F2196)="",ISNUMBER(INDIRECT(A2196&amp;B2196&amp;C2196&amp;F2196))=FALSE,INDIRECT(A2196&amp;B2196&amp;C2196&amp;F2196)=0),"",IF(G2196="【（第８期）医療機関受付】",TEXT(INDIRECT(A2196&amp;D2196&amp;E2196&amp;5),"m"),TEXT(INDIRECT(A2196&amp;B2196&amp;C2196&amp;5),"m")))</f>
        <v/>
      </c>
      <c r="N2196" s="15" t="str" cm="1">
        <f t="array" aca="1" ref="N2196" ca="1">IF(OR(INDIRECT(A2196&amp;B2196&amp;C2196&amp;F2196)="",ISNUMBER(INDIRECT(A2196&amp;B2196&amp;C2196&amp;F2196))=FALSE,INDIRECT(A2196&amp;B2196&amp;C2196&amp;F2196)=0),"",IF(G2196="【（第８期）医療機関受付】",TEXT(INDIRECT(A2196&amp;D2196&amp;E2196&amp;5),"d"),TEXT(INDIRECT(A2196&amp;B2196&amp;C2196&amp;5),"d")))</f>
        <v/>
      </c>
      <c r="O2196" s="15" t="str" cm="1">
        <f t="array" aca="1" ref="O2196" ca="1">IF(OR(INDIRECT(A2196&amp;B2196&amp;C2196&amp;F2196)="",ISNUMBER(INDIRECT(A2196&amp;B2196&amp;C2196&amp;F2196))=FALSE,INDIRECT(A2196&amp;B2196&amp;C2196&amp;F2196)=0),"",HOUR(INDIRECT(A2196&amp;"A"&amp;F2196)))</f>
        <v/>
      </c>
      <c r="P2196" s="15" t="str" cm="1">
        <f t="array" aca="1" ref="P2196" ca="1">IF(OR(INDIRECT(A2196&amp;B2196&amp;C2196&amp;F2196)="",ISNUMBER(INDIRECT(A2196&amp;B2196&amp;C2196&amp;F2196))=FALSE,INDIRECT(A2196&amp;B2196&amp;C2196&amp;F2196)=0),"",MINUTE(INDIRECT(A2196&amp;"A"&amp;F2196)))</f>
        <v/>
      </c>
      <c r="Q2196" s="15" t="str" cm="1">
        <f t="array" aca="1" ref="Q2196" ca="1">IF(OR(INDIRECT(A2196&amp;B2196&amp;C2196&amp;F2196)="",ISNUMBER(INDIRECT(A2196&amp;B2196&amp;C2196&amp;F2196))=FALSE,INDIRECT(A2196&amp;B2196&amp;C2196&amp;F2196)=0),"",O2196)</f>
        <v/>
      </c>
      <c r="R2196" s="15" t="str" cm="1">
        <f t="array" aca="1" ref="R2196" ca="1">IF(OR(INDIRECT(A2196&amp;B2196&amp;C2196&amp;F2196)="",ISNUMBER(INDIRECT(A2196&amp;B2196&amp;C2196&amp;F2196))=FALSE,INDIRECT(A2196&amp;B2196&amp;C2196&amp;F2196)=0),"",P2196+14)</f>
        <v/>
      </c>
      <c r="S2196" s="15" t="str" cm="1">
        <f t="array" aca="1" ref="S2196" ca="1">IF(OR(INDIRECT(A2196&amp;B2196&amp;C2196&amp;F2196)="",ISNUMBER(INDIRECT(A2196&amp;B2196&amp;C2196&amp;F2196))=FALSE,INDIRECT(A2196&amp;B2196&amp;C2196&amp;F2196)=0),"",INDIRECT(A2196&amp;B2196&amp;C2196&amp;F2196))</f>
        <v/>
      </c>
      <c r="T2196" s="15" t="str" cm="1">
        <f t="array" aca="1" ref="T2196" ca="1">IF(OR(INDIRECT(A2196&amp;B2196&amp;C2196&amp;F2196)="",ISNUMBER(INDIRECT(A2196&amp;B2196&amp;C2196&amp;F2196))=FALSE,INDIRECT(A2196&amp;B2196&amp;C2196&amp;F2196)=0),"",0)</f>
        <v/>
      </c>
    </row>
    <row r="2197" spans="1:20">
      <c r="A2197" s="23" t="s">
        <v>912</v>
      </c>
      <c r="B2197" s="23" t="s">
        <v>913</v>
      </c>
      <c r="C2197" s="23" t="str">
        <f t="shared" si="102"/>
        <v>r</v>
      </c>
      <c r="D2197" s="23" t="s">
        <v>913</v>
      </c>
      <c r="E2197" s="23" t="str">
        <f t="shared" si="100"/>
        <v>q</v>
      </c>
      <c r="F2197" s="23">
        <f t="shared" si="101"/>
        <v>22</v>
      </c>
      <c r="G2197" s="23" t="str" cm="1">
        <f t="array" aca="1" ref="G2197" ca="1">IF(OR(INDIRECT(A2197&amp;B2197&amp;C2197&amp;F2197)="",ISNUMBER(INDIRECT(A2197&amp;B2197&amp;C2197&amp;F2197))=FALSE),"",IF(INDIRECT(A2197&amp;B2197&amp;C2197&amp;9)="公開","【（第８期）WEB・コールセンター受付】","【（第８期）医療機関受付】"))</f>
        <v/>
      </c>
      <c r="H2197" s="15" t="str" cm="1">
        <f t="array" aca="1" ref="H2197" ca="1">IF(OR(INDIRECT(A2197&amp;B2197&amp;C2197&amp;F2197)="",ISNUMBER(INDIRECT(A2197&amp;B2197&amp;C2197&amp;F2197))=FALSE,INDIRECT(A2197&amp;B2197&amp;C2197&amp;F2197)=0),"",431001)</f>
        <v/>
      </c>
      <c r="I2197" s="15" t="str" cm="1">
        <f t="array" aca="1" ref="I2197" ca="1">IF(OR(INDIRECT(A2197&amp;B2197&amp;C2197&amp;F2197)="",ISNUMBER(INDIRECT(A2197&amp;B2197&amp;C2197&amp;F2197))=FALSE,INDIRECT(A2197&amp;B2197&amp;C2197&amp;F2197)=0),"",G2197&amp;J2197&amp;"."&amp;TEXT(M2197,"00")&amp;TEXT(N2197,"00")&amp;"."&amp;TEXT(O2197,"00")&amp;TEXT(P2197,"00"))</f>
        <v/>
      </c>
      <c r="J2197" s="15" t="str" cm="1">
        <f t="array" aca="1" ref="J2197" ca="1">IF(OR(INDIRECT(A2197&amp;B2197&amp;C2197&amp;F2197)="",ISNUMBER(INDIRECT(A2197&amp;B2197&amp;C2197&amp;F2197))=FALSE,INDIRECT(A2197&amp;B2197&amp;C2197&amp;F2197)=0),"",予約枠報告様式!$B$2)</f>
        <v/>
      </c>
      <c r="K2197" s="15" t="str" cm="1">
        <f t="array" aca="1" ref="K2197" ca="1">IF(OR(INDIRECT(A2197&amp;B2197&amp;C2197&amp;F2197)="",ISNUMBER(INDIRECT(A2197&amp;B2197&amp;C2197&amp;F2197))=FALSE,INDIRECT(A2197&amp;B2197&amp;C2197&amp;F2197)=0),"",1)</f>
        <v/>
      </c>
      <c r="L2197" s="15" t="str" cm="1">
        <f t="array" aca="1" ref="L2197" ca="1">IF(OR(INDIRECT(A2197&amp;B2197&amp;C2197&amp;F2197)="",ISNUMBER(INDIRECT(A2197&amp;B2197&amp;C2197&amp;F2197))=FALSE,INDIRECT(A2197&amp;B2197&amp;C2197&amp;F2197)=0),"",IF(G2197="【（第８期）医療機関受付】",TEXT(INDIRECT(A2197&amp;D2197&amp;E2197&amp;5),"yyy"),TEXT(INDIRECT(A2197&amp;B2197&amp;C2197&amp;5),"yyy")))</f>
        <v/>
      </c>
      <c r="M2197" s="15" t="str" cm="1">
        <f t="array" aca="1" ref="M2197" ca="1">IF(OR(INDIRECT(A2197&amp;B2197&amp;C2197&amp;F2197)="",ISNUMBER(INDIRECT(A2197&amp;B2197&amp;C2197&amp;F2197))=FALSE,INDIRECT(A2197&amp;B2197&amp;C2197&amp;F2197)=0),"",IF(G2197="【（第８期）医療機関受付】",TEXT(INDIRECT(A2197&amp;D2197&amp;E2197&amp;5),"m"),TEXT(INDIRECT(A2197&amp;B2197&amp;C2197&amp;5),"m")))</f>
        <v/>
      </c>
      <c r="N2197" s="15" t="str" cm="1">
        <f t="array" aca="1" ref="N2197" ca="1">IF(OR(INDIRECT(A2197&amp;B2197&amp;C2197&amp;F2197)="",ISNUMBER(INDIRECT(A2197&amp;B2197&amp;C2197&amp;F2197))=FALSE,INDIRECT(A2197&amp;B2197&amp;C2197&amp;F2197)=0),"",IF(G2197="【（第８期）医療機関受付】",TEXT(INDIRECT(A2197&amp;D2197&amp;E2197&amp;5),"d"),TEXT(INDIRECT(A2197&amp;B2197&amp;C2197&amp;5),"d")))</f>
        <v/>
      </c>
      <c r="O2197" s="15" t="str" cm="1">
        <f t="array" aca="1" ref="O2197" ca="1">IF(OR(INDIRECT(A2197&amp;B2197&amp;C2197&amp;F2197)="",ISNUMBER(INDIRECT(A2197&amp;B2197&amp;C2197&amp;F2197))=FALSE,INDIRECT(A2197&amp;B2197&amp;C2197&amp;F2197)=0),"",HOUR(INDIRECT(A2197&amp;"A"&amp;F2197)))</f>
        <v/>
      </c>
      <c r="P2197" s="15" t="str" cm="1">
        <f t="array" aca="1" ref="P2197" ca="1">IF(OR(INDIRECT(A2197&amp;B2197&amp;C2197&amp;F2197)="",ISNUMBER(INDIRECT(A2197&amp;B2197&amp;C2197&amp;F2197))=FALSE,INDIRECT(A2197&amp;B2197&amp;C2197&amp;F2197)=0),"",MINUTE(INDIRECT(A2197&amp;"A"&amp;F2197)))</f>
        <v/>
      </c>
      <c r="Q2197" s="15" t="str" cm="1">
        <f t="array" aca="1" ref="Q2197" ca="1">IF(OR(INDIRECT(A2197&amp;B2197&amp;C2197&amp;F2197)="",ISNUMBER(INDIRECT(A2197&amp;B2197&amp;C2197&amp;F2197))=FALSE,INDIRECT(A2197&amp;B2197&amp;C2197&amp;F2197)=0),"",O2197)</f>
        <v/>
      </c>
      <c r="R2197" s="15" t="str" cm="1">
        <f t="array" aca="1" ref="R2197" ca="1">IF(OR(INDIRECT(A2197&amp;B2197&amp;C2197&amp;F2197)="",ISNUMBER(INDIRECT(A2197&amp;B2197&amp;C2197&amp;F2197))=FALSE,INDIRECT(A2197&amp;B2197&amp;C2197&amp;F2197)=0),"",P2197+14)</f>
        <v/>
      </c>
      <c r="S2197" s="15" t="str" cm="1">
        <f t="array" aca="1" ref="S2197" ca="1">IF(OR(INDIRECT(A2197&amp;B2197&amp;C2197&amp;F2197)="",ISNUMBER(INDIRECT(A2197&amp;B2197&amp;C2197&amp;F2197))=FALSE,INDIRECT(A2197&amp;B2197&amp;C2197&amp;F2197)=0),"",INDIRECT(A2197&amp;B2197&amp;C2197&amp;F2197))</f>
        <v/>
      </c>
      <c r="T2197" s="15" t="str" cm="1">
        <f t="array" aca="1" ref="T2197" ca="1">IF(OR(INDIRECT(A2197&amp;B2197&amp;C2197&amp;F2197)="",ISNUMBER(INDIRECT(A2197&amp;B2197&amp;C2197&amp;F2197))=FALSE,INDIRECT(A2197&amp;B2197&amp;C2197&amp;F2197)=0),"",0)</f>
        <v/>
      </c>
    </row>
    <row r="2198" spans="1:20">
      <c r="A2198" s="23" t="s">
        <v>912</v>
      </c>
      <c r="B2198" s="23" t="s">
        <v>913</v>
      </c>
      <c r="C2198" s="23" t="str">
        <f t="shared" si="102"/>
        <v>r</v>
      </c>
      <c r="D2198" s="23" t="s">
        <v>913</v>
      </c>
      <c r="E2198" s="23" t="str">
        <f t="shared" si="100"/>
        <v>q</v>
      </c>
      <c r="F2198" s="23">
        <f t="shared" si="101"/>
        <v>23</v>
      </c>
      <c r="G2198" s="23" t="str" cm="1">
        <f t="array" aca="1" ref="G2198" ca="1">IF(OR(INDIRECT(A2198&amp;B2198&amp;C2198&amp;F2198)="",ISNUMBER(INDIRECT(A2198&amp;B2198&amp;C2198&amp;F2198))=FALSE),"",IF(INDIRECT(A2198&amp;B2198&amp;C2198&amp;9)="公開","【（第８期）WEB・コールセンター受付】","【（第８期）医療機関受付】"))</f>
        <v/>
      </c>
      <c r="H2198" s="15" t="str" cm="1">
        <f t="array" aca="1" ref="H2198" ca="1">IF(OR(INDIRECT(A2198&amp;B2198&amp;C2198&amp;F2198)="",ISNUMBER(INDIRECT(A2198&amp;B2198&amp;C2198&amp;F2198))=FALSE,INDIRECT(A2198&amp;B2198&amp;C2198&amp;F2198)=0),"",431001)</f>
        <v/>
      </c>
      <c r="I2198" s="15" t="str" cm="1">
        <f t="array" aca="1" ref="I2198" ca="1">IF(OR(INDIRECT(A2198&amp;B2198&amp;C2198&amp;F2198)="",ISNUMBER(INDIRECT(A2198&amp;B2198&amp;C2198&amp;F2198))=FALSE,INDIRECT(A2198&amp;B2198&amp;C2198&amp;F2198)=0),"",G2198&amp;J2198&amp;"."&amp;TEXT(M2198,"00")&amp;TEXT(N2198,"00")&amp;"."&amp;TEXT(O2198,"00")&amp;TEXT(P2198,"00"))</f>
        <v/>
      </c>
      <c r="J2198" s="15" t="str" cm="1">
        <f t="array" aca="1" ref="J2198" ca="1">IF(OR(INDIRECT(A2198&amp;B2198&amp;C2198&amp;F2198)="",ISNUMBER(INDIRECT(A2198&amp;B2198&amp;C2198&amp;F2198))=FALSE,INDIRECT(A2198&amp;B2198&amp;C2198&amp;F2198)=0),"",予約枠報告様式!$B$2)</f>
        <v/>
      </c>
      <c r="K2198" s="15" t="str" cm="1">
        <f t="array" aca="1" ref="K2198" ca="1">IF(OR(INDIRECT(A2198&amp;B2198&amp;C2198&amp;F2198)="",ISNUMBER(INDIRECT(A2198&amp;B2198&amp;C2198&amp;F2198))=FALSE,INDIRECT(A2198&amp;B2198&amp;C2198&amp;F2198)=0),"",1)</f>
        <v/>
      </c>
      <c r="L2198" s="15" t="str" cm="1">
        <f t="array" aca="1" ref="L2198" ca="1">IF(OR(INDIRECT(A2198&amp;B2198&amp;C2198&amp;F2198)="",ISNUMBER(INDIRECT(A2198&amp;B2198&amp;C2198&amp;F2198))=FALSE,INDIRECT(A2198&amp;B2198&amp;C2198&amp;F2198)=0),"",IF(G2198="【（第８期）医療機関受付】",TEXT(INDIRECT(A2198&amp;D2198&amp;E2198&amp;5),"yyy"),TEXT(INDIRECT(A2198&amp;B2198&amp;C2198&amp;5),"yyy")))</f>
        <v/>
      </c>
      <c r="M2198" s="15" t="str" cm="1">
        <f t="array" aca="1" ref="M2198" ca="1">IF(OR(INDIRECT(A2198&amp;B2198&amp;C2198&amp;F2198)="",ISNUMBER(INDIRECT(A2198&amp;B2198&amp;C2198&amp;F2198))=FALSE,INDIRECT(A2198&amp;B2198&amp;C2198&amp;F2198)=0),"",IF(G2198="【（第８期）医療機関受付】",TEXT(INDIRECT(A2198&amp;D2198&amp;E2198&amp;5),"m"),TEXT(INDIRECT(A2198&amp;B2198&amp;C2198&amp;5),"m")))</f>
        <v/>
      </c>
      <c r="N2198" s="15" t="str" cm="1">
        <f t="array" aca="1" ref="N2198" ca="1">IF(OR(INDIRECT(A2198&amp;B2198&amp;C2198&amp;F2198)="",ISNUMBER(INDIRECT(A2198&amp;B2198&amp;C2198&amp;F2198))=FALSE,INDIRECT(A2198&amp;B2198&amp;C2198&amp;F2198)=0),"",IF(G2198="【（第８期）医療機関受付】",TEXT(INDIRECT(A2198&amp;D2198&amp;E2198&amp;5),"d"),TEXT(INDIRECT(A2198&amp;B2198&amp;C2198&amp;5),"d")))</f>
        <v/>
      </c>
      <c r="O2198" s="15" t="str" cm="1">
        <f t="array" aca="1" ref="O2198" ca="1">IF(OR(INDIRECT(A2198&amp;B2198&amp;C2198&amp;F2198)="",ISNUMBER(INDIRECT(A2198&amp;B2198&amp;C2198&amp;F2198))=FALSE,INDIRECT(A2198&amp;B2198&amp;C2198&amp;F2198)=0),"",HOUR(INDIRECT(A2198&amp;"A"&amp;F2198)))</f>
        <v/>
      </c>
      <c r="P2198" s="15" t="str" cm="1">
        <f t="array" aca="1" ref="P2198" ca="1">IF(OR(INDIRECT(A2198&amp;B2198&amp;C2198&amp;F2198)="",ISNUMBER(INDIRECT(A2198&amp;B2198&amp;C2198&amp;F2198))=FALSE,INDIRECT(A2198&amp;B2198&amp;C2198&amp;F2198)=0),"",MINUTE(INDIRECT(A2198&amp;"A"&amp;F2198)))</f>
        <v/>
      </c>
      <c r="Q2198" s="15" t="str" cm="1">
        <f t="array" aca="1" ref="Q2198" ca="1">IF(OR(INDIRECT(A2198&amp;B2198&amp;C2198&amp;F2198)="",ISNUMBER(INDIRECT(A2198&amp;B2198&amp;C2198&amp;F2198))=FALSE,INDIRECT(A2198&amp;B2198&amp;C2198&amp;F2198)=0),"",O2198)</f>
        <v/>
      </c>
      <c r="R2198" s="15" t="str" cm="1">
        <f t="array" aca="1" ref="R2198" ca="1">IF(OR(INDIRECT(A2198&amp;B2198&amp;C2198&amp;F2198)="",ISNUMBER(INDIRECT(A2198&amp;B2198&amp;C2198&amp;F2198))=FALSE,INDIRECT(A2198&amp;B2198&amp;C2198&amp;F2198)=0),"",P2198+14)</f>
        <v/>
      </c>
      <c r="S2198" s="15" t="str" cm="1">
        <f t="array" aca="1" ref="S2198" ca="1">IF(OR(INDIRECT(A2198&amp;B2198&amp;C2198&amp;F2198)="",ISNUMBER(INDIRECT(A2198&amp;B2198&amp;C2198&amp;F2198))=FALSE,INDIRECT(A2198&amp;B2198&amp;C2198&amp;F2198)=0),"",INDIRECT(A2198&amp;B2198&amp;C2198&amp;F2198))</f>
        <v/>
      </c>
      <c r="T2198" s="15" t="str" cm="1">
        <f t="array" aca="1" ref="T2198" ca="1">IF(OR(INDIRECT(A2198&amp;B2198&amp;C2198&amp;F2198)="",ISNUMBER(INDIRECT(A2198&amp;B2198&amp;C2198&amp;F2198))=FALSE,INDIRECT(A2198&amp;B2198&amp;C2198&amp;F2198)=0),"",0)</f>
        <v/>
      </c>
    </row>
    <row r="2199" spans="1:20">
      <c r="A2199" s="23" t="s">
        <v>912</v>
      </c>
      <c r="B2199" s="23" t="s">
        <v>913</v>
      </c>
      <c r="C2199" s="23" t="str">
        <f t="shared" si="102"/>
        <v>r</v>
      </c>
      <c r="D2199" s="23" t="s">
        <v>913</v>
      </c>
      <c r="E2199" s="23" t="str">
        <f t="shared" si="100"/>
        <v>q</v>
      </c>
      <c r="F2199" s="23">
        <f t="shared" si="101"/>
        <v>24</v>
      </c>
      <c r="G2199" s="23" t="str" cm="1">
        <f t="array" aca="1" ref="G2199" ca="1">IF(OR(INDIRECT(A2199&amp;B2199&amp;C2199&amp;F2199)="",ISNUMBER(INDIRECT(A2199&amp;B2199&amp;C2199&amp;F2199))=FALSE),"",IF(INDIRECT(A2199&amp;B2199&amp;C2199&amp;9)="公開","【（第８期）WEB・コールセンター受付】","【（第８期）医療機関受付】"))</f>
        <v/>
      </c>
      <c r="H2199" s="15" t="str" cm="1">
        <f t="array" aca="1" ref="H2199" ca="1">IF(OR(INDIRECT(A2199&amp;B2199&amp;C2199&amp;F2199)="",ISNUMBER(INDIRECT(A2199&amp;B2199&amp;C2199&amp;F2199))=FALSE,INDIRECT(A2199&amp;B2199&amp;C2199&amp;F2199)=0),"",431001)</f>
        <v/>
      </c>
      <c r="I2199" s="15" t="str" cm="1">
        <f t="array" aca="1" ref="I2199" ca="1">IF(OR(INDIRECT(A2199&amp;B2199&amp;C2199&amp;F2199)="",ISNUMBER(INDIRECT(A2199&amp;B2199&amp;C2199&amp;F2199))=FALSE,INDIRECT(A2199&amp;B2199&amp;C2199&amp;F2199)=0),"",G2199&amp;J2199&amp;"."&amp;TEXT(M2199,"00")&amp;TEXT(N2199,"00")&amp;"."&amp;TEXT(O2199,"00")&amp;TEXT(P2199,"00"))</f>
        <v/>
      </c>
      <c r="J2199" s="15" t="str" cm="1">
        <f t="array" aca="1" ref="J2199" ca="1">IF(OR(INDIRECT(A2199&amp;B2199&amp;C2199&amp;F2199)="",ISNUMBER(INDIRECT(A2199&amp;B2199&amp;C2199&amp;F2199))=FALSE,INDIRECT(A2199&amp;B2199&amp;C2199&amp;F2199)=0),"",予約枠報告様式!$B$2)</f>
        <v/>
      </c>
      <c r="K2199" s="15" t="str" cm="1">
        <f t="array" aca="1" ref="K2199" ca="1">IF(OR(INDIRECT(A2199&amp;B2199&amp;C2199&amp;F2199)="",ISNUMBER(INDIRECT(A2199&amp;B2199&amp;C2199&amp;F2199))=FALSE,INDIRECT(A2199&amp;B2199&amp;C2199&amp;F2199)=0),"",1)</f>
        <v/>
      </c>
      <c r="L2199" s="15" t="str" cm="1">
        <f t="array" aca="1" ref="L2199" ca="1">IF(OR(INDIRECT(A2199&amp;B2199&amp;C2199&amp;F2199)="",ISNUMBER(INDIRECT(A2199&amp;B2199&amp;C2199&amp;F2199))=FALSE,INDIRECT(A2199&amp;B2199&amp;C2199&amp;F2199)=0),"",IF(G2199="【（第８期）医療機関受付】",TEXT(INDIRECT(A2199&amp;D2199&amp;E2199&amp;5),"yyy"),TEXT(INDIRECT(A2199&amp;B2199&amp;C2199&amp;5),"yyy")))</f>
        <v/>
      </c>
      <c r="M2199" s="15" t="str" cm="1">
        <f t="array" aca="1" ref="M2199" ca="1">IF(OR(INDIRECT(A2199&amp;B2199&amp;C2199&amp;F2199)="",ISNUMBER(INDIRECT(A2199&amp;B2199&amp;C2199&amp;F2199))=FALSE,INDIRECT(A2199&amp;B2199&amp;C2199&amp;F2199)=0),"",IF(G2199="【（第８期）医療機関受付】",TEXT(INDIRECT(A2199&amp;D2199&amp;E2199&amp;5),"m"),TEXT(INDIRECT(A2199&amp;B2199&amp;C2199&amp;5),"m")))</f>
        <v/>
      </c>
      <c r="N2199" s="15" t="str" cm="1">
        <f t="array" aca="1" ref="N2199" ca="1">IF(OR(INDIRECT(A2199&amp;B2199&amp;C2199&amp;F2199)="",ISNUMBER(INDIRECT(A2199&amp;B2199&amp;C2199&amp;F2199))=FALSE,INDIRECT(A2199&amp;B2199&amp;C2199&amp;F2199)=0),"",IF(G2199="【（第８期）医療機関受付】",TEXT(INDIRECT(A2199&amp;D2199&amp;E2199&amp;5),"d"),TEXT(INDIRECT(A2199&amp;B2199&amp;C2199&amp;5),"d")))</f>
        <v/>
      </c>
      <c r="O2199" s="15" t="str" cm="1">
        <f t="array" aca="1" ref="O2199" ca="1">IF(OR(INDIRECT(A2199&amp;B2199&amp;C2199&amp;F2199)="",ISNUMBER(INDIRECT(A2199&amp;B2199&amp;C2199&amp;F2199))=FALSE,INDIRECT(A2199&amp;B2199&amp;C2199&amp;F2199)=0),"",HOUR(INDIRECT(A2199&amp;"A"&amp;F2199)))</f>
        <v/>
      </c>
      <c r="P2199" s="15" t="str" cm="1">
        <f t="array" aca="1" ref="P2199" ca="1">IF(OR(INDIRECT(A2199&amp;B2199&amp;C2199&amp;F2199)="",ISNUMBER(INDIRECT(A2199&amp;B2199&amp;C2199&amp;F2199))=FALSE,INDIRECT(A2199&amp;B2199&amp;C2199&amp;F2199)=0),"",MINUTE(INDIRECT(A2199&amp;"A"&amp;F2199)))</f>
        <v/>
      </c>
      <c r="Q2199" s="15" t="str" cm="1">
        <f t="array" aca="1" ref="Q2199" ca="1">IF(OR(INDIRECT(A2199&amp;B2199&amp;C2199&amp;F2199)="",ISNUMBER(INDIRECT(A2199&amp;B2199&amp;C2199&amp;F2199))=FALSE,INDIRECT(A2199&amp;B2199&amp;C2199&amp;F2199)=0),"",O2199)</f>
        <v/>
      </c>
      <c r="R2199" s="15" t="str" cm="1">
        <f t="array" aca="1" ref="R2199" ca="1">IF(OR(INDIRECT(A2199&amp;B2199&amp;C2199&amp;F2199)="",ISNUMBER(INDIRECT(A2199&amp;B2199&amp;C2199&amp;F2199))=FALSE,INDIRECT(A2199&amp;B2199&amp;C2199&amp;F2199)=0),"",P2199+14)</f>
        <v/>
      </c>
      <c r="S2199" s="15" t="str" cm="1">
        <f t="array" aca="1" ref="S2199" ca="1">IF(OR(INDIRECT(A2199&amp;B2199&amp;C2199&amp;F2199)="",ISNUMBER(INDIRECT(A2199&amp;B2199&amp;C2199&amp;F2199))=FALSE,INDIRECT(A2199&amp;B2199&amp;C2199&amp;F2199)=0),"",INDIRECT(A2199&amp;B2199&amp;C2199&amp;F2199))</f>
        <v/>
      </c>
      <c r="T2199" s="15" t="str" cm="1">
        <f t="array" aca="1" ref="T2199" ca="1">IF(OR(INDIRECT(A2199&amp;B2199&amp;C2199&amp;F2199)="",ISNUMBER(INDIRECT(A2199&amp;B2199&amp;C2199&amp;F2199))=FALSE,INDIRECT(A2199&amp;B2199&amp;C2199&amp;F2199)=0),"",0)</f>
        <v/>
      </c>
    </row>
    <row r="2200" spans="1:20">
      <c r="A2200" s="23" t="s">
        <v>912</v>
      </c>
      <c r="B2200" s="23" t="s">
        <v>913</v>
      </c>
      <c r="C2200" s="23" t="str">
        <f t="shared" si="102"/>
        <v>r</v>
      </c>
      <c r="D2200" s="23" t="s">
        <v>913</v>
      </c>
      <c r="E2200" s="23" t="str">
        <f t="shared" si="100"/>
        <v>q</v>
      </c>
      <c r="F2200" s="23">
        <f t="shared" si="101"/>
        <v>25</v>
      </c>
      <c r="G2200" s="23" t="str" cm="1">
        <f t="array" aca="1" ref="G2200" ca="1">IF(OR(INDIRECT(A2200&amp;B2200&amp;C2200&amp;F2200)="",ISNUMBER(INDIRECT(A2200&amp;B2200&amp;C2200&amp;F2200))=FALSE),"",IF(INDIRECT(A2200&amp;B2200&amp;C2200&amp;9)="公開","【（第８期）WEB・コールセンター受付】","【（第８期）医療機関受付】"))</f>
        <v/>
      </c>
      <c r="H2200" s="15" t="str" cm="1">
        <f t="array" aca="1" ref="H2200" ca="1">IF(OR(INDIRECT(A2200&amp;B2200&amp;C2200&amp;F2200)="",ISNUMBER(INDIRECT(A2200&amp;B2200&amp;C2200&amp;F2200))=FALSE,INDIRECT(A2200&amp;B2200&amp;C2200&amp;F2200)=0),"",431001)</f>
        <v/>
      </c>
      <c r="I2200" s="15" t="str" cm="1">
        <f t="array" aca="1" ref="I2200" ca="1">IF(OR(INDIRECT(A2200&amp;B2200&amp;C2200&amp;F2200)="",ISNUMBER(INDIRECT(A2200&amp;B2200&amp;C2200&amp;F2200))=FALSE,INDIRECT(A2200&amp;B2200&amp;C2200&amp;F2200)=0),"",G2200&amp;J2200&amp;"."&amp;TEXT(M2200,"00")&amp;TEXT(N2200,"00")&amp;"."&amp;TEXT(O2200,"00")&amp;TEXT(P2200,"00"))</f>
        <v/>
      </c>
      <c r="J2200" s="15" t="str" cm="1">
        <f t="array" aca="1" ref="J2200" ca="1">IF(OR(INDIRECT(A2200&amp;B2200&amp;C2200&amp;F2200)="",ISNUMBER(INDIRECT(A2200&amp;B2200&amp;C2200&amp;F2200))=FALSE,INDIRECT(A2200&amp;B2200&amp;C2200&amp;F2200)=0),"",予約枠報告様式!$B$2)</f>
        <v/>
      </c>
      <c r="K2200" s="15" t="str" cm="1">
        <f t="array" aca="1" ref="K2200" ca="1">IF(OR(INDIRECT(A2200&amp;B2200&amp;C2200&amp;F2200)="",ISNUMBER(INDIRECT(A2200&amp;B2200&amp;C2200&amp;F2200))=FALSE,INDIRECT(A2200&amp;B2200&amp;C2200&amp;F2200)=0),"",1)</f>
        <v/>
      </c>
      <c r="L2200" s="15" t="str" cm="1">
        <f t="array" aca="1" ref="L2200" ca="1">IF(OR(INDIRECT(A2200&amp;B2200&amp;C2200&amp;F2200)="",ISNUMBER(INDIRECT(A2200&amp;B2200&amp;C2200&amp;F2200))=FALSE,INDIRECT(A2200&amp;B2200&amp;C2200&amp;F2200)=0),"",IF(G2200="【（第８期）医療機関受付】",TEXT(INDIRECT(A2200&amp;D2200&amp;E2200&amp;5),"yyy"),TEXT(INDIRECT(A2200&amp;B2200&amp;C2200&amp;5),"yyy")))</f>
        <v/>
      </c>
      <c r="M2200" s="15" t="str" cm="1">
        <f t="array" aca="1" ref="M2200" ca="1">IF(OR(INDIRECT(A2200&amp;B2200&amp;C2200&amp;F2200)="",ISNUMBER(INDIRECT(A2200&amp;B2200&amp;C2200&amp;F2200))=FALSE,INDIRECT(A2200&amp;B2200&amp;C2200&amp;F2200)=0),"",IF(G2200="【（第８期）医療機関受付】",TEXT(INDIRECT(A2200&amp;D2200&amp;E2200&amp;5),"m"),TEXT(INDIRECT(A2200&amp;B2200&amp;C2200&amp;5),"m")))</f>
        <v/>
      </c>
      <c r="N2200" s="15" t="str" cm="1">
        <f t="array" aca="1" ref="N2200" ca="1">IF(OR(INDIRECT(A2200&amp;B2200&amp;C2200&amp;F2200)="",ISNUMBER(INDIRECT(A2200&amp;B2200&amp;C2200&amp;F2200))=FALSE,INDIRECT(A2200&amp;B2200&amp;C2200&amp;F2200)=0),"",IF(G2200="【（第８期）医療機関受付】",TEXT(INDIRECT(A2200&amp;D2200&amp;E2200&amp;5),"d"),TEXT(INDIRECT(A2200&amp;B2200&amp;C2200&amp;5),"d")))</f>
        <v/>
      </c>
      <c r="O2200" s="15" t="str" cm="1">
        <f t="array" aca="1" ref="O2200" ca="1">IF(OR(INDIRECT(A2200&amp;B2200&amp;C2200&amp;F2200)="",ISNUMBER(INDIRECT(A2200&amp;B2200&amp;C2200&amp;F2200))=FALSE,INDIRECT(A2200&amp;B2200&amp;C2200&amp;F2200)=0),"",HOUR(INDIRECT(A2200&amp;"A"&amp;F2200)))</f>
        <v/>
      </c>
      <c r="P2200" s="15" t="str" cm="1">
        <f t="array" aca="1" ref="P2200" ca="1">IF(OR(INDIRECT(A2200&amp;B2200&amp;C2200&amp;F2200)="",ISNUMBER(INDIRECT(A2200&amp;B2200&amp;C2200&amp;F2200))=FALSE,INDIRECT(A2200&amp;B2200&amp;C2200&amp;F2200)=0),"",MINUTE(INDIRECT(A2200&amp;"A"&amp;F2200)))</f>
        <v/>
      </c>
      <c r="Q2200" s="15" t="str" cm="1">
        <f t="array" aca="1" ref="Q2200" ca="1">IF(OR(INDIRECT(A2200&amp;B2200&amp;C2200&amp;F2200)="",ISNUMBER(INDIRECT(A2200&amp;B2200&amp;C2200&amp;F2200))=FALSE,INDIRECT(A2200&amp;B2200&amp;C2200&amp;F2200)=0),"",O2200)</f>
        <v/>
      </c>
      <c r="R2200" s="15" t="str" cm="1">
        <f t="array" aca="1" ref="R2200" ca="1">IF(OR(INDIRECT(A2200&amp;B2200&amp;C2200&amp;F2200)="",ISNUMBER(INDIRECT(A2200&amp;B2200&amp;C2200&amp;F2200))=FALSE,INDIRECT(A2200&amp;B2200&amp;C2200&amp;F2200)=0),"",P2200+14)</f>
        <v/>
      </c>
      <c r="S2200" s="15" t="str" cm="1">
        <f t="array" aca="1" ref="S2200" ca="1">IF(OR(INDIRECT(A2200&amp;B2200&amp;C2200&amp;F2200)="",ISNUMBER(INDIRECT(A2200&amp;B2200&amp;C2200&amp;F2200))=FALSE,INDIRECT(A2200&amp;B2200&amp;C2200&amp;F2200)=0),"",INDIRECT(A2200&amp;B2200&amp;C2200&amp;F2200))</f>
        <v/>
      </c>
      <c r="T2200" s="15" t="str" cm="1">
        <f t="array" aca="1" ref="T2200" ca="1">IF(OR(INDIRECT(A2200&amp;B2200&amp;C2200&amp;F2200)="",ISNUMBER(INDIRECT(A2200&amp;B2200&amp;C2200&amp;F2200))=FALSE,INDIRECT(A2200&amp;B2200&amp;C2200&amp;F2200)=0),"",0)</f>
        <v/>
      </c>
    </row>
    <row r="2201" spans="1:20">
      <c r="A2201" s="23" t="s">
        <v>912</v>
      </c>
      <c r="B2201" s="23" t="s">
        <v>913</v>
      </c>
      <c r="C2201" s="23" t="str">
        <f t="shared" si="102"/>
        <v>r</v>
      </c>
      <c r="D2201" s="23" t="s">
        <v>913</v>
      </c>
      <c r="E2201" s="23" t="str">
        <f t="shared" si="100"/>
        <v>q</v>
      </c>
      <c r="F2201" s="23">
        <f t="shared" si="101"/>
        <v>26</v>
      </c>
      <c r="G2201" s="23" t="str" cm="1">
        <f t="array" aca="1" ref="G2201" ca="1">IF(OR(INDIRECT(A2201&amp;B2201&amp;C2201&amp;F2201)="",ISNUMBER(INDIRECT(A2201&amp;B2201&amp;C2201&amp;F2201))=FALSE),"",IF(INDIRECT(A2201&amp;B2201&amp;C2201&amp;9)="公開","【（第８期）WEB・コールセンター受付】","【（第８期）医療機関受付】"))</f>
        <v/>
      </c>
      <c r="H2201" s="15" t="str" cm="1">
        <f t="array" aca="1" ref="H2201" ca="1">IF(OR(INDIRECT(A2201&amp;B2201&amp;C2201&amp;F2201)="",ISNUMBER(INDIRECT(A2201&amp;B2201&amp;C2201&amp;F2201))=FALSE,INDIRECT(A2201&amp;B2201&amp;C2201&amp;F2201)=0),"",431001)</f>
        <v/>
      </c>
      <c r="I2201" s="15" t="str" cm="1">
        <f t="array" aca="1" ref="I2201" ca="1">IF(OR(INDIRECT(A2201&amp;B2201&amp;C2201&amp;F2201)="",ISNUMBER(INDIRECT(A2201&amp;B2201&amp;C2201&amp;F2201))=FALSE,INDIRECT(A2201&amp;B2201&amp;C2201&amp;F2201)=0),"",G2201&amp;J2201&amp;"."&amp;TEXT(M2201,"00")&amp;TEXT(N2201,"00")&amp;"."&amp;TEXT(O2201,"00")&amp;TEXT(P2201,"00"))</f>
        <v/>
      </c>
      <c r="J2201" s="15" t="str" cm="1">
        <f t="array" aca="1" ref="J2201" ca="1">IF(OR(INDIRECT(A2201&amp;B2201&amp;C2201&amp;F2201)="",ISNUMBER(INDIRECT(A2201&amp;B2201&amp;C2201&amp;F2201))=FALSE,INDIRECT(A2201&amp;B2201&amp;C2201&amp;F2201)=0),"",予約枠報告様式!$B$2)</f>
        <v/>
      </c>
      <c r="K2201" s="15" t="str" cm="1">
        <f t="array" aca="1" ref="K2201" ca="1">IF(OR(INDIRECT(A2201&amp;B2201&amp;C2201&amp;F2201)="",ISNUMBER(INDIRECT(A2201&amp;B2201&amp;C2201&amp;F2201))=FALSE,INDIRECT(A2201&amp;B2201&amp;C2201&amp;F2201)=0),"",1)</f>
        <v/>
      </c>
      <c r="L2201" s="15" t="str" cm="1">
        <f t="array" aca="1" ref="L2201" ca="1">IF(OR(INDIRECT(A2201&amp;B2201&amp;C2201&amp;F2201)="",ISNUMBER(INDIRECT(A2201&amp;B2201&amp;C2201&amp;F2201))=FALSE,INDIRECT(A2201&amp;B2201&amp;C2201&amp;F2201)=0),"",IF(G2201="【（第８期）医療機関受付】",TEXT(INDIRECT(A2201&amp;D2201&amp;E2201&amp;5),"yyy"),TEXT(INDIRECT(A2201&amp;B2201&amp;C2201&amp;5),"yyy")))</f>
        <v/>
      </c>
      <c r="M2201" s="15" t="str" cm="1">
        <f t="array" aca="1" ref="M2201" ca="1">IF(OR(INDIRECT(A2201&amp;B2201&amp;C2201&amp;F2201)="",ISNUMBER(INDIRECT(A2201&amp;B2201&amp;C2201&amp;F2201))=FALSE,INDIRECT(A2201&amp;B2201&amp;C2201&amp;F2201)=0),"",IF(G2201="【（第８期）医療機関受付】",TEXT(INDIRECT(A2201&amp;D2201&amp;E2201&amp;5),"m"),TEXT(INDIRECT(A2201&amp;B2201&amp;C2201&amp;5),"m")))</f>
        <v/>
      </c>
      <c r="N2201" s="15" t="str" cm="1">
        <f t="array" aca="1" ref="N2201" ca="1">IF(OR(INDIRECT(A2201&amp;B2201&amp;C2201&amp;F2201)="",ISNUMBER(INDIRECT(A2201&amp;B2201&amp;C2201&amp;F2201))=FALSE,INDIRECT(A2201&amp;B2201&amp;C2201&amp;F2201)=0),"",IF(G2201="【（第８期）医療機関受付】",TEXT(INDIRECT(A2201&amp;D2201&amp;E2201&amp;5),"d"),TEXT(INDIRECT(A2201&amp;B2201&amp;C2201&amp;5),"d")))</f>
        <v/>
      </c>
      <c r="O2201" s="15" t="str" cm="1">
        <f t="array" aca="1" ref="O2201" ca="1">IF(OR(INDIRECT(A2201&amp;B2201&amp;C2201&amp;F2201)="",ISNUMBER(INDIRECT(A2201&amp;B2201&amp;C2201&amp;F2201))=FALSE,INDIRECT(A2201&amp;B2201&amp;C2201&amp;F2201)=0),"",HOUR(INDIRECT(A2201&amp;"A"&amp;F2201)))</f>
        <v/>
      </c>
      <c r="P2201" s="15" t="str" cm="1">
        <f t="array" aca="1" ref="P2201" ca="1">IF(OR(INDIRECT(A2201&amp;B2201&amp;C2201&amp;F2201)="",ISNUMBER(INDIRECT(A2201&amp;B2201&amp;C2201&amp;F2201))=FALSE,INDIRECT(A2201&amp;B2201&amp;C2201&amp;F2201)=0),"",MINUTE(INDIRECT(A2201&amp;"A"&amp;F2201)))</f>
        <v/>
      </c>
      <c r="Q2201" s="15" t="str" cm="1">
        <f t="array" aca="1" ref="Q2201" ca="1">IF(OR(INDIRECT(A2201&amp;B2201&amp;C2201&amp;F2201)="",ISNUMBER(INDIRECT(A2201&amp;B2201&amp;C2201&amp;F2201))=FALSE,INDIRECT(A2201&amp;B2201&amp;C2201&amp;F2201)=0),"",O2201)</f>
        <v/>
      </c>
      <c r="R2201" s="15" t="str" cm="1">
        <f t="array" aca="1" ref="R2201" ca="1">IF(OR(INDIRECT(A2201&amp;B2201&amp;C2201&amp;F2201)="",ISNUMBER(INDIRECT(A2201&amp;B2201&amp;C2201&amp;F2201))=FALSE,INDIRECT(A2201&amp;B2201&amp;C2201&amp;F2201)=0),"",P2201+14)</f>
        <v/>
      </c>
      <c r="S2201" s="15" t="str" cm="1">
        <f t="array" aca="1" ref="S2201" ca="1">IF(OR(INDIRECT(A2201&amp;B2201&amp;C2201&amp;F2201)="",ISNUMBER(INDIRECT(A2201&amp;B2201&amp;C2201&amp;F2201))=FALSE,INDIRECT(A2201&amp;B2201&amp;C2201&amp;F2201)=0),"",INDIRECT(A2201&amp;B2201&amp;C2201&amp;F2201))</f>
        <v/>
      </c>
      <c r="T2201" s="15" t="str" cm="1">
        <f t="array" aca="1" ref="T2201" ca="1">IF(OR(INDIRECT(A2201&amp;B2201&amp;C2201&amp;F2201)="",ISNUMBER(INDIRECT(A2201&amp;B2201&amp;C2201&amp;F2201))=FALSE,INDIRECT(A2201&amp;B2201&amp;C2201&amp;F2201)=0),"",0)</f>
        <v/>
      </c>
    </row>
    <row r="2202" spans="1:20">
      <c r="A2202" s="23" t="s">
        <v>912</v>
      </c>
      <c r="B2202" s="23" t="s">
        <v>913</v>
      </c>
      <c r="C2202" s="23" t="str">
        <f t="shared" si="102"/>
        <v>r</v>
      </c>
      <c r="D2202" s="23" t="s">
        <v>913</v>
      </c>
      <c r="E2202" s="23" t="str">
        <f t="shared" si="100"/>
        <v>q</v>
      </c>
      <c r="F2202" s="23">
        <f t="shared" si="101"/>
        <v>27</v>
      </c>
      <c r="G2202" s="23" t="str" cm="1">
        <f t="array" aca="1" ref="G2202" ca="1">IF(OR(INDIRECT(A2202&amp;B2202&amp;C2202&amp;F2202)="",ISNUMBER(INDIRECT(A2202&amp;B2202&amp;C2202&amp;F2202))=FALSE),"",IF(INDIRECT(A2202&amp;B2202&amp;C2202&amp;9)="公開","【（第８期）WEB・コールセンター受付】","【（第８期）医療機関受付】"))</f>
        <v/>
      </c>
      <c r="H2202" s="15" t="str" cm="1">
        <f t="array" aca="1" ref="H2202" ca="1">IF(OR(INDIRECT(A2202&amp;B2202&amp;C2202&amp;F2202)="",ISNUMBER(INDIRECT(A2202&amp;B2202&amp;C2202&amp;F2202))=FALSE,INDIRECT(A2202&amp;B2202&amp;C2202&amp;F2202)=0),"",431001)</f>
        <v/>
      </c>
      <c r="I2202" s="15" t="str" cm="1">
        <f t="array" aca="1" ref="I2202" ca="1">IF(OR(INDIRECT(A2202&amp;B2202&amp;C2202&amp;F2202)="",ISNUMBER(INDIRECT(A2202&amp;B2202&amp;C2202&amp;F2202))=FALSE,INDIRECT(A2202&amp;B2202&amp;C2202&amp;F2202)=0),"",G2202&amp;J2202&amp;"."&amp;TEXT(M2202,"00")&amp;TEXT(N2202,"00")&amp;"."&amp;TEXT(O2202,"00")&amp;TEXT(P2202,"00"))</f>
        <v/>
      </c>
      <c r="J2202" s="15" t="str" cm="1">
        <f t="array" aca="1" ref="J2202" ca="1">IF(OR(INDIRECT(A2202&amp;B2202&amp;C2202&amp;F2202)="",ISNUMBER(INDIRECT(A2202&amp;B2202&amp;C2202&amp;F2202))=FALSE,INDIRECT(A2202&amp;B2202&amp;C2202&amp;F2202)=0),"",予約枠報告様式!$B$2)</f>
        <v/>
      </c>
      <c r="K2202" s="15" t="str" cm="1">
        <f t="array" aca="1" ref="K2202" ca="1">IF(OR(INDIRECT(A2202&amp;B2202&amp;C2202&amp;F2202)="",ISNUMBER(INDIRECT(A2202&amp;B2202&amp;C2202&amp;F2202))=FALSE,INDIRECT(A2202&amp;B2202&amp;C2202&amp;F2202)=0),"",1)</f>
        <v/>
      </c>
      <c r="L2202" s="15" t="str" cm="1">
        <f t="array" aca="1" ref="L2202" ca="1">IF(OR(INDIRECT(A2202&amp;B2202&amp;C2202&amp;F2202)="",ISNUMBER(INDIRECT(A2202&amp;B2202&amp;C2202&amp;F2202))=FALSE,INDIRECT(A2202&amp;B2202&amp;C2202&amp;F2202)=0),"",IF(G2202="【（第８期）医療機関受付】",TEXT(INDIRECT(A2202&amp;D2202&amp;E2202&amp;5),"yyy"),TEXT(INDIRECT(A2202&amp;B2202&amp;C2202&amp;5),"yyy")))</f>
        <v/>
      </c>
      <c r="M2202" s="15" t="str" cm="1">
        <f t="array" aca="1" ref="M2202" ca="1">IF(OR(INDIRECT(A2202&amp;B2202&amp;C2202&amp;F2202)="",ISNUMBER(INDIRECT(A2202&amp;B2202&amp;C2202&amp;F2202))=FALSE,INDIRECT(A2202&amp;B2202&amp;C2202&amp;F2202)=0),"",IF(G2202="【（第８期）医療機関受付】",TEXT(INDIRECT(A2202&amp;D2202&amp;E2202&amp;5),"m"),TEXT(INDIRECT(A2202&amp;B2202&amp;C2202&amp;5),"m")))</f>
        <v/>
      </c>
      <c r="N2202" s="15" t="str" cm="1">
        <f t="array" aca="1" ref="N2202" ca="1">IF(OR(INDIRECT(A2202&amp;B2202&amp;C2202&amp;F2202)="",ISNUMBER(INDIRECT(A2202&amp;B2202&amp;C2202&amp;F2202))=FALSE,INDIRECT(A2202&amp;B2202&amp;C2202&amp;F2202)=0),"",IF(G2202="【（第８期）医療機関受付】",TEXT(INDIRECT(A2202&amp;D2202&amp;E2202&amp;5),"d"),TEXT(INDIRECT(A2202&amp;B2202&amp;C2202&amp;5),"d")))</f>
        <v/>
      </c>
      <c r="O2202" s="15" t="str" cm="1">
        <f t="array" aca="1" ref="O2202" ca="1">IF(OR(INDIRECT(A2202&amp;B2202&amp;C2202&amp;F2202)="",ISNUMBER(INDIRECT(A2202&amp;B2202&amp;C2202&amp;F2202))=FALSE,INDIRECT(A2202&amp;B2202&amp;C2202&amp;F2202)=0),"",HOUR(INDIRECT(A2202&amp;"A"&amp;F2202)))</f>
        <v/>
      </c>
      <c r="P2202" s="15" t="str" cm="1">
        <f t="array" aca="1" ref="P2202" ca="1">IF(OR(INDIRECT(A2202&amp;B2202&amp;C2202&amp;F2202)="",ISNUMBER(INDIRECT(A2202&amp;B2202&amp;C2202&amp;F2202))=FALSE,INDIRECT(A2202&amp;B2202&amp;C2202&amp;F2202)=0),"",MINUTE(INDIRECT(A2202&amp;"A"&amp;F2202)))</f>
        <v/>
      </c>
      <c r="Q2202" s="15" t="str" cm="1">
        <f t="array" aca="1" ref="Q2202" ca="1">IF(OR(INDIRECT(A2202&amp;B2202&amp;C2202&amp;F2202)="",ISNUMBER(INDIRECT(A2202&amp;B2202&amp;C2202&amp;F2202))=FALSE,INDIRECT(A2202&amp;B2202&amp;C2202&amp;F2202)=0),"",O2202)</f>
        <v/>
      </c>
      <c r="R2202" s="15" t="str" cm="1">
        <f t="array" aca="1" ref="R2202" ca="1">IF(OR(INDIRECT(A2202&amp;B2202&amp;C2202&amp;F2202)="",ISNUMBER(INDIRECT(A2202&amp;B2202&amp;C2202&amp;F2202))=FALSE,INDIRECT(A2202&amp;B2202&amp;C2202&amp;F2202)=0),"",P2202+14)</f>
        <v/>
      </c>
      <c r="S2202" s="15" t="str" cm="1">
        <f t="array" aca="1" ref="S2202" ca="1">IF(OR(INDIRECT(A2202&amp;B2202&amp;C2202&amp;F2202)="",ISNUMBER(INDIRECT(A2202&amp;B2202&amp;C2202&amp;F2202))=FALSE,INDIRECT(A2202&amp;B2202&amp;C2202&amp;F2202)=0),"",INDIRECT(A2202&amp;B2202&amp;C2202&amp;F2202))</f>
        <v/>
      </c>
      <c r="T2202" s="15" t="str" cm="1">
        <f t="array" aca="1" ref="T2202" ca="1">IF(OR(INDIRECT(A2202&amp;B2202&amp;C2202&amp;F2202)="",ISNUMBER(INDIRECT(A2202&amp;B2202&amp;C2202&amp;F2202))=FALSE,INDIRECT(A2202&amp;B2202&amp;C2202&amp;F2202)=0),"",0)</f>
        <v/>
      </c>
    </row>
    <row r="2203" spans="1:20">
      <c r="A2203" s="23" t="s">
        <v>912</v>
      </c>
      <c r="B2203" s="23" t="s">
        <v>913</v>
      </c>
      <c r="C2203" s="23" t="str">
        <f t="shared" si="102"/>
        <v>r</v>
      </c>
      <c r="D2203" s="23" t="s">
        <v>913</v>
      </c>
      <c r="E2203" s="23" t="str">
        <f t="shared" si="100"/>
        <v>q</v>
      </c>
      <c r="F2203" s="23">
        <f t="shared" si="101"/>
        <v>28</v>
      </c>
      <c r="G2203" s="23" t="str" cm="1">
        <f t="array" aca="1" ref="G2203" ca="1">IF(OR(INDIRECT(A2203&amp;B2203&amp;C2203&amp;F2203)="",ISNUMBER(INDIRECT(A2203&amp;B2203&amp;C2203&amp;F2203))=FALSE),"",IF(INDIRECT(A2203&amp;B2203&amp;C2203&amp;9)="公開","【（第８期）WEB・コールセンター受付】","【（第８期）医療機関受付】"))</f>
        <v/>
      </c>
      <c r="H2203" s="15" t="str" cm="1">
        <f t="array" aca="1" ref="H2203" ca="1">IF(OR(INDIRECT(A2203&amp;B2203&amp;C2203&amp;F2203)="",ISNUMBER(INDIRECT(A2203&amp;B2203&amp;C2203&amp;F2203))=FALSE,INDIRECT(A2203&amp;B2203&amp;C2203&amp;F2203)=0),"",431001)</f>
        <v/>
      </c>
      <c r="I2203" s="15" t="str" cm="1">
        <f t="array" aca="1" ref="I2203" ca="1">IF(OR(INDIRECT(A2203&amp;B2203&amp;C2203&amp;F2203)="",ISNUMBER(INDIRECT(A2203&amp;B2203&amp;C2203&amp;F2203))=FALSE,INDIRECT(A2203&amp;B2203&amp;C2203&amp;F2203)=0),"",G2203&amp;J2203&amp;"."&amp;TEXT(M2203,"00")&amp;TEXT(N2203,"00")&amp;"."&amp;TEXT(O2203,"00")&amp;TEXT(P2203,"00"))</f>
        <v/>
      </c>
      <c r="J2203" s="15" t="str" cm="1">
        <f t="array" aca="1" ref="J2203" ca="1">IF(OR(INDIRECT(A2203&amp;B2203&amp;C2203&amp;F2203)="",ISNUMBER(INDIRECT(A2203&amp;B2203&amp;C2203&amp;F2203))=FALSE,INDIRECT(A2203&amp;B2203&amp;C2203&amp;F2203)=0),"",予約枠報告様式!$B$2)</f>
        <v/>
      </c>
      <c r="K2203" s="15" t="str" cm="1">
        <f t="array" aca="1" ref="K2203" ca="1">IF(OR(INDIRECT(A2203&amp;B2203&amp;C2203&amp;F2203)="",ISNUMBER(INDIRECT(A2203&amp;B2203&amp;C2203&amp;F2203))=FALSE,INDIRECT(A2203&amp;B2203&amp;C2203&amp;F2203)=0),"",1)</f>
        <v/>
      </c>
      <c r="L2203" s="15" t="str" cm="1">
        <f t="array" aca="1" ref="L2203" ca="1">IF(OR(INDIRECT(A2203&amp;B2203&amp;C2203&amp;F2203)="",ISNUMBER(INDIRECT(A2203&amp;B2203&amp;C2203&amp;F2203))=FALSE,INDIRECT(A2203&amp;B2203&amp;C2203&amp;F2203)=0),"",IF(G2203="【（第８期）医療機関受付】",TEXT(INDIRECT(A2203&amp;D2203&amp;E2203&amp;5),"yyy"),TEXT(INDIRECT(A2203&amp;B2203&amp;C2203&amp;5),"yyy")))</f>
        <v/>
      </c>
      <c r="M2203" s="15" t="str" cm="1">
        <f t="array" aca="1" ref="M2203" ca="1">IF(OR(INDIRECT(A2203&amp;B2203&amp;C2203&amp;F2203)="",ISNUMBER(INDIRECT(A2203&amp;B2203&amp;C2203&amp;F2203))=FALSE,INDIRECT(A2203&amp;B2203&amp;C2203&amp;F2203)=0),"",IF(G2203="【（第８期）医療機関受付】",TEXT(INDIRECT(A2203&amp;D2203&amp;E2203&amp;5),"m"),TEXT(INDIRECT(A2203&amp;B2203&amp;C2203&amp;5),"m")))</f>
        <v/>
      </c>
      <c r="N2203" s="15" t="str" cm="1">
        <f t="array" aca="1" ref="N2203" ca="1">IF(OR(INDIRECT(A2203&amp;B2203&amp;C2203&amp;F2203)="",ISNUMBER(INDIRECT(A2203&amp;B2203&amp;C2203&amp;F2203))=FALSE,INDIRECT(A2203&amp;B2203&amp;C2203&amp;F2203)=0),"",IF(G2203="【（第８期）医療機関受付】",TEXT(INDIRECT(A2203&amp;D2203&amp;E2203&amp;5),"d"),TEXT(INDIRECT(A2203&amp;B2203&amp;C2203&amp;5),"d")))</f>
        <v/>
      </c>
      <c r="O2203" s="15" t="str" cm="1">
        <f t="array" aca="1" ref="O2203" ca="1">IF(OR(INDIRECT(A2203&amp;B2203&amp;C2203&amp;F2203)="",ISNUMBER(INDIRECT(A2203&amp;B2203&amp;C2203&amp;F2203))=FALSE,INDIRECT(A2203&amp;B2203&amp;C2203&amp;F2203)=0),"",HOUR(INDIRECT(A2203&amp;"A"&amp;F2203)))</f>
        <v/>
      </c>
      <c r="P2203" s="15" t="str" cm="1">
        <f t="array" aca="1" ref="P2203" ca="1">IF(OR(INDIRECT(A2203&amp;B2203&amp;C2203&amp;F2203)="",ISNUMBER(INDIRECT(A2203&amp;B2203&amp;C2203&amp;F2203))=FALSE,INDIRECT(A2203&amp;B2203&amp;C2203&amp;F2203)=0),"",MINUTE(INDIRECT(A2203&amp;"A"&amp;F2203)))</f>
        <v/>
      </c>
      <c r="Q2203" s="15" t="str" cm="1">
        <f t="array" aca="1" ref="Q2203" ca="1">IF(OR(INDIRECT(A2203&amp;B2203&amp;C2203&amp;F2203)="",ISNUMBER(INDIRECT(A2203&amp;B2203&amp;C2203&amp;F2203))=FALSE,INDIRECT(A2203&amp;B2203&amp;C2203&amp;F2203)=0),"",O2203)</f>
        <v/>
      </c>
      <c r="R2203" s="15" t="str" cm="1">
        <f t="array" aca="1" ref="R2203" ca="1">IF(OR(INDIRECT(A2203&amp;B2203&amp;C2203&amp;F2203)="",ISNUMBER(INDIRECT(A2203&amp;B2203&amp;C2203&amp;F2203))=FALSE,INDIRECT(A2203&amp;B2203&amp;C2203&amp;F2203)=0),"",P2203+14)</f>
        <v/>
      </c>
      <c r="S2203" s="15" t="str" cm="1">
        <f t="array" aca="1" ref="S2203" ca="1">IF(OR(INDIRECT(A2203&amp;B2203&amp;C2203&amp;F2203)="",ISNUMBER(INDIRECT(A2203&amp;B2203&amp;C2203&amp;F2203))=FALSE,INDIRECT(A2203&amp;B2203&amp;C2203&amp;F2203)=0),"",INDIRECT(A2203&amp;B2203&amp;C2203&amp;F2203))</f>
        <v/>
      </c>
      <c r="T2203" s="15" t="str" cm="1">
        <f t="array" aca="1" ref="T2203" ca="1">IF(OR(INDIRECT(A2203&amp;B2203&amp;C2203&amp;F2203)="",ISNUMBER(INDIRECT(A2203&amp;B2203&amp;C2203&amp;F2203))=FALSE,INDIRECT(A2203&amp;B2203&amp;C2203&amp;F2203)=0),"",0)</f>
        <v/>
      </c>
    </row>
    <row r="2204" spans="1:20">
      <c r="A2204" s="23" t="s">
        <v>912</v>
      </c>
      <c r="B2204" s="23" t="s">
        <v>913</v>
      </c>
      <c r="C2204" s="23" t="str">
        <f t="shared" si="102"/>
        <v>r</v>
      </c>
      <c r="D2204" s="23" t="s">
        <v>913</v>
      </c>
      <c r="E2204" s="23" t="str">
        <f t="shared" si="100"/>
        <v>q</v>
      </c>
      <c r="F2204" s="23">
        <f t="shared" si="101"/>
        <v>29</v>
      </c>
      <c r="G2204" s="23" t="str" cm="1">
        <f t="array" aca="1" ref="G2204" ca="1">IF(OR(INDIRECT(A2204&amp;B2204&amp;C2204&amp;F2204)="",ISNUMBER(INDIRECT(A2204&amp;B2204&amp;C2204&amp;F2204))=FALSE),"",IF(INDIRECT(A2204&amp;B2204&amp;C2204&amp;9)="公開","【（第８期）WEB・コールセンター受付】","【（第８期）医療機関受付】"))</f>
        <v/>
      </c>
      <c r="H2204" s="15" t="str" cm="1">
        <f t="array" aca="1" ref="H2204" ca="1">IF(OR(INDIRECT(A2204&amp;B2204&amp;C2204&amp;F2204)="",ISNUMBER(INDIRECT(A2204&amp;B2204&amp;C2204&amp;F2204))=FALSE,INDIRECT(A2204&amp;B2204&amp;C2204&amp;F2204)=0),"",431001)</f>
        <v/>
      </c>
      <c r="I2204" s="15" t="str" cm="1">
        <f t="array" aca="1" ref="I2204" ca="1">IF(OR(INDIRECT(A2204&amp;B2204&amp;C2204&amp;F2204)="",ISNUMBER(INDIRECT(A2204&amp;B2204&amp;C2204&amp;F2204))=FALSE,INDIRECT(A2204&amp;B2204&amp;C2204&amp;F2204)=0),"",G2204&amp;J2204&amp;"."&amp;TEXT(M2204,"00")&amp;TEXT(N2204,"00")&amp;"."&amp;TEXT(O2204,"00")&amp;TEXT(P2204,"00"))</f>
        <v/>
      </c>
      <c r="J2204" s="15" t="str" cm="1">
        <f t="array" aca="1" ref="J2204" ca="1">IF(OR(INDIRECT(A2204&amp;B2204&amp;C2204&amp;F2204)="",ISNUMBER(INDIRECT(A2204&amp;B2204&amp;C2204&amp;F2204))=FALSE,INDIRECT(A2204&amp;B2204&amp;C2204&amp;F2204)=0),"",予約枠報告様式!$B$2)</f>
        <v/>
      </c>
      <c r="K2204" s="15" t="str" cm="1">
        <f t="array" aca="1" ref="K2204" ca="1">IF(OR(INDIRECT(A2204&amp;B2204&amp;C2204&amp;F2204)="",ISNUMBER(INDIRECT(A2204&amp;B2204&amp;C2204&amp;F2204))=FALSE,INDIRECT(A2204&amp;B2204&amp;C2204&amp;F2204)=0),"",1)</f>
        <v/>
      </c>
      <c r="L2204" s="15" t="str" cm="1">
        <f t="array" aca="1" ref="L2204" ca="1">IF(OR(INDIRECT(A2204&amp;B2204&amp;C2204&amp;F2204)="",ISNUMBER(INDIRECT(A2204&amp;B2204&amp;C2204&amp;F2204))=FALSE,INDIRECT(A2204&amp;B2204&amp;C2204&amp;F2204)=0),"",IF(G2204="【（第８期）医療機関受付】",TEXT(INDIRECT(A2204&amp;D2204&amp;E2204&amp;5),"yyy"),TEXT(INDIRECT(A2204&amp;B2204&amp;C2204&amp;5),"yyy")))</f>
        <v/>
      </c>
      <c r="M2204" s="15" t="str" cm="1">
        <f t="array" aca="1" ref="M2204" ca="1">IF(OR(INDIRECT(A2204&amp;B2204&amp;C2204&amp;F2204)="",ISNUMBER(INDIRECT(A2204&amp;B2204&amp;C2204&amp;F2204))=FALSE,INDIRECT(A2204&amp;B2204&amp;C2204&amp;F2204)=0),"",IF(G2204="【（第８期）医療機関受付】",TEXT(INDIRECT(A2204&amp;D2204&amp;E2204&amp;5),"m"),TEXT(INDIRECT(A2204&amp;B2204&amp;C2204&amp;5),"m")))</f>
        <v/>
      </c>
      <c r="N2204" s="15" t="str" cm="1">
        <f t="array" aca="1" ref="N2204" ca="1">IF(OR(INDIRECT(A2204&amp;B2204&amp;C2204&amp;F2204)="",ISNUMBER(INDIRECT(A2204&amp;B2204&amp;C2204&amp;F2204))=FALSE,INDIRECT(A2204&amp;B2204&amp;C2204&amp;F2204)=0),"",IF(G2204="【（第８期）医療機関受付】",TEXT(INDIRECT(A2204&amp;D2204&amp;E2204&amp;5),"d"),TEXT(INDIRECT(A2204&amp;B2204&amp;C2204&amp;5),"d")))</f>
        <v/>
      </c>
      <c r="O2204" s="15" t="str" cm="1">
        <f t="array" aca="1" ref="O2204" ca="1">IF(OR(INDIRECT(A2204&amp;B2204&amp;C2204&amp;F2204)="",ISNUMBER(INDIRECT(A2204&amp;B2204&amp;C2204&amp;F2204))=FALSE,INDIRECT(A2204&amp;B2204&amp;C2204&amp;F2204)=0),"",HOUR(INDIRECT(A2204&amp;"A"&amp;F2204)))</f>
        <v/>
      </c>
      <c r="P2204" s="15" t="str" cm="1">
        <f t="array" aca="1" ref="P2204" ca="1">IF(OR(INDIRECT(A2204&amp;B2204&amp;C2204&amp;F2204)="",ISNUMBER(INDIRECT(A2204&amp;B2204&amp;C2204&amp;F2204))=FALSE,INDIRECT(A2204&amp;B2204&amp;C2204&amp;F2204)=0),"",MINUTE(INDIRECT(A2204&amp;"A"&amp;F2204)))</f>
        <v/>
      </c>
      <c r="Q2204" s="15" t="str" cm="1">
        <f t="array" aca="1" ref="Q2204" ca="1">IF(OR(INDIRECT(A2204&amp;B2204&amp;C2204&amp;F2204)="",ISNUMBER(INDIRECT(A2204&amp;B2204&amp;C2204&amp;F2204))=FALSE,INDIRECT(A2204&amp;B2204&amp;C2204&amp;F2204)=0),"",O2204)</f>
        <v/>
      </c>
      <c r="R2204" s="15" t="str" cm="1">
        <f t="array" aca="1" ref="R2204" ca="1">IF(OR(INDIRECT(A2204&amp;B2204&amp;C2204&amp;F2204)="",ISNUMBER(INDIRECT(A2204&amp;B2204&amp;C2204&amp;F2204))=FALSE,INDIRECT(A2204&amp;B2204&amp;C2204&amp;F2204)=0),"",P2204+14)</f>
        <v/>
      </c>
      <c r="S2204" s="15" t="str" cm="1">
        <f t="array" aca="1" ref="S2204" ca="1">IF(OR(INDIRECT(A2204&amp;B2204&amp;C2204&amp;F2204)="",ISNUMBER(INDIRECT(A2204&amp;B2204&amp;C2204&amp;F2204))=FALSE,INDIRECT(A2204&amp;B2204&amp;C2204&amp;F2204)=0),"",INDIRECT(A2204&amp;B2204&amp;C2204&amp;F2204))</f>
        <v/>
      </c>
      <c r="T2204" s="15" t="str" cm="1">
        <f t="array" aca="1" ref="T2204" ca="1">IF(OR(INDIRECT(A2204&amp;B2204&amp;C2204&amp;F2204)="",ISNUMBER(INDIRECT(A2204&amp;B2204&amp;C2204&amp;F2204))=FALSE,INDIRECT(A2204&amp;B2204&amp;C2204&amp;F2204)=0),"",0)</f>
        <v/>
      </c>
    </row>
    <row r="2205" spans="1:20">
      <c r="A2205" s="23" t="s">
        <v>912</v>
      </c>
      <c r="B2205" s="23" t="s">
        <v>913</v>
      </c>
      <c r="C2205" s="23" t="str">
        <f t="shared" si="102"/>
        <v>r</v>
      </c>
      <c r="D2205" s="23" t="s">
        <v>913</v>
      </c>
      <c r="E2205" s="23" t="str">
        <f t="shared" si="100"/>
        <v>q</v>
      </c>
      <c r="F2205" s="23">
        <f t="shared" si="101"/>
        <v>30</v>
      </c>
      <c r="G2205" s="23" t="str" cm="1">
        <f t="array" aca="1" ref="G2205" ca="1">IF(OR(INDIRECT(A2205&amp;B2205&amp;C2205&amp;F2205)="",ISNUMBER(INDIRECT(A2205&amp;B2205&amp;C2205&amp;F2205))=FALSE),"",IF(INDIRECT(A2205&amp;B2205&amp;C2205&amp;9)="公開","【（第８期）WEB・コールセンター受付】","【（第８期）医療機関受付】"))</f>
        <v/>
      </c>
      <c r="H2205" s="15" t="str" cm="1">
        <f t="array" aca="1" ref="H2205" ca="1">IF(OR(INDIRECT(A2205&amp;B2205&amp;C2205&amp;F2205)="",ISNUMBER(INDIRECT(A2205&amp;B2205&amp;C2205&amp;F2205))=FALSE,INDIRECT(A2205&amp;B2205&amp;C2205&amp;F2205)=0),"",431001)</f>
        <v/>
      </c>
      <c r="I2205" s="15" t="str" cm="1">
        <f t="array" aca="1" ref="I2205" ca="1">IF(OR(INDIRECT(A2205&amp;B2205&amp;C2205&amp;F2205)="",ISNUMBER(INDIRECT(A2205&amp;B2205&amp;C2205&amp;F2205))=FALSE,INDIRECT(A2205&amp;B2205&amp;C2205&amp;F2205)=0),"",G2205&amp;J2205&amp;"."&amp;TEXT(M2205,"00")&amp;TEXT(N2205,"00")&amp;"."&amp;TEXT(O2205,"00")&amp;TEXT(P2205,"00"))</f>
        <v/>
      </c>
      <c r="J2205" s="15" t="str" cm="1">
        <f t="array" aca="1" ref="J2205" ca="1">IF(OR(INDIRECT(A2205&amp;B2205&amp;C2205&amp;F2205)="",ISNUMBER(INDIRECT(A2205&amp;B2205&amp;C2205&amp;F2205))=FALSE,INDIRECT(A2205&amp;B2205&amp;C2205&amp;F2205)=0),"",予約枠報告様式!$B$2)</f>
        <v/>
      </c>
      <c r="K2205" s="15" t="str" cm="1">
        <f t="array" aca="1" ref="K2205" ca="1">IF(OR(INDIRECT(A2205&amp;B2205&amp;C2205&amp;F2205)="",ISNUMBER(INDIRECT(A2205&amp;B2205&amp;C2205&amp;F2205))=FALSE,INDIRECT(A2205&amp;B2205&amp;C2205&amp;F2205)=0),"",1)</f>
        <v/>
      </c>
      <c r="L2205" s="15" t="str" cm="1">
        <f t="array" aca="1" ref="L2205" ca="1">IF(OR(INDIRECT(A2205&amp;B2205&amp;C2205&amp;F2205)="",ISNUMBER(INDIRECT(A2205&amp;B2205&amp;C2205&amp;F2205))=FALSE,INDIRECT(A2205&amp;B2205&amp;C2205&amp;F2205)=0),"",IF(G2205="【（第８期）医療機関受付】",TEXT(INDIRECT(A2205&amp;D2205&amp;E2205&amp;5),"yyy"),TEXT(INDIRECT(A2205&amp;B2205&amp;C2205&amp;5),"yyy")))</f>
        <v/>
      </c>
      <c r="M2205" s="15" t="str" cm="1">
        <f t="array" aca="1" ref="M2205" ca="1">IF(OR(INDIRECT(A2205&amp;B2205&amp;C2205&amp;F2205)="",ISNUMBER(INDIRECT(A2205&amp;B2205&amp;C2205&amp;F2205))=FALSE,INDIRECT(A2205&amp;B2205&amp;C2205&amp;F2205)=0),"",IF(G2205="【（第８期）医療機関受付】",TEXT(INDIRECT(A2205&amp;D2205&amp;E2205&amp;5),"m"),TEXT(INDIRECT(A2205&amp;B2205&amp;C2205&amp;5),"m")))</f>
        <v/>
      </c>
      <c r="N2205" s="15" t="str" cm="1">
        <f t="array" aca="1" ref="N2205" ca="1">IF(OR(INDIRECT(A2205&amp;B2205&amp;C2205&amp;F2205)="",ISNUMBER(INDIRECT(A2205&amp;B2205&amp;C2205&amp;F2205))=FALSE,INDIRECT(A2205&amp;B2205&amp;C2205&amp;F2205)=0),"",IF(G2205="【（第８期）医療機関受付】",TEXT(INDIRECT(A2205&amp;D2205&amp;E2205&amp;5),"d"),TEXT(INDIRECT(A2205&amp;B2205&amp;C2205&amp;5),"d")))</f>
        <v/>
      </c>
      <c r="O2205" s="15" t="str" cm="1">
        <f t="array" aca="1" ref="O2205" ca="1">IF(OR(INDIRECT(A2205&amp;B2205&amp;C2205&amp;F2205)="",ISNUMBER(INDIRECT(A2205&amp;B2205&amp;C2205&amp;F2205))=FALSE,INDIRECT(A2205&amp;B2205&amp;C2205&amp;F2205)=0),"",HOUR(INDIRECT(A2205&amp;"A"&amp;F2205)))</f>
        <v/>
      </c>
      <c r="P2205" s="15" t="str" cm="1">
        <f t="array" aca="1" ref="P2205" ca="1">IF(OR(INDIRECT(A2205&amp;B2205&amp;C2205&amp;F2205)="",ISNUMBER(INDIRECT(A2205&amp;B2205&amp;C2205&amp;F2205))=FALSE,INDIRECT(A2205&amp;B2205&amp;C2205&amp;F2205)=0),"",MINUTE(INDIRECT(A2205&amp;"A"&amp;F2205)))</f>
        <v/>
      </c>
      <c r="Q2205" s="15" t="str" cm="1">
        <f t="array" aca="1" ref="Q2205" ca="1">IF(OR(INDIRECT(A2205&amp;B2205&amp;C2205&amp;F2205)="",ISNUMBER(INDIRECT(A2205&amp;B2205&amp;C2205&amp;F2205))=FALSE,INDIRECT(A2205&amp;B2205&amp;C2205&amp;F2205)=0),"",O2205)</f>
        <v/>
      </c>
      <c r="R2205" s="15" t="str" cm="1">
        <f t="array" aca="1" ref="R2205" ca="1">IF(OR(INDIRECT(A2205&amp;B2205&amp;C2205&amp;F2205)="",ISNUMBER(INDIRECT(A2205&amp;B2205&amp;C2205&amp;F2205))=FALSE,INDIRECT(A2205&amp;B2205&amp;C2205&amp;F2205)=0),"",P2205+14)</f>
        <v/>
      </c>
      <c r="S2205" s="15" t="str" cm="1">
        <f t="array" aca="1" ref="S2205" ca="1">IF(OR(INDIRECT(A2205&amp;B2205&amp;C2205&amp;F2205)="",ISNUMBER(INDIRECT(A2205&amp;B2205&amp;C2205&amp;F2205))=FALSE,INDIRECT(A2205&amp;B2205&amp;C2205&amp;F2205)=0),"",INDIRECT(A2205&amp;B2205&amp;C2205&amp;F2205))</f>
        <v/>
      </c>
      <c r="T2205" s="15" t="str" cm="1">
        <f t="array" aca="1" ref="T2205" ca="1">IF(OR(INDIRECT(A2205&amp;B2205&amp;C2205&amp;F2205)="",ISNUMBER(INDIRECT(A2205&amp;B2205&amp;C2205&amp;F2205))=FALSE,INDIRECT(A2205&amp;B2205&amp;C2205&amp;F2205)=0),"",0)</f>
        <v/>
      </c>
    </row>
    <row r="2206" spans="1:20">
      <c r="A2206" s="23" t="s">
        <v>912</v>
      </c>
      <c r="B2206" s="23" t="s">
        <v>913</v>
      </c>
      <c r="C2206" s="23" t="str">
        <f t="shared" si="102"/>
        <v>r</v>
      </c>
      <c r="D2206" s="23" t="s">
        <v>913</v>
      </c>
      <c r="E2206" s="23" t="str">
        <f t="shared" si="100"/>
        <v>q</v>
      </c>
      <c r="F2206" s="23">
        <f t="shared" si="101"/>
        <v>31</v>
      </c>
      <c r="G2206" s="23" t="str" cm="1">
        <f t="array" aca="1" ref="G2206" ca="1">IF(OR(INDIRECT(A2206&amp;B2206&amp;C2206&amp;F2206)="",ISNUMBER(INDIRECT(A2206&amp;B2206&amp;C2206&amp;F2206))=FALSE),"",IF(INDIRECT(A2206&amp;B2206&amp;C2206&amp;9)="公開","【（第８期）WEB・コールセンター受付】","【（第８期）医療機関受付】"))</f>
        <v/>
      </c>
      <c r="H2206" s="15" t="str" cm="1">
        <f t="array" aca="1" ref="H2206" ca="1">IF(OR(INDIRECT(A2206&amp;B2206&amp;C2206&amp;F2206)="",ISNUMBER(INDIRECT(A2206&amp;B2206&amp;C2206&amp;F2206))=FALSE,INDIRECT(A2206&amp;B2206&amp;C2206&amp;F2206)=0),"",431001)</f>
        <v/>
      </c>
      <c r="I2206" s="15" t="str" cm="1">
        <f t="array" aca="1" ref="I2206" ca="1">IF(OR(INDIRECT(A2206&amp;B2206&amp;C2206&amp;F2206)="",ISNUMBER(INDIRECT(A2206&amp;B2206&amp;C2206&amp;F2206))=FALSE,INDIRECT(A2206&amp;B2206&amp;C2206&amp;F2206)=0),"",G2206&amp;J2206&amp;"."&amp;TEXT(M2206,"00")&amp;TEXT(N2206,"00")&amp;"."&amp;TEXT(O2206,"00")&amp;TEXT(P2206,"00"))</f>
        <v/>
      </c>
      <c r="J2206" s="15" t="str" cm="1">
        <f t="array" aca="1" ref="J2206" ca="1">IF(OR(INDIRECT(A2206&amp;B2206&amp;C2206&amp;F2206)="",ISNUMBER(INDIRECT(A2206&amp;B2206&amp;C2206&amp;F2206))=FALSE,INDIRECT(A2206&amp;B2206&amp;C2206&amp;F2206)=0),"",予約枠報告様式!$B$2)</f>
        <v/>
      </c>
      <c r="K2206" s="15" t="str" cm="1">
        <f t="array" aca="1" ref="K2206" ca="1">IF(OR(INDIRECT(A2206&amp;B2206&amp;C2206&amp;F2206)="",ISNUMBER(INDIRECT(A2206&amp;B2206&amp;C2206&amp;F2206))=FALSE,INDIRECT(A2206&amp;B2206&amp;C2206&amp;F2206)=0),"",1)</f>
        <v/>
      </c>
      <c r="L2206" s="15" t="str" cm="1">
        <f t="array" aca="1" ref="L2206" ca="1">IF(OR(INDIRECT(A2206&amp;B2206&amp;C2206&amp;F2206)="",ISNUMBER(INDIRECT(A2206&amp;B2206&amp;C2206&amp;F2206))=FALSE,INDIRECT(A2206&amp;B2206&amp;C2206&amp;F2206)=0),"",IF(G2206="【（第８期）医療機関受付】",TEXT(INDIRECT(A2206&amp;D2206&amp;E2206&amp;5),"yyy"),TEXT(INDIRECT(A2206&amp;B2206&amp;C2206&amp;5),"yyy")))</f>
        <v/>
      </c>
      <c r="M2206" s="15" t="str" cm="1">
        <f t="array" aca="1" ref="M2206" ca="1">IF(OR(INDIRECT(A2206&amp;B2206&amp;C2206&amp;F2206)="",ISNUMBER(INDIRECT(A2206&amp;B2206&amp;C2206&amp;F2206))=FALSE,INDIRECT(A2206&amp;B2206&amp;C2206&amp;F2206)=0),"",IF(G2206="【（第８期）医療機関受付】",TEXT(INDIRECT(A2206&amp;D2206&amp;E2206&amp;5),"m"),TEXT(INDIRECT(A2206&amp;B2206&amp;C2206&amp;5),"m")))</f>
        <v/>
      </c>
      <c r="N2206" s="15" t="str" cm="1">
        <f t="array" aca="1" ref="N2206" ca="1">IF(OR(INDIRECT(A2206&amp;B2206&amp;C2206&amp;F2206)="",ISNUMBER(INDIRECT(A2206&amp;B2206&amp;C2206&amp;F2206))=FALSE,INDIRECT(A2206&amp;B2206&amp;C2206&amp;F2206)=0),"",IF(G2206="【（第８期）医療機関受付】",TEXT(INDIRECT(A2206&amp;D2206&amp;E2206&amp;5),"d"),TEXT(INDIRECT(A2206&amp;B2206&amp;C2206&amp;5),"d")))</f>
        <v/>
      </c>
      <c r="O2206" s="15" t="str" cm="1">
        <f t="array" aca="1" ref="O2206" ca="1">IF(OR(INDIRECT(A2206&amp;B2206&amp;C2206&amp;F2206)="",ISNUMBER(INDIRECT(A2206&amp;B2206&amp;C2206&amp;F2206))=FALSE,INDIRECT(A2206&amp;B2206&amp;C2206&amp;F2206)=0),"",HOUR(INDIRECT(A2206&amp;"A"&amp;F2206)))</f>
        <v/>
      </c>
      <c r="P2206" s="15" t="str" cm="1">
        <f t="array" aca="1" ref="P2206" ca="1">IF(OR(INDIRECT(A2206&amp;B2206&amp;C2206&amp;F2206)="",ISNUMBER(INDIRECT(A2206&amp;B2206&amp;C2206&amp;F2206))=FALSE,INDIRECT(A2206&amp;B2206&amp;C2206&amp;F2206)=0),"",MINUTE(INDIRECT(A2206&amp;"A"&amp;F2206)))</f>
        <v/>
      </c>
      <c r="Q2206" s="15" t="str" cm="1">
        <f t="array" aca="1" ref="Q2206" ca="1">IF(OR(INDIRECT(A2206&amp;B2206&amp;C2206&amp;F2206)="",ISNUMBER(INDIRECT(A2206&amp;B2206&amp;C2206&amp;F2206))=FALSE,INDIRECT(A2206&amp;B2206&amp;C2206&amp;F2206)=0),"",O2206)</f>
        <v/>
      </c>
      <c r="R2206" s="15" t="str" cm="1">
        <f t="array" aca="1" ref="R2206" ca="1">IF(OR(INDIRECT(A2206&amp;B2206&amp;C2206&amp;F2206)="",ISNUMBER(INDIRECT(A2206&amp;B2206&amp;C2206&amp;F2206))=FALSE,INDIRECT(A2206&amp;B2206&amp;C2206&amp;F2206)=0),"",P2206+14)</f>
        <v/>
      </c>
      <c r="S2206" s="15" t="str" cm="1">
        <f t="array" aca="1" ref="S2206" ca="1">IF(OR(INDIRECT(A2206&amp;B2206&amp;C2206&amp;F2206)="",ISNUMBER(INDIRECT(A2206&amp;B2206&amp;C2206&amp;F2206))=FALSE,INDIRECT(A2206&amp;B2206&amp;C2206&amp;F2206)=0),"",INDIRECT(A2206&amp;B2206&amp;C2206&amp;F2206))</f>
        <v/>
      </c>
      <c r="T2206" s="15" t="str" cm="1">
        <f t="array" aca="1" ref="T2206" ca="1">IF(OR(INDIRECT(A2206&amp;B2206&amp;C2206&amp;F2206)="",ISNUMBER(INDIRECT(A2206&amp;B2206&amp;C2206&amp;F2206))=FALSE,INDIRECT(A2206&amp;B2206&amp;C2206&amp;F2206)=0),"",0)</f>
        <v/>
      </c>
    </row>
    <row r="2207" spans="1:20">
      <c r="A2207" s="23" t="s">
        <v>912</v>
      </c>
      <c r="B2207" s="23" t="s">
        <v>913</v>
      </c>
      <c r="C2207" s="23" t="str">
        <f t="shared" si="102"/>
        <v>r</v>
      </c>
      <c r="D2207" s="23" t="s">
        <v>913</v>
      </c>
      <c r="E2207" s="23" t="str">
        <f t="shared" si="100"/>
        <v>q</v>
      </c>
      <c r="F2207" s="23">
        <f t="shared" si="101"/>
        <v>32</v>
      </c>
      <c r="G2207" s="23" t="str" cm="1">
        <f t="array" aca="1" ref="G2207" ca="1">IF(OR(INDIRECT(A2207&amp;B2207&amp;C2207&amp;F2207)="",ISNUMBER(INDIRECT(A2207&amp;B2207&amp;C2207&amp;F2207))=FALSE),"",IF(INDIRECT(A2207&amp;B2207&amp;C2207&amp;9)="公開","【（第８期）WEB・コールセンター受付】","【（第８期）医療機関受付】"))</f>
        <v/>
      </c>
      <c r="H2207" s="15" t="str" cm="1">
        <f t="array" aca="1" ref="H2207" ca="1">IF(OR(INDIRECT(A2207&amp;B2207&amp;C2207&amp;F2207)="",ISNUMBER(INDIRECT(A2207&amp;B2207&amp;C2207&amp;F2207))=FALSE,INDIRECT(A2207&amp;B2207&amp;C2207&amp;F2207)=0),"",431001)</f>
        <v/>
      </c>
      <c r="I2207" s="15" t="str" cm="1">
        <f t="array" aca="1" ref="I2207" ca="1">IF(OR(INDIRECT(A2207&amp;B2207&amp;C2207&amp;F2207)="",ISNUMBER(INDIRECT(A2207&amp;B2207&amp;C2207&amp;F2207))=FALSE,INDIRECT(A2207&amp;B2207&amp;C2207&amp;F2207)=0),"",G2207&amp;J2207&amp;"."&amp;TEXT(M2207,"00")&amp;TEXT(N2207,"00")&amp;"."&amp;TEXT(O2207,"00")&amp;TEXT(P2207,"00"))</f>
        <v/>
      </c>
      <c r="J2207" s="15" t="str" cm="1">
        <f t="array" aca="1" ref="J2207" ca="1">IF(OR(INDIRECT(A2207&amp;B2207&amp;C2207&amp;F2207)="",ISNUMBER(INDIRECT(A2207&amp;B2207&amp;C2207&amp;F2207))=FALSE,INDIRECT(A2207&amp;B2207&amp;C2207&amp;F2207)=0),"",予約枠報告様式!$B$2)</f>
        <v/>
      </c>
      <c r="K2207" s="15" t="str" cm="1">
        <f t="array" aca="1" ref="K2207" ca="1">IF(OR(INDIRECT(A2207&amp;B2207&amp;C2207&amp;F2207)="",ISNUMBER(INDIRECT(A2207&amp;B2207&amp;C2207&amp;F2207))=FALSE,INDIRECT(A2207&amp;B2207&amp;C2207&amp;F2207)=0),"",1)</f>
        <v/>
      </c>
      <c r="L2207" s="15" t="str" cm="1">
        <f t="array" aca="1" ref="L2207" ca="1">IF(OR(INDIRECT(A2207&amp;B2207&amp;C2207&amp;F2207)="",ISNUMBER(INDIRECT(A2207&amp;B2207&amp;C2207&amp;F2207))=FALSE,INDIRECT(A2207&amp;B2207&amp;C2207&amp;F2207)=0),"",IF(G2207="【（第８期）医療機関受付】",TEXT(INDIRECT(A2207&amp;D2207&amp;E2207&amp;5),"yyy"),TEXT(INDIRECT(A2207&amp;B2207&amp;C2207&amp;5),"yyy")))</f>
        <v/>
      </c>
      <c r="M2207" s="15" t="str" cm="1">
        <f t="array" aca="1" ref="M2207" ca="1">IF(OR(INDIRECT(A2207&amp;B2207&amp;C2207&amp;F2207)="",ISNUMBER(INDIRECT(A2207&amp;B2207&amp;C2207&amp;F2207))=FALSE,INDIRECT(A2207&amp;B2207&amp;C2207&amp;F2207)=0),"",IF(G2207="【（第８期）医療機関受付】",TEXT(INDIRECT(A2207&amp;D2207&amp;E2207&amp;5),"m"),TEXT(INDIRECT(A2207&amp;B2207&amp;C2207&amp;5),"m")))</f>
        <v/>
      </c>
      <c r="N2207" s="15" t="str" cm="1">
        <f t="array" aca="1" ref="N2207" ca="1">IF(OR(INDIRECT(A2207&amp;B2207&amp;C2207&amp;F2207)="",ISNUMBER(INDIRECT(A2207&amp;B2207&amp;C2207&amp;F2207))=FALSE,INDIRECT(A2207&amp;B2207&amp;C2207&amp;F2207)=0),"",IF(G2207="【（第８期）医療機関受付】",TEXT(INDIRECT(A2207&amp;D2207&amp;E2207&amp;5),"d"),TEXT(INDIRECT(A2207&amp;B2207&amp;C2207&amp;5),"d")))</f>
        <v/>
      </c>
      <c r="O2207" s="15" t="str" cm="1">
        <f t="array" aca="1" ref="O2207" ca="1">IF(OR(INDIRECT(A2207&amp;B2207&amp;C2207&amp;F2207)="",ISNUMBER(INDIRECT(A2207&amp;B2207&amp;C2207&amp;F2207))=FALSE,INDIRECT(A2207&amp;B2207&amp;C2207&amp;F2207)=0),"",HOUR(INDIRECT(A2207&amp;"A"&amp;F2207)))</f>
        <v/>
      </c>
      <c r="P2207" s="15" t="str" cm="1">
        <f t="array" aca="1" ref="P2207" ca="1">IF(OR(INDIRECT(A2207&amp;B2207&amp;C2207&amp;F2207)="",ISNUMBER(INDIRECT(A2207&amp;B2207&amp;C2207&amp;F2207))=FALSE,INDIRECT(A2207&amp;B2207&amp;C2207&amp;F2207)=0),"",MINUTE(INDIRECT(A2207&amp;"A"&amp;F2207)))</f>
        <v/>
      </c>
      <c r="Q2207" s="15" t="str" cm="1">
        <f t="array" aca="1" ref="Q2207" ca="1">IF(OR(INDIRECT(A2207&amp;B2207&amp;C2207&amp;F2207)="",ISNUMBER(INDIRECT(A2207&amp;B2207&amp;C2207&amp;F2207))=FALSE,INDIRECT(A2207&amp;B2207&amp;C2207&amp;F2207)=0),"",O2207)</f>
        <v/>
      </c>
      <c r="R2207" s="15" t="str" cm="1">
        <f t="array" aca="1" ref="R2207" ca="1">IF(OR(INDIRECT(A2207&amp;B2207&amp;C2207&amp;F2207)="",ISNUMBER(INDIRECT(A2207&amp;B2207&amp;C2207&amp;F2207))=FALSE,INDIRECT(A2207&amp;B2207&amp;C2207&amp;F2207)=0),"",P2207+14)</f>
        <v/>
      </c>
      <c r="S2207" s="15" t="str" cm="1">
        <f t="array" aca="1" ref="S2207" ca="1">IF(OR(INDIRECT(A2207&amp;B2207&amp;C2207&amp;F2207)="",ISNUMBER(INDIRECT(A2207&amp;B2207&amp;C2207&amp;F2207))=FALSE,INDIRECT(A2207&amp;B2207&amp;C2207&amp;F2207)=0),"",INDIRECT(A2207&amp;B2207&amp;C2207&amp;F2207))</f>
        <v/>
      </c>
      <c r="T2207" s="15" t="str" cm="1">
        <f t="array" aca="1" ref="T2207" ca="1">IF(OR(INDIRECT(A2207&amp;B2207&amp;C2207&amp;F2207)="",ISNUMBER(INDIRECT(A2207&amp;B2207&amp;C2207&amp;F2207))=FALSE,INDIRECT(A2207&amp;B2207&amp;C2207&amp;F2207)=0),"",0)</f>
        <v/>
      </c>
    </row>
    <row r="2208" spans="1:20">
      <c r="A2208" s="23" t="s">
        <v>912</v>
      </c>
      <c r="B2208" s="23" t="s">
        <v>913</v>
      </c>
      <c r="C2208" s="23" t="str">
        <f t="shared" si="102"/>
        <v>r</v>
      </c>
      <c r="D2208" s="23" t="s">
        <v>913</v>
      </c>
      <c r="E2208" s="23" t="str">
        <f t="shared" si="100"/>
        <v>q</v>
      </c>
      <c r="F2208" s="23">
        <f t="shared" si="101"/>
        <v>33</v>
      </c>
      <c r="G2208" s="23" t="str" cm="1">
        <f t="array" aca="1" ref="G2208" ca="1">IF(OR(INDIRECT(A2208&amp;B2208&amp;C2208&amp;F2208)="",ISNUMBER(INDIRECT(A2208&amp;B2208&amp;C2208&amp;F2208))=FALSE),"",IF(INDIRECT(A2208&amp;B2208&amp;C2208&amp;9)="公開","【（第８期）WEB・コールセンター受付】","【（第８期）医療機関受付】"))</f>
        <v/>
      </c>
      <c r="H2208" s="15" t="str" cm="1">
        <f t="array" aca="1" ref="H2208" ca="1">IF(OR(INDIRECT(A2208&amp;B2208&amp;C2208&amp;F2208)="",ISNUMBER(INDIRECT(A2208&amp;B2208&amp;C2208&amp;F2208))=FALSE,INDIRECT(A2208&amp;B2208&amp;C2208&amp;F2208)=0),"",431001)</f>
        <v/>
      </c>
      <c r="I2208" s="15" t="str" cm="1">
        <f t="array" aca="1" ref="I2208" ca="1">IF(OR(INDIRECT(A2208&amp;B2208&amp;C2208&amp;F2208)="",ISNUMBER(INDIRECT(A2208&amp;B2208&amp;C2208&amp;F2208))=FALSE,INDIRECT(A2208&amp;B2208&amp;C2208&amp;F2208)=0),"",G2208&amp;J2208&amp;"."&amp;TEXT(M2208,"00")&amp;TEXT(N2208,"00")&amp;"."&amp;TEXT(O2208,"00")&amp;TEXT(P2208,"00"))</f>
        <v/>
      </c>
      <c r="J2208" s="15" t="str" cm="1">
        <f t="array" aca="1" ref="J2208" ca="1">IF(OR(INDIRECT(A2208&amp;B2208&amp;C2208&amp;F2208)="",ISNUMBER(INDIRECT(A2208&amp;B2208&amp;C2208&amp;F2208))=FALSE,INDIRECT(A2208&amp;B2208&amp;C2208&amp;F2208)=0),"",予約枠報告様式!$B$2)</f>
        <v/>
      </c>
      <c r="K2208" s="15" t="str" cm="1">
        <f t="array" aca="1" ref="K2208" ca="1">IF(OR(INDIRECT(A2208&amp;B2208&amp;C2208&amp;F2208)="",ISNUMBER(INDIRECT(A2208&amp;B2208&amp;C2208&amp;F2208))=FALSE,INDIRECT(A2208&amp;B2208&amp;C2208&amp;F2208)=0),"",1)</f>
        <v/>
      </c>
      <c r="L2208" s="15" t="str" cm="1">
        <f t="array" aca="1" ref="L2208" ca="1">IF(OR(INDIRECT(A2208&amp;B2208&amp;C2208&amp;F2208)="",ISNUMBER(INDIRECT(A2208&amp;B2208&amp;C2208&amp;F2208))=FALSE,INDIRECT(A2208&amp;B2208&amp;C2208&amp;F2208)=0),"",IF(G2208="【（第８期）医療機関受付】",TEXT(INDIRECT(A2208&amp;D2208&amp;E2208&amp;5),"yyy"),TEXT(INDIRECT(A2208&amp;B2208&amp;C2208&amp;5),"yyy")))</f>
        <v/>
      </c>
      <c r="M2208" s="15" t="str" cm="1">
        <f t="array" aca="1" ref="M2208" ca="1">IF(OR(INDIRECT(A2208&amp;B2208&amp;C2208&amp;F2208)="",ISNUMBER(INDIRECT(A2208&amp;B2208&amp;C2208&amp;F2208))=FALSE,INDIRECT(A2208&amp;B2208&amp;C2208&amp;F2208)=0),"",IF(G2208="【（第８期）医療機関受付】",TEXT(INDIRECT(A2208&amp;D2208&amp;E2208&amp;5),"m"),TEXT(INDIRECT(A2208&amp;B2208&amp;C2208&amp;5),"m")))</f>
        <v/>
      </c>
      <c r="N2208" s="15" t="str" cm="1">
        <f t="array" aca="1" ref="N2208" ca="1">IF(OR(INDIRECT(A2208&amp;B2208&amp;C2208&amp;F2208)="",ISNUMBER(INDIRECT(A2208&amp;B2208&amp;C2208&amp;F2208))=FALSE,INDIRECT(A2208&amp;B2208&amp;C2208&amp;F2208)=0),"",IF(G2208="【（第８期）医療機関受付】",TEXT(INDIRECT(A2208&amp;D2208&amp;E2208&amp;5),"d"),TEXT(INDIRECT(A2208&amp;B2208&amp;C2208&amp;5),"d")))</f>
        <v/>
      </c>
      <c r="O2208" s="15" t="str" cm="1">
        <f t="array" aca="1" ref="O2208" ca="1">IF(OR(INDIRECT(A2208&amp;B2208&amp;C2208&amp;F2208)="",ISNUMBER(INDIRECT(A2208&amp;B2208&amp;C2208&amp;F2208))=FALSE,INDIRECT(A2208&amp;B2208&amp;C2208&amp;F2208)=0),"",HOUR(INDIRECT(A2208&amp;"A"&amp;F2208)))</f>
        <v/>
      </c>
      <c r="P2208" s="15" t="str" cm="1">
        <f t="array" aca="1" ref="P2208" ca="1">IF(OR(INDIRECT(A2208&amp;B2208&amp;C2208&amp;F2208)="",ISNUMBER(INDIRECT(A2208&amp;B2208&amp;C2208&amp;F2208))=FALSE,INDIRECT(A2208&amp;B2208&amp;C2208&amp;F2208)=0),"",MINUTE(INDIRECT(A2208&amp;"A"&amp;F2208)))</f>
        <v/>
      </c>
      <c r="Q2208" s="15" t="str" cm="1">
        <f t="array" aca="1" ref="Q2208" ca="1">IF(OR(INDIRECT(A2208&amp;B2208&amp;C2208&amp;F2208)="",ISNUMBER(INDIRECT(A2208&amp;B2208&amp;C2208&amp;F2208))=FALSE,INDIRECT(A2208&amp;B2208&amp;C2208&amp;F2208)=0),"",O2208)</f>
        <v/>
      </c>
      <c r="R2208" s="15" t="str" cm="1">
        <f t="array" aca="1" ref="R2208" ca="1">IF(OR(INDIRECT(A2208&amp;B2208&amp;C2208&amp;F2208)="",ISNUMBER(INDIRECT(A2208&amp;B2208&amp;C2208&amp;F2208))=FALSE,INDIRECT(A2208&amp;B2208&amp;C2208&amp;F2208)=0),"",P2208+14)</f>
        <v/>
      </c>
      <c r="S2208" s="15" t="str" cm="1">
        <f t="array" aca="1" ref="S2208" ca="1">IF(OR(INDIRECT(A2208&amp;B2208&amp;C2208&amp;F2208)="",ISNUMBER(INDIRECT(A2208&amp;B2208&amp;C2208&amp;F2208))=FALSE,INDIRECT(A2208&amp;B2208&amp;C2208&amp;F2208)=0),"",INDIRECT(A2208&amp;B2208&amp;C2208&amp;F2208))</f>
        <v/>
      </c>
      <c r="T2208" s="15" t="str" cm="1">
        <f t="array" aca="1" ref="T2208" ca="1">IF(OR(INDIRECT(A2208&amp;B2208&amp;C2208&amp;F2208)="",ISNUMBER(INDIRECT(A2208&amp;B2208&amp;C2208&amp;F2208))=FALSE,INDIRECT(A2208&amp;B2208&amp;C2208&amp;F2208)=0),"",0)</f>
        <v/>
      </c>
    </row>
    <row r="2209" spans="1:20">
      <c r="A2209" s="23" t="s">
        <v>912</v>
      </c>
      <c r="B2209" s="23" t="s">
        <v>913</v>
      </c>
      <c r="C2209" s="23" t="str">
        <f t="shared" si="102"/>
        <v>r</v>
      </c>
      <c r="D2209" s="23" t="s">
        <v>913</v>
      </c>
      <c r="E2209" s="23" t="str">
        <f t="shared" si="100"/>
        <v>q</v>
      </c>
      <c r="F2209" s="23">
        <f t="shared" si="101"/>
        <v>34</v>
      </c>
      <c r="G2209" s="23" t="str" cm="1">
        <f t="array" aca="1" ref="G2209" ca="1">IF(OR(INDIRECT(A2209&amp;B2209&amp;C2209&amp;F2209)="",ISNUMBER(INDIRECT(A2209&amp;B2209&amp;C2209&amp;F2209))=FALSE),"",IF(INDIRECT(A2209&amp;B2209&amp;C2209&amp;9)="公開","【（第８期）WEB・コールセンター受付】","【（第８期）医療機関受付】"))</f>
        <v/>
      </c>
      <c r="H2209" s="15" t="str" cm="1">
        <f t="array" aca="1" ref="H2209" ca="1">IF(OR(INDIRECT(A2209&amp;B2209&amp;C2209&amp;F2209)="",ISNUMBER(INDIRECT(A2209&amp;B2209&amp;C2209&amp;F2209))=FALSE,INDIRECT(A2209&amp;B2209&amp;C2209&amp;F2209)=0),"",431001)</f>
        <v/>
      </c>
      <c r="I2209" s="15" t="str" cm="1">
        <f t="array" aca="1" ref="I2209" ca="1">IF(OR(INDIRECT(A2209&amp;B2209&amp;C2209&amp;F2209)="",ISNUMBER(INDIRECT(A2209&amp;B2209&amp;C2209&amp;F2209))=FALSE,INDIRECT(A2209&amp;B2209&amp;C2209&amp;F2209)=0),"",G2209&amp;J2209&amp;"."&amp;TEXT(M2209,"00")&amp;TEXT(N2209,"00")&amp;"."&amp;TEXT(O2209,"00")&amp;TEXT(P2209,"00"))</f>
        <v/>
      </c>
      <c r="J2209" s="15" t="str" cm="1">
        <f t="array" aca="1" ref="J2209" ca="1">IF(OR(INDIRECT(A2209&amp;B2209&amp;C2209&amp;F2209)="",ISNUMBER(INDIRECT(A2209&amp;B2209&amp;C2209&amp;F2209))=FALSE,INDIRECT(A2209&amp;B2209&amp;C2209&amp;F2209)=0),"",予約枠報告様式!$B$2)</f>
        <v/>
      </c>
      <c r="K2209" s="15" t="str" cm="1">
        <f t="array" aca="1" ref="K2209" ca="1">IF(OR(INDIRECT(A2209&amp;B2209&amp;C2209&amp;F2209)="",ISNUMBER(INDIRECT(A2209&amp;B2209&amp;C2209&amp;F2209))=FALSE,INDIRECT(A2209&amp;B2209&amp;C2209&amp;F2209)=0),"",1)</f>
        <v/>
      </c>
      <c r="L2209" s="15" t="str" cm="1">
        <f t="array" aca="1" ref="L2209" ca="1">IF(OR(INDIRECT(A2209&amp;B2209&amp;C2209&amp;F2209)="",ISNUMBER(INDIRECT(A2209&amp;B2209&amp;C2209&amp;F2209))=FALSE,INDIRECT(A2209&amp;B2209&amp;C2209&amp;F2209)=0),"",IF(G2209="【（第８期）医療機関受付】",TEXT(INDIRECT(A2209&amp;D2209&amp;E2209&amp;5),"yyy"),TEXT(INDIRECT(A2209&amp;B2209&amp;C2209&amp;5),"yyy")))</f>
        <v/>
      </c>
      <c r="M2209" s="15" t="str" cm="1">
        <f t="array" aca="1" ref="M2209" ca="1">IF(OR(INDIRECT(A2209&amp;B2209&amp;C2209&amp;F2209)="",ISNUMBER(INDIRECT(A2209&amp;B2209&amp;C2209&amp;F2209))=FALSE,INDIRECT(A2209&amp;B2209&amp;C2209&amp;F2209)=0),"",IF(G2209="【（第８期）医療機関受付】",TEXT(INDIRECT(A2209&amp;D2209&amp;E2209&amp;5),"m"),TEXT(INDIRECT(A2209&amp;B2209&amp;C2209&amp;5),"m")))</f>
        <v/>
      </c>
      <c r="N2209" s="15" t="str" cm="1">
        <f t="array" aca="1" ref="N2209" ca="1">IF(OR(INDIRECT(A2209&amp;B2209&amp;C2209&amp;F2209)="",ISNUMBER(INDIRECT(A2209&amp;B2209&amp;C2209&amp;F2209))=FALSE,INDIRECT(A2209&amp;B2209&amp;C2209&amp;F2209)=0),"",IF(G2209="【（第８期）医療機関受付】",TEXT(INDIRECT(A2209&amp;D2209&amp;E2209&amp;5),"d"),TEXT(INDIRECT(A2209&amp;B2209&amp;C2209&amp;5),"d")))</f>
        <v/>
      </c>
      <c r="O2209" s="15" t="str" cm="1">
        <f t="array" aca="1" ref="O2209" ca="1">IF(OR(INDIRECT(A2209&amp;B2209&amp;C2209&amp;F2209)="",ISNUMBER(INDIRECT(A2209&amp;B2209&amp;C2209&amp;F2209))=FALSE,INDIRECT(A2209&amp;B2209&amp;C2209&amp;F2209)=0),"",HOUR(INDIRECT(A2209&amp;"A"&amp;F2209)))</f>
        <v/>
      </c>
      <c r="P2209" s="15" t="str" cm="1">
        <f t="array" aca="1" ref="P2209" ca="1">IF(OR(INDIRECT(A2209&amp;B2209&amp;C2209&amp;F2209)="",ISNUMBER(INDIRECT(A2209&amp;B2209&amp;C2209&amp;F2209))=FALSE,INDIRECT(A2209&amp;B2209&amp;C2209&amp;F2209)=0),"",MINUTE(INDIRECT(A2209&amp;"A"&amp;F2209)))</f>
        <v/>
      </c>
      <c r="Q2209" s="15" t="str" cm="1">
        <f t="array" aca="1" ref="Q2209" ca="1">IF(OR(INDIRECT(A2209&amp;B2209&amp;C2209&amp;F2209)="",ISNUMBER(INDIRECT(A2209&amp;B2209&amp;C2209&amp;F2209))=FALSE,INDIRECT(A2209&amp;B2209&amp;C2209&amp;F2209)=0),"",O2209)</f>
        <v/>
      </c>
      <c r="R2209" s="15" t="str" cm="1">
        <f t="array" aca="1" ref="R2209" ca="1">IF(OR(INDIRECT(A2209&amp;B2209&amp;C2209&amp;F2209)="",ISNUMBER(INDIRECT(A2209&amp;B2209&amp;C2209&amp;F2209))=FALSE,INDIRECT(A2209&amp;B2209&amp;C2209&amp;F2209)=0),"",P2209+14)</f>
        <v/>
      </c>
      <c r="S2209" s="15" t="str" cm="1">
        <f t="array" aca="1" ref="S2209" ca="1">IF(OR(INDIRECT(A2209&amp;B2209&amp;C2209&amp;F2209)="",ISNUMBER(INDIRECT(A2209&amp;B2209&amp;C2209&amp;F2209))=FALSE,INDIRECT(A2209&amp;B2209&amp;C2209&amp;F2209)=0),"",INDIRECT(A2209&amp;B2209&amp;C2209&amp;F2209))</f>
        <v/>
      </c>
      <c r="T2209" s="15" t="str" cm="1">
        <f t="array" aca="1" ref="T2209" ca="1">IF(OR(INDIRECT(A2209&amp;B2209&amp;C2209&amp;F2209)="",ISNUMBER(INDIRECT(A2209&amp;B2209&amp;C2209&amp;F2209))=FALSE,INDIRECT(A2209&amp;B2209&amp;C2209&amp;F2209)=0),"",0)</f>
        <v/>
      </c>
    </row>
    <row r="2210" spans="1:20">
      <c r="A2210" s="23" t="s">
        <v>912</v>
      </c>
      <c r="B2210" s="23" t="s">
        <v>913</v>
      </c>
      <c r="C2210" s="23" t="str">
        <f t="shared" si="102"/>
        <v>r</v>
      </c>
      <c r="D2210" s="23" t="s">
        <v>913</v>
      </c>
      <c r="E2210" s="23" t="str">
        <f t="shared" si="100"/>
        <v>q</v>
      </c>
      <c r="F2210" s="23">
        <f t="shared" si="101"/>
        <v>35</v>
      </c>
      <c r="G2210" s="23" t="str" cm="1">
        <f t="array" aca="1" ref="G2210" ca="1">IF(OR(INDIRECT(A2210&amp;B2210&amp;C2210&amp;F2210)="",ISNUMBER(INDIRECT(A2210&amp;B2210&amp;C2210&amp;F2210))=FALSE),"",IF(INDIRECT(A2210&amp;B2210&amp;C2210&amp;9)="公開","【（第８期）WEB・コールセンター受付】","【（第８期）医療機関受付】"))</f>
        <v/>
      </c>
      <c r="H2210" s="15" t="str" cm="1">
        <f t="array" aca="1" ref="H2210" ca="1">IF(OR(INDIRECT(A2210&amp;B2210&amp;C2210&amp;F2210)="",ISNUMBER(INDIRECT(A2210&amp;B2210&amp;C2210&amp;F2210))=FALSE,INDIRECT(A2210&amp;B2210&amp;C2210&amp;F2210)=0),"",431001)</f>
        <v/>
      </c>
      <c r="I2210" s="15" t="str" cm="1">
        <f t="array" aca="1" ref="I2210" ca="1">IF(OR(INDIRECT(A2210&amp;B2210&amp;C2210&amp;F2210)="",ISNUMBER(INDIRECT(A2210&amp;B2210&amp;C2210&amp;F2210))=FALSE,INDIRECT(A2210&amp;B2210&amp;C2210&amp;F2210)=0),"",G2210&amp;J2210&amp;"."&amp;TEXT(M2210,"00")&amp;TEXT(N2210,"00")&amp;"."&amp;TEXT(O2210,"00")&amp;TEXT(P2210,"00"))</f>
        <v/>
      </c>
      <c r="J2210" s="15" t="str" cm="1">
        <f t="array" aca="1" ref="J2210" ca="1">IF(OR(INDIRECT(A2210&amp;B2210&amp;C2210&amp;F2210)="",ISNUMBER(INDIRECT(A2210&amp;B2210&amp;C2210&amp;F2210))=FALSE,INDIRECT(A2210&amp;B2210&amp;C2210&amp;F2210)=0),"",予約枠報告様式!$B$2)</f>
        <v/>
      </c>
      <c r="K2210" s="15" t="str" cm="1">
        <f t="array" aca="1" ref="K2210" ca="1">IF(OR(INDIRECT(A2210&amp;B2210&amp;C2210&amp;F2210)="",ISNUMBER(INDIRECT(A2210&amp;B2210&amp;C2210&amp;F2210))=FALSE,INDIRECT(A2210&amp;B2210&amp;C2210&amp;F2210)=0),"",1)</f>
        <v/>
      </c>
      <c r="L2210" s="15" t="str" cm="1">
        <f t="array" aca="1" ref="L2210" ca="1">IF(OR(INDIRECT(A2210&amp;B2210&amp;C2210&amp;F2210)="",ISNUMBER(INDIRECT(A2210&amp;B2210&amp;C2210&amp;F2210))=FALSE,INDIRECT(A2210&amp;B2210&amp;C2210&amp;F2210)=0),"",IF(G2210="【（第８期）医療機関受付】",TEXT(INDIRECT(A2210&amp;D2210&amp;E2210&amp;5),"yyy"),TEXT(INDIRECT(A2210&amp;B2210&amp;C2210&amp;5),"yyy")))</f>
        <v/>
      </c>
      <c r="M2210" s="15" t="str" cm="1">
        <f t="array" aca="1" ref="M2210" ca="1">IF(OR(INDIRECT(A2210&amp;B2210&amp;C2210&amp;F2210)="",ISNUMBER(INDIRECT(A2210&amp;B2210&amp;C2210&amp;F2210))=FALSE,INDIRECT(A2210&amp;B2210&amp;C2210&amp;F2210)=0),"",IF(G2210="【（第８期）医療機関受付】",TEXT(INDIRECT(A2210&amp;D2210&amp;E2210&amp;5),"m"),TEXT(INDIRECT(A2210&amp;B2210&amp;C2210&amp;5),"m")))</f>
        <v/>
      </c>
      <c r="N2210" s="15" t="str" cm="1">
        <f t="array" aca="1" ref="N2210" ca="1">IF(OR(INDIRECT(A2210&amp;B2210&amp;C2210&amp;F2210)="",ISNUMBER(INDIRECT(A2210&amp;B2210&amp;C2210&amp;F2210))=FALSE,INDIRECT(A2210&amp;B2210&amp;C2210&amp;F2210)=0),"",IF(G2210="【（第８期）医療機関受付】",TEXT(INDIRECT(A2210&amp;D2210&amp;E2210&amp;5),"d"),TEXT(INDIRECT(A2210&amp;B2210&amp;C2210&amp;5),"d")))</f>
        <v/>
      </c>
      <c r="O2210" s="15" t="str" cm="1">
        <f t="array" aca="1" ref="O2210" ca="1">IF(OR(INDIRECT(A2210&amp;B2210&amp;C2210&amp;F2210)="",ISNUMBER(INDIRECT(A2210&amp;B2210&amp;C2210&amp;F2210))=FALSE,INDIRECT(A2210&amp;B2210&amp;C2210&amp;F2210)=0),"",HOUR(INDIRECT(A2210&amp;"A"&amp;F2210)))</f>
        <v/>
      </c>
      <c r="P2210" s="15" t="str" cm="1">
        <f t="array" aca="1" ref="P2210" ca="1">IF(OR(INDIRECT(A2210&amp;B2210&amp;C2210&amp;F2210)="",ISNUMBER(INDIRECT(A2210&amp;B2210&amp;C2210&amp;F2210))=FALSE,INDIRECT(A2210&amp;B2210&amp;C2210&amp;F2210)=0),"",MINUTE(INDIRECT(A2210&amp;"A"&amp;F2210)))</f>
        <v/>
      </c>
      <c r="Q2210" s="15" t="str" cm="1">
        <f t="array" aca="1" ref="Q2210" ca="1">IF(OR(INDIRECT(A2210&amp;B2210&amp;C2210&amp;F2210)="",ISNUMBER(INDIRECT(A2210&amp;B2210&amp;C2210&amp;F2210))=FALSE,INDIRECT(A2210&amp;B2210&amp;C2210&amp;F2210)=0),"",O2210)</f>
        <v/>
      </c>
      <c r="R2210" s="15" t="str" cm="1">
        <f t="array" aca="1" ref="R2210" ca="1">IF(OR(INDIRECT(A2210&amp;B2210&amp;C2210&amp;F2210)="",ISNUMBER(INDIRECT(A2210&amp;B2210&amp;C2210&amp;F2210))=FALSE,INDIRECT(A2210&amp;B2210&amp;C2210&amp;F2210)=0),"",P2210+14)</f>
        <v/>
      </c>
      <c r="S2210" s="15" t="str" cm="1">
        <f t="array" aca="1" ref="S2210" ca="1">IF(OR(INDIRECT(A2210&amp;B2210&amp;C2210&amp;F2210)="",ISNUMBER(INDIRECT(A2210&amp;B2210&amp;C2210&amp;F2210))=FALSE,INDIRECT(A2210&amp;B2210&amp;C2210&amp;F2210)=0),"",INDIRECT(A2210&amp;B2210&amp;C2210&amp;F2210))</f>
        <v/>
      </c>
      <c r="T2210" s="15" t="str" cm="1">
        <f t="array" aca="1" ref="T2210" ca="1">IF(OR(INDIRECT(A2210&amp;B2210&amp;C2210&amp;F2210)="",ISNUMBER(INDIRECT(A2210&amp;B2210&amp;C2210&amp;F2210))=FALSE,INDIRECT(A2210&amp;B2210&amp;C2210&amp;F2210)=0),"",0)</f>
        <v/>
      </c>
    </row>
    <row r="2211" spans="1:20">
      <c r="A2211" s="23" t="s">
        <v>912</v>
      </c>
      <c r="B2211" s="23" t="s">
        <v>913</v>
      </c>
      <c r="C2211" s="23" t="str">
        <f t="shared" si="102"/>
        <v>r</v>
      </c>
      <c r="D2211" s="23" t="s">
        <v>913</v>
      </c>
      <c r="E2211" s="23" t="str">
        <f t="shared" si="100"/>
        <v>q</v>
      </c>
      <c r="F2211" s="23">
        <f t="shared" si="101"/>
        <v>36</v>
      </c>
      <c r="G2211" s="23" t="str" cm="1">
        <f t="array" aca="1" ref="G2211" ca="1">IF(OR(INDIRECT(A2211&amp;B2211&amp;C2211&amp;F2211)="",ISNUMBER(INDIRECT(A2211&amp;B2211&amp;C2211&amp;F2211))=FALSE),"",IF(INDIRECT(A2211&amp;B2211&amp;C2211&amp;9)="公開","【（第８期）WEB・コールセンター受付】","【（第８期）医療機関受付】"))</f>
        <v/>
      </c>
      <c r="H2211" s="15" t="str" cm="1">
        <f t="array" aca="1" ref="H2211" ca="1">IF(OR(INDIRECT(A2211&amp;B2211&amp;C2211&amp;F2211)="",ISNUMBER(INDIRECT(A2211&amp;B2211&amp;C2211&amp;F2211))=FALSE,INDIRECT(A2211&amp;B2211&amp;C2211&amp;F2211)=0),"",431001)</f>
        <v/>
      </c>
      <c r="I2211" s="15" t="str" cm="1">
        <f t="array" aca="1" ref="I2211" ca="1">IF(OR(INDIRECT(A2211&amp;B2211&amp;C2211&amp;F2211)="",ISNUMBER(INDIRECT(A2211&amp;B2211&amp;C2211&amp;F2211))=FALSE,INDIRECT(A2211&amp;B2211&amp;C2211&amp;F2211)=0),"",G2211&amp;J2211&amp;"."&amp;TEXT(M2211,"00")&amp;TEXT(N2211,"00")&amp;"."&amp;TEXT(O2211,"00")&amp;TEXT(P2211,"00"))</f>
        <v/>
      </c>
      <c r="J2211" s="15" t="str" cm="1">
        <f t="array" aca="1" ref="J2211" ca="1">IF(OR(INDIRECT(A2211&amp;B2211&amp;C2211&amp;F2211)="",ISNUMBER(INDIRECT(A2211&amp;B2211&amp;C2211&amp;F2211))=FALSE,INDIRECT(A2211&amp;B2211&amp;C2211&amp;F2211)=0),"",予約枠報告様式!$B$2)</f>
        <v/>
      </c>
      <c r="K2211" s="15" t="str" cm="1">
        <f t="array" aca="1" ref="K2211" ca="1">IF(OR(INDIRECT(A2211&amp;B2211&amp;C2211&amp;F2211)="",ISNUMBER(INDIRECT(A2211&amp;B2211&amp;C2211&amp;F2211))=FALSE,INDIRECT(A2211&amp;B2211&amp;C2211&amp;F2211)=0),"",1)</f>
        <v/>
      </c>
      <c r="L2211" s="15" t="str" cm="1">
        <f t="array" aca="1" ref="L2211" ca="1">IF(OR(INDIRECT(A2211&amp;B2211&amp;C2211&amp;F2211)="",ISNUMBER(INDIRECT(A2211&amp;B2211&amp;C2211&amp;F2211))=FALSE,INDIRECT(A2211&amp;B2211&amp;C2211&amp;F2211)=0),"",IF(G2211="【（第８期）医療機関受付】",TEXT(INDIRECT(A2211&amp;D2211&amp;E2211&amp;5),"yyy"),TEXT(INDIRECT(A2211&amp;B2211&amp;C2211&amp;5),"yyy")))</f>
        <v/>
      </c>
      <c r="M2211" s="15" t="str" cm="1">
        <f t="array" aca="1" ref="M2211" ca="1">IF(OR(INDIRECT(A2211&amp;B2211&amp;C2211&amp;F2211)="",ISNUMBER(INDIRECT(A2211&amp;B2211&amp;C2211&amp;F2211))=FALSE,INDIRECT(A2211&amp;B2211&amp;C2211&amp;F2211)=0),"",IF(G2211="【（第８期）医療機関受付】",TEXT(INDIRECT(A2211&amp;D2211&amp;E2211&amp;5),"m"),TEXT(INDIRECT(A2211&amp;B2211&amp;C2211&amp;5),"m")))</f>
        <v/>
      </c>
      <c r="N2211" s="15" t="str" cm="1">
        <f t="array" aca="1" ref="N2211" ca="1">IF(OR(INDIRECT(A2211&amp;B2211&amp;C2211&amp;F2211)="",ISNUMBER(INDIRECT(A2211&amp;B2211&amp;C2211&amp;F2211))=FALSE,INDIRECT(A2211&amp;B2211&amp;C2211&amp;F2211)=0),"",IF(G2211="【（第８期）医療機関受付】",TEXT(INDIRECT(A2211&amp;D2211&amp;E2211&amp;5),"d"),TEXT(INDIRECT(A2211&amp;B2211&amp;C2211&amp;5),"d")))</f>
        <v/>
      </c>
      <c r="O2211" s="15" t="str" cm="1">
        <f t="array" aca="1" ref="O2211" ca="1">IF(OR(INDIRECT(A2211&amp;B2211&amp;C2211&amp;F2211)="",ISNUMBER(INDIRECT(A2211&amp;B2211&amp;C2211&amp;F2211))=FALSE,INDIRECT(A2211&amp;B2211&amp;C2211&amp;F2211)=0),"",HOUR(INDIRECT(A2211&amp;"A"&amp;F2211)))</f>
        <v/>
      </c>
      <c r="P2211" s="15" t="str" cm="1">
        <f t="array" aca="1" ref="P2211" ca="1">IF(OR(INDIRECT(A2211&amp;B2211&amp;C2211&amp;F2211)="",ISNUMBER(INDIRECT(A2211&amp;B2211&amp;C2211&amp;F2211))=FALSE,INDIRECT(A2211&amp;B2211&amp;C2211&amp;F2211)=0),"",MINUTE(INDIRECT(A2211&amp;"A"&amp;F2211)))</f>
        <v/>
      </c>
      <c r="Q2211" s="15" t="str" cm="1">
        <f t="array" aca="1" ref="Q2211" ca="1">IF(OR(INDIRECT(A2211&amp;B2211&amp;C2211&amp;F2211)="",ISNUMBER(INDIRECT(A2211&amp;B2211&amp;C2211&amp;F2211))=FALSE,INDIRECT(A2211&amp;B2211&amp;C2211&amp;F2211)=0),"",O2211)</f>
        <v/>
      </c>
      <c r="R2211" s="15" t="str" cm="1">
        <f t="array" aca="1" ref="R2211" ca="1">IF(OR(INDIRECT(A2211&amp;B2211&amp;C2211&amp;F2211)="",ISNUMBER(INDIRECT(A2211&amp;B2211&amp;C2211&amp;F2211))=FALSE,INDIRECT(A2211&amp;B2211&amp;C2211&amp;F2211)=0),"",P2211+14)</f>
        <v/>
      </c>
      <c r="S2211" s="15" t="str" cm="1">
        <f t="array" aca="1" ref="S2211" ca="1">IF(OR(INDIRECT(A2211&amp;B2211&amp;C2211&amp;F2211)="",ISNUMBER(INDIRECT(A2211&amp;B2211&amp;C2211&amp;F2211))=FALSE,INDIRECT(A2211&amp;B2211&amp;C2211&amp;F2211)=0),"",INDIRECT(A2211&amp;B2211&amp;C2211&amp;F2211))</f>
        <v/>
      </c>
      <c r="T2211" s="15" t="str" cm="1">
        <f t="array" aca="1" ref="T2211" ca="1">IF(OR(INDIRECT(A2211&amp;B2211&amp;C2211&amp;F2211)="",ISNUMBER(INDIRECT(A2211&amp;B2211&amp;C2211&amp;F2211))=FALSE,INDIRECT(A2211&amp;B2211&amp;C2211&amp;F2211)=0),"",0)</f>
        <v/>
      </c>
    </row>
    <row r="2212" spans="1:20">
      <c r="A2212" s="23" t="s">
        <v>912</v>
      </c>
      <c r="B2212" s="23" t="s">
        <v>913</v>
      </c>
      <c r="C2212" s="23" t="str">
        <f t="shared" si="102"/>
        <v>r</v>
      </c>
      <c r="D2212" s="23" t="s">
        <v>913</v>
      </c>
      <c r="E2212" s="23" t="str">
        <f t="shared" si="100"/>
        <v>q</v>
      </c>
      <c r="F2212" s="23">
        <f t="shared" si="101"/>
        <v>37</v>
      </c>
      <c r="G2212" s="23" t="str" cm="1">
        <f t="array" aca="1" ref="G2212" ca="1">IF(OR(INDIRECT(A2212&amp;B2212&amp;C2212&amp;F2212)="",ISNUMBER(INDIRECT(A2212&amp;B2212&amp;C2212&amp;F2212))=FALSE),"",IF(INDIRECT(A2212&amp;B2212&amp;C2212&amp;9)="公開","【（第８期）WEB・コールセンター受付】","【（第８期）医療機関受付】"))</f>
        <v/>
      </c>
      <c r="H2212" s="15" t="str" cm="1">
        <f t="array" aca="1" ref="H2212" ca="1">IF(OR(INDIRECT(A2212&amp;B2212&amp;C2212&amp;F2212)="",ISNUMBER(INDIRECT(A2212&amp;B2212&amp;C2212&amp;F2212))=FALSE,INDIRECT(A2212&amp;B2212&amp;C2212&amp;F2212)=0),"",431001)</f>
        <v/>
      </c>
      <c r="I2212" s="15" t="str" cm="1">
        <f t="array" aca="1" ref="I2212" ca="1">IF(OR(INDIRECT(A2212&amp;B2212&amp;C2212&amp;F2212)="",ISNUMBER(INDIRECT(A2212&amp;B2212&amp;C2212&amp;F2212))=FALSE,INDIRECT(A2212&amp;B2212&amp;C2212&amp;F2212)=0),"",G2212&amp;J2212&amp;"."&amp;TEXT(M2212,"00")&amp;TEXT(N2212,"00")&amp;"."&amp;TEXT(O2212,"00")&amp;TEXT(P2212,"00"))</f>
        <v/>
      </c>
      <c r="J2212" s="15" t="str" cm="1">
        <f t="array" aca="1" ref="J2212" ca="1">IF(OR(INDIRECT(A2212&amp;B2212&amp;C2212&amp;F2212)="",ISNUMBER(INDIRECT(A2212&amp;B2212&amp;C2212&amp;F2212))=FALSE,INDIRECT(A2212&amp;B2212&amp;C2212&amp;F2212)=0),"",予約枠報告様式!$B$2)</f>
        <v/>
      </c>
      <c r="K2212" s="15" t="str" cm="1">
        <f t="array" aca="1" ref="K2212" ca="1">IF(OR(INDIRECT(A2212&amp;B2212&amp;C2212&amp;F2212)="",ISNUMBER(INDIRECT(A2212&amp;B2212&amp;C2212&amp;F2212))=FALSE,INDIRECT(A2212&amp;B2212&amp;C2212&amp;F2212)=0),"",1)</f>
        <v/>
      </c>
      <c r="L2212" s="15" t="str" cm="1">
        <f t="array" aca="1" ref="L2212" ca="1">IF(OR(INDIRECT(A2212&amp;B2212&amp;C2212&amp;F2212)="",ISNUMBER(INDIRECT(A2212&amp;B2212&amp;C2212&amp;F2212))=FALSE,INDIRECT(A2212&amp;B2212&amp;C2212&amp;F2212)=0),"",IF(G2212="【（第８期）医療機関受付】",TEXT(INDIRECT(A2212&amp;D2212&amp;E2212&amp;5),"yyy"),TEXT(INDIRECT(A2212&amp;B2212&amp;C2212&amp;5),"yyy")))</f>
        <v/>
      </c>
      <c r="M2212" s="15" t="str" cm="1">
        <f t="array" aca="1" ref="M2212" ca="1">IF(OR(INDIRECT(A2212&amp;B2212&amp;C2212&amp;F2212)="",ISNUMBER(INDIRECT(A2212&amp;B2212&amp;C2212&amp;F2212))=FALSE,INDIRECT(A2212&amp;B2212&amp;C2212&amp;F2212)=0),"",IF(G2212="【（第８期）医療機関受付】",TEXT(INDIRECT(A2212&amp;D2212&amp;E2212&amp;5),"m"),TEXT(INDIRECT(A2212&amp;B2212&amp;C2212&amp;5),"m")))</f>
        <v/>
      </c>
      <c r="N2212" s="15" t="str" cm="1">
        <f t="array" aca="1" ref="N2212" ca="1">IF(OR(INDIRECT(A2212&amp;B2212&amp;C2212&amp;F2212)="",ISNUMBER(INDIRECT(A2212&amp;B2212&amp;C2212&amp;F2212))=FALSE,INDIRECT(A2212&amp;B2212&amp;C2212&amp;F2212)=0),"",IF(G2212="【（第８期）医療機関受付】",TEXT(INDIRECT(A2212&amp;D2212&amp;E2212&amp;5),"d"),TEXT(INDIRECT(A2212&amp;B2212&amp;C2212&amp;5),"d")))</f>
        <v/>
      </c>
      <c r="O2212" s="15" t="str" cm="1">
        <f t="array" aca="1" ref="O2212" ca="1">IF(OR(INDIRECT(A2212&amp;B2212&amp;C2212&amp;F2212)="",ISNUMBER(INDIRECT(A2212&amp;B2212&amp;C2212&amp;F2212))=FALSE,INDIRECT(A2212&amp;B2212&amp;C2212&amp;F2212)=0),"",HOUR(INDIRECT(A2212&amp;"A"&amp;F2212)))</f>
        <v/>
      </c>
      <c r="P2212" s="15" t="str" cm="1">
        <f t="array" aca="1" ref="P2212" ca="1">IF(OR(INDIRECT(A2212&amp;B2212&amp;C2212&amp;F2212)="",ISNUMBER(INDIRECT(A2212&amp;B2212&amp;C2212&amp;F2212))=FALSE,INDIRECT(A2212&amp;B2212&amp;C2212&amp;F2212)=0),"",MINUTE(INDIRECT(A2212&amp;"A"&amp;F2212)))</f>
        <v/>
      </c>
      <c r="Q2212" s="15" t="str" cm="1">
        <f t="array" aca="1" ref="Q2212" ca="1">IF(OR(INDIRECT(A2212&amp;B2212&amp;C2212&amp;F2212)="",ISNUMBER(INDIRECT(A2212&amp;B2212&amp;C2212&amp;F2212))=FALSE,INDIRECT(A2212&amp;B2212&amp;C2212&amp;F2212)=0),"",O2212)</f>
        <v/>
      </c>
      <c r="R2212" s="15" t="str" cm="1">
        <f t="array" aca="1" ref="R2212" ca="1">IF(OR(INDIRECT(A2212&amp;B2212&amp;C2212&amp;F2212)="",ISNUMBER(INDIRECT(A2212&amp;B2212&amp;C2212&amp;F2212))=FALSE,INDIRECT(A2212&amp;B2212&amp;C2212&amp;F2212)=0),"",P2212+14)</f>
        <v/>
      </c>
      <c r="S2212" s="15" t="str" cm="1">
        <f t="array" aca="1" ref="S2212" ca="1">IF(OR(INDIRECT(A2212&amp;B2212&amp;C2212&amp;F2212)="",ISNUMBER(INDIRECT(A2212&amp;B2212&amp;C2212&amp;F2212))=FALSE,INDIRECT(A2212&amp;B2212&amp;C2212&amp;F2212)=0),"",INDIRECT(A2212&amp;B2212&amp;C2212&amp;F2212))</f>
        <v/>
      </c>
      <c r="T2212" s="15" t="str" cm="1">
        <f t="array" aca="1" ref="T2212" ca="1">IF(OR(INDIRECT(A2212&amp;B2212&amp;C2212&amp;F2212)="",ISNUMBER(INDIRECT(A2212&amp;B2212&amp;C2212&amp;F2212))=FALSE,INDIRECT(A2212&amp;B2212&amp;C2212&amp;F2212)=0),"",0)</f>
        <v/>
      </c>
    </row>
    <row r="2213" spans="1:20">
      <c r="A2213" s="23" t="s">
        <v>912</v>
      </c>
      <c r="B2213" s="23" t="s">
        <v>913</v>
      </c>
      <c r="C2213" s="23" t="str">
        <f t="shared" si="102"/>
        <v>r</v>
      </c>
      <c r="D2213" s="23" t="s">
        <v>913</v>
      </c>
      <c r="E2213" s="23" t="str">
        <f t="shared" si="100"/>
        <v>q</v>
      </c>
      <c r="F2213" s="23">
        <f t="shared" si="101"/>
        <v>38</v>
      </c>
      <c r="G2213" s="23" t="str" cm="1">
        <f t="array" aca="1" ref="G2213" ca="1">IF(OR(INDIRECT(A2213&amp;B2213&amp;C2213&amp;F2213)="",ISNUMBER(INDIRECT(A2213&amp;B2213&amp;C2213&amp;F2213))=FALSE),"",IF(INDIRECT(A2213&amp;B2213&amp;C2213&amp;9)="公開","【（第８期）WEB・コールセンター受付】","【（第８期）医療機関受付】"))</f>
        <v/>
      </c>
      <c r="H2213" s="15" t="str" cm="1">
        <f t="array" aca="1" ref="H2213" ca="1">IF(OR(INDIRECT(A2213&amp;B2213&amp;C2213&amp;F2213)="",ISNUMBER(INDIRECT(A2213&amp;B2213&amp;C2213&amp;F2213))=FALSE,INDIRECT(A2213&amp;B2213&amp;C2213&amp;F2213)=0),"",431001)</f>
        <v/>
      </c>
      <c r="I2213" s="15" t="str" cm="1">
        <f t="array" aca="1" ref="I2213" ca="1">IF(OR(INDIRECT(A2213&amp;B2213&amp;C2213&amp;F2213)="",ISNUMBER(INDIRECT(A2213&amp;B2213&amp;C2213&amp;F2213))=FALSE,INDIRECT(A2213&amp;B2213&amp;C2213&amp;F2213)=0),"",G2213&amp;J2213&amp;"."&amp;TEXT(M2213,"00")&amp;TEXT(N2213,"00")&amp;"."&amp;TEXT(O2213,"00")&amp;TEXT(P2213,"00"))</f>
        <v/>
      </c>
      <c r="J2213" s="15" t="str" cm="1">
        <f t="array" aca="1" ref="J2213" ca="1">IF(OR(INDIRECT(A2213&amp;B2213&amp;C2213&amp;F2213)="",ISNUMBER(INDIRECT(A2213&amp;B2213&amp;C2213&amp;F2213))=FALSE,INDIRECT(A2213&amp;B2213&amp;C2213&amp;F2213)=0),"",予約枠報告様式!$B$2)</f>
        <v/>
      </c>
      <c r="K2213" s="15" t="str" cm="1">
        <f t="array" aca="1" ref="K2213" ca="1">IF(OR(INDIRECT(A2213&amp;B2213&amp;C2213&amp;F2213)="",ISNUMBER(INDIRECT(A2213&amp;B2213&amp;C2213&amp;F2213))=FALSE,INDIRECT(A2213&amp;B2213&amp;C2213&amp;F2213)=0),"",1)</f>
        <v/>
      </c>
      <c r="L2213" s="15" t="str" cm="1">
        <f t="array" aca="1" ref="L2213" ca="1">IF(OR(INDIRECT(A2213&amp;B2213&amp;C2213&amp;F2213)="",ISNUMBER(INDIRECT(A2213&amp;B2213&amp;C2213&amp;F2213))=FALSE,INDIRECT(A2213&amp;B2213&amp;C2213&amp;F2213)=0),"",IF(G2213="【（第８期）医療機関受付】",TEXT(INDIRECT(A2213&amp;D2213&amp;E2213&amp;5),"yyy"),TEXT(INDIRECT(A2213&amp;B2213&amp;C2213&amp;5),"yyy")))</f>
        <v/>
      </c>
      <c r="M2213" s="15" t="str" cm="1">
        <f t="array" aca="1" ref="M2213" ca="1">IF(OR(INDIRECT(A2213&amp;B2213&amp;C2213&amp;F2213)="",ISNUMBER(INDIRECT(A2213&amp;B2213&amp;C2213&amp;F2213))=FALSE,INDIRECT(A2213&amp;B2213&amp;C2213&amp;F2213)=0),"",IF(G2213="【（第８期）医療機関受付】",TEXT(INDIRECT(A2213&amp;D2213&amp;E2213&amp;5),"m"),TEXT(INDIRECT(A2213&amp;B2213&amp;C2213&amp;5),"m")))</f>
        <v/>
      </c>
      <c r="N2213" s="15" t="str" cm="1">
        <f t="array" aca="1" ref="N2213" ca="1">IF(OR(INDIRECT(A2213&amp;B2213&amp;C2213&amp;F2213)="",ISNUMBER(INDIRECT(A2213&amp;B2213&amp;C2213&amp;F2213))=FALSE,INDIRECT(A2213&amp;B2213&amp;C2213&amp;F2213)=0),"",IF(G2213="【（第８期）医療機関受付】",TEXT(INDIRECT(A2213&amp;D2213&amp;E2213&amp;5),"d"),TEXT(INDIRECT(A2213&amp;B2213&amp;C2213&amp;5),"d")))</f>
        <v/>
      </c>
      <c r="O2213" s="15" t="str" cm="1">
        <f t="array" aca="1" ref="O2213" ca="1">IF(OR(INDIRECT(A2213&amp;B2213&amp;C2213&amp;F2213)="",ISNUMBER(INDIRECT(A2213&amp;B2213&amp;C2213&amp;F2213))=FALSE,INDIRECT(A2213&amp;B2213&amp;C2213&amp;F2213)=0),"",HOUR(INDIRECT(A2213&amp;"A"&amp;F2213)))</f>
        <v/>
      </c>
      <c r="P2213" s="15" t="str" cm="1">
        <f t="array" aca="1" ref="P2213" ca="1">IF(OR(INDIRECT(A2213&amp;B2213&amp;C2213&amp;F2213)="",ISNUMBER(INDIRECT(A2213&amp;B2213&amp;C2213&amp;F2213))=FALSE,INDIRECT(A2213&amp;B2213&amp;C2213&amp;F2213)=0),"",MINUTE(INDIRECT(A2213&amp;"A"&amp;F2213)))</f>
        <v/>
      </c>
      <c r="Q2213" s="15" t="str" cm="1">
        <f t="array" aca="1" ref="Q2213" ca="1">IF(OR(INDIRECT(A2213&amp;B2213&amp;C2213&amp;F2213)="",ISNUMBER(INDIRECT(A2213&amp;B2213&amp;C2213&amp;F2213))=FALSE,INDIRECT(A2213&amp;B2213&amp;C2213&amp;F2213)=0),"",O2213)</f>
        <v/>
      </c>
      <c r="R2213" s="15" t="str" cm="1">
        <f t="array" aca="1" ref="R2213" ca="1">IF(OR(INDIRECT(A2213&amp;B2213&amp;C2213&amp;F2213)="",ISNUMBER(INDIRECT(A2213&amp;B2213&amp;C2213&amp;F2213))=FALSE,INDIRECT(A2213&amp;B2213&amp;C2213&amp;F2213)=0),"",P2213+14)</f>
        <v/>
      </c>
      <c r="S2213" s="15" t="str" cm="1">
        <f t="array" aca="1" ref="S2213" ca="1">IF(OR(INDIRECT(A2213&amp;B2213&amp;C2213&amp;F2213)="",ISNUMBER(INDIRECT(A2213&amp;B2213&amp;C2213&amp;F2213))=FALSE,INDIRECT(A2213&amp;B2213&amp;C2213&amp;F2213)=0),"",INDIRECT(A2213&amp;B2213&amp;C2213&amp;F2213))</f>
        <v/>
      </c>
      <c r="T2213" s="15" t="str" cm="1">
        <f t="array" aca="1" ref="T2213" ca="1">IF(OR(INDIRECT(A2213&amp;B2213&amp;C2213&amp;F2213)="",ISNUMBER(INDIRECT(A2213&amp;B2213&amp;C2213&amp;F2213))=FALSE,INDIRECT(A2213&amp;B2213&amp;C2213&amp;F2213)=0),"",0)</f>
        <v/>
      </c>
    </row>
    <row r="2214" spans="1:20">
      <c r="A2214" s="23" t="s">
        <v>912</v>
      </c>
      <c r="B2214" s="23" t="s">
        <v>913</v>
      </c>
      <c r="C2214" s="23" t="str">
        <f t="shared" si="102"/>
        <v>r</v>
      </c>
      <c r="D2214" s="23" t="s">
        <v>913</v>
      </c>
      <c r="E2214" s="23" t="str">
        <f t="shared" si="100"/>
        <v>q</v>
      </c>
      <c r="F2214" s="23">
        <f t="shared" si="101"/>
        <v>39</v>
      </c>
      <c r="G2214" s="23" t="str" cm="1">
        <f t="array" aca="1" ref="G2214" ca="1">IF(OR(INDIRECT(A2214&amp;B2214&amp;C2214&amp;F2214)="",ISNUMBER(INDIRECT(A2214&amp;B2214&amp;C2214&amp;F2214))=FALSE),"",IF(INDIRECT(A2214&amp;B2214&amp;C2214&amp;9)="公開","【（第８期）WEB・コールセンター受付】","【（第８期）医療機関受付】"))</f>
        <v/>
      </c>
      <c r="H2214" s="15" t="str" cm="1">
        <f t="array" aca="1" ref="H2214" ca="1">IF(OR(INDIRECT(A2214&amp;B2214&amp;C2214&amp;F2214)="",ISNUMBER(INDIRECT(A2214&amp;B2214&amp;C2214&amp;F2214))=FALSE,INDIRECT(A2214&amp;B2214&amp;C2214&amp;F2214)=0),"",431001)</f>
        <v/>
      </c>
      <c r="I2214" s="15" t="str" cm="1">
        <f t="array" aca="1" ref="I2214" ca="1">IF(OR(INDIRECT(A2214&amp;B2214&amp;C2214&amp;F2214)="",ISNUMBER(INDIRECT(A2214&amp;B2214&amp;C2214&amp;F2214))=FALSE,INDIRECT(A2214&amp;B2214&amp;C2214&amp;F2214)=0),"",G2214&amp;J2214&amp;"."&amp;TEXT(M2214,"00")&amp;TEXT(N2214,"00")&amp;"."&amp;TEXT(O2214,"00")&amp;TEXT(P2214,"00"))</f>
        <v/>
      </c>
      <c r="J2214" s="15" t="str" cm="1">
        <f t="array" aca="1" ref="J2214" ca="1">IF(OR(INDIRECT(A2214&amp;B2214&amp;C2214&amp;F2214)="",ISNUMBER(INDIRECT(A2214&amp;B2214&amp;C2214&amp;F2214))=FALSE,INDIRECT(A2214&amp;B2214&amp;C2214&amp;F2214)=0),"",予約枠報告様式!$B$2)</f>
        <v/>
      </c>
      <c r="K2214" s="15" t="str" cm="1">
        <f t="array" aca="1" ref="K2214" ca="1">IF(OR(INDIRECT(A2214&amp;B2214&amp;C2214&amp;F2214)="",ISNUMBER(INDIRECT(A2214&amp;B2214&amp;C2214&amp;F2214))=FALSE,INDIRECT(A2214&amp;B2214&amp;C2214&amp;F2214)=0),"",1)</f>
        <v/>
      </c>
      <c r="L2214" s="15" t="str" cm="1">
        <f t="array" aca="1" ref="L2214" ca="1">IF(OR(INDIRECT(A2214&amp;B2214&amp;C2214&amp;F2214)="",ISNUMBER(INDIRECT(A2214&amp;B2214&amp;C2214&amp;F2214))=FALSE,INDIRECT(A2214&amp;B2214&amp;C2214&amp;F2214)=0),"",IF(G2214="【（第８期）医療機関受付】",TEXT(INDIRECT(A2214&amp;D2214&amp;E2214&amp;5),"yyy"),TEXT(INDIRECT(A2214&amp;B2214&amp;C2214&amp;5),"yyy")))</f>
        <v/>
      </c>
      <c r="M2214" s="15" t="str" cm="1">
        <f t="array" aca="1" ref="M2214" ca="1">IF(OR(INDIRECT(A2214&amp;B2214&amp;C2214&amp;F2214)="",ISNUMBER(INDIRECT(A2214&amp;B2214&amp;C2214&amp;F2214))=FALSE,INDIRECT(A2214&amp;B2214&amp;C2214&amp;F2214)=0),"",IF(G2214="【（第８期）医療機関受付】",TEXT(INDIRECT(A2214&amp;D2214&amp;E2214&amp;5),"m"),TEXT(INDIRECT(A2214&amp;B2214&amp;C2214&amp;5),"m")))</f>
        <v/>
      </c>
      <c r="N2214" s="15" t="str" cm="1">
        <f t="array" aca="1" ref="N2214" ca="1">IF(OR(INDIRECT(A2214&amp;B2214&amp;C2214&amp;F2214)="",ISNUMBER(INDIRECT(A2214&amp;B2214&amp;C2214&amp;F2214))=FALSE,INDIRECT(A2214&amp;B2214&amp;C2214&amp;F2214)=0),"",IF(G2214="【（第８期）医療機関受付】",TEXT(INDIRECT(A2214&amp;D2214&amp;E2214&amp;5),"d"),TEXT(INDIRECT(A2214&amp;B2214&amp;C2214&amp;5),"d")))</f>
        <v/>
      </c>
      <c r="O2214" s="15" t="str" cm="1">
        <f t="array" aca="1" ref="O2214" ca="1">IF(OR(INDIRECT(A2214&amp;B2214&amp;C2214&amp;F2214)="",ISNUMBER(INDIRECT(A2214&amp;B2214&amp;C2214&amp;F2214))=FALSE,INDIRECT(A2214&amp;B2214&amp;C2214&amp;F2214)=0),"",HOUR(INDIRECT(A2214&amp;"A"&amp;F2214)))</f>
        <v/>
      </c>
      <c r="P2214" s="15" t="str" cm="1">
        <f t="array" aca="1" ref="P2214" ca="1">IF(OR(INDIRECT(A2214&amp;B2214&amp;C2214&amp;F2214)="",ISNUMBER(INDIRECT(A2214&amp;B2214&amp;C2214&amp;F2214))=FALSE,INDIRECT(A2214&amp;B2214&amp;C2214&amp;F2214)=0),"",MINUTE(INDIRECT(A2214&amp;"A"&amp;F2214)))</f>
        <v/>
      </c>
      <c r="Q2214" s="15" t="str" cm="1">
        <f t="array" aca="1" ref="Q2214" ca="1">IF(OR(INDIRECT(A2214&amp;B2214&amp;C2214&amp;F2214)="",ISNUMBER(INDIRECT(A2214&amp;B2214&amp;C2214&amp;F2214))=FALSE,INDIRECT(A2214&amp;B2214&amp;C2214&amp;F2214)=0),"",O2214)</f>
        <v/>
      </c>
      <c r="R2214" s="15" t="str" cm="1">
        <f t="array" aca="1" ref="R2214" ca="1">IF(OR(INDIRECT(A2214&amp;B2214&amp;C2214&amp;F2214)="",ISNUMBER(INDIRECT(A2214&amp;B2214&amp;C2214&amp;F2214))=FALSE,INDIRECT(A2214&amp;B2214&amp;C2214&amp;F2214)=0),"",P2214+14)</f>
        <v/>
      </c>
      <c r="S2214" s="15" t="str" cm="1">
        <f t="array" aca="1" ref="S2214" ca="1">IF(OR(INDIRECT(A2214&amp;B2214&amp;C2214&amp;F2214)="",ISNUMBER(INDIRECT(A2214&amp;B2214&amp;C2214&amp;F2214))=FALSE,INDIRECT(A2214&amp;B2214&amp;C2214&amp;F2214)=0),"",INDIRECT(A2214&amp;B2214&amp;C2214&amp;F2214))</f>
        <v/>
      </c>
      <c r="T2214" s="15" t="str" cm="1">
        <f t="array" aca="1" ref="T2214" ca="1">IF(OR(INDIRECT(A2214&amp;B2214&amp;C2214&amp;F2214)="",ISNUMBER(INDIRECT(A2214&amp;B2214&amp;C2214&amp;F2214))=FALSE,INDIRECT(A2214&amp;B2214&amp;C2214&amp;F2214)=0),"",0)</f>
        <v/>
      </c>
    </row>
    <row r="2215" spans="1:20">
      <c r="A2215" s="23" t="s">
        <v>912</v>
      </c>
      <c r="B2215" s="23" t="s">
        <v>913</v>
      </c>
      <c r="C2215" s="23" t="str">
        <f t="shared" si="102"/>
        <v>r</v>
      </c>
      <c r="D2215" s="23" t="s">
        <v>913</v>
      </c>
      <c r="E2215" s="23" t="str">
        <f t="shared" si="100"/>
        <v>q</v>
      </c>
      <c r="F2215" s="23">
        <f t="shared" si="101"/>
        <v>40</v>
      </c>
      <c r="G2215" s="23" t="str" cm="1">
        <f t="array" aca="1" ref="G2215" ca="1">IF(OR(INDIRECT(A2215&amp;B2215&amp;C2215&amp;F2215)="",ISNUMBER(INDIRECT(A2215&amp;B2215&amp;C2215&amp;F2215))=FALSE),"",IF(INDIRECT(A2215&amp;B2215&amp;C2215&amp;9)="公開","【（第８期）WEB・コールセンター受付】","【（第８期）医療機関受付】"))</f>
        <v/>
      </c>
      <c r="H2215" s="15" t="str" cm="1">
        <f t="array" aca="1" ref="H2215" ca="1">IF(OR(INDIRECT(A2215&amp;B2215&amp;C2215&amp;F2215)="",ISNUMBER(INDIRECT(A2215&amp;B2215&amp;C2215&amp;F2215))=FALSE,INDIRECT(A2215&amp;B2215&amp;C2215&amp;F2215)=0),"",431001)</f>
        <v/>
      </c>
      <c r="I2215" s="15" t="str" cm="1">
        <f t="array" aca="1" ref="I2215" ca="1">IF(OR(INDIRECT(A2215&amp;B2215&amp;C2215&amp;F2215)="",ISNUMBER(INDIRECT(A2215&amp;B2215&amp;C2215&amp;F2215))=FALSE,INDIRECT(A2215&amp;B2215&amp;C2215&amp;F2215)=0),"",G2215&amp;J2215&amp;"."&amp;TEXT(M2215,"00")&amp;TEXT(N2215,"00")&amp;"."&amp;TEXT(O2215,"00")&amp;TEXT(P2215,"00"))</f>
        <v/>
      </c>
      <c r="J2215" s="15" t="str" cm="1">
        <f t="array" aca="1" ref="J2215" ca="1">IF(OR(INDIRECT(A2215&amp;B2215&amp;C2215&amp;F2215)="",ISNUMBER(INDIRECT(A2215&amp;B2215&amp;C2215&amp;F2215))=FALSE,INDIRECT(A2215&amp;B2215&amp;C2215&amp;F2215)=0),"",予約枠報告様式!$B$2)</f>
        <v/>
      </c>
      <c r="K2215" s="15" t="str" cm="1">
        <f t="array" aca="1" ref="K2215" ca="1">IF(OR(INDIRECT(A2215&amp;B2215&amp;C2215&amp;F2215)="",ISNUMBER(INDIRECT(A2215&amp;B2215&amp;C2215&amp;F2215))=FALSE,INDIRECT(A2215&amp;B2215&amp;C2215&amp;F2215)=0),"",1)</f>
        <v/>
      </c>
      <c r="L2215" s="15" t="str" cm="1">
        <f t="array" aca="1" ref="L2215" ca="1">IF(OR(INDIRECT(A2215&amp;B2215&amp;C2215&amp;F2215)="",ISNUMBER(INDIRECT(A2215&amp;B2215&amp;C2215&amp;F2215))=FALSE,INDIRECT(A2215&amp;B2215&amp;C2215&amp;F2215)=0),"",IF(G2215="【（第８期）医療機関受付】",TEXT(INDIRECT(A2215&amp;D2215&amp;E2215&amp;5),"yyy"),TEXT(INDIRECT(A2215&amp;B2215&amp;C2215&amp;5),"yyy")))</f>
        <v/>
      </c>
      <c r="M2215" s="15" t="str" cm="1">
        <f t="array" aca="1" ref="M2215" ca="1">IF(OR(INDIRECT(A2215&amp;B2215&amp;C2215&amp;F2215)="",ISNUMBER(INDIRECT(A2215&amp;B2215&amp;C2215&amp;F2215))=FALSE,INDIRECT(A2215&amp;B2215&amp;C2215&amp;F2215)=0),"",IF(G2215="【（第８期）医療機関受付】",TEXT(INDIRECT(A2215&amp;D2215&amp;E2215&amp;5),"m"),TEXT(INDIRECT(A2215&amp;B2215&amp;C2215&amp;5),"m")))</f>
        <v/>
      </c>
      <c r="N2215" s="15" t="str" cm="1">
        <f t="array" aca="1" ref="N2215" ca="1">IF(OR(INDIRECT(A2215&amp;B2215&amp;C2215&amp;F2215)="",ISNUMBER(INDIRECT(A2215&amp;B2215&amp;C2215&amp;F2215))=FALSE,INDIRECT(A2215&amp;B2215&amp;C2215&amp;F2215)=0),"",IF(G2215="【（第８期）医療機関受付】",TEXT(INDIRECT(A2215&amp;D2215&amp;E2215&amp;5),"d"),TEXT(INDIRECT(A2215&amp;B2215&amp;C2215&amp;5),"d")))</f>
        <v/>
      </c>
      <c r="O2215" s="15" t="str" cm="1">
        <f t="array" aca="1" ref="O2215" ca="1">IF(OR(INDIRECT(A2215&amp;B2215&amp;C2215&amp;F2215)="",ISNUMBER(INDIRECT(A2215&amp;B2215&amp;C2215&amp;F2215))=FALSE,INDIRECT(A2215&amp;B2215&amp;C2215&amp;F2215)=0),"",HOUR(INDIRECT(A2215&amp;"A"&amp;F2215)))</f>
        <v/>
      </c>
      <c r="P2215" s="15" t="str" cm="1">
        <f t="array" aca="1" ref="P2215" ca="1">IF(OR(INDIRECT(A2215&amp;B2215&amp;C2215&amp;F2215)="",ISNUMBER(INDIRECT(A2215&amp;B2215&amp;C2215&amp;F2215))=FALSE,INDIRECT(A2215&amp;B2215&amp;C2215&amp;F2215)=0),"",MINUTE(INDIRECT(A2215&amp;"A"&amp;F2215)))</f>
        <v/>
      </c>
      <c r="Q2215" s="15" t="str" cm="1">
        <f t="array" aca="1" ref="Q2215" ca="1">IF(OR(INDIRECT(A2215&amp;B2215&amp;C2215&amp;F2215)="",ISNUMBER(INDIRECT(A2215&amp;B2215&amp;C2215&amp;F2215))=FALSE,INDIRECT(A2215&amp;B2215&amp;C2215&amp;F2215)=0),"",O2215)</f>
        <v/>
      </c>
      <c r="R2215" s="15" t="str" cm="1">
        <f t="array" aca="1" ref="R2215" ca="1">IF(OR(INDIRECT(A2215&amp;B2215&amp;C2215&amp;F2215)="",ISNUMBER(INDIRECT(A2215&amp;B2215&amp;C2215&amp;F2215))=FALSE,INDIRECT(A2215&amp;B2215&amp;C2215&amp;F2215)=0),"",P2215+14)</f>
        <v/>
      </c>
      <c r="S2215" s="15" t="str" cm="1">
        <f t="array" aca="1" ref="S2215" ca="1">IF(OR(INDIRECT(A2215&amp;B2215&amp;C2215&amp;F2215)="",ISNUMBER(INDIRECT(A2215&amp;B2215&amp;C2215&amp;F2215))=FALSE,INDIRECT(A2215&amp;B2215&amp;C2215&amp;F2215)=0),"",INDIRECT(A2215&amp;B2215&amp;C2215&amp;F2215))</f>
        <v/>
      </c>
      <c r="T2215" s="15" t="str" cm="1">
        <f t="array" aca="1" ref="T2215" ca="1">IF(OR(INDIRECT(A2215&amp;B2215&amp;C2215&amp;F2215)="",ISNUMBER(INDIRECT(A2215&amp;B2215&amp;C2215&amp;F2215))=FALSE,INDIRECT(A2215&amp;B2215&amp;C2215&amp;F2215)=0),"",0)</f>
        <v/>
      </c>
    </row>
    <row r="2216" spans="1:20">
      <c r="A2216" s="23" t="s">
        <v>912</v>
      </c>
      <c r="B2216" s="23" t="s">
        <v>913</v>
      </c>
      <c r="C2216" s="23" t="str">
        <f t="shared" si="102"/>
        <v>r</v>
      </c>
      <c r="D2216" s="23" t="s">
        <v>913</v>
      </c>
      <c r="E2216" s="23" t="str">
        <f t="shared" si="100"/>
        <v>q</v>
      </c>
      <c r="F2216" s="23">
        <f t="shared" si="101"/>
        <v>41</v>
      </c>
      <c r="G2216" s="23" t="str" cm="1">
        <f t="array" aca="1" ref="G2216" ca="1">IF(OR(INDIRECT(A2216&amp;B2216&amp;C2216&amp;F2216)="",ISNUMBER(INDIRECT(A2216&amp;B2216&amp;C2216&amp;F2216))=FALSE),"",IF(INDIRECT(A2216&amp;B2216&amp;C2216&amp;9)="公開","【（第８期）WEB・コールセンター受付】","【（第８期）医療機関受付】"))</f>
        <v/>
      </c>
      <c r="H2216" s="15" t="str" cm="1">
        <f t="array" aca="1" ref="H2216" ca="1">IF(OR(INDIRECT(A2216&amp;B2216&amp;C2216&amp;F2216)="",ISNUMBER(INDIRECT(A2216&amp;B2216&amp;C2216&amp;F2216))=FALSE,INDIRECT(A2216&amp;B2216&amp;C2216&amp;F2216)=0),"",431001)</f>
        <v/>
      </c>
      <c r="I2216" s="15" t="str" cm="1">
        <f t="array" aca="1" ref="I2216" ca="1">IF(OR(INDIRECT(A2216&amp;B2216&amp;C2216&amp;F2216)="",ISNUMBER(INDIRECT(A2216&amp;B2216&amp;C2216&amp;F2216))=FALSE,INDIRECT(A2216&amp;B2216&amp;C2216&amp;F2216)=0),"",G2216&amp;J2216&amp;"."&amp;TEXT(M2216,"00")&amp;TEXT(N2216,"00")&amp;"."&amp;TEXT(O2216,"00")&amp;TEXT(P2216,"00"))</f>
        <v/>
      </c>
      <c r="J2216" s="15" t="str" cm="1">
        <f t="array" aca="1" ref="J2216" ca="1">IF(OR(INDIRECT(A2216&amp;B2216&amp;C2216&amp;F2216)="",ISNUMBER(INDIRECT(A2216&amp;B2216&amp;C2216&amp;F2216))=FALSE,INDIRECT(A2216&amp;B2216&amp;C2216&amp;F2216)=0),"",予約枠報告様式!$B$2)</f>
        <v/>
      </c>
      <c r="K2216" s="15" t="str" cm="1">
        <f t="array" aca="1" ref="K2216" ca="1">IF(OR(INDIRECT(A2216&amp;B2216&amp;C2216&amp;F2216)="",ISNUMBER(INDIRECT(A2216&amp;B2216&amp;C2216&amp;F2216))=FALSE,INDIRECT(A2216&amp;B2216&amp;C2216&amp;F2216)=0),"",1)</f>
        <v/>
      </c>
      <c r="L2216" s="15" t="str" cm="1">
        <f t="array" aca="1" ref="L2216" ca="1">IF(OR(INDIRECT(A2216&amp;B2216&amp;C2216&amp;F2216)="",ISNUMBER(INDIRECT(A2216&amp;B2216&amp;C2216&amp;F2216))=FALSE,INDIRECT(A2216&amp;B2216&amp;C2216&amp;F2216)=0),"",IF(G2216="【（第８期）医療機関受付】",TEXT(INDIRECT(A2216&amp;D2216&amp;E2216&amp;5),"yyy"),TEXT(INDIRECT(A2216&amp;B2216&amp;C2216&amp;5),"yyy")))</f>
        <v/>
      </c>
      <c r="M2216" s="15" t="str" cm="1">
        <f t="array" aca="1" ref="M2216" ca="1">IF(OR(INDIRECT(A2216&amp;B2216&amp;C2216&amp;F2216)="",ISNUMBER(INDIRECT(A2216&amp;B2216&amp;C2216&amp;F2216))=FALSE,INDIRECT(A2216&amp;B2216&amp;C2216&amp;F2216)=0),"",IF(G2216="【（第８期）医療機関受付】",TEXT(INDIRECT(A2216&amp;D2216&amp;E2216&amp;5),"m"),TEXT(INDIRECT(A2216&amp;B2216&amp;C2216&amp;5),"m")))</f>
        <v/>
      </c>
      <c r="N2216" s="15" t="str" cm="1">
        <f t="array" aca="1" ref="N2216" ca="1">IF(OR(INDIRECT(A2216&amp;B2216&amp;C2216&amp;F2216)="",ISNUMBER(INDIRECT(A2216&amp;B2216&amp;C2216&amp;F2216))=FALSE,INDIRECT(A2216&amp;B2216&amp;C2216&amp;F2216)=0),"",IF(G2216="【（第８期）医療機関受付】",TEXT(INDIRECT(A2216&amp;D2216&amp;E2216&amp;5),"d"),TEXT(INDIRECT(A2216&amp;B2216&amp;C2216&amp;5),"d")))</f>
        <v/>
      </c>
      <c r="O2216" s="15" t="str" cm="1">
        <f t="array" aca="1" ref="O2216" ca="1">IF(OR(INDIRECT(A2216&amp;B2216&amp;C2216&amp;F2216)="",ISNUMBER(INDIRECT(A2216&amp;B2216&amp;C2216&amp;F2216))=FALSE,INDIRECT(A2216&amp;B2216&amp;C2216&amp;F2216)=0),"",HOUR(INDIRECT(A2216&amp;"A"&amp;F2216)))</f>
        <v/>
      </c>
      <c r="P2216" s="15" t="str" cm="1">
        <f t="array" aca="1" ref="P2216" ca="1">IF(OR(INDIRECT(A2216&amp;B2216&amp;C2216&amp;F2216)="",ISNUMBER(INDIRECT(A2216&amp;B2216&amp;C2216&amp;F2216))=FALSE,INDIRECT(A2216&amp;B2216&amp;C2216&amp;F2216)=0),"",MINUTE(INDIRECT(A2216&amp;"A"&amp;F2216)))</f>
        <v/>
      </c>
      <c r="Q2216" s="15" t="str" cm="1">
        <f t="array" aca="1" ref="Q2216" ca="1">IF(OR(INDIRECT(A2216&amp;B2216&amp;C2216&amp;F2216)="",ISNUMBER(INDIRECT(A2216&amp;B2216&amp;C2216&amp;F2216))=FALSE,INDIRECT(A2216&amp;B2216&amp;C2216&amp;F2216)=0),"",O2216)</f>
        <v/>
      </c>
      <c r="R2216" s="15" t="str" cm="1">
        <f t="array" aca="1" ref="R2216" ca="1">IF(OR(INDIRECT(A2216&amp;B2216&amp;C2216&amp;F2216)="",ISNUMBER(INDIRECT(A2216&amp;B2216&amp;C2216&amp;F2216))=FALSE,INDIRECT(A2216&amp;B2216&amp;C2216&amp;F2216)=0),"",P2216+14)</f>
        <v/>
      </c>
      <c r="S2216" s="15" t="str" cm="1">
        <f t="array" aca="1" ref="S2216" ca="1">IF(OR(INDIRECT(A2216&amp;B2216&amp;C2216&amp;F2216)="",ISNUMBER(INDIRECT(A2216&amp;B2216&amp;C2216&amp;F2216))=FALSE,INDIRECT(A2216&amp;B2216&amp;C2216&amp;F2216)=0),"",INDIRECT(A2216&amp;B2216&amp;C2216&amp;F2216))</f>
        <v/>
      </c>
      <c r="T2216" s="15" t="str" cm="1">
        <f t="array" aca="1" ref="T2216" ca="1">IF(OR(INDIRECT(A2216&amp;B2216&amp;C2216&amp;F2216)="",ISNUMBER(INDIRECT(A2216&amp;B2216&amp;C2216&amp;F2216))=FALSE,INDIRECT(A2216&amp;B2216&amp;C2216&amp;F2216)=0),"",0)</f>
        <v/>
      </c>
    </row>
    <row r="2217" spans="1:20">
      <c r="A2217" s="23" t="s">
        <v>912</v>
      </c>
      <c r="B2217" s="23" t="s">
        <v>913</v>
      </c>
      <c r="C2217" s="23" t="str">
        <f t="shared" si="102"/>
        <v>r</v>
      </c>
      <c r="D2217" s="23" t="s">
        <v>913</v>
      </c>
      <c r="E2217" s="23" t="str">
        <f t="shared" si="100"/>
        <v>q</v>
      </c>
      <c r="F2217" s="23">
        <f t="shared" si="101"/>
        <v>42</v>
      </c>
      <c r="G2217" s="23" t="str" cm="1">
        <f t="array" aca="1" ref="G2217" ca="1">IF(OR(INDIRECT(A2217&amp;B2217&amp;C2217&amp;F2217)="",ISNUMBER(INDIRECT(A2217&amp;B2217&amp;C2217&amp;F2217))=FALSE),"",IF(INDIRECT(A2217&amp;B2217&amp;C2217&amp;9)="公開","【（第８期）WEB・コールセンター受付】","【（第８期）医療機関受付】"))</f>
        <v/>
      </c>
      <c r="H2217" s="15" t="str" cm="1">
        <f t="array" aca="1" ref="H2217" ca="1">IF(OR(INDIRECT(A2217&amp;B2217&amp;C2217&amp;F2217)="",ISNUMBER(INDIRECT(A2217&amp;B2217&amp;C2217&amp;F2217))=FALSE,INDIRECT(A2217&amp;B2217&amp;C2217&amp;F2217)=0),"",431001)</f>
        <v/>
      </c>
      <c r="I2217" s="15" t="str" cm="1">
        <f t="array" aca="1" ref="I2217" ca="1">IF(OR(INDIRECT(A2217&amp;B2217&amp;C2217&amp;F2217)="",ISNUMBER(INDIRECT(A2217&amp;B2217&amp;C2217&amp;F2217))=FALSE,INDIRECT(A2217&amp;B2217&amp;C2217&amp;F2217)=0),"",G2217&amp;J2217&amp;"."&amp;TEXT(M2217,"00")&amp;TEXT(N2217,"00")&amp;"."&amp;TEXT(O2217,"00")&amp;TEXT(P2217,"00"))</f>
        <v/>
      </c>
      <c r="J2217" s="15" t="str" cm="1">
        <f t="array" aca="1" ref="J2217" ca="1">IF(OR(INDIRECT(A2217&amp;B2217&amp;C2217&amp;F2217)="",ISNUMBER(INDIRECT(A2217&amp;B2217&amp;C2217&amp;F2217))=FALSE,INDIRECT(A2217&amp;B2217&amp;C2217&amp;F2217)=0),"",予約枠報告様式!$B$2)</f>
        <v/>
      </c>
      <c r="K2217" s="15" t="str" cm="1">
        <f t="array" aca="1" ref="K2217" ca="1">IF(OR(INDIRECT(A2217&amp;B2217&amp;C2217&amp;F2217)="",ISNUMBER(INDIRECT(A2217&amp;B2217&amp;C2217&amp;F2217))=FALSE,INDIRECT(A2217&amp;B2217&amp;C2217&amp;F2217)=0),"",1)</f>
        <v/>
      </c>
      <c r="L2217" s="15" t="str" cm="1">
        <f t="array" aca="1" ref="L2217" ca="1">IF(OR(INDIRECT(A2217&amp;B2217&amp;C2217&amp;F2217)="",ISNUMBER(INDIRECT(A2217&amp;B2217&amp;C2217&amp;F2217))=FALSE,INDIRECT(A2217&amp;B2217&amp;C2217&amp;F2217)=0),"",IF(G2217="【（第８期）医療機関受付】",TEXT(INDIRECT(A2217&amp;D2217&amp;E2217&amp;5),"yyy"),TEXT(INDIRECT(A2217&amp;B2217&amp;C2217&amp;5),"yyy")))</f>
        <v/>
      </c>
      <c r="M2217" s="15" t="str" cm="1">
        <f t="array" aca="1" ref="M2217" ca="1">IF(OR(INDIRECT(A2217&amp;B2217&amp;C2217&amp;F2217)="",ISNUMBER(INDIRECT(A2217&amp;B2217&amp;C2217&amp;F2217))=FALSE,INDIRECT(A2217&amp;B2217&amp;C2217&amp;F2217)=0),"",IF(G2217="【（第８期）医療機関受付】",TEXT(INDIRECT(A2217&amp;D2217&amp;E2217&amp;5),"m"),TEXT(INDIRECT(A2217&amp;B2217&amp;C2217&amp;5),"m")))</f>
        <v/>
      </c>
      <c r="N2217" s="15" t="str" cm="1">
        <f t="array" aca="1" ref="N2217" ca="1">IF(OR(INDIRECT(A2217&amp;B2217&amp;C2217&amp;F2217)="",ISNUMBER(INDIRECT(A2217&amp;B2217&amp;C2217&amp;F2217))=FALSE,INDIRECT(A2217&amp;B2217&amp;C2217&amp;F2217)=0),"",IF(G2217="【（第８期）医療機関受付】",TEXT(INDIRECT(A2217&amp;D2217&amp;E2217&amp;5),"d"),TEXT(INDIRECT(A2217&amp;B2217&amp;C2217&amp;5),"d")))</f>
        <v/>
      </c>
      <c r="O2217" s="15" t="str" cm="1">
        <f t="array" aca="1" ref="O2217" ca="1">IF(OR(INDIRECT(A2217&amp;B2217&amp;C2217&amp;F2217)="",ISNUMBER(INDIRECT(A2217&amp;B2217&amp;C2217&amp;F2217))=FALSE,INDIRECT(A2217&amp;B2217&amp;C2217&amp;F2217)=0),"",HOUR(INDIRECT(A2217&amp;"A"&amp;F2217)))</f>
        <v/>
      </c>
      <c r="P2217" s="15" t="str" cm="1">
        <f t="array" aca="1" ref="P2217" ca="1">IF(OR(INDIRECT(A2217&amp;B2217&amp;C2217&amp;F2217)="",ISNUMBER(INDIRECT(A2217&amp;B2217&amp;C2217&amp;F2217))=FALSE,INDIRECT(A2217&amp;B2217&amp;C2217&amp;F2217)=0),"",MINUTE(INDIRECT(A2217&amp;"A"&amp;F2217)))</f>
        <v/>
      </c>
      <c r="Q2217" s="15" t="str" cm="1">
        <f t="array" aca="1" ref="Q2217" ca="1">IF(OR(INDIRECT(A2217&amp;B2217&amp;C2217&amp;F2217)="",ISNUMBER(INDIRECT(A2217&amp;B2217&amp;C2217&amp;F2217))=FALSE,INDIRECT(A2217&amp;B2217&amp;C2217&amp;F2217)=0),"",O2217)</f>
        <v/>
      </c>
      <c r="R2217" s="15" t="str" cm="1">
        <f t="array" aca="1" ref="R2217" ca="1">IF(OR(INDIRECT(A2217&amp;B2217&amp;C2217&amp;F2217)="",ISNUMBER(INDIRECT(A2217&amp;B2217&amp;C2217&amp;F2217))=FALSE,INDIRECT(A2217&amp;B2217&amp;C2217&amp;F2217)=0),"",P2217+14)</f>
        <v/>
      </c>
      <c r="S2217" s="15" t="str" cm="1">
        <f t="array" aca="1" ref="S2217" ca="1">IF(OR(INDIRECT(A2217&amp;B2217&amp;C2217&amp;F2217)="",ISNUMBER(INDIRECT(A2217&amp;B2217&amp;C2217&amp;F2217))=FALSE,INDIRECT(A2217&amp;B2217&amp;C2217&amp;F2217)=0),"",INDIRECT(A2217&amp;B2217&amp;C2217&amp;F2217))</f>
        <v/>
      </c>
      <c r="T2217" s="15" t="str" cm="1">
        <f t="array" aca="1" ref="T2217" ca="1">IF(OR(INDIRECT(A2217&amp;B2217&amp;C2217&amp;F2217)="",ISNUMBER(INDIRECT(A2217&amp;B2217&amp;C2217&amp;F2217))=FALSE,INDIRECT(A2217&amp;B2217&amp;C2217&amp;F2217)=0),"",0)</f>
        <v/>
      </c>
    </row>
    <row r="2218" spans="1:20">
      <c r="A2218" s="23" t="s">
        <v>912</v>
      </c>
      <c r="B2218" s="23" t="s">
        <v>913</v>
      </c>
      <c r="C2218" s="23" t="str">
        <f t="shared" si="102"/>
        <v>r</v>
      </c>
      <c r="D2218" s="23" t="s">
        <v>913</v>
      </c>
      <c r="E2218" s="23" t="str">
        <f t="shared" si="100"/>
        <v>q</v>
      </c>
      <c r="F2218" s="23">
        <f t="shared" si="101"/>
        <v>43</v>
      </c>
      <c r="G2218" s="23" t="str" cm="1">
        <f t="array" aca="1" ref="G2218" ca="1">IF(OR(INDIRECT(A2218&amp;B2218&amp;C2218&amp;F2218)="",ISNUMBER(INDIRECT(A2218&amp;B2218&amp;C2218&amp;F2218))=FALSE),"",IF(INDIRECT(A2218&amp;B2218&amp;C2218&amp;9)="公開","【（第８期）WEB・コールセンター受付】","【（第８期）医療機関受付】"))</f>
        <v/>
      </c>
      <c r="H2218" s="15" t="str" cm="1">
        <f t="array" aca="1" ref="H2218" ca="1">IF(OR(INDIRECT(A2218&amp;B2218&amp;C2218&amp;F2218)="",ISNUMBER(INDIRECT(A2218&amp;B2218&amp;C2218&amp;F2218))=FALSE,INDIRECT(A2218&amp;B2218&amp;C2218&amp;F2218)=0),"",431001)</f>
        <v/>
      </c>
      <c r="I2218" s="15" t="str" cm="1">
        <f t="array" aca="1" ref="I2218" ca="1">IF(OR(INDIRECT(A2218&amp;B2218&amp;C2218&amp;F2218)="",ISNUMBER(INDIRECT(A2218&amp;B2218&amp;C2218&amp;F2218))=FALSE,INDIRECT(A2218&amp;B2218&amp;C2218&amp;F2218)=0),"",G2218&amp;J2218&amp;"."&amp;TEXT(M2218,"00")&amp;TEXT(N2218,"00")&amp;"."&amp;TEXT(O2218,"00")&amp;TEXT(P2218,"00"))</f>
        <v/>
      </c>
      <c r="J2218" s="15" t="str" cm="1">
        <f t="array" aca="1" ref="J2218" ca="1">IF(OR(INDIRECT(A2218&amp;B2218&amp;C2218&amp;F2218)="",ISNUMBER(INDIRECT(A2218&amp;B2218&amp;C2218&amp;F2218))=FALSE,INDIRECT(A2218&amp;B2218&amp;C2218&amp;F2218)=0),"",予約枠報告様式!$B$2)</f>
        <v/>
      </c>
      <c r="K2218" s="15" t="str" cm="1">
        <f t="array" aca="1" ref="K2218" ca="1">IF(OR(INDIRECT(A2218&amp;B2218&amp;C2218&amp;F2218)="",ISNUMBER(INDIRECT(A2218&amp;B2218&amp;C2218&amp;F2218))=FALSE,INDIRECT(A2218&amp;B2218&amp;C2218&amp;F2218)=0),"",1)</f>
        <v/>
      </c>
      <c r="L2218" s="15" t="str" cm="1">
        <f t="array" aca="1" ref="L2218" ca="1">IF(OR(INDIRECT(A2218&amp;B2218&amp;C2218&amp;F2218)="",ISNUMBER(INDIRECT(A2218&amp;B2218&amp;C2218&amp;F2218))=FALSE,INDIRECT(A2218&amp;B2218&amp;C2218&amp;F2218)=0),"",IF(G2218="【（第８期）医療機関受付】",TEXT(INDIRECT(A2218&amp;D2218&amp;E2218&amp;5),"yyy"),TEXT(INDIRECT(A2218&amp;B2218&amp;C2218&amp;5),"yyy")))</f>
        <v/>
      </c>
      <c r="M2218" s="15" t="str" cm="1">
        <f t="array" aca="1" ref="M2218" ca="1">IF(OR(INDIRECT(A2218&amp;B2218&amp;C2218&amp;F2218)="",ISNUMBER(INDIRECT(A2218&amp;B2218&amp;C2218&amp;F2218))=FALSE,INDIRECT(A2218&amp;B2218&amp;C2218&amp;F2218)=0),"",IF(G2218="【（第８期）医療機関受付】",TEXT(INDIRECT(A2218&amp;D2218&amp;E2218&amp;5),"m"),TEXT(INDIRECT(A2218&amp;B2218&amp;C2218&amp;5),"m")))</f>
        <v/>
      </c>
      <c r="N2218" s="15" t="str" cm="1">
        <f t="array" aca="1" ref="N2218" ca="1">IF(OR(INDIRECT(A2218&amp;B2218&amp;C2218&amp;F2218)="",ISNUMBER(INDIRECT(A2218&amp;B2218&amp;C2218&amp;F2218))=FALSE,INDIRECT(A2218&amp;B2218&amp;C2218&amp;F2218)=0),"",IF(G2218="【（第８期）医療機関受付】",TEXT(INDIRECT(A2218&amp;D2218&amp;E2218&amp;5),"d"),TEXT(INDIRECT(A2218&amp;B2218&amp;C2218&amp;5),"d")))</f>
        <v/>
      </c>
      <c r="O2218" s="15" t="str" cm="1">
        <f t="array" aca="1" ref="O2218" ca="1">IF(OR(INDIRECT(A2218&amp;B2218&amp;C2218&amp;F2218)="",ISNUMBER(INDIRECT(A2218&amp;B2218&amp;C2218&amp;F2218))=FALSE,INDIRECT(A2218&amp;B2218&amp;C2218&amp;F2218)=0),"",HOUR(INDIRECT(A2218&amp;"A"&amp;F2218)))</f>
        <v/>
      </c>
      <c r="P2218" s="15" t="str" cm="1">
        <f t="array" aca="1" ref="P2218" ca="1">IF(OR(INDIRECT(A2218&amp;B2218&amp;C2218&amp;F2218)="",ISNUMBER(INDIRECT(A2218&amp;B2218&amp;C2218&amp;F2218))=FALSE,INDIRECT(A2218&amp;B2218&amp;C2218&amp;F2218)=0),"",MINUTE(INDIRECT(A2218&amp;"A"&amp;F2218)))</f>
        <v/>
      </c>
      <c r="Q2218" s="15" t="str" cm="1">
        <f t="array" aca="1" ref="Q2218" ca="1">IF(OR(INDIRECT(A2218&amp;B2218&amp;C2218&amp;F2218)="",ISNUMBER(INDIRECT(A2218&amp;B2218&amp;C2218&amp;F2218))=FALSE,INDIRECT(A2218&amp;B2218&amp;C2218&amp;F2218)=0),"",O2218)</f>
        <v/>
      </c>
      <c r="R2218" s="15" t="str" cm="1">
        <f t="array" aca="1" ref="R2218" ca="1">IF(OR(INDIRECT(A2218&amp;B2218&amp;C2218&amp;F2218)="",ISNUMBER(INDIRECT(A2218&amp;B2218&amp;C2218&amp;F2218))=FALSE,INDIRECT(A2218&amp;B2218&amp;C2218&amp;F2218)=0),"",P2218+14)</f>
        <v/>
      </c>
      <c r="S2218" s="15" t="str" cm="1">
        <f t="array" aca="1" ref="S2218" ca="1">IF(OR(INDIRECT(A2218&amp;B2218&amp;C2218&amp;F2218)="",ISNUMBER(INDIRECT(A2218&amp;B2218&amp;C2218&amp;F2218))=FALSE,INDIRECT(A2218&amp;B2218&amp;C2218&amp;F2218)=0),"",INDIRECT(A2218&amp;B2218&amp;C2218&amp;F2218))</f>
        <v/>
      </c>
      <c r="T2218" s="15" t="str" cm="1">
        <f t="array" aca="1" ref="T2218" ca="1">IF(OR(INDIRECT(A2218&amp;B2218&amp;C2218&amp;F2218)="",ISNUMBER(INDIRECT(A2218&amp;B2218&amp;C2218&amp;F2218))=FALSE,INDIRECT(A2218&amp;B2218&amp;C2218&amp;F2218)=0),"",0)</f>
        <v/>
      </c>
    </row>
    <row r="2219" spans="1:20">
      <c r="A2219" s="23" t="s">
        <v>912</v>
      </c>
      <c r="B2219" s="23" t="s">
        <v>913</v>
      </c>
      <c r="C2219" s="23" t="str">
        <f t="shared" si="102"/>
        <v>r</v>
      </c>
      <c r="D2219" s="23" t="s">
        <v>913</v>
      </c>
      <c r="E2219" s="23" t="str">
        <f t="shared" ref="E2219:E2282" si="103">IF(F2218=62,CHAR(CODE(E2218)+1),E2218)</f>
        <v>q</v>
      </c>
      <c r="F2219" s="23">
        <f t="shared" si="101"/>
        <v>44</v>
      </c>
      <c r="G2219" s="23" t="str" cm="1">
        <f t="array" aca="1" ref="G2219" ca="1">IF(OR(INDIRECT(A2219&amp;B2219&amp;C2219&amp;F2219)="",ISNUMBER(INDIRECT(A2219&amp;B2219&amp;C2219&amp;F2219))=FALSE),"",IF(INDIRECT(A2219&amp;B2219&amp;C2219&amp;9)="公開","【（第８期）WEB・コールセンター受付】","【（第８期）医療機関受付】"))</f>
        <v/>
      </c>
      <c r="H2219" s="15" t="str" cm="1">
        <f t="array" aca="1" ref="H2219" ca="1">IF(OR(INDIRECT(A2219&amp;B2219&amp;C2219&amp;F2219)="",ISNUMBER(INDIRECT(A2219&amp;B2219&amp;C2219&amp;F2219))=FALSE,INDIRECT(A2219&amp;B2219&amp;C2219&amp;F2219)=0),"",431001)</f>
        <v/>
      </c>
      <c r="I2219" s="15" t="str" cm="1">
        <f t="array" aca="1" ref="I2219" ca="1">IF(OR(INDIRECT(A2219&amp;B2219&amp;C2219&amp;F2219)="",ISNUMBER(INDIRECT(A2219&amp;B2219&amp;C2219&amp;F2219))=FALSE,INDIRECT(A2219&amp;B2219&amp;C2219&amp;F2219)=0),"",G2219&amp;J2219&amp;"."&amp;TEXT(M2219,"00")&amp;TEXT(N2219,"00")&amp;"."&amp;TEXT(O2219,"00")&amp;TEXT(P2219,"00"))</f>
        <v/>
      </c>
      <c r="J2219" s="15" t="str" cm="1">
        <f t="array" aca="1" ref="J2219" ca="1">IF(OR(INDIRECT(A2219&amp;B2219&amp;C2219&amp;F2219)="",ISNUMBER(INDIRECT(A2219&amp;B2219&amp;C2219&amp;F2219))=FALSE,INDIRECT(A2219&amp;B2219&amp;C2219&amp;F2219)=0),"",予約枠報告様式!$B$2)</f>
        <v/>
      </c>
      <c r="K2219" s="15" t="str" cm="1">
        <f t="array" aca="1" ref="K2219" ca="1">IF(OR(INDIRECT(A2219&amp;B2219&amp;C2219&amp;F2219)="",ISNUMBER(INDIRECT(A2219&amp;B2219&amp;C2219&amp;F2219))=FALSE,INDIRECT(A2219&amp;B2219&amp;C2219&amp;F2219)=0),"",1)</f>
        <v/>
      </c>
      <c r="L2219" s="15" t="str" cm="1">
        <f t="array" aca="1" ref="L2219" ca="1">IF(OR(INDIRECT(A2219&amp;B2219&amp;C2219&amp;F2219)="",ISNUMBER(INDIRECT(A2219&amp;B2219&amp;C2219&amp;F2219))=FALSE,INDIRECT(A2219&amp;B2219&amp;C2219&amp;F2219)=0),"",IF(G2219="【（第８期）医療機関受付】",TEXT(INDIRECT(A2219&amp;D2219&amp;E2219&amp;5),"yyy"),TEXT(INDIRECT(A2219&amp;B2219&amp;C2219&amp;5),"yyy")))</f>
        <v/>
      </c>
      <c r="M2219" s="15" t="str" cm="1">
        <f t="array" aca="1" ref="M2219" ca="1">IF(OR(INDIRECT(A2219&amp;B2219&amp;C2219&amp;F2219)="",ISNUMBER(INDIRECT(A2219&amp;B2219&amp;C2219&amp;F2219))=FALSE,INDIRECT(A2219&amp;B2219&amp;C2219&amp;F2219)=0),"",IF(G2219="【（第８期）医療機関受付】",TEXT(INDIRECT(A2219&amp;D2219&amp;E2219&amp;5),"m"),TEXT(INDIRECT(A2219&amp;B2219&amp;C2219&amp;5),"m")))</f>
        <v/>
      </c>
      <c r="N2219" s="15" t="str" cm="1">
        <f t="array" aca="1" ref="N2219" ca="1">IF(OR(INDIRECT(A2219&amp;B2219&amp;C2219&amp;F2219)="",ISNUMBER(INDIRECT(A2219&amp;B2219&amp;C2219&amp;F2219))=FALSE,INDIRECT(A2219&amp;B2219&amp;C2219&amp;F2219)=0),"",IF(G2219="【（第８期）医療機関受付】",TEXT(INDIRECT(A2219&amp;D2219&amp;E2219&amp;5),"d"),TEXT(INDIRECT(A2219&amp;B2219&amp;C2219&amp;5),"d")))</f>
        <v/>
      </c>
      <c r="O2219" s="15" t="str" cm="1">
        <f t="array" aca="1" ref="O2219" ca="1">IF(OR(INDIRECT(A2219&amp;B2219&amp;C2219&amp;F2219)="",ISNUMBER(INDIRECT(A2219&amp;B2219&amp;C2219&amp;F2219))=FALSE,INDIRECT(A2219&amp;B2219&amp;C2219&amp;F2219)=0),"",HOUR(INDIRECT(A2219&amp;"A"&amp;F2219)))</f>
        <v/>
      </c>
      <c r="P2219" s="15" t="str" cm="1">
        <f t="array" aca="1" ref="P2219" ca="1">IF(OR(INDIRECT(A2219&amp;B2219&amp;C2219&amp;F2219)="",ISNUMBER(INDIRECT(A2219&amp;B2219&amp;C2219&amp;F2219))=FALSE,INDIRECT(A2219&amp;B2219&amp;C2219&amp;F2219)=0),"",MINUTE(INDIRECT(A2219&amp;"A"&amp;F2219)))</f>
        <v/>
      </c>
      <c r="Q2219" s="15" t="str" cm="1">
        <f t="array" aca="1" ref="Q2219" ca="1">IF(OR(INDIRECT(A2219&amp;B2219&amp;C2219&amp;F2219)="",ISNUMBER(INDIRECT(A2219&amp;B2219&amp;C2219&amp;F2219))=FALSE,INDIRECT(A2219&amp;B2219&amp;C2219&amp;F2219)=0),"",O2219)</f>
        <v/>
      </c>
      <c r="R2219" s="15" t="str" cm="1">
        <f t="array" aca="1" ref="R2219" ca="1">IF(OR(INDIRECT(A2219&amp;B2219&amp;C2219&amp;F2219)="",ISNUMBER(INDIRECT(A2219&amp;B2219&amp;C2219&amp;F2219))=FALSE,INDIRECT(A2219&amp;B2219&amp;C2219&amp;F2219)=0),"",P2219+14)</f>
        <v/>
      </c>
      <c r="S2219" s="15" t="str" cm="1">
        <f t="array" aca="1" ref="S2219" ca="1">IF(OR(INDIRECT(A2219&amp;B2219&amp;C2219&amp;F2219)="",ISNUMBER(INDIRECT(A2219&amp;B2219&amp;C2219&amp;F2219))=FALSE,INDIRECT(A2219&amp;B2219&amp;C2219&amp;F2219)=0),"",INDIRECT(A2219&amp;B2219&amp;C2219&amp;F2219))</f>
        <v/>
      </c>
      <c r="T2219" s="15" t="str" cm="1">
        <f t="array" aca="1" ref="T2219" ca="1">IF(OR(INDIRECT(A2219&amp;B2219&amp;C2219&amp;F2219)="",ISNUMBER(INDIRECT(A2219&amp;B2219&amp;C2219&amp;F2219))=FALSE,INDIRECT(A2219&amp;B2219&amp;C2219&amp;F2219)=0),"",0)</f>
        <v/>
      </c>
    </row>
    <row r="2220" spans="1:20">
      <c r="A2220" s="23" t="s">
        <v>912</v>
      </c>
      <c r="B2220" s="23" t="s">
        <v>913</v>
      </c>
      <c r="C2220" s="23" t="str">
        <f t="shared" si="102"/>
        <v>r</v>
      </c>
      <c r="D2220" s="23" t="s">
        <v>913</v>
      </c>
      <c r="E2220" s="23" t="str">
        <f t="shared" si="103"/>
        <v>q</v>
      </c>
      <c r="F2220" s="23">
        <f t="shared" si="101"/>
        <v>45</v>
      </c>
      <c r="G2220" s="23" t="str" cm="1">
        <f t="array" aca="1" ref="G2220" ca="1">IF(OR(INDIRECT(A2220&amp;B2220&amp;C2220&amp;F2220)="",ISNUMBER(INDIRECT(A2220&amp;B2220&amp;C2220&amp;F2220))=FALSE),"",IF(INDIRECT(A2220&amp;B2220&amp;C2220&amp;9)="公開","【（第８期）WEB・コールセンター受付】","【（第８期）医療機関受付】"))</f>
        <v/>
      </c>
      <c r="H2220" s="15" t="str" cm="1">
        <f t="array" aca="1" ref="H2220" ca="1">IF(OR(INDIRECT(A2220&amp;B2220&amp;C2220&amp;F2220)="",ISNUMBER(INDIRECT(A2220&amp;B2220&amp;C2220&amp;F2220))=FALSE,INDIRECT(A2220&amp;B2220&amp;C2220&amp;F2220)=0),"",431001)</f>
        <v/>
      </c>
      <c r="I2220" s="15" t="str" cm="1">
        <f t="array" aca="1" ref="I2220" ca="1">IF(OR(INDIRECT(A2220&amp;B2220&amp;C2220&amp;F2220)="",ISNUMBER(INDIRECT(A2220&amp;B2220&amp;C2220&amp;F2220))=FALSE,INDIRECT(A2220&amp;B2220&amp;C2220&amp;F2220)=0),"",G2220&amp;J2220&amp;"."&amp;TEXT(M2220,"00")&amp;TEXT(N2220,"00")&amp;"."&amp;TEXT(O2220,"00")&amp;TEXT(P2220,"00"))</f>
        <v/>
      </c>
      <c r="J2220" s="15" t="str" cm="1">
        <f t="array" aca="1" ref="J2220" ca="1">IF(OR(INDIRECT(A2220&amp;B2220&amp;C2220&amp;F2220)="",ISNUMBER(INDIRECT(A2220&amp;B2220&amp;C2220&amp;F2220))=FALSE,INDIRECT(A2220&amp;B2220&amp;C2220&amp;F2220)=0),"",予約枠報告様式!$B$2)</f>
        <v/>
      </c>
      <c r="K2220" s="15" t="str" cm="1">
        <f t="array" aca="1" ref="K2220" ca="1">IF(OR(INDIRECT(A2220&amp;B2220&amp;C2220&amp;F2220)="",ISNUMBER(INDIRECT(A2220&amp;B2220&amp;C2220&amp;F2220))=FALSE,INDIRECT(A2220&amp;B2220&amp;C2220&amp;F2220)=0),"",1)</f>
        <v/>
      </c>
      <c r="L2220" s="15" t="str" cm="1">
        <f t="array" aca="1" ref="L2220" ca="1">IF(OR(INDIRECT(A2220&amp;B2220&amp;C2220&amp;F2220)="",ISNUMBER(INDIRECT(A2220&amp;B2220&amp;C2220&amp;F2220))=FALSE,INDIRECT(A2220&amp;B2220&amp;C2220&amp;F2220)=0),"",IF(G2220="【（第８期）医療機関受付】",TEXT(INDIRECT(A2220&amp;D2220&amp;E2220&amp;5),"yyy"),TEXT(INDIRECT(A2220&amp;B2220&amp;C2220&amp;5),"yyy")))</f>
        <v/>
      </c>
      <c r="M2220" s="15" t="str" cm="1">
        <f t="array" aca="1" ref="M2220" ca="1">IF(OR(INDIRECT(A2220&amp;B2220&amp;C2220&amp;F2220)="",ISNUMBER(INDIRECT(A2220&amp;B2220&amp;C2220&amp;F2220))=FALSE,INDIRECT(A2220&amp;B2220&amp;C2220&amp;F2220)=0),"",IF(G2220="【（第８期）医療機関受付】",TEXT(INDIRECT(A2220&amp;D2220&amp;E2220&amp;5),"m"),TEXT(INDIRECT(A2220&amp;B2220&amp;C2220&amp;5),"m")))</f>
        <v/>
      </c>
      <c r="N2220" s="15" t="str" cm="1">
        <f t="array" aca="1" ref="N2220" ca="1">IF(OR(INDIRECT(A2220&amp;B2220&amp;C2220&amp;F2220)="",ISNUMBER(INDIRECT(A2220&amp;B2220&amp;C2220&amp;F2220))=FALSE,INDIRECT(A2220&amp;B2220&amp;C2220&amp;F2220)=0),"",IF(G2220="【（第８期）医療機関受付】",TEXT(INDIRECT(A2220&amp;D2220&amp;E2220&amp;5),"d"),TEXT(INDIRECT(A2220&amp;B2220&amp;C2220&amp;5),"d")))</f>
        <v/>
      </c>
      <c r="O2220" s="15" t="str" cm="1">
        <f t="array" aca="1" ref="O2220" ca="1">IF(OR(INDIRECT(A2220&amp;B2220&amp;C2220&amp;F2220)="",ISNUMBER(INDIRECT(A2220&amp;B2220&amp;C2220&amp;F2220))=FALSE,INDIRECT(A2220&amp;B2220&amp;C2220&amp;F2220)=0),"",HOUR(INDIRECT(A2220&amp;"A"&amp;F2220)))</f>
        <v/>
      </c>
      <c r="P2220" s="15" t="str" cm="1">
        <f t="array" aca="1" ref="P2220" ca="1">IF(OR(INDIRECT(A2220&amp;B2220&amp;C2220&amp;F2220)="",ISNUMBER(INDIRECT(A2220&amp;B2220&amp;C2220&amp;F2220))=FALSE,INDIRECT(A2220&amp;B2220&amp;C2220&amp;F2220)=0),"",MINUTE(INDIRECT(A2220&amp;"A"&amp;F2220)))</f>
        <v/>
      </c>
      <c r="Q2220" s="15" t="str" cm="1">
        <f t="array" aca="1" ref="Q2220" ca="1">IF(OR(INDIRECT(A2220&amp;B2220&amp;C2220&amp;F2220)="",ISNUMBER(INDIRECT(A2220&amp;B2220&amp;C2220&amp;F2220))=FALSE,INDIRECT(A2220&amp;B2220&amp;C2220&amp;F2220)=0),"",O2220)</f>
        <v/>
      </c>
      <c r="R2220" s="15" t="str" cm="1">
        <f t="array" aca="1" ref="R2220" ca="1">IF(OR(INDIRECT(A2220&amp;B2220&amp;C2220&amp;F2220)="",ISNUMBER(INDIRECT(A2220&amp;B2220&amp;C2220&amp;F2220))=FALSE,INDIRECT(A2220&amp;B2220&amp;C2220&amp;F2220)=0),"",P2220+14)</f>
        <v/>
      </c>
      <c r="S2220" s="15" t="str" cm="1">
        <f t="array" aca="1" ref="S2220" ca="1">IF(OR(INDIRECT(A2220&amp;B2220&amp;C2220&amp;F2220)="",ISNUMBER(INDIRECT(A2220&amp;B2220&amp;C2220&amp;F2220))=FALSE,INDIRECT(A2220&amp;B2220&amp;C2220&amp;F2220)=0),"",INDIRECT(A2220&amp;B2220&amp;C2220&amp;F2220))</f>
        <v/>
      </c>
      <c r="T2220" s="15" t="str" cm="1">
        <f t="array" aca="1" ref="T2220" ca="1">IF(OR(INDIRECT(A2220&amp;B2220&amp;C2220&amp;F2220)="",ISNUMBER(INDIRECT(A2220&amp;B2220&amp;C2220&amp;F2220))=FALSE,INDIRECT(A2220&amp;B2220&amp;C2220&amp;F2220)=0),"",0)</f>
        <v/>
      </c>
    </row>
    <row r="2221" spans="1:20">
      <c r="A2221" s="23" t="s">
        <v>912</v>
      </c>
      <c r="B2221" s="23" t="s">
        <v>913</v>
      </c>
      <c r="C2221" s="23" t="str">
        <f t="shared" si="102"/>
        <v>r</v>
      </c>
      <c r="D2221" s="23" t="s">
        <v>913</v>
      </c>
      <c r="E2221" s="23" t="str">
        <f t="shared" si="103"/>
        <v>q</v>
      </c>
      <c r="F2221" s="23">
        <f t="shared" si="101"/>
        <v>46</v>
      </c>
      <c r="G2221" s="23" t="str" cm="1">
        <f t="array" aca="1" ref="G2221" ca="1">IF(OR(INDIRECT(A2221&amp;B2221&amp;C2221&amp;F2221)="",ISNUMBER(INDIRECT(A2221&amp;B2221&amp;C2221&amp;F2221))=FALSE),"",IF(INDIRECT(A2221&amp;B2221&amp;C2221&amp;9)="公開","【（第８期）WEB・コールセンター受付】","【（第８期）医療機関受付】"))</f>
        <v/>
      </c>
      <c r="H2221" s="15" t="str" cm="1">
        <f t="array" aca="1" ref="H2221" ca="1">IF(OR(INDIRECT(A2221&amp;B2221&amp;C2221&amp;F2221)="",ISNUMBER(INDIRECT(A2221&amp;B2221&amp;C2221&amp;F2221))=FALSE,INDIRECT(A2221&amp;B2221&amp;C2221&amp;F2221)=0),"",431001)</f>
        <v/>
      </c>
      <c r="I2221" s="15" t="str" cm="1">
        <f t="array" aca="1" ref="I2221" ca="1">IF(OR(INDIRECT(A2221&amp;B2221&amp;C2221&amp;F2221)="",ISNUMBER(INDIRECT(A2221&amp;B2221&amp;C2221&amp;F2221))=FALSE,INDIRECT(A2221&amp;B2221&amp;C2221&amp;F2221)=0),"",G2221&amp;J2221&amp;"."&amp;TEXT(M2221,"00")&amp;TEXT(N2221,"00")&amp;"."&amp;TEXT(O2221,"00")&amp;TEXT(P2221,"00"))</f>
        <v/>
      </c>
      <c r="J2221" s="15" t="str" cm="1">
        <f t="array" aca="1" ref="J2221" ca="1">IF(OR(INDIRECT(A2221&amp;B2221&amp;C2221&amp;F2221)="",ISNUMBER(INDIRECT(A2221&amp;B2221&amp;C2221&amp;F2221))=FALSE,INDIRECT(A2221&amp;B2221&amp;C2221&amp;F2221)=0),"",予約枠報告様式!$B$2)</f>
        <v/>
      </c>
      <c r="K2221" s="15" t="str" cm="1">
        <f t="array" aca="1" ref="K2221" ca="1">IF(OR(INDIRECT(A2221&amp;B2221&amp;C2221&amp;F2221)="",ISNUMBER(INDIRECT(A2221&amp;B2221&amp;C2221&amp;F2221))=FALSE,INDIRECT(A2221&amp;B2221&amp;C2221&amp;F2221)=0),"",1)</f>
        <v/>
      </c>
      <c r="L2221" s="15" t="str" cm="1">
        <f t="array" aca="1" ref="L2221" ca="1">IF(OR(INDIRECT(A2221&amp;B2221&amp;C2221&amp;F2221)="",ISNUMBER(INDIRECT(A2221&amp;B2221&amp;C2221&amp;F2221))=FALSE,INDIRECT(A2221&amp;B2221&amp;C2221&amp;F2221)=0),"",IF(G2221="【（第８期）医療機関受付】",TEXT(INDIRECT(A2221&amp;D2221&amp;E2221&amp;5),"yyy"),TEXT(INDIRECT(A2221&amp;B2221&amp;C2221&amp;5),"yyy")))</f>
        <v/>
      </c>
      <c r="M2221" s="15" t="str" cm="1">
        <f t="array" aca="1" ref="M2221" ca="1">IF(OR(INDIRECT(A2221&amp;B2221&amp;C2221&amp;F2221)="",ISNUMBER(INDIRECT(A2221&amp;B2221&amp;C2221&amp;F2221))=FALSE,INDIRECT(A2221&amp;B2221&amp;C2221&amp;F2221)=0),"",IF(G2221="【（第８期）医療機関受付】",TEXT(INDIRECT(A2221&amp;D2221&amp;E2221&amp;5),"m"),TEXT(INDIRECT(A2221&amp;B2221&amp;C2221&amp;5),"m")))</f>
        <v/>
      </c>
      <c r="N2221" s="15" t="str" cm="1">
        <f t="array" aca="1" ref="N2221" ca="1">IF(OR(INDIRECT(A2221&amp;B2221&amp;C2221&amp;F2221)="",ISNUMBER(INDIRECT(A2221&amp;B2221&amp;C2221&amp;F2221))=FALSE,INDIRECT(A2221&amp;B2221&amp;C2221&amp;F2221)=0),"",IF(G2221="【（第８期）医療機関受付】",TEXT(INDIRECT(A2221&amp;D2221&amp;E2221&amp;5),"d"),TEXT(INDIRECT(A2221&amp;B2221&amp;C2221&amp;5),"d")))</f>
        <v/>
      </c>
      <c r="O2221" s="15" t="str" cm="1">
        <f t="array" aca="1" ref="O2221" ca="1">IF(OR(INDIRECT(A2221&amp;B2221&amp;C2221&amp;F2221)="",ISNUMBER(INDIRECT(A2221&amp;B2221&amp;C2221&amp;F2221))=FALSE,INDIRECT(A2221&amp;B2221&amp;C2221&amp;F2221)=0),"",HOUR(INDIRECT(A2221&amp;"A"&amp;F2221)))</f>
        <v/>
      </c>
      <c r="P2221" s="15" t="str" cm="1">
        <f t="array" aca="1" ref="P2221" ca="1">IF(OR(INDIRECT(A2221&amp;B2221&amp;C2221&amp;F2221)="",ISNUMBER(INDIRECT(A2221&amp;B2221&amp;C2221&amp;F2221))=FALSE,INDIRECT(A2221&amp;B2221&amp;C2221&amp;F2221)=0),"",MINUTE(INDIRECT(A2221&amp;"A"&amp;F2221)))</f>
        <v/>
      </c>
      <c r="Q2221" s="15" t="str" cm="1">
        <f t="array" aca="1" ref="Q2221" ca="1">IF(OR(INDIRECT(A2221&amp;B2221&amp;C2221&amp;F2221)="",ISNUMBER(INDIRECT(A2221&amp;B2221&amp;C2221&amp;F2221))=FALSE,INDIRECT(A2221&amp;B2221&amp;C2221&amp;F2221)=0),"",O2221)</f>
        <v/>
      </c>
      <c r="R2221" s="15" t="str" cm="1">
        <f t="array" aca="1" ref="R2221" ca="1">IF(OR(INDIRECT(A2221&amp;B2221&amp;C2221&amp;F2221)="",ISNUMBER(INDIRECT(A2221&amp;B2221&amp;C2221&amp;F2221))=FALSE,INDIRECT(A2221&amp;B2221&amp;C2221&amp;F2221)=0),"",P2221+14)</f>
        <v/>
      </c>
      <c r="S2221" s="15" t="str" cm="1">
        <f t="array" aca="1" ref="S2221" ca="1">IF(OR(INDIRECT(A2221&amp;B2221&amp;C2221&amp;F2221)="",ISNUMBER(INDIRECT(A2221&amp;B2221&amp;C2221&amp;F2221))=FALSE,INDIRECT(A2221&amp;B2221&amp;C2221&amp;F2221)=0),"",INDIRECT(A2221&amp;B2221&amp;C2221&amp;F2221))</f>
        <v/>
      </c>
      <c r="T2221" s="15" t="str" cm="1">
        <f t="array" aca="1" ref="T2221" ca="1">IF(OR(INDIRECT(A2221&amp;B2221&amp;C2221&amp;F2221)="",ISNUMBER(INDIRECT(A2221&amp;B2221&amp;C2221&amp;F2221))=FALSE,INDIRECT(A2221&amp;B2221&amp;C2221&amp;F2221)=0),"",0)</f>
        <v/>
      </c>
    </row>
    <row r="2222" spans="1:20">
      <c r="A2222" s="23" t="s">
        <v>912</v>
      </c>
      <c r="B2222" s="23" t="s">
        <v>913</v>
      </c>
      <c r="C2222" s="23" t="str">
        <f t="shared" si="102"/>
        <v>r</v>
      </c>
      <c r="D2222" s="23" t="s">
        <v>913</v>
      </c>
      <c r="E2222" s="23" t="str">
        <f t="shared" si="103"/>
        <v>q</v>
      </c>
      <c r="F2222" s="23">
        <f t="shared" si="101"/>
        <v>47</v>
      </c>
      <c r="G2222" s="23" t="str" cm="1">
        <f t="array" aca="1" ref="G2222" ca="1">IF(OR(INDIRECT(A2222&amp;B2222&amp;C2222&amp;F2222)="",ISNUMBER(INDIRECT(A2222&amp;B2222&amp;C2222&amp;F2222))=FALSE),"",IF(INDIRECT(A2222&amp;B2222&amp;C2222&amp;9)="公開","【（第８期）WEB・コールセンター受付】","【（第８期）医療機関受付】"))</f>
        <v/>
      </c>
      <c r="H2222" s="15" t="str" cm="1">
        <f t="array" aca="1" ref="H2222" ca="1">IF(OR(INDIRECT(A2222&amp;B2222&amp;C2222&amp;F2222)="",ISNUMBER(INDIRECT(A2222&amp;B2222&amp;C2222&amp;F2222))=FALSE,INDIRECT(A2222&amp;B2222&amp;C2222&amp;F2222)=0),"",431001)</f>
        <v/>
      </c>
      <c r="I2222" s="15" t="str" cm="1">
        <f t="array" aca="1" ref="I2222" ca="1">IF(OR(INDIRECT(A2222&amp;B2222&amp;C2222&amp;F2222)="",ISNUMBER(INDIRECT(A2222&amp;B2222&amp;C2222&amp;F2222))=FALSE,INDIRECT(A2222&amp;B2222&amp;C2222&amp;F2222)=0),"",G2222&amp;J2222&amp;"."&amp;TEXT(M2222,"00")&amp;TEXT(N2222,"00")&amp;"."&amp;TEXT(O2222,"00")&amp;TEXT(P2222,"00"))</f>
        <v/>
      </c>
      <c r="J2222" s="15" t="str" cm="1">
        <f t="array" aca="1" ref="J2222" ca="1">IF(OR(INDIRECT(A2222&amp;B2222&amp;C2222&amp;F2222)="",ISNUMBER(INDIRECT(A2222&amp;B2222&amp;C2222&amp;F2222))=FALSE,INDIRECT(A2222&amp;B2222&amp;C2222&amp;F2222)=0),"",予約枠報告様式!$B$2)</f>
        <v/>
      </c>
      <c r="K2222" s="15" t="str" cm="1">
        <f t="array" aca="1" ref="K2222" ca="1">IF(OR(INDIRECT(A2222&amp;B2222&amp;C2222&amp;F2222)="",ISNUMBER(INDIRECT(A2222&amp;B2222&amp;C2222&amp;F2222))=FALSE,INDIRECT(A2222&amp;B2222&amp;C2222&amp;F2222)=0),"",1)</f>
        <v/>
      </c>
      <c r="L2222" s="15" t="str" cm="1">
        <f t="array" aca="1" ref="L2222" ca="1">IF(OR(INDIRECT(A2222&amp;B2222&amp;C2222&amp;F2222)="",ISNUMBER(INDIRECT(A2222&amp;B2222&amp;C2222&amp;F2222))=FALSE,INDIRECT(A2222&amp;B2222&amp;C2222&amp;F2222)=0),"",IF(G2222="【（第８期）医療機関受付】",TEXT(INDIRECT(A2222&amp;D2222&amp;E2222&amp;5),"yyy"),TEXT(INDIRECT(A2222&amp;B2222&amp;C2222&amp;5),"yyy")))</f>
        <v/>
      </c>
      <c r="M2222" s="15" t="str" cm="1">
        <f t="array" aca="1" ref="M2222" ca="1">IF(OR(INDIRECT(A2222&amp;B2222&amp;C2222&amp;F2222)="",ISNUMBER(INDIRECT(A2222&amp;B2222&amp;C2222&amp;F2222))=FALSE,INDIRECT(A2222&amp;B2222&amp;C2222&amp;F2222)=0),"",IF(G2222="【（第８期）医療機関受付】",TEXT(INDIRECT(A2222&amp;D2222&amp;E2222&amp;5),"m"),TEXT(INDIRECT(A2222&amp;B2222&amp;C2222&amp;5),"m")))</f>
        <v/>
      </c>
      <c r="N2222" s="15" t="str" cm="1">
        <f t="array" aca="1" ref="N2222" ca="1">IF(OR(INDIRECT(A2222&amp;B2222&amp;C2222&amp;F2222)="",ISNUMBER(INDIRECT(A2222&amp;B2222&amp;C2222&amp;F2222))=FALSE,INDIRECT(A2222&amp;B2222&amp;C2222&amp;F2222)=0),"",IF(G2222="【（第８期）医療機関受付】",TEXT(INDIRECT(A2222&amp;D2222&amp;E2222&amp;5),"d"),TEXT(INDIRECT(A2222&amp;B2222&amp;C2222&amp;5),"d")))</f>
        <v/>
      </c>
      <c r="O2222" s="15" t="str" cm="1">
        <f t="array" aca="1" ref="O2222" ca="1">IF(OR(INDIRECT(A2222&amp;B2222&amp;C2222&amp;F2222)="",ISNUMBER(INDIRECT(A2222&amp;B2222&amp;C2222&amp;F2222))=FALSE,INDIRECT(A2222&amp;B2222&amp;C2222&amp;F2222)=0),"",HOUR(INDIRECT(A2222&amp;"A"&amp;F2222)))</f>
        <v/>
      </c>
      <c r="P2222" s="15" t="str" cm="1">
        <f t="array" aca="1" ref="P2222" ca="1">IF(OR(INDIRECT(A2222&amp;B2222&amp;C2222&amp;F2222)="",ISNUMBER(INDIRECT(A2222&amp;B2222&amp;C2222&amp;F2222))=FALSE,INDIRECT(A2222&amp;B2222&amp;C2222&amp;F2222)=0),"",MINUTE(INDIRECT(A2222&amp;"A"&amp;F2222)))</f>
        <v/>
      </c>
      <c r="Q2222" s="15" t="str" cm="1">
        <f t="array" aca="1" ref="Q2222" ca="1">IF(OR(INDIRECT(A2222&amp;B2222&amp;C2222&amp;F2222)="",ISNUMBER(INDIRECT(A2222&amp;B2222&amp;C2222&amp;F2222))=FALSE,INDIRECT(A2222&amp;B2222&amp;C2222&amp;F2222)=0),"",O2222)</f>
        <v/>
      </c>
      <c r="R2222" s="15" t="str" cm="1">
        <f t="array" aca="1" ref="R2222" ca="1">IF(OR(INDIRECT(A2222&amp;B2222&amp;C2222&amp;F2222)="",ISNUMBER(INDIRECT(A2222&amp;B2222&amp;C2222&amp;F2222))=FALSE,INDIRECT(A2222&amp;B2222&amp;C2222&amp;F2222)=0),"",P2222+14)</f>
        <v/>
      </c>
      <c r="S2222" s="15" t="str" cm="1">
        <f t="array" aca="1" ref="S2222" ca="1">IF(OR(INDIRECT(A2222&amp;B2222&amp;C2222&amp;F2222)="",ISNUMBER(INDIRECT(A2222&amp;B2222&amp;C2222&amp;F2222))=FALSE,INDIRECT(A2222&amp;B2222&amp;C2222&amp;F2222)=0),"",INDIRECT(A2222&amp;B2222&amp;C2222&amp;F2222))</f>
        <v/>
      </c>
      <c r="T2222" s="15" t="str" cm="1">
        <f t="array" aca="1" ref="T2222" ca="1">IF(OR(INDIRECT(A2222&amp;B2222&amp;C2222&amp;F2222)="",ISNUMBER(INDIRECT(A2222&amp;B2222&amp;C2222&amp;F2222))=FALSE,INDIRECT(A2222&amp;B2222&amp;C2222&amp;F2222)=0),"",0)</f>
        <v/>
      </c>
    </row>
    <row r="2223" spans="1:20">
      <c r="A2223" s="23" t="s">
        <v>912</v>
      </c>
      <c r="B2223" s="23" t="s">
        <v>913</v>
      </c>
      <c r="C2223" s="23" t="str">
        <f t="shared" si="102"/>
        <v>r</v>
      </c>
      <c r="D2223" s="23" t="s">
        <v>913</v>
      </c>
      <c r="E2223" s="23" t="str">
        <f t="shared" si="103"/>
        <v>q</v>
      </c>
      <c r="F2223" s="23">
        <f t="shared" si="101"/>
        <v>48</v>
      </c>
      <c r="G2223" s="23" t="str" cm="1">
        <f t="array" aca="1" ref="G2223" ca="1">IF(OR(INDIRECT(A2223&amp;B2223&amp;C2223&amp;F2223)="",ISNUMBER(INDIRECT(A2223&amp;B2223&amp;C2223&amp;F2223))=FALSE),"",IF(INDIRECT(A2223&amp;B2223&amp;C2223&amp;9)="公開","【（第８期）WEB・コールセンター受付】","【（第８期）医療機関受付】"))</f>
        <v/>
      </c>
      <c r="H2223" s="15" t="str" cm="1">
        <f t="array" aca="1" ref="H2223" ca="1">IF(OR(INDIRECT(A2223&amp;B2223&amp;C2223&amp;F2223)="",ISNUMBER(INDIRECT(A2223&amp;B2223&amp;C2223&amp;F2223))=FALSE,INDIRECT(A2223&amp;B2223&amp;C2223&amp;F2223)=0),"",431001)</f>
        <v/>
      </c>
      <c r="I2223" s="15" t="str" cm="1">
        <f t="array" aca="1" ref="I2223" ca="1">IF(OR(INDIRECT(A2223&amp;B2223&amp;C2223&amp;F2223)="",ISNUMBER(INDIRECT(A2223&amp;B2223&amp;C2223&amp;F2223))=FALSE,INDIRECT(A2223&amp;B2223&amp;C2223&amp;F2223)=0),"",G2223&amp;J2223&amp;"."&amp;TEXT(M2223,"00")&amp;TEXT(N2223,"00")&amp;"."&amp;TEXT(O2223,"00")&amp;TEXT(P2223,"00"))</f>
        <v/>
      </c>
      <c r="J2223" s="15" t="str" cm="1">
        <f t="array" aca="1" ref="J2223" ca="1">IF(OR(INDIRECT(A2223&amp;B2223&amp;C2223&amp;F2223)="",ISNUMBER(INDIRECT(A2223&amp;B2223&amp;C2223&amp;F2223))=FALSE,INDIRECT(A2223&amp;B2223&amp;C2223&amp;F2223)=0),"",予約枠報告様式!$B$2)</f>
        <v/>
      </c>
      <c r="K2223" s="15" t="str" cm="1">
        <f t="array" aca="1" ref="K2223" ca="1">IF(OR(INDIRECT(A2223&amp;B2223&amp;C2223&amp;F2223)="",ISNUMBER(INDIRECT(A2223&amp;B2223&amp;C2223&amp;F2223))=FALSE,INDIRECT(A2223&amp;B2223&amp;C2223&amp;F2223)=0),"",1)</f>
        <v/>
      </c>
      <c r="L2223" s="15" t="str" cm="1">
        <f t="array" aca="1" ref="L2223" ca="1">IF(OR(INDIRECT(A2223&amp;B2223&amp;C2223&amp;F2223)="",ISNUMBER(INDIRECT(A2223&amp;B2223&amp;C2223&amp;F2223))=FALSE,INDIRECT(A2223&amp;B2223&amp;C2223&amp;F2223)=0),"",IF(G2223="【（第８期）医療機関受付】",TEXT(INDIRECT(A2223&amp;D2223&amp;E2223&amp;5),"yyy"),TEXT(INDIRECT(A2223&amp;B2223&amp;C2223&amp;5),"yyy")))</f>
        <v/>
      </c>
      <c r="M2223" s="15" t="str" cm="1">
        <f t="array" aca="1" ref="M2223" ca="1">IF(OR(INDIRECT(A2223&amp;B2223&amp;C2223&amp;F2223)="",ISNUMBER(INDIRECT(A2223&amp;B2223&amp;C2223&amp;F2223))=FALSE,INDIRECT(A2223&amp;B2223&amp;C2223&amp;F2223)=0),"",IF(G2223="【（第８期）医療機関受付】",TEXT(INDIRECT(A2223&amp;D2223&amp;E2223&amp;5),"m"),TEXT(INDIRECT(A2223&amp;B2223&amp;C2223&amp;5),"m")))</f>
        <v/>
      </c>
      <c r="N2223" s="15" t="str" cm="1">
        <f t="array" aca="1" ref="N2223" ca="1">IF(OR(INDIRECT(A2223&amp;B2223&amp;C2223&amp;F2223)="",ISNUMBER(INDIRECT(A2223&amp;B2223&amp;C2223&amp;F2223))=FALSE,INDIRECT(A2223&amp;B2223&amp;C2223&amp;F2223)=0),"",IF(G2223="【（第８期）医療機関受付】",TEXT(INDIRECT(A2223&amp;D2223&amp;E2223&amp;5),"d"),TEXT(INDIRECT(A2223&amp;B2223&amp;C2223&amp;5),"d")))</f>
        <v/>
      </c>
      <c r="O2223" s="15" t="str" cm="1">
        <f t="array" aca="1" ref="O2223" ca="1">IF(OR(INDIRECT(A2223&amp;B2223&amp;C2223&amp;F2223)="",ISNUMBER(INDIRECT(A2223&amp;B2223&amp;C2223&amp;F2223))=FALSE,INDIRECT(A2223&amp;B2223&amp;C2223&amp;F2223)=0),"",HOUR(INDIRECT(A2223&amp;"A"&amp;F2223)))</f>
        <v/>
      </c>
      <c r="P2223" s="15" t="str" cm="1">
        <f t="array" aca="1" ref="P2223" ca="1">IF(OR(INDIRECT(A2223&amp;B2223&amp;C2223&amp;F2223)="",ISNUMBER(INDIRECT(A2223&amp;B2223&amp;C2223&amp;F2223))=FALSE,INDIRECT(A2223&amp;B2223&amp;C2223&amp;F2223)=0),"",MINUTE(INDIRECT(A2223&amp;"A"&amp;F2223)))</f>
        <v/>
      </c>
      <c r="Q2223" s="15" t="str" cm="1">
        <f t="array" aca="1" ref="Q2223" ca="1">IF(OR(INDIRECT(A2223&amp;B2223&amp;C2223&amp;F2223)="",ISNUMBER(INDIRECT(A2223&amp;B2223&amp;C2223&amp;F2223))=FALSE,INDIRECT(A2223&amp;B2223&amp;C2223&amp;F2223)=0),"",O2223)</f>
        <v/>
      </c>
      <c r="R2223" s="15" t="str" cm="1">
        <f t="array" aca="1" ref="R2223" ca="1">IF(OR(INDIRECT(A2223&amp;B2223&amp;C2223&amp;F2223)="",ISNUMBER(INDIRECT(A2223&amp;B2223&amp;C2223&amp;F2223))=FALSE,INDIRECT(A2223&amp;B2223&amp;C2223&amp;F2223)=0),"",P2223+14)</f>
        <v/>
      </c>
      <c r="S2223" s="15" t="str" cm="1">
        <f t="array" aca="1" ref="S2223" ca="1">IF(OR(INDIRECT(A2223&amp;B2223&amp;C2223&amp;F2223)="",ISNUMBER(INDIRECT(A2223&amp;B2223&amp;C2223&amp;F2223))=FALSE,INDIRECT(A2223&amp;B2223&amp;C2223&amp;F2223)=0),"",INDIRECT(A2223&amp;B2223&amp;C2223&amp;F2223))</f>
        <v/>
      </c>
      <c r="T2223" s="15" t="str" cm="1">
        <f t="array" aca="1" ref="T2223" ca="1">IF(OR(INDIRECT(A2223&amp;B2223&amp;C2223&amp;F2223)="",ISNUMBER(INDIRECT(A2223&amp;B2223&amp;C2223&amp;F2223))=FALSE,INDIRECT(A2223&amp;B2223&amp;C2223&amp;F2223)=0),"",0)</f>
        <v/>
      </c>
    </row>
    <row r="2224" spans="1:20">
      <c r="A2224" s="23" t="s">
        <v>912</v>
      </c>
      <c r="B2224" s="23" t="s">
        <v>913</v>
      </c>
      <c r="C2224" s="23" t="str">
        <f t="shared" si="102"/>
        <v>r</v>
      </c>
      <c r="D2224" s="23" t="s">
        <v>913</v>
      </c>
      <c r="E2224" s="23" t="str">
        <f t="shared" si="103"/>
        <v>q</v>
      </c>
      <c r="F2224" s="23">
        <f t="shared" si="101"/>
        <v>49</v>
      </c>
      <c r="G2224" s="23" t="str" cm="1">
        <f t="array" aca="1" ref="G2224" ca="1">IF(OR(INDIRECT(A2224&amp;B2224&amp;C2224&amp;F2224)="",ISNUMBER(INDIRECT(A2224&amp;B2224&amp;C2224&amp;F2224))=FALSE),"",IF(INDIRECT(A2224&amp;B2224&amp;C2224&amp;9)="公開","【（第８期）WEB・コールセンター受付】","【（第８期）医療機関受付】"))</f>
        <v/>
      </c>
      <c r="H2224" s="15" t="str" cm="1">
        <f t="array" aca="1" ref="H2224" ca="1">IF(OR(INDIRECT(A2224&amp;B2224&amp;C2224&amp;F2224)="",ISNUMBER(INDIRECT(A2224&amp;B2224&amp;C2224&amp;F2224))=FALSE,INDIRECT(A2224&amp;B2224&amp;C2224&amp;F2224)=0),"",431001)</f>
        <v/>
      </c>
      <c r="I2224" s="15" t="str" cm="1">
        <f t="array" aca="1" ref="I2224" ca="1">IF(OR(INDIRECT(A2224&amp;B2224&amp;C2224&amp;F2224)="",ISNUMBER(INDIRECT(A2224&amp;B2224&amp;C2224&amp;F2224))=FALSE,INDIRECT(A2224&amp;B2224&amp;C2224&amp;F2224)=0),"",G2224&amp;J2224&amp;"."&amp;TEXT(M2224,"00")&amp;TEXT(N2224,"00")&amp;"."&amp;TEXT(O2224,"00")&amp;TEXT(P2224,"00"))</f>
        <v/>
      </c>
      <c r="J2224" s="15" t="str" cm="1">
        <f t="array" aca="1" ref="J2224" ca="1">IF(OR(INDIRECT(A2224&amp;B2224&amp;C2224&amp;F2224)="",ISNUMBER(INDIRECT(A2224&amp;B2224&amp;C2224&amp;F2224))=FALSE,INDIRECT(A2224&amp;B2224&amp;C2224&amp;F2224)=0),"",予約枠報告様式!$B$2)</f>
        <v/>
      </c>
      <c r="K2224" s="15" t="str" cm="1">
        <f t="array" aca="1" ref="K2224" ca="1">IF(OR(INDIRECT(A2224&amp;B2224&amp;C2224&amp;F2224)="",ISNUMBER(INDIRECT(A2224&amp;B2224&amp;C2224&amp;F2224))=FALSE,INDIRECT(A2224&amp;B2224&amp;C2224&amp;F2224)=0),"",1)</f>
        <v/>
      </c>
      <c r="L2224" s="15" t="str" cm="1">
        <f t="array" aca="1" ref="L2224" ca="1">IF(OR(INDIRECT(A2224&amp;B2224&amp;C2224&amp;F2224)="",ISNUMBER(INDIRECT(A2224&amp;B2224&amp;C2224&amp;F2224))=FALSE,INDIRECT(A2224&amp;B2224&amp;C2224&amp;F2224)=0),"",IF(G2224="【（第８期）医療機関受付】",TEXT(INDIRECT(A2224&amp;D2224&amp;E2224&amp;5),"yyy"),TEXT(INDIRECT(A2224&amp;B2224&amp;C2224&amp;5),"yyy")))</f>
        <v/>
      </c>
      <c r="M2224" s="15" t="str" cm="1">
        <f t="array" aca="1" ref="M2224" ca="1">IF(OR(INDIRECT(A2224&amp;B2224&amp;C2224&amp;F2224)="",ISNUMBER(INDIRECT(A2224&amp;B2224&amp;C2224&amp;F2224))=FALSE,INDIRECT(A2224&amp;B2224&amp;C2224&amp;F2224)=0),"",IF(G2224="【（第８期）医療機関受付】",TEXT(INDIRECT(A2224&amp;D2224&amp;E2224&amp;5),"m"),TEXT(INDIRECT(A2224&amp;B2224&amp;C2224&amp;5),"m")))</f>
        <v/>
      </c>
      <c r="N2224" s="15" t="str" cm="1">
        <f t="array" aca="1" ref="N2224" ca="1">IF(OR(INDIRECT(A2224&amp;B2224&amp;C2224&amp;F2224)="",ISNUMBER(INDIRECT(A2224&amp;B2224&amp;C2224&amp;F2224))=FALSE,INDIRECT(A2224&amp;B2224&amp;C2224&amp;F2224)=0),"",IF(G2224="【（第８期）医療機関受付】",TEXT(INDIRECT(A2224&amp;D2224&amp;E2224&amp;5),"d"),TEXT(INDIRECT(A2224&amp;B2224&amp;C2224&amp;5),"d")))</f>
        <v/>
      </c>
      <c r="O2224" s="15" t="str" cm="1">
        <f t="array" aca="1" ref="O2224" ca="1">IF(OR(INDIRECT(A2224&amp;B2224&amp;C2224&amp;F2224)="",ISNUMBER(INDIRECT(A2224&amp;B2224&amp;C2224&amp;F2224))=FALSE,INDIRECT(A2224&amp;B2224&amp;C2224&amp;F2224)=0),"",HOUR(INDIRECT(A2224&amp;"A"&amp;F2224)))</f>
        <v/>
      </c>
      <c r="P2224" s="15" t="str" cm="1">
        <f t="array" aca="1" ref="P2224" ca="1">IF(OR(INDIRECT(A2224&amp;B2224&amp;C2224&amp;F2224)="",ISNUMBER(INDIRECT(A2224&amp;B2224&amp;C2224&amp;F2224))=FALSE,INDIRECT(A2224&amp;B2224&amp;C2224&amp;F2224)=0),"",MINUTE(INDIRECT(A2224&amp;"A"&amp;F2224)))</f>
        <v/>
      </c>
      <c r="Q2224" s="15" t="str" cm="1">
        <f t="array" aca="1" ref="Q2224" ca="1">IF(OR(INDIRECT(A2224&amp;B2224&amp;C2224&amp;F2224)="",ISNUMBER(INDIRECT(A2224&amp;B2224&amp;C2224&amp;F2224))=FALSE,INDIRECT(A2224&amp;B2224&amp;C2224&amp;F2224)=0),"",O2224)</f>
        <v/>
      </c>
      <c r="R2224" s="15" t="str" cm="1">
        <f t="array" aca="1" ref="R2224" ca="1">IF(OR(INDIRECT(A2224&amp;B2224&amp;C2224&amp;F2224)="",ISNUMBER(INDIRECT(A2224&amp;B2224&amp;C2224&amp;F2224))=FALSE,INDIRECT(A2224&amp;B2224&amp;C2224&amp;F2224)=0),"",P2224+14)</f>
        <v/>
      </c>
      <c r="S2224" s="15" t="str" cm="1">
        <f t="array" aca="1" ref="S2224" ca="1">IF(OR(INDIRECT(A2224&amp;B2224&amp;C2224&amp;F2224)="",ISNUMBER(INDIRECT(A2224&amp;B2224&amp;C2224&amp;F2224))=FALSE,INDIRECT(A2224&amp;B2224&amp;C2224&amp;F2224)=0),"",INDIRECT(A2224&amp;B2224&amp;C2224&amp;F2224))</f>
        <v/>
      </c>
      <c r="T2224" s="15" t="str" cm="1">
        <f t="array" aca="1" ref="T2224" ca="1">IF(OR(INDIRECT(A2224&amp;B2224&amp;C2224&amp;F2224)="",ISNUMBER(INDIRECT(A2224&amp;B2224&amp;C2224&amp;F2224))=FALSE,INDIRECT(A2224&amp;B2224&amp;C2224&amp;F2224)=0),"",0)</f>
        <v/>
      </c>
    </row>
    <row r="2225" spans="1:20">
      <c r="A2225" s="23" t="s">
        <v>912</v>
      </c>
      <c r="B2225" s="23" t="s">
        <v>913</v>
      </c>
      <c r="C2225" s="23" t="str">
        <f t="shared" si="102"/>
        <v>r</v>
      </c>
      <c r="D2225" s="23" t="s">
        <v>913</v>
      </c>
      <c r="E2225" s="23" t="str">
        <f t="shared" si="103"/>
        <v>q</v>
      </c>
      <c r="F2225" s="23">
        <f t="shared" si="101"/>
        <v>50</v>
      </c>
      <c r="G2225" s="23" t="str" cm="1">
        <f t="array" aca="1" ref="G2225" ca="1">IF(OR(INDIRECT(A2225&amp;B2225&amp;C2225&amp;F2225)="",ISNUMBER(INDIRECT(A2225&amp;B2225&amp;C2225&amp;F2225))=FALSE),"",IF(INDIRECT(A2225&amp;B2225&amp;C2225&amp;9)="公開","【（第８期）WEB・コールセンター受付】","【（第８期）医療機関受付】"))</f>
        <v/>
      </c>
      <c r="H2225" s="15" t="str" cm="1">
        <f t="array" aca="1" ref="H2225" ca="1">IF(OR(INDIRECT(A2225&amp;B2225&amp;C2225&amp;F2225)="",ISNUMBER(INDIRECT(A2225&amp;B2225&amp;C2225&amp;F2225))=FALSE,INDIRECT(A2225&amp;B2225&amp;C2225&amp;F2225)=0),"",431001)</f>
        <v/>
      </c>
      <c r="I2225" s="15" t="str" cm="1">
        <f t="array" aca="1" ref="I2225" ca="1">IF(OR(INDIRECT(A2225&amp;B2225&amp;C2225&amp;F2225)="",ISNUMBER(INDIRECT(A2225&amp;B2225&amp;C2225&amp;F2225))=FALSE,INDIRECT(A2225&amp;B2225&amp;C2225&amp;F2225)=0),"",G2225&amp;J2225&amp;"."&amp;TEXT(M2225,"00")&amp;TEXT(N2225,"00")&amp;"."&amp;TEXT(O2225,"00")&amp;TEXT(P2225,"00"))</f>
        <v/>
      </c>
      <c r="J2225" s="15" t="str" cm="1">
        <f t="array" aca="1" ref="J2225" ca="1">IF(OR(INDIRECT(A2225&amp;B2225&amp;C2225&amp;F2225)="",ISNUMBER(INDIRECT(A2225&amp;B2225&amp;C2225&amp;F2225))=FALSE,INDIRECT(A2225&amp;B2225&amp;C2225&amp;F2225)=0),"",予約枠報告様式!$B$2)</f>
        <v/>
      </c>
      <c r="K2225" s="15" t="str" cm="1">
        <f t="array" aca="1" ref="K2225" ca="1">IF(OR(INDIRECT(A2225&amp;B2225&amp;C2225&amp;F2225)="",ISNUMBER(INDIRECT(A2225&amp;B2225&amp;C2225&amp;F2225))=FALSE,INDIRECT(A2225&amp;B2225&amp;C2225&amp;F2225)=0),"",1)</f>
        <v/>
      </c>
      <c r="L2225" s="15" t="str" cm="1">
        <f t="array" aca="1" ref="L2225" ca="1">IF(OR(INDIRECT(A2225&amp;B2225&amp;C2225&amp;F2225)="",ISNUMBER(INDIRECT(A2225&amp;B2225&amp;C2225&amp;F2225))=FALSE,INDIRECT(A2225&amp;B2225&amp;C2225&amp;F2225)=0),"",IF(G2225="【（第８期）医療機関受付】",TEXT(INDIRECT(A2225&amp;D2225&amp;E2225&amp;5),"yyy"),TEXT(INDIRECT(A2225&amp;B2225&amp;C2225&amp;5),"yyy")))</f>
        <v/>
      </c>
      <c r="M2225" s="15" t="str" cm="1">
        <f t="array" aca="1" ref="M2225" ca="1">IF(OR(INDIRECT(A2225&amp;B2225&amp;C2225&amp;F2225)="",ISNUMBER(INDIRECT(A2225&amp;B2225&amp;C2225&amp;F2225))=FALSE,INDIRECT(A2225&amp;B2225&amp;C2225&amp;F2225)=0),"",IF(G2225="【（第８期）医療機関受付】",TEXT(INDIRECT(A2225&amp;D2225&amp;E2225&amp;5),"m"),TEXT(INDIRECT(A2225&amp;B2225&amp;C2225&amp;5),"m")))</f>
        <v/>
      </c>
      <c r="N2225" s="15" t="str" cm="1">
        <f t="array" aca="1" ref="N2225" ca="1">IF(OR(INDIRECT(A2225&amp;B2225&amp;C2225&amp;F2225)="",ISNUMBER(INDIRECT(A2225&amp;B2225&amp;C2225&amp;F2225))=FALSE,INDIRECT(A2225&amp;B2225&amp;C2225&amp;F2225)=0),"",IF(G2225="【（第８期）医療機関受付】",TEXT(INDIRECT(A2225&amp;D2225&amp;E2225&amp;5),"d"),TEXT(INDIRECT(A2225&amp;B2225&amp;C2225&amp;5),"d")))</f>
        <v/>
      </c>
      <c r="O2225" s="15" t="str" cm="1">
        <f t="array" aca="1" ref="O2225" ca="1">IF(OR(INDIRECT(A2225&amp;B2225&amp;C2225&amp;F2225)="",ISNUMBER(INDIRECT(A2225&amp;B2225&amp;C2225&amp;F2225))=FALSE,INDIRECT(A2225&amp;B2225&amp;C2225&amp;F2225)=0),"",HOUR(INDIRECT(A2225&amp;"A"&amp;F2225)))</f>
        <v/>
      </c>
      <c r="P2225" s="15" t="str" cm="1">
        <f t="array" aca="1" ref="P2225" ca="1">IF(OR(INDIRECT(A2225&amp;B2225&amp;C2225&amp;F2225)="",ISNUMBER(INDIRECT(A2225&amp;B2225&amp;C2225&amp;F2225))=FALSE,INDIRECT(A2225&amp;B2225&amp;C2225&amp;F2225)=0),"",MINUTE(INDIRECT(A2225&amp;"A"&amp;F2225)))</f>
        <v/>
      </c>
      <c r="Q2225" s="15" t="str" cm="1">
        <f t="array" aca="1" ref="Q2225" ca="1">IF(OR(INDIRECT(A2225&amp;B2225&amp;C2225&amp;F2225)="",ISNUMBER(INDIRECT(A2225&amp;B2225&amp;C2225&amp;F2225))=FALSE,INDIRECT(A2225&amp;B2225&amp;C2225&amp;F2225)=0),"",O2225)</f>
        <v/>
      </c>
      <c r="R2225" s="15" t="str" cm="1">
        <f t="array" aca="1" ref="R2225" ca="1">IF(OR(INDIRECT(A2225&amp;B2225&amp;C2225&amp;F2225)="",ISNUMBER(INDIRECT(A2225&amp;B2225&amp;C2225&amp;F2225))=FALSE,INDIRECT(A2225&amp;B2225&amp;C2225&amp;F2225)=0),"",P2225+14)</f>
        <v/>
      </c>
      <c r="S2225" s="15" t="str" cm="1">
        <f t="array" aca="1" ref="S2225" ca="1">IF(OR(INDIRECT(A2225&amp;B2225&amp;C2225&amp;F2225)="",ISNUMBER(INDIRECT(A2225&amp;B2225&amp;C2225&amp;F2225))=FALSE,INDIRECT(A2225&amp;B2225&amp;C2225&amp;F2225)=0),"",INDIRECT(A2225&amp;B2225&amp;C2225&amp;F2225))</f>
        <v/>
      </c>
      <c r="T2225" s="15" t="str" cm="1">
        <f t="array" aca="1" ref="T2225" ca="1">IF(OR(INDIRECT(A2225&amp;B2225&amp;C2225&amp;F2225)="",ISNUMBER(INDIRECT(A2225&amp;B2225&amp;C2225&amp;F2225))=FALSE,INDIRECT(A2225&amp;B2225&amp;C2225&amp;F2225)=0),"",0)</f>
        <v/>
      </c>
    </row>
    <row r="2226" spans="1:20">
      <c r="A2226" s="23" t="s">
        <v>912</v>
      </c>
      <c r="B2226" s="23" t="s">
        <v>913</v>
      </c>
      <c r="C2226" s="23" t="str">
        <f t="shared" si="102"/>
        <v>r</v>
      </c>
      <c r="D2226" s="23" t="s">
        <v>913</v>
      </c>
      <c r="E2226" s="23" t="str">
        <f t="shared" si="103"/>
        <v>q</v>
      </c>
      <c r="F2226" s="23">
        <f t="shared" si="101"/>
        <v>51</v>
      </c>
      <c r="G2226" s="23" t="str" cm="1">
        <f t="array" aca="1" ref="G2226" ca="1">IF(OR(INDIRECT(A2226&amp;B2226&amp;C2226&amp;F2226)="",ISNUMBER(INDIRECT(A2226&amp;B2226&amp;C2226&amp;F2226))=FALSE),"",IF(INDIRECT(A2226&amp;B2226&amp;C2226&amp;9)="公開","【（第８期）WEB・コールセンター受付】","【（第８期）医療機関受付】"))</f>
        <v/>
      </c>
      <c r="H2226" s="15" t="str" cm="1">
        <f t="array" aca="1" ref="H2226" ca="1">IF(OR(INDIRECT(A2226&amp;B2226&amp;C2226&amp;F2226)="",ISNUMBER(INDIRECT(A2226&amp;B2226&amp;C2226&amp;F2226))=FALSE,INDIRECT(A2226&amp;B2226&amp;C2226&amp;F2226)=0),"",431001)</f>
        <v/>
      </c>
      <c r="I2226" s="15" t="str" cm="1">
        <f t="array" aca="1" ref="I2226" ca="1">IF(OR(INDIRECT(A2226&amp;B2226&amp;C2226&amp;F2226)="",ISNUMBER(INDIRECT(A2226&amp;B2226&amp;C2226&amp;F2226))=FALSE,INDIRECT(A2226&amp;B2226&amp;C2226&amp;F2226)=0),"",G2226&amp;J2226&amp;"."&amp;TEXT(M2226,"00")&amp;TEXT(N2226,"00")&amp;"."&amp;TEXT(O2226,"00")&amp;TEXT(P2226,"00"))</f>
        <v/>
      </c>
      <c r="J2226" s="15" t="str" cm="1">
        <f t="array" aca="1" ref="J2226" ca="1">IF(OR(INDIRECT(A2226&amp;B2226&amp;C2226&amp;F2226)="",ISNUMBER(INDIRECT(A2226&amp;B2226&amp;C2226&amp;F2226))=FALSE,INDIRECT(A2226&amp;B2226&amp;C2226&amp;F2226)=0),"",予約枠報告様式!$B$2)</f>
        <v/>
      </c>
      <c r="K2226" s="15" t="str" cm="1">
        <f t="array" aca="1" ref="K2226" ca="1">IF(OR(INDIRECT(A2226&amp;B2226&amp;C2226&amp;F2226)="",ISNUMBER(INDIRECT(A2226&amp;B2226&amp;C2226&amp;F2226))=FALSE,INDIRECT(A2226&amp;B2226&amp;C2226&amp;F2226)=0),"",1)</f>
        <v/>
      </c>
      <c r="L2226" s="15" t="str" cm="1">
        <f t="array" aca="1" ref="L2226" ca="1">IF(OR(INDIRECT(A2226&amp;B2226&amp;C2226&amp;F2226)="",ISNUMBER(INDIRECT(A2226&amp;B2226&amp;C2226&amp;F2226))=FALSE,INDIRECT(A2226&amp;B2226&amp;C2226&amp;F2226)=0),"",IF(G2226="【（第８期）医療機関受付】",TEXT(INDIRECT(A2226&amp;D2226&amp;E2226&amp;5),"yyy"),TEXT(INDIRECT(A2226&amp;B2226&amp;C2226&amp;5),"yyy")))</f>
        <v/>
      </c>
      <c r="M2226" s="15" t="str" cm="1">
        <f t="array" aca="1" ref="M2226" ca="1">IF(OR(INDIRECT(A2226&amp;B2226&amp;C2226&amp;F2226)="",ISNUMBER(INDIRECT(A2226&amp;B2226&amp;C2226&amp;F2226))=FALSE,INDIRECT(A2226&amp;B2226&amp;C2226&amp;F2226)=0),"",IF(G2226="【（第８期）医療機関受付】",TEXT(INDIRECT(A2226&amp;D2226&amp;E2226&amp;5),"m"),TEXT(INDIRECT(A2226&amp;B2226&amp;C2226&amp;5),"m")))</f>
        <v/>
      </c>
      <c r="N2226" s="15" t="str" cm="1">
        <f t="array" aca="1" ref="N2226" ca="1">IF(OR(INDIRECT(A2226&amp;B2226&amp;C2226&amp;F2226)="",ISNUMBER(INDIRECT(A2226&amp;B2226&amp;C2226&amp;F2226))=FALSE,INDIRECT(A2226&amp;B2226&amp;C2226&amp;F2226)=0),"",IF(G2226="【（第８期）医療機関受付】",TEXT(INDIRECT(A2226&amp;D2226&amp;E2226&amp;5),"d"),TEXT(INDIRECT(A2226&amp;B2226&amp;C2226&amp;5),"d")))</f>
        <v/>
      </c>
      <c r="O2226" s="15" t="str" cm="1">
        <f t="array" aca="1" ref="O2226" ca="1">IF(OR(INDIRECT(A2226&amp;B2226&amp;C2226&amp;F2226)="",ISNUMBER(INDIRECT(A2226&amp;B2226&amp;C2226&amp;F2226))=FALSE,INDIRECT(A2226&amp;B2226&amp;C2226&amp;F2226)=0),"",HOUR(INDIRECT(A2226&amp;"A"&amp;F2226)))</f>
        <v/>
      </c>
      <c r="P2226" s="15" t="str" cm="1">
        <f t="array" aca="1" ref="P2226" ca="1">IF(OR(INDIRECT(A2226&amp;B2226&amp;C2226&amp;F2226)="",ISNUMBER(INDIRECT(A2226&amp;B2226&amp;C2226&amp;F2226))=FALSE,INDIRECT(A2226&amp;B2226&amp;C2226&amp;F2226)=0),"",MINUTE(INDIRECT(A2226&amp;"A"&amp;F2226)))</f>
        <v/>
      </c>
      <c r="Q2226" s="15" t="str" cm="1">
        <f t="array" aca="1" ref="Q2226" ca="1">IF(OR(INDIRECT(A2226&amp;B2226&amp;C2226&amp;F2226)="",ISNUMBER(INDIRECT(A2226&amp;B2226&amp;C2226&amp;F2226))=FALSE,INDIRECT(A2226&amp;B2226&amp;C2226&amp;F2226)=0),"",O2226)</f>
        <v/>
      </c>
      <c r="R2226" s="15" t="str" cm="1">
        <f t="array" aca="1" ref="R2226" ca="1">IF(OR(INDIRECT(A2226&amp;B2226&amp;C2226&amp;F2226)="",ISNUMBER(INDIRECT(A2226&amp;B2226&amp;C2226&amp;F2226))=FALSE,INDIRECT(A2226&amp;B2226&amp;C2226&amp;F2226)=0),"",P2226+14)</f>
        <v/>
      </c>
      <c r="S2226" s="15" t="str" cm="1">
        <f t="array" aca="1" ref="S2226" ca="1">IF(OR(INDIRECT(A2226&amp;B2226&amp;C2226&amp;F2226)="",ISNUMBER(INDIRECT(A2226&amp;B2226&amp;C2226&amp;F2226))=FALSE,INDIRECT(A2226&amp;B2226&amp;C2226&amp;F2226)=0),"",INDIRECT(A2226&amp;B2226&amp;C2226&amp;F2226))</f>
        <v/>
      </c>
      <c r="T2226" s="15" t="str" cm="1">
        <f t="array" aca="1" ref="T2226" ca="1">IF(OR(INDIRECT(A2226&amp;B2226&amp;C2226&amp;F2226)="",ISNUMBER(INDIRECT(A2226&amp;B2226&amp;C2226&amp;F2226))=FALSE,INDIRECT(A2226&amp;B2226&amp;C2226&amp;F2226)=0),"",0)</f>
        <v/>
      </c>
    </row>
    <row r="2227" spans="1:20">
      <c r="A2227" s="23" t="s">
        <v>912</v>
      </c>
      <c r="B2227" s="23" t="s">
        <v>913</v>
      </c>
      <c r="C2227" s="23" t="str">
        <f t="shared" si="102"/>
        <v>r</v>
      </c>
      <c r="D2227" s="23" t="s">
        <v>913</v>
      </c>
      <c r="E2227" s="23" t="str">
        <f t="shared" si="103"/>
        <v>q</v>
      </c>
      <c r="F2227" s="23">
        <f t="shared" si="101"/>
        <v>52</v>
      </c>
      <c r="G2227" s="23" t="str" cm="1">
        <f t="array" aca="1" ref="G2227" ca="1">IF(OR(INDIRECT(A2227&amp;B2227&amp;C2227&amp;F2227)="",ISNUMBER(INDIRECT(A2227&amp;B2227&amp;C2227&amp;F2227))=FALSE),"",IF(INDIRECT(A2227&amp;B2227&amp;C2227&amp;9)="公開","【（第８期）WEB・コールセンター受付】","【（第８期）医療機関受付】"))</f>
        <v/>
      </c>
      <c r="H2227" s="15" t="str" cm="1">
        <f t="array" aca="1" ref="H2227" ca="1">IF(OR(INDIRECT(A2227&amp;B2227&amp;C2227&amp;F2227)="",ISNUMBER(INDIRECT(A2227&amp;B2227&amp;C2227&amp;F2227))=FALSE,INDIRECT(A2227&amp;B2227&amp;C2227&amp;F2227)=0),"",431001)</f>
        <v/>
      </c>
      <c r="I2227" s="15" t="str" cm="1">
        <f t="array" aca="1" ref="I2227" ca="1">IF(OR(INDIRECT(A2227&amp;B2227&amp;C2227&amp;F2227)="",ISNUMBER(INDIRECT(A2227&amp;B2227&amp;C2227&amp;F2227))=FALSE,INDIRECT(A2227&amp;B2227&amp;C2227&amp;F2227)=0),"",G2227&amp;J2227&amp;"."&amp;TEXT(M2227,"00")&amp;TEXT(N2227,"00")&amp;"."&amp;TEXT(O2227,"00")&amp;TEXT(P2227,"00"))</f>
        <v/>
      </c>
      <c r="J2227" s="15" t="str" cm="1">
        <f t="array" aca="1" ref="J2227" ca="1">IF(OR(INDIRECT(A2227&amp;B2227&amp;C2227&amp;F2227)="",ISNUMBER(INDIRECT(A2227&amp;B2227&amp;C2227&amp;F2227))=FALSE,INDIRECT(A2227&amp;B2227&amp;C2227&amp;F2227)=0),"",予約枠報告様式!$B$2)</f>
        <v/>
      </c>
      <c r="K2227" s="15" t="str" cm="1">
        <f t="array" aca="1" ref="K2227" ca="1">IF(OR(INDIRECT(A2227&amp;B2227&amp;C2227&amp;F2227)="",ISNUMBER(INDIRECT(A2227&amp;B2227&amp;C2227&amp;F2227))=FALSE,INDIRECT(A2227&amp;B2227&amp;C2227&amp;F2227)=0),"",1)</f>
        <v/>
      </c>
      <c r="L2227" s="15" t="str" cm="1">
        <f t="array" aca="1" ref="L2227" ca="1">IF(OR(INDIRECT(A2227&amp;B2227&amp;C2227&amp;F2227)="",ISNUMBER(INDIRECT(A2227&amp;B2227&amp;C2227&amp;F2227))=FALSE,INDIRECT(A2227&amp;B2227&amp;C2227&amp;F2227)=0),"",IF(G2227="【（第８期）医療機関受付】",TEXT(INDIRECT(A2227&amp;D2227&amp;E2227&amp;5),"yyy"),TEXT(INDIRECT(A2227&amp;B2227&amp;C2227&amp;5),"yyy")))</f>
        <v/>
      </c>
      <c r="M2227" s="15" t="str" cm="1">
        <f t="array" aca="1" ref="M2227" ca="1">IF(OR(INDIRECT(A2227&amp;B2227&amp;C2227&amp;F2227)="",ISNUMBER(INDIRECT(A2227&amp;B2227&amp;C2227&amp;F2227))=FALSE,INDIRECT(A2227&amp;B2227&amp;C2227&amp;F2227)=0),"",IF(G2227="【（第８期）医療機関受付】",TEXT(INDIRECT(A2227&amp;D2227&amp;E2227&amp;5),"m"),TEXT(INDIRECT(A2227&amp;B2227&amp;C2227&amp;5),"m")))</f>
        <v/>
      </c>
      <c r="N2227" s="15" t="str" cm="1">
        <f t="array" aca="1" ref="N2227" ca="1">IF(OR(INDIRECT(A2227&amp;B2227&amp;C2227&amp;F2227)="",ISNUMBER(INDIRECT(A2227&amp;B2227&amp;C2227&amp;F2227))=FALSE,INDIRECT(A2227&amp;B2227&amp;C2227&amp;F2227)=0),"",IF(G2227="【（第８期）医療機関受付】",TEXT(INDIRECT(A2227&amp;D2227&amp;E2227&amp;5),"d"),TEXT(INDIRECT(A2227&amp;B2227&amp;C2227&amp;5),"d")))</f>
        <v/>
      </c>
      <c r="O2227" s="15" t="str" cm="1">
        <f t="array" aca="1" ref="O2227" ca="1">IF(OR(INDIRECT(A2227&amp;B2227&amp;C2227&amp;F2227)="",ISNUMBER(INDIRECT(A2227&amp;B2227&amp;C2227&amp;F2227))=FALSE,INDIRECT(A2227&amp;B2227&amp;C2227&amp;F2227)=0),"",HOUR(INDIRECT(A2227&amp;"A"&amp;F2227)))</f>
        <v/>
      </c>
      <c r="P2227" s="15" t="str" cm="1">
        <f t="array" aca="1" ref="P2227" ca="1">IF(OR(INDIRECT(A2227&amp;B2227&amp;C2227&amp;F2227)="",ISNUMBER(INDIRECT(A2227&amp;B2227&amp;C2227&amp;F2227))=FALSE,INDIRECT(A2227&amp;B2227&amp;C2227&amp;F2227)=0),"",MINUTE(INDIRECT(A2227&amp;"A"&amp;F2227)))</f>
        <v/>
      </c>
      <c r="Q2227" s="15" t="str" cm="1">
        <f t="array" aca="1" ref="Q2227" ca="1">IF(OR(INDIRECT(A2227&amp;B2227&amp;C2227&amp;F2227)="",ISNUMBER(INDIRECT(A2227&amp;B2227&amp;C2227&amp;F2227))=FALSE,INDIRECT(A2227&amp;B2227&amp;C2227&amp;F2227)=0),"",O2227)</f>
        <v/>
      </c>
      <c r="R2227" s="15" t="str" cm="1">
        <f t="array" aca="1" ref="R2227" ca="1">IF(OR(INDIRECT(A2227&amp;B2227&amp;C2227&amp;F2227)="",ISNUMBER(INDIRECT(A2227&amp;B2227&amp;C2227&amp;F2227))=FALSE,INDIRECT(A2227&amp;B2227&amp;C2227&amp;F2227)=0),"",P2227+14)</f>
        <v/>
      </c>
      <c r="S2227" s="15" t="str" cm="1">
        <f t="array" aca="1" ref="S2227" ca="1">IF(OR(INDIRECT(A2227&amp;B2227&amp;C2227&amp;F2227)="",ISNUMBER(INDIRECT(A2227&amp;B2227&amp;C2227&amp;F2227))=FALSE,INDIRECT(A2227&amp;B2227&amp;C2227&amp;F2227)=0),"",INDIRECT(A2227&amp;B2227&amp;C2227&amp;F2227))</f>
        <v/>
      </c>
      <c r="T2227" s="15" t="str" cm="1">
        <f t="array" aca="1" ref="T2227" ca="1">IF(OR(INDIRECT(A2227&amp;B2227&amp;C2227&amp;F2227)="",ISNUMBER(INDIRECT(A2227&amp;B2227&amp;C2227&amp;F2227))=FALSE,INDIRECT(A2227&amp;B2227&amp;C2227&amp;F2227)=0),"",0)</f>
        <v/>
      </c>
    </row>
    <row r="2228" spans="1:20">
      <c r="A2228" s="23" t="s">
        <v>912</v>
      </c>
      <c r="B2228" s="23" t="s">
        <v>913</v>
      </c>
      <c r="C2228" s="23" t="str">
        <f t="shared" si="102"/>
        <v>r</v>
      </c>
      <c r="D2228" s="23" t="s">
        <v>913</v>
      </c>
      <c r="E2228" s="23" t="str">
        <f t="shared" si="103"/>
        <v>q</v>
      </c>
      <c r="F2228" s="23">
        <f t="shared" si="101"/>
        <v>53</v>
      </c>
      <c r="G2228" s="23" t="str" cm="1">
        <f t="array" aca="1" ref="G2228" ca="1">IF(OR(INDIRECT(A2228&amp;B2228&amp;C2228&amp;F2228)="",ISNUMBER(INDIRECT(A2228&amp;B2228&amp;C2228&amp;F2228))=FALSE),"",IF(INDIRECT(A2228&amp;B2228&amp;C2228&amp;9)="公開","【（第８期）WEB・コールセンター受付】","【（第８期）医療機関受付】"))</f>
        <v/>
      </c>
      <c r="H2228" s="15" t="str" cm="1">
        <f t="array" aca="1" ref="H2228" ca="1">IF(OR(INDIRECT(A2228&amp;B2228&amp;C2228&amp;F2228)="",ISNUMBER(INDIRECT(A2228&amp;B2228&amp;C2228&amp;F2228))=FALSE,INDIRECT(A2228&amp;B2228&amp;C2228&amp;F2228)=0),"",431001)</f>
        <v/>
      </c>
      <c r="I2228" s="15" t="str" cm="1">
        <f t="array" aca="1" ref="I2228" ca="1">IF(OR(INDIRECT(A2228&amp;B2228&amp;C2228&amp;F2228)="",ISNUMBER(INDIRECT(A2228&amp;B2228&amp;C2228&amp;F2228))=FALSE,INDIRECT(A2228&amp;B2228&amp;C2228&amp;F2228)=0),"",G2228&amp;J2228&amp;"."&amp;TEXT(M2228,"00")&amp;TEXT(N2228,"00")&amp;"."&amp;TEXT(O2228,"00")&amp;TEXT(P2228,"00"))</f>
        <v/>
      </c>
      <c r="J2228" s="15" t="str" cm="1">
        <f t="array" aca="1" ref="J2228" ca="1">IF(OR(INDIRECT(A2228&amp;B2228&amp;C2228&amp;F2228)="",ISNUMBER(INDIRECT(A2228&amp;B2228&amp;C2228&amp;F2228))=FALSE,INDIRECT(A2228&amp;B2228&amp;C2228&amp;F2228)=0),"",予約枠報告様式!$B$2)</f>
        <v/>
      </c>
      <c r="K2228" s="15" t="str" cm="1">
        <f t="array" aca="1" ref="K2228" ca="1">IF(OR(INDIRECT(A2228&amp;B2228&amp;C2228&amp;F2228)="",ISNUMBER(INDIRECT(A2228&amp;B2228&amp;C2228&amp;F2228))=FALSE,INDIRECT(A2228&amp;B2228&amp;C2228&amp;F2228)=0),"",1)</f>
        <v/>
      </c>
      <c r="L2228" s="15" t="str" cm="1">
        <f t="array" aca="1" ref="L2228" ca="1">IF(OR(INDIRECT(A2228&amp;B2228&amp;C2228&amp;F2228)="",ISNUMBER(INDIRECT(A2228&amp;B2228&amp;C2228&amp;F2228))=FALSE,INDIRECT(A2228&amp;B2228&amp;C2228&amp;F2228)=0),"",IF(G2228="【（第８期）医療機関受付】",TEXT(INDIRECT(A2228&amp;D2228&amp;E2228&amp;5),"yyy"),TEXT(INDIRECT(A2228&amp;B2228&amp;C2228&amp;5),"yyy")))</f>
        <v/>
      </c>
      <c r="M2228" s="15" t="str" cm="1">
        <f t="array" aca="1" ref="M2228" ca="1">IF(OR(INDIRECT(A2228&amp;B2228&amp;C2228&amp;F2228)="",ISNUMBER(INDIRECT(A2228&amp;B2228&amp;C2228&amp;F2228))=FALSE,INDIRECT(A2228&amp;B2228&amp;C2228&amp;F2228)=0),"",IF(G2228="【（第８期）医療機関受付】",TEXT(INDIRECT(A2228&amp;D2228&amp;E2228&amp;5),"m"),TEXT(INDIRECT(A2228&amp;B2228&amp;C2228&amp;5),"m")))</f>
        <v/>
      </c>
      <c r="N2228" s="15" t="str" cm="1">
        <f t="array" aca="1" ref="N2228" ca="1">IF(OR(INDIRECT(A2228&amp;B2228&amp;C2228&amp;F2228)="",ISNUMBER(INDIRECT(A2228&amp;B2228&amp;C2228&amp;F2228))=FALSE,INDIRECT(A2228&amp;B2228&amp;C2228&amp;F2228)=0),"",IF(G2228="【（第８期）医療機関受付】",TEXT(INDIRECT(A2228&amp;D2228&amp;E2228&amp;5),"d"),TEXT(INDIRECT(A2228&amp;B2228&amp;C2228&amp;5),"d")))</f>
        <v/>
      </c>
      <c r="O2228" s="15" t="str" cm="1">
        <f t="array" aca="1" ref="O2228" ca="1">IF(OR(INDIRECT(A2228&amp;B2228&amp;C2228&amp;F2228)="",ISNUMBER(INDIRECT(A2228&amp;B2228&amp;C2228&amp;F2228))=FALSE,INDIRECT(A2228&amp;B2228&amp;C2228&amp;F2228)=0),"",HOUR(INDIRECT(A2228&amp;"A"&amp;F2228)))</f>
        <v/>
      </c>
      <c r="P2228" s="15" t="str" cm="1">
        <f t="array" aca="1" ref="P2228" ca="1">IF(OR(INDIRECT(A2228&amp;B2228&amp;C2228&amp;F2228)="",ISNUMBER(INDIRECT(A2228&amp;B2228&amp;C2228&amp;F2228))=FALSE,INDIRECT(A2228&amp;B2228&amp;C2228&amp;F2228)=0),"",MINUTE(INDIRECT(A2228&amp;"A"&amp;F2228)))</f>
        <v/>
      </c>
      <c r="Q2228" s="15" t="str" cm="1">
        <f t="array" aca="1" ref="Q2228" ca="1">IF(OR(INDIRECT(A2228&amp;B2228&amp;C2228&amp;F2228)="",ISNUMBER(INDIRECT(A2228&amp;B2228&amp;C2228&amp;F2228))=FALSE,INDIRECT(A2228&amp;B2228&amp;C2228&amp;F2228)=0),"",O2228)</f>
        <v/>
      </c>
      <c r="R2228" s="15" t="str" cm="1">
        <f t="array" aca="1" ref="R2228" ca="1">IF(OR(INDIRECT(A2228&amp;B2228&amp;C2228&amp;F2228)="",ISNUMBER(INDIRECT(A2228&amp;B2228&amp;C2228&amp;F2228))=FALSE,INDIRECT(A2228&amp;B2228&amp;C2228&amp;F2228)=0),"",P2228+14)</f>
        <v/>
      </c>
      <c r="S2228" s="15" t="str" cm="1">
        <f t="array" aca="1" ref="S2228" ca="1">IF(OR(INDIRECT(A2228&amp;B2228&amp;C2228&amp;F2228)="",ISNUMBER(INDIRECT(A2228&amp;B2228&amp;C2228&amp;F2228))=FALSE,INDIRECT(A2228&amp;B2228&amp;C2228&amp;F2228)=0),"",INDIRECT(A2228&amp;B2228&amp;C2228&amp;F2228))</f>
        <v/>
      </c>
      <c r="T2228" s="15" t="str" cm="1">
        <f t="array" aca="1" ref="T2228" ca="1">IF(OR(INDIRECT(A2228&amp;B2228&amp;C2228&amp;F2228)="",ISNUMBER(INDIRECT(A2228&amp;B2228&amp;C2228&amp;F2228))=FALSE,INDIRECT(A2228&amp;B2228&amp;C2228&amp;F2228)=0),"",0)</f>
        <v/>
      </c>
    </row>
    <row r="2229" spans="1:20">
      <c r="A2229" s="23" t="s">
        <v>912</v>
      </c>
      <c r="B2229" s="23" t="s">
        <v>913</v>
      </c>
      <c r="C2229" s="23" t="str">
        <f t="shared" si="102"/>
        <v>r</v>
      </c>
      <c r="D2229" s="23" t="s">
        <v>913</v>
      </c>
      <c r="E2229" s="23" t="str">
        <f t="shared" si="103"/>
        <v>q</v>
      </c>
      <c r="F2229" s="23">
        <f t="shared" si="101"/>
        <v>54</v>
      </c>
      <c r="G2229" s="23" t="str" cm="1">
        <f t="array" aca="1" ref="G2229" ca="1">IF(OR(INDIRECT(A2229&amp;B2229&amp;C2229&amp;F2229)="",ISNUMBER(INDIRECT(A2229&amp;B2229&amp;C2229&amp;F2229))=FALSE),"",IF(INDIRECT(A2229&amp;B2229&amp;C2229&amp;9)="公開","【（第８期）WEB・コールセンター受付】","【（第８期）医療機関受付】"))</f>
        <v/>
      </c>
      <c r="H2229" s="15" t="str" cm="1">
        <f t="array" aca="1" ref="H2229" ca="1">IF(OR(INDIRECT(A2229&amp;B2229&amp;C2229&amp;F2229)="",ISNUMBER(INDIRECT(A2229&amp;B2229&amp;C2229&amp;F2229))=FALSE,INDIRECT(A2229&amp;B2229&amp;C2229&amp;F2229)=0),"",431001)</f>
        <v/>
      </c>
      <c r="I2229" s="15" t="str" cm="1">
        <f t="array" aca="1" ref="I2229" ca="1">IF(OR(INDIRECT(A2229&amp;B2229&amp;C2229&amp;F2229)="",ISNUMBER(INDIRECT(A2229&amp;B2229&amp;C2229&amp;F2229))=FALSE,INDIRECT(A2229&amp;B2229&amp;C2229&amp;F2229)=0),"",G2229&amp;J2229&amp;"."&amp;TEXT(M2229,"00")&amp;TEXT(N2229,"00")&amp;"."&amp;TEXT(O2229,"00")&amp;TEXT(P2229,"00"))</f>
        <v/>
      </c>
      <c r="J2229" s="15" t="str" cm="1">
        <f t="array" aca="1" ref="J2229" ca="1">IF(OR(INDIRECT(A2229&amp;B2229&amp;C2229&amp;F2229)="",ISNUMBER(INDIRECT(A2229&amp;B2229&amp;C2229&amp;F2229))=FALSE,INDIRECT(A2229&amp;B2229&amp;C2229&amp;F2229)=0),"",予約枠報告様式!$B$2)</f>
        <v/>
      </c>
      <c r="K2229" s="15" t="str" cm="1">
        <f t="array" aca="1" ref="K2229" ca="1">IF(OR(INDIRECT(A2229&amp;B2229&amp;C2229&amp;F2229)="",ISNUMBER(INDIRECT(A2229&amp;B2229&amp;C2229&amp;F2229))=FALSE,INDIRECT(A2229&amp;B2229&amp;C2229&amp;F2229)=0),"",1)</f>
        <v/>
      </c>
      <c r="L2229" s="15" t="str" cm="1">
        <f t="array" aca="1" ref="L2229" ca="1">IF(OR(INDIRECT(A2229&amp;B2229&amp;C2229&amp;F2229)="",ISNUMBER(INDIRECT(A2229&amp;B2229&amp;C2229&amp;F2229))=FALSE,INDIRECT(A2229&amp;B2229&amp;C2229&amp;F2229)=0),"",IF(G2229="【（第８期）医療機関受付】",TEXT(INDIRECT(A2229&amp;D2229&amp;E2229&amp;5),"yyy"),TEXT(INDIRECT(A2229&amp;B2229&amp;C2229&amp;5),"yyy")))</f>
        <v/>
      </c>
      <c r="M2229" s="15" t="str" cm="1">
        <f t="array" aca="1" ref="M2229" ca="1">IF(OR(INDIRECT(A2229&amp;B2229&amp;C2229&amp;F2229)="",ISNUMBER(INDIRECT(A2229&amp;B2229&amp;C2229&amp;F2229))=FALSE,INDIRECT(A2229&amp;B2229&amp;C2229&amp;F2229)=0),"",IF(G2229="【（第８期）医療機関受付】",TEXT(INDIRECT(A2229&amp;D2229&amp;E2229&amp;5),"m"),TEXT(INDIRECT(A2229&amp;B2229&amp;C2229&amp;5),"m")))</f>
        <v/>
      </c>
      <c r="N2229" s="15" t="str" cm="1">
        <f t="array" aca="1" ref="N2229" ca="1">IF(OR(INDIRECT(A2229&amp;B2229&amp;C2229&amp;F2229)="",ISNUMBER(INDIRECT(A2229&amp;B2229&amp;C2229&amp;F2229))=FALSE,INDIRECT(A2229&amp;B2229&amp;C2229&amp;F2229)=0),"",IF(G2229="【（第８期）医療機関受付】",TEXT(INDIRECT(A2229&amp;D2229&amp;E2229&amp;5),"d"),TEXT(INDIRECT(A2229&amp;B2229&amp;C2229&amp;5),"d")))</f>
        <v/>
      </c>
      <c r="O2229" s="15" t="str" cm="1">
        <f t="array" aca="1" ref="O2229" ca="1">IF(OR(INDIRECT(A2229&amp;B2229&amp;C2229&amp;F2229)="",ISNUMBER(INDIRECT(A2229&amp;B2229&amp;C2229&amp;F2229))=FALSE,INDIRECT(A2229&amp;B2229&amp;C2229&amp;F2229)=0),"",HOUR(INDIRECT(A2229&amp;"A"&amp;F2229)))</f>
        <v/>
      </c>
      <c r="P2229" s="15" t="str" cm="1">
        <f t="array" aca="1" ref="P2229" ca="1">IF(OR(INDIRECT(A2229&amp;B2229&amp;C2229&amp;F2229)="",ISNUMBER(INDIRECT(A2229&amp;B2229&amp;C2229&amp;F2229))=FALSE,INDIRECT(A2229&amp;B2229&amp;C2229&amp;F2229)=0),"",MINUTE(INDIRECT(A2229&amp;"A"&amp;F2229)))</f>
        <v/>
      </c>
      <c r="Q2229" s="15" t="str" cm="1">
        <f t="array" aca="1" ref="Q2229" ca="1">IF(OR(INDIRECT(A2229&amp;B2229&amp;C2229&amp;F2229)="",ISNUMBER(INDIRECT(A2229&amp;B2229&amp;C2229&amp;F2229))=FALSE,INDIRECT(A2229&amp;B2229&amp;C2229&amp;F2229)=0),"",O2229)</f>
        <v/>
      </c>
      <c r="R2229" s="15" t="str" cm="1">
        <f t="array" aca="1" ref="R2229" ca="1">IF(OR(INDIRECT(A2229&amp;B2229&amp;C2229&amp;F2229)="",ISNUMBER(INDIRECT(A2229&amp;B2229&amp;C2229&amp;F2229))=FALSE,INDIRECT(A2229&amp;B2229&amp;C2229&amp;F2229)=0),"",P2229+14)</f>
        <v/>
      </c>
      <c r="S2229" s="15" t="str" cm="1">
        <f t="array" aca="1" ref="S2229" ca="1">IF(OR(INDIRECT(A2229&amp;B2229&amp;C2229&amp;F2229)="",ISNUMBER(INDIRECT(A2229&amp;B2229&amp;C2229&amp;F2229))=FALSE,INDIRECT(A2229&amp;B2229&amp;C2229&amp;F2229)=0),"",INDIRECT(A2229&amp;B2229&amp;C2229&amp;F2229))</f>
        <v/>
      </c>
      <c r="T2229" s="15" t="str" cm="1">
        <f t="array" aca="1" ref="T2229" ca="1">IF(OR(INDIRECT(A2229&amp;B2229&amp;C2229&amp;F2229)="",ISNUMBER(INDIRECT(A2229&amp;B2229&amp;C2229&amp;F2229))=FALSE,INDIRECT(A2229&amp;B2229&amp;C2229&amp;F2229)=0),"",0)</f>
        <v/>
      </c>
    </row>
    <row r="2230" spans="1:20">
      <c r="A2230" s="23" t="s">
        <v>912</v>
      </c>
      <c r="B2230" s="23" t="s">
        <v>913</v>
      </c>
      <c r="C2230" s="23" t="str">
        <f t="shared" si="102"/>
        <v>r</v>
      </c>
      <c r="D2230" s="23" t="s">
        <v>913</v>
      </c>
      <c r="E2230" s="23" t="str">
        <f t="shared" si="103"/>
        <v>q</v>
      </c>
      <c r="F2230" s="23">
        <f t="shared" si="101"/>
        <v>55</v>
      </c>
      <c r="G2230" s="23" t="str" cm="1">
        <f t="array" aca="1" ref="G2230" ca="1">IF(OR(INDIRECT(A2230&amp;B2230&amp;C2230&amp;F2230)="",ISNUMBER(INDIRECT(A2230&amp;B2230&amp;C2230&amp;F2230))=FALSE),"",IF(INDIRECT(A2230&amp;B2230&amp;C2230&amp;9)="公開","【（第８期）WEB・コールセンター受付】","【（第８期）医療機関受付】"))</f>
        <v/>
      </c>
      <c r="H2230" s="15" t="str" cm="1">
        <f t="array" aca="1" ref="H2230" ca="1">IF(OR(INDIRECT(A2230&amp;B2230&amp;C2230&amp;F2230)="",ISNUMBER(INDIRECT(A2230&amp;B2230&amp;C2230&amp;F2230))=FALSE,INDIRECT(A2230&amp;B2230&amp;C2230&amp;F2230)=0),"",431001)</f>
        <v/>
      </c>
      <c r="I2230" s="15" t="str" cm="1">
        <f t="array" aca="1" ref="I2230" ca="1">IF(OR(INDIRECT(A2230&amp;B2230&amp;C2230&amp;F2230)="",ISNUMBER(INDIRECT(A2230&amp;B2230&amp;C2230&amp;F2230))=FALSE,INDIRECT(A2230&amp;B2230&amp;C2230&amp;F2230)=0),"",G2230&amp;J2230&amp;"."&amp;TEXT(M2230,"00")&amp;TEXT(N2230,"00")&amp;"."&amp;TEXT(O2230,"00")&amp;TEXT(P2230,"00"))</f>
        <v/>
      </c>
      <c r="J2230" s="15" t="str" cm="1">
        <f t="array" aca="1" ref="J2230" ca="1">IF(OR(INDIRECT(A2230&amp;B2230&amp;C2230&amp;F2230)="",ISNUMBER(INDIRECT(A2230&amp;B2230&amp;C2230&amp;F2230))=FALSE,INDIRECT(A2230&amp;B2230&amp;C2230&amp;F2230)=0),"",予約枠報告様式!$B$2)</f>
        <v/>
      </c>
      <c r="K2230" s="15" t="str" cm="1">
        <f t="array" aca="1" ref="K2230" ca="1">IF(OR(INDIRECT(A2230&amp;B2230&amp;C2230&amp;F2230)="",ISNUMBER(INDIRECT(A2230&amp;B2230&amp;C2230&amp;F2230))=FALSE,INDIRECT(A2230&amp;B2230&amp;C2230&amp;F2230)=0),"",1)</f>
        <v/>
      </c>
      <c r="L2230" s="15" t="str" cm="1">
        <f t="array" aca="1" ref="L2230" ca="1">IF(OR(INDIRECT(A2230&amp;B2230&amp;C2230&amp;F2230)="",ISNUMBER(INDIRECT(A2230&amp;B2230&amp;C2230&amp;F2230))=FALSE,INDIRECT(A2230&amp;B2230&amp;C2230&amp;F2230)=0),"",IF(G2230="【（第８期）医療機関受付】",TEXT(INDIRECT(A2230&amp;D2230&amp;E2230&amp;5),"yyy"),TEXT(INDIRECT(A2230&amp;B2230&amp;C2230&amp;5),"yyy")))</f>
        <v/>
      </c>
      <c r="M2230" s="15" t="str" cm="1">
        <f t="array" aca="1" ref="M2230" ca="1">IF(OR(INDIRECT(A2230&amp;B2230&amp;C2230&amp;F2230)="",ISNUMBER(INDIRECT(A2230&amp;B2230&amp;C2230&amp;F2230))=FALSE,INDIRECT(A2230&amp;B2230&amp;C2230&amp;F2230)=0),"",IF(G2230="【（第８期）医療機関受付】",TEXT(INDIRECT(A2230&amp;D2230&amp;E2230&amp;5),"m"),TEXT(INDIRECT(A2230&amp;B2230&amp;C2230&amp;5),"m")))</f>
        <v/>
      </c>
      <c r="N2230" s="15" t="str" cm="1">
        <f t="array" aca="1" ref="N2230" ca="1">IF(OR(INDIRECT(A2230&amp;B2230&amp;C2230&amp;F2230)="",ISNUMBER(INDIRECT(A2230&amp;B2230&amp;C2230&amp;F2230))=FALSE,INDIRECT(A2230&amp;B2230&amp;C2230&amp;F2230)=0),"",IF(G2230="【（第８期）医療機関受付】",TEXT(INDIRECT(A2230&amp;D2230&amp;E2230&amp;5),"d"),TEXT(INDIRECT(A2230&amp;B2230&amp;C2230&amp;5),"d")))</f>
        <v/>
      </c>
      <c r="O2230" s="15" t="str" cm="1">
        <f t="array" aca="1" ref="O2230" ca="1">IF(OR(INDIRECT(A2230&amp;B2230&amp;C2230&amp;F2230)="",ISNUMBER(INDIRECT(A2230&amp;B2230&amp;C2230&amp;F2230))=FALSE,INDIRECT(A2230&amp;B2230&amp;C2230&amp;F2230)=0),"",HOUR(INDIRECT(A2230&amp;"A"&amp;F2230)))</f>
        <v/>
      </c>
      <c r="P2230" s="15" t="str" cm="1">
        <f t="array" aca="1" ref="P2230" ca="1">IF(OR(INDIRECT(A2230&amp;B2230&amp;C2230&amp;F2230)="",ISNUMBER(INDIRECT(A2230&amp;B2230&amp;C2230&amp;F2230))=FALSE,INDIRECT(A2230&amp;B2230&amp;C2230&amp;F2230)=0),"",MINUTE(INDIRECT(A2230&amp;"A"&amp;F2230)))</f>
        <v/>
      </c>
      <c r="Q2230" s="15" t="str" cm="1">
        <f t="array" aca="1" ref="Q2230" ca="1">IF(OR(INDIRECT(A2230&amp;B2230&amp;C2230&amp;F2230)="",ISNUMBER(INDIRECT(A2230&amp;B2230&amp;C2230&amp;F2230))=FALSE,INDIRECT(A2230&amp;B2230&amp;C2230&amp;F2230)=0),"",O2230)</f>
        <v/>
      </c>
      <c r="R2230" s="15" t="str" cm="1">
        <f t="array" aca="1" ref="R2230" ca="1">IF(OR(INDIRECT(A2230&amp;B2230&amp;C2230&amp;F2230)="",ISNUMBER(INDIRECT(A2230&amp;B2230&amp;C2230&amp;F2230))=FALSE,INDIRECT(A2230&amp;B2230&amp;C2230&amp;F2230)=0),"",P2230+14)</f>
        <v/>
      </c>
      <c r="S2230" s="15" t="str" cm="1">
        <f t="array" aca="1" ref="S2230" ca="1">IF(OR(INDIRECT(A2230&amp;B2230&amp;C2230&amp;F2230)="",ISNUMBER(INDIRECT(A2230&amp;B2230&amp;C2230&amp;F2230))=FALSE,INDIRECT(A2230&amp;B2230&amp;C2230&amp;F2230)=0),"",INDIRECT(A2230&amp;B2230&amp;C2230&amp;F2230))</f>
        <v/>
      </c>
      <c r="T2230" s="15" t="str" cm="1">
        <f t="array" aca="1" ref="T2230" ca="1">IF(OR(INDIRECT(A2230&amp;B2230&amp;C2230&amp;F2230)="",ISNUMBER(INDIRECT(A2230&amp;B2230&amp;C2230&amp;F2230))=FALSE,INDIRECT(A2230&amp;B2230&amp;C2230&amp;F2230)=0),"",0)</f>
        <v/>
      </c>
    </row>
    <row r="2231" spans="1:20">
      <c r="A2231" s="23" t="s">
        <v>912</v>
      </c>
      <c r="B2231" s="23" t="s">
        <v>913</v>
      </c>
      <c r="C2231" s="23" t="str">
        <f t="shared" si="102"/>
        <v>r</v>
      </c>
      <c r="D2231" s="23" t="s">
        <v>913</v>
      </c>
      <c r="E2231" s="23" t="str">
        <f t="shared" si="103"/>
        <v>q</v>
      </c>
      <c r="F2231" s="23">
        <f t="shared" ref="F2231:F2294" si="104">IF(F2230=62,11,F2230+1)</f>
        <v>56</v>
      </c>
      <c r="G2231" s="23" t="str" cm="1">
        <f t="array" aca="1" ref="G2231" ca="1">IF(OR(INDIRECT(A2231&amp;B2231&amp;C2231&amp;F2231)="",ISNUMBER(INDIRECT(A2231&amp;B2231&amp;C2231&amp;F2231))=FALSE),"",IF(INDIRECT(A2231&amp;B2231&amp;C2231&amp;9)="公開","【（第８期）WEB・コールセンター受付】","【（第８期）医療機関受付】"))</f>
        <v/>
      </c>
      <c r="H2231" s="15" t="str" cm="1">
        <f t="array" aca="1" ref="H2231" ca="1">IF(OR(INDIRECT(A2231&amp;B2231&amp;C2231&amp;F2231)="",ISNUMBER(INDIRECT(A2231&amp;B2231&amp;C2231&amp;F2231))=FALSE,INDIRECT(A2231&amp;B2231&amp;C2231&amp;F2231)=0),"",431001)</f>
        <v/>
      </c>
      <c r="I2231" s="15" t="str" cm="1">
        <f t="array" aca="1" ref="I2231" ca="1">IF(OR(INDIRECT(A2231&amp;B2231&amp;C2231&amp;F2231)="",ISNUMBER(INDIRECT(A2231&amp;B2231&amp;C2231&amp;F2231))=FALSE,INDIRECT(A2231&amp;B2231&amp;C2231&amp;F2231)=0),"",G2231&amp;J2231&amp;"."&amp;TEXT(M2231,"00")&amp;TEXT(N2231,"00")&amp;"."&amp;TEXT(O2231,"00")&amp;TEXT(P2231,"00"))</f>
        <v/>
      </c>
      <c r="J2231" s="15" t="str" cm="1">
        <f t="array" aca="1" ref="J2231" ca="1">IF(OR(INDIRECT(A2231&amp;B2231&amp;C2231&amp;F2231)="",ISNUMBER(INDIRECT(A2231&amp;B2231&amp;C2231&amp;F2231))=FALSE,INDIRECT(A2231&amp;B2231&amp;C2231&amp;F2231)=0),"",予約枠報告様式!$B$2)</f>
        <v/>
      </c>
      <c r="K2231" s="15" t="str" cm="1">
        <f t="array" aca="1" ref="K2231" ca="1">IF(OR(INDIRECT(A2231&amp;B2231&amp;C2231&amp;F2231)="",ISNUMBER(INDIRECT(A2231&amp;B2231&amp;C2231&amp;F2231))=FALSE,INDIRECT(A2231&amp;B2231&amp;C2231&amp;F2231)=0),"",1)</f>
        <v/>
      </c>
      <c r="L2231" s="15" t="str" cm="1">
        <f t="array" aca="1" ref="L2231" ca="1">IF(OR(INDIRECT(A2231&amp;B2231&amp;C2231&amp;F2231)="",ISNUMBER(INDIRECT(A2231&amp;B2231&amp;C2231&amp;F2231))=FALSE,INDIRECT(A2231&amp;B2231&amp;C2231&amp;F2231)=0),"",IF(G2231="【（第８期）医療機関受付】",TEXT(INDIRECT(A2231&amp;D2231&amp;E2231&amp;5),"yyy"),TEXT(INDIRECT(A2231&amp;B2231&amp;C2231&amp;5),"yyy")))</f>
        <v/>
      </c>
      <c r="M2231" s="15" t="str" cm="1">
        <f t="array" aca="1" ref="M2231" ca="1">IF(OR(INDIRECT(A2231&amp;B2231&amp;C2231&amp;F2231)="",ISNUMBER(INDIRECT(A2231&amp;B2231&amp;C2231&amp;F2231))=FALSE,INDIRECT(A2231&amp;B2231&amp;C2231&amp;F2231)=0),"",IF(G2231="【（第８期）医療機関受付】",TEXT(INDIRECT(A2231&amp;D2231&amp;E2231&amp;5),"m"),TEXT(INDIRECT(A2231&amp;B2231&amp;C2231&amp;5),"m")))</f>
        <v/>
      </c>
      <c r="N2231" s="15" t="str" cm="1">
        <f t="array" aca="1" ref="N2231" ca="1">IF(OR(INDIRECT(A2231&amp;B2231&amp;C2231&amp;F2231)="",ISNUMBER(INDIRECT(A2231&amp;B2231&amp;C2231&amp;F2231))=FALSE,INDIRECT(A2231&amp;B2231&amp;C2231&amp;F2231)=0),"",IF(G2231="【（第８期）医療機関受付】",TEXT(INDIRECT(A2231&amp;D2231&amp;E2231&amp;5),"d"),TEXT(INDIRECT(A2231&amp;B2231&amp;C2231&amp;5),"d")))</f>
        <v/>
      </c>
      <c r="O2231" s="15" t="str" cm="1">
        <f t="array" aca="1" ref="O2231" ca="1">IF(OR(INDIRECT(A2231&amp;B2231&amp;C2231&amp;F2231)="",ISNUMBER(INDIRECT(A2231&amp;B2231&amp;C2231&amp;F2231))=FALSE,INDIRECT(A2231&amp;B2231&amp;C2231&amp;F2231)=0),"",HOUR(INDIRECT(A2231&amp;"A"&amp;F2231)))</f>
        <v/>
      </c>
      <c r="P2231" s="15" t="str" cm="1">
        <f t="array" aca="1" ref="P2231" ca="1">IF(OR(INDIRECT(A2231&amp;B2231&amp;C2231&amp;F2231)="",ISNUMBER(INDIRECT(A2231&amp;B2231&amp;C2231&amp;F2231))=FALSE,INDIRECT(A2231&amp;B2231&amp;C2231&amp;F2231)=0),"",MINUTE(INDIRECT(A2231&amp;"A"&amp;F2231)))</f>
        <v/>
      </c>
      <c r="Q2231" s="15" t="str" cm="1">
        <f t="array" aca="1" ref="Q2231" ca="1">IF(OR(INDIRECT(A2231&amp;B2231&amp;C2231&amp;F2231)="",ISNUMBER(INDIRECT(A2231&amp;B2231&amp;C2231&amp;F2231))=FALSE,INDIRECT(A2231&amp;B2231&amp;C2231&amp;F2231)=0),"",O2231)</f>
        <v/>
      </c>
      <c r="R2231" s="15" t="str" cm="1">
        <f t="array" aca="1" ref="R2231" ca="1">IF(OR(INDIRECT(A2231&amp;B2231&amp;C2231&amp;F2231)="",ISNUMBER(INDIRECT(A2231&amp;B2231&amp;C2231&amp;F2231))=FALSE,INDIRECT(A2231&amp;B2231&amp;C2231&amp;F2231)=0),"",P2231+14)</f>
        <v/>
      </c>
      <c r="S2231" s="15" t="str" cm="1">
        <f t="array" aca="1" ref="S2231" ca="1">IF(OR(INDIRECT(A2231&amp;B2231&amp;C2231&amp;F2231)="",ISNUMBER(INDIRECT(A2231&amp;B2231&amp;C2231&amp;F2231))=FALSE,INDIRECT(A2231&amp;B2231&amp;C2231&amp;F2231)=0),"",INDIRECT(A2231&amp;B2231&amp;C2231&amp;F2231))</f>
        <v/>
      </c>
      <c r="T2231" s="15" t="str" cm="1">
        <f t="array" aca="1" ref="T2231" ca="1">IF(OR(INDIRECT(A2231&amp;B2231&amp;C2231&amp;F2231)="",ISNUMBER(INDIRECT(A2231&amp;B2231&amp;C2231&amp;F2231))=FALSE,INDIRECT(A2231&amp;B2231&amp;C2231&amp;F2231)=0),"",0)</f>
        <v/>
      </c>
    </row>
    <row r="2232" spans="1:20">
      <c r="A2232" s="23" t="s">
        <v>912</v>
      </c>
      <c r="B2232" s="23" t="s">
        <v>913</v>
      </c>
      <c r="C2232" s="23" t="str">
        <f t="shared" si="102"/>
        <v>r</v>
      </c>
      <c r="D2232" s="23" t="s">
        <v>913</v>
      </c>
      <c r="E2232" s="23" t="str">
        <f t="shared" si="103"/>
        <v>q</v>
      </c>
      <c r="F2232" s="23">
        <f t="shared" si="104"/>
        <v>57</v>
      </c>
      <c r="G2232" s="23" t="str" cm="1">
        <f t="array" aca="1" ref="G2232" ca="1">IF(OR(INDIRECT(A2232&amp;B2232&amp;C2232&amp;F2232)="",ISNUMBER(INDIRECT(A2232&amp;B2232&amp;C2232&amp;F2232))=FALSE),"",IF(INDIRECT(A2232&amp;B2232&amp;C2232&amp;9)="公開","【（第８期）WEB・コールセンター受付】","【（第８期）医療機関受付】"))</f>
        <v/>
      </c>
      <c r="H2232" s="15" t="str" cm="1">
        <f t="array" aca="1" ref="H2232" ca="1">IF(OR(INDIRECT(A2232&amp;B2232&amp;C2232&amp;F2232)="",ISNUMBER(INDIRECT(A2232&amp;B2232&amp;C2232&amp;F2232))=FALSE,INDIRECT(A2232&amp;B2232&amp;C2232&amp;F2232)=0),"",431001)</f>
        <v/>
      </c>
      <c r="I2232" s="15" t="str" cm="1">
        <f t="array" aca="1" ref="I2232" ca="1">IF(OR(INDIRECT(A2232&amp;B2232&amp;C2232&amp;F2232)="",ISNUMBER(INDIRECT(A2232&amp;B2232&amp;C2232&amp;F2232))=FALSE,INDIRECT(A2232&amp;B2232&amp;C2232&amp;F2232)=0),"",G2232&amp;J2232&amp;"."&amp;TEXT(M2232,"00")&amp;TEXT(N2232,"00")&amp;"."&amp;TEXT(O2232,"00")&amp;TEXT(P2232,"00"))</f>
        <v/>
      </c>
      <c r="J2232" s="15" t="str" cm="1">
        <f t="array" aca="1" ref="J2232" ca="1">IF(OR(INDIRECT(A2232&amp;B2232&amp;C2232&amp;F2232)="",ISNUMBER(INDIRECT(A2232&amp;B2232&amp;C2232&amp;F2232))=FALSE,INDIRECT(A2232&amp;B2232&amp;C2232&amp;F2232)=0),"",予約枠報告様式!$B$2)</f>
        <v/>
      </c>
      <c r="K2232" s="15" t="str" cm="1">
        <f t="array" aca="1" ref="K2232" ca="1">IF(OR(INDIRECT(A2232&amp;B2232&amp;C2232&amp;F2232)="",ISNUMBER(INDIRECT(A2232&amp;B2232&amp;C2232&amp;F2232))=FALSE,INDIRECT(A2232&amp;B2232&amp;C2232&amp;F2232)=0),"",1)</f>
        <v/>
      </c>
      <c r="L2232" s="15" t="str" cm="1">
        <f t="array" aca="1" ref="L2232" ca="1">IF(OR(INDIRECT(A2232&amp;B2232&amp;C2232&amp;F2232)="",ISNUMBER(INDIRECT(A2232&amp;B2232&amp;C2232&amp;F2232))=FALSE,INDIRECT(A2232&amp;B2232&amp;C2232&amp;F2232)=0),"",IF(G2232="【（第８期）医療機関受付】",TEXT(INDIRECT(A2232&amp;D2232&amp;E2232&amp;5),"yyy"),TEXT(INDIRECT(A2232&amp;B2232&amp;C2232&amp;5),"yyy")))</f>
        <v/>
      </c>
      <c r="M2232" s="15" t="str" cm="1">
        <f t="array" aca="1" ref="M2232" ca="1">IF(OR(INDIRECT(A2232&amp;B2232&amp;C2232&amp;F2232)="",ISNUMBER(INDIRECT(A2232&amp;B2232&amp;C2232&amp;F2232))=FALSE,INDIRECT(A2232&amp;B2232&amp;C2232&amp;F2232)=0),"",IF(G2232="【（第８期）医療機関受付】",TEXT(INDIRECT(A2232&amp;D2232&amp;E2232&amp;5),"m"),TEXT(INDIRECT(A2232&amp;B2232&amp;C2232&amp;5),"m")))</f>
        <v/>
      </c>
      <c r="N2232" s="15" t="str" cm="1">
        <f t="array" aca="1" ref="N2232" ca="1">IF(OR(INDIRECT(A2232&amp;B2232&amp;C2232&amp;F2232)="",ISNUMBER(INDIRECT(A2232&amp;B2232&amp;C2232&amp;F2232))=FALSE,INDIRECT(A2232&amp;B2232&amp;C2232&amp;F2232)=0),"",IF(G2232="【（第８期）医療機関受付】",TEXT(INDIRECT(A2232&amp;D2232&amp;E2232&amp;5),"d"),TEXT(INDIRECT(A2232&amp;B2232&amp;C2232&amp;5),"d")))</f>
        <v/>
      </c>
      <c r="O2232" s="15" t="str" cm="1">
        <f t="array" aca="1" ref="O2232" ca="1">IF(OR(INDIRECT(A2232&amp;B2232&amp;C2232&amp;F2232)="",ISNUMBER(INDIRECT(A2232&amp;B2232&amp;C2232&amp;F2232))=FALSE,INDIRECT(A2232&amp;B2232&amp;C2232&amp;F2232)=0),"",HOUR(INDIRECT(A2232&amp;"A"&amp;F2232)))</f>
        <v/>
      </c>
      <c r="P2232" s="15" t="str" cm="1">
        <f t="array" aca="1" ref="P2232" ca="1">IF(OR(INDIRECT(A2232&amp;B2232&amp;C2232&amp;F2232)="",ISNUMBER(INDIRECT(A2232&amp;B2232&amp;C2232&amp;F2232))=FALSE,INDIRECT(A2232&amp;B2232&amp;C2232&amp;F2232)=0),"",MINUTE(INDIRECT(A2232&amp;"A"&amp;F2232)))</f>
        <v/>
      </c>
      <c r="Q2232" s="15" t="str" cm="1">
        <f t="array" aca="1" ref="Q2232" ca="1">IF(OR(INDIRECT(A2232&amp;B2232&amp;C2232&amp;F2232)="",ISNUMBER(INDIRECT(A2232&amp;B2232&amp;C2232&amp;F2232))=FALSE,INDIRECT(A2232&amp;B2232&amp;C2232&amp;F2232)=0),"",O2232)</f>
        <v/>
      </c>
      <c r="R2232" s="15" t="str" cm="1">
        <f t="array" aca="1" ref="R2232" ca="1">IF(OR(INDIRECT(A2232&amp;B2232&amp;C2232&amp;F2232)="",ISNUMBER(INDIRECT(A2232&amp;B2232&amp;C2232&amp;F2232))=FALSE,INDIRECT(A2232&amp;B2232&amp;C2232&amp;F2232)=0),"",P2232+14)</f>
        <v/>
      </c>
      <c r="S2232" s="15" t="str" cm="1">
        <f t="array" aca="1" ref="S2232" ca="1">IF(OR(INDIRECT(A2232&amp;B2232&amp;C2232&amp;F2232)="",ISNUMBER(INDIRECT(A2232&amp;B2232&amp;C2232&amp;F2232))=FALSE,INDIRECT(A2232&amp;B2232&amp;C2232&amp;F2232)=0),"",INDIRECT(A2232&amp;B2232&amp;C2232&amp;F2232))</f>
        <v/>
      </c>
      <c r="T2232" s="15" t="str" cm="1">
        <f t="array" aca="1" ref="T2232" ca="1">IF(OR(INDIRECT(A2232&amp;B2232&amp;C2232&amp;F2232)="",ISNUMBER(INDIRECT(A2232&amp;B2232&amp;C2232&amp;F2232))=FALSE,INDIRECT(A2232&amp;B2232&amp;C2232&amp;F2232)=0),"",0)</f>
        <v/>
      </c>
    </row>
    <row r="2233" spans="1:20">
      <c r="A2233" s="23" t="s">
        <v>912</v>
      </c>
      <c r="B2233" s="23" t="s">
        <v>913</v>
      </c>
      <c r="C2233" s="23" t="str">
        <f t="shared" si="102"/>
        <v>r</v>
      </c>
      <c r="D2233" s="23" t="s">
        <v>913</v>
      </c>
      <c r="E2233" s="23" t="str">
        <f t="shared" si="103"/>
        <v>q</v>
      </c>
      <c r="F2233" s="23">
        <f t="shared" si="104"/>
        <v>58</v>
      </c>
      <c r="G2233" s="23" t="str" cm="1">
        <f t="array" aca="1" ref="G2233" ca="1">IF(OR(INDIRECT(A2233&amp;B2233&amp;C2233&amp;F2233)="",ISNUMBER(INDIRECT(A2233&amp;B2233&amp;C2233&amp;F2233))=FALSE),"",IF(INDIRECT(A2233&amp;B2233&amp;C2233&amp;9)="公開","【（第８期）WEB・コールセンター受付】","【（第８期）医療機関受付】"))</f>
        <v/>
      </c>
      <c r="H2233" s="15" t="str" cm="1">
        <f t="array" aca="1" ref="H2233" ca="1">IF(OR(INDIRECT(A2233&amp;B2233&amp;C2233&amp;F2233)="",ISNUMBER(INDIRECT(A2233&amp;B2233&amp;C2233&amp;F2233))=FALSE,INDIRECT(A2233&amp;B2233&amp;C2233&amp;F2233)=0),"",431001)</f>
        <v/>
      </c>
      <c r="I2233" s="15" t="str" cm="1">
        <f t="array" aca="1" ref="I2233" ca="1">IF(OR(INDIRECT(A2233&amp;B2233&amp;C2233&amp;F2233)="",ISNUMBER(INDIRECT(A2233&amp;B2233&amp;C2233&amp;F2233))=FALSE,INDIRECT(A2233&amp;B2233&amp;C2233&amp;F2233)=0),"",G2233&amp;J2233&amp;"."&amp;TEXT(M2233,"00")&amp;TEXT(N2233,"00")&amp;"."&amp;TEXT(O2233,"00")&amp;TEXT(P2233,"00"))</f>
        <v/>
      </c>
      <c r="J2233" s="15" t="str" cm="1">
        <f t="array" aca="1" ref="J2233" ca="1">IF(OR(INDIRECT(A2233&amp;B2233&amp;C2233&amp;F2233)="",ISNUMBER(INDIRECT(A2233&amp;B2233&amp;C2233&amp;F2233))=FALSE,INDIRECT(A2233&amp;B2233&amp;C2233&amp;F2233)=0),"",予約枠報告様式!$B$2)</f>
        <v/>
      </c>
      <c r="K2233" s="15" t="str" cm="1">
        <f t="array" aca="1" ref="K2233" ca="1">IF(OR(INDIRECT(A2233&amp;B2233&amp;C2233&amp;F2233)="",ISNUMBER(INDIRECT(A2233&amp;B2233&amp;C2233&amp;F2233))=FALSE,INDIRECT(A2233&amp;B2233&amp;C2233&amp;F2233)=0),"",1)</f>
        <v/>
      </c>
      <c r="L2233" s="15" t="str" cm="1">
        <f t="array" aca="1" ref="L2233" ca="1">IF(OR(INDIRECT(A2233&amp;B2233&amp;C2233&amp;F2233)="",ISNUMBER(INDIRECT(A2233&amp;B2233&amp;C2233&amp;F2233))=FALSE,INDIRECT(A2233&amp;B2233&amp;C2233&amp;F2233)=0),"",IF(G2233="【（第８期）医療機関受付】",TEXT(INDIRECT(A2233&amp;D2233&amp;E2233&amp;5),"yyy"),TEXT(INDIRECT(A2233&amp;B2233&amp;C2233&amp;5),"yyy")))</f>
        <v/>
      </c>
      <c r="M2233" s="15" t="str" cm="1">
        <f t="array" aca="1" ref="M2233" ca="1">IF(OR(INDIRECT(A2233&amp;B2233&amp;C2233&amp;F2233)="",ISNUMBER(INDIRECT(A2233&amp;B2233&amp;C2233&amp;F2233))=FALSE,INDIRECT(A2233&amp;B2233&amp;C2233&amp;F2233)=0),"",IF(G2233="【（第８期）医療機関受付】",TEXT(INDIRECT(A2233&amp;D2233&amp;E2233&amp;5),"m"),TEXT(INDIRECT(A2233&amp;B2233&amp;C2233&amp;5),"m")))</f>
        <v/>
      </c>
      <c r="N2233" s="15" t="str" cm="1">
        <f t="array" aca="1" ref="N2233" ca="1">IF(OR(INDIRECT(A2233&amp;B2233&amp;C2233&amp;F2233)="",ISNUMBER(INDIRECT(A2233&amp;B2233&amp;C2233&amp;F2233))=FALSE,INDIRECT(A2233&amp;B2233&amp;C2233&amp;F2233)=0),"",IF(G2233="【（第８期）医療機関受付】",TEXT(INDIRECT(A2233&amp;D2233&amp;E2233&amp;5),"d"),TEXT(INDIRECT(A2233&amp;B2233&amp;C2233&amp;5),"d")))</f>
        <v/>
      </c>
      <c r="O2233" s="15" t="str" cm="1">
        <f t="array" aca="1" ref="O2233" ca="1">IF(OR(INDIRECT(A2233&amp;B2233&amp;C2233&amp;F2233)="",ISNUMBER(INDIRECT(A2233&amp;B2233&amp;C2233&amp;F2233))=FALSE,INDIRECT(A2233&amp;B2233&amp;C2233&amp;F2233)=0),"",HOUR(INDIRECT(A2233&amp;"A"&amp;F2233)))</f>
        <v/>
      </c>
      <c r="P2233" s="15" t="str" cm="1">
        <f t="array" aca="1" ref="P2233" ca="1">IF(OR(INDIRECT(A2233&amp;B2233&amp;C2233&amp;F2233)="",ISNUMBER(INDIRECT(A2233&amp;B2233&amp;C2233&amp;F2233))=FALSE,INDIRECT(A2233&amp;B2233&amp;C2233&amp;F2233)=0),"",MINUTE(INDIRECT(A2233&amp;"A"&amp;F2233)))</f>
        <v/>
      </c>
      <c r="Q2233" s="15" t="str" cm="1">
        <f t="array" aca="1" ref="Q2233" ca="1">IF(OR(INDIRECT(A2233&amp;B2233&amp;C2233&amp;F2233)="",ISNUMBER(INDIRECT(A2233&amp;B2233&amp;C2233&amp;F2233))=FALSE,INDIRECT(A2233&amp;B2233&amp;C2233&amp;F2233)=0),"",O2233)</f>
        <v/>
      </c>
      <c r="R2233" s="15" t="str" cm="1">
        <f t="array" aca="1" ref="R2233" ca="1">IF(OR(INDIRECT(A2233&amp;B2233&amp;C2233&amp;F2233)="",ISNUMBER(INDIRECT(A2233&amp;B2233&amp;C2233&amp;F2233))=FALSE,INDIRECT(A2233&amp;B2233&amp;C2233&amp;F2233)=0),"",P2233+14)</f>
        <v/>
      </c>
      <c r="S2233" s="15" t="str" cm="1">
        <f t="array" aca="1" ref="S2233" ca="1">IF(OR(INDIRECT(A2233&amp;B2233&amp;C2233&amp;F2233)="",ISNUMBER(INDIRECT(A2233&amp;B2233&amp;C2233&amp;F2233))=FALSE,INDIRECT(A2233&amp;B2233&amp;C2233&amp;F2233)=0),"",INDIRECT(A2233&amp;B2233&amp;C2233&amp;F2233))</f>
        <v/>
      </c>
      <c r="T2233" s="15" t="str" cm="1">
        <f t="array" aca="1" ref="T2233" ca="1">IF(OR(INDIRECT(A2233&amp;B2233&amp;C2233&amp;F2233)="",ISNUMBER(INDIRECT(A2233&amp;B2233&amp;C2233&amp;F2233))=FALSE,INDIRECT(A2233&amp;B2233&amp;C2233&amp;F2233)=0),"",0)</f>
        <v/>
      </c>
    </row>
    <row r="2234" spans="1:20">
      <c r="A2234" s="23" t="s">
        <v>912</v>
      </c>
      <c r="B2234" s="23" t="s">
        <v>913</v>
      </c>
      <c r="C2234" s="23" t="str">
        <f t="shared" si="102"/>
        <v>r</v>
      </c>
      <c r="D2234" s="23" t="s">
        <v>913</v>
      </c>
      <c r="E2234" s="23" t="str">
        <f t="shared" si="103"/>
        <v>q</v>
      </c>
      <c r="F2234" s="23">
        <f t="shared" si="104"/>
        <v>59</v>
      </c>
      <c r="G2234" s="23" t="str" cm="1">
        <f t="array" aca="1" ref="G2234" ca="1">IF(OR(INDIRECT(A2234&amp;B2234&amp;C2234&amp;F2234)="",ISNUMBER(INDIRECT(A2234&amp;B2234&amp;C2234&amp;F2234))=FALSE),"",IF(INDIRECT(A2234&amp;B2234&amp;C2234&amp;9)="公開","【（第８期）WEB・コールセンター受付】","【（第８期）医療機関受付】"))</f>
        <v/>
      </c>
      <c r="H2234" s="15" t="str" cm="1">
        <f t="array" aca="1" ref="H2234" ca="1">IF(OR(INDIRECT(A2234&amp;B2234&amp;C2234&amp;F2234)="",ISNUMBER(INDIRECT(A2234&amp;B2234&amp;C2234&amp;F2234))=FALSE,INDIRECT(A2234&amp;B2234&amp;C2234&amp;F2234)=0),"",431001)</f>
        <v/>
      </c>
      <c r="I2234" s="15" t="str" cm="1">
        <f t="array" aca="1" ref="I2234" ca="1">IF(OR(INDIRECT(A2234&amp;B2234&amp;C2234&amp;F2234)="",ISNUMBER(INDIRECT(A2234&amp;B2234&amp;C2234&amp;F2234))=FALSE,INDIRECT(A2234&amp;B2234&amp;C2234&amp;F2234)=0),"",G2234&amp;J2234&amp;"."&amp;TEXT(M2234,"00")&amp;TEXT(N2234,"00")&amp;"."&amp;TEXT(O2234,"00")&amp;TEXT(P2234,"00"))</f>
        <v/>
      </c>
      <c r="J2234" s="15" t="str" cm="1">
        <f t="array" aca="1" ref="J2234" ca="1">IF(OR(INDIRECT(A2234&amp;B2234&amp;C2234&amp;F2234)="",ISNUMBER(INDIRECT(A2234&amp;B2234&amp;C2234&amp;F2234))=FALSE,INDIRECT(A2234&amp;B2234&amp;C2234&amp;F2234)=0),"",予約枠報告様式!$B$2)</f>
        <v/>
      </c>
      <c r="K2234" s="15" t="str" cm="1">
        <f t="array" aca="1" ref="K2234" ca="1">IF(OR(INDIRECT(A2234&amp;B2234&amp;C2234&amp;F2234)="",ISNUMBER(INDIRECT(A2234&amp;B2234&amp;C2234&amp;F2234))=FALSE,INDIRECT(A2234&amp;B2234&amp;C2234&amp;F2234)=0),"",1)</f>
        <v/>
      </c>
      <c r="L2234" s="15" t="str" cm="1">
        <f t="array" aca="1" ref="L2234" ca="1">IF(OR(INDIRECT(A2234&amp;B2234&amp;C2234&amp;F2234)="",ISNUMBER(INDIRECT(A2234&amp;B2234&amp;C2234&amp;F2234))=FALSE,INDIRECT(A2234&amp;B2234&amp;C2234&amp;F2234)=0),"",IF(G2234="【（第８期）医療機関受付】",TEXT(INDIRECT(A2234&amp;D2234&amp;E2234&amp;5),"yyy"),TEXT(INDIRECT(A2234&amp;B2234&amp;C2234&amp;5),"yyy")))</f>
        <v/>
      </c>
      <c r="M2234" s="15" t="str" cm="1">
        <f t="array" aca="1" ref="M2234" ca="1">IF(OR(INDIRECT(A2234&amp;B2234&amp;C2234&amp;F2234)="",ISNUMBER(INDIRECT(A2234&amp;B2234&amp;C2234&amp;F2234))=FALSE,INDIRECT(A2234&amp;B2234&amp;C2234&amp;F2234)=0),"",IF(G2234="【（第８期）医療機関受付】",TEXT(INDIRECT(A2234&amp;D2234&amp;E2234&amp;5),"m"),TEXT(INDIRECT(A2234&amp;B2234&amp;C2234&amp;5),"m")))</f>
        <v/>
      </c>
      <c r="N2234" s="15" t="str" cm="1">
        <f t="array" aca="1" ref="N2234" ca="1">IF(OR(INDIRECT(A2234&amp;B2234&amp;C2234&amp;F2234)="",ISNUMBER(INDIRECT(A2234&amp;B2234&amp;C2234&amp;F2234))=FALSE,INDIRECT(A2234&amp;B2234&amp;C2234&amp;F2234)=0),"",IF(G2234="【（第８期）医療機関受付】",TEXT(INDIRECT(A2234&amp;D2234&amp;E2234&amp;5),"d"),TEXT(INDIRECT(A2234&amp;B2234&amp;C2234&amp;5),"d")))</f>
        <v/>
      </c>
      <c r="O2234" s="15" t="str" cm="1">
        <f t="array" aca="1" ref="O2234" ca="1">IF(OR(INDIRECT(A2234&amp;B2234&amp;C2234&amp;F2234)="",ISNUMBER(INDIRECT(A2234&amp;B2234&amp;C2234&amp;F2234))=FALSE,INDIRECT(A2234&amp;B2234&amp;C2234&amp;F2234)=0),"",HOUR(INDIRECT(A2234&amp;"A"&amp;F2234)))</f>
        <v/>
      </c>
      <c r="P2234" s="15" t="str" cm="1">
        <f t="array" aca="1" ref="P2234" ca="1">IF(OR(INDIRECT(A2234&amp;B2234&amp;C2234&amp;F2234)="",ISNUMBER(INDIRECT(A2234&amp;B2234&amp;C2234&amp;F2234))=FALSE,INDIRECT(A2234&amp;B2234&amp;C2234&amp;F2234)=0),"",MINUTE(INDIRECT(A2234&amp;"A"&amp;F2234)))</f>
        <v/>
      </c>
      <c r="Q2234" s="15" t="str" cm="1">
        <f t="array" aca="1" ref="Q2234" ca="1">IF(OR(INDIRECT(A2234&amp;B2234&amp;C2234&amp;F2234)="",ISNUMBER(INDIRECT(A2234&amp;B2234&amp;C2234&amp;F2234))=FALSE,INDIRECT(A2234&amp;B2234&amp;C2234&amp;F2234)=0),"",O2234)</f>
        <v/>
      </c>
      <c r="R2234" s="15" t="str" cm="1">
        <f t="array" aca="1" ref="R2234" ca="1">IF(OR(INDIRECT(A2234&amp;B2234&amp;C2234&amp;F2234)="",ISNUMBER(INDIRECT(A2234&amp;B2234&amp;C2234&amp;F2234))=FALSE,INDIRECT(A2234&amp;B2234&amp;C2234&amp;F2234)=0),"",P2234+14)</f>
        <v/>
      </c>
      <c r="S2234" s="15" t="str" cm="1">
        <f t="array" aca="1" ref="S2234" ca="1">IF(OR(INDIRECT(A2234&amp;B2234&amp;C2234&amp;F2234)="",ISNUMBER(INDIRECT(A2234&amp;B2234&amp;C2234&amp;F2234))=FALSE,INDIRECT(A2234&amp;B2234&amp;C2234&amp;F2234)=0),"",INDIRECT(A2234&amp;B2234&amp;C2234&amp;F2234))</f>
        <v/>
      </c>
      <c r="T2234" s="15" t="str" cm="1">
        <f t="array" aca="1" ref="T2234" ca="1">IF(OR(INDIRECT(A2234&amp;B2234&amp;C2234&amp;F2234)="",ISNUMBER(INDIRECT(A2234&amp;B2234&amp;C2234&amp;F2234))=FALSE,INDIRECT(A2234&amp;B2234&amp;C2234&amp;F2234)=0),"",0)</f>
        <v/>
      </c>
    </row>
    <row r="2235" spans="1:20">
      <c r="A2235" s="23" t="s">
        <v>912</v>
      </c>
      <c r="B2235" s="23" t="s">
        <v>913</v>
      </c>
      <c r="C2235" s="23" t="str">
        <f t="shared" si="102"/>
        <v>r</v>
      </c>
      <c r="D2235" s="23" t="s">
        <v>913</v>
      </c>
      <c r="E2235" s="23" t="str">
        <f t="shared" si="103"/>
        <v>q</v>
      </c>
      <c r="F2235" s="23">
        <f t="shared" si="104"/>
        <v>60</v>
      </c>
      <c r="G2235" s="23" t="str" cm="1">
        <f t="array" aca="1" ref="G2235" ca="1">IF(OR(INDIRECT(A2235&amp;B2235&amp;C2235&amp;F2235)="",ISNUMBER(INDIRECT(A2235&amp;B2235&amp;C2235&amp;F2235))=FALSE),"",IF(INDIRECT(A2235&amp;B2235&amp;C2235&amp;9)="公開","【（第８期）WEB・コールセンター受付】","【（第８期）医療機関受付】"))</f>
        <v/>
      </c>
      <c r="H2235" s="15" t="str" cm="1">
        <f t="array" aca="1" ref="H2235" ca="1">IF(OR(INDIRECT(A2235&amp;B2235&amp;C2235&amp;F2235)="",ISNUMBER(INDIRECT(A2235&amp;B2235&amp;C2235&amp;F2235))=FALSE,INDIRECT(A2235&amp;B2235&amp;C2235&amp;F2235)=0),"",431001)</f>
        <v/>
      </c>
      <c r="I2235" s="15" t="str" cm="1">
        <f t="array" aca="1" ref="I2235" ca="1">IF(OR(INDIRECT(A2235&amp;B2235&amp;C2235&amp;F2235)="",ISNUMBER(INDIRECT(A2235&amp;B2235&amp;C2235&amp;F2235))=FALSE,INDIRECT(A2235&amp;B2235&amp;C2235&amp;F2235)=0),"",G2235&amp;J2235&amp;"."&amp;TEXT(M2235,"00")&amp;TEXT(N2235,"00")&amp;"."&amp;TEXT(O2235,"00")&amp;TEXT(P2235,"00"))</f>
        <v/>
      </c>
      <c r="J2235" s="15" t="str" cm="1">
        <f t="array" aca="1" ref="J2235" ca="1">IF(OR(INDIRECT(A2235&amp;B2235&amp;C2235&amp;F2235)="",ISNUMBER(INDIRECT(A2235&amp;B2235&amp;C2235&amp;F2235))=FALSE,INDIRECT(A2235&amp;B2235&amp;C2235&amp;F2235)=0),"",予約枠報告様式!$B$2)</f>
        <v/>
      </c>
      <c r="K2235" s="15" t="str" cm="1">
        <f t="array" aca="1" ref="K2235" ca="1">IF(OR(INDIRECT(A2235&amp;B2235&amp;C2235&amp;F2235)="",ISNUMBER(INDIRECT(A2235&amp;B2235&amp;C2235&amp;F2235))=FALSE,INDIRECT(A2235&amp;B2235&amp;C2235&amp;F2235)=0),"",1)</f>
        <v/>
      </c>
      <c r="L2235" s="15" t="str" cm="1">
        <f t="array" aca="1" ref="L2235" ca="1">IF(OR(INDIRECT(A2235&amp;B2235&amp;C2235&amp;F2235)="",ISNUMBER(INDIRECT(A2235&amp;B2235&amp;C2235&amp;F2235))=FALSE,INDIRECT(A2235&amp;B2235&amp;C2235&amp;F2235)=0),"",IF(G2235="【（第８期）医療機関受付】",TEXT(INDIRECT(A2235&amp;D2235&amp;E2235&amp;5),"yyy"),TEXT(INDIRECT(A2235&amp;B2235&amp;C2235&amp;5),"yyy")))</f>
        <v/>
      </c>
      <c r="M2235" s="15" t="str" cm="1">
        <f t="array" aca="1" ref="M2235" ca="1">IF(OR(INDIRECT(A2235&amp;B2235&amp;C2235&amp;F2235)="",ISNUMBER(INDIRECT(A2235&amp;B2235&amp;C2235&amp;F2235))=FALSE,INDIRECT(A2235&amp;B2235&amp;C2235&amp;F2235)=0),"",IF(G2235="【（第８期）医療機関受付】",TEXT(INDIRECT(A2235&amp;D2235&amp;E2235&amp;5),"m"),TEXT(INDIRECT(A2235&amp;B2235&amp;C2235&amp;5),"m")))</f>
        <v/>
      </c>
      <c r="N2235" s="15" t="str" cm="1">
        <f t="array" aca="1" ref="N2235" ca="1">IF(OR(INDIRECT(A2235&amp;B2235&amp;C2235&amp;F2235)="",ISNUMBER(INDIRECT(A2235&amp;B2235&amp;C2235&amp;F2235))=FALSE,INDIRECT(A2235&amp;B2235&amp;C2235&amp;F2235)=0),"",IF(G2235="【（第８期）医療機関受付】",TEXT(INDIRECT(A2235&amp;D2235&amp;E2235&amp;5),"d"),TEXT(INDIRECT(A2235&amp;B2235&amp;C2235&amp;5),"d")))</f>
        <v/>
      </c>
      <c r="O2235" s="15" t="str" cm="1">
        <f t="array" aca="1" ref="O2235" ca="1">IF(OR(INDIRECT(A2235&amp;B2235&amp;C2235&amp;F2235)="",ISNUMBER(INDIRECT(A2235&amp;B2235&amp;C2235&amp;F2235))=FALSE,INDIRECT(A2235&amp;B2235&amp;C2235&amp;F2235)=0),"",HOUR(INDIRECT(A2235&amp;"A"&amp;F2235)))</f>
        <v/>
      </c>
      <c r="P2235" s="15" t="str" cm="1">
        <f t="array" aca="1" ref="P2235" ca="1">IF(OR(INDIRECT(A2235&amp;B2235&amp;C2235&amp;F2235)="",ISNUMBER(INDIRECT(A2235&amp;B2235&amp;C2235&amp;F2235))=FALSE,INDIRECT(A2235&amp;B2235&amp;C2235&amp;F2235)=0),"",MINUTE(INDIRECT(A2235&amp;"A"&amp;F2235)))</f>
        <v/>
      </c>
      <c r="Q2235" s="15" t="str" cm="1">
        <f t="array" aca="1" ref="Q2235" ca="1">IF(OR(INDIRECT(A2235&amp;B2235&amp;C2235&amp;F2235)="",ISNUMBER(INDIRECT(A2235&amp;B2235&amp;C2235&amp;F2235))=FALSE,INDIRECT(A2235&amp;B2235&amp;C2235&amp;F2235)=0),"",O2235)</f>
        <v/>
      </c>
      <c r="R2235" s="15" t="str" cm="1">
        <f t="array" aca="1" ref="R2235" ca="1">IF(OR(INDIRECT(A2235&amp;B2235&amp;C2235&amp;F2235)="",ISNUMBER(INDIRECT(A2235&amp;B2235&amp;C2235&amp;F2235))=FALSE,INDIRECT(A2235&amp;B2235&amp;C2235&amp;F2235)=0),"",P2235+14)</f>
        <v/>
      </c>
      <c r="S2235" s="15" t="str" cm="1">
        <f t="array" aca="1" ref="S2235" ca="1">IF(OR(INDIRECT(A2235&amp;B2235&amp;C2235&amp;F2235)="",ISNUMBER(INDIRECT(A2235&amp;B2235&amp;C2235&amp;F2235))=FALSE,INDIRECT(A2235&amp;B2235&amp;C2235&amp;F2235)=0),"",INDIRECT(A2235&amp;B2235&amp;C2235&amp;F2235))</f>
        <v/>
      </c>
      <c r="T2235" s="15" t="str" cm="1">
        <f t="array" aca="1" ref="T2235" ca="1">IF(OR(INDIRECT(A2235&amp;B2235&amp;C2235&amp;F2235)="",ISNUMBER(INDIRECT(A2235&amp;B2235&amp;C2235&amp;F2235))=FALSE,INDIRECT(A2235&amp;B2235&amp;C2235&amp;F2235)=0),"",0)</f>
        <v/>
      </c>
    </row>
    <row r="2236" spans="1:20">
      <c r="A2236" s="23" t="s">
        <v>912</v>
      </c>
      <c r="B2236" s="23" t="s">
        <v>913</v>
      </c>
      <c r="C2236" s="23" t="str">
        <f t="shared" si="102"/>
        <v>r</v>
      </c>
      <c r="D2236" s="23" t="s">
        <v>913</v>
      </c>
      <c r="E2236" s="23" t="str">
        <f t="shared" si="103"/>
        <v>q</v>
      </c>
      <c r="F2236" s="23">
        <f t="shared" si="104"/>
        <v>61</v>
      </c>
      <c r="G2236" s="23" t="str" cm="1">
        <f t="array" aca="1" ref="G2236" ca="1">IF(OR(INDIRECT(A2236&amp;B2236&amp;C2236&amp;F2236)="",ISNUMBER(INDIRECT(A2236&amp;B2236&amp;C2236&amp;F2236))=FALSE),"",IF(INDIRECT(A2236&amp;B2236&amp;C2236&amp;9)="公開","【（第８期）WEB・コールセンター受付】","【（第８期）医療機関受付】"))</f>
        <v/>
      </c>
      <c r="H2236" s="15" t="str" cm="1">
        <f t="array" aca="1" ref="H2236" ca="1">IF(OR(INDIRECT(A2236&amp;B2236&amp;C2236&amp;F2236)="",ISNUMBER(INDIRECT(A2236&amp;B2236&amp;C2236&amp;F2236))=FALSE,INDIRECT(A2236&amp;B2236&amp;C2236&amp;F2236)=0),"",431001)</f>
        <v/>
      </c>
      <c r="I2236" s="15" t="str" cm="1">
        <f t="array" aca="1" ref="I2236" ca="1">IF(OR(INDIRECT(A2236&amp;B2236&amp;C2236&amp;F2236)="",ISNUMBER(INDIRECT(A2236&amp;B2236&amp;C2236&amp;F2236))=FALSE,INDIRECT(A2236&amp;B2236&amp;C2236&amp;F2236)=0),"",G2236&amp;J2236&amp;"."&amp;TEXT(M2236,"00")&amp;TEXT(N2236,"00")&amp;"."&amp;TEXT(O2236,"00")&amp;TEXT(P2236,"00"))</f>
        <v/>
      </c>
      <c r="J2236" s="15" t="str" cm="1">
        <f t="array" aca="1" ref="J2236" ca="1">IF(OR(INDIRECT(A2236&amp;B2236&amp;C2236&amp;F2236)="",ISNUMBER(INDIRECT(A2236&amp;B2236&amp;C2236&amp;F2236))=FALSE,INDIRECT(A2236&amp;B2236&amp;C2236&amp;F2236)=0),"",予約枠報告様式!$B$2)</f>
        <v/>
      </c>
      <c r="K2236" s="15" t="str" cm="1">
        <f t="array" aca="1" ref="K2236" ca="1">IF(OR(INDIRECT(A2236&amp;B2236&amp;C2236&amp;F2236)="",ISNUMBER(INDIRECT(A2236&amp;B2236&amp;C2236&amp;F2236))=FALSE,INDIRECT(A2236&amp;B2236&amp;C2236&amp;F2236)=0),"",1)</f>
        <v/>
      </c>
      <c r="L2236" s="15" t="str" cm="1">
        <f t="array" aca="1" ref="L2236" ca="1">IF(OR(INDIRECT(A2236&amp;B2236&amp;C2236&amp;F2236)="",ISNUMBER(INDIRECT(A2236&amp;B2236&amp;C2236&amp;F2236))=FALSE,INDIRECT(A2236&amp;B2236&amp;C2236&amp;F2236)=0),"",IF(G2236="【（第８期）医療機関受付】",TEXT(INDIRECT(A2236&amp;D2236&amp;E2236&amp;5),"yyy"),TEXT(INDIRECT(A2236&amp;B2236&amp;C2236&amp;5),"yyy")))</f>
        <v/>
      </c>
      <c r="M2236" s="15" t="str" cm="1">
        <f t="array" aca="1" ref="M2236" ca="1">IF(OR(INDIRECT(A2236&amp;B2236&amp;C2236&amp;F2236)="",ISNUMBER(INDIRECT(A2236&amp;B2236&amp;C2236&amp;F2236))=FALSE,INDIRECT(A2236&amp;B2236&amp;C2236&amp;F2236)=0),"",IF(G2236="【（第８期）医療機関受付】",TEXT(INDIRECT(A2236&amp;D2236&amp;E2236&amp;5),"m"),TEXT(INDIRECT(A2236&amp;B2236&amp;C2236&amp;5),"m")))</f>
        <v/>
      </c>
      <c r="N2236" s="15" t="str" cm="1">
        <f t="array" aca="1" ref="N2236" ca="1">IF(OR(INDIRECT(A2236&amp;B2236&amp;C2236&amp;F2236)="",ISNUMBER(INDIRECT(A2236&amp;B2236&amp;C2236&amp;F2236))=FALSE,INDIRECT(A2236&amp;B2236&amp;C2236&amp;F2236)=0),"",IF(G2236="【（第８期）医療機関受付】",TEXT(INDIRECT(A2236&amp;D2236&amp;E2236&amp;5),"d"),TEXT(INDIRECT(A2236&amp;B2236&amp;C2236&amp;5),"d")))</f>
        <v/>
      </c>
      <c r="O2236" s="15" t="str" cm="1">
        <f t="array" aca="1" ref="O2236" ca="1">IF(OR(INDIRECT(A2236&amp;B2236&amp;C2236&amp;F2236)="",ISNUMBER(INDIRECT(A2236&amp;B2236&amp;C2236&amp;F2236))=FALSE,INDIRECT(A2236&amp;B2236&amp;C2236&amp;F2236)=0),"",HOUR(INDIRECT(A2236&amp;"A"&amp;F2236)))</f>
        <v/>
      </c>
      <c r="P2236" s="15" t="str" cm="1">
        <f t="array" aca="1" ref="P2236" ca="1">IF(OR(INDIRECT(A2236&amp;B2236&amp;C2236&amp;F2236)="",ISNUMBER(INDIRECT(A2236&amp;B2236&amp;C2236&amp;F2236))=FALSE,INDIRECT(A2236&amp;B2236&amp;C2236&amp;F2236)=0),"",MINUTE(INDIRECT(A2236&amp;"A"&amp;F2236)))</f>
        <v/>
      </c>
      <c r="Q2236" s="15" t="str" cm="1">
        <f t="array" aca="1" ref="Q2236" ca="1">IF(OR(INDIRECT(A2236&amp;B2236&amp;C2236&amp;F2236)="",ISNUMBER(INDIRECT(A2236&amp;B2236&amp;C2236&amp;F2236))=FALSE,INDIRECT(A2236&amp;B2236&amp;C2236&amp;F2236)=0),"",O2236)</f>
        <v/>
      </c>
      <c r="R2236" s="15" t="str" cm="1">
        <f t="array" aca="1" ref="R2236" ca="1">IF(OR(INDIRECT(A2236&amp;B2236&amp;C2236&amp;F2236)="",ISNUMBER(INDIRECT(A2236&amp;B2236&amp;C2236&amp;F2236))=FALSE,INDIRECT(A2236&amp;B2236&amp;C2236&amp;F2236)=0),"",P2236+14)</f>
        <v/>
      </c>
      <c r="S2236" s="15" t="str" cm="1">
        <f t="array" aca="1" ref="S2236" ca="1">IF(OR(INDIRECT(A2236&amp;B2236&amp;C2236&amp;F2236)="",ISNUMBER(INDIRECT(A2236&amp;B2236&amp;C2236&amp;F2236))=FALSE,INDIRECT(A2236&amp;B2236&amp;C2236&amp;F2236)=0),"",INDIRECT(A2236&amp;B2236&amp;C2236&amp;F2236))</f>
        <v/>
      </c>
      <c r="T2236" s="15" t="str" cm="1">
        <f t="array" aca="1" ref="T2236" ca="1">IF(OR(INDIRECT(A2236&amp;B2236&amp;C2236&amp;F2236)="",ISNUMBER(INDIRECT(A2236&amp;B2236&amp;C2236&amp;F2236))=FALSE,INDIRECT(A2236&amp;B2236&amp;C2236&amp;F2236)=0),"",0)</f>
        <v/>
      </c>
    </row>
    <row r="2237" spans="1:20">
      <c r="A2237" s="23" t="s">
        <v>912</v>
      </c>
      <c r="B2237" s="23" t="s">
        <v>913</v>
      </c>
      <c r="C2237" s="23" t="str">
        <f t="shared" si="102"/>
        <v>r</v>
      </c>
      <c r="D2237" s="23" t="s">
        <v>913</v>
      </c>
      <c r="E2237" s="23" t="str">
        <f t="shared" si="103"/>
        <v>q</v>
      </c>
      <c r="F2237" s="23">
        <f t="shared" si="104"/>
        <v>62</v>
      </c>
      <c r="G2237" s="23" t="str" cm="1">
        <f t="array" aca="1" ref="G2237" ca="1">IF(OR(INDIRECT(A2237&amp;B2237&amp;C2237&amp;F2237)="",ISNUMBER(INDIRECT(A2237&amp;B2237&amp;C2237&amp;F2237))=FALSE),"",IF(INDIRECT(A2237&amp;B2237&amp;C2237&amp;9)="公開","【（第８期）WEB・コールセンター受付】","【（第８期）医療機関受付】"))</f>
        <v/>
      </c>
      <c r="H2237" s="15" t="str" cm="1">
        <f t="array" aca="1" ref="H2237" ca="1">IF(OR(INDIRECT(A2237&amp;B2237&amp;C2237&amp;F2237)="",ISNUMBER(INDIRECT(A2237&amp;B2237&amp;C2237&amp;F2237))=FALSE,INDIRECT(A2237&amp;B2237&amp;C2237&amp;F2237)=0),"",431001)</f>
        <v/>
      </c>
      <c r="I2237" s="15" t="str" cm="1">
        <f t="array" aca="1" ref="I2237" ca="1">IF(OR(INDIRECT(A2237&amp;B2237&amp;C2237&amp;F2237)="",ISNUMBER(INDIRECT(A2237&amp;B2237&amp;C2237&amp;F2237))=FALSE,INDIRECT(A2237&amp;B2237&amp;C2237&amp;F2237)=0),"",G2237&amp;J2237&amp;"."&amp;TEXT(M2237,"00")&amp;TEXT(N2237,"00")&amp;"."&amp;TEXT(O2237,"00")&amp;TEXT(P2237,"00"))</f>
        <v/>
      </c>
      <c r="J2237" s="15" t="str" cm="1">
        <f t="array" aca="1" ref="J2237" ca="1">IF(OR(INDIRECT(A2237&amp;B2237&amp;C2237&amp;F2237)="",ISNUMBER(INDIRECT(A2237&amp;B2237&amp;C2237&amp;F2237))=FALSE,INDIRECT(A2237&amp;B2237&amp;C2237&amp;F2237)=0),"",予約枠報告様式!$B$2)</f>
        <v/>
      </c>
      <c r="K2237" s="15" t="str" cm="1">
        <f t="array" aca="1" ref="K2237" ca="1">IF(OR(INDIRECT(A2237&amp;B2237&amp;C2237&amp;F2237)="",ISNUMBER(INDIRECT(A2237&amp;B2237&amp;C2237&amp;F2237))=FALSE,INDIRECT(A2237&amp;B2237&amp;C2237&amp;F2237)=0),"",1)</f>
        <v/>
      </c>
      <c r="L2237" s="15" t="str" cm="1">
        <f t="array" aca="1" ref="L2237" ca="1">IF(OR(INDIRECT(A2237&amp;B2237&amp;C2237&amp;F2237)="",ISNUMBER(INDIRECT(A2237&amp;B2237&amp;C2237&amp;F2237))=FALSE,INDIRECT(A2237&amp;B2237&amp;C2237&amp;F2237)=0),"",IF(G2237="【（第８期）医療機関受付】",TEXT(INDIRECT(A2237&amp;D2237&amp;E2237&amp;5),"yyy"),TEXT(INDIRECT(A2237&amp;B2237&amp;C2237&amp;5),"yyy")))</f>
        <v/>
      </c>
      <c r="M2237" s="15" t="str" cm="1">
        <f t="array" aca="1" ref="M2237" ca="1">IF(OR(INDIRECT(A2237&amp;B2237&amp;C2237&amp;F2237)="",ISNUMBER(INDIRECT(A2237&amp;B2237&amp;C2237&amp;F2237))=FALSE,INDIRECT(A2237&amp;B2237&amp;C2237&amp;F2237)=0),"",IF(G2237="【（第８期）医療機関受付】",TEXT(INDIRECT(A2237&amp;D2237&amp;E2237&amp;5),"m"),TEXT(INDIRECT(A2237&amp;B2237&amp;C2237&amp;5),"m")))</f>
        <v/>
      </c>
      <c r="N2237" s="15" t="str" cm="1">
        <f t="array" aca="1" ref="N2237" ca="1">IF(OR(INDIRECT(A2237&amp;B2237&amp;C2237&amp;F2237)="",ISNUMBER(INDIRECT(A2237&amp;B2237&amp;C2237&amp;F2237))=FALSE,INDIRECT(A2237&amp;B2237&amp;C2237&amp;F2237)=0),"",IF(G2237="【（第８期）医療機関受付】",TEXT(INDIRECT(A2237&amp;D2237&amp;E2237&amp;5),"d"),TEXT(INDIRECT(A2237&amp;B2237&amp;C2237&amp;5),"d")))</f>
        <v/>
      </c>
      <c r="O2237" s="15" t="str" cm="1">
        <f t="array" aca="1" ref="O2237" ca="1">IF(OR(INDIRECT(A2237&amp;B2237&amp;C2237&amp;F2237)="",ISNUMBER(INDIRECT(A2237&amp;B2237&amp;C2237&amp;F2237))=FALSE,INDIRECT(A2237&amp;B2237&amp;C2237&amp;F2237)=0),"",HOUR(INDIRECT(A2237&amp;"A"&amp;F2237)))</f>
        <v/>
      </c>
      <c r="P2237" s="15" t="str" cm="1">
        <f t="array" aca="1" ref="P2237" ca="1">IF(OR(INDIRECT(A2237&amp;B2237&amp;C2237&amp;F2237)="",ISNUMBER(INDIRECT(A2237&amp;B2237&amp;C2237&amp;F2237))=FALSE,INDIRECT(A2237&amp;B2237&amp;C2237&amp;F2237)=0),"",MINUTE(INDIRECT(A2237&amp;"A"&amp;F2237)))</f>
        <v/>
      </c>
      <c r="Q2237" s="15" t="str" cm="1">
        <f t="array" aca="1" ref="Q2237" ca="1">IF(OR(INDIRECT(A2237&amp;B2237&amp;C2237&amp;F2237)="",ISNUMBER(INDIRECT(A2237&amp;B2237&amp;C2237&amp;F2237))=FALSE,INDIRECT(A2237&amp;B2237&amp;C2237&amp;F2237)=0),"",O2237)</f>
        <v/>
      </c>
      <c r="R2237" s="15" t="str" cm="1">
        <f t="array" aca="1" ref="R2237" ca="1">IF(OR(INDIRECT(A2237&amp;B2237&amp;C2237&amp;F2237)="",ISNUMBER(INDIRECT(A2237&amp;B2237&amp;C2237&amp;F2237))=FALSE,INDIRECT(A2237&amp;B2237&amp;C2237&amp;F2237)=0),"",P2237+14)</f>
        <v/>
      </c>
      <c r="S2237" s="15" t="str" cm="1">
        <f t="array" aca="1" ref="S2237" ca="1">IF(OR(INDIRECT(A2237&amp;B2237&amp;C2237&amp;F2237)="",ISNUMBER(INDIRECT(A2237&amp;B2237&amp;C2237&amp;F2237))=FALSE,INDIRECT(A2237&amp;B2237&amp;C2237&amp;F2237)=0),"",INDIRECT(A2237&amp;B2237&amp;C2237&amp;F2237))</f>
        <v/>
      </c>
      <c r="T2237" s="15" t="str" cm="1">
        <f t="array" aca="1" ref="T2237" ca="1">IF(OR(INDIRECT(A2237&amp;B2237&amp;C2237&amp;F2237)="",ISNUMBER(INDIRECT(A2237&amp;B2237&amp;C2237&amp;F2237))=FALSE,INDIRECT(A2237&amp;B2237&amp;C2237&amp;F2237)=0),"",0)</f>
        <v/>
      </c>
    </row>
    <row r="2238" spans="1:20">
      <c r="A2238" s="23" t="s">
        <v>912</v>
      </c>
      <c r="B2238" s="23" t="s">
        <v>913</v>
      </c>
      <c r="C2238" s="23" t="str">
        <f t="shared" si="102"/>
        <v>s</v>
      </c>
      <c r="D2238" s="23" t="s">
        <v>913</v>
      </c>
      <c r="E2238" s="23" t="str">
        <f t="shared" si="103"/>
        <v>r</v>
      </c>
      <c r="F2238" s="23">
        <f t="shared" si="104"/>
        <v>11</v>
      </c>
      <c r="G2238" s="23" t="str" cm="1">
        <f t="array" aca="1" ref="G2238" ca="1">IF(OR(INDIRECT(A2238&amp;B2238&amp;C2238&amp;F2238)="",ISNUMBER(INDIRECT(A2238&amp;B2238&amp;C2238&amp;F2238))=FALSE),"",IF(INDIRECT(A2238&amp;B2238&amp;C2238&amp;9)="公開","【（第８期）WEB・コールセンター受付】","【（第８期）医療機関受付】"))</f>
        <v/>
      </c>
      <c r="H2238" s="15" t="str" cm="1">
        <f t="array" aca="1" ref="H2238" ca="1">IF(OR(INDIRECT(A2238&amp;B2238&amp;C2238&amp;F2238)="",ISNUMBER(INDIRECT(A2238&amp;B2238&amp;C2238&amp;F2238))=FALSE,INDIRECT(A2238&amp;B2238&amp;C2238&amp;F2238)=0),"",431001)</f>
        <v/>
      </c>
      <c r="I2238" s="15" t="str" cm="1">
        <f t="array" aca="1" ref="I2238" ca="1">IF(OR(INDIRECT(A2238&amp;B2238&amp;C2238&amp;F2238)="",ISNUMBER(INDIRECT(A2238&amp;B2238&amp;C2238&amp;F2238))=FALSE,INDIRECT(A2238&amp;B2238&amp;C2238&amp;F2238)=0),"",G2238&amp;J2238&amp;"."&amp;TEXT(M2238,"00")&amp;TEXT(N2238,"00")&amp;"."&amp;TEXT(O2238,"00")&amp;TEXT(P2238,"00"))</f>
        <v/>
      </c>
      <c r="J2238" s="15" t="str" cm="1">
        <f t="array" aca="1" ref="J2238" ca="1">IF(OR(INDIRECT(A2238&amp;B2238&amp;C2238&amp;F2238)="",ISNUMBER(INDIRECT(A2238&amp;B2238&amp;C2238&amp;F2238))=FALSE,INDIRECT(A2238&amp;B2238&amp;C2238&amp;F2238)=0),"",予約枠報告様式!$B$2)</f>
        <v/>
      </c>
      <c r="K2238" s="15" t="str" cm="1">
        <f t="array" aca="1" ref="K2238" ca="1">IF(OR(INDIRECT(A2238&amp;B2238&amp;C2238&amp;F2238)="",ISNUMBER(INDIRECT(A2238&amp;B2238&amp;C2238&amp;F2238))=FALSE,INDIRECT(A2238&amp;B2238&amp;C2238&amp;F2238)=0),"",1)</f>
        <v/>
      </c>
      <c r="L2238" s="15" t="str" cm="1">
        <f t="array" aca="1" ref="L2238" ca="1">IF(OR(INDIRECT(A2238&amp;B2238&amp;C2238&amp;F2238)="",ISNUMBER(INDIRECT(A2238&amp;B2238&amp;C2238&amp;F2238))=FALSE,INDIRECT(A2238&amp;B2238&amp;C2238&amp;F2238)=0),"",IF(G2238="【（第８期）医療機関受付】",TEXT(INDIRECT(A2238&amp;D2238&amp;E2238&amp;5),"yyy"),TEXT(INDIRECT(A2238&amp;B2238&amp;C2238&amp;5),"yyy")))</f>
        <v/>
      </c>
      <c r="M2238" s="15" t="str" cm="1">
        <f t="array" aca="1" ref="M2238" ca="1">IF(OR(INDIRECT(A2238&amp;B2238&amp;C2238&amp;F2238)="",ISNUMBER(INDIRECT(A2238&amp;B2238&amp;C2238&amp;F2238))=FALSE,INDIRECT(A2238&amp;B2238&amp;C2238&amp;F2238)=0),"",IF(G2238="【（第８期）医療機関受付】",TEXT(INDIRECT(A2238&amp;D2238&amp;E2238&amp;5),"m"),TEXT(INDIRECT(A2238&amp;B2238&amp;C2238&amp;5),"m")))</f>
        <v/>
      </c>
      <c r="N2238" s="15" t="str" cm="1">
        <f t="array" aca="1" ref="N2238" ca="1">IF(OR(INDIRECT(A2238&amp;B2238&amp;C2238&amp;F2238)="",ISNUMBER(INDIRECT(A2238&amp;B2238&amp;C2238&amp;F2238))=FALSE,INDIRECT(A2238&amp;B2238&amp;C2238&amp;F2238)=0),"",IF(G2238="【（第８期）医療機関受付】",TEXT(INDIRECT(A2238&amp;D2238&amp;E2238&amp;5),"d"),TEXT(INDIRECT(A2238&amp;B2238&amp;C2238&amp;5),"d")))</f>
        <v/>
      </c>
      <c r="O2238" s="15" t="str" cm="1">
        <f t="array" aca="1" ref="O2238" ca="1">IF(OR(INDIRECT(A2238&amp;B2238&amp;C2238&amp;F2238)="",ISNUMBER(INDIRECT(A2238&amp;B2238&amp;C2238&amp;F2238))=FALSE,INDIRECT(A2238&amp;B2238&amp;C2238&amp;F2238)=0),"",HOUR(INDIRECT(A2238&amp;"A"&amp;F2238)))</f>
        <v/>
      </c>
      <c r="P2238" s="15" t="str" cm="1">
        <f t="array" aca="1" ref="P2238" ca="1">IF(OR(INDIRECT(A2238&amp;B2238&amp;C2238&amp;F2238)="",ISNUMBER(INDIRECT(A2238&amp;B2238&amp;C2238&amp;F2238))=FALSE,INDIRECT(A2238&amp;B2238&amp;C2238&amp;F2238)=0),"",MINUTE(INDIRECT(A2238&amp;"A"&amp;F2238)))</f>
        <v/>
      </c>
      <c r="Q2238" s="15" t="str" cm="1">
        <f t="array" aca="1" ref="Q2238" ca="1">IF(OR(INDIRECT(A2238&amp;B2238&amp;C2238&amp;F2238)="",ISNUMBER(INDIRECT(A2238&amp;B2238&amp;C2238&amp;F2238))=FALSE,INDIRECT(A2238&amp;B2238&amp;C2238&amp;F2238)=0),"",O2238)</f>
        <v/>
      </c>
      <c r="R2238" s="15" t="str" cm="1">
        <f t="array" aca="1" ref="R2238" ca="1">IF(OR(INDIRECT(A2238&amp;B2238&amp;C2238&amp;F2238)="",ISNUMBER(INDIRECT(A2238&amp;B2238&amp;C2238&amp;F2238))=FALSE,INDIRECT(A2238&amp;B2238&amp;C2238&amp;F2238)=0),"",P2238+14)</f>
        <v/>
      </c>
      <c r="S2238" s="15" t="str" cm="1">
        <f t="array" aca="1" ref="S2238" ca="1">IF(OR(INDIRECT(A2238&amp;B2238&amp;C2238&amp;F2238)="",ISNUMBER(INDIRECT(A2238&amp;B2238&amp;C2238&amp;F2238))=FALSE,INDIRECT(A2238&amp;B2238&amp;C2238&amp;F2238)=0),"",INDIRECT(A2238&amp;B2238&amp;C2238&amp;F2238))</f>
        <v/>
      </c>
      <c r="T2238" s="15" t="str" cm="1">
        <f t="array" aca="1" ref="T2238" ca="1">IF(OR(INDIRECT(A2238&amp;B2238&amp;C2238&amp;F2238)="",ISNUMBER(INDIRECT(A2238&amp;B2238&amp;C2238&amp;F2238))=FALSE,INDIRECT(A2238&amp;B2238&amp;C2238&amp;F2238)=0),"",0)</f>
        <v/>
      </c>
    </row>
    <row r="2239" spans="1:20">
      <c r="A2239" s="23" t="s">
        <v>912</v>
      </c>
      <c r="B2239" s="23" t="s">
        <v>913</v>
      </c>
      <c r="C2239" s="23" t="str">
        <f t="shared" si="102"/>
        <v>s</v>
      </c>
      <c r="D2239" s="23" t="s">
        <v>913</v>
      </c>
      <c r="E2239" s="23" t="str">
        <f t="shared" si="103"/>
        <v>r</v>
      </c>
      <c r="F2239" s="23">
        <f t="shared" si="104"/>
        <v>12</v>
      </c>
      <c r="G2239" s="23" t="str" cm="1">
        <f t="array" aca="1" ref="G2239" ca="1">IF(OR(INDIRECT(A2239&amp;B2239&amp;C2239&amp;F2239)="",ISNUMBER(INDIRECT(A2239&amp;B2239&amp;C2239&amp;F2239))=FALSE),"",IF(INDIRECT(A2239&amp;B2239&amp;C2239&amp;9)="公開","【（第８期）WEB・コールセンター受付】","【（第８期）医療機関受付】"))</f>
        <v/>
      </c>
      <c r="H2239" s="15" t="str" cm="1">
        <f t="array" aca="1" ref="H2239" ca="1">IF(OR(INDIRECT(A2239&amp;B2239&amp;C2239&amp;F2239)="",ISNUMBER(INDIRECT(A2239&amp;B2239&amp;C2239&amp;F2239))=FALSE,INDIRECT(A2239&amp;B2239&amp;C2239&amp;F2239)=0),"",431001)</f>
        <v/>
      </c>
      <c r="I2239" s="15" t="str" cm="1">
        <f t="array" aca="1" ref="I2239" ca="1">IF(OR(INDIRECT(A2239&amp;B2239&amp;C2239&amp;F2239)="",ISNUMBER(INDIRECT(A2239&amp;B2239&amp;C2239&amp;F2239))=FALSE,INDIRECT(A2239&amp;B2239&amp;C2239&amp;F2239)=0),"",G2239&amp;J2239&amp;"."&amp;TEXT(M2239,"00")&amp;TEXT(N2239,"00")&amp;"."&amp;TEXT(O2239,"00")&amp;TEXT(P2239,"00"))</f>
        <v/>
      </c>
      <c r="J2239" s="15" t="str" cm="1">
        <f t="array" aca="1" ref="J2239" ca="1">IF(OR(INDIRECT(A2239&amp;B2239&amp;C2239&amp;F2239)="",ISNUMBER(INDIRECT(A2239&amp;B2239&amp;C2239&amp;F2239))=FALSE,INDIRECT(A2239&amp;B2239&amp;C2239&amp;F2239)=0),"",予約枠報告様式!$B$2)</f>
        <v/>
      </c>
      <c r="K2239" s="15" t="str" cm="1">
        <f t="array" aca="1" ref="K2239" ca="1">IF(OR(INDIRECT(A2239&amp;B2239&amp;C2239&amp;F2239)="",ISNUMBER(INDIRECT(A2239&amp;B2239&amp;C2239&amp;F2239))=FALSE,INDIRECT(A2239&amp;B2239&amp;C2239&amp;F2239)=0),"",1)</f>
        <v/>
      </c>
      <c r="L2239" s="15" t="str" cm="1">
        <f t="array" aca="1" ref="L2239" ca="1">IF(OR(INDIRECT(A2239&amp;B2239&amp;C2239&amp;F2239)="",ISNUMBER(INDIRECT(A2239&amp;B2239&amp;C2239&amp;F2239))=FALSE,INDIRECT(A2239&amp;B2239&amp;C2239&amp;F2239)=0),"",IF(G2239="【（第８期）医療機関受付】",TEXT(INDIRECT(A2239&amp;D2239&amp;E2239&amp;5),"yyy"),TEXT(INDIRECT(A2239&amp;B2239&amp;C2239&amp;5),"yyy")))</f>
        <v/>
      </c>
      <c r="M2239" s="15" t="str" cm="1">
        <f t="array" aca="1" ref="M2239" ca="1">IF(OR(INDIRECT(A2239&amp;B2239&amp;C2239&amp;F2239)="",ISNUMBER(INDIRECT(A2239&amp;B2239&amp;C2239&amp;F2239))=FALSE,INDIRECT(A2239&amp;B2239&amp;C2239&amp;F2239)=0),"",IF(G2239="【（第８期）医療機関受付】",TEXT(INDIRECT(A2239&amp;D2239&amp;E2239&amp;5),"m"),TEXT(INDIRECT(A2239&amp;B2239&amp;C2239&amp;5),"m")))</f>
        <v/>
      </c>
      <c r="N2239" s="15" t="str" cm="1">
        <f t="array" aca="1" ref="N2239" ca="1">IF(OR(INDIRECT(A2239&amp;B2239&amp;C2239&amp;F2239)="",ISNUMBER(INDIRECT(A2239&amp;B2239&amp;C2239&amp;F2239))=FALSE,INDIRECT(A2239&amp;B2239&amp;C2239&amp;F2239)=0),"",IF(G2239="【（第８期）医療機関受付】",TEXT(INDIRECT(A2239&amp;D2239&amp;E2239&amp;5),"d"),TEXT(INDIRECT(A2239&amp;B2239&amp;C2239&amp;5),"d")))</f>
        <v/>
      </c>
      <c r="O2239" s="15" t="str" cm="1">
        <f t="array" aca="1" ref="O2239" ca="1">IF(OR(INDIRECT(A2239&amp;B2239&amp;C2239&amp;F2239)="",ISNUMBER(INDIRECT(A2239&amp;B2239&amp;C2239&amp;F2239))=FALSE,INDIRECT(A2239&amp;B2239&amp;C2239&amp;F2239)=0),"",HOUR(INDIRECT(A2239&amp;"A"&amp;F2239)))</f>
        <v/>
      </c>
      <c r="P2239" s="15" t="str" cm="1">
        <f t="array" aca="1" ref="P2239" ca="1">IF(OR(INDIRECT(A2239&amp;B2239&amp;C2239&amp;F2239)="",ISNUMBER(INDIRECT(A2239&amp;B2239&amp;C2239&amp;F2239))=FALSE,INDIRECT(A2239&amp;B2239&amp;C2239&amp;F2239)=0),"",MINUTE(INDIRECT(A2239&amp;"A"&amp;F2239)))</f>
        <v/>
      </c>
      <c r="Q2239" s="15" t="str" cm="1">
        <f t="array" aca="1" ref="Q2239" ca="1">IF(OR(INDIRECT(A2239&amp;B2239&amp;C2239&amp;F2239)="",ISNUMBER(INDIRECT(A2239&amp;B2239&amp;C2239&amp;F2239))=FALSE,INDIRECT(A2239&amp;B2239&amp;C2239&amp;F2239)=0),"",O2239)</f>
        <v/>
      </c>
      <c r="R2239" s="15" t="str" cm="1">
        <f t="array" aca="1" ref="R2239" ca="1">IF(OR(INDIRECT(A2239&amp;B2239&amp;C2239&amp;F2239)="",ISNUMBER(INDIRECT(A2239&amp;B2239&amp;C2239&amp;F2239))=FALSE,INDIRECT(A2239&amp;B2239&amp;C2239&amp;F2239)=0),"",P2239+14)</f>
        <v/>
      </c>
      <c r="S2239" s="15" t="str" cm="1">
        <f t="array" aca="1" ref="S2239" ca="1">IF(OR(INDIRECT(A2239&amp;B2239&amp;C2239&amp;F2239)="",ISNUMBER(INDIRECT(A2239&amp;B2239&amp;C2239&amp;F2239))=FALSE,INDIRECT(A2239&amp;B2239&amp;C2239&amp;F2239)=0),"",INDIRECT(A2239&amp;B2239&amp;C2239&amp;F2239))</f>
        <v/>
      </c>
      <c r="T2239" s="15" t="str" cm="1">
        <f t="array" aca="1" ref="T2239" ca="1">IF(OR(INDIRECT(A2239&amp;B2239&amp;C2239&amp;F2239)="",ISNUMBER(INDIRECT(A2239&amp;B2239&amp;C2239&amp;F2239))=FALSE,INDIRECT(A2239&amp;B2239&amp;C2239&amp;F2239)=0),"",0)</f>
        <v/>
      </c>
    </row>
    <row r="2240" spans="1:20">
      <c r="A2240" s="23" t="s">
        <v>912</v>
      </c>
      <c r="B2240" s="23" t="s">
        <v>913</v>
      </c>
      <c r="C2240" s="23" t="str">
        <f t="shared" si="102"/>
        <v>s</v>
      </c>
      <c r="D2240" s="23" t="s">
        <v>913</v>
      </c>
      <c r="E2240" s="23" t="str">
        <f t="shared" si="103"/>
        <v>r</v>
      </c>
      <c r="F2240" s="23">
        <f t="shared" si="104"/>
        <v>13</v>
      </c>
      <c r="G2240" s="23" t="str" cm="1">
        <f t="array" aca="1" ref="G2240" ca="1">IF(OR(INDIRECT(A2240&amp;B2240&amp;C2240&amp;F2240)="",ISNUMBER(INDIRECT(A2240&amp;B2240&amp;C2240&amp;F2240))=FALSE),"",IF(INDIRECT(A2240&amp;B2240&amp;C2240&amp;9)="公開","【（第８期）WEB・コールセンター受付】","【（第８期）医療機関受付】"))</f>
        <v/>
      </c>
      <c r="H2240" s="15" t="str" cm="1">
        <f t="array" aca="1" ref="H2240" ca="1">IF(OR(INDIRECT(A2240&amp;B2240&amp;C2240&amp;F2240)="",ISNUMBER(INDIRECT(A2240&amp;B2240&amp;C2240&amp;F2240))=FALSE,INDIRECT(A2240&amp;B2240&amp;C2240&amp;F2240)=0),"",431001)</f>
        <v/>
      </c>
      <c r="I2240" s="15" t="str" cm="1">
        <f t="array" aca="1" ref="I2240" ca="1">IF(OR(INDIRECT(A2240&amp;B2240&amp;C2240&amp;F2240)="",ISNUMBER(INDIRECT(A2240&amp;B2240&amp;C2240&amp;F2240))=FALSE,INDIRECT(A2240&amp;B2240&amp;C2240&amp;F2240)=0),"",G2240&amp;J2240&amp;"."&amp;TEXT(M2240,"00")&amp;TEXT(N2240,"00")&amp;"."&amp;TEXT(O2240,"00")&amp;TEXT(P2240,"00"))</f>
        <v/>
      </c>
      <c r="J2240" s="15" t="str" cm="1">
        <f t="array" aca="1" ref="J2240" ca="1">IF(OR(INDIRECT(A2240&amp;B2240&amp;C2240&amp;F2240)="",ISNUMBER(INDIRECT(A2240&amp;B2240&amp;C2240&amp;F2240))=FALSE,INDIRECT(A2240&amp;B2240&amp;C2240&amp;F2240)=0),"",予約枠報告様式!$B$2)</f>
        <v/>
      </c>
      <c r="K2240" s="15" t="str" cm="1">
        <f t="array" aca="1" ref="K2240" ca="1">IF(OR(INDIRECT(A2240&amp;B2240&amp;C2240&amp;F2240)="",ISNUMBER(INDIRECT(A2240&amp;B2240&amp;C2240&amp;F2240))=FALSE,INDIRECT(A2240&amp;B2240&amp;C2240&amp;F2240)=0),"",1)</f>
        <v/>
      </c>
      <c r="L2240" s="15" t="str" cm="1">
        <f t="array" aca="1" ref="L2240" ca="1">IF(OR(INDIRECT(A2240&amp;B2240&amp;C2240&amp;F2240)="",ISNUMBER(INDIRECT(A2240&amp;B2240&amp;C2240&amp;F2240))=FALSE,INDIRECT(A2240&amp;B2240&amp;C2240&amp;F2240)=0),"",IF(G2240="【（第８期）医療機関受付】",TEXT(INDIRECT(A2240&amp;D2240&amp;E2240&amp;5),"yyy"),TEXT(INDIRECT(A2240&amp;B2240&amp;C2240&amp;5),"yyy")))</f>
        <v/>
      </c>
      <c r="M2240" s="15" t="str" cm="1">
        <f t="array" aca="1" ref="M2240" ca="1">IF(OR(INDIRECT(A2240&amp;B2240&amp;C2240&amp;F2240)="",ISNUMBER(INDIRECT(A2240&amp;B2240&amp;C2240&amp;F2240))=FALSE,INDIRECT(A2240&amp;B2240&amp;C2240&amp;F2240)=0),"",IF(G2240="【（第８期）医療機関受付】",TEXT(INDIRECT(A2240&amp;D2240&amp;E2240&amp;5),"m"),TEXT(INDIRECT(A2240&amp;B2240&amp;C2240&amp;5),"m")))</f>
        <v/>
      </c>
      <c r="N2240" s="15" t="str" cm="1">
        <f t="array" aca="1" ref="N2240" ca="1">IF(OR(INDIRECT(A2240&amp;B2240&amp;C2240&amp;F2240)="",ISNUMBER(INDIRECT(A2240&amp;B2240&amp;C2240&amp;F2240))=FALSE,INDIRECT(A2240&amp;B2240&amp;C2240&amp;F2240)=0),"",IF(G2240="【（第８期）医療機関受付】",TEXT(INDIRECT(A2240&amp;D2240&amp;E2240&amp;5),"d"),TEXT(INDIRECT(A2240&amp;B2240&amp;C2240&amp;5),"d")))</f>
        <v/>
      </c>
      <c r="O2240" s="15" t="str" cm="1">
        <f t="array" aca="1" ref="O2240" ca="1">IF(OR(INDIRECT(A2240&amp;B2240&amp;C2240&amp;F2240)="",ISNUMBER(INDIRECT(A2240&amp;B2240&amp;C2240&amp;F2240))=FALSE,INDIRECT(A2240&amp;B2240&amp;C2240&amp;F2240)=0),"",HOUR(INDIRECT(A2240&amp;"A"&amp;F2240)))</f>
        <v/>
      </c>
      <c r="P2240" s="15" t="str" cm="1">
        <f t="array" aca="1" ref="P2240" ca="1">IF(OR(INDIRECT(A2240&amp;B2240&amp;C2240&amp;F2240)="",ISNUMBER(INDIRECT(A2240&amp;B2240&amp;C2240&amp;F2240))=FALSE,INDIRECT(A2240&amp;B2240&amp;C2240&amp;F2240)=0),"",MINUTE(INDIRECT(A2240&amp;"A"&amp;F2240)))</f>
        <v/>
      </c>
      <c r="Q2240" s="15" t="str" cm="1">
        <f t="array" aca="1" ref="Q2240" ca="1">IF(OR(INDIRECT(A2240&amp;B2240&amp;C2240&amp;F2240)="",ISNUMBER(INDIRECT(A2240&amp;B2240&amp;C2240&amp;F2240))=FALSE,INDIRECT(A2240&amp;B2240&amp;C2240&amp;F2240)=0),"",O2240)</f>
        <v/>
      </c>
      <c r="R2240" s="15" t="str" cm="1">
        <f t="array" aca="1" ref="R2240" ca="1">IF(OR(INDIRECT(A2240&amp;B2240&amp;C2240&amp;F2240)="",ISNUMBER(INDIRECT(A2240&amp;B2240&amp;C2240&amp;F2240))=FALSE,INDIRECT(A2240&amp;B2240&amp;C2240&amp;F2240)=0),"",P2240+14)</f>
        <v/>
      </c>
      <c r="S2240" s="15" t="str" cm="1">
        <f t="array" aca="1" ref="S2240" ca="1">IF(OR(INDIRECT(A2240&amp;B2240&amp;C2240&amp;F2240)="",ISNUMBER(INDIRECT(A2240&amp;B2240&amp;C2240&amp;F2240))=FALSE,INDIRECT(A2240&amp;B2240&amp;C2240&amp;F2240)=0),"",INDIRECT(A2240&amp;B2240&amp;C2240&amp;F2240))</f>
        <v/>
      </c>
      <c r="T2240" s="15" t="str" cm="1">
        <f t="array" aca="1" ref="T2240" ca="1">IF(OR(INDIRECT(A2240&amp;B2240&amp;C2240&amp;F2240)="",ISNUMBER(INDIRECT(A2240&amp;B2240&amp;C2240&amp;F2240))=FALSE,INDIRECT(A2240&amp;B2240&amp;C2240&amp;F2240)=0),"",0)</f>
        <v/>
      </c>
    </row>
    <row r="2241" spans="1:20">
      <c r="A2241" s="23" t="s">
        <v>912</v>
      </c>
      <c r="B2241" s="23" t="s">
        <v>913</v>
      </c>
      <c r="C2241" s="23" t="str">
        <f t="shared" si="102"/>
        <v>s</v>
      </c>
      <c r="D2241" s="23" t="s">
        <v>913</v>
      </c>
      <c r="E2241" s="23" t="str">
        <f t="shared" si="103"/>
        <v>r</v>
      </c>
      <c r="F2241" s="23">
        <f t="shared" si="104"/>
        <v>14</v>
      </c>
      <c r="G2241" s="23" t="str" cm="1">
        <f t="array" aca="1" ref="G2241" ca="1">IF(OR(INDIRECT(A2241&amp;B2241&amp;C2241&amp;F2241)="",ISNUMBER(INDIRECT(A2241&amp;B2241&amp;C2241&amp;F2241))=FALSE),"",IF(INDIRECT(A2241&amp;B2241&amp;C2241&amp;9)="公開","【（第８期）WEB・コールセンター受付】","【（第８期）医療機関受付】"))</f>
        <v/>
      </c>
      <c r="H2241" s="15" t="str" cm="1">
        <f t="array" aca="1" ref="H2241" ca="1">IF(OR(INDIRECT(A2241&amp;B2241&amp;C2241&amp;F2241)="",ISNUMBER(INDIRECT(A2241&amp;B2241&amp;C2241&amp;F2241))=FALSE,INDIRECT(A2241&amp;B2241&amp;C2241&amp;F2241)=0),"",431001)</f>
        <v/>
      </c>
      <c r="I2241" s="15" t="str" cm="1">
        <f t="array" aca="1" ref="I2241" ca="1">IF(OR(INDIRECT(A2241&amp;B2241&amp;C2241&amp;F2241)="",ISNUMBER(INDIRECT(A2241&amp;B2241&amp;C2241&amp;F2241))=FALSE,INDIRECT(A2241&amp;B2241&amp;C2241&amp;F2241)=0),"",G2241&amp;J2241&amp;"."&amp;TEXT(M2241,"00")&amp;TEXT(N2241,"00")&amp;"."&amp;TEXT(O2241,"00")&amp;TEXT(P2241,"00"))</f>
        <v/>
      </c>
      <c r="J2241" s="15" t="str" cm="1">
        <f t="array" aca="1" ref="J2241" ca="1">IF(OR(INDIRECT(A2241&amp;B2241&amp;C2241&amp;F2241)="",ISNUMBER(INDIRECT(A2241&amp;B2241&amp;C2241&amp;F2241))=FALSE,INDIRECT(A2241&amp;B2241&amp;C2241&amp;F2241)=0),"",予約枠報告様式!$B$2)</f>
        <v/>
      </c>
      <c r="K2241" s="15" t="str" cm="1">
        <f t="array" aca="1" ref="K2241" ca="1">IF(OR(INDIRECT(A2241&amp;B2241&amp;C2241&amp;F2241)="",ISNUMBER(INDIRECT(A2241&amp;B2241&amp;C2241&amp;F2241))=FALSE,INDIRECT(A2241&amp;B2241&amp;C2241&amp;F2241)=0),"",1)</f>
        <v/>
      </c>
      <c r="L2241" s="15" t="str" cm="1">
        <f t="array" aca="1" ref="L2241" ca="1">IF(OR(INDIRECT(A2241&amp;B2241&amp;C2241&amp;F2241)="",ISNUMBER(INDIRECT(A2241&amp;B2241&amp;C2241&amp;F2241))=FALSE,INDIRECT(A2241&amp;B2241&amp;C2241&amp;F2241)=0),"",IF(G2241="【（第８期）医療機関受付】",TEXT(INDIRECT(A2241&amp;D2241&amp;E2241&amp;5),"yyy"),TEXT(INDIRECT(A2241&amp;B2241&amp;C2241&amp;5),"yyy")))</f>
        <v/>
      </c>
      <c r="M2241" s="15" t="str" cm="1">
        <f t="array" aca="1" ref="M2241" ca="1">IF(OR(INDIRECT(A2241&amp;B2241&amp;C2241&amp;F2241)="",ISNUMBER(INDIRECT(A2241&amp;B2241&amp;C2241&amp;F2241))=FALSE,INDIRECT(A2241&amp;B2241&amp;C2241&amp;F2241)=0),"",IF(G2241="【（第８期）医療機関受付】",TEXT(INDIRECT(A2241&amp;D2241&amp;E2241&amp;5),"m"),TEXT(INDIRECT(A2241&amp;B2241&amp;C2241&amp;5),"m")))</f>
        <v/>
      </c>
      <c r="N2241" s="15" t="str" cm="1">
        <f t="array" aca="1" ref="N2241" ca="1">IF(OR(INDIRECT(A2241&amp;B2241&amp;C2241&amp;F2241)="",ISNUMBER(INDIRECT(A2241&amp;B2241&amp;C2241&amp;F2241))=FALSE,INDIRECT(A2241&amp;B2241&amp;C2241&amp;F2241)=0),"",IF(G2241="【（第８期）医療機関受付】",TEXT(INDIRECT(A2241&amp;D2241&amp;E2241&amp;5),"d"),TEXT(INDIRECT(A2241&amp;B2241&amp;C2241&amp;5),"d")))</f>
        <v/>
      </c>
      <c r="O2241" s="15" t="str" cm="1">
        <f t="array" aca="1" ref="O2241" ca="1">IF(OR(INDIRECT(A2241&amp;B2241&amp;C2241&amp;F2241)="",ISNUMBER(INDIRECT(A2241&amp;B2241&amp;C2241&amp;F2241))=FALSE,INDIRECT(A2241&amp;B2241&amp;C2241&amp;F2241)=0),"",HOUR(INDIRECT(A2241&amp;"A"&amp;F2241)))</f>
        <v/>
      </c>
      <c r="P2241" s="15" t="str" cm="1">
        <f t="array" aca="1" ref="P2241" ca="1">IF(OR(INDIRECT(A2241&amp;B2241&amp;C2241&amp;F2241)="",ISNUMBER(INDIRECT(A2241&amp;B2241&amp;C2241&amp;F2241))=FALSE,INDIRECT(A2241&amp;B2241&amp;C2241&amp;F2241)=0),"",MINUTE(INDIRECT(A2241&amp;"A"&amp;F2241)))</f>
        <v/>
      </c>
      <c r="Q2241" s="15" t="str" cm="1">
        <f t="array" aca="1" ref="Q2241" ca="1">IF(OR(INDIRECT(A2241&amp;B2241&amp;C2241&amp;F2241)="",ISNUMBER(INDIRECT(A2241&amp;B2241&amp;C2241&amp;F2241))=FALSE,INDIRECT(A2241&amp;B2241&amp;C2241&amp;F2241)=0),"",O2241)</f>
        <v/>
      </c>
      <c r="R2241" s="15" t="str" cm="1">
        <f t="array" aca="1" ref="R2241" ca="1">IF(OR(INDIRECT(A2241&amp;B2241&amp;C2241&amp;F2241)="",ISNUMBER(INDIRECT(A2241&amp;B2241&amp;C2241&amp;F2241))=FALSE,INDIRECT(A2241&amp;B2241&amp;C2241&amp;F2241)=0),"",P2241+14)</f>
        <v/>
      </c>
      <c r="S2241" s="15" t="str" cm="1">
        <f t="array" aca="1" ref="S2241" ca="1">IF(OR(INDIRECT(A2241&amp;B2241&amp;C2241&amp;F2241)="",ISNUMBER(INDIRECT(A2241&amp;B2241&amp;C2241&amp;F2241))=FALSE,INDIRECT(A2241&amp;B2241&amp;C2241&amp;F2241)=0),"",INDIRECT(A2241&amp;B2241&amp;C2241&amp;F2241))</f>
        <v/>
      </c>
      <c r="T2241" s="15" t="str" cm="1">
        <f t="array" aca="1" ref="T2241" ca="1">IF(OR(INDIRECT(A2241&amp;B2241&amp;C2241&amp;F2241)="",ISNUMBER(INDIRECT(A2241&amp;B2241&amp;C2241&amp;F2241))=FALSE,INDIRECT(A2241&amp;B2241&amp;C2241&amp;F2241)=0),"",0)</f>
        <v/>
      </c>
    </row>
    <row r="2242" spans="1:20">
      <c r="A2242" s="23" t="s">
        <v>912</v>
      </c>
      <c r="B2242" s="23" t="s">
        <v>913</v>
      </c>
      <c r="C2242" s="23" t="str">
        <f t="shared" si="102"/>
        <v>s</v>
      </c>
      <c r="D2242" s="23" t="s">
        <v>913</v>
      </c>
      <c r="E2242" s="23" t="str">
        <f t="shared" si="103"/>
        <v>r</v>
      </c>
      <c r="F2242" s="23">
        <f t="shared" si="104"/>
        <v>15</v>
      </c>
      <c r="G2242" s="23" t="str" cm="1">
        <f t="array" aca="1" ref="G2242" ca="1">IF(OR(INDIRECT(A2242&amp;B2242&amp;C2242&amp;F2242)="",ISNUMBER(INDIRECT(A2242&amp;B2242&amp;C2242&amp;F2242))=FALSE),"",IF(INDIRECT(A2242&amp;B2242&amp;C2242&amp;9)="公開","【（第８期）WEB・コールセンター受付】","【（第８期）医療機関受付】"))</f>
        <v/>
      </c>
      <c r="H2242" s="15" t="str" cm="1">
        <f t="array" aca="1" ref="H2242" ca="1">IF(OR(INDIRECT(A2242&amp;B2242&amp;C2242&amp;F2242)="",ISNUMBER(INDIRECT(A2242&amp;B2242&amp;C2242&amp;F2242))=FALSE,INDIRECT(A2242&amp;B2242&amp;C2242&amp;F2242)=0),"",431001)</f>
        <v/>
      </c>
      <c r="I2242" s="15" t="str" cm="1">
        <f t="array" aca="1" ref="I2242" ca="1">IF(OR(INDIRECT(A2242&amp;B2242&amp;C2242&amp;F2242)="",ISNUMBER(INDIRECT(A2242&amp;B2242&amp;C2242&amp;F2242))=FALSE,INDIRECT(A2242&amp;B2242&amp;C2242&amp;F2242)=0),"",G2242&amp;J2242&amp;"."&amp;TEXT(M2242,"00")&amp;TEXT(N2242,"00")&amp;"."&amp;TEXT(O2242,"00")&amp;TEXT(P2242,"00"))</f>
        <v/>
      </c>
      <c r="J2242" s="15" t="str" cm="1">
        <f t="array" aca="1" ref="J2242" ca="1">IF(OR(INDIRECT(A2242&amp;B2242&amp;C2242&amp;F2242)="",ISNUMBER(INDIRECT(A2242&amp;B2242&amp;C2242&amp;F2242))=FALSE,INDIRECT(A2242&amp;B2242&amp;C2242&amp;F2242)=0),"",予約枠報告様式!$B$2)</f>
        <v/>
      </c>
      <c r="K2242" s="15" t="str" cm="1">
        <f t="array" aca="1" ref="K2242" ca="1">IF(OR(INDIRECT(A2242&amp;B2242&amp;C2242&amp;F2242)="",ISNUMBER(INDIRECT(A2242&amp;B2242&amp;C2242&amp;F2242))=FALSE,INDIRECT(A2242&amp;B2242&amp;C2242&amp;F2242)=0),"",1)</f>
        <v/>
      </c>
      <c r="L2242" s="15" t="str" cm="1">
        <f t="array" aca="1" ref="L2242" ca="1">IF(OR(INDIRECT(A2242&amp;B2242&amp;C2242&amp;F2242)="",ISNUMBER(INDIRECT(A2242&amp;B2242&amp;C2242&amp;F2242))=FALSE,INDIRECT(A2242&amp;B2242&amp;C2242&amp;F2242)=0),"",IF(G2242="【（第８期）医療機関受付】",TEXT(INDIRECT(A2242&amp;D2242&amp;E2242&amp;5),"yyy"),TEXT(INDIRECT(A2242&amp;B2242&amp;C2242&amp;5),"yyy")))</f>
        <v/>
      </c>
      <c r="M2242" s="15" t="str" cm="1">
        <f t="array" aca="1" ref="M2242" ca="1">IF(OR(INDIRECT(A2242&amp;B2242&amp;C2242&amp;F2242)="",ISNUMBER(INDIRECT(A2242&amp;B2242&amp;C2242&amp;F2242))=FALSE,INDIRECT(A2242&amp;B2242&amp;C2242&amp;F2242)=0),"",IF(G2242="【（第８期）医療機関受付】",TEXT(INDIRECT(A2242&amp;D2242&amp;E2242&amp;5),"m"),TEXT(INDIRECT(A2242&amp;B2242&amp;C2242&amp;5),"m")))</f>
        <v/>
      </c>
      <c r="N2242" s="15" t="str" cm="1">
        <f t="array" aca="1" ref="N2242" ca="1">IF(OR(INDIRECT(A2242&amp;B2242&amp;C2242&amp;F2242)="",ISNUMBER(INDIRECT(A2242&amp;B2242&amp;C2242&amp;F2242))=FALSE,INDIRECT(A2242&amp;B2242&amp;C2242&amp;F2242)=0),"",IF(G2242="【（第８期）医療機関受付】",TEXT(INDIRECT(A2242&amp;D2242&amp;E2242&amp;5),"d"),TEXT(INDIRECT(A2242&amp;B2242&amp;C2242&amp;5),"d")))</f>
        <v/>
      </c>
      <c r="O2242" s="15" t="str" cm="1">
        <f t="array" aca="1" ref="O2242" ca="1">IF(OR(INDIRECT(A2242&amp;B2242&amp;C2242&amp;F2242)="",ISNUMBER(INDIRECT(A2242&amp;B2242&amp;C2242&amp;F2242))=FALSE,INDIRECT(A2242&amp;B2242&amp;C2242&amp;F2242)=0),"",HOUR(INDIRECT(A2242&amp;"A"&amp;F2242)))</f>
        <v/>
      </c>
      <c r="P2242" s="15" t="str" cm="1">
        <f t="array" aca="1" ref="P2242" ca="1">IF(OR(INDIRECT(A2242&amp;B2242&amp;C2242&amp;F2242)="",ISNUMBER(INDIRECT(A2242&amp;B2242&amp;C2242&amp;F2242))=FALSE,INDIRECT(A2242&amp;B2242&amp;C2242&amp;F2242)=0),"",MINUTE(INDIRECT(A2242&amp;"A"&amp;F2242)))</f>
        <v/>
      </c>
      <c r="Q2242" s="15" t="str" cm="1">
        <f t="array" aca="1" ref="Q2242" ca="1">IF(OR(INDIRECT(A2242&amp;B2242&amp;C2242&amp;F2242)="",ISNUMBER(INDIRECT(A2242&amp;B2242&amp;C2242&amp;F2242))=FALSE,INDIRECT(A2242&amp;B2242&amp;C2242&amp;F2242)=0),"",O2242)</f>
        <v/>
      </c>
      <c r="R2242" s="15" t="str" cm="1">
        <f t="array" aca="1" ref="R2242" ca="1">IF(OR(INDIRECT(A2242&amp;B2242&amp;C2242&amp;F2242)="",ISNUMBER(INDIRECT(A2242&amp;B2242&amp;C2242&amp;F2242))=FALSE,INDIRECT(A2242&amp;B2242&amp;C2242&amp;F2242)=0),"",P2242+14)</f>
        <v/>
      </c>
      <c r="S2242" s="15" t="str" cm="1">
        <f t="array" aca="1" ref="S2242" ca="1">IF(OR(INDIRECT(A2242&amp;B2242&amp;C2242&amp;F2242)="",ISNUMBER(INDIRECT(A2242&amp;B2242&amp;C2242&amp;F2242))=FALSE,INDIRECT(A2242&amp;B2242&amp;C2242&amp;F2242)=0),"",INDIRECT(A2242&amp;B2242&amp;C2242&amp;F2242))</f>
        <v/>
      </c>
      <c r="T2242" s="15" t="str" cm="1">
        <f t="array" aca="1" ref="T2242" ca="1">IF(OR(INDIRECT(A2242&amp;B2242&amp;C2242&amp;F2242)="",ISNUMBER(INDIRECT(A2242&amp;B2242&amp;C2242&amp;F2242))=FALSE,INDIRECT(A2242&amp;B2242&amp;C2242&amp;F2242)=0),"",0)</f>
        <v/>
      </c>
    </row>
    <row r="2243" spans="1:20">
      <c r="A2243" s="23" t="s">
        <v>912</v>
      </c>
      <c r="B2243" s="23" t="s">
        <v>913</v>
      </c>
      <c r="C2243" s="23" t="str">
        <f t="shared" si="102"/>
        <v>s</v>
      </c>
      <c r="D2243" s="23" t="s">
        <v>913</v>
      </c>
      <c r="E2243" s="23" t="str">
        <f t="shared" si="103"/>
        <v>r</v>
      </c>
      <c r="F2243" s="23">
        <f t="shared" si="104"/>
        <v>16</v>
      </c>
      <c r="G2243" s="23" t="str" cm="1">
        <f t="array" aca="1" ref="G2243" ca="1">IF(OR(INDIRECT(A2243&amp;B2243&amp;C2243&amp;F2243)="",ISNUMBER(INDIRECT(A2243&amp;B2243&amp;C2243&amp;F2243))=FALSE),"",IF(INDIRECT(A2243&amp;B2243&amp;C2243&amp;9)="公開","【（第８期）WEB・コールセンター受付】","【（第８期）医療機関受付】"))</f>
        <v/>
      </c>
      <c r="H2243" s="15" t="str" cm="1">
        <f t="array" aca="1" ref="H2243" ca="1">IF(OR(INDIRECT(A2243&amp;B2243&amp;C2243&amp;F2243)="",ISNUMBER(INDIRECT(A2243&amp;B2243&amp;C2243&amp;F2243))=FALSE,INDIRECT(A2243&amp;B2243&amp;C2243&amp;F2243)=0),"",431001)</f>
        <v/>
      </c>
      <c r="I2243" s="15" t="str" cm="1">
        <f t="array" aca="1" ref="I2243" ca="1">IF(OR(INDIRECT(A2243&amp;B2243&amp;C2243&amp;F2243)="",ISNUMBER(INDIRECT(A2243&amp;B2243&amp;C2243&amp;F2243))=FALSE,INDIRECT(A2243&amp;B2243&amp;C2243&amp;F2243)=0),"",G2243&amp;J2243&amp;"."&amp;TEXT(M2243,"00")&amp;TEXT(N2243,"00")&amp;"."&amp;TEXT(O2243,"00")&amp;TEXT(P2243,"00"))</f>
        <v/>
      </c>
      <c r="J2243" s="15" t="str" cm="1">
        <f t="array" aca="1" ref="J2243" ca="1">IF(OR(INDIRECT(A2243&amp;B2243&amp;C2243&amp;F2243)="",ISNUMBER(INDIRECT(A2243&amp;B2243&amp;C2243&amp;F2243))=FALSE,INDIRECT(A2243&amp;B2243&amp;C2243&amp;F2243)=0),"",予約枠報告様式!$B$2)</f>
        <v/>
      </c>
      <c r="K2243" s="15" t="str" cm="1">
        <f t="array" aca="1" ref="K2243" ca="1">IF(OR(INDIRECT(A2243&amp;B2243&amp;C2243&amp;F2243)="",ISNUMBER(INDIRECT(A2243&amp;B2243&amp;C2243&amp;F2243))=FALSE,INDIRECT(A2243&amp;B2243&amp;C2243&amp;F2243)=0),"",1)</f>
        <v/>
      </c>
      <c r="L2243" s="15" t="str" cm="1">
        <f t="array" aca="1" ref="L2243" ca="1">IF(OR(INDIRECT(A2243&amp;B2243&amp;C2243&amp;F2243)="",ISNUMBER(INDIRECT(A2243&amp;B2243&amp;C2243&amp;F2243))=FALSE,INDIRECT(A2243&amp;B2243&amp;C2243&amp;F2243)=0),"",IF(G2243="【（第８期）医療機関受付】",TEXT(INDIRECT(A2243&amp;D2243&amp;E2243&amp;5),"yyy"),TEXT(INDIRECT(A2243&amp;B2243&amp;C2243&amp;5),"yyy")))</f>
        <v/>
      </c>
      <c r="M2243" s="15" t="str" cm="1">
        <f t="array" aca="1" ref="M2243" ca="1">IF(OR(INDIRECT(A2243&amp;B2243&amp;C2243&amp;F2243)="",ISNUMBER(INDIRECT(A2243&amp;B2243&amp;C2243&amp;F2243))=FALSE,INDIRECT(A2243&amp;B2243&amp;C2243&amp;F2243)=0),"",IF(G2243="【（第８期）医療機関受付】",TEXT(INDIRECT(A2243&amp;D2243&amp;E2243&amp;5),"m"),TEXT(INDIRECT(A2243&amp;B2243&amp;C2243&amp;5),"m")))</f>
        <v/>
      </c>
      <c r="N2243" s="15" t="str" cm="1">
        <f t="array" aca="1" ref="N2243" ca="1">IF(OR(INDIRECT(A2243&amp;B2243&amp;C2243&amp;F2243)="",ISNUMBER(INDIRECT(A2243&amp;B2243&amp;C2243&amp;F2243))=FALSE,INDIRECT(A2243&amp;B2243&amp;C2243&amp;F2243)=0),"",IF(G2243="【（第８期）医療機関受付】",TEXT(INDIRECT(A2243&amp;D2243&amp;E2243&amp;5),"d"),TEXT(INDIRECT(A2243&amp;B2243&amp;C2243&amp;5),"d")))</f>
        <v/>
      </c>
      <c r="O2243" s="15" t="str" cm="1">
        <f t="array" aca="1" ref="O2243" ca="1">IF(OR(INDIRECT(A2243&amp;B2243&amp;C2243&amp;F2243)="",ISNUMBER(INDIRECT(A2243&amp;B2243&amp;C2243&amp;F2243))=FALSE,INDIRECT(A2243&amp;B2243&amp;C2243&amp;F2243)=0),"",HOUR(INDIRECT(A2243&amp;"A"&amp;F2243)))</f>
        <v/>
      </c>
      <c r="P2243" s="15" t="str" cm="1">
        <f t="array" aca="1" ref="P2243" ca="1">IF(OR(INDIRECT(A2243&amp;B2243&amp;C2243&amp;F2243)="",ISNUMBER(INDIRECT(A2243&amp;B2243&amp;C2243&amp;F2243))=FALSE,INDIRECT(A2243&amp;B2243&amp;C2243&amp;F2243)=0),"",MINUTE(INDIRECT(A2243&amp;"A"&amp;F2243)))</f>
        <v/>
      </c>
      <c r="Q2243" s="15" t="str" cm="1">
        <f t="array" aca="1" ref="Q2243" ca="1">IF(OR(INDIRECT(A2243&amp;B2243&amp;C2243&amp;F2243)="",ISNUMBER(INDIRECT(A2243&amp;B2243&amp;C2243&amp;F2243))=FALSE,INDIRECT(A2243&amp;B2243&amp;C2243&amp;F2243)=0),"",O2243)</f>
        <v/>
      </c>
      <c r="R2243" s="15" t="str" cm="1">
        <f t="array" aca="1" ref="R2243" ca="1">IF(OR(INDIRECT(A2243&amp;B2243&amp;C2243&amp;F2243)="",ISNUMBER(INDIRECT(A2243&amp;B2243&amp;C2243&amp;F2243))=FALSE,INDIRECT(A2243&amp;B2243&amp;C2243&amp;F2243)=0),"",P2243+14)</f>
        <v/>
      </c>
      <c r="S2243" s="15" t="str" cm="1">
        <f t="array" aca="1" ref="S2243" ca="1">IF(OR(INDIRECT(A2243&amp;B2243&amp;C2243&amp;F2243)="",ISNUMBER(INDIRECT(A2243&amp;B2243&amp;C2243&amp;F2243))=FALSE,INDIRECT(A2243&amp;B2243&amp;C2243&amp;F2243)=0),"",INDIRECT(A2243&amp;B2243&amp;C2243&amp;F2243))</f>
        <v/>
      </c>
      <c r="T2243" s="15" t="str" cm="1">
        <f t="array" aca="1" ref="T2243" ca="1">IF(OR(INDIRECT(A2243&amp;B2243&amp;C2243&amp;F2243)="",ISNUMBER(INDIRECT(A2243&amp;B2243&amp;C2243&amp;F2243))=FALSE,INDIRECT(A2243&amp;B2243&amp;C2243&amp;F2243)=0),"",0)</f>
        <v/>
      </c>
    </row>
    <row r="2244" spans="1:20">
      <c r="A2244" s="23" t="s">
        <v>912</v>
      </c>
      <c r="B2244" s="23" t="s">
        <v>913</v>
      </c>
      <c r="C2244" s="23" t="str">
        <f t="shared" ref="C2244:C2307" si="105">IF(F2243=62,CHAR(CODE(C2243)+1),C2243)</f>
        <v>s</v>
      </c>
      <c r="D2244" s="23" t="s">
        <v>913</v>
      </c>
      <c r="E2244" s="23" t="str">
        <f t="shared" si="103"/>
        <v>r</v>
      </c>
      <c r="F2244" s="23">
        <f t="shared" si="104"/>
        <v>17</v>
      </c>
      <c r="G2244" s="23" t="str" cm="1">
        <f t="array" aca="1" ref="G2244" ca="1">IF(OR(INDIRECT(A2244&amp;B2244&amp;C2244&amp;F2244)="",ISNUMBER(INDIRECT(A2244&amp;B2244&amp;C2244&amp;F2244))=FALSE),"",IF(INDIRECT(A2244&amp;B2244&amp;C2244&amp;9)="公開","【（第８期）WEB・コールセンター受付】","【（第８期）医療機関受付】"))</f>
        <v/>
      </c>
      <c r="H2244" s="15" t="str" cm="1">
        <f t="array" aca="1" ref="H2244" ca="1">IF(OR(INDIRECT(A2244&amp;B2244&amp;C2244&amp;F2244)="",ISNUMBER(INDIRECT(A2244&amp;B2244&amp;C2244&amp;F2244))=FALSE,INDIRECT(A2244&amp;B2244&amp;C2244&amp;F2244)=0),"",431001)</f>
        <v/>
      </c>
      <c r="I2244" s="15" t="str" cm="1">
        <f t="array" aca="1" ref="I2244" ca="1">IF(OR(INDIRECT(A2244&amp;B2244&amp;C2244&amp;F2244)="",ISNUMBER(INDIRECT(A2244&amp;B2244&amp;C2244&amp;F2244))=FALSE,INDIRECT(A2244&amp;B2244&amp;C2244&amp;F2244)=0),"",G2244&amp;J2244&amp;"."&amp;TEXT(M2244,"00")&amp;TEXT(N2244,"00")&amp;"."&amp;TEXT(O2244,"00")&amp;TEXT(P2244,"00"))</f>
        <v/>
      </c>
      <c r="J2244" s="15" t="str" cm="1">
        <f t="array" aca="1" ref="J2244" ca="1">IF(OR(INDIRECT(A2244&amp;B2244&amp;C2244&amp;F2244)="",ISNUMBER(INDIRECT(A2244&amp;B2244&amp;C2244&amp;F2244))=FALSE,INDIRECT(A2244&amp;B2244&amp;C2244&amp;F2244)=0),"",予約枠報告様式!$B$2)</f>
        <v/>
      </c>
      <c r="K2244" s="15" t="str" cm="1">
        <f t="array" aca="1" ref="K2244" ca="1">IF(OR(INDIRECT(A2244&amp;B2244&amp;C2244&amp;F2244)="",ISNUMBER(INDIRECT(A2244&amp;B2244&amp;C2244&amp;F2244))=FALSE,INDIRECT(A2244&amp;B2244&amp;C2244&amp;F2244)=0),"",1)</f>
        <v/>
      </c>
      <c r="L2244" s="15" t="str" cm="1">
        <f t="array" aca="1" ref="L2244" ca="1">IF(OR(INDIRECT(A2244&amp;B2244&amp;C2244&amp;F2244)="",ISNUMBER(INDIRECT(A2244&amp;B2244&amp;C2244&amp;F2244))=FALSE,INDIRECT(A2244&amp;B2244&amp;C2244&amp;F2244)=0),"",IF(G2244="【（第８期）医療機関受付】",TEXT(INDIRECT(A2244&amp;D2244&amp;E2244&amp;5),"yyy"),TEXT(INDIRECT(A2244&amp;B2244&amp;C2244&amp;5),"yyy")))</f>
        <v/>
      </c>
      <c r="M2244" s="15" t="str" cm="1">
        <f t="array" aca="1" ref="M2244" ca="1">IF(OR(INDIRECT(A2244&amp;B2244&amp;C2244&amp;F2244)="",ISNUMBER(INDIRECT(A2244&amp;B2244&amp;C2244&amp;F2244))=FALSE,INDIRECT(A2244&amp;B2244&amp;C2244&amp;F2244)=0),"",IF(G2244="【（第８期）医療機関受付】",TEXT(INDIRECT(A2244&amp;D2244&amp;E2244&amp;5),"m"),TEXT(INDIRECT(A2244&amp;B2244&amp;C2244&amp;5),"m")))</f>
        <v/>
      </c>
      <c r="N2244" s="15" t="str" cm="1">
        <f t="array" aca="1" ref="N2244" ca="1">IF(OR(INDIRECT(A2244&amp;B2244&amp;C2244&amp;F2244)="",ISNUMBER(INDIRECT(A2244&amp;B2244&amp;C2244&amp;F2244))=FALSE,INDIRECT(A2244&amp;B2244&amp;C2244&amp;F2244)=0),"",IF(G2244="【（第８期）医療機関受付】",TEXT(INDIRECT(A2244&amp;D2244&amp;E2244&amp;5),"d"),TEXT(INDIRECT(A2244&amp;B2244&amp;C2244&amp;5),"d")))</f>
        <v/>
      </c>
      <c r="O2244" s="15" t="str" cm="1">
        <f t="array" aca="1" ref="O2244" ca="1">IF(OR(INDIRECT(A2244&amp;B2244&amp;C2244&amp;F2244)="",ISNUMBER(INDIRECT(A2244&amp;B2244&amp;C2244&amp;F2244))=FALSE,INDIRECT(A2244&amp;B2244&amp;C2244&amp;F2244)=0),"",HOUR(INDIRECT(A2244&amp;"A"&amp;F2244)))</f>
        <v/>
      </c>
      <c r="P2244" s="15" t="str" cm="1">
        <f t="array" aca="1" ref="P2244" ca="1">IF(OR(INDIRECT(A2244&amp;B2244&amp;C2244&amp;F2244)="",ISNUMBER(INDIRECT(A2244&amp;B2244&amp;C2244&amp;F2244))=FALSE,INDIRECT(A2244&amp;B2244&amp;C2244&amp;F2244)=0),"",MINUTE(INDIRECT(A2244&amp;"A"&amp;F2244)))</f>
        <v/>
      </c>
      <c r="Q2244" s="15" t="str" cm="1">
        <f t="array" aca="1" ref="Q2244" ca="1">IF(OR(INDIRECT(A2244&amp;B2244&amp;C2244&amp;F2244)="",ISNUMBER(INDIRECT(A2244&amp;B2244&amp;C2244&amp;F2244))=FALSE,INDIRECT(A2244&amp;B2244&amp;C2244&amp;F2244)=0),"",O2244)</f>
        <v/>
      </c>
      <c r="R2244" s="15" t="str" cm="1">
        <f t="array" aca="1" ref="R2244" ca="1">IF(OR(INDIRECT(A2244&amp;B2244&amp;C2244&amp;F2244)="",ISNUMBER(INDIRECT(A2244&amp;B2244&amp;C2244&amp;F2244))=FALSE,INDIRECT(A2244&amp;B2244&amp;C2244&amp;F2244)=0),"",P2244+14)</f>
        <v/>
      </c>
      <c r="S2244" s="15" t="str" cm="1">
        <f t="array" aca="1" ref="S2244" ca="1">IF(OR(INDIRECT(A2244&amp;B2244&amp;C2244&amp;F2244)="",ISNUMBER(INDIRECT(A2244&amp;B2244&amp;C2244&amp;F2244))=FALSE,INDIRECT(A2244&amp;B2244&amp;C2244&amp;F2244)=0),"",INDIRECT(A2244&amp;B2244&amp;C2244&amp;F2244))</f>
        <v/>
      </c>
      <c r="T2244" s="15" t="str" cm="1">
        <f t="array" aca="1" ref="T2244" ca="1">IF(OR(INDIRECT(A2244&amp;B2244&amp;C2244&amp;F2244)="",ISNUMBER(INDIRECT(A2244&amp;B2244&amp;C2244&amp;F2244))=FALSE,INDIRECT(A2244&amp;B2244&amp;C2244&amp;F2244)=0),"",0)</f>
        <v/>
      </c>
    </row>
    <row r="2245" spans="1:20">
      <c r="A2245" s="23" t="s">
        <v>912</v>
      </c>
      <c r="B2245" s="23" t="s">
        <v>913</v>
      </c>
      <c r="C2245" s="23" t="str">
        <f t="shared" si="105"/>
        <v>s</v>
      </c>
      <c r="D2245" s="23" t="s">
        <v>913</v>
      </c>
      <c r="E2245" s="23" t="str">
        <f t="shared" si="103"/>
        <v>r</v>
      </c>
      <c r="F2245" s="23">
        <f t="shared" si="104"/>
        <v>18</v>
      </c>
      <c r="G2245" s="23" t="str" cm="1">
        <f t="array" aca="1" ref="G2245" ca="1">IF(OR(INDIRECT(A2245&amp;B2245&amp;C2245&amp;F2245)="",ISNUMBER(INDIRECT(A2245&amp;B2245&amp;C2245&amp;F2245))=FALSE),"",IF(INDIRECT(A2245&amp;B2245&amp;C2245&amp;9)="公開","【（第８期）WEB・コールセンター受付】","【（第８期）医療機関受付】"))</f>
        <v/>
      </c>
      <c r="H2245" s="15" t="str" cm="1">
        <f t="array" aca="1" ref="H2245" ca="1">IF(OR(INDIRECT(A2245&amp;B2245&amp;C2245&amp;F2245)="",ISNUMBER(INDIRECT(A2245&amp;B2245&amp;C2245&amp;F2245))=FALSE,INDIRECT(A2245&amp;B2245&amp;C2245&amp;F2245)=0),"",431001)</f>
        <v/>
      </c>
      <c r="I2245" s="15" t="str" cm="1">
        <f t="array" aca="1" ref="I2245" ca="1">IF(OR(INDIRECT(A2245&amp;B2245&amp;C2245&amp;F2245)="",ISNUMBER(INDIRECT(A2245&amp;B2245&amp;C2245&amp;F2245))=FALSE,INDIRECT(A2245&amp;B2245&amp;C2245&amp;F2245)=0),"",G2245&amp;J2245&amp;"."&amp;TEXT(M2245,"00")&amp;TEXT(N2245,"00")&amp;"."&amp;TEXT(O2245,"00")&amp;TEXT(P2245,"00"))</f>
        <v/>
      </c>
      <c r="J2245" s="15" t="str" cm="1">
        <f t="array" aca="1" ref="J2245" ca="1">IF(OR(INDIRECT(A2245&amp;B2245&amp;C2245&amp;F2245)="",ISNUMBER(INDIRECT(A2245&amp;B2245&amp;C2245&amp;F2245))=FALSE,INDIRECT(A2245&amp;B2245&amp;C2245&amp;F2245)=0),"",予約枠報告様式!$B$2)</f>
        <v/>
      </c>
      <c r="K2245" s="15" t="str" cm="1">
        <f t="array" aca="1" ref="K2245" ca="1">IF(OR(INDIRECT(A2245&amp;B2245&amp;C2245&amp;F2245)="",ISNUMBER(INDIRECT(A2245&amp;B2245&amp;C2245&amp;F2245))=FALSE,INDIRECT(A2245&amp;B2245&amp;C2245&amp;F2245)=0),"",1)</f>
        <v/>
      </c>
      <c r="L2245" s="15" t="str" cm="1">
        <f t="array" aca="1" ref="L2245" ca="1">IF(OR(INDIRECT(A2245&amp;B2245&amp;C2245&amp;F2245)="",ISNUMBER(INDIRECT(A2245&amp;B2245&amp;C2245&amp;F2245))=FALSE,INDIRECT(A2245&amp;B2245&amp;C2245&amp;F2245)=0),"",IF(G2245="【（第８期）医療機関受付】",TEXT(INDIRECT(A2245&amp;D2245&amp;E2245&amp;5),"yyy"),TEXT(INDIRECT(A2245&amp;B2245&amp;C2245&amp;5),"yyy")))</f>
        <v/>
      </c>
      <c r="M2245" s="15" t="str" cm="1">
        <f t="array" aca="1" ref="M2245" ca="1">IF(OR(INDIRECT(A2245&amp;B2245&amp;C2245&amp;F2245)="",ISNUMBER(INDIRECT(A2245&amp;B2245&amp;C2245&amp;F2245))=FALSE,INDIRECT(A2245&amp;B2245&amp;C2245&amp;F2245)=0),"",IF(G2245="【（第８期）医療機関受付】",TEXT(INDIRECT(A2245&amp;D2245&amp;E2245&amp;5),"m"),TEXT(INDIRECT(A2245&amp;B2245&amp;C2245&amp;5),"m")))</f>
        <v/>
      </c>
      <c r="N2245" s="15" t="str" cm="1">
        <f t="array" aca="1" ref="N2245" ca="1">IF(OR(INDIRECT(A2245&amp;B2245&amp;C2245&amp;F2245)="",ISNUMBER(INDIRECT(A2245&amp;B2245&amp;C2245&amp;F2245))=FALSE,INDIRECT(A2245&amp;B2245&amp;C2245&amp;F2245)=0),"",IF(G2245="【（第８期）医療機関受付】",TEXT(INDIRECT(A2245&amp;D2245&amp;E2245&amp;5),"d"),TEXT(INDIRECT(A2245&amp;B2245&amp;C2245&amp;5),"d")))</f>
        <v/>
      </c>
      <c r="O2245" s="15" t="str" cm="1">
        <f t="array" aca="1" ref="O2245" ca="1">IF(OR(INDIRECT(A2245&amp;B2245&amp;C2245&amp;F2245)="",ISNUMBER(INDIRECT(A2245&amp;B2245&amp;C2245&amp;F2245))=FALSE,INDIRECT(A2245&amp;B2245&amp;C2245&amp;F2245)=0),"",HOUR(INDIRECT(A2245&amp;"A"&amp;F2245)))</f>
        <v/>
      </c>
      <c r="P2245" s="15" t="str" cm="1">
        <f t="array" aca="1" ref="P2245" ca="1">IF(OR(INDIRECT(A2245&amp;B2245&amp;C2245&amp;F2245)="",ISNUMBER(INDIRECT(A2245&amp;B2245&amp;C2245&amp;F2245))=FALSE,INDIRECT(A2245&amp;B2245&amp;C2245&amp;F2245)=0),"",MINUTE(INDIRECT(A2245&amp;"A"&amp;F2245)))</f>
        <v/>
      </c>
      <c r="Q2245" s="15" t="str" cm="1">
        <f t="array" aca="1" ref="Q2245" ca="1">IF(OR(INDIRECT(A2245&amp;B2245&amp;C2245&amp;F2245)="",ISNUMBER(INDIRECT(A2245&amp;B2245&amp;C2245&amp;F2245))=FALSE,INDIRECT(A2245&amp;B2245&amp;C2245&amp;F2245)=0),"",O2245)</f>
        <v/>
      </c>
      <c r="R2245" s="15" t="str" cm="1">
        <f t="array" aca="1" ref="R2245" ca="1">IF(OR(INDIRECT(A2245&amp;B2245&amp;C2245&amp;F2245)="",ISNUMBER(INDIRECT(A2245&amp;B2245&amp;C2245&amp;F2245))=FALSE,INDIRECT(A2245&amp;B2245&amp;C2245&amp;F2245)=0),"",P2245+14)</f>
        <v/>
      </c>
      <c r="S2245" s="15" t="str" cm="1">
        <f t="array" aca="1" ref="S2245" ca="1">IF(OR(INDIRECT(A2245&amp;B2245&amp;C2245&amp;F2245)="",ISNUMBER(INDIRECT(A2245&amp;B2245&amp;C2245&amp;F2245))=FALSE,INDIRECT(A2245&amp;B2245&amp;C2245&amp;F2245)=0),"",INDIRECT(A2245&amp;B2245&amp;C2245&amp;F2245))</f>
        <v/>
      </c>
      <c r="T2245" s="15" t="str" cm="1">
        <f t="array" aca="1" ref="T2245" ca="1">IF(OR(INDIRECT(A2245&amp;B2245&amp;C2245&amp;F2245)="",ISNUMBER(INDIRECT(A2245&amp;B2245&amp;C2245&amp;F2245))=FALSE,INDIRECT(A2245&amp;B2245&amp;C2245&amp;F2245)=0),"",0)</f>
        <v/>
      </c>
    </row>
    <row r="2246" spans="1:20">
      <c r="A2246" s="23" t="s">
        <v>912</v>
      </c>
      <c r="B2246" s="23" t="s">
        <v>913</v>
      </c>
      <c r="C2246" s="23" t="str">
        <f t="shared" si="105"/>
        <v>s</v>
      </c>
      <c r="D2246" s="23" t="s">
        <v>913</v>
      </c>
      <c r="E2246" s="23" t="str">
        <f t="shared" si="103"/>
        <v>r</v>
      </c>
      <c r="F2246" s="23">
        <f t="shared" si="104"/>
        <v>19</v>
      </c>
      <c r="G2246" s="23" t="str" cm="1">
        <f t="array" aca="1" ref="G2246" ca="1">IF(OR(INDIRECT(A2246&amp;B2246&amp;C2246&amp;F2246)="",ISNUMBER(INDIRECT(A2246&amp;B2246&amp;C2246&amp;F2246))=FALSE),"",IF(INDIRECT(A2246&amp;B2246&amp;C2246&amp;9)="公開","【（第８期）WEB・コールセンター受付】","【（第８期）医療機関受付】"))</f>
        <v/>
      </c>
      <c r="H2246" s="15" t="str" cm="1">
        <f t="array" aca="1" ref="H2246" ca="1">IF(OR(INDIRECT(A2246&amp;B2246&amp;C2246&amp;F2246)="",ISNUMBER(INDIRECT(A2246&amp;B2246&amp;C2246&amp;F2246))=FALSE,INDIRECT(A2246&amp;B2246&amp;C2246&amp;F2246)=0),"",431001)</f>
        <v/>
      </c>
      <c r="I2246" s="15" t="str" cm="1">
        <f t="array" aca="1" ref="I2246" ca="1">IF(OR(INDIRECT(A2246&amp;B2246&amp;C2246&amp;F2246)="",ISNUMBER(INDIRECT(A2246&amp;B2246&amp;C2246&amp;F2246))=FALSE,INDIRECT(A2246&amp;B2246&amp;C2246&amp;F2246)=0),"",G2246&amp;J2246&amp;"."&amp;TEXT(M2246,"00")&amp;TEXT(N2246,"00")&amp;"."&amp;TEXT(O2246,"00")&amp;TEXT(P2246,"00"))</f>
        <v/>
      </c>
      <c r="J2246" s="15" t="str" cm="1">
        <f t="array" aca="1" ref="J2246" ca="1">IF(OR(INDIRECT(A2246&amp;B2246&amp;C2246&amp;F2246)="",ISNUMBER(INDIRECT(A2246&amp;B2246&amp;C2246&amp;F2246))=FALSE,INDIRECT(A2246&amp;B2246&amp;C2246&amp;F2246)=0),"",予約枠報告様式!$B$2)</f>
        <v/>
      </c>
      <c r="K2246" s="15" t="str" cm="1">
        <f t="array" aca="1" ref="K2246" ca="1">IF(OR(INDIRECT(A2246&amp;B2246&amp;C2246&amp;F2246)="",ISNUMBER(INDIRECT(A2246&amp;B2246&amp;C2246&amp;F2246))=FALSE,INDIRECT(A2246&amp;B2246&amp;C2246&amp;F2246)=0),"",1)</f>
        <v/>
      </c>
      <c r="L2246" s="15" t="str" cm="1">
        <f t="array" aca="1" ref="L2246" ca="1">IF(OR(INDIRECT(A2246&amp;B2246&amp;C2246&amp;F2246)="",ISNUMBER(INDIRECT(A2246&amp;B2246&amp;C2246&amp;F2246))=FALSE,INDIRECT(A2246&amp;B2246&amp;C2246&amp;F2246)=0),"",IF(G2246="【（第８期）医療機関受付】",TEXT(INDIRECT(A2246&amp;D2246&amp;E2246&amp;5),"yyy"),TEXT(INDIRECT(A2246&amp;B2246&amp;C2246&amp;5),"yyy")))</f>
        <v/>
      </c>
      <c r="M2246" s="15" t="str" cm="1">
        <f t="array" aca="1" ref="M2246" ca="1">IF(OR(INDIRECT(A2246&amp;B2246&amp;C2246&amp;F2246)="",ISNUMBER(INDIRECT(A2246&amp;B2246&amp;C2246&amp;F2246))=FALSE,INDIRECT(A2246&amp;B2246&amp;C2246&amp;F2246)=0),"",IF(G2246="【（第８期）医療機関受付】",TEXT(INDIRECT(A2246&amp;D2246&amp;E2246&amp;5),"m"),TEXT(INDIRECT(A2246&amp;B2246&amp;C2246&amp;5),"m")))</f>
        <v/>
      </c>
      <c r="N2246" s="15" t="str" cm="1">
        <f t="array" aca="1" ref="N2246" ca="1">IF(OR(INDIRECT(A2246&amp;B2246&amp;C2246&amp;F2246)="",ISNUMBER(INDIRECT(A2246&amp;B2246&amp;C2246&amp;F2246))=FALSE,INDIRECT(A2246&amp;B2246&amp;C2246&amp;F2246)=0),"",IF(G2246="【（第８期）医療機関受付】",TEXT(INDIRECT(A2246&amp;D2246&amp;E2246&amp;5),"d"),TEXT(INDIRECT(A2246&amp;B2246&amp;C2246&amp;5),"d")))</f>
        <v/>
      </c>
      <c r="O2246" s="15" t="str" cm="1">
        <f t="array" aca="1" ref="O2246" ca="1">IF(OR(INDIRECT(A2246&amp;B2246&amp;C2246&amp;F2246)="",ISNUMBER(INDIRECT(A2246&amp;B2246&amp;C2246&amp;F2246))=FALSE,INDIRECT(A2246&amp;B2246&amp;C2246&amp;F2246)=0),"",HOUR(INDIRECT(A2246&amp;"A"&amp;F2246)))</f>
        <v/>
      </c>
      <c r="P2246" s="15" t="str" cm="1">
        <f t="array" aca="1" ref="P2246" ca="1">IF(OR(INDIRECT(A2246&amp;B2246&amp;C2246&amp;F2246)="",ISNUMBER(INDIRECT(A2246&amp;B2246&amp;C2246&amp;F2246))=FALSE,INDIRECT(A2246&amp;B2246&amp;C2246&amp;F2246)=0),"",MINUTE(INDIRECT(A2246&amp;"A"&amp;F2246)))</f>
        <v/>
      </c>
      <c r="Q2246" s="15" t="str" cm="1">
        <f t="array" aca="1" ref="Q2246" ca="1">IF(OR(INDIRECT(A2246&amp;B2246&amp;C2246&amp;F2246)="",ISNUMBER(INDIRECT(A2246&amp;B2246&amp;C2246&amp;F2246))=FALSE,INDIRECT(A2246&amp;B2246&amp;C2246&amp;F2246)=0),"",O2246)</f>
        <v/>
      </c>
      <c r="R2246" s="15" t="str" cm="1">
        <f t="array" aca="1" ref="R2246" ca="1">IF(OR(INDIRECT(A2246&amp;B2246&amp;C2246&amp;F2246)="",ISNUMBER(INDIRECT(A2246&amp;B2246&amp;C2246&amp;F2246))=FALSE,INDIRECT(A2246&amp;B2246&amp;C2246&amp;F2246)=0),"",P2246+14)</f>
        <v/>
      </c>
      <c r="S2246" s="15" t="str" cm="1">
        <f t="array" aca="1" ref="S2246" ca="1">IF(OR(INDIRECT(A2246&amp;B2246&amp;C2246&amp;F2246)="",ISNUMBER(INDIRECT(A2246&amp;B2246&amp;C2246&amp;F2246))=FALSE,INDIRECT(A2246&amp;B2246&amp;C2246&amp;F2246)=0),"",INDIRECT(A2246&amp;B2246&amp;C2246&amp;F2246))</f>
        <v/>
      </c>
      <c r="T2246" s="15" t="str" cm="1">
        <f t="array" aca="1" ref="T2246" ca="1">IF(OR(INDIRECT(A2246&amp;B2246&amp;C2246&amp;F2246)="",ISNUMBER(INDIRECT(A2246&amp;B2246&amp;C2246&amp;F2246))=FALSE,INDIRECT(A2246&amp;B2246&amp;C2246&amp;F2246)=0),"",0)</f>
        <v/>
      </c>
    </row>
    <row r="2247" spans="1:20">
      <c r="A2247" s="23" t="s">
        <v>912</v>
      </c>
      <c r="B2247" s="23" t="s">
        <v>913</v>
      </c>
      <c r="C2247" s="23" t="str">
        <f t="shared" si="105"/>
        <v>s</v>
      </c>
      <c r="D2247" s="23" t="s">
        <v>913</v>
      </c>
      <c r="E2247" s="23" t="str">
        <f t="shared" si="103"/>
        <v>r</v>
      </c>
      <c r="F2247" s="23">
        <f t="shared" si="104"/>
        <v>20</v>
      </c>
      <c r="G2247" s="23" t="str" cm="1">
        <f t="array" aca="1" ref="G2247" ca="1">IF(OR(INDIRECT(A2247&amp;B2247&amp;C2247&amp;F2247)="",ISNUMBER(INDIRECT(A2247&amp;B2247&amp;C2247&amp;F2247))=FALSE),"",IF(INDIRECT(A2247&amp;B2247&amp;C2247&amp;9)="公開","【（第８期）WEB・コールセンター受付】","【（第８期）医療機関受付】"))</f>
        <v/>
      </c>
      <c r="H2247" s="15" t="str" cm="1">
        <f t="array" aca="1" ref="H2247" ca="1">IF(OR(INDIRECT(A2247&amp;B2247&amp;C2247&amp;F2247)="",ISNUMBER(INDIRECT(A2247&amp;B2247&amp;C2247&amp;F2247))=FALSE,INDIRECT(A2247&amp;B2247&amp;C2247&amp;F2247)=0),"",431001)</f>
        <v/>
      </c>
      <c r="I2247" s="15" t="str" cm="1">
        <f t="array" aca="1" ref="I2247" ca="1">IF(OR(INDIRECT(A2247&amp;B2247&amp;C2247&amp;F2247)="",ISNUMBER(INDIRECT(A2247&amp;B2247&amp;C2247&amp;F2247))=FALSE,INDIRECT(A2247&amp;B2247&amp;C2247&amp;F2247)=0),"",G2247&amp;J2247&amp;"."&amp;TEXT(M2247,"00")&amp;TEXT(N2247,"00")&amp;"."&amp;TEXT(O2247,"00")&amp;TEXT(P2247,"00"))</f>
        <v/>
      </c>
      <c r="J2247" s="15" t="str" cm="1">
        <f t="array" aca="1" ref="J2247" ca="1">IF(OR(INDIRECT(A2247&amp;B2247&amp;C2247&amp;F2247)="",ISNUMBER(INDIRECT(A2247&amp;B2247&amp;C2247&amp;F2247))=FALSE,INDIRECT(A2247&amp;B2247&amp;C2247&amp;F2247)=0),"",予約枠報告様式!$B$2)</f>
        <v/>
      </c>
      <c r="K2247" s="15" t="str" cm="1">
        <f t="array" aca="1" ref="K2247" ca="1">IF(OR(INDIRECT(A2247&amp;B2247&amp;C2247&amp;F2247)="",ISNUMBER(INDIRECT(A2247&amp;B2247&amp;C2247&amp;F2247))=FALSE,INDIRECT(A2247&amp;B2247&amp;C2247&amp;F2247)=0),"",1)</f>
        <v/>
      </c>
      <c r="L2247" s="15" t="str" cm="1">
        <f t="array" aca="1" ref="L2247" ca="1">IF(OR(INDIRECT(A2247&amp;B2247&amp;C2247&amp;F2247)="",ISNUMBER(INDIRECT(A2247&amp;B2247&amp;C2247&amp;F2247))=FALSE,INDIRECT(A2247&amp;B2247&amp;C2247&amp;F2247)=0),"",IF(G2247="【（第８期）医療機関受付】",TEXT(INDIRECT(A2247&amp;D2247&amp;E2247&amp;5),"yyy"),TEXT(INDIRECT(A2247&amp;B2247&amp;C2247&amp;5),"yyy")))</f>
        <v/>
      </c>
      <c r="M2247" s="15" t="str" cm="1">
        <f t="array" aca="1" ref="M2247" ca="1">IF(OR(INDIRECT(A2247&amp;B2247&amp;C2247&amp;F2247)="",ISNUMBER(INDIRECT(A2247&amp;B2247&amp;C2247&amp;F2247))=FALSE,INDIRECT(A2247&amp;B2247&amp;C2247&amp;F2247)=0),"",IF(G2247="【（第８期）医療機関受付】",TEXT(INDIRECT(A2247&amp;D2247&amp;E2247&amp;5),"m"),TEXT(INDIRECT(A2247&amp;B2247&amp;C2247&amp;5),"m")))</f>
        <v/>
      </c>
      <c r="N2247" s="15" t="str" cm="1">
        <f t="array" aca="1" ref="N2247" ca="1">IF(OR(INDIRECT(A2247&amp;B2247&amp;C2247&amp;F2247)="",ISNUMBER(INDIRECT(A2247&amp;B2247&amp;C2247&amp;F2247))=FALSE,INDIRECT(A2247&amp;B2247&amp;C2247&amp;F2247)=0),"",IF(G2247="【（第８期）医療機関受付】",TEXT(INDIRECT(A2247&amp;D2247&amp;E2247&amp;5),"d"),TEXT(INDIRECT(A2247&amp;B2247&amp;C2247&amp;5),"d")))</f>
        <v/>
      </c>
      <c r="O2247" s="15" t="str" cm="1">
        <f t="array" aca="1" ref="O2247" ca="1">IF(OR(INDIRECT(A2247&amp;B2247&amp;C2247&amp;F2247)="",ISNUMBER(INDIRECT(A2247&amp;B2247&amp;C2247&amp;F2247))=FALSE,INDIRECT(A2247&amp;B2247&amp;C2247&amp;F2247)=0),"",HOUR(INDIRECT(A2247&amp;"A"&amp;F2247)))</f>
        <v/>
      </c>
      <c r="P2247" s="15" t="str" cm="1">
        <f t="array" aca="1" ref="P2247" ca="1">IF(OR(INDIRECT(A2247&amp;B2247&amp;C2247&amp;F2247)="",ISNUMBER(INDIRECT(A2247&amp;B2247&amp;C2247&amp;F2247))=FALSE,INDIRECT(A2247&amp;B2247&amp;C2247&amp;F2247)=0),"",MINUTE(INDIRECT(A2247&amp;"A"&amp;F2247)))</f>
        <v/>
      </c>
      <c r="Q2247" s="15" t="str" cm="1">
        <f t="array" aca="1" ref="Q2247" ca="1">IF(OR(INDIRECT(A2247&amp;B2247&amp;C2247&amp;F2247)="",ISNUMBER(INDIRECT(A2247&amp;B2247&amp;C2247&amp;F2247))=FALSE,INDIRECT(A2247&amp;B2247&amp;C2247&amp;F2247)=0),"",O2247)</f>
        <v/>
      </c>
      <c r="R2247" s="15" t="str" cm="1">
        <f t="array" aca="1" ref="R2247" ca="1">IF(OR(INDIRECT(A2247&amp;B2247&amp;C2247&amp;F2247)="",ISNUMBER(INDIRECT(A2247&amp;B2247&amp;C2247&amp;F2247))=FALSE,INDIRECT(A2247&amp;B2247&amp;C2247&amp;F2247)=0),"",P2247+14)</f>
        <v/>
      </c>
      <c r="S2247" s="15" t="str" cm="1">
        <f t="array" aca="1" ref="S2247" ca="1">IF(OR(INDIRECT(A2247&amp;B2247&amp;C2247&amp;F2247)="",ISNUMBER(INDIRECT(A2247&amp;B2247&amp;C2247&amp;F2247))=FALSE,INDIRECT(A2247&amp;B2247&amp;C2247&amp;F2247)=0),"",INDIRECT(A2247&amp;B2247&amp;C2247&amp;F2247))</f>
        <v/>
      </c>
      <c r="T2247" s="15" t="str" cm="1">
        <f t="array" aca="1" ref="T2247" ca="1">IF(OR(INDIRECT(A2247&amp;B2247&amp;C2247&amp;F2247)="",ISNUMBER(INDIRECT(A2247&amp;B2247&amp;C2247&amp;F2247))=FALSE,INDIRECT(A2247&amp;B2247&amp;C2247&amp;F2247)=0),"",0)</f>
        <v/>
      </c>
    </row>
    <row r="2248" spans="1:20">
      <c r="A2248" s="23" t="s">
        <v>912</v>
      </c>
      <c r="B2248" s="23" t="s">
        <v>913</v>
      </c>
      <c r="C2248" s="23" t="str">
        <f t="shared" si="105"/>
        <v>s</v>
      </c>
      <c r="D2248" s="23" t="s">
        <v>913</v>
      </c>
      <c r="E2248" s="23" t="str">
        <f t="shared" si="103"/>
        <v>r</v>
      </c>
      <c r="F2248" s="23">
        <f t="shared" si="104"/>
        <v>21</v>
      </c>
      <c r="G2248" s="23" t="str" cm="1">
        <f t="array" aca="1" ref="G2248" ca="1">IF(OR(INDIRECT(A2248&amp;B2248&amp;C2248&amp;F2248)="",ISNUMBER(INDIRECT(A2248&amp;B2248&amp;C2248&amp;F2248))=FALSE),"",IF(INDIRECT(A2248&amp;B2248&amp;C2248&amp;9)="公開","【（第８期）WEB・コールセンター受付】","【（第８期）医療機関受付】"))</f>
        <v/>
      </c>
      <c r="H2248" s="15" t="str" cm="1">
        <f t="array" aca="1" ref="H2248" ca="1">IF(OR(INDIRECT(A2248&amp;B2248&amp;C2248&amp;F2248)="",ISNUMBER(INDIRECT(A2248&amp;B2248&amp;C2248&amp;F2248))=FALSE,INDIRECT(A2248&amp;B2248&amp;C2248&amp;F2248)=0),"",431001)</f>
        <v/>
      </c>
      <c r="I2248" s="15" t="str" cm="1">
        <f t="array" aca="1" ref="I2248" ca="1">IF(OR(INDIRECT(A2248&amp;B2248&amp;C2248&amp;F2248)="",ISNUMBER(INDIRECT(A2248&amp;B2248&amp;C2248&amp;F2248))=FALSE,INDIRECT(A2248&amp;B2248&amp;C2248&amp;F2248)=0),"",G2248&amp;J2248&amp;"."&amp;TEXT(M2248,"00")&amp;TEXT(N2248,"00")&amp;"."&amp;TEXT(O2248,"00")&amp;TEXT(P2248,"00"))</f>
        <v/>
      </c>
      <c r="J2248" s="15" t="str" cm="1">
        <f t="array" aca="1" ref="J2248" ca="1">IF(OR(INDIRECT(A2248&amp;B2248&amp;C2248&amp;F2248)="",ISNUMBER(INDIRECT(A2248&amp;B2248&amp;C2248&amp;F2248))=FALSE,INDIRECT(A2248&amp;B2248&amp;C2248&amp;F2248)=0),"",予約枠報告様式!$B$2)</f>
        <v/>
      </c>
      <c r="K2248" s="15" t="str" cm="1">
        <f t="array" aca="1" ref="K2248" ca="1">IF(OR(INDIRECT(A2248&amp;B2248&amp;C2248&amp;F2248)="",ISNUMBER(INDIRECT(A2248&amp;B2248&amp;C2248&amp;F2248))=FALSE,INDIRECT(A2248&amp;B2248&amp;C2248&amp;F2248)=0),"",1)</f>
        <v/>
      </c>
      <c r="L2248" s="15" t="str" cm="1">
        <f t="array" aca="1" ref="L2248" ca="1">IF(OR(INDIRECT(A2248&amp;B2248&amp;C2248&amp;F2248)="",ISNUMBER(INDIRECT(A2248&amp;B2248&amp;C2248&amp;F2248))=FALSE,INDIRECT(A2248&amp;B2248&amp;C2248&amp;F2248)=0),"",IF(G2248="【（第８期）医療機関受付】",TEXT(INDIRECT(A2248&amp;D2248&amp;E2248&amp;5),"yyy"),TEXT(INDIRECT(A2248&amp;B2248&amp;C2248&amp;5),"yyy")))</f>
        <v/>
      </c>
      <c r="M2248" s="15" t="str" cm="1">
        <f t="array" aca="1" ref="M2248" ca="1">IF(OR(INDIRECT(A2248&amp;B2248&amp;C2248&amp;F2248)="",ISNUMBER(INDIRECT(A2248&amp;B2248&amp;C2248&amp;F2248))=FALSE,INDIRECT(A2248&amp;B2248&amp;C2248&amp;F2248)=0),"",IF(G2248="【（第８期）医療機関受付】",TEXT(INDIRECT(A2248&amp;D2248&amp;E2248&amp;5),"m"),TEXT(INDIRECT(A2248&amp;B2248&amp;C2248&amp;5),"m")))</f>
        <v/>
      </c>
      <c r="N2248" s="15" t="str" cm="1">
        <f t="array" aca="1" ref="N2248" ca="1">IF(OR(INDIRECT(A2248&amp;B2248&amp;C2248&amp;F2248)="",ISNUMBER(INDIRECT(A2248&amp;B2248&amp;C2248&amp;F2248))=FALSE,INDIRECT(A2248&amp;B2248&amp;C2248&amp;F2248)=0),"",IF(G2248="【（第８期）医療機関受付】",TEXT(INDIRECT(A2248&amp;D2248&amp;E2248&amp;5),"d"),TEXT(INDIRECT(A2248&amp;B2248&amp;C2248&amp;5),"d")))</f>
        <v/>
      </c>
      <c r="O2248" s="15" t="str" cm="1">
        <f t="array" aca="1" ref="O2248" ca="1">IF(OR(INDIRECT(A2248&amp;B2248&amp;C2248&amp;F2248)="",ISNUMBER(INDIRECT(A2248&amp;B2248&amp;C2248&amp;F2248))=FALSE,INDIRECT(A2248&amp;B2248&amp;C2248&amp;F2248)=0),"",HOUR(INDIRECT(A2248&amp;"A"&amp;F2248)))</f>
        <v/>
      </c>
      <c r="P2248" s="15" t="str" cm="1">
        <f t="array" aca="1" ref="P2248" ca="1">IF(OR(INDIRECT(A2248&amp;B2248&amp;C2248&amp;F2248)="",ISNUMBER(INDIRECT(A2248&amp;B2248&amp;C2248&amp;F2248))=FALSE,INDIRECT(A2248&amp;B2248&amp;C2248&amp;F2248)=0),"",MINUTE(INDIRECT(A2248&amp;"A"&amp;F2248)))</f>
        <v/>
      </c>
      <c r="Q2248" s="15" t="str" cm="1">
        <f t="array" aca="1" ref="Q2248" ca="1">IF(OR(INDIRECT(A2248&amp;B2248&amp;C2248&amp;F2248)="",ISNUMBER(INDIRECT(A2248&amp;B2248&amp;C2248&amp;F2248))=FALSE,INDIRECT(A2248&amp;B2248&amp;C2248&amp;F2248)=0),"",O2248)</f>
        <v/>
      </c>
      <c r="R2248" s="15" t="str" cm="1">
        <f t="array" aca="1" ref="R2248" ca="1">IF(OR(INDIRECT(A2248&amp;B2248&amp;C2248&amp;F2248)="",ISNUMBER(INDIRECT(A2248&amp;B2248&amp;C2248&amp;F2248))=FALSE,INDIRECT(A2248&amp;B2248&amp;C2248&amp;F2248)=0),"",P2248+14)</f>
        <v/>
      </c>
      <c r="S2248" s="15" t="str" cm="1">
        <f t="array" aca="1" ref="S2248" ca="1">IF(OR(INDIRECT(A2248&amp;B2248&amp;C2248&amp;F2248)="",ISNUMBER(INDIRECT(A2248&amp;B2248&amp;C2248&amp;F2248))=FALSE,INDIRECT(A2248&amp;B2248&amp;C2248&amp;F2248)=0),"",INDIRECT(A2248&amp;B2248&amp;C2248&amp;F2248))</f>
        <v/>
      </c>
      <c r="T2248" s="15" t="str" cm="1">
        <f t="array" aca="1" ref="T2248" ca="1">IF(OR(INDIRECT(A2248&amp;B2248&amp;C2248&amp;F2248)="",ISNUMBER(INDIRECT(A2248&amp;B2248&amp;C2248&amp;F2248))=FALSE,INDIRECT(A2248&amp;B2248&amp;C2248&amp;F2248)=0),"",0)</f>
        <v/>
      </c>
    </row>
    <row r="2249" spans="1:20">
      <c r="A2249" s="23" t="s">
        <v>912</v>
      </c>
      <c r="B2249" s="23" t="s">
        <v>913</v>
      </c>
      <c r="C2249" s="23" t="str">
        <f t="shared" si="105"/>
        <v>s</v>
      </c>
      <c r="D2249" s="23" t="s">
        <v>913</v>
      </c>
      <c r="E2249" s="23" t="str">
        <f t="shared" si="103"/>
        <v>r</v>
      </c>
      <c r="F2249" s="23">
        <f t="shared" si="104"/>
        <v>22</v>
      </c>
      <c r="G2249" s="23" t="str" cm="1">
        <f t="array" aca="1" ref="G2249" ca="1">IF(OR(INDIRECT(A2249&amp;B2249&amp;C2249&amp;F2249)="",ISNUMBER(INDIRECT(A2249&amp;B2249&amp;C2249&amp;F2249))=FALSE),"",IF(INDIRECT(A2249&amp;B2249&amp;C2249&amp;9)="公開","【（第８期）WEB・コールセンター受付】","【（第８期）医療機関受付】"))</f>
        <v/>
      </c>
      <c r="H2249" s="15" t="str" cm="1">
        <f t="array" aca="1" ref="H2249" ca="1">IF(OR(INDIRECT(A2249&amp;B2249&amp;C2249&amp;F2249)="",ISNUMBER(INDIRECT(A2249&amp;B2249&amp;C2249&amp;F2249))=FALSE,INDIRECT(A2249&amp;B2249&amp;C2249&amp;F2249)=0),"",431001)</f>
        <v/>
      </c>
      <c r="I2249" s="15" t="str" cm="1">
        <f t="array" aca="1" ref="I2249" ca="1">IF(OR(INDIRECT(A2249&amp;B2249&amp;C2249&amp;F2249)="",ISNUMBER(INDIRECT(A2249&amp;B2249&amp;C2249&amp;F2249))=FALSE,INDIRECT(A2249&amp;B2249&amp;C2249&amp;F2249)=0),"",G2249&amp;J2249&amp;"."&amp;TEXT(M2249,"00")&amp;TEXT(N2249,"00")&amp;"."&amp;TEXT(O2249,"00")&amp;TEXT(P2249,"00"))</f>
        <v/>
      </c>
      <c r="J2249" s="15" t="str" cm="1">
        <f t="array" aca="1" ref="J2249" ca="1">IF(OR(INDIRECT(A2249&amp;B2249&amp;C2249&amp;F2249)="",ISNUMBER(INDIRECT(A2249&amp;B2249&amp;C2249&amp;F2249))=FALSE,INDIRECT(A2249&amp;B2249&amp;C2249&amp;F2249)=0),"",予約枠報告様式!$B$2)</f>
        <v/>
      </c>
      <c r="K2249" s="15" t="str" cm="1">
        <f t="array" aca="1" ref="K2249" ca="1">IF(OR(INDIRECT(A2249&amp;B2249&amp;C2249&amp;F2249)="",ISNUMBER(INDIRECT(A2249&amp;B2249&amp;C2249&amp;F2249))=FALSE,INDIRECT(A2249&amp;B2249&amp;C2249&amp;F2249)=0),"",1)</f>
        <v/>
      </c>
      <c r="L2249" s="15" t="str" cm="1">
        <f t="array" aca="1" ref="L2249" ca="1">IF(OR(INDIRECT(A2249&amp;B2249&amp;C2249&amp;F2249)="",ISNUMBER(INDIRECT(A2249&amp;B2249&amp;C2249&amp;F2249))=FALSE,INDIRECT(A2249&amp;B2249&amp;C2249&amp;F2249)=0),"",IF(G2249="【（第８期）医療機関受付】",TEXT(INDIRECT(A2249&amp;D2249&amp;E2249&amp;5),"yyy"),TEXT(INDIRECT(A2249&amp;B2249&amp;C2249&amp;5),"yyy")))</f>
        <v/>
      </c>
      <c r="M2249" s="15" t="str" cm="1">
        <f t="array" aca="1" ref="M2249" ca="1">IF(OR(INDIRECT(A2249&amp;B2249&amp;C2249&amp;F2249)="",ISNUMBER(INDIRECT(A2249&amp;B2249&amp;C2249&amp;F2249))=FALSE,INDIRECT(A2249&amp;B2249&amp;C2249&amp;F2249)=0),"",IF(G2249="【（第８期）医療機関受付】",TEXT(INDIRECT(A2249&amp;D2249&amp;E2249&amp;5),"m"),TEXT(INDIRECT(A2249&amp;B2249&amp;C2249&amp;5),"m")))</f>
        <v/>
      </c>
      <c r="N2249" s="15" t="str" cm="1">
        <f t="array" aca="1" ref="N2249" ca="1">IF(OR(INDIRECT(A2249&amp;B2249&amp;C2249&amp;F2249)="",ISNUMBER(INDIRECT(A2249&amp;B2249&amp;C2249&amp;F2249))=FALSE,INDIRECT(A2249&amp;B2249&amp;C2249&amp;F2249)=0),"",IF(G2249="【（第８期）医療機関受付】",TEXT(INDIRECT(A2249&amp;D2249&amp;E2249&amp;5),"d"),TEXT(INDIRECT(A2249&amp;B2249&amp;C2249&amp;5),"d")))</f>
        <v/>
      </c>
      <c r="O2249" s="15" t="str" cm="1">
        <f t="array" aca="1" ref="O2249" ca="1">IF(OR(INDIRECT(A2249&amp;B2249&amp;C2249&amp;F2249)="",ISNUMBER(INDIRECT(A2249&amp;B2249&amp;C2249&amp;F2249))=FALSE,INDIRECT(A2249&amp;B2249&amp;C2249&amp;F2249)=0),"",HOUR(INDIRECT(A2249&amp;"A"&amp;F2249)))</f>
        <v/>
      </c>
      <c r="P2249" s="15" t="str" cm="1">
        <f t="array" aca="1" ref="P2249" ca="1">IF(OR(INDIRECT(A2249&amp;B2249&amp;C2249&amp;F2249)="",ISNUMBER(INDIRECT(A2249&amp;B2249&amp;C2249&amp;F2249))=FALSE,INDIRECT(A2249&amp;B2249&amp;C2249&amp;F2249)=0),"",MINUTE(INDIRECT(A2249&amp;"A"&amp;F2249)))</f>
        <v/>
      </c>
      <c r="Q2249" s="15" t="str" cm="1">
        <f t="array" aca="1" ref="Q2249" ca="1">IF(OR(INDIRECT(A2249&amp;B2249&amp;C2249&amp;F2249)="",ISNUMBER(INDIRECT(A2249&amp;B2249&amp;C2249&amp;F2249))=FALSE,INDIRECT(A2249&amp;B2249&amp;C2249&amp;F2249)=0),"",O2249)</f>
        <v/>
      </c>
      <c r="R2249" s="15" t="str" cm="1">
        <f t="array" aca="1" ref="R2249" ca="1">IF(OR(INDIRECT(A2249&amp;B2249&amp;C2249&amp;F2249)="",ISNUMBER(INDIRECT(A2249&amp;B2249&amp;C2249&amp;F2249))=FALSE,INDIRECT(A2249&amp;B2249&amp;C2249&amp;F2249)=0),"",P2249+14)</f>
        <v/>
      </c>
      <c r="S2249" s="15" t="str" cm="1">
        <f t="array" aca="1" ref="S2249" ca="1">IF(OR(INDIRECT(A2249&amp;B2249&amp;C2249&amp;F2249)="",ISNUMBER(INDIRECT(A2249&amp;B2249&amp;C2249&amp;F2249))=FALSE,INDIRECT(A2249&amp;B2249&amp;C2249&amp;F2249)=0),"",INDIRECT(A2249&amp;B2249&amp;C2249&amp;F2249))</f>
        <v/>
      </c>
      <c r="T2249" s="15" t="str" cm="1">
        <f t="array" aca="1" ref="T2249" ca="1">IF(OR(INDIRECT(A2249&amp;B2249&amp;C2249&amp;F2249)="",ISNUMBER(INDIRECT(A2249&amp;B2249&amp;C2249&amp;F2249))=FALSE,INDIRECT(A2249&amp;B2249&amp;C2249&amp;F2249)=0),"",0)</f>
        <v/>
      </c>
    </row>
    <row r="2250" spans="1:20">
      <c r="A2250" s="23" t="s">
        <v>912</v>
      </c>
      <c r="B2250" s="23" t="s">
        <v>913</v>
      </c>
      <c r="C2250" s="23" t="str">
        <f t="shared" si="105"/>
        <v>s</v>
      </c>
      <c r="D2250" s="23" t="s">
        <v>913</v>
      </c>
      <c r="E2250" s="23" t="str">
        <f t="shared" si="103"/>
        <v>r</v>
      </c>
      <c r="F2250" s="23">
        <f t="shared" si="104"/>
        <v>23</v>
      </c>
      <c r="G2250" s="23" t="str" cm="1">
        <f t="array" aca="1" ref="G2250" ca="1">IF(OR(INDIRECT(A2250&amp;B2250&amp;C2250&amp;F2250)="",ISNUMBER(INDIRECT(A2250&amp;B2250&amp;C2250&amp;F2250))=FALSE),"",IF(INDIRECT(A2250&amp;B2250&amp;C2250&amp;9)="公開","【（第８期）WEB・コールセンター受付】","【（第８期）医療機関受付】"))</f>
        <v/>
      </c>
      <c r="H2250" s="15" t="str" cm="1">
        <f t="array" aca="1" ref="H2250" ca="1">IF(OR(INDIRECT(A2250&amp;B2250&amp;C2250&amp;F2250)="",ISNUMBER(INDIRECT(A2250&amp;B2250&amp;C2250&amp;F2250))=FALSE,INDIRECT(A2250&amp;B2250&amp;C2250&amp;F2250)=0),"",431001)</f>
        <v/>
      </c>
      <c r="I2250" s="15" t="str" cm="1">
        <f t="array" aca="1" ref="I2250" ca="1">IF(OR(INDIRECT(A2250&amp;B2250&amp;C2250&amp;F2250)="",ISNUMBER(INDIRECT(A2250&amp;B2250&amp;C2250&amp;F2250))=FALSE,INDIRECT(A2250&amp;B2250&amp;C2250&amp;F2250)=0),"",G2250&amp;J2250&amp;"."&amp;TEXT(M2250,"00")&amp;TEXT(N2250,"00")&amp;"."&amp;TEXT(O2250,"00")&amp;TEXT(P2250,"00"))</f>
        <v/>
      </c>
      <c r="J2250" s="15" t="str" cm="1">
        <f t="array" aca="1" ref="J2250" ca="1">IF(OR(INDIRECT(A2250&amp;B2250&amp;C2250&amp;F2250)="",ISNUMBER(INDIRECT(A2250&amp;B2250&amp;C2250&amp;F2250))=FALSE,INDIRECT(A2250&amp;B2250&amp;C2250&amp;F2250)=0),"",予約枠報告様式!$B$2)</f>
        <v/>
      </c>
      <c r="K2250" s="15" t="str" cm="1">
        <f t="array" aca="1" ref="K2250" ca="1">IF(OR(INDIRECT(A2250&amp;B2250&amp;C2250&amp;F2250)="",ISNUMBER(INDIRECT(A2250&amp;B2250&amp;C2250&amp;F2250))=FALSE,INDIRECT(A2250&amp;B2250&amp;C2250&amp;F2250)=0),"",1)</f>
        <v/>
      </c>
      <c r="L2250" s="15" t="str" cm="1">
        <f t="array" aca="1" ref="L2250" ca="1">IF(OR(INDIRECT(A2250&amp;B2250&amp;C2250&amp;F2250)="",ISNUMBER(INDIRECT(A2250&amp;B2250&amp;C2250&amp;F2250))=FALSE,INDIRECT(A2250&amp;B2250&amp;C2250&amp;F2250)=0),"",IF(G2250="【（第８期）医療機関受付】",TEXT(INDIRECT(A2250&amp;D2250&amp;E2250&amp;5),"yyy"),TEXT(INDIRECT(A2250&amp;B2250&amp;C2250&amp;5),"yyy")))</f>
        <v/>
      </c>
      <c r="M2250" s="15" t="str" cm="1">
        <f t="array" aca="1" ref="M2250" ca="1">IF(OR(INDIRECT(A2250&amp;B2250&amp;C2250&amp;F2250)="",ISNUMBER(INDIRECT(A2250&amp;B2250&amp;C2250&amp;F2250))=FALSE,INDIRECT(A2250&amp;B2250&amp;C2250&amp;F2250)=0),"",IF(G2250="【（第８期）医療機関受付】",TEXT(INDIRECT(A2250&amp;D2250&amp;E2250&amp;5),"m"),TEXT(INDIRECT(A2250&amp;B2250&amp;C2250&amp;5),"m")))</f>
        <v/>
      </c>
      <c r="N2250" s="15" t="str" cm="1">
        <f t="array" aca="1" ref="N2250" ca="1">IF(OR(INDIRECT(A2250&amp;B2250&amp;C2250&amp;F2250)="",ISNUMBER(INDIRECT(A2250&amp;B2250&amp;C2250&amp;F2250))=FALSE,INDIRECT(A2250&amp;B2250&amp;C2250&amp;F2250)=0),"",IF(G2250="【（第８期）医療機関受付】",TEXT(INDIRECT(A2250&amp;D2250&amp;E2250&amp;5),"d"),TEXT(INDIRECT(A2250&amp;B2250&amp;C2250&amp;5),"d")))</f>
        <v/>
      </c>
      <c r="O2250" s="15" t="str" cm="1">
        <f t="array" aca="1" ref="O2250" ca="1">IF(OR(INDIRECT(A2250&amp;B2250&amp;C2250&amp;F2250)="",ISNUMBER(INDIRECT(A2250&amp;B2250&amp;C2250&amp;F2250))=FALSE,INDIRECT(A2250&amp;B2250&amp;C2250&amp;F2250)=0),"",HOUR(INDIRECT(A2250&amp;"A"&amp;F2250)))</f>
        <v/>
      </c>
      <c r="P2250" s="15" t="str" cm="1">
        <f t="array" aca="1" ref="P2250" ca="1">IF(OR(INDIRECT(A2250&amp;B2250&amp;C2250&amp;F2250)="",ISNUMBER(INDIRECT(A2250&amp;B2250&amp;C2250&amp;F2250))=FALSE,INDIRECT(A2250&amp;B2250&amp;C2250&amp;F2250)=0),"",MINUTE(INDIRECT(A2250&amp;"A"&amp;F2250)))</f>
        <v/>
      </c>
      <c r="Q2250" s="15" t="str" cm="1">
        <f t="array" aca="1" ref="Q2250" ca="1">IF(OR(INDIRECT(A2250&amp;B2250&amp;C2250&amp;F2250)="",ISNUMBER(INDIRECT(A2250&amp;B2250&amp;C2250&amp;F2250))=FALSE,INDIRECT(A2250&amp;B2250&amp;C2250&amp;F2250)=0),"",O2250)</f>
        <v/>
      </c>
      <c r="R2250" s="15" t="str" cm="1">
        <f t="array" aca="1" ref="R2250" ca="1">IF(OR(INDIRECT(A2250&amp;B2250&amp;C2250&amp;F2250)="",ISNUMBER(INDIRECT(A2250&amp;B2250&amp;C2250&amp;F2250))=FALSE,INDIRECT(A2250&amp;B2250&amp;C2250&amp;F2250)=0),"",P2250+14)</f>
        <v/>
      </c>
      <c r="S2250" s="15" t="str" cm="1">
        <f t="array" aca="1" ref="S2250" ca="1">IF(OR(INDIRECT(A2250&amp;B2250&amp;C2250&amp;F2250)="",ISNUMBER(INDIRECT(A2250&amp;B2250&amp;C2250&amp;F2250))=FALSE,INDIRECT(A2250&amp;B2250&amp;C2250&amp;F2250)=0),"",INDIRECT(A2250&amp;B2250&amp;C2250&amp;F2250))</f>
        <v/>
      </c>
      <c r="T2250" s="15" t="str" cm="1">
        <f t="array" aca="1" ref="T2250" ca="1">IF(OR(INDIRECT(A2250&amp;B2250&amp;C2250&amp;F2250)="",ISNUMBER(INDIRECT(A2250&amp;B2250&amp;C2250&amp;F2250))=FALSE,INDIRECT(A2250&amp;B2250&amp;C2250&amp;F2250)=0),"",0)</f>
        <v/>
      </c>
    </row>
    <row r="2251" spans="1:20">
      <c r="A2251" s="23" t="s">
        <v>912</v>
      </c>
      <c r="B2251" s="23" t="s">
        <v>913</v>
      </c>
      <c r="C2251" s="23" t="str">
        <f t="shared" si="105"/>
        <v>s</v>
      </c>
      <c r="D2251" s="23" t="s">
        <v>913</v>
      </c>
      <c r="E2251" s="23" t="str">
        <f t="shared" si="103"/>
        <v>r</v>
      </c>
      <c r="F2251" s="23">
        <f t="shared" si="104"/>
        <v>24</v>
      </c>
      <c r="G2251" s="23" t="str" cm="1">
        <f t="array" aca="1" ref="G2251" ca="1">IF(OR(INDIRECT(A2251&amp;B2251&amp;C2251&amp;F2251)="",ISNUMBER(INDIRECT(A2251&amp;B2251&amp;C2251&amp;F2251))=FALSE),"",IF(INDIRECT(A2251&amp;B2251&amp;C2251&amp;9)="公開","【（第８期）WEB・コールセンター受付】","【（第８期）医療機関受付】"))</f>
        <v/>
      </c>
      <c r="H2251" s="15" t="str" cm="1">
        <f t="array" aca="1" ref="H2251" ca="1">IF(OR(INDIRECT(A2251&amp;B2251&amp;C2251&amp;F2251)="",ISNUMBER(INDIRECT(A2251&amp;B2251&amp;C2251&amp;F2251))=FALSE,INDIRECT(A2251&amp;B2251&amp;C2251&amp;F2251)=0),"",431001)</f>
        <v/>
      </c>
      <c r="I2251" s="15" t="str" cm="1">
        <f t="array" aca="1" ref="I2251" ca="1">IF(OR(INDIRECT(A2251&amp;B2251&amp;C2251&amp;F2251)="",ISNUMBER(INDIRECT(A2251&amp;B2251&amp;C2251&amp;F2251))=FALSE,INDIRECT(A2251&amp;B2251&amp;C2251&amp;F2251)=0),"",G2251&amp;J2251&amp;"."&amp;TEXT(M2251,"00")&amp;TEXT(N2251,"00")&amp;"."&amp;TEXT(O2251,"00")&amp;TEXT(P2251,"00"))</f>
        <v/>
      </c>
      <c r="J2251" s="15" t="str" cm="1">
        <f t="array" aca="1" ref="J2251" ca="1">IF(OR(INDIRECT(A2251&amp;B2251&amp;C2251&amp;F2251)="",ISNUMBER(INDIRECT(A2251&amp;B2251&amp;C2251&amp;F2251))=FALSE,INDIRECT(A2251&amp;B2251&amp;C2251&amp;F2251)=0),"",予約枠報告様式!$B$2)</f>
        <v/>
      </c>
      <c r="K2251" s="15" t="str" cm="1">
        <f t="array" aca="1" ref="K2251" ca="1">IF(OR(INDIRECT(A2251&amp;B2251&amp;C2251&amp;F2251)="",ISNUMBER(INDIRECT(A2251&amp;B2251&amp;C2251&amp;F2251))=FALSE,INDIRECT(A2251&amp;B2251&amp;C2251&amp;F2251)=0),"",1)</f>
        <v/>
      </c>
      <c r="L2251" s="15" t="str" cm="1">
        <f t="array" aca="1" ref="L2251" ca="1">IF(OR(INDIRECT(A2251&amp;B2251&amp;C2251&amp;F2251)="",ISNUMBER(INDIRECT(A2251&amp;B2251&amp;C2251&amp;F2251))=FALSE,INDIRECT(A2251&amp;B2251&amp;C2251&amp;F2251)=0),"",IF(G2251="【（第８期）医療機関受付】",TEXT(INDIRECT(A2251&amp;D2251&amp;E2251&amp;5),"yyy"),TEXT(INDIRECT(A2251&amp;B2251&amp;C2251&amp;5),"yyy")))</f>
        <v/>
      </c>
      <c r="M2251" s="15" t="str" cm="1">
        <f t="array" aca="1" ref="M2251" ca="1">IF(OR(INDIRECT(A2251&amp;B2251&amp;C2251&amp;F2251)="",ISNUMBER(INDIRECT(A2251&amp;B2251&amp;C2251&amp;F2251))=FALSE,INDIRECT(A2251&amp;B2251&amp;C2251&amp;F2251)=0),"",IF(G2251="【（第８期）医療機関受付】",TEXT(INDIRECT(A2251&amp;D2251&amp;E2251&amp;5),"m"),TEXT(INDIRECT(A2251&amp;B2251&amp;C2251&amp;5),"m")))</f>
        <v/>
      </c>
      <c r="N2251" s="15" t="str" cm="1">
        <f t="array" aca="1" ref="N2251" ca="1">IF(OR(INDIRECT(A2251&amp;B2251&amp;C2251&amp;F2251)="",ISNUMBER(INDIRECT(A2251&amp;B2251&amp;C2251&amp;F2251))=FALSE,INDIRECT(A2251&amp;B2251&amp;C2251&amp;F2251)=0),"",IF(G2251="【（第８期）医療機関受付】",TEXT(INDIRECT(A2251&amp;D2251&amp;E2251&amp;5),"d"),TEXT(INDIRECT(A2251&amp;B2251&amp;C2251&amp;5),"d")))</f>
        <v/>
      </c>
      <c r="O2251" s="15" t="str" cm="1">
        <f t="array" aca="1" ref="O2251" ca="1">IF(OR(INDIRECT(A2251&amp;B2251&amp;C2251&amp;F2251)="",ISNUMBER(INDIRECT(A2251&amp;B2251&amp;C2251&amp;F2251))=FALSE,INDIRECT(A2251&amp;B2251&amp;C2251&amp;F2251)=0),"",HOUR(INDIRECT(A2251&amp;"A"&amp;F2251)))</f>
        <v/>
      </c>
      <c r="P2251" s="15" t="str" cm="1">
        <f t="array" aca="1" ref="P2251" ca="1">IF(OR(INDIRECT(A2251&amp;B2251&amp;C2251&amp;F2251)="",ISNUMBER(INDIRECT(A2251&amp;B2251&amp;C2251&amp;F2251))=FALSE,INDIRECT(A2251&amp;B2251&amp;C2251&amp;F2251)=0),"",MINUTE(INDIRECT(A2251&amp;"A"&amp;F2251)))</f>
        <v/>
      </c>
      <c r="Q2251" s="15" t="str" cm="1">
        <f t="array" aca="1" ref="Q2251" ca="1">IF(OR(INDIRECT(A2251&amp;B2251&amp;C2251&amp;F2251)="",ISNUMBER(INDIRECT(A2251&amp;B2251&amp;C2251&amp;F2251))=FALSE,INDIRECT(A2251&amp;B2251&amp;C2251&amp;F2251)=0),"",O2251)</f>
        <v/>
      </c>
      <c r="R2251" s="15" t="str" cm="1">
        <f t="array" aca="1" ref="R2251" ca="1">IF(OR(INDIRECT(A2251&amp;B2251&amp;C2251&amp;F2251)="",ISNUMBER(INDIRECT(A2251&amp;B2251&amp;C2251&amp;F2251))=FALSE,INDIRECT(A2251&amp;B2251&amp;C2251&amp;F2251)=0),"",P2251+14)</f>
        <v/>
      </c>
      <c r="S2251" s="15" t="str" cm="1">
        <f t="array" aca="1" ref="S2251" ca="1">IF(OR(INDIRECT(A2251&amp;B2251&amp;C2251&amp;F2251)="",ISNUMBER(INDIRECT(A2251&amp;B2251&amp;C2251&amp;F2251))=FALSE,INDIRECT(A2251&amp;B2251&amp;C2251&amp;F2251)=0),"",INDIRECT(A2251&amp;B2251&amp;C2251&amp;F2251))</f>
        <v/>
      </c>
      <c r="T2251" s="15" t="str" cm="1">
        <f t="array" aca="1" ref="T2251" ca="1">IF(OR(INDIRECT(A2251&amp;B2251&amp;C2251&amp;F2251)="",ISNUMBER(INDIRECT(A2251&amp;B2251&amp;C2251&amp;F2251))=FALSE,INDIRECT(A2251&amp;B2251&amp;C2251&amp;F2251)=0),"",0)</f>
        <v/>
      </c>
    </row>
    <row r="2252" spans="1:20">
      <c r="A2252" s="23" t="s">
        <v>912</v>
      </c>
      <c r="B2252" s="23" t="s">
        <v>913</v>
      </c>
      <c r="C2252" s="23" t="str">
        <f t="shared" si="105"/>
        <v>s</v>
      </c>
      <c r="D2252" s="23" t="s">
        <v>913</v>
      </c>
      <c r="E2252" s="23" t="str">
        <f t="shared" si="103"/>
        <v>r</v>
      </c>
      <c r="F2252" s="23">
        <f t="shared" si="104"/>
        <v>25</v>
      </c>
      <c r="G2252" s="23" t="str" cm="1">
        <f t="array" aca="1" ref="G2252" ca="1">IF(OR(INDIRECT(A2252&amp;B2252&amp;C2252&amp;F2252)="",ISNUMBER(INDIRECT(A2252&amp;B2252&amp;C2252&amp;F2252))=FALSE),"",IF(INDIRECT(A2252&amp;B2252&amp;C2252&amp;9)="公開","【（第８期）WEB・コールセンター受付】","【（第８期）医療機関受付】"))</f>
        <v/>
      </c>
      <c r="H2252" s="15" t="str" cm="1">
        <f t="array" aca="1" ref="H2252" ca="1">IF(OR(INDIRECT(A2252&amp;B2252&amp;C2252&amp;F2252)="",ISNUMBER(INDIRECT(A2252&amp;B2252&amp;C2252&amp;F2252))=FALSE,INDIRECT(A2252&amp;B2252&amp;C2252&amp;F2252)=0),"",431001)</f>
        <v/>
      </c>
      <c r="I2252" s="15" t="str" cm="1">
        <f t="array" aca="1" ref="I2252" ca="1">IF(OR(INDIRECT(A2252&amp;B2252&amp;C2252&amp;F2252)="",ISNUMBER(INDIRECT(A2252&amp;B2252&amp;C2252&amp;F2252))=FALSE,INDIRECT(A2252&amp;B2252&amp;C2252&amp;F2252)=0),"",G2252&amp;J2252&amp;"."&amp;TEXT(M2252,"00")&amp;TEXT(N2252,"00")&amp;"."&amp;TEXT(O2252,"00")&amp;TEXT(P2252,"00"))</f>
        <v/>
      </c>
      <c r="J2252" s="15" t="str" cm="1">
        <f t="array" aca="1" ref="J2252" ca="1">IF(OR(INDIRECT(A2252&amp;B2252&amp;C2252&amp;F2252)="",ISNUMBER(INDIRECT(A2252&amp;B2252&amp;C2252&amp;F2252))=FALSE,INDIRECT(A2252&amp;B2252&amp;C2252&amp;F2252)=0),"",予約枠報告様式!$B$2)</f>
        <v/>
      </c>
      <c r="K2252" s="15" t="str" cm="1">
        <f t="array" aca="1" ref="K2252" ca="1">IF(OR(INDIRECT(A2252&amp;B2252&amp;C2252&amp;F2252)="",ISNUMBER(INDIRECT(A2252&amp;B2252&amp;C2252&amp;F2252))=FALSE,INDIRECT(A2252&amp;B2252&amp;C2252&amp;F2252)=0),"",1)</f>
        <v/>
      </c>
      <c r="L2252" s="15" t="str" cm="1">
        <f t="array" aca="1" ref="L2252" ca="1">IF(OR(INDIRECT(A2252&amp;B2252&amp;C2252&amp;F2252)="",ISNUMBER(INDIRECT(A2252&amp;B2252&amp;C2252&amp;F2252))=FALSE,INDIRECT(A2252&amp;B2252&amp;C2252&amp;F2252)=0),"",IF(G2252="【（第８期）医療機関受付】",TEXT(INDIRECT(A2252&amp;D2252&amp;E2252&amp;5),"yyy"),TEXT(INDIRECT(A2252&amp;B2252&amp;C2252&amp;5),"yyy")))</f>
        <v/>
      </c>
      <c r="M2252" s="15" t="str" cm="1">
        <f t="array" aca="1" ref="M2252" ca="1">IF(OR(INDIRECT(A2252&amp;B2252&amp;C2252&amp;F2252)="",ISNUMBER(INDIRECT(A2252&amp;B2252&amp;C2252&amp;F2252))=FALSE,INDIRECT(A2252&amp;B2252&amp;C2252&amp;F2252)=0),"",IF(G2252="【（第８期）医療機関受付】",TEXT(INDIRECT(A2252&amp;D2252&amp;E2252&amp;5),"m"),TEXT(INDIRECT(A2252&amp;B2252&amp;C2252&amp;5),"m")))</f>
        <v/>
      </c>
      <c r="N2252" s="15" t="str" cm="1">
        <f t="array" aca="1" ref="N2252" ca="1">IF(OR(INDIRECT(A2252&amp;B2252&amp;C2252&amp;F2252)="",ISNUMBER(INDIRECT(A2252&amp;B2252&amp;C2252&amp;F2252))=FALSE,INDIRECT(A2252&amp;B2252&amp;C2252&amp;F2252)=0),"",IF(G2252="【（第８期）医療機関受付】",TEXT(INDIRECT(A2252&amp;D2252&amp;E2252&amp;5),"d"),TEXT(INDIRECT(A2252&amp;B2252&amp;C2252&amp;5),"d")))</f>
        <v/>
      </c>
      <c r="O2252" s="15" t="str" cm="1">
        <f t="array" aca="1" ref="O2252" ca="1">IF(OR(INDIRECT(A2252&amp;B2252&amp;C2252&amp;F2252)="",ISNUMBER(INDIRECT(A2252&amp;B2252&amp;C2252&amp;F2252))=FALSE,INDIRECT(A2252&amp;B2252&amp;C2252&amp;F2252)=0),"",HOUR(INDIRECT(A2252&amp;"A"&amp;F2252)))</f>
        <v/>
      </c>
      <c r="P2252" s="15" t="str" cm="1">
        <f t="array" aca="1" ref="P2252" ca="1">IF(OR(INDIRECT(A2252&amp;B2252&amp;C2252&amp;F2252)="",ISNUMBER(INDIRECT(A2252&amp;B2252&amp;C2252&amp;F2252))=FALSE,INDIRECT(A2252&amp;B2252&amp;C2252&amp;F2252)=0),"",MINUTE(INDIRECT(A2252&amp;"A"&amp;F2252)))</f>
        <v/>
      </c>
      <c r="Q2252" s="15" t="str" cm="1">
        <f t="array" aca="1" ref="Q2252" ca="1">IF(OR(INDIRECT(A2252&amp;B2252&amp;C2252&amp;F2252)="",ISNUMBER(INDIRECT(A2252&amp;B2252&amp;C2252&amp;F2252))=FALSE,INDIRECT(A2252&amp;B2252&amp;C2252&amp;F2252)=0),"",O2252)</f>
        <v/>
      </c>
      <c r="R2252" s="15" t="str" cm="1">
        <f t="array" aca="1" ref="R2252" ca="1">IF(OR(INDIRECT(A2252&amp;B2252&amp;C2252&amp;F2252)="",ISNUMBER(INDIRECT(A2252&amp;B2252&amp;C2252&amp;F2252))=FALSE,INDIRECT(A2252&amp;B2252&amp;C2252&amp;F2252)=0),"",P2252+14)</f>
        <v/>
      </c>
      <c r="S2252" s="15" t="str" cm="1">
        <f t="array" aca="1" ref="S2252" ca="1">IF(OR(INDIRECT(A2252&amp;B2252&amp;C2252&amp;F2252)="",ISNUMBER(INDIRECT(A2252&amp;B2252&amp;C2252&amp;F2252))=FALSE,INDIRECT(A2252&amp;B2252&amp;C2252&amp;F2252)=0),"",INDIRECT(A2252&amp;B2252&amp;C2252&amp;F2252))</f>
        <v/>
      </c>
      <c r="T2252" s="15" t="str" cm="1">
        <f t="array" aca="1" ref="T2252" ca="1">IF(OR(INDIRECT(A2252&amp;B2252&amp;C2252&amp;F2252)="",ISNUMBER(INDIRECT(A2252&amp;B2252&amp;C2252&amp;F2252))=FALSE,INDIRECT(A2252&amp;B2252&amp;C2252&amp;F2252)=0),"",0)</f>
        <v/>
      </c>
    </row>
    <row r="2253" spans="1:20">
      <c r="A2253" s="23" t="s">
        <v>912</v>
      </c>
      <c r="B2253" s="23" t="s">
        <v>913</v>
      </c>
      <c r="C2253" s="23" t="str">
        <f t="shared" si="105"/>
        <v>s</v>
      </c>
      <c r="D2253" s="23" t="s">
        <v>913</v>
      </c>
      <c r="E2253" s="23" t="str">
        <f t="shared" si="103"/>
        <v>r</v>
      </c>
      <c r="F2253" s="23">
        <f t="shared" si="104"/>
        <v>26</v>
      </c>
      <c r="G2253" s="23" t="str" cm="1">
        <f t="array" aca="1" ref="G2253" ca="1">IF(OR(INDIRECT(A2253&amp;B2253&amp;C2253&amp;F2253)="",ISNUMBER(INDIRECT(A2253&amp;B2253&amp;C2253&amp;F2253))=FALSE),"",IF(INDIRECT(A2253&amp;B2253&amp;C2253&amp;9)="公開","【（第８期）WEB・コールセンター受付】","【（第８期）医療機関受付】"))</f>
        <v/>
      </c>
      <c r="H2253" s="15" t="str" cm="1">
        <f t="array" aca="1" ref="H2253" ca="1">IF(OR(INDIRECT(A2253&amp;B2253&amp;C2253&amp;F2253)="",ISNUMBER(INDIRECT(A2253&amp;B2253&amp;C2253&amp;F2253))=FALSE,INDIRECT(A2253&amp;B2253&amp;C2253&amp;F2253)=0),"",431001)</f>
        <v/>
      </c>
      <c r="I2253" s="15" t="str" cm="1">
        <f t="array" aca="1" ref="I2253" ca="1">IF(OR(INDIRECT(A2253&amp;B2253&amp;C2253&amp;F2253)="",ISNUMBER(INDIRECT(A2253&amp;B2253&amp;C2253&amp;F2253))=FALSE,INDIRECT(A2253&amp;B2253&amp;C2253&amp;F2253)=0),"",G2253&amp;J2253&amp;"."&amp;TEXT(M2253,"00")&amp;TEXT(N2253,"00")&amp;"."&amp;TEXT(O2253,"00")&amp;TEXT(P2253,"00"))</f>
        <v/>
      </c>
      <c r="J2253" s="15" t="str" cm="1">
        <f t="array" aca="1" ref="J2253" ca="1">IF(OR(INDIRECT(A2253&amp;B2253&amp;C2253&amp;F2253)="",ISNUMBER(INDIRECT(A2253&amp;B2253&amp;C2253&amp;F2253))=FALSE,INDIRECT(A2253&amp;B2253&amp;C2253&amp;F2253)=0),"",予約枠報告様式!$B$2)</f>
        <v/>
      </c>
      <c r="K2253" s="15" t="str" cm="1">
        <f t="array" aca="1" ref="K2253" ca="1">IF(OR(INDIRECT(A2253&amp;B2253&amp;C2253&amp;F2253)="",ISNUMBER(INDIRECT(A2253&amp;B2253&amp;C2253&amp;F2253))=FALSE,INDIRECT(A2253&amp;B2253&amp;C2253&amp;F2253)=0),"",1)</f>
        <v/>
      </c>
      <c r="L2253" s="15" t="str" cm="1">
        <f t="array" aca="1" ref="L2253" ca="1">IF(OR(INDIRECT(A2253&amp;B2253&amp;C2253&amp;F2253)="",ISNUMBER(INDIRECT(A2253&amp;B2253&amp;C2253&amp;F2253))=FALSE,INDIRECT(A2253&amp;B2253&amp;C2253&amp;F2253)=0),"",IF(G2253="【（第８期）医療機関受付】",TEXT(INDIRECT(A2253&amp;D2253&amp;E2253&amp;5),"yyy"),TEXT(INDIRECT(A2253&amp;B2253&amp;C2253&amp;5),"yyy")))</f>
        <v/>
      </c>
      <c r="M2253" s="15" t="str" cm="1">
        <f t="array" aca="1" ref="M2253" ca="1">IF(OR(INDIRECT(A2253&amp;B2253&amp;C2253&amp;F2253)="",ISNUMBER(INDIRECT(A2253&amp;B2253&amp;C2253&amp;F2253))=FALSE,INDIRECT(A2253&amp;B2253&amp;C2253&amp;F2253)=0),"",IF(G2253="【（第８期）医療機関受付】",TEXT(INDIRECT(A2253&amp;D2253&amp;E2253&amp;5),"m"),TEXT(INDIRECT(A2253&amp;B2253&amp;C2253&amp;5),"m")))</f>
        <v/>
      </c>
      <c r="N2253" s="15" t="str" cm="1">
        <f t="array" aca="1" ref="N2253" ca="1">IF(OR(INDIRECT(A2253&amp;B2253&amp;C2253&amp;F2253)="",ISNUMBER(INDIRECT(A2253&amp;B2253&amp;C2253&amp;F2253))=FALSE,INDIRECT(A2253&amp;B2253&amp;C2253&amp;F2253)=0),"",IF(G2253="【（第８期）医療機関受付】",TEXT(INDIRECT(A2253&amp;D2253&amp;E2253&amp;5),"d"),TEXT(INDIRECT(A2253&amp;B2253&amp;C2253&amp;5),"d")))</f>
        <v/>
      </c>
      <c r="O2253" s="15" t="str" cm="1">
        <f t="array" aca="1" ref="O2253" ca="1">IF(OR(INDIRECT(A2253&amp;B2253&amp;C2253&amp;F2253)="",ISNUMBER(INDIRECT(A2253&amp;B2253&amp;C2253&amp;F2253))=FALSE,INDIRECT(A2253&amp;B2253&amp;C2253&amp;F2253)=0),"",HOUR(INDIRECT(A2253&amp;"A"&amp;F2253)))</f>
        <v/>
      </c>
      <c r="P2253" s="15" t="str" cm="1">
        <f t="array" aca="1" ref="P2253" ca="1">IF(OR(INDIRECT(A2253&amp;B2253&amp;C2253&amp;F2253)="",ISNUMBER(INDIRECT(A2253&amp;B2253&amp;C2253&amp;F2253))=FALSE,INDIRECT(A2253&amp;B2253&amp;C2253&amp;F2253)=0),"",MINUTE(INDIRECT(A2253&amp;"A"&amp;F2253)))</f>
        <v/>
      </c>
      <c r="Q2253" s="15" t="str" cm="1">
        <f t="array" aca="1" ref="Q2253" ca="1">IF(OR(INDIRECT(A2253&amp;B2253&amp;C2253&amp;F2253)="",ISNUMBER(INDIRECT(A2253&amp;B2253&amp;C2253&amp;F2253))=FALSE,INDIRECT(A2253&amp;B2253&amp;C2253&amp;F2253)=0),"",O2253)</f>
        <v/>
      </c>
      <c r="R2253" s="15" t="str" cm="1">
        <f t="array" aca="1" ref="R2253" ca="1">IF(OR(INDIRECT(A2253&amp;B2253&amp;C2253&amp;F2253)="",ISNUMBER(INDIRECT(A2253&amp;B2253&amp;C2253&amp;F2253))=FALSE,INDIRECT(A2253&amp;B2253&amp;C2253&amp;F2253)=0),"",P2253+14)</f>
        <v/>
      </c>
      <c r="S2253" s="15" t="str" cm="1">
        <f t="array" aca="1" ref="S2253" ca="1">IF(OR(INDIRECT(A2253&amp;B2253&amp;C2253&amp;F2253)="",ISNUMBER(INDIRECT(A2253&amp;B2253&amp;C2253&amp;F2253))=FALSE,INDIRECT(A2253&amp;B2253&amp;C2253&amp;F2253)=0),"",INDIRECT(A2253&amp;B2253&amp;C2253&amp;F2253))</f>
        <v/>
      </c>
      <c r="T2253" s="15" t="str" cm="1">
        <f t="array" aca="1" ref="T2253" ca="1">IF(OR(INDIRECT(A2253&amp;B2253&amp;C2253&amp;F2253)="",ISNUMBER(INDIRECT(A2253&amp;B2253&amp;C2253&amp;F2253))=FALSE,INDIRECT(A2253&amp;B2253&amp;C2253&amp;F2253)=0),"",0)</f>
        <v/>
      </c>
    </row>
    <row r="2254" spans="1:20">
      <c r="A2254" s="23" t="s">
        <v>912</v>
      </c>
      <c r="B2254" s="23" t="s">
        <v>913</v>
      </c>
      <c r="C2254" s="23" t="str">
        <f t="shared" si="105"/>
        <v>s</v>
      </c>
      <c r="D2254" s="23" t="s">
        <v>913</v>
      </c>
      <c r="E2254" s="23" t="str">
        <f t="shared" si="103"/>
        <v>r</v>
      </c>
      <c r="F2254" s="23">
        <f t="shared" si="104"/>
        <v>27</v>
      </c>
      <c r="G2254" s="23" t="str" cm="1">
        <f t="array" aca="1" ref="G2254" ca="1">IF(OR(INDIRECT(A2254&amp;B2254&amp;C2254&amp;F2254)="",ISNUMBER(INDIRECT(A2254&amp;B2254&amp;C2254&amp;F2254))=FALSE),"",IF(INDIRECT(A2254&amp;B2254&amp;C2254&amp;9)="公開","【（第８期）WEB・コールセンター受付】","【（第８期）医療機関受付】"))</f>
        <v/>
      </c>
      <c r="H2254" s="15" t="str" cm="1">
        <f t="array" aca="1" ref="H2254" ca="1">IF(OR(INDIRECT(A2254&amp;B2254&amp;C2254&amp;F2254)="",ISNUMBER(INDIRECT(A2254&amp;B2254&amp;C2254&amp;F2254))=FALSE,INDIRECT(A2254&amp;B2254&amp;C2254&amp;F2254)=0),"",431001)</f>
        <v/>
      </c>
      <c r="I2254" s="15" t="str" cm="1">
        <f t="array" aca="1" ref="I2254" ca="1">IF(OR(INDIRECT(A2254&amp;B2254&amp;C2254&amp;F2254)="",ISNUMBER(INDIRECT(A2254&amp;B2254&amp;C2254&amp;F2254))=FALSE,INDIRECT(A2254&amp;B2254&amp;C2254&amp;F2254)=0),"",G2254&amp;J2254&amp;"."&amp;TEXT(M2254,"00")&amp;TEXT(N2254,"00")&amp;"."&amp;TEXT(O2254,"00")&amp;TEXT(P2254,"00"))</f>
        <v/>
      </c>
      <c r="J2254" s="15" t="str" cm="1">
        <f t="array" aca="1" ref="J2254" ca="1">IF(OR(INDIRECT(A2254&amp;B2254&amp;C2254&amp;F2254)="",ISNUMBER(INDIRECT(A2254&amp;B2254&amp;C2254&amp;F2254))=FALSE,INDIRECT(A2254&amp;B2254&amp;C2254&amp;F2254)=0),"",予約枠報告様式!$B$2)</f>
        <v/>
      </c>
      <c r="K2254" s="15" t="str" cm="1">
        <f t="array" aca="1" ref="K2254" ca="1">IF(OR(INDIRECT(A2254&amp;B2254&amp;C2254&amp;F2254)="",ISNUMBER(INDIRECT(A2254&amp;B2254&amp;C2254&amp;F2254))=FALSE,INDIRECT(A2254&amp;B2254&amp;C2254&amp;F2254)=0),"",1)</f>
        <v/>
      </c>
      <c r="L2254" s="15" t="str" cm="1">
        <f t="array" aca="1" ref="L2254" ca="1">IF(OR(INDIRECT(A2254&amp;B2254&amp;C2254&amp;F2254)="",ISNUMBER(INDIRECT(A2254&amp;B2254&amp;C2254&amp;F2254))=FALSE,INDIRECT(A2254&amp;B2254&amp;C2254&amp;F2254)=0),"",IF(G2254="【（第８期）医療機関受付】",TEXT(INDIRECT(A2254&amp;D2254&amp;E2254&amp;5),"yyy"),TEXT(INDIRECT(A2254&amp;B2254&amp;C2254&amp;5),"yyy")))</f>
        <v/>
      </c>
      <c r="M2254" s="15" t="str" cm="1">
        <f t="array" aca="1" ref="M2254" ca="1">IF(OR(INDIRECT(A2254&amp;B2254&amp;C2254&amp;F2254)="",ISNUMBER(INDIRECT(A2254&amp;B2254&amp;C2254&amp;F2254))=FALSE,INDIRECT(A2254&amp;B2254&amp;C2254&amp;F2254)=0),"",IF(G2254="【（第８期）医療機関受付】",TEXT(INDIRECT(A2254&amp;D2254&amp;E2254&amp;5),"m"),TEXT(INDIRECT(A2254&amp;B2254&amp;C2254&amp;5),"m")))</f>
        <v/>
      </c>
      <c r="N2254" s="15" t="str" cm="1">
        <f t="array" aca="1" ref="N2254" ca="1">IF(OR(INDIRECT(A2254&amp;B2254&amp;C2254&amp;F2254)="",ISNUMBER(INDIRECT(A2254&amp;B2254&amp;C2254&amp;F2254))=FALSE,INDIRECT(A2254&amp;B2254&amp;C2254&amp;F2254)=0),"",IF(G2254="【（第８期）医療機関受付】",TEXT(INDIRECT(A2254&amp;D2254&amp;E2254&amp;5),"d"),TEXT(INDIRECT(A2254&amp;B2254&amp;C2254&amp;5),"d")))</f>
        <v/>
      </c>
      <c r="O2254" s="15" t="str" cm="1">
        <f t="array" aca="1" ref="O2254" ca="1">IF(OR(INDIRECT(A2254&amp;B2254&amp;C2254&amp;F2254)="",ISNUMBER(INDIRECT(A2254&amp;B2254&amp;C2254&amp;F2254))=FALSE,INDIRECT(A2254&amp;B2254&amp;C2254&amp;F2254)=0),"",HOUR(INDIRECT(A2254&amp;"A"&amp;F2254)))</f>
        <v/>
      </c>
      <c r="P2254" s="15" t="str" cm="1">
        <f t="array" aca="1" ref="P2254" ca="1">IF(OR(INDIRECT(A2254&amp;B2254&amp;C2254&amp;F2254)="",ISNUMBER(INDIRECT(A2254&amp;B2254&amp;C2254&amp;F2254))=FALSE,INDIRECT(A2254&amp;B2254&amp;C2254&amp;F2254)=0),"",MINUTE(INDIRECT(A2254&amp;"A"&amp;F2254)))</f>
        <v/>
      </c>
      <c r="Q2254" s="15" t="str" cm="1">
        <f t="array" aca="1" ref="Q2254" ca="1">IF(OR(INDIRECT(A2254&amp;B2254&amp;C2254&amp;F2254)="",ISNUMBER(INDIRECT(A2254&amp;B2254&amp;C2254&amp;F2254))=FALSE,INDIRECT(A2254&amp;B2254&amp;C2254&amp;F2254)=0),"",O2254)</f>
        <v/>
      </c>
      <c r="R2254" s="15" t="str" cm="1">
        <f t="array" aca="1" ref="R2254" ca="1">IF(OR(INDIRECT(A2254&amp;B2254&amp;C2254&amp;F2254)="",ISNUMBER(INDIRECT(A2254&amp;B2254&amp;C2254&amp;F2254))=FALSE,INDIRECT(A2254&amp;B2254&amp;C2254&amp;F2254)=0),"",P2254+14)</f>
        <v/>
      </c>
      <c r="S2254" s="15" t="str" cm="1">
        <f t="array" aca="1" ref="S2254" ca="1">IF(OR(INDIRECT(A2254&amp;B2254&amp;C2254&amp;F2254)="",ISNUMBER(INDIRECT(A2254&amp;B2254&amp;C2254&amp;F2254))=FALSE,INDIRECT(A2254&amp;B2254&amp;C2254&amp;F2254)=0),"",INDIRECT(A2254&amp;B2254&amp;C2254&amp;F2254))</f>
        <v/>
      </c>
      <c r="T2254" s="15" t="str" cm="1">
        <f t="array" aca="1" ref="T2254" ca="1">IF(OR(INDIRECT(A2254&amp;B2254&amp;C2254&amp;F2254)="",ISNUMBER(INDIRECT(A2254&amp;B2254&amp;C2254&amp;F2254))=FALSE,INDIRECT(A2254&amp;B2254&amp;C2254&amp;F2254)=0),"",0)</f>
        <v/>
      </c>
    </row>
    <row r="2255" spans="1:20">
      <c r="A2255" s="23" t="s">
        <v>912</v>
      </c>
      <c r="B2255" s="23" t="s">
        <v>913</v>
      </c>
      <c r="C2255" s="23" t="str">
        <f t="shared" si="105"/>
        <v>s</v>
      </c>
      <c r="D2255" s="23" t="s">
        <v>913</v>
      </c>
      <c r="E2255" s="23" t="str">
        <f t="shared" si="103"/>
        <v>r</v>
      </c>
      <c r="F2255" s="23">
        <f t="shared" si="104"/>
        <v>28</v>
      </c>
      <c r="G2255" s="23" t="str" cm="1">
        <f t="array" aca="1" ref="G2255" ca="1">IF(OR(INDIRECT(A2255&amp;B2255&amp;C2255&amp;F2255)="",ISNUMBER(INDIRECT(A2255&amp;B2255&amp;C2255&amp;F2255))=FALSE),"",IF(INDIRECT(A2255&amp;B2255&amp;C2255&amp;9)="公開","【（第８期）WEB・コールセンター受付】","【（第８期）医療機関受付】"))</f>
        <v/>
      </c>
      <c r="H2255" s="15" t="str" cm="1">
        <f t="array" aca="1" ref="H2255" ca="1">IF(OR(INDIRECT(A2255&amp;B2255&amp;C2255&amp;F2255)="",ISNUMBER(INDIRECT(A2255&amp;B2255&amp;C2255&amp;F2255))=FALSE,INDIRECT(A2255&amp;B2255&amp;C2255&amp;F2255)=0),"",431001)</f>
        <v/>
      </c>
      <c r="I2255" s="15" t="str" cm="1">
        <f t="array" aca="1" ref="I2255" ca="1">IF(OR(INDIRECT(A2255&amp;B2255&amp;C2255&amp;F2255)="",ISNUMBER(INDIRECT(A2255&amp;B2255&amp;C2255&amp;F2255))=FALSE,INDIRECT(A2255&amp;B2255&amp;C2255&amp;F2255)=0),"",G2255&amp;J2255&amp;"."&amp;TEXT(M2255,"00")&amp;TEXT(N2255,"00")&amp;"."&amp;TEXT(O2255,"00")&amp;TEXT(P2255,"00"))</f>
        <v/>
      </c>
      <c r="J2255" s="15" t="str" cm="1">
        <f t="array" aca="1" ref="J2255" ca="1">IF(OR(INDIRECT(A2255&amp;B2255&amp;C2255&amp;F2255)="",ISNUMBER(INDIRECT(A2255&amp;B2255&amp;C2255&amp;F2255))=FALSE,INDIRECT(A2255&amp;B2255&amp;C2255&amp;F2255)=0),"",予約枠報告様式!$B$2)</f>
        <v/>
      </c>
      <c r="K2255" s="15" t="str" cm="1">
        <f t="array" aca="1" ref="K2255" ca="1">IF(OR(INDIRECT(A2255&amp;B2255&amp;C2255&amp;F2255)="",ISNUMBER(INDIRECT(A2255&amp;B2255&amp;C2255&amp;F2255))=FALSE,INDIRECT(A2255&amp;B2255&amp;C2255&amp;F2255)=0),"",1)</f>
        <v/>
      </c>
      <c r="L2255" s="15" t="str" cm="1">
        <f t="array" aca="1" ref="L2255" ca="1">IF(OR(INDIRECT(A2255&amp;B2255&amp;C2255&amp;F2255)="",ISNUMBER(INDIRECT(A2255&amp;B2255&amp;C2255&amp;F2255))=FALSE,INDIRECT(A2255&amp;B2255&amp;C2255&amp;F2255)=0),"",IF(G2255="【（第８期）医療機関受付】",TEXT(INDIRECT(A2255&amp;D2255&amp;E2255&amp;5),"yyy"),TEXT(INDIRECT(A2255&amp;B2255&amp;C2255&amp;5),"yyy")))</f>
        <v/>
      </c>
      <c r="M2255" s="15" t="str" cm="1">
        <f t="array" aca="1" ref="M2255" ca="1">IF(OR(INDIRECT(A2255&amp;B2255&amp;C2255&amp;F2255)="",ISNUMBER(INDIRECT(A2255&amp;B2255&amp;C2255&amp;F2255))=FALSE,INDIRECT(A2255&amp;B2255&amp;C2255&amp;F2255)=0),"",IF(G2255="【（第８期）医療機関受付】",TEXT(INDIRECT(A2255&amp;D2255&amp;E2255&amp;5),"m"),TEXT(INDIRECT(A2255&amp;B2255&amp;C2255&amp;5),"m")))</f>
        <v/>
      </c>
      <c r="N2255" s="15" t="str" cm="1">
        <f t="array" aca="1" ref="N2255" ca="1">IF(OR(INDIRECT(A2255&amp;B2255&amp;C2255&amp;F2255)="",ISNUMBER(INDIRECT(A2255&amp;B2255&amp;C2255&amp;F2255))=FALSE,INDIRECT(A2255&amp;B2255&amp;C2255&amp;F2255)=0),"",IF(G2255="【（第８期）医療機関受付】",TEXT(INDIRECT(A2255&amp;D2255&amp;E2255&amp;5),"d"),TEXT(INDIRECT(A2255&amp;B2255&amp;C2255&amp;5),"d")))</f>
        <v/>
      </c>
      <c r="O2255" s="15" t="str" cm="1">
        <f t="array" aca="1" ref="O2255" ca="1">IF(OR(INDIRECT(A2255&amp;B2255&amp;C2255&amp;F2255)="",ISNUMBER(INDIRECT(A2255&amp;B2255&amp;C2255&amp;F2255))=FALSE,INDIRECT(A2255&amp;B2255&amp;C2255&amp;F2255)=0),"",HOUR(INDIRECT(A2255&amp;"A"&amp;F2255)))</f>
        <v/>
      </c>
      <c r="P2255" s="15" t="str" cm="1">
        <f t="array" aca="1" ref="P2255" ca="1">IF(OR(INDIRECT(A2255&amp;B2255&amp;C2255&amp;F2255)="",ISNUMBER(INDIRECT(A2255&amp;B2255&amp;C2255&amp;F2255))=FALSE,INDIRECT(A2255&amp;B2255&amp;C2255&amp;F2255)=0),"",MINUTE(INDIRECT(A2255&amp;"A"&amp;F2255)))</f>
        <v/>
      </c>
      <c r="Q2255" s="15" t="str" cm="1">
        <f t="array" aca="1" ref="Q2255" ca="1">IF(OR(INDIRECT(A2255&amp;B2255&amp;C2255&amp;F2255)="",ISNUMBER(INDIRECT(A2255&amp;B2255&amp;C2255&amp;F2255))=FALSE,INDIRECT(A2255&amp;B2255&amp;C2255&amp;F2255)=0),"",O2255)</f>
        <v/>
      </c>
      <c r="R2255" s="15" t="str" cm="1">
        <f t="array" aca="1" ref="R2255" ca="1">IF(OR(INDIRECT(A2255&amp;B2255&amp;C2255&amp;F2255)="",ISNUMBER(INDIRECT(A2255&amp;B2255&amp;C2255&amp;F2255))=FALSE,INDIRECT(A2255&amp;B2255&amp;C2255&amp;F2255)=0),"",P2255+14)</f>
        <v/>
      </c>
      <c r="S2255" s="15" t="str" cm="1">
        <f t="array" aca="1" ref="S2255" ca="1">IF(OR(INDIRECT(A2255&amp;B2255&amp;C2255&amp;F2255)="",ISNUMBER(INDIRECT(A2255&amp;B2255&amp;C2255&amp;F2255))=FALSE,INDIRECT(A2255&amp;B2255&amp;C2255&amp;F2255)=0),"",INDIRECT(A2255&amp;B2255&amp;C2255&amp;F2255))</f>
        <v/>
      </c>
      <c r="T2255" s="15" t="str" cm="1">
        <f t="array" aca="1" ref="T2255" ca="1">IF(OR(INDIRECT(A2255&amp;B2255&amp;C2255&amp;F2255)="",ISNUMBER(INDIRECT(A2255&amp;B2255&amp;C2255&amp;F2255))=FALSE,INDIRECT(A2255&amp;B2255&amp;C2255&amp;F2255)=0),"",0)</f>
        <v/>
      </c>
    </row>
    <row r="2256" spans="1:20">
      <c r="A2256" s="23" t="s">
        <v>912</v>
      </c>
      <c r="B2256" s="23" t="s">
        <v>913</v>
      </c>
      <c r="C2256" s="23" t="str">
        <f t="shared" si="105"/>
        <v>s</v>
      </c>
      <c r="D2256" s="23" t="s">
        <v>913</v>
      </c>
      <c r="E2256" s="23" t="str">
        <f t="shared" si="103"/>
        <v>r</v>
      </c>
      <c r="F2256" s="23">
        <f t="shared" si="104"/>
        <v>29</v>
      </c>
      <c r="G2256" s="23" t="str" cm="1">
        <f t="array" aca="1" ref="G2256" ca="1">IF(OR(INDIRECT(A2256&amp;B2256&amp;C2256&amp;F2256)="",ISNUMBER(INDIRECT(A2256&amp;B2256&amp;C2256&amp;F2256))=FALSE),"",IF(INDIRECT(A2256&amp;B2256&amp;C2256&amp;9)="公開","【（第８期）WEB・コールセンター受付】","【（第８期）医療機関受付】"))</f>
        <v/>
      </c>
      <c r="H2256" s="15" t="str" cm="1">
        <f t="array" aca="1" ref="H2256" ca="1">IF(OR(INDIRECT(A2256&amp;B2256&amp;C2256&amp;F2256)="",ISNUMBER(INDIRECT(A2256&amp;B2256&amp;C2256&amp;F2256))=FALSE,INDIRECT(A2256&amp;B2256&amp;C2256&amp;F2256)=0),"",431001)</f>
        <v/>
      </c>
      <c r="I2256" s="15" t="str" cm="1">
        <f t="array" aca="1" ref="I2256" ca="1">IF(OR(INDIRECT(A2256&amp;B2256&amp;C2256&amp;F2256)="",ISNUMBER(INDIRECT(A2256&amp;B2256&amp;C2256&amp;F2256))=FALSE,INDIRECT(A2256&amp;B2256&amp;C2256&amp;F2256)=0),"",G2256&amp;J2256&amp;"."&amp;TEXT(M2256,"00")&amp;TEXT(N2256,"00")&amp;"."&amp;TEXT(O2256,"00")&amp;TEXT(P2256,"00"))</f>
        <v/>
      </c>
      <c r="J2256" s="15" t="str" cm="1">
        <f t="array" aca="1" ref="J2256" ca="1">IF(OR(INDIRECT(A2256&amp;B2256&amp;C2256&amp;F2256)="",ISNUMBER(INDIRECT(A2256&amp;B2256&amp;C2256&amp;F2256))=FALSE,INDIRECT(A2256&amp;B2256&amp;C2256&amp;F2256)=0),"",予約枠報告様式!$B$2)</f>
        <v/>
      </c>
      <c r="K2256" s="15" t="str" cm="1">
        <f t="array" aca="1" ref="K2256" ca="1">IF(OR(INDIRECT(A2256&amp;B2256&amp;C2256&amp;F2256)="",ISNUMBER(INDIRECT(A2256&amp;B2256&amp;C2256&amp;F2256))=FALSE,INDIRECT(A2256&amp;B2256&amp;C2256&amp;F2256)=0),"",1)</f>
        <v/>
      </c>
      <c r="L2256" s="15" t="str" cm="1">
        <f t="array" aca="1" ref="L2256" ca="1">IF(OR(INDIRECT(A2256&amp;B2256&amp;C2256&amp;F2256)="",ISNUMBER(INDIRECT(A2256&amp;B2256&amp;C2256&amp;F2256))=FALSE,INDIRECT(A2256&amp;B2256&amp;C2256&amp;F2256)=0),"",IF(G2256="【（第８期）医療機関受付】",TEXT(INDIRECT(A2256&amp;D2256&amp;E2256&amp;5),"yyy"),TEXT(INDIRECT(A2256&amp;B2256&amp;C2256&amp;5),"yyy")))</f>
        <v/>
      </c>
      <c r="M2256" s="15" t="str" cm="1">
        <f t="array" aca="1" ref="M2256" ca="1">IF(OR(INDIRECT(A2256&amp;B2256&amp;C2256&amp;F2256)="",ISNUMBER(INDIRECT(A2256&amp;B2256&amp;C2256&amp;F2256))=FALSE,INDIRECT(A2256&amp;B2256&amp;C2256&amp;F2256)=0),"",IF(G2256="【（第８期）医療機関受付】",TEXT(INDIRECT(A2256&amp;D2256&amp;E2256&amp;5),"m"),TEXT(INDIRECT(A2256&amp;B2256&amp;C2256&amp;5),"m")))</f>
        <v/>
      </c>
      <c r="N2256" s="15" t="str" cm="1">
        <f t="array" aca="1" ref="N2256" ca="1">IF(OR(INDIRECT(A2256&amp;B2256&amp;C2256&amp;F2256)="",ISNUMBER(INDIRECT(A2256&amp;B2256&amp;C2256&amp;F2256))=FALSE,INDIRECT(A2256&amp;B2256&amp;C2256&amp;F2256)=0),"",IF(G2256="【（第８期）医療機関受付】",TEXT(INDIRECT(A2256&amp;D2256&amp;E2256&amp;5),"d"),TEXT(INDIRECT(A2256&amp;B2256&amp;C2256&amp;5),"d")))</f>
        <v/>
      </c>
      <c r="O2256" s="15" t="str" cm="1">
        <f t="array" aca="1" ref="O2256" ca="1">IF(OR(INDIRECT(A2256&amp;B2256&amp;C2256&amp;F2256)="",ISNUMBER(INDIRECT(A2256&amp;B2256&amp;C2256&amp;F2256))=FALSE,INDIRECT(A2256&amp;B2256&amp;C2256&amp;F2256)=0),"",HOUR(INDIRECT(A2256&amp;"A"&amp;F2256)))</f>
        <v/>
      </c>
      <c r="P2256" s="15" t="str" cm="1">
        <f t="array" aca="1" ref="P2256" ca="1">IF(OR(INDIRECT(A2256&amp;B2256&amp;C2256&amp;F2256)="",ISNUMBER(INDIRECT(A2256&amp;B2256&amp;C2256&amp;F2256))=FALSE,INDIRECT(A2256&amp;B2256&amp;C2256&amp;F2256)=0),"",MINUTE(INDIRECT(A2256&amp;"A"&amp;F2256)))</f>
        <v/>
      </c>
      <c r="Q2256" s="15" t="str" cm="1">
        <f t="array" aca="1" ref="Q2256" ca="1">IF(OR(INDIRECT(A2256&amp;B2256&amp;C2256&amp;F2256)="",ISNUMBER(INDIRECT(A2256&amp;B2256&amp;C2256&amp;F2256))=FALSE,INDIRECT(A2256&amp;B2256&amp;C2256&amp;F2256)=0),"",O2256)</f>
        <v/>
      </c>
      <c r="R2256" s="15" t="str" cm="1">
        <f t="array" aca="1" ref="R2256" ca="1">IF(OR(INDIRECT(A2256&amp;B2256&amp;C2256&amp;F2256)="",ISNUMBER(INDIRECT(A2256&amp;B2256&amp;C2256&amp;F2256))=FALSE,INDIRECT(A2256&amp;B2256&amp;C2256&amp;F2256)=0),"",P2256+14)</f>
        <v/>
      </c>
      <c r="S2256" s="15" t="str" cm="1">
        <f t="array" aca="1" ref="S2256" ca="1">IF(OR(INDIRECT(A2256&amp;B2256&amp;C2256&amp;F2256)="",ISNUMBER(INDIRECT(A2256&amp;B2256&amp;C2256&amp;F2256))=FALSE,INDIRECT(A2256&amp;B2256&amp;C2256&amp;F2256)=0),"",INDIRECT(A2256&amp;B2256&amp;C2256&amp;F2256))</f>
        <v/>
      </c>
      <c r="T2256" s="15" t="str" cm="1">
        <f t="array" aca="1" ref="T2256" ca="1">IF(OR(INDIRECT(A2256&amp;B2256&amp;C2256&amp;F2256)="",ISNUMBER(INDIRECT(A2256&amp;B2256&amp;C2256&amp;F2256))=FALSE,INDIRECT(A2256&amp;B2256&amp;C2256&amp;F2256)=0),"",0)</f>
        <v/>
      </c>
    </row>
    <row r="2257" spans="1:20">
      <c r="A2257" s="23" t="s">
        <v>912</v>
      </c>
      <c r="B2257" s="23" t="s">
        <v>913</v>
      </c>
      <c r="C2257" s="23" t="str">
        <f t="shared" si="105"/>
        <v>s</v>
      </c>
      <c r="D2257" s="23" t="s">
        <v>913</v>
      </c>
      <c r="E2257" s="23" t="str">
        <f t="shared" si="103"/>
        <v>r</v>
      </c>
      <c r="F2257" s="23">
        <f t="shared" si="104"/>
        <v>30</v>
      </c>
      <c r="G2257" s="23" t="str" cm="1">
        <f t="array" aca="1" ref="G2257" ca="1">IF(OR(INDIRECT(A2257&amp;B2257&amp;C2257&amp;F2257)="",ISNUMBER(INDIRECT(A2257&amp;B2257&amp;C2257&amp;F2257))=FALSE),"",IF(INDIRECT(A2257&amp;B2257&amp;C2257&amp;9)="公開","【（第８期）WEB・コールセンター受付】","【（第８期）医療機関受付】"))</f>
        <v/>
      </c>
      <c r="H2257" s="15" t="str" cm="1">
        <f t="array" aca="1" ref="H2257" ca="1">IF(OR(INDIRECT(A2257&amp;B2257&amp;C2257&amp;F2257)="",ISNUMBER(INDIRECT(A2257&amp;B2257&amp;C2257&amp;F2257))=FALSE,INDIRECT(A2257&amp;B2257&amp;C2257&amp;F2257)=0),"",431001)</f>
        <v/>
      </c>
      <c r="I2257" s="15" t="str" cm="1">
        <f t="array" aca="1" ref="I2257" ca="1">IF(OR(INDIRECT(A2257&amp;B2257&amp;C2257&amp;F2257)="",ISNUMBER(INDIRECT(A2257&amp;B2257&amp;C2257&amp;F2257))=FALSE,INDIRECT(A2257&amp;B2257&amp;C2257&amp;F2257)=0),"",G2257&amp;J2257&amp;"."&amp;TEXT(M2257,"00")&amp;TEXT(N2257,"00")&amp;"."&amp;TEXT(O2257,"00")&amp;TEXT(P2257,"00"))</f>
        <v/>
      </c>
      <c r="J2257" s="15" t="str" cm="1">
        <f t="array" aca="1" ref="J2257" ca="1">IF(OR(INDIRECT(A2257&amp;B2257&amp;C2257&amp;F2257)="",ISNUMBER(INDIRECT(A2257&amp;B2257&amp;C2257&amp;F2257))=FALSE,INDIRECT(A2257&amp;B2257&amp;C2257&amp;F2257)=0),"",予約枠報告様式!$B$2)</f>
        <v/>
      </c>
      <c r="K2257" s="15" t="str" cm="1">
        <f t="array" aca="1" ref="K2257" ca="1">IF(OR(INDIRECT(A2257&amp;B2257&amp;C2257&amp;F2257)="",ISNUMBER(INDIRECT(A2257&amp;B2257&amp;C2257&amp;F2257))=FALSE,INDIRECT(A2257&amp;B2257&amp;C2257&amp;F2257)=0),"",1)</f>
        <v/>
      </c>
      <c r="L2257" s="15" t="str" cm="1">
        <f t="array" aca="1" ref="L2257" ca="1">IF(OR(INDIRECT(A2257&amp;B2257&amp;C2257&amp;F2257)="",ISNUMBER(INDIRECT(A2257&amp;B2257&amp;C2257&amp;F2257))=FALSE,INDIRECT(A2257&amp;B2257&amp;C2257&amp;F2257)=0),"",IF(G2257="【（第８期）医療機関受付】",TEXT(INDIRECT(A2257&amp;D2257&amp;E2257&amp;5),"yyy"),TEXT(INDIRECT(A2257&amp;B2257&amp;C2257&amp;5),"yyy")))</f>
        <v/>
      </c>
      <c r="M2257" s="15" t="str" cm="1">
        <f t="array" aca="1" ref="M2257" ca="1">IF(OR(INDIRECT(A2257&amp;B2257&amp;C2257&amp;F2257)="",ISNUMBER(INDIRECT(A2257&amp;B2257&amp;C2257&amp;F2257))=FALSE,INDIRECT(A2257&amp;B2257&amp;C2257&amp;F2257)=0),"",IF(G2257="【（第８期）医療機関受付】",TEXT(INDIRECT(A2257&amp;D2257&amp;E2257&amp;5),"m"),TEXT(INDIRECT(A2257&amp;B2257&amp;C2257&amp;5),"m")))</f>
        <v/>
      </c>
      <c r="N2257" s="15" t="str" cm="1">
        <f t="array" aca="1" ref="N2257" ca="1">IF(OR(INDIRECT(A2257&amp;B2257&amp;C2257&amp;F2257)="",ISNUMBER(INDIRECT(A2257&amp;B2257&amp;C2257&amp;F2257))=FALSE,INDIRECT(A2257&amp;B2257&amp;C2257&amp;F2257)=0),"",IF(G2257="【（第８期）医療機関受付】",TEXT(INDIRECT(A2257&amp;D2257&amp;E2257&amp;5),"d"),TEXT(INDIRECT(A2257&amp;B2257&amp;C2257&amp;5),"d")))</f>
        <v/>
      </c>
      <c r="O2257" s="15" t="str" cm="1">
        <f t="array" aca="1" ref="O2257" ca="1">IF(OR(INDIRECT(A2257&amp;B2257&amp;C2257&amp;F2257)="",ISNUMBER(INDIRECT(A2257&amp;B2257&amp;C2257&amp;F2257))=FALSE,INDIRECT(A2257&amp;B2257&amp;C2257&amp;F2257)=0),"",HOUR(INDIRECT(A2257&amp;"A"&amp;F2257)))</f>
        <v/>
      </c>
      <c r="P2257" s="15" t="str" cm="1">
        <f t="array" aca="1" ref="P2257" ca="1">IF(OR(INDIRECT(A2257&amp;B2257&amp;C2257&amp;F2257)="",ISNUMBER(INDIRECT(A2257&amp;B2257&amp;C2257&amp;F2257))=FALSE,INDIRECT(A2257&amp;B2257&amp;C2257&amp;F2257)=0),"",MINUTE(INDIRECT(A2257&amp;"A"&amp;F2257)))</f>
        <v/>
      </c>
      <c r="Q2257" s="15" t="str" cm="1">
        <f t="array" aca="1" ref="Q2257" ca="1">IF(OR(INDIRECT(A2257&amp;B2257&amp;C2257&amp;F2257)="",ISNUMBER(INDIRECT(A2257&amp;B2257&amp;C2257&amp;F2257))=FALSE,INDIRECT(A2257&amp;B2257&amp;C2257&amp;F2257)=0),"",O2257)</f>
        <v/>
      </c>
      <c r="R2257" s="15" t="str" cm="1">
        <f t="array" aca="1" ref="R2257" ca="1">IF(OR(INDIRECT(A2257&amp;B2257&amp;C2257&amp;F2257)="",ISNUMBER(INDIRECT(A2257&amp;B2257&amp;C2257&amp;F2257))=FALSE,INDIRECT(A2257&amp;B2257&amp;C2257&amp;F2257)=0),"",P2257+14)</f>
        <v/>
      </c>
      <c r="S2257" s="15" t="str" cm="1">
        <f t="array" aca="1" ref="S2257" ca="1">IF(OR(INDIRECT(A2257&amp;B2257&amp;C2257&amp;F2257)="",ISNUMBER(INDIRECT(A2257&amp;B2257&amp;C2257&amp;F2257))=FALSE,INDIRECT(A2257&amp;B2257&amp;C2257&amp;F2257)=0),"",INDIRECT(A2257&amp;B2257&amp;C2257&amp;F2257))</f>
        <v/>
      </c>
      <c r="T2257" s="15" t="str" cm="1">
        <f t="array" aca="1" ref="T2257" ca="1">IF(OR(INDIRECT(A2257&amp;B2257&amp;C2257&amp;F2257)="",ISNUMBER(INDIRECT(A2257&amp;B2257&amp;C2257&amp;F2257))=FALSE,INDIRECT(A2257&amp;B2257&amp;C2257&amp;F2257)=0),"",0)</f>
        <v/>
      </c>
    </row>
    <row r="2258" spans="1:20">
      <c r="A2258" s="23" t="s">
        <v>912</v>
      </c>
      <c r="B2258" s="23" t="s">
        <v>913</v>
      </c>
      <c r="C2258" s="23" t="str">
        <f t="shared" si="105"/>
        <v>s</v>
      </c>
      <c r="D2258" s="23" t="s">
        <v>913</v>
      </c>
      <c r="E2258" s="23" t="str">
        <f t="shared" si="103"/>
        <v>r</v>
      </c>
      <c r="F2258" s="23">
        <f t="shared" si="104"/>
        <v>31</v>
      </c>
      <c r="G2258" s="23" t="str" cm="1">
        <f t="array" aca="1" ref="G2258" ca="1">IF(OR(INDIRECT(A2258&amp;B2258&amp;C2258&amp;F2258)="",ISNUMBER(INDIRECT(A2258&amp;B2258&amp;C2258&amp;F2258))=FALSE),"",IF(INDIRECT(A2258&amp;B2258&amp;C2258&amp;9)="公開","【（第８期）WEB・コールセンター受付】","【（第８期）医療機関受付】"))</f>
        <v/>
      </c>
      <c r="H2258" s="15" t="str" cm="1">
        <f t="array" aca="1" ref="H2258" ca="1">IF(OR(INDIRECT(A2258&amp;B2258&amp;C2258&amp;F2258)="",ISNUMBER(INDIRECT(A2258&amp;B2258&amp;C2258&amp;F2258))=FALSE,INDIRECT(A2258&amp;B2258&amp;C2258&amp;F2258)=0),"",431001)</f>
        <v/>
      </c>
      <c r="I2258" s="15" t="str" cm="1">
        <f t="array" aca="1" ref="I2258" ca="1">IF(OR(INDIRECT(A2258&amp;B2258&amp;C2258&amp;F2258)="",ISNUMBER(INDIRECT(A2258&amp;B2258&amp;C2258&amp;F2258))=FALSE,INDIRECT(A2258&amp;B2258&amp;C2258&amp;F2258)=0),"",G2258&amp;J2258&amp;"."&amp;TEXT(M2258,"00")&amp;TEXT(N2258,"00")&amp;"."&amp;TEXT(O2258,"00")&amp;TEXT(P2258,"00"))</f>
        <v/>
      </c>
      <c r="J2258" s="15" t="str" cm="1">
        <f t="array" aca="1" ref="J2258" ca="1">IF(OR(INDIRECT(A2258&amp;B2258&amp;C2258&amp;F2258)="",ISNUMBER(INDIRECT(A2258&amp;B2258&amp;C2258&amp;F2258))=FALSE,INDIRECT(A2258&amp;B2258&amp;C2258&amp;F2258)=0),"",予約枠報告様式!$B$2)</f>
        <v/>
      </c>
      <c r="K2258" s="15" t="str" cm="1">
        <f t="array" aca="1" ref="K2258" ca="1">IF(OR(INDIRECT(A2258&amp;B2258&amp;C2258&amp;F2258)="",ISNUMBER(INDIRECT(A2258&amp;B2258&amp;C2258&amp;F2258))=FALSE,INDIRECT(A2258&amp;B2258&amp;C2258&amp;F2258)=0),"",1)</f>
        <v/>
      </c>
      <c r="L2258" s="15" t="str" cm="1">
        <f t="array" aca="1" ref="L2258" ca="1">IF(OR(INDIRECT(A2258&amp;B2258&amp;C2258&amp;F2258)="",ISNUMBER(INDIRECT(A2258&amp;B2258&amp;C2258&amp;F2258))=FALSE,INDIRECT(A2258&amp;B2258&amp;C2258&amp;F2258)=0),"",IF(G2258="【（第８期）医療機関受付】",TEXT(INDIRECT(A2258&amp;D2258&amp;E2258&amp;5),"yyy"),TEXT(INDIRECT(A2258&amp;B2258&amp;C2258&amp;5),"yyy")))</f>
        <v/>
      </c>
      <c r="M2258" s="15" t="str" cm="1">
        <f t="array" aca="1" ref="M2258" ca="1">IF(OR(INDIRECT(A2258&amp;B2258&amp;C2258&amp;F2258)="",ISNUMBER(INDIRECT(A2258&amp;B2258&amp;C2258&amp;F2258))=FALSE,INDIRECT(A2258&amp;B2258&amp;C2258&amp;F2258)=0),"",IF(G2258="【（第８期）医療機関受付】",TEXT(INDIRECT(A2258&amp;D2258&amp;E2258&amp;5),"m"),TEXT(INDIRECT(A2258&amp;B2258&amp;C2258&amp;5),"m")))</f>
        <v/>
      </c>
      <c r="N2258" s="15" t="str" cm="1">
        <f t="array" aca="1" ref="N2258" ca="1">IF(OR(INDIRECT(A2258&amp;B2258&amp;C2258&amp;F2258)="",ISNUMBER(INDIRECT(A2258&amp;B2258&amp;C2258&amp;F2258))=FALSE,INDIRECT(A2258&amp;B2258&amp;C2258&amp;F2258)=0),"",IF(G2258="【（第８期）医療機関受付】",TEXT(INDIRECT(A2258&amp;D2258&amp;E2258&amp;5),"d"),TEXT(INDIRECT(A2258&amp;B2258&amp;C2258&amp;5),"d")))</f>
        <v/>
      </c>
      <c r="O2258" s="15" t="str" cm="1">
        <f t="array" aca="1" ref="O2258" ca="1">IF(OR(INDIRECT(A2258&amp;B2258&amp;C2258&amp;F2258)="",ISNUMBER(INDIRECT(A2258&amp;B2258&amp;C2258&amp;F2258))=FALSE,INDIRECT(A2258&amp;B2258&amp;C2258&amp;F2258)=0),"",HOUR(INDIRECT(A2258&amp;"A"&amp;F2258)))</f>
        <v/>
      </c>
      <c r="P2258" s="15" t="str" cm="1">
        <f t="array" aca="1" ref="P2258" ca="1">IF(OR(INDIRECT(A2258&amp;B2258&amp;C2258&amp;F2258)="",ISNUMBER(INDIRECT(A2258&amp;B2258&amp;C2258&amp;F2258))=FALSE,INDIRECT(A2258&amp;B2258&amp;C2258&amp;F2258)=0),"",MINUTE(INDIRECT(A2258&amp;"A"&amp;F2258)))</f>
        <v/>
      </c>
      <c r="Q2258" s="15" t="str" cm="1">
        <f t="array" aca="1" ref="Q2258" ca="1">IF(OR(INDIRECT(A2258&amp;B2258&amp;C2258&amp;F2258)="",ISNUMBER(INDIRECT(A2258&amp;B2258&amp;C2258&amp;F2258))=FALSE,INDIRECT(A2258&amp;B2258&amp;C2258&amp;F2258)=0),"",O2258)</f>
        <v/>
      </c>
      <c r="R2258" s="15" t="str" cm="1">
        <f t="array" aca="1" ref="R2258" ca="1">IF(OR(INDIRECT(A2258&amp;B2258&amp;C2258&amp;F2258)="",ISNUMBER(INDIRECT(A2258&amp;B2258&amp;C2258&amp;F2258))=FALSE,INDIRECT(A2258&amp;B2258&amp;C2258&amp;F2258)=0),"",P2258+14)</f>
        <v/>
      </c>
      <c r="S2258" s="15" t="str" cm="1">
        <f t="array" aca="1" ref="S2258" ca="1">IF(OR(INDIRECT(A2258&amp;B2258&amp;C2258&amp;F2258)="",ISNUMBER(INDIRECT(A2258&amp;B2258&amp;C2258&amp;F2258))=FALSE,INDIRECT(A2258&amp;B2258&amp;C2258&amp;F2258)=0),"",INDIRECT(A2258&amp;B2258&amp;C2258&amp;F2258))</f>
        <v/>
      </c>
      <c r="T2258" s="15" t="str" cm="1">
        <f t="array" aca="1" ref="T2258" ca="1">IF(OR(INDIRECT(A2258&amp;B2258&amp;C2258&amp;F2258)="",ISNUMBER(INDIRECT(A2258&amp;B2258&amp;C2258&amp;F2258))=FALSE,INDIRECT(A2258&amp;B2258&amp;C2258&amp;F2258)=0),"",0)</f>
        <v/>
      </c>
    </row>
    <row r="2259" spans="1:20">
      <c r="A2259" s="23" t="s">
        <v>912</v>
      </c>
      <c r="B2259" s="23" t="s">
        <v>913</v>
      </c>
      <c r="C2259" s="23" t="str">
        <f t="shared" si="105"/>
        <v>s</v>
      </c>
      <c r="D2259" s="23" t="s">
        <v>913</v>
      </c>
      <c r="E2259" s="23" t="str">
        <f t="shared" si="103"/>
        <v>r</v>
      </c>
      <c r="F2259" s="23">
        <f t="shared" si="104"/>
        <v>32</v>
      </c>
      <c r="G2259" s="23" t="str" cm="1">
        <f t="array" aca="1" ref="G2259" ca="1">IF(OR(INDIRECT(A2259&amp;B2259&amp;C2259&amp;F2259)="",ISNUMBER(INDIRECT(A2259&amp;B2259&amp;C2259&amp;F2259))=FALSE),"",IF(INDIRECT(A2259&amp;B2259&amp;C2259&amp;9)="公開","【（第８期）WEB・コールセンター受付】","【（第８期）医療機関受付】"))</f>
        <v/>
      </c>
      <c r="H2259" s="15" t="str" cm="1">
        <f t="array" aca="1" ref="H2259" ca="1">IF(OR(INDIRECT(A2259&amp;B2259&amp;C2259&amp;F2259)="",ISNUMBER(INDIRECT(A2259&amp;B2259&amp;C2259&amp;F2259))=FALSE,INDIRECT(A2259&amp;B2259&amp;C2259&amp;F2259)=0),"",431001)</f>
        <v/>
      </c>
      <c r="I2259" s="15" t="str" cm="1">
        <f t="array" aca="1" ref="I2259" ca="1">IF(OR(INDIRECT(A2259&amp;B2259&amp;C2259&amp;F2259)="",ISNUMBER(INDIRECT(A2259&amp;B2259&amp;C2259&amp;F2259))=FALSE,INDIRECT(A2259&amp;B2259&amp;C2259&amp;F2259)=0),"",G2259&amp;J2259&amp;"."&amp;TEXT(M2259,"00")&amp;TEXT(N2259,"00")&amp;"."&amp;TEXT(O2259,"00")&amp;TEXT(P2259,"00"))</f>
        <v/>
      </c>
      <c r="J2259" s="15" t="str" cm="1">
        <f t="array" aca="1" ref="J2259" ca="1">IF(OR(INDIRECT(A2259&amp;B2259&amp;C2259&amp;F2259)="",ISNUMBER(INDIRECT(A2259&amp;B2259&amp;C2259&amp;F2259))=FALSE,INDIRECT(A2259&amp;B2259&amp;C2259&amp;F2259)=0),"",予約枠報告様式!$B$2)</f>
        <v/>
      </c>
      <c r="K2259" s="15" t="str" cm="1">
        <f t="array" aca="1" ref="K2259" ca="1">IF(OR(INDIRECT(A2259&amp;B2259&amp;C2259&amp;F2259)="",ISNUMBER(INDIRECT(A2259&amp;B2259&amp;C2259&amp;F2259))=FALSE,INDIRECT(A2259&amp;B2259&amp;C2259&amp;F2259)=0),"",1)</f>
        <v/>
      </c>
      <c r="L2259" s="15" t="str" cm="1">
        <f t="array" aca="1" ref="L2259" ca="1">IF(OR(INDIRECT(A2259&amp;B2259&amp;C2259&amp;F2259)="",ISNUMBER(INDIRECT(A2259&amp;B2259&amp;C2259&amp;F2259))=FALSE,INDIRECT(A2259&amp;B2259&amp;C2259&amp;F2259)=0),"",IF(G2259="【（第８期）医療機関受付】",TEXT(INDIRECT(A2259&amp;D2259&amp;E2259&amp;5),"yyy"),TEXT(INDIRECT(A2259&amp;B2259&amp;C2259&amp;5),"yyy")))</f>
        <v/>
      </c>
      <c r="M2259" s="15" t="str" cm="1">
        <f t="array" aca="1" ref="M2259" ca="1">IF(OR(INDIRECT(A2259&amp;B2259&amp;C2259&amp;F2259)="",ISNUMBER(INDIRECT(A2259&amp;B2259&amp;C2259&amp;F2259))=FALSE,INDIRECT(A2259&amp;B2259&amp;C2259&amp;F2259)=0),"",IF(G2259="【（第８期）医療機関受付】",TEXT(INDIRECT(A2259&amp;D2259&amp;E2259&amp;5),"m"),TEXT(INDIRECT(A2259&amp;B2259&amp;C2259&amp;5),"m")))</f>
        <v/>
      </c>
      <c r="N2259" s="15" t="str" cm="1">
        <f t="array" aca="1" ref="N2259" ca="1">IF(OR(INDIRECT(A2259&amp;B2259&amp;C2259&amp;F2259)="",ISNUMBER(INDIRECT(A2259&amp;B2259&amp;C2259&amp;F2259))=FALSE,INDIRECT(A2259&amp;B2259&amp;C2259&amp;F2259)=0),"",IF(G2259="【（第８期）医療機関受付】",TEXT(INDIRECT(A2259&amp;D2259&amp;E2259&amp;5),"d"),TEXT(INDIRECT(A2259&amp;B2259&amp;C2259&amp;5),"d")))</f>
        <v/>
      </c>
      <c r="O2259" s="15" t="str" cm="1">
        <f t="array" aca="1" ref="O2259" ca="1">IF(OR(INDIRECT(A2259&amp;B2259&amp;C2259&amp;F2259)="",ISNUMBER(INDIRECT(A2259&amp;B2259&amp;C2259&amp;F2259))=FALSE,INDIRECT(A2259&amp;B2259&amp;C2259&amp;F2259)=0),"",HOUR(INDIRECT(A2259&amp;"A"&amp;F2259)))</f>
        <v/>
      </c>
      <c r="P2259" s="15" t="str" cm="1">
        <f t="array" aca="1" ref="P2259" ca="1">IF(OR(INDIRECT(A2259&amp;B2259&amp;C2259&amp;F2259)="",ISNUMBER(INDIRECT(A2259&amp;B2259&amp;C2259&amp;F2259))=FALSE,INDIRECT(A2259&amp;B2259&amp;C2259&amp;F2259)=0),"",MINUTE(INDIRECT(A2259&amp;"A"&amp;F2259)))</f>
        <v/>
      </c>
      <c r="Q2259" s="15" t="str" cm="1">
        <f t="array" aca="1" ref="Q2259" ca="1">IF(OR(INDIRECT(A2259&amp;B2259&amp;C2259&amp;F2259)="",ISNUMBER(INDIRECT(A2259&amp;B2259&amp;C2259&amp;F2259))=FALSE,INDIRECT(A2259&amp;B2259&amp;C2259&amp;F2259)=0),"",O2259)</f>
        <v/>
      </c>
      <c r="R2259" s="15" t="str" cm="1">
        <f t="array" aca="1" ref="R2259" ca="1">IF(OR(INDIRECT(A2259&amp;B2259&amp;C2259&amp;F2259)="",ISNUMBER(INDIRECT(A2259&amp;B2259&amp;C2259&amp;F2259))=FALSE,INDIRECT(A2259&amp;B2259&amp;C2259&amp;F2259)=0),"",P2259+14)</f>
        <v/>
      </c>
      <c r="S2259" s="15" t="str" cm="1">
        <f t="array" aca="1" ref="S2259" ca="1">IF(OR(INDIRECT(A2259&amp;B2259&amp;C2259&amp;F2259)="",ISNUMBER(INDIRECT(A2259&amp;B2259&amp;C2259&amp;F2259))=FALSE,INDIRECT(A2259&amp;B2259&amp;C2259&amp;F2259)=0),"",INDIRECT(A2259&amp;B2259&amp;C2259&amp;F2259))</f>
        <v/>
      </c>
      <c r="T2259" s="15" t="str" cm="1">
        <f t="array" aca="1" ref="T2259" ca="1">IF(OR(INDIRECT(A2259&amp;B2259&amp;C2259&amp;F2259)="",ISNUMBER(INDIRECT(A2259&amp;B2259&amp;C2259&amp;F2259))=FALSE,INDIRECT(A2259&amp;B2259&amp;C2259&amp;F2259)=0),"",0)</f>
        <v/>
      </c>
    </row>
    <row r="2260" spans="1:20">
      <c r="A2260" s="23" t="s">
        <v>912</v>
      </c>
      <c r="B2260" s="23" t="s">
        <v>913</v>
      </c>
      <c r="C2260" s="23" t="str">
        <f t="shared" si="105"/>
        <v>s</v>
      </c>
      <c r="D2260" s="23" t="s">
        <v>913</v>
      </c>
      <c r="E2260" s="23" t="str">
        <f t="shared" si="103"/>
        <v>r</v>
      </c>
      <c r="F2260" s="23">
        <f t="shared" si="104"/>
        <v>33</v>
      </c>
      <c r="G2260" s="23" t="str" cm="1">
        <f t="array" aca="1" ref="G2260" ca="1">IF(OR(INDIRECT(A2260&amp;B2260&amp;C2260&amp;F2260)="",ISNUMBER(INDIRECT(A2260&amp;B2260&amp;C2260&amp;F2260))=FALSE),"",IF(INDIRECT(A2260&amp;B2260&amp;C2260&amp;9)="公開","【（第８期）WEB・コールセンター受付】","【（第８期）医療機関受付】"))</f>
        <v/>
      </c>
      <c r="H2260" s="15" t="str" cm="1">
        <f t="array" aca="1" ref="H2260" ca="1">IF(OR(INDIRECT(A2260&amp;B2260&amp;C2260&amp;F2260)="",ISNUMBER(INDIRECT(A2260&amp;B2260&amp;C2260&amp;F2260))=FALSE,INDIRECT(A2260&amp;B2260&amp;C2260&amp;F2260)=0),"",431001)</f>
        <v/>
      </c>
      <c r="I2260" s="15" t="str" cm="1">
        <f t="array" aca="1" ref="I2260" ca="1">IF(OR(INDIRECT(A2260&amp;B2260&amp;C2260&amp;F2260)="",ISNUMBER(INDIRECT(A2260&amp;B2260&amp;C2260&amp;F2260))=FALSE,INDIRECT(A2260&amp;B2260&amp;C2260&amp;F2260)=0),"",G2260&amp;J2260&amp;"."&amp;TEXT(M2260,"00")&amp;TEXT(N2260,"00")&amp;"."&amp;TEXT(O2260,"00")&amp;TEXT(P2260,"00"))</f>
        <v/>
      </c>
      <c r="J2260" s="15" t="str" cm="1">
        <f t="array" aca="1" ref="J2260" ca="1">IF(OR(INDIRECT(A2260&amp;B2260&amp;C2260&amp;F2260)="",ISNUMBER(INDIRECT(A2260&amp;B2260&amp;C2260&amp;F2260))=FALSE,INDIRECT(A2260&amp;B2260&amp;C2260&amp;F2260)=0),"",予約枠報告様式!$B$2)</f>
        <v/>
      </c>
      <c r="K2260" s="15" t="str" cm="1">
        <f t="array" aca="1" ref="K2260" ca="1">IF(OR(INDIRECT(A2260&amp;B2260&amp;C2260&amp;F2260)="",ISNUMBER(INDIRECT(A2260&amp;B2260&amp;C2260&amp;F2260))=FALSE,INDIRECT(A2260&amp;B2260&amp;C2260&amp;F2260)=0),"",1)</f>
        <v/>
      </c>
      <c r="L2260" s="15" t="str" cm="1">
        <f t="array" aca="1" ref="L2260" ca="1">IF(OR(INDIRECT(A2260&amp;B2260&amp;C2260&amp;F2260)="",ISNUMBER(INDIRECT(A2260&amp;B2260&amp;C2260&amp;F2260))=FALSE,INDIRECT(A2260&amp;B2260&amp;C2260&amp;F2260)=0),"",IF(G2260="【（第８期）医療機関受付】",TEXT(INDIRECT(A2260&amp;D2260&amp;E2260&amp;5),"yyy"),TEXT(INDIRECT(A2260&amp;B2260&amp;C2260&amp;5),"yyy")))</f>
        <v/>
      </c>
      <c r="M2260" s="15" t="str" cm="1">
        <f t="array" aca="1" ref="M2260" ca="1">IF(OR(INDIRECT(A2260&amp;B2260&amp;C2260&amp;F2260)="",ISNUMBER(INDIRECT(A2260&amp;B2260&amp;C2260&amp;F2260))=FALSE,INDIRECT(A2260&amp;B2260&amp;C2260&amp;F2260)=0),"",IF(G2260="【（第８期）医療機関受付】",TEXT(INDIRECT(A2260&amp;D2260&amp;E2260&amp;5),"m"),TEXT(INDIRECT(A2260&amp;B2260&amp;C2260&amp;5),"m")))</f>
        <v/>
      </c>
      <c r="N2260" s="15" t="str" cm="1">
        <f t="array" aca="1" ref="N2260" ca="1">IF(OR(INDIRECT(A2260&amp;B2260&amp;C2260&amp;F2260)="",ISNUMBER(INDIRECT(A2260&amp;B2260&amp;C2260&amp;F2260))=FALSE,INDIRECT(A2260&amp;B2260&amp;C2260&amp;F2260)=0),"",IF(G2260="【（第８期）医療機関受付】",TEXT(INDIRECT(A2260&amp;D2260&amp;E2260&amp;5),"d"),TEXT(INDIRECT(A2260&amp;B2260&amp;C2260&amp;5),"d")))</f>
        <v/>
      </c>
      <c r="O2260" s="15" t="str" cm="1">
        <f t="array" aca="1" ref="O2260" ca="1">IF(OR(INDIRECT(A2260&amp;B2260&amp;C2260&amp;F2260)="",ISNUMBER(INDIRECT(A2260&amp;B2260&amp;C2260&amp;F2260))=FALSE,INDIRECT(A2260&amp;B2260&amp;C2260&amp;F2260)=0),"",HOUR(INDIRECT(A2260&amp;"A"&amp;F2260)))</f>
        <v/>
      </c>
      <c r="P2260" s="15" t="str" cm="1">
        <f t="array" aca="1" ref="P2260" ca="1">IF(OR(INDIRECT(A2260&amp;B2260&amp;C2260&amp;F2260)="",ISNUMBER(INDIRECT(A2260&amp;B2260&amp;C2260&amp;F2260))=FALSE,INDIRECT(A2260&amp;B2260&amp;C2260&amp;F2260)=0),"",MINUTE(INDIRECT(A2260&amp;"A"&amp;F2260)))</f>
        <v/>
      </c>
      <c r="Q2260" s="15" t="str" cm="1">
        <f t="array" aca="1" ref="Q2260" ca="1">IF(OR(INDIRECT(A2260&amp;B2260&amp;C2260&amp;F2260)="",ISNUMBER(INDIRECT(A2260&amp;B2260&amp;C2260&amp;F2260))=FALSE,INDIRECT(A2260&amp;B2260&amp;C2260&amp;F2260)=0),"",O2260)</f>
        <v/>
      </c>
      <c r="R2260" s="15" t="str" cm="1">
        <f t="array" aca="1" ref="R2260" ca="1">IF(OR(INDIRECT(A2260&amp;B2260&amp;C2260&amp;F2260)="",ISNUMBER(INDIRECT(A2260&amp;B2260&amp;C2260&amp;F2260))=FALSE,INDIRECT(A2260&amp;B2260&amp;C2260&amp;F2260)=0),"",P2260+14)</f>
        <v/>
      </c>
      <c r="S2260" s="15" t="str" cm="1">
        <f t="array" aca="1" ref="S2260" ca="1">IF(OR(INDIRECT(A2260&amp;B2260&amp;C2260&amp;F2260)="",ISNUMBER(INDIRECT(A2260&amp;B2260&amp;C2260&amp;F2260))=FALSE,INDIRECT(A2260&amp;B2260&amp;C2260&amp;F2260)=0),"",INDIRECT(A2260&amp;B2260&amp;C2260&amp;F2260))</f>
        <v/>
      </c>
      <c r="T2260" s="15" t="str" cm="1">
        <f t="array" aca="1" ref="T2260" ca="1">IF(OR(INDIRECT(A2260&amp;B2260&amp;C2260&amp;F2260)="",ISNUMBER(INDIRECT(A2260&amp;B2260&amp;C2260&amp;F2260))=FALSE,INDIRECT(A2260&amp;B2260&amp;C2260&amp;F2260)=0),"",0)</f>
        <v/>
      </c>
    </row>
    <row r="2261" spans="1:20">
      <c r="A2261" s="23" t="s">
        <v>912</v>
      </c>
      <c r="B2261" s="23" t="s">
        <v>913</v>
      </c>
      <c r="C2261" s="23" t="str">
        <f t="shared" si="105"/>
        <v>s</v>
      </c>
      <c r="D2261" s="23" t="s">
        <v>913</v>
      </c>
      <c r="E2261" s="23" t="str">
        <f t="shared" si="103"/>
        <v>r</v>
      </c>
      <c r="F2261" s="23">
        <f t="shared" si="104"/>
        <v>34</v>
      </c>
      <c r="G2261" s="23" t="str" cm="1">
        <f t="array" aca="1" ref="G2261" ca="1">IF(OR(INDIRECT(A2261&amp;B2261&amp;C2261&amp;F2261)="",ISNUMBER(INDIRECT(A2261&amp;B2261&amp;C2261&amp;F2261))=FALSE),"",IF(INDIRECT(A2261&amp;B2261&amp;C2261&amp;9)="公開","【（第８期）WEB・コールセンター受付】","【（第８期）医療機関受付】"))</f>
        <v/>
      </c>
      <c r="H2261" s="15" t="str" cm="1">
        <f t="array" aca="1" ref="H2261" ca="1">IF(OR(INDIRECT(A2261&amp;B2261&amp;C2261&amp;F2261)="",ISNUMBER(INDIRECT(A2261&amp;B2261&amp;C2261&amp;F2261))=FALSE,INDIRECT(A2261&amp;B2261&amp;C2261&amp;F2261)=0),"",431001)</f>
        <v/>
      </c>
      <c r="I2261" s="15" t="str" cm="1">
        <f t="array" aca="1" ref="I2261" ca="1">IF(OR(INDIRECT(A2261&amp;B2261&amp;C2261&amp;F2261)="",ISNUMBER(INDIRECT(A2261&amp;B2261&amp;C2261&amp;F2261))=FALSE,INDIRECT(A2261&amp;B2261&amp;C2261&amp;F2261)=0),"",G2261&amp;J2261&amp;"."&amp;TEXT(M2261,"00")&amp;TEXT(N2261,"00")&amp;"."&amp;TEXT(O2261,"00")&amp;TEXT(P2261,"00"))</f>
        <v/>
      </c>
      <c r="J2261" s="15" t="str" cm="1">
        <f t="array" aca="1" ref="J2261" ca="1">IF(OR(INDIRECT(A2261&amp;B2261&amp;C2261&amp;F2261)="",ISNUMBER(INDIRECT(A2261&amp;B2261&amp;C2261&amp;F2261))=FALSE,INDIRECT(A2261&amp;B2261&amp;C2261&amp;F2261)=0),"",予約枠報告様式!$B$2)</f>
        <v/>
      </c>
      <c r="K2261" s="15" t="str" cm="1">
        <f t="array" aca="1" ref="K2261" ca="1">IF(OR(INDIRECT(A2261&amp;B2261&amp;C2261&amp;F2261)="",ISNUMBER(INDIRECT(A2261&amp;B2261&amp;C2261&amp;F2261))=FALSE,INDIRECT(A2261&amp;B2261&amp;C2261&amp;F2261)=0),"",1)</f>
        <v/>
      </c>
      <c r="L2261" s="15" t="str" cm="1">
        <f t="array" aca="1" ref="L2261" ca="1">IF(OR(INDIRECT(A2261&amp;B2261&amp;C2261&amp;F2261)="",ISNUMBER(INDIRECT(A2261&amp;B2261&amp;C2261&amp;F2261))=FALSE,INDIRECT(A2261&amp;B2261&amp;C2261&amp;F2261)=0),"",IF(G2261="【（第８期）医療機関受付】",TEXT(INDIRECT(A2261&amp;D2261&amp;E2261&amp;5),"yyy"),TEXT(INDIRECT(A2261&amp;B2261&amp;C2261&amp;5),"yyy")))</f>
        <v/>
      </c>
      <c r="M2261" s="15" t="str" cm="1">
        <f t="array" aca="1" ref="M2261" ca="1">IF(OR(INDIRECT(A2261&amp;B2261&amp;C2261&amp;F2261)="",ISNUMBER(INDIRECT(A2261&amp;B2261&amp;C2261&amp;F2261))=FALSE,INDIRECT(A2261&amp;B2261&amp;C2261&amp;F2261)=0),"",IF(G2261="【（第８期）医療機関受付】",TEXT(INDIRECT(A2261&amp;D2261&amp;E2261&amp;5),"m"),TEXT(INDIRECT(A2261&amp;B2261&amp;C2261&amp;5),"m")))</f>
        <v/>
      </c>
      <c r="N2261" s="15" t="str" cm="1">
        <f t="array" aca="1" ref="N2261" ca="1">IF(OR(INDIRECT(A2261&amp;B2261&amp;C2261&amp;F2261)="",ISNUMBER(INDIRECT(A2261&amp;B2261&amp;C2261&amp;F2261))=FALSE,INDIRECT(A2261&amp;B2261&amp;C2261&amp;F2261)=0),"",IF(G2261="【（第８期）医療機関受付】",TEXT(INDIRECT(A2261&amp;D2261&amp;E2261&amp;5),"d"),TEXT(INDIRECT(A2261&amp;B2261&amp;C2261&amp;5),"d")))</f>
        <v/>
      </c>
      <c r="O2261" s="15" t="str" cm="1">
        <f t="array" aca="1" ref="O2261" ca="1">IF(OR(INDIRECT(A2261&amp;B2261&amp;C2261&amp;F2261)="",ISNUMBER(INDIRECT(A2261&amp;B2261&amp;C2261&amp;F2261))=FALSE,INDIRECT(A2261&amp;B2261&amp;C2261&amp;F2261)=0),"",HOUR(INDIRECT(A2261&amp;"A"&amp;F2261)))</f>
        <v/>
      </c>
      <c r="P2261" s="15" t="str" cm="1">
        <f t="array" aca="1" ref="P2261" ca="1">IF(OR(INDIRECT(A2261&amp;B2261&amp;C2261&amp;F2261)="",ISNUMBER(INDIRECT(A2261&amp;B2261&amp;C2261&amp;F2261))=FALSE,INDIRECT(A2261&amp;B2261&amp;C2261&amp;F2261)=0),"",MINUTE(INDIRECT(A2261&amp;"A"&amp;F2261)))</f>
        <v/>
      </c>
      <c r="Q2261" s="15" t="str" cm="1">
        <f t="array" aca="1" ref="Q2261" ca="1">IF(OR(INDIRECT(A2261&amp;B2261&amp;C2261&amp;F2261)="",ISNUMBER(INDIRECT(A2261&amp;B2261&amp;C2261&amp;F2261))=FALSE,INDIRECT(A2261&amp;B2261&amp;C2261&amp;F2261)=0),"",O2261)</f>
        <v/>
      </c>
      <c r="R2261" s="15" t="str" cm="1">
        <f t="array" aca="1" ref="R2261" ca="1">IF(OR(INDIRECT(A2261&amp;B2261&amp;C2261&amp;F2261)="",ISNUMBER(INDIRECT(A2261&amp;B2261&amp;C2261&amp;F2261))=FALSE,INDIRECT(A2261&amp;B2261&amp;C2261&amp;F2261)=0),"",P2261+14)</f>
        <v/>
      </c>
      <c r="S2261" s="15" t="str" cm="1">
        <f t="array" aca="1" ref="S2261" ca="1">IF(OR(INDIRECT(A2261&amp;B2261&amp;C2261&amp;F2261)="",ISNUMBER(INDIRECT(A2261&amp;B2261&amp;C2261&amp;F2261))=FALSE,INDIRECT(A2261&amp;B2261&amp;C2261&amp;F2261)=0),"",INDIRECT(A2261&amp;B2261&amp;C2261&amp;F2261))</f>
        <v/>
      </c>
      <c r="T2261" s="15" t="str" cm="1">
        <f t="array" aca="1" ref="T2261" ca="1">IF(OR(INDIRECT(A2261&amp;B2261&amp;C2261&amp;F2261)="",ISNUMBER(INDIRECT(A2261&amp;B2261&amp;C2261&amp;F2261))=FALSE,INDIRECT(A2261&amp;B2261&amp;C2261&amp;F2261)=0),"",0)</f>
        <v/>
      </c>
    </row>
    <row r="2262" spans="1:20">
      <c r="A2262" s="23" t="s">
        <v>912</v>
      </c>
      <c r="B2262" s="23" t="s">
        <v>913</v>
      </c>
      <c r="C2262" s="23" t="str">
        <f t="shared" si="105"/>
        <v>s</v>
      </c>
      <c r="D2262" s="23" t="s">
        <v>913</v>
      </c>
      <c r="E2262" s="23" t="str">
        <f t="shared" si="103"/>
        <v>r</v>
      </c>
      <c r="F2262" s="23">
        <f t="shared" si="104"/>
        <v>35</v>
      </c>
      <c r="G2262" s="23" t="str" cm="1">
        <f t="array" aca="1" ref="G2262" ca="1">IF(OR(INDIRECT(A2262&amp;B2262&amp;C2262&amp;F2262)="",ISNUMBER(INDIRECT(A2262&amp;B2262&amp;C2262&amp;F2262))=FALSE),"",IF(INDIRECT(A2262&amp;B2262&amp;C2262&amp;9)="公開","【（第８期）WEB・コールセンター受付】","【（第８期）医療機関受付】"))</f>
        <v/>
      </c>
      <c r="H2262" s="15" t="str" cm="1">
        <f t="array" aca="1" ref="H2262" ca="1">IF(OR(INDIRECT(A2262&amp;B2262&amp;C2262&amp;F2262)="",ISNUMBER(INDIRECT(A2262&amp;B2262&amp;C2262&amp;F2262))=FALSE,INDIRECT(A2262&amp;B2262&amp;C2262&amp;F2262)=0),"",431001)</f>
        <v/>
      </c>
      <c r="I2262" s="15" t="str" cm="1">
        <f t="array" aca="1" ref="I2262" ca="1">IF(OR(INDIRECT(A2262&amp;B2262&amp;C2262&amp;F2262)="",ISNUMBER(INDIRECT(A2262&amp;B2262&amp;C2262&amp;F2262))=FALSE,INDIRECT(A2262&amp;B2262&amp;C2262&amp;F2262)=0),"",G2262&amp;J2262&amp;"."&amp;TEXT(M2262,"00")&amp;TEXT(N2262,"00")&amp;"."&amp;TEXT(O2262,"00")&amp;TEXT(P2262,"00"))</f>
        <v/>
      </c>
      <c r="J2262" s="15" t="str" cm="1">
        <f t="array" aca="1" ref="J2262" ca="1">IF(OR(INDIRECT(A2262&amp;B2262&amp;C2262&amp;F2262)="",ISNUMBER(INDIRECT(A2262&amp;B2262&amp;C2262&amp;F2262))=FALSE,INDIRECT(A2262&amp;B2262&amp;C2262&amp;F2262)=0),"",予約枠報告様式!$B$2)</f>
        <v/>
      </c>
      <c r="K2262" s="15" t="str" cm="1">
        <f t="array" aca="1" ref="K2262" ca="1">IF(OR(INDIRECT(A2262&amp;B2262&amp;C2262&amp;F2262)="",ISNUMBER(INDIRECT(A2262&amp;B2262&amp;C2262&amp;F2262))=FALSE,INDIRECT(A2262&amp;B2262&amp;C2262&amp;F2262)=0),"",1)</f>
        <v/>
      </c>
      <c r="L2262" s="15" t="str" cm="1">
        <f t="array" aca="1" ref="L2262" ca="1">IF(OR(INDIRECT(A2262&amp;B2262&amp;C2262&amp;F2262)="",ISNUMBER(INDIRECT(A2262&amp;B2262&amp;C2262&amp;F2262))=FALSE,INDIRECT(A2262&amp;B2262&amp;C2262&amp;F2262)=0),"",IF(G2262="【（第８期）医療機関受付】",TEXT(INDIRECT(A2262&amp;D2262&amp;E2262&amp;5),"yyy"),TEXT(INDIRECT(A2262&amp;B2262&amp;C2262&amp;5),"yyy")))</f>
        <v/>
      </c>
      <c r="M2262" s="15" t="str" cm="1">
        <f t="array" aca="1" ref="M2262" ca="1">IF(OR(INDIRECT(A2262&amp;B2262&amp;C2262&amp;F2262)="",ISNUMBER(INDIRECT(A2262&amp;B2262&amp;C2262&amp;F2262))=FALSE,INDIRECT(A2262&amp;B2262&amp;C2262&amp;F2262)=0),"",IF(G2262="【（第８期）医療機関受付】",TEXT(INDIRECT(A2262&amp;D2262&amp;E2262&amp;5),"m"),TEXT(INDIRECT(A2262&amp;B2262&amp;C2262&amp;5),"m")))</f>
        <v/>
      </c>
      <c r="N2262" s="15" t="str" cm="1">
        <f t="array" aca="1" ref="N2262" ca="1">IF(OR(INDIRECT(A2262&amp;B2262&amp;C2262&amp;F2262)="",ISNUMBER(INDIRECT(A2262&amp;B2262&amp;C2262&amp;F2262))=FALSE,INDIRECT(A2262&amp;B2262&amp;C2262&amp;F2262)=0),"",IF(G2262="【（第８期）医療機関受付】",TEXT(INDIRECT(A2262&amp;D2262&amp;E2262&amp;5),"d"),TEXT(INDIRECT(A2262&amp;B2262&amp;C2262&amp;5),"d")))</f>
        <v/>
      </c>
      <c r="O2262" s="15" t="str" cm="1">
        <f t="array" aca="1" ref="O2262" ca="1">IF(OR(INDIRECT(A2262&amp;B2262&amp;C2262&amp;F2262)="",ISNUMBER(INDIRECT(A2262&amp;B2262&amp;C2262&amp;F2262))=FALSE,INDIRECT(A2262&amp;B2262&amp;C2262&amp;F2262)=0),"",HOUR(INDIRECT(A2262&amp;"A"&amp;F2262)))</f>
        <v/>
      </c>
      <c r="P2262" s="15" t="str" cm="1">
        <f t="array" aca="1" ref="P2262" ca="1">IF(OR(INDIRECT(A2262&amp;B2262&amp;C2262&amp;F2262)="",ISNUMBER(INDIRECT(A2262&amp;B2262&amp;C2262&amp;F2262))=FALSE,INDIRECT(A2262&amp;B2262&amp;C2262&amp;F2262)=0),"",MINUTE(INDIRECT(A2262&amp;"A"&amp;F2262)))</f>
        <v/>
      </c>
      <c r="Q2262" s="15" t="str" cm="1">
        <f t="array" aca="1" ref="Q2262" ca="1">IF(OR(INDIRECT(A2262&amp;B2262&amp;C2262&amp;F2262)="",ISNUMBER(INDIRECT(A2262&amp;B2262&amp;C2262&amp;F2262))=FALSE,INDIRECT(A2262&amp;B2262&amp;C2262&amp;F2262)=0),"",O2262)</f>
        <v/>
      </c>
      <c r="R2262" s="15" t="str" cm="1">
        <f t="array" aca="1" ref="R2262" ca="1">IF(OR(INDIRECT(A2262&amp;B2262&amp;C2262&amp;F2262)="",ISNUMBER(INDIRECT(A2262&amp;B2262&amp;C2262&amp;F2262))=FALSE,INDIRECT(A2262&amp;B2262&amp;C2262&amp;F2262)=0),"",P2262+14)</f>
        <v/>
      </c>
      <c r="S2262" s="15" t="str" cm="1">
        <f t="array" aca="1" ref="S2262" ca="1">IF(OR(INDIRECT(A2262&amp;B2262&amp;C2262&amp;F2262)="",ISNUMBER(INDIRECT(A2262&amp;B2262&amp;C2262&amp;F2262))=FALSE,INDIRECT(A2262&amp;B2262&amp;C2262&amp;F2262)=0),"",INDIRECT(A2262&amp;B2262&amp;C2262&amp;F2262))</f>
        <v/>
      </c>
      <c r="T2262" s="15" t="str" cm="1">
        <f t="array" aca="1" ref="T2262" ca="1">IF(OR(INDIRECT(A2262&amp;B2262&amp;C2262&amp;F2262)="",ISNUMBER(INDIRECT(A2262&amp;B2262&amp;C2262&amp;F2262))=FALSE,INDIRECT(A2262&amp;B2262&amp;C2262&amp;F2262)=0),"",0)</f>
        <v/>
      </c>
    </row>
    <row r="2263" spans="1:20">
      <c r="A2263" s="23" t="s">
        <v>912</v>
      </c>
      <c r="B2263" s="23" t="s">
        <v>913</v>
      </c>
      <c r="C2263" s="23" t="str">
        <f t="shared" si="105"/>
        <v>s</v>
      </c>
      <c r="D2263" s="23" t="s">
        <v>913</v>
      </c>
      <c r="E2263" s="23" t="str">
        <f t="shared" si="103"/>
        <v>r</v>
      </c>
      <c r="F2263" s="23">
        <f t="shared" si="104"/>
        <v>36</v>
      </c>
      <c r="G2263" s="23" t="str" cm="1">
        <f t="array" aca="1" ref="G2263" ca="1">IF(OR(INDIRECT(A2263&amp;B2263&amp;C2263&amp;F2263)="",ISNUMBER(INDIRECT(A2263&amp;B2263&amp;C2263&amp;F2263))=FALSE),"",IF(INDIRECT(A2263&amp;B2263&amp;C2263&amp;9)="公開","【（第８期）WEB・コールセンター受付】","【（第８期）医療機関受付】"))</f>
        <v/>
      </c>
      <c r="H2263" s="15" t="str" cm="1">
        <f t="array" aca="1" ref="H2263" ca="1">IF(OR(INDIRECT(A2263&amp;B2263&amp;C2263&amp;F2263)="",ISNUMBER(INDIRECT(A2263&amp;B2263&amp;C2263&amp;F2263))=FALSE,INDIRECT(A2263&amp;B2263&amp;C2263&amp;F2263)=0),"",431001)</f>
        <v/>
      </c>
      <c r="I2263" s="15" t="str" cm="1">
        <f t="array" aca="1" ref="I2263" ca="1">IF(OR(INDIRECT(A2263&amp;B2263&amp;C2263&amp;F2263)="",ISNUMBER(INDIRECT(A2263&amp;B2263&amp;C2263&amp;F2263))=FALSE,INDIRECT(A2263&amp;B2263&amp;C2263&amp;F2263)=0),"",G2263&amp;J2263&amp;"."&amp;TEXT(M2263,"00")&amp;TEXT(N2263,"00")&amp;"."&amp;TEXT(O2263,"00")&amp;TEXT(P2263,"00"))</f>
        <v/>
      </c>
      <c r="J2263" s="15" t="str" cm="1">
        <f t="array" aca="1" ref="J2263" ca="1">IF(OR(INDIRECT(A2263&amp;B2263&amp;C2263&amp;F2263)="",ISNUMBER(INDIRECT(A2263&amp;B2263&amp;C2263&amp;F2263))=FALSE,INDIRECT(A2263&amp;B2263&amp;C2263&amp;F2263)=0),"",予約枠報告様式!$B$2)</f>
        <v/>
      </c>
      <c r="K2263" s="15" t="str" cm="1">
        <f t="array" aca="1" ref="K2263" ca="1">IF(OR(INDIRECT(A2263&amp;B2263&amp;C2263&amp;F2263)="",ISNUMBER(INDIRECT(A2263&amp;B2263&amp;C2263&amp;F2263))=FALSE,INDIRECT(A2263&amp;B2263&amp;C2263&amp;F2263)=0),"",1)</f>
        <v/>
      </c>
      <c r="L2263" s="15" t="str" cm="1">
        <f t="array" aca="1" ref="L2263" ca="1">IF(OR(INDIRECT(A2263&amp;B2263&amp;C2263&amp;F2263)="",ISNUMBER(INDIRECT(A2263&amp;B2263&amp;C2263&amp;F2263))=FALSE,INDIRECT(A2263&amp;B2263&amp;C2263&amp;F2263)=0),"",IF(G2263="【（第８期）医療機関受付】",TEXT(INDIRECT(A2263&amp;D2263&amp;E2263&amp;5),"yyy"),TEXT(INDIRECT(A2263&amp;B2263&amp;C2263&amp;5),"yyy")))</f>
        <v/>
      </c>
      <c r="M2263" s="15" t="str" cm="1">
        <f t="array" aca="1" ref="M2263" ca="1">IF(OR(INDIRECT(A2263&amp;B2263&amp;C2263&amp;F2263)="",ISNUMBER(INDIRECT(A2263&amp;B2263&amp;C2263&amp;F2263))=FALSE,INDIRECT(A2263&amp;B2263&amp;C2263&amp;F2263)=0),"",IF(G2263="【（第８期）医療機関受付】",TEXT(INDIRECT(A2263&amp;D2263&amp;E2263&amp;5),"m"),TEXT(INDIRECT(A2263&amp;B2263&amp;C2263&amp;5),"m")))</f>
        <v/>
      </c>
      <c r="N2263" s="15" t="str" cm="1">
        <f t="array" aca="1" ref="N2263" ca="1">IF(OR(INDIRECT(A2263&amp;B2263&amp;C2263&amp;F2263)="",ISNUMBER(INDIRECT(A2263&amp;B2263&amp;C2263&amp;F2263))=FALSE,INDIRECT(A2263&amp;B2263&amp;C2263&amp;F2263)=0),"",IF(G2263="【（第８期）医療機関受付】",TEXT(INDIRECT(A2263&amp;D2263&amp;E2263&amp;5),"d"),TEXT(INDIRECT(A2263&amp;B2263&amp;C2263&amp;5),"d")))</f>
        <v/>
      </c>
      <c r="O2263" s="15" t="str" cm="1">
        <f t="array" aca="1" ref="O2263" ca="1">IF(OR(INDIRECT(A2263&amp;B2263&amp;C2263&amp;F2263)="",ISNUMBER(INDIRECT(A2263&amp;B2263&amp;C2263&amp;F2263))=FALSE,INDIRECT(A2263&amp;B2263&amp;C2263&amp;F2263)=0),"",HOUR(INDIRECT(A2263&amp;"A"&amp;F2263)))</f>
        <v/>
      </c>
      <c r="P2263" s="15" t="str" cm="1">
        <f t="array" aca="1" ref="P2263" ca="1">IF(OR(INDIRECT(A2263&amp;B2263&amp;C2263&amp;F2263)="",ISNUMBER(INDIRECT(A2263&amp;B2263&amp;C2263&amp;F2263))=FALSE,INDIRECT(A2263&amp;B2263&amp;C2263&amp;F2263)=0),"",MINUTE(INDIRECT(A2263&amp;"A"&amp;F2263)))</f>
        <v/>
      </c>
      <c r="Q2263" s="15" t="str" cm="1">
        <f t="array" aca="1" ref="Q2263" ca="1">IF(OR(INDIRECT(A2263&amp;B2263&amp;C2263&amp;F2263)="",ISNUMBER(INDIRECT(A2263&amp;B2263&amp;C2263&amp;F2263))=FALSE,INDIRECT(A2263&amp;B2263&amp;C2263&amp;F2263)=0),"",O2263)</f>
        <v/>
      </c>
      <c r="R2263" s="15" t="str" cm="1">
        <f t="array" aca="1" ref="R2263" ca="1">IF(OR(INDIRECT(A2263&amp;B2263&amp;C2263&amp;F2263)="",ISNUMBER(INDIRECT(A2263&amp;B2263&amp;C2263&amp;F2263))=FALSE,INDIRECT(A2263&amp;B2263&amp;C2263&amp;F2263)=0),"",P2263+14)</f>
        <v/>
      </c>
      <c r="S2263" s="15" t="str" cm="1">
        <f t="array" aca="1" ref="S2263" ca="1">IF(OR(INDIRECT(A2263&amp;B2263&amp;C2263&amp;F2263)="",ISNUMBER(INDIRECT(A2263&amp;B2263&amp;C2263&amp;F2263))=FALSE,INDIRECT(A2263&amp;B2263&amp;C2263&amp;F2263)=0),"",INDIRECT(A2263&amp;B2263&amp;C2263&amp;F2263))</f>
        <v/>
      </c>
      <c r="T2263" s="15" t="str" cm="1">
        <f t="array" aca="1" ref="T2263" ca="1">IF(OR(INDIRECT(A2263&amp;B2263&amp;C2263&amp;F2263)="",ISNUMBER(INDIRECT(A2263&amp;B2263&amp;C2263&amp;F2263))=FALSE,INDIRECT(A2263&amp;B2263&amp;C2263&amp;F2263)=0),"",0)</f>
        <v/>
      </c>
    </row>
    <row r="2264" spans="1:20">
      <c r="A2264" s="23" t="s">
        <v>912</v>
      </c>
      <c r="B2264" s="23" t="s">
        <v>913</v>
      </c>
      <c r="C2264" s="23" t="str">
        <f t="shared" si="105"/>
        <v>s</v>
      </c>
      <c r="D2264" s="23" t="s">
        <v>913</v>
      </c>
      <c r="E2264" s="23" t="str">
        <f t="shared" si="103"/>
        <v>r</v>
      </c>
      <c r="F2264" s="23">
        <f t="shared" si="104"/>
        <v>37</v>
      </c>
      <c r="G2264" s="23" t="str" cm="1">
        <f t="array" aca="1" ref="G2264" ca="1">IF(OR(INDIRECT(A2264&amp;B2264&amp;C2264&amp;F2264)="",ISNUMBER(INDIRECT(A2264&amp;B2264&amp;C2264&amp;F2264))=FALSE),"",IF(INDIRECT(A2264&amp;B2264&amp;C2264&amp;9)="公開","【（第８期）WEB・コールセンター受付】","【（第８期）医療機関受付】"))</f>
        <v/>
      </c>
      <c r="H2264" s="15" t="str" cm="1">
        <f t="array" aca="1" ref="H2264" ca="1">IF(OR(INDIRECT(A2264&amp;B2264&amp;C2264&amp;F2264)="",ISNUMBER(INDIRECT(A2264&amp;B2264&amp;C2264&amp;F2264))=FALSE,INDIRECT(A2264&amp;B2264&amp;C2264&amp;F2264)=0),"",431001)</f>
        <v/>
      </c>
      <c r="I2264" s="15" t="str" cm="1">
        <f t="array" aca="1" ref="I2264" ca="1">IF(OR(INDIRECT(A2264&amp;B2264&amp;C2264&amp;F2264)="",ISNUMBER(INDIRECT(A2264&amp;B2264&amp;C2264&amp;F2264))=FALSE,INDIRECT(A2264&amp;B2264&amp;C2264&amp;F2264)=0),"",G2264&amp;J2264&amp;"."&amp;TEXT(M2264,"00")&amp;TEXT(N2264,"00")&amp;"."&amp;TEXT(O2264,"00")&amp;TEXT(P2264,"00"))</f>
        <v/>
      </c>
      <c r="J2264" s="15" t="str" cm="1">
        <f t="array" aca="1" ref="J2264" ca="1">IF(OR(INDIRECT(A2264&amp;B2264&amp;C2264&amp;F2264)="",ISNUMBER(INDIRECT(A2264&amp;B2264&amp;C2264&amp;F2264))=FALSE,INDIRECT(A2264&amp;B2264&amp;C2264&amp;F2264)=0),"",予約枠報告様式!$B$2)</f>
        <v/>
      </c>
      <c r="K2264" s="15" t="str" cm="1">
        <f t="array" aca="1" ref="K2264" ca="1">IF(OR(INDIRECT(A2264&amp;B2264&amp;C2264&amp;F2264)="",ISNUMBER(INDIRECT(A2264&amp;B2264&amp;C2264&amp;F2264))=FALSE,INDIRECT(A2264&amp;B2264&amp;C2264&amp;F2264)=0),"",1)</f>
        <v/>
      </c>
      <c r="L2264" s="15" t="str" cm="1">
        <f t="array" aca="1" ref="L2264" ca="1">IF(OR(INDIRECT(A2264&amp;B2264&amp;C2264&amp;F2264)="",ISNUMBER(INDIRECT(A2264&amp;B2264&amp;C2264&amp;F2264))=FALSE,INDIRECT(A2264&amp;B2264&amp;C2264&amp;F2264)=0),"",IF(G2264="【（第８期）医療機関受付】",TEXT(INDIRECT(A2264&amp;D2264&amp;E2264&amp;5),"yyy"),TEXT(INDIRECT(A2264&amp;B2264&amp;C2264&amp;5),"yyy")))</f>
        <v/>
      </c>
      <c r="M2264" s="15" t="str" cm="1">
        <f t="array" aca="1" ref="M2264" ca="1">IF(OR(INDIRECT(A2264&amp;B2264&amp;C2264&amp;F2264)="",ISNUMBER(INDIRECT(A2264&amp;B2264&amp;C2264&amp;F2264))=FALSE,INDIRECT(A2264&amp;B2264&amp;C2264&amp;F2264)=0),"",IF(G2264="【（第８期）医療機関受付】",TEXT(INDIRECT(A2264&amp;D2264&amp;E2264&amp;5),"m"),TEXT(INDIRECT(A2264&amp;B2264&amp;C2264&amp;5),"m")))</f>
        <v/>
      </c>
      <c r="N2264" s="15" t="str" cm="1">
        <f t="array" aca="1" ref="N2264" ca="1">IF(OR(INDIRECT(A2264&amp;B2264&amp;C2264&amp;F2264)="",ISNUMBER(INDIRECT(A2264&amp;B2264&amp;C2264&amp;F2264))=FALSE,INDIRECT(A2264&amp;B2264&amp;C2264&amp;F2264)=0),"",IF(G2264="【（第８期）医療機関受付】",TEXT(INDIRECT(A2264&amp;D2264&amp;E2264&amp;5),"d"),TEXT(INDIRECT(A2264&amp;B2264&amp;C2264&amp;5),"d")))</f>
        <v/>
      </c>
      <c r="O2264" s="15" t="str" cm="1">
        <f t="array" aca="1" ref="O2264" ca="1">IF(OR(INDIRECT(A2264&amp;B2264&amp;C2264&amp;F2264)="",ISNUMBER(INDIRECT(A2264&amp;B2264&amp;C2264&amp;F2264))=FALSE,INDIRECT(A2264&amp;B2264&amp;C2264&amp;F2264)=0),"",HOUR(INDIRECT(A2264&amp;"A"&amp;F2264)))</f>
        <v/>
      </c>
      <c r="P2264" s="15" t="str" cm="1">
        <f t="array" aca="1" ref="P2264" ca="1">IF(OR(INDIRECT(A2264&amp;B2264&amp;C2264&amp;F2264)="",ISNUMBER(INDIRECT(A2264&amp;B2264&amp;C2264&amp;F2264))=FALSE,INDIRECT(A2264&amp;B2264&amp;C2264&amp;F2264)=0),"",MINUTE(INDIRECT(A2264&amp;"A"&amp;F2264)))</f>
        <v/>
      </c>
      <c r="Q2264" s="15" t="str" cm="1">
        <f t="array" aca="1" ref="Q2264" ca="1">IF(OR(INDIRECT(A2264&amp;B2264&amp;C2264&amp;F2264)="",ISNUMBER(INDIRECT(A2264&amp;B2264&amp;C2264&amp;F2264))=FALSE,INDIRECT(A2264&amp;B2264&amp;C2264&amp;F2264)=0),"",O2264)</f>
        <v/>
      </c>
      <c r="R2264" s="15" t="str" cm="1">
        <f t="array" aca="1" ref="R2264" ca="1">IF(OR(INDIRECT(A2264&amp;B2264&amp;C2264&amp;F2264)="",ISNUMBER(INDIRECT(A2264&amp;B2264&amp;C2264&amp;F2264))=FALSE,INDIRECT(A2264&amp;B2264&amp;C2264&amp;F2264)=0),"",P2264+14)</f>
        <v/>
      </c>
      <c r="S2264" s="15" t="str" cm="1">
        <f t="array" aca="1" ref="S2264" ca="1">IF(OR(INDIRECT(A2264&amp;B2264&amp;C2264&amp;F2264)="",ISNUMBER(INDIRECT(A2264&amp;B2264&amp;C2264&amp;F2264))=FALSE,INDIRECT(A2264&amp;B2264&amp;C2264&amp;F2264)=0),"",INDIRECT(A2264&amp;B2264&amp;C2264&amp;F2264))</f>
        <v/>
      </c>
      <c r="T2264" s="15" t="str" cm="1">
        <f t="array" aca="1" ref="T2264" ca="1">IF(OR(INDIRECT(A2264&amp;B2264&amp;C2264&amp;F2264)="",ISNUMBER(INDIRECT(A2264&amp;B2264&amp;C2264&amp;F2264))=FALSE,INDIRECT(A2264&amp;B2264&amp;C2264&amp;F2264)=0),"",0)</f>
        <v/>
      </c>
    </row>
    <row r="2265" spans="1:20">
      <c r="A2265" s="23" t="s">
        <v>912</v>
      </c>
      <c r="B2265" s="23" t="s">
        <v>913</v>
      </c>
      <c r="C2265" s="23" t="str">
        <f t="shared" si="105"/>
        <v>s</v>
      </c>
      <c r="D2265" s="23" t="s">
        <v>913</v>
      </c>
      <c r="E2265" s="23" t="str">
        <f t="shared" si="103"/>
        <v>r</v>
      </c>
      <c r="F2265" s="23">
        <f t="shared" si="104"/>
        <v>38</v>
      </c>
      <c r="G2265" s="23" t="str" cm="1">
        <f t="array" aca="1" ref="G2265" ca="1">IF(OR(INDIRECT(A2265&amp;B2265&amp;C2265&amp;F2265)="",ISNUMBER(INDIRECT(A2265&amp;B2265&amp;C2265&amp;F2265))=FALSE),"",IF(INDIRECT(A2265&amp;B2265&amp;C2265&amp;9)="公開","【（第８期）WEB・コールセンター受付】","【（第８期）医療機関受付】"))</f>
        <v/>
      </c>
      <c r="H2265" s="15" t="str" cm="1">
        <f t="array" aca="1" ref="H2265" ca="1">IF(OR(INDIRECT(A2265&amp;B2265&amp;C2265&amp;F2265)="",ISNUMBER(INDIRECT(A2265&amp;B2265&amp;C2265&amp;F2265))=FALSE,INDIRECT(A2265&amp;B2265&amp;C2265&amp;F2265)=0),"",431001)</f>
        <v/>
      </c>
      <c r="I2265" s="15" t="str" cm="1">
        <f t="array" aca="1" ref="I2265" ca="1">IF(OR(INDIRECT(A2265&amp;B2265&amp;C2265&amp;F2265)="",ISNUMBER(INDIRECT(A2265&amp;B2265&amp;C2265&amp;F2265))=FALSE,INDIRECT(A2265&amp;B2265&amp;C2265&amp;F2265)=0),"",G2265&amp;J2265&amp;"."&amp;TEXT(M2265,"00")&amp;TEXT(N2265,"00")&amp;"."&amp;TEXT(O2265,"00")&amp;TEXT(P2265,"00"))</f>
        <v/>
      </c>
      <c r="J2265" s="15" t="str" cm="1">
        <f t="array" aca="1" ref="J2265" ca="1">IF(OR(INDIRECT(A2265&amp;B2265&amp;C2265&amp;F2265)="",ISNUMBER(INDIRECT(A2265&amp;B2265&amp;C2265&amp;F2265))=FALSE,INDIRECT(A2265&amp;B2265&amp;C2265&amp;F2265)=0),"",予約枠報告様式!$B$2)</f>
        <v/>
      </c>
      <c r="K2265" s="15" t="str" cm="1">
        <f t="array" aca="1" ref="K2265" ca="1">IF(OR(INDIRECT(A2265&amp;B2265&amp;C2265&amp;F2265)="",ISNUMBER(INDIRECT(A2265&amp;B2265&amp;C2265&amp;F2265))=FALSE,INDIRECT(A2265&amp;B2265&amp;C2265&amp;F2265)=0),"",1)</f>
        <v/>
      </c>
      <c r="L2265" s="15" t="str" cm="1">
        <f t="array" aca="1" ref="L2265" ca="1">IF(OR(INDIRECT(A2265&amp;B2265&amp;C2265&amp;F2265)="",ISNUMBER(INDIRECT(A2265&amp;B2265&amp;C2265&amp;F2265))=FALSE,INDIRECT(A2265&amp;B2265&amp;C2265&amp;F2265)=0),"",IF(G2265="【（第８期）医療機関受付】",TEXT(INDIRECT(A2265&amp;D2265&amp;E2265&amp;5),"yyy"),TEXT(INDIRECT(A2265&amp;B2265&amp;C2265&amp;5),"yyy")))</f>
        <v/>
      </c>
      <c r="M2265" s="15" t="str" cm="1">
        <f t="array" aca="1" ref="M2265" ca="1">IF(OR(INDIRECT(A2265&amp;B2265&amp;C2265&amp;F2265)="",ISNUMBER(INDIRECT(A2265&amp;B2265&amp;C2265&amp;F2265))=FALSE,INDIRECT(A2265&amp;B2265&amp;C2265&amp;F2265)=0),"",IF(G2265="【（第８期）医療機関受付】",TEXT(INDIRECT(A2265&amp;D2265&amp;E2265&amp;5),"m"),TEXT(INDIRECT(A2265&amp;B2265&amp;C2265&amp;5),"m")))</f>
        <v/>
      </c>
      <c r="N2265" s="15" t="str" cm="1">
        <f t="array" aca="1" ref="N2265" ca="1">IF(OR(INDIRECT(A2265&amp;B2265&amp;C2265&amp;F2265)="",ISNUMBER(INDIRECT(A2265&amp;B2265&amp;C2265&amp;F2265))=FALSE,INDIRECT(A2265&amp;B2265&amp;C2265&amp;F2265)=0),"",IF(G2265="【（第８期）医療機関受付】",TEXT(INDIRECT(A2265&amp;D2265&amp;E2265&amp;5),"d"),TEXT(INDIRECT(A2265&amp;B2265&amp;C2265&amp;5),"d")))</f>
        <v/>
      </c>
      <c r="O2265" s="15" t="str" cm="1">
        <f t="array" aca="1" ref="O2265" ca="1">IF(OR(INDIRECT(A2265&amp;B2265&amp;C2265&amp;F2265)="",ISNUMBER(INDIRECT(A2265&amp;B2265&amp;C2265&amp;F2265))=FALSE,INDIRECT(A2265&amp;B2265&amp;C2265&amp;F2265)=0),"",HOUR(INDIRECT(A2265&amp;"A"&amp;F2265)))</f>
        <v/>
      </c>
      <c r="P2265" s="15" t="str" cm="1">
        <f t="array" aca="1" ref="P2265" ca="1">IF(OR(INDIRECT(A2265&amp;B2265&amp;C2265&amp;F2265)="",ISNUMBER(INDIRECT(A2265&amp;B2265&amp;C2265&amp;F2265))=FALSE,INDIRECT(A2265&amp;B2265&amp;C2265&amp;F2265)=0),"",MINUTE(INDIRECT(A2265&amp;"A"&amp;F2265)))</f>
        <v/>
      </c>
      <c r="Q2265" s="15" t="str" cm="1">
        <f t="array" aca="1" ref="Q2265" ca="1">IF(OR(INDIRECT(A2265&amp;B2265&amp;C2265&amp;F2265)="",ISNUMBER(INDIRECT(A2265&amp;B2265&amp;C2265&amp;F2265))=FALSE,INDIRECT(A2265&amp;B2265&amp;C2265&amp;F2265)=0),"",O2265)</f>
        <v/>
      </c>
      <c r="R2265" s="15" t="str" cm="1">
        <f t="array" aca="1" ref="R2265" ca="1">IF(OR(INDIRECT(A2265&amp;B2265&amp;C2265&amp;F2265)="",ISNUMBER(INDIRECT(A2265&amp;B2265&amp;C2265&amp;F2265))=FALSE,INDIRECT(A2265&amp;B2265&amp;C2265&amp;F2265)=0),"",P2265+14)</f>
        <v/>
      </c>
      <c r="S2265" s="15" t="str" cm="1">
        <f t="array" aca="1" ref="S2265" ca="1">IF(OR(INDIRECT(A2265&amp;B2265&amp;C2265&amp;F2265)="",ISNUMBER(INDIRECT(A2265&amp;B2265&amp;C2265&amp;F2265))=FALSE,INDIRECT(A2265&amp;B2265&amp;C2265&amp;F2265)=0),"",INDIRECT(A2265&amp;B2265&amp;C2265&amp;F2265))</f>
        <v/>
      </c>
      <c r="T2265" s="15" t="str" cm="1">
        <f t="array" aca="1" ref="T2265" ca="1">IF(OR(INDIRECT(A2265&amp;B2265&amp;C2265&amp;F2265)="",ISNUMBER(INDIRECT(A2265&amp;B2265&amp;C2265&amp;F2265))=FALSE,INDIRECT(A2265&amp;B2265&amp;C2265&amp;F2265)=0),"",0)</f>
        <v/>
      </c>
    </row>
    <row r="2266" spans="1:20">
      <c r="A2266" s="23" t="s">
        <v>912</v>
      </c>
      <c r="B2266" s="23" t="s">
        <v>913</v>
      </c>
      <c r="C2266" s="23" t="str">
        <f t="shared" si="105"/>
        <v>s</v>
      </c>
      <c r="D2266" s="23" t="s">
        <v>913</v>
      </c>
      <c r="E2266" s="23" t="str">
        <f t="shared" si="103"/>
        <v>r</v>
      </c>
      <c r="F2266" s="23">
        <f t="shared" si="104"/>
        <v>39</v>
      </c>
      <c r="G2266" s="23" t="str" cm="1">
        <f t="array" aca="1" ref="G2266" ca="1">IF(OR(INDIRECT(A2266&amp;B2266&amp;C2266&amp;F2266)="",ISNUMBER(INDIRECT(A2266&amp;B2266&amp;C2266&amp;F2266))=FALSE),"",IF(INDIRECT(A2266&amp;B2266&amp;C2266&amp;9)="公開","【（第８期）WEB・コールセンター受付】","【（第８期）医療機関受付】"))</f>
        <v/>
      </c>
      <c r="H2266" s="15" t="str" cm="1">
        <f t="array" aca="1" ref="H2266" ca="1">IF(OR(INDIRECT(A2266&amp;B2266&amp;C2266&amp;F2266)="",ISNUMBER(INDIRECT(A2266&amp;B2266&amp;C2266&amp;F2266))=FALSE,INDIRECT(A2266&amp;B2266&amp;C2266&amp;F2266)=0),"",431001)</f>
        <v/>
      </c>
      <c r="I2266" s="15" t="str" cm="1">
        <f t="array" aca="1" ref="I2266" ca="1">IF(OR(INDIRECT(A2266&amp;B2266&amp;C2266&amp;F2266)="",ISNUMBER(INDIRECT(A2266&amp;B2266&amp;C2266&amp;F2266))=FALSE,INDIRECT(A2266&amp;B2266&amp;C2266&amp;F2266)=0),"",G2266&amp;J2266&amp;"."&amp;TEXT(M2266,"00")&amp;TEXT(N2266,"00")&amp;"."&amp;TEXT(O2266,"00")&amp;TEXT(P2266,"00"))</f>
        <v/>
      </c>
      <c r="J2266" s="15" t="str" cm="1">
        <f t="array" aca="1" ref="J2266" ca="1">IF(OR(INDIRECT(A2266&amp;B2266&amp;C2266&amp;F2266)="",ISNUMBER(INDIRECT(A2266&amp;B2266&amp;C2266&amp;F2266))=FALSE,INDIRECT(A2266&amp;B2266&amp;C2266&amp;F2266)=0),"",予約枠報告様式!$B$2)</f>
        <v/>
      </c>
      <c r="K2266" s="15" t="str" cm="1">
        <f t="array" aca="1" ref="K2266" ca="1">IF(OR(INDIRECT(A2266&amp;B2266&amp;C2266&amp;F2266)="",ISNUMBER(INDIRECT(A2266&amp;B2266&amp;C2266&amp;F2266))=FALSE,INDIRECT(A2266&amp;B2266&amp;C2266&amp;F2266)=0),"",1)</f>
        <v/>
      </c>
      <c r="L2266" s="15" t="str" cm="1">
        <f t="array" aca="1" ref="L2266" ca="1">IF(OR(INDIRECT(A2266&amp;B2266&amp;C2266&amp;F2266)="",ISNUMBER(INDIRECT(A2266&amp;B2266&amp;C2266&amp;F2266))=FALSE,INDIRECT(A2266&amp;B2266&amp;C2266&amp;F2266)=0),"",IF(G2266="【（第８期）医療機関受付】",TEXT(INDIRECT(A2266&amp;D2266&amp;E2266&amp;5),"yyy"),TEXT(INDIRECT(A2266&amp;B2266&amp;C2266&amp;5),"yyy")))</f>
        <v/>
      </c>
      <c r="M2266" s="15" t="str" cm="1">
        <f t="array" aca="1" ref="M2266" ca="1">IF(OR(INDIRECT(A2266&amp;B2266&amp;C2266&amp;F2266)="",ISNUMBER(INDIRECT(A2266&amp;B2266&amp;C2266&amp;F2266))=FALSE,INDIRECT(A2266&amp;B2266&amp;C2266&amp;F2266)=0),"",IF(G2266="【（第８期）医療機関受付】",TEXT(INDIRECT(A2266&amp;D2266&amp;E2266&amp;5),"m"),TEXT(INDIRECT(A2266&amp;B2266&amp;C2266&amp;5),"m")))</f>
        <v/>
      </c>
      <c r="N2266" s="15" t="str" cm="1">
        <f t="array" aca="1" ref="N2266" ca="1">IF(OR(INDIRECT(A2266&amp;B2266&amp;C2266&amp;F2266)="",ISNUMBER(INDIRECT(A2266&amp;B2266&amp;C2266&amp;F2266))=FALSE,INDIRECT(A2266&amp;B2266&amp;C2266&amp;F2266)=0),"",IF(G2266="【（第８期）医療機関受付】",TEXT(INDIRECT(A2266&amp;D2266&amp;E2266&amp;5),"d"),TEXT(INDIRECT(A2266&amp;B2266&amp;C2266&amp;5),"d")))</f>
        <v/>
      </c>
      <c r="O2266" s="15" t="str" cm="1">
        <f t="array" aca="1" ref="O2266" ca="1">IF(OR(INDIRECT(A2266&amp;B2266&amp;C2266&amp;F2266)="",ISNUMBER(INDIRECT(A2266&amp;B2266&amp;C2266&amp;F2266))=FALSE,INDIRECT(A2266&amp;B2266&amp;C2266&amp;F2266)=0),"",HOUR(INDIRECT(A2266&amp;"A"&amp;F2266)))</f>
        <v/>
      </c>
      <c r="P2266" s="15" t="str" cm="1">
        <f t="array" aca="1" ref="P2266" ca="1">IF(OR(INDIRECT(A2266&amp;B2266&amp;C2266&amp;F2266)="",ISNUMBER(INDIRECT(A2266&amp;B2266&amp;C2266&amp;F2266))=FALSE,INDIRECT(A2266&amp;B2266&amp;C2266&amp;F2266)=0),"",MINUTE(INDIRECT(A2266&amp;"A"&amp;F2266)))</f>
        <v/>
      </c>
      <c r="Q2266" s="15" t="str" cm="1">
        <f t="array" aca="1" ref="Q2266" ca="1">IF(OR(INDIRECT(A2266&amp;B2266&amp;C2266&amp;F2266)="",ISNUMBER(INDIRECT(A2266&amp;B2266&amp;C2266&amp;F2266))=FALSE,INDIRECT(A2266&amp;B2266&amp;C2266&amp;F2266)=0),"",O2266)</f>
        <v/>
      </c>
      <c r="R2266" s="15" t="str" cm="1">
        <f t="array" aca="1" ref="R2266" ca="1">IF(OR(INDIRECT(A2266&amp;B2266&amp;C2266&amp;F2266)="",ISNUMBER(INDIRECT(A2266&amp;B2266&amp;C2266&amp;F2266))=FALSE,INDIRECT(A2266&amp;B2266&amp;C2266&amp;F2266)=0),"",P2266+14)</f>
        <v/>
      </c>
      <c r="S2266" s="15" t="str" cm="1">
        <f t="array" aca="1" ref="S2266" ca="1">IF(OR(INDIRECT(A2266&amp;B2266&amp;C2266&amp;F2266)="",ISNUMBER(INDIRECT(A2266&amp;B2266&amp;C2266&amp;F2266))=FALSE,INDIRECT(A2266&amp;B2266&amp;C2266&amp;F2266)=0),"",INDIRECT(A2266&amp;B2266&amp;C2266&amp;F2266))</f>
        <v/>
      </c>
      <c r="T2266" s="15" t="str" cm="1">
        <f t="array" aca="1" ref="T2266" ca="1">IF(OR(INDIRECT(A2266&amp;B2266&amp;C2266&amp;F2266)="",ISNUMBER(INDIRECT(A2266&amp;B2266&amp;C2266&amp;F2266))=FALSE,INDIRECT(A2266&amp;B2266&amp;C2266&amp;F2266)=0),"",0)</f>
        <v/>
      </c>
    </row>
    <row r="2267" spans="1:20">
      <c r="A2267" s="23" t="s">
        <v>912</v>
      </c>
      <c r="B2267" s="23" t="s">
        <v>913</v>
      </c>
      <c r="C2267" s="23" t="str">
        <f t="shared" si="105"/>
        <v>s</v>
      </c>
      <c r="D2267" s="23" t="s">
        <v>913</v>
      </c>
      <c r="E2267" s="23" t="str">
        <f t="shared" si="103"/>
        <v>r</v>
      </c>
      <c r="F2267" s="23">
        <f t="shared" si="104"/>
        <v>40</v>
      </c>
      <c r="G2267" s="23" t="str" cm="1">
        <f t="array" aca="1" ref="G2267" ca="1">IF(OR(INDIRECT(A2267&amp;B2267&amp;C2267&amp;F2267)="",ISNUMBER(INDIRECT(A2267&amp;B2267&amp;C2267&amp;F2267))=FALSE),"",IF(INDIRECT(A2267&amp;B2267&amp;C2267&amp;9)="公開","【（第８期）WEB・コールセンター受付】","【（第８期）医療機関受付】"))</f>
        <v/>
      </c>
      <c r="H2267" s="15" t="str" cm="1">
        <f t="array" aca="1" ref="H2267" ca="1">IF(OR(INDIRECT(A2267&amp;B2267&amp;C2267&amp;F2267)="",ISNUMBER(INDIRECT(A2267&amp;B2267&amp;C2267&amp;F2267))=FALSE,INDIRECT(A2267&amp;B2267&amp;C2267&amp;F2267)=0),"",431001)</f>
        <v/>
      </c>
      <c r="I2267" s="15" t="str" cm="1">
        <f t="array" aca="1" ref="I2267" ca="1">IF(OR(INDIRECT(A2267&amp;B2267&amp;C2267&amp;F2267)="",ISNUMBER(INDIRECT(A2267&amp;B2267&amp;C2267&amp;F2267))=FALSE,INDIRECT(A2267&amp;B2267&amp;C2267&amp;F2267)=0),"",G2267&amp;J2267&amp;"."&amp;TEXT(M2267,"00")&amp;TEXT(N2267,"00")&amp;"."&amp;TEXT(O2267,"00")&amp;TEXT(P2267,"00"))</f>
        <v/>
      </c>
      <c r="J2267" s="15" t="str" cm="1">
        <f t="array" aca="1" ref="J2267" ca="1">IF(OR(INDIRECT(A2267&amp;B2267&amp;C2267&amp;F2267)="",ISNUMBER(INDIRECT(A2267&amp;B2267&amp;C2267&amp;F2267))=FALSE,INDIRECT(A2267&amp;B2267&amp;C2267&amp;F2267)=0),"",予約枠報告様式!$B$2)</f>
        <v/>
      </c>
      <c r="K2267" s="15" t="str" cm="1">
        <f t="array" aca="1" ref="K2267" ca="1">IF(OR(INDIRECT(A2267&amp;B2267&amp;C2267&amp;F2267)="",ISNUMBER(INDIRECT(A2267&amp;B2267&amp;C2267&amp;F2267))=FALSE,INDIRECT(A2267&amp;B2267&amp;C2267&amp;F2267)=0),"",1)</f>
        <v/>
      </c>
      <c r="L2267" s="15" t="str" cm="1">
        <f t="array" aca="1" ref="L2267" ca="1">IF(OR(INDIRECT(A2267&amp;B2267&amp;C2267&amp;F2267)="",ISNUMBER(INDIRECT(A2267&amp;B2267&amp;C2267&amp;F2267))=FALSE,INDIRECT(A2267&amp;B2267&amp;C2267&amp;F2267)=0),"",IF(G2267="【（第８期）医療機関受付】",TEXT(INDIRECT(A2267&amp;D2267&amp;E2267&amp;5),"yyy"),TEXT(INDIRECT(A2267&amp;B2267&amp;C2267&amp;5),"yyy")))</f>
        <v/>
      </c>
      <c r="M2267" s="15" t="str" cm="1">
        <f t="array" aca="1" ref="M2267" ca="1">IF(OR(INDIRECT(A2267&amp;B2267&amp;C2267&amp;F2267)="",ISNUMBER(INDIRECT(A2267&amp;B2267&amp;C2267&amp;F2267))=FALSE,INDIRECT(A2267&amp;B2267&amp;C2267&amp;F2267)=0),"",IF(G2267="【（第８期）医療機関受付】",TEXT(INDIRECT(A2267&amp;D2267&amp;E2267&amp;5),"m"),TEXT(INDIRECT(A2267&amp;B2267&amp;C2267&amp;5),"m")))</f>
        <v/>
      </c>
      <c r="N2267" s="15" t="str" cm="1">
        <f t="array" aca="1" ref="N2267" ca="1">IF(OR(INDIRECT(A2267&amp;B2267&amp;C2267&amp;F2267)="",ISNUMBER(INDIRECT(A2267&amp;B2267&amp;C2267&amp;F2267))=FALSE,INDIRECT(A2267&amp;B2267&amp;C2267&amp;F2267)=0),"",IF(G2267="【（第８期）医療機関受付】",TEXT(INDIRECT(A2267&amp;D2267&amp;E2267&amp;5),"d"),TEXT(INDIRECT(A2267&amp;B2267&amp;C2267&amp;5),"d")))</f>
        <v/>
      </c>
      <c r="O2267" s="15" t="str" cm="1">
        <f t="array" aca="1" ref="O2267" ca="1">IF(OR(INDIRECT(A2267&amp;B2267&amp;C2267&amp;F2267)="",ISNUMBER(INDIRECT(A2267&amp;B2267&amp;C2267&amp;F2267))=FALSE,INDIRECT(A2267&amp;B2267&amp;C2267&amp;F2267)=0),"",HOUR(INDIRECT(A2267&amp;"A"&amp;F2267)))</f>
        <v/>
      </c>
      <c r="P2267" s="15" t="str" cm="1">
        <f t="array" aca="1" ref="P2267" ca="1">IF(OR(INDIRECT(A2267&amp;B2267&amp;C2267&amp;F2267)="",ISNUMBER(INDIRECT(A2267&amp;B2267&amp;C2267&amp;F2267))=FALSE,INDIRECT(A2267&amp;B2267&amp;C2267&amp;F2267)=0),"",MINUTE(INDIRECT(A2267&amp;"A"&amp;F2267)))</f>
        <v/>
      </c>
      <c r="Q2267" s="15" t="str" cm="1">
        <f t="array" aca="1" ref="Q2267" ca="1">IF(OR(INDIRECT(A2267&amp;B2267&amp;C2267&amp;F2267)="",ISNUMBER(INDIRECT(A2267&amp;B2267&amp;C2267&amp;F2267))=FALSE,INDIRECT(A2267&amp;B2267&amp;C2267&amp;F2267)=0),"",O2267)</f>
        <v/>
      </c>
      <c r="R2267" s="15" t="str" cm="1">
        <f t="array" aca="1" ref="R2267" ca="1">IF(OR(INDIRECT(A2267&amp;B2267&amp;C2267&amp;F2267)="",ISNUMBER(INDIRECT(A2267&amp;B2267&amp;C2267&amp;F2267))=FALSE,INDIRECT(A2267&amp;B2267&amp;C2267&amp;F2267)=0),"",P2267+14)</f>
        <v/>
      </c>
      <c r="S2267" s="15" t="str" cm="1">
        <f t="array" aca="1" ref="S2267" ca="1">IF(OR(INDIRECT(A2267&amp;B2267&amp;C2267&amp;F2267)="",ISNUMBER(INDIRECT(A2267&amp;B2267&amp;C2267&amp;F2267))=FALSE,INDIRECT(A2267&amp;B2267&amp;C2267&amp;F2267)=0),"",INDIRECT(A2267&amp;B2267&amp;C2267&amp;F2267))</f>
        <v/>
      </c>
      <c r="T2267" s="15" t="str" cm="1">
        <f t="array" aca="1" ref="T2267" ca="1">IF(OR(INDIRECT(A2267&amp;B2267&amp;C2267&amp;F2267)="",ISNUMBER(INDIRECT(A2267&amp;B2267&amp;C2267&amp;F2267))=FALSE,INDIRECT(A2267&amp;B2267&amp;C2267&amp;F2267)=0),"",0)</f>
        <v/>
      </c>
    </row>
    <row r="2268" spans="1:20">
      <c r="A2268" s="23" t="s">
        <v>912</v>
      </c>
      <c r="B2268" s="23" t="s">
        <v>913</v>
      </c>
      <c r="C2268" s="23" t="str">
        <f t="shared" si="105"/>
        <v>s</v>
      </c>
      <c r="D2268" s="23" t="s">
        <v>913</v>
      </c>
      <c r="E2268" s="23" t="str">
        <f t="shared" si="103"/>
        <v>r</v>
      </c>
      <c r="F2268" s="23">
        <f t="shared" si="104"/>
        <v>41</v>
      </c>
      <c r="G2268" s="23" t="str" cm="1">
        <f t="array" aca="1" ref="G2268" ca="1">IF(OR(INDIRECT(A2268&amp;B2268&amp;C2268&amp;F2268)="",ISNUMBER(INDIRECT(A2268&amp;B2268&amp;C2268&amp;F2268))=FALSE),"",IF(INDIRECT(A2268&amp;B2268&amp;C2268&amp;9)="公開","【（第８期）WEB・コールセンター受付】","【（第８期）医療機関受付】"))</f>
        <v/>
      </c>
      <c r="H2268" s="15" t="str" cm="1">
        <f t="array" aca="1" ref="H2268" ca="1">IF(OR(INDIRECT(A2268&amp;B2268&amp;C2268&amp;F2268)="",ISNUMBER(INDIRECT(A2268&amp;B2268&amp;C2268&amp;F2268))=FALSE,INDIRECT(A2268&amp;B2268&amp;C2268&amp;F2268)=0),"",431001)</f>
        <v/>
      </c>
      <c r="I2268" s="15" t="str" cm="1">
        <f t="array" aca="1" ref="I2268" ca="1">IF(OR(INDIRECT(A2268&amp;B2268&amp;C2268&amp;F2268)="",ISNUMBER(INDIRECT(A2268&amp;B2268&amp;C2268&amp;F2268))=FALSE,INDIRECT(A2268&amp;B2268&amp;C2268&amp;F2268)=0),"",G2268&amp;J2268&amp;"."&amp;TEXT(M2268,"00")&amp;TEXT(N2268,"00")&amp;"."&amp;TEXT(O2268,"00")&amp;TEXT(P2268,"00"))</f>
        <v/>
      </c>
      <c r="J2268" s="15" t="str" cm="1">
        <f t="array" aca="1" ref="J2268" ca="1">IF(OR(INDIRECT(A2268&amp;B2268&amp;C2268&amp;F2268)="",ISNUMBER(INDIRECT(A2268&amp;B2268&amp;C2268&amp;F2268))=FALSE,INDIRECT(A2268&amp;B2268&amp;C2268&amp;F2268)=0),"",予約枠報告様式!$B$2)</f>
        <v/>
      </c>
      <c r="K2268" s="15" t="str" cm="1">
        <f t="array" aca="1" ref="K2268" ca="1">IF(OR(INDIRECT(A2268&amp;B2268&amp;C2268&amp;F2268)="",ISNUMBER(INDIRECT(A2268&amp;B2268&amp;C2268&amp;F2268))=FALSE,INDIRECT(A2268&amp;B2268&amp;C2268&amp;F2268)=0),"",1)</f>
        <v/>
      </c>
      <c r="L2268" s="15" t="str" cm="1">
        <f t="array" aca="1" ref="L2268" ca="1">IF(OR(INDIRECT(A2268&amp;B2268&amp;C2268&amp;F2268)="",ISNUMBER(INDIRECT(A2268&amp;B2268&amp;C2268&amp;F2268))=FALSE,INDIRECT(A2268&amp;B2268&amp;C2268&amp;F2268)=0),"",IF(G2268="【（第８期）医療機関受付】",TEXT(INDIRECT(A2268&amp;D2268&amp;E2268&amp;5),"yyy"),TEXT(INDIRECT(A2268&amp;B2268&amp;C2268&amp;5),"yyy")))</f>
        <v/>
      </c>
      <c r="M2268" s="15" t="str" cm="1">
        <f t="array" aca="1" ref="M2268" ca="1">IF(OR(INDIRECT(A2268&amp;B2268&amp;C2268&amp;F2268)="",ISNUMBER(INDIRECT(A2268&amp;B2268&amp;C2268&amp;F2268))=FALSE,INDIRECT(A2268&amp;B2268&amp;C2268&amp;F2268)=0),"",IF(G2268="【（第８期）医療機関受付】",TEXT(INDIRECT(A2268&amp;D2268&amp;E2268&amp;5),"m"),TEXT(INDIRECT(A2268&amp;B2268&amp;C2268&amp;5),"m")))</f>
        <v/>
      </c>
      <c r="N2268" s="15" t="str" cm="1">
        <f t="array" aca="1" ref="N2268" ca="1">IF(OR(INDIRECT(A2268&amp;B2268&amp;C2268&amp;F2268)="",ISNUMBER(INDIRECT(A2268&amp;B2268&amp;C2268&amp;F2268))=FALSE,INDIRECT(A2268&amp;B2268&amp;C2268&amp;F2268)=0),"",IF(G2268="【（第８期）医療機関受付】",TEXT(INDIRECT(A2268&amp;D2268&amp;E2268&amp;5),"d"),TEXT(INDIRECT(A2268&amp;B2268&amp;C2268&amp;5),"d")))</f>
        <v/>
      </c>
      <c r="O2268" s="15" t="str" cm="1">
        <f t="array" aca="1" ref="O2268" ca="1">IF(OR(INDIRECT(A2268&amp;B2268&amp;C2268&amp;F2268)="",ISNUMBER(INDIRECT(A2268&amp;B2268&amp;C2268&amp;F2268))=FALSE,INDIRECT(A2268&amp;B2268&amp;C2268&amp;F2268)=0),"",HOUR(INDIRECT(A2268&amp;"A"&amp;F2268)))</f>
        <v/>
      </c>
      <c r="P2268" s="15" t="str" cm="1">
        <f t="array" aca="1" ref="P2268" ca="1">IF(OR(INDIRECT(A2268&amp;B2268&amp;C2268&amp;F2268)="",ISNUMBER(INDIRECT(A2268&amp;B2268&amp;C2268&amp;F2268))=FALSE,INDIRECT(A2268&amp;B2268&amp;C2268&amp;F2268)=0),"",MINUTE(INDIRECT(A2268&amp;"A"&amp;F2268)))</f>
        <v/>
      </c>
      <c r="Q2268" s="15" t="str" cm="1">
        <f t="array" aca="1" ref="Q2268" ca="1">IF(OR(INDIRECT(A2268&amp;B2268&amp;C2268&amp;F2268)="",ISNUMBER(INDIRECT(A2268&amp;B2268&amp;C2268&amp;F2268))=FALSE,INDIRECT(A2268&amp;B2268&amp;C2268&amp;F2268)=0),"",O2268)</f>
        <v/>
      </c>
      <c r="R2268" s="15" t="str" cm="1">
        <f t="array" aca="1" ref="R2268" ca="1">IF(OR(INDIRECT(A2268&amp;B2268&amp;C2268&amp;F2268)="",ISNUMBER(INDIRECT(A2268&amp;B2268&amp;C2268&amp;F2268))=FALSE,INDIRECT(A2268&amp;B2268&amp;C2268&amp;F2268)=0),"",P2268+14)</f>
        <v/>
      </c>
      <c r="S2268" s="15" t="str" cm="1">
        <f t="array" aca="1" ref="S2268" ca="1">IF(OR(INDIRECT(A2268&amp;B2268&amp;C2268&amp;F2268)="",ISNUMBER(INDIRECT(A2268&amp;B2268&amp;C2268&amp;F2268))=FALSE,INDIRECT(A2268&amp;B2268&amp;C2268&amp;F2268)=0),"",INDIRECT(A2268&amp;B2268&amp;C2268&amp;F2268))</f>
        <v/>
      </c>
      <c r="T2268" s="15" t="str" cm="1">
        <f t="array" aca="1" ref="T2268" ca="1">IF(OR(INDIRECT(A2268&amp;B2268&amp;C2268&amp;F2268)="",ISNUMBER(INDIRECT(A2268&amp;B2268&amp;C2268&amp;F2268))=FALSE,INDIRECT(A2268&amp;B2268&amp;C2268&amp;F2268)=0),"",0)</f>
        <v/>
      </c>
    </row>
    <row r="2269" spans="1:20">
      <c r="A2269" s="23" t="s">
        <v>912</v>
      </c>
      <c r="B2269" s="23" t="s">
        <v>913</v>
      </c>
      <c r="C2269" s="23" t="str">
        <f t="shared" si="105"/>
        <v>s</v>
      </c>
      <c r="D2269" s="23" t="s">
        <v>913</v>
      </c>
      <c r="E2269" s="23" t="str">
        <f t="shared" si="103"/>
        <v>r</v>
      </c>
      <c r="F2269" s="23">
        <f t="shared" si="104"/>
        <v>42</v>
      </c>
      <c r="G2269" s="23" t="str" cm="1">
        <f t="array" aca="1" ref="G2269" ca="1">IF(OR(INDIRECT(A2269&amp;B2269&amp;C2269&amp;F2269)="",ISNUMBER(INDIRECT(A2269&amp;B2269&amp;C2269&amp;F2269))=FALSE),"",IF(INDIRECT(A2269&amp;B2269&amp;C2269&amp;9)="公開","【（第８期）WEB・コールセンター受付】","【（第８期）医療機関受付】"))</f>
        <v/>
      </c>
      <c r="H2269" s="15" t="str" cm="1">
        <f t="array" aca="1" ref="H2269" ca="1">IF(OR(INDIRECT(A2269&amp;B2269&amp;C2269&amp;F2269)="",ISNUMBER(INDIRECT(A2269&amp;B2269&amp;C2269&amp;F2269))=FALSE,INDIRECT(A2269&amp;B2269&amp;C2269&amp;F2269)=0),"",431001)</f>
        <v/>
      </c>
      <c r="I2269" s="15" t="str" cm="1">
        <f t="array" aca="1" ref="I2269" ca="1">IF(OR(INDIRECT(A2269&amp;B2269&amp;C2269&amp;F2269)="",ISNUMBER(INDIRECT(A2269&amp;B2269&amp;C2269&amp;F2269))=FALSE,INDIRECT(A2269&amp;B2269&amp;C2269&amp;F2269)=0),"",G2269&amp;J2269&amp;"."&amp;TEXT(M2269,"00")&amp;TEXT(N2269,"00")&amp;"."&amp;TEXT(O2269,"00")&amp;TEXT(P2269,"00"))</f>
        <v/>
      </c>
      <c r="J2269" s="15" t="str" cm="1">
        <f t="array" aca="1" ref="J2269" ca="1">IF(OR(INDIRECT(A2269&amp;B2269&amp;C2269&amp;F2269)="",ISNUMBER(INDIRECT(A2269&amp;B2269&amp;C2269&amp;F2269))=FALSE,INDIRECT(A2269&amp;B2269&amp;C2269&amp;F2269)=0),"",予約枠報告様式!$B$2)</f>
        <v/>
      </c>
      <c r="K2269" s="15" t="str" cm="1">
        <f t="array" aca="1" ref="K2269" ca="1">IF(OR(INDIRECT(A2269&amp;B2269&amp;C2269&amp;F2269)="",ISNUMBER(INDIRECT(A2269&amp;B2269&amp;C2269&amp;F2269))=FALSE,INDIRECT(A2269&amp;B2269&amp;C2269&amp;F2269)=0),"",1)</f>
        <v/>
      </c>
      <c r="L2269" s="15" t="str" cm="1">
        <f t="array" aca="1" ref="L2269" ca="1">IF(OR(INDIRECT(A2269&amp;B2269&amp;C2269&amp;F2269)="",ISNUMBER(INDIRECT(A2269&amp;B2269&amp;C2269&amp;F2269))=FALSE,INDIRECT(A2269&amp;B2269&amp;C2269&amp;F2269)=0),"",IF(G2269="【（第８期）医療機関受付】",TEXT(INDIRECT(A2269&amp;D2269&amp;E2269&amp;5),"yyy"),TEXT(INDIRECT(A2269&amp;B2269&amp;C2269&amp;5),"yyy")))</f>
        <v/>
      </c>
      <c r="M2269" s="15" t="str" cm="1">
        <f t="array" aca="1" ref="M2269" ca="1">IF(OR(INDIRECT(A2269&amp;B2269&amp;C2269&amp;F2269)="",ISNUMBER(INDIRECT(A2269&amp;B2269&amp;C2269&amp;F2269))=FALSE,INDIRECT(A2269&amp;B2269&amp;C2269&amp;F2269)=0),"",IF(G2269="【（第８期）医療機関受付】",TEXT(INDIRECT(A2269&amp;D2269&amp;E2269&amp;5),"m"),TEXT(INDIRECT(A2269&amp;B2269&amp;C2269&amp;5),"m")))</f>
        <v/>
      </c>
      <c r="N2269" s="15" t="str" cm="1">
        <f t="array" aca="1" ref="N2269" ca="1">IF(OR(INDIRECT(A2269&amp;B2269&amp;C2269&amp;F2269)="",ISNUMBER(INDIRECT(A2269&amp;B2269&amp;C2269&amp;F2269))=FALSE,INDIRECT(A2269&amp;B2269&amp;C2269&amp;F2269)=0),"",IF(G2269="【（第８期）医療機関受付】",TEXT(INDIRECT(A2269&amp;D2269&amp;E2269&amp;5),"d"),TEXT(INDIRECT(A2269&amp;B2269&amp;C2269&amp;5),"d")))</f>
        <v/>
      </c>
      <c r="O2269" s="15" t="str" cm="1">
        <f t="array" aca="1" ref="O2269" ca="1">IF(OR(INDIRECT(A2269&amp;B2269&amp;C2269&amp;F2269)="",ISNUMBER(INDIRECT(A2269&amp;B2269&amp;C2269&amp;F2269))=FALSE,INDIRECT(A2269&amp;B2269&amp;C2269&amp;F2269)=0),"",HOUR(INDIRECT(A2269&amp;"A"&amp;F2269)))</f>
        <v/>
      </c>
      <c r="P2269" s="15" t="str" cm="1">
        <f t="array" aca="1" ref="P2269" ca="1">IF(OR(INDIRECT(A2269&amp;B2269&amp;C2269&amp;F2269)="",ISNUMBER(INDIRECT(A2269&amp;B2269&amp;C2269&amp;F2269))=FALSE,INDIRECT(A2269&amp;B2269&amp;C2269&amp;F2269)=0),"",MINUTE(INDIRECT(A2269&amp;"A"&amp;F2269)))</f>
        <v/>
      </c>
      <c r="Q2269" s="15" t="str" cm="1">
        <f t="array" aca="1" ref="Q2269" ca="1">IF(OR(INDIRECT(A2269&amp;B2269&amp;C2269&amp;F2269)="",ISNUMBER(INDIRECT(A2269&amp;B2269&amp;C2269&amp;F2269))=FALSE,INDIRECT(A2269&amp;B2269&amp;C2269&amp;F2269)=0),"",O2269)</f>
        <v/>
      </c>
      <c r="R2269" s="15" t="str" cm="1">
        <f t="array" aca="1" ref="R2269" ca="1">IF(OR(INDIRECT(A2269&amp;B2269&amp;C2269&amp;F2269)="",ISNUMBER(INDIRECT(A2269&amp;B2269&amp;C2269&amp;F2269))=FALSE,INDIRECT(A2269&amp;B2269&amp;C2269&amp;F2269)=0),"",P2269+14)</f>
        <v/>
      </c>
      <c r="S2269" s="15" t="str" cm="1">
        <f t="array" aca="1" ref="S2269" ca="1">IF(OR(INDIRECT(A2269&amp;B2269&amp;C2269&amp;F2269)="",ISNUMBER(INDIRECT(A2269&amp;B2269&amp;C2269&amp;F2269))=FALSE,INDIRECT(A2269&amp;B2269&amp;C2269&amp;F2269)=0),"",INDIRECT(A2269&amp;B2269&amp;C2269&amp;F2269))</f>
        <v/>
      </c>
      <c r="T2269" s="15" t="str" cm="1">
        <f t="array" aca="1" ref="T2269" ca="1">IF(OR(INDIRECT(A2269&amp;B2269&amp;C2269&amp;F2269)="",ISNUMBER(INDIRECT(A2269&amp;B2269&amp;C2269&amp;F2269))=FALSE,INDIRECT(A2269&amp;B2269&amp;C2269&amp;F2269)=0),"",0)</f>
        <v/>
      </c>
    </row>
    <row r="2270" spans="1:20">
      <c r="A2270" s="23" t="s">
        <v>912</v>
      </c>
      <c r="B2270" s="23" t="s">
        <v>913</v>
      </c>
      <c r="C2270" s="23" t="str">
        <f t="shared" si="105"/>
        <v>s</v>
      </c>
      <c r="D2270" s="23" t="s">
        <v>913</v>
      </c>
      <c r="E2270" s="23" t="str">
        <f t="shared" si="103"/>
        <v>r</v>
      </c>
      <c r="F2270" s="23">
        <f t="shared" si="104"/>
        <v>43</v>
      </c>
      <c r="G2270" s="23" t="str" cm="1">
        <f t="array" aca="1" ref="G2270" ca="1">IF(OR(INDIRECT(A2270&amp;B2270&amp;C2270&amp;F2270)="",ISNUMBER(INDIRECT(A2270&amp;B2270&amp;C2270&amp;F2270))=FALSE),"",IF(INDIRECT(A2270&amp;B2270&amp;C2270&amp;9)="公開","【（第８期）WEB・コールセンター受付】","【（第８期）医療機関受付】"))</f>
        <v/>
      </c>
      <c r="H2270" s="15" t="str" cm="1">
        <f t="array" aca="1" ref="H2270" ca="1">IF(OR(INDIRECT(A2270&amp;B2270&amp;C2270&amp;F2270)="",ISNUMBER(INDIRECT(A2270&amp;B2270&amp;C2270&amp;F2270))=FALSE,INDIRECT(A2270&amp;B2270&amp;C2270&amp;F2270)=0),"",431001)</f>
        <v/>
      </c>
      <c r="I2270" s="15" t="str" cm="1">
        <f t="array" aca="1" ref="I2270" ca="1">IF(OR(INDIRECT(A2270&amp;B2270&amp;C2270&amp;F2270)="",ISNUMBER(INDIRECT(A2270&amp;B2270&amp;C2270&amp;F2270))=FALSE,INDIRECT(A2270&amp;B2270&amp;C2270&amp;F2270)=0),"",G2270&amp;J2270&amp;"."&amp;TEXT(M2270,"00")&amp;TEXT(N2270,"00")&amp;"."&amp;TEXT(O2270,"00")&amp;TEXT(P2270,"00"))</f>
        <v/>
      </c>
      <c r="J2270" s="15" t="str" cm="1">
        <f t="array" aca="1" ref="J2270" ca="1">IF(OR(INDIRECT(A2270&amp;B2270&amp;C2270&amp;F2270)="",ISNUMBER(INDIRECT(A2270&amp;B2270&amp;C2270&amp;F2270))=FALSE,INDIRECT(A2270&amp;B2270&amp;C2270&amp;F2270)=0),"",予約枠報告様式!$B$2)</f>
        <v/>
      </c>
      <c r="K2270" s="15" t="str" cm="1">
        <f t="array" aca="1" ref="K2270" ca="1">IF(OR(INDIRECT(A2270&amp;B2270&amp;C2270&amp;F2270)="",ISNUMBER(INDIRECT(A2270&amp;B2270&amp;C2270&amp;F2270))=FALSE,INDIRECT(A2270&amp;B2270&amp;C2270&amp;F2270)=0),"",1)</f>
        <v/>
      </c>
      <c r="L2270" s="15" t="str" cm="1">
        <f t="array" aca="1" ref="L2270" ca="1">IF(OR(INDIRECT(A2270&amp;B2270&amp;C2270&amp;F2270)="",ISNUMBER(INDIRECT(A2270&amp;B2270&amp;C2270&amp;F2270))=FALSE,INDIRECT(A2270&amp;B2270&amp;C2270&amp;F2270)=0),"",IF(G2270="【（第８期）医療機関受付】",TEXT(INDIRECT(A2270&amp;D2270&amp;E2270&amp;5),"yyy"),TEXT(INDIRECT(A2270&amp;B2270&amp;C2270&amp;5),"yyy")))</f>
        <v/>
      </c>
      <c r="M2270" s="15" t="str" cm="1">
        <f t="array" aca="1" ref="M2270" ca="1">IF(OR(INDIRECT(A2270&amp;B2270&amp;C2270&amp;F2270)="",ISNUMBER(INDIRECT(A2270&amp;B2270&amp;C2270&amp;F2270))=FALSE,INDIRECT(A2270&amp;B2270&amp;C2270&amp;F2270)=0),"",IF(G2270="【（第８期）医療機関受付】",TEXT(INDIRECT(A2270&amp;D2270&amp;E2270&amp;5),"m"),TEXT(INDIRECT(A2270&amp;B2270&amp;C2270&amp;5),"m")))</f>
        <v/>
      </c>
      <c r="N2270" s="15" t="str" cm="1">
        <f t="array" aca="1" ref="N2270" ca="1">IF(OR(INDIRECT(A2270&amp;B2270&amp;C2270&amp;F2270)="",ISNUMBER(INDIRECT(A2270&amp;B2270&amp;C2270&amp;F2270))=FALSE,INDIRECT(A2270&amp;B2270&amp;C2270&amp;F2270)=0),"",IF(G2270="【（第８期）医療機関受付】",TEXT(INDIRECT(A2270&amp;D2270&amp;E2270&amp;5),"d"),TEXT(INDIRECT(A2270&amp;B2270&amp;C2270&amp;5),"d")))</f>
        <v/>
      </c>
      <c r="O2270" s="15" t="str" cm="1">
        <f t="array" aca="1" ref="O2270" ca="1">IF(OR(INDIRECT(A2270&amp;B2270&amp;C2270&amp;F2270)="",ISNUMBER(INDIRECT(A2270&amp;B2270&amp;C2270&amp;F2270))=FALSE,INDIRECT(A2270&amp;B2270&amp;C2270&amp;F2270)=0),"",HOUR(INDIRECT(A2270&amp;"A"&amp;F2270)))</f>
        <v/>
      </c>
      <c r="P2270" s="15" t="str" cm="1">
        <f t="array" aca="1" ref="P2270" ca="1">IF(OR(INDIRECT(A2270&amp;B2270&amp;C2270&amp;F2270)="",ISNUMBER(INDIRECT(A2270&amp;B2270&amp;C2270&amp;F2270))=FALSE,INDIRECT(A2270&amp;B2270&amp;C2270&amp;F2270)=0),"",MINUTE(INDIRECT(A2270&amp;"A"&amp;F2270)))</f>
        <v/>
      </c>
      <c r="Q2270" s="15" t="str" cm="1">
        <f t="array" aca="1" ref="Q2270" ca="1">IF(OR(INDIRECT(A2270&amp;B2270&amp;C2270&amp;F2270)="",ISNUMBER(INDIRECT(A2270&amp;B2270&amp;C2270&amp;F2270))=FALSE,INDIRECT(A2270&amp;B2270&amp;C2270&amp;F2270)=0),"",O2270)</f>
        <v/>
      </c>
      <c r="R2270" s="15" t="str" cm="1">
        <f t="array" aca="1" ref="R2270" ca="1">IF(OR(INDIRECT(A2270&amp;B2270&amp;C2270&amp;F2270)="",ISNUMBER(INDIRECT(A2270&amp;B2270&amp;C2270&amp;F2270))=FALSE,INDIRECT(A2270&amp;B2270&amp;C2270&amp;F2270)=0),"",P2270+14)</f>
        <v/>
      </c>
      <c r="S2270" s="15" t="str" cm="1">
        <f t="array" aca="1" ref="S2270" ca="1">IF(OR(INDIRECT(A2270&amp;B2270&amp;C2270&amp;F2270)="",ISNUMBER(INDIRECT(A2270&amp;B2270&amp;C2270&amp;F2270))=FALSE,INDIRECT(A2270&amp;B2270&amp;C2270&amp;F2270)=0),"",INDIRECT(A2270&amp;B2270&amp;C2270&amp;F2270))</f>
        <v/>
      </c>
      <c r="T2270" s="15" t="str" cm="1">
        <f t="array" aca="1" ref="T2270" ca="1">IF(OR(INDIRECT(A2270&amp;B2270&amp;C2270&amp;F2270)="",ISNUMBER(INDIRECT(A2270&amp;B2270&amp;C2270&amp;F2270))=FALSE,INDIRECT(A2270&amp;B2270&amp;C2270&amp;F2270)=0),"",0)</f>
        <v/>
      </c>
    </row>
    <row r="2271" spans="1:20">
      <c r="A2271" s="23" t="s">
        <v>912</v>
      </c>
      <c r="B2271" s="23" t="s">
        <v>913</v>
      </c>
      <c r="C2271" s="23" t="str">
        <f t="shared" si="105"/>
        <v>s</v>
      </c>
      <c r="D2271" s="23" t="s">
        <v>913</v>
      </c>
      <c r="E2271" s="23" t="str">
        <f t="shared" si="103"/>
        <v>r</v>
      </c>
      <c r="F2271" s="23">
        <f t="shared" si="104"/>
        <v>44</v>
      </c>
      <c r="G2271" s="23" t="str" cm="1">
        <f t="array" aca="1" ref="G2271" ca="1">IF(OR(INDIRECT(A2271&amp;B2271&amp;C2271&amp;F2271)="",ISNUMBER(INDIRECT(A2271&amp;B2271&amp;C2271&amp;F2271))=FALSE),"",IF(INDIRECT(A2271&amp;B2271&amp;C2271&amp;9)="公開","【（第８期）WEB・コールセンター受付】","【（第８期）医療機関受付】"))</f>
        <v/>
      </c>
      <c r="H2271" s="15" t="str" cm="1">
        <f t="array" aca="1" ref="H2271" ca="1">IF(OR(INDIRECT(A2271&amp;B2271&amp;C2271&amp;F2271)="",ISNUMBER(INDIRECT(A2271&amp;B2271&amp;C2271&amp;F2271))=FALSE,INDIRECT(A2271&amp;B2271&amp;C2271&amp;F2271)=0),"",431001)</f>
        <v/>
      </c>
      <c r="I2271" s="15" t="str" cm="1">
        <f t="array" aca="1" ref="I2271" ca="1">IF(OR(INDIRECT(A2271&amp;B2271&amp;C2271&amp;F2271)="",ISNUMBER(INDIRECT(A2271&amp;B2271&amp;C2271&amp;F2271))=FALSE,INDIRECT(A2271&amp;B2271&amp;C2271&amp;F2271)=0),"",G2271&amp;J2271&amp;"."&amp;TEXT(M2271,"00")&amp;TEXT(N2271,"00")&amp;"."&amp;TEXT(O2271,"00")&amp;TEXT(P2271,"00"))</f>
        <v/>
      </c>
      <c r="J2271" s="15" t="str" cm="1">
        <f t="array" aca="1" ref="J2271" ca="1">IF(OR(INDIRECT(A2271&amp;B2271&amp;C2271&amp;F2271)="",ISNUMBER(INDIRECT(A2271&amp;B2271&amp;C2271&amp;F2271))=FALSE,INDIRECT(A2271&amp;B2271&amp;C2271&amp;F2271)=0),"",予約枠報告様式!$B$2)</f>
        <v/>
      </c>
      <c r="K2271" s="15" t="str" cm="1">
        <f t="array" aca="1" ref="K2271" ca="1">IF(OR(INDIRECT(A2271&amp;B2271&amp;C2271&amp;F2271)="",ISNUMBER(INDIRECT(A2271&amp;B2271&amp;C2271&amp;F2271))=FALSE,INDIRECT(A2271&amp;B2271&amp;C2271&amp;F2271)=0),"",1)</f>
        <v/>
      </c>
      <c r="L2271" s="15" t="str" cm="1">
        <f t="array" aca="1" ref="L2271" ca="1">IF(OR(INDIRECT(A2271&amp;B2271&amp;C2271&amp;F2271)="",ISNUMBER(INDIRECT(A2271&amp;B2271&amp;C2271&amp;F2271))=FALSE,INDIRECT(A2271&amp;B2271&amp;C2271&amp;F2271)=0),"",IF(G2271="【（第８期）医療機関受付】",TEXT(INDIRECT(A2271&amp;D2271&amp;E2271&amp;5),"yyy"),TEXT(INDIRECT(A2271&amp;B2271&amp;C2271&amp;5),"yyy")))</f>
        <v/>
      </c>
      <c r="M2271" s="15" t="str" cm="1">
        <f t="array" aca="1" ref="M2271" ca="1">IF(OR(INDIRECT(A2271&amp;B2271&amp;C2271&amp;F2271)="",ISNUMBER(INDIRECT(A2271&amp;B2271&amp;C2271&amp;F2271))=FALSE,INDIRECT(A2271&amp;B2271&amp;C2271&amp;F2271)=0),"",IF(G2271="【（第８期）医療機関受付】",TEXT(INDIRECT(A2271&amp;D2271&amp;E2271&amp;5),"m"),TEXT(INDIRECT(A2271&amp;B2271&amp;C2271&amp;5),"m")))</f>
        <v/>
      </c>
      <c r="N2271" s="15" t="str" cm="1">
        <f t="array" aca="1" ref="N2271" ca="1">IF(OR(INDIRECT(A2271&amp;B2271&amp;C2271&amp;F2271)="",ISNUMBER(INDIRECT(A2271&amp;B2271&amp;C2271&amp;F2271))=FALSE,INDIRECT(A2271&amp;B2271&amp;C2271&amp;F2271)=0),"",IF(G2271="【（第８期）医療機関受付】",TEXT(INDIRECT(A2271&amp;D2271&amp;E2271&amp;5),"d"),TEXT(INDIRECT(A2271&amp;B2271&amp;C2271&amp;5),"d")))</f>
        <v/>
      </c>
      <c r="O2271" s="15" t="str" cm="1">
        <f t="array" aca="1" ref="O2271" ca="1">IF(OR(INDIRECT(A2271&amp;B2271&amp;C2271&amp;F2271)="",ISNUMBER(INDIRECT(A2271&amp;B2271&amp;C2271&amp;F2271))=FALSE,INDIRECT(A2271&amp;B2271&amp;C2271&amp;F2271)=0),"",HOUR(INDIRECT(A2271&amp;"A"&amp;F2271)))</f>
        <v/>
      </c>
      <c r="P2271" s="15" t="str" cm="1">
        <f t="array" aca="1" ref="P2271" ca="1">IF(OR(INDIRECT(A2271&amp;B2271&amp;C2271&amp;F2271)="",ISNUMBER(INDIRECT(A2271&amp;B2271&amp;C2271&amp;F2271))=FALSE,INDIRECT(A2271&amp;B2271&amp;C2271&amp;F2271)=0),"",MINUTE(INDIRECT(A2271&amp;"A"&amp;F2271)))</f>
        <v/>
      </c>
      <c r="Q2271" s="15" t="str" cm="1">
        <f t="array" aca="1" ref="Q2271" ca="1">IF(OR(INDIRECT(A2271&amp;B2271&amp;C2271&amp;F2271)="",ISNUMBER(INDIRECT(A2271&amp;B2271&amp;C2271&amp;F2271))=FALSE,INDIRECT(A2271&amp;B2271&amp;C2271&amp;F2271)=0),"",O2271)</f>
        <v/>
      </c>
      <c r="R2271" s="15" t="str" cm="1">
        <f t="array" aca="1" ref="R2271" ca="1">IF(OR(INDIRECT(A2271&amp;B2271&amp;C2271&amp;F2271)="",ISNUMBER(INDIRECT(A2271&amp;B2271&amp;C2271&amp;F2271))=FALSE,INDIRECT(A2271&amp;B2271&amp;C2271&amp;F2271)=0),"",P2271+14)</f>
        <v/>
      </c>
      <c r="S2271" s="15" t="str" cm="1">
        <f t="array" aca="1" ref="S2271" ca="1">IF(OR(INDIRECT(A2271&amp;B2271&amp;C2271&amp;F2271)="",ISNUMBER(INDIRECT(A2271&amp;B2271&amp;C2271&amp;F2271))=FALSE,INDIRECT(A2271&amp;B2271&amp;C2271&amp;F2271)=0),"",INDIRECT(A2271&amp;B2271&amp;C2271&amp;F2271))</f>
        <v/>
      </c>
      <c r="T2271" s="15" t="str" cm="1">
        <f t="array" aca="1" ref="T2271" ca="1">IF(OR(INDIRECT(A2271&amp;B2271&amp;C2271&amp;F2271)="",ISNUMBER(INDIRECT(A2271&amp;B2271&amp;C2271&amp;F2271))=FALSE,INDIRECT(A2271&amp;B2271&amp;C2271&amp;F2271)=0),"",0)</f>
        <v/>
      </c>
    </row>
    <row r="2272" spans="1:20">
      <c r="A2272" s="23" t="s">
        <v>912</v>
      </c>
      <c r="B2272" s="23" t="s">
        <v>913</v>
      </c>
      <c r="C2272" s="23" t="str">
        <f t="shared" si="105"/>
        <v>s</v>
      </c>
      <c r="D2272" s="23" t="s">
        <v>913</v>
      </c>
      <c r="E2272" s="23" t="str">
        <f t="shared" si="103"/>
        <v>r</v>
      </c>
      <c r="F2272" s="23">
        <f t="shared" si="104"/>
        <v>45</v>
      </c>
      <c r="G2272" s="23" t="str" cm="1">
        <f t="array" aca="1" ref="G2272" ca="1">IF(OR(INDIRECT(A2272&amp;B2272&amp;C2272&amp;F2272)="",ISNUMBER(INDIRECT(A2272&amp;B2272&amp;C2272&amp;F2272))=FALSE),"",IF(INDIRECT(A2272&amp;B2272&amp;C2272&amp;9)="公開","【（第８期）WEB・コールセンター受付】","【（第８期）医療機関受付】"))</f>
        <v/>
      </c>
      <c r="H2272" s="15" t="str" cm="1">
        <f t="array" aca="1" ref="H2272" ca="1">IF(OR(INDIRECT(A2272&amp;B2272&amp;C2272&amp;F2272)="",ISNUMBER(INDIRECT(A2272&amp;B2272&amp;C2272&amp;F2272))=FALSE,INDIRECT(A2272&amp;B2272&amp;C2272&amp;F2272)=0),"",431001)</f>
        <v/>
      </c>
      <c r="I2272" s="15" t="str" cm="1">
        <f t="array" aca="1" ref="I2272" ca="1">IF(OR(INDIRECT(A2272&amp;B2272&amp;C2272&amp;F2272)="",ISNUMBER(INDIRECT(A2272&amp;B2272&amp;C2272&amp;F2272))=FALSE,INDIRECT(A2272&amp;B2272&amp;C2272&amp;F2272)=0),"",G2272&amp;J2272&amp;"."&amp;TEXT(M2272,"00")&amp;TEXT(N2272,"00")&amp;"."&amp;TEXT(O2272,"00")&amp;TEXT(P2272,"00"))</f>
        <v/>
      </c>
      <c r="J2272" s="15" t="str" cm="1">
        <f t="array" aca="1" ref="J2272" ca="1">IF(OR(INDIRECT(A2272&amp;B2272&amp;C2272&amp;F2272)="",ISNUMBER(INDIRECT(A2272&amp;B2272&amp;C2272&amp;F2272))=FALSE,INDIRECT(A2272&amp;B2272&amp;C2272&amp;F2272)=0),"",予約枠報告様式!$B$2)</f>
        <v/>
      </c>
      <c r="K2272" s="15" t="str" cm="1">
        <f t="array" aca="1" ref="K2272" ca="1">IF(OR(INDIRECT(A2272&amp;B2272&amp;C2272&amp;F2272)="",ISNUMBER(INDIRECT(A2272&amp;B2272&amp;C2272&amp;F2272))=FALSE,INDIRECT(A2272&amp;B2272&amp;C2272&amp;F2272)=0),"",1)</f>
        <v/>
      </c>
      <c r="L2272" s="15" t="str" cm="1">
        <f t="array" aca="1" ref="L2272" ca="1">IF(OR(INDIRECT(A2272&amp;B2272&amp;C2272&amp;F2272)="",ISNUMBER(INDIRECT(A2272&amp;B2272&amp;C2272&amp;F2272))=FALSE,INDIRECT(A2272&amp;B2272&amp;C2272&amp;F2272)=0),"",IF(G2272="【（第８期）医療機関受付】",TEXT(INDIRECT(A2272&amp;D2272&amp;E2272&amp;5),"yyy"),TEXT(INDIRECT(A2272&amp;B2272&amp;C2272&amp;5),"yyy")))</f>
        <v/>
      </c>
      <c r="M2272" s="15" t="str" cm="1">
        <f t="array" aca="1" ref="M2272" ca="1">IF(OR(INDIRECT(A2272&amp;B2272&amp;C2272&amp;F2272)="",ISNUMBER(INDIRECT(A2272&amp;B2272&amp;C2272&amp;F2272))=FALSE,INDIRECT(A2272&amp;B2272&amp;C2272&amp;F2272)=0),"",IF(G2272="【（第８期）医療機関受付】",TEXT(INDIRECT(A2272&amp;D2272&amp;E2272&amp;5),"m"),TEXT(INDIRECT(A2272&amp;B2272&amp;C2272&amp;5),"m")))</f>
        <v/>
      </c>
      <c r="N2272" s="15" t="str" cm="1">
        <f t="array" aca="1" ref="N2272" ca="1">IF(OR(INDIRECT(A2272&amp;B2272&amp;C2272&amp;F2272)="",ISNUMBER(INDIRECT(A2272&amp;B2272&amp;C2272&amp;F2272))=FALSE,INDIRECT(A2272&amp;B2272&amp;C2272&amp;F2272)=0),"",IF(G2272="【（第８期）医療機関受付】",TEXT(INDIRECT(A2272&amp;D2272&amp;E2272&amp;5),"d"),TEXT(INDIRECT(A2272&amp;B2272&amp;C2272&amp;5),"d")))</f>
        <v/>
      </c>
      <c r="O2272" s="15" t="str" cm="1">
        <f t="array" aca="1" ref="O2272" ca="1">IF(OR(INDIRECT(A2272&amp;B2272&amp;C2272&amp;F2272)="",ISNUMBER(INDIRECT(A2272&amp;B2272&amp;C2272&amp;F2272))=FALSE,INDIRECT(A2272&amp;B2272&amp;C2272&amp;F2272)=0),"",HOUR(INDIRECT(A2272&amp;"A"&amp;F2272)))</f>
        <v/>
      </c>
      <c r="P2272" s="15" t="str" cm="1">
        <f t="array" aca="1" ref="P2272" ca="1">IF(OR(INDIRECT(A2272&amp;B2272&amp;C2272&amp;F2272)="",ISNUMBER(INDIRECT(A2272&amp;B2272&amp;C2272&amp;F2272))=FALSE,INDIRECT(A2272&amp;B2272&amp;C2272&amp;F2272)=0),"",MINUTE(INDIRECT(A2272&amp;"A"&amp;F2272)))</f>
        <v/>
      </c>
      <c r="Q2272" s="15" t="str" cm="1">
        <f t="array" aca="1" ref="Q2272" ca="1">IF(OR(INDIRECT(A2272&amp;B2272&amp;C2272&amp;F2272)="",ISNUMBER(INDIRECT(A2272&amp;B2272&amp;C2272&amp;F2272))=FALSE,INDIRECT(A2272&amp;B2272&amp;C2272&amp;F2272)=0),"",O2272)</f>
        <v/>
      </c>
      <c r="R2272" s="15" t="str" cm="1">
        <f t="array" aca="1" ref="R2272" ca="1">IF(OR(INDIRECT(A2272&amp;B2272&amp;C2272&amp;F2272)="",ISNUMBER(INDIRECT(A2272&amp;B2272&amp;C2272&amp;F2272))=FALSE,INDIRECT(A2272&amp;B2272&amp;C2272&amp;F2272)=0),"",P2272+14)</f>
        <v/>
      </c>
      <c r="S2272" s="15" t="str" cm="1">
        <f t="array" aca="1" ref="S2272" ca="1">IF(OR(INDIRECT(A2272&amp;B2272&amp;C2272&amp;F2272)="",ISNUMBER(INDIRECT(A2272&amp;B2272&amp;C2272&amp;F2272))=FALSE,INDIRECT(A2272&amp;B2272&amp;C2272&amp;F2272)=0),"",INDIRECT(A2272&amp;B2272&amp;C2272&amp;F2272))</f>
        <v/>
      </c>
      <c r="T2272" s="15" t="str" cm="1">
        <f t="array" aca="1" ref="T2272" ca="1">IF(OR(INDIRECT(A2272&amp;B2272&amp;C2272&amp;F2272)="",ISNUMBER(INDIRECT(A2272&amp;B2272&amp;C2272&amp;F2272))=FALSE,INDIRECT(A2272&amp;B2272&amp;C2272&amp;F2272)=0),"",0)</f>
        <v/>
      </c>
    </row>
    <row r="2273" spans="1:20">
      <c r="A2273" s="23" t="s">
        <v>912</v>
      </c>
      <c r="B2273" s="23" t="s">
        <v>913</v>
      </c>
      <c r="C2273" s="23" t="str">
        <f t="shared" si="105"/>
        <v>s</v>
      </c>
      <c r="D2273" s="23" t="s">
        <v>913</v>
      </c>
      <c r="E2273" s="23" t="str">
        <f t="shared" si="103"/>
        <v>r</v>
      </c>
      <c r="F2273" s="23">
        <f t="shared" si="104"/>
        <v>46</v>
      </c>
      <c r="G2273" s="23" t="str" cm="1">
        <f t="array" aca="1" ref="G2273" ca="1">IF(OR(INDIRECT(A2273&amp;B2273&amp;C2273&amp;F2273)="",ISNUMBER(INDIRECT(A2273&amp;B2273&amp;C2273&amp;F2273))=FALSE),"",IF(INDIRECT(A2273&amp;B2273&amp;C2273&amp;9)="公開","【（第８期）WEB・コールセンター受付】","【（第８期）医療機関受付】"))</f>
        <v/>
      </c>
      <c r="H2273" s="15" t="str" cm="1">
        <f t="array" aca="1" ref="H2273" ca="1">IF(OR(INDIRECT(A2273&amp;B2273&amp;C2273&amp;F2273)="",ISNUMBER(INDIRECT(A2273&amp;B2273&amp;C2273&amp;F2273))=FALSE,INDIRECT(A2273&amp;B2273&amp;C2273&amp;F2273)=0),"",431001)</f>
        <v/>
      </c>
      <c r="I2273" s="15" t="str" cm="1">
        <f t="array" aca="1" ref="I2273" ca="1">IF(OR(INDIRECT(A2273&amp;B2273&amp;C2273&amp;F2273)="",ISNUMBER(INDIRECT(A2273&amp;B2273&amp;C2273&amp;F2273))=FALSE,INDIRECT(A2273&amp;B2273&amp;C2273&amp;F2273)=0),"",G2273&amp;J2273&amp;"."&amp;TEXT(M2273,"00")&amp;TEXT(N2273,"00")&amp;"."&amp;TEXT(O2273,"00")&amp;TEXT(P2273,"00"))</f>
        <v/>
      </c>
      <c r="J2273" s="15" t="str" cm="1">
        <f t="array" aca="1" ref="J2273" ca="1">IF(OR(INDIRECT(A2273&amp;B2273&amp;C2273&amp;F2273)="",ISNUMBER(INDIRECT(A2273&amp;B2273&amp;C2273&amp;F2273))=FALSE,INDIRECT(A2273&amp;B2273&amp;C2273&amp;F2273)=0),"",予約枠報告様式!$B$2)</f>
        <v/>
      </c>
      <c r="K2273" s="15" t="str" cm="1">
        <f t="array" aca="1" ref="K2273" ca="1">IF(OR(INDIRECT(A2273&amp;B2273&amp;C2273&amp;F2273)="",ISNUMBER(INDIRECT(A2273&amp;B2273&amp;C2273&amp;F2273))=FALSE,INDIRECT(A2273&amp;B2273&amp;C2273&amp;F2273)=0),"",1)</f>
        <v/>
      </c>
      <c r="L2273" s="15" t="str" cm="1">
        <f t="array" aca="1" ref="L2273" ca="1">IF(OR(INDIRECT(A2273&amp;B2273&amp;C2273&amp;F2273)="",ISNUMBER(INDIRECT(A2273&amp;B2273&amp;C2273&amp;F2273))=FALSE,INDIRECT(A2273&amp;B2273&amp;C2273&amp;F2273)=0),"",IF(G2273="【（第８期）医療機関受付】",TEXT(INDIRECT(A2273&amp;D2273&amp;E2273&amp;5),"yyy"),TEXT(INDIRECT(A2273&amp;B2273&amp;C2273&amp;5),"yyy")))</f>
        <v/>
      </c>
      <c r="M2273" s="15" t="str" cm="1">
        <f t="array" aca="1" ref="M2273" ca="1">IF(OR(INDIRECT(A2273&amp;B2273&amp;C2273&amp;F2273)="",ISNUMBER(INDIRECT(A2273&amp;B2273&amp;C2273&amp;F2273))=FALSE,INDIRECT(A2273&amp;B2273&amp;C2273&amp;F2273)=0),"",IF(G2273="【（第８期）医療機関受付】",TEXT(INDIRECT(A2273&amp;D2273&amp;E2273&amp;5),"m"),TEXT(INDIRECT(A2273&amp;B2273&amp;C2273&amp;5),"m")))</f>
        <v/>
      </c>
      <c r="N2273" s="15" t="str" cm="1">
        <f t="array" aca="1" ref="N2273" ca="1">IF(OR(INDIRECT(A2273&amp;B2273&amp;C2273&amp;F2273)="",ISNUMBER(INDIRECT(A2273&amp;B2273&amp;C2273&amp;F2273))=FALSE,INDIRECT(A2273&amp;B2273&amp;C2273&amp;F2273)=0),"",IF(G2273="【（第８期）医療機関受付】",TEXT(INDIRECT(A2273&amp;D2273&amp;E2273&amp;5),"d"),TEXT(INDIRECT(A2273&amp;B2273&amp;C2273&amp;5),"d")))</f>
        <v/>
      </c>
      <c r="O2273" s="15" t="str" cm="1">
        <f t="array" aca="1" ref="O2273" ca="1">IF(OR(INDIRECT(A2273&amp;B2273&amp;C2273&amp;F2273)="",ISNUMBER(INDIRECT(A2273&amp;B2273&amp;C2273&amp;F2273))=FALSE,INDIRECT(A2273&amp;B2273&amp;C2273&amp;F2273)=0),"",HOUR(INDIRECT(A2273&amp;"A"&amp;F2273)))</f>
        <v/>
      </c>
      <c r="P2273" s="15" t="str" cm="1">
        <f t="array" aca="1" ref="P2273" ca="1">IF(OR(INDIRECT(A2273&amp;B2273&amp;C2273&amp;F2273)="",ISNUMBER(INDIRECT(A2273&amp;B2273&amp;C2273&amp;F2273))=FALSE,INDIRECT(A2273&amp;B2273&amp;C2273&amp;F2273)=0),"",MINUTE(INDIRECT(A2273&amp;"A"&amp;F2273)))</f>
        <v/>
      </c>
      <c r="Q2273" s="15" t="str" cm="1">
        <f t="array" aca="1" ref="Q2273" ca="1">IF(OR(INDIRECT(A2273&amp;B2273&amp;C2273&amp;F2273)="",ISNUMBER(INDIRECT(A2273&amp;B2273&amp;C2273&amp;F2273))=FALSE,INDIRECT(A2273&amp;B2273&amp;C2273&amp;F2273)=0),"",O2273)</f>
        <v/>
      </c>
      <c r="R2273" s="15" t="str" cm="1">
        <f t="array" aca="1" ref="R2273" ca="1">IF(OR(INDIRECT(A2273&amp;B2273&amp;C2273&amp;F2273)="",ISNUMBER(INDIRECT(A2273&amp;B2273&amp;C2273&amp;F2273))=FALSE,INDIRECT(A2273&amp;B2273&amp;C2273&amp;F2273)=0),"",P2273+14)</f>
        <v/>
      </c>
      <c r="S2273" s="15" t="str" cm="1">
        <f t="array" aca="1" ref="S2273" ca="1">IF(OR(INDIRECT(A2273&amp;B2273&amp;C2273&amp;F2273)="",ISNUMBER(INDIRECT(A2273&amp;B2273&amp;C2273&amp;F2273))=FALSE,INDIRECT(A2273&amp;B2273&amp;C2273&amp;F2273)=0),"",INDIRECT(A2273&amp;B2273&amp;C2273&amp;F2273))</f>
        <v/>
      </c>
      <c r="T2273" s="15" t="str" cm="1">
        <f t="array" aca="1" ref="T2273" ca="1">IF(OR(INDIRECT(A2273&amp;B2273&amp;C2273&amp;F2273)="",ISNUMBER(INDIRECT(A2273&amp;B2273&amp;C2273&amp;F2273))=FALSE,INDIRECT(A2273&amp;B2273&amp;C2273&amp;F2273)=0),"",0)</f>
        <v/>
      </c>
    </row>
    <row r="2274" spans="1:20">
      <c r="A2274" s="23" t="s">
        <v>912</v>
      </c>
      <c r="B2274" s="23" t="s">
        <v>913</v>
      </c>
      <c r="C2274" s="23" t="str">
        <f t="shared" si="105"/>
        <v>s</v>
      </c>
      <c r="D2274" s="23" t="s">
        <v>913</v>
      </c>
      <c r="E2274" s="23" t="str">
        <f t="shared" si="103"/>
        <v>r</v>
      </c>
      <c r="F2274" s="23">
        <f t="shared" si="104"/>
        <v>47</v>
      </c>
      <c r="G2274" s="23" t="str" cm="1">
        <f t="array" aca="1" ref="G2274" ca="1">IF(OR(INDIRECT(A2274&amp;B2274&amp;C2274&amp;F2274)="",ISNUMBER(INDIRECT(A2274&amp;B2274&amp;C2274&amp;F2274))=FALSE),"",IF(INDIRECT(A2274&amp;B2274&amp;C2274&amp;9)="公開","【（第８期）WEB・コールセンター受付】","【（第８期）医療機関受付】"))</f>
        <v/>
      </c>
      <c r="H2274" s="15" t="str" cm="1">
        <f t="array" aca="1" ref="H2274" ca="1">IF(OR(INDIRECT(A2274&amp;B2274&amp;C2274&amp;F2274)="",ISNUMBER(INDIRECT(A2274&amp;B2274&amp;C2274&amp;F2274))=FALSE,INDIRECT(A2274&amp;B2274&amp;C2274&amp;F2274)=0),"",431001)</f>
        <v/>
      </c>
      <c r="I2274" s="15" t="str" cm="1">
        <f t="array" aca="1" ref="I2274" ca="1">IF(OR(INDIRECT(A2274&amp;B2274&amp;C2274&amp;F2274)="",ISNUMBER(INDIRECT(A2274&amp;B2274&amp;C2274&amp;F2274))=FALSE,INDIRECT(A2274&amp;B2274&amp;C2274&amp;F2274)=0),"",G2274&amp;J2274&amp;"."&amp;TEXT(M2274,"00")&amp;TEXT(N2274,"00")&amp;"."&amp;TEXT(O2274,"00")&amp;TEXT(P2274,"00"))</f>
        <v/>
      </c>
      <c r="J2274" s="15" t="str" cm="1">
        <f t="array" aca="1" ref="J2274" ca="1">IF(OR(INDIRECT(A2274&amp;B2274&amp;C2274&amp;F2274)="",ISNUMBER(INDIRECT(A2274&amp;B2274&amp;C2274&amp;F2274))=FALSE,INDIRECT(A2274&amp;B2274&amp;C2274&amp;F2274)=0),"",予約枠報告様式!$B$2)</f>
        <v/>
      </c>
      <c r="K2274" s="15" t="str" cm="1">
        <f t="array" aca="1" ref="K2274" ca="1">IF(OR(INDIRECT(A2274&amp;B2274&amp;C2274&amp;F2274)="",ISNUMBER(INDIRECT(A2274&amp;B2274&amp;C2274&amp;F2274))=FALSE,INDIRECT(A2274&amp;B2274&amp;C2274&amp;F2274)=0),"",1)</f>
        <v/>
      </c>
      <c r="L2274" s="15" t="str" cm="1">
        <f t="array" aca="1" ref="L2274" ca="1">IF(OR(INDIRECT(A2274&amp;B2274&amp;C2274&amp;F2274)="",ISNUMBER(INDIRECT(A2274&amp;B2274&amp;C2274&amp;F2274))=FALSE,INDIRECT(A2274&amp;B2274&amp;C2274&amp;F2274)=0),"",IF(G2274="【（第８期）医療機関受付】",TEXT(INDIRECT(A2274&amp;D2274&amp;E2274&amp;5),"yyy"),TEXT(INDIRECT(A2274&amp;B2274&amp;C2274&amp;5),"yyy")))</f>
        <v/>
      </c>
      <c r="M2274" s="15" t="str" cm="1">
        <f t="array" aca="1" ref="M2274" ca="1">IF(OR(INDIRECT(A2274&amp;B2274&amp;C2274&amp;F2274)="",ISNUMBER(INDIRECT(A2274&amp;B2274&amp;C2274&amp;F2274))=FALSE,INDIRECT(A2274&amp;B2274&amp;C2274&amp;F2274)=0),"",IF(G2274="【（第８期）医療機関受付】",TEXT(INDIRECT(A2274&amp;D2274&amp;E2274&amp;5),"m"),TEXT(INDIRECT(A2274&amp;B2274&amp;C2274&amp;5),"m")))</f>
        <v/>
      </c>
      <c r="N2274" s="15" t="str" cm="1">
        <f t="array" aca="1" ref="N2274" ca="1">IF(OR(INDIRECT(A2274&amp;B2274&amp;C2274&amp;F2274)="",ISNUMBER(INDIRECT(A2274&amp;B2274&amp;C2274&amp;F2274))=FALSE,INDIRECT(A2274&amp;B2274&amp;C2274&amp;F2274)=0),"",IF(G2274="【（第８期）医療機関受付】",TEXT(INDIRECT(A2274&amp;D2274&amp;E2274&amp;5),"d"),TEXT(INDIRECT(A2274&amp;B2274&amp;C2274&amp;5),"d")))</f>
        <v/>
      </c>
      <c r="O2274" s="15" t="str" cm="1">
        <f t="array" aca="1" ref="O2274" ca="1">IF(OR(INDIRECT(A2274&amp;B2274&amp;C2274&amp;F2274)="",ISNUMBER(INDIRECT(A2274&amp;B2274&amp;C2274&amp;F2274))=FALSE,INDIRECT(A2274&amp;B2274&amp;C2274&amp;F2274)=0),"",HOUR(INDIRECT(A2274&amp;"A"&amp;F2274)))</f>
        <v/>
      </c>
      <c r="P2274" s="15" t="str" cm="1">
        <f t="array" aca="1" ref="P2274" ca="1">IF(OR(INDIRECT(A2274&amp;B2274&amp;C2274&amp;F2274)="",ISNUMBER(INDIRECT(A2274&amp;B2274&amp;C2274&amp;F2274))=FALSE,INDIRECT(A2274&amp;B2274&amp;C2274&amp;F2274)=0),"",MINUTE(INDIRECT(A2274&amp;"A"&amp;F2274)))</f>
        <v/>
      </c>
      <c r="Q2274" s="15" t="str" cm="1">
        <f t="array" aca="1" ref="Q2274" ca="1">IF(OR(INDIRECT(A2274&amp;B2274&amp;C2274&amp;F2274)="",ISNUMBER(INDIRECT(A2274&amp;B2274&amp;C2274&amp;F2274))=FALSE,INDIRECT(A2274&amp;B2274&amp;C2274&amp;F2274)=0),"",O2274)</f>
        <v/>
      </c>
      <c r="R2274" s="15" t="str" cm="1">
        <f t="array" aca="1" ref="R2274" ca="1">IF(OR(INDIRECT(A2274&amp;B2274&amp;C2274&amp;F2274)="",ISNUMBER(INDIRECT(A2274&amp;B2274&amp;C2274&amp;F2274))=FALSE,INDIRECT(A2274&amp;B2274&amp;C2274&amp;F2274)=0),"",P2274+14)</f>
        <v/>
      </c>
      <c r="S2274" s="15" t="str" cm="1">
        <f t="array" aca="1" ref="S2274" ca="1">IF(OR(INDIRECT(A2274&amp;B2274&amp;C2274&amp;F2274)="",ISNUMBER(INDIRECT(A2274&amp;B2274&amp;C2274&amp;F2274))=FALSE,INDIRECT(A2274&amp;B2274&amp;C2274&amp;F2274)=0),"",INDIRECT(A2274&amp;B2274&amp;C2274&amp;F2274))</f>
        <v/>
      </c>
      <c r="T2274" s="15" t="str" cm="1">
        <f t="array" aca="1" ref="T2274" ca="1">IF(OR(INDIRECT(A2274&amp;B2274&amp;C2274&amp;F2274)="",ISNUMBER(INDIRECT(A2274&amp;B2274&amp;C2274&amp;F2274))=FALSE,INDIRECT(A2274&amp;B2274&amp;C2274&amp;F2274)=0),"",0)</f>
        <v/>
      </c>
    </row>
    <row r="2275" spans="1:20">
      <c r="A2275" s="23" t="s">
        <v>912</v>
      </c>
      <c r="B2275" s="23" t="s">
        <v>913</v>
      </c>
      <c r="C2275" s="23" t="str">
        <f t="shared" si="105"/>
        <v>s</v>
      </c>
      <c r="D2275" s="23" t="s">
        <v>913</v>
      </c>
      <c r="E2275" s="23" t="str">
        <f t="shared" si="103"/>
        <v>r</v>
      </c>
      <c r="F2275" s="23">
        <f t="shared" si="104"/>
        <v>48</v>
      </c>
      <c r="G2275" s="23" t="str" cm="1">
        <f t="array" aca="1" ref="G2275" ca="1">IF(OR(INDIRECT(A2275&amp;B2275&amp;C2275&amp;F2275)="",ISNUMBER(INDIRECT(A2275&amp;B2275&amp;C2275&amp;F2275))=FALSE),"",IF(INDIRECT(A2275&amp;B2275&amp;C2275&amp;9)="公開","【（第８期）WEB・コールセンター受付】","【（第８期）医療機関受付】"))</f>
        <v/>
      </c>
      <c r="H2275" s="15" t="str" cm="1">
        <f t="array" aca="1" ref="H2275" ca="1">IF(OR(INDIRECT(A2275&amp;B2275&amp;C2275&amp;F2275)="",ISNUMBER(INDIRECT(A2275&amp;B2275&amp;C2275&amp;F2275))=FALSE,INDIRECT(A2275&amp;B2275&amp;C2275&amp;F2275)=0),"",431001)</f>
        <v/>
      </c>
      <c r="I2275" s="15" t="str" cm="1">
        <f t="array" aca="1" ref="I2275" ca="1">IF(OR(INDIRECT(A2275&amp;B2275&amp;C2275&amp;F2275)="",ISNUMBER(INDIRECT(A2275&amp;B2275&amp;C2275&amp;F2275))=FALSE,INDIRECT(A2275&amp;B2275&amp;C2275&amp;F2275)=0),"",G2275&amp;J2275&amp;"."&amp;TEXT(M2275,"00")&amp;TEXT(N2275,"00")&amp;"."&amp;TEXT(O2275,"00")&amp;TEXT(P2275,"00"))</f>
        <v/>
      </c>
      <c r="J2275" s="15" t="str" cm="1">
        <f t="array" aca="1" ref="J2275" ca="1">IF(OR(INDIRECT(A2275&amp;B2275&amp;C2275&amp;F2275)="",ISNUMBER(INDIRECT(A2275&amp;B2275&amp;C2275&amp;F2275))=FALSE,INDIRECT(A2275&amp;B2275&amp;C2275&amp;F2275)=0),"",予約枠報告様式!$B$2)</f>
        <v/>
      </c>
      <c r="K2275" s="15" t="str" cm="1">
        <f t="array" aca="1" ref="K2275" ca="1">IF(OR(INDIRECT(A2275&amp;B2275&amp;C2275&amp;F2275)="",ISNUMBER(INDIRECT(A2275&amp;B2275&amp;C2275&amp;F2275))=FALSE,INDIRECT(A2275&amp;B2275&amp;C2275&amp;F2275)=0),"",1)</f>
        <v/>
      </c>
      <c r="L2275" s="15" t="str" cm="1">
        <f t="array" aca="1" ref="L2275" ca="1">IF(OR(INDIRECT(A2275&amp;B2275&amp;C2275&amp;F2275)="",ISNUMBER(INDIRECT(A2275&amp;B2275&amp;C2275&amp;F2275))=FALSE,INDIRECT(A2275&amp;B2275&amp;C2275&amp;F2275)=0),"",IF(G2275="【（第８期）医療機関受付】",TEXT(INDIRECT(A2275&amp;D2275&amp;E2275&amp;5),"yyy"),TEXT(INDIRECT(A2275&amp;B2275&amp;C2275&amp;5),"yyy")))</f>
        <v/>
      </c>
      <c r="M2275" s="15" t="str" cm="1">
        <f t="array" aca="1" ref="M2275" ca="1">IF(OR(INDIRECT(A2275&amp;B2275&amp;C2275&amp;F2275)="",ISNUMBER(INDIRECT(A2275&amp;B2275&amp;C2275&amp;F2275))=FALSE,INDIRECT(A2275&amp;B2275&amp;C2275&amp;F2275)=0),"",IF(G2275="【（第８期）医療機関受付】",TEXT(INDIRECT(A2275&amp;D2275&amp;E2275&amp;5),"m"),TEXT(INDIRECT(A2275&amp;B2275&amp;C2275&amp;5),"m")))</f>
        <v/>
      </c>
      <c r="N2275" s="15" t="str" cm="1">
        <f t="array" aca="1" ref="N2275" ca="1">IF(OR(INDIRECT(A2275&amp;B2275&amp;C2275&amp;F2275)="",ISNUMBER(INDIRECT(A2275&amp;B2275&amp;C2275&amp;F2275))=FALSE,INDIRECT(A2275&amp;B2275&amp;C2275&amp;F2275)=0),"",IF(G2275="【（第８期）医療機関受付】",TEXT(INDIRECT(A2275&amp;D2275&amp;E2275&amp;5),"d"),TEXT(INDIRECT(A2275&amp;B2275&amp;C2275&amp;5),"d")))</f>
        <v/>
      </c>
      <c r="O2275" s="15" t="str" cm="1">
        <f t="array" aca="1" ref="O2275" ca="1">IF(OR(INDIRECT(A2275&amp;B2275&amp;C2275&amp;F2275)="",ISNUMBER(INDIRECT(A2275&amp;B2275&amp;C2275&amp;F2275))=FALSE,INDIRECT(A2275&amp;B2275&amp;C2275&amp;F2275)=0),"",HOUR(INDIRECT(A2275&amp;"A"&amp;F2275)))</f>
        <v/>
      </c>
      <c r="P2275" s="15" t="str" cm="1">
        <f t="array" aca="1" ref="P2275" ca="1">IF(OR(INDIRECT(A2275&amp;B2275&amp;C2275&amp;F2275)="",ISNUMBER(INDIRECT(A2275&amp;B2275&amp;C2275&amp;F2275))=FALSE,INDIRECT(A2275&amp;B2275&amp;C2275&amp;F2275)=0),"",MINUTE(INDIRECT(A2275&amp;"A"&amp;F2275)))</f>
        <v/>
      </c>
      <c r="Q2275" s="15" t="str" cm="1">
        <f t="array" aca="1" ref="Q2275" ca="1">IF(OR(INDIRECT(A2275&amp;B2275&amp;C2275&amp;F2275)="",ISNUMBER(INDIRECT(A2275&amp;B2275&amp;C2275&amp;F2275))=FALSE,INDIRECT(A2275&amp;B2275&amp;C2275&amp;F2275)=0),"",O2275)</f>
        <v/>
      </c>
      <c r="R2275" s="15" t="str" cm="1">
        <f t="array" aca="1" ref="R2275" ca="1">IF(OR(INDIRECT(A2275&amp;B2275&amp;C2275&amp;F2275)="",ISNUMBER(INDIRECT(A2275&amp;B2275&amp;C2275&amp;F2275))=FALSE,INDIRECT(A2275&amp;B2275&amp;C2275&amp;F2275)=0),"",P2275+14)</f>
        <v/>
      </c>
      <c r="S2275" s="15" t="str" cm="1">
        <f t="array" aca="1" ref="S2275" ca="1">IF(OR(INDIRECT(A2275&amp;B2275&amp;C2275&amp;F2275)="",ISNUMBER(INDIRECT(A2275&amp;B2275&amp;C2275&amp;F2275))=FALSE,INDIRECT(A2275&amp;B2275&amp;C2275&amp;F2275)=0),"",INDIRECT(A2275&amp;B2275&amp;C2275&amp;F2275))</f>
        <v/>
      </c>
      <c r="T2275" s="15" t="str" cm="1">
        <f t="array" aca="1" ref="T2275" ca="1">IF(OR(INDIRECT(A2275&amp;B2275&amp;C2275&amp;F2275)="",ISNUMBER(INDIRECT(A2275&amp;B2275&amp;C2275&amp;F2275))=FALSE,INDIRECT(A2275&amp;B2275&amp;C2275&amp;F2275)=0),"",0)</f>
        <v/>
      </c>
    </row>
    <row r="2276" spans="1:20">
      <c r="A2276" s="23" t="s">
        <v>912</v>
      </c>
      <c r="B2276" s="23" t="s">
        <v>913</v>
      </c>
      <c r="C2276" s="23" t="str">
        <f t="shared" si="105"/>
        <v>s</v>
      </c>
      <c r="D2276" s="23" t="s">
        <v>913</v>
      </c>
      <c r="E2276" s="23" t="str">
        <f t="shared" si="103"/>
        <v>r</v>
      </c>
      <c r="F2276" s="23">
        <f t="shared" si="104"/>
        <v>49</v>
      </c>
      <c r="G2276" s="23" t="str" cm="1">
        <f t="array" aca="1" ref="G2276" ca="1">IF(OR(INDIRECT(A2276&amp;B2276&amp;C2276&amp;F2276)="",ISNUMBER(INDIRECT(A2276&amp;B2276&amp;C2276&amp;F2276))=FALSE),"",IF(INDIRECT(A2276&amp;B2276&amp;C2276&amp;9)="公開","【（第８期）WEB・コールセンター受付】","【（第８期）医療機関受付】"))</f>
        <v/>
      </c>
      <c r="H2276" s="15" t="str" cm="1">
        <f t="array" aca="1" ref="H2276" ca="1">IF(OR(INDIRECT(A2276&amp;B2276&amp;C2276&amp;F2276)="",ISNUMBER(INDIRECT(A2276&amp;B2276&amp;C2276&amp;F2276))=FALSE,INDIRECT(A2276&amp;B2276&amp;C2276&amp;F2276)=0),"",431001)</f>
        <v/>
      </c>
      <c r="I2276" s="15" t="str" cm="1">
        <f t="array" aca="1" ref="I2276" ca="1">IF(OR(INDIRECT(A2276&amp;B2276&amp;C2276&amp;F2276)="",ISNUMBER(INDIRECT(A2276&amp;B2276&amp;C2276&amp;F2276))=FALSE,INDIRECT(A2276&amp;B2276&amp;C2276&amp;F2276)=0),"",G2276&amp;J2276&amp;"."&amp;TEXT(M2276,"00")&amp;TEXT(N2276,"00")&amp;"."&amp;TEXT(O2276,"00")&amp;TEXT(P2276,"00"))</f>
        <v/>
      </c>
      <c r="J2276" s="15" t="str" cm="1">
        <f t="array" aca="1" ref="J2276" ca="1">IF(OR(INDIRECT(A2276&amp;B2276&amp;C2276&amp;F2276)="",ISNUMBER(INDIRECT(A2276&amp;B2276&amp;C2276&amp;F2276))=FALSE,INDIRECT(A2276&amp;B2276&amp;C2276&amp;F2276)=0),"",予約枠報告様式!$B$2)</f>
        <v/>
      </c>
      <c r="K2276" s="15" t="str" cm="1">
        <f t="array" aca="1" ref="K2276" ca="1">IF(OR(INDIRECT(A2276&amp;B2276&amp;C2276&amp;F2276)="",ISNUMBER(INDIRECT(A2276&amp;B2276&amp;C2276&amp;F2276))=FALSE,INDIRECT(A2276&amp;B2276&amp;C2276&amp;F2276)=0),"",1)</f>
        <v/>
      </c>
      <c r="L2276" s="15" t="str" cm="1">
        <f t="array" aca="1" ref="L2276" ca="1">IF(OR(INDIRECT(A2276&amp;B2276&amp;C2276&amp;F2276)="",ISNUMBER(INDIRECT(A2276&amp;B2276&amp;C2276&amp;F2276))=FALSE,INDIRECT(A2276&amp;B2276&amp;C2276&amp;F2276)=0),"",IF(G2276="【（第８期）医療機関受付】",TEXT(INDIRECT(A2276&amp;D2276&amp;E2276&amp;5),"yyy"),TEXT(INDIRECT(A2276&amp;B2276&amp;C2276&amp;5),"yyy")))</f>
        <v/>
      </c>
      <c r="M2276" s="15" t="str" cm="1">
        <f t="array" aca="1" ref="M2276" ca="1">IF(OR(INDIRECT(A2276&amp;B2276&amp;C2276&amp;F2276)="",ISNUMBER(INDIRECT(A2276&amp;B2276&amp;C2276&amp;F2276))=FALSE,INDIRECT(A2276&amp;B2276&amp;C2276&amp;F2276)=0),"",IF(G2276="【（第８期）医療機関受付】",TEXT(INDIRECT(A2276&amp;D2276&amp;E2276&amp;5),"m"),TEXT(INDIRECT(A2276&amp;B2276&amp;C2276&amp;5),"m")))</f>
        <v/>
      </c>
      <c r="N2276" s="15" t="str" cm="1">
        <f t="array" aca="1" ref="N2276" ca="1">IF(OR(INDIRECT(A2276&amp;B2276&amp;C2276&amp;F2276)="",ISNUMBER(INDIRECT(A2276&amp;B2276&amp;C2276&amp;F2276))=FALSE,INDIRECT(A2276&amp;B2276&amp;C2276&amp;F2276)=0),"",IF(G2276="【（第８期）医療機関受付】",TEXT(INDIRECT(A2276&amp;D2276&amp;E2276&amp;5),"d"),TEXT(INDIRECT(A2276&amp;B2276&amp;C2276&amp;5),"d")))</f>
        <v/>
      </c>
      <c r="O2276" s="15" t="str" cm="1">
        <f t="array" aca="1" ref="O2276" ca="1">IF(OR(INDIRECT(A2276&amp;B2276&amp;C2276&amp;F2276)="",ISNUMBER(INDIRECT(A2276&amp;B2276&amp;C2276&amp;F2276))=FALSE,INDIRECT(A2276&amp;B2276&amp;C2276&amp;F2276)=0),"",HOUR(INDIRECT(A2276&amp;"A"&amp;F2276)))</f>
        <v/>
      </c>
      <c r="P2276" s="15" t="str" cm="1">
        <f t="array" aca="1" ref="P2276" ca="1">IF(OR(INDIRECT(A2276&amp;B2276&amp;C2276&amp;F2276)="",ISNUMBER(INDIRECT(A2276&amp;B2276&amp;C2276&amp;F2276))=FALSE,INDIRECT(A2276&amp;B2276&amp;C2276&amp;F2276)=0),"",MINUTE(INDIRECT(A2276&amp;"A"&amp;F2276)))</f>
        <v/>
      </c>
      <c r="Q2276" s="15" t="str" cm="1">
        <f t="array" aca="1" ref="Q2276" ca="1">IF(OR(INDIRECT(A2276&amp;B2276&amp;C2276&amp;F2276)="",ISNUMBER(INDIRECT(A2276&amp;B2276&amp;C2276&amp;F2276))=FALSE,INDIRECT(A2276&amp;B2276&amp;C2276&amp;F2276)=0),"",O2276)</f>
        <v/>
      </c>
      <c r="R2276" s="15" t="str" cm="1">
        <f t="array" aca="1" ref="R2276" ca="1">IF(OR(INDIRECT(A2276&amp;B2276&amp;C2276&amp;F2276)="",ISNUMBER(INDIRECT(A2276&amp;B2276&amp;C2276&amp;F2276))=FALSE,INDIRECT(A2276&amp;B2276&amp;C2276&amp;F2276)=0),"",P2276+14)</f>
        <v/>
      </c>
      <c r="S2276" s="15" t="str" cm="1">
        <f t="array" aca="1" ref="S2276" ca="1">IF(OR(INDIRECT(A2276&amp;B2276&amp;C2276&amp;F2276)="",ISNUMBER(INDIRECT(A2276&amp;B2276&amp;C2276&amp;F2276))=FALSE,INDIRECT(A2276&amp;B2276&amp;C2276&amp;F2276)=0),"",INDIRECT(A2276&amp;B2276&amp;C2276&amp;F2276))</f>
        <v/>
      </c>
      <c r="T2276" s="15" t="str" cm="1">
        <f t="array" aca="1" ref="T2276" ca="1">IF(OR(INDIRECT(A2276&amp;B2276&amp;C2276&amp;F2276)="",ISNUMBER(INDIRECT(A2276&amp;B2276&amp;C2276&amp;F2276))=FALSE,INDIRECT(A2276&amp;B2276&amp;C2276&amp;F2276)=0),"",0)</f>
        <v/>
      </c>
    </row>
    <row r="2277" spans="1:20">
      <c r="A2277" s="23" t="s">
        <v>912</v>
      </c>
      <c r="B2277" s="23" t="s">
        <v>913</v>
      </c>
      <c r="C2277" s="23" t="str">
        <f t="shared" si="105"/>
        <v>s</v>
      </c>
      <c r="D2277" s="23" t="s">
        <v>913</v>
      </c>
      <c r="E2277" s="23" t="str">
        <f t="shared" si="103"/>
        <v>r</v>
      </c>
      <c r="F2277" s="23">
        <f t="shared" si="104"/>
        <v>50</v>
      </c>
      <c r="G2277" s="23" t="str" cm="1">
        <f t="array" aca="1" ref="G2277" ca="1">IF(OR(INDIRECT(A2277&amp;B2277&amp;C2277&amp;F2277)="",ISNUMBER(INDIRECT(A2277&amp;B2277&amp;C2277&amp;F2277))=FALSE),"",IF(INDIRECT(A2277&amp;B2277&amp;C2277&amp;9)="公開","【（第８期）WEB・コールセンター受付】","【（第８期）医療機関受付】"))</f>
        <v/>
      </c>
      <c r="H2277" s="15" t="str" cm="1">
        <f t="array" aca="1" ref="H2277" ca="1">IF(OR(INDIRECT(A2277&amp;B2277&amp;C2277&amp;F2277)="",ISNUMBER(INDIRECT(A2277&amp;B2277&amp;C2277&amp;F2277))=FALSE,INDIRECT(A2277&amp;B2277&amp;C2277&amp;F2277)=0),"",431001)</f>
        <v/>
      </c>
      <c r="I2277" s="15" t="str" cm="1">
        <f t="array" aca="1" ref="I2277" ca="1">IF(OR(INDIRECT(A2277&amp;B2277&amp;C2277&amp;F2277)="",ISNUMBER(INDIRECT(A2277&amp;B2277&amp;C2277&amp;F2277))=FALSE,INDIRECT(A2277&amp;B2277&amp;C2277&amp;F2277)=0),"",G2277&amp;J2277&amp;"."&amp;TEXT(M2277,"00")&amp;TEXT(N2277,"00")&amp;"."&amp;TEXT(O2277,"00")&amp;TEXT(P2277,"00"))</f>
        <v/>
      </c>
      <c r="J2277" s="15" t="str" cm="1">
        <f t="array" aca="1" ref="J2277" ca="1">IF(OR(INDIRECT(A2277&amp;B2277&amp;C2277&amp;F2277)="",ISNUMBER(INDIRECT(A2277&amp;B2277&amp;C2277&amp;F2277))=FALSE,INDIRECT(A2277&amp;B2277&amp;C2277&amp;F2277)=0),"",予約枠報告様式!$B$2)</f>
        <v/>
      </c>
      <c r="K2277" s="15" t="str" cm="1">
        <f t="array" aca="1" ref="K2277" ca="1">IF(OR(INDIRECT(A2277&amp;B2277&amp;C2277&amp;F2277)="",ISNUMBER(INDIRECT(A2277&amp;B2277&amp;C2277&amp;F2277))=FALSE,INDIRECT(A2277&amp;B2277&amp;C2277&amp;F2277)=0),"",1)</f>
        <v/>
      </c>
      <c r="L2277" s="15" t="str" cm="1">
        <f t="array" aca="1" ref="L2277" ca="1">IF(OR(INDIRECT(A2277&amp;B2277&amp;C2277&amp;F2277)="",ISNUMBER(INDIRECT(A2277&amp;B2277&amp;C2277&amp;F2277))=FALSE,INDIRECT(A2277&amp;B2277&amp;C2277&amp;F2277)=0),"",IF(G2277="【（第８期）医療機関受付】",TEXT(INDIRECT(A2277&amp;D2277&amp;E2277&amp;5),"yyy"),TEXT(INDIRECT(A2277&amp;B2277&amp;C2277&amp;5),"yyy")))</f>
        <v/>
      </c>
      <c r="M2277" s="15" t="str" cm="1">
        <f t="array" aca="1" ref="M2277" ca="1">IF(OR(INDIRECT(A2277&amp;B2277&amp;C2277&amp;F2277)="",ISNUMBER(INDIRECT(A2277&amp;B2277&amp;C2277&amp;F2277))=FALSE,INDIRECT(A2277&amp;B2277&amp;C2277&amp;F2277)=0),"",IF(G2277="【（第８期）医療機関受付】",TEXT(INDIRECT(A2277&amp;D2277&amp;E2277&amp;5),"m"),TEXT(INDIRECT(A2277&amp;B2277&amp;C2277&amp;5),"m")))</f>
        <v/>
      </c>
      <c r="N2277" s="15" t="str" cm="1">
        <f t="array" aca="1" ref="N2277" ca="1">IF(OR(INDIRECT(A2277&amp;B2277&amp;C2277&amp;F2277)="",ISNUMBER(INDIRECT(A2277&amp;B2277&amp;C2277&amp;F2277))=FALSE,INDIRECT(A2277&amp;B2277&amp;C2277&amp;F2277)=0),"",IF(G2277="【（第８期）医療機関受付】",TEXT(INDIRECT(A2277&amp;D2277&amp;E2277&amp;5),"d"),TEXT(INDIRECT(A2277&amp;B2277&amp;C2277&amp;5),"d")))</f>
        <v/>
      </c>
      <c r="O2277" s="15" t="str" cm="1">
        <f t="array" aca="1" ref="O2277" ca="1">IF(OR(INDIRECT(A2277&amp;B2277&amp;C2277&amp;F2277)="",ISNUMBER(INDIRECT(A2277&amp;B2277&amp;C2277&amp;F2277))=FALSE,INDIRECT(A2277&amp;B2277&amp;C2277&amp;F2277)=0),"",HOUR(INDIRECT(A2277&amp;"A"&amp;F2277)))</f>
        <v/>
      </c>
      <c r="P2277" s="15" t="str" cm="1">
        <f t="array" aca="1" ref="P2277" ca="1">IF(OR(INDIRECT(A2277&amp;B2277&amp;C2277&amp;F2277)="",ISNUMBER(INDIRECT(A2277&amp;B2277&amp;C2277&amp;F2277))=FALSE,INDIRECT(A2277&amp;B2277&amp;C2277&amp;F2277)=0),"",MINUTE(INDIRECT(A2277&amp;"A"&amp;F2277)))</f>
        <v/>
      </c>
      <c r="Q2277" s="15" t="str" cm="1">
        <f t="array" aca="1" ref="Q2277" ca="1">IF(OR(INDIRECT(A2277&amp;B2277&amp;C2277&amp;F2277)="",ISNUMBER(INDIRECT(A2277&amp;B2277&amp;C2277&amp;F2277))=FALSE,INDIRECT(A2277&amp;B2277&amp;C2277&amp;F2277)=0),"",O2277)</f>
        <v/>
      </c>
      <c r="R2277" s="15" t="str" cm="1">
        <f t="array" aca="1" ref="R2277" ca="1">IF(OR(INDIRECT(A2277&amp;B2277&amp;C2277&amp;F2277)="",ISNUMBER(INDIRECT(A2277&amp;B2277&amp;C2277&amp;F2277))=FALSE,INDIRECT(A2277&amp;B2277&amp;C2277&amp;F2277)=0),"",P2277+14)</f>
        <v/>
      </c>
      <c r="S2277" s="15" t="str" cm="1">
        <f t="array" aca="1" ref="S2277" ca="1">IF(OR(INDIRECT(A2277&amp;B2277&amp;C2277&amp;F2277)="",ISNUMBER(INDIRECT(A2277&amp;B2277&amp;C2277&amp;F2277))=FALSE,INDIRECT(A2277&amp;B2277&amp;C2277&amp;F2277)=0),"",INDIRECT(A2277&amp;B2277&amp;C2277&amp;F2277))</f>
        <v/>
      </c>
      <c r="T2277" s="15" t="str" cm="1">
        <f t="array" aca="1" ref="T2277" ca="1">IF(OR(INDIRECT(A2277&amp;B2277&amp;C2277&amp;F2277)="",ISNUMBER(INDIRECT(A2277&amp;B2277&amp;C2277&amp;F2277))=FALSE,INDIRECT(A2277&amp;B2277&amp;C2277&amp;F2277)=0),"",0)</f>
        <v/>
      </c>
    </row>
    <row r="2278" spans="1:20">
      <c r="A2278" s="23" t="s">
        <v>912</v>
      </c>
      <c r="B2278" s="23" t="s">
        <v>913</v>
      </c>
      <c r="C2278" s="23" t="str">
        <f t="shared" si="105"/>
        <v>s</v>
      </c>
      <c r="D2278" s="23" t="s">
        <v>913</v>
      </c>
      <c r="E2278" s="23" t="str">
        <f t="shared" si="103"/>
        <v>r</v>
      </c>
      <c r="F2278" s="23">
        <f t="shared" si="104"/>
        <v>51</v>
      </c>
      <c r="G2278" s="23" t="str" cm="1">
        <f t="array" aca="1" ref="G2278" ca="1">IF(OR(INDIRECT(A2278&amp;B2278&amp;C2278&amp;F2278)="",ISNUMBER(INDIRECT(A2278&amp;B2278&amp;C2278&amp;F2278))=FALSE),"",IF(INDIRECT(A2278&amp;B2278&amp;C2278&amp;9)="公開","【（第８期）WEB・コールセンター受付】","【（第８期）医療機関受付】"))</f>
        <v/>
      </c>
      <c r="H2278" s="15" t="str" cm="1">
        <f t="array" aca="1" ref="H2278" ca="1">IF(OR(INDIRECT(A2278&amp;B2278&amp;C2278&amp;F2278)="",ISNUMBER(INDIRECT(A2278&amp;B2278&amp;C2278&amp;F2278))=FALSE,INDIRECT(A2278&amp;B2278&amp;C2278&amp;F2278)=0),"",431001)</f>
        <v/>
      </c>
      <c r="I2278" s="15" t="str" cm="1">
        <f t="array" aca="1" ref="I2278" ca="1">IF(OR(INDIRECT(A2278&amp;B2278&amp;C2278&amp;F2278)="",ISNUMBER(INDIRECT(A2278&amp;B2278&amp;C2278&amp;F2278))=FALSE,INDIRECT(A2278&amp;B2278&amp;C2278&amp;F2278)=0),"",G2278&amp;J2278&amp;"."&amp;TEXT(M2278,"00")&amp;TEXT(N2278,"00")&amp;"."&amp;TEXT(O2278,"00")&amp;TEXT(P2278,"00"))</f>
        <v/>
      </c>
      <c r="J2278" s="15" t="str" cm="1">
        <f t="array" aca="1" ref="J2278" ca="1">IF(OR(INDIRECT(A2278&amp;B2278&amp;C2278&amp;F2278)="",ISNUMBER(INDIRECT(A2278&amp;B2278&amp;C2278&amp;F2278))=FALSE,INDIRECT(A2278&amp;B2278&amp;C2278&amp;F2278)=0),"",予約枠報告様式!$B$2)</f>
        <v/>
      </c>
      <c r="K2278" s="15" t="str" cm="1">
        <f t="array" aca="1" ref="K2278" ca="1">IF(OR(INDIRECT(A2278&amp;B2278&amp;C2278&amp;F2278)="",ISNUMBER(INDIRECT(A2278&amp;B2278&amp;C2278&amp;F2278))=FALSE,INDIRECT(A2278&amp;B2278&amp;C2278&amp;F2278)=0),"",1)</f>
        <v/>
      </c>
      <c r="L2278" s="15" t="str" cm="1">
        <f t="array" aca="1" ref="L2278" ca="1">IF(OR(INDIRECT(A2278&amp;B2278&amp;C2278&amp;F2278)="",ISNUMBER(INDIRECT(A2278&amp;B2278&amp;C2278&amp;F2278))=FALSE,INDIRECT(A2278&amp;B2278&amp;C2278&amp;F2278)=0),"",IF(G2278="【（第８期）医療機関受付】",TEXT(INDIRECT(A2278&amp;D2278&amp;E2278&amp;5),"yyy"),TEXT(INDIRECT(A2278&amp;B2278&amp;C2278&amp;5),"yyy")))</f>
        <v/>
      </c>
      <c r="M2278" s="15" t="str" cm="1">
        <f t="array" aca="1" ref="M2278" ca="1">IF(OR(INDIRECT(A2278&amp;B2278&amp;C2278&amp;F2278)="",ISNUMBER(INDIRECT(A2278&amp;B2278&amp;C2278&amp;F2278))=FALSE,INDIRECT(A2278&amp;B2278&amp;C2278&amp;F2278)=0),"",IF(G2278="【（第８期）医療機関受付】",TEXT(INDIRECT(A2278&amp;D2278&amp;E2278&amp;5),"m"),TEXT(INDIRECT(A2278&amp;B2278&amp;C2278&amp;5),"m")))</f>
        <v/>
      </c>
      <c r="N2278" s="15" t="str" cm="1">
        <f t="array" aca="1" ref="N2278" ca="1">IF(OR(INDIRECT(A2278&amp;B2278&amp;C2278&amp;F2278)="",ISNUMBER(INDIRECT(A2278&amp;B2278&amp;C2278&amp;F2278))=FALSE,INDIRECT(A2278&amp;B2278&amp;C2278&amp;F2278)=0),"",IF(G2278="【（第８期）医療機関受付】",TEXT(INDIRECT(A2278&amp;D2278&amp;E2278&amp;5),"d"),TEXT(INDIRECT(A2278&amp;B2278&amp;C2278&amp;5),"d")))</f>
        <v/>
      </c>
      <c r="O2278" s="15" t="str" cm="1">
        <f t="array" aca="1" ref="O2278" ca="1">IF(OR(INDIRECT(A2278&amp;B2278&amp;C2278&amp;F2278)="",ISNUMBER(INDIRECT(A2278&amp;B2278&amp;C2278&amp;F2278))=FALSE,INDIRECT(A2278&amp;B2278&amp;C2278&amp;F2278)=0),"",HOUR(INDIRECT(A2278&amp;"A"&amp;F2278)))</f>
        <v/>
      </c>
      <c r="P2278" s="15" t="str" cm="1">
        <f t="array" aca="1" ref="P2278" ca="1">IF(OR(INDIRECT(A2278&amp;B2278&amp;C2278&amp;F2278)="",ISNUMBER(INDIRECT(A2278&amp;B2278&amp;C2278&amp;F2278))=FALSE,INDIRECT(A2278&amp;B2278&amp;C2278&amp;F2278)=0),"",MINUTE(INDIRECT(A2278&amp;"A"&amp;F2278)))</f>
        <v/>
      </c>
      <c r="Q2278" s="15" t="str" cm="1">
        <f t="array" aca="1" ref="Q2278" ca="1">IF(OR(INDIRECT(A2278&amp;B2278&amp;C2278&amp;F2278)="",ISNUMBER(INDIRECT(A2278&amp;B2278&amp;C2278&amp;F2278))=FALSE,INDIRECT(A2278&amp;B2278&amp;C2278&amp;F2278)=0),"",O2278)</f>
        <v/>
      </c>
      <c r="R2278" s="15" t="str" cm="1">
        <f t="array" aca="1" ref="R2278" ca="1">IF(OR(INDIRECT(A2278&amp;B2278&amp;C2278&amp;F2278)="",ISNUMBER(INDIRECT(A2278&amp;B2278&amp;C2278&amp;F2278))=FALSE,INDIRECT(A2278&amp;B2278&amp;C2278&amp;F2278)=0),"",P2278+14)</f>
        <v/>
      </c>
      <c r="S2278" s="15" t="str" cm="1">
        <f t="array" aca="1" ref="S2278" ca="1">IF(OR(INDIRECT(A2278&amp;B2278&amp;C2278&amp;F2278)="",ISNUMBER(INDIRECT(A2278&amp;B2278&amp;C2278&amp;F2278))=FALSE,INDIRECT(A2278&amp;B2278&amp;C2278&amp;F2278)=0),"",INDIRECT(A2278&amp;B2278&amp;C2278&amp;F2278))</f>
        <v/>
      </c>
      <c r="T2278" s="15" t="str" cm="1">
        <f t="array" aca="1" ref="T2278" ca="1">IF(OR(INDIRECT(A2278&amp;B2278&amp;C2278&amp;F2278)="",ISNUMBER(INDIRECT(A2278&amp;B2278&amp;C2278&amp;F2278))=FALSE,INDIRECT(A2278&amp;B2278&amp;C2278&amp;F2278)=0),"",0)</f>
        <v/>
      </c>
    </row>
    <row r="2279" spans="1:20">
      <c r="A2279" s="23" t="s">
        <v>912</v>
      </c>
      <c r="B2279" s="23" t="s">
        <v>913</v>
      </c>
      <c r="C2279" s="23" t="str">
        <f t="shared" si="105"/>
        <v>s</v>
      </c>
      <c r="D2279" s="23" t="s">
        <v>913</v>
      </c>
      <c r="E2279" s="23" t="str">
        <f t="shared" si="103"/>
        <v>r</v>
      </c>
      <c r="F2279" s="23">
        <f t="shared" si="104"/>
        <v>52</v>
      </c>
      <c r="G2279" s="23" t="str" cm="1">
        <f t="array" aca="1" ref="G2279" ca="1">IF(OR(INDIRECT(A2279&amp;B2279&amp;C2279&amp;F2279)="",ISNUMBER(INDIRECT(A2279&amp;B2279&amp;C2279&amp;F2279))=FALSE),"",IF(INDIRECT(A2279&amp;B2279&amp;C2279&amp;9)="公開","【（第８期）WEB・コールセンター受付】","【（第８期）医療機関受付】"))</f>
        <v/>
      </c>
      <c r="H2279" s="15" t="str" cm="1">
        <f t="array" aca="1" ref="H2279" ca="1">IF(OR(INDIRECT(A2279&amp;B2279&amp;C2279&amp;F2279)="",ISNUMBER(INDIRECT(A2279&amp;B2279&amp;C2279&amp;F2279))=FALSE,INDIRECT(A2279&amp;B2279&amp;C2279&amp;F2279)=0),"",431001)</f>
        <v/>
      </c>
      <c r="I2279" s="15" t="str" cm="1">
        <f t="array" aca="1" ref="I2279" ca="1">IF(OR(INDIRECT(A2279&amp;B2279&amp;C2279&amp;F2279)="",ISNUMBER(INDIRECT(A2279&amp;B2279&amp;C2279&amp;F2279))=FALSE,INDIRECT(A2279&amp;B2279&amp;C2279&amp;F2279)=0),"",G2279&amp;J2279&amp;"."&amp;TEXT(M2279,"00")&amp;TEXT(N2279,"00")&amp;"."&amp;TEXT(O2279,"00")&amp;TEXT(P2279,"00"))</f>
        <v/>
      </c>
      <c r="J2279" s="15" t="str" cm="1">
        <f t="array" aca="1" ref="J2279" ca="1">IF(OR(INDIRECT(A2279&amp;B2279&amp;C2279&amp;F2279)="",ISNUMBER(INDIRECT(A2279&amp;B2279&amp;C2279&amp;F2279))=FALSE,INDIRECT(A2279&amp;B2279&amp;C2279&amp;F2279)=0),"",予約枠報告様式!$B$2)</f>
        <v/>
      </c>
      <c r="K2279" s="15" t="str" cm="1">
        <f t="array" aca="1" ref="K2279" ca="1">IF(OR(INDIRECT(A2279&amp;B2279&amp;C2279&amp;F2279)="",ISNUMBER(INDIRECT(A2279&amp;B2279&amp;C2279&amp;F2279))=FALSE,INDIRECT(A2279&amp;B2279&amp;C2279&amp;F2279)=0),"",1)</f>
        <v/>
      </c>
      <c r="L2279" s="15" t="str" cm="1">
        <f t="array" aca="1" ref="L2279" ca="1">IF(OR(INDIRECT(A2279&amp;B2279&amp;C2279&amp;F2279)="",ISNUMBER(INDIRECT(A2279&amp;B2279&amp;C2279&amp;F2279))=FALSE,INDIRECT(A2279&amp;B2279&amp;C2279&amp;F2279)=0),"",IF(G2279="【（第８期）医療機関受付】",TEXT(INDIRECT(A2279&amp;D2279&amp;E2279&amp;5),"yyy"),TEXT(INDIRECT(A2279&amp;B2279&amp;C2279&amp;5),"yyy")))</f>
        <v/>
      </c>
      <c r="M2279" s="15" t="str" cm="1">
        <f t="array" aca="1" ref="M2279" ca="1">IF(OR(INDIRECT(A2279&amp;B2279&amp;C2279&amp;F2279)="",ISNUMBER(INDIRECT(A2279&amp;B2279&amp;C2279&amp;F2279))=FALSE,INDIRECT(A2279&amp;B2279&amp;C2279&amp;F2279)=0),"",IF(G2279="【（第８期）医療機関受付】",TEXT(INDIRECT(A2279&amp;D2279&amp;E2279&amp;5),"m"),TEXT(INDIRECT(A2279&amp;B2279&amp;C2279&amp;5),"m")))</f>
        <v/>
      </c>
      <c r="N2279" s="15" t="str" cm="1">
        <f t="array" aca="1" ref="N2279" ca="1">IF(OR(INDIRECT(A2279&amp;B2279&amp;C2279&amp;F2279)="",ISNUMBER(INDIRECT(A2279&amp;B2279&amp;C2279&amp;F2279))=FALSE,INDIRECT(A2279&amp;B2279&amp;C2279&amp;F2279)=0),"",IF(G2279="【（第８期）医療機関受付】",TEXT(INDIRECT(A2279&amp;D2279&amp;E2279&amp;5),"d"),TEXT(INDIRECT(A2279&amp;B2279&amp;C2279&amp;5),"d")))</f>
        <v/>
      </c>
      <c r="O2279" s="15" t="str" cm="1">
        <f t="array" aca="1" ref="O2279" ca="1">IF(OR(INDIRECT(A2279&amp;B2279&amp;C2279&amp;F2279)="",ISNUMBER(INDIRECT(A2279&amp;B2279&amp;C2279&amp;F2279))=FALSE,INDIRECT(A2279&amp;B2279&amp;C2279&amp;F2279)=0),"",HOUR(INDIRECT(A2279&amp;"A"&amp;F2279)))</f>
        <v/>
      </c>
      <c r="P2279" s="15" t="str" cm="1">
        <f t="array" aca="1" ref="P2279" ca="1">IF(OR(INDIRECT(A2279&amp;B2279&amp;C2279&amp;F2279)="",ISNUMBER(INDIRECT(A2279&amp;B2279&amp;C2279&amp;F2279))=FALSE,INDIRECT(A2279&amp;B2279&amp;C2279&amp;F2279)=0),"",MINUTE(INDIRECT(A2279&amp;"A"&amp;F2279)))</f>
        <v/>
      </c>
      <c r="Q2279" s="15" t="str" cm="1">
        <f t="array" aca="1" ref="Q2279" ca="1">IF(OR(INDIRECT(A2279&amp;B2279&amp;C2279&amp;F2279)="",ISNUMBER(INDIRECT(A2279&amp;B2279&amp;C2279&amp;F2279))=FALSE,INDIRECT(A2279&amp;B2279&amp;C2279&amp;F2279)=0),"",O2279)</f>
        <v/>
      </c>
      <c r="R2279" s="15" t="str" cm="1">
        <f t="array" aca="1" ref="R2279" ca="1">IF(OR(INDIRECT(A2279&amp;B2279&amp;C2279&amp;F2279)="",ISNUMBER(INDIRECT(A2279&amp;B2279&amp;C2279&amp;F2279))=FALSE,INDIRECT(A2279&amp;B2279&amp;C2279&amp;F2279)=0),"",P2279+14)</f>
        <v/>
      </c>
      <c r="S2279" s="15" t="str" cm="1">
        <f t="array" aca="1" ref="S2279" ca="1">IF(OR(INDIRECT(A2279&amp;B2279&amp;C2279&amp;F2279)="",ISNUMBER(INDIRECT(A2279&amp;B2279&amp;C2279&amp;F2279))=FALSE,INDIRECT(A2279&amp;B2279&amp;C2279&amp;F2279)=0),"",INDIRECT(A2279&amp;B2279&amp;C2279&amp;F2279))</f>
        <v/>
      </c>
      <c r="T2279" s="15" t="str" cm="1">
        <f t="array" aca="1" ref="T2279" ca="1">IF(OR(INDIRECT(A2279&amp;B2279&amp;C2279&amp;F2279)="",ISNUMBER(INDIRECT(A2279&amp;B2279&amp;C2279&amp;F2279))=FALSE,INDIRECT(A2279&amp;B2279&amp;C2279&amp;F2279)=0),"",0)</f>
        <v/>
      </c>
    </row>
    <row r="2280" spans="1:20">
      <c r="A2280" s="23" t="s">
        <v>912</v>
      </c>
      <c r="B2280" s="23" t="s">
        <v>913</v>
      </c>
      <c r="C2280" s="23" t="str">
        <f t="shared" si="105"/>
        <v>s</v>
      </c>
      <c r="D2280" s="23" t="s">
        <v>913</v>
      </c>
      <c r="E2280" s="23" t="str">
        <f t="shared" si="103"/>
        <v>r</v>
      </c>
      <c r="F2280" s="23">
        <f t="shared" si="104"/>
        <v>53</v>
      </c>
      <c r="G2280" s="23" t="str" cm="1">
        <f t="array" aca="1" ref="G2280" ca="1">IF(OR(INDIRECT(A2280&amp;B2280&amp;C2280&amp;F2280)="",ISNUMBER(INDIRECT(A2280&amp;B2280&amp;C2280&amp;F2280))=FALSE),"",IF(INDIRECT(A2280&amp;B2280&amp;C2280&amp;9)="公開","【（第８期）WEB・コールセンター受付】","【（第８期）医療機関受付】"))</f>
        <v/>
      </c>
      <c r="H2280" s="15" t="str" cm="1">
        <f t="array" aca="1" ref="H2280" ca="1">IF(OR(INDIRECT(A2280&amp;B2280&amp;C2280&amp;F2280)="",ISNUMBER(INDIRECT(A2280&amp;B2280&amp;C2280&amp;F2280))=FALSE,INDIRECT(A2280&amp;B2280&amp;C2280&amp;F2280)=0),"",431001)</f>
        <v/>
      </c>
      <c r="I2280" s="15" t="str" cm="1">
        <f t="array" aca="1" ref="I2280" ca="1">IF(OR(INDIRECT(A2280&amp;B2280&amp;C2280&amp;F2280)="",ISNUMBER(INDIRECT(A2280&amp;B2280&amp;C2280&amp;F2280))=FALSE,INDIRECT(A2280&amp;B2280&amp;C2280&amp;F2280)=0),"",G2280&amp;J2280&amp;"."&amp;TEXT(M2280,"00")&amp;TEXT(N2280,"00")&amp;"."&amp;TEXT(O2280,"00")&amp;TEXT(P2280,"00"))</f>
        <v/>
      </c>
      <c r="J2280" s="15" t="str" cm="1">
        <f t="array" aca="1" ref="J2280" ca="1">IF(OR(INDIRECT(A2280&amp;B2280&amp;C2280&amp;F2280)="",ISNUMBER(INDIRECT(A2280&amp;B2280&amp;C2280&amp;F2280))=FALSE,INDIRECT(A2280&amp;B2280&amp;C2280&amp;F2280)=0),"",予約枠報告様式!$B$2)</f>
        <v/>
      </c>
      <c r="K2280" s="15" t="str" cm="1">
        <f t="array" aca="1" ref="K2280" ca="1">IF(OR(INDIRECT(A2280&amp;B2280&amp;C2280&amp;F2280)="",ISNUMBER(INDIRECT(A2280&amp;B2280&amp;C2280&amp;F2280))=FALSE,INDIRECT(A2280&amp;B2280&amp;C2280&amp;F2280)=0),"",1)</f>
        <v/>
      </c>
      <c r="L2280" s="15" t="str" cm="1">
        <f t="array" aca="1" ref="L2280" ca="1">IF(OR(INDIRECT(A2280&amp;B2280&amp;C2280&amp;F2280)="",ISNUMBER(INDIRECT(A2280&amp;B2280&amp;C2280&amp;F2280))=FALSE,INDIRECT(A2280&amp;B2280&amp;C2280&amp;F2280)=0),"",IF(G2280="【（第８期）医療機関受付】",TEXT(INDIRECT(A2280&amp;D2280&amp;E2280&amp;5),"yyy"),TEXT(INDIRECT(A2280&amp;B2280&amp;C2280&amp;5),"yyy")))</f>
        <v/>
      </c>
      <c r="M2280" s="15" t="str" cm="1">
        <f t="array" aca="1" ref="M2280" ca="1">IF(OR(INDIRECT(A2280&amp;B2280&amp;C2280&amp;F2280)="",ISNUMBER(INDIRECT(A2280&amp;B2280&amp;C2280&amp;F2280))=FALSE,INDIRECT(A2280&amp;B2280&amp;C2280&amp;F2280)=0),"",IF(G2280="【（第８期）医療機関受付】",TEXT(INDIRECT(A2280&amp;D2280&amp;E2280&amp;5),"m"),TEXT(INDIRECT(A2280&amp;B2280&amp;C2280&amp;5),"m")))</f>
        <v/>
      </c>
      <c r="N2280" s="15" t="str" cm="1">
        <f t="array" aca="1" ref="N2280" ca="1">IF(OR(INDIRECT(A2280&amp;B2280&amp;C2280&amp;F2280)="",ISNUMBER(INDIRECT(A2280&amp;B2280&amp;C2280&amp;F2280))=FALSE,INDIRECT(A2280&amp;B2280&amp;C2280&amp;F2280)=0),"",IF(G2280="【（第８期）医療機関受付】",TEXT(INDIRECT(A2280&amp;D2280&amp;E2280&amp;5),"d"),TEXT(INDIRECT(A2280&amp;B2280&amp;C2280&amp;5),"d")))</f>
        <v/>
      </c>
      <c r="O2280" s="15" t="str" cm="1">
        <f t="array" aca="1" ref="O2280" ca="1">IF(OR(INDIRECT(A2280&amp;B2280&amp;C2280&amp;F2280)="",ISNUMBER(INDIRECT(A2280&amp;B2280&amp;C2280&amp;F2280))=FALSE,INDIRECT(A2280&amp;B2280&amp;C2280&amp;F2280)=0),"",HOUR(INDIRECT(A2280&amp;"A"&amp;F2280)))</f>
        <v/>
      </c>
      <c r="P2280" s="15" t="str" cm="1">
        <f t="array" aca="1" ref="P2280" ca="1">IF(OR(INDIRECT(A2280&amp;B2280&amp;C2280&amp;F2280)="",ISNUMBER(INDIRECT(A2280&amp;B2280&amp;C2280&amp;F2280))=FALSE,INDIRECT(A2280&amp;B2280&amp;C2280&amp;F2280)=0),"",MINUTE(INDIRECT(A2280&amp;"A"&amp;F2280)))</f>
        <v/>
      </c>
      <c r="Q2280" s="15" t="str" cm="1">
        <f t="array" aca="1" ref="Q2280" ca="1">IF(OR(INDIRECT(A2280&amp;B2280&amp;C2280&amp;F2280)="",ISNUMBER(INDIRECT(A2280&amp;B2280&amp;C2280&amp;F2280))=FALSE,INDIRECT(A2280&amp;B2280&amp;C2280&amp;F2280)=0),"",O2280)</f>
        <v/>
      </c>
      <c r="R2280" s="15" t="str" cm="1">
        <f t="array" aca="1" ref="R2280" ca="1">IF(OR(INDIRECT(A2280&amp;B2280&amp;C2280&amp;F2280)="",ISNUMBER(INDIRECT(A2280&amp;B2280&amp;C2280&amp;F2280))=FALSE,INDIRECT(A2280&amp;B2280&amp;C2280&amp;F2280)=0),"",P2280+14)</f>
        <v/>
      </c>
      <c r="S2280" s="15" t="str" cm="1">
        <f t="array" aca="1" ref="S2280" ca="1">IF(OR(INDIRECT(A2280&amp;B2280&amp;C2280&amp;F2280)="",ISNUMBER(INDIRECT(A2280&amp;B2280&amp;C2280&amp;F2280))=FALSE,INDIRECT(A2280&amp;B2280&amp;C2280&amp;F2280)=0),"",INDIRECT(A2280&amp;B2280&amp;C2280&amp;F2280))</f>
        <v/>
      </c>
      <c r="T2280" s="15" t="str" cm="1">
        <f t="array" aca="1" ref="T2280" ca="1">IF(OR(INDIRECT(A2280&amp;B2280&amp;C2280&amp;F2280)="",ISNUMBER(INDIRECT(A2280&amp;B2280&amp;C2280&amp;F2280))=FALSE,INDIRECT(A2280&amp;B2280&amp;C2280&amp;F2280)=0),"",0)</f>
        <v/>
      </c>
    </row>
    <row r="2281" spans="1:20">
      <c r="A2281" s="23" t="s">
        <v>912</v>
      </c>
      <c r="B2281" s="23" t="s">
        <v>913</v>
      </c>
      <c r="C2281" s="23" t="str">
        <f t="shared" si="105"/>
        <v>s</v>
      </c>
      <c r="D2281" s="23" t="s">
        <v>913</v>
      </c>
      <c r="E2281" s="23" t="str">
        <f t="shared" si="103"/>
        <v>r</v>
      </c>
      <c r="F2281" s="23">
        <f t="shared" si="104"/>
        <v>54</v>
      </c>
      <c r="G2281" s="23" t="str" cm="1">
        <f t="array" aca="1" ref="G2281" ca="1">IF(OR(INDIRECT(A2281&amp;B2281&amp;C2281&amp;F2281)="",ISNUMBER(INDIRECT(A2281&amp;B2281&amp;C2281&amp;F2281))=FALSE),"",IF(INDIRECT(A2281&amp;B2281&amp;C2281&amp;9)="公開","【（第８期）WEB・コールセンター受付】","【（第８期）医療機関受付】"))</f>
        <v/>
      </c>
      <c r="H2281" s="15" t="str" cm="1">
        <f t="array" aca="1" ref="H2281" ca="1">IF(OR(INDIRECT(A2281&amp;B2281&amp;C2281&amp;F2281)="",ISNUMBER(INDIRECT(A2281&amp;B2281&amp;C2281&amp;F2281))=FALSE,INDIRECT(A2281&amp;B2281&amp;C2281&amp;F2281)=0),"",431001)</f>
        <v/>
      </c>
      <c r="I2281" s="15" t="str" cm="1">
        <f t="array" aca="1" ref="I2281" ca="1">IF(OR(INDIRECT(A2281&amp;B2281&amp;C2281&amp;F2281)="",ISNUMBER(INDIRECT(A2281&amp;B2281&amp;C2281&amp;F2281))=FALSE,INDIRECT(A2281&amp;B2281&amp;C2281&amp;F2281)=0),"",G2281&amp;J2281&amp;"."&amp;TEXT(M2281,"00")&amp;TEXT(N2281,"00")&amp;"."&amp;TEXT(O2281,"00")&amp;TEXT(P2281,"00"))</f>
        <v/>
      </c>
      <c r="J2281" s="15" t="str" cm="1">
        <f t="array" aca="1" ref="J2281" ca="1">IF(OR(INDIRECT(A2281&amp;B2281&amp;C2281&amp;F2281)="",ISNUMBER(INDIRECT(A2281&amp;B2281&amp;C2281&amp;F2281))=FALSE,INDIRECT(A2281&amp;B2281&amp;C2281&amp;F2281)=0),"",予約枠報告様式!$B$2)</f>
        <v/>
      </c>
      <c r="K2281" s="15" t="str" cm="1">
        <f t="array" aca="1" ref="K2281" ca="1">IF(OR(INDIRECT(A2281&amp;B2281&amp;C2281&amp;F2281)="",ISNUMBER(INDIRECT(A2281&amp;B2281&amp;C2281&amp;F2281))=FALSE,INDIRECT(A2281&amp;B2281&amp;C2281&amp;F2281)=0),"",1)</f>
        <v/>
      </c>
      <c r="L2281" s="15" t="str" cm="1">
        <f t="array" aca="1" ref="L2281" ca="1">IF(OR(INDIRECT(A2281&amp;B2281&amp;C2281&amp;F2281)="",ISNUMBER(INDIRECT(A2281&amp;B2281&amp;C2281&amp;F2281))=FALSE,INDIRECT(A2281&amp;B2281&amp;C2281&amp;F2281)=0),"",IF(G2281="【（第８期）医療機関受付】",TEXT(INDIRECT(A2281&amp;D2281&amp;E2281&amp;5),"yyy"),TEXT(INDIRECT(A2281&amp;B2281&amp;C2281&amp;5),"yyy")))</f>
        <v/>
      </c>
      <c r="M2281" s="15" t="str" cm="1">
        <f t="array" aca="1" ref="M2281" ca="1">IF(OR(INDIRECT(A2281&amp;B2281&amp;C2281&amp;F2281)="",ISNUMBER(INDIRECT(A2281&amp;B2281&amp;C2281&amp;F2281))=FALSE,INDIRECT(A2281&amp;B2281&amp;C2281&amp;F2281)=0),"",IF(G2281="【（第８期）医療機関受付】",TEXT(INDIRECT(A2281&amp;D2281&amp;E2281&amp;5),"m"),TEXT(INDIRECT(A2281&amp;B2281&amp;C2281&amp;5),"m")))</f>
        <v/>
      </c>
      <c r="N2281" s="15" t="str" cm="1">
        <f t="array" aca="1" ref="N2281" ca="1">IF(OR(INDIRECT(A2281&amp;B2281&amp;C2281&amp;F2281)="",ISNUMBER(INDIRECT(A2281&amp;B2281&amp;C2281&amp;F2281))=FALSE,INDIRECT(A2281&amp;B2281&amp;C2281&amp;F2281)=0),"",IF(G2281="【（第８期）医療機関受付】",TEXT(INDIRECT(A2281&amp;D2281&amp;E2281&amp;5),"d"),TEXT(INDIRECT(A2281&amp;B2281&amp;C2281&amp;5),"d")))</f>
        <v/>
      </c>
      <c r="O2281" s="15" t="str" cm="1">
        <f t="array" aca="1" ref="O2281" ca="1">IF(OR(INDIRECT(A2281&amp;B2281&amp;C2281&amp;F2281)="",ISNUMBER(INDIRECT(A2281&amp;B2281&amp;C2281&amp;F2281))=FALSE,INDIRECT(A2281&amp;B2281&amp;C2281&amp;F2281)=0),"",HOUR(INDIRECT(A2281&amp;"A"&amp;F2281)))</f>
        <v/>
      </c>
      <c r="P2281" s="15" t="str" cm="1">
        <f t="array" aca="1" ref="P2281" ca="1">IF(OR(INDIRECT(A2281&amp;B2281&amp;C2281&amp;F2281)="",ISNUMBER(INDIRECT(A2281&amp;B2281&amp;C2281&amp;F2281))=FALSE,INDIRECT(A2281&amp;B2281&amp;C2281&amp;F2281)=0),"",MINUTE(INDIRECT(A2281&amp;"A"&amp;F2281)))</f>
        <v/>
      </c>
      <c r="Q2281" s="15" t="str" cm="1">
        <f t="array" aca="1" ref="Q2281" ca="1">IF(OR(INDIRECT(A2281&amp;B2281&amp;C2281&amp;F2281)="",ISNUMBER(INDIRECT(A2281&amp;B2281&amp;C2281&amp;F2281))=FALSE,INDIRECT(A2281&amp;B2281&amp;C2281&amp;F2281)=0),"",O2281)</f>
        <v/>
      </c>
      <c r="R2281" s="15" t="str" cm="1">
        <f t="array" aca="1" ref="R2281" ca="1">IF(OR(INDIRECT(A2281&amp;B2281&amp;C2281&amp;F2281)="",ISNUMBER(INDIRECT(A2281&amp;B2281&amp;C2281&amp;F2281))=FALSE,INDIRECT(A2281&amp;B2281&amp;C2281&amp;F2281)=0),"",P2281+14)</f>
        <v/>
      </c>
      <c r="S2281" s="15" t="str" cm="1">
        <f t="array" aca="1" ref="S2281" ca="1">IF(OR(INDIRECT(A2281&amp;B2281&amp;C2281&amp;F2281)="",ISNUMBER(INDIRECT(A2281&amp;B2281&amp;C2281&amp;F2281))=FALSE,INDIRECT(A2281&amp;B2281&amp;C2281&amp;F2281)=0),"",INDIRECT(A2281&amp;B2281&amp;C2281&amp;F2281))</f>
        <v/>
      </c>
      <c r="T2281" s="15" t="str" cm="1">
        <f t="array" aca="1" ref="T2281" ca="1">IF(OR(INDIRECT(A2281&amp;B2281&amp;C2281&amp;F2281)="",ISNUMBER(INDIRECT(A2281&amp;B2281&amp;C2281&amp;F2281))=FALSE,INDIRECT(A2281&amp;B2281&amp;C2281&amp;F2281)=0),"",0)</f>
        <v/>
      </c>
    </row>
    <row r="2282" spans="1:20">
      <c r="A2282" s="23" t="s">
        <v>912</v>
      </c>
      <c r="B2282" s="23" t="s">
        <v>913</v>
      </c>
      <c r="C2282" s="23" t="str">
        <f t="shared" si="105"/>
        <v>s</v>
      </c>
      <c r="D2282" s="23" t="s">
        <v>913</v>
      </c>
      <c r="E2282" s="23" t="str">
        <f t="shared" si="103"/>
        <v>r</v>
      </c>
      <c r="F2282" s="23">
        <f t="shared" si="104"/>
        <v>55</v>
      </c>
      <c r="G2282" s="23" t="str" cm="1">
        <f t="array" aca="1" ref="G2282" ca="1">IF(OR(INDIRECT(A2282&amp;B2282&amp;C2282&amp;F2282)="",ISNUMBER(INDIRECT(A2282&amp;B2282&amp;C2282&amp;F2282))=FALSE),"",IF(INDIRECT(A2282&amp;B2282&amp;C2282&amp;9)="公開","【（第８期）WEB・コールセンター受付】","【（第８期）医療機関受付】"))</f>
        <v/>
      </c>
      <c r="H2282" s="15" t="str" cm="1">
        <f t="array" aca="1" ref="H2282" ca="1">IF(OR(INDIRECT(A2282&amp;B2282&amp;C2282&amp;F2282)="",ISNUMBER(INDIRECT(A2282&amp;B2282&amp;C2282&amp;F2282))=FALSE,INDIRECT(A2282&amp;B2282&amp;C2282&amp;F2282)=0),"",431001)</f>
        <v/>
      </c>
      <c r="I2282" s="15" t="str" cm="1">
        <f t="array" aca="1" ref="I2282" ca="1">IF(OR(INDIRECT(A2282&amp;B2282&amp;C2282&amp;F2282)="",ISNUMBER(INDIRECT(A2282&amp;B2282&amp;C2282&amp;F2282))=FALSE,INDIRECT(A2282&amp;B2282&amp;C2282&amp;F2282)=0),"",G2282&amp;J2282&amp;"."&amp;TEXT(M2282,"00")&amp;TEXT(N2282,"00")&amp;"."&amp;TEXT(O2282,"00")&amp;TEXT(P2282,"00"))</f>
        <v/>
      </c>
      <c r="J2282" s="15" t="str" cm="1">
        <f t="array" aca="1" ref="J2282" ca="1">IF(OR(INDIRECT(A2282&amp;B2282&amp;C2282&amp;F2282)="",ISNUMBER(INDIRECT(A2282&amp;B2282&amp;C2282&amp;F2282))=FALSE,INDIRECT(A2282&amp;B2282&amp;C2282&amp;F2282)=0),"",予約枠報告様式!$B$2)</f>
        <v/>
      </c>
      <c r="K2282" s="15" t="str" cm="1">
        <f t="array" aca="1" ref="K2282" ca="1">IF(OR(INDIRECT(A2282&amp;B2282&amp;C2282&amp;F2282)="",ISNUMBER(INDIRECT(A2282&amp;B2282&amp;C2282&amp;F2282))=FALSE,INDIRECT(A2282&amp;B2282&amp;C2282&amp;F2282)=0),"",1)</f>
        <v/>
      </c>
      <c r="L2282" s="15" t="str" cm="1">
        <f t="array" aca="1" ref="L2282" ca="1">IF(OR(INDIRECT(A2282&amp;B2282&amp;C2282&amp;F2282)="",ISNUMBER(INDIRECT(A2282&amp;B2282&amp;C2282&amp;F2282))=FALSE,INDIRECT(A2282&amp;B2282&amp;C2282&amp;F2282)=0),"",IF(G2282="【（第８期）医療機関受付】",TEXT(INDIRECT(A2282&amp;D2282&amp;E2282&amp;5),"yyy"),TEXT(INDIRECT(A2282&amp;B2282&amp;C2282&amp;5),"yyy")))</f>
        <v/>
      </c>
      <c r="M2282" s="15" t="str" cm="1">
        <f t="array" aca="1" ref="M2282" ca="1">IF(OR(INDIRECT(A2282&amp;B2282&amp;C2282&amp;F2282)="",ISNUMBER(INDIRECT(A2282&amp;B2282&amp;C2282&amp;F2282))=FALSE,INDIRECT(A2282&amp;B2282&amp;C2282&amp;F2282)=0),"",IF(G2282="【（第８期）医療機関受付】",TEXT(INDIRECT(A2282&amp;D2282&amp;E2282&amp;5),"m"),TEXT(INDIRECT(A2282&amp;B2282&amp;C2282&amp;5),"m")))</f>
        <v/>
      </c>
      <c r="N2282" s="15" t="str" cm="1">
        <f t="array" aca="1" ref="N2282" ca="1">IF(OR(INDIRECT(A2282&amp;B2282&amp;C2282&amp;F2282)="",ISNUMBER(INDIRECT(A2282&amp;B2282&amp;C2282&amp;F2282))=FALSE,INDIRECT(A2282&amp;B2282&amp;C2282&amp;F2282)=0),"",IF(G2282="【（第８期）医療機関受付】",TEXT(INDIRECT(A2282&amp;D2282&amp;E2282&amp;5),"d"),TEXT(INDIRECT(A2282&amp;B2282&amp;C2282&amp;5),"d")))</f>
        <v/>
      </c>
      <c r="O2282" s="15" t="str" cm="1">
        <f t="array" aca="1" ref="O2282" ca="1">IF(OR(INDIRECT(A2282&amp;B2282&amp;C2282&amp;F2282)="",ISNUMBER(INDIRECT(A2282&amp;B2282&amp;C2282&amp;F2282))=FALSE,INDIRECT(A2282&amp;B2282&amp;C2282&amp;F2282)=0),"",HOUR(INDIRECT(A2282&amp;"A"&amp;F2282)))</f>
        <v/>
      </c>
      <c r="P2282" s="15" t="str" cm="1">
        <f t="array" aca="1" ref="P2282" ca="1">IF(OR(INDIRECT(A2282&amp;B2282&amp;C2282&amp;F2282)="",ISNUMBER(INDIRECT(A2282&amp;B2282&amp;C2282&amp;F2282))=FALSE,INDIRECT(A2282&amp;B2282&amp;C2282&amp;F2282)=0),"",MINUTE(INDIRECT(A2282&amp;"A"&amp;F2282)))</f>
        <v/>
      </c>
      <c r="Q2282" s="15" t="str" cm="1">
        <f t="array" aca="1" ref="Q2282" ca="1">IF(OR(INDIRECT(A2282&amp;B2282&amp;C2282&amp;F2282)="",ISNUMBER(INDIRECT(A2282&amp;B2282&amp;C2282&amp;F2282))=FALSE,INDIRECT(A2282&amp;B2282&amp;C2282&amp;F2282)=0),"",O2282)</f>
        <v/>
      </c>
      <c r="R2282" s="15" t="str" cm="1">
        <f t="array" aca="1" ref="R2282" ca="1">IF(OR(INDIRECT(A2282&amp;B2282&amp;C2282&amp;F2282)="",ISNUMBER(INDIRECT(A2282&amp;B2282&amp;C2282&amp;F2282))=FALSE,INDIRECT(A2282&amp;B2282&amp;C2282&amp;F2282)=0),"",P2282+14)</f>
        <v/>
      </c>
      <c r="S2282" s="15" t="str" cm="1">
        <f t="array" aca="1" ref="S2282" ca="1">IF(OR(INDIRECT(A2282&amp;B2282&amp;C2282&amp;F2282)="",ISNUMBER(INDIRECT(A2282&amp;B2282&amp;C2282&amp;F2282))=FALSE,INDIRECT(A2282&amp;B2282&amp;C2282&amp;F2282)=0),"",INDIRECT(A2282&amp;B2282&amp;C2282&amp;F2282))</f>
        <v/>
      </c>
      <c r="T2282" s="15" t="str" cm="1">
        <f t="array" aca="1" ref="T2282" ca="1">IF(OR(INDIRECT(A2282&amp;B2282&amp;C2282&amp;F2282)="",ISNUMBER(INDIRECT(A2282&amp;B2282&amp;C2282&amp;F2282))=FALSE,INDIRECT(A2282&amp;B2282&amp;C2282&amp;F2282)=0),"",0)</f>
        <v/>
      </c>
    </row>
    <row r="2283" spans="1:20">
      <c r="A2283" s="23" t="s">
        <v>912</v>
      </c>
      <c r="B2283" s="23" t="s">
        <v>913</v>
      </c>
      <c r="C2283" s="23" t="str">
        <f t="shared" si="105"/>
        <v>s</v>
      </c>
      <c r="D2283" s="23" t="s">
        <v>913</v>
      </c>
      <c r="E2283" s="23" t="str">
        <f t="shared" ref="E2283:E2346" si="106">IF(F2282=62,CHAR(CODE(E2282)+1),E2282)</f>
        <v>r</v>
      </c>
      <c r="F2283" s="23">
        <f t="shared" si="104"/>
        <v>56</v>
      </c>
      <c r="G2283" s="23" t="str" cm="1">
        <f t="array" aca="1" ref="G2283" ca="1">IF(OR(INDIRECT(A2283&amp;B2283&amp;C2283&amp;F2283)="",ISNUMBER(INDIRECT(A2283&amp;B2283&amp;C2283&amp;F2283))=FALSE),"",IF(INDIRECT(A2283&amp;B2283&amp;C2283&amp;9)="公開","【（第８期）WEB・コールセンター受付】","【（第８期）医療機関受付】"))</f>
        <v/>
      </c>
      <c r="H2283" s="15" t="str" cm="1">
        <f t="array" aca="1" ref="H2283" ca="1">IF(OR(INDIRECT(A2283&amp;B2283&amp;C2283&amp;F2283)="",ISNUMBER(INDIRECT(A2283&amp;B2283&amp;C2283&amp;F2283))=FALSE,INDIRECT(A2283&amp;B2283&amp;C2283&amp;F2283)=0),"",431001)</f>
        <v/>
      </c>
      <c r="I2283" s="15" t="str" cm="1">
        <f t="array" aca="1" ref="I2283" ca="1">IF(OR(INDIRECT(A2283&amp;B2283&amp;C2283&amp;F2283)="",ISNUMBER(INDIRECT(A2283&amp;B2283&amp;C2283&amp;F2283))=FALSE,INDIRECT(A2283&amp;B2283&amp;C2283&amp;F2283)=0),"",G2283&amp;J2283&amp;"."&amp;TEXT(M2283,"00")&amp;TEXT(N2283,"00")&amp;"."&amp;TEXT(O2283,"00")&amp;TEXT(P2283,"00"))</f>
        <v/>
      </c>
      <c r="J2283" s="15" t="str" cm="1">
        <f t="array" aca="1" ref="J2283" ca="1">IF(OR(INDIRECT(A2283&amp;B2283&amp;C2283&amp;F2283)="",ISNUMBER(INDIRECT(A2283&amp;B2283&amp;C2283&amp;F2283))=FALSE,INDIRECT(A2283&amp;B2283&amp;C2283&amp;F2283)=0),"",予約枠報告様式!$B$2)</f>
        <v/>
      </c>
      <c r="K2283" s="15" t="str" cm="1">
        <f t="array" aca="1" ref="K2283" ca="1">IF(OR(INDIRECT(A2283&amp;B2283&amp;C2283&amp;F2283)="",ISNUMBER(INDIRECT(A2283&amp;B2283&amp;C2283&amp;F2283))=FALSE,INDIRECT(A2283&amp;B2283&amp;C2283&amp;F2283)=0),"",1)</f>
        <v/>
      </c>
      <c r="L2283" s="15" t="str" cm="1">
        <f t="array" aca="1" ref="L2283" ca="1">IF(OR(INDIRECT(A2283&amp;B2283&amp;C2283&amp;F2283)="",ISNUMBER(INDIRECT(A2283&amp;B2283&amp;C2283&amp;F2283))=FALSE,INDIRECT(A2283&amp;B2283&amp;C2283&amp;F2283)=0),"",IF(G2283="【（第８期）医療機関受付】",TEXT(INDIRECT(A2283&amp;D2283&amp;E2283&amp;5),"yyy"),TEXT(INDIRECT(A2283&amp;B2283&amp;C2283&amp;5),"yyy")))</f>
        <v/>
      </c>
      <c r="M2283" s="15" t="str" cm="1">
        <f t="array" aca="1" ref="M2283" ca="1">IF(OR(INDIRECT(A2283&amp;B2283&amp;C2283&amp;F2283)="",ISNUMBER(INDIRECT(A2283&amp;B2283&amp;C2283&amp;F2283))=FALSE,INDIRECT(A2283&amp;B2283&amp;C2283&amp;F2283)=0),"",IF(G2283="【（第８期）医療機関受付】",TEXT(INDIRECT(A2283&amp;D2283&amp;E2283&amp;5),"m"),TEXT(INDIRECT(A2283&amp;B2283&amp;C2283&amp;5),"m")))</f>
        <v/>
      </c>
      <c r="N2283" s="15" t="str" cm="1">
        <f t="array" aca="1" ref="N2283" ca="1">IF(OR(INDIRECT(A2283&amp;B2283&amp;C2283&amp;F2283)="",ISNUMBER(INDIRECT(A2283&amp;B2283&amp;C2283&amp;F2283))=FALSE,INDIRECT(A2283&amp;B2283&amp;C2283&amp;F2283)=0),"",IF(G2283="【（第８期）医療機関受付】",TEXT(INDIRECT(A2283&amp;D2283&amp;E2283&amp;5),"d"),TEXT(INDIRECT(A2283&amp;B2283&amp;C2283&amp;5),"d")))</f>
        <v/>
      </c>
      <c r="O2283" s="15" t="str" cm="1">
        <f t="array" aca="1" ref="O2283" ca="1">IF(OR(INDIRECT(A2283&amp;B2283&amp;C2283&amp;F2283)="",ISNUMBER(INDIRECT(A2283&amp;B2283&amp;C2283&amp;F2283))=FALSE,INDIRECT(A2283&amp;B2283&amp;C2283&amp;F2283)=0),"",HOUR(INDIRECT(A2283&amp;"A"&amp;F2283)))</f>
        <v/>
      </c>
      <c r="P2283" s="15" t="str" cm="1">
        <f t="array" aca="1" ref="P2283" ca="1">IF(OR(INDIRECT(A2283&amp;B2283&amp;C2283&amp;F2283)="",ISNUMBER(INDIRECT(A2283&amp;B2283&amp;C2283&amp;F2283))=FALSE,INDIRECT(A2283&amp;B2283&amp;C2283&amp;F2283)=0),"",MINUTE(INDIRECT(A2283&amp;"A"&amp;F2283)))</f>
        <v/>
      </c>
      <c r="Q2283" s="15" t="str" cm="1">
        <f t="array" aca="1" ref="Q2283" ca="1">IF(OR(INDIRECT(A2283&amp;B2283&amp;C2283&amp;F2283)="",ISNUMBER(INDIRECT(A2283&amp;B2283&amp;C2283&amp;F2283))=FALSE,INDIRECT(A2283&amp;B2283&amp;C2283&amp;F2283)=0),"",O2283)</f>
        <v/>
      </c>
      <c r="R2283" s="15" t="str" cm="1">
        <f t="array" aca="1" ref="R2283" ca="1">IF(OR(INDIRECT(A2283&amp;B2283&amp;C2283&amp;F2283)="",ISNUMBER(INDIRECT(A2283&amp;B2283&amp;C2283&amp;F2283))=FALSE,INDIRECT(A2283&amp;B2283&amp;C2283&amp;F2283)=0),"",P2283+14)</f>
        <v/>
      </c>
      <c r="S2283" s="15" t="str" cm="1">
        <f t="array" aca="1" ref="S2283" ca="1">IF(OR(INDIRECT(A2283&amp;B2283&amp;C2283&amp;F2283)="",ISNUMBER(INDIRECT(A2283&amp;B2283&amp;C2283&amp;F2283))=FALSE,INDIRECT(A2283&amp;B2283&amp;C2283&amp;F2283)=0),"",INDIRECT(A2283&amp;B2283&amp;C2283&amp;F2283))</f>
        <v/>
      </c>
      <c r="T2283" s="15" t="str" cm="1">
        <f t="array" aca="1" ref="T2283" ca="1">IF(OR(INDIRECT(A2283&amp;B2283&amp;C2283&amp;F2283)="",ISNUMBER(INDIRECT(A2283&amp;B2283&amp;C2283&amp;F2283))=FALSE,INDIRECT(A2283&amp;B2283&amp;C2283&amp;F2283)=0),"",0)</f>
        <v/>
      </c>
    </row>
    <row r="2284" spans="1:20">
      <c r="A2284" s="23" t="s">
        <v>912</v>
      </c>
      <c r="B2284" s="23" t="s">
        <v>913</v>
      </c>
      <c r="C2284" s="23" t="str">
        <f t="shared" si="105"/>
        <v>s</v>
      </c>
      <c r="D2284" s="23" t="s">
        <v>913</v>
      </c>
      <c r="E2284" s="23" t="str">
        <f t="shared" si="106"/>
        <v>r</v>
      </c>
      <c r="F2284" s="23">
        <f t="shared" si="104"/>
        <v>57</v>
      </c>
      <c r="G2284" s="23" t="str" cm="1">
        <f t="array" aca="1" ref="G2284" ca="1">IF(OR(INDIRECT(A2284&amp;B2284&amp;C2284&amp;F2284)="",ISNUMBER(INDIRECT(A2284&amp;B2284&amp;C2284&amp;F2284))=FALSE),"",IF(INDIRECT(A2284&amp;B2284&amp;C2284&amp;9)="公開","【（第８期）WEB・コールセンター受付】","【（第８期）医療機関受付】"))</f>
        <v/>
      </c>
      <c r="H2284" s="15" t="str" cm="1">
        <f t="array" aca="1" ref="H2284" ca="1">IF(OR(INDIRECT(A2284&amp;B2284&amp;C2284&amp;F2284)="",ISNUMBER(INDIRECT(A2284&amp;B2284&amp;C2284&amp;F2284))=FALSE,INDIRECT(A2284&amp;B2284&amp;C2284&amp;F2284)=0),"",431001)</f>
        <v/>
      </c>
      <c r="I2284" s="15" t="str" cm="1">
        <f t="array" aca="1" ref="I2284" ca="1">IF(OR(INDIRECT(A2284&amp;B2284&amp;C2284&amp;F2284)="",ISNUMBER(INDIRECT(A2284&amp;B2284&amp;C2284&amp;F2284))=FALSE,INDIRECT(A2284&amp;B2284&amp;C2284&amp;F2284)=0),"",G2284&amp;J2284&amp;"."&amp;TEXT(M2284,"00")&amp;TEXT(N2284,"00")&amp;"."&amp;TEXT(O2284,"00")&amp;TEXT(P2284,"00"))</f>
        <v/>
      </c>
      <c r="J2284" s="15" t="str" cm="1">
        <f t="array" aca="1" ref="J2284" ca="1">IF(OR(INDIRECT(A2284&amp;B2284&amp;C2284&amp;F2284)="",ISNUMBER(INDIRECT(A2284&amp;B2284&amp;C2284&amp;F2284))=FALSE,INDIRECT(A2284&amp;B2284&amp;C2284&amp;F2284)=0),"",予約枠報告様式!$B$2)</f>
        <v/>
      </c>
      <c r="K2284" s="15" t="str" cm="1">
        <f t="array" aca="1" ref="K2284" ca="1">IF(OR(INDIRECT(A2284&amp;B2284&amp;C2284&amp;F2284)="",ISNUMBER(INDIRECT(A2284&amp;B2284&amp;C2284&amp;F2284))=FALSE,INDIRECT(A2284&amp;B2284&amp;C2284&amp;F2284)=0),"",1)</f>
        <v/>
      </c>
      <c r="L2284" s="15" t="str" cm="1">
        <f t="array" aca="1" ref="L2284" ca="1">IF(OR(INDIRECT(A2284&amp;B2284&amp;C2284&amp;F2284)="",ISNUMBER(INDIRECT(A2284&amp;B2284&amp;C2284&amp;F2284))=FALSE,INDIRECT(A2284&amp;B2284&amp;C2284&amp;F2284)=0),"",IF(G2284="【（第８期）医療機関受付】",TEXT(INDIRECT(A2284&amp;D2284&amp;E2284&amp;5),"yyy"),TEXT(INDIRECT(A2284&amp;B2284&amp;C2284&amp;5),"yyy")))</f>
        <v/>
      </c>
      <c r="M2284" s="15" t="str" cm="1">
        <f t="array" aca="1" ref="M2284" ca="1">IF(OR(INDIRECT(A2284&amp;B2284&amp;C2284&amp;F2284)="",ISNUMBER(INDIRECT(A2284&amp;B2284&amp;C2284&amp;F2284))=FALSE,INDIRECT(A2284&amp;B2284&amp;C2284&amp;F2284)=0),"",IF(G2284="【（第８期）医療機関受付】",TEXT(INDIRECT(A2284&amp;D2284&amp;E2284&amp;5),"m"),TEXT(INDIRECT(A2284&amp;B2284&amp;C2284&amp;5),"m")))</f>
        <v/>
      </c>
      <c r="N2284" s="15" t="str" cm="1">
        <f t="array" aca="1" ref="N2284" ca="1">IF(OR(INDIRECT(A2284&amp;B2284&amp;C2284&amp;F2284)="",ISNUMBER(INDIRECT(A2284&amp;B2284&amp;C2284&amp;F2284))=FALSE,INDIRECT(A2284&amp;B2284&amp;C2284&amp;F2284)=0),"",IF(G2284="【（第８期）医療機関受付】",TEXT(INDIRECT(A2284&amp;D2284&amp;E2284&amp;5),"d"),TEXT(INDIRECT(A2284&amp;B2284&amp;C2284&amp;5),"d")))</f>
        <v/>
      </c>
      <c r="O2284" s="15" t="str" cm="1">
        <f t="array" aca="1" ref="O2284" ca="1">IF(OR(INDIRECT(A2284&amp;B2284&amp;C2284&amp;F2284)="",ISNUMBER(INDIRECT(A2284&amp;B2284&amp;C2284&amp;F2284))=FALSE,INDIRECT(A2284&amp;B2284&amp;C2284&amp;F2284)=0),"",HOUR(INDIRECT(A2284&amp;"A"&amp;F2284)))</f>
        <v/>
      </c>
      <c r="P2284" s="15" t="str" cm="1">
        <f t="array" aca="1" ref="P2284" ca="1">IF(OR(INDIRECT(A2284&amp;B2284&amp;C2284&amp;F2284)="",ISNUMBER(INDIRECT(A2284&amp;B2284&amp;C2284&amp;F2284))=FALSE,INDIRECT(A2284&amp;B2284&amp;C2284&amp;F2284)=0),"",MINUTE(INDIRECT(A2284&amp;"A"&amp;F2284)))</f>
        <v/>
      </c>
      <c r="Q2284" s="15" t="str" cm="1">
        <f t="array" aca="1" ref="Q2284" ca="1">IF(OR(INDIRECT(A2284&amp;B2284&amp;C2284&amp;F2284)="",ISNUMBER(INDIRECT(A2284&amp;B2284&amp;C2284&amp;F2284))=FALSE,INDIRECT(A2284&amp;B2284&amp;C2284&amp;F2284)=0),"",O2284)</f>
        <v/>
      </c>
      <c r="R2284" s="15" t="str" cm="1">
        <f t="array" aca="1" ref="R2284" ca="1">IF(OR(INDIRECT(A2284&amp;B2284&amp;C2284&amp;F2284)="",ISNUMBER(INDIRECT(A2284&amp;B2284&amp;C2284&amp;F2284))=FALSE,INDIRECT(A2284&amp;B2284&amp;C2284&amp;F2284)=0),"",P2284+14)</f>
        <v/>
      </c>
      <c r="S2284" s="15" t="str" cm="1">
        <f t="array" aca="1" ref="S2284" ca="1">IF(OR(INDIRECT(A2284&amp;B2284&amp;C2284&amp;F2284)="",ISNUMBER(INDIRECT(A2284&amp;B2284&amp;C2284&amp;F2284))=FALSE,INDIRECT(A2284&amp;B2284&amp;C2284&amp;F2284)=0),"",INDIRECT(A2284&amp;B2284&amp;C2284&amp;F2284))</f>
        <v/>
      </c>
      <c r="T2284" s="15" t="str" cm="1">
        <f t="array" aca="1" ref="T2284" ca="1">IF(OR(INDIRECT(A2284&amp;B2284&amp;C2284&amp;F2284)="",ISNUMBER(INDIRECT(A2284&amp;B2284&amp;C2284&amp;F2284))=FALSE,INDIRECT(A2284&amp;B2284&amp;C2284&amp;F2284)=0),"",0)</f>
        <v/>
      </c>
    </row>
    <row r="2285" spans="1:20">
      <c r="A2285" s="23" t="s">
        <v>912</v>
      </c>
      <c r="B2285" s="23" t="s">
        <v>913</v>
      </c>
      <c r="C2285" s="23" t="str">
        <f t="shared" si="105"/>
        <v>s</v>
      </c>
      <c r="D2285" s="23" t="s">
        <v>913</v>
      </c>
      <c r="E2285" s="23" t="str">
        <f t="shared" si="106"/>
        <v>r</v>
      </c>
      <c r="F2285" s="23">
        <f t="shared" si="104"/>
        <v>58</v>
      </c>
      <c r="G2285" s="23" t="str" cm="1">
        <f t="array" aca="1" ref="G2285" ca="1">IF(OR(INDIRECT(A2285&amp;B2285&amp;C2285&amp;F2285)="",ISNUMBER(INDIRECT(A2285&amp;B2285&amp;C2285&amp;F2285))=FALSE),"",IF(INDIRECT(A2285&amp;B2285&amp;C2285&amp;9)="公開","【（第８期）WEB・コールセンター受付】","【（第８期）医療機関受付】"))</f>
        <v/>
      </c>
      <c r="H2285" s="15" t="str" cm="1">
        <f t="array" aca="1" ref="H2285" ca="1">IF(OR(INDIRECT(A2285&amp;B2285&amp;C2285&amp;F2285)="",ISNUMBER(INDIRECT(A2285&amp;B2285&amp;C2285&amp;F2285))=FALSE,INDIRECT(A2285&amp;B2285&amp;C2285&amp;F2285)=0),"",431001)</f>
        <v/>
      </c>
      <c r="I2285" s="15" t="str" cm="1">
        <f t="array" aca="1" ref="I2285" ca="1">IF(OR(INDIRECT(A2285&amp;B2285&amp;C2285&amp;F2285)="",ISNUMBER(INDIRECT(A2285&amp;B2285&amp;C2285&amp;F2285))=FALSE,INDIRECT(A2285&amp;B2285&amp;C2285&amp;F2285)=0),"",G2285&amp;J2285&amp;"."&amp;TEXT(M2285,"00")&amp;TEXT(N2285,"00")&amp;"."&amp;TEXT(O2285,"00")&amp;TEXT(P2285,"00"))</f>
        <v/>
      </c>
      <c r="J2285" s="15" t="str" cm="1">
        <f t="array" aca="1" ref="J2285" ca="1">IF(OR(INDIRECT(A2285&amp;B2285&amp;C2285&amp;F2285)="",ISNUMBER(INDIRECT(A2285&amp;B2285&amp;C2285&amp;F2285))=FALSE,INDIRECT(A2285&amp;B2285&amp;C2285&amp;F2285)=0),"",予約枠報告様式!$B$2)</f>
        <v/>
      </c>
      <c r="K2285" s="15" t="str" cm="1">
        <f t="array" aca="1" ref="K2285" ca="1">IF(OR(INDIRECT(A2285&amp;B2285&amp;C2285&amp;F2285)="",ISNUMBER(INDIRECT(A2285&amp;B2285&amp;C2285&amp;F2285))=FALSE,INDIRECT(A2285&amp;B2285&amp;C2285&amp;F2285)=0),"",1)</f>
        <v/>
      </c>
      <c r="L2285" s="15" t="str" cm="1">
        <f t="array" aca="1" ref="L2285" ca="1">IF(OR(INDIRECT(A2285&amp;B2285&amp;C2285&amp;F2285)="",ISNUMBER(INDIRECT(A2285&amp;B2285&amp;C2285&amp;F2285))=FALSE,INDIRECT(A2285&amp;B2285&amp;C2285&amp;F2285)=0),"",IF(G2285="【（第８期）医療機関受付】",TEXT(INDIRECT(A2285&amp;D2285&amp;E2285&amp;5),"yyy"),TEXT(INDIRECT(A2285&amp;B2285&amp;C2285&amp;5),"yyy")))</f>
        <v/>
      </c>
      <c r="M2285" s="15" t="str" cm="1">
        <f t="array" aca="1" ref="M2285" ca="1">IF(OR(INDIRECT(A2285&amp;B2285&amp;C2285&amp;F2285)="",ISNUMBER(INDIRECT(A2285&amp;B2285&amp;C2285&amp;F2285))=FALSE,INDIRECT(A2285&amp;B2285&amp;C2285&amp;F2285)=0),"",IF(G2285="【（第８期）医療機関受付】",TEXT(INDIRECT(A2285&amp;D2285&amp;E2285&amp;5),"m"),TEXT(INDIRECT(A2285&amp;B2285&amp;C2285&amp;5),"m")))</f>
        <v/>
      </c>
      <c r="N2285" s="15" t="str" cm="1">
        <f t="array" aca="1" ref="N2285" ca="1">IF(OR(INDIRECT(A2285&amp;B2285&amp;C2285&amp;F2285)="",ISNUMBER(INDIRECT(A2285&amp;B2285&amp;C2285&amp;F2285))=FALSE,INDIRECT(A2285&amp;B2285&amp;C2285&amp;F2285)=0),"",IF(G2285="【（第８期）医療機関受付】",TEXT(INDIRECT(A2285&amp;D2285&amp;E2285&amp;5),"d"),TEXT(INDIRECT(A2285&amp;B2285&amp;C2285&amp;5),"d")))</f>
        <v/>
      </c>
      <c r="O2285" s="15" t="str" cm="1">
        <f t="array" aca="1" ref="O2285" ca="1">IF(OR(INDIRECT(A2285&amp;B2285&amp;C2285&amp;F2285)="",ISNUMBER(INDIRECT(A2285&amp;B2285&amp;C2285&amp;F2285))=FALSE,INDIRECT(A2285&amp;B2285&amp;C2285&amp;F2285)=0),"",HOUR(INDIRECT(A2285&amp;"A"&amp;F2285)))</f>
        <v/>
      </c>
      <c r="P2285" s="15" t="str" cm="1">
        <f t="array" aca="1" ref="P2285" ca="1">IF(OR(INDIRECT(A2285&amp;B2285&amp;C2285&amp;F2285)="",ISNUMBER(INDIRECT(A2285&amp;B2285&amp;C2285&amp;F2285))=FALSE,INDIRECT(A2285&amp;B2285&amp;C2285&amp;F2285)=0),"",MINUTE(INDIRECT(A2285&amp;"A"&amp;F2285)))</f>
        <v/>
      </c>
      <c r="Q2285" s="15" t="str" cm="1">
        <f t="array" aca="1" ref="Q2285" ca="1">IF(OR(INDIRECT(A2285&amp;B2285&amp;C2285&amp;F2285)="",ISNUMBER(INDIRECT(A2285&amp;B2285&amp;C2285&amp;F2285))=FALSE,INDIRECT(A2285&amp;B2285&amp;C2285&amp;F2285)=0),"",O2285)</f>
        <v/>
      </c>
      <c r="R2285" s="15" t="str" cm="1">
        <f t="array" aca="1" ref="R2285" ca="1">IF(OR(INDIRECT(A2285&amp;B2285&amp;C2285&amp;F2285)="",ISNUMBER(INDIRECT(A2285&amp;B2285&amp;C2285&amp;F2285))=FALSE,INDIRECT(A2285&amp;B2285&amp;C2285&amp;F2285)=0),"",P2285+14)</f>
        <v/>
      </c>
      <c r="S2285" s="15" t="str" cm="1">
        <f t="array" aca="1" ref="S2285" ca="1">IF(OR(INDIRECT(A2285&amp;B2285&amp;C2285&amp;F2285)="",ISNUMBER(INDIRECT(A2285&amp;B2285&amp;C2285&amp;F2285))=FALSE,INDIRECT(A2285&amp;B2285&amp;C2285&amp;F2285)=0),"",INDIRECT(A2285&amp;B2285&amp;C2285&amp;F2285))</f>
        <v/>
      </c>
      <c r="T2285" s="15" t="str" cm="1">
        <f t="array" aca="1" ref="T2285" ca="1">IF(OR(INDIRECT(A2285&amp;B2285&amp;C2285&amp;F2285)="",ISNUMBER(INDIRECT(A2285&amp;B2285&amp;C2285&amp;F2285))=FALSE,INDIRECT(A2285&amp;B2285&amp;C2285&amp;F2285)=0),"",0)</f>
        <v/>
      </c>
    </row>
    <row r="2286" spans="1:20">
      <c r="A2286" s="23" t="s">
        <v>912</v>
      </c>
      <c r="B2286" s="23" t="s">
        <v>913</v>
      </c>
      <c r="C2286" s="23" t="str">
        <f t="shared" si="105"/>
        <v>s</v>
      </c>
      <c r="D2286" s="23" t="s">
        <v>913</v>
      </c>
      <c r="E2286" s="23" t="str">
        <f t="shared" si="106"/>
        <v>r</v>
      </c>
      <c r="F2286" s="23">
        <f t="shared" si="104"/>
        <v>59</v>
      </c>
      <c r="G2286" s="23" t="str" cm="1">
        <f t="array" aca="1" ref="G2286" ca="1">IF(OR(INDIRECT(A2286&amp;B2286&amp;C2286&amp;F2286)="",ISNUMBER(INDIRECT(A2286&amp;B2286&amp;C2286&amp;F2286))=FALSE),"",IF(INDIRECT(A2286&amp;B2286&amp;C2286&amp;9)="公開","【（第８期）WEB・コールセンター受付】","【（第８期）医療機関受付】"))</f>
        <v/>
      </c>
      <c r="H2286" s="15" t="str" cm="1">
        <f t="array" aca="1" ref="H2286" ca="1">IF(OR(INDIRECT(A2286&amp;B2286&amp;C2286&amp;F2286)="",ISNUMBER(INDIRECT(A2286&amp;B2286&amp;C2286&amp;F2286))=FALSE,INDIRECT(A2286&amp;B2286&amp;C2286&amp;F2286)=0),"",431001)</f>
        <v/>
      </c>
      <c r="I2286" s="15" t="str" cm="1">
        <f t="array" aca="1" ref="I2286" ca="1">IF(OR(INDIRECT(A2286&amp;B2286&amp;C2286&amp;F2286)="",ISNUMBER(INDIRECT(A2286&amp;B2286&amp;C2286&amp;F2286))=FALSE,INDIRECT(A2286&amp;B2286&amp;C2286&amp;F2286)=0),"",G2286&amp;J2286&amp;"."&amp;TEXT(M2286,"00")&amp;TEXT(N2286,"00")&amp;"."&amp;TEXT(O2286,"00")&amp;TEXT(P2286,"00"))</f>
        <v/>
      </c>
      <c r="J2286" s="15" t="str" cm="1">
        <f t="array" aca="1" ref="J2286" ca="1">IF(OR(INDIRECT(A2286&amp;B2286&amp;C2286&amp;F2286)="",ISNUMBER(INDIRECT(A2286&amp;B2286&amp;C2286&amp;F2286))=FALSE,INDIRECT(A2286&amp;B2286&amp;C2286&amp;F2286)=0),"",予約枠報告様式!$B$2)</f>
        <v/>
      </c>
      <c r="K2286" s="15" t="str" cm="1">
        <f t="array" aca="1" ref="K2286" ca="1">IF(OR(INDIRECT(A2286&amp;B2286&amp;C2286&amp;F2286)="",ISNUMBER(INDIRECT(A2286&amp;B2286&amp;C2286&amp;F2286))=FALSE,INDIRECT(A2286&amp;B2286&amp;C2286&amp;F2286)=0),"",1)</f>
        <v/>
      </c>
      <c r="L2286" s="15" t="str" cm="1">
        <f t="array" aca="1" ref="L2286" ca="1">IF(OR(INDIRECT(A2286&amp;B2286&amp;C2286&amp;F2286)="",ISNUMBER(INDIRECT(A2286&amp;B2286&amp;C2286&amp;F2286))=FALSE,INDIRECT(A2286&amp;B2286&amp;C2286&amp;F2286)=0),"",IF(G2286="【（第８期）医療機関受付】",TEXT(INDIRECT(A2286&amp;D2286&amp;E2286&amp;5),"yyy"),TEXT(INDIRECT(A2286&amp;B2286&amp;C2286&amp;5),"yyy")))</f>
        <v/>
      </c>
      <c r="M2286" s="15" t="str" cm="1">
        <f t="array" aca="1" ref="M2286" ca="1">IF(OR(INDIRECT(A2286&amp;B2286&amp;C2286&amp;F2286)="",ISNUMBER(INDIRECT(A2286&amp;B2286&amp;C2286&amp;F2286))=FALSE,INDIRECT(A2286&amp;B2286&amp;C2286&amp;F2286)=0),"",IF(G2286="【（第８期）医療機関受付】",TEXT(INDIRECT(A2286&amp;D2286&amp;E2286&amp;5),"m"),TEXT(INDIRECT(A2286&amp;B2286&amp;C2286&amp;5),"m")))</f>
        <v/>
      </c>
      <c r="N2286" s="15" t="str" cm="1">
        <f t="array" aca="1" ref="N2286" ca="1">IF(OR(INDIRECT(A2286&amp;B2286&amp;C2286&amp;F2286)="",ISNUMBER(INDIRECT(A2286&amp;B2286&amp;C2286&amp;F2286))=FALSE,INDIRECT(A2286&amp;B2286&amp;C2286&amp;F2286)=0),"",IF(G2286="【（第８期）医療機関受付】",TEXT(INDIRECT(A2286&amp;D2286&amp;E2286&amp;5),"d"),TEXT(INDIRECT(A2286&amp;B2286&amp;C2286&amp;5),"d")))</f>
        <v/>
      </c>
      <c r="O2286" s="15" t="str" cm="1">
        <f t="array" aca="1" ref="O2286" ca="1">IF(OR(INDIRECT(A2286&amp;B2286&amp;C2286&amp;F2286)="",ISNUMBER(INDIRECT(A2286&amp;B2286&amp;C2286&amp;F2286))=FALSE,INDIRECT(A2286&amp;B2286&amp;C2286&amp;F2286)=0),"",HOUR(INDIRECT(A2286&amp;"A"&amp;F2286)))</f>
        <v/>
      </c>
      <c r="P2286" s="15" t="str" cm="1">
        <f t="array" aca="1" ref="P2286" ca="1">IF(OR(INDIRECT(A2286&amp;B2286&amp;C2286&amp;F2286)="",ISNUMBER(INDIRECT(A2286&amp;B2286&amp;C2286&amp;F2286))=FALSE,INDIRECT(A2286&amp;B2286&amp;C2286&amp;F2286)=0),"",MINUTE(INDIRECT(A2286&amp;"A"&amp;F2286)))</f>
        <v/>
      </c>
      <c r="Q2286" s="15" t="str" cm="1">
        <f t="array" aca="1" ref="Q2286" ca="1">IF(OR(INDIRECT(A2286&amp;B2286&amp;C2286&amp;F2286)="",ISNUMBER(INDIRECT(A2286&amp;B2286&amp;C2286&amp;F2286))=FALSE,INDIRECT(A2286&amp;B2286&amp;C2286&amp;F2286)=0),"",O2286)</f>
        <v/>
      </c>
      <c r="R2286" s="15" t="str" cm="1">
        <f t="array" aca="1" ref="R2286" ca="1">IF(OR(INDIRECT(A2286&amp;B2286&amp;C2286&amp;F2286)="",ISNUMBER(INDIRECT(A2286&amp;B2286&amp;C2286&amp;F2286))=FALSE,INDIRECT(A2286&amp;B2286&amp;C2286&amp;F2286)=0),"",P2286+14)</f>
        <v/>
      </c>
      <c r="S2286" s="15" t="str" cm="1">
        <f t="array" aca="1" ref="S2286" ca="1">IF(OR(INDIRECT(A2286&amp;B2286&amp;C2286&amp;F2286)="",ISNUMBER(INDIRECT(A2286&amp;B2286&amp;C2286&amp;F2286))=FALSE,INDIRECT(A2286&amp;B2286&amp;C2286&amp;F2286)=0),"",INDIRECT(A2286&amp;B2286&amp;C2286&amp;F2286))</f>
        <v/>
      </c>
      <c r="T2286" s="15" t="str" cm="1">
        <f t="array" aca="1" ref="T2286" ca="1">IF(OR(INDIRECT(A2286&amp;B2286&amp;C2286&amp;F2286)="",ISNUMBER(INDIRECT(A2286&amp;B2286&amp;C2286&amp;F2286))=FALSE,INDIRECT(A2286&amp;B2286&amp;C2286&amp;F2286)=0),"",0)</f>
        <v/>
      </c>
    </row>
    <row r="2287" spans="1:20">
      <c r="A2287" s="23" t="s">
        <v>912</v>
      </c>
      <c r="B2287" s="23" t="s">
        <v>913</v>
      </c>
      <c r="C2287" s="23" t="str">
        <f t="shared" si="105"/>
        <v>s</v>
      </c>
      <c r="D2287" s="23" t="s">
        <v>913</v>
      </c>
      <c r="E2287" s="23" t="str">
        <f t="shared" si="106"/>
        <v>r</v>
      </c>
      <c r="F2287" s="23">
        <f t="shared" si="104"/>
        <v>60</v>
      </c>
      <c r="G2287" s="23" t="str" cm="1">
        <f t="array" aca="1" ref="G2287" ca="1">IF(OR(INDIRECT(A2287&amp;B2287&amp;C2287&amp;F2287)="",ISNUMBER(INDIRECT(A2287&amp;B2287&amp;C2287&amp;F2287))=FALSE),"",IF(INDIRECT(A2287&amp;B2287&amp;C2287&amp;9)="公開","【（第８期）WEB・コールセンター受付】","【（第８期）医療機関受付】"))</f>
        <v/>
      </c>
      <c r="H2287" s="15" t="str" cm="1">
        <f t="array" aca="1" ref="H2287" ca="1">IF(OR(INDIRECT(A2287&amp;B2287&amp;C2287&amp;F2287)="",ISNUMBER(INDIRECT(A2287&amp;B2287&amp;C2287&amp;F2287))=FALSE,INDIRECT(A2287&amp;B2287&amp;C2287&amp;F2287)=0),"",431001)</f>
        <v/>
      </c>
      <c r="I2287" s="15" t="str" cm="1">
        <f t="array" aca="1" ref="I2287" ca="1">IF(OR(INDIRECT(A2287&amp;B2287&amp;C2287&amp;F2287)="",ISNUMBER(INDIRECT(A2287&amp;B2287&amp;C2287&amp;F2287))=FALSE,INDIRECT(A2287&amp;B2287&amp;C2287&amp;F2287)=0),"",G2287&amp;J2287&amp;"."&amp;TEXT(M2287,"00")&amp;TEXT(N2287,"00")&amp;"."&amp;TEXT(O2287,"00")&amp;TEXT(P2287,"00"))</f>
        <v/>
      </c>
      <c r="J2287" s="15" t="str" cm="1">
        <f t="array" aca="1" ref="J2287" ca="1">IF(OR(INDIRECT(A2287&amp;B2287&amp;C2287&amp;F2287)="",ISNUMBER(INDIRECT(A2287&amp;B2287&amp;C2287&amp;F2287))=FALSE,INDIRECT(A2287&amp;B2287&amp;C2287&amp;F2287)=0),"",予約枠報告様式!$B$2)</f>
        <v/>
      </c>
      <c r="K2287" s="15" t="str" cm="1">
        <f t="array" aca="1" ref="K2287" ca="1">IF(OR(INDIRECT(A2287&amp;B2287&amp;C2287&amp;F2287)="",ISNUMBER(INDIRECT(A2287&amp;B2287&amp;C2287&amp;F2287))=FALSE,INDIRECT(A2287&amp;B2287&amp;C2287&amp;F2287)=0),"",1)</f>
        <v/>
      </c>
      <c r="L2287" s="15" t="str" cm="1">
        <f t="array" aca="1" ref="L2287" ca="1">IF(OR(INDIRECT(A2287&amp;B2287&amp;C2287&amp;F2287)="",ISNUMBER(INDIRECT(A2287&amp;B2287&amp;C2287&amp;F2287))=FALSE,INDIRECT(A2287&amp;B2287&amp;C2287&amp;F2287)=0),"",IF(G2287="【（第８期）医療機関受付】",TEXT(INDIRECT(A2287&amp;D2287&amp;E2287&amp;5),"yyy"),TEXT(INDIRECT(A2287&amp;B2287&amp;C2287&amp;5),"yyy")))</f>
        <v/>
      </c>
      <c r="M2287" s="15" t="str" cm="1">
        <f t="array" aca="1" ref="M2287" ca="1">IF(OR(INDIRECT(A2287&amp;B2287&amp;C2287&amp;F2287)="",ISNUMBER(INDIRECT(A2287&amp;B2287&amp;C2287&amp;F2287))=FALSE,INDIRECT(A2287&amp;B2287&amp;C2287&amp;F2287)=0),"",IF(G2287="【（第８期）医療機関受付】",TEXT(INDIRECT(A2287&amp;D2287&amp;E2287&amp;5),"m"),TEXT(INDIRECT(A2287&amp;B2287&amp;C2287&amp;5),"m")))</f>
        <v/>
      </c>
      <c r="N2287" s="15" t="str" cm="1">
        <f t="array" aca="1" ref="N2287" ca="1">IF(OR(INDIRECT(A2287&amp;B2287&amp;C2287&amp;F2287)="",ISNUMBER(INDIRECT(A2287&amp;B2287&amp;C2287&amp;F2287))=FALSE,INDIRECT(A2287&amp;B2287&amp;C2287&amp;F2287)=0),"",IF(G2287="【（第８期）医療機関受付】",TEXT(INDIRECT(A2287&amp;D2287&amp;E2287&amp;5),"d"),TEXT(INDIRECT(A2287&amp;B2287&amp;C2287&amp;5),"d")))</f>
        <v/>
      </c>
      <c r="O2287" s="15" t="str" cm="1">
        <f t="array" aca="1" ref="O2287" ca="1">IF(OR(INDIRECT(A2287&amp;B2287&amp;C2287&amp;F2287)="",ISNUMBER(INDIRECT(A2287&amp;B2287&amp;C2287&amp;F2287))=FALSE,INDIRECT(A2287&amp;B2287&amp;C2287&amp;F2287)=0),"",HOUR(INDIRECT(A2287&amp;"A"&amp;F2287)))</f>
        <v/>
      </c>
      <c r="P2287" s="15" t="str" cm="1">
        <f t="array" aca="1" ref="P2287" ca="1">IF(OR(INDIRECT(A2287&amp;B2287&amp;C2287&amp;F2287)="",ISNUMBER(INDIRECT(A2287&amp;B2287&amp;C2287&amp;F2287))=FALSE,INDIRECT(A2287&amp;B2287&amp;C2287&amp;F2287)=0),"",MINUTE(INDIRECT(A2287&amp;"A"&amp;F2287)))</f>
        <v/>
      </c>
      <c r="Q2287" s="15" t="str" cm="1">
        <f t="array" aca="1" ref="Q2287" ca="1">IF(OR(INDIRECT(A2287&amp;B2287&amp;C2287&amp;F2287)="",ISNUMBER(INDIRECT(A2287&amp;B2287&amp;C2287&amp;F2287))=FALSE,INDIRECT(A2287&amp;B2287&amp;C2287&amp;F2287)=0),"",O2287)</f>
        <v/>
      </c>
      <c r="R2287" s="15" t="str" cm="1">
        <f t="array" aca="1" ref="R2287" ca="1">IF(OR(INDIRECT(A2287&amp;B2287&amp;C2287&amp;F2287)="",ISNUMBER(INDIRECT(A2287&amp;B2287&amp;C2287&amp;F2287))=FALSE,INDIRECT(A2287&amp;B2287&amp;C2287&amp;F2287)=0),"",P2287+14)</f>
        <v/>
      </c>
      <c r="S2287" s="15" t="str" cm="1">
        <f t="array" aca="1" ref="S2287" ca="1">IF(OR(INDIRECT(A2287&amp;B2287&amp;C2287&amp;F2287)="",ISNUMBER(INDIRECT(A2287&amp;B2287&amp;C2287&amp;F2287))=FALSE,INDIRECT(A2287&amp;B2287&amp;C2287&amp;F2287)=0),"",INDIRECT(A2287&amp;B2287&amp;C2287&amp;F2287))</f>
        <v/>
      </c>
      <c r="T2287" s="15" t="str" cm="1">
        <f t="array" aca="1" ref="T2287" ca="1">IF(OR(INDIRECT(A2287&amp;B2287&amp;C2287&amp;F2287)="",ISNUMBER(INDIRECT(A2287&amp;B2287&amp;C2287&amp;F2287))=FALSE,INDIRECT(A2287&amp;B2287&amp;C2287&amp;F2287)=0),"",0)</f>
        <v/>
      </c>
    </row>
    <row r="2288" spans="1:20">
      <c r="A2288" s="23" t="s">
        <v>912</v>
      </c>
      <c r="B2288" s="23" t="s">
        <v>913</v>
      </c>
      <c r="C2288" s="23" t="str">
        <f t="shared" si="105"/>
        <v>s</v>
      </c>
      <c r="D2288" s="23" t="s">
        <v>913</v>
      </c>
      <c r="E2288" s="23" t="str">
        <f t="shared" si="106"/>
        <v>r</v>
      </c>
      <c r="F2288" s="23">
        <f t="shared" si="104"/>
        <v>61</v>
      </c>
      <c r="G2288" s="23" t="str" cm="1">
        <f t="array" aca="1" ref="G2288" ca="1">IF(OR(INDIRECT(A2288&amp;B2288&amp;C2288&amp;F2288)="",ISNUMBER(INDIRECT(A2288&amp;B2288&amp;C2288&amp;F2288))=FALSE),"",IF(INDIRECT(A2288&amp;B2288&amp;C2288&amp;9)="公開","【（第８期）WEB・コールセンター受付】","【（第８期）医療機関受付】"))</f>
        <v/>
      </c>
      <c r="H2288" s="15" t="str" cm="1">
        <f t="array" aca="1" ref="H2288" ca="1">IF(OR(INDIRECT(A2288&amp;B2288&amp;C2288&amp;F2288)="",ISNUMBER(INDIRECT(A2288&amp;B2288&amp;C2288&amp;F2288))=FALSE,INDIRECT(A2288&amp;B2288&amp;C2288&amp;F2288)=0),"",431001)</f>
        <v/>
      </c>
      <c r="I2288" s="15" t="str" cm="1">
        <f t="array" aca="1" ref="I2288" ca="1">IF(OR(INDIRECT(A2288&amp;B2288&amp;C2288&amp;F2288)="",ISNUMBER(INDIRECT(A2288&amp;B2288&amp;C2288&amp;F2288))=FALSE,INDIRECT(A2288&amp;B2288&amp;C2288&amp;F2288)=0),"",G2288&amp;J2288&amp;"."&amp;TEXT(M2288,"00")&amp;TEXT(N2288,"00")&amp;"."&amp;TEXT(O2288,"00")&amp;TEXT(P2288,"00"))</f>
        <v/>
      </c>
      <c r="J2288" s="15" t="str" cm="1">
        <f t="array" aca="1" ref="J2288" ca="1">IF(OR(INDIRECT(A2288&amp;B2288&amp;C2288&amp;F2288)="",ISNUMBER(INDIRECT(A2288&amp;B2288&amp;C2288&amp;F2288))=FALSE,INDIRECT(A2288&amp;B2288&amp;C2288&amp;F2288)=0),"",予約枠報告様式!$B$2)</f>
        <v/>
      </c>
      <c r="K2288" s="15" t="str" cm="1">
        <f t="array" aca="1" ref="K2288" ca="1">IF(OR(INDIRECT(A2288&amp;B2288&amp;C2288&amp;F2288)="",ISNUMBER(INDIRECT(A2288&amp;B2288&amp;C2288&amp;F2288))=FALSE,INDIRECT(A2288&amp;B2288&amp;C2288&amp;F2288)=0),"",1)</f>
        <v/>
      </c>
      <c r="L2288" s="15" t="str" cm="1">
        <f t="array" aca="1" ref="L2288" ca="1">IF(OR(INDIRECT(A2288&amp;B2288&amp;C2288&amp;F2288)="",ISNUMBER(INDIRECT(A2288&amp;B2288&amp;C2288&amp;F2288))=FALSE,INDIRECT(A2288&amp;B2288&amp;C2288&amp;F2288)=0),"",IF(G2288="【（第８期）医療機関受付】",TEXT(INDIRECT(A2288&amp;D2288&amp;E2288&amp;5),"yyy"),TEXT(INDIRECT(A2288&amp;B2288&amp;C2288&amp;5),"yyy")))</f>
        <v/>
      </c>
      <c r="M2288" s="15" t="str" cm="1">
        <f t="array" aca="1" ref="M2288" ca="1">IF(OR(INDIRECT(A2288&amp;B2288&amp;C2288&amp;F2288)="",ISNUMBER(INDIRECT(A2288&amp;B2288&amp;C2288&amp;F2288))=FALSE,INDIRECT(A2288&amp;B2288&amp;C2288&amp;F2288)=0),"",IF(G2288="【（第８期）医療機関受付】",TEXT(INDIRECT(A2288&amp;D2288&amp;E2288&amp;5),"m"),TEXT(INDIRECT(A2288&amp;B2288&amp;C2288&amp;5),"m")))</f>
        <v/>
      </c>
      <c r="N2288" s="15" t="str" cm="1">
        <f t="array" aca="1" ref="N2288" ca="1">IF(OR(INDIRECT(A2288&amp;B2288&amp;C2288&amp;F2288)="",ISNUMBER(INDIRECT(A2288&amp;B2288&amp;C2288&amp;F2288))=FALSE,INDIRECT(A2288&amp;B2288&amp;C2288&amp;F2288)=0),"",IF(G2288="【（第８期）医療機関受付】",TEXT(INDIRECT(A2288&amp;D2288&amp;E2288&amp;5),"d"),TEXT(INDIRECT(A2288&amp;B2288&amp;C2288&amp;5),"d")))</f>
        <v/>
      </c>
      <c r="O2288" s="15" t="str" cm="1">
        <f t="array" aca="1" ref="O2288" ca="1">IF(OR(INDIRECT(A2288&amp;B2288&amp;C2288&amp;F2288)="",ISNUMBER(INDIRECT(A2288&amp;B2288&amp;C2288&amp;F2288))=FALSE,INDIRECT(A2288&amp;B2288&amp;C2288&amp;F2288)=0),"",HOUR(INDIRECT(A2288&amp;"A"&amp;F2288)))</f>
        <v/>
      </c>
      <c r="P2288" s="15" t="str" cm="1">
        <f t="array" aca="1" ref="P2288" ca="1">IF(OR(INDIRECT(A2288&amp;B2288&amp;C2288&amp;F2288)="",ISNUMBER(INDIRECT(A2288&amp;B2288&amp;C2288&amp;F2288))=FALSE,INDIRECT(A2288&amp;B2288&amp;C2288&amp;F2288)=0),"",MINUTE(INDIRECT(A2288&amp;"A"&amp;F2288)))</f>
        <v/>
      </c>
      <c r="Q2288" s="15" t="str" cm="1">
        <f t="array" aca="1" ref="Q2288" ca="1">IF(OR(INDIRECT(A2288&amp;B2288&amp;C2288&amp;F2288)="",ISNUMBER(INDIRECT(A2288&amp;B2288&amp;C2288&amp;F2288))=FALSE,INDIRECT(A2288&amp;B2288&amp;C2288&amp;F2288)=0),"",O2288)</f>
        <v/>
      </c>
      <c r="R2288" s="15" t="str" cm="1">
        <f t="array" aca="1" ref="R2288" ca="1">IF(OR(INDIRECT(A2288&amp;B2288&amp;C2288&amp;F2288)="",ISNUMBER(INDIRECT(A2288&amp;B2288&amp;C2288&amp;F2288))=FALSE,INDIRECT(A2288&amp;B2288&amp;C2288&amp;F2288)=0),"",P2288+14)</f>
        <v/>
      </c>
      <c r="S2288" s="15" t="str" cm="1">
        <f t="array" aca="1" ref="S2288" ca="1">IF(OR(INDIRECT(A2288&amp;B2288&amp;C2288&amp;F2288)="",ISNUMBER(INDIRECT(A2288&amp;B2288&amp;C2288&amp;F2288))=FALSE,INDIRECT(A2288&amp;B2288&amp;C2288&amp;F2288)=0),"",INDIRECT(A2288&amp;B2288&amp;C2288&amp;F2288))</f>
        <v/>
      </c>
      <c r="T2288" s="15" t="str" cm="1">
        <f t="array" aca="1" ref="T2288" ca="1">IF(OR(INDIRECT(A2288&amp;B2288&amp;C2288&amp;F2288)="",ISNUMBER(INDIRECT(A2288&amp;B2288&amp;C2288&amp;F2288))=FALSE,INDIRECT(A2288&amp;B2288&amp;C2288&amp;F2288)=0),"",0)</f>
        <v/>
      </c>
    </row>
    <row r="2289" spans="1:20">
      <c r="A2289" s="23" t="s">
        <v>912</v>
      </c>
      <c r="B2289" s="23" t="s">
        <v>913</v>
      </c>
      <c r="C2289" s="23" t="str">
        <f t="shared" si="105"/>
        <v>s</v>
      </c>
      <c r="D2289" s="23" t="s">
        <v>913</v>
      </c>
      <c r="E2289" s="23" t="str">
        <f t="shared" si="106"/>
        <v>r</v>
      </c>
      <c r="F2289" s="23">
        <f t="shared" si="104"/>
        <v>62</v>
      </c>
      <c r="G2289" s="23" t="str" cm="1">
        <f t="array" aca="1" ref="G2289" ca="1">IF(OR(INDIRECT(A2289&amp;B2289&amp;C2289&amp;F2289)="",ISNUMBER(INDIRECT(A2289&amp;B2289&amp;C2289&amp;F2289))=FALSE),"",IF(INDIRECT(A2289&amp;B2289&amp;C2289&amp;9)="公開","【（第８期）WEB・コールセンター受付】","【（第８期）医療機関受付】"))</f>
        <v/>
      </c>
      <c r="H2289" s="15" t="str" cm="1">
        <f t="array" aca="1" ref="H2289" ca="1">IF(OR(INDIRECT(A2289&amp;B2289&amp;C2289&amp;F2289)="",ISNUMBER(INDIRECT(A2289&amp;B2289&amp;C2289&amp;F2289))=FALSE,INDIRECT(A2289&amp;B2289&amp;C2289&amp;F2289)=0),"",431001)</f>
        <v/>
      </c>
      <c r="I2289" s="15" t="str" cm="1">
        <f t="array" aca="1" ref="I2289" ca="1">IF(OR(INDIRECT(A2289&amp;B2289&amp;C2289&amp;F2289)="",ISNUMBER(INDIRECT(A2289&amp;B2289&amp;C2289&amp;F2289))=FALSE,INDIRECT(A2289&amp;B2289&amp;C2289&amp;F2289)=0),"",G2289&amp;J2289&amp;"."&amp;TEXT(M2289,"00")&amp;TEXT(N2289,"00")&amp;"."&amp;TEXT(O2289,"00")&amp;TEXT(P2289,"00"))</f>
        <v/>
      </c>
      <c r="J2289" s="15" t="str" cm="1">
        <f t="array" aca="1" ref="J2289" ca="1">IF(OR(INDIRECT(A2289&amp;B2289&amp;C2289&amp;F2289)="",ISNUMBER(INDIRECT(A2289&amp;B2289&amp;C2289&amp;F2289))=FALSE,INDIRECT(A2289&amp;B2289&amp;C2289&amp;F2289)=0),"",予約枠報告様式!$B$2)</f>
        <v/>
      </c>
      <c r="K2289" s="15" t="str" cm="1">
        <f t="array" aca="1" ref="K2289" ca="1">IF(OR(INDIRECT(A2289&amp;B2289&amp;C2289&amp;F2289)="",ISNUMBER(INDIRECT(A2289&amp;B2289&amp;C2289&amp;F2289))=FALSE,INDIRECT(A2289&amp;B2289&amp;C2289&amp;F2289)=0),"",1)</f>
        <v/>
      </c>
      <c r="L2289" s="15" t="str" cm="1">
        <f t="array" aca="1" ref="L2289" ca="1">IF(OR(INDIRECT(A2289&amp;B2289&amp;C2289&amp;F2289)="",ISNUMBER(INDIRECT(A2289&amp;B2289&amp;C2289&amp;F2289))=FALSE,INDIRECT(A2289&amp;B2289&amp;C2289&amp;F2289)=0),"",IF(G2289="【（第８期）医療機関受付】",TEXT(INDIRECT(A2289&amp;D2289&amp;E2289&amp;5),"yyy"),TEXT(INDIRECT(A2289&amp;B2289&amp;C2289&amp;5),"yyy")))</f>
        <v/>
      </c>
      <c r="M2289" s="15" t="str" cm="1">
        <f t="array" aca="1" ref="M2289" ca="1">IF(OR(INDIRECT(A2289&amp;B2289&amp;C2289&amp;F2289)="",ISNUMBER(INDIRECT(A2289&amp;B2289&amp;C2289&amp;F2289))=FALSE,INDIRECT(A2289&amp;B2289&amp;C2289&amp;F2289)=0),"",IF(G2289="【（第８期）医療機関受付】",TEXT(INDIRECT(A2289&amp;D2289&amp;E2289&amp;5),"m"),TEXT(INDIRECT(A2289&amp;B2289&amp;C2289&amp;5),"m")))</f>
        <v/>
      </c>
      <c r="N2289" s="15" t="str" cm="1">
        <f t="array" aca="1" ref="N2289" ca="1">IF(OR(INDIRECT(A2289&amp;B2289&amp;C2289&amp;F2289)="",ISNUMBER(INDIRECT(A2289&amp;B2289&amp;C2289&amp;F2289))=FALSE,INDIRECT(A2289&amp;B2289&amp;C2289&amp;F2289)=0),"",IF(G2289="【（第８期）医療機関受付】",TEXT(INDIRECT(A2289&amp;D2289&amp;E2289&amp;5),"d"),TEXT(INDIRECT(A2289&amp;B2289&amp;C2289&amp;5),"d")))</f>
        <v/>
      </c>
      <c r="O2289" s="15" t="str" cm="1">
        <f t="array" aca="1" ref="O2289" ca="1">IF(OR(INDIRECT(A2289&amp;B2289&amp;C2289&amp;F2289)="",ISNUMBER(INDIRECT(A2289&amp;B2289&amp;C2289&amp;F2289))=FALSE,INDIRECT(A2289&amp;B2289&amp;C2289&amp;F2289)=0),"",HOUR(INDIRECT(A2289&amp;"A"&amp;F2289)))</f>
        <v/>
      </c>
      <c r="P2289" s="15" t="str" cm="1">
        <f t="array" aca="1" ref="P2289" ca="1">IF(OR(INDIRECT(A2289&amp;B2289&amp;C2289&amp;F2289)="",ISNUMBER(INDIRECT(A2289&amp;B2289&amp;C2289&amp;F2289))=FALSE,INDIRECT(A2289&amp;B2289&amp;C2289&amp;F2289)=0),"",MINUTE(INDIRECT(A2289&amp;"A"&amp;F2289)))</f>
        <v/>
      </c>
      <c r="Q2289" s="15" t="str" cm="1">
        <f t="array" aca="1" ref="Q2289" ca="1">IF(OR(INDIRECT(A2289&amp;B2289&amp;C2289&amp;F2289)="",ISNUMBER(INDIRECT(A2289&amp;B2289&amp;C2289&amp;F2289))=FALSE,INDIRECT(A2289&amp;B2289&amp;C2289&amp;F2289)=0),"",O2289)</f>
        <v/>
      </c>
      <c r="R2289" s="15" t="str" cm="1">
        <f t="array" aca="1" ref="R2289" ca="1">IF(OR(INDIRECT(A2289&amp;B2289&amp;C2289&amp;F2289)="",ISNUMBER(INDIRECT(A2289&amp;B2289&amp;C2289&amp;F2289))=FALSE,INDIRECT(A2289&amp;B2289&amp;C2289&amp;F2289)=0),"",P2289+14)</f>
        <v/>
      </c>
      <c r="S2289" s="15" t="str" cm="1">
        <f t="array" aca="1" ref="S2289" ca="1">IF(OR(INDIRECT(A2289&amp;B2289&amp;C2289&amp;F2289)="",ISNUMBER(INDIRECT(A2289&amp;B2289&amp;C2289&amp;F2289))=FALSE,INDIRECT(A2289&amp;B2289&amp;C2289&amp;F2289)=0),"",INDIRECT(A2289&amp;B2289&amp;C2289&amp;F2289))</f>
        <v/>
      </c>
      <c r="T2289" s="15" t="str" cm="1">
        <f t="array" aca="1" ref="T2289" ca="1">IF(OR(INDIRECT(A2289&amp;B2289&amp;C2289&amp;F2289)="",ISNUMBER(INDIRECT(A2289&amp;B2289&amp;C2289&amp;F2289))=FALSE,INDIRECT(A2289&amp;B2289&amp;C2289&amp;F2289)=0),"",0)</f>
        <v/>
      </c>
    </row>
    <row r="2290" spans="1:20">
      <c r="A2290" s="23" t="s">
        <v>912</v>
      </c>
      <c r="B2290" s="23" t="s">
        <v>913</v>
      </c>
      <c r="C2290" s="23" t="str">
        <f t="shared" si="105"/>
        <v>t</v>
      </c>
      <c r="D2290" s="23" t="s">
        <v>913</v>
      </c>
      <c r="E2290" s="23" t="str">
        <f t="shared" si="106"/>
        <v>s</v>
      </c>
      <c r="F2290" s="23">
        <f t="shared" si="104"/>
        <v>11</v>
      </c>
      <c r="G2290" s="23" t="str" cm="1">
        <f t="array" aca="1" ref="G2290" ca="1">IF(OR(INDIRECT(A2290&amp;B2290&amp;C2290&amp;F2290)="",ISNUMBER(INDIRECT(A2290&amp;B2290&amp;C2290&amp;F2290))=FALSE),"",IF(INDIRECT(A2290&amp;B2290&amp;C2290&amp;9)="公開","【（第８期）WEB・コールセンター受付】","【（第８期）医療機関受付】"))</f>
        <v/>
      </c>
      <c r="H2290" s="15" t="str" cm="1">
        <f t="array" aca="1" ref="H2290" ca="1">IF(OR(INDIRECT(A2290&amp;B2290&amp;C2290&amp;F2290)="",ISNUMBER(INDIRECT(A2290&amp;B2290&amp;C2290&amp;F2290))=FALSE,INDIRECT(A2290&amp;B2290&amp;C2290&amp;F2290)=0),"",431001)</f>
        <v/>
      </c>
      <c r="I2290" s="15" t="str" cm="1">
        <f t="array" aca="1" ref="I2290" ca="1">IF(OR(INDIRECT(A2290&amp;B2290&amp;C2290&amp;F2290)="",ISNUMBER(INDIRECT(A2290&amp;B2290&amp;C2290&amp;F2290))=FALSE,INDIRECT(A2290&amp;B2290&amp;C2290&amp;F2290)=0),"",G2290&amp;J2290&amp;"."&amp;TEXT(M2290,"00")&amp;TEXT(N2290,"00")&amp;"."&amp;TEXT(O2290,"00")&amp;TEXT(P2290,"00"))</f>
        <v/>
      </c>
      <c r="J2290" s="15" t="str" cm="1">
        <f t="array" aca="1" ref="J2290" ca="1">IF(OR(INDIRECT(A2290&amp;B2290&amp;C2290&amp;F2290)="",ISNUMBER(INDIRECT(A2290&amp;B2290&amp;C2290&amp;F2290))=FALSE,INDIRECT(A2290&amp;B2290&amp;C2290&amp;F2290)=0),"",予約枠報告様式!$B$2)</f>
        <v/>
      </c>
      <c r="K2290" s="15" t="str" cm="1">
        <f t="array" aca="1" ref="K2290" ca="1">IF(OR(INDIRECT(A2290&amp;B2290&amp;C2290&amp;F2290)="",ISNUMBER(INDIRECT(A2290&amp;B2290&amp;C2290&amp;F2290))=FALSE,INDIRECT(A2290&amp;B2290&amp;C2290&amp;F2290)=0),"",1)</f>
        <v/>
      </c>
      <c r="L2290" s="15" t="str" cm="1">
        <f t="array" aca="1" ref="L2290" ca="1">IF(OR(INDIRECT(A2290&amp;B2290&amp;C2290&amp;F2290)="",ISNUMBER(INDIRECT(A2290&amp;B2290&amp;C2290&amp;F2290))=FALSE,INDIRECT(A2290&amp;B2290&amp;C2290&amp;F2290)=0),"",IF(G2290="【（第８期）医療機関受付】",TEXT(INDIRECT(A2290&amp;D2290&amp;E2290&amp;5),"yyy"),TEXT(INDIRECT(A2290&amp;B2290&amp;C2290&amp;5),"yyy")))</f>
        <v/>
      </c>
      <c r="M2290" s="15" t="str" cm="1">
        <f t="array" aca="1" ref="M2290" ca="1">IF(OR(INDIRECT(A2290&amp;B2290&amp;C2290&amp;F2290)="",ISNUMBER(INDIRECT(A2290&amp;B2290&amp;C2290&amp;F2290))=FALSE,INDIRECT(A2290&amp;B2290&amp;C2290&amp;F2290)=0),"",IF(G2290="【（第８期）医療機関受付】",TEXT(INDIRECT(A2290&amp;D2290&amp;E2290&amp;5),"m"),TEXT(INDIRECT(A2290&amp;B2290&amp;C2290&amp;5),"m")))</f>
        <v/>
      </c>
      <c r="N2290" s="15" t="str" cm="1">
        <f t="array" aca="1" ref="N2290" ca="1">IF(OR(INDIRECT(A2290&amp;B2290&amp;C2290&amp;F2290)="",ISNUMBER(INDIRECT(A2290&amp;B2290&amp;C2290&amp;F2290))=FALSE,INDIRECT(A2290&amp;B2290&amp;C2290&amp;F2290)=0),"",IF(G2290="【（第８期）医療機関受付】",TEXT(INDIRECT(A2290&amp;D2290&amp;E2290&amp;5),"d"),TEXT(INDIRECT(A2290&amp;B2290&amp;C2290&amp;5),"d")))</f>
        <v/>
      </c>
      <c r="O2290" s="15" t="str" cm="1">
        <f t="array" aca="1" ref="O2290" ca="1">IF(OR(INDIRECT(A2290&amp;B2290&amp;C2290&amp;F2290)="",ISNUMBER(INDIRECT(A2290&amp;B2290&amp;C2290&amp;F2290))=FALSE,INDIRECT(A2290&amp;B2290&amp;C2290&amp;F2290)=0),"",HOUR(INDIRECT(A2290&amp;"A"&amp;F2290)))</f>
        <v/>
      </c>
      <c r="P2290" s="15" t="str" cm="1">
        <f t="array" aca="1" ref="P2290" ca="1">IF(OR(INDIRECT(A2290&amp;B2290&amp;C2290&amp;F2290)="",ISNUMBER(INDIRECT(A2290&amp;B2290&amp;C2290&amp;F2290))=FALSE,INDIRECT(A2290&amp;B2290&amp;C2290&amp;F2290)=0),"",MINUTE(INDIRECT(A2290&amp;"A"&amp;F2290)))</f>
        <v/>
      </c>
      <c r="Q2290" s="15" t="str" cm="1">
        <f t="array" aca="1" ref="Q2290" ca="1">IF(OR(INDIRECT(A2290&amp;B2290&amp;C2290&amp;F2290)="",ISNUMBER(INDIRECT(A2290&amp;B2290&amp;C2290&amp;F2290))=FALSE,INDIRECT(A2290&amp;B2290&amp;C2290&amp;F2290)=0),"",O2290)</f>
        <v/>
      </c>
      <c r="R2290" s="15" t="str" cm="1">
        <f t="array" aca="1" ref="R2290" ca="1">IF(OR(INDIRECT(A2290&amp;B2290&amp;C2290&amp;F2290)="",ISNUMBER(INDIRECT(A2290&amp;B2290&amp;C2290&amp;F2290))=FALSE,INDIRECT(A2290&amp;B2290&amp;C2290&amp;F2290)=0),"",P2290+14)</f>
        <v/>
      </c>
      <c r="S2290" s="15" t="str" cm="1">
        <f t="array" aca="1" ref="S2290" ca="1">IF(OR(INDIRECT(A2290&amp;B2290&amp;C2290&amp;F2290)="",ISNUMBER(INDIRECT(A2290&amp;B2290&amp;C2290&amp;F2290))=FALSE,INDIRECT(A2290&amp;B2290&amp;C2290&amp;F2290)=0),"",INDIRECT(A2290&amp;B2290&amp;C2290&amp;F2290))</f>
        <v/>
      </c>
      <c r="T2290" s="15" t="str" cm="1">
        <f t="array" aca="1" ref="T2290" ca="1">IF(OR(INDIRECT(A2290&amp;B2290&amp;C2290&amp;F2290)="",ISNUMBER(INDIRECT(A2290&amp;B2290&amp;C2290&amp;F2290))=FALSE,INDIRECT(A2290&amp;B2290&amp;C2290&amp;F2290)=0),"",0)</f>
        <v/>
      </c>
    </row>
    <row r="2291" spans="1:20">
      <c r="A2291" s="23" t="s">
        <v>912</v>
      </c>
      <c r="B2291" s="23" t="s">
        <v>913</v>
      </c>
      <c r="C2291" s="23" t="str">
        <f t="shared" si="105"/>
        <v>t</v>
      </c>
      <c r="D2291" s="23" t="s">
        <v>913</v>
      </c>
      <c r="E2291" s="23" t="str">
        <f t="shared" si="106"/>
        <v>s</v>
      </c>
      <c r="F2291" s="23">
        <f t="shared" si="104"/>
        <v>12</v>
      </c>
      <c r="G2291" s="23" t="str" cm="1">
        <f t="array" aca="1" ref="G2291" ca="1">IF(OR(INDIRECT(A2291&amp;B2291&amp;C2291&amp;F2291)="",ISNUMBER(INDIRECT(A2291&amp;B2291&amp;C2291&amp;F2291))=FALSE),"",IF(INDIRECT(A2291&amp;B2291&amp;C2291&amp;9)="公開","【（第８期）WEB・コールセンター受付】","【（第８期）医療機関受付】"))</f>
        <v/>
      </c>
      <c r="H2291" s="15" t="str" cm="1">
        <f t="array" aca="1" ref="H2291" ca="1">IF(OR(INDIRECT(A2291&amp;B2291&amp;C2291&amp;F2291)="",ISNUMBER(INDIRECT(A2291&amp;B2291&amp;C2291&amp;F2291))=FALSE,INDIRECT(A2291&amp;B2291&amp;C2291&amp;F2291)=0),"",431001)</f>
        <v/>
      </c>
      <c r="I2291" s="15" t="str" cm="1">
        <f t="array" aca="1" ref="I2291" ca="1">IF(OR(INDIRECT(A2291&amp;B2291&amp;C2291&amp;F2291)="",ISNUMBER(INDIRECT(A2291&amp;B2291&amp;C2291&amp;F2291))=FALSE,INDIRECT(A2291&amp;B2291&amp;C2291&amp;F2291)=0),"",G2291&amp;J2291&amp;"."&amp;TEXT(M2291,"00")&amp;TEXT(N2291,"00")&amp;"."&amp;TEXT(O2291,"00")&amp;TEXT(P2291,"00"))</f>
        <v/>
      </c>
      <c r="J2291" s="15" t="str" cm="1">
        <f t="array" aca="1" ref="J2291" ca="1">IF(OR(INDIRECT(A2291&amp;B2291&amp;C2291&amp;F2291)="",ISNUMBER(INDIRECT(A2291&amp;B2291&amp;C2291&amp;F2291))=FALSE,INDIRECT(A2291&amp;B2291&amp;C2291&amp;F2291)=0),"",予約枠報告様式!$B$2)</f>
        <v/>
      </c>
      <c r="K2291" s="15" t="str" cm="1">
        <f t="array" aca="1" ref="K2291" ca="1">IF(OR(INDIRECT(A2291&amp;B2291&amp;C2291&amp;F2291)="",ISNUMBER(INDIRECT(A2291&amp;B2291&amp;C2291&amp;F2291))=FALSE,INDIRECT(A2291&amp;B2291&amp;C2291&amp;F2291)=0),"",1)</f>
        <v/>
      </c>
      <c r="L2291" s="15" t="str" cm="1">
        <f t="array" aca="1" ref="L2291" ca="1">IF(OR(INDIRECT(A2291&amp;B2291&amp;C2291&amp;F2291)="",ISNUMBER(INDIRECT(A2291&amp;B2291&amp;C2291&amp;F2291))=FALSE,INDIRECT(A2291&amp;B2291&amp;C2291&amp;F2291)=0),"",IF(G2291="【（第８期）医療機関受付】",TEXT(INDIRECT(A2291&amp;D2291&amp;E2291&amp;5),"yyy"),TEXT(INDIRECT(A2291&amp;B2291&amp;C2291&amp;5),"yyy")))</f>
        <v/>
      </c>
      <c r="M2291" s="15" t="str" cm="1">
        <f t="array" aca="1" ref="M2291" ca="1">IF(OR(INDIRECT(A2291&amp;B2291&amp;C2291&amp;F2291)="",ISNUMBER(INDIRECT(A2291&amp;B2291&amp;C2291&amp;F2291))=FALSE,INDIRECT(A2291&amp;B2291&amp;C2291&amp;F2291)=0),"",IF(G2291="【（第８期）医療機関受付】",TEXT(INDIRECT(A2291&amp;D2291&amp;E2291&amp;5),"m"),TEXT(INDIRECT(A2291&amp;B2291&amp;C2291&amp;5),"m")))</f>
        <v/>
      </c>
      <c r="N2291" s="15" t="str" cm="1">
        <f t="array" aca="1" ref="N2291" ca="1">IF(OR(INDIRECT(A2291&amp;B2291&amp;C2291&amp;F2291)="",ISNUMBER(INDIRECT(A2291&amp;B2291&amp;C2291&amp;F2291))=FALSE,INDIRECT(A2291&amp;B2291&amp;C2291&amp;F2291)=0),"",IF(G2291="【（第８期）医療機関受付】",TEXT(INDIRECT(A2291&amp;D2291&amp;E2291&amp;5),"d"),TEXT(INDIRECT(A2291&amp;B2291&amp;C2291&amp;5),"d")))</f>
        <v/>
      </c>
      <c r="O2291" s="15" t="str" cm="1">
        <f t="array" aca="1" ref="O2291" ca="1">IF(OR(INDIRECT(A2291&amp;B2291&amp;C2291&amp;F2291)="",ISNUMBER(INDIRECT(A2291&amp;B2291&amp;C2291&amp;F2291))=FALSE,INDIRECT(A2291&amp;B2291&amp;C2291&amp;F2291)=0),"",HOUR(INDIRECT(A2291&amp;"A"&amp;F2291)))</f>
        <v/>
      </c>
      <c r="P2291" s="15" t="str" cm="1">
        <f t="array" aca="1" ref="P2291" ca="1">IF(OR(INDIRECT(A2291&amp;B2291&amp;C2291&amp;F2291)="",ISNUMBER(INDIRECT(A2291&amp;B2291&amp;C2291&amp;F2291))=FALSE,INDIRECT(A2291&amp;B2291&amp;C2291&amp;F2291)=0),"",MINUTE(INDIRECT(A2291&amp;"A"&amp;F2291)))</f>
        <v/>
      </c>
      <c r="Q2291" s="15" t="str" cm="1">
        <f t="array" aca="1" ref="Q2291" ca="1">IF(OR(INDIRECT(A2291&amp;B2291&amp;C2291&amp;F2291)="",ISNUMBER(INDIRECT(A2291&amp;B2291&amp;C2291&amp;F2291))=FALSE,INDIRECT(A2291&amp;B2291&amp;C2291&amp;F2291)=0),"",O2291)</f>
        <v/>
      </c>
      <c r="R2291" s="15" t="str" cm="1">
        <f t="array" aca="1" ref="R2291" ca="1">IF(OR(INDIRECT(A2291&amp;B2291&amp;C2291&amp;F2291)="",ISNUMBER(INDIRECT(A2291&amp;B2291&amp;C2291&amp;F2291))=FALSE,INDIRECT(A2291&amp;B2291&amp;C2291&amp;F2291)=0),"",P2291+14)</f>
        <v/>
      </c>
      <c r="S2291" s="15" t="str" cm="1">
        <f t="array" aca="1" ref="S2291" ca="1">IF(OR(INDIRECT(A2291&amp;B2291&amp;C2291&amp;F2291)="",ISNUMBER(INDIRECT(A2291&amp;B2291&amp;C2291&amp;F2291))=FALSE,INDIRECT(A2291&amp;B2291&amp;C2291&amp;F2291)=0),"",INDIRECT(A2291&amp;B2291&amp;C2291&amp;F2291))</f>
        <v/>
      </c>
      <c r="T2291" s="15" t="str" cm="1">
        <f t="array" aca="1" ref="T2291" ca="1">IF(OR(INDIRECT(A2291&amp;B2291&amp;C2291&amp;F2291)="",ISNUMBER(INDIRECT(A2291&amp;B2291&amp;C2291&amp;F2291))=FALSE,INDIRECT(A2291&amp;B2291&amp;C2291&amp;F2291)=0),"",0)</f>
        <v/>
      </c>
    </row>
    <row r="2292" spans="1:20">
      <c r="A2292" s="23" t="s">
        <v>912</v>
      </c>
      <c r="B2292" s="23" t="s">
        <v>913</v>
      </c>
      <c r="C2292" s="23" t="str">
        <f t="shared" si="105"/>
        <v>t</v>
      </c>
      <c r="D2292" s="23" t="s">
        <v>913</v>
      </c>
      <c r="E2292" s="23" t="str">
        <f t="shared" si="106"/>
        <v>s</v>
      </c>
      <c r="F2292" s="23">
        <f t="shared" si="104"/>
        <v>13</v>
      </c>
      <c r="G2292" s="23" t="str" cm="1">
        <f t="array" aca="1" ref="G2292" ca="1">IF(OR(INDIRECT(A2292&amp;B2292&amp;C2292&amp;F2292)="",ISNUMBER(INDIRECT(A2292&amp;B2292&amp;C2292&amp;F2292))=FALSE),"",IF(INDIRECT(A2292&amp;B2292&amp;C2292&amp;9)="公開","【（第８期）WEB・コールセンター受付】","【（第８期）医療機関受付】"))</f>
        <v/>
      </c>
      <c r="H2292" s="15" t="str" cm="1">
        <f t="array" aca="1" ref="H2292" ca="1">IF(OR(INDIRECT(A2292&amp;B2292&amp;C2292&amp;F2292)="",ISNUMBER(INDIRECT(A2292&amp;B2292&amp;C2292&amp;F2292))=FALSE,INDIRECT(A2292&amp;B2292&amp;C2292&amp;F2292)=0),"",431001)</f>
        <v/>
      </c>
      <c r="I2292" s="15" t="str" cm="1">
        <f t="array" aca="1" ref="I2292" ca="1">IF(OR(INDIRECT(A2292&amp;B2292&amp;C2292&amp;F2292)="",ISNUMBER(INDIRECT(A2292&amp;B2292&amp;C2292&amp;F2292))=FALSE,INDIRECT(A2292&amp;B2292&amp;C2292&amp;F2292)=0),"",G2292&amp;J2292&amp;"."&amp;TEXT(M2292,"00")&amp;TEXT(N2292,"00")&amp;"."&amp;TEXT(O2292,"00")&amp;TEXT(P2292,"00"))</f>
        <v/>
      </c>
      <c r="J2292" s="15" t="str" cm="1">
        <f t="array" aca="1" ref="J2292" ca="1">IF(OR(INDIRECT(A2292&amp;B2292&amp;C2292&amp;F2292)="",ISNUMBER(INDIRECT(A2292&amp;B2292&amp;C2292&amp;F2292))=FALSE,INDIRECT(A2292&amp;B2292&amp;C2292&amp;F2292)=0),"",予約枠報告様式!$B$2)</f>
        <v/>
      </c>
      <c r="K2292" s="15" t="str" cm="1">
        <f t="array" aca="1" ref="K2292" ca="1">IF(OR(INDIRECT(A2292&amp;B2292&amp;C2292&amp;F2292)="",ISNUMBER(INDIRECT(A2292&amp;B2292&amp;C2292&amp;F2292))=FALSE,INDIRECT(A2292&amp;B2292&amp;C2292&amp;F2292)=0),"",1)</f>
        <v/>
      </c>
      <c r="L2292" s="15" t="str" cm="1">
        <f t="array" aca="1" ref="L2292" ca="1">IF(OR(INDIRECT(A2292&amp;B2292&amp;C2292&amp;F2292)="",ISNUMBER(INDIRECT(A2292&amp;B2292&amp;C2292&amp;F2292))=FALSE,INDIRECT(A2292&amp;B2292&amp;C2292&amp;F2292)=0),"",IF(G2292="【（第８期）医療機関受付】",TEXT(INDIRECT(A2292&amp;D2292&amp;E2292&amp;5),"yyy"),TEXT(INDIRECT(A2292&amp;B2292&amp;C2292&amp;5),"yyy")))</f>
        <v/>
      </c>
      <c r="M2292" s="15" t="str" cm="1">
        <f t="array" aca="1" ref="M2292" ca="1">IF(OR(INDIRECT(A2292&amp;B2292&amp;C2292&amp;F2292)="",ISNUMBER(INDIRECT(A2292&amp;B2292&amp;C2292&amp;F2292))=FALSE,INDIRECT(A2292&amp;B2292&amp;C2292&amp;F2292)=0),"",IF(G2292="【（第８期）医療機関受付】",TEXT(INDIRECT(A2292&amp;D2292&amp;E2292&amp;5),"m"),TEXT(INDIRECT(A2292&amp;B2292&amp;C2292&amp;5),"m")))</f>
        <v/>
      </c>
      <c r="N2292" s="15" t="str" cm="1">
        <f t="array" aca="1" ref="N2292" ca="1">IF(OR(INDIRECT(A2292&amp;B2292&amp;C2292&amp;F2292)="",ISNUMBER(INDIRECT(A2292&amp;B2292&amp;C2292&amp;F2292))=FALSE,INDIRECT(A2292&amp;B2292&amp;C2292&amp;F2292)=0),"",IF(G2292="【（第８期）医療機関受付】",TEXT(INDIRECT(A2292&amp;D2292&amp;E2292&amp;5),"d"),TEXT(INDIRECT(A2292&amp;B2292&amp;C2292&amp;5),"d")))</f>
        <v/>
      </c>
      <c r="O2292" s="15" t="str" cm="1">
        <f t="array" aca="1" ref="O2292" ca="1">IF(OR(INDIRECT(A2292&amp;B2292&amp;C2292&amp;F2292)="",ISNUMBER(INDIRECT(A2292&amp;B2292&amp;C2292&amp;F2292))=FALSE,INDIRECT(A2292&amp;B2292&amp;C2292&amp;F2292)=0),"",HOUR(INDIRECT(A2292&amp;"A"&amp;F2292)))</f>
        <v/>
      </c>
      <c r="P2292" s="15" t="str" cm="1">
        <f t="array" aca="1" ref="P2292" ca="1">IF(OR(INDIRECT(A2292&amp;B2292&amp;C2292&amp;F2292)="",ISNUMBER(INDIRECT(A2292&amp;B2292&amp;C2292&amp;F2292))=FALSE,INDIRECT(A2292&amp;B2292&amp;C2292&amp;F2292)=0),"",MINUTE(INDIRECT(A2292&amp;"A"&amp;F2292)))</f>
        <v/>
      </c>
      <c r="Q2292" s="15" t="str" cm="1">
        <f t="array" aca="1" ref="Q2292" ca="1">IF(OR(INDIRECT(A2292&amp;B2292&amp;C2292&amp;F2292)="",ISNUMBER(INDIRECT(A2292&amp;B2292&amp;C2292&amp;F2292))=FALSE,INDIRECT(A2292&amp;B2292&amp;C2292&amp;F2292)=0),"",O2292)</f>
        <v/>
      </c>
      <c r="R2292" s="15" t="str" cm="1">
        <f t="array" aca="1" ref="R2292" ca="1">IF(OR(INDIRECT(A2292&amp;B2292&amp;C2292&amp;F2292)="",ISNUMBER(INDIRECT(A2292&amp;B2292&amp;C2292&amp;F2292))=FALSE,INDIRECT(A2292&amp;B2292&amp;C2292&amp;F2292)=0),"",P2292+14)</f>
        <v/>
      </c>
      <c r="S2292" s="15" t="str" cm="1">
        <f t="array" aca="1" ref="S2292" ca="1">IF(OR(INDIRECT(A2292&amp;B2292&amp;C2292&amp;F2292)="",ISNUMBER(INDIRECT(A2292&amp;B2292&amp;C2292&amp;F2292))=FALSE,INDIRECT(A2292&amp;B2292&amp;C2292&amp;F2292)=0),"",INDIRECT(A2292&amp;B2292&amp;C2292&amp;F2292))</f>
        <v/>
      </c>
      <c r="T2292" s="15" t="str" cm="1">
        <f t="array" aca="1" ref="T2292" ca="1">IF(OR(INDIRECT(A2292&amp;B2292&amp;C2292&amp;F2292)="",ISNUMBER(INDIRECT(A2292&amp;B2292&amp;C2292&amp;F2292))=FALSE,INDIRECT(A2292&amp;B2292&amp;C2292&amp;F2292)=0),"",0)</f>
        <v/>
      </c>
    </row>
    <row r="2293" spans="1:20">
      <c r="A2293" s="23" t="s">
        <v>912</v>
      </c>
      <c r="B2293" s="23" t="s">
        <v>913</v>
      </c>
      <c r="C2293" s="23" t="str">
        <f t="shared" si="105"/>
        <v>t</v>
      </c>
      <c r="D2293" s="23" t="s">
        <v>913</v>
      </c>
      <c r="E2293" s="23" t="str">
        <f t="shared" si="106"/>
        <v>s</v>
      </c>
      <c r="F2293" s="23">
        <f t="shared" si="104"/>
        <v>14</v>
      </c>
      <c r="G2293" s="23" t="str" cm="1">
        <f t="array" aca="1" ref="G2293" ca="1">IF(OR(INDIRECT(A2293&amp;B2293&amp;C2293&amp;F2293)="",ISNUMBER(INDIRECT(A2293&amp;B2293&amp;C2293&amp;F2293))=FALSE),"",IF(INDIRECT(A2293&amp;B2293&amp;C2293&amp;9)="公開","【（第８期）WEB・コールセンター受付】","【（第８期）医療機関受付】"))</f>
        <v/>
      </c>
      <c r="H2293" s="15" t="str" cm="1">
        <f t="array" aca="1" ref="H2293" ca="1">IF(OR(INDIRECT(A2293&amp;B2293&amp;C2293&amp;F2293)="",ISNUMBER(INDIRECT(A2293&amp;B2293&amp;C2293&amp;F2293))=FALSE,INDIRECT(A2293&amp;B2293&amp;C2293&amp;F2293)=0),"",431001)</f>
        <v/>
      </c>
      <c r="I2293" s="15" t="str" cm="1">
        <f t="array" aca="1" ref="I2293" ca="1">IF(OR(INDIRECT(A2293&amp;B2293&amp;C2293&amp;F2293)="",ISNUMBER(INDIRECT(A2293&amp;B2293&amp;C2293&amp;F2293))=FALSE,INDIRECT(A2293&amp;B2293&amp;C2293&amp;F2293)=0),"",G2293&amp;J2293&amp;"."&amp;TEXT(M2293,"00")&amp;TEXT(N2293,"00")&amp;"."&amp;TEXT(O2293,"00")&amp;TEXT(P2293,"00"))</f>
        <v/>
      </c>
      <c r="J2293" s="15" t="str" cm="1">
        <f t="array" aca="1" ref="J2293" ca="1">IF(OR(INDIRECT(A2293&amp;B2293&amp;C2293&amp;F2293)="",ISNUMBER(INDIRECT(A2293&amp;B2293&amp;C2293&amp;F2293))=FALSE,INDIRECT(A2293&amp;B2293&amp;C2293&amp;F2293)=0),"",予約枠報告様式!$B$2)</f>
        <v/>
      </c>
      <c r="K2293" s="15" t="str" cm="1">
        <f t="array" aca="1" ref="K2293" ca="1">IF(OR(INDIRECT(A2293&amp;B2293&amp;C2293&amp;F2293)="",ISNUMBER(INDIRECT(A2293&amp;B2293&amp;C2293&amp;F2293))=FALSE,INDIRECT(A2293&amp;B2293&amp;C2293&amp;F2293)=0),"",1)</f>
        <v/>
      </c>
      <c r="L2293" s="15" t="str" cm="1">
        <f t="array" aca="1" ref="L2293" ca="1">IF(OR(INDIRECT(A2293&amp;B2293&amp;C2293&amp;F2293)="",ISNUMBER(INDIRECT(A2293&amp;B2293&amp;C2293&amp;F2293))=FALSE,INDIRECT(A2293&amp;B2293&amp;C2293&amp;F2293)=0),"",IF(G2293="【（第８期）医療機関受付】",TEXT(INDIRECT(A2293&amp;D2293&amp;E2293&amp;5),"yyy"),TEXT(INDIRECT(A2293&amp;B2293&amp;C2293&amp;5),"yyy")))</f>
        <v/>
      </c>
      <c r="M2293" s="15" t="str" cm="1">
        <f t="array" aca="1" ref="M2293" ca="1">IF(OR(INDIRECT(A2293&amp;B2293&amp;C2293&amp;F2293)="",ISNUMBER(INDIRECT(A2293&amp;B2293&amp;C2293&amp;F2293))=FALSE,INDIRECT(A2293&amp;B2293&amp;C2293&amp;F2293)=0),"",IF(G2293="【（第８期）医療機関受付】",TEXT(INDIRECT(A2293&amp;D2293&amp;E2293&amp;5),"m"),TEXT(INDIRECT(A2293&amp;B2293&amp;C2293&amp;5),"m")))</f>
        <v/>
      </c>
      <c r="N2293" s="15" t="str" cm="1">
        <f t="array" aca="1" ref="N2293" ca="1">IF(OR(INDIRECT(A2293&amp;B2293&amp;C2293&amp;F2293)="",ISNUMBER(INDIRECT(A2293&amp;B2293&amp;C2293&amp;F2293))=FALSE,INDIRECT(A2293&amp;B2293&amp;C2293&amp;F2293)=0),"",IF(G2293="【（第８期）医療機関受付】",TEXT(INDIRECT(A2293&amp;D2293&amp;E2293&amp;5),"d"),TEXT(INDIRECT(A2293&amp;B2293&amp;C2293&amp;5),"d")))</f>
        <v/>
      </c>
      <c r="O2293" s="15" t="str" cm="1">
        <f t="array" aca="1" ref="O2293" ca="1">IF(OR(INDIRECT(A2293&amp;B2293&amp;C2293&amp;F2293)="",ISNUMBER(INDIRECT(A2293&amp;B2293&amp;C2293&amp;F2293))=FALSE,INDIRECT(A2293&amp;B2293&amp;C2293&amp;F2293)=0),"",HOUR(INDIRECT(A2293&amp;"A"&amp;F2293)))</f>
        <v/>
      </c>
      <c r="P2293" s="15" t="str" cm="1">
        <f t="array" aca="1" ref="P2293" ca="1">IF(OR(INDIRECT(A2293&amp;B2293&amp;C2293&amp;F2293)="",ISNUMBER(INDIRECT(A2293&amp;B2293&amp;C2293&amp;F2293))=FALSE,INDIRECT(A2293&amp;B2293&amp;C2293&amp;F2293)=0),"",MINUTE(INDIRECT(A2293&amp;"A"&amp;F2293)))</f>
        <v/>
      </c>
      <c r="Q2293" s="15" t="str" cm="1">
        <f t="array" aca="1" ref="Q2293" ca="1">IF(OR(INDIRECT(A2293&amp;B2293&amp;C2293&amp;F2293)="",ISNUMBER(INDIRECT(A2293&amp;B2293&amp;C2293&amp;F2293))=FALSE,INDIRECT(A2293&amp;B2293&amp;C2293&amp;F2293)=0),"",O2293)</f>
        <v/>
      </c>
      <c r="R2293" s="15" t="str" cm="1">
        <f t="array" aca="1" ref="R2293" ca="1">IF(OR(INDIRECT(A2293&amp;B2293&amp;C2293&amp;F2293)="",ISNUMBER(INDIRECT(A2293&amp;B2293&amp;C2293&amp;F2293))=FALSE,INDIRECT(A2293&amp;B2293&amp;C2293&amp;F2293)=0),"",P2293+14)</f>
        <v/>
      </c>
      <c r="S2293" s="15" t="str" cm="1">
        <f t="array" aca="1" ref="S2293" ca="1">IF(OR(INDIRECT(A2293&amp;B2293&amp;C2293&amp;F2293)="",ISNUMBER(INDIRECT(A2293&amp;B2293&amp;C2293&amp;F2293))=FALSE,INDIRECT(A2293&amp;B2293&amp;C2293&amp;F2293)=0),"",INDIRECT(A2293&amp;B2293&amp;C2293&amp;F2293))</f>
        <v/>
      </c>
      <c r="T2293" s="15" t="str" cm="1">
        <f t="array" aca="1" ref="T2293" ca="1">IF(OR(INDIRECT(A2293&amp;B2293&amp;C2293&amp;F2293)="",ISNUMBER(INDIRECT(A2293&amp;B2293&amp;C2293&amp;F2293))=FALSE,INDIRECT(A2293&amp;B2293&amp;C2293&amp;F2293)=0),"",0)</f>
        <v/>
      </c>
    </row>
    <row r="2294" spans="1:20">
      <c r="A2294" s="23" t="s">
        <v>912</v>
      </c>
      <c r="B2294" s="23" t="s">
        <v>913</v>
      </c>
      <c r="C2294" s="23" t="str">
        <f t="shared" si="105"/>
        <v>t</v>
      </c>
      <c r="D2294" s="23" t="s">
        <v>913</v>
      </c>
      <c r="E2294" s="23" t="str">
        <f t="shared" si="106"/>
        <v>s</v>
      </c>
      <c r="F2294" s="23">
        <f t="shared" si="104"/>
        <v>15</v>
      </c>
      <c r="G2294" s="23" t="str" cm="1">
        <f t="array" aca="1" ref="G2294" ca="1">IF(OR(INDIRECT(A2294&amp;B2294&amp;C2294&amp;F2294)="",ISNUMBER(INDIRECT(A2294&amp;B2294&amp;C2294&amp;F2294))=FALSE),"",IF(INDIRECT(A2294&amp;B2294&amp;C2294&amp;9)="公開","【（第８期）WEB・コールセンター受付】","【（第８期）医療機関受付】"))</f>
        <v/>
      </c>
      <c r="H2294" s="15" t="str" cm="1">
        <f t="array" aca="1" ref="H2294" ca="1">IF(OR(INDIRECT(A2294&amp;B2294&amp;C2294&amp;F2294)="",ISNUMBER(INDIRECT(A2294&amp;B2294&amp;C2294&amp;F2294))=FALSE,INDIRECT(A2294&amp;B2294&amp;C2294&amp;F2294)=0),"",431001)</f>
        <v/>
      </c>
      <c r="I2294" s="15" t="str" cm="1">
        <f t="array" aca="1" ref="I2294" ca="1">IF(OR(INDIRECT(A2294&amp;B2294&amp;C2294&amp;F2294)="",ISNUMBER(INDIRECT(A2294&amp;B2294&amp;C2294&amp;F2294))=FALSE,INDIRECT(A2294&amp;B2294&amp;C2294&amp;F2294)=0),"",G2294&amp;J2294&amp;"."&amp;TEXT(M2294,"00")&amp;TEXT(N2294,"00")&amp;"."&amp;TEXT(O2294,"00")&amp;TEXT(P2294,"00"))</f>
        <v/>
      </c>
      <c r="J2294" s="15" t="str" cm="1">
        <f t="array" aca="1" ref="J2294" ca="1">IF(OR(INDIRECT(A2294&amp;B2294&amp;C2294&amp;F2294)="",ISNUMBER(INDIRECT(A2294&amp;B2294&amp;C2294&amp;F2294))=FALSE,INDIRECT(A2294&amp;B2294&amp;C2294&amp;F2294)=0),"",予約枠報告様式!$B$2)</f>
        <v/>
      </c>
      <c r="K2294" s="15" t="str" cm="1">
        <f t="array" aca="1" ref="K2294" ca="1">IF(OR(INDIRECT(A2294&amp;B2294&amp;C2294&amp;F2294)="",ISNUMBER(INDIRECT(A2294&amp;B2294&amp;C2294&amp;F2294))=FALSE,INDIRECT(A2294&amp;B2294&amp;C2294&amp;F2294)=0),"",1)</f>
        <v/>
      </c>
      <c r="L2294" s="15" t="str" cm="1">
        <f t="array" aca="1" ref="L2294" ca="1">IF(OR(INDIRECT(A2294&amp;B2294&amp;C2294&amp;F2294)="",ISNUMBER(INDIRECT(A2294&amp;B2294&amp;C2294&amp;F2294))=FALSE,INDIRECT(A2294&amp;B2294&amp;C2294&amp;F2294)=0),"",IF(G2294="【（第８期）医療機関受付】",TEXT(INDIRECT(A2294&amp;D2294&amp;E2294&amp;5),"yyy"),TEXT(INDIRECT(A2294&amp;B2294&amp;C2294&amp;5),"yyy")))</f>
        <v/>
      </c>
      <c r="M2294" s="15" t="str" cm="1">
        <f t="array" aca="1" ref="M2294" ca="1">IF(OR(INDIRECT(A2294&amp;B2294&amp;C2294&amp;F2294)="",ISNUMBER(INDIRECT(A2294&amp;B2294&amp;C2294&amp;F2294))=FALSE,INDIRECT(A2294&amp;B2294&amp;C2294&amp;F2294)=0),"",IF(G2294="【（第８期）医療機関受付】",TEXT(INDIRECT(A2294&amp;D2294&amp;E2294&amp;5),"m"),TEXT(INDIRECT(A2294&amp;B2294&amp;C2294&amp;5),"m")))</f>
        <v/>
      </c>
      <c r="N2294" s="15" t="str" cm="1">
        <f t="array" aca="1" ref="N2294" ca="1">IF(OR(INDIRECT(A2294&amp;B2294&amp;C2294&amp;F2294)="",ISNUMBER(INDIRECT(A2294&amp;B2294&amp;C2294&amp;F2294))=FALSE,INDIRECT(A2294&amp;B2294&amp;C2294&amp;F2294)=0),"",IF(G2294="【（第８期）医療機関受付】",TEXT(INDIRECT(A2294&amp;D2294&amp;E2294&amp;5),"d"),TEXT(INDIRECT(A2294&amp;B2294&amp;C2294&amp;5),"d")))</f>
        <v/>
      </c>
      <c r="O2294" s="15" t="str" cm="1">
        <f t="array" aca="1" ref="O2294" ca="1">IF(OR(INDIRECT(A2294&amp;B2294&amp;C2294&amp;F2294)="",ISNUMBER(INDIRECT(A2294&amp;B2294&amp;C2294&amp;F2294))=FALSE,INDIRECT(A2294&amp;B2294&amp;C2294&amp;F2294)=0),"",HOUR(INDIRECT(A2294&amp;"A"&amp;F2294)))</f>
        <v/>
      </c>
      <c r="P2294" s="15" t="str" cm="1">
        <f t="array" aca="1" ref="P2294" ca="1">IF(OR(INDIRECT(A2294&amp;B2294&amp;C2294&amp;F2294)="",ISNUMBER(INDIRECT(A2294&amp;B2294&amp;C2294&amp;F2294))=FALSE,INDIRECT(A2294&amp;B2294&amp;C2294&amp;F2294)=0),"",MINUTE(INDIRECT(A2294&amp;"A"&amp;F2294)))</f>
        <v/>
      </c>
      <c r="Q2294" s="15" t="str" cm="1">
        <f t="array" aca="1" ref="Q2294" ca="1">IF(OR(INDIRECT(A2294&amp;B2294&amp;C2294&amp;F2294)="",ISNUMBER(INDIRECT(A2294&amp;B2294&amp;C2294&amp;F2294))=FALSE,INDIRECT(A2294&amp;B2294&amp;C2294&amp;F2294)=0),"",O2294)</f>
        <v/>
      </c>
      <c r="R2294" s="15" t="str" cm="1">
        <f t="array" aca="1" ref="R2294" ca="1">IF(OR(INDIRECT(A2294&amp;B2294&amp;C2294&amp;F2294)="",ISNUMBER(INDIRECT(A2294&amp;B2294&amp;C2294&amp;F2294))=FALSE,INDIRECT(A2294&amp;B2294&amp;C2294&amp;F2294)=0),"",P2294+14)</f>
        <v/>
      </c>
      <c r="S2294" s="15" t="str" cm="1">
        <f t="array" aca="1" ref="S2294" ca="1">IF(OR(INDIRECT(A2294&amp;B2294&amp;C2294&amp;F2294)="",ISNUMBER(INDIRECT(A2294&amp;B2294&amp;C2294&amp;F2294))=FALSE,INDIRECT(A2294&amp;B2294&amp;C2294&amp;F2294)=0),"",INDIRECT(A2294&amp;B2294&amp;C2294&amp;F2294))</f>
        <v/>
      </c>
      <c r="T2294" s="15" t="str" cm="1">
        <f t="array" aca="1" ref="T2294" ca="1">IF(OR(INDIRECT(A2294&amp;B2294&amp;C2294&amp;F2294)="",ISNUMBER(INDIRECT(A2294&amp;B2294&amp;C2294&amp;F2294))=FALSE,INDIRECT(A2294&amp;B2294&amp;C2294&amp;F2294)=0),"",0)</f>
        <v/>
      </c>
    </row>
    <row r="2295" spans="1:20">
      <c r="A2295" s="23" t="s">
        <v>912</v>
      </c>
      <c r="B2295" s="23" t="s">
        <v>913</v>
      </c>
      <c r="C2295" s="23" t="str">
        <f t="shared" si="105"/>
        <v>t</v>
      </c>
      <c r="D2295" s="23" t="s">
        <v>913</v>
      </c>
      <c r="E2295" s="23" t="str">
        <f t="shared" si="106"/>
        <v>s</v>
      </c>
      <c r="F2295" s="23">
        <f t="shared" ref="F2295:F2358" si="107">IF(F2294=62,11,F2294+1)</f>
        <v>16</v>
      </c>
      <c r="G2295" s="23" t="str" cm="1">
        <f t="array" aca="1" ref="G2295" ca="1">IF(OR(INDIRECT(A2295&amp;B2295&amp;C2295&amp;F2295)="",ISNUMBER(INDIRECT(A2295&amp;B2295&amp;C2295&amp;F2295))=FALSE),"",IF(INDIRECT(A2295&amp;B2295&amp;C2295&amp;9)="公開","【（第８期）WEB・コールセンター受付】","【（第８期）医療機関受付】"))</f>
        <v/>
      </c>
      <c r="H2295" s="15" t="str" cm="1">
        <f t="array" aca="1" ref="H2295" ca="1">IF(OR(INDIRECT(A2295&amp;B2295&amp;C2295&amp;F2295)="",ISNUMBER(INDIRECT(A2295&amp;B2295&amp;C2295&amp;F2295))=FALSE,INDIRECT(A2295&amp;B2295&amp;C2295&amp;F2295)=0),"",431001)</f>
        <v/>
      </c>
      <c r="I2295" s="15" t="str" cm="1">
        <f t="array" aca="1" ref="I2295" ca="1">IF(OR(INDIRECT(A2295&amp;B2295&amp;C2295&amp;F2295)="",ISNUMBER(INDIRECT(A2295&amp;B2295&amp;C2295&amp;F2295))=FALSE,INDIRECT(A2295&amp;B2295&amp;C2295&amp;F2295)=0),"",G2295&amp;J2295&amp;"."&amp;TEXT(M2295,"00")&amp;TEXT(N2295,"00")&amp;"."&amp;TEXT(O2295,"00")&amp;TEXT(P2295,"00"))</f>
        <v/>
      </c>
      <c r="J2295" s="15" t="str" cm="1">
        <f t="array" aca="1" ref="J2295" ca="1">IF(OR(INDIRECT(A2295&amp;B2295&amp;C2295&amp;F2295)="",ISNUMBER(INDIRECT(A2295&amp;B2295&amp;C2295&amp;F2295))=FALSE,INDIRECT(A2295&amp;B2295&amp;C2295&amp;F2295)=0),"",予約枠報告様式!$B$2)</f>
        <v/>
      </c>
      <c r="K2295" s="15" t="str" cm="1">
        <f t="array" aca="1" ref="K2295" ca="1">IF(OR(INDIRECT(A2295&amp;B2295&amp;C2295&amp;F2295)="",ISNUMBER(INDIRECT(A2295&amp;B2295&amp;C2295&amp;F2295))=FALSE,INDIRECT(A2295&amp;B2295&amp;C2295&amp;F2295)=0),"",1)</f>
        <v/>
      </c>
      <c r="L2295" s="15" t="str" cm="1">
        <f t="array" aca="1" ref="L2295" ca="1">IF(OR(INDIRECT(A2295&amp;B2295&amp;C2295&amp;F2295)="",ISNUMBER(INDIRECT(A2295&amp;B2295&amp;C2295&amp;F2295))=FALSE,INDIRECT(A2295&amp;B2295&amp;C2295&amp;F2295)=0),"",IF(G2295="【（第８期）医療機関受付】",TEXT(INDIRECT(A2295&amp;D2295&amp;E2295&amp;5),"yyy"),TEXT(INDIRECT(A2295&amp;B2295&amp;C2295&amp;5),"yyy")))</f>
        <v/>
      </c>
      <c r="M2295" s="15" t="str" cm="1">
        <f t="array" aca="1" ref="M2295" ca="1">IF(OR(INDIRECT(A2295&amp;B2295&amp;C2295&amp;F2295)="",ISNUMBER(INDIRECT(A2295&amp;B2295&amp;C2295&amp;F2295))=FALSE,INDIRECT(A2295&amp;B2295&amp;C2295&amp;F2295)=0),"",IF(G2295="【（第８期）医療機関受付】",TEXT(INDIRECT(A2295&amp;D2295&amp;E2295&amp;5),"m"),TEXT(INDIRECT(A2295&amp;B2295&amp;C2295&amp;5),"m")))</f>
        <v/>
      </c>
      <c r="N2295" s="15" t="str" cm="1">
        <f t="array" aca="1" ref="N2295" ca="1">IF(OR(INDIRECT(A2295&amp;B2295&amp;C2295&amp;F2295)="",ISNUMBER(INDIRECT(A2295&amp;B2295&amp;C2295&amp;F2295))=FALSE,INDIRECT(A2295&amp;B2295&amp;C2295&amp;F2295)=0),"",IF(G2295="【（第８期）医療機関受付】",TEXT(INDIRECT(A2295&amp;D2295&amp;E2295&amp;5),"d"),TEXT(INDIRECT(A2295&amp;B2295&amp;C2295&amp;5),"d")))</f>
        <v/>
      </c>
      <c r="O2295" s="15" t="str" cm="1">
        <f t="array" aca="1" ref="O2295" ca="1">IF(OR(INDIRECT(A2295&amp;B2295&amp;C2295&amp;F2295)="",ISNUMBER(INDIRECT(A2295&amp;B2295&amp;C2295&amp;F2295))=FALSE,INDIRECT(A2295&amp;B2295&amp;C2295&amp;F2295)=0),"",HOUR(INDIRECT(A2295&amp;"A"&amp;F2295)))</f>
        <v/>
      </c>
      <c r="P2295" s="15" t="str" cm="1">
        <f t="array" aca="1" ref="P2295" ca="1">IF(OR(INDIRECT(A2295&amp;B2295&amp;C2295&amp;F2295)="",ISNUMBER(INDIRECT(A2295&amp;B2295&amp;C2295&amp;F2295))=FALSE,INDIRECT(A2295&amp;B2295&amp;C2295&amp;F2295)=0),"",MINUTE(INDIRECT(A2295&amp;"A"&amp;F2295)))</f>
        <v/>
      </c>
      <c r="Q2295" s="15" t="str" cm="1">
        <f t="array" aca="1" ref="Q2295" ca="1">IF(OR(INDIRECT(A2295&amp;B2295&amp;C2295&amp;F2295)="",ISNUMBER(INDIRECT(A2295&amp;B2295&amp;C2295&amp;F2295))=FALSE,INDIRECT(A2295&amp;B2295&amp;C2295&amp;F2295)=0),"",O2295)</f>
        <v/>
      </c>
      <c r="R2295" s="15" t="str" cm="1">
        <f t="array" aca="1" ref="R2295" ca="1">IF(OR(INDIRECT(A2295&amp;B2295&amp;C2295&amp;F2295)="",ISNUMBER(INDIRECT(A2295&amp;B2295&amp;C2295&amp;F2295))=FALSE,INDIRECT(A2295&amp;B2295&amp;C2295&amp;F2295)=0),"",P2295+14)</f>
        <v/>
      </c>
      <c r="S2295" s="15" t="str" cm="1">
        <f t="array" aca="1" ref="S2295" ca="1">IF(OR(INDIRECT(A2295&amp;B2295&amp;C2295&amp;F2295)="",ISNUMBER(INDIRECT(A2295&amp;B2295&amp;C2295&amp;F2295))=FALSE,INDIRECT(A2295&amp;B2295&amp;C2295&amp;F2295)=0),"",INDIRECT(A2295&amp;B2295&amp;C2295&amp;F2295))</f>
        <v/>
      </c>
      <c r="T2295" s="15" t="str" cm="1">
        <f t="array" aca="1" ref="T2295" ca="1">IF(OR(INDIRECT(A2295&amp;B2295&amp;C2295&amp;F2295)="",ISNUMBER(INDIRECT(A2295&amp;B2295&amp;C2295&amp;F2295))=FALSE,INDIRECT(A2295&amp;B2295&amp;C2295&amp;F2295)=0),"",0)</f>
        <v/>
      </c>
    </row>
    <row r="2296" spans="1:20">
      <c r="A2296" s="23" t="s">
        <v>912</v>
      </c>
      <c r="B2296" s="23" t="s">
        <v>913</v>
      </c>
      <c r="C2296" s="23" t="str">
        <f t="shared" si="105"/>
        <v>t</v>
      </c>
      <c r="D2296" s="23" t="s">
        <v>913</v>
      </c>
      <c r="E2296" s="23" t="str">
        <f t="shared" si="106"/>
        <v>s</v>
      </c>
      <c r="F2296" s="23">
        <f t="shared" si="107"/>
        <v>17</v>
      </c>
      <c r="G2296" s="23" t="str" cm="1">
        <f t="array" aca="1" ref="G2296" ca="1">IF(OR(INDIRECT(A2296&amp;B2296&amp;C2296&amp;F2296)="",ISNUMBER(INDIRECT(A2296&amp;B2296&amp;C2296&amp;F2296))=FALSE),"",IF(INDIRECT(A2296&amp;B2296&amp;C2296&amp;9)="公開","【（第８期）WEB・コールセンター受付】","【（第８期）医療機関受付】"))</f>
        <v/>
      </c>
      <c r="H2296" s="15" t="str" cm="1">
        <f t="array" aca="1" ref="H2296" ca="1">IF(OR(INDIRECT(A2296&amp;B2296&amp;C2296&amp;F2296)="",ISNUMBER(INDIRECT(A2296&amp;B2296&amp;C2296&amp;F2296))=FALSE,INDIRECT(A2296&amp;B2296&amp;C2296&amp;F2296)=0),"",431001)</f>
        <v/>
      </c>
      <c r="I2296" s="15" t="str" cm="1">
        <f t="array" aca="1" ref="I2296" ca="1">IF(OR(INDIRECT(A2296&amp;B2296&amp;C2296&amp;F2296)="",ISNUMBER(INDIRECT(A2296&amp;B2296&amp;C2296&amp;F2296))=FALSE,INDIRECT(A2296&amp;B2296&amp;C2296&amp;F2296)=0),"",G2296&amp;J2296&amp;"."&amp;TEXT(M2296,"00")&amp;TEXT(N2296,"00")&amp;"."&amp;TEXT(O2296,"00")&amp;TEXT(P2296,"00"))</f>
        <v/>
      </c>
      <c r="J2296" s="15" t="str" cm="1">
        <f t="array" aca="1" ref="J2296" ca="1">IF(OR(INDIRECT(A2296&amp;B2296&amp;C2296&amp;F2296)="",ISNUMBER(INDIRECT(A2296&amp;B2296&amp;C2296&amp;F2296))=FALSE,INDIRECT(A2296&amp;B2296&amp;C2296&amp;F2296)=0),"",予約枠報告様式!$B$2)</f>
        <v/>
      </c>
      <c r="K2296" s="15" t="str" cm="1">
        <f t="array" aca="1" ref="K2296" ca="1">IF(OR(INDIRECT(A2296&amp;B2296&amp;C2296&amp;F2296)="",ISNUMBER(INDIRECT(A2296&amp;B2296&amp;C2296&amp;F2296))=FALSE,INDIRECT(A2296&amp;B2296&amp;C2296&amp;F2296)=0),"",1)</f>
        <v/>
      </c>
      <c r="L2296" s="15" t="str" cm="1">
        <f t="array" aca="1" ref="L2296" ca="1">IF(OR(INDIRECT(A2296&amp;B2296&amp;C2296&amp;F2296)="",ISNUMBER(INDIRECT(A2296&amp;B2296&amp;C2296&amp;F2296))=FALSE,INDIRECT(A2296&amp;B2296&amp;C2296&amp;F2296)=0),"",IF(G2296="【（第８期）医療機関受付】",TEXT(INDIRECT(A2296&amp;D2296&amp;E2296&amp;5),"yyy"),TEXT(INDIRECT(A2296&amp;B2296&amp;C2296&amp;5),"yyy")))</f>
        <v/>
      </c>
      <c r="M2296" s="15" t="str" cm="1">
        <f t="array" aca="1" ref="M2296" ca="1">IF(OR(INDIRECT(A2296&amp;B2296&amp;C2296&amp;F2296)="",ISNUMBER(INDIRECT(A2296&amp;B2296&amp;C2296&amp;F2296))=FALSE,INDIRECT(A2296&amp;B2296&amp;C2296&amp;F2296)=0),"",IF(G2296="【（第８期）医療機関受付】",TEXT(INDIRECT(A2296&amp;D2296&amp;E2296&amp;5),"m"),TEXT(INDIRECT(A2296&amp;B2296&amp;C2296&amp;5),"m")))</f>
        <v/>
      </c>
      <c r="N2296" s="15" t="str" cm="1">
        <f t="array" aca="1" ref="N2296" ca="1">IF(OR(INDIRECT(A2296&amp;B2296&amp;C2296&amp;F2296)="",ISNUMBER(INDIRECT(A2296&amp;B2296&amp;C2296&amp;F2296))=FALSE,INDIRECT(A2296&amp;B2296&amp;C2296&amp;F2296)=0),"",IF(G2296="【（第８期）医療機関受付】",TEXT(INDIRECT(A2296&amp;D2296&amp;E2296&amp;5),"d"),TEXT(INDIRECT(A2296&amp;B2296&amp;C2296&amp;5),"d")))</f>
        <v/>
      </c>
      <c r="O2296" s="15" t="str" cm="1">
        <f t="array" aca="1" ref="O2296" ca="1">IF(OR(INDIRECT(A2296&amp;B2296&amp;C2296&amp;F2296)="",ISNUMBER(INDIRECT(A2296&amp;B2296&amp;C2296&amp;F2296))=FALSE,INDIRECT(A2296&amp;B2296&amp;C2296&amp;F2296)=0),"",HOUR(INDIRECT(A2296&amp;"A"&amp;F2296)))</f>
        <v/>
      </c>
      <c r="P2296" s="15" t="str" cm="1">
        <f t="array" aca="1" ref="P2296" ca="1">IF(OR(INDIRECT(A2296&amp;B2296&amp;C2296&amp;F2296)="",ISNUMBER(INDIRECT(A2296&amp;B2296&amp;C2296&amp;F2296))=FALSE,INDIRECT(A2296&amp;B2296&amp;C2296&amp;F2296)=0),"",MINUTE(INDIRECT(A2296&amp;"A"&amp;F2296)))</f>
        <v/>
      </c>
      <c r="Q2296" s="15" t="str" cm="1">
        <f t="array" aca="1" ref="Q2296" ca="1">IF(OR(INDIRECT(A2296&amp;B2296&amp;C2296&amp;F2296)="",ISNUMBER(INDIRECT(A2296&amp;B2296&amp;C2296&amp;F2296))=FALSE,INDIRECT(A2296&amp;B2296&amp;C2296&amp;F2296)=0),"",O2296)</f>
        <v/>
      </c>
      <c r="R2296" s="15" t="str" cm="1">
        <f t="array" aca="1" ref="R2296" ca="1">IF(OR(INDIRECT(A2296&amp;B2296&amp;C2296&amp;F2296)="",ISNUMBER(INDIRECT(A2296&amp;B2296&amp;C2296&amp;F2296))=FALSE,INDIRECT(A2296&amp;B2296&amp;C2296&amp;F2296)=0),"",P2296+14)</f>
        <v/>
      </c>
      <c r="S2296" s="15" t="str" cm="1">
        <f t="array" aca="1" ref="S2296" ca="1">IF(OR(INDIRECT(A2296&amp;B2296&amp;C2296&amp;F2296)="",ISNUMBER(INDIRECT(A2296&amp;B2296&amp;C2296&amp;F2296))=FALSE,INDIRECT(A2296&amp;B2296&amp;C2296&amp;F2296)=0),"",INDIRECT(A2296&amp;B2296&amp;C2296&amp;F2296))</f>
        <v/>
      </c>
      <c r="T2296" s="15" t="str" cm="1">
        <f t="array" aca="1" ref="T2296" ca="1">IF(OR(INDIRECT(A2296&amp;B2296&amp;C2296&amp;F2296)="",ISNUMBER(INDIRECT(A2296&amp;B2296&amp;C2296&amp;F2296))=FALSE,INDIRECT(A2296&amp;B2296&amp;C2296&amp;F2296)=0),"",0)</f>
        <v/>
      </c>
    </row>
    <row r="2297" spans="1:20">
      <c r="A2297" s="23" t="s">
        <v>912</v>
      </c>
      <c r="B2297" s="23" t="s">
        <v>913</v>
      </c>
      <c r="C2297" s="23" t="str">
        <f t="shared" si="105"/>
        <v>t</v>
      </c>
      <c r="D2297" s="23" t="s">
        <v>913</v>
      </c>
      <c r="E2297" s="23" t="str">
        <f t="shared" si="106"/>
        <v>s</v>
      </c>
      <c r="F2297" s="23">
        <f t="shared" si="107"/>
        <v>18</v>
      </c>
      <c r="G2297" s="23" t="str" cm="1">
        <f t="array" aca="1" ref="G2297" ca="1">IF(OR(INDIRECT(A2297&amp;B2297&amp;C2297&amp;F2297)="",ISNUMBER(INDIRECT(A2297&amp;B2297&amp;C2297&amp;F2297))=FALSE),"",IF(INDIRECT(A2297&amp;B2297&amp;C2297&amp;9)="公開","【（第８期）WEB・コールセンター受付】","【（第８期）医療機関受付】"))</f>
        <v/>
      </c>
      <c r="H2297" s="15" t="str" cm="1">
        <f t="array" aca="1" ref="H2297" ca="1">IF(OR(INDIRECT(A2297&amp;B2297&amp;C2297&amp;F2297)="",ISNUMBER(INDIRECT(A2297&amp;B2297&amp;C2297&amp;F2297))=FALSE,INDIRECT(A2297&amp;B2297&amp;C2297&amp;F2297)=0),"",431001)</f>
        <v/>
      </c>
      <c r="I2297" s="15" t="str" cm="1">
        <f t="array" aca="1" ref="I2297" ca="1">IF(OR(INDIRECT(A2297&amp;B2297&amp;C2297&amp;F2297)="",ISNUMBER(INDIRECT(A2297&amp;B2297&amp;C2297&amp;F2297))=FALSE,INDIRECT(A2297&amp;B2297&amp;C2297&amp;F2297)=0),"",G2297&amp;J2297&amp;"."&amp;TEXT(M2297,"00")&amp;TEXT(N2297,"00")&amp;"."&amp;TEXT(O2297,"00")&amp;TEXT(P2297,"00"))</f>
        <v/>
      </c>
      <c r="J2297" s="15" t="str" cm="1">
        <f t="array" aca="1" ref="J2297" ca="1">IF(OR(INDIRECT(A2297&amp;B2297&amp;C2297&amp;F2297)="",ISNUMBER(INDIRECT(A2297&amp;B2297&amp;C2297&amp;F2297))=FALSE,INDIRECT(A2297&amp;B2297&amp;C2297&amp;F2297)=0),"",予約枠報告様式!$B$2)</f>
        <v/>
      </c>
      <c r="K2297" s="15" t="str" cm="1">
        <f t="array" aca="1" ref="K2297" ca="1">IF(OR(INDIRECT(A2297&amp;B2297&amp;C2297&amp;F2297)="",ISNUMBER(INDIRECT(A2297&amp;B2297&amp;C2297&amp;F2297))=FALSE,INDIRECT(A2297&amp;B2297&amp;C2297&amp;F2297)=0),"",1)</f>
        <v/>
      </c>
      <c r="L2297" s="15" t="str" cm="1">
        <f t="array" aca="1" ref="L2297" ca="1">IF(OR(INDIRECT(A2297&amp;B2297&amp;C2297&amp;F2297)="",ISNUMBER(INDIRECT(A2297&amp;B2297&amp;C2297&amp;F2297))=FALSE,INDIRECT(A2297&amp;B2297&amp;C2297&amp;F2297)=0),"",IF(G2297="【（第８期）医療機関受付】",TEXT(INDIRECT(A2297&amp;D2297&amp;E2297&amp;5),"yyy"),TEXT(INDIRECT(A2297&amp;B2297&amp;C2297&amp;5),"yyy")))</f>
        <v/>
      </c>
      <c r="M2297" s="15" t="str" cm="1">
        <f t="array" aca="1" ref="M2297" ca="1">IF(OR(INDIRECT(A2297&amp;B2297&amp;C2297&amp;F2297)="",ISNUMBER(INDIRECT(A2297&amp;B2297&amp;C2297&amp;F2297))=FALSE,INDIRECT(A2297&amp;B2297&amp;C2297&amp;F2297)=0),"",IF(G2297="【（第８期）医療機関受付】",TEXT(INDIRECT(A2297&amp;D2297&amp;E2297&amp;5),"m"),TEXT(INDIRECT(A2297&amp;B2297&amp;C2297&amp;5),"m")))</f>
        <v/>
      </c>
      <c r="N2297" s="15" t="str" cm="1">
        <f t="array" aca="1" ref="N2297" ca="1">IF(OR(INDIRECT(A2297&amp;B2297&amp;C2297&amp;F2297)="",ISNUMBER(INDIRECT(A2297&amp;B2297&amp;C2297&amp;F2297))=FALSE,INDIRECT(A2297&amp;B2297&amp;C2297&amp;F2297)=0),"",IF(G2297="【（第８期）医療機関受付】",TEXT(INDIRECT(A2297&amp;D2297&amp;E2297&amp;5),"d"),TEXT(INDIRECT(A2297&amp;B2297&amp;C2297&amp;5),"d")))</f>
        <v/>
      </c>
      <c r="O2297" s="15" t="str" cm="1">
        <f t="array" aca="1" ref="O2297" ca="1">IF(OR(INDIRECT(A2297&amp;B2297&amp;C2297&amp;F2297)="",ISNUMBER(INDIRECT(A2297&amp;B2297&amp;C2297&amp;F2297))=FALSE,INDIRECT(A2297&amp;B2297&amp;C2297&amp;F2297)=0),"",HOUR(INDIRECT(A2297&amp;"A"&amp;F2297)))</f>
        <v/>
      </c>
      <c r="P2297" s="15" t="str" cm="1">
        <f t="array" aca="1" ref="P2297" ca="1">IF(OR(INDIRECT(A2297&amp;B2297&amp;C2297&amp;F2297)="",ISNUMBER(INDIRECT(A2297&amp;B2297&amp;C2297&amp;F2297))=FALSE,INDIRECT(A2297&amp;B2297&amp;C2297&amp;F2297)=0),"",MINUTE(INDIRECT(A2297&amp;"A"&amp;F2297)))</f>
        <v/>
      </c>
      <c r="Q2297" s="15" t="str" cm="1">
        <f t="array" aca="1" ref="Q2297" ca="1">IF(OR(INDIRECT(A2297&amp;B2297&amp;C2297&amp;F2297)="",ISNUMBER(INDIRECT(A2297&amp;B2297&amp;C2297&amp;F2297))=FALSE,INDIRECT(A2297&amp;B2297&amp;C2297&amp;F2297)=0),"",O2297)</f>
        <v/>
      </c>
      <c r="R2297" s="15" t="str" cm="1">
        <f t="array" aca="1" ref="R2297" ca="1">IF(OR(INDIRECT(A2297&amp;B2297&amp;C2297&amp;F2297)="",ISNUMBER(INDIRECT(A2297&amp;B2297&amp;C2297&amp;F2297))=FALSE,INDIRECT(A2297&amp;B2297&amp;C2297&amp;F2297)=0),"",P2297+14)</f>
        <v/>
      </c>
      <c r="S2297" s="15" t="str" cm="1">
        <f t="array" aca="1" ref="S2297" ca="1">IF(OR(INDIRECT(A2297&amp;B2297&amp;C2297&amp;F2297)="",ISNUMBER(INDIRECT(A2297&amp;B2297&amp;C2297&amp;F2297))=FALSE,INDIRECT(A2297&amp;B2297&amp;C2297&amp;F2297)=0),"",INDIRECT(A2297&amp;B2297&amp;C2297&amp;F2297))</f>
        <v/>
      </c>
      <c r="T2297" s="15" t="str" cm="1">
        <f t="array" aca="1" ref="T2297" ca="1">IF(OR(INDIRECT(A2297&amp;B2297&amp;C2297&amp;F2297)="",ISNUMBER(INDIRECT(A2297&amp;B2297&amp;C2297&amp;F2297))=FALSE,INDIRECT(A2297&amp;B2297&amp;C2297&amp;F2297)=0),"",0)</f>
        <v/>
      </c>
    </row>
    <row r="2298" spans="1:20">
      <c r="A2298" s="23" t="s">
        <v>912</v>
      </c>
      <c r="B2298" s="23" t="s">
        <v>913</v>
      </c>
      <c r="C2298" s="23" t="str">
        <f t="shared" si="105"/>
        <v>t</v>
      </c>
      <c r="D2298" s="23" t="s">
        <v>913</v>
      </c>
      <c r="E2298" s="23" t="str">
        <f t="shared" si="106"/>
        <v>s</v>
      </c>
      <c r="F2298" s="23">
        <f t="shared" si="107"/>
        <v>19</v>
      </c>
      <c r="G2298" s="23" t="str" cm="1">
        <f t="array" aca="1" ref="G2298" ca="1">IF(OR(INDIRECT(A2298&amp;B2298&amp;C2298&amp;F2298)="",ISNUMBER(INDIRECT(A2298&amp;B2298&amp;C2298&amp;F2298))=FALSE),"",IF(INDIRECT(A2298&amp;B2298&amp;C2298&amp;9)="公開","【（第８期）WEB・コールセンター受付】","【（第８期）医療機関受付】"))</f>
        <v/>
      </c>
      <c r="H2298" s="15" t="str" cm="1">
        <f t="array" aca="1" ref="H2298" ca="1">IF(OR(INDIRECT(A2298&amp;B2298&amp;C2298&amp;F2298)="",ISNUMBER(INDIRECT(A2298&amp;B2298&amp;C2298&amp;F2298))=FALSE,INDIRECT(A2298&amp;B2298&amp;C2298&amp;F2298)=0),"",431001)</f>
        <v/>
      </c>
      <c r="I2298" s="15" t="str" cm="1">
        <f t="array" aca="1" ref="I2298" ca="1">IF(OR(INDIRECT(A2298&amp;B2298&amp;C2298&amp;F2298)="",ISNUMBER(INDIRECT(A2298&amp;B2298&amp;C2298&amp;F2298))=FALSE,INDIRECT(A2298&amp;B2298&amp;C2298&amp;F2298)=0),"",G2298&amp;J2298&amp;"."&amp;TEXT(M2298,"00")&amp;TEXT(N2298,"00")&amp;"."&amp;TEXT(O2298,"00")&amp;TEXT(P2298,"00"))</f>
        <v/>
      </c>
      <c r="J2298" s="15" t="str" cm="1">
        <f t="array" aca="1" ref="J2298" ca="1">IF(OR(INDIRECT(A2298&amp;B2298&amp;C2298&amp;F2298)="",ISNUMBER(INDIRECT(A2298&amp;B2298&amp;C2298&amp;F2298))=FALSE,INDIRECT(A2298&amp;B2298&amp;C2298&amp;F2298)=0),"",予約枠報告様式!$B$2)</f>
        <v/>
      </c>
      <c r="K2298" s="15" t="str" cm="1">
        <f t="array" aca="1" ref="K2298" ca="1">IF(OR(INDIRECT(A2298&amp;B2298&amp;C2298&amp;F2298)="",ISNUMBER(INDIRECT(A2298&amp;B2298&amp;C2298&amp;F2298))=FALSE,INDIRECT(A2298&amp;B2298&amp;C2298&amp;F2298)=0),"",1)</f>
        <v/>
      </c>
      <c r="L2298" s="15" t="str" cm="1">
        <f t="array" aca="1" ref="L2298" ca="1">IF(OR(INDIRECT(A2298&amp;B2298&amp;C2298&amp;F2298)="",ISNUMBER(INDIRECT(A2298&amp;B2298&amp;C2298&amp;F2298))=FALSE,INDIRECT(A2298&amp;B2298&amp;C2298&amp;F2298)=0),"",IF(G2298="【（第８期）医療機関受付】",TEXT(INDIRECT(A2298&amp;D2298&amp;E2298&amp;5),"yyy"),TEXT(INDIRECT(A2298&amp;B2298&amp;C2298&amp;5),"yyy")))</f>
        <v/>
      </c>
      <c r="M2298" s="15" t="str" cm="1">
        <f t="array" aca="1" ref="M2298" ca="1">IF(OR(INDIRECT(A2298&amp;B2298&amp;C2298&amp;F2298)="",ISNUMBER(INDIRECT(A2298&amp;B2298&amp;C2298&amp;F2298))=FALSE,INDIRECT(A2298&amp;B2298&amp;C2298&amp;F2298)=0),"",IF(G2298="【（第８期）医療機関受付】",TEXT(INDIRECT(A2298&amp;D2298&amp;E2298&amp;5),"m"),TEXT(INDIRECT(A2298&amp;B2298&amp;C2298&amp;5),"m")))</f>
        <v/>
      </c>
      <c r="N2298" s="15" t="str" cm="1">
        <f t="array" aca="1" ref="N2298" ca="1">IF(OR(INDIRECT(A2298&amp;B2298&amp;C2298&amp;F2298)="",ISNUMBER(INDIRECT(A2298&amp;B2298&amp;C2298&amp;F2298))=FALSE,INDIRECT(A2298&amp;B2298&amp;C2298&amp;F2298)=0),"",IF(G2298="【（第８期）医療機関受付】",TEXT(INDIRECT(A2298&amp;D2298&amp;E2298&amp;5),"d"),TEXT(INDIRECT(A2298&amp;B2298&amp;C2298&amp;5),"d")))</f>
        <v/>
      </c>
      <c r="O2298" s="15" t="str" cm="1">
        <f t="array" aca="1" ref="O2298" ca="1">IF(OR(INDIRECT(A2298&amp;B2298&amp;C2298&amp;F2298)="",ISNUMBER(INDIRECT(A2298&amp;B2298&amp;C2298&amp;F2298))=FALSE,INDIRECT(A2298&amp;B2298&amp;C2298&amp;F2298)=0),"",HOUR(INDIRECT(A2298&amp;"A"&amp;F2298)))</f>
        <v/>
      </c>
      <c r="P2298" s="15" t="str" cm="1">
        <f t="array" aca="1" ref="P2298" ca="1">IF(OR(INDIRECT(A2298&amp;B2298&amp;C2298&amp;F2298)="",ISNUMBER(INDIRECT(A2298&amp;B2298&amp;C2298&amp;F2298))=FALSE,INDIRECT(A2298&amp;B2298&amp;C2298&amp;F2298)=0),"",MINUTE(INDIRECT(A2298&amp;"A"&amp;F2298)))</f>
        <v/>
      </c>
      <c r="Q2298" s="15" t="str" cm="1">
        <f t="array" aca="1" ref="Q2298" ca="1">IF(OR(INDIRECT(A2298&amp;B2298&amp;C2298&amp;F2298)="",ISNUMBER(INDIRECT(A2298&amp;B2298&amp;C2298&amp;F2298))=FALSE,INDIRECT(A2298&amp;B2298&amp;C2298&amp;F2298)=0),"",O2298)</f>
        <v/>
      </c>
      <c r="R2298" s="15" t="str" cm="1">
        <f t="array" aca="1" ref="R2298" ca="1">IF(OR(INDIRECT(A2298&amp;B2298&amp;C2298&amp;F2298)="",ISNUMBER(INDIRECT(A2298&amp;B2298&amp;C2298&amp;F2298))=FALSE,INDIRECT(A2298&amp;B2298&amp;C2298&amp;F2298)=0),"",P2298+14)</f>
        <v/>
      </c>
      <c r="S2298" s="15" t="str" cm="1">
        <f t="array" aca="1" ref="S2298" ca="1">IF(OR(INDIRECT(A2298&amp;B2298&amp;C2298&amp;F2298)="",ISNUMBER(INDIRECT(A2298&amp;B2298&amp;C2298&amp;F2298))=FALSE,INDIRECT(A2298&amp;B2298&amp;C2298&amp;F2298)=0),"",INDIRECT(A2298&amp;B2298&amp;C2298&amp;F2298))</f>
        <v/>
      </c>
      <c r="T2298" s="15" t="str" cm="1">
        <f t="array" aca="1" ref="T2298" ca="1">IF(OR(INDIRECT(A2298&amp;B2298&amp;C2298&amp;F2298)="",ISNUMBER(INDIRECT(A2298&amp;B2298&amp;C2298&amp;F2298))=FALSE,INDIRECT(A2298&amp;B2298&amp;C2298&amp;F2298)=0),"",0)</f>
        <v/>
      </c>
    </row>
    <row r="2299" spans="1:20">
      <c r="A2299" s="23" t="s">
        <v>912</v>
      </c>
      <c r="B2299" s="23" t="s">
        <v>913</v>
      </c>
      <c r="C2299" s="23" t="str">
        <f t="shared" si="105"/>
        <v>t</v>
      </c>
      <c r="D2299" s="23" t="s">
        <v>913</v>
      </c>
      <c r="E2299" s="23" t="str">
        <f t="shared" si="106"/>
        <v>s</v>
      </c>
      <c r="F2299" s="23">
        <f t="shared" si="107"/>
        <v>20</v>
      </c>
      <c r="G2299" s="23" t="str" cm="1">
        <f t="array" aca="1" ref="G2299" ca="1">IF(OR(INDIRECT(A2299&amp;B2299&amp;C2299&amp;F2299)="",ISNUMBER(INDIRECT(A2299&amp;B2299&amp;C2299&amp;F2299))=FALSE),"",IF(INDIRECT(A2299&amp;B2299&amp;C2299&amp;9)="公開","【（第８期）WEB・コールセンター受付】","【（第８期）医療機関受付】"))</f>
        <v/>
      </c>
      <c r="H2299" s="15" t="str" cm="1">
        <f t="array" aca="1" ref="H2299" ca="1">IF(OR(INDIRECT(A2299&amp;B2299&amp;C2299&amp;F2299)="",ISNUMBER(INDIRECT(A2299&amp;B2299&amp;C2299&amp;F2299))=FALSE,INDIRECT(A2299&amp;B2299&amp;C2299&amp;F2299)=0),"",431001)</f>
        <v/>
      </c>
      <c r="I2299" s="15" t="str" cm="1">
        <f t="array" aca="1" ref="I2299" ca="1">IF(OR(INDIRECT(A2299&amp;B2299&amp;C2299&amp;F2299)="",ISNUMBER(INDIRECT(A2299&amp;B2299&amp;C2299&amp;F2299))=FALSE,INDIRECT(A2299&amp;B2299&amp;C2299&amp;F2299)=0),"",G2299&amp;J2299&amp;"."&amp;TEXT(M2299,"00")&amp;TEXT(N2299,"00")&amp;"."&amp;TEXT(O2299,"00")&amp;TEXT(P2299,"00"))</f>
        <v/>
      </c>
      <c r="J2299" s="15" t="str" cm="1">
        <f t="array" aca="1" ref="J2299" ca="1">IF(OR(INDIRECT(A2299&amp;B2299&amp;C2299&amp;F2299)="",ISNUMBER(INDIRECT(A2299&amp;B2299&amp;C2299&amp;F2299))=FALSE,INDIRECT(A2299&amp;B2299&amp;C2299&amp;F2299)=0),"",予約枠報告様式!$B$2)</f>
        <v/>
      </c>
      <c r="K2299" s="15" t="str" cm="1">
        <f t="array" aca="1" ref="K2299" ca="1">IF(OR(INDIRECT(A2299&amp;B2299&amp;C2299&amp;F2299)="",ISNUMBER(INDIRECT(A2299&amp;B2299&amp;C2299&amp;F2299))=FALSE,INDIRECT(A2299&amp;B2299&amp;C2299&amp;F2299)=0),"",1)</f>
        <v/>
      </c>
      <c r="L2299" s="15" t="str" cm="1">
        <f t="array" aca="1" ref="L2299" ca="1">IF(OR(INDIRECT(A2299&amp;B2299&amp;C2299&amp;F2299)="",ISNUMBER(INDIRECT(A2299&amp;B2299&amp;C2299&amp;F2299))=FALSE,INDIRECT(A2299&amp;B2299&amp;C2299&amp;F2299)=0),"",IF(G2299="【（第８期）医療機関受付】",TEXT(INDIRECT(A2299&amp;D2299&amp;E2299&amp;5),"yyy"),TEXT(INDIRECT(A2299&amp;B2299&amp;C2299&amp;5),"yyy")))</f>
        <v/>
      </c>
      <c r="M2299" s="15" t="str" cm="1">
        <f t="array" aca="1" ref="M2299" ca="1">IF(OR(INDIRECT(A2299&amp;B2299&amp;C2299&amp;F2299)="",ISNUMBER(INDIRECT(A2299&amp;B2299&amp;C2299&amp;F2299))=FALSE,INDIRECT(A2299&amp;B2299&amp;C2299&amp;F2299)=0),"",IF(G2299="【（第８期）医療機関受付】",TEXT(INDIRECT(A2299&amp;D2299&amp;E2299&amp;5),"m"),TEXT(INDIRECT(A2299&amp;B2299&amp;C2299&amp;5),"m")))</f>
        <v/>
      </c>
      <c r="N2299" s="15" t="str" cm="1">
        <f t="array" aca="1" ref="N2299" ca="1">IF(OR(INDIRECT(A2299&amp;B2299&amp;C2299&amp;F2299)="",ISNUMBER(INDIRECT(A2299&amp;B2299&amp;C2299&amp;F2299))=FALSE,INDIRECT(A2299&amp;B2299&amp;C2299&amp;F2299)=0),"",IF(G2299="【（第８期）医療機関受付】",TEXT(INDIRECT(A2299&amp;D2299&amp;E2299&amp;5),"d"),TEXT(INDIRECT(A2299&amp;B2299&amp;C2299&amp;5),"d")))</f>
        <v/>
      </c>
      <c r="O2299" s="15" t="str" cm="1">
        <f t="array" aca="1" ref="O2299" ca="1">IF(OR(INDIRECT(A2299&amp;B2299&amp;C2299&amp;F2299)="",ISNUMBER(INDIRECT(A2299&amp;B2299&amp;C2299&amp;F2299))=FALSE,INDIRECT(A2299&amp;B2299&amp;C2299&amp;F2299)=0),"",HOUR(INDIRECT(A2299&amp;"A"&amp;F2299)))</f>
        <v/>
      </c>
      <c r="P2299" s="15" t="str" cm="1">
        <f t="array" aca="1" ref="P2299" ca="1">IF(OR(INDIRECT(A2299&amp;B2299&amp;C2299&amp;F2299)="",ISNUMBER(INDIRECT(A2299&amp;B2299&amp;C2299&amp;F2299))=FALSE,INDIRECT(A2299&amp;B2299&amp;C2299&amp;F2299)=0),"",MINUTE(INDIRECT(A2299&amp;"A"&amp;F2299)))</f>
        <v/>
      </c>
      <c r="Q2299" s="15" t="str" cm="1">
        <f t="array" aca="1" ref="Q2299" ca="1">IF(OR(INDIRECT(A2299&amp;B2299&amp;C2299&amp;F2299)="",ISNUMBER(INDIRECT(A2299&amp;B2299&amp;C2299&amp;F2299))=FALSE,INDIRECT(A2299&amp;B2299&amp;C2299&amp;F2299)=0),"",O2299)</f>
        <v/>
      </c>
      <c r="R2299" s="15" t="str" cm="1">
        <f t="array" aca="1" ref="R2299" ca="1">IF(OR(INDIRECT(A2299&amp;B2299&amp;C2299&amp;F2299)="",ISNUMBER(INDIRECT(A2299&amp;B2299&amp;C2299&amp;F2299))=FALSE,INDIRECT(A2299&amp;B2299&amp;C2299&amp;F2299)=0),"",P2299+14)</f>
        <v/>
      </c>
      <c r="S2299" s="15" t="str" cm="1">
        <f t="array" aca="1" ref="S2299" ca="1">IF(OR(INDIRECT(A2299&amp;B2299&amp;C2299&amp;F2299)="",ISNUMBER(INDIRECT(A2299&amp;B2299&amp;C2299&amp;F2299))=FALSE,INDIRECT(A2299&amp;B2299&amp;C2299&amp;F2299)=0),"",INDIRECT(A2299&amp;B2299&amp;C2299&amp;F2299))</f>
        <v/>
      </c>
      <c r="T2299" s="15" t="str" cm="1">
        <f t="array" aca="1" ref="T2299" ca="1">IF(OR(INDIRECT(A2299&amp;B2299&amp;C2299&amp;F2299)="",ISNUMBER(INDIRECT(A2299&amp;B2299&amp;C2299&amp;F2299))=FALSE,INDIRECT(A2299&amp;B2299&amp;C2299&amp;F2299)=0),"",0)</f>
        <v/>
      </c>
    </row>
    <row r="2300" spans="1:20">
      <c r="A2300" s="23" t="s">
        <v>912</v>
      </c>
      <c r="B2300" s="23" t="s">
        <v>913</v>
      </c>
      <c r="C2300" s="23" t="str">
        <f t="shared" si="105"/>
        <v>t</v>
      </c>
      <c r="D2300" s="23" t="s">
        <v>913</v>
      </c>
      <c r="E2300" s="23" t="str">
        <f t="shared" si="106"/>
        <v>s</v>
      </c>
      <c r="F2300" s="23">
        <f t="shared" si="107"/>
        <v>21</v>
      </c>
      <c r="G2300" s="23" t="str" cm="1">
        <f t="array" aca="1" ref="G2300" ca="1">IF(OR(INDIRECT(A2300&amp;B2300&amp;C2300&amp;F2300)="",ISNUMBER(INDIRECT(A2300&amp;B2300&amp;C2300&amp;F2300))=FALSE),"",IF(INDIRECT(A2300&amp;B2300&amp;C2300&amp;9)="公開","【（第８期）WEB・コールセンター受付】","【（第８期）医療機関受付】"))</f>
        <v/>
      </c>
      <c r="H2300" s="15" t="str" cm="1">
        <f t="array" aca="1" ref="H2300" ca="1">IF(OR(INDIRECT(A2300&amp;B2300&amp;C2300&amp;F2300)="",ISNUMBER(INDIRECT(A2300&amp;B2300&amp;C2300&amp;F2300))=FALSE,INDIRECT(A2300&amp;B2300&amp;C2300&amp;F2300)=0),"",431001)</f>
        <v/>
      </c>
      <c r="I2300" s="15" t="str" cm="1">
        <f t="array" aca="1" ref="I2300" ca="1">IF(OR(INDIRECT(A2300&amp;B2300&amp;C2300&amp;F2300)="",ISNUMBER(INDIRECT(A2300&amp;B2300&amp;C2300&amp;F2300))=FALSE,INDIRECT(A2300&amp;B2300&amp;C2300&amp;F2300)=0),"",G2300&amp;J2300&amp;"."&amp;TEXT(M2300,"00")&amp;TEXT(N2300,"00")&amp;"."&amp;TEXT(O2300,"00")&amp;TEXT(P2300,"00"))</f>
        <v/>
      </c>
      <c r="J2300" s="15" t="str" cm="1">
        <f t="array" aca="1" ref="J2300" ca="1">IF(OR(INDIRECT(A2300&amp;B2300&amp;C2300&amp;F2300)="",ISNUMBER(INDIRECT(A2300&amp;B2300&amp;C2300&amp;F2300))=FALSE,INDIRECT(A2300&amp;B2300&amp;C2300&amp;F2300)=0),"",予約枠報告様式!$B$2)</f>
        <v/>
      </c>
      <c r="K2300" s="15" t="str" cm="1">
        <f t="array" aca="1" ref="K2300" ca="1">IF(OR(INDIRECT(A2300&amp;B2300&amp;C2300&amp;F2300)="",ISNUMBER(INDIRECT(A2300&amp;B2300&amp;C2300&amp;F2300))=FALSE,INDIRECT(A2300&amp;B2300&amp;C2300&amp;F2300)=0),"",1)</f>
        <v/>
      </c>
      <c r="L2300" s="15" t="str" cm="1">
        <f t="array" aca="1" ref="L2300" ca="1">IF(OR(INDIRECT(A2300&amp;B2300&amp;C2300&amp;F2300)="",ISNUMBER(INDIRECT(A2300&amp;B2300&amp;C2300&amp;F2300))=FALSE,INDIRECT(A2300&amp;B2300&amp;C2300&amp;F2300)=0),"",IF(G2300="【（第８期）医療機関受付】",TEXT(INDIRECT(A2300&amp;D2300&amp;E2300&amp;5),"yyy"),TEXT(INDIRECT(A2300&amp;B2300&amp;C2300&amp;5),"yyy")))</f>
        <v/>
      </c>
      <c r="M2300" s="15" t="str" cm="1">
        <f t="array" aca="1" ref="M2300" ca="1">IF(OR(INDIRECT(A2300&amp;B2300&amp;C2300&amp;F2300)="",ISNUMBER(INDIRECT(A2300&amp;B2300&amp;C2300&amp;F2300))=FALSE,INDIRECT(A2300&amp;B2300&amp;C2300&amp;F2300)=0),"",IF(G2300="【（第８期）医療機関受付】",TEXT(INDIRECT(A2300&amp;D2300&amp;E2300&amp;5),"m"),TEXT(INDIRECT(A2300&amp;B2300&amp;C2300&amp;5),"m")))</f>
        <v/>
      </c>
      <c r="N2300" s="15" t="str" cm="1">
        <f t="array" aca="1" ref="N2300" ca="1">IF(OR(INDIRECT(A2300&amp;B2300&amp;C2300&amp;F2300)="",ISNUMBER(INDIRECT(A2300&amp;B2300&amp;C2300&amp;F2300))=FALSE,INDIRECT(A2300&amp;B2300&amp;C2300&amp;F2300)=0),"",IF(G2300="【（第８期）医療機関受付】",TEXT(INDIRECT(A2300&amp;D2300&amp;E2300&amp;5),"d"),TEXT(INDIRECT(A2300&amp;B2300&amp;C2300&amp;5),"d")))</f>
        <v/>
      </c>
      <c r="O2300" s="15" t="str" cm="1">
        <f t="array" aca="1" ref="O2300" ca="1">IF(OR(INDIRECT(A2300&amp;B2300&amp;C2300&amp;F2300)="",ISNUMBER(INDIRECT(A2300&amp;B2300&amp;C2300&amp;F2300))=FALSE,INDIRECT(A2300&amp;B2300&amp;C2300&amp;F2300)=0),"",HOUR(INDIRECT(A2300&amp;"A"&amp;F2300)))</f>
        <v/>
      </c>
      <c r="P2300" s="15" t="str" cm="1">
        <f t="array" aca="1" ref="P2300" ca="1">IF(OR(INDIRECT(A2300&amp;B2300&amp;C2300&amp;F2300)="",ISNUMBER(INDIRECT(A2300&amp;B2300&amp;C2300&amp;F2300))=FALSE,INDIRECT(A2300&amp;B2300&amp;C2300&amp;F2300)=0),"",MINUTE(INDIRECT(A2300&amp;"A"&amp;F2300)))</f>
        <v/>
      </c>
      <c r="Q2300" s="15" t="str" cm="1">
        <f t="array" aca="1" ref="Q2300" ca="1">IF(OR(INDIRECT(A2300&amp;B2300&amp;C2300&amp;F2300)="",ISNUMBER(INDIRECT(A2300&amp;B2300&amp;C2300&amp;F2300))=FALSE,INDIRECT(A2300&amp;B2300&amp;C2300&amp;F2300)=0),"",O2300)</f>
        <v/>
      </c>
      <c r="R2300" s="15" t="str" cm="1">
        <f t="array" aca="1" ref="R2300" ca="1">IF(OR(INDIRECT(A2300&amp;B2300&amp;C2300&amp;F2300)="",ISNUMBER(INDIRECT(A2300&amp;B2300&amp;C2300&amp;F2300))=FALSE,INDIRECT(A2300&amp;B2300&amp;C2300&amp;F2300)=0),"",P2300+14)</f>
        <v/>
      </c>
      <c r="S2300" s="15" t="str" cm="1">
        <f t="array" aca="1" ref="S2300" ca="1">IF(OR(INDIRECT(A2300&amp;B2300&amp;C2300&amp;F2300)="",ISNUMBER(INDIRECT(A2300&amp;B2300&amp;C2300&amp;F2300))=FALSE,INDIRECT(A2300&amp;B2300&amp;C2300&amp;F2300)=0),"",INDIRECT(A2300&amp;B2300&amp;C2300&amp;F2300))</f>
        <v/>
      </c>
      <c r="T2300" s="15" t="str" cm="1">
        <f t="array" aca="1" ref="T2300" ca="1">IF(OR(INDIRECT(A2300&amp;B2300&amp;C2300&amp;F2300)="",ISNUMBER(INDIRECT(A2300&amp;B2300&amp;C2300&amp;F2300))=FALSE,INDIRECT(A2300&amp;B2300&amp;C2300&amp;F2300)=0),"",0)</f>
        <v/>
      </c>
    </row>
    <row r="2301" spans="1:20">
      <c r="A2301" s="23" t="s">
        <v>912</v>
      </c>
      <c r="B2301" s="23" t="s">
        <v>913</v>
      </c>
      <c r="C2301" s="23" t="str">
        <f t="shared" si="105"/>
        <v>t</v>
      </c>
      <c r="D2301" s="23" t="s">
        <v>913</v>
      </c>
      <c r="E2301" s="23" t="str">
        <f t="shared" si="106"/>
        <v>s</v>
      </c>
      <c r="F2301" s="23">
        <f t="shared" si="107"/>
        <v>22</v>
      </c>
      <c r="G2301" s="23" t="str" cm="1">
        <f t="array" aca="1" ref="G2301" ca="1">IF(OR(INDIRECT(A2301&amp;B2301&amp;C2301&amp;F2301)="",ISNUMBER(INDIRECT(A2301&amp;B2301&amp;C2301&amp;F2301))=FALSE),"",IF(INDIRECT(A2301&amp;B2301&amp;C2301&amp;9)="公開","【（第８期）WEB・コールセンター受付】","【（第８期）医療機関受付】"))</f>
        <v/>
      </c>
      <c r="H2301" s="15" t="str" cm="1">
        <f t="array" aca="1" ref="H2301" ca="1">IF(OR(INDIRECT(A2301&amp;B2301&amp;C2301&amp;F2301)="",ISNUMBER(INDIRECT(A2301&amp;B2301&amp;C2301&amp;F2301))=FALSE,INDIRECT(A2301&amp;B2301&amp;C2301&amp;F2301)=0),"",431001)</f>
        <v/>
      </c>
      <c r="I2301" s="15" t="str" cm="1">
        <f t="array" aca="1" ref="I2301" ca="1">IF(OR(INDIRECT(A2301&amp;B2301&amp;C2301&amp;F2301)="",ISNUMBER(INDIRECT(A2301&amp;B2301&amp;C2301&amp;F2301))=FALSE,INDIRECT(A2301&amp;B2301&amp;C2301&amp;F2301)=0),"",G2301&amp;J2301&amp;"."&amp;TEXT(M2301,"00")&amp;TEXT(N2301,"00")&amp;"."&amp;TEXT(O2301,"00")&amp;TEXT(P2301,"00"))</f>
        <v/>
      </c>
      <c r="J2301" s="15" t="str" cm="1">
        <f t="array" aca="1" ref="J2301" ca="1">IF(OR(INDIRECT(A2301&amp;B2301&amp;C2301&amp;F2301)="",ISNUMBER(INDIRECT(A2301&amp;B2301&amp;C2301&amp;F2301))=FALSE,INDIRECT(A2301&amp;B2301&amp;C2301&amp;F2301)=0),"",予約枠報告様式!$B$2)</f>
        <v/>
      </c>
      <c r="K2301" s="15" t="str" cm="1">
        <f t="array" aca="1" ref="K2301" ca="1">IF(OR(INDIRECT(A2301&amp;B2301&amp;C2301&amp;F2301)="",ISNUMBER(INDIRECT(A2301&amp;B2301&amp;C2301&amp;F2301))=FALSE,INDIRECT(A2301&amp;B2301&amp;C2301&amp;F2301)=0),"",1)</f>
        <v/>
      </c>
      <c r="L2301" s="15" t="str" cm="1">
        <f t="array" aca="1" ref="L2301" ca="1">IF(OR(INDIRECT(A2301&amp;B2301&amp;C2301&amp;F2301)="",ISNUMBER(INDIRECT(A2301&amp;B2301&amp;C2301&amp;F2301))=FALSE,INDIRECT(A2301&amp;B2301&amp;C2301&amp;F2301)=0),"",IF(G2301="【（第８期）医療機関受付】",TEXT(INDIRECT(A2301&amp;D2301&amp;E2301&amp;5),"yyy"),TEXT(INDIRECT(A2301&amp;B2301&amp;C2301&amp;5),"yyy")))</f>
        <v/>
      </c>
      <c r="M2301" s="15" t="str" cm="1">
        <f t="array" aca="1" ref="M2301" ca="1">IF(OR(INDIRECT(A2301&amp;B2301&amp;C2301&amp;F2301)="",ISNUMBER(INDIRECT(A2301&amp;B2301&amp;C2301&amp;F2301))=FALSE,INDIRECT(A2301&amp;B2301&amp;C2301&amp;F2301)=0),"",IF(G2301="【（第８期）医療機関受付】",TEXT(INDIRECT(A2301&amp;D2301&amp;E2301&amp;5),"m"),TEXT(INDIRECT(A2301&amp;B2301&amp;C2301&amp;5),"m")))</f>
        <v/>
      </c>
      <c r="N2301" s="15" t="str" cm="1">
        <f t="array" aca="1" ref="N2301" ca="1">IF(OR(INDIRECT(A2301&amp;B2301&amp;C2301&amp;F2301)="",ISNUMBER(INDIRECT(A2301&amp;B2301&amp;C2301&amp;F2301))=FALSE,INDIRECT(A2301&amp;B2301&amp;C2301&amp;F2301)=0),"",IF(G2301="【（第８期）医療機関受付】",TEXT(INDIRECT(A2301&amp;D2301&amp;E2301&amp;5),"d"),TEXT(INDIRECT(A2301&amp;B2301&amp;C2301&amp;5),"d")))</f>
        <v/>
      </c>
      <c r="O2301" s="15" t="str" cm="1">
        <f t="array" aca="1" ref="O2301" ca="1">IF(OR(INDIRECT(A2301&amp;B2301&amp;C2301&amp;F2301)="",ISNUMBER(INDIRECT(A2301&amp;B2301&amp;C2301&amp;F2301))=FALSE,INDIRECT(A2301&amp;B2301&amp;C2301&amp;F2301)=0),"",HOUR(INDIRECT(A2301&amp;"A"&amp;F2301)))</f>
        <v/>
      </c>
      <c r="P2301" s="15" t="str" cm="1">
        <f t="array" aca="1" ref="P2301" ca="1">IF(OR(INDIRECT(A2301&amp;B2301&amp;C2301&amp;F2301)="",ISNUMBER(INDIRECT(A2301&amp;B2301&amp;C2301&amp;F2301))=FALSE,INDIRECT(A2301&amp;B2301&amp;C2301&amp;F2301)=0),"",MINUTE(INDIRECT(A2301&amp;"A"&amp;F2301)))</f>
        <v/>
      </c>
      <c r="Q2301" s="15" t="str" cm="1">
        <f t="array" aca="1" ref="Q2301" ca="1">IF(OR(INDIRECT(A2301&amp;B2301&amp;C2301&amp;F2301)="",ISNUMBER(INDIRECT(A2301&amp;B2301&amp;C2301&amp;F2301))=FALSE,INDIRECT(A2301&amp;B2301&amp;C2301&amp;F2301)=0),"",O2301)</f>
        <v/>
      </c>
      <c r="R2301" s="15" t="str" cm="1">
        <f t="array" aca="1" ref="R2301" ca="1">IF(OR(INDIRECT(A2301&amp;B2301&amp;C2301&amp;F2301)="",ISNUMBER(INDIRECT(A2301&amp;B2301&amp;C2301&amp;F2301))=FALSE,INDIRECT(A2301&amp;B2301&amp;C2301&amp;F2301)=0),"",P2301+14)</f>
        <v/>
      </c>
      <c r="S2301" s="15" t="str" cm="1">
        <f t="array" aca="1" ref="S2301" ca="1">IF(OR(INDIRECT(A2301&amp;B2301&amp;C2301&amp;F2301)="",ISNUMBER(INDIRECT(A2301&amp;B2301&amp;C2301&amp;F2301))=FALSE,INDIRECT(A2301&amp;B2301&amp;C2301&amp;F2301)=0),"",INDIRECT(A2301&amp;B2301&amp;C2301&amp;F2301))</f>
        <v/>
      </c>
      <c r="T2301" s="15" t="str" cm="1">
        <f t="array" aca="1" ref="T2301" ca="1">IF(OR(INDIRECT(A2301&amp;B2301&amp;C2301&amp;F2301)="",ISNUMBER(INDIRECT(A2301&amp;B2301&amp;C2301&amp;F2301))=FALSE,INDIRECT(A2301&amp;B2301&amp;C2301&amp;F2301)=0),"",0)</f>
        <v/>
      </c>
    </row>
    <row r="2302" spans="1:20">
      <c r="A2302" s="23" t="s">
        <v>912</v>
      </c>
      <c r="B2302" s="23" t="s">
        <v>913</v>
      </c>
      <c r="C2302" s="23" t="str">
        <f t="shared" si="105"/>
        <v>t</v>
      </c>
      <c r="D2302" s="23" t="s">
        <v>913</v>
      </c>
      <c r="E2302" s="23" t="str">
        <f t="shared" si="106"/>
        <v>s</v>
      </c>
      <c r="F2302" s="23">
        <f t="shared" si="107"/>
        <v>23</v>
      </c>
      <c r="G2302" s="23" t="str" cm="1">
        <f t="array" aca="1" ref="G2302" ca="1">IF(OR(INDIRECT(A2302&amp;B2302&amp;C2302&amp;F2302)="",ISNUMBER(INDIRECT(A2302&amp;B2302&amp;C2302&amp;F2302))=FALSE),"",IF(INDIRECT(A2302&amp;B2302&amp;C2302&amp;9)="公開","【（第８期）WEB・コールセンター受付】","【（第８期）医療機関受付】"))</f>
        <v/>
      </c>
      <c r="H2302" s="15" t="str" cm="1">
        <f t="array" aca="1" ref="H2302" ca="1">IF(OR(INDIRECT(A2302&amp;B2302&amp;C2302&amp;F2302)="",ISNUMBER(INDIRECT(A2302&amp;B2302&amp;C2302&amp;F2302))=FALSE,INDIRECT(A2302&amp;B2302&amp;C2302&amp;F2302)=0),"",431001)</f>
        <v/>
      </c>
      <c r="I2302" s="15" t="str" cm="1">
        <f t="array" aca="1" ref="I2302" ca="1">IF(OR(INDIRECT(A2302&amp;B2302&amp;C2302&amp;F2302)="",ISNUMBER(INDIRECT(A2302&amp;B2302&amp;C2302&amp;F2302))=FALSE,INDIRECT(A2302&amp;B2302&amp;C2302&amp;F2302)=0),"",G2302&amp;J2302&amp;"."&amp;TEXT(M2302,"00")&amp;TEXT(N2302,"00")&amp;"."&amp;TEXT(O2302,"00")&amp;TEXT(P2302,"00"))</f>
        <v/>
      </c>
      <c r="J2302" s="15" t="str" cm="1">
        <f t="array" aca="1" ref="J2302" ca="1">IF(OR(INDIRECT(A2302&amp;B2302&amp;C2302&amp;F2302)="",ISNUMBER(INDIRECT(A2302&amp;B2302&amp;C2302&amp;F2302))=FALSE,INDIRECT(A2302&amp;B2302&amp;C2302&amp;F2302)=0),"",予約枠報告様式!$B$2)</f>
        <v/>
      </c>
      <c r="K2302" s="15" t="str" cm="1">
        <f t="array" aca="1" ref="K2302" ca="1">IF(OR(INDIRECT(A2302&amp;B2302&amp;C2302&amp;F2302)="",ISNUMBER(INDIRECT(A2302&amp;B2302&amp;C2302&amp;F2302))=FALSE,INDIRECT(A2302&amp;B2302&amp;C2302&amp;F2302)=0),"",1)</f>
        <v/>
      </c>
      <c r="L2302" s="15" t="str" cm="1">
        <f t="array" aca="1" ref="L2302" ca="1">IF(OR(INDIRECT(A2302&amp;B2302&amp;C2302&amp;F2302)="",ISNUMBER(INDIRECT(A2302&amp;B2302&amp;C2302&amp;F2302))=FALSE,INDIRECT(A2302&amp;B2302&amp;C2302&amp;F2302)=0),"",IF(G2302="【（第８期）医療機関受付】",TEXT(INDIRECT(A2302&amp;D2302&amp;E2302&amp;5),"yyy"),TEXT(INDIRECT(A2302&amp;B2302&amp;C2302&amp;5),"yyy")))</f>
        <v/>
      </c>
      <c r="M2302" s="15" t="str" cm="1">
        <f t="array" aca="1" ref="M2302" ca="1">IF(OR(INDIRECT(A2302&amp;B2302&amp;C2302&amp;F2302)="",ISNUMBER(INDIRECT(A2302&amp;B2302&amp;C2302&amp;F2302))=FALSE,INDIRECT(A2302&amp;B2302&amp;C2302&amp;F2302)=0),"",IF(G2302="【（第８期）医療機関受付】",TEXT(INDIRECT(A2302&amp;D2302&amp;E2302&amp;5),"m"),TEXT(INDIRECT(A2302&amp;B2302&amp;C2302&amp;5),"m")))</f>
        <v/>
      </c>
      <c r="N2302" s="15" t="str" cm="1">
        <f t="array" aca="1" ref="N2302" ca="1">IF(OR(INDIRECT(A2302&amp;B2302&amp;C2302&amp;F2302)="",ISNUMBER(INDIRECT(A2302&amp;B2302&amp;C2302&amp;F2302))=FALSE,INDIRECT(A2302&amp;B2302&amp;C2302&amp;F2302)=0),"",IF(G2302="【（第８期）医療機関受付】",TEXT(INDIRECT(A2302&amp;D2302&amp;E2302&amp;5),"d"),TEXT(INDIRECT(A2302&amp;B2302&amp;C2302&amp;5),"d")))</f>
        <v/>
      </c>
      <c r="O2302" s="15" t="str" cm="1">
        <f t="array" aca="1" ref="O2302" ca="1">IF(OR(INDIRECT(A2302&amp;B2302&amp;C2302&amp;F2302)="",ISNUMBER(INDIRECT(A2302&amp;B2302&amp;C2302&amp;F2302))=FALSE,INDIRECT(A2302&amp;B2302&amp;C2302&amp;F2302)=0),"",HOUR(INDIRECT(A2302&amp;"A"&amp;F2302)))</f>
        <v/>
      </c>
      <c r="P2302" s="15" t="str" cm="1">
        <f t="array" aca="1" ref="P2302" ca="1">IF(OR(INDIRECT(A2302&amp;B2302&amp;C2302&amp;F2302)="",ISNUMBER(INDIRECT(A2302&amp;B2302&amp;C2302&amp;F2302))=FALSE,INDIRECT(A2302&amp;B2302&amp;C2302&amp;F2302)=0),"",MINUTE(INDIRECT(A2302&amp;"A"&amp;F2302)))</f>
        <v/>
      </c>
      <c r="Q2302" s="15" t="str" cm="1">
        <f t="array" aca="1" ref="Q2302" ca="1">IF(OR(INDIRECT(A2302&amp;B2302&amp;C2302&amp;F2302)="",ISNUMBER(INDIRECT(A2302&amp;B2302&amp;C2302&amp;F2302))=FALSE,INDIRECT(A2302&amp;B2302&amp;C2302&amp;F2302)=0),"",O2302)</f>
        <v/>
      </c>
      <c r="R2302" s="15" t="str" cm="1">
        <f t="array" aca="1" ref="R2302" ca="1">IF(OR(INDIRECT(A2302&amp;B2302&amp;C2302&amp;F2302)="",ISNUMBER(INDIRECT(A2302&amp;B2302&amp;C2302&amp;F2302))=FALSE,INDIRECT(A2302&amp;B2302&amp;C2302&amp;F2302)=0),"",P2302+14)</f>
        <v/>
      </c>
      <c r="S2302" s="15" t="str" cm="1">
        <f t="array" aca="1" ref="S2302" ca="1">IF(OR(INDIRECT(A2302&amp;B2302&amp;C2302&amp;F2302)="",ISNUMBER(INDIRECT(A2302&amp;B2302&amp;C2302&amp;F2302))=FALSE,INDIRECT(A2302&amp;B2302&amp;C2302&amp;F2302)=0),"",INDIRECT(A2302&amp;B2302&amp;C2302&amp;F2302))</f>
        <v/>
      </c>
      <c r="T2302" s="15" t="str" cm="1">
        <f t="array" aca="1" ref="T2302" ca="1">IF(OR(INDIRECT(A2302&amp;B2302&amp;C2302&amp;F2302)="",ISNUMBER(INDIRECT(A2302&amp;B2302&amp;C2302&amp;F2302))=FALSE,INDIRECT(A2302&amp;B2302&amp;C2302&amp;F2302)=0),"",0)</f>
        <v/>
      </c>
    </row>
    <row r="2303" spans="1:20">
      <c r="A2303" s="23" t="s">
        <v>912</v>
      </c>
      <c r="B2303" s="23" t="s">
        <v>913</v>
      </c>
      <c r="C2303" s="23" t="str">
        <f t="shared" si="105"/>
        <v>t</v>
      </c>
      <c r="D2303" s="23" t="s">
        <v>913</v>
      </c>
      <c r="E2303" s="23" t="str">
        <f t="shared" si="106"/>
        <v>s</v>
      </c>
      <c r="F2303" s="23">
        <f t="shared" si="107"/>
        <v>24</v>
      </c>
      <c r="G2303" s="23" t="str" cm="1">
        <f t="array" aca="1" ref="G2303" ca="1">IF(OR(INDIRECT(A2303&amp;B2303&amp;C2303&amp;F2303)="",ISNUMBER(INDIRECT(A2303&amp;B2303&amp;C2303&amp;F2303))=FALSE),"",IF(INDIRECT(A2303&amp;B2303&amp;C2303&amp;9)="公開","【（第８期）WEB・コールセンター受付】","【（第８期）医療機関受付】"))</f>
        <v/>
      </c>
      <c r="H2303" s="15" t="str" cm="1">
        <f t="array" aca="1" ref="H2303" ca="1">IF(OR(INDIRECT(A2303&amp;B2303&amp;C2303&amp;F2303)="",ISNUMBER(INDIRECT(A2303&amp;B2303&amp;C2303&amp;F2303))=FALSE,INDIRECT(A2303&amp;B2303&amp;C2303&amp;F2303)=0),"",431001)</f>
        <v/>
      </c>
      <c r="I2303" s="15" t="str" cm="1">
        <f t="array" aca="1" ref="I2303" ca="1">IF(OR(INDIRECT(A2303&amp;B2303&amp;C2303&amp;F2303)="",ISNUMBER(INDIRECT(A2303&amp;B2303&amp;C2303&amp;F2303))=FALSE,INDIRECT(A2303&amp;B2303&amp;C2303&amp;F2303)=0),"",G2303&amp;J2303&amp;"."&amp;TEXT(M2303,"00")&amp;TEXT(N2303,"00")&amp;"."&amp;TEXT(O2303,"00")&amp;TEXT(P2303,"00"))</f>
        <v/>
      </c>
      <c r="J2303" s="15" t="str" cm="1">
        <f t="array" aca="1" ref="J2303" ca="1">IF(OR(INDIRECT(A2303&amp;B2303&amp;C2303&amp;F2303)="",ISNUMBER(INDIRECT(A2303&amp;B2303&amp;C2303&amp;F2303))=FALSE,INDIRECT(A2303&amp;B2303&amp;C2303&amp;F2303)=0),"",予約枠報告様式!$B$2)</f>
        <v/>
      </c>
      <c r="K2303" s="15" t="str" cm="1">
        <f t="array" aca="1" ref="K2303" ca="1">IF(OR(INDIRECT(A2303&amp;B2303&amp;C2303&amp;F2303)="",ISNUMBER(INDIRECT(A2303&amp;B2303&amp;C2303&amp;F2303))=FALSE,INDIRECT(A2303&amp;B2303&amp;C2303&amp;F2303)=0),"",1)</f>
        <v/>
      </c>
      <c r="L2303" s="15" t="str" cm="1">
        <f t="array" aca="1" ref="L2303" ca="1">IF(OR(INDIRECT(A2303&amp;B2303&amp;C2303&amp;F2303)="",ISNUMBER(INDIRECT(A2303&amp;B2303&amp;C2303&amp;F2303))=FALSE,INDIRECT(A2303&amp;B2303&amp;C2303&amp;F2303)=0),"",IF(G2303="【（第８期）医療機関受付】",TEXT(INDIRECT(A2303&amp;D2303&amp;E2303&amp;5),"yyy"),TEXT(INDIRECT(A2303&amp;B2303&amp;C2303&amp;5),"yyy")))</f>
        <v/>
      </c>
      <c r="M2303" s="15" t="str" cm="1">
        <f t="array" aca="1" ref="M2303" ca="1">IF(OR(INDIRECT(A2303&amp;B2303&amp;C2303&amp;F2303)="",ISNUMBER(INDIRECT(A2303&amp;B2303&amp;C2303&amp;F2303))=FALSE,INDIRECT(A2303&amp;B2303&amp;C2303&amp;F2303)=0),"",IF(G2303="【（第８期）医療機関受付】",TEXT(INDIRECT(A2303&amp;D2303&amp;E2303&amp;5),"m"),TEXT(INDIRECT(A2303&amp;B2303&amp;C2303&amp;5),"m")))</f>
        <v/>
      </c>
      <c r="N2303" s="15" t="str" cm="1">
        <f t="array" aca="1" ref="N2303" ca="1">IF(OR(INDIRECT(A2303&amp;B2303&amp;C2303&amp;F2303)="",ISNUMBER(INDIRECT(A2303&amp;B2303&amp;C2303&amp;F2303))=FALSE,INDIRECT(A2303&amp;B2303&amp;C2303&amp;F2303)=0),"",IF(G2303="【（第８期）医療機関受付】",TEXT(INDIRECT(A2303&amp;D2303&amp;E2303&amp;5),"d"),TEXT(INDIRECT(A2303&amp;B2303&amp;C2303&amp;5),"d")))</f>
        <v/>
      </c>
      <c r="O2303" s="15" t="str" cm="1">
        <f t="array" aca="1" ref="O2303" ca="1">IF(OR(INDIRECT(A2303&amp;B2303&amp;C2303&amp;F2303)="",ISNUMBER(INDIRECT(A2303&amp;B2303&amp;C2303&amp;F2303))=FALSE,INDIRECT(A2303&amp;B2303&amp;C2303&amp;F2303)=0),"",HOUR(INDIRECT(A2303&amp;"A"&amp;F2303)))</f>
        <v/>
      </c>
      <c r="P2303" s="15" t="str" cm="1">
        <f t="array" aca="1" ref="P2303" ca="1">IF(OR(INDIRECT(A2303&amp;B2303&amp;C2303&amp;F2303)="",ISNUMBER(INDIRECT(A2303&amp;B2303&amp;C2303&amp;F2303))=FALSE,INDIRECT(A2303&amp;B2303&amp;C2303&amp;F2303)=0),"",MINUTE(INDIRECT(A2303&amp;"A"&amp;F2303)))</f>
        <v/>
      </c>
      <c r="Q2303" s="15" t="str" cm="1">
        <f t="array" aca="1" ref="Q2303" ca="1">IF(OR(INDIRECT(A2303&amp;B2303&amp;C2303&amp;F2303)="",ISNUMBER(INDIRECT(A2303&amp;B2303&amp;C2303&amp;F2303))=FALSE,INDIRECT(A2303&amp;B2303&amp;C2303&amp;F2303)=0),"",O2303)</f>
        <v/>
      </c>
      <c r="R2303" s="15" t="str" cm="1">
        <f t="array" aca="1" ref="R2303" ca="1">IF(OR(INDIRECT(A2303&amp;B2303&amp;C2303&amp;F2303)="",ISNUMBER(INDIRECT(A2303&amp;B2303&amp;C2303&amp;F2303))=FALSE,INDIRECT(A2303&amp;B2303&amp;C2303&amp;F2303)=0),"",P2303+14)</f>
        <v/>
      </c>
      <c r="S2303" s="15" t="str" cm="1">
        <f t="array" aca="1" ref="S2303" ca="1">IF(OR(INDIRECT(A2303&amp;B2303&amp;C2303&amp;F2303)="",ISNUMBER(INDIRECT(A2303&amp;B2303&amp;C2303&amp;F2303))=FALSE,INDIRECT(A2303&amp;B2303&amp;C2303&amp;F2303)=0),"",INDIRECT(A2303&amp;B2303&amp;C2303&amp;F2303))</f>
        <v/>
      </c>
      <c r="T2303" s="15" t="str" cm="1">
        <f t="array" aca="1" ref="T2303" ca="1">IF(OR(INDIRECT(A2303&amp;B2303&amp;C2303&amp;F2303)="",ISNUMBER(INDIRECT(A2303&amp;B2303&amp;C2303&amp;F2303))=FALSE,INDIRECT(A2303&amp;B2303&amp;C2303&amp;F2303)=0),"",0)</f>
        <v/>
      </c>
    </row>
    <row r="2304" spans="1:20">
      <c r="A2304" s="23" t="s">
        <v>912</v>
      </c>
      <c r="B2304" s="23" t="s">
        <v>913</v>
      </c>
      <c r="C2304" s="23" t="str">
        <f t="shared" si="105"/>
        <v>t</v>
      </c>
      <c r="D2304" s="23" t="s">
        <v>913</v>
      </c>
      <c r="E2304" s="23" t="str">
        <f t="shared" si="106"/>
        <v>s</v>
      </c>
      <c r="F2304" s="23">
        <f t="shared" si="107"/>
        <v>25</v>
      </c>
      <c r="G2304" s="23" t="str" cm="1">
        <f t="array" aca="1" ref="G2304" ca="1">IF(OR(INDIRECT(A2304&amp;B2304&amp;C2304&amp;F2304)="",ISNUMBER(INDIRECT(A2304&amp;B2304&amp;C2304&amp;F2304))=FALSE),"",IF(INDIRECT(A2304&amp;B2304&amp;C2304&amp;9)="公開","【（第８期）WEB・コールセンター受付】","【（第８期）医療機関受付】"))</f>
        <v/>
      </c>
      <c r="H2304" s="15" t="str" cm="1">
        <f t="array" aca="1" ref="H2304" ca="1">IF(OR(INDIRECT(A2304&amp;B2304&amp;C2304&amp;F2304)="",ISNUMBER(INDIRECT(A2304&amp;B2304&amp;C2304&amp;F2304))=FALSE,INDIRECT(A2304&amp;B2304&amp;C2304&amp;F2304)=0),"",431001)</f>
        <v/>
      </c>
      <c r="I2304" s="15" t="str" cm="1">
        <f t="array" aca="1" ref="I2304" ca="1">IF(OR(INDIRECT(A2304&amp;B2304&amp;C2304&amp;F2304)="",ISNUMBER(INDIRECT(A2304&amp;B2304&amp;C2304&amp;F2304))=FALSE,INDIRECT(A2304&amp;B2304&amp;C2304&amp;F2304)=0),"",G2304&amp;J2304&amp;"."&amp;TEXT(M2304,"00")&amp;TEXT(N2304,"00")&amp;"."&amp;TEXT(O2304,"00")&amp;TEXT(P2304,"00"))</f>
        <v/>
      </c>
      <c r="J2304" s="15" t="str" cm="1">
        <f t="array" aca="1" ref="J2304" ca="1">IF(OR(INDIRECT(A2304&amp;B2304&amp;C2304&amp;F2304)="",ISNUMBER(INDIRECT(A2304&amp;B2304&amp;C2304&amp;F2304))=FALSE,INDIRECT(A2304&amp;B2304&amp;C2304&amp;F2304)=0),"",予約枠報告様式!$B$2)</f>
        <v/>
      </c>
      <c r="K2304" s="15" t="str" cm="1">
        <f t="array" aca="1" ref="K2304" ca="1">IF(OR(INDIRECT(A2304&amp;B2304&amp;C2304&amp;F2304)="",ISNUMBER(INDIRECT(A2304&amp;B2304&amp;C2304&amp;F2304))=FALSE,INDIRECT(A2304&amp;B2304&amp;C2304&amp;F2304)=0),"",1)</f>
        <v/>
      </c>
      <c r="L2304" s="15" t="str" cm="1">
        <f t="array" aca="1" ref="L2304" ca="1">IF(OR(INDIRECT(A2304&amp;B2304&amp;C2304&amp;F2304)="",ISNUMBER(INDIRECT(A2304&amp;B2304&amp;C2304&amp;F2304))=FALSE,INDIRECT(A2304&amp;B2304&amp;C2304&amp;F2304)=0),"",IF(G2304="【（第８期）医療機関受付】",TEXT(INDIRECT(A2304&amp;D2304&amp;E2304&amp;5),"yyy"),TEXT(INDIRECT(A2304&amp;B2304&amp;C2304&amp;5),"yyy")))</f>
        <v/>
      </c>
      <c r="M2304" s="15" t="str" cm="1">
        <f t="array" aca="1" ref="M2304" ca="1">IF(OR(INDIRECT(A2304&amp;B2304&amp;C2304&amp;F2304)="",ISNUMBER(INDIRECT(A2304&amp;B2304&amp;C2304&amp;F2304))=FALSE,INDIRECT(A2304&amp;B2304&amp;C2304&amp;F2304)=0),"",IF(G2304="【（第８期）医療機関受付】",TEXT(INDIRECT(A2304&amp;D2304&amp;E2304&amp;5),"m"),TEXT(INDIRECT(A2304&amp;B2304&amp;C2304&amp;5),"m")))</f>
        <v/>
      </c>
      <c r="N2304" s="15" t="str" cm="1">
        <f t="array" aca="1" ref="N2304" ca="1">IF(OR(INDIRECT(A2304&amp;B2304&amp;C2304&amp;F2304)="",ISNUMBER(INDIRECT(A2304&amp;B2304&amp;C2304&amp;F2304))=FALSE,INDIRECT(A2304&amp;B2304&amp;C2304&amp;F2304)=0),"",IF(G2304="【（第８期）医療機関受付】",TEXT(INDIRECT(A2304&amp;D2304&amp;E2304&amp;5),"d"),TEXT(INDIRECT(A2304&amp;B2304&amp;C2304&amp;5),"d")))</f>
        <v/>
      </c>
      <c r="O2304" s="15" t="str" cm="1">
        <f t="array" aca="1" ref="O2304" ca="1">IF(OR(INDIRECT(A2304&amp;B2304&amp;C2304&amp;F2304)="",ISNUMBER(INDIRECT(A2304&amp;B2304&amp;C2304&amp;F2304))=FALSE,INDIRECT(A2304&amp;B2304&amp;C2304&amp;F2304)=0),"",HOUR(INDIRECT(A2304&amp;"A"&amp;F2304)))</f>
        <v/>
      </c>
      <c r="P2304" s="15" t="str" cm="1">
        <f t="array" aca="1" ref="P2304" ca="1">IF(OR(INDIRECT(A2304&amp;B2304&amp;C2304&amp;F2304)="",ISNUMBER(INDIRECT(A2304&amp;B2304&amp;C2304&amp;F2304))=FALSE,INDIRECT(A2304&amp;B2304&amp;C2304&amp;F2304)=0),"",MINUTE(INDIRECT(A2304&amp;"A"&amp;F2304)))</f>
        <v/>
      </c>
      <c r="Q2304" s="15" t="str" cm="1">
        <f t="array" aca="1" ref="Q2304" ca="1">IF(OR(INDIRECT(A2304&amp;B2304&amp;C2304&amp;F2304)="",ISNUMBER(INDIRECT(A2304&amp;B2304&amp;C2304&amp;F2304))=FALSE,INDIRECT(A2304&amp;B2304&amp;C2304&amp;F2304)=0),"",O2304)</f>
        <v/>
      </c>
      <c r="R2304" s="15" t="str" cm="1">
        <f t="array" aca="1" ref="R2304" ca="1">IF(OR(INDIRECT(A2304&amp;B2304&amp;C2304&amp;F2304)="",ISNUMBER(INDIRECT(A2304&amp;B2304&amp;C2304&amp;F2304))=FALSE,INDIRECT(A2304&amp;B2304&amp;C2304&amp;F2304)=0),"",P2304+14)</f>
        <v/>
      </c>
      <c r="S2304" s="15" t="str" cm="1">
        <f t="array" aca="1" ref="S2304" ca="1">IF(OR(INDIRECT(A2304&amp;B2304&amp;C2304&amp;F2304)="",ISNUMBER(INDIRECT(A2304&amp;B2304&amp;C2304&amp;F2304))=FALSE,INDIRECT(A2304&amp;B2304&amp;C2304&amp;F2304)=0),"",INDIRECT(A2304&amp;B2304&amp;C2304&amp;F2304))</f>
        <v/>
      </c>
      <c r="T2304" s="15" t="str" cm="1">
        <f t="array" aca="1" ref="T2304" ca="1">IF(OR(INDIRECT(A2304&amp;B2304&amp;C2304&amp;F2304)="",ISNUMBER(INDIRECT(A2304&amp;B2304&amp;C2304&amp;F2304))=FALSE,INDIRECT(A2304&amp;B2304&amp;C2304&amp;F2304)=0),"",0)</f>
        <v/>
      </c>
    </row>
    <row r="2305" spans="1:20">
      <c r="A2305" s="23" t="s">
        <v>912</v>
      </c>
      <c r="B2305" s="23" t="s">
        <v>913</v>
      </c>
      <c r="C2305" s="23" t="str">
        <f t="shared" si="105"/>
        <v>t</v>
      </c>
      <c r="D2305" s="23" t="s">
        <v>913</v>
      </c>
      <c r="E2305" s="23" t="str">
        <f t="shared" si="106"/>
        <v>s</v>
      </c>
      <c r="F2305" s="23">
        <f t="shared" si="107"/>
        <v>26</v>
      </c>
      <c r="G2305" s="23" t="str" cm="1">
        <f t="array" aca="1" ref="G2305" ca="1">IF(OR(INDIRECT(A2305&amp;B2305&amp;C2305&amp;F2305)="",ISNUMBER(INDIRECT(A2305&amp;B2305&amp;C2305&amp;F2305))=FALSE),"",IF(INDIRECT(A2305&amp;B2305&amp;C2305&amp;9)="公開","【（第８期）WEB・コールセンター受付】","【（第８期）医療機関受付】"))</f>
        <v/>
      </c>
      <c r="H2305" s="15" t="str" cm="1">
        <f t="array" aca="1" ref="H2305" ca="1">IF(OR(INDIRECT(A2305&amp;B2305&amp;C2305&amp;F2305)="",ISNUMBER(INDIRECT(A2305&amp;B2305&amp;C2305&amp;F2305))=FALSE,INDIRECT(A2305&amp;B2305&amp;C2305&amp;F2305)=0),"",431001)</f>
        <v/>
      </c>
      <c r="I2305" s="15" t="str" cm="1">
        <f t="array" aca="1" ref="I2305" ca="1">IF(OR(INDIRECT(A2305&amp;B2305&amp;C2305&amp;F2305)="",ISNUMBER(INDIRECT(A2305&amp;B2305&amp;C2305&amp;F2305))=FALSE,INDIRECT(A2305&amp;B2305&amp;C2305&amp;F2305)=0),"",G2305&amp;J2305&amp;"."&amp;TEXT(M2305,"00")&amp;TEXT(N2305,"00")&amp;"."&amp;TEXT(O2305,"00")&amp;TEXT(P2305,"00"))</f>
        <v/>
      </c>
      <c r="J2305" s="15" t="str" cm="1">
        <f t="array" aca="1" ref="J2305" ca="1">IF(OR(INDIRECT(A2305&amp;B2305&amp;C2305&amp;F2305)="",ISNUMBER(INDIRECT(A2305&amp;B2305&amp;C2305&amp;F2305))=FALSE,INDIRECT(A2305&amp;B2305&amp;C2305&amp;F2305)=0),"",予約枠報告様式!$B$2)</f>
        <v/>
      </c>
      <c r="K2305" s="15" t="str" cm="1">
        <f t="array" aca="1" ref="K2305" ca="1">IF(OR(INDIRECT(A2305&amp;B2305&amp;C2305&amp;F2305)="",ISNUMBER(INDIRECT(A2305&amp;B2305&amp;C2305&amp;F2305))=FALSE,INDIRECT(A2305&amp;B2305&amp;C2305&amp;F2305)=0),"",1)</f>
        <v/>
      </c>
      <c r="L2305" s="15" t="str" cm="1">
        <f t="array" aca="1" ref="L2305" ca="1">IF(OR(INDIRECT(A2305&amp;B2305&amp;C2305&amp;F2305)="",ISNUMBER(INDIRECT(A2305&amp;B2305&amp;C2305&amp;F2305))=FALSE,INDIRECT(A2305&amp;B2305&amp;C2305&amp;F2305)=0),"",IF(G2305="【（第８期）医療機関受付】",TEXT(INDIRECT(A2305&amp;D2305&amp;E2305&amp;5),"yyy"),TEXT(INDIRECT(A2305&amp;B2305&amp;C2305&amp;5),"yyy")))</f>
        <v/>
      </c>
      <c r="M2305" s="15" t="str" cm="1">
        <f t="array" aca="1" ref="M2305" ca="1">IF(OR(INDIRECT(A2305&amp;B2305&amp;C2305&amp;F2305)="",ISNUMBER(INDIRECT(A2305&amp;B2305&amp;C2305&amp;F2305))=FALSE,INDIRECT(A2305&amp;B2305&amp;C2305&amp;F2305)=0),"",IF(G2305="【（第８期）医療機関受付】",TEXT(INDIRECT(A2305&amp;D2305&amp;E2305&amp;5),"m"),TEXT(INDIRECT(A2305&amp;B2305&amp;C2305&amp;5),"m")))</f>
        <v/>
      </c>
      <c r="N2305" s="15" t="str" cm="1">
        <f t="array" aca="1" ref="N2305" ca="1">IF(OR(INDIRECT(A2305&amp;B2305&amp;C2305&amp;F2305)="",ISNUMBER(INDIRECT(A2305&amp;B2305&amp;C2305&amp;F2305))=FALSE,INDIRECT(A2305&amp;B2305&amp;C2305&amp;F2305)=0),"",IF(G2305="【（第８期）医療機関受付】",TEXT(INDIRECT(A2305&amp;D2305&amp;E2305&amp;5),"d"),TEXT(INDIRECT(A2305&amp;B2305&amp;C2305&amp;5),"d")))</f>
        <v/>
      </c>
      <c r="O2305" s="15" t="str" cm="1">
        <f t="array" aca="1" ref="O2305" ca="1">IF(OR(INDIRECT(A2305&amp;B2305&amp;C2305&amp;F2305)="",ISNUMBER(INDIRECT(A2305&amp;B2305&amp;C2305&amp;F2305))=FALSE,INDIRECT(A2305&amp;B2305&amp;C2305&amp;F2305)=0),"",HOUR(INDIRECT(A2305&amp;"A"&amp;F2305)))</f>
        <v/>
      </c>
      <c r="P2305" s="15" t="str" cm="1">
        <f t="array" aca="1" ref="P2305" ca="1">IF(OR(INDIRECT(A2305&amp;B2305&amp;C2305&amp;F2305)="",ISNUMBER(INDIRECT(A2305&amp;B2305&amp;C2305&amp;F2305))=FALSE,INDIRECT(A2305&amp;B2305&amp;C2305&amp;F2305)=0),"",MINUTE(INDIRECT(A2305&amp;"A"&amp;F2305)))</f>
        <v/>
      </c>
      <c r="Q2305" s="15" t="str" cm="1">
        <f t="array" aca="1" ref="Q2305" ca="1">IF(OR(INDIRECT(A2305&amp;B2305&amp;C2305&amp;F2305)="",ISNUMBER(INDIRECT(A2305&amp;B2305&amp;C2305&amp;F2305))=FALSE,INDIRECT(A2305&amp;B2305&amp;C2305&amp;F2305)=0),"",O2305)</f>
        <v/>
      </c>
      <c r="R2305" s="15" t="str" cm="1">
        <f t="array" aca="1" ref="R2305" ca="1">IF(OR(INDIRECT(A2305&amp;B2305&amp;C2305&amp;F2305)="",ISNUMBER(INDIRECT(A2305&amp;B2305&amp;C2305&amp;F2305))=FALSE,INDIRECT(A2305&amp;B2305&amp;C2305&amp;F2305)=0),"",P2305+14)</f>
        <v/>
      </c>
      <c r="S2305" s="15" t="str" cm="1">
        <f t="array" aca="1" ref="S2305" ca="1">IF(OR(INDIRECT(A2305&amp;B2305&amp;C2305&amp;F2305)="",ISNUMBER(INDIRECT(A2305&amp;B2305&amp;C2305&amp;F2305))=FALSE,INDIRECT(A2305&amp;B2305&amp;C2305&amp;F2305)=0),"",INDIRECT(A2305&amp;B2305&amp;C2305&amp;F2305))</f>
        <v/>
      </c>
      <c r="T2305" s="15" t="str" cm="1">
        <f t="array" aca="1" ref="T2305" ca="1">IF(OR(INDIRECT(A2305&amp;B2305&amp;C2305&amp;F2305)="",ISNUMBER(INDIRECT(A2305&amp;B2305&amp;C2305&amp;F2305))=FALSE,INDIRECT(A2305&amp;B2305&amp;C2305&amp;F2305)=0),"",0)</f>
        <v/>
      </c>
    </row>
    <row r="2306" spans="1:20">
      <c r="A2306" s="23" t="s">
        <v>912</v>
      </c>
      <c r="B2306" s="23" t="s">
        <v>913</v>
      </c>
      <c r="C2306" s="23" t="str">
        <f t="shared" si="105"/>
        <v>t</v>
      </c>
      <c r="D2306" s="23" t="s">
        <v>913</v>
      </c>
      <c r="E2306" s="23" t="str">
        <f t="shared" si="106"/>
        <v>s</v>
      </c>
      <c r="F2306" s="23">
        <f t="shared" si="107"/>
        <v>27</v>
      </c>
      <c r="G2306" s="23" t="str" cm="1">
        <f t="array" aca="1" ref="G2306" ca="1">IF(OR(INDIRECT(A2306&amp;B2306&amp;C2306&amp;F2306)="",ISNUMBER(INDIRECT(A2306&amp;B2306&amp;C2306&amp;F2306))=FALSE),"",IF(INDIRECT(A2306&amp;B2306&amp;C2306&amp;9)="公開","【（第８期）WEB・コールセンター受付】","【（第８期）医療機関受付】"))</f>
        <v/>
      </c>
      <c r="H2306" s="15" t="str" cm="1">
        <f t="array" aca="1" ref="H2306" ca="1">IF(OR(INDIRECT(A2306&amp;B2306&amp;C2306&amp;F2306)="",ISNUMBER(INDIRECT(A2306&amp;B2306&amp;C2306&amp;F2306))=FALSE,INDIRECT(A2306&amp;B2306&amp;C2306&amp;F2306)=0),"",431001)</f>
        <v/>
      </c>
      <c r="I2306" s="15" t="str" cm="1">
        <f t="array" aca="1" ref="I2306" ca="1">IF(OR(INDIRECT(A2306&amp;B2306&amp;C2306&amp;F2306)="",ISNUMBER(INDIRECT(A2306&amp;B2306&amp;C2306&amp;F2306))=FALSE,INDIRECT(A2306&amp;B2306&amp;C2306&amp;F2306)=0),"",G2306&amp;J2306&amp;"."&amp;TEXT(M2306,"00")&amp;TEXT(N2306,"00")&amp;"."&amp;TEXT(O2306,"00")&amp;TEXT(P2306,"00"))</f>
        <v/>
      </c>
      <c r="J2306" s="15" t="str" cm="1">
        <f t="array" aca="1" ref="J2306" ca="1">IF(OR(INDIRECT(A2306&amp;B2306&amp;C2306&amp;F2306)="",ISNUMBER(INDIRECT(A2306&amp;B2306&amp;C2306&amp;F2306))=FALSE,INDIRECT(A2306&amp;B2306&amp;C2306&amp;F2306)=0),"",予約枠報告様式!$B$2)</f>
        <v/>
      </c>
      <c r="K2306" s="15" t="str" cm="1">
        <f t="array" aca="1" ref="K2306" ca="1">IF(OR(INDIRECT(A2306&amp;B2306&amp;C2306&amp;F2306)="",ISNUMBER(INDIRECT(A2306&amp;B2306&amp;C2306&amp;F2306))=FALSE,INDIRECT(A2306&amp;B2306&amp;C2306&amp;F2306)=0),"",1)</f>
        <v/>
      </c>
      <c r="L2306" s="15" t="str" cm="1">
        <f t="array" aca="1" ref="L2306" ca="1">IF(OR(INDIRECT(A2306&amp;B2306&amp;C2306&amp;F2306)="",ISNUMBER(INDIRECT(A2306&amp;B2306&amp;C2306&amp;F2306))=FALSE,INDIRECT(A2306&amp;B2306&amp;C2306&amp;F2306)=0),"",IF(G2306="【（第８期）医療機関受付】",TEXT(INDIRECT(A2306&amp;D2306&amp;E2306&amp;5),"yyy"),TEXT(INDIRECT(A2306&amp;B2306&amp;C2306&amp;5),"yyy")))</f>
        <v/>
      </c>
      <c r="M2306" s="15" t="str" cm="1">
        <f t="array" aca="1" ref="M2306" ca="1">IF(OR(INDIRECT(A2306&amp;B2306&amp;C2306&amp;F2306)="",ISNUMBER(INDIRECT(A2306&amp;B2306&amp;C2306&amp;F2306))=FALSE,INDIRECT(A2306&amp;B2306&amp;C2306&amp;F2306)=0),"",IF(G2306="【（第８期）医療機関受付】",TEXT(INDIRECT(A2306&amp;D2306&amp;E2306&amp;5),"m"),TEXT(INDIRECT(A2306&amp;B2306&amp;C2306&amp;5),"m")))</f>
        <v/>
      </c>
      <c r="N2306" s="15" t="str" cm="1">
        <f t="array" aca="1" ref="N2306" ca="1">IF(OR(INDIRECT(A2306&amp;B2306&amp;C2306&amp;F2306)="",ISNUMBER(INDIRECT(A2306&amp;B2306&amp;C2306&amp;F2306))=FALSE,INDIRECT(A2306&amp;B2306&amp;C2306&amp;F2306)=0),"",IF(G2306="【（第８期）医療機関受付】",TEXT(INDIRECT(A2306&amp;D2306&amp;E2306&amp;5),"d"),TEXT(INDIRECT(A2306&amp;B2306&amp;C2306&amp;5),"d")))</f>
        <v/>
      </c>
      <c r="O2306" s="15" t="str" cm="1">
        <f t="array" aca="1" ref="O2306" ca="1">IF(OR(INDIRECT(A2306&amp;B2306&amp;C2306&amp;F2306)="",ISNUMBER(INDIRECT(A2306&amp;B2306&amp;C2306&amp;F2306))=FALSE,INDIRECT(A2306&amp;B2306&amp;C2306&amp;F2306)=0),"",HOUR(INDIRECT(A2306&amp;"A"&amp;F2306)))</f>
        <v/>
      </c>
      <c r="P2306" s="15" t="str" cm="1">
        <f t="array" aca="1" ref="P2306" ca="1">IF(OR(INDIRECT(A2306&amp;B2306&amp;C2306&amp;F2306)="",ISNUMBER(INDIRECT(A2306&amp;B2306&amp;C2306&amp;F2306))=FALSE,INDIRECT(A2306&amp;B2306&amp;C2306&amp;F2306)=0),"",MINUTE(INDIRECT(A2306&amp;"A"&amp;F2306)))</f>
        <v/>
      </c>
      <c r="Q2306" s="15" t="str" cm="1">
        <f t="array" aca="1" ref="Q2306" ca="1">IF(OR(INDIRECT(A2306&amp;B2306&amp;C2306&amp;F2306)="",ISNUMBER(INDIRECT(A2306&amp;B2306&amp;C2306&amp;F2306))=FALSE,INDIRECT(A2306&amp;B2306&amp;C2306&amp;F2306)=0),"",O2306)</f>
        <v/>
      </c>
      <c r="R2306" s="15" t="str" cm="1">
        <f t="array" aca="1" ref="R2306" ca="1">IF(OR(INDIRECT(A2306&amp;B2306&amp;C2306&amp;F2306)="",ISNUMBER(INDIRECT(A2306&amp;B2306&amp;C2306&amp;F2306))=FALSE,INDIRECT(A2306&amp;B2306&amp;C2306&amp;F2306)=0),"",P2306+14)</f>
        <v/>
      </c>
      <c r="S2306" s="15" t="str" cm="1">
        <f t="array" aca="1" ref="S2306" ca="1">IF(OR(INDIRECT(A2306&amp;B2306&amp;C2306&amp;F2306)="",ISNUMBER(INDIRECT(A2306&amp;B2306&amp;C2306&amp;F2306))=FALSE,INDIRECT(A2306&amp;B2306&amp;C2306&amp;F2306)=0),"",INDIRECT(A2306&amp;B2306&amp;C2306&amp;F2306))</f>
        <v/>
      </c>
      <c r="T2306" s="15" t="str" cm="1">
        <f t="array" aca="1" ref="T2306" ca="1">IF(OR(INDIRECT(A2306&amp;B2306&amp;C2306&amp;F2306)="",ISNUMBER(INDIRECT(A2306&amp;B2306&amp;C2306&amp;F2306))=FALSE,INDIRECT(A2306&amp;B2306&amp;C2306&amp;F2306)=0),"",0)</f>
        <v/>
      </c>
    </row>
    <row r="2307" spans="1:20">
      <c r="A2307" s="23" t="s">
        <v>912</v>
      </c>
      <c r="B2307" s="23" t="s">
        <v>913</v>
      </c>
      <c r="C2307" s="23" t="str">
        <f t="shared" si="105"/>
        <v>t</v>
      </c>
      <c r="D2307" s="23" t="s">
        <v>913</v>
      </c>
      <c r="E2307" s="23" t="str">
        <f t="shared" si="106"/>
        <v>s</v>
      </c>
      <c r="F2307" s="23">
        <f t="shared" si="107"/>
        <v>28</v>
      </c>
      <c r="G2307" s="23" t="str" cm="1">
        <f t="array" aca="1" ref="G2307" ca="1">IF(OR(INDIRECT(A2307&amp;B2307&amp;C2307&amp;F2307)="",ISNUMBER(INDIRECT(A2307&amp;B2307&amp;C2307&amp;F2307))=FALSE),"",IF(INDIRECT(A2307&amp;B2307&amp;C2307&amp;9)="公開","【（第８期）WEB・コールセンター受付】","【（第８期）医療機関受付】"))</f>
        <v/>
      </c>
      <c r="H2307" s="15" t="str" cm="1">
        <f t="array" aca="1" ref="H2307" ca="1">IF(OR(INDIRECT(A2307&amp;B2307&amp;C2307&amp;F2307)="",ISNUMBER(INDIRECT(A2307&amp;B2307&amp;C2307&amp;F2307))=FALSE,INDIRECT(A2307&amp;B2307&amp;C2307&amp;F2307)=0),"",431001)</f>
        <v/>
      </c>
      <c r="I2307" s="15" t="str" cm="1">
        <f t="array" aca="1" ref="I2307" ca="1">IF(OR(INDIRECT(A2307&amp;B2307&amp;C2307&amp;F2307)="",ISNUMBER(INDIRECT(A2307&amp;B2307&amp;C2307&amp;F2307))=FALSE,INDIRECT(A2307&amp;B2307&amp;C2307&amp;F2307)=0),"",G2307&amp;J2307&amp;"."&amp;TEXT(M2307,"00")&amp;TEXT(N2307,"00")&amp;"."&amp;TEXT(O2307,"00")&amp;TEXT(P2307,"00"))</f>
        <v/>
      </c>
      <c r="J2307" s="15" t="str" cm="1">
        <f t="array" aca="1" ref="J2307" ca="1">IF(OR(INDIRECT(A2307&amp;B2307&amp;C2307&amp;F2307)="",ISNUMBER(INDIRECT(A2307&amp;B2307&amp;C2307&amp;F2307))=FALSE,INDIRECT(A2307&amp;B2307&amp;C2307&amp;F2307)=0),"",予約枠報告様式!$B$2)</f>
        <v/>
      </c>
      <c r="K2307" s="15" t="str" cm="1">
        <f t="array" aca="1" ref="K2307" ca="1">IF(OR(INDIRECT(A2307&amp;B2307&amp;C2307&amp;F2307)="",ISNUMBER(INDIRECT(A2307&amp;B2307&amp;C2307&amp;F2307))=FALSE,INDIRECT(A2307&amp;B2307&amp;C2307&amp;F2307)=0),"",1)</f>
        <v/>
      </c>
      <c r="L2307" s="15" t="str" cm="1">
        <f t="array" aca="1" ref="L2307" ca="1">IF(OR(INDIRECT(A2307&amp;B2307&amp;C2307&amp;F2307)="",ISNUMBER(INDIRECT(A2307&amp;B2307&amp;C2307&amp;F2307))=FALSE,INDIRECT(A2307&amp;B2307&amp;C2307&amp;F2307)=0),"",IF(G2307="【（第８期）医療機関受付】",TEXT(INDIRECT(A2307&amp;D2307&amp;E2307&amp;5),"yyy"),TEXT(INDIRECT(A2307&amp;B2307&amp;C2307&amp;5),"yyy")))</f>
        <v/>
      </c>
      <c r="M2307" s="15" t="str" cm="1">
        <f t="array" aca="1" ref="M2307" ca="1">IF(OR(INDIRECT(A2307&amp;B2307&amp;C2307&amp;F2307)="",ISNUMBER(INDIRECT(A2307&amp;B2307&amp;C2307&amp;F2307))=FALSE,INDIRECT(A2307&amp;B2307&amp;C2307&amp;F2307)=0),"",IF(G2307="【（第８期）医療機関受付】",TEXT(INDIRECT(A2307&amp;D2307&amp;E2307&amp;5),"m"),TEXT(INDIRECT(A2307&amp;B2307&amp;C2307&amp;5),"m")))</f>
        <v/>
      </c>
      <c r="N2307" s="15" t="str" cm="1">
        <f t="array" aca="1" ref="N2307" ca="1">IF(OR(INDIRECT(A2307&amp;B2307&amp;C2307&amp;F2307)="",ISNUMBER(INDIRECT(A2307&amp;B2307&amp;C2307&amp;F2307))=FALSE,INDIRECT(A2307&amp;B2307&amp;C2307&amp;F2307)=0),"",IF(G2307="【（第８期）医療機関受付】",TEXT(INDIRECT(A2307&amp;D2307&amp;E2307&amp;5),"d"),TEXT(INDIRECT(A2307&amp;B2307&amp;C2307&amp;5),"d")))</f>
        <v/>
      </c>
      <c r="O2307" s="15" t="str" cm="1">
        <f t="array" aca="1" ref="O2307" ca="1">IF(OR(INDIRECT(A2307&amp;B2307&amp;C2307&amp;F2307)="",ISNUMBER(INDIRECT(A2307&amp;B2307&amp;C2307&amp;F2307))=FALSE,INDIRECT(A2307&amp;B2307&amp;C2307&amp;F2307)=0),"",HOUR(INDIRECT(A2307&amp;"A"&amp;F2307)))</f>
        <v/>
      </c>
      <c r="P2307" s="15" t="str" cm="1">
        <f t="array" aca="1" ref="P2307" ca="1">IF(OR(INDIRECT(A2307&amp;B2307&amp;C2307&amp;F2307)="",ISNUMBER(INDIRECT(A2307&amp;B2307&amp;C2307&amp;F2307))=FALSE,INDIRECT(A2307&amp;B2307&amp;C2307&amp;F2307)=0),"",MINUTE(INDIRECT(A2307&amp;"A"&amp;F2307)))</f>
        <v/>
      </c>
      <c r="Q2307" s="15" t="str" cm="1">
        <f t="array" aca="1" ref="Q2307" ca="1">IF(OR(INDIRECT(A2307&amp;B2307&amp;C2307&amp;F2307)="",ISNUMBER(INDIRECT(A2307&amp;B2307&amp;C2307&amp;F2307))=FALSE,INDIRECT(A2307&amp;B2307&amp;C2307&amp;F2307)=0),"",O2307)</f>
        <v/>
      </c>
      <c r="R2307" s="15" t="str" cm="1">
        <f t="array" aca="1" ref="R2307" ca="1">IF(OR(INDIRECT(A2307&amp;B2307&amp;C2307&amp;F2307)="",ISNUMBER(INDIRECT(A2307&amp;B2307&amp;C2307&amp;F2307))=FALSE,INDIRECT(A2307&amp;B2307&amp;C2307&amp;F2307)=0),"",P2307+14)</f>
        <v/>
      </c>
      <c r="S2307" s="15" t="str" cm="1">
        <f t="array" aca="1" ref="S2307" ca="1">IF(OR(INDIRECT(A2307&amp;B2307&amp;C2307&amp;F2307)="",ISNUMBER(INDIRECT(A2307&amp;B2307&amp;C2307&amp;F2307))=FALSE,INDIRECT(A2307&amp;B2307&amp;C2307&amp;F2307)=0),"",INDIRECT(A2307&amp;B2307&amp;C2307&amp;F2307))</f>
        <v/>
      </c>
      <c r="T2307" s="15" t="str" cm="1">
        <f t="array" aca="1" ref="T2307" ca="1">IF(OR(INDIRECT(A2307&amp;B2307&amp;C2307&amp;F2307)="",ISNUMBER(INDIRECT(A2307&amp;B2307&amp;C2307&amp;F2307))=FALSE,INDIRECT(A2307&amp;B2307&amp;C2307&amp;F2307)=0),"",0)</f>
        <v/>
      </c>
    </row>
    <row r="2308" spans="1:20">
      <c r="A2308" s="23" t="s">
        <v>912</v>
      </c>
      <c r="B2308" s="23" t="s">
        <v>913</v>
      </c>
      <c r="C2308" s="23" t="str">
        <f t="shared" ref="C2308:C2371" si="108">IF(F2307=62,CHAR(CODE(C2307)+1),C2307)</f>
        <v>t</v>
      </c>
      <c r="D2308" s="23" t="s">
        <v>913</v>
      </c>
      <c r="E2308" s="23" t="str">
        <f t="shared" si="106"/>
        <v>s</v>
      </c>
      <c r="F2308" s="23">
        <f t="shared" si="107"/>
        <v>29</v>
      </c>
      <c r="G2308" s="23" t="str" cm="1">
        <f t="array" aca="1" ref="G2308" ca="1">IF(OR(INDIRECT(A2308&amp;B2308&amp;C2308&amp;F2308)="",ISNUMBER(INDIRECT(A2308&amp;B2308&amp;C2308&amp;F2308))=FALSE),"",IF(INDIRECT(A2308&amp;B2308&amp;C2308&amp;9)="公開","【（第８期）WEB・コールセンター受付】","【（第８期）医療機関受付】"))</f>
        <v/>
      </c>
      <c r="H2308" s="15" t="str" cm="1">
        <f t="array" aca="1" ref="H2308" ca="1">IF(OR(INDIRECT(A2308&amp;B2308&amp;C2308&amp;F2308)="",ISNUMBER(INDIRECT(A2308&amp;B2308&amp;C2308&amp;F2308))=FALSE,INDIRECT(A2308&amp;B2308&amp;C2308&amp;F2308)=0),"",431001)</f>
        <v/>
      </c>
      <c r="I2308" s="15" t="str" cm="1">
        <f t="array" aca="1" ref="I2308" ca="1">IF(OR(INDIRECT(A2308&amp;B2308&amp;C2308&amp;F2308)="",ISNUMBER(INDIRECT(A2308&amp;B2308&amp;C2308&amp;F2308))=FALSE,INDIRECT(A2308&amp;B2308&amp;C2308&amp;F2308)=0),"",G2308&amp;J2308&amp;"."&amp;TEXT(M2308,"00")&amp;TEXT(N2308,"00")&amp;"."&amp;TEXT(O2308,"00")&amp;TEXT(P2308,"00"))</f>
        <v/>
      </c>
      <c r="J2308" s="15" t="str" cm="1">
        <f t="array" aca="1" ref="J2308" ca="1">IF(OR(INDIRECT(A2308&amp;B2308&amp;C2308&amp;F2308)="",ISNUMBER(INDIRECT(A2308&amp;B2308&amp;C2308&amp;F2308))=FALSE,INDIRECT(A2308&amp;B2308&amp;C2308&amp;F2308)=0),"",予約枠報告様式!$B$2)</f>
        <v/>
      </c>
      <c r="K2308" s="15" t="str" cm="1">
        <f t="array" aca="1" ref="K2308" ca="1">IF(OR(INDIRECT(A2308&amp;B2308&amp;C2308&amp;F2308)="",ISNUMBER(INDIRECT(A2308&amp;B2308&amp;C2308&amp;F2308))=FALSE,INDIRECT(A2308&amp;B2308&amp;C2308&amp;F2308)=0),"",1)</f>
        <v/>
      </c>
      <c r="L2308" s="15" t="str" cm="1">
        <f t="array" aca="1" ref="L2308" ca="1">IF(OR(INDIRECT(A2308&amp;B2308&amp;C2308&amp;F2308)="",ISNUMBER(INDIRECT(A2308&amp;B2308&amp;C2308&amp;F2308))=FALSE,INDIRECT(A2308&amp;B2308&amp;C2308&amp;F2308)=0),"",IF(G2308="【（第８期）医療機関受付】",TEXT(INDIRECT(A2308&amp;D2308&amp;E2308&amp;5),"yyy"),TEXT(INDIRECT(A2308&amp;B2308&amp;C2308&amp;5),"yyy")))</f>
        <v/>
      </c>
      <c r="M2308" s="15" t="str" cm="1">
        <f t="array" aca="1" ref="M2308" ca="1">IF(OR(INDIRECT(A2308&amp;B2308&amp;C2308&amp;F2308)="",ISNUMBER(INDIRECT(A2308&amp;B2308&amp;C2308&amp;F2308))=FALSE,INDIRECT(A2308&amp;B2308&amp;C2308&amp;F2308)=0),"",IF(G2308="【（第８期）医療機関受付】",TEXT(INDIRECT(A2308&amp;D2308&amp;E2308&amp;5),"m"),TEXT(INDIRECT(A2308&amp;B2308&amp;C2308&amp;5),"m")))</f>
        <v/>
      </c>
      <c r="N2308" s="15" t="str" cm="1">
        <f t="array" aca="1" ref="N2308" ca="1">IF(OR(INDIRECT(A2308&amp;B2308&amp;C2308&amp;F2308)="",ISNUMBER(INDIRECT(A2308&amp;B2308&amp;C2308&amp;F2308))=FALSE,INDIRECT(A2308&amp;B2308&amp;C2308&amp;F2308)=0),"",IF(G2308="【（第８期）医療機関受付】",TEXT(INDIRECT(A2308&amp;D2308&amp;E2308&amp;5),"d"),TEXT(INDIRECT(A2308&amp;B2308&amp;C2308&amp;5),"d")))</f>
        <v/>
      </c>
      <c r="O2308" s="15" t="str" cm="1">
        <f t="array" aca="1" ref="O2308" ca="1">IF(OR(INDIRECT(A2308&amp;B2308&amp;C2308&amp;F2308)="",ISNUMBER(INDIRECT(A2308&amp;B2308&amp;C2308&amp;F2308))=FALSE,INDIRECT(A2308&amp;B2308&amp;C2308&amp;F2308)=0),"",HOUR(INDIRECT(A2308&amp;"A"&amp;F2308)))</f>
        <v/>
      </c>
      <c r="P2308" s="15" t="str" cm="1">
        <f t="array" aca="1" ref="P2308" ca="1">IF(OR(INDIRECT(A2308&amp;B2308&amp;C2308&amp;F2308)="",ISNUMBER(INDIRECT(A2308&amp;B2308&amp;C2308&amp;F2308))=FALSE,INDIRECT(A2308&amp;B2308&amp;C2308&amp;F2308)=0),"",MINUTE(INDIRECT(A2308&amp;"A"&amp;F2308)))</f>
        <v/>
      </c>
      <c r="Q2308" s="15" t="str" cm="1">
        <f t="array" aca="1" ref="Q2308" ca="1">IF(OR(INDIRECT(A2308&amp;B2308&amp;C2308&amp;F2308)="",ISNUMBER(INDIRECT(A2308&amp;B2308&amp;C2308&amp;F2308))=FALSE,INDIRECT(A2308&amp;B2308&amp;C2308&amp;F2308)=0),"",O2308)</f>
        <v/>
      </c>
      <c r="R2308" s="15" t="str" cm="1">
        <f t="array" aca="1" ref="R2308" ca="1">IF(OR(INDIRECT(A2308&amp;B2308&amp;C2308&amp;F2308)="",ISNUMBER(INDIRECT(A2308&amp;B2308&amp;C2308&amp;F2308))=FALSE,INDIRECT(A2308&amp;B2308&amp;C2308&amp;F2308)=0),"",P2308+14)</f>
        <v/>
      </c>
      <c r="S2308" s="15" t="str" cm="1">
        <f t="array" aca="1" ref="S2308" ca="1">IF(OR(INDIRECT(A2308&amp;B2308&amp;C2308&amp;F2308)="",ISNUMBER(INDIRECT(A2308&amp;B2308&amp;C2308&amp;F2308))=FALSE,INDIRECT(A2308&amp;B2308&amp;C2308&amp;F2308)=0),"",INDIRECT(A2308&amp;B2308&amp;C2308&amp;F2308))</f>
        <v/>
      </c>
      <c r="T2308" s="15" t="str" cm="1">
        <f t="array" aca="1" ref="T2308" ca="1">IF(OR(INDIRECT(A2308&amp;B2308&amp;C2308&amp;F2308)="",ISNUMBER(INDIRECT(A2308&amp;B2308&amp;C2308&amp;F2308))=FALSE,INDIRECT(A2308&amp;B2308&amp;C2308&amp;F2308)=0),"",0)</f>
        <v/>
      </c>
    </row>
    <row r="2309" spans="1:20">
      <c r="A2309" s="23" t="s">
        <v>912</v>
      </c>
      <c r="B2309" s="23" t="s">
        <v>913</v>
      </c>
      <c r="C2309" s="23" t="str">
        <f t="shared" si="108"/>
        <v>t</v>
      </c>
      <c r="D2309" s="23" t="s">
        <v>913</v>
      </c>
      <c r="E2309" s="23" t="str">
        <f t="shared" si="106"/>
        <v>s</v>
      </c>
      <c r="F2309" s="23">
        <f t="shared" si="107"/>
        <v>30</v>
      </c>
      <c r="G2309" s="23" t="str" cm="1">
        <f t="array" aca="1" ref="G2309" ca="1">IF(OR(INDIRECT(A2309&amp;B2309&amp;C2309&amp;F2309)="",ISNUMBER(INDIRECT(A2309&amp;B2309&amp;C2309&amp;F2309))=FALSE),"",IF(INDIRECT(A2309&amp;B2309&amp;C2309&amp;9)="公開","【（第８期）WEB・コールセンター受付】","【（第８期）医療機関受付】"))</f>
        <v/>
      </c>
      <c r="H2309" s="15" t="str" cm="1">
        <f t="array" aca="1" ref="H2309" ca="1">IF(OR(INDIRECT(A2309&amp;B2309&amp;C2309&amp;F2309)="",ISNUMBER(INDIRECT(A2309&amp;B2309&amp;C2309&amp;F2309))=FALSE,INDIRECT(A2309&amp;B2309&amp;C2309&amp;F2309)=0),"",431001)</f>
        <v/>
      </c>
      <c r="I2309" s="15" t="str" cm="1">
        <f t="array" aca="1" ref="I2309" ca="1">IF(OR(INDIRECT(A2309&amp;B2309&amp;C2309&amp;F2309)="",ISNUMBER(INDIRECT(A2309&amp;B2309&amp;C2309&amp;F2309))=FALSE,INDIRECT(A2309&amp;B2309&amp;C2309&amp;F2309)=0),"",G2309&amp;J2309&amp;"."&amp;TEXT(M2309,"00")&amp;TEXT(N2309,"00")&amp;"."&amp;TEXT(O2309,"00")&amp;TEXT(P2309,"00"))</f>
        <v/>
      </c>
      <c r="J2309" s="15" t="str" cm="1">
        <f t="array" aca="1" ref="J2309" ca="1">IF(OR(INDIRECT(A2309&amp;B2309&amp;C2309&amp;F2309)="",ISNUMBER(INDIRECT(A2309&amp;B2309&amp;C2309&amp;F2309))=FALSE,INDIRECT(A2309&amp;B2309&amp;C2309&amp;F2309)=0),"",予約枠報告様式!$B$2)</f>
        <v/>
      </c>
      <c r="K2309" s="15" t="str" cm="1">
        <f t="array" aca="1" ref="K2309" ca="1">IF(OR(INDIRECT(A2309&amp;B2309&amp;C2309&amp;F2309)="",ISNUMBER(INDIRECT(A2309&amp;B2309&amp;C2309&amp;F2309))=FALSE,INDIRECT(A2309&amp;B2309&amp;C2309&amp;F2309)=0),"",1)</f>
        <v/>
      </c>
      <c r="L2309" s="15" t="str" cm="1">
        <f t="array" aca="1" ref="L2309" ca="1">IF(OR(INDIRECT(A2309&amp;B2309&amp;C2309&amp;F2309)="",ISNUMBER(INDIRECT(A2309&amp;B2309&amp;C2309&amp;F2309))=FALSE,INDIRECT(A2309&amp;B2309&amp;C2309&amp;F2309)=0),"",IF(G2309="【（第８期）医療機関受付】",TEXT(INDIRECT(A2309&amp;D2309&amp;E2309&amp;5),"yyy"),TEXT(INDIRECT(A2309&amp;B2309&amp;C2309&amp;5),"yyy")))</f>
        <v/>
      </c>
      <c r="M2309" s="15" t="str" cm="1">
        <f t="array" aca="1" ref="M2309" ca="1">IF(OR(INDIRECT(A2309&amp;B2309&amp;C2309&amp;F2309)="",ISNUMBER(INDIRECT(A2309&amp;B2309&amp;C2309&amp;F2309))=FALSE,INDIRECT(A2309&amp;B2309&amp;C2309&amp;F2309)=0),"",IF(G2309="【（第８期）医療機関受付】",TEXT(INDIRECT(A2309&amp;D2309&amp;E2309&amp;5),"m"),TEXT(INDIRECT(A2309&amp;B2309&amp;C2309&amp;5),"m")))</f>
        <v/>
      </c>
      <c r="N2309" s="15" t="str" cm="1">
        <f t="array" aca="1" ref="N2309" ca="1">IF(OR(INDIRECT(A2309&amp;B2309&amp;C2309&amp;F2309)="",ISNUMBER(INDIRECT(A2309&amp;B2309&amp;C2309&amp;F2309))=FALSE,INDIRECT(A2309&amp;B2309&amp;C2309&amp;F2309)=0),"",IF(G2309="【（第８期）医療機関受付】",TEXT(INDIRECT(A2309&amp;D2309&amp;E2309&amp;5),"d"),TEXT(INDIRECT(A2309&amp;B2309&amp;C2309&amp;5),"d")))</f>
        <v/>
      </c>
      <c r="O2309" s="15" t="str" cm="1">
        <f t="array" aca="1" ref="O2309" ca="1">IF(OR(INDIRECT(A2309&amp;B2309&amp;C2309&amp;F2309)="",ISNUMBER(INDIRECT(A2309&amp;B2309&amp;C2309&amp;F2309))=FALSE,INDIRECT(A2309&amp;B2309&amp;C2309&amp;F2309)=0),"",HOUR(INDIRECT(A2309&amp;"A"&amp;F2309)))</f>
        <v/>
      </c>
      <c r="P2309" s="15" t="str" cm="1">
        <f t="array" aca="1" ref="P2309" ca="1">IF(OR(INDIRECT(A2309&amp;B2309&amp;C2309&amp;F2309)="",ISNUMBER(INDIRECT(A2309&amp;B2309&amp;C2309&amp;F2309))=FALSE,INDIRECT(A2309&amp;B2309&amp;C2309&amp;F2309)=0),"",MINUTE(INDIRECT(A2309&amp;"A"&amp;F2309)))</f>
        <v/>
      </c>
      <c r="Q2309" s="15" t="str" cm="1">
        <f t="array" aca="1" ref="Q2309" ca="1">IF(OR(INDIRECT(A2309&amp;B2309&amp;C2309&amp;F2309)="",ISNUMBER(INDIRECT(A2309&amp;B2309&amp;C2309&amp;F2309))=FALSE,INDIRECT(A2309&amp;B2309&amp;C2309&amp;F2309)=0),"",O2309)</f>
        <v/>
      </c>
      <c r="R2309" s="15" t="str" cm="1">
        <f t="array" aca="1" ref="R2309" ca="1">IF(OR(INDIRECT(A2309&amp;B2309&amp;C2309&amp;F2309)="",ISNUMBER(INDIRECT(A2309&amp;B2309&amp;C2309&amp;F2309))=FALSE,INDIRECT(A2309&amp;B2309&amp;C2309&amp;F2309)=0),"",P2309+14)</f>
        <v/>
      </c>
      <c r="S2309" s="15" t="str" cm="1">
        <f t="array" aca="1" ref="S2309" ca="1">IF(OR(INDIRECT(A2309&amp;B2309&amp;C2309&amp;F2309)="",ISNUMBER(INDIRECT(A2309&amp;B2309&amp;C2309&amp;F2309))=FALSE,INDIRECT(A2309&amp;B2309&amp;C2309&amp;F2309)=0),"",INDIRECT(A2309&amp;B2309&amp;C2309&amp;F2309))</f>
        <v/>
      </c>
      <c r="T2309" s="15" t="str" cm="1">
        <f t="array" aca="1" ref="T2309" ca="1">IF(OR(INDIRECT(A2309&amp;B2309&amp;C2309&amp;F2309)="",ISNUMBER(INDIRECT(A2309&amp;B2309&amp;C2309&amp;F2309))=FALSE,INDIRECT(A2309&amp;B2309&amp;C2309&amp;F2309)=0),"",0)</f>
        <v/>
      </c>
    </row>
    <row r="2310" spans="1:20">
      <c r="A2310" s="23" t="s">
        <v>912</v>
      </c>
      <c r="B2310" s="23" t="s">
        <v>913</v>
      </c>
      <c r="C2310" s="23" t="str">
        <f t="shared" si="108"/>
        <v>t</v>
      </c>
      <c r="D2310" s="23" t="s">
        <v>913</v>
      </c>
      <c r="E2310" s="23" t="str">
        <f t="shared" si="106"/>
        <v>s</v>
      </c>
      <c r="F2310" s="23">
        <f t="shared" si="107"/>
        <v>31</v>
      </c>
      <c r="G2310" s="23" t="str" cm="1">
        <f t="array" aca="1" ref="G2310" ca="1">IF(OR(INDIRECT(A2310&amp;B2310&amp;C2310&amp;F2310)="",ISNUMBER(INDIRECT(A2310&amp;B2310&amp;C2310&amp;F2310))=FALSE),"",IF(INDIRECT(A2310&amp;B2310&amp;C2310&amp;9)="公開","【（第８期）WEB・コールセンター受付】","【（第８期）医療機関受付】"))</f>
        <v/>
      </c>
      <c r="H2310" s="15" t="str" cm="1">
        <f t="array" aca="1" ref="H2310" ca="1">IF(OR(INDIRECT(A2310&amp;B2310&amp;C2310&amp;F2310)="",ISNUMBER(INDIRECT(A2310&amp;B2310&amp;C2310&amp;F2310))=FALSE,INDIRECT(A2310&amp;B2310&amp;C2310&amp;F2310)=0),"",431001)</f>
        <v/>
      </c>
      <c r="I2310" s="15" t="str" cm="1">
        <f t="array" aca="1" ref="I2310" ca="1">IF(OR(INDIRECT(A2310&amp;B2310&amp;C2310&amp;F2310)="",ISNUMBER(INDIRECT(A2310&amp;B2310&amp;C2310&amp;F2310))=FALSE,INDIRECT(A2310&amp;B2310&amp;C2310&amp;F2310)=0),"",G2310&amp;J2310&amp;"."&amp;TEXT(M2310,"00")&amp;TEXT(N2310,"00")&amp;"."&amp;TEXT(O2310,"00")&amp;TEXT(P2310,"00"))</f>
        <v/>
      </c>
      <c r="J2310" s="15" t="str" cm="1">
        <f t="array" aca="1" ref="J2310" ca="1">IF(OR(INDIRECT(A2310&amp;B2310&amp;C2310&amp;F2310)="",ISNUMBER(INDIRECT(A2310&amp;B2310&amp;C2310&amp;F2310))=FALSE,INDIRECT(A2310&amp;B2310&amp;C2310&amp;F2310)=0),"",予約枠報告様式!$B$2)</f>
        <v/>
      </c>
      <c r="K2310" s="15" t="str" cm="1">
        <f t="array" aca="1" ref="K2310" ca="1">IF(OR(INDIRECT(A2310&amp;B2310&amp;C2310&amp;F2310)="",ISNUMBER(INDIRECT(A2310&amp;B2310&amp;C2310&amp;F2310))=FALSE,INDIRECT(A2310&amp;B2310&amp;C2310&amp;F2310)=0),"",1)</f>
        <v/>
      </c>
      <c r="L2310" s="15" t="str" cm="1">
        <f t="array" aca="1" ref="L2310" ca="1">IF(OR(INDIRECT(A2310&amp;B2310&amp;C2310&amp;F2310)="",ISNUMBER(INDIRECT(A2310&amp;B2310&amp;C2310&amp;F2310))=FALSE,INDIRECT(A2310&amp;B2310&amp;C2310&amp;F2310)=0),"",IF(G2310="【（第８期）医療機関受付】",TEXT(INDIRECT(A2310&amp;D2310&amp;E2310&amp;5),"yyy"),TEXT(INDIRECT(A2310&amp;B2310&amp;C2310&amp;5),"yyy")))</f>
        <v/>
      </c>
      <c r="M2310" s="15" t="str" cm="1">
        <f t="array" aca="1" ref="M2310" ca="1">IF(OR(INDIRECT(A2310&amp;B2310&amp;C2310&amp;F2310)="",ISNUMBER(INDIRECT(A2310&amp;B2310&amp;C2310&amp;F2310))=FALSE,INDIRECT(A2310&amp;B2310&amp;C2310&amp;F2310)=0),"",IF(G2310="【（第８期）医療機関受付】",TEXT(INDIRECT(A2310&amp;D2310&amp;E2310&amp;5),"m"),TEXT(INDIRECT(A2310&amp;B2310&amp;C2310&amp;5),"m")))</f>
        <v/>
      </c>
      <c r="N2310" s="15" t="str" cm="1">
        <f t="array" aca="1" ref="N2310" ca="1">IF(OR(INDIRECT(A2310&amp;B2310&amp;C2310&amp;F2310)="",ISNUMBER(INDIRECT(A2310&amp;B2310&amp;C2310&amp;F2310))=FALSE,INDIRECT(A2310&amp;B2310&amp;C2310&amp;F2310)=0),"",IF(G2310="【（第８期）医療機関受付】",TEXT(INDIRECT(A2310&amp;D2310&amp;E2310&amp;5),"d"),TEXT(INDIRECT(A2310&amp;B2310&amp;C2310&amp;5),"d")))</f>
        <v/>
      </c>
      <c r="O2310" s="15" t="str" cm="1">
        <f t="array" aca="1" ref="O2310" ca="1">IF(OR(INDIRECT(A2310&amp;B2310&amp;C2310&amp;F2310)="",ISNUMBER(INDIRECT(A2310&amp;B2310&amp;C2310&amp;F2310))=FALSE,INDIRECT(A2310&amp;B2310&amp;C2310&amp;F2310)=0),"",HOUR(INDIRECT(A2310&amp;"A"&amp;F2310)))</f>
        <v/>
      </c>
      <c r="P2310" s="15" t="str" cm="1">
        <f t="array" aca="1" ref="P2310" ca="1">IF(OR(INDIRECT(A2310&amp;B2310&amp;C2310&amp;F2310)="",ISNUMBER(INDIRECT(A2310&amp;B2310&amp;C2310&amp;F2310))=FALSE,INDIRECT(A2310&amp;B2310&amp;C2310&amp;F2310)=0),"",MINUTE(INDIRECT(A2310&amp;"A"&amp;F2310)))</f>
        <v/>
      </c>
      <c r="Q2310" s="15" t="str" cm="1">
        <f t="array" aca="1" ref="Q2310" ca="1">IF(OR(INDIRECT(A2310&amp;B2310&amp;C2310&amp;F2310)="",ISNUMBER(INDIRECT(A2310&amp;B2310&amp;C2310&amp;F2310))=FALSE,INDIRECT(A2310&amp;B2310&amp;C2310&amp;F2310)=0),"",O2310)</f>
        <v/>
      </c>
      <c r="R2310" s="15" t="str" cm="1">
        <f t="array" aca="1" ref="R2310" ca="1">IF(OR(INDIRECT(A2310&amp;B2310&amp;C2310&amp;F2310)="",ISNUMBER(INDIRECT(A2310&amp;B2310&amp;C2310&amp;F2310))=FALSE,INDIRECT(A2310&amp;B2310&amp;C2310&amp;F2310)=0),"",P2310+14)</f>
        <v/>
      </c>
      <c r="S2310" s="15" t="str" cm="1">
        <f t="array" aca="1" ref="S2310" ca="1">IF(OR(INDIRECT(A2310&amp;B2310&amp;C2310&amp;F2310)="",ISNUMBER(INDIRECT(A2310&amp;B2310&amp;C2310&amp;F2310))=FALSE,INDIRECT(A2310&amp;B2310&amp;C2310&amp;F2310)=0),"",INDIRECT(A2310&amp;B2310&amp;C2310&amp;F2310))</f>
        <v/>
      </c>
      <c r="T2310" s="15" t="str" cm="1">
        <f t="array" aca="1" ref="T2310" ca="1">IF(OR(INDIRECT(A2310&amp;B2310&amp;C2310&amp;F2310)="",ISNUMBER(INDIRECT(A2310&amp;B2310&amp;C2310&amp;F2310))=FALSE,INDIRECT(A2310&amp;B2310&amp;C2310&amp;F2310)=0),"",0)</f>
        <v/>
      </c>
    </row>
    <row r="2311" spans="1:20">
      <c r="A2311" s="23" t="s">
        <v>912</v>
      </c>
      <c r="B2311" s="23" t="s">
        <v>913</v>
      </c>
      <c r="C2311" s="23" t="str">
        <f t="shared" si="108"/>
        <v>t</v>
      </c>
      <c r="D2311" s="23" t="s">
        <v>913</v>
      </c>
      <c r="E2311" s="23" t="str">
        <f t="shared" si="106"/>
        <v>s</v>
      </c>
      <c r="F2311" s="23">
        <f t="shared" si="107"/>
        <v>32</v>
      </c>
      <c r="G2311" s="23" t="str" cm="1">
        <f t="array" aca="1" ref="G2311" ca="1">IF(OR(INDIRECT(A2311&amp;B2311&amp;C2311&amp;F2311)="",ISNUMBER(INDIRECT(A2311&amp;B2311&amp;C2311&amp;F2311))=FALSE),"",IF(INDIRECT(A2311&amp;B2311&amp;C2311&amp;9)="公開","【（第８期）WEB・コールセンター受付】","【（第８期）医療機関受付】"))</f>
        <v/>
      </c>
      <c r="H2311" s="15" t="str" cm="1">
        <f t="array" aca="1" ref="H2311" ca="1">IF(OR(INDIRECT(A2311&amp;B2311&amp;C2311&amp;F2311)="",ISNUMBER(INDIRECT(A2311&amp;B2311&amp;C2311&amp;F2311))=FALSE,INDIRECT(A2311&amp;B2311&amp;C2311&amp;F2311)=0),"",431001)</f>
        <v/>
      </c>
      <c r="I2311" s="15" t="str" cm="1">
        <f t="array" aca="1" ref="I2311" ca="1">IF(OR(INDIRECT(A2311&amp;B2311&amp;C2311&amp;F2311)="",ISNUMBER(INDIRECT(A2311&amp;B2311&amp;C2311&amp;F2311))=FALSE,INDIRECT(A2311&amp;B2311&amp;C2311&amp;F2311)=0),"",G2311&amp;J2311&amp;"."&amp;TEXT(M2311,"00")&amp;TEXT(N2311,"00")&amp;"."&amp;TEXT(O2311,"00")&amp;TEXT(P2311,"00"))</f>
        <v/>
      </c>
      <c r="J2311" s="15" t="str" cm="1">
        <f t="array" aca="1" ref="J2311" ca="1">IF(OR(INDIRECT(A2311&amp;B2311&amp;C2311&amp;F2311)="",ISNUMBER(INDIRECT(A2311&amp;B2311&amp;C2311&amp;F2311))=FALSE,INDIRECT(A2311&amp;B2311&amp;C2311&amp;F2311)=0),"",予約枠報告様式!$B$2)</f>
        <v/>
      </c>
      <c r="K2311" s="15" t="str" cm="1">
        <f t="array" aca="1" ref="K2311" ca="1">IF(OR(INDIRECT(A2311&amp;B2311&amp;C2311&amp;F2311)="",ISNUMBER(INDIRECT(A2311&amp;B2311&amp;C2311&amp;F2311))=FALSE,INDIRECT(A2311&amp;B2311&amp;C2311&amp;F2311)=0),"",1)</f>
        <v/>
      </c>
      <c r="L2311" s="15" t="str" cm="1">
        <f t="array" aca="1" ref="L2311" ca="1">IF(OR(INDIRECT(A2311&amp;B2311&amp;C2311&amp;F2311)="",ISNUMBER(INDIRECT(A2311&amp;B2311&amp;C2311&amp;F2311))=FALSE,INDIRECT(A2311&amp;B2311&amp;C2311&amp;F2311)=0),"",IF(G2311="【（第８期）医療機関受付】",TEXT(INDIRECT(A2311&amp;D2311&amp;E2311&amp;5),"yyy"),TEXT(INDIRECT(A2311&amp;B2311&amp;C2311&amp;5),"yyy")))</f>
        <v/>
      </c>
      <c r="M2311" s="15" t="str" cm="1">
        <f t="array" aca="1" ref="M2311" ca="1">IF(OR(INDIRECT(A2311&amp;B2311&amp;C2311&amp;F2311)="",ISNUMBER(INDIRECT(A2311&amp;B2311&amp;C2311&amp;F2311))=FALSE,INDIRECT(A2311&amp;B2311&amp;C2311&amp;F2311)=0),"",IF(G2311="【（第８期）医療機関受付】",TEXT(INDIRECT(A2311&amp;D2311&amp;E2311&amp;5),"m"),TEXT(INDIRECT(A2311&amp;B2311&amp;C2311&amp;5),"m")))</f>
        <v/>
      </c>
      <c r="N2311" s="15" t="str" cm="1">
        <f t="array" aca="1" ref="N2311" ca="1">IF(OR(INDIRECT(A2311&amp;B2311&amp;C2311&amp;F2311)="",ISNUMBER(INDIRECT(A2311&amp;B2311&amp;C2311&amp;F2311))=FALSE,INDIRECT(A2311&amp;B2311&amp;C2311&amp;F2311)=0),"",IF(G2311="【（第８期）医療機関受付】",TEXT(INDIRECT(A2311&amp;D2311&amp;E2311&amp;5),"d"),TEXT(INDIRECT(A2311&amp;B2311&amp;C2311&amp;5),"d")))</f>
        <v/>
      </c>
      <c r="O2311" s="15" t="str" cm="1">
        <f t="array" aca="1" ref="O2311" ca="1">IF(OR(INDIRECT(A2311&amp;B2311&amp;C2311&amp;F2311)="",ISNUMBER(INDIRECT(A2311&amp;B2311&amp;C2311&amp;F2311))=FALSE,INDIRECT(A2311&amp;B2311&amp;C2311&amp;F2311)=0),"",HOUR(INDIRECT(A2311&amp;"A"&amp;F2311)))</f>
        <v/>
      </c>
      <c r="P2311" s="15" t="str" cm="1">
        <f t="array" aca="1" ref="P2311" ca="1">IF(OR(INDIRECT(A2311&amp;B2311&amp;C2311&amp;F2311)="",ISNUMBER(INDIRECT(A2311&amp;B2311&amp;C2311&amp;F2311))=FALSE,INDIRECT(A2311&amp;B2311&amp;C2311&amp;F2311)=0),"",MINUTE(INDIRECT(A2311&amp;"A"&amp;F2311)))</f>
        <v/>
      </c>
      <c r="Q2311" s="15" t="str" cm="1">
        <f t="array" aca="1" ref="Q2311" ca="1">IF(OR(INDIRECT(A2311&amp;B2311&amp;C2311&amp;F2311)="",ISNUMBER(INDIRECT(A2311&amp;B2311&amp;C2311&amp;F2311))=FALSE,INDIRECT(A2311&amp;B2311&amp;C2311&amp;F2311)=0),"",O2311)</f>
        <v/>
      </c>
      <c r="R2311" s="15" t="str" cm="1">
        <f t="array" aca="1" ref="R2311" ca="1">IF(OR(INDIRECT(A2311&amp;B2311&amp;C2311&amp;F2311)="",ISNUMBER(INDIRECT(A2311&amp;B2311&amp;C2311&amp;F2311))=FALSE,INDIRECT(A2311&amp;B2311&amp;C2311&amp;F2311)=0),"",P2311+14)</f>
        <v/>
      </c>
      <c r="S2311" s="15" t="str" cm="1">
        <f t="array" aca="1" ref="S2311" ca="1">IF(OR(INDIRECT(A2311&amp;B2311&amp;C2311&amp;F2311)="",ISNUMBER(INDIRECT(A2311&amp;B2311&amp;C2311&amp;F2311))=FALSE,INDIRECT(A2311&amp;B2311&amp;C2311&amp;F2311)=0),"",INDIRECT(A2311&amp;B2311&amp;C2311&amp;F2311))</f>
        <v/>
      </c>
      <c r="T2311" s="15" t="str" cm="1">
        <f t="array" aca="1" ref="T2311" ca="1">IF(OR(INDIRECT(A2311&amp;B2311&amp;C2311&amp;F2311)="",ISNUMBER(INDIRECT(A2311&amp;B2311&amp;C2311&amp;F2311))=FALSE,INDIRECT(A2311&amp;B2311&amp;C2311&amp;F2311)=0),"",0)</f>
        <v/>
      </c>
    </row>
    <row r="2312" spans="1:20">
      <c r="A2312" s="23" t="s">
        <v>912</v>
      </c>
      <c r="B2312" s="23" t="s">
        <v>913</v>
      </c>
      <c r="C2312" s="23" t="str">
        <f t="shared" si="108"/>
        <v>t</v>
      </c>
      <c r="D2312" s="23" t="s">
        <v>913</v>
      </c>
      <c r="E2312" s="23" t="str">
        <f t="shared" si="106"/>
        <v>s</v>
      </c>
      <c r="F2312" s="23">
        <f t="shared" si="107"/>
        <v>33</v>
      </c>
      <c r="G2312" s="23" t="str" cm="1">
        <f t="array" aca="1" ref="G2312" ca="1">IF(OR(INDIRECT(A2312&amp;B2312&amp;C2312&amp;F2312)="",ISNUMBER(INDIRECT(A2312&amp;B2312&amp;C2312&amp;F2312))=FALSE),"",IF(INDIRECT(A2312&amp;B2312&amp;C2312&amp;9)="公開","【（第８期）WEB・コールセンター受付】","【（第８期）医療機関受付】"))</f>
        <v/>
      </c>
      <c r="H2312" s="15" t="str" cm="1">
        <f t="array" aca="1" ref="H2312" ca="1">IF(OR(INDIRECT(A2312&amp;B2312&amp;C2312&amp;F2312)="",ISNUMBER(INDIRECT(A2312&amp;B2312&amp;C2312&amp;F2312))=FALSE,INDIRECT(A2312&amp;B2312&amp;C2312&amp;F2312)=0),"",431001)</f>
        <v/>
      </c>
      <c r="I2312" s="15" t="str" cm="1">
        <f t="array" aca="1" ref="I2312" ca="1">IF(OR(INDIRECT(A2312&amp;B2312&amp;C2312&amp;F2312)="",ISNUMBER(INDIRECT(A2312&amp;B2312&amp;C2312&amp;F2312))=FALSE,INDIRECT(A2312&amp;B2312&amp;C2312&amp;F2312)=0),"",G2312&amp;J2312&amp;"."&amp;TEXT(M2312,"00")&amp;TEXT(N2312,"00")&amp;"."&amp;TEXT(O2312,"00")&amp;TEXT(P2312,"00"))</f>
        <v/>
      </c>
      <c r="J2312" s="15" t="str" cm="1">
        <f t="array" aca="1" ref="J2312" ca="1">IF(OR(INDIRECT(A2312&amp;B2312&amp;C2312&amp;F2312)="",ISNUMBER(INDIRECT(A2312&amp;B2312&amp;C2312&amp;F2312))=FALSE,INDIRECT(A2312&amp;B2312&amp;C2312&amp;F2312)=0),"",予約枠報告様式!$B$2)</f>
        <v/>
      </c>
      <c r="K2312" s="15" t="str" cm="1">
        <f t="array" aca="1" ref="K2312" ca="1">IF(OR(INDIRECT(A2312&amp;B2312&amp;C2312&amp;F2312)="",ISNUMBER(INDIRECT(A2312&amp;B2312&amp;C2312&amp;F2312))=FALSE,INDIRECT(A2312&amp;B2312&amp;C2312&amp;F2312)=0),"",1)</f>
        <v/>
      </c>
      <c r="L2312" s="15" t="str" cm="1">
        <f t="array" aca="1" ref="L2312" ca="1">IF(OR(INDIRECT(A2312&amp;B2312&amp;C2312&amp;F2312)="",ISNUMBER(INDIRECT(A2312&amp;B2312&amp;C2312&amp;F2312))=FALSE,INDIRECT(A2312&amp;B2312&amp;C2312&amp;F2312)=0),"",IF(G2312="【（第８期）医療機関受付】",TEXT(INDIRECT(A2312&amp;D2312&amp;E2312&amp;5),"yyy"),TEXT(INDIRECT(A2312&amp;B2312&amp;C2312&amp;5),"yyy")))</f>
        <v/>
      </c>
      <c r="M2312" s="15" t="str" cm="1">
        <f t="array" aca="1" ref="M2312" ca="1">IF(OR(INDIRECT(A2312&amp;B2312&amp;C2312&amp;F2312)="",ISNUMBER(INDIRECT(A2312&amp;B2312&amp;C2312&amp;F2312))=FALSE,INDIRECT(A2312&amp;B2312&amp;C2312&amp;F2312)=0),"",IF(G2312="【（第８期）医療機関受付】",TEXT(INDIRECT(A2312&amp;D2312&amp;E2312&amp;5),"m"),TEXT(INDIRECT(A2312&amp;B2312&amp;C2312&amp;5),"m")))</f>
        <v/>
      </c>
      <c r="N2312" s="15" t="str" cm="1">
        <f t="array" aca="1" ref="N2312" ca="1">IF(OR(INDIRECT(A2312&amp;B2312&amp;C2312&amp;F2312)="",ISNUMBER(INDIRECT(A2312&amp;B2312&amp;C2312&amp;F2312))=FALSE,INDIRECT(A2312&amp;B2312&amp;C2312&amp;F2312)=0),"",IF(G2312="【（第８期）医療機関受付】",TEXT(INDIRECT(A2312&amp;D2312&amp;E2312&amp;5),"d"),TEXT(INDIRECT(A2312&amp;B2312&amp;C2312&amp;5),"d")))</f>
        <v/>
      </c>
      <c r="O2312" s="15" t="str" cm="1">
        <f t="array" aca="1" ref="O2312" ca="1">IF(OR(INDIRECT(A2312&amp;B2312&amp;C2312&amp;F2312)="",ISNUMBER(INDIRECT(A2312&amp;B2312&amp;C2312&amp;F2312))=FALSE,INDIRECT(A2312&amp;B2312&amp;C2312&amp;F2312)=0),"",HOUR(INDIRECT(A2312&amp;"A"&amp;F2312)))</f>
        <v/>
      </c>
      <c r="P2312" s="15" t="str" cm="1">
        <f t="array" aca="1" ref="P2312" ca="1">IF(OR(INDIRECT(A2312&amp;B2312&amp;C2312&amp;F2312)="",ISNUMBER(INDIRECT(A2312&amp;B2312&amp;C2312&amp;F2312))=FALSE,INDIRECT(A2312&amp;B2312&amp;C2312&amp;F2312)=0),"",MINUTE(INDIRECT(A2312&amp;"A"&amp;F2312)))</f>
        <v/>
      </c>
      <c r="Q2312" s="15" t="str" cm="1">
        <f t="array" aca="1" ref="Q2312" ca="1">IF(OR(INDIRECT(A2312&amp;B2312&amp;C2312&amp;F2312)="",ISNUMBER(INDIRECT(A2312&amp;B2312&amp;C2312&amp;F2312))=FALSE,INDIRECT(A2312&amp;B2312&amp;C2312&amp;F2312)=0),"",O2312)</f>
        <v/>
      </c>
      <c r="R2312" s="15" t="str" cm="1">
        <f t="array" aca="1" ref="R2312" ca="1">IF(OR(INDIRECT(A2312&amp;B2312&amp;C2312&amp;F2312)="",ISNUMBER(INDIRECT(A2312&amp;B2312&amp;C2312&amp;F2312))=FALSE,INDIRECT(A2312&amp;B2312&amp;C2312&amp;F2312)=0),"",P2312+14)</f>
        <v/>
      </c>
      <c r="S2312" s="15" t="str" cm="1">
        <f t="array" aca="1" ref="S2312" ca="1">IF(OR(INDIRECT(A2312&amp;B2312&amp;C2312&amp;F2312)="",ISNUMBER(INDIRECT(A2312&amp;B2312&amp;C2312&amp;F2312))=FALSE,INDIRECT(A2312&amp;B2312&amp;C2312&amp;F2312)=0),"",INDIRECT(A2312&amp;B2312&amp;C2312&amp;F2312))</f>
        <v/>
      </c>
      <c r="T2312" s="15" t="str" cm="1">
        <f t="array" aca="1" ref="T2312" ca="1">IF(OR(INDIRECT(A2312&amp;B2312&amp;C2312&amp;F2312)="",ISNUMBER(INDIRECT(A2312&amp;B2312&amp;C2312&amp;F2312))=FALSE,INDIRECT(A2312&amp;B2312&amp;C2312&amp;F2312)=0),"",0)</f>
        <v/>
      </c>
    </row>
    <row r="2313" spans="1:20">
      <c r="A2313" s="23" t="s">
        <v>912</v>
      </c>
      <c r="B2313" s="23" t="s">
        <v>913</v>
      </c>
      <c r="C2313" s="23" t="str">
        <f t="shared" si="108"/>
        <v>t</v>
      </c>
      <c r="D2313" s="23" t="s">
        <v>913</v>
      </c>
      <c r="E2313" s="23" t="str">
        <f t="shared" si="106"/>
        <v>s</v>
      </c>
      <c r="F2313" s="23">
        <f t="shared" si="107"/>
        <v>34</v>
      </c>
      <c r="G2313" s="23" t="str" cm="1">
        <f t="array" aca="1" ref="G2313" ca="1">IF(OR(INDIRECT(A2313&amp;B2313&amp;C2313&amp;F2313)="",ISNUMBER(INDIRECT(A2313&amp;B2313&amp;C2313&amp;F2313))=FALSE),"",IF(INDIRECT(A2313&amp;B2313&amp;C2313&amp;9)="公開","【（第８期）WEB・コールセンター受付】","【（第８期）医療機関受付】"))</f>
        <v/>
      </c>
      <c r="H2313" s="15" t="str" cm="1">
        <f t="array" aca="1" ref="H2313" ca="1">IF(OR(INDIRECT(A2313&amp;B2313&amp;C2313&amp;F2313)="",ISNUMBER(INDIRECT(A2313&amp;B2313&amp;C2313&amp;F2313))=FALSE,INDIRECT(A2313&amp;B2313&amp;C2313&amp;F2313)=0),"",431001)</f>
        <v/>
      </c>
      <c r="I2313" s="15" t="str" cm="1">
        <f t="array" aca="1" ref="I2313" ca="1">IF(OR(INDIRECT(A2313&amp;B2313&amp;C2313&amp;F2313)="",ISNUMBER(INDIRECT(A2313&amp;B2313&amp;C2313&amp;F2313))=FALSE,INDIRECT(A2313&amp;B2313&amp;C2313&amp;F2313)=0),"",G2313&amp;J2313&amp;"."&amp;TEXT(M2313,"00")&amp;TEXT(N2313,"00")&amp;"."&amp;TEXT(O2313,"00")&amp;TEXT(P2313,"00"))</f>
        <v/>
      </c>
      <c r="J2313" s="15" t="str" cm="1">
        <f t="array" aca="1" ref="J2313" ca="1">IF(OR(INDIRECT(A2313&amp;B2313&amp;C2313&amp;F2313)="",ISNUMBER(INDIRECT(A2313&amp;B2313&amp;C2313&amp;F2313))=FALSE,INDIRECT(A2313&amp;B2313&amp;C2313&amp;F2313)=0),"",予約枠報告様式!$B$2)</f>
        <v/>
      </c>
      <c r="K2313" s="15" t="str" cm="1">
        <f t="array" aca="1" ref="K2313" ca="1">IF(OR(INDIRECT(A2313&amp;B2313&amp;C2313&amp;F2313)="",ISNUMBER(INDIRECT(A2313&amp;B2313&amp;C2313&amp;F2313))=FALSE,INDIRECT(A2313&amp;B2313&amp;C2313&amp;F2313)=0),"",1)</f>
        <v/>
      </c>
      <c r="L2313" s="15" t="str" cm="1">
        <f t="array" aca="1" ref="L2313" ca="1">IF(OR(INDIRECT(A2313&amp;B2313&amp;C2313&amp;F2313)="",ISNUMBER(INDIRECT(A2313&amp;B2313&amp;C2313&amp;F2313))=FALSE,INDIRECT(A2313&amp;B2313&amp;C2313&amp;F2313)=0),"",IF(G2313="【（第８期）医療機関受付】",TEXT(INDIRECT(A2313&amp;D2313&amp;E2313&amp;5),"yyy"),TEXT(INDIRECT(A2313&amp;B2313&amp;C2313&amp;5),"yyy")))</f>
        <v/>
      </c>
      <c r="M2313" s="15" t="str" cm="1">
        <f t="array" aca="1" ref="M2313" ca="1">IF(OR(INDIRECT(A2313&amp;B2313&amp;C2313&amp;F2313)="",ISNUMBER(INDIRECT(A2313&amp;B2313&amp;C2313&amp;F2313))=FALSE,INDIRECT(A2313&amp;B2313&amp;C2313&amp;F2313)=0),"",IF(G2313="【（第８期）医療機関受付】",TEXT(INDIRECT(A2313&amp;D2313&amp;E2313&amp;5),"m"),TEXT(INDIRECT(A2313&amp;B2313&amp;C2313&amp;5),"m")))</f>
        <v/>
      </c>
      <c r="N2313" s="15" t="str" cm="1">
        <f t="array" aca="1" ref="N2313" ca="1">IF(OR(INDIRECT(A2313&amp;B2313&amp;C2313&amp;F2313)="",ISNUMBER(INDIRECT(A2313&amp;B2313&amp;C2313&amp;F2313))=FALSE,INDIRECT(A2313&amp;B2313&amp;C2313&amp;F2313)=0),"",IF(G2313="【（第８期）医療機関受付】",TEXT(INDIRECT(A2313&amp;D2313&amp;E2313&amp;5),"d"),TEXT(INDIRECT(A2313&amp;B2313&amp;C2313&amp;5),"d")))</f>
        <v/>
      </c>
      <c r="O2313" s="15" t="str" cm="1">
        <f t="array" aca="1" ref="O2313" ca="1">IF(OR(INDIRECT(A2313&amp;B2313&amp;C2313&amp;F2313)="",ISNUMBER(INDIRECT(A2313&amp;B2313&amp;C2313&amp;F2313))=FALSE,INDIRECT(A2313&amp;B2313&amp;C2313&amp;F2313)=0),"",HOUR(INDIRECT(A2313&amp;"A"&amp;F2313)))</f>
        <v/>
      </c>
      <c r="P2313" s="15" t="str" cm="1">
        <f t="array" aca="1" ref="P2313" ca="1">IF(OR(INDIRECT(A2313&amp;B2313&amp;C2313&amp;F2313)="",ISNUMBER(INDIRECT(A2313&amp;B2313&amp;C2313&amp;F2313))=FALSE,INDIRECT(A2313&amp;B2313&amp;C2313&amp;F2313)=0),"",MINUTE(INDIRECT(A2313&amp;"A"&amp;F2313)))</f>
        <v/>
      </c>
      <c r="Q2313" s="15" t="str" cm="1">
        <f t="array" aca="1" ref="Q2313" ca="1">IF(OR(INDIRECT(A2313&amp;B2313&amp;C2313&amp;F2313)="",ISNUMBER(INDIRECT(A2313&amp;B2313&amp;C2313&amp;F2313))=FALSE,INDIRECT(A2313&amp;B2313&amp;C2313&amp;F2313)=0),"",O2313)</f>
        <v/>
      </c>
      <c r="R2313" s="15" t="str" cm="1">
        <f t="array" aca="1" ref="R2313" ca="1">IF(OR(INDIRECT(A2313&amp;B2313&amp;C2313&amp;F2313)="",ISNUMBER(INDIRECT(A2313&amp;B2313&amp;C2313&amp;F2313))=FALSE,INDIRECT(A2313&amp;B2313&amp;C2313&amp;F2313)=0),"",P2313+14)</f>
        <v/>
      </c>
      <c r="S2313" s="15" t="str" cm="1">
        <f t="array" aca="1" ref="S2313" ca="1">IF(OR(INDIRECT(A2313&amp;B2313&amp;C2313&amp;F2313)="",ISNUMBER(INDIRECT(A2313&amp;B2313&amp;C2313&amp;F2313))=FALSE,INDIRECT(A2313&amp;B2313&amp;C2313&amp;F2313)=0),"",INDIRECT(A2313&amp;B2313&amp;C2313&amp;F2313))</f>
        <v/>
      </c>
      <c r="T2313" s="15" t="str" cm="1">
        <f t="array" aca="1" ref="T2313" ca="1">IF(OR(INDIRECT(A2313&amp;B2313&amp;C2313&amp;F2313)="",ISNUMBER(INDIRECT(A2313&amp;B2313&amp;C2313&amp;F2313))=FALSE,INDIRECT(A2313&amp;B2313&amp;C2313&amp;F2313)=0),"",0)</f>
        <v/>
      </c>
    </row>
    <row r="2314" spans="1:20">
      <c r="A2314" s="23" t="s">
        <v>912</v>
      </c>
      <c r="B2314" s="23" t="s">
        <v>913</v>
      </c>
      <c r="C2314" s="23" t="str">
        <f t="shared" si="108"/>
        <v>t</v>
      </c>
      <c r="D2314" s="23" t="s">
        <v>913</v>
      </c>
      <c r="E2314" s="23" t="str">
        <f t="shared" si="106"/>
        <v>s</v>
      </c>
      <c r="F2314" s="23">
        <f t="shared" si="107"/>
        <v>35</v>
      </c>
      <c r="G2314" s="23" t="str" cm="1">
        <f t="array" aca="1" ref="G2314" ca="1">IF(OR(INDIRECT(A2314&amp;B2314&amp;C2314&amp;F2314)="",ISNUMBER(INDIRECT(A2314&amp;B2314&amp;C2314&amp;F2314))=FALSE),"",IF(INDIRECT(A2314&amp;B2314&amp;C2314&amp;9)="公開","【（第８期）WEB・コールセンター受付】","【（第８期）医療機関受付】"))</f>
        <v/>
      </c>
      <c r="H2314" s="15" t="str" cm="1">
        <f t="array" aca="1" ref="H2314" ca="1">IF(OR(INDIRECT(A2314&amp;B2314&amp;C2314&amp;F2314)="",ISNUMBER(INDIRECT(A2314&amp;B2314&amp;C2314&amp;F2314))=FALSE,INDIRECT(A2314&amp;B2314&amp;C2314&amp;F2314)=0),"",431001)</f>
        <v/>
      </c>
      <c r="I2314" s="15" t="str" cm="1">
        <f t="array" aca="1" ref="I2314" ca="1">IF(OR(INDIRECT(A2314&amp;B2314&amp;C2314&amp;F2314)="",ISNUMBER(INDIRECT(A2314&amp;B2314&amp;C2314&amp;F2314))=FALSE,INDIRECT(A2314&amp;B2314&amp;C2314&amp;F2314)=0),"",G2314&amp;J2314&amp;"."&amp;TEXT(M2314,"00")&amp;TEXT(N2314,"00")&amp;"."&amp;TEXT(O2314,"00")&amp;TEXT(P2314,"00"))</f>
        <v/>
      </c>
      <c r="J2314" s="15" t="str" cm="1">
        <f t="array" aca="1" ref="J2314" ca="1">IF(OR(INDIRECT(A2314&amp;B2314&amp;C2314&amp;F2314)="",ISNUMBER(INDIRECT(A2314&amp;B2314&amp;C2314&amp;F2314))=FALSE,INDIRECT(A2314&amp;B2314&amp;C2314&amp;F2314)=0),"",予約枠報告様式!$B$2)</f>
        <v/>
      </c>
      <c r="K2314" s="15" t="str" cm="1">
        <f t="array" aca="1" ref="K2314" ca="1">IF(OR(INDIRECT(A2314&amp;B2314&amp;C2314&amp;F2314)="",ISNUMBER(INDIRECT(A2314&amp;B2314&amp;C2314&amp;F2314))=FALSE,INDIRECT(A2314&amp;B2314&amp;C2314&amp;F2314)=0),"",1)</f>
        <v/>
      </c>
      <c r="L2314" s="15" t="str" cm="1">
        <f t="array" aca="1" ref="L2314" ca="1">IF(OR(INDIRECT(A2314&amp;B2314&amp;C2314&amp;F2314)="",ISNUMBER(INDIRECT(A2314&amp;B2314&amp;C2314&amp;F2314))=FALSE,INDIRECT(A2314&amp;B2314&amp;C2314&amp;F2314)=0),"",IF(G2314="【（第８期）医療機関受付】",TEXT(INDIRECT(A2314&amp;D2314&amp;E2314&amp;5),"yyy"),TEXT(INDIRECT(A2314&amp;B2314&amp;C2314&amp;5),"yyy")))</f>
        <v/>
      </c>
      <c r="M2314" s="15" t="str" cm="1">
        <f t="array" aca="1" ref="M2314" ca="1">IF(OR(INDIRECT(A2314&amp;B2314&amp;C2314&amp;F2314)="",ISNUMBER(INDIRECT(A2314&amp;B2314&amp;C2314&amp;F2314))=FALSE,INDIRECT(A2314&amp;B2314&amp;C2314&amp;F2314)=0),"",IF(G2314="【（第８期）医療機関受付】",TEXT(INDIRECT(A2314&amp;D2314&amp;E2314&amp;5),"m"),TEXT(INDIRECT(A2314&amp;B2314&amp;C2314&amp;5),"m")))</f>
        <v/>
      </c>
      <c r="N2314" s="15" t="str" cm="1">
        <f t="array" aca="1" ref="N2314" ca="1">IF(OR(INDIRECT(A2314&amp;B2314&amp;C2314&amp;F2314)="",ISNUMBER(INDIRECT(A2314&amp;B2314&amp;C2314&amp;F2314))=FALSE,INDIRECT(A2314&amp;B2314&amp;C2314&amp;F2314)=0),"",IF(G2314="【（第８期）医療機関受付】",TEXT(INDIRECT(A2314&amp;D2314&amp;E2314&amp;5),"d"),TEXT(INDIRECT(A2314&amp;B2314&amp;C2314&amp;5),"d")))</f>
        <v/>
      </c>
      <c r="O2314" s="15" t="str" cm="1">
        <f t="array" aca="1" ref="O2314" ca="1">IF(OR(INDIRECT(A2314&amp;B2314&amp;C2314&amp;F2314)="",ISNUMBER(INDIRECT(A2314&amp;B2314&amp;C2314&amp;F2314))=FALSE,INDIRECT(A2314&amp;B2314&amp;C2314&amp;F2314)=0),"",HOUR(INDIRECT(A2314&amp;"A"&amp;F2314)))</f>
        <v/>
      </c>
      <c r="P2314" s="15" t="str" cm="1">
        <f t="array" aca="1" ref="P2314" ca="1">IF(OR(INDIRECT(A2314&amp;B2314&amp;C2314&amp;F2314)="",ISNUMBER(INDIRECT(A2314&amp;B2314&amp;C2314&amp;F2314))=FALSE,INDIRECT(A2314&amp;B2314&amp;C2314&amp;F2314)=0),"",MINUTE(INDIRECT(A2314&amp;"A"&amp;F2314)))</f>
        <v/>
      </c>
      <c r="Q2314" s="15" t="str" cm="1">
        <f t="array" aca="1" ref="Q2314" ca="1">IF(OR(INDIRECT(A2314&amp;B2314&amp;C2314&amp;F2314)="",ISNUMBER(INDIRECT(A2314&amp;B2314&amp;C2314&amp;F2314))=FALSE,INDIRECT(A2314&amp;B2314&amp;C2314&amp;F2314)=0),"",O2314)</f>
        <v/>
      </c>
      <c r="R2314" s="15" t="str" cm="1">
        <f t="array" aca="1" ref="R2314" ca="1">IF(OR(INDIRECT(A2314&amp;B2314&amp;C2314&amp;F2314)="",ISNUMBER(INDIRECT(A2314&amp;B2314&amp;C2314&amp;F2314))=FALSE,INDIRECT(A2314&amp;B2314&amp;C2314&amp;F2314)=0),"",P2314+14)</f>
        <v/>
      </c>
      <c r="S2314" s="15" t="str" cm="1">
        <f t="array" aca="1" ref="S2314" ca="1">IF(OR(INDIRECT(A2314&amp;B2314&amp;C2314&amp;F2314)="",ISNUMBER(INDIRECT(A2314&amp;B2314&amp;C2314&amp;F2314))=FALSE,INDIRECT(A2314&amp;B2314&amp;C2314&amp;F2314)=0),"",INDIRECT(A2314&amp;B2314&amp;C2314&amp;F2314))</f>
        <v/>
      </c>
      <c r="T2314" s="15" t="str" cm="1">
        <f t="array" aca="1" ref="T2314" ca="1">IF(OR(INDIRECT(A2314&amp;B2314&amp;C2314&amp;F2314)="",ISNUMBER(INDIRECT(A2314&amp;B2314&amp;C2314&amp;F2314))=FALSE,INDIRECT(A2314&amp;B2314&amp;C2314&amp;F2314)=0),"",0)</f>
        <v/>
      </c>
    </row>
    <row r="2315" spans="1:20">
      <c r="A2315" s="23" t="s">
        <v>912</v>
      </c>
      <c r="B2315" s="23" t="s">
        <v>913</v>
      </c>
      <c r="C2315" s="23" t="str">
        <f t="shared" si="108"/>
        <v>t</v>
      </c>
      <c r="D2315" s="23" t="s">
        <v>913</v>
      </c>
      <c r="E2315" s="23" t="str">
        <f t="shared" si="106"/>
        <v>s</v>
      </c>
      <c r="F2315" s="23">
        <f t="shared" si="107"/>
        <v>36</v>
      </c>
      <c r="G2315" s="23" t="str" cm="1">
        <f t="array" aca="1" ref="G2315" ca="1">IF(OR(INDIRECT(A2315&amp;B2315&amp;C2315&amp;F2315)="",ISNUMBER(INDIRECT(A2315&amp;B2315&amp;C2315&amp;F2315))=FALSE),"",IF(INDIRECT(A2315&amp;B2315&amp;C2315&amp;9)="公開","【（第８期）WEB・コールセンター受付】","【（第８期）医療機関受付】"))</f>
        <v/>
      </c>
      <c r="H2315" s="15" t="str" cm="1">
        <f t="array" aca="1" ref="H2315" ca="1">IF(OR(INDIRECT(A2315&amp;B2315&amp;C2315&amp;F2315)="",ISNUMBER(INDIRECT(A2315&amp;B2315&amp;C2315&amp;F2315))=FALSE,INDIRECT(A2315&amp;B2315&amp;C2315&amp;F2315)=0),"",431001)</f>
        <v/>
      </c>
      <c r="I2315" s="15" t="str" cm="1">
        <f t="array" aca="1" ref="I2315" ca="1">IF(OR(INDIRECT(A2315&amp;B2315&amp;C2315&amp;F2315)="",ISNUMBER(INDIRECT(A2315&amp;B2315&amp;C2315&amp;F2315))=FALSE,INDIRECT(A2315&amp;B2315&amp;C2315&amp;F2315)=0),"",G2315&amp;J2315&amp;"."&amp;TEXT(M2315,"00")&amp;TEXT(N2315,"00")&amp;"."&amp;TEXT(O2315,"00")&amp;TEXT(P2315,"00"))</f>
        <v/>
      </c>
      <c r="J2315" s="15" t="str" cm="1">
        <f t="array" aca="1" ref="J2315" ca="1">IF(OR(INDIRECT(A2315&amp;B2315&amp;C2315&amp;F2315)="",ISNUMBER(INDIRECT(A2315&amp;B2315&amp;C2315&amp;F2315))=FALSE,INDIRECT(A2315&amp;B2315&amp;C2315&amp;F2315)=0),"",予約枠報告様式!$B$2)</f>
        <v/>
      </c>
      <c r="K2315" s="15" t="str" cm="1">
        <f t="array" aca="1" ref="K2315" ca="1">IF(OR(INDIRECT(A2315&amp;B2315&amp;C2315&amp;F2315)="",ISNUMBER(INDIRECT(A2315&amp;B2315&amp;C2315&amp;F2315))=FALSE,INDIRECT(A2315&amp;B2315&amp;C2315&amp;F2315)=0),"",1)</f>
        <v/>
      </c>
      <c r="L2315" s="15" t="str" cm="1">
        <f t="array" aca="1" ref="L2315" ca="1">IF(OR(INDIRECT(A2315&amp;B2315&amp;C2315&amp;F2315)="",ISNUMBER(INDIRECT(A2315&amp;B2315&amp;C2315&amp;F2315))=FALSE,INDIRECT(A2315&amp;B2315&amp;C2315&amp;F2315)=0),"",IF(G2315="【（第８期）医療機関受付】",TEXT(INDIRECT(A2315&amp;D2315&amp;E2315&amp;5),"yyy"),TEXT(INDIRECT(A2315&amp;B2315&amp;C2315&amp;5),"yyy")))</f>
        <v/>
      </c>
      <c r="M2315" s="15" t="str" cm="1">
        <f t="array" aca="1" ref="M2315" ca="1">IF(OR(INDIRECT(A2315&amp;B2315&amp;C2315&amp;F2315)="",ISNUMBER(INDIRECT(A2315&amp;B2315&amp;C2315&amp;F2315))=FALSE,INDIRECT(A2315&amp;B2315&amp;C2315&amp;F2315)=0),"",IF(G2315="【（第８期）医療機関受付】",TEXT(INDIRECT(A2315&amp;D2315&amp;E2315&amp;5),"m"),TEXT(INDIRECT(A2315&amp;B2315&amp;C2315&amp;5),"m")))</f>
        <v/>
      </c>
      <c r="N2315" s="15" t="str" cm="1">
        <f t="array" aca="1" ref="N2315" ca="1">IF(OR(INDIRECT(A2315&amp;B2315&amp;C2315&amp;F2315)="",ISNUMBER(INDIRECT(A2315&amp;B2315&amp;C2315&amp;F2315))=FALSE,INDIRECT(A2315&amp;B2315&amp;C2315&amp;F2315)=0),"",IF(G2315="【（第８期）医療機関受付】",TEXT(INDIRECT(A2315&amp;D2315&amp;E2315&amp;5),"d"),TEXT(INDIRECT(A2315&amp;B2315&amp;C2315&amp;5),"d")))</f>
        <v/>
      </c>
      <c r="O2315" s="15" t="str" cm="1">
        <f t="array" aca="1" ref="O2315" ca="1">IF(OR(INDIRECT(A2315&amp;B2315&amp;C2315&amp;F2315)="",ISNUMBER(INDIRECT(A2315&amp;B2315&amp;C2315&amp;F2315))=FALSE,INDIRECT(A2315&amp;B2315&amp;C2315&amp;F2315)=0),"",HOUR(INDIRECT(A2315&amp;"A"&amp;F2315)))</f>
        <v/>
      </c>
      <c r="P2315" s="15" t="str" cm="1">
        <f t="array" aca="1" ref="P2315" ca="1">IF(OR(INDIRECT(A2315&amp;B2315&amp;C2315&amp;F2315)="",ISNUMBER(INDIRECT(A2315&amp;B2315&amp;C2315&amp;F2315))=FALSE,INDIRECT(A2315&amp;B2315&amp;C2315&amp;F2315)=0),"",MINUTE(INDIRECT(A2315&amp;"A"&amp;F2315)))</f>
        <v/>
      </c>
      <c r="Q2315" s="15" t="str" cm="1">
        <f t="array" aca="1" ref="Q2315" ca="1">IF(OR(INDIRECT(A2315&amp;B2315&amp;C2315&amp;F2315)="",ISNUMBER(INDIRECT(A2315&amp;B2315&amp;C2315&amp;F2315))=FALSE,INDIRECT(A2315&amp;B2315&amp;C2315&amp;F2315)=0),"",O2315)</f>
        <v/>
      </c>
      <c r="R2315" s="15" t="str" cm="1">
        <f t="array" aca="1" ref="R2315" ca="1">IF(OR(INDIRECT(A2315&amp;B2315&amp;C2315&amp;F2315)="",ISNUMBER(INDIRECT(A2315&amp;B2315&amp;C2315&amp;F2315))=FALSE,INDIRECT(A2315&amp;B2315&amp;C2315&amp;F2315)=0),"",P2315+14)</f>
        <v/>
      </c>
      <c r="S2315" s="15" t="str" cm="1">
        <f t="array" aca="1" ref="S2315" ca="1">IF(OR(INDIRECT(A2315&amp;B2315&amp;C2315&amp;F2315)="",ISNUMBER(INDIRECT(A2315&amp;B2315&amp;C2315&amp;F2315))=FALSE,INDIRECT(A2315&amp;B2315&amp;C2315&amp;F2315)=0),"",INDIRECT(A2315&amp;B2315&amp;C2315&amp;F2315))</f>
        <v/>
      </c>
      <c r="T2315" s="15" t="str" cm="1">
        <f t="array" aca="1" ref="T2315" ca="1">IF(OR(INDIRECT(A2315&amp;B2315&amp;C2315&amp;F2315)="",ISNUMBER(INDIRECT(A2315&amp;B2315&amp;C2315&amp;F2315))=FALSE,INDIRECT(A2315&amp;B2315&amp;C2315&amp;F2315)=0),"",0)</f>
        <v/>
      </c>
    </row>
    <row r="2316" spans="1:20">
      <c r="A2316" s="23" t="s">
        <v>912</v>
      </c>
      <c r="B2316" s="23" t="s">
        <v>913</v>
      </c>
      <c r="C2316" s="23" t="str">
        <f t="shared" si="108"/>
        <v>t</v>
      </c>
      <c r="D2316" s="23" t="s">
        <v>913</v>
      </c>
      <c r="E2316" s="23" t="str">
        <f t="shared" si="106"/>
        <v>s</v>
      </c>
      <c r="F2316" s="23">
        <f t="shared" si="107"/>
        <v>37</v>
      </c>
      <c r="G2316" s="23" t="str" cm="1">
        <f t="array" aca="1" ref="G2316" ca="1">IF(OR(INDIRECT(A2316&amp;B2316&amp;C2316&amp;F2316)="",ISNUMBER(INDIRECT(A2316&amp;B2316&amp;C2316&amp;F2316))=FALSE),"",IF(INDIRECT(A2316&amp;B2316&amp;C2316&amp;9)="公開","【（第８期）WEB・コールセンター受付】","【（第８期）医療機関受付】"))</f>
        <v/>
      </c>
      <c r="H2316" s="15" t="str" cm="1">
        <f t="array" aca="1" ref="H2316" ca="1">IF(OR(INDIRECT(A2316&amp;B2316&amp;C2316&amp;F2316)="",ISNUMBER(INDIRECT(A2316&amp;B2316&amp;C2316&amp;F2316))=FALSE,INDIRECT(A2316&amp;B2316&amp;C2316&amp;F2316)=0),"",431001)</f>
        <v/>
      </c>
      <c r="I2316" s="15" t="str" cm="1">
        <f t="array" aca="1" ref="I2316" ca="1">IF(OR(INDIRECT(A2316&amp;B2316&amp;C2316&amp;F2316)="",ISNUMBER(INDIRECT(A2316&amp;B2316&amp;C2316&amp;F2316))=FALSE,INDIRECT(A2316&amp;B2316&amp;C2316&amp;F2316)=0),"",G2316&amp;J2316&amp;"."&amp;TEXT(M2316,"00")&amp;TEXT(N2316,"00")&amp;"."&amp;TEXT(O2316,"00")&amp;TEXT(P2316,"00"))</f>
        <v/>
      </c>
      <c r="J2316" s="15" t="str" cm="1">
        <f t="array" aca="1" ref="J2316" ca="1">IF(OR(INDIRECT(A2316&amp;B2316&amp;C2316&amp;F2316)="",ISNUMBER(INDIRECT(A2316&amp;B2316&amp;C2316&amp;F2316))=FALSE,INDIRECT(A2316&amp;B2316&amp;C2316&amp;F2316)=0),"",予約枠報告様式!$B$2)</f>
        <v/>
      </c>
      <c r="K2316" s="15" t="str" cm="1">
        <f t="array" aca="1" ref="K2316" ca="1">IF(OR(INDIRECT(A2316&amp;B2316&amp;C2316&amp;F2316)="",ISNUMBER(INDIRECT(A2316&amp;B2316&amp;C2316&amp;F2316))=FALSE,INDIRECT(A2316&amp;B2316&amp;C2316&amp;F2316)=0),"",1)</f>
        <v/>
      </c>
      <c r="L2316" s="15" t="str" cm="1">
        <f t="array" aca="1" ref="L2316" ca="1">IF(OR(INDIRECT(A2316&amp;B2316&amp;C2316&amp;F2316)="",ISNUMBER(INDIRECT(A2316&amp;B2316&amp;C2316&amp;F2316))=FALSE,INDIRECT(A2316&amp;B2316&amp;C2316&amp;F2316)=0),"",IF(G2316="【（第８期）医療機関受付】",TEXT(INDIRECT(A2316&amp;D2316&amp;E2316&amp;5),"yyy"),TEXT(INDIRECT(A2316&amp;B2316&amp;C2316&amp;5),"yyy")))</f>
        <v/>
      </c>
      <c r="M2316" s="15" t="str" cm="1">
        <f t="array" aca="1" ref="M2316" ca="1">IF(OR(INDIRECT(A2316&amp;B2316&amp;C2316&amp;F2316)="",ISNUMBER(INDIRECT(A2316&amp;B2316&amp;C2316&amp;F2316))=FALSE,INDIRECT(A2316&amp;B2316&amp;C2316&amp;F2316)=0),"",IF(G2316="【（第８期）医療機関受付】",TEXT(INDIRECT(A2316&amp;D2316&amp;E2316&amp;5),"m"),TEXT(INDIRECT(A2316&amp;B2316&amp;C2316&amp;5),"m")))</f>
        <v/>
      </c>
      <c r="N2316" s="15" t="str" cm="1">
        <f t="array" aca="1" ref="N2316" ca="1">IF(OR(INDIRECT(A2316&amp;B2316&amp;C2316&amp;F2316)="",ISNUMBER(INDIRECT(A2316&amp;B2316&amp;C2316&amp;F2316))=FALSE,INDIRECT(A2316&amp;B2316&amp;C2316&amp;F2316)=0),"",IF(G2316="【（第８期）医療機関受付】",TEXT(INDIRECT(A2316&amp;D2316&amp;E2316&amp;5),"d"),TEXT(INDIRECT(A2316&amp;B2316&amp;C2316&amp;5),"d")))</f>
        <v/>
      </c>
      <c r="O2316" s="15" t="str" cm="1">
        <f t="array" aca="1" ref="O2316" ca="1">IF(OR(INDIRECT(A2316&amp;B2316&amp;C2316&amp;F2316)="",ISNUMBER(INDIRECT(A2316&amp;B2316&amp;C2316&amp;F2316))=FALSE,INDIRECT(A2316&amp;B2316&amp;C2316&amp;F2316)=0),"",HOUR(INDIRECT(A2316&amp;"A"&amp;F2316)))</f>
        <v/>
      </c>
      <c r="P2316" s="15" t="str" cm="1">
        <f t="array" aca="1" ref="P2316" ca="1">IF(OR(INDIRECT(A2316&amp;B2316&amp;C2316&amp;F2316)="",ISNUMBER(INDIRECT(A2316&amp;B2316&amp;C2316&amp;F2316))=FALSE,INDIRECT(A2316&amp;B2316&amp;C2316&amp;F2316)=0),"",MINUTE(INDIRECT(A2316&amp;"A"&amp;F2316)))</f>
        <v/>
      </c>
      <c r="Q2316" s="15" t="str" cm="1">
        <f t="array" aca="1" ref="Q2316" ca="1">IF(OR(INDIRECT(A2316&amp;B2316&amp;C2316&amp;F2316)="",ISNUMBER(INDIRECT(A2316&amp;B2316&amp;C2316&amp;F2316))=FALSE,INDIRECT(A2316&amp;B2316&amp;C2316&amp;F2316)=0),"",O2316)</f>
        <v/>
      </c>
      <c r="R2316" s="15" t="str" cm="1">
        <f t="array" aca="1" ref="R2316" ca="1">IF(OR(INDIRECT(A2316&amp;B2316&amp;C2316&amp;F2316)="",ISNUMBER(INDIRECT(A2316&amp;B2316&amp;C2316&amp;F2316))=FALSE,INDIRECT(A2316&amp;B2316&amp;C2316&amp;F2316)=0),"",P2316+14)</f>
        <v/>
      </c>
      <c r="S2316" s="15" t="str" cm="1">
        <f t="array" aca="1" ref="S2316" ca="1">IF(OR(INDIRECT(A2316&amp;B2316&amp;C2316&amp;F2316)="",ISNUMBER(INDIRECT(A2316&amp;B2316&amp;C2316&amp;F2316))=FALSE,INDIRECT(A2316&amp;B2316&amp;C2316&amp;F2316)=0),"",INDIRECT(A2316&amp;B2316&amp;C2316&amp;F2316))</f>
        <v/>
      </c>
      <c r="T2316" s="15" t="str" cm="1">
        <f t="array" aca="1" ref="T2316" ca="1">IF(OR(INDIRECT(A2316&amp;B2316&amp;C2316&amp;F2316)="",ISNUMBER(INDIRECT(A2316&amp;B2316&amp;C2316&amp;F2316))=FALSE,INDIRECT(A2316&amp;B2316&amp;C2316&amp;F2316)=0),"",0)</f>
        <v/>
      </c>
    </row>
    <row r="2317" spans="1:20">
      <c r="A2317" s="23" t="s">
        <v>912</v>
      </c>
      <c r="B2317" s="23" t="s">
        <v>913</v>
      </c>
      <c r="C2317" s="23" t="str">
        <f t="shared" si="108"/>
        <v>t</v>
      </c>
      <c r="D2317" s="23" t="s">
        <v>913</v>
      </c>
      <c r="E2317" s="23" t="str">
        <f t="shared" si="106"/>
        <v>s</v>
      </c>
      <c r="F2317" s="23">
        <f t="shared" si="107"/>
        <v>38</v>
      </c>
      <c r="G2317" s="23" t="str" cm="1">
        <f t="array" aca="1" ref="G2317" ca="1">IF(OR(INDIRECT(A2317&amp;B2317&amp;C2317&amp;F2317)="",ISNUMBER(INDIRECT(A2317&amp;B2317&amp;C2317&amp;F2317))=FALSE),"",IF(INDIRECT(A2317&amp;B2317&amp;C2317&amp;9)="公開","【（第８期）WEB・コールセンター受付】","【（第８期）医療機関受付】"))</f>
        <v/>
      </c>
      <c r="H2317" s="15" t="str" cm="1">
        <f t="array" aca="1" ref="H2317" ca="1">IF(OR(INDIRECT(A2317&amp;B2317&amp;C2317&amp;F2317)="",ISNUMBER(INDIRECT(A2317&amp;B2317&amp;C2317&amp;F2317))=FALSE,INDIRECT(A2317&amp;B2317&amp;C2317&amp;F2317)=0),"",431001)</f>
        <v/>
      </c>
      <c r="I2317" s="15" t="str" cm="1">
        <f t="array" aca="1" ref="I2317" ca="1">IF(OR(INDIRECT(A2317&amp;B2317&amp;C2317&amp;F2317)="",ISNUMBER(INDIRECT(A2317&amp;B2317&amp;C2317&amp;F2317))=FALSE,INDIRECT(A2317&amp;B2317&amp;C2317&amp;F2317)=0),"",G2317&amp;J2317&amp;"."&amp;TEXT(M2317,"00")&amp;TEXT(N2317,"00")&amp;"."&amp;TEXT(O2317,"00")&amp;TEXT(P2317,"00"))</f>
        <v/>
      </c>
      <c r="J2317" s="15" t="str" cm="1">
        <f t="array" aca="1" ref="J2317" ca="1">IF(OR(INDIRECT(A2317&amp;B2317&amp;C2317&amp;F2317)="",ISNUMBER(INDIRECT(A2317&amp;B2317&amp;C2317&amp;F2317))=FALSE,INDIRECT(A2317&amp;B2317&amp;C2317&amp;F2317)=0),"",予約枠報告様式!$B$2)</f>
        <v/>
      </c>
      <c r="K2317" s="15" t="str" cm="1">
        <f t="array" aca="1" ref="K2317" ca="1">IF(OR(INDIRECT(A2317&amp;B2317&amp;C2317&amp;F2317)="",ISNUMBER(INDIRECT(A2317&amp;B2317&amp;C2317&amp;F2317))=FALSE,INDIRECT(A2317&amp;B2317&amp;C2317&amp;F2317)=0),"",1)</f>
        <v/>
      </c>
      <c r="L2317" s="15" t="str" cm="1">
        <f t="array" aca="1" ref="L2317" ca="1">IF(OR(INDIRECT(A2317&amp;B2317&amp;C2317&amp;F2317)="",ISNUMBER(INDIRECT(A2317&amp;B2317&amp;C2317&amp;F2317))=FALSE,INDIRECT(A2317&amp;B2317&amp;C2317&amp;F2317)=0),"",IF(G2317="【（第８期）医療機関受付】",TEXT(INDIRECT(A2317&amp;D2317&amp;E2317&amp;5),"yyy"),TEXT(INDIRECT(A2317&amp;B2317&amp;C2317&amp;5),"yyy")))</f>
        <v/>
      </c>
      <c r="M2317" s="15" t="str" cm="1">
        <f t="array" aca="1" ref="M2317" ca="1">IF(OR(INDIRECT(A2317&amp;B2317&amp;C2317&amp;F2317)="",ISNUMBER(INDIRECT(A2317&amp;B2317&amp;C2317&amp;F2317))=FALSE,INDIRECT(A2317&amp;B2317&amp;C2317&amp;F2317)=0),"",IF(G2317="【（第８期）医療機関受付】",TEXT(INDIRECT(A2317&amp;D2317&amp;E2317&amp;5),"m"),TEXT(INDIRECT(A2317&amp;B2317&amp;C2317&amp;5),"m")))</f>
        <v/>
      </c>
      <c r="N2317" s="15" t="str" cm="1">
        <f t="array" aca="1" ref="N2317" ca="1">IF(OR(INDIRECT(A2317&amp;B2317&amp;C2317&amp;F2317)="",ISNUMBER(INDIRECT(A2317&amp;B2317&amp;C2317&amp;F2317))=FALSE,INDIRECT(A2317&amp;B2317&amp;C2317&amp;F2317)=0),"",IF(G2317="【（第８期）医療機関受付】",TEXT(INDIRECT(A2317&amp;D2317&amp;E2317&amp;5),"d"),TEXT(INDIRECT(A2317&amp;B2317&amp;C2317&amp;5),"d")))</f>
        <v/>
      </c>
      <c r="O2317" s="15" t="str" cm="1">
        <f t="array" aca="1" ref="O2317" ca="1">IF(OR(INDIRECT(A2317&amp;B2317&amp;C2317&amp;F2317)="",ISNUMBER(INDIRECT(A2317&amp;B2317&amp;C2317&amp;F2317))=FALSE,INDIRECT(A2317&amp;B2317&amp;C2317&amp;F2317)=0),"",HOUR(INDIRECT(A2317&amp;"A"&amp;F2317)))</f>
        <v/>
      </c>
      <c r="P2317" s="15" t="str" cm="1">
        <f t="array" aca="1" ref="P2317" ca="1">IF(OR(INDIRECT(A2317&amp;B2317&amp;C2317&amp;F2317)="",ISNUMBER(INDIRECT(A2317&amp;B2317&amp;C2317&amp;F2317))=FALSE,INDIRECT(A2317&amp;B2317&amp;C2317&amp;F2317)=0),"",MINUTE(INDIRECT(A2317&amp;"A"&amp;F2317)))</f>
        <v/>
      </c>
      <c r="Q2317" s="15" t="str" cm="1">
        <f t="array" aca="1" ref="Q2317" ca="1">IF(OR(INDIRECT(A2317&amp;B2317&amp;C2317&amp;F2317)="",ISNUMBER(INDIRECT(A2317&amp;B2317&amp;C2317&amp;F2317))=FALSE,INDIRECT(A2317&amp;B2317&amp;C2317&amp;F2317)=0),"",O2317)</f>
        <v/>
      </c>
      <c r="R2317" s="15" t="str" cm="1">
        <f t="array" aca="1" ref="R2317" ca="1">IF(OR(INDIRECT(A2317&amp;B2317&amp;C2317&amp;F2317)="",ISNUMBER(INDIRECT(A2317&amp;B2317&amp;C2317&amp;F2317))=FALSE,INDIRECT(A2317&amp;B2317&amp;C2317&amp;F2317)=0),"",P2317+14)</f>
        <v/>
      </c>
      <c r="S2317" s="15" t="str" cm="1">
        <f t="array" aca="1" ref="S2317" ca="1">IF(OR(INDIRECT(A2317&amp;B2317&amp;C2317&amp;F2317)="",ISNUMBER(INDIRECT(A2317&amp;B2317&amp;C2317&amp;F2317))=FALSE,INDIRECT(A2317&amp;B2317&amp;C2317&amp;F2317)=0),"",INDIRECT(A2317&amp;B2317&amp;C2317&amp;F2317))</f>
        <v/>
      </c>
      <c r="T2317" s="15" t="str" cm="1">
        <f t="array" aca="1" ref="T2317" ca="1">IF(OR(INDIRECT(A2317&amp;B2317&amp;C2317&amp;F2317)="",ISNUMBER(INDIRECT(A2317&amp;B2317&amp;C2317&amp;F2317))=FALSE,INDIRECT(A2317&amp;B2317&amp;C2317&amp;F2317)=0),"",0)</f>
        <v/>
      </c>
    </row>
    <row r="2318" spans="1:20">
      <c r="A2318" s="23" t="s">
        <v>912</v>
      </c>
      <c r="B2318" s="23" t="s">
        <v>913</v>
      </c>
      <c r="C2318" s="23" t="str">
        <f t="shared" si="108"/>
        <v>t</v>
      </c>
      <c r="D2318" s="23" t="s">
        <v>913</v>
      </c>
      <c r="E2318" s="23" t="str">
        <f t="shared" si="106"/>
        <v>s</v>
      </c>
      <c r="F2318" s="23">
        <f t="shared" si="107"/>
        <v>39</v>
      </c>
      <c r="G2318" s="23" t="str" cm="1">
        <f t="array" aca="1" ref="G2318" ca="1">IF(OR(INDIRECT(A2318&amp;B2318&amp;C2318&amp;F2318)="",ISNUMBER(INDIRECT(A2318&amp;B2318&amp;C2318&amp;F2318))=FALSE),"",IF(INDIRECT(A2318&amp;B2318&amp;C2318&amp;9)="公開","【（第８期）WEB・コールセンター受付】","【（第８期）医療機関受付】"))</f>
        <v/>
      </c>
      <c r="H2318" s="15" t="str" cm="1">
        <f t="array" aca="1" ref="H2318" ca="1">IF(OR(INDIRECT(A2318&amp;B2318&amp;C2318&amp;F2318)="",ISNUMBER(INDIRECT(A2318&amp;B2318&amp;C2318&amp;F2318))=FALSE,INDIRECT(A2318&amp;B2318&amp;C2318&amp;F2318)=0),"",431001)</f>
        <v/>
      </c>
      <c r="I2318" s="15" t="str" cm="1">
        <f t="array" aca="1" ref="I2318" ca="1">IF(OR(INDIRECT(A2318&amp;B2318&amp;C2318&amp;F2318)="",ISNUMBER(INDIRECT(A2318&amp;B2318&amp;C2318&amp;F2318))=FALSE,INDIRECT(A2318&amp;B2318&amp;C2318&amp;F2318)=0),"",G2318&amp;J2318&amp;"."&amp;TEXT(M2318,"00")&amp;TEXT(N2318,"00")&amp;"."&amp;TEXT(O2318,"00")&amp;TEXT(P2318,"00"))</f>
        <v/>
      </c>
      <c r="J2318" s="15" t="str" cm="1">
        <f t="array" aca="1" ref="J2318" ca="1">IF(OR(INDIRECT(A2318&amp;B2318&amp;C2318&amp;F2318)="",ISNUMBER(INDIRECT(A2318&amp;B2318&amp;C2318&amp;F2318))=FALSE,INDIRECT(A2318&amp;B2318&amp;C2318&amp;F2318)=0),"",予約枠報告様式!$B$2)</f>
        <v/>
      </c>
      <c r="K2318" s="15" t="str" cm="1">
        <f t="array" aca="1" ref="K2318" ca="1">IF(OR(INDIRECT(A2318&amp;B2318&amp;C2318&amp;F2318)="",ISNUMBER(INDIRECT(A2318&amp;B2318&amp;C2318&amp;F2318))=FALSE,INDIRECT(A2318&amp;B2318&amp;C2318&amp;F2318)=0),"",1)</f>
        <v/>
      </c>
      <c r="L2318" s="15" t="str" cm="1">
        <f t="array" aca="1" ref="L2318" ca="1">IF(OR(INDIRECT(A2318&amp;B2318&amp;C2318&amp;F2318)="",ISNUMBER(INDIRECT(A2318&amp;B2318&amp;C2318&amp;F2318))=FALSE,INDIRECT(A2318&amp;B2318&amp;C2318&amp;F2318)=0),"",IF(G2318="【（第８期）医療機関受付】",TEXT(INDIRECT(A2318&amp;D2318&amp;E2318&amp;5),"yyy"),TEXT(INDIRECT(A2318&amp;B2318&amp;C2318&amp;5),"yyy")))</f>
        <v/>
      </c>
      <c r="M2318" s="15" t="str" cm="1">
        <f t="array" aca="1" ref="M2318" ca="1">IF(OR(INDIRECT(A2318&amp;B2318&amp;C2318&amp;F2318)="",ISNUMBER(INDIRECT(A2318&amp;B2318&amp;C2318&amp;F2318))=FALSE,INDIRECT(A2318&amp;B2318&amp;C2318&amp;F2318)=0),"",IF(G2318="【（第８期）医療機関受付】",TEXT(INDIRECT(A2318&amp;D2318&amp;E2318&amp;5),"m"),TEXT(INDIRECT(A2318&amp;B2318&amp;C2318&amp;5),"m")))</f>
        <v/>
      </c>
      <c r="N2318" s="15" t="str" cm="1">
        <f t="array" aca="1" ref="N2318" ca="1">IF(OR(INDIRECT(A2318&amp;B2318&amp;C2318&amp;F2318)="",ISNUMBER(INDIRECT(A2318&amp;B2318&amp;C2318&amp;F2318))=FALSE,INDIRECT(A2318&amp;B2318&amp;C2318&amp;F2318)=0),"",IF(G2318="【（第８期）医療機関受付】",TEXT(INDIRECT(A2318&amp;D2318&amp;E2318&amp;5),"d"),TEXT(INDIRECT(A2318&amp;B2318&amp;C2318&amp;5),"d")))</f>
        <v/>
      </c>
      <c r="O2318" s="15" t="str" cm="1">
        <f t="array" aca="1" ref="O2318" ca="1">IF(OR(INDIRECT(A2318&amp;B2318&amp;C2318&amp;F2318)="",ISNUMBER(INDIRECT(A2318&amp;B2318&amp;C2318&amp;F2318))=FALSE,INDIRECT(A2318&amp;B2318&amp;C2318&amp;F2318)=0),"",HOUR(INDIRECT(A2318&amp;"A"&amp;F2318)))</f>
        <v/>
      </c>
      <c r="P2318" s="15" t="str" cm="1">
        <f t="array" aca="1" ref="P2318" ca="1">IF(OR(INDIRECT(A2318&amp;B2318&amp;C2318&amp;F2318)="",ISNUMBER(INDIRECT(A2318&amp;B2318&amp;C2318&amp;F2318))=FALSE,INDIRECT(A2318&amp;B2318&amp;C2318&amp;F2318)=0),"",MINUTE(INDIRECT(A2318&amp;"A"&amp;F2318)))</f>
        <v/>
      </c>
      <c r="Q2318" s="15" t="str" cm="1">
        <f t="array" aca="1" ref="Q2318" ca="1">IF(OR(INDIRECT(A2318&amp;B2318&amp;C2318&amp;F2318)="",ISNUMBER(INDIRECT(A2318&amp;B2318&amp;C2318&amp;F2318))=FALSE,INDIRECT(A2318&amp;B2318&amp;C2318&amp;F2318)=0),"",O2318)</f>
        <v/>
      </c>
      <c r="R2318" s="15" t="str" cm="1">
        <f t="array" aca="1" ref="R2318" ca="1">IF(OR(INDIRECT(A2318&amp;B2318&amp;C2318&amp;F2318)="",ISNUMBER(INDIRECT(A2318&amp;B2318&amp;C2318&amp;F2318))=FALSE,INDIRECT(A2318&amp;B2318&amp;C2318&amp;F2318)=0),"",P2318+14)</f>
        <v/>
      </c>
      <c r="S2318" s="15" t="str" cm="1">
        <f t="array" aca="1" ref="S2318" ca="1">IF(OR(INDIRECT(A2318&amp;B2318&amp;C2318&amp;F2318)="",ISNUMBER(INDIRECT(A2318&amp;B2318&amp;C2318&amp;F2318))=FALSE,INDIRECT(A2318&amp;B2318&amp;C2318&amp;F2318)=0),"",INDIRECT(A2318&amp;B2318&amp;C2318&amp;F2318))</f>
        <v/>
      </c>
      <c r="T2318" s="15" t="str" cm="1">
        <f t="array" aca="1" ref="T2318" ca="1">IF(OR(INDIRECT(A2318&amp;B2318&amp;C2318&amp;F2318)="",ISNUMBER(INDIRECT(A2318&amp;B2318&amp;C2318&amp;F2318))=FALSE,INDIRECT(A2318&amp;B2318&amp;C2318&amp;F2318)=0),"",0)</f>
        <v/>
      </c>
    </row>
    <row r="2319" spans="1:20">
      <c r="A2319" s="23" t="s">
        <v>912</v>
      </c>
      <c r="B2319" s="23" t="s">
        <v>913</v>
      </c>
      <c r="C2319" s="23" t="str">
        <f t="shared" si="108"/>
        <v>t</v>
      </c>
      <c r="D2319" s="23" t="s">
        <v>913</v>
      </c>
      <c r="E2319" s="23" t="str">
        <f t="shared" si="106"/>
        <v>s</v>
      </c>
      <c r="F2319" s="23">
        <f t="shared" si="107"/>
        <v>40</v>
      </c>
      <c r="G2319" s="23" t="str" cm="1">
        <f t="array" aca="1" ref="G2319" ca="1">IF(OR(INDIRECT(A2319&amp;B2319&amp;C2319&amp;F2319)="",ISNUMBER(INDIRECT(A2319&amp;B2319&amp;C2319&amp;F2319))=FALSE),"",IF(INDIRECT(A2319&amp;B2319&amp;C2319&amp;9)="公開","【（第８期）WEB・コールセンター受付】","【（第８期）医療機関受付】"))</f>
        <v/>
      </c>
      <c r="H2319" s="15" t="str" cm="1">
        <f t="array" aca="1" ref="H2319" ca="1">IF(OR(INDIRECT(A2319&amp;B2319&amp;C2319&amp;F2319)="",ISNUMBER(INDIRECT(A2319&amp;B2319&amp;C2319&amp;F2319))=FALSE,INDIRECT(A2319&amp;B2319&amp;C2319&amp;F2319)=0),"",431001)</f>
        <v/>
      </c>
      <c r="I2319" s="15" t="str" cm="1">
        <f t="array" aca="1" ref="I2319" ca="1">IF(OR(INDIRECT(A2319&amp;B2319&amp;C2319&amp;F2319)="",ISNUMBER(INDIRECT(A2319&amp;B2319&amp;C2319&amp;F2319))=FALSE,INDIRECT(A2319&amp;B2319&amp;C2319&amp;F2319)=0),"",G2319&amp;J2319&amp;"."&amp;TEXT(M2319,"00")&amp;TEXT(N2319,"00")&amp;"."&amp;TEXT(O2319,"00")&amp;TEXT(P2319,"00"))</f>
        <v/>
      </c>
      <c r="J2319" s="15" t="str" cm="1">
        <f t="array" aca="1" ref="J2319" ca="1">IF(OR(INDIRECT(A2319&amp;B2319&amp;C2319&amp;F2319)="",ISNUMBER(INDIRECT(A2319&amp;B2319&amp;C2319&amp;F2319))=FALSE,INDIRECT(A2319&amp;B2319&amp;C2319&amp;F2319)=0),"",予約枠報告様式!$B$2)</f>
        <v/>
      </c>
      <c r="K2319" s="15" t="str" cm="1">
        <f t="array" aca="1" ref="K2319" ca="1">IF(OR(INDIRECT(A2319&amp;B2319&amp;C2319&amp;F2319)="",ISNUMBER(INDIRECT(A2319&amp;B2319&amp;C2319&amp;F2319))=FALSE,INDIRECT(A2319&amp;B2319&amp;C2319&amp;F2319)=0),"",1)</f>
        <v/>
      </c>
      <c r="L2319" s="15" t="str" cm="1">
        <f t="array" aca="1" ref="L2319" ca="1">IF(OR(INDIRECT(A2319&amp;B2319&amp;C2319&amp;F2319)="",ISNUMBER(INDIRECT(A2319&amp;B2319&amp;C2319&amp;F2319))=FALSE,INDIRECT(A2319&amp;B2319&amp;C2319&amp;F2319)=0),"",IF(G2319="【（第８期）医療機関受付】",TEXT(INDIRECT(A2319&amp;D2319&amp;E2319&amp;5),"yyy"),TEXT(INDIRECT(A2319&amp;B2319&amp;C2319&amp;5),"yyy")))</f>
        <v/>
      </c>
      <c r="M2319" s="15" t="str" cm="1">
        <f t="array" aca="1" ref="M2319" ca="1">IF(OR(INDIRECT(A2319&amp;B2319&amp;C2319&amp;F2319)="",ISNUMBER(INDIRECT(A2319&amp;B2319&amp;C2319&amp;F2319))=FALSE,INDIRECT(A2319&amp;B2319&amp;C2319&amp;F2319)=0),"",IF(G2319="【（第８期）医療機関受付】",TEXT(INDIRECT(A2319&amp;D2319&amp;E2319&amp;5),"m"),TEXT(INDIRECT(A2319&amp;B2319&amp;C2319&amp;5),"m")))</f>
        <v/>
      </c>
      <c r="N2319" s="15" t="str" cm="1">
        <f t="array" aca="1" ref="N2319" ca="1">IF(OR(INDIRECT(A2319&amp;B2319&amp;C2319&amp;F2319)="",ISNUMBER(INDIRECT(A2319&amp;B2319&amp;C2319&amp;F2319))=FALSE,INDIRECT(A2319&amp;B2319&amp;C2319&amp;F2319)=0),"",IF(G2319="【（第８期）医療機関受付】",TEXT(INDIRECT(A2319&amp;D2319&amp;E2319&amp;5),"d"),TEXT(INDIRECT(A2319&amp;B2319&amp;C2319&amp;5),"d")))</f>
        <v/>
      </c>
      <c r="O2319" s="15" t="str" cm="1">
        <f t="array" aca="1" ref="O2319" ca="1">IF(OR(INDIRECT(A2319&amp;B2319&amp;C2319&amp;F2319)="",ISNUMBER(INDIRECT(A2319&amp;B2319&amp;C2319&amp;F2319))=FALSE,INDIRECT(A2319&amp;B2319&amp;C2319&amp;F2319)=0),"",HOUR(INDIRECT(A2319&amp;"A"&amp;F2319)))</f>
        <v/>
      </c>
      <c r="P2319" s="15" t="str" cm="1">
        <f t="array" aca="1" ref="P2319" ca="1">IF(OR(INDIRECT(A2319&amp;B2319&amp;C2319&amp;F2319)="",ISNUMBER(INDIRECT(A2319&amp;B2319&amp;C2319&amp;F2319))=FALSE,INDIRECT(A2319&amp;B2319&amp;C2319&amp;F2319)=0),"",MINUTE(INDIRECT(A2319&amp;"A"&amp;F2319)))</f>
        <v/>
      </c>
      <c r="Q2319" s="15" t="str" cm="1">
        <f t="array" aca="1" ref="Q2319" ca="1">IF(OR(INDIRECT(A2319&amp;B2319&amp;C2319&amp;F2319)="",ISNUMBER(INDIRECT(A2319&amp;B2319&amp;C2319&amp;F2319))=FALSE,INDIRECT(A2319&amp;B2319&amp;C2319&amp;F2319)=0),"",O2319)</f>
        <v/>
      </c>
      <c r="R2319" s="15" t="str" cm="1">
        <f t="array" aca="1" ref="R2319" ca="1">IF(OR(INDIRECT(A2319&amp;B2319&amp;C2319&amp;F2319)="",ISNUMBER(INDIRECT(A2319&amp;B2319&amp;C2319&amp;F2319))=FALSE,INDIRECT(A2319&amp;B2319&amp;C2319&amp;F2319)=0),"",P2319+14)</f>
        <v/>
      </c>
      <c r="S2319" s="15" t="str" cm="1">
        <f t="array" aca="1" ref="S2319" ca="1">IF(OR(INDIRECT(A2319&amp;B2319&amp;C2319&amp;F2319)="",ISNUMBER(INDIRECT(A2319&amp;B2319&amp;C2319&amp;F2319))=FALSE,INDIRECT(A2319&amp;B2319&amp;C2319&amp;F2319)=0),"",INDIRECT(A2319&amp;B2319&amp;C2319&amp;F2319))</f>
        <v/>
      </c>
      <c r="T2319" s="15" t="str" cm="1">
        <f t="array" aca="1" ref="T2319" ca="1">IF(OR(INDIRECT(A2319&amp;B2319&amp;C2319&amp;F2319)="",ISNUMBER(INDIRECT(A2319&amp;B2319&amp;C2319&amp;F2319))=FALSE,INDIRECT(A2319&amp;B2319&amp;C2319&amp;F2319)=0),"",0)</f>
        <v/>
      </c>
    </row>
    <row r="2320" spans="1:20">
      <c r="A2320" s="23" t="s">
        <v>912</v>
      </c>
      <c r="B2320" s="23" t="s">
        <v>913</v>
      </c>
      <c r="C2320" s="23" t="str">
        <f t="shared" si="108"/>
        <v>t</v>
      </c>
      <c r="D2320" s="23" t="s">
        <v>913</v>
      </c>
      <c r="E2320" s="23" t="str">
        <f t="shared" si="106"/>
        <v>s</v>
      </c>
      <c r="F2320" s="23">
        <f t="shared" si="107"/>
        <v>41</v>
      </c>
      <c r="G2320" s="23" t="str" cm="1">
        <f t="array" aca="1" ref="G2320" ca="1">IF(OR(INDIRECT(A2320&amp;B2320&amp;C2320&amp;F2320)="",ISNUMBER(INDIRECT(A2320&amp;B2320&amp;C2320&amp;F2320))=FALSE),"",IF(INDIRECT(A2320&amp;B2320&amp;C2320&amp;9)="公開","【（第８期）WEB・コールセンター受付】","【（第８期）医療機関受付】"))</f>
        <v/>
      </c>
      <c r="H2320" s="15" t="str" cm="1">
        <f t="array" aca="1" ref="H2320" ca="1">IF(OR(INDIRECT(A2320&amp;B2320&amp;C2320&amp;F2320)="",ISNUMBER(INDIRECT(A2320&amp;B2320&amp;C2320&amp;F2320))=FALSE,INDIRECT(A2320&amp;B2320&amp;C2320&amp;F2320)=0),"",431001)</f>
        <v/>
      </c>
      <c r="I2320" s="15" t="str" cm="1">
        <f t="array" aca="1" ref="I2320" ca="1">IF(OR(INDIRECT(A2320&amp;B2320&amp;C2320&amp;F2320)="",ISNUMBER(INDIRECT(A2320&amp;B2320&amp;C2320&amp;F2320))=FALSE,INDIRECT(A2320&amp;B2320&amp;C2320&amp;F2320)=0),"",G2320&amp;J2320&amp;"."&amp;TEXT(M2320,"00")&amp;TEXT(N2320,"00")&amp;"."&amp;TEXT(O2320,"00")&amp;TEXT(P2320,"00"))</f>
        <v/>
      </c>
      <c r="J2320" s="15" t="str" cm="1">
        <f t="array" aca="1" ref="J2320" ca="1">IF(OR(INDIRECT(A2320&amp;B2320&amp;C2320&amp;F2320)="",ISNUMBER(INDIRECT(A2320&amp;B2320&amp;C2320&amp;F2320))=FALSE,INDIRECT(A2320&amp;B2320&amp;C2320&amp;F2320)=0),"",予約枠報告様式!$B$2)</f>
        <v/>
      </c>
      <c r="K2320" s="15" t="str" cm="1">
        <f t="array" aca="1" ref="K2320" ca="1">IF(OR(INDIRECT(A2320&amp;B2320&amp;C2320&amp;F2320)="",ISNUMBER(INDIRECT(A2320&amp;B2320&amp;C2320&amp;F2320))=FALSE,INDIRECT(A2320&amp;B2320&amp;C2320&amp;F2320)=0),"",1)</f>
        <v/>
      </c>
      <c r="L2320" s="15" t="str" cm="1">
        <f t="array" aca="1" ref="L2320" ca="1">IF(OR(INDIRECT(A2320&amp;B2320&amp;C2320&amp;F2320)="",ISNUMBER(INDIRECT(A2320&amp;B2320&amp;C2320&amp;F2320))=FALSE,INDIRECT(A2320&amp;B2320&amp;C2320&amp;F2320)=0),"",IF(G2320="【（第８期）医療機関受付】",TEXT(INDIRECT(A2320&amp;D2320&amp;E2320&amp;5),"yyy"),TEXT(INDIRECT(A2320&amp;B2320&amp;C2320&amp;5),"yyy")))</f>
        <v/>
      </c>
      <c r="M2320" s="15" t="str" cm="1">
        <f t="array" aca="1" ref="M2320" ca="1">IF(OR(INDIRECT(A2320&amp;B2320&amp;C2320&amp;F2320)="",ISNUMBER(INDIRECT(A2320&amp;B2320&amp;C2320&amp;F2320))=FALSE,INDIRECT(A2320&amp;B2320&amp;C2320&amp;F2320)=0),"",IF(G2320="【（第８期）医療機関受付】",TEXT(INDIRECT(A2320&amp;D2320&amp;E2320&amp;5),"m"),TEXT(INDIRECT(A2320&amp;B2320&amp;C2320&amp;5),"m")))</f>
        <v/>
      </c>
      <c r="N2320" s="15" t="str" cm="1">
        <f t="array" aca="1" ref="N2320" ca="1">IF(OR(INDIRECT(A2320&amp;B2320&amp;C2320&amp;F2320)="",ISNUMBER(INDIRECT(A2320&amp;B2320&amp;C2320&amp;F2320))=FALSE,INDIRECT(A2320&amp;B2320&amp;C2320&amp;F2320)=0),"",IF(G2320="【（第８期）医療機関受付】",TEXT(INDIRECT(A2320&amp;D2320&amp;E2320&amp;5),"d"),TEXT(INDIRECT(A2320&amp;B2320&amp;C2320&amp;5),"d")))</f>
        <v/>
      </c>
      <c r="O2320" s="15" t="str" cm="1">
        <f t="array" aca="1" ref="O2320" ca="1">IF(OR(INDIRECT(A2320&amp;B2320&amp;C2320&amp;F2320)="",ISNUMBER(INDIRECT(A2320&amp;B2320&amp;C2320&amp;F2320))=FALSE,INDIRECT(A2320&amp;B2320&amp;C2320&amp;F2320)=0),"",HOUR(INDIRECT(A2320&amp;"A"&amp;F2320)))</f>
        <v/>
      </c>
      <c r="P2320" s="15" t="str" cm="1">
        <f t="array" aca="1" ref="P2320" ca="1">IF(OR(INDIRECT(A2320&amp;B2320&amp;C2320&amp;F2320)="",ISNUMBER(INDIRECT(A2320&amp;B2320&amp;C2320&amp;F2320))=FALSE,INDIRECT(A2320&amp;B2320&amp;C2320&amp;F2320)=0),"",MINUTE(INDIRECT(A2320&amp;"A"&amp;F2320)))</f>
        <v/>
      </c>
      <c r="Q2320" s="15" t="str" cm="1">
        <f t="array" aca="1" ref="Q2320" ca="1">IF(OR(INDIRECT(A2320&amp;B2320&amp;C2320&amp;F2320)="",ISNUMBER(INDIRECT(A2320&amp;B2320&amp;C2320&amp;F2320))=FALSE,INDIRECT(A2320&amp;B2320&amp;C2320&amp;F2320)=0),"",O2320)</f>
        <v/>
      </c>
      <c r="R2320" s="15" t="str" cm="1">
        <f t="array" aca="1" ref="R2320" ca="1">IF(OR(INDIRECT(A2320&amp;B2320&amp;C2320&amp;F2320)="",ISNUMBER(INDIRECT(A2320&amp;B2320&amp;C2320&amp;F2320))=FALSE,INDIRECT(A2320&amp;B2320&amp;C2320&amp;F2320)=0),"",P2320+14)</f>
        <v/>
      </c>
      <c r="S2320" s="15" t="str" cm="1">
        <f t="array" aca="1" ref="S2320" ca="1">IF(OR(INDIRECT(A2320&amp;B2320&amp;C2320&amp;F2320)="",ISNUMBER(INDIRECT(A2320&amp;B2320&amp;C2320&amp;F2320))=FALSE,INDIRECT(A2320&amp;B2320&amp;C2320&amp;F2320)=0),"",INDIRECT(A2320&amp;B2320&amp;C2320&amp;F2320))</f>
        <v/>
      </c>
      <c r="T2320" s="15" t="str" cm="1">
        <f t="array" aca="1" ref="T2320" ca="1">IF(OR(INDIRECT(A2320&amp;B2320&amp;C2320&amp;F2320)="",ISNUMBER(INDIRECT(A2320&amp;B2320&amp;C2320&amp;F2320))=FALSE,INDIRECT(A2320&amp;B2320&amp;C2320&amp;F2320)=0),"",0)</f>
        <v/>
      </c>
    </row>
    <row r="2321" spans="1:20">
      <c r="A2321" s="23" t="s">
        <v>912</v>
      </c>
      <c r="B2321" s="23" t="s">
        <v>913</v>
      </c>
      <c r="C2321" s="23" t="str">
        <f t="shared" si="108"/>
        <v>t</v>
      </c>
      <c r="D2321" s="23" t="s">
        <v>913</v>
      </c>
      <c r="E2321" s="23" t="str">
        <f t="shared" si="106"/>
        <v>s</v>
      </c>
      <c r="F2321" s="23">
        <f t="shared" si="107"/>
        <v>42</v>
      </c>
      <c r="G2321" s="23" t="str" cm="1">
        <f t="array" aca="1" ref="G2321" ca="1">IF(OR(INDIRECT(A2321&amp;B2321&amp;C2321&amp;F2321)="",ISNUMBER(INDIRECT(A2321&amp;B2321&amp;C2321&amp;F2321))=FALSE),"",IF(INDIRECT(A2321&amp;B2321&amp;C2321&amp;9)="公開","【（第８期）WEB・コールセンター受付】","【（第８期）医療機関受付】"))</f>
        <v/>
      </c>
      <c r="H2321" s="15" t="str" cm="1">
        <f t="array" aca="1" ref="H2321" ca="1">IF(OR(INDIRECT(A2321&amp;B2321&amp;C2321&amp;F2321)="",ISNUMBER(INDIRECT(A2321&amp;B2321&amp;C2321&amp;F2321))=FALSE,INDIRECT(A2321&amp;B2321&amp;C2321&amp;F2321)=0),"",431001)</f>
        <v/>
      </c>
      <c r="I2321" s="15" t="str" cm="1">
        <f t="array" aca="1" ref="I2321" ca="1">IF(OR(INDIRECT(A2321&amp;B2321&amp;C2321&amp;F2321)="",ISNUMBER(INDIRECT(A2321&amp;B2321&amp;C2321&amp;F2321))=FALSE,INDIRECT(A2321&amp;B2321&amp;C2321&amp;F2321)=0),"",G2321&amp;J2321&amp;"."&amp;TEXT(M2321,"00")&amp;TEXT(N2321,"00")&amp;"."&amp;TEXT(O2321,"00")&amp;TEXT(P2321,"00"))</f>
        <v/>
      </c>
      <c r="J2321" s="15" t="str" cm="1">
        <f t="array" aca="1" ref="J2321" ca="1">IF(OR(INDIRECT(A2321&amp;B2321&amp;C2321&amp;F2321)="",ISNUMBER(INDIRECT(A2321&amp;B2321&amp;C2321&amp;F2321))=FALSE,INDIRECT(A2321&amp;B2321&amp;C2321&amp;F2321)=0),"",予約枠報告様式!$B$2)</f>
        <v/>
      </c>
      <c r="K2321" s="15" t="str" cm="1">
        <f t="array" aca="1" ref="K2321" ca="1">IF(OR(INDIRECT(A2321&amp;B2321&amp;C2321&amp;F2321)="",ISNUMBER(INDIRECT(A2321&amp;B2321&amp;C2321&amp;F2321))=FALSE,INDIRECT(A2321&amp;B2321&amp;C2321&amp;F2321)=0),"",1)</f>
        <v/>
      </c>
      <c r="L2321" s="15" t="str" cm="1">
        <f t="array" aca="1" ref="L2321" ca="1">IF(OR(INDIRECT(A2321&amp;B2321&amp;C2321&amp;F2321)="",ISNUMBER(INDIRECT(A2321&amp;B2321&amp;C2321&amp;F2321))=FALSE,INDIRECT(A2321&amp;B2321&amp;C2321&amp;F2321)=0),"",IF(G2321="【（第８期）医療機関受付】",TEXT(INDIRECT(A2321&amp;D2321&amp;E2321&amp;5),"yyy"),TEXT(INDIRECT(A2321&amp;B2321&amp;C2321&amp;5),"yyy")))</f>
        <v/>
      </c>
      <c r="M2321" s="15" t="str" cm="1">
        <f t="array" aca="1" ref="M2321" ca="1">IF(OR(INDIRECT(A2321&amp;B2321&amp;C2321&amp;F2321)="",ISNUMBER(INDIRECT(A2321&amp;B2321&amp;C2321&amp;F2321))=FALSE,INDIRECT(A2321&amp;B2321&amp;C2321&amp;F2321)=0),"",IF(G2321="【（第８期）医療機関受付】",TEXT(INDIRECT(A2321&amp;D2321&amp;E2321&amp;5),"m"),TEXT(INDIRECT(A2321&amp;B2321&amp;C2321&amp;5),"m")))</f>
        <v/>
      </c>
      <c r="N2321" s="15" t="str" cm="1">
        <f t="array" aca="1" ref="N2321" ca="1">IF(OR(INDIRECT(A2321&amp;B2321&amp;C2321&amp;F2321)="",ISNUMBER(INDIRECT(A2321&amp;B2321&amp;C2321&amp;F2321))=FALSE,INDIRECT(A2321&amp;B2321&amp;C2321&amp;F2321)=0),"",IF(G2321="【（第８期）医療機関受付】",TEXT(INDIRECT(A2321&amp;D2321&amp;E2321&amp;5),"d"),TEXT(INDIRECT(A2321&amp;B2321&amp;C2321&amp;5),"d")))</f>
        <v/>
      </c>
      <c r="O2321" s="15" t="str" cm="1">
        <f t="array" aca="1" ref="O2321" ca="1">IF(OR(INDIRECT(A2321&amp;B2321&amp;C2321&amp;F2321)="",ISNUMBER(INDIRECT(A2321&amp;B2321&amp;C2321&amp;F2321))=FALSE,INDIRECT(A2321&amp;B2321&amp;C2321&amp;F2321)=0),"",HOUR(INDIRECT(A2321&amp;"A"&amp;F2321)))</f>
        <v/>
      </c>
      <c r="P2321" s="15" t="str" cm="1">
        <f t="array" aca="1" ref="P2321" ca="1">IF(OR(INDIRECT(A2321&amp;B2321&amp;C2321&amp;F2321)="",ISNUMBER(INDIRECT(A2321&amp;B2321&amp;C2321&amp;F2321))=FALSE,INDIRECT(A2321&amp;B2321&amp;C2321&amp;F2321)=0),"",MINUTE(INDIRECT(A2321&amp;"A"&amp;F2321)))</f>
        <v/>
      </c>
      <c r="Q2321" s="15" t="str" cm="1">
        <f t="array" aca="1" ref="Q2321" ca="1">IF(OR(INDIRECT(A2321&amp;B2321&amp;C2321&amp;F2321)="",ISNUMBER(INDIRECT(A2321&amp;B2321&amp;C2321&amp;F2321))=FALSE,INDIRECT(A2321&amp;B2321&amp;C2321&amp;F2321)=0),"",O2321)</f>
        <v/>
      </c>
      <c r="R2321" s="15" t="str" cm="1">
        <f t="array" aca="1" ref="R2321" ca="1">IF(OR(INDIRECT(A2321&amp;B2321&amp;C2321&amp;F2321)="",ISNUMBER(INDIRECT(A2321&amp;B2321&amp;C2321&amp;F2321))=FALSE,INDIRECT(A2321&amp;B2321&amp;C2321&amp;F2321)=0),"",P2321+14)</f>
        <v/>
      </c>
      <c r="S2321" s="15" t="str" cm="1">
        <f t="array" aca="1" ref="S2321" ca="1">IF(OR(INDIRECT(A2321&amp;B2321&amp;C2321&amp;F2321)="",ISNUMBER(INDIRECT(A2321&amp;B2321&amp;C2321&amp;F2321))=FALSE,INDIRECT(A2321&amp;B2321&amp;C2321&amp;F2321)=0),"",INDIRECT(A2321&amp;B2321&amp;C2321&amp;F2321))</f>
        <v/>
      </c>
      <c r="T2321" s="15" t="str" cm="1">
        <f t="array" aca="1" ref="T2321" ca="1">IF(OR(INDIRECT(A2321&amp;B2321&amp;C2321&amp;F2321)="",ISNUMBER(INDIRECT(A2321&amp;B2321&amp;C2321&amp;F2321))=FALSE,INDIRECT(A2321&amp;B2321&amp;C2321&amp;F2321)=0),"",0)</f>
        <v/>
      </c>
    </row>
    <row r="2322" spans="1:20">
      <c r="A2322" s="23" t="s">
        <v>912</v>
      </c>
      <c r="B2322" s="23" t="s">
        <v>913</v>
      </c>
      <c r="C2322" s="23" t="str">
        <f t="shared" si="108"/>
        <v>t</v>
      </c>
      <c r="D2322" s="23" t="s">
        <v>913</v>
      </c>
      <c r="E2322" s="23" t="str">
        <f t="shared" si="106"/>
        <v>s</v>
      </c>
      <c r="F2322" s="23">
        <f t="shared" si="107"/>
        <v>43</v>
      </c>
      <c r="G2322" s="23" t="str" cm="1">
        <f t="array" aca="1" ref="G2322" ca="1">IF(OR(INDIRECT(A2322&amp;B2322&amp;C2322&amp;F2322)="",ISNUMBER(INDIRECT(A2322&amp;B2322&amp;C2322&amp;F2322))=FALSE),"",IF(INDIRECT(A2322&amp;B2322&amp;C2322&amp;9)="公開","【（第８期）WEB・コールセンター受付】","【（第８期）医療機関受付】"))</f>
        <v/>
      </c>
      <c r="H2322" s="15" t="str" cm="1">
        <f t="array" aca="1" ref="H2322" ca="1">IF(OR(INDIRECT(A2322&amp;B2322&amp;C2322&amp;F2322)="",ISNUMBER(INDIRECT(A2322&amp;B2322&amp;C2322&amp;F2322))=FALSE,INDIRECT(A2322&amp;B2322&amp;C2322&amp;F2322)=0),"",431001)</f>
        <v/>
      </c>
      <c r="I2322" s="15" t="str" cm="1">
        <f t="array" aca="1" ref="I2322" ca="1">IF(OR(INDIRECT(A2322&amp;B2322&amp;C2322&amp;F2322)="",ISNUMBER(INDIRECT(A2322&amp;B2322&amp;C2322&amp;F2322))=FALSE,INDIRECT(A2322&amp;B2322&amp;C2322&amp;F2322)=0),"",G2322&amp;J2322&amp;"."&amp;TEXT(M2322,"00")&amp;TEXT(N2322,"00")&amp;"."&amp;TEXT(O2322,"00")&amp;TEXT(P2322,"00"))</f>
        <v/>
      </c>
      <c r="J2322" s="15" t="str" cm="1">
        <f t="array" aca="1" ref="J2322" ca="1">IF(OR(INDIRECT(A2322&amp;B2322&amp;C2322&amp;F2322)="",ISNUMBER(INDIRECT(A2322&amp;B2322&amp;C2322&amp;F2322))=FALSE,INDIRECT(A2322&amp;B2322&amp;C2322&amp;F2322)=0),"",予約枠報告様式!$B$2)</f>
        <v/>
      </c>
      <c r="K2322" s="15" t="str" cm="1">
        <f t="array" aca="1" ref="K2322" ca="1">IF(OR(INDIRECT(A2322&amp;B2322&amp;C2322&amp;F2322)="",ISNUMBER(INDIRECT(A2322&amp;B2322&amp;C2322&amp;F2322))=FALSE,INDIRECT(A2322&amp;B2322&amp;C2322&amp;F2322)=0),"",1)</f>
        <v/>
      </c>
      <c r="L2322" s="15" t="str" cm="1">
        <f t="array" aca="1" ref="L2322" ca="1">IF(OR(INDIRECT(A2322&amp;B2322&amp;C2322&amp;F2322)="",ISNUMBER(INDIRECT(A2322&amp;B2322&amp;C2322&amp;F2322))=FALSE,INDIRECT(A2322&amp;B2322&amp;C2322&amp;F2322)=0),"",IF(G2322="【（第８期）医療機関受付】",TEXT(INDIRECT(A2322&amp;D2322&amp;E2322&amp;5),"yyy"),TEXT(INDIRECT(A2322&amp;B2322&amp;C2322&amp;5),"yyy")))</f>
        <v/>
      </c>
      <c r="M2322" s="15" t="str" cm="1">
        <f t="array" aca="1" ref="M2322" ca="1">IF(OR(INDIRECT(A2322&amp;B2322&amp;C2322&amp;F2322)="",ISNUMBER(INDIRECT(A2322&amp;B2322&amp;C2322&amp;F2322))=FALSE,INDIRECT(A2322&amp;B2322&amp;C2322&amp;F2322)=0),"",IF(G2322="【（第８期）医療機関受付】",TEXT(INDIRECT(A2322&amp;D2322&amp;E2322&amp;5),"m"),TEXT(INDIRECT(A2322&amp;B2322&amp;C2322&amp;5),"m")))</f>
        <v/>
      </c>
      <c r="N2322" s="15" t="str" cm="1">
        <f t="array" aca="1" ref="N2322" ca="1">IF(OR(INDIRECT(A2322&amp;B2322&amp;C2322&amp;F2322)="",ISNUMBER(INDIRECT(A2322&amp;B2322&amp;C2322&amp;F2322))=FALSE,INDIRECT(A2322&amp;B2322&amp;C2322&amp;F2322)=0),"",IF(G2322="【（第８期）医療機関受付】",TEXT(INDIRECT(A2322&amp;D2322&amp;E2322&amp;5),"d"),TEXT(INDIRECT(A2322&amp;B2322&amp;C2322&amp;5),"d")))</f>
        <v/>
      </c>
      <c r="O2322" s="15" t="str" cm="1">
        <f t="array" aca="1" ref="O2322" ca="1">IF(OR(INDIRECT(A2322&amp;B2322&amp;C2322&amp;F2322)="",ISNUMBER(INDIRECT(A2322&amp;B2322&amp;C2322&amp;F2322))=FALSE,INDIRECT(A2322&amp;B2322&amp;C2322&amp;F2322)=0),"",HOUR(INDIRECT(A2322&amp;"A"&amp;F2322)))</f>
        <v/>
      </c>
      <c r="P2322" s="15" t="str" cm="1">
        <f t="array" aca="1" ref="P2322" ca="1">IF(OR(INDIRECT(A2322&amp;B2322&amp;C2322&amp;F2322)="",ISNUMBER(INDIRECT(A2322&amp;B2322&amp;C2322&amp;F2322))=FALSE,INDIRECT(A2322&amp;B2322&amp;C2322&amp;F2322)=0),"",MINUTE(INDIRECT(A2322&amp;"A"&amp;F2322)))</f>
        <v/>
      </c>
      <c r="Q2322" s="15" t="str" cm="1">
        <f t="array" aca="1" ref="Q2322" ca="1">IF(OR(INDIRECT(A2322&amp;B2322&amp;C2322&amp;F2322)="",ISNUMBER(INDIRECT(A2322&amp;B2322&amp;C2322&amp;F2322))=FALSE,INDIRECT(A2322&amp;B2322&amp;C2322&amp;F2322)=0),"",O2322)</f>
        <v/>
      </c>
      <c r="R2322" s="15" t="str" cm="1">
        <f t="array" aca="1" ref="R2322" ca="1">IF(OR(INDIRECT(A2322&amp;B2322&amp;C2322&amp;F2322)="",ISNUMBER(INDIRECT(A2322&amp;B2322&amp;C2322&amp;F2322))=FALSE,INDIRECT(A2322&amp;B2322&amp;C2322&amp;F2322)=0),"",P2322+14)</f>
        <v/>
      </c>
      <c r="S2322" s="15" t="str" cm="1">
        <f t="array" aca="1" ref="S2322" ca="1">IF(OR(INDIRECT(A2322&amp;B2322&amp;C2322&amp;F2322)="",ISNUMBER(INDIRECT(A2322&amp;B2322&amp;C2322&amp;F2322))=FALSE,INDIRECT(A2322&amp;B2322&amp;C2322&amp;F2322)=0),"",INDIRECT(A2322&amp;B2322&amp;C2322&amp;F2322))</f>
        <v/>
      </c>
      <c r="T2322" s="15" t="str" cm="1">
        <f t="array" aca="1" ref="T2322" ca="1">IF(OR(INDIRECT(A2322&amp;B2322&amp;C2322&amp;F2322)="",ISNUMBER(INDIRECT(A2322&amp;B2322&amp;C2322&amp;F2322))=FALSE,INDIRECT(A2322&amp;B2322&amp;C2322&amp;F2322)=0),"",0)</f>
        <v/>
      </c>
    </row>
    <row r="2323" spans="1:20">
      <c r="A2323" s="23" t="s">
        <v>912</v>
      </c>
      <c r="B2323" s="23" t="s">
        <v>913</v>
      </c>
      <c r="C2323" s="23" t="str">
        <f t="shared" si="108"/>
        <v>t</v>
      </c>
      <c r="D2323" s="23" t="s">
        <v>913</v>
      </c>
      <c r="E2323" s="23" t="str">
        <f t="shared" si="106"/>
        <v>s</v>
      </c>
      <c r="F2323" s="23">
        <f t="shared" si="107"/>
        <v>44</v>
      </c>
      <c r="G2323" s="23" t="str" cm="1">
        <f t="array" aca="1" ref="G2323" ca="1">IF(OR(INDIRECT(A2323&amp;B2323&amp;C2323&amp;F2323)="",ISNUMBER(INDIRECT(A2323&amp;B2323&amp;C2323&amp;F2323))=FALSE),"",IF(INDIRECT(A2323&amp;B2323&amp;C2323&amp;9)="公開","【（第８期）WEB・コールセンター受付】","【（第８期）医療機関受付】"))</f>
        <v/>
      </c>
      <c r="H2323" s="15" t="str" cm="1">
        <f t="array" aca="1" ref="H2323" ca="1">IF(OR(INDIRECT(A2323&amp;B2323&amp;C2323&amp;F2323)="",ISNUMBER(INDIRECT(A2323&amp;B2323&amp;C2323&amp;F2323))=FALSE,INDIRECT(A2323&amp;B2323&amp;C2323&amp;F2323)=0),"",431001)</f>
        <v/>
      </c>
      <c r="I2323" s="15" t="str" cm="1">
        <f t="array" aca="1" ref="I2323" ca="1">IF(OR(INDIRECT(A2323&amp;B2323&amp;C2323&amp;F2323)="",ISNUMBER(INDIRECT(A2323&amp;B2323&amp;C2323&amp;F2323))=FALSE,INDIRECT(A2323&amp;B2323&amp;C2323&amp;F2323)=0),"",G2323&amp;J2323&amp;"."&amp;TEXT(M2323,"00")&amp;TEXT(N2323,"00")&amp;"."&amp;TEXT(O2323,"00")&amp;TEXT(P2323,"00"))</f>
        <v/>
      </c>
      <c r="J2323" s="15" t="str" cm="1">
        <f t="array" aca="1" ref="J2323" ca="1">IF(OR(INDIRECT(A2323&amp;B2323&amp;C2323&amp;F2323)="",ISNUMBER(INDIRECT(A2323&amp;B2323&amp;C2323&amp;F2323))=FALSE,INDIRECT(A2323&amp;B2323&amp;C2323&amp;F2323)=0),"",予約枠報告様式!$B$2)</f>
        <v/>
      </c>
      <c r="K2323" s="15" t="str" cm="1">
        <f t="array" aca="1" ref="K2323" ca="1">IF(OR(INDIRECT(A2323&amp;B2323&amp;C2323&amp;F2323)="",ISNUMBER(INDIRECT(A2323&amp;B2323&amp;C2323&amp;F2323))=FALSE,INDIRECT(A2323&amp;B2323&amp;C2323&amp;F2323)=0),"",1)</f>
        <v/>
      </c>
      <c r="L2323" s="15" t="str" cm="1">
        <f t="array" aca="1" ref="L2323" ca="1">IF(OR(INDIRECT(A2323&amp;B2323&amp;C2323&amp;F2323)="",ISNUMBER(INDIRECT(A2323&amp;B2323&amp;C2323&amp;F2323))=FALSE,INDIRECT(A2323&amp;B2323&amp;C2323&amp;F2323)=0),"",IF(G2323="【（第８期）医療機関受付】",TEXT(INDIRECT(A2323&amp;D2323&amp;E2323&amp;5),"yyy"),TEXT(INDIRECT(A2323&amp;B2323&amp;C2323&amp;5),"yyy")))</f>
        <v/>
      </c>
      <c r="M2323" s="15" t="str" cm="1">
        <f t="array" aca="1" ref="M2323" ca="1">IF(OR(INDIRECT(A2323&amp;B2323&amp;C2323&amp;F2323)="",ISNUMBER(INDIRECT(A2323&amp;B2323&amp;C2323&amp;F2323))=FALSE,INDIRECT(A2323&amp;B2323&amp;C2323&amp;F2323)=0),"",IF(G2323="【（第８期）医療機関受付】",TEXT(INDIRECT(A2323&amp;D2323&amp;E2323&amp;5),"m"),TEXT(INDIRECT(A2323&amp;B2323&amp;C2323&amp;5),"m")))</f>
        <v/>
      </c>
      <c r="N2323" s="15" t="str" cm="1">
        <f t="array" aca="1" ref="N2323" ca="1">IF(OR(INDIRECT(A2323&amp;B2323&amp;C2323&amp;F2323)="",ISNUMBER(INDIRECT(A2323&amp;B2323&amp;C2323&amp;F2323))=FALSE,INDIRECT(A2323&amp;B2323&amp;C2323&amp;F2323)=0),"",IF(G2323="【（第８期）医療機関受付】",TEXT(INDIRECT(A2323&amp;D2323&amp;E2323&amp;5),"d"),TEXT(INDIRECT(A2323&amp;B2323&amp;C2323&amp;5),"d")))</f>
        <v/>
      </c>
      <c r="O2323" s="15" t="str" cm="1">
        <f t="array" aca="1" ref="O2323" ca="1">IF(OR(INDIRECT(A2323&amp;B2323&amp;C2323&amp;F2323)="",ISNUMBER(INDIRECT(A2323&amp;B2323&amp;C2323&amp;F2323))=FALSE,INDIRECT(A2323&amp;B2323&amp;C2323&amp;F2323)=0),"",HOUR(INDIRECT(A2323&amp;"A"&amp;F2323)))</f>
        <v/>
      </c>
      <c r="P2323" s="15" t="str" cm="1">
        <f t="array" aca="1" ref="P2323" ca="1">IF(OR(INDIRECT(A2323&amp;B2323&amp;C2323&amp;F2323)="",ISNUMBER(INDIRECT(A2323&amp;B2323&amp;C2323&amp;F2323))=FALSE,INDIRECT(A2323&amp;B2323&amp;C2323&amp;F2323)=0),"",MINUTE(INDIRECT(A2323&amp;"A"&amp;F2323)))</f>
        <v/>
      </c>
      <c r="Q2323" s="15" t="str" cm="1">
        <f t="array" aca="1" ref="Q2323" ca="1">IF(OR(INDIRECT(A2323&amp;B2323&amp;C2323&amp;F2323)="",ISNUMBER(INDIRECT(A2323&amp;B2323&amp;C2323&amp;F2323))=FALSE,INDIRECT(A2323&amp;B2323&amp;C2323&amp;F2323)=0),"",O2323)</f>
        <v/>
      </c>
      <c r="R2323" s="15" t="str" cm="1">
        <f t="array" aca="1" ref="R2323" ca="1">IF(OR(INDIRECT(A2323&amp;B2323&amp;C2323&amp;F2323)="",ISNUMBER(INDIRECT(A2323&amp;B2323&amp;C2323&amp;F2323))=FALSE,INDIRECT(A2323&amp;B2323&amp;C2323&amp;F2323)=0),"",P2323+14)</f>
        <v/>
      </c>
      <c r="S2323" s="15" t="str" cm="1">
        <f t="array" aca="1" ref="S2323" ca="1">IF(OR(INDIRECT(A2323&amp;B2323&amp;C2323&amp;F2323)="",ISNUMBER(INDIRECT(A2323&amp;B2323&amp;C2323&amp;F2323))=FALSE,INDIRECT(A2323&amp;B2323&amp;C2323&amp;F2323)=0),"",INDIRECT(A2323&amp;B2323&amp;C2323&amp;F2323))</f>
        <v/>
      </c>
      <c r="T2323" s="15" t="str" cm="1">
        <f t="array" aca="1" ref="T2323" ca="1">IF(OR(INDIRECT(A2323&amp;B2323&amp;C2323&amp;F2323)="",ISNUMBER(INDIRECT(A2323&amp;B2323&amp;C2323&amp;F2323))=FALSE,INDIRECT(A2323&amp;B2323&amp;C2323&amp;F2323)=0),"",0)</f>
        <v/>
      </c>
    </row>
    <row r="2324" spans="1:20">
      <c r="A2324" s="23" t="s">
        <v>912</v>
      </c>
      <c r="B2324" s="23" t="s">
        <v>913</v>
      </c>
      <c r="C2324" s="23" t="str">
        <f t="shared" si="108"/>
        <v>t</v>
      </c>
      <c r="D2324" s="23" t="s">
        <v>913</v>
      </c>
      <c r="E2324" s="23" t="str">
        <f t="shared" si="106"/>
        <v>s</v>
      </c>
      <c r="F2324" s="23">
        <f t="shared" si="107"/>
        <v>45</v>
      </c>
      <c r="G2324" s="23" t="str" cm="1">
        <f t="array" aca="1" ref="G2324" ca="1">IF(OR(INDIRECT(A2324&amp;B2324&amp;C2324&amp;F2324)="",ISNUMBER(INDIRECT(A2324&amp;B2324&amp;C2324&amp;F2324))=FALSE),"",IF(INDIRECT(A2324&amp;B2324&amp;C2324&amp;9)="公開","【（第８期）WEB・コールセンター受付】","【（第８期）医療機関受付】"))</f>
        <v/>
      </c>
      <c r="H2324" s="15" t="str" cm="1">
        <f t="array" aca="1" ref="H2324" ca="1">IF(OR(INDIRECT(A2324&amp;B2324&amp;C2324&amp;F2324)="",ISNUMBER(INDIRECT(A2324&amp;B2324&amp;C2324&amp;F2324))=FALSE,INDIRECT(A2324&amp;B2324&amp;C2324&amp;F2324)=0),"",431001)</f>
        <v/>
      </c>
      <c r="I2324" s="15" t="str" cm="1">
        <f t="array" aca="1" ref="I2324" ca="1">IF(OR(INDIRECT(A2324&amp;B2324&amp;C2324&amp;F2324)="",ISNUMBER(INDIRECT(A2324&amp;B2324&amp;C2324&amp;F2324))=FALSE,INDIRECT(A2324&amp;B2324&amp;C2324&amp;F2324)=0),"",G2324&amp;J2324&amp;"."&amp;TEXT(M2324,"00")&amp;TEXT(N2324,"00")&amp;"."&amp;TEXT(O2324,"00")&amp;TEXT(P2324,"00"))</f>
        <v/>
      </c>
      <c r="J2324" s="15" t="str" cm="1">
        <f t="array" aca="1" ref="J2324" ca="1">IF(OR(INDIRECT(A2324&amp;B2324&amp;C2324&amp;F2324)="",ISNUMBER(INDIRECT(A2324&amp;B2324&amp;C2324&amp;F2324))=FALSE,INDIRECT(A2324&amp;B2324&amp;C2324&amp;F2324)=0),"",予約枠報告様式!$B$2)</f>
        <v/>
      </c>
      <c r="K2324" s="15" t="str" cm="1">
        <f t="array" aca="1" ref="K2324" ca="1">IF(OR(INDIRECT(A2324&amp;B2324&amp;C2324&amp;F2324)="",ISNUMBER(INDIRECT(A2324&amp;B2324&amp;C2324&amp;F2324))=FALSE,INDIRECT(A2324&amp;B2324&amp;C2324&amp;F2324)=0),"",1)</f>
        <v/>
      </c>
      <c r="L2324" s="15" t="str" cm="1">
        <f t="array" aca="1" ref="L2324" ca="1">IF(OR(INDIRECT(A2324&amp;B2324&amp;C2324&amp;F2324)="",ISNUMBER(INDIRECT(A2324&amp;B2324&amp;C2324&amp;F2324))=FALSE,INDIRECT(A2324&amp;B2324&amp;C2324&amp;F2324)=0),"",IF(G2324="【（第８期）医療機関受付】",TEXT(INDIRECT(A2324&amp;D2324&amp;E2324&amp;5),"yyy"),TEXT(INDIRECT(A2324&amp;B2324&amp;C2324&amp;5),"yyy")))</f>
        <v/>
      </c>
      <c r="M2324" s="15" t="str" cm="1">
        <f t="array" aca="1" ref="M2324" ca="1">IF(OR(INDIRECT(A2324&amp;B2324&amp;C2324&amp;F2324)="",ISNUMBER(INDIRECT(A2324&amp;B2324&amp;C2324&amp;F2324))=FALSE,INDIRECT(A2324&amp;B2324&amp;C2324&amp;F2324)=0),"",IF(G2324="【（第８期）医療機関受付】",TEXT(INDIRECT(A2324&amp;D2324&amp;E2324&amp;5),"m"),TEXT(INDIRECT(A2324&amp;B2324&amp;C2324&amp;5),"m")))</f>
        <v/>
      </c>
      <c r="N2324" s="15" t="str" cm="1">
        <f t="array" aca="1" ref="N2324" ca="1">IF(OR(INDIRECT(A2324&amp;B2324&amp;C2324&amp;F2324)="",ISNUMBER(INDIRECT(A2324&amp;B2324&amp;C2324&amp;F2324))=FALSE,INDIRECT(A2324&amp;B2324&amp;C2324&amp;F2324)=0),"",IF(G2324="【（第８期）医療機関受付】",TEXT(INDIRECT(A2324&amp;D2324&amp;E2324&amp;5),"d"),TEXT(INDIRECT(A2324&amp;B2324&amp;C2324&amp;5),"d")))</f>
        <v/>
      </c>
      <c r="O2324" s="15" t="str" cm="1">
        <f t="array" aca="1" ref="O2324" ca="1">IF(OR(INDIRECT(A2324&amp;B2324&amp;C2324&amp;F2324)="",ISNUMBER(INDIRECT(A2324&amp;B2324&amp;C2324&amp;F2324))=FALSE,INDIRECT(A2324&amp;B2324&amp;C2324&amp;F2324)=0),"",HOUR(INDIRECT(A2324&amp;"A"&amp;F2324)))</f>
        <v/>
      </c>
      <c r="P2324" s="15" t="str" cm="1">
        <f t="array" aca="1" ref="P2324" ca="1">IF(OR(INDIRECT(A2324&amp;B2324&amp;C2324&amp;F2324)="",ISNUMBER(INDIRECT(A2324&amp;B2324&amp;C2324&amp;F2324))=FALSE,INDIRECT(A2324&amp;B2324&amp;C2324&amp;F2324)=0),"",MINUTE(INDIRECT(A2324&amp;"A"&amp;F2324)))</f>
        <v/>
      </c>
      <c r="Q2324" s="15" t="str" cm="1">
        <f t="array" aca="1" ref="Q2324" ca="1">IF(OR(INDIRECT(A2324&amp;B2324&amp;C2324&amp;F2324)="",ISNUMBER(INDIRECT(A2324&amp;B2324&amp;C2324&amp;F2324))=FALSE,INDIRECT(A2324&amp;B2324&amp;C2324&amp;F2324)=0),"",O2324)</f>
        <v/>
      </c>
      <c r="R2324" s="15" t="str" cm="1">
        <f t="array" aca="1" ref="R2324" ca="1">IF(OR(INDIRECT(A2324&amp;B2324&amp;C2324&amp;F2324)="",ISNUMBER(INDIRECT(A2324&amp;B2324&amp;C2324&amp;F2324))=FALSE,INDIRECT(A2324&amp;B2324&amp;C2324&amp;F2324)=0),"",P2324+14)</f>
        <v/>
      </c>
      <c r="S2324" s="15" t="str" cm="1">
        <f t="array" aca="1" ref="S2324" ca="1">IF(OR(INDIRECT(A2324&amp;B2324&amp;C2324&amp;F2324)="",ISNUMBER(INDIRECT(A2324&amp;B2324&amp;C2324&amp;F2324))=FALSE,INDIRECT(A2324&amp;B2324&amp;C2324&amp;F2324)=0),"",INDIRECT(A2324&amp;B2324&amp;C2324&amp;F2324))</f>
        <v/>
      </c>
      <c r="T2324" s="15" t="str" cm="1">
        <f t="array" aca="1" ref="T2324" ca="1">IF(OR(INDIRECT(A2324&amp;B2324&amp;C2324&amp;F2324)="",ISNUMBER(INDIRECT(A2324&amp;B2324&amp;C2324&amp;F2324))=FALSE,INDIRECT(A2324&amp;B2324&amp;C2324&amp;F2324)=0),"",0)</f>
        <v/>
      </c>
    </row>
    <row r="2325" spans="1:20">
      <c r="A2325" s="23" t="s">
        <v>912</v>
      </c>
      <c r="B2325" s="23" t="s">
        <v>913</v>
      </c>
      <c r="C2325" s="23" t="str">
        <f t="shared" si="108"/>
        <v>t</v>
      </c>
      <c r="D2325" s="23" t="s">
        <v>913</v>
      </c>
      <c r="E2325" s="23" t="str">
        <f t="shared" si="106"/>
        <v>s</v>
      </c>
      <c r="F2325" s="23">
        <f t="shared" si="107"/>
        <v>46</v>
      </c>
      <c r="G2325" s="23" t="str" cm="1">
        <f t="array" aca="1" ref="G2325" ca="1">IF(OR(INDIRECT(A2325&amp;B2325&amp;C2325&amp;F2325)="",ISNUMBER(INDIRECT(A2325&amp;B2325&amp;C2325&amp;F2325))=FALSE),"",IF(INDIRECT(A2325&amp;B2325&amp;C2325&amp;9)="公開","【（第８期）WEB・コールセンター受付】","【（第８期）医療機関受付】"))</f>
        <v/>
      </c>
      <c r="H2325" s="15" t="str" cm="1">
        <f t="array" aca="1" ref="H2325" ca="1">IF(OR(INDIRECT(A2325&amp;B2325&amp;C2325&amp;F2325)="",ISNUMBER(INDIRECT(A2325&amp;B2325&amp;C2325&amp;F2325))=FALSE,INDIRECT(A2325&amp;B2325&amp;C2325&amp;F2325)=0),"",431001)</f>
        <v/>
      </c>
      <c r="I2325" s="15" t="str" cm="1">
        <f t="array" aca="1" ref="I2325" ca="1">IF(OR(INDIRECT(A2325&amp;B2325&amp;C2325&amp;F2325)="",ISNUMBER(INDIRECT(A2325&amp;B2325&amp;C2325&amp;F2325))=FALSE,INDIRECT(A2325&amp;B2325&amp;C2325&amp;F2325)=0),"",G2325&amp;J2325&amp;"."&amp;TEXT(M2325,"00")&amp;TEXT(N2325,"00")&amp;"."&amp;TEXT(O2325,"00")&amp;TEXT(P2325,"00"))</f>
        <v/>
      </c>
      <c r="J2325" s="15" t="str" cm="1">
        <f t="array" aca="1" ref="J2325" ca="1">IF(OR(INDIRECT(A2325&amp;B2325&amp;C2325&amp;F2325)="",ISNUMBER(INDIRECT(A2325&amp;B2325&amp;C2325&amp;F2325))=FALSE,INDIRECT(A2325&amp;B2325&amp;C2325&amp;F2325)=0),"",予約枠報告様式!$B$2)</f>
        <v/>
      </c>
      <c r="K2325" s="15" t="str" cm="1">
        <f t="array" aca="1" ref="K2325" ca="1">IF(OR(INDIRECT(A2325&amp;B2325&amp;C2325&amp;F2325)="",ISNUMBER(INDIRECT(A2325&amp;B2325&amp;C2325&amp;F2325))=FALSE,INDIRECT(A2325&amp;B2325&amp;C2325&amp;F2325)=0),"",1)</f>
        <v/>
      </c>
      <c r="L2325" s="15" t="str" cm="1">
        <f t="array" aca="1" ref="L2325" ca="1">IF(OR(INDIRECT(A2325&amp;B2325&amp;C2325&amp;F2325)="",ISNUMBER(INDIRECT(A2325&amp;B2325&amp;C2325&amp;F2325))=FALSE,INDIRECT(A2325&amp;B2325&amp;C2325&amp;F2325)=0),"",IF(G2325="【（第８期）医療機関受付】",TEXT(INDIRECT(A2325&amp;D2325&amp;E2325&amp;5),"yyy"),TEXT(INDIRECT(A2325&amp;B2325&amp;C2325&amp;5),"yyy")))</f>
        <v/>
      </c>
      <c r="M2325" s="15" t="str" cm="1">
        <f t="array" aca="1" ref="M2325" ca="1">IF(OR(INDIRECT(A2325&amp;B2325&amp;C2325&amp;F2325)="",ISNUMBER(INDIRECT(A2325&amp;B2325&amp;C2325&amp;F2325))=FALSE,INDIRECT(A2325&amp;B2325&amp;C2325&amp;F2325)=0),"",IF(G2325="【（第８期）医療機関受付】",TEXT(INDIRECT(A2325&amp;D2325&amp;E2325&amp;5),"m"),TEXT(INDIRECT(A2325&amp;B2325&amp;C2325&amp;5),"m")))</f>
        <v/>
      </c>
      <c r="N2325" s="15" t="str" cm="1">
        <f t="array" aca="1" ref="N2325" ca="1">IF(OR(INDIRECT(A2325&amp;B2325&amp;C2325&amp;F2325)="",ISNUMBER(INDIRECT(A2325&amp;B2325&amp;C2325&amp;F2325))=FALSE,INDIRECT(A2325&amp;B2325&amp;C2325&amp;F2325)=0),"",IF(G2325="【（第８期）医療機関受付】",TEXT(INDIRECT(A2325&amp;D2325&amp;E2325&amp;5),"d"),TEXT(INDIRECT(A2325&amp;B2325&amp;C2325&amp;5),"d")))</f>
        <v/>
      </c>
      <c r="O2325" s="15" t="str" cm="1">
        <f t="array" aca="1" ref="O2325" ca="1">IF(OR(INDIRECT(A2325&amp;B2325&amp;C2325&amp;F2325)="",ISNUMBER(INDIRECT(A2325&amp;B2325&amp;C2325&amp;F2325))=FALSE,INDIRECT(A2325&amp;B2325&amp;C2325&amp;F2325)=0),"",HOUR(INDIRECT(A2325&amp;"A"&amp;F2325)))</f>
        <v/>
      </c>
      <c r="P2325" s="15" t="str" cm="1">
        <f t="array" aca="1" ref="P2325" ca="1">IF(OR(INDIRECT(A2325&amp;B2325&amp;C2325&amp;F2325)="",ISNUMBER(INDIRECT(A2325&amp;B2325&amp;C2325&amp;F2325))=FALSE,INDIRECT(A2325&amp;B2325&amp;C2325&amp;F2325)=0),"",MINUTE(INDIRECT(A2325&amp;"A"&amp;F2325)))</f>
        <v/>
      </c>
      <c r="Q2325" s="15" t="str" cm="1">
        <f t="array" aca="1" ref="Q2325" ca="1">IF(OR(INDIRECT(A2325&amp;B2325&amp;C2325&amp;F2325)="",ISNUMBER(INDIRECT(A2325&amp;B2325&amp;C2325&amp;F2325))=FALSE,INDIRECT(A2325&amp;B2325&amp;C2325&amp;F2325)=0),"",O2325)</f>
        <v/>
      </c>
      <c r="R2325" s="15" t="str" cm="1">
        <f t="array" aca="1" ref="R2325" ca="1">IF(OR(INDIRECT(A2325&amp;B2325&amp;C2325&amp;F2325)="",ISNUMBER(INDIRECT(A2325&amp;B2325&amp;C2325&amp;F2325))=FALSE,INDIRECT(A2325&amp;B2325&amp;C2325&amp;F2325)=0),"",P2325+14)</f>
        <v/>
      </c>
      <c r="S2325" s="15" t="str" cm="1">
        <f t="array" aca="1" ref="S2325" ca="1">IF(OR(INDIRECT(A2325&amp;B2325&amp;C2325&amp;F2325)="",ISNUMBER(INDIRECT(A2325&amp;B2325&amp;C2325&amp;F2325))=FALSE,INDIRECT(A2325&amp;B2325&amp;C2325&amp;F2325)=0),"",INDIRECT(A2325&amp;B2325&amp;C2325&amp;F2325))</f>
        <v/>
      </c>
      <c r="T2325" s="15" t="str" cm="1">
        <f t="array" aca="1" ref="T2325" ca="1">IF(OR(INDIRECT(A2325&amp;B2325&amp;C2325&amp;F2325)="",ISNUMBER(INDIRECT(A2325&amp;B2325&amp;C2325&amp;F2325))=FALSE,INDIRECT(A2325&amp;B2325&amp;C2325&amp;F2325)=0),"",0)</f>
        <v/>
      </c>
    </row>
    <row r="2326" spans="1:20">
      <c r="A2326" s="23" t="s">
        <v>912</v>
      </c>
      <c r="B2326" s="23" t="s">
        <v>913</v>
      </c>
      <c r="C2326" s="23" t="str">
        <f t="shared" si="108"/>
        <v>t</v>
      </c>
      <c r="D2326" s="23" t="s">
        <v>913</v>
      </c>
      <c r="E2326" s="23" t="str">
        <f t="shared" si="106"/>
        <v>s</v>
      </c>
      <c r="F2326" s="23">
        <f t="shared" si="107"/>
        <v>47</v>
      </c>
      <c r="G2326" s="23" t="str" cm="1">
        <f t="array" aca="1" ref="G2326" ca="1">IF(OR(INDIRECT(A2326&amp;B2326&amp;C2326&amp;F2326)="",ISNUMBER(INDIRECT(A2326&amp;B2326&amp;C2326&amp;F2326))=FALSE),"",IF(INDIRECT(A2326&amp;B2326&amp;C2326&amp;9)="公開","【（第８期）WEB・コールセンター受付】","【（第８期）医療機関受付】"))</f>
        <v/>
      </c>
      <c r="H2326" s="15" t="str" cm="1">
        <f t="array" aca="1" ref="H2326" ca="1">IF(OR(INDIRECT(A2326&amp;B2326&amp;C2326&amp;F2326)="",ISNUMBER(INDIRECT(A2326&amp;B2326&amp;C2326&amp;F2326))=FALSE,INDIRECT(A2326&amp;B2326&amp;C2326&amp;F2326)=0),"",431001)</f>
        <v/>
      </c>
      <c r="I2326" s="15" t="str" cm="1">
        <f t="array" aca="1" ref="I2326" ca="1">IF(OR(INDIRECT(A2326&amp;B2326&amp;C2326&amp;F2326)="",ISNUMBER(INDIRECT(A2326&amp;B2326&amp;C2326&amp;F2326))=FALSE,INDIRECT(A2326&amp;B2326&amp;C2326&amp;F2326)=0),"",G2326&amp;J2326&amp;"."&amp;TEXT(M2326,"00")&amp;TEXT(N2326,"00")&amp;"."&amp;TEXT(O2326,"00")&amp;TEXT(P2326,"00"))</f>
        <v/>
      </c>
      <c r="J2326" s="15" t="str" cm="1">
        <f t="array" aca="1" ref="J2326" ca="1">IF(OR(INDIRECT(A2326&amp;B2326&amp;C2326&amp;F2326)="",ISNUMBER(INDIRECT(A2326&amp;B2326&amp;C2326&amp;F2326))=FALSE,INDIRECT(A2326&amp;B2326&amp;C2326&amp;F2326)=0),"",予約枠報告様式!$B$2)</f>
        <v/>
      </c>
      <c r="K2326" s="15" t="str" cm="1">
        <f t="array" aca="1" ref="K2326" ca="1">IF(OR(INDIRECT(A2326&amp;B2326&amp;C2326&amp;F2326)="",ISNUMBER(INDIRECT(A2326&amp;B2326&amp;C2326&amp;F2326))=FALSE,INDIRECT(A2326&amp;B2326&amp;C2326&amp;F2326)=0),"",1)</f>
        <v/>
      </c>
      <c r="L2326" s="15" t="str" cm="1">
        <f t="array" aca="1" ref="L2326" ca="1">IF(OR(INDIRECT(A2326&amp;B2326&amp;C2326&amp;F2326)="",ISNUMBER(INDIRECT(A2326&amp;B2326&amp;C2326&amp;F2326))=FALSE,INDIRECT(A2326&amp;B2326&amp;C2326&amp;F2326)=0),"",IF(G2326="【（第８期）医療機関受付】",TEXT(INDIRECT(A2326&amp;D2326&amp;E2326&amp;5),"yyy"),TEXT(INDIRECT(A2326&amp;B2326&amp;C2326&amp;5),"yyy")))</f>
        <v/>
      </c>
      <c r="M2326" s="15" t="str" cm="1">
        <f t="array" aca="1" ref="M2326" ca="1">IF(OR(INDIRECT(A2326&amp;B2326&amp;C2326&amp;F2326)="",ISNUMBER(INDIRECT(A2326&amp;B2326&amp;C2326&amp;F2326))=FALSE,INDIRECT(A2326&amp;B2326&amp;C2326&amp;F2326)=0),"",IF(G2326="【（第８期）医療機関受付】",TEXT(INDIRECT(A2326&amp;D2326&amp;E2326&amp;5),"m"),TEXT(INDIRECT(A2326&amp;B2326&amp;C2326&amp;5),"m")))</f>
        <v/>
      </c>
      <c r="N2326" s="15" t="str" cm="1">
        <f t="array" aca="1" ref="N2326" ca="1">IF(OR(INDIRECT(A2326&amp;B2326&amp;C2326&amp;F2326)="",ISNUMBER(INDIRECT(A2326&amp;B2326&amp;C2326&amp;F2326))=FALSE,INDIRECT(A2326&amp;B2326&amp;C2326&amp;F2326)=0),"",IF(G2326="【（第８期）医療機関受付】",TEXT(INDIRECT(A2326&amp;D2326&amp;E2326&amp;5),"d"),TEXT(INDIRECT(A2326&amp;B2326&amp;C2326&amp;5),"d")))</f>
        <v/>
      </c>
      <c r="O2326" s="15" t="str" cm="1">
        <f t="array" aca="1" ref="O2326" ca="1">IF(OR(INDIRECT(A2326&amp;B2326&amp;C2326&amp;F2326)="",ISNUMBER(INDIRECT(A2326&amp;B2326&amp;C2326&amp;F2326))=FALSE,INDIRECT(A2326&amp;B2326&amp;C2326&amp;F2326)=0),"",HOUR(INDIRECT(A2326&amp;"A"&amp;F2326)))</f>
        <v/>
      </c>
      <c r="P2326" s="15" t="str" cm="1">
        <f t="array" aca="1" ref="P2326" ca="1">IF(OR(INDIRECT(A2326&amp;B2326&amp;C2326&amp;F2326)="",ISNUMBER(INDIRECT(A2326&amp;B2326&amp;C2326&amp;F2326))=FALSE,INDIRECT(A2326&amp;B2326&amp;C2326&amp;F2326)=0),"",MINUTE(INDIRECT(A2326&amp;"A"&amp;F2326)))</f>
        <v/>
      </c>
      <c r="Q2326" s="15" t="str" cm="1">
        <f t="array" aca="1" ref="Q2326" ca="1">IF(OR(INDIRECT(A2326&amp;B2326&amp;C2326&amp;F2326)="",ISNUMBER(INDIRECT(A2326&amp;B2326&amp;C2326&amp;F2326))=FALSE,INDIRECT(A2326&amp;B2326&amp;C2326&amp;F2326)=0),"",O2326)</f>
        <v/>
      </c>
      <c r="R2326" s="15" t="str" cm="1">
        <f t="array" aca="1" ref="R2326" ca="1">IF(OR(INDIRECT(A2326&amp;B2326&amp;C2326&amp;F2326)="",ISNUMBER(INDIRECT(A2326&amp;B2326&amp;C2326&amp;F2326))=FALSE,INDIRECT(A2326&amp;B2326&amp;C2326&amp;F2326)=0),"",P2326+14)</f>
        <v/>
      </c>
      <c r="S2326" s="15" t="str" cm="1">
        <f t="array" aca="1" ref="S2326" ca="1">IF(OR(INDIRECT(A2326&amp;B2326&amp;C2326&amp;F2326)="",ISNUMBER(INDIRECT(A2326&amp;B2326&amp;C2326&amp;F2326))=FALSE,INDIRECT(A2326&amp;B2326&amp;C2326&amp;F2326)=0),"",INDIRECT(A2326&amp;B2326&amp;C2326&amp;F2326))</f>
        <v/>
      </c>
      <c r="T2326" s="15" t="str" cm="1">
        <f t="array" aca="1" ref="T2326" ca="1">IF(OR(INDIRECT(A2326&amp;B2326&amp;C2326&amp;F2326)="",ISNUMBER(INDIRECT(A2326&amp;B2326&amp;C2326&amp;F2326))=FALSE,INDIRECT(A2326&amp;B2326&amp;C2326&amp;F2326)=0),"",0)</f>
        <v/>
      </c>
    </row>
    <row r="2327" spans="1:20">
      <c r="A2327" s="23" t="s">
        <v>912</v>
      </c>
      <c r="B2327" s="23" t="s">
        <v>913</v>
      </c>
      <c r="C2327" s="23" t="str">
        <f t="shared" si="108"/>
        <v>t</v>
      </c>
      <c r="D2327" s="23" t="s">
        <v>913</v>
      </c>
      <c r="E2327" s="23" t="str">
        <f t="shared" si="106"/>
        <v>s</v>
      </c>
      <c r="F2327" s="23">
        <f t="shared" si="107"/>
        <v>48</v>
      </c>
      <c r="G2327" s="23" t="str" cm="1">
        <f t="array" aca="1" ref="G2327" ca="1">IF(OR(INDIRECT(A2327&amp;B2327&amp;C2327&amp;F2327)="",ISNUMBER(INDIRECT(A2327&amp;B2327&amp;C2327&amp;F2327))=FALSE),"",IF(INDIRECT(A2327&amp;B2327&amp;C2327&amp;9)="公開","【（第８期）WEB・コールセンター受付】","【（第８期）医療機関受付】"))</f>
        <v/>
      </c>
      <c r="H2327" s="15" t="str" cm="1">
        <f t="array" aca="1" ref="H2327" ca="1">IF(OR(INDIRECT(A2327&amp;B2327&amp;C2327&amp;F2327)="",ISNUMBER(INDIRECT(A2327&amp;B2327&amp;C2327&amp;F2327))=FALSE,INDIRECT(A2327&amp;B2327&amp;C2327&amp;F2327)=0),"",431001)</f>
        <v/>
      </c>
      <c r="I2327" s="15" t="str" cm="1">
        <f t="array" aca="1" ref="I2327" ca="1">IF(OR(INDIRECT(A2327&amp;B2327&amp;C2327&amp;F2327)="",ISNUMBER(INDIRECT(A2327&amp;B2327&amp;C2327&amp;F2327))=FALSE,INDIRECT(A2327&amp;B2327&amp;C2327&amp;F2327)=0),"",G2327&amp;J2327&amp;"."&amp;TEXT(M2327,"00")&amp;TEXT(N2327,"00")&amp;"."&amp;TEXT(O2327,"00")&amp;TEXT(P2327,"00"))</f>
        <v/>
      </c>
      <c r="J2327" s="15" t="str" cm="1">
        <f t="array" aca="1" ref="J2327" ca="1">IF(OR(INDIRECT(A2327&amp;B2327&amp;C2327&amp;F2327)="",ISNUMBER(INDIRECT(A2327&amp;B2327&amp;C2327&amp;F2327))=FALSE,INDIRECT(A2327&amp;B2327&amp;C2327&amp;F2327)=0),"",予約枠報告様式!$B$2)</f>
        <v/>
      </c>
      <c r="K2327" s="15" t="str" cm="1">
        <f t="array" aca="1" ref="K2327" ca="1">IF(OR(INDIRECT(A2327&amp;B2327&amp;C2327&amp;F2327)="",ISNUMBER(INDIRECT(A2327&amp;B2327&amp;C2327&amp;F2327))=FALSE,INDIRECT(A2327&amp;B2327&amp;C2327&amp;F2327)=0),"",1)</f>
        <v/>
      </c>
      <c r="L2327" s="15" t="str" cm="1">
        <f t="array" aca="1" ref="L2327" ca="1">IF(OR(INDIRECT(A2327&amp;B2327&amp;C2327&amp;F2327)="",ISNUMBER(INDIRECT(A2327&amp;B2327&amp;C2327&amp;F2327))=FALSE,INDIRECT(A2327&amp;B2327&amp;C2327&amp;F2327)=0),"",IF(G2327="【（第８期）医療機関受付】",TEXT(INDIRECT(A2327&amp;D2327&amp;E2327&amp;5),"yyy"),TEXT(INDIRECT(A2327&amp;B2327&amp;C2327&amp;5),"yyy")))</f>
        <v/>
      </c>
      <c r="M2327" s="15" t="str" cm="1">
        <f t="array" aca="1" ref="M2327" ca="1">IF(OR(INDIRECT(A2327&amp;B2327&amp;C2327&amp;F2327)="",ISNUMBER(INDIRECT(A2327&amp;B2327&amp;C2327&amp;F2327))=FALSE,INDIRECT(A2327&amp;B2327&amp;C2327&amp;F2327)=0),"",IF(G2327="【（第８期）医療機関受付】",TEXT(INDIRECT(A2327&amp;D2327&amp;E2327&amp;5),"m"),TEXT(INDIRECT(A2327&amp;B2327&amp;C2327&amp;5),"m")))</f>
        <v/>
      </c>
      <c r="N2327" s="15" t="str" cm="1">
        <f t="array" aca="1" ref="N2327" ca="1">IF(OR(INDIRECT(A2327&amp;B2327&amp;C2327&amp;F2327)="",ISNUMBER(INDIRECT(A2327&amp;B2327&amp;C2327&amp;F2327))=FALSE,INDIRECT(A2327&amp;B2327&amp;C2327&amp;F2327)=0),"",IF(G2327="【（第８期）医療機関受付】",TEXT(INDIRECT(A2327&amp;D2327&amp;E2327&amp;5),"d"),TEXT(INDIRECT(A2327&amp;B2327&amp;C2327&amp;5),"d")))</f>
        <v/>
      </c>
      <c r="O2327" s="15" t="str" cm="1">
        <f t="array" aca="1" ref="O2327" ca="1">IF(OR(INDIRECT(A2327&amp;B2327&amp;C2327&amp;F2327)="",ISNUMBER(INDIRECT(A2327&amp;B2327&amp;C2327&amp;F2327))=FALSE,INDIRECT(A2327&amp;B2327&amp;C2327&amp;F2327)=0),"",HOUR(INDIRECT(A2327&amp;"A"&amp;F2327)))</f>
        <v/>
      </c>
      <c r="P2327" s="15" t="str" cm="1">
        <f t="array" aca="1" ref="P2327" ca="1">IF(OR(INDIRECT(A2327&amp;B2327&amp;C2327&amp;F2327)="",ISNUMBER(INDIRECT(A2327&amp;B2327&amp;C2327&amp;F2327))=FALSE,INDIRECT(A2327&amp;B2327&amp;C2327&amp;F2327)=0),"",MINUTE(INDIRECT(A2327&amp;"A"&amp;F2327)))</f>
        <v/>
      </c>
      <c r="Q2327" s="15" t="str" cm="1">
        <f t="array" aca="1" ref="Q2327" ca="1">IF(OR(INDIRECT(A2327&amp;B2327&amp;C2327&amp;F2327)="",ISNUMBER(INDIRECT(A2327&amp;B2327&amp;C2327&amp;F2327))=FALSE,INDIRECT(A2327&amp;B2327&amp;C2327&amp;F2327)=0),"",O2327)</f>
        <v/>
      </c>
      <c r="R2327" s="15" t="str" cm="1">
        <f t="array" aca="1" ref="R2327" ca="1">IF(OR(INDIRECT(A2327&amp;B2327&amp;C2327&amp;F2327)="",ISNUMBER(INDIRECT(A2327&amp;B2327&amp;C2327&amp;F2327))=FALSE,INDIRECT(A2327&amp;B2327&amp;C2327&amp;F2327)=0),"",P2327+14)</f>
        <v/>
      </c>
      <c r="S2327" s="15" t="str" cm="1">
        <f t="array" aca="1" ref="S2327" ca="1">IF(OR(INDIRECT(A2327&amp;B2327&amp;C2327&amp;F2327)="",ISNUMBER(INDIRECT(A2327&amp;B2327&amp;C2327&amp;F2327))=FALSE,INDIRECT(A2327&amp;B2327&amp;C2327&amp;F2327)=0),"",INDIRECT(A2327&amp;B2327&amp;C2327&amp;F2327))</f>
        <v/>
      </c>
      <c r="T2327" s="15" t="str" cm="1">
        <f t="array" aca="1" ref="T2327" ca="1">IF(OR(INDIRECT(A2327&amp;B2327&amp;C2327&amp;F2327)="",ISNUMBER(INDIRECT(A2327&amp;B2327&amp;C2327&amp;F2327))=FALSE,INDIRECT(A2327&amp;B2327&amp;C2327&amp;F2327)=0),"",0)</f>
        <v/>
      </c>
    </row>
    <row r="2328" spans="1:20">
      <c r="A2328" s="23" t="s">
        <v>912</v>
      </c>
      <c r="B2328" s="23" t="s">
        <v>913</v>
      </c>
      <c r="C2328" s="23" t="str">
        <f t="shared" si="108"/>
        <v>t</v>
      </c>
      <c r="D2328" s="23" t="s">
        <v>913</v>
      </c>
      <c r="E2328" s="23" t="str">
        <f t="shared" si="106"/>
        <v>s</v>
      </c>
      <c r="F2328" s="23">
        <f t="shared" si="107"/>
        <v>49</v>
      </c>
      <c r="G2328" s="23" t="str" cm="1">
        <f t="array" aca="1" ref="G2328" ca="1">IF(OR(INDIRECT(A2328&amp;B2328&amp;C2328&amp;F2328)="",ISNUMBER(INDIRECT(A2328&amp;B2328&amp;C2328&amp;F2328))=FALSE),"",IF(INDIRECT(A2328&amp;B2328&amp;C2328&amp;9)="公開","【（第８期）WEB・コールセンター受付】","【（第８期）医療機関受付】"))</f>
        <v/>
      </c>
      <c r="H2328" s="15" t="str" cm="1">
        <f t="array" aca="1" ref="H2328" ca="1">IF(OR(INDIRECT(A2328&amp;B2328&amp;C2328&amp;F2328)="",ISNUMBER(INDIRECT(A2328&amp;B2328&amp;C2328&amp;F2328))=FALSE,INDIRECT(A2328&amp;B2328&amp;C2328&amp;F2328)=0),"",431001)</f>
        <v/>
      </c>
      <c r="I2328" s="15" t="str" cm="1">
        <f t="array" aca="1" ref="I2328" ca="1">IF(OR(INDIRECT(A2328&amp;B2328&amp;C2328&amp;F2328)="",ISNUMBER(INDIRECT(A2328&amp;B2328&amp;C2328&amp;F2328))=FALSE,INDIRECT(A2328&amp;B2328&amp;C2328&amp;F2328)=0),"",G2328&amp;J2328&amp;"."&amp;TEXT(M2328,"00")&amp;TEXT(N2328,"00")&amp;"."&amp;TEXT(O2328,"00")&amp;TEXT(P2328,"00"))</f>
        <v/>
      </c>
      <c r="J2328" s="15" t="str" cm="1">
        <f t="array" aca="1" ref="J2328" ca="1">IF(OR(INDIRECT(A2328&amp;B2328&amp;C2328&amp;F2328)="",ISNUMBER(INDIRECT(A2328&amp;B2328&amp;C2328&amp;F2328))=FALSE,INDIRECT(A2328&amp;B2328&amp;C2328&amp;F2328)=0),"",予約枠報告様式!$B$2)</f>
        <v/>
      </c>
      <c r="K2328" s="15" t="str" cm="1">
        <f t="array" aca="1" ref="K2328" ca="1">IF(OR(INDIRECT(A2328&amp;B2328&amp;C2328&amp;F2328)="",ISNUMBER(INDIRECT(A2328&amp;B2328&amp;C2328&amp;F2328))=FALSE,INDIRECT(A2328&amp;B2328&amp;C2328&amp;F2328)=0),"",1)</f>
        <v/>
      </c>
      <c r="L2328" s="15" t="str" cm="1">
        <f t="array" aca="1" ref="L2328" ca="1">IF(OR(INDIRECT(A2328&amp;B2328&amp;C2328&amp;F2328)="",ISNUMBER(INDIRECT(A2328&amp;B2328&amp;C2328&amp;F2328))=FALSE,INDIRECT(A2328&amp;B2328&amp;C2328&amp;F2328)=0),"",IF(G2328="【（第８期）医療機関受付】",TEXT(INDIRECT(A2328&amp;D2328&amp;E2328&amp;5),"yyy"),TEXT(INDIRECT(A2328&amp;B2328&amp;C2328&amp;5),"yyy")))</f>
        <v/>
      </c>
      <c r="M2328" s="15" t="str" cm="1">
        <f t="array" aca="1" ref="M2328" ca="1">IF(OR(INDIRECT(A2328&amp;B2328&amp;C2328&amp;F2328)="",ISNUMBER(INDIRECT(A2328&amp;B2328&amp;C2328&amp;F2328))=FALSE,INDIRECT(A2328&amp;B2328&amp;C2328&amp;F2328)=0),"",IF(G2328="【（第８期）医療機関受付】",TEXT(INDIRECT(A2328&amp;D2328&amp;E2328&amp;5),"m"),TEXT(INDIRECT(A2328&amp;B2328&amp;C2328&amp;5),"m")))</f>
        <v/>
      </c>
      <c r="N2328" s="15" t="str" cm="1">
        <f t="array" aca="1" ref="N2328" ca="1">IF(OR(INDIRECT(A2328&amp;B2328&amp;C2328&amp;F2328)="",ISNUMBER(INDIRECT(A2328&amp;B2328&amp;C2328&amp;F2328))=FALSE,INDIRECT(A2328&amp;B2328&amp;C2328&amp;F2328)=0),"",IF(G2328="【（第８期）医療機関受付】",TEXT(INDIRECT(A2328&amp;D2328&amp;E2328&amp;5),"d"),TEXT(INDIRECT(A2328&amp;B2328&amp;C2328&amp;5),"d")))</f>
        <v/>
      </c>
      <c r="O2328" s="15" t="str" cm="1">
        <f t="array" aca="1" ref="O2328" ca="1">IF(OR(INDIRECT(A2328&amp;B2328&amp;C2328&amp;F2328)="",ISNUMBER(INDIRECT(A2328&amp;B2328&amp;C2328&amp;F2328))=FALSE,INDIRECT(A2328&amp;B2328&amp;C2328&amp;F2328)=0),"",HOUR(INDIRECT(A2328&amp;"A"&amp;F2328)))</f>
        <v/>
      </c>
      <c r="P2328" s="15" t="str" cm="1">
        <f t="array" aca="1" ref="P2328" ca="1">IF(OR(INDIRECT(A2328&amp;B2328&amp;C2328&amp;F2328)="",ISNUMBER(INDIRECT(A2328&amp;B2328&amp;C2328&amp;F2328))=FALSE,INDIRECT(A2328&amp;B2328&amp;C2328&amp;F2328)=0),"",MINUTE(INDIRECT(A2328&amp;"A"&amp;F2328)))</f>
        <v/>
      </c>
      <c r="Q2328" s="15" t="str" cm="1">
        <f t="array" aca="1" ref="Q2328" ca="1">IF(OR(INDIRECT(A2328&amp;B2328&amp;C2328&amp;F2328)="",ISNUMBER(INDIRECT(A2328&amp;B2328&amp;C2328&amp;F2328))=FALSE,INDIRECT(A2328&amp;B2328&amp;C2328&amp;F2328)=0),"",O2328)</f>
        <v/>
      </c>
      <c r="R2328" s="15" t="str" cm="1">
        <f t="array" aca="1" ref="R2328" ca="1">IF(OR(INDIRECT(A2328&amp;B2328&amp;C2328&amp;F2328)="",ISNUMBER(INDIRECT(A2328&amp;B2328&amp;C2328&amp;F2328))=FALSE,INDIRECT(A2328&amp;B2328&amp;C2328&amp;F2328)=0),"",P2328+14)</f>
        <v/>
      </c>
      <c r="S2328" s="15" t="str" cm="1">
        <f t="array" aca="1" ref="S2328" ca="1">IF(OR(INDIRECT(A2328&amp;B2328&amp;C2328&amp;F2328)="",ISNUMBER(INDIRECT(A2328&amp;B2328&amp;C2328&amp;F2328))=FALSE,INDIRECT(A2328&amp;B2328&amp;C2328&amp;F2328)=0),"",INDIRECT(A2328&amp;B2328&amp;C2328&amp;F2328))</f>
        <v/>
      </c>
      <c r="T2328" s="15" t="str" cm="1">
        <f t="array" aca="1" ref="T2328" ca="1">IF(OR(INDIRECT(A2328&amp;B2328&amp;C2328&amp;F2328)="",ISNUMBER(INDIRECT(A2328&amp;B2328&amp;C2328&amp;F2328))=FALSE,INDIRECT(A2328&amp;B2328&amp;C2328&amp;F2328)=0),"",0)</f>
        <v/>
      </c>
    </row>
    <row r="2329" spans="1:20">
      <c r="A2329" s="23" t="s">
        <v>912</v>
      </c>
      <c r="B2329" s="23" t="s">
        <v>913</v>
      </c>
      <c r="C2329" s="23" t="str">
        <f t="shared" si="108"/>
        <v>t</v>
      </c>
      <c r="D2329" s="23" t="s">
        <v>913</v>
      </c>
      <c r="E2329" s="23" t="str">
        <f t="shared" si="106"/>
        <v>s</v>
      </c>
      <c r="F2329" s="23">
        <f t="shared" si="107"/>
        <v>50</v>
      </c>
      <c r="G2329" s="23" t="str" cm="1">
        <f t="array" aca="1" ref="G2329" ca="1">IF(OR(INDIRECT(A2329&amp;B2329&amp;C2329&amp;F2329)="",ISNUMBER(INDIRECT(A2329&amp;B2329&amp;C2329&amp;F2329))=FALSE),"",IF(INDIRECT(A2329&amp;B2329&amp;C2329&amp;9)="公開","【（第８期）WEB・コールセンター受付】","【（第８期）医療機関受付】"))</f>
        <v/>
      </c>
      <c r="H2329" s="15" t="str" cm="1">
        <f t="array" aca="1" ref="H2329" ca="1">IF(OR(INDIRECT(A2329&amp;B2329&amp;C2329&amp;F2329)="",ISNUMBER(INDIRECT(A2329&amp;B2329&amp;C2329&amp;F2329))=FALSE,INDIRECT(A2329&amp;B2329&amp;C2329&amp;F2329)=0),"",431001)</f>
        <v/>
      </c>
      <c r="I2329" s="15" t="str" cm="1">
        <f t="array" aca="1" ref="I2329" ca="1">IF(OR(INDIRECT(A2329&amp;B2329&amp;C2329&amp;F2329)="",ISNUMBER(INDIRECT(A2329&amp;B2329&amp;C2329&amp;F2329))=FALSE,INDIRECT(A2329&amp;B2329&amp;C2329&amp;F2329)=0),"",G2329&amp;J2329&amp;"."&amp;TEXT(M2329,"00")&amp;TEXT(N2329,"00")&amp;"."&amp;TEXT(O2329,"00")&amp;TEXT(P2329,"00"))</f>
        <v/>
      </c>
      <c r="J2329" s="15" t="str" cm="1">
        <f t="array" aca="1" ref="J2329" ca="1">IF(OR(INDIRECT(A2329&amp;B2329&amp;C2329&amp;F2329)="",ISNUMBER(INDIRECT(A2329&amp;B2329&amp;C2329&amp;F2329))=FALSE,INDIRECT(A2329&amp;B2329&amp;C2329&amp;F2329)=0),"",予約枠報告様式!$B$2)</f>
        <v/>
      </c>
      <c r="K2329" s="15" t="str" cm="1">
        <f t="array" aca="1" ref="K2329" ca="1">IF(OR(INDIRECT(A2329&amp;B2329&amp;C2329&amp;F2329)="",ISNUMBER(INDIRECT(A2329&amp;B2329&amp;C2329&amp;F2329))=FALSE,INDIRECT(A2329&amp;B2329&amp;C2329&amp;F2329)=0),"",1)</f>
        <v/>
      </c>
      <c r="L2329" s="15" t="str" cm="1">
        <f t="array" aca="1" ref="L2329" ca="1">IF(OR(INDIRECT(A2329&amp;B2329&amp;C2329&amp;F2329)="",ISNUMBER(INDIRECT(A2329&amp;B2329&amp;C2329&amp;F2329))=FALSE,INDIRECT(A2329&amp;B2329&amp;C2329&amp;F2329)=0),"",IF(G2329="【（第８期）医療機関受付】",TEXT(INDIRECT(A2329&amp;D2329&amp;E2329&amp;5),"yyy"),TEXT(INDIRECT(A2329&amp;B2329&amp;C2329&amp;5),"yyy")))</f>
        <v/>
      </c>
      <c r="M2329" s="15" t="str" cm="1">
        <f t="array" aca="1" ref="M2329" ca="1">IF(OR(INDIRECT(A2329&amp;B2329&amp;C2329&amp;F2329)="",ISNUMBER(INDIRECT(A2329&amp;B2329&amp;C2329&amp;F2329))=FALSE,INDIRECT(A2329&amp;B2329&amp;C2329&amp;F2329)=0),"",IF(G2329="【（第８期）医療機関受付】",TEXT(INDIRECT(A2329&amp;D2329&amp;E2329&amp;5),"m"),TEXT(INDIRECT(A2329&amp;B2329&amp;C2329&amp;5),"m")))</f>
        <v/>
      </c>
      <c r="N2329" s="15" t="str" cm="1">
        <f t="array" aca="1" ref="N2329" ca="1">IF(OR(INDIRECT(A2329&amp;B2329&amp;C2329&amp;F2329)="",ISNUMBER(INDIRECT(A2329&amp;B2329&amp;C2329&amp;F2329))=FALSE,INDIRECT(A2329&amp;B2329&amp;C2329&amp;F2329)=0),"",IF(G2329="【（第８期）医療機関受付】",TEXT(INDIRECT(A2329&amp;D2329&amp;E2329&amp;5),"d"),TEXT(INDIRECT(A2329&amp;B2329&amp;C2329&amp;5),"d")))</f>
        <v/>
      </c>
      <c r="O2329" s="15" t="str" cm="1">
        <f t="array" aca="1" ref="O2329" ca="1">IF(OR(INDIRECT(A2329&amp;B2329&amp;C2329&amp;F2329)="",ISNUMBER(INDIRECT(A2329&amp;B2329&amp;C2329&amp;F2329))=FALSE,INDIRECT(A2329&amp;B2329&amp;C2329&amp;F2329)=0),"",HOUR(INDIRECT(A2329&amp;"A"&amp;F2329)))</f>
        <v/>
      </c>
      <c r="P2329" s="15" t="str" cm="1">
        <f t="array" aca="1" ref="P2329" ca="1">IF(OR(INDIRECT(A2329&amp;B2329&amp;C2329&amp;F2329)="",ISNUMBER(INDIRECT(A2329&amp;B2329&amp;C2329&amp;F2329))=FALSE,INDIRECT(A2329&amp;B2329&amp;C2329&amp;F2329)=0),"",MINUTE(INDIRECT(A2329&amp;"A"&amp;F2329)))</f>
        <v/>
      </c>
      <c r="Q2329" s="15" t="str" cm="1">
        <f t="array" aca="1" ref="Q2329" ca="1">IF(OR(INDIRECT(A2329&amp;B2329&amp;C2329&amp;F2329)="",ISNUMBER(INDIRECT(A2329&amp;B2329&amp;C2329&amp;F2329))=FALSE,INDIRECT(A2329&amp;B2329&amp;C2329&amp;F2329)=0),"",O2329)</f>
        <v/>
      </c>
      <c r="R2329" s="15" t="str" cm="1">
        <f t="array" aca="1" ref="R2329" ca="1">IF(OR(INDIRECT(A2329&amp;B2329&amp;C2329&amp;F2329)="",ISNUMBER(INDIRECT(A2329&amp;B2329&amp;C2329&amp;F2329))=FALSE,INDIRECT(A2329&amp;B2329&amp;C2329&amp;F2329)=0),"",P2329+14)</f>
        <v/>
      </c>
      <c r="S2329" s="15" t="str" cm="1">
        <f t="array" aca="1" ref="S2329" ca="1">IF(OR(INDIRECT(A2329&amp;B2329&amp;C2329&amp;F2329)="",ISNUMBER(INDIRECT(A2329&amp;B2329&amp;C2329&amp;F2329))=FALSE,INDIRECT(A2329&amp;B2329&amp;C2329&amp;F2329)=0),"",INDIRECT(A2329&amp;B2329&amp;C2329&amp;F2329))</f>
        <v/>
      </c>
      <c r="T2329" s="15" t="str" cm="1">
        <f t="array" aca="1" ref="T2329" ca="1">IF(OR(INDIRECT(A2329&amp;B2329&amp;C2329&amp;F2329)="",ISNUMBER(INDIRECT(A2329&amp;B2329&amp;C2329&amp;F2329))=FALSE,INDIRECT(A2329&amp;B2329&amp;C2329&amp;F2329)=0),"",0)</f>
        <v/>
      </c>
    </row>
    <row r="2330" spans="1:20">
      <c r="A2330" s="23" t="s">
        <v>912</v>
      </c>
      <c r="B2330" s="23" t="s">
        <v>913</v>
      </c>
      <c r="C2330" s="23" t="str">
        <f t="shared" si="108"/>
        <v>t</v>
      </c>
      <c r="D2330" s="23" t="s">
        <v>913</v>
      </c>
      <c r="E2330" s="23" t="str">
        <f t="shared" si="106"/>
        <v>s</v>
      </c>
      <c r="F2330" s="23">
        <f t="shared" si="107"/>
        <v>51</v>
      </c>
      <c r="G2330" s="23" t="str" cm="1">
        <f t="array" aca="1" ref="G2330" ca="1">IF(OR(INDIRECT(A2330&amp;B2330&amp;C2330&amp;F2330)="",ISNUMBER(INDIRECT(A2330&amp;B2330&amp;C2330&amp;F2330))=FALSE),"",IF(INDIRECT(A2330&amp;B2330&amp;C2330&amp;9)="公開","【（第８期）WEB・コールセンター受付】","【（第８期）医療機関受付】"))</f>
        <v/>
      </c>
      <c r="H2330" s="15" t="str" cm="1">
        <f t="array" aca="1" ref="H2330" ca="1">IF(OR(INDIRECT(A2330&amp;B2330&amp;C2330&amp;F2330)="",ISNUMBER(INDIRECT(A2330&amp;B2330&amp;C2330&amp;F2330))=FALSE,INDIRECT(A2330&amp;B2330&amp;C2330&amp;F2330)=0),"",431001)</f>
        <v/>
      </c>
      <c r="I2330" s="15" t="str" cm="1">
        <f t="array" aca="1" ref="I2330" ca="1">IF(OR(INDIRECT(A2330&amp;B2330&amp;C2330&amp;F2330)="",ISNUMBER(INDIRECT(A2330&amp;B2330&amp;C2330&amp;F2330))=FALSE,INDIRECT(A2330&amp;B2330&amp;C2330&amp;F2330)=0),"",G2330&amp;J2330&amp;"."&amp;TEXT(M2330,"00")&amp;TEXT(N2330,"00")&amp;"."&amp;TEXT(O2330,"00")&amp;TEXT(P2330,"00"))</f>
        <v/>
      </c>
      <c r="J2330" s="15" t="str" cm="1">
        <f t="array" aca="1" ref="J2330" ca="1">IF(OR(INDIRECT(A2330&amp;B2330&amp;C2330&amp;F2330)="",ISNUMBER(INDIRECT(A2330&amp;B2330&amp;C2330&amp;F2330))=FALSE,INDIRECT(A2330&amp;B2330&amp;C2330&amp;F2330)=0),"",予約枠報告様式!$B$2)</f>
        <v/>
      </c>
      <c r="K2330" s="15" t="str" cm="1">
        <f t="array" aca="1" ref="K2330" ca="1">IF(OR(INDIRECT(A2330&amp;B2330&amp;C2330&amp;F2330)="",ISNUMBER(INDIRECT(A2330&amp;B2330&amp;C2330&amp;F2330))=FALSE,INDIRECT(A2330&amp;B2330&amp;C2330&amp;F2330)=0),"",1)</f>
        <v/>
      </c>
      <c r="L2330" s="15" t="str" cm="1">
        <f t="array" aca="1" ref="L2330" ca="1">IF(OR(INDIRECT(A2330&amp;B2330&amp;C2330&amp;F2330)="",ISNUMBER(INDIRECT(A2330&amp;B2330&amp;C2330&amp;F2330))=FALSE,INDIRECT(A2330&amp;B2330&amp;C2330&amp;F2330)=0),"",IF(G2330="【（第８期）医療機関受付】",TEXT(INDIRECT(A2330&amp;D2330&amp;E2330&amp;5),"yyy"),TEXT(INDIRECT(A2330&amp;B2330&amp;C2330&amp;5),"yyy")))</f>
        <v/>
      </c>
      <c r="M2330" s="15" t="str" cm="1">
        <f t="array" aca="1" ref="M2330" ca="1">IF(OR(INDIRECT(A2330&amp;B2330&amp;C2330&amp;F2330)="",ISNUMBER(INDIRECT(A2330&amp;B2330&amp;C2330&amp;F2330))=FALSE,INDIRECT(A2330&amp;B2330&amp;C2330&amp;F2330)=0),"",IF(G2330="【（第８期）医療機関受付】",TEXT(INDIRECT(A2330&amp;D2330&amp;E2330&amp;5),"m"),TEXT(INDIRECT(A2330&amp;B2330&amp;C2330&amp;5),"m")))</f>
        <v/>
      </c>
      <c r="N2330" s="15" t="str" cm="1">
        <f t="array" aca="1" ref="N2330" ca="1">IF(OR(INDIRECT(A2330&amp;B2330&amp;C2330&amp;F2330)="",ISNUMBER(INDIRECT(A2330&amp;B2330&amp;C2330&amp;F2330))=FALSE,INDIRECT(A2330&amp;B2330&amp;C2330&amp;F2330)=0),"",IF(G2330="【（第８期）医療機関受付】",TEXT(INDIRECT(A2330&amp;D2330&amp;E2330&amp;5),"d"),TEXT(INDIRECT(A2330&amp;B2330&amp;C2330&amp;5),"d")))</f>
        <v/>
      </c>
      <c r="O2330" s="15" t="str" cm="1">
        <f t="array" aca="1" ref="O2330" ca="1">IF(OR(INDIRECT(A2330&amp;B2330&amp;C2330&amp;F2330)="",ISNUMBER(INDIRECT(A2330&amp;B2330&amp;C2330&amp;F2330))=FALSE,INDIRECT(A2330&amp;B2330&amp;C2330&amp;F2330)=0),"",HOUR(INDIRECT(A2330&amp;"A"&amp;F2330)))</f>
        <v/>
      </c>
      <c r="P2330" s="15" t="str" cm="1">
        <f t="array" aca="1" ref="P2330" ca="1">IF(OR(INDIRECT(A2330&amp;B2330&amp;C2330&amp;F2330)="",ISNUMBER(INDIRECT(A2330&amp;B2330&amp;C2330&amp;F2330))=FALSE,INDIRECT(A2330&amp;B2330&amp;C2330&amp;F2330)=0),"",MINUTE(INDIRECT(A2330&amp;"A"&amp;F2330)))</f>
        <v/>
      </c>
      <c r="Q2330" s="15" t="str" cm="1">
        <f t="array" aca="1" ref="Q2330" ca="1">IF(OR(INDIRECT(A2330&amp;B2330&amp;C2330&amp;F2330)="",ISNUMBER(INDIRECT(A2330&amp;B2330&amp;C2330&amp;F2330))=FALSE,INDIRECT(A2330&amp;B2330&amp;C2330&amp;F2330)=0),"",O2330)</f>
        <v/>
      </c>
      <c r="R2330" s="15" t="str" cm="1">
        <f t="array" aca="1" ref="R2330" ca="1">IF(OR(INDIRECT(A2330&amp;B2330&amp;C2330&amp;F2330)="",ISNUMBER(INDIRECT(A2330&amp;B2330&amp;C2330&amp;F2330))=FALSE,INDIRECT(A2330&amp;B2330&amp;C2330&amp;F2330)=0),"",P2330+14)</f>
        <v/>
      </c>
      <c r="S2330" s="15" t="str" cm="1">
        <f t="array" aca="1" ref="S2330" ca="1">IF(OR(INDIRECT(A2330&amp;B2330&amp;C2330&amp;F2330)="",ISNUMBER(INDIRECT(A2330&amp;B2330&amp;C2330&amp;F2330))=FALSE,INDIRECT(A2330&amp;B2330&amp;C2330&amp;F2330)=0),"",INDIRECT(A2330&amp;B2330&amp;C2330&amp;F2330))</f>
        <v/>
      </c>
      <c r="T2330" s="15" t="str" cm="1">
        <f t="array" aca="1" ref="T2330" ca="1">IF(OR(INDIRECT(A2330&amp;B2330&amp;C2330&amp;F2330)="",ISNUMBER(INDIRECT(A2330&amp;B2330&amp;C2330&amp;F2330))=FALSE,INDIRECT(A2330&amp;B2330&amp;C2330&amp;F2330)=0),"",0)</f>
        <v/>
      </c>
    </row>
    <row r="2331" spans="1:20">
      <c r="A2331" s="23" t="s">
        <v>912</v>
      </c>
      <c r="B2331" s="23" t="s">
        <v>913</v>
      </c>
      <c r="C2331" s="23" t="str">
        <f t="shared" si="108"/>
        <v>t</v>
      </c>
      <c r="D2331" s="23" t="s">
        <v>913</v>
      </c>
      <c r="E2331" s="23" t="str">
        <f t="shared" si="106"/>
        <v>s</v>
      </c>
      <c r="F2331" s="23">
        <f t="shared" si="107"/>
        <v>52</v>
      </c>
      <c r="G2331" s="23" t="str" cm="1">
        <f t="array" aca="1" ref="G2331" ca="1">IF(OR(INDIRECT(A2331&amp;B2331&amp;C2331&amp;F2331)="",ISNUMBER(INDIRECT(A2331&amp;B2331&amp;C2331&amp;F2331))=FALSE),"",IF(INDIRECT(A2331&amp;B2331&amp;C2331&amp;9)="公開","【（第８期）WEB・コールセンター受付】","【（第８期）医療機関受付】"))</f>
        <v/>
      </c>
      <c r="H2331" s="15" t="str" cm="1">
        <f t="array" aca="1" ref="H2331" ca="1">IF(OR(INDIRECT(A2331&amp;B2331&amp;C2331&amp;F2331)="",ISNUMBER(INDIRECT(A2331&amp;B2331&amp;C2331&amp;F2331))=FALSE,INDIRECT(A2331&amp;B2331&amp;C2331&amp;F2331)=0),"",431001)</f>
        <v/>
      </c>
      <c r="I2331" s="15" t="str" cm="1">
        <f t="array" aca="1" ref="I2331" ca="1">IF(OR(INDIRECT(A2331&amp;B2331&amp;C2331&amp;F2331)="",ISNUMBER(INDIRECT(A2331&amp;B2331&amp;C2331&amp;F2331))=FALSE,INDIRECT(A2331&amp;B2331&amp;C2331&amp;F2331)=0),"",G2331&amp;J2331&amp;"."&amp;TEXT(M2331,"00")&amp;TEXT(N2331,"00")&amp;"."&amp;TEXT(O2331,"00")&amp;TEXT(P2331,"00"))</f>
        <v/>
      </c>
      <c r="J2331" s="15" t="str" cm="1">
        <f t="array" aca="1" ref="J2331" ca="1">IF(OR(INDIRECT(A2331&amp;B2331&amp;C2331&amp;F2331)="",ISNUMBER(INDIRECT(A2331&amp;B2331&amp;C2331&amp;F2331))=FALSE,INDIRECT(A2331&amp;B2331&amp;C2331&amp;F2331)=0),"",予約枠報告様式!$B$2)</f>
        <v/>
      </c>
      <c r="K2331" s="15" t="str" cm="1">
        <f t="array" aca="1" ref="K2331" ca="1">IF(OR(INDIRECT(A2331&amp;B2331&amp;C2331&amp;F2331)="",ISNUMBER(INDIRECT(A2331&amp;B2331&amp;C2331&amp;F2331))=FALSE,INDIRECT(A2331&amp;B2331&amp;C2331&amp;F2331)=0),"",1)</f>
        <v/>
      </c>
      <c r="L2331" s="15" t="str" cm="1">
        <f t="array" aca="1" ref="L2331" ca="1">IF(OR(INDIRECT(A2331&amp;B2331&amp;C2331&amp;F2331)="",ISNUMBER(INDIRECT(A2331&amp;B2331&amp;C2331&amp;F2331))=FALSE,INDIRECT(A2331&amp;B2331&amp;C2331&amp;F2331)=0),"",IF(G2331="【（第８期）医療機関受付】",TEXT(INDIRECT(A2331&amp;D2331&amp;E2331&amp;5),"yyy"),TEXT(INDIRECT(A2331&amp;B2331&amp;C2331&amp;5),"yyy")))</f>
        <v/>
      </c>
      <c r="M2331" s="15" t="str" cm="1">
        <f t="array" aca="1" ref="M2331" ca="1">IF(OR(INDIRECT(A2331&amp;B2331&amp;C2331&amp;F2331)="",ISNUMBER(INDIRECT(A2331&amp;B2331&amp;C2331&amp;F2331))=FALSE,INDIRECT(A2331&amp;B2331&amp;C2331&amp;F2331)=0),"",IF(G2331="【（第８期）医療機関受付】",TEXT(INDIRECT(A2331&amp;D2331&amp;E2331&amp;5),"m"),TEXT(INDIRECT(A2331&amp;B2331&amp;C2331&amp;5),"m")))</f>
        <v/>
      </c>
      <c r="N2331" s="15" t="str" cm="1">
        <f t="array" aca="1" ref="N2331" ca="1">IF(OR(INDIRECT(A2331&amp;B2331&amp;C2331&amp;F2331)="",ISNUMBER(INDIRECT(A2331&amp;B2331&amp;C2331&amp;F2331))=FALSE,INDIRECT(A2331&amp;B2331&amp;C2331&amp;F2331)=0),"",IF(G2331="【（第８期）医療機関受付】",TEXT(INDIRECT(A2331&amp;D2331&amp;E2331&amp;5),"d"),TEXT(INDIRECT(A2331&amp;B2331&amp;C2331&amp;5),"d")))</f>
        <v/>
      </c>
      <c r="O2331" s="15" t="str" cm="1">
        <f t="array" aca="1" ref="O2331" ca="1">IF(OR(INDIRECT(A2331&amp;B2331&amp;C2331&amp;F2331)="",ISNUMBER(INDIRECT(A2331&amp;B2331&amp;C2331&amp;F2331))=FALSE,INDIRECT(A2331&amp;B2331&amp;C2331&amp;F2331)=0),"",HOUR(INDIRECT(A2331&amp;"A"&amp;F2331)))</f>
        <v/>
      </c>
      <c r="P2331" s="15" t="str" cm="1">
        <f t="array" aca="1" ref="P2331" ca="1">IF(OR(INDIRECT(A2331&amp;B2331&amp;C2331&amp;F2331)="",ISNUMBER(INDIRECT(A2331&amp;B2331&amp;C2331&amp;F2331))=FALSE,INDIRECT(A2331&amp;B2331&amp;C2331&amp;F2331)=0),"",MINUTE(INDIRECT(A2331&amp;"A"&amp;F2331)))</f>
        <v/>
      </c>
      <c r="Q2331" s="15" t="str" cm="1">
        <f t="array" aca="1" ref="Q2331" ca="1">IF(OR(INDIRECT(A2331&amp;B2331&amp;C2331&amp;F2331)="",ISNUMBER(INDIRECT(A2331&amp;B2331&amp;C2331&amp;F2331))=FALSE,INDIRECT(A2331&amp;B2331&amp;C2331&amp;F2331)=0),"",O2331)</f>
        <v/>
      </c>
      <c r="R2331" s="15" t="str" cm="1">
        <f t="array" aca="1" ref="R2331" ca="1">IF(OR(INDIRECT(A2331&amp;B2331&amp;C2331&amp;F2331)="",ISNUMBER(INDIRECT(A2331&amp;B2331&amp;C2331&amp;F2331))=FALSE,INDIRECT(A2331&amp;B2331&amp;C2331&amp;F2331)=0),"",P2331+14)</f>
        <v/>
      </c>
      <c r="S2331" s="15" t="str" cm="1">
        <f t="array" aca="1" ref="S2331" ca="1">IF(OR(INDIRECT(A2331&amp;B2331&amp;C2331&amp;F2331)="",ISNUMBER(INDIRECT(A2331&amp;B2331&amp;C2331&amp;F2331))=FALSE,INDIRECT(A2331&amp;B2331&amp;C2331&amp;F2331)=0),"",INDIRECT(A2331&amp;B2331&amp;C2331&amp;F2331))</f>
        <v/>
      </c>
      <c r="T2331" s="15" t="str" cm="1">
        <f t="array" aca="1" ref="T2331" ca="1">IF(OR(INDIRECT(A2331&amp;B2331&amp;C2331&amp;F2331)="",ISNUMBER(INDIRECT(A2331&amp;B2331&amp;C2331&amp;F2331))=FALSE,INDIRECT(A2331&amp;B2331&amp;C2331&amp;F2331)=0),"",0)</f>
        <v/>
      </c>
    </row>
    <row r="2332" spans="1:20">
      <c r="A2332" s="23" t="s">
        <v>912</v>
      </c>
      <c r="B2332" s="23" t="s">
        <v>913</v>
      </c>
      <c r="C2332" s="23" t="str">
        <f t="shared" si="108"/>
        <v>t</v>
      </c>
      <c r="D2332" s="23" t="s">
        <v>913</v>
      </c>
      <c r="E2332" s="23" t="str">
        <f t="shared" si="106"/>
        <v>s</v>
      </c>
      <c r="F2332" s="23">
        <f t="shared" si="107"/>
        <v>53</v>
      </c>
      <c r="G2332" s="23" t="str" cm="1">
        <f t="array" aca="1" ref="G2332" ca="1">IF(OR(INDIRECT(A2332&amp;B2332&amp;C2332&amp;F2332)="",ISNUMBER(INDIRECT(A2332&amp;B2332&amp;C2332&amp;F2332))=FALSE),"",IF(INDIRECT(A2332&amp;B2332&amp;C2332&amp;9)="公開","【（第８期）WEB・コールセンター受付】","【（第８期）医療機関受付】"))</f>
        <v/>
      </c>
      <c r="H2332" s="15" t="str" cm="1">
        <f t="array" aca="1" ref="H2332" ca="1">IF(OR(INDIRECT(A2332&amp;B2332&amp;C2332&amp;F2332)="",ISNUMBER(INDIRECT(A2332&amp;B2332&amp;C2332&amp;F2332))=FALSE,INDIRECT(A2332&amp;B2332&amp;C2332&amp;F2332)=0),"",431001)</f>
        <v/>
      </c>
      <c r="I2332" s="15" t="str" cm="1">
        <f t="array" aca="1" ref="I2332" ca="1">IF(OR(INDIRECT(A2332&amp;B2332&amp;C2332&amp;F2332)="",ISNUMBER(INDIRECT(A2332&amp;B2332&amp;C2332&amp;F2332))=FALSE,INDIRECT(A2332&amp;B2332&amp;C2332&amp;F2332)=0),"",G2332&amp;J2332&amp;"."&amp;TEXT(M2332,"00")&amp;TEXT(N2332,"00")&amp;"."&amp;TEXT(O2332,"00")&amp;TEXT(P2332,"00"))</f>
        <v/>
      </c>
      <c r="J2332" s="15" t="str" cm="1">
        <f t="array" aca="1" ref="J2332" ca="1">IF(OR(INDIRECT(A2332&amp;B2332&amp;C2332&amp;F2332)="",ISNUMBER(INDIRECT(A2332&amp;B2332&amp;C2332&amp;F2332))=FALSE,INDIRECT(A2332&amp;B2332&amp;C2332&amp;F2332)=0),"",予約枠報告様式!$B$2)</f>
        <v/>
      </c>
      <c r="K2332" s="15" t="str" cm="1">
        <f t="array" aca="1" ref="K2332" ca="1">IF(OR(INDIRECT(A2332&amp;B2332&amp;C2332&amp;F2332)="",ISNUMBER(INDIRECT(A2332&amp;B2332&amp;C2332&amp;F2332))=FALSE,INDIRECT(A2332&amp;B2332&amp;C2332&amp;F2332)=0),"",1)</f>
        <v/>
      </c>
      <c r="L2332" s="15" t="str" cm="1">
        <f t="array" aca="1" ref="L2332" ca="1">IF(OR(INDIRECT(A2332&amp;B2332&amp;C2332&amp;F2332)="",ISNUMBER(INDIRECT(A2332&amp;B2332&amp;C2332&amp;F2332))=FALSE,INDIRECT(A2332&amp;B2332&amp;C2332&amp;F2332)=0),"",IF(G2332="【（第８期）医療機関受付】",TEXT(INDIRECT(A2332&amp;D2332&amp;E2332&amp;5),"yyy"),TEXT(INDIRECT(A2332&amp;B2332&amp;C2332&amp;5),"yyy")))</f>
        <v/>
      </c>
      <c r="M2332" s="15" t="str" cm="1">
        <f t="array" aca="1" ref="M2332" ca="1">IF(OR(INDIRECT(A2332&amp;B2332&amp;C2332&amp;F2332)="",ISNUMBER(INDIRECT(A2332&amp;B2332&amp;C2332&amp;F2332))=FALSE,INDIRECT(A2332&amp;B2332&amp;C2332&amp;F2332)=0),"",IF(G2332="【（第８期）医療機関受付】",TEXT(INDIRECT(A2332&amp;D2332&amp;E2332&amp;5),"m"),TEXT(INDIRECT(A2332&amp;B2332&amp;C2332&amp;5),"m")))</f>
        <v/>
      </c>
      <c r="N2332" s="15" t="str" cm="1">
        <f t="array" aca="1" ref="N2332" ca="1">IF(OR(INDIRECT(A2332&amp;B2332&amp;C2332&amp;F2332)="",ISNUMBER(INDIRECT(A2332&amp;B2332&amp;C2332&amp;F2332))=FALSE,INDIRECT(A2332&amp;B2332&amp;C2332&amp;F2332)=0),"",IF(G2332="【（第８期）医療機関受付】",TEXT(INDIRECT(A2332&amp;D2332&amp;E2332&amp;5),"d"),TEXT(INDIRECT(A2332&amp;B2332&amp;C2332&amp;5),"d")))</f>
        <v/>
      </c>
      <c r="O2332" s="15" t="str" cm="1">
        <f t="array" aca="1" ref="O2332" ca="1">IF(OR(INDIRECT(A2332&amp;B2332&amp;C2332&amp;F2332)="",ISNUMBER(INDIRECT(A2332&amp;B2332&amp;C2332&amp;F2332))=FALSE,INDIRECT(A2332&amp;B2332&amp;C2332&amp;F2332)=0),"",HOUR(INDIRECT(A2332&amp;"A"&amp;F2332)))</f>
        <v/>
      </c>
      <c r="P2332" s="15" t="str" cm="1">
        <f t="array" aca="1" ref="P2332" ca="1">IF(OR(INDIRECT(A2332&amp;B2332&amp;C2332&amp;F2332)="",ISNUMBER(INDIRECT(A2332&amp;B2332&amp;C2332&amp;F2332))=FALSE,INDIRECT(A2332&amp;B2332&amp;C2332&amp;F2332)=0),"",MINUTE(INDIRECT(A2332&amp;"A"&amp;F2332)))</f>
        <v/>
      </c>
      <c r="Q2332" s="15" t="str" cm="1">
        <f t="array" aca="1" ref="Q2332" ca="1">IF(OR(INDIRECT(A2332&amp;B2332&amp;C2332&amp;F2332)="",ISNUMBER(INDIRECT(A2332&amp;B2332&amp;C2332&amp;F2332))=FALSE,INDIRECT(A2332&amp;B2332&amp;C2332&amp;F2332)=0),"",O2332)</f>
        <v/>
      </c>
      <c r="R2332" s="15" t="str" cm="1">
        <f t="array" aca="1" ref="R2332" ca="1">IF(OR(INDIRECT(A2332&amp;B2332&amp;C2332&amp;F2332)="",ISNUMBER(INDIRECT(A2332&amp;B2332&amp;C2332&amp;F2332))=FALSE,INDIRECT(A2332&amp;B2332&amp;C2332&amp;F2332)=0),"",P2332+14)</f>
        <v/>
      </c>
      <c r="S2332" s="15" t="str" cm="1">
        <f t="array" aca="1" ref="S2332" ca="1">IF(OR(INDIRECT(A2332&amp;B2332&amp;C2332&amp;F2332)="",ISNUMBER(INDIRECT(A2332&amp;B2332&amp;C2332&amp;F2332))=FALSE,INDIRECT(A2332&amp;B2332&amp;C2332&amp;F2332)=0),"",INDIRECT(A2332&amp;B2332&amp;C2332&amp;F2332))</f>
        <v/>
      </c>
      <c r="T2332" s="15" t="str" cm="1">
        <f t="array" aca="1" ref="T2332" ca="1">IF(OR(INDIRECT(A2332&amp;B2332&amp;C2332&amp;F2332)="",ISNUMBER(INDIRECT(A2332&amp;B2332&amp;C2332&amp;F2332))=FALSE,INDIRECT(A2332&amp;B2332&amp;C2332&amp;F2332)=0),"",0)</f>
        <v/>
      </c>
    </row>
    <row r="2333" spans="1:20">
      <c r="A2333" s="23" t="s">
        <v>912</v>
      </c>
      <c r="B2333" s="23" t="s">
        <v>913</v>
      </c>
      <c r="C2333" s="23" t="str">
        <f t="shared" si="108"/>
        <v>t</v>
      </c>
      <c r="D2333" s="23" t="s">
        <v>913</v>
      </c>
      <c r="E2333" s="23" t="str">
        <f t="shared" si="106"/>
        <v>s</v>
      </c>
      <c r="F2333" s="23">
        <f t="shared" si="107"/>
        <v>54</v>
      </c>
      <c r="G2333" s="23" t="str" cm="1">
        <f t="array" aca="1" ref="G2333" ca="1">IF(OR(INDIRECT(A2333&amp;B2333&amp;C2333&amp;F2333)="",ISNUMBER(INDIRECT(A2333&amp;B2333&amp;C2333&amp;F2333))=FALSE),"",IF(INDIRECT(A2333&amp;B2333&amp;C2333&amp;9)="公開","【（第８期）WEB・コールセンター受付】","【（第８期）医療機関受付】"))</f>
        <v/>
      </c>
      <c r="H2333" s="15" t="str" cm="1">
        <f t="array" aca="1" ref="H2333" ca="1">IF(OR(INDIRECT(A2333&amp;B2333&amp;C2333&amp;F2333)="",ISNUMBER(INDIRECT(A2333&amp;B2333&amp;C2333&amp;F2333))=FALSE,INDIRECT(A2333&amp;B2333&amp;C2333&amp;F2333)=0),"",431001)</f>
        <v/>
      </c>
      <c r="I2333" s="15" t="str" cm="1">
        <f t="array" aca="1" ref="I2333" ca="1">IF(OR(INDIRECT(A2333&amp;B2333&amp;C2333&amp;F2333)="",ISNUMBER(INDIRECT(A2333&amp;B2333&amp;C2333&amp;F2333))=FALSE,INDIRECT(A2333&amp;B2333&amp;C2333&amp;F2333)=0),"",G2333&amp;J2333&amp;"."&amp;TEXT(M2333,"00")&amp;TEXT(N2333,"00")&amp;"."&amp;TEXT(O2333,"00")&amp;TEXT(P2333,"00"))</f>
        <v/>
      </c>
      <c r="J2333" s="15" t="str" cm="1">
        <f t="array" aca="1" ref="J2333" ca="1">IF(OR(INDIRECT(A2333&amp;B2333&amp;C2333&amp;F2333)="",ISNUMBER(INDIRECT(A2333&amp;B2333&amp;C2333&amp;F2333))=FALSE,INDIRECT(A2333&amp;B2333&amp;C2333&amp;F2333)=0),"",予約枠報告様式!$B$2)</f>
        <v/>
      </c>
      <c r="K2333" s="15" t="str" cm="1">
        <f t="array" aca="1" ref="K2333" ca="1">IF(OR(INDIRECT(A2333&amp;B2333&amp;C2333&amp;F2333)="",ISNUMBER(INDIRECT(A2333&amp;B2333&amp;C2333&amp;F2333))=FALSE,INDIRECT(A2333&amp;B2333&amp;C2333&amp;F2333)=0),"",1)</f>
        <v/>
      </c>
      <c r="L2333" s="15" t="str" cm="1">
        <f t="array" aca="1" ref="L2333" ca="1">IF(OR(INDIRECT(A2333&amp;B2333&amp;C2333&amp;F2333)="",ISNUMBER(INDIRECT(A2333&amp;B2333&amp;C2333&amp;F2333))=FALSE,INDIRECT(A2333&amp;B2333&amp;C2333&amp;F2333)=0),"",IF(G2333="【（第８期）医療機関受付】",TEXT(INDIRECT(A2333&amp;D2333&amp;E2333&amp;5),"yyy"),TEXT(INDIRECT(A2333&amp;B2333&amp;C2333&amp;5),"yyy")))</f>
        <v/>
      </c>
      <c r="M2333" s="15" t="str" cm="1">
        <f t="array" aca="1" ref="M2333" ca="1">IF(OR(INDIRECT(A2333&amp;B2333&amp;C2333&amp;F2333)="",ISNUMBER(INDIRECT(A2333&amp;B2333&amp;C2333&amp;F2333))=FALSE,INDIRECT(A2333&amp;B2333&amp;C2333&amp;F2333)=0),"",IF(G2333="【（第８期）医療機関受付】",TEXT(INDIRECT(A2333&amp;D2333&amp;E2333&amp;5),"m"),TEXT(INDIRECT(A2333&amp;B2333&amp;C2333&amp;5),"m")))</f>
        <v/>
      </c>
      <c r="N2333" s="15" t="str" cm="1">
        <f t="array" aca="1" ref="N2333" ca="1">IF(OR(INDIRECT(A2333&amp;B2333&amp;C2333&amp;F2333)="",ISNUMBER(INDIRECT(A2333&amp;B2333&amp;C2333&amp;F2333))=FALSE,INDIRECT(A2333&amp;B2333&amp;C2333&amp;F2333)=0),"",IF(G2333="【（第８期）医療機関受付】",TEXT(INDIRECT(A2333&amp;D2333&amp;E2333&amp;5),"d"),TEXT(INDIRECT(A2333&amp;B2333&amp;C2333&amp;5),"d")))</f>
        <v/>
      </c>
      <c r="O2333" s="15" t="str" cm="1">
        <f t="array" aca="1" ref="O2333" ca="1">IF(OR(INDIRECT(A2333&amp;B2333&amp;C2333&amp;F2333)="",ISNUMBER(INDIRECT(A2333&amp;B2333&amp;C2333&amp;F2333))=FALSE,INDIRECT(A2333&amp;B2333&amp;C2333&amp;F2333)=0),"",HOUR(INDIRECT(A2333&amp;"A"&amp;F2333)))</f>
        <v/>
      </c>
      <c r="P2333" s="15" t="str" cm="1">
        <f t="array" aca="1" ref="P2333" ca="1">IF(OR(INDIRECT(A2333&amp;B2333&amp;C2333&amp;F2333)="",ISNUMBER(INDIRECT(A2333&amp;B2333&amp;C2333&amp;F2333))=FALSE,INDIRECT(A2333&amp;B2333&amp;C2333&amp;F2333)=0),"",MINUTE(INDIRECT(A2333&amp;"A"&amp;F2333)))</f>
        <v/>
      </c>
      <c r="Q2333" s="15" t="str" cm="1">
        <f t="array" aca="1" ref="Q2333" ca="1">IF(OR(INDIRECT(A2333&amp;B2333&amp;C2333&amp;F2333)="",ISNUMBER(INDIRECT(A2333&amp;B2333&amp;C2333&amp;F2333))=FALSE,INDIRECT(A2333&amp;B2333&amp;C2333&amp;F2333)=0),"",O2333)</f>
        <v/>
      </c>
      <c r="R2333" s="15" t="str" cm="1">
        <f t="array" aca="1" ref="R2333" ca="1">IF(OR(INDIRECT(A2333&amp;B2333&amp;C2333&amp;F2333)="",ISNUMBER(INDIRECT(A2333&amp;B2333&amp;C2333&amp;F2333))=FALSE,INDIRECT(A2333&amp;B2333&amp;C2333&amp;F2333)=0),"",P2333+14)</f>
        <v/>
      </c>
      <c r="S2333" s="15" t="str" cm="1">
        <f t="array" aca="1" ref="S2333" ca="1">IF(OR(INDIRECT(A2333&amp;B2333&amp;C2333&amp;F2333)="",ISNUMBER(INDIRECT(A2333&amp;B2333&amp;C2333&amp;F2333))=FALSE,INDIRECT(A2333&amp;B2333&amp;C2333&amp;F2333)=0),"",INDIRECT(A2333&amp;B2333&amp;C2333&amp;F2333))</f>
        <v/>
      </c>
      <c r="T2333" s="15" t="str" cm="1">
        <f t="array" aca="1" ref="T2333" ca="1">IF(OR(INDIRECT(A2333&amp;B2333&amp;C2333&amp;F2333)="",ISNUMBER(INDIRECT(A2333&amp;B2333&amp;C2333&amp;F2333))=FALSE,INDIRECT(A2333&amp;B2333&amp;C2333&amp;F2333)=0),"",0)</f>
        <v/>
      </c>
    </row>
    <row r="2334" spans="1:20">
      <c r="A2334" s="23" t="s">
        <v>912</v>
      </c>
      <c r="B2334" s="23" t="s">
        <v>913</v>
      </c>
      <c r="C2334" s="23" t="str">
        <f t="shared" si="108"/>
        <v>t</v>
      </c>
      <c r="D2334" s="23" t="s">
        <v>913</v>
      </c>
      <c r="E2334" s="23" t="str">
        <f t="shared" si="106"/>
        <v>s</v>
      </c>
      <c r="F2334" s="23">
        <f t="shared" si="107"/>
        <v>55</v>
      </c>
      <c r="G2334" s="23" t="str" cm="1">
        <f t="array" aca="1" ref="G2334" ca="1">IF(OR(INDIRECT(A2334&amp;B2334&amp;C2334&amp;F2334)="",ISNUMBER(INDIRECT(A2334&amp;B2334&amp;C2334&amp;F2334))=FALSE),"",IF(INDIRECT(A2334&amp;B2334&amp;C2334&amp;9)="公開","【（第８期）WEB・コールセンター受付】","【（第８期）医療機関受付】"))</f>
        <v/>
      </c>
      <c r="H2334" s="15" t="str" cm="1">
        <f t="array" aca="1" ref="H2334" ca="1">IF(OR(INDIRECT(A2334&amp;B2334&amp;C2334&amp;F2334)="",ISNUMBER(INDIRECT(A2334&amp;B2334&amp;C2334&amp;F2334))=FALSE,INDIRECT(A2334&amp;B2334&amp;C2334&amp;F2334)=0),"",431001)</f>
        <v/>
      </c>
      <c r="I2334" s="15" t="str" cm="1">
        <f t="array" aca="1" ref="I2334" ca="1">IF(OR(INDIRECT(A2334&amp;B2334&amp;C2334&amp;F2334)="",ISNUMBER(INDIRECT(A2334&amp;B2334&amp;C2334&amp;F2334))=FALSE,INDIRECT(A2334&amp;B2334&amp;C2334&amp;F2334)=0),"",G2334&amp;J2334&amp;"."&amp;TEXT(M2334,"00")&amp;TEXT(N2334,"00")&amp;"."&amp;TEXT(O2334,"00")&amp;TEXT(P2334,"00"))</f>
        <v/>
      </c>
      <c r="J2334" s="15" t="str" cm="1">
        <f t="array" aca="1" ref="J2334" ca="1">IF(OR(INDIRECT(A2334&amp;B2334&amp;C2334&amp;F2334)="",ISNUMBER(INDIRECT(A2334&amp;B2334&amp;C2334&amp;F2334))=FALSE,INDIRECT(A2334&amp;B2334&amp;C2334&amp;F2334)=0),"",予約枠報告様式!$B$2)</f>
        <v/>
      </c>
      <c r="K2334" s="15" t="str" cm="1">
        <f t="array" aca="1" ref="K2334" ca="1">IF(OR(INDIRECT(A2334&amp;B2334&amp;C2334&amp;F2334)="",ISNUMBER(INDIRECT(A2334&amp;B2334&amp;C2334&amp;F2334))=FALSE,INDIRECT(A2334&amp;B2334&amp;C2334&amp;F2334)=0),"",1)</f>
        <v/>
      </c>
      <c r="L2334" s="15" t="str" cm="1">
        <f t="array" aca="1" ref="L2334" ca="1">IF(OR(INDIRECT(A2334&amp;B2334&amp;C2334&amp;F2334)="",ISNUMBER(INDIRECT(A2334&amp;B2334&amp;C2334&amp;F2334))=FALSE,INDIRECT(A2334&amp;B2334&amp;C2334&amp;F2334)=0),"",IF(G2334="【（第８期）医療機関受付】",TEXT(INDIRECT(A2334&amp;D2334&amp;E2334&amp;5),"yyy"),TEXT(INDIRECT(A2334&amp;B2334&amp;C2334&amp;5),"yyy")))</f>
        <v/>
      </c>
      <c r="M2334" s="15" t="str" cm="1">
        <f t="array" aca="1" ref="M2334" ca="1">IF(OR(INDIRECT(A2334&amp;B2334&amp;C2334&amp;F2334)="",ISNUMBER(INDIRECT(A2334&amp;B2334&amp;C2334&amp;F2334))=FALSE,INDIRECT(A2334&amp;B2334&amp;C2334&amp;F2334)=0),"",IF(G2334="【（第８期）医療機関受付】",TEXT(INDIRECT(A2334&amp;D2334&amp;E2334&amp;5),"m"),TEXT(INDIRECT(A2334&amp;B2334&amp;C2334&amp;5),"m")))</f>
        <v/>
      </c>
      <c r="N2334" s="15" t="str" cm="1">
        <f t="array" aca="1" ref="N2334" ca="1">IF(OR(INDIRECT(A2334&amp;B2334&amp;C2334&amp;F2334)="",ISNUMBER(INDIRECT(A2334&amp;B2334&amp;C2334&amp;F2334))=FALSE,INDIRECT(A2334&amp;B2334&amp;C2334&amp;F2334)=0),"",IF(G2334="【（第８期）医療機関受付】",TEXT(INDIRECT(A2334&amp;D2334&amp;E2334&amp;5),"d"),TEXT(INDIRECT(A2334&amp;B2334&amp;C2334&amp;5),"d")))</f>
        <v/>
      </c>
      <c r="O2334" s="15" t="str" cm="1">
        <f t="array" aca="1" ref="O2334" ca="1">IF(OR(INDIRECT(A2334&amp;B2334&amp;C2334&amp;F2334)="",ISNUMBER(INDIRECT(A2334&amp;B2334&amp;C2334&amp;F2334))=FALSE,INDIRECT(A2334&amp;B2334&amp;C2334&amp;F2334)=0),"",HOUR(INDIRECT(A2334&amp;"A"&amp;F2334)))</f>
        <v/>
      </c>
      <c r="P2334" s="15" t="str" cm="1">
        <f t="array" aca="1" ref="P2334" ca="1">IF(OR(INDIRECT(A2334&amp;B2334&amp;C2334&amp;F2334)="",ISNUMBER(INDIRECT(A2334&amp;B2334&amp;C2334&amp;F2334))=FALSE,INDIRECT(A2334&amp;B2334&amp;C2334&amp;F2334)=0),"",MINUTE(INDIRECT(A2334&amp;"A"&amp;F2334)))</f>
        <v/>
      </c>
      <c r="Q2334" s="15" t="str" cm="1">
        <f t="array" aca="1" ref="Q2334" ca="1">IF(OR(INDIRECT(A2334&amp;B2334&amp;C2334&amp;F2334)="",ISNUMBER(INDIRECT(A2334&amp;B2334&amp;C2334&amp;F2334))=FALSE,INDIRECT(A2334&amp;B2334&amp;C2334&amp;F2334)=0),"",O2334)</f>
        <v/>
      </c>
      <c r="R2334" s="15" t="str" cm="1">
        <f t="array" aca="1" ref="R2334" ca="1">IF(OR(INDIRECT(A2334&amp;B2334&amp;C2334&amp;F2334)="",ISNUMBER(INDIRECT(A2334&amp;B2334&amp;C2334&amp;F2334))=FALSE,INDIRECT(A2334&amp;B2334&amp;C2334&amp;F2334)=0),"",P2334+14)</f>
        <v/>
      </c>
      <c r="S2334" s="15" t="str" cm="1">
        <f t="array" aca="1" ref="S2334" ca="1">IF(OR(INDIRECT(A2334&amp;B2334&amp;C2334&amp;F2334)="",ISNUMBER(INDIRECT(A2334&amp;B2334&amp;C2334&amp;F2334))=FALSE,INDIRECT(A2334&amp;B2334&amp;C2334&amp;F2334)=0),"",INDIRECT(A2334&amp;B2334&amp;C2334&amp;F2334))</f>
        <v/>
      </c>
      <c r="T2334" s="15" t="str" cm="1">
        <f t="array" aca="1" ref="T2334" ca="1">IF(OR(INDIRECT(A2334&amp;B2334&amp;C2334&amp;F2334)="",ISNUMBER(INDIRECT(A2334&amp;B2334&amp;C2334&amp;F2334))=FALSE,INDIRECT(A2334&amp;B2334&amp;C2334&amp;F2334)=0),"",0)</f>
        <v/>
      </c>
    </row>
    <row r="2335" spans="1:20">
      <c r="A2335" s="23" t="s">
        <v>912</v>
      </c>
      <c r="B2335" s="23" t="s">
        <v>913</v>
      </c>
      <c r="C2335" s="23" t="str">
        <f t="shared" si="108"/>
        <v>t</v>
      </c>
      <c r="D2335" s="23" t="s">
        <v>913</v>
      </c>
      <c r="E2335" s="23" t="str">
        <f t="shared" si="106"/>
        <v>s</v>
      </c>
      <c r="F2335" s="23">
        <f t="shared" si="107"/>
        <v>56</v>
      </c>
      <c r="G2335" s="23" t="str" cm="1">
        <f t="array" aca="1" ref="G2335" ca="1">IF(OR(INDIRECT(A2335&amp;B2335&amp;C2335&amp;F2335)="",ISNUMBER(INDIRECT(A2335&amp;B2335&amp;C2335&amp;F2335))=FALSE),"",IF(INDIRECT(A2335&amp;B2335&amp;C2335&amp;9)="公開","【（第８期）WEB・コールセンター受付】","【（第８期）医療機関受付】"))</f>
        <v/>
      </c>
      <c r="H2335" s="15" t="str" cm="1">
        <f t="array" aca="1" ref="H2335" ca="1">IF(OR(INDIRECT(A2335&amp;B2335&amp;C2335&amp;F2335)="",ISNUMBER(INDIRECT(A2335&amp;B2335&amp;C2335&amp;F2335))=FALSE,INDIRECT(A2335&amp;B2335&amp;C2335&amp;F2335)=0),"",431001)</f>
        <v/>
      </c>
      <c r="I2335" s="15" t="str" cm="1">
        <f t="array" aca="1" ref="I2335" ca="1">IF(OR(INDIRECT(A2335&amp;B2335&amp;C2335&amp;F2335)="",ISNUMBER(INDIRECT(A2335&amp;B2335&amp;C2335&amp;F2335))=FALSE,INDIRECT(A2335&amp;B2335&amp;C2335&amp;F2335)=0),"",G2335&amp;J2335&amp;"."&amp;TEXT(M2335,"00")&amp;TEXT(N2335,"00")&amp;"."&amp;TEXT(O2335,"00")&amp;TEXT(P2335,"00"))</f>
        <v/>
      </c>
      <c r="J2335" s="15" t="str" cm="1">
        <f t="array" aca="1" ref="J2335" ca="1">IF(OR(INDIRECT(A2335&amp;B2335&amp;C2335&amp;F2335)="",ISNUMBER(INDIRECT(A2335&amp;B2335&amp;C2335&amp;F2335))=FALSE,INDIRECT(A2335&amp;B2335&amp;C2335&amp;F2335)=0),"",予約枠報告様式!$B$2)</f>
        <v/>
      </c>
      <c r="K2335" s="15" t="str" cm="1">
        <f t="array" aca="1" ref="K2335" ca="1">IF(OR(INDIRECT(A2335&amp;B2335&amp;C2335&amp;F2335)="",ISNUMBER(INDIRECT(A2335&amp;B2335&amp;C2335&amp;F2335))=FALSE,INDIRECT(A2335&amp;B2335&amp;C2335&amp;F2335)=0),"",1)</f>
        <v/>
      </c>
      <c r="L2335" s="15" t="str" cm="1">
        <f t="array" aca="1" ref="L2335" ca="1">IF(OR(INDIRECT(A2335&amp;B2335&amp;C2335&amp;F2335)="",ISNUMBER(INDIRECT(A2335&amp;B2335&amp;C2335&amp;F2335))=FALSE,INDIRECT(A2335&amp;B2335&amp;C2335&amp;F2335)=0),"",IF(G2335="【（第８期）医療機関受付】",TEXT(INDIRECT(A2335&amp;D2335&amp;E2335&amp;5),"yyy"),TEXT(INDIRECT(A2335&amp;B2335&amp;C2335&amp;5),"yyy")))</f>
        <v/>
      </c>
      <c r="M2335" s="15" t="str" cm="1">
        <f t="array" aca="1" ref="M2335" ca="1">IF(OR(INDIRECT(A2335&amp;B2335&amp;C2335&amp;F2335)="",ISNUMBER(INDIRECT(A2335&amp;B2335&amp;C2335&amp;F2335))=FALSE,INDIRECT(A2335&amp;B2335&amp;C2335&amp;F2335)=0),"",IF(G2335="【（第８期）医療機関受付】",TEXT(INDIRECT(A2335&amp;D2335&amp;E2335&amp;5),"m"),TEXT(INDIRECT(A2335&amp;B2335&amp;C2335&amp;5),"m")))</f>
        <v/>
      </c>
      <c r="N2335" s="15" t="str" cm="1">
        <f t="array" aca="1" ref="N2335" ca="1">IF(OR(INDIRECT(A2335&amp;B2335&amp;C2335&amp;F2335)="",ISNUMBER(INDIRECT(A2335&amp;B2335&amp;C2335&amp;F2335))=FALSE,INDIRECT(A2335&amp;B2335&amp;C2335&amp;F2335)=0),"",IF(G2335="【（第８期）医療機関受付】",TEXT(INDIRECT(A2335&amp;D2335&amp;E2335&amp;5),"d"),TEXT(INDIRECT(A2335&amp;B2335&amp;C2335&amp;5),"d")))</f>
        <v/>
      </c>
      <c r="O2335" s="15" t="str" cm="1">
        <f t="array" aca="1" ref="O2335" ca="1">IF(OR(INDIRECT(A2335&amp;B2335&amp;C2335&amp;F2335)="",ISNUMBER(INDIRECT(A2335&amp;B2335&amp;C2335&amp;F2335))=FALSE,INDIRECT(A2335&amp;B2335&amp;C2335&amp;F2335)=0),"",HOUR(INDIRECT(A2335&amp;"A"&amp;F2335)))</f>
        <v/>
      </c>
      <c r="P2335" s="15" t="str" cm="1">
        <f t="array" aca="1" ref="P2335" ca="1">IF(OR(INDIRECT(A2335&amp;B2335&amp;C2335&amp;F2335)="",ISNUMBER(INDIRECT(A2335&amp;B2335&amp;C2335&amp;F2335))=FALSE,INDIRECT(A2335&amp;B2335&amp;C2335&amp;F2335)=0),"",MINUTE(INDIRECT(A2335&amp;"A"&amp;F2335)))</f>
        <v/>
      </c>
      <c r="Q2335" s="15" t="str" cm="1">
        <f t="array" aca="1" ref="Q2335" ca="1">IF(OR(INDIRECT(A2335&amp;B2335&amp;C2335&amp;F2335)="",ISNUMBER(INDIRECT(A2335&amp;B2335&amp;C2335&amp;F2335))=FALSE,INDIRECT(A2335&amp;B2335&amp;C2335&amp;F2335)=0),"",O2335)</f>
        <v/>
      </c>
      <c r="R2335" s="15" t="str" cm="1">
        <f t="array" aca="1" ref="R2335" ca="1">IF(OR(INDIRECT(A2335&amp;B2335&amp;C2335&amp;F2335)="",ISNUMBER(INDIRECT(A2335&amp;B2335&amp;C2335&amp;F2335))=FALSE,INDIRECT(A2335&amp;B2335&amp;C2335&amp;F2335)=0),"",P2335+14)</f>
        <v/>
      </c>
      <c r="S2335" s="15" t="str" cm="1">
        <f t="array" aca="1" ref="S2335" ca="1">IF(OR(INDIRECT(A2335&amp;B2335&amp;C2335&amp;F2335)="",ISNUMBER(INDIRECT(A2335&amp;B2335&amp;C2335&amp;F2335))=FALSE,INDIRECT(A2335&amp;B2335&amp;C2335&amp;F2335)=0),"",INDIRECT(A2335&amp;B2335&amp;C2335&amp;F2335))</f>
        <v/>
      </c>
      <c r="T2335" s="15" t="str" cm="1">
        <f t="array" aca="1" ref="T2335" ca="1">IF(OR(INDIRECT(A2335&amp;B2335&amp;C2335&amp;F2335)="",ISNUMBER(INDIRECT(A2335&amp;B2335&amp;C2335&amp;F2335))=FALSE,INDIRECT(A2335&amp;B2335&amp;C2335&amp;F2335)=0),"",0)</f>
        <v/>
      </c>
    </row>
    <row r="2336" spans="1:20">
      <c r="A2336" s="23" t="s">
        <v>912</v>
      </c>
      <c r="B2336" s="23" t="s">
        <v>913</v>
      </c>
      <c r="C2336" s="23" t="str">
        <f t="shared" si="108"/>
        <v>t</v>
      </c>
      <c r="D2336" s="23" t="s">
        <v>913</v>
      </c>
      <c r="E2336" s="23" t="str">
        <f t="shared" si="106"/>
        <v>s</v>
      </c>
      <c r="F2336" s="23">
        <f t="shared" si="107"/>
        <v>57</v>
      </c>
      <c r="G2336" s="23" t="str" cm="1">
        <f t="array" aca="1" ref="G2336" ca="1">IF(OR(INDIRECT(A2336&amp;B2336&amp;C2336&amp;F2336)="",ISNUMBER(INDIRECT(A2336&amp;B2336&amp;C2336&amp;F2336))=FALSE),"",IF(INDIRECT(A2336&amp;B2336&amp;C2336&amp;9)="公開","【（第８期）WEB・コールセンター受付】","【（第８期）医療機関受付】"))</f>
        <v/>
      </c>
      <c r="H2336" s="15" t="str" cm="1">
        <f t="array" aca="1" ref="H2336" ca="1">IF(OR(INDIRECT(A2336&amp;B2336&amp;C2336&amp;F2336)="",ISNUMBER(INDIRECT(A2336&amp;B2336&amp;C2336&amp;F2336))=FALSE,INDIRECT(A2336&amp;B2336&amp;C2336&amp;F2336)=0),"",431001)</f>
        <v/>
      </c>
      <c r="I2336" s="15" t="str" cm="1">
        <f t="array" aca="1" ref="I2336" ca="1">IF(OR(INDIRECT(A2336&amp;B2336&amp;C2336&amp;F2336)="",ISNUMBER(INDIRECT(A2336&amp;B2336&amp;C2336&amp;F2336))=FALSE,INDIRECT(A2336&amp;B2336&amp;C2336&amp;F2336)=0),"",G2336&amp;J2336&amp;"."&amp;TEXT(M2336,"00")&amp;TEXT(N2336,"00")&amp;"."&amp;TEXT(O2336,"00")&amp;TEXT(P2336,"00"))</f>
        <v/>
      </c>
      <c r="J2336" s="15" t="str" cm="1">
        <f t="array" aca="1" ref="J2336" ca="1">IF(OR(INDIRECT(A2336&amp;B2336&amp;C2336&amp;F2336)="",ISNUMBER(INDIRECT(A2336&amp;B2336&amp;C2336&amp;F2336))=FALSE,INDIRECT(A2336&amp;B2336&amp;C2336&amp;F2336)=0),"",予約枠報告様式!$B$2)</f>
        <v/>
      </c>
      <c r="K2336" s="15" t="str" cm="1">
        <f t="array" aca="1" ref="K2336" ca="1">IF(OR(INDIRECT(A2336&amp;B2336&amp;C2336&amp;F2336)="",ISNUMBER(INDIRECT(A2336&amp;B2336&amp;C2336&amp;F2336))=FALSE,INDIRECT(A2336&amp;B2336&amp;C2336&amp;F2336)=0),"",1)</f>
        <v/>
      </c>
      <c r="L2336" s="15" t="str" cm="1">
        <f t="array" aca="1" ref="L2336" ca="1">IF(OR(INDIRECT(A2336&amp;B2336&amp;C2336&amp;F2336)="",ISNUMBER(INDIRECT(A2336&amp;B2336&amp;C2336&amp;F2336))=FALSE,INDIRECT(A2336&amp;B2336&amp;C2336&amp;F2336)=0),"",IF(G2336="【（第８期）医療機関受付】",TEXT(INDIRECT(A2336&amp;D2336&amp;E2336&amp;5),"yyy"),TEXT(INDIRECT(A2336&amp;B2336&amp;C2336&amp;5),"yyy")))</f>
        <v/>
      </c>
      <c r="M2336" s="15" t="str" cm="1">
        <f t="array" aca="1" ref="M2336" ca="1">IF(OR(INDIRECT(A2336&amp;B2336&amp;C2336&amp;F2336)="",ISNUMBER(INDIRECT(A2336&amp;B2336&amp;C2336&amp;F2336))=FALSE,INDIRECT(A2336&amp;B2336&amp;C2336&amp;F2336)=0),"",IF(G2336="【（第８期）医療機関受付】",TEXT(INDIRECT(A2336&amp;D2336&amp;E2336&amp;5),"m"),TEXT(INDIRECT(A2336&amp;B2336&amp;C2336&amp;5),"m")))</f>
        <v/>
      </c>
      <c r="N2336" s="15" t="str" cm="1">
        <f t="array" aca="1" ref="N2336" ca="1">IF(OR(INDIRECT(A2336&amp;B2336&amp;C2336&amp;F2336)="",ISNUMBER(INDIRECT(A2336&amp;B2336&amp;C2336&amp;F2336))=FALSE,INDIRECT(A2336&amp;B2336&amp;C2336&amp;F2336)=0),"",IF(G2336="【（第８期）医療機関受付】",TEXT(INDIRECT(A2336&amp;D2336&amp;E2336&amp;5),"d"),TEXT(INDIRECT(A2336&amp;B2336&amp;C2336&amp;5),"d")))</f>
        <v/>
      </c>
      <c r="O2336" s="15" t="str" cm="1">
        <f t="array" aca="1" ref="O2336" ca="1">IF(OR(INDIRECT(A2336&amp;B2336&amp;C2336&amp;F2336)="",ISNUMBER(INDIRECT(A2336&amp;B2336&amp;C2336&amp;F2336))=FALSE,INDIRECT(A2336&amp;B2336&amp;C2336&amp;F2336)=0),"",HOUR(INDIRECT(A2336&amp;"A"&amp;F2336)))</f>
        <v/>
      </c>
      <c r="P2336" s="15" t="str" cm="1">
        <f t="array" aca="1" ref="P2336" ca="1">IF(OR(INDIRECT(A2336&amp;B2336&amp;C2336&amp;F2336)="",ISNUMBER(INDIRECT(A2336&amp;B2336&amp;C2336&amp;F2336))=FALSE,INDIRECT(A2336&amp;B2336&amp;C2336&amp;F2336)=0),"",MINUTE(INDIRECT(A2336&amp;"A"&amp;F2336)))</f>
        <v/>
      </c>
      <c r="Q2336" s="15" t="str" cm="1">
        <f t="array" aca="1" ref="Q2336" ca="1">IF(OR(INDIRECT(A2336&amp;B2336&amp;C2336&amp;F2336)="",ISNUMBER(INDIRECT(A2336&amp;B2336&amp;C2336&amp;F2336))=FALSE,INDIRECT(A2336&amp;B2336&amp;C2336&amp;F2336)=0),"",O2336)</f>
        <v/>
      </c>
      <c r="R2336" s="15" t="str" cm="1">
        <f t="array" aca="1" ref="R2336" ca="1">IF(OR(INDIRECT(A2336&amp;B2336&amp;C2336&amp;F2336)="",ISNUMBER(INDIRECT(A2336&amp;B2336&amp;C2336&amp;F2336))=FALSE,INDIRECT(A2336&amp;B2336&amp;C2336&amp;F2336)=0),"",P2336+14)</f>
        <v/>
      </c>
      <c r="S2336" s="15" t="str" cm="1">
        <f t="array" aca="1" ref="S2336" ca="1">IF(OR(INDIRECT(A2336&amp;B2336&amp;C2336&amp;F2336)="",ISNUMBER(INDIRECT(A2336&amp;B2336&amp;C2336&amp;F2336))=FALSE,INDIRECT(A2336&amp;B2336&amp;C2336&amp;F2336)=0),"",INDIRECT(A2336&amp;B2336&amp;C2336&amp;F2336))</f>
        <v/>
      </c>
      <c r="T2336" s="15" t="str" cm="1">
        <f t="array" aca="1" ref="T2336" ca="1">IF(OR(INDIRECT(A2336&amp;B2336&amp;C2336&amp;F2336)="",ISNUMBER(INDIRECT(A2336&amp;B2336&amp;C2336&amp;F2336))=FALSE,INDIRECT(A2336&amp;B2336&amp;C2336&amp;F2336)=0),"",0)</f>
        <v/>
      </c>
    </row>
    <row r="2337" spans="1:20">
      <c r="A2337" s="23" t="s">
        <v>912</v>
      </c>
      <c r="B2337" s="23" t="s">
        <v>913</v>
      </c>
      <c r="C2337" s="23" t="str">
        <f t="shared" si="108"/>
        <v>t</v>
      </c>
      <c r="D2337" s="23" t="s">
        <v>913</v>
      </c>
      <c r="E2337" s="23" t="str">
        <f t="shared" si="106"/>
        <v>s</v>
      </c>
      <c r="F2337" s="23">
        <f t="shared" si="107"/>
        <v>58</v>
      </c>
      <c r="G2337" s="23" t="str" cm="1">
        <f t="array" aca="1" ref="G2337" ca="1">IF(OR(INDIRECT(A2337&amp;B2337&amp;C2337&amp;F2337)="",ISNUMBER(INDIRECT(A2337&amp;B2337&amp;C2337&amp;F2337))=FALSE),"",IF(INDIRECT(A2337&amp;B2337&amp;C2337&amp;9)="公開","【（第８期）WEB・コールセンター受付】","【（第８期）医療機関受付】"))</f>
        <v/>
      </c>
      <c r="H2337" s="15" t="str" cm="1">
        <f t="array" aca="1" ref="H2337" ca="1">IF(OR(INDIRECT(A2337&amp;B2337&amp;C2337&amp;F2337)="",ISNUMBER(INDIRECT(A2337&amp;B2337&amp;C2337&amp;F2337))=FALSE,INDIRECT(A2337&amp;B2337&amp;C2337&amp;F2337)=0),"",431001)</f>
        <v/>
      </c>
      <c r="I2337" s="15" t="str" cm="1">
        <f t="array" aca="1" ref="I2337" ca="1">IF(OR(INDIRECT(A2337&amp;B2337&amp;C2337&amp;F2337)="",ISNUMBER(INDIRECT(A2337&amp;B2337&amp;C2337&amp;F2337))=FALSE,INDIRECT(A2337&amp;B2337&amp;C2337&amp;F2337)=0),"",G2337&amp;J2337&amp;"."&amp;TEXT(M2337,"00")&amp;TEXT(N2337,"00")&amp;"."&amp;TEXT(O2337,"00")&amp;TEXT(P2337,"00"))</f>
        <v/>
      </c>
      <c r="J2337" s="15" t="str" cm="1">
        <f t="array" aca="1" ref="J2337" ca="1">IF(OR(INDIRECT(A2337&amp;B2337&amp;C2337&amp;F2337)="",ISNUMBER(INDIRECT(A2337&amp;B2337&amp;C2337&amp;F2337))=FALSE,INDIRECT(A2337&amp;B2337&amp;C2337&amp;F2337)=0),"",予約枠報告様式!$B$2)</f>
        <v/>
      </c>
      <c r="K2337" s="15" t="str" cm="1">
        <f t="array" aca="1" ref="K2337" ca="1">IF(OR(INDIRECT(A2337&amp;B2337&amp;C2337&amp;F2337)="",ISNUMBER(INDIRECT(A2337&amp;B2337&amp;C2337&amp;F2337))=FALSE,INDIRECT(A2337&amp;B2337&amp;C2337&amp;F2337)=0),"",1)</f>
        <v/>
      </c>
      <c r="L2337" s="15" t="str" cm="1">
        <f t="array" aca="1" ref="L2337" ca="1">IF(OR(INDIRECT(A2337&amp;B2337&amp;C2337&amp;F2337)="",ISNUMBER(INDIRECT(A2337&amp;B2337&amp;C2337&amp;F2337))=FALSE,INDIRECT(A2337&amp;B2337&amp;C2337&amp;F2337)=0),"",IF(G2337="【（第８期）医療機関受付】",TEXT(INDIRECT(A2337&amp;D2337&amp;E2337&amp;5),"yyy"),TEXT(INDIRECT(A2337&amp;B2337&amp;C2337&amp;5),"yyy")))</f>
        <v/>
      </c>
      <c r="M2337" s="15" t="str" cm="1">
        <f t="array" aca="1" ref="M2337" ca="1">IF(OR(INDIRECT(A2337&amp;B2337&amp;C2337&amp;F2337)="",ISNUMBER(INDIRECT(A2337&amp;B2337&amp;C2337&amp;F2337))=FALSE,INDIRECT(A2337&amp;B2337&amp;C2337&amp;F2337)=0),"",IF(G2337="【（第８期）医療機関受付】",TEXT(INDIRECT(A2337&amp;D2337&amp;E2337&amp;5),"m"),TEXT(INDIRECT(A2337&amp;B2337&amp;C2337&amp;5),"m")))</f>
        <v/>
      </c>
      <c r="N2337" s="15" t="str" cm="1">
        <f t="array" aca="1" ref="N2337" ca="1">IF(OR(INDIRECT(A2337&amp;B2337&amp;C2337&amp;F2337)="",ISNUMBER(INDIRECT(A2337&amp;B2337&amp;C2337&amp;F2337))=FALSE,INDIRECT(A2337&amp;B2337&amp;C2337&amp;F2337)=0),"",IF(G2337="【（第８期）医療機関受付】",TEXT(INDIRECT(A2337&amp;D2337&amp;E2337&amp;5),"d"),TEXT(INDIRECT(A2337&amp;B2337&amp;C2337&amp;5),"d")))</f>
        <v/>
      </c>
      <c r="O2337" s="15" t="str" cm="1">
        <f t="array" aca="1" ref="O2337" ca="1">IF(OR(INDIRECT(A2337&amp;B2337&amp;C2337&amp;F2337)="",ISNUMBER(INDIRECT(A2337&amp;B2337&amp;C2337&amp;F2337))=FALSE,INDIRECT(A2337&amp;B2337&amp;C2337&amp;F2337)=0),"",HOUR(INDIRECT(A2337&amp;"A"&amp;F2337)))</f>
        <v/>
      </c>
      <c r="P2337" s="15" t="str" cm="1">
        <f t="array" aca="1" ref="P2337" ca="1">IF(OR(INDIRECT(A2337&amp;B2337&amp;C2337&amp;F2337)="",ISNUMBER(INDIRECT(A2337&amp;B2337&amp;C2337&amp;F2337))=FALSE,INDIRECT(A2337&amp;B2337&amp;C2337&amp;F2337)=0),"",MINUTE(INDIRECT(A2337&amp;"A"&amp;F2337)))</f>
        <v/>
      </c>
      <c r="Q2337" s="15" t="str" cm="1">
        <f t="array" aca="1" ref="Q2337" ca="1">IF(OR(INDIRECT(A2337&amp;B2337&amp;C2337&amp;F2337)="",ISNUMBER(INDIRECT(A2337&amp;B2337&amp;C2337&amp;F2337))=FALSE,INDIRECT(A2337&amp;B2337&amp;C2337&amp;F2337)=0),"",O2337)</f>
        <v/>
      </c>
      <c r="R2337" s="15" t="str" cm="1">
        <f t="array" aca="1" ref="R2337" ca="1">IF(OR(INDIRECT(A2337&amp;B2337&amp;C2337&amp;F2337)="",ISNUMBER(INDIRECT(A2337&amp;B2337&amp;C2337&amp;F2337))=FALSE,INDIRECT(A2337&amp;B2337&amp;C2337&amp;F2337)=0),"",P2337+14)</f>
        <v/>
      </c>
      <c r="S2337" s="15" t="str" cm="1">
        <f t="array" aca="1" ref="S2337" ca="1">IF(OR(INDIRECT(A2337&amp;B2337&amp;C2337&amp;F2337)="",ISNUMBER(INDIRECT(A2337&amp;B2337&amp;C2337&amp;F2337))=FALSE,INDIRECT(A2337&amp;B2337&amp;C2337&amp;F2337)=0),"",INDIRECT(A2337&amp;B2337&amp;C2337&amp;F2337))</f>
        <v/>
      </c>
      <c r="T2337" s="15" t="str" cm="1">
        <f t="array" aca="1" ref="T2337" ca="1">IF(OR(INDIRECT(A2337&amp;B2337&amp;C2337&amp;F2337)="",ISNUMBER(INDIRECT(A2337&amp;B2337&amp;C2337&amp;F2337))=FALSE,INDIRECT(A2337&amp;B2337&amp;C2337&amp;F2337)=0),"",0)</f>
        <v/>
      </c>
    </row>
    <row r="2338" spans="1:20">
      <c r="A2338" s="23" t="s">
        <v>912</v>
      </c>
      <c r="B2338" s="23" t="s">
        <v>913</v>
      </c>
      <c r="C2338" s="23" t="str">
        <f t="shared" si="108"/>
        <v>t</v>
      </c>
      <c r="D2338" s="23" t="s">
        <v>913</v>
      </c>
      <c r="E2338" s="23" t="str">
        <f t="shared" si="106"/>
        <v>s</v>
      </c>
      <c r="F2338" s="23">
        <f t="shared" si="107"/>
        <v>59</v>
      </c>
      <c r="G2338" s="23" t="str" cm="1">
        <f t="array" aca="1" ref="G2338" ca="1">IF(OR(INDIRECT(A2338&amp;B2338&amp;C2338&amp;F2338)="",ISNUMBER(INDIRECT(A2338&amp;B2338&amp;C2338&amp;F2338))=FALSE),"",IF(INDIRECT(A2338&amp;B2338&amp;C2338&amp;9)="公開","【（第８期）WEB・コールセンター受付】","【（第８期）医療機関受付】"))</f>
        <v/>
      </c>
      <c r="H2338" s="15" t="str" cm="1">
        <f t="array" aca="1" ref="H2338" ca="1">IF(OR(INDIRECT(A2338&amp;B2338&amp;C2338&amp;F2338)="",ISNUMBER(INDIRECT(A2338&amp;B2338&amp;C2338&amp;F2338))=FALSE,INDIRECT(A2338&amp;B2338&amp;C2338&amp;F2338)=0),"",431001)</f>
        <v/>
      </c>
      <c r="I2338" s="15" t="str" cm="1">
        <f t="array" aca="1" ref="I2338" ca="1">IF(OR(INDIRECT(A2338&amp;B2338&amp;C2338&amp;F2338)="",ISNUMBER(INDIRECT(A2338&amp;B2338&amp;C2338&amp;F2338))=FALSE,INDIRECT(A2338&amp;B2338&amp;C2338&amp;F2338)=0),"",G2338&amp;J2338&amp;"."&amp;TEXT(M2338,"00")&amp;TEXT(N2338,"00")&amp;"."&amp;TEXT(O2338,"00")&amp;TEXT(P2338,"00"))</f>
        <v/>
      </c>
      <c r="J2338" s="15" t="str" cm="1">
        <f t="array" aca="1" ref="J2338" ca="1">IF(OR(INDIRECT(A2338&amp;B2338&amp;C2338&amp;F2338)="",ISNUMBER(INDIRECT(A2338&amp;B2338&amp;C2338&amp;F2338))=FALSE,INDIRECT(A2338&amp;B2338&amp;C2338&amp;F2338)=0),"",予約枠報告様式!$B$2)</f>
        <v/>
      </c>
      <c r="K2338" s="15" t="str" cm="1">
        <f t="array" aca="1" ref="K2338" ca="1">IF(OR(INDIRECT(A2338&amp;B2338&amp;C2338&amp;F2338)="",ISNUMBER(INDIRECT(A2338&amp;B2338&amp;C2338&amp;F2338))=FALSE,INDIRECT(A2338&amp;B2338&amp;C2338&amp;F2338)=0),"",1)</f>
        <v/>
      </c>
      <c r="L2338" s="15" t="str" cm="1">
        <f t="array" aca="1" ref="L2338" ca="1">IF(OR(INDIRECT(A2338&amp;B2338&amp;C2338&amp;F2338)="",ISNUMBER(INDIRECT(A2338&amp;B2338&amp;C2338&amp;F2338))=FALSE,INDIRECT(A2338&amp;B2338&amp;C2338&amp;F2338)=0),"",IF(G2338="【（第８期）医療機関受付】",TEXT(INDIRECT(A2338&amp;D2338&amp;E2338&amp;5),"yyy"),TEXT(INDIRECT(A2338&amp;B2338&amp;C2338&amp;5),"yyy")))</f>
        <v/>
      </c>
      <c r="M2338" s="15" t="str" cm="1">
        <f t="array" aca="1" ref="M2338" ca="1">IF(OR(INDIRECT(A2338&amp;B2338&amp;C2338&amp;F2338)="",ISNUMBER(INDIRECT(A2338&amp;B2338&amp;C2338&amp;F2338))=FALSE,INDIRECT(A2338&amp;B2338&amp;C2338&amp;F2338)=0),"",IF(G2338="【（第８期）医療機関受付】",TEXT(INDIRECT(A2338&amp;D2338&amp;E2338&amp;5),"m"),TEXT(INDIRECT(A2338&amp;B2338&amp;C2338&amp;5),"m")))</f>
        <v/>
      </c>
      <c r="N2338" s="15" t="str" cm="1">
        <f t="array" aca="1" ref="N2338" ca="1">IF(OR(INDIRECT(A2338&amp;B2338&amp;C2338&amp;F2338)="",ISNUMBER(INDIRECT(A2338&amp;B2338&amp;C2338&amp;F2338))=FALSE,INDIRECT(A2338&amp;B2338&amp;C2338&amp;F2338)=0),"",IF(G2338="【（第８期）医療機関受付】",TEXT(INDIRECT(A2338&amp;D2338&amp;E2338&amp;5),"d"),TEXT(INDIRECT(A2338&amp;B2338&amp;C2338&amp;5),"d")))</f>
        <v/>
      </c>
      <c r="O2338" s="15" t="str" cm="1">
        <f t="array" aca="1" ref="O2338" ca="1">IF(OR(INDIRECT(A2338&amp;B2338&amp;C2338&amp;F2338)="",ISNUMBER(INDIRECT(A2338&amp;B2338&amp;C2338&amp;F2338))=FALSE,INDIRECT(A2338&amp;B2338&amp;C2338&amp;F2338)=0),"",HOUR(INDIRECT(A2338&amp;"A"&amp;F2338)))</f>
        <v/>
      </c>
      <c r="P2338" s="15" t="str" cm="1">
        <f t="array" aca="1" ref="P2338" ca="1">IF(OR(INDIRECT(A2338&amp;B2338&amp;C2338&amp;F2338)="",ISNUMBER(INDIRECT(A2338&amp;B2338&amp;C2338&amp;F2338))=FALSE,INDIRECT(A2338&amp;B2338&amp;C2338&amp;F2338)=0),"",MINUTE(INDIRECT(A2338&amp;"A"&amp;F2338)))</f>
        <v/>
      </c>
      <c r="Q2338" s="15" t="str" cm="1">
        <f t="array" aca="1" ref="Q2338" ca="1">IF(OR(INDIRECT(A2338&amp;B2338&amp;C2338&amp;F2338)="",ISNUMBER(INDIRECT(A2338&amp;B2338&amp;C2338&amp;F2338))=FALSE,INDIRECT(A2338&amp;B2338&amp;C2338&amp;F2338)=0),"",O2338)</f>
        <v/>
      </c>
      <c r="R2338" s="15" t="str" cm="1">
        <f t="array" aca="1" ref="R2338" ca="1">IF(OR(INDIRECT(A2338&amp;B2338&amp;C2338&amp;F2338)="",ISNUMBER(INDIRECT(A2338&amp;B2338&amp;C2338&amp;F2338))=FALSE,INDIRECT(A2338&amp;B2338&amp;C2338&amp;F2338)=0),"",P2338+14)</f>
        <v/>
      </c>
      <c r="S2338" s="15" t="str" cm="1">
        <f t="array" aca="1" ref="S2338" ca="1">IF(OR(INDIRECT(A2338&amp;B2338&amp;C2338&amp;F2338)="",ISNUMBER(INDIRECT(A2338&amp;B2338&amp;C2338&amp;F2338))=FALSE,INDIRECT(A2338&amp;B2338&amp;C2338&amp;F2338)=0),"",INDIRECT(A2338&amp;B2338&amp;C2338&amp;F2338))</f>
        <v/>
      </c>
      <c r="T2338" s="15" t="str" cm="1">
        <f t="array" aca="1" ref="T2338" ca="1">IF(OR(INDIRECT(A2338&amp;B2338&amp;C2338&amp;F2338)="",ISNUMBER(INDIRECT(A2338&amp;B2338&amp;C2338&amp;F2338))=FALSE,INDIRECT(A2338&amp;B2338&amp;C2338&amp;F2338)=0),"",0)</f>
        <v/>
      </c>
    </row>
    <row r="2339" spans="1:20">
      <c r="A2339" s="23" t="s">
        <v>912</v>
      </c>
      <c r="B2339" s="23" t="s">
        <v>913</v>
      </c>
      <c r="C2339" s="23" t="str">
        <f t="shared" si="108"/>
        <v>t</v>
      </c>
      <c r="D2339" s="23" t="s">
        <v>913</v>
      </c>
      <c r="E2339" s="23" t="str">
        <f t="shared" si="106"/>
        <v>s</v>
      </c>
      <c r="F2339" s="23">
        <f t="shared" si="107"/>
        <v>60</v>
      </c>
      <c r="G2339" s="23" t="str" cm="1">
        <f t="array" aca="1" ref="G2339" ca="1">IF(OR(INDIRECT(A2339&amp;B2339&amp;C2339&amp;F2339)="",ISNUMBER(INDIRECT(A2339&amp;B2339&amp;C2339&amp;F2339))=FALSE),"",IF(INDIRECT(A2339&amp;B2339&amp;C2339&amp;9)="公開","【（第８期）WEB・コールセンター受付】","【（第８期）医療機関受付】"))</f>
        <v/>
      </c>
      <c r="H2339" s="15" t="str" cm="1">
        <f t="array" aca="1" ref="H2339" ca="1">IF(OR(INDIRECT(A2339&amp;B2339&amp;C2339&amp;F2339)="",ISNUMBER(INDIRECT(A2339&amp;B2339&amp;C2339&amp;F2339))=FALSE,INDIRECT(A2339&amp;B2339&amp;C2339&amp;F2339)=0),"",431001)</f>
        <v/>
      </c>
      <c r="I2339" s="15" t="str" cm="1">
        <f t="array" aca="1" ref="I2339" ca="1">IF(OR(INDIRECT(A2339&amp;B2339&amp;C2339&amp;F2339)="",ISNUMBER(INDIRECT(A2339&amp;B2339&amp;C2339&amp;F2339))=FALSE,INDIRECT(A2339&amp;B2339&amp;C2339&amp;F2339)=0),"",G2339&amp;J2339&amp;"."&amp;TEXT(M2339,"00")&amp;TEXT(N2339,"00")&amp;"."&amp;TEXT(O2339,"00")&amp;TEXT(P2339,"00"))</f>
        <v/>
      </c>
      <c r="J2339" s="15" t="str" cm="1">
        <f t="array" aca="1" ref="J2339" ca="1">IF(OR(INDIRECT(A2339&amp;B2339&amp;C2339&amp;F2339)="",ISNUMBER(INDIRECT(A2339&amp;B2339&amp;C2339&amp;F2339))=FALSE,INDIRECT(A2339&amp;B2339&amp;C2339&amp;F2339)=0),"",予約枠報告様式!$B$2)</f>
        <v/>
      </c>
      <c r="K2339" s="15" t="str" cm="1">
        <f t="array" aca="1" ref="K2339" ca="1">IF(OR(INDIRECT(A2339&amp;B2339&amp;C2339&amp;F2339)="",ISNUMBER(INDIRECT(A2339&amp;B2339&amp;C2339&amp;F2339))=FALSE,INDIRECT(A2339&amp;B2339&amp;C2339&amp;F2339)=0),"",1)</f>
        <v/>
      </c>
      <c r="L2339" s="15" t="str" cm="1">
        <f t="array" aca="1" ref="L2339" ca="1">IF(OR(INDIRECT(A2339&amp;B2339&amp;C2339&amp;F2339)="",ISNUMBER(INDIRECT(A2339&amp;B2339&amp;C2339&amp;F2339))=FALSE,INDIRECT(A2339&amp;B2339&amp;C2339&amp;F2339)=0),"",IF(G2339="【（第８期）医療機関受付】",TEXT(INDIRECT(A2339&amp;D2339&amp;E2339&amp;5),"yyy"),TEXT(INDIRECT(A2339&amp;B2339&amp;C2339&amp;5),"yyy")))</f>
        <v/>
      </c>
      <c r="M2339" s="15" t="str" cm="1">
        <f t="array" aca="1" ref="M2339" ca="1">IF(OR(INDIRECT(A2339&amp;B2339&amp;C2339&amp;F2339)="",ISNUMBER(INDIRECT(A2339&amp;B2339&amp;C2339&amp;F2339))=FALSE,INDIRECT(A2339&amp;B2339&amp;C2339&amp;F2339)=0),"",IF(G2339="【（第８期）医療機関受付】",TEXT(INDIRECT(A2339&amp;D2339&amp;E2339&amp;5),"m"),TEXT(INDIRECT(A2339&amp;B2339&amp;C2339&amp;5),"m")))</f>
        <v/>
      </c>
      <c r="N2339" s="15" t="str" cm="1">
        <f t="array" aca="1" ref="N2339" ca="1">IF(OR(INDIRECT(A2339&amp;B2339&amp;C2339&amp;F2339)="",ISNUMBER(INDIRECT(A2339&amp;B2339&amp;C2339&amp;F2339))=FALSE,INDIRECT(A2339&amp;B2339&amp;C2339&amp;F2339)=0),"",IF(G2339="【（第８期）医療機関受付】",TEXT(INDIRECT(A2339&amp;D2339&amp;E2339&amp;5),"d"),TEXT(INDIRECT(A2339&amp;B2339&amp;C2339&amp;5),"d")))</f>
        <v/>
      </c>
      <c r="O2339" s="15" t="str" cm="1">
        <f t="array" aca="1" ref="O2339" ca="1">IF(OR(INDIRECT(A2339&amp;B2339&amp;C2339&amp;F2339)="",ISNUMBER(INDIRECT(A2339&amp;B2339&amp;C2339&amp;F2339))=FALSE,INDIRECT(A2339&amp;B2339&amp;C2339&amp;F2339)=0),"",HOUR(INDIRECT(A2339&amp;"A"&amp;F2339)))</f>
        <v/>
      </c>
      <c r="P2339" s="15" t="str" cm="1">
        <f t="array" aca="1" ref="P2339" ca="1">IF(OR(INDIRECT(A2339&amp;B2339&amp;C2339&amp;F2339)="",ISNUMBER(INDIRECT(A2339&amp;B2339&amp;C2339&amp;F2339))=FALSE,INDIRECT(A2339&amp;B2339&amp;C2339&amp;F2339)=0),"",MINUTE(INDIRECT(A2339&amp;"A"&amp;F2339)))</f>
        <v/>
      </c>
      <c r="Q2339" s="15" t="str" cm="1">
        <f t="array" aca="1" ref="Q2339" ca="1">IF(OR(INDIRECT(A2339&amp;B2339&amp;C2339&amp;F2339)="",ISNUMBER(INDIRECT(A2339&amp;B2339&amp;C2339&amp;F2339))=FALSE,INDIRECT(A2339&amp;B2339&amp;C2339&amp;F2339)=0),"",O2339)</f>
        <v/>
      </c>
      <c r="R2339" s="15" t="str" cm="1">
        <f t="array" aca="1" ref="R2339" ca="1">IF(OR(INDIRECT(A2339&amp;B2339&amp;C2339&amp;F2339)="",ISNUMBER(INDIRECT(A2339&amp;B2339&amp;C2339&amp;F2339))=FALSE,INDIRECT(A2339&amp;B2339&amp;C2339&amp;F2339)=0),"",P2339+14)</f>
        <v/>
      </c>
      <c r="S2339" s="15" t="str" cm="1">
        <f t="array" aca="1" ref="S2339" ca="1">IF(OR(INDIRECT(A2339&amp;B2339&amp;C2339&amp;F2339)="",ISNUMBER(INDIRECT(A2339&amp;B2339&amp;C2339&amp;F2339))=FALSE,INDIRECT(A2339&amp;B2339&amp;C2339&amp;F2339)=0),"",INDIRECT(A2339&amp;B2339&amp;C2339&amp;F2339))</f>
        <v/>
      </c>
      <c r="T2339" s="15" t="str" cm="1">
        <f t="array" aca="1" ref="T2339" ca="1">IF(OR(INDIRECT(A2339&amp;B2339&amp;C2339&amp;F2339)="",ISNUMBER(INDIRECT(A2339&amp;B2339&amp;C2339&amp;F2339))=FALSE,INDIRECT(A2339&amp;B2339&amp;C2339&amp;F2339)=0),"",0)</f>
        <v/>
      </c>
    </row>
    <row r="2340" spans="1:20">
      <c r="A2340" s="23" t="s">
        <v>912</v>
      </c>
      <c r="B2340" s="23" t="s">
        <v>913</v>
      </c>
      <c r="C2340" s="23" t="str">
        <f t="shared" si="108"/>
        <v>t</v>
      </c>
      <c r="D2340" s="23" t="s">
        <v>913</v>
      </c>
      <c r="E2340" s="23" t="str">
        <f t="shared" si="106"/>
        <v>s</v>
      </c>
      <c r="F2340" s="23">
        <f t="shared" si="107"/>
        <v>61</v>
      </c>
      <c r="G2340" s="23" t="str" cm="1">
        <f t="array" aca="1" ref="G2340" ca="1">IF(OR(INDIRECT(A2340&amp;B2340&amp;C2340&amp;F2340)="",ISNUMBER(INDIRECT(A2340&amp;B2340&amp;C2340&amp;F2340))=FALSE),"",IF(INDIRECT(A2340&amp;B2340&amp;C2340&amp;9)="公開","【（第８期）WEB・コールセンター受付】","【（第８期）医療機関受付】"))</f>
        <v/>
      </c>
      <c r="H2340" s="15" t="str" cm="1">
        <f t="array" aca="1" ref="H2340" ca="1">IF(OR(INDIRECT(A2340&amp;B2340&amp;C2340&amp;F2340)="",ISNUMBER(INDIRECT(A2340&amp;B2340&amp;C2340&amp;F2340))=FALSE,INDIRECT(A2340&amp;B2340&amp;C2340&amp;F2340)=0),"",431001)</f>
        <v/>
      </c>
      <c r="I2340" s="15" t="str" cm="1">
        <f t="array" aca="1" ref="I2340" ca="1">IF(OR(INDIRECT(A2340&amp;B2340&amp;C2340&amp;F2340)="",ISNUMBER(INDIRECT(A2340&amp;B2340&amp;C2340&amp;F2340))=FALSE,INDIRECT(A2340&amp;B2340&amp;C2340&amp;F2340)=0),"",G2340&amp;J2340&amp;"."&amp;TEXT(M2340,"00")&amp;TEXT(N2340,"00")&amp;"."&amp;TEXT(O2340,"00")&amp;TEXT(P2340,"00"))</f>
        <v/>
      </c>
      <c r="J2340" s="15" t="str" cm="1">
        <f t="array" aca="1" ref="J2340" ca="1">IF(OR(INDIRECT(A2340&amp;B2340&amp;C2340&amp;F2340)="",ISNUMBER(INDIRECT(A2340&amp;B2340&amp;C2340&amp;F2340))=FALSE,INDIRECT(A2340&amp;B2340&amp;C2340&amp;F2340)=0),"",予約枠報告様式!$B$2)</f>
        <v/>
      </c>
      <c r="K2340" s="15" t="str" cm="1">
        <f t="array" aca="1" ref="K2340" ca="1">IF(OR(INDIRECT(A2340&amp;B2340&amp;C2340&amp;F2340)="",ISNUMBER(INDIRECT(A2340&amp;B2340&amp;C2340&amp;F2340))=FALSE,INDIRECT(A2340&amp;B2340&amp;C2340&amp;F2340)=0),"",1)</f>
        <v/>
      </c>
      <c r="L2340" s="15" t="str" cm="1">
        <f t="array" aca="1" ref="L2340" ca="1">IF(OR(INDIRECT(A2340&amp;B2340&amp;C2340&amp;F2340)="",ISNUMBER(INDIRECT(A2340&amp;B2340&amp;C2340&amp;F2340))=FALSE,INDIRECT(A2340&amp;B2340&amp;C2340&amp;F2340)=0),"",IF(G2340="【（第８期）医療機関受付】",TEXT(INDIRECT(A2340&amp;D2340&amp;E2340&amp;5),"yyy"),TEXT(INDIRECT(A2340&amp;B2340&amp;C2340&amp;5),"yyy")))</f>
        <v/>
      </c>
      <c r="M2340" s="15" t="str" cm="1">
        <f t="array" aca="1" ref="M2340" ca="1">IF(OR(INDIRECT(A2340&amp;B2340&amp;C2340&amp;F2340)="",ISNUMBER(INDIRECT(A2340&amp;B2340&amp;C2340&amp;F2340))=FALSE,INDIRECT(A2340&amp;B2340&amp;C2340&amp;F2340)=0),"",IF(G2340="【（第８期）医療機関受付】",TEXT(INDIRECT(A2340&amp;D2340&amp;E2340&amp;5),"m"),TEXT(INDIRECT(A2340&amp;B2340&amp;C2340&amp;5),"m")))</f>
        <v/>
      </c>
      <c r="N2340" s="15" t="str" cm="1">
        <f t="array" aca="1" ref="N2340" ca="1">IF(OR(INDIRECT(A2340&amp;B2340&amp;C2340&amp;F2340)="",ISNUMBER(INDIRECT(A2340&amp;B2340&amp;C2340&amp;F2340))=FALSE,INDIRECT(A2340&amp;B2340&amp;C2340&amp;F2340)=0),"",IF(G2340="【（第８期）医療機関受付】",TEXT(INDIRECT(A2340&amp;D2340&amp;E2340&amp;5),"d"),TEXT(INDIRECT(A2340&amp;B2340&amp;C2340&amp;5),"d")))</f>
        <v/>
      </c>
      <c r="O2340" s="15" t="str" cm="1">
        <f t="array" aca="1" ref="O2340" ca="1">IF(OR(INDIRECT(A2340&amp;B2340&amp;C2340&amp;F2340)="",ISNUMBER(INDIRECT(A2340&amp;B2340&amp;C2340&amp;F2340))=FALSE,INDIRECT(A2340&amp;B2340&amp;C2340&amp;F2340)=0),"",HOUR(INDIRECT(A2340&amp;"A"&amp;F2340)))</f>
        <v/>
      </c>
      <c r="P2340" s="15" t="str" cm="1">
        <f t="array" aca="1" ref="P2340" ca="1">IF(OR(INDIRECT(A2340&amp;B2340&amp;C2340&amp;F2340)="",ISNUMBER(INDIRECT(A2340&amp;B2340&amp;C2340&amp;F2340))=FALSE,INDIRECT(A2340&amp;B2340&amp;C2340&amp;F2340)=0),"",MINUTE(INDIRECT(A2340&amp;"A"&amp;F2340)))</f>
        <v/>
      </c>
      <c r="Q2340" s="15" t="str" cm="1">
        <f t="array" aca="1" ref="Q2340" ca="1">IF(OR(INDIRECT(A2340&amp;B2340&amp;C2340&amp;F2340)="",ISNUMBER(INDIRECT(A2340&amp;B2340&amp;C2340&amp;F2340))=FALSE,INDIRECT(A2340&amp;B2340&amp;C2340&amp;F2340)=0),"",O2340)</f>
        <v/>
      </c>
      <c r="R2340" s="15" t="str" cm="1">
        <f t="array" aca="1" ref="R2340" ca="1">IF(OR(INDIRECT(A2340&amp;B2340&amp;C2340&amp;F2340)="",ISNUMBER(INDIRECT(A2340&amp;B2340&amp;C2340&amp;F2340))=FALSE,INDIRECT(A2340&amp;B2340&amp;C2340&amp;F2340)=0),"",P2340+14)</f>
        <v/>
      </c>
      <c r="S2340" s="15" t="str" cm="1">
        <f t="array" aca="1" ref="S2340" ca="1">IF(OR(INDIRECT(A2340&amp;B2340&amp;C2340&amp;F2340)="",ISNUMBER(INDIRECT(A2340&amp;B2340&amp;C2340&amp;F2340))=FALSE,INDIRECT(A2340&amp;B2340&amp;C2340&amp;F2340)=0),"",INDIRECT(A2340&amp;B2340&amp;C2340&amp;F2340))</f>
        <v/>
      </c>
      <c r="T2340" s="15" t="str" cm="1">
        <f t="array" aca="1" ref="T2340" ca="1">IF(OR(INDIRECT(A2340&amp;B2340&amp;C2340&amp;F2340)="",ISNUMBER(INDIRECT(A2340&amp;B2340&amp;C2340&amp;F2340))=FALSE,INDIRECT(A2340&amp;B2340&amp;C2340&amp;F2340)=0),"",0)</f>
        <v/>
      </c>
    </row>
    <row r="2341" spans="1:20">
      <c r="A2341" s="23" t="s">
        <v>912</v>
      </c>
      <c r="B2341" s="23" t="s">
        <v>913</v>
      </c>
      <c r="C2341" s="23" t="str">
        <f t="shared" si="108"/>
        <v>t</v>
      </c>
      <c r="D2341" s="23" t="s">
        <v>913</v>
      </c>
      <c r="E2341" s="23" t="str">
        <f t="shared" si="106"/>
        <v>s</v>
      </c>
      <c r="F2341" s="23">
        <f t="shared" si="107"/>
        <v>62</v>
      </c>
      <c r="G2341" s="23" t="str" cm="1">
        <f t="array" aca="1" ref="G2341" ca="1">IF(OR(INDIRECT(A2341&amp;B2341&amp;C2341&amp;F2341)="",ISNUMBER(INDIRECT(A2341&amp;B2341&amp;C2341&amp;F2341))=FALSE),"",IF(INDIRECT(A2341&amp;B2341&amp;C2341&amp;9)="公開","【（第８期）WEB・コールセンター受付】","【（第８期）医療機関受付】"))</f>
        <v/>
      </c>
      <c r="H2341" s="15" t="str" cm="1">
        <f t="array" aca="1" ref="H2341" ca="1">IF(OR(INDIRECT(A2341&amp;B2341&amp;C2341&amp;F2341)="",ISNUMBER(INDIRECT(A2341&amp;B2341&amp;C2341&amp;F2341))=FALSE,INDIRECT(A2341&amp;B2341&amp;C2341&amp;F2341)=0),"",431001)</f>
        <v/>
      </c>
      <c r="I2341" s="15" t="str" cm="1">
        <f t="array" aca="1" ref="I2341" ca="1">IF(OR(INDIRECT(A2341&amp;B2341&amp;C2341&amp;F2341)="",ISNUMBER(INDIRECT(A2341&amp;B2341&amp;C2341&amp;F2341))=FALSE,INDIRECT(A2341&amp;B2341&amp;C2341&amp;F2341)=0),"",G2341&amp;J2341&amp;"."&amp;TEXT(M2341,"00")&amp;TEXT(N2341,"00")&amp;"."&amp;TEXT(O2341,"00")&amp;TEXT(P2341,"00"))</f>
        <v/>
      </c>
      <c r="J2341" s="15" t="str" cm="1">
        <f t="array" aca="1" ref="J2341" ca="1">IF(OR(INDIRECT(A2341&amp;B2341&amp;C2341&amp;F2341)="",ISNUMBER(INDIRECT(A2341&amp;B2341&amp;C2341&amp;F2341))=FALSE,INDIRECT(A2341&amp;B2341&amp;C2341&amp;F2341)=0),"",予約枠報告様式!$B$2)</f>
        <v/>
      </c>
      <c r="K2341" s="15" t="str" cm="1">
        <f t="array" aca="1" ref="K2341" ca="1">IF(OR(INDIRECT(A2341&amp;B2341&amp;C2341&amp;F2341)="",ISNUMBER(INDIRECT(A2341&amp;B2341&amp;C2341&amp;F2341))=FALSE,INDIRECT(A2341&amp;B2341&amp;C2341&amp;F2341)=0),"",1)</f>
        <v/>
      </c>
      <c r="L2341" s="15" t="str" cm="1">
        <f t="array" aca="1" ref="L2341" ca="1">IF(OR(INDIRECT(A2341&amp;B2341&amp;C2341&amp;F2341)="",ISNUMBER(INDIRECT(A2341&amp;B2341&amp;C2341&amp;F2341))=FALSE,INDIRECT(A2341&amp;B2341&amp;C2341&amp;F2341)=0),"",IF(G2341="【（第８期）医療機関受付】",TEXT(INDIRECT(A2341&amp;D2341&amp;E2341&amp;5),"yyy"),TEXT(INDIRECT(A2341&amp;B2341&amp;C2341&amp;5),"yyy")))</f>
        <v/>
      </c>
      <c r="M2341" s="15" t="str" cm="1">
        <f t="array" aca="1" ref="M2341" ca="1">IF(OR(INDIRECT(A2341&amp;B2341&amp;C2341&amp;F2341)="",ISNUMBER(INDIRECT(A2341&amp;B2341&amp;C2341&amp;F2341))=FALSE,INDIRECT(A2341&amp;B2341&amp;C2341&amp;F2341)=0),"",IF(G2341="【（第８期）医療機関受付】",TEXT(INDIRECT(A2341&amp;D2341&amp;E2341&amp;5),"m"),TEXT(INDIRECT(A2341&amp;B2341&amp;C2341&amp;5),"m")))</f>
        <v/>
      </c>
      <c r="N2341" s="15" t="str" cm="1">
        <f t="array" aca="1" ref="N2341" ca="1">IF(OR(INDIRECT(A2341&amp;B2341&amp;C2341&amp;F2341)="",ISNUMBER(INDIRECT(A2341&amp;B2341&amp;C2341&amp;F2341))=FALSE,INDIRECT(A2341&amp;B2341&amp;C2341&amp;F2341)=0),"",IF(G2341="【（第８期）医療機関受付】",TEXT(INDIRECT(A2341&amp;D2341&amp;E2341&amp;5),"d"),TEXT(INDIRECT(A2341&amp;B2341&amp;C2341&amp;5),"d")))</f>
        <v/>
      </c>
      <c r="O2341" s="15" t="str" cm="1">
        <f t="array" aca="1" ref="O2341" ca="1">IF(OR(INDIRECT(A2341&amp;B2341&amp;C2341&amp;F2341)="",ISNUMBER(INDIRECT(A2341&amp;B2341&amp;C2341&amp;F2341))=FALSE,INDIRECT(A2341&amp;B2341&amp;C2341&amp;F2341)=0),"",HOUR(INDIRECT(A2341&amp;"A"&amp;F2341)))</f>
        <v/>
      </c>
      <c r="P2341" s="15" t="str" cm="1">
        <f t="array" aca="1" ref="P2341" ca="1">IF(OR(INDIRECT(A2341&amp;B2341&amp;C2341&amp;F2341)="",ISNUMBER(INDIRECT(A2341&amp;B2341&amp;C2341&amp;F2341))=FALSE,INDIRECT(A2341&amp;B2341&amp;C2341&amp;F2341)=0),"",MINUTE(INDIRECT(A2341&amp;"A"&amp;F2341)))</f>
        <v/>
      </c>
      <c r="Q2341" s="15" t="str" cm="1">
        <f t="array" aca="1" ref="Q2341" ca="1">IF(OR(INDIRECT(A2341&amp;B2341&amp;C2341&amp;F2341)="",ISNUMBER(INDIRECT(A2341&amp;B2341&amp;C2341&amp;F2341))=FALSE,INDIRECT(A2341&amp;B2341&amp;C2341&amp;F2341)=0),"",O2341)</f>
        <v/>
      </c>
      <c r="R2341" s="15" t="str" cm="1">
        <f t="array" aca="1" ref="R2341" ca="1">IF(OR(INDIRECT(A2341&amp;B2341&amp;C2341&amp;F2341)="",ISNUMBER(INDIRECT(A2341&amp;B2341&amp;C2341&amp;F2341))=FALSE,INDIRECT(A2341&amp;B2341&amp;C2341&amp;F2341)=0),"",P2341+14)</f>
        <v/>
      </c>
      <c r="S2341" s="15" t="str" cm="1">
        <f t="array" aca="1" ref="S2341" ca="1">IF(OR(INDIRECT(A2341&amp;B2341&amp;C2341&amp;F2341)="",ISNUMBER(INDIRECT(A2341&amp;B2341&amp;C2341&amp;F2341))=FALSE,INDIRECT(A2341&amp;B2341&amp;C2341&amp;F2341)=0),"",INDIRECT(A2341&amp;B2341&amp;C2341&amp;F2341))</f>
        <v/>
      </c>
      <c r="T2341" s="15" t="str" cm="1">
        <f t="array" aca="1" ref="T2341" ca="1">IF(OR(INDIRECT(A2341&amp;B2341&amp;C2341&amp;F2341)="",ISNUMBER(INDIRECT(A2341&amp;B2341&amp;C2341&amp;F2341))=FALSE,INDIRECT(A2341&amp;B2341&amp;C2341&amp;F2341)=0),"",0)</f>
        <v/>
      </c>
    </row>
    <row r="2342" spans="1:20">
      <c r="A2342" s="23" t="s">
        <v>912</v>
      </c>
      <c r="B2342" s="23" t="s">
        <v>913</v>
      </c>
      <c r="C2342" s="23" t="str">
        <f t="shared" si="108"/>
        <v>u</v>
      </c>
      <c r="D2342" s="23" t="s">
        <v>913</v>
      </c>
      <c r="E2342" s="23" t="str">
        <f t="shared" si="106"/>
        <v>t</v>
      </c>
      <c r="F2342" s="23">
        <f t="shared" si="107"/>
        <v>11</v>
      </c>
      <c r="G2342" s="23" t="str" cm="1">
        <f t="array" aca="1" ref="G2342" ca="1">IF(OR(INDIRECT(A2342&amp;B2342&amp;C2342&amp;F2342)="",ISNUMBER(INDIRECT(A2342&amp;B2342&amp;C2342&amp;F2342))=FALSE),"",IF(INDIRECT(A2342&amp;B2342&amp;C2342&amp;9)="公開","【（第８期）WEB・コールセンター受付】","【（第８期）医療機関受付】"))</f>
        <v/>
      </c>
      <c r="H2342" s="15" t="str" cm="1">
        <f t="array" aca="1" ref="H2342" ca="1">IF(OR(INDIRECT(A2342&amp;B2342&amp;C2342&amp;F2342)="",ISNUMBER(INDIRECT(A2342&amp;B2342&amp;C2342&amp;F2342))=FALSE,INDIRECT(A2342&amp;B2342&amp;C2342&amp;F2342)=0),"",431001)</f>
        <v/>
      </c>
      <c r="I2342" s="15" t="str" cm="1">
        <f t="array" aca="1" ref="I2342" ca="1">IF(OR(INDIRECT(A2342&amp;B2342&amp;C2342&amp;F2342)="",ISNUMBER(INDIRECT(A2342&amp;B2342&amp;C2342&amp;F2342))=FALSE,INDIRECT(A2342&amp;B2342&amp;C2342&amp;F2342)=0),"",G2342&amp;J2342&amp;"."&amp;TEXT(M2342,"00")&amp;TEXT(N2342,"00")&amp;"."&amp;TEXT(O2342,"00")&amp;TEXT(P2342,"00"))</f>
        <v/>
      </c>
      <c r="J2342" s="15" t="str" cm="1">
        <f t="array" aca="1" ref="J2342" ca="1">IF(OR(INDIRECT(A2342&amp;B2342&amp;C2342&amp;F2342)="",ISNUMBER(INDIRECT(A2342&amp;B2342&amp;C2342&amp;F2342))=FALSE,INDIRECT(A2342&amp;B2342&amp;C2342&amp;F2342)=0),"",予約枠報告様式!$B$2)</f>
        <v/>
      </c>
      <c r="K2342" s="15" t="str" cm="1">
        <f t="array" aca="1" ref="K2342" ca="1">IF(OR(INDIRECT(A2342&amp;B2342&amp;C2342&amp;F2342)="",ISNUMBER(INDIRECT(A2342&amp;B2342&amp;C2342&amp;F2342))=FALSE,INDIRECT(A2342&amp;B2342&amp;C2342&amp;F2342)=0),"",1)</f>
        <v/>
      </c>
      <c r="L2342" s="15" t="str" cm="1">
        <f t="array" aca="1" ref="L2342" ca="1">IF(OR(INDIRECT(A2342&amp;B2342&amp;C2342&amp;F2342)="",ISNUMBER(INDIRECT(A2342&amp;B2342&amp;C2342&amp;F2342))=FALSE,INDIRECT(A2342&amp;B2342&amp;C2342&amp;F2342)=0),"",IF(G2342="【（第８期）医療機関受付】",TEXT(INDIRECT(A2342&amp;D2342&amp;E2342&amp;5),"yyy"),TEXT(INDIRECT(A2342&amp;B2342&amp;C2342&amp;5),"yyy")))</f>
        <v/>
      </c>
      <c r="M2342" s="15" t="str" cm="1">
        <f t="array" aca="1" ref="M2342" ca="1">IF(OR(INDIRECT(A2342&amp;B2342&amp;C2342&amp;F2342)="",ISNUMBER(INDIRECT(A2342&amp;B2342&amp;C2342&amp;F2342))=FALSE,INDIRECT(A2342&amp;B2342&amp;C2342&amp;F2342)=0),"",IF(G2342="【（第８期）医療機関受付】",TEXT(INDIRECT(A2342&amp;D2342&amp;E2342&amp;5),"m"),TEXT(INDIRECT(A2342&amp;B2342&amp;C2342&amp;5),"m")))</f>
        <v/>
      </c>
      <c r="N2342" s="15" t="str" cm="1">
        <f t="array" aca="1" ref="N2342" ca="1">IF(OR(INDIRECT(A2342&amp;B2342&amp;C2342&amp;F2342)="",ISNUMBER(INDIRECT(A2342&amp;B2342&amp;C2342&amp;F2342))=FALSE,INDIRECT(A2342&amp;B2342&amp;C2342&amp;F2342)=0),"",IF(G2342="【（第８期）医療機関受付】",TEXT(INDIRECT(A2342&amp;D2342&amp;E2342&amp;5),"d"),TEXT(INDIRECT(A2342&amp;B2342&amp;C2342&amp;5),"d")))</f>
        <v/>
      </c>
      <c r="O2342" s="15" t="str" cm="1">
        <f t="array" aca="1" ref="O2342" ca="1">IF(OR(INDIRECT(A2342&amp;B2342&amp;C2342&amp;F2342)="",ISNUMBER(INDIRECT(A2342&amp;B2342&amp;C2342&amp;F2342))=FALSE,INDIRECT(A2342&amp;B2342&amp;C2342&amp;F2342)=0),"",HOUR(INDIRECT(A2342&amp;"A"&amp;F2342)))</f>
        <v/>
      </c>
      <c r="P2342" s="15" t="str" cm="1">
        <f t="array" aca="1" ref="P2342" ca="1">IF(OR(INDIRECT(A2342&amp;B2342&amp;C2342&amp;F2342)="",ISNUMBER(INDIRECT(A2342&amp;B2342&amp;C2342&amp;F2342))=FALSE,INDIRECT(A2342&amp;B2342&amp;C2342&amp;F2342)=0),"",MINUTE(INDIRECT(A2342&amp;"A"&amp;F2342)))</f>
        <v/>
      </c>
      <c r="Q2342" s="15" t="str" cm="1">
        <f t="array" aca="1" ref="Q2342" ca="1">IF(OR(INDIRECT(A2342&amp;B2342&amp;C2342&amp;F2342)="",ISNUMBER(INDIRECT(A2342&amp;B2342&amp;C2342&amp;F2342))=FALSE,INDIRECT(A2342&amp;B2342&amp;C2342&amp;F2342)=0),"",O2342)</f>
        <v/>
      </c>
      <c r="R2342" s="15" t="str" cm="1">
        <f t="array" aca="1" ref="R2342" ca="1">IF(OR(INDIRECT(A2342&amp;B2342&amp;C2342&amp;F2342)="",ISNUMBER(INDIRECT(A2342&amp;B2342&amp;C2342&amp;F2342))=FALSE,INDIRECT(A2342&amp;B2342&amp;C2342&amp;F2342)=0),"",P2342+14)</f>
        <v/>
      </c>
      <c r="S2342" s="15" t="str" cm="1">
        <f t="array" aca="1" ref="S2342" ca="1">IF(OR(INDIRECT(A2342&amp;B2342&amp;C2342&amp;F2342)="",ISNUMBER(INDIRECT(A2342&amp;B2342&amp;C2342&amp;F2342))=FALSE,INDIRECT(A2342&amp;B2342&amp;C2342&amp;F2342)=0),"",INDIRECT(A2342&amp;B2342&amp;C2342&amp;F2342))</f>
        <v/>
      </c>
      <c r="T2342" s="15" t="str" cm="1">
        <f t="array" aca="1" ref="T2342" ca="1">IF(OR(INDIRECT(A2342&amp;B2342&amp;C2342&amp;F2342)="",ISNUMBER(INDIRECT(A2342&amp;B2342&amp;C2342&amp;F2342))=FALSE,INDIRECT(A2342&amp;B2342&amp;C2342&amp;F2342)=0),"",0)</f>
        <v/>
      </c>
    </row>
    <row r="2343" spans="1:20">
      <c r="A2343" s="23" t="s">
        <v>912</v>
      </c>
      <c r="B2343" s="23" t="s">
        <v>913</v>
      </c>
      <c r="C2343" s="23" t="str">
        <f t="shared" si="108"/>
        <v>u</v>
      </c>
      <c r="D2343" s="23" t="s">
        <v>913</v>
      </c>
      <c r="E2343" s="23" t="str">
        <f t="shared" si="106"/>
        <v>t</v>
      </c>
      <c r="F2343" s="23">
        <f t="shared" si="107"/>
        <v>12</v>
      </c>
      <c r="G2343" s="23" t="str" cm="1">
        <f t="array" aca="1" ref="G2343" ca="1">IF(OR(INDIRECT(A2343&amp;B2343&amp;C2343&amp;F2343)="",ISNUMBER(INDIRECT(A2343&amp;B2343&amp;C2343&amp;F2343))=FALSE),"",IF(INDIRECT(A2343&amp;B2343&amp;C2343&amp;9)="公開","【（第８期）WEB・コールセンター受付】","【（第８期）医療機関受付】"))</f>
        <v/>
      </c>
      <c r="H2343" s="15" t="str" cm="1">
        <f t="array" aca="1" ref="H2343" ca="1">IF(OR(INDIRECT(A2343&amp;B2343&amp;C2343&amp;F2343)="",ISNUMBER(INDIRECT(A2343&amp;B2343&amp;C2343&amp;F2343))=FALSE,INDIRECT(A2343&amp;B2343&amp;C2343&amp;F2343)=0),"",431001)</f>
        <v/>
      </c>
      <c r="I2343" s="15" t="str" cm="1">
        <f t="array" aca="1" ref="I2343" ca="1">IF(OR(INDIRECT(A2343&amp;B2343&amp;C2343&amp;F2343)="",ISNUMBER(INDIRECT(A2343&amp;B2343&amp;C2343&amp;F2343))=FALSE,INDIRECT(A2343&amp;B2343&amp;C2343&amp;F2343)=0),"",G2343&amp;J2343&amp;"."&amp;TEXT(M2343,"00")&amp;TEXT(N2343,"00")&amp;"."&amp;TEXT(O2343,"00")&amp;TEXT(P2343,"00"))</f>
        <v/>
      </c>
      <c r="J2343" s="15" t="str" cm="1">
        <f t="array" aca="1" ref="J2343" ca="1">IF(OR(INDIRECT(A2343&amp;B2343&amp;C2343&amp;F2343)="",ISNUMBER(INDIRECT(A2343&amp;B2343&amp;C2343&amp;F2343))=FALSE,INDIRECT(A2343&amp;B2343&amp;C2343&amp;F2343)=0),"",予約枠報告様式!$B$2)</f>
        <v/>
      </c>
      <c r="K2343" s="15" t="str" cm="1">
        <f t="array" aca="1" ref="K2343" ca="1">IF(OR(INDIRECT(A2343&amp;B2343&amp;C2343&amp;F2343)="",ISNUMBER(INDIRECT(A2343&amp;B2343&amp;C2343&amp;F2343))=FALSE,INDIRECT(A2343&amp;B2343&amp;C2343&amp;F2343)=0),"",1)</f>
        <v/>
      </c>
      <c r="L2343" s="15" t="str" cm="1">
        <f t="array" aca="1" ref="L2343" ca="1">IF(OR(INDIRECT(A2343&amp;B2343&amp;C2343&amp;F2343)="",ISNUMBER(INDIRECT(A2343&amp;B2343&amp;C2343&amp;F2343))=FALSE,INDIRECT(A2343&amp;B2343&amp;C2343&amp;F2343)=0),"",IF(G2343="【（第８期）医療機関受付】",TEXT(INDIRECT(A2343&amp;D2343&amp;E2343&amp;5),"yyy"),TEXT(INDIRECT(A2343&amp;B2343&amp;C2343&amp;5),"yyy")))</f>
        <v/>
      </c>
      <c r="M2343" s="15" t="str" cm="1">
        <f t="array" aca="1" ref="M2343" ca="1">IF(OR(INDIRECT(A2343&amp;B2343&amp;C2343&amp;F2343)="",ISNUMBER(INDIRECT(A2343&amp;B2343&amp;C2343&amp;F2343))=FALSE,INDIRECT(A2343&amp;B2343&amp;C2343&amp;F2343)=0),"",IF(G2343="【（第８期）医療機関受付】",TEXT(INDIRECT(A2343&amp;D2343&amp;E2343&amp;5),"m"),TEXT(INDIRECT(A2343&amp;B2343&amp;C2343&amp;5),"m")))</f>
        <v/>
      </c>
      <c r="N2343" s="15" t="str" cm="1">
        <f t="array" aca="1" ref="N2343" ca="1">IF(OR(INDIRECT(A2343&amp;B2343&amp;C2343&amp;F2343)="",ISNUMBER(INDIRECT(A2343&amp;B2343&amp;C2343&amp;F2343))=FALSE,INDIRECT(A2343&amp;B2343&amp;C2343&amp;F2343)=0),"",IF(G2343="【（第８期）医療機関受付】",TEXT(INDIRECT(A2343&amp;D2343&amp;E2343&amp;5),"d"),TEXT(INDIRECT(A2343&amp;B2343&amp;C2343&amp;5),"d")))</f>
        <v/>
      </c>
      <c r="O2343" s="15" t="str" cm="1">
        <f t="array" aca="1" ref="O2343" ca="1">IF(OR(INDIRECT(A2343&amp;B2343&amp;C2343&amp;F2343)="",ISNUMBER(INDIRECT(A2343&amp;B2343&amp;C2343&amp;F2343))=FALSE,INDIRECT(A2343&amp;B2343&amp;C2343&amp;F2343)=0),"",HOUR(INDIRECT(A2343&amp;"A"&amp;F2343)))</f>
        <v/>
      </c>
      <c r="P2343" s="15" t="str" cm="1">
        <f t="array" aca="1" ref="P2343" ca="1">IF(OR(INDIRECT(A2343&amp;B2343&amp;C2343&amp;F2343)="",ISNUMBER(INDIRECT(A2343&amp;B2343&amp;C2343&amp;F2343))=FALSE,INDIRECT(A2343&amp;B2343&amp;C2343&amp;F2343)=0),"",MINUTE(INDIRECT(A2343&amp;"A"&amp;F2343)))</f>
        <v/>
      </c>
      <c r="Q2343" s="15" t="str" cm="1">
        <f t="array" aca="1" ref="Q2343" ca="1">IF(OR(INDIRECT(A2343&amp;B2343&amp;C2343&amp;F2343)="",ISNUMBER(INDIRECT(A2343&amp;B2343&amp;C2343&amp;F2343))=FALSE,INDIRECT(A2343&amp;B2343&amp;C2343&amp;F2343)=0),"",O2343)</f>
        <v/>
      </c>
      <c r="R2343" s="15" t="str" cm="1">
        <f t="array" aca="1" ref="R2343" ca="1">IF(OR(INDIRECT(A2343&amp;B2343&amp;C2343&amp;F2343)="",ISNUMBER(INDIRECT(A2343&amp;B2343&amp;C2343&amp;F2343))=FALSE,INDIRECT(A2343&amp;B2343&amp;C2343&amp;F2343)=0),"",P2343+14)</f>
        <v/>
      </c>
      <c r="S2343" s="15" t="str" cm="1">
        <f t="array" aca="1" ref="S2343" ca="1">IF(OR(INDIRECT(A2343&amp;B2343&amp;C2343&amp;F2343)="",ISNUMBER(INDIRECT(A2343&amp;B2343&amp;C2343&amp;F2343))=FALSE,INDIRECT(A2343&amp;B2343&amp;C2343&amp;F2343)=0),"",INDIRECT(A2343&amp;B2343&amp;C2343&amp;F2343))</f>
        <v/>
      </c>
      <c r="T2343" s="15" t="str" cm="1">
        <f t="array" aca="1" ref="T2343" ca="1">IF(OR(INDIRECT(A2343&amp;B2343&amp;C2343&amp;F2343)="",ISNUMBER(INDIRECT(A2343&amp;B2343&amp;C2343&amp;F2343))=FALSE,INDIRECT(A2343&amp;B2343&amp;C2343&amp;F2343)=0),"",0)</f>
        <v/>
      </c>
    </row>
    <row r="2344" spans="1:20">
      <c r="A2344" s="23" t="s">
        <v>912</v>
      </c>
      <c r="B2344" s="23" t="s">
        <v>913</v>
      </c>
      <c r="C2344" s="23" t="str">
        <f t="shared" si="108"/>
        <v>u</v>
      </c>
      <c r="D2344" s="23" t="s">
        <v>913</v>
      </c>
      <c r="E2344" s="23" t="str">
        <f t="shared" si="106"/>
        <v>t</v>
      </c>
      <c r="F2344" s="23">
        <f t="shared" si="107"/>
        <v>13</v>
      </c>
      <c r="G2344" s="23" t="str" cm="1">
        <f t="array" aca="1" ref="G2344" ca="1">IF(OR(INDIRECT(A2344&amp;B2344&amp;C2344&amp;F2344)="",ISNUMBER(INDIRECT(A2344&amp;B2344&amp;C2344&amp;F2344))=FALSE),"",IF(INDIRECT(A2344&amp;B2344&amp;C2344&amp;9)="公開","【（第８期）WEB・コールセンター受付】","【（第８期）医療機関受付】"))</f>
        <v/>
      </c>
      <c r="H2344" s="15" t="str" cm="1">
        <f t="array" aca="1" ref="H2344" ca="1">IF(OR(INDIRECT(A2344&amp;B2344&amp;C2344&amp;F2344)="",ISNUMBER(INDIRECT(A2344&amp;B2344&amp;C2344&amp;F2344))=FALSE,INDIRECT(A2344&amp;B2344&amp;C2344&amp;F2344)=0),"",431001)</f>
        <v/>
      </c>
      <c r="I2344" s="15" t="str" cm="1">
        <f t="array" aca="1" ref="I2344" ca="1">IF(OR(INDIRECT(A2344&amp;B2344&amp;C2344&amp;F2344)="",ISNUMBER(INDIRECT(A2344&amp;B2344&amp;C2344&amp;F2344))=FALSE,INDIRECT(A2344&amp;B2344&amp;C2344&amp;F2344)=0),"",G2344&amp;J2344&amp;"."&amp;TEXT(M2344,"00")&amp;TEXT(N2344,"00")&amp;"."&amp;TEXT(O2344,"00")&amp;TEXT(P2344,"00"))</f>
        <v/>
      </c>
      <c r="J2344" s="15" t="str" cm="1">
        <f t="array" aca="1" ref="J2344" ca="1">IF(OR(INDIRECT(A2344&amp;B2344&amp;C2344&amp;F2344)="",ISNUMBER(INDIRECT(A2344&amp;B2344&amp;C2344&amp;F2344))=FALSE,INDIRECT(A2344&amp;B2344&amp;C2344&amp;F2344)=0),"",予約枠報告様式!$B$2)</f>
        <v/>
      </c>
      <c r="K2344" s="15" t="str" cm="1">
        <f t="array" aca="1" ref="K2344" ca="1">IF(OR(INDIRECT(A2344&amp;B2344&amp;C2344&amp;F2344)="",ISNUMBER(INDIRECT(A2344&amp;B2344&amp;C2344&amp;F2344))=FALSE,INDIRECT(A2344&amp;B2344&amp;C2344&amp;F2344)=0),"",1)</f>
        <v/>
      </c>
      <c r="L2344" s="15" t="str" cm="1">
        <f t="array" aca="1" ref="L2344" ca="1">IF(OR(INDIRECT(A2344&amp;B2344&amp;C2344&amp;F2344)="",ISNUMBER(INDIRECT(A2344&amp;B2344&amp;C2344&amp;F2344))=FALSE,INDIRECT(A2344&amp;B2344&amp;C2344&amp;F2344)=0),"",IF(G2344="【（第８期）医療機関受付】",TEXT(INDIRECT(A2344&amp;D2344&amp;E2344&amp;5),"yyy"),TEXT(INDIRECT(A2344&amp;B2344&amp;C2344&amp;5),"yyy")))</f>
        <v/>
      </c>
      <c r="M2344" s="15" t="str" cm="1">
        <f t="array" aca="1" ref="M2344" ca="1">IF(OR(INDIRECT(A2344&amp;B2344&amp;C2344&amp;F2344)="",ISNUMBER(INDIRECT(A2344&amp;B2344&amp;C2344&amp;F2344))=FALSE,INDIRECT(A2344&amp;B2344&amp;C2344&amp;F2344)=0),"",IF(G2344="【（第８期）医療機関受付】",TEXT(INDIRECT(A2344&amp;D2344&amp;E2344&amp;5),"m"),TEXT(INDIRECT(A2344&amp;B2344&amp;C2344&amp;5),"m")))</f>
        <v/>
      </c>
      <c r="N2344" s="15" t="str" cm="1">
        <f t="array" aca="1" ref="N2344" ca="1">IF(OR(INDIRECT(A2344&amp;B2344&amp;C2344&amp;F2344)="",ISNUMBER(INDIRECT(A2344&amp;B2344&amp;C2344&amp;F2344))=FALSE,INDIRECT(A2344&amp;B2344&amp;C2344&amp;F2344)=0),"",IF(G2344="【（第８期）医療機関受付】",TEXT(INDIRECT(A2344&amp;D2344&amp;E2344&amp;5),"d"),TEXT(INDIRECT(A2344&amp;B2344&amp;C2344&amp;5),"d")))</f>
        <v/>
      </c>
      <c r="O2344" s="15" t="str" cm="1">
        <f t="array" aca="1" ref="O2344" ca="1">IF(OR(INDIRECT(A2344&amp;B2344&amp;C2344&amp;F2344)="",ISNUMBER(INDIRECT(A2344&amp;B2344&amp;C2344&amp;F2344))=FALSE,INDIRECT(A2344&amp;B2344&amp;C2344&amp;F2344)=0),"",HOUR(INDIRECT(A2344&amp;"A"&amp;F2344)))</f>
        <v/>
      </c>
      <c r="P2344" s="15" t="str" cm="1">
        <f t="array" aca="1" ref="P2344" ca="1">IF(OR(INDIRECT(A2344&amp;B2344&amp;C2344&amp;F2344)="",ISNUMBER(INDIRECT(A2344&amp;B2344&amp;C2344&amp;F2344))=FALSE,INDIRECT(A2344&amp;B2344&amp;C2344&amp;F2344)=0),"",MINUTE(INDIRECT(A2344&amp;"A"&amp;F2344)))</f>
        <v/>
      </c>
      <c r="Q2344" s="15" t="str" cm="1">
        <f t="array" aca="1" ref="Q2344" ca="1">IF(OR(INDIRECT(A2344&amp;B2344&amp;C2344&amp;F2344)="",ISNUMBER(INDIRECT(A2344&amp;B2344&amp;C2344&amp;F2344))=FALSE,INDIRECT(A2344&amp;B2344&amp;C2344&amp;F2344)=0),"",O2344)</f>
        <v/>
      </c>
      <c r="R2344" s="15" t="str" cm="1">
        <f t="array" aca="1" ref="R2344" ca="1">IF(OR(INDIRECT(A2344&amp;B2344&amp;C2344&amp;F2344)="",ISNUMBER(INDIRECT(A2344&amp;B2344&amp;C2344&amp;F2344))=FALSE,INDIRECT(A2344&amp;B2344&amp;C2344&amp;F2344)=0),"",P2344+14)</f>
        <v/>
      </c>
      <c r="S2344" s="15" t="str" cm="1">
        <f t="array" aca="1" ref="S2344" ca="1">IF(OR(INDIRECT(A2344&amp;B2344&amp;C2344&amp;F2344)="",ISNUMBER(INDIRECT(A2344&amp;B2344&amp;C2344&amp;F2344))=FALSE,INDIRECT(A2344&amp;B2344&amp;C2344&amp;F2344)=0),"",INDIRECT(A2344&amp;B2344&amp;C2344&amp;F2344))</f>
        <v/>
      </c>
      <c r="T2344" s="15" t="str" cm="1">
        <f t="array" aca="1" ref="T2344" ca="1">IF(OR(INDIRECT(A2344&amp;B2344&amp;C2344&amp;F2344)="",ISNUMBER(INDIRECT(A2344&amp;B2344&amp;C2344&amp;F2344))=FALSE,INDIRECT(A2344&amp;B2344&amp;C2344&amp;F2344)=0),"",0)</f>
        <v/>
      </c>
    </row>
    <row r="2345" spans="1:20">
      <c r="A2345" s="23" t="s">
        <v>912</v>
      </c>
      <c r="B2345" s="23" t="s">
        <v>913</v>
      </c>
      <c r="C2345" s="23" t="str">
        <f t="shared" si="108"/>
        <v>u</v>
      </c>
      <c r="D2345" s="23" t="s">
        <v>913</v>
      </c>
      <c r="E2345" s="23" t="str">
        <f t="shared" si="106"/>
        <v>t</v>
      </c>
      <c r="F2345" s="23">
        <f t="shared" si="107"/>
        <v>14</v>
      </c>
      <c r="G2345" s="23" t="str" cm="1">
        <f t="array" aca="1" ref="G2345" ca="1">IF(OR(INDIRECT(A2345&amp;B2345&amp;C2345&amp;F2345)="",ISNUMBER(INDIRECT(A2345&amp;B2345&amp;C2345&amp;F2345))=FALSE),"",IF(INDIRECT(A2345&amp;B2345&amp;C2345&amp;9)="公開","【（第８期）WEB・コールセンター受付】","【（第８期）医療機関受付】"))</f>
        <v/>
      </c>
      <c r="H2345" s="15" t="str" cm="1">
        <f t="array" aca="1" ref="H2345" ca="1">IF(OR(INDIRECT(A2345&amp;B2345&amp;C2345&amp;F2345)="",ISNUMBER(INDIRECT(A2345&amp;B2345&amp;C2345&amp;F2345))=FALSE,INDIRECT(A2345&amp;B2345&amp;C2345&amp;F2345)=0),"",431001)</f>
        <v/>
      </c>
      <c r="I2345" s="15" t="str" cm="1">
        <f t="array" aca="1" ref="I2345" ca="1">IF(OR(INDIRECT(A2345&amp;B2345&amp;C2345&amp;F2345)="",ISNUMBER(INDIRECT(A2345&amp;B2345&amp;C2345&amp;F2345))=FALSE,INDIRECT(A2345&amp;B2345&amp;C2345&amp;F2345)=0),"",G2345&amp;J2345&amp;"."&amp;TEXT(M2345,"00")&amp;TEXT(N2345,"00")&amp;"."&amp;TEXT(O2345,"00")&amp;TEXT(P2345,"00"))</f>
        <v/>
      </c>
      <c r="J2345" s="15" t="str" cm="1">
        <f t="array" aca="1" ref="J2345" ca="1">IF(OR(INDIRECT(A2345&amp;B2345&amp;C2345&amp;F2345)="",ISNUMBER(INDIRECT(A2345&amp;B2345&amp;C2345&amp;F2345))=FALSE,INDIRECT(A2345&amp;B2345&amp;C2345&amp;F2345)=0),"",予約枠報告様式!$B$2)</f>
        <v/>
      </c>
      <c r="K2345" s="15" t="str" cm="1">
        <f t="array" aca="1" ref="K2345" ca="1">IF(OR(INDIRECT(A2345&amp;B2345&amp;C2345&amp;F2345)="",ISNUMBER(INDIRECT(A2345&amp;B2345&amp;C2345&amp;F2345))=FALSE,INDIRECT(A2345&amp;B2345&amp;C2345&amp;F2345)=0),"",1)</f>
        <v/>
      </c>
      <c r="L2345" s="15" t="str" cm="1">
        <f t="array" aca="1" ref="L2345" ca="1">IF(OR(INDIRECT(A2345&amp;B2345&amp;C2345&amp;F2345)="",ISNUMBER(INDIRECT(A2345&amp;B2345&amp;C2345&amp;F2345))=FALSE,INDIRECT(A2345&amp;B2345&amp;C2345&amp;F2345)=0),"",IF(G2345="【（第８期）医療機関受付】",TEXT(INDIRECT(A2345&amp;D2345&amp;E2345&amp;5),"yyy"),TEXT(INDIRECT(A2345&amp;B2345&amp;C2345&amp;5),"yyy")))</f>
        <v/>
      </c>
      <c r="M2345" s="15" t="str" cm="1">
        <f t="array" aca="1" ref="M2345" ca="1">IF(OR(INDIRECT(A2345&amp;B2345&amp;C2345&amp;F2345)="",ISNUMBER(INDIRECT(A2345&amp;B2345&amp;C2345&amp;F2345))=FALSE,INDIRECT(A2345&amp;B2345&amp;C2345&amp;F2345)=0),"",IF(G2345="【（第８期）医療機関受付】",TEXT(INDIRECT(A2345&amp;D2345&amp;E2345&amp;5),"m"),TEXT(INDIRECT(A2345&amp;B2345&amp;C2345&amp;5),"m")))</f>
        <v/>
      </c>
      <c r="N2345" s="15" t="str" cm="1">
        <f t="array" aca="1" ref="N2345" ca="1">IF(OR(INDIRECT(A2345&amp;B2345&amp;C2345&amp;F2345)="",ISNUMBER(INDIRECT(A2345&amp;B2345&amp;C2345&amp;F2345))=FALSE,INDIRECT(A2345&amp;B2345&amp;C2345&amp;F2345)=0),"",IF(G2345="【（第８期）医療機関受付】",TEXT(INDIRECT(A2345&amp;D2345&amp;E2345&amp;5),"d"),TEXT(INDIRECT(A2345&amp;B2345&amp;C2345&amp;5),"d")))</f>
        <v/>
      </c>
      <c r="O2345" s="15" t="str" cm="1">
        <f t="array" aca="1" ref="O2345" ca="1">IF(OR(INDIRECT(A2345&amp;B2345&amp;C2345&amp;F2345)="",ISNUMBER(INDIRECT(A2345&amp;B2345&amp;C2345&amp;F2345))=FALSE,INDIRECT(A2345&amp;B2345&amp;C2345&amp;F2345)=0),"",HOUR(INDIRECT(A2345&amp;"A"&amp;F2345)))</f>
        <v/>
      </c>
      <c r="P2345" s="15" t="str" cm="1">
        <f t="array" aca="1" ref="P2345" ca="1">IF(OR(INDIRECT(A2345&amp;B2345&amp;C2345&amp;F2345)="",ISNUMBER(INDIRECT(A2345&amp;B2345&amp;C2345&amp;F2345))=FALSE,INDIRECT(A2345&amp;B2345&amp;C2345&amp;F2345)=0),"",MINUTE(INDIRECT(A2345&amp;"A"&amp;F2345)))</f>
        <v/>
      </c>
      <c r="Q2345" s="15" t="str" cm="1">
        <f t="array" aca="1" ref="Q2345" ca="1">IF(OR(INDIRECT(A2345&amp;B2345&amp;C2345&amp;F2345)="",ISNUMBER(INDIRECT(A2345&amp;B2345&amp;C2345&amp;F2345))=FALSE,INDIRECT(A2345&amp;B2345&amp;C2345&amp;F2345)=0),"",O2345)</f>
        <v/>
      </c>
      <c r="R2345" s="15" t="str" cm="1">
        <f t="array" aca="1" ref="R2345" ca="1">IF(OR(INDIRECT(A2345&amp;B2345&amp;C2345&amp;F2345)="",ISNUMBER(INDIRECT(A2345&amp;B2345&amp;C2345&amp;F2345))=FALSE,INDIRECT(A2345&amp;B2345&amp;C2345&amp;F2345)=0),"",P2345+14)</f>
        <v/>
      </c>
      <c r="S2345" s="15" t="str" cm="1">
        <f t="array" aca="1" ref="S2345" ca="1">IF(OR(INDIRECT(A2345&amp;B2345&amp;C2345&amp;F2345)="",ISNUMBER(INDIRECT(A2345&amp;B2345&amp;C2345&amp;F2345))=FALSE,INDIRECT(A2345&amp;B2345&amp;C2345&amp;F2345)=0),"",INDIRECT(A2345&amp;B2345&amp;C2345&amp;F2345))</f>
        <v/>
      </c>
      <c r="T2345" s="15" t="str" cm="1">
        <f t="array" aca="1" ref="T2345" ca="1">IF(OR(INDIRECT(A2345&amp;B2345&amp;C2345&amp;F2345)="",ISNUMBER(INDIRECT(A2345&amp;B2345&amp;C2345&amp;F2345))=FALSE,INDIRECT(A2345&amp;B2345&amp;C2345&amp;F2345)=0),"",0)</f>
        <v/>
      </c>
    </row>
    <row r="2346" spans="1:20">
      <c r="A2346" s="23" t="s">
        <v>912</v>
      </c>
      <c r="B2346" s="23" t="s">
        <v>913</v>
      </c>
      <c r="C2346" s="23" t="str">
        <f t="shared" si="108"/>
        <v>u</v>
      </c>
      <c r="D2346" s="23" t="s">
        <v>913</v>
      </c>
      <c r="E2346" s="23" t="str">
        <f t="shared" si="106"/>
        <v>t</v>
      </c>
      <c r="F2346" s="23">
        <f t="shared" si="107"/>
        <v>15</v>
      </c>
      <c r="G2346" s="23" t="str" cm="1">
        <f t="array" aca="1" ref="G2346" ca="1">IF(OR(INDIRECT(A2346&amp;B2346&amp;C2346&amp;F2346)="",ISNUMBER(INDIRECT(A2346&amp;B2346&amp;C2346&amp;F2346))=FALSE),"",IF(INDIRECT(A2346&amp;B2346&amp;C2346&amp;9)="公開","【（第８期）WEB・コールセンター受付】","【（第８期）医療機関受付】"))</f>
        <v/>
      </c>
      <c r="H2346" s="15" t="str" cm="1">
        <f t="array" aca="1" ref="H2346" ca="1">IF(OR(INDIRECT(A2346&amp;B2346&amp;C2346&amp;F2346)="",ISNUMBER(INDIRECT(A2346&amp;B2346&amp;C2346&amp;F2346))=FALSE,INDIRECT(A2346&amp;B2346&amp;C2346&amp;F2346)=0),"",431001)</f>
        <v/>
      </c>
      <c r="I2346" s="15" t="str" cm="1">
        <f t="array" aca="1" ref="I2346" ca="1">IF(OR(INDIRECT(A2346&amp;B2346&amp;C2346&amp;F2346)="",ISNUMBER(INDIRECT(A2346&amp;B2346&amp;C2346&amp;F2346))=FALSE,INDIRECT(A2346&amp;B2346&amp;C2346&amp;F2346)=0),"",G2346&amp;J2346&amp;"."&amp;TEXT(M2346,"00")&amp;TEXT(N2346,"00")&amp;"."&amp;TEXT(O2346,"00")&amp;TEXT(P2346,"00"))</f>
        <v/>
      </c>
      <c r="J2346" s="15" t="str" cm="1">
        <f t="array" aca="1" ref="J2346" ca="1">IF(OR(INDIRECT(A2346&amp;B2346&amp;C2346&amp;F2346)="",ISNUMBER(INDIRECT(A2346&amp;B2346&amp;C2346&amp;F2346))=FALSE,INDIRECT(A2346&amp;B2346&amp;C2346&amp;F2346)=0),"",予約枠報告様式!$B$2)</f>
        <v/>
      </c>
      <c r="K2346" s="15" t="str" cm="1">
        <f t="array" aca="1" ref="K2346" ca="1">IF(OR(INDIRECT(A2346&amp;B2346&amp;C2346&amp;F2346)="",ISNUMBER(INDIRECT(A2346&amp;B2346&amp;C2346&amp;F2346))=FALSE,INDIRECT(A2346&amp;B2346&amp;C2346&amp;F2346)=0),"",1)</f>
        <v/>
      </c>
      <c r="L2346" s="15" t="str" cm="1">
        <f t="array" aca="1" ref="L2346" ca="1">IF(OR(INDIRECT(A2346&amp;B2346&amp;C2346&amp;F2346)="",ISNUMBER(INDIRECT(A2346&amp;B2346&amp;C2346&amp;F2346))=FALSE,INDIRECT(A2346&amp;B2346&amp;C2346&amp;F2346)=0),"",IF(G2346="【（第８期）医療機関受付】",TEXT(INDIRECT(A2346&amp;D2346&amp;E2346&amp;5),"yyy"),TEXT(INDIRECT(A2346&amp;B2346&amp;C2346&amp;5),"yyy")))</f>
        <v/>
      </c>
      <c r="M2346" s="15" t="str" cm="1">
        <f t="array" aca="1" ref="M2346" ca="1">IF(OR(INDIRECT(A2346&amp;B2346&amp;C2346&amp;F2346)="",ISNUMBER(INDIRECT(A2346&amp;B2346&amp;C2346&amp;F2346))=FALSE,INDIRECT(A2346&amp;B2346&amp;C2346&amp;F2346)=0),"",IF(G2346="【（第８期）医療機関受付】",TEXT(INDIRECT(A2346&amp;D2346&amp;E2346&amp;5),"m"),TEXT(INDIRECT(A2346&amp;B2346&amp;C2346&amp;5),"m")))</f>
        <v/>
      </c>
      <c r="N2346" s="15" t="str" cm="1">
        <f t="array" aca="1" ref="N2346" ca="1">IF(OR(INDIRECT(A2346&amp;B2346&amp;C2346&amp;F2346)="",ISNUMBER(INDIRECT(A2346&amp;B2346&amp;C2346&amp;F2346))=FALSE,INDIRECT(A2346&amp;B2346&amp;C2346&amp;F2346)=0),"",IF(G2346="【（第８期）医療機関受付】",TEXT(INDIRECT(A2346&amp;D2346&amp;E2346&amp;5),"d"),TEXT(INDIRECT(A2346&amp;B2346&amp;C2346&amp;5),"d")))</f>
        <v/>
      </c>
      <c r="O2346" s="15" t="str" cm="1">
        <f t="array" aca="1" ref="O2346" ca="1">IF(OR(INDIRECT(A2346&amp;B2346&amp;C2346&amp;F2346)="",ISNUMBER(INDIRECT(A2346&amp;B2346&amp;C2346&amp;F2346))=FALSE,INDIRECT(A2346&amp;B2346&amp;C2346&amp;F2346)=0),"",HOUR(INDIRECT(A2346&amp;"A"&amp;F2346)))</f>
        <v/>
      </c>
      <c r="P2346" s="15" t="str" cm="1">
        <f t="array" aca="1" ref="P2346" ca="1">IF(OR(INDIRECT(A2346&amp;B2346&amp;C2346&amp;F2346)="",ISNUMBER(INDIRECT(A2346&amp;B2346&amp;C2346&amp;F2346))=FALSE,INDIRECT(A2346&amp;B2346&amp;C2346&amp;F2346)=0),"",MINUTE(INDIRECT(A2346&amp;"A"&amp;F2346)))</f>
        <v/>
      </c>
      <c r="Q2346" s="15" t="str" cm="1">
        <f t="array" aca="1" ref="Q2346" ca="1">IF(OR(INDIRECT(A2346&amp;B2346&amp;C2346&amp;F2346)="",ISNUMBER(INDIRECT(A2346&amp;B2346&amp;C2346&amp;F2346))=FALSE,INDIRECT(A2346&amp;B2346&amp;C2346&amp;F2346)=0),"",O2346)</f>
        <v/>
      </c>
      <c r="R2346" s="15" t="str" cm="1">
        <f t="array" aca="1" ref="R2346" ca="1">IF(OR(INDIRECT(A2346&amp;B2346&amp;C2346&amp;F2346)="",ISNUMBER(INDIRECT(A2346&amp;B2346&amp;C2346&amp;F2346))=FALSE,INDIRECT(A2346&amp;B2346&amp;C2346&amp;F2346)=0),"",P2346+14)</f>
        <v/>
      </c>
      <c r="S2346" s="15" t="str" cm="1">
        <f t="array" aca="1" ref="S2346" ca="1">IF(OR(INDIRECT(A2346&amp;B2346&amp;C2346&amp;F2346)="",ISNUMBER(INDIRECT(A2346&amp;B2346&amp;C2346&amp;F2346))=FALSE,INDIRECT(A2346&amp;B2346&amp;C2346&amp;F2346)=0),"",INDIRECT(A2346&amp;B2346&amp;C2346&amp;F2346))</f>
        <v/>
      </c>
      <c r="T2346" s="15" t="str" cm="1">
        <f t="array" aca="1" ref="T2346" ca="1">IF(OR(INDIRECT(A2346&amp;B2346&amp;C2346&amp;F2346)="",ISNUMBER(INDIRECT(A2346&amp;B2346&amp;C2346&amp;F2346))=FALSE,INDIRECT(A2346&amp;B2346&amp;C2346&amp;F2346)=0),"",0)</f>
        <v/>
      </c>
    </row>
    <row r="2347" spans="1:20">
      <c r="A2347" s="23" t="s">
        <v>912</v>
      </c>
      <c r="B2347" s="23" t="s">
        <v>913</v>
      </c>
      <c r="C2347" s="23" t="str">
        <f t="shared" si="108"/>
        <v>u</v>
      </c>
      <c r="D2347" s="23" t="s">
        <v>913</v>
      </c>
      <c r="E2347" s="23" t="str">
        <f t="shared" ref="E2347:E2410" si="109">IF(F2346=62,CHAR(CODE(E2346)+1),E2346)</f>
        <v>t</v>
      </c>
      <c r="F2347" s="23">
        <f t="shared" si="107"/>
        <v>16</v>
      </c>
      <c r="G2347" s="23" t="str" cm="1">
        <f t="array" aca="1" ref="G2347" ca="1">IF(OR(INDIRECT(A2347&amp;B2347&amp;C2347&amp;F2347)="",ISNUMBER(INDIRECT(A2347&amp;B2347&amp;C2347&amp;F2347))=FALSE),"",IF(INDIRECT(A2347&amp;B2347&amp;C2347&amp;9)="公開","【（第８期）WEB・コールセンター受付】","【（第８期）医療機関受付】"))</f>
        <v/>
      </c>
      <c r="H2347" s="15" t="str" cm="1">
        <f t="array" aca="1" ref="H2347" ca="1">IF(OR(INDIRECT(A2347&amp;B2347&amp;C2347&amp;F2347)="",ISNUMBER(INDIRECT(A2347&amp;B2347&amp;C2347&amp;F2347))=FALSE,INDIRECT(A2347&amp;B2347&amp;C2347&amp;F2347)=0),"",431001)</f>
        <v/>
      </c>
      <c r="I2347" s="15" t="str" cm="1">
        <f t="array" aca="1" ref="I2347" ca="1">IF(OR(INDIRECT(A2347&amp;B2347&amp;C2347&amp;F2347)="",ISNUMBER(INDIRECT(A2347&amp;B2347&amp;C2347&amp;F2347))=FALSE,INDIRECT(A2347&amp;B2347&amp;C2347&amp;F2347)=0),"",G2347&amp;J2347&amp;"."&amp;TEXT(M2347,"00")&amp;TEXT(N2347,"00")&amp;"."&amp;TEXT(O2347,"00")&amp;TEXT(P2347,"00"))</f>
        <v/>
      </c>
      <c r="J2347" s="15" t="str" cm="1">
        <f t="array" aca="1" ref="J2347" ca="1">IF(OR(INDIRECT(A2347&amp;B2347&amp;C2347&amp;F2347)="",ISNUMBER(INDIRECT(A2347&amp;B2347&amp;C2347&amp;F2347))=FALSE,INDIRECT(A2347&amp;B2347&amp;C2347&amp;F2347)=0),"",予約枠報告様式!$B$2)</f>
        <v/>
      </c>
      <c r="K2347" s="15" t="str" cm="1">
        <f t="array" aca="1" ref="K2347" ca="1">IF(OR(INDIRECT(A2347&amp;B2347&amp;C2347&amp;F2347)="",ISNUMBER(INDIRECT(A2347&amp;B2347&amp;C2347&amp;F2347))=FALSE,INDIRECT(A2347&amp;B2347&amp;C2347&amp;F2347)=0),"",1)</f>
        <v/>
      </c>
      <c r="L2347" s="15" t="str" cm="1">
        <f t="array" aca="1" ref="L2347" ca="1">IF(OR(INDIRECT(A2347&amp;B2347&amp;C2347&amp;F2347)="",ISNUMBER(INDIRECT(A2347&amp;B2347&amp;C2347&amp;F2347))=FALSE,INDIRECT(A2347&amp;B2347&amp;C2347&amp;F2347)=0),"",IF(G2347="【（第８期）医療機関受付】",TEXT(INDIRECT(A2347&amp;D2347&amp;E2347&amp;5),"yyy"),TEXT(INDIRECT(A2347&amp;B2347&amp;C2347&amp;5),"yyy")))</f>
        <v/>
      </c>
      <c r="M2347" s="15" t="str" cm="1">
        <f t="array" aca="1" ref="M2347" ca="1">IF(OR(INDIRECT(A2347&amp;B2347&amp;C2347&amp;F2347)="",ISNUMBER(INDIRECT(A2347&amp;B2347&amp;C2347&amp;F2347))=FALSE,INDIRECT(A2347&amp;B2347&amp;C2347&amp;F2347)=0),"",IF(G2347="【（第８期）医療機関受付】",TEXT(INDIRECT(A2347&amp;D2347&amp;E2347&amp;5),"m"),TEXT(INDIRECT(A2347&amp;B2347&amp;C2347&amp;5),"m")))</f>
        <v/>
      </c>
      <c r="N2347" s="15" t="str" cm="1">
        <f t="array" aca="1" ref="N2347" ca="1">IF(OR(INDIRECT(A2347&amp;B2347&amp;C2347&amp;F2347)="",ISNUMBER(INDIRECT(A2347&amp;B2347&amp;C2347&amp;F2347))=FALSE,INDIRECT(A2347&amp;B2347&amp;C2347&amp;F2347)=0),"",IF(G2347="【（第８期）医療機関受付】",TEXT(INDIRECT(A2347&amp;D2347&amp;E2347&amp;5),"d"),TEXT(INDIRECT(A2347&amp;B2347&amp;C2347&amp;5),"d")))</f>
        <v/>
      </c>
      <c r="O2347" s="15" t="str" cm="1">
        <f t="array" aca="1" ref="O2347" ca="1">IF(OR(INDIRECT(A2347&amp;B2347&amp;C2347&amp;F2347)="",ISNUMBER(INDIRECT(A2347&amp;B2347&amp;C2347&amp;F2347))=FALSE,INDIRECT(A2347&amp;B2347&amp;C2347&amp;F2347)=0),"",HOUR(INDIRECT(A2347&amp;"A"&amp;F2347)))</f>
        <v/>
      </c>
      <c r="P2347" s="15" t="str" cm="1">
        <f t="array" aca="1" ref="P2347" ca="1">IF(OR(INDIRECT(A2347&amp;B2347&amp;C2347&amp;F2347)="",ISNUMBER(INDIRECT(A2347&amp;B2347&amp;C2347&amp;F2347))=FALSE,INDIRECT(A2347&amp;B2347&amp;C2347&amp;F2347)=0),"",MINUTE(INDIRECT(A2347&amp;"A"&amp;F2347)))</f>
        <v/>
      </c>
      <c r="Q2347" s="15" t="str" cm="1">
        <f t="array" aca="1" ref="Q2347" ca="1">IF(OR(INDIRECT(A2347&amp;B2347&amp;C2347&amp;F2347)="",ISNUMBER(INDIRECT(A2347&amp;B2347&amp;C2347&amp;F2347))=FALSE,INDIRECT(A2347&amp;B2347&amp;C2347&amp;F2347)=0),"",O2347)</f>
        <v/>
      </c>
      <c r="R2347" s="15" t="str" cm="1">
        <f t="array" aca="1" ref="R2347" ca="1">IF(OR(INDIRECT(A2347&amp;B2347&amp;C2347&amp;F2347)="",ISNUMBER(INDIRECT(A2347&amp;B2347&amp;C2347&amp;F2347))=FALSE,INDIRECT(A2347&amp;B2347&amp;C2347&amp;F2347)=0),"",P2347+14)</f>
        <v/>
      </c>
      <c r="S2347" s="15" t="str" cm="1">
        <f t="array" aca="1" ref="S2347" ca="1">IF(OR(INDIRECT(A2347&amp;B2347&amp;C2347&amp;F2347)="",ISNUMBER(INDIRECT(A2347&amp;B2347&amp;C2347&amp;F2347))=FALSE,INDIRECT(A2347&amp;B2347&amp;C2347&amp;F2347)=0),"",INDIRECT(A2347&amp;B2347&amp;C2347&amp;F2347))</f>
        <v/>
      </c>
      <c r="T2347" s="15" t="str" cm="1">
        <f t="array" aca="1" ref="T2347" ca="1">IF(OR(INDIRECT(A2347&amp;B2347&amp;C2347&amp;F2347)="",ISNUMBER(INDIRECT(A2347&amp;B2347&amp;C2347&amp;F2347))=FALSE,INDIRECT(A2347&amp;B2347&amp;C2347&amp;F2347)=0),"",0)</f>
        <v/>
      </c>
    </row>
    <row r="2348" spans="1:20">
      <c r="A2348" s="23" t="s">
        <v>912</v>
      </c>
      <c r="B2348" s="23" t="s">
        <v>913</v>
      </c>
      <c r="C2348" s="23" t="str">
        <f t="shared" si="108"/>
        <v>u</v>
      </c>
      <c r="D2348" s="23" t="s">
        <v>913</v>
      </c>
      <c r="E2348" s="23" t="str">
        <f t="shared" si="109"/>
        <v>t</v>
      </c>
      <c r="F2348" s="23">
        <f t="shared" si="107"/>
        <v>17</v>
      </c>
      <c r="G2348" s="23" t="str" cm="1">
        <f t="array" aca="1" ref="G2348" ca="1">IF(OR(INDIRECT(A2348&amp;B2348&amp;C2348&amp;F2348)="",ISNUMBER(INDIRECT(A2348&amp;B2348&amp;C2348&amp;F2348))=FALSE),"",IF(INDIRECT(A2348&amp;B2348&amp;C2348&amp;9)="公開","【（第８期）WEB・コールセンター受付】","【（第８期）医療機関受付】"))</f>
        <v/>
      </c>
      <c r="H2348" s="15" t="str" cm="1">
        <f t="array" aca="1" ref="H2348" ca="1">IF(OR(INDIRECT(A2348&amp;B2348&amp;C2348&amp;F2348)="",ISNUMBER(INDIRECT(A2348&amp;B2348&amp;C2348&amp;F2348))=FALSE,INDIRECT(A2348&amp;B2348&amp;C2348&amp;F2348)=0),"",431001)</f>
        <v/>
      </c>
      <c r="I2348" s="15" t="str" cm="1">
        <f t="array" aca="1" ref="I2348" ca="1">IF(OR(INDIRECT(A2348&amp;B2348&amp;C2348&amp;F2348)="",ISNUMBER(INDIRECT(A2348&amp;B2348&amp;C2348&amp;F2348))=FALSE,INDIRECT(A2348&amp;B2348&amp;C2348&amp;F2348)=0),"",G2348&amp;J2348&amp;"."&amp;TEXT(M2348,"00")&amp;TEXT(N2348,"00")&amp;"."&amp;TEXT(O2348,"00")&amp;TEXT(P2348,"00"))</f>
        <v/>
      </c>
      <c r="J2348" s="15" t="str" cm="1">
        <f t="array" aca="1" ref="J2348" ca="1">IF(OR(INDIRECT(A2348&amp;B2348&amp;C2348&amp;F2348)="",ISNUMBER(INDIRECT(A2348&amp;B2348&amp;C2348&amp;F2348))=FALSE,INDIRECT(A2348&amp;B2348&amp;C2348&amp;F2348)=0),"",予約枠報告様式!$B$2)</f>
        <v/>
      </c>
      <c r="K2348" s="15" t="str" cm="1">
        <f t="array" aca="1" ref="K2348" ca="1">IF(OR(INDIRECT(A2348&amp;B2348&amp;C2348&amp;F2348)="",ISNUMBER(INDIRECT(A2348&amp;B2348&amp;C2348&amp;F2348))=FALSE,INDIRECT(A2348&amp;B2348&amp;C2348&amp;F2348)=0),"",1)</f>
        <v/>
      </c>
      <c r="L2348" s="15" t="str" cm="1">
        <f t="array" aca="1" ref="L2348" ca="1">IF(OR(INDIRECT(A2348&amp;B2348&amp;C2348&amp;F2348)="",ISNUMBER(INDIRECT(A2348&amp;B2348&amp;C2348&amp;F2348))=FALSE,INDIRECT(A2348&amp;B2348&amp;C2348&amp;F2348)=0),"",IF(G2348="【（第８期）医療機関受付】",TEXT(INDIRECT(A2348&amp;D2348&amp;E2348&amp;5),"yyy"),TEXT(INDIRECT(A2348&amp;B2348&amp;C2348&amp;5),"yyy")))</f>
        <v/>
      </c>
      <c r="M2348" s="15" t="str" cm="1">
        <f t="array" aca="1" ref="M2348" ca="1">IF(OR(INDIRECT(A2348&amp;B2348&amp;C2348&amp;F2348)="",ISNUMBER(INDIRECT(A2348&amp;B2348&amp;C2348&amp;F2348))=FALSE,INDIRECT(A2348&amp;B2348&amp;C2348&amp;F2348)=0),"",IF(G2348="【（第８期）医療機関受付】",TEXT(INDIRECT(A2348&amp;D2348&amp;E2348&amp;5),"m"),TEXT(INDIRECT(A2348&amp;B2348&amp;C2348&amp;5),"m")))</f>
        <v/>
      </c>
      <c r="N2348" s="15" t="str" cm="1">
        <f t="array" aca="1" ref="N2348" ca="1">IF(OR(INDIRECT(A2348&amp;B2348&amp;C2348&amp;F2348)="",ISNUMBER(INDIRECT(A2348&amp;B2348&amp;C2348&amp;F2348))=FALSE,INDIRECT(A2348&amp;B2348&amp;C2348&amp;F2348)=0),"",IF(G2348="【（第８期）医療機関受付】",TEXT(INDIRECT(A2348&amp;D2348&amp;E2348&amp;5),"d"),TEXT(INDIRECT(A2348&amp;B2348&amp;C2348&amp;5),"d")))</f>
        <v/>
      </c>
      <c r="O2348" s="15" t="str" cm="1">
        <f t="array" aca="1" ref="O2348" ca="1">IF(OR(INDIRECT(A2348&amp;B2348&amp;C2348&amp;F2348)="",ISNUMBER(INDIRECT(A2348&amp;B2348&amp;C2348&amp;F2348))=FALSE,INDIRECT(A2348&amp;B2348&amp;C2348&amp;F2348)=0),"",HOUR(INDIRECT(A2348&amp;"A"&amp;F2348)))</f>
        <v/>
      </c>
      <c r="P2348" s="15" t="str" cm="1">
        <f t="array" aca="1" ref="P2348" ca="1">IF(OR(INDIRECT(A2348&amp;B2348&amp;C2348&amp;F2348)="",ISNUMBER(INDIRECT(A2348&amp;B2348&amp;C2348&amp;F2348))=FALSE,INDIRECT(A2348&amp;B2348&amp;C2348&amp;F2348)=0),"",MINUTE(INDIRECT(A2348&amp;"A"&amp;F2348)))</f>
        <v/>
      </c>
      <c r="Q2348" s="15" t="str" cm="1">
        <f t="array" aca="1" ref="Q2348" ca="1">IF(OR(INDIRECT(A2348&amp;B2348&amp;C2348&amp;F2348)="",ISNUMBER(INDIRECT(A2348&amp;B2348&amp;C2348&amp;F2348))=FALSE,INDIRECT(A2348&amp;B2348&amp;C2348&amp;F2348)=0),"",O2348)</f>
        <v/>
      </c>
      <c r="R2348" s="15" t="str" cm="1">
        <f t="array" aca="1" ref="R2348" ca="1">IF(OR(INDIRECT(A2348&amp;B2348&amp;C2348&amp;F2348)="",ISNUMBER(INDIRECT(A2348&amp;B2348&amp;C2348&amp;F2348))=FALSE,INDIRECT(A2348&amp;B2348&amp;C2348&amp;F2348)=0),"",P2348+14)</f>
        <v/>
      </c>
      <c r="S2348" s="15" t="str" cm="1">
        <f t="array" aca="1" ref="S2348" ca="1">IF(OR(INDIRECT(A2348&amp;B2348&amp;C2348&amp;F2348)="",ISNUMBER(INDIRECT(A2348&amp;B2348&amp;C2348&amp;F2348))=FALSE,INDIRECT(A2348&amp;B2348&amp;C2348&amp;F2348)=0),"",INDIRECT(A2348&amp;B2348&amp;C2348&amp;F2348))</f>
        <v/>
      </c>
      <c r="T2348" s="15" t="str" cm="1">
        <f t="array" aca="1" ref="T2348" ca="1">IF(OR(INDIRECT(A2348&amp;B2348&amp;C2348&amp;F2348)="",ISNUMBER(INDIRECT(A2348&amp;B2348&amp;C2348&amp;F2348))=FALSE,INDIRECT(A2348&amp;B2348&amp;C2348&amp;F2348)=0),"",0)</f>
        <v/>
      </c>
    </row>
    <row r="2349" spans="1:20">
      <c r="A2349" s="23" t="s">
        <v>912</v>
      </c>
      <c r="B2349" s="23" t="s">
        <v>913</v>
      </c>
      <c r="C2349" s="23" t="str">
        <f t="shared" si="108"/>
        <v>u</v>
      </c>
      <c r="D2349" s="23" t="s">
        <v>913</v>
      </c>
      <c r="E2349" s="23" t="str">
        <f t="shared" si="109"/>
        <v>t</v>
      </c>
      <c r="F2349" s="23">
        <f t="shared" si="107"/>
        <v>18</v>
      </c>
      <c r="G2349" s="23" t="str" cm="1">
        <f t="array" aca="1" ref="G2349" ca="1">IF(OR(INDIRECT(A2349&amp;B2349&amp;C2349&amp;F2349)="",ISNUMBER(INDIRECT(A2349&amp;B2349&amp;C2349&amp;F2349))=FALSE),"",IF(INDIRECT(A2349&amp;B2349&amp;C2349&amp;9)="公開","【（第８期）WEB・コールセンター受付】","【（第８期）医療機関受付】"))</f>
        <v/>
      </c>
      <c r="H2349" s="15" t="str" cm="1">
        <f t="array" aca="1" ref="H2349" ca="1">IF(OR(INDIRECT(A2349&amp;B2349&amp;C2349&amp;F2349)="",ISNUMBER(INDIRECT(A2349&amp;B2349&amp;C2349&amp;F2349))=FALSE,INDIRECT(A2349&amp;B2349&amp;C2349&amp;F2349)=0),"",431001)</f>
        <v/>
      </c>
      <c r="I2349" s="15" t="str" cm="1">
        <f t="array" aca="1" ref="I2349" ca="1">IF(OR(INDIRECT(A2349&amp;B2349&amp;C2349&amp;F2349)="",ISNUMBER(INDIRECT(A2349&amp;B2349&amp;C2349&amp;F2349))=FALSE,INDIRECT(A2349&amp;B2349&amp;C2349&amp;F2349)=0),"",G2349&amp;J2349&amp;"."&amp;TEXT(M2349,"00")&amp;TEXT(N2349,"00")&amp;"."&amp;TEXT(O2349,"00")&amp;TEXT(P2349,"00"))</f>
        <v/>
      </c>
      <c r="J2349" s="15" t="str" cm="1">
        <f t="array" aca="1" ref="J2349" ca="1">IF(OR(INDIRECT(A2349&amp;B2349&amp;C2349&amp;F2349)="",ISNUMBER(INDIRECT(A2349&amp;B2349&amp;C2349&amp;F2349))=FALSE,INDIRECT(A2349&amp;B2349&amp;C2349&amp;F2349)=0),"",予約枠報告様式!$B$2)</f>
        <v/>
      </c>
      <c r="K2349" s="15" t="str" cm="1">
        <f t="array" aca="1" ref="K2349" ca="1">IF(OR(INDIRECT(A2349&amp;B2349&amp;C2349&amp;F2349)="",ISNUMBER(INDIRECT(A2349&amp;B2349&amp;C2349&amp;F2349))=FALSE,INDIRECT(A2349&amp;B2349&amp;C2349&amp;F2349)=0),"",1)</f>
        <v/>
      </c>
      <c r="L2349" s="15" t="str" cm="1">
        <f t="array" aca="1" ref="L2349" ca="1">IF(OR(INDIRECT(A2349&amp;B2349&amp;C2349&amp;F2349)="",ISNUMBER(INDIRECT(A2349&amp;B2349&amp;C2349&amp;F2349))=FALSE,INDIRECT(A2349&amp;B2349&amp;C2349&amp;F2349)=0),"",IF(G2349="【（第８期）医療機関受付】",TEXT(INDIRECT(A2349&amp;D2349&amp;E2349&amp;5),"yyy"),TEXT(INDIRECT(A2349&amp;B2349&amp;C2349&amp;5),"yyy")))</f>
        <v/>
      </c>
      <c r="M2349" s="15" t="str" cm="1">
        <f t="array" aca="1" ref="M2349" ca="1">IF(OR(INDIRECT(A2349&amp;B2349&amp;C2349&amp;F2349)="",ISNUMBER(INDIRECT(A2349&amp;B2349&amp;C2349&amp;F2349))=FALSE,INDIRECT(A2349&amp;B2349&amp;C2349&amp;F2349)=0),"",IF(G2349="【（第８期）医療機関受付】",TEXT(INDIRECT(A2349&amp;D2349&amp;E2349&amp;5),"m"),TEXT(INDIRECT(A2349&amp;B2349&amp;C2349&amp;5),"m")))</f>
        <v/>
      </c>
      <c r="N2349" s="15" t="str" cm="1">
        <f t="array" aca="1" ref="N2349" ca="1">IF(OR(INDIRECT(A2349&amp;B2349&amp;C2349&amp;F2349)="",ISNUMBER(INDIRECT(A2349&amp;B2349&amp;C2349&amp;F2349))=FALSE,INDIRECT(A2349&amp;B2349&amp;C2349&amp;F2349)=0),"",IF(G2349="【（第８期）医療機関受付】",TEXT(INDIRECT(A2349&amp;D2349&amp;E2349&amp;5),"d"),TEXT(INDIRECT(A2349&amp;B2349&amp;C2349&amp;5),"d")))</f>
        <v/>
      </c>
      <c r="O2349" s="15" t="str" cm="1">
        <f t="array" aca="1" ref="O2349" ca="1">IF(OR(INDIRECT(A2349&amp;B2349&amp;C2349&amp;F2349)="",ISNUMBER(INDIRECT(A2349&amp;B2349&amp;C2349&amp;F2349))=FALSE,INDIRECT(A2349&amp;B2349&amp;C2349&amp;F2349)=0),"",HOUR(INDIRECT(A2349&amp;"A"&amp;F2349)))</f>
        <v/>
      </c>
      <c r="P2349" s="15" t="str" cm="1">
        <f t="array" aca="1" ref="P2349" ca="1">IF(OR(INDIRECT(A2349&amp;B2349&amp;C2349&amp;F2349)="",ISNUMBER(INDIRECT(A2349&amp;B2349&amp;C2349&amp;F2349))=FALSE,INDIRECT(A2349&amp;B2349&amp;C2349&amp;F2349)=0),"",MINUTE(INDIRECT(A2349&amp;"A"&amp;F2349)))</f>
        <v/>
      </c>
      <c r="Q2349" s="15" t="str" cm="1">
        <f t="array" aca="1" ref="Q2349" ca="1">IF(OR(INDIRECT(A2349&amp;B2349&amp;C2349&amp;F2349)="",ISNUMBER(INDIRECT(A2349&amp;B2349&amp;C2349&amp;F2349))=FALSE,INDIRECT(A2349&amp;B2349&amp;C2349&amp;F2349)=0),"",O2349)</f>
        <v/>
      </c>
      <c r="R2349" s="15" t="str" cm="1">
        <f t="array" aca="1" ref="R2349" ca="1">IF(OR(INDIRECT(A2349&amp;B2349&amp;C2349&amp;F2349)="",ISNUMBER(INDIRECT(A2349&amp;B2349&amp;C2349&amp;F2349))=FALSE,INDIRECT(A2349&amp;B2349&amp;C2349&amp;F2349)=0),"",P2349+14)</f>
        <v/>
      </c>
      <c r="S2349" s="15" t="str" cm="1">
        <f t="array" aca="1" ref="S2349" ca="1">IF(OR(INDIRECT(A2349&amp;B2349&amp;C2349&amp;F2349)="",ISNUMBER(INDIRECT(A2349&amp;B2349&amp;C2349&amp;F2349))=FALSE,INDIRECT(A2349&amp;B2349&amp;C2349&amp;F2349)=0),"",INDIRECT(A2349&amp;B2349&amp;C2349&amp;F2349))</f>
        <v/>
      </c>
      <c r="T2349" s="15" t="str" cm="1">
        <f t="array" aca="1" ref="T2349" ca="1">IF(OR(INDIRECT(A2349&amp;B2349&amp;C2349&amp;F2349)="",ISNUMBER(INDIRECT(A2349&amp;B2349&amp;C2349&amp;F2349))=FALSE,INDIRECT(A2349&amp;B2349&amp;C2349&amp;F2349)=0),"",0)</f>
        <v/>
      </c>
    </row>
    <row r="2350" spans="1:20">
      <c r="A2350" s="23" t="s">
        <v>912</v>
      </c>
      <c r="B2350" s="23" t="s">
        <v>913</v>
      </c>
      <c r="C2350" s="23" t="str">
        <f t="shared" si="108"/>
        <v>u</v>
      </c>
      <c r="D2350" s="23" t="s">
        <v>913</v>
      </c>
      <c r="E2350" s="23" t="str">
        <f t="shared" si="109"/>
        <v>t</v>
      </c>
      <c r="F2350" s="23">
        <f t="shared" si="107"/>
        <v>19</v>
      </c>
      <c r="G2350" s="23" t="str" cm="1">
        <f t="array" aca="1" ref="G2350" ca="1">IF(OR(INDIRECT(A2350&amp;B2350&amp;C2350&amp;F2350)="",ISNUMBER(INDIRECT(A2350&amp;B2350&amp;C2350&amp;F2350))=FALSE),"",IF(INDIRECT(A2350&amp;B2350&amp;C2350&amp;9)="公開","【（第８期）WEB・コールセンター受付】","【（第８期）医療機関受付】"))</f>
        <v/>
      </c>
      <c r="H2350" s="15" t="str" cm="1">
        <f t="array" aca="1" ref="H2350" ca="1">IF(OR(INDIRECT(A2350&amp;B2350&amp;C2350&amp;F2350)="",ISNUMBER(INDIRECT(A2350&amp;B2350&amp;C2350&amp;F2350))=FALSE,INDIRECT(A2350&amp;B2350&amp;C2350&amp;F2350)=0),"",431001)</f>
        <v/>
      </c>
      <c r="I2350" s="15" t="str" cm="1">
        <f t="array" aca="1" ref="I2350" ca="1">IF(OR(INDIRECT(A2350&amp;B2350&amp;C2350&amp;F2350)="",ISNUMBER(INDIRECT(A2350&amp;B2350&amp;C2350&amp;F2350))=FALSE,INDIRECT(A2350&amp;B2350&amp;C2350&amp;F2350)=0),"",G2350&amp;J2350&amp;"."&amp;TEXT(M2350,"00")&amp;TEXT(N2350,"00")&amp;"."&amp;TEXT(O2350,"00")&amp;TEXT(P2350,"00"))</f>
        <v/>
      </c>
      <c r="J2350" s="15" t="str" cm="1">
        <f t="array" aca="1" ref="J2350" ca="1">IF(OR(INDIRECT(A2350&amp;B2350&amp;C2350&amp;F2350)="",ISNUMBER(INDIRECT(A2350&amp;B2350&amp;C2350&amp;F2350))=FALSE,INDIRECT(A2350&amp;B2350&amp;C2350&amp;F2350)=0),"",予約枠報告様式!$B$2)</f>
        <v/>
      </c>
      <c r="K2350" s="15" t="str" cm="1">
        <f t="array" aca="1" ref="K2350" ca="1">IF(OR(INDIRECT(A2350&amp;B2350&amp;C2350&amp;F2350)="",ISNUMBER(INDIRECT(A2350&amp;B2350&amp;C2350&amp;F2350))=FALSE,INDIRECT(A2350&amp;B2350&amp;C2350&amp;F2350)=0),"",1)</f>
        <v/>
      </c>
      <c r="L2350" s="15" t="str" cm="1">
        <f t="array" aca="1" ref="L2350" ca="1">IF(OR(INDIRECT(A2350&amp;B2350&amp;C2350&amp;F2350)="",ISNUMBER(INDIRECT(A2350&amp;B2350&amp;C2350&amp;F2350))=FALSE,INDIRECT(A2350&amp;B2350&amp;C2350&amp;F2350)=0),"",IF(G2350="【（第８期）医療機関受付】",TEXT(INDIRECT(A2350&amp;D2350&amp;E2350&amp;5),"yyy"),TEXT(INDIRECT(A2350&amp;B2350&amp;C2350&amp;5),"yyy")))</f>
        <v/>
      </c>
      <c r="M2350" s="15" t="str" cm="1">
        <f t="array" aca="1" ref="M2350" ca="1">IF(OR(INDIRECT(A2350&amp;B2350&amp;C2350&amp;F2350)="",ISNUMBER(INDIRECT(A2350&amp;B2350&amp;C2350&amp;F2350))=FALSE,INDIRECT(A2350&amp;B2350&amp;C2350&amp;F2350)=0),"",IF(G2350="【（第８期）医療機関受付】",TEXT(INDIRECT(A2350&amp;D2350&amp;E2350&amp;5),"m"),TEXT(INDIRECT(A2350&amp;B2350&amp;C2350&amp;5),"m")))</f>
        <v/>
      </c>
      <c r="N2350" s="15" t="str" cm="1">
        <f t="array" aca="1" ref="N2350" ca="1">IF(OR(INDIRECT(A2350&amp;B2350&amp;C2350&amp;F2350)="",ISNUMBER(INDIRECT(A2350&amp;B2350&amp;C2350&amp;F2350))=FALSE,INDIRECT(A2350&amp;B2350&amp;C2350&amp;F2350)=0),"",IF(G2350="【（第８期）医療機関受付】",TEXT(INDIRECT(A2350&amp;D2350&amp;E2350&amp;5),"d"),TEXT(INDIRECT(A2350&amp;B2350&amp;C2350&amp;5),"d")))</f>
        <v/>
      </c>
      <c r="O2350" s="15" t="str" cm="1">
        <f t="array" aca="1" ref="O2350" ca="1">IF(OR(INDIRECT(A2350&amp;B2350&amp;C2350&amp;F2350)="",ISNUMBER(INDIRECT(A2350&amp;B2350&amp;C2350&amp;F2350))=FALSE,INDIRECT(A2350&amp;B2350&amp;C2350&amp;F2350)=0),"",HOUR(INDIRECT(A2350&amp;"A"&amp;F2350)))</f>
        <v/>
      </c>
      <c r="P2350" s="15" t="str" cm="1">
        <f t="array" aca="1" ref="P2350" ca="1">IF(OR(INDIRECT(A2350&amp;B2350&amp;C2350&amp;F2350)="",ISNUMBER(INDIRECT(A2350&amp;B2350&amp;C2350&amp;F2350))=FALSE,INDIRECT(A2350&amp;B2350&amp;C2350&amp;F2350)=0),"",MINUTE(INDIRECT(A2350&amp;"A"&amp;F2350)))</f>
        <v/>
      </c>
      <c r="Q2350" s="15" t="str" cm="1">
        <f t="array" aca="1" ref="Q2350" ca="1">IF(OR(INDIRECT(A2350&amp;B2350&amp;C2350&amp;F2350)="",ISNUMBER(INDIRECT(A2350&amp;B2350&amp;C2350&amp;F2350))=FALSE,INDIRECT(A2350&amp;B2350&amp;C2350&amp;F2350)=0),"",O2350)</f>
        <v/>
      </c>
      <c r="R2350" s="15" t="str" cm="1">
        <f t="array" aca="1" ref="R2350" ca="1">IF(OR(INDIRECT(A2350&amp;B2350&amp;C2350&amp;F2350)="",ISNUMBER(INDIRECT(A2350&amp;B2350&amp;C2350&amp;F2350))=FALSE,INDIRECT(A2350&amp;B2350&amp;C2350&amp;F2350)=0),"",P2350+14)</f>
        <v/>
      </c>
      <c r="S2350" s="15" t="str" cm="1">
        <f t="array" aca="1" ref="S2350" ca="1">IF(OR(INDIRECT(A2350&amp;B2350&amp;C2350&amp;F2350)="",ISNUMBER(INDIRECT(A2350&amp;B2350&amp;C2350&amp;F2350))=FALSE,INDIRECT(A2350&amp;B2350&amp;C2350&amp;F2350)=0),"",INDIRECT(A2350&amp;B2350&amp;C2350&amp;F2350))</f>
        <v/>
      </c>
      <c r="T2350" s="15" t="str" cm="1">
        <f t="array" aca="1" ref="T2350" ca="1">IF(OR(INDIRECT(A2350&amp;B2350&amp;C2350&amp;F2350)="",ISNUMBER(INDIRECT(A2350&amp;B2350&amp;C2350&amp;F2350))=FALSE,INDIRECT(A2350&amp;B2350&amp;C2350&amp;F2350)=0),"",0)</f>
        <v/>
      </c>
    </row>
    <row r="2351" spans="1:20">
      <c r="A2351" s="23" t="s">
        <v>912</v>
      </c>
      <c r="B2351" s="23" t="s">
        <v>913</v>
      </c>
      <c r="C2351" s="23" t="str">
        <f t="shared" si="108"/>
        <v>u</v>
      </c>
      <c r="D2351" s="23" t="s">
        <v>913</v>
      </c>
      <c r="E2351" s="23" t="str">
        <f t="shared" si="109"/>
        <v>t</v>
      </c>
      <c r="F2351" s="23">
        <f t="shared" si="107"/>
        <v>20</v>
      </c>
      <c r="G2351" s="23" t="str" cm="1">
        <f t="array" aca="1" ref="G2351" ca="1">IF(OR(INDIRECT(A2351&amp;B2351&amp;C2351&amp;F2351)="",ISNUMBER(INDIRECT(A2351&amp;B2351&amp;C2351&amp;F2351))=FALSE),"",IF(INDIRECT(A2351&amp;B2351&amp;C2351&amp;9)="公開","【（第８期）WEB・コールセンター受付】","【（第８期）医療機関受付】"))</f>
        <v/>
      </c>
      <c r="H2351" s="15" t="str" cm="1">
        <f t="array" aca="1" ref="H2351" ca="1">IF(OR(INDIRECT(A2351&amp;B2351&amp;C2351&amp;F2351)="",ISNUMBER(INDIRECT(A2351&amp;B2351&amp;C2351&amp;F2351))=FALSE,INDIRECT(A2351&amp;B2351&amp;C2351&amp;F2351)=0),"",431001)</f>
        <v/>
      </c>
      <c r="I2351" s="15" t="str" cm="1">
        <f t="array" aca="1" ref="I2351" ca="1">IF(OR(INDIRECT(A2351&amp;B2351&amp;C2351&amp;F2351)="",ISNUMBER(INDIRECT(A2351&amp;B2351&amp;C2351&amp;F2351))=FALSE,INDIRECT(A2351&amp;B2351&amp;C2351&amp;F2351)=0),"",G2351&amp;J2351&amp;"."&amp;TEXT(M2351,"00")&amp;TEXT(N2351,"00")&amp;"."&amp;TEXT(O2351,"00")&amp;TEXT(P2351,"00"))</f>
        <v/>
      </c>
      <c r="J2351" s="15" t="str" cm="1">
        <f t="array" aca="1" ref="J2351" ca="1">IF(OR(INDIRECT(A2351&amp;B2351&amp;C2351&amp;F2351)="",ISNUMBER(INDIRECT(A2351&amp;B2351&amp;C2351&amp;F2351))=FALSE,INDIRECT(A2351&amp;B2351&amp;C2351&amp;F2351)=0),"",予約枠報告様式!$B$2)</f>
        <v/>
      </c>
      <c r="K2351" s="15" t="str" cm="1">
        <f t="array" aca="1" ref="K2351" ca="1">IF(OR(INDIRECT(A2351&amp;B2351&amp;C2351&amp;F2351)="",ISNUMBER(INDIRECT(A2351&amp;B2351&amp;C2351&amp;F2351))=FALSE,INDIRECT(A2351&amp;B2351&amp;C2351&amp;F2351)=0),"",1)</f>
        <v/>
      </c>
      <c r="L2351" s="15" t="str" cm="1">
        <f t="array" aca="1" ref="L2351" ca="1">IF(OR(INDIRECT(A2351&amp;B2351&amp;C2351&amp;F2351)="",ISNUMBER(INDIRECT(A2351&amp;B2351&amp;C2351&amp;F2351))=FALSE,INDIRECT(A2351&amp;B2351&amp;C2351&amp;F2351)=0),"",IF(G2351="【（第８期）医療機関受付】",TEXT(INDIRECT(A2351&amp;D2351&amp;E2351&amp;5),"yyy"),TEXT(INDIRECT(A2351&amp;B2351&amp;C2351&amp;5),"yyy")))</f>
        <v/>
      </c>
      <c r="M2351" s="15" t="str" cm="1">
        <f t="array" aca="1" ref="M2351" ca="1">IF(OR(INDIRECT(A2351&amp;B2351&amp;C2351&amp;F2351)="",ISNUMBER(INDIRECT(A2351&amp;B2351&amp;C2351&amp;F2351))=FALSE,INDIRECT(A2351&amp;B2351&amp;C2351&amp;F2351)=0),"",IF(G2351="【（第８期）医療機関受付】",TEXT(INDIRECT(A2351&amp;D2351&amp;E2351&amp;5),"m"),TEXT(INDIRECT(A2351&amp;B2351&amp;C2351&amp;5),"m")))</f>
        <v/>
      </c>
      <c r="N2351" s="15" t="str" cm="1">
        <f t="array" aca="1" ref="N2351" ca="1">IF(OR(INDIRECT(A2351&amp;B2351&amp;C2351&amp;F2351)="",ISNUMBER(INDIRECT(A2351&amp;B2351&amp;C2351&amp;F2351))=FALSE,INDIRECT(A2351&amp;B2351&amp;C2351&amp;F2351)=0),"",IF(G2351="【（第８期）医療機関受付】",TEXT(INDIRECT(A2351&amp;D2351&amp;E2351&amp;5),"d"),TEXT(INDIRECT(A2351&amp;B2351&amp;C2351&amp;5),"d")))</f>
        <v/>
      </c>
      <c r="O2351" s="15" t="str" cm="1">
        <f t="array" aca="1" ref="O2351" ca="1">IF(OR(INDIRECT(A2351&amp;B2351&amp;C2351&amp;F2351)="",ISNUMBER(INDIRECT(A2351&amp;B2351&amp;C2351&amp;F2351))=FALSE,INDIRECT(A2351&amp;B2351&amp;C2351&amp;F2351)=0),"",HOUR(INDIRECT(A2351&amp;"A"&amp;F2351)))</f>
        <v/>
      </c>
      <c r="P2351" s="15" t="str" cm="1">
        <f t="array" aca="1" ref="P2351" ca="1">IF(OR(INDIRECT(A2351&amp;B2351&amp;C2351&amp;F2351)="",ISNUMBER(INDIRECT(A2351&amp;B2351&amp;C2351&amp;F2351))=FALSE,INDIRECT(A2351&amp;B2351&amp;C2351&amp;F2351)=0),"",MINUTE(INDIRECT(A2351&amp;"A"&amp;F2351)))</f>
        <v/>
      </c>
      <c r="Q2351" s="15" t="str" cm="1">
        <f t="array" aca="1" ref="Q2351" ca="1">IF(OR(INDIRECT(A2351&amp;B2351&amp;C2351&amp;F2351)="",ISNUMBER(INDIRECT(A2351&amp;B2351&amp;C2351&amp;F2351))=FALSE,INDIRECT(A2351&amp;B2351&amp;C2351&amp;F2351)=0),"",O2351)</f>
        <v/>
      </c>
      <c r="R2351" s="15" t="str" cm="1">
        <f t="array" aca="1" ref="R2351" ca="1">IF(OR(INDIRECT(A2351&amp;B2351&amp;C2351&amp;F2351)="",ISNUMBER(INDIRECT(A2351&amp;B2351&amp;C2351&amp;F2351))=FALSE,INDIRECT(A2351&amp;B2351&amp;C2351&amp;F2351)=0),"",P2351+14)</f>
        <v/>
      </c>
      <c r="S2351" s="15" t="str" cm="1">
        <f t="array" aca="1" ref="S2351" ca="1">IF(OR(INDIRECT(A2351&amp;B2351&amp;C2351&amp;F2351)="",ISNUMBER(INDIRECT(A2351&amp;B2351&amp;C2351&amp;F2351))=FALSE,INDIRECT(A2351&amp;B2351&amp;C2351&amp;F2351)=0),"",INDIRECT(A2351&amp;B2351&amp;C2351&amp;F2351))</f>
        <v/>
      </c>
      <c r="T2351" s="15" t="str" cm="1">
        <f t="array" aca="1" ref="T2351" ca="1">IF(OR(INDIRECT(A2351&amp;B2351&amp;C2351&amp;F2351)="",ISNUMBER(INDIRECT(A2351&amp;B2351&amp;C2351&amp;F2351))=FALSE,INDIRECT(A2351&amp;B2351&amp;C2351&amp;F2351)=0),"",0)</f>
        <v/>
      </c>
    </row>
    <row r="2352" spans="1:20">
      <c r="A2352" s="23" t="s">
        <v>912</v>
      </c>
      <c r="B2352" s="23" t="s">
        <v>913</v>
      </c>
      <c r="C2352" s="23" t="str">
        <f t="shared" si="108"/>
        <v>u</v>
      </c>
      <c r="D2352" s="23" t="s">
        <v>913</v>
      </c>
      <c r="E2352" s="23" t="str">
        <f t="shared" si="109"/>
        <v>t</v>
      </c>
      <c r="F2352" s="23">
        <f t="shared" si="107"/>
        <v>21</v>
      </c>
      <c r="G2352" s="23" t="str" cm="1">
        <f t="array" aca="1" ref="G2352" ca="1">IF(OR(INDIRECT(A2352&amp;B2352&amp;C2352&amp;F2352)="",ISNUMBER(INDIRECT(A2352&amp;B2352&amp;C2352&amp;F2352))=FALSE),"",IF(INDIRECT(A2352&amp;B2352&amp;C2352&amp;9)="公開","【（第８期）WEB・コールセンター受付】","【（第８期）医療機関受付】"))</f>
        <v/>
      </c>
      <c r="H2352" s="15" t="str" cm="1">
        <f t="array" aca="1" ref="H2352" ca="1">IF(OR(INDIRECT(A2352&amp;B2352&amp;C2352&amp;F2352)="",ISNUMBER(INDIRECT(A2352&amp;B2352&amp;C2352&amp;F2352))=FALSE,INDIRECT(A2352&amp;B2352&amp;C2352&amp;F2352)=0),"",431001)</f>
        <v/>
      </c>
      <c r="I2352" s="15" t="str" cm="1">
        <f t="array" aca="1" ref="I2352" ca="1">IF(OR(INDIRECT(A2352&amp;B2352&amp;C2352&amp;F2352)="",ISNUMBER(INDIRECT(A2352&amp;B2352&amp;C2352&amp;F2352))=FALSE,INDIRECT(A2352&amp;B2352&amp;C2352&amp;F2352)=0),"",G2352&amp;J2352&amp;"."&amp;TEXT(M2352,"00")&amp;TEXT(N2352,"00")&amp;"."&amp;TEXT(O2352,"00")&amp;TEXT(P2352,"00"))</f>
        <v/>
      </c>
      <c r="J2352" s="15" t="str" cm="1">
        <f t="array" aca="1" ref="J2352" ca="1">IF(OR(INDIRECT(A2352&amp;B2352&amp;C2352&amp;F2352)="",ISNUMBER(INDIRECT(A2352&amp;B2352&amp;C2352&amp;F2352))=FALSE,INDIRECT(A2352&amp;B2352&amp;C2352&amp;F2352)=0),"",予約枠報告様式!$B$2)</f>
        <v/>
      </c>
      <c r="K2352" s="15" t="str" cm="1">
        <f t="array" aca="1" ref="K2352" ca="1">IF(OR(INDIRECT(A2352&amp;B2352&amp;C2352&amp;F2352)="",ISNUMBER(INDIRECT(A2352&amp;B2352&amp;C2352&amp;F2352))=FALSE,INDIRECT(A2352&amp;B2352&amp;C2352&amp;F2352)=0),"",1)</f>
        <v/>
      </c>
      <c r="L2352" s="15" t="str" cm="1">
        <f t="array" aca="1" ref="L2352" ca="1">IF(OR(INDIRECT(A2352&amp;B2352&amp;C2352&amp;F2352)="",ISNUMBER(INDIRECT(A2352&amp;B2352&amp;C2352&amp;F2352))=FALSE,INDIRECT(A2352&amp;B2352&amp;C2352&amp;F2352)=0),"",IF(G2352="【（第８期）医療機関受付】",TEXT(INDIRECT(A2352&amp;D2352&amp;E2352&amp;5),"yyy"),TEXT(INDIRECT(A2352&amp;B2352&amp;C2352&amp;5),"yyy")))</f>
        <v/>
      </c>
      <c r="M2352" s="15" t="str" cm="1">
        <f t="array" aca="1" ref="M2352" ca="1">IF(OR(INDIRECT(A2352&amp;B2352&amp;C2352&amp;F2352)="",ISNUMBER(INDIRECT(A2352&amp;B2352&amp;C2352&amp;F2352))=FALSE,INDIRECT(A2352&amp;B2352&amp;C2352&amp;F2352)=0),"",IF(G2352="【（第８期）医療機関受付】",TEXT(INDIRECT(A2352&amp;D2352&amp;E2352&amp;5),"m"),TEXT(INDIRECT(A2352&amp;B2352&amp;C2352&amp;5),"m")))</f>
        <v/>
      </c>
      <c r="N2352" s="15" t="str" cm="1">
        <f t="array" aca="1" ref="N2352" ca="1">IF(OR(INDIRECT(A2352&amp;B2352&amp;C2352&amp;F2352)="",ISNUMBER(INDIRECT(A2352&amp;B2352&amp;C2352&amp;F2352))=FALSE,INDIRECT(A2352&amp;B2352&amp;C2352&amp;F2352)=0),"",IF(G2352="【（第８期）医療機関受付】",TEXT(INDIRECT(A2352&amp;D2352&amp;E2352&amp;5),"d"),TEXT(INDIRECT(A2352&amp;B2352&amp;C2352&amp;5),"d")))</f>
        <v/>
      </c>
      <c r="O2352" s="15" t="str" cm="1">
        <f t="array" aca="1" ref="O2352" ca="1">IF(OR(INDIRECT(A2352&amp;B2352&amp;C2352&amp;F2352)="",ISNUMBER(INDIRECT(A2352&amp;B2352&amp;C2352&amp;F2352))=FALSE,INDIRECT(A2352&amp;B2352&amp;C2352&amp;F2352)=0),"",HOUR(INDIRECT(A2352&amp;"A"&amp;F2352)))</f>
        <v/>
      </c>
      <c r="P2352" s="15" t="str" cm="1">
        <f t="array" aca="1" ref="P2352" ca="1">IF(OR(INDIRECT(A2352&amp;B2352&amp;C2352&amp;F2352)="",ISNUMBER(INDIRECT(A2352&amp;B2352&amp;C2352&amp;F2352))=FALSE,INDIRECT(A2352&amp;B2352&amp;C2352&amp;F2352)=0),"",MINUTE(INDIRECT(A2352&amp;"A"&amp;F2352)))</f>
        <v/>
      </c>
      <c r="Q2352" s="15" t="str" cm="1">
        <f t="array" aca="1" ref="Q2352" ca="1">IF(OR(INDIRECT(A2352&amp;B2352&amp;C2352&amp;F2352)="",ISNUMBER(INDIRECT(A2352&amp;B2352&amp;C2352&amp;F2352))=FALSE,INDIRECT(A2352&amp;B2352&amp;C2352&amp;F2352)=0),"",O2352)</f>
        <v/>
      </c>
      <c r="R2352" s="15" t="str" cm="1">
        <f t="array" aca="1" ref="R2352" ca="1">IF(OR(INDIRECT(A2352&amp;B2352&amp;C2352&amp;F2352)="",ISNUMBER(INDIRECT(A2352&amp;B2352&amp;C2352&amp;F2352))=FALSE,INDIRECT(A2352&amp;B2352&amp;C2352&amp;F2352)=0),"",P2352+14)</f>
        <v/>
      </c>
      <c r="S2352" s="15" t="str" cm="1">
        <f t="array" aca="1" ref="S2352" ca="1">IF(OR(INDIRECT(A2352&amp;B2352&amp;C2352&amp;F2352)="",ISNUMBER(INDIRECT(A2352&amp;B2352&amp;C2352&amp;F2352))=FALSE,INDIRECT(A2352&amp;B2352&amp;C2352&amp;F2352)=0),"",INDIRECT(A2352&amp;B2352&amp;C2352&amp;F2352))</f>
        <v/>
      </c>
      <c r="T2352" s="15" t="str" cm="1">
        <f t="array" aca="1" ref="T2352" ca="1">IF(OR(INDIRECT(A2352&amp;B2352&amp;C2352&amp;F2352)="",ISNUMBER(INDIRECT(A2352&amp;B2352&amp;C2352&amp;F2352))=FALSE,INDIRECT(A2352&amp;B2352&amp;C2352&amp;F2352)=0),"",0)</f>
        <v/>
      </c>
    </row>
    <row r="2353" spans="1:20">
      <c r="A2353" s="23" t="s">
        <v>912</v>
      </c>
      <c r="B2353" s="23" t="s">
        <v>913</v>
      </c>
      <c r="C2353" s="23" t="str">
        <f t="shared" si="108"/>
        <v>u</v>
      </c>
      <c r="D2353" s="23" t="s">
        <v>913</v>
      </c>
      <c r="E2353" s="23" t="str">
        <f t="shared" si="109"/>
        <v>t</v>
      </c>
      <c r="F2353" s="23">
        <f t="shared" si="107"/>
        <v>22</v>
      </c>
      <c r="G2353" s="23" t="str" cm="1">
        <f t="array" aca="1" ref="G2353" ca="1">IF(OR(INDIRECT(A2353&amp;B2353&amp;C2353&amp;F2353)="",ISNUMBER(INDIRECT(A2353&amp;B2353&amp;C2353&amp;F2353))=FALSE),"",IF(INDIRECT(A2353&amp;B2353&amp;C2353&amp;9)="公開","【（第８期）WEB・コールセンター受付】","【（第８期）医療機関受付】"))</f>
        <v/>
      </c>
      <c r="H2353" s="15" t="str" cm="1">
        <f t="array" aca="1" ref="H2353" ca="1">IF(OR(INDIRECT(A2353&amp;B2353&amp;C2353&amp;F2353)="",ISNUMBER(INDIRECT(A2353&amp;B2353&amp;C2353&amp;F2353))=FALSE,INDIRECT(A2353&amp;B2353&amp;C2353&amp;F2353)=0),"",431001)</f>
        <v/>
      </c>
      <c r="I2353" s="15" t="str" cm="1">
        <f t="array" aca="1" ref="I2353" ca="1">IF(OR(INDIRECT(A2353&amp;B2353&amp;C2353&amp;F2353)="",ISNUMBER(INDIRECT(A2353&amp;B2353&amp;C2353&amp;F2353))=FALSE,INDIRECT(A2353&amp;B2353&amp;C2353&amp;F2353)=0),"",G2353&amp;J2353&amp;"."&amp;TEXT(M2353,"00")&amp;TEXT(N2353,"00")&amp;"."&amp;TEXT(O2353,"00")&amp;TEXT(P2353,"00"))</f>
        <v/>
      </c>
      <c r="J2353" s="15" t="str" cm="1">
        <f t="array" aca="1" ref="J2353" ca="1">IF(OR(INDIRECT(A2353&amp;B2353&amp;C2353&amp;F2353)="",ISNUMBER(INDIRECT(A2353&amp;B2353&amp;C2353&amp;F2353))=FALSE,INDIRECT(A2353&amp;B2353&amp;C2353&amp;F2353)=0),"",予約枠報告様式!$B$2)</f>
        <v/>
      </c>
      <c r="K2353" s="15" t="str" cm="1">
        <f t="array" aca="1" ref="K2353" ca="1">IF(OR(INDIRECT(A2353&amp;B2353&amp;C2353&amp;F2353)="",ISNUMBER(INDIRECT(A2353&amp;B2353&amp;C2353&amp;F2353))=FALSE,INDIRECT(A2353&amp;B2353&amp;C2353&amp;F2353)=0),"",1)</f>
        <v/>
      </c>
      <c r="L2353" s="15" t="str" cm="1">
        <f t="array" aca="1" ref="L2353" ca="1">IF(OR(INDIRECT(A2353&amp;B2353&amp;C2353&amp;F2353)="",ISNUMBER(INDIRECT(A2353&amp;B2353&amp;C2353&amp;F2353))=FALSE,INDIRECT(A2353&amp;B2353&amp;C2353&amp;F2353)=0),"",IF(G2353="【（第８期）医療機関受付】",TEXT(INDIRECT(A2353&amp;D2353&amp;E2353&amp;5),"yyy"),TEXT(INDIRECT(A2353&amp;B2353&amp;C2353&amp;5),"yyy")))</f>
        <v/>
      </c>
      <c r="M2353" s="15" t="str" cm="1">
        <f t="array" aca="1" ref="M2353" ca="1">IF(OR(INDIRECT(A2353&amp;B2353&amp;C2353&amp;F2353)="",ISNUMBER(INDIRECT(A2353&amp;B2353&amp;C2353&amp;F2353))=FALSE,INDIRECT(A2353&amp;B2353&amp;C2353&amp;F2353)=0),"",IF(G2353="【（第８期）医療機関受付】",TEXT(INDIRECT(A2353&amp;D2353&amp;E2353&amp;5),"m"),TEXT(INDIRECT(A2353&amp;B2353&amp;C2353&amp;5),"m")))</f>
        <v/>
      </c>
      <c r="N2353" s="15" t="str" cm="1">
        <f t="array" aca="1" ref="N2353" ca="1">IF(OR(INDIRECT(A2353&amp;B2353&amp;C2353&amp;F2353)="",ISNUMBER(INDIRECT(A2353&amp;B2353&amp;C2353&amp;F2353))=FALSE,INDIRECT(A2353&amp;B2353&amp;C2353&amp;F2353)=0),"",IF(G2353="【（第８期）医療機関受付】",TEXT(INDIRECT(A2353&amp;D2353&amp;E2353&amp;5),"d"),TEXT(INDIRECT(A2353&amp;B2353&amp;C2353&amp;5),"d")))</f>
        <v/>
      </c>
      <c r="O2353" s="15" t="str" cm="1">
        <f t="array" aca="1" ref="O2353" ca="1">IF(OR(INDIRECT(A2353&amp;B2353&amp;C2353&amp;F2353)="",ISNUMBER(INDIRECT(A2353&amp;B2353&amp;C2353&amp;F2353))=FALSE,INDIRECT(A2353&amp;B2353&amp;C2353&amp;F2353)=0),"",HOUR(INDIRECT(A2353&amp;"A"&amp;F2353)))</f>
        <v/>
      </c>
      <c r="P2353" s="15" t="str" cm="1">
        <f t="array" aca="1" ref="P2353" ca="1">IF(OR(INDIRECT(A2353&amp;B2353&amp;C2353&amp;F2353)="",ISNUMBER(INDIRECT(A2353&amp;B2353&amp;C2353&amp;F2353))=FALSE,INDIRECT(A2353&amp;B2353&amp;C2353&amp;F2353)=0),"",MINUTE(INDIRECT(A2353&amp;"A"&amp;F2353)))</f>
        <v/>
      </c>
      <c r="Q2353" s="15" t="str" cm="1">
        <f t="array" aca="1" ref="Q2353" ca="1">IF(OR(INDIRECT(A2353&amp;B2353&amp;C2353&amp;F2353)="",ISNUMBER(INDIRECT(A2353&amp;B2353&amp;C2353&amp;F2353))=FALSE,INDIRECT(A2353&amp;B2353&amp;C2353&amp;F2353)=0),"",O2353)</f>
        <v/>
      </c>
      <c r="R2353" s="15" t="str" cm="1">
        <f t="array" aca="1" ref="R2353" ca="1">IF(OR(INDIRECT(A2353&amp;B2353&amp;C2353&amp;F2353)="",ISNUMBER(INDIRECT(A2353&amp;B2353&amp;C2353&amp;F2353))=FALSE,INDIRECT(A2353&amp;B2353&amp;C2353&amp;F2353)=0),"",P2353+14)</f>
        <v/>
      </c>
      <c r="S2353" s="15" t="str" cm="1">
        <f t="array" aca="1" ref="S2353" ca="1">IF(OR(INDIRECT(A2353&amp;B2353&amp;C2353&amp;F2353)="",ISNUMBER(INDIRECT(A2353&amp;B2353&amp;C2353&amp;F2353))=FALSE,INDIRECT(A2353&amp;B2353&amp;C2353&amp;F2353)=0),"",INDIRECT(A2353&amp;B2353&amp;C2353&amp;F2353))</f>
        <v/>
      </c>
      <c r="T2353" s="15" t="str" cm="1">
        <f t="array" aca="1" ref="T2353" ca="1">IF(OR(INDIRECT(A2353&amp;B2353&amp;C2353&amp;F2353)="",ISNUMBER(INDIRECT(A2353&amp;B2353&amp;C2353&amp;F2353))=FALSE,INDIRECT(A2353&amp;B2353&amp;C2353&amp;F2353)=0),"",0)</f>
        <v/>
      </c>
    </row>
    <row r="2354" spans="1:20">
      <c r="A2354" s="23" t="s">
        <v>912</v>
      </c>
      <c r="B2354" s="23" t="s">
        <v>913</v>
      </c>
      <c r="C2354" s="23" t="str">
        <f t="shared" si="108"/>
        <v>u</v>
      </c>
      <c r="D2354" s="23" t="s">
        <v>913</v>
      </c>
      <c r="E2354" s="23" t="str">
        <f t="shared" si="109"/>
        <v>t</v>
      </c>
      <c r="F2354" s="23">
        <f t="shared" si="107"/>
        <v>23</v>
      </c>
      <c r="G2354" s="23" t="str" cm="1">
        <f t="array" aca="1" ref="G2354" ca="1">IF(OR(INDIRECT(A2354&amp;B2354&amp;C2354&amp;F2354)="",ISNUMBER(INDIRECT(A2354&amp;B2354&amp;C2354&amp;F2354))=FALSE),"",IF(INDIRECT(A2354&amp;B2354&amp;C2354&amp;9)="公開","【（第８期）WEB・コールセンター受付】","【（第８期）医療機関受付】"))</f>
        <v/>
      </c>
      <c r="H2354" s="15" t="str" cm="1">
        <f t="array" aca="1" ref="H2354" ca="1">IF(OR(INDIRECT(A2354&amp;B2354&amp;C2354&amp;F2354)="",ISNUMBER(INDIRECT(A2354&amp;B2354&amp;C2354&amp;F2354))=FALSE,INDIRECT(A2354&amp;B2354&amp;C2354&amp;F2354)=0),"",431001)</f>
        <v/>
      </c>
      <c r="I2354" s="15" t="str" cm="1">
        <f t="array" aca="1" ref="I2354" ca="1">IF(OR(INDIRECT(A2354&amp;B2354&amp;C2354&amp;F2354)="",ISNUMBER(INDIRECT(A2354&amp;B2354&amp;C2354&amp;F2354))=FALSE,INDIRECT(A2354&amp;B2354&amp;C2354&amp;F2354)=0),"",G2354&amp;J2354&amp;"."&amp;TEXT(M2354,"00")&amp;TEXT(N2354,"00")&amp;"."&amp;TEXT(O2354,"00")&amp;TEXT(P2354,"00"))</f>
        <v/>
      </c>
      <c r="J2354" s="15" t="str" cm="1">
        <f t="array" aca="1" ref="J2354" ca="1">IF(OR(INDIRECT(A2354&amp;B2354&amp;C2354&amp;F2354)="",ISNUMBER(INDIRECT(A2354&amp;B2354&amp;C2354&amp;F2354))=FALSE,INDIRECT(A2354&amp;B2354&amp;C2354&amp;F2354)=0),"",予約枠報告様式!$B$2)</f>
        <v/>
      </c>
      <c r="K2354" s="15" t="str" cm="1">
        <f t="array" aca="1" ref="K2354" ca="1">IF(OR(INDIRECT(A2354&amp;B2354&amp;C2354&amp;F2354)="",ISNUMBER(INDIRECT(A2354&amp;B2354&amp;C2354&amp;F2354))=FALSE,INDIRECT(A2354&amp;B2354&amp;C2354&amp;F2354)=0),"",1)</f>
        <v/>
      </c>
      <c r="L2354" s="15" t="str" cm="1">
        <f t="array" aca="1" ref="L2354" ca="1">IF(OR(INDIRECT(A2354&amp;B2354&amp;C2354&amp;F2354)="",ISNUMBER(INDIRECT(A2354&amp;B2354&amp;C2354&amp;F2354))=FALSE,INDIRECT(A2354&amp;B2354&amp;C2354&amp;F2354)=0),"",IF(G2354="【（第８期）医療機関受付】",TEXT(INDIRECT(A2354&amp;D2354&amp;E2354&amp;5),"yyy"),TEXT(INDIRECT(A2354&amp;B2354&amp;C2354&amp;5),"yyy")))</f>
        <v/>
      </c>
      <c r="M2354" s="15" t="str" cm="1">
        <f t="array" aca="1" ref="M2354" ca="1">IF(OR(INDIRECT(A2354&amp;B2354&amp;C2354&amp;F2354)="",ISNUMBER(INDIRECT(A2354&amp;B2354&amp;C2354&amp;F2354))=FALSE,INDIRECT(A2354&amp;B2354&amp;C2354&amp;F2354)=0),"",IF(G2354="【（第８期）医療機関受付】",TEXT(INDIRECT(A2354&amp;D2354&amp;E2354&amp;5),"m"),TEXT(INDIRECT(A2354&amp;B2354&amp;C2354&amp;5),"m")))</f>
        <v/>
      </c>
      <c r="N2354" s="15" t="str" cm="1">
        <f t="array" aca="1" ref="N2354" ca="1">IF(OR(INDIRECT(A2354&amp;B2354&amp;C2354&amp;F2354)="",ISNUMBER(INDIRECT(A2354&amp;B2354&amp;C2354&amp;F2354))=FALSE,INDIRECT(A2354&amp;B2354&amp;C2354&amp;F2354)=0),"",IF(G2354="【（第８期）医療機関受付】",TEXT(INDIRECT(A2354&amp;D2354&amp;E2354&amp;5),"d"),TEXT(INDIRECT(A2354&amp;B2354&amp;C2354&amp;5),"d")))</f>
        <v/>
      </c>
      <c r="O2354" s="15" t="str" cm="1">
        <f t="array" aca="1" ref="O2354" ca="1">IF(OR(INDIRECT(A2354&amp;B2354&amp;C2354&amp;F2354)="",ISNUMBER(INDIRECT(A2354&amp;B2354&amp;C2354&amp;F2354))=FALSE,INDIRECT(A2354&amp;B2354&amp;C2354&amp;F2354)=0),"",HOUR(INDIRECT(A2354&amp;"A"&amp;F2354)))</f>
        <v/>
      </c>
      <c r="P2354" s="15" t="str" cm="1">
        <f t="array" aca="1" ref="P2354" ca="1">IF(OR(INDIRECT(A2354&amp;B2354&amp;C2354&amp;F2354)="",ISNUMBER(INDIRECT(A2354&amp;B2354&amp;C2354&amp;F2354))=FALSE,INDIRECT(A2354&amp;B2354&amp;C2354&amp;F2354)=0),"",MINUTE(INDIRECT(A2354&amp;"A"&amp;F2354)))</f>
        <v/>
      </c>
      <c r="Q2354" s="15" t="str" cm="1">
        <f t="array" aca="1" ref="Q2354" ca="1">IF(OR(INDIRECT(A2354&amp;B2354&amp;C2354&amp;F2354)="",ISNUMBER(INDIRECT(A2354&amp;B2354&amp;C2354&amp;F2354))=FALSE,INDIRECT(A2354&amp;B2354&amp;C2354&amp;F2354)=0),"",O2354)</f>
        <v/>
      </c>
      <c r="R2354" s="15" t="str" cm="1">
        <f t="array" aca="1" ref="R2354" ca="1">IF(OR(INDIRECT(A2354&amp;B2354&amp;C2354&amp;F2354)="",ISNUMBER(INDIRECT(A2354&amp;B2354&amp;C2354&amp;F2354))=FALSE,INDIRECT(A2354&amp;B2354&amp;C2354&amp;F2354)=0),"",P2354+14)</f>
        <v/>
      </c>
      <c r="S2354" s="15" t="str" cm="1">
        <f t="array" aca="1" ref="S2354" ca="1">IF(OR(INDIRECT(A2354&amp;B2354&amp;C2354&amp;F2354)="",ISNUMBER(INDIRECT(A2354&amp;B2354&amp;C2354&amp;F2354))=FALSE,INDIRECT(A2354&amp;B2354&amp;C2354&amp;F2354)=0),"",INDIRECT(A2354&amp;B2354&amp;C2354&amp;F2354))</f>
        <v/>
      </c>
      <c r="T2354" s="15" t="str" cm="1">
        <f t="array" aca="1" ref="T2354" ca="1">IF(OR(INDIRECT(A2354&amp;B2354&amp;C2354&amp;F2354)="",ISNUMBER(INDIRECT(A2354&amp;B2354&amp;C2354&amp;F2354))=FALSE,INDIRECT(A2354&amp;B2354&amp;C2354&amp;F2354)=0),"",0)</f>
        <v/>
      </c>
    </row>
    <row r="2355" spans="1:20">
      <c r="A2355" s="23" t="s">
        <v>912</v>
      </c>
      <c r="B2355" s="23" t="s">
        <v>913</v>
      </c>
      <c r="C2355" s="23" t="str">
        <f t="shared" si="108"/>
        <v>u</v>
      </c>
      <c r="D2355" s="23" t="s">
        <v>913</v>
      </c>
      <c r="E2355" s="23" t="str">
        <f t="shared" si="109"/>
        <v>t</v>
      </c>
      <c r="F2355" s="23">
        <f t="shared" si="107"/>
        <v>24</v>
      </c>
      <c r="G2355" s="23" t="str" cm="1">
        <f t="array" aca="1" ref="G2355" ca="1">IF(OR(INDIRECT(A2355&amp;B2355&amp;C2355&amp;F2355)="",ISNUMBER(INDIRECT(A2355&amp;B2355&amp;C2355&amp;F2355))=FALSE),"",IF(INDIRECT(A2355&amp;B2355&amp;C2355&amp;9)="公開","【（第８期）WEB・コールセンター受付】","【（第８期）医療機関受付】"))</f>
        <v/>
      </c>
      <c r="H2355" s="15" t="str" cm="1">
        <f t="array" aca="1" ref="H2355" ca="1">IF(OR(INDIRECT(A2355&amp;B2355&amp;C2355&amp;F2355)="",ISNUMBER(INDIRECT(A2355&amp;B2355&amp;C2355&amp;F2355))=FALSE,INDIRECT(A2355&amp;B2355&amp;C2355&amp;F2355)=0),"",431001)</f>
        <v/>
      </c>
      <c r="I2355" s="15" t="str" cm="1">
        <f t="array" aca="1" ref="I2355" ca="1">IF(OR(INDIRECT(A2355&amp;B2355&amp;C2355&amp;F2355)="",ISNUMBER(INDIRECT(A2355&amp;B2355&amp;C2355&amp;F2355))=FALSE,INDIRECT(A2355&amp;B2355&amp;C2355&amp;F2355)=0),"",G2355&amp;J2355&amp;"."&amp;TEXT(M2355,"00")&amp;TEXT(N2355,"00")&amp;"."&amp;TEXT(O2355,"00")&amp;TEXT(P2355,"00"))</f>
        <v/>
      </c>
      <c r="J2355" s="15" t="str" cm="1">
        <f t="array" aca="1" ref="J2355" ca="1">IF(OR(INDIRECT(A2355&amp;B2355&amp;C2355&amp;F2355)="",ISNUMBER(INDIRECT(A2355&amp;B2355&amp;C2355&amp;F2355))=FALSE,INDIRECT(A2355&amp;B2355&amp;C2355&amp;F2355)=0),"",予約枠報告様式!$B$2)</f>
        <v/>
      </c>
      <c r="K2355" s="15" t="str" cm="1">
        <f t="array" aca="1" ref="K2355" ca="1">IF(OR(INDIRECT(A2355&amp;B2355&amp;C2355&amp;F2355)="",ISNUMBER(INDIRECT(A2355&amp;B2355&amp;C2355&amp;F2355))=FALSE,INDIRECT(A2355&amp;B2355&amp;C2355&amp;F2355)=0),"",1)</f>
        <v/>
      </c>
      <c r="L2355" s="15" t="str" cm="1">
        <f t="array" aca="1" ref="L2355" ca="1">IF(OR(INDIRECT(A2355&amp;B2355&amp;C2355&amp;F2355)="",ISNUMBER(INDIRECT(A2355&amp;B2355&amp;C2355&amp;F2355))=FALSE,INDIRECT(A2355&amp;B2355&amp;C2355&amp;F2355)=0),"",IF(G2355="【（第８期）医療機関受付】",TEXT(INDIRECT(A2355&amp;D2355&amp;E2355&amp;5),"yyy"),TEXT(INDIRECT(A2355&amp;B2355&amp;C2355&amp;5),"yyy")))</f>
        <v/>
      </c>
      <c r="M2355" s="15" t="str" cm="1">
        <f t="array" aca="1" ref="M2355" ca="1">IF(OR(INDIRECT(A2355&amp;B2355&amp;C2355&amp;F2355)="",ISNUMBER(INDIRECT(A2355&amp;B2355&amp;C2355&amp;F2355))=FALSE,INDIRECT(A2355&amp;B2355&amp;C2355&amp;F2355)=0),"",IF(G2355="【（第８期）医療機関受付】",TEXT(INDIRECT(A2355&amp;D2355&amp;E2355&amp;5),"m"),TEXT(INDIRECT(A2355&amp;B2355&amp;C2355&amp;5),"m")))</f>
        <v/>
      </c>
      <c r="N2355" s="15" t="str" cm="1">
        <f t="array" aca="1" ref="N2355" ca="1">IF(OR(INDIRECT(A2355&amp;B2355&amp;C2355&amp;F2355)="",ISNUMBER(INDIRECT(A2355&amp;B2355&amp;C2355&amp;F2355))=FALSE,INDIRECT(A2355&amp;B2355&amp;C2355&amp;F2355)=0),"",IF(G2355="【（第８期）医療機関受付】",TEXT(INDIRECT(A2355&amp;D2355&amp;E2355&amp;5),"d"),TEXT(INDIRECT(A2355&amp;B2355&amp;C2355&amp;5),"d")))</f>
        <v/>
      </c>
      <c r="O2355" s="15" t="str" cm="1">
        <f t="array" aca="1" ref="O2355" ca="1">IF(OR(INDIRECT(A2355&amp;B2355&amp;C2355&amp;F2355)="",ISNUMBER(INDIRECT(A2355&amp;B2355&amp;C2355&amp;F2355))=FALSE,INDIRECT(A2355&amp;B2355&amp;C2355&amp;F2355)=0),"",HOUR(INDIRECT(A2355&amp;"A"&amp;F2355)))</f>
        <v/>
      </c>
      <c r="P2355" s="15" t="str" cm="1">
        <f t="array" aca="1" ref="P2355" ca="1">IF(OR(INDIRECT(A2355&amp;B2355&amp;C2355&amp;F2355)="",ISNUMBER(INDIRECT(A2355&amp;B2355&amp;C2355&amp;F2355))=FALSE,INDIRECT(A2355&amp;B2355&amp;C2355&amp;F2355)=0),"",MINUTE(INDIRECT(A2355&amp;"A"&amp;F2355)))</f>
        <v/>
      </c>
      <c r="Q2355" s="15" t="str" cm="1">
        <f t="array" aca="1" ref="Q2355" ca="1">IF(OR(INDIRECT(A2355&amp;B2355&amp;C2355&amp;F2355)="",ISNUMBER(INDIRECT(A2355&amp;B2355&amp;C2355&amp;F2355))=FALSE,INDIRECT(A2355&amp;B2355&amp;C2355&amp;F2355)=0),"",O2355)</f>
        <v/>
      </c>
      <c r="R2355" s="15" t="str" cm="1">
        <f t="array" aca="1" ref="R2355" ca="1">IF(OR(INDIRECT(A2355&amp;B2355&amp;C2355&amp;F2355)="",ISNUMBER(INDIRECT(A2355&amp;B2355&amp;C2355&amp;F2355))=FALSE,INDIRECT(A2355&amp;B2355&amp;C2355&amp;F2355)=0),"",P2355+14)</f>
        <v/>
      </c>
      <c r="S2355" s="15" t="str" cm="1">
        <f t="array" aca="1" ref="S2355" ca="1">IF(OR(INDIRECT(A2355&amp;B2355&amp;C2355&amp;F2355)="",ISNUMBER(INDIRECT(A2355&amp;B2355&amp;C2355&amp;F2355))=FALSE,INDIRECT(A2355&amp;B2355&amp;C2355&amp;F2355)=0),"",INDIRECT(A2355&amp;B2355&amp;C2355&amp;F2355))</f>
        <v/>
      </c>
      <c r="T2355" s="15" t="str" cm="1">
        <f t="array" aca="1" ref="T2355" ca="1">IF(OR(INDIRECT(A2355&amp;B2355&amp;C2355&amp;F2355)="",ISNUMBER(INDIRECT(A2355&amp;B2355&amp;C2355&amp;F2355))=FALSE,INDIRECT(A2355&amp;B2355&amp;C2355&amp;F2355)=0),"",0)</f>
        <v/>
      </c>
    </row>
    <row r="2356" spans="1:20">
      <c r="A2356" s="23" t="s">
        <v>912</v>
      </c>
      <c r="B2356" s="23" t="s">
        <v>913</v>
      </c>
      <c r="C2356" s="23" t="str">
        <f t="shared" si="108"/>
        <v>u</v>
      </c>
      <c r="D2356" s="23" t="s">
        <v>913</v>
      </c>
      <c r="E2356" s="23" t="str">
        <f t="shared" si="109"/>
        <v>t</v>
      </c>
      <c r="F2356" s="23">
        <f t="shared" si="107"/>
        <v>25</v>
      </c>
      <c r="G2356" s="23" t="str" cm="1">
        <f t="array" aca="1" ref="G2356" ca="1">IF(OR(INDIRECT(A2356&amp;B2356&amp;C2356&amp;F2356)="",ISNUMBER(INDIRECT(A2356&amp;B2356&amp;C2356&amp;F2356))=FALSE),"",IF(INDIRECT(A2356&amp;B2356&amp;C2356&amp;9)="公開","【（第８期）WEB・コールセンター受付】","【（第８期）医療機関受付】"))</f>
        <v/>
      </c>
      <c r="H2356" s="15" t="str" cm="1">
        <f t="array" aca="1" ref="H2356" ca="1">IF(OR(INDIRECT(A2356&amp;B2356&amp;C2356&amp;F2356)="",ISNUMBER(INDIRECT(A2356&amp;B2356&amp;C2356&amp;F2356))=FALSE,INDIRECT(A2356&amp;B2356&amp;C2356&amp;F2356)=0),"",431001)</f>
        <v/>
      </c>
      <c r="I2356" s="15" t="str" cm="1">
        <f t="array" aca="1" ref="I2356" ca="1">IF(OR(INDIRECT(A2356&amp;B2356&amp;C2356&amp;F2356)="",ISNUMBER(INDIRECT(A2356&amp;B2356&amp;C2356&amp;F2356))=FALSE,INDIRECT(A2356&amp;B2356&amp;C2356&amp;F2356)=0),"",G2356&amp;J2356&amp;"."&amp;TEXT(M2356,"00")&amp;TEXT(N2356,"00")&amp;"."&amp;TEXT(O2356,"00")&amp;TEXT(P2356,"00"))</f>
        <v/>
      </c>
      <c r="J2356" s="15" t="str" cm="1">
        <f t="array" aca="1" ref="J2356" ca="1">IF(OR(INDIRECT(A2356&amp;B2356&amp;C2356&amp;F2356)="",ISNUMBER(INDIRECT(A2356&amp;B2356&amp;C2356&amp;F2356))=FALSE,INDIRECT(A2356&amp;B2356&amp;C2356&amp;F2356)=0),"",予約枠報告様式!$B$2)</f>
        <v/>
      </c>
      <c r="K2356" s="15" t="str" cm="1">
        <f t="array" aca="1" ref="K2356" ca="1">IF(OR(INDIRECT(A2356&amp;B2356&amp;C2356&amp;F2356)="",ISNUMBER(INDIRECT(A2356&amp;B2356&amp;C2356&amp;F2356))=FALSE,INDIRECT(A2356&amp;B2356&amp;C2356&amp;F2356)=0),"",1)</f>
        <v/>
      </c>
      <c r="L2356" s="15" t="str" cm="1">
        <f t="array" aca="1" ref="L2356" ca="1">IF(OR(INDIRECT(A2356&amp;B2356&amp;C2356&amp;F2356)="",ISNUMBER(INDIRECT(A2356&amp;B2356&amp;C2356&amp;F2356))=FALSE,INDIRECT(A2356&amp;B2356&amp;C2356&amp;F2356)=0),"",IF(G2356="【（第８期）医療機関受付】",TEXT(INDIRECT(A2356&amp;D2356&amp;E2356&amp;5),"yyy"),TEXT(INDIRECT(A2356&amp;B2356&amp;C2356&amp;5),"yyy")))</f>
        <v/>
      </c>
      <c r="M2356" s="15" t="str" cm="1">
        <f t="array" aca="1" ref="M2356" ca="1">IF(OR(INDIRECT(A2356&amp;B2356&amp;C2356&amp;F2356)="",ISNUMBER(INDIRECT(A2356&amp;B2356&amp;C2356&amp;F2356))=FALSE,INDIRECT(A2356&amp;B2356&amp;C2356&amp;F2356)=0),"",IF(G2356="【（第８期）医療機関受付】",TEXT(INDIRECT(A2356&amp;D2356&amp;E2356&amp;5),"m"),TEXT(INDIRECT(A2356&amp;B2356&amp;C2356&amp;5),"m")))</f>
        <v/>
      </c>
      <c r="N2356" s="15" t="str" cm="1">
        <f t="array" aca="1" ref="N2356" ca="1">IF(OR(INDIRECT(A2356&amp;B2356&amp;C2356&amp;F2356)="",ISNUMBER(INDIRECT(A2356&amp;B2356&amp;C2356&amp;F2356))=FALSE,INDIRECT(A2356&amp;B2356&amp;C2356&amp;F2356)=0),"",IF(G2356="【（第８期）医療機関受付】",TEXT(INDIRECT(A2356&amp;D2356&amp;E2356&amp;5),"d"),TEXT(INDIRECT(A2356&amp;B2356&amp;C2356&amp;5),"d")))</f>
        <v/>
      </c>
      <c r="O2356" s="15" t="str" cm="1">
        <f t="array" aca="1" ref="O2356" ca="1">IF(OR(INDIRECT(A2356&amp;B2356&amp;C2356&amp;F2356)="",ISNUMBER(INDIRECT(A2356&amp;B2356&amp;C2356&amp;F2356))=FALSE,INDIRECT(A2356&amp;B2356&amp;C2356&amp;F2356)=0),"",HOUR(INDIRECT(A2356&amp;"A"&amp;F2356)))</f>
        <v/>
      </c>
      <c r="P2356" s="15" t="str" cm="1">
        <f t="array" aca="1" ref="P2356" ca="1">IF(OR(INDIRECT(A2356&amp;B2356&amp;C2356&amp;F2356)="",ISNUMBER(INDIRECT(A2356&amp;B2356&amp;C2356&amp;F2356))=FALSE,INDIRECT(A2356&amp;B2356&amp;C2356&amp;F2356)=0),"",MINUTE(INDIRECT(A2356&amp;"A"&amp;F2356)))</f>
        <v/>
      </c>
      <c r="Q2356" s="15" t="str" cm="1">
        <f t="array" aca="1" ref="Q2356" ca="1">IF(OR(INDIRECT(A2356&amp;B2356&amp;C2356&amp;F2356)="",ISNUMBER(INDIRECT(A2356&amp;B2356&amp;C2356&amp;F2356))=FALSE,INDIRECT(A2356&amp;B2356&amp;C2356&amp;F2356)=0),"",O2356)</f>
        <v/>
      </c>
      <c r="R2356" s="15" t="str" cm="1">
        <f t="array" aca="1" ref="R2356" ca="1">IF(OR(INDIRECT(A2356&amp;B2356&amp;C2356&amp;F2356)="",ISNUMBER(INDIRECT(A2356&amp;B2356&amp;C2356&amp;F2356))=FALSE,INDIRECT(A2356&amp;B2356&amp;C2356&amp;F2356)=0),"",P2356+14)</f>
        <v/>
      </c>
      <c r="S2356" s="15" t="str" cm="1">
        <f t="array" aca="1" ref="S2356" ca="1">IF(OR(INDIRECT(A2356&amp;B2356&amp;C2356&amp;F2356)="",ISNUMBER(INDIRECT(A2356&amp;B2356&amp;C2356&amp;F2356))=FALSE,INDIRECT(A2356&amp;B2356&amp;C2356&amp;F2356)=0),"",INDIRECT(A2356&amp;B2356&amp;C2356&amp;F2356))</f>
        <v/>
      </c>
      <c r="T2356" s="15" t="str" cm="1">
        <f t="array" aca="1" ref="T2356" ca="1">IF(OR(INDIRECT(A2356&amp;B2356&amp;C2356&amp;F2356)="",ISNUMBER(INDIRECT(A2356&amp;B2356&amp;C2356&amp;F2356))=FALSE,INDIRECT(A2356&amp;B2356&amp;C2356&amp;F2356)=0),"",0)</f>
        <v/>
      </c>
    </row>
    <row r="2357" spans="1:20">
      <c r="A2357" s="23" t="s">
        <v>912</v>
      </c>
      <c r="B2357" s="23" t="s">
        <v>913</v>
      </c>
      <c r="C2357" s="23" t="str">
        <f t="shared" si="108"/>
        <v>u</v>
      </c>
      <c r="D2357" s="23" t="s">
        <v>913</v>
      </c>
      <c r="E2357" s="23" t="str">
        <f t="shared" si="109"/>
        <v>t</v>
      </c>
      <c r="F2357" s="23">
        <f t="shared" si="107"/>
        <v>26</v>
      </c>
      <c r="G2357" s="23" t="str" cm="1">
        <f t="array" aca="1" ref="G2357" ca="1">IF(OR(INDIRECT(A2357&amp;B2357&amp;C2357&amp;F2357)="",ISNUMBER(INDIRECT(A2357&amp;B2357&amp;C2357&amp;F2357))=FALSE),"",IF(INDIRECT(A2357&amp;B2357&amp;C2357&amp;9)="公開","【（第８期）WEB・コールセンター受付】","【（第８期）医療機関受付】"))</f>
        <v/>
      </c>
      <c r="H2357" s="15" t="str" cm="1">
        <f t="array" aca="1" ref="H2357" ca="1">IF(OR(INDIRECT(A2357&amp;B2357&amp;C2357&amp;F2357)="",ISNUMBER(INDIRECT(A2357&amp;B2357&amp;C2357&amp;F2357))=FALSE,INDIRECT(A2357&amp;B2357&amp;C2357&amp;F2357)=0),"",431001)</f>
        <v/>
      </c>
      <c r="I2357" s="15" t="str" cm="1">
        <f t="array" aca="1" ref="I2357" ca="1">IF(OR(INDIRECT(A2357&amp;B2357&amp;C2357&amp;F2357)="",ISNUMBER(INDIRECT(A2357&amp;B2357&amp;C2357&amp;F2357))=FALSE,INDIRECT(A2357&amp;B2357&amp;C2357&amp;F2357)=0),"",G2357&amp;J2357&amp;"."&amp;TEXT(M2357,"00")&amp;TEXT(N2357,"00")&amp;"."&amp;TEXT(O2357,"00")&amp;TEXT(P2357,"00"))</f>
        <v/>
      </c>
      <c r="J2357" s="15" t="str" cm="1">
        <f t="array" aca="1" ref="J2357" ca="1">IF(OR(INDIRECT(A2357&amp;B2357&amp;C2357&amp;F2357)="",ISNUMBER(INDIRECT(A2357&amp;B2357&amp;C2357&amp;F2357))=FALSE,INDIRECT(A2357&amp;B2357&amp;C2357&amp;F2357)=0),"",予約枠報告様式!$B$2)</f>
        <v/>
      </c>
      <c r="K2357" s="15" t="str" cm="1">
        <f t="array" aca="1" ref="K2357" ca="1">IF(OR(INDIRECT(A2357&amp;B2357&amp;C2357&amp;F2357)="",ISNUMBER(INDIRECT(A2357&amp;B2357&amp;C2357&amp;F2357))=FALSE,INDIRECT(A2357&amp;B2357&amp;C2357&amp;F2357)=0),"",1)</f>
        <v/>
      </c>
      <c r="L2357" s="15" t="str" cm="1">
        <f t="array" aca="1" ref="L2357" ca="1">IF(OR(INDIRECT(A2357&amp;B2357&amp;C2357&amp;F2357)="",ISNUMBER(INDIRECT(A2357&amp;B2357&amp;C2357&amp;F2357))=FALSE,INDIRECT(A2357&amp;B2357&amp;C2357&amp;F2357)=0),"",IF(G2357="【（第８期）医療機関受付】",TEXT(INDIRECT(A2357&amp;D2357&amp;E2357&amp;5),"yyy"),TEXT(INDIRECT(A2357&amp;B2357&amp;C2357&amp;5),"yyy")))</f>
        <v/>
      </c>
      <c r="M2357" s="15" t="str" cm="1">
        <f t="array" aca="1" ref="M2357" ca="1">IF(OR(INDIRECT(A2357&amp;B2357&amp;C2357&amp;F2357)="",ISNUMBER(INDIRECT(A2357&amp;B2357&amp;C2357&amp;F2357))=FALSE,INDIRECT(A2357&amp;B2357&amp;C2357&amp;F2357)=0),"",IF(G2357="【（第８期）医療機関受付】",TEXT(INDIRECT(A2357&amp;D2357&amp;E2357&amp;5),"m"),TEXT(INDIRECT(A2357&amp;B2357&amp;C2357&amp;5),"m")))</f>
        <v/>
      </c>
      <c r="N2357" s="15" t="str" cm="1">
        <f t="array" aca="1" ref="N2357" ca="1">IF(OR(INDIRECT(A2357&amp;B2357&amp;C2357&amp;F2357)="",ISNUMBER(INDIRECT(A2357&amp;B2357&amp;C2357&amp;F2357))=FALSE,INDIRECT(A2357&amp;B2357&amp;C2357&amp;F2357)=0),"",IF(G2357="【（第８期）医療機関受付】",TEXT(INDIRECT(A2357&amp;D2357&amp;E2357&amp;5),"d"),TEXT(INDIRECT(A2357&amp;B2357&amp;C2357&amp;5),"d")))</f>
        <v/>
      </c>
      <c r="O2357" s="15" t="str" cm="1">
        <f t="array" aca="1" ref="O2357" ca="1">IF(OR(INDIRECT(A2357&amp;B2357&amp;C2357&amp;F2357)="",ISNUMBER(INDIRECT(A2357&amp;B2357&amp;C2357&amp;F2357))=FALSE,INDIRECT(A2357&amp;B2357&amp;C2357&amp;F2357)=0),"",HOUR(INDIRECT(A2357&amp;"A"&amp;F2357)))</f>
        <v/>
      </c>
      <c r="P2357" s="15" t="str" cm="1">
        <f t="array" aca="1" ref="P2357" ca="1">IF(OR(INDIRECT(A2357&amp;B2357&amp;C2357&amp;F2357)="",ISNUMBER(INDIRECT(A2357&amp;B2357&amp;C2357&amp;F2357))=FALSE,INDIRECT(A2357&amp;B2357&amp;C2357&amp;F2357)=0),"",MINUTE(INDIRECT(A2357&amp;"A"&amp;F2357)))</f>
        <v/>
      </c>
      <c r="Q2357" s="15" t="str" cm="1">
        <f t="array" aca="1" ref="Q2357" ca="1">IF(OR(INDIRECT(A2357&amp;B2357&amp;C2357&amp;F2357)="",ISNUMBER(INDIRECT(A2357&amp;B2357&amp;C2357&amp;F2357))=FALSE,INDIRECT(A2357&amp;B2357&amp;C2357&amp;F2357)=0),"",O2357)</f>
        <v/>
      </c>
      <c r="R2357" s="15" t="str" cm="1">
        <f t="array" aca="1" ref="R2357" ca="1">IF(OR(INDIRECT(A2357&amp;B2357&amp;C2357&amp;F2357)="",ISNUMBER(INDIRECT(A2357&amp;B2357&amp;C2357&amp;F2357))=FALSE,INDIRECT(A2357&amp;B2357&amp;C2357&amp;F2357)=0),"",P2357+14)</f>
        <v/>
      </c>
      <c r="S2357" s="15" t="str" cm="1">
        <f t="array" aca="1" ref="S2357" ca="1">IF(OR(INDIRECT(A2357&amp;B2357&amp;C2357&amp;F2357)="",ISNUMBER(INDIRECT(A2357&amp;B2357&amp;C2357&amp;F2357))=FALSE,INDIRECT(A2357&amp;B2357&amp;C2357&amp;F2357)=0),"",INDIRECT(A2357&amp;B2357&amp;C2357&amp;F2357))</f>
        <v/>
      </c>
      <c r="T2357" s="15" t="str" cm="1">
        <f t="array" aca="1" ref="T2357" ca="1">IF(OR(INDIRECT(A2357&amp;B2357&amp;C2357&amp;F2357)="",ISNUMBER(INDIRECT(A2357&amp;B2357&amp;C2357&amp;F2357))=FALSE,INDIRECT(A2357&amp;B2357&amp;C2357&amp;F2357)=0),"",0)</f>
        <v/>
      </c>
    </row>
    <row r="2358" spans="1:20">
      <c r="A2358" s="23" t="s">
        <v>912</v>
      </c>
      <c r="B2358" s="23" t="s">
        <v>913</v>
      </c>
      <c r="C2358" s="23" t="str">
        <f t="shared" si="108"/>
        <v>u</v>
      </c>
      <c r="D2358" s="23" t="s">
        <v>913</v>
      </c>
      <c r="E2358" s="23" t="str">
        <f t="shared" si="109"/>
        <v>t</v>
      </c>
      <c r="F2358" s="23">
        <f t="shared" si="107"/>
        <v>27</v>
      </c>
      <c r="G2358" s="23" t="str" cm="1">
        <f t="array" aca="1" ref="G2358" ca="1">IF(OR(INDIRECT(A2358&amp;B2358&amp;C2358&amp;F2358)="",ISNUMBER(INDIRECT(A2358&amp;B2358&amp;C2358&amp;F2358))=FALSE),"",IF(INDIRECT(A2358&amp;B2358&amp;C2358&amp;9)="公開","【（第８期）WEB・コールセンター受付】","【（第８期）医療機関受付】"))</f>
        <v/>
      </c>
      <c r="H2358" s="15" t="str" cm="1">
        <f t="array" aca="1" ref="H2358" ca="1">IF(OR(INDIRECT(A2358&amp;B2358&amp;C2358&amp;F2358)="",ISNUMBER(INDIRECT(A2358&amp;B2358&amp;C2358&amp;F2358))=FALSE,INDIRECT(A2358&amp;B2358&amp;C2358&amp;F2358)=0),"",431001)</f>
        <v/>
      </c>
      <c r="I2358" s="15" t="str" cm="1">
        <f t="array" aca="1" ref="I2358" ca="1">IF(OR(INDIRECT(A2358&amp;B2358&amp;C2358&amp;F2358)="",ISNUMBER(INDIRECT(A2358&amp;B2358&amp;C2358&amp;F2358))=FALSE,INDIRECT(A2358&amp;B2358&amp;C2358&amp;F2358)=0),"",G2358&amp;J2358&amp;"."&amp;TEXT(M2358,"00")&amp;TEXT(N2358,"00")&amp;"."&amp;TEXT(O2358,"00")&amp;TEXT(P2358,"00"))</f>
        <v/>
      </c>
      <c r="J2358" s="15" t="str" cm="1">
        <f t="array" aca="1" ref="J2358" ca="1">IF(OR(INDIRECT(A2358&amp;B2358&amp;C2358&amp;F2358)="",ISNUMBER(INDIRECT(A2358&amp;B2358&amp;C2358&amp;F2358))=FALSE,INDIRECT(A2358&amp;B2358&amp;C2358&amp;F2358)=0),"",予約枠報告様式!$B$2)</f>
        <v/>
      </c>
      <c r="K2358" s="15" t="str" cm="1">
        <f t="array" aca="1" ref="K2358" ca="1">IF(OR(INDIRECT(A2358&amp;B2358&amp;C2358&amp;F2358)="",ISNUMBER(INDIRECT(A2358&amp;B2358&amp;C2358&amp;F2358))=FALSE,INDIRECT(A2358&amp;B2358&amp;C2358&amp;F2358)=0),"",1)</f>
        <v/>
      </c>
      <c r="L2358" s="15" t="str" cm="1">
        <f t="array" aca="1" ref="L2358" ca="1">IF(OR(INDIRECT(A2358&amp;B2358&amp;C2358&amp;F2358)="",ISNUMBER(INDIRECT(A2358&amp;B2358&amp;C2358&amp;F2358))=FALSE,INDIRECT(A2358&amp;B2358&amp;C2358&amp;F2358)=0),"",IF(G2358="【（第８期）医療機関受付】",TEXT(INDIRECT(A2358&amp;D2358&amp;E2358&amp;5),"yyy"),TEXT(INDIRECT(A2358&amp;B2358&amp;C2358&amp;5),"yyy")))</f>
        <v/>
      </c>
      <c r="M2358" s="15" t="str" cm="1">
        <f t="array" aca="1" ref="M2358" ca="1">IF(OR(INDIRECT(A2358&amp;B2358&amp;C2358&amp;F2358)="",ISNUMBER(INDIRECT(A2358&amp;B2358&amp;C2358&amp;F2358))=FALSE,INDIRECT(A2358&amp;B2358&amp;C2358&amp;F2358)=0),"",IF(G2358="【（第８期）医療機関受付】",TEXT(INDIRECT(A2358&amp;D2358&amp;E2358&amp;5),"m"),TEXT(INDIRECT(A2358&amp;B2358&amp;C2358&amp;5),"m")))</f>
        <v/>
      </c>
      <c r="N2358" s="15" t="str" cm="1">
        <f t="array" aca="1" ref="N2358" ca="1">IF(OR(INDIRECT(A2358&amp;B2358&amp;C2358&amp;F2358)="",ISNUMBER(INDIRECT(A2358&amp;B2358&amp;C2358&amp;F2358))=FALSE,INDIRECT(A2358&amp;B2358&amp;C2358&amp;F2358)=0),"",IF(G2358="【（第８期）医療機関受付】",TEXT(INDIRECT(A2358&amp;D2358&amp;E2358&amp;5),"d"),TEXT(INDIRECT(A2358&amp;B2358&amp;C2358&amp;5),"d")))</f>
        <v/>
      </c>
      <c r="O2358" s="15" t="str" cm="1">
        <f t="array" aca="1" ref="O2358" ca="1">IF(OR(INDIRECT(A2358&amp;B2358&amp;C2358&amp;F2358)="",ISNUMBER(INDIRECT(A2358&amp;B2358&amp;C2358&amp;F2358))=FALSE,INDIRECT(A2358&amp;B2358&amp;C2358&amp;F2358)=0),"",HOUR(INDIRECT(A2358&amp;"A"&amp;F2358)))</f>
        <v/>
      </c>
      <c r="P2358" s="15" t="str" cm="1">
        <f t="array" aca="1" ref="P2358" ca="1">IF(OR(INDIRECT(A2358&amp;B2358&amp;C2358&amp;F2358)="",ISNUMBER(INDIRECT(A2358&amp;B2358&amp;C2358&amp;F2358))=FALSE,INDIRECT(A2358&amp;B2358&amp;C2358&amp;F2358)=0),"",MINUTE(INDIRECT(A2358&amp;"A"&amp;F2358)))</f>
        <v/>
      </c>
      <c r="Q2358" s="15" t="str" cm="1">
        <f t="array" aca="1" ref="Q2358" ca="1">IF(OR(INDIRECT(A2358&amp;B2358&amp;C2358&amp;F2358)="",ISNUMBER(INDIRECT(A2358&amp;B2358&amp;C2358&amp;F2358))=FALSE,INDIRECT(A2358&amp;B2358&amp;C2358&amp;F2358)=0),"",O2358)</f>
        <v/>
      </c>
      <c r="R2358" s="15" t="str" cm="1">
        <f t="array" aca="1" ref="R2358" ca="1">IF(OR(INDIRECT(A2358&amp;B2358&amp;C2358&amp;F2358)="",ISNUMBER(INDIRECT(A2358&amp;B2358&amp;C2358&amp;F2358))=FALSE,INDIRECT(A2358&amp;B2358&amp;C2358&amp;F2358)=0),"",P2358+14)</f>
        <v/>
      </c>
      <c r="S2358" s="15" t="str" cm="1">
        <f t="array" aca="1" ref="S2358" ca="1">IF(OR(INDIRECT(A2358&amp;B2358&amp;C2358&amp;F2358)="",ISNUMBER(INDIRECT(A2358&amp;B2358&amp;C2358&amp;F2358))=FALSE,INDIRECT(A2358&amp;B2358&amp;C2358&amp;F2358)=0),"",INDIRECT(A2358&amp;B2358&amp;C2358&amp;F2358))</f>
        <v/>
      </c>
      <c r="T2358" s="15" t="str" cm="1">
        <f t="array" aca="1" ref="T2358" ca="1">IF(OR(INDIRECT(A2358&amp;B2358&amp;C2358&amp;F2358)="",ISNUMBER(INDIRECT(A2358&amp;B2358&amp;C2358&amp;F2358))=FALSE,INDIRECT(A2358&amp;B2358&amp;C2358&amp;F2358)=0),"",0)</f>
        <v/>
      </c>
    </row>
    <row r="2359" spans="1:20">
      <c r="A2359" s="23" t="s">
        <v>912</v>
      </c>
      <c r="B2359" s="23" t="s">
        <v>913</v>
      </c>
      <c r="C2359" s="23" t="str">
        <f t="shared" si="108"/>
        <v>u</v>
      </c>
      <c r="D2359" s="23" t="s">
        <v>913</v>
      </c>
      <c r="E2359" s="23" t="str">
        <f t="shared" si="109"/>
        <v>t</v>
      </c>
      <c r="F2359" s="23">
        <f t="shared" ref="F2359:F2422" si="110">IF(F2358=62,11,F2358+1)</f>
        <v>28</v>
      </c>
      <c r="G2359" s="23" t="str" cm="1">
        <f t="array" aca="1" ref="G2359" ca="1">IF(OR(INDIRECT(A2359&amp;B2359&amp;C2359&amp;F2359)="",ISNUMBER(INDIRECT(A2359&amp;B2359&amp;C2359&amp;F2359))=FALSE),"",IF(INDIRECT(A2359&amp;B2359&amp;C2359&amp;9)="公開","【（第８期）WEB・コールセンター受付】","【（第８期）医療機関受付】"))</f>
        <v/>
      </c>
      <c r="H2359" s="15" t="str" cm="1">
        <f t="array" aca="1" ref="H2359" ca="1">IF(OR(INDIRECT(A2359&amp;B2359&amp;C2359&amp;F2359)="",ISNUMBER(INDIRECT(A2359&amp;B2359&amp;C2359&amp;F2359))=FALSE,INDIRECT(A2359&amp;B2359&amp;C2359&amp;F2359)=0),"",431001)</f>
        <v/>
      </c>
      <c r="I2359" s="15" t="str" cm="1">
        <f t="array" aca="1" ref="I2359" ca="1">IF(OR(INDIRECT(A2359&amp;B2359&amp;C2359&amp;F2359)="",ISNUMBER(INDIRECT(A2359&amp;B2359&amp;C2359&amp;F2359))=FALSE,INDIRECT(A2359&amp;B2359&amp;C2359&amp;F2359)=0),"",G2359&amp;J2359&amp;"."&amp;TEXT(M2359,"00")&amp;TEXT(N2359,"00")&amp;"."&amp;TEXT(O2359,"00")&amp;TEXT(P2359,"00"))</f>
        <v/>
      </c>
      <c r="J2359" s="15" t="str" cm="1">
        <f t="array" aca="1" ref="J2359" ca="1">IF(OR(INDIRECT(A2359&amp;B2359&amp;C2359&amp;F2359)="",ISNUMBER(INDIRECT(A2359&amp;B2359&amp;C2359&amp;F2359))=FALSE,INDIRECT(A2359&amp;B2359&amp;C2359&amp;F2359)=0),"",予約枠報告様式!$B$2)</f>
        <v/>
      </c>
      <c r="K2359" s="15" t="str" cm="1">
        <f t="array" aca="1" ref="K2359" ca="1">IF(OR(INDIRECT(A2359&amp;B2359&amp;C2359&amp;F2359)="",ISNUMBER(INDIRECT(A2359&amp;B2359&amp;C2359&amp;F2359))=FALSE,INDIRECT(A2359&amp;B2359&amp;C2359&amp;F2359)=0),"",1)</f>
        <v/>
      </c>
      <c r="L2359" s="15" t="str" cm="1">
        <f t="array" aca="1" ref="L2359" ca="1">IF(OR(INDIRECT(A2359&amp;B2359&amp;C2359&amp;F2359)="",ISNUMBER(INDIRECT(A2359&amp;B2359&amp;C2359&amp;F2359))=FALSE,INDIRECT(A2359&amp;B2359&amp;C2359&amp;F2359)=0),"",IF(G2359="【（第８期）医療機関受付】",TEXT(INDIRECT(A2359&amp;D2359&amp;E2359&amp;5),"yyy"),TEXT(INDIRECT(A2359&amp;B2359&amp;C2359&amp;5),"yyy")))</f>
        <v/>
      </c>
      <c r="M2359" s="15" t="str" cm="1">
        <f t="array" aca="1" ref="M2359" ca="1">IF(OR(INDIRECT(A2359&amp;B2359&amp;C2359&amp;F2359)="",ISNUMBER(INDIRECT(A2359&amp;B2359&amp;C2359&amp;F2359))=FALSE,INDIRECT(A2359&amp;B2359&amp;C2359&amp;F2359)=0),"",IF(G2359="【（第８期）医療機関受付】",TEXT(INDIRECT(A2359&amp;D2359&amp;E2359&amp;5),"m"),TEXT(INDIRECT(A2359&amp;B2359&amp;C2359&amp;5),"m")))</f>
        <v/>
      </c>
      <c r="N2359" s="15" t="str" cm="1">
        <f t="array" aca="1" ref="N2359" ca="1">IF(OR(INDIRECT(A2359&amp;B2359&amp;C2359&amp;F2359)="",ISNUMBER(INDIRECT(A2359&amp;B2359&amp;C2359&amp;F2359))=FALSE,INDIRECT(A2359&amp;B2359&amp;C2359&amp;F2359)=0),"",IF(G2359="【（第８期）医療機関受付】",TEXT(INDIRECT(A2359&amp;D2359&amp;E2359&amp;5),"d"),TEXT(INDIRECT(A2359&amp;B2359&amp;C2359&amp;5),"d")))</f>
        <v/>
      </c>
      <c r="O2359" s="15" t="str" cm="1">
        <f t="array" aca="1" ref="O2359" ca="1">IF(OR(INDIRECT(A2359&amp;B2359&amp;C2359&amp;F2359)="",ISNUMBER(INDIRECT(A2359&amp;B2359&amp;C2359&amp;F2359))=FALSE,INDIRECT(A2359&amp;B2359&amp;C2359&amp;F2359)=0),"",HOUR(INDIRECT(A2359&amp;"A"&amp;F2359)))</f>
        <v/>
      </c>
      <c r="P2359" s="15" t="str" cm="1">
        <f t="array" aca="1" ref="P2359" ca="1">IF(OR(INDIRECT(A2359&amp;B2359&amp;C2359&amp;F2359)="",ISNUMBER(INDIRECT(A2359&amp;B2359&amp;C2359&amp;F2359))=FALSE,INDIRECT(A2359&amp;B2359&amp;C2359&amp;F2359)=0),"",MINUTE(INDIRECT(A2359&amp;"A"&amp;F2359)))</f>
        <v/>
      </c>
      <c r="Q2359" s="15" t="str" cm="1">
        <f t="array" aca="1" ref="Q2359" ca="1">IF(OR(INDIRECT(A2359&amp;B2359&amp;C2359&amp;F2359)="",ISNUMBER(INDIRECT(A2359&amp;B2359&amp;C2359&amp;F2359))=FALSE,INDIRECT(A2359&amp;B2359&amp;C2359&amp;F2359)=0),"",O2359)</f>
        <v/>
      </c>
      <c r="R2359" s="15" t="str" cm="1">
        <f t="array" aca="1" ref="R2359" ca="1">IF(OR(INDIRECT(A2359&amp;B2359&amp;C2359&amp;F2359)="",ISNUMBER(INDIRECT(A2359&amp;B2359&amp;C2359&amp;F2359))=FALSE,INDIRECT(A2359&amp;B2359&amp;C2359&amp;F2359)=0),"",P2359+14)</f>
        <v/>
      </c>
      <c r="S2359" s="15" t="str" cm="1">
        <f t="array" aca="1" ref="S2359" ca="1">IF(OR(INDIRECT(A2359&amp;B2359&amp;C2359&amp;F2359)="",ISNUMBER(INDIRECT(A2359&amp;B2359&amp;C2359&amp;F2359))=FALSE,INDIRECT(A2359&amp;B2359&amp;C2359&amp;F2359)=0),"",INDIRECT(A2359&amp;B2359&amp;C2359&amp;F2359))</f>
        <v/>
      </c>
      <c r="T2359" s="15" t="str" cm="1">
        <f t="array" aca="1" ref="T2359" ca="1">IF(OR(INDIRECT(A2359&amp;B2359&amp;C2359&amp;F2359)="",ISNUMBER(INDIRECT(A2359&amp;B2359&amp;C2359&amp;F2359))=FALSE,INDIRECT(A2359&amp;B2359&amp;C2359&amp;F2359)=0),"",0)</f>
        <v/>
      </c>
    </row>
    <row r="2360" spans="1:20">
      <c r="A2360" s="23" t="s">
        <v>912</v>
      </c>
      <c r="B2360" s="23" t="s">
        <v>913</v>
      </c>
      <c r="C2360" s="23" t="str">
        <f t="shared" si="108"/>
        <v>u</v>
      </c>
      <c r="D2360" s="23" t="s">
        <v>913</v>
      </c>
      <c r="E2360" s="23" t="str">
        <f t="shared" si="109"/>
        <v>t</v>
      </c>
      <c r="F2360" s="23">
        <f t="shared" si="110"/>
        <v>29</v>
      </c>
      <c r="G2360" s="23" t="str" cm="1">
        <f t="array" aca="1" ref="G2360" ca="1">IF(OR(INDIRECT(A2360&amp;B2360&amp;C2360&amp;F2360)="",ISNUMBER(INDIRECT(A2360&amp;B2360&amp;C2360&amp;F2360))=FALSE),"",IF(INDIRECT(A2360&amp;B2360&amp;C2360&amp;9)="公開","【（第８期）WEB・コールセンター受付】","【（第８期）医療機関受付】"))</f>
        <v/>
      </c>
      <c r="H2360" s="15" t="str" cm="1">
        <f t="array" aca="1" ref="H2360" ca="1">IF(OR(INDIRECT(A2360&amp;B2360&amp;C2360&amp;F2360)="",ISNUMBER(INDIRECT(A2360&amp;B2360&amp;C2360&amp;F2360))=FALSE,INDIRECT(A2360&amp;B2360&amp;C2360&amp;F2360)=0),"",431001)</f>
        <v/>
      </c>
      <c r="I2360" s="15" t="str" cm="1">
        <f t="array" aca="1" ref="I2360" ca="1">IF(OR(INDIRECT(A2360&amp;B2360&amp;C2360&amp;F2360)="",ISNUMBER(INDIRECT(A2360&amp;B2360&amp;C2360&amp;F2360))=FALSE,INDIRECT(A2360&amp;B2360&amp;C2360&amp;F2360)=0),"",G2360&amp;J2360&amp;"."&amp;TEXT(M2360,"00")&amp;TEXT(N2360,"00")&amp;"."&amp;TEXT(O2360,"00")&amp;TEXT(P2360,"00"))</f>
        <v/>
      </c>
      <c r="J2360" s="15" t="str" cm="1">
        <f t="array" aca="1" ref="J2360" ca="1">IF(OR(INDIRECT(A2360&amp;B2360&amp;C2360&amp;F2360)="",ISNUMBER(INDIRECT(A2360&amp;B2360&amp;C2360&amp;F2360))=FALSE,INDIRECT(A2360&amp;B2360&amp;C2360&amp;F2360)=0),"",予約枠報告様式!$B$2)</f>
        <v/>
      </c>
      <c r="K2360" s="15" t="str" cm="1">
        <f t="array" aca="1" ref="K2360" ca="1">IF(OR(INDIRECT(A2360&amp;B2360&amp;C2360&amp;F2360)="",ISNUMBER(INDIRECT(A2360&amp;B2360&amp;C2360&amp;F2360))=FALSE,INDIRECT(A2360&amp;B2360&amp;C2360&amp;F2360)=0),"",1)</f>
        <v/>
      </c>
      <c r="L2360" s="15" t="str" cm="1">
        <f t="array" aca="1" ref="L2360" ca="1">IF(OR(INDIRECT(A2360&amp;B2360&amp;C2360&amp;F2360)="",ISNUMBER(INDIRECT(A2360&amp;B2360&amp;C2360&amp;F2360))=FALSE,INDIRECT(A2360&amp;B2360&amp;C2360&amp;F2360)=0),"",IF(G2360="【（第８期）医療機関受付】",TEXT(INDIRECT(A2360&amp;D2360&amp;E2360&amp;5),"yyy"),TEXT(INDIRECT(A2360&amp;B2360&amp;C2360&amp;5),"yyy")))</f>
        <v/>
      </c>
      <c r="M2360" s="15" t="str" cm="1">
        <f t="array" aca="1" ref="M2360" ca="1">IF(OR(INDIRECT(A2360&amp;B2360&amp;C2360&amp;F2360)="",ISNUMBER(INDIRECT(A2360&amp;B2360&amp;C2360&amp;F2360))=FALSE,INDIRECT(A2360&amp;B2360&amp;C2360&amp;F2360)=0),"",IF(G2360="【（第８期）医療機関受付】",TEXT(INDIRECT(A2360&amp;D2360&amp;E2360&amp;5),"m"),TEXT(INDIRECT(A2360&amp;B2360&amp;C2360&amp;5),"m")))</f>
        <v/>
      </c>
      <c r="N2360" s="15" t="str" cm="1">
        <f t="array" aca="1" ref="N2360" ca="1">IF(OR(INDIRECT(A2360&amp;B2360&amp;C2360&amp;F2360)="",ISNUMBER(INDIRECT(A2360&amp;B2360&amp;C2360&amp;F2360))=FALSE,INDIRECT(A2360&amp;B2360&amp;C2360&amp;F2360)=0),"",IF(G2360="【（第８期）医療機関受付】",TEXT(INDIRECT(A2360&amp;D2360&amp;E2360&amp;5),"d"),TEXT(INDIRECT(A2360&amp;B2360&amp;C2360&amp;5),"d")))</f>
        <v/>
      </c>
      <c r="O2360" s="15" t="str" cm="1">
        <f t="array" aca="1" ref="O2360" ca="1">IF(OR(INDIRECT(A2360&amp;B2360&amp;C2360&amp;F2360)="",ISNUMBER(INDIRECT(A2360&amp;B2360&amp;C2360&amp;F2360))=FALSE,INDIRECT(A2360&amp;B2360&amp;C2360&amp;F2360)=0),"",HOUR(INDIRECT(A2360&amp;"A"&amp;F2360)))</f>
        <v/>
      </c>
      <c r="P2360" s="15" t="str" cm="1">
        <f t="array" aca="1" ref="P2360" ca="1">IF(OR(INDIRECT(A2360&amp;B2360&amp;C2360&amp;F2360)="",ISNUMBER(INDIRECT(A2360&amp;B2360&amp;C2360&amp;F2360))=FALSE,INDIRECT(A2360&amp;B2360&amp;C2360&amp;F2360)=0),"",MINUTE(INDIRECT(A2360&amp;"A"&amp;F2360)))</f>
        <v/>
      </c>
      <c r="Q2360" s="15" t="str" cm="1">
        <f t="array" aca="1" ref="Q2360" ca="1">IF(OR(INDIRECT(A2360&amp;B2360&amp;C2360&amp;F2360)="",ISNUMBER(INDIRECT(A2360&amp;B2360&amp;C2360&amp;F2360))=FALSE,INDIRECT(A2360&amp;B2360&amp;C2360&amp;F2360)=0),"",O2360)</f>
        <v/>
      </c>
      <c r="R2360" s="15" t="str" cm="1">
        <f t="array" aca="1" ref="R2360" ca="1">IF(OR(INDIRECT(A2360&amp;B2360&amp;C2360&amp;F2360)="",ISNUMBER(INDIRECT(A2360&amp;B2360&amp;C2360&amp;F2360))=FALSE,INDIRECT(A2360&amp;B2360&amp;C2360&amp;F2360)=0),"",P2360+14)</f>
        <v/>
      </c>
      <c r="S2360" s="15" t="str" cm="1">
        <f t="array" aca="1" ref="S2360" ca="1">IF(OR(INDIRECT(A2360&amp;B2360&amp;C2360&amp;F2360)="",ISNUMBER(INDIRECT(A2360&amp;B2360&amp;C2360&amp;F2360))=FALSE,INDIRECT(A2360&amp;B2360&amp;C2360&amp;F2360)=0),"",INDIRECT(A2360&amp;B2360&amp;C2360&amp;F2360))</f>
        <v/>
      </c>
      <c r="T2360" s="15" t="str" cm="1">
        <f t="array" aca="1" ref="T2360" ca="1">IF(OR(INDIRECT(A2360&amp;B2360&amp;C2360&amp;F2360)="",ISNUMBER(INDIRECT(A2360&amp;B2360&amp;C2360&amp;F2360))=FALSE,INDIRECT(A2360&amp;B2360&amp;C2360&amp;F2360)=0),"",0)</f>
        <v/>
      </c>
    </row>
    <row r="2361" spans="1:20">
      <c r="A2361" s="23" t="s">
        <v>912</v>
      </c>
      <c r="B2361" s="23" t="s">
        <v>913</v>
      </c>
      <c r="C2361" s="23" t="str">
        <f t="shared" si="108"/>
        <v>u</v>
      </c>
      <c r="D2361" s="23" t="s">
        <v>913</v>
      </c>
      <c r="E2361" s="23" t="str">
        <f t="shared" si="109"/>
        <v>t</v>
      </c>
      <c r="F2361" s="23">
        <f t="shared" si="110"/>
        <v>30</v>
      </c>
      <c r="G2361" s="23" t="str" cm="1">
        <f t="array" aca="1" ref="G2361" ca="1">IF(OR(INDIRECT(A2361&amp;B2361&amp;C2361&amp;F2361)="",ISNUMBER(INDIRECT(A2361&amp;B2361&amp;C2361&amp;F2361))=FALSE),"",IF(INDIRECT(A2361&amp;B2361&amp;C2361&amp;9)="公開","【（第８期）WEB・コールセンター受付】","【（第８期）医療機関受付】"))</f>
        <v/>
      </c>
      <c r="H2361" s="15" t="str" cm="1">
        <f t="array" aca="1" ref="H2361" ca="1">IF(OR(INDIRECT(A2361&amp;B2361&amp;C2361&amp;F2361)="",ISNUMBER(INDIRECT(A2361&amp;B2361&amp;C2361&amp;F2361))=FALSE,INDIRECT(A2361&amp;B2361&amp;C2361&amp;F2361)=0),"",431001)</f>
        <v/>
      </c>
      <c r="I2361" s="15" t="str" cm="1">
        <f t="array" aca="1" ref="I2361" ca="1">IF(OR(INDIRECT(A2361&amp;B2361&amp;C2361&amp;F2361)="",ISNUMBER(INDIRECT(A2361&amp;B2361&amp;C2361&amp;F2361))=FALSE,INDIRECT(A2361&amp;B2361&amp;C2361&amp;F2361)=0),"",G2361&amp;J2361&amp;"."&amp;TEXT(M2361,"00")&amp;TEXT(N2361,"00")&amp;"."&amp;TEXT(O2361,"00")&amp;TEXT(P2361,"00"))</f>
        <v/>
      </c>
      <c r="J2361" s="15" t="str" cm="1">
        <f t="array" aca="1" ref="J2361" ca="1">IF(OR(INDIRECT(A2361&amp;B2361&amp;C2361&amp;F2361)="",ISNUMBER(INDIRECT(A2361&amp;B2361&amp;C2361&amp;F2361))=FALSE,INDIRECT(A2361&amp;B2361&amp;C2361&amp;F2361)=0),"",予約枠報告様式!$B$2)</f>
        <v/>
      </c>
      <c r="K2361" s="15" t="str" cm="1">
        <f t="array" aca="1" ref="K2361" ca="1">IF(OR(INDIRECT(A2361&amp;B2361&amp;C2361&amp;F2361)="",ISNUMBER(INDIRECT(A2361&amp;B2361&amp;C2361&amp;F2361))=FALSE,INDIRECT(A2361&amp;B2361&amp;C2361&amp;F2361)=0),"",1)</f>
        <v/>
      </c>
      <c r="L2361" s="15" t="str" cm="1">
        <f t="array" aca="1" ref="L2361" ca="1">IF(OR(INDIRECT(A2361&amp;B2361&amp;C2361&amp;F2361)="",ISNUMBER(INDIRECT(A2361&amp;B2361&amp;C2361&amp;F2361))=FALSE,INDIRECT(A2361&amp;B2361&amp;C2361&amp;F2361)=0),"",IF(G2361="【（第８期）医療機関受付】",TEXT(INDIRECT(A2361&amp;D2361&amp;E2361&amp;5),"yyy"),TEXT(INDIRECT(A2361&amp;B2361&amp;C2361&amp;5),"yyy")))</f>
        <v/>
      </c>
      <c r="M2361" s="15" t="str" cm="1">
        <f t="array" aca="1" ref="M2361" ca="1">IF(OR(INDIRECT(A2361&amp;B2361&amp;C2361&amp;F2361)="",ISNUMBER(INDIRECT(A2361&amp;B2361&amp;C2361&amp;F2361))=FALSE,INDIRECT(A2361&amp;B2361&amp;C2361&amp;F2361)=0),"",IF(G2361="【（第８期）医療機関受付】",TEXT(INDIRECT(A2361&amp;D2361&amp;E2361&amp;5),"m"),TEXT(INDIRECT(A2361&amp;B2361&amp;C2361&amp;5),"m")))</f>
        <v/>
      </c>
      <c r="N2361" s="15" t="str" cm="1">
        <f t="array" aca="1" ref="N2361" ca="1">IF(OR(INDIRECT(A2361&amp;B2361&amp;C2361&amp;F2361)="",ISNUMBER(INDIRECT(A2361&amp;B2361&amp;C2361&amp;F2361))=FALSE,INDIRECT(A2361&amp;B2361&amp;C2361&amp;F2361)=0),"",IF(G2361="【（第８期）医療機関受付】",TEXT(INDIRECT(A2361&amp;D2361&amp;E2361&amp;5),"d"),TEXT(INDIRECT(A2361&amp;B2361&amp;C2361&amp;5),"d")))</f>
        <v/>
      </c>
      <c r="O2361" s="15" t="str" cm="1">
        <f t="array" aca="1" ref="O2361" ca="1">IF(OR(INDIRECT(A2361&amp;B2361&amp;C2361&amp;F2361)="",ISNUMBER(INDIRECT(A2361&amp;B2361&amp;C2361&amp;F2361))=FALSE,INDIRECT(A2361&amp;B2361&amp;C2361&amp;F2361)=0),"",HOUR(INDIRECT(A2361&amp;"A"&amp;F2361)))</f>
        <v/>
      </c>
      <c r="P2361" s="15" t="str" cm="1">
        <f t="array" aca="1" ref="P2361" ca="1">IF(OR(INDIRECT(A2361&amp;B2361&amp;C2361&amp;F2361)="",ISNUMBER(INDIRECT(A2361&amp;B2361&amp;C2361&amp;F2361))=FALSE,INDIRECT(A2361&amp;B2361&amp;C2361&amp;F2361)=0),"",MINUTE(INDIRECT(A2361&amp;"A"&amp;F2361)))</f>
        <v/>
      </c>
      <c r="Q2361" s="15" t="str" cm="1">
        <f t="array" aca="1" ref="Q2361" ca="1">IF(OR(INDIRECT(A2361&amp;B2361&amp;C2361&amp;F2361)="",ISNUMBER(INDIRECT(A2361&amp;B2361&amp;C2361&amp;F2361))=FALSE,INDIRECT(A2361&amp;B2361&amp;C2361&amp;F2361)=0),"",O2361)</f>
        <v/>
      </c>
      <c r="R2361" s="15" t="str" cm="1">
        <f t="array" aca="1" ref="R2361" ca="1">IF(OR(INDIRECT(A2361&amp;B2361&amp;C2361&amp;F2361)="",ISNUMBER(INDIRECT(A2361&amp;B2361&amp;C2361&amp;F2361))=FALSE,INDIRECT(A2361&amp;B2361&amp;C2361&amp;F2361)=0),"",P2361+14)</f>
        <v/>
      </c>
      <c r="S2361" s="15" t="str" cm="1">
        <f t="array" aca="1" ref="S2361" ca="1">IF(OR(INDIRECT(A2361&amp;B2361&amp;C2361&amp;F2361)="",ISNUMBER(INDIRECT(A2361&amp;B2361&amp;C2361&amp;F2361))=FALSE,INDIRECT(A2361&amp;B2361&amp;C2361&amp;F2361)=0),"",INDIRECT(A2361&amp;B2361&amp;C2361&amp;F2361))</f>
        <v/>
      </c>
      <c r="T2361" s="15" t="str" cm="1">
        <f t="array" aca="1" ref="T2361" ca="1">IF(OR(INDIRECT(A2361&amp;B2361&amp;C2361&amp;F2361)="",ISNUMBER(INDIRECT(A2361&amp;B2361&amp;C2361&amp;F2361))=FALSE,INDIRECT(A2361&amp;B2361&amp;C2361&amp;F2361)=0),"",0)</f>
        <v/>
      </c>
    </row>
    <row r="2362" spans="1:20">
      <c r="A2362" s="23" t="s">
        <v>912</v>
      </c>
      <c r="B2362" s="23" t="s">
        <v>913</v>
      </c>
      <c r="C2362" s="23" t="str">
        <f t="shared" si="108"/>
        <v>u</v>
      </c>
      <c r="D2362" s="23" t="s">
        <v>913</v>
      </c>
      <c r="E2362" s="23" t="str">
        <f t="shared" si="109"/>
        <v>t</v>
      </c>
      <c r="F2362" s="23">
        <f t="shared" si="110"/>
        <v>31</v>
      </c>
      <c r="G2362" s="23" t="str" cm="1">
        <f t="array" aca="1" ref="G2362" ca="1">IF(OR(INDIRECT(A2362&amp;B2362&amp;C2362&amp;F2362)="",ISNUMBER(INDIRECT(A2362&amp;B2362&amp;C2362&amp;F2362))=FALSE),"",IF(INDIRECT(A2362&amp;B2362&amp;C2362&amp;9)="公開","【（第８期）WEB・コールセンター受付】","【（第８期）医療機関受付】"))</f>
        <v/>
      </c>
      <c r="H2362" s="15" t="str" cm="1">
        <f t="array" aca="1" ref="H2362" ca="1">IF(OR(INDIRECT(A2362&amp;B2362&amp;C2362&amp;F2362)="",ISNUMBER(INDIRECT(A2362&amp;B2362&amp;C2362&amp;F2362))=FALSE,INDIRECT(A2362&amp;B2362&amp;C2362&amp;F2362)=0),"",431001)</f>
        <v/>
      </c>
      <c r="I2362" s="15" t="str" cm="1">
        <f t="array" aca="1" ref="I2362" ca="1">IF(OR(INDIRECT(A2362&amp;B2362&amp;C2362&amp;F2362)="",ISNUMBER(INDIRECT(A2362&amp;B2362&amp;C2362&amp;F2362))=FALSE,INDIRECT(A2362&amp;B2362&amp;C2362&amp;F2362)=0),"",G2362&amp;J2362&amp;"."&amp;TEXT(M2362,"00")&amp;TEXT(N2362,"00")&amp;"."&amp;TEXT(O2362,"00")&amp;TEXT(P2362,"00"))</f>
        <v/>
      </c>
      <c r="J2362" s="15" t="str" cm="1">
        <f t="array" aca="1" ref="J2362" ca="1">IF(OR(INDIRECT(A2362&amp;B2362&amp;C2362&amp;F2362)="",ISNUMBER(INDIRECT(A2362&amp;B2362&amp;C2362&amp;F2362))=FALSE,INDIRECT(A2362&amp;B2362&amp;C2362&amp;F2362)=0),"",予約枠報告様式!$B$2)</f>
        <v/>
      </c>
      <c r="K2362" s="15" t="str" cm="1">
        <f t="array" aca="1" ref="K2362" ca="1">IF(OR(INDIRECT(A2362&amp;B2362&amp;C2362&amp;F2362)="",ISNUMBER(INDIRECT(A2362&amp;B2362&amp;C2362&amp;F2362))=FALSE,INDIRECT(A2362&amp;B2362&amp;C2362&amp;F2362)=0),"",1)</f>
        <v/>
      </c>
      <c r="L2362" s="15" t="str" cm="1">
        <f t="array" aca="1" ref="L2362" ca="1">IF(OR(INDIRECT(A2362&amp;B2362&amp;C2362&amp;F2362)="",ISNUMBER(INDIRECT(A2362&amp;B2362&amp;C2362&amp;F2362))=FALSE,INDIRECT(A2362&amp;B2362&amp;C2362&amp;F2362)=0),"",IF(G2362="【（第８期）医療機関受付】",TEXT(INDIRECT(A2362&amp;D2362&amp;E2362&amp;5),"yyy"),TEXT(INDIRECT(A2362&amp;B2362&amp;C2362&amp;5),"yyy")))</f>
        <v/>
      </c>
      <c r="M2362" s="15" t="str" cm="1">
        <f t="array" aca="1" ref="M2362" ca="1">IF(OR(INDIRECT(A2362&amp;B2362&amp;C2362&amp;F2362)="",ISNUMBER(INDIRECT(A2362&amp;B2362&amp;C2362&amp;F2362))=FALSE,INDIRECT(A2362&amp;B2362&amp;C2362&amp;F2362)=0),"",IF(G2362="【（第８期）医療機関受付】",TEXT(INDIRECT(A2362&amp;D2362&amp;E2362&amp;5),"m"),TEXT(INDIRECT(A2362&amp;B2362&amp;C2362&amp;5),"m")))</f>
        <v/>
      </c>
      <c r="N2362" s="15" t="str" cm="1">
        <f t="array" aca="1" ref="N2362" ca="1">IF(OR(INDIRECT(A2362&amp;B2362&amp;C2362&amp;F2362)="",ISNUMBER(INDIRECT(A2362&amp;B2362&amp;C2362&amp;F2362))=FALSE,INDIRECT(A2362&amp;B2362&amp;C2362&amp;F2362)=0),"",IF(G2362="【（第８期）医療機関受付】",TEXT(INDIRECT(A2362&amp;D2362&amp;E2362&amp;5),"d"),TEXT(INDIRECT(A2362&amp;B2362&amp;C2362&amp;5),"d")))</f>
        <v/>
      </c>
      <c r="O2362" s="15" t="str" cm="1">
        <f t="array" aca="1" ref="O2362" ca="1">IF(OR(INDIRECT(A2362&amp;B2362&amp;C2362&amp;F2362)="",ISNUMBER(INDIRECT(A2362&amp;B2362&amp;C2362&amp;F2362))=FALSE,INDIRECT(A2362&amp;B2362&amp;C2362&amp;F2362)=0),"",HOUR(INDIRECT(A2362&amp;"A"&amp;F2362)))</f>
        <v/>
      </c>
      <c r="P2362" s="15" t="str" cm="1">
        <f t="array" aca="1" ref="P2362" ca="1">IF(OR(INDIRECT(A2362&amp;B2362&amp;C2362&amp;F2362)="",ISNUMBER(INDIRECT(A2362&amp;B2362&amp;C2362&amp;F2362))=FALSE,INDIRECT(A2362&amp;B2362&amp;C2362&amp;F2362)=0),"",MINUTE(INDIRECT(A2362&amp;"A"&amp;F2362)))</f>
        <v/>
      </c>
      <c r="Q2362" s="15" t="str" cm="1">
        <f t="array" aca="1" ref="Q2362" ca="1">IF(OR(INDIRECT(A2362&amp;B2362&amp;C2362&amp;F2362)="",ISNUMBER(INDIRECT(A2362&amp;B2362&amp;C2362&amp;F2362))=FALSE,INDIRECT(A2362&amp;B2362&amp;C2362&amp;F2362)=0),"",O2362)</f>
        <v/>
      </c>
      <c r="R2362" s="15" t="str" cm="1">
        <f t="array" aca="1" ref="R2362" ca="1">IF(OR(INDIRECT(A2362&amp;B2362&amp;C2362&amp;F2362)="",ISNUMBER(INDIRECT(A2362&amp;B2362&amp;C2362&amp;F2362))=FALSE,INDIRECT(A2362&amp;B2362&amp;C2362&amp;F2362)=0),"",P2362+14)</f>
        <v/>
      </c>
      <c r="S2362" s="15" t="str" cm="1">
        <f t="array" aca="1" ref="S2362" ca="1">IF(OR(INDIRECT(A2362&amp;B2362&amp;C2362&amp;F2362)="",ISNUMBER(INDIRECT(A2362&amp;B2362&amp;C2362&amp;F2362))=FALSE,INDIRECT(A2362&amp;B2362&amp;C2362&amp;F2362)=0),"",INDIRECT(A2362&amp;B2362&amp;C2362&amp;F2362))</f>
        <v/>
      </c>
      <c r="T2362" s="15" t="str" cm="1">
        <f t="array" aca="1" ref="T2362" ca="1">IF(OR(INDIRECT(A2362&amp;B2362&amp;C2362&amp;F2362)="",ISNUMBER(INDIRECT(A2362&amp;B2362&amp;C2362&amp;F2362))=FALSE,INDIRECT(A2362&amp;B2362&amp;C2362&amp;F2362)=0),"",0)</f>
        <v/>
      </c>
    </row>
    <row r="2363" spans="1:20">
      <c r="A2363" s="23" t="s">
        <v>912</v>
      </c>
      <c r="B2363" s="23" t="s">
        <v>913</v>
      </c>
      <c r="C2363" s="23" t="str">
        <f t="shared" si="108"/>
        <v>u</v>
      </c>
      <c r="D2363" s="23" t="s">
        <v>913</v>
      </c>
      <c r="E2363" s="23" t="str">
        <f t="shared" si="109"/>
        <v>t</v>
      </c>
      <c r="F2363" s="23">
        <f t="shared" si="110"/>
        <v>32</v>
      </c>
      <c r="G2363" s="23" t="str" cm="1">
        <f t="array" aca="1" ref="G2363" ca="1">IF(OR(INDIRECT(A2363&amp;B2363&amp;C2363&amp;F2363)="",ISNUMBER(INDIRECT(A2363&amp;B2363&amp;C2363&amp;F2363))=FALSE),"",IF(INDIRECT(A2363&amp;B2363&amp;C2363&amp;9)="公開","【（第８期）WEB・コールセンター受付】","【（第８期）医療機関受付】"))</f>
        <v/>
      </c>
      <c r="H2363" s="15" t="str" cm="1">
        <f t="array" aca="1" ref="H2363" ca="1">IF(OR(INDIRECT(A2363&amp;B2363&amp;C2363&amp;F2363)="",ISNUMBER(INDIRECT(A2363&amp;B2363&amp;C2363&amp;F2363))=FALSE,INDIRECT(A2363&amp;B2363&amp;C2363&amp;F2363)=0),"",431001)</f>
        <v/>
      </c>
      <c r="I2363" s="15" t="str" cm="1">
        <f t="array" aca="1" ref="I2363" ca="1">IF(OR(INDIRECT(A2363&amp;B2363&amp;C2363&amp;F2363)="",ISNUMBER(INDIRECT(A2363&amp;B2363&amp;C2363&amp;F2363))=FALSE,INDIRECT(A2363&amp;B2363&amp;C2363&amp;F2363)=0),"",G2363&amp;J2363&amp;"."&amp;TEXT(M2363,"00")&amp;TEXT(N2363,"00")&amp;"."&amp;TEXT(O2363,"00")&amp;TEXT(P2363,"00"))</f>
        <v/>
      </c>
      <c r="J2363" s="15" t="str" cm="1">
        <f t="array" aca="1" ref="J2363" ca="1">IF(OR(INDIRECT(A2363&amp;B2363&amp;C2363&amp;F2363)="",ISNUMBER(INDIRECT(A2363&amp;B2363&amp;C2363&amp;F2363))=FALSE,INDIRECT(A2363&amp;B2363&amp;C2363&amp;F2363)=0),"",予約枠報告様式!$B$2)</f>
        <v/>
      </c>
      <c r="K2363" s="15" t="str" cm="1">
        <f t="array" aca="1" ref="K2363" ca="1">IF(OR(INDIRECT(A2363&amp;B2363&amp;C2363&amp;F2363)="",ISNUMBER(INDIRECT(A2363&amp;B2363&amp;C2363&amp;F2363))=FALSE,INDIRECT(A2363&amp;B2363&amp;C2363&amp;F2363)=0),"",1)</f>
        <v/>
      </c>
      <c r="L2363" s="15" t="str" cm="1">
        <f t="array" aca="1" ref="L2363" ca="1">IF(OR(INDIRECT(A2363&amp;B2363&amp;C2363&amp;F2363)="",ISNUMBER(INDIRECT(A2363&amp;B2363&amp;C2363&amp;F2363))=FALSE,INDIRECT(A2363&amp;B2363&amp;C2363&amp;F2363)=0),"",IF(G2363="【（第８期）医療機関受付】",TEXT(INDIRECT(A2363&amp;D2363&amp;E2363&amp;5),"yyy"),TEXT(INDIRECT(A2363&amp;B2363&amp;C2363&amp;5),"yyy")))</f>
        <v/>
      </c>
      <c r="M2363" s="15" t="str" cm="1">
        <f t="array" aca="1" ref="M2363" ca="1">IF(OR(INDIRECT(A2363&amp;B2363&amp;C2363&amp;F2363)="",ISNUMBER(INDIRECT(A2363&amp;B2363&amp;C2363&amp;F2363))=FALSE,INDIRECT(A2363&amp;B2363&amp;C2363&amp;F2363)=0),"",IF(G2363="【（第８期）医療機関受付】",TEXT(INDIRECT(A2363&amp;D2363&amp;E2363&amp;5),"m"),TEXT(INDIRECT(A2363&amp;B2363&amp;C2363&amp;5),"m")))</f>
        <v/>
      </c>
      <c r="N2363" s="15" t="str" cm="1">
        <f t="array" aca="1" ref="N2363" ca="1">IF(OR(INDIRECT(A2363&amp;B2363&amp;C2363&amp;F2363)="",ISNUMBER(INDIRECT(A2363&amp;B2363&amp;C2363&amp;F2363))=FALSE,INDIRECT(A2363&amp;B2363&amp;C2363&amp;F2363)=0),"",IF(G2363="【（第８期）医療機関受付】",TEXT(INDIRECT(A2363&amp;D2363&amp;E2363&amp;5),"d"),TEXT(INDIRECT(A2363&amp;B2363&amp;C2363&amp;5),"d")))</f>
        <v/>
      </c>
      <c r="O2363" s="15" t="str" cm="1">
        <f t="array" aca="1" ref="O2363" ca="1">IF(OR(INDIRECT(A2363&amp;B2363&amp;C2363&amp;F2363)="",ISNUMBER(INDIRECT(A2363&amp;B2363&amp;C2363&amp;F2363))=FALSE,INDIRECT(A2363&amp;B2363&amp;C2363&amp;F2363)=0),"",HOUR(INDIRECT(A2363&amp;"A"&amp;F2363)))</f>
        <v/>
      </c>
      <c r="P2363" s="15" t="str" cm="1">
        <f t="array" aca="1" ref="P2363" ca="1">IF(OR(INDIRECT(A2363&amp;B2363&amp;C2363&amp;F2363)="",ISNUMBER(INDIRECT(A2363&amp;B2363&amp;C2363&amp;F2363))=FALSE,INDIRECT(A2363&amp;B2363&amp;C2363&amp;F2363)=0),"",MINUTE(INDIRECT(A2363&amp;"A"&amp;F2363)))</f>
        <v/>
      </c>
      <c r="Q2363" s="15" t="str" cm="1">
        <f t="array" aca="1" ref="Q2363" ca="1">IF(OR(INDIRECT(A2363&amp;B2363&amp;C2363&amp;F2363)="",ISNUMBER(INDIRECT(A2363&amp;B2363&amp;C2363&amp;F2363))=FALSE,INDIRECT(A2363&amp;B2363&amp;C2363&amp;F2363)=0),"",O2363)</f>
        <v/>
      </c>
      <c r="R2363" s="15" t="str" cm="1">
        <f t="array" aca="1" ref="R2363" ca="1">IF(OR(INDIRECT(A2363&amp;B2363&amp;C2363&amp;F2363)="",ISNUMBER(INDIRECT(A2363&amp;B2363&amp;C2363&amp;F2363))=FALSE,INDIRECT(A2363&amp;B2363&amp;C2363&amp;F2363)=0),"",P2363+14)</f>
        <v/>
      </c>
      <c r="S2363" s="15" t="str" cm="1">
        <f t="array" aca="1" ref="S2363" ca="1">IF(OR(INDIRECT(A2363&amp;B2363&amp;C2363&amp;F2363)="",ISNUMBER(INDIRECT(A2363&amp;B2363&amp;C2363&amp;F2363))=FALSE,INDIRECT(A2363&amp;B2363&amp;C2363&amp;F2363)=0),"",INDIRECT(A2363&amp;B2363&amp;C2363&amp;F2363))</f>
        <v/>
      </c>
      <c r="T2363" s="15" t="str" cm="1">
        <f t="array" aca="1" ref="T2363" ca="1">IF(OR(INDIRECT(A2363&amp;B2363&amp;C2363&amp;F2363)="",ISNUMBER(INDIRECT(A2363&amp;B2363&amp;C2363&amp;F2363))=FALSE,INDIRECT(A2363&amp;B2363&amp;C2363&amp;F2363)=0),"",0)</f>
        <v/>
      </c>
    </row>
    <row r="2364" spans="1:20">
      <c r="A2364" s="23" t="s">
        <v>912</v>
      </c>
      <c r="B2364" s="23" t="s">
        <v>913</v>
      </c>
      <c r="C2364" s="23" t="str">
        <f t="shared" si="108"/>
        <v>u</v>
      </c>
      <c r="D2364" s="23" t="s">
        <v>913</v>
      </c>
      <c r="E2364" s="23" t="str">
        <f t="shared" si="109"/>
        <v>t</v>
      </c>
      <c r="F2364" s="23">
        <f t="shared" si="110"/>
        <v>33</v>
      </c>
      <c r="G2364" s="23" t="str" cm="1">
        <f t="array" aca="1" ref="G2364" ca="1">IF(OR(INDIRECT(A2364&amp;B2364&amp;C2364&amp;F2364)="",ISNUMBER(INDIRECT(A2364&amp;B2364&amp;C2364&amp;F2364))=FALSE),"",IF(INDIRECT(A2364&amp;B2364&amp;C2364&amp;9)="公開","【（第８期）WEB・コールセンター受付】","【（第８期）医療機関受付】"))</f>
        <v/>
      </c>
      <c r="H2364" s="15" t="str" cm="1">
        <f t="array" aca="1" ref="H2364" ca="1">IF(OR(INDIRECT(A2364&amp;B2364&amp;C2364&amp;F2364)="",ISNUMBER(INDIRECT(A2364&amp;B2364&amp;C2364&amp;F2364))=FALSE,INDIRECT(A2364&amp;B2364&amp;C2364&amp;F2364)=0),"",431001)</f>
        <v/>
      </c>
      <c r="I2364" s="15" t="str" cm="1">
        <f t="array" aca="1" ref="I2364" ca="1">IF(OR(INDIRECT(A2364&amp;B2364&amp;C2364&amp;F2364)="",ISNUMBER(INDIRECT(A2364&amp;B2364&amp;C2364&amp;F2364))=FALSE,INDIRECT(A2364&amp;B2364&amp;C2364&amp;F2364)=0),"",G2364&amp;J2364&amp;"."&amp;TEXT(M2364,"00")&amp;TEXT(N2364,"00")&amp;"."&amp;TEXT(O2364,"00")&amp;TEXT(P2364,"00"))</f>
        <v/>
      </c>
      <c r="J2364" s="15" t="str" cm="1">
        <f t="array" aca="1" ref="J2364" ca="1">IF(OR(INDIRECT(A2364&amp;B2364&amp;C2364&amp;F2364)="",ISNUMBER(INDIRECT(A2364&amp;B2364&amp;C2364&amp;F2364))=FALSE,INDIRECT(A2364&amp;B2364&amp;C2364&amp;F2364)=0),"",予約枠報告様式!$B$2)</f>
        <v/>
      </c>
      <c r="K2364" s="15" t="str" cm="1">
        <f t="array" aca="1" ref="K2364" ca="1">IF(OR(INDIRECT(A2364&amp;B2364&amp;C2364&amp;F2364)="",ISNUMBER(INDIRECT(A2364&amp;B2364&amp;C2364&amp;F2364))=FALSE,INDIRECT(A2364&amp;B2364&amp;C2364&amp;F2364)=0),"",1)</f>
        <v/>
      </c>
      <c r="L2364" s="15" t="str" cm="1">
        <f t="array" aca="1" ref="L2364" ca="1">IF(OR(INDIRECT(A2364&amp;B2364&amp;C2364&amp;F2364)="",ISNUMBER(INDIRECT(A2364&amp;B2364&amp;C2364&amp;F2364))=FALSE,INDIRECT(A2364&amp;B2364&amp;C2364&amp;F2364)=0),"",IF(G2364="【（第８期）医療機関受付】",TEXT(INDIRECT(A2364&amp;D2364&amp;E2364&amp;5),"yyy"),TEXT(INDIRECT(A2364&amp;B2364&amp;C2364&amp;5),"yyy")))</f>
        <v/>
      </c>
      <c r="M2364" s="15" t="str" cm="1">
        <f t="array" aca="1" ref="M2364" ca="1">IF(OR(INDIRECT(A2364&amp;B2364&amp;C2364&amp;F2364)="",ISNUMBER(INDIRECT(A2364&amp;B2364&amp;C2364&amp;F2364))=FALSE,INDIRECT(A2364&amp;B2364&amp;C2364&amp;F2364)=0),"",IF(G2364="【（第８期）医療機関受付】",TEXT(INDIRECT(A2364&amp;D2364&amp;E2364&amp;5),"m"),TEXT(INDIRECT(A2364&amp;B2364&amp;C2364&amp;5),"m")))</f>
        <v/>
      </c>
      <c r="N2364" s="15" t="str" cm="1">
        <f t="array" aca="1" ref="N2364" ca="1">IF(OR(INDIRECT(A2364&amp;B2364&amp;C2364&amp;F2364)="",ISNUMBER(INDIRECT(A2364&amp;B2364&amp;C2364&amp;F2364))=FALSE,INDIRECT(A2364&amp;B2364&amp;C2364&amp;F2364)=0),"",IF(G2364="【（第８期）医療機関受付】",TEXT(INDIRECT(A2364&amp;D2364&amp;E2364&amp;5),"d"),TEXT(INDIRECT(A2364&amp;B2364&amp;C2364&amp;5),"d")))</f>
        <v/>
      </c>
      <c r="O2364" s="15" t="str" cm="1">
        <f t="array" aca="1" ref="O2364" ca="1">IF(OR(INDIRECT(A2364&amp;B2364&amp;C2364&amp;F2364)="",ISNUMBER(INDIRECT(A2364&amp;B2364&amp;C2364&amp;F2364))=FALSE,INDIRECT(A2364&amp;B2364&amp;C2364&amp;F2364)=0),"",HOUR(INDIRECT(A2364&amp;"A"&amp;F2364)))</f>
        <v/>
      </c>
      <c r="P2364" s="15" t="str" cm="1">
        <f t="array" aca="1" ref="P2364" ca="1">IF(OR(INDIRECT(A2364&amp;B2364&amp;C2364&amp;F2364)="",ISNUMBER(INDIRECT(A2364&amp;B2364&amp;C2364&amp;F2364))=FALSE,INDIRECT(A2364&amp;B2364&amp;C2364&amp;F2364)=0),"",MINUTE(INDIRECT(A2364&amp;"A"&amp;F2364)))</f>
        <v/>
      </c>
      <c r="Q2364" s="15" t="str" cm="1">
        <f t="array" aca="1" ref="Q2364" ca="1">IF(OR(INDIRECT(A2364&amp;B2364&amp;C2364&amp;F2364)="",ISNUMBER(INDIRECT(A2364&amp;B2364&amp;C2364&amp;F2364))=FALSE,INDIRECT(A2364&amp;B2364&amp;C2364&amp;F2364)=0),"",O2364)</f>
        <v/>
      </c>
      <c r="R2364" s="15" t="str" cm="1">
        <f t="array" aca="1" ref="R2364" ca="1">IF(OR(INDIRECT(A2364&amp;B2364&amp;C2364&amp;F2364)="",ISNUMBER(INDIRECT(A2364&amp;B2364&amp;C2364&amp;F2364))=FALSE,INDIRECT(A2364&amp;B2364&amp;C2364&amp;F2364)=0),"",P2364+14)</f>
        <v/>
      </c>
      <c r="S2364" s="15" t="str" cm="1">
        <f t="array" aca="1" ref="S2364" ca="1">IF(OR(INDIRECT(A2364&amp;B2364&amp;C2364&amp;F2364)="",ISNUMBER(INDIRECT(A2364&amp;B2364&amp;C2364&amp;F2364))=FALSE,INDIRECT(A2364&amp;B2364&amp;C2364&amp;F2364)=0),"",INDIRECT(A2364&amp;B2364&amp;C2364&amp;F2364))</f>
        <v/>
      </c>
      <c r="T2364" s="15" t="str" cm="1">
        <f t="array" aca="1" ref="T2364" ca="1">IF(OR(INDIRECT(A2364&amp;B2364&amp;C2364&amp;F2364)="",ISNUMBER(INDIRECT(A2364&amp;B2364&amp;C2364&amp;F2364))=FALSE,INDIRECT(A2364&amp;B2364&amp;C2364&amp;F2364)=0),"",0)</f>
        <v/>
      </c>
    </row>
    <row r="2365" spans="1:20">
      <c r="A2365" s="23" t="s">
        <v>912</v>
      </c>
      <c r="B2365" s="23" t="s">
        <v>913</v>
      </c>
      <c r="C2365" s="23" t="str">
        <f t="shared" si="108"/>
        <v>u</v>
      </c>
      <c r="D2365" s="23" t="s">
        <v>913</v>
      </c>
      <c r="E2365" s="23" t="str">
        <f t="shared" si="109"/>
        <v>t</v>
      </c>
      <c r="F2365" s="23">
        <f t="shared" si="110"/>
        <v>34</v>
      </c>
      <c r="G2365" s="23" t="str" cm="1">
        <f t="array" aca="1" ref="G2365" ca="1">IF(OR(INDIRECT(A2365&amp;B2365&amp;C2365&amp;F2365)="",ISNUMBER(INDIRECT(A2365&amp;B2365&amp;C2365&amp;F2365))=FALSE),"",IF(INDIRECT(A2365&amp;B2365&amp;C2365&amp;9)="公開","【（第８期）WEB・コールセンター受付】","【（第８期）医療機関受付】"))</f>
        <v/>
      </c>
      <c r="H2365" s="15" t="str" cm="1">
        <f t="array" aca="1" ref="H2365" ca="1">IF(OR(INDIRECT(A2365&amp;B2365&amp;C2365&amp;F2365)="",ISNUMBER(INDIRECT(A2365&amp;B2365&amp;C2365&amp;F2365))=FALSE,INDIRECT(A2365&amp;B2365&amp;C2365&amp;F2365)=0),"",431001)</f>
        <v/>
      </c>
      <c r="I2365" s="15" t="str" cm="1">
        <f t="array" aca="1" ref="I2365" ca="1">IF(OR(INDIRECT(A2365&amp;B2365&amp;C2365&amp;F2365)="",ISNUMBER(INDIRECT(A2365&amp;B2365&amp;C2365&amp;F2365))=FALSE,INDIRECT(A2365&amp;B2365&amp;C2365&amp;F2365)=0),"",G2365&amp;J2365&amp;"."&amp;TEXT(M2365,"00")&amp;TEXT(N2365,"00")&amp;"."&amp;TEXT(O2365,"00")&amp;TEXT(P2365,"00"))</f>
        <v/>
      </c>
      <c r="J2365" s="15" t="str" cm="1">
        <f t="array" aca="1" ref="J2365" ca="1">IF(OR(INDIRECT(A2365&amp;B2365&amp;C2365&amp;F2365)="",ISNUMBER(INDIRECT(A2365&amp;B2365&amp;C2365&amp;F2365))=FALSE,INDIRECT(A2365&amp;B2365&amp;C2365&amp;F2365)=0),"",予約枠報告様式!$B$2)</f>
        <v/>
      </c>
      <c r="K2365" s="15" t="str" cm="1">
        <f t="array" aca="1" ref="K2365" ca="1">IF(OR(INDIRECT(A2365&amp;B2365&amp;C2365&amp;F2365)="",ISNUMBER(INDIRECT(A2365&amp;B2365&amp;C2365&amp;F2365))=FALSE,INDIRECT(A2365&amp;B2365&amp;C2365&amp;F2365)=0),"",1)</f>
        <v/>
      </c>
      <c r="L2365" s="15" t="str" cm="1">
        <f t="array" aca="1" ref="L2365" ca="1">IF(OR(INDIRECT(A2365&amp;B2365&amp;C2365&amp;F2365)="",ISNUMBER(INDIRECT(A2365&amp;B2365&amp;C2365&amp;F2365))=FALSE,INDIRECT(A2365&amp;B2365&amp;C2365&amp;F2365)=0),"",IF(G2365="【（第８期）医療機関受付】",TEXT(INDIRECT(A2365&amp;D2365&amp;E2365&amp;5),"yyy"),TEXT(INDIRECT(A2365&amp;B2365&amp;C2365&amp;5),"yyy")))</f>
        <v/>
      </c>
      <c r="M2365" s="15" t="str" cm="1">
        <f t="array" aca="1" ref="M2365" ca="1">IF(OR(INDIRECT(A2365&amp;B2365&amp;C2365&amp;F2365)="",ISNUMBER(INDIRECT(A2365&amp;B2365&amp;C2365&amp;F2365))=FALSE,INDIRECT(A2365&amp;B2365&amp;C2365&amp;F2365)=0),"",IF(G2365="【（第８期）医療機関受付】",TEXT(INDIRECT(A2365&amp;D2365&amp;E2365&amp;5),"m"),TEXT(INDIRECT(A2365&amp;B2365&amp;C2365&amp;5),"m")))</f>
        <v/>
      </c>
      <c r="N2365" s="15" t="str" cm="1">
        <f t="array" aca="1" ref="N2365" ca="1">IF(OR(INDIRECT(A2365&amp;B2365&amp;C2365&amp;F2365)="",ISNUMBER(INDIRECT(A2365&amp;B2365&amp;C2365&amp;F2365))=FALSE,INDIRECT(A2365&amp;B2365&amp;C2365&amp;F2365)=0),"",IF(G2365="【（第８期）医療機関受付】",TEXT(INDIRECT(A2365&amp;D2365&amp;E2365&amp;5),"d"),TEXT(INDIRECT(A2365&amp;B2365&amp;C2365&amp;5),"d")))</f>
        <v/>
      </c>
      <c r="O2365" s="15" t="str" cm="1">
        <f t="array" aca="1" ref="O2365" ca="1">IF(OR(INDIRECT(A2365&amp;B2365&amp;C2365&amp;F2365)="",ISNUMBER(INDIRECT(A2365&amp;B2365&amp;C2365&amp;F2365))=FALSE,INDIRECT(A2365&amp;B2365&amp;C2365&amp;F2365)=0),"",HOUR(INDIRECT(A2365&amp;"A"&amp;F2365)))</f>
        <v/>
      </c>
      <c r="P2365" s="15" t="str" cm="1">
        <f t="array" aca="1" ref="P2365" ca="1">IF(OR(INDIRECT(A2365&amp;B2365&amp;C2365&amp;F2365)="",ISNUMBER(INDIRECT(A2365&amp;B2365&amp;C2365&amp;F2365))=FALSE,INDIRECT(A2365&amp;B2365&amp;C2365&amp;F2365)=0),"",MINUTE(INDIRECT(A2365&amp;"A"&amp;F2365)))</f>
        <v/>
      </c>
      <c r="Q2365" s="15" t="str" cm="1">
        <f t="array" aca="1" ref="Q2365" ca="1">IF(OR(INDIRECT(A2365&amp;B2365&amp;C2365&amp;F2365)="",ISNUMBER(INDIRECT(A2365&amp;B2365&amp;C2365&amp;F2365))=FALSE,INDIRECT(A2365&amp;B2365&amp;C2365&amp;F2365)=0),"",O2365)</f>
        <v/>
      </c>
      <c r="R2365" s="15" t="str" cm="1">
        <f t="array" aca="1" ref="R2365" ca="1">IF(OR(INDIRECT(A2365&amp;B2365&amp;C2365&amp;F2365)="",ISNUMBER(INDIRECT(A2365&amp;B2365&amp;C2365&amp;F2365))=FALSE,INDIRECT(A2365&amp;B2365&amp;C2365&amp;F2365)=0),"",P2365+14)</f>
        <v/>
      </c>
      <c r="S2365" s="15" t="str" cm="1">
        <f t="array" aca="1" ref="S2365" ca="1">IF(OR(INDIRECT(A2365&amp;B2365&amp;C2365&amp;F2365)="",ISNUMBER(INDIRECT(A2365&amp;B2365&amp;C2365&amp;F2365))=FALSE,INDIRECT(A2365&amp;B2365&amp;C2365&amp;F2365)=0),"",INDIRECT(A2365&amp;B2365&amp;C2365&amp;F2365))</f>
        <v/>
      </c>
      <c r="T2365" s="15" t="str" cm="1">
        <f t="array" aca="1" ref="T2365" ca="1">IF(OR(INDIRECT(A2365&amp;B2365&amp;C2365&amp;F2365)="",ISNUMBER(INDIRECT(A2365&amp;B2365&amp;C2365&amp;F2365))=FALSE,INDIRECT(A2365&amp;B2365&amp;C2365&amp;F2365)=0),"",0)</f>
        <v/>
      </c>
    </row>
    <row r="2366" spans="1:20">
      <c r="A2366" s="23" t="s">
        <v>912</v>
      </c>
      <c r="B2366" s="23" t="s">
        <v>913</v>
      </c>
      <c r="C2366" s="23" t="str">
        <f t="shared" si="108"/>
        <v>u</v>
      </c>
      <c r="D2366" s="23" t="s">
        <v>913</v>
      </c>
      <c r="E2366" s="23" t="str">
        <f t="shared" si="109"/>
        <v>t</v>
      </c>
      <c r="F2366" s="23">
        <f t="shared" si="110"/>
        <v>35</v>
      </c>
      <c r="G2366" s="23" t="str" cm="1">
        <f t="array" aca="1" ref="G2366" ca="1">IF(OR(INDIRECT(A2366&amp;B2366&amp;C2366&amp;F2366)="",ISNUMBER(INDIRECT(A2366&amp;B2366&amp;C2366&amp;F2366))=FALSE),"",IF(INDIRECT(A2366&amp;B2366&amp;C2366&amp;9)="公開","【（第８期）WEB・コールセンター受付】","【（第８期）医療機関受付】"))</f>
        <v/>
      </c>
      <c r="H2366" s="15" t="str" cm="1">
        <f t="array" aca="1" ref="H2366" ca="1">IF(OR(INDIRECT(A2366&amp;B2366&amp;C2366&amp;F2366)="",ISNUMBER(INDIRECT(A2366&amp;B2366&amp;C2366&amp;F2366))=FALSE,INDIRECT(A2366&amp;B2366&amp;C2366&amp;F2366)=0),"",431001)</f>
        <v/>
      </c>
      <c r="I2366" s="15" t="str" cm="1">
        <f t="array" aca="1" ref="I2366" ca="1">IF(OR(INDIRECT(A2366&amp;B2366&amp;C2366&amp;F2366)="",ISNUMBER(INDIRECT(A2366&amp;B2366&amp;C2366&amp;F2366))=FALSE,INDIRECT(A2366&amp;B2366&amp;C2366&amp;F2366)=0),"",G2366&amp;J2366&amp;"."&amp;TEXT(M2366,"00")&amp;TEXT(N2366,"00")&amp;"."&amp;TEXT(O2366,"00")&amp;TEXT(P2366,"00"))</f>
        <v/>
      </c>
      <c r="J2366" s="15" t="str" cm="1">
        <f t="array" aca="1" ref="J2366" ca="1">IF(OR(INDIRECT(A2366&amp;B2366&amp;C2366&amp;F2366)="",ISNUMBER(INDIRECT(A2366&amp;B2366&amp;C2366&amp;F2366))=FALSE,INDIRECT(A2366&amp;B2366&amp;C2366&amp;F2366)=0),"",予約枠報告様式!$B$2)</f>
        <v/>
      </c>
      <c r="K2366" s="15" t="str" cm="1">
        <f t="array" aca="1" ref="K2366" ca="1">IF(OR(INDIRECT(A2366&amp;B2366&amp;C2366&amp;F2366)="",ISNUMBER(INDIRECT(A2366&amp;B2366&amp;C2366&amp;F2366))=FALSE,INDIRECT(A2366&amp;B2366&amp;C2366&amp;F2366)=0),"",1)</f>
        <v/>
      </c>
      <c r="L2366" s="15" t="str" cm="1">
        <f t="array" aca="1" ref="L2366" ca="1">IF(OR(INDIRECT(A2366&amp;B2366&amp;C2366&amp;F2366)="",ISNUMBER(INDIRECT(A2366&amp;B2366&amp;C2366&amp;F2366))=FALSE,INDIRECT(A2366&amp;B2366&amp;C2366&amp;F2366)=0),"",IF(G2366="【（第８期）医療機関受付】",TEXT(INDIRECT(A2366&amp;D2366&amp;E2366&amp;5),"yyy"),TEXT(INDIRECT(A2366&amp;B2366&amp;C2366&amp;5),"yyy")))</f>
        <v/>
      </c>
      <c r="M2366" s="15" t="str" cm="1">
        <f t="array" aca="1" ref="M2366" ca="1">IF(OR(INDIRECT(A2366&amp;B2366&amp;C2366&amp;F2366)="",ISNUMBER(INDIRECT(A2366&amp;B2366&amp;C2366&amp;F2366))=FALSE,INDIRECT(A2366&amp;B2366&amp;C2366&amp;F2366)=0),"",IF(G2366="【（第８期）医療機関受付】",TEXT(INDIRECT(A2366&amp;D2366&amp;E2366&amp;5),"m"),TEXT(INDIRECT(A2366&amp;B2366&amp;C2366&amp;5),"m")))</f>
        <v/>
      </c>
      <c r="N2366" s="15" t="str" cm="1">
        <f t="array" aca="1" ref="N2366" ca="1">IF(OR(INDIRECT(A2366&amp;B2366&amp;C2366&amp;F2366)="",ISNUMBER(INDIRECT(A2366&amp;B2366&amp;C2366&amp;F2366))=FALSE,INDIRECT(A2366&amp;B2366&amp;C2366&amp;F2366)=0),"",IF(G2366="【（第８期）医療機関受付】",TEXT(INDIRECT(A2366&amp;D2366&amp;E2366&amp;5),"d"),TEXT(INDIRECT(A2366&amp;B2366&amp;C2366&amp;5),"d")))</f>
        <v/>
      </c>
      <c r="O2366" s="15" t="str" cm="1">
        <f t="array" aca="1" ref="O2366" ca="1">IF(OR(INDIRECT(A2366&amp;B2366&amp;C2366&amp;F2366)="",ISNUMBER(INDIRECT(A2366&amp;B2366&amp;C2366&amp;F2366))=FALSE,INDIRECT(A2366&amp;B2366&amp;C2366&amp;F2366)=0),"",HOUR(INDIRECT(A2366&amp;"A"&amp;F2366)))</f>
        <v/>
      </c>
      <c r="P2366" s="15" t="str" cm="1">
        <f t="array" aca="1" ref="P2366" ca="1">IF(OR(INDIRECT(A2366&amp;B2366&amp;C2366&amp;F2366)="",ISNUMBER(INDIRECT(A2366&amp;B2366&amp;C2366&amp;F2366))=FALSE,INDIRECT(A2366&amp;B2366&amp;C2366&amp;F2366)=0),"",MINUTE(INDIRECT(A2366&amp;"A"&amp;F2366)))</f>
        <v/>
      </c>
      <c r="Q2366" s="15" t="str" cm="1">
        <f t="array" aca="1" ref="Q2366" ca="1">IF(OR(INDIRECT(A2366&amp;B2366&amp;C2366&amp;F2366)="",ISNUMBER(INDIRECT(A2366&amp;B2366&amp;C2366&amp;F2366))=FALSE,INDIRECT(A2366&amp;B2366&amp;C2366&amp;F2366)=0),"",O2366)</f>
        <v/>
      </c>
      <c r="R2366" s="15" t="str" cm="1">
        <f t="array" aca="1" ref="R2366" ca="1">IF(OR(INDIRECT(A2366&amp;B2366&amp;C2366&amp;F2366)="",ISNUMBER(INDIRECT(A2366&amp;B2366&amp;C2366&amp;F2366))=FALSE,INDIRECT(A2366&amp;B2366&amp;C2366&amp;F2366)=0),"",P2366+14)</f>
        <v/>
      </c>
      <c r="S2366" s="15" t="str" cm="1">
        <f t="array" aca="1" ref="S2366" ca="1">IF(OR(INDIRECT(A2366&amp;B2366&amp;C2366&amp;F2366)="",ISNUMBER(INDIRECT(A2366&amp;B2366&amp;C2366&amp;F2366))=FALSE,INDIRECT(A2366&amp;B2366&amp;C2366&amp;F2366)=0),"",INDIRECT(A2366&amp;B2366&amp;C2366&amp;F2366))</f>
        <v/>
      </c>
      <c r="T2366" s="15" t="str" cm="1">
        <f t="array" aca="1" ref="T2366" ca="1">IF(OR(INDIRECT(A2366&amp;B2366&amp;C2366&amp;F2366)="",ISNUMBER(INDIRECT(A2366&amp;B2366&amp;C2366&amp;F2366))=FALSE,INDIRECT(A2366&amp;B2366&amp;C2366&amp;F2366)=0),"",0)</f>
        <v/>
      </c>
    </row>
    <row r="2367" spans="1:20">
      <c r="A2367" s="23" t="s">
        <v>912</v>
      </c>
      <c r="B2367" s="23" t="s">
        <v>913</v>
      </c>
      <c r="C2367" s="23" t="str">
        <f t="shared" si="108"/>
        <v>u</v>
      </c>
      <c r="D2367" s="23" t="s">
        <v>913</v>
      </c>
      <c r="E2367" s="23" t="str">
        <f t="shared" si="109"/>
        <v>t</v>
      </c>
      <c r="F2367" s="23">
        <f t="shared" si="110"/>
        <v>36</v>
      </c>
      <c r="G2367" s="23" t="str" cm="1">
        <f t="array" aca="1" ref="G2367" ca="1">IF(OR(INDIRECT(A2367&amp;B2367&amp;C2367&amp;F2367)="",ISNUMBER(INDIRECT(A2367&amp;B2367&amp;C2367&amp;F2367))=FALSE),"",IF(INDIRECT(A2367&amp;B2367&amp;C2367&amp;9)="公開","【（第８期）WEB・コールセンター受付】","【（第８期）医療機関受付】"))</f>
        <v/>
      </c>
      <c r="H2367" s="15" t="str" cm="1">
        <f t="array" aca="1" ref="H2367" ca="1">IF(OR(INDIRECT(A2367&amp;B2367&amp;C2367&amp;F2367)="",ISNUMBER(INDIRECT(A2367&amp;B2367&amp;C2367&amp;F2367))=FALSE,INDIRECT(A2367&amp;B2367&amp;C2367&amp;F2367)=0),"",431001)</f>
        <v/>
      </c>
      <c r="I2367" s="15" t="str" cm="1">
        <f t="array" aca="1" ref="I2367" ca="1">IF(OR(INDIRECT(A2367&amp;B2367&amp;C2367&amp;F2367)="",ISNUMBER(INDIRECT(A2367&amp;B2367&amp;C2367&amp;F2367))=FALSE,INDIRECT(A2367&amp;B2367&amp;C2367&amp;F2367)=0),"",G2367&amp;J2367&amp;"."&amp;TEXT(M2367,"00")&amp;TEXT(N2367,"00")&amp;"."&amp;TEXT(O2367,"00")&amp;TEXT(P2367,"00"))</f>
        <v/>
      </c>
      <c r="J2367" s="15" t="str" cm="1">
        <f t="array" aca="1" ref="J2367" ca="1">IF(OR(INDIRECT(A2367&amp;B2367&amp;C2367&amp;F2367)="",ISNUMBER(INDIRECT(A2367&amp;B2367&amp;C2367&amp;F2367))=FALSE,INDIRECT(A2367&amp;B2367&amp;C2367&amp;F2367)=0),"",予約枠報告様式!$B$2)</f>
        <v/>
      </c>
      <c r="K2367" s="15" t="str" cm="1">
        <f t="array" aca="1" ref="K2367" ca="1">IF(OR(INDIRECT(A2367&amp;B2367&amp;C2367&amp;F2367)="",ISNUMBER(INDIRECT(A2367&amp;B2367&amp;C2367&amp;F2367))=FALSE,INDIRECT(A2367&amp;B2367&amp;C2367&amp;F2367)=0),"",1)</f>
        <v/>
      </c>
      <c r="L2367" s="15" t="str" cm="1">
        <f t="array" aca="1" ref="L2367" ca="1">IF(OR(INDIRECT(A2367&amp;B2367&amp;C2367&amp;F2367)="",ISNUMBER(INDIRECT(A2367&amp;B2367&amp;C2367&amp;F2367))=FALSE,INDIRECT(A2367&amp;B2367&amp;C2367&amp;F2367)=0),"",IF(G2367="【（第８期）医療機関受付】",TEXT(INDIRECT(A2367&amp;D2367&amp;E2367&amp;5),"yyy"),TEXT(INDIRECT(A2367&amp;B2367&amp;C2367&amp;5),"yyy")))</f>
        <v/>
      </c>
      <c r="M2367" s="15" t="str" cm="1">
        <f t="array" aca="1" ref="M2367" ca="1">IF(OR(INDIRECT(A2367&amp;B2367&amp;C2367&amp;F2367)="",ISNUMBER(INDIRECT(A2367&amp;B2367&amp;C2367&amp;F2367))=FALSE,INDIRECT(A2367&amp;B2367&amp;C2367&amp;F2367)=0),"",IF(G2367="【（第８期）医療機関受付】",TEXT(INDIRECT(A2367&amp;D2367&amp;E2367&amp;5),"m"),TEXT(INDIRECT(A2367&amp;B2367&amp;C2367&amp;5),"m")))</f>
        <v/>
      </c>
      <c r="N2367" s="15" t="str" cm="1">
        <f t="array" aca="1" ref="N2367" ca="1">IF(OR(INDIRECT(A2367&amp;B2367&amp;C2367&amp;F2367)="",ISNUMBER(INDIRECT(A2367&amp;B2367&amp;C2367&amp;F2367))=FALSE,INDIRECT(A2367&amp;B2367&amp;C2367&amp;F2367)=0),"",IF(G2367="【（第８期）医療機関受付】",TEXT(INDIRECT(A2367&amp;D2367&amp;E2367&amp;5),"d"),TEXT(INDIRECT(A2367&amp;B2367&amp;C2367&amp;5),"d")))</f>
        <v/>
      </c>
      <c r="O2367" s="15" t="str" cm="1">
        <f t="array" aca="1" ref="O2367" ca="1">IF(OR(INDIRECT(A2367&amp;B2367&amp;C2367&amp;F2367)="",ISNUMBER(INDIRECT(A2367&amp;B2367&amp;C2367&amp;F2367))=FALSE,INDIRECT(A2367&amp;B2367&amp;C2367&amp;F2367)=0),"",HOUR(INDIRECT(A2367&amp;"A"&amp;F2367)))</f>
        <v/>
      </c>
      <c r="P2367" s="15" t="str" cm="1">
        <f t="array" aca="1" ref="P2367" ca="1">IF(OR(INDIRECT(A2367&amp;B2367&amp;C2367&amp;F2367)="",ISNUMBER(INDIRECT(A2367&amp;B2367&amp;C2367&amp;F2367))=FALSE,INDIRECT(A2367&amp;B2367&amp;C2367&amp;F2367)=0),"",MINUTE(INDIRECT(A2367&amp;"A"&amp;F2367)))</f>
        <v/>
      </c>
      <c r="Q2367" s="15" t="str" cm="1">
        <f t="array" aca="1" ref="Q2367" ca="1">IF(OR(INDIRECT(A2367&amp;B2367&amp;C2367&amp;F2367)="",ISNUMBER(INDIRECT(A2367&amp;B2367&amp;C2367&amp;F2367))=FALSE,INDIRECT(A2367&amp;B2367&amp;C2367&amp;F2367)=0),"",O2367)</f>
        <v/>
      </c>
      <c r="R2367" s="15" t="str" cm="1">
        <f t="array" aca="1" ref="R2367" ca="1">IF(OR(INDIRECT(A2367&amp;B2367&amp;C2367&amp;F2367)="",ISNUMBER(INDIRECT(A2367&amp;B2367&amp;C2367&amp;F2367))=FALSE,INDIRECT(A2367&amp;B2367&amp;C2367&amp;F2367)=0),"",P2367+14)</f>
        <v/>
      </c>
      <c r="S2367" s="15" t="str" cm="1">
        <f t="array" aca="1" ref="S2367" ca="1">IF(OR(INDIRECT(A2367&amp;B2367&amp;C2367&amp;F2367)="",ISNUMBER(INDIRECT(A2367&amp;B2367&amp;C2367&amp;F2367))=FALSE,INDIRECT(A2367&amp;B2367&amp;C2367&amp;F2367)=0),"",INDIRECT(A2367&amp;B2367&amp;C2367&amp;F2367))</f>
        <v/>
      </c>
      <c r="T2367" s="15" t="str" cm="1">
        <f t="array" aca="1" ref="T2367" ca="1">IF(OR(INDIRECT(A2367&amp;B2367&amp;C2367&amp;F2367)="",ISNUMBER(INDIRECT(A2367&amp;B2367&amp;C2367&amp;F2367))=FALSE,INDIRECT(A2367&amp;B2367&amp;C2367&amp;F2367)=0),"",0)</f>
        <v/>
      </c>
    </row>
    <row r="2368" spans="1:20">
      <c r="A2368" s="23" t="s">
        <v>912</v>
      </c>
      <c r="B2368" s="23" t="s">
        <v>913</v>
      </c>
      <c r="C2368" s="23" t="str">
        <f t="shared" si="108"/>
        <v>u</v>
      </c>
      <c r="D2368" s="23" t="s">
        <v>913</v>
      </c>
      <c r="E2368" s="23" t="str">
        <f t="shared" si="109"/>
        <v>t</v>
      </c>
      <c r="F2368" s="23">
        <f t="shared" si="110"/>
        <v>37</v>
      </c>
      <c r="G2368" s="23" t="str" cm="1">
        <f t="array" aca="1" ref="G2368" ca="1">IF(OR(INDIRECT(A2368&amp;B2368&amp;C2368&amp;F2368)="",ISNUMBER(INDIRECT(A2368&amp;B2368&amp;C2368&amp;F2368))=FALSE),"",IF(INDIRECT(A2368&amp;B2368&amp;C2368&amp;9)="公開","【（第８期）WEB・コールセンター受付】","【（第８期）医療機関受付】"))</f>
        <v/>
      </c>
      <c r="H2368" s="15" t="str" cm="1">
        <f t="array" aca="1" ref="H2368" ca="1">IF(OR(INDIRECT(A2368&amp;B2368&amp;C2368&amp;F2368)="",ISNUMBER(INDIRECT(A2368&amp;B2368&amp;C2368&amp;F2368))=FALSE,INDIRECT(A2368&amp;B2368&amp;C2368&amp;F2368)=0),"",431001)</f>
        <v/>
      </c>
      <c r="I2368" s="15" t="str" cm="1">
        <f t="array" aca="1" ref="I2368" ca="1">IF(OR(INDIRECT(A2368&amp;B2368&amp;C2368&amp;F2368)="",ISNUMBER(INDIRECT(A2368&amp;B2368&amp;C2368&amp;F2368))=FALSE,INDIRECT(A2368&amp;B2368&amp;C2368&amp;F2368)=0),"",G2368&amp;J2368&amp;"."&amp;TEXT(M2368,"00")&amp;TEXT(N2368,"00")&amp;"."&amp;TEXT(O2368,"00")&amp;TEXT(P2368,"00"))</f>
        <v/>
      </c>
      <c r="J2368" s="15" t="str" cm="1">
        <f t="array" aca="1" ref="J2368" ca="1">IF(OR(INDIRECT(A2368&amp;B2368&amp;C2368&amp;F2368)="",ISNUMBER(INDIRECT(A2368&amp;B2368&amp;C2368&amp;F2368))=FALSE,INDIRECT(A2368&amp;B2368&amp;C2368&amp;F2368)=0),"",予約枠報告様式!$B$2)</f>
        <v/>
      </c>
      <c r="K2368" s="15" t="str" cm="1">
        <f t="array" aca="1" ref="K2368" ca="1">IF(OR(INDIRECT(A2368&amp;B2368&amp;C2368&amp;F2368)="",ISNUMBER(INDIRECT(A2368&amp;B2368&amp;C2368&amp;F2368))=FALSE,INDIRECT(A2368&amp;B2368&amp;C2368&amp;F2368)=0),"",1)</f>
        <v/>
      </c>
      <c r="L2368" s="15" t="str" cm="1">
        <f t="array" aca="1" ref="L2368" ca="1">IF(OR(INDIRECT(A2368&amp;B2368&amp;C2368&amp;F2368)="",ISNUMBER(INDIRECT(A2368&amp;B2368&amp;C2368&amp;F2368))=FALSE,INDIRECT(A2368&amp;B2368&amp;C2368&amp;F2368)=0),"",IF(G2368="【（第８期）医療機関受付】",TEXT(INDIRECT(A2368&amp;D2368&amp;E2368&amp;5),"yyy"),TEXT(INDIRECT(A2368&amp;B2368&amp;C2368&amp;5),"yyy")))</f>
        <v/>
      </c>
      <c r="M2368" s="15" t="str" cm="1">
        <f t="array" aca="1" ref="M2368" ca="1">IF(OR(INDIRECT(A2368&amp;B2368&amp;C2368&amp;F2368)="",ISNUMBER(INDIRECT(A2368&amp;B2368&amp;C2368&amp;F2368))=FALSE,INDIRECT(A2368&amp;B2368&amp;C2368&amp;F2368)=0),"",IF(G2368="【（第８期）医療機関受付】",TEXT(INDIRECT(A2368&amp;D2368&amp;E2368&amp;5),"m"),TEXT(INDIRECT(A2368&amp;B2368&amp;C2368&amp;5),"m")))</f>
        <v/>
      </c>
      <c r="N2368" s="15" t="str" cm="1">
        <f t="array" aca="1" ref="N2368" ca="1">IF(OR(INDIRECT(A2368&amp;B2368&amp;C2368&amp;F2368)="",ISNUMBER(INDIRECT(A2368&amp;B2368&amp;C2368&amp;F2368))=FALSE,INDIRECT(A2368&amp;B2368&amp;C2368&amp;F2368)=0),"",IF(G2368="【（第８期）医療機関受付】",TEXT(INDIRECT(A2368&amp;D2368&amp;E2368&amp;5),"d"),TEXT(INDIRECT(A2368&amp;B2368&amp;C2368&amp;5),"d")))</f>
        <v/>
      </c>
      <c r="O2368" s="15" t="str" cm="1">
        <f t="array" aca="1" ref="O2368" ca="1">IF(OR(INDIRECT(A2368&amp;B2368&amp;C2368&amp;F2368)="",ISNUMBER(INDIRECT(A2368&amp;B2368&amp;C2368&amp;F2368))=FALSE,INDIRECT(A2368&amp;B2368&amp;C2368&amp;F2368)=0),"",HOUR(INDIRECT(A2368&amp;"A"&amp;F2368)))</f>
        <v/>
      </c>
      <c r="P2368" s="15" t="str" cm="1">
        <f t="array" aca="1" ref="P2368" ca="1">IF(OR(INDIRECT(A2368&amp;B2368&amp;C2368&amp;F2368)="",ISNUMBER(INDIRECT(A2368&amp;B2368&amp;C2368&amp;F2368))=FALSE,INDIRECT(A2368&amp;B2368&amp;C2368&amp;F2368)=0),"",MINUTE(INDIRECT(A2368&amp;"A"&amp;F2368)))</f>
        <v/>
      </c>
      <c r="Q2368" s="15" t="str" cm="1">
        <f t="array" aca="1" ref="Q2368" ca="1">IF(OR(INDIRECT(A2368&amp;B2368&amp;C2368&amp;F2368)="",ISNUMBER(INDIRECT(A2368&amp;B2368&amp;C2368&amp;F2368))=FALSE,INDIRECT(A2368&amp;B2368&amp;C2368&amp;F2368)=0),"",O2368)</f>
        <v/>
      </c>
      <c r="R2368" s="15" t="str" cm="1">
        <f t="array" aca="1" ref="R2368" ca="1">IF(OR(INDIRECT(A2368&amp;B2368&amp;C2368&amp;F2368)="",ISNUMBER(INDIRECT(A2368&amp;B2368&amp;C2368&amp;F2368))=FALSE,INDIRECT(A2368&amp;B2368&amp;C2368&amp;F2368)=0),"",P2368+14)</f>
        <v/>
      </c>
      <c r="S2368" s="15" t="str" cm="1">
        <f t="array" aca="1" ref="S2368" ca="1">IF(OR(INDIRECT(A2368&amp;B2368&amp;C2368&amp;F2368)="",ISNUMBER(INDIRECT(A2368&amp;B2368&amp;C2368&amp;F2368))=FALSE,INDIRECT(A2368&amp;B2368&amp;C2368&amp;F2368)=0),"",INDIRECT(A2368&amp;B2368&amp;C2368&amp;F2368))</f>
        <v/>
      </c>
      <c r="T2368" s="15" t="str" cm="1">
        <f t="array" aca="1" ref="T2368" ca="1">IF(OR(INDIRECT(A2368&amp;B2368&amp;C2368&amp;F2368)="",ISNUMBER(INDIRECT(A2368&amp;B2368&amp;C2368&amp;F2368))=FALSE,INDIRECT(A2368&amp;B2368&amp;C2368&amp;F2368)=0),"",0)</f>
        <v/>
      </c>
    </row>
    <row r="2369" spans="1:20">
      <c r="A2369" s="23" t="s">
        <v>912</v>
      </c>
      <c r="B2369" s="23" t="s">
        <v>913</v>
      </c>
      <c r="C2369" s="23" t="str">
        <f t="shared" si="108"/>
        <v>u</v>
      </c>
      <c r="D2369" s="23" t="s">
        <v>913</v>
      </c>
      <c r="E2369" s="23" t="str">
        <f t="shared" si="109"/>
        <v>t</v>
      </c>
      <c r="F2369" s="23">
        <f t="shared" si="110"/>
        <v>38</v>
      </c>
      <c r="G2369" s="23" t="str" cm="1">
        <f t="array" aca="1" ref="G2369" ca="1">IF(OR(INDIRECT(A2369&amp;B2369&amp;C2369&amp;F2369)="",ISNUMBER(INDIRECT(A2369&amp;B2369&amp;C2369&amp;F2369))=FALSE),"",IF(INDIRECT(A2369&amp;B2369&amp;C2369&amp;9)="公開","【（第８期）WEB・コールセンター受付】","【（第８期）医療機関受付】"))</f>
        <v/>
      </c>
      <c r="H2369" s="15" t="str" cm="1">
        <f t="array" aca="1" ref="H2369" ca="1">IF(OR(INDIRECT(A2369&amp;B2369&amp;C2369&amp;F2369)="",ISNUMBER(INDIRECT(A2369&amp;B2369&amp;C2369&amp;F2369))=FALSE,INDIRECT(A2369&amp;B2369&amp;C2369&amp;F2369)=0),"",431001)</f>
        <v/>
      </c>
      <c r="I2369" s="15" t="str" cm="1">
        <f t="array" aca="1" ref="I2369" ca="1">IF(OR(INDIRECT(A2369&amp;B2369&amp;C2369&amp;F2369)="",ISNUMBER(INDIRECT(A2369&amp;B2369&amp;C2369&amp;F2369))=FALSE,INDIRECT(A2369&amp;B2369&amp;C2369&amp;F2369)=0),"",G2369&amp;J2369&amp;"."&amp;TEXT(M2369,"00")&amp;TEXT(N2369,"00")&amp;"."&amp;TEXT(O2369,"00")&amp;TEXT(P2369,"00"))</f>
        <v/>
      </c>
      <c r="J2369" s="15" t="str" cm="1">
        <f t="array" aca="1" ref="J2369" ca="1">IF(OR(INDIRECT(A2369&amp;B2369&amp;C2369&amp;F2369)="",ISNUMBER(INDIRECT(A2369&amp;B2369&amp;C2369&amp;F2369))=FALSE,INDIRECT(A2369&amp;B2369&amp;C2369&amp;F2369)=0),"",予約枠報告様式!$B$2)</f>
        <v/>
      </c>
      <c r="K2369" s="15" t="str" cm="1">
        <f t="array" aca="1" ref="K2369" ca="1">IF(OR(INDIRECT(A2369&amp;B2369&amp;C2369&amp;F2369)="",ISNUMBER(INDIRECT(A2369&amp;B2369&amp;C2369&amp;F2369))=FALSE,INDIRECT(A2369&amp;B2369&amp;C2369&amp;F2369)=0),"",1)</f>
        <v/>
      </c>
      <c r="L2369" s="15" t="str" cm="1">
        <f t="array" aca="1" ref="L2369" ca="1">IF(OR(INDIRECT(A2369&amp;B2369&amp;C2369&amp;F2369)="",ISNUMBER(INDIRECT(A2369&amp;B2369&amp;C2369&amp;F2369))=FALSE,INDIRECT(A2369&amp;B2369&amp;C2369&amp;F2369)=0),"",IF(G2369="【（第８期）医療機関受付】",TEXT(INDIRECT(A2369&amp;D2369&amp;E2369&amp;5),"yyy"),TEXT(INDIRECT(A2369&amp;B2369&amp;C2369&amp;5),"yyy")))</f>
        <v/>
      </c>
      <c r="M2369" s="15" t="str" cm="1">
        <f t="array" aca="1" ref="M2369" ca="1">IF(OR(INDIRECT(A2369&amp;B2369&amp;C2369&amp;F2369)="",ISNUMBER(INDIRECT(A2369&amp;B2369&amp;C2369&amp;F2369))=FALSE,INDIRECT(A2369&amp;B2369&amp;C2369&amp;F2369)=0),"",IF(G2369="【（第８期）医療機関受付】",TEXT(INDIRECT(A2369&amp;D2369&amp;E2369&amp;5),"m"),TEXT(INDIRECT(A2369&amp;B2369&amp;C2369&amp;5),"m")))</f>
        <v/>
      </c>
      <c r="N2369" s="15" t="str" cm="1">
        <f t="array" aca="1" ref="N2369" ca="1">IF(OR(INDIRECT(A2369&amp;B2369&amp;C2369&amp;F2369)="",ISNUMBER(INDIRECT(A2369&amp;B2369&amp;C2369&amp;F2369))=FALSE,INDIRECT(A2369&amp;B2369&amp;C2369&amp;F2369)=0),"",IF(G2369="【（第８期）医療機関受付】",TEXT(INDIRECT(A2369&amp;D2369&amp;E2369&amp;5),"d"),TEXT(INDIRECT(A2369&amp;B2369&amp;C2369&amp;5),"d")))</f>
        <v/>
      </c>
      <c r="O2369" s="15" t="str" cm="1">
        <f t="array" aca="1" ref="O2369" ca="1">IF(OR(INDIRECT(A2369&amp;B2369&amp;C2369&amp;F2369)="",ISNUMBER(INDIRECT(A2369&amp;B2369&amp;C2369&amp;F2369))=FALSE,INDIRECT(A2369&amp;B2369&amp;C2369&amp;F2369)=0),"",HOUR(INDIRECT(A2369&amp;"A"&amp;F2369)))</f>
        <v/>
      </c>
      <c r="P2369" s="15" t="str" cm="1">
        <f t="array" aca="1" ref="P2369" ca="1">IF(OR(INDIRECT(A2369&amp;B2369&amp;C2369&amp;F2369)="",ISNUMBER(INDIRECT(A2369&amp;B2369&amp;C2369&amp;F2369))=FALSE,INDIRECT(A2369&amp;B2369&amp;C2369&amp;F2369)=0),"",MINUTE(INDIRECT(A2369&amp;"A"&amp;F2369)))</f>
        <v/>
      </c>
      <c r="Q2369" s="15" t="str" cm="1">
        <f t="array" aca="1" ref="Q2369" ca="1">IF(OR(INDIRECT(A2369&amp;B2369&amp;C2369&amp;F2369)="",ISNUMBER(INDIRECT(A2369&amp;B2369&amp;C2369&amp;F2369))=FALSE,INDIRECT(A2369&amp;B2369&amp;C2369&amp;F2369)=0),"",O2369)</f>
        <v/>
      </c>
      <c r="R2369" s="15" t="str" cm="1">
        <f t="array" aca="1" ref="R2369" ca="1">IF(OR(INDIRECT(A2369&amp;B2369&amp;C2369&amp;F2369)="",ISNUMBER(INDIRECT(A2369&amp;B2369&amp;C2369&amp;F2369))=FALSE,INDIRECT(A2369&amp;B2369&amp;C2369&amp;F2369)=0),"",P2369+14)</f>
        <v/>
      </c>
      <c r="S2369" s="15" t="str" cm="1">
        <f t="array" aca="1" ref="S2369" ca="1">IF(OR(INDIRECT(A2369&amp;B2369&amp;C2369&amp;F2369)="",ISNUMBER(INDIRECT(A2369&amp;B2369&amp;C2369&amp;F2369))=FALSE,INDIRECT(A2369&amp;B2369&amp;C2369&amp;F2369)=0),"",INDIRECT(A2369&amp;B2369&amp;C2369&amp;F2369))</f>
        <v/>
      </c>
      <c r="T2369" s="15" t="str" cm="1">
        <f t="array" aca="1" ref="T2369" ca="1">IF(OR(INDIRECT(A2369&amp;B2369&amp;C2369&amp;F2369)="",ISNUMBER(INDIRECT(A2369&amp;B2369&amp;C2369&amp;F2369))=FALSE,INDIRECT(A2369&amp;B2369&amp;C2369&amp;F2369)=0),"",0)</f>
        <v/>
      </c>
    </row>
    <row r="2370" spans="1:20">
      <c r="A2370" s="23" t="s">
        <v>912</v>
      </c>
      <c r="B2370" s="23" t="s">
        <v>913</v>
      </c>
      <c r="C2370" s="23" t="str">
        <f t="shared" si="108"/>
        <v>u</v>
      </c>
      <c r="D2370" s="23" t="s">
        <v>913</v>
      </c>
      <c r="E2370" s="23" t="str">
        <f t="shared" si="109"/>
        <v>t</v>
      </c>
      <c r="F2370" s="23">
        <f t="shared" si="110"/>
        <v>39</v>
      </c>
      <c r="G2370" s="23" t="str" cm="1">
        <f t="array" aca="1" ref="G2370" ca="1">IF(OR(INDIRECT(A2370&amp;B2370&amp;C2370&amp;F2370)="",ISNUMBER(INDIRECT(A2370&amp;B2370&amp;C2370&amp;F2370))=FALSE),"",IF(INDIRECT(A2370&amp;B2370&amp;C2370&amp;9)="公開","【（第８期）WEB・コールセンター受付】","【（第８期）医療機関受付】"))</f>
        <v/>
      </c>
      <c r="H2370" s="15" t="str" cm="1">
        <f t="array" aca="1" ref="H2370" ca="1">IF(OR(INDIRECT(A2370&amp;B2370&amp;C2370&amp;F2370)="",ISNUMBER(INDIRECT(A2370&amp;B2370&amp;C2370&amp;F2370))=FALSE,INDIRECT(A2370&amp;B2370&amp;C2370&amp;F2370)=0),"",431001)</f>
        <v/>
      </c>
      <c r="I2370" s="15" t="str" cm="1">
        <f t="array" aca="1" ref="I2370" ca="1">IF(OR(INDIRECT(A2370&amp;B2370&amp;C2370&amp;F2370)="",ISNUMBER(INDIRECT(A2370&amp;B2370&amp;C2370&amp;F2370))=FALSE,INDIRECT(A2370&amp;B2370&amp;C2370&amp;F2370)=0),"",G2370&amp;J2370&amp;"."&amp;TEXT(M2370,"00")&amp;TEXT(N2370,"00")&amp;"."&amp;TEXT(O2370,"00")&amp;TEXT(P2370,"00"))</f>
        <v/>
      </c>
      <c r="J2370" s="15" t="str" cm="1">
        <f t="array" aca="1" ref="J2370" ca="1">IF(OR(INDIRECT(A2370&amp;B2370&amp;C2370&amp;F2370)="",ISNUMBER(INDIRECT(A2370&amp;B2370&amp;C2370&amp;F2370))=FALSE,INDIRECT(A2370&amp;B2370&amp;C2370&amp;F2370)=0),"",予約枠報告様式!$B$2)</f>
        <v/>
      </c>
      <c r="K2370" s="15" t="str" cm="1">
        <f t="array" aca="1" ref="K2370" ca="1">IF(OR(INDIRECT(A2370&amp;B2370&amp;C2370&amp;F2370)="",ISNUMBER(INDIRECT(A2370&amp;B2370&amp;C2370&amp;F2370))=FALSE,INDIRECT(A2370&amp;B2370&amp;C2370&amp;F2370)=0),"",1)</f>
        <v/>
      </c>
      <c r="L2370" s="15" t="str" cm="1">
        <f t="array" aca="1" ref="L2370" ca="1">IF(OR(INDIRECT(A2370&amp;B2370&amp;C2370&amp;F2370)="",ISNUMBER(INDIRECT(A2370&amp;B2370&amp;C2370&amp;F2370))=FALSE,INDIRECT(A2370&amp;B2370&amp;C2370&amp;F2370)=0),"",IF(G2370="【（第８期）医療機関受付】",TEXT(INDIRECT(A2370&amp;D2370&amp;E2370&amp;5),"yyy"),TEXT(INDIRECT(A2370&amp;B2370&amp;C2370&amp;5),"yyy")))</f>
        <v/>
      </c>
      <c r="M2370" s="15" t="str" cm="1">
        <f t="array" aca="1" ref="M2370" ca="1">IF(OR(INDIRECT(A2370&amp;B2370&amp;C2370&amp;F2370)="",ISNUMBER(INDIRECT(A2370&amp;B2370&amp;C2370&amp;F2370))=FALSE,INDIRECT(A2370&amp;B2370&amp;C2370&amp;F2370)=0),"",IF(G2370="【（第８期）医療機関受付】",TEXT(INDIRECT(A2370&amp;D2370&amp;E2370&amp;5),"m"),TEXT(INDIRECT(A2370&amp;B2370&amp;C2370&amp;5),"m")))</f>
        <v/>
      </c>
      <c r="N2370" s="15" t="str" cm="1">
        <f t="array" aca="1" ref="N2370" ca="1">IF(OR(INDIRECT(A2370&amp;B2370&amp;C2370&amp;F2370)="",ISNUMBER(INDIRECT(A2370&amp;B2370&amp;C2370&amp;F2370))=FALSE,INDIRECT(A2370&amp;B2370&amp;C2370&amp;F2370)=0),"",IF(G2370="【（第８期）医療機関受付】",TEXT(INDIRECT(A2370&amp;D2370&amp;E2370&amp;5),"d"),TEXT(INDIRECT(A2370&amp;B2370&amp;C2370&amp;5),"d")))</f>
        <v/>
      </c>
      <c r="O2370" s="15" t="str" cm="1">
        <f t="array" aca="1" ref="O2370" ca="1">IF(OR(INDIRECT(A2370&amp;B2370&amp;C2370&amp;F2370)="",ISNUMBER(INDIRECT(A2370&amp;B2370&amp;C2370&amp;F2370))=FALSE,INDIRECT(A2370&amp;B2370&amp;C2370&amp;F2370)=0),"",HOUR(INDIRECT(A2370&amp;"A"&amp;F2370)))</f>
        <v/>
      </c>
      <c r="P2370" s="15" t="str" cm="1">
        <f t="array" aca="1" ref="P2370" ca="1">IF(OR(INDIRECT(A2370&amp;B2370&amp;C2370&amp;F2370)="",ISNUMBER(INDIRECT(A2370&amp;B2370&amp;C2370&amp;F2370))=FALSE,INDIRECT(A2370&amp;B2370&amp;C2370&amp;F2370)=0),"",MINUTE(INDIRECT(A2370&amp;"A"&amp;F2370)))</f>
        <v/>
      </c>
      <c r="Q2370" s="15" t="str" cm="1">
        <f t="array" aca="1" ref="Q2370" ca="1">IF(OR(INDIRECT(A2370&amp;B2370&amp;C2370&amp;F2370)="",ISNUMBER(INDIRECT(A2370&amp;B2370&amp;C2370&amp;F2370))=FALSE,INDIRECT(A2370&amp;B2370&amp;C2370&amp;F2370)=0),"",O2370)</f>
        <v/>
      </c>
      <c r="R2370" s="15" t="str" cm="1">
        <f t="array" aca="1" ref="R2370" ca="1">IF(OR(INDIRECT(A2370&amp;B2370&amp;C2370&amp;F2370)="",ISNUMBER(INDIRECT(A2370&amp;B2370&amp;C2370&amp;F2370))=FALSE,INDIRECT(A2370&amp;B2370&amp;C2370&amp;F2370)=0),"",P2370+14)</f>
        <v/>
      </c>
      <c r="S2370" s="15" t="str" cm="1">
        <f t="array" aca="1" ref="S2370" ca="1">IF(OR(INDIRECT(A2370&amp;B2370&amp;C2370&amp;F2370)="",ISNUMBER(INDIRECT(A2370&amp;B2370&amp;C2370&amp;F2370))=FALSE,INDIRECT(A2370&amp;B2370&amp;C2370&amp;F2370)=0),"",INDIRECT(A2370&amp;B2370&amp;C2370&amp;F2370))</f>
        <v/>
      </c>
      <c r="T2370" s="15" t="str" cm="1">
        <f t="array" aca="1" ref="T2370" ca="1">IF(OR(INDIRECT(A2370&amp;B2370&amp;C2370&amp;F2370)="",ISNUMBER(INDIRECT(A2370&amp;B2370&amp;C2370&amp;F2370))=FALSE,INDIRECT(A2370&amp;B2370&amp;C2370&amp;F2370)=0),"",0)</f>
        <v/>
      </c>
    </row>
    <row r="2371" spans="1:20">
      <c r="A2371" s="23" t="s">
        <v>912</v>
      </c>
      <c r="B2371" s="23" t="s">
        <v>913</v>
      </c>
      <c r="C2371" s="23" t="str">
        <f t="shared" si="108"/>
        <v>u</v>
      </c>
      <c r="D2371" s="23" t="s">
        <v>913</v>
      </c>
      <c r="E2371" s="23" t="str">
        <f t="shared" si="109"/>
        <v>t</v>
      </c>
      <c r="F2371" s="23">
        <f t="shared" si="110"/>
        <v>40</v>
      </c>
      <c r="G2371" s="23" t="str" cm="1">
        <f t="array" aca="1" ref="G2371" ca="1">IF(OR(INDIRECT(A2371&amp;B2371&amp;C2371&amp;F2371)="",ISNUMBER(INDIRECT(A2371&amp;B2371&amp;C2371&amp;F2371))=FALSE),"",IF(INDIRECT(A2371&amp;B2371&amp;C2371&amp;9)="公開","【（第８期）WEB・コールセンター受付】","【（第８期）医療機関受付】"))</f>
        <v/>
      </c>
      <c r="H2371" s="15" t="str" cm="1">
        <f t="array" aca="1" ref="H2371" ca="1">IF(OR(INDIRECT(A2371&amp;B2371&amp;C2371&amp;F2371)="",ISNUMBER(INDIRECT(A2371&amp;B2371&amp;C2371&amp;F2371))=FALSE,INDIRECT(A2371&amp;B2371&amp;C2371&amp;F2371)=0),"",431001)</f>
        <v/>
      </c>
      <c r="I2371" s="15" t="str" cm="1">
        <f t="array" aca="1" ref="I2371" ca="1">IF(OR(INDIRECT(A2371&amp;B2371&amp;C2371&amp;F2371)="",ISNUMBER(INDIRECT(A2371&amp;B2371&amp;C2371&amp;F2371))=FALSE,INDIRECT(A2371&amp;B2371&amp;C2371&amp;F2371)=0),"",G2371&amp;J2371&amp;"."&amp;TEXT(M2371,"00")&amp;TEXT(N2371,"00")&amp;"."&amp;TEXT(O2371,"00")&amp;TEXT(P2371,"00"))</f>
        <v/>
      </c>
      <c r="J2371" s="15" t="str" cm="1">
        <f t="array" aca="1" ref="J2371" ca="1">IF(OR(INDIRECT(A2371&amp;B2371&amp;C2371&amp;F2371)="",ISNUMBER(INDIRECT(A2371&amp;B2371&amp;C2371&amp;F2371))=FALSE,INDIRECT(A2371&amp;B2371&amp;C2371&amp;F2371)=0),"",予約枠報告様式!$B$2)</f>
        <v/>
      </c>
      <c r="K2371" s="15" t="str" cm="1">
        <f t="array" aca="1" ref="K2371" ca="1">IF(OR(INDIRECT(A2371&amp;B2371&amp;C2371&amp;F2371)="",ISNUMBER(INDIRECT(A2371&amp;B2371&amp;C2371&amp;F2371))=FALSE,INDIRECT(A2371&amp;B2371&amp;C2371&amp;F2371)=0),"",1)</f>
        <v/>
      </c>
      <c r="L2371" s="15" t="str" cm="1">
        <f t="array" aca="1" ref="L2371" ca="1">IF(OR(INDIRECT(A2371&amp;B2371&amp;C2371&amp;F2371)="",ISNUMBER(INDIRECT(A2371&amp;B2371&amp;C2371&amp;F2371))=FALSE,INDIRECT(A2371&amp;B2371&amp;C2371&amp;F2371)=0),"",IF(G2371="【（第８期）医療機関受付】",TEXT(INDIRECT(A2371&amp;D2371&amp;E2371&amp;5),"yyy"),TEXT(INDIRECT(A2371&amp;B2371&amp;C2371&amp;5),"yyy")))</f>
        <v/>
      </c>
      <c r="M2371" s="15" t="str" cm="1">
        <f t="array" aca="1" ref="M2371" ca="1">IF(OR(INDIRECT(A2371&amp;B2371&amp;C2371&amp;F2371)="",ISNUMBER(INDIRECT(A2371&amp;B2371&amp;C2371&amp;F2371))=FALSE,INDIRECT(A2371&amp;B2371&amp;C2371&amp;F2371)=0),"",IF(G2371="【（第８期）医療機関受付】",TEXT(INDIRECT(A2371&amp;D2371&amp;E2371&amp;5),"m"),TEXT(INDIRECT(A2371&amp;B2371&amp;C2371&amp;5),"m")))</f>
        <v/>
      </c>
      <c r="N2371" s="15" t="str" cm="1">
        <f t="array" aca="1" ref="N2371" ca="1">IF(OR(INDIRECT(A2371&amp;B2371&amp;C2371&amp;F2371)="",ISNUMBER(INDIRECT(A2371&amp;B2371&amp;C2371&amp;F2371))=FALSE,INDIRECT(A2371&amp;B2371&amp;C2371&amp;F2371)=0),"",IF(G2371="【（第８期）医療機関受付】",TEXT(INDIRECT(A2371&amp;D2371&amp;E2371&amp;5),"d"),TEXT(INDIRECT(A2371&amp;B2371&amp;C2371&amp;5),"d")))</f>
        <v/>
      </c>
      <c r="O2371" s="15" t="str" cm="1">
        <f t="array" aca="1" ref="O2371" ca="1">IF(OR(INDIRECT(A2371&amp;B2371&amp;C2371&amp;F2371)="",ISNUMBER(INDIRECT(A2371&amp;B2371&amp;C2371&amp;F2371))=FALSE,INDIRECT(A2371&amp;B2371&amp;C2371&amp;F2371)=0),"",HOUR(INDIRECT(A2371&amp;"A"&amp;F2371)))</f>
        <v/>
      </c>
      <c r="P2371" s="15" t="str" cm="1">
        <f t="array" aca="1" ref="P2371" ca="1">IF(OR(INDIRECT(A2371&amp;B2371&amp;C2371&amp;F2371)="",ISNUMBER(INDIRECT(A2371&amp;B2371&amp;C2371&amp;F2371))=FALSE,INDIRECT(A2371&amp;B2371&amp;C2371&amp;F2371)=0),"",MINUTE(INDIRECT(A2371&amp;"A"&amp;F2371)))</f>
        <v/>
      </c>
      <c r="Q2371" s="15" t="str" cm="1">
        <f t="array" aca="1" ref="Q2371" ca="1">IF(OR(INDIRECT(A2371&amp;B2371&amp;C2371&amp;F2371)="",ISNUMBER(INDIRECT(A2371&amp;B2371&amp;C2371&amp;F2371))=FALSE,INDIRECT(A2371&amp;B2371&amp;C2371&amp;F2371)=0),"",O2371)</f>
        <v/>
      </c>
      <c r="R2371" s="15" t="str" cm="1">
        <f t="array" aca="1" ref="R2371" ca="1">IF(OR(INDIRECT(A2371&amp;B2371&amp;C2371&amp;F2371)="",ISNUMBER(INDIRECT(A2371&amp;B2371&amp;C2371&amp;F2371))=FALSE,INDIRECT(A2371&amp;B2371&amp;C2371&amp;F2371)=0),"",P2371+14)</f>
        <v/>
      </c>
      <c r="S2371" s="15" t="str" cm="1">
        <f t="array" aca="1" ref="S2371" ca="1">IF(OR(INDIRECT(A2371&amp;B2371&amp;C2371&amp;F2371)="",ISNUMBER(INDIRECT(A2371&amp;B2371&amp;C2371&amp;F2371))=FALSE,INDIRECT(A2371&amp;B2371&amp;C2371&amp;F2371)=0),"",INDIRECT(A2371&amp;B2371&amp;C2371&amp;F2371))</f>
        <v/>
      </c>
      <c r="T2371" s="15" t="str" cm="1">
        <f t="array" aca="1" ref="T2371" ca="1">IF(OR(INDIRECT(A2371&amp;B2371&amp;C2371&amp;F2371)="",ISNUMBER(INDIRECT(A2371&amp;B2371&amp;C2371&amp;F2371))=FALSE,INDIRECT(A2371&amp;B2371&amp;C2371&amp;F2371)=0),"",0)</f>
        <v/>
      </c>
    </row>
    <row r="2372" spans="1:20">
      <c r="A2372" s="23" t="s">
        <v>912</v>
      </c>
      <c r="B2372" s="23" t="s">
        <v>913</v>
      </c>
      <c r="C2372" s="23" t="str">
        <f t="shared" ref="C2372:C2435" si="111">IF(F2371=62,CHAR(CODE(C2371)+1),C2371)</f>
        <v>u</v>
      </c>
      <c r="D2372" s="23" t="s">
        <v>913</v>
      </c>
      <c r="E2372" s="23" t="str">
        <f t="shared" si="109"/>
        <v>t</v>
      </c>
      <c r="F2372" s="23">
        <f t="shared" si="110"/>
        <v>41</v>
      </c>
      <c r="G2372" s="23" t="str" cm="1">
        <f t="array" aca="1" ref="G2372" ca="1">IF(OR(INDIRECT(A2372&amp;B2372&amp;C2372&amp;F2372)="",ISNUMBER(INDIRECT(A2372&amp;B2372&amp;C2372&amp;F2372))=FALSE),"",IF(INDIRECT(A2372&amp;B2372&amp;C2372&amp;9)="公開","【（第８期）WEB・コールセンター受付】","【（第８期）医療機関受付】"))</f>
        <v/>
      </c>
      <c r="H2372" s="15" t="str" cm="1">
        <f t="array" aca="1" ref="H2372" ca="1">IF(OR(INDIRECT(A2372&amp;B2372&amp;C2372&amp;F2372)="",ISNUMBER(INDIRECT(A2372&amp;B2372&amp;C2372&amp;F2372))=FALSE,INDIRECT(A2372&amp;B2372&amp;C2372&amp;F2372)=0),"",431001)</f>
        <v/>
      </c>
      <c r="I2372" s="15" t="str" cm="1">
        <f t="array" aca="1" ref="I2372" ca="1">IF(OR(INDIRECT(A2372&amp;B2372&amp;C2372&amp;F2372)="",ISNUMBER(INDIRECT(A2372&amp;B2372&amp;C2372&amp;F2372))=FALSE,INDIRECT(A2372&amp;B2372&amp;C2372&amp;F2372)=0),"",G2372&amp;J2372&amp;"."&amp;TEXT(M2372,"00")&amp;TEXT(N2372,"00")&amp;"."&amp;TEXT(O2372,"00")&amp;TEXT(P2372,"00"))</f>
        <v/>
      </c>
      <c r="J2372" s="15" t="str" cm="1">
        <f t="array" aca="1" ref="J2372" ca="1">IF(OR(INDIRECT(A2372&amp;B2372&amp;C2372&amp;F2372)="",ISNUMBER(INDIRECT(A2372&amp;B2372&amp;C2372&amp;F2372))=FALSE,INDIRECT(A2372&amp;B2372&amp;C2372&amp;F2372)=0),"",予約枠報告様式!$B$2)</f>
        <v/>
      </c>
      <c r="K2372" s="15" t="str" cm="1">
        <f t="array" aca="1" ref="K2372" ca="1">IF(OR(INDIRECT(A2372&amp;B2372&amp;C2372&amp;F2372)="",ISNUMBER(INDIRECT(A2372&amp;B2372&amp;C2372&amp;F2372))=FALSE,INDIRECT(A2372&amp;B2372&amp;C2372&amp;F2372)=0),"",1)</f>
        <v/>
      </c>
      <c r="L2372" s="15" t="str" cm="1">
        <f t="array" aca="1" ref="L2372" ca="1">IF(OR(INDIRECT(A2372&amp;B2372&amp;C2372&amp;F2372)="",ISNUMBER(INDIRECT(A2372&amp;B2372&amp;C2372&amp;F2372))=FALSE,INDIRECT(A2372&amp;B2372&amp;C2372&amp;F2372)=0),"",IF(G2372="【（第８期）医療機関受付】",TEXT(INDIRECT(A2372&amp;D2372&amp;E2372&amp;5),"yyy"),TEXT(INDIRECT(A2372&amp;B2372&amp;C2372&amp;5),"yyy")))</f>
        <v/>
      </c>
      <c r="M2372" s="15" t="str" cm="1">
        <f t="array" aca="1" ref="M2372" ca="1">IF(OR(INDIRECT(A2372&amp;B2372&amp;C2372&amp;F2372)="",ISNUMBER(INDIRECT(A2372&amp;B2372&amp;C2372&amp;F2372))=FALSE,INDIRECT(A2372&amp;B2372&amp;C2372&amp;F2372)=0),"",IF(G2372="【（第８期）医療機関受付】",TEXT(INDIRECT(A2372&amp;D2372&amp;E2372&amp;5),"m"),TEXT(INDIRECT(A2372&amp;B2372&amp;C2372&amp;5),"m")))</f>
        <v/>
      </c>
      <c r="N2372" s="15" t="str" cm="1">
        <f t="array" aca="1" ref="N2372" ca="1">IF(OR(INDIRECT(A2372&amp;B2372&amp;C2372&amp;F2372)="",ISNUMBER(INDIRECT(A2372&amp;B2372&amp;C2372&amp;F2372))=FALSE,INDIRECT(A2372&amp;B2372&amp;C2372&amp;F2372)=0),"",IF(G2372="【（第８期）医療機関受付】",TEXT(INDIRECT(A2372&amp;D2372&amp;E2372&amp;5),"d"),TEXT(INDIRECT(A2372&amp;B2372&amp;C2372&amp;5),"d")))</f>
        <v/>
      </c>
      <c r="O2372" s="15" t="str" cm="1">
        <f t="array" aca="1" ref="O2372" ca="1">IF(OR(INDIRECT(A2372&amp;B2372&amp;C2372&amp;F2372)="",ISNUMBER(INDIRECT(A2372&amp;B2372&amp;C2372&amp;F2372))=FALSE,INDIRECT(A2372&amp;B2372&amp;C2372&amp;F2372)=0),"",HOUR(INDIRECT(A2372&amp;"A"&amp;F2372)))</f>
        <v/>
      </c>
      <c r="P2372" s="15" t="str" cm="1">
        <f t="array" aca="1" ref="P2372" ca="1">IF(OR(INDIRECT(A2372&amp;B2372&amp;C2372&amp;F2372)="",ISNUMBER(INDIRECT(A2372&amp;B2372&amp;C2372&amp;F2372))=FALSE,INDIRECT(A2372&amp;B2372&amp;C2372&amp;F2372)=0),"",MINUTE(INDIRECT(A2372&amp;"A"&amp;F2372)))</f>
        <v/>
      </c>
      <c r="Q2372" s="15" t="str" cm="1">
        <f t="array" aca="1" ref="Q2372" ca="1">IF(OR(INDIRECT(A2372&amp;B2372&amp;C2372&amp;F2372)="",ISNUMBER(INDIRECT(A2372&amp;B2372&amp;C2372&amp;F2372))=FALSE,INDIRECT(A2372&amp;B2372&amp;C2372&amp;F2372)=0),"",O2372)</f>
        <v/>
      </c>
      <c r="R2372" s="15" t="str" cm="1">
        <f t="array" aca="1" ref="R2372" ca="1">IF(OR(INDIRECT(A2372&amp;B2372&amp;C2372&amp;F2372)="",ISNUMBER(INDIRECT(A2372&amp;B2372&amp;C2372&amp;F2372))=FALSE,INDIRECT(A2372&amp;B2372&amp;C2372&amp;F2372)=0),"",P2372+14)</f>
        <v/>
      </c>
      <c r="S2372" s="15" t="str" cm="1">
        <f t="array" aca="1" ref="S2372" ca="1">IF(OR(INDIRECT(A2372&amp;B2372&amp;C2372&amp;F2372)="",ISNUMBER(INDIRECT(A2372&amp;B2372&amp;C2372&amp;F2372))=FALSE,INDIRECT(A2372&amp;B2372&amp;C2372&amp;F2372)=0),"",INDIRECT(A2372&amp;B2372&amp;C2372&amp;F2372))</f>
        <v/>
      </c>
      <c r="T2372" s="15" t="str" cm="1">
        <f t="array" aca="1" ref="T2372" ca="1">IF(OR(INDIRECT(A2372&amp;B2372&amp;C2372&amp;F2372)="",ISNUMBER(INDIRECT(A2372&amp;B2372&amp;C2372&amp;F2372))=FALSE,INDIRECT(A2372&amp;B2372&amp;C2372&amp;F2372)=0),"",0)</f>
        <v/>
      </c>
    </row>
    <row r="2373" spans="1:20">
      <c r="A2373" s="23" t="s">
        <v>912</v>
      </c>
      <c r="B2373" s="23" t="s">
        <v>913</v>
      </c>
      <c r="C2373" s="23" t="str">
        <f t="shared" si="111"/>
        <v>u</v>
      </c>
      <c r="D2373" s="23" t="s">
        <v>913</v>
      </c>
      <c r="E2373" s="23" t="str">
        <f t="shared" si="109"/>
        <v>t</v>
      </c>
      <c r="F2373" s="23">
        <f t="shared" si="110"/>
        <v>42</v>
      </c>
      <c r="G2373" s="23" t="str" cm="1">
        <f t="array" aca="1" ref="G2373" ca="1">IF(OR(INDIRECT(A2373&amp;B2373&amp;C2373&amp;F2373)="",ISNUMBER(INDIRECT(A2373&amp;B2373&amp;C2373&amp;F2373))=FALSE),"",IF(INDIRECT(A2373&amp;B2373&amp;C2373&amp;9)="公開","【（第８期）WEB・コールセンター受付】","【（第８期）医療機関受付】"))</f>
        <v/>
      </c>
      <c r="H2373" s="15" t="str" cm="1">
        <f t="array" aca="1" ref="H2373" ca="1">IF(OR(INDIRECT(A2373&amp;B2373&amp;C2373&amp;F2373)="",ISNUMBER(INDIRECT(A2373&amp;B2373&amp;C2373&amp;F2373))=FALSE,INDIRECT(A2373&amp;B2373&amp;C2373&amp;F2373)=0),"",431001)</f>
        <v/>
      </c>
      <c r="I2373" s="15" t="str" cm="1">
        <f t="array" aca="1" ref="I2373" ca="1">IF(OR(INDIRECT(A2373&amp;B2373&amp;C2373&amp;F2373)="",ISNUMBER(INDIRECT(A2373&amp;B2373&amp;C2373&amp;F2373))=FALSE,INDIRECT(A2373&amp;B2373&amp;C2373&amp;F2373)=0),"",G2373&amp;J2373&amp;"."&amp;TEXT(M2373,"00")&amp;TEXT(N2373,"00")&amp;"."&amp;TEXT(O2373,"00")&amp;TEXT(P2373,"00"))</f>
        <v/>
      </c>
      <c r="J2373" s="15" t="str" cm="1">
        <f t="array" aca="1" ref="J2373" ca="1">IF(OR(INDIRECT(A2373&amp;B2373&amp;C2373&amp;F2373)="",ISNUMBER(INDIRECT(A2373&amp;B2373&amp;C2373&amp;F2373))=FALSE,INDIRECT(A2373&amp;B2373&amp;C2373&amp;F2373)=0),"",予約枠報告様式!$B$2)</f>
        <v/>
      </c>
      <c r="K2373" s="15" t="str" cm="1">
        <f t="array" aca="1" ref="K2373" ca="1">IF(OR(INDIRECT(A2373&amp;B2373&amp;C2373&amp;F2373)="",ISNUMBER(INDIRECT(A2373&amp;B2373&amp;C2373&amp;F2373))=FALSE,INDIRECT(A2373&amp;B2373&amp;C2373&amp;F2373)=0),"",1)</f>
        <v/>
      </c>
      <c r="L2373" s="15" t="str" cm="1">
        <f t="array" aca="1" ref="L2373" ca="1">IF(OR(INDIRECT(A2373&amp;B2373&amp;C2373&amp;F2373)="",ISNUMBER(INDIRECT(A2373&amp;B2373&amp;C2373&amp;F2373))=FALSE,INDIRECT(A2373&amp;B2373&amp;C2373&amp;F2373)=0),"",IF(G2373="【（第８期）医療機関受付】",TEXT(INDIRECT(A2373&amp;D2373&amp;E2373&amp;5),"yyy"),TEXT(INDIRECT(A2373&amp;B2373&amp;C2373&amp;5),"yyy")))</f>
        <v/>
      </c>
      <c r="M2373" s="15" t="str" cm="1">
        <f t="array" aca="1" ref="M2373" ca="1">IF(OR(INDIRECT(A2373&amp;B2373&amp;C2373&amp;F2373)="",ISNUMBER(INDIRECT(A2373&amp;B2373&amp;C2373&amp;F2373))=FALSE,INDIRECT(A2373&amp;B2373&amp;C2373&amp;F2373)=0),"",IF(G2373="【（第８期）医療機関受付】",TEXT(INDIRECT(A2373&amp;D2373&amp;E2373&amp;5),"m"),TEXT(INDIRECT(A2373&amp;B2373&amp;C2373&amp;5),"m")))</f>
        <v/>
      </c>
      <c r="N2373" s="15" t="str" cm="1">
        <f t="array" aca="1" ref="N2373" ca="1">IF(OR(INDIRECT(A2373&amp;B2373&amp;C2373&amp;F2373)="",ISNUMBER(INDIRECT(A2373&amp;B2373&amp;C2373&amp;F2373))=FALSE,INDIRECT(A2373&amp;B2373&amp;C2373&amp;F2373)=0),"",IF(G2373="【（第８期）医療機関受付】",TEXT(INDIRECT(A2373&amp;D2373&amp;E2373&amp;5),"d"),TEXT(INDIRECT(A2373&amp;B2373&amp;C2373&amp;5),"d")))</f>
        <v/>
      </c>
      <c r="O2373" s="15" t="str" cm="1">
        <f t="array" aca="1" ref="O2373" ca="1">IF(OR(INDIRECT(A2373&amp;B2373&amp;C2373&amp;F2373)="",ISNUMBER(INDIRECT(A2373&amp;B2373&amp;C2373&amp;F2373))=FALSE,INDIRECT(A2373&amp;B2373&amp;C2373&amp;F2373)=0),"",HOUR(INDIRECT(A2373&amp;"A"&amp;F2373)))</f>
        <v/>
      </c>
      <c r="P2373" s="15" t="str" cm="1">
        <f t="array" aca="1" ref="P2373" ca="1">IF(OR(INDIRECT(A2373&amp;B2373&amp;C2373&amp;F2373)="",ISNUMBER(INDIRECT(A2373&amp;B2373&amp;C2373&amp;F2373))=FALSE,INDIRECT(A2373&amp;B2373&amp;C2373&amp;F2373)=0),"",MINUTE(INDIRECT(A2373&amp;"A"&amp;F2373)))</f>
        <v/>
      </c>
      <c r="Q2373" s="15" t="str" cm="1">
        <f t="array" aca="1" ref="Q2373" ca="1">IF(OR(INDIRECT(A2373&amp;B2373&amp;C2373&amp;F2373)="",ISNUMBER(INDIRECT(A2373&amp;B2373&amp;C2373&amp;F2373))=FALSE,INDIRECT(A2373&amp;B2373&amp;C2373&amp;F2373)=0),"",O2373)</f>
        <v/>
      </c>
      <c r="R2373" s="15" t="str" cm="1">
        <f t="array" aca="1" ref="R2373" ca="1">IF(OR(INDIRECT(A2373&amp;B2373&amp;C2373&amp;F2373)="",ISNUMBER(INDIRECT(A2373&amp;B2373&amp;C2373&amp;F2373))=FALSE,INDIRECT(A2373&amp;B2373&amp;C2373&amp;F2373)=0),"",P2373+14)</f>
        <v/>
      </c>
      <c r="S2373" s="15" t="str" cm="1">
        <f t="array" aca="1" ref="S2373" ca="1">IF(OR(INDIRECT(A2373&amp;B2373&amp;C2373&amp;F2373)="",ISNUMBER(INDIRECT(A2373&amp;B2373&amp;C2373&amp;F2373))=FALSE,INDIRECT(A2373&amp;B2373&amp;C2373&amp;F2373)=0),"",INDIRECT(A2373&amp;B2373&amp;C2373&amp;F2373))</f>
        <v/>
      </c>
      <c r="T2373" s="15" t="str" cm="1">
        <f t="array" aca="1" ref="T2373" ca="1">IF(OR(INDIRECT(A2373&amp;B2373&amp;C2373&amp;F2373)="",ISNUMBER(INDIRECT(A2373&amp;B2373&amp;C2373&amp;F2373))=FALSE,INDIRECT(A2373&amp;B2373&amp;C2373&amp;F2373)=0),"",0)</f>
        <v/>
      </c>
    </row>
    <row r="2374" spans="1:20">
      <c r="A2374" s="23" t="s">
        <v>912</v>
      </c>
      <c r="B2374" s="23" t="s">
        <v>913</v>
      </c>
      <c r="C2374" s="23" t="str">
        <f t="shared" si="111"/>
        <v>u</v>
      </c>
      <c r="D2374" s="23" t="s">
        <v>913</v>
      </c>
      <c r="E2374" s="23" t="str">
        <f t="shared" si="109"/>
        <v>t</v>
      </c>
      <c r="F2374" s="23">
        <f t="shared" si="110"/>
        <v>43</v>
      </c>
      <c r="G2374" s="23" t="str" cm="1">
        <f t="array" aca="1" ref="G2374" ca="1">IF(OR(INDIRECT(A2374&amp;B2374&amp;C2374&amp;F2374)="",ISNUMBER(INDIRECT(A2374&amp;B2374&amp;C2374&amp;F2374))=FALSE),"",IF(INDIRECT(A2374&amp;B2374&amp;C2374&amp;9)="公開","【（第８期）WEB・コールセンター受付】","【（第８期）医療機関受付】"))</f>
        <v/>
      </c>
      <c r="H2374" s="15" t="str" cm="1">
        <f t="array" aca="1" ref="H2374" ca="1">IF(OR(INDIRECT(A2374&amp;B2374&amp;C2374&amp;F2374)="",ISNUMBER(INDIRECT(A2374&amp;B2374&amp;C2374&amp;F2374))=FALSE,INDIRECT(A2374&amp;B2374&amp;C2374&amp;F2374)=0),"",431001)</f>
        <v/>
      </c>
      <c r="I2374" s="15" t="str" cm="1">
        <f t="array" aca="1" ref="I2374" ca="1">IF(OR(INDIRECT(A2374&amp;B2374&amp;C2374&amp;F2374)="",ISNUMBER(INDIRECT(A2374&amp;B2374&amp;C2374&amp;F2374))=FALSE,INDIRECT(A2374&amp;B2374&amp;C2374&amp;F2374)=0),"",G2374&amp;J2374&amp;"."&amp;TEXT(M2374,"00")&amp;TEXT(N2374,"00")&amp;"."&amp;TEXT(O2374,"00")&amp;TEXT(P2374,"00"))</f>
        <v/>
      </c>
      <c r="J2374" s="15" t="str" cm="1">
        <f t="array" aca="1" ref="J2374" ca="1">IF(OR(INDIRECT(A2374&amp;B2374&amp;C2374&amp;F2374)="",ISNUMBER(INDIRECT(A2374&amp;B2374&amp;C2374&amp;F2374))=FALSE,INDIRECT(A2374&amp;B2374&amp;C2374&amp;F2374)=0),"",予約枠報告様式!$B$2)</f>
        <v/>
      </c>
      <c r="K2374" s="15" t="str" cm="1">
        <f t="array" aca="1" ref="K2374" ca="1">IF(OR(INDIRECT(A2374&amp;B2374&amp;C2374&amp;F2374)="",ISNUMBER(INDIRECT(A2374&amp;B2374&amp;C2374&amp;F2374))=FALSE,INDIRECT(A2374&amp;B2374&amp;C2374&amp;F2374)=0),"",1)</f>
        <v/>
      </c>
      <c r="L2374" s="15" t="str" cm="1">
        <f t="array" aca="1" ref="L2374" ca="1">IF(OR(INDIRECT(A2374&amp;B2374&amp;C2374&amp;F2374)="",ISNUMBER(INDIRECT(A2374&amp;B2374&amp;C2374&amp;F2374))=FALSE,INDIRECT(A2374&amp;B2374&amp;C2374&amp;F2374)=0),"",IF(G2374="【（第８期）医療機関受付】",TEXT(INDIRECT(A2374&amp;D2374&amp;E2374&amp;5),"yyy"),TEXT(INDIRECT(A2374&amp;B2374&amp;C2374&amp;5),"yyy")))</f>
        <v/>
      </c>
      <c r="M2374" s="15" t="str" cm="1">
        <f t="array" aca="1" ref="M2374" ca="1">IF(OR(INDIRECT(A2374&amp;B2374&amp;C2374&amp;F2374)="",ISNUMBER(INDIRECT(A2374&amp;B2374&amp;C2374&amp;F2374))=FALSE,INDIRECT(A2374&amp;B2374&amp;C2374&amp;F2374)=0),"",IF(G2374="【（第８期）医療機関受付】",TEXT(INDIRECT(A2374&amp;D2374&amp;E2374&amp;5),"m"),TEXT(INDIRECT(A2374&amp;B2374&amp;C2374&amp;5),"m")))</f>
        <v/>
      </c>
      <c r="N2374" s="15" t="str" cm="1">
        <f t="array" aca="1" ref="N2374" ca="1">IF(OR(INDIRECT(A2374&amp;B2374&amp;C2374&amp;F2374)="",ISNUMBER(INDIRECT(A2374&amp;B2374&amp;C2374&amp;F2374))=FALSE,INDIRECT(A2374&amp;B2374&amp;C2374&amp;F2374)=0),"",IF(G2374="【（第８期）医療機関受付】",TEXT(INDIRECT(A2374&amp;D2374&amp;E2374&amp;5),"d"),TEXT(INDIRECT(A2374&amp;B2374&amp;C2374&amp;5),"d")))</f>
        <v/>
      </c>
      <c r="O2374" s="15" t="str" cm="1">
        <f t="array" aca="1" ref="O2374" ca="1">IF(OR(INDIRECT(A2374&amp;B2374&amp;C2374&amp;F2374)="",ISNUMBER(INDIRECT(A2374&amp;B2374&amp;C2374&amp;F2374))=FALSE,INDIRECT(A2374&amp;B2374&amp;C2374&amp;F2374)=0),"",HOUR(INDIRECT(A2374&amp;"A"&amp;F2374)))</f>
        <v/>
      </c>
      <c r="P2374" s="15" t="str" cm="1">
        <f t="array" aca="1" ref="P2374" ca="1">IF(OR(INDIRECT(A2374&amp;B2374&amp;C2374&amp;F2374)="",ISNUMBER(INDIRECT(A2374&amp;B2374&amp;C2374&amp;F2374))=FALSE,INDIRECT(A2374&amp;B2374&amp;C2374&amp;F2374)=0),"",MINUTE(INDIRECT(A2374&amp;"A"&amp;F2374)))</f>
        <v/>
      </c>
      <c r="Q2374" s="15" t="str" cm="1">
        <f t="array" aca="1" ref="Q2374" ca="1">IF(OR(INDIRECT(A2374&amp;B2374&amp;C2374&amp;F2374)="",ISNUMBER(INDIRECT(A2374&amp;B2374&amp;C2374&amp;F2374))=FALSE,INDIRECT(A2374&amp;B2374&amp;C2374&amp;F2374)=0),"",O2374)</f>
        <v/>
      </c>
      <c r="R2374" s="15" t="str" cm="1">
        <f t="array" aca="1" ref="R2374" ca="1">IF(OR(INDIRECT(A2374&amp;B2374&amp;C2374&amp;F2374)="",ISNUMBER(INDIRECT(A2374&amp;B2374&amp;C2374&amp;F2374))=FALSE,INDIRECT(A2374&amp;B2374&amp;C2374&amp;F2374)=0),"",P2374+14)</f>
        <v/>
      </c>
      <c r="S2374" s="15" t="str" cm="1">
        <f t="array" aca="1" ref="S2374" ca="1">IF(OR(INDIRECT(A2374&amp;B2374&amp;C2374&amp;F2374)="",ISNUMBER(INDIRECT(A2374&amp;B2374&amp;C2374&amp;F2374))=FALSE,INDIRECT(A2374&amp;B2374&amp;C2374&amp;F2374)=0),"",INDIRECT(A2374&amp;B2374&amp;C2374&amp;F2374))</f>
        <v/>
      </c>
      <c r="T2374" s="15" t="str" cm="1">
        <f t="array" aca="1" ref="T2374" ca="1">IF(OR(INDIRECT(A2374&amp;B2374&amp;C2374&amp;F2374)="",ISNUMBER(INDIRECT(A2374&amp;B2374&amp;C2374&amp;F2374))=FALSE,INDIRECT(A2374&amp;B2374&amp;C2374&amp;F2374)=0),"",0)</f>
        <v/>
      </c>
    </row>
    <row r="2375" spans="1:20">
      <c r="A2375" s="23" t="s">
        <v>912</v>
      </c>
      <c r="B2375" s="23" t="s">
        <v>913</v>
      </c>
      <c r="C2375" s="23" t="str">
        <f t="shared" si="111"/>
        <v>u</v>
      </c>
      <c r="D2375" s="23" t="s">
        <v>913</v>
      </c>
      <c r="E2375" s="23" t="str">
        <f t="shared" si="109"/>
        <v>t</v>
      </c>
      <c r="F2375" s="23">
        <f t="shared" si="110"/>
        <v>44</v>
      </c>
      <c r="G2375" s="23" t="str" cm="1">
        <f t="array" aca="1" ref="G2375" ca="1">IF(OR(INDIRECT(A2375&amp;B2375&amp;C2375&amp;F2375)="",ISNUMBER(INDIRECT(A2375&amp;B2375&amp;C2375&amp;F2375))=FALSE),"",IF(INDIRECT(A2375&amp;B2375&amp;C2375&amp;9)="公開","【（第８期）WEB・コールセンター受付】","【（第８期）医療機関受付】"))</f>
        <v/>
      </c>
      <c r="H2375" s="15" t="str" cm="1">
        <f t="array" aca="1" ref="H2375" ca="1">IF(OR(INDIRECT(A2375&amp;B2375&amp;C2375&amp;F2375)="",ISNUMBER(INDIRECT(A2375&amp;B2375&amp;C2375&amp;F2375))=FALSE,INDIRECT(A2375&amp;B2375&amp;C2375&amp;F2375)=0),"",431001)</f>
        <v/>
      </c>
      <c r="I2375" s="15" t="str" cm="1">
        <f t="array" aca="1" ref="I2375" ca="1">IF(OR(INDIRECT(A2375&amp;B2375&amp;C2375&amp;F2375)="",ISNUMBER(INDIRECT(A2375&amp;B2375&amp;C2375&amp;F2375))=FALSE,INDIRECT(A2375&amp;B2375&amp;C2375&amp;F2375)=0),"",G2375&amp;J2375&amp;"."&amp;TEXT(M2375,"00")&amp;TEXT(N2375,"00")&amp;"."&amp;TEXT(O2375,"00")&amp;TEXT(P2375,"00"))</f>
        <v/>
      </c>
      <c r="J2375" s="15" t="str" cm="1">
        <f t="array" aca="1" ref="J2375" ca="1">IF(OR(INDIRECT(A2375&amp;B2375&amp;C2375&amp;F2375)="",ISNUMBER(INDIRECT(A2375&amp;B2375&amp;C2375&amp;F2375))=FALSE,INDIRECT(A2375&amp;B2375&amp;C2375&amp;F2375)=0),"",予約枠報告様式!$B$2)</f>
        <v/>
      </c>
      <c r="K2375" s="15" t="str" cm="1">
        <f t="array" aca="1" ref="K2375" ca="1">IF(OR(INDIRECT(A2375&amp;B2375&amp;C2375&amp;F2375)="",ISNUMBER(INDIRECT(A2375&amp;B2375&amp;C2375&amp;F2375))=FALSE,INDIRECT(A2375&amp;B2375&amp;C2375&amp;F2375)=0),"",1)</f>
        <v/>
      </c>
      <c r="L2375" s="15" t="str" cm="1">
        <f t="array" aca="1" ref="L2375" ca="1">IF(OR(INDIRECT(A2375&amp;B2375&amp;C2375&amp;F2375)="",ISNUMBER(INDIRECT(A2375&amp;B2375&amp;C2375&amp;F2375))=FALSE,INDIRECT(A2375&amp;B2375&amp;C2375&amp;F2375)=0),"",IF(G2375="【（第８期）医療機関受付】",TEXT(INDIRECT(A2375&amp;D2375&amp;E2375&amp;5),"yyy"),TEXT(INDIRECT(A2375&amp;B2375&amp;C2375&amp;5),"yyy")))</f>
        <v/>
      </c>
      <c r="M2375" s="15" t="str" cm="1">
        <f t="array" aca="1" ref="M2375" ca="1">IF(OR(INDIRECT(A2375&amp;B2375&amp;C2375&amp;F2375)="",ISNUMBER(INDIRECT(A2375&amp;B2375&amp;C2375&amp;F2375))=FALSE,INDIRECT(A2375&amp;B2375&amp;C2375&amp;F2375)=0),"",IF(G2375="【（第８期）医療機関受付】",TEXT(INDIRECT(A2375&amp;D2375&amp;E2375&amp;5),"m"),TEXT(INDIRECT(A2375&amp;B2375&amp;C2375&amp;5),"m")))</f>
        <v/>
      </c>
      <c r="N2375" s="15" t="str" cm="1">
        <f t="array" aca="1" ref="N2375" ca="1">IF(OR(INDIRECT(A2375&amp;B2375&amp;C2375&amp;F2375)="",ISNUMBER(INDIRECT(A2375&amp;B2375&amp;C2375&amp;F2375))=FALSE,INDIRECT(A2375&amp;B2375&amp;C2375&amp;F2375)=0),"",IF(G2375="【（第８期）医療機関受付】",TEXT(INDIRECT(A2375&amp;D2375&amp;E2375&amp;5),"d"),TEXT(INDIRECT(A2375&amp;B2375&amp;C2375&amp;5),"d")))</f>
        <v/>
      </c>
      <c r="O2375" s="15" t="str" cm="1">
        <f t="array" aca="1" ref="O2375" ca="1">IF(OR(INDIRECT(A2375&amp;B2375&amp;C2375&amp;F2375)="",ISNUMBER(INDIRECT(A2375&amp;B2375&amp;C2375&amp;F2375))=FALSE,INDIRECT(A2375&amp;B2375&amp;C2375&amp;F2375)=0),"",HOUR(INDIRECT(A2375&amp;"A"&amp;F2375)))</f>
        <v/>
      </c>
      <c r="P2375" s="15" t="str" cm="1">
        <f t="array" aca="1" ref="P2375" ca="1">IF(OR(INDIRECT(A2375&amp;B2375&amp;C2375&amp;F2375)="",ISNUMBER(INDIRECT(A2375&amp;B2375&amp;C2375&amp;F2375))=FALSE,INDIRECT(A2375&amp;B2375&amp;C2375&amp;F2375)=0),"",MINUTE(INDIRECT(A2375&amp;"A"&amp;F2375)))</f>
        <v/>
      </c>
      <c r="Q2375" s="15" t="str" cm="1">
        <f t="array" aca="1" ref="Q2375" ca="1">IF(OR(INDIRECT(A2375&amp;B2375&amp;C2375&amp;F2375)="",ISNUMBER(INDIRECT(A2375&amp;B2375&amp;C2375&amp;F2375))=FALSE,INDIRECT(A2375&amp;B2375&amp;C2375&amp;F2375)=0),"",O2375)</f>
        <v/>
      </c>
      <c r="R2375" s="15" t="str" cm="1">
        <f t="array" aca="1" ref="R2375" ca="1">IF(OR(INDIRECT(A2375&amp;B2375&amp;C2375&amp;F2375)="",ISNUMBER(INDIRECT(A2375&amp;B2375&amp;C2375&amp;F2375))=FALSE,INDIRECT(A2375&amp;B2375&amp;C2375&amp;F2375)=0),"",P2375+14)</f>
        <v/>
      </c>
      <c r="S2375" s="15" t="str" cm="1">
        <f t="array" aca="1" ref="S2375" ca="1">IF(OR(INDIRECT(A2375&amp;B2375&amp;C2375&amp;F2375)="",ISNUMBER(INDIRECT(A2375&amp;B2375&amp;C2375&amp;F2375))=FALSE,INDIRECT(A2375&amp;B2375&amp;C2375&amp;F2375)=0),"",INDIRECT(A2375&amp;B2375&amp;C2375&amp;F2375))</f>
        <v/>
      </c>
      <c r="T2375" s="15" t="str" cm="1">
        <f t="array" aca="1" ref="T2375" ca="1">IF(OR(INDIRECT(A2375&amp;B2375&amp;C2375&amp;F2375)="",ISNUMBER(INDIRECT(A2375&amp;B2375&amp;C2375&amp;F2375))=FALSE,INDIRECT(A2375&amp;B2375&amp;C2375&amp;F2375)=0),"",0)</f>
        <v/>
      </c>
    </row>
    <row r="2376" spans="1:20">
      <c r="A2376" s="23" t="s">
        <v>912</v>
      </c>
      <c r="B2376" s="23" t="s">
        <v>913</v>
      </c>
      <c r="C2376" s="23" t="str">
        <f t="shared" si="111"/>
        <v>u</v>
      </c>
      <c r="D2376" s="23" t="s">
        <v>913</v>
      </c>
      <c r="E2376" s="23" t="str">
        <f t="shared" si="109"/>
        <v>t</v>
      </c>
      <c r="F2376" s="23">
        <f t="shared" si="110"/>
        <v>45</v>
      </c>
      <c r="G2376" s="23" t="str" cm="1">
        <f t="array" aca="1" ref="G2376" ca="1">IF(OR(INDIRECT(A2376&amp;B2376&amp;C2376&amp;F2376)="",ISNUMBER(INDIRECT(A2376&amp;B2376&amp;C2376&amp;F2376))=FALSE),"",IF(INDIRECT(A2376&amp;B2376&amp;C2376&amp;9)="公開","【（第８期）WEB・コールセンター受付】","【（第８期）医療機関受付】"))</f>
        <v/>
      </c>
      <c r="H2376" s="15" t="str" cm="1">
        <f t="array" aca="1" ref="H2376" ca="1">IF(OR(INDIRECT(A2376&amp;B2376&amp;C2376&amp;F2376)="",ISNUMBER(INDIRECT(A2376&amp;B2376&amp;C2376&amp;F2376))=FALSE,INDIRECT(A2376&amp;B2376&amp;C2376&amp;F2376)=0),"",431001)</f>
        <v/>
      </c>
      <c r="I2376" s="15" t="str" cm="1">
        <f t="array" aca="1" ref="I2376" ca="1">IF(OR(INDIRECT(A2376&amp;B2376&amp;C2376&amp;F2376)="",ISNUMBER(INDIRECT(A2376&amp;B2376&amp;C2376&amp;F2376))=FALSE,INDIRECT(A2376&amp;B2376&amp;C2376&amp;F2376)=0),"",G2376&amp;J2376&amp;"."&amp;TEXT(M2376,"00")&amp;TEXT(N2376,"00")&amp;"."&amp;TEXT(O2376,"00")&amp;TEXT(P2376,"00"))</f>
        <v/>
      </c>
      <c r="J2376" s="15" t="str" cm="1">
        <f t="array" aca="1" ref="J2376" ca="1">IF(OR(INDIRECT(A2376&amp;B2376&amp;C2376&amp;F2376)="",ISNUMBER(INDIRECT(A2376&amp;B2376&amp;C2376&amp;F2376))=FALSE,INDIRECT(A2376&amp;B2376&amp;C2376&amp;F2376)=0),"",予約枠報告様式!$B$2)</f>
        <v/>
      </c>
      <c r="K2376" s="15" t="str" cm="1">
        <f t="array" aca="1" ref="K2376" ca="1">IF(OR(INDIRECT(A2376&amp;B2376&amp;C2376&amp;F2376)="",ISNUMBER(INDIRECT(A2376&amp;B2376&amp;C2376&amp;F2376))=FALSE,INDIRECT(A2376&amp;B2376&amp;C2376&amp;F2376)=0),"",1)</f>
        <v/>
      </c>
      <c r="L2376" s="15" t="str" cm="1">
        <f t="array" aca="1" ref="L2376" ca="1">IF(OR(INDIRECT(A2376&amp;B2376&amp;C2376&amp;F2376)="",ISNUMBER(INDIRECT(A2376&amp;B2376&amp;C2376&amp;F2376))=FALSE,INDIRECT(A2376&amp;B2376&amp;C2376&amp;F2376)=0),"",IF(G2376="【（第８期）医療機関受付】",TEXT(INDIRECT(A2376&amp;D2376&amp;E2376&amp;5),"yyy"),TEXT(INDIRECT(A2376&amp;B2376&amp;C2376&amp;5),"yyy")))</f>
        <v/>
      </c>
      <c r="M2376" s="15" t="str" cm="1">
        <f t="array" aca="1" ref="M2376" ca="1">IF(OR(INDIRECT(A2376&amp;B2376&amp;C2376&amp;F2376)="",ISNUMBER(INDIRECT(A2376&amp;B2376&amp;C2376&amp;F2376))=FALSE,INDIRECT(A2376&amp;B2376&amp;C2376&amp;F2376)=0),"",IF(G2376="【（第８期）医療機関受付】",TEXT(INDIRECT(A2376&amp;D2376&amp;E2376&amp;5),"m"),TEXT(INDIRECT(A2376&amp;B2376&amp;C2376&amp;5),"m")))</f>
        <v/>
      </c>
      <c r="N2376" s="15" t="str" cm="1">
        <f t="array" aca="1" ref="N2376" ca="1">IF(OR(INDIRECT(A2376&amp;B2376&amp;C2376&amp;F2376)="",ISNUMBER(INDIRECT(A2376&amp;B2376&amp;C2376&amp;F2376))=FALSE,INDIRECT(A2376&amp;B2376&amp;C2376&amp;F2376)=0),"",IF(G2376="【（第８期）医療機関受付】",TEXT(INDIRECT(A2376&amp;D2376&amp;E2376&amp;5),"d"),TEXT(INDIRECT(A2376&amp;B2376&amp;C2376&amp;5),"d")))</f>
        <v/>
      </c>
      <c r="O2376" s="15" t="str" cm="1">
        <f t="array" aca="1" ref="O2376" ca="1">IF(OR(INDIRECT(A2376&amp;B2376&amp;C2376&amp;F2376)="",ISNUMBER(INDIRECT(A2376&amp;B2376&amp;C2376&amp;F2376))=FALSE,INDIRECT(A2376&amp;B2376&amp;C2376&amp;F2376)=0),"",HOUR(INDIRECT(A2376&amp;"A"&amp;F2376)))</f>
        <v/>
      </c>
      <c r="P2376" s="15" t="str" cm="1">
        <f t="array" aca="1" ref="P2376" ca="1">IF(OR(INDIRECT(A2376&amp;B2376&amp;C2376&amp;F2376)="",ISNUMBER(INDIRECT(A2376&amp;B2376&amp;C2376&amp;F2376))=FALSE,INDIRECT(A2376&amp;B2376&amp;C2376&amp;F2376)=0),"",MINUTE(INDIRECT(A2376&amp;"A"&amp;F2376)))</f>
        <v/>
      </c>
      <c r="Q2376" s="15" t="str" cm="1">
        <f t="array" aca="1" ref="Q2376" ca="1">IF(OR(INDIRECT(A2376&amp;B2376&amp;C2376&amp;F2376)="",ISNUMBER(INDIRECT(A2376&amp;B2376&amp;C2376&amp;F2376))=FALSE,INDIRECT(A2376&amp;B2376&amp;C2376&amp;F2376)=0),"",O2376)</f>
        <v/>
      </c>
      <c r="R2376" s="15" t="str" cm="1">
        <f t="array" aca="1" ref="R2376" ca="1">IF(OR(INDIRECT(A2376&amp;B2376&amp;C2376&amp;F2376)="",ISNUMBER(INDIRECT(A2376&amp;B2376&amp;C2376&amp;F2376))=FALSE,INDIRECT(A2376&amp;B2376&amp;C2376&amp;F2376)=0),"",P2376+14)</f>
        <v/>
      </c>
      <c r="S2376" s="15" t="str" cm="1">
        <f t="array" aca="1" ref="S2376" ca="1">IF(OR(INDIRECT(A2376&amp;B2376&amp;C2376&amp;F2376)="",ISNUMBER(INDIRECT(A2376&amp;B2376&amp;C2376&amp;F2376))=FALSE,INDIRECT(A2376&amp;B2376&amp;C2376&amp;F2376)=0),"",INDIRECT(A2376&amp;B2376&amp;C2376&amp;F2376))</f>
        <v/>
      </c>
      <c r="T2376" s="15" t="str" cm="1">
        <f t="array" aca="1" ref="T2376" ca="1">IF(OR(INDIRECT(A2376&amp;B2376&amp;C2376&amp;F2376)="",ISNUMBER(INDIRECT(A2376&amp;B2376&amp;C2376&amp;F2376))=FALSE,INDIRECT(A2376&amp;B2376&amp;C2376&amp;F2376)=0),"",0)</f>
        <v/>
      </c>
    </row>
    <row r="2377" spans="1:20">
      <c r="A2377" s="23" t="s">
        <v>912</v>
      </c>
      <c r="B2377" s="23" t="s">
        <v>913</v>
      </c>
      <c r="C2377" s="23" t="str">
        <f t="shared" si="111"/>
        <v>u</v>
      </c>
      <c r="D2377" s="23" t="s">
        <v>913</v>
      </c>
      <c r="E2377" s="23" t="str">
        <f t="shared" si="109"/>
        <v>t</v>
      </c>
      <c r="F2377" s="23">
        <f t="shared" si="110"/>
        <v>46</v>
      </c>
      <c r="G2377" s="23" t="str" cm="1">
        <f t="array" aca="1" ref="G2377" ca="1">IF(OR(INDIRECT(A2377&amp;B2377&amp;C2377&amp;F2377)="",ISNUMBER(INDIRECT(A2377&amp;B2377&amp;C2377&amp;F2377))=FALSE),"",IF(INDIRECT(A2377&amp;B2377&amp;C2377&amp;9)="公開","【（第８期）WEB・コールセンター受付】","【（第８期）医療機関受付】"))</f>
        <v/>
      </c>
      <c r="H2377" s="15" t="str" cm="1">
        <f t="array" aca="1" ref="H2377" ca="1">IF(OR(INDIRECT(A2377&amp;B2377&amp;C2377&amp;F2377)="",ISNUMBER(INDIRECT(A2377&amp;B2377&amp;C2377&amp;F2377))=FALSE,INDIRECT(A2377&amp;B2377&amp;C2377&amp;F2377)=0),"",431001)</f>
        <v/>
      </c>
      <c r="I2377" s="15" t="str" cm="1">
        <f t="array" aca="1" ref="I2377" ca="1">IF(OR(INDIRECT(A2377&amp;B2377&amp;C2377&amp;F2377)="",ISNUMBER(INDIRECT(A2377&amp;B2377&amp;C2377&amp;F2377))=FALSE,INDIRECT(A2377&amp;B2377&amp;C2377&amp;F2377)=0),"",G2377&amp;J2377&amp;"."&amp;TEXT(M2377,"00")&amp;TEXT(N2377,"00")&amp;"."&amp;TEXT(O2377,"00")&amp;TEXT(P2377,"00"))</f>
        <v/>
      </c>
      <c r="J2377" s="15" t="str" cm="1">
        <f t="array" aca="1" ref="J2377" ca="1">IF(OR(INDIRECT(A2377&amp;B2377&amp;C2377&amp;F2377)="",ISNUMBER(INDIRECT(A2377&amp;B2377&amp;C2377&amp;F2377))=FALSE,INDIRECT(A2377&amp;B2377&amp;C2377&amp;F2377)=0),"",予約枠報告様式!$B$2)</f>
        <v/>
      </c>
      <c r="K2377" s="15" t="str" cm="1">
        <f t="array" aca="1" ref="K2377" ca="1">IF(OR(INDIRECT(A2377&amp;B2377&amp;C2377&amp;F2377)="",ISNUMBER(INDIRECT(A2377&amp;B2377&amp;C2377&amp;F2377))=FALSE,INDIRECT(A2377&amp;B2377&amp;C2377&amp;F2377)=0),"",1)</f>
        <v/>
      </c>
      <c r="L2377" s="15" t="str" cm="1">
        <f t="array" aca="1" ref="L2377" ca="1">IF(OR(INDIRECT(A2377&amp;B2377&amp;C2377&amp;F2377)="",ISNUMBER(INDIRECT(A2377&amp;B2377&amp;C2377&amp;F2377))=FALSE,INDIRECT(A2377&amp;B2377&amp;C2377&amp;F2377)=0),"",IF(G2377="【（第８期）医療機関受付】",TEXT(INDIRECT(A2377&amp;D2377&amp;E2377&amp;5),"yyy"),TEXT(INDIRECT(A2377&amp;B2377&amp;C2377&amp;5),"yyy")))</f>
        <v/>
      </c>
      <c r="M2377" s="15" t="str" cm="1">
        <f t="array" aca="1" ref="M2377" ca="1">IF(OR(INDIRECT(A2377&amp;B2377&amp;C2377&amp;F2377)="",ISNUMBER(INDIRECT(A2377&amp;B2377&amp;C2377&amp;F2377))=FALSE,INDIRECT(A2377&amp;B2377&amp;C2377&amp;F2377)=0),"",IF(G2377="【（第８期）医療機関受付】",TEXT(INDIRECT(A2377&amp;D2377&amp;E2377&amp;5),"m"),TEXT(INDIRECT(A2377&amp;B2377&amp;C2377&amp;5),"m")))</f>
        <v/>
      </c>
      <c r="N2377" s="15" t="str" cm="1">
        <f t="array" aca="1" ref="N2377" ca="1">IF(OR(INDIRECT(A2377&amp;B2377&amp;C2377&amp;F2377)="",ISNUMBER(INDIRECT(A2377&amp;B2377&amp;C2377&amp;F2377))=FALSE,INDIRECT(A2377&amp;B2377&amp;C2377&amp;F2377)=0),"",IF(G2377="【（第８期）医療機関受付】",TEXT(INDIRECT(A2377&amp;D2377&amp;E2377&amp;5),"d"),TEXT(INDIRECT(A2377&amp;B2377&amp;C2377&amp;5),"d")))</f>
        <v/>
      </c>
      <c r="O2377" s="15" t="str" cm="1">
        <f t="array" aca="1" ref="O2377" ca="1">IF(OR(INDIRECT(A2377&amp;B2377&amp;C2377&amp;F2377)="",ISNUMBER(INDIRECT(A2377&amp;B2377&amp;C2377&amp;F2377))=FALSE,INDIRECT(A2377&amp;B2377&amp;C2377&amp;F2377)=0),"",HOUR(INDIRECT(A2377&amp;"A"&amp;F2377)))</f>
        <v/>
      </c>
      <c r="P2377" s="15" t="str" cm="1">
        <f t="array" aca="1" ref="P2377" ca="1">IF(OR(INDIRECT(A2377&amp;B2377&amp;C2377&amp;F2377)="",ISNUMBER(INDIRECT(A2377&amp;B2377&amp;C2377&amp;F2377))=FALSE,INDIRECT(A2377&amp;B2377&amp;C2377&amp;F2377)=0),"",MINUTE(INDIRECT(A2377&amp;"A"&amp;F2377)))</f>
        <v/>
      </c>
      <c r="Q2377" s="15" t="str" cm="1">
        <f t="array" aca="1" ref="Q2377" ca="1">IF(OR(INDIRECT(A2377&amp;B2377&amp;C2377&amp;F2377)="",ISNUMBER(INDIRECT(A2377&amp;B2377&amp;C2377&amp;F2377))=FALSE,INDIRECT(A2377&amp;B2377&amp;C2377&amp;F2377)=0),"",O2377)</f>
        <v/>
      </c>
      <c r="R2377" s="15" t="str" cm="1">
        <f t="array" aca="1" ref="R2377" ca="1">IF(OR(INDIRECT(A2377&amp;B2377&amp;C2377&amp;F2377)="",ISNUMBER(INDIRECT(A2377&amp;B2377&amp;C2377&amp;F2377))=FALSE,INDIRECT(A2377&amp;B2377&amp;C2377&amp;F2377)=0),"",P2377+14)</f>
        <v/>
      </c>
      <c r="S2377" s="15" t="str" cm="1">
        <f t="array" aca="1" ref="S2377" ca="1">IF(OR(INDIRECT(A2377&amp;B2377&amp;C2377&amp;F2377)="",ISNUMBER(INDIRECT(A2377&amp;B2377&amp;C2377&amp;F2377))=FALSE,INDIRECT(A2377&amp;B2377&amp;C2377&amp;F2377)=0),"",INDIRECT(A2377&amp;B2377&amp;C2377&amp;F2377))</f>
        <v/>
      </c>
      <c r="T2377" s="15" t="str" cm="1">
        <f t="array" aca="1" ref="T2377" ca="1">IF(OR(INDIRECT(A2377&amp;B2377&amp;C2377&amp;F2377)="",ISNUMBER(INDIRECT(A2377&amp;B2377&amp;C2377&amp;F2377))=FALSE,INDIRECT(A2377&amp;B2377&amp;C2377&amp;F2377)=0),"",0)</f>
        <v/>
      </c>
    </row>
    <row r="2378" spans="1:20">
      <c r="A2378" s="23" t="s">
        <v>912</v>
      </c>
      <c r="B2378" s="23" t="s">
        <v>913</v>
      </c>
      <c r="C2378" s="23" t="str">
        <f t="shared" si="111"/>
        <v>u</v>
      </c>
      <c r="D2378" s="23" t="s">
        <v>913</v>
      </c>
      <c r="E2378" s="23" t="str">
        <f t="shared" si="109"/>
        <v>t</v>
      </c>
      <c r="F2378" s="23">
        <f t="shared" si="110"/>
        <v>47</v>
      </c>
      <c r="G2378" s="23" t="str" cm="1">
        <f t="array" aca="1" ref="G2378" ca="1">IF(OR(INDIRECT(A2378&amp;B2378&amp;C2378&amp;F2378)="",ISNUMBER(INDIRECT(A2378&amp;B2378&amp;C2378&amp;F2378))=FALSE),"",IF(INDIRECT(A2378&amp;B2378&amp;C2378&amp;9)="公開","【（第８期）WEB・コールセンター受付】","【（第８期）医療機関受付】"))</f>
        <v/>
      </c>
      <c r="H2378" s="15" t="str" cm="1">
        <f t="array" aca="1" ref="H2378" ca="1">IF(OR(INDIRECT(A2378&amp;B2378&amp;C2378&amp;F2378)="",ISNUMBER(INDIRECT(A2378&amp;B2378&amp;C2378&amp;F2378))=FALSE,INDIRECT(A2378&amp;B2378&amp;C2378&amp;F2378)=0),"",431001)</f>
        <v/>
      </c>
      <c r="I2378" s="15" t="str" cm="1">
        <f t="array" aca="1" ref="I2378" ca="1">IF(OR(INDIRECT(A2378&amp;B2378&amp;C2378&amp;F2378)="",ISNUMBER(INDIRECT(A2378&amp;B2378&amp;C2378&amp;F2378))=FALSE,INDIRECT(A2378&amp;B2378&amp;C2378&amp;F2378)=0),"",G2378&amp;J2378&amp;"."&amp;TEXT(M2378,"00")&amp;TEXT(N2378,"00")&amp;"."&amp;TEXT(O2378,"00")&amp;TEXT(P2378,"00"))</f>
        <v/>
      </c>
      <c r="J2378" s="15" t="str" cm="1">
        <f t="array" aca="1" ref="J2378" ca="1">IF(OR(INDIRECT(A2378&amp;B2378&amp;C2378&amp;F2378)="",ISNUMBER(INDIRECT(A2378&amp;B2378&amp;C2378&amp;F2378))=FALSE,INDIRECT(A2378&amp;B2378&amp;C2378&amp;F2378)=0),"",予約枠報告様式!$B$2)</f>
        <v/>
      </c>
      <c r="K2378" s="15" t="str" cm="1">
        <f t="array" aca="1" ref="K2378" ca="1">IF(OR(INDIRECT(A2378&amp;B2378&amp;C2378&amp;F2378)="",ISNUMBER(INDIRECT(A2378&amp;B2378&amp;C2378&amp;F2378))=FALSE,INDIRECT(A2378&amp;B2378&amp;C2378&amp;F2378)=0),"",1)</f>
        <v/>
      </c>
      <c r="L2378" s="15" t="str" cm="1">
        <f t="array" aca="1" ref="L2378" ca="1">IF(OR(INDIRECT(A2378&amp;B2378&amp;C2378&amp;F2378)="",ISNUMBER(INDIRECT(A2378&amp;B2378&amp;C2378&amp;F2378))=FALSE,INDIRECT(A2378&amp;B2378&amp;C2378&amp;F2378)=0),"",IF(G2378="【（第８期）医療機関受付】",TEXT(INDIRECT(A2378&amp;D2378&amp;E2378&amp;5),"yyy"),TEXT(INDIRECT(A2378&amp;B2378&amp;C2378&amp;5),"yyy")))</f>
        <v/>
      </c>
      <c r="M2378" s="15" t="str" cm="1">
        <f t="array" aca="1" ref="M2378" ca="1">IF(OR(INDIRECT(A2378&amp;B2378&amp;C2378&amp;F2378)="",ISNUMBER(INDIRECT(A2378&amp;B2378&amp;C2378&amp;F2378))=FALSE,INDIRECT(A2378&amp;B2378&amp;C2378&amp;F2378)=0),"",IF(G2378="【（第８期）医療機関受付】",TEXT(INDIRECT(A2378&amp;D2378&amp;E2378&amp;5),"m"),TEXT(INDIRECT(A2378&amp;B2378&amp;C2378&amp;5),"m")))</f>
        <v/>
      </c>
      <c r="N2378" s="15" t="str" cm="1">
        <f t="array" aca="1" ref="N2378" ca="1">IF(OR(INDIRECT(A2378&amp;B2378&amp;C2378&amp;F2378)="",ISNUMBER(INDIRECT(A2378&amp;B2378&amp;C2378&amp;F2378))=FALSE,INDIRECT(A2378&amp;B2378&amp;C2378&amp;F2378)=0),"",IF(G2378="【（第８期）医療機関受付】",TEXT(INDIRECT(A2378&amp;D2378&amp;E2378&amp;5),"d"),TEXT(INDIRECT(A2378&amp;B2378&amp;C2378&amp;5),"d")))</f>
        <v/>
      </c>
      <c r="O2378" s="15" t="str" cm="1">
        <f t="array" aca="1" ref="O2378" ca="1">IF(OR(INDIRECT(A2378&amp;B2378&amp;C2378&amp;F2378)="",ISNUMBER(INDIRECT(A2378&amp;B2378&amp;C2378&amp;F2378))=FALSE,INDIRECT(A2378&amp;B2378&amp;C2378&amp;F2378)=0),"",HOUR(INDIRECT(A2378&amp;"A"&amp;F2378)))</f>
        <v/>
      </c>
      <c r="P2378" s="15" t="str" cm="1">
        <f t="array" aca="1" ref="P2378" ca="1">IF(OR(INDIRECT(A2378&amp;B2378&amp;C2378&amp;F2378)="",ISNUMBER(INDIRECT(A2378&amp;B2378&amp;C2378&amp;F2378))=FALSE,INDIRECT(A2378&amp;B2378&amp;C2378&amp;F2378)=0),"",MINUTE(INDIRECT(A2378&amp;"A"&amp;F2378)))</f>
        <v/>
      </c>
      <c r="Q2378" s="15" t="str" cm="1">
        <f t="array" aca="1" ref="Q2378" ca="1">IF(OR(INDIRECT(A2378&amp;B2378&amp;C2378&amp;F2378)="",ISNUMBER(INDIRECT(A2378&amp;B2378&amp;C2378&amp;F2378))=FALSE,INDIRECT(A2378&amp;B2378&amp;C2378&amp;F2378)=0),"",O2378)</f>
        <v/>
      </c>
      <c r="R2378" s="15" t="str" cm="1">
        <f t="array" aca="1" ref="R2378" ca="1">IF(OR(INDIRECT(A2378&amp;B2378&amp;C2378&amp;F2378)="",ISNUMBER(INDIRECT(A2378&amp;B2378&amp;C2378&amp;F2378))=FALSE,INDIRECT(A2378&amp;B2378&amp;C2378&amp;F2378)=0),"",P2378+14)</f>
        <v/>
      </c>
      <c r="S2378" s="15" t="str" cm="1">
        <f t="array" aca="1" ref="S2378" ca="1">IF(OR(INDIRECT(A2378&amp;B2378&amp;C2378&amp;F2378)="",ISNUMBER(INDIRECT(A2378&amp;B2378&amp;C2378&amp;F2378))=FALSE,INDIRECT(A2378&amp;B2378&amp;C2378&amp;F2378)=0),"",INDIRECT(A2378&amp;B2378&amp;C2378&amp;F2378))</f>
        <v/>
      </c>
      <c r="T2378" s="15" t="str" cm="1">
        <f t="array" aca="1" ref="T2378" ca="1">IF(OR(INDIRECT(A2378&amp;B2378&amp;C2378&amp;F2378)="",ISNUMBER(INDIRECT(A2378&amp;B2378&amp;C2378&amp;F2378))=FALSE,INDIRECT(A2378&amp;B2378&amp;C2378&amp;F2378)=0),"",0)</f>
        <v/>
      </c>
    </row>
    <row r="2379" spans="1:20">
      <c r="A2379" s="23" t="s">
        <v>912</v>
      </c>
      <c r="B2379" s="23" t="s">
        <v>913</v>
      </c>
      <c r="C2379" s="23" t="str">
        <f t="shared" si="111"/>
        <v>u</v>
      </c>
      <c r="D2379" s="23" t="s">
        <v>913</v>
      </c>
      <c r="E2379" s="23" t="str">
        <f t="shared" si="109"/>
        <v>t</v>
      </c>
      <c r="F2379" s="23">
        <f t="shared" si="110"/>
        <v>48</v>
      </c>
      <c r="G2379" s="23" t="str" cm="1">
        <f t="array" aca="1" ref="G2379" ca="1">IF(OR(INDIRECT(A2379&amp;B2379&amp;C2379&amp;F2379)="",ISNUMBER(INDIRECT(A2379&amp;B2379&amp;C2379&amp;F2379))=FALSE),"",IF(INDIRECT(A2379&amp;B2379&amp;C2379&amp;9)="公開","【（第８期）WEB・コールセンター受付】","【（第８期）医療機関受付】"))</f>
        <v/>
      </c>
      <c r="H2379" s="15" t="str" cm="1">
        <f t="array" aca="1" ref="H2379" ca="1">IF(OR(INDIRECT(A2379&amp;B2379&amp;C2379&amp;F2379)="",ISNUMBER(INDIRECT(A2379&amp;B2379&amp;C2379&amp;F2379))=FALSE,INDIRECT(A2379&amp;B2379&amp;C2379&amp;F2379)=0),"",431001)</f>
        <v/>
      </c>
      <c r="I2379" s="15" t="str" cm="1">
        <f t="array" aca="1" ref="I2379" ca="1">IF(OR(INDIRECT(A2379&amp;B2379&amp;C2379&amp;F2379)="",ISNUMBER(INDIRECT(A2379&amp;B2379&amp;C2379&amp;F2379))=FALSE,INDIRECT(A2379&amp;B2379&amp;C2379&amp;F2379)=0),"",G2379&amp;J2379&amp;"."&amp;TEXT(M2379,"00")&amp;TEXT(N2379,"00")&amp;"."&amp;TEXT(O2379,"00")&amp;TEXT(P2379,"00"))</f>
        <v/>
      </c>
      <c r="J2379" s="15" t="str" cm="1">
        <f t="array" aca="1" ref="J2379" ca="1">IF(OR(INDIRECT(A2379&amp;B2379&amp;C2379&amp;F2379)="",ISNUMBER(INDIRECT(A2379&amp;B2379&amp;C2379&amp;F2379))=FALSE,INDIRECT(A2379&amp;B2379&amp;C2379&amp;F2379)=0),"",予約枠報告様式!$B$2)</f>
        <v/>
      </c>
      <c r="K2379" s="15" t="str" cm="1">
        <f t="array" aca="1" ref="K2379" ca="1">IF(OR(INDIRECT(A2379&amp;B2379&amp;C2379&amp;F2379)="",ISNUMBER(INDIRECT(A2379&amp;B2379&amp;C2379&amp;F2379))=FALSE,INDIRECT(A2379&amp;B2379&amp;C2379&amp;F2379)=0),"",1)</f>
        <v/>
      </c>
      <c r="L2379" s="15" t="str" cm="1">
        <f t="array" aca="1" ref="L2379" ca="1">IF(OR(INDIRECT(A2379&amp;B2379&amp;C2379&amp;F2379)="",ISNUMBER(INDIRECT(A2379&amp;B2379&amp;C2379&amp;F2379))=FALSE,INDIRECT(A2379&amp;B2379&amp;C2379&amp;F2379)=0),"",IF(G2379="【（第８期）医療機関受付】",TEXT(INDIRECT(A2379&amp;D2379&amp;E2379&amp;5),"yyy"),TEXT(INDIRECT(A2379&amp;B2379&amp;C2379&amp;5),"yyy")))</f>
        <v/>
      </c>
      <c r="M2379" s="15" t="str" cm="1">
        <f t="array" aca="1" ref="M2379" ca="1">IF(OR(INDIRECT(A2379&amp;B2379&amp;C2379&amp;F2379)="",ISNUMBER(INDIRECT(A2379&amp;B2379&amp;C2379&amp;F2379))=FALSE,INDIRECT(A2379&amp;B2379&amp;C2379&amp;F2379)=0),"",IF(G2379="【（第８期）医療機関受付】",TEXT(INDIRECT(A2379&amp;D2379&amp;E2379&amp;5),"m"),TEXT(INDIRECT(A2379&amp;B2379&amp;C2379&amp;5),"m")))</f>
        <v/>
      </c>
      <c r="N2379" s="15" t="str" cm="1">
        <f t="array" aca="1" ref="N2379" ca="1">IF(OR(INDIRECT(A2379&amp;B2379&amp;C2379&amp;F2379)="",ISNUMBER(INDIRECT(A2379&amp;B2379&amp;C2379&amp;F2379))=FALSE,INDIRECT(A2379&amp;B2379&amp;C2379&amp;F2379)=0),"",IF(G2379="【（第８期）医療機関受付】",TEXT(INDIRECT(A2379&amp;D2379&amp;E2379&amp;5),"d"),TEXT(INDIRECT(A2379&amp;B2379&amp;C2379&amp;5),"d")))</f>
        <v/>
      </c>
      <c r="O2379" s="15" t="str" cm="1">
        <f t="array" aca="1" ref="O2379" ca="1">IF(OR(INDIRECT(A2379&amp;B2379&amp;C2379&amp;F2379)="",ISNUMBER(INDIRECT(A2379&amp;B2379&amp;C2379&amp;F2379))=FALSE,INDIRECT(A2379&amp;B2379&amp;C2379&amp;F2379)=0),"",HOUR(INDIRECT(A2379&amp;"A"&amp;F2379)))</f>
        <v/>
      </c>
      <c r="P2379" s="15" t="str" cm="1">
        <f t="array" aca="1" ref="P2379" ca="1">IF(OR(INDIRECT(A2379&amp;B2379&amp;C2379&amp;F2379)="",ISNUMBER(INDIRECT(A2379&amp;B2379&amp;C2379&amp;F2379))=FALSE,INDIRECT(A2379&amp;B2379&amp;C2379&amp;F2379)=0),"",MINUTE(INDIRECT(A2379&amp;"A"&amp;F2379)))</f>
        <v/>
      </c>
      <c r="Q2379" s="15" t="str" cm="1">
        <f t="array" aca="1" ref="Q2379" ca="1">IF(OR(INDIRECT(A2379&amp;B2379&amp;C2379&amp;F2379)="",ISNUMBER(INDIRECT(A2379&amp;B2379&amp;C2379&amp;F2379))=FALSE,INDIRECT(A2379&amp;B2379&amp;C2379&amp;F2379)=0),"",O2379)</f>
        <v/>
      </c>
      <c r="R2379" s="15" t="str" cm="1">
        <f t="array" aca="1" ref="R2379" ca="1">IF(OR(INDIRECT(A2379&amp;B2379&amp;C2379&amp;F2379)="",ISNUMBER(INDIRECT(A2379&amp;B2379&amp;C2379&amp;F2379))=FALSE,INDIRECT(A2379&amp;B2379&amp;C2379&amp;F2379)=0),"",P2379+14)</f>
        <v/>
      </c>
      <c r="S2379" s="15" t="str" cm="1">
        <f t="array" aca="1" ref="S2379" ca="1">IF(OR(INDIRECT(A2379&amp;B2379&amp;C2379&amp;F2379)="",ISNUMBER(INDIRECT(A2379&amp;B2379&amp;C2379&amp;F2379))=FALSE,INDIRECT(A2379&amp;B2379&amp;C2379&amp;F2379)=0),"",INDIRECT(A2379&amp;B2379&amp;C2379&amp;F2379))</f>
        <v/>
      </c>
      <c r="T2379" s="15" t="str" cm="1">
        <f t="array" aca="1" ref="T2379" ca="1">IF(OR(INDIRECT(A2379&amp;B2379&amp;C2379&amp;F2379)="",ISNUMBER(INDIRECT(A2379&amp;B2379&amp;C2379&amp;F2379))=FALSE,INDIRECT(A2379&amp;B2379&amp;C2379&amp;F2379)=0),"",0)</f>
        <v/>
      </c>
    </row>
    <row r="2380" spans="1:20">
      <c r="A2380" s="23" t="s">
        <v>912</v>
      </c>
      <c r="B2380" s="23" t="s">
        <v>913</v>
      </c>
      <c r="C2380" s="23" t="str">
        <f t="shared" si="111"/>
        <v>u</v>
      </c>
      <c r="D2380" s="23" t="s">
        <v>913</v>
      </c>
      <c r="E2380" s="23" t="str">
        <f t="shared" si="109"/>
        <v>t</v>
      </c>
      <c r="F2380" s="23">
        <f t="shared" si="110"/>
        <v>49</v>
      </c>
      <c r="G2380" s="23" t="str" cm="1">
        <f t="array" aca="1" ref="G2380" ca="1">IF(OR(INDIRECT(A2380&amp;B2380&amp;C2380&amp;F2380)="",ISNUMBER(INDIRECT(A2380&amp;B2380&amp;C2380&amp;F2380))=FALSE),"",IF(INDIRECT(A2380&amp;B2380&amp;C2380&amp;9)="公開","【（第８期）WEB・コールセンター受付】","【（第８期）医療機関受付】"))</f>
        <v/>
      </c>
      <c r="H2380" s="15" t="str" cm="1">
        <f t="array" aca="1" ref="H2380" ca="1">IF(OR(INDIRECT(A2380&amp;B2380&amp;C2380&amp;F2380)="",ISNUMBER(INDIRECT(A2380&amp;B2380&amp;C2380&amp;F2380))=FALSE,INDIRECT(A2380&amp;B2380&amp;C2380&amp;F2380)=0),"",431001)</f>
        <v/>
      </c>
      <c r="I2380" s="15" t="str" cm="1">
        <f t="array" aca="1" ref="I2380" ca="1">IF(OR(INDIRECT(A2380&amp;B2380&amp;C2380&amp;F2380)="",ISNUMBER(INDIRECT(A2380&amp;B2380&amp;C2380&amp;F2380))=FALSE,INDIRECT(A2380&amp;B2380&amp;C2380&amp;F2380)=0),"",G2380&amp;J2380&amp;"."&amp;TEXT(M2380,"00")&amp;TEXT(N2380,"00")&amp;"."&amp;TEXT(O2380,"00")&amp;TEXT(P2380,"00"))</f>
        <v/>
      </c>
      <c r="J2380" s="15" t="str" cm="1">
        <f t="array" aca="1" ref="J2380" ca="1">IF(OR(INDIRECT(A2380&amp;B2380&amp;C2380&amp;F2380)="",ISNUMBER(INDIRECT(A2380&amp;B2380&amp;C2380&amp;F2380))=FALSE,INDIRECT(A2380&amp;B2380&amp;C2380&amp;F2380)=0),"",予約枠報告様式!$B$2)</f>
        <v/>
      </c>
      <c r="K2380" s="15" t="str" cm="1">
        <f t="array" aca="1" ref="K2380" ca="1">IF(OR(INDIRECT(A2380&amp;B2380&amp;C2380&amp;F2380)="",ISNUMBER(INDIRECT(A2380&amp;B2380&amp;C2380&amp;F2380))=FALSE,INDIRECT(A2380&amp;B2380&amp;C2380&amp;F2380)=0),"",1)</f>
        <v/>
      </c>
      <c r="L2380" s="15" t="str" cm="1">
        <f t="array" aca="1" ref="L2380" ca="1">IF(OR(INDIRECT(A2380&amp;B2380&amp;C2380&amp;F2380)="",ISNUMBER(INDIRECT(A2380&amp;B2380&amp;C2380&amp;F2380))=FALSE,INDIRECT(A2380&amp;B2380&amp;C2380&amp;F2380)=0),"",IF(G2380="【（第８期）医療機関受付】",TEXT(INDIRECT(A2380&amp;D2380&amp;E2380&amp;5),"yyy"),TEXT(INDIRECT(A2380&amp;B2380&amp;C2380&amp;5),"yyy")))</f>
        <v/>
      </c>
      <c r="M2380" s="15" t="str" cm="1">
        <f t="array" aca="1" ref="M2380" ca="1">IF(OR(INDIRECT(A2380&amp;B2380&amp;C2380&amp;F2380)="",ISNUMBER(INDIRECT(A2380&amp;B2380&amp;C2380&amp;F2380))=FALSE,INDIRECT(A2380&amp;B2380&amp;C2380&amp;F2380)=0),"",IF(G2380="【（第８期）医療機関受付】",TEXT(INDIRECT(A2380&amp;D2380&amp;E2380&amp;5),"m"),TEXT(INDIRECT(A2380&amp;B2380&amp;C2380&amp;5),"m")))</f>
        <v/>
      </c>
      <c r="N2380" s="15" t="str" cm="1">
        <f t="array" aca="1" ref="N2380" ca="1">IF(OR(INDIRECT(A2380&amp;B2380&amp;C2380&amp;F2380)="",ISNUMBER(INDIRECT(A2380&amp;B2380&amp;C2380&amp;F2380))=FALSE,INDIRECT(A2380&amp;B2380&amp;C2380&amp;F2380)=0),"",IF(G2380="【（第８期）医療機関受付】",TEXT(INDIRECT(A2380&amp;D2380&amp;E2380&amp;5),"d"),TEXT(INDIRECT(A2380&amp;B2380&amp;C2380&amp;5),"d")))</f>
        <v/>
      </c>
      <c r="O2380" s="15" t="str" cm="1">
        <f t="array" aca="1" ref="O2380" ca="1">IF(OR(INDIRECT(A2380&amp;B2380&amp;C2380&amp;F2380)="",ISNUMBER(INDIRECT(A2380&amp;B2380&amp;C2380&amp;F2380))=FALSE,INDIRECT(A2380&amp;B2380&amp;C2380&amp;F2380)=0),"",HOUR(INDIRECT(A2380&amp;"A"&amp;F2380)))</f>
        <v/>
      </c>
      <c r="P2380" s="15" t="str" cm="1">
        <f t="array" aca="1" ref="P2380" ca="1">IF(OR(INDIRECT(A2380&amp;B2380&amp;C2380&amp;F2380)="",ISNUMBER(INDIRECT(A2380&amp;B2380&amp;C2380&amp;F2380))=FALSE,INDIRECT(A2380&amp;B2380&amp;C2380&amp;F2380)=0),"",MINUTE(INDIRECT(A2380&amp;"A"&amp;F2380)))</f>
        <v/>
      </c>
      <c r="Q2380" s="15" t="str" cm="1">
        <f t="array" aca="1" ref="Q2380" ca="1">IF(OR(INDIRECT(A2380&amp;B2380&amp;C2380&amp;F2380)="",ISNUMBER(INDIRECT(A2380&amp;B2380&amp;C2380&amp;F2380))=FALSE,INDIRECT(A2380&amp;B2380&amp;C2380&amp;F2380)=0),"",O2380)</f>
        <v/>
      </c>
      <c r="R2380" s="15" t="str" cm="1">
        <f t="array" aca="1" ref="R2380" ca="1">IF(OR(INDIRECT(A2380&amp;B2380&amp;C2380&amp;F2380)="",ISNUMBER(INDIRECT(A2380&amp;B2380&amp;C2380&amp;F2380))=FALSE,INDIRECT(A2380&amp;B2380&amp;C2380&amp;F2380)=0),"",P2380+14)</f>
        <v/>
      </c>
      <c r="S2380" s="15" t="str" cm="1">
        <f t="array" aca="1" ref="S2380" ca="1">IF(OR(INDIRECT(A2380&amp;B2380&amp;C2380&amp;F2380)="",ISNUMBER(INDIRECT(A2380&amp;B2380&amp;C2380&amp;F2380))=FALSE,INDIRECT(A2380&amp;B2380&amp;C2380&amp;F2380)=0),"",INDIRECT(A2380&amp;B2380&amp;C2380&amp;F2380))</f>
        <v/>
      </c>
      <c r="T2380" s="15" t="str" cm="1">
        <f t="array" aca="1" ref="T2380" ca="1">IF(OR(INDIRECT(A2380&amp;B2380&amp;C2380&amp;F2380)="",ISNUMBER(INDIRECT(A2380&amp;B2380&amp;C2380&amp;F2380))=FALSE,INDIRECT(A2380&amp;B2380&amp;C2380&amp;F2380)=0),"",0)</f>
        <v/>
      </c>
    </row>
    <row r="2381" spans="1:20">
      <c r="A2381" s="23" t="s">
        <v>912</v>
      </c>
      <c r="B2381" s="23" t="s">
        <v>913</v>
      </c>
      <c r="C2381" s="23" t="str">
        <f t="shared" si="111"/>
        <v>u</v>
      </c>
      <c r="D2381" s="23" t="s">
        <v>913</v>
      </c>
      <c r="E2381" s="23" t="str">
        <f t="shared" si="109"/>
        <v>t</v>
      </c>
      <c r="F2381" s="23">
        <f t="shared" si="110"/>
        <v>50</v>
      </c>
      <c r="G2381" s="23" t="str" cm="1">
        <f t="array" aca="1" ref="G2381" ca="1">IF(OR(INDIRECT(A2381&amp;B2381&amp;C2381&amp;F2381)="",ISNUMBER(INDIRECT(A2381&amp;B2381&amp;C2381&amp;F2381))=FALSE),"",IF(INDIRECT(A2381&amp;B2381&amp;C2381&amp;9)="公開","【（第８期）WEB・コールセンター受付】","【（第８期）医療機関受付】"))</f>
        <v/>
      </c>
      <c r="H2381" s="15" t="str" cm="1">
        <f t="array" aca="1" ref="H2381" ca="1">IF(OR(INDIRECT(A2381&amp;B2381&amp;C2381&amp;F2381)="",ISNUMBER(INDIRECT(A2381&amp;B2381&amp;C2381&amp;F2381))=FALSE,INDIRECT(A2381&amp;B2381&amp;C2381&amp;F2381)=0),"",431001)</f>
        <v/>
      </c>
      <c r="I2381" s="15" t="str" cm="1">
        <f t="array" aca="1" ref="I2381" ca="1">IF(OR(INDIRECT(A2381&amp;B2381&amp;C2381&amp;F2381)="",ISNUMBER(INDIRECT(A2381&amp;B2381&amp;C2381&amp;F2381))=FALSE,INDIRECT(A2381&amp;B2381&amp;C2381&amp;F2381)=0),"",G2381&amp;J2381&amp;"."&amp;TEXT(M2381,"00")&amp;TEXT(N2381,"00")&amp;"."&amp;TEXT(O2381,"00")&amp;TEXT(P2381,"00"))</f>
        <v/>
      </c>
      <c r="J2381" s="15" t="str" cm="1">
        <f t="array" aca="1" ref="J2381" ca="1">IF(OR(INDIRECT(A2381&amp;B2381&amp;C2381&amp;F2381)="",ISNUMBER(INDIRECT(A2381&amp;B2381&amp;C2381&amp;F2381))=FALSE,INDIRECT(A2381&amp;B2381&amp;C2381&amp;F2381)=0),"",予約枠報告様式!$B$2)</f>
        <v/>
      </c>
      <c r="K2381" s="15" t="str" cm="1">
        <f t="array" aca="1" ref="K2381" ca="1">IF(OR(INDIRECT(A2381&amp;B2381&amp;C2381&amp;F2381)="",ISNUMBER(INDIRECT(A2381&amp;B2381&amp;C2381&amp;F2381))=FALSE,INDIRECT(A2381&amp;B2381&amp;C2381&amp;F2381)=0),"",1)</f>
        <v/>
      </c>
      <c r="L2381" s="15" t="str" cm="1">
        <f t="array" aca="1" ref="L2381" ca="1">IF(OR(INDIRECT(A2381&amp;B2381&amp;C2381&amp;F2381)="",ISNUMBER(INDIRECT(A2381&amp;B2381&amp;C2381&amp;F2381))=FALSE,INDIRECT(A2381&amp;B2381&amp;C2381&amp;F2381)=0),"",IF(G2381="【（第８期）医療機関受付】",TEXT(INDIRECT(A2381&amp;D2381&amp;E2381&amp;5),"yyy"),TEXT(INDIRECT(A2381&amp;B2381&amp;C2381&amp;5),"yyy")))</f>
        <v/>
      </c>
      <c r="M2381" s="15" t="str" cm="1">
        <f t="array" aca="1" ref="M2381" ca="1">IF(OR(INDIRECT(A2381&amp;B2381&amp;C2381&amp;F2381)="",ISNUMBER(INDIRECT(A2381&amp;B2381&amp;C2381&amp;F2381))=FALSE,INDIRECT(A2381&amp;B2381&amp;C2381&amp;F2381)=0),"",IF(G2381="【（第８期）医療機関受付】",TEXT(INDIRECT(A2381&amp;D2381&amp;E2381&amp;5),"m"),TEXT(INDIRECT(A2381&amp;B2381&amp;C2381&amp;5),"m")))</f>
        <v/>
      </c>
      <c r="N2381" s="15" t="str" cm="1">
        <f t="array" aca="1" ref="N2381" ca="1">IF(OR(INDIRECT(A2381&amp;B2381&amp;C2381&amp;F2381)="",ISNUMBER(INDIRECT(A2381&amp;B2381&amp;C2381&amp;F2381))=FALSE,INDIRECT(A2381&amp;B2381&amp;C2381&amp;F2381)=0),"",IF(G2381="【（第８期）医療機関受付】",TEXT(INDIRECT(A2381&amp;D2381&amp;E2381&amp;5),"d"),TEXT(INDIRECT(A2381&amp;B2381&amp;C2381&amp;5),"d")))</f>
        <v/>
      </c>
      <c r="O2381" s="15" t="str" cm="1">
        <f t="array" aca="1" ref="O2381" ca="1">IF(OR(INDIRECT(A2381&amp;B2381&amp;C2381&amp;F2381)="",ISNUMBER(INDIRECT(A2381&amp;B2381&amp;C2381&amp;F2381))=FALSE,INDIRECT(A2381&amp;B2381&amp;C2381&amp;F2381)=0),"",HOUR(INDIRECT(A2381&amp;"A"&amp;F2381)))</f>
        <v/>
      </c>
      <c r="P2381" s="15" t="str" cm="1">
        <f t="array" aca="1" ref="P2381" ca="1">IF(OR(INDIRECT(A2381&amp;B2381&amp;C2381&amp;F2381)="",ISNUMBER(INDIRECT(A2381&amp;B2381&amp;C2381&amp;F2381))=FALSE,INDIRECT(A2381&amp;B2381&amp;C2381&amp;F2381)=0),"",MINUTE(INDIRECT(A2381&amp;"A"&amp;F2381)))</f>
        <v/>
      </c>
      <c r="Q2381" s="15" t="str" cm="1">
        <f t="array" aca="1" ref="Q2381" ca="1">IF(OR(INDIRECT(A2381&amp;B2381&amp;C2381&amp;F2381)="",ISNUMBER(INDIRECT(A2381&amp;B2381&amp;C2381&amp;F2381))=FALSE,INDIRECT(A2381&amp;B2381&amp;C2381&amp;F2381)=0),"",O2381)</f>
        <v/>
      </c>
      <c r="R2381" s="15" t="str" cm="1">
        <f t="array" aca="1" ref="R2381" ca="1">IF(OR(INDIRECT(A2381&amp;B2381&amp;C2381&amp;F2381)="",ISNUMBER(INDIRECT(A2381&amp;B2381&amp;C2381&amp;F2381))=FALSE,INDIRECT(A2381&amp;B2381&amp;C2381&amp;F2381)=0),"",P2381+14)</f>
        <v/>
      </c>
      <c r="S2381" s="15" t="str" cm="1">
        <f t="array" aca="1" ref="S2381" ca="1">IF(OR(INDIRECT(A2381&amp;B2381&amp;C2381&amp;F2381)="",ISNUMBER(INDIRECT(A2381&amp;B2381&amp;C2381&amp;F2381))=FALSE,INDIRECT(A2381&amp;B2381&amp;C2381&amp;F2381)=0),"",INDIRECT(A2381&amp;B2381&amp;C2381&amp;F2381))</f>
        <v/>
      </c>
      <c r="T2381" s="15" t="str" cm="1">
        <f t="array" aca="1" ref="T2381" ca="1">IF(OR(INDIRECT(A2381&amp;B2381&amp;C2381&amp;F2381)="",ISNUMBER(INDIRECT(A2381&amp;B2381&amp;C2381&amp;F2381))=FALSE,INDIRECT(A2381&amp;B2381&amp;C2381&amp;F2381)=0),"",0)</f>
        <v/>
      </c>
    </row>
    <row r="2382" spans="1:20">
      <c r="A2382" s="23" t="s">
        <v>912</v>
      </c>
      <c r="B2382" s="23" t="s">
        <v>913</v>
      </c>
      <c r="C2382" s="23" t="str">
        <f t="shared" si="111"/>
        <v>u</v>
      </c>
      <c r="D2382" s="23" t="s">
        <v>913</v>
      </c>
      <c r="E2382" s="23" t="str">
        <f t="shared" si="109"/>
        <v>t</v>
      </c>
      <c r="F2382" s="23">
        <f t="shared" si="110"/>
        <v>51</v>
      </c>
      <c r="G2382" s="23" t="str" cm="1">
        <f t="array" aca="1" ref="G2382" ca="1">IF(OR(INDIRECT(A2382&amp;B2382&amp;C2382&amp;F2382)="",ISNUMBER(INDIRECT(A2382&amp;B2382&amp;C2382&amp;F2382))=FALSE),"",IF(INDIRECT(A2382&amp;B2382&amp;C2382&amp;9)="公開","【（第８期）WEB・コールセンター受付】","【（第８期）医療機関受付】"))</f>
        <v/>
      </c>
      <c r="H2382" s="15" t="str" cm="1">
        <f t="array" aca="1" ref="H2382" ca="1">IF(OR(INDIRECT(A2382&amp;B2382&amp;C2382&amp;F2382)="",ISNUMBER(INDIRECT(A2382&amp;B2382&amp;C2382&amp;F2382))=FALSE,INDIRECT(A2382&amp;B2382&amp;C2382&amp;F2382)=0),"",431001)</f>
        <v/>
      </c>
      <c r="I2382" s="15" t="str" cm="1">
        <f t="array" aca="1" ref="I2382" ca="1">IF(OR(INDIRECT(A2382&amp;B2382&amp;C2382&amp;F2382)="",ISNUMBER(INDIRECT(A2382&amp;B2382&amp;C2382&amp;F2382))=FALSE,INDIRECT(A2382&amp;B2382&amp;C2382&amp;F2382)=0),"",G2382&amp;J2382&amp;"."&amp;TEXT(M2382,"00")&amp;TEXT(N2382,"00")&amp;"."&amp;TEXT(O2382,"00")&amp;TEXT(P2382,"00"))</f>
        <v/>
      </c>
      <c r="J2382" s="15" t="str" cm="1">
        <f t="array" aca="1" ref="J2382" ca="1">IF(OR(INDIRECT(A2382&amp;B2382&amp;C2382&amp;F2382)="",ISNUMBER(INDIRECT(A2382&amp;B2382&amp;C2382&amp;F2382))=FALSE,INDIRECT(A2382&amp;B2382&amp;C2382&amp;F2382)=0),"",予約枠報告様式!$B$2)</f>
        <v/>
      </c>
      <c r="K2382" s="15" t="str" cm="1">
        <f t="array" aca="1" ref="K2382" ca="1">IF(OR(INDIRECT(A2382&amp;B2382&amp;C2382&amp;F2382)="",ISNUMBER(INDIRECT(A2382&amp;B2382&amp;C2382&amp;F2382))=FALSE,INDIRECT(A2382&amp;B2382&amp;C2382&amp;F2382)=0),"",1)</f>
        <v/>
      </c>
      <c r="L2382" s="15" t="str" cm="1">
        <f t="array" aca="1" ref="L2382" ca="1">IF(OR(INDIRECT(A2382&amp;B2382&amp;C2382&amp;F2382)="",ISNUMBER(INDIRECT(A2382&amp;B2382&amp;C2382&amp;F2382))=FALSE,INDIRECT(A2382&amp;B2382&amp;C2382&amp;F2382)=0),"",IF(G2382="【（第８期）医療機関受付】",TEXT(INDIRECT(A2382&amp;D2382&amp;E2382&amp;5),"yyy"),TEXT(INDIRECT(A2382&amp;B2382&amp;C2382&amp;5),"yyy")))</f>
        <v/>
      </c>
      <c r="M2382" s="15" t="str" cm="1">
        <f t="array" aca="1" ref="M2382" ca="1">IF(OR(INDIRECT(A2382&amp;B2382&amp;C2382&amp;F2382)="",ISNUMBER(INDIRECT(A2382&amp;B2382&amp;C2382&amp;F2382))=FALSE,INDIRECT(A2382&amp;B2382&amp;C2382&amp;F2382)=0),"",IF(G2382="【（第８期）医療機関受付】",TEXT(INDIRECT(A2382&amp;D2382&amp;E2382&amp;5),"m"),TEXT(INDIRECT(A2382&amp;B2382&amp;C2382&amp;5),"m")))</f>
        <v/>
      </c>
      <c r="N2382" s="15" t="str" cm="1">
        <f t="array" aca="1" ref="N2382" ca="1">IF(OR(INDIRECT(A2382&amp;B2382&amp;C2382&amp;F2382)="",ISNUMBER(INDIRECT(A2382&amp;B2382&amp;C2382&amp;F2382))=FALSE,INDIRECT(A2382&amp;B2382&amp;C2382&amp;F2382)=0),"",IF(G2382="【（第８期）医療機関受付】",TEXT(INDIRECT(A2382&amp;D2382&amp;E2382&amp;5),"d"),TEXT(INDIRECT(A2382&amp;B2382&amp;C2382&amp;5),"d")))</f>
        <v/>
      </c>
      <c r="O2382" s="15" t="str" cm="1">
        <f t="array" aca="1" ref="O2382" ca="1">IF(OR(INDIRECT(A2382&amp;B2382&amp;C2382&amp;F2382)="",ISNUMBER(INDIRECT(A2382&amp;B2382&amp;C2382&amp;F2382))=FALSE,INDIRECT(A2382&amp;B2382&amp;C2382&amp;F2382)=0),"",HOUR(INDIRECT(A2382&amp;"A"&amp;F2382)))</f>
        <v/>
      </c>
      <c r="P2382" s="15" t="str" cm="1">
        <f t="array" aca="1" ref="P2382" ca="1">IF(OR(INDIRECT(A2382&amp;B2382&amp;C2382&amp;F2382)="",ISNUMBER(INDIRECT(A2382&amp;B2382&amp;C2382&amp;F2382))=FALSE,INDIRECT(A2382&amp;B2382&amp;C2382&amp;F2382)=0),"",MINUTE(INDIRECT(A2382&amp;"A"&amp;F2382)))</f>
        <v/>
      </c>
      <c r="Q2382" s="15" t="str" cm="1">
        <f t="array" aca="1" ref="Q2382" ca="1">IF(OR(INDIRECT(A2382&amp;B2382&amp;C2382&amp;F2382)="",ISNUMBER(INDIRECT(A2382&amp;B2382&amp;C2382&amp;F2382))=FALSE,INDIRECT(A2382&amp;B2382&amp;C2382&amp;F2382)=0),"",O2382)</f>
        <v/>
      </c>
      <c r="R2382" s="15" t="str" cm="1">
        <f t="array" aca="1" ref="R2382" ca="1">IF(OR(INDIRECT(A2382&amp;B2382&amp;C2382&amp;F2382)="",ISNUMBER(INDIRECT(A2382&amp;B2382&amp;C2382&amp;F2382))=FALSE,INDIRECT(A2382&amp;B2382&amp;C2382&amp;F2382)=0),"",P2382+14)</f>
        <v/>
      </c>
      <c r="S2382" s="15" t="str" cm="1">
        <f t="array" aca="1" ref="S2382" ca="1">IF(OR(INDIRECT(A2382&amp;B2382&amp;C2382&amp;F2382)="",ISNUMBER(INDIRECT(A2382&amp;B2382&amp;C2382&amp;F2382))=FALSE,INDIRECT(A2382&amp;B2382&amp;C2382&amp;F2382)=0),"",INDIRECT(A2382&amp;B2382&amp;C2382&amp;F2382))</f>
        <v/>
      </c>
      <c r="T2382" s="15" t="str" cm="1">
        <f t="array" aca="1" ref="T2382" ca="1">IF(OR(INDIRECT(A2382&amp;B2382&amp;C2382&amp;F2382)="",ISNUMBER(INDIRECT(A2382&amp;B2382&amp;C2382&amp;F2382))=FALSE,INDIRECT(A2382&amp;B2382&amp;C2382&amp;F2382)=0),"",0)</f>
        <v/>
      </c>
    </row>
    <row r="2383" spans="1:20">
      <c r="A2383" s="23" t="s">
        <v>912</v>
      </c>
      <c r="B2383" s="23" t="s">
        <v>913</v>
      </c>
      <c r="C2383" s="23" t="str">
        <f t="shared" si="111"/>
        <v>u</v>
      </c>
      <c r="D2383" s="23" t="s">
        <v>913</v>
      </c>
      <c r="E2383" s="23" t="str">
        <f t="shared" si="109"/>
        <v>t</v>
      </c>
      <c r="F2383" s="23">
        <f t="shared" si="110"/>
        <v>52</v>
      </c>
      <c r="G2383" s="23" t="str" cm="1">
        <f t="array" aca="1" ref="G2383" ca="1">IF(OR(INDIRECT(A2383&amp;B2383&amp;C2383&amp;F2383)="",ISNUMBER(INDIRECT(A2383&amp;B2383&amp;C2383&amp;F2383))=FALSE),"",IF(INDIRECT(A2383&amp;B2383&amp;C2383&amp;9)="公開","【（第８期）WEB・コールセンター受付】","【（第８期）医療機関受付】"))</f>
        <v/>
      </c>
      <c r="H2383" s="15" t="str" cm="1">
        <f t="array" aca="1" ref="H2383" ca="1">IF(OR(INDIRECT(A2383&amp;B2383&amp;C2383&amp;F2383)="",ISNUMBER(INDIRECT(A2383&amp;B2383&amp;C2383&amp;F2383))=FALSE,INDIRECT(A2383&amp;B2383&amp;C2383&amp;F2383)=0),"",431001)</f>
        <v/>
      </c>
      <c r="I2383" s="15" t="str" cm="1">
        <f t="array" aca="1" ref="I2383" ca="1">IF(OR(INDIRECT(A2383&amp;B2383&amp;C2383&amp;F2383)="",ISNUMBER(INDIRECT(A2383&amp;B2383&amp;C2383&amp;F2383))=FALSE,INDIRECT(A2383&amp;B2383&amp;C2383&amp;F2383)=0),"",G2383&amp;J2383&amp;"."&amp;TEXT(M2383,"00")&amp;TEXT(N2383,"00")&amp;"."&amp;TEXT(O2383,"00")&amp;TEXT(P2383,"00"))</f>
        <v/>
      </c>
      <c r="J2383" s="15" t="str" cm="1">
        <f t="array" aca="1" ref="J2383" ca="1">IF(OR(INDIRECT(A2383&amp;B2383&amp;C2383&amp;F2383)="",ISNUMBER(INDIRECT(A2383&amp;B2383&amp;C2383&amp;F2383))=FALSE,INDIRECT(A2383&amp;B2383&amp;C2383&amp;F2383)=0),"",予約枠報告様式!$B$2)</f>
        <v/>
      </c>
      <c r="K2383" s="15" t="str" cm="1">
        <f t="array" aca="1" ref="K2383" ca="1">IF(OR(INDIRECT(A2383&amp;B2383&amp;C2383&amp;F2383)="",ISNUMBER(INDIRECT(A2383&amp;B2383&amp;C2383&amp;F2383))=FALSE,INDIRECT(A2383&amp;B2383&amp;C2383&amp;F2383)=0),"",1)</f>
        <v/>
      </c>
      <c r="L2383" s="15" t="str" cm="1">
        <f t="array" aca="1" ref="L2383" ca="1">IF(OR(INDIRECT(A2383&amp;B2383&amp;C2383&amp;F2383)="",ISNUMBER(INDIRECT(A2383&amp;B2383&amp;C2383&amp;F2383))=FALSE,INDIRECT(A2383&amp;B2383&amp;C2383&amp;F2383)=0),"",IF(G2383="【（第８期）医療機関受付】",TEXT(INDIRECT(A2383&amp;D2383&amp;E2383&amp;5),"yyy"),TEXT(INDIRECT(A2383&amp;B2383&amp;C2383&amp;5),"yyy")))</f>
        <v/>
      </c>
      <c r="M2383" s="15" t="str" cm="1">
        <f t="array" aca="1" ref="M2383" ca="1">IF(OR(INDIRECT(A2383&amp;B2383&amp;C2383&amp;F2383)="",ISNUMBER(INDIRECT(A2383&amp;B2383&amp;C2383&amp;F2383))=FALSE,INDIRECT(A2383&amp;B2383&amp;C2383&amp;F2383)=0),"",IF(G2383="【（第８期）医療機関受付】",TEXT(INDIRECT(A2383&amp;D2383&amp;E2383&amp;5),"m"),TEXT(INDIRECT(A2383&amp;B2383&amp;C2383&amp;5),"m")))</f>
        <v/>
      </c>
      <c r="N2383" s="15" t="str" cm="1">
        <f t="array" aca="1" ref="N2383" ca="1">IF(OR(INDIRECT(A2383&amp;B2383&amp;C2383&amp;F2383)="",ISNUMBER(INDIRECT(A2383&amp;B2383&amp;C2383&amp;F2383))=FALSE,INDIRECT(A2383&amp;B2383&amp;C2383&amp;F2383)=0),"",IF(G2383="【（第８期）医療機関受付】",TEXT(INDIRECT(A2383&amp;D2383&amp;E2383&amp;5),"d"),TEXT(INDIRECT(A2383&amp;B2383&amp;C2383&amp;5),"d")))</f>
        <v/>
      </c>
      <c r="O2383" s="15" t="str" cm="1">
        <f t="array" aca="1" ref="O2383" ca="1">IF(OR(INDIRECT(A2383&amp;B2383&amp;C2383&amp;F2383)="",ISNUMBER(INDIRECT(A2383&amp;B2383&amp;C2383&amp;F2383))=FALSE,INDIRECT(A2383&amp;B2383&amp;C2383&amp;F2383)=0),"",HOUR(INDIRECT(A2383&amp;"A"&amp;F2383)))</f>
        <v/>
      </c>
      <c r="P2383" s="15" t="str" cm="1">
        <f t="array" aca="1" ref="P2383" ca="1">IF(OR(INDIRECT(A2383&amp;B2383&amp;C2383&amp;F2383)="",ISNUMBER(INDIRECT(A2383&amp;B2383&amp;C2383&amp;F2383))=FALSE,INDIRECT(A2383&amp;B2383&amp;C2383&amp;F2383)=0),"",MINUTE(INDIRECT(A2383&amp;"A"&amp;F2383)))</f>
        <v/>
      </c>
      <c r="Q2383" s="15" t="str" cm="1">
        <f t="array" aca="1" ref="Q2383" ca="1">IF(OR(INDIRECT(A2383&amp;B2383&amp;C2383&amp;F2383)="",ISNUMBER(INDIRECT(A2383&amp;B2383&amp;C2383&amp;F2383))=FALSE,INDIRECT(A2383&amp;B2383&amp;C2383&amp;F2383)=0),"",O2383)</f>
        <v/>
      </c>
      <c r="R2383" s="15" t="str" cm="1">
        <f t="array" aca="1" ref="R2383" ca="1">IF(OR(INDIRECT(A2383&amp;B2383&amp;C2383&amp;F2383)="",ISNUMBER(INDIRECT(A2383&amp;B2383&amp;C2383&amp;F2383))=FALSE,INDIRECT(A2383&amp;B2383&amp;C2383&amp;F2383)=0),"",P2383+14)</f>
        <v/>
      </c>
      <c r="S2383" s="15" t="str" cm="1">
        <f t="array" aca="1" ref="S2383" ca="1">IF(OR(INDIRECT(A2383&amp;B2383&amp;C2383&amp;F2383)="",ISNUMBER(INDIRECT(A2383&amp;B2383&amp;C2383&amp;F2383))=FALSE,INDIRECT(A2383&amp;B2383&amp;C2383&amp;F2383)=0),"",INDIRECT(A2383&amp;B2383&amp;C2383&amp;F2383))</f>
        <v/>
      </c>
      <c r="T2383" s="15" t="str" cm="1">
        <f t="array" aca="1" ref="T2383" ca="1">IF(OR(INDIRECT(A2383&amp;B2383&amp;C2383&amp;F2383)="",ISNUMBER(INDIRECT(A2383&amp;B2383&amp;C2383&amp;F2383))=FALSE,INDIRECT(A2383&amp;B2383&amp;C2383&amp;F2383)=0),"",0)</f>
        <v/>
      </c>
    </row>
    <row r="2384" spans="1:20">
      <c r="A2384" s="23" t="s">
        <v>912</v>
      </c>
      <c r="B2384" s="23" t="s">
        <v>913</v>
      </c>
      <c r="C2384" s="23" t="str">
        <f t="shared" si="111"/>
        <v>u</v>
      </c>
      <c r="D2384" s="23" t="s">
        <v>913</v>
      </c>
      <c r="E2384" s="23" t="str">
        <f t="shared" si="109"/>
        <v>t</v>
      </c>
      <c r="F2384" s="23">
        <f t="shared" si="110"/>
        <v>53</v>
      </c>
      <c r="G2384" s="23" t="str" cm="1">
        <f t="array" aca="1" ref="G2384" ca="1">IF(OR(INDIRECT(A2384&amp;B2384&amp;C2384&amp;F2384)="",ISNUMBER(INDIRECT(A2384&amp;B2384&amp;C2384&amp;F2384))=FALSE),"",IF(INDIRECT(A2384&amp;B2384&amp;C2384&amp;9)="公開","【（第８期）WEB・コールセンター受付】","【（第８期）医療機関受付】"))</f>
        <v/>
      </c>
      <c r="H2384" s="15" t="str" cm="1">
        <f t="array" aca="1" ref="H2384" ca="1">IF(OR(INDIRECT(A2384&amp;B2384&amp;C2384&amp;F2384)="",ISNUMBER(INDIRECT(A2384&amp;B2384&amp;C2384&amp;F2384))=FALSE,INDIRECT(A2384&amp;B2384&amp;C2384&amp;F2384)=0),"",431001)</f>
        <v/>
      </c>
      <c r="I2384" s="15" t="str" cm="1">
        <f t="array" aca="1" ref="I2384" ca="1">IF(OR(INDIRECT(A2384&amp;B2384&amp;C2384&amp;F2384)="",ISNUMBER(INDIRECT(A2384&amp;B2384&amp;C2384&amp;F2384))=FALSE,INDIRECT(A2384&amp;B2384&amp;C2384&amp;F2384)=0),"",G2384&amp;J2384&amp;"."&amp;TEXT(M2384,"00")&amp;TEXT(N2384,"00")&amp;"."&amp;TEXT(O2384,"00")&amp;TEXT(P2384,"00"))</f>
        <v/>
      </c>
      <c r="J2384" s="15" t="str" cm="1">
        <f t="array" aca="1" ref="J2384" ca="1">IF(OR(INDIRECT(A2384&amp;B2384&amp;C2384&amp;F2384)="",ISNUMBER(INDIRECT(A2384&amp;B2384&amp;C2384&amp;F2384))=FALSE,INDIRECT(A2384&amp;B2384&amp;C2384&amp;F2384)=0),"",予約枠報告様式!$B$2)</f>
        <v/>
      </c>
      <c r="K2384" s="15" t="str" cm="1">
        <f t="array" aca="1" ref="K2384" ca="1">IF(OR(INDIRECT(A2384&amp;B2384&amp;C2384&amp;F2384)="",ISNUMBER(INDIRECT(A2384&amp;B2384&amp;C2384&amp;F2384))=FALSE,INDIRECT(A2384&amp;B2384&amp;C2384&amp;F2384)=0),"",1)</f>
        <v/>
      </c>
      <c r="L2384" s="15" t="str" cm="1">
        <f t="array" aca="1" ref="L2384" ca="1">IF(OR(INDIRECT(A2384&amp;B2384&amp;C2384&amp;F2384)="",ISNUMBER(INDIRECT(A2384&amp;B2384&amp;C2384&amp;F2384))=FALSE,INDIRECT(A2384&amp;B2384&amp;C2384&amp;F2384)=0),"",IF(G2384="【（第８期）医療機関受付】",TEXT(INDIRECT(A2384&amp;D2384&amp;E2384&amp;5),"yyy"),TEXT(INDIRECT(A2384&amp;B2384&amp;C2384&amp;5),"yyy")))</f>
        <v/>
      </c>
      <c r="M2384" s="15" t="str" cm="1">
        <f t="array" aca="1" ref="M2384" ca="1">IF(OR(INDIRECT(A2384&amp;B2384&amp;C2384&amp;F2384)="",ISNUMBER(INDIRECT(A2384&amp;B2384&amp;C2384&amp;F2384))=FALSE,INDIRECT(A2384&amp;B2384&amp;C2384&amp;F2384)=0),"",IF(G2384="【（第８期）医療機関受付】",TEXT(INDIRECT(A2384&amp;D2384&amp;E2384&amp;5),"m"),TEXT(INDIRECT(A2384&amp;B2384&amp;C2384&amp;5),"m")))</f>
        <v/>
      </c>
      <c r="N2384" s="15" t="str" cm="1">
        <f t="array" aca="1" ref="N2384" ca="1">IF(OR(INDIRECT(A2384&amp;B2384&amp;C2384&amp;F2384)="",ISNUMBER(INDIRECT(A2384&amp;B2384&amp;C2384&amp;F2384))=FALSE,INDIRECT(A2384&amp;B2384&amp;C2384&amp;F2384)=0),"",IF(G2384="【（第８期）医療機関受付】",TEXT(INDIRECT(A2384&amp;D2384&amp;E2384&amp;5),"d"),TEXT(INDIRECT(A2384&amp;B2384&amp;C2384&amp;5),"d")))</f>
        <v/>
      </c>
      <c r="O2384" s="15" t="str" cm="1">
        <f t="array" aca="1" ref="O2384" ca="1">IF(OR(INDIRECT(A2384&amp;B2384&amp;C2384&amp;F2384)="",ISNUMBER(INDIRECT(A2384&amp;B2384&amp;C2384&amp;F2384))=FALSE,INDIRECT(A2384&amp;B2384&amp;C2384&amp;F2384)=0),"",HOUR(INDIRECT(A2384&amp;"A"&amp;F2384)))</f>
        <v/>
      </c>
      <c r="P2384" s="15" t="str" cm="1">
        <f t="array" aca="1" ref="P2384" ca="1">IF(OR(INDIRECT(A2384&amp;B2384&amp;C2384&amp;F2384)="",ISNUMBER(INDIRECT(A2384&amp;B2384&amp;C2384&amp;F2384))=FALSE,INDIRECT(A2384&amp;B2384&amp;C2384&amp;F2384)=0),"",MINUTE(INDIRECT(A2384&amp;"A"&amp;F2384)))</f>
        <v/>
      </c>
      <c r="Q2384" s="15" t="str" cm="1">
        <f t="array" aca="1" ref="Q2384" ca="1">IF(OR(INDIRECT(A2384&amp;B2384&amp;C2384&amp;F2384)="",ISNUMBER(INDIRECT(A2384&amp;B2384&amp;C2384&amp;F2384))=FALSE,INDIRECT(A2384&amp;B2384&amp;C2384&amp;F2384)=0),"",O2384)</f>
        <v/>
      </c>
      <c r="R2384" s="15" t="str" cm="1">
        <f t="array" aca="1" ref="R2384" ca="1">IF(OR(INDIRECT(A2384&amp;B2384&amp;C2384&amp;F2384)="",ISNUMBER(INDIRECT(A2384&amp;B2384&amp;C2384&amp;F2384))=FALSE,INDIRECT(A2384&amp;B2384&amp;C2384&amp;F2384)=0),"",P2384+14)</f>
        <v/>
      </c>
      <c r="S2384" s="15" t="str" cm="1">
        <f t="array" aca="1" ref="S2384" ca="1">IF(OR(INDIRECT(A2384&amp;B2384&amp;C2384&amp;F2384)="",ISNUMBER(INDIRECT(A2384&amp;B2384&amp;C2384&amp;F2384))=FALSE,INDIRECT(A2384&amp;B2384&amp;C2384&amp;F2384)=0),"",INDIRECT(A2384&amp;B2384&amp;C2384&amp;F2384))</f>
        <v/>
      </c>
      <c r="T2384" s="15" t="str" cm="1">
        <f t="array" aca="1" ref="T2384" ca="1">IF(OR(INDIRECT(A2384&amp;B2384&amp;C2384&amp;F2384)="",ISNUMBER(INDIRECT(A2384&amp;B2384&amp;C2384&amp;F2384))=FALSE,INDIRECT(A2384&amp;B2384&amp;C2384&amp;F2384)=0),"",0)</f>
        <v/>
      </c>
    </row>
    <row r="2385" spans="1:20">
      <c r="A2385" s="23" t="s">
        <v>912</v>
      </c>
      <c r="B2385" s="23" t="s">
        <v>913</v>
      </c>
      <c r="C2385" s="23" t="str">
        <f t="shared" si="111"/>
        <v>u</v>
      </c>
      <c r="D2385" s="23" t="s">
        <v>913</v>
      </c>
      <c r="E2385" s="23" t="str">
        <f t="shared" si="109"/>
        <v>t</v>
      </c>
      <c r="F2385" s="23">
        <f t="shared" si="110"/>
        <v>54</v>
      </c>
      <c r="G2385" s="23" t="str" cm="1">
        <f t="array" aca="1" ref="G2385" ca="1">IF(OR(INDIRECT(A2385&amp;B2385&amp;C2385&amp;F2385)="",ISNUMBER(INDIRECT(A2385&amp;B2385&amp;C2385&amp;F2385))=FALSE),"",IF(INDIRECT(A2385&amp;B2385&amp;C2385&amp;9)="公開","【（第８期）WEB・コールセンター受付】","【（第８期）医療機関受付】"))</f>
        <v/>
      </c>
      <c r="H2385" s="15" t="str" cm="1">
        <f t="array" aca="1" ref="H2385" ca="1">IF(OR(INDIRECT(A2385&amp;B2385&amp;C2385&amp;F2385)="",ISNUMBER(INDIRECT(A2385&amp;B2385&amp;C2385&amp;F2385))=FALSE,INDIRECT(A2385&amp;B2385&amp;C2385&amp;F2385)=0),"",431001)</f>
        <v/>
      </c>
      <c r="I2385" s="15" t="str" cm="1">
        <f t="array" aca="1" ref="I2385" ca="1">IF(OR(INDIRECT(A2385&amp;B2385&amp;C2385&amp;F2385)="",ISNUMBER(INDIRECT(A2385&amp;B2385&amp;C2385&amp;F2385))=FALSE,INDIRECT(A2385&amp;B2385&amp;C2385&amp;F2385)=0),"",G2385&amp;J2385&amp;"."&amp;TEXT(M2385,"00")&amp;TEXT(N2385,"00")&amp;"."&amp;TEXT(O2385,"00")&amp;TEXT(P2385,"00"))</f>
        <v/>
      </c>
      <c r="J2385" s="15" t="str" cm="1">
        <f t="array" aca="1" ref="J2385" ca="1">IF(OR(INDIRECT(A2385&amp;B2385&amp;C2385&amp;F2385)="",ISNUMBER(INDIRECT(A2385&amp;B2385&amp;C2385&amp;F2385))=FALSE,INDIRECT(A2385&amp;B2385&amp;C2385&amp;F2385)=0),"",予約枠報告様式!$B$2)</f>
        <v/>
      </c>
      <c r="K2385" s="15" t="str" cm="1">
        <f t="array" aca="1" ref="K2385" ca="1">IF(OR(INDIRECT(A2385&amp;B2385&amp;C2385&amp;F2385)="",ISNUMBER(INDIRECT(A2385&amp;B2385&amp;C2385&amp;F2385))=FALSE,INDIRECT(A2385&amp;B2385&amp;C2385&amp;F2385)=0),"",1)</f>
        <v/>
      </c>
      <c r="L2385" s="15" t="str" cm="1">
        <f t="array" aca="1" ref="L2385" ca="1">IF(OR(INDIRECT(A2385&amp;B2385&amp;C2385&amp;F2385)="",ISNUMBER(INDIRECT(A2385&amp;B2385&amp;C2385&amp;F2385))=FALSE,INDIRECT(A2385&amp;B2385&amp;C2385&amp;F2385)=0),"",IF(G2385="【（第８期）医療機関受付】",TEXT(INDIRECT(A2385&amp;D2385&amp;E2385&amp;5),"yyy"),TEXT(INDIRECT(A2385&amp;B2385&amp;C2385&amp;5),"yyy")))</f>
        <v/>
      </c>
      <c r="M2385" s="15" t="str" cm="1">
        <f t="array" aca="1" ref="M2385" ca="1">IF(OR(INDIRECT(A2385&amp;B2385&amp;C2385&amp;F2385)="",ISNUMBER(INDIRECT(A2385&amp;B2385&amp;C2385&amp;F2385))=FALSE,INDIRECT(A2385&amp;B2385&amp;C2385&amp;F2385)=0),"",IF(G2385="【（第８期）医療機関受付】",TEXT(INDIRECT(A2385&amp;D2385&amp;E2385&amp;5),"m"),TEXT(INDIRECT(A2385&amp;B2385&amp;C2385&amp;5),"m")))</f>
        <v/>
      </c>
      <c r="N2385" s="15" t="str" cm="1">
        <f t="array" aca="1" ref="N2385" ca="1">IF(OR(INDIRECT(A2385&amp;B2385&amp;C2385&amp;F2385)="",ISNUMBER(INDIRECT(A2385&amp;B2385&amp;C2385&amp;F2385))=FALSE,INDIRECT(A2385&amp;B2385&amp;C2385&amp;F2385)=0),"",IF(G2385="【（第８期）医療機関受付】",TEXT(INDIRECT(A2385&amp;D2385&amp;E2385&amp;5),"d"),TEXT(INDIRECT(A2385&amp;B2385&amp;C2385&amp;5),"d")))</f>
        <v/>
      </c>
      <c r="O2385" s="15" t="str" cm="1">
        <f t="array" aca="1" ref="O2385" ca="1">IF(OR(INDIRECT(A2385&amp;B2385&amp;C2385&amp;F2385)="",ISNUMBER(INDIRECT(A2385&amp;B2385&amp;C2385&amp;F2385))=FALSE,INDIRECT(A2385&amp;B2385&amp;C2385&amp;F2385)=0),"",HOUR(INDIRECT(A2385&amp;"A"&amp;F2385)))</f>
        <v/>
      </c>
      <c r="P2385" s="15" t="str" cm="1">
        <f t="array" aca="1" ref="P2385" ca="1">IF(OR(INDIRECT(A2385&amp;B2385&amp;C2385&amp;F2385)="",ISNUMBER(INDIRECT(A2385&amp;B2385&amp;C2385&amp;F2385))=FALSE,INDIRECT(A2385&amp;B2385&amp;C2385&amp;F2385)=0),"",MINUTE(INDIRECT(A2385&amp;"A"&amp;F2385)))</f>
        <v/>
      </c>
      <c r="Q2385" s="15" t="str" cm="1">
        <f t="array" aca="1" ref="Q2385" ca="1">IF(OR(INDIRECT(A2385&amp;B2385&amp;C2385&amp;F2385)="",ISNUMBER(INDIRECT(A2385&amp;B2385&amp;C2385&amp;F2385))=FALSE,INDIRECT(A2385&amp;B2385&amp;C2385&amp;F2385)=0),"",O2385)</f>
        <v/>
      </c>
      <c r="R2385" s="15" t="str" cm="1">
        <f t="array" aca="1" ref="R2385" ca="1">IF(OR(INDIRECT(A2385&amp;B2385&amp;C2385&amp;F2385)="",ISNUMBER(INDIRECT(A2385&amp;B2385&amp;C2385&amp;F2385))=FALSE,INDIRECT(A2385&amp;B2385&amp;C2385&amp;F2385)=0),"",P2385+14)</f>
        <v/>
      </c>
      <c r="S2385" s="15" t="str" cm="1">
        <f t="array" aca="1" ref="S2385" ca="1">IF(OR(INDIRECT(A2385&amp;B2385&amp;C2385&amp;F2385)="",ISNUMBER(INDIRECT(A2385&amp;B2385&amp;C2385&amp;F2385))=FALSE,INDIRECT(A2385&amp;B2385&amp;C2385&amp;F2385)=0),"",INDIRECT(A2385&amp;B2385&amp;C2385&amp;F2385))</f>
        <v/>
      </c>
      <c r="T2385" s="15" t="str" cm="1">
        <f t="array" aca="1" ref="T2385" ca="1">IF(OR(INDIRECT(A2385&amp;B2385&amp;C2385&amp;F2385)="",ISNUMBER(INDIRECT(A2385&amp;B2385&amp;C2385&amp;F2385))=FALSE,INDIRECT(A2385&amp;B2385&amp;C2385&amp;F2385)=0),"",0)</f>
        <v/>
      </c>
    </row>
    <row r="2386" spans="1:20">
      <c r="A2386" s="23" t="s">
        <v>912</v>
      </c>
      <c r="B2386" s="23" t="s">
        <v>913</v>
      </c>
      <c r="C2386" s="23" t="str">
        <f t="shared" si="111"/>
        <v>u</v>
      </c>
      <c r="D2386" s="23" t="s">
        <v>913</v>
      </c>
      <c r="E2386" s="23" t="str">
        <f t="shared" si="109"/>
        <v>t</v>
      </c>
      <c r="F2386" s="23">
        <f t="shared" si="110"/>
        <v>55</v>
      </c>
      <c r="G2386" s="23" t="str" cm="1">
        <f t="array" aca="1" ref="G2386" ca="1">IF(OR(INDIRECT(A2386&amp;B2386&amp;C2386&amp;F2386)="",ISNUMBER(INDIRECT(A2386&amp;B2386&amp;C2386&amp;F2386))=FALSE),"",IF(INDIRECT(A2386&amp;B2386&amp;C2386&amp;9)="公開","【（第８期）WEB・コールセンター受付】","【（第８期）医療機関受付】"))</f>
        <v/>
      </c>
      <c r="H2386" s="15" t="str" cm="1">
        <f t="array" aca="1" ref="H2386" ca="1">IF(OR(INDIRECT(A2386&amp;B2386&amp;C2386&amp;F2386)="",ISNUMBER(INDIRECT(A2386&amp;B2386&amp;C2386&amp;F2386))=FALSE,INDIRECT(A2386&amp;B2386&amp;C2386&amp;F2386)=0),"",431001)</f>
        <v/>
      </c>
      <c r="I2386" s="15" t="str" cm="1">
        <f t="array" aca="1" ref="I2386" ca="1">IF(OR(INDIRECT(A2386&amp;B2386&amp;C2386&amp;F2386)="",ISNUMBER(INDIRECT(A2386&amp;B2386&amp;C2386&amp;F2386))=FALSE,INDIRECT(A2386&amp;B2386&amp;C2386&amp;F2386)=0),"",G2386&amp;J2386&amp;"."&amp;TEXT(M2386,"00")&amp;TEXT(N2386,"00")&amp;"."&amp;TEXT(O2386,"00")&amp;TEXT(P2386,"00"))</f>
        <v/>
      </c>
      <c r="J2386" s="15" t="str" cm="1">
        <f t="array" aca="1" ref="J2386" ca="1">IF(OR(INDIRECT(A2386&amp;B2386&amp;C2386&amp;F2386)="",ISNUMBER(INDIRECT(A2386&amp;B2386&amp;C2386&amp;F2386))=FALSE,INDIRECT(A2386&amp;B2386&amp;C2386&amp;F2386)=0),"",予約枠報告様式!$B$2)</f>
        <v/>
      </c>
      <c r="K2386" s="15" t="str" cm="1">
        <f t="array" aca="1" ref="K2386" ca="1">IF(OR(INDIRECT(A2386&amp;B2386&amp;C2386&amp;F2386)="",ISNUMBER(INDIRECT(A2386&amp;B2386&amp;C2386&amp;F2386))=FALSE,INDIRECT(A2386&amp;B2386&amp;C2386&amp;F2386)=0),"",1)</f>
        <v/>
      </c>
      <c r="L2386" s="15" t="str" cm="1">
        <f t="array" aca="1" ref="L2386" ca="1">IF(OR(INDIRECT(A2386&amp;B2386&amp;C2386&amp;F2386)="",ISNUMBER(INDIRECT(A2386&amp;B2386&amp;C2386&amp;F2386))=FALSE,INDIRECT(A2386&amp;B2386&amp;C2386&amp;F2386)=0),"",IF(G2386="【（第８期）医療機関受付】",TEXT(INDIRECT(A2386&amp;D2386&amp;E2386&amp;5),"yyy"),TEXT(INDIRECT(A2386&amp;B2386&amp;C2386&amp;5),"yyy")))</f>
        <v/>
      </c>
      <c r="M2386" s="15" t="str" cm="1">
        <f t="array" aca="1" ref="M2386" ca="1">IF(OR(INDIRECT(A2386&amp;B2386&amp;C2386&amp;F2386)="",ISNUMBER(INDIRECT(A2386&amp;B2386&amp;C2386&amp;F2386))=FALSE,INDIRECT(A2386&amp;B2386&amp;C2386&amp;F2386)=0),"",IF(G2386="【（第８期）医療機関受付】",TEXT(INDIRECT(A2386&amp;D2386&amp;E2386&amp;5),"m"),TEXT(INDIRECT(A2386&amp;B2386&amp;C2386&amp;5),"m")))</f>
        <v/>
      </c>
      <c r="N2386" s="15" t="str" cm="1">
        <f t="array" aca="1" ref="N2386" ca="1">IF(OR(INDIRECT(A2386&amp;B2386&amp;C2386&amp;F2386)="",ISNUMBER(INDIRECT(A2386&amp;B2386&amp;C2386&amp;F2386))=FALSE,INDIRECT(A2386&amp;B2386&amp;C2386&amp;F2386)=0),"",IF(G2386="【（第８期）医療機関受付】",TEXT(INDIRECT(A2386&amp;D2386&amp;E2386&amp;5),"d"),TEXT(INDIRECT(A2386&amp;B2386&amp;C2386&amp;5),"d")))</f>
        <v/>
      </c>
      <c r="O2386" s="15" t="str" cm="1">
        <f t="array" aca="1" ref="O2386" ca="1">IF(OR(INDIRECT(A2386&amp;B2386&amp;C2386&amp;F2386)="",ISNUMBER(INDIRECT(A2386&amp;B2386&amp;C2386&amp;F2386))=FALSE,INDIRECT(A2386&amp;B2386&amp;C2386&amp;F2386)=0),"",HOUR(INDIRECT(A2386&amp;"A"&amp;F2386)))</f>
        <v/>
      </c>
      <c r="P2386" s="15" t="str" cm="1">
        <f t="array" aca="1" ref="P2386" ca="1">IF(OR(INDIRECT(A2386&amp;B2386&amp;C2386&amp;F2386)="",ISNUMBER(INDIRECT(A2386&amp;B2386&amp;C2386&amp;F2386))=FALSE,INDIRECT(A2386&amp;B2386&amp;C2386&amp;F2386)=0),"",MINUTE(INDIRECT(A2386&amp;"A"&amp;F2386)))</f>
        <v/>
      </c>
      <c r="Q2386" s="15" t="str" cm="1">
        <f t="array" aca="1" ref="Q2386" ca="1">IF(OR(INDIRECT(A2386&amp;B2386&amp;C2386&amp;F2386)="",ISNUMBER(INDIRECT(A2386&amp;B2386&amp;C2386&amp;F2386))=FALSE,INDIRECT(A2386&amp;B2386&amp;C2386&amp;F2386)=0),"",O2386)</f>
        <v/>
      </c>
      <c r="R2386" s="15" t="str" cm="1">
        <f t="array" aca="1" ref="R2386" ca="1">IF(OR(INDIRECT(A2386&amp;B2386&amp;C2386&amp;F2386)="",ISNUMBER(INDIRECT(A2386&amp;B2386&amp;C2386&amp;F2386))=FALSE,INDIRECT(A2386&amp;B2386&amp;C2386&amp;F2386)=0),"",P2386+14)</f>
        <v/>
      </c>
      <c r="S2386" s="15" t="str" cm="1">
        <f t="array" aca="1" ref="S2386" ca="1">IF(OR(INDIRECT(A2386&amp;B2386&amp;C2386&amp;F2386)="",ISNUMBER(INDIRECT(A2386&amp;B2386&amp;C2386&amp;F2386))=FALSE,INDIRECT(A2386&amp;B2386&amp;C2386&amp;F2386)=0),"",INDIRECT(A2386&amp;B2386&amp;C2386&amp;F2386))</f>
        <v/>
      </c>
      <c r="T2386" s="15" t="str" cm="1">
        <f t="array" aca="1" ref="T2386" ca="1">IF(OR(INDIRECT(A2386&amp;B2386&amp;C2386&amp;F2386)="",ISNUMBER(INDIRECT(A2386&amp;B2386&amp;C2386&amp;F2386))=FALSE,INDIRECT(A2386&amp;B2386&amp;C2386&amp;F2386)=0),"",0)</f>
        <v/>
      </c>
    </row>
    <row r="2387" spans="1:20">
      <c r="A2387" s="23" t="s">
        <v>912</v>
      </c>
      <c r="B2387" s="23" t="s">
        <v>913</v>
      </c>
      <c r="C2387" s="23" t="str">
        <f t="shared" si="111"/>
        <v>u</v>
      </c>
      <c r="D2387" s="23" t="s">
        <v>913</v>
      </c>
      <c r="E2387" s="23" t="str">
        <f t="shared" si="109"/>
        <v>t</v>
      </c>
      <c r="F2387" s="23">
        <f t="shared" si="110"/>
        <v>56</v>
      </c>
      <c r="G2387" s="23" t="str" cm="1">
        <f t="array" aca="1" ref="G2387" ca="1">IF(OR(INDIRECT(A2387&amp;B2387&amp;C2387&amp;F2387)="",ISNUMBER(INDIRECT(A2387&amp;B2387&amp;C2387&amp;F2387))=FALSE),"",IF(INDIRECT(A2387&amp;B2387&amp;C2387&amp;9)="公開","【（第８期）WEB・コールセンター受付】","【（第８期）医療機関受付】"))</f>
        <v/>
      </c>
      <c r="H2387" s="15" t="str" cm="1">
        <f t="array" aca="1" ref="H2387" ca="1">IF(OR(INDIRECT(A2387&amp;B2387&amp;C2387&amp;F2387)="",ISNUMBER(INDIRECT(A2387&amp;B2387&amp;C2387&amp;F2387))=FALSE,INDIRECT(A2387&amp;B2387&amp;C2387&amp;F2387)=0),"",431001)</f>
        <v/>
      </c>
      <c r="I2387" s="15" t="str" cm="1">
        <f t="array" aca="1" ref="I2387" ca="1">IF(OR(INDIRECT(A2387&amp;B2387&amp;C2387&amp;F2387)="",ISNUMBER(INDIRECT(A2387&amp;B2387&amp;C2387&amp;F2387))=FALSE,INDIRECT(A2387&amp;B2387&amp;C2387&amp;F2387)=0),"",G2387&amp;J2387&amp;"."&amp;TEXT(M2387,"00")&amp;TEXT(N2387,"00")&amp;"."&amp;TEXT(O2387,"00")&amp;TEXT(P2387,"00"))</f>
        <v/>
      </c>
      <c r="J2387" s="15" t="str" cm="1">
        <f t="array" aca="1" ref="J2387" ca="1">IF(OR(INDIRECT(A2387&amp;B2387&amp;C2387&amp;F2387)="",ISNUMBER(INDIRECT(A2387&amp;B2387&amp;C2387&amp;F2387))=FALSE,INDIRECT(A2387&amp;B2387&amp;C2387&amp;F2387)=0),"",予約枠報告様式!$B$2)</f>
        <v/>
      </c>
      <c r="K2387" s="15" t="str" cm="1">
        <f t="array" aca="1" ref="K2387" ca="1">IF(OR(INDIRECT(A2387&amp;B2387&amp;C2387&amp;F2387)="",ISNUMBER(INDIRECT(A2387&amp;B2387&amp;C2387&amp;F2387))=FALSE,INDIRECT(A2387&amp;B2387&amp;C2387&amp;F2387)=0),"",1)</f>
        <v/>
      </c>
      <c r="L2387" s="15" t="str" cm="1">
        <f t="array" aca="1" ref="L2387" ca="1">IF(OR(INDIRECT(A2387&amp;B2387&amp;C2387&amp;F2387)="",ISNUMBER(INDIRECT(A2387&amp;B2387&amp;C2387&amp;F2387))=FALSE,INDIRECT(A2387&amp;B2387&amp;C2387&amp;F2387)=0),"",IF(G2387="【（第８期）医療機関受付】",TEXT(INDIRECT(A2387&amp;D2387&amp;E2387&amp;5),"yyy"),TEXT(INDIRECT(A2387&amp;B2387&amp;C2387&amp;5),"yyy")))</f>
        <v/>
      </c>
      <c r="M2387" s="15" t="str" cm="1">
        <f t="array" aca="1" ref="M2387" ca="1">IF(OR(INDIRECT(A2387&amp;B2387&amp;C2387&amp;F2387)="",ISNUMBER(INDIRECT(A2387&amp;B2387&amp;C2387&amp;F2387))=FALSE,INDIRECT(A2387&amp;B2387&amp;C2387&amp;F2387)=0),"",IF(G2387="【（第８期）医療機関受付】",TEXT(INDIRECT(A2387&amp;D2387&amp;E2387&amp;5),"m"),TEXT(INDIRECT(A2387&amp;B2387&amp;C2387&amp;5),"m")))</f>
        <v/>
      </c>
      <c r="N2387" s="15" t="str" cm="1">
        <f t="array" aca="1" ref="N2387" ca="1">IF(OR(INDIRECT(A2387&amp;B2387&amp;C2387&amp;F2387)="",ISNUMBER(INDIRECT(A2387&amp;B2387&amp;C2387&amp;F2387))=FALSE,INDIRECT(A2387&amp;B2387&amp;C2387&amp;F2387)=0),"",IF(G2387="【（第８期）医療機関受付】",TEXT(INDIRECT(A2387&amp;D2387&amp;E2387&amp;5),"d"),TEXT(INDIRECT(A2387&amp;B2387&amp;C2387&amp;5),"d")))</f>
        <v/>
      </c>
      <c r="O2387" s="15" t="str" cm="1">
        <f t="array" aca="1" ref="O2387" ca="1">IF(OR(INDIRECT(A2387&amp;B2387&amp;C2387&amp;F2387)="",ISNUMBER(INDIRECT(A2387&amp;B2387&amp;C2387&amp;F2387))=FALSE,INDIRECT(A2387&amp;B2387&amp;C2387&amp;F2387)=0),"",HOUR(INDIRECT(A2387&amp;"A"&amp;F2387)))</f>
        <v/>
      </c>
      <c r="P2387" s="15" t="str" cm="1">
        <f t="array" aca="1" ref="P2387" ca="1">IF(OR(INDIRECT(A2387&amp;B2387&amp;C2387&amp;F2387)="",ISNUMBER(INDIRECT(A2387&amp;B2387&amp;C2387&amp;F2387))=FALSE,INDIRECT(A2387&amp;B2387&amp;C2387&amp;F2387)=0),"",MINUTE(INDIRECT(A2387&amp;"A"&amp;F2387)))</f>
        <v/>
      </c>
      <c r="Q2387" s="15" t="str" cm="1">
        <f t="array" aca="1" ref="Q2387" ca="1">IF(OR(INDIRECT(A2387&amp;B2387&amp;C2387&amp;F2387)="",ISNUMBER(INDIRECT(A2387&amp;B2387&amp;C2387&amp;F2387))=FALSE,INDIRECT(A2387&amp;B2387&amp;C2387&amp;F2387)=0),"",O2387)</f>
        <v/>
      </c>
      <c r="R2387" s="15" t="str" cm="1">
        <f t="array" aca="1" ref="R2387" ca="1">IF(OR(INDIRECT(A2387&amp;B2387&amp;C2387&amp;F2387)="",ISNUMBER(INDIRECT(A2387&amp;B2387&amp;C2387&amp;F2387))=FALSE,INDIRECT(A2387&amp;B2387&amp;C2387&amp;F2387)=0),"",P2387+14)</f>
        <v/>
      </c>
      <c r="S2387" s="15" t="str" cm="1">
        <f t="array" aca="1" ref="S2387" ca="1">IF(OR(INDIRECT(A2387&amp;B2387&amp;C2387&amp;F2387)="",ISNUMBER(INDIRECT(A2387&amp;B2387&amp;C2387&amp;F2387))=FALSE,INDIRECT(A2387&amp;B2387&amp;C2387&amp;F2387)=0),"",INDIRECT(A2387&amp;B2387&amp;C2387&amp;F2387))</f>
        <v/>
      </c>
      <c r="T2387" s="15" t="str" cm="1">
        <f t="array" aca="1" ref="T2387" ca="1">IF(OR(INDIRECT(A2387&amp;B2387&amp;C2387&amp;F2387)="",ISNUMBER(INDIRECT(A2387&amp;B2387&amp;C2387&amp;F2387))=FALSE,INDIRECT(A2387&amp;B2387&amp;C2387&amp;F2387)=0),"",0)</f>
        <v/>
      </c>
    </row>
    <row r="2388" spans="1:20">
      <c r="A2388" s="23" t="s">
        <v>912</v>
      </c>
      <c r="B2388" s="23" t="s">
        <v>913</v>
      </c>
      <c r="C2388" s="23" t="str">
        <f t="shared" si="111"/>
        <v>u</v>
      </c>
      <c r="D2388" s="23" t="s">
        <v>913</v>
      </c>
      <c r="E2388" s="23" t="str">
        <f t="shared" si="109"/>
        <v>t</v>
      </c>
      <c r="F2388" s="23">
        <f t="shared" si="110"/>
        <v>57</v>
      </c>
      <c r="G2388" s="23" t="str" cm="1">
        <f t="array" aca="1" ref="G2388" ca="1">IF(OR(INDIRECT(A2388&amp;B2388&amp;C2388&amp;F2388)="",ISNUMBER(INDIRECT(A2388&amp;B2388&amp;C2388&amp;F2388))=FALSE),"",IF(INDIRECT(A2388&amp;B2388&amp;C2388&amp;9)="公開","【（第８期）WEB・コールセンター受付】","【（第８期）医療機関受付】"))</f>
        <v/>
      </c>
      <c r="H2388" s="15" t="str" cm="1">
        <f t="array" aca="1" ref="H2388" ca="1">IF(OR(INDIRECT(A2388&amp;B2388&amp;C2388&amp;F2388)="",ISNUMBER(INDIRECT(A2388&amp;B2388&amp;C2388&amp;F2388))=FALSE,INDIRECT(A2388&amp;B2388&amp;C2388&amp;F2388)=0),"",431001)</f>
        <v/>
      </c>
      <c r="I2388" s="15" t="str" cm="1">
        <f t="array" aca="1" ref="I2388" ca="1">IF(OR(INDIRECT(A2388&amp;B2388&amp;C2388&amp;F2388)="",ISNUMBER(INDIRECT(A2388&amp;B2388&amp;C2388&amp;F2388))=FALSE,INDIRECT(A2388&amp;B2388&amp;C2388&amp;F2388)=0),"",G2388&amp;J2388&amp;"."&amp;TEXT(M2388,"00")&amp;TEXT(N2388,"00")&amp;"."&amp;TEXT(O2388,"00")&amp;TEXT(P2388,"00"))</f>
        <v/>
      </c>
      <c r="J2388" s="15" t="str" cm="1">
        <f t="array" aca="1" ref="J2388" ca="1">IF(OR(INDIRECT(A2388&amp;B2388&amp;C2388&amp;F2388)="",ISNUMBER(INDIRECT(A2388&amp;B2388&amp;C2388&amp;F2388))=FALSE,INDIRECT(A2388&amp;B2388&amp;C2388&amp;F2388)=0),"",予約枠報告様式!$B$2)</f>
        <v/>
      </c>
      <c r="K2388" s="15" t="str" cm="1">
        <f t="array" aca="1" ref="K2388" ca="1">IF(OR(INDIRECT(A2388&amp;B2388&amp;C2388&amp;F2388)="",ISNUMBER(INDIRECT(A2388&amp;B2388&amp;C2388&amp;F2388))=FALSE,INDIRECT(A2388&amp;B2388&amp;C2388&amp;F2388)=0),"",1)</f>
        <v/>
      </c>
      <c r="L2388" s="15" t="str" cm="1">
        <f t="array" aca="1" ref="L2388" ca="1">IF(OR(INDIRECT(A2388&amp;B2388&amp;C2388&amp;F2388)="",ISNUMBER(INDIRECT(A2388&amp;B2388&amp;C2388&amp;F2388))=FALSE,INDIRECT(A2388&amp;B2388&amp;C2388&amp;F2388)=0),"",IF(G2388="【（第８期）医療機関受付】",TEXT(INDIRECT(A2388&amp;D2388&amp;E2388&amp;5),"yyy"),TEXT(INDIRECT(A2388&amp;B2388&amp;C2388&amp;5),"yyy")))</f>
        <v/>
      </c>
      <c r="M2388" s="15" t="str" cm="1">
        <f t="array" aca="1" ref="M2388" ca="1">IF(OR(INDIRECT(A2388&amp;B2388&amp;C2388&amp;F2388)="",ISNUMBER(INDIRECT(A2388&amp;B2388&amp;C2388&amp;F2388))=FALSE,INDIRECT(A2388&amp;B2388&amp;C2388&amp;F2388)=0),"",IF(G2388="【（第８期）医療機関受付】",TEXT(INDIRECT(A2388&amp;D2388&amp;E2388&amp;5),"m"),TEXT(INDIRECT(A2388&amp;B2388&amp;C2388&amp;5),"m")))</f>
        <v/>
      </c>
      <c r="N2388" s="15" t="str" cm="1">
        <f t="array" aca="1" ref="N2388" ca="1">IF(OR(INDIRECT(A2388&amp;B2388&amp;C2388&amp;F2388)="",ISNUMBER(INDIRECT(A2388&amp;B2388&amp;C2388&amp;F2388))=FALSE,INDIRECT(A2388&amp;B2388&amp;C2388&amp;F2388)=0),"",IF(G2388="【（第８期）医療機関受付】",TEXT(INDIRECT(A2388&amp;D2388&amp;E2388&amp;5),"d"),TEXT(INDIRECT(A2388&amp;B2388&amp;C2388&amp;5),"d")))</f>
        <v/>
      </c>
      <c r="O2388" s="15" t="str" cm="1">
        <f t="array" aca="1" ref="O2388" ca="1">IF(OR(INDIRECT(A2388&amp;B2388&amp;C2388&amp;F2388)="",ISNUMBER(INDIRECT(A2388&amp;B2388&amp;C2388&amp;F2388))=FALSE,INDIRECT(A2388&amp;B2388&amp;C2388&amp;F2388)=0),"",HOUR(INDIRECT(A2388&amp;"A"&amp;F2388)))</f>
        <v/>
      </c>
      <c r="P2388" s="15" t="str" cm="1">
        <f t="array" aca="1" ref="P2388" ca="1">IF(OR(INDIRECT(A2388&amp;B2388&amp;C2388&amp;F2388)="",ISNUMBER(INDIRECT(A2388&amp;B2388&amp;C2388&amp;F2388))=FALSE,INDIRECT(A2388&amp;B2388&amp;C2388&amp;F2388)=0),"",MINUTE(INDIRECT(A2388&amp;"A"&amp;F2388)))</f>
        <v/>
      </c>
      <c r="Q2388" s="15" t="str" cm="1">
        <f t="array" aca="1" ref="Q2388" ca="1">IF(OR(INDIRECT(A2388&amp;B2388&amp;C2388&amp;F2388)="",ISNUMBER(INDIRECT(A2388&amp;B2388&amp;C2388&amp;F2388))=FALSE,INDIRECT(A2388&amp;B2388&amp;C2388&amp;F2388)=0),"",O2388)</f>
        <v/>
      </c>
      <c r="R2388" s="15" t="str" cm="1">
        <f t="array" aca="1" ref="R2388" ca="1">IF(OR(INDIRECT(A2388&amp;B2388&amp;C2388&amp;F2388)="",ISNUMBER(INDIRECT(A2388&amp;B2388&amp;C2388&amp;F2388))=FALSE,INDIRECT(A2388&amp;B2388&amp;C2388&amp;F2388)=0),"",P2388+14)</f>
        <v/>
      </c>
      <c r="S2388" s="15" t="str" cm="1">
        <f t="array" aca="1" ref="S2388" ca="1">IF(OR(INDIRECT(A2388&amp;B2388&amp;C2388&amp;F2388)="",ISNUMBER(INDIRECT(A2388&amp;B2388&amp;C2388&amp;F2388))=FALSE,INDIRECT(A2388&amp;B2388&amp;C2388&amp;F2388)=0),"",INDIRECT(A2388&amp;B2388&amp;C2388&amp;F2388))</f>
        <v/>
      </c>
      <c r="T2388" s="15" t="str" cm="1">
        <f t="array" aca="1" ref="T2388" ca="1">IF(OR(INDIRECT(A2388&amp;B2388&amp;C2388&amp;F2388)="",ISNUMBER(INDIRECT(A2388&amp;B2388&amp;C2388&amp;F2388))=FALSE,INDIRECT(A2388&amp;B2388&amp;C2388&amp;F2388)=0),"",0)</f>
        <v/>
      </c>
    </row>
    <row r="2389" spans="1:20">
      <c r="A2389" s="23" t="s">
        <v>912</v>
      </c>
      <c r="B2389" s="23" t="s">
        <v>913</v>
      </c>
      <c r="C2389" s="23" t="str">
        <f t="shared" si="111"/>
        <v>u</v>
      </c>
      <c r="D2389" s="23" t="s">
        <v>913</v>
      </c>
      <c r="E2389" s="23" t="str">
        <f t="shared" si="109"/>
        <v>t</v>
      </c>
      <c r="F2389" s="23">
        <f t="shared" si="110"/>
        <v>58</v>
      </c>
      <c r="G2389" s="23" t="str" cm="1">
        <f t="array" aca="1" ref="G2389" ca="1">IF(OR(INDIRECT(A2389&amp;B2389&amp;C2389&amp;F2389)="",ISNUMBER(INDIRECT(A2389&amp;B2389&amp;C2389&amp;F2389))=FALSE),"",IF(INDIRECT(A2389&amp;B2389&amp;C2389&amp;9)="公開","【（第８期）WEB・コールセンター受付】","【（第８期）医療機関受付】"))</f>
        <v/>
      </c>
      <c r="H2389" s="15" t="str" cm="1">
        <f t="array" aca="1" ref="H2389" ca="1">IF(OR(INDIRECT(A2389&amp;B2389&amp;C2389&amp;F2389)="",ISNUMBER(INDIRECT(A2389&amp;B2389&amp;C2389&amp;F2389))=FALSE,INDIRECT(A2389&amp;B2389&amp;C2389&amp;F2389)=0),"",431001)</f>
        <v/>
      </c>
      <c r="I2389" s="15" t="str" cm="1">
        <f t="array" aca="1" ref="I2389" ca="1">IF(OR(INDIRECT(A2389&amp;B2389&amp;C2389&amp;F2389)="",ISNUMBER(INDIRECT(A2389&amp;B2389&amp;C2389&amp;F2389))=FALSE,INDIRECT(A2389&amp;B2389&amp;C2389&amp;F2389)=0),"",G2389&amp;J2389&amp;"."&amp;TEXT(M2389,"00")&amp;TEXT(N2389,"00")&amp;"."&amp;TEXT(O2389,"00")&amp;TEXT(P2389,"00"))</f>
        <v/>
      </c>
      <c r="J2389" s="15" t="str" cm="1">
        <f t="array" aca="1" ref="J2389" ca="1">IF(OR(INDIRECT(A2389&amp;B2389&amp;C2389&amp;F2389)="",ISNUMBER(INDIRECT(A2389&amp;B2389&amp;C2389&amp;F2389))=FALSE,INDIRECT(A2389&amp;B2389&amp;C2389&amp;F2389)=0),"",予約枠報告様式!$B$2)</f>
        <v/>
      </c>
      <c r="K2389" s="15" t="str" cm="1">
        <f t="array" aca="1" ref="K2389" ca="1">IF(OR(INDIRECT(A2389&amp;B2389&amp;C2389&amp;F2389)="",ISNUMBER(INDIRECT(A2389&amp;B2389&amp;C2389&amp;F2389))=FALSE,INDIRECT(A2389&amp;B2389&amp;C2389&amp;F2389)=0),"",1)</f>
        <v/>
      </c>
      <c r="L2389" s="15" t="str" cm="1">
        <f t="array" aca="1" ref="L2389" ca="1">IF(OR(INDIRECT(A2389&amp;B2389&amp;C2389&amp;F2389)="",ISNUMBER(INDIRECT(A2389&amp;B2389&amp;C2389&amp;F2389))=FALSE,INDIRECT(A2389&amp;B2389&amp;C2389&amp;F2389)=0),"",IF(G2389="【（第８期）医療機関受付】",TEXT(INDIRECT(A2389&amp;D2389&amp;E2389&amp;5),"yyy"),TEXT(INDIRECT(A2389&amp;B2389&amp;C2389&amp;5),"yyy")))</f>
        <v/>
      </c>
      <c r="M2389" s="15" t="str" cm="1">
        <f t="array" aca="1" ref="M2389" ca="1">IF(OR(INDIRECT(A2389&amp;B2389&amp;C2389&amp;F2389)="",ISNUMBER(INDIRECT(A2389&amp;B2389&amp;C2389&amp;F2389))=FALSE,INDIRECT(A2389&amp;B2389&amp;C2389&amp;F2389)=0),"",IF(G2389="【（第８期）医療機関受付】",TEXT(INDIRECT(A2389&amp;D2389&amp;E2389&amp;5),"m"),TEXT(INDIRECT(A2389&amp;B2389&amp;C2389&amp;5),"m")))</f>
        <v/>
      </c>
      <c r="N2389" s="15" t="str" cm="1">
        <f t="array" aca="1" ref="N2389" ca="1">IF(OR(INDIRECT(A2389&amp;B2389&amp;C2389&amp;F2389)="",ISNUMBER(INDIRECT(A2389&amp;B2389&amp;C2389&amp;F2389))=FALSE,INDIRECT(A2389&amp;B2389&amp;C2389&amp;F2389)=0),"",IF(G2389="【（第８期）医療機関受付】",TEXT(INDIRECT(A2389&amp;D2389&amp;E2389&amp;5),"d"),TEXT(INDIRECT(A2389&amp;B2389&amp;C2389&amp;5),"d")))</f>
        <v/>
      </c>
      <c r="O2389" s="15" t="str" cm="1">
        <f t="array" aca="1" ref="O2389" ca="1">IF(OR(INDIRECT(A2389&amp;B2389&amp;C2389&amp;F2389)="",ISNUMBER(INDIRECT(A2389&amp;B2389&amp;C2389&amp;F2389))=FALSE,INDIRECT(A2389&amp;B2389&amp;C2389&amp;F2389)=0),"",HOUR(INDIRECT(A2389&amp;"A"&amp;F2389)))</f>
        <v/>
      </c>
      <c r="P2389" s="15" t="str" cm="1">
        <f t="array" aca="1" ref="P2389" ca="1">IF(OR(INDIRECT(A2389&amp;B2389&amp;C2389&amp;F2389)="",ISNUMBER(INDIRECT(A2389&amp;B2389&amp;C2389&amp;F2389))=FALSE,INDIRECT(A2389&amp;B2389&amp;C2389&amp;F2389)=0),"",MINUTE(INDIRECT(A2389&amp;"A"&amp;F2389)))</f>
        <v/>
      </c>
      <c r="Q2389" s="15" t="str" cm="1">
        <f t="array" aca="1" ref="Q2389" ca="1">IF(OR(INDIRECT(A2389&amp;B2389&amp;C2389&amp;F2389)="",ISNUMBER(INDIRECT(A2389&amp;B2389&amp;C2389&amp;F2389))=FALSE,INDIRECT(A2389&amp;B2389&amp;C2389&amp;F2389)=0),"",O2389)</f>
        <v/>
      </c>
      <c r="R2389" s="15" t="str" cm="1">
        <f t="array" aca="1" ref="R2389" ca="1">IF(OR(INDIRECT(A2389&amp;B2389&amp;C2389&amp;F2389)="",ISNUMBER(INDIRECT(A2389&amp;B2389&amp;C2389&amp;F2389))=FALSE,INDIRECT(A2389&amp;B2389&amp;C2389&amp;F2389)=0),"",P2389+14)</f>
        <v/>
      </c>
      <c r="S2389" s="15" t="str" cm="1">
        <f t="array" aca="1" ref="S2389" ca="1">IF(OR(INDIRECT(A2389&amp;B2389&amp;C2389&amp;F2389)="",ISNUMBER(INDIRECT(A2389&amp;B2389&amp;C2389&amp;F2389))=FALSE,INDIRECT(A2389&amp;B2389&amp;C2389&amp;F2389)=0),"",INDIRECT(A2389&amp;B2389&amp;C2389&amp;F2389))</f>
        <v/>
      </c>
      <c r="T2389" s="15" t="str" cm="1">
        <f t="array" aca="1" ref="T2389" ca="1">IF(OR(INDIRECT(A2389&amp;B2389&amp;C2389&amp;F2389)="",ISNUMBER(INDIRECT(A2389&amp;B2389&amp;C2389&amp;F2389))=FALSE,INDIRECT(A2389&amp;B2389&amp;C2389&amp;F2389)=0),"",0)</f>
        <v/>
      </c>
    </row>
    <row r="2390" spans="1:20">
      <c r="A2390" s="23" t="s">
        <v>912</v>
      </c>
      <c r="B2390" s="23" t="s">
        <v>913</v>
      </c>
      <c r="C2390" s="23" t="str">
        <f t="shared" si="111"/>
        <v>u</v>
      </c>
      <c r="D2390" s="23" t="s">
        <v>913</v>
      </c>
      <c r="E2390" s="23" t="str">
        <f t="shared" si="109"/>
        <v>t</v>
      </c>
      <c r="F2390" s="23">
        <f t="shared" si="110"/>
        <v>59</v>
      </c>
      <c r="G2390" s="23" t="str" cm="1">
        <f t="array" aca="1" ref="G2390" ca="1">IF(OR(INDIRECT(A2390&amp;B2390&amp;C2390&amp;F2390)="",ISNUMBER(INDIRECT(A2390&amp;B2390&amp;C2390&amp;F2390))=FALSE),"",IF(INDIRECT(A2390&amp;B2390&amp;C2390&amp;9)="公開","【（第８期）WEB・コールセンター受付】","【（第８期）医療機関受付】"))</f>
        <v/>
      </c>
      <c r="H2390" s="15" t="str" cm="1">
        <f t="array" aca="1" ref="H2390" ca="1">IF(OR(INDIRECT(A2390&amp;B2390&amp;C2390&amp;F2390)="",ISNUMBER(INDIRECT(A2390&amp;B2390&amp;C2390&amp;F2390))=FALSE,INDIRECT(A2390&amp;B2390&amp;C2390&amp;F2390)=0),"",431001)</f>
        <v/>
      </c>
      <c r="I2390" s="15" t="str" cm="1">
        <f t="array" aca="1" ref="I2390" ca="1">IF(OR(INDIRECT(A2390&amp;B2390&amp;C2390&amp;F2390)="",ISNUMBER(INDIRECT(A2390&amp;B2390&amp;C2390&amp;F2390))=FALSE,INDIRECT(A2390&amp;B2390&amp;C2390&amp;F2390)=0),"",G2390&amp;J2390&amp;"."&amp;TEXT(M2390,"00")&amp;TEXT(N2390,"00")&amp;"."&amp;TEXT(O2390,"00")&amp;TEXT(P2390,"00"))</f>
        <v/>
      </c>
      <c r="J2390" s="15" t="str" cm="1">
        <f t="array" aca="1" ref="J2390" ca="1">IF(OR(INDIRECT(A2390&amp;B2390&amp;C2390&amp;F2390)="",ISNUMBER(INDIRECT(A2390&amp;B2390&amp;C2390&amp;F2390))=FALSE,INDIRECT(A2390&amp;B2390&amp;C2390&amp;F2390)=0),"",予約枠報告様式!$B$2)</f>
        <v/>
      </c>
      <c r="K2390" s="15" t="str" cm="1">
        <f t="array" aca="1" ref="K2390" ca="1">IF(OR(INDIRECT(A2390&amp;B2390&amp;C2390&amp;F2390)="",ISNUMBER(INDIRECT(A2390&amp;B2390&amp;C2390&amp;F2390))=FALSE,INDIRECT(A2390&amp;B2390&amp;C2390&amp;F2390)=0),"",1)</f>
        <v/>
      </c>
      <c r="L2390" s="15" t="str" cm="1">
        <f t="array" aca="1" ref="L2390" ca="1">IF(OR(INDIRECT(A2390&amp;B2390&amp;C2390&amp;F2390)="",ISNUMBER(INDIRECT(A2390&amp;B2390&amp;C2390&amp;F2390))=FALSE,INDIRECT(A2390&amp;B2390&amp;C2390&amp;F2390)=0),"",IF(G2390="【（第８期）医療機関受付】",TEXT(INDIRECT(A2390&amp;D2390&amp;E2390&amp;5),"yyy"),TEXT(INDIRECT(A2390&amp;B2390&amp;C2390&amp;5),"yyy")))</f>
        <v/>
      </c>
      <c r="M2390" s="15" t="str" cm="1">
        <f t="array" aca="1" ref="M2390" ca="1">IF(OR(INDIRECT(A2390&amp;B2390&amp;C2390&amp;F2390)="",ISNUMBER(INDIRECT(A2390&amp;B2390&amp;C2390&amp;F2390))=FALSE,INDIRECT(A2390&amp;B2390&amp;C2390&amp;F2390)=0),"",IF(G2390="【（第８期）医療機関受付】",TEXT(INDIRECT(A2390&amp;D2390&amp;E2390&amp;5),"m"),TEXT(INDIRECT(A2390&amp;B2390&amp;C2390&amp;5),"m")))</f>
        <v/>
      </c>
      <c r="N2390" s="15" t="str" cm="1">
        <f t="array" aca="1" ref="N2390" ca="1">IF(OR(INDIRECT(A2390&amp;B2390&amp;C2390&amp;F2390)="",ISNUMBER(INDIRECT(A2390&amp;B2390&amp;C2390&amp;F2390))=FALSE,INDIRECT(A2390&amp;B2390&amp;C2390&amp;F2390)=0),"",IF(G2390="【（第８期）医療機関受付】",TEXT(INDIRECT(A2390&amp;D2390&amp;E2390&amp;5),"d"),TEXT(INDIRECT(A2390&amp;B2390&amp;C2390&amp;5),"d")))</f>
        <v/>
      </c>
      <c r="O2390" s="15" t="str" cm="1">
        <f t="array" aca="1" ref="O2390" ca="1">IF(OR(INDIRECT(A2390&amp;B2390&amp;C2390&amp;F2390)="",ISNUMBER(INDIRECT(A2390&amp;B2390&amp;C2390&amp;F2390))=FALSE,INDIRECT(A2390&amp;B2390&amp;C2390&amp;F2390)=0),"",HOUR(INDIRECT(A2390&amp;"A"&amp;F2390)))</f>
        <v/>
      </c>
      <c r="P2390" s="15" t="str" cm="1">
        <f t="array" aca="1" ref="P2390" ca="1">IF(OR(INDIRECT(A2390&amp;B2390&amp;C2390&amp;F2390)="",ISNUMBER(INDIRECT(A2390&amp;B2390&amp;C2390&amp;F2390))=FALSE,INDIRECT(A2390&amp;B2390&amp;C2390&amp;F2390)=0),"",MINUTE(INDIRECT(A2390&amp;"A"&amp;F2390)))</f>
        <v/>
      </c>
      <c r="Q2390" s="15" t="str" cm="1">
        <f t="array" aca="1" ref="Q2390" ca="1">IF(OR(INDIRECT(A2390&amp;B2390&amp;C2390&amp;F2390)="",ISNUMBER(INDIRECT(A2390&amp;B2390&amp;C2390&amp;F2390))=FALSE,INDIRECT(A2390&amp;B2390&amp;C2390&amp;F2390)=0),"",O2390)</f>
        <v/>
      </c>
      <c r="R2390" s="15" t="str" cm="1">
        <f t="array" aca="1" ref="R2390" ca="1">IF(OR(INDIRECT(A2390&amp;B2390&amp;C2390&amp;F2390)="",ISNUMBER(INDIRECT(A2390&amp;B2390&amp;C2390&amp;F2390))=FALSE,INDIRECT(A2390&amp;B2390&amp;C2390&amp;F2390)=0),"",P2390+14)</f>
        <v/>
      </c>
      <c r="S2390" s="15" t="str" cm="1">
        <f t="array" aca="1" ref="S2390" ca="1">IF(OR(INDIRECT(A2390&amp;B2390&amp;C2390&amp;F2390)="",ISNUMBER(INDIRECT(A2390&amp;B2390&amp;C2390&amp;F2390))=FALSE,INDIRECT(A2390&amp;B2390&amp;C2390&amp;F2390)=0),"",INDIRECT(A2390&amp;B2390&amp;C2390&amp;F2390))</f>
        <v/>
      </c>
      <c r="T2390" s="15" t="str" cm="1">
        <f t="array" aca="1" ref="T2390" ca="1">IF(OR(INDIRECT(A2390&amp;B2390&amp;C2390&amp;F2390)="",ISNUMBER(INDIRECT(A2390&amp;B2390&amp;C2390&amp;F2390))=FALSE,INDIRECT(A2390&amp;B2390&amp;C2390&amp;F2390)=0),"",0)</f>
        <v/>
      </c>
    </row>
    <row r="2391" spans="1:20">
      <c r="A2391" s="23" t="s">
        <v>912</v>
      </c>
      <c r="B2391" s="23" t="s">
        <v>913</v>
      </c>
      <c r="C2391" s="23" t="str">
        <f t="shared" si="111"/>
        <v>u</v>
      </c>
      <c r="D2391" s="23" t="s">
        <v>913</v>
      </c>
      <c r="E2391" s="23" t="str">
        <f t="shared" si="109"/>
        <v>t</v>
      </c>
      <c r="F2391" s="23">
        <f t="shared" si="110"/>
        <v>60</v>
      </c>
      <c r="G2391" s="23" t="str" cm="1">
        <f t="array" aca="1" ref="G2391" ca="1">IF(OR(INDIRECT(A2391&amp;B2391&amp;C2391&amp;F2391)="",ISNUMBER(INDIRECT(A2391&amp;B2391&amp;C2391&amp;F2391))=FALSE),"",IF(INDIRECT(A2391&amp;B2391&amp;C2391&amp;9)="公開","【（第８期）WEB・コールセンター受付】","【（第８期）医療機関受付】"))</f>
        <v/>
      </c>
      <c r="H2391" s="15" t="str" cm="1">
        <f t="array" aca="1" ref="H2391" ca="1">IF(OR(INDIRECT(A2391&amp;B2391&amp;C2391&amp;F2391)="",ISNUMBER(INDIRECT(A2391&amp;B2391&amp;C2391&amp;F2391))=FALSE,INDIRECT(A2391&amp;B2391&amp;C2391&amp;F2391)=0),"",431001)</f>
        <v/>
      </c>
      <c r="I2391" s="15" t="str" cm="1">
        <f t="array" aca="1" ref="I2391" ca="1">IF(OR(INDIRECT(A2391&amp;B2391&amp;C2391&amp;F2391)="",ISNUMBER(INDIRECT(A2391&amp;B2391&amp;C2391&amp;F2391))=FALSE,INDIRECT(A2391&amp;B2391&amp;C2391&amp;F2391)=0),"",G2391&amp;J2391&amp;"."&amp;TEXT(M2391,"00")&amp;TEXT(N2391,"00")&amp;"."&amp;TEXT(O2391,"00")&amp;TEXT(P2391,"00"))</f>
        <v/>
      </c>
      <c r="J2391" s="15" t="str" cm="1">
        <f t="array" aca="1" ref="J2391" ca="1">IF(OR(INDIRECT(A2391&amp;B2391&amp;C2391&amp;F2391)="",ISNUMBER(INDIRECT(A2391&amp;B2391&amp;C2391&amp;F2391))=FALSE,INDIRECT(A2391&amp;B2391&amp;C2391&amp;F2391)=0),"",予約枠報告様式!$B$2)</f>
        <v/>
      </c>
      <c r="K2391" s="15" t="str" cm="1">
        <f t="array" aca="1" ref="K2391" ca="1">IF(OR(INDIRECT(A2391&amp;B2391&amp;C2391&amp;F2391)="",ISNUMBER(INDIRECT(A2391&amp;B2391&amp;C2391&amp;F2391))=FALSE,INDIRECT(A2391&amp;B2391&amp;C2391&amp;F2391)=0),"",1)</f>
        <v/>
      </c>
      <c r="L2391" s="15" t="str" cm="1">
        <f t="array" aca="1" ref="L2391" ca="1">IF(OR(INDIRECT(A2391&amp;B2391&amp;C2391&amp;F2391)="",ISNUMBER(INDIRECT(A2391&amp;B2391&amp;C2391&amp;F2391))=FALSE,INDIRECT(A2391&amp;B2391&amp;C2391&amp;F2391)=0),"",IF(G2391="【（第８期）医療機関受付】",TEXT(INDIRECT(A2391&amp;D2391&amp;E2391&amp;5),"yyy"),TEXT(INDIRECT(A2391&amp;B2391&amp;C2391&amp;5),"yyy")))</f>
        <v/>
      </c>
      <c r="M2391" s="15" t="str" cm="1">
        <f t="array" aca="1" ref="M2391" ca="1">IF(OR(INDIRECT(A2391&amp;B2391&amp;C2391&amp;F2391)="",ISNUMBER(INDIRECT(A2391&amp;B2391&amp;C2391&amp;F2391))=FALSE,INDIRECT(A2391&amp;B2391&amp;C2391&amp;F2391)=0),"",IF(G2391="【（第８期）医療機関受付】",TEXT(INDIRECT(A2391&amp;D2391&amp;E2391&amp;5),"m"),TEXT(INDIRECT(A2391&amp;B2391&amp;C2391&amp;5),"m")))</f>
        <v/>
      </c>
      <c r="N2391" s="15" t="str" cm="1">
        <f t="array" aca="1" ref="N2391" ca="1">IF(OR(INDIRECT(A2391&amp;B2391&amp;C2391&amp;F2391)="",ISNUMBER(INDIRECT(A2391&amp;B2391&amp;C2391&amp;F2391))=FALSE,INDIRECT(A2391&amp;B2391&amp;C2391&amp;F2391)=0),"",IF(G2391="【（第８期）医療機関受付】",TEXT(INDIRECT(A2391&amp;D2391&amp;E2391&amp;5),"d"),TEXT(INDIRECT(A2391&amp;B2391&amp;C2391&amp;5),"d")))</f>
        <v/>
      </c>
      <c r="O2391" s="15" t="str" cm="1">
        <f t="array" aca="1" ref="O2391" ca="1">IF(OR(INDIRECT(A2391&amp;B2391&amp;C2391&amp;F2391)="",ISNUMBER(INDIRECT(A2391&amp;B2391&amp;C2391&amp;F2391))=FALSE,INDIRECT(A2391&amp;B2391&amp;C2391&amp;F2391)=0),"",HOUR(INDIRECT(A2391&amp;"A"&amp;F2391)))</f>
        <v/>
      </c>
      <c r="P2391" s="15" t="str" cm="1">
        <f t="array" aca="1" ref="P2391" ca="1">IF(OR(INDIRECT(A2391&amp;B2391&amp;C2391&amp;F2391)="",ISNUMBER(INDIRECT(A2391&amp;B2391&amp;C2391&amp;F2391))=FALSE,INDIRECT(A2391&amp;B2391&amp;C2391&amp;F2391)=0),"",MINUTE(INDIRECT(A2391&amp;"A"&amp;F2391)))</f>
        <v/>
      </c>
      <c r="Q2391" s="15" t="str" cm="1">
        <f t="array" aca="1" ref="Q2391" ca="1">IF(OR(INDIRECT(A2391&amp;B2391&amp;C2391&amp;F2391)="",ISNUMBER(INDIRECT(A2391&amp;B2391&amp;C2391&amp;F2391))=FALSE,INDIRECT(A2391&amp;B2391&amp;C2391&amp;F2391)=0),"",O2391)</f>
        <v/>
      </c>
      <c r="R2391" s="15" t="str" cm="1">
        <f t="array" aca="1" ref="R2391" ca="1">IF(OR(INDIRECT(A2391&amp;B2391&amp;C2391&amp;F2391)="",ISNUMBER(INDIRECT(A2391&amp;B2391&amp;C2391&amp;F2391))=FALSE,INDIRECT(A2391&amp;B2391&amp;C2391&amp;F2391)=0),"",P2391+14)</f>
        <v/>
      </c>
      <c r="S2391" s="15" t="str" cm="1">
        <f t="array" aca="1" ref="S2391" ca="1">IF(OR(INDIRECT(A2391&amp;B2391&amp;C2391&amp;F2391)="",ISNUMBER(INDIRECT(A2391&amp;B2391&amp;C2391&amp;F2391))=FALSE,INDIRECT(A2391&amp;B2391&amp;C2391&amp;F2391)=0),"",INDIRECT(A2391&amp;B2391&amp;C2391&amp;F2391))</f>
        <v/>
      </c>
      <c r="T2391" s="15" t="str" cm="1">
        <f t="array" aca="1" ref="T2391" ca="1">IF(OR(INDIRECT(A2391&amp;B2391&amp;C2391&amp;F2391)="",ISNUMBER(INDIRECT(A2391&amp;B2391&amp;C2391&amp;F2391))=FALSE,INDIRECT(A2391&amp;B2391&amp;C2391&amp;F2391)=0),"",0)</f>
        <v/>
      </c>
    </row>
    <row r="2392" spans="1:20">
      <c r="A2392" s="23" t="s">
        <v>912</v>
      </c>
      <c r="B2392" s="23" t="s">
        <v>913</v>
      </c>
      <c r="C2392" s="23" t="str">
        <f t="shared" si="111"/>
        <v>u</v>
      </c>
      <c r="D2392" s="23" t="s">
        <v>913</v>
      </c>
      <c r="E2392" s="23" t="str">
        <f t="shared" si="109"/>
        <v>t</v>
      </c>
      <c r="F2392" s="23">
        <f t="shared" si="110"/>
        <v>61</v>
      </c>
      <c r="G2392" s="23" t="str" cm="1">
        <f t="array" aca="1" ref="G2392" ca="1">IF(OR(INDIRECT(A2392&amp;B2392&amp;C2392&amp;F2392)="",ISNUMBER(INDIRECT(A2392&amp;B2392&amp;C2392&amp;F2392))=FALSE),"",IF(INDIRECT(A2392&amp;B2392&amp;C2392&amp;9)="公開","【（第８期）WEB・コールセンター受付】","【（第８期）医療機関受付】"))</f>
        <v/>
      </c>
      <c r="H2392" s="15" t="str" cm="1">
        <f t="array" aca="1" ref="H2392" ca="1">IF(OR(INDIRECT(A2392&amp;B2392&amp;C2392&amp;F2392)="",ISNUMBER(INDIRECT(A2392&amp;B2392&amp;C2392&amp;F2392))=FALSE,INDIRECT(A2392&amp;B2392&amp;C2392&amp;F2392)=0),"",431001)</f>
        <v/>
      </c>
      <c r="I2392" s="15" t="str" cm="1">
        <f t="array" aca="1" ref="I2392" ca="1">IF(OR(INDIRECT(A2392&amp;B2392&amp;C2392&amp;F2392)="",ISNUMBER(INDIRECT(A2392&amp;B2392&amp;C2392&amp;F2392))=FALSE,INDIRECT(A2392&amp;B2392&amp;C2392&amp;F2392)=0),"",G2392&amp;J2392&amp;"."&amp;TEXT(M2392,"00")&amp;TEXT(N2392,"00")&amp;"."&amp;TEXT(O2392,"00")&amp;TEXT(P2392,"00"))</f>
        <v/>
      </c>
      <c r="J2392" s="15" t="str" cm="1">
        <f t="array" aca="1" ref="J2392" ca="1">IF(OR(INDIRECT(A2392&amp;B2392&amp;C2392&amp;F2392)="",ISNUMBER(INDIRECT(A2392&amp;B2392&amp;C2392&amp;F2392))=FALSE,INDIRECT(A2392&amp;B2392&amp;C2392&amp;F2392)=0),"",予約枠報告様式!$B$2)</f>
        <v/>
      </c>
      <c r="K2392" s="15" t="str" cm="1">
        <f t="array" aca="1" ref="K2392" ca="1">IF(OR(INDIRECT(A2392&amp;B2392&amp;C2392&amp;F2392)="",ISNUMBER(INDIRECT(A2392&amp;B2392&amp;C2392&amp;F2392))=FALSE,INDIRECT(A2392&amp;B2392&amp;C2392&amp;F2392)=0),"",1)</f>
        <v/>
      </c>
      <c r="L2392" s="15" t="str" cm="1">
        <f t="array" aca="1" ref="L2392" ca="1">IF(OR(INDIRECT(A2392&amp;B2392&amp;C2392&amp;F2392)="",ISNUMBER(INDIRECT(A2392&amp;B2392&amp;C2392&amp;F2392))=FALSE,INDIRECT(A2392&amp;B2392&amp;C2392&amp;F2392)=0),"",IF(G2392="【（第８期）医療機関受付】",TEXT(INDIRECT(A2392&amp;D2392&amp;E2392&amp;5),"yyy"),TEXT(INDIRECT(A2392&amp;B2392&amp;C2392&amp;5),"yyy")))</f>
        <v/>
      </c>
      <c r="M2392" s="15" t="str" cm="1">
        <f t="array" aca="1" ref="M2392" ca="1">IF(OR(INDIRECT(A2392&amp;B2392&amp;C2392&amp;F2392)="",ISNUMBER(INDIRECT(A2392&amp;B2392&amp;C2392&amp;F2392))=FALSE,INDIRECT(A2392&amp;B2392&amp;C2392&amp;F2392)=0),"",IF(G2392="【（第８期）医療機関受付】",TEXT(INDIRECT(A2392&amp;D2392&amp;E2392&amp;5),"m"),TEXT(INDIRECT(A2392&amp;B2392&amp;C2392&amp;5),"m")))</f>
        <v/>
      </c>
      <c r="N2392" s="15" t="str" cm="1">
        <f t="array" aca="1" ref="N2392" ca="1">IF(OR(INDIRECT(A2392&amp;B2392&amp;C2392&amp;F2392)="",ISNUMBER(INDIRECT(A2392&amp;B2392&amp;C2392&amp;F2392))=FALSE,INDIRECT(A2392&amp;B2392&amp;C2392&amp;F2392)=0),"",IF(G2392="【（第８期）医療機関受付】",TEXT(INDIRECT(A2392&amp;D2392&amp;E2392&amp;5),"d"),TEXT(INDIRECT(A2392&amp;B2392&amp;C2392&amp;5),"d")))</f>
        <v/>
      </c>
      <c r="O2392" s="15" t="str" cm="1">
        <f t="array" aca="1" ref="O2392" ca="1">IF(OR(INDIRECT(A2392&amp;B2392&amp;C2392&amp;F2392)="",ISNUMBER(INDIRECT(A2392&amp;B2392&amp;C2392&amp;F2392))=FALSE,INDIRECT(A2392&amp;B2392&amp;C2392&amp;F2392)=0),"",HOUR(INDIRECT(A2392&amp;"A"&amp;F2392)))</f>
        <v/>
      </c>
      <c r="P2392" s="15" t="str" cm="1">
        <f t="array" aca="1" ref="P2392" ca="1">IF(OR(INDIRECT(A2392&amp;B2392&amp;C2392&amp;F2392)="",ISNUMBER(INDIRECT(A2392&amp;B2392&amp;C2392&amp;F2392))=FALSE,INDIRECT(A2392&amp;B2392&amp;C2392&amp;F2392)=0),"",MINUTE(INDIRECT(A2392&amp;"A"&amp;F2392)))</f>
        <v/>
      </c>
      <c r="Q2392" s="15" t="str" cm="1">
        <f t="array" aca="1" ref="Q2392" ca="1">IF(OR(INDIRECT(A2392&amp;B2392&amp;C2392&amp;F2392)="",ISNUMBER(INDIRECT(A2392&amp;B2392&amp;C2392&amp;F2392))=FALSE,INDIRECT(A2392&amp;B2392&amp;C2392&amp;F2392)=0),"",O2392)</f>
        <v/>
      </c>
      <c r="R2392" s="15" t="str" cm="1">
        <f t="array" aca="1" ref="R2392" ca="1">IF(OR(INDIRECT(A2392&amp;B2392&amp;C2392&amp;F2392)="",ISNUMBER(INDIRECT(A2392&amp;B2392&amp;C2392&amp;F2392))=FALSE,INDIRECT(A2392&amp;B2392&amp;C2392&amp;F2392)=0),"",P2392+14)</f>
        <v/>
      </c>
      <c r="S2392" s="15" t="str" cm="1">
        <f t="array" aca="1" ref="S2392" ca="1">IF(OR(INDIRECT(A2392&amp;B2392&amp;C2392&amp;F2392)="",ISNUMBER(INDIRECT(A2392&amp;B2392&amp;C2392&amp;F2392))=FALSE,INDIRECT(A2392&amp;B2392&amp;C2392&amp;F2392)=0),"",INDIRECT(A2392&amp;B2392&amp;C2392&amp;F2392))</f>
        <v/>
      </c>
      <c r="T2392" s="15" t="str" cm="1">
        <f t="array" aca="1" ref="T2392" ca="1">IF(OR(INDIRECT(A2392&amp;B2392&amp;C2392&amp;F2392)="",ISNUMBER(INDIRECT(A2392&amp;B2392&amp;C2392&amp;F2392))=FALSE,INDIRECT(A2392&amp;B2392&amp;C2392&amp;F2392)=0),"",0)</f>
        <v/>
      </c>
    </row>
    <row r="2393" spans="1:20">
      <c r="A2393" s="23" t="s">
        <v>912</v>
      </c>
      <c r="B2393" s="23" t="s">
        <v>913</v>
      </c>
      <c r="C2393" s="23" t="str">
        <f t="shared" si="111"/>
        <v>u</v>
      </c>
      <c r="D2393" s="23" t="s">
        <v>913</v>
      </c>
      <c r="E2393" s="23" t="str">
        <f t="shared" si="109"/>
        <v>t</v>
      </c>
      <c r="F2393" s="23">
        <f t="shared" si="110"/>
        <v>62</v>
      </c>
      <c r="G2393" s="23" t="str" cm="1">
        <f t="array" aca="1" ref="G2393" ca="1">IF(OR(INDIRECT(A2393&amp;B2393&amp;C2393&amp;F2393)="",ISNUMBER(INDIRECT(A2393&amp;B2393&amp;C2393&amp;F2393))=FALSE),"",IF(INDIRECT(A2393&amp;B2393&amp;C2393&amp;9)="公開","【（第８期）WEB・コールセンター受付】","【（第８期）医療機関受付】"))</f>
        <v/>
      </c>
      <c r="H2393" s="15" t="str" cm="1">
        <f t="array" aca="1" ref="H2393" ca="1">IF(OR(INDIRECT(A2393&amp;B2393&amp;C2393&amp;F2393)="",ISNUMBER(INDIRECT(A2393&amp;B2393&amp;C2393&amp;F2393))=FALSE,INDIRECT(A2393&amp;B2393&amp;C2393&amp;F2393)=0),"",431001)</f>
        <v/>
      </c>
      <c r="I2393" s="15" t="str" cm="1">
        <f t="array" aca="1" ref="I2393" ca="1">IF(OR(INDIRECT(A2393&amp;B2393&amp;C2393&amp;F2393)="",ISNUMBER(INDIRECT(A2393&amp;B2393&amp;C2393&amp;F2393))=FALSE,INDIRECT(A2393&amp;B2393&amp;C2393&amp;F2393)=0),"",G2393&amp;J2393&amp;"."&amp;TEXT(M2393,"00")&amp;TEXT(N2393,"00")&amp;"."&amp;TEXT(O2393,"00")&amp;TEXT(P2393,"00"))</f>
        <v/>
      </c>
      <c r="J2393" s="15" t="str" cm="1">
        <f t="array" aca="1" ref="J2393" ca="1">IF(OR(INDIRECT(A2393&amp;B2393&amp;C2393&amp;F2393)="",ISNUMBER(INDIRECT(A2393&amp;B2393&amp;C2393&amp;F2393))=FALSE,INDIRECT(A2393&amp;B2393&amp;C2393&amp;F2393)=0),"",予約枠報告様式!$B$2)</f>
        <v/>
      </c>
      <c r="K2393" s="15" t="str" cm="1">
        <f t="array" aca="1" ref="K2393" ca="1">IF(OR(INDIRECT(A2393&amp;B2393&amp;C2393&amp;F2393)="",ISNUMBER(INDIRECT(A2393&amp;B2393&amp;C2393&amp;F2393))=FALSE,INDIRECT(A2393&amp;B2393&amp;C2393&amp;F2393)=0),"",1)</f>
        <v/>
      </c>
      <c r="L2393" s="15" t="str" cm="1">
        <f t="array" aca="1" ref="L2393" ca="1">IF(OR(INDIRECT(A2393&amp;B2393&amp;C2393&amp;F2393)="",ISNUMBER(INDIRECT(A2393&amp;B2393&amp;C2393&amp;F2393))=FALSE,INDIRECT(A2393&amp;B2393&amp;C2393&amp;F2393)=0),"",IF(G2393="【（第８期）医療機関受付】",TEXT(INDIRECT(A2393&amp;D2393&amp;E2393&amp;5),"yyy"),TEXT(INDIRECT(A2393&amp;B2393&amp;C2393&amp;5),"yyy")))</f>
        <v/>
      </c>
      <c r="M2393" s="15" t="str" cm="1">
        <f t="array" aca="1" ref="M2393" ca="1">IF(OR(INDIRECT(A2393&amp;B2393&amp;C2393&amp;F2393)="",ISNUMBER(INDIRECT(A2393&amp;B2393&amp;C2393&amp;F2393))=FALSE,INDIRECT(A2393&amp;B2393&amp;C2393&amp;F2393)=0),"",IF(G2393="【（第８期）医療機関受付】",TEXT(INDIRECT(A2393&amp;D2393&amp;E2393&amp;5),"m"),TEXT(INDIRECT(A2393&amp;B2393&amp;C2393&amp;5),"m")))</f>
        <v/>
      </c>
      <c r="N2393" s="15" t="str" cm="1">
        <f t="array" aca="1" ref="N2393" ca="1">IF(OR(INDIRECT(A2393&amp;B2393&amp;C2393&amp;F2393)="",ISNUMBER(INDIRECT(A2393&amp;B2393&amp;C2393&amp;F2393))=FALSE,INDIRECT(A2393&amp;B2393&amp;C2393&amp;F2393)=0),"",IF(G2393="【（第８期）医療機関受付】",TEXT(INDIRECT(A2393&amp;D2393&amp;E2393&amp;5),"d"),TEXT(INDIRECT(A2393&amp;B2393&amp;C2393&amp;5),"d")))</f>
        <v/>
      </c>
      <c r="O2393" s="15" t="str" cm="1">
        <f t="array" aca="1" ref="O2393" ca="1">IF(OR(INDIRECT(A2393&amp;B2393&amp;C2393&amp;F2393)="",ISNUMBER(INDIRECT(A2393&amp;B2393&amp;C2393&amp;F2393))=FALSE,INDIRECT(A2393&amp;B2393&amp;C2393&amp;F2393)=0),"",HOUR(INDIRECT(A2393&amp;"A"&amp;F2393)))</f>
        <v/>
      </c>
      <c r="P2393" s="15" t="str" cm="1">
        <f t="array" aca="1" ref="P2393" ca="1">IF(OR(INDIRECT(A2393&amp;B2393&amp;C2393&amp;F2393)="",ISNUMBER(INDIRECT(A2393&amp;B2393&amp;C2393&amp;F2393))=FALSE,INDIRECT(A2393&amp;B2393&amp;C2393&amp;F2393)=0),"",MINUTE(INDIRECT(A2393&amp;"A"&amp;F2393)))</f>
        <v/>
      </c>
      <c r="Q2393" s="15" t="str" cm="1">
        <f t="array" aca="1" ref="Q2393" ca="1">IF(OR(INDIRECT(A2393&amp;B2393&amp;C2393&amp;F2393)="",ISNUMBER(INDIRECT(A2393&amp;B2393&amp;C2393&amp;F2393))=FALSE,INDIRECT(A2393&amp;B2393&amp;C2393&amp;F2393)=0),"",O2393)</f>
        <v/>
      </c>
      <c r="R2393" s="15" t="str" cm="1">
        <f t="array" aca="1" ref="R2393" ca="1">IF(OR(INDIRECT(A2393&amp;B2393&amp;C2393&amp;F2393)="",ISNUMBER(INDIRECT(A2393&amp;B2393&amp;C2393&amp;F2393))=FALSE,INDIRECT(A2393&amp;B2393&amp;C2393&amp;F2393)=0),"",P2393+14)</f>
        <v/>
      </c>
      <c r="S2393" s="15" t="str" cm="1">
        <f t="array" aca="1" ref="S2393" ca="1">IF(OR(INDIRECT(A2393&amp;B2393&amp;C2393&amp;F2393)="",ISNUMBER(INDIRECT(A2393&amp;B2393&amp;C2393&amp;F2393))=FALSE,INDIRECT(A2393&amp;B2393&amp;C2393&amp;F2393)=0),"",INDIRECT(A2393&amp;B2393&amp;C2393&amp;F2393))</f>
        <v/>
      </c>
      <c r="T2393" s="15" t="str" cm="1">
        <f t="array" aca="1" ref="T2393" ca="1">IF(OR(INDIRECT(A2393&amp;B2393&amp;C2393&amp;F2393)="",ISNUMBER(INDIRECT(A2393&amp;B2393&amp;C2393&amp;F2393))=FALSE,INDIRECT(A2393&amp;B2393&amp;C2393&amp;F2393)=0),"",0)</f>
        <v/>
      </c>
    </row>
    <row r="2394" spans="1:20">
      <c r="A2394" s="23" t="s">
        <v>912</v>
      </c>
      <c r="B2394" s="23" t="s">
        <v>913</v>
      </c>
      <c r="C2394" s="23" t="str">
        <f t="shared" si="111"/>
        <v>v</v>
      </c>
      <c r="D2394" s="23" t="s">
        <v>913</v>
      </c>
      <c r="E2394" s="23" t="str">
        <f t="shared" si="109"/>
        <v>u</v>
      </c>
      <c r="F2394" s="23">
        <f t="shared" si="110"/>
        <v>11</v>
      </c>
      <c r="G2394" s="23" t="str" cm="1">
        <f t="array" aca="1" ref="G2394" ca="1">IF(OR(INDIRECT(A2394&amp;B2394&amp;C2394&amp;F2394)="",ISNUMBER(INDIRECT(A2394&amp;B2394&amp;C2394&amp;F2394))=FALSE),"",IF(INDIRECT(A2394&amp;B2394&amp;C2394&amp;9)="公開","【（第８期）WEB・コールセンター受付】","【（第８期）医療機関受付】"))</f>
        <v/>
      </c>
      <c r="H2394" s="15" t="str" cm="1">
        <f t="array" aca="1" ref="H2394" ca="1">IF(OR(INDIRECT(A2394&amp;B2394&amp;C2394&amp;F2394)="",ISNUMBER(INDIRECT(A2394&amp;B2394&amp;C2394&amp;F2394))=FALSE,INDIRECT(A2394&amp;B2394&amp;C2394&amp;F2394)=0),"",431001)</f>
        <v/>
      </c>
      <c r="I2394" s="15" t="str" cm="1">
        <f t="array" aca="1" ref="I2394" ca="1">IF(OR(INDIRECT(A2394&amp;B2394&amp;C2394&amp;F2394)="",ISNUMBER(INDIRECT(A2394&amp;B2394&amp;C2394&amp;F2394))=FALSE,INDIRECT(A2394&amp;B2394&amp;C2394&amp;F2394)=0),"",G2394&amp;J2394&amp;"."&amp;TEXT(M2394,"00")&amp;TEXT(N2394,"00")&amp;"."&amp;TEXT(O2394,"00")&amp;TEXT(P2394,"00"))</f>
        <v/>
      </c>
      <c r="J2394" s="15" t="str" cm="1">
        <f t="array" aca="1" ref="J2394" ca="1">IF(OR(INDIRECT(A2394&amp;B2394&amp;C2394&amp;F2394)="",ISNUMBER(INDIRECT(A2394&amp;B2394&amp;C2394&amp;F2394))=FALSE,INDIRECT(A2394&amp;B2394&amp;C2394&amp;F2394)=0),"",予約枠報告様式!$B$2)</f>
        <v/>
      </c>
      <c r="K2394" s="15" t="str" cm="1">
        <f t="array" aca="1" ref="K2394" ca="1">IF(OR(INDIRECT(A2394&amp;B2394&amp;C2394&amp;F2394)="",ISNUMBER(INDIRECT(A2394&amp;B2394&amp;C2394&amp;F2394))=FALSE,INDIRECT(A2394&amp;B2394&amp;C2394&amp;F2394)=0),"",1)</f>
        <v/>
      </c>
      <c r="L2394" s="15" t="str" cm="1">
        <f t="array" aca="1" ref="L2394" ca="1">IF(OR(INDIRECT(A2394&amp;B2394&amp;C2394&amp;F2394)="",ISNUMBER(INDIRECT(A2394&amp;B2394&amp;C2394&amp;F2394))=FALSE,INDIRECT(A2394&amp;B2394&amp;C2394&amp;F2394)=0),"",IF(G2394="【（第８期）医療機関受付】",TEXT(INDIRECT(A2394&amp;D2394&amp;E2394&amp;5),"yyy"),TEXT(INDIRECT(A2394&amp;B2394&amp;C2394&amp;5),"yyy")))</f>
        <v/>
      </c>
      <c r="M2394" s="15" t="str" cm="1">
        <f t="array" aca="1" ref="M2394" ca="1">IF(OR(INDIRECT(A2394&amp;B2394&amp;C2394&amp;F2394)="",ISNUMBER(INDIRECT(A2394&amp;B2394&amp;C2394&amp;F2394))=FALSE,INDIRECT(A2394&amp;B2394&amp;C2394&amp;F2394)=0),"",IF(G2394="【（第８期）医療機関受付】",TEXT(INDIRECT(A2394&amp;D2394&amp;E2394&amp;5),"m"),TEXT(INDIRECT(A2394&amp;B2394&amp;C2394&amp;5),"m")))</f>
        <v/>
      </c>
      <c r="N2394" s="15" t="str" cm="1">
        <f t="array" aca="1" ref="N2394" ca="1">IF(OR(INDIRECT(A2394&amp;B2394&amp;C2394&amp;F2394)="",ISNUMBER(INDIRECT(A2394&amp;B2394&amp;C2394&amp;F2394))=FALSE,INDIRECT(A2394&amp;B2394&amp;C2394&amp;F2394)=0),"",IF(G2394="【（第８期）医療機関受付】",TEXT(INDIRECT(A2394&amp;D2394&amp;E2394&amp;5),"d"),TEXT(INDIRECT(A2394&amp;B2394&amp;C2394&amp;5),"d")))</f>
        <v/>
      </c>
      <c r="O2394" s="15" t="str" cm="1">
        <f t="array" aca="1" ref="O2394" ca="1">IF(OR(INDIRECT(A2394&amp;B2394&amp;C2394&amp;F2394)="",ISNUMBER(INDIRECT(A2394&amp;B2394&amp;C2394&amp;F2394))=FALSE,INDIRECT(A2394&amp;B2394&amp;C2394&amp;F2394)=0),"",HOUR(INDIRECT(A2394&amp;"A"&amp;F2394)))</f>
        <v/>
      </c>
      <c r="P2394" s="15" t="str" cm="1">
        <f t="array" aca="1" ref="P2394" ca="1">IF(OR(INDIRECT(A2394&amp;B2394&amp;C2394&amp;F2394)="",ISNUMBER(INDIRECT(A2394&amp;B2394&amp;C2394&amp;F2394))=FALSE,INDIRECT(A2394&amp;B2394&amp;C2394&amp;F2394)=0),"",MINUTE(INDIRECT(A2394&amp;"A"&amp;F2394)))</f>
        <v/>
      </c>
      <c r="Q2394" s="15" t="str" cm="1">
        <f t="array" aca="1" ref="Q2394" ca="1">IF(OR(INDIRECT(A2394&amp;B2394&amp;C2394&amp;F2394)="",ISNUMBER(INDIRECT(A2394&amp;B2394&amp;C2394&amp;F2394))=FALSE,INDIRECT(A2394&amp;B2394&amp;C2394&amp;F2394)=0),"",O2394)</f>
        <v/>
      </c>
      <c r="R2394" s="15" t="str" cm="1">
        <f t="array" aca="1" ref="R2394" ca="1">IF(OR(INDIRECT(A2394&amp;B2394&amp;C2394&amp;F2394)="",ISNUMBER(INDIRECT(A2394&amp;B2394&amp;C2394&amp;F2394))=FALSE,INDIRECT(A2394&amp;B2394&amp;C2394&amp;F2394)=0),"",P2394+14)</f>
        <v/>
      </c>
      <c r="S2394" s="15" t="str" cm="1">
        <f t="array" aca="1" ref="S2394" ca="1">IF(OR(INDIRECT(A2394&amp;B2394&amp;C2394&amp;F2394)="",ISNUMBER(INDIRECT(A2394&amp;B2394&amp;C2394&amp;F2394))=FALSE,INDIRECT(A2394&amp;B2394&amp;C2394&amp;F2394)=0),"",INDIRECT(A2394&amp;B2394&amp;C2394&amp;F2394))</f>
        <v/>
      </c>
      <c r="T2394" s="15" t="str" cm="1">
        <f t="array" aca="1" ref="T2394" ca="1">IF(OR(INDIRECT(A2394&amp;B2394&amp;C2394&amp;F2394)="",ISNUMBER(INDIRECT(A2394&amp;B2394&amp;C2394&amp;F2394))=FALSE,INDIRECT(A2394&amp;B2394&amp;C2394&amp;F2394)=0),"",0)</f>
        <v/>
      </c>
    </row>
    <row r="2395" spans="1:20">
      <c r="A2395" s="23" t="s">
        <v>912</v>
      </c>
      <c r="B2395" s="23" t="s">
        <v>913</v>
      </c>
      <c r="C2395" s="23" t="str">
        <f t="shared" si="111"/>
        <v>v</v>
      </c>
      <c r="D2395" s="23" t="s">
        <v>913</v>
      </c>
      <c r="E2395" s="23" t="str">
        <f t="shared" si="109"/>
        <v>u</v>
      </c>
      <c r="F2395" s="23">
        <f t="shared" si="110"/>
        <v>12</v>
      </c>
      <c r="G2395" s="23" t="str" cm="1">
        <f t="array" aca="1" ref="G2395" ca="1">IF(OR(INDIRECT(A2395&amp;B2395&amp;C2395&amp;F2395)="",ISNUMBER(INDIRECT(A2395&amp;B2395&amp;C2395&amp;F2395))=FALSE),"",IF(INDIRECT(A2395&amp;B2395&amp;C2395&amp;9)="公開","【（第８期）WEB・コールセンター受付】","【（第８期）医療機関受付】"))</f>
        <v/>
      </c>
      <c r="H2395" s="15" t="str" cm="1">
        <f t="array" aca="1" ref="H2395" ca="1">IF(OR(INDIRECT(A2395&amp;B2395&amp;C2395&amp;F2395)="",ISNUMBER(INDIRECT(A2395&amp;B2395&amp;C2395&amp;F2395))=FALSE,INDIRECT(A2395&amp;B2395&amp;C2395&amp;F2395)=0),"",431001)</f>
        <v/>
      </c>
      <c r="I2395" s="15" t="str" cm="1">
        <f t="array" aca="1" ref="I2395" ca="1">IF(OR(INDIRECT(A2395&amp;B2395&amp;C2395&amp;F2395)="",ISNUMBER(INDIRECT(A2395&amp;B2395&amp;C2395&amp;F2395))=FALSE,INDIRECT(A2395&amp;B2395&amp;C2395&amp;F2395)=0),"",G2395&amp;J2395&amp;"."&amp;TEXT(M2395,"00")&amp;TEXT(N2395,"00")&amp;"."&amp;TEXT(O2395,"00")&amp;TEXT(P2395,"00"))</f>
        <v/>
      </c>
      <c r="J2395" s="15" t="str" cm="1">
        <f t="array" aca="1" ref="J2395" ca="1">IF(OR(INDIRECT(A2395&amp;B2395&amp;C2395&amp;F2395)="",ISNUMBER(INDIRECT(A2395&amp;B2395&amp;C2395&amp;F2395))=FALSE,INDIRECT(A2395&amp;B2395&amp;C2395&amp;F2395)=0),"",予約枠報告様式!$B$2)</f>
        <v/>
      </c>
      <c r="K2395" s="15" t="str" cm="1">
        <f t="array" aca="1" ref="K2395" ca="1">IF(OR(INDIRECT(A2395&amp;B2395&amp;C2395&amp;F2395)="",ISNUMBER(INDIRECT(A2395&amp;B2395&amp;C2395&amp;F2395))=FALSE,INDIRECT(A2395&amp;B2395&amp;C2395&amp;F2395)=0),"",1)</f>
        <v/>
      </c>
      <c r="L2395" s="15" t="str" cm="1">
        <f t="array" aca="1" ref="L2395" ca="1">IF(OR(INDIRECT(A2395&amp;B2395&amp;C2395&amp;F2395)="",ISNUMBER(INDIRECT(A2395&amp;B2395&amp;C2395&amp;F2395))=FALSE,INDIRECT(A2395&amp;B2395&amp;C2395&amp;F2395)=0),"",IF(G2395="【（第８期）医療機関受付】",TEXT(INDIRECT(A2395&amp;D2395&amp;E2395&amp;5),"yyy"),TEXT(INDIRECT(A2395&amp;B2395&amp;C2395&amp;5),"yyy")))</f>
        <v/>
      </c>
      <c r="M2395" s="15" t="str" cm="1">
        <f t="array" aca="1" ref="M2395" ca="1">IF(OR(INDIRECT(A2395&amp;B2395&amp;C2395&amp;F2395)="",ISNUMBER(INDIRECT(A2395&amp;B2395&amp;C2395&amp;F2395))=FALSE,INDIRECT(A2395&amp;B2395&amp;C2395&amp;F2395)=0),"",IF(G2395="【（第８期）医療機関受付】",TEXT(INDIRECT(A2395&amp;D2395&amp;E2395&amp;5),"m"),TEXT(INDIRECT(A2395&amp;B2395&amp;C2395&amp;5),"m")))</f>
        <v/>
      </c>
      <c r="N2395" s="15" t="str" cm="1">
        <f t="array" aca="1" ref="N2395" ca="1">IF(OR(INDIRECT(A2395&amp;B2395&amp;C2395&amp;F2395)="",ISNUMBER(INDIRECT(A2395&amp;B2395&amp;C2395&amp;F2395))=FALSE,INDIRECT(A2395&amp;B2395&amp;C2395&amp;F2395)=0),"",IF(G2395="【（第８期）医療機関受付】",TEXT(INDIRECT(A2395&amp;D2395&amp;E2395&amp;5),"d"),TEXT(INDIRECT(A2395&amp;B2395&amp;C2395&amp;5),"d")))</f>
        <v/>
      </c>
      <c r="O2395" s="15" t="str" cm="1">
        <f t="array" aca="1" ref="O2395" ca="1">IF(OR(INDIRECT(A2395&amp;B2395&amp;C2395&amp;F2395)="",ISNUMBER(INDIRECT(A2395&amp;B2395&amp;C2395&amp;F2395))=FALSE,INDIRECT(A2395&amp;B2395&amp;C2395&amp;F2395)=0),"",HOUR(INDIRECT(A2395&amp;"A"&amp;F2395)))</f>
        <v/>
      </c>
      <c r="P2395" s="15" t="str" cm="1">
        <f t="array" aca="1" ref="P2395" ca="1">IF(OR(INDIRECT(A2395&amp;B2395&amp;C2395&amp;F2395)="",ISNUMBER(INDIRECT(A2395&amp;B2395&amp;C2395&amp;F2395))=FALSE,INDIRECT(A2395&amp;B2395&amp;C2395&amp;F2395)=0),"",MINUTE(INDIRECT(A2395&amp;"A"&amp;F2395)))</f>
        <v/>
      </c>
      <c r="Q2395" s="15" t="str" cm="1">
        <f t="array" aca="1" ref="Q2395" ca="1">IF(OR(INDIRECT(A2395&amp;B2395&amp;C2395&amp;F2395)="",ISNUMBER(INDIRECT(A2395&amp;B2395&amp;C2395&amp;F2395))=FALSE,INDIRECT(A2395&amp;B2395&amp;C2395&amp;F2395)=0),"",O2395)</f>
        <v/>
      </c>
      <c r="R2395" s="15" t="str" cm="1">
        <f t="array" aca="1" ref="R2395" ca="1">IF(OR(INDIRECT(A2395&amp;B2395&amp;C2395&amp;F2395)="",ISNUMBER(INDIRECT(A2395&amp;B2395&amp;C2395&amp;F2395))=FALSE,INDIRECT(A2395&amp;B2395&amp;C2395&amp;F2395)=0),"",P2395+14)</f>
        <v/>
      </c>
      <c r="S2395" s="15" t="str" cm="1">
        <f t="array" aca="1" ref="S2395" ca="1">IF(OR(INDIRECT(A2395&amp;B2395&amp;C2395&amp;F2395)="",ISNUMBER(INDIRECT(A2395&amp;B2395&amp;C2395&amp;F2395))=FALSE,INDIRECT(A2395&amp;B2395&amp;C2395&amp;F2395)=0),"",INDIRECT(A2395&amp;B2395&amp;C2395&amp;F2395))</f>
        <v/>
      </c>
      <c r="T2395" s="15" t="str" cm="1">
        <f t="array" aca="1" ref="T2395" ca="1">IF(OR(INDIRECT(A2395&amp;B2395&amp;C2395&amp;F2395)="",ISNUMBER(INDIRECT(A2395&amp;B2395&amp;C2395&amp;F2395))=FALSE,INDIRECT(A2395&amp;B2395&amp;C2395&amp;F2395)=0),"",0)</f>
        <v/>
      </c>
    </row>
    <row r="2396" spans="1:20">
      <c r="A2396" s="23" t="s">
        <v>912</v>
      </c>
      <c r="B2396" s="23" t="s">
        <v>913</v>
      </c>
      <c r="C2396" s="23" t="str">
        <f t="shared" si="111"/>
        <v>v</v>
      </c>
      <c r="D2396" s="23" t="s">
        <v>913</v>
      </c>
      <c r="E2396" s="23" t="str">
        <f t="shared" si="109"/>
        <v>u</v>
      </c>
      <c r="F2396" s="23">
        <f t="shared" si="110"/>
        <v>13</v>
      </c>
      <c r="G2396" s="23" t="str" cm="1">
        <f t="array" aca="1" ref="G2396" ca="1">IF(OR(INDIRECT(A2396&amp;B2396&amp;C2396&amp;F2396)="",ISNUMBER(INDIRECT(A2396&amp;B2396&amp;C2396&amp;F2396))=FALSE),"",IF(INDIRECT(A2396&amp;B2396&amp;C2396&amp;9)="公開","【（第８期）WEB・コールセンター受付】","【（第８期）医療機関受付】"))</f>
        <v/>
      </c>
      <c r="H2396" s="15" t="str" cm="1">
        <f t="array" aca="1" ref="H2396" ca="1">IF(OR(INDIRECT(A2396&amp;B2396&amp;C2396&amp;F2396)="",ISNUMBER(INDIRECT(A2396&amp;B2396&amp;C2396&amp;F2396))=FALSE,INDIRECT(A2396&amp;B2396&amp;C2396&amp;F2396)=0),"",431001)</f>
        <v/>
      </c>
      <c r="I2396" s="15" t="str" cm="1">
        <f t="array" aca="1" ref="I2396" ca="1">IF(OR(INDIRECT(A2396&amp;B2396&amp;C2396&amp;F2396)="",ISNUMBER(INDIRECT(A2396&amp;B2396&amp;C2396&amp;F2396))=FALSE,INDIRECT(A2396&amp;B2396&amp;C2396&amp;F2396)=0),"",G2396&amp;J2396&amp;"."&amp;TEXT(M2396,"00")&amp;TEXT(N2396,"00")&amp;"."&amp;TEXT(O2396,"00")&amp;TEXT(P2396,"00"))</f>
        <v/>
      </c>
      <c r="J2396" s="15" t="str" cm="1">
        <f t="array" aca="1" ref="J2396" ca="1">IF(OR(INDIRECT(A2396&amp;B2396&amp;C2396&amp;F2396)="",ISNUMBER(INDIRECT(A2396&amp;B2396&amp;C2396&amp;F2396))=FALSE,INDIRECT(A2396&amp;B2396&amp;C2396&amp;F2396)=0),"",予約枠報告様式!$B$2)</f>
        <v/>
      </c>
      <c r="K2396" s="15" t="str" cm="1">
        <f t="array" aca="1" ref="K2396" ca="1">IF(OR(INDIRECT(A2396&amp;B2396&amp;C2396&amp;F2396)="",ISNUMBER(INDIRECT(A2396&amp;B2396&amp;C2396&amp;F2396))=FALSE,INDIRECT(A2396&amp;B2396&amp;C2396&amp;F2396)=0),"",1)</f>
        <v/>
      </c>
      <c r="L2396" s="15" t="str" cm="1">
        <f t="array" aca="1" ref="L2396" ca="1">IF(OR(INDIRECT(A2396&amp;B2396&amp;C2396&amp;F2396)="",ISNUMBER(INDIRECT(A2396&amp;B2396&amp;C2396&amp;F2396))=FALSE,INDIRECT(A2396&amp;B2396&amp;C2396&amp;F2396)=0),"",IF(G2396="【（第８期）医療機関受付】",TEXT(INDIRECT(A2396&amp;D2396&amp;E2396&amp;5),"yyy"),TEXT(INDIRECT(A2396&amp;B2396&amp;C2396&amp;5),"yyy")))</f>
        <v/>
      </c>
      <c r="M2396" s="15" t="str" cm="1">
        <f t="array" aca="1" ref="M2396" ca="1">IF(OR(INDIRECT(A2396&amp;B2396&amp;C2396&amp;F2396)="",ISNUMBER(INDIRECT(A2396&amp;B2396&amp;C2396&amp;F2396))=FALSE,INDIRECT(A2396&amp;B2396&amp;C2396&amp;F2396)=0),"",IF(G2396="【（第８期）医療機関受付】",TEXT(INDIRECT(A2396&amp;D2396&amp;E2396&amp;5),"m"),TEXT(INDIRECT(A2396&amp;B2396&amp;C2396&amp;5),"m")))</f>
        <v/>
      </c>
      <c r="N2396" s="15" t="str" cm="1">
        <f t="array" aca="1" ref="N2396" ca="1">IF(OR(INDIRECT(A2396&amp;B2396&amp;C2396&amp;F2396)="",ISNUMBER(INDIRECT(A2396&amp;B2396&amp;C2396&amp;F2396))=FALSE,INDIRECT(A2396&amp;B2396&amp;C2396&amp;F2396)=0),"",IF(G2396="【（第８期）医療機関受付】",TEXT(INDIRECT(A2396&amp;D2396&amp;E2396&amp;5),"d"),TEXT(INDIRECT(A2396&amp;B2396&amp;C2396&amp;5),"d")))</f>
        <v/>
      </c>
      <c r="O2396" s="15" t="str" cm="1">
        <f t="array" aca="1" ref="O2396" ca="1">IF(OR(INDIRECT(A2396&amp;B2396&amp;C2396&amp;F2396)="",ISNUMBER(INDIRECT(A2396&amp;B2396&amp;C2396&amp;F2396))=FALSE,INDIRECT(A2396&amp;B2396&amp;C2396&amp;F2396)=0),"",HOUR(INDIRECT(A2396&amp;"A"&amp;F2396)))</f>
        <v/>
      </c>
      <c r="P2396" s="15" t="str" cm="1">
        <f t="array" aca="1" ref="P2396" ca="1">IF(OR(INDIRECT(A2396&amp;B2396&amp;C2396&amp;F2396)="",ISNUMBER(INDIRECT(A2396&amp;B2396&amp;C2396&amp;F2396))=FALSE,INDIRECT(A2396&amp;B2396&amp;C2396&amp;F2396)=0),"",MINUTE(INDIRECT(A2396&amp;"A"&amp;F2396)))</f>
        <v/>
      </c>
      <c r="Q2396" s="15" t="str" cm="1">
        <f t="array" aca="1" ref="Q2396" ca="1">IF(OR(INDIRECT(A2396&amp;B2396&amp;C2396&amp;F2396)="",ISNUMBER(INDIRECT(A2396&amp;B2396&amp;C2396&amp;F2396))=FALSE,INDIRECT(A2396&amp;B2396&amp;C2396&amp;F2396)=0),"",O2396)</f>
        <v/>
      </c>
      <c r="R2396" s="15" t="str" cm="1">
        <f t="array" aca="1" ref="R2396" ca="1">IF(OR(INDIRECT(A2396&amp;B2396&amp;C2396&amp;F2396)="",ISNUMBER(INDIRECT(A2396&amp;B2396&amp;C2396&amp;F2396))=FALSE,INDIRECT(A2396&amp;B2396&amp;C2396&amp;F2396)=0),"",P2396+14)</f>
        <v/>
      </c>
      <c r="S2396" s="15" t="str" cm="1">
        <f t="array" aca="1" ref="S2396" ca="1">IF(OR(INDIRECT(A2396&amp;B2396&amp;C2396&amp;F2396)="",ISNUMBER(INDIRECT(A2396&amp;B2396&amp;C2396&amp;F2396))=FALSE,INDIRECT(A2396&amp;B2396&amp;C2396&amp;F2396)=0),"",INDIRECT(A2396&amp;B2396&amp;C2396&amp;F2396))</f>
        <v/>
      </c>
      <c r="T2396" s="15" t="str" cm="1">
        <f t="array" aca="1" ref="T2396" ca="1">IF(OR(INDIRECT(A2396&amp;B2396&amp;C2396&amp;F2396)="",ISNUMBER(INDIRECT(A2396&amp;B2396&amp;C2396&amp;F2396))=FALSE,INDIRECT(A2396&amp;B2396&amp;C2396&amp;F2396)=0),"",0)</f>
        <v/>
      </c>
    </row>
    <row r="2397" spans="1:20">
      <c r="A2397" s="23" t="s">
        <v>912</v>
      </c>
      <c r="B2397" s="23" t="s">
        <v>913</v>
      </c>
      <c r="C2397" s="23" t="str">
        <f t="shared" si="111"/>
        <v>v</v>
      </c>
      <c r="D2397" s="23" t="s">
        <v>913</v>
      </c>
      <c r="E2397" s="23" t="str">
        <f t="shared" si="109"/>
        <v>u</v>
      </c>
      <c r="F2397" s="23">
        <f t="shared" si="110"/>
        <v>14</v>
      </c>
      <c r="G2397" s="23" t="str" cm="1">
        <f t="array" aca="1" ref="G2397" ca="1">IF(OR(INDIRECT(A2397&amp;B2397&amp;C2397&amp;F2397)="",ISNUMBER(INDIRECT(A2397&amp;B2397&amp;C2397&amp;F2397))=FALSE),"",IF(INDIRECT(A2397&amp;B2397&amp;C2397&amp;9)="公開","【（第８期）WEB・コールセンター受付】","【（第８期）医療機関受付】"))</f>
        <v/>
      </c>
      <c r="H2397" s="15" t="str" cm="1">
        <f t="array" aca="1" ref="H2397" ca="1">IF(OR(INDIRECT(A2397&amp;B2397&amp;C2397&amp;F2397)="",ISNUMBER(INDIRECT(A2397&amp;B2397&amp;C2397&amp;F2397))=FALSE,INDIRECT(A2397&amp;B2397&amp;C2397&amp;F2397)=0),"",431001)</f>
        <v/>
      </c>
      <c r="I2397" s="15" t="str" cm="1">
        <f t="array" aca="1" ref="I2397" ca="1">IF(OR(INDIRECT(A2397&amp;B2397&amp;C2397&amp;F2397)="",ISNUMBER(INDIRECT(A2397&amp;B2397&amp;C2397&amp;F2397))=FALSE,INDIRECT(A2397&amp;B2397&amp;C2397&amp;F2397)=0),"",G2397&amp;J2397&amp;"."&amp;TEXT(M2397,"00")&amp;TEXT(N2397,"00")&amp;"."&amp;TEXT(O2397,"00")&amp;TEXT(P2397,"00"))</f>
        <v/>
      </c>
      <c r="J2397" s="15" t="str" cm="1">
        <f t="array" aca="1" ref="J2397" ca="1">IF(OR(INDIRECT(A2397&amp;B2397&amp;C2397&amp;F2397)="",ISNUMBER(INDIRECT(A2397&amp;B2397&amp;C2397&amp;F2397))=FALSE,INDIRECT(A2397&amp;B2397&amp;C2397&amp;F2397)=0),"",予約枠報告様式!$B$2)</f>
        <v/>
      </c>
      <c r="K2397" s="15" t="str" cm="1">
        <f t="array" aca="1" ref="K2397" ca="1">IF(OR(INDIRECT(A2397&amp;B2397&amp;C2397&amp;F2397)="",ISNUMBER(INDIRECT(A2397&amp;B2397&amp;C2397&amp;F2397))=FALSE,INDIRECT(A2397&amp;B2397&amp;C2397&amp;F2397)=0),"",1)</f>
        <v/>
      </c>
      <c r="L2397" s="15" t="str" cm="1">
        <f t="array" aca="1" ref="L2397" ca="1">IF(OR(INDIRECT(A2397&amp;B2397&amp;C2397&amp;F2397)="",ISNUMBER(INDIRECT(A2397&amp;B2397&amp;C2397&amp;F2397))=FALSE,INDIRECT(A2397&amp;B2397&amp;C2397&amp;F2397)=0),"",IF(G2397="【（第８期）医療機関受付】",TEXT(INDIRECT(A2397&amp;D2397&amp;E2397&amp;5),"yyy"),TEXT(INDIRECT(A2397&amp;B2397&amp;C2397&amp;5),"yyy")))</f>
        <v/>
      </c>
      <c r="M2397" s="15" t="str" cm="1">
        <f t="array" aca="1" ref="M2397" ca="1">IF(OR(INDIRECT(A2397&amp;B2397&amp;C2397&amp;F2397)="",ISNUMBER(INDIRECT(A2397&amp;B2397&amp;C2397&amp;F2397))=FALSE,INDIRECT(A2397&amp;B2397&amp;C2397&amp;F2397)=0),"",IF(G2397="【（第８期）医療機関受付】",TEXT(INDIRECT(A2397&amp;D2397&amp;E2397&amp;5),"m"),TEXT(INDIRECT(A2397&amp;B2397&amp;C2397&amp;5),"m")))</f>
        <v/>
      </c>
      <c r="N2397" s="15" t="str" cm="1">
        <f t="array" aca="1" ref="N2397" ca="1">IF(OR(INDIRECT(A2397&amp;B2397&amp;C2397&amp;F2397)="",ISNUMBER(INDIRECT(A2397&amp;B2397&amp;C2397&amp;F2397))=FALSE,INDIRECT(A2397&amp;B2397&amp;C2397&amp;F2397)=0),"",IF(G2397="【（第８期）医療機関受付】",TEXT(INDIRECT(A2397&amp;D2397&amp;E2397&amp;5),"d"),TEXT(INDIRECT(A2397&amp;B2397&amp;C2397&amp;5),"d")))</f>
        <v/>
      </c>
      <c r="O2397" s="15" t="str" cm="1">
        <f t="array" aca="1" ref="O2397" ca="1">IF(OR(INDIRECT(A2397&amp;B2397&amp;C2397&amp;F2397)="",ISNUMBER(INDIRECT(A2397&amp;B2397&amp;C2397&amp;F2397))=FALSE,INDIRECT(A2397&amp;B2397&amp;C2397&amp;F2397)=0),"",HOUR(INDIRECT(A2397&amp;"A"&amp;F2397)))</f>
        <v/>
      </c>
      <c r="P2397" s="15" t="str" cm="1">
        <f t="array" aca="1" ref="P2397" ca="1">IF(OR(INDIRECT(A2397&amp;B2397&amp;C2397&amp;F2397)="",ISNUMBER(INDIRECT(A2397&amp;B2397&amp;C2397&amp;F2397))=FALSE,INDIRECT(A2397&amp;B2397&amp;C2397&amp;F2397)=0),"",MINUTE(INDIRECT(A2397&amp;"A"&amp;F2397)))</f>
        <v/>
      </c>
      <c r="Q2397" s="15" t="str" cm="1">
        <f t="array" aca="1" ref="Q2397" ca="1">IF(OR(INDIRECT(A2397&amp;B2397&amp;C2397&amp;F2397)="",ISNUMBER(INDIRECT(A2397&amp;B2397&amp;C2397&amp;F2397))=FALSE,INDIRECT(A2397&amp;B2397&amp;C2397&amp;F2397)=0),"",O2397)</f>
        <v/>
      </c>
      <c r="R2397" s="15" t="str" cm="1">
        <f t="array" aca="1" ref="R2397" ca="1">IF(OR(INDIRECT(A2397&amp;B2397&amp;C2397&amp;F2397)="",ISNUMBER(INDIRECT(A2397&amp;B2397&amp;C2397&amp;F2397))=FALSE,INDIRECT(A2397&amp;B2397&amp;C2397&amp;F2397)=0),"",P2397+14)</f>
        <v/>
      </c>
      <c r="S2397" s="15" t="str" cm="1">
        <f t="array" aca="1" ref="S2397" ca="1">IF(OR(INDIRECT(A2397&amp;B2397&amp;C2397&amp;F2397)="",ISNUMBER(INDIRECT(A2397&amp;B2397&amp;C2397&amp;F2397))=FALSE,INDIRECT(A2397&amp;B2397&amp;C2397&amp;F2397)=0),"",INDIRECT(A2397&amp;B2397&amp;C2397&amp;F2397))</f>
        <v/>
      </c>
      <c r="T2397" s="15" t="str" cm="1">
        <f t="array" aca="1" ref="T2397" ca="1">IF(OR(INDIRECT(A2397&amp;B2397&amp;C2397&amp;F2397)="",ISNUMBER(INDIRECT(A2397&amp;B2397&amp;C2397&amp;F2397))=FALSE,INDIRECT(A2397&amp;B2397&amp;C2397&amp;F2397)=0),"",0)</f>
        <v/>
      </c>
    </row>
    <row r="2398" spans="1:20">
      <c r="A2398" s="23" t="s">
        <v>912</v>
      </c>
      <c r="B2398" s="23" t="s">
        <v>913</v>
      </c>
      <c r="C2398" s="23" t="str">
        <f t="shared" si="111"/>
        <v>v</v>
      </c>
      <c r="D2398" s="23" t="s">
        <v>913</v>
      </c>
      <c r="E2398" s="23" t="str">
        <f t="shared" si="109"/>
        <v>u</v>
      </c>
      <c r="F2398" s="23">
        <f t="shared" si="110"/>
        <v>15</v>
      </c>
      <c r="G2398" s="23" t="str" cm="1">
        <f t="array" aca="1" ref="G2398" ca="1">IF(OR(INDIRECT(A2398&amp;B2398&amp;C2398&amp;F2398)="",ISNUMBER(INDIRECT(A2398&amp;B2398&amp;C2398&amp;F2398))=FALSE),"",IF(INDIRECT(A2398&amp;B2398&amp;C2398&amp;9)="公開","【（第８期）WEB・コールセンター受付】","【（第８期）医療機関受付】"))</f>
        <v/>
      </c>
      <c r="H2398" s="15" t="str" cm="1">
        <f t="array" aca="1" ref="H2398" ca="1">IF(OR(INDIRECT(A2398&amp;B2398&amp;C2398&amp;F2398)="",ISNUMBER(INDIRECT(A2398&amp;B2398&amp;C2398&amp;F2398))=FALSE,INDIRECT(A2398&amp;B2398&amp;C2398&amp;F2398)=0),"",431001)</f>
        <v/>
      </c>
      <c r="I2398" s="15" t="str" cm="1">
        <f t="array" aca="1" ref="I2398" ca="1">IF(OR(INDIRECT(A2398&amp;B2398&amp;C2398&amp;F2398)="",ISNUMBER(INDIRECT(A2398&amp;B2398&amp;C2398&amp;F2398))=FALSE,INDIRECT(A2398&amp;B2398&amp;C2398&amp;F2398)=0),"",G2398&amp;J2398&amp;"."&amp;TEXT(M2398,"00")&amp;TEXT(N2398,"00")&amp;"."&amp;TEXT(O2398,"00")&amp;TEXT(P2398,"00"))</f>
        <v/>
      </c>
      <c r="J2398" s="15" t="str" cm="1">
        <f t="array" aca="1" ref="J2398" ca="1">IF(OR(INDIRECT(A2398&amp;B2398&amp;C2398&amp;F2398)="",ISNUMBER(INDIRECT(A2398&amp;B2398&amp;C2398&amp;F2398))=FALSE,INDIRECT(A2398&amp;B2398&amp;C2398&amp;F2398)=0),"",予約枠報告様式!$B$2)</f>
        <v/>
      </c>
      <c r="K2398" s="15" t="str" cm="1">
        <f t="array" aca="1" ref="K2398" ca="1">IF(OR(INDIRECT(A2398&amp;B2398&amp;C2398&amp;F2398)="",ISNUMBER(INDIRECT(A2398&amp;B2398&amp;C2398&amp;F2398))=FALSE,INDIRECT(A2398&amp;B2398&amp;C2398&amp;F2398)=0),"",1)</f>
        <v/>
      </c>
      <c r="L2398" s="15" t="str" cm="1">
        <f t="array" aca="1" ref="L2398" ca="1">IF(OR(INDIRECT(A2398&amp;B2398&amp;C2398&amp;F2398)="",ISNUMBER(INDIRECT(A2398&amp;B2398&amp;C2398&amp;F2398))=FALSE,INDIRECT(A2398&amp;B2398&amp;C2398&amp;F2398)=0),"",IF(G2398="【（第８期）医療機関受付】",TEXT(INDIRECT(A2398&amp;D2398&amp;E2398&amp;5),"yyy"),TEXT(INDIRECT(A2398&amp;B2398&amp;C2398&amp;5),"yyy")))</f>
        <v/>
      </c>
      <c r="M2398" s="15" t="str" cm="1">
        <f t="array" aca="1" ref="M2398" ca="1">IF(OR(INDIRECT(A2398&amp;B2398&amp;C2398&amp;F2398)="",ISNUMBER(INDIRECT(A2398&amp;B2398&amp;C2398&amp;F2398))=FALSE,INDIRECT(A2398&amp;B2398&amp;C2398&amp;F2398)=0),"",IF(G2398="【（第８期）医療機関受付】",TEXT(INDIRECT(A2398&amp;D2398&amp;E2398&amp;5),"m"),TEXT(INDIRECT(A2398&amp;B2398&amp;C2398&amp;5),"m")))</f>
        <v/>
      </c>
      <c r="N2398" s="15" t="str" cm="1">
        <f t="array" aca="1" ref="N2398" ca="1">IF(OR(INDIRECT(A2398&amp;B2398&amp;C2398&amp;F2398)="",ISNUMBER(INDIRECT(A2398&amp;B2398&amp;C2398&amp;F2398))=FALSE,INDIRECT(A2398&amp;B2398&amp;C2398&amp;F2398)=0),"",IF(G2398="【（第８期）医療機関受付】",TEXT(INDIRECT(A2398&amp;D2398&amp;E2398&amp;5),"d"),TEXT(INDIRECT(A2398&amp;B2398&amp;C2398&amp;5),"d")))</f>
        <v/>
      </c>
      <c r="O2398" s="15" t="str" cm="1">
        <f t="array" aca="1" ref="O2398" ca="1">IF(OR(INDIRECT(A2398&amp;B2398&amp;C2398&amp;F2398)="",ISNUMBER(INDIRECT(A2398&amp;B2398&amp;C2398&amp;F2398))=FALSE,INDIRECT(A2398&amp;B2398&amp;C2398&amp;F2398)=0),"",HOUR(INDIRECT(A2398&amp;"A"&amp;F2398)))</f>
        <v/>
      </c>
      <c r="P2398" s="15" t="str" cm="1">
        <f t="array" aca="1" ref="P2398" ca="1">IF(OR(INDIRECT(A2398&amp;B2398&amp;C2398&amp;F2398)="",ISNUMBER(INDIRECT(A2398&amp;B2398&amp;C2398&amp;F2398))=FALSE,INDIRECT(A2398&amp;B2398&amp;C2398&amp;F2398)=0),"",MINUTE(INDIRECT(A2398&amp;"A"&amp;F2398)))</f>
        <v/>
      </c>
      <c r="Q2398" s="15" t="str" cm="1">
        <f t="array" aca="1" ref="Q2398" ca="1">IF(OR(INDIRECT(A2398&amp;B2398&amp;C2398&amp;F2398)="",ISNUMBER(INDIRECT(A2398&amp;B2398&amp;C2398&amp;F2398))=FALSE,INDIRECT(A2398&amp;B2398&amp;C2398&amp;F2398)=0),"",O2398)</f>
        <v/>
      </c>
      <c r="R2398" s="15" t="str" cm="1">
        <f t="array" aca="1" ref="R2398" ca="1">IF(OR(INDIRECT(A2398&amp;B2398&amp;C2398&amp;F2398)="",ISNUMBER(INDIRECT(A2398&amp;B2398&amp;C2398&amp;F2398))=FALSE,INDIRECT(A2398&amp;B2398&amp;C2398&amp;F2398)=0),"",P2398+14)</f>
        <v/>
      </c>
      <c r="S2398" s="15" t="str" cm="1">
        <f t="array" aca="1" ref="S2398" ca="1">IF(OR(INDIRECT(A2398&amp;B2398&amp;C2398&amp;F2398)="",ISNUMBER(INDIRECT(A2398&amp;B2398&amp;C2398&amp;F2398))=FALSE,INDIRECT(A2398&amp;B2398&amp;C2398&amp;F2398)=0),"",INDIRECT(A2398&amp;B2398&amp;C2398&amp;F2398))</f>
        <v/>
      </c>
      <c r="T2398" s="15" t="str" cm="1">
        <f t="array" aca="1" ref="T2398" ca="1">IF(OR(INDIRECT(A2398&amp;B2398&amp;C2398&amp;F2398)="",ISNUMBER(INDIRECT(A2398&amp;B2398&amp;C2398&amp;F2398))=FALSE,INDIRECT(A2398&amp;B2398&amp;C2398&amp;F2398)=0),"",0)</f>
        <v/>
      </c>
    </row>
    <row r="2399" spans="1:20">
      <c r="A2399" s="23" t="s">
        <v>912</v>
      </c>
      <c r="B2399" s="23" t="s">
        <v>913</v>
      </c>
      <c r="C2399" s="23" t="str">
        <f t="shared" si="111"/>
        <v>v</v>
      </c>
      <c r="D2399" s="23" t="s">
        <v>913</v>
      </c>
      <c r="E2399" s="23" t="str">
        <f t="shared" si="109"/>
        <v>u</v>
      </c>
      <c r="F2399" s="23">
        <f t="shared" si="110"/>
        <v>16</v>
      </c>
      <c r="G2399" s="23" t="str" cm="1">
        <f t="array" aca="1" ref="G2399" ca="1">IF(OR(INDIRECT(A2399&amp;B2399&amp;C2399&amp;F2399)="",ISNUMBER(INDIRECT(A2399&amp;B2399&amp;C2399&amp;F2399))=FALSE),"",IF(INDIRECT(A2399&amp;B2399&amp;C2399&amp;9)="公開","【（第８期）WEB・コールセンター受付】","【（第８期）医療機関受付】"))</f>
        <v/>
      </c>
      <c r="H2399" s="15" t="str" cm="1">
        <f t="array" aca="1" ref="H2399" ca="1">IF(OR(INDIRECT(A2399&amp;B2399&amp;C2399&amp;F2399)="",ISNUMBER(INDIRECT(A2399&amp;B2399&amp;C2399&amp;F2399))=FALSE,INDIRECT(A2399&amp;B2399&amp;C2399&amp;F2399)=0),"",431001)</f>
        <v/>
      </c>
      <c r="I2399" s="15" t="str" cm="1">
        <f t="array" aca="1" ref="I2399" ca="1">IF(OR(INDIRECT(A2399&amp;B2399&amp;C2399&amp;F2399)="",ISNUMBER(INDIRECT(A2399&amp;B2399&amp;C2399&amp;F2399))=FALSE,INDIRECT(A2399&amp;B2399&amp;C2399&amp;F2399)=0),"",G2399&amp;J2399&amp;"."&amp;TEXT(M2399,"00")&amp;TEXT(N2399,"00")&amp;"."&amp;TEXT(O2399,"00")&amp;TEXT(P2399,"00"))</f>
        <v/>
      </c>
      <c r="J2399" s="15" t="str" cm="1">
        <f t="array" aca="1" ref="J2399" ca="1">IF(OR(INDIRECT(A2399&amp;B2399&amp;C2399&amp;F2399)="",ISNUMBER(INDIRECT(A2399&amp;B2399&amp;C2399&amp;F2399))=FALSE,INDIRECT(A2399&amp;B2399&amp;C2399&amp;F2399)=0),"",予約枠報告様式!$B$2)</f>
        <v/>
      </c>
      <c r="K2399" s="15" t="str" cm="1">
        <f t="array" aca="1" ref="K2399" ca="1">IF(OR(INDIRECT(A2399&amp;B2399&amp;C2399&amp;F2399)="",ISNUMBER(INDIRECT(A2399&amp;B2399&amp;C2399&amp;F2399))=FALSE,INDIRECT(A2399&amp;B2399&amp;C2399&amp;F2399)=0),"",1)</f>
        <v/>
      </c>
      <c r="L2399" s="15" t="str" cm="1">
        <f t="array" aca="1" ref="L2399" ca="1">IF(OR(INDIRECT(A2399&amp;B2399&amp;C2399&amp;F2399)="",ISNUMBER(INDIRECT(A2399&amp;B2399&amp;C2399&amp;F2399))=FALSE,INDIRECT(A2399&amp;B2399&amp;C2399&amp;F2399)=0),"",IF(G2399="【（第８期）医療機関受付】",TEXT(INDIRECT(A2399&amp;D2399&amp;E2399&amp;5),"yyy"),TEXT(INDIRECT(A2399&amp;B2399&amp;C2399&amp;5),"yyy")))</f>
        <v/>
      </c>
      <c r="M2399" s="15" t="str" cm="1">
        <f t="array" aca="1" ref="M2399" ca="1">IF(OR(INDIRECT(A2399&amp;B2399&amp;C2399&amp;F2399)="",ISNUMBER(INDIRECT(A2399&amp;B2399&amp;C2399&amp;F2399))=FALSE,INDIRECT(A2399&amp;B2399&amp;C2399&amp;F2399)=0),"",IF(G2399="【（第８期）医療機関受付】",TEXT(INDIRECT(A2399&amp;D2399&amp;E2399&amp;5),"m"),TEXT(INDIRECT(A2399&amp;B2399&amp;C2399&amp;5),"m")))</f>
        <v/>
      </c>
      <c r="N2399" s="15" t="str" cm="1">
        <f t="array" aca="1" ref="N2399" ca="1">IF(OR(INDIRECT(A2399&amp;B2399&amp;C2399&amp;F2399)="",ISNUMBER(INDIRECT(A2399&amp;B2399&amp;C2399&amp;F2399))=FALSE,INDIRECT(A2399&amp;B2399&amp;C2399&amp;F2399)=0),"",IF(G2399="【（第８期）医療機関受付】",TEXT(INDIRECT(A2399&amp;D2399&amp;E2399&amp;5),"d"),TEXT(INDIRECT(A2399&amp;B2399&amp;C2399&amp;5),"d")))</f>
        <v/>
      </c>
      <c r="O2399" s="15" t="str" cm="1">
        <f t="array" aca="1" ref="O2399" ca="1">IF(OR(INDIRECT(A2399&amp;B2399&amp;C2399&amp;F2399)="",ISNUMBER(INDIRECT(A2399&amp;B2399&amp;C2399&amp;F2399))=FALSE,INDIRECT(A2399&amp;B2399&amp;C2399&amp;F2399)=0),"",HOUR(INDIRECT(A2399&amp;"A"&amp;F2399)))</f>
        <v/>
      </c>
      <c r="P2399" s="15" t="str" cm="1">
        <f t="array" aca="1" ref="P2399" ca="1">IF(OR(INDIRECT(A2399&amp;B2399&amp;C2399&amp;F2399)="",ISNUMBER(INDIRECT(A2399&amp;B2399&amp;C2399&amp;F2399))=FALSE,INDIRECT(A2399&amp;B2399&amp;C2399&amp;F2399)=0),"",MINUTE(INDIRECT(A2399&amp;"A"&amp;F2399)))</f>
        <v/>
      </c>
      <c r="Q2399" s="15" t="str" cm="1">
        <f t="array" aca="1" ref="Q2399" ca="1">IF(OR(INDIRECT(A2399&amp;B2399&amp;C2399&amp;F2399)="",ISNUMBER(INDIRECT(A2399&amp;B2399&amp;C2399&amp;F2399))=FALSE,INDIRECT(A2399&amp;B2399&amp;C2399&amp;F2399)=0),"",O2399)</f>
        <v/>
      </c>
      <c r="R2399" s="15" t="str" cm="1">
        <f t="array" aca="1" ref="R2399" ca="1">IF(OR(INDIRECT(A2399&amp;B2399&amp;C2399&amp;F2399)="",ISNUMBER(INDIRECT(A2399&amp;B2399&amp;C2399&amp;F2399))=FALSE,INDIRECT(A2399&amp;B2399&amp;C2399&amp;F2399)=0),"",P2399+14)</f>
        <v/>
      </c>
      <c r="S2399" s="15" t="str" cm="1">
        <f t="array" aca="1" ref="S2399" ca="1">IF(OR(INDIRECT(A2399&amp;B2399&amp;C2399&amp;F2399)="",ISNUMBER(INDIRECT(A2399&amp;B2399&amp;C2399&amp;F2399))=FALSE,INDIRECT(A2399&amp;B2399&amp;C2399&amp;F2399)=0),"",INDIRECT(A2399&amp;B2399&amp;C2399&amp;F2399))</f>
        <v/>
      </c>
      <c r="T2399" s="15" t="str" cm="1">
        <f t="array" aca="1" ref="T2399" ca="1">IF(OR(INDIRECT(A2399&amp;B2399&amp;C2399&amp;F2399)="",ISNUMBER(INDIRECT(A2399&amp;B2399&amp;C2399&amp;F2399))=FALSE,INDIRECT(A2399&amp;B2399&amp;C2399&amp;F2399)=0),"",0)</f>
        <v/>
      </c>
    </row>
    <row r="2400" spans="1:20">
      <c r="A2400" s="23" t="s">
        <v>912</v>
      </c>
      <c r="B2400" s="23" t="s">
        <v>913</v>
      </c>
      <c r="C2400" s="23" t="str">
        <f t="shared" si="111"/>
        <v>v</v>
      </c>
      <c r="D2400" s="23" t="s">
        <v>913</v>
      </c>
      <c r="E2400" s="23" t="str">
        <f t="shared" si="109"/>
        <v>u</v>
      </c>
      <c r="F2400" s="23">
        <f t="shared" si="110"/>
        <v>17</v>
      </c>
      <c r="G2400" s="23" t="str" cm="1">
        <f t="array" aca="1" ref="G2400" ca="1">IF(OR(INDIRECT(A2400&amp;B2400&amp;C2400&amp;F2400)="",ISNUMBER(INDIRECT(A2400&amp;B2400&amp;C2400&amp;F2400))=FALSE),"",IF(INDIRECT(A2400&amp;B2400&amp;C2400&amp;9)="公開","【（第８期）WEB・コールセンター受付】","【（第８期）医療機関受付】"))</f>
        <v/>
      </c>
      <c r="H2400" s="15" t="str" cm="1">
        <f t="array" aca="1" ref="H2400" ca="1">IF(OR(INDIRECT(A2400&amp;B2400&amp;C2400&amp;F2400)="",ISNUMBER(INDIRECT(A2400&amp;B2400&amp;C2400&amp;F2400))=FALSE,INDIRECT(A2400&amp;B2400&amp;C2400&amp;F2400)=0),"",431001)</f>
        <v/>
      </c>
      <c r="I2400" s="15" t="str" cm="1">
        <f t="array" aca="1" ref="I2400" ca="1">IF(OR(INDIRECT(A2400&amp;B2400&amp;C2400&amp;F2400)="",ISNUMBER(INDIRECT(A2400&amp;B2400&amp;C2400&amp;F2400))=FALSE,INDIRECT(A2400&amp;B2400&amp;C2400&amp;F2400)=0),"",G2400&amp;J2400&amp;"."&amp;TEXT(M2400,"00")&amp;TEXT(N2400,"00")&amp;"."&amp;TEXT(O2400,"00")&amp;TEXT(P2400,"00"))</f>
        <v/>
      </c>
      <c r="J2400" s="15" t="str" cm="1">
        <f t="array" aca="1" ref="J2400" ca="1">IF(OR(INDIRECT(A2400&amp;B2400&amp;C2400&amp;F2400)="",ISNUMBER(INDIRECT(A2400&amp;B2400&amp;C2400&amp;F2400))=FALSE,INDIRECT(A2400&amp;B2400&amp;C2400&amp;F2400)=0),"",予約枠報告様式!$B$2)</f>
        <v/>
      </c>
      <c r="K2400" s="15" t="str" cm="1">
        <f t="array" aca="1" ref="K2400" ca="1">IF(OR(INDIRECT(A2400&amp;B2400&amp;C2400&amp;F2400)="",ISNUMBER(INDIRECT(A2400&amp;B2400&amp;C2400&amp;F2400))=FALSE,INDIRECT(A2400&amp;B2400&amp;C2400&amp;F2400)=0),"",1)</f>
        <v/>
      </c>
      <c r="L2400" s="15" t="str" cm="1">
        <f t="array" aca="1" ref="L2400" ca="1">IF(OR(INDIRECT(A2400&amp;B2400&amp;C2400&amp;F2400)="",ISNUMBER(INDIRECT(A2400&amp;B2400&amp;C2400&amp;F2400))=FALSE,INDIRECT(A2400&amp;B2400&amp;C2400&amp;F2400)=0),"",IF(G2400="【（第８期）医療機関受付】",TEXT(INDIRECT(A2400&amp;D2400&amp;E2400&amp;5),"yyy"),TEXT(INDIRECT(A2400&amp;B2400&amp;C2400&amp;5),"yyy")))</f>
        <v/>
      </c>
      <c r="M2400" s="15" t="str" cm="1">
        <f t="array" aca="1" ref="M2400" ca="1">IF(OR(INDIRECT(A2400&amp;B2400&amp;C2400&amp;F2400)="",ISNUMBER(INDIRECT(A2400&amp;B2400&amp;C2400&amp;F2400))=FALSE,INDIRECT(A2400&amp;B2400&amp;C2400&amp;F2400)=0),"",IF(G2400="【（第８期）医療機関受付】",TEXT(INDIRECT(A2400&amp;D2400&amp;E2400&amp;5),"m"),TEXT(INDIRECT(A2400&amp;B2400&amp;C2400&amp;5),"m")))</f>
        <v/>
      </c>
      <c r="N2400" s="15" t="str" cm="1">
        <f t="array" aca="1" ref="N2400" ca="1">IF(OR(INDIRECT(A2400&amp;B2400&amp;C2400&amp;F2400)="",ISNUMBER(INDIRECT(A2400&amp;B2400&amp;C2400&amp;F2400))=FALSE,INDIRECT(A2400&amp;B2400&amp;C2400&amp;F2400)=0),"",IF(G2400="【（第８期）医療機関受付】",TEXT(INDIRECT(A2400&amp;D2400&amp;E2400&amp;5),"d"),TEXT(INDIRECT(A2400&amp;B2400&amp;C2400&amp;5),"d")))</f>
        <v/>
      </c>
      <c r="O2400" s="15" t="str" cm="1">
        <f t="array" aca="1" ref="O2400" ca="1">IF(OR(INDIRECT(A2400&amp;B2400&amp;C2400&amp;F2400)="",ISNUMBER(INDIRECT(A2400&amp;B2400&amp;C2400&amp;F2400))=FALSE,INDIRECT(A2400&amp;B2400&amp;C2400&amp;F2400)=0),"",HOUR(INDIRECT(A2400&amp;"A"&amp;F2400)))</f>
        <v/>
      </c>
      <c r="P2400" s="15" t="str" cm="1">
        <f t="array" aca="1" ref="P2400" ca="1">IF(OR(INDIRECT(A2400&amp;B2400&amp;C2400&amp;F2400)="",ISNUMBER(INDIRECT(A2400&amp;B2400&amp;C2400&amp;F2400))=FALSE,INDIRECT(A2400&amp;B2400&amp;C2400&amp;F2400)=0),"",MINUTE(INDIRECT(A2400&amp;"A"&amp;F2400)))</f>
        <v/>
      </c>
      <c r="Q2400" s="15" t="str" cm="1">
        <f t="array" aca="1" ref="Q2400" ca="1">IF(OR(INDIRECT(A2400&amp;B2400&amp;C2400&amp;F2400)="",ISNUMBER(INDIRECT(A2400&amp;B2400&amp;C2400&amp;F2400))=FALSE,INDIRECT(A2400&amp;B2400&amp;C2400&amp;F2400)=0),"",O2400)</f>
        <v/>
      </c>
      <c r="R2400" s="15" t="str" cm="1">
        <f t="array" aca="1" ref="R2400" ca="1">IF(OR(INDIRECT(A2400&amp;B2400&amp;C2400&amp;F2400)="",ISNUMBER(INDIRECT(A2400&amp;B2400&amp;C2400&amp;F2400))=FALSE,INDIRECT(A2400&amp;B2400&amp;C2400&amp;F2400)=0),"",P2400+14)</f>
        <v/>
      </c>
      <c r="S2400" s="15" t="str" cm="1">
        <f t="array" aca="1" ref="S2400" ca="1">IF(OR(INDIRECT(A2400&amp;B2400&amp;C2400&amp;F2400)="",ISNUMBER(INDIRECT(A2400&amp;B2400&amp;C2400&amp;F2400))=FALSE,INDIRECT(A2400&amp;B2400&amp;C2400&amp;F2400)=0),"",INDIRECT(A2400&amp;B2400&amp;C2400&amp;F2400))</f>
        <v/>
      </c>
      <c r="T2400" s="15" t="str" cm="1">
        <f t="array" aca="1" ref="T2400" ca="1">IF(OR(INDIRECT(A2400&amp;B2400&amp;C2400&amp;F2400)="",ISNUMBER(INDIRECT(A2400&amp;B2400&amp;C2400&amp;F2400))=FALSE,INDIRECT(A2400&amp;B2400&amp;C2400&amp;F2400)=0),"",0)</f>
        <v/>
      </c>
    </row>
    <row r="2401" spans="1:20">
      <c r="A2401" s="23" t="s">
        <v>912</v>
      </c>
      <c r="B2401" s="23" t="s">
        <v>913</v>
      </c>
      <c r="C2401" s="23" t="str">
        <f t="shared" si="111"/>
        <v>v</v>
      </c>
      <c r="D2401" s="23" t="s">
        <v>913</v>
      </c>
      <c r="E2401" s="23" t="str">
        <f t="shared" si="109"/>
        <v>u</v>
      </c>
      <c r="F2401" s="23">
        <f t="shared" si="110"/>
        <v>18</v>
      </c>
      <c r="G2401" s="23" t="str" cm="1">
        <f t="array" aca="1" ref="G2401" ca="1">IF(OR(INDIRECT(A2401&amp;B2401&amp;C2401&amp;F2401)="",ISNUMBER(INDIRECT(A2401&amp;B2401&amp;C2401&amp;F2401))=FALSE),"",IF(INDIRECT(A2401&amp;B2401&amp;C2401&amp;9)="公開","【（第８期）WEB・コールセンター受付】","【（第８期）医療機関受付】"))</f>
        <v/>
      </c>
      <c r="H2401" s="15" t="str" cm="1">
        <f t="array" aca="1" ref="H2401" ca="1">IF(OR(INDIRECT(A2401&amp;B2401&amp;C2401&amp;F2401)="",ISNUMBER(INDIRECT(A2401&amp;B2401&amp;C2401&amp;F2401))=FALSE,INDIRECT(A2401&amp;B2401&amp;C2401&amp;F2401)=0),"",431001)</f>
        <v/>
      </c>
      <c r="I2401" s="15" t="str" cm="1">
        <f t="array" aca="1" ref="I2401" ca="1">IF(OR(INDIRECT(A2401&amp;B2401&amp;C2401&amp;F2401)="",ISNUMBER(INDIRECT(A2401&amp;B2401&amp;C2401&amp;F2401))=FALSE,INDIRECT(A2401&amp;B2401&amp;C2401&amp;F2401)=0),"",G2401&amp;J2401&amp;"."&amp;TEXT(M2401,"00")&amp;TEXT(N2401,"00")&amp;"."&amp;TEXT(O2401,"00")&amp;TEXT(P2401,"00"))</f>
        <v/>
      </c>
      <c r="J2401" s="15" t="str" cm="1">
        <f t="array" aca="1" ref="J2401" ca="1">IF(OR(INDIRECT(A2401&amp;B2401&amp;C2401&amp;F2401)="",ISNUMBER(INDIRECT(A2401&amp;B2401&amp;C2401&amp;F2401))=FALSE,INDIRECT(A2401&amp;B2401&amp;C2401&amp;F2401)=0),"",予約枠報告様式!$B$2)</f>
        <v/>
      </c>
      <c r="K2401" s="15" t="str" cm="1">
        <f t="array" aca="1" ref="K2401" ca="1">IF(OR(INDIRECT(A2401&amp;B2401&amp;C2401&amp;F2401)="",ISNUMBER(INDIRECT(A2401&amp;B2401&amp;C2401&amp;F2401))=FALSE,INDIRECT(A2401&amp;B2401&amp;C2401&amp;F2401)=0),"",1)</f>
        <v/>
      </c>
      <c r="L2401" s="15" t="str" cm="1">
        <f t="array" aca="1" ref="L2401" ca="1">IF(OR(INDIRECT(A2401&amp;B2401&amp;C2401&amp;F2401)="",ISNUMBER(INDIRECT(A2401&amp;B2401&amp;C2401&amp;F2401))=FALSE,INDIRECT(A2401&amp;B2401&amp;C2401&amp;F2401)=0),"",IF(G2401="【（第８期）医療機関受付】",TEXT(INDIRECT(A2401&amp;D2401&amp;E2401&amp;5),"yyy"),TEXT(INDIRECT(A2401&amp;B2401&amp;C2401&amp;5),"yyy")))</f>
        <v/>
      </c>
      <c r="M2401" s="15" t="str" cm="1">
        <f t="array" aca="1" ref="M2401" ca="1">IF(OR(INDIRECT(A2401&amp;B2401&amp;C2401&amp;F2401)="",ISNUMBER(INDIRECT(A2401&amp;B2401&amp;C2401&amp;F2401))=FALSE,INDIRECT(A2401&amp;B2401&amp;C2401&amp;F2401)=0),"",IF(G2401="【（第８期）医療機関受付】",TEXT(INDIRECT(A2401&amp;D2401&amp;E2401&amp;5),"m"),TEXT(INDIRECT(A2401&amp;B2401&amp;C2401&amp;5),"m")))</f>
        <v/>
      </c>
      <c r="N2401" s="15" t="str" cm="1">
        <f t="array" aca="1" ref="N2401" ca="1">IF(OR(INDIRECT(A2401&amp;B2401&amp;C2401&amp;F2401)="",ISNUMBER(INDIRECT(A2401&amp;B2401&amp;C2401&amp;F2401))=FALSE,INDIRECT(A2401&amp;B2401&amp;C2401&amp;F2401)=0),"",IF(G2401="【（第８期）医療機関受付】",TEXT(INDIRECT(A2401&amp;D2401&amp;E2401&amp;5),"d"),TEXT(INDIRECT(A2401&amp;B2401&amp;C2401&amp;5),"d")))</f>
        <v/>
      </c>
      <c r="O2401" s="15" t="str" cm="1">
        <f t="array" aca="1" ref="O2401" ca="1">IF(OR(INDIRECT(A2401&amp;B2401&amp;C2401&amp;F2401)="",ISNUMBER(INDIRECT(A2401&amp;B2401&amp;C2401&amp;F2401))=FALSE,INDIRECT(A2401&amp;B2401&amp;C2401&amp;F2401)=0),"",HOUR(INDIRECT(A2401&amp;"A"&amp;F2401)))</f>
        <v/>
      </c>
      <c r="P2401" s="15" t="str" cm="1">
        <f t="array" aca="1" ref="P2401" ca="1">IF(OR(INDIRECT(A2401&amp;B2401&amp;C2401&amp;F2401)="",ISNUMBER(INDIRECT(A2401&amp;B2401&amp;C2401&amp;F2401))=FALSE,INDIRECT(A2401&amp;B2401&amp;C2401&amp;F2401)=0),"",MINUTE(INDIRECT(A2401&amp;"A"&amp;F2401)))</f>
        <v/>
      </c>
      <c r="Q2401" s="15" t="str" cm="1">
        <f t="array" aca="1" ref="Q2401" ca="1">IF(OR(INDIRECT(A2401&amp;B2401&amp;C2401&amp;F2401)="",ISNUMBER(INDIRECT(A2401&amp;B2401&amp;C2401&amp;F2401))=FALSE,INDIRECT(A2401&amp;B2401&amp;C2401&amp;F2401)=0),"",O2401)</f>
        <v/>
      </c>
      <c r="R2401" s="15" t="str" cm="1">
        <f t="array" aca="1" ref="R2401" ca="1">IF(OR(INDIRECT(A2401&amp;B2401&amp;C2401&amp;F2401)="",ISNUMBER(INDIRECT(A2401&amp;B2401&amp;C2401&amp;F2401))=FALSE,INDIRECT(A2401&amp;B2401&amp;C2401&amp;F2401)=0),"",P2401+14)</f>
        <v/>
      </c>
      <c r="S2401" s="15" t="str" cm="1">
        <f t="array" aca="1" ref="S2401" ca="1">IF(OR(INDIRECT(A2401&amp;B2401&amp;C2401&amp;F2401)="",ISNUMBER(INDIRECT(A2401&amp;B2401&amp;C2401&amp;F2401))=FALSE,INDIRECT(A2401&amp;B2401&amp;C2401&amp;F2401)=0),"",INDIRECT(A2401&amp;B2401&amp;C2401&amp;F2401))</f>
        <v/>
      </c>
      <c r="T2401" s="15" t="str" cm="1">
        <f t="array" aca="1" ref="T2401" ca="1">IF(OR(INDIRECT(A2401&amp;B2401&amp;C2401&amp;F2401)="",ISNUMBER(INDIRECT(A2401&amp;B2401&amp;C2401&amp;F2401))=FALSE,INDIRECT(A2401&amp;B2401&amp;C2401&amp;F2401)=0),"",0)</f>
        <v/>
      </c>
    </row>
    <row r="2402" spans="1:20">
      <c r="A2402" s="23" t="s">
        <v>912</v>
      </c>
      <c r="B2402" s="23" t="s">
        <v>913</v>
      </c>
      <c r="C2402" s="23" t="str">
        <f t="shared" si="111"/>
        <v>v</v>
      </c>
      <c r="D2402" s="23" t="s">
        <v>913</v>
      </c>
      <c r="E2402" s="23" t="str">
        <f t="shared" si="109"/>
        <v>u</v>
      </c>
      <c r="F2402" s="23">
        <f t="shared" si="110"/>
        <v>19</v>
      </c>
      <c r="G2402" s="23" t="str" cm="1">
        <f t="array" aca="1" ref="G2402" ca="1">IF(OR(INDIRECT(A2402&amp;B2402&amp;C2402&amp;F2402)="",ISNUMBER(INDIRECT(A2402&amp;B2402&amp;C2402&amp;F2402))=FALSE),"",IF(INDIRECT(A2402&amp;B2402&amp;C2402&amp;9)="公開","【（第８期）WEB・コールセンター受付】","【（第８期）医療機関受付】"))</f>
        <v/>
      </c>
      <c r="H2402" s="15" t="str" cm="1">
        <f t="array" aca="1" ref="H2402" ca="1">IF(OR(INDIRECT(A2402&amp;B2402&amp;C2402&amp;F2402)="",ISNUMBER(INDIRECT(A2402&amp;B2402&amp;C2402&amp;F2402))=FALSE,INDIRECT(A2402&amp;B2402&amp;C2402&amp;F2402)=0),"",431001)</f>
        <v/>
      </c>
      <c r="I2402" s="15" t="str" cm="1">
        <f t="array" aca="1" ref="I2402" ca="1">IF(OR(INDIRECT(A2402&amp;B2402&amp;C2402&amp;F2402)="",ISNUMBER(INDIRECT(A2402&amp;B2402&amp;C2402&amp;F2402))=FALSE,INDIRECT(A2402&amp;B2402&amp;C2402&amp;F2402)=0),"",G2402&amp;J2402&amp;"."&amp;TEXT(M2402,"00")&amp;TEXT(N2402,"00")&amp;"."&amp;TEXT(O2402,"00")&amp;TEXT(P2402,"00"))</f>
        <v/>
      </c>
      <c r="J2402" s="15" t="str" cm="1">
        <f t="array" aca="1" ref="J2402" ca="1">IF(OR(INDIRECT(A2402&amp;B2402&amp;C2402&amp;F2402)="",ISNUMBER(INDIRECT(A2402&amp;B2402&amp;C2402&amp;F2402))=FALSE,INDIRECT(A2402&amp;B2402&amp;C2402&amp;F2402)=0),"",予約枠報告様式!$B$2)</f>
        <v/>
      </c>
      <c r="K2402" s="15" t="str" cm="1">
        <f t="array" aca="1" ref="K2402" ca="1">IF(OR(INDIRECT(A2402&amp;B2402&amp;C2402&amp;F2402)="",ISNUMBER(INDIRECT(A2402&amp;B2402&amp;C2402&amp;F2402))=FALSE,INDIRECT(A2402&amp;B2402&amp;C2402&amp;F2402)=0),"",1)</f>
        <v/>
      </c>
      <c r="L2402" s="15" t="str" cm="1">
        <f t="array" aca="1" ref="L2402" ca="1">IF(OR(INDIRECT(A2402&amp;B2402&amp;C2402&amp;F2402)="",ISNUMBER(INDIRECT(A2402&amp;B2402&amp;C2402&amp;F2402))=FALSE,INDIRECT(A2402&amp;B2402&amp;C2402&amp;F2402)=0),"",IF(G2402="【（第８期）医療機関受付】",TEXT(INDIRECT(A2402&amp;D2402&amp;E2402&amp;5),"yyy"),TEXT(INDIRECT(A2402&amp;B2402&amp;C2402&amp;5),"yyy")))</f>
        <v/>
      </c>
      <c r="M2402" s="15" t="str" cm="1">
        <f t="array" aca="1" ref="M2402" ca="1">IF(OR(INDIRECT(A2402&amp;B2402&amp;C2402&amp;F2402)="",ISNUMBER(INDIRECT(A2402&amp;B2402&amp;C2402&amp;F2402))=FALSE,INDIRECT(A2402&amp;B2402&amp;C2402&amp;F2402)=0),"",IF(G2402="【（第８期）医療機関受付】",TEXT(INDIRECT(A2402&amp;D2402&amp;E2402&amp;5),"m"),TEXT(INDIRECT(A2402&amp;B2402&amp;C2402&amp;5),"m")))</f>
        <v/>
      </c>
      <c r="N2402" s="15" t="str" cm="1">
        <f t="array" aca="1" ref="N2402" ca="1">IF(OR(INDIRECT(A2402&amp;B2402&amp;C2402&amp;F2402)="",ISNUMBER(INDIRECT(A2402&amp;B2402&amp;C2402&amp;F2402))=FALSE,INDIRECT(A2402&amp;B2402&amp;C2402&amp;F2402)=0),"",IF(G2402="【（第８期）医療機関受付】",TEXT(INDIRECT(A2402&amp;D2402&amp;E2402&amp;5),"d"),TEXT(INDIRECT(A2402&amp;B2402&amp;C2402&amp;5),"d")))</f>
        <v/>
      </c>
      <c r="O2402" s="15" t="str" cm="1">
        <f t="array" aca="1" ref="O2402" ca="1">IF(OR(INDIRECT(A2402&amp;B2402&amp;C2402&amp;F2402)="",ISNUMBER(INDIRECT(A2402&amp;B2402&amp;C2402&amp;F2402))=FALSE,INDIRECT(A2402&amp;B2402&amp;C2402&amp;F2402)=0),"",HOUR(INDIRECT(A2402&amp;"A"&amp;F2402)))</f>
        <v/>
      </c>
      <c r="P2402" s="15" t="str" cm="1">
        <f t="array" aca="1" ref="P2402" ca="1">IF(OR(INDIRECT(A2402&amp;B2402&amp;C2402&amp;F2402)="",ISNUMBER(INDIRECT(A2402&amp;B2402&amp;C2402&amp;F2402))=FALSE,INDIRECT(A2402&amp;B2402&amp;C2402&amp;F2402)=0),"",MINUTE(INDIRECT(A2402&amp;"A"&amp;F2402)))</f>
        <v/>
      </c>
      <c r="Q2402" s="15" t="str" cm="1">
        <f t="array" aca="1" ref="Q2402" ca="1">IF(OR(INDIRECT(A2402&amp;B2402&amp;C2402&amp;F2402)="",ISNUMBER(INDIRECT(A2402&amp;B2402&amp;C2402&amp;F2402))=FALSE,INDIRECT(A2402&amp;B2402&amp;C2402&amp;F2402)=0),"",O2402)</f>
        <v/>
      </c>
      <c r="R2402" s="15" t="str" cm="1">
        <f t="array" aca="1" ref="R2402" ca="1">IF(OR(INDIRECT(A2402&amp;B2402&amp;C2402&amp;F2402)="",ISNUMBER(INDIRECT(A2402&amp;B2402&amp;C2402&amp;F2402))=FALSE,INDIRECT(A2402&amp;B2402&amp;C2402&amp;F2402)=0),"",P2402+14)</f>
        <v/>
      </c>
      <c r="S2402" s="15" t="str" cm="1">
        <f t="array" aca="1" ref="S2402" ca="1">IF(OR(INDIRECT(A2402&amp;B2402&amp;C2402&amp;F2402)="",ISNUMBER(INDIRECT(A2402&amp;B2402&amp;C2402&amp;F2402))=FALSE,INDIRECT(A2402&amp;B2402&amp;C2402&amp;F2402)=0),"",INDIRECT(A2402&amp;B2402&amp;C2402&amp;F2402))</f>
        <v/>
      </c>
      <c r="T2402" s="15" t="str" cm="1">
        <f t="array" aca="1" ref="T2402" ca="1">IF(OR(INDIRECT(A2402&amp;B2402&amp;C2402&amp;F2402)="",ISNUMBER(INDIRECT(A2402&amp;B2402&amp;C2402&amp;F2402))=FALSE,INDIRECT(A2402&amp;B2402&amp;C2402&amp;F2402)=0),"",0)</f>
        <v/>
      </c>
    </row>
    <row r="2403" spans="1:20">
      <c r="A2403" s="23" t="s">
        <v>912</v>
      </c>
      <c r="B2403" s="23" t="s">
        <v>913</v>
      </c>
      <c r="C2403" s="23" t="str">
        <f t="shared" si="111"/>
        <v>v</v>
      </c>
      <c r="D2403" s="23" t="s">
        <v>913</v>
      </c>
      <c r="E2403" s="23" t="str">
        <f t="shared" si="109"/>
        <v>u</v>
      </c>
      <c r="F2403" s="23">
        <f t="shared" si="110"/>
        <v>20</v>
      </c>
      <c r="G2403" s="23" t="str" cm="1">
        <f t="array" aca="1" ref="G2403" ca="1">IF(OR(INDIRECT(A2403&amp;B2403&amp;C2403&amp;F2403)="",ISNUMBER(INDIRECT(A2403&amp;B2403&amp;C2403&amp;F2403))=FALSE),"",IF(INDIRECT(A2403&amp;B2403&amp;C2403&amp;9)="公開","【（第８期）WEB・コールセンター受付】","【（第８期）医療機関受付】"))</f>
        <v/>
      </c>
      <c r="H2403" s="15" t="str" cm="1">
        <f t="array" aca="1" ref="H2403" ca="1">IF(OR(INDIRECT(A2403&amp;B2403&amp;C2403&amp;F2403)="",ISNUMBER(INDIRECT(A2403&amp;B2403&amp;C2403&amp;F2403))=FALSE,INDIRECT(A2403&amp;B2403&amp;C2403&amp;F2403)=0),"",431001)</f>
        <v/>
      </c>
      <c r="I2403" s="15" t="str" cm="1">
        <f t="array" aca="1" ref="I2403" ca="1">IF(OR(INDIRECT(A2403&amp;B2403&amp;C2403&amp;F2403)="",ISNUMBER(INDIRECT(A2403&amp;B2403&amp;C2403&amp;F2403))=FALSE,INDIRECT(A2403&amp;B2403&amp;C2403&amp;F2403)=0),"",G2403&amp;J2403&amp;"."&amp;TEXT(M2403,"00")&amp;TEXT(N2403,"00")&amp;"."&amp;TEXT(O2403,"00")&amp;TEXT(P2403,"00"))</f>
        <v/>
      </c>
      <c r="J2403" s="15" t="str" cm="1">
        <f t="array" aca="1" ref="J2403" ca="1">IF(OR(INDIRECT(A2403&amp;B2403&amp;C2403&amp;F2403)="",ISNUMBER(INDIRECT(A2403&amp;B2403&amp;C2403&amp;F2403))=FALSE,INDIRECT(A2403&amp;B2403&amp;C2403&amp;F2403)=0),"",予約枠報告様式!$B$2)</f>
        <v/>
      </c>
      <c r="K2403" s="15" t="str" cm="1">
        <f t="array" aca="1" ref="K2403" ca="1">IF(OR(INDIRECT(A2403&amp;B2403&amp;C2403&amp;F2403)="",ISNUMBER(INDIRECT(A2403&amp;B2403&amp;C2403&amp;F2403))=FALSE,INDIRECT(A2403&amp;B2403&amp;C2403&amp;F2403)=0),"",1)</f>
        <v/>
      </c>
      <c r="L2403" s="15" t="str" cm="1">
        <f t="array" aca="1" ref="L2403" ca="1">IF(OR(INDIRECT(A2403&amp;B2403&amp;C2403&amp;F2403)="",ISNUMBER(INDIRECT(A2403&amp;B2403&amp;C2403&amp;F2403))=FALSE,INDIRECT(A2403&amp;B2403&amp;C2403&amp;F2403)=0),"",IF(G2403="【（第８期）医療機関受付】",TEXT(INDIRECT(A2403&amp;D2403&amp;E2403&amp;5),"yyy"),TEXT(INDIRECT(A2403&amp;B2403&amp;C2403&amp;5),"yyy")))</f>
        <v/>
      </c>
      <c r="M2403" s="15" t="str" cm="1">
        <f t="array" aca="1" ref="M2403" ca="1">IF(OR(INDIRECT(A2403&amp;B2403&amp;C2403&amp;F2403)="",ISNUMBER(INDIRECT(A2403&amp;B2403&amp;C2403&amp;F2403))=FALSE,INDIRECT(A2403&amp;B2403&amp;C2403&amp;F2403)=0),"",IF(G2403="【（第８期）医療機関受付】",TEXT(INDIRECT(A2403&amp;D2403&amp;E2403&amp;5),"m"),TEXT(INDIRECT(A2403&amp;B2403&amp;C2403&amp;5),"m")))</f>
        <v/>
      </c>
      <c r="N2403" s="15" t="str" cm="1">
        <f t="array" aca="1" ref="N2403" ca="1">IF(OR(INDIRECT(A2403&amp;B2403&amp;C2403&amp;F2403)="",ISNUMBER(INDIRECT(A2403&amp;B2403&amp;C2403&amp;F2403))=FALSE,INDIRECT(A2403&amp;B2403&amp;C2403&amp;F2403)=0),"",IF(G2403="【（第８期）医療機関受付】",TEXT(INDIRECT(A2403&amp;D2403&amp;E2403&amp;5),"d"),TEXT(INDIRECT(A2403&amp;B2403&amp;C2403&amp;5),"d")))</f>
        <v/>
      </c>
      <c r="O2403" s="15" t="str" cm="1">
        <f t="array" aca="1" ref="O2403" ca="1">IF(OR(INDIRECT(A2403&amp;B2403&amp;C2403&amp;F2403)="",ISNUMBER(INDIRECT(A2403&amp;B2403&amp;C2403&amp;F2403))=FALSE,INDIRECT(A2403&amp;B2403&amp;C2403&amp;F2403)=0),"",HOUR(INDIRECT(A2403&amp;"A"&amp;F2403)))</f>
        <v/>
      </c>
      <c r="P2403" s="15" t="str" cm="1">
        <f t="array" aca="1" ref="P2403" ca="1">IF(OR(INDIRECT(A2403&amp;B2403&amp;C2403&amp;F2403)="",ISNUMBER(INDIRECT(A2403&amp;B2403&amp;C2403&amp;F2403))=FALSE,INDIRECT(A2403&amp;B2403&amp;C2403&amp;F2403)=0),"",MINUTE(INDIRECT(A2403&amp;"A"&amp;F2403)))</f>
        <v/>
      </c>
      <c r="Q2403" s="15" t="str" cm="1">
        <f t="array" aca="1" ref="Q2403" ca="1">IF(OR(INDIRECT(A2403&amp;B2403&amp;C2403&amp;F2403)="",ISNUMBER(INDIRECT(A2403&amp;B2403&amp;C2403&amp;F2403))=FALSE,INDIRECT(A2403&amp;B2403&amp;C2403&amp;F2403)=0),"",O2403)</f>
        <v/>
      </c>
      <c r="R2403" s="15" t="str" cm="1">
        <f t="array" aca="1" ref="R2403" ca="1">IF(OR(INDIRECT(A2403&amp;B2403&amp;C2403&amp;F2403)="",ISNUMBER(INDIRECT(A2403&amp;B2403&amp;C2403&amp;F2403))=FALSE,INDIRECT(A2403&amp;B2403&amp;C2403&amp;F2403)=0),"",P2403+14)</f>
        <v/>
      </c>
      <c r="S2403" s="15" t="str" cm="1">
        <f t="array" aca="1" ref="S2403" ca="1">IF(OR(INDIRECT(A2403&amp;B2403&amp;C2403&amp;F2403)="",ISNUMBER(INDIRECT(A2403&amp;B2403&amp;C2403&amp;F2403))=FALSE,INDIRECT(A2403&amp;B2403&amp;C2403&amp;F2403)=0),"",INDIRECT(A2403&amp;B2403&amp;C2403&amp;F2403))</f>
        <v/>
      </c>
      <c r="T2403" s="15" t="str" cm="1">
        <f t="array" aca="1" ref="T2403" ca="1">IF(OR(INDIRECT(A2403&amp;B2403&amp;C2403&amp;F2403)="",ISNUMBER(INDIRECT(A2403&amp;B2403&amp;C2403&amp;F2403))=FALSE,INDIRECT(A2403&amp;B2403&amp;C2403&amp;F2403)=0),"",0)</f>
        <v/>
      </c>
    </row>
    <row r="2404" spans="1:20">
      <c r="A2404" s="23" t="s">
        <v>912</v>
      </c>
      <c r="B2404" s="23" t="s">
        <v>913</v>
      </c>
      <c r="C2404" s="23" t="str">
        <f t="shared" si="111"/>
        <v>v</v>
      </c>
      <c r="D2404" s="23" t="s">
        <v>913</v>
      </c>
      <c r="E2404" s="23" t="str">
        <f t="shared" si="109"/>
        <v>u</v>
      </c>
      <c r="F2404" s="23">
        <f t="shared" si="110"/>
        <v>21</v>
      </c>
      <c r="G2404" s="23" t="str" cm="1">
        <f t="array" aca="1" ref="G2404" ca="1">IF(OR(INDIRECT(A2404&amp;B2404&amp;C2404&amp;F2404)="",ISNUMBER(INDIRECT(A2404&amp;B2404&amp;C2404&amp;F2404))=FALSE),"",IF(INDIRECT(A2404&amp;B2404&amp;C2404&amp;9)="公開","【（第８期）WEB・コールセンター受付】","【（第８期）医療機関受付】"))</f>
        <v/>
      </c>
      <c r="H2404" s="15" t="str" cm="1">
        <f t="array" aca="1" ref="H2404" ca="1">IF(OR(INDIRECT(A2404&amp;B2404&amp;C2404&amp;F2404)="",ISNUMBER(INDIRECT(A2404&amp;B2404&amp;C2404&amp;F2404))=FALSE,INDIRECT(A2404&amp;B2404&amp;C2404&amp;F2404)=0),"",431001)</f>
        <v/>
      </c>
      <c r="I2404" s="15" t="str" cm="1">
        <f t="array" aca="1" ref="I2404" ca="1">IF(OR(INDIRECT(A2404&amp;B2404&amp;C2404&amp;F2404)="",ISNUMBER(INDIRECT(A2404&amp;B2404&amp;C2404&amp;F2404))=FALSE,INDIRECT(A2404&amp;B2404&amp;C2404&amp;F2404)=0),"",G2404&amp;J2404&amp;"."&amp;TEXT(M2404,"00")&amp;TEXT(N2404,"00")&amp;"."&amp;TEXT(O2404,"00")&amp;TEXT(P2404,"00"))</f>
        <v/>
      </c>
      <c r="J2404" s="15" t="str" cm="1">
        <f t="array" aca="1" ref="J2404" ca="1">IF(OR(INDIRECT(A2404&amp;B2404&amp;C2404&amp;F2404)="",ISNUMBER(INDIRECT(A2404&amp;B2404&amp;C2404&amp;F2404))=FALSE,INDIRECT(A2404&amp;B2404&amp;C2404&amp;F2404)=0),"",予約枠報告様式!$B$2)</f>
        <v/>
      </c>
      <c r="K2404" s="15" t="str" cm="1">
        <f t="array" aca="1" ref="K2404" ca="1">IF(OR(INDIRECT(A2404&amp;B2404&amp;C2404&amp;F2404)="",ISNUMBER(INDIRECT(A2404&amp;B2404&amp;C2404&amp;F2404))=FALSE,INDIRECT(A2404&amp;B2404&amp;C2404&amp;F2404)=0),"",1)</f>
        <v/>
      </c>
      <c r="L2404" s="15" t="str" cm="1">
        <f t="array" aca="1" ref="L2404" ca="1">IF(OR(INDIRECT(A2404&amp;B2404&amp;C2404&amp;F2404)="",ISNUMBER(INDIRECT(A2404&amp;B2404&amp;C2404&amp;F2404))=FALSE,INDIRECT(A2404&amp;B2404&amp;C2404&amp;F2404)=0),"",IF(G2404="【（第８期）医療機関受付】",TEXT(INDIRECT(A2404&amp;D2404&amp;E2404&amp;5),"yyy"),TEXT(INDIRECT(A2404&amp;B2404&amp;C2404&amp;5),"yyy")))</f>
        <v/>
      </c>
      <c r="M2404" s="15" t="str" cm="1">
        <f t="array" aca="1" ref="M2404" ca="1">IF(OR(INDIRECT(A2404&amp;B2404&amp;C2404&amp;F2404)="",ISNUMBER(INDIRECT(A2404&amp;B2404&amp;C2404&amp;F2404))=FALSE,INDIRECT(A2404&amp;B2404&amp;C2404&amp;F2404)=0),"",IF(G2404="【（第８期）医療機関受付】",TEXT(INDIRECT(A2404&amp;D2404&amp;E2404&amp;5),"m"),TEXT(INDIRECT(A2404&amp;B2404&amp;C2404&amp;5),"m")))</f>
        <v/>
      </c>
      <c r="N2404" s="15" t="str" cm="1">
        <f t="array" aca="1" ref="N2404" ca="1">IF(OR(INDIRECT(A2404&amp;B2404&amp;C2404&amp;F2404)="",ISNUMBER(INDIRECT(A2404&amp;B2404&amp;C2404&amp;F2404))=FALSE,INDIRECT(A2404&amp;B2404&amp;C2404&amp;F2404)=0),"",IF(G2404="【（第８期）医療機関受付】",TEXT(INDIRECT(A2404&amp;D2404&amp;E2404&amp;5),"d"),TEXT(INDIRECT(A2404&amp;B2404&amp;C2404&amp;5),"d")))</f>
        <v/>
      </c>
      <c r="O2404" s="15" t="str" cm="1">
        <f t="array" aca="1" ref="O2404" ca="1">IF(OR(INDIRECT(A2404&amp;B2404&amp;C2404&amp;F2404)="",ISNUMBER(INDIRECT(A2404&amp;B2404&amp;C2404&amp;F2404))=FALSE,INDIRECT(A2404&amp;B2404&amp;C2404&amp;F2404)=0),"",HOUR(INDIRECT(A2404&amp;"A"&amp;F2404)))</f>
        <v/>
      </c>
      <c r="P2404" s="15" t="str" cm="1">
        <f t="array" aca="1" ref="P2404" ca="1">IF(OR(INDIRECT(A2404&amp;B2404&amp;C2404&amp;F2404)="",ISNUMBER(INDIRECT(A2404&amp;B2404&amp;C2404&amp;F2404))=FALSE,INDIRECT(A2404&amp;B2404&amp;C2404&amp;F2404)=0),"",MINUTE(INDIRECT(A2404&amp;"A"&amp;F2404)))</f>
        <v/>
      </c>
      <c r="Q2404" s="15" t="str" cm="1">
        <f t="array" aca="1" ref="Q2404" ca="1">IF(OR(INDIRECT(A2404&amp;B2404&amp;C2404&amp;F2404)="",ISNUMBER(INDIRECT(A2404&amp;B2404&amp;C2404&amp;F2404))=FALSE,INDIRECT(A2404&amp;B2404&amp;C2404&amp;F2404)=0),"",O2404)</f>
        <v/>
      </c>
      <c r="R2404" s="15" t="str" cm="1">
        <f t="array" aca="1" ref="R2404" ca="1">IF(OR(INDIRECT(A2404&amp;B2404&amp;C2404&amp;F2404)="",ISNUMBER(INDIRECT(A2404&amp;B2404&amp;C2404&amp;F2404))=FALSE,INDIRECT(A2404&amp;B2404&amp;C2404&amp;F2404)=0),"",P2404+14)</f>
        <v/>
      </c>
      <c r="S2404" s="15" t="str" cm="1">
        <f t="array" aca="1" ref="S2404" ca="1">IF(OR(INDIRECT(A2404&amp;B2404&amp;C2404&amp;F2404)="",ISNUMBER(INDIRECT(A2404&amp;B2404&amp;C2404&amp;F2404))=FALSE,INDIRECT(A2404&amp;B2404&amp;C2404&amp;F2404)=0),"",INDIRECT(A2404&amp;B2404&amp;C2404&amp;F2404))</f>
        <v/>
      </c>
      <c r="T2404" s="15" t="str" cm="1">
        <f t="array" aca="1" ref="T2404" ca="1">IF(OR(INDIRECT(A2404&amp;B2404&amp;C2404&amp;F2404)="",ISNUMBER(INDIRECT(A2404&amp;B2404&amp;C2404&amp;F2404))=FALSE,INDIRECT(A2404&amp;B2404&amp;C2404&amp;F2404)=0),"",0)</f>
        <v/>
      </c>
    </row>
    <row r="2405" spans="1:20">
      <c r="A2405" s="23" t="s">
        <v>912</v>
      </c>
      <c r="B2405" s="23" t="s">
        <v>913</v>
      </c>
      <c r="C2405" s="23" t="str">
        <f t="shared" si="111"/>
        <v>v</v>
      </c>
      <c r="D2405" s="23" t="s">
        <v>913</v>
      </c>
      <c r="E2405" s="23" t="str">
        <f t="shared" si="109"/>
        <v>u</v>
      </c>
      <c r="F2405" s="23">
        <f t="shared" si="110"/>
        <v>22</v>
      </c>
      <c r="G2405" s="23" t="str" cm="1">
        <f t="array" aca="1" ref="G2405" ca="1">IF(OR(INDIRECT(A2405&amp;B2405&amp;C2405&amp;F2405)="",ISNUMBER(INDIRECT(A2405&amp;B2405&amp;C2405&amp;F2405))=FALSE),"",IF(INDIRECT(A2405&amp;B2405&amp;C2405&amp;9)="公開","【（第８期）WEB・コールセンター受付】","【（第８期）医療機関受付】"))</f>
        <v/>
      </c>
      <c r="H2405" s="15" t="str" cm="1">
        <f t="array" aca="1" ref="H2405" ca="1">IF(OR(INDIRECT(A2405&amp;B2405&amp;C2405&amp;F2405)="",ISNUMBER(INDIRECT(A2405&amp;B2405&amp;C2405&amp;F2405))=FALSE,INDIRECT(A2405&amp;B2405&amp;C2405&amp;F2405)=0),"",431001)</f>
        <v/>
      </c>
      <c r="I2405" s="15" t="str" cm="1">
        <f t="array" aca="1" ref="I2405" ca="1">IF(OR(INDIRECT(A2405&amp;B2405&amp;C2405&amp;F2405)="",ISNUMBER(INDIRECT(A2405&amp;B2405&amp;C2405&amp;F2405))=FALSE,INDIRECT(A2405&amp;B2405&amp;C2405&amp;F2405)=0),"",G2405&amp;J2405&amp;"."&amp;TEXT(M2405,"00")&amp;TEXT(N2405,"00")&amp;"."&amp;TEXT(O2405,"00")&amp;TEXT(P2405,"00"))</f>
        <v/>
      </c>
      <c r="J2405" s="15" t="str" cm="1">
        <f t="array" aca="1" ref="J2405" ca="1">IF(OR(INDIRECT(A2405&amp;B2405&amp;C2405&amp;F2405)="",ISNUMBER(INDIRECT(A2405&amp;B2405&amp;C2405&amp;F2405))=FALSE,INDIRECT(A2405&amp;B2405&amp;C2405&amp;F2405)=0),"",予約枠報告様式!$B$2)</f>
        <v/>
      </c>
      <c r="K2405" s="15" t="str" cm="1">
        <f t="array" aca="1" ref="K2405" ca="1">IF(OR(INDIRECT(A2405&amp;B2405&amp;C2405&amp;F2405)="",ISNUMBER(INDIRECT(A2405&amp;B2405&amp;C2405&amp;F2405))=FALSE,INDIRECT(A2405&amp;B2405&amp;C2405&amp;F2405)=0),"",1)</f>
        <v/>
      </c>
      <c r="L2405" s="15" t="str" cm="1">
        <f t="array" aca="1" ref="L2405" ca="1">IF(OR(INDIRECT(A2405&amp;B2405&amp;C2405&amp;F2405)="",ISNUMBER(INDIRECT(A2405&amp;B2405&amp;C2405&amp;F2405))=FALSE,INDIRECT(A2405&amp;B2405&amp;C2405&amp;F2405)=0),"",IF(G2405="【（第８期）医療機関受付】",TEXT(INDIRECT(A2405&amp;D2405&amp;E2405&amp;5),"yyy"),TEXT(INDIRECT(A2405&amp;B2405&amp;C2405&amp;5),"yyy")))</f>
        <v/>
      </c>
      <c r="M2405" s="15" t="str" cm="1">
        <f t="array" aca="1" ref="M2405" ca="1">IF(OR(INDIRECT(A2405&amp;B2405&amp;C2405&amp;F2405)="",ISNUMBER(INDIRECT(A2405&amp;B2405&amp;C2405&amp;F2405))=FALSE,INDIRECT(A2405&amp;B2405&amp;C2405&amp;F2405)=0),"",IF(G2405="【（第８期）医療機関受付】",TEXT(INDIRECT(A2405&amp;D2405&amp;E2405&amp;5),"m"),TEXT(INDIRECT(A2405&amp;B2405&amp;C2405&amp;5),"m")))</f>
        <v/>
      </c>
      <c r="N2405" s="15" t="str" cm="1">
        <f t="array" aca="1" ref="N2405" ca="1">IF(OR(INDIRECT(A2405&amp;B2405&amp;C2405&amp;F2405)="",ISNUMBER(INDIRECT(A2405&amp;B2405&amp;C2405&amp;F2405))=FALSE,INDIRECT(A2405&amp;B2405&amp;C2405&amp;F2405)=0),"",IF(G2405="【（第８期）医療機関受付】",TEXT(INDIRECT(A2405&amp;D2405&amp;E2405&amp;5),"d"),TEXT(INDIRECT(A2405&amp;B2405&amp;C2405&amp;5),"d")))</f>
        <v/>
      </c>
      <c r="O2405" s="15" t="str" cm="1">
        <f t="array" aca="1" ref="O2405" ca="1">IF(OR(INDIRECT(A2405&amp;B2405&amp;C2405&amp;F2405)="",ISNUMBER(INDIRECT(A2405&amp;B2405&amp;C2405&amp;F2405))=FALSE,INDIRECT(A2405&amp;B2405&amp;C2405&amp;F2405)=0),"",HOUR(INDIRECT(A2405&amp;"A"&amp;F2405)))</f>
        <v/>
      </c>
      <c r="P2405" s="15" t="str" cm="1">
        <f t="array" aca="1" ref="P2405" ca="1">IF(OR(INDIRECT(A2405&amp;B2405&amp;C2405&amp;F2405)="",ISNUMBER(INDIRECT(A2405&amp;B2405&amp;C2405&amp;F2405))=FALSE,INDIRECT(A2405&amp;B2405&amp;C2405&amp;F2405)=0),"",MINUTE(INDIRECT(A2405&amp;"A"&amp;F2405)))</f>
        <v/>
      </c>
      <c r="Q2405" s="15" t="str" cm="1">
        <f t="array" aca="1" ref="Q2405" ca="1">IF(OR(INDIRECT(A2405&amp;B2405&amp;C2405&amp;F2405)="",ISNUMBER(INDIRECT(A2405&amp;B2405&amp;C2405&amp;F2405))=FALSE,INDIRECT(A2405&amp;B2405&amp;C2405&amp;F2405)=0),"",O2405)</f>
        <v/>
      </c>
      <c r="R2405" s="15" t="str" cm="1">
        <f t="array" aca="1" ref="R2405" ca="1">IF(OR(INDIRECT(A2405&amp;B2405&amp;C2405&amp;F2405)="",ISNUMBER(INDIRECT(A2405&amp;B2405&amp;C2405&amp;F2405))=FALSE,INDIRECT(A2405&amp;B2405&amp;C2405&amp;F2405)=0),"",P2405+14)</f>
        <v/>
      </c>
      <c r="S2405" s="15" t="str" cm="1">
        <f t="array" aca="1" ref="S2405" ca="1">IF(OR(INDIRECT(A2405&amp;B2405&amp;C2405&amp;F2405)="",ISNUMBER(INDIRECT(A2405&amp;B2405&amp;C2405&amp;F2405))=FALSE,INDIRECT(A2405&amp;B2405&amp;C2405&amp;F2405)=0),"",INDIRECT(A2405&amp;B2405&amp;C2405&amp;F2405))</f>
        <v/>
      </c>
      <c r="T2405" s="15" t="str" cm="1">
        <f t="array" aca="1" ref="T2405" ca="1">IF(OR(INDIRECT(A2405&amp;B2405&amp;C2405&amp;F2405)="",ISNUMBER(INDIRECT(A2405&amp;B2405&amp;C2405&amp;F2405))=FALSE,INDIRECT(A2405&amp;B2405&amp;C2405&amp;F2405)=0),"",0)</f>
        <v/>
      </c>
    </row>
    <row r="2406" spans="1:20">
      <c r="A2406" s="23" t="s">
        <v>912</v>
      </c>
      <c r="B2406" s="23" t="s">
        <v>913</v>
      </c>
      <c r="C2406" s="23" t="str">
        <f t="shared" si="111"/>
        <v>v</v>
      </c>
      <c r="D2406" s="23" t="s">
        <v>913</v>
      </c>
      <c r="E2406" s="23" t="str">
        <f t="shared" si="109"/>
        <v>u</v>
      </c>
      <c r="F2406" s="23">
        <f t="shared" si="110"/>
        <v>23</v>
      </c>
      <c r="G2406" s="23" t="str" cm="1">
        <f t="array" aca="1" ref="G2406" ca="1">IF(OR(INDIRECT(A2406&amp;B2406&amp;C2406&amp;F2406)="",ISNUMBER(INDIRECT(A2406&amp;B2406&amp;C2406&amp;F2406))=FALSE),"",IF(INDIRECT(A2406&amp;B2406&amp;C2406&amp;9)="公開","【（第８期）WEB・コールセンター受付】","【（第８期）医療機関受付】"))</f>
        <v/>
      </c>
      <c r="H2406" s="15" t="str" cm="1">
        <f t="array" aca="1" ref="H2406" ca="1">IF(OR(INDIRECT(A2406&amp;B2406&amp;C2406&amp;F2406)="",ISNUMBER(INDIRECT(A2406&amp;B2406&amp;C2406&amp;F2406))=FALSE,INDIRECT(A2406&amp;B2406&amp;C2406&amp;F2406)=0),"",431001)</f>
        <v/>
      </c>
      <c r="I2406" s="15" t="str" cm="1">
        <f t="array" aca="1" ref="I2406" ca="1">IF(OR(INDIRECT(A2406&amp;B2406&amp;C2406&amp;F2406)="",ISNUMBER(INDIRECT(A2406&amp;B2406&amp;C2406&amp;F2406))=FALSE,INDIRECT(A2406&amp;B2406&amp;C2406&amp;F2406)=0),"",G2406&amp;J2406&amp;"."&amp;TEXT(M2406,"00")&amp;TEXT(N2406,"00")&amp;"."&amp;TEXT(O2406,"00")&amp;TEXT(P2406,"00"))</f>
        <v/>
      </c>
      <c r="J2406" s="15" t="str" cm="1">
        <f t="array" aca="1" ref="J2406" ca="1">IF(OR(INDIRECT(A2406&amp;B2406&amp;C2406&amp;F2406)="",ISNUMBER(INDIRECT(A2406&amp;B2406&amp;C2406&amp;F2406))=FALSE,INDIRECT(A2406&amp;B2406&amp;C2406&amp;F2406)=0),"",予約枠報告様式!$B$2)</f>
        <v/>
      </c>
      <c r="K2406" s="15" t="str" cm="1">
        <f t="array" aca="1" ref="K2406" ca="1">IF(OR(INDIRECT(A2406&amp;B2406&amp;C2406&amp;F2406)="",ISNUMBER(INDIRECT(A2406&amp;B2406&amp;C2406&amp;F2406))=FALSE,INDIRECT(A2406&amp;B2406&amp;C2406&amp;F2406)=0),"",1)</f>
        <v/>
      </c>
      <c r="L2406" s="15" t="str" cm="1">
        <f t="array" aca="1" ref="L2406" ca="1">IF(OR(INDIRECT(A2406&amp;B2406&amp;C2406&amp;F2406)="",ISNUMBER(INDIRECT(A2406&amp;B2406&amp;C2406&amp;F2406))=FALSE,INDIRECT(A2406&amp;B2406&amp;C2406&amp;F2406)=0),"",IF(G2406="【（第８期）医療機関受付】",TEXT(INDIRECT(A2406&amp;D2406&amp;E2406&amp;5),"yyy"),TEXT(INDIRECT(A2406&amp;B2406&amp;C2406&amp;5),"yyy")))</f>
        <v/>
      </c>
      <c r="M2406" s="15" t="str" cm="1">
        <f t="array" aca="1" ref="M2406" ca="1">IF(OR(INDIRECT(A2406&amp;B2406&amp;C2406&amp;F2406)="",ISNUMBER(INDIRECT(A2406&amp;B2406&amp;C2406&amp;F2406))=FALSE,INDIRECT(A2406&amp;B2406&amp;C2406&amp;F2406)=0),"",IF(G2406="【（第８期）医療機関受付】",TEXT(INDIRECT(A2406&amp;D2406&amp;E2406&amp;5),"m"),TEXT(INDIRECT(A2406&amp;B2406&amp;C2406&amp;5),"m")))</f>
        <v/>
      </c>
      <c r="N2406" s="15" t="str" cm="1">
        <f t="array" aca="1" ref="N2406" ca="1">IF(OR(INDIRECT(A2406&amp;B2406&amp;C2406&amp;F2406)="",ISNUMBER(INDIRECT(A2406&amp;B2406&amp;C2406&amp;F2406))=FALSE,INDIRECT(A2406&amp;B2406&amp;C2406&amp;F2406)=0),"",IF(G2406="【（第８期）医療機関受付】",TEXT(INDIRECT(A2406&amp;D2406&amp;E2406&amp;5),"d"),TEXT(INDIRECT(A2406&amp;B2406&amp;C2406&amp;5),"d")))</f>
        <v/>
      </c>
      <c r="O2406" s="15" t="str" cm="1">
        <f t="array" aca="1" ref="O2406" ca="1">IF(OR(INDIRECT(A2406&amp;B2406&amp;C2406&amp;F2406)="",ISNUMBER(INDIRECT(A2406&amp;B2406&amp;C2406&amp;F2406))=FALSE,INDIRECT(A2406&amp;B2406&amp;C2406&amp;F2406)=0),"",HOUR(INDIRECT(A2406&amp;"A"&amp;F2406)))</f>
        <v/>
      </c>
      <c r="P2406" s="15" t="str" cm="1">
        <f t="array" aca="1" ref="P2406" ca="1">IF(OR(INDIRECT(A2406&amp;B2406&amp;C2406&amp;F2406)="",ISNUMBER(INDIRECT(A2406&amp;B2406&amp;C2406&amp;F2406))=FALSE,INDIRECT(A2406&amp;B2406&amp;C2406&amp;F2406)=0),"",MINUTE(INDIRECT(A2406&amp;"A"&amp;F2406)))</f>
        <v/>
      </c>
      <c r="Q2406" s="15" t="str" cm="1">
        <f t="array" aca="1" ref="Q2406" ca="1">IF(OR(INDIRECT(A2406&amp;B2406&amp;C2406&amp;F2406)="",ISNUMBER(INDIRECT(A2406&amp;B2406&amp;C2406&amp;F2406))=FALSE,INDIRECT(A2406&amp;B2406&amp;C2406&amp;F2406)=0),"",O2406)</f>
        <v/>
      </c>
      <c r="R2406" s="15" t="str" cm="1">
        <f t="array" aca="1" ref="R2406" ca="1">IF(OR(INDIRECT(A2406&amp;B2406&amp;C2406&amp;F2406)="",ISNUMBER(INDIRECT(A2406&amp;B2406&amp;C2406&amp;F2406))=FALSE,INDIRECT(A2406&amp;B2406&amp;C2406&amp;F2406)=0),"",P2406+14)</f>
        <v/>
      </c>
      <c r="S2406" s="15" t="str" cm="1">
        <f t="array" aca="1" ref="S2406" ca="1">IF(OR(INDIRECT(A2406&amp;B2406&amp;C2406&amp;F2406)="",ISNUMBER(INDIRECT(A2406&amp;B2406&amp;C2406&amp;F2406))=FALSE,INDIRECT(A2406&amp;B2406&amp;C2406&amp;F2406)=0),"",INDIRECT(A2406&amp;B2406&amp;C2406&amp;F2406))</f>
        <v/>
      </c>
      <c r="T2406" s="15" t="str" cm="1">
        <f t="array" aca="1" ref="T2406" ca="1">IF(OR(INDIRECT(A2406&amp;B2406&amp;C2406&amp;F2406)="",ISNUMBER(INDIRECT(A2406&amp;B2406&amp;C2406&amp;F2406))=FALSE,INDIRECT(A2406&amp;B2406&amp;C2406&amp;F2406)=0),"",0)</f>
        <v/>
      </c>
    </row>
    <row r="2407" spans="1:20">
      <c r="A2407" s="23" t="s">
        <v>912</v>
      </c>
      <c r="B2407" s="23" t="s">
        <v>913</v>
      </c>
      <c r="C2407" s="23" t="str">
        <f t="shared" si="111"/>
        <v>v</v>
      </c>
      <c r="D2407" s="23" t="s">
        <v>913</v>
      </c>
      <c r="E2407" s="23" t="str">
        <f t="shared" si="109"/>
        <v>u</v>
      </c>
      <c r="F2407" s="23">
        <f t="shared" si="110"/>
        <v>24</v>
      </c>
      <c r="G2407" s="23" t="str" cm="1">
        <f t="array" aca="1" ref="G2407" ca="1">IF(OR(INDIRECT(A2407&amp;B2407&amp;C2407&amp;F2407)="",ISNUMBER(INDIRECT(A2407&amp;B2407&amp;C2407&amp;F2407))=FALSE),"",IF(INDIRECT(A2407&amp;B2407&amp;C2407&amp;9)="公開","【（第８期）WEB・コールセンター受付】","【（第８期）医療機関受付】"))</f>
        <v/>
      </c>
      <c r="H2407" s="15" t="str" cm="1">
        <f t="array" aca="1" ref="H2407" ca="1">IF(OR(INDIRECT(A2407&amp;B2407&amp;C2407&amp;F2407)="",ISNUMBER(INDIRECT(A2407&amp;B2407&amp;C2407&amp;F2407))=FALSE,INDIRECT(A2407&amp;B2407&amp;C2407&amp;F2407)=0),"",431001)</f>
        <v/>
      </c>
      <c r="I2407" s="15" t="str" cm="1">
        <f t="array" aca="1" ref="I2407" ca="1">IF(OR(INDIRECT(A2407&amp;B2407&amp;C2407&amp;F2407)="",ISNUMBER(INDIRECT(A2407&amp;B2407&amp;C2407&amp;F2407))=FALSE,INDIRECT(A2407&amp;B2407&amp;C2407&amp;F2407)=0),"",G2407&amp;J2407&amp;"."&amp;TEXT(M2407,"00")&amp;TEXT(N2407,"00")&amp;"."&amp;TEXT(O2407,"00")&amp;TEXT(P2407,"00"))</f>
        <v/>
      </c>
      <c r="J2407" s="15" t="str" cm="1">
        <f t="array" aca="1" ref="J2407" ca="1">IF(OR(INDIRECT(A2407&amp;B2407&amp;C2407&amp;F2407)="",ISNUMBER(INDIRECT(A2407&amp;B2407&amp;C2407&amp;F2407))=FALSE,INDIRECT(A2407&amp;B2407&amp;C2407&amp;F2407)=0),"",予約枠報告様式!$B$2)</f>
        <v/>
      </c>
      <c r="K2407" s="15" t="str" cm="1">
        <f t="array" aca="1" ref="K2407" ca="1">IF(OR(INDIRECT(A2407&amp;B2407&amp;C2407&amp;F2407)="",ISNUMBER(INDIRECT(A2407&amp;B2407&amp;C2407&amp;F2407))=FALSE,INDIRECT(A2407&amp;B2407&amp;C2407&amp;F2407)=0),"",1)</f>
        <v/>
      </c>
      <c r="L2407" s="15" t="str" cm="1">
        <f t="array" aca="1" ref="L2407" ca="1">IF(OR(INDIRECT(A2407&amp;B2407&amp;C2407&amp;F2407)="",ISNUMBER(INDIRECT(A2407&amp;B2407&amp;C2407&amp;F2407))=FALSE,INDIRECT(A2407&amp;B2407&amp;C2407&amp;F2407)=0),"",IF(G2407="【（第８期）医療機関受付】",TEXT(INDIRECT(A2407&amp;D2407&amp;E2407&amp;5),"yyy"),TEXT(INDIRECT(A2407&amp;B2407&amp;C2407&amp;5),"yyy")))</f>
        <v/>
      </c>
      <c r="M2407" s="15" t="str" cm="1">
        <f t="array" aca="1" ref="M2407" ca="1">IF(OR(INDIRECT(A2407&amp;B2407&amp;C2407&amp;F2407)="",ISNUMBER(INDIRECT(A2407&amp;B2407&amp;C2407&amp;F2407))=FALSE,INDIRECT(A2407&amp;B2407&amp;C2407&amp;F2407)=0),"",IF(G2407="【（第８期）医療機関受付】",TEXT(INDIRECT(A2407&amp;D2407&amp;E2407&amp;5),"m"),TEXT(INDIRECT(A2407&amp;B2407&amp;C2407&amp;5),"m")))</f>
        <v/>
      </c>
      <c r="N2407" s="15" t="str" cm="1">
        <f t="array" aca="1" ref="N2407" ca="1">IF(OR(INDIRECT(A2407&amp;B2407&amp;C2407&amp;F2407)="",ISNUMBER(INDIRECT(A2407&amp;B2407&amp;C2407&amp;F2407))=FALSE,INDIRECT(A2407&amp;B2407&amp;C2407&amp;F2407)=0),"",IF(G2407="【（第８期）医療機関受付】",TEXT(INDIRECT(A2407&amp;D2407&amp;E2407&amp;5),"d"),TEXT(INDIRECT(A2407&amp;B2407&amp;C2407&amp;5),"d")))</f>
        <v/>
      </c>
      <c r="O2407" s="15" t="str" cm="1">
        <f t="array" aca="1" ref="O2407" ca="1">IF(OR(INDIRECT(A2407&amp;B2407&amp;C2407&amp;F2407)="",ISNUMBER(INDIRECT(A2407&amp;B2407&amp;C2407&amp;F2407))=FALSE,INDIRECT(A2407&amp;B2407&amp;C2407&amp;F2407)=0),"",HOUR(INDIRECT(A2407&amp;"A"&amp;F2407)))</f>
        <v/>
      </c>
      <c r="P2407" s="15" t="str" cm="1">
        <f t="array" aca="1" ref="P2407" ca="1">IF(OR(INDIRECT(A2407&amp;B2407&amp;C2407&amp;F2407)="",ISNUMBER(INDIRECT(A2407&amp;B2407&amp;C2407&amp;F2407))=FALSE,INDIRECT(A2407&amp;B2407&amp;C2407&amp;F2407)=0),"",MINUTE(INDIRECT(A2407&amp;"A"&amp;F2407)))</f>
        <v/>
      </c>
      <c r="Q2407" s="15" t="str" cm="1">
        <f t="array" aca="1" ref="Q2407" ca="1">IF(OR(INDIRECT(A2407&amp;B2407&amp;C2407&amp;F2407)="",ISNUMBER(INDIRECT(A2407&amp;B2407&amp;C2407&amp;F2407))=FALSE,INDIRECT(A2407&amp;B2407&amp;C2407&amp;F2407)=0),"",O2407)</f>
        <v/>
      </c>
      <c r="R2407" s="15" t="str" cm="1">
        <f t="array" aca="1" ref="R2407" ca="1">IF(OR(INDIRECT(A2407&amp;B2407&amp;C2407&amp;F2407)="",ISNUMBER(INDIRECT(A2407&amp;B2407&amp;C2407&amp;F2407))=FALSE,INDIRECT(A2407&amp;B2407&amp;C2407&amp;F2407)=0),"",P2407+14)</f>
        <v/>
      </c>
      <c r="S2407" s="15" t="str" cm="1">
        <f t="array" aca="1" ref="S2407" ca="1">IF(OR(INDIRECT(A2407&amp;B2407&amp;C2407&amp;F2407)="",ISNUMBER(INDIRECT(A2407&amp;B2407&amp;C2407&amp;F2407))=FALSE,INDIRECT(A2407&amp;B2407&amp;C2407&amp;F2407)=0),"",INDIRECT(A2407&amp;B2407&amp;C2407&amp;F2407))</f>
        <v/>
      </c>
      <c r="T2407" s="15" t="str" cm="1">
        <f t="array" aca="1" ref="T2407" ca="1">IF(OR(INDIRECT(A2407&amp;B2407&amp;C2407&amp;F2407)="",ISNUMBER(INDIRECT(A2407&amp;B2407&amp;C2407&amp;F2407))=FALSE,INDIRECT(A2407&amp;B2407&amp;C2407&amp;F2407)=0),"",0)</f>
        <v/>
      </c>
    </row>
    <row r="2408" spans="1:20">
      <c r="A2408" s="23" t="s">
        <v>912</v>
      </c>
      <c r="B2408" s="23" t="s">
        <v>913</v>
      </c>
      <c r="C2408" s="23" t="str">
        <f t="shared" si="111"/>
        <v>v</v>
      </c>
      <c r="D2408" s="23" t="s">
        <v>913</v>
      </c>
      <c r="E2408" s="23" t="str">
        <f t="shared" si="109"/>
        <v>u</v>
      </c>
      <c r="F2408" s="23">
        <f t="shared" si="110"/>
        <v>25</v>
      </c>
      <c r="G2408" s="23" t="str" cm="1">
        <f t="array" aca="1" ref="G2408" ca="1">IF(OR(INDIRECT(A2408&amp;B2408&amp;C2408&amp;F2408)="",ISNUMBER(INDIRECT(A2408&amp;B2408&amp;C2408&amp;F2408))=FALSE),"",IF(INDIRECT(A2408&amp;B2408&amp;C2408&amp;9)="公開","【（第８期）WEB・コールセンター受付】","【（第８期）医療機関受付】"))</f>
        <v/>
      </c>
      <c r="H2408" s="15" t="str" cm="1">
        <f t="array" aca="1" ref="H2408" ca="1">IF(OR(INDIRECT(A2408&amp;B2408&amp;C2408&amp;F2408)="",ISNUMBER(INDIRECT(A2408&amp;B2408&amp;C2408&amp;F2408))=FALSE,INDIRECT(A2408&amp;B2408&amp;C2408&amp;F2408)=0),"",431001)</f>
        <v/>
      </c>
      <c r="I2408" s="15" t="str" cm="1">
        <f t="array" aca="1" ref="I2408" ca="1">IF(OR(INDIRECT(A2408&amp;B2408&amp;C2408&amp;F2408)="",ISNUMBER(INDIRECT(A2408&amp;B2408&amp;C2408&amp;F2408))=FALSE,INDIRECT(A2408&amp;B2408&amp;C2408&amp;F2408)=0),"",G2408&amp;J2408&amp;"."&amp;TEXT(M2408,"00")&amp;TEXT(N2408,"00")&amp;"."&amp;TEXT(O2408,"00")&amp;TEXT(P2408,"00"))</f>
        <v/>
      </c>
      <c r="J2408" s="15" t="str" cm="1">
        <f t="array" aca="1" ref="J2408" ca="1">IF(OR(INDIRECT(A2408&amp;B2408&amp;C2408&amp;F2408)="",ISNUMBER(INDIRECT(A2408&amp;B2408&amp;C2408&amp;F2408))=FALSE,INDIRECT(A2408&amp;B2408&amp;C2408&amp;F2408)=0),"",予約枠報告様式!$B$2)</f>
        <v/>
      </c>
      <c r="K2408" s="15" t="str" cm="1">
        <f t="array" aca="1" ref="K2408" ca="1">IF(OR(INDIRECT(A2408&amp;B2408&amp;C2408&amp;F2408)="",ISNUMBER(INDIRECT(A2408&amp;B2408&amp;C2408&amp;F2408))=FALSE,INDIRECT(A2408&amp;B2408&amp;C2408&amp;F2408)=0),"",1)</f>
        <v/>
      </c>
      <c r="L2408" s="15" t="str" cm="1">
        <f t="array" aca="1" ref="L2408" ca="1">IF(OR(INDIRECT(A2408&amp;B2408&amp;C2408&amp;F2408)="",ISNUMBER(INDIRECT(A2408&amp;B2408&amp;C2408&amp;F2408))=FALSE,INDIRECT(A2408&amp;B2408&amp;C2408&amp;F2408)=0),"",IF(G2408="【（第８期）医療機関受付】",TEXT(INDIRECT(A2408&amp;D2408&amp;E2408&amp;5),"yyy"),TEXT(INDIRECT(A2408&amp;B2408&amp;C2408&amp;5),"yyy")))</f>
        <v/>
      </c>
      <c r="M2408" s="15" t="str" cm="1">
        <f t="array" aca="1" ref="M2408" ca="1">IF(OR(INDIRECT(A2408&amp;B2408&amp;C2408&amp;F2408)="",ISNUMBER(INDIRECT(A2408&amp;B2408&amp;C2408&amp;F2408))=FALSE,INDIRECT(A2408&amp;B2408&amp;C2408&amp;F2408)=0),"",IF(G2408="【（第８期）医療機関受付】",TEXT(INDIRECT(A2408&amp;D2408&amp;E2408&amp;5),"m"),TEXT(INDIRECT(A2408&amp;B2408&amp;C2408&amp;5),"m")))</f>
        <v/>
      </c>
      <c r="N2408" s="15" t="str" cm="1">
        <f t="array" aca="1" ref="N2408" ca="1">IF(OR(INDIRECT(A2408&amp;B2408&amp;C2408&amp;F2408)="",ISNUMBER(INDIRECT(A2408&amp;B2408&amp;C2408&amp;F2408))=FALSE,INDIRECT(A2408&amp;B2408&amp;C2408&amp;F2408)=0),"",IF(G2408="【（第８期）医療機関受付】",TEXT(INDIRECT(A2408&amp;D2408&amp;E2408&amp;5),"d"),TEXT(INDIRECT(A2408&amp;B2408&amp;C2408&amp;5),"d")))</f>
        <v/>
      </c>
      <c r="O2408" s="15" t="str" cm="1">
        <f t="array" aca="1" ref="O2408" ca="1">IF(OR(INDIRECT(A2408&amp;B2408&amp;C2408&amp;F2408)="",ISNUMBER(INDIRECT(A2408&amp;B2408&amp;C2408&amp;F2408))=FALSE,INDIRECT(A2408&amp;B2408&amp;C2408&amp;F2408)=0),"",HOUR(INDIRECT(A2408&amp;"A"&amp;F2408)))</f>
        <v/>
      </c>
      <c r="P2408" s="15" t="str" cm="1">
        <f t="array" aca="1" ref="P2408" ca="1">IF(OR(INDIRECT(A2408&amp;B2408&amp;C2408&amp;F2408)="",ISNUMBER(INDIRECT(A2408&amp;B2408&amp;C2408&amp;F2408))=FALSE,INDIRECT(A2408&amp;B2408&amp;C2408&amp;F2408)=0),"",MINUTE(INDIRECT(A2408&amp;"A"&amp;F2408)))</f>
        <v/>
      </c>
      <c r="Q2408" s="15" t="str" cm="1">
        <f t="array" aca="1" ref="Q2408" ca="1">IF(OR(INDIRECT(A2408&amp;B2408&amp;C2408&amp;F2408)="",ISNUMBER(INDIRECT(A2408&amp;B2408&amp;C2408&amp;F2408))=FALSE,INDIRECT(A2408&amp;B2408&amp;C2408&amp;F2408)=0),"",O2408)</f>
        <v/>
      </c>
      <c r="R2408" s="15" t="str" cm="1">
        <f t="array" aca="1" ref="R2408" ca="1">IF(OR(INDIRECT(A2408&amp;B2408&amp;C2408&amp;F2408)="",ISNUMBER(INDIRECT(A2408&amp;B2408&amp;C2408&amp;F2408))=FALSE,INDIRECT(A2408&amp;B2408&amp;C2408&amp;F2408)=0),"",P2408+14)</f>
        <v/>
      </c>
      <c r="S2408" s="15" t="str" cm="1">
        <f t="array" aca="1" ref="S2408" ca="1">IF(OR(INDIRECT(A2408&amp;B2408&amp;C2408&amp;F2408)="",ISNUMBER(INDIRECT(A2408&amp;B2408&amp;C2408&amp;F2408))=FALSE,INDIRECT(A2408&amp;B2408&amp;C2408&amp;F2408)=0),"",INDIRECT(A2408&amp;B2408&amp;C2408&amp;F2408))</f>
        <v/>
      </c>
      <c r="T2408" s="15" t="str" cm="1">
        <f t="array" aca="1" ref="T2408" ca="1">IF(OR(INDIRECT(A2408&amp;B2408&amp;C2408&amp;F2408)="",ISNUMBER(INDIRECT(A2408&amp;B2408&amp;C2408&amp;F2408))=FALSE,INDIRECT(A2408&amp;B2408&amp;C2408&amp;F2408)=0),"",0)</f>
        <v/>
      </c>
    </row>
    <row r="2409" spans="1:20">
      <c r="A2409" s="23" t="s">
        <v>912</v>
      </c>
      <c r="B2409" s="23" t="s">
        <v>913</v>
      </c>
      <c r="C2409" s="23" t="str">
        <f t="shared" si="111"/>
        <v>v</v>
      </c>
      <c r="D2409" s="23" t="s">
        <v>913</v>
      </c>
      <c r="E2409" s="23" t="str">
        <f t="shared" si="109"/>
        <v>u</v>
      </c>
      <c r="F2409" s="23">
        <f t="shared" si="110"/>
        <v>26</v>
      </c>
      <c r="G2409" s="23" t="str" cm="1">
        <f t="array" aca="1" ref="G2409" ca="1">IF(OR(INDIRECT(A2409&amp;B2409&amp;C2409&amp;F2409)="",ISNUMBER(INDIRECT(A2409&amp;B2409&amp;C2409&amp;F2409))=FALSE),"",IF(INDIRECT(A2409&amp;B2409&amp;C2409&amp;9)="公開","【（第８期）WEB・コールセンター受付】","【（第８期）医療機関受付】"))</f>
        <v/>
      </c>
      <c r="H2409" s="15" t="str" cm="1">
        <f t="array" aca="1" ref="H2409" ca="1">IF(OR(INDIRECT(A2409&amp;B2409&amp;C2409&amp;F2409)="",ISNUMBER(INDIRECT(A2409&amp;B2409&amp;C2409&amp;F2409))=FALSE,INDIRECT(A2409&amp;B2409&amp;C2409&amp;F2409)=0),"",431001)</f>
        <v/>
      </c>
      <c r="I2409" s="15" t="str" cm="1">
        <f t="array" aca="1" ref="I2409" ca="1">IF(OR(INDIRECT(A2409&amp;B2409&amp;C2409&amp;F2409)="",ISNUMBER(INDIRECT(A2409&amp;B2409&amp;C2409&amp;F2409))=FALSE,INDIRECT(A2409&amp;B2409&amp;C2409&amp;F2409)=0),"",G2409&amp;J2409&amp;"."&amp;TEXT(M2409,"00")&amp;TEXT(N2409,"00")&amp;"."&amp;TEXT(O2409,"00")&amp;TEXT(P2409,"00"))</f>
        <v/>
      </c>
      <c r="J2409" s="15" t="str" cm="1">
        <f t="array" aca="1" ref="J2409" ca="1">IF(OR(INDIRECT(A2409&amp;B2409&amp;C2409&amp;F2409)="",ISNUMBER(INDIRECT(A2409&amp;B2409&amp;C2409&amp;F2409))=FALSE,INDIRECT(A2409&amp;B2409&amp;C2409&amp;F2409)=0),"",予約枠報告様式!$B$2)</f>
        <v/>
      </c>
      <c r="K2409" s="15" t="str" cm="1">
        <f t="array" aca="1" ref="K2409" ca="1">IF(OR(INDIRECT(A2409&amp;B2409&amp;C2409&amp;F2409)="",ISNUMBER(INDIRECT(A2409&amp;B2409&amp;C2409&amp;F2409))=FALSE,INDIRECT(A2409&amp;B2409&amp;C2409&amp;F2409)=0),"",1)</f>
        <v/>
      </c>
      <c r="L2409" s="15" t="str" cm="1">
        <f t="array" aca="1" ref="L2409" ca="1">IF(OR(INDIRECT(A2409&amp;B2409&amp;C2409&amp;F2409)="",ISNUMBER(INDIRECT(A2409&amp;B2409&amp;C2409&amp;F2409))=FALSE,INDIRECT(A2409&amp;B2409&amp;C2409&amp;F2409)=0),"",IF(G2409="【（第８期）医療機関受付】",TEXT(INDIRECT(A2409&amp;D2409&amp;E2409&amp;5),"yyy"),TEXT(INDIRECT(A2409&amp;B2409&amp;C2409&amp;5),"yyy")))</f>
        <v/>
      </c>
      <c r="M2409" s="15" t="str" cm="1">
        <f t="array" aca="1" ref="M2409" ca="1">IF(OR(INDIRECT(A2409&amp;B2409&amp;C2409&amp;F2409)="",ISNUMBER(INDIRECT(A2409&amp;B2409&amp;C2409&amp;F2409))=FALSE,INDIRECT(A2409&amp;B2409&amp;C2409&amp;F2409)=0),"",IF(G2409="【（第８期）医療機関受付】",TEXT(INDIRECT(A2409&amp;D2409&amp;E2409&amp;5),"m"),TEXT(INDIRECT(A2409&amp;B2409&amp;C2409&amp;5),"m")))</f>
        <v/>
      </c>
      <c r="N2409" s="15" t="str" cm="1">
        <f t="array" aca="1" ref="N2409" ca="1">IF(OR(INDIRECT(A2409&amp;B2409&amp;C2409&amp;F2409)="",ISNUMBER(INDIRECT(A2409&amp;B2409&amp;C2409&amp;F2409))=FALSE,INDIRECT(A2409&amp;B2409&amp;C2409&amp;F2409)=0),"",IF(G2409="【（第８期）医療機関受付】",TEXT(INDIRECT(A2409&amp;D2409&amp;E2409&amp;5),"d"),TEXT(INDIRECT(A2409&amp;B2409&amp;C2409&amp;5),"d")))</f>
        <v/>
      </c>
      <c r="O2409" s="15" t="str" cm="1">
        <f t="array" aca="1" ref="O2409" ca="1">IF(OR(INDIRECT(A2409&amp;B2409&amp;C2409&amp;F2409)="",ISNUMBER(INDIRECT(A2409&amp;B2409&amp;C2409&amp;F2409))=FALSE,INDIRECT(A2409&amp;B2409&amp;C2409&amp;F2409)=0),"",HOUR(INDIRECT(A2409&amp;"A"&amp;F2409)))</f>
        <v/>
      </c>
      <c r="P2409" s="15" t="str" cm="1">
        <f t="array" aca="1" ref="P2409" ca="1">IF(OR(INDIRECT(A2409&amp;B2409&amp;C2409&amp;F2409)="",ISNUMBER(INDIRECT(A2409&amp;B2409&amp;C2409&amp;F2409))=FALSE,INDIRECT(A2409&amp;B2409&amp;C2409&amp;F2409)=0),"",MINUTE(INDIRECT(A2409&amp;"A"&amp;F2409)))</f>
        <v/>
      </c>
      <c r="Q2409" s="15" t="str" cm="1">
        <f t="array" aca="1" ref="Q2409" ca="1">IF(OR(INDIRECT(A2409&amp;B2409&amp;C2409&amp;F2409)="",ISNUMBER(INDIRECT(A2409&amp;B2409&amp;C2409&amp;F2409))=FALSE,INDIRECT(A2409&amp;B2409&amp;C2409&amp;F2409)=0),"",O2409)</f>
        <v/>
      </c>
      <c r="R2409" s="15" t="str" cm="1">
        <f t="array" aca="1" ref="R2409" ca="1">IF(OR(INDIRECT(A2409&amp;B2409&amp;C2409&amp;F2409)="",ISNUMBER(INDIRECT(A2409&amp;B2409&amp;C2409&amp;F2409))=FALSE,INDIRECT(A2409&amp;B2409&amp;C2409&amp;F2409)=0),"",P2409+14)</f>
        <v/>
      </c>
      <c r="S2409" s="15" t="str" cm="1">
        <f t="array" aca="1" ref="S2409" ca="1">IF(OR(INDIRECT(A2409&amp;B2409&amp;C2409&amp;F2409)="",ISNUMBER(INDIRECT(A2409&amp;B2409&amp;C2409&amp;F2409))=FALSE,INDIRECT(A2409&amp;B2409&amp;C2409&amp;F2409)=0),"",INDIRECT(A2409&amp;B2409&amp;C2409&amp;F2409))</f>
        <v/>
      </c>
      <c r="T2409" s="15" t="str" cm="1">
        <f t="array" aca="1" ref="T2409" ca="1">IF(OR(INDIRECT(A2409&amp;B2409&amp;C2409&amp;F2409)="",ISNUMBER(INDIRECT(A2409&amp;B2409&amp;C2409&amp;F2409))=FALSE,INDIRECT(A2409&amp;B2409&amp;C2409&amp;F2409)=0),"",0)</f>
        <v/>
      </c>
    </row>
    <row r="2410" spans="1:20">
      <c r="A2410" s="23" t="s">
        <v>912</v>
      </c>
      <c r="B2410" s="23" t="s">
        <v>913</v>
      </c>
      <c r="C2410" s="23" t="str">
        <f t="shared" si="111"/>
        <v>v</v>
      </c>
      <c r="D2410" s="23" t="s">
        <v>913</v>
      </c>
      <c r="E2410" s="23" t="str">
        <f t="shared" si="109"/>
        <v>u</v>
      </c>
      <c r="F2410" s="23">
        <f t="shared" si="110"/>
        <v>27</v>
      </c>
      <c r="G2410" s="23" t="str" cm="1">
        <f t="array" aca="1" ref="G2410" ca="1">IF(OR(INDIRECT(A2410&amp;B2410&amp;C2410&amp;F2410)="",ISNUMBER(INDIRECT(A2410&amp;B2410&amp;C2410&amp;F2410))=FALSE),"",IF(INDIRECT(A2410&amp;B2410&amp;C2410&amp;9)="公開","【（第８期）WEB・コールセンター受付】","【（第８期）医療機関受付】"))</f>
        <v/>
      </c>
      <c r="H2410" s="15" t="str" cm="1">
        <f t="array" aca="1" ref="H2410" ca="1">IF(OR(INDIRECT(A2410&amp;B2410&amp;C2410&amp;F2410)="",ISNUMBER(INDIRECT(A2410&amp;B2410&amp;C2410&amp;F2410))=FALSE,INDIRECT(A2410&amp;B2410&amp;C2410&amp;F2410)=0),"",431001)</f>
        <v/>
      </c>
      <c r="I2410" s="15" t="str" cm="1">
        <f t="array" aca="1" ref="I2410" ca="1">IF(OR(INDIRECT(A2410&amp;B2410&amp;C2410&amp;F2410)="",ISNUMBER(INDIRECT(A2410&amp;B2410&amp;C2410&amp;F2410))=FALSE,INDIRECT(A2410&amp;B2410&amp;C2410&amp;F2410)=0),"",G2410&amp;J2410&amp;"."&amp;TEXT(M2410,"00")&amp;TEXT(N2410,"00")&amp;"."&amp;TEXT(O2410,"00")&amp;TEXT(P2410,"00"))</f>
        <v/>
      </c>
      <c r="J2410" s="15" t="str" cm="1">
        <f t="array" aca="1" ref="J2410" ca="1">IF(OR(INDIRECT(A2410&amp;B2410&amp;C2410&amp;F2410)="",ISNUMBER(INDIRECT(A2410&amp;B2410&amp;C2410&amp;F2410))=FALSE,INDIRECT(A2410&amp;B2410&amp;C2410&amp;F2410)=0),"",予約枠報告様式!$B$2)</f>
        <v/>
      </c>
      <c r="K2410" s="15" t="str" cm="1">
        <f t="array" aca="1" ref="K2410" ca="1">IF(OR(INDIRECT(A2410&amp;B2410&amp;C2410&amp;F2410)="",ISNUMBER(INDIRECT(A2410&amp;B2410&amp;C2410&amp;F2410))=FALSE,INDIRECT(A2410&amp;B2410&amp;C2410&amp;F2410)=0),"",1)</f>
        <v/>
      </c>
      <c r="L2410" s="15" t="str" cm="1">
        <f t="array" aca="1" ref="L2410" ca="1">IF(OR(INDIRECT(A2410&amp;B2410&amp;C2410&amp;F2410)="",ISNUMBER(INDIRECT(A2410&amp;B2410&amp;C2410&amp;F2410))=FALSE,INDIRECT(A2410&amp;B2410&amp;C2410&amp;F2410)=0),"",IF(G2410="【（第８期）医療機関受付】",TEXT(INDIRECT(A2410&amp;D2410&amp;E2410&amp;5),"yyy"),TEXT(INDIRECT(A2410&amp;B2410&amp;C2410&amp;5),"yyy")))</f>
        <v/>
      </c>
      <c r="M2410" s="15" t="str" cm="1">
        <f t="array" aca="1" ref="M2410" ca="1">IF(OR(INDIRECT(A2410&amp;B2410&amp;C2410&amp;F2410)="",ISNUMBER(INDIRECT(A2410&amp;B2410&amp;C2410&amp;F2410))=FALSE,INDIRECT(A2410&amp;B2410&amp;C2410&amp;F2410)=0),"",IF(G2410="【（第８期）医療機関受付】",TEXT(INDIRECT(A2410&amp;D2410&amp;E2410&amp;5),"m"),TEXT(INDIRECT(A2410&amp;B2410&amp;C2410&amp;5),"m")))</f>
        <v/>
      </c>
      <c r="N2410" s="15" t="str" cm="1">
        <f t="array" aca="1" ref="N2410" ca="1">IF(OR(INDIRECT(A2410&amp;B2410&amp;C2410&amp;F2410)="",ISNUMBER(INDIRECT(A2410&amp;B2410&amp;C2410&amp;F2410))=FALSE,INDIRECT(A2410&amp;B2410&amp;C2410&amp;F2410)=0),"",IF(G2410="【（第８期）医療機関受付】",TEXT(INDIRECT(A2410&amp;D2410&amp;E2410&amp;5),"d"),TEXT(INDIRECT(A2410&amp;B2410&amp;C2410&amp;5),"d")))</f>
        <v/>
      </c>
      <c r="O2410" s="15" t="str" cm="1">
        <f t="array" aca="1" ref="O2410" ca="1">IF(OR(INDIRECT(A2410&amp;B2410&amp;C2410&amp;F2410)="",ISNUMBER(INDIRECT(A2410&amp;B2410&amp;C2410&amp;F2410))=FALSE,INDIRECT(A2410&amp;B2410&amp;C2410&amp;F2410)=0),"",HOUR(INDIRECT(A2410&amp;"A"&amp;F2410)))</f>
        <v/>
      </c>
      <c r="P2410" s="15" t="str" cm="1">
        <f t="array" aca="1" ref="P2410" ca="1">IF(OR(INDIRECT(A2410&amp;B2410&amp;C2410&amp;F2410)="",ISNUMBER(INDIRECT(A2410&amp;B2410&amp;C2410&amp;F2410))=FALSE,INDIRECT(A2410&amp;B2410&amp;C2410&amp;F2410)=0),"",MINUTE(INDIRECT(A2410&amp;"A"&amp;F2410)))</f>
        <v/>
      </c>
      <c r="Q2410" s="15" t="str" cm="1">
        <f t="array" aca="1" ref="Q2410" ca="1">IF(OR(INDIRECT(A2410&amp;B2410&amp;C2410&amp;F2410)="",ISNUMBER(INDIRECT(A2410&amp;B2410&amp;C2410&amp;F2410))=FALSE,INDIRECT(A2410&amp;B2410&amp;C2410&amp;F2410)=0),"",O2410)</f>
        <v/>
      </c>
      <c r="R2410" s="15" t="str" cm="1">
        <f t="array" aca="1" ref="R2410" ca="1">IF(OR(INDIRECT(A2410&amp;B2410&amp;C2410&amp;F2410)="",ISNUMBER(INDIRECT(A2410&amp;B2410&amp;C2410&amp;F2410))=FALSE,INDIRECT(A2410&amp;B2410&amp;C2410&amp;F2410)=0),"",P2410+14)</f>
        <v/>
      </c>
      <c r="S2410" s="15" t="str" cm="1">
        <f t="array" aca="1" ref="S2410" ca="1">IF(OR(INDIRECT(A2410&amp;B2410&amp;C2410&amp;F2410)="",ISNUMBER(INDIRECT(A2410&amp;B2410&amp;C2410&amp;F2410))=FALSE,INDIRECT(A2410&amp;B2410&amp;C2410&amp;F2410)=0),"",INDIRECT(A2410&amp;B2410&amp;C2410&amp;F2410))</f>
        <v/>
      </c>
      <c r="T2410" s="15" t="str" cm="1">
        <f t="array" aca="1" ref="T2410" ca="1">IF(OR(INDIRECT(A2410&amp;B2410&amp;C2410&amp;F2410)="",ISNUMBER(INDIRECT(A2410&amp;B2410&amp;C2410&amp;F2410))=FALSE,INDIRECT(A2410&amp;B2410&amp;C2410&amp;F2410)=0),"",0)</f>
        <v/>
      </c>
    </row>
    <row r="2411" spans="1:20">
      <c r="A2411" s="23" t="s">
        <v>912</v>
      </c>
      <c r="B2411" s="23" t="s">
        <v>913</v>
      </c>
      <c r="C2411" s="23" t="str">
        <f t="shared" si="111"/>
        <v>v</v>
      </c>
      <c r="D2411" s="23" t="s">
        <v>913</v>
      </c>
      <c r="E2411" s="23" t="str">
        <f t="shared" ref="E2411:E2474" si="112">IF(F2410=62,CHAR(CODE(E2410)+1),E2410)</f>
        <v>u</v>
      </c>
      <c r="F2411" s="23">
        <f t="shared" si="110"/>
        <v>28</v>
      </c>
      <c r="G2411" s="23" t="str" cm="1">
        <f t="array" aca="1" ref="G2411" ca="1">IF(OR(INDIRECT(A2411&amp;B2411&amp;C2411&amp;F2411)="",ISNUMBER(INDIRECT(A2411&amp;B2411&amp;C2411&amp;F2411))=FALSE),"",IF(INDIRECT(A2411&amp;B2411&amp;C2411&amp;9)="公開","【（第８期）WEB・コールセンター受付】","【（第８期）医療機関受付】"))</f>
        <v/>
      </c>
      <c r="H2411" s="15" t="str" cm="1">
        <f t="array" aca="1" ref="H2411" ca="1">IF(OR(INDIRECT(A2411&amp;B2411&amp;C2411&amp;F2411)="",ISNUMBER(INDIRECT(A2411&amp;B2411&amp;C2411&amp;F2411))=FALSE,INDIRECT(A2411&amp;B2411&amp;C2411&amp;F2411)=0),"",431001)</f>
        <v/>
      </c>
      <c r="I2411" s="15" t="str" cm="1">
        <f t="array" aca="1" ref="I2411" ca="1">IF(OR(INDIRECT(A2411&amp;B2411&amp;C2411&amp;F2411)="",ISNUMBER(INDIRECT(A2411&amp;B2411&amp;C2411&amp;F2411))=FALSE,INDIRECT(A2411&amp;B2411&amp;C2411&amp;F2411)=0),"",G2411&amp;J2411&amp;"."&amp;TEXT(M2411,"00")&amp;TEXT(N2411,"00")&amp;"."&amp;TEXT(O2411,"00")&amp;TEXT(P2411,"00"))</f>
        <v/>
      </c>
      <c r="J2411" s="15" t="str" cm="1">
        <f t="array" aca="1" ref="J2411" ca="1">IF(OR(INDIRECT(A2411&amp;B2411&amp;C2411&amp;F2411)="",ISNUMBER(INDIRECT(A2411&amp;B2411&amp;C2411&amp;F2411))=FALSE,INDIRECT(A2411&amp;B2411&amp;C2411&amp;F2411)=0),"",予約枠報告様式!$B$2)</f>
        <v/>
      </c>
      <c r="K2411" s="15" t="str" cm="1">
        <f t="array" aca="1" ref="K2411" ca="1">IF(OR(INDIRECT(A2411&amp;B2411&amp;C2411&amp;F2411)="",ISNUMBER(INDIRECT(A2411&amp;B2411&amp;C2411&amp;F2411))=FALSE,INDIRECT(A2411&amp;B2411&amp;C2411&amp;F2411)=0),"",1)</f>
        <v/>
      </c>
      <c r="L2411" s="15" t="str" cm="1">
        <f t="array" aca="1" ref="L2411" ca="1">IF(OR(INDIRECT(A2411&amp;B2411&amp;C2411&amp;F2411)="",ISNUMBER(INDIRECT(A2411&amp;B2411&amp;C2411&amp;F2411))=FALSE,INDIRECT(A2411&amp;B2411&amp;C2411&amp;F2411)=0),"",IF(G2411="【（第８期）医療機関受付】",TEXT(INDIRECT(A2411&amp;D2411&amp;E2411&amp;5),"yyy"),TEXT(INDIRECT(A2411&amp;B2411&amp;C2411&amp;5),"yyy")))</f>
        <v/>
      </c>
      <c r="M2411" s="15" t="str" cm="1">
        <f t="array" aca="1" ref="M2411" ca="1">IF(OR(INDIRECT(A2411&amp;B2411&amp;C2411&amp;F2411)="",ISNUMBER(INDIRECT(A2411&amp;B2411&amp;C2411&amp;F2411))=FALSE,INDIRECT(A2411&amp;B2411&amp;C2411&amp;F2411)=0),"",IF(G2411="【（第８期）医療機関受付】",TEXT(INDIRECT(A2411&amp;D2411&amp;E2411&amp;5),"m"),TEXT(INDIRECT(A2411&amp;B2411&amp;C2411&amp;5),"m")))</f>
        <v/>
      </c>
      <c r="N2411" s="15" t="str" cm="1">
        <f t="array" aca="1" ref="N2411" ca="1">IF(OR(INDIRECT(A2411&amp;B2411&amp;C2411&amp;F2411)="",ISNUMBER(INDIRECT(A2411&amp;B2411&amp;C2411&amp;F2411))=FALSE,INDIRECT(A2411&amp;B2411&amp;C2411&amp;F2411)=0),"",IF(G2411="【（第８期）医療機関受付】",TEXT(INDIRECT(A2411&amp;D2411&amp;E2411&amp;5),"d"),TEXT(INDIRECT(A2411&amp;B2411&amp;C2411&amp;5),"d")))</f>
        <v/>
      </c>
      <c r="O2411" s="15" t="str" cm="1">
        <f t="array" aca="1" ref="O2411" ca="1">IF(OR(INDIRECT(A2411&amp;B2411&amp;C2411&amp;F2411)="",ISNUMBER(INDIRECT(A2411&amp;B2411&amp;C2411&amp;F2411))=FALSE,INDIRECT(A2411&amp;B2411&amp;C2411&amp;F2411)=0),"",HOUR(INDIRECT(A2411&amp;"A"&amp;F2411)))</f>
        <v/>
      </c>
      <c r="P2411" s="15" t="str" cm="1">
        <f t="array" aca="1" ref="P2411" ca="1">IF(OR(INDIRECT(A2411&amp;B2411&amp;C2411&amp;F2411)="",ISNUMBER(INDIRECT(A2411&amp;B2411&amp;C2411&amp;F2411))=FALSE,INDIRECT(A2411&amp;B2411&amp;C2411&amp;F2411)=0),"",MINUTE(INDIRECT(A2411&amp;"A"&amp;F2411)))</f>
        <v/>
      </c>
      <c r="Q2411" s="15" t="str" cm="1">
        <f t="array" aca="1" ref="Q2411" ca="1">IF(OR(INDIRECT(A2411&amp;B2411&amp;C2411&amp;F2411)="",ISNUMBER(INDIRECT(A2411&amp;B2411&amp;C2411&amp;F2411))=FALSE,INDIRECT(A2411&amp;B2411&amp;C2411&amp;F2411)=0),"",O2411)</f>
        <v/>
      </c>
      <c r="R2411" s="15" t="str" cm="1">
        <f t="array" aca="1" ref="R2411" ca="1">IF(OR(INDIRECT(A2411&amp;B2411&amp;C2411&amp;F2411)="",ISNUMBER(INDIRECT(A2411&amp;B2411&amp;C2411&amp;F2411))=FALSE,INDIRECT(A2411&amp;B2411&amp;C2411&amp;F2411)=0),"",P2411+14)</f>
        <v/>
      </c>
      <c r="S2411" s="15" t="str" cm="1">
        <f t="array" aca="1" ref="S2411" ca="1">IF(OR(INDIRECT(A2411&amp;B2411&amp;C2411&amp;F2411)="",ISNUMBER(INDIRECT(A2411&amp;B2411&amp;C2411&amp;F2411))=FALSE,INDIRECT(A2411&amp;B2411&amp;C2411&amp;F2411)=0),"",INDIRECT(A2411&amp;B2411&amp;C2411&amp;F2411))</f>
        <v/>
      </c>
      <c r="T2411" s="15" t="str" cm="1">
        <f t="array" aca="1" ref="T2411" ca="1">IF(OR(INDIRECT(A2411&amp;B2411&amp;C2411&amp;F2411)="",ISNUMBER(INDIRECT(A2411&amp;B2411&amp;C2411&amp;F2411))=FALSE,INDIRECT(A2411&amp;B2411&amp;C2411&amp;F2411)=0),"",0)</f>
        <v/>
      </c>
    </row>
    <row r="2412" spans="1:20">
      <c r="A2412" s="23" t="s">
        <v>912</v>
      </c>
      <c r="B2412" s="23" t="s">
        <v>913</v>
      </c>
      <c r="C2412" s="23" t="str">
        <f t="shared" si="111"/>
        <v>v</v>
      </c>
      <c r="D2412" s="23" t="s">
        <v>913</v>
      </c>
      <c r="E2412" s="23" t="str">
        <f t="shared" si="112"/>
        <v>u</v>
      </c>
      <c r="F2412" s="23">
        <f t="shared" si="110"/>
        <v>29</v>
      </c>
      <c r="G2412" s="23" t="str" cm="1">
        <f t="array" aca="1" ref="G2412" ca="1">IF(OR(INDIRECT(A2412&amp;B2412&amp;C2412&amp;F2412)="",ISNUMBER(INDIRECT(A2412&amp;B2412&amp;C2412&amp;F2412))=FALSE),"",IF(INDIRECT(A2412&amp;B2412&amp;C2412&amp;9)="公開","【（第８期）WEB・コールセンター受付】","【（第８期）医療機関受付】"))</f>
        <v/>
      </c>
      <c r="H2412" s="15" t="str" cm="1">
        <f t="array" aca="1" ref="H2412" ca="1">IF(OR(INDIRECT(A2412&amp;B2412&amp;C2412&amp;F2412)="",ISNUMBER(INDIRECT(A2412&amp;B2412&amp;C2412&amp;F2412))=FALSE,INDIRECT(A2412&amp;B2412&amp;C2412&amp;F2412)=0),"",431001)</f>
        <v/>
      </c>
      <c r="I2412" s="15" t="str" cm="1">
        <f t="array" aca="1" ref="I2412" ca="1">IF(OR(INDIRECT(A2412&amp;B2412&amp;C2412&amp;F2412)="",ISNUMBER(INDIRECT(A2412&amp;B2412&amp;C2412&amp;F2412))=FALSE,INDIRECT(A2412&amp;B2412&amp;C2412&amp;F2412)=0),"",G2412&amp;J2412&amp;"."&amp;TEXT(M2412,"00")&amp;TEXT(N2412,"00")&amp;"."&amp;TEXT(O2412,"00")&amp;TEXT(P2412,"00"))</f>
        <v/>
      </c>
      <c r="J2412" s="15" t="str" cm="1">
        <f t="array" aca="1" ref="J2412" ca="1">IF(OR(INDIRECT(A2412&amp;B2412&amp;C2412&amp;F2412)="",ISNUMBER(INDIRECT(A2412&amp;B2412&amp;C2412&amp;F2412))=FALSE,INDIRECT(A2412&amp;B2412&amp;C2412&amp;F2412)=0),"",予約枠報告様式!$B$2)</f>
        <v/>
      </c>
      <c r="K2412" s="15" t="str" cm="1">
        <f t="array" aca="1" ref="K2412" ca="1">IF(OR(INDIRECT(A2412&amp;B2412&amp;C2412&amp;F2412)="",ISNUMBER(INDIRECT(A2412&amp;B2412&amp;C2412&amp;F2412))=FALSE,INDIRECT(A2412&amp;B2412&amp;C2412&amp;F2412)=0),"",1)</f>
        <v/>
      </c>
      <c r="L2412" s="15" t="str" cm="1">
        <f t="array" aca="1" ref="L2412" ca="1">IF(OR(INDIRECT(A2412&amp;B2412&amp;C2412&amp;F2412)="",ISNUMBER(INDIRECT(A2412&amp;B2412&amp;C2412&amp;F2412))=FALSE,INDIRECT(A2412&amp;B2412&amp;C2412&amp;F2412)=0),"",IF(G2412="【（第８期）医療機関受付】",TEXT(INDIRECT(A2412&amp;D2412&amp;E2412&amp;5),"yyy"),TEXT(INDIRECT(A2412&amp;B2412&amp;C2412&amp;5),"yyy")))</f>
        <v/>
      </c>
      <c r="M2412" s="15" t="str" cm="1">
        <f t="array" aca="1" ref="M2412" ca="1">IF(OR(INDIRECT(A2412&amp;B2412&amp;C2412&amp;F2412)="",ISNUMBER(INDIRECT(A2412&amp;B2412&amp;C2412&amp;F2412))=FALSE,INDIRECT(A2412&amp;B2412&amp;C2412&amp;F2412)=0),"",IF(G2412="【（第８期）医療機関受付】",TEXT(INDIRECT(A2412&amp;D2412&amp;E2412&amp;5),"m"),TEXT(INDIRECT(A2412&amp;B2412&amp;C2412&amp;5),"m")))</f>
        <v/>
      </c>
      <c r="N2412" s="15" t="str" cm="1">
        <f t="array" aca="1" ref="N2412" ca="1">IF(OR(INDIRECT(A2412&amp;B2412&amp;C2412&amp;F2412)="",ISNUMBER(INDIRECT(A2412&amp;B2412&amp;C2412&amp;F2412))=FALSE,INDIRECT(A2412&amp;B2412&amp;C2412&amp;F2412)=0),"",IF(G2412="【（第８期）医療機関受付】",TEXT(INDIRECT(A2412&amp;D2412&amp;E2412&amp;5),"d"),TEXT(INDIRECT(A2412&amp;B2412&amp;C2412&amp;5),"d")))</f>
        <v/>
      </c>
      <c r="O2412" s="15" t="str" cm="1">
        <f t="array" aca="1" ref="O2412" ca="1">IF(OR(INDIRECT(A2412&amp;B2412&amp;C2412&amp;F2412)="",ISNUMBER(INDIRECT(A2412&amp;B2412&amp;C2412&amp;F2412))=FALSE,INDIRECT(A2412&amp;B2412&amp;C2412&amp;F2412)=0),"",HOUR(INDIRECT(A2412&amp;"A"&amp;F2412)))</f>
        <v/>
      </c>
      <c r="P2412" s="15" t="str" cm="1">
        <f t="array" aca="1" ref="P2412" ca="1">IF(OR(INDIRECT(A2412&amp;B2412&amp;C2412&amp;F2412)="",ISNUMBER(INDIRECT(A2412&amp;B2412&amp;C2412&amp;F2412))=FALSE,INDIRECT(A2412&amp;B2412&amp;C2412&amp;F2412)=0),"",MINUTE(INDIRECT(A2412&amp;"A"&amp;F2412)))</f>
        <v/>
      </c>
      <c r="Q2412" s="15" t="str" cm="1">
        <f t="array" aca="1" ref="Q2412" ca="1">IF(OR(INDIRECT(A2412&amp;B2412&amp;C2412&amp;F2412)="",ISNUMBER(INDIRECT(A2412&amp;B2412&amp;C2412&amp;F2412))=FALSE,INDIRECT(A2412&amp;B2412&amp;C2412&amp;F2412)=0),"",O2412)</f>
        <v/>
      </c>
      <c r="R2412" s="15" t="str" cm="1">
        <f t="array" aca="1" ref="R2412" ca="1">IF(OR(INDIRECT(A2412&amp;B2412&amp;C2412&amp;F2412)="",ISNUMBER(INDIRECT(A2412&amp;B2412&amp;C2412&amp;F2412))=FALSE,INDIRECT(A2412&amp;B2412&amp;C2412&amp;F2412)=0),"",P2412+14)</f>
        <v/>
      </c>
      <c r="S2412" s="15" t="str" cm="1">
        <f t="array" aca="1" ref="S2412" ca="1">IF(OR(INDIRECT(A2412&amp;B2412&amp;C2412&amp;F2412)="",ISNUMBER(INDIRECT(A2412&amp;B2412&amp;C2412&amp;F2412))=FALSE,INDIRECT(A2412&amp;B2412&amp;C2412&amp;F2412)=0),"",INDIRECT(A2412&amp;B2412&amp;C2412&amp;F2412))</f>
        <v/>
      </c>
      <c r="T2412" s="15" t="str" cm="1">
        <f t="array" aca="1" ref="T2412" ca="1">IF(OR(INDIRECT(A2412&amp;B2412&amp;C2412&amp;F2412)="",ISNUMBER(INDIRECT(A2412&amp;B2412&amp;C2412&amp;F2412))=FALSE,INDIRECT(A2412&amp;B2412&amp;C2412&amp;F2412)=0),"",0)</f>
        <v/>
      </c>
    </row>
    <row r="2413" spans="1:20">
      <c r="A2413" s="23" t="s">
        <v>912</v>
      </c>
      <c r="B2413" s="23" t="s">
        <v>913</v>
      </c>
      <c r="C2413" s="23" t="str">
        <f t="shared" si="111"/>
        <v>v</v>
      </c>
      <c r="D2413" s="23" t="s">
        <v>913</v>
      </c>
      <c r="E2413" s="23" t="str">
        <f t="shared" si="112"/>
        <v>u</v>
      </c>
      <c r="F2413" s="23">
        <f t="shared" si="110"/>
        <v>30</v>
      </c>
      <c r="G2413" s="23" t="str" cm="1">
        <f t="array" aca="1" ref="G2413" ca="1">IF(OR(INDIRECT(A2413&amp;B2413&amp;C2413&amp;F2413)="",ISNUMBER(INDIRECT(A2413&amp;B2413&amp;C2413&amp;F2413))=FALSE),"",IF(INDIRECT(A2413&amp;B2413&amp;C2413&amp;9)="公開","【（第８期）WEB・コールセンター受付】","【（第８期）医療機関受付】"))</f>
        <v/>
      </c>
      <c r="H2413" s="15" t="str" cm="1">
        <f t="array" aca="1" ref="H2413" ca="1">IF(OR(INDIRECT(A2413&amp;B2413&amp;C2413&amp;F2413)="",ISNUMBER(INDIRECT(A2413&amp;B2413&amp;C2413&amp;F2413))=FALSE,INDIRECT(A2413&amp;B2413&amp;C2413&amp;F2413)=0),"",431001)</f>
        <v/>
      </c>
      <c r="I2413" s="15" t="str" cm="1">
        <f t="array" aca="1" ref="I2413" ca="1">IF(OR(INDIRECT(A2413&amp;B2413&amp;C2413&amp;F2413)="",ISNUMBER(INDIRECT(A2413&amp;B2413&amp;C2413&amp;F2413))=FALSE,INDIRECT(A2413&amp;B2413&amp;C2413&amp;F2413)=0),"",G2413&amp;J2413&amp;"."&amp;TEXT(M2413,"00")&amp;TEXT(N2413,"00")&amp;"."&amp;TEXT(O2413,"00")&amp;TEXT(P2413,"00"))</f>
        <v/>
      </c>
      <c r="J2413" s="15" t="str" cm="1">
        <f t="array" aca="1" ref="J2413" ca="1">IF(OR(INDIRECT(A2413&amp;B2413&amp;C2413&amp;F2413)="",ISNUMBER(INDIRECT(A2413&amp;B2413&amp;C2413&amp;F2413))=FALSE,INDIRECT(A2413&amp;B2413&amp;C2413&amp;F2413)=0),"",予約枠報告様式!$B$2)</f>
        <v/>
      </c>
      <c r="K2413" s="15" t="str" cm="1">
        <f t="array" aca="1" ref="K2413" ca="1">IF(OR(INDIRECT(A2413&amp;B2413&amp;C2413&amp;F2413)="",ISNUMBER(INDIRECT(A2413&amp;B2413&amp;C2413&amp;F2413))=FALSE,INDIRECT(A2413&amp;B2413&amp;C2413&amp;F2413)=0),"",1)</f>
        <v/>
      </c>
      <c r="L2413" s="15" t="str" cm="1">
        <f t="array" aca="1" ref="L2413" ca="1">IF(OR(INDIRECT(A2413&amp;B2413&amp;C2413&amp;F2413)="",ISNUMBER(INDIRECT(A2413&amp;B2413&amp;C2413&amp;F2413))=FALSE,INDIRECT(A2413&amp;B2413&amp;C2413&amp;F2413)=0),"",IF(G2413="【（第８期）医療機関受付】",TEXT(INDIRECT(A2413&amp;D2413&amp;E2413&amp;5),"yyy"),TEXT(INDIRECT(A2413&amp;B2413&amp;C2413&amp;5),"yyy")))</f>
        <v/>
      </c>
      <c r="M2413" s="15" t="str" cm="1">
        <f t="array" aca="1" ref="M2413" ca="1">IF(OR(INDIRECT(A2413&amp;B2413&amp;C2413&amp;F2413)="",ISNUMBER(INDIRECT(A2413&amp;B2413&amp;C2413&amp;F2413))=FALSE,INDIRECT(A2413&amp;B2413&amp;C2413&amp;F2413)=0),"",IF(G2413="【（第８期）医療機関受付】",TEXT(INDIRECT(A2413&amp;D2413&amp;E2413&amp;5),"m"),TEXT(INDIRECT(A2413&amp;B2413&amp;C2413&amp;5),"m")))</f>
        <v/>
      </c>
      <c r="N2413" s="15" t="str" cm="1">
        <f t="array" aca="1" ref="N2413" ca="1">IF(OR(INDIRECT(A2413&amp;B2413&amp;C2413&amp;F2413)="",ISNUMBER(INDIRECT(A2413&amp;B2413&amp;C2413&amp;F2413))=FALSE,INDIRECT(A2413&amp;B2413&amp;C2413&amp;F2413)=0),"",IF(G2413="【（第８期）医療機関受付】",TEXT(INDIRECT(A2413&amp;D2413&amp;E2413&amp;5),"d"),TEXT(INDIRECT(A2413&amp;B2413&amp;C2413&amp;5),"d")))</f>
        <v/>
      </c>
      <c r="O2413" s="15" t="str" cm="1">
        <f t="array" aca="1" ref="O2413" ca="1">IF(OR(INDIRECT(A2413&amp;B2413&amp;C2413&amp;F2413)="",ISNUMBER(INDIRECT(A2413&amp;B2413&amp;C2413&amp;F2413))=FALSE,INDIRECT(A2413&amp;B2413&amp;C2413&amp;F2413)=0),"",HOUR(INDIRECT(A2413&amp;"A"&amp;F2413)))</f>
        <v/>
      </c>
      <c r="P2413" s="15" t="str" cm="1">
        <f t="array" aca="1" ref="P2413" ca="1">IF(OR(INDIRECT(A2413&amp;B2413&amp;C2413&amp;F2413)="",ISNUMBER(INDIRECT(A2413&amp;B2413&amp;C2413&amp;F2413))=FALSE,INDIRECT(A2413&amp;B2413&amp;C2413&amp;F2413)=0),"",MINUTE(INDIRECT(A2413&amp;"A"&amp;F2413)))</f>
        <v/>
      </c>
      <c r="Q2413" s="15" t="str" cm="1">
        <f t="array" aca="1" ref="Q2413" ca="1">IF(OR(INDIRECT(A2413&amp;B2413&amp;C2413&amp;F2413)="",ISNUMBER(INDIRECT(A2413&amp;B2413&amp;C2413&amp;F2413))=FALSE,INDIRECT(A2413&amp;B2413&amp;C2413&amp;F2413)=0),"",O2413)</f>
        <v/>
      </c>
      <c r="R2413" s="15" t="str" cm="1">
        <f t="array" aca="1" ref="R2413" ca="1">IF(OR(INDIRECT(A2413&amp;B2413&amp;C2413&amp;F2413)="",ISNUMBER(INDIRECT(A2413&amp;B2413&amp;C2413&amp;F2413))=FALSE,INDIRECT(A2413&amp;B2413&amp;C2413&amp;F2413)=0),"",P2413+14)</f>
        <v/>
      </c>
      <c r="S2413" s="15" t="str" cm="1">
        <f t="array" aca="1" ref="S2413" ca="1">IF(OR(INDIRECT(A2413&amp;B2413&amp;C2413&amp;F2413)="",ISNUMBER(INDIRECT(A2413&amp;B2413&amp;C2413&amp;F2413))=FALSE,INDIRECT(A2413&amp;B2413&amp;C2413&amp;F2413)=0),"",INDIRECT(A2413&amp;B2413&amp;C2413&amp;F2413))</f>
        <v/>
      </c>
      <c r="T2413" s="15" t="str" cm="1">
        <f t="array" aca="1" ref="T2413" ca="1">IF(OR(INDIRECT(A2413&amp;B2413&amp;C2413&amp;F2413)="",ISNUMBER(INDIRECT(A2413&amp;B2413&amp;C2413&amp;F2413))=FALSE,INDIRECT(A2413&amp;B2413&amp;C2413&amp;F2413)=0),"",0)</f>
        <v/>
      </c>
    </row>
    <row r="2414" spans="1:20">
      <c r="A2414" s="23" t="s">
        <v>912</v>
      </c>
      <c r="B2414" s="23" t="s">
        <v>913</v>
      </c>
      <c r="C2414" s="23" t="str">
        <f t="shared" si="111"/>
        <v>v</v>
      </c>
      <c r="D2414" s="23" t="s">
        <v>913</v>
      </c>
      <c r="E2414" s="23" t="str">
        <f t="shared" si="112"/>
        <v>u</v>
      </c>
      <c r="F2414" s="23">
        <f t="shared" si="110"/>
        <v>31</v>
      </c>
      <c r="G2414" s="23" t="str" cm="1">
        <f t="array" aca="1" ref="G2414" ca="1">IF(OR(INDIRECT(A2414&amp;B2414&amp;C2414&amp;F2414)="",ISNUMBER(INDIRECT(A2414&amp;B2414&amp;C2414&amp;F2414))=FALSE),"",IF(INDIRECT(A2414&amp;B2414&amp;C2414&amp;9)="公開","【（第８期）WEB・コールセンター受付】","【（第８期）医療機関受付】"))</f>
        <v/>
      </c>
      <c r="H2414" s="15" t="str" cm="1">
        <f t="array" aca="1" ref="H2414" ca="1">IF(OR(INDIRECT(A2414&amp;B2414&amp;C2414&amp;F2414)="",ISNUMBER(INDIRECT(A2414&amp;B2414&amp;C2414&amp;F2414))=FALSE,INDIRECT(A2414&amp;B2414&amp;C2414&amp;F2414)=0),"",431001)</f>
        <v/>
      </c>
      <c r="I2414" s="15" t="str" cm="1">
        <f t="array" aca="1" ref="I2414" ca="1">IF(OR(INDIRECT(A2414&amp;B2414&amp;C2414&amp;F2414)="",ISNUMBER(INDIRECT(A2414&amp;B2414&amp;C2414&amp;F2414))=FALSE,INDIRECT(A2414&amp;B2414&amp;C2414&amp;F2414)=0),"",G2414&amp;J2414&amp;"."&amp;TEXT(M2414,"00")&amp;TEXT(N2414,"00")&amp;"."&amp;TEXT(O2414,"00")&amp;TEXT(P2414,"00"))</f>
        <v/>
      </c>
      <c r="J2414" s="15" t="str" cm="1">
        <f t="array" aca="1" ref="J2414" ca="1">IF(OR(INDIRECT(A2414&amp;B2414&amp;C2414&amp;F2414)="",ISNUMBER(INDIRECT(A2414&amp;B2414&amp;C2414&amp;F2414))=FALSE,INDIRECT(A2414&amp;B2414&amp;C2414&amp;F2414)=0),"",予約枠報告様式!$B$2)</f>
        <v/>
      </c>
      <c r="K2414" s="15" t="str" cm="1">
        <f t="array" aca="1" ref="K2414" ca="1">IF(OR(INDIRECT(A2414&amp;B2414&amp;C2414&amp;F2414)="",ISNUMBER(INDIRECT(A2414&amp;B2414&amp;C2414&amp;F2414))=FALSE,INDIRECT(A2414&amp;B2414&amp;C2414&amp;F2414)=0),"",1)</f>
        <v/>
      </c>
      <c r="L2414" s="15" t="str" cm="1">
        <f t="array" aca="1" ref="L2414" ca="1">IF(OR(INDIRECT(A2414&amp;B2414&amp;C2414&amp;F2414)="",ISNUMBER(INDIRECT(A2414&amp;B2414&amp;C2414&amp;F2414))=FALSE,INDIRECT(A2414&amp;B2414&amp;C2414&amp;F2414)=0),"",IF(G2414="【（第８期）医療機関受付】",TEXT(INDIRECT(A2414&amp;D2414&amp;E2414&amp;5),"yyy"),TEXT(INDIRECT(A2414&amp;B2414&amp;C2414&amp;5),"yyy")))</f>
        <v/>
      </c>
      <c r="M2414" s="15" t="str" cm="1">
        <f t="array" aca="1" ref="M2414" ca="1">IF(OR(INDIRECT(A2414&amp;B2414&amp;C2414&amp;F2414)="",ISNUMBER(INDIRECT(A2414&amp;B2414&amp;C2414&amp;F2414))=FALSE,INDIRECT(A2414&amp;B2414&amp;C2414&amp;F2414)=0),"",IF(G2414="【（第８期）医療機関受付】",TEXT(INDIRECT(A2414&amp;D2414&amp;E2414&amp;5),"m"),TEXT(INDIRECT(A2414&amp;B2414&amp;C2414&amp;5),"m")))</f>
        <v/>
      </c>
      <c r="N2414" s="15" t="str" cm="1">
        <f t="array" aca="1" ref="N2414" ca="1">IF(OR(INDIRECT(A2414&amp;B2414&amp;C2414&amp;F2414)="",ISNUMBER(INDIRECT(A2414&amp;B2414&amp;C2414&amp;F2414))=FALSE,INDIRECT(A2414&amp;B2414&amp;C2414&amp;F2414)=0),"",IF(G2414="【（第８期）医療機関受付】",TEXT(INDIRECT(A2414&amp;D2414&amp;E2414&amp;5),"d"),TEXT(INDIRECT(A2414&amp;B2414&amp;C2414&amp;5),"d")))</f>
        <v/>
      </c>
      <c r="O2414" s="15" t="str" cm="1">
        <f t="array" aca="1" ref="O2414" ca="1">IF(OR(INDIRECT(A2414&amp;B2414&amp;C2414&amp;F2414)="",ISNUMBER(INDIRECT(A2414&amp;B2414&amp;C2414&amp;F2414))=FALSE,INDIRECT(A2414&amp;B2414&amp;C2414&amp;F2414)=0),"",HOUR(INDIRECT(A2414&amp;"A"&amp;F2414)))</f>
        <v/>
      </c>
      <c r="P2414" s="15" t="str" cm="1">
        <f t="array" aca="1" ref="P2414" ca="1">IF(OR(INDIRECT(A2414&amp;B2414&amp;C2414&amp;F2414)="",ISNUMBER(INDIRECT(A2414&amp;B2414&amp;C2414&amp;F2414))=FALSE,INDIRECT(A2414&amp;B2414&amp;C2414&amp;F2414)=0),"",MINUTE(INDIRECT(A2414&amp;"A"&amp;F2414)))</f>
        <v/>
      </c>
      <c r="Q2414" s="15" t="str" cm="1">
        <f t="array" aca="1" ref="Q2414" ca="1">IF(OR(INDIRECT(A2414&amp;B2414&amp;C2414&amp;F2414)="",ISNUMBER(INDIRECT(A2414&amp;B2414&amp;C2414&amp;F2414))=FALSE,INDIRECT(A2414&amp;B2414&amp;C2414&amp;F2414)=0),"",O2414)</f>
        <v/>
      </c>
      <c r="R2414" s="15" t="str" cm="1">
        <f t="array" aca="1" ref="R2414" ca="1">IF(OR(INDIRECT(A2414&amp;B2414&amp;C2414&amp;F2414)="",ISNUMBER(INDIRECT(A2414&amp;B2414&amp;C2414&amp;F2414))=FALSE,INDIRECT(A2414&amp;B2414&amp;C2414&amp;F2414)=0),"",P2414+14)</f>
        <v/>
      </c>
      <c r="S2414" s="15" t="str" cm="1">
        <f t="array" aca="1" ref="S2414" ca="1">IF(OR(INDIRECT(A2414&amp;B2414&amp;C2414&amp;F2414)="",ISNUMBER(INDIRECT(A2414&amp;B2414&amp;C2414&amp;F2414))=FALSE,INDIRECT(A2414&amp;B2414&amp;C2414&amp;F2414)=0),"",INDIRECT(A2414&amp;B2414&amp;C2414&amp;F2414))</f>
        <v/>
      </c>
      <c r="T2414" s="15" t="str" cm="1">
        <f t="array" aca="1" ref="T2414" ca="1">IF(OR(INDIRECT(A2414&amp;B2414&amp;C2414&amp;F2414)="",ISNUMBER(INDIRECT(A2414&amp;B2414&amp;C2414&amp;F2414))=FALSE,INDIRECT(A2414&amp;B2414&amp;C2414&amp;F2414)=0),"",0)</f>
        <v/>
      </c>
    </row>
    <row r="2415" spans="1:20">
      <c r="A2415" s="23" t="s">
        <v>912</v>
      </c>
      <c r="B2415" s="23" t="s">
        <v>913</v>
      </c>
      <c r="C2415" s="23" t="str">
        <f t="shared" si="111"/>
        <v>v</v>
      </c>
      <c r="D2415" s="23" t="s">
        <v>913</v>
      </c>
      <c r="E2415" s="23" t="str">
        <f t="shared" si="112"/>
        <v>u</v>
      </c>
      <c r="F2415" s="23">
        <f t="shared" si="110"/>
        <v>32</v>
      </c>
      <c r="G2415" s="23" t="str" cm="1">
        <f t="array" aca="1" ref="G2415" ca="1">IF(OR(INDIRECT(A2415&amp;B2415&amp;C2415&amp;F2415)="",ISNUMBER(INDIRECT(A2415&amp;B2415&amp;C2415&amp;F2415))=FALSE),"",IF(INDIRECT(A2415&amp;B2415&amp;C2415&amp;9)="公開","【（第８期）WEB・コールセンター受付】","【（第８期）医療機関受付】"))</f>
        <v/>
      </c>
      <c r="H2415" s="15" t="str" cm="1">
        <f t="array" aca="1" ref="H2415" ca="1">IF(OR(INDIRECT(A2415&amp;B2415&amp;C2415&amp;F2415)="",ISNUMBER(INDIRECT(A2415&amp;B2415&amp;C2415&amp;F2415))=FALSE,INDIRECT(A2415&amp;B2415&amp;C2415&amp;F2415)=0),"",431001)</f>
        <v/>
      </c>
      <c r="I2415" s="15" t="str" cm="1">
        <f t="array" aca="1" ref="I2415" ca="1">IF(OR(INDIRECT(A2415&amp;B2415&amp;C2415&amp;F2415)="",ISNUMBER(INDIRECT(A2415&amp;B2415&amp;C2415&amp;F2415))=FALSE,INDIRECT(A2415&amp;B2415&amp;C2415&amp;F2415)=0),"",G2415&amp;J2415&amp;"."&amp;TEXT(M2415,"00")&amp;TEXT(N2415,"00")&amp;"."&amp;TEXT(O2415,"00")&amp;TEXT(P2415,"00"))</f>
        <v/>
      </c>
      <c r="J2415" s="15" t="str" cm="1">
        <f t="array" aca="1" ref="J2415" ca="1">IF(OR(INDIRECT(A2415&amp;B2415&amp;C2415&amp;F2415)="",ISNUMBER(INDIRECT(A2415&amp;B2415&amp;C2415&amp;F2415))=FALSE,INDIRECT(A2415&amp;B2415&amp;C2415&amp;F2415)=0),"",予約枠報告様式!$B$2)</f>
        <v/>
      </c>
      <c r="K2415" s="15" t="str" cm="1">
        <f t="array" aca="1" ref="K2415" ca="1">IF(OR(INDIRECT(A2415&amp;B2415&amp;C2415&amp;F2415)="",ISNUMBER(INDIRECT(A2415&amp;B2415&amp;C2415&amp;F2415))=FALSE,INDIRECT(A2415&amp;B2415&amp;C2415&amp;F2415)=0),"",1)</f>
        <v/>
      </c>
      <c r="L2415" s="15" t="str" cm="1">
        <f t="array" aca="1" ref="L2415" ca="1">IF(OR(INDIRECT(A2415&amp;B2415&amp;C2415&amp;F2415)="",ISNUMBER(INDIRECT(A2415&amp;B2415&amp;C2415&amp;F2415))=FALSE,INDIRECT(A2415&amp;B2415&amp;C2415&amp;F2415)=0),"",IF(G2415="【（第８期）医療機関受付】",TEXT(INDIRECT(A2415&amp;D2415&amp;E2415&amp;5),"yyy"),TEXT(INDIRECT(A2415&amp;B2415&amp;C2415&amp;5),"yyy")))</f>
        <v/>
      </c>
      <c r="M2415" s="15" t="str" cm="1">
        <f t="array" aca="1" ref="M2415" ca="1">IF(OR(INDIRECT(A2415&amp;B2415&amp;C2415&amp;F2415)="",ISNUMBER(INDIRECT(A2415&amp;B2415&amp;C2415&amp;F2415))=FALSE,INDIRECT(A2415&amp;B2415&amp;C2415&amp;F2415)=0),"",IF(G2415="【（第８期）医療機関受付】",TEXT(INDIRECT(A2415&amp;D2415&amp;E2415&amp;5),"m"),TEXT(INDIRECT(A2415&amp;B2415&amp;C2415&amp;5),"m")))</f>
        <v/>
      </c>
      <c r="N2415" s="15" t="str" cm="1">
        <f t="array" aca="1" ref="N2415" ca="1">IF(OR(INDIRECT(A2415&amp;B2415&amp;C2415&amp;F2415)="",ISNUMBER(INDIRECT(A2415&amp;B2415&amp;C2415&amp;F2415))=FALSE,INDIRECT(A2415&amp;B2415&amp;C2415&amp;F2415)=0),"",IF(G2415="【（第８期）医療機関受付】",TEXT(INDIRECT(A2415&amp;D2415&amp;E2415&amp;5),"d"),TEXT(INDIRECT(A2415&amp;B2415&amp;C2415&amp;5),"d")))</f>
        <v/>
      </c>
      <c r="O2415" s="15" t="str" cm="1">
        <f t="array" aca="1" ref="O2415" ca="1">IF(OR(INDIRECT(A2415&amp;B2415&amp;C2415&amp;F2415)="",ISNUMBER(INDIRECT(A2415&amp;B2415&amp;C2415&amp;F2415))=FALSE,INDIRECT(A2415&amp;B2415&amp;C2415&amp;F2415)=0),"",HOUR(INDIRECT(A2415&amp;"A"&amp;F2415)))</f>
        <v/>
      </c>
      <c r="P2415" s="15" t="str" cm="1">
        <f t="array" aca="1" ref="P2415" ca="1">IF(OR(INDIRECT(A2415&amp;B2415&amp;C2415&amp;F2415)="",ISNUMBER(INDIRECT(A2415&amp;B2415&amp;C2415&amp;F2415))=FALSE,INDIRECT(A2415&amp;B2415&amp;C2415&amp;F2415)=0),"",MINUTE(INDIRECT(A2415&amp;"A"&amp;F2415)))</f>
        <v/>
      </c>
      <c r="Q2415" s="15" t="str" cm="1">
        <f t="array" aca="1" ref="Q2415" ca="1">IF(OR(INDIRECT(A2415&amp;B2415&amp;C2415&amp;F2415)="",ISNUMBER(INDIRECT(A2415&amp;B2415&amp;C2415&amp;F2415))=FALSE,INDIRECT(A2415&amp;B2415&amp;C2415&amp;F2415)=0),"",O2415)</f>
        <v/>
      </c>
      <c r="R2415" s="15" t="str" cm="1">
        <f t="array" aca="1" ref="R2415" ca="1">IF(OR(INDIRECT(A2415&amp;B2415&amp;C2415&amp;F2415)="",ISNUMBER(INDIRECT(A2415&amp;B2415&amp;C2415&amp;F2415))=FALSE,INDIRECT(A2415&amp;B2415&amp;C2415&amp;F2415)=0),"",P2415+14)</f>
        <v/>
      </c>
      <c r="S2415" s="15" t="str" cm="1">
        <f t="array" aca="1" ref="S2415" ca="1">IF(OR(INDIRECT(A2415&amp;B2415&amp;C2415&amp;F2415)="",ISNUMBER(INDIRECT(A2415&amp;B2415&amp;C2415&amp;F2415))=FALSE,INDIRECT(A2415&amp;B2415&amp;C2415&amp;F2415)=0),"",INDIRECT(A2415&amp;B2415&amp;C2415&amp;F2415))</f>
        <v/>
      </c>
      <c r="T2415" s="15" t="str" cm="1">
        <f t="array" aca="1" ref="T2415" ca="1">IF(OR(INDIRECT(A2415&amp;B2415&amp;C2415&amp;F2415)="",ISNUMBER(INDIRECT(A2415&amp;B2415&amp;C2415&amp;F2415))=FALSE,INDIRECT(A2415&amp;B2415&amp;C2415&amp;F2415)=0),"",0)</f>
        <v/>
      </c>
    </row>
    <row r="2416" spans="1:20">
      <c r="A2416" s="23" t="s">
        <v>912</v>
      </c>
      <c r="B2416" s="23" t="s">
        <v>913</v>
      </c>
      <c r="C2416" s="23" t="str">
        <f t="shared" si="111"/>
        <v>v</v>
      </c>
      <c r="D2416" s="23" t="s">
        <v>913</v>
      </c>
      <c r="E2416" s="23" t="str">
        <f t="shared" si="112"/>
        <v>u</v>
      </c>
      <c r="F2416" s="23">
        <f t="shared" si="110"/>
        <v>33</v>
      </c>
      <c r="G2416" s="23" t="str" cm="1">
        <f t="array" aca="1" ref="G2416" ca="1">IF(OR(INDIRECT(A2416&amp;B2416&amp;C2416&amp;F2416)="",ISNUMBER(INDIRECT(A2416&amp;B2416&amp;C2416&amp;F2416))=FALSE),"",IF(INDIRECT(A2416&amp;B2416&amp;C2416&amp;9)="公開","【（第８期）WEB・コールセンター受付】","【（第８期）医療機関受付】"))</f>
        <v/>
      </c>
      <c r="H2416" s="15" t="str" cm="1">
        <f t="array" aca="1" ref="H2416" ca="1">IF(OR(INDIRECT(A2416&amp;B2416&amp;C2416&amp;F2416)="",ISNUMBER(INDIRECT(A2416&amp;B2416&amp;C2416&amp;F2416))=FALSE,INDIRECT(A2416&amp;B2416&amp;C2416&amp;F2416)=0),"",431001)</f>
        <v/>
      </c>
      <c r="I2416" s="15" t="str" cm="1">
        <f t="array" aca="1" ref="I2416" ca="1">IF(OR(INDIRECT(A2416&amp;B2416&amp;C2416&amp;F2416)="",ISNUMBER(INDIRECT(A2416&amp;B2416&amp;C2416&amp;F2416))=FALSE,INDIRECT(A2416&amp;B2416&amp;C2416&amp;F2416)=0),"",G2416&amp;J2416&amp;"."&amp;TEXT(M2416,"00")&amp;TEXT(N2416,"00")&amp;"."&amp;TEXT(O2416,"00")&amp;TEXT(P2416,"00"))</f>
        <v/>
      </c>
      <c r="J2416" s="15" t="str" cm="1">
        <f t="array" aca="1" ref="J2416" ca="1">IF(OR(INDIRECT(A2416&amp;B2416&amp;C2416&amp;F2416)="",ISNUMBER(INDIRECT(A2416&amp;B2416&amp;C2416&amp;F2416))=FALSE,INDIRECT(A2416&amp;B2416&amp;C2416&amp;F2416)=0),"",予約枠報告様式!$B$2)</f>
        <v/>
      </c>
      <c r="K2416" s="15" t="str" cm="1">
        <f t="array" aca="1" ref="K2416" ca="1">IF(OR(INDIRECT(A2416&amp;B2416&amp;C2416&amp;F2416)="",ISNUMBER(INDIRECT(A2416&amp;B2416&amp;C2416&amp;F2416))=FALSE,INDIRECT(A2416&amp;B2416&amp;C2416&amp;F2416)=0),"",1)</f>
        <v/>
      </c>
      <c r="L2416" s="15" t="str" cm="1">
        <f t="array" aca="1" ref="L2416" ca="1">IF(OR(INDIRECT(A2416&amp;B2416&amp;C2416&amp;F2416)="",ISNUMBER(INDIRECT(A2416&amp;B2416&amp;C2416&amp;F2416))=FALSE,INDIRECT(A2416&amp;B2416&amp;C2416&amp;F2416)=0),"",IF(G2416="【（第８期）医療機関受付】",TEXT(INDIRECT(A2416&amp;D2416&amp;E2416&amp;5),"yyy"),TEXT(INDIRECT(A2416&amp;B2416&amp;C2416&amp;5),"yyy")))</f>
        <v/>
      </c>
      <c r="M2416" s="15" t="str" cm="1">
        <f t="array" aca="1" ref="M2416" ca="1">IF(OR(INDIRECT(A2416&amp;B2416&amp;C2416&amp;F2416)="",ISNUMBER(INDIRECT(A2416&amp;B2416&amp;C2416&amp;F2416))=FALSE,INDIRECT(A2416&amp;B2416&amp;C2416&amp;F2416)=0),"",IF(G2416="【（第８期）医療機関受付】",TEXT(INDIRECT(A2416&amp;D2416&amp;E2416&amp;5),"m"),TEXT(INDIRECT(A2416&amp;B2416&amp;C2416&amp;5),"m")))</f>
        <v/>
      </c>
      <c r="N2416" s="15" t="str" cm="1">
        <f t="array" aca="1" ref="N2416" ca="1">IF(OR(INDIRECT(A2416&amp;B2416&amp;C2416&amp;F2416)="",ISNUMBER(INDIRECT(A2416&amp;B2416&amp;C2416&amp;F2416))=FALSE,INDIRECT(A2416&amp;B2416&amp;C2416&amp;F2416)=0),"",IF(G2416="【（第８期）医療機関受付】",TEXT(INDIRECT(A2416&amp;D2416&amp;E2416&amp;5),"d"),TEXT(INDIRECT(A2416&amp;B2416&amp;C2416&amp;5),"d")))</f>
        <v/>
      </c>
      <c r="O2416" s="15" t="str" cm="1">
        <f t="array" aca="1" ref="O2416" ca="1">IF(OR(INDIRECT(A2416&amp;B2416&amp;C2416&amp;F2416)="",ISNUMBER(INDIRECT(A2416&amp;B2416&amp;C2416&amp;F2416))=FALSE,INDIRECT(A2416&amp;B2416&amp;C2416&amp;F2416)=0),"",HOUR(INDIRECT(A2416&amp;"A"&amp;F2416)))</f>
        <v/>
      </c>
      <c r="P2416" s="15" t="str" cm="1">
        <f t="array" aca="1" ref="P2416" ca="1">IF(OR(INDIRECT(A2416&amp;B2416&amp;C2416&amp;F2416)="",ISNUMBER(INDIRECT(A2416&amp;B2416&amp;C2416&amp;F2416))=FALSE,INDIRECT(A2416&amp;B2416&amp;C2416&amp;F2416)=0),"",MINUTE(INDIRECT(A2416&amp;"A"&amp;F2416)))</f>
        <v/>
      </c>
      <c r="Q2416" s="15" t="str" cm="1">
        <f t="array" aca="1" ref="Q2416" ca="1">IF(OR(INDIRECT(A2416&amp;B2416&amp;C2416&amp;F2416)="",ISNUMBER(INDIRECT(A2416&amp;B2416&amp;C2416&amp;F2416))=FALSE,INDIRECT(A2416&amp;B2416&amp;C2416&amp;F2416)=0),"",O2416)</f>
        <v/>
      </c>
      <c r="R2416" s="15" t="str" cm="1">
        <f t="array" aca="1" ref="R2416" ca="1">IF(OR(INDIRECT(A2416&amp;B2416&amp;C2416&amp;F2416)="",ISNUMBER(INDIRECT(A2416&amp;B2416&amp;C2416&amp;F2416))=FALSE,INDIRECT(A2416&amp;B2416&amp;C2416&amp;F2416)=0),"",P2416+14)</f>
        <v/>
      </c>
      <c r="S2416" s="15" t="str" cm="1">
        <f t="array" aca="1" ref="S2416" ca="1">IF(OR(INDIRECT(A2416&amp;B2416&amp;C2416&amp;F2416)="",ISNUMBER(INDIRECT(A2416&amp;B2416&amp;C2416&amp;F2416))=FALSE,INDIRECT(A2416&amp;B2416&amp;C2416&amp;F2416)=0),"",INDIRECT(A2416&amp;B2416&amp;C2416&amp;F2416))</f>
        <v/>
      </c>
      <c r="T2416" s="15" t="str" cm="1">
        <f t="array" aca="1" ref="T2416" ca="1">IF(OR(INDIRECT(A2416&amp;B2416&amp;C2416&amp;F2416)="",ISNUMBER(INDIRECT(A2416&amp;B2416&amp;C2416&amp;F2416))=FALSE,INDIRECT(A2416&amp;B2416&amp;C2416&amp;F2416)=0),"",0)</f>
        <v/>
      </c>
    </row>
    <row r="2417" spans="1:20">
      <c r="A2417" s="23" t="s">
        <v>912</v>
      </c>
      <c r="B2417" s="23" t="s">
        <v>913</v>
      </c>
      <c r="C2417" s="23" t="str">
        <f t="shared" si="111"/>
        <v>v</v>
      </c>
      <c r="D2417" s="23" t="s">
        <v>913</v>
      </c>
      <c r="E2417" s="23" t="str">
        <f t="shared" si="112"/>
        <v>u</v>
      </c>
      <c r="F2417" s="23">
        <f t="shared" si="110"/>
        <v>34</v>
      </c>
      <c r="G2417" s="23" t="str" cm="1">
        <f t="array" aca="1" ref="G2417" ca="1">IF(OR(INDIRECT(A2417&amp;B2417&amp;C2417&amp;F2417)="",ISNUMBER(INDIRECT(A2417&amp;B2417&amp;C2417&amp;F2417))=FALSE),"",IF(INDIRECT(A2417&amp;B2417&amp;C2417&amp;9)="公開","【（第８期）WEB・コールセンター受付】","【（第８期）医療機関受付】"))</f>
        <v/>
      </c>
      <c r="H2417" s="15" t="str" cm="1">
        <f t="array" aca="1" ref="H2417" ca="1">IF(OR(INDIRECT(A2417&amp;B2417&amp;C2417&amp;F2417)="",ISNUMBER(INDIRECT(A2417&amp;B2417&amp;C2417&amp;F2417))=FALSE,INDIRECT(A2417&amp;B2417&amp;C2417&amp;F2417)=0),"",431001)</f>
        <v/>
      </c>
      <c r="I2417" s="15" t="str" cm="1">
        <f t="array" aca="1" ref="I2417" ca="1">IF(OR(INDIRECT(A2417&amp;B2417&amp;C2417&amp;F2417)="",ISNUMBER(INDIRECT(A2417&amp;B2417&amp;C2417&amp;F2417))=FALSE,INDIRECT(A2417&amp;B2417&amp;C2417&amp;F2417)=0),"",G2417&amp;J2417&amp;"."&amp;TEXT(M2417,"00")&amp;TEXT(N2417,"00")&amp;"."&amp;TEXT(O2417,"00")&amp;TEXT(P2417,"00"))</f>
        <v/>
      </c>
      <c r="J2417" s="15" t="str" cm="1">
        <f t="array" aca="1" ref="J2417" ca="1">IF(OR(INDIRECT(A2417&amp;B2417&amp;C2417&amp;F2417)="",ISNUMBER(INDIRECT(A2417&amp;B2417&amp;C2417&amp;F2417))=FALSE,INDIRECT(A2417&amp;B2417&amp;C2417&amp;F2417)=0),"",予約枠報告様式!$B$2)</f>
        <v/>
      </c>
      <c r="K2417" s="15" t="str" cm="1">
        <f t="array" aca="1" ref="K2417" ca="1">IF(OR(INDIRECT(A2417&amp;B2417&amp;C2417&amp;F2417)="",ISNUMBER(INDIRECT(A2417&amp;B2417&amp;C2417&amp;F2417))=FALSE,INDIRECT(A2417&amp;B2417&amp;C2417&amp;F2417)=0),"",1)</f>
        <v/>
      </c>
      <c r="L2417" s="15" t="str" cm="1">
        <f t="array" aca="1" ref="L2417" ca="1">IF(OR(INDIRECT(A2417&amp;B2417&amp;C2417&amp;F2417)="",ISNUMBER(INDIRECT(A2417&amp;B2417&amp;C2417&amp;F2417))=FALSE,INDIRECT(A2417&amp;B2417&amp;C2417&amp;F2417)=0),"",IF(G2417="【（第８期）医療機関受付】",TEXT(INDIRECT(A2417&amp;D2417&amp;E2417&amp;5),"yyy"),TEXT(INDIRECT(A2417&amp;B2417&amp;C2417&amp;5),"yyy")))</f>
        <v/>
      </c>
      <c r="M2417" s="15" t="str" cm="1">
        <f t="array" aca="1" ref="M2417" ca="1">IF(OR(INDIRECT(A2417&amp;B2417&amp;C2417&amp;F2417)="",ISNUMBER(INDIRECT(A2417&amp;B2417&amp;C2417&amp;F2417))=FALSE,INDIRECT(A2417&amp;B2417&amp;C2417&amp;F2417)=0),"",IF(G2417="【（第８期）医療機関受付】",TEXT(INDIRECT(A2417&amp;D2417&amp;E2417&amp;5),"m"),TEXT(INDIRECT(A2417&amp;B2417&amp;C2417&amp;5),"m")))</f>
        <v/>
      </c>
      <c r="N2417" s="15" t="str" cm="1">
        <f t="array" aca="1" ref="N2417" ca="1">IF(OR(INDIRECT(A2417&amp;B2417&amp;C2417&amp;F2417)="",ISNUMBER(INDIRECT(A2417&amp;B2417&amp;C2417&amp;F2417))=FALSE,INDIRECT(A2417&amp;B2417&amp;C2417&amp;F2417)=0),"",IF(G2417="【（第８期）医療機関受付】",TEXT(INDIRECT(A2417&amp;D2417&amp;E2417&amp;5),"d"),TEXT(INDIRECT(A2417&amp;B2417&amp;C2417&amp;5),"d")))</f>
        <v/>
      </c>
      <c r="O2417" s="15" t="str" cm="1">
        <f t="array" aca="1" ref="O2417" ca="1">IF(OR(INDIRECT(A2417&amp;B2417&amp;C2417&amp;F2417)="",ISNUMBER(INDIRECT(A2417&amp;B2417&amp;C2417&amp;F2417))=FALSE,INDIRECT(A2417&amp;B2417&amp;C2417&amp;F2417)=0),"",HOUR(INDIRECT(A2417&amp;"A"&amp;F2417)))</f>
        <v/>
      </c>
      <c r="P2417" s="15" t="str" cm="1">
        <f t="array" aca="1" ref="P2417" ca="1">IF(OR(INDIRECT(A2417&amp;B2417&amp;C2417&amp;F2417)="",ISNUMBER(INDIRECT(A2417&amp;B2417&amp;C2417&amp;F2417))=FALSE,INDIRECT(A2417&amp;B2417&amp;C2417&amp;F2417)=0),"",MINUTE(INDIRECT(A2417&amp;"A"&amp;F2417)))</f>
        <v/>
      </c>
      <c r="Q2417" s="15" t="str" cm="1">
        <f t="array" aca="1" ref="Q2417" ca="1">IF(OR(INDIRECT(A2417&amp;B2417&amp;C2417&amp;F2417)="",ISNUMBER(INDIRECT(A2417&amp;B2417&amp;C2417&amp;F2417))=FALSE,INDIRECT(A2417&amp;B2417&amp;C2417&amp;F2417)=0),"",O2417)</f>
        <v/>
      </c>
      <c r="R2417" s="15" t="str" cm="1">
        <f t="array" aca="1" ref="R2417" ca="1">IF(OR(INDIRECT(A2417&amp;B2417&amp;C2417&amp;F2417)="",ISNUMBER(INDIRECT(A2417&amp;B2417&amp;C2417&amp;F2417))=FALSE,INDIRECT(A2417&amp;B2417&amp;C2417&amp;F2417)=0),"",P2417+14)</f>
        <v/>
      </c>
      <c r="S2417" s="15" t="str" cm="1">
        <f t="array" aca="1" ref="S2417" ca="1">IF(OR(INDIRECT(A2417&amp;B2417&amp;C2417&amp;F2417)="",ISNUMBER(INDIRECT(A2417&amp;B2417&amp;C2417&amp;F2417))=FALSE,INDIRECT(A2417&amp;B2417&amp;C2417&amp;F2417)=0),"",INDIRECT(A2417&amp;B2417&amp;C2417&amp;F2417))</f>
        <v/>
      </c>
      <c r="T2417" s="15" t="str" cm="1">
        <f t="array" aca="1" ref="T2417" ca="1">IF(OR(INDIRECT(A2417&amp;B2417&amp;C2417&amp;F2417)="",ISNUMBER(INDIRECT(A2417&amp;B2417&amp;C2417&amp;F2417))=FALSE,INDIRECT(A2417&amp;B2417&amp;C2417&amp;F2417)=0),"",0)</f>
        <v/>
      </c>
    </row>
    <row r="2418" spans="1:20">
      <c r="A2418" s="23" t="s">
        <v>912</v>
      </c>
      <c r="B2418" s="23" t="s">
        <v>913</v>
      </c>
      <c r="C2418" s="23" t="str">
        <f t="shared" si="111"/>
        <v>v</v>
      </c>
      <c r="D2418" s="23" t="s">
        <v>913</v>
      </c>
      <c r="E2418" s="23" t="str">
        <f t="shared" si="112"/>
        <v>u</v>
      </c>
      <c r="F2418" s="23">
        <f t="shared" si="110"/>
        <v>35</v>
      </c>
      <c r="G2418" s="23" t="str" cm="1">
        <f t="array" aca="1" ref="G2418" ca="1">IF(OR(INDIRECT(A2418&amp;B2418&amp;C2418&amp;F2418)="",ISNUMBER(INDIRECT(A2418&amp;B2418&amp;C2418&amp;F2418))=FALSE),"",IF(INDIRECT(A2418&amp;B2418&amp;C2418&amp;9)="公開","【（第８期）WEB・コールセンター受付】","【（第８期）医療機関受付】"))</f>
        <v/>
      </c>
      <c r="H2418" s="15" t="str" cm="1">
        <f t="array" aca="1" ref="H2418" ca="1">IF(OR(INDIRECT(A2418&amp;B2418&amp;C2418&amp;F2418)="",ISNUMBER(INDIRECT(A2418&amp;B2418&amp;C2418&amp;F2418))=FALSE,INDIRECT(A2418&amp;B2418&amp;C2418&amp;F2418)=0),"",431001)</f>
        <v/>
      </c>
      <c r="I2418" s="15" t="str" cm="1">
        <f t="array" aca="1" ref="I2418" ca="1">IF(OR(INDIRECT(A2418&amp;B2418&amp;C2418&amp;F2418)="",ISNUMBER(INDIRECT(A2418&amp;B2418&amp;C2418&amp;F2418))=FALSE,INDIRECT(A2418&amp;B2418&amp;C2418&amp;F2418)=0),"",G2418&amp;J2418&amp;"."&amp;TEXT(M2418,"00")&amp;TEXT(N2418,"00")&amp;"."&amp;TEXT(O2418,"00")&amp;TEXT(P2418,"00"))</f>
        <v/>
      </c>
      <c r="J2418" s="15" t="str" cm="1">
        <f t="array" aca="1" ref="J2418" ca="1">IF(OR(INDIRECT(A2418&amp;B2418&amp;C2418&amp;F2418)="",ISNUMBER(INDIRECT(A2418&amp;B2418&amp;C2418&amp;F2418))=FALSE,INDIRECT(A2418&amp;B2418&amp;C2418&amp;F2418)=0),"",予約枠報告様式!$B$2)</f>
        <v/>
      </c>
      <c r="K2418" s="15" t="str" cm="1">
        <f t="array" aca="1" ref="K2418" ca="1">IF(OR(INDIRECT(A2418&amp;B2418&amp;C2418&amp;F2418)="",ISNUMBER(INDIRECT(A2418&amp;B2418&amp;C2418&amp;F2418))=FALSE,INDIRECT(A2418&amp;B2418&amp;C2418&amp;F2418)=0),"",1)</f>
        <v/>
      </c>
      <c r="L2418" s="15" t="str" cm="1">
        <f t="array" aca="1" ref="L2418" ca="1">IF(OR(INDIRECT(A2418&amp;B2418&amp;C2418&amp;F2418)="",ISNUMBER(INDIRECT(A2418&amp;B2418&amp;C2418&amp;F2418))=FALSE,INDIRECT(A2418&amp;B2418&amp;C2418&amp;F2418)=0),"",IF(G2418="【（第８期）医療機関受付】",TEXT(INDIRECT(A2418&amp;D2418&amp;E2418&amp;5),"yyy"),TEXT(INDIRECT(A2418&amp;B2418&amp;C2418&amp;5),"yyy")))</f>
        <v/>
      </c>
      <c r="M2418" s="15" t="str" cm="1">
        <f t="array" aca="1" ref="M2418" ca="1">IF(OR(INDIRECT(A2418&amp;B2418&amp;C2418&amp;F2418)="",ISNUMBER(INDIRECT(A2418&amp;B2418&amp;C2418&amp;F2418))=FALSE,INDIRECT(A2418&amp;B2418&amp;C2418&amp;F2418)=0),"",IF(G2418="【（第８期）医療機関受付】",TEXT(INDIRECT(A2418&amp;D2418&amp;E2418&amp;5),"m"),TEXT(INDIRECT(A2418&amp;B2418&amp;C2418&amp;5),"m")))</f>
        <v/>
      </c>
      <c r="N2418" s="15" t="str" cm="1">
        <f t="array" aca="1" ref="N2418" ca="1">IF(OR(INDIRECT(A2418&amp;B2418&amp;C2418&amp;F2418)="",ISNUMBER(INDIRECT(A2418&amp;B2418&amp;C2418&amp;F2418))=FALSE,INDIRECT(A2418&amp;B2418&amp;C2418&amp;F2418)=0),"",IF(G2418="【（第８期）医療機関受付】",TEXT(INDIRECT(A2418&amp;D2418&amp;E2418&amp;5),"d"),TEXT(INDIRECT(A2418&amp;B2418&amp;C2418&amp;5),"d")))</f>
        <v/>
      </c>
      <c r="O2418" s="15" t="str" cm="1">
        <f t="array" aca="1" ref="O2418" ca="1">IF(OR(INDIRECT(A2418&amp;B2418&amp;C2418&amp;F2418)="",ISNUMBER(INDIRECT(A2418&amp;B2418&amp;C2418&amp;F2418))=FALSE,INDIRECT(A2418&amp;B2418&amp;C2418&amp;F2418)=0),"",HOUR(INDIRECT(A2418&amp;"A"&amp;F2418)))</f>
        <v/>
      </c>
      <c r="P2418" s="15" t="str" cm="1">
        <f t="array" aca="1" ref="P2418" ca="1">IF(OR(INDIRECT(A2418&amp;B2418&amp;C2418&amp;F2418)="",ISNUMBER(INDIRECT(A2418&amp;B2418&amp;C2418&amp;F2418))=FALSE,INDIRECT(A2418&amp;B2418&amp;C2418&amp;F2418)=0),"",MINUTE(INDIRECT(A2418&amp;"A"&amp;F2418)))</f>
        <v/>
      </c>
      <c r="Q2418" s="15" t="str" cm="1">
        <f t="array" aca="1" ref="Q2418" ca="1">IF(OR(INDIRECT(A2418&amp;B2418&amp;C2418&amp;F2418)="",ISNUMBER(INDIRECT(A2418&amp;B2418&amp;C2418&amp;F2418))=FALSE,INDIRECT(A2418&amp;B2418&amp;C2418&amp;F2418)=0),"",O2418)</f>
        <v/>
      </c>
      <c r="R2418" s="15" t="str" cm="1">
        <f t="array" aca="1" ref="R2418" ca="1">IF(OR(INDIRECT(A2418&amp;B2418&amp;C2418&amp;F2418)="",ISNUMBER(INDIRECT(A2418&amp;B2418&amp;C2418&amp;F2418))=FALSE,INDIRECT(A2418&amp;B2418&amp;C2418&amp;F2418)=0),"",P2418+14)</f>
        <v/>
      </c>
      <c r="S2418" s="15" t="str" cm="1">
        <f t="array" aca="1" ref="S2418" ca="1">IF(OR(INDIRECT(A2418&amp;B2418&amp;C2418&amp;F2418)="",ISNUMBER(INDIRECT(A2418&amp;B2418&amp;C2418&amp;F2418))=FALSE,INDIRECT(A2418&amp;B2418&amp;C2418&amp;F2418)=0),"",INDIRECT(A2418&amp;B2418&amp;C2418&amp;F2418))</f>
        <v/>
      </c>
      <c r="T2418" s="15" t="str" cm="1">
        <f t="array" aca="1" ref="T2418" ca="1">IF(OR(INDIRECT(A2418&amp;B2418&amp;C2418&amp;F2418)="",ISNUMBER(INDIRECT(A2418&amp;B2418&amp;C2418&amp;F2418))=FALSE,INDIRECT(A2418&amp;B2418&amp;C2418&amp;F2418)=0),"",0)</f>
        <v/>
      </c>
    </row>
    <row r="2419" spans="1:20">
      <c r="A2419" s="23" t="s">
        <v>912</v>
      </c>
      <c r="B2419" s="23" t="s">
        <v>913</v>
      </c>
      <c r="C2419" s="23" t="str">
        <f t="shared" si="111"/>
        <v>v</v>
      </c>
      <c r="D2419" s="23" t="s">
        <v>913</v>
      </c>
      <c r="E2419" s="23" t="str">
        <f t="shared" si="112"/>
        <v>u</v>
      </c>
      <c r="F2419" s="23">
        <f t="shared" si="110"/>
        <v>36</v>
      </c>
      <c r="G2419" s="23" t="str" cm="1">
        <f t="array" aca="1" ref="G2419" ca="1">IF(OR(INDIRECT(A2419&amp;B2419&amp;C2419&amp;F2419)="",ISNUMBER(INDIRECT(A2419&amp;B2419&amp;C2419&amp;F2419))=FALSE),"",IF(INDIRECT(A2419&amp;B2419&amp;C2419&amp;9)="公開","【（第８期）WEB・コールセンター受付】","【（第８期）医療機関受付】"))</f>
        <v/>
      </c>
      <c r="H2419" s="15" t="str" cm="1">
        <f t="array" aca="1" ref="H2419" ca="1">IF(OR(INDIRECT(A2419&amp;B2419&amp;C2419&amp;F2419)="",ISNUMBER(INDIRECT(A2419&amp;B2419&amp;C2419&amp;F2419))=FALSE,INDIRECT(A2419&amp;B2419&amp;C2419&amp;F2419)=0),"",431001)</f>
        <v/>
      </c>
      <c r="I2419" s="15" t="str" cm="1">
        <f t="array" aca="1" ref="I2419" ca="1">IF(OR(INDIRECT(A2419&amp;B2419&amp;C2419&amp;F2419)="",ISNUMBER(INDIRECT(A2419&amp;B2419&amp;C2419&amp;F2419))=FALSE,INDIRECT(A2419&amp;B2419&amp;C2419&amp;F2419)=0),"",G2419&amp;J2419&amp;"."&amp;TEXT(M2419,"00")&amp;TEXT(N2419,"00")&amp;"."&amp;TEXT(O2419,"00")&amp;TEXT(P2419,"00"))</f>
        <v/>
      </c>
      <c r="J2419" s="15" t="str" cm="1">
        <f t="array" aca="1" ref="J2419" ca="1">IF(OR(INDIRECT(A2419&amp;B2419&amp;C2419&amp;F2419)="",ISNUMBER(INDIRECT(A2419&amp;B2419&amp;C2419&amp;F2419))=FALSE,INDIRECT(A2419&amp;B2419&amp;C2419&amp;F2419)=0),"",予約枠報告様式!$B$2)</f>
        <v/>
      </c>
      <c r="K2419" s="15" t="str" cm="1">
        <f t="array" aca="1" ref="K2419" ca="1">IF(OR(INDIRECT(A2419&amp;B2419&amp;C2419&amp;F2419)="",ISNUMBER(INDIRECT(A2419&amp;B2419&amp;C2419&amp;F2419))=FALSE,INDIRECT(A2419&amp;B2419&amp;C2419&amp;F2419)=0),"",1)</f>
        <v/>
      </c>
      <c r="L2419" s="15" t="str" cm="1">
        <f t="array" aca="1" ref="L2419" ca="1">IF(OR(INDIRECT(A2419&amp;B2419&amp;C2419&amp;F2419)="",ISNUMBER(INDIRECT(A2419&amp;B2419&amp;C2419&amp;F2419))=FALSE,INDIRECT(A2419&amp;B2419&amp;C2419&amp;F2419)=0),"",IF(G2419="【（第８期）医療機関受付】",TEXT(INDIRECT(A2419&amp;D2419&amp;E2419&amp;5),"yyy"),TEXT(INDIRECT(A2419&amp;B2419&amp;C2419&amp;5),"yyy")))</f>
        <v/>
      </c>
      <c r="M2419" s="15" t="str" cm="1">
        <f t="array" aca="1" ref="M2419" ca="1">IF(OR(INDIRECT(A2419&amp;B2419&amp;C2419&amp;F2419)="",ISNUMBER(INDIRECT(A2419&amp;B2419&amp;C2419&amp;F2419))=FALSE,INDIRECT(A2419&amp;B2419&amp;C2419&amp;F2419)=0),"",IF(G2419="【（第８期）医療機関受付】",TEXT(INDIRECT(A2419&amp;D2419&amp;E2419&amp;5),"m"),TEXT(INDIRECT(A2419&amp;B2419&amp;C2419&amp;5),"m")))</f>
        <v/>
      </c>
      <c r="N2419" s="15" t="str" cm="1">
        <f t="array" aca="1" ref="N2419" ca="1">IF(OR(INDIRECT(A2419&amp;B2419&amp;C2419&amp;F2419)="",ISNUMBER(INDIRECT(A2419&amp;B2419&amp;C2419&amp;F2419))=FALSE,INDIRECT(A2419&amp;B2419&amp;C2419&amp;F2419)=0),"",IF(G2419="【（第８期）医療機関受付】",TEXT(INDIRECT(A2419&amp;D2419&amp;E2419&amp;5),"d"),TEXT(INDIRECT(A2419&amp;B2419&amp;C2419&amp;5),"d")))</f>
        <v/>
      </c>
      <c r="O2419" s="15" t="str" cm="1">
        <f t="array" aca="1" ref="O2419" ca="1">IF(OR(INDIRECT(A2419&amp;B2419&amp;C2419&amp;F2419)="",ISNUMBER(INDIRECT(A2419&amp;B2419&amp;C2419&amp;F2419))=FALSE,INDIRECT(A2419&amp;B2419&amp;C2419&amp;F2419)=0),"",HOUR(INDIRECT(A2419&amp;"A"&amp;F2419)))</f>
        <v/>
      </c>
      <c r="P2419" s="15" t="str" cm="1">
        <f t="array" aca="1" ref="P2419" ca="1">IF(OR(INDIRECT(A2419&amp;B2419&amp;C2419&amp;F2419)="",ISNUMBER(INDIRECT(A2419&amp;B2419&amp;C2419&amp;F2419))=FALSE,INDIRECT(A2419&amp;B2419&amp;C2419&amp;F2419)=0),"",MINUTE(INDIRECT(A2419&amp;"A"&amp;F2419)))</f>
        <v/>
      </c>
      <c r="Q2419" s="15" t="str" cm="1">
        <f t="array" aca="1" ref="Q2419" ca="1">IF(OR(INDIRECT(A2419&amp;B2419&amp;C2419&amp;F2419)="",ISNUMBER(INDIRECT(A2419&amp;B2419&amp;C2419&amp;F2419))=FALSE,INDIRECT(A2419&amp;B2419&amp;C2419&amp;F2419)=0),"",O2419)</f>
        <v/>
      </c>
      <c r="R2419" s="15" t="str" cm="1">
        <f t="array" aca="1" ref="R2419" ca="1">IF(OR(INDIRECT(A2419&amp;B2419&amp;C2419&amp;F2419)="",ISNUMBER(INDIRECT(A2419&amp;B2419&amp;C2419&amp;F2419))=FALSE,INDIRECT(A2419&amp;B2419&amp;C2419&amp;F2419)=0),"",P2419+14)</f>
        <v/>
      </c>
      <c r="S2419" s="15" t="str" cm="1">
        <f t="array" aca="1" ref="S2419" ca="1">IF(OR(INDIRECT(A2419&amp;B2419&amp;C2419&amp;F2419)="",ISNUMBER(INDIRECT(A2419&amp;B2419&amp;C2419&amp;F2419))=FALSE,INDIRECT(A2419&amp;B2419&amp;C2419&amp;F2419)=0),"",INDIRECT(A2419&amp;B2419&amp;C2419&amp;F2419))</f>
        <v/>
      </c>
      <c r="T2419" s="15" t="str" cm="1">
        <f t="array" aca="1" ref="T2419" ca="1">IF(OR(INDIRECT(A2419&amp;B2419&amp;C2419&amp;F2419)="",ISNUMBER(INDIRECT(A2419&amp;B2419&amp;C2419&amp;F2419))=FALSE,INDIRECT(A2419&amp;B2419&amp;C2419&amp;F2419)=0),"",0)</f>
        <v/>
      </c>
    </row>
    <row r="2420" spans="1:20">
      <c r="A2420" s="23" t="s">
        <v>912</v>
      </c>
      <c r="B2420" s="23" t="s">
        <v>913</v>
      </c>
      <c r="C2420" s="23" t="str">
        <f t="shared" si="111"/>
        <v>v</v>
      </c>
      <c r="D2420" s="23" t="s">
        <v>913</v>
      </c>
      <c r="E2420" s="23" t="str">
        <f t="shared" si="112"/>
        <v>u</v>
      </c>
      <c r="F2420" s="23">
        <f t="shared" si="110"/>
        <v>37</v>
      </c>
      <c r="G2420" s="23" t="str" cm="1">
        <f t="array" aca="1" ref="G2420" ca="1">IF(OR(INDIRECT(A2420&amp;B2420&amp;C2420&amp;F2420)="",ISNUMBER(INDIRECT(A2420&amp;B2420&amp;C2420&amp;F2420))=FALSE),"",IF(INDIRECT(A2420&amp;B2420&amp;C2420&amp;9)="公開","【（第８期）WEB・コールセンター受付】","【（第８期）医療機関受付】"))</f>
        <v/>
      </c>
      <c r="H2420" s="15" t="str" cm="1">
        <f t="array" aca="1" ref="H2420" ca="1">IF(OR(INDIRECT(A2420&amp;B2420&amp;C2420&amp;F2420)="",ISNUMBER(INDIRECT(A2420&amp;B2420&amp;C2420&amp;F2420))=FALSE,INDIRECT(A2420&amp;B2420&amp;C2420&amp;F2420)=0),"",431001)</f>
        <v/>
      </c>
      <c r="I2420" s="15" t="str" cm="1">
        <f t="array" aca="1" ref="I2420" ca="1">IF(OR(INDIRECT(A2420&amp;B2420&amp;C2420&amp;F2420)="",ISNUMBER(INDIRECT(A2420&amp;B2420&amp;C2420&amp;F2420))=FALSE,INDIRECT(A2420&amp;B2420&amp;C2420&amp;F2420)=0),"",G2420&amp;J2420&amp;"."&amp;TEXT(M2420,"00")&amp;TEXT(N2420,"00")&amp;"."&amp;TEXT(O2420,"00")&amp;TEXT(P2420,"00"))</f>
        <v/>
      </c>
      <c r="J2420" s="15" t="str" cm="1">
        <f t="array" aca="1" ref="J2420" ca="1">IF(OR(INDIRECT(A2420&amp;B2420&amp;C2420&amp;F2420)="",ISNUMBER(INDIRECT(A2420&amp;B2420&amp;C2420&amp;F2420))=FALSE,INDIRECT(A2420&amp;B2420&amp;C2420&amp;F2420)=0),"",予約枠報告様式!$B$2)</f>
        <v/>
      </c>
      <c r="K2420" s="15" t="str" cm="1">
        <f t="array" aca="1" ref="K2420" ca="1">IF(OR(INDIRECT(A2420&amp;B2420&amp;C2420&amp;F2420)="",ISNUMBER(INDIRECT(A2420&amp;B2420&amp;C2420&amp;F2420))=FALSE,INDIRECT(A2420&amp;B2420&amp;C2420&amp;F2420)=0),"",1)</f>
        <v/>
      </c>
      <c r="L2420" s="15" t="str" cm="1">
        <f t="array" aca="1" ref="L2420" ca="1">IF(OR(INDIRECT(A2420&amp;B2420&amp;C2420&amp;F2420)="",ISNUMBER(INDIRECT(A2420&amp;B2420&amp;C2420&amp;F2420))=FALSE,INDIRECT(A2420&amp;B2420&amp;C2420&amp;F2420)=0),"",IF(G2420="【（第８期）医療機関受付】",TEXT(INDIRECT(A2420&amp;D2420&amp;E2420&amp;5),"yyy"),TEXT(INDIRECT(A2420&amp;B2420&amp;C2420&amp;5),"yyy")))</f>
        <v/>
      </c>
      <c r="M2420" s="15" t="str" cm="1">
        <f t="array" aca="1" ref="M2420" ca="1">IF(OR(INDIRECT(A2420&amp;B2420&amp;C2420&amp;F2420)="",ISNUMBER(INDIRECT(A2420&amp;B2420&amp;C2420&amp;F2420))=FALSE,INDIRECT(A2420&amp;B2420&amp;C2420&amp;F2420)=0),"",IF(G2420="【（第８期）医療機関受付】",TEXT(INDIRECT(A2420&amp;D2420&amp;E2420&amp;5),"m"),TEXT(INDIRECT(A2420&amp;B2420&amp;C2420&amp;5),"m")))</f>
        <v/>
      </c>
      <c r="N2420" s="15" t="str" cm="1">
        <f t="array" aca="1" ref="N2420" ca="1">IF(OR(INDIRECT(A2420&amp;B2420&amp;C2420&amp;F2420)="",ISNUMBER(INDIRECT(A2420&amp;B2420&amp;C2420&amp;F2420))=FALSE,INDIRECT(A2420&amp;B2420&amp;C2420&amp;F2420)=0),"",IF(G2420="【（第８期）医療機関受付】",TEXT(INDIRECT(A2420&amp;D2420&amp;E2420&amp;5),"d"),TEXT(INDIRECT(A2420&amp;B2420&amp;C2420&amp;5),"d")))</f>
        <v/>
      </c>
      <c r="O2420" s="15" t="str" cm="1">
        <f t="array" aca="1" ref="O2420" ca="1">IF(OR(INDIRECT(A2420&amp;B2420&amp;C2420&amp;F2420)="",ISNUMBER(INDIRECT(A2420&amp;B2420&amp;C2420&amp;F2420))=FALSE,INDIRECT(A2420&amp;B2420&amp;C2420&amp;F2420)=0),"",HOUR(INDIRECT(A2420&amp;"A"&amp;F2420)))</f>
        <v/>
      </c>
      <c r="P2420" s="15" t="str" cm="1">
        <f t="array" aca="1" ref="P2420" ca="1">IF(OR(INDIRECT(A2420&amp;B2420&amp;C2420&amp;F2420)="",ISNUMBER(INDIRECT(A2420&amp;B2420&amp;C2420&amp;F2420))=FALSE,INDIRECT(A2420&amp;B2420&amp;C2420&amp;F2420)=0),"",MINUTE(INDIRECT(A2420&amp;"A"&amp;F2420)))</f>
        <v/>
      </c>
      <c r="Q2420" s="15" t="str" cm="1">
        <f t="array" aca="1" ref="Q2420" ca="1">IF(OR(INDIRECT(A2420&amp;B2420&amp;C2420&amp;F2420)="",ISNUMBER(INDIRECT(A2420&amp;B2420&amp;C2420&amp;F2420))=FALSE,INDIRECT(A2420&amp;B2420&amp;C2420&amp;F2420)=0),"",O2420)</f>
        <v/>
      </c>
      <c r="R2420" s="15" t="str" cm="1">
        <f t="array" aca="1" ref="R2420" ca="1">IF(OR(INDIRECT(A2420&amp;B2420&amp;C2420&amp;F2420)="",ISNUMBER(INDIRECT(A2420&amp;B2420&amp;C2420&amp;F2420))=FALSE,INDIRECT(A2420&amp;B2420&amp;C2420&amp;F2420)=0),"",P2420+14)</f>
        <v/>
      </c>
      <c r="S2420" s="15" t="str" cm="1">
        <f t="array" aca="1" ref="S2420" ca="1">IF(OR(INDIRECT(A2420&amp;B2420&amp;C2420&amp;F2420)="",ISNUMBER(INDIRECT(A2420&amp;B2420&amp;C2420&amp;F2420))=FALSE,INDIRECT(A2420&amp;B2420&amp;C2420&amp;F2420)=0),"",INDIRECT(A2420&amp;B2420&amp;C2420&amp;F2420))</f>
        <v/>
      </c>
      <c r="T2420" s="15" t="str" cm="1">
        <f t="array" aca="1" ref="T2420" ca="1">IF(OR(INDIRECT(A2420&amp;B2420&amp;C2420&amp;F2420)="",ISNUMBER(INDIRECT(A2420&amp;B2420&amp;C2420&amp;F2420))=FALSE,INDIRECT(A2420&amp;B2420&amp;C2420&amp;F2420)=0),"",0)</f>
        <v/>
      </c>
    </row>
    <row r="2421" spans="1:20">
      <c r="A2421" s="23" t="s">
        <v>912</v>
      </c>
      <c r="B2421" s="23" t="s">
        <v>913</v>
      </c>
      <c r="C2421" s="23" t="str">
        <f t="shared" si="111"/>
        <v>v</v>
      </c>
      <c r="D2421" s="23" t="s">
        <v>913</v>
      </c>
      <c r="E2421" s="23" t="str">
        <f t="shared" si="112"/>
        <v>u</v>
      </c>
      <c r="F2421" s="23">
        <f t="shared" si="110"/>
        <v>38</v>
      </c>
      <c r="G2421" s="23" t="str" cm="1">
        <f t="array" aca="1" ref="G2421" ca="1">IF(OR(INDIRECT(A2421&amp;B2421&amp;C2421&amp;F2421)="",ISNUMBER(INDIRECT(A2421&amp;B2421&amp;C2421&amp;F2421))=FALSE),"",IF(INDIRECT(A2421&amp;B2421&amp;C2421&amp;9)="公開","【（第８期）WEB・コールセンター受付】","【（第８期）医療機関受付】"))</f>
        <v/>
      </c>
      <c r="H2421" s="15" t="str" cm="1">
        <f t="array" aca="1" ref="H2421" ca="1">IF(OR(INDIRECT(A2421&amp;B2421&amp;C2421&amp;F2421)="",ISNUMBER(INDIRECT(A2421&amp;B2421&amp;C2421&amp;F2421))=FALSE,INDIRECT(A2421&amp;B2421&amp;C2421&amp;F2421)=0),"",431001)</f>
        <v/>
      </c>
      <c r="I2421" s="15" t="str" cm="1">
        <f t="array" aca="1" ref="I2421" ca="1">IF(OR(INDIRECT(A2421&amp;B2421&amp;C2421&amp;F2421)="",ISNUMBER(INDIRECT(A2421&amp;B2421&amp;C2421&amp;F2421))=FALSE,INDIRECT(A2421&amp;B2421&amp;C2421&amp;F2421)=0),"",G2421&amp;J2421&amp;"."&amp;TEXT(M2421,"00")&amp;TEXT(N2421,"00")&amp;"."&amp;TEXT(O2421,"00")&amp;TEXT(P2421,"00"))</f>
        <v/>
      </c>
      <c r="J2421" s="15" t="str" cm="1">
        <f t="array" aca="1" ref="J2421" ca="1">IF(OR(INDIRECT(A2421&amp;B2421&amp;C2421&amp;F2421)="",ISNUMBER(INDIRECT(A2421&amp;B2421&amp;C2421&amp;F2421))=FALSE,INDIRECT(A2421&amp;B2421&amp;C2421&amp;F2421)=0),"",予約枠報告様式!$B$2)</f>
        <v/>
      </c>
      <c r="K2421" s="15" t="str" cm="1">
        <f t="array" aca="1" ref="K2421" ca="1">IF(OR(INDIRECT(A2421&amp;B2421&amp;C2421&amp;F2421)="",ISNUMBER(INDIRECT(A2421&amp;B2421&amp;C2421&amp;F2421))=FALSE,INDIRECT(A2421&amp;B2421&amp;C2421&amp;F2421)=0),"",1)</f>
        <v/>
      </c>
      <c r="L2421" s="15" t="str" cm="1">
        <f t="array" aca="1" ref="L2421" ca="1">IF(OR(INDIRECT(A2421&amp;B2421&amp;C2421&amp;F2421)="",ISNUMBER(INDIRECT(A2421&amp;B2421&amp;C2421&amp;F2421))=FALSE,INDIRECT(A2421&amp;B2421&amp;C2421&amp;F2421)=0),"",IF(G2421="【（第８期）医療機関受付】",TEXT(INDIRECT(A2421&amp;D2421&amp;E2421&amp;5),"yyy"),TEXT(INDIRECT(A2421&amp;B2421&amp;C2421&amp;5),"yyy")))</f>
        <v/>
      </c>
      <c r="M2421" s="15" t="str" cm="1">
        <f t="array" aca="1" ref="M2421" ca="1">IF(OR(INDIRECT(A2421&amp;B2421&amp;C2421&amp;F2421)="",ISNUMBER(INDIRECT(A2421&amp;B2421&amp;C2421&amp;F2421))=FALSE,INDIRECT(A2421&amp;B2421&amp;C2421&amp;F2421)=0),"",IF(G2421="【（第８期）医療機関受付】",TEXT(INDIRECT(A2421&amp;D2421&amp;E2421&amp;5),"m"),TEXT(INDIRECT(A2421&amp;B2421&amp;C2421&amp;5),"m")))</f>
        <v/>
      </c>
      <c r="N2421" s="15" t="str" cm="1">
        <f t="array" aca="1" ref="N2421" ca="1">IF(OR(INDIRECT(A2421&amp;B2421&amp;C2421&amp;F2421)="",ISNUMBER(INDIRECT(A2421&amp;B2421&amp;C2421&amp;F2421))=FALSE,INDIRECT(A2421&amp;B2421&amp;C2421&amp;F2421)=0),"",IF(G2421="【（第８期）医療機関受付】",TEXT(INDIRECT(A2421&amp;D2421&amp;E2421&amp;5),"d"),TEXT(INDIRECT(A2421&amp;B2421&amp;C2421&amp;5),"d")))</f>
        <v/>
      </c>
      <c r="O2421" s="15" t="str" cm="1">
        <f t="array" aca="1" ref="O2421" ca="1">IF(OR(INDIRECT(A2421&amp;B2421&amp;C2421&amp;F2421)="",ISNUMBER(INDIRECT(A2421&amp;B2421&amp;C2421&amp;F2421))=FALSE,INDIRECT(A2421&amp;B2421&amp;C2421&amp;F2421)=0),"",HOUR(INDIRECT(A2421&amp;"A"&amp;F2421)))</f>
        <v/>
      </c>
      <c r="P2421" s="15" t="str" cm="1">
        <f t="array" aca="1" ref="P2421" ca="1">IF(OR(INDIRECT(A2421&amp;B2421&amp;C2421&amp;F2421)="",ISNUMBER(INDIRECT(A2421&amp;B2421&amp;C2421&amp;F2421))=FALSE,INDIRECT(A2421&amp;B2421&amp;C2421&amp;F2421)=0),"",MINUTE(INDIRECT(A2421&amp;"A"&amp;F2421)))</f>
        <v/>
      </c>
      <c r="Q2421" s="15" t="str" cm="1">
        <f t="array" aca="1" ref="Q2421" ca="1">IF(OR(INDIRECT(A2421&amp;B2421&amp;C2421&amp;F2421)="",ISNUMBER(INDIRECT(A2421&amp;B2421&amp;C2421&amp;F2421))=FALSE,INDIRECT(A2421&amp;B2421&amp;C2421&amp;F2421)=0),"",O2421)</f>
        <v/>
      </c>
      <c r="R2421" s="15" t="str" cm="1">
        <f t="array" aca="1" ref="R2421" ca="1">IF(OR(INDIRECT(A2421&amp;B2421&amp;C2421&amp;F2421)="",ISNUMBER(INDIRECT(A2421&amp;B2421&amp;C2421&amp;F2421))=FALSE,INDIRECT(A2421&amp;B2421&amp;C2421&amp;F2421)=0),"",P2421+14)</f>
        <v/>
      </c>
      <c r="S2421" s="15" t="str" cm="1">
        <f t="array" aca="1" ref="S2421" ca="1">IF(OR(INDIRECT(A2421&amp;B2421&amp;C2421&amp;F2421)="",ISNUMBER(INDIRECT(A2421&amp;B2421&amp;C2421&amp;F2421))=FALSE,INDIRECT(A2421&amp;B2421&amp;C2421&amp;F2421)=0),"",INDIRECT(A2421&amp;B2421&amp;C2421&amp;F2421))</f>
        <v/>
      </c>
      <c r="T2421" s="15" t="str" cm="1">
        <f t="array" aca="1" ref="T2421" ca="1">IF(OR(INDIRECT(A2421&amp;B2421&amp;C2421&amp;F2421)="",ISNUMBER(INDIRECT(A2421&amp;B2421&amp;C2421&amp;F2421))=FALSE,INDIRECT(A2421&amp;B2421&amp;C2421&amp;F2421)=0),"",0)</f>
        <v/>
      </c>
    </row>
    <row r="2422" spans="1:20">
      <c r="A2422" s="23" t="s">
        <v>912</v>
      </c>
      <c r="B2422" s="23" t="s">
        <v>913</v>
      </c>
      <c r="C2422" s="23" t="str">
        <f t="shared" si="111"/>
        <v>v</v>
      </c>
      <c r="D2422" s="23" t="s">
        <v>913</v>
      </c>
      <c r="E2422" s="23" t="str">
        <f t="shared" si="112"/>
        <v>u</v>
      </c>
      <c r="F2422" s="23">
        <f t="shared" si="110"/>
        <v>39</v>
      </c>
      <c r="G2422" s="23" t="str" cm="1">
        <f t="array" aca="1" ref="G2422" ca="1">IF(OR(INDIRECT(A2422&amp;B2422&amp;C2422&amp;F2422)="",ISNUMBER(INDIRECT(A2422&amp;B2422&amp;C2422&amp;F2422))=FALSE),"",IF(INDIRECT(A2422&amp;B2422&amp;C2422&amp;9)="公開","【（第８期）WEB・コールセンター受付】","【（第８期）医療機関受付】"))</f>
        <v/>
      </c>
      <c r="H2422" s="15" t="str" cm="1">
        <f t="array" aca="1" ref="H2422" ca="1">IF(OR(INDIRECT(A2422&amp;B2422&amp;C2422&amp;F2422)="",ISNUMBER(INDIRECT(A2422&amp;B2422&amp;C2422&amp;F2422))=FALSE,INDIRECT(A2422&amp;B2422&amp;C2422&amp;F2422)=0),"",431001)</f>
        <v/>
      </c>
      <c r="I2422" s="15" t="str" cm="1">
        <f t="array" aca="1" ref="I2422" ca="1">IF(OR(INDIRECT(A2422&amp;B2422&amp;C2422&amp;F2422)="",ISNUMBER(INDIRECT(A2422&amp;B2422&amp;C2422&amp;F2422))=FALSE,INDIRECT(A2422&amp;B2422&amp;C2422&amp;F2422)=0),"",G2422&amp;J2422&amp;"."&amp;TEXT(M2422,"00")&amp;TEXT(N2422,"00")&amp;"."&amp;TEXT(O2422,"00")&amp;TEXT(P2422,"00"))</f>
        <v/>
      </c>
      <c r="J2422" s="15" t="str" cm="1">
        <f t="array" aca="1" ref="J2422" ca="1">IF(OR(INDIRECT(A2422&amp;B2422&amp;C2422&amp;F2422)="",ISNUMBER(INDIRECT(A2422&amp;B2422&amp;C2422&amp;F2422))=FALSE,INDIRECT(A2422&amp;B2422&amp;C2422&amp;F2422)=0),"",予約枠報告様式!$B$2)</f>
        <v/>
      </c>
      <c r="K2422" s="15" t="str" cm="1">
        <f t="array" aca="1" ref="K2422" ca="1">IF(OR(INDIRECT(A2422&amp;B2422&amp;C2422&amp;F2422)="",ISNUMBER(INDIRECT(A2422&amp;B2422&amp;C2422&amp;F2422))=FALSE,INDIRECT(A2422&amp;B2422&amp;C2422&amp;F2422)=0),"",1)</f>
        <v/>
      </c>
      <c r="L2422" s="15" t="str" cm="1">
        <f t="array" aca="1" ref="L2422" ca="1">IF(OR(INDIRECT(A2422&amp;B2422&amp;C2422&amp;F2422)="",ISNUMBER(INDIRECT(A2422&amp;B2422&amp;C2422&amp;F2422))=FALSE,INDIRECT(A2422&amp;B2422&amp;C2422&amp;F2422)=0),"",IF(G2422="【（第８期）医療機関受付】",TEXT(INDIRECT(A2422&amp;D2422&amp;E2422&amp;5),"yyy"),TEXT(INDIRECT(A2422&amp;B2422&amp;C2422&amp;5),"yyy")))</f>
        <v/>
      </c>
      <c r="M2422" s="15" t="str" cm="1">
        <f t="array" aca="1" ref="M2422" ca="1">IF(OR(INDIRECT(A2422&amp;B2422&amp;C2422&amp;F2422)="",ISNUMBER(INDIRECT(A2422&amp;B2422&amp;C2422&amp;F2422))=FALSE,INDIRECT(A2422&amp;B2422&amp;C2422&amp;F2422)=0),"",IF(G2422="【（第８期）医療機関受付】",TEXT(INDIRECT(A2422&amp;D2422&amp;E2422&amp;5),"m"),TEXT(INDIRECT(A2422&amp;B2422&amp;C2422&amp;5),"m")))</f>
        <v/>
      </c>
      <c r="N2422" s="15" t="str" cm="1">
        <f t="array" aca="1" ref="N2422" ca="1">IF(OR(INDIRECT(A2422&amp;B2422&amp;C2422&amp;F2422)="",ISNUMBER(INDIRECT(A2422&amp;B2422&amp;C2422&amp;F2422))=FALSE,INDIRECT(A2422&amp;B2422&amp;C2422&amp;F2422)=0),"",IF(G2422="【（第８期）医療機関受付】",TEXT(INDIRECT(A2422&amp;D2422&amp;E2422&amp;5),"d"),TEXT(INDIRECT(A2422&amp;B2422&amp;C2422&amp;5),"d")))</f>
        <v/>
      </c>
      <c r="O2422" s="15" t="str" cm="1">
        <f t="array" aca="1" ref="O2422" ca="1">IF(OR(INDIRECT(A2422&amp;B2422&amp;C2422&amp;F2422)="",ISNUMBER(INDIRECT(A2422&amp;B2422&amp;C2422&amp;F2422))=FALSE,INDIRECT(A2422&amp;B2422&amp;C2422&amp;F2422)=0),"",HOUR(INDIRECT(A2422&amp;"A"&amp;F2422)))</f>
        <v/>
      </c>
      <c r="P2422" s="15" t="str" cm="1">
        <f t="array" aca="1" ref="P2422" ca="1">IF(OR(INDIRECT(A2422&amp;B2422&amp;C2422&amp;F2422)="",ISNUMBER(INDIRECT(A2422&amp;B2422&amp;C2422&amp;F2422))=FALSE,INDIRECT(A2422&amp;B2422&amp;C2422&amp;F2422)=0),"",MINUTE(INDIRECT(A2422&amp;"A"&amp;F2422)))</f>
        <v/>
      </c>
      <c r="Q2422" s="15" t="str" cm="1">
        <f t="array" aca="1" ref="Q2422" ca="1">IF(OR(INDIRECT(A2422&amp;B2422&amp;C2422&amp;F2422)="",ISNUMBER(INDIRECT(A2422&amp;B2422&amp;C2422&amp;F2422))=FALSE,INDIRECT(A2422&amp;B2422&amp;C2422&amp;F2422)=0),"",O2422)</f>
        <v/>
      </c>
      <c r="R2422" s="15" t="str" cm="1">
        <f t="array" aca="1" ref="R2422" ca="1">IF(OR(INDIRECT(A2422&amp;B2422&amp;C2422&amp;F2422)="",ISNUMBER(INDIRECT(A2422&amp;B2422&amp;C2422&amp;F2422))=FALSE,INDIRECT(A2422&amp;B2422&amp;C2422&amp;F2422)=0),"",P2422+14)</f>
        <v/>
      </c>
      <c r="S2422" s="15" t="str" cm="1">
        <f t="array" aca="1" ref="S2422" ca="1">IF(OR(INDIRECT(A2422&amp;B2422&amp;C2422&amp;F2422)="",ISNUMBER(INDIRECT(A2422&amp;B2422&amp;C2422&amp;F2422))=FALSE,INDIRECT(A2422&amp;B2422&amp;C2422&amp;F2422)=0),"",INDIRECT(A2422&amp;B2422&amp;C2422&amp;F2422))</f>
        <v/>
      </c>
      <c r="T2422" s="15" t="str" cm="1">
        <f t="array" aca="1" ref="T2422" ca="1">IF(OR(INDIRECT(A2422&amp;B2422&amp;C2422&amp;F2422)="",ISNUMBER(INDIRECT(A2422&amp;B2422&amp;C2422&amp;F2422))=FALSE,INDIRECT(A2422&amp;B2422&amp;C2422&amp;F2422)=0),"",0)</f>
        <v/>
      </c>
    </row>
    <row r="2423" spans="1:20">
      <c r="A2423" s="23" t="s">
        <v>912</v>
      </c>
      <c r="B2423" s="23" t="s">
        <v>913</v>
      </c>
      <c r="C2423" s="23" t="str">
        <f t="shared" si="111"/>
        <v>v</v>
      </c>
      <c r="D2423" s="23" t="s">
        <v>913</v>
      </c>
      <c r="E2423" s="23" t="str">
        <f t="shared" si="112"/>
        <v>u</v>
      </c>
      <c r="F2423" s="23">
        <f t="shared" ref="F2423:F2486" si="113">IF(F2422=62,11,F2422+1)</f>
        <v>40</v>
      </c>
      <c r="G2423" s="23" t="str" cm="1">
        <f t="array" aca="1" ref="G2423" ca="1">IF(OR(INDIRECT(A2423&amp;B2423&amp;C2423&amp;F2423)="",ISNUMBER(INDIRECT(A2423&amp;B2423&amp;C2423&amp;F2423))=FALSE),"",IF(INDIRECT(A2423&amp;B2423&amp;C2423&amp;9)="公開","【（第８期）WEB・コールセンター受付】","【（第８期）医療機関受付】"))</f>
        <v/>
      </c>
      <c r="H2423" s="15" t="str" cm="1">
        <f t="array" aca="1" ref="H2423" ca="1">IF(OR(INDIRECT(A2423&amp;B2423&amp;C2423&amp;F2423)="",ISNUMBER(INDIRECT(A2423&amp;B2423&amp;C2423&amp;F2423))=FALSE,INDIRECT(A2423&amp;B2423&amp;C2423&amp;F2423)=0),"",431001)</f>
        <v/>
      </c>
      <c r="I2423" s="15" t="str" cm="1">
        <f t="array" aca="1" ref="I2423" ca="1">IF(OR(INDIRECT(A2423&amp;B2423&amp;C2423&amp;F2423)="",ISNUMBER(INDIRECT(A2423&amp;B2423&amp;C2423&amp;F2423))=FALSE,INDIRECT(A2423&amp;B2423&amp;C2423&amp;F2423)=0),"",G2423&amp;J2423&amp;"."&amp;TEXT(M2423,"00")&amp;TEXT(N2423,"00")&amp;"."&amp;TEXT(O2423,"00")&amp;TEXT(P2423,"00"))</f>
        <v/>
      </c>
      <c r="J2423" s="15" t="str" cm="1">
        <f t="array" aca="1" ref="J2423" ca="1">IF(OR(INDIRECT(A2423&amp;B2423&amp;C2423&amp;F2423)="",ISNUMBER(INDIRECT(A2423&amp;B2423&amp;C2423&amp;F2423))=FALSE,INDIRECT(A2423&amp;B2423&amp;C2423&amp;F2423)=0),"",予約枠報告様式!$B$2)</f>
        <v/>
      </c>
      <c r="K2423" s="15" t="str" cm="1">
        <f t="array" aca="1" ref="K2423" ca="1">IF(OR(INDIRECT(A2423&amp;B2423&amp;C2423&amp;F2423)="",ISNUMBER(INDIRECT(A2423&amp;B2423&amp;C2423&amp;F2423))=FALSE,INDIRECT(A2423&amp;B2423&amp;C2423&amp;F2423)=0),"",1)</f>
        <v/>
      </c>
      <c r="L2423" s="15" t="str" cm="1">
        <f t="array" aca="1" ref="L2423" ca="1">IF(OR(INDIRECT(A2423&amp;B2423&amp;C2423&amp;F2423)="",ISNUMBER(INDIRECT(A2423&amp;B2423&amp;C2423&amp;F2423))=FALSE,INDIRECT(A2423&amp;B2423&amp;C2423&amp;F2423)=0),"",IF(G2423="【（第８期）医療機関受付】",TEXT(INDIRECT(A2423&amp;D2423&amp;E2423&amp;5),"yyy"),TEXT(INDIRECT(A2423&amp;B2423&amp;C2423&amp;5),"yyy")))</f>
        <v/>
      </c>
      <c r="M2423" s="15" t="str" cm="1">
        <f t="array" aca="1" ref="M2423" ca="1">IF(OR(INDIRECT(A2423&amp;B2423&amp;C2423&amp;F2423)="",ISNUMBER(INDIRECT(A2423&amp;B2423&amp;C2423&amp;F2423))=FALSE,INDIRECT(A2423&amp;B2423&amp;C2423&amp;F2423)=0),"",IF(G2423="【（第８期）医療機関受付】",TEXT(INDIRECT(A2423&amp;D2423&amp;E2423&amp;5),"m"),TEXT(INDIRECT(A2423&amp;B2423&amp;C2423&amp;5),"m")))</f>
        <v/>
      </c>
      <c r="N2423" s="15" t="str" cm="1">
        <f t="array" aca="1" ref="N2423" ca="1">IF(OR(INDIRECT(A2423&amp;B2423&amp;C2423&amp;F2423)="",ISNUMBER(INDIRECT(A2423&amp;B2423&amp;C2423&amp;F2423))=FALSE,INDIRECT(A2423&amp;B2423&amp;C2423&amp;F2423)=0),"",IF(G2423="【（第８期）医療機関受付】",TEXT(INDIRECT(A2423&amp;D2423&amp;E2423&amp;5),"d"),TEXT(INDIRECT(A2423&amp;B2423&amp;C2423&amp;5),"d")))</f>
        <v/>
      </c>
      <c r="O2423" s="15" t="str" cm="1">
        <f t="array" aca="1" ref="O2423" ca="1">IF(OR(INDIRECT(A2423&amp;B2423&amp;C2423&amp;F2423)="",ISNUMBER(INDIRECT(A2423&amp;B2423&amp;C2423&amp;F2423))=FALSE,INDIRECT(A2423&amp;B2423&amp;C2423&amp;F2423)=0),"",HOUR(INDIRECT(A2423&amp;"A"&amp;F2423)))</f>
        <v/>
      </c>
      <c r="P2423" s="15" t="str" cm="1">
        <f t="array" aca="1" ref="P2423" ca="1">IF(OR(INDIRECT(A2423&amp;B2423&amp;C2423&amp;F2423)="",ISNUMBER(INDIRECT(A2423&amp;B2423&amp;C2423&amp;F2423))=FALSE,INDIRECT(A2423&amp;B2423&amp;C2423&amp;F2423)=0),"",MINUTE(INDIRECT(A2423&amp;"A"&amp;F2423)))</f>
        <v/>
      </c>
      <c r="Q2423" s="15" t="str" cm="1">
        <f t="array" aca="1" ref="Q2423" ca="1">IF(OR(INDIRECT(A2423&amp;B2423&amp;C2423&amp;F2423)="",ISNUMBER(INDIRECT(A2423&amp;B2423&amp;C2423&amp;F2423))=FALSE,INDIRECT(A2423&amp;B2423&amp;C2423&amp;F2423)=0),"",O2423)</f>
        <v/>
      </c>
      <c r="R2423" s="15" t="str" cm="1">
        <f t="array" aca="1" ref="R2423" ca="1">IF(OR(INDIRECT(A2423&amp;B2423&amp;C2423&amp;F2423)="",ISNUMBER(INDIRECT(A2423&amp;B2423&amp;C2423&amp;F2423))=FALSE,INDIRECT(A2423&amp;B2423&amp;C2423&amp;F2423)=0),"",P2423+14)</f>
        <v/>
      </c>
      <c r="S2423" s="15" t="str" cm="1">
        <f t="array" aca="1" ref="S2423" ca="1">IF(OR(INDIRECT(A2423&amp;B2423&amp;C2423&amp;F2423)="",ISNUMBER(INDIRECT(A2423&amp;B2423&amp;C2423&amp;F2423))=FALSE,INDIRECT(A2423&amp;B2423&amp;C2423&amp;F2423)=0),"",INDIRECT(A2423&amp;B2423&amp;C2423&amp;F2423))</f>
        <v/>
      </c>
      <c r="T2423" s="15" t="str" cm="1">
        <f t="array" aca="1" ref="T2423" ca="1">IF(OR(INDIRECT(A2423&amp;B2423&amp;C2423&amp;F2423)="",ISNUMBER(INDIRECT(A2423&amp;B2423&amp;C2423&amp;F2423))=FALSE,INDIRECT(A2423&amp;B2423&amp;C2423&amp;F2423)=0),"",0)</f>
        <v/>
      </c>
    </row>
    <row r="2424" spans="1:20">
      <c r="A2424" s="23" t="s">
        <v>912</v>
      </c>
      <c r="B2424" s="23" t="s">
        <v>913</v>
      </c>
      <c r="C2424" s="23" t="str">
        <f t="shared" si="111"/>
        <v>v</v>
      </c>
      <c r="D2424" s="23" t="s">
        <v>913</v>
      </c>
      <c r="E2424" s="23" t="str">
        <f t="shared" si="112"/>
        <v>u</v>
      </c>
      <c r="F2424" s="23">
        <f t="shared" si="113"/>
        <v>41</v>
      </c>
      <c r="G2424" s="23" t="str" cm="1">
        <f t="array" aca="1" ref="G2424" ca="1">IF(OR(INDIRECT(A2424&amp;B2424&amp;C2424&amp;F2424)="",ISNUMBER(INDIRECT(A2424&amp;B2424&amp;C2424&amp;F2424))=FALSE),"",IF(INDIRECT(A2424&amp;B2424&amp;C2424&amp;9)="公開","【（第８期）WEB・コールセンター受付】","【（第８期）医療機関受付】"))</f>
        <v/>
      </c>
      <c r="H2424" s="15" t="str" cm="1">
        <f t="array" aca="1" ref="H2424" ca="1">IF(OR(INDIRECT(A2424&amp;B2424&amp;C2424&amp;F2424)="",ISNUMBER(INDIRECT(A2424&amp;B2424&amp;C2424&amp;F2424))=FALSE,INDIRECT(A2424&amp;B2424&amp;C2424&amp;F2424)=0),"",431001)</f>
        <v/>
      </c>
      <c r="I2424" s="15" t="str" cm="1">
        <f t="array" aca="1" ref="I2424" ca="1">IF(OR(INDIRECT(A2424&amp;B2424&amp;C2424&amp;F2424)="",ISNUMBER(INDIRECT(A2424&amp;B2424&amp;C2424&amp;F2424))=FALSE,INDIRECT(A2424&amp;B2424&amp;C2424&amp;F2424)=0),"",G2424&amp;J2424&amp;"."&amp;TEXT(M2424,"00")&amp;TEXT(N2424,"00")&amp;"."&amp;TEXT(O2424,"00")&amp;TEXT(P2424,"00"))</f>
        <v/>
      </c>
      <c r="J2424" s="15" t="str" cm="1">
        <f t="array" aca="1" ref="J2424" ca="1">IF(OR(INDIRECT(A2424&amp;B2424&amp;C2424&amp;F2424)="",ISNUMBER(INDIRECT(A2424&amp;B2424&amp;C2424&amp;F2424))=FALSE,INDIRECT(A2424&amp;B2424&amp;C2424&amp;F2424)=0),"",予約枠報告様式!$B$2)</f>
        <v/>
      </c>
      <c r="K2424" s="15" t="str" cm="1">
        <f t="array" aca="1" ref="K2424" ca="1">IF(OR(INDIRECT(A2424&amp;B2424&amp;C2424&amp;F2424)="",ISNUMBER(INDIRECT(A2424&amp;B2424&amp;C2424&amp;F2424))=FALSE,INDIRECT(A2424&amp;B2424&amp;C2424&amp;F2424)=0),"",1)</f>
        <v/>
      </c>
      <c r="L2424" s="15" t="str" cm="1">
        <f t="array" aca="1" ref="L2424" ca="1">IF(OR(INDIRECT(A2424&amp;B2424&amp;C2424&amp;F2424)="",ISNUMBER(INDIRECT(A2424&amp;B2424&amp;C2424&amp;F2424))=FALSE,INDIRECT(A2424&amp;B2424&amp;C2424&amp;F2424)=0),"",IF(G2424="【（第８期）医療機関受付】",TEXT(INDIRECT(A2424&amp;D2424&amp;E2424&amp;5),"yyy"),TEXT(INDIRECT(A2424&amp;B2424&amp;C2424&amp;5),"yyy")))</f>
        <v/>
      </c>
      <c r="M2424" s="15" t="str" cm="1">
        <f t="array" aca="1" ref="M2424" ca="1">IF(OR(INDIRECT(A2424&amp;B2424&amp;C2424&amp;F2424)="",ISNUMBER(INDIRECT(A2424&amp;B2424&amp;C2424&amp;F2424))=FALSE,INDIRECT(A2424&amp;B2424&amp;C2424&amp;F2424)=0),"",IF(G2424="【（第８期）医療機関受付】",TEXT(INDIRECT(A2424&amp;D2424&amp;E2424&amp;5),"m"),TEXT(INDIRECT(A2424&amp;B2424&amp;C2424&amp;5),"m")))</f>
        <v/>
      </c>
      <c r="N2424" s="15" t="str" cm="1">
        <f t="array" aca="1" ref="N2424" ca="1">IF(OR(INDIRECT(A2424&amp;B2424&amp;C2424&amp;F2424)="",ISNUMBER(INDIRECT(A2424&amp;B2424&amp;C2424&amp;F2424))=FALSE,INDIRECT(A2424&amp;B2424&amp;C2424&amp;F2424)=0),"",IF(G2424="【（第８期）医療機関受付】",TEXT(INDIRECT(A2424&amp;D2424&amp;E2424&amp;5),"d"),TEXT(INDIRECT(A2424&amp;B2424&amp;C2424&amp;5),"d")))</f>
        <v/>
      </c>
      <c r="O2424" s="15" t="str" cm="1">
        <f t="array" aca="1" ref="O2424" ca="1">IF(OR(INDIRECT(A2424&amp;B2424&amp;C2424&amp;F2424)="",ISNUMBER(INDIRECT(A2424&amp;B2424&amp;C2424&amp;F2424))=FALSE,INDIRECT(A2424&amp;B2424&amp;C2424&amp;F2424)=0),"",HOUR(INDIRECT(A2424&amp;"A"&amp;F2424)))</f>
        <v/>
      </c>
      <c r="P2424" s="15" t="str" cm="1">
        <f t="array" aca="1" ref="P2424" ca="1">IF(OR(INDIRECT(A2424&amp;B2424&amp;C2424&amp;F2424)="",ISNUMBER(INDIRECT(A2424&amp;B2424&amp;C2424&amp;F2424))=FALSE,INDIRECT(A2424&amp;B2424&amp;C2424&amp;F2424)=0),"",MINUTE(INDIRECT(A2424&amp;"A"&amp;F2424)))</f>
        <v/>
      </c>
      <c r="Q2424" s="15" t="str" cm="1">
        <f t="array" aca="1" ref="Q2424" ca="1">IF(OR(INDIRECT(A2424&amp;B2424&amp;C2424&amp;F2424)="",ISNUMBER(INDIRECT(A2424&amp;B2424&amp;C2424&amp;F2424))=FALSE,INDIRECT(A2424&amp;B2424&amp;C2424&amp;F2424)=0),"",O2424)</f>
        <v/>
      </c>
      <c r="R2424" s="15" t="str" cm="1">
        <f t="array" aca="1" ref="R2424" ca="1">IF(OR(INDIRECT(A2424&amp;B2424&amp;C2424&amp;F2424)="",ISNUMBER(INDIRECT(A2424&amp;B2424&amp;C2424&amp;F2424))=FALSE,INDIRECT(A2424&amp;B2424&amp;C2424&amp;F2424)=0),"",P2424+14)</f>
        <v/>
      </c>
      <c r="S2424" s="15" t="str" cm="1">
        <f t="array" aca="1" ref="S2424" ca="1">IF(OR(INDIRECT(A2424&amp;B2424&amp;C2424&amp;F2424)="",ISNUMBER(INDIRECT(A2424&amp;B2424&amp;C2424&amp;F2424))=FALSE,INDIRECT(A2424&amp;B2424&amp;C2424&amp;F2424)=0),"",INDIRECT(A2424&amp;B2424&amp;C2424&amp;F2424))</f>
        <v/>
      </c>
      <c r="T2424" s="15" t="str" cm="1">
        <f t="array" aca="1" ref="T2424" ca="1">IF(OR(INDIRECT(A2424&amp;B2424&amp;C2424&amp;F2424)="",ISNUMBER(INDIRECT(A2424&amp;B2424&amp;C2424&amp;F2424))=FALSE,INDIRECT(A2424&amp;B2424&amp;C2424&amp;F2424)=0),"",0)</f>
        <v/>
      </c>
    </row>
    <row r="2425" spans="1:20">
      <c r="A2425" s="23" t="s">
        <v>912</v>
      </c>
      <c r="B2425" s="23" t="s">
        <v>913</v>
      </c>
      <c r="C2425" s="23" t="str">
        <f t="shared" si="111"/>
        <v>v</v>
      </c>
      <c r="D2425" s="23" t="s">
        <v>913</v>
      </c>
      <c r="E2425" s="23" t="str">
        <f t="shared" si="112"/>
        <v>u</v>
      </c>
      <c r="F2425" s="23">
        <f t="shared" si="113"/>
        <v>42</v>
      </c>
      <c r="G2425" s="23" t="str" cm="1">
        <f t="array" aca="1" ref="G2425" ca="1">IF(OR(INDIRECT(A2425&amp;B2425&amp;C2425&amp;F2425)="",ISNUMBER(INDIRECT(A2425&amp;B2425&amp;C2425&amp;F2425))=FALSE),"",IF(INDIRECT(A2425&amp;B2425&amp;C2425&amp;9)="公開","【（第８期）WEB・コールセンター受付】","【（第８期）医療機関受付】"))</f>
        <v/>
      </c>
      <c r="H2425" s="15" t="str" cm="1">
        <f t="array" aca="1" ref="H2425" ca="1">IF(OR(INDIRECT(A2425&amp;B2425&amp;C2425&amp;F2425)="",ISNUMBER(INDIRECT(A2425&amp;B2425&amp;C2425&amp;F2425))=FALSE,INDIRECT(A2425&amp;B2425&amp;C2425&amp;F2425)=0),"",431001)</f>
        <v/>
      </c>
      <c r="I2425" s="15" t="str" cm="1">
        <f t="array" aca="1" ref="I2425" ca="1">IF(OR(INDIRECT(A2425&amp;B2425&amp;C2425&amp;F2425)="",ISNUMBER(INDIRECT(A2425&amp;B2425&amp;C2425&amp;F2425))=FALSE,INDIRECT(A2425&amp;B2425&amp;C2425&amp;F2425)=0),"",G2425&amp;J2425&amp;"."&amp;TEXT(M2425,"00")&amp;TEXT(N2425,"00")&amp;"."&amp;TEXT(O2425,"00")&amp;TEXT(P2425,"00"))</f>
        <v/>
      </c>
      <c r="J2425" s="15" t="str" cm="1">
        <f t="array" aca="1" ref="J2425" ca="1">IF(OR(INDIRECT(A2425&amp;B2425&amp;C2425&amp;F2425)="",ISNUMBER(INDIRECT(A2425&amp;B2425&amp;C2425&amp;F2425))=FALSE,INDIRECT(A2425&amp;B2425&amp;C2425&amp;F2425)=0),"",予約枠報告様式!$B$2)</f>
        <v/>
      </c>
      <c r="K2425" s="15" t="str" cm="1">
        <f t="array" aca="1" ref="K2425" ca="1">IF(OR(INDIRECT(A2425&amp;B2425&amp;C2425&amp;F2425)="",ISNUMBER(INDIRECT(A2425&amp;B2425&amp;C2425&amp;F2425))=FALSE,INDIRECT(A2425&amp;B2425&amp;C2425&amp;F2425)=0),"",1)</f>
        <v/>
      </c>
      <c r="L2425" s="15" t="str" cm="1">
        <f t="array" aca="1" ref="L2425" ca="1">IF(OR(INDIRECT(A2425&amp;B2425&amp;C2425&amp;F2425)="",ISNUMBER(INDIRECT(A2425&amp;B2425&amp;C2425&amp;F2425))=FALSE,INDIRECT(A2425&amp;B2425&amp;C2425&amp;F2425)=0),"",IF(G2425="【（第８期）医療機関受付】",TEXT(INDIRECT(A2425&amp;D2425&amp;E2425&amp;5),"yyy"),TEXT(INDIRECT(A2425&amp;B2425&amp;C2425&amp;5),"yyy")))</f>
        <v/>
      </c>
      <c r="M2425" s="15" t="str" cm="1">
        <f t="array" aca="1" ref="M2425" ca="1">IF(OR(INDIRECT(A2425&amp;B2425&amp;C2425&amp;F2425)="",ISNUMBER(INDIRECT(A2425&amp;B2425&amp;C2425&amp;F2425))=FALSE,INDIRECT(A2425&amp;B2425&amp;C2425&amp;F2425)=0),"",IF(G2425="【（第８期）医療機関受付】",TEXT(INDIRECT(A2425&amp;D2425&amp;E2425&amp;5),"m"),TEXT(INDIRECT(A2425&amp;B2425&amp;C2425&amp;5),"m")))</f>
        <v/>
      </c>
      <c r="N2425" s="15" t="str" cm="1">
        <f t="array" aca="1" ref="N2425" ca="1">IF(OR(INDIRECT(A2425&amp;B2425&amp;C2425&amp;F2425)="",ISNUMBER(INDIRECT(A2425&amp;B2425&amp;C2425&amp;F2425))=FALSE,INDIRECT(A2425&amp;B2425&amp;C2425&amp;F2425)=0),"",IF(G2425="【（第８期）医療機関受付】",TEXT(INDIRECT(A2425&amp;D2425&amp;E2425&amp;5),"d"),TEXT(INDIRECT(A2425&amp;B2425&amp;C2425&amp;5),"d")))</f>
        <v/>
      </c>
      <c r="O2425" s="15" t="str" cm="1">
        <f t="array" aca="1" ref="O2425" ca="1">IF(OR(INDIRECT(A2425&amp;B2425&amp;C2425&amp;F2425)="",ISNUMBER(INDIRECT(A2425&amp;B2425&amp;C2425&amp;F2425))=FALSE,INDIRECT(A2425&amp;B2425&amp;C2425&amp;F2425)=0),"",HOUR(INDIRECT(A2425&amp;"A"&amp;F2425)))</f>
        <v/>
      </c>
      <c r="P2425" s="15" t="str" cm="1">
        <f t="array" aca="1" ref="P2425" ca="1">IF(OR(INDIRECT(A2425&amp;B2425&amp;C2425&amp;F2425)="",ISNUMBER(INDIRECT(A2425&amp;B2425&amp;C2425&amp;F2425))=FALSE,INDIRECT(A2425&amp;B2425&amp;C2425&amp;F2425)=0),"",MINUTE(INDIRECT(A2425&amp;"A"&amp;F2425)))</f>
        <v/>
      </c>
      <c r="Q2425" s="15" t="str" cm="1">
        <f t="array" aca="1" ref="Q2425" ca="1">IF(OR(INDIRECT(A2425&amp;B2425&amp;C2425&amp;F2425)="",ISNUMBER(INDIRECT(A2425&amp;B2425&amp;C2425&amp;F2425))=FALSE,INDIRECT(A2425&amp;B2425&amp;C2425&amp;F2425)=0),"",O2425)</f>
        <v/>
      </c>
      <c r="R2425" s="15" t="str" cm="1">
        <f t="array" aca="1" ref="R2425" ca="1">IF(OR(INDIRECT(A2425&amp;B2425&amp;C2425&amp;F2425)="",ISNUMBER(INDIRECT(A2425&amp;B2425&amp;C2425&amp;F2425))=FALSE,INDIRECT(A2425&amp;B2425&amp;C2425&amp;F2425)=0),"",P2425+14)</f>
        <v/>
      </c>
      <c r="S2425" s="15" t="str" cm="1">
        <f t="array" aca="1" ref="S2425" ca="1">IF(OR(INDIRECT(A2425&amp;B2425&amp;C2425&amp;F2425)="",ISNUMBER(INDIRECT(A2425&amp;B2425&amp;C2425&amp;F2425))=FALSE,INDIRECT(A2425&amp;B2425&amp;C2425&amp;F2425)=0),"",INDIRECT(A2425&amp;B2425&amp;C2425&amp;F2425))</f>
        <v/>
      </c>
      <c r="T2425" s="15" t="str" cm="1">
        <f t="array" aca="1" ref="T2425" ca="1">IF(OR(INDIRECT(A2425&amp;B2425&amp;C2425&amp;F2425)="",ISNUMBER(INDIRECT(A2425&amp;B2425&amp;C2425&amp;F2425))=FALSE,INDIRECT(A2425&amp;B2425&amp;C2425&amp;F2425)=0),"",0)</f>
        <v/>
      </c>
    </row>
    <row r="2426" spans="1:20">
      <c r="A2426" s="23" t="s">
        <v>912</v>
      </c>
      <c r="B2426" s="23" t="s">
        <v>913</v>
      </c>
      <c r="C2426" s="23" t="str">
        <f t="shared" si="111"/>
        <v>v</v>
      </c>
      <c r="D2426" s="23" t="s">
        <v>913</v>
      </c>
      <c r="E2426" s="23" t="str">
        <f t="shared" si="112"/>
        <v>u</v>
      </c>
      <c r="F2426" s="23">
        <f t="shared" si="113"/>
        <v>43</v>
      </c>
      <c r="G2426" s="23" t="str" cm="1">
        <f t="array" aca="1" ref="G2426" ca="1">IF(OR(INDIRECT(A2426&amp;B2426&amp;C2426&amp;F2426)="",ISNUMBER(INDIRECT(A2426&amp;B2426&amp;C2426&amp;F2426))=FALSE),"",IF(INDIRECT(A2426&amp;B2426&amp;C2426&amp;9)="公開","【（第８期）WEB・コールセンター受付】","【（第８期）医療機関受付】"))</f>
        <v/>
      </c>
      <c r="H2426" s="15" t="str" cm="1">
        <f t="array" aca="1" ref="H2426" ca="1">IF(OR(INDIRECT(A2426&amp;B2426&amp;C2426&amp;F2426)="",ISNUMBER(INDIRECT(A2426&amp;B2426&amp;C2426&amp;F2426))=FALSE,INDIRECT(A2426&amp;B2426&amp;C2426&amp;F2426)=0),"",431001)</f>
        <v/>
      </c>
      <c r="I2426" s="15" t="str" cm="1">
        <f t="array" aca="1" ref="I2426" ca="1">IF(OR(INDIRECT(A2426&amp;B2426&amp;C2426&amp;F2426)="",ISNUMBER(INDIRECT(A2426&amp;B2426&amp;C2426&amp;F2426))=FALSE,INDIRECT(A2426&amp;B2426&amp;C2426&amp;F2426)=0),"",G2426&amp;J2426&amp;"."&amp;TEXT(M2426,"00")&amp;TEXT(N2426,"00")&amp;"."&amp;TEXT(O2426,"00")&amp;TEXT(P2426,"00"))</f>
        <v/>
      </c>
      <c r="J2426" s="15" t="str" cm="1">
        <f t="array" aca="1" ref="J2426" ca="1">IF(OR(INDIRECT(A2426&amp;B2426&amp;C2426&amp;F2426)="",ISNUMBER(INDIRECT(A2426&amp;B2426&amp;C2426&amp;F2426))=FALSE,INDIRECT(A2426&amp;B2426&amp;C2426&amp;F2426)=0),"",予約枠報告様式!$B$2)</f>
        <v/>
      </c>
      <c r="K2426" s="15" t="str" cm="1">
        <f t="array" aca="1" ref="K2426" ca="1">IF(OR(INDIRECT(A2426&amp;B2426&amp;C2426&amp;F2426)="",ISNUMBER(INDIRECT(A2426&amp;B2426&amp;C2426&amp;F2426))=FALSE,INDIRECT(A2426&amp;B2426&amp;C2426&amp;F2426)=0),"",1)</f>
        <v/>
      </c>
      <c r="L2426" s="15" t="str" cm="1">
        <f t="array" aca="1" ref="L2426" ca="1">IF(OR(INDIRECT(A2426&amp;B2426&amp;C2426&amp;F2426)="",ISNUMBER(INDIRECT(A2426&amp;B2426&amp;C2426&amp;F2426))=FALSE,INDIRECT(A2426&amp;B2426&amp;C2426&amp;F2426)=0),"",IF(G2426="【（第８期）医療機関受付】",TEXT(INDIRECT(A2426&amp;D2426&amp;E2426&amp;5),"yyy"),TEXT(INDIRECT(A2426&amp;B2426&amp;C2426&amp;5),"yyy")))</f>
        <v/>
      </c>
      <c r="M2426" s="15" t="str" cm="1">
        <f t="array" aca="1" ref="M2426" ca="1">IF(OR(INDIRECT(A2426&amp;B2426&amp;C2426&amp;F2426)="",ISNUMBER(INDIRECT(A2426&amp;B2426&amp;C2426&amp;F2426))=FALSE,INDIRECT(A2426&amp;B2426&amp;C2426&amp;F2426)=0),"",IF(G2426="【（第８期）医療機関受付】",TEXT(INDIRECT(A2426&amp;D2426&amp;E2426&amp;5),"m"),TEXT(INDIRECT(A2426&amp;B2426&amp;C2426&amp;5),"m")))</f>
        <v/>
      </c>
      <c r="N2426" s="15" t="str" cm="1">
        <f t="array" aca="1" ref="N2426" ca="1">IF(OR(INDIRECT(A2426&amp;B2426&amp;C2426&amp;F2426)="",ISNUMBER(INDIRECT(A2426&amp;B2426&amp;C2426&amp;F2426))=FALSE,INDIRECT(A2426&amp;B2426&amp;C2426&amp;F2426)=0),"",IF(G2426="【（第８期）医療機関受付】",TEXT(INDIRECT(A2426&amp;D2426&amp;E2426&amp;5),"d"),TEXT(INDIRECT(A2426&amp;B2426&amp;C2426&amp;5),"d")))</f>
        <v/>
      </c>
      <c r="O2426" s="15" t="str" cm="1">
        <f t="array" aca="1" ref="O2426" ca="1">IF(OR(INDIRECT(A2426&amp;B2426&amp;C2426&amp;F2426)="",ISNUMBER(INDIRECT(A2426&amp;B2426&amp;C2426&amp;F2426))=FALSE,INDIRECT(A2426&amp;B2426&amp;C2426&amp;F2426)=0),"",HOUR(INDIRECT(A2426&amp;"A"&amp;F2426)))</f>
        <v/>
      </c>
      <c r="P2426" s="15" t="str" cm="1">
        <f t="array" aca="1" ref="P2426" ca="1">IF(OR(INDIRECT(A2426&amp;B2426&amp;C2426&amp;F2426)="",ISNUMBER(INDIRECT(A2426&amp;B2426&amp;C2426&amp;F2426))=FALSE,INDIRECT(A2426&amp;B2426&amp;C2426&amp;F2426)=0),"",MINUTE(INDIRECT(A2426&amp;"A"&amp;F2426)))</f>
        <v/>
      </c>
      <c r="Q2426" s="15" t="str" cm="1">
        <f t="array" aca="1" ref="Q2426" ca="1">IF(OR(INDIRECT(A2426&amp;B2426&amp;C2426&amp;F2426)="",ISNUMBER(INDIRECT(A2426&amp;B2426&amp;C2426&amp;F2426))=FALSE,INDIRECT(A2426&amp;B2426&amp;C2426&amp;F2426)=0),"",O2426)</f>
        <v/>
      </c>
      <c r="R2426" s="15" t="str" cm="1">
        <f t="array" aca="1" ref="R2426" ca="1">IF(OR(INDIRECT(A2426&amp;B2426&amp;C2426&amp;F2426)="",ISNUMBER(INDIRECT(A2426&amp;B2426&amp;C2426&amp;F2426))=FALSE,INDIRECT(A2426&amp;B2426&amp;C2426&amp;F2426)=0),"",P2426+14)</f>
        <v/>
      </c>
      <c r="S2426" s="15" t="str" cm="1">
        <f t="array" aca="1" ref="S2426" ca="1">IF(OR(INDIRECT(A2426&amp;B2426&amp;C2426&amp;F2426)="",ISNUMBER(INDIRECT(A2426&amp;B2426&amp;C2426&amp;F2426))=FALSE,INDIRECT(A2426&amp;B2426&amp;C2426&amp;F2426)=0),"",INDIRECT(A2426&amp;B2426&amp;C2426&amp;F2426))</f>
        <v/>
      </c>
      <c r="T2426" s="15" t="str" cm="1">
        <f t="array" aca="1" ref="T2426" ca="1">IF(OR(INDIRECT(A2426&amp;B2426&amp;C2426&amp;F2426)="",ISNUMBER(INDIRECT(A2426&amp;B2426&amp;C2426&amp;F2426))=FALSE,INDIRECT(A2426&amp;B2426&amp;C2426&amp;F2426)=0),"",0)</f>
        <v/>
      </c>
    </row>
    <row r="2427" spans="1:20">
      <c r="A2427" s="23" t="s">
        <v>912</v>
      </c>
      <c r="B2427" s="23" t="s">
        <v>913</v>
      </c>
      <c r="C2427" s="23" t="str">
        <f t="shared" si="111"/>
        <v>v</v>
      </c>
      <c r="D2427" s="23" t="s">
        <v>913</v>
      </c>
      <c r="E2427" s="23" t="str">
        <f t="shared" si="112"/>
        <v>u</v>
      </c>
      <c r="F2427" s="23">
        <f t="shared" si="113"/>
        <v>44</v>
      </c>
      <c r="G2427" s="23" t="str" cm="1">
        <f t="array" aca="1" ref="G2427" ca="1">IF(OR(INDIRECT(A2427&amp;B2427&amp;C2427&amp;F2427)="",ISNUMBER(INDIRECT(A2427&amp;B2427&amp;C2427&amp;F2427))=FALSE),"",IF(INDIRECT(A2427&amp;B2427&amp;C2427&amp;9)="公開","【（第８期）WEB・コールセンター受付】","【（第８期）医療機関受付】"))</f>
        <v/>
      </c>
      <c r="H2427" s="15" t="str" cm="1">
        <f t="array" aca="1" ref="H2427" ca="1">IF(OR(INDIRECT(A2427&amp;B2427&amp;C2427&amp;F2427)="",ISNUMBER(INDIRECT(A2427&amp;B2427&amp;C2427&amp;F2427))=FALSE,INDIRECT(A2427&amp;B2427&amp;C2427&amp;F2427)=0),"",431001)</f>
        <v/>
      </c>
      <c r="I2427" s="15" t="str" cm="1">
        <f t="array" aca="1" ref="I2427" ca="1">IF(OR(INDIRECT(A2427&amp;B2427&amp;C2427&amp;F2427)="",ISNUMBER(INDIRECT(A2427&amp;B2427&amp;C2427&amp;F2427))=FALSE,INDIRECT(A2427&amp;B2427&amp;C2427&amp;F2427)=0),"",G2427&amp;J2427&amp;"."&amp;TEXT(M2427,"00")&amp;TEXT(N2427,"00")&amp;"."&amp;TEXT(O2427,"00")&amp;TEXT(P2427,"00"))</f>
        <v/>
      </c>
      <c r="J2427" s="15" t="str" cm="1">
        <f t="array" aca="1" ref="J2427" ca="1">IF(OR(INDIRECT(A2427&amp;B2427&amp;C2427&amp;F2427)="",ISNUMBER(INDIRECT(A2427&amp;B2427&amp;C2427&amp;F2427))=FALSE,INDIRECT(A2427&amp;B2427&amp;C2427&amp;F2427)=0),"",予約枠報告様式!$B$2)</f>
        <v/>
      </c>
      <c r="K2427" s="15" t="str" cm="1">
        <f t="array" aca="1" ref="K2427" ca="1">IF(OR(INDIRECT(A2427&amp;B2427&amp;C2427&amp;F2427)="",ISNUMBER(INDIRECT(A2427&amp;B2427&amp;C2427&amp;F2427))=FALSE,INDIRECT(A2427&amp;B2427&amp;C2427&amp;F2427)=0),"",1)</f>
        <v/>
      </c>
      <c r="L2427" s="15" t="str" cm="1">
        <f t="array" aca="1" ref="L2427" ca="1">IF(OR(INDIRECT(A2427&amp;B2427&amp;C2427&amp;F2427)="",ISNUMBER(INDIRECT(A2427&amp;B2427&amp;C2427&amp;F2427))=FALSE,INDIRECT(A2427&amp;B2427&amp;C2427&amp;F2427)=0),"",IF(G2427="【（第８期）医療機関受付】",TEXT(INDIRECT(A2427&amp;D2427&amp;E2427&amp;5),"yyy"),TEXT(INDIRECT(A2427&amp;B2427&amp;C2427&amp;5),"yyy")))</f>
        <v/>
      </c>
      <c r="M2427" s="15" t="str" cm="1">
        <f t="array" aca="1" ref="M2427" ca="1">IF(OR(INDIRECT(A2427&amp;B2427&amp;C2427&amp;F2427)="",ISNUMBER(INDIRECT(A2427&amp;B2427&amp;C2427&amp;F2427))=FALSE,INDIRECT(A2427&amp;B2427&amp;C2427&amp;F2427)=0),"",IF(G2427="【（第８期）医療機関受付】",TEXT(INDIRECT(A2427&amp;D2427&amp;E2427&amp;5),"m"),TEXT(INDIRECT(A2427&amp;B2427&amp;C2427&amp;5),"m")))</f>
        <v/>
      </c>
      <c r="N2427" s="15" t="str" cm="1">
        <f t="array" aca="1" ref="N2427" ca="1">IF(OR(INDIRECT(A2427&amp;B2427&amp;C2427&amp;F2427)="",ISNUMBER(INDIRECT(A2427&amp;B2427&amp;C2427&amp;F2427))=FALSE,INDIRECT(A2427&amp;B2427&amp;C2427&amp;F2427)=0),"",IF(G2427="【（第８期）医療機関受付】",TEXT(INDIRECT(A2427&amp;D2427&amp;E2427&amp;5),"d"),TEXT(INDIRECT(A2427&amp;B2427&amp;C2427&amp;5),"d")))</f>
        <v/>
      </c>
      <c r="O2427" s="15" t="str" cm="1">
        <f t="array" aca="1" ref="O2427" ca="1">IF(OR(INDIRECT(A2427&amp;B2427&amp;C2427&amp;F2427)="",ISNUMBER(INDIRECT(A2427&amp;B2427&amp;C2427&amp;F2427))=FALSE,INDIRECT(A2427&amp;B2427&amp;C2427&amp;F2427)=0),"",HOUR(INDIRECT(A2427&amp;"A"&amp;F2427)))</f>
        <v/>
      </c>
      <c r="P2427" s="15" t="str" cm="1">
        <f t="array" aca="1" ref="P2427" ca="1">IF(OR(INDIRECT(A2427&amp;B2427&amp;C2427&amp;F2427)="",ISNUMBER(INDIRECT(A2427&amp;B2427&amp;C2427&amp;F2427))=FALSE,INDIRECT(A2427&amp;B2427&amp;C2427&amp;F2427)=0),"",MINUTE(INDIRECT(A2427&amp;"A"&amp;F2427)))</f>
        <v/>
      </c>
      <c r="Q2427" s="15" t="str" cm="1">
        <f t="array" aca="1" ref="Q2427" ca="1">IF(OR(INDIRECT(A2427&amp;B2427&amp;C2427&amp;F2427)="",ISNUMBER(INDIRECT(A2427&amp;B2427&amp;C2427&amp;F2427))=FALSE,INDIRECT(A2427&amp;B2427&amp;C2427&amp;F2427)=0),"",O2427)</f>
        <v/>
      </c>
      <c r="R2427" s="15" t="str" cm="1">
        <f t="array" aca="1" ref="R2427" ca="1">IF(OR(INDIRECT(A2427&amp;B2427&amp;C2427&amp;F2427)="",ISNUMBER(INDIRECT(A2427&amp;B2427&amp;C2427&amp;F2427))=FALSE,INDIRECT(A2427&amp;B2427&amp;C2427&amp;F2427)=0),"",P2427+14)</f>
        <v/>
      </c>
      <c r="S2427" s="15" t="str" cm="1">
        <f t="array" aca="1" ref="S2427" ca="1">IF(OR(INDIRECT(A2427&amp;B2427&amp;C2427&amp;F2427)="",ISNUMBER(INDIRECT(A2427&amp;B2427&amp;C2427&amp;F2427))=FALSE,INDIRECT(A2427&amp;B2427&amp;C2427&amp;F2427)=0),"",INDIRECT(A2427&amp;B2427&amp;C2427&amp;F2427))</f>
        <v/>
      </c>
      <c r="T2427" s="15" t="str" cm="1">
        <f t="array" aca="1" ref="T2427" ca="1">IF(OR(INDIRECT(A2427&amp;B2427&amp;C2427&amp;F2427)="",ISNUMBER(INDIRECT(A2427&amp;B2427&amp;C2427&amp;F2427))=FALSE,INDIRECT(A2427&amp;B2427&amp;C2427&amp;F2427)=0),"",0)</f>
        <v/>
      </c>
    </row>
    <row r="2428" spans="1:20">
      <c r="A2428" s="23" t="s">
        <v>912</v>
      </c>
      <c r="B2428" s="23" t="s">
        <v>913</v>
      </c>
      <c r="C2428" s="23" t="str">
        <f t="shared" si="111"/>
        <v>v</v>
      </c>
      <c r="D2428" s="23" t="s">
        <v>913</v>
      </c>
      <c r="E2428" s="23" t="str">
        <f t="shared" si="112"/>
        <v>u</v>
      </c>
      <c r="F2428" s="23">
        <f t="shared" si="113"/>
        <v>45</v>
      </c>
      <c r="G2428" s="23" t="str" cm="1">
        <f t="array" aca="1" ref="G2428" ca="1">IF(OR(INDIRECT(A2428&amp;B2428&amp;C2428&amp;F2428)="",ISNUMBER(INDIRECT(A2428&amp;B2428&amp;C2428&amp;F2428))=FALSE),"",IF(INDIRECT(A2428&amp;B2428&amp;C2428&amp;9)="公開","【（第８期）WEB・コールセンター受付】","【（第８期）医療機関受付】"))</f>
        <v/>
      </c>
      <c r="H2428" s="15" t="str" cm="1">
        <f t="array" aca="1" ref="H2428" ca="1">IF(OR(INDIRECT(A2428&amp;B2428&amp;C2428&amp;F2428)="",ISNUMBER(INDIRECT(A2428&amp;B2428&amp;C2428&amp;F2428))=FALSE,INDIRECT(A2428&amp;B2428&amp;C2428&amp;F2428)=0),"",431001)</f>
        <v/>
      </c>
      <c r="I2428" s="15" t="str" cm="1">
        <f t="array" aca="1" ref="I2428" ca="1">IF(OR(INDIRECT(A2428&amp;B2428&amp;C2428&amp;F2428)="",ISNUMBER(INDIRECT(A2428&amp;B2428&amp;C2428&amp;F2428))=FALSE,INDIRECT(A2428&amp;B2428&amp;C2428&amp;F2428)=0),"",G2428&amp;J2428&amp;"."&amp;TEXT(M2428,"00")&amp;TEXT(N2428,"00")&amp;"."&amp;TEXT(O2428,"00")&amp;TEXT(P2428,"00"))</f>
        <v/>
      </c>
      <c r="J2428" s="15" t="str" cm="1">
        <f t="array" aca="1" ref="J2428" ca="1">IF(OR(INDIRECT(A2428&amp;B2428&amp;C2428&amp;F2428)="",ISNUMBER(INDIRECT(A2428&amp;B2428&amp;C2428&amp;F2428))=FALSE,INDIRECT(A2428&amp;B2428&amp;C2428&amp;F2428)=0),"",予約枠報告様式!$B$2)</f>
        <v/>
      </c>
      <c r="K2428" s="15" t="str" cm="1">
        <f t="array" aca="1" ref="K2428" ca="1">IF(OR(INDIRECT(A2428&amp;B2428&amp;C2428&amp;F2428)="",ISNUMBER(INDIRECT(A2428&amp;B2428&amp;C2428&amp;F2428))=FALSE,INDIRECT(A2428&amp;B2428&amp;C2428&amp;F2428)=0),"",1)</f>
        <v/>
      </c>
      <c r="L2428" s="15" t="str" cm="1">
        <f t="array" aca="1" ref="L2428" ca="1">IF(OR(INDIRECT(A2428&amp;B2428&amp;C2428&amp;F2428)="",ISNUMBER(INDIRECT(A2428&amp;B2428&amp;C2428&amp;F2428))=FALSE,INDIRECT(A2428&amp;B2428&amp;C2428&amp;F2428)=0),"",IF(G2428="【（第８期）医療機関受付】",TEXT(INDIRECT(A2428&amp;D2428&amp;E2428&amp;5),"yyy"),TEXT(INDIRECT(A2428&amp;B2428&amp;C2428&amp;5),"yyy")))</f>
        <v/>
      </c>
      <c r="M2428" s="15" t="str" cm="1">
        <f t="array" aca="1" ref="M2428" ca="1">IF(OR(INDIRECT(A2428&amp;B2428&amp;C2428&amp;F2428)="",ISNUMBER(INDIRECT(A2428&amp;B2428&amp;C2428&amp;F2428))=FALSE,INDIRECT(A2428&amp;B2428&amp;C2428&amp;F2428)=0),"",IF(G2428="【（第８期）医療機関受付】",TEXT(INDIRECT(A2428&amp;D2428&amp;E2428&amp;5),"m"),TEXT(INDIRECT(A2428&amp;B2428&amp;C2428&amp;5),"m")))</f>
        <v/>
      </c>
      <c r="N2428" s="15" t="str" cm="1">
        <f t="array" aca="1" ref="N2428" ca="1">IF(OR(INDIRECT(A2428&amp;B2428&amp;C2428&amp;F2428)="",ISNUMBER(INDIRECT(A2428&amp;B2428&amp;C2428&amp;F2428))=FALSE,INDIRECT(A2428&amp;B2428&amp;C2428&amp;F2428)=0),"",IF(G2428="【（第８期）医療機関受付】",TEXT(INDIRECT(A2428&amp;D2428&amp;E2428&amp;5),"d"),TEXT(INDIRECT(A2428&amp;B2428&amp;C2428&amp;5),"d")))</f>
        <v/>
      </c>
      <c r="O2428" s="15" t="str" cm="1">
        <f t="array" aca="1" ref="O2428" ca="1">IF(OR(INDIRECT(A2428&amp;B2428&amp;C2428&amp;F2428)="",ISNUMBER(INDIRECT(A2428&amp;B2428&amp;C2428&amp;F2428))=FALSE,INDIRECT(A2428&amp;B2428&amp;C2428&amp;F2428)=0),"",HOUR(INDIRECT(A2428&amp;"A"&amp;F2428)))</f>
        <v/>
      </c>
      <c r="P2428" s="15" t="str" cm="1">
        <f t="array" aca="1" ref="P2428" ca="1">IF(OR(INDIRECT(A2428&amp;B2428&amp;C2428&amp;F2428)="",ISNUMBER(INDIRECT(A2428&amp;B2428&amp;C2428&amp;F2428))=FALSE,INDIRECT(A2428&amp;B2428&amp;C2428&amp;F2428)=0),"",MINUTE(INDIRECT(A2428&amp;"A"&amp;F2428)))</f>
        <v/>
      </c>
      <c r="Q2428" s="15" t="str" cm="1">
        <f t="array" aca="1" ref="Q2428" ca="1">IF(OR(INDIRECT(A2428&amp;B2428&amp;C2428&amp;F2428)="",ISNUMBER(INDIRECT(A2428&amp;B2428&amp;C2428&amp;F2428))=FALSE,INDIRECT(A2428&amp;B2428&amp;C2428&amp;F2428)=0),"",O2428)</f>
        <v/>
      </c>
      <c r="R2428" s="15" t="str" cm="1">
        <f t="array" aca="1" ref="R2428" ca="1">IF(OR(INDIRECT(A2428&amp;B2428&amp;C2428&amp;F2428)="",ISNUMBER(INDIRECT(A2428&amp;B2428&amp;C2428&amp;F2428))=FALSE,INDIRECT(A2428&amp;B2428&amp;C2428&amp;F2428)=0),"",P2428+14)</f>
        <v/>
      </c>
      <c r="S2428" s="15" t="str" cm="1">
        <f t="array" aca="1" ref="S2428" ca="1">IF(OR(INDIRECT(A2428&amp;B2428&amp;C2428&amp;F2428)="",ISNUMBER(INDIRECT(A2428&amp;B2428&amp;C2428&amp;F2428))=FALSE,INDIRECT(A2428&amp;B2428&amp;C2428&amp;F2428)=0),"",INDIRECT(A2428&amp;B2428&amp;C2428&amp;F2428))</f>
        <v/>
      </c>
      <c r="T2428" s="15" t="str" cm="1">
        <f t="array" aca="1" ref="T2428" ca="1">IF(OR(INDIRECT(A2428&amp;B2428&amp;C2428&amp;F2428)="",ISNUMBER(INDIRECT(A2428&amp;B2428&amp;C2428&amp;F2428))=FALSE,INDIRECT(A2428&amp;B2428&amp;C2428&amp;F2428)=0),"",0)</f>
        <v/>
      </c>
    </row>
    <row r="2429" spans="1:20">
      <c r="A2429" s="23" t="s">
        <v>912</v>
      </c>
      <c r="B2429" s="23" t="s">
        <v>913</v>
      </c>
      <c r="C2429" s="23" t="str">
        <f t="shared" si="111"/>
        <v>v</v>
      </c>
      <c r="D2429" s="23" t="s">
        <v>913</v>
      </c>
      <c r="E2429" s="23" t="str">
        <f t="shared" si="112"/>
        <v>u</v>
      </c>
      <c r="F2429" s="23">
        <f t="shared" si="113"/>
        <v>46</v>
      </c>
      <c r="G2429" s="23" t="str" cm="1">
        <f t="array" aca="1" ref="G2429" ca="1">IF(OR(INDIRECT(A2429&amp;B2429&amp;C2429&amp;F2429)="",ISNUMBER(INDIRECT(A2429&amp;B2429&amp;C2429&amp;F2429))=FALSE),"",IF(INDIRECT(A2429&amp;B2429&amp;C2429&amp;9)="公開","【（第８期）WEB・コールセンター受付】","【（第８期）医療機関受付】"))</f>
        <v/>
      </c>
      <c r="H2429" s="15" t="str" cm="1">
        <f t="array" aca="1" ref="H2429" ca="1">IF(OR(INDIRECT(A2429&amp;B2429&amp;C2429&amp;F2429)="",ISNUMBER(INDIRECT(A2429&amp;B2429&amp;C2429&amp;F2429))=FALSE,INDIRECT(A2429&amp;B2429&amp;C2429&amp;F2429)=0),"",431001)</f>
        <v/>
      </c>
      <c r="I2429" s="15" t="str" cm="1">
        <f t="array" aca="1" ref="I2429" ca="1">IF(OR(INDIRECT(A2429&amp;B2429&amp;C2429&amp;F2429)="",ISNUMBER(INDIRECT(A2429&amp;B2429&amp;C2429&amp;F2429))=FALSE,INDIRECT(A2429&amp;B2429&amp;C2429&amp;F2429)=0),"",G2429&amp;J2429&amp;"."&amp;TEXT(M2429,"00")&amp;TEXT(N2429,"00")&amp;"."&amp;TEXT(O2429,"00")&amp;TEXT(P2429,"00"))</f>
        <v/>
      </c>
      <c r="J2429" s="15" t="str" cm="1">
        <f t="array" aca="1" ref="J2429" ca="1">IF(OR(INDIRECT(A2429&amp;B2429&amp;C2429&amp;F2429)="",ISNUMBER(INDIRECT(A2429&amp;B2429&amp;C2429&amp;F2429))=FALSE,INDIRECT(A2429&amp;B2429&amp;C2429&amp;F2429)=0),"",予約枠報告様式!$B$2)</f>
        <v/>
      </c>
      <c r="K2429" s="15" t="str" cm="1">
        <f t="array" aca="1" ref="K2429" ca="1">IF(OR(INDIRECT(A2429&amp;B2429&amp;C2429&amp;F2429)="",ISNUMBER(INDIRECT(A2429&amp;B2429&amp;C2429&amp;F2429))=FALSE,INDIRECT(A2429&amp;B2429&amp;C2429&amp;F2429)=0),"",1)</f>
        <v/>
      </c>
      <c r="L2429" s="15" t="str" cm="1">
        <f t="array" aca="1" ref="L2429" ca="1">IF(OR(INDIRECT(A2429&amp;B2429&amp;C2429&amp;F2429)="",ISNUMBER(INDIRECT(A2429&amp;B2429&amp;C2429&amp;F2429))=FALSE,INDIRECT(A2429&amp;B2429&amp;C2429&amp;F2429)=0),"",IF(G2429="【（第８期）医療機関受付】",TEXT(INDIRECT(A2429&amp;D2429&amp;E2429&amp;5),"yyy"),TEXT(INDIRECT(A2429&amp;B2429&amp;C2429&amp;5),"yyy")))</f>
        <v/>
      </c>
      <c r="M2429" s="15" t="str" cm="1">
        <f t="array" aca="1" ref="M2429" ca="1">IF(OR(INDIRECT(A2429&amp;B2429&amp;C2429&amp;F2429)="",ISNUMBER(INDIRECT(A2429&amp;B2429&amp;C2429&amp;F2429))=FALSE,INDIRECT(A2429&amp;B2429&amp;C2429&amp;F2429)=0),"",IF(G2429="【（第８期）医療機関受付】",TEXT(INDIRECT(A2429&amp;D2429&amp;E2429&amp;5),"m"),TEXT(INDIRECT(A2429&amp;B2429&amp;C2429&amp;5),"m")))</f>
        <v/>
      </c>
      <c r="N2429" s="15" t="str" cm="1">
        <f t="array" aca="1" ref="N2429" ca="1">IF(OR(INDIRECT(A2429&amp;B2429&amp;C2429&amp;F2429)="",ISNUMBER(INDIRECT(A2429&amp;B2429&amp;C2429&amp;F2429))=FALSE,INDIRECT(A2429&amp;B2429&amp;C2429&amp;F2429)=0),"",IF(G2429="【（第８期）医療機関受付】",TEXT(INDIRECT(A2429&amp;D2429&amp;E2429&amp;5),"d"),TEXT(INDIRECT(A2429&amp;B2429&amp;C2429&amp;5),"d")))</f>
        <v/>
      </c>
      <c r="O2429" s="15" t="str" cm="1">
        <f t="array" aca="1" ref="O2429" ca="1">IF(OR(INDIRECT(A2429&amp;B2429&amp;C2429&amp;F2429)="",ISNUMBER(INDIRECT(A2429&amp;B2429&amp;C2429&amp;F2429))=FALSE,INDIRECT(A2429&amp;B2429&amp;C2429&amp;F2429)=0),"",HOUR(INDIRECT(A2429&amp;"A"&amp;F2429)))</f>
        <v/>
      </c>
      <c r="P2429" s="15" t="str" cm="1">
        <f t="array" aca="1" ref="P2429" ca="1">IF(OR(INDIRECT(A2429&amp;B2429&amp;C2429&amp;F2429)="",ISNUMBER(INDIRECT(A2429&amp;B2429&amp;C2429&amp;F2429))=FALSE,INDIRECT(A2429&amp;B2429&amp;C2429&amp;F2429)=0),"",MINUTE(INDIRECT(A2429&amp;"A"&amp;F2429)))</f>
        <v/>
      </c>
      <c r="Q2429" s="15" t="str" cm="1">
        <f t="array" aca="1" ref="Q2429" ca="1">IF(OR(INDIRECT(A2429&amp;B2429&amp;C2429&amp;F2429)="",ISNUMBER(INDIRECT(A2429&amp;B2429&amp;C2429&amp;F2429))=FALSE,INDIRECT(A2429&amp;B2429&amp;C2429&amp;F2429)=0),"",O2429)</f>
        <v/>
      </c>
      <c r="R2429" s="15" t="str" cm="1">
        <f t="array" aca="1" ref="R2429" ca="1">IF(OR(INDIRECT(A2429&amp;B2429&amp;C2429&amp;F2429)="",ISNUMBER(INDIRECT(A2429&amp;B2429&amp;C2429&amp;F2429))=FALSE,INDIRECT(A2429&amp;B2429&amp;C2429&amp;F2429)=0),"",P2429+14)</f>
        <v/>
      </c>
      <c r="S2429" s="15" t="str" cm="1">
        <f t="array" aca="1" ref="S2429" ca="1">IF(OR(INDIRECT(A2429&amp;B2429&amp;C2429&amp;F2429)="",ISNUMBER(INDIRECT(A2429&amp;B2429&amp;C2429&amp;F2429))=FALSE,INDIRECT(A2429&amp;B2429&amp;C2429&amp;F2429)=0),"",INDIRECT(A2429&amp;B2429&amp;C2429&amp;F2429))</f>
        <v/>
      </c>
      <c r="T2429" s="15" t="str" cm="1">
        <f t="array" aca="1" ref="T2429" ca="1">IF(OR(INDIRECT(A2429&amp;B2429&amp;C2429&amp;F2429)="",ISNUMBER(INDIRECT(A2429&amp;B2429&amp;C2429&amp;F2429))=FALSE,INDIRECT(A2429&amp;B2429&amp;C2429&amp;F2429)=0),"",0)</f>
        <v/>
      </c>
    </row>
    <row r="2430" spans="1:20">
      <c r="A2430" s="23" t="s">
        <v>912</v>
      </c>
      <c r="B2430" s="23" t="s">
        <v>913</v>
      </c>
      <c r="C2430" s="23" t="str">
        <f t="shared" si="111"/>
        <v>v</v>
      </c>
      <c r="D2430" s="23" t="s">
        <v>913</v>
      </c>
      <c r="E2430" s="23" t="str">
        <f t="shared" si="112"/>
        <v>u</v>
      </c>
      <c r="F2430" s="23">
        <f t="shared" si="113"/>
        <v>47</v>
      </c>
      <c r="G2430" s="23" t="str" cm="1">
        <f t="array" aca="1" ref="G2430" ca="1">IF(OR(INDIRECT(A2430&amp;B2430&amp;C2430&amp;F2430)="",ISNUMBER(INDIRECT(A2430&amp;B2430&amp;C2430&amp;F2430))=FALSE),"",IF(INDIRECT(A2430&amp;B2430&amp;C2430&amp;9)="公開","【（第８期）WEB・コールセンター受付】","【（第８期）医療機関受付】"))</f>
        <v/>
      </c>
      <c r="H2430" s="15" t="str" cm="1">
        <f t="array" aca="1" ref="H2430" ca="1">IF(OR(INDIRECT(A2430&amp;B2430&amp;C2430&amp;F2430)="",ISNUMBER(INDIRECT(A2430&amp;B2430&amp;C2430&amp;F2430))=FALSE,INDIRECT(A2430&amp;B2430&amp;C2430&amp;F2430)=0),"",431001)</f>
        <v/>
      </c>
      <c r="I2430" s="15" t="str" cm="1">
        <f t="array" aca="1" ref="I2430" ca="1">IF(OR(INDIRECT(A2430&amp;B2430&amp;C2430&amp;F2430)="",ISNUMBER(INDIRECT(A2430&amp;B2430&amp;C2430&amp;F2430))=FALSE,INDIRECT(A2430&amp;B2430&amp;C2430&amp;F2430)=0),"",G2430&amp;J2430&amp;"."&amp;TEXT(M2430,"00")&amp;TEXT(N2430,"00")&amp;"."&amp;TEXT(O2430,"00")&amp;TEXT(P2430,"00"))</f>
        <v/>
      </c>
      <c r="J2430" s="15" t="str" cm="1">
        <f t="array" aca="1" ref="J2430" ca="1">IF(OR(INDIRECT(A2430&amp;B2430&amp;C2430&amp;F2430)="",ISNUMBER(INDIRECT(A2430&amp;B2430&amp;C2430&amp;F2430))=FALSE,INDIRECT(A2430&amp;B2430&amp;C2430&amp;F2430)=0),"",予約枠報告様式!$B$2)</f>
        <v/>
      </c>
      <c r="K2430" s="15" t="str" cm="1">
        <f t="array" aca="1" ref="K2430" ca="1">IF(OR(INDIRECT(A2430&amp;B2430&amp;C2430&amp;F2430)="",ISNUMBER(INDIRECT(A2430&amp;B2430&amp;C2430&amp;F2430))=FALSE,INDIRECT(A2430&amp;B2430&amp;C2430&amp;F2430)=0),"",1)</f>
        <v/>
      </c>
      <c r="L2430" s="15" t="str" cm="1">
        <f t="array" aca="1" ref="L2430" ca="1">IF(OR(INDIRECT(A2430&amp;B2430&amp;C2430&amp;F2430)="",ISNUMBER(INDIRECT(A2430&amp;B2430&amp;C2430&amp;F2430))=FALSE,INDIRECT(A2430&amp;B2430&amp;C2430&amp;F2430)=0),"",IF(G2430="【（第８期）医療機関受付】",TEXT(INDIRECT(A2430&amp;D2430&amp;E2430&amp;5),"yyy"),TEXT(INDIRECT(A2430&amp;B2430&amp;C2430&amp;5),"yyy")))</f>
        <v/>
      </c>
      <c r="M2430" s="15" t="str" cm="1">
        <f t="array" aca="1" ref="M2430" ca="1">IF(OR(INDIRECT(A2430&amp;B2430&amp;C2430&amp;F2430)="",ISNUMBER(INDIRECT(A2430&amp;B2430&amp;C2430&amp;F2430))=FALSE,INDIRECT(A2430&amp;B2430&amp;C2430&amp;F2430)=0),"",IF(G2430="【（第８期）医療機関受付】",TEXT(INDIRECT(A2430&amp;D2430&amp;E2430&amp;5),"m"),TEXT(INDIRECT(A2430&amp;B2430&amp;C2430&amp;5),"m")))</f>
        <v/>
      </c>
      <c r="N2430" s="15" t="str" cm="1">
        <f t="array" aca="1" ref="N2430" ca="1">IF(OR(INDIRECT(A2430&amp;B2430&amp;C2430&amp;F2430)="",ISNUMBER(INDIRECT(A2430&amp;B2430&amp;C2430&amp;F2430))=FALSE,INDIRECT(A2430&amp;B2430&amp;C2430&amp;F2430)=0),"",IF(G2430="【（第８期）医療機関受付】",TEXT(INDIRECT(A2430&amp;D2430&amp;E2430&amp;5),"d"),TEXT(INDIRECT(A2430&amp;B2430&amp;C2430&amp;5),"d")))</f>
        <v/>
      </c>
      <c r="O2430" s="15" t="str" cm="1">
        <f t="array" aca="1" ref="O2430" ca="1">IF(OR(INDIRECT(A2430&amp;B2430&amp;C2430&amp;F2430)="",ISNUMBER(INDIRECT(A2430&amp;B2430&amp;C2430&amp;F2430))=FALSE,INDIRECT(A2430&amp;B2430&amp;C2430&amp;F2430)=0),"",HOUR(INDIRECT(A2430&amp;"A"&amp;F2430)))</f>
        <v/>
      </c>
      <c r="P2430" s="15" t="str" cm="1">
        <f t="array" aca="1" ref="P2430" ca="1">IF(OR(INDIRECT(A2430&amp;B2430&amp;C2430&amp;F2430)="",ISNUMBER(INDIRECT(A2430&amp;B2430&amp;C2430&amp;F2430))=FALSE,INDIRECT(A2430&amp;B2430&amp;C2430&amp;F2430)=0),"",MINUTE(INDIRECT(A2430&amp;"A"&amp;F2430)))</f>
        <v/>
      </c>
      <c r="Q2430" s="15" t="str" cm="1">
        <f t="array" aca="1" ref="Q2430" ca="1">IF(OR(INDIRECT(A2430&amp;B2430&amp;C2430&amp;F2430)="",ISNUMBER(INDIRECT(A2430&amp;B2430&amp;C2430&amp;F2430))=FALSE,INDIRECT(A2430&amp;B2430&amp;C2430&amp;F2430)=0),"",O2430)</f>
        <v/>
      </c>
      <c r="R2430" s="15" t="str" cm="1">
        <f t="array" aca="1" ref="R2430" ca="1">IF(OR(INDIRECT(A2430&amp;B2430&amp;C2430&amp;F2430)="",ISNUMBER(INDIRECT(A2430&amp;B2430&amp;C2430&amp;F2430))=FALSE,INDIRECT(A2430&amp;B2430&amp;C2430&amp;F2430)=0),"",P2430+14)</f>
        <v/>
      </c>
      <c r="S2430" s="15" t="str" cm="1">
        <f t="array" aca="1" ref="S2430" ca="1">IF(OR(INDIRECT(A2430&amp;B2430&amp;C2430&amp;F2430)="",ISNUMBER(INDIRECT(A2430&amp;B2430&amp;C2430&amp;F2430))=FALSE,INDIRECT(A2430&amp;B2430&amp;C2430&amp;F2430)=0),"",INDIRECT(A2430&amp;B2430&amp;C2430&amp;F2430))</f>
        <v/>
      </c>
      <c r="T2430" s="15" t="str" cm="1">
        <f t="array" aca="1" ref="T2430" ca="1">IF(OR(INDIRECT(A2430&amp;B2430&amp;C2430&amp;F2430)="",ISNUMBER(INDIRECT(A2430&amp;B2430&amp;C2430&amp;F2430))=FALSE,INDIRECT(A2430&amp;B2430&amp;C2430&amp;F2430)=0),"",0)</f>
        <v/>
      </c>
    </row>
    <row r="2431" spans="1:20">
      <c r="A2431" s="23" t="s">
        <v>912</v>
      </c>
      <c r="B2431" s="23" t="s">
        <v>913</v>
      </c>
      <c r="C2431" s="23" t="str">
        <f t="shared" si="111"/>
        <v>v</v>
      </c>
      <c r="D2431" s="23" t="s">
        <v>913</v>
      </c>
      <c r="E2431" s="23" t="str">
        <f t="shared" si="112"/>
        <v>u</v>
      </c>
      <c r="F2431" s="23">
        <f t="shared" si="113"/>
        <v>48</v>
      </c>
      <c r="G2431" s="23" t="str" cm="1">
        <f t="array" aca="1" ref="G2431" ca="1">IF(OR(INDIRECT(A2431&amp;B2431&amp;C2431&amp;F2431)="",ISNUMBER(INDIRECT(A2431&amp;B2431&amp;C2431&amp;F2431))=FALSE),"",IF(INDIRECT(A2431&amp;B2431&amp;C2431&amp;9)="公開","【（第８期）WEB・コールセンター受付】","【（第８期）医療機関受付】"))</f>
        <v/>
      </c>
      <c r="H2431" s="15" t="str" cm="1">
        <f t="array" aca="1" ref="H2431" ca="1">IF(OR(INDIRECT(A2431&amp;B2431&amp;C2431&amp;F2431)="",ISNUMBER(INDIRECT(A2431&amp;B2431&amp;C2431&amp;F2431))=FALSE,INDIRECT(A2431&amp;B2431&amp;C2431&amp;F2431)=0),"",431001)</f>
        <v/>
      </c>
      <c r="I2431" s="15" t="str" cm="1">
        <f t="array" aca="1" ref="I2431" ca="1">IF(OR(INDIRECT(A2431&amp;B2431&amp;C2431&amp;F2431)="",ISNUMBER(INDIRECT(A2431&amp;B2431&amp;C2431&amp;F2431))=FALSE,INDIRECT(A2431&amp;B2431&amp;C2431&amp;F2431)=0),"",G2431&amp;J2431&amp;"."&amp;TEXT(M2431,"00")&amp;TEXT(N2431,"00")&amp;"."&amp;TEXT(O2431,"00")&amp;TEXT(P2431,"00"))</f>
        <v/>
      </c>
      <c r="J2431" s="15" t="str" cm="1">
        <f t="array" aca="1" ref="J2431" ca="1">IF(OR(INDIRECT(A2431&amp;B2431&amp;C2431&amp;F2431)="",ISNUMBER(INDIRECT(A2431&amp;B2431&amp;C2431&amp;F2431))=FALSE,INDIRECT(A2431&amp;B2431&amp;C2431&amp;F2431)=0),"",予約枠報告様式!$B$2)</f>
        <v/>
      </c>
      <c r="K2431" s="15" t="str" cm="1">
        <f t="array" aca="1" ref="K2431" ca="1">IF(OR(INDIRECT(A2431&amp;B2431&amp;C2431&amp;F2431)="",ISNUMBER(INDIRECT(A2431&amp;B2431&amp;C2431&amp;F2431))=FALSE,INDIRECT(A2431&amp;B2431&amp;C2431&amp;F2431)=0),"",1)</f>
        <v/>
      </c>
      <c r="L2431" s="15" t="str" cm="1">
        <f t="array" aca="1" ref="L2431" ca="1">IF(OR(INDIRECT(A2431&amp;B2431&amp;C2431&amp;F2431)="",ISNUMBER(INDIRECT(A2431&amp;B2431&amp;C2431&amp;F2431))=FALSE,INDIRECT(A2431&amp;B2431&amp;C2431&amp;F2431)=0),"",IF(G2431="【（第８期）医療機関受付】",TEXT(INDIRECT(A2431&amp;D2431&amp;E2431&amp;5),"yyy"),TEXT(INDIRECT(A2431&amp;B2431&amp;C2431&amp;5),"yyy")))</f>
        <v/>
      </c>
      <c r="M2431" s="15" t="str" cm="1">
        <f t="array" aca="1" ref="M2431" ca="1">IF(OR(INDIRECT(A2431&amp;B2431&amp;C2431&amp;F2431)="",ISNUMBER(INDIRECT(A2431&amp;B2431&amp;C2431&amp;F2431))=FALSE,INDIRECT(A2431&amp;B2431&amp;C2431&amp;F2431)=0),"",IF(G2431="【（第８期）医療機関受付】",TEXT(INDIRECT(A2431&amp;D2431&amp;E2431&amp;5),"m"),TEXT(INDIRECT(A2431&amp;B2431&amp;C2431&amp;5),"m")))</f>
        <v/>
      </c>
      <c r="N2431" s="15" t="str" cm="1">
        <f t="array" aca="1" ref="N2431" ca="1">IF(OR(INDIRECT(A2431&amp;B2431&amp;C2431&amp;F2431)="",ISNUMBER(INDIRECT(A2431&amp;B2431&amp;C2431&amp;F2431))=FALSE,INDIRECT(A2431&amp;B2431&amp;C2431&amp;F2431)=0),"",IF(G2431="【（第８期）医療機関受付】",TEXT(INDIRECT(A2431&amp;D2431&amp;E2431&amp;5),"d"),TEXT(INDIRECT(A2431&amp;B2431&amp;C2431&amp;5),"d")))</f>
        <v/>
      </c>
      <c r="O2431" s="15" t="str" cm="1">
        <f t="array" aca="1" ref="O2431" ca="1">IF(OR(INDIRECT(A2431&amp;B2431&amp;C2431&amp;F2431)="",ISNUMBER(INDIRECT(A2431&amp;B2431&amp;C2431&amp;F2431))=FALSE,INDIRECT(A2431&amp;B2431&amp;C2431&amp;F2431)=0),"",HOUR(INDIRECT(A2431&amp;"A"&amp;F2431)))</f>
        <v/>
      </c>
      <c r="P2431" s="15" t="str" cm="1">
        <f t="array" aca="1" ref="P2431" ca="1">IF(OR(INDIRECT(A2431&amp;B2431&amp;C2431&amp;F2431)="",ISNUMBER(INDIRECT(A2431&amp;B2431&amp;C2431&amp;F2431))=FALSE,INDIRECT(A2431&amp;B2431&amp;C2431&amp;F2431)=0),"",MINUTE(INDIRECT(A2431&amp;"A"&amp;F2431)))</f>
        <v/>
      </c>
      <c r="Q2431" s="15" t="str" cm="1">
        <f t="array" aca="1" ref="Q2431" ca="1">IF(OR(INDIRECT(A2431&amp;B2431&amp;C2431&amp;F2431)="",ISNUMBER(INDIRECT(A2431&amp;B2431&amp;C2431&amp;F2431))=FALSE,INDIRECT(A2431&amp;B2431&amp;C2431&amp;F2431)=0),"",O2431)</f>
        <v/>
      </c>
      <c r="R2431" s="15" t="str" cm="1">
        <f t="array" aca="1" ref="R2431" ca="1">IF(OR(INDIRECT(A2431&amp;B2431&amp;C2431&amp;F2431)="",ISNUMBER(INDIRECT(A2431&amp;B2431&amp;C2431&amp;F2431))=FALSE,INDIRECT(A2431&amp;B2431&amp;C2431&amp;F2431)=0),"",P2431+14)</f>
        <v/>
      </c>
      <c r="S2431" s="15" t="str" cm="1">
        <f t="array" aca="1" ref="S2431" ca="1">IF(OR(INDIRECT(A2431&amp;B2431&amp;C2431&amp;F2431)="",ISNUMBER(INDIRECT(A2431&amp;B2431&amp;C2431&amp;F2431))=FALSE,INDIRECT(A2431&amp;B2431&amp;C2431&amp;F2431)=0),"",INDIRECT(A2431&amp;B2431&amp;C2431&amp;F2431))</f>
        <v/>
      </c>
      <c r="T2431" s="15" t="str" cm="1">
        <f t="array" aca="1" ref="T2431" ca="1">IF(OR(INDIRECT(A2431&amp;B2431&amp;C2431&amp;F2431)="",ISNUMBER(INDIRECT(A2431&amp;B2431&amp;C2431&amp;F2431))=FALSE,INDIRECT(A2431&amp;B2431&amp;C2431&amp;F2431)=0),"",0)</f>
        <v/>
      </c>
    </row>
    <row r="2432" spans="1:20">
      <c r="A2432" s="23" t="s">
        <v>912</v>
      </c>
      <c r="B2432" s="23" t="s">
        <v>913</v>
      </c>
      <c r="C2432" s="23" t="str">
        <f t="shared" si="111"/>
        <v>v</v>
      </c>
      <c r="D2432" s="23" t="s">
        <v>913</v>
      </c>
      <c r="E2432" s="23" t="str">
        <f t="shared" si="112"/>
        <v>u</v>
      </c>
      <c r="F2432" s="23">
        <f t="shared" si="113"/>
        <v>49</v>
      </c>
      <c r="G2432" s="23" t="str" cm="1">
        <f t="array" aca="1" ref="G2432" ca="1">IF(OR(INDIRECT(A2432&amp;B2432&amp;C2432&amp;F2432)="",ISNUMBER(INDIRECT(A2432&amp;B2432&amp;C2432&amp;F2432))=FALSE),"",IF(INDIRECT(A2432&amp;B2432&amp;C2432&amp;9)="公開","【（第８期）WEB・コールセンター受付】","【（第８期）医療機関受付】"))</f>
        <v/>
      </c>
      <c r="H2432" s="15" t="str" cm="1">
        <f t="array" aca="1" ref="H2432" ca="1">IF(OR(INDIRECT(A2432&amp;B2432&amp;C2432&amp;F2432)="",ISNUMBER(INDIRECT(A2432&amp;B2432&amp;C2432&amp;F2432))=FALSE,INDIRECT(A2432&amp;B2432&amp;C2432&amp;F2432)=0),"",431001)</f>
        <v/>
      </c>
      <c r="I2432" s="15" t="str" cm="1">
        <f t="array" aca="1" ref="I2432" ca="1">IF(OR(INDIRECT(A2432&amp;B2432&amp;C2432&amp;F2432)="",ISNUMBER(INDIRECT(A2432&amp;B2432&amp;C2432&amp;F2432))=FALSE,INDIRECT(A2432&amp;B2432&amp;C2432&amp;F2432)=0),"",G2432&amp;J2432&amp;"."&amp;TEXT(M2432,"00")&amp;TEXT(N2432,"00")&amp;"."&amp;TEXT(O2432,"00")&amp;TEXT(P2432,"00"))</f>
        <v/>
      </c>
      <c r="J2432" s="15" t="str" cm="1">
        <f t="array" aca="1" ref="J2432" ca="1">IF(OR(INDIRECT(A2432&amp;B2432&amp;C2432&amp;F2432)="",ISNUMBER(INDIRECT(A2432&amp;B2432&amp;C2432&amp;F2432))=FALSE,INDIRECT(A2432&amp;B2432&amp;C2432&amp;F2432)=0),"",予約枠報告様式!$B$2)</f>
        <v/>
      </c>
      <c r="K2432" s="15" t="str" cm="1">
        <f t="array" aca="1" ref="K2432" ca="1">IF(OR(INDIRECT(A2432&amp;B2432&amp;C2432&amp;F2432)="",ISNUMBER(INDIRECT(A2432&amp;B2432&amp;C2432&amp;F2432))=FALSE,INDIRECT(A2432&amp;B2432&amp;C2432&amp;F2432)=0),"",1)</f>
        <v/>
      </c>
      <c r="L2432" s="15" t="str" cm="1">
        <f t="array" aca="1" ref="L2432" ca="1">IF(OR(INDIRECT(A2432&amp;B2432&amp;C2432&amp;F2432)="",ISNUMBER(INDIRECT(A2432&amp;B2432&amp;C2432&amp;F2432))=FALSE,INDIRECT(A2432&amp;B2432&amp;C2432&amp;F2432)=0),"",IF(G2432="【（第８期）医療機関受付】",TEXT(INDIRECT(A2432&amp;D2432&amp;E2432&amp;5),"yyy"),TEXT(INDIRECT(A2432&amp;B2432&amp;C2432&amp;5),"yyy")))</f>
        <v/>
      </c>
      <c r="M2432" s="15" t="str" cm="1">
        <f t="array" aca="1" ref="M2432" ca="1">IF(OR(INDIRECT(A2432&amp;B2432&amp;C2432&amp;F2432)="",ISNUMBER(INDIRECT(A2432&amp;B2432&amp;C2432&amp;F2432))=FALSE,INDIRECT(A2432&amp;B2432&amp;C2432&amp;F2432)=0),"",IF(G2432="【（第８期）医療機関受付】",TEXT(INDIRECT(A2432&amp;D2432&amp;E2432&amp;5),"m"),TEXT(INDIRECT(A2432&amp;B2432&amp;C2432&amp;5),"m")))</f>
        <v/>
      </c>
      <c r="N2432" s="15" t="str" cm="1">
        <f t="array" aca="1" ref="N2432" ca="1">IF(OR(INDIRECT(A2432&amp;B2432&amp;C2432&amp;F2432)="",ISNUMBER(INDIRECT(A2432&amp;B2432&amp;C2432&amp;F2432))=FALSE,INDIRECT(A2432&amp;B2432&amp;C2432&amp;F2432)=0),"",IF(G2432="【（第８期）医療機関受付】",TEXT(INDIRECT(A2432&amp;D2432&amp;E2432&amp;5),"d"),TEXT(INDIRECT(A2432&amp;B2432&amp;C2432&amp;5),"d")))</f>
        <v/>
      </c>
      <c r="O2432" s="15" t="str" cm="1">
        <f t="array" aca="1" ref="O2432" ca="1">IF(OR(INDIRECT(A2432&amp;B2432&amp;C2432&amp;F2432)="",ISNUMBER(INDIRECT(A2432&amp;B2432&amp;C2432&amp;F2432))=FALSE,INDIRECT(A2432&amp;B2432&amp;C2432&amp;F2432)=0),"",HOUR(INDIRECT(A2432&amp;"A"&amp;F2432)))</f>
        <v/>
      </c>
      <c r="P2432" s="15" t="str" cm="1">
        <f t="array" aca="1" ref="P2432" ca="1">IF(OR(INDIRECT(A2432&amp;B2432&amp;C2432&amp;F2432)="",ISNUMBER(INDIRECT(A2432&amp;B2432&amp;C2432&amp;F2432))=FALSE,INDIRECT(A2432&amp;B2432&amp;C2432&amp;F2432)=0),"",MINUTE(INDIRECT(A2432&amp;"A"&amp;F2432)))</f>
        <v/>
      </c>
      <c r="Q2432" s="15" t="str" cm="1">
        <f t="array" aca="1" ref="Q2432" ca="1">IF(OR(INDIRECT(A2432&amp;B2432&amp;C2432&amp;F2432)="",ISNUMBER(INDIRECT(A2432&amp;B2432&amp;C2432&amp;F2432))=FALSE,INDIRECT(A2432&amp;B2432&amp;C2432&amp;F2432)=0),"",O2432)</f>
        <v/>
      </c>
      <c r="R2432" s="15" t="str" cm="1">
        <f t="array" aca="1" ref="R2432" ca="1">IF(OR(INDIRECT(A2432&amp;B2432&amp;C2432&amp;F2432)="",ISNUMBER(INDIRECT(A2432&amp;B2432&amp;C2432&amp;F2432))=FALSE,INDIRECT(A2432&amp;B2432&amp;C2432&amp;F2432)=0),"",P2432+14)</f>
        <v/>
      </c>
      <c r="S2432" s="15" t="str" cm="1">
        <f t="array" aca="1" ref="S2432" ca="1">IF(OR(INDIRECT(A2432&amp;B2432&amp;C2432&amp;F2432)="",ISNUMBER(INDIRECT(A2432&amp;B2432&amp;C2432&amp;F2432))=FALSE,INDIRECT(A2432&amp;B2432&amp;C2432&amp;F2432)=0),"",INDIRECT(A2432&amp;B2432&amp;C2432&amp;F2432))</f>
        <v/>
      </c>
      <c r="T2432" s="15" t="str" cm="1">
        <f t="array" aca="1" ref="T2432" ca="1">IF(OR(INDIRECT(A2432&amp;B2432&amp;C2432&amp;F2432)="",ISNUMBER(INDIRECT(A2432&amp;B2432&amp;C2432&amp;F2432))=FALSE,INDIRECT(A2432&amp;B2432&amp;C2432&amp;F2432)=0),"",0)</f>
        <v/>
      </c>
    </row>
    <row r="2433" spans="1:20">
      <c r="A2433" s="23" t="s">
        <v>912</v>
      </c>
      <c r="B2433" s="23" t="s">
        <v>913</v>
      </c>
      <c r="C2433" s="23" t="str">
        <f t="shared" si="111"/>
        <v>v</v>
      </c>
      <c r="D2433" s="23" t="s">
        <v>913</v>
      </c>
      <c r="E2433" s="23" t="str">
        <f t="shared" si="112"/>
        <v>u</v>
      </c>
      <c r="F2433" s="23">
        <f t="shared" si="113"/>
        <v>50</v>
      </c>
      <c r="G2433" s="23" t="str" cm="1">
        <f t="array" aca="1" ref="G2433" ca="1">IF(OR(INDIRECT(A2433&amp;B2433&amp;C2433&amp;F2433)="",ISNUMBER(INDIRECT(A2433&amp;B2433&amp;C2433&amp;F2433))=FALSE),"",IF(INDIRECT(A2433&amp;B2433&amp;C2433&amp;9)="公開","【（第８期）WEB・コールセンター受付】","【（第８期）医療機関受付】"))</f>
        <v/>
      </c>
      <c r="H2433" s="15" t="str" cm="1">
        <f t="array" aca="1" ref="H2433" ca="1">IF(OR(INDIRECT(A2433&amp;B2433&amp;C2433&amp;F2433)="",ISNUMBER(INDIRECT(A2433&amp;B2433&amp;C2433&amp;F2433))=FALSE,INDIRECT(A2433&amp;B2433&amp;C2433&amp;F2433)=0),"",431001)</f>
        <v/>
      </c>
      <c r="I2433" s="15" t="str" cm="1">
        <f t="array" aca="1" ref="I2433" ca="1">IF(OR(INDIRECT(A2433&amp;B2433&amp;C2433&amp;F2433)="",ISNUMBER(INDIRECT(A2433&amp;B2433&amp;C2433&amp;F2433))=FALSE,INDIRECT(A2433&amp;B2433&amp;C2433&amp;F2433)=0),"",G2433&amp;J2433&amp;"."&amp;TEXT(M2433,"00")&amp;TEXT(N2433,"00")&amp;"."&amp;TEXT(O2433,"00")&amp;TEXT(P2433,"00"))</f>
        <v/>
      </c>
      <c r="J2433" s="15" t="str" cm="1">
        <f t="array" aca="1" ref="J2433" ca="1">IF(OR(INDIRECT(A2433&amp;B2433&amp;C2433&amp;F2433)="",ISNUMBER(INDIRECT(A2433&amp;B2433&amp;C2433&amp;F2433))=FALSE,INDIRECT(A2433&amp;B2433&amp;C2433&amp;F2433)=0),"",予約枠報告様式!$B$2)</f>
        <v/>
      </c>
      <c r="K2433" s="15" t="str" cm="1">
        <f t="array" aca="1" ref="K2433" ca="1">IF(OR(INDIRECT(A2433&amp;B2433&amp;C2433&amp;F2433)="",ISNUMBER(INDIRECT(A2433&amp;B2433&amp;C2433&amp;F2433))=FALSE,INDIRECT(A2433&amp;B2433&amp;C2433&amp;F2433)=0),"",1)</f>
        <v/>
      </c>
      <c r="L2433" s="15" t="str" cm="1">
        <f t="array" aca="1" ref="L2433" ca="1">IF(OR(INDIRECT(A2433&amp;B2433&amp;C2433&amp;F2433)="",ISNUMBER(INDIRECT(A2433&amp;B2433&amp;C2433&amp;F2433))=FALSE,INDIRECT(A2433&amp;B2433&amp;C2433&amp;F2433)=0),"",IF(G2433="【（第８期）医療機関受付】",TEXT(INDIRECT(A2433&amp;D2433&amp;E2433&amp;5),"yyy"),TEXT(INDIRECT(A2433&amp;B2433&amp;C2433&amp;5),"yyy")))</f>
        <v/>
      </c>
      <c r="M2433" s="15" t="str" cm="1">
        <f t="array" aca="1" ref="M2433" ca="1">IF(OR(INDIRECT(A2433&amp;B2433&amp;C2433&amp;F2433)="",ISNUMBER(INDIRECT(A2433&amp;B2433&amp;C2433&amp;F2433))=FALSE,INDIRECT(A2433&amp;B2433&amp;C2433&amp;F2433)=0),"",IF(G2433="【（第８期）医療機関受付】",TEXT(INDIRECT(A2433&amp;D2433&amp;E2433&amp;5),"m"),TEXT(INDIRECT(A2433&amp;B2433&amp;C2433&amp;5),"m")))</f>
        <v/>
      </c>
      <c r="N2433" s="15" t="str" cm="1">
        <f t="array" aca="1" ref="N2433" ca="1">IF(OR(INDIRECT(A2433&amp;B2433&amp;C2433&amp;F2433)="",ISNUMBER(INDIRECT(A2433&amp;B2433&amp;C2433&amp;F2433))=FALSE,INDIRECT(A2433&amp;B2433&amp;C2433&amp;F2433)=0),"",IF(G2433="【（第８期）医療機関受付】",TEXT(INDIRECT(A2433&amp;D2433&amp;E2433&amp;5),"d"),TEXT(INDIRECT(A2433&amp;B2433&amp;C2433&amp;5),"d")))</f>
        <v/>
      </c>
      <c r="O2433" s="15" t="str" cm="1">
        <f t="array" aca="1" ref="O2433" ca="1">IF(OR(INDIRECT(A2433&amp;B2433&amp;C2433&amp;F2433)="",ISNUMBER(INDIRECT(A2433&amp;B2433&amp;C2433&amp;F2433))=FALSE,INDIRECT(A2433&amp;B2433&amp;C2433&amp;F2433)=0),"",HOUR(INDIRECT(A2433&amp;"A"&amp;F2433)))</f>
        <v/>
      </c>
      <c r="P2433" s="15" t="str" cm="1">
        <f t="array" aca="1" ref="P2433" ca="1">IF(OR(INDIRECT(A2433&amp;B2433&amp;C2433&amp;F2433)="",ISNUMBER(INDIRECT(A2433&amp;B2433&amp;C2433&amp;F2433))=FALSE,INDIRECT(A2433&amp;B2433&amp;C2433&amp;F2433)=0),"",MINUTE(INDIRECT(A2433&amp;"A"&amp;F2433)))</f>
        <v/>
      </c>
      <c r="Q2433" s="15" t="str" cm="1">
        <f t="array" aca="1" ref="Q2433" ca="1">IF(OR(INDIRECT(A2433&amp;B2433&amp;C2433&amp;F2433)="",ISNUMBER(INDIRECT(A2433&amp;B2433&amp;C2433&amp;F2433))=FALSE,INDIRECT(A2433&amp;B2433&amp;C2433&amp;F2433)=0),"",O2433)</f>
        <v/>
      </c>
      <c r="R2433" s="15" t="str" cm="1">
        <f t="array" aca="1" ref="R2433" ca="1">IF(OR(INDIRECT(A2433&amp;B2433&amp;C2433&amp;F2433)="",ISNUMBER(INDIRECT(A2433&amp;B2433&amp;C2433&amp;F2433))=FALSE,INDIRECT(A2433&amp;B2433&amp;C2433&amp;F2433)=0),"",P2433+14)</f>
        <v/>
      </c>
      <c r="S2433" s="15" t="str" cm="1">
        <f t="array" aca="1" ref="S2433" ca="1">IF(OR(INDIRECT(A2433&amp;B2433&amp;C2433&amp;F2433)="",ISNUMBER(INDIRECT(A2433&amp;B2433&amp;C2433&amp;F2433))=FALSE,INDIRECT(A2433&amp;B2433&amp;C2433&amp;F2433)=0),"",INDIRECT(A2433&amp;B2433&amp;C2433&amp;F2433))</f>
        <v/>
      </c>
      <c r="T2433" s="15" t="str" cm="1">
        <f t="array" aca="1" ref="T2433" ca="1">IF(OR(INDIRECT(A2433&amp;B2433&amp;C2433&amp;F2433)="",ISNUMBER(INDIRECT(A2433&amp;B2433&amp;C2433&amp;F2433))=FALSE,INDIRECT(A2433&amp;B2433&amp;C2433&amp;F2433)=0),"",0)</f>
        <v/>
      </c>
    </row>
    <row r="2434" spans="1:20">
      <c r="A2434" s="23" t="s">
        <v>912</v>
      </c>
      <c r="B2434" s="23" t="s">
        <v>913</v>
      </c>
      <c r="C2434" s="23" t="str">
        <f t="shared" si="111"/>
        <v>v</v>
      </c>
      <c r="D2434" s="23" t="s">
        <v>913</v>
      </c>
      <c r="E2434" s="23" t="str">
        <f t="shared" si="112"/>
        <v>u</v>
      </c>
      <c r="F2434" s="23">
        <f t="shared" si="113"/>
        <v>51</v>
      </c>
      <c r="G2434" s="23" t="str" cm="1">
        <f t="array" aca="1" ref="G2434" ca="1">IF(OR(INDIRECT(A2434&amp;B2434&amp;C2434&amp;F2434)="",ISNUMBER(INDIRECT(A2434&amp;B2434&amp;C2434&amp;F2434))=FALSE),"",IF(INDIRECT(A2434&amp;B2434&amp;C2434&amp;9)="公開","【（第８期）WEB・コールセンター受付】","【（第８期）医療機関受付】"))</f>
        <v/>
      </c>
      <c r="H2434" s="15" t="str" cm="1">
        <f t="array" aca="1" ref="H2434" ca="1">IF(OR(INDIRECT(A2434&amp;B2434&amp;C2434&amp;F2434)="",ISNUMBER(INDIRECT(A2434&amp;B2434&amp;C2434&amp;F2434))=FALSE,INDIRECT(A2434&amp;B2434&amp;C2434&amp;F2434)=0),"",431001)</f>
        <v/>
      </c>
      <c r="I2434" s="15" t="str" cm="1">
        <f t="array" aca="1" ref="I2434" ca="1">IF(OR(INDIRECT(A2434&amp;B2434&amp;C2434&amp;F2434)="",ISNUMBER(INDIRECT(A2434&amp;B2434&amp;C2434&amp;F2434))=FALSE,INDIRECT(A2434&amp;B2434&amp;C2434&amp;F2434)=0),"",G2434&amp;J2434&amp;"."&amp;TEXT(M2434,"00")&amp;TEXT(N2434,"00")&amp;"."&amp;TEXT(O2434,"00")&amp;TEXT(P2434,"00"))</f>
        <v/>
      </c>
      <c r="J2434" s="15" t="str" cm="1">
        <f t="array" aca="1" ref="J2434" ca="1">IF(OR(INDIRECT(A2434&amp;B2434&amp;C2434&amp;F2434)="",ISNUMBER(INDIRECT(A2434&amp;B2434&amp;C2434&amp;F2434))=FALSE,INDIRECT(A2434&amp;B2434&amp;C2434&amp;F2434)=0),"",予約枠報告様式!$B$2)</f>
        <v/>
      </c>
      <c r="K2434" s="15" t="str" cm="1">
        <f t="array" aca="1" ref="K2434" ca="1">IF(OR(INDIRECT(A2434&amp;B2434&amp;C2434&amp;F2434)="",ISNUMBER(INDIRECT(A2434&amp;B2434&amp;C2434&amp;F2434))=FALSE,INDIRECT(A2434&amp;B2434&amp;C2434&amp;F2434)=0),"",1)</f>
        <v/>
      </c>
      <c r="L2434" s="15" t="str" cm="1">
        <f t="array" aca="1" ref="L2434" ca="1">IF(OR(INDIRECT(A2434&amp;B2434&amp;C2434&amp;F2434)="",ISNUMBER(INDIRECT(A2434&amp;B2434&amp;C2434&amp;F2434))=FALSE,INDIRECT(A2434&amp;B2434&amp;C2434&amp;F2434)=0),"",IF(G2434="【（第８期）医療機関受付】",TEXT(INDIRECT(A2434&amp;D2434&amp;E2434&amp;5),"yyy"),TEXT(INDIRECT(A2434&amp;B2434&amp;C2434&amp;5),"yyy")))</f>
        <v/>
      </c>
      <c r="M2434" s="15" t="str" cm="1">
        <f t="array" aca="1" ref="M2434" ca="1">IF(OR(INDIRECT(A2434&amp;B2434&amp;C2434&amp;F2434)="",ISNUMBER(INDIRECT(A2434&amp;B2434&amp;C2434&amp;F2434))=FALSE,INDIRECT(A2434&amp;B2434&amp;C2434&amp;F2434)=0),"",IF(G2434="【（第８期）医療機関受付】",TEXT(INDIRECT(A2434&amp;D2434&amp;E2434&amp;5),"m"),TEXT(INDIRECT(A2434&amp;B2434&amp;C2434&amp;5),"m")))</f>
        <v/>
      </c>
      <c r="N2434" s="15" t="str" cm="1">
        <f t="array" aca="1" ref="N2434" ca="1">IF(OR(INDIRECT(A2434&amp;B2434&amp;C2434&amp;F2434)="",ISNUMBER(INDIRECT(A2434&amp;B2434&amp;C2434&amp;F2434))=FALSE,INDIRECT(A2434&amp;B2434&amp;C2434&amp;F2434)=0),"",IF(G2434="【（第８期）医療機関受付】",TEXT(INDIRECT(A2434&amp;D2434&amp;E2434&amp;5),"d"),TEXT(INDIRECT(A2434&amp;B2434&amp;C2434&amp;5),"d")))</f>
        <v/>
      </c>
      <c r="O2434" s="15" t="str" cm="1">
        <f t="array" aca="1" ref="O2434" ca="1">IF(OR(INDIRECT(A2434&amp;B2434&amp;C2434&amp;F2434)="",ISNUMBER(INDIRECT(A2434&amp;B2434&amp;C2434&amp;F2434))=FALSE,INDIRECT(A2434&amp;B2434&amp;C2434&amp;F2434)=0),"",HOUR(INDIRECT(A2434&amp;"A"&amp;F2434)))</f>
        <v/>
      </c>
      <c r="P2434" s="15" t="str" cm="1">
        <f t="array" aca="1" ref="P2434" ca="1">IF(OR(INDIRECT(A2434&amp;B2434&amp;C2434&amp;F2434)="",ISNUMBER(INDIRECT(A2434&amp;B2434&amp;C2434&amp;F2434))=FALSE,INDIRECT(A2434&amp;B2434&amp;C2434&amp;F2434)=0),"",MINUTE(INDIRECT(A2434&amp;"A"&amp;F2434)))</f>
        <v/>
      </c>
      <c r="Q2434" s="15" t="str" cm="1">
        <f t="array" aca="1" ref="Q2434" ca="1">IF(OR(INDIRECT(A2434&amp;B2434&amp;C2434&amp;F2434)="",ISNUMBER(INDIRECT(A2434&amp;B2434&amp;C2434&amp;F2434))=FALSE,INDIRECT(A2434&amp;B2434&amp;C2434&amp;F2434)=0),"",O2434)</f>
        <v/>
      </c>
      <c r="R2434" s="15" t="str" cm="1">
        <f t="array" aca="1" ref="R2434" ca="1">IF(OR(INDIRECT(A2434&amp;B2434&amp;C2434&amp;F2434)="",ISNUMBER(INDIRECT(A2434&amp;B2434&amp;C2434&amp;F2434))=FALSE,INDIRECT(A2434&amp;B2434&amp;C2434&amp;F2434)=0),"",P2434+14)</f>
        <v/>
      </c>
      <c r="S2434" s="15" t="str" cm="1">
        <f t="array" aca="1" ref="S2434" ca="1">IF(OR(INDIRECT(A2434&amp;B2434&amp;C2434&amp;F2434)="",ISNUMBER(INDIRECT(A2434&amp;B2434&amp;C2434&amp;F2434))=FALSE,INDIRECT(A2434&amp;B2434&amp;C2434&amp;F2434)=0),"",INDIRECT(A2434&amp;B2434&amp;C2434&amp;F2434))</f>
        <v/>
      </c>
      <c r="T2434" s="15" t="str" cm="1">
        <f t="array" aca="1" ref="T2434" ca="1">IF(OR(INDIRECT(A2434&amp;B2434&amp;C2434&amp;F2434)="",ISNUMBER(INDIRECT(A2434&amp;B2434&amp;C2434&amp;F2434))=FALSE,INDIRECT(A2434&amp;B2434&amp;C2434&amp;F2434)=0),"",0)</f>
        <v/>
      </c>
    </row>
    <row r="2435" spans="1:20">
      <c r="A2435" s="23" t="s">
        <v>912</v>
      </c>
      <c r="B2435" s="23" t="s">
        <v>913</v>
      </c>
      <c r="C2435" s="23" t="str">
        <f t="shared" si="111"/>
        <v>v</v>
      </c>
      <c r="D2435" s="23" t="s">
        <v>913</v>
      </c>
      <c r="E2435" s="23" t="str">
        <f t="shared" si="112"/>
        <v>u</v>
      </c>
      <c r="F2435" s="23">
        <f t="shared" si="113"/>
        <v>52</v>
      </c>
      <c r="G2435" s="23" t="str" cm="1">
        <f t="array" aca="1" ref="G2435" ca="1">IF(OR(INDIRECT(A2435&amp;B2435&amp;C2435&amp;F2435)="",ISNUMBER(INDIRECT(A2435&amp;B2435&amp;C2435&amp;F2435))=FALSE),"",IF(INDIRECT(A2435&amp;B2435&amp;C2435&amp;9)="公開","【（第８期）WEB・コールセンター受付】","【（第８期）医療機関受付】"))</f>
        <v/>
      </c>
      <c r="H2435" s="15" t="str" cm="1">
        <f t="array" aca="1" ref="H2435" ca="1">IF(OR(INDIRECT(A2435&amp;B2435&amp;C2435&amp;F2435)="",ISNUMBER(INDIRECT(A2435&amp;B2435&amp;C2435&amp;F2435))=FALSE,INDIRECT(A2435&amp;B2435&amp;C2435&amp;F2435)=0),"",431001)</f>
        <v/>
      </c>
      <c r="I2435" s="15" t="str" cm="1">
        <f t="array" aca="1" ref="I2435" ca="1">IF(OR(INDIRECT(A2435&amp;B2435&amp;C2435&amp;F2435)="",ISNUMBER(INDIRECT(A2435&amp;B2435&amp;C2435&amp;F2435))=FALSE,INDIRECT(A2435&amp;B2435&amp;C2435&amp;F2435)=0),"",G2435&amp;J2435&amp;"."&amp;TEXT(M2435,"00")&amp;TEXT(N2435,"00")&amp;"."&amp;TEXT(O2435,"00")&amp;TEXT(P2435,"00"))</f>
        <v/>
      </c>
      <c r="J2435" s="15" t="str" cm="1">
        <f t="array" aca="1" ref="J2435" ca="1">IF(OR(INDIRECT(A2435&amp;B2435&amp;C2435&amp;F2435)="",ISNUMBER(INDIRECT(A2435&amp;B2435&amp;C2435&amp;F2435))=FALSE,INDIRECT(A2435&amp;B2435&amp;C2435&amp;F2435)=0),"",予約枠報告様式!$B$2)</f>
        <v/>
      </c>
      <c r="K2435" s="15" t="str" cm="1">
        <f t="array" aca="1" ref="K2435" ca="1">IF(OR(INDIRECT(A2435&amp;B2435&amp;C2435&amp;F2435)="",ISNUMBER(INDIRECT(A2435&amp;B2435&amp;C2435&amp;F2435))=FALSE,INDIRECT(A2435&amp;B2435&amp;C2435&amp;F2435)=0),"",1)</f>
        <v/>
      </c>
      <c r="L2435" s="15" t="str" cm="1">
        <f t="array" aca="1" ref="L2435" ca="1">IF(OR(INDIRECT(A2435&amp;B2435&amp;C2435&amp;F2435)="",ISNUMBER(INDIRECT(A2435&amp;B2435&amp;C2435&amp;F2435))=FALSE,INDIRECT(A2435&amp;B2435&amp;C2435&amp;F2435)=0),"",IF(G2435="【（第８期）医療機関受付】",TEXT(INDIRECT(A2435&amp;D2435&amp;E2435&amp;5),"yyy"),TEXT(INDIRECT(A2435&amp;B2435&amp;C2435&amp;5),"yyy")))</f>
        <v/>
      </c>
      <c r="M2435" s="15" t="str" cm="1">
        <f t="array" aca="1" ref="M2435" ca="1">IF(OR(INDIRECT(A2435&amp;B2435&amp;C2435&amp;F2435)="",ISNUMBER(INDIRECT(A2435&amp;B2435&amp;C2435&amp;F2435))=FALSE,INDIRECT(A2435&amp;B2435&amp;C2435&amp;F2435)=0),"",IF(G2435="【（第８期）医療機関受付】",TEXT(INDIRECT(A2435&amp;D2435&amp;E2435&amp;5),"m"),TEXT(INDIRECT(A2435&amp;B2435&amp;C2435&amp;5),"m")))</f>
        <v/>
      </c>
      <c r="N2435" s="15" t="str" cm="1">
        <f t="array" aca="1" ref="N2435" ca="1">IF(OR(INDIRECT(A2435&amp;B2435&amp;C2435&amp;F2435)="",ISNUMBER(INDIRECT(A2435&amp;B2435&amp;C2435&amp;F2435))=FALSE,INDIRECT(A2435&amp;B2435&amp;C2435&amp;F2435)=0),"",IF(G2435="【（第８期）医療機関受付】",TEXT(INDIRECT(A2435&amp;D2435&amp;E2435&amp;5),"d"),TEXT(INDIRECT(A2435&amp;B2435&amp;C2435&amp;5),"d")))</f>
        <v/>
      </c>
      <c r="O2435" s="15" t="str" cm="1">
        <f t="array" aca="1" ref="O2435" ca="1">IF(OR(INDIRECT(A2435&amp;B2435&amp;C2435&amp;F2435)="",ISNUMBER(INDIRECT(A2435&amp;B2435&amp;C2435&amp;F2435))=FALSE,INDIRECT(A2435&amp;B2435&amp;C2435&amp;F2435)=0),"",HOUR(INDIRECT(A2435&amp;"A"&amp;F2435)))</f>
        <v/>
      </c>
      <c r="P2435" s="15" t="str" cm="1">
        <f t="array" aca="1" ref="P2435" ca="1">IF(OR(INDIRECT(A2435&amp;B2435&amp;C2435&amp;F2435)="",ISNUMBER(INDIRECT(A2435&amp;B2435&amp;C2435&amp;F2435))=FALSE,INDIRECT(A2435&amp;B2435&amp;C2435&amp;F2435)=0),"",MINUTE(INDIRECT(A2435&amp;"A"&amp;F2435)))</f>
        <v/>
      </c>
      <c r="Q2435" s="15" t="str" cm="1">
        <f t="array" aca="1" ref="Q2435" ca="1">IF(OR(INDIRECT(A2435&amp;B2435&amp;C2435&amp;F2435)="",ISNUMBER(INDIRECT(A2435&amp;B2435&amp;C2435&amp;F2435))=FALSE,INDIRECT(A2435&amp;B2435&amp;C2435&amp;F2435)=0),"",O2435)</f>
        <v/>
      </c>
      <c r="R2435" s="15" t="str" cm="1">
        <f t="array" aca="1" ref="R2435" ca="1">IF(OR(INDIRECT(A2435&amp;B2435&amp;C2435&amp;F2435)="",ISNUMBER(INDIRECT(A2435&amp;B2435&amp;C2435&amp;F2435))=FALSE,INDIRECT(A2435&amp;B2435&amp;C2435&amp;F2435)=0),"",P2435+14)</f>
        <v/>
      </c>
      <c r="S2435" s="15" t="str" cm="1">
        <f t="array" aca="1" ref="S2435" ca="1">IF(OR(INDIRECT(A2435&amp;B2435&amp;C2435&amp;F2435)="",ISNUMBER(INDIRECT(A2435&amp;B2435&amp;C2435&amp;F2435))=FALSE,INDIRECT(A2435&amp;B2435&amp;C2435&amp;F2435)=0),"",INDIRECT(A2435&amp;B2435&amp;C2435&amp;F2435))</f>
        <v/>
      </c>
      <c r="T2435" s="15" t="str" cm="1">
        <f t="array" aca="1" ref="T2435" ca="1">IF(OR(INDIRECT(A2435&amp;B2435&amp;C2435&amp;F2435)="",ISNUMBER(INDIRECT(A2435&amp;B2435&amp;C2435&amp;F2435))=FALSE,INDIRECT(A2435&amp;B2435&amp;C2435&amp;F2435)=0),"",0)</f>
        <v/>
      </c>
    </row>
    <row r="2436" spans="1:20">
      <c r="A2436" s="23" t="s">
        <v>912</v>
      </c>
      <c r="B2436" s="23" t="s">
        <v>913</v>
      </c>
      <c r="C2436" s="23" t="str">
        <f t="shared" ref="C2436:C2499" si="114">IF(F2435=62,CHAR(CODE(C2435)+1),C2435)</f>
        <v>v</v>
      </c>
      <c r="D2436" s="23" t="s">
        <v>913</v>
      </c>
      <c r="E2436" s="23" t="str">
        <f t="shared" si="112"/>
        <v>u</v>
      </c>
      <c r="F2436" s="23">
        <f t="shared" si="113"/>
        <v>53</v>
      </c>
      <c r="G2436" s="23" t="str" cm="1">
        <f t="array" aca="1" ref="G2436" ca="1">IF(OR(INDIRECT(A2436&amp;B2436&amp;C2436&amp;F2436)="",ISNUMBER(INDIRECT(A2436&amp;B2436&amp;C2436&amp;F2436))=FALSE),"",IF(INDIRECT(A2436&amp;B2436&amp;C2436&amp;9)="公開","【（第８期）WEB・コールセンター受付】","【（第８期）医療機関受付】"))</f>
        <v/>
      </c>
      <c r="H2436" s="15" t="str" cm="1">
        <f t="array" aca="1" ref="H2436" ca="1">IF(OR(INDIRECT(A2436&amp;B2436&amp;C2436&amp;F2436)="",ISNUMBER(INDIRECT(A2436&amp;B2436&amp;C2436&amp;F2436))=FALSE,INDIRECT(A2436&amp;B2436&amp;C2436&amp;F2436)=0),"",431001)</f>
        <v/>
      </c>
      <c r="I2436" s="15" t="str" cm="1">
        <f t="array" aca="1" ref="I2436" ca="1">IF(OR(INDIRECT(A2436&amp;B2436&amp;C2436&amp;F2436)="",ISNUMBER(INDIRECT(A2436&amp;B2436&amp;C2436&amp;F2436))=FALSE,INDIRECT(A2436&amp;B2436&amp;C2436&amp;F2436)=0),"",G2436&amp;J2436&amp;"."&amp;TEXT(M2436,"00")&amp;TEXT(N2436,"00")&amp;"."&amp;TEXT(O2436,"00")&amp;TEXT(P2436,"00"))</f>
        <v/>
      </c>
      <c r="J2436" s="15" t="str" cm="1">
        <f t="array" aca="1" ref="J2436" ca="1">IF(OR(INDIRECT(A2436&amp;B2436&amp;C2436&amp;F2436)="",ISNUMBER(INDIRECT(A2436&amp;B2436&amp;C2436&amp;F2436))=FALSE,INDIRECT(A2436&amp;B2436&amp;C2436&amp;F2436)=0),"",予約枠報告様式!$B$2)</f>
        <v/>
      </c>
      <c r="K2436" s="15" t="str" cm="1">
        <f t="array" aca="1" ref="K2436" ca="1">IF(OR(INDIRECT(A2436&amp;B2436&amp;C2436&amp;F2436)="",ISNUMBER(INDIRECT(A2436&amp;B2436&amp;C2436&amp;F2436))=FALSE,INDIRECT(A2436&amp;B2436&amp;C2436&amp;F2436)=0),"",1)</f>
        <v/>
      </c>
      <c r="L2436" s="15" t="str" cm="1">
        <f t="array" aca="1" ref="L2436" ca="1">IF(OR(INDIRECT(A2436&amp;B2436&amp;C2436&amp;F2436)="",ISNUMBER(INDIRECT(A2436&amp;B2436&amp;C2436&amp;F2436))=FALSE,INDIRECT(A2436&amp;B2436&amp;C2436&amp;F2436)=0),"",IF(G2436="【（第８期）医療機関受付】",TEXT(INDIRECT(A2436&amp;D2436&amp;E2436&amp;5),"yyy"),TEXT(INDIRECT(A2436&amp;B2436&amp;C2436&amp;5),"yyy")))</f>
        <v/>
      </c>
      <c r="M2436" s="15" t="str" cm="1">
        <f t="array" aca="1" ref="M2436" ca="1">IF(OR(INDIRECT(A2436&amp;B2436&amp;C2436&amp;F2436)="",ISNUMBER(INDIRECT(A2436&amp;B2436&amp;C2436&amp;F2436))=FALSE,INDIRECT(A2436&amp;B2436&amp;C2436&amp;F2436)=0),"",IF(G2436="【（第８期）医療機関受付】",TEXT(INDIRECT(A2436&amp;D2436&amp;E2436&amp;5),"m"),TEXT(INDIRECT(A2436&amp;B2436&amp;C2436&amp;5),"m")))</f>
        <v/>
      </c>
      <c r="N2436" s="15" t="str" cm="1">
        <f t="array" aca="1" ref="N2436" ca="1">IF(OR(INDIRECT(A2436&amp;B2436&amp;C2436&amp;F2436)="",ISNUMBER(INDIRECT(A2436&amp;B2436&amp;C2436&amp;F2436))=FALSE,INDIRECT(A2436&amp;B2436&amp;C2436&amp;F2436)=0),"",IF(G2436="【（第８期）医療機関受付】",TEXT(INDIRECT(A2436&amp;D2436&amp;E2436&amp;5),"d"),TEXT(INDIRECT(A2436&amp;B2436&amp;C2436&amp;5),"d")))</f>
        <v/>
      </c>
      <c r="O2436" s="15" t="str" cm="1">
        <f t="array" aca="1" ref="O2436" ca="1">IF(OR(INDIRECT(A2436&amp;B2436&amp;C2436&amp;F2436)="",ISNUMBER(INDIRECT(A2436&amp;B2436&amp;C2436&amp;F2436))=FALSE,INDIRECT(A2436&amp;B2436&amp;C2436&amp;F2436)=0),"",HOUR(INDIRECT(A2436&amp;"A"&amp;F2436)))</f>
        <v/>
      </c>
      <c r="P2436" s="15" t="str" cm="1">
        <f t="array" aca="1" ref="P2436" ca="1">IF(OR(INDIRECT(A2436&amp;B2436&amp;C2436&amp;F2436)="",ISNUMBER(INDIRECT(A2436&amp;B2436&amp;C2436&amp;F2436))=FALSE,INDIRECT(A2436&amp;B2436&amp;C2436&amp;F2436)=0),"",MINUTE(INDIRECT(A2436&amp;"A"&amp;F2436)))</f>
        <v/>
      </c>
      <c r="Q2436" s="15" t="str" cm="1">
        <f t="array" aca="1" ref="Q2436" ca="1">IF(OR(INDIRECT(A2436&amp;B2436&amp;C2436&amp;F2436)="",ISNUMBER(INDIRECT(A2436&amp;B2436&amp;C2436&amp;F2436))=FALSE,INDIRECT(A2436&amp;B2436&amp;C2436&amp;F2436)=0),"",O2436)</f>
        <v/>
      </c>
      <c r="R2436" s="15" t="str" cm="1">
        <f t="array" aca="1" ref="R2436" ca="1">IF(OR(INDIRECT(A2436&amp;B2436&amp;C2436&amp;F2436)="",ISNUMBER(INDIRECT(A2436&amp;B2436&amp;C2436&amp;F2436))=FALSE,INDIRECT(A2436&amp;B2436&amp;C2436&amp;F2436)=0),"",P2436+14)</f>
        <v/>
      </c>
      <c r="S2436" s="15" t="str" cm="1">
        <f t="array" aca="1" ref="S2436" ca="1">IF(OR(INDIRECT(A2436&amp;B2436&amp;C2436&amp;F2436)="",ISNUMBER(INDIRECT(A2436&amp;B2436&amp;C2436&amp;F2436))=FALSE,INDIRECT(A2436&amp;B2436&amp;C2436&amp;F2436)=0),"",INDIRECT(A2436&amp;B2436&amp;C2436&amp;F2436))</f>
        <v/>
      </c>
      <c r="T2436" s="15" t="str" cm="1">
        <f t="array" aca="1" ref="T2436" ca="1">IF(OR(INDIRECT(A2436&amp;B2436&amp;C2436&amp;F2436)="",ISNUMBER(INDIRECT(A2436&amp;B2436&amp;C2436&amp;F2436))=FALSE,INDIRECT(A2436&amp;B2436&amp;C2436&amp;F2436)=0),"",0)</f>
        <v/>
      </c>
    </row>
    <row r="2437" spans="1:20">
      <c r="A2437" s="23" t="s">
        <v>912</v>
      </c>
      <c r="B2437" s="23" t="s">
        <v>913</v>
      </c>
      <c r="C2437" s="23" t="str">
        <f t="shared" si="114"/>
        <v>v</v>
      </c>
      <c r="D2437" s="23" t="s">
        <v>913</v>
      </c>
      <c r="E2437" s="23" t="str">
        <f t="shared" si="112"/>
        <v>u</v>
      </c>
      <c r="F2437" s="23">
        <f t="shared" si="113"/>
        <v>54</v>
      </c>
      <c r="G2437" s="23" t="str" cm="1">
        <f t="array" aca="1" ref="G2437" ca="1">IF(OR(INDIRECT(A2437&amp;B2437&amp;C2437&amp;F2437)="",ISNUMBER(INDIRECT(A2437&amp;B2437&amp;C2437&amp;F2437))=FALSE),"",IF(INDIRECT(A2437&amp;B2437&amp;C2437&amp;9)="公開","【（第８期）WEB・コールセンター受付】","【（第８期）医療機関受付】"))</f>
        <v/>
      </c>
      <c r="H2437" s="15" t="str" cm="1">
        <f t="array" aca="1" ref="H2437" ca="1">IF(OR(INDIRECT(A2437&amp;B2437&amp;C2437&amp;F2437)="",ISNUMBER(INDIRECT(A2437&amp;B2437&amp;C2437&amp;F2437))=FALSE,INDIRECT(A2437&amp;B2437&amp;C2437&amp;F2437)=0),"",431001)</f>
        <v/>
      </c>
      <c r="I2437" s="15" t="str" cm="1">
        <f t="array" aca="1" ref="I2437" ca="1">IF(OR(INDIRECT(A2437&amp;B2437&amp;C2437&amp;F2437)="",ISNUMBER(INDIRECT(A2437&amp;B2437&amp;C2437&amp;F2437))=FALSE,INDIRECT(A2437&amp;B2437&amp;C2437&amp;F2437)=0),"",G2437&amp;J2437&amp;"."&amp;TEXT(M2437,"00")&amp;TEXT(N2437,"00")&amp;"."&amp;TEXT(O2437,"00")&amp;TEXT(P2437,"00"))</f>
        <v/>
      </c>
      <c r="J2437" s="15" t="str" cm="1">
        <f t="array" aca="1" ref="J2437" ca="1">IF(OR(INDIRECT(A2437&amp;B2437&amp;C2437&amp;F2437)="",ISNUMBER(INDIRECT(A2437&amp;B2437&amp;C2437&amp;F2437))=FALSE,INDIRECT(A2437&amp;B2437&amp;C2437&amp;F2437)=0),"",予約枠報告様式!$B$2)</f>
        <v/>
      </c>
      <c r="K2437" s="15" t="str" cm="1">
        <f t="array" aca="1" ref="K2437" ca="1">IF(OR(INDIRECT(A2437&amp;B2437&amp;C2437&amp;F2437)="",ISNUMBER(INDIRECT(A2437&amp;B2437&amp;C2437&amp;F2437))=FALSE,INDIRECT(A2437&amp;B2437&amp;C2437&amp;F2437)=0),"",1)</f>
        <v/>
      </c>
      <c r="L2437" s="15" t="str" cm="1">
        <f t="array" aca="1" ref="L2437" ca="1">IF(OR(INDIRECT(A2437&amp;B2437&amp;C2437&amp;F2437)="",ISNUMBER(INDIRECT(A2437&amp;B2437&amp;C2437&amp;F2437))=FALSE,INDIRECT(A2437&amp;B2437&amp;C2437&amp;F2437)=0),"",IF(G2437="【（第８期）医療機関受付】",TEXT(INDIRECT(A2437&amp;D2437&amp;E2437&amp;5),"yyy"),TEXT(INDIRECT(A2437&amp;B2437&amp;C2437&amp;5),"yyy")))</f>
        <v/>
      </c>
      <c r="M2437" s="15" t="str" cm="1">
        <f t="array" aca="1" ref="M2437" ca="1">IF(OR(INDIRECT(A2437&amp;B2437&amp;C2437&amp;F2437)="",ISNUMBER(INDIRECT(A2437&amp;B2437&amp;C2437&amp;F2437))=FALSE,INDIRECT(A2437&amp;B2437&amp;C2437&amp;F2437)=0),"",IF(G2437="【（第８期）医療機関受付】",TEXT(INDIRECT(A2437&amp;D2437&amp;E2437&amp;5),"m"),TEXT(INDIRECT(A2437&amp;B2437&amp;C2437&amp;5),"m")))</f>
        <v/>
      </c>
      <c r="N2437" s="15" t="str" cm="1">
        <f t="array" aca="1" ref="N2437" ca="1">IF(OR(INDIRECT(A2437&amp;B2437&amp;C2437&amp;F2437)="",ISNUMBER(INDIRECT(A2437&amp;B2437&amp;C2437&amp;F2437))=FALSE,INDIRECT(A2437&amp;B2437&amp;C2437&amp;F2437)=0),"",IF(G2437="【（第８期）医療機関受付】",TEXT(INDIRECT(A2437&amp;D2437&amp;E2437&amp;5),"d"),TEXT(INDIRECT(A2437&amp;B2437&amp;C2437&amp;5),"d")))</f>
        <v/>
      </c>
      <c r="O2437" s="15" t="str" cm="1">
        <f t="array" aca="1" ref="O2437" ca="1">IF(OR(INDIRECT(A2437&amp;B2437&amp;C2437&amp;F2437)="",ISNUMBER(INDIRECT(A2437&amp;B2437&amp;C2437&amp;F2437))=FALSE,INDIRECT(A2437&amp;B2437&amp;C2437&amp;F2437)=0),"",HOUR(INDIRECT(A2437&amp;"A"&amp;F2437)))</f>
        <v/>
      </c>
      <c r="P2437" s="15" t="str" cm="1">
        <f t="array" aca="1" ref="P2437" ca="1">IF(OR(INDIRECT(A2437&amp;B2437&amp;C2437&amp;F2437)="",ISNUMBER(INDIRECT(A2437&amp;B2437&amp;C2437&amp;F2437))=FALSE,INDIRECT(A2437&amp;B2437&amp;C2437&amp;F2437)=0),"",MINUTE(INDIRECT(A2437&amp;"A"&amp;F2437)))</f>
        <v/>
      </c>
      <c r="Q2437" s="15" t="str" cm="1">
        <f t="array" aca="1" ref="Q2437" ca="1">IF(OR(INDIRECT(A2437&amp;B2437&amp;C2437&amp;F2437)="",ISNUMBER(INDIRECT(A2437&amp;B2437&amp;C2437&amp;F2437))=FALSE,INDIRECT(A2437&amp;B2437&amp;C2437&amp;F2437)=0),"",O2437)</f>
        <v/>
      </c>
      <c r="R2437" s="15" t="str" cm="1">
        <f t="array" aca="1" ref="R2437" ca="1">IF(OR(INDIRECT(A2437&amp;B2437&amp;C2437&amp;F2437)="",ISNUMBER(INDIRECT(A2437&amp;B2437&amp;C2437&amp;F2437))=FALSE,INDIRECT(A2437&amp;B2437&amp;C2437&amp;F2437)=0),"",P2437+14)</f>
        <v/>
      </c>
      <c r="S2437" s="15" t="str" cm="1">
        <f t="array" aca="1" ref="S2437" ca="1">IF(OR(INDIRECT(A2437&amp;B2437&amp;C2437&amp;F2437)="",ISNUMBER(INDIRECT(A2437&amp;B2437&amp;C2437&amp;F2437))=FALSE,INDIRECT(A2437&amp;B2437&amp;C2437&amp;F2437)=0),"",INDIRECT(A2437&amp;B2437&amp;C2437&amp;F2437))</f>
        <v/>
      </c>
      <c r="T2437" s="15" t="str" cm="1">
        <f t="array" aca="1" ref="T2437" ca="1">IF(OR(INDIRECT(A2437&amp;B2437&amp;C2437&amp;F2437)="",ISNUMBER(INDIRECT(A2437&amp;B2437&amp;C2437&amp;F2437))=FALSE,INDIRECT(A2437&amp;B2437&amp;C2437&amp;F2437)=0),"",0)</f>
        <v/>
      </c>
    </row>
    <row r="2438" spans="1:20">
      <c r="A2438" s="23" t="s">
        <v>912</v>
      </c>
      <c r="B2438" s="23" t="s">
        <v>913</v>
      </c>
      <c r="C2438" s="23" t="str">
        <f t="shared" si="114"/>
        <v>v</v>
      </c>
      <c r="D2438" s="23" t="s">
        <v>913</v>
      </c>
      <c r="E2438" s="23" t="str">
        <f t="shared" si="112"/>
        <v>u</v>
      </c>
      <c r="F2438" s="23">
        <f t="shared" si="113"/>
        <v>55</v>
      </c>
      <c r="G2438" s="23" t="str" cm="1">
        <f t="array" aca="1" ref="G2438" ca="1">IF(OR(INDIRECT(A2438&amp;B2438&amp;C2438&amp;F2438)="",ISNUMBER(INDIRECT(A2438&amp;B2438&amp;C2438&amp;F2438))=FALSE),"",IF(INDIRECT(A2438&amp;B2438&amp;C2438&amp;9)="公開","【（第８期）WEB・コールセンター受付】","【（第８期）医療機関受付】"))</f>
        <v/>
      </c>
      <c r="H2438" s="15" t="str" cm="1">
        <f t="array" aca="1" ref="H2438" ca="1">IF(OR(INDIRECT(A2438&amp;B2438&amp;C2438&amp;F2438)="",ISNUMBER(INDIRECT(A2438&amp;B2438&amp;C2438&amp;F2438))=FALSE,INDIRECT(A2438&amp;B2438&amp;C2438&amp;F2438)=0),"",431001)</f>
        <v/>
      </c>
      <c r="I2438" s="15" t="str" cm="1">
        <f t="array" aca="1" ref="I2438" ca="1">IF(OR(INDIRECT(A2438&amp;B2438&amp;C2438&amp;F2438)="",ISNUMBER(INDIRECT(A2438&amp;B2438&amp;C2438&amp;F2438))=FALSE,INDIRECT(A2438&amp;B2438&amp;C2438&amp;F2438)=0),"",G2438&amp;J2438&amp;"."&amp;TEXT(M2438,"00")&amp;TEXT(N2438,"00")&amp;"."&amp;TEXT(O2438,"00")&amp;TEXT(P2438,"00"))</f>
        <v/>
      </c>
      <c r="J2438" s="15" t="str" cm="1">
        <f t="array" aca="1" ref="J2438" ca="1">IF(OR(INDIRECT(A2438&amp;B2438&amp;C2438&amp;F2438)="",ISNUMBER(INDIRECT(A2438&amp;B2438&amp;C2438&amp;F2438))=FALSE,INDIRECT(A2438&amp;B2438&amp;C2438&amp;F2438)=0),"",予約枠報告様式!$B$2)</f>
        <v/>
      </c>
      <c r="K2438" s="15" t="str" cm="1">
        <f t="array" aca="1" ref="K2438" ca="1">IF(OR(INDIRECT(A2438&amp;B2438&amp;C2438&amp;F2438)="",ISNUMBER(INDIRECT(A2438&amp;B2438&amp;C2438&amp;F2438))=FALSE,INDIRECT(A2438&amp;B2438&amp;C2438&amp;F2438)=0),"",1)</f>
        <v/>
      </c>
      <c r="L2438" s="15" t="str" cm="1">
        <f t="array" aca="1" ref="L2438" ca="1">IF(OR(INDIRECT(A2438&amp;B2438&amp;C2438&amp;F2438)="",ISNUMBER(INDIRECT(A2438&amp;B2438&amp;C2438&amp;F2438))=FALSE,INDIRECT(A2438&amp;B2438&amp;C2438&amp;F2438)=0),"",IF(G2438="【（第８期）医療機関受付】",TEXT(INDIRECT(A2438&amp;D2438&amp;E2438&amp;5),"yyy"),TEXT(INDIRECT(A2438&amp;B2438&amp;C2438&amp;5),"yyy")))</f>
        <v/>
      </c>
      <c r="M2438" s="15" t="str" cm="1">
        <f t="array" aca="1" ref="M2438" ca="1">IF(OR(INDIRECT(A2438&amp;B2438&amp;C2438&amp;F2438)="",ISNUMBER(INDIRECT(A2438&amp;B2438&amp;C2438&amp;F2438))=FALSE,INDIRECT(A2438&amp;B2438&amp;C2438&amp;F2438)=0),"",IF(G2438="【（第８期）医療機関受付】",TEXT(INDIRECT(A2438&amp;D2438&amp;E2438&amp;5),"m"),TEXT(INDIRECT(A2438&amp;B2438&amp;C2438&amp;5),"m")))</f>
        <v/>
      </c>
      <c r="N2438" s="15" t="str" cm="1">
        <f t="array" aca="1" ref="N2438" ca="1">IF(OR(INDIRECT(A2438&amp;B2438&amp;C2438&amp;F2438)="",ISNUMBER(INDIRECT(A2438&amp;B2438&amp;C2438&amp;F2438))=FALSE,INDIRECT(A2438&amp;B2438&amp;C2438&amp;F2438)=0),"",IF(G2438="【（第８期）医療機関受付】",TEXT(INDIRECT(A2438&amp;D2438&amp;E2438&amp;5),"d"),TEXT(INDIRECT(A2438&amp;B2438&amp;C2438&amp;5),"d")))</f>
        <v/>
      </c>
      <c r="O2438" s="15" t="str" cm="1">
        <f t="array" aca="1" ref="O2438" ca="1">IF(OR(INDIRECT(A2438&amp;B2438&amp;C2438&amp;F2438)="",ISNUMBER(INDIRECT(A2438&amp;B2438&amp;C2438&amp;F2438))=FALSE,INDIRECT(A2438&amp;B2438&amp;C2438&amp;F2438)=0),"",HOUR(INDIRECT(A2438&amp;"A"&amp;F2438)))</f>
        <v/>
      </c>
      <c r="P2438" s="15" t="str" cm="1">
        <f t="array" aca="1" ref="P2438" ca="1">IF(OR(INDIRECT(A2438&amp;B2438&amp;C2438&amp;F2438)="",ISNUMBER(INDIRECT(A2438&amp;B2438&amp;C2438&amp;F2438))=FALSE,INDIRECT(A2438&amp;B2438&amp;C2438&amp;F2438)=0),"",MINUTE(INDIRECT(A2438&amp;"A"&amp;F2438)))</f>
        <v/>
      </c>
      <c r="Q2438" s="15" t="str" cm="1">
        <f t="array" aca="1" ref="Q2438" ca="1">IF(OR(INDIRECT(A2438&amp;B2438&amp;C2438&amp;F2438)="",ISNUMBER(INDIRECT(A2438&amp;B2438&amp;C2438&amp;F2438))=FALSE,INDIRECT(A2438&amp;B2438&amp;C2438&amp;F2438)=0),"",O2438)</f>
        <v/>
      </c>
      <c r="R2438" s="15" t="str" cm="1">
        <f t="array" aca="1" ref="R2438" ca="1">IF(OR(INDIRECT(A2438&amp;B2438&amp;C2438&amp;F2438)="",ISNUMBER(INDIRECT(A2438&amp;B2438&amp;C2438&amp;F2438))=FALSE,INDIRECT(A2438&amp;B2438&amp;C2438&amp;F2438)=0),"",P2438+14)</f>
        <v/>
      </c>
      <c r="S2438" s="15" t="str" cm="1">
        <f t="array" aca="1" ref="S2438" ca="1">IF(OR(INDIRECT(A2438&amp;B2438&amp;C2438&amp;F2438)="",ISNUMBER(INDIRECT(A2438&amp;B2438&amp;C2438&amp;F2438))=FALSE,INDIRECT(A2438&amp;B2438&amp;C2438&amp;F2438)=0),"",INDIRECT(A2438&amp;B2438&amp;C2438&amp;F2438))</f>
        <v/>
      </c>
      <c r="T2438" s="15" t="str" cm="1">
        <f t="array" aca="1" ref="T2438" ca="1">IF(OR(INDIRECT(A2438&amp;B2438&amp;C2438&amp;F2438)="",ISNUMBER(INDIRECT(A2438&amp;B2438&amp;C2438&amp;F2438))=FALSE,INDIRECT(A2438&amp;B2438&amp;C2438&amp;F2438)=0),"",0)</f>
        <v/>
      </c>
    </row>
    <row r="2439" spans="1:20">
      <c r="A2439" s="23" t="s">
        <v>912</v>
      </c>
      <c r="B2439" s="23" t="s">
        <v>913</v>
      </c>
      <c r="C2439" s="23" t="str">
        <f t="shared" si="114"/>
        <v>v</v>
      </c>
      <c r="D2439" s="23" t="s">
        <v>913</v>
      </c>
      <c r="E2439" s="23" t="str">
        <f t="shared" si="112"/>
        <v>u</v>
      </c>
      <c r="F2439" s="23">
        <f t="shared" si="113"/>
        <v>56</v>
      </c>
      <c r="G2439" s="23" t="str" cm="1">
        <f t="array" aca="1" ref="G2439" ca="1">IF(OR(INDIRECT(A2439&amp;B2439&amp;C2439&amp;F2439)="",ISNUMBER(INDIRECT(A2439&amp;B2439&amp;C2439&amp;F2439))=FALSE),"",IF(INDIRECT(A2439&amp;B2439&amp;C2439&amp;9)="公開","【（第８期）WEB・コールセンター受付】","【（第８期）医療機関受付】"))</f>
        <v/>
      </c>
      <c r="H2439" s="15" t="str" cm="1">
        <f t="array" aca="1" ref="H2439" ca="1">IF(OR(INDIRECT(A2439&amp;B2439&amp;C2439&amp;F2439)="",ISNUMBER(INDIRECT(A2439&amp;B2439&amp;C2439&amp;F2439))=FALSE,INDIRECT(A2439&amp;B2439&amp;C2439&amp;F2439)=0),"",431001)</f>
        <v/>
      </c>
      <c r="I2439" s="15" t="str" cm="1">
        <f t="array" aca="1" ref="I2439" ca="1">IF(OR(INDIRECT(A2439&amp;B2439&amp;C2439&amp;F2439)="",ISNUMBER(INDIRECT(A2439&amp;B2439&amp;C2439&amp;F2439))=FALSE,INDIRECT(A2439&amp;B2439&amp;C2439&amp;F2439)=0),"",G2439&amp;J2439&amp;"."&amp;TEXT(M2439,"00")&amp;TEXT(N2439,"00")&amp;"."&amp;TEXT(O2439,"00")&amp;TEXT(P2439,"00"))</f>
        <v/>
      </c>
      <c r="J2439" s="15" t="str" cm="1">
        <f t="array" aca="1" ref="J2439" ca="1">IF(OR(INDIRECT(A2439&amp;B2439&amp;C2439&amp;F2439)="",ISNUMBER(INDIRECT(A2439&amp;B2439&amp;C2439&amp;F2439))=FALSE,INDIRECT(A2439&amp;B2439&amp;C2439&amp;F2439)=0),"",予約枠報告様式!$B$2)</f>
        <v/>
      </c>
      <c r="K2439" s="15" t="str" cm="1">
        <f t="array" aca="1" ref="K2439" ca="1">IF(OR(INDIRECT(A2439&amp;B2439&amp;C2439&amp;F2439)="",ISNUMBER(INDIRECT(A2439&amp;B2439&amp;C2439&amp;F2439))=FALSE,INDIRECT(A2439&amp;B2439&amp;C2439&amp;F2439)=0),"",1)</f>
        <v/>
      </c>
      <c r="L2439" s="15" t="str" cm="1">
        <f t="array" aca="1" ref="L2439" ca="1">IF(OR(INDIRECT(A2439&amp;B2439&amp;C2439&amp;F2439)="",ISNUMBER(INDIRECT(A2439&amp;B2439&amp;C2439&amp;F2439))=FALSE,INDIRECT(A2439&amp;B2439&amp;C2439&amp;F2439)=0),"",IF(G2439="【（第８期）医療機関受付】",TEXT(INDIRECT(A2439&amp;D2439&amp;E2439&amp;5),"yyy"),TEXT(INDIRECT(A2439&amp;B2439&amp;C2439&amp;5),"yyy")))</f>
        <v/>
      </c>
      <c r="M2439" s="15" t="str" cm="1">
        <f t="array" aca="1" ref="M2439" ca="1">IF(OR(INDIRECT(A2439&amp;B2439&amp;C2439&amp;F2439)="",ISNUMBER(INDIRECT(A2439&amp;B2439&amp;C2439&amp;F2439))=FALSE,INDIRECT(A2439&amp;B2439&amp;C2439&amp;F2439)=0),"",IF(G2439="【（第８期）医療機関受付】",TEXT(INDIRECT(A2439&amp;D2439&amp;E2439&amp;5),"m"),TEXT(INDIRECT(A2439&amp;B2439&amp;C2439&amp;5),"m")))</f>
        <v/>
      </c>
      <c r="N2439" s="15" t="str" cm="1">
        <f t="array" aca="1" ref="N2439" ca="1">IF(OR(INDIRECT(A2439&amp;B2439&amp;C2439&amp;F2439)="",ISNUMBER(INDIRECT(A2439&amp;B2439&amp;C2439&amp;F2439))=FALSE,INDIRECT(A2439&amp;B2439&amp;C2439&amp;F2439)=0),"",IF(G2439="【（第８期）医療機関受付】",TEXT(INDIRECT(A2439&amp;D2439&amp;E2439&amp;5),"d"),TEXT(INDIRECT(A2439&amp;B2439&amp;C2439&amp;5),"d")))</f>
        <v/>
      </c>
      <c r="O2439" s="15" t="str" cm="1">
        <f t="array" aca="1" ref="O2439" ca="1">IF(OR(INDIRECT(A2439&amp;B2439&amp;C2439&amp;F2439)="",ISNUMBER(INDIRECT(A2439&amp;B2439&amp;C2439&amp;F2439))=FALSE,INDIRECT(A2439&amp;B2439&amp;C2439&amp;F2439)=0),"",HOUR(INDIRECT(A2439&amp;"A"&amp;F2439)))</f>
        <v/>
      </c>
      <c r="P2439" s="15" t="str" cm="1">
        <f t="array" aca="1" ref="P2439" ca="1">IF(OR(INDIRECT(A2439&amp;B2439&amp;C2439&amp;F2439)="",ISNUMBER(INDIRECT(A2439&amp;B2439&amp;C2439&amp;F2439))=FALSE,INDIRECT(A2439&amp;B2439&amp;C2439&amp;F2439)=0),"",MINUTE(INDIRECT(A2439&amp;"A"&amp;F2439)))</f>
        <v/>
      </c>
      <c r="Q2439" s="15" t="str" cm="1">
        <f t="array" aca="1" ref="Q2439" ca="1">IF(OR(INDIRECT(A2439&amp;B2439&amp;C2439&amp;F2439)="",ISNUMBER(INDIRECT(A2439&amp;B2439&amp;C2439&amp;F2439))=FALSE,INDIRECT(A2439&amp;B2439&amp;C2439&amp;F2439)=0),"",O2439)</f>
        <v/>
      </c>
      <c r="R2439" s="15" t="str" cm="1">
        <f t="array" aca="1" ref="R2439" ca="1">IF(OR(INDIRECT(A2439&amp;B2439&amp;C2439&amp;F2439)="",ISNUMBER(INDIRECT(A2439&amp;B2439&amp;C2439&amp;F2439))=FALSE,INDIRECT(A2439&amp;B2439&amp;C2439&amp;F2439)=0),"",P2439+14)</f>
        <v/>
      </c>
      <c r="S2439" s="15" t="str" cm="1">
        <f t="array" aca="1" ref="S2439" ca="1">IF(OR(INDIRECT(A2439&amp;B2439&amp;C2439&amp;F2439)="",ISNUMBER(INDIRECT(A2439&amp;B2439&amp;C2439&amp;F2439))=FALSE,INDIRECT(A2439&amp;B2439&amp;C2439&amp;F2439)=0),"",INDIRECT(A2439&amp;B2439&amp;C2439&amp;F2439))</f>
        <v/>
      </c>
      <c r="T2439" s="15" t="str" cm="1">
        <f t="array" aca="1" ref="T2439" ca="1">IF(OR(INDIRECT(A2439&amp;B2439&amp;C2439&amp;F2439)="",ISNUMBER(INDIRECT(A2439&amp;B2439&amp;C2439&amp;F2439))=FALSE,INDIRECT(A2439&amp;B2439&amp;C2439&amp;F2439)=0),"",0)</f>
        <v/>
      </c>
    </row>
    <row r="2440" spans="1:20">
      <c r="A2440" s="23" t="s">
        <v>912</v>
      </c>
      <c r="B2440" s="23" t="s">
        <v>913</v>
      </c>
      <c r="C2440" s="23" t="str">
        <f t="shared" si="114"/>
        <v>v</v>
      </c>
      <c r="D2440" s="23" t="s">
        <v>913</v>
      </c>
      <c r="E2440" s="23" t="str">
        <f t="shared" si="112"/>
        <v>u</v>
      </c>
      <c r="F2440" s="23">
        <f t="shared" si="113"/>
        <v>57</v>
      </c>
      <c r="G2440" s="23" t="str" cm="1">
        <f t="array" aca="1" ref="G2440" ca="1">IF(OR(INDIRECT(A2440&amp;B2440&amp;C2440&amp;F2440)="",ISNUMBER(INDIRECT(A2440&amp;B2440&amp;C2440&amp;F2440))=FALSE),"",IF(INDIRECT(A2440&amp;B2440&amp;C2440&amp;9)="公開","【（第８期）WEB・コールセンター受付】","【（第８期）医療機関受付】"))</f>
        <v/>
      </c>
      <c r="H2440" s="15" t="str" cm="1">
        <f t="array" aca="1" ref="H2440" ca="1">IF(OR(INDIRECT(A2440&amp;B2440&amp;C2440&amp;F2440)="",ISNUMBER(INDIRECT(A2440&amp;B2440&amp;C2440&amp;F2440))=FALSE,INDIRECT(A2440&amp;B2440&amp;C2440&amp;F2440)=0),"",431001)</f>
        <v/>
      </c>
      <c r="I2440" s="15" t="str" cm="1">
        <f t="array" aca="1" ref="I2440" ca="1">IF(OR(INDIRECT(A2440&amp;B2440&amp;C2440&amp;F2440)="",ISNUMBER(INDIRECT(A2440&amp;B2440&amp;C2440&amp;F2440))=FALSE,INDIRECT(A2440&amp;B2440&amp;C2440&amp;F2440)=0),"",G2440&amp;J2440&amp;"."&amp;TEXT(M2440,"00")&amp;TEXT(N2440,"00")&amp;"."&amp;TEXT(O2440,"00")&amp;TEXT(P2440,"00"))</f>
        <v/>
      </c>
      <c r="J2440" s="15" t="str" cm="1">
        <f t="array" aca="1" ref="J2440" ca="1">IF(OR(INDIRECT(A2440&amp;B2440&amp;C2440&amp;F2440)="",ISNUMBER(INDIRECT(A2440&amp;B2440&amp;C2440&amp;F2440))=FALSE,INDIRECT(A2440&amp;B2440&amp;C2440&amp;F2440)=0),"",予約枠報告様式!$B$2)</f>
        <v/>
      </c>
      <c r="K2440" s="15" t="str" cm="1">
        <f t="array" aca="1" ref="K2440" ca="1">IF(OR(INDIRECT(A2440&amp;B2440&amp;C2440&amp;F2440)="",ISNUMBER(INDIRECT(A2440&amp;B2440&amp;C2440&amp;F2440))=FALSE,INDIRECT(A2440&amp;B2440&amp;C2440&amp;F2440)=0),"",1)</f>
        <v/>
      </c>
      <c r="L2440" s="15" t="str" cm="1">
        <f t="array" aca="1" ref="L2440" ca="1">IF(OR(INDIRECT(A2440&amp;B2440&amp;C2440&amp;F2440)="",ISNUMBER(INDIRECT(A2440&amp;B2440&amp;C2440&amp;F2440))=FALSE,INDIRECT(A2440&amp;B2440&amp;C2440&amp;F2440)=0),"",IF(G2440="【（第８期）医療機関受付】",TEXT(INDIRECT(A2440&amp;D2440&amp;E2440&amp;5),"yyy"),TEXT(INDIRECT(A2440&amp;B2440&amp;C2440&amp;5),"yyy")))</f>
        <v/>
      </c>
      <c r="M2440" s="15" t="str" cm="1">
        <f t="array" aca="1" ref="M2440" ca="1">IF(OR(INDIRECT(A2440&amp;B2440&amp;C2440&amp;F2440)="",ISNUMBER(INDIRECT(A2440&amp;B2440&amp;C2440&amp;F2440))=FALSE,INDIRECT(A2440&amp;B2440&amp;C2440&amp;F2440)=0),"",IF(G2440="【（第８期）医療機関受付】",TEXT(INDIRECT(A2440&amp;D2440&amp;E2440&amp;5),"m"),TEXT(INDIRECT(A2440&amp;B2440&amp;C2440&amp;5),"m")))</f>
        <v/>
      </c>
      <c r="N2440" s="15" t="str" cm="1">
        <f t="array" aca="1" ref="N2440" ca="1">IF(OR(INDIRECT(A2440&amp;B2440&amp;C2440&amp;F2440)="",ISNUMBER(INDIRECT(A2440&amp;B2440&amp;C2440&amp;F2440))=FALSE,INDIRECT(A2440&amp;B2440&amp;C2440&amp;F2440)=0),"",IF(G2440="【（第８期）医療機関受付】",TEXT(INDIRECT(A2440&amp;D2440&amp;E2440&amp;5),"d"),TEXT(INDIRECT(A2440&amp;B2440&amp;C2440&amp;5),"d")))</f>
        <v/>
      </c>
      <c r="O2440" s="15" t="str" cm="1">
        <f t="array" aca="1" ref="O2440" ca="1">IF(OR(INDIRECT(A2440&amp;B2440&amp;C2440&amp;F2440)="",ISNUMBER(INDIRECT(A2440&amp;B2440&amp;C2440&amp;F2440))=FALSE,INDIRECT(A2440&amp;B2440&amp;C2440&amp;F2440)=0),"",HOUR(INDIRECT(A2440&amp;"A"&amp;F2440)))</f>
        <v/>
      </c>
      <c r="P2440" s="15" t="str" cm="1">
        <f t="array" aca="1" ref="P2440" ca="1">IF(OR(INDIRECT(A2440&amp;B2440&amp;C2440&amp;F2440)="",ISNUMBER(INDIRECT(A2440&amp;B2440&amp;C2440&amp;F2440))=FALSE,INDIRECT(A2440&amp;B2440&amp;C2440&amp;F2440)=0),"",MINUTE(INDIRECT(A2440&amp;"A"&amp;F2440)))</f>
        <v/>
      </c>
      <c r="Q2440" s="15" t="str" cm="1">
        <f t="array" aca="1" ref="Q2440" ca="1">IF(OR(INDIRECT(A2440&amp;B2440&amp;C2440&amp;F2440)="",ISNUMBER(INDIRECT(A2440&amp;B2440&amp;C2440&amp;F2440))=FALSE,INDIRECT(A2440&amp;B2440&amp;C2440&amp;F2440)=0),"",O2440)</f>
        <v/>
      </c>
      <c r="R2440" s="15" t="str" cm="1">
        <f t="array" aca="1" ref="R2440" ca="1">IF(OR(INDIRECT(A2440&amp;B2440&amp;C2440&amp;F2440)="",ISNUMBER(INDIRECT(A2440&amp;B2440&amp;C2440&amp;F2440))=FALSE,INDIRECT(A2440&amp;B2440&amp;C2440&amp;F2440)=0),"",P2440+14)</f>
        <v/>
      </c>
      <c r="S2440" s="15" t="str" cm="1">
        <f t="array" aca="1" ref="S2440" ca="1">IF(OR(INDIRECT(A2440&amp;B2440&amp;C2440&amp;F2440)="",ISNUMBER(INDIRECT(A2440&amp;B2440&amp;C2440&amp;F2440))=FALSE,INDIRECT(A2440&amp;B2440&amp;C2440&amp;F2440)=0),"",INDIRECT(A2440&amp;B2440&amp;C2440&amp;F2440))</f>
        <v/>
      </c>
      <c r="T2440" s="15" t="str" cm="1">
        <f t="array" aca="1" ref="T2440" ca="1">IF(OR(INDIRECT(A2440&amp;B2440&amp;C2440&amp;F2440)="",ISNUMBER(INDIRECT(A2440&amp;B2440&amp;C2440&amp;F2440))=FALSE,INDIRECT(A2440&amp;B2440&amp;C2440&amp;F2440)=0),"",0)</f>
        <v/>
      </c>
    </row>
    <row r="2441" spans="1:20">
      <c r="A2441" s="23" t="s">
        <v>912</v>
      </c>
      <c r="B2441" s="23" t="s">
        <v>913</v>
      </c>
      <c r="C2441" s="23" t="str">
        <f t="shared" si="114"/>
        <v>v</v>
      </c>
      <c r="D2441" s="23" t="s">
        <v>913</v>
      </c>
      <c r="E2441" s="23" t="str">
        <f t="shared" si="112"/>
        <v>u</v>
      </c>
      <c r="F2441" s="23">
        <f t="shared" si="113"/>
        <v>58</v>
      </c>
      <c r="G2441" s="23" t="str" cm="1">
        <f t="array" aca="1" ref="G2441" ca="1">IF(OR(INDIRECT(A2441&amp;B2441&amp;C2441&amp;F2441)="",ISNUMBER(INDIRECT(A2441&amp;B2441&amp;C2441&amp;F2441))=FALSE),"",IF(INDIRECT(A2441&amp;B2441&amp;C2441&amp;9)="公開","【（第８期）WEB・コールセンター受付】","【（第８期）医療機関受付】"))</f>
        <v/>
      </c>
      <c r="H2441" s="15" t="str" cm="1">
        <f t="array" aca="1" ref="H2441" ca="1">IF(OR(INDIRECT(A2441&amp;B2441&amp;C2441&amp;F2441)="",ISNUMBER(INDIRECT(A2441&amp;B2441&amp;C2441&amp;F2441))=FALSE,INDIRECT(A2441&amp;B2441&amp;C2441&amp;F2441)=0),"",431001)</f>
        <v/>
      </c>
      <c r="I2441" s="15" t="str" cm="1">
        <f t="array" aca="1" ref="I2441" ca="1">IF(OR(INDIRECT(A2441&amp;B2441&amp;C2441&amp;F2441)="",ISNUMBER(INDIRECT(A2441&amp;B2441&amp;C2441&amp;F2441))=FALSE,INDIRECT(A2441&amp;B2441&amp;C2441&amp;F2441)=0),"",G2441&amp;J2441&amp;"."&amp;TEXT(M2441,"00")&amp;TEXT(N2441,"00")&amp;"."&amp;TEXT(O2441,"00")&amp;TEXT(P2441,"00"))</f>
        <v/>
      </c>
      <c r="J2441" s="15" t="str" cm="1">
        <f t="array" aca="1" ref="J2441" ca="1">IF(OR(INDIRECT(A2441&amp;B2441&amp;C2441&amp;F2441)="",ISNUMBER(INDIRECT(A2441&amp;B2441&amp;C2441&amp;F2441))=FALSE,INDIRECT(A2441&amp;B2441&amp;C2441&amp;F2441)=0),"",予約枠報告様式!$B$2)</f>
        <v/>
      </c>
      <c r="K2441" s="15" t="str" cm="1">
        <f t="array" aca="1" ref="K2441" ca="1">IF(OR(INDIRECT(A2441&amp;B2441&amp;C2441&amp;F2441)="",ISNUMBER(INDIRECT(A2441&amp;B2441&amp;C2441&amp;F2441))=FALSE,INDIRECT(A2441&amp;B2441&amp;C2441&amp;F2441)=0),"",1)</f>
        <v/>
      </c>
      <c r="L2441" s="15" t="str" cm="1">
        <f t="array" aca="1" ref="L2441" ca="1">IF(OR(INDIRECT(A2441&amp;B2441&amp;C2441&amp;F2441)="",ISNUMBER(INDIRECT(A2441&amp;B2441&amp;C2441&amp;F2441))=FALSE,INDIRECT(A2441&amp;B2441&amp;C2441&amp;F2441)=0),"",IF(G2441="【（第８期）医療機関受付】",TEXT(INDIRECT(A2441&amp;D2441&amp;E2441&amp;5),"yyy"),TEXT(INDIRECT(A2441&amp;B2441&amp;C2441&amp;5),"yyy")))</f>
        <v/>
      </c>
      <c r="M2441" s="15" t="str" cm="1">
        <f t="array" aca="1" ref="M2441" ca="1">IF(OR(INDIRECT(A2441&amp;B2441&amp;C2441&amp;F2441)="",ISNUMBER(INDIRECT(A2441&amp;B2441&amp;C2441&amp;F2441))=FALSE,INDIRECT(A2441&amp;B2441&amp;C2441&amp;F2441)=0),"",IF(G2441="【（第８期）医療機関受付】",TEXT(INDIRECT(A2441&amp;D2441&amp;E2441&amp;5),"m"),TEXT(INDIRECT(A2441&amp;B2441&amp;C2441&amp;5),"m")))</f>
        <v/>
      </c>
      <c r="N2441" s="15" t="str" cm="1">
        <f t="array" aca="1" ref="N2441" ca="1">IF(OR(INDIRECT(A2441&amp;B2441&amp;C2441&amp;F2441)="",ISNUMBER(INDIRECT(A2441&amp;B2441&amp;C2441&amp;F2441))=FALSE,INDIRECT(A2441&amp;B2441&amp;C2441&amp;F2441)=0),"",IF(G2441="【（第８期）医療機関受付】",TEXT(INDIRECT(A2441&amp;D2441&amp;E2441&amp;5),"d"),TEXT(INDIRECT(A2441&amp;B2441&amp;C2441&amp;5),"d")))</f>
        <v/>
      </c>
      <c r="O2441" s="15" t="str" cm="1">
        <f t="array" aca="1" ref="O2441" ca="1">IF(OR(INDIRECT(A2441&amp;B2441&amp;C2441&amp;F2441)="",ISNUMBER(INDIRECT(A2441&amp;B2441&amp;C2441&amp;F2441))=FALSE,INDIRECT(A2441&amp;B2441&amp;C2441&amp;F2441)=0),"",HOUR(INDIRECT(A2441&amp;"A"&amp;F2441)))</f>
        <v/>
      </c>
      <c r="P2441" s="15" t="str" cm="1">
        <f t="array" aca="1" ref="P2441" ca="1">IF(OR(INDIRECT(A2441&amp;B2441&amp;C2441&amp;F2441)="",ISNUMBER(INDIRECT(A2441&amp;B2441&amp;C2441&amp;F2441))=FALSE,INDIRECT(A2441&amp;B2441&amp;C2441&amp;F2441)=0),"",MINUTE(INDIRECT(A2441&amp;"A"&amp;F2441)))</f>
        <v/>
      </c>
      <c r="Q2441" s="15" t="str" cm="1">
        <f t="array" aca="1" ref="Q2441" ca="1">IF(OR(INDIRECT(A2441&amp;B2441&amp;C2441&amp;F2441)="",ISNUMBER(INDIRECT(A2441&amp;B2441&amp;C2441&amp;F2441))=FALSE,INDIRECT(A2441&amp;B2441&amp;C2441&amp;F2441)=0),"",O2441)</f>
        <v/>
      </c>
      <c r="R2441" s="15" t="str" cm="1">
        <f t="array" aca="1" ref="R2441" ca="1">IF(OR(INDIRECT(A2441&amp;B2441&amp;C2441&amp;F2441)="",ISNUMBER(INDIRECT(A2441&amp;B2441&amp;C2441&amp;F2441))=FALSE,INDIRECT(A2441&amp;B2441&amp;C2441&amp;F2441)=0),"",P2441+14)</f>
        <v/>
      </c>
      <c r="S2441" s="15" t="str" cm="1">
        <f t="array" aca="1" ref="S2441" ca="1">IF(OR(INDIRECT(A2441&amp;B2441&amp;C2441&amp;F2441)="",ISNUMBER(INDIRECT(A2441&amp;B2441&amp;C2441&amp;F2441))=FALSE,INDIRECT(A2441&amp;B2441&amp;C2441&amp;F2441)=0),"",INDIRECT(A2441&amp;B2441&amp;C2441&amp;F2441))</f>
        <v/>
      </c>
      <c r="T2441" s="15" t="str" cm="1">
        <f t="array" aca="1" ref="T2441" ca="1">IF(OR(INDIRECT(A2441&amp;B2441&amp;C2441&amp;F2441)="",ISNUMBER(INDIRECT(A2441&amp;B2441&amp;C2441&amp;F2441))=FALSE,INDIRECT(A2441&amp;B2441&amp;C2441&amp;F2441)=0),"",0)</f>
        <v/>
      </c>
    </row>
    <row r="2442" spans="1:20">
      <c r="A2442" s="23" t="s">
        <v>912</v>
      </c>
      <c r="B2442" s="23" t="s">
        <v>913</v>
      </c>
      <c r="C2442" s="23" t="str">
        <f t="shared" si="114"/>
        <v>v</v>
      </c>
      <c r="D2442" s="23" t="s">
        <v>913</v>
      </c>
      <c r="E2442" s="23" t="str">
        <f t="shared" si="112"/>
        <v>u</v>
      </c>
      <c r="F2442" s="23">
        <f t="shared" si="113"/>
        <v>59</v>
      </c>
      <c r="G2442" s="23" t="str" cm="1">
        <f t="array" aca="1" ref="G2442" ca="1">IF(OR(INDIRECT(A2442&amp;B2442&amp;C2442&amp;F2442)="",ISNUMBER(INDIRECT(A2442&amp;B2442&amp;C2442&amp;F2442))=FALSE),"",IF(INDIRECT(A2442&amp;B2442&amp;C2442&amp;9)="公開","【（第８期）WEB・コールセンター受付】","【（第８期）医療機関受付】"))</f>
        <v/>
      </c>
      <c r="H2442" s="15" t="str" cm="1">
        <f t="array" aca="1" ref="H2442" ca="1">IF(OR(INDIRECT(A2442&amp;B2442&amp;C2442&amp;F2442)="",ISNUMBER(INDIRECT(A2442&amp;B2442&amp;C2442&amp;F2442))=FALSE,INDIRECT(A2442&amp;B2442&amp;C2442&amp;F2442)=0),"",431001)</f>
        <v/>
      </c>
      <c r="I2442" s="15" t="str" cm="1">
        <f t="array" aca="1" ref="I2442" ca="1">IF(OR(INDIRECT(A2442&amp;B2442&amp;C2442&amp;F2442)="",ISNUMBER(INDIRECT(A2442&amp;B2442&amp;C2442&amp;F2442))=FALSE,INDIRECT(A2442&amp;B2442&amp;C2442&amp;F2442)=0),"",G2442&amp;J2442&amp;"."&amp;TEXT(M2442,"00")&amp;TEXT(N2442,"00")&amp;"."&amp;TEXT(O2442,"00")&amp;TEXT(P2442,"00"))</f>
        <v/>
      </c>
      <c r="J2442" s="15" t="str" cm="1">
        <f t="array" aca="1" ref="J2442" ca="1">IF(OR(INDIRECT(A2442&amp;B2442&amp;C2442&amp;F2442)="",ISNUMBER(INDIRECT(A2442&amp;B2442&amp;C2442&amp;F2442))=FALSE,INDIRECT(A2442&amp;B2442&amp;C2442&amp;F2442)=0),"",予約枠報告様式!$B$2)</f>
        <v/>
      </c>
      <c r="K2442" s="15" t="str" cm="1">
        <f t="array" aca="1" ref="K2442" ca="1">IF(OR(INDIRECT(A2442&amp;B2442&amp;C2442&amp;F2442)="",ISNUMBER(INDIRECT(A2442&amp;B2442&amp;C2442&amp;F2442))=FALSE,INDIRECT(A2442&amp;B2442&amp;C2442&amp;F2442)=0),"",1)</f>
        <v/>
      </c>
      <c r="L2442" s="15" t="str" cm="1">
        <f t="array" aca="1" ref="L2442" ca="1">IF(OR(INDIRECT(A2442&amp;B2442&amp;C2442&amp;F2442)="",ISNUMBER(INDIRECT(A2442&amp;B2442&amp;C2442&amp;F2442))=FALSE,INDIRECT(A2442&amp;B2442&amp;C2442&amp;F2442)=0),"",IF(G2442="【（第８期）医療機関受付】",TEXT(INDIRECT(A2442&amp;D2442&amp;E2442&amp;5),"yyy"),TEXT(INDIRECT(A2442&amp;B2442&amp;C2442&amp;5),"yyy")))</f>
        <v/>
      </c>
      <c r="M2442" s="15" t="str" cm="1">
        <f t="array" aca="1" ref="M2442" ca="1">IF(OR(INDIRECT(A2442&amp;B2442&amp;C2442&amp;F2442)="",ISNUMBER(INDIRECT(A2442&amp;B2442&amp;C2442&amp;F2442))=FALSE,INDIRECT(A2442&amp;B2442&amp;C2442&amp;F2442)=0),"",IF(G2442="【（第８期）医療機関受付】",TEXT(INDIRECT(A2442&amp;D2442&amp;E2442&amp;5),"m"),TEXT(INDIRECT(A2442&amp;B2442&amp;C2442&amp;5),"m")))</f>
        <v/>
      </c>
      <c r="N2442" s="15" t="str" cm="1">
        <f t="array" aca="1" ref="N2442" ca="1">IF(OR(INDIRECT(A2442&amp;B2442&amp;C2442&amp;F2442)="",ISNUMBER(INDIRECT(A2442&amp;B2442&amp;C2442&amp;F2442))=FALSE,INDIRECT(A2442&amp;B2442&amp;C2442&amp;F2442)=0),"",IF(G2442="【（第８期）医療機関受付】",TEXT(INDIRECT(A2442&amp;D2442&amp;E2442&amp;5),"d"),TEXT(INDIRECT(A2442&amp;B2442&amp;C2442&amp;5),"d")))</f>
        <v/>
      </c>
      <c r="O2442" s="15" t="str" cm="1">
        <f t="array" aca="1" ref="O2442" ca="1">IF(OR(INDIRECT(A2442&amp;B2442&amp;C2442&amp;F2442)="",ISNUMBER(INDIRECT(A2442&amp;B2442&amp;C2442&amp;F2442))=FALSE,INDIRECT(A2442&amp;B2442&amp;C2442&amp;F2442)=0),"",HOUR(INDIRECT(A2442&amp;"A"&amp;F2442)))</f>
        <v/>
      </c>
      <c r="P2442" s="15" t="str" cm="1">
        <f t="array" aca="1" ref="P2442" ca="1">IF(OR(INDIRECT(A2442&amp;B2442&amp;C2442&amp;F2442)="",ISNUMBER(INDIRECT(A2442&amp;B2442&amp;C2442&amp;F2442))=FALSE,INDIRECT(A2442&amp;B2442&amp;C2442&amp;F2442)=0),"",MINUTE(INDIRECT(A2442&amp;"A"&amp;F2442)))</f>
        <v/>
      </c>
      <c r="Q2442" s="15" t="str" cm="1">
        <f t="array" aca="1" ref="Q2442" ca="1">IF(OR(INDIRECT(A2442&amp;B2442&amp;C2442&amp;F2442)="",ISNUMBER(INDIRECT(A2442&amp;B2442&amp;C2442&amp;F2442))=FALSE,INDIRECT(A2442&amp;B2442&amp;C2442&amp;F2442)=0),"",O2442)</f>
        <v/>
      </c>
      <c r="R2442" s="15" t="str" cm="1">
        <f t="array" aca="1" ref="R2442" ca="1">IF(OR(INDIRECT(A2442&amp;B2442&amp;C2442&amp;F2442)="",ISNUMBER(INDIRECT(A2442&amp;B2442&amp;C2442&amp;F2442))=FALSE,INDIRECT(A2442&amp;B2442&amp;C2442&amp;F2442)=0),"",P2442+14)</f>
        <v/>
      </c>
      <c r="S2442" s="15" t="str" cm="1">
        <f t="array" aca="1" ref="S2442" ca="1">IF(OR(INDIRECT(A2442&amp;B2442&amp;C2442&amp;F2442)="",ISNUMBER(INDIRECT(A2442&amp;B2442&amp;C2442&amp;F2442))=FALSE,INDIRECT(A2442&amp;B2442&amp;C2442&amp;F2442)=0),"",INDIRECT(A2442&amp;B2442&amp;C2442&amp;F2442))</f>
        <v/>
      </c>
      <c r="T2442" s="15" t="str" cm="1">
        <f t="array" aca="1" ref="T2442" ca="1">IF(OR(INDIRECT(A2442&amp;B2442&amp;C2442&amp;F2442)="",ISNUMBER(INDIRECT(A2442&amp;B2442&amp;C2442&amp;F2442))=FALSE,INDIRECT(A2442&amp;B2442&amp;C2442&amp;F2442)=0),"",0)</f>
        <v/>
      </c>
    </row>
    <row r="2443" spans="1:20">
      <c r="A2443" s="23" t="s">
        <v>912</v>
      </c>
      <c r="B2443" s="23" t="s">
        <v>913</v>
      </c>
      <c r="C2443" s="23" t="str">
        <f t="shared" si="114"/>
        <v>v</v>
      </c>
      <c r="D2443" s="23" t="s">
        <v>913</v>
      </c>
      <c r="E2443" s="23" t="str">
        <f t="shared" si="112"/>
        <v>u</v>
      </c>
      <c r="F2443" s="23">
        <f t="shared" si="113"/>
        <v>60</v>
      </c>
      <c r="G2443" s="23" t="str" cm="1">
        <f t="array" aca="1" ref="G2443" ca="1">IF(OR(INDIRECT(A2443&amp;B2443&amp;C2443&amp;F2443)="",ISNUMBER(INDIRECT(A2443&amp;B2443&amp;C2443&amp;F2443))=FALSE),"",IF(INDIRECT(A2443&amp;B2443&amp;C2443&amp;9)="公開","【（第８期）WEB・コールセンター受付】","【（第８期）医療機関受付】"))</f>
        <v/>
      </c>
      <c r="H2443" s="15" t="str" cm="1">
        <f t="array" aca="1" ref="H2443" ca="1">IF(OR(INDIRECT(A2443&amp;B2443&amp;C2443&amp;F2443)="",ISNUMBER(INDIRECT(A2443&amp;B2443&amp;C2443&amp;F2443))=FALSE,INDIRECT(A2443&amp;B2443&amp;C2443&amp;F2443)=0),"",431001)</f>
        <v/>
      </c>
      <c r="I2443" s="15" t="str" cm="1">
        <f t="array" aca="1" ref="I2443" ca="1">IF(OR(INDIRECT(A2443&amp;B2443&amp;C2443&amp;F2443)="",ISNUMBER(INDIRECT(A2443&amp;B2443&amp;C2443&amp;F2443))=FALSE,INDIRECT(A2443&amp;B2443&amp;C2443&amp;F2443)=0),"",G2443&amp;J2443&amp;"."&amp;TEXT(M2443,"00")&amp;TEXT(N2443,"00")&amp;"."&amp;TEXT(O2443,"00")&amp;TEXT(P2443,"00"))</f>
        <v/>
      </c>
      <c r="J2443" s="15" t="str" cm="1">
        <f t="array" aca="1" ref="J2443" ca="1">IF(OR(INDIRECT(A2443&amp;B2443&amp;C2443&amp;F2443)="",ISNUMBER(INDIRECT(A2443&amp;B2443&amp;C2443&amp;F2443))=FALSE,INDIRECT(A2443&amp;B2443&amp;C2443&amp;F2443)=0),"",予約枠報告様式!$B$2)</f>
        <v/>
      </c>
      <c r="K2443" s="15" t="str" cm="1">
        <f t="array" aca="1" ref="K2443" ca="1">IF(OR(INDIRECT(A2443&amp;B2443&amp;C2443&amp;F2443)="",ISNUMBER(INDIRECT(A2443&amp;B2443&amp;C2443&amp;F2443))=FALSE,INDIRECT(A2443&amp;B2443&amp;C2443&amp;F2443)=0),"",1)</f>
        <v/>
      </c>
      <c r="L2443" s="15" t="str" cm="1">
        <f t="array" aca="1" ref="L2443" ca="1">IF(OR(INDIRECT(A2443&amp;B2443&amp;C2443&amp;F2443)="",ISNUMBER(INDIRECT(A2443&amp;B2443&amp;C2443&amp;F2443))=FALSE,INDIRECT(A2443&amp;B2443&amp;C2443&amp;F2443)=0),"",IF(G2443="【（第８期）医療機関受付】",TEXT(INDIRECT(A2443&amp;D2443&amp;E2443&amp;5),"yyy"),TEXT(INDIRECT(A2443&amp;B2443&amp;C2443&amp;5),"yyy")))</f>
        <v/>
      </c>
      <c r="M2443" s="15" t="str" cm="1">
        <f t="array" aca="1" ref="M2443" ca="1">IF(OR(INDIRECT(A2443&amp;B2443&amp;C2443&amp;F2443)="",ISNUMBER(INDIRECT(A2443&amp;B2443&amp;C2443&amp;F2443))=FALSE,INDIRECT(A2443&amp;B2443&amp;C2443&amp;F2443)=0),"",IF(G2443="【（第８期）医療機関受付】",TEXT(INDIRECT(A2443&amp;D2443&amp;E2443&amp;5),"m"),TEXT(INDIRECT(A2443&amp;B2443&amp;C2443&amp;5),"m")))</f>
        <v/>
      </c>
      <c r="N2443" s="15" t="str" cm="1">
        <f t="array" aca="1" ref="N2443" ca="1">IF(OR(INDIRECT(A2443&amp;B2443&amp;C2443&amp;F2443)="",ISNUMBER(INDIRECT(A2443&amp;B2443&amp;C2443&amp;F2443))=FALSE,INDIRECT(A2443&amp;B2443&amp;C2443&amp;F2443)=0),"",IF(G2443="【（第８期）医療機関受付】",TEXT(INDIRECT(A2443&amp;D2443&amp;E2443&amp;5),"d"),TEXT(INDIRECT(A2443&amp;B2443&amp;C2443&amp;5),"d")))</f>
        <v/>
      </c>
      <c r="O2443" s="15" t="str" cm="1">
        <f t="array" aca="1" ref="O2443" ca="1">IF(OR(INDIRECT(A2443&amp;B2443&amp;C2443&amp;F2443)="",ISNUMBER(INDIRECT(A2443&amp;B2443&amp;C2443&amp;F2443))=FALSE,INDIRECT(A2443&amp;B2443&amp;C2443&amp;F2443)=0),"",HOUR(INDIRECT(A2443&amp;"A"&amp;F2443)))</f>
        <v/>
      </c>
      <c r="P2443" s="15" t="str" cm="1">
        <f t="array" aca="1" ref="P2443" ca="1">IF(OR(INDIRECT(A2443&amp;B2443&amp;C2443&amp;F2443)="",ISNUMBER(INDIRECT(A2443&amp;B2443&amp;C2443&amp;F2443))=FALSE,INDIRECT(A2443&amp;B2443&amp;C2443&amp;F2443)=0),"",MINUTE(INDIRECT(A2443&amp;"A"&amp;F2443)))</f>
        <v/>
      </c>
      <c r="Q2443" s="15" t="str" cm="1">
        <f t="array" aca="1" ref="Q2443" ca="1">IF(OR(INDIRECT(A2443&amp;B2443&amp;C2443&amp;F2443)="",ISNUMBER(INDIRECT(A2443&amp;B2443&amp;C2443&amp;F2443))=FALSE,INDIRECT(A2443&amp;B2443&amp;C2443&amp;F2443)=0),"",O2443)</f>
        <v/>
      </c>
      <c r="R2443" s="15" t="str" cm="1">
        <f t="array" aca="1" ref="R2443" ca="1">IF(OR(INDIRECT(A2443&amp;B2443&amp;C2443&amp;F2443)="",ISNUMBER(INDIRECT(A2443&amp;B2443&amp;C2443&amp;F2443))=FALSE,INDIRECT(A2443&amp;B2443&amp;C2443&amp;F2443)=0),"",P2443+14)</f>
        <v/>
      </c>
      <c r="S2443" s="15" t="str" cm="1">
        <f t="array" aca="1" ref="S2443" ca="1">IF(OR(INDIRECT(A2443&amp;B2443&amp;C2443&amp;F2443)="",ISNUMBER(INDIRECT(A2443&amp;B2443&amp;C2443&amp;F2443))=FALSE,INDIRECT(A2443&amp;B2443&amp;C2443&amp;F2443)=0),"",INDIRECT(A2443&amp;B2443&amp;C2443&amp;F2443))</f>
        <v/>
      </c>
      <c r="T2443" s="15" t="str" cm="1">
        <f t="array" aca="1" ref="T2443" ca="1">IF(OR(INDIRECT(A2443&amp;B2443&amp;C2443&amp;F2443)="",ISNUMBER(INDIRECT(A2443&amp;B2443&amp;C2443&amp;F2443))=FALSE,INDIRECT(A2443&amp;B2443&amp;C2443&amp;F2443)=0),"",0)</f>
        <v/>
      </c>
    </row>
    <row r="2444" spans="1:20">
      <c r="A2444" s="23" t="s">
        <v>912</v>
      </c>
      <c r="B2444" s="23" t="s">
        <v>913</v>
      </c>
      <c r="C2444" s="23" t="str">
        <f t="shared" si="114"/>
        <v>v</v>
      </c>
      <c r="D2444" s="23" t="s">
        <v>913</v>
      </c>
      <c r="E2444" s="23" t="str">
        <f t="shared" si="112"/>
        <v>u</v>
      </c>
      <c r="F2444" s="23">
        <f t="shared" si="113"/>
        <v>61</v>
      </c>
      <c r="G2444" s="23" t="str" cm="1">
        <f t="array" aca="1" ref="G2444" ca="1">IF(OR(INDIRECT(A2444&amp;B2444&amp;C2444&amp;F2444)="",ISNUMBER(INDIRECT(A2444&amp;B2444&amp;C2444&amp;F2444))=FALSE),"",IF(INDIRECT(A2444&amp;B2444&amp;C2444&amp;9)="公開","【（第８期）WEB・コールセンター受付】","【（第８期）医療機関受付】"))</f>
        <v/>
      </c>
      <c r="H2444" s="15" t="str" cm="1">
        <f t="array" aca="1" ref="H2444" ca="1">IF(OR(INDIRECT(A2444&amp;B2444&amp;C2444&amp;F2444)="",ISNUMBER(INDIRECT(A2444&amp;B2444&amp;C2444&amp;F2444))=FALSE,INDIRECT(A2444&amp;B2444&amp;C2444&amp;F2444)=0),"",431001)</f>
        <v/>
      </c>
      <c r="I2444" s="15" t="str" cm="1">
        <f t="array" aca="1" ref="I2444" ca="1">IF(OR(INDIRECT(A2444&amp;B2444&amp;C2444&amp;F2444)="",ISNUMBER(INDIRECT(A2444&amp;B2444&amp;C2444&amp;F2444))=FALSE,INDIRECT(A2444&amp;B2444&amp;C2444&amp;F2444)=0),"",G2444&amp;J2444&amp;"."&amp;TEXT(M2444,"00")&amp;TEXT(N2444,"00")&amp;"."&amp;TEXT(O2444,"00")&amp;TEXT(P2444,"00"))</f>
        <v/>
      </c>
      <c r="J2444" s="15" t="str" cm="1">
        <f t="array" aca="1" ref="J2444" ca="1">IF(OR(INDIRECT(A2444&amp;B2444&amp;C2444&amp;F2444)="",ISNUMBER(INDIRECT(A2444&amp;B2444&amp;C2444&amp;F2444))=FALSE,INDIRECT(A2444&amp;B2444&amp;C2444&amp;F2444)=0),"",予約枠報告様式!$B$2)</f>
        <v/>
      </c>
      <c r="K2444" s="15" t="str" cm="1">
        <f t="array" aca="1" ref="K2444" ca="1">IF(OR(INDIRECT(A2444&amp;B2444&amp;C2444&amp;F2444)="",ISNUMBER(INDIRECT(A2444&amp;B2444&amp;C2444&amp;F2444))=FALSE,INDIRECT(A2444&amp;B2444&amp;C2444&amp;F2444)=0),"",1)</f>
        <v/>
      </c>
      <c r="L2444" s="15" t="str" cm="1">
        <f t="array" aca="1" ref="L2444" ca="1">IF(OR(INDIRECT(A2444&amp;B2444&amp;C2444&amp;F2444)="",ISNUMBER(INDIRECT(A2444&amp;B2444&amp;C2444&amp;F2444))=FALSE,INDIRECT(A2444&amp;B2444&amp;C2444&amp;F2444)=0),"",IF(G2444="【（第８期）医療機関受付】",TEXT(INDIRECT(A2444&amp;D2444&amp;E2444&amp;5),"yyy"),TEXT(INDIRECT(A2444&amp;B2444&amp;C2444&amp;5),"yyy")))</f>
        <v/>
      </c>
      <c r="M2444" s="15" t="str" cm="1">
        <f t="array" aca="1" ref="M2444" ca="1">IF(OR(INDIRECT(A2444&amp;B2444&amp;C2444&amp;F2444)="",ISNUMBER(INDIRECT(A2444&amp;B2444&amp;C2444&amp;F2444))=FALSE,INDIRECT(A2444&amp;B2444&amp;C2444&amp;F2444)=0),"",IF(G2444="【（第８期）医療機関受付】",TEXT(INDIRECT(A2444&amp;D2444&amp;E2444&amp;5),"m"),TEXT(INDIRECT(A2444&amp;B2444&amp;C2444&amp;5),"m")))</f>
        <v/>
      </c>
      <c r="N2444" s="15" t="str" cm="1">
        <f t="array" aca="1" ref="N2444" ca="1">IF(OR(INDIRECT(A2444&amp;B2444&amp;C2444&amp;F2444)="",ISNUMBER(INDIRECT(A2444&amp;B2444&amp;C2444&amp;F2444))=FALSE,INDIRECT(A2444&amp;B2444&amp;C2444&amp;F2444)=0),"",IF(G2444="【（第８期）医療機関受付】",TEXT(INDIRECT(A2444&amp;D2444&amp;E2444&amp;5),"d"),TEXT(INDIRECT(A2444&amp;B2444&amp;C2444&amp;5),"d")))</f>
        <v/>
      </c>
      <c r="O2444" s="15" t="str" cm="1">
        <f t="array" aca="1" ref="O2444" ca="1">IF(OR(INDIRECT(A2444&amp;B2444&amp;C2444&amp;F2444)="",ISNUMBER(INDIRECT(A2444&amp;B2444&amp;C2444&amp;F2444))=FALSE,INDIRECT(A2444&amp;B2444&amp;C2444&amp;F2444)=0),"",HOUR(INDIRECT(A2444&amp;"A"&amp;F2444)))</f>
        <v/>
      </c>
      <c r="P2444" s="15" t="str" cm="1">
        <f t="array" aca="1" ref="P2444" ca="1">IF(OR(INDIRECT(A2444&amp;B2444&amp;C2444&amp;F2444)="",ISNUMBER(INDIRECT(A2444&amp;B2444&amp;C2444&amp;F2444))=FALSE,INDIRECT(A2444&amp;B2444&amp;C2444&amp;F2444)=0),"",MINUTE(INDIRECT(A2444&amp;"A"&amp;F2444)))</f>
        <v/>
      </c>
      <c r="Q2444" s="15" t="str" cm="1">
        <f t="array" aca="1" ref="Q2444" ca="1">IF(OR(INDIRECT(A2444&amp;B2444&amp;C2444&amp;F2444)="",ISNUMBER(INDIRECT(A2444&amp;B2444&amp;C2444&amp;F2444))=FALSE,INDIRECT(A2444&amp;B2444&amp;C2444&amp;F2444)=0),"",O2444)</f>
        <v/>
      </c>
      <c r="R2444" s="15" t="str" cm="1">
        <f t="array" aca="1" ref="R2444" ca="1">IF(OR(INDIRECT(A2444&amp;B2444&amp;C2444&amp;F2444)="",ISNUMBER(INDIRECT(A2444&amp;B2444&amp;C2444&amp;F2444))=FALSE,INDIRECT(A2444&amp;B2444&amp;C2444&amp;F2444)=0),"",P2444+14)</f>
        <v/>
      </c>
      <c r="S2444" s="15" t="str" cm="1">
        <f t="array" aca="1" ref="S2444" ca="1">IF(OR(INDIRECT(A2444&amp;B2444&amp;C2444&amp;F2444)="",ISNUMBER(INDIRECT(A2444&amp;B2444&amp;C2444&amp;F2444))=FALSE,INDIRECT(A2444&amp;B2444&amp;C2444&amp;F2444)=0),"",INDIRECT(A2444&amp;B2444&amp;C2444&amp;F2444))</f>
        <v/>
      </c>
      <c r="T2444" s="15" t="str" cm="1">
        <f t="array" aca="1" ref="T2444" ca="1">IF(OR(INDIRECT(A2444&amp;B2444&amp;C2444&amp;F2444)="",ISNUMBER(INDIRECT(A2444&amp;B2444&amp;C2444&amp;F2444))=FALSE,INDIRECT(A2444&amp;B2444&amp;C2444&amp;F2444)=0),"",0)</f>
        <v/>
      </c>
    </row>
    <row r="2445" spans="1:20">
      <c r="A2445" s="23" t="s">
        <v>912</v>
      </c>
      <c r="B2445" s="23" t="s">
        <v>913</v>
      </c>
      <c r="C2445" s="23" t="str">
        <f t="shared" si="114"/>
        <v>v</v>
      </c>
      <c r="D2445" s="23" t="s">
        <v>913</v>
      </c>
      <c r="E2445" s="23" t="str">
        <f t="shared" si="112"/>
        <v>u</v>
      </c>
      <c r="F2445" s="23">
        <f t="shared" si="113"/>
        <v>62</v>
      </c>
      <c r="G2445" s="23" t="str" cm="1">
        <f t="array" aca="1" ref="G2445" ca="1">IF(OR(INDIRECT(A2445&amp;B2445&amp;C2445&amp;F2445)="",ISNUMBER(INDIRECT(A2445&amp;B2445&amp;C2445&amp;F2445))=FALSE),"",IF(INDIRECT(A2445&amp;B2445&amp;C2445&amp;9)="公開","【（第８期）WEB・コールセンター受付】","【（第８期）医療機関受付】"))</f>
        <v/>
      </c>
      <c r="H2445" s="15" t="str" cm="1">
        <f t="array" aca="1" ref="H2445" ca="1">IF(OR(INDIRECT(A2445&amp;B2445&amp;C2445&amp;F2445)="",ISNUMBER(INDIRECT(A2445&amp;B2445&amp;C2445&amp;F2445))=FALSE,INDIRECT(A2445&amp;B2445&amp;C2445&amp;F2445)=0),"",431001)</f>
        <v/>
      </c>
      <c r="I2445" s="15" t="str" cm="1">
        <f t="array" aca="1" ref="I2445" ca="1">IF(OR(INDIRECT(A2445&amp;B2445&amp;C2445&amp;F2445)="",ISNUMBER(INDIRECT(A2445&amp;B2445&amp;C2445&amp;F2445))=FALSE,INDIRECT(A2445&amp;B2445&amp;C2445&amp;F2445)=0),"",G2445&amp;J2445&amp;"."&amp;TEXT(M2445,"00")&amp;TEXT(N2445,"00")&amp;"."&amp;TEXT(O2445,"00")&amp;TEXT(P2445,"00"))</f>
        <v/>
      </c>
      <c r="J2445" s="15" t="str" cm="1">
        <f t="array" aca="1" ref="J2445" ca="1">IF(OR(INDIRECT(A2445&amp;B2445&amp;C2445&amp;F2445)="",ISNUMBER(INDIRECT(A2445&amp;B2445&amp;C2445&amp;F2445))=FALSE,INDIRECT(A2445&amp;B2445&amp;C2445&amp;F2445)=0),"",予約枠報告様式!$B$2)</f>
        <v/>
      </c>
      <c r="K2445" s="15" t="str" cm="1">
        <f t="array" aca="1" ref="K2445" ca="1">IF(OR(INDIRECT(A2445&amp;B2445&amp;C2445&amp;F2445)="",ISNUMBER(INDIRECT(A2445&amp;B2445&amp;C2445&amp;F2445))=FALSE,INDIRECT(A2445&amp;B2445&amp;C2445&amp;F2445)=0),"",1)</f>
        <v/>
      </c>
      <c r="L2445" s="15" t="str" cm="1">
        <f t="array" aca="1" ref="L2445" ca="1">IF(OR(INDIRECT(A2445&amp;B2445&amp;C2445&amp;F2445)="",ISNUMBER(INDIRECT(A2445&amp;B2445&amp;C2445&amp;F2445))=FALSE,INDIRECT(A2445&amp;B2445&amp;C2445&amp;F2445)=0),"",IF(G2445="【（第８期）医療機関受付】",TEXT(INDIRECT(A2445&amp;D2445&amp;E2445&amp;5),"yyy"),TEXT(INDIRECT(A2445&amp;B2445&amp;C2445&amp;5),"yyy")))</f>
        <v/>
      </c>
      <c r="M2445" s="15" t="str" cm="1">
        <f t="array" aca="1" ref="M2445" ca="1">IF(OR(INDIRECT(A2445&amp;B2445&amp;C2445&amp;F2445)="",ISNUMBER(INDIRECT(A2445&amp;B2445&amp;C2445&amp;F2445))=FALSE,INDIRECT(A2445&amp;B2445&amp;C2445&amp;F2445)=0),"",IF(G2445="【（第８期）医療機関受付】",TEXT(INDIRECT(A2445&amp;D2445&amp;E2445&amp;5),"m"),TEXT(INDIRECT(A2445&amp;B2445&amp;C2445&amp;5),"m")))</f>
        <v/>
      </c>
      <c r="N2445" s="15" t="str" cm="1">
        <f t="array" aca="1" ref="N2445" ca="1">IF(OR(INDIRECT(A2445&amp;B2445&amp;C2445&amp;F2445)="",ISNUMBER(INDIRECT(A2445&amp;B2445&amp;C2445&amp;F2445))=FALSE,INDIRECT(A2445&amp;B2445&amp;C2445&amp;F2445)=0),"",IF(G2445="【（第８期）医療機関受付】",TEXT(INDIRECT(A2445&amp;D2445&amp;E2445&amp;5),"d"),TEXT(INDIRECT(A2445&amp;B2445&amp;C2445&amp;5),"d")))</f>
        <v/>
      </c>
      <c r="O2445" s="15" t="str" cm="1">
        <f t="array" aca="1" ref="O2445" ca="1">IF(OR(INDIRECT(A2445&amp;B2445&amp;C2445&amp;F2445)="",ISNUMBER(INDIRECT(A2445&amp;B2445&amp;C2445&amp;F2445))=FALSE,INDIRECT(A2445&amp;B2445&amp;C2445&amp;F2445)=0),"",HOUR(INDIRECT(A2445&amp;"A"&amp;F2445)))</f>
        <v/>
      </c>
      <c r="P2445" s="15" t="str" cm="1">
        <f t="array" aca="1" ref="P2445" ca="1">IF(OR(INDIRECT(A2445&amp;B2445&amp;C2445&amp;F2445)="",ISNUMBER(INDIRECT(A2445&amp;B2445&amp;C2445&amp;F2445))=FALSE,INDIRECT(A2445&amp;B2445&amp;C2445&amp;F2445)=0),"",MINUTE(INDIRECT(A2445&amp;"A"&amp;F2445)))</f>
        <v/>
      </c>
      <c r="Q2445" s="15" t="str" cm="1">
        <f t="array" aca="1" ref="Q2445" ca="1">IF(OR(INDIRECT(A2445&amp;B2445&amp;C2445&amp;F2445)="",ISNUMBER(INDIRECT(A2445&amp;B2445&amp;C2445&amp;F2445))=FALSE,INDIRECT(A2445&amp;B2445&amp;C2445&amp;F2445)=0),"",O2445)</f>
        <v/>
      </c>
      <c r="R2445" s="15" t="str" cm="1">
        <f t="array" aca="1" ref="R2445" ca="1">IF(OR(INDIRECT(A2445&amp;B2445&amp;C2445&amp;F2445)="",ISNUMBER(INDIRECT(A2445&amp;B2445&amp;C2445&amp;F2445))=FALSE,INDIRECT(A2445&amp;B2445&amp;C2445&amp;F2445)=0),"",P2445+14)</f>
        <v/>
      </c>
      <c r="S2445" s="15" t="str" cm="1">
        <f t="array" aca="1" ref="S2445" ca="1">IF(OR(INDIRECT(A2445&amp;B2445&amp;C2445&amp;F2445)="",ISNUMBER(INDIRECT(A2445&amp;B2445&amp;C2445&amp;F2445))=FALSE,INDIRECT(A2445&amp;B2445&amp;C2445&amp;F2445)=0),"",INDIRECT(A2445&amp;B2445&amp;C2445&amp;F2445))</f>
        <v/>
      </c>
      <c r="T2445" s="15" t="str" cm="1">
        <f t="array" aca="1" ref="T2445" ca="1">IF(OR(INDIRECT(A2445&amp;B2445&amp;C2445&amp;F2445)="",ISNUMBER(INDIRECT(A2445&amp;B2445&amp;C2445&amp;F2445))=FALSE,INDIRECT(A2445&amp;B2445&amp;C2445&amp;F2445)=0),"",0)</f>
        <v/>
      </c>
    </row>
    <row r="2446" spans="1:20">
      <c r="A2446" s="23" t="s">
        <v>912</v>
      </c>
      <c r="B2446" s="23" t="s">
        <v>913</v>
      </c>
      <c r="C2446" s="23" t="str">
        <f t="shared" si="114"/>
        <v>w</v>
      </c>
      <c r="D2446" s="23" t="s">
        <v>913</v>
      </c>
      <c r="E2446" s="23" t="str">
        <f t="shared" si="112"/>
        <v>v</v>
      </c>
      <c r="F2446" s="23">
        <f t="shared" si="113"/>
        <v>11</v>
      </c>
      <c r="G2446" s="23" t="str" cm="1">
        <f t="array" aca="1" ref="G2446" ca="1">IF(OR(INDIRECT(A2446&amp;B2446&amp;C2446&amp;F2446)="",ISNUMBER(INDIRECT(A2446&amp;B2446&amp;C2446&amp;F2446))=FALSE),"",IF(INDIRECT(A2446&amp;B2446&amp;C2446&amp;9)="公開","【（第８期）WEB・コールセンター受付】","【（第８期）医療機関受付】"))</f>
        <v/>
      </c>
      <c r="H2446" s="15" t="str" cm="1">
        <f t="array" aca="1" ref="H2446" ca="1">IF(OR(INDIRECT(A2446&amp;B2446&amp;C2446&amp;F2446)="",ISNUMBER(INDIRECT(A2446&amp;B2446&amp;C2446&amp;F2446))=FALSE,INDIRECT(A2446&amp;B2446&amp;C2446&amp;F2446)=0),"",431001)</f>
        <v/>
      </c>
      <c r="I2446" s="15" t="str" cm="1">
        <f t="array" aca="1" ref="I2446" ca="1">IF(OR(INDIRECT(A2446&amp;B2446&amp;C2446&amp;F2446)="",ISNUMBER(INDIRECT(A2446&amp;B2446&amp;C2446&amp;F2446))=FALSE,INDIRECT(A2446&amp;B2446&amp;C2446&amp;F2446)=0),"",G2446&amp;J2446&amp;"."&amp;TEXT(M2446,"00")&amp;TEXT(N2446,"00")&amp;"."&amp;TEXT(O2446,"00")&amp;TEXT(P2446,"00"))</f>
        <v/>
      </c>
      <c r="J2446" s="15" t="str" cm="1">
        <f t="array" aca="1" ref="J2446" ca="1">IF(OR(INDIRECT(A2446&amp;B2446&amp;C2446&amp;F2446)="",ISNUMBER(INDIRECT(A2446&amp;B2446&amp;C2446&amp;F2446))=FALSE,INDIRECT(A2446&amp;B2446&amp;C2446&amp;F2446)=0),"",予約枠報告様式!$B$2)</f>
        <v/>
      </c>
      <c r="K2446" s="15" t="str" cm="1">
        <f t="array" aca="1" ref="K2446" ca="1">IF(OR(INDIRECT(A2446&amp;B2446&amp;C2446&amp;F2446)="",ISNUMBER(INDIRECT(A2446&amp;B2446&amp;C2446&amp;F2446))=FALSE,INDIRECT(A2446&amp;B2446&amp;C2446&amp;F2446)=0),"",1)</f>
        <v/>
      </c>
      <c r="L2446" s="15" t="str" cm="1">
        <f t="array" aca="1" ref="L2446" ca="1">IF(OR(INDIRECT(A2446&amp;B2446&amp;C2446&amp;F2446)="",ISNUMBER(INDIRECT(A2446&amp;B2446&amp;C2446&amp;F2446))=FALSE,INDIRECT(A2446&amp;B2446&amp;C2446&amp;F2446)=0),"",IF(G2446="【（第８期）医療機関受付】",TEXT(INDIRECT(A2446&amp;D2446&amp;E2446&amp;5),"yyy"),TEXT(INDIRECT(A2446&amp;B2446&amp;C2446&amp;5),"yyy")))</f>
        <v/>
      </c>
      <c r="M2446" s="15" t="str" cm="1">
        <f t="array" aca="1" ref="M2446" ca="1">IF(OR(INDIRECT(A2446&amp;B2446&amp;C2446&amp;F2446)="",ISNUMBER(INDIRECT(A2446&amp;B2446&amp;C2446&amp;F2446))=FALSE,INDIRECT(A2446&amp;B2446&amp;C2446&amp;F2446)=0),"",IF(G2446="【（第８期）医療機関受付】",TEXT(INDIRECT(A2446&amp;D2446&amp;E2446&amp;5),"m"),TEXT(INDIRECT(A2446&amp;B2446&amp;C2446&amp;5),"m")))</f>
        <v/>
      </c>
      <c r="N2446" s="15" t="str" cm="1">
        <f t="array" aca="1" ref="N2446" ca="1">IF(OR(INDIRECT(A2446&amp;B2446&amp;C2446&amp;F2446)="",ISNUMBER(INDIRECT(A2446&amp;B2446&amp;C2446&amp;F2446))=FALSE,INDIRECT(A2446&amp;B2446&amp;C2446&amp;F2446)=0),"",IF(G2446="【（第８期）医療機関受付】",TEXT(INDIRECT(A2446&amp;D2446&amp;E2446&amp;5),"d"),TEXT(INDIRECT(A2446&amp;B2446&amp;C2446&amp;5),"d")))</f>
        <v/>
      </c>
      <c r="O2446" s="15" t="str" cm="1">
        <f t="array" aca="1" ref="O2446" ca="1">IF(OR(INDIRECT(A2446&amp;B2446&amp;C2446&amp;F2446)="",ISNUMBER(INDIRECT(A2446&amp;B2446&amp;C2446&amp;F2446))=FALSE,INDIRECT(A2446&amp;B2446&amp;C2446&amp;F2446)=0),"",HOUR(INDIRECT(A2446&amp;"A"&amp;F2446)))</f>
        <v/>
      </c>
      <c r="P2446" s="15" t="str" cm="1">
        <f t="array" aca="1" ref="P2446" ca="1">IF(OR(INDIRECT(A2446&amp;B2446&amp;C2446&amp;F2446)="",ISNUMBER(INDIRECT(A2446&amp;B2446&amp;C2446&amp;F2446))=FALSE,INDIRECT(A2446&amp;B2446&amp;C2446&amp;F2446)=0),"",MINUTE(INDIRECT(A2446&amp;"A"&amp;F2446)))</f>
        <v/>
      </c>
      <c r="Q2446" s="15" t="str" cm="1">
        <f t="array" aca="1" ref="Q2446" ca="1">IF(OR(INDIRECT(A2446&amp;B2446&amp;C2446&amp;F2446)="",ISNUMBER(INDIRECT(A2446&amp;B2446&amp;C2446&amp;F2446))=FALSE,INDIRECT(A2446&amp;B2446&amp;C2446&amp;F2446)=0),"",O2446)</f>
        <v/>
      </c>
      <c r="R2446" s="15" t="str" cm="1">
        <f t="array" aca="1" ref="R2446" ca="1">IF(OR(INDIRECT(A2446&amp;B2446&amp;C2446&amp;F2446)="",ISNUMBER(INDIRECT(A2446&amp;B2446&amp;C2446&amp;F2446))=FALSE,INDIRECT(A2446&amp;B2446&amp;C2446&amp;F2446)=0),"",P2446+14)</f>
        <v/>
      </c>
      <c r="S2446" s="15" t="str" cm="1">
        <f t="array" aca="1" ref="S2446" ca="1">IF(OR(INDIRECT(A2446&amp;B2446&amp;C2446&amp;F2446)="",ISNUMBER(INDIRECT(A2446&amp;B2446&amp;C2446&amp;F2446))=FALSE,INDIRECT(A2446&amp;B2446&amp;C2446&amp;F2446)=0),"",INDIRECT(A2446&amp;B2446&amp;C2446&amp;F2446))</f>
        <v/>
      </c>
      <c r="T2446" s="15" t="str" cm="1">
        <f t="array" aca="1" ref="T2446" ca="1">IF(OR(INDIRECT(A2446&amp;B2446&amp;C2446&amp;F2446)="",ISNUMBER(INDIRECT(A2446&amp;B2446&amp;C2446&amp;F2446))=FALSE,INDIRECT(A2446&amp;B2446&amp;C2446&amp;F2446)=0),"",0)</f>
        <v/>
      </c>
    </row>
    <row r="2447" spans="1:20">
      <c r="A2447" s="23" t="s">
        <v>912</v>
      </c>
      <c r="B2447" s="23" t="s">
        <v>913</v>
      </c>
      <c r="C2447" s="23" t="str">
        <f t="shared" si="114"/>
        <v>w</v>
      </c>
      <c r="D2447" s="23" t="s">
        <v>913</v>
      </c>
      <c r="E2447" s="23" t="str">
        <f t="shared" si="112"/>
        <v>v</v>
      </c>
      <c r="F2447" s="23">
        <f t="shared" si="113"/>
        <v>12</v>
      </c>
      <c r="G2447" s="23" t="str" cm="1">
        <f t="array" aca="1" ref="G2447" ca="1">IF(OR(INDIRECT(A2447&amp;B2447&amp;C2447&amp;F2447)="",ISNUMBER(INDIRECT(A2447&amp;B2447&amp;C2447&amp;F2447))=FALSE),"",IF(INDIRECT(A2447&amp;B2447&amp;C2447&amp;9)="公開","【（第８期）WEB・コールセンター受付】","【（第８期）医療機関受付】"))</f>
        <v/>
      </c>
      <c r="H2447" s="15" t="str" cm="1">
        <f t="array" aca="1" ref="H2447" ca="1">IF(OR(INDIRECT(A2447&amp;B2447&amp;C2447&amp;F2447)="",ISNUMBER(INDIRECT(A2447&amp;B2447&amp;C2447&amp;F2447))=FALSE,INDIRECT(A2447&amp;B2447&amp;C2447&amp;F2447)=0),"",431001)</f>
        <v/>
      </c>
      <c r="I2447" s="15" t="str" cm="1">
        <f t="array" aca="1" ref="I2447" ca="1">IF(OR(INDIRECT(A2447&amp;B2447&amp;C2447&amp;F2447)="",ISNUMBER(INDIRECT(A2447&amp;B2447&amp;C2447&amp;F2447))=FALSE,INDIRECT(A2447&amp;B2447&amp;C2447&amp;F2447)=0),"",G2447&amp;J2447&amp;"."&amp;TEXT(M2447,"00")&amp;TEXT(N2447,"00")&amp;"."&amp;TEXT(O2447,"00")&amp;TEXT(P2447,"00"))</f>
        <v/>
      </c>
      <c r="J2447" s="15" t="str" cm="1">
        <f t="array" aca="1" ref="J2447" ca="1">IF(OR(INDIRECT(A2447&amp;B2447&amp;C2447&amp;F2447)="",ISNUMBER(INDIRECT(A2447&amp;B2447&amp;C2447&amp;F2447))=FALSE,INDIRECT(A2447&amp;B2447&amp;C2447&amp;F2447)=0),"",予約枠報告様式!$B$2)</f>
        <v/>
      </c>
      <c r="K2447" s="15" t="str" cm="1">
        <f t="array" aca="1" ref="K2447" ca="1">IF(OR(INDIRECT(A2447&amp;B2447&amp;C2447&amp;F2447)="",ISNUMBER(INDIRECT(A2447&amp;B2447&amp;C2447&amp;F2447))=FALSE,INDIRECT(A2447&amp;B2447&amp;C2447&amp;F2447)=0),"",1)</f>
        <v/>
      </c>
      <c r="L2447" s="15" t="str" cm="1">
        <f t="array" aca="1" ref="L2447" ca="1">IF(OR(INDIRECT(A2447&amp;B2447&amp;C2447&amp;F2447)="",ISNUMBER(INDIRECT(A2447&amp;B2447&amp;C2447&amp;F2447))=FALSE,INDIRECT(A2447&amp;B2447&amp;C2447&amp;F2447)=0),"",IF(G2447="【（第８期）医療機関受付】",TEXT(INDIRECT(A2447&amp;D2447&amp;E2447&amp;5),"yyy"),TEXT(INDIRECT(A2447&amp;B2447&amp;C2447&amp;5),"yyy")))</f>
        <v/>
      </c>
      <c r="M2447" s="15" t="str" cm="1">
        <f t="array" aca="1" ref="M2447" ca="1">IF(OR(INDIRECT(A2447&amp;B2447&amp;C2447&amp;F2447)="",ISNUMBER(INDIRECT(A2447&amp;B2447&amp;C2447&amp;F2447))=FALSE,INDIRECT(A2447&amp;B2447&amp;C2447&amp;F2447)=0),"",IF(G2447="【（第８期）医療機関受付】",TEXT(INDIRECT(A2447&amp;D2447&amp;E2447&amp;5),"m"),TEXT(INDIRECT(A2447&amp;B2447&amp;C2447&amp;5),"m")))</f>
        <v/>
      </c>
      <c r="N2447" s="15" t="str" cm="1">
        <f t="array" aca="1" ref="N2447" ca="1">IF(OR(INDIRECT(A2447&amp;B2447&amp;C2447&amp;F2447)="",ISNUMBER(INDIRECT(A2447&amp;B2447&amp;C2447&amp;F2447))=FALSE,INDIRECT(A2447&amp;B2447&amp;C2447&amp;F2447)=0),"",IF(G2447="【（第８期）医療機関受付】",TEXT(INDIRECT(A2447&amp;D2447&amp;E2447&amp;5),"d"),TEXT(INDIRECT(A2447&amp;B2447&amp;C2447&amp;5),"d")))</f>
        <v/>
      </c>
      <c r="O2447" s="15" t="str" cm="1">
        <f t="array" aca="1" ref="O2447" ca="1">IF(OR(INDIRECT(A2447&amp;B2447&amp;C2447&amp;F2447)="",ISNUMBER(INDIRECT(A2447&amp;B2447&amp;C2447&amp;F2447))=FALSE,INDIRECT(A2447&amp;B2447&amp;C2447&amp;F2447)=0),"",HOUR(INDIRECT(A2447&amp;"A"&amp;F2447)))</f>
        <v/>
      </c>
      <c r="P2447" s="15" t="str" cm="1">
        <f t="array" aca="1" ref="P2447" ca="1">IF(OR(INDIRECT(A2447&amp;B2447&amp;C2447&amp;F2447)="",ISNUMBER(INDIRECT(A2447&amp;B2447&amp;C2447&amp;F2447))=FALSE,INDIRECT(A2447&amp;B2447&amp;C2447&amp;F2447)=0),"",MINUTE(INDIRECT(A2447&amp;"A"&amp;F2447)))</f>
        <v/>
      </c>
      <c r="Q2447" s="15" t="str" cm="1">
        <f t="array" aca="1" ref="Q2447" ca="1">IF(OR(INDIRECT(A2447&amp;B2447&amp;C2447&amp;F2447)="",ISNUMBER(INDIRECT(A2447&amp;B2447&amp;C2447&amp;F2447))=FALSE,INDIRECT(A2447&amp;B2447&amp;C2447&amp;F2447)=0),"",O2447)</f>
        <v/>
      </c>
      <c r="R2447" s="15" t="str" cm="1">
        <f t="array" aca="1" ref="R2447" ca="1">IF(OR(INDIRECT(A2447&amp;B2447&amp;C2447&amp;F2447)="",ISNUMBER(INDIRECT(A2447&amp;B2447&amp;C2447&amp;F2447))=FALSE,INDIRECT(A2447&amp;B2447&amp;C2447&amp;F2447)=0),"",P2447+14)</f>
        <v/>
      </c>
      <c r="S2447" s="15" t="str" cm="1">
        <f t="array" aca="1" ref="S2447" ca="1">IF(OR(INDIRECT(A2447&amp;B2447&amp;C2447&amp;F2447)="",ISNUMBER(INDIRECT(A2447&amp;B2447&amp;C2447&amp;F2447))=FALSE,INDIRECT(A2447&amp;B2447&amp;C2447&amp;F2447)=0),"",INDIRECT(A2447&amp;B2447&amp;C2447&amp;F2447))</f>
        <v/>
      </c>
      <c r="T2447" s="15" t="str" cm="1">
        <f t="array" aca="1" ref="T2447" ca="1">IF(OR(INDIRECT(A2447&amp;B2447&amp;C2447&amp;F2447)="",ISNUMBER(INDIRECT(A2447&amp;B2447&amp;C2447&amp;F2447))=FALSE,INDIRECT(A2447&amp;B2447&amp;C2447&amp;F2447)=0),"",0)</f>
        <v/>
      </c>
    </row>
    <row r="2448" spans="1:20">
      <c r="A2448" s="23" t="s">
        <v>912</v>
      </c>
      <c r="B2448" s="23" t="s">
        <v>913</v>
      </c>
      <c r="C2448" s="23" t="str">
        <f t="shared" si="114"/>
        <v>w</v>
      </c>
      <c r="D2448" s="23" t="s">
        <v>913</v>
      </c>
      <c r="E2448" s="23" t="str">
        <f t="shared" si="112"/>
        <v>v</v>
      </c>
      <c r="F2448" s="23">
        <f t="shared" si="113"/>
        <v>13</v>
      </c>
      <c r="G2448" s="23" t="str" cm="1">
        <f t="array" aca="1" ref="G2448" ca="1">IF(OR(INDIRECT(A2448&amp;B2448&amp;C2448&amp;F2448)="",ISNUMBER(INDIRECT(A2448&amp;B2448&amp;C2448&amp;F2448))=FALSE),"",IF(INDIRECT(A2448&amp;B2448&amp;C2448&amp;9)="公開","【（第８期）WEB・コールセンター受付】","【（第８期）医療機関受付】"))</f>
        <v/>
      </c>
      <c r="H2448" s="15" t="str" cm="1">
        <f t="array" aca="1" ref="H2448" ca="1">IF(OR(INDIRECT(A2448&amp;B2448&amp;C2448&amp;F2448)="",ISNUMBER(INDIRECT(A2448&amp;B2448&amp;C2448&amp;F2448))=FALSE,INDIRECT(A2448&amp;B2448&amp;C2448&amp;F2448)=0),"",431001)</f>
        <v/>
      </c>
      <c r="I2448" s="15" t="str" cm="1">
        <f t="array" aca="1" ref="I2448" ca="1">IF(OR(INDIRECT(A2448&amp;B2448&amp;C2448&amp;F2448)="",ISNUMBER(INDIRECT(A2448&amp;B2448&amp;C2448&amp;F2448))=FALSE,INDIRECT(A2448&amp;B2448&amp;C2448&amp;F2448)=0),"",G2448&amp;J2448&amp;"."&amp;TEXT(M2448,"00")&amp;TEXT(N2448,"00")&amp;"."&amp;TEXT(O2448,"00")&amp;TEXT(P2448,"00"))</f>
        <v/>
      </c>
      <c r="J2448" s="15" t="str" cm="1">
        <f t="array" aca="1" ref="J2448" ca="1">IF(OR(INDIRECT(A2448&amp;B2448&amp;C2448&amp;F2448)="",ISNUMBER(INDIRECT(A2448&amp;B2448&amp;C2448&amp;F2448))=FALSE,INDIRECT(A2448&amp;B2448&amp;C2448&amp;F2448)=0),"",予約枠報告様式!$B$2)</f>
        <v/>
      </c>
      <c r="K2448" s="15" t="str" cm="1">
        <f t="array" aca="1" ref="K2448" ca="1">IF(OR(INDIRECT(A2448&amp;B2448&amp;C2448&amp;F2448)="",ISNUMBER(INDIRECT(A2448&amp;B2448&amp;C2448&amp;F2448))=FALSE,INDIRECT(A2448&amp;B2448&amp;C2448&amp;F2448)=0),"",1)</f>
        <v/>
      </c>
      <c r="L2448" s="15" t="str" cm="1">
        <f t="array" aca="1" ref="L2448" ca="1">IF(OR(INDIRECT(A2448&amp;B2448&amp;C2448&amp;F2448)="",ISNUMBER(INDIRECT(A2448&amp;B2448&amp;C2448&amp;F2448))=FALSE,INDIRECT(A2448&amp;B2448&amp;C2448&amp;F2448)=0),"",IF(G2448="【（第８期）医療機関受付】",TEXT(INDIRECT(A2448&amp;D2448&amp;E2448&amp;5),"yyy"),TEXT(INDIRECT(A2448&amp;B2448&amp;C2448&amp;5),"yyy")))</f>
        <v/>
      </c>
      <c r="M2448" s="15" t="str" cm="1">
        <f t="array" aca="1" ref="M2448" ca="1">IF(OR(INDIRECT(A2448&amp;B2448&amp;C2448&amp;F2448)="",ISNUMBER(INDIRECT(A2448&amp;B2448&amp;C2448&amp;F2448))=FALSE,INDIRECT(A2448&amp;B2448&amp;C2448&amp;F2448)=0),"",IF(G2448="【（第８期）医療機関受付】",TEXT(INDIRECT(A2448&amp;D2448&amp;E2448&amp;5),"m"),TEXT(INDIRECT(A2448&amp;B2448&amp;C2448&amp;5),"m")))</f>
        <v/>
      </c>
      <c r="N2448" s="15" t="str" cm="1">
        <f t="array" aca="1" ref="N2448" ca="1">IF(OR(INDIRECT(A2448&amp;B2448&amp;C2448&amp;F2448)="",ISNUMBER(INDIRECT(A2448&amp;B2448&amp;C2448&amp;F2448))=FALSE,INDIRECT(A2448&amp;B2448&amp;C2448&amp;F2448)=0),"",IF(G2448="【（第８期）医療機関受付】",TEXT(INDIRECT(A2448&amp;D2448&amp;E2448&amp;5),"d"),TEXT(INDIRECT(A2448&amp;B2448&amp;C2448&amp;5),"d")))</f>
        <v/>
      </c>
      <c r="O2448" s="15" t="str" cm="1">
        <f t="array" aca="1" ref="O2448" ca="1">IF(OR(INDIRECT(A2448&amp;B2448&amp;C2448&amp;F2448)="",ISNUMBER(INDIRECT(A2448&amp;B2448&amp;C2448&amp;F2448))=FALSE,INDIRECT(A2448&amp;B2448&amp;C2448&amp;F2448)=0),"",HOUR(INDIRECT(A2448&amp;"A"&amp;F2448)))</f>
        <v/>
      </c>
      <c r="P2448" s="15" t="str" cm="1">
        <f t="array" aca="1" ref="P2448" ca="1">IF(OR(INDIRECT(A2448&amp;B2448&amp;C2448&amp;F2448)="",ISNUMBER(INDIRECT(A2448&amp;B2448&amp;C2448&amp;F2448))=FALSE,INDIRECT(A2448&amp;B2448&amp;C2448&amp;F2448)=0),"",MINUTE(INDIRECT(A2448&amp;"A"&amp;F2448)))</f>
        <v/>
      </c>
      <c r="Q2448" s="15" t="str" cm="1">
        <f t="array" aca="1" ref="Q2448" ca="1">IF(OR(INDIRECT(A2448&amp;B2448&amp;C2448&amp;F2448)="",ISNUMBER(INDIRECT(A2448&amp;B2448&amp;C2448&amp;F2448))=FALSE,INDIRECT(A2448&amp;B2448&amp;C2448&amp;F2448)=0),"",O2448)</f>
        <v/>
      </c>
      <c r="R2448" s="15" t="str" cm="1">
        <f t="array" aca="1" ref="R2448" ca="1">IF(OR(INDIRECT(A2448&amp;B2448&amp;C2448&amp;F2448)="",ISNUMBER(INDIRECT(A2448&amp;B2448&amp;C2448&amp;F2448))=FALSE,INDIRECT(A2448&amp;B2448&amp;C2448&amp;F2448)=0),"",P2448+14)</f>
        <v/>
      </c>
      <c r="S2448" s="15" t="str" cm="1">
        <f t="array" aca="1" ref="S2448" ca="1">IF(OR(INDIRECT(A2448&amp;B2448&amp;C2448&amp;F2448)="",ISNUMBER(INDIRECT(A2448&amp;B2448&amp;C2448&amp;F2448))=FALSE,INDIRECT(A2448&amp;B2448&amp;C2448&amp;F2448)=0),"",INDIRECT(A2448&amp;B2448&amp;C2448&amp;F2448))</f>
        <v/>
      </c>
      <c r="T2448" s="15" t="str" cm="1">
        <f t="array" aca="1" ref="T2448" ca="1">IF(OR(INDIRECT(A2448&amp;B2448&amp;C2448&amp;F2448)="",ISNUMBER(INDIRECT(A2448&amp;B2448&amp;C2448&amp;F2448))=FALSE,INDIRECT(A2448&amp;B2448&amp;C2448&amp;F2448)=0),"",0)</f>
        <v/>
      </c>
    </row>
    <row r="2449" spans="1:20">
      <c r="A2449" s="23" t="s">
        <v>912</v>
      </c>
      <c r="B2449" s="23" t="s">
        <v>913</v>
      </c>
      <c r="C2449" s="23" t="str">
        <f t="shared" si="114"/>
        <v>w</v>
      </c>
      <c r="D2449" s="23" t="s">
        <v>913</v>
      </c>
      <c r="E2449" s="23" t="str">
        <f t="shared" si="112"/>
        <v>v</v>
      </c>
      <c r="F2449" s="23">
        <f t="shared" si="113"/>
        <v>14</v>
      </c>
      <c r="G2449" s="23" t="str" cm="1">
        <f t="array" aca="1" ref="G2449" ca="1">IF(OR(INDIRECT(A2449&amp;B2449&amp;C2449&amp;F2449)="",ISNUMBER(INDIRECT(A2449&amp;B2449&amp;C2449&amp;F2449))=FALSE),"",IF(INDIRECT(A2449&amp;B2449&amp;C2449&amp;9)="公開","【（第８期）WEB・コールセンター受付】","【（第８期）医療機関受付】"))</f>
        <v/>
      </c>
      <c r="H2449" s="15" t="str" cm="1">
        <f t="array" aca="1" ref="H2449" ca="1">IF(OR(INDIRECT(A2449&amp;B2449&amp;C2449&amp;F2449)="",ISNUMBER(INDIRECT(A2449&amp;B2449&amp;C2449&amp;F2449))=FALSE,INDIRECT(A2449&amp;B2449&amp;C2449&amp;F2449)=0),"",431001)</f>
        <v/>
      </c>
      <c r="I2449" s="15" t="str" cm="1">
        <f t="array" aca="1" ref="I2449" ca="1">IF(OR(INDIRECT(A2449&amp;B2449&amp;C2449&amp;F2449)="",ISNUMBER(INDIRECT(A2449&amp;B2449&amp;C2449&amp;F2449))=FALSE,INDIRECT(A2449&amp;B2449&amp;C2449&amp;F2449)=0),"",G2449&amp;J2449&amp;"."&amp;TEXT(M2449,"00")&amp;TEXT(N2449,"00")&amp;"."&amp;TEXT(O2449,"00")&amp;TEXT(P2449,"00"))</f>
        <v/>
      </c>
      <c r="J2449" s="15" t="str" cm="1">
        <f t="array" aca="1" ref="J2449" ca="1">IF(OR(INDIRECT(A2449&amp;B2449&amp;C2449&amp;F2449)="",ISNUMBER(INDIRECT(A2449&amp;B2449&amp;C2449&amp;F2449))=FALSE,INDIRECT(A2449&amp;B2449&amp;C2449&amp;F2449)=0),"",予約枠報告様式!$B$2)</f>
        <v/>
      </c>
      <c r="K2449" s="15" t="str" cm="1">
        <f t="array" aca="1" ref="K2449" ca="1">IF(OR(INDIRECT(A2449&amp;B2449&amp;C2449&amp;F2449)="",ISNUMBER(INDIRECT(A2449&amp;B2449&amp;C2449&amp;F2449))=FALSE,INDIRECT(A2449&amp;B2449&amp;C2449&amp;F2449)=0),"",1)</f>
        <v/>
      </c>
      <c r="L2449" s="15" t="str" cm="1">
        <f t="array" aca="1" ref="L2449" ca="1">IF(OR(INDIRECT(A2449&amp;B2449&amp;C2449&amp;F2449)="",ISNUMBER(INDIRECT(A2449&amp;B2449&amp;C2449&amp;F2449))=FALSE,INDIRECT(A2449&amp;B2449&amp;C2449&amp;F2449)=0),"",IF(G2449="【（第８期）医療機関受付】",TEXT(INDIRECT(A2449&amp;D2449&amp;E2449&amp;5),"yyy"),TEXT(INDIRECT(A2449&amp;B2449&amp;C2449&amp;5),"yyy")))</f>
        <v/>
      </c>
      <c r="M2449" s="15" t="str" cm="1">
        <f t="array" aca="1" ref="M2449" ca="1">IF(OR(INDIRECT(A2449&amp;B2449&amp;C2449&amp;F2449)="",ISNUMBER(INDIRECT(A2449&amp;B2449&amp;C2449&amp;F2449))=FALSE,INDIRECT(A2449&amp;B2449&amp;C2449&amp;F2449)=0),"",IF(G2449="【（第８期）医療機関受付】",TEXT(INDIRECT(A2449&amp;D2449&amp;E2449&amp;5),"m"),TEXT(INDIRECT(A2449&amp;B2449&amp;C2449&amp;5),"m")))</f>
        <v/>
      </c>
      <c r="N2449" s="15" t="str" cm="1">
        <f t="array" aca="1" ref="N2449" ca="1">IF(OR(INDIRECT(A2449&amp;B2449&amp;C2449&amp;F2449)="",ISNUMBER(INDIRECT(A2449&amp;B2449&amp;C2449&amp;F2449))=FALSE,INDIRECT(A2449&amp;B2449&amp;C2449&amp;F2449)=0),"",IF(G2449="【（第８期）医療機関受付】",TEXT(INDIRECT(A2449&amp;D2449&amp;E2449&amp;5),"d"),TEXT(INDIRECT(A2449&amp;B2449&amp;C2449&amp;5),"d")))</f>
        <v/>
      </c>
      <c r="O2449" s="15" t="str" cm="1">
        <f t="array" aca="1" ref="O2449" ca="1">IF(OR(INDIRECT(A2449&amp;B2449&amp;C2449&amp;F2449)="",ISNUMBER(INDIRECT(A2449&amp;B2449&amp;C2449&amp;F2449))=FALSE,INDIRECT(A2449&amp;B2449&amp;C2449&amp;F2449)=0),"",HOUR(INDIRECT(A2449&amp;"A"&amp;F2449)))</f>
        <v/>
      </c>
      <c r="P2449" s="15" t="str" cm="1">
        <f t="array" aca="1" ref="P2449" ca="1">IF(OR(INDIRECT(A2449&amp;B2449&amp;C2449&amp;F2449)="",ISNUMBER(INDIRECT(A2449&amp;B2449&amp;C2449&amp;F2449))=FALSE,INDIRECT(A2449&amp;B2449&amp;C2449&amp;F2449)=0),"",MINUTE(INDIRECT(A2449&amp;"A"&amp;F2449)))</f>
        <v/>
      </c>
      <c r="Q2449" s="15" t="str" cm="1">
        <f t="array" aca="1" ref="Q2449" ca="1">IF(OR(INDIRECT(A2449&amp;B2449&amp;C2449&amp;F2449)="",ISNUMBER(INDIRECT(A2449&amp;B2449&amp;C2449&amp;F2449))=FALSE,INDIRECT(A2449&amp;B2449&amp;C2449&amp;F2449)=0),"",O2449)</f>
        <v/>
      </c>
      <c r="R2449" s="15" t="str" cm="1">
        <f t="array" aca="1" ref="R2449" ca="1">IF(OR(INDIRECT(A2449&amp;B2449&amp;C2449&amp;F2449)="",ISNUMBER(INDIRECT(A2449&amp;B2449&amp;C2449&amp;F2449))=FALSE,INDIRECT(A2449&amp;B2449&amp;C2449&amp;F2449)=0),"",P2449+14)</f>
        <v/>
      </c>
      <c r="S2449" s="15" t="str" cm="1">
        <f t="array" aca="1" ref="S2449" ca="1">IF(OR(INDIRECT(A2449&amp;B2449&amp;C2449&amp;F2449)="",ISNUMBER(INDIRECT(A2449&amp;B2449&amp;C2449&amp;F2449))=FALSE,INDIRECT(A2449&amp;B2449&amp;C2449&amp;F2449)=0),"",INDIRECT(A2449&amp;B2449&amp;C2449&amp;F2449))</f>
        <v/>
      </c>
      <c r="T2449" s="15" t="str" cm="1">
        <f t="array" aca="1" ref="T2449" ca="1">IF(OR(INDIRECT(A2449&amp;B2449&amp;C2449&amp;F2449)="",ISNUMBER(INDIRECT(A2449&amp;B2449&amp;C2449&amp;F2449))=FALSE,INDIRECT(A2449&amp;B2449&amp;C2449&amp;F2449)=0),"",0)</f>
        <v/>
      </c>
    </row>
    <row r="2450" spans="1:20">
      <c r="A2450" s="23" t="s">
        <v>912</v>
      </c>
      <c r="B2450" s="23" t="s">
        <v>913</v>
      </c>
      <c r="C2450" s="23" t="str">
        <f t="shared" si="114"/>
        <v>w</v>
      </c>
      <c r="D2450" s="23" t="s">
        <v>913</v>
      </c>
      <c r="E2450" s="23" t="str">
        <f t="shared" si="112"/>
        <v>v</v>
      </c>
      <c r="F2450" s="23">
        <f t="shared" si="113"/>
        <v>15</v>
      </c>
      <c r="G2450" s="23" t="str" cm="1">
        <f t="array" aca="1" ref="G2450" ca="1">IF(OR(INDIRECT(A2450&amp;B2450&amp;C2450&amp;F2450)="",ISNUMBER(INDIRECT(A2450&amp;B2450&amp;C2450&amp;F2450))=FALSE),"",IF(INDIRECT(A2450&amp;B2450&amp;C2450&amp;9)="公開","【（第８期）WEB・コールセンター受付】","【（第８期）医療機関受付】"))</f>
        <v/>
      </c>
      <c r="H2450" s="15" t="str" cm="1">
        <f t="array" aca="1" ref="H2450" ca="1">IF(OR(INDIRECT(A2450&amp;B2450&amp;C2450&amp;F2450)="",ISNUMBER(INDIRECT(A2450&amp;B2450&amp;C2450&amp;F2450))=FALSE,INDIRECT(A2450&amp;B2450&amp;C2450&amp;F2450)=0),"",431001)</f>
        <v/>
      </c>
      <c r="I2450" s="15" t="str" cm="1">
        <f t="array" aca="1" ref="I2450" ca="1">IF(OR(INDIRECT(A2450&amp;B2450&amp;C2450&amp;F2450)="",ISNUMBER(INDIRECT(A2450&amp;B2450&amp;C2450&amp;F2450))=FALSE,INDIRECT(A2450&amp;B2450&amp;C2450&amp;F2450)=0),"",G2450&amp;J2450&amp;"."&amp;TEXT(M2450,"00")&amp;TEXT(N2450,"00")&amp;"."&amp;TEXT(O2450,"00")&amp;TEXT(P2450,"00"))</f>
        <v/>
      </c>
      <c r="J2450" s="15" t="str" cm="1">
        <f t="array" aca="1" ref="J2450" ca="1">IF(OR(INDIRECT(A2450&amp;B2450&amp;C2450&amp;F2450)="",ISNUMBER(INDIRECT(A2450&amp;B2450&amp;C2450&amp;F2450))=FALSE,INDIRECT(A2450&amp;B2450&amp;C2450&amp;F2450)=0),"",予約枠報告様式!$B$2)</f>
        <v/>
      </c>
      <c r="K2450" s="15" t="str" cm="1">
        <f t="array" aca="1" ref="K2450" ca="1">IF(OR(INDIRECT(A2450&amp;B2450&amp;C2450&amp;F2450)="",ISNUMBER(INDIRECT(A2450&amp;B2450&amp;C2450&amp;F2450))=FALSE,INDIRECT(A2450&amp;B2450&amp;C2450&amp;F2450)=0),"",1)</f>
        <v/>
      </c>
      <c r="L2450" s="15" t="str" cm="1">
        <f t="array" aca="1" ref="L2450" ca="1">IF(OR(INDIRECT(A2450&amp;B2450&amp;C2450&amp;F2450)="",ISNUMBER(INDIRECT(A2450&amp;B2450&amp;C2450&amp;F2450))=FALSE,INDIRECT(A2450&amp;B2450&amp;C2450&amp;F2450)=0),"",IF(G2450="【（第８期）医療機関受付】",TEXT(INDIRECT(A2450&amp;D2450&amp;E2450&amp;5),"yyy"),TEXT(INDIRECT(A2450&amp;B2450&amp;C2450&amp;5),"yyy")))</f>
        <v/>
      </c>
      <c r="M2450" s="15" t="str" cm="1">
        <f t="array" aca="1" ref="M2450" ca="1">IF(OR(INDIRECT(A2450&amp;B2450&amp;C2450&amp;F2450)="",ISNUMBER(INDIRECT(A2450&amp;B2450&amp;C2450&amp;F2450))=FALSE,INDIRECT(A2450&amp;B2450&amp;C2450&amp;F2450)=0),"",IF(G2450="【（第８期）医療機関受付】",TEXT(INDIRECT(A2450&amp;D2450&amp;E2450&amp;5),"m"),TEXT(INDIRECT(A2450&amp;B2450&amp;C2450&amp;5),"m")))</f>
        <v/>
      </c>
      <c r="N2450" s="15" t="str" cm="1">
        <f t="array" aca="1" ref="N2450" ca="1">IF(OR(INDIRECT(A2450&amp;B2450&amp;C2450&amp;F2450)="",ISNUMBER(INDIRECT(A2450&amp;B2450&amp;C2450&amp;F2450))=FALSE,INDIRECT(A2450&amp;B2450&amp;C2450&amp;F2450)=0),"",IF(G2450="【（第８期）医療機関受付】",TEXT(INDIRECT(A2450&amp;D2450&amp;E2450&amp;5),"d"),TEXT(INDIRECT(A2450&amp;B2450&amp;C2450&amp;5),"d")))</f>
        <v/>
      </c>
      <c r="O2450" s="15" t="str" cm="1">
        <f t="array" aca="1" ref="O2450" ca="1">IF(OR(INDIRECT(A2450&amp;B2450&amp;C2450&amp;F2450)="",ISNUMBER(INDIRECT(A2450&amp;B2450&amp;C2450&amp;F2450))=FALSE,INDIRECT(A2450&amp;B2450&amp;C2450&amp;F2450)=0),"",HOUR(INDIRECT(A2450&amp;"A"&amp;F2450)))</f>
        <v/>
      </c>
      <c r="P2450" s="15" t="str" cm="1">
        <f t="array" aca="1" ref="P2450" ca="1">IF(OR(INDIRECT(A2450&amp;B2450&amp;C2450&amp;F2450)="",ISNUMBER(INDIRECT(A2450&amp;B2450&amp;C2450&amp;F2450))=FALSE,INDIRECT(A2450&amp;B2450&amp;C2450&amp;F2450)=0),"",MINUTE(INDIRECT(A2450&amp;"A"&amp;F2450)))</f>
        <v/>
      </c>
      <c r="Q2450" s="15" t="str" cm="1">
        <f t="array" aca="1" ref="Q2450" ca="1">IF(OR(INDIRECT(A2450&amp;B2450&amp;C2450&amp;F2450)="",ISNUMBER(INDIRECT(A2450&amp;B2450&amp;C2450&amp;F2450))=FALSE,INDIRECT(A2450&amp;B2450&amp;C2450&amp;F2450)=0),"",O2450)</f>
        <v/>
      </c>
      <c r="R2450" s="15" t="str" cm="1">
        <f t="array" aca="1" ref="R2450" ca="1">IF(OR(INDIRECT(A2450&amp;B2450&amp;C2450&amp;F2450)="",ISNUMBER(INDIRECT(A2450&amp;B2450&amp;C2450&amp;F2450))=FALSE,INDIRECT(A2450&amp;B2450&amp;C2450&amp;F2450)=0),"",P2450+14)</f>
        <v/>
      </c>
      <c r="S2450" s="15" t="str" cm="1">
        <f t="array" aca="1" ref="S2450" ca="1">IF(OR(INDIRECT(A2450&amp;B2450&amp;C2450&amp;F2450)="",ISNUMBER(INDIRECT(A2450&amp;B2450&amp;C2450&amp;F2450))=FALSE,INDIRECT(A2450&amp;B2450&amp;C2450&amp;F2450)=0),"",INDIRECT(A2450&amp;B2450&amp;C2450&amp;F2450))</f>
        <v/>
      </c>
      <c r="T2450" s="15" t="str" cm="1">
        <f t="array" aca="1" ref="T2450" ca="1">IF(OR(INDIRECT(A2450&amp;B2450&amp;C2450&amp;F2450)="",ISNUMBER(INDIRECT(A2450&amp;B2450&amp;C2450&amp;F2450))=FALSE,INDIRECT(A2450&amp;B2450&amp;C2450&amp;F2450)=0),"",0)</f>
        <v/>
      </c>
    </row>
    <row r="2451" spans="1:20">
      <c r="A2451" s="23" t="s">
        <v>912</v>
      </c>
      <c r="B2451" s="23" t="s">
        <v>913</v>
      </c>
      <c r="C2451" s="23" t="str">
        <f t="shared" si="114"/>
        <v>w</v>
      </c>
      <c r="D2451" s="23" t="s">
        <v>913</v>
      </c>
      <c r="E2451" s="23" t="str">
        <f t="shared" si="112"/>
        <v>v</v>
      </c>
      <c r="F2451" s="23">
        <f t="shared" si="113"/>
        <v>16</v>
      </c>
      <c r="G2451" s="23" t="str" cm="1">
        <f t="array" aca="1" ref="G2451" ca="1">IF(OR(INDIRECT(A2451&amp;B2451&amp;C2451&amp;F2451)="",ISNUMBER(INDIRECT(A2451&amp;B2451&amp;C2451&amp;F2451))=FALSE),"",IF(INDIRECT(A2451&amp;B2451&amp;C2451&amp;9)="公開","【（第８期）WEB・コールセンター受付】","【（第８期）医療機関受付】"))</f>
        <v/>
      </c>
      <c r="H2451" s="15" t="str" cm="1">
        <f t="array" aca="1" ref="H2451" ca="1">IF(OR(INDIRECT(A2451&amp;B2451&amp;C2451&amp;F2451)="",ISNUMBER(INDIRECT(A2451&amp;B2451&amp;C2451&amp;F2451))=FALSE,INDIRECT(A2451&amp;B2451&amp;C2451&amp;F2451)=0),"",431001)</f>
        <v/>
      </c>
      <c r="I2451" s="15" t="str" cm="1">
        <f t="array" aca="1" ref="I2451" ca="1">IF(OR(INDIRECT(A2451&amp;B2451&amp;C2451&amp;F2451)="",ISNUMBER(INDIRECT(A2451&amp;B2451&amp;C2451&amp;F2451))=FALSE,INDIRECT(A2451&amp;B2451&amp;C2451&amp;F2451)=0),"",G2451&amp;J2451&amp;"."&amp;TEXT(M2451,"00")&amp;TEXT(N2451,"00")&amp;"."&amp;TEXT(O2451,"00")&amp;TEXT(P2451,"00"))</f>
        <v/>
      </c>
      <c r="J2451" s="15" t="str" cm="1">
        <f t="array" aca="1" ref="J2451" ca="1">IF(OR(INDIRECT(A2451&amp;B2451&amp;C2451&amp;F2451)="",ISNUMBER(INDIRECT(A2451&amp;B2451&amp;C2451&amp;F2451))=FALSE,INDIRECT(A2451&amp;B2451&amp;C2451&amp;F2451)=0),"",予約枠報告様式!$B$2)</f>
        <v/>
      </c>
      <c r="K2451" s="15" t="str" cm="1">
        <f t="array" aca="1" ref="K2451" ca="1">IF(OR(INDIRECT(A2451&amp;B2451&amp;C2451&amp;F2451)="",ISNUMBER(INDIRECT(A2451&amp;B2451&amp;C2451&amp;F2451))=FALSE,INDIRECT(A2451&amp;B2451&amp;C2451&amp;F2451)=0),"",1)</f>
        <v/>
      </c>
      <c r="L2451" s="15" t="str" cm="1">
        <f t="array" aca="1" ref="L2451" ca="1">IF(OR(INDIRECT(A2451&amp;B2451&amp;C2451&amp;F2451)="",ISNUMBER(INDIRECT(A2451&amp;B2451&amp;C2451&amp;F2451))=FALSE,INDIRECT(A2451&amp;B2451&amp;C2451&amp;F2451)=0),"",IF(G2451="【（第８期）医療機関受付】",TEXT(INDIRECT(A2451&amp;D2451&amp;E2451&amp;5),"yyy"),TEXT(INDIRECT(A2451&amp;B2451&amp;C2451&amp;5),"yyy")))</f>
        <v/>
      </c>
      <c r="M2451" s="15" t="str" cm="1">
        <f t="array" aca="1" ref="M2451" ca="1">IF(OR(INDIRECT(A2451&amp;B2451&amp;C2451&amp;F2451)="",ISNUMBER(INDIRECT(A2451&amp;B2451&amp;C2451&amp;F2451))=FALSE,INDIRECT(A2451&amp;B2451&amp;C2451&amp;F2451)=0),"",IF(G2451="【（第８期）医療機関受付】",TEXT(INDIRECT(A2451&amp;D2451&amp;E2451&amp;5),"m"),TEXT(INDIRECT(A2451&amp;B2451&amp;C2451&amp;5),"m")))</f>
        <v/>
      </c>
      <c r="N2451" s="15" t="str" cm="1">
        <f t="array" aca="1" ref="N2451" ca="1">IF(OR(INDIRECT(A2451&amp;B2451&amp;C2451&amp;F2451)="",ISNUMBER(INDIRECT(A2451&amp;B2451&amp;C2451&amp;F2451))=FALSE,INDIRECT(A2451&amp;B2451&amp;C2451&amp;F2451)=0),"",IF(G2451="【（第８期）医療機関受付】",TEXT(INDIRECT(A2451&amp;D2451&amp;E2451&amp;5),"d"),TEXT(INDIRECT(A2451&amp;B2451&amp;C2451&amp;5),"d")))</f>
        <v/>
      </c>
      <c r="O2451" s="15" t="str" cm="1">
        <f t="array" aca="1" ref="O2451" ca="1">IF(OR(INDIRECT(A2451&amp;B2451&amp;C2451&amp;F2451)="",ISNUMBER(INDIRECT(A2451&amp;B2451&amp;C2451&amp;F2451))=FALSE,INDIRECT(A2451&amp;B2451&amp;C2451&amp;F2451)=0),"",HOUR(INDIRECT(A2451&amp;"A"&amp;F2451)))</f>
        <v/>
      </c>
      <c r="P2451" s="15" t="str" cm="1">
        <f t="array" aca="1" ref="P2451" ca="1">IF(OR(INDIRECT(A2451&amp;B2451&amp;C2451&amp;F2451)="",ISNUMBER(INDIRECT(A2451&amp;B2451&amp;C2451&amp;F2451))=FALSE,INDIRECT(A2451&amp;B2451&amp;C2451&amp;F2451)=0),"",MINUTE(INDIRECT(A2451&amp;"A"&amp;F2451)))</f>
        <v/>
      </c>
      <c r="Q2451" s="15" t="str" cm="1">
        <f t="array" aca="1" ref="Q2451" ca="1">IF(OR(INDIRECT(A2451&amp;B2451&amp;C2451&amp;F2451)="",ISNUMBER(INDIRECT(A2451&amp;B2451&amp;C2451&amp;F2451))=FALSE,INDIRECT(A2451&amp;B2451&amp;C2451&amp;F2451)=0),"",O2451)</f>
        <v/>
      </c>
      <c r="R2451" s="15" t="str" cm="1">
        <f t="array" aca="1" ref="R2451" ca="1">IF(OR(INDIRECT(A2451&amp;B2451&amp;C2451&amp;F2451)="",ISNUMBER(INDIRECT(A2451&amp;B2451&amp;C2451&amp;F2451))=FALSE,INDIRECT(A2451&amp;B2451&amp;C2451&amp;F2451)=0),"",P2451+14)</f>
        <v/>
      </c>
      <c r="S2451" s="15" t="str" cm="1">
        <f t="array" aca="1" ref="S2451" ca="1">IF(OR(INDIRECT(A2451&amp;B2451&amp;C2451&amp;F2451)="",ISNUMBER(INDIRECT(A2451&amp;B2451&amp;C2451&amp;F2451))=FALSE,INDIRECT(A2451&amp;B2451&amp;C2451&amp;F2451)=0),"",INDIRECT(A2451&amp;B2451&amp;C2451&amp;F2451))</f>
        <v/>
      </c>
      <c r="T2451" s="15" t="str" cm="1">
        <f t="array" aca="1" ref="T2451" ca="1">IF(OR(INDIRECT(A2451&amp;B2451&amp;C2451&amp;F2451)="",ISNUMBER(INDIRECT(A2451&amp;B2451&amp;C2451&amp;F2451))=FALSE,INDIRECT(A2451&amp;B2451&amp;C2451&amp;F2451)=0),"",0)</f>
        <v/>
      </c>
    </row>
    <row r="2452" spans="1:20">
      <c r="A2452" s="23" t="s">
        <v>912</v>
      </c>
      <c r="B2452" s="23" t="s">
        <v>913</v>
      </c>
      <c r="C2452" s="23" t="str">
        <f t="shared" si="114"/>
        <v>w</v>
      </c>
      <c r="D2452" s="23" t="s">
        <v>913</v>
      </c>
      <c r="E2452" s="23" t="str">
        <f t="shared" si="112"/>
        <v>v</v>
      </c>
      <c r="F2452" s="23">
        <f t="shared" si="113"/>
        <v>17</v>
      </c>
      <c r="G2452" s="23" t="str" cm="1">
        <f t="array" aca="1" ref="G2452" ca="1">IF(OR(INDIRECT(A2452&amp;B2452&amp;C2452&amp;F2452)="",ISNUMBER(INDIRECT(A2452&amp;B2452&amp;C2452&amp;F2452))=FALSE),"",IF(INDIRECT(A2452&amp;B2452&amp;C2452&amp;9)="公開","【（第８期）WEB・コールセンター受付】","【（第８期）医療機関受付】"))</f>
        <v/>
      </c>
      <c r="H2452" s="15" t="str" cm="1">
        <f t="array" aca="1" ref="H2452" ca="1">IF(OR(INDIRECT(A2452&amp;B2452&amp;C2452&amp;F2452)="",ISNUMBER(INDIRECT(A2452&amp;B2452&amp;C2452&amp;F2452))=FALSE,INDIRECT(A2452&amp;B2452&amp;C2452&amp;F2452)=0),"",431001)</f>
        <v/>
      </c>
      <c r="I2452" s="15" t="str" cm="1">
        <f t="array" aca="1" ref="I2452" ca="1">IF(OR(INDIRECT(A2452&amp;B2452&amp;C2452&amp;F2452)="",ISNUMBER(INDIRECT(A2452&amp;B2452&amp;C2452&amp;F2452))=FALSE,INDIRECT(A2452&amp;B2452&amp;C2452&amp;F2452)=0),"",G2452&amp;J2452&amp;"."&amp;TEXT(M2452,"00")&amp;TEXT(N2452,"00")&amp;"."&amp;TEXT(O2452,"00")&amp;TEXT(P2452,"00"))</f>
        <v/>
      </c>
      <c r="J2452" s="15" t="str" cm="1">
        <f t="array" aca="1" ref="J2452" ca="1">IF(OR(INDIRECT(A2452&amp;B2452&amp;C2452&amp;F2452)="",ISNUMBER(INDIRECT(A2452&amp;B2452&amp;C2452&amp;F2452))=FALSE,INDIRECT(A2452&amp;B2452&amp;C2452&amp;F2452)=0),"",予約枠報告様式!$B$2)</f>
        <v/>
      </c>
      <c r="K2452" s="15" t="str" cm="1">
        <f t="array" aca="1" ref="K2452" ca="1">IF(OR(INDIRECT(A2452&amp;B2452&amp;C2452&amp;F2452)="",ISNUMBER(INDIRECT(A2452&amp;B2452&amp;C2452&amp;F2452))=FALSE,INDIRECT(A2452&amp;B2452&amp;C2452&amp;F2452)=0),"",1)</f>
        <v/>
      </c>
      <c r="L2452" s="15" t="str" cm="1">
        <f t="array" aca="1" ref="L2452" ca="1">IF(OR(INDIRECT(A2452&amp;B2452&amp;C2452&amp;F2452)="",ISNUMBER(INDIRECT(A2452&amp;B2452&amp;C2452&amp;F2452))=FALSE,INDIRECT(A2452&amp;B2452&amp;C2452&amp;F2452)=0),"",IF(G2452="【（第８期）医療機関受付】",TEXT(INDIRECT(A2452&amp;D2452&amp;E2452&amp;5),"yyy"),TEXT(INDIRECT(A2452&amp;B2452&amp;C2452&amp;5),"yyy")))</f>
        <v/>
      </c>
      <c r="M2452" s="15" t="str" cm="1">
        <f t="array" aca="1" ref="M2452" ca="1">IF(OR(INDIRECT(A2452&amp;B2452&amp;C2452&amp;F2452)="",ISNUMBER(INDIRECT(A2452&amp;B2452&amp;C2452&amp;F2452))=FALSE,INDIRECT(A2452&amp;B2452&amp;C2452&amp;F2452)=0),"",IF(G2452="【（第８期）医療機関受付】",TEXT(INDIRECT(A2452&amp;D2452&amp;E2452&amp;5),"m"),TEXT(INDIRECT(A2452&amp;B2452&amp;C2452&amp;5),"m")))</f>
        <v/>
      </c>
      <c r="N2452" s="15" t="str" cm="1">
        <f t="array" aca="1" ref="N2452" ca="1">IF(OR(INDIRECT(A2452&amp;B2452&amp;C2452&amp;F2452)="",ISNUMBER(INDIRECT(A2452&amp;B2452&amp;C2452&amp;F2452))=FALSE,INDIRECT(A2452&amp;B2452&amp;C2452&amp;F2452)=0),"",IF(G2452="【（第８期）医療機関受付】",TEXT(INDIRECT(A2452&amp;D2452&amp;E2452&amp;5),"d"),TEXT(INDIRECT(A2452&amp;B2452&amp;C2452&amp;5),"d")))</f>
        <v/>
      </c>
      <c r="O2452" s="15" t="str" cm="1">
        <f t="array" aca="1" ref="O2452" ca="1">IF(OR(INDIRECT(A2452&amp;B2452&amp;C2452&amp;F2452)="",ISNUMBER(INDIRECT(A2452&amp;B2452&amp;C2452&amp;F2452))=FALSE,INDIRECT(A2452&amp;B2452&amp;C2452&amp;F2452)=0),"",HOUR(INDIRECT(A2452&amp;"A"&amp;F2452)))</f>
        <v/>
      </c>
      <c r="P2452" s="15" t="str" cm="1">
        <f t="array" aca="1" ref="P2452" ca="1">IF(OR(INDIRECT(A2452&amp;B2452&amp;C2452&amp;F2452)="",ISNUMBER(INDIRECT(A2452&amp;B2452&amp;C2452&amp;F2452))=FALSE,INDIRECT(A2452&amp;B2452&amp;C2452&amp;F2452)=0),"",MINUTE(INDIRECT(A2452&amp;"A"&amp;F2452)))</f>
        <v/>
      </c>
      <c r="Q2452" s="15" t="str" cm="1">
        <f t="array" aca="1" ref="Q2452" ca="1">IF(OR(INDIRECT(A2452&amp;B2452&amp;C2452&amp;F2452)="",ISNUMBER(INDIRECT(A2452&amp;B2452&amp;C2452&amp;F2452))=FALSE,INDIRECT(A2452&amp;B2452&amp;C2452&amp;F2452)=0),"",O2452)</f>
        <v/>
      </c>
      <c r="R2452" s="15" t="str" cm="1">
        <f t="array" aca="1" ref="R2452" ca="1">IF(OR(INDIRECT(A2452&amp;B2452&amp;C2452&amp;F2452)="",ISNUMBER(INDIRECT(A2452&amp;B2452&amp;C2452&amp;F2452))=FALSE,INDIRECT(A2452&amp;B2452&amp;C2452&amp;F2452)=0),"",P2452+14)</f>
        <v/>
      </c>
      <c r="S2452" s="15" t="str" cm="1">
        <f t="array" aca="1" ref="S2452" ca="1">IF(OR(INDIRECT(A2452&amp;B2452&amp;C2452&amp;F2452)="",ISNUMBER(INDIRECT(A2452&amp;B2452&amp;C2452&amp;F2452))=FALSE,INDIRECT(A2452&amp;B2452&amp;C2452&amp;F2452)=0),"",INDIRECT(A2452&amp;B2452&amp;C2452&amp;F2452))</f>
        <v/>
      </c>
      <c r="T2452" s="15" t="str" cm="1">
        <f t="array" aca="1" ref="T2452" ca="1">IF(OR(INDIRECT(A2452&amp;B2452&amp;C2452&amp;F2452)="",ISNUMBER(INDIRECT(A2452&amp;B2452&amp;C2452&amp;F2452))=FALSE,INDIRECT(A2452&amp;B2452&amp;C2452&amp;F2452)=0),"",0)</f>
        <v/>
      </c>
    </row>
    <row r="2453" spans="1:20">
      <c r="A2453" s="23" t="s">
        <v>912</v>
      </c>
      <c r="B2453" s="23" t="s">
        <v>913</v>
      </c>
      <c r="C2453" s="23" t="str">
        <f t="shared" si="114"/>
        <v>w</v>
      </c>
      <c r="D2453" s="23" t="s">
        <v>913</v>
      </c>
      <c r="E2453" s="23" t="str">
        <f t="shared" si="112"/>
        <v>v</v>
      </c>
      <c r="F2453" s="23">
        <f t="shared" si="113"/>
        <v>18</v>
      </c>
      <c r="G2453" s="23" t="str" cm="1">
        <f t="array" aca="1" ref="G2453" ca="1">IF(OR(INDIRECT(A2453&amp;B2453&amp;C2453&amp;F2453)="",ISNUMBER(INDIRECT(A2453&amp;B2453&amp;C2453&amp;F2453))=FALSE),"",IF(INDIRECT(A2453&amp;B2453&amp;C2453&amp;9)="公開","【（第８期）WEB・コールセンター受付】","【（第８期）医療機関受付】"))</f>
        <v/>
      </c>
      <c r="H2453" s="15" t="str" cm="1">
        <f t="array" aca="1" ref="H2453" ca="1">IF(OR(INDIRECT(A2453&amp;B2453&amp;C2453&amp;F2453)="",ISNUMBER(INDIRECT(A2453&amp;B2453&amp;C2453&amp;F2453))=FALSE,INDIRECT(A2453&amp;B2453&amp;C2453&amp;F2453)=0),"",431001)</f>
        <v/>
      </c>
      <c r="I2453" s="15" t="str" cm="1">
        <f t="array" aca="1" ref="I2453" ca="1">IF(OR(INDIRECT(A2453&amp;B2453&amp;C2453&amp;F2453)="",ISNUMBER(INDIRECT(A2453&amp;B2453&amp;C2453&amp;F2453))=FALSE,INDIRECT(A2453&amp;B2453&amp;C2453&amp;F2453)=0),"",G2453&amp;J2453&amp;"."&amp;TEXT(M2453,"00")&amp;TEXT(N2453,"00")&amp;"."&amp;TEXT(O2453,"00")&amp;TEXT(P2453,"00"))</f>
        <v/>
      </c>
      <c r="J2453" s="15" t="str" cm="1">
        <f t="array" aca="1" ref="J2453" ca="1">IF(OR(INDIRECT(A2453&amp;B2453&amp;C2453&amp;F2453)="",ISNUMBER(INDIRECT(A2453&amp;B2453&amp;C2453&amp;F2453))=FALSE,INDIRECT(A2453&amp;B2453&amp;C2453&amp;F2453)=0),"",予約枠報告様式!$B$2)</f>
        <v/>
      </c>
      <c r="K2453" s="15" t="str" cm="1">
        <f t="array" aca="1" ref="K2453" ca="1">IF(OR(INDIRECT(A2453&amp;B2453&amp;C2453&amp;F2453)="",ISNUMBER(INDIRECT(A2453&amp;B2453&amp;C2453&amp;F2453))=FALSE,INDIRECT(A2453&amp;B2453&amp;C2453&amp;F2453)=0),"",1)</f>
        <v/>
      </c>
      <c r="L2453" s="15" t="str" cm="1">
        <f t="array" aca="1" ref="L2453" ca="1">IF(OR(INDIRECT(A2453&amp;B2453&amp;C2453&amp;F2453)="",ISNUMBER(INDIRECT(A2453&amp;B2453&amp;C2453&amp;F2453))=FALSE,INDIRECT(A2453&amp;B2453&amp;C2453&amp;F2453)=0),"",IF(G2453="【（第８期）医療機関受付】",TEXT(INDIRECT(A2453&amp;D2453&amp;E2453&amp;5),"yyy"),TEXT(INDIRECT(A2453&amp;B2453&amp;C2453&amp;5),"yyy")))</f>
        <v/>
      </c>
      <c r="M2453" s="15" t="str" cm="1">
        <f t="array" aca="1" ref="M2453" ca="1">IF(OR(INDIRECT(A2453&amp;B2453&amp;C2453&amp;F2453)="",ISNUMBER(INDIRECT(A2453&amp;B2453&amp;C2453&amp;F2453))=FALSE,INDIRECT(A2453&amp;B2453&amp;C2453&amp;F2453)=0),"",IF(G2453="【（第８期）医療機関受付】",TEXT(INDIRECT(A2453&amp;D2453&amp;E2453&amp;5),"m"),TEXT(INDIRECT(A2453&amp;B2453&amp;C2453&amp;5),"m")))</f>
        <v/>
      </c>
      <c r="N2453" s="15" t="str" cm="1">
        <f t="array" aca="1" ref="N2453" ca="1">IF(OR(INDIRECT(A2453&amp;B2453&amp;C2453&amp;F2453)="",ISNUMBER(INDIRECT(A2453&amp;B2453&amp;C2453&amp;F2453))=FALSE,INDIRECT(A2453&amp;B2453&amp;C2453&amp;F2453)=0),"",IF(G2453="【（第８期）医療機関受付】",TEXT(INDIRECT(A2453&amp;D2453&amp;E2453&amp;5),"d"),TEXT(INDIRECT(A2453&amp;B2453&amp;C2453&amp;5),"d")))</f>
        <v/>
      </c>
      <c r="O2453" s="15" t="str" cm="1">
        <f t="array" aca="1" ref="O2453" ca="1">IF(OR(INDIRECT(A2453&amp;B2453&amp;C2453&amp;F2453)="",ISNUMBER(INDIRECT(A2453&amp;B2453&amp;C2453&amp;F2453))=FALSE,INDIRECT(A2453&amp;B2453&amp;C2453&amp;F2453)=0),"",HOUR(INDIRECT(A2453&amp;"A"&amp;F2453)))</f>
        <v/>
      </c>
      <c r="P2453" s="15" t="str" cm="1">
        <f t="array" aca="1" ref="P2453" ca="1">IF(OR(INDIRECT(A2453&amp;B2453&amp;C2453&amp;F2453)="",ISNUMBER(INDIRECT(A2453&amp;B2453&amp;C2453&amp;F2453))=FALSE,INDIRECT(A2453&amp;B2453&amp;C2453&amp;F2453)=0),"",MINUTE(INDIRECT(A2453&amp;"A"&amp;F2453)))</f>
        <v/>
      </c>
      <c r="Q2453" s="15" t="str" cm="1">
        <f t="array" aca="1" ref="Q2453" ca="1">IF(OR(INDIRECT(A2453&amp;B2453&amp;C2453&amp;F2453)="",ISNUMBER(INDIRECT(A2453&amp;B2453&amp;C2453&amp;F2453))=FALSE,INDIRECT(A2453&amp;B2453&amp;C2453&amp;F2453)=0),"",O2453)</f>
        <v/>
      </c>
      <c r="R2453" s="15" t="str" cm="1">
        <f t="array" aca="1" ref="R2453" ca="1">IF(OR(INDIRECT(A2453&amp;B2453&amp;C2453&amp;F2453)="",ISNUMBER(INDIRECT(A2453&amp;B2453&amp;C2453&amp;F2453))=FALSE,INDIRECT(A2453&amp;B2453&amp;C2453&amp;F2453)=0),"",P2453+14)</f>
        <v/>
      </c>
      <c r="S2453" s="15" t="str" cm="1">
        <f t="array" aca="1" ref="S2453" ca="1">IF(OR(INDIRECT(A2453&amp;B2453&amp;C2453&amp;F2453)="",ISNUMBER(INDIRECT(A2453&amp;B2453&amp;C2453&amp;F2453))=FALSE,INDIRECT(A2453&amp;B2453&amp;C2453&amp;F2453)=0),"",INDIRECT(A2453&amp;B2453&amp;C2453&amp;F2453))</f>
        <v/>
      </c>
      <c r="T2453" s="15" t="str" cm="1">
        <f t="array" aca="1" ref="T2453" ca="1">IF(OR(INDIRECT(A2453&amp;B2453&amp;C2453&amp;F2453)="",ISNUMBER(INDIRECT(A2453&amp;B2453&amp;C2453&amp;F2453))=FALSE,INDIRECT(A2453&amp;B2453&amp;C2453&amp;F2453)=0),"",0)</f>
        <v/>
      </c>
    </row>
    <row r="2454" spans="1:20">
      <c r="A2454" s="23" t="s">
        <v>912</v>
      </c>
      <c r="B2454" s="23" t="s">
        <v>913</v>
      </c>
      <c r="C2454" s="23" t="str">
        <f t="shared" si="114"/>
        <v>w</v>
      </c>
      <c r="D2454" s="23" t="s">
        <v>913</v>
      </c>
      <c r="E2454" s="23" t="str">
        <f t="shared" si="112"/>
        <v>v</v>
      </c>
      <c r="F2454" s="23">
        <f t="shared" si="113"/>
        <v>19</v>
      </c>
      <c r="G2454" s="23" t="str" cm="1">
        <f t="array" aca="1" ref="G2454" ca="1">IF(OR(INDIRECT(A2454&amp;B2454&amp;C2454&amp;F2454)="",ISNUMBER(INDIRECT(A2454&amp;B2454&amp;C2454&amp;F2454))=FALSE),"",IF(INDIRECT(A2454&amp;B2454&amp;C2454&amp;9)="公開","【（第８期）WEB・コールセンター受付】","【（第８期）医療機関受付】"))</f>
        <v/>
      </c>
      <c r="H2454" s="15" t="str" cm="1">
        <f t="array" aca="1" ref="H2454" ca="1">IF(OR(INDIRECT(A2454&amp;B2454&amp;C2454&amp;F2454)="",ISNUMBER(INDIRECT(A2454&amp;B2454&amp;C2454&amp;F2454))=FALSE,INDIRECT(A2454&amp;B2454&amp;C2454&amp;F2454)=0),"",431001)</f>
        <v/>
      </c>
      <c r="I2454" s="15" t="str" cm="1">
        <f t="array" aca="1" ref="I2454" ca="1">IF(OR(INDIRECT(A2454&amp;B2454&amp;C2454&amp;F2454)="",ISNUMBER(INDIRECT(A2454&amp;B2454&amp;C2454&amp;F2454))=FALSE,INDIRECT(A2454&amp;B2454&amp;C2454&amp;F2454)=0),"",G2454&amp;J2454&amp;"."&amp;TEXT(M2454,"00")&amp;TEXT(N2454,"00")&amp;"."&amp;TEXT(O2454,"00")&amp;TEXT(P2454,"00"))</f>
        <v/>
      </c>
      <c r="J2454" s="15" t="str" cm="1">
        <f t="array" aca="1" ref="J2454" ca="1">IF(OR(INDIRECT(A2454&amp;B2454&amp;C2454&amp;F2454)="",ISNUMBER(INDIRECT(A2454&amp;B2454&amp;C2454&amp;F2454))=FALSE,INDIRECT(A2454&amp;B2454&amp;C2454&amp;F2454)=0),"",予約枠報告様式!$B$2)</f>
        <v/>
      </c>
      <c r="K2454" s="15" t="str" cm="1">
        <f t="array" aca="1" ref="K2454" ca="1">IF(OR(INDIRECT(A2454&amp;B2454&amp;C2454&amp;F2454)="",ISNUMBER(INDIRECT(A2454&amp;B2454&amp;C2454&amp;F2454))=FALSE,INDIRECT(A2454&amp;B2454&amp;C2454&amp;F2454)=0),"",1)</f>
        <v/>
      </c>
      <c r="L2454" s="15" t="str" cm="1">
        <f t="array" aca="1" ref="L2454" ca="1">IF(OR(INDIRECT(A2454&amp;B2454&amp;C2454&amp;F2454)="",ISNUMBER(INDIRECT(A2454&amp;B2454&amp;C2454&amp;F2454))=FALSE,INDIRECT(A2454&amp;B2454&amp;C2454&amp;F2454)=0),"",IF(G2454="【（第８期）医療機関受付】",TEXT(INDIRECT(A2454&amp;D2454&amp;E2454&amp;5),"yyy"),TEXT(INDIRECT(A2454&amp;B2454&amp;C2454&amp;5),"yyy")))</f>
        <v/>
      </c>
      <c r="M2454" s="15" t="str" cm="1">
        <f t="array" aca="1" ref="M2454" ca="1">IF(OR(INDIRECT(A2454&amp;B2454&amp;C2454&amp;F2454)="",ISNUMBER(INDIRECT(A2454&amp;B2454&amp;C2454&amp;F2454))=FALSE,INDIRECT(A2454&amp;B2454&amp;C2454&amp;F2454)=0),"",IF(G2454="【（第８期）医療機関受付】",TEXT(INDIRECT(A2454&amp;D2454&amp;E2454&amp;5),"m"),TEXT(INDIRECT(A2454&amp;B2454&amp;C2454&amp;5),"m")))</f>
        <v/>
      </c>
      <c r="N2454" s="15" t="str" cm="1">
        <f t="array" aca="1" ref="N2454" ca="1">IF(OR(INDIRECT(A2454&amp;B2454&amp;C2454&amp;F2454)="",ISNUMBER(INDIRECT(A2454&amp;B2454&amp;C2454&amp;F2454))=FALSE,INDIRECT(A2454&amp;B2454&amp;C2454&amp;F2454)=0),"",IF(G2454="【（第８期）医療機関受付】",TEXT(INDIRECT(A2454&amp;D2454&amp;E2454&amp;5),"d"),TEXT(INDIRECT(A2454&amp;B2454&amp;C2454&amp;5),"d")))</f>
        <v/>
      </c>
      <c r="O2454" s="15" t="str" cm="1">
        <f t="array" aca="1" ref="O2454" ca="1">IF(OR(INDIRECT(A2454&amp;B2454&amp;C2454&amp;F2454)="",ISNUMBER(INDIRECT(A2454&amp;B2454&amp;C2454&amp;F2454))=FALSE,INDIRECT(A2454&amp;B2454&amp;C2454&amp;F2454)=0),"",HOUR(INDIRECT(A2454&amp;"A"&amp;F2454)))</f>
        <v/>
      </c>
      <c r="P2454" s="15" t="str" cm="1">
        <f t="array" aca="1" ref="P2454" ca="1">IF(OR(INDIRECT(A2454&amp;B2454&amp;C2454&amp;F2454)="",ISNUMBER(INDIRECT(A2454&amp;B2454&amp;C2454&amp;F2454))=FALSE,INDIRECT(A2454&amp;B2454&amp;C2454&amp;F2454)=0),"",MINUTE(INDIRECT(A2454&amp;"A"&amp;F2454)))</f>
        <v/>
      </c>
      <c r="Q2454" s="15" t="str" cm="1">
        <f t="array" aca="1" ref="Q2454" ca="1">IF(OR(INDIRECT(A2454&amp;B2454&amp;C2454&amp;F2454)="",ISNUMBER(INDIRECT(A2454&amp;B2454&amp;C2454&amp;F2454))=FALSE,INDIRECT(A2454&amp;B2454&amp;C2454&amp;F2454)=0),"",O2454)</f>
        <v/>
      </c>
      <c r="R2454" s="15" t="str" cm="1">
        <f t="array" aca="1" ref="R2454" ca="1">IF(OR(INDIRECT(A2454&amp;B2454&amp;C2454&amp;F2454)="",ISNUMBER(INDIRECT(A2454&amp;B2454&amp;C2454&amp;F2454))=FALSE,INDIRECT(A2454&amp;B2454&amp;C2454&amp;F2454)=0),"",P2454+14)</f>
        <v/>
      </c>
      <c r="S2454" s="15" t="str" cm="1">
        <f t="array" aca="1" ref="S2454" ca="1">IF(OR(INDIRECT(A2454&amp;B2454&amp;C2454&amp;F2454)="",ISNUMBER(INDIRECT(A2454&amp;B2454&amp;C2454&amp;F2454))=FALSE,INDIRECT(A2454&amp;B2454&amp;C2454&amp;F2454)=0),"",INDIRECT(A2454&amp;B2454&amp;C2454&amp;F2454))</f>
        <v/>
      </c>
      <c r="T2454" s="15" t="str" cm="1">
        <f t="array" aca="1" ref="T2454" ca="1">IF(OR(INDIRECT(A2454&amp;B2454&amp;C2454&amp;F2454)="",ISNUMBER(INDIRECT(A2454&amp;B2454&amp;C2454&amp;F2454))=FALSE,INDIRECT(A2454&amp;B2454&amp;C2454&amp;F2454)=0),"",0)</f>
        <v/>
      </c>
    </row>
    <row r="2455" spans="1:20">
      <c r="A2455" s="23" t="s">
        <v>912</v>
      </c>
      <c r="B2455" s="23" t="s">
        <v>913</v>
      </c>
      <c r="C2455" s="23" t="str">
        <f t="shared" si="114"/>
        <v>w</v>
      </c>
      <c r="D2455" s="23" t="s">
        <v>913</v>
      </c>
      <c r="E2455" s="23" t="str">
        <f t="shared" si="112"/>
        <v>v</v>
      </c>
      <c r="F2455" s="23">
        <f t="shared" si="113"/>
        <v>20</v>
      </c>
      <c r="G2455" s="23" t="str" cm="1">
        <f t="array" aca="1" ref="G2455" ca="1">IF(OR(INDIRECT(A2455&amp;B2455&amp;C2455&amp;F2455)="",ISNUMBER(INDIRECT(A2455&amp;B2455&amp;C2455&amp;F2455))=FALSE),"",IF(INDIRECT(A2455&amp;B2455&amp;C2455&amp;9)="公開","【（第８期）WEB・コールセンター受付】","【（第８期）医療機関受付】"))</f>
        <v/>
      </c>
      <c r="H2455" s="15" t="str" cm="1">
        <f t="array" aca="1" ref="H2455" ca="1">IF(OR(INDIRECT(A2455&amp;B2455&amp;C2455&amp;F2455)="",ISNUMBER(INDIRECT(A2455&amp;B2455&amp;C2455&amp;F2455))=FALSE,INDIRECT(A2455&amp;B2455&amp;C2455&amp;F2455)=0),"",431001)</f>
        <v/>
      </c>
      <c r="I2455" s="15" t="str" cm="1">
        <f t="array" aca="1" ref="I2455" ca="1">IF(OR(INDIRECT(A2455&amp;B2455&amp;C2455&amp;F2455)="",ISNUMBER(INDIRECT(A2455&amp;B2455&amp;C2455&amp;F2455))=FALSE,INDIRECT(A2455&amp;B2455&amp;C2455&amp;F2455)=0),"",G2455&amp;J2455&amp;"."&amp;TEXT(M2455,"00")&amp;TEXT(N2455,"00")&amp;"."&amp;TEXT(O2455,"00")&amp;TEXT(P2455,"00"))</f>
        <v/>
      </c>
      <c r="J2455" s="15" t="str" cm="1">
        <f t="array" aca="1" ref="J2455" ca="1">IF(OR(INDIRECT(A2455&amp;B2455&amp;C2455&amp;F2455)="",ISNUMBER(INDIRECT(A2455&amp;B2455&amp;C2455&amp;F2455))=FALSE,INDIRECT(A2455&amp;B2455&amp;C2455&amp;F2455)=0),"",予約枠報告様式!$B$2)</f>
        <v/>
      </c>
      <c r="K2455" s="15" t="str" cm="1">
        <f t="array" aca="1" ref="K2455" ca="1">IF(OR(INDIRECT(A2455&amp;B2455&amp;C2455&amp;F2455)="",ISNUMBER(INDIRECT(A2455&amp;B2455&amp;C2455&amp;F2455))=FALSE,INDIRECT(A2455&amp;B2455&amp;C2455&amp;F2455)=0),"",1)</f>
        <v/>
      </c>
      <c r="L2455" s="15" t="str" cm="1">
        <f t="array" aca="1" ref="L2455" ca="1">IF(OR(INDIRECT(A2455&amp;B2455&amp;C2455&amp;F2455)="",ISNUMBER(INDIRECT(A2455&amp;B2455&amp;C2455&amp;F2455))=FALSE,INDIRECT(A2455&amp;B2455&amp;C2455&amp;F2455)=0),"",IF(G2455="【（第８期）医療機関受付】",TEXT(INDIRECT(A2455&amp;D2455&amp;E2455&amp;5),"yyy"),TEXT(INDIRECT(A2455&amp;B2455&amp;C2455&amp;5),"yyy")))</f>
        <v/>
      </c>
      <c r="M2455" s="15" t="str" cm="1">
        <f t="array" aca="1" ref="M2455" ca="1">IF(OR(INDIRECT(A2455&amp;B2455&amp;C2455&amp;F2455)="",ISNUMBER(INDIRECT(A2455&amp;B2455&amp;C2455&amp;F2455))=FALSE,INDIRECT(A2455&amp;B2455&amp;C2455&amp;F2455)=0),"",IF(G2455="【（第８期）医療機関受付】",TEXT(INDIRECT(A2455&amp;D2455&amp;E2455&amp;5),"m"),TEXT(INDIRECT(A2455&amp;B2455&amp;C2455&amp;5),"m")))</f>
        <v/>
      </c>
      <c r="N2455" s="15" t="str" cm="1">
        <f t="array" aca="1" ref="N2455" ca="1">IF(OR(INDIRECT(A2455&amp;B2455&amp;C2455&amp;F2455)="",ISNUMBER(INDIRECT(A2455&amp;B2455&amp;C2455&amp;F2455))=FALSE,INDIRECT(A2455&amp;B2455&amp;C2455&amp;F2455)=0),"",IF(G2455="【（第８期）医療機関受付】",TEXT(INDIRECT(A2455&amp;D2455&amp;E2455&amp;5),"d"),TEXT(INDIRECT(A2455&amp;B2455&amp;C2455&amp;5),"d")))</f>
        <v/>
      </c>
      <c r="O2455" s="15" t="str" cm="1">
        <f t="array" aca="1" ref="O2455" ca="1">IF(OR(INDIRECT(A2455&amp;B2455&amp;C2455&amp;F2455)="",ISNUMBER(INDIRECT(A2455&amp;B2455&amp;C2455&amp;F2455))=FALSE,INDIRECT(A2455&amp;B2455&amp;C2455&amp;F2455)=0),"",HOUR(INDIRECT(A2455&amp;"A"&amp;F2455)))</f>
        <v/>
      </c>
      <c r="P2455" s="15" t="str" cm="1">
        <f t="array" aca="1" ref="P2455" ca="1">IF(OR(INDIRECT(A2455&amp;B2455&amp;C2455&amp;F2455)="",ISNUMBER(INDIRECT(A2455&amp;B2455&amp;C2455&amp;F2455))=FALSE,INDIRECT(A2455&amp;B2455&amp;C2455&amp;F2455)=0),"",MINUTE(INDIRECT(A2455&amp;"A"&amp;F2455)))</f>
        <v/>
      </c>
      <c r="Q2455" s="15" t="str" cm="1">
        <f t="array" aca="1" ref="Q2455" ca="1">IF(OR(INDIRECT(A2455&amp;B2455&amp;C2455&amp;F2455)="",ISNUMBER(INDIRECT(A2455&amp;B2455&amp;C2455&amp;F2455))=FALSE,INDIRECT(A2455&amp;B2455&amp;C2455&amp;F2455)=0),"",O2455)</f>
        <v/>
      </c>
      <c r="R2455" s="15" t="str" cm="1">
        <f t="array" aca="1" ref="R2455" ca="1">IF(OR(INDIRECT(A2455&amp;B2455&amp;C2455&amp;F2455)="",ISNUMBER(INDIRECT(A2455&amp;B2455&amp;C2455&amp;F2455))=FALSE,INDIRECT(A2455&amp;B2455&amp;C2455&amp;F2455)=0),"",P2455+14)</f>
        <v/>
      </c>
      <c r="S2455" s="15" t="str" cm="1">
        <f t="array" aca="1" ref="S2455" ca="1">IF(OR(INDIRECT(A2455&amp;B2455&amp;C2455&amp;F2455)="",ISNUMBER(INDIRECT(A2455&amp;B2455&amp;C2455&amp;F2455))=FALSE,INDIRECT(A2455&amp;B2455&amp;C2455&amp;F2455)=0),"",INDIRECT(A2455&amp;B2455&amp;C2455&amp;F2455))</f>
        <v/>
      </c>
      <c r="T2455" s="15" t="str" cm="1">
        <f t="array" aca="1" ref="T2455" ca="1">IF(OR(INDIRECT(A2455&amp;B2455&amp;C2455&amp;F2455)="",ISNUMBER(INDIRECT(A2455&amp;B2455&amp;C2455&amp;F2455))=FALSE,INDIRECT(A2455&amp;B2455&amp;C2455&amp;F2455)=0),"",0)</f>
        <v/>
      </c>
    </row>
    <row r="2456" spans="1:20">
      <c r="A2456" s="23" t="s">
        <v>912</v>
      </c>
      <c r="B2456" s="23" t="s">
        <v>913</v>
      </c>
      <c r="C2456" s="23" t="str">
        <f t="shared" si="114"/>
        <v>w</v>
      </c>
      <c r="D2456" s="23" t="s">
        <v>913</v>
      </c>
      <c r="E2456" s="23" t="str">
        <f t="shared" si="112"/>
        <v>v</v>
      </c>
      <c r="F2456" s="23">
        <f t="shared" si="113"/>
        <v>21</v>
      </c>
      <c r="G2456" s="23" t="str" cm="1">
        <f t="array" aca="1" ref="G2456" ca="1">IF(OR(INDIRECT(A2456&amp;B2456&amp;C2456&amp;F2456)="",ISNUMBER(INDIRECT(A2456&amp;B2456&amp;C2456&amp;F2456))=FALSE),"",IF(INDIRECT(A2456&amp;B2456&amp;C2456&amp;9)="公開","【（第８期）WEB・コールセンター受付】","【（第８期）医療機関受付】"))</f>
        <v/>
      </c>
      <c r="H2456" s="15" t="str" cm="1">
        <f t="array" aca="1" ref="H2456" ca="1">IF(OR(INDIRECT(A2456&amp;B2456&amp;C2456&amp;F2456)="",ISNUMBER(INDIRECT(A2456&amp;B2456&amp;C2456&amp;F2456))=FALSE,INDIRECT(A2456&amp;B2456&amp;C2456&amp;F2456)=0),"",431001)</f>
        <v/>
      </c>
      <c r="I2456" s="15" t="str" cm="1">
        <f t="array" aca="1" ref="I2456" ca="1">IF(OR(INDIRECT(A2456&amp;B2456&amp;C2456&amp;F2456)="",ISNUMBER(INDIRECT(A2456&amp;B2456&amp;C2456&amp;F2456))=FALSE,INDIRECT(A2456&amp;B2456&amp;C2456&amp;F2456)=0),"",G2456&amp;J2456&amp;"."&amp;TEXT(M2456,"00")&amp;TEXT(N2456,"00")&amp;"."&amp;TEXT(O2456,"00")&amp;TEXT(P2456,"00"))</f>
        <v/>
      </c>
      <c r="J2456" s="15" t="str" cm="1">
        <f t="array" aca="1" ref="J2456" ca="1">IF(OR(INDIRECT(A2456&amp;B2456&amp;C2456&amp;F2456)="",ISNUMBER(INDIRECT(A2456&amp;B2456&amp;C2456&amp;F2456))=FALSE,INDIRECT(A2456&amp;B2456&amp;C2456&amp;F2456)=0),"",予約枠報告様式!$B$2)</f>
        <v/>
      </c>
      <c r="K2456" s="15" t="str" cm="1">
        <f t="array" aca="1" ref="K2456" ca="1">IF(OR(INDIRECT(A2456&amp;B2456&amp;C2456&amp;F2456)="",ISNUMBER(INDIRECT(A2456&amp;B2456&amp;C2456&amp;F2456))=FALSE,INDIRECT(A2456&amp;B2456&amp;C2456&amp;F2456)=0),"",1)</f>
        <v/>
      </c>
      <c r="L2456" s="15" t="str" cm="1">
        <f t="array" aca="1" ref="L2456" ca="1">IF(OR(INDIRECT(A2456&amp;B2456&amp;C2456&amp;F2456)="",ISNUMBER(INDIRECT(A2456&amp;B2456&amp;C2456&amp;F2456))=FALSE,INDIRECT(A2456&amp;B2456&amp;C2456&amp;F2456)=0),"",IF(G2456="【（第８期）医療機関受付】",TEXT(INDIRECT(A2456&amp;D2456&amp;E2456&amp;5),"yyy"),TEXT(INDIRECT(A2456&amp;B2456&amp;C2456&amp;5),"yyy")))</f>
        <v/>
      </c>
      <c r="M2456" s="15" t="str" cm="1">
        <f t="array" aca="1" ref="M2456" ca="1">IF(OR(INDIRECT(A2456&amp;B2456&amp;C2456&amp;F2456)="",ISNUMBER(INDIRECT(A2456&amp;B2456&amp;C2456&amp;F2456))=FALSE,INDIRECT(A2456&amp;B2456&amp;C2456&amp;F2456)=0),"",IF(G2456="【（第８期）医療機関受付】",TEXT(INDIRECT(A2456&amp;D2456&amp;E2456&amp;5),"m"),TEXT(INDIRECT(A2456&amp;B2456&amp;C2456&amp;5),"m")))</f>
        <v/>
      </c>
      <c r="N2456" s="15" t="str" cm="1">
        <f t="array" aca="1" ref="N2456" ca="1">IF(OR(INDIRECT(A2456&amp;B2456&amp;C2456&amp;F2456)="",ISNUMBER(INDIRECT(A2456&amp;B2456&amp;C2456&amp;F2456))=FALSE,INDIRECT(A2456&amp;B2456&amp;C2456&amp;F2456)=0),"",IF(G2456="【（第８期）医療機関受付】",TEXT(INDIRECT(A2456&amp;D2456&amp;E2456&amp;5),"d"),TEXT(INDIRECT(A2456&amp;B2456&amp;C2456&amp;5),"d")))</f>
        <v/>
      </c>
      <c r="O2456" s="15" t="str" cm="1">
        <f t="array" aca="1" ref="O2456" ca="1">IF(OR(INDIRECT(A2456&amp;B2456&amp;C2456&amp;F2456)="",ISNUMBER(INDIRECT(A2456&amp;B2456&amp;C2456&amp;F2456))=FALSE,INDIRECT(A2456&amp;B2456&amp;C2456&amp;F2456)=0),"",HOUR(INDIRECT(A2456&amp;"A"&amp;F2456)))</f>
        <v/>
      </c>
      <c r="P2456" s="15" t="str" cm="1">
        <f t="array" aca="1" ref="P2456" ca="1">IF(OR(INDIRECT(A2456&amp;B2456&amp;C2456&amp;F2456)="",ISNUMBER(INDIRECT(A2456&amp;B2456&amp;C2456&amp;F2456))=FALSE,INDIRECT(A2456&amp;B2456&amp;C2456&amp;F2456)=0),"",MINUTE(INDIRECT(A2456&amp;"A"&amp;F2456)))</f>
        <v/>
      </c>
      <c r="Q2456" s="15" t="str" cm="1">
        <f t="array" aca="1" ref="Q2456" ca="1">IF(OR(INDIRECT(A2456&amp;B2456&amp;C2456&amp;F2456)="",ISNUMBER(INDIRECT(A2456&amp;B2456&amp;C2456&amp;F2456))=FALSE,INDIRECT(A2456&amp;B2456&amp;C2456&amp;F2456)=0),"",O2456)</f>
        <v/>
      </c>
      <c r="R2456" s="15" t="str" cm="1">
        <f t="array" aca="1" ref="R2456" ca="1">IF(OR(INDIRECT(A2456&amp;B2456&amp;C2456&amp;F2456)="",ISNUMBER(INDIRECT(A2456&amp;B2456&amp;C2456&amp;F2456))=FALSE,INDIRECT(A2456&amp;B2456&amp;C2456&amp;F2456)=0),"",P2456+14)</f>
        <v/>
      </c>
      <c r="S2456" s="15" t="str" cm="1">
        <f t="array" aca="1" ref="S2456" ca="1">IF(OR(INDIRECT(A2456&amp;B2456&amp;C2456&amp;F2456)="",ISNUMBER(INDIRECT(A2456&amp;B2456&amp;C2456&amp;F2456))=FALSE,INDIRECT(A2456&amp;B2456&amp;C2456&amp;F2456)=0),"",INDIRECT(A2456&amp;B2456&amp;C2456&amp;F2456))</f>
        <v/>
      </c>
      <c r="T2456" s="15" t="str" cm="1">
        <f t="array" aca="1" ref="T2456" ca="1">IF(OR(INDIRECT(A2456&amp;B2456&amp;C2456&amp;F2456)="",ISNUMBER(INDIRECT(A2456&amp;B2456&amp;C2456&amp;F2456))=FALSE,INDIRECT(A2456&amp;B2456&amp;C2456&amp;F2456)=0),"",0)</f>
        <v/>
      </c>
    </row>
    <row r="2457" spans="1:20">
      <c r="A2457" s="23" t="s">
        <v>912</v>
      </c>
      <c r="B2457" s="23" t="s">
        <v>913</v>
      </c>
      <c r="C2457" s="23" t="str">
        <f t="shared" si="114"/>
        <v>w</v>
      </c>
      <c r="D2457" s="23" t="s">
        <v>913</v>
      </c>
      <c r="E2457" s="23" t="str">
        <f t="shared" si="112"/>
        <v>v</v>
      </c>
      <c r="F2457" s="23">
        <f t="shared" si="113"/>
        <v>22</v>
      </c>
      <c r="G2457" s="23" t="str" cm="1">
        <f t="array" aca="1" ref="G2457" ca="1">IF(OR(INDIRECT(A2457&amp;B2457&amp;C2457&amp;F2457)="",ISNUMBER(INDIRECT(A2457&amp;B2457&amp;C2457&amp;F2457))=FALSE),"",IF(INDIRECT(A2457&amp;B2457&amp;C2457&amp;9)="公開","【（第８期）WEB・コールセンター受付】","【（第８期）医療機関受付】"))</f>
        <v/>
      </c>
      <c r="H2457" s="15" t="str" cm="1">
        <f t="array" aca="1" ref="H2457" ca="1">IF(OR(INDIRECT(A2457&amp;B2457&amp;C2457&amp;F2457)="",ISNUMBER(INDIRECT(A2457&amp;B2457&amp;C2457&amp;F2457))=FALSE,INDIRECT(A2457&amp;B2457&amp;C2457&amp;F2457)=0),"",431001)</f>
        <v/>
      </c>
      <c r="I2457" s="15" t="str" cm="1">
        <f t="array" aca="1" ref="I2457" ca="1">IF(OR(INDIRECT(A2457&amp;B2457&amp;C2457&amp;F2457)="",ISNUMBER(INDIRECT(A2457&amp;B2457&amp;C2457&amp;F2457))=FALSE,INDIRECT(A2457&amp;B2457&amp;C2457&amp;F2457)=0),"",G2457&amp;J2457&amp;"."&amp;TEXT(M2457,"00")&amp;TEXT(N2457,"00")&amp;"."&amp;TEXT(O2457,"00")&amp;TEXT(P2457,"00"))</f>
        <v/>
      </c>
      <c r="J2457" s="15" t="str" cm="1">
        <f t="array" aca="1" ref="J2457" ca="1">IF(OR(INDIRECT(A2457&amp;B2457&amp;C2457&amp;F2457)="",ISNUMBER(INDIRECT(A2457&amp;B2457&amp;C2457&amp;F2457))=FALSE,INDIRECT(A2457&amp;B2457&amp;C2457&amp;F2457)=0),"",予約枠報告様式!$B$2)</f>
        <v/>
      </c>
      <c r="K2457" s="15" t="str" cm="1">
        <f t="array" aca="1" ref="K2457" ca="1">IF(OR(INDIRECT(A2457&amp;B2457&amp;C2457&amp;F2457)="",ISNUMBER(INDIRECT(A2457&amp;B2457&amp;C2457&amp;F2457))=FALSE,INDIRECT(A2457&amp;B2457&amp;C2457&amp;F2457)=0),"",1)</f>
        <v/>
      </c>
      <c r="L2457" s="15" t="str" cm="1">
        <f t="array" aca="1" ref="L2457" ca="1">IF(OR(INDIRECT(A2457&amp;B2457&amp;C2457&amp;F2457)="",ISNUMBER(INDIRECT(A2457&amp;B2457&amp;C2457&amp;F2457))=FALSE,INDIRECT(A2457&amp;B2457&amp;C2457&amp;F2457)=0),"",IF(G2457="【（第８期）医療機関受付】",TEXT(INDIRECT(A2457&amp;D2457&amp;E2457&amp;5),"yyy"),TEXT(INDIRECT(A2457&amp;B2457&amp;C2457&amp;5),"yyy")))</f>
        <v/>
      </c>
      <c r="M2457" s="15" t="str" cm="1">
        <f t="array" aca="1" ref="M2457" ca="1">IF(OR(INDIRECT(A2457&amp;B2457&amp;C2457&amp;F2457)="",ISNUMBER(INDIRECT(A2457&amp;B2457&amp;C2457&amp;F2457))=FALSE,INDIRECT(A2457&amp;B2457&amp;C2457&amp;F2457)=0),"",IF(G2457="【（第８期）医療機関受付】",TEXT(INDIRECT(A2457&amp;D2457&amp;E2457&amp;5),"m"),TEXT(INDIRECT(A2457&amp;B2457&amp;C2457&amp;5),"m")))</f>
        <v/>
      </c>
      <c r="N2457" s="15" t="str" cm="1">
        <f t="array" aca="1" ref="N2457" ca="1">IF(OR(INDIRECT(A2457&amp;B2457&amp;C2457&amp;F2457)="",ISNUMBER(INDIRECT(A2457&amp;B2457&amp;C2457&amp;F2457))=FALSE,INDIRECT(A2457&amp;B2457&amp;C2457&amp;F2457)=0),"",IF(G2457="【（第８期）医療機関受付】",TEXT(INDIRECT(A2457&amp;D2457&amp;E2457&amp;5),"d"),TEXT(INDIRECT(A2457&amp;B2457&amp;C2457&amp;5),"d")))</f>
        <v/>
      </c>
      <c r="O2457" s="15" t="str" cm="1">
        <f t="array" aca="1" ref="O2457" ca="1">IF(OR(INDIRECT(A2457&amp;B2457&amp;C2457&amp;F2457)="",ISNUMBER(INDIRECT(A2457&amp;B2457&amp;C2457&amp;F2457))=FALSE,INDIRECT(A2457&amp;B2457&amp;C2457&amp;F2457)=0),"",HOUR(INDIRECT(A2457&amp;"A"&amp;F2457)))</f>
        <v/>
      </c>
      <c r="P2457" s="15" t="str" cm="1">
        <f t="array" aca="1" ref="P2457" ca="1">IF(OR(INDIRECT(A2457&amp;B2457&amp;C2457&amp;F2457)="",ISNUMBER(INDIRECT(A2457&amp;B2457&amp;C2457&amp;F2457))=FALSE,INDIRECT(A2457&amp;B2457&amp;C2457&amp;F2457)=0),"",MINUTE(INDIRECT(A2457&amp;"A"&amp;F2457)))</f>
        <v/>
      </c>
      <c r="Q2457" s="15" t="str" cm="1">
        <f t="array" aca="1" ref="Q2457" ca="1">IF(OR(INDIRECT(A2457&amp;B2457&amp;C2457&amp;F2457)="",ISNUMBER(INDIRECT(A2457&amp;B2457&amp;C2457&amp;F2457))=FALSE,INDIRECT(A2457&amp;B2457&amp;C2457&amp;F2457)=0),"",O2457)</f>
        <v/>
      </c>
      <c r="R2457" s="15" t="str" cm="1">
        <f t="array" aca="1" ref="R2457" ca="1">IF(OR(INDIRECT(A2457&amp;B2457&amp;C2457&amp;F2457)="",ISNUMBER(INDIRECT(A2457&amp;B2457&amp;C2457&amp;F2457))=FALSE,INDIRECT(A2457&amp;B2457&amp;C2457&amp;F2457)=0),"",P2457+14)</f>
        <v/>
      </c>
      <c r="S2457" s="15" t="str" cm="1">
        <f t="array" aca="1" ref="S2457" ca="1">IF(OR(INDIRECT(A2457&amp;B2457&amp;C2457&amp;F2457)="",ISNUMBER(INDIRECT(A2457&amp;B2457&amp;C2457&amp;F2457))=FALSE,INDIRECT(A2457&amp;B2457&amp;C2457&amp;F2457)=0),"",INDIRECT(A2457&amp;B2457&amp;C2457&amp;F2457))</f>
        <v/>
      </c>
      <c r="T2457" s="15" t="str" cm="1">
        <f t="array" aca="1" ref="T2457" ca="1">IF(OR(INDIRECT(A2457&amp;B2457&amp;C2457&amp;F2457)="",ISNUMBER(INDIRECT(A2457&amp;B2457&amp;C2457&amp;F2457))=FALSE,INDIRECT(A2457&amp;B2457&amp;C2457&amp;F2457)=0),"",0)</f>
        <v/>
      </c>
    </row>
    <row r="2458" spans="1:20">
      <c r="A2458" s="23" t="s">
        <v>912</v>
      </c>
      <c r="B2458" s="23" t="s">
        <v>913</v>
      </c>
      <c r="C2458" s="23" t="str">
        <f t="shared" si="114"/>
        <v>w</v>
      </c>
      <c r="D2458" s="23" t="s">
        <v>913</v>
      </c>
      <c r="E2458" s="23" t="str">
        <f t="shared" si="112"/>
        <v>v</v>
      </c>
      <c r="F2458" s="23">
        <f t="shared" si="113"/>
        <v>23</v>
      </c>
      <c r="G2458" s="23" t="str" cm="1">
        <f t="array" aca="1" ref="G2458" ca="1">IF(OR(INDIRECT(A2458&amp;B2458&amp;C2458&amp;F2458)="",ISNUMBER(INDIRECT(A2458&amp;B2458&amp;C2458&amp;F2458))=FALSE),"",IF(INDIRECT(A2458&amp;B2458&amp;C2458&amp;9)="公開","【（第８期）WEB・コールセンター受付】","【（第８期）医療機関受付】"))</f>
        <v/>
      </c>
      <c r="H2458" s="15" t="str" cm="1">
        <f t="array" aca="1" ref="H2458" ca="1">IF(OR(INDIRECT(A2458&amp;B2458&amp;C2458&amp;F2458)="",ISNUMBER(INDIRECT(A2458&amp;B2458&amp;C2458&amp;F2458))=FALSE,INDIRECT(A2458&amp;B2458&amp;C2458&amp;F2458)=0),"",431001)</f>
        <v/>
      </c>
      <c r="I2458" s="15" t="str" cm="1">
        <f t="array" aca="1" ref="I2458" ca="1">IF(OR(INDIRECT(A2458&amp;B2458&amp;C2458&amp;F2458)="",ISNUMBER(INDIRECT(A2458&amp;B2458&amp;C2458&amp;F2458))=FALSE,INDIRECT(A2458&amp;B2458&amp;C2458&amp;F2458)=0),"",G2458&amp;J2458&amp;"."&amp;TEXT(M2458,"00")&amp;TEXT(N2458,"00")&amp;"."&amp;TEXT(O2458,"00")&amp;TEXT(P2458,"00"))</f>
        <v/>
      </c>
      <c r="J2458" s="15" t="str" cm="1">
        <f t="array" aca="1" ref="J2458" ca="1">IF(OR(INDIRECT(A2458&amp;B2458&amp;C2458&amp;F2458)="",ISNUMBER(INDIRECT(A2458&amp;B2458&amp;C2458&amp;F2458))=FALSE,INDIRECT(A2458&amp;B2458&amp;C2458&amp;F2458)=0),"",予約枠報告様式!$B$2)</f>
        <v/>
      </c>
      <c r="K2458" s="15" t="str" cm="1">
        <f t="array" aca="1" ref="K2458" ca="1">IF(OR(INDIRECT(A2458&amp;B2458&amp;C2458&amp;F2458)="",ISNUMBER(INDIRECT(A2458&amp;B2458&amp;C2458&amp;F2458))=FALSE,INDIRECT(A2458&amp;B2458&amp;C2458&amp;F2458)=0),"",1)</f>
        <v/>
      </c>
      <c r="L2458" s="15" t="str" cm="1">
        <f t="array" aca="1" ref="L2458" ca="1">IF(OR(INDIRECT(A2458&amp;B2458&amp;C2458&amp;F2458)="",ISNUMBER(INDIRECT(A2458&amp;B2458&amp;C2458&amp;F2458))=FALSE,INDIRECT(A2458&amp;B2458&amp;C2458&amp;F2458)=0),"",IF(G2458="【（第８期）医療機関受付】",TEXT(INDIRECT(A2458&amp;D2458&amp;E2458&amp;5),"yyy"),TEXT(INDIRECT(A2458&amp;B2458&amp;C2458&amp;5),"yyy")))</f>
        <v/>
      </c>
      <c r="M2458" s="15" t="str" cm="1">
        <f t="array" aca="1" ref="M2458" ca="1">IF(OR(INDIRECT(A2458&amp;B2458&amp;C2458&amp;F2458)="",ISNUMBER(INDIRECT(A2458&amp;B2458&amp;C2458&amp;F2458))=FALSE,INDIRECT(A2458&amp;B2458&amp;C2458&amp;F2458)=0),"",IF(G2458="【（第８期）医療機関受付】",TEXT(INDIRECT(A2458&amp;D2458&amp;E2458&amp;5),"m"),TEXT(INDIRECT(A2458&amp;B2458&amp;C2458&amp;5),"m")))</f>
        <v/>
      </c>
      <c r="N2458" s="15" t="str" cm="1">
        <f t="array" aca="1" ref="N2458" ca="1">IF(OR(INDIRECT(A2458&amp;B2458&amp;C2458&amp;F2458)="",ISNUMBER(INDIRECT(A2458&amp;B2458&amp;C2458&amp;F2458))=FALSE,INDIRECT(A2458&amp;B2458&amp;C2458&amp;F2458)=0),"",IF(G2458="【（第８期）医療機関受付】",TEXT(INDIRECT(A2458&amp;D2458&amp;E2458&amp;5),"d"),TEXT(INDIRECT(A2458&amp;B2458&amp;C2458&amp;5),"d")))</f>
        <v/>
      </c>
      <c r="O2458" s="15" t="str" cm="1">
        <f t="array" aca="1" ref="O2458" ca="1">IF(OR(INDIRECT(A2458&amp;B2458&amp;C2458&amp;F2458)="",ISNUMBER(INDIRECT(A2458&amp;B2458&amp;C2458&amp;F2458))=FALSE,INDIRECT(A2458&amp;B2458&amp;C2458&amp;F2458)=0),"",HOUR(INDIRECT(A2458&amp;"A"&amp;F2458)))</f>
        <v/>
      </c>
      <c r="P2458" s="15" t="str" cm="1">
        <f t="array" aca="1" ref="P2458" ca="1">IF(OR(INDIRECT(A2458&amp;B2458&amp;C2458&amp;F2458)="",ISNUMBER(INDIRECT(A2458&amp;B2458&amp;C2458&amp;F2458))=FALSE,INDIRECT(A2458&amp;B2458&amp;C2458&amp;F2458)=0),"",MINUTE(INDIRECT(A2458&amp;"A"&amp;F2458)))</f>
        <v/>
      </c>
      <c r="Q2458" s="15" t="str" cm="1">
        <f t="array" aca="1" ref="Q2458" ca="1">IF(OR(INDIRECT(A2458&amp;B2458&amp;C2458&amp;F2458)="",ISNUMBER(INDIRECT(A2458&amp;B2458&amp;C2458&amp;F2458))=FALSE,INDIRECT(A2458&amp;B2458&amp;C2458&amp;F2458)=0),"",O2458)</f>
        <v/>
      </c>
      <c r="R2458" s="15" t="str" cm="1">
        <f t="array" aca="1" ref="R2458" ca="1">IF(OR(INDIRECT(A2458&amp;B2458&amp;C2458&amp;F2458)="",ISNUMBER(INDIRECT(A2458&amp;B2458&amp;C2458&amp;F2458))=FALSE,INDIRECT(A2458&amp;B2458&amp;C2458&amp;F2458)=0),"",P2458+14)</f>
        <v/>
      </c>
      <c r="S2458" s="15" t="str" cm="1">
        <f t="array" aca="1" ref="S2458" ca="1">IF(OR(INDIRECT(A2458&amp;B2458&amp;C2458&amp;F2458)="",ISNUMBER(INDIRECT(A2458&amp;B2458&amp;C2458&amp;F2458))=FALSE,INDIRECT(A2458&amp;B2458&amp;C2458&amp;F2458)=0),"",INDIRECT(A2458&amp;B2458&amp;C2458&amp;F2458))</f>
        <v/>
      </c>
      <c r="T2458" s="15" t="str" cm="1">
        <f t="array" aca="1" ref="T2458" ca="1">IF(OR(INDIRECT(A2458&amp;B2458&amp;C2458&amp;F2458)="",ISNUMBER(INDIRECT(A2458&amp;B2458&amp;C2458&amp;F2458))=FALSE,INDIRECT(A2458&amp;B2458&amp;C2458&amp;F2458)=0),"",0)</f>
        <v/>
      </c>
    </row>
    <row r="2459" spans="1:20">
      <c r="A2459" s="23" t="s">
        <v>912</v>
      </c>
      <c r="B2459" s="23" t="s">
        <v>913</v>
      </c>
      <c r="C2459" s="23" t="str">
        <f t="shared" si="114"/>
        <v>w</v>
      </c>
      <c r="D2459" s="23" t="s">
        <v>913</v>
      </c>
      <c r="E2459" s="23" t="str">
        <f t="shared" si="112"/>
        <v>v</v>
      </c>
      <c r="F2459" s="23">
        <f t="shared" si="113"/>
        <v>24</v>
      </c>
      <c r="G2459" s="23" t="str" cm="1">
        <f t="array" aca="1" ref="G2459" ca="1">IF(OR(INDIRECT(A2459&amp;B2459&amp;C2459&amp;F2459)="",ISNUMBER(INDIRECT(A2459&amp;B2459&amp;C2459&amp;F2459))=FALSE),"",IF(INDIRECT(A2459&amp;B2459&amp;C2459&amp;9)="公開","【（第８期）WEB・コールセンター受付】","【（第８期）医療機関受付】"))</f>
        <v/>
      </c>
      <c r="H2459" s="15" t="str" cm="1">
        <f t="array" aca="1" ref="H2459" ca="1">IF(OR(INDIRECT(A2459&amp;B2459&amp;C2459&amp;F2459)="",ISNUMBER(INDIRECT(A2459&amp;B2459&amp;C2459&amp;F2459))=FALSE,INDIRECT(A2459&amp;B2459&amp;C2459&amp;F2459)=0),"",431001)</f>
        <v/>
      </c>
      <c r="I2459" s="15" t="str" cm="1">
        <f t="array" aca="1" ref="I2459" ca="1">IF(OR(INDIRECT(A2459&amp;B2459&amp;C2459&amp;F2459)="",ISNUMBER(INDIRECT(A2459&amp;B2459&amp;C2459&amp;F2459))=FALSE,INDIRECT(A2459&amp;B2459&amp;C2459&amp;F2459)=0),"",G2459&amp;J2459&amp;"."&amp;TEXT(M2459,"00")&amp;TEXT(N2459,"00")&amp;"."&amp;TEXT(O2459,"00")&amp;TEXT(P2459,"00"))</f>
        <v/>
      </c>
      <c r="J2459" s="15" t="str" cm="1">
        <f t="array" aca="1" ref="J2459" ca="1">IF(OR(INDIRECT(A2459&amp;B2459&amp;C2459&amp;F2459)="",ISNUMBER(INDIRECT(A2459&amp;B2459&amp;C2459&amp;F2459))=FALSE,INDIRECT(A2459&amp;B2459&amp;C2459&amp;F2459)=0),"",予約枠報告様式!$B$2)</f>
        <v/>
      </c>
      <c r="K2459" s="15" t="str" cm="1">
        <f t="array" aca="1" ref="K2459" ca="1">IF(OR(INDIRECT(A2459&amp;B2459&amp;C2459&amp;F2459)="",ISNUMBER(INDIRECT(A2459&amp;B2459&amp;C2459&amp;F2459))=FALSE,INDIRECT(A2459&amp;B2459&amp;C2459&amp;F2459)=0),"",1)</f>
        <v/>
      </c>
      <c r="L2459" s="15" t="str" cm="1">
        <f t="array" aca="1" ref="L2459" ca="1">IF(OR(INDIRECT(A2459&amp;B2459&amp;C2459&amp;F2459)="",ISNUMBER(INDIRECT(A2459&amp;B2459&amp;C2459&amp;F2459))=FALSE,INDIRECT(A2459&amp;B2459&amp;C2459&amp;F2459)=0),"",IF(G2459="【（第８期）医療機関受付】",TEXT(INDIRECT(A2459&amp;D2459&amp;E2459&amp;5),"yyy"),TEXT(INDIRECT(A2459&amp;B2459&amp;C2459&amp;5),"yyy")))</f>
        <v/>
      </c>
      <c r="M2459" s="15" t="str" cm="1">
        <f t="array" aca="1" ref="M2459" ca="1">IF(OR(INDIRECT(A2459&amp;B2459&amp;C2459&amp;F2459)="",ISNUMBER(INDIRECT(A2459&amp;B2459&amp;C2459&amp;F2459))=FALSE,INDIRECT(A2459&amp;B2459&amp;C2459&amp;F2459)=0),"",IF(G2459="【（第８期）医療機関受付】",TEXT(INDIRECT(A2459&amp;D2459&amp;E2459&amp;5),"m"),TEXT(INDIRECT(A2459&amp;B2459&amp;C2459&amp;5),"m")))</f>
        <v/>
      </c>
      <c r="N2459" s="15" t="str" cm="1">
        <f t="array" aca="1" ref="N2459" ca="1">IF(OR(INDIRECT(A2459&amp;B2459&amp;C2459&amp;F2459)="",ISNUMBER(INDIRECT(A2459&amp;B2459&amp;C2459&amp;F2459))=FALSE,INDIRECT(A2459&amp;B2459&amp;C2459&amp;F2459)=0),"",IF(G2459="【（第８期）医療機関受付】",TEXT(INDIRECT(A2459&amp;D2459&amp;E2459&amp;5),"d"),TEXT(INDIRECT(A2459&amp;B2459&amp;C2459&amp;5),"d")))</f>
        <v/>
      </c>
      <c r="O2459" s="15" t="str" cm="1">
        <f t="array" aca="1" ref="O2459" ca="1">IF(OR(INDIRECT(A2459&amp;B2459&amp;C2459&amp;F2459)="",ISNUMBER(INDIRECT(A2459&amp;B2459&amp;C2459&amp;F2459))=FALSE,INDIRECT(A2459&amp;B2459&amp;C2459&amp;F2459)=0),"",HOUR(INDIRECT(A2459&amp;"A"&amp;F2459)))</f>
        <v/>
      </c>
      <c r="P2459" s="15" t="str" cm="1">
        <f t="array" aca="1" ref="P2459" ca="1">IF(OR(INDIRECT(A2459&amp;B2459&amp;C2459&amp;F2459)="",ISNUMBER(INDIRECT(A2459&amp;B2459&amp;C2459&amp;F2459))=FALSE,INDIRECT(A2459&amp;B2459&amp;C2459&amp;F2459)=0),"",MINUTE(INDIRECT(A2459&amp;"A"&amp;F2459)))</f>
        <v/>
      </c>
      <c r="Q2459" s="15" t="str" cm="1">
        <f t="array" aca="1" ref="Q2459" ca="1">IF(OR(INDIRECT(A2459&amp;B2459&amp;C2459&amp;F2459)="",ISNUMBER(INDIRECT(A2459&amp;B2459&amp;C2459&amp;F2459))=FALSE,INDIRECT(A2459&amp;B2459&amp;C2459&amp;F2459)=0),"",O2459)</f>
        <v/>
      </c>
      <c r="R2459" s="15" t="str" cm="1">
        <f t="array" aca="1" ref="R2459" ca="1">IF(OR(INDIRECT(A2459&amp;B2459&amp;C2459&amp;F2459)="",ISNUMBER(INDIRECT(A2459&amp;B2459&amp;C2459&amp;F2459))=FALSE,INDIRECT(A2459&amp;B2459&amp;C2459&amp;F2459)=0),"",P2459+14)</f>
        <v/>
      </c>
      <c r="S2459" s="15" t="str" cm="1">
        <f t="array" aca="1" ref="S2459" ca="1">IF(OR(INDIRECT(A2459&amp;B2459&amp;C2459&amp;F2459)="",ISNUMBER(INDIRECT(A2459&amp;B2459&amp;C2459&amp;F2459))=FALSE,INDIRECT(A2459&amp;B2459&amp;C2459&amp;F2459)=0),"",INDIRECT(A2459&amp;B2459&amp;C2459&amp;F2459))</f>
        <v/>
      </c>
      <c r="T2459" s="15" t="str" cm="1">
        <f t="array" aca="1" ref="T2459" ca="1">IF(OR(INDIRECT(A2459&amp;B2459&amp;C2459&amp;F2459)="",ISNUMBER(INDIRECT(A2459&amp;B2459&amp;C2459&amp;F2459))=FALSE,INDIRECT(A2459&amp;B2459&amp;C2459&amp;F2459)=0),"",0)</f>
        <v/>
      </c>
    </row>
    <row r="2460" spans="1:20">
      <c r="A2460" s="23" t="s">
        <v>912</v>
      </c>
      <c r="B2460" s="23" t="s">
        <v>913</v>
      </c>
      <c r="C2460" s="23" t="str">
        <f t="shared" si="114"/>
        <v>w</v>
      </c>
      <c r="D2460" s="23" t="s">
        <v>913</v>
      </c>
      <c r="E2460" s="23" t="str">
        <f t="shared" si="112"/>
        <v>v</v>
      </c>
      <c r="F2460" s="23">
        <f t="shared" si="113"/>
        <v>25</v>
      </c>
      <c r="G2460" s="23" t="str" cm="1">
        <f t="array" aca="1" ref="G2460" ca="1">IF(OR(INDIRECT(A2460&amp;B2460&amp;C2460&amp;F2460)="",ISNUMBER(INDIRECT(A2460&amp;B2460&amp;C2460&amp;F2460))=FALSE),"",IF(INDIRECT(A2460&amp;B2460&amp;C2460&amp;9)="公開","【（第８期）WEB・コールセンター受付】","【（第８期）医療機関受付】"))</f>
        <v/>
      </c>
      <c r="H2460" s="15" t="str" cm="1">
        <f t="array" aca="1" ref="H2460" ca="1">IF(OR(INDIRECT(A2460&amp;B2460&amp;C2460&amp;F2460)="",ISNUMBER(INDIRECT(A2460&amp;B2460&amp;C2460&amp;F2460))=FALSE,INDIRECT(A2460&amp;B2460&amp;C2460&amp;F2460)=0),"",431001)</f>
        <v/>
      </c>
      <c r="I2460" s="15" t="str" cm="1">
        <f t="array" aca="1" ref="I2460" ca="1">IF(OR(INDIRECT(A2460&amp;B2460&amp;C2460&amp;F2460)="",ISNUMBER(INDIRECT(A2460&amp;B2460&amp;C2460&amp;F2460))=FALSE,INDIRECT(A2460&amp;B2460&amp;C2460&amp;F2460)=0),"",G2460&amp;J2460&amp;"."&amp;TEXT(M2460,"00")&amp;TEXT(N2460,"00")&amp;"."&amp;TEXT(O2460,"00")&amp;TEXT(P2460,"00"))</f>
        <v/>
      </c>
      <c r="J2460" s="15" t="str" cm="1">
        <f t="array" aca="1" ref="J2460" ca="1">IF(OR(INDIRECT(A2460&amp;B2460&amp;C2460&amp;F2460)="",ISNUMBER(INDIRECT(A2460&amp;B2460&amp;C2460&amp;F2460))=FALSE,INDIRECT(A2460&amp;B2460&amp;C2460&amp;F2460)=0),"",予約枠報告様式!$B$2)</f>
        <v/>
      </c>
      <c r="K2460" s="15" t="str" cm="1">
        <f t="array" aca="1" ref="K2460" ca="1">IF(OR(INDIRECT(A2460&amp;B2460&amp;C2460&amp;F2460)="",ISNUMBER(INDIRECT(A2460&amp;B2460&amp;C2460&amp;F2460))=FALSE,INDIRECT(A2460&amp;B2460&amp;C2460&amp;F2460)=0),"",1)</f>
        <v/>
      </c>
      <c r="L2460" s="15" t="str" cm="1">
        <f t="array" aca="1" ref="L2460" ca="1">IF(OR(INDIRECT(A2460&amp;B2460&amp;C2460&amp;F2460)="",ISNUMBER(INDIRECT(A2460&amp;B2460&amp;C2460&amp;F2460))=FALSE,INDIRECT(A2460&amp;B2460&amp;C2460&amp;F2460)=0),"",IF(G2460="【（第８期）医療機関受付】",TEXT(INDIRECT(A2460&amp;D2460&amp;E2460&amp;5),"yyy"),TEXT(INDIRECT(A2460&amp;B2460&amp;C2460&amp;5),"yyy")))</f>
        <v/>
      </c>
      <c r="M2460" s="15" t="str" cm="1">
        <f t="array" aca="1" ref="M2460" ca="1">IF(OR(INDIRECT(A2460&amp;B2460&amp;C2460&amp;F2460)="",ISNUMBER(INDIRECT(A2460&amp;B2460&amp;C2460&amp;F2460))=FALSE,INDIRECT(A2460&amp;B2460&amp;C2460&amp;F2460)=0),"",IF(G2460="【（第８期）医療機関受付】",TEXT(INDIRECT(A2460&amp;D2460&amp;E2460&amp;5),"m"),TEXT(INDIRECT(A2460&amp;B2460&amp;C2460&amp;5),"m")))</f>
        <v/>
      </c>
      <c r="N2460" s="15" t="str" cm="1">
        <f t="array" aca="1" ref="N2460" ca="1">IF(OR(INDIRECT(A2460&amp;B2460&amp;C2460&amp;F2460)="",ISNUMBER(INDIRECT(A2460&amp;B2460&amp;C2460&amp;F2460))=FALSE,INDIRECT(A2460&amp;B2460&amp;C2460&amp;F2460)=0),"",IF(G2460="【（第８期）医療機関受付】",TEXT(INDIRECT(A2460&amp;D2460&amp;E2460&amp;5),"d"),TEXT(INDIRECT(A2460&amp;B2460&amp;C2460&amp;5),"d")))</f>
        <v/>
      </c>
      <c r="O2460" s="15" t="str" cm="1">
        <f t="array" aca="1" ref="O2460" ca="1">IF(OR(INDIRECT(A2460&amp;B2460&amp;C2460&amp;F2460)="",ISNUMBER(INDIRECT(A2460&amp;B2460&amp;C2460&amp;F2460))=FALSE,INDIRECT(A2460&amp;B2460&amp;C2460&amp;F2460)=0),"",HOUR(INDIRECT(A2460&amp;"A"&amp;F2460)))</f>
        <v/>
      </c>
      <c r="P2460" s="15" t="str" cm="1">
        <f t="array" aca="1" ref="P2460" ca="1">IF(OR(INDIRECT(A2460&amp;B2460&amp;C2460&amp;F2460)="",ISNUMBER(INDIRECT(A2460&amp;B2460&amp;C2460&amp;F2460))=FALSE,INDIRECT(A2460&amp;B2460&amp;C2460&amp;F2460)=0),"",MINUTE(INDIRECT(A2460&amp;"A"&amp;F2460)))</f>
        <v/>
      </c>
      <c r="Q2460" s="15" t="str" cm="1">
        <f t="array" aca="1" ref="Q2460" ca="1">IF(OR(INDIRECT(A2460&amp;B2460&amp;C2460&amp;F2460)="",ISNUMBER(INDIRECT(A2460&amp;B2460&amp;C2460&amp;F2460))=FALSE,INDIRECT(A2460&amp;B2460&amp;C2460&amp;F2460)=0),"",O2460)</f>
        <v/>
      </c>
      <c r="R2460" s="15" t="str" cm="1">
        <f t="array" aca="1" ref="R2460" ca="1">IF(OR(INDIRECT(A2460&amp;B2460&amp;C2460&amp;F2460)="",ISNUMBER(INDIRECT(A2460&amp;B2460&amp;C2460&amp;F2460))=FALSE,INDIRECT(A2460&amp;B2460&amp;C2460&amp;F2460)=0),"",P2460+14)</f>
        <v/>
      </c>
      <c r="S2460" s="15" t="str" cm="1">
        <f t="array" aca="1" ref="S2460" ca="1">IF(OR(INDIRECT(A2460&amp;B2460&amp;C2460&amp;F2460)="",ISNUMBER(INDIRECT(A2460&amp;B2460&amp;C2460&amp;F2460))=FALSE,INDIRECT(A2460&amp;B2460&amp;C2460&amp;F2460)=0),"",INDIRECT(A2460&amp;B2460&amp;C2460&amp;F2460))</f>
        <v/>
      </c>
      <c r="T2460" s="15" t="str" cm="1">
        <f t="array" aca="1" ref="T2460" ca="1">IF(OR(INDIRECT(A2460&amp;B2460&amp;C2460&amp;F2460)="",ISNUMBER(INDIRECT(A2460&amp;B2460&amp;C2460&amp;F2460))=FALSE,INDIRECT(A2460&amp;B2460&amp;C2460&amp;F2460)=0),"",0)</f>
        <v/>
      </c>
    </row>
    <row r="2461" spans="1:20">
      <c r="A2461" s="23" t="s">
        <v>912</v>
      </c>
      <c r="B2461" s="23" t="s">
        <v>913</v>
      </c>
      <c r="C2461" s="23" t="str">
        <f t="shared" si="114"/>
        <v>w</v>
      </c>
      <c r="D2461" s="23" t="s">
        <v>913</v>
      </c>
      <c r="E2461" s="23" t="str">
        <f t="shared" si="112"/>
        <v>v</v>
      </c>
      <c r="F2461" s="23">
        <f t="shared" si="113"/>
        <v>26</v>
      </c>
      <c r="G2461" s="23" t="str" cm="1">
        <f t="array" aca="1" ref="G2461" ca="1">IF(OR(INDIRECT(A2461&amp;B2461&amp;C2461&amp;F2461)="",ISNUMBER(INDIRECT(A2461&amp;B2461&amp;C2461&amp;F2461))=FALSE),"",IF(INDIRECT(A2461&amp;B2461&amp;C2461&amp;9)="公開","【（第８期）WEB・コールセンター受付】","【（第８期）医療機関受付】"))</f>
        <v/>
      </c>
      <c r="H2461" s="15" t="str" cm="1">
        <f t="array" aca="1" ref="H2461" ca="1">IF(OR(INDIRECT(A2461&amp;B2461&amp;C2461&amp;F2461)="",ISNUMBER(INDIRECT(A2461&amp;B2461&amp;C2461&amp;F2461))=FALSE,INDIRECT(A2461&amp;B2461&amp;C2461&amp;F2461)=0),"",431001)</f>
        <v/>
      </c>
      <c r="I2461" s="15" t="str" cm="1">
        <f t="array" aca="1" ref="I2461" ca="1">IF(OR(INDIRECT(A2461&amp;B2461&amp;C2461&amp;F2461)="",ISNUMBER(INDIRECT(A2461&amp;B2461&amp;C2461&amp;F2461))=FALSE,INDIRECT(A2461&amp;B2461&amp;C2461&amp;F2461)=0),"",G2461&amp;J2461&amp;"."&amp;TEXT(M2461,"00")&amp;TEXT(N2461,"00")&amp;"."&amp;TEXT(O2461,"00")&amp;TEXT(P2461,"00"))</f>
        <v/>
      </c>
      <c r="J2461" s="15" t="str" cm="1">
        <f t="array" aca="1" ref="J2461" ca="1">IF(OR(INDIRECT(A2461&amp;B2461&amp;C2461&amp;F2461)="",ISNUMBER(INDIRECT(A2461&amp;B2461&amp;C2461&amp;F2461))=FALSE,INDIRECT(A2461&amp;B2461&amp;C2461&amp;F2461)=0),"",予約枠報告様式!$B$2)</f>
        <v/>
      </c>
      <c r="K2461" s="15" t="str" cm="1">
        <f t="array" aca="1" ref="K2461" ca="1">IF(OR(INDIRECT(A2461&amp;B2461&amp;C2461&amp;F2461)="",ISNUMBER(INDIRECT(A2461&amp;B2461&amp;C2461&amp;F2461))=FALSE,INDIRECT(A2461&amp;B2461&amp;C2461&amp;F2461)=0),"",1)</f>
        <v/>
      </c>
      <c r="L2461" s="15" t="str" cm="1">
        <f t="array" aca="1" ref="L2461" ca="1">IF(OR(INDIRECT(A2461&amp;B2461&amp;C2461&amp;F2461)="",ISNUMBER(INDIRECT(A2461&amp;B2461&amp;C2461&amp;F2461))=FALSE,INDIRECT(A2461&amp;B2461&amp;C2461&amp;F2461)=0),"",IF(G2461="【（第８期）医療機関受付】",TEXT(INDIRECT(A2461&amp;D2461&amp;E2461&amp;5),"yyy"),TEXT(INDIRECT(A2461&amp;B2461&amp;C2461&amp;5),"yyy")))</f>
        <v/>
      </c>
      <c r="M2461" s="15" t="str" cm="1">
        <f t="array" aca="1" ref="M2461" ca="1">IF(OR(INDIRECT(A2461&amp;B2461&amp;C2461&amp;F2461)="",ISNUMBER(INDIRECT(A2461&amp;B2461&amp;C2461&amp;F2461))=FALSE,INDIRECT(A2461&amp;B2461&amp;C2461&amp;F2461)=0),"",IF(G2461="【（第８期）医療機関受付】",TEXT(INDIRECT(A2461&amp;D2461&amp;E2461&amp;5),"m"),TEXT(INDIRECT(A2461&amp;B2461&amp;C2461&amp;5),"m")))</f>
        <v/>
      </c>
      <c r="N2461" s="15" t="str" cm="1">
        <f t="array" aca="1" ref="N2461" ca="1">IF(OR(INDIRECT(A2461&amp;B2461&amp;C2461&amp;F2461)="",ISNUMBER(INDIRECT(A2461&amp;B2461&amp;C2461&amp;F2461))=FALSE,INDIRECT(A2461&amp;B2461&amp;C2461&amp;F2461)=0),"",IF(G2461="【（第８期）医療機関受付】",TEXT(INDIRECT(A2461&amp;D2461&amp;E2461&amp;5),"d"),TEXT(INDIRECT(A2461&amp;B2461&amp;C2461&amp;5),"d")))</f>
        <v/>
      </c>
      <c r="O2461" s="15" t="str" cm="1">
        <f t="array" aca="1" ref="O2461" ca="1">IF(OR(INDIRECT(A2461&amp;B2461&amp;C2461&amp;F2461)="",ISNUMBER(INDIRECT(A2461&amp;B2461&amp;C2461&amp;F2461))=FALSE,INDIRECT(A2461&amp;B2461&amp;C2461&amp;F2461)=0),"",HOUR(INDIRECT(A2461&amp;"A"&amp;F2461)))</f>
        <v/>
      </c>
      <c r="P2461" s="15" t="str" cm="1">
        <f t="array" aca="1" ref="P2461" ca="1">IF(OR(INDIRECT(A2461&amp;B2461&amp;C2461&amp;F2461)="",ISNUMBER(INDIRECT(A2461&amp;B2461&amp;C2461&amp;F2461))=FALSE,INDIRECT(A2461&amp;B2461&amp;C2461&amp;F2461)=0),"",MINUTE(INDIRECT(A2461&amp;"A"&amp;F2461)))</f>
        <v/>
      </c>
      <c r="Q2461" s="15" t="str" cm="1">
        <f t="array" aca="1" ref="Q2461" ca="1">IF(OR(INDIRECT(A2461&amp;B2461&amp;C2461&amp;F2461)="",ISNUMBER(INDIRECT(A2461&amp;B2461&amp;C2461&amp;F2461))=FALSE,INDIRECT(A2461&amp;B2461&amp;C2461&amp;F2461)=0),"",O2461)</f>
        <v/>
      </c>
      <c r="R2461" s="15" t="str" cm="1">
        <f t="array" aca="1" ref="R2461" ca="1">IF(OR(INDIRECT(A2461&amp;B2461&amp;C2461&amp;F2461)="",ISNUMBER(INDIRECT(A2461&amp;B2461&amp;C2461&amp;F2461))=FALSE,INDIRECT(A2461&amp;B2461&amp;C2461&amp;F2461)=0),"",P2461+14)</f>
        <v/>
      </c>
      <c r="S2461" s="15" t="str" cm="1">
        <f t="array" aca="1" ref="S2461" ca="1">IF(OR(INDIRECT(A2461&amp;B2461&amp;C2461&amp;F2461)="",ISNUMBER(INDIRECT(A2461&amp;B2461&amp;C2461&amp;F2461))=FALSE,INDIRECT(A2461&amp;B2461&amp;C2461&amp;F2461)=0),"",INDIRECT(A2461&amp;B2461&amp;C2461&amp;F2461))</f>
        <v/>
      </c>
      <c r="T2461" s="15" t="str" cm="1">
        <f t="array" aca="1" ref="T2461" ca="1">IF(OR(INDIRECT(A2461&amp;B2461&amp;C2461&amp;F2461)="",ISNUMBER(INDIRECT(A2461&amp;B2461&amp;C2461&amp;F2461))=FALSE,INDIRECT(A2461&amp;B2461&amp;C2461&amp;F2461)=0),"",0)</f>
        <v/>
      </c>
    </row>
    <row r="2462" spans="1:20">
      <c r="A2462" s="23" t="s">
        <v>912</v>
      </c>
      <c r="B2462" s="23" t="s">
        <v>913</v>
      </c>
      <c r="C2462" s="23" t="str">
        <f t="shared" si="114"/>
        <v>w</v>
      </c>
      <c r="D2462" s="23" t="s">
        <v>913</v>
      </c>
      <c r="E2462" s="23" t="str">
        <f t="shared" si="112"/>
        <v>v</v>
      </c>
      <c r="F2462" s="23">
        <f t="shared" si="113"/>
        <v>27</v>
      </c>
      <c r="G2462" s="23" t="str" cm="1">
        <f t="array" aca="1" ref="G2462" ca="1">IF(OR(INDIRECT(A2462&amp;B2462&amp;C2462&amp;F2462)="",ISNUMBER(INDIRECT(A2462&amp;B2462&amp;C2462&amp;F2462))=FALSE),"",IF(INDIRECT(A2462&amp;B2462&amp;C2462&amp;9)="公開","【（第８期）WEB・コールセンター受付】","【（第８期）医療機関受付】"))</f>
        <v/>
      </c>
      <c r="H2462" s="15" t="str" cm="1">
        <f t="array" aca="1" ref="H2462" ca="1">IF(OR(INDIRECT(A2462&amp;B2462&amp;C2462&amp;F2462)="",ISNUMBER(INDIRECT(A2462&amp;B2462&amp;C2462&amp;F2462))=FALSE,INDIRECT(A2462&amp;B2462&amp;C2462&amp;F2462)=0),"",431001)</f>
        <v/>
      </c>
      <c r="I2462" s="15" t="str" cm="1">
        <f t="array" aca="1" ref="I2462" ca="1">IF(OR(INDIRECT(A2462&amp;B2462&amp;C2462&amp;F2462)="",ISNUMBER(INDIRECT(A2462&amp;B2462&amp;C2462&amp;F2462))=FALSE,INDIRECT(A2462&amp;B2462&amp;C2462&amp;F2462)=0),"",G2462&amp;J2462&amp;"."&amp;TEXT(M2462,"00")&amp;TEXT(N2462,"00")&amp;"."&amp;TEXT(O2462,"00")&amp;TEXT(P2462,"00"))</f>
        <v/>
      </c>
      <c r="J2462" s="15" t="str" cm="1">
        <f t="array" aca="1" ref="J2462" ca="1">IF(OR(INDIRECT(A2462&amp;B2462&amp;C2462&amp;F2462)="",ISNUMBER(INDIRECT(A2462&amp;B2462&amp;C2462&amp;F2462))=FALSE,INDIRECT(A2462&amp;B2462&amp;C2462&amp;F2462)=0),"",予約枠報告様式!$B$2)</f>
        <v/>
      </c>
      <c r="K2462" s="15" t="str" cm="1">
        <f t="array" aca="1" ref="K2462" ca="1">IF(OR(INDIRECT(A2462&amp;B2462&amp;C2462&amp;F2462)="",ISNUMBER(INDIRECT(A2462&amp;B2462&amp;C2462&amp;F2462))=FALSE,INDIRECT(A2462&amp;B2462&amp;C2462&amp;F2462)=0),"",1)</f>
        <v/>
      </c>
      <c r="L2462" s="15" t="str" cm="1">
        <f t="array" aca="1" ref="L2462" ca="1">IF(OR(INDIRECT(A2462&amp;B2462&amp;C2462&amp;F2462)="",ISNUMBER(INDIRECT(A2462&amp;B2462&amp;C2462&amp;F2462))=FALSE,INDIRECT(A2462&amp;B2462&amp;C2462&amp;F2462)=0),"",IF(G2462="【（第８期）医療機関受付】",TEXT(INDIRECT(A2462&amp;D2462&amp;E2462&amp;5),"yyy"),TEXT(INDIRECT(A2462&amp;B2462&amp;C2462&amp;5),"yyy")))</f>
        <v/>
      </c>
      <c r="M2462" s="15" t="str" cm="1">
        <f t="array" aca="1" ref="M2462" ca="1">IF(OR(INDIRECT(A2462&amp;B2462&amp;C2462&amp;F2462)="",ISNUMBER(INDIRECT(A2462&amp;B2462&amp;C2462&amp;F2462))=FALSE,INDIRECT(A2462&amp;B2462&amp;C2462&amp;F2462)=0),"",IF(G2462="【（第８期）医療機関受付】",TEXT(INDIRECT(A2462&amp;D2462&amp;E2462&amp;5),"m"),TEXT(INDIRECT(A2462&amp;B2462&amp;C2462&amp;5),"m")))</f>
        <v/>
      </c>
      <c r="N2462" s="15" t="str" cm="1">
        <f t="array" aca="1" ref="N2462" ca="1">IF(OR(INDIRECT(A2462&amp;B2462&amp;C2462&amp;F2462)="",ISNUMBER(INDIRECT(A2462&amp;B2462&amp;C2462&amp;F2462))=FALSE,INDIRECT(A2462&amp;B2462&amp;C2462&amp;F2462)=0),"",IF(G2462="【（第８期）医療機関受付】",TEXT(INDIRECT(A2462&amp;D2462&amp;E2462&amp;5),"d"),TEXT(INDIRECT(A2462&amp;B2462&amp;C2462&amp;5),"d")))</f>
        <v/>
      </c>
      <c r="O2462" s="15" t="str" cm="1">
        <f t="array" aca="1" ref="O2462" ca="1">IF(OR(INDIRECT(A2462&amp;B2462&amp;C2462&amp;F2462)="",ISNUMBER(INDIRECT(A2462&amp;B2462&amp;C2462&amp;F2462))=FALSE,INDIRECT(A2462&amp;B2462&amp;C2462&amp;F2462)=0),"",HOUR(INDIRECT(A2462&amp;"A"&amp;F2462)))</f>
        <v/>
      </c>
      <c r="P2462" s="15" t="str" cm="1">
        <f t="array" aca="1" ref="P2462" ca="1">IF(OR(INDIRECT(A2462&amp;B2462&amp;C2462&amp;F2462)="",ISNUMBER(INDIRECT(A2462&amp;B2462&amp;C2462&amp;F2462))=FALSE,INDIRECT(A2462&amp;B2462&amp;C2462&amp;F2462)=0),"",MINUTE(INDIRECT(A2462&amp;"A"&amp;F2462)))</f>
        <v/>
      </c>
      <c r="Q2462" s="15" t="str" cm="1">
        <f t="array" aca="1" ref="Q2462" ca="1">IF(OR(INDIRECT(A2462&amp;B2462&amp;C2462&amp;F2462)="",ISNUMBER(INDIRECT(A2462&amp;B2462&amp;C2462&amp;F2462))=FALSE,INDIRECT(A2462&amp;B2462&amp;C2462&amp;F2462)=0),"",O2462)</f>
        <v/>
      </c>
      <c r="R2462" s="15" t="str" cm="1">
        <f t="array" aca="1" ref="R2462" ca="1">IF(OR(INDIRECT(A2462&amp;B2462&amp;C2462&amp;F2462)="",ISNUMBER(INDIRECT(A2462&amp;B2462&amp;C2462&amp;F2462))=FALSE,INDIRECT(A2462&amp;B2462&amp;C2462&amp;F2462)=0),"",P2462+14)</f>
        <v/>
      </c>
      <c r="S2462" s="15" t="str" cm="1">
        <f t="array" aca="1" ref="S2462" ca="1">IF(OR(INDIRECT(A2462&amp;B2462&amp;C2462&amp;F2462)="",ISNUMBER(INDIRECT(A2462&amp;B2462&amp;C2462&amp;F2462))=FALSE,INDIRECT(A2462&amp;B2462&amp;C2462&amp;F2462)=0),"",INDIRECT(A2462&amp;B2462&amp;C2462&amp;F2462))</f>
        <v/>
      </c>
      <c r="T2462" s="15" t="str" cm="1">
        <f t="array" aca="1" ref="T2462" ca="1">IF(OR(INDIRECT(A2462&amp;B2462&amp;C2462&amp;F2462)="",ISNUMBER(INDIRECT(A2462&amp;B2462&amp;C2462&amp;F2462))=FALSE,INDIRECT(A2462&amp;B2462&amp;C2462&amp;F2462)=0),"",0)</f>
        <v/>
      </c>
    </row>
    <row r="2463" spans="1:20">
      <c r="A2463" s="23" t="s">
        <v>912</v>
      </c>
      <c r="B2463" s="23" t="s">
        <v>913</v>
      </c>
      <c r="C2463" s="23" t="str">
        <f t="shared" si="114"/>
        <v>w</v>
      </c>
      <c r="D2463" s="23" t="s">
        <v>913</v>
      </c>
      <c r="E2463" s="23" t="str">
        <f t="shared" si="112"/>
        <v>v</v>
      </c>
      <c r="F2463" s="23">
        <f t="shared" si="113"/>
        <v>28</v>
      </c>
      <c r="G2463" s="23" t="str" cm="1">
        <f t="array" aca="1" ref="G2463" ca="1">IF(OR(INDIRECT(A2463&amp;B2463&amp;C2463&amp;F2463)="",ISNUMBER(INDIRECT(A2463&amp;B2463&amp;C2463&amp;F2463))=FALSE),"",IF(INDIRECT(A2463&amp;B2463&amp;C2463&amp;9)="公開","【（第８期）WEB・コールセンター受付】","【（第８期）医療機関受付】"))</f>
        <v/>
      </c>
      <c r="H2463" s="15" t="str" cm="1">
        <f t="array" aca="1" ref="H2463" ca="1">IF(OR(INDIRECT(A2463&amp;B2463&amp;C2463&amp;F2463)="",ISNUMBER(INDIRECT(A2463&amp;B2463&amp;C2463&amp;F2463))=FALSE,INDIRECT(A2463&amp;B2463&amp;C2463&amp;F2463)=0),"",431001)</f>
        <v/>
      </c>
      <c r="I2463" s="15" t="str" cm="1">
        <f t="array" aca="1" ref="I2463" ca="1">IF(OR(INDIRECT(A2463&amp;B2463&amp;C2463&amp;F2463)="",ISNUMBER(INDIRECT(A2463&amp;B2463&amp;C2463&amp;F2463))=FALSE,INDIRECT(A2463&amp;B2463&amp;C2463&amp;F2463)=0),"",G2463&amp;J2463&amp;"."&amp;TEXT(M2463,"00")&amp;TEXT(N2463,"00")&amp;"."&amp;TEXT(O2463,"00")&amp;TEXT(P2463,"00"))</f>
        <v/>
      </c>
      <c r="J2463" s="15" t="str" cm="1">
        <f t="array" aca="1" ref="J2463" ca="1">IF(OR(INDIRECT(A2463&amp;B2463&amp;C2463&amp;F2463)="",ISNUMBER(INDIRECT(A2463&amp;B2463&amp;C2463&amp;F2463))=FALSE,INDIRECT(A2463&amp;B2463&amp;C2463&amp;F2463)=0),"",予約枠報告様式!$B$2)</f>
        <v/>
      </c>
      <c r="K2463" s="15" t="str" cm="1">
        <f t="array" aca="1" ref="K2463" ca="1">IF(OR(INDIRECT(A2463&amp;B2463&amp;C2463&amp;F2463)="",ISNUMBER(INDIRECT(A2463&amp;B2463&amp;C2463&amp;F2463))=FALSE,INDIRECT(A2463&amp;B2463&amp;C2463&amp;F2463)=0),"",1)</f>
        <v/>
      </c>
      <c r="L2463" s="15" t="str" cm="1">
        <f t="array" aca="1" ref="L2463" ca="1">IF(OR(INDIRECT(A2463&amp;B2463&amp;C2463&amp;F2463)="",ISNUMBER(INDIRECT(A2463&amp;B2463&amp;C2463&amp;F2463))=FALSE,INDIRECT(A2463&amp;B2463&amp;C2463&amp;F2463)=0),"",IF(G2463="【（第８期）医療機関受付】",TEXT(INDIRECT(A2463&amp;D2463&amp;E2463&amp;5),"yyy"),TEXT(INDIRECT(A2463&amp;B2463&amp;C2463&amp;5),"yyy")))</f>
        <v/>
      </c>
      <c r="M2463" s="15" t="str" cm="1">
        <f t="array" aca="1" ref="M2463" ca="1">IF(OR(INDIRECT(A2463&amp;B2463&amp;C2463&amp;F2463)="",ISNUMBER(INDIRECT(A2463&amp;B2463&amp;C2463&amp;F2463))=FALSE,INDIRECT(A2463&amp;B2463&amp;C2463&amp;F2463)=0),"",IF(G2463="【（第８期）医療機関受付】",TEXT(INDIRECT(A2463&amp;D2463&amp;E2463&amp;5),"m"),TEXT(INDIRECT(A2463&amp;B2463&amp;C2463&amp;5),"m")))</f>
        <v/>
      </c>
      <c r="N2463" s="15" t="str" cm="1">
        <f t="array" aca="1" ref="N2463" ca="1">IF(OR(INDIRECT(A2463&amp;B2463&amp;C2463&amp;F2463)="",ISNUMBER(INDIRECT(A2463&amp;B2463&amp;C2463&amp;F2463))=FALSE,INDIRECT(A2463&amp;B2463&amp;C2463&amp;F2463)=0),"",IF(G2463="【（第８期）医療機関受付】",TEXT(INDIRECT(A2463&amp;D2463&amp;E2463&amp;5),"d"),TEXT(INDIRECT(A2463&amp;B2463&amp;C2463&amp;5),"d")))</f>
        <v/>
      </c>
      <c r="O2463" s="15" t="str" cm="1">
        <f t="array" aca="1" ref="O2463" ca="1">IF(OR(INDIRECT(A2463&amp;B2463&amp;C2463&amp;F2463)="",ISNUMBER(INDIRECT(A2463&amp;B2463&amp;C2463&amp;F2463))=FALSE,INDIRECT(A2463&amp;B2463&amp;C2463&amp;F2463)=0),"",HOUR(INDIRECT(A2463&amp;"A"&amp;F2463)))</f>
        <v/>
      </c>
      <c r="P2463" s="15" t="str" cm="1">
        <f t="array" aca="1" ref="P2463" ca="1">IF(OR(INDIRECT(A2463&amp;B2463&amp;C2463&amp;F2463)="",ISNUMBER(INDIRECT(A2463&amp;B2463&amp;C2463&amp;F2463))=FALSE,INDIRECT(A2463&amp;B2463&amp;C2463&amp;F2463)=0),"",MINUTE(INDIRECT(A2463&amp;"A"&amp;F2463)))</f>
        <v/>
      </c>
      <c r="Q2463" s="15" t="str" cm="1">
        <f t="array" aca="1" ref="Q2463" ca="1">IF(OR(INDIRECT(A2463&amp;B2463&amp;C2463&amp;F2463)="",ISNUMBER(INDIRECT(A2463&amp;B2463&amp;C2463&amp;F2463))=FALSE,INDIRECT(A2463&amp;B2463&amp;C2463&amp;F2463)=0),"",O2463)</f>
        <v/>
      </c>
      <c r="R2463" s="15" t="str" cm="1">
        <f t="array" aca="1" ref="R2463" ca="1">IF(OR(INDIRECT(A2463&amp;B2463&amp;C2463&amp;F2463)="",ISNUMBER(INDIRECT(A2463&amp;B2463&amp;C2463&amp;F2463))=FALSE,INDIRECT(A2463&amp;B2463&amp;C2463&amp;F2463)=0),"",P2463+14)</f>
        <v/>
      </c>
      <c r="S2463" s="15" t="str" cm="1">
        <f t="array" aca="1" ref="S2463" ca="1">IF(OR(INDIRECT(A2463&amp;B2463&amp;C2463&amp;F2463)="",ISNUMBER(INDIRECT(A2463&amp;B2463&amp;C2463&amp;F2463))=FALSE,INDIRECT(A2463&amp;B2463&amp;C2463&amp;F2463)=0),"",INDIRECT(A2463&amp;B2463&amp;C2463&amp;F2463))</f>
        <v/>
      </c>
      <c r="T2463" s="15" t="str" cm="1">
        <f t="array" aca="1" ref="T2463" ca="1">IF(OR(INDIRECT(A2463&amp;B2463&amp;C2463&amp;F2463)="",ISNUMBER(INDIRECT(A2463&amp;B2463&amp;C2463&amp;F2463))=FALSE,INDIRECT(A2463&amp;B2463&amp;C2463&amp;F2463)=0),"",0)</f>
        <v/>
      </c>
    </row>
    <row r="2464" spans="1:20">
      <c r="A2464" s="23" t="s">
        <v>912</v>
      </c>
      <c r="B2464" s="23" t="s">
        <v>913</v>
      </c>
      <c r="C2464" s="23" t="str">
        <f t="shared" si="114"/>
        <v>w</v>
      </c>
      <c r="D2464" s="23" t="s">
        <v>913</v>
      </c>
      <c r="E2464" s="23" t="str">
        <f t="shared" si="112"/>
        <v>v</v>
      </c>
      <c r="F2464" s="23">
        <f t="shared" si="113"/>
        <v>29</v>
      </c>
      <c r="G2464" s="23" t="str" cm="1">
        <f t="array" aca="1" ref="G2464" ca="1">IF(OR(INDIRECT(A2464&amp;B2464&amp;C2464&amp;F2464)="",ISNUMBER(INDIRECT(A2464&amp;B2464&amp;C2464&amp;F2464))=FALSE),"",IF(INDIRECT(A2464&amp;B2464&amp;C2464&amp;9)="公開","【（第８期）WEB・コールセンター受付】","【（第８期）医療機関受付】"))</f>
        <v/>
      </c>
      <c r="H2464" s="15" t="str" cm="1">
        <f t="array" aca="1" ref="H2464" ca="1">IF(OR(INDIRECT(A2464&amp;B2464&amp;C2464&amp;F2464)="",ISNUMBER(INDIRECT(A2464&amp;B2464&amp;C2464&amp;F2464))=FALSE,INDIRECT(A2464&amp;B2464&amp;C2464&amp;F2464)=0),"",431001)</f>
        <v/>
      </c>
      <c r="I2464" s="15" t="str" cm="1">
        <f t="array" aca="1" ref="I2464" ca="1">IF(OR(INDIRECT(A2464&amp;B2464&amp;C2464&amp;F2464)="",ISNUMBER(INDIRECT(A2464&amp;B2464&amp;C2464&amp;F2464))=FALSE,INDIRECT(A2464&amp;B2464&amp;C2464&amp;F2464)=0),"",G2464&amp;J2464&amp;"."&amp;TEXT(M2464,"00")&amp;TEXT(N2464,"00")&amp;"."&amp;TEXT(O2464,"00")&amp;TEXT(P2464,"00"))</f>
        <v/>
      </c>
      <c r="J2464" s="15" t="str" cm="1">
        <f t="array" aca="1" ref="J2464" ca="1">IF(OR(INDIRECT(A2464&amp;B2464&amp;C2464&amp;F2464)="",ISNUMBER(INDIRECT(A2464&amp;B2464&amp;C2464&amp;F2464))=FALSE,INDIRECT(A2464&amp;B2464&amp;C2464&amp;F2464)=0),"",予約枠報告様式!$B$2)</f>
        <v/>
      </c>
      <c r="K2464" s="15" t="str" cm="1">
        <f t="array" aca="1" ref="K2464" ca="1">IF(OR(INDIRECT(A2464&amp;B2464&amp;C2464&amp;F2464)="",ISNUMBER(INDIRECT(A2464&amp;B2464&amp;C2464&amp;F2464))=FALSE,INDIRECT(A2464&amp;B2464&amp;C2464&amp;F2464)=0),"",1)</f>
        <v/>
      </c>
      <c r="L2464" s="15" t="str" cm="1">
        <f t="array" aca="1" ref="L2464" ca="1">IF(OR(INDIRECT(A2464&amp;B2464&amp;C2464&amp;F2464)="",ISNUMBER(INDIRECT(A2464&amp;B2464&amp;C2464&amp;F2464))=FALSE,INDIRECT(A2464&amp;B2464&amp;C2464&amp;F2464)=0),"",IF(G2464="【（第８期）医療機関受付】",TEXT(INDIRECT(A2464&amp;D2464&amp;E2464&amp;5),"yyy"),TEXT(INDIRECT(A2464&amp;B2464&amp;C2464&amp;5),"yyy")))</f>
        <v/>
      </c>
      <c r="M2464" s="15" t="str" cm="1">
        <f t="array" aca="1" ref="M2464" ca="1">IF(OR(INDIRECT(A2464&amp;B2464&amp;C2464&amp;F2464)="",ISNUMBER(INDIRECT(A2464&amp;B2464&amp;C2464&amp;F2464))=FALSE,INDIRECT(A2464&amp;B2464&amp;C2464&amp;F2464)=0),"",IF(G2464="【（第８期）医療機関受付】",TEXT(INDIRECT(A2464&amp;D2464&amp;E2464&amp;5),"m"),TEXT(INDIRECT(A2464&amp;B2464&amp;C2464&amp;5),"m")))</f>
        <v/>
      </c>
      <c r="N2464" s="15" t="str" cm="1">
        <f t="array" aca="1" ref="N2464" ca="1">IF(OR(INDIRECT(A2464&amp;B2464&amp;C2464&amp;F2464)="",ISNUMBER(INDIRECT(A2464&amp;B2464&amp;C2464&amp;F2464))=FALSE,INDIRECT(A2464&amp;B2464&amp;C2464&amp;F2464)=0),"",IF(G2464="【（第８期）医療機関受付】",TEXT(INDIRECT(A2464&amp;D2464&amp;E2464&amp;5),"d"),TEXT(INDIRECT(A2464&amp;B2464&amp;C2464&amp;5),"d")))</f>
        <v/>
      </c>
      <c r="O2464" s="15" t="str" cm="1">
        <f t="array" aca="1" ref="O2464" ca="1">IF(OR(INDIRECT(A2464&amp;B2464&amp;C2464&amp;F2464)="",ISNUMBER(INDIRECT(A2464&amp;B2464&amp;C2464&amp;F2464))=FALSE,INDIRECT(A2464&amp;B2464&amp;C2464&amp;F2464)=0),"",HOUR(INDIRECT(A2464&amp;"A"&amp;F2464)))</f>
        <v/>
      </c>
      <c r="P2464" s="15" t="str" cm="1">
        <f t="array" aca="1" ref="P2464" ca="1">IF(OR(INDIRECT(A2464&amp;B2464&amp;C2464&amp;F2464)="",ISNUMBER(INDIRECT(A2464&amp;B2464&amp;C2464&amp;F2464))=FALSE,INDIRECT(A2464&amp;B2464&amp;C2464&amp;F2464)=0),"",MINUTE(INDIRECT(A2464&amp;"A"&amp;F2464)))</f>
        <v/>
      </c>
      <c r="Q2464" s="15" t="str" cm="1">
        <f t="array" aca="1" ref="Q2464" ca="1">IF(OR(INDIRECT(A2464&amp;B2464&amp;C2464&amp;F2464)="",ISNUMBER(INDIRECT(A2464&amp;B2464&amp;C2464&amp;F2464))=FALSE,INDIRECT(A2464&amp;B2464&amp;C2464&amp;F2464)=0),"",O2464)</f>
        <v/>
      </c>
      <c r="R2464" s="15" t="str" cm="1">
        <f t="array" aca="1" ref="R2464" ca="1">IF(OR(INDIRECT(A2464&amp;B2464&amp;C2464&amp;F2464)="",ISNUMBER(INDIRECT(A2464&amp;B2464&amp;C2464&amp;F2464))=FALSE,INDIRECT(A2464&amp;B2464&amp;C2464&amp;F2464)=0),"",P2464+14)</f>
        <v/>
      </c>
      <c r="S2464" s="15" t="str" cm="1">
        <f t="array" aca="1" ref="S2464" ca="1">IF(OR(INDIRECT(A2464&amp;B2464&amp;C2464&amp;F2464)="",ISNUMBER(INDIRECT(A2464&amp;B2464&amp;C2464&amp;F2464))=FALSE,INDIRECT(A2464&amp;B2464&amp;C2464&amp;F2464)=0),"",INDIRECT(A2464&amp;B2464&amp;C2464&amp;F2464))</f>
        <v/>
      </c>
      <c r="T2464" s="15" t="str" cm="1">
        <f t="array" aca="1" ref="T2464" ca="1">IF(OR(INDIRECT(A2464&amp;B2464&amp;C2464&amp;F2464)="",ISNUMBER(INDIRECT(A2464&amp;B2464&amp;C2464&amp;F2464))=FALSE,INDIRECT(A2464&amp;B2464&amp;C2464&amp;F2464)=0),"",0)</f>
        <v/>
      </c>
    </row>
    <row r="2465" spans="1:20">
      <c r="A2465" s="23" t="s">
        <v>912</v>
      </c>
      <c r="B2465" s="23" t="s">
        <v>913</v>
      </c>
      <c r="C2465" s="23" t="str">
        <f t="shared" si="114"/>
        <v>w</v>
      </c>
      <c r="D2465" s="23" t="s">
        <v>913</v>
      </c>
      <c r="E2465" s="23" t="str">
        <f t="shared" si="112"/>
        <v>v</v>
      </c>
      <c r="F2465" s="23">
        <f t="shared" si="113"/>
        <v>30</v>
      </c>
      <c r="G2465" s="23" t="str" cm="1">
        <f t="array" aca="1" ref="G2465" ca="1">IF(OR(INDIRECT(A2465&amp;B2465&amp;C2465&amp;F2465)="",ISNUMBER(INDIRECT(A2465&amp;B2465&amp;C2465&amp;F2465))=FALSE),"",IF(INDIRECT(A2465&amp;B2465&amp;C2465&amp;9)="公開","【（第８期）WEB・コールセンター受付】","【（第８期）医療機関受付】"))</f>
        <v/>
      </c>
      <c r="H2465" s="15" t="str" cm="1">
        <f t="array" aca="1" ref="H2465" ca="1">IF(OR(INDIRECT(A2465&amp;B2465&amp;C2465&amp;F2465)="",ISNUMBER(INDIRECT(A2465&amp;B2465&amp;C2465&amp;F2465))=FALSE,INDIRECT(A2465&amp;B2465&amp;C2465&amp;F2465)=0),"",431001)</f>
        <v/>
      </c>
      <c r="I2465" s="15" t="str" cm="1">
        <f t="array" aca="1" ref="I2465" ca="1">IF(OR(INDIRECT(A2465&amp;B2465&amp;C2465&amp;F2465)="",ISNUMBER(INDIRECT(A2465&amp;B2465&amp;C2465&amp;F2465))=FALSE,INDIRECT(A2465&amp;B2465&amp;C2465&amp;F2465)=0),"",G2465&amp;J2465&amp;"."&amp;TEXT(M2465,"00")&amp;TEXT(N2465,"00")&amp;"."&amp;TEXT(O2465,"00")&amp;TEXT(P2465,"00"))</f>
        <v/>
      </c>
      <c r="J2465" s="15" t="str" cm="1">
        <f t="array" aca="1" ref="J2465" ca="1">IF(OR(INDIRECT(A2465&amp;B2465&amp;C2465&amp;F2465)="",ISNUMBER(INDIRECT(A2465&amp;B2465&amp;C2465&amp;F2465))=FALSE,INDIRECT(A2465&amp;B2465&amp;C2465&amp;F2465)=0),"",予約枠報告様式!$B$2)</f>
        <v/>
      </c>
      <c r="K2465" s="15" t="str" cm="1">
        <f t="array" aca="1" ref="K2465" ca="1">IF(OR(INDIRECT(A2465&amp;B2465&amp;C2465&amp;F2465)="",ISNUMBER(INDIRECT(A2465&amp;B2465&amp;C2465&amp;F2465))=FALSE,INDIRECT(A2465&amp;B2465&amp;C2465&amp;F2465)=0),"",1)</f>
        <v/>
      </c>
      <c r="L2465" s="15" t="str" cm="1">
        <f t="array" aca="1" ref="L2465" ca="1">IF(OR(INDIRECT(A2465&amp;B2465&amp;C2465&amp;F2465)="",ISNUMBER(INDIRECT(A2465&amp;B2465&amp;C2465&amp;F2465))=FALSE,INDIRECT(A2465&amp;B2465&amp;C2465&amp;F2465)=0),"",IF(G2465="【（第８期）医療機関受付】",TEXT(INDIRECT(A2465&amp;D2465&amp;E2465&amp;5),"yyy"),TEXT(INDIRECT(A2465&amp;B2465&amp;C2465&amp;5),"yyy")))</f>
        <v/>
      </c>
      <c r="M2465" s="15" t="str" cm="1">
        <f t="array" aca="1" ref="M2465" ca="1">IF(OR(INDIRECT(A2465&amp;B2465&amp;C2465&amp;F2465)="",ISNUMBER(INDIRECT(A2465&amp;B2465&amp;C2465&amp;F2465))=FALSE,INDIRECT(A2465&amp;B2465&amp;C2465&amp;F2465)=0),"",IF(G2465="【（第８期）医療機関受付】",TEXT(INDIRECT(A2465&amp;D2465&amp;E2465&amp;5),"m"),TEXT(INDIRECT(A2465&amp;B2465&amp;C2465&amp;5),"m")))</f>
        <v/>
      </c>
      <c r="N2465" s="15" t="str" cm="1">
        <f t="array" aca="1" ref="N2465" ca="1">IF(OR(INDIRECT(A2465&amp;B2465&amp;C2465&amp;F2465)="",ISNUMBER(INDIRECT(A2465&amp;B2465&amp;C2465&amp;F2465))=FALSE,INDIRECT(A2465&amp;B2465&amp;C2465&amp;F2465)=0),"",IF(G2465="【（第８期）医療機関受付】",TEXT(INDIRECT(A2465&amp;D2465&amp;E2465&amp;5),"d"),TEXT(INDIRECT(A2465&amp;B2465&amp;C2465&amp;5),"d")))</f>
        <v/>
      </c>
      <c r="O2465" s="15" t="str" cm="1">
        <f t="array" aca="1" ref="O2465" ca="1">IF(OR(INDIRECT(A2465&amp;B2465&amp;C2465&amp;F2465)="",ISNUMBER(INDIRECT(A2465&amp;B2465&amp;C2465&amp;F2465))=FALSE,INDIRECT(A2465&amp;B2465&amp;C2465&amp;F2465)=0),"",HOUR(INDIRECT(A2465&amp;"A"&amp;F2465)))</f>
        <v/>
      </c>
      <c r="P2465" s="15" t="str" cm="1">
        <f t="array" aca="1" ref="P2465" ca="1">IF(OR(INDIRECT(A2465&amp;B2465&amp;C2465&amp;F2465)="",ISNUMBER(INDIRECT(A2465&amp;B2465&amp;C2465&amp;F2465))=FALSE,INDIRECT(A2465&amp;B2465&amp;C2465&amp;F2465)=0),"",MINUTE(INDIRECT(A2465&amp;"A"&amp;F2465)))</f>
        <v/>
      </c>
      <c r="Q2465" s="15" t="str" cm="1">
        <f t="array" aca="1" ref="Q2465" ca="1">IF(OR(INDIRECT(A2465&amp;B2465&amp;C2465&amp;F2465)="",ISNUMBER(INDIRECT(A2465&amp;B2465&amp;C2465&amp;F2465))=FALSE,INDIRECT(A2465&amp;B2465&amp;C2465&amp;F2465)=0),"",O2465)</f>
        <v/>
      </c>
      <c r="R2465" s="15" t="str" cm="1">
        <f t="array" aca="1" ref="R2465" ca="1">IF(OR(INDIRECT(A2465&amp;B2465&amp;C2465&amp;F2465)="",ISNUMBER(INDIRECT(A2465&amp;B2465&amp;C2465&amp;F2465))=FALSE,INDIRECT(A2465&amp;B2465&amp;C2465&amp;F2465)=0),"",P2465+14)</f>
        <v/>
      </c>
      <c r="S2465" s="15" t="str" cm="1">
        <f t="array" aca="1" ref="S2465" ca="1">IF(OR(INDIRECT(A2465&amp;B2465&amp;C2465&amp;F2465)="",ISNUMBER(INDIRECT(A2465&amp;B2465&amp;C2465&amp;F2465))=FALSE,INDIRECT(A2465&amp;B2465&amp;C2465&amp;F2465)=0),"",INDIRECT(A2465&amp;B2465&amp;C2465&amp;F2465))</f>
        <v/>
      </c>
      <c r="T2465" s="15" t="str" cm="1">
        <f t="array" aca="1" ref="T2465" ca="1">IF(OR(INDIRECT(A2465&amp;B2465&amp;C2465&amp;F2465)="",ISNUMBER(INDIRECT(A2465&amp;B2465&amp;C2465&amp;F2465))=FALSE,INDIRECT(A2465&amp;B2465&amp;C2465&amp;F2465)=0),"",0)</f>
        <v/>
      </c>
    </row>
    <row r="2466" spans="1:20">
      <c r="A2466" s="23" t="s">
        <v>912</v>
      </c>
      <c r="B2466" s="23" t="s">
        <v>913</v>
      </c>
      <c r="C2466" s="23" t="str">
        <f t="shared" si="114"/>
        <v>w</v>
      </c>
      <c r="D2466" s="23" t="s">
        <v>913</v>
      </c>
      <c r="E2466" s="23" t="str">
        <f t="shared" si="112"/>
        <v>v</v>
      </c>
      <c r="F2466" s="23">
        <f t="shared" si="113"/>
        <v>31</v>
      </c>
      <c r="G2466" s="23" t="str" cm="1">
        <f t="array" aca="1" ref="G2466" ca="1">IF(OR(INDIRECT(A2466&amp;B2466&amp;C2466&amp;F2466)="",ISNUMBER(INDIRECT(A2466&amp;B2466&amp;C2466&amp;F2466))=FALSE),"",IF(INDIRECT(A2466&amp;B2466&amp;C2466&amp;9)="公開","【（第８期）WEB・コールセンター受付】","【（第８期）医療機関受付】"))</f>
        <v/>
      </c>
      <c r="H2466" s="15" t="str" cm="1">
        <f t="array" aca="1" ref="H2466" ca="1">IF(OR(INDIRECT(A2466&amp;B2466&amp;C2466&amp;F2466)="",ISNUMBER(INDIRECT(A2466&amp;B2466&amp;C2466&amp;F2466))=FALSE,INDIRECT(A2466&amp;B2466&amp;C2466&amp;F2466)=0),"",431001)</f>
        <v/>
      </c>
      <c r="I2466" s="15" t="str" cm="1">
        <f t="array" aca="1" ref="I2466" ca="1">IF(OR(INDIRECT(A2466&amp;B2466&amp;C2466&amp;F2466)="",ISNUMBER(INDIRECT(A2466&amp;B2466&amp;C2466&amp;F2466))=FALSE,INDIRECT(A2466&amp;B2466&amp;C2466&amp;F2466)=0),"",G2466&amp;J2466&amp;"."&amp;TEXT(M2466,"00")&amp;TEXT(N2466,"00")&amp;"."&amp;TEXT(O2466,"00")&amp;TEXT(P2466,"00"))</f>
        <v/>
      </c>
      <c r="J2466" s="15" t="str" cm="1">
        <f t="array" aca="1" ref="J2466" ca="1">IF(OR(INDIRECT(A2466&amp;B2466&amp;C2466&amp;F2466)="",ISNUMBER(INDIRECT(A2466&amp;B2466&amp;C2466&amp;F2466))=FALSE,INDIRECT(A2466&amp;B2466&amp;C2466&amp;F2466)=0),"",予約枠報告様式!$B$2)</f>
        <v/>
      </c>
      <c r="K2466" s="15" t="str" cm="1">
        <f t="array" aca="1" ref="K2466" ca="1">IF(OR(INDIRECT(A2466&amp;B2466&amp;C2466&amp;F2466)="",ISNUMBER(INDIRECT(A2466&amp;B2466&amp;C2466&amp;F2466))=FALSE,INDIRECT(A2466&amp;B2466&amp;C2466&amp;F2466)=0),"",1)</f>
        <v/>
      </c>
      <c r="L2466" s="15" t="str" cm="1">
        <f t="array" aca="1" ref="L2466" ca="1">IF(OR(INDIRECT(A2466&amp;B2466&amp;C2466&amp;F2466)="",ISNUMBER(INDIRECT(A2466&amp;B2466&amp;C2466&amp;F2466))=FALSE,INDIRECT(A2466&amp;B2466&amp;C2466&amp;F2466)=0),"",IF(G2466="【（第８期）医療機関受付】",TEXT(INDIRECT(A2466&amp;D2466&amp;E2466&amp;5),"yyy"),TEXT(INDIRECT(A2466&amp;B2466&amp;C2466&amp;5),"yyy")))</f>
        <v/>
      </c>
      <c r="M2466" s="15" t="str" cm="1">
        <f t="array" aca="1" ref="M2466" ca="1">IF(OR(INDIRECT(A2466&amp;B2466&amp;C2466&amp;F2466)="",ISNUMBER(INDIRECT(A2466&amp;B2466&amp;C2466&amp;F2466))=FALSE,INDIRECT(A2466&amp;B2466&amp;C2466&amp;F2466)=0),"",IF(G2466="【（第８期）医療機関受付】",TEXT(INDIRECT(A2466&amp;D2466&amp;E2466&amp;5),"m"),TEXT(INDIRECT(A2466&amp;B2466&amp;C2466&amp;5),"m")))</f>
        <v/>
      </c>
      <c r="N2466" s="15" t="str" cm="1">
        <f t="array" aca="1" ref="N2466" ca="1">IF(OR(INDIRECT(A2466&amp;B2466&amp;C2466&amp;F2466)="",ISNUMBER(INDIRECT(A2466&amp;B2466&amp;C2466&amp;F2466))=FALSE,INDIRECT(A2466&amp;B2466&amp;C2466&amp;F2466)=0),"",IF(G2466="【（第８期）医療機関受付】",TEXT(INDIRECT(A2466&amp;D2466&amp;E2466&amp;5),"d"),TEXT(INDIRECT(A2466&amp;B2466&amp;C2466&amp;5),"d")))</f>
        <v/>
      </c>
      <c r="O2466" s="15" t="str" cm="1">
        <f t="array" aca="1" ref="O2466" ca="1">IF(OR(INDIRECT(A2466&amp;B2466&amp;C2466&amp;F2466)="",ISNUMBER(INDIRECT(A2466&amp;B2466&amp;C2466&amp;F2466))=FALSE,INDIRECT(A2466&amp;B2466&amp;C2466&amp;F2466)=0),"",HOUR(INDIRECT(A2466&amp;"A"&amp;F2466)))</f>
        <v/>
      </c>
      <c r="P2466" s="15" t="str" cm="1">
        <f t="array" aca="1" ref="P2466" ca="1">IF(OR(INDIRECT(A2466&amp;B2466&amp;C2466&amp;F2466)="",ISNUMBER(INDIRECT(A2466&amp;B2466&amp;C2466&amp;F2466))=FALSE,INDIRECT(A2466&amp;B2466&amp;C2466&amp;F2466)=0),"",MINUTE(INDIRECT(A2466&amp;"A"&amp;F2466)))</f>
        <v/>
      </c>
      <c r="Q2466" s="15" t="str" cm="1">
        <f t="array" aca="1" ref="Q2466" ca="1">IF(OR(INDIRECT(A2466&amp;B2466&amp;C2466&amp;F2466)="",ISNUMBER(INDIRECT(A2466&amp;B2466&amp;C2466&amp;F2466))=FALSE,INDIRECT(A2466&amp;B2466&amp;C2466&amp;F2466)=0),"",O2466)</f>
        <v/>
      </c>
      <c r="R2466" s="15" t="str" cm="1">
        <f t="array" aca="1" ref="R2466" ca="1">IF(OR(INDIRECT(A2466&amp;B2466&amp;C2466&amp;F2466)="",ISNUMBER(INDIRECT(A2466&amp;B2466&amp;C2466&amp;F2466))=FALSE,INDIRECT(A2466&amp;B2466&amp;C2466&amp;F2466)=0),"",P2466+14)</f>
        <v/>
      </c>
      <c r="S2466" s="15" t="str" cm="1">
        <f t="array" aca="1" ref="S2466" ca="1">IF(OR(INDIRECT(A2466&amp;B2466&amp;C2466&amp;F2466)="",ISNUMBER(INDIRECT(A2466&amp;B2466&amp;C2466&amp;F2466))=FALSE,INDIRECT(A2466&amp;B2466&amp;C2466&amp;F2466)=0),"",INDIRECT(A2466&amp;B2466&amp;C2466&amp;F2466))</f>
        <v/>
      </c>
      <c r="T2466" s="15" t="str" cm="1">
        <f t="array" aca="1" ref="T2466" ca="1">IF(OR(INDIRECT(A2466&amp;B2466&amp;C2466&amp;F2466)="",ISNUMBER(INDIRECT(A2466&amp;B2466&amp;C2466&amp;F2466))=FALSE,INDIRECT(A2466&amp;B2466&amp;C2466&amp;F2466)=0),"",0)</f>
        <v/>
      </c>
    </row>
    <row r="2467" spans="1:20">
      <c r="A2467" s="23" t="s">
        <v>912</v>
      </c>
      <c r="B2467" s="23" t="s">
        <v>913</v>
      </c>
      <c r="C2467" s="23" t="str">
        <f t="shared" si="114"/>
        <v>w</v>
      </c>
      <c r="D2467" s="23" t="s">
        <v>913</v>
      </c>
      <c r="E2467" s="23" t="str">
        <f t="shared" si="112"/>
        <v>v</v>
      </c>
      <c r="F2467" s="23">
        <f t="shared" si="113"/>
        <v>32</v>
      </c>
      <c r="G2467" s="23" t="str" cm="1">
        <f t="array" aca="1" ref="G2467" ca="1">IF(OR(INDIRECT(A2467&amp;B2467&amp;C2467&amp;F2467)="",ISNUMBER(INDIRECT(A2467&amp;B2467&amp;C2467&amp;F2467))=FALSE),"",IF(INDIRECT(A2467&amp;B2467&amp;C2467&amp;9)="公開","【（第８期）WEB・コールセンター受付】","【（第８期）医療機関受付】"))</f>
        <v/>
      </c>
      <c r="H2467" s="15" t="str" cm="1">
        <f t="array" aca="1" ref="H2467" ca="1">IF(OR(INDIRECT(A2467&amp;B2467&amp;C2467&amp;F2467)="",ISNUMBER(INDIRECT(A2467&amp;B2467&amp;C2467&amp;F2467))=FALSE,INDIRECT(A2467&amp;B2467&amp;C2467&amp;F2467)=0),"",431001)</f>
        <v/>
      </c>
      <c r="I2467" s="15" t="str" cm="1">
        <f t="array" aca="1" ref="I2467" ca="1">IF(OR(INDIRECT(A2467&amp;B2467&amp;C2467&amp;F2467)="",ISNUMBER(INDIRECT(A2467&amp;B2467&amp;C2467&amp;F2467))=FALSE,INDIRECT(A2467&amp;B2467&amp;C2467&amp;F2467)=0),"",G2467&amp;J2467&amp;"."&amp;TEXT(M2467,"00")&amp;TEXT(N2467,"00")&amp;"."&amp;TEXT(O2467,"00")&amp;TEXT(P2467,"00"))</f>
        <v/>
      </c>
      <c r="J2467" s="15" t="str" cm="1">
        <f t="array" aca="1" ref="J2467" ca="1">IF(OR(INDIRECT(A2467&amp;B2467&amp;C2467&amp;F2467)="",ISNUMBER(INDIRECT(A2467&amp;B2467&amp;C2467&amp;F2467))=FALSE,INDIRECT(A2467&amp;B2467&amp;C2467&amp;F2467)=0),"",予約枠報告様式!$B$2)</f>
        <v/>
      </c>
      <c r="K2467" s="15" t="str" cm="1">
        <f t="array" aca="1" ref="K2467" ca="1">IF(OR(INDIRECT(A2467&amp;B2467&amp;C2467&amp;F2467)="",ISNUMBER(INDIRECT(A2467&amp;B2467&amp;C2467&amp;F2467))=FALSE,INDIRECT(A2467&amp;B2467&amp;C2467&amp;F2467)=0),"",1)</f>
        <v/>
      </c>
      <c r="L2467" s="15" t="str" cm="1">
        <f t="array" aca="1" ref="L2467" ca="1">IF(OR(INDIRECT(A2467&amp;B2467&amp;C2467&amp;F2467)="",ISNUMBER(INDIRECT(A2467&amp;B2467&amp;C2467&amp;F2467))=FALSE,INDIRECT(A2467&amp;B2467&amp;C2467&amp;F2467)=0),"",IF(G2467="【（第８期）医療機関受付】",TEXT(INDIRECT(A2467&amp;D2467&amp;E2467&amp;5),"yyy"),TEXT(INDIRECT(A2467&amp;B2467&amp;C2467&amp;5),"yyy")))</f>
        <v/>
      </c>
      <c r="M2467" s="15" t="str" cm="1">
        <f t="array" aca="1" ref="M2467" ca="1">IF(OR(INDIRECT(A2467&amp;B2467&amp;C2467&amp;F2467)="",ISNUMBER(INDIRECT(A2467&amp;B2467&amp;C2467&amp;F2467))=FALSE,INDIRECT(A2467&amp;B2467&amp;C2467&amp;F2467)=0),"",IF(G2467="【（第８期）医療機関受付】",TEXT(INDIRECT(A2467&amp;D2467&amp;E2467&amp;5),"m"),TEXT(INDIRECT(A2467&amp;B2467&amp;C2467&amp;5),"m")))</f>
        <v/>
      </c>
      <c r="N2467" s="15" t="str" cm="1">
        <f t="array" aca="1" ref="N2467" ca="1">IF(OR(INDIRECT(A2467&amp;B2467&amp;C2467&amp;F2467)="",ISNUMBER(INDIRECT(A2467&amp;B2467&amp;C2467&amp;F2467))=FALSE,INDIRECT(A2467&amp;B2467&amp;C2467&amp;F2467)=0),"",IF(G2467="【（第８期）医療機関受付】",TEXT(INDIRECT(A2467&amp;D2467&amp;E2467&amp;5),"d"),TEXT(INDIRECT(A2467&amp;B2467&amp;C2467&amp;5),"d")))</f>
        <v/>
      </c>
      <c r="O2467" s="15" t="str" cm="1">
        <f t="array" aca="1" ref="O2467" ca="1">IF(OR(INDIRECT(A2467&amp;B2467&amp;C2467&amp;F2467)="",ISNUMBER(INDIRECT(A2467&amp;B2467&amp;C2467&amp;F2467))=FALSE,INDIRECT(A2467&amp;B2467&amp;C2467&amp;F2467)=0),"",HOUR(INDIRECT(A2467&amp;"A"&amp;F2467)))</f>
        <v/>
      </c>
      <c r="P2467" s="15" t="str" cm="1">
        <f t="array" aca="1" ref="P2467" ca="1">IF(OR(INDIRECT(A2467&amp;B2467&amp;C2467&amp;F2467)="",ISNUMBER(INDIRECT(A2467&amp;B2467&amp;C2467&amp;F2467))=FALSE,INDIRECT(A2467&amp;B2467&amp;C2467&amp;F2467)=0),"",MINUTE(INDIRECT(A2467&amp;"A"&amp;F2467)))</f>
        <v/>
      </c>
      <c r="Q2467" s="15" t="str" cm="1">
        <f t="array" aca="1" ref="Q2467" ca="1">IF(OR(INDIRECT(A2467&amp;B2467&amp;C2467&amp;F2467)="",ISNUMBER(INDIRECT(A2467&amp;B2467&amp;C2467&amp;F2467))=FALSE,INDIRECT(A2467&amp;B2467&amp;C2467&amp;F2467)=0),"",O2467)</f>
        <v/>
      </c>
      <c r="R2467" s="15" t="str" cm="1">
        <f t="array" aca="1" ref="R2467" ca="1">IF(OR(INDIRECT(A2467&amp;B2467&amp;C2467&amp;F2467)="",ISNUMBER(INDIRECT(A2467&amp;B2467&amp;C2467&amp;F2467))=FALSE,INDIRECT(A2467&amp;B2467&amp;C2467&amp;F2467)=0),"",P2467+14)</f>
        <v/>
      </c>
      <c r="S2467" s="15" t="str" cm="1">
        <f t="array" aca="1" ref="S2467" ca="1">IF(OR(INDIRECT(A2467&amp;B2467&amp;C2467&amp;F2467)="",ISNUMBER(INDIRECT(A2467&amp;B2467&amp;C2467&amp;F2467))=FALSE,INDIRECT(A2467&amp;B2467&amp;C2467&amp;F2467)=0),"",INDIRECT(A2467&amp;B2467&amp;C2467&amp;F2467))</f>
        <v/>
      </c>
      <c r="T2467" s="15" t="str" cm="1">
        <f t="array" aca="1" ref="T2467" ca="1">IF(OR(INDIRECT(A2467&amp;B2467&amp;C2467&amp;F2467)="",ISNUMBER(INDIRECT(A2467&amp;B2467&amp;C2467&amp;F2467))=FALSE,INDIRECT(A2467&amp;B2467&amp;C2467&amp;F2467)=0),"",0)</f>
        <v/>
      </c>
    </row>
    <row r="2468" spans="1:20">
      <c r="A2468" s="23" t="s">
        <v>912</v>
      </c>
      <c r="B2468" s="23" t="s">
        <v>913</v>
      </c>
      <c r="C2468" s="23" t="str">
        <f t="shared" si="114"/>
        <v>w</v>
      </c>
      <c r="D2468" s="23" t="s">
        <v>913</v>
      </c>
      <c r="E2468" s="23" t="str">
        <f t="shared" si="112"/>
        <v>v</v>
      </c>
      <c r="F2468" s="23">
        <f t="shared" si="113"/>
        <v>33</v>
      </c>
      <c r="G2468" s="23" t="str" cm="1">
        <f t="array" aca="1" ref="G2468" ca="1">IF(OR(INDIRECT(A2468&amp;B2468&amp;C2468&amp;F2468)="",ISNUMBER(INDIRECT(A2468&amp;B2468&amp;C2468&amp;F2468))=FALSE),"",IF(INDIRECT(A2468&amp;B2468&amp;C2468&amp;9)="公開","【（第８期）WEB・コールセンター受付】","【（第８期）医療機関受付】"))</f>
        <v/>
      </c>
      <c r="H2468" s="15" t="str" cm="1">
        <f t="array" aca="1" ref="H2468" ca="1">IF(OR(INDIRECT(A2468&amp;B2468&amp;C2468&amp;F2468)="",ISNUMBER(INDIRECT(A2468&amp;B2468&amp;C2468&amp;F2468))=FALSE,INDIRECT(A2468&amp;B2468&amp;C2468&amp;F2468)=0),"",431001)</f>
        <v/>
      </c>
      <c r="I2468" s="15" t="str" cm="1">
        <f t="array" aca="1" ref="I2468" ca="1">IF(OR(INDIRECT(A2468&amp;B2468&amp;C2468&amp;F2468)="",ISNUMBER(INDIRECT(A2468&amp;B2468&amp;C2468&amp;F2468))=FALSE,INDIRECT(A2468&amp;B2468&amp;C2468&amp;F2468)=0),"",G2468&amp;J2468&amp;"."&amp;TEXT(M2468,"00")&amp;TEXT(N2468,"00")&amp;"."&amp;TEXT(O2468,"00")&amp;TEXT(P2468,"00"))</f>
        <v/>
      </c>
      <c r="J2468" s="15" t="str" cm="1">
        <f t="array" aca="1" ref="J2468" ca="1">IF(OR(INDIRECT(A2468&amp;B2468&amp;C2468&amp;F2468)="",ISNUMBER(INDIRECT(A2468&amp;B2468&amp;C2468&amp;F2468))=FALSE,INDIRECT(A2468&amp;B2468&amp;C2468&amp;F2468)=0),"",予約枠報告様式!$B$2)</f>
        <v/>
      </c>
      <c r="K2468" s="15" t="str" cm="1">
        <f t="array" aca="1" ref="K2468" ca="1">IF(OR(INDIRECT(A2468&amp;B2468&amp;C2468&amp;F2468)="",ISNUMBER(INDIRECT(A2468&amp;B2468&amp;C2468&amp;F2468))=FALSE,INDIRECT(A2468&amp;B2468&amp;C2468&amp;F2468)=0),"",1)</f>
        <v/>
      </c>
      <c r="L2468" s="15" t="str" cm="1">
        <f t="array" aca="1" ref="L2468" ca="1">IF(OR(INDIRECT(A2468&amp;B2468&amp;C2468&amp;F2468)="",ISNUMBER(INDIRECT(A2468&amp;B2468&amp;C2468&amp;F2468))=FALSE,INDIRECT(A2468&amp;B2468&amp;C2468&amp;F2468)=0),"",IF(G2468="【（第８期）医療機関受付】",TEXT(INDIRECT(A2468&amp;D2468&amp;E2468&amp;5),"yyy"),TEXT(INDIRECT(A2468&amp;B2468&amp;C2468&amp;5),"yyy")))</f>
        <v/>
      </c>
      <c r="M2468" s="15" t="str" cm="1">
        <f t="array" aca="1" ref="M2468" ca="1">IF(OR(INDIRECT(A2468&amp;B2468&amp;C2468&amp;F2468)="",ISNUMBER(INDIRECT(A2468&amp;B2468&amp;C2468&amp;F2468))=FALSE,INDIRECT(A2468&amp;B2468&amp;C2468&amp;F2468)=0),"",IF(G2468="【（第８期）医療機関受付】",TEXT(INDIRECT(A2468&amp;D2468&amp;E2468&amp;5),"m"),TEXT(INDIRECT(A2468&amp;B2468&amp;C2468&amp;5),"m")))</f>
        <v/>
      </c>
      <c r="N2468" s="15" t="str" cm="1">
        <f t="array" aca="1" ref="N2468" ca="1">IF(OR(INDIRECT(A2468&amp;B2468&amp;C2468&amp;F2468)="",ISNUMBER(INDIRECT(A2468&amp;B2468&amp;C2468&amp;F2468))=FALSE,INDIRECT(A2468&amp;B2468&amp;C2468&amp;F2468)=0),"",IF(G2468="【（第８期）医療機関受付】",TEXT(INDIRECT(A2468&amp;D2468&amp;E2468&amp;5),"d"),TEXT(INDIRECT(A2468&amp;B2468&amp;C2468&amp;5),"d")))</f>
        <v/>
      </c>
      <c r="O2468" s="15" t="str" cm="1">
        <f t="array" aca="1" ref="O2468" ca="1">IF(OR(INDIRECT(A2468&amp;B2468&amp;C2468&amp;F2468)="",ISNUMBER(INDIRECT(A2468&amp;B2468&amp;C2468&amp;F2468))=FALSE,INDIRECT(A2468&amp;B2468&amp;C2468&amp;F2468)=0),"",HOUR(INDIRECT(A2468&amp;"A"&amp;F2468)))</f>
        <v/>
      </c>
      <c r="P2468" s="15" t="str" cm="1">
        <f t="array" aca="1" ref="P2468" ca="1">IF(OR(INDIRECT(A2468&amp;B2468&amp;C2468&amp;F2468)="",ISNUMBER(INDIRECT(A2468&amp;B2468&amp;C2468&amp;F2468))=FALSE,INDIRECT(A2468&amp;B2468&amp;C2468&amp;F2468)=0),"",MINUTE(INDIRECT(A2468&amp;"A"&amp;F2468)))</f>
        <v/>
      </c>
      <c r="Q2468" s="15" t="str" cm="1">
        <f t="array" aca="1" ref="Q2468" ca="1">IF(OR(INDIRECT(A2468&amp;B2468&amp;C2468&amp;F2468)="",ISNUMBER(INDIRECT(A2468&amp;B2468&amp;C2468&amp;F2468))=FALSE,INDIRECT(A2468&amp;B2468&amp;C2468&amp;F2468)=0),"",O2468)</f>
        <v/>
      </c>
      <c r="R2468" s="15" t="str" cm="1">
        <f t="array" aca="1" ref="R2468" ca="1">IF(OR(INDIRECT(A2468&amp;B2468&amp;C2468&amp;F2468)="",ISNUMBER(INDIRECT(A2468&amp;B2468&amp;C2468&amp;F2468))=FALSE,INDIRECT(A2468&amp;B2468&amp;C2468&amp;F2468)=0),"",P2468+14)</f>
        <v/>
      </c>
      <c r="S2468" s="15" t="str" cm="1">
        <f t="array" aca="1" ref="S2468" ca="1">IF(OR(INDIRECT(A2468&amp;B2468&amp;C2468&amp;F2468)="",ISNUMBER(INDIRECT(A2468&amp;B2468&amp;C2468&amp;F2468))=FALSE,INDIRECT(A2468&amp;B2468&amp;C2468&amp;F2468)=0),"",INDIRECT(A2468&amp;B2468&amp;C2468&amp;F2468))</f>
        <v/>
      </c>
      <c r="T2468" s="15" t="str" cm="1">
        <f t="array" aca="1" ref="T2468" ca="1">IF(OR(INDIRECT(A2468&amp;B2468&amp;C2468&amp;F2468)="",ISNUMBER(INDIRECT(A2468&amp;B2468&amp;C2468&amp;F2468))=FALSE,INDIRECT(A2468&amp;B2468&amp;C2468&amp;F2468)=0),"",0)</f>
        <v/>
      </c>
    </row>
    <row r="2469" spans="1:20">
      <c r="A2469" s="23" t="s">
        <v>912</v>
      </c>
      <c r="B2469" s="23" t="s">
        <v>913</v>
      </c>
      <c r="C2469" s="23" t="str">
        <f t="shared" si="114"/>
        <v>w</v>
      </c>
      <c r="D2469" s="23" t="s">
        <v>913</v>
      </c>
      <c r="E2469" s="23" t="str">
        <f t="shared" si="112"/>
        <v>v</v>
      </c>
      <c r="F2469" s="23">
        <f t="shared" si="113"/>
        <v>34</v>
      </c>
      <c r="G2469" s="23" t="str" cm="1">
        <f t="array" aca="1" ref="G2469" ca="1">IF(OR(INDIRECT(A2469&amp;B2469&amp;C2469&amp;F2469)="",ISNUMBER(INDIRECT(A2469&amp;B2469&amp;C2469&amp;F2469))=FALSE),"",IF(INDIRECT(A2469&amp;B2469&amp;C2469&amp;9)="公開","【（第８期）WEB・コールセンター受付】","【（第８期）医療機関受付】"))</f>
        <v/>
      </c>
      <c r="H2469" s="15" t="str" cm="1">
        <f t="array" aca="1" ref="H2469" ca="1">IF(OR(INDIRECT(A2469&amp;B2469&amp;C2469&amp;F2469)="",ISNUMBER(INDIRECT(A2469&amp;B2469&amp;C2469&amp;F2469))=FALSE,INDIRECT(A2469&amp;B2469&amp;C2469&amp;F2469)=0),"",431001)</f>
        <v/>
      </c>
      <c r="I2469" s="15" t="str" cm="1">
        <f t="array" aca="1" ref="I2469" ca="1">IF(OR(INDIRECT(A2469&amp;B2469&amp;C2469&amp;F2469)="",ISNUMBER(INDIRECT(A2469&amp;B2469&amp;C2469&amp;F2469))=FALSE,INDIRECT(A2469&amp;B2469&amp;C2469&amp;F2469)=0),"",G2469&amp;J2469&amp;"."&amp;TEXT(M2469,"00")&amp;TEXT(N2469,"00")&amp;"."&amp;TEXT(O2469,"00")&amp;TEXT(P2469,"00"))</f>
        <v/>
      </c>
      <c r="J2469" s="15" t="str" cm="1">
        <f t="array" aca="1" ref="J2469" ca="1">IF(OR(INDIRECT(A2469&amp;B2469&amp;C2469&amp;F2469)="",ISNUMBER(INDIRECT(A2469&amp;B2469&amp;C2469&amp;F2469))=FALSE,INDIRECT(A2469&amp;B2469&amp;C2469&amp;F2469)=0),"",予約枠報告様式!$B$2)</f>
        <v/>
      </c>
      <c r="K2469" s="15" t="str" cm="1">
        <f t="array" aca="1" ref="K2469" ca="1">IF(OR(INDIRECT(A2469&amp;B2469&amp;C2469&amp;F2469)="",ISNUMBER(INDIRECT(A2469&amp;B2469&amp;C2469&amp;F2469))=FALSE,INDIRECT(A2469&amp;B2469&amp;C2469&amp;F2469)=0),"",1)</f>
        <v/>
      </c>
      <c r="L2469" s="15" t="str" cm="1">
        <f t="array" aca="1" ref="L2469" ca="1">IF(OR(INDIRECT(A2469&amp;B2469&amp;C2469&amp;F2469)="",ISNUMBER(INDIRECT(A2469&amp;B2469&amp;C2469&amp;F2469))=FALSE,INDIRECT(A2469&amp;B2469&amp;C2469&amp;F2469)=0),"",IF(G2469="【（第８期）医療機関受付】",TEXT(INDIRECT(A2469&amp;D2469&amp;E2469&amp;5),"yyy"),TEXT(INDIRECT(A2469&amp;B2469&amp;C2469&amp;5),"yyy")))</f>
        <v/>
      </c>
      <c r="M2469" s="15" t="str" cm="1">
        <f t="array" aca="1" ref="M2469" ca="1">IF(OR(INDIRECT(A2469&amp;B2469&amp;C2469&amp;F2469)="",ISNUMBER(INDIRECT(A2469&amp;B2469&amp;C2469&amp;F2469))=FALSE,INDIRECT(A2469&amp;B2469&amp;C2469&amp;F2469)=0),"",IF(G2469="【（第８期）医療機関受付】",TEXT(INDIRECT(A2469&amp;D2469&amp;E2469&amp;5),"m"),TEXT(INDIRECT(A2469&amp;B2469&amp;C2469&amp;5),"m")))</f>
        <v/>
      </c>
      <c r="N2469" s="15" t="str" cm="1">
        <f t="array" aca="1" ref="N2469" ca="1">IF(OR(INDIRECT(A2469&amp;B2469&amp;C2469&amp;F2469)="",ISNUMBER(INDIRECT(A2469&amp;B2469&amp;C2469&amp;F2469))=FALSE,INDIRECT(A2469&amp;B2469&amp;C2469&amp;F2469)=0),"",IF(G2469="【（第８期）医療機関受付】",TEXT(INDIRECT(A2469&amp;D2469&amp;E2469&amp;5),"d"),TEXT(INDIRECT(A2469&amp;B2469&amp;C2469&amp;5),"d")))</f>
        <v/>
      </c>
      <c r="O2469" s="15" t="str" cm="1">
        <f t="array" aca="1" ref="O2469" ca="1">IF(OR(INDIRECT(A2469&amp;B2469&amp;C2469&amp;F2469)="",ISNUMBER(INDIRECT(A2469&amp;B2469&amp;C2469&amp;F2469))=FALSE,INDIRECT(A2469&amp;B2469&amp;C2469&amp;F2469)=0),"",HOUR(INDIRECT(A2469&amp;"A"&amp;F2469)))</f>
        <v/>
      </c>
      <c r="P2469" s="15" t="str" cm="1">
        <f t="array" aca="1" ref="P2469" ca="1">IF(OR(INDIRECT(A2469&amp;B2469&amp;C2469&amp;F2469)="",ISNUMBER(INDIRECT(A2469&amp;B2469&amp;C2469&amp;F2469))=FALSE,INDIRECT(A2469&amp;B2469&amp;C2469&amp;F2469)=0),"",MINUTE(INDIRECT(A2469&amp;"A"&amp;F2469)))</f>
        <v/>
      </c>
      <c r="Q2469" s="15" t="str" cm="1">
        <f t="array" aca="1" ref="Q2469" ca="1">IF(OR(INDIRECT(A2469&amp;B2469&amp;C2469&amp;F2469)="",ISNUMBER(INDIRECT(A2469&amp;B2469&amp;C2469&amp;F2469))=FALSE,INDIRECT(A2469&amp;B2469&amp;C2469&amp;F2469)=0),"",O2469)</f>
        <v/>
      </c>
      <c r="R2469" s="15" t="str" cm="1">
        <f t="array" aca="1" ref="R2469" ca="1">IF(OR(INDIRECT(A2469&amp;B2469&amp;C2469&amp;F2469)="",ISNUMBER(INDIRECT(A2469&amp;B2469&amp;C2469&amp;F2469))=FALSE,INDIRECT(A2469&amp;B2469&amp;C2469&amp;F2469)=0),"",P2469+14)</f>
        <v/>
      </c>
      <c r="S2469" s="15" t="str" cm="1">
        <f t="array" aca="1" ref="S2469" ca="1">IF(OR(INDIRECT(A2469&amp;B2469&amp;C2469&amp;F2469)="",ISNUMBER(INDIRECT(A2469&amp;B2469&amp;C2469&amp;F2469))=FALSE,INDIRECT(A2469&amp;B2469&amp;C2469&amp;F2469)=0),"",INDIRECT(A2469&amp;B2469&amp;C2469&amp;F2469))</f>
        <v/>
      </c>
      <c r="T2469" s="15" t="str" cm="1">
        <f t="array" aca="1" ref="T2469" ca="1">IF(OR(INDIRECT(A2469&amp;B2469&amp;C2469&amp;F2469)="",ISNUMBER(INDIRECT(A2469&amp;B2469&amp;C2469&amp;F2469))=FALSE,INDIRECT(A2469&amp;B2469&amp;C2469&amp;F2469)=0),"",0)</f>
        <v/>
      </c>
    </row>
    <row r="2470" spans="1:20">
      <c r="A2470" s="23" t="s">
        <v>912</v>
      </c>
      <c r="B2470" s="23" t="s">
        <v>913</v>
      </c>
      <c r="C2470" s="23" t="str">
        <f t="shared" si="114"/>
        <v>w</v>
      </c>
      <c r="D2470" s="23" t="s">
        <v>913</v>
      </c>
      <c r="E2470" s="23" t="str">
        <f t="shared" si="112"/>
        <v>v</v>
      </c>
      <c r="F2470" s="23">
        <f t="shared" si="113"/>
        <v>35</v>
      </c>
      <c r="G2470" s="23" t="str" cm="1">
        <f t="array" aca="1" ref="G2470" ca="1">IF(OR(INDIRECT(A2470&amp;B2470&amp;C2470&amp;F2470)="",ISNUMBER(INDIRECT(A2470&amp;B2470&amp;C2470&amp;F2470))=FALSE),"",IF(INDIRECT(A2470&amp;B2470&amp;C2470&amp;9)="公開","【（第８期）WEB・コールセンター受付】","【（第８期）医療機関受付】"))</f>
        <v/>
      </c>
      <c r="H2470" s="15" t="str" cm="1">
        <f t="array" aca="1" ref="H2470" ca="1">IF(OR(INDIRECT(A2470&amp;B2470&amp;C2470&amp;F2470)="",ISNUMBER(INDIRECT(A2470&amp;B2470&amp;C2470&amp;F2470))=FALSE,INDIRECT(A2470&amp;B2470&amp;C2470&amp;F2470)=0),"",431001)</f>
        <v/>
      </c>
      <c r="I2470" s="15" t="str" cm="1">
        <f t="array" aca="1" ref="I2470" ca="1">IF(OR(INDIRECT(A2470&amp;B2470&amp;C2470&amp;F2470)="",ISNUMBER(INDIRECT(A2470&amp;B2470&amp;C2470&amp;F2470))=FALSE,INDIRECT(A2470&amp;B2470&amp;C2470&amp;F2470)=0),"",G2470&amp;J2470&amp;"."&amp;TEXT(M2470,"00")&amp;TEXT(N2470,"00")&amp;"."&amp;TEXT(O2470,"00")&amp;TEXT(P2470,"00"))</f>
        <v/>
      </c>
      <c r="J2470" s="15" t="str" cm="1">
        <f t="array" aca="1" ref="J2470" ca="1">IF(OR(INDIRECT(A2470&amp;B2470&amp;C2470&amp;F2470)="",ISNUMBER(INDIRECT(A2470&amp;B2470&amp;C2470&amp;F2470))=FALSE,INDIRECT(A2470&amp;B2470&amp;C2470&amp;F2470)=0),"",予約枠報告様式!$B$2)</f>
        <v/>
      </c>
      <c r="K2470" s="15" t="str" cm="1">
        <f t="array" aca="1" ref="K2470" ca="1">IF(OR(INDIRECT(A2470&amp;B2470&amp;C2470&amp;F2470)="",ISNUMBER(INDIRECT(A2470&amp;B2470&amp;C2470&amp;F2470))=FALSE,INDIRECT(A2470&amp;B2470&amp;C2470&amp;F2470)=0),"",1)</f>
        <v/>
      </c>
      <c r="L2470" s="15" t="str" cm="1">
        <f t="array" aca="1" ref="L2470" ca="1">IF(OR(INDIRECT(A2470&amp;B2470&amp;C2470&amp;F2470)="",ISNUMBER(INDIRECT(A2470&amp;B2470&amp;C2470&amp;F2470))=FALSE,INDIRECT(A2470&amp;B2470&amp;C2470&amp;F2470)=0),"",IF(G2470="【（第８期）医療機関受付】",TEXT(INDIRECT(A2470&amp;D2470&amp;E2470&amp;5),"yyy"),TEXT(INDIRECT(A2470&amp;B2470&amp;C2470&amp;5),"yyy")))</f>
        <v/>
      </c>
      <c r="M2470" s="15" t="str" cm="1">
        <f t="array" aca="1" ref="M2470" ca="1">IF(OR(INDIRECT(A2470&amp;B2470&amp;C2470&amp;F2470)="",ISNUMBER(INDIRECT(A2470&amp;B2470&amp;C2470&amp;F2470))=FALSE,INDIRECT(A2470&amp;B2470&amp;C2470&amp;F2470)=0),"",IF(G2470="【（第８期）医療機関受付】",TEXT(INDIRECT(A2470&amp;D2470&amp;E2470&amp;5),"m"),TEXT(INDIRECT(A2470&amp;B2470&amp;C2470&amp;5),"m")))</f>
        <v/>
      </c>
      <c r="N2470" s="15" t="str" cm="1">
        <f t="array" aca="1" ref="N2470" ca="1">IF(OR(INDIRECT(A2470&amp;B2470&amp;C2470&amp;F2470)="",ISNUMBER(INDIRECT(A2470&amp;B2470&amp;C2470&amp;F2470))=FALSE,INDIRECT(A2470&amp;B2470&amp;C2470&amp;F2470)=0),"",IF(G2470="【（第８期）医療機関受付】",TEXT(INDIRECT(A2470&amp;D2470&amp;E2470&amp;5),"d"),TEXT(INDIRECT(A2470&amp;B2470&amp;C2470&amp;5),"d")))</f>
        <v/>
      </c>
      <c r="O2470" s="15" t="str" cm="1">
        <f t="array" aca="1" ref="O2470" ca="1">IF(OR(INDIRECT(A2470&amp;B2470&amp;C2470&amp;F2470)="",ISNUMBER(INDIRECT(A2470&amp;B2470&amp;C2470&amp;F2470))=FALSE,INDIRECT(A2470&amp;B2470&amp;C2470&amp;F2470)=0),"",HOUR(INDIRECT(A2470&amp;"A"&amp;F2470)))</f>
        <v/>
      </c>
      <c r="P2470" s="15" t="str" cm="1">
        <f t="array" aca="1" ref="P2470" ca="1">IF(OR(INDIRECT(A2470&amp;B2470&amp;C2470&amp;F2470)="",ISNUMBER(INDIRECT(A2470&amp;B2470&amp;C2470&amp;F2470))=FALSE,INDIRECT(A2470&amp;B2470&amp;C2470&amp;F2470)=0),"",MINUTE(INDIRECT(A2470&amp;"A"&amp;F2470)))</f>
        <v/>
      </c>
      <c r="Q2470" s="15" t="str" cm="1">
        <f t="array" aca="1" ref="Q2470" ca="1">IF(OR(INDIRECT(A2470&amp;B2470&amp;C2470&amp;F2470)="",ISNUMBER(INDIRECT(A2470&amp;B2470&amp;C2470&amp;F2470))=FALSE,INDIRECT(A2470&amp;B2470&amp;C2470&amp;F2470)=0),"",O2470)</f>
        <v/>
      </c>
      <c r="R2470" s="15" t="str" cm="1">
        <f t="array" aca="1" ref="R2470" ca="1">IF(OR(INDIRECT(A2470&amp;B2470&amp;C2470&amp;F2470)="",ISNUMBER(INDIRECT(A2470&amp;B2470&amp;C2470&amp;F2470))=FALSE,INDIRECT(A2470&amp;B2470&amp;C2470&amp;F2470)=0),"",P2470+14)</f>
        <v/>
      </c>
      <c r="S2470" s="15" t="str" cm="1">
        <f t="array" aca="1" ref="S2470" ca="1">IF(OR(INDIRECT(A2470&amp;B2470&amp;C2470&amp;F2470)="",ISNUMBER(INDIRECT(A2470&amp;B2470&amp;C2470&amp;F2470))=FALSE,INDIRECT(A2470&amp;B2470&amp;C2470&amp;F2470)=0),"",INDIRECT(A2470&amp;B2470&amp;C2470&amp;F2470))</f>
        <v/>
      </c>
      <c r="T2470" s="15" t="str" cm="1">
        <f t="array" aca="1" ref="T2470" ca="1">IF(OR(INDIRECT(A2470&amp;B2470&amp;C2470&amp;F2470)="",ISNUMBER(INDIRECT(A2470&amp;B2470&amp;C2470&amp;F2470))=FALSE,INDIRECT(A2470&amp;B2470&amp;C2470&amp;F2470)=0),"",0)</f>
        <v/>
      </c>
    </row>
    <row r="2471" spans="1:20">
      <c r="A2471" s="23" t="s">
        <v>912</v>
      </c>
      <c r="B2471" s="23" t="s">
        <v>913</v>
      </c>
      <c r="C2471" s="23" t="str">
        <f t="shared" si="114"/>
        <v>w</v>
      </c>
      <c r="D2471" s="23" t="s">
        <v>913</v>
      </c>
      <c r="E2471" s="23" t="str">
        <f t="shared" si="112"/>
        <v>v</v>
      </c>
      <c r="F2471" s="23">
        <f t="shared" si="113"/>
        <v>36</v>
      </c>
      <c r="G2471" s="23" t="str" cm="1">
        <f t="array" aca="1" ref="G2471" ca="1">IF(OR(INDIRECT(A2471&amp;B2471&amp;C2471&amp;F2471)="",ISNUMBER(INDIRECT(A2471&amp;B2471&amp;C2471&amp;F2471))=FALSE),"",IF(INDIRECT(A2471&amp;B2471&amp;C2471&amp;9)="公開","【（第８期）WEB・コールセンター受付】","【（第８期）医療機関受付】"))</f>
        <v/>
      </c>
      <c r="H2471" s="15" t="str" cm="1">
        <f t="array" aca="1" ref="H2471" ca="1">IF(OR(INDIRECT(A2471&amp;B2471&amp;C2471&amp;F2471)="",ISNUMBER(INDIRECT(A2471&amp;B2471&amp;C2471&amp;F2471))=FALSE,INDIRECT(A2471&amp;B2471&amp;C2471&amp;F2471)=0),"",431001)</f>
        <v/>
      </c>
      <c r="I2471" s="15" t="str" cm="1">
        <f t="array" aca="1" ref="I2471" ca="1">IF(OR(INDIRECT(A2471&amp;B2471&amp;C2471&amp;F2471)="",ISNUMBER(INDIRECT(A2471&amp;B2471&amp;C2471&amp;F2471))=FALSE,INDIRECT(A2471&amp;B2471&amp;C2471&amp;F2471)=0),"",G2471&amp;J2471&amp;"."&amp;TEXT(M2471,"00")&amp;TEXT(N2471,"00")&amp;"."&amp;TEXT(O2471,"00")&amp;TEXT(P2471,"00"))</f>
        <v/>
      </c>
      <c r="J2471" s="15" t="str" cm="1">
        <f t="array" aca="1" ref="J2471" ca="1">IF(OR(INDIRECT(A2471&amp;B2471&amp;C2471&amp;F2471)="",ISNUMBER(INDIRECT(A2471&amp;B2471&amp;C2471&amp;F2471))=FALSE,INDIRECT(A2471&amp;B2471&amp;C2471&amp;F2471)=0),"",予約枠報告様式!$B$2)</f>
        <v/>
      </c>
      <c r="K2471" s="15" t="str" cm="1">
        <f t="array" aca="1" ref="K2471" ca="1">IF(OR(INDIRECT(A2471&amp;B2471&amp;C2471&amp;F2471)="",ISNUMBER(INDIRECT(A2471&amp;B2471&amp;C2471&amp;F2471))=FALSE,INDIRECT(A2471&amp;B2471&amp;C2471&amp;F2471)=0),"",1)</f>
        <v/>
      </c>
      <c r="L2471" s="15" t="str" cm="1">
        <f t="array" aca="1" ref="L2471" ca="1">IF(OR(INDIRECT(A2471&amp;B2471&amp;C2471&amp;F2471)="",ISNUMBER(INDIRECT(A2471&amp;B2471&amp;C2471&amp;F2471))=FALSE,INDIRECT(A2471&amp;B2471&amp;C2471&amp;F2471)=0),"",IF(G2471="【（第８期）医療機関受付】",TEXT(INDIRECT(A2471&amp;D2471&amp;E2471&amp;5),"yyy"),TEXT(INDIRECT(A2471&amp;B2471&amp;C2471&amp;5),"yyy")))</f>
        <v/>
      </c>
      <c r="M2471" s="15" t="str" cm="1">
        <f t="array" aca="1" ref="M2471" ca="1">IF(OR(INDIRECT(A2471&amp;B2471&amp;C2471&amp;F2471)="",ISNUMBER(INDIRECT(A2471&amp;B2471&amp;C2471&amp;F2471))=FALSE,INDIRECT(A2471&amp;B2471&amp;C2471&amp;F2471)=0),"",IF(G2471="【（第８期）医療機関受付】",TEXT(INDIRECT(A2471&amp;D2471&amp;E2471&amp;5),"m"),TEXT(INDIRECT(A2471&amp;B2471&amp;C2471&amp;5),"m")))</f>
        <v/>
      </c>
      <c r="N2471" s="15" t="str" cm="1">
        <f t="array" aca="1" ref="N2471" ca="1">IF(OR(INDIRECT(A2471&amp;B2471&amp;C2471&amp;F2471)="",ISNUMBER(INDIRECT(A2471&amp;B2471&amp;C2471&amp;F2471))=FALSE,INDIRECT(A2471&amp;B2471&amp;C2471&amp;F2471)=0),"",IF(G2471="【（第８期）医療機関受付】",TEXT(INDIRECT(A2471&amp;D2471&amp;E2471&amp;5),"d"),TEXT(INDIRECT(A2471&amp;B2471&amp;C2471&amp;5),"d")))</f>
        <v/>
      </c>
      <c r="O2471" s="15" t="str" cm="1">
        <f t="array" aca="1" ref="O2471" ca="1">IF(OR(INDIRECT(A2471&amp;B2471&amp;C2471&amp;F2471)="",ISNUMBER(INDIRECT(A2471&amp;B2471&amp;C2471&amp;F2471))=FALSE,INDIRECT(A2471&amp;B2471&amp;C2471&amp;F2471)=0),"",HOUR(INDIRECT(A2471&amp;"A"&amp;F2471)))</f>
        <v/>
      </c>
      <c r="P2471" s="15" t="str" cm="1">
        <f t="array" aca="1" ref="P2471" ca="1">IF(OR(INDIRECT(A2471&amp;B2471&amp;C2471&amp;F2471)="",ISNUMBER(INDIRECT(A2471&amp;B2471&amp;C2471&amp;F2471))=FALSE,INDIRECT(A2471&amp;B2471&amp;C2471&amp;F2471)=0),"",MINUTE(INDIRECT(A2471&amp;"A"&amp;F2471)))</f>
        <v/>
      </c>
      <c r="Q2471" s="15" t="str" cm="1">
        <f t="array" aca="1" ref="Q2471" ca="1">IF(OR(INDIRECT(A2471&amp;B2471&amp;C2471&amp;F2471)="",ISNUMBER(INDIRECT(A2471&amp;B2471&amp;C2471&amp;F2471))=FALSE,INDIRECT(A2471&amp;B2471&amp;C2471&amp;F2471)=0),"",O2471)</f>
        <v/>
      </c>
      <c r="R2471" s="15" t="str" cm="1">
        <f t="array" aca="1" ref="R2471" ca="1">IF(OR(INDIRECT(A2471&amp;B2471&amp;C2471&amp;F2471)="",ISNUMBER(INDIRECT(A2471&amp;B2471&amp;C2471&amp;F2471))=FALSE,INDIRECT(A2471&amp;B2471&amp;C2471&amp;F2471)=0),"",P2471+14)</f>
        <v/>
      </c>
      <c r="S2471" s="15" t="str" cm="1">
        <f t="array" aca="1" ref="S2471" ca="1">IF(OR(INDIRECT(A2471&amp;B2471&amp;C2471&amp;F2471)="",ISNUMBER(INDIRECT(A2471&amp;B2471&amp;C2471&amp;F2471))=FALSE,INDIRECT(A2471&amp;B2471&amp;C2471&amp;F2471)=0),"",INDIRECT(A2471&amp;B2471&amp;C2471&amp;F2471))</f>
        <v/>
      </c>
      <c r="T2471" s="15" t="str" cm="1">
        <f t="array" aca="1" ref="T2471" ca="1">IF(OR(INDIRECT(A2471&amp;B2471&amp;C2471&amp;F2471)="",ISNUMBER(INDIRECT(A2471&amp;B2471&amp;C2471&amp;F2471))=FALSE,INDIRECT(A2471&amp;B2471&amp;C2471&amp;F2471)=0),"",0)</f>
        <v/>
      </c>
    </row>
    <row r="2472" spans="1:20">
      <c r="A2472" s="23" t="s">
        <v>912</v>
      </c>
      <c r="B2472" s="23" t="s">
        <v>913</v>
      </c>
      <c r="C2472" s="23" t="str">
        <f t="shared" si="114"/>
        <v>w</v>
      </c>
      <c r="D2472" s="23" t="s">
        <v>913</v>
      </c>
      <c r="E2472" s="23" t="str">
        <f t="shared" si="112"/>
        <v>v</v>
      </c>
      <c r="F2472" s="23">
        <f t="shared" si="113"/>
        <v>37</v>
      </c>
      <c r="G2472" s="23" t="str" cm="1">
        <f t="array" aca="1" ref="G2472" ca="1">IF(OR(INDIRECT(A2472&amp;B2472&amp;C2472&amp;F2472)="",ISNUMBER(INDIRECT(A2472&amp;B2472&amp;C2472&amp;F2472))=FALSE),"",IF(INDIRECT(A2472&amp;B2472&amp;C2472&amp;9)="公開","【（第８期）WEB・コールセンター受付】","【（第８期）医療機関受付】"))</f>
        <v/>
      </c>
      <c r="H2472" s="15" t="str" cm="1">
        <f t="array" aca="1" ref="H2472" ca="1">IF(OR(INDIRECT(A2472&amp;B2472&amp;C2472&amp;F2472)="",ISNUMBER(INDIRECT(A2472&amp;B2472&amp;C2472&amp;F2472))=FALSE,INDIRECT(A2472&amp;B2472&amp;C2472&amp;F2472)=0),"",431001)</f>
        <v/>
      </c>
      <c r="I2472" s="15" t="str" cm="1">
        <f t="array" aca="1" ref="I2472" ca="1">IF(OR(INDIRECT(A2472&amp;B2472&amp;C2472&amp;F2472)="",ISNUMBER(INDIRECT(A2472&amp;B2472&amp;C2472&amp;F2472))=FALSE,INDIRECT(A2472&amp;B2472&amp;C2472&amp;F2472)=0),"",G2472&amp;J2472&amp;"."&amp;TEXT(M2472,"00")&amp;TEXT(N2472,"00")&amp;"."&amp;TEXT(O2472,"00")&amp;TEXT(P2472,"00"))</f>
        <v/>
      </c>
      <c r="J2472" s="15" t="str" cm="1">
        <f t="array" aca="1" ref="J2472" ca="1">IF(OR(INDIRECT(A2472&amp;B2472&amp;C2472&amp;F2472)="",ISNUMBER(INDIRECT(A2472&amp;B2472&amp;C2472&amp;F2472))=FALSE,INDIRECT(A2472&amp;B2472&amp;C2472&amp;F2472)=0),"",予約枠報告様式!$B$2)</f>
        <v/>
      </c>
      <c r="K2472" s="15" t="str" cm="1">
        <f t="array" aca="1" ref="K2472" ca="1">IF(OR(INDIRECT(A2472&amp;B2472&amp;C2472&amp;F2472)="",ISNUMBER(INDIRECT(A2472&amp;B2472&amp;C2472&amp;F2472))=FALSE,INDIRECT(A2472&amp;B2472&amp;C2472&amp;F2472)=0),"",1)</f>
        <v/>
      </c>
      <c r="L2472" s="15" t="str" cm="1">
        <f t="array" aca="1" ref="L2472" ca="1">IF(OR(INDIRECT(A2472&amp;B2472&amp;C2472&amp;F2472)="",ISNUMBER(INDIRECT(A2472&amp;B2472&amp;C2472&amp;F2472))=FALSE,INDIRECT(A2472&amp;B2472&amp;C2472&amp;F2472)=0),"",IF(G2472="【（第８期）医療機関受付】",TEXT(INDIRECT(A2472&amp;D2472&amp;E2472&amp;5),"yyy"),TEXT(INDIRECT(A2472&amp;B2472&amp;C2472&amp;5),"yyy")))</f>
        <v/>
      </c>
      <c r="M2472" s="15" t="str" cm="1">
        <f t="array" aca="1" ref="M2472" ca="1">IF(OR(INDIRECT(A2472&amp;B2472&amp;C2472&amp;F2472)="",ISNUMBER(INDIRECT(A2472&amp;B2472&amp;C2472&amp;F2472))=FALSE,INDIRECT(A2472&amp;B2472&amp;C2472&amp;F2472)=0),"",IF(G2472="【（第８期）医療機関受付】",TEXT(INDIRECT(A2472&amp;D2472&amp;E2472&amp;5),"m"),TEXT(INDIRECT(A2472&amp;B2472&amp;C2472&amp;5),"m")))</f>
        <v/>
      </c>
      <c r="N2472" s="15" t="str" cm="1">
        <f t="array" aca="1" ref="N2472" ca="1">IF(OR(INDIRECT(A2472&amp;B2472&amp;C2472&amp;F2472)="",ISNUMBER(INDIRECT(A2472&amp;B2472&amp;C2472&amp;F2472))=FALSE,INDIRECT(A2472&amp;B2472&amp;C2472&amp;F2472)=0),"",IF(G2472="【（第８期）医療機関受付】",TEXT(INDIRECT(A2472&amp;D2472&amp;E2472&amp;5),"d"),TEXT(INDIRECT(A2472&amp;B2472&amp;C2472&amp;5),"d")))</f>
        <v/>
      </c>
      <c r="O2472" s="15" t="str" cm="1">
        <f t="array" aca="1" ref="O2472" ca="1">IF(OR(INDIRECT(A2472&amp;B2472&amp;C2472&amp;F2472)="",ISNUMBER(INDIRECT(A2472&amp;B2472&amp;C2472&amp;F2472))=FALSE,INDIRECT(A2472&amp;B2472&amp;C2472&amp;F2472)=0),"",HOUR(INDIRECT(A2472&amp;"A"&amp;F2472)))</f>
        <v/>
      </c>
      <c r="P2472" s="15" t="str" cm="1">
        <f t="array" aca="1" ref="P2472" ca="1">IF(OR(INDIRECT(A2472&amp;B2472&amp;C2472&amp;F2472)="",ISNUMBER(INDIRECT(A2472&amp;B2472&amp;C2472&amp;F2472))=FALSE,INDIRECT(A2472&amp;B2472&amp;C2472&amp;F2472)=0),"",MINUTE(INDIRECT(A2472&amp;"A"&amp;F2472)))</f>
        <v/>
      </c>
      <c r="Q2472" s="15" t="str" cm="1">
        <f t="array" aca="1" ref="Q2472" ca="1">IF(OR(INDIRECT(A2472&amp;B2472&amp;C2472&amp;F2472)="",ISNUMBER(INDIRECT(A2472&amp;B2472&amp;C2472&amp;F2472))=FALSE,INDIRECT(A2472&amp;B2472&amp;C2472&amp;F2472)=0),"",O2472)</f>
        <v/>
      </c>
      <c r="R2472" s="15" t="str" cm="1">
        <f t="array" aca="1" ref="R2472" ca="1">IF(OR(INDIRECT(A2472&amp;B2472&amp;C2472&amp;F2472)="",ISNUMBER(INDIRECT(A2472&amp;B2472&amp;C2472&amp;F2472))=FALSE,INDIRECT(A2472&amp;B2472&amp;C2472&amp;F2472)=0),"",P2472+14)</f>
        <v/>
      </c>
      <c r="S2472" s="15" t="str" cm="1">
        <f t="array" aca="1" ref="S2472" ca="1">IF(OR(INDIRECT(A2472&amp;B2472&amp;C2472&amp;F2472)="",ISNUMBER(INDIRECT(A2472&amp;B2472&amp;C2472&amp;F2472))=FALSE,INDIRECT(A2472&amp;B2472&amp;C2472&amp;F2472)=0),"",INDIRECT(A2472&amp;B2472&amp;C2472&amp;F2472))</f>
        <v/>
      </c>
      <c r="T2472" s="15" t="str" cm="1">
        <f t="array" aca="1" ref="T2472" ca="1">IF(OR(INDIRECT(A2472&amp;B2472&amp;C2472&amp;F2472)="",ISNUMBER(INDIRECT(A2472&amp;B2472&amp;C2472&amp;F2472))=FALSE,INDIRECT(A2472&amp;B2472&amp;C2472&amp;F2472)=0),"",0)</f>
        <v/>
      </c>
    </row>
    <row r="2473" spans="1:20">
      <c r="A2473" s="23" t="s">
        <v>912</v>
      </c>
      <c r="B2473" s="23" t="s">
        <v>913</v>
      </c>
      <c r="C2473" s="23" t="str">
        <f t="shared" si="114"/>
        <v>w</v>
      </c>
      <c r="D2473" s="23" t="s">
        <v>913</v>
      </c>
      <c r="E2473" s="23" t="str">
        <f t="shared" si="112"/>
        <v>v</v>
      </c>
      <c r="F2473" s="23">
        <f t="shared" si="113"/>
        <v>38</v>
      </c>
      <c r="G2473" s="23" t="str" cm="1">
        <f t="array" aca="1" ref="G2473" ca="1">IF(OR(INDIRECT(A2473&amp;B2473&amp;C2473&amp;F2473)="",ISNUMBER(INDIRECT(A2473&amp;B2473&amp;C2473&amp;F2473))=FALSE),"",IF(INDIRECT(A2473&amp;B2473&amp;C2473&amp;9)="公開","【（第８期）WEB・コールセンター受付】","【（第８期）医療機関受付】"))</f>
        <v/>
      </c>
      <c r="H2473" s="15" t="str" cm="1">
        <f t="array" aca="1" ref="H2473" ca="1">IF(OR(INDIRECT(A2473&amp;B2473&amp;C2473&amp;F2473)="",ISNUMBER(INDIRECT(A2473&amp;B2473&amp;C2473&amp;F2473))=FALSE,INDIRECT(A2473&amp;B2473&amp;C2473&amp;F2473)=0),"",431001)</f>
        <v/>
      </c>
      <c r="I2473" s="15" t="str" cm="1">
        <f t="array" aca="1" ref="I2473" ca="1">IF(OR(INDIRECT(A2473&amp;B2473&amp;C2473&amp;F2473)="",ISNUMBER(INDIRECT(A2473&amp;B2473&amp;C2473&amp;F2473))=FALSE,INDIRECT(A2473&amp;B2473&amp;C2473&amp;F2473)=0),"",G2473&amp;J2473&amp;"."&amp;TEXT(M2473,"00")&amp;TEXT(N2473,"00")&amp;"."&amp;TEXT(O2473,"00")&amp;TEXT(P2473,"00"))</f>
        <v/>
      </c>
      <c r="J2473" s="15" t="str" cm="1">
        <f t="array" aca="1" ref="J2473" ca="1">IF(OR(INDIRECT(A2473&amp;B2473&amp;C2473&amp;F2473)="",ISNUMBER(INDIRECT(A2473&amp;B2473&amp;C2473&amp;F2473))=FALSE,INDIRECT(A2473&amp;B2473&amp;C2473&amp;F2473)=0),"",予約枠報告様式!$B$2)</f>
        <v/>
      </c>
      <c r="K2473" s="15" t="str" cm="1">
        <f t="array" aca="1" ref="K2473" ca="1">IF(OR(INDIRECT(A2473&amp;B2473&amp;C2473&amp;F2473)="",ISNUMBER(INDIRECT(A2473&amp;B2473&amp;C2473&amp;F2473))=FALSE,INDIRECT(A2473&amp;B2473&amp;C2473&amp;F2473)=0),"",1)</f>
        <v/>
      </c>
      <c r="L2473" s="15" t="str" cm="1">
        <f t="array" aca="1" ref="L2473" ca="1">IF(OR(INDIRECT(A2473&amp;B2473&amp;C2473&amp;F2473)="",ISNUMBER(INDIRECT(A2473&amp;B2473&amp;C2473&amp;F2473))=FALSE,INDIRECT(A2473&amp;B2473&amp;C2473&amp;F2473)=0),"",IF(G2473="【（第８期）医療機関受付】",TEXT(INDIRECT(A2473&amp;D2473&amp;E2473&amp;5),"yyy"),TEXT(INDIRECT(A2473&amp;B2473&amp;C2473&amp;5),"yyy")))</f>
        <v/>
      </c>
      <c r="M2473" s="15" t="str" cm="1">
        <f t="array" aca="1" ref="M2473" ca="1">IF(OR(INDIRECT(A2473&amp;B2473&amp;C2473&amp;F2473)="",ISNUMBER(INDIRECT(A2473&amp;B2473&amp;C2473&amp;F2473))=FALSE,INDIRECT(A2473&amp;B2473&amp;C2473&amp;F2473)=0),"",IF(G2473="【（第８期）医療機関受付】",TEXT(INDIRECT(A2473&amp;D2473&amp;E2473&amp;5),"m"),TEXT(INDIRECT(A2473&amp;B2473&amp;C2473&amp;5),"m")))</f>
        <v/>
      </c>
      <c r="N2473" s="15" t="str" cm="1">
        <f t="array" aca="1" ref="N2473" ca="1">IF(OR(INDIRECT(A2473&amp;B2473&amp;C2473&amp;F2473)="",ISNUMBER(INDIRECT(A2473&amp;B2473&amp;C2473&amp;F2473))=FALSE,INDIRECT(A2473&amp;B2473&amp;C2473&amp;F2473)=0),"",IF(G2473="【（第８期）医療機関受付】",TEXT(INDIRECT(A2473&amp;D2473&amp;E2473&amp;5),"d"),TEXT(INDIRECT(A2473&amp;B2473&amp;C2473&amp;5),"d")))</f>
        <v/>
      </c>
      <c r="O2473" s="15" t="str" cm="1">
        <f t="array" aca="1" ref="O2473" ca="1">IF(OR(INDIRECT(A2473&amp;B2473&amp;C2473&amp;F2473)="",ISNUMBER(INDIRECT(A2473&amp;B2473&amp;C2473&amp;F2473))=FALSE,INDIRECT(A2473&amp;B2473&amp;C2473&amp;F2473)=0),"",HOUR(INDIRECT(A2473&amp;"A"&amp;F2473)))</f>
        <v/>
      </c>
      <c r="P2473" s="15" t="str" cm="1">
        <f t="array" aca="1" ref="P2473" ca="1">IF(OR(INDIRECT(A2473&amp;B2473&amp;C2473&amp;F2473)="",ISNUMBER(INDIRECT(A2473&amp;B2473&amp;C2473&amp;F2473))=FALSE,INDIRECT(A2473&amp;B2473&amp;C2473&amp;F2473)=0),"",MINUTE(INDIRECT(A2473&amp;"A"&amp;F2473)))</f>
        <v/>
      </c>
      <c r="Q2473" s="15" t="str" cm="1">
        <f t="array" aca="1" ref="Q2473" ca="1">IF(OR(INDIRECT(A2473&amp;B2473&amp;C2473&amp;F2473)="",ISNUMBER(INDIRECT(A2473&amp;B2473&amp;C2473&amp;F2473))=FALSE,INDIRECT(A2473&amp;B2473&amp;C2473&amp;F2473)=0),"",O2473)</f>
        <v/>
      </c>
      <c r="R2473" s="15" t="str" cm="1">
        <f t="array" aca="1" ref="R2473" ca="1">IF(OR(INDIRECT(A2473&amp;B2473&amp;C2473&amp;F2473)="",ISNUMBER(INDIRECT(A2473&amp;B2473&amp;C2473&amp;F2473))=FALSE,INDIRECT(A2473&amp;B2473&amp;C2473&amp;F2473)=0),"",P2473+14)</f>
        <v/>
      </c>
      <c r="S2473" s="15" t="str" cm="1">
        <f t="array" aca="1" ref="S2473" ca="1">IF(OR(INDIRECT(A2473&amp;B2473&amp;C2473&amp;F2473)="",ISNUMBER(INDIRECT(A2473&amp;B2473&amp;C2473&amp;F2473))=FALSE,INDIRECT(A2473&amp;B2473&amp;C2473&amp;F2473)=0),"",INDIRECT(A2473&amp;B2473&amp;C2473&amp;F2473))</f>
        <v/>
      </c>
      <c r="T2473" s="15" t="str" cm="1">
        <f t="array" aca="1" ref="T2473" ca="1">IF(OR(INDIRECT(A2473&amp;B2473&amp;C2473&amp;F2473)="",ISNUMBER(INDIRECT(A2473&amp;B2473&amp;C2473&amp;F2473))=FALSE,INDIRECT(A2473&amp;B2473&amp;C2473&amp;F2473)=0),"",0)</f>
        <v/>
      </c>
    </row>
    <row r="2474" spans="1:20">
      <c r="A2474" s="23" t="s">
        <v>912</v>
      </c>
      <c r="B2474" s="23" t="s">
        <v>913</v>
      </c>
      <c r="C2474" s="23" t="str">
        <f t="shared" si="114"/>
        <v>w</v>
      </c>
      <c r="D2474" s="23" t="s">
        <v>913</v>
      </c>
      <c r="E2474" s="23" t="str">
        <f t="shared" si="112"/>
        <v>v</v>
      </c>
      <c r="F2474" s="23">
        <f t="shared" si="113"/>
        <v>39</v>
      </c>
      <c r="G2474" s="23" t="str" cm="1">
        <f t="array" aca="1" ref="G2474" ca="1">IF(OR(INDIRECT(A2474&amp;B2474&amp;C2474&amp;F2474)="",ISNUMBER(INDIRECT(A2474&amp;B2474&amp;C2474&amp;F2474))=FALSE),"",IF(INDIRECT(A2474&amp;B2474&amp;C2474&amp;9)="公開","【（第８期）WEB・コールセンター受付】","【（第８期）医療機関受付】"))</f>
        <v/>
      </c>
      <c r="H2474" s="15" t="str" cm="1">
        <f t="array" aca="1" ref="H2474" ca="1">IF(OR(INDIRECT(A2474&amp;B2474&amp;C2474&amp;F2474)="",ISNUMBER(INDIRECT(A2474&amp;B2474&amp;C2474&amp;F2474))=FALSE,INDIRECT(A2474&amp;B2474&amp;C2474&amp;F2474)=0),"",431001)</f>
        <v/>
      </c>
      <c r="I2474" s="15" t="str" cm="1">
        <f t="array" aca="1" ref="I2474" ca="1">IF(OR(INDIRECT(A2474&amp;B2474&amp;C2474&amp;F2474)="",ISNUMBER(INDIRECT(A2474&amp;B2474&amp;C2474&amp;F2474))=FALSE,INDIRECT(A2474&amp;B2474&amp;C2474&amp;F2474)=0),"",G2474&amp;J2474&amp;"."&amp;TEXT(M2474,"00")&amp;TEXT(N2474,"00")&amp;"."&amp;TEXT(O2474,"00")&amp;TEXT(P2474,"00"))</f>
        <v/>
      </c>
      <c r="J2474" s="15" t="str" cm="1">
        <f t="array" aca="1" ref="J2474" ca="1">IF(OR(INDIRECT(A2474&amp;B2474&amp;C2474&amp;F2474)="",ISNUMBER(INDIRECT(A2474&amp;B2474&amp;C2474&amp;F2474))=FALSE,INDIRECT(A2474&amp;B2474&amp;C2474&amp;F2474)=0),"",予約枠報告様式!$B$2)</f>
        <v/>
      </c>
      <c r="K2474" s="15" t="str" cm="1">
        <f t="array" aca="1" ref="K2474" ca="1">IF(OR(INDIRECT(A2474&amp;B2474&amp;C2474&amp;F2474)="",ISNUMBER(INDIRECT(A2474&amp;B2474&amp;C2474&amp;F2474))=FALSE,INDIRECT(A2474&amp;B2474&amp;C2474&amp;F2474)=0),"",1)</f>
        <v/>
      </c>
      <c r="L2474" s="15" t="str" cm="1">
        <f t="array" aca="1" ref="L2474" ca="1">IF(OR(INDIRECT(A2474&amp;B2474&amp;C2474&amp;F2474)="",ISNUMBER(INDIRECT(A2474&amp;B2474&amp;C2474&amp;F2474))=FALSE,INDIRECT(A2474&amp;B2474&amp;C2474&amp;F2474)=0),"",IF(G2474="【（第８期）医療機関受付】",TEXT(INDIRECT(A2474&amp;D2474&amp;E2474&amp;5),"yyy"),TEXT(INDIRECT(A2474&amp;B2474&amp;C2474&amp;5),"yyy")))</f>
        <v/>
      </c>
      <c r="M2474" s="15" t="str" cm="1">
        <f t="array" aca="1" ref="M2474" ca="1">IF(OR(INDIRECT(A2474&amp;B2474&amp;C2474&amp;F2474)="",ISNUMBER(INDIRECT(A2474&amp;B2474&amp;C2474&amp;F2474))=FALSE,INDIRECT(A2474&amp;B2474&amp;C2474&amp;F2474)=0),"",IF(G2474="【（第８期）医療機関受付】",TEXT(INDIRECT(A2474&amp;D2474&amp;E2474&amp;5),"m"),TEXT(INDIRECT(A2474&amp;B2474&amp;C2474&amp;5),"m")))</f>
        <v/>
      </c>
      <c r="N2474" s="15" t="str" cm="1">
        <f t="array" aca="1" ref="N2474" ca="1">IF(OR(INDIRECT(A2474&amp;B2474&amp;C2474&amp;F2474)="",ISNUMBER(INDIRECT(A2474&amp;B2474&amp;C2474&amp;F2474))=FALSE,INDIRECT(A2474&amp;B2474&amp;C2474&amp;F2474)=0),"",IF(G2474="【（第８期）医療機関受付】",TEXT(INDIRECT(A2474&amp;D2474&amp;E2474&amp;5),"d"),TEXT(INDIRECT(A2474&amp;B2474&amp;C2474&amp;5),"d")))</f>
        <v/>
      </c>
      <c r="O2474" s="15" t="str" cm="1">
        <f t="array" aca="1" ref="O2474" ca="1">IF(OR(INDIRECT(A2474&amp;B2474&amp;C2474&amp;F2474)="",ISNUMBER(INDIRECT(A2474&amp;B2474&amp;C2474&amp;F2474))=FALSE,INDIRECT(A2474&amp;B2474&amp;C2474&amp;F2474)=0),"",HOUR(INDIRECT(A2474&amp;"A"&amp;F2474)))</f>
        <v/>
      </c>
      <c r="P2474" s="15" t="str" cm="1">
        <f t="array" aca="1" ref="P2474" ca="1">IF(OR(INDIRECT(A2474&amp;B2474&amp;C2474&amp;F2474)="",ISNUMBER(INDIRECT(A2474&amp;B2474&amp;C2474&amp;F2474))=FALSE,INDIRECT(A2474&amp;B2474&amp;C2474&amp;F2474)=0),"",MINUTE(INDIRECT(A2474&amp;"A"&amp;F2474)))</f>
        <v/>
      </c>
      <c r="Q2474" s="15" t="str" cm="1">
        <f t="array" aca="1" ref="Q2474" ca="1">IF(OR(INDIRECT(A2474&amp;B2474&amp;C2474&amp;F2474)="",ISNUMBER(INDIRECT(A2474&amp;B2474&amp;C2474&amp;F2474))=FALSE,INDIRECT(A2474&amp;B2474&amp;C2474&amp;F2474)=0),"",O2474)</f>
        <v/>
      </c>
      <c r="R2474" s="15" t="str" cm="1">
        <f t="array" aca="1" ref="R2474" ca="1">IF(OR(INDIRECT(A2474&amp;B2474&amp;C2474&amp;F2474)="",ISNUMBER(INDIRECT(A2474&amp;B2474&amp;C2474&amp;F2474))=FALSE,INDIRECT(A2474&amp;B2474&amp;C2474&amp;F2474)=0),"",P2474+14)</f>
        <v/>
      </c>
      <c r="S2474" s="15" t="str" cm="1">
        <f t="array" aca="1" ref="S2474" ca="1">IF(OR(INDIRECT(A2474&amp;B2474&amp;C2474&amp;F2474)="",ISNUMBER(INDIRECT(A2474&amp;B2474&amp;C2474&amp;F2474))=FALSE,INDIRECT(A2474&amp;B2474&amp;C2474&amp;F2474)=0),"",INDIRECT(A2474&amp;B2474&amp;C2474&amp;F2474))</f>
        <v/>
      </c>
      <c r="T2474" s="15" t="str" cm="1">
        <f t="array" aca="1" ref="T2474" ca="1">IF(OR(INDIRECT(A2474&amp;B2474&amp;C2474&amp;F2474)="",ISNUMBER(INDIRECT(A2474&amp;B2474&amp;C2474&amp;F2474))=FALSE,INDIRECT(A2474&amp;B2474&amp;C2474&amp;F2474)=0),"",0)</f>
        <v/>
      </c>
    </row>
    <row r="2475" spans="1:20">
      <c r="A2475" s="23" t="s">
        <v>912</v>
      </c>
      <c r="B2475" s="23" t="s">
        <v>913</v>
      </c>
      <c r="C2475" s="23" t="str">
        <f t="shared" si="114"/>
        <v>w</v>
      </c>
      <c r="D2475" s="23" t="s">
        <v>913</v>
      </c>
      <c r="E2475" s="23" t="str">
        <f t="shared" ref="E2475:E2538" si="115">IF(F2474=62,CHAR(CODE(E2474)+1),E2474)</f>
        <v>v</v>
      </c>
      <c r="F2475" s="23">
        <f t="shared" si="113"/>
        <v>40</v>
      </c>
      <c r="G2475" s="23" t="str" cm="1">
        <f t="array" aca="1" ref="G2475" ca="1">IF(OR(INDIRECT(A2475&amp;B2475&amp;C2475&amp;F2475)="",ISNUMBER(INDIRECT(A2475&amp;B2475&amp;C2475&amp;F2475))=FALSE),"",IF(INDIRECT(A2475&amp;B2475&amp;C2475&amp;9)="公開","【（第８期）WEB・コールセンター受付】","【（第８期）医療機関受付】"))</f>
        <v/>
      </c>
      <c r="H2475" s="15" t="str" cm="1">
        <f t="array" aca="1" ref="H2475" ca="1">IF(OR(INDIRECT(A2475&amp;B2475&amp;C2475&amp;F2475)="",ISNUMBER(INDIRECT(A2475&amp;B2475&amp;C2475&amp;F2475))=FALSE,INDIRECT(A2475&amp;B2475&amp;C2475&amp;F2475)=0),"",431001)</f>
        <v/>
      </c>
      <c r="I2475" s="15" t="str" cm="1">
        <f t="array" aca="1" ref="I2475" ca="1">IF(OR(INDIRECT(A2475&amp;B2475&amp;C2475&amp;F2475)="",ISNUMBER(INDIRECT(A2475&amp;B2475&amp;C2475&amp;F2475))=FALSE,INDIRECT(A2475&amp;B2475&amp;C2475&amp;F2475)=0),"",G2475&amp;J2475&amp;"."&amp;TEXT(M2475,"00")&amp;TEXT(N2475,"00")&amp;"."&amp;TEXT(O2475,"00")&amp;TEXT(P2475,"00"))</f>
        <v/>
      </c>
      <c r="J2475" s="15" t="str" cm="1">
        <f t="array" aca="1" ref="J2475" ca="1">IF(OR(INDIRECT(A2475&amp;B2475&amp;C2475&amp;F2475)="",ISNUMBER(INDIRECT(A2475&amp;B2475&amp;C2475&amp;F2475))=FALSE,INDIRECT(A2475&amp;B2475&amp;C2475&amp;F2475)=0),"",予約枠報告様式!$B$2)</f>
        <v/>
      </c>
      <c r="K2475" s="15" t="str" cm="1">
        <f t="array" aca="1" ref="K2475" ca="1">IF(OR(INDIRECT(A2475&amp;B2475&amp;C2475&amp;F2475)="",ISNUMBER(INDIRECT(A2475&amp;B2475&amp;C2475&amp;F2475))=FALSE,INDIRECT(A2475&amp;B2475&amp;C2475&amp;F2475)=0),"",1)</f>
        <v/>
      </c>
      <c r="L2475" s="15" t="str" cm="1">
        <f t="array" aca="1" ref="L2475" ca="1">IF(OR(INDIRECT(A2475&amp;B2475&amp;C2475&amp;F2475)="",ISNUMBER(INDIRECT(A2475&amp;B2475&amp;C2475&amp;F2475))=FALSE,INDIRECT(A2475&amp;B2475&amp;C2475&amp;F2475)=0),"",IF(G2475="【（第８期）医療機関受付】",TEXT(INDIRECT(A2475&amp;D2475&amp;E2475&amp;5),"yyy"),TEXT(INDIRECT(A2475&amp;B2475&amp;C2475&amp;5),"yyy")))</f>
        <v/>
      </c>
      <c r="M2475" s="15" t="str" cm="1">
        <f t="array" aca="1" ref="M2475" ca="1">IF(OR(INDIRECT(A2475&amp;B2475&amp;C2475&amp;F2475)="",ISNUMBER(INDIRECT(A2475&amp;B2475&amp;C2475&amp;F2475))=FALSE,INDIRECT(A2475&amp;B2475&amp;C2475&amp;F2475)=0),"",IF(G2475="【（第８期）医療機関受付】",TEXT(INDIRECT(A2475&amp;D2475&amp;E2475&amp;5),"m"),TEXT(INDIRECT(A2475&amp;B2475&amp;C2475&amp;5),"m")))</f>
        <v/>
      </c>
      <c r="N2475" s="15" t="str" cm="1">
        <f t="array" aca="1" ref="N2475" ca="1">IF(OR(INDIRECT(A2475&amp;B2475&amp;C2475&amp;F2475)="",ISNUMBER(INDIRECT(A2475&amp;B2475&amp;C2475&amp;F2475))=FALSE,INDIRECT(A2475&amp;B2475&amp;C2475&amp;F2475)=0),"",IF(G2475="【（第８期）医療機関受付】",TEXT(INDIRECT(A2475&amp;D2475&amp;E2475&amp;5),"d"),TEXT(INDIRECT(A2475&amp;B2475&amp;C2475&amp;5),"d")))</f>
        <v/>
      </c>
      <c r="O2475" s="15" t="str" cm="1">
        <f t="array" aca="1" ref="O2475" ca="1">IF(OR(INDIRECT(A2475&amp;B2475&amp;C2475&amp;F2475)="",ISNUMBER(INDIRECT(A2475&amp;B2475&amp;C2475&amp;F2475))=FALSE,INDIRECT(A2475&amp;B2475&amp;C2475&amp;F2475)=0),"",HOUR(INDIRECT(A2475&amp;"A"&amp;F2475)))</f>
        <v/>
      </c>
      <c r="P2475" s="15" t="str" cm="1">
        <f t="array" aca="1" ref="P2475" ca="1">IF(OR(INDIRECT(A2475&amp;B2475&amp;C2475&amp;F2475)="",ISNUMBER(INDIRECT(A2475&amp;B2475&amp;C2475&amp;F2475))=FALSE,INDIRECT(A2475&amp;B2475&amp;C2475&amp;F2475)=0),"",MINUTE(INDIRECT(A2475&amp;"A"&amp;F2475)))</f>
        <v/>
      </c>
      <c r="Q2475" s="15" t="str" cm="1">
        <f t="array" aca="1" ref="Q2475" ca="1">IF(OR(INDIRECT(A2475&amp;B2475&amp;C2475&amp;F2475)="",ISNUMBER(INDIRECT(A2475&amp;B2475&amp;C2475&amp;F2475))=FALSE,INDIRECT(A2475&amp;B2475&amp;C2475&amp;F2475)=0),"",O2475)</f>
        <v/>
      </c>
      <c r="R2475" s="15" t="str" cm="1">
        <f t="array" aca="1" ref="R2475" ca="1">IF(OR(INDIRECT(A2475&amp;B2475&amp;C2475&amp;F2475)="",ISNUMBER(INDIRECT(A2475&amp;B2475&amp;C2475&amp;F2475))=FALSE,INDIRECT(A2475&amp;B2475&amp;C2475&amp;F2475)=0),"",P2475+14)</f>
        <v/>
      </c>
      <c r="S2475" s="15" t="str" cm="1">
        <f t="array" aca="1" ref="S2475" ca="1">IF(OR(INDIRECT(A2475&amp;B2475&amp;C2475&amp;F2475)="",ISNUMBER(INDIRECT(A2475&amp;B2475&amp;C2475&amp;F2475))=FALSE,INDIRECT(A2475&amp;B2475&amp;C2475&amp;F2475)=0),"",INDIRECT(A2475&amp;B2475&amp;C2475&amp;F2475))</f>
        <v/>
      </c>
      <c r="T2475" s="15" t="str" cm="1">
        <f t="array" aca="1" ref="T2475" ca="1">IF(OR(INDIRECT(A2475&amp;B2475&amp;C2475&amp;F2475)="",ISNUMBER(INDIRECT(A2475&amp;B2475&amp;C2475&amp;F2475))=FALSE,INDIRECT(A2475&amp;B2475&amp;C2475&amp;F2475)=0),"",0)</f>
        <v/>
      </c>
    </row>
    <row r="2476" spans="1:20">
      <c r="A2476" s="23" t="s">
        <v>912</v>
      </c>
      <c r="B2476" s="23" t="s">
        <v>913</v>
      </c>
      <c r="C2476" s="23" t="str">
        <f t="shared" si="114"/>
        <v>w</v>
      </c>
      <c r="D2476" s="23" t="s">
        <v>913</v>
      </c>
      <c r="E2476" s="23" t="str">
        <f t="shared" si="115"/>
        <v>v</v>
      </c>
      <c r="F2476" s="23">
        <f t="shared" si="113"/>
        <v>41</v>
      </c>
      <c r="G2476" s="23" t="str" cm="1">
        <f t="array" aca="1" ref="G2476" ca="1">IF(OR(INDIRECT(A2476&amp;B2476&amp;C2476&amp;F2476)="",ISNUMBER(INDIRECT(A2476&amp;B2476&amp;C2476&amp;F2476))=FALSE),"",IF(INDIRECT(A2476&amp;B2476&amp;C2476&amp;9)="公開","【（第８期）WEB・コールセンター受付】","【（第８期）医療機関受付】"))</f>
        <v/>
      </c>
      <c r="H2476" s="15" t="str" cm="1">
        <f t="array" aca="1" ref="H2476" ca="1">IF(OR(INDIRECT(A2476&amp;B2476&amp;C2476&amp;F2476)="",ISNUMBER(INDIRECT(A2476&amp;B2476&amp;C2476&amp;F2476))=FALSE,INDIRECT(A2476&amp;B2476&amp;C2476&amp;F2476)=0),"",431001)</f>
        <v/>
      </c>
      <c r="I2476" s="15" t="str" cm="1">
        <f t="array" aca="1" ref="I2476" ca="1">IF(OR(INDIRECT(A2476&amp;B2476&amp;C2476&amp;F2476)="",ISNUMBER(INDIRECT(A2476&amp;B2476&amp;C2476&amp;F2476))=FALSE,INDIRECT(A2476&amp;B2476&amp;C2476&amp;F2476)=0),"",G2476&amp;J2476&amp;"."&amp;TEXT(M2476,"00")&amp;TEXT(N2476,"00")&amp;"."&amp;TEXT(O2476,"00")&amp;TEXT(P2476,"00"))</f>
        <v/>
      </c>
      <c r="J2476" s="15" t="str" cm="1">
        <f t="array" aca="1" ref="J2476" ca="1">IF(OR(INDIRECT(A2476&amp;B2476&amp;C2476&amp;F2476)="",ISNUMBER(INDIRECT(A2476&amp;B2476&amp;C2476&amp;F2476))=FALSE,INDIRECT(A2476&amp;B2476&amp;C2476&amp;F2476)=0),"",予約枠報告様式!$B$2)</f>
        <v/>
      </c>
      <c r="K2476" s="15" t="str" cm="1">
        <f t="array" aca="1" ref="K2476" ca="1">IF(OR(INDIRECT(A2476&amp;B2476&amp;C2476&amp;F2476)="",ISNUMBER(INDIRECT(A2476&amp;B2476&amp;C2476&amp;F2476))=FALSE,INDIRECT(A2476&amp;B2476&amp;C2476&amp;F2476)=0),"",1)</f>
        <v/>
      </c>
      <c r="L2476" s="15" t="str" cm="1">
        <f t="array" aca="1" ref="L2476" ca="1">IF(OR(INDIRECT(A2476&amp;B2476&amp;C2476&amp;F2476)="",ISNUMBER(INDIRECT(A2476&amp;B2476&amp;C2476&amp;F2476))=FALSE,INDIRECT(A2476&amp;B2476&amp;C2476&amp;F2476)=0),"",IF(G2476="【（第８期）医療機関受付】",TEXT(INDIRECT(A2476&amp;D2476&amp;E2476&amp;5),"yyy"),TEXT(INDIRECT(A2476&amp;B2476&amp;C2476&amp;5),"yyy")))</f>
        <v/>
      </c>
      <c r="M2476" s="15" t="str" cm="1">
        <f t="array" aca="1" ref="M2476" ca="1">IF(OR(INDIRECT(A2476&amp;B2476&amp;C2476&amp;F2476)="",ISNUMBER(INDIRECT(A2476&amp;B2476&amp;C2476&amp;F2476))=FALSE,INDIRECT(A2476&amp;B2476&amp;C2476&amp;F2476)=0),"",IF(G2476="【（第８期）医療機関受付】",TEXT(INDIRECT(A2476&amp;D2476&amp;E2476&amp;5),"m"),TEXT(INDIRECT(A2476&amp;B2476&amp;C2476&amp;5),"m")))</f>
        <v/>
      </c>
      <c r="N2476" s="15" t="str" cm="1">
        <f t="array" aca="1" ref="N2476" ca="1">IF(OR(INDIRECT(A2476&amp;B2476&amp;C2476&amp;F2476)="",ISNUMBER(INDIRECT(A2476&amp;B2476&amp;C2476&amp;F2476))=FALSE,INDIRECT(A2476&amp;B2476&amp;C2476&amp;F2476)=0),"",IF(G2476="【（第８期）医療機関受付】",TEXT(INDIRECT(A2476&amp;D2476&amp;E2476&amp;5),"d"),TEXT(INDIRECT(A2476&amp;B2476&amp;C2476&amp;5),"d")))</f>
        <v/>
      </c>
      <c r="O2476" s="15" t="str" cm="1">
        <f t="array" aca="1" ref="O2476" ca="1">IF(OR(INDIRECT(A2476&amp;B2476&amp;C2476&amp;F2476)="",ISNUMBER(INDIRECT(A2476&amp;B2476&amp;C2476&amp;F2476))=FALSE,INDIRECT(A2476&amp;B2476&amp;C2476&amp;F2476)=0),"",HOUR(INDIRECT(A2476&amp;"A"&amp;F2476)))</f>
        <v/>
      </c>
      <c r="P2476" s="15" t="str" cm="1">
        <f t="array" aca="1" ref="P2476" ca="1">IF(OR(INDIRECT(A2476&amp;B2476&amp;C2476&amp;F2476)="",ISNUMBER(INDIRECT(A2476&amp;B2476&amp;C2476&amp;F2476))=FALSE,INDIRECT(A2476&amp;B2476&amp;C2476&amp;F2476)=0),"",MINUTE(INDIRECT(A2476&amp;"A"&amp;F2476)))</f>
        <v/>
      </c>
      <c r="Q2476" s="15" t="str" cm="1">
        <f t="array" aca="1" ref="Q2476" ca="1">IF(OR(INDIRECT(A2476&amp;B2476&amp;C2476&amp;F2476)="",ISNUMBER(INDIRECT(A2476&amp;B2476&amp;C2476&amp;F2476))=FALSE,INDIRECT(A2476&amp;B2476&amp;C2476&amp;F2476)=0),"",O2476)</f>
        <v/>
      </c>
      <c r="R2476" s="15" t="str" cm="1">
        <f t="array" aca="1" ref="R2476" ca="1">IF(OR(INDIRECT(A2476&amp;B2476&amp;C2476&amp;F2476)="",ISNUMBER(INDIRECT(A2476&amp;B2476&amp;C2476&amp;F2476))=FALSE,INDIRECT(A2476&amp;B2476&amp;C2476&amp;F2476)=0),"",P2476+14)</f>
        <v/>
      </c>
      <c r="S2476" s="15" t="str" cm="1">
        <f t="array" aca="1" ref="S2476" ca="1">IF(OR(INDIRECT(A2476&amp;B2476&amp;C2476&amp;F2476)="",ISNUMBER(INDIRECT(A2476&amp;B2476&amp;C2476&amp;F2476))=FALSE,INDIRECT(A2476&amp;B2476&amp;C2476&amp;F2476)=0),"",INDIRECT(A2476&amp;B2476&amp;C2476&amp;F2476))</f>
        <v/>
      </c>
      <c r="T2476" s="15" t="str" cm="1">
        <f t="array" aca="1" ref="T2476" ca="1">IF(OR(INDIRECT(A2476&amp;B2476&amp;C2476&amp;F2476)="",ISNUMBER(INDIRECT(A2476&amp;B2476&amp;C2476&amp;F2476))=FALSE,INDIRECT(A2476&amp;B2476&amp;C2476&amp;F2476)=0),"",0)</f>
        <v/>
      </c>
    </row>
    <row r="2477" spans="1:20">
      <c r="A2477" s="23" t="s">
        <v>912</v>
      </c>
      <c r="B2477" s="23" t="s">
        <v>913</v>
      </c>
      <c r="C2477" s="23" t="str">
        <f t="shared" si="114"/>
        <v>w</v>
      </c>
      <c r="D2477" s="23" t="s">
        <v>913</v>
      </c>
      <c r="E2477" s="23" t="str">
        <f t="shared" si="115"/>
        <v>v</v>
      </c>
      <c r="F2477" s="23">
        <f t="shared" si="113"/>
        <v>42</v>
      </c>
      <c r="G2477" s="23" t="str" cm="1">
        <f t="array" aca="1" ref="G2477" ca="1">IF(OR(INDIRECT(A2477&amp;B2477&amp;C2477&amp;F2477)="",ISNUMBER(INDIRECT(A2477&amp;B2477&amp;C2477&amp;F2477))=FALSE),"",IF(INDIRECT(A2477&amp;B2477&amp;C2477&amp;9)="公開","【（第８期）WEB・コールセンター受付】","【（第８期）医療機関受付】"))</f>
        <v/>
      </c>
      <c r="H2477" s="15" t="str" cm="1">
        <f t="array" aca="1" ref="H2477" ca="1">IF(OR(INDIRECT(A2477&amp;B2477&amp;C2477&amp;F2477)="",ISNUMBER(INDIRECT(A2477&amp;B2477&amp;C2477&amp;F2477))=FALSE,INDIRECT(A2477&amp;B2477&amp;C2477&amp;F2477)=0),"",431001)</f>
        <v/>
      </c>
      <c r="I2477" s="15" t="str" cm="1">
        <f t="array" aca="1" ref="I2477" ca="1">IF(OR(INDIRECT(A2477&amp;B2477&amp;C2477&amp;F2477)="",ISNUMBER(INDIRECT(A2477&amp;B2477&amp;C2477&amp;F2477))=FALSE,INDIRECT(A2477&amp;B2477&amp;C2477&amp;F2477)=0),"",G2477&amp;J2477&amp;"."&amp;TEXT(M2477,"00")&amp;TEXT(N2477,"00")&amp;"."&amp;TEXT(O2477,"00")&amp;TEXT(P2477,"00"))</f>
        <v/>
      </c>
      <c r="J2477" s="15" t="str" cm="1">
        <f t="array" aca="1" ref="J2477" ca="1">IF(OR(INDIRECT(A2477&amp;B2477&amp;C2477&amp;F2477)="",ISNUMBER(INDIRECT(A2477&amp;B2477&amp;C2477&amp;F2477))=FALSE,INDIRECT(A2477&amp;B2477&amp;C2477&amp;F2477)=0),"",予約枠報告様式!$B$2)</f>
        <v/>
      </c>
      <c r="K2477" s="15" t="str" cm="1">
        <f t="array" aca="1" ref="K2477" ca="1">IF(OR(INDIRECT(A2477&amp;B2477&amp;C2477&amp;F2477)="",ISNUMBER(INDIRECT(A2477&amp;B2477&amp;C2477&amp;F2477))=FALSE,INDIRECT(A2477&amp;B2477&amp;C2477&amp;F2477)=0),"",1)</f>
        <v/>
      </c>
      <c r="L2477" s="15" t="str" cm="1">
        <f t="array" aca="1" ref="L2477" ca="1">IF(OR(INDIRECT(A2477&amp;B2477&amp;C2477&amp;F2477)="",ISNUMBER(INDIRECT(A2477&amp;B2477&amp;C2477&amp;F2477))=FALSE,INDIRECT(A2477&amp;B2477&amp;C2477&amp;F2477)=0),"",IF(G2477="【（第８期）医療機関受付】",TEXT(INDIRECT(A2477&amp;D2477&amp;E2477&amp;5),"yyy"),TEXT(INDIRECT(A2477&amp;B2477&amp;C2477&amp;5),"yyy")))</f>
        <v/>
      </c>
      <c r="M2477" s="15" t="str" cm="1">
        <f t="array" aca="1" ref="M2477" ca="1">IF(OR(INDIRECT(A2477&amp;B2477&amp;C2477&amp;F2477)="",ISNUMBER(INDIRECT(A2477&amp;B2477&amp;C2477&amp;F2477))=FALSE,INDIRECT(A2477&amp;B2477&amp;C2477&amp;F2477)=0),"",IF(G2477="【（第８期）医療機関受付】",TEXT(INDIRECT(A2477&amp;D2477&amp;E2477&amp;5),"m"),TEXT(INDIRECT(A2477&amp;B2477&amp;C2477&amp;5),"m")))</f>
        <v/>
      </c>
      <c r="N2477" s="15" t="str" cm="1">
        <f t="array" aca="1" ref="N2477" ca="1">IF(OR(INDIRECT(A2477&amp;B2477&amp;C2477&amp;F2477)="",ISNUMBER(INDIRECT(A2477&amp;B2477&amp;C2477&amp;F2477))=FALSE,INDIRECT(A2477&amp;B2477&amp;C2477&amp;F2477)=0),"",IF(G2477="【（第８期）医療機関受付】",TEXT(INDIRECT(A2477&amp;D2477&amp;E2477&amp;5),"d"),TEXT(INDIRECT(A2477&amp;B2477&amp;C2477&amp;5),"d")))</f>
        <v/>
      </c>
      <c r="O2477" s="15" t="str" cm="1">
        <f t="array" aca="1" ref="O2477" ca="1">IF(OR(INDIRECT(A2477&amp;B2477&amp;C2477&amp;F2477)="",ISNUMBER(INDIRECT(A2477&amp;B2477&amp;C2477&amp;F2477))=FALSE,INDIRECT(A2477&amp;B2477&amp;C2477&amp;F2477)=0),"",HOUR(INDIRECT(A2477&amp;"A"&amp;F2477)))</f>
        <v/>
      </c>
      <c r="P2477" s="15" t="str" cm="1">
        <f t="array" aca="1" ref="P2477" ca="1">IF(OR(INDIRECT(A2477&amp;B2477&amp;C2477&amp;F2477)="",ISNUMBER(INDIRECT(A2477&amp;B2477&amp;C2477&amp;F2477))=FALSE,INDIRECT(A2477&amp;B2477&amp;C2477&amp;F2477)=0),"",MINUTE(INDIRECT(A2477&amp;"A"&amp;F2477)))</f>
        <v/>
      </c>
      <c r="Q2477" s="15" t="str" cm="1">
        <f t="array" aca="1" ref="Q2477" ca="1">IF(OR(INDIRECT(A2477&amp;B2477&amp;C2477&amp;F2477)="",ISNUMBER(INDIRECT(A2477&amp;B2477&amp;C2477&amp;F2477))=FALSE,INDIRECT(A2477&amp;B2477&amp;C2477&amp;F2477)=0),"",O2477)</f>
        <v/>
      </c>
      <c r="R2477" s="15" t="str" cm="1">
        <f t="array" aca="1" ref="R2477" ca="1">IF(OR(INDIRECT(A2477&amp;B2477&amp;C2477&amp;F2477)="",ISNUMBER(INDIRECT(A2477&amp;B2477&amp;C2477&amp;F2477))=FALSE,INDIRECT(A2477&amp;B2477&amp;C2477&amp;F2477)=0),"",P2477+14)</f>
        <v/>
      </c>
      <c r="S2477" s="15" t="str" cm="1">
        <f t="array" aca="1" ref="S2477" ca="1">IF(OR(INDIRECT(A2477&amp;B2477&amp;C2477&amp;F2477)="",ISNUMBER(INDIRECT(A2477&amp;B2477&amp;C2477&amp;F2477))=FALSE,INDIRECT(A2477&amp;B2477&amp;C2477&amp;F2477)=0),"",INDIRECT(A2477&amp;B2477&amp;C2477&amp;F2477))</f>
        <v/>
      </c>
      <c r="T2477" s="15" t="str" cm="1">
        <f t="array" aca="1" ref="T2477" ca="1">IF(OR(INDIRECT(A2477&amp;B2477&amp;C2477&amp;F2477)="",ISNUMBER(INDIRECT(A2477&amp;B2477&amp;C2477&amp;F2477))=FALSE,INDIRECT(A2477&amp;B2477&amp;C2477&amp;F2477)=0),"",0)</f>
        <v/>
      </c>
    </row>
    <row r="2478" spans="1:20">
      <c r="A2478" s="23" t="s">
        <v>912</v>
      </c>
      <c r="B2478" s="23" t="s">
        <v>913</v>
      </c>
      <c r="C2478" s="23" t="str">
        <f t="shared" si="114"/>
        <v>w</v>
      </c>
      <c r="D2478" s="23" t="s">
        <v>913</v>
      </c>
      <c r="E2478" s="23" t="str">
        <f t="shared" si="115"/>
        <v>v</v>
      </c>
      <c r="F2478" s="23">
        <f t="shared" si="113"/>
        <v>43</v>
      </c>
      <c r="G2478" s="23" t="str" cm="1">
        <f t="array" aca="1" ref="G2478" ca="1">IF(OR(INDIRECT(A2478&amp;B2478&amp;C2478&amp;F2478)="",ISNUMBER(INDIRECT(A2478&amp;B2478&amp;C2478&amp;F2478))=FALSE),"",IF(INDIRECT(A2478&amp;B2478&amp;C2478&amp;9)="公開","【（第８期）WEB・コールセンター受付】","【（第８期）医療機関受付】"))</f>
        <v/>
      </c>
      <c r="H2478" s="15" t="str" cm="1">
        <f t="array" aca="1" ref="H2478" ca="1">IF(OR(INDIRECT(A2478&amp;B2478&amp;C2478&amp;F2478)="",ISNUMBER(INDIRECT(A2478&amp;B2478&amp;C2478&amp;F2478))=FALSE,INDIRECT(A2478&amp;B2478&amp;C2478&amp;F2478)=0),"",431001)</f>
        <v/>
      </c>
      <c r="I2478" s="15" t="str" cm="1">
        <f t="array" aca="1" ref="I2478" ca="1">IF(OR(INDIRECT(A2478&amp;B2478&amp;C2478&amp;F2478)="",ISNUMBER(INDIRECT(A2478&amp;B2478&amp;C2478&amp;F2478))=FALSE,INDIRECT(A2478&amp;B2478&amp;C2478&amp;F2478)=0),"",G2478&amp;J2478&amp;"."&amp;TEXT(M2478,"00")&amp;TEXT(N2478,"00")&amp;"."&amp;TEXT(O2478,"00")&amp;TEXT(P2478,"00"))</f>
        <v/>
      </c>
      <c r="J2478" s="15" t="str" cm="1">
        <f t="array" aca="1" ref="J2478" ca="1">IF(OR(INDIRECT(A2478&amp;B2478&amp;C2478&amp;F2478)="",ISNUMBER(INDIRECT(A2478&amp;B2478&amp;C2478&amp;F2478))=FALSE,INDIRECT(A2478&amp;B2478&amp;C2478&amp;F2478)=0),"",予約枠報告様式!$B$2)</f>
        <v/>
      </c>
      <c r="K2478" s="15" t="str" cm="1">
        <f t="array" aca="1" ref="K2478" ca="1">IF(OR(INDIRECT(A2478&amp;B2478&amp;C2478&amp;F2478)="",ISNUMBER(INDIRECT(A2478&amp;B2478&amp;C2478&amp;F2478))=FALSE,INDIRECT(A2478&amp;B2478&amp;C2478&amp;F2478)=0),"",1)</f>
        <v/>
      </c>
      <c r="L2478" s="15" t="str" cm="1">
        <f t="array" aca="1" ref="L2478" ca="1">IF(OR(INDIRECT(A2478&amp;B2478&amp;C2478&amp;F2478)="",ISNUMBER(INDIRECT(A2478&amp;B2478&amp;C2478&amp;F2478))=FALSE,INDIRECT(A2478&amp;B2478&amp;C2478&amp;F2478)=0),"",IF(G2478="【（第８期）医療機関受付】",TEXT(INDIRECT(A2478&amp;D2478&amp;E2478&amp;5),"yyy"),TEXT(INDIRECT(A2478&amp;B2478&amp;C2478&amp;5),"yyy")))</f>
        <v/>
      </c>
      <c r="M2478" s="15" t="str" cm="1">
        <f t="array" aca="1" ref="M2478" ca="1">IF(OR(INDIRECT(A2478&amp;B2478&amp;C2478&amp;F2478)="",ISNUMBER(INDIRECT(A2478&amp;B2478&amp;C2478&amp;F2478))=FALSE,INDIRECT(A2478&amp;B2478&amp;C2478&amp;F2478)=0),"",IF(G2478="【（第８期）医療機関受付】",TEXT(INDIRECT(A2478&amp;D2478&amp;E2478&amp;5),"m"),TEXT(INDIRECT(A2478&amp;B2478&amp;C2478&amp;5),"m")))</f>
        <v/>
      </c>
      <c r="N2478" s="15" t="str" cm="1">
        <f t="array" aca="1" ref="N2478" ca="1">IF(OR(INDIRECT(A2478&amp;B2478&amp;C2478&amp;F2478)="",ISNUMBER(INDIRECT(A2478&amp;B2478&amp;C2478&amp;F2478))=FALSE,INDIRECT(A2478&amp;B2478&amp;C2478&amp;F2478)=0),"",IF(G2478="【（第８期）医療機関受付】",TEXT(INDIRECT(A2478&amp;D2478&amp;E2478&amp;5),"d"),TEXT(INDIRECT(A2478&amp;B2478&amp;C2478&amp;5),"d")))</f>
        <v/>
      </c>
      <c r="O2478" s="15" t="str" cm="1">
        <f t="array" aca="1" ref="O2478" ca="1">IF(OR(INDIRECT(A2478&amp;B2478&amp;C2478&amp;F2478)="",ISNUMBER(INDIRECT(A2478&amp;B2478&amp;C2478&amp;F2478))=FALSE,INDIRECT(A2478&amp;B2478&amp;C2478&amp;F2478)=0),"",HOUR(INDIRECT(A2478&amp;"A"&amp;F2478)))</f>
        <v/>
      </c>
      <c r="P2478" s="15" t="str" cm="1">
        <f t="array" aca="1" ref="P2478" ca="1">IF(OR(INDIRECT(A2478&amp;B2478&amp;C2478&amp;F2478)="",ISNUMBER(INDIRECT(A2478&amp;B2478&amp;C2478&amp;F2478))=FALSE,INDIRECT(A2478&amp;B2478&amp;C2478&amp;F2478)=0),"",MINUTE(INDIRECT(A2478&amp;"A"&amp;F2478)))</f>
        <v/>
      </c>
      <c r="Q2478" s="15" t="str" cm="1">
        <f t="array" aca="1" ref="Q2478" ca="1">IF(OR(INDIRECT(A2478&amp;B2478&amp;C2478&amp;F2478)="",ISNUMBER(INDIRECT(A2478&amp;B2478&amp;C2478&amp;F2478))=FALSE,INDIRECT(A2478&amp;B2478&amp;C2478&amp;F2478)=0),"",O2478)</f>
        <v/>
      </c>
      <c r="R2478" s="15" t="str" cm="1">
        <f t="array" aca="1" ref="R2478" ca="1">IF(OR(INDIRECT(A2478&amp;B2478&amp;C2478&amp;F2478)="",ISNUMBER(INDIRECT(A2478&amp;B2478&amp;C2478&amp;F2478))=FALSE,INDIRECT(A2478&amp;B2478&amp;C2478&amp;F2478)=0),"",P2478+14)</f>
        <v/>
      </c>
      <c r="S2478" s="15" t="str" cm="1">
        <f t="array" aca="1" ref="S2478" ca="1">IF(OR(INDIRECT(A2478&amp;B2478&amp;C2478&amp;F2478)="",ISNUMBER(INDIRECT(A2478&amp;B2478&amp;C2478&amp;F2478))=FALSE,INDIRECT(A2478&amp;B2478&amp;C2478&amp;F2478)=0),"",INDIRECT(A2478&amp;B2478&amp;C2478&amp;F2478))</f>
        <v/>
      </c>
      <c r="T2478" s="15" t="str" cm="1">
        <f t="array" aca="1" ref="T2478" ca="1">IF(OR(INDIRECT(A2478&amp;B2478&amp;C2478&amp;F2478)="",ISNUMBER(INDIRECT(A2478&amp;B2478&amp;C2478&amp;F2478))=FALSE,INDIRECT(A2478&amp;B2478&amp;C2478&amp;F2478)=0),"",0)</f>
        <v/>
      </c>
    </row>
    <row r="2479" spans="1:20">
      <c r="A2479" s="23" t="s">
        <v>912</v>
      </c>
      <c r="B2479" s="23" t="s">
        <v>913</v>
      </c>
      <c r="C2479" s="23" t="str">
        <f t="shared" si="114"/>
        <v>w</v>
      </c>
      <c r="D2479" s="23" t="s">
        <v>913</v>
      </c>
      <c r="E2479" s="23" t="str">
        <f t="shared" si="115"/>
        <v>v</v>
      </c>
      <c r="F2479" s="23">
        <f t="shared" si="113"/>
        <v>44</v>
      </c>
      <c r="G2479" s="23" t="str" cm="1">
        <f t="array" aca="1" ref="G2479" ca="1">IF(OR(INDIRECT(A2479&amp;B2479&amp;C2479&amp;F2479)="",ISNUMBER(INDIRECT(A2479&amp;B2479&amp;C2479&amp;F2479))=FALSE),"",IF(INDIRECT(A2479&amp;B2479&amp;C2479&amp;9)="公開","【（第８期）WEB・コールセンター受付】","【（第８期）医療機関受付】"))</f>
        <v/>
      </c>
      <c r="H2479" s="15" t="str" cm="1">
        <f t="array" aca="1" ref="H2479" ca="1">IF(OR(INDIRECT(A2479&amp;B2479&amp;C2479&amp;F2479)="",ISNUMBER(INDIRECT(A2479&amp;B2479&amp;C2479&amp;F2479))=FALSE,INDIRECT(A2479&amp;B2479&amp;C2479&amp;F2479)=0),"",431001)</f>
        <v/>
      </c>
      <c r="I2479" s="15" t="str" cm="1">
        <f t="array" aca="1" ref="I2479" ca="1">IF(OR(INDIRECT(A2479&amp;B2479&amp;C2479&amp;F2479)="",ISNUMBER(INDIRECT(A2479&amp;B2479&amp;C2479&amp;F2479))=FALSE,INDIRECT(A2479&amp;B2479&amp;C2479&amp;F2479)=0),"",G2479&amp;J2479&amp;"."&amp;TEXT(M2479,"00")&amp;TEXT(N2479,"00")&amp;"."&amp;TEXT(O2479,"00")&amp;TEXT(P2479,"00"))</f>
        <v/>
      </c>
      <c r="J2479" s="15" t="str" cm="1">
        <f t="array" aca="1" ref="J2479" ca="1">IF(OR(INDIRECT(A2479&amp;B2479&amp;C2479&amp;F2479)="",ISNUMBER(INDIRECT(A2479&amp;B2479&amp;C2479&amp;F2479))=FALSE,INDIRECT(A2479&amp;B2479&amp;C2479&amp;F2479)=0),"",予約枠報告様式!$B$2)</f>
        <v/>
      </c>
      <c r="K2479" s="15" t="str" cm="1">
        <f t="array" aca="1" ref="K2479" ca="1">IF(OR(INDIRECT(A2479&amp;B2479&amp;C2479&amp;F2479)="",ISNUMBER(INDIRECT(A2479&amp;B2479&amp;C2479&amp;F2479))=FALSE,INDIRECT(A2479&amp;B2479&amp;C2479&amp;F2479)=0),"",1)</f>
        <v/>
      </c>
      <c r="L2479" s="15" t="str" cm="1">
        <f t="array" aca="1" ref="L2479" ca="1">IF(OR(INDIRECT(A2479&amp;B2479&amp;C2479&amp;F2479)="",ISNUMBER(INDIRECT(A2479&amp;B2479&amp;C2479&amp;F2479))=FALSE,INDIRECT(A2479&amp;B2479&amp;C2479&amp;F2479)=0),"",IF(G2479="【（第８期）医療機関受付】",TEXT(INDIRECT(A2479&amp;D2479&amp;E2479&amp;5),"yyy"),TEXT(INDIRECT(A2479&amp;B2479&amp;C2479&amp;5),"yyy")))</f>
        <v/>
      </c>
      <c r="M2479" s="15" t="str" cm="1">
        <f t="array" aca="1" ref="M2479" ca="1">IF(OR(INDIRECT(A2479&amp;B2479&amp;C2479&amp;F2479)="",ISNUMBER(INDIRECT(A2479&amp;B2479&amp;C2479&amp;F2479))=FALSE,INDIRECT(A2479&amp;B2479&amp;C2479&amp;F2479)=0),"",IF(G2479="【（第８期）医療機関受付】",TEXT(INDIRECT(A2479&amp;D2479&amp;E2479&amp;5),"m"),TEXT(INDIRECT(A2479&amp;B2479&amp;C2479&amp;5),"m")))</f>
        <v/>
      </c>
      <c r="N2479" s="15" t="str" cm="1">
        <f t="array" aca="1" ref="N2479" ca="1">IF(OR(INDIRECT(A2479&amp;B2479&amp;C2479&amp;F2479)="",ISNUMBER(INDIRECT(A2479&amp;B2479&amp;C2479&amp;F2479))=FALSE,INDIRECT(A2479&amp;B2479&amp;C2479&amp;F2479)=0),"",IF(G2479="【（第８期）医療機関受付】",TEXT(INDIRECT(A2479&amp;D2479&amp;E2479&amp;5),"d"),TEXT(INDIRECT(A2479&amp;B2479&amp;C2479&amp;5),"d")))</f>
        <v/>
      </c>
      <c r="O2479" s="15" t="str" cm="1">
        <f t="array" aca="1" ref="O2479" ca="1">IF(OR(INDIRECT(A2479&amp;B2479&amp;C2479&amp;F2479)="",ISNUMBER(INDIRECT(A2479&amp;B2479&amp;C2479&amp;F2479))=FALSE,INDIRECT(A2479&amp;B2479&amp;C2479&amp;F2479)=0),"",HOUR(INDIRECT(A2479&amp;"A"&amp;F2479)))</f>
        <v/>
      </c>
      <c r="P2479" s="15" t="str" cm="1">
        <f t="array" aca="1" ref="P2479" ca="1">IF(OR(INDIRECT(A2479&amp;B2479&amp;C2479&amp;F2479)="",ISNUMBER(INDIRECT(A2479&amp;B2479&amp;C2479&amp;F2479))=FALSE,INDIRECT(A2479&amp;B2479&amp;C2479&amp;F2479)=0),"",MINUTE(INDIRECT(A2479&amp;"A"&amp;F2479)))</f>
        <v/>
      </c>
      <c r="Q2479" s="15" t="str" cm="1">
        <f t="array" aca="1" ref="Q2479" ca="1">IF(OR(INDIRECT(A2479&amp;B2479&amp;C2479&amp;F2479)="",ISNUMBER(INDIRECT(A2479&amp;B2479&amp;C2479&amp;F2479))=FALSE,INDIRECT(A2479&amp;B2479&amp;C2479&amp;F2479)=0),"",O2479)</f>
        <v/>
      </c>
      <c r="R2479" s="15" t="str" cm="1">
        <f t="array" aca="1" ref="R2479" ca="1">IF(OR(INDIRECT(A2479&amp;B2479&amp;C2479&amp;F2479)="",ISNUMBER(INDIRECT(A2479&amp;B2479&amp;C2479&amp;F2479))=FALSE,INDIRECT(A2479&amp;B2479&amp;C2479&amp;F2479)=0),"",P2479+14)</f>
        <v/>
      </c>
      <c r="S2479" s="15" t="str" cm="1">
        <f t="array" aca="1" ref="S2479" ca="1">IF(OR(INDIRECT(A2479&amp;B2479&amp;C2479&amp;F2479)="",ISNUMBER(INDIRECT(A2479&amp;B2479&amp;C2479&amp;F2479))=FALSE,INDIRECT(A2479&amp;B2479&amp;C2479&amp;F2479)=0),"",INDIRECT(A2479&amp;B2479&amp;C2479&amp;F2479))</f>
        <v/>
      </c>
      <c r="T2479" s="15" t="str" cm="1">
        <f t="array" aca="1" ref="T2479" ca="1">IF(OR(INDIRECT(A2479&amp;B2479&amp;C2479&amp;F2479)="",ISNUMBER(INDIRECT(A2479&amp;B2479&amp;C2479&amp;F2479))=FALSE,INDIRECT(A2479&amp;B2479&amp;C2479&amp;F2479)=0),"",0)</f>
        <v/>
      </c>
    </row>
    <row r="2480" spans="1:20">
      <c r="A2480" s="23" t="s">
        <v>912</v>
      </c>
      <c r="B2480" s="23" t="s">
        <v>913</v>
      </c>
      <c r="C2480" s="23" t="str">
        <f t="shared" si="114"/>
        <v>w</v>
      </c>
      <c r="D2480" s="23" t="s">
        <v>913</v>
      </c>
      <c r="E2480" s="23" t="str">
        <f t="shared" si="115"/>
        <v>v</v>
      </c>
      <c r="F2480" s="23">
        <f t="shared" si="113"/>
        <v>45</v>
      </c>
      <c r="G2480" s="23" t="str" cm="1">
        <f t="array" aca="1" ref="G2480" ca="1">IF(OR(INDIRECT(A2480&amp;B2480&amp;C2480&amp;F2480)="",ISNUMBER(INDIRECT(A2480&amp;B2480&amp;C2480&amp;F2480))=FALSE),"",IF(INDIRECT(A2480&amp;B2480&amp;C2480&amp;9)="公開","【（第８期）WEB・コールセンター受付】","【（第８期）医療機関受付】"))</f>
        <v/>
      </c>
      <c r="H2480" s="15" t="str" cm="1">
        <f t="array" aca="1" ref="H2480" ca="1">IF(OR(INDIRECT(A2480&amp;B2480&amp;C2480&amp;F2480)="",ISNUMBER(INDIRECT(A2480&amp;B2480&amp;C2480&amp;F2480))=FALSE,INDIRECT(A2480&amp;B2480&amp;C2480&amp;F2480)=0),"",431001)</f>
        <v/>
      </c>
      <c r="I2480" s="15" t="str" cm="1">
        <f t="array" aca="1" ref="I2480" ca="1">IF(OR(INDIRECT(A2480&amp;B2480&amp;C2480&amp;F2480)="",ISNUMBER(INDIRECT(A2480&amp;B2480&amp;C2480&amp;F2480))=FALSE,INDIRECT(A2480&amp;B2480&amp;C2480&amp;F2480)=0),"",G2480&amp;J2480&amp;"."&amp;TEXT(M2480,"00")&amp;TEXT(N2480,"00")&amp;"."&amp;TEXT(O2480,"00")&amp;TEXT(P2480,"00"))</f>
        <v/>
      </c>
      <c r="J2480" s="15" t="str" cm="1">
        <f t="array" aca="1" ref="J2480" ca="1">IF(OR(INDIRECT(A2480&amp;B2480&amp;C2480&amp;F2480)="",ISNUMBER(INDIRECT(A2480&amp;B2480&amp;C2480&amp;F2480))=FALSE,INDIRECT(A2480&amp;B2480&amp;C2480&amp;F2480)=0),"",予約枠報告様式!$B$2)</f>
        <v/>
      </c>
      <c r="K2480" s="15" t="str" cm="1">
        <f t="array" aca="1" ref="K2480" ca="1">IF(OR(INDIRECT(A2480&amp;B2480&amp;C2480&amp;F2480)="",ISNUMBER(INDIRECT(A2480&amp;B2480&amp;C2480&amp;F2480))=FALSE,INDIRECT(A2480&amp;B2480&amp;C2480&amp;F2480)=0),"",1)</f>
        <v/>
      </c>
      <c r="L2480" s="15" t="str" cm="1">
        <f t="array" aca="1" ref="L2480" ca="1">IF(OR(INDIRECT(A2480&amp;B2480&amp;C2480&amp;F2480)="",ISNUMBER(INDIRECT(A2480&amp;B2480&amp;C2480&amp;F2480))=FALSE,INDIRECT(A2480&amp;B2480&amp;C2480&amp;F2480)=0),"",IF(G2480="【（第８期）医療機関受付】",TEXT(INDIRECT(A2480&amp;D2480&amp;E2480&amp;5),"yyy"),TEXT(INDIRECT(A2480&amp;B2480&amp;C2480&amp;5),"yyy")))</f>
        <v/>
      </c>
      <c r="M2480" s="15" t="str" cm="1">
        <f t="array" aca="1" ref="M2480" ca="1">IF(OR(INDIRECT(A2480&amp;B2480&amp;C2480&amp;F2480)="",ISNUMBER(INDIRECT(A2480&amp;B2480&amp;C2480&amp;F2480))=FALSE,INDIRECT(A2480&amp;B2480&amp;C2480&amp;F2480)=0),"",IF(G2480="【（第８期）医療機関受付】",TEXT(INDIRECT(A2480&amp;D2480&amp;E2480&amp;5),"m"),TEXT(INDIRECT(A2480&amp;B2480&amp;C2480&amp;5),"m")))</f>
        <v/>
      </c>
      <c r="N2480" s="15" t="str" cm="1">
        <f t="array" aca="1" ref="N2480" ca="1">IF(OR(INDIRECT(A2480&amp;B2480&amp;C2480&amp;F2480)="",ISNUMBER(INDIRECT(A2480&amp;B2480&amp;C2480&amp;F2480))=FALSE,INDIRECT(A2480&amp;B2480&amp;C2480&amp;F2480)=0),"",IF(G2480="【（第８期）医療機関受付】",TEXT(INDIRECT(A2480&amp;D2480&amp;E2480&amp;5),"d"),TEXT(INDIRECT(A2480&amp;B2480&amp;C2480&amp;5),"d")))</f>
        <v/>
      </c>
      <c r="O2480" s="15" t="str" cm="1">
        <f t="array" aca="1" ref="O2480" ca="1">IF(OR(INDIRECT(A2480&amp;B2480&amp;C2480&amp;F2480)="",ISNUMBER(INDIRECT(A2480&amp;B2480&amp;C2480&amp;F2480))=FALSE,INDIRECT(A2480&amp;B2480&amp;C2480&amp;F2480)=0),"",HOUR(INDIRECT(A2480&amp;"A"&amp;F2480)))</f>
        <v/>
      </c>
      <c r="P2480" s="15" t="str" cm="1">
        <f t="array" aca="1" ref="P2480" ca="1">IF(OR(INDIRECT(A2480&amp;B2480&amp;C2480&amp;F2480)="",ISNUMBER(INDIRECT(A2480&amp;B2480&amp;C2480&amp;F2480))=FALSE,INDIRECT(A2480&amp;B2480&amp;C2480&amp;F2480)=0),"",MINUTE(INDIRECT(A2480&amp;"A"&amp;F2480)))</f>
        <v/>
      </c>
      <c r="Q2480" s="15" t="str" cm="1">
        <f t="array" aca="1" ref="Q2480" ca="1">IF(OR(INDIRECT(A2480&amp;B2480&amp;C2480&amp;F2480)="",ISNUMBER(INDIRECT(A2480&amp;B2480&amp;C2480&amp;F2480))=FALSE,INDIRECT(A2480&amp;B2480&amp;C2480&amp;F2480)=0),"",O2480)</f>
        <v/>
      </c>
      <c r="R2480" s="15" t="str" cm="1">
        <f t="array" aca="1" ref="R2480" ca="1">IF(OR(INDIRECT(A2480&amp;B2480&amp;C2480&amp;F2480)="",ISNUMBER(INDIRECT(A2480&amp;B2480&amp;C2480&amp;F2480))=FALSE,INDIRECT(A2480&amp;B2480&amp;C2480&amp;F2480)=0),"",P2480+14)</f>
        <v/>
      </c>
      <c r="S2480" s="15" t="str" cm="1">
        <f t="array" aca="1" ref="S2480" ca="1">IF(OR(INDIRECT(A2480&amp;B2480&amp;C2480&amp;F2480)="",ISNUMBER(INDIRECT(A2480&amp;B2480&amp;C2480&amp;F2480))=FALSE,INDIRECT(A2480&amp;B2480&amp;C2480&amp;F2480)=0),"",INDIRECT(A2480&amp;B2480&amp;C2480&amp;F2480))</f>
        <v/>
      </c>
      <c r="T2480" s="15" t="str" cm="1">
        <f t="array" aca="1" ref="T2480" ca="1">IF(OR(INDIRECT(A2480&amp;B2480&amp;C2480&amp;F2480)="",ISNUMBER(INDIRECT(A2480&amp;B2480&amp;C2480&amp;F2480))=FALSE,INDIRECT(A2480&amp;B2480&amp;C2480&amp;F2480)=0),"",0)</f>
        <v/>
      </c>
    </row>
    <row r="2481" spans="1:20">
      <c r="A2481" s="23" t="s">
        <v>912</v>
      </c>
      <c r="B2481" s="23" t="s">
        <v>913</v>
      </c>
      <c r="C2481" s="23" t="str">
        <f t="shared" si="114"/>
        <v>w</v>
      </c>
      <c r="D2481" s="23" t="s">
        <v>913</v>
      </c>
      <c r="E2481" s="23" t="str">
        <f t="shared" si="115"/>
        <v>v</v>
      </c>
      <c r="F2481" s="23">
        <f t="shared" si="113"/>
        <v>46</v>
      </c>
      <c r="G2481" s="23" t="str" cm="1">
        <f t="array" aca="1" ref="G2481" ca="1">IF(OR(INDIRECT(A2481&amp;B2481&amp;C2481&amp;F2481)="",ISNUMBER(INDIRECT(A2481&amp;B2481&amp;C2481&amp;F2481))=FALSE),"",IF(INDIRECT(A2481&amp;B2481&amp;C2481&amp;9)="公開","【（第８期）WEB・コールセンター受付】","【（第８期）医療機関受付】"))</f>
        <v/>
      </c>
      <c r="H2481" s="15" t="str" cm="1">
        <f t="array" aca="1" ref="H2481" ca="1">IF(OR(INDIRECT(A2481&amp;B2481&amp;C2481&amp;F2481)="",ISNUMBER(INDIRECT(A2481&amp;B2481&amp;C2481&amp;F2481))=FALSE,INDIRECT(A2481&amp;B2481&amp;C2481&amp;F2481)=0),"",431001)</f>
        <v/>
      </c>
      <c r="I2481" s="15" t="str" cm="1">
        <f t="array" aca="1" ref="I2481" ca="1">IF(OR(INDIRECT(A2481&amp;B2481&amp;C2481&amp;F2481)="",ISNUMBER(INDIRECT(A2481&amp;B2481&amp;C2481&amp;F2481))=FALSE,INDIRECT(A2481&amp;B2481&amp;C2481&amp;F2481)=0),"",G2481&amp;J2481&amp;"."&amp;TEXT(M2481,"00")&amp;TEXT(N2481,"00")&amp;"."&amp;TEXT(O2481,"00")&amp;TEXT(P2481,"00"))</f>
        <v/>
      </c>
      <c r="J2481" s="15" t="str" cm="1">
        <f t="array" aca="1" ref="J2481" ca="1">IF(OR(INDIRECT(A2481&amp;B2481&amp;C2481&amp;F2481)="",ISNUMBER(INDIRECT(A2481&amp;B2481&amp;C2481&amp;F2481))=FALSE,INDIRECT(A2481&amp;B2481&amp;C2481&amp;F2481)=0),"",予約枠報告様式!$B$2)</f>
        <v/>
      </c>
      <c r="K2481" s="15" t="str" cm="1">
        <f t="array" aca="1" ref="K2481" ca="1">IF(OR(INDIRECT(A2481&amp;B2481&amp;C2481&amp;F2481)="",ISNUMBER(INDIRECT(A2481&amp;B2481&amp;C2481&amp;F2481))=FALSE,INDIRECT(A2481&amp;B2481&amp;C2481&amp;F2481)=0),"",1)</f>
        <v/>
      </c>
      <c r="L2481" s="15" t="str" cm="1">
        <f t="array" aca="1" ref="L2481" ca="1">IF(OR(INDIRECT(A2481&amp;B2481&amp;C2481&amp;F2481)="",ISNUMBER(INDIRECT(A2481&amp;B2481&amp;C2481&amp;F2481))=FALSE,INDIRECT(A2481&amp;B2481&amp;C2481&amp;F2481)=0),"",IF(G2481="【（第８期）医療機関受付】",TEXT(INDIRECT(A2481&amp;D2481&amp;E2481&amp;5),"yyy"),TEXT(INDIRECT(A2481&amp;B2481&amp;C2481&amp;5),"yyy")))</f>
        <v/>
      </c>
      <c r="M2481" s="15" t="str" cm="1">
        <f t="array" aca="1" ref="M2481" ca="1">IF(OR(INDIRECT(A2481&amp;B2481&amp;C2481&amp;F2481)="",ISNUMBER(INDIRECT(A2481&amp;B2481&amp;C2481&amp;F2481))=FALSE,INDIRECT(A2481&amp;B2481&amp;C2481&amp;F2481)=0),"",IF(G2481="【（第８期）医療機関受付】",TEXT(INDIRECT(A2481&amp;D2481&amp;E2481&amp;5),"m"),TEXT(INDIRECT(A2481&amp;B2481&amp;C2481&amp;5),"m")))</f>
        <v/>
      </c>
      <c r="N2481" s="15" t="str" cm="1">
        <f t="array" aca="1" ref="N2481" ca="1">IF(OR(INDIRECT(A2481&amp;B2481&amp;C2481&amp;F2481)="",ISNUMBER(INDIRECT(A2481&amp;B2481&amp;C2481&amp;F2481))=FALSE,INDIRECT(A2481&amp;B2481&amp;C2481&amp;F2481)=0),"",IF(G2481="【（第８期）医療機関受付】",TEXT(INDIRECT(A2481&amp;D2481&amp;E2481&amp;5),"d"),TEXT(INDIRECT(A2481&amp;B2481&amp;C2481&amp;5),"d")))</f>
        <v/>
      </c>
      <c r="O2481" s="15" t="str" cm="1">
        <f t="array" aca="1" ref="O2481" ca="1">IF(OR(INDIRECT(A2481&amp;B2481&amp;C2481&amp;F2481)="",ISNUMBER(INDIRECT(A2481&amp;B2481&amp;C2481&amp;F2481))=FALSE,INDIRECT(A2481&amp;B2481&amp;C2481&amp;F2481)=0),"",HOUR(INDIRECT(A2481&amp;"A"&amp;F2481)))</f>
        <v/>
      </c>
      <c r="P2481" s="15" t="str" cm="1">
        <f t="array" aca="1" ref="P2481" ca="1">IF(OR(INDIRECT(A2481&amp;B2481&amp;C2481&amp;F2481)="",ISNUMBER(INDIRECT(A2481&amp;B2481&amp;C2481&amp;F2481))=FALSE,INDIRECT(A2481&amp;B2481&amp;C2481&amp;F2481)=0),"",MINUTE(INDIRECT(A2481&amp;"A"&amp;F2481)))</f>
        <v/>
      </c>
      <c r="Q2481" s="15" t="str" cm="1">
        <f t="array" aca="1" ref="Q2481" ca="1">IF(OR(INDIRECT(A2481&amp;B2481&amp;C2481&amp;F2481)="",ISNUMBER(INDIRECT(A2481&amp;B2481&amp;C2481&amp;F2481))=FALSE,INDIRECT(A2481&amp;B2481&amp;C2481&amp;F2481)=0),"",O2481)</f>
        <v/>
      </c>
      <c r="R2481" s="15" t="str" cm="1">
        <f t="array" aca="1" ref="R2481" ca="1">IF(OR(INDIRECT(A2481&amp;B2481&amp;C2481&amp;F2481)="",ISNUMBER(INDIRECT(A2481&amp;B2481&amp;C2481&amp;F2481))=FALSE,INDIRECT(A2481&amp;B2481&amp;C2481&amp;F2481)=0),"",P2481+14)</f>
        <v/>
      </c>
      <c r="S2481" s="15" t="str" cm="1">
        <f t="array" aca="1" ref="S2481" ca="1">IF(OR(INDIRECT(A2481&amp;B2481&amp;C2481&amp;F2481)="",ISNUMBER(INDIRECT(A2481&amp;B2481&amp;C2481&amp;F2481))=FALSE,INDIRECT(A2481&amp;B2481&amp;C2481&amp;F2481)=0),"",INDIRECT(A2481&amp;B2481&amp;C2481&amp;F2481))</f>
        <v/>
      </c>
      <c r="T2481" s="15" t="str" cm="1">
        <f t="array" aca="1" ref="T2481" ca="1">IF(OR(INDIRECT(A2481&amp;B2481&amp;C2481&amp;F2481)="",ISNUMBER(INDIRECT(A2481&amp;B2481&amp;C2481&amp;F2481))=FALSE,INDIRECT(A2481&amp;B2481&amp;C2481&amp;F2481)=0),"",0)</f>
        <v/>
      </c>
    </row>
    <row r="2482" spans="1:20">
      <c r="A2482" s="23" t="s">
        <v>912</v>
      </c>
      <c r="B2482" s="23" t="s">
        <v>913</v>
      </c>
      <c r="C2482" s="23" t="str">
        <f t="shared" si="114"/>
        <v>w</v>
      </c>
      <c r="D2482" s="23" t="s">
        <v>913</v>
      </c>
      <c r="E2482" s="23" t="str">
        <f t="shared" si="115"/>
        <v>v</v>
      </c>
      <c r="F2482" s="23">
        <f t="shared" si="113"/>
        <v>47</v>
      </c>
      <c r="G2482" s="23" t="str" cm="1">
        <f t="array" aca="1" ref="G2482" ca="1">IF(OR(INDIRECT(A2482&amp;B2482&amp;C2482&amp;F2482)="",ISNUMBER(INDIRECT(A2482&amp;B2482&amp;C2482&amp;F2482))=FALSE),"",IF(INDIRECT(A2482&amp;B2482&amp;C2482&amp;9)="公開","【（第８期）WEB・コールセンター受付】","【（第８期）医療機関受付】"))</f>
        <v/>
      </c>
      <c r="H2482" s="15" t="str" cm="1">
        <f t="array" aca="1" ref="H2482" ca="1">IF(OR(INDIRECT(A2482&amp;B2482&amp;C2482&amp;F2482)="",ISNUMBER(INDIRECT(A2482&amp;B2482&amp;C2482&amp;F2482))=FALSE,INDIRECT(A2482&amp;B2482&amp;C2482&amp;F2482)=0),"",431001)</f>
        <v/>
      </c>
      <c r="I2482" s="15" t="str" cm="1">
        <f t="array" aca="1" ref="I2482" ca="1">IF(OR(INDIRECT(A2482&amp;B2482&amp;C2482&amp;F2482)="",ISNUMBER(INDIRECT(A2482&amp;B2482&amp;C2482&amp;F2482))=FALSE,INDIRECT(A2482&amp;B2482&amp;C2482&amp;F2482)=0),"",G2482&amp;J2482&amp;"."&amp;TEXT(M2482,"00")&amp;TEXT(N2482,"00")&amp;"."&amp;TEXT(O2482,"00")&amp;TEXT(P2482,"00"))</f>
        <v/>
      </c>
      <c r="J2482" s="15" t="str" cm="1">
        <f t="array" aca="1" ref="J2482" ca="1">IF(OR(INDIRECT(A2482&amp;B2482&amp;C2482&amp;F2482)="",ISNUMBER(INDIRECT(A2482&amp;B2482&amp;C2482&amp;F2482))=FALSE,INDIRECT(A2482&amp;B2482&amp;C2482&amp;F2482)=0),"",予約枠報告様式!$B$2)</f>
        <v/>
      </c>
      <c r="K2482" s="15" t="str" cm="1">
        <f t="array" aca="1" ref="K2482" ca="1">IF(OR(INDIRECT(A2482&amp;B2482&amp;C2482&amp;F2482)="",ISNUMBER(INDIRECT(A2482&amp;B2482&amp;C2482&amp;F2482))=FALSE,INDIRECT(A2482&amp;B2482&amp;C2482&amp;F2482)=0),"",1)</f>
        <v/>
      </c>
      <c r="L2482" s="15" t="str" cm="1">
        <f t="array" aca="1" ref="L2482" ca="1">IF(OR(INDIRECT(A2482&amp;B2482&amp;C2482&amp;F2482)="",ISNUMBER(INDIRECT(A2482&amp;B2482&amp;C2482&amp;F2482))=FALSE,INDIRECT(A2482&amp;B2482&amp;C2482&amp;F2482)=0),"",IF(G2482="【（第８期）医療機関受付】",TEXT(INDIRECT(A2482&amp;D2482&amp;E2482&amp;5),"yyy"),TEXT(INDIRECT(A2482&amp;B2482&amp;C2482&amp;5),"yyy")))</f>
        <v/>
      </c>
      <c r="M2482" s="15" t="str" cm="1">
        <f t="array" aca="1" ref="M2482" ca="1">IF(OR(INDIRECT(A2482&amp;B2482&amp;C2482&amp;F2482)="",ISNUMBER(INDIRECT(A2482&amp;B2482&amp;C2482&amp;F2482))=FALSE,INDIRECT(A2482&amp;B2482&amp;C2482&amp;F2482)=0),"",IF(G2482="【（第８期）医療機関受付】",TEXT(INDIRECT(A2482&amp;D2482&amp;E2482&amp;5),"m"),TEXT(INDIRECT(A2482&amp;B2482&amp;C2482&amp;5),"m")))</f>
        <v/>
      </c>
      <c r="N2482" s="15" t="str" cm="1">
        <f t="array" aca="1" ref="N2482" ca="1">IF(OR(INDIRECT(A2482&amp;B2482&amp;C2482&amp;F2482)="",ISNUMBER(INDIRECT(A2482&amp;B2482&amp;C2482&amp;F2482))=FALSE,INDIRECT(A2482&amp;B2482&amp;C2482&amp;F2482)=0),"",IF(G2482="【（第８期）医療機関受付】",TEXT(INDIRECT(A2482&amp;D2482&amp;E2482&amp;5),"d"),TEXT(INDIRECT(A2482&amp;B2482&amp;C2482&amp;5),"d")))</f>
        <v/>
      </c>
      <c r="O2482" s="15" t="str" cm="1">
        <f t="array" aca="1" ref="O2482" ca="1">IF(OR(INDIRECT(A2482&amp;B2482&amp;C2482&amp;F2482)="",ISNUMBER(INDIRECT(A2482&amp;B2482&amp;C2482&amp;F2482))=FALSE,INDIRECT(A2482&amp;B2482&amp;C2482&amp;F2482)=0),"",HOUR(INDIRECT(A2482&amp;"A"&amp;F2482)))</f>
        <v/>
      </c>
      <c r="P2482" s="15" t="str" cm="1">
        <f t="array" aca="1" ref="P2482" ca="1">IF(OR(INDIRECT(A2482&amp;B2482&amp;C2482&amp;F2482)="",ISNUMBER(INDIRECT(A2482&amp;B2482&amp;C2482&amp;F2482))=FALSE,INDIRECT(A2482&amp;B2482&amp;C2482&amp;F2482)=0),"",MINUTE(INDIRECT(A2482&amp;"A"&amp;F2482)))</f>
        <v/>
      </c>
      <c r="Q2482" s="15" t="str" cm="1">
        <f t="array" aca="1" ref="Q2482" ca="1">IF(OR(INDIRECT(A2482&amp;B2482&amp;C2482&amp;F2482)="",ISNUMBER(INDIRECT(A2482&amp;B2482&amp;C2482&amp;F2482))=FALSE,INDIRECT(A2482&amp;B2482&amp;C2482&amp;F2482)=0),"",O2482)</f>
        <v/>
      </c>
      <c r="R2482" s="15" t="str" cm="1">
        <f t="array" aca="1" ref="R2482" ca="1">IF(OR(INDIRECT(A2482&amp;B2482&amp;C2482&amp;F2482)="",ISNUMBER(INDIRECT(A2482&amp;B2482&amp;C2482&amp;F2482))=FALSE,INDIRECT(A2482&amp;B2482&amp;C2482&amp;F2482)=0),"",P2482+14)</f>
        <v/>
      </c>
      <c r="S2482" s="15" t="str" cm="1">
        <f t="array" aca="1" ref="S2482" ca="1">IF(OR(INDIRECT(A2482&amp;B2482&amp;C2482&amp;F2482)="",ISNUMBER(INDIRECT(A2482&amp;B2482&amp;C2482&amp;F2482))=FALSE,INDIRECT(A2482&amp;B2482&amp;C2482&amp;F2482)=0),"",INDIRECT(A2482&amp;B2482&amp;C2482&amp;F2482))</f>
        <v/>
      </c>
      <c r="T2482" s="15" t="str" cm="1">
        <f t="array" aca="1" ref="T2482" ca="1">IF(OR(INDIRECT(A2482&amp;B2482&amp;C2482&amp;F2482)="",ISNUMBER(INDIRECT(A2482&amp;B2482&amp;C2482&amp;F2482))=FALSE,INDIRECT(A2482&amp;B2482&amp;C2482&amp;F2482)=0),"",0)</f>
        <v/>
      </c>
    </row>
    <row r="2483" spans="1:20">
      <c r="A2483" s="23" t="s">
        <v>912</v>
      </c>
      <c r="B2483" s="23" t="s">
        <v>913</v>
      </c>
      <c r="C2483" s="23" t="str">
        <f t="shared" si="114"/>
        <v>w</v>
      </c>
      <c r="D2483" s="23" t="s">
        <v>913</v>
      </c>
      <c r="E2483" s="23" t="str">
        <f t="shared" si="115"/>
        <v>v</v>
      </c>
      <c r="F2483" s="23">
        <f t="shared" si="113"/>
        <v>48</v>
      </c>
      <c r="G2483" s="23" t="str" cm="1">
        <f t="array" aca="1" ref="G2483" ca="1">IF(OR(INDIRECT(A2483&amp;B2483&amp;C2483&amp;F2483)="",ISNUMBER(INDIRECT(A2483&amp;B2483&amp;C2483&amp;F2483))=FALSE),"",IF(INDIRECT(A2483&amp;B2483&amp;C2483&amp;9)="公開","【（第８期）WEB・コールセンター受付】","【（第８期）医療機関受付】"))</f>
        <v/>
      </c>
      <c r="H2483" s="15" t="str" cm="1">
        <f t="array" aca="1" ref="H2483" ca="1">IF(OR(INDIRECT(A2483&amp;B2483&amp;C2483&amp;F2483)="",ISNUMBER(INDIRECT(A2483&amp;B2483&amp;C2483&amp;F2483))=FALSE,INDIRECT(A2483&amp;B2483&amp;C2483&amp;F2483)=0),"",431001)</f>
        <v/>
      </c>
      <c r="I2483" s="15" t="str" cm="1">
        <f t="array" aca="1" ref="I2483" ca="1">IF(OR(INDIRECT(A2483&amp;B2483&amp;C2483&amp;F2483)="",ISNUMBER(INDIRECT(A2483&amp;B2483&amp;C2483&amp;F2483))=FALSE,INDIRECT(A2483&amp;B2483&amp;C2483&amp;F2483)=0),"",G2483&amp;J2483&amp;"."&amp;TEXT(M2483,"00")&amp;TEXT(N2483,"00")&amp;"."&amp;TEXT(O2483,"00")&amp;TEXT(P2483,"00"))</f>
        <v/>
      </c>
      <c r="J2483" s="15" t="str" cm="1">
        <f t="array" aca="1" ref="J2483" ca="1">IF(OR(INDIRECT(A2483&amp;B2483&amp;C2483&amp;F2483)="",ISNUMBER(INDIRECT(A2483&amp;B2483&amp;C2483&amp;F2483))=FALSE,INDIRECT(A2483&amp;B2483&amp;C2483&amp;F2483)=0),"",予約枠報告様式!$B$2)</f>
        <v/>
      </c>
      <c r="K2483" s="15" t="str" cm="1">
        <f t="array" aca="1" ref="K2483" ca="1">IF(OR(INDIRECT(A2483&amp;B2483&amp;C2483&amp;F2483)="",ISNUMBER(INDIRECT(A2483&amp;B2483&amp;C2483&amp;F2483))=FALSE,INDIRECT(A2483&amp;B2483&amp;C2483&amp;F2483)=0),"",1)</f>
        <v/>
      </c>
      <c r="L2483" s="15" t="str" cm="1">
        <f t="array" aca="1" ref="L2483" ca="1">IF(OR(INDIRECT(A2483&amp;B2483&amp;C2483&amp;F2483)="",ISNUMBER(INDIRECT(A2483&amp;B2483&amp;C2483&amp;F2483))=FALSE,INDIRECT(A2483&amp;B2483&amp;C2483&amp;F2483)=0),"",IF(G2483="【（第８期）医療機関受付】",TEXT(INDIRECT(A2483&amp;D2483&amp;E2483&amp;5),"yyy"),TEXT(INDIRECT(A2483&amp;B2483&amp;C2483&amp;5),"yyy")))</f>
        <v/>
      </c>
      <c r="M2483" s="15" t="str" cm="1">
        <f t="array" aca="1" ref="M2483" ca="1">IF(OR(INDIRECT(A2483&amp;B2483&amp;C2483&amp;F2483)="",ISNUMBER(INDIRECT(A2483&amp;B2483&amp;C2483&amp;F2483))=FALSE,INDIRECT(A2483&amp;B2483&amp;C2483&amp;F2483)=0),"",IF(G2483="【（第８期）医療機関受付】",TEXT(INDIRECT(A2483&amp;D2483&amp;E2483&amp;5),"m"),TEXT(INDIRECT(A2483&amp;B2483&amp;C2483&amp;5),"m")))</f>
        <v/>
      </c>
      <c r="N2483" s="15" t="str" cm="1">
        <f t="array" aca="1" ref="N2483" ca="1">IF(OR(INDIRECT(A2483&amp;B2483&amp;C2483&amp;F2483)="",ISNUMBER(INDIRECT(A2483&amp;B2483&amp;C2483&amp;F2483))=FALSE,INDIRECT(A2483&amp;B2483&amp;C2483&amp;F2483)=0),"",IF(G2483="【（第８期）医療機関受付】",TEXT(INDIRECT(A2483&amp;D2483&amp;E2483&amp;5),"d"),TEXT(INDIRECT(A2483&amp;B2483&amp;C2483&amp;5),"d")))</f>
        <v/>
      </c>
      <c r="O2483" s="15" t="str" cm="1">
        <f t="array" aca="1" ref="O2483" ca="1">IF(OR(INDIRECT(A2483&amp;B2483&amp;C2483&amp;F2483)="",ISNUMBER(INDIRECT(A2483&amp;B2483&amp;C2483&amp;F2483))=FALSE,INDIRECT(A2483&amp;B2483&amp;C2483&amp;F2483)=0),"",HOUR(INDIRECT(A2483&amp;"A"&amp;F2483)))</f>
        <v/>
      </c>
      <c r="P2483" s="15" t="str" cm="1">
        <f t="array" aca="1" ref="P2483" ca="1">IF(OR(INDIRECT(A2483&amp;B2483&amp;C2483&amp;F2483)="",ISNUMBER(INDIRECT(A2483&amp;B2483&amp;C2483&amp;F2483))=FALSE,INDIRECT(A2483&amp;B2483&amp;C2483&amp;F2483)=0),"",MINUTE(INDIRECT(A2483&amp;"A"&amp;F2483)))</f>
        <v/>
      </c>
      <c r="Q2483" s="15" t="str" cm="1">
        <f t="array" aca="1" ref="Q2483" ca="1">IF(OR(INDIRECT(A2483&amp;B2483&amp;C2483&amp;F2483)="",ISNUMBER(INDIRECT(A2483&amp;B2483&amp;C2483&amp;F2483))=FALSE,INDIRECT(A2483&amp;B2483&amp;C2483&amp;F2483)=0),"",O2483)</f>
        <v/>
      </c>
      <c r="R2483" s="15" t="str" cm="1">
        <f t="array" aca="1" ref="R2483" ca="1">IF(OR(INDIRECT(A2483&amp;B2483&amp;C2483&amp;F2483)="",ISNUMBER(INDIRECT(A2483&amp;B2483&amp;C2483&amp;F2483))=FALSE,INDIRECT(A2483&amp;B2483&amp;C2483&amp;F2483)=0),"",P2483+14)</f>
        <v/>
      </c>
      <c r="S2483" s="15" t="str" cm="1">
        <f t="array" aca="1" ref="S2483" ca="1">IF(OR(INDIRECT(A2483&amp;B2483&amp;C2483&amp;F2483)="",ISNUMBER(INDIRECT(A2483&amp;B2483&amp;C2483&amp;F2483))=FALSE,INDIRECT(A2483&amp;B2483&amp;C2483&amp;F2483)=0),"",INDIRECT(A2483&amp;B2483&amp;C2483&amp;F2483))</f>
        <v/>
      </c>
      <c r="T2483" s="15" t="str" cm="1">
        <f t="array" aca="1" ref="T2483" ca="1">IF(OR(INDIRECT(A2483&amp;B2483&amp;C2483&amp;F2483)="",ISNUMBER(INDIRECT(A2483&amp;B2483&amp;C2483&amp;F2483))=FALSE,INDIRECT(A2483&amp;B2483&amp;C2483&amp;F2483)=0),"",0)</f>
        <v/>
      </c>
    </row>
    <row r="2484" spans="1:20">
      <c r="A2484" s="23" t="s">
        <v>912</v>
      </c>
      <c r="B2484" s="23" t="s">
        <v>913</v>
      </c>
      <c r="C2484" s="23" t="str">
        <f t="shared" si="114"/>
        <v>w</v>
      </c>
      <c r="D2484" s="23" t="s">
        <v>913</v>
      </c>
      <c r="E2484" s="23" t="str">
        <f t="shared" si="115"/>
        <v>v</v>
      </c>
      <c r="F2484" s="23">
        <f t="shared" si="113"/>
        <v>49</v>
      </c>
      <c r="G2484" s="23" t="str" cm="1">
        <f t="array" aca="1" ref="G2484" ca="1">IF(OR(INDIRECT(A2484&amp;B2484&amp;C2484&amp;F2484)="",ISNUMBER(INDIRECT(A2484&amp;B2484&amp;C2484&amp;F2484))=FALSE),"",IF(INDIRECT(A2484&amp;B2484&amp;C2484&amp;9)="公開","【（第８期）WEB・コールセンター受付】","【（第８期）医療機関受付】"))</f>
        <v/>
      </c>
      <c r="H2484" s="15" t="str" cm="1">
        <f t="array" aca="1" ref="H2484" ca="1">IF(OR(INDIRECT(A2484&amp;B2484&amp;C2484&amp;F2484)="",ISNUMBER(INDIRECT(A2484&amp;B2484&amp;C2484&amp;F2484))=FALSE,INDIRECT(A2484&amp;B2484&amp;C2484&amp;F2484)=0),"",431001)</f>
        <v/>
      </c>
      <c r="I2484" s="15" t="str" cm="1">
        <f t="array" aca="1" ref="I2484" ca="1">IF(OR(INDIRECT(A2484&amp;B2484&amp;C2484&amp;F2484)="",ISNUMBER(INDIRECT(A2484&amp;B2484&amp;C2484&amp;F2484))=FALSE,INDIRECT(A2484&amp;B2484&amp;C2484&amp;F2484)=0),"",G2484&amp;J2484&amp;"."&amp;TEXT(M2484,"00")&amp;TEXT(N2484,"00")&amp;"."&amp;TEXT(O2484,"00")&amp;TEXT(P2484,"00"))</f>
        <v/>
      </c>
      <c r="J2484" s="15" t="str" cm="1">
        <f t="array" aca="1" ref="J2484" ca="1">IF(OR(INDIRECT(A2484&amp;B2484&amp;C2484&amp;F2484)="",ISNUMBER(INDIRECT(A2484&amp;B2484&amp;C2484&amp;F2484))=FALSE,INDIRECT(A2484&amp;B2484&amp;C2484&amp;F2484)=0),"",予約枠報告様式!$B$2)</f>
        <v/>
      </c>
      <c r="K2484" s="15" t="str" cm="1">
        <f t="array" aca="1" ref="K2484" ca="1">IF(OR(INDIRECT(A2484&amp;B2484&amp;C2484&amp;F2484)="",ISNUMBER(INDIRECT(A2484&amp;B2484&amp;C2484&amp;F2484))=FALSE,INDIRECT(A2484&amp;B2484&amp;C2484&amp;F2484)=0),"",1)</f>
        <v/>
      </c>
      <c r="L2484" s="15" t="str" cm="1">
        <f t="array" aca="1" ref="L2484" ca="1">IF(OR(INDIRECT(A2484&amp;B2484&amp;C2484&amp;F2484)="",ISNUMBER(INDIRECT(A2484&amp;B2484&amp;C2484&amp;F2484))=FALSE,INDIRECT(A2484&amp;B2484&amp;C2484&amp;F2484)=0),"",IF(G2484="【（第８期）医療機関受付】",TEXT(INDIRECT(A2484&amp;D2484&amp;E2484&amp;5),"yyy"),TEXT(INDIRECT(A2484&amp;B2484&amp;C2484&amp;5),"yyy")))</f>
        <v/>
      </c>
      <c r="M2484" s="15" t="str" cm="1">
        <f t="array" aca="1" ref="M2484" ca="1">IF(OR(INDIRECT(A2484&amp;B2484&amp;C2484&amp;F2484)="",ISNUMBER(INDIRECT(A2484&amp;B2484&amp;C2484&amp;F2484))=FALSE,INDIRECT(A2484&amp;B2484&amp;C2484&amp;F2484)=0),"",IF(G2484="【（第８期）医療機関受付】",TEXT(INDIRECT(A2484&amp;D2484&amp;E2484&amp;5),"m"),TEXT(INDIRECT(A2484&amp;B2484&amp;C2484&amp;5),"m")))</f>
        <v/>
      </c>
      <c r="N2484" s="15" t="str" cm="1">
        <f t="array" aca="1" ref="N2484" ca="1">IF(OR(INDIRECT(A2484&amp;B2484&amp;C2484&amp;F2484)="",ISNUMBER(INDIRECT(A2484&amp;B2484&amp;C2484&amp;F2484))=FALSE,INDIRECT(A2484&amp;B2484&amp;C2484&amp;F2484)=0),"",IF(G2484="【（第８期）医療機関受付】",TEXT(INDIRECT(A2484&amp;D2484&amp;E2484&amp;5),"d"),TEXT(INDIRECT(A2484&amp;B2484&amp;C2484&amp;5),"d")))</f>
        <v/>
      </c>
      <c r="O2484" s="15" t="str" cm="1">
        <f t="array" aca="1" ref="O2484" ca="1">IF(OR(INDIRECT(A2484&amp;B2484&amp;C2484&amp;F2484)="",ISNUMBER(INDIRECT(A2484&amp;B2484&amp;C2484&amp;F2484))=FALSE,INDIRECT(A2484&amp;B2484&amp;C2484&amp;F2484)=0),"",HOUR(INDIRECT(A2484&amp;"A"&amp;F2484)))</f>
        <v/>
      </c>
      <c r="P2484" s="15" t="str" cm="1">
        <f t="array" aca="1" ref="P2484" ca="1">IF(OR(INDIRECT(A2484&amp;B2484&amp;C2484&amp;F2484)="",ISNUMBER(INDIRECT(A2484&amp;B2484&amp;C2484&amp;F2484))=FALSE,INDIRECT(A2484&amp;B2484&amp;C2484&amp;F2484)=0),"",MINUTE(INDIRECT(A2484&amp;"A"&amp;F2484)))</f>
        <v/>
      </c>
      <c r="Q2484" s="15" t="str" cm="1">
        <f t="array" aca="1" ref="Q2484" ca="1">IF(OR(INDIRECT(A2484&amp;B2484&amp;C2484&amp;F2484)="",ISNUMBER(INDIRECT(A2484&amp;B2484&amp;C2484&amp;F2484))=FALSE,INDIRECT(A2484&amp;B2484&amp;C2484&amp;F2484)=0),"",O2484)</f>
        <v/>
      </c>
      <c r="R2484" s="15" t="str" cm="1">
        <f t="array" aca="1" ref="R2484" ca="1">IF(OR(INDIRECT(A2484&amp;B2484&amp;C2484&amp;F2484)="",ISNUMBER(INDIRECT(A2484&amp;B2484&amp;C2484&amp;F2484))=FALSE,INDIRECT(A2484&amp;B2484&amp;C2484&amp;F2484)=0),"",P2484+14)</f>
        <v/>
      </c>
      <c r="S2484" s="15" t="str" cm="1">
        <f t="array" aca="1" ref="S2484" ca="1">IF(OR(INDIRECT(A2484&amp;B2484&amp;C2484&amp;F2484)="",ISNUMBER(INDIRECT(A2484&amp;B2484&amp;C2484&amp;F2484))=FALSE,INDIRECT(A2484&amp;B2484&amp;C2484&amp;F2484)=0),"",INDIRECT(A2484&amp;B2484&amp;C2484&amp;F2484))</f>
        <v/>
      </c>
      <c r="T2484" s="15" t="str" cm="1">
        <f t="array" aca="1" ref="T2484" ca="1">IF(OR(INDIRECT(A2484&amp;B2484&amp;C2484&amp;F2484)="",ISNUMBER(INDIRECT(A2484&amp;B2484&amp;C2484&amp;F2484))=FALSE,INDIRECT(A2484&amp;B2484&amp;C2484&amp;F2484)=0),"",0)</f>
        <v/>
      </c>
    </row>
    <row r="2485" spans="1:20">
      <c r="A2485" s="23" t="s">
        <v>912</v>
      </c>
      <c r="B2485" s="23" t="s">
        <v>913</v>
      </c>
      <c r="C2485" s="23" t="str">
        <f t="shared" si="114"/>
        <v>w</v>
      </c>
      <c r="D2485" s="23" t="s">
        <v>913</v>
      </c>
      <c r="E2485" s="23" t="str">
        <f t="shared" si="115"/>
        <v>v</v>
      </c>
      <c r="F2485" s="23">
        <f t="shared" si="113"/>
        <v>50</v>
      </c>
      <c r="G2485" s="23" t="str" cm="1">
        <f t="array" aca="1" ref="G2485" ca="1">IF(OR(INDIRECT(A2485&amp;B2485&amp;C2485&amp;F2485)="",ISNUMBER(INDIRECT(A2485&amp;B2485&amp;C2485&amp;F2485))=FALSE),"",IF(INDIRECT(A2485&amp;B2485&amp;C2485&amp;9)="公開","【（第８期）WEB・コールセンター受付】","【（第８期）医療機関受付】"))</f>
        <v/>
      </c>
      <c r="H2485" s="15" t="str" cm="1">
        <f t="array" aca="1" ref="H2485" ca="1">IF(OR(INDIRECT(A2485&amp;B2485&amp;C2485&amp;F2485)="",ISNUMBER(INDIRECT(A2485&amp;B2485&amp;C2485&amp;F2485))=FALSE,INDIRECT(A2485&amp;B2485&amp;C2485&amp;F2485)=0),"",431001)</f>
        <v/>
      </c>
      <c r="I2485" s="15" t="str" cm="1">
        <f t="array" aca="1" ref="I2485" ca="1">IF(OR(INDIRECT(A2485&amp;B2485&amp;C2485&amp;F2485)="",ISNUMBER(INDIRECT(A2485&amp;B2485&amp;C2485&amp;F2485))=FALSE,INDIRECT(A2485&amp;B2485&amp;C2485&amp;F2485)=0),"",G2485&amp;J2485&amp;"."&amp;TEXT(M2485,"00")&amp;TEXT(N2485,"00")&amp;"."&amp;TEXT(O2485,"00")&amp;TEXT(P2485,"00"))</f>
        <v/>
      </c>
      <c r="J2485" s="15" t="str" cm="1">
        <f t="array" aca="1" ref="J2485" ca="1">IF(OR(INDIRECT(A2485&amp;B2485&amp;C2485&amp;F2485)="",ISNUMBER(INDIRECT(A2485&amp;B2485&amp;C2485&amp;F2485))=FALSE,INDIRECT(A2485&amp;B2485&amp;C2485&amp;F2485)=0),"",予約枠報告様式!$B$2)</f>
        <v/>
      </c>
      <c r="K2485" s="15" t="str" cm="1">
        <f t="array" aca="1" ref="K2485" ca="1">IF(OR(INDIRECT(A2485&amp;B2485&amp;C2485&amp;F2485)="",ISNUMBER(INDIRECT(A2485&amp;B2485&amp;C2485&amp;F2485))=FALSE,INDIRECT(A2485&amp;B2485&amp;C2485&amp;F2485)=0),"",1)</f>
        <v/>
      </c>
      <c r="L2485" s="15" t="str" cm="1">
        <f t="array" aca="1" ref="L2485" ca="1">IF(OR(INDIRECT(A2485&amp;B2485&amp;C2485&amp;F2485)="",ISNUMBER(INDIRECT(A2485&amp;B2485&amp;C2485&amp;F2485))=FALSE,INDIRECT(A2485&amp;B2485&amp;C2485&amp;F2485)=0),"",IF(G2485="【（第８期）医療機関受付】",TEXT(INDIRECT(A2485&amp;D2485&amp;E2485&amp;5),"yyy"),TEXT(INDIRECT(A2485&amp;B2485&amp;C2485&amp;5),"yyy")))</f>
        <v/>
      </c>
      <c r="M2485" s="15" t="str" cm="1">
        <f t="array" aca="1" ref="M2485" ca="1">IF(OR(INDIRECT(A2485&amp;B2485&amp;C2485&amp;F2485)="",ISNUMBER(INDIRECT(A2485&amp;B2485&amp;C2485&amp;F2485))=FALSE,INDIRECT(A2485&amp;B2485&amp;C2485&amp;F2485)=0),"",IF(G2485="【（第８期）医療機関受付】",TEXT(INDIRECT(A2485&amp;D2485&amp;E2485&amp;5),"m"),TEXT(INDIRECT(A2485&amp;B2485&amp;C2485&amp;5),"m")))</f>
        <v/>
      </c>
      <c r="N2485" s="15" t="str" cm="1">
        <f t="array" aca="1" ref="N2485" ca="1">IF(OR(INDIRECT(A2485&amp;B2485&amp;C2485&amp;F2485)="",ISNUMBER(INDIRECT(A2485&amp;B2485&amp;C2485&amp;F2485))=FALSE,INDIRECT(A2485&amp;B2485&amp;C2485&amp;F2485)=0),"",IF(G2485="【（第８期）医療機関受付】",TEXT(INDIRECT(A2485&amp;D2485&amp;E2485&amp;5),"d"),TEXT(INDIRECT(A2485&amp;B2485&amp;C2485&amp;5),"d")))</f>
        <v/>
      </c>
      <c r="O2485" s="15" t="str" cm="1">
        <f t="array" aca="1" ref="O2485" ca="1">IF(OR(INDIRECT(A2485&amp;B2485&amp;C2485&amp;F2485)="",ISNUMBER(INDIRECT(A2485&amp;B2485&amp;C2485&amp;F2485))=FALSE,INDIRECT(A2485&amp;B2485&amp;C2485&amp;F2485)=0),"",HOUR(INDIRECT(A2485&amp;"A"&amp;F2485)))</f>
        <v/>
      </c>
      <c r="P2485" s="15" t="str" cm="1">
        <f t="array" aca="1" ref="P2485" ca="1">IF(OR(INDIRECT(A2485&amp;B2485&amp;C2485&amp;F2485)="",ISNUMBER(INDIRECT(A2485&amp;B2485&amp;C2485&amp;F2485))=FALSE,INDIRECT(A2485&amp;B2485&amp;C2485&amp;F2485)=0),"",MINUTE(INDIRECT(A2485&amp;"A"&amp;F2485)))</f>
        <v/>
      </c>
      <c r="Q2485" s="15" t="str" cm="1">
        <f t="array" aca="1" ref="Q2485" ca="1">IF(OR(INDIRECT(A2485&amp;B2485&amp;C2485&amp;F2485)="",ISNUMBER(INDIRECT(A2485&amp;B2485&amp;C2485&amp;F2485))=FALSE,INDIRECT(A2485&amp;B2485&amp;C2485&amp;F2485)=0),"",O2485)</f>
        <v/>
      </c>
      <c r="R2485" s="15" t="str" cm="1">
        <f t="array" aca="1" ref="R2485" ca="1">IF(OR(INDIRECT(A2485&amp;B2485&amp;C2485&amp;F2485)="",ISNUMBER(INDIRECT(A2485&amp;B2485&amp;C2485&amp;F2485))=FALSE,INDIRECT(A2485&amp;B2485&amp;C2485&amp;F2485)=0),"",P2485+14)</f>
        <v/>
      </c>
      <c r="S2485" s="15" t="str" cm="1">
        <f t="array" aca="1" ref="S2485" ca="1">IF(OR(INDIRECT(A2485&amp;B2485&amp;C2485&amp;F2485)="",ISNUMBER(INDIRECT(A2485&amp;B2485&amp;C2485&amp;F2485))=FALSE,INDIRECT(A2485&amp;B2485&amp;C2485&amp;F2485)=0),"",INDIRECT(A2485&amp;B2485&amp;C2485&amp;F2485))</f>
        <v/>
      </c>
      <c r="T2485" s="15" t="str" cm="1">
        <f t="array" aca="1" ref="T2485" ca="1">IF(OR(INDIRECT(A2485&amp;B2485&amp;C2485&amp;F2485)="",ISNUMBER(INDIRECT(A2485&amp;B2485&amp;C2485&amp;F2485))=FALSE,INDIRECT(A2485&amp;B2485&amp;C2485&amp;F2485)=0),"",0)</f>
        <v/>
      </c>
    </row>
    <row r="2486" spans="1:20">
      <c r="A2486" s="23" t="s">
        <v>912</v>
      </c>
      <c r="B2486" s="23" t="s">
        <v>913</v>
      </c>
      <c r="C2486" s="23" t="str">
        <f t="shared" si="114"/>
        <v>w</v>
      </c>
      <c r="D2486" s="23" t="s">
        <v>913</v>
      </c>
      <c r="E2486" s="23" t="str">
        <f t="shared" si="115"/>
        <v>v</v>
      </c>
      <c r="F2486" s="23">
        <f t="shared" si="113"/>
        <v>51</v>
      </c>
      <c r="G2486" s="23" t="str" cm="1">
        <f t="array" aca="1" ref="G2486" ca="1">IF(OR(INDIRECT(A2486&amp;B2486&amp;C2486&amp;F2486)="",ISNUMBER(INDIRECT(A2486&amp;B2486&amp;C2486&amp;F2486))=FALSE),"",IF(INDIRECT(A2486&amp;B2486&amp;C2486&amp;9)="公開","【（第８期）WEB・コールセンター受付】","【（第８期）医療機関受付】"))</f>
        <v/>
      </c>
      <c r="H2486" s="15" t="str" cm="1">
        <f t="array" aca="1" ref="H2486" ca="1">IF(OR(INDIRECT(A2486&amp;B2486&amp;C2486&amp;F2486)="",ISNUMBER(INDIRECT(A2486&amp;B2486&amp;C2486&amp;F2486))=FALSE,INDIRECT(A2486&amp;B2486&amp;C2486&amp;F2486)=0),"",431001)</f>
        <v/>
      </c>
      <c r="I2486" s="15" t="str" cm="1">
        <f t="array" aca="1" ref="I2486" ca="1">IF(OR(INDIRECT(A2486&amp;B2486&amp;C2486&amp;F2486)="",ISNUMBER(INDIRECT(A2486&amp;B2486&amp;C2486&amp;F2486))=FALSE,INDIRECT(A2486&amp;B2486&amp;C2486&amp;F2486)=0),"",G2486&amp;J2486&amp;"."&amp;TEXT(M2486,"00")&amp;TEXT(N2486,"00")&amp;"."&amp;TEXT(O2486,"00")&amp;TEXT(P2486,"00"))</f>
        <v/>
      </c>
      <c r="J2486" s="15" t="str" cm="1">
        <f t="array" aca="1" ref="J2486" ca="1">IF(OR(INDIRECT(A2486&amp;B2486&amp;C2486&amp;F2486)="",ISNUMBER(INDIRECT(A2486&amp;B2486&amp;C2486&amp;F2486))=FALSE,INDIRECT(A2486&amp;B2486&amp;C2486&amp;F2486)=0),"",予約枠報告様式!$B$2)</f>
        <v/>
      </c>
      <c r="K2486" s="15" t="str" cm="1">
        <f t="array" aca="1" ref="K2486" ca="1">IF(OR(INDIRECT(A2486&amp;B2486&amp;C2486&amp;F2486)="",ISNUMBER(INDIRECT(A2486&amp;B2486&amp;C2486&amp;F2486))=FALSE,INDIRECT(A2486&amp;B2486&amp;C2486&amp;F2486)=0),"",1)</f>
        <v/>
      </c>
      <c r="L2486" s="15" t="str" cm="1">
        <f t="array" aca="1" ref="L2486" ca="1">IF(OR(INDIRECT(A2486&amp;B2486&amp;C2486&amp;F2486)="",ISNUMBER(INDIRECT(A2486&amp;B2486&amp;C2486&amp;F2486))=FALSE,INDIRECT(A2486&amp;B2486&amp;C2486&amp;F2486)=0),"",IF(G2486="【（第８期）医療機関受付】",TEXT(INDIRECT(A2486&amp;D2486&amp;E2486&amp;5),"yyy"),TEXT(INDIRECT(A2486&amp;B2486&amp;C2486&amp;5),"yyy")))</f>
        <v/>
      </c>
      <c r="M2486" s="15" t="str" cm="1">
        <f t="array" aca="1" ref="M2486" ca="1">IF(OR(INDIRECT(A2486&amp;B2486&amp;C2486&amp;F2486)="",ISNUMBER(INDIRECT(A2486&amp;B2486&amp;C2486&amp;F2486))=FALSE,INDIRECT(A2486&amp;B2486&amp;C2486&amp;F2486)=0),"",IF(G2486="【（第８期）医療機関受付】",TEXT(INDIRECT(A2486&amp;D2486&amp;E2486&amp;5),"m"),TEXT(INDIRECT(A2486&amp;B2486&amp;C2486&amp;5),"m")))</f>
        <v/>
      </c>
      <c r="N2486" s="15" t="str" cm="1">
        <f t="array" aca="1" ref="N2486" ca="1">IF(OR(INDIRECT(A2486&amp;B2486&amp;C2486&amp;F2486)="",ISNUMBER(INDIRECT(A2486&amp;B2486&amp;C2486&amp;F2486))=FALSE,INDIRECT(A2486&amp;B2486&amp;C2486&amp;F2486)=0),"",IF(G2486="【（第８期）医療機関受付】",TEXT(INDIRECT(A2486&amp;D2486&amp;E2486&amp;5),"d"),TEXT(INDIRECT(A2486&amp;B2486&amp;C2486&amp;5),"d")))</f>
        <v/>
      </c>
      <c r="O2486" s="15" t="str" cm="1">
        <f t="array" aca="1" ref="O2486" ca="1">IF(OR(INDIRECT(A2486&amp;B2486&amp;C2486&amp;F2486)="",ISNUMBER(INDIRECT(A2486&amp;B2486&amp;C2486&amp;F2486))=FALSE,INDIRECT(A2486&amp;B2486&amp;C2486&amp;F2486)=0),"",HOUR(INDIRECT(A2486&amp;"A"&amp;F2486)))</f>
        <v/>
      </c>
      <c r="P2486" s="15" t="str" cm="1">
        <f t="array" aca="1" ref="P2486" ca="1">IF(OR(INDIRECT(A2486&amp;B2486&amp;C2486&amp;F2486)="",ISNUMBER(INDIRECT(A2486&amp;B2486&amp;C2486&amp;F2486))=FALSE,INDIRECT(A2486&amp;B2486&amp;C2486&amp;F2486)=0),"",MINUTE(INDIRECT(A2486&amp;"A"&amp;F2486)))</f>
        <v/>
      </c>
      <c r="Q2486" s="15" t="str" cm="1">
        <f t="array" aca="1" ref="Q2486" ca="1">IF(OR(INDIRECT(A2486&amp;B2486&amp;C2486&amp;F2486)="",ISNUMBER(INDIRECT(A2486&amp;B2486&amp;C2486&amp;F2486))=FALSE,INDIRECT(A2486&amp;B2486&amp;C2486&amp;F2486)=0),"",O2486)</f>
        <v/>
      </c>
      <c r="R2486" s="15" t="str" cm="1">
        <f t="array" aca="1" ref="R2486" ca="1">IF(OR(INDIRECT(A2486&amp;B2486&amp;C2486&amp;F2486)="",ISNUMBER(INDIRECT(A2486&amp;B2486&amp;C2486&amp;F2486))=FALSE,INDIRECT(A2486&amp;B2486&amp;C2486&amp;F2486)=0),"",P2486+14)</f>
        <v/>
      </c>
      <c r="S2486" s="15" t="str" cm="1">
        <f t="array" aca="1" ref="S2486" ca="1">IF(OR(INDIRECT(A2486&amp;B2486&amp;C2486&amp;F2486)="",ISNUMBER(INDIRECT(A2486&amp;B2486&amp;C2486&amp;F2486))=FALSE,INDIRECT(A2486&amp;B2486&amp;C2486&amp;F2486)=0),"",INDIRECT(A2486&amp;B2486&amp;C2486&amp;F2486))</f>
        <v/>
      </c>
      <c r="T2486" s="15" t="str" cm="1">
        <f t="array" aca="1" ref="T2486" ca="1">IF(OR(INDIRECT(A2486&amp;B2486&amp;C2486&amp;F2486)="",ISNUMBER(INDIRECT(A2486&amp;B2486&amp;C2486&amp;F2486))=FALSE,INDIRECT(A2486&amp;B2486&amp;C2486&amp;F2486)=0),"",0)</f>
        <v/>
      </c>
    </row>
    <row r="2487" spans="1:20">
      <c r="A2487" s="23" t="s">
        <v>912</v>
      </c>
      <c r="B2487" s="23" t="s">
        <v>913</v>
      </c>
      <c r="C2487" s="23" t="str">
        <f t="shared" si="114"/>
        <v>w</v>
      </c>
      <c r="D2487" s="23" t="s">
        <v>913</v>
      </c>
      <c r="E2487" s="23" t="str">
        <f t="shared" si="115"/>
        <v>v</v>
      </c>
      <c r="F2487" s="23">
        <f t="shared" ref="F2487:F2550" si="116">IF(F2486=62,11,F2486+1)</f>
        <v>52</v>
      </c>
      <c r="G2487" s="23" t="str" cm="1">
        <f t="array" aca="1" ref="G2487" ca="1">IF(OR(INDIRECT(A2487&amp;B2487&amp;C2487&amp;F2487)="",ISNUMBER(INDIRECT(A2487&amp;B2487&amp;C2487&amp;F2487))=FALSE),"",IF(INDIRECT(A2487&amp;B2487&amp;C2487&amp;9)="公開","【（第８期）WEB・コールセンター受付】","【（第８期）医療機関受付】"))</f>
        <v/>
      </c>
      <c r="H2487" s="15" t="str" cm="1">
        <f t="array" aca="1" ref="H2487" ca="1">IF(OR(INDIRECT(A2487&amp;B2487&amp;C2487&amp;F2487)="",ISNUMBER(INDIRECT(A2487&amp;B2487&amp;C2487&amp;F2487))=FALSE,INDIRECT(A2487&amp;B2487&amp;C2487&amp;F2487)=0),"",431001)</f>
        <v/>
      </c>
      <c r="I2487" s="15" t="str" cm="1">
        <f t="array" aca="1" ref="I2487" ca="1">IF(OR(INDIRECT(A2487&amp;B2487&amp;C2487&amp;F2487)="",ISNUMBER(INDIRECT(A2487&amp;B2487&amp;C2487&amp;F2487))=FALSE,INDIRECT(A2487&amp;B2487&amp;C2487&amp;F2487)=0),"",G2487&amp;J2487&amp;"."&amp;TEXT(M2487,"00")&amp;TEXT(N2487,"00")&amp;"."&amp;TEXT(O2487,"00")&amp;TEXT(P2487,"00"))</f>
        <v/>
      </c>
      <c r="J2487" s="15" t="str" cm="1">
        <f t="array" aca="1" ref="J2487" ca="1">IF(OR(INDIRECT(A2487&amp;B2487&amp;C2487&amp;F2487)="",ISNUMBER(INDIRECT(A2487&amp;B2487&amp;C2487&amp;F2487))=FALSE,INDIRECT(A2487&amp;B2487&amp;C2487&amp;F2487)=0),"",予約枠報告様式!$B$2)</f>
        <v/>
      </c>
      <c r="K2487" s="15" t="str" cm="1">
        <f t="array" aca="1" ref="K2487" ca="1">IF(OR(INDIRECT(A2487&amp;B2487&amp;C2487&amp;F2487)="",ISNUMBER(INDIRECT(A2487&amp;B2487&amp;C2487&amp;F2487))=FALSE,INDIRECT(A2487&amp;B2487&amp;C2487&amp;F2487)=0),"",1)</f>
        <v/>
      </c>
      <c r="L2487" s="15" t="str" cm="1">
        <f t="array" aca="1" ref="L2487" ca="1">IF(OR(INDIRECT(A2487&amp;B2487&amp;C2487&amp;F2487)="",ISNUMBER(INDIRECT(A2487&amp;B2487&amp;C2487&amp;F2487))=FALSE,INDIRECT(A2487&amp;B2487&amp;C2487&amp;F2487)=0),"",IF(G2487="【（第８期）医療機関受付】",TEXT(INDIRECT(A2487&amp;D2487&amp;E2487&amp;5),"yyy"),TEXT(INDIRECT(A2487&amp;B2487&amp;C2487&amp;5),"yyy")))</f>
        <v/>
      </c>
      <c r="M2487" s="15" t="str" cm="1">
        <f t="array" aca="1" ref="M2487" ca="1">IF(OR(INDIRECT(A2487&amp;B2487&amp;C2487&amp;F2487)="",ISNUMBER(INDIRECT(A2487&amp;B2487&amp;C2487&amp;F2487))=FALSE,INDIRECT(A2487&amp;B2487&amp;C2487&amp;F2487)=0),"",IF(G2487="【（第８期）医療機関受付】",TEXT(INDIRECT(A2487&amp;D2487&amp;E2487&amp;5),"m"),TEXT(INDIRECT(A2487&amp;B2487&amp;C2487&amp;5),"m")))</f>
        <v/>
      </c>
      <c r="N2487" s="15" t="str" cm="1">
        <f t="array" aca="1" ref="N2487" ca="1">IF(OR(INDIRECT(A2487&amp;B2487&amp;C2487&amp;F2487)="",ISNUMBER(INDIRECT(A2487&amp;B2487&amp;C2487&amp;F2487))=FALSE,INDIRECT(A2487&amp;B2487&amp;C2487&amp;F2487)=0),"",IF(G2487="【（第８期）医療機関受付】",TEXT(INDIRECT(A2487&amp;D2487&amp;E2487&amp;5),"d"),TEXT(INDIRECT(A2487&amp;B2487&amp;C2487&amp;5),"d")))</f>
        <v/>
      </c>
      <c r="O2487" s="15" t="str" cm="1">
        <f t="array" aca="1" ref="O2487" ca="1">IF(OR(INDIRECT(A2487&amp;B2487&amp;C2487&amp;F2487)="",ISNUMBER(INDIRECT(A2487&amp;B2487&amp;C2487&amp;F2487))=FALSE,INDIRECT(A2487&amp;B2487&amp;C2487&amp;F2487)=0),"",HOUR(INDIRECT(A2487&amp;"A"&amp;F2487)))</f>
        <v/>
      </c>
      <c r="P2487" s="15" t="str" cm="1">
        <f t="array" aca="1" ref="P2487" ca="1">IF(OR(INDIRECT(A2487&amp;B2487&amp;C2487&amp;F2487)="",ISNUMBER(INDIRECT(A2487&amp;B2487&amp;C2487&amp;F2487))=FALSE,INDIRECT(A2487&amp;B2487&amp;C2487&amp;F2487)=0),"",MINUTE(INDIRECT(A2487&amp;"A"&amp;F2487)))</f>
        <v/>
      </c>
      <c r="Q2487" s="15" t="str" cm="1">
        <f t="array" aca="1" ref="Q2487" ca="1">IF(OR(INDIRECT(A2487&amp;B2487&amp;C2487&amp;F2487)="",ISNUMBER(INDIRECT(A2487&amp;B2487&amp;C2487&amp;F2487))=FALSE,INDIRECT(A2487&amp;B2487&amp;C2487&amp;F2487)=0),"",O2487)</f>
        <v/>
      </c>
      <c r="R2487" s="15" t="str" cm="1">
        <f t="array" aca="1" ref="R2487" ca="1">IF(OR(INDIRECT(A2487&amp;B2487&amp;C2487&amp;F2487)="",ISNUMBER(INDIRECT(A2487&amp;B2487&amp;C2487&amp;F2487))=FALSE,INDIRECT(A2487&amp;B2487&amp;C2487&amp;F2487)=0),"",P2487+14)</f>
        <v/>
      </c>
      <c r="S2487" s="15" t="str" cm="1">
        <f t="array" aca="1" ref="S2487" ca="1">IF(OR(INDIRECT(A2487&amp;B2487&amp;C2487&amp;F2487)="",ISNUMBER(INDIRECT(A2487&amp;B2487&amp;C2487&amp;F2487))=FALSE,INDIRECT(A2487&amp;B2487&amp;C2487&amp;F2487)=0),"",INDIRECT(A2487&amp;B2487&amp;C2487&amp;F2487))</f>
        <v/>
      </c>
      <c r="T2487" s="15" t="str" cm="1">
        <f t="array" aca="1" ref="T2487" ca="1">IF(OR(INDIRECT(A2487&amp;B2487&amp;C2487&amp;F2487)="",ISNUMBER(INDIRECT(A2487&amp;B2487&amp;C2487&amp;F2487))=FALSE,INDIRECT(A2487&amp;B2487&amp;C2487&amp;F2487)=0),"",0)</f>
        <v/>
      </c>
    </row>
    <row r="2488" spans="1:20">
      <c r="A2488" s="23" t="s">
        <v>912</v>
      </c>
      <c r="B2488" s="23" t="s">
        <v>913</v>
      </c>
      <c r="C2488" s="23" t="str">
        <f t="shared" si="114"/>
        <v>w</v>
      </c>
      <c r="D2488" s="23" t="s">
        <v>913</v>
      </c>
      <c r="E2488" s="23" t="str">
        <f t="shared" si="115"/>
        <v>v</v>
      </c>
      <c r="F2488" s="23">
        <f t="shared" si="116"/>
        <v>53</v>
      </c>
      <c r="G2488" s="23" t="str" cm="1">
        <f t="array" aca="1" ref="G2488" ca="1">IF(OR(INDIRECT(A2488&amp;B2488&amp;C2488&amp;F2488)="",ISNUMBER(INDIRECT(A2488&amp;B2488&amp;C2488&amp;F2488))=FALSE),"",IF(INDIRECT(A2488&amp;B2488&amp;C2488&amp;9)="公開","【（第８期）WEB・コールセンター受付】","【（第８期）医療機関受付】"))</f>
        <v/>
      </c>
      <c r="H2488" s="15" t="str" cm="1">
        <f t="array" aca="1" ref="H2488" ca="1">IF(OR(INDIRECT(A2488&amp;B2488&amp;C2488&amp;F2488)="",ISNUMBER(INDIRECT(A2488&amp;B2488&amp;C2488&amp;F2488))=FALSE,INDIRECT(A2488&amp;B2488&amp;C2488&amp;F2488)=0),"",431001)</f>
        <v/>
      </c>
      <c r="I2488" s="15" t="str" cm="1">
        <f t="array" aca="1" ref="I2488" ca="1">IF(OR(INDIRECT(A2488&amp;B2488&amp;C2488&amp;F2488)="",ISNUMBER(INDIRECT(A2488&amp;B2488&amp;C2488&amp;F2488))=FALSE,INDIRECT(A2488&amp;B2488&amp;C2488&amp;F2488)=0),"",G2488&amp;J2488&amp;"."&amp;TEXT(M2488,"00")&amp;TEXT(N2488,"00")&amp;"."&amp;TEXT(O2488,"00")&amp;TEXT(P2488,"00"))</f>
        <v/>
      </c>
      <c r="J2488" s="15" t="str" cm="1">
        <f t="array" aca="1" ref="J2488" ca="1">IF(OR(INDIRECT(A2488&amp;B2488&amp;C2488&amp;F2488)="",ISNUMBER(INDIRECT(A2488&amp;B2488&amp;C2488&amp;F2488))=FALSE,INDIRECT(A2488&amp;B2488&amp;C2488&amp;F2488)=0),"",予約枠報告様式!$B$2)</f>
        <v/>
      </c>
      <c r="K2488" s="15" t="str" cm="1">
        <f t="array" aca="1" ref="K2488" ca="1">IF(OR(INDIRECT(A2488&amp;B2488&amp;C2488&amp;F2488)="",ISNUMBER(INDIRECT(A2488&amp;B2488&amp;C2488&amp;F2488))=FALSE,INDIRECT(A2488&amp;B2488&amp;C2488&amp;F2488)=0),"",1)</f>
        <v/>
      </c>
      <c r="L2488" s="15" t="str" cm="1">
        <f t="array" aca="1" ref="L2488" ca="1">IF(OR(INDIRECT(A2488&amp;B2488&amp;C2488&amp;F2488)="",ISNUMBER(INDIRECT(A2488&amp;B2488&amp;C2488&amp;F2488))=FALSE,INDIRECT(A2488&amp;B2488&amp;C2488&amp;F2488)=0),"",IF(G2488="【（第８期）医療機関受付】",TEXT(INDIRECT(A2488&amp;D2488&amp;E2488&amp;5),"yyy"),TEXT(INDIRECT(A2488&amp;B2488&amp;C2488&amp;5),"yyy")))</f>
        <v/>
      </c>
      <c r="M2488" s="15" t="str" cm="1">
        <f t="array" aca="1" ref="M2488" ca="1">IF(OR(INDIRECT(A2488&amp;B2488&amp;C2488&amp;F2488)="",ISNUMBER(INDIRECT(A2488&amp;B2488&amp;C2488&amp;F2488))=FALSE,INDIRECT(A2488&amp;B2488&amp;C2488&amp;F2488)=0),"",IF(G2488="【（第８期）医療機関受付】",TEXT(INDIRECT(A2488&amp;D2488&amp;E2488&amp;5),"m"),TEXT(INDIRECT(A2488&amp;B2488&amp;C2488&amp;5),"m")))</f>
        <v/>
      </c>
      <c r="N2488" s="15" t="str" cm="1">
        <f t="array" aca="1" ref="N2488" ca="1">IF(OR(INDIRECT(A2488&amp;B2488&amp;C2488&amp;F2488)="",ISNUMBER(INDIRECT(A2488&amp;B2488&amp;C2488&amp;F2488))=FALSE,INDIRECT(A2488&amp;B2488&amp;C2488&amp;F2488)=0),"",IF(G2488="【（第８期）医療機関受付】",TEXT(INDIRECT(A2488&amp;D2488&amp;E2488&amp;5),"d"),TEXT(INDIRECT(A2488&amp;B2488&amp;C2488&amp;5),"d")))</f>
        <v/>
      </c>
      <c r="O2488" s="15" t="str" cm="1">
        <f t="array" aca="1" ref="O2488" ca="1">IF(OR(INDIRECT(A2488&amp;B2488&amp;C2488&amp;F2488)="",ISNUMBER(INDIRECT(A2488&amp;B2488&amp;C2488&amp;F2488))=FALSE,INDIRECT(A2488&amp;B2488&amp;C2488&amp;F2488)=0),"",HOUR(INDIRECT(A2488&amp;"A"&amp;F2488)))</f>
        <v/>
      </c>
      <c r="P2488" s="15" t="str" cm="1">
        <f t="array" aca="1" ref="P2488" ca="1">IF(OR(INDIRECT(A2488&amp;B2488&amp;C2488&amp;F2488)="",ISNUMBER(INDIRECT(A2488&amp;B2488&amp;C2488&amp;F2488))=FALSE,INDIRECT(A2488&amp;B2488&amp;C2488&amp;F2488)=0),"",MINUTE(INDIRECT(A2488&amp;"A"&amp;F2488)))</f>
        <v/>
      </c>
      <c r="Q2488" s="15" t="str" cm="1">
        <f t="array" aca="1" ref="Q2488" ca="1">IF(OR(INDIRECT(A2488&amp;B2488&amp;C2488&amp;F2488)="",ISNUMBER(INDIRECT(A2488&amp;B2488&amp;C2488&amp;F2488))=FALSE,INDIRECT(A2488&amp;B2488&amp;C2488&amp;F2488)=0),"",O2488)</f>
        <v/>
      </c>
      <c r="R2488" s="15" t="str" cm="1">
        <f t="array" aca="1" ref="R2488" ca="1">IF(OR(INDIRECT(A2488&amp;B2488&amp;C2488&amp;F2488)="",ISNUMBER(INDIRECT(A2488&amp;B2488&amp;C2488&amp;F2488))=FALSE,INDIRECT(A2488&amp;B2488&amp;C2488&amp;F2488)=0),"",P2488+14)</f>
        <v/>
      </c>
      <c r="S2488" s="15" t="str" cm="1">
        <f t="array" aca="1" ref="S2488" ca="1">IF(OR(INDIRECT(A2488&amp;B2488&amp;C2488&amp;F2488)="",ISNUMBER(INDIRECT(A2488&amp;B2488&amp;C2488&amp;F2488))=FALSE,INDIRECT(A2488&amp;B2488&amp;C2488&amp;F2488)=0),"",INDIRECT(A2488&amp;B2488&amp;C2488&amp;F2488))</f>
        <v/>
      </c>
      <c r="T2488" s="15" t="str" cm="1">
        <f t="array" aca="1" ref="T2488" ca="1">IF(OR(INDIRECT(A2488&amp;B2488&amp;C2488&amp;F2488)="",ISNUMBER(INDIRECT(A2488&amp;B2488&amp;C2488&amp;F2488))=FALSE,INDIRECT(A2488&amp;B2488&amp;C2488&amp;F2488)=0),"",0)</f>
        <v/>
      </c>
    </row>
    <row r="2489" spans="1:20">
      <c r="A2489" s="23" t="s">
        <v>912</v>
      </c>
      <c r="B2489" s="23" t="s">
        <v>913</v>
      </c>
      <c r="C2489" s="23" t="str">
        <f t="shared" si="114"/>
        <v>w</v>
      </c>
      <c r="D2489" s="23" t="s">
        <v>913</v>
      </c>
      <c r="E2489" s="23" t="str">
        <f t="shared" si="115"/>
        <v>v</v>
      </c>
      <c r="F2489" s="23">
        <f t="shared" si="116"/>
        <v>54</v>
      </c>
      <c r="G2489" s="23" t="str" cm="1">
        <f t="array" aca="1" ref="G2489" ca="1">IF(OR(INDIRECT(A2489&amp;B2489&amp;C2489&amp;F2489)="",ISNUMBER(INDIRECT(A2489&amp;B2489&amp;C2489&amp;F2489))=FALSE),"",IF(INDIRECT(A2489&amp;B2489&amp;C2489&amp;9)="公開","【（第８期）WEB・コールセンター受付】","【（第８期）医療機関受付】"))</f>
        <v/>
      </c>
      <c r="H2489" s="15" t="str" cm="1">
        <f t="array" aca="1" ref="H2489" ca="1">IF(OR(INDIRECT(A2489&amp;B2489&amp;C2489&amp;F2489)="",ISNUMBER(INDIRECT(A2489&amp;B2489&amp;C2489&amp;F2489))=FALSE,INDIRECT(A2489&amp;B2489&amp;C2489&amp;F2489)=0),"",431001)</f>
        <v/>
      </c>
      <c r="I2489" s="15" t="str" cm="1">
        <f t="array" aca="1" ref="I2489" ca="1">IF(OR(INDIRECT(A2489&amp;B2489&amp;C2489&amp;F2489)="",ISNUMBER(INDIRECT(A2489&amp;B2489&amp;C2489&amp;F2489))=FALSE,INDIRECT(A2489&amp;B2489&amp;C2489&amp;F2489)=0),"",G2489&amp;J2489&amp;"."&amp;TEXT(M2489,"00")&amp;TEXT(N2489,"00")&amp;"."&amp;TEXT(O2489,"00")&amp;TEXT(P2489,"00"))</f>
        <v/>
      </c>
      <c r="J2489" s="15" t="str" cm="1">
        <f t="array" aca="1" ref="J2489" ca="1">IF(OR(INDIRECT(A2489&amp;B2489&amp;C2489&amp;F2489)="",ISNUMBER(INDIRECT(A2489&amp;B2489&amp;C2489&amp;F2489))=FALSE,INDIRECT(A2489&amp;B2489&amp;C2489&amp;F2489)=0),"",予約枠報告様式!$B$2)</f>
        <v/>
      </c>
      <c r="K2489" s="15" t="str" cm="1">
        <f t="array" aca="1" ref="K2489" ca="1">IF(OR(INDIRECT(A2489&amp;B2489&amp;C2489&amp;F2489)="",ISNUMBER(INDIRECT(A2489&amp;B2489&amp;C2489&amp;F2489))=FALSE,INDIRECT(A2489&amp;B2489&amp;C2489&amp;F2489)=0),"",1)</f>
        <v/>
      </c>
      <c r="L2489" s="15" t="str" cm="1">
        <f t="array" aca="1" ref="L2489" ca="1">IF(OR(INDIRECT(A2489&amp;B2489&amp;C2489&amp;F2489)="",ISNUMBER(INDIRECT(A2489&amp;B2489&amp;C2489&amp;F2489))=FALSE,INDIRECT(A2489&amp;B2489&amp;C2489&amp;F2489)=0),"",IF(G2489="【（第８期）医療機関受付】",TEXT(INDIRECT(A2489&amp;D2489&amp;E2489&amp;5),"yyy"),TEXT(INDIRECT(A2489&amp;B2489&amp;C2489&amp;5),"yyy")))</f>
        <v/>
      </c>
      <c r="M2489" s="15" t="str" cm="1">
        <f t="array" aca="1" ref="M2489" ca="1">IF(OR(INDIRECT(A2489&amp;B2489&amp;C2489&amp;F2489)="",ISNUMBER(INDIRECT(A2489&amp;B2489&amp;C2489&amp;F2489))=FALSE,INDIRECT(A2489&amp;B2489&amp;C2489&amp;F2489)=0),"",IF(G2489="【（第８期）医療機関受付】",TEXT(INDIRECT(A2489&amp;D2489&amp;E2489&amp;5),"m"),TEXT(INDIRECT(A2489&amp;B2489&amp;C2489&amp;5),"m")))</f>
        <v/>
      </c>
      <c r="N2489" s="15" t="str" cm="1">
        <f t="array" aca="1" ref="N2489" ca="1">IF(OR(INDIRECT(A2489&amp;B2489&amp;C2489&amp;F2489)="",ISNUMBER(INDIRECT(A2489&amp;B2489&amp;C2489&amp;F2489))=FALSE,INDIRECT(A2489&amp;B2489&amp;C2489&amp;F2489)=0),"",IF(G2489="【（第８期）医療機関受付】",TEXT(INDIRECT(A2489&amp;D2489&amp;E2489&amp;5),"d"),TEXT(INDIRECT(A2489&amp;B2489&amp;C2489&amp;5),"d")))</f>
        <v/>
      </c>
      <c r="O2489" s="15" t="str" cm="1">
        <f t="array" aca="1" ref="O2489" ca="1">IF(OR(INDIRECT(A2489&amp;B2489&amp;C2489&amp;F2489)="",ISNUMBER(INDIRECT(A2489&amp;B2489&amp;C2489&amp;F2489))=FALSE,INDIRECT(A2489&amp;B2489&amp;C2489&amp;F2489)=0),"",HOUR(INDIRECT(A2489&amp;"A"&amp;F2489)))</f>
        <v/>
      </c>
      <c r="P2489" s="15" t="str" cm="1">
        <f t="array" aca="1" ref="P2489" ca="1">IF(OR(INDIRECT(A2489&amp;B2489&amp;C2489&amp;F2489)="",ISNUMBER(INDIRECT(A2489&amp;B2489&amp;C2489&amp;F2489))=FALSE,INDIRECT(A2489&amp;B2489&amp;C2489&amp;F2489)=0),"",MINUTE(INDIRECT(A2489&amp;"A"&amp;F2489)))</f>
        <v/>
      </c>
      <c r="Q2489" s="15" t="str" cm="1">
        <f t="array" aca="1" ref="Q2489" ca="1">IF(OR(INDIRECT(A2489&amp;B2489&amp;C2489&amp;F2489)="",ISNUMBER(INDIRECT(A2489&amp;B2489&amp;C2489&amp;F2489))=FALSE,INDIRECT(A2489&amp;B2489&amp;C2489&amp;F2489)=0),"",O2489)</f>
        <v/>
      </c>
      <c r="R2489" s="15" t="str" cm="1">
        <f t="array" aca="1" ref="R2489" ca="1">IF(OR(INDIRECT(A2489&amp;B2489&amp;C2489&amp;F2489)="",ISNUMBER(INDIRECT(A2489&amp;B2489&amp;C2489&amp;F2489))=FALSE,INDIRECT(A2489&amp;B2489&amp;C2489&amp;F2489)=0),"",P2489+14)</f>
        <v/>
      </c>
      <c r="S2489" s="15" t="str" cm="1">
        <f t="array" aca="1" ref="S2489" ca="1">IF(OR(INDIRECT(A2489&amp;B2489&amp;C2489&amp;F2489)="",ISNUMBER(INDIRECT(A2489&amp;B2489&amp;C2489&amp;F2489))=FALSE,INDIRECT(A2489&amp;B2489&amp;C2489&amp;F2489)=0),"",INDIRECT(A2489&amp;B2489&amp;C2489&amp;F2489))</f>
        <v/>
      </c>
      <c r="T2489" s="15" t="str" cm="1">
        <f t="array" aca="1" ref="T2489" ca="1">IF(OR(INDIRECT(A2489&amp;B2489&amp;C2489&amp;F2489)="",ISNUMBER(INDIRECT(A2489&amp;B2489&amp;C2489&amp;F2489))=FALSE,INDIRECT(A2489&amp;B2489&amp;C2489&amp;F2489)=0),"",0)</f>
        <v/>
      </c>
    </row>
    <row r="2490" spans="1:20">
      <c r="A2490" s="23" t="s">
        <v>912</v>
      </c>
      <c r="B2490" s="23" t="s">
        <v>913</v>
      </c>
      <c r="C2490" s="23" t="str">
        <f t="shared" si="114"/>
        <v>w</v>
      </c>
      <c r="D2490" s="23" t="s">
        <v>913</v>
      </c>
      <c r="E2490" s="23" t="str">
        <f t="shared" si="115"/>
        <v>v</v>
      </c>
      <c r="F2490" s="23">
        <f t="shared" si="116"/>
        <v>55</v>
      </c>
      <c r="G2490" s="23" t="str" cm="1">
        <f t="array" aca="1" ref="G2490" ca="1">IF(OR(INDIRECT(A2490&amp;B2490&amp;C2490&amp;F2490)="",ISNUMBER(INDIRECT(A2490&amp;B2490&amp;C2490&amp;F2490))=FALSE),"",IF(INDIRECT(A2490&amp;B2490&amp;C2490&amp;9)="公開","【（第８期）WEB・コールセンター受付】","【（第８期）医療機関受付】"))</f>
        <v/>
      </c>
      <c r="H2490" s="15" t="str" cm="1">
        <f t="array" aca="1" ref="H2490" ca="1">IF(OR(INDIRECT(A2490&amp;B2490&amp;C2490&amp;F2490)="",ISNUMBER(INDIRECT(A2490&amp;B2490&amp;C2490&amp;F2490))=FALSE,INDIRECT(A2490&amp;B2490&amp;C2490&amp;F2490)=0),"",431001)</f>
        <v/>
      </c>
      <c r="I2490" s="15" t="str" cm="1">
        <f t="array" aca="1" ref="I2490" ca="1">IF(OR(INDIRECT(A2490&amp;B2490&amp;C2490&amp;F2490)="",ISNUMBER(INDIRECT(A2490&amp;B2490&amp;C2490&amp;F2490))=FALSE,INDIRECT(A2490&amp;B2490&amp;C2490&amp;F2490)=0),"",G2490&amp;J2490&amp;"."&amp;TEXT(M2490,"00")&amp;TEXT(N2490,"00")&amp;"."&amp;TEXT(O2490,"00")&amp;TEXT(P2490,"00"))</f>
        <v/>
      </c>
      <c r="J2490" s="15" t="str" cm="1">
        <f t="array" aca="1" ref="J2490" ca="1">IF(OR(INDIRECT(A2490&amp;B2490&amp;C2490&amp;F2490)="",ISNUMBER(INDIRECT(A2490&amp;B2490&amp;C2490&amp;F2490))=FALSE,INDIRECT(A2490&amp;B2490&amp;C2490&amp;F2490)=0),"",予約枠報告様式!$B$2)</f>
        <v/>
      </c>
      <c r="K2490" s="15" t="str" cm="1">
        <f t="array" aca="1" ref="K2490" ca="1">IF(OR(INDIRECT(A2490&amp;B2490&amp;C2490&amp;F2490)="",ISNUMBER(INDIRECT(A2490&amp;B2490&amp;C2490&amp;F2490))=FALSE,INDIRECT(A2490&amp;B2490&amp;C2490&amp;F2490)=0),"",1)</f>
        <v/>
      </c>
      <c r="L2490" s="15" t="str" cm="1">
        <f t="array" aca="1" ref="L2490" ca="1">IF(OR(INDIRECT(A2490&amp;B2490&amp;C2490&amp;F2490)="",ISNUMBER(INDIRECT(A2490&amp;B2490&amp;C2490&amp;F2490))=FALSE,INDIRECT(A2490&amp;B2490&amp;C2490&amp;F2490)=0),"",IF(G2490="【（第８期）医療機関受付】",TEXT(INDIRECT(A2490&amp;D2490&amp;E2490&amp;5),"yyy"),TEXT(INDIRECT(A2490&amp;B2490&amp;C2490&amp;5),"yyy")))</f>
        <v/>
      </c>
      <c r="M2490" s="15" t="str" cm="1">
        <f t="array" aca="1" ref="M2490" ca="1">IF(OR(INDIRECT(A2490&amp;B2490&amp;C2490&amp;F2490)="",ISNUMBER(INDIRECT(A2490&amp;B2490&amp;C2490&amp;F2490))=FALSE,INDIRECT(A2490&amp;B2490&amp;C2490&amp;F2490)=0),"",IF(G2490="【（第８期）医療機関受付】",TEXT(INDIRECT(A2490&amp;D2490&amp;E2490&amp;5),"m"),TEXT(INDIRECT(A2490&amp;B2490&amp;C2490&amp;5),"m")))</f>
        <v/>
      </c>
      <c r="N2490" s="15" t="str" cm="1">
        <f t="array" aca="1" ref="N2490" ca="1">IF(OR(INDIRECT(A2490&amp;B2490&amp;C2490&amp;F2490)="",ISNUMBER(INDIRECT(A2490&amp;B2490&amp;C2490&amp;F2490))=FALSE,INDIRECT(A2490&amp;B2490&amp;C2490&amp;F2490)=0),"",IF(G2490="【（第８期）医療機関受付】",TEXT(INDIRECT(A2490&amp;D2490&amp;E2490&amp;5),"d"),TEXT(INDIRECT(A2490&amp;B2490&amp;C2490&amp;5),"d")))</f>
        <v/>
      </c>
      <c r="O2490" s="15" t="str" cm="1">
        <f t="array" aca="1" ref="O2490" ca="1">IF(OR(INDIRECT(A2490&amp;B2490&amp;C2490&amp;F2490)="",ISNUMBER(INDIRECT(A2490&amp;B2490&amp;C2490&amp;F2490))=FALSE,INDIRECT(A2490&amp;B2490&amp;C2490&amp;F2490)=0),"",HOUR(INDIRECT(A2490&amp;"A"&amp;F2490)))</f>
        <v/>
      </c>
      <c r="P2490" s="15" t="str" cm="1">
        <f t="array" aca="1" ref="P2490" ca="1">IF(OR(INDIRECT(A2490&amp;B2490&amp;C2490&amp;F2490)="",ISNUMBER(INDIRECT(A2490&amp;B2490&amp;C2490&amp;F2490))=FALSE,INDIRECT(A2490&amp;B2490&amp;C2490&amp;F2490)=0),"",MINUTE(INDIRECT(A2490&amp;"A"&amp;F2490)))</f>
        <v/>
      </c>
      <c r="Q2490" s="15" t="str" cm="1">
        <f t="array" aca="1" ref="Q2490" ca="1">IF(OR(INDIRECT(A2490&amp;B2490&amp;C2490&amp;F2490)="",ISNUMBER(INDIRECT(A2490&amp;B2490&amp;C2490&amp;F2490))=FALSE,INDIRECT(A2490&amp;B2490&amp;C2490&amp;F2490)=0),"",O2490)</f>
        <v/>
      </c>
      <c r="R2490" s="15" t="str" cm="1">
        <f t="array" aca="1" ref="R2490" ca="1">IF(OR(INDIRECT(A2490&amp;B2490&amp;C2490&amp;F2490)="",ISNUMBER(INDIRECT(A2490&amp;B2490&amp;C2490&amp;F2490))=FALSE,INDIRECT(A2490&amp;B2490&amp;C2490&amp;F2490)=0),"",P2490+14)</f>
        <v/>
      </c>
      <c r="S2490" s="15" t="str" cm="1">
        <f t="array" aca="1" ref="S2490" ca="1">IF(OR(INDIRECT(A2490&amp;B2490&amp;C2490&amp;F2490)="",ISNUMBER(INDIRECT(A2490&amp;B2490&amp;C2490&amp;F2490))=FALSE,INDIRECT(A2490&amp;B2490&amp;C2490&amp;F2490)=0),"",INDIRECT(A2490&amp;B2490&amp;C2490&amp;F2490))</f>
        <v/>
      </c>
      <c r="T2490" s="15" t="str" cm="1">
        <f t="array" aca="1" ref="T2490" ca="1">IF(OR(INDIRECT(A2490&amp;B2490&amp;C2490&amp;F2490)="",ISNUMBER(INDIRECT(A2490&amp;B2490&amp;C2490&amp;F2490))=FALSE,INDIRECT(A2490&amp;B2490&amp;C2490&amp;F2490)=0),"",0)</f>
        <v/>
      </c>
    </row>
    <row r="2491" spans="1:20">
      <c r="A2491" s="23" t="s">
        <v>912</v>
      </c>
      <c r="B2491" s="23" t="s">
        <v>913</v>
      </c>
      <c r="C2491" s="23" t="str">
        <f t="shared" si="114"/>
        <v>w</v>
      </c>
      <c r="D2491" s="23" t="s">
        <v>913</v>
      </c>
      <c r="E2491" s="23" t="str">
        <f t="shared" si="115"/>
        <v>v</v>
      </c>
      <c r="F2491" s="23">
        <f t="shared" si="116"/>
        <v>56</v>
      </c>
      <c r="G2491" s="23" t="str" cm="1">
        <f t="array" aca="1" ref="G2491" ca="1">IF(OR(INDIRECT(A2491&amp;B2491&amp;C2491&amp;F2491)="",ISNUMBER(INDIRECT(A2491&amp;B2491&amp;C2491&amp;F2491))=FALSE),"",IF(INDIRECT(A2491&amp;B2491&amp;C2491&amp;9)="公開","【（第８期）WEB・コールセンター受付】","【（第８期）医療機関受付】"))</f>
        <v/>
      </c>
      <c r="H2491" s="15" t="str" cm="1">
        <f t="array" aca="1" ref="H2491" ca="1">IF(OR(INDIRECT(A2491&amp;B2491&amp;C2491&amp;F2491)="",ISNUMBER(INDIRECT(A2491&amp;B2491&amp;C2491&amp;F2491))=FALSE,INDIRECT(A2491&amp;B2491&amp;C2491&amp;F2491)=0),"",431001)</f>
        <v/>
      </c>
      <c r="I2491" s="15" t="str" cm="1">
        <f t="array" aca="1" ref="I2491" ca="1">IF(OR(INDIRECT(A2491&amp;B2491&amp;C2491&amp;F2491)="",ISNUMBER(INDIRECT(A2491&amp;B2491&amp;C2491&amp;F2491))=FALSE,INDIRECT(A2491&amp;B2491&amp;C2491&amp;F2491)=0),"",G2491&amp;J2491&amp;"."&amp;TEXT(M2491,"00")&amp;TEXT(N2491,"00")&amp;"."&amp;TEXT(O2491,"00")&amp;TEXT(P2491,"00"))</f>
        <v/>
      </c>
      <c r="J2491" s="15" t="str" cm="1">
        <f t="array" aca="1" ref="J2491" ca="1">IF(OR(INDIRECT(A2491&amp;B2491&amp;C2491&amp;F2491)="",ISNUMBER(INDIRECT(A2491&amp;B2491&amp;C2491&amp;F2491))=FALSE,INDIRECT(A2491&amp;B2491&amp;C2491&amp;F2491)=0),"",予約枠報告様式!$B$2)</f>
        <v/>
      </c>
      <c r="K2491" s="15" t="str" cm="1">
        <f t="array" aca="1" ref="K2491" ca="1">IF(OR(INDIRECT(A2491&amp;B2491&amp;C2491&amp;F2491)="",ISNUMBER(INDIRECT(A2491&amp;B2491&amp;C2491&amp;F2491))=FALSE,INDIRECT(A2491&amp;B2491&amp;C2491&amp;F2491)=0),"",1)</f>
        <v/>
      </c>
      <c r="L2491" s="15" t="str" cm="1">
        <f t="array" aca="1" ref="L2491" ca="1">IF(OR(INDIRECT(A2491&amp;B2491&amp;C2491&amp;F2491)="",ISNUMBER(INDIRECT(A2491&amp;B2491&amp;C2491&amp;F2491))=FALSE,INDIRECT(A2491&amp;B2491&amp;C2491&amp;F2491)=0),"",IF(G2491="【（第８期）医療機関受付】",TEXT(INDIRECT(A2491&amp;D2491&amp;E2491&amp;5),"yyy"),TEXT(INDIRECT(A2491&amp;B2491&amp;C2491&amp;5),"yyy")))</f>
        <v/>
      </c>
      <c r="M2491" s="15" t="str" cm="1">
        <f t="array" aca="1" ref="M2491" ca="1">IF(OR(INDIRECT(A2491&amp;B2491&amp;C2491&amp;F2491)="",ISNUMBER(INDIRECT(A2491&amp;B2491&amp;C2491&amp;F2491))=FALSE,INDIRECT(A2491&amp;B2491&amp;C2491&amp;F2491)=0),"",IF(G2491="【（第８期）医療機関受付】",TEXT(INDIRECT(A2491&amp;D2491&amp;E2491&amp;5),"m"),TEXT(INDIRECT(A2491&amp;B2491&amp;C2491&amp;5),"m")))</f>
        <v/>
      </c>
      <c r="N2491" s="15" t="str" cm="1">
        <f t="array" aca="1" ref="N2491" ca="1">IF(OR(INDIRECT(A2491&amp;B2491&amp;C2491&amp;F2491)="",ISNUMBER(INDIRECT(A2491&amp;B2491&amp;C2491&amp;F2491))=FALSE,INDIRECT(A2491&amp;B2491&amp;C2491&amp;F2491)=0),"",IF(G2491="【（第８期）医療機関受付】",TEXT(INDIRECT(A2491&amp;D2491&amp;E2491&amp;5),"d"),TEXT(INDIRECT(A2491&amp;B2491&amp;C2491&amp;5),"d")))</f>
        <v/>
      </c>
      <c r="O2491" s="15" t="str" cm="1">
        <f t="array" aca="1" ref="O2491" ca="1">IF(OR(INDIRECT(A2491&amp;B2491&amp;C2491&amp;F2491)="",ISNUMBER(INDIRECT(A2491&amp;B2491&amp;C2491&amp;F2491))=FALSE,INDIRECT(A2491&amp;B2491&amp;C2491&amp;F2491)=0),"",HOUR(INDIRECT(A2491&amp;"A"&amp;F2491)))</f>
        <v/>
      </c>
      <c r="P2491" s="15" t="str" cm="1">
        <f t="array" aca="1" ref="P2491" ca="1">IF(OR(INDIRECT(A2491&amp;B2491&amp;C2491&amp;F2491)="",ISNUMBER(INDIRECT(A2491&amp;B2491&amp;C2491&amp;F2491))=FALSE,INDIRECT(A2491&amp;B2491&amp;C2491&amp;F2491)=0),"",MINUTE(INDIRECT(A2491&amp;"A"&amp;F2491)))</f>
        <v/>
      </c>
      <c r="Q2491" s="15" t="str" cm="1">
        <f t="array" aca="1" ref="Q2491" ca="1">IF(OR(INDIRECT(A2491&amp;B2491&amp;C2491&amp;F2491)="",ISNUMBER(INDIRECT(A2491&amp;B2491&amp;C2491&amp;F2491))=FALSE,INDIRECT(A2491&amp;B2491&amp;C2491&amp;F2491)=0),"",O2491)</f>
        <v/>
      </c>
      <c r="R2491" s="15" t="str" cm="1">
        <f t="array" aca="1" ref="R2491" ca="1">IF(OR(INDIRECT(A2491&amp;B2491&amp;C2491&amp;F2491)="",ISNUMBER(INDIRECT(A2491&amp;B2491&amp;C2491&amp;F2491))=FALSE,INDIRECT(A2491&amp;B2491&amp;C2491&amp;F2491)=0),"",P2491+14)</f>
        <v/>
      </c>
      <c r="S2491" s="15" t="str" cm="1">
        <f t="array" aca="1" ref="S2491" ca="1">IF(OR(INDIRECT(A2491&amp;B2491&amp;C2491&amp;F2491)="",ISNUMBER(INDIRECT(A2491&amp;B2491&amp;C2491&amp;F2491))=FALSE,INDIRECT(A2491&amp;B2491&amp;C2491&amp;F2491)=0),"",INDIRECT(A2491&amp;B2491&amp;C2491&amp;F2491))</f>
        <v/>
      </c>
      <c r="T2491" s="15" t="str" cm="1">
        <f t="array" aca="1" ref="T2491" ca="1">IF(OR(INDIRECT(A2491&amp;B2491&amp;C2491&amp;F2491)="",ISNUMBER(INDIRECT(A2491&amp;B2491&amp;C2491&amp;F2491))=FALSE,INDIRECT(A2491&amp;B2491&amp;C2491&amp;F2491)=0),"",0)</f>
        <v/>
      </c>
    </row>
    <row r="2492" spans="1:20">
      <c r="A2492" s="23" t="s">
        <v>912</v>
      </c>
      <c r="B2492" s="23" t="s">
        <v>913</v>
      </c>
      <c r="C2492" s="23" t="str">
        <f t="shared" si="114"/>
        <v>w</v>
      </c>
      <c r="D2492" s="23" t="s">
        <v>913</v>
      </c>
      <c r="E2492" s="23" t="str">
        <f t="shared" si="115"/>
        <v>v</v>
      </c>
      <c r="F2492" s="23">
        <f t="shared" si="116"/>
        <v>57</v>
      </c>
      <c r="G2492" s="23" t="str" cm="1">
        <f t="array" aca="1" ref="G2492" ca="1">IF(OR(INDIRECT(A2492&amp;B2492&amp;C2492&amp;F2492)="",ISNUMBER(INDIRECT(A2492&amp;B2492&amp;C2492&amp;F2492))=FALSE),"",IF(INDIRECT(A2492&amp;B2492&amp;C2492&amp;9)="公開","【（第８期）WEB・コールセンター受付】","【（第８期）医療機関受付】"))</f>
        <v/>
      </c>
      <c r="H2492" s="15" t="str" cm="1">
        <f t="array" aca="1" ref="H2492" ca="1">IF(OR(INDIRECT(A2492&amp;B2492&amp;C2492&amp;F2492)="",ISNUMBER(INDIRECT(A2492&amp;B2492&amp;C2492&amp;F2492))=FALSE,INDIRECT(A2492&amp;B2492&amp;C2492&amp;F2492)=0),"",431001)</f>
        <v/>
      </c>
      <c r="I2492" s="15" t="str" cm="1">
        <f t="array" aca="1" ref="I2492" ca="1">IF(OR(INDIRECT(A2492&amp;B2492&amp;C2492&amp;F2492)="",ISNUMBER(INDIRECT(A2492&amp;B2492&amp;C2492&amp;F2492))=FALSE,INDIRECT(A2492&amp;B2492&amp;C2492&amp;F2492)=0),"",G2492&amp;J2492&amp;"."&amp;TEXT(M2492,"00")&amp;TEXT(N2492,"00")&amp;"."&amp;TEXT(O2492,"00")&amp;TEXT(P2492,"00"))</f>
        <v/>
      </c>
      <c r="J2492" s="15" t="str" cm="1">
        <f t="array" aca="1" ref="J2492" ca="1">IF(OR(INDIRECT(A2492&amp;B2492&amp;C2492&amp;F2492)="",ISNUMBER(INDIRECT(A2492&amp;B2492&amp;C2492&amp;F2492))=FALSE,INDIRECT(A2492&amp;B2492&amp;C2492&amp;F2492)=0),"",予約枠報告様式!$B$2)</f>
        <v/>
      </c>
      <c r="K2492" s="15" t="str" cm="1">
        <f t="array" aca="1" ref="K2492" ca="1">IF(OR(INDIRECT(A2492&amp;B2492&amp;C2492&amp;F2492)="",ISNUMBER(INDIRECT(A2492&amp;B2492&amp;C2492&amp;F2492))=FALSE,INDIRECT(A2492&amp;B2492&amp;C2492&amp;F2492)=0),"",1)</f>
        <v/>
      </c>
      <c r="L2492" s="15" t="str" cm="1">
        <f t="array" aca="1" ref="L2492" ca="1">IF(OR(INDIRECT(A2492&amp;B2492&amp;C2492&amp;F2492)="",ISNUMBER(INDIRECT(A2492&amp;B2492&amp;C2492&amp;F2492))=FALSE,INDIRECT(A2492&amp;B2492&amp;C2492&amp;F2492)=0),"",IF(G2492="【（第８期）医療機関受付】",TEXT(INDIRECT(A2492&amp;D2492&amp;E2492&amp;5),"yyy"),TEXT(INDIRECT(A2492&amp;B2492&amp;C2492&amp;5),"yyy")))</f>
        <v/>
      </c>
      <c r="M2492" s="15" t="str" cm="1">
        <f t="array" aca="1" ref="M2492" ca="1">IF(OR(INDIRECT(A2492&amp;B2492&amp;C2492&amp;F2492)="",ISNUMBER(INDIRECT(A2492&amp;B2492&amp;C2492&amp;F2492))=FALSE,INDIRECT(A2492&amp;B2492&amp;C2492&amp;F2492)=0),"",IF(G2492="【（第８期）医療機関受付】",TEXT(INDIRECT(A2492&amp;D2492&amp;E2492&amp;5),"m"),TEXT(INDIRECT(A2492&amp;B2492&amp;C2492&amp;5),"m")))</f>
        <v/>
      </c>
      <c r="N2492" s="15" t="str" cm="1">
        <f t="array" aca="1" ref="N2492" ca="1">IF(OR(INDIRECT(A2492&amp;B2492&amp;C2492&amp;F2492)="",ISNUMBER(INDIRECT(A2492&amp;B2492&amp;C2492&amp;F2492))=FALSE,INDIRECT(A2492&amp;B2492&amp;C2492&amp;F2492)=0),"",IF(G2492="【（第８期）医療機関受付】",TEXT(INDIRECT(A2492&amp;D2492&amp;E2492&amp;5),"d"),TEXT(INDIRECT(A2492&amp;B2492&amp;C2492&amp;5),"d")))</f>
        <v/>
      </c>
      <c r="O2492" s="15" t="str" cm="1">
        <f t="array" aca="1" ref="O2492" ca="1">IF(OR(INDIRECT(A2492&amp;B2492&amp;C2492&amp;F2492)="",ISNUMBER(INDIRECT(A2492&amp;B2492&amp;C2492&amp;F2492))=FALSE,INDIRECT(A2492&amp;B2492&amp;C2492&amp;F2492)=0),"",HOUR(INDIRECT(A2492&amp;"A"&amp;F2492)))</f>
        <v/>
      </c>
      <c r="P2492" s="15" t="str" cm="1">
        <f t="array" aca="1" ref="P2492" ca="1">IF(OR(INDIRECT(A2492&amp;B2492&amp;C2492&amp;F2492)="",ISNUMBER(INDIRECT(A2492&amp;B2492&amp;C2492&amp;F2492))=FALSE,INDIRECT(A2492&amp;B2492&amp;C2492&amp;F2492)=0),"",MINUTE(INDIRECT(A2492&amp;"A"&amp;F2492)))</f>
        <v/>
      </c>
      <c r="Q2492" s="15" t="str" cm="1">
        <f t="array" aca="1" ref="Q2492" ca="1">IF(OR(INDIRECT(A2492&amp;B2492&amp;C2492&amp;F2492)="",ISNUMBER(INDIRECT(A2492&amp;B2492&amp;C2492&amp;F2492))=FALSE,INDIRECT(A2492&amp;B2492&amp;C2492&amp;F2492)=0),"",O2492)</f>
        <v/>
      </c>
      <c r="R2492" s="15" t="str" cm="1">
        <f t="array" aca="1" ref="R2492" ca="1">IF(OR(INDIRECT(A2492&amp;B2492&amp;C2492&amp;F2492)="",ISNUMBER(INDIRECT(A2492&amp;B2492&amp;C2492&amp;F2492))=FALSE,INDIRECT(A2492&amp;B2492&amp;C2492&amp;F2492)=0),"",P2492+14)</f>
        <v/>
      </c>
      <c r="S2492" s="15" t="str" cm="1">
        <f t="array" aca="1" ref="S2492" ca="1">IF(OR(INDIRECT(A2492&amp;B2492&amp;C2492&amp;F2492)="",ISNUMBER(INDIRECT(A2492&amp;B2492&amp;C2492&amp;F2492))=FALSE,INDIRECT(A2492&amp;B2492&amp;C2492&amp;F2492)=0),"",INDIRECT(A2492&amp;B2492&amp;C2492&amp;F2492))</f>
        <v/>
      </c>
      <c r="T2492" s="15" t="str" cm="1">
        <f t="array" aca="1" ref="T2492" ca="1">IF(OR(INDIRECT(A2492&amp;B2492&amp;C2492&amp;F2492)="",ISNUMBER(INDIRECT(A2492&amp;B2492&amp;C2492&amp;F2492))=FALSE,INDIRECT(A2492&amp;B2492&amp;C2492&amp;F2492)=0),"",0)</f>
        <v/>
      </c>
    </row>
    <row r="2493" spans="1:20">
      <c r="A2493" s="23" t="s">
        <v>912</v>
      </c>
      <c r="B2493" s="23" t="s">
        <v>913</v>
      </c>
      <c r="C2493" s="23" t="str">
        <f t="shared" si="114"/>
        <v>w</v>
      </c>
      <c r="D2493" s="23" t="s">
        <v>913</v>
      </c>
      <c r="E2493" s="23" t="str">
        <f t="shared" si="115"/>
        <v>v</v>
      </c>
      <c r="F2493" s="23">
        <f t="shared" si="116"/>
        <v>58</v>
      </c>
      <c r="G2493" s="23" t="str" cm="1">
        <f t="array" aca="1" ref="G2493" ca="1">IF(OR(INDIRECT(A2493&amp;B2493&amp;C2493&amp;F2493)="",ISNUMBER(INDIRECT(A2493&amp;B2493&amp;C2493&amp;F2493))=FALSE),"",IF(INDIRECT(A2493&amp;B2493&amp;C2493&amp;9)="公開","【（第８期）WEB・コールセンター受付】","【（第８期）医療機関受付】"))</f>
        <v/>
      </c>
      <c r="H2493" s="15" t="str" cm="1">
        <f t="array" aca="1" ref="H2493" ca="1">IF(OR(INDIRECT(A2493&amp;B2493&amp;C2493&amp;F2493)="",ISNUMBER(INDIRECT(A2493&amp;B2493&amp;C2493&amp;F2493))=FALSE,INDIRECT(A2493&amp;B2493&amp;C2493&amp;F2493)=0),"",431001)</f>
        <v/>
      </c>
      <c r="I2493" s="15" t="str" cm="1">
        <f t="array" aca="1" ref="I2493" ca="1">IF(OR(INDIRECT(A2493&amp;B2493&amp;C2493&amp;F2493)="",ISNUMBER(INDIRECT(A2493&amp;B2493&amp;C2493&amp;F2493))=FALSE,INDIRECT(A2493&amp;B2493&amp;C2493&amp;F2493)=0),"",G2493&amp;J2493&amp;"."&amp;TEXT(M2493,"00")&amp;TEXT(N2493,"00")&amp;"."&amp;TEXT(O2493,"00")&amp;TEXT(P2493,"00"))</f>
        <v/>
      </c>
      <c r="J2493" s="15" t="str" cm="1">
        <f t="array" aca="1" ref="J2493" ca="1">IF(OR(INDIRECT(A2493&amp;B2493&amp;C2493&amp;F2493)="",ISNUMBER(INDIRECT(A2493&amp;B2493&amp;C2493&amp;F2493))=FALSE,INDIRECT(A2493&amp;B2493&amp;C2493&amp;F2493)=0),"",予約枠報告様式!$B$2)</f>
        <v/>
      </c>
      <c r="K2493" s="15" t="str" cm="1">
        <f t="array" aca="1" ref="K2493" ca="1">IF(OR(INDIRECT(A2493&amp;B2493&amp;C2493&amp;F2493)="",ISNUMBER(INDIRECT(A2493&amp;B2493&amp;C2493&amp;F2493))=FALSE,INDIRECT(A2493&amp;B2493&amp;C2493&amp;F2493)=0),"",1)</f>
        <v/>
      </c>
      <c r="L2493" s="15" t="str" cm="1">
        <f t="array" aca="1" ref="L2493" ca="1">IF(OR(INDIRECT(A2493&amp;B2493&amp;C2493&amp;F2493)="",ISNUMBER(INDIRECT(A2493&amp;B2493&amp;C2493&amp;F2493))=FALSE,INDIRECT(A2493&amp;B2493&amp;C2493&amp;F2493)=0),"",IF(G2493="【（第８期）医療機関受付】",TEXT(INDIRECT(A2493&amp;D2493&amp;E2493&amp;5),"yyy"),TEXT(INDIRECT(A2493&amp;B2493&amp;C2493&amp;5),"yyy")))</f>
        <v/>
      </c>
      <c r="M2493" s="15" t="str" cm="1">
        <f t="array" aca="1" ref="M2493" ca="1">IF(OR(INDIRECT(A2493&amp;B2493&amp;C2493&amp;F2493)="",ISNUMBER(INDIRECT(A2493&amp;B2493&amp;C2493&amp;F2493))=FALSE,INDIRECT(A2493&amp;B2493&amp;C2493&amp;F2493)=0),"",IF(G2493="【（第８期）医療機関受付】",TEXT(INDIRECT(A2493&amp;D2493&amp;E2493&amp;5),"m"),TEXT(INDIRECT(A2493&amp;B2493&amp;C2493&amp;5),"m")))</f>
        <v/>
      </c>
      <c r="N2493" s="15" t="str" cm="1">
        <f t="array" aca="1" ref="N2493" ca="1">IF(OR(INDIRECT(A2493&amp;B2493&amp;C2493&amp;F2493)="",ISNUMBER(INDIRECT(A2493&amp;B2493&amp;C2493&amp;F2493))=FALSE,INDIRECT(A2493&amp;B2493&amp;C2493&amp;F2493)=0),"",IF(G2493="【（第８期）医療機関受付】",TEXT(INDIRECT(A2493&amp;D2493&amp;E2493&amp;5),"d"),TEXT(INDIRECT(A2493&amp;B2493&amp;C2493&amp;5),"d")))</f>
        <v/>
      </c>
      <c r="O2493" s="15" t="str" cm="1">
        <f t="array" aca="1" ref="O2493" ca="1">IF(OR(INDIRECT(A2493&amp;B2493&amp;C2493&amp;F2493)="",ISNUMBER(INDIRECT(A2493&amp;B2493&amp;C2493&amp;F2493))=FALSE,INDIRECT(A2493&amp;B2493&amp;C2493&amp;F2493)=0),"",HOUR(INDIRECT(A2493&amp;"A"&amp;F2493)))</f>
        <v/>
      </c>
      <c r="P2493" s="15" t="str" cm="1">
        <f t="array" aca="1" ref="P2493" ca="1">IF(OR(INDIRECT(A2493&amp;B2493&amp;C2493&amp;F2493)="",ISNUMBER(INDIRECT(A2493&amp;B2493&amp;C2493&amp;F2493))=FALSE,INDIRECT(A2493&amp;B2493&amp;C2493&amp;F2493)=0),"",MINUTE(INDIRECT(A2493&amp;"A"&amp;F2493)))</f>
        <v/>
      </c>
      <c r="Q2493" s="15" t="str" cm="1">
        <f t="array" aca="1" ref="Q2493" ca="1">IF(OR(INDIRECT(A2493&amp;B2493&amp;C2493&amp;F2493)="",ISNUMBER(INDIRECT(A2493&amp;B2493&amp;C2493&amp;F2493))=FALSE,INDIRECT(A2493&amp;B2493&amp;C2493&amp;F2493)=0),"",O2493)</f>
        <v/>
      </c>
      <c r="R2493" s="15" t="str" cm="1">
        <f t="array" aca="1" ref="R2493" ca="1">IF(OR(INDIRECT(A2493&amp;B2493&amp;C2493&amp;F2493)="",ISNUMBER(INDIRECT(A2493&amp;B2493&amp;C2493&amp;F2493))=FALSE,INDIRECT(A2493&amp;B2493&amp;C2493&amp;F2493)=0),"",P2493+14)</f>
        <v/>
      </c>
      <c r="S2493" s="15" t="str" cm="1">
        <f t="array" aca="1" ref="S2493" ca="1">IF(OR(INDIRECT(A2493&amp;B2493&amp;C2493&amp;F2493)="",ISNUMBER(INDIRECT(A2493&amp;B2493&amp;C2493&amp;F2493))=FALSE,INDIRECT(A2493&amp;B2493&amp;C2493&amp;F2493)=0),"",INDIRECT(A2493&amp;B2493&amp;C2493&amp;F2493))</f>
        <v/>
      </c>
      <c r="T2493" s="15" t="str" cm="1">
        <f t="array" aca="1" ref="T2493" ca="1">IF(OR(INDIRECT(A2493&amp;B2493&amp;C2493&amp;F2493)="",ISNUMBER(INDIRECT(A2493&amp;B2493&amp;C2493&amp;F2493))=FALSE,INDIRECT(A2493&amp;B2493&amp;C2493&amp;F2493)=0),"",0)</f>
        <v/>
      </c>
    </row>
    <row r="2494" spans="1:20">
      <c r="A2494" s="23" t="s">
        <v>912</v>
      </c>
      <c r="B2494" s="23" t="s">
        <v>913</v>
      </c>
      <c r="C2494" s="23" t="str">
        <f t="shared" si="114"/>
        <v>w</v>
      </c>
      <c r="D2494" s="23" t="s">
        <v>913</v>
      </c>
      <c r="E2494" s="23" t="str">
        <f t="shared" si="115"/>
        <v>v</v>
      </c>
      <c r="F2494" s="23">
        <f t="shared" si="116"/>
        <v>59</v>
      </c>
      <c r="G2494" s="23" t="str" cm="1">
        <f t="array" aca="1" ref="G2494" ca="1">IF(OR(INDIRECT(A2494&amp;B2494&amp;C2494&amp;F2494)="",ISNUMBER(INDIRECT(A2494&amp;B2494&amp;C2494&amp;F2494))=FALSE),"",IF(INDIRECT(A2494&amp;B2494&amp;C2494&amp;9)="公開","【（第８期）WEB・コールセンター受付】","【（第８期）医療機関受付】"))</f>
        <v/>
      </c>
      <c r="H2494" s="15" t="str" cm="1">
        <f t="array" aca="1" ref="H2494" ca="1">IF(OR(INDIRECT(A2494&amp;B2494&amp;C2494&amp;F2494)="",ISNUMBER(INDIRECT(A2494&amp;B2494&amp;C2494&amp;F2494))=FALSE,INDIRECT(A2494&amp;B2494&amp;C2494&amp;F2494)=0),"",431001)</f>
        <v/>
      </c>
      <c r="I2494" s="15" t="str" cm="1">
        <f t="array" aca="1" ref="I2494" ca="1">IF(OR(INDIRECT(A2494&amp;B2494&amp;C2494&amp;F2494)="",ISNUMBER(INDIRECT(A2494&amp;B2494&amp;C2494&amp;F2494))=FALSE,INDIRECT(A2494&amp;B2494&amp;C2494&amp;F2494)=0),"",G2494&amp;J2494&amp;"."&amp;TEXT(M2494,"00")&amp;TEXT(N2494,"00")&amp;"."&amp;TEXT(O2494,"00")&amp;TEXT(P2494,"00"))</f>
        <v/>
      </c>
      <c r="J2494" s="15" t="str" cm="1">
        <f t="array" aca="1" ref="J2494" ca="1">IF(OR(INDIRECT(A2494&amp;B2494&amp;C2494&amp;F2494)="",ISNUMBER(INDIRECT(A2494&amp;B2494&amp;C2494&amp;F2494))=FALSE,INDIRECT(A2494&amp;B2494&amp;C2494&amp;F2494)=0),"",予約枠報告様式!$B$2)</f>
        <v/>
      </c>
      <c r="K2494" s="15" t="str" cm="1">
        <f t="array" aca="1" ref="K2494" ca="1">IF(OR(INDIRECT(A2494&amp;B2494&amp;C2494&amp;F2494)="",ISNUMBER(INDIRECT(A2494&amp;B2494&amp;C2494&amp;F2494))=FALSE,INDIRECT(A2494&amp;B2494&amp;C2494&amp;F2494)=0),"",1)</f>
        <v/>
      </c>
      <c r="L2494" s="15" t="str" cm="1">
        <f t="array" aca="1" ref="L2494" ca="1">IF(OR(INDIRECT(A2494&amp;B2494&amp;C2494&amp;F2494)="",ISNUMBER(INDIRECT(A2494&amp;B2494&amp;C2494&amp;F2494))=FALSE,INDIRECT(A2494&amp;B2494&amp;C2494&amp;F2494)=0),"",IF(G2494="【（第８期）医療機関受付】",TEXT(INDIRECT(A2494&amp;D2494&amp;E2494&amp;5),"yyy"),TEXT(INDIRECT(A2494&amp;B2494&amp;C2494&amp;5),"yyy")))</f>
        <v/>
      </c>
      <c r="M2494" s="15" t="str" cm="1">
        <f t="array" aca="1" ref="M2494" ca="1">IF(OR(INDIRECT(A2494&amp;B2494&amp;C2494&amp;F2494)="",ISNUMBER(INDIRECT(A2494&amp;B2494&amp;C2494&amp;F2494))=FALSE,INDIRECT(A2494&amp;B2494&amp;C2494&amp;F2494)=0),"",IF(G2494="【（第８期）医療機関受付】",TEXT(INDIRECT(A2494&amp;D2494&amp;E2494&amp;5),"m"),TEXT(INDIRECT(A2494&amp;B2494&amp;C2494&amp;5),"m")))</f>
        <v/>
      </c>
      <c r="N2494" s="15" t="str" cm="1">
        <f t="array" aca="1" ref="N2494" ca="1">IF(OR(INDIRECT(A2494&amp;B2494&amp;C2494&amp;F2494)="",ISNUMBER(INDIRECT(A2494&amp;B2494&amp;C2494&amp;F2494))=FALSE,INDIRECT(A2494&amp;B2494&amp;C2494&amp;F2494)=0),"",IF(G2494="【（第８期）医療機関受付】",TEXT(INDIRECT(A2494&amp;D2494&amp;E2494&amp;5),"d"),TEXT(INDIRECT(A2494&amp;B2494&amp;C2494&amp;5),"d")))</f>
        <v/>
      </c>
      <c r="O2494" s="15" t="str" cm="1">
        <f t="array" aca="1" ref="O2494" ca="1">IF(OR(INDIRECT(A2494&amp;B2494&amp;C2494&amp;F2494)="",ISNUMBER(INDIRECT(A2494&amp;B2494&amp;C2494&amp;F2494))=FALSE,INDIRECT(A2494&amp;B2494&amp;C2494&amp;F2494)=0),"",HOUR(INDIRECT(A2494&amp;"A"&amp;F2494)))</f>
        <v/>
      </c>
      <c r="P2494" s="15" t="str" cm="1">
        <f t="array" aca="1" ref="P2494" ca="1">IF(OR(INDIRECT(A2494&amp;B2494&amp;C2494&amp;F2494)="",ISNUMBER(INDIRECT(A2494&amp;B2494&amp;C2494&amp;F2494))=FALSE,INDIRECT(A2494&amp;B2494&amp;C2494&amp;F2494)=0),"",MINUTE(INDIRECT(A2494&amp;"A"&amp;F2494)))</f>
        <v/>
      </c>
      <c r="Q2494" s="15" t="str" cm="1">
        <f t="array" aca="1" ref="Q2494" ca="1">IF(OR(INDIRECT(A2494&amp;B2494&amp;C2494&amp;F2494)="",ISNUMBER(INDIRECT(A2494&amp;B2494&amp;C2494&amp;F2494))=FALSE,INDIRECT(A2494&amp;B2494&amp;C2494&amp;F2494)=0),"",O2494)</f>
        <v/>
      </c>
      <c r="R2494" s="15" t="str" cm="1">
        <f t="array" aca="1" ref="R2494" ca="1">IF(OR(INDIRECT(A2494&amp;B2494&amp;C2494&amp;F2494)="",ISNUMBER(INDIRECT(A2494&amp;B2494&amp;C2494&amp;F2494))=FALSE,INDIRECT(A2494&amp;B2494&amp;C2494&amp;F2494)=0),"",P2494+14)</f>
        <v/>
      </c>
      <c r="S2494" s="15" t="str" cm="1">
        <f t="array" aca="1" ref="S2494" ca="1">IF(OR(INDIRECT(A2494&amp;B2494&amp;C2494&amp;F2494)="",ISNUMBER(INDIRECT(A2494&amp;B2494&amp;C2494&amp;F2494))=FALSE,INDIRECT(A2494&amp;B2494&amp;C2494&amp;F2494)=0),"",INDIRECT(A2494&amp;B2494&amp;C2494&amp;F2494))</f>
        <v/>
      </c>
      <c r="T2494" s="15" t="str" cm="1">
        <f t="array" aca="1" ref="T2494" ca="1">IF(OR(INDIRECT(A2494&amp;B2494&amp;C2494&amp;F2494)="",ISNUMBER(INDIRECT(A2494&amp;B2494&amp;C2494&amp;F2494))=FALSE,INDIRECT(A2494&amp;B2494&amp;C2494&amp;F2494)=0),"",0)</f>
        <v/>
      </c>
    </row>
    <row r="2495" spans="1:20">
      <c r="A2495" s="23" t="s">
        <v>912</v>
      </c>
      <c r="B2495" s="23" t="s">
        <v>913</v>
      </c>
      <c r="C2495" s="23" t="str">
        <f t="shared" si="114"/>
        <v>w</v>
      </c>
      <c r="D2495" s="23" t="s">
        <v>913</v>
      </c>
      <c r="E2495" s="23" t="str">
        <f t="shared" si="115"/>
        <v>v</v>
      </c>
      <c r="F2495" s="23">
        <f t="shared" si="116"/>
        <v>60</v>
      </c>
      <c r="G2495" s="23" t="str" cm="1">
        <f t="array" aca="1" ref="G2495" ca="1">IF(OR(INDIRECT(A2495&amp;B2495&amp;C2495&amp;F2495)="",ISNUMBER(INDIRECT(A2495&amp;B2495&amp;C2495&amp;F2495))=FALSE),"",IF(INDIRECT(A2495&amp;B2495&amp;C2495&amp;9)="公開","【（第８期）WEB・コールセンター受付】","【（第８期）医療機関受付】"))</f>
        <v/>
      </c>
      <c r="H2495" s="15" t="str" cm="1">
        <f t="array" aca="1" ref="H2495" ca="1">IF(OR(INDIRECT(A2495&amp;B2495&amp;C2495&amp;F2495)="",ISNUMBER(INDIRECT(A2495&amp;B2495&amp;C2495&amp;F2495))=FALSE,INDIRECT(A2495&amp;B2495&amp;C2495&amp;F2495)=0),"",431001)</f>
        <v/>
      </c>
      <c r="I2495" s="15" t="str" cm="1">
        <f t="array" aca="1" ref="I2495" ca="1">IF(OR(INDIRECT(A2495&amp;B2495&amp;C2495&amp;F2495)="",ISNUMBER(INDIRECT(A2495&amp;B2495&amp;C2495&amp;F2495))=FALSE,INDIRECT(A2495&amp;B2495&amp;C2495&amp;F2495)=0),"",G2495&amp;J2495&amp;"."&amp;TEXT(M2495,"00")&amp;TEXT(N2495,"00")&amp;"."&amp;TEXT(O2495,"00")&amp;TEXT(P2495,"00"))</f>
        <v/>
      </c>
      <c r="J2495" s="15" t="str" cm="1">
        <f t="array" aca="1" ref="J2495" ca="1">IF(OR(INDIRECT(A2495&amp;B2495&amp;C2495&amp;F2495)="",ISNUMBER(INDIRECT(A2495&amp;B2495&amp;C2495&amp;F2495))=FALSE,INDIRECT(A2495&amp;B2495&amp;C2495&amp;F2495)=0),"",予約枠報告様式!$B$2)</f>
        <v/>
      </c>
      <c r="K2495" s="15" t="str" cm="1">
        <f t="array" aca="1" ref="K2495" ca="1">IF(OR(INDIRECT(A2495&amp;B2495&amp;C2495&amp;F2495)="",ISNUMBER(INDIRECT(A2495&amp;B2495&amp;C2495&amp;F2495))=FALSE,INDIRECT(A2495&amp;B2495&amp;C2495&amp;F2495)=0),"",1)</f>
        <v/>
      </c>
      <c r="L2495" s="15" t="str" cm="1">
        <f t="array" aca="1" ref="L2495" ca="1">IF(OR(INDIRECT(A2495&amp;B2495&amp;C2495&amp;F2495)="",ISNUMBER(INDIRECT(A2495&amp;B2495&amp;C2495&amp;F2495))=FALSE,INDIRECT(A2495&amp;B2495&amp;C2495&amp;F2495)=0),"",IF(G2495="【（第８期）医療機関受付】",TEXT(INDIRECT(A2495&amp;D2495&amp;E2495&amp;5),"yyy"),TEXT(INDIRECT(A2495&amp;B2495&amp;C2495&amp;5),"yyy")))</f>
        <v/>
      </c>
      <c r="M2495" s="15" t="str" cm="1">
        <f t="array" aca="1" ref="M2495" ca="1">IF(OR(INDIRECT(A2495&amp;B2495&amp;C2495&amp;F2495)="",ISNUMBER(INDIRECT(A2495&amp;B2495&amp;C2495&amp;F2495))=FALSE,INDIRECT(A2495&amp;B2495&amp;C2495&amp;F2495)=0),"",IF(G2495="【（第８期）医療機関受付】",TEXT(INDIRECT(A2495&amp;D2495&amp;E2495&amp;5),"m"),TEXT(INDIRECT(A2495&amp;B2495&amp;C2495&amp;5),"m")))</f>
        <v/>
      </c>
      <c r="N2495" s="15" t="str" cm="1">
        <f t="array" aca="1" ref="N2495" ca="1">IF(OR(INDIRECT(A2495&amp;B2495&amp;C2495&amp;F2495)="",ISNUMBER(INDIRECT(A2495&amp;B2495&amp;C2495&amp;F2495))=FALSE,INDIRECT(A2495&amp;B2495&amp;C2495&amp;F2495)=0),"",IF(G2495="【（第８期）医療機関受付】",TEXT(INDIRECT(A2495&amp;D2495&amp;E2495&amp;5),"d"),TEXT(INDIRECT(A2495&amp;B2495&amp;C2495&amp;5),"d")))</f>
        <v/>
      </c>
      <c r="O2495" s="15" t="str" cm="1">
        <f t="array" aca="1" ref="O2495" ca="1">IF(OR(INDIRECT(A2495&amp;B2495&amp;C2495&amp;F2495)="",ISNUMBER(INDIRECT(A2495&amp;B2495&amp;C2495&amp;F2495))=FALSE,INDIRECT(A2495&amp;B2495&amp;C2495&amp;F2495)=0),"",HOUR(INDIRECT(A2495&amp;"A"&amp;F2495)))</f>
        <v/>
      </c>
      <c r="P2495" s="15" t="str" cm="1">
        <f t="array" aca="1" ref="P2495" ca="1">IF(OR(INDIRECT(A2495&amp;B2495&amp;C2495&amp;F2495)="",ISNUMBER(INDIRECT(A2495&amp;B2495&amp;C2495&amp;F2495))=FALSE,INDIRECT(A2495&amp;B2495&amp;C2495&amp;F2495)=0),"",MINUTE(INDIRECT(A2495&amp;"A"&amp;F2495)))</f>
        <v/>
      </c>
      <c r="Q2495" s="15" t="str" cm="1">
        <f t="array" aca="1" ref="Q2495" ca="1">IF(OR(INDIRECT(A2495&amp;B2495&amp;C2495&amp;F2495)="",ISNUMBER(INDIRECT(A2495&amp;B2495&amp;C2495&amp;F2495))=FALSE,INDIRECT(A2495&amp;B2495&amp;C2495&amp;F2495)=0),"",O2495)</f>
        <v/>
      </c>
      <c r="R2495" s="15" t="str" cm="1">
        <f t="array" aca="1" ref="R2495" ca="1">IF(OR(INDIRECT(A2495&amp;B2495&amp;C2495&amp;F2495)="",ISNUMBER(INDIRECT(A2495&amp;B2495&amp;C2495&amp;F2495))=FALSE,INDIRECT(A2495&amp;B2495&amp;C2495&amp;F2495)=0),"",P2495+14)</f>
        <v/>
      </c>
      <c r="S2495" s="15" t="str" cm="1">
        <f t="array" aca="1" ref="S2495" ca="1">IF(OR(INDIRECT(A2495&amp;B2495&amp;C2495&amp;F2495)="",ISNUMBER(INDIRECT(A2495&amp;B2495&amp;C2495&amp;F2495))=FALSE,INDIRECT(A2495&amp;B2495&amp;C2495&amp;F2495)=0),"",INDIRECT(A2495&amp;B2495&amp;C2495&amp;F2495))</f>
        <v/>
      </c>
      <c r="T2495" s="15" t="str" cm="1">
        <f t="array" aca="1" ref="T2495" ca="1">IF(OR(INDIRECT(A2495&amp;B2495&amp;C2495&amp;F2495)="",ISNUMBER(INDIRECT(A2495&amp;B2495&amp;C2495&amp;F2495))=FALSE,INDIRECT(A2495&amp;B2495&amp;C2495&amp;F2495)=0),"",0)</f>
        <v/>
      </c>
    </row>
    <row r="2496" spans="1:20">
      <c r="A2496" s="23" t="s">
        <v>912</v>
      </c>
      <c r="B2496" s="23" t="s">
        <v>913</v>
      </c>
      <c r="C2496" s="23" t="str">
        <f t="shared" si="114"/>
        <v>w</v>
      </c>
      <c r="D2496" s="23" t="s">
        <v>913</v>
      </c>
      <c r="E2496" s="23" t="str">
        <f t="shared" si="115"/>
        <v>v</v>
      </c>
      <c r="F2496" s="23">
        <f t="shared" si="116"/>
        <v>61</v>
      </c>
      <c r="G2496" s="23" t="str" cm="1">
        <f t="array" aca="1" ref="G2496" ca="1">IF(OR(INDIRECT(A2496&amp;B2496&amp;C2496&amp;F2496)="",ISNUMBER(INDIRECT(A2496&amp;B2496&amp;C2496&amp;F2496))=FALSE),"",IF(INDIRECT(A2496&amp;B2496&amp;C2496&amp;9)="公開","【（第８期）WEB・コールセンター受付】","【（第８期）医療機関受付】"))</f>
        <v/>
      </c>
      <c r="H2496" s="15" t="str" cm="1">
        <f t="array" aca="1" ref="H2496" ca="1">IF(OR(INDIRECT(A2496&amp;B2496&amp;C2496&amp;F2496)="",ISNUMBER(INDIRECT(A2496&amp;B2496&amp;C2496&amp;F2496))=FALSE,INDIRECT(A2496&amp;B2496&amp;C2496&amp;F2496)=0),"",431001)</f>
        <v/>
      </c>
      <c r="I2496" s="15" t="str" cm="1">
        <f t="array" aca="1" ref="I2496" ca="1">IF(OR(INDIRECT(A2496&amp;B2496&amp;C2496&amp;F2496)="",ISNUMBER(INDIRECT(A2496&amp;B2496&amp;C2496&amp;F2496))=FALSE,INDIRECT(A2496&amp;B2496&amp;C2496&amp;F2496)=0),"",G2496&amp;J2496&amp;"."&amp;TEXT(M2496,"00")&amp;TEXT(N2496,"00")&amp;"."&amp;TEXT(O2496,"00")&amp;TEXT(P2496,"00"))</f>
        <v/>
      </c>
      <c r="J2496" s="15" t="str" cm="1">
        <f t="array" aca="1" ref="J2496" ca="1">IF(OR(INDIRECT(A2496&amp;B2496&amp;C2496&amp;F2496)="",ISNUMBER(INDIRECT(A2496&amp;B2496&amp;C2496&amp;F2496))=FALSE,INDIRECT(A2496&amp;B2496&amp;C2496&amp;F2496)=0),"",予約枠報告様式!$B$2)</f>
        <v/>
      </c>
      <c r="K2496" s="15" t="str" cm="1">
        <f t="array" aca="1" ref="K2496" ca="1">IF(OR(INDIRECT(A2496&amp;B2496&amp;C2496&amp;F2496)="",ISNUMBER(INDIRECT(A2496&amp;B2496&amp;C2496&amp;F2496))=FALSE,INDIRECT(A2496&amp;B2496&amp;C2496&amp;F2496)=0),"",1)</f>
        <v/>
      </c>
      <c r="L2496" s="15" t="str" cm="1">
        <f t="array" aca="1" ref="L2496" ca="1">IF(OR(INDIRECT(A2496&amp;B2496&amp;C2496&amp;F2496)="",ISNUMBER(INDIRECT(A2496&amp;B2496&amp;C2496&amp;F2496))=FALSE,INDIRECT(A2496&amp;B2496&amp;C2496&amp;F2496)=0),"",IF(G2496="【（第８期）医療機関受付】",TEXT(INDIRECT(A2496&amp;D2496&amp;E2496&amp;5),"yyy"),TEXT(INDIRECT(A2496&amp;B2496&amp;C2496&amp;5),"yyy")))</f>
        <v/>
      </c>
      <c r="M2496" s="15" t="str" cm="1">
        <f t="array" aca="1" ref="M2496" ca="1">IF(OR(INDIRECT(A2496&amp;B2496&amp;C2496&amp;F2496)="",ISNUMBER(INDIRECT(A2496&amp;B2496&amp;C2496&amp;F2496))=FALSE,INDIRECT(A2496&amp;B2496&amp;C2496&amp;F2496)=0),"",IF(G2496="【（第８期）医療機関受付】",TEXT(INDIRECT(A2496&amp;D2496&amp;E2496&amp;5),"m"),TEXT(INDIRECT(A2496&amp;B2496&amp;C2496&amp;5),"m")))</f>
        <v/>
      </c>
      <c r="N2496" s="15" t="str" cm="1">
        <f t="array" aca="1" ref="N2496" ca="1">IF(OR(INDIRECT(A2496&amp;B2496&amp;C2496&amp;F2496)="",ISNUMBER(INDIRECT(A2496&amp;B2496&amp;C2496&amp;F2496))=FALSE,INDIRECT(A2496&amp;B2496&amp;C2496&amp;F2496)=0),"",IF(G2496="【（第８期）医療機関受付】",TEXT(INDIRECT(A2496&amp;D2496&amp;E2496&amp;5),"d"),TEXT(INDIRECT(A2496&amp;B2496&amp;C2496&amp;5),"d")))</f>
        <v/>
      </c>
      <c r="O2496" s="15" t="str" cm="1">
        <f t="array" aca="1" ref="O2496" ca="1">IF(OR(INDIRECT(A2496&amp;B2496&amp;C2496&amp;F2496)="",ISNUMBER(INDIRECT(A2496&amp;B2496&amp;C2496&amp;F2496))=FALSE,INDIRECT(A2496&amp;B2496&amp;C2496&amp;F2496)=0),"",HOUR(INDIRECT(A2496&amp;"A"&amp;F2496)))</f>
        <v/>
      </c>
      <c r="P2496" s="15" t="str" cm="1">
        <f t="array" aca="1" ref="P2496" ca="1">IF(OR(INDIRECT(A2496&amp;B2496&amp;C2496&amp;F2496)="",ISNUMBER(INDIRECT(A2496&amp;B2496&amp;C2496&amp;F2496))=FALSE,INDIRECT(A2496&amp;B2496&amp;C2496&amp;F2496)=0),"",MINUTE(INDIRECT(A2496&amp;"A"&amp;F2496)))</f>
        <v/>
      </c>
      <c r="Q2496" s="15" t="str" cm="1">
        <f t="array" aca="1" ref="Q2496" ca="1">IF(OR(INDIRECT(A2496&amp;B2496&amp;C2496&amp;F2496)="",ISNUMBER(INDIRECT(A2496&amp;B2496&amp;C2496&amp;F2496))=FALSE,INDIRECT(A2496&amp;B2496&amp;C2496&amp;F2496)=0),"",O2496)</f>
        <v/>
      </c>
      <c r="R2496" s="15" t="str" cm="1">
        <f t="array" aca="1" ref="R2496" ca="1">IF(OR(INDIRECT(A2496&amp;B2496&amp;C2496&amp;F2496)="",ISNUMBER(INDIRECT(A2496&amp;B2496&amp;C2496&amp;F2496))=FALSE,INDIRECT(A2496&amp;B2496&amp;C2496&amp;F2496)=0),"",P2496+14)</f>
        <v/>
      </c>
      <c r="S2496" s="15" t="str" cm="1">
        <f t="array" aca="1" ref="S2496" ca="1">IF(OR(INDIRECT(A2496&amp;B2496&amp;C2496&amp;F2496)="",ISNUMBER(INDIRECT(A2496&amp;B2496&amp;C2496&amp;F2496))=FALSE,INDIRECT(A2496&amp;B2496&amp;C2496&amp;F2496)=0),"",INDIRECT(A2496&amp;B2496&amp;C2496&amp;F2496))</f>
        <v/>
      </c>
      <c r="T2496" s="15" t="str" cm="1">
        <f t="array" aca="1" ref="T2496" ca="1">IF(OR(INDIRECT(A2496&amp;B2496&amp;C2496&amp;F2496)="",ISNUMBER(INDIRECT(A2496&amp;B2496&amp;C2496&amp;F2496))=FALSE,INDIRECT(A2496&amp;B2496&amp;C2496&amp;F2496)=0),"",0)</f>
        <v/>
      </c>
    </row>
    <row r="2497" spans="1:20">
      <c r="A2497" s="23" t="s">
        <v>912</v>
      </c>
      <c r="B2497" s="23" t="s">
        <v>913</v>
      </c>
      <c r="C2497" s="23" t="str">
        <f t="shared" si="114"/>
        <v>w</v>
      </c>
      <c r="D2497" s="23" t="s">
        <v>913</v>
      </c>
      <c r="E2497" s="23" t="str">
        <f t="shared" si="115"/>
        <v>v</v>
      </c>
      <c r="F2497" s="23">
        <f t="shared" si="116"/>
        <v>62</v>
      </c>
      <c r="G2497" s="23" t="str" cm="1">
        <f t="array" aca="1" ref="G2497" ca="1">IF(OR(INDIRECT(A2497&amp;B2497&amp;C2497&amp;F2497)="",ISNUMBER(INDIRECT(A2497&amp;B2497&amp;C2497&amp;F2497))=FALSE),"",IF(INDIRECT(A2497&amp;B2497&amp;C2497&amp;9)="公開","【（第８期）WEB・コールセンター受付】","【（第８期）医療機関受付】"))</f>
        <v/>
      </c>
      <c r="H2497" s="15" t="str" cm="1">
        <f t="array" aca="1" ref="H2497" ca="1">IF(OR(INDIRECT(A2497&amp;B2497&amp;C2497&amp;F2497)="",ISNUMBER(INDIRECT(A2497&amp;B2497&amp;C2497&amp;F2497))=FALSE,INDIRECT(A2497&amp;B2497&amp;C2497&amp;F2497)=0),"",431001)</f>
        <v/>
      </c>
      <c r="I2497" s="15" t="str" cm="1">
        <f t="array" aca="1" ref="I2497" ca="1">IF(OR(INDIRECT(A2497&amp;B2497&amp;C2497&amp;F2497)="",ISNUMBER(INDIRECT(A2497&amp;B2497&amp;C2497&amp;F2497))=FALSE,INDIRECT(A2497&amp;B2497&amp;C2497&amp;F2497)=0),"",G2497&amp;J2497&amp;"."&amp;TEXT(M2497,"00")&amp;TEXT(N2497,"00")&amp;"."&amp;TEXT(O2497,"00")&amp;TEXT(P2497,"00"))</f>
        <v/>
      </c>
      <c r="J2497" s="15" t="str" cm="1">
        <f t="array" aca="1" ref="J2497" ca="1">IF(OR(INDIRECT(A2497&amp;B2497&amp;C2497&amp;F2497)="",ISNUMBER(INDIRECT(A2497&amp;B2497&amp;C2497&amp;F2497))=FALSE,INDIRECT(A2497&amp;B2497&amp;C2497&amp;F2497)=0),"",予約枠報告様式!$B$2)</f>
        <v/>
      </c>
      <c r="K2497" s="15" t="str" cm="1">
        <f t="array" aca="1" ref="K2497" ca="1">IF(OR(INDIRECT(A2497&amp;B2497&amp;C2497&amp;F2497)="",ISNUMBER(INDIRECT(A2497&amp;B2497&amp;C2497&amp;F2497))=FALSE,INDIRECT(A2497&amp;B2497&amp;C2497&amp;F2497)=0),"",1)</f>
        <v/>
      </c>
      <c r="L2497" s="15" t="str" cm="1">
        <f t="array" aca="1" ref="L2497" ca="1">IF(OR(INDIRECT(A2497&amp;B2497&amp;C2497&amp;F2497)="",ISNUMBER(INDIRECT(A2497&amp;B2497&amp;C2497&amp;F2497))=FALSE,INDIRECT(A2497&amp;B2497&amp;C2497&amp;F2497)=0),"",IF(G2497="【（第８期）医療機関受付】",TEXT(INDIRECT(A2497&amp;D2497&amp;E2497&amp;5),"yyy"),TEXT(INDIRECT(A2497&amp;B2497&amp;C2497&amp;5),"yyy")))</f>
        <v/>
      </c>
      <c r="M2497" s="15" t="str" cm="1">
        <f t="array" aca="1" ref="M2497" ca="1">IF(OR(INDIRECT(A2497&amp;B2497&amp;C2497&amp;F2497)="",ISNUMBER(INDIRECT(A2497&amp;B2497&amp;C2497&amp;F2497))=FALSE,INDIRECT(A2497&amp;B2497&amp;C2497&amp;F2497)=0),"",IF(G2497="【（第８期）医療機関受付】",TEXT(INDIRECT(A2497&amp;D2497&amp;E2497&amp;5),"m"),TEXT(INDIRECT(A2497&amp;B2497&amp;C2497&amp;5),"m")))</f>
        <v/>
      </c>
      <c r="N2497" s="15" t="str" cm="1">
        <f t="array" aca="1" ref="N2497" ca="1">IF(OR(INDIRECT(A2497&amp;B2497&amp;C2497&amp;F2497)="",ISNUMBER(INDIRECT(A2497&amp;B2497&amp;C2497&amp;F2497))=FALSE,INDIRECT(A2497&amp;B2497&amp;C2497&amp;F2497)=0),"",IF(G2497="【（第８期）医療機関受付】",TEXT(INDIRECT(A2497&amp;D2497&amp;E2497&amp;5),"d"),TEXT(INDIRECT(A2497&amp;B2497&amp;C2497&amp;5),"d")))</f>
        <v/>
      </c>
      <c r="O2497" s="15" t="str" cm="1">
        <f t="array" aca="1" ref="O2497" ca="1">IF(OR(INDIRECT(A2497&amp;B2497&amp;C2497&amp;F2497)="",ISNUMBER(INDIRECT(A2497&amp;B2497&amp;C2497&amp;F2497))=FALSE,INDIRECT(A2497&amp;B2497&amp;C2497&amp;F2497)=0),"",HOUR(INDIRECT(A2497&amp;"A"&amp;F2497)))</f>
        <v/>
      </c>
      <c r="P2497" s="15" t="str" cm="1">
        <f t="array" aca="1" ref="P2497" ca="1">IF(OR(INDIRECT(A2497&amp;B2497&amp;C2497&amp;F2497)="",ISNUMBER(INDIRECT(A2497&amp;B2497&amp;C2497&amp;F2497))=FALSE,INDIRECT(A2497&amp;B2497&amp;C2497&amp;F2497)=0),"",MINUTE(INDIRECT(A2497&amp;"A"&amp;F2497)))</f>
        <v/>
      </c>
      <c r="Q2497" s="15" t="str" cm="1">
        <f t="array" aca="1" ref="Q2497" ca="1">IF(OR(INDIRECT(A2497&amp;B2497&amp;C2497&amp;F2497)="",ISNUMBER(INDIRECT(A2497&amp;B2497&amp;C2497&amp;F2497))=FALSE,INDIRECT(A2497&amp;B2497&amp;C2497&amp;F2497)=0),"",O2497)</f>
        <v/>
      </c>
      <c r="R2497" s="15" t="str" cm="1">
        <f t="array" aca="1" ref="R2497" ca="1">IF(OR(INDIRECT(A2497&amp;B2497&amp;C2497&amp;F2497)="",ISNUMBER(INDIRECT(A2497&amp;B2497&amp;C2497&amp;F2497))=FALSE,INDIRECT(A2497&amp;B2497&amp;C2497&amp;F2497)=0),"",P2497+14)</f>
        <v/>
      </c>
      <c r="S2497" s="15" t="str" cm="1">
        <f t="array" aca="1" ref="S2497" ca="1">IF(OR(INDIRECT(A2497&amp;B2497&amp;C2497&amp;F2497)="",ISNUMBER(INDIRECT(A2497&amp;B2497&amp;C2497&amp;F2497))=FALSE,INDIRECT(A2497&amp;B2497&amp;C2497&amp;F2497)=0),"",INDIRECT(A2497&amp;B2497&amp;C2497&amp;F2497))</f>
        <v/>
      </c>
      <c r="T2497" s="15" t="str" cm="1">
        <f t="array" aca="1" ref="T2497" ca="1">IF(OR(INDIRECT(A2497&amp;B2497&amp;C2497&amp;F2497)="",ISNUMBER(INDIRECT(A2497&amp;B2497&amp;C2497&amp;F2497))=FALSE,INDIRECT(A2497&amp;B2497&amp;C2497&amp;F2497)=0),"",0)</f>
        <v/>
      </c>
    </row>
    <row r="2498" spans="1:20">
      <c r="A2498" s="23" t="s">
        <v>912</v>
      </c>
      <c r="B2498" s="23" t="s">
        <v>913</v>
      </c>
      <c r="C2498" s="23" t="str">
        <f t="shared" si="114"/>
        <v>x</v>
      </c>
      <c r="D2498" s="23" t="s">
        <v>913</v>
      </c>
      <c r="E2498" s="23" t="str">
        <f t="shared" si="115"/>
        <v>w</v>
      </c>
      <c r="F2498" s="23">
        <f t="shared" si="116"/>
        <v>11</v>
      </c>
      <c r="G2498" s="23" t="str" cm="1">
        <f t="array" aca="1" ref="G2498" ca="1">IF(OR(INDIRECT(A2498&amp;B2498&amp;C2498&amp;F2498)="",ISNUMBER(INDIRECT(A2498&amp;B2498&amp;C2498&amp;F2498))=FALSE),"",IF(INDIRECT(A2498&amp;B2498&amp;C2498&amp;9)="公開","【（第８期）WEB・コールセンター受付】","【（第８期）医療機関受付】"))</f>
        <v/>
      </c>
      <c r="H2498" s="15" t="str" cm="1">
        <f t="array" aca="1" ref="H2498" ca="1">IF(OR(INDIRECT(A2498&amp;B2498&amp;C2498&amp;F2498)="",ISNUMBER(INDIRECT(A2498&amp;B2498&amp;C2498&amp;F2498))=FALSE,INDIRECT(A2498&amp;B2498&amp;C2498&amp;F2498)=0),"",431001)</f>
        <v/>
      </c>
      <c r="I2498" s="15" t="str" cm="1">
        <f t="array" aca="1" ref="I2498" ca="1">IF(OR(INDIRECT(A2498&amp;B2498&amp;C2498&amp;F2498)="",ISNUMBER(INDIRECT(A2498&amp;B2498&amp;C2498&amp;F2498))=FALSE,INDIRECT(A2498&amp;B2498&amp;C2498&amp;F2498)=0),"",G2498&amp;J2498&amp;"."&amp;TEXT(M2498,"00")&amp;TEXT(N2498,"00")&amp;"."&amp;TEXT(O2498,"00")&amp;TEXT(P2498,"00"))</f>
        <v/>
      </c>
      <c r="J2498" s="15" t="str" cm="1">
        <f t="array" aca="1" ref="J2498" ca="1">IF(OR(INDIRECT(A2498&amp;B2498&amp;C2498&amp;F2498)="",ISNUMBER(INDIRECT(A2498&amp;B2498&amp;C2498&amp;F2498))=FALSE,INDIRECT(A2498&amp;B2498&amp;C2498&amp;F2498)=0),"",予約枠報告様式!$B$2)</f>
        <v/>
      </c>
      <c r="K2498" s="15" t="str" cm="1">
        <f t="array" aca="1" ref="K2498" ca="1">IF(OR(INDIRECT(A2498&amp;B2498&amp;C2498&amp;F2498)="",ISNUMBER(INDIRECT(A2498&amp;B2498&amp;C2498&amp;F2498))=FALSE,INDIRECT(A2498&amp;B2498&amp;C2498&amp;F2498)=0),"",1)</f>
        <v/>
      </c>
      <c r="L2498" s="15" t="str" cm="1">
        <f t="array" aca="1" ref="L2498" ca="1">IF(OR(INDIRECT(A2498&amp;B2498&amp;C2498&amp;F2498)="",ISNUMBER(INDIRECT(A2498&amp;B2498&amp;C2498&amp;F2498))=FALSE,INDIRECT(A2498&amp;B2498&amp;C2498&amp;F2498)=0),"",IF(G2498="【（第８期）医療機関受付】",TEXT(INDIRECT(A2498&amp;D2498&amp;E2498&amp;5),"yyy"),TEXT(INDIRECT(A2498&amp;B2498&amp;C2498&amp;5),"yyy")))</f>
        <v/>
      </c>
      <c r="M2498" s="15" t="str" cm="1">
        <f t="array" aca="1" ref="M2498" ca="1">IF(OR(INDIRECT(A2498&amp;B2498&amp;C2498&amp;F2498)="",ISNUMBER(INDIRECT(A2498&amp;B2498&amp;C2498&amp;F2498))=FALSE,INDIRECT(A2498&amp;B2498&amp;C2498&amp;F2498)=0),"",IF(G2498="【（第８期）医療機関受付】",TEXT(INDIRECT(A2498&amp;D2498&amp;E2498&amp;5),"m"),TEXT(INDIRECT(A2498&amp;B2498&amp;C2498&amp;5),"m")))</f>
        <v/>
      </c>
      <c r="N2498" s="15" t="str" cm="1">
        <f t="array" aca="1" ref="N2498" ca="1">IF(OR(INDIRECT(A2498&amp;B2498&amp;C2498&amp;F2498)="",ISNUMBER(INDIRECT(A2498&amp;B2498&amp;C2498&amp;F2498))=FALSE,INDIRECT(A2498&amp;B2498&amp;C2498&amp;F2498)=0),"",IF(G2498="【（第８期）医療機関受付】",TEXT(INDIRECT(A2498&amp;D2498&amp;E2498&amp;5),"d"),TEXT(INDIRECT(A2498&amp;B2498&amp;C2498&amp;5),"d")))</f>
        <v/>
      </c>
      <c r="O2498" s="15" t="str" cm="1">
        <f t="array" aca="1" ref="O2498" ca="1">IF(OR(INDIRECT(A2498&amp;B2498&amp;C2498&amp;F2498)="",ISNUMBER(INDIRECT(A2498&amp;B2498&amp;C2498&amp;F2498))=FALSE,INDIRECT(A2498&amp;B2498&amp;C2498&amp;F2498)=0),"",HOUR(INDIRECT(A2498&amp;"A"&amp;F2498)))</f>
        <v/>
      </c>
      <c r="P2498" s="15" t="str" cm="1">
        <f t="array" aca="1" ref="P2498" ca="1">IF(OR(INDIRECT(A2498&amp;B2498&amp;C2498&amp;F2498)="",ISNUMBER(INDIRECT(A2498&amp;B2498&amp;C2498&amp;F2498))=FALSE,INDIRECT(A2498&amp;B2498&amp;C2498&amp;F2498)=0),"",MINUTE(INDIRECT(A2498&amp;"A"&amp;F2498)))</f>
        <v/>
      </c>
      <c r="Q2498" s="15" t="str" cm="1">
        <f t="array" aca="1" ref="Q2498" ca="1">IF(OR(INDIRECT(A2498&amp;B2498&amp;C2498&amp;F2498)="",ISNUMBER(INDIRECT(A2498&amp;B2498&amp;C2498&amp;F2498))=FALSE,INDIRECT(A2498&amp;B2498&amp;C2498&amp;F2498)=0),"",O2498)</f>
        <v/>
      </c>
      <c r="R2498" s="15" t="str" cm="1">
        <f t="array" aca="1" ref="R2498" ca="1">IF(OR(INDIRECT(A2498&amp;B2498&amp;C2498&amp;F2498)="",ISNUMBER(INDIRECT(A2498&amp;B2498&amp;C2498&amp;F2498))=FALSE,INDIRECT(A2498&amp;B2498&amp;C2498&amp;F2498)=0),"",P2498+14)</f>
        <v/>
      </c>
      <c r="S2498" s="15" t="str" cm="1">
        <f t="array" aca="1" ref="S2498" ca="1">IF(OR(INDIRECT(A2498&amp;B2498&amp;C2498&amp;F2498)="",ISNUMBER(INDIRECT(A2498&amp;B2498&amp;C2498&amp;F2498))=FALSE,INDIRECT(A2498&amp;B2498&amp;C2498&amp;F2498)=0),"",INDIRECT(A2498&amp;B2498&amp;C2498&amp;F2498))</f>
        <v/>
      </c>
      <c r="T2498" s="15" t="str" cm="1">
        <f t="array" aca="1" ref="T2498" ca="1">IF(OR(INDIRECT(A2498&amp;B2498&amp;C2498&amp;F2498)="",ISNUMBER(INDIRECT(A2498&amp;B2498&amp;C2498&amp;F2498))=FALSE,INDIRECT(A2498&amp;B2498&amp;C2498&amp;F2498)=0),"",0)</f>
        <v/>
      </c>
    </row>
    <row r="2499" spans="1:20">
      <c r="A2499" s="23" t="s">
        <v>912</v>
      </c>
      <c r="B2499" s="23" t="s">
        <v>913</v>
      </c>
      <c r="C2499" s="23" t="str">
        <f t="shared" si="114"/>
        <v>x</v>
      </c>
      <c r="D2499" s="23" t="s">
        <v>913</v>
      </c>
      <c r="E2499" s="23" t="str">
        <f t="shared" si="115"/>
        <v>w</v>
      </c>
      <c r="F2499" s="23">
        <f t="shared" si="116"/>
        <v>12</v>
      </c>
      <c r="G2499" s="23" t="str" cm="1">
        <f t="array" aca="1" ref="G2499" ca="1">IF(OR(INDIRECT(A2499&amp;B2499&amp;C2499&amp;F2499)="",ISNUMBER(INDIRECT(A2499&amp;B2499&amp;C2499&amp;F2499))=FALSE),"",IF(INDIRECT(A2499&amp;B2499&amp;C2499&amp;9)="公開","【（第８期）WEB・コールセンター受付】","【（第８期）医療機関受付】"))</f>
        <v/>
      </c>
      <c r="H2499" s="15" t="str" cm="1">
        <f t="array" aca="1" ref="H2499" ca="1">IF(OR(INDIRECT(A2499&amp;B2499&amp;C2499&amp;F2499)="",ISNUMBER(INDIRECT(A2499&amp;B2499&amp;C2499&amp;F2499))=FALSE,INDIRECT(A2499&amp;B2499&amp;C2499&amp;F2499)=0),"",431001)</f>
        <v/>
      </c>
      <c r="I2499" s="15" t="str" cm="1">
        <f t="array" aca="1" ref="I2499" ca="1">IF(OR(INDIRECT(A2499&amp;B2499&amp;C2499&amp;F2499)="",ISNUMBER(INDIRECT(A2499&amp;B2499&amp;C2499&amp;F2499))=FALSE,INDIRECT(A2499&amp;B2499&amp;C2499&amp;F2499)=0),"",G2499&amp;J2499&amp;"."&amp;TEXT(M2499,"00")&amp;TEXT(N2499,"00")&amp;"."&amp;TEXT(O2499,"00")&amp;TEXT(P2499,"00"))</f>
        <v/>
      </c>
      <c r="J2499" s="15" t="str" cm="1">
        <f t="array" aca="1" ref="J2499" ca="1">IF(OR(INDIRECT(A2499&amp;B2499&amp;C2499&amp;F2499)="",ISNUMBER(INDIRECT(A2499&amp;B2499&amp;C2499&amp;F2499))=FALSE,INDIRECT(A2499&amp;B2499&amp;C2499&amp;F2499)=0),"",予約枠報告様式!$B$2)</f>
        <v/>
      </c>
      <c r="K2499" s="15" t="str" cm="1">
        <f t="array" aca="1" ref="K2499" ca="1">IF(OR(INDIRECT(A2499&amp;B2499&amp;C2499&amp;F2499)="",ISNUMBER(INDIRECT(A2499&amp;B2499&amp;C2499&amp;F2499))=FALSE,INDIRECT(A2499&amp;B2499&amp;C2499&amp;F2499)=0),"",1)</f>
        <v/>
      </c>
      <c r="L2499" s="15" t="str" cm="1">
        <f t="array" aca="1" ref="L2499" ca="1">IF(OR(INDIRECT(A2499&amp;B2499&amp;C2499&amp;F2499)="",ISNUMBER(INDIRECT(A2499&amp;B2499&amp;C2499&amp;F2499))=FALSE,INDIRECT(A2499&amp;B2499&amp;C2499&amp;F2499)=0),"",IF(G2499="【（第８期）医療機関受付】",TEXT(INDIRECT(A2499&amp;D2499&amp;E2499&amp;5),"yyy"),TEXT(INDIRECT(A2499&amp;B2499&amp;C2499&amp;5),"yyy")))</f>
        <v/>
      </c>
      <c r="M2499" s="15" t="str" cm="1">
        <f t="array" aca="1" ref="M2499" ca="1">IF(OR(INDIRECT(A2499&amp;B2499&amp;C2499&amp;F2499)="",ISNUMBER(INDIRECT(A2499&amp;B2499&amp;C2499&amp;F2499))=FALSE,INDIRECT(A2499&amp;B2499&amp;C2499&amp;F2499)=0),"",IF(G2499="【（第８期）医療機関受付】",TEXT(INDIRECT(A2499&amp;D2499&amp;E2499&amp;5),"m"),TEXT(INDIRECT(A2499&amp;B2499&amp;C2499&amp;5),"m")))</f>
        <v/>
      </c>
      <c r="N2499" s="15" t="str" cm="1">
        <f t="array" aca="1" ref="N2499" ca="1">IF(OR(INDIRECT(A2499&amp;B2499&amp;C2499&amp;F2499)="",ISNUMBER(INDIRECT(A2499&amp;B2499&amp;C2499&amp;F2499))=FALSE,INDIRECT(A2499&amp;B2499&amp;C2499&amp;F2499)=0),"",IF(G2499="【（第８期）医療機関受付】",TEXT(INDIRECT(A2499&amp;D2499&amp;E2499&amp;5),"d"),TEXT(INDIRECT(A2499&amp;B2499&amp;C2499&amp;5),"d")))</f>
        <v/>
      </c>
      <c r="O2499" s="15" t="str" cm="1">
        <f t="array" aca="1" ref="O2499" ca="1">IF(OR(INDIRECT(A2499&amp;B2499&amp;C2499&amp;F2499)="",ISNUMBER(INDIRECT(A2499&amp;B2499&amp;C2499&amp;F2499))=FALSE,INDIRECT(A2499&amp;B2499&amp;C2499&amp;F2499)=0),"",HOUR(INDIRECT(A2499&amp;"A"&amp;F2499)))</f>
        <v/>
      </c>
      <c r="P2499" s="15" t="str" cm="1">
        <f t="array" aca="1" ref="P2499" ca="1">IF(OR(INDIRECT(A2499&amp;B2499&amp;C2499&amp;F2499)="",ISNUMBER(INDIRECT(A2499&amp;B2499&amp;C2499&amp;F2499))=FALSE,INDIRECT(A2499&amp;B2499&amp;C2499&amp;F2499)=0),"",MINUTE(INDIRECT(A2499&amp;"A"&amp;F2499)))</f>
        <v/>
      </c>
      <c r="Q2499" s="15" t="str" cm="1">
        <f t="array" aca="1" ref="Q2499" ca="1">IF(OR(INDIRECT(A2499&amp;B2499&amp;C2499&amp;F2499)="",ISNUMBER(INDIRECT(A2499&amp;B2499&amp;C2499&amp;F2499))=FALSE,INDIRECT(A2499&amp;B2499&amp;C2499&amp;F2499)=0),"",O2499)</f>
        <v/>
      </c>
      <c r="R2499" s="15" t="str" cm="1">
        <f t="array" aca="1" ref="R2499" ca="1">IF(OR(INDIRECT(A2499&amp;B2499&amp;C2499&amp;F2499)="",ISNUMBER(INDIRECT(A2499&amp;B2499&amp;C2499&amp;F2499))=FALSE,INDIRECT(A2499&amp;B2499&amp;C2499&amp;F2499)=0),"",P2499+14)</f>
        <v/>
      </c>
      <c r="S2499" s="15" t="str" cm="1">
        <f t="array" aca="1" ref="S2499" ca="1">IF(OR(INDIRECT(A2499&amp;B2499&amp;C2499&amp;F2499)="",ISNUMBER(INDIRECT(A2499&amp;B2499&amp;C2499&amp;F2499))=FALSE,INDIRECT(A2499&amp;B2499&amp;C2499&amp;F2499)=0),"",INDIRECT(A2499&amp;B2499&amp;C2499&amp;F2499))</f>
        <v/>
      </c>
      <c r="T2499" s="15" t="str" cm="1">
        <f t="array" aca="1" ref="T2499" ca="1">IF(OR(INDIRECT(A2499&amp;B2499&amp;C2499&amp;F2499)="",ISNUMBER(INDIRECT(A2499&amp;B2499&amp;C2499&amp;F2499))=FALSE,INDIRECT(A2499&amp;B2499&amp;C2499&amp;F2499)=0),"",0)</f>
        <v/>
      </c>
    </row>
    <row r="2500" spans="1:20">
      <c r="A2500" s="23" t="s">
        <v>912</v>
      </c>
      <c r="B2500" s="23" t="s">
        <v>913</v>
      </c>
      <c r="C2500" s="23" t="str">
        <f t="shared" ref="C2500:C2563" si="117">IF(F2499=62,CHAR(CODE(C2499)+1),C2499)</f>
        <v>x</v>
      </c>
      <c r="D2500" s="23" t="s">
        <v>913</v>
      </c>
      <c r="E2500" s="23" t="str">
        <f t="shared" si="115"/>
        <v>w</v>
      </c>
      <c r="F2500" s="23">
        <f t="shared" si="116"/>
        <v>13</v>
      </c>
      <c r="G2500" s="23" t="str" cm="1">
        <f t="array" aca="1" ref="G2500" ca="1">IF(OR(INDIRECT(A2500&amp;B2500&amp;C2500&amp;F2500)="",ISNUMBER(INDIRECT(A2500&amp;B2500&amp;C2500&amp;F2500))=FALSE),"",IF(INDIRECT(A2500&amp;B2500&amp;C2500&amp;9)="公開","【（第８期）WEB・コールセンター受付】","【（第８期）医療機関受付】"))</f>
        <v/>
      </c>
      <c r="H2500" s="15" t="str" cm="1">
        <f t="array" aca="1" ref="H2500" ca="1">IF(OR(INDIRECT(A2500&amp;B2500&amp;C2500&amp;F2500)="",ISNUMBER(INDIRECT(A2500&amp;B2500&amp;C2500&amp;F2500))=FALSE,INDIRECT(A2500&amp;B2500&amp;C2500&amp;F2500)=0),"",431001)</f>
        <v/>
      </c>
      <c r="I2500" s="15" t="str" cm="1">
        <f t="array" aca="1" ref="I2500" ca="1">IF(OR(INDIRECT(A2500&amp;B2500&amp;C2500&amp;F2500)="",ISNUMBER(INDIRECT(A2500&amp;B2500&amp;C2500&amp;F2500))=FALSE,INDIRECT(A2500&amp;B2500&amp;C2500&amp;F2500)=0),"",G2500&amp;J2500&amp;"."&amp;TEXT(M2500,"00")&amp;TEXT(N2500,"00")&amp;"."&amp;TEXT(O2500,"00")&amp;TEXT(P2500,"00"))</f>
        <v/>
      </c>
      <c r="J2500" s="15" t="str" cm="1">
        <f t="array" aca="1" ref="J2500" ca="1">IF(OR(INDIRECT(A2500&amp;B2500&amp;C2500&amp;F2500)="",ISNUMBER(INDIRECT(A2500&amp;B2500&amp;C2500&amp;F2500))=FALSE,INDIRECT(A2500&amp;B2500&amp;C2500&amp;F2500)=0),"",予約枠報告様式!$B$2)</f>
        <v/>
      </c>
      <c r="K2500" s="15" t="str" cm="1">
        <f t="array" aca="1" ref="K2500" ca="1">IF(OR(INDIRECT(A2500&amp;B2500&amp;C2500&amp;F2500)="",ISNUMBER(INDIRECT(A2500&amp;B2500&amp;C2500&amp;F2500))=FALSE,INDIRECT(A2500&amp;B2500&amp;C2500&amp;F2500)=0),"",1)</f>
        <v/>
      </c>
      <c r="L2500" s="15" t="str" cm="1">
        <f t="array" aca="1" ref="L2500" ca="1">IF(OR(INDIRECT(A2500&amp;B2500&amp;C2500&amp;F2500)="",ISNUMBER(INDIRECT(A2500&amp;B2500&amp;C2500&amp;F2500))=FALSE,INDIRECT(A2500&amp;B2500&amp;C2500&amp;F2500)=0),"",IF(G2500="【（第８期）医療機関受付】",TEXT(INDIRECT(A2500&amp;D2500&amp;E2500&amp;5),"yyy"),TEXT(INDIRECT(A2500&amp;B2500&amp;C2500&amp;5),"yyy")))</f>
        <v/>
      </c>
      <c r="M2500" s="15" t="str" cm="1">
        <f t="array" aca="1" ref="M2500" ca="1">IF(OR(INDIRECT(A2500&amp;B2500&amp;C2500&amp;F2500)="",ISNUMBER(INDIRECT(A2500&amp;B2500&amp;C2500&amp;F2500))=FALSE,INDIRECT(A2500&amp;B2500&amp;C2500&amp;F2500)=0),"",IF(G2500="【（第８期）医療機関受付】",TEXT(INDIRECT(A2500&amp;D2500&amp;E2500&amp;5),"m"),TEXT(INDIRECT(A2500&amp;B2500&amp;C2500&amp;5),"m")))</f>
        <v/>
      </c>
      <c r="N2500" s="15" t="str" cm="1">
        <f t="array" aca="1" ref="N2500" ca="1">IF(OR(INDIRECT(A2500&amp;B2500&amp;C2500&amp;F2500)="",ISNUMBER(INDIRECT(A2500&amp;B2500&amp;C2500&amp;F2500))=FALSE,INDIRECT(A2500&amp;B2500&amp;C2500&amp;F2500)=0),"",IF(G2500="【（第８期）医療機関受付】",TEXT(INDIRECT(A2500&amp;D2500&amp;E2500&amp;5),"d"),TEXT(INDIRECT(A2500&amp;B2500&amp;C2500&amp;5),"d")))</f>
        <v/>
      </c>
      <c r="O2500" s="15" t="str" cm="1">
        <f t="array" aca="1" ref="O2500" ca="1">IF(OR(INDIRECT(A2500&amp;B2500&amp;C2500&amp;F2500)="",ISNUMBER(INDIRECT(A2500&amp;B2500&amp;C2500&amp;F2500))=FALSE,INDIRECT(A2500&amp;B2500&amp;C2500&amp;F2500)=0),"",HOUR(INDIRECT(A2500&amp;"A"&amp;F2500)))</f>
        <v/>
      </c>
      <c r="P2500" s="15" t="str" cm="1">
        <f t="array" aca="1" ref="P2500" ca="1">IF(OR(INDIRECT(A2500&amp;B2500&amp;C2500&amp;F2500)="",ISNUMBER(INDIRECT(A2500&amp;B2500&amp;C2500&amp;F2500))=FALSE,INDIRECT(A2500&amp;B2500&amp;C2500&amp;F2500)=0),"",MINUTE(INDIRECT(A2500&amp;"A"&amp;F2500)))</f>
        <v/>
      </c>
      <c r="Q2500" s="15" t="str" cm="1">
        <f t="array" aca="1" ref="Q2500" ca="1">IF(OR(INDIRECT(A2500&amp;B2500&amp;C2500&amp;F2500)="",ISNUMBER(INDIRECT(A2500&amp;B2500&amp;C2500&amp;F2500))=FALSE,INDIRECT(A2500&amp;B2500&amp;C2500&amp;F2500)=0),"",O2500)</f>
        <v/>
      </c>
      <c r="R2500" s="15" t="str" cm="1">
        <f t="array" aca="1" ref="R2500" ca="1">IF(OR(INDIRECT(A2500&amp;B2500&amp;C2500&amp;F2500)="",ISNUMBER(INDIRECT(A2500&amp;B2500&amp;C2500&amp;F2500))=FALSE,INDIRECT(A2500&amp;B2500&amp;C2500&amp;F2500)=0),"",P2500+14)</f>
        <v/>
      </c>
      <c r="S2500" s="15" t="str" cm="1">
        <f t="array" aca="1" ref="S2500" ca="1">IF(OR(INDIRECT(A2500&amp;B2500&amp;C2500&amp;F2500)="",ISNUMBER(INDIRECT(A2500&amp;B2500&amp;C2500&amp;F2500))=FALSE,INDIRECT(A2500&amp;B2500&amp;C2500&amp;F2500)=0),"",INDIRECT(A2500&amp;B2500&amp;C2500&amp;F2500))</f>
        <v/>
      </c>
      <c r="T2500" s="15" t="str" cm="1">
        <f t="array" aca="1" ref="T2500" ca="1">IF(OR(INDIRECT(A2500&amp;B2500&amp;C2500&amp;F2500)="",ISNUMBER(INDIRECT(A2500&amp;B2500&amp;C2500&amp;F2500))=FALSE,INDIRECT(A2500&amp;B2500&amp;C2500&amp;F2500)=0),"",0)</f>
        <v/>
      </c>
    </row>
    <row r="2501" spans="1:20">
      <c r="A2501" s="23" t="s">
        <v>912</v>
      </c>
      <c r="B2501" s="23" t="s">
        <v>913</v>
      </c>
      <c r="C2501" s="23" t="str">
        <f t="shared" si="117"/>
        <v>x</v>
      </c>
      <c r="D2501" s="23" t="s">
        <v>913</v>
      </c>
      <c r="E2501" s="23" t="str">
        <f t="shared" si="115"/>
        <v>w</v>
      </c>
      <c r="F2501" s="23">
        <f t="shared" si="116"/>
        <v>14</v>
      </c>
      <c r="G2501" s="23" t="str" cm="1">
        <f t="array" aca="1" ref="G2501" ca="1">IF(OR(INDIRECT(A2501&amp;B2501&amp;C2501&amp;F2501)="",ISNUMBER(INDIRECT(A2501&amp;B2501&amp;C2501&amp;F2501))=FALSE),"",IF(INDIRECT(A2501&amp;B2501&amp;C2501&amp;9)="公開","【（第８期）WEB・コールセンター受付】","【（第８期）医療機関受付】"))</f>
        <v/>
      </c>
      <c r="H2501" s="15" t="str" cm="1">
        <f t="array" aca="1" ref="H2501" ca="1">IF(OR(INDIRECT(A2501&amp;B2501&amp;C2501&amp;F2501)="",ISNUMBER(INDIRECT(A2501&amp;B2501&amp;C2501&amp;F2501))=FALSE,INDIRECT(A2501&amp;B2501&amp;C2501&amp;F2501)=0),"",431001)</f>
        <v/>
      </c>
      <c r="I2501" s="15" t="str" cm="1">
        <f t="array" aca="1" ref="I2501" ca="1">IF(OR(INDIRECT(A2501&amp;B2501&amp;C2501&amp;F2501)="",ISNUMBER(INDIRECT(A2501&amp;B2501&amp;C2501&amp;F2501))=FALSE,INDIRECT(A2501&amp;B2501&amp;C2501&amp;F2501)=0),"",G2501&amp;J2501&amp;"."&amp;TEXT(M2501,"00")&amp;TEXT(N2501,"00")&amp;"."&amp;TEXT(O2501,"00")&amp;TEXT(P2501,"00"))</f>
        <v/>
      </c>
      <c r="J2501" s="15" t="str" cm="1">
        <f t="array" aca="1" ref="J2501" ca="1">IF(OR(INDIRECT(A2501&amp;B2501&amp;C2501&amp;F2501)="",ISNUMBER(INDIRECT(A2501&amp;B2501&amp;C2501&amp;F2501))=FALSE,INDIRECT(A2501&amp;B2501&amp;C2501&amp;F2501)=0),"",予約枠報告様式!$B$2)</f>
        <v/>
      </c>
      <c r="K2501" s="15" t="str" cm="1">
        <f t="array" aca="1" ref="K2501" ca="1">IF(OR(INDIRECT(A2501&amp;B2501&amp;C2501&amp;F2501)="",ISNUMBER(INDIRECT(A2501&amp;B2501&amp;C2501&amp;F2501))=FALSE,INDIRECT(A2501&amp;B2501&amp;C2501&amp;F2501)=0),"",1)</f>
        <v/>
      </c>
      <c r="L2501" s="15" t="str" cm="1">
        <f t="array" aca="1" ref="L2501" ca="1">IF(OR(INDIRECT(A2501&amp;B2501&amp;C2501&amp;F2501)="",ISNUMBER(INDIRECT(A2501&amp;B2501&amp;C2501&amp;F2501))=FALSE,INDIRECT(A2501&amp;B2501&amp;C2501&amp;F2501)=0),"",IF(G2501="【（第８期）医療機関受付】",TEXT(INDIRECT(A2501&amp;D2501&amp;E2501&amp;5),"yyy"),TEXT(INDIRECT(A2501&amp;B2501&amp;C2501&amp;5),"yyy")))</f>
        <v/>
      </c>
      <c r="M2501" s="15" t="str" cm="1">
        <f t="array" aca="1" ref="M2501" ca="1">IF(OR(INDIRECT(A2501&amp;B2501&amp;C2501&amp;F2501)="",ISNUMBER(INDIRECT(A2501&amp;B2501&amp;C2501&amp;F2501))=FALSE,INDIRECT(A2501&amp;B2501&amp;C2501&amp;F2501)=0),"",IF(G2501="【（第８期）医療機関受付】",TEXT(INDIRECT(A2501&amp;D2501&amp;E2501&amp;5),"m"),TEXT(INDIRECT(A2501&amp;B2501&amp;C2501&amp;5),"m")))</f>
        <v/>
      </c>
      <c r="N2501" s="15" t="str" cm="1">
        <f t="array" aca="1" ref="N2501" ca="1">IF(OR(INDIRECT(A2501&amp;B2501&amp;C2501&amp;F2501)="",ISNUMBER(INDIRECT(A2501&amp;B2501&amp;C2501&amp;F2501))=FALSE,INDIRECT(A2501&amp;B2501&amp;C2501&amp;F2501)=0),"",IF(G2501="【（第８期）医療機関受付】",TEXT(INDIRECT(A2501&amp;D2501&amp;E2501&amp;5),"d"),TEXT(INDIRECT(A2501&amp;B2501&amp;C2501&amp;5),"d")))</f>
        <v/>
      </c>
      <c r="O2501" s="15" t="str" cm="1">
        <f t="array" aca="1" ref="O2501" ca="1">IF(OR(INDIRECT(A2501&amp;B2501&amp;C2501&amp;F2501)="",ISNUMBER(INDIRECT(A2501&amp;B2501&amp;C2501&amp;F2501))=FALSE,INDIRECT(A2501&amp;B2501&amp;C2501&amp;F2501)=0),"",HOUR(INDIRECT(A2501&amp;"A"&amp;F2501)))</f>
        <v/>
      </c>
      <c r="P2501" s="15" t="str" cm="1">
        <f t="array" aca="1" ref="P2501" ca="1">IF(OR(INDIRECT(A2501&amp;B2501&amp;C2501&amp;F2501)="",ISNUMBER(INDIRECT(A2501&amp;B2501&amp;C2501&amp;F2501))=FALSE,INDIRECT(A2501&amp;B2501&amp;C2501&amp;F2501)=0),"",MINUTE(INDIRECT(A2501&amp;"A"&amp;F2501)))</f>
        <v/>
      </c>
      <c r="Q2501" s="15" t="str" cm="1">
        <f t="array" aca="1" ref="Q2501" ca="1">IF(OR(INDIRECT(A2501&amp;B2501&amp;C2501&amp;F2501)="",ISNUMBER(INDIRECT(A2501&amp;B2501&amp;C2501&amp;F2501))=FALSE,INDIRECT(A2501&amp;B2501&amp;C2501&amp;F2501)=0),"",O2501)</f>
        <v/>
      </c>
      <c r="R2501" s="15" t="str" cm="1">
        <f t="array" aca="1" ref="R2501" ca="1">IF(OR(INDIRECT(A2501&amp;B2501&amp;C2501&amp;F2501)="",ISNUMBER(INDIRECT(A2501&amp;B2501&amp;C2501&amp;F2501))=FALSE,INDIRECT(A2501&amp;B2501&amp;C2501&amp;F2501)=0),"",P2501+14)</f>
        <v/>
      </c>
      <c r="S2501" s="15" t="str" cm="1">
        <f t="array" aca="1" ref="S2501" ca="1">IF(OR(INDIRECT(A2501&amp;B2501&amp;C2501&amp;F2501)="",ISNUMBER(INDIRECT(A2501&amp;B2501&amp;C2501&amp;F2501))=FALSE,INDIRECT(A2501&amp;B2501&amp;C2501&amp;F2501)=0),"",INDIRECT(A2501&amp;B2501&amp;C2501&amp;F2501))</f>
        <v/>
      </c>
      <c r="T2501" s="15" t="str" cm="1">
        <f t="array" aca="1" ref="T2501" ca="1">IF(OR(INDIRECT(A2501&amp;B2501&amp;C2501&amp;F2501)="",ISNUMBER(INDIRECT(A2501&amp;B2501&amp;C2501&amp;F2501))=FALSE,INDIRECT(A2501&amp;B2501&amp;C2501&amp;F2501)=0),"",0)</f>
        <v/>
      </c>
    </row>
    <row r="2502" spans="1:20">
      <c r="A2502" s="23" t="s">
        <v>912</v>
      </c>
      <c r="B2502" s="23" t="s">
        <v>913</v>
      </c>
      <c r="C2502" s="23" t="str">
        <f t="shared" si="117"/>
        <v>x</v>
      </c>
      <c r="D2502" s="23" t="s">
        <v>913</v>
      </c>
      <c r="E2502" s="23" t="str">
        <f t="shared" si="115"/>
        <v>w</v>
      </c>
      <c r="F2502" s="23">
        <f t="shared" si="116"/>
        <v>15</v>
      </c>
      <c r="G2502" s="23" t="str" cm="1">
        <f t="array" aca="1" ref="G2502" ca="1">IF(OR(INDIRECT(A2502&amp;B2502&amp;C2502&amp;F2502)="",ISNUMBER(INDIRECT(A2502&amp;B2502&amp;C2502&amp;F2502))=FALSE),"",IF(INDIRECT(A2502&amp;B2502&amp;C2502&amp;9)="公開","【（第８期）WEB・コールセンター受付】","【（第８期）医療機関受付】"))</f>
        <v/>
      </c>
      <c r="H2502" s="15" t="str" cm="1">
        <f t="array" aca="1" ref="H2502" ca="1">IF(OR(INDIRECT(A2502&amp;B2502&amp;C2502&amp;F2502)="",ISNUMBER(INDIRECT(A2502&amp;B2502&amp;C2502&amp;F2502))=FALSE,INDIRECT(A2502&amp;B2502&amp;C2502&amp;F2502)=0),"",431001)</f>
        <v/>
      </c>
      <c r="I2502" s="15" t="str" cm="1">
        <f t="array" aca="1" ref="I2502" ca="1">IF(OR(INDIRECT(A2502&amp;B2502&amp;C2502&amp;F2502)="",ISNUMBER(INDIRECT(A2502&amp;B2502&amp;C2502&amp;F2502))=FALSE,INDIRECT(A2502&amp;B2502&amp;C2502&amp;F2502)=0),"",G2502&amp;J2502&amp;"."&amp;TEXT(M2502,"00")&amp;TEXT(N2502,"00")&amp;"."&amp;TEXT(O2502,"00")&amp;TEXT(P2502,"00"))</f>
        <v/>
      </c>
      <c r="J2502" s="15" t="str" cm="1">
        <f t="array" aca="1" ref="J2502" ca="1">IF(OR(INDIRECT(A2502&amp;B2502&amp;C2502&amp;F2502)="",ISNUMBER(INDIRECT(A2502&amp;B2502&amp;C2502&amp;F2502))=FALSE,INDIRECT(A2502&amp;B2502&amp;C2502&amp;F2502)=0),"",予約枠報告様式!$B$2)</f>
        <v/>
      </c>
      <c r="K2502" s="15" t="str" cm="1">
        <f t="array" aca="1" ref="K2502" ca="1">IF(OR(INDIRECT(A2502&amp;B2502&amp;C2502&amp;F2502)="",ISNUMBER(INDIRECT(A2502&amp;B2502&amp;C2502&amp;F2502))=FALSE,INDIRECT(A2502&amp;B2502&amp;C2502&amp;F2502)=0),"",1)</f>
        <v/>
      </c>
      <c r="L2502" s="15" t="str" cm="1">
        <f t="array" aca="1" ref="L2502" ca="1">IF(OR(INDIRECT(A2502&amp;B2502&amp;C2502&amp;F2502)="",ISNUMBER(INDIRECT(A2502&amp;B2502&amp;C2502&amp;F2502))=FALSE,INDIRECT(A2502&amp;B2502&amp;C2502&amp;F2502)=0),"",IF(G2502="【（第８期）医療機関受付】",TEXT(INDIRECT(A2502&amp;D2502&amp;E2502&amp;5),"yyy"),TEXT(INDIRECT(A2502&amp;B2502&amp;C2502&amp;5),"yyy")))</f>
        <v/>
      </c>
      <c r="M2502" s="15" t="str" cm="1">
        <f t="array" aca="1" ref="M2502" ca="1">IF(OR(INDIRECT(A2502&amp;B2502&amp;C2502&amp;F2502)="",ISNUMBER(INDIRECT(A2502&amp;B2502&amp;C2502&amp;F2502))=FALSE,INDIRECT(A2502&amp;B2502&amp;C2502&amp;F2502)=0),"",IF(G2502="【（第８期）医療機関受付】",TEXT(INDIRECT(A2502&amp;D2502&amp;E2502&amp;5),"m"),TEXT(INDIRECT(A2502&amp;B2502&amp;C2502&amp;5),"m")))</f>
        <v/>
      </c>
      <c r="N2502" s="15" t="str" cm="1">
        <f t="array" aca="1" ref="N2502" ca="1">IF(OR(INDIRECT(A2502&amp;B2502&amp;C2502&amp;F2502)="",ISNUMBER(INDIRECT(A2502&amp;B2502&amp;C2502&amp;F2502))=FALSE,INDIRECT(A2502&amp;B2502&amp;C2502&amp;F2502)=0),"",IF(G2502="【（第８期）医療機関受付】",TEXT(INDIRECT(A2502&amp;D2502&amp;E2502&amp;5),"d"),TEXT(INDIRECT(A2502&amp;B2502&amp;C2502&amp;5),"d")))</f>
        <v/>
      </c>
      <c r="O2502" s="15" t="str" cm="1">
        <f t="array" aca="1" ref="O2502" ca="1">IF(OR(INDIRECT(A2502&amp;B2502&amp;C2502&amp;F2502)="",ISNUMBER(INDIRECT(A2502&amp;B2502&amp;C2502&amp;F2502))=FALSE,INDIRECT(A2502&amp;B2502&amp;C2502&amp;F2502)=0),"",HOUR(INDIRECT(A2502&amp;"A"&amp;F2502)))</f>
        <v/>
      </c>
      <c r="P2502" s="15" t="str" cm="1">
        <f t="array" aca="1" ref="P2502" ca="1">IF(OR(INDIRECT(A2502&amp;B2502&amp;C2502&amp;F2502)="",ISNUMBER(INDIRECT(A2502&amp;B2502&amp;C2502&amp;F2502))=FALSE,INDIRECT(A2502&amp;B2502&amp;C2502&amp;F2502)=0),"",MINUTE(INDIRECT(A2502&amp;"A"&amp;F2502)))</f>
        <v/>
      </c>
      <c r="Q2502" s="15" t="str" cm="1">
        <f t="array" aca="1" ref="Q2502" ca="1">IF(OR(INDIRECT(A2502&amp;B2502&amp;C2502&amp;F2502)="",ISNUMBER(INDIRECT(A2502&amp;B2502&amp;C2502&amp;F2502))=FALSE,INDIRECT(A2502&amp;B2502&amp;C2502&amp;F2502)=0),"",O2502)</f>
        <v/>
      </c>
      <c r="R2502" s="15" t="str" cm="1">
        <f t="array" aca="1" ref="R2502" ca="1">IF(OR(INDIRECT(A2502&amp;B2502&amp;C2502&amp;F2502)="",ISNUMBER(INDIRECT(A2502&amp;B2502&amp;C2502&amp;F2502))=FALSE,INDIRECT(A2502&amp;B2502&amp;C2502&amp;F2502)=0),"",P2502+14)</f>
        <v/>
      </c>
      <c r="S2502" s="15" t="str" cm="1">
        <f t="array" aca="1" ref="S2502" ca="1">IF(OR(INDIRECT(A2502&amp;B2502&amp;C2502&amp;F2502)="",ISNUMBER(INDIRECT(A2502&amp;B2502&amp;C2502&amp;F2502))=FALSE,INDIRECT(A2502&amp;B2502&amp;C2502&amp;F2502)=0),"",INDIRECT(A2502&amp;B2502&amp;C2502&amp;F2502))</f>
        <v/>
      </c>
      <c r="T2502" s="15" t="str" cm="1">
        <f t="array" aca="1" ref="T2502" ca="1">IF(OR(INDIRECT(A2502&amp;B2502&amp;C2502&amp;F2502)="",ISNUMBER(INDIRECT(A2502&amp;B2502&amp;C2502&amp;F2502))=FALSE,INDIRECT(A2502&amp;B2502&amp;C2502&amp;F2502)=0),"",0)</f>
        <v/>
      </c>
    </row>
    <row r="2503" spans="1:20">
      <c r="A2503" s="23" t="s">
        <v>912</v>
      </c>
      <c r="B2503" s="23" t="s">
        <v>913</v>
      </c>
      <c r="C2503" s="23" t="str">
        <f t="shared" si="117"/>
        <v>x</v>
      </c>
      <c r="D2503" s="23" t="s">
        <v>913</v>
      </c>
      <c r="E2503" s="23" t="str">
        <f t="shared" si="115"/>
        <v>w</v>
      </c>
      <c r="F2503" s="23">
        <f t="shared" si="116"/>
        <v>16</v>
      </c>
      <c r="G2503" s="23" t="str" cm="1">
        <f t="array" aca="1" ref="G2503" ca="1">IF(OR(INDIRECT(A2503&amp;B2503&amp;C2503&amp;F2503)="",ISNUMBER(INDIRECT(A2503&amp;B2503&amp;C2503&amp;F2503))=FALSE),"",IF(INDIRECT(A2503&amp;B2503&amp;C2503&amp;9)="公開","【（第８期）WEB・コールセンター受付】","【（第８期）医療機関受付】"))</f>
        <v/>
      </c>
      <c r="H2503" s="15" t="str" cm="1">
        <f t="array" aca="1" ref="H2503" ca="1">IF(OR(INDIRECT(A2503&amp;B2503&amp;C2503&amp;F2503)="",ISNUMBER(INDIRECT(A2503&amp;B2503&amp;C2503&amp;F2503))=FALSE,INDIRECT(A2503&amp;B2503&amp;C2503&amp;F2503)=0),"",431001)</f>
        <v/>
      </c>
      <c r="I2503" s="15" t="str" cm="1">
        <f t="array" aca="1" ref="I2503" ca="1">IF(OR(INDIRECT(A2503&amp;B2503&amp;C2503&amp;F2503)="",ISNUMBER(INDIRECT(A2503&amp;B2503&amp;C2503&amp;F2503))=FALSE,INDIRECT(A2503&amp;B2503&amp;C2503&amp;F2503)=0),"",G2503&amp;J2503&amp;"."&amp;TEXT(M2503,"00")&amp;TEXT(N2503,"00")&amp;"."&amp;TEXT(O2503,"00")&amp;TEXT(P2503,"00"))</f>
        <v/>
      </c>
      <c r="J2503" s="15" t="str" cm="1">
        <f t="array" aca="1" ref="J2503" ca="1">IF(OR(INDIRECT(A2503&amp;B2503&amp;C2503&amp;F2503)="",ISNUMBER(INDIRECT(A2503&amp;B2503&amp;C2503&amp;F2503))=FALSE,INDIRECT(A2503&amp;B2503&amp;C2503&amp;F2503)=0),"",予約枠報告様式!$B$2)</f>
        <v/>
      </c>
      <c r="K2503" s="15" t="str" cm="1">
        <f t="array" aca="1" ref="K2503" ca="1">IF(OR(INDIRECT(A2503&amp;B2503&amp;C2503&amp;F2503)="",ISNUMBER(INDIRECT(A2503&amp;B2503&amp;C2503&amp;F2503))=FALSE,INDIRECT(A2503&amp;B2503&amp;C2503&amp;F2503)=0),"",1)</f>
        <v/>
      </c>
      <c r="L2503" s="15" t="str" cm="1">
        <f t="array" aca="1" ref="L2503" ca="1">IF(OR(INDIRECT(A2503&amp;B2503&amp;C2503&amp;F2503)="",ISNUMBER(INDIRECT(A2503&amp;B2503&amp;C2503&amp;F2503))=FALSE,INDIRECT(A2503&amp;B2503&amp;C2503&amp;F2503)=0),"",IF(G2503="【（第８期）医療機関受付】",TEXT(INDIRECT(A2503&amp;D2503&amp;E2503&amp;5),"yyy"),TEXT(INDIRECT(A2503&amp;B2503&amp;C2503&amp;5),"yyy")))</f>
        <v/>
      </c>
      <c r="M2503" s="15" t="str" cm="1">
        <f t="array" aca="1" ref="M2503" ca="1">IF(OR(INDIRECT(A2503&amp;B2503&amp;C2503&amp;F2503)="",ISNUMBER(INDIRECT(A2503&amp;B2503&amp;C2503&amp;F2503))=FALSE,INDIRECT(A2503&amp;B2503&amp;C2503&amp;F2503)=0),"",IF(G2503="【（第８期）医療機関受付】",TEXT(INDIRECT(A2503&amp;D2503&amp;E2503&amp;5),"m"),TEXT(INDIRECT(A2503&amp;B2503&amp;C2503&amp;5),"m")))</f>
        <v/>
      </c>
      <c r="N2503" s="15" t="str" cm="1">
        <f t="array" aca="1" ref="N2503" ca="1">IF(OR(INDIRECT(A2503&amp;B2503&amp;C2503&amp;F2503)="",ISNUMBER(INDIRECT(A2503&amp;B2503&amp;C2503&amp;F2503))=FALSE,INDIRECT(A2503&amp;B2503&amp;C2503&amp;F2503)=0),"",IF(G2503="【（第８期）医療機関受付】",TEXT(INDIRECT(A2503&amp;D2503&amp;E2503&amp;5),"d"),TEXT(INDIRECT(A2503&amp;B2503&amp;C2503&amp;5),"d")))</f>
        <v/>
      </c>
      <c r="O2503" s="15" t="str" cm="1">
        <f t="array" aca="1" ref="O2503" ca="1">IF(OR(INDIRECT(A2503&amp;B2503&amp;C2503&amp;F2503)="",ISNUMBER(INDIRECT(A2503&amp;B2503&amp;C2503&amp;F2503))=FALSE,INDIRECT(A2503&amp;B2503&amp;C2503&amp;F2503)=0),"",HOUR(INDIRECT(A2503&amp;"A"&amp;F2503)))</f>
        <v/>
      </c>
      <c r="P2503" s="15" t="str" cm="1">
        <f t="array" aca="1" ref="P2503" ca="1">IF(OR(INDIRECT(A2503&amp;B2503&amp;C2503&amp;F2503)="",ISNUMBER(INDIRECT(A2503&amp;B2503&amp;C2503&amp;F2503))=FALSE,INDIRECT(A2503&amp;B2503&amp;C2503&amp;F2503)=0),"",MINUTE(INDIRECT(A2503&amp;"A"&amp;F2503)))</f>
        <v/>
      </c>
      <c r="Q2503" s="15" t="str" cm="1">
        <f t="array" aca="1" ref="Q2503" ca="1">IF(OR(INDIRECT(A2503&amp;B2503&amp;C2503&amp;F2503)="",ISNUMBER(INDIRECT(A2503&amp;B2503&amp;C2503&amp;F2503))=FALSE,INDIRECT(A2503&amp;B2503&amp;C2503&amp;F2503)=0),"",O2503)</f>
        <v/>
      </c>
      <c r="R2503" s="15" t="str" cm="1">
        <f t="array" aca="1" ref="R2503" ca="1">IF(OR(INDIRECT(A2503&amp;B2503&amp;C2503&amp;F2503)="",ISNUMBER(INDIRECT(A2503&amp;B2503&amp;C2503&amp;F2503))=FALSE,INDIRECT(A2503&amp;B2503&amp;C2503&amp;F2503)=0),"",P2503+14)</f>
        <v/>
      </c>
      <c r="S2503" s="15" t="str" cm="1">
        <f t="array" aca="1" ref="S2503" ca="1">IF(OR(INDIRECT(A2503&amp;B2503&amp;C2503&amp;F2503)="",ISNUMBER(INDIRECT(A2503&amp;B2503&amp;C2503&amp;F2503))=FALSE,INDIRECT(A2503&amp;B2503&amp;C2503&amp;F2503)=0),"",INDIRECT(A2503&amp;B2503&amp;C2503&amp;F2503))</f>
        <v/>
      </c>
      <c r="T2503" s="15" t="str" cm="1">
        <f t="array" aca="1" ref="T2503" ca="1">IF(OR(INDIRECT(A2503&amp;B2503&amp;C2503&amp;F2503)="",ISNUMBER(INDIRECT(A2503&amp;B2503&amp;C2503&amp;F2503))=FALSE,INDIRECT(A2503&amp;B2503&amp;C2503&amp;F2503)=0),"",0)</f>
        <v/>
      </c>
    </row>
    <row r="2504" spans="1:20">
      <c r="A2504" s="23" t="s">
        <v>912</v>
      </c>
      <c r="B2504" s="23" t="s">
        <v>913</v>
      </c>
      <c r="C2504" s="23" t="str">
        <f t="shared" si="117"/>
        <v>x</v>
      </c>
      <c r="D2504" s="23" t="s">
        <v>913</v>
      </c>
      <c r="E2504" s="23" t="str">
        <f t="shared" si="115"/>
        <v>w</v>
      </c>
      <c r="F2504" s="23">
        <f t="shared" si="116"/>
        <v>17</v>
      </c>
      <c r="G2504" s="23" t="str" cm="1">
        <f t="array" aca="1" ref="G2504" ca="1">IF(OR(INDIRECT(A2504&amp;B2504&amp;C2504&amp;F2504)="",ISNUMBER(INDIRECT(A2504&amp;B2504&amp;C2504&amp;F2504))=FALSE),"",IF(INDIRECT(A2504&amp;B2504&amp;C2504&amp;9)="公開","【（第８期）WEB・コールセンター受付】","【（第８期）医療機関受付】"))</f>
        <v/>
      </c>
      <c r="H2504" s="15" t="str" cm="1">
        <f t="array" aca="1" ref="H2504" ca="1">IF(OR(INDIRECT(A2504&amp;B2504&amp;C2504&amp;F2504)="",ISNUMBER(INDIRECT(A2504&amp;B2504&amp;C2504&amp;F2504))=FALSE,INDIRECT(A2504&amp;B2504&amp;C2504&amp;F2504)=0),"",431001)</f>
        <v/>
      </c>
      <c r="I2504" s="15" t="str" cm="1">
        <f t="array" aca="1" ref="I2504" ca="1">IF(OR(INDIRECT(A2504&amp;B2504&amp;C2504&amp;F2504)="",ISNUMBER(INDIRECT(A2504&amp;B2504&amp;C2504&amp;F2504))=FALSE,INDIRECT(A2504&amp;B2504&amp;C2504&amp;F2504)=0),"",G2504&amp;J2504&amp;"."&amp;TEXT(M2504,"00")&amp;TEXT(N2504,"00")&amp;"."&amp;TEXT(O2504,"00")&amp;TEXT(P2504,"00"))</f>
        <v/>
      </c>
      <c r="J2504" s="15" t="str" cm="1">
        <f t="array" aca="1" ref="J2504" ca="1">IF(OR(INDIRECT(A2504&amp;B2504&amp;C2504&amp;F2504)="",ISNUMBER(INDIRECT(A2504&amp;B2504&amp;C2504&amp;F2504))=FALSE,INDIRECT(A2504&amp;B2504&amp;C2504&amp;F2504)=0),"",予約枠報告様式!$B$2)</f>
        <v/>
      </c>
      <c r="K2504" s="15" t="str" cm="1">
        <f t="array" aca="1" ref="K2504" ca="1">IF(OR(INDIRECT(A2504&amp;B2504&amp;C2504&amp;F2504)="",ISNUMBER(INDIRECT(A2504&amp;B2504&amp;C2504&amp;F2504))=FALSE,INDIRECT(A2504&amp;B2504&amp;C2504&amp;F2504)=0),"",1)</f>
        <v/>
      </c>
      <c r="L2504" s="15" t="str" cm="1">
        <f t="array" aca="1" ref="L2504" ca="1">IF(OR(INDIRECT(A2504&amp;B2504&amp;C2504&amp;F2504)="",ISNUMBER(INDIRECT(A2504&amp;B2504&amp;C2504&amp;F2504))=FALSE,INDIRECT(A2504&amp;B2504&amp;C2504&amp;F2504)=0),"",IF(G2504="【（第８期）医療機関受付】",TEXT(INDIRECT(A2504&amp;D2504&amp;E2504&amp;5),"yyy"),TEXT(INDIRECT(A2504&amp;B2504&amp;C2504&amp;5),"yyy")))</f>
        <v/>
      </c>
      <c r="M2504" s="15" t="str" cm="1">
        <f t="array" aca="1" ref="M2504" ca="1">IF(OR(INDIRECT(A2504&amp;B2504&amp;C2504&amp;F2504)="",ISNUMBER(INDIRECT(A2504&amp;B2504&amp;C2504&amp;F2504))=FALSE,INDIRECT(A2504&amp;B2504&amp;C2504&amp;F2504)=0),"",IF(G2504="【（第８期）医療機関受付】",TEXT(INDIRECT(A2504&amp;D2504&amp;E2504&amp;5),"m"),TEXT(INDIRECT(A2504&amp;B2504&amp;C2504&amp;5),"m")))</f>
        <v/>
      </c>
      <c r="N2504" s="15" t="str" cm="1">
        <f t="array" aca="1" ref="N2504" ca="1">IF(OR(INDIRECT(A2504&amp;B2504&amp;C2504&amp;F2504)="",ISNUMBER(INDIRECT(A2504&amp;B2504&amp;C2504&amp;F2504))=FALSE,INDIRECT(A2504&amp;B2504&amp;C2504&amp;F2504)=0),"",IF(G2504="【（第８期）医療機関受付】",TEXT(INDIRECT(A2504&amp;D2504&amp;E2504&amp;5),"d"),TEXT(INDIRECT(A2504&amp;B2504&amp;C2504&amp;5),"d")))</f>
        <v/>
      </c>
      <c r="O2504" s="15" t="str" cm="1">
        <f t="array" aca="1" ref="O2504" ca="1">IF(OR(INDIRECT(A2504&amp;B2504&amp;C2504&amp;F2504)="",ISNUMBER(INDIRECT(A2504&amp;B2504&amp;C2504&amp;F2504))=FALSE,INDIRECT(A2504&amp;B2504&amp;C2504&amp;F2504)=0),"",HOUR(INDIRECT(A2504&amp;"A"&amp;F2504)))</f>
        <v/>
      </c>
      <c r="P2504" s="15" t="str" cm="1">
        <f t="array" aca="1" ref="P2504" ca="1">IF(OR(INDIRECT(A2504&amp;B2504&amp;C2504&amp;F2504)="",ISNUMBER(INDIRECT(A2504&amp;B2504&amp;C2504&amp;F2504))=FALSE,INDIRECT(A2504&amp;B2504&amp;C2504&amp;F2504)=0),"",MINUTE(INDIRECT(A2504&amp;"A"&amp;F2504)))</f>
        <v/>
      </c>
      <c r="Q2504" s="15" t="str" cm="1">
        <f t="array" aca="1" ref="Q2504" ca="1">IF(OR(INDIRECT(A2504&amp;B2504&amp;C2504&amp;F2504)="",ISNUMBER(INDIRECT(A2504&amp;B2504&amp;C2504&amp;F2504))=FALSE,INDIRECT(A2504&amp;B2504&amp;C2504&amp;F2504)=0),"",O2504)</f>
        <v/>
      </c>
      <c r="R2504" s="15" t="str" cm="1">
        <f t="array" aca="1" ref="R2504" ca="1">IF(OR(INDIRECT(A2504&amp;B2504&amp;C2504&amp;F2504)="",ISNUMBER(INDIRECT(A2504&amp;B2504&amp;C2504&amp;F2504))=FALSE,INDIRECT(A2504&amp;B2504&amp;C2504&amp;F2504)=0),"",P2504+14)</f>
        <v/>
      </c>
      <c r="S2504" s="15" t="str" cm="1">
        <f t="array" aca="1" ref="S2504" ca="1">IF(OR(INDIRECT(A2504&amp;B2504&amp;C2504&amp;F2504)="",ISNUMBER(INDIRECT(A2504&amp;B2504&amp;C2504&amp;F2504))=FALSE,INDIRECT(A2504&amp;B2504&amp;C2504&amp;F2504)=0),"",INDIRECT(A2504&amp;B2504&amp;C2504&amp;F2504))</f>
        <v/>
      </c>
      <c r="T2504" s="15" t="str" cm="1">
        <f t="array" aca="1" ref="T2504" ca="1">IF(OR(INDIRECT(A2504&amp;B2504&amp;C2504&amp;F2504)="",ISNUMBER(INDIRECT(A2504&amp;B2504&amp;C2504&amp;F2504))=FALSE,INDIRECT(A2504&amp;B2504&amp;C2504&amp;F2504)=0),"",0)</f>
        <v/>
      </c>
    </row>
    <row r="2505" spans="1:20">
      <c r="A2505" s="23" t="s">
        <v>912</v>
      </c>
      <c r="B2505" s="23" t="s">
        <v>913</v>
      </c>
      <c r="C2505" s="23" t="str">
        <f t="shared" si="117"/>
        <v>x</v>
      </c>
      <c r="D2505" s="23" t="s">
        <v>913</v>
      </c>
      <c r="E2505" s="23" t="str">
        <f t="shared" si="115"/>
        <v>w</v>
      </c>
      <c r="F2505" s="23">
        <f t="shared" si="116"/>
        <v>18</v>
      </c>
      <c r="G2505" s="23" t="str" cm="1">
        <f t="array" aca="1" ref="G2505" ca="1">IF(OR(INDIRECT(A2505&amp;B2505&amp;C2505&amp;F2505)="",ISNUMBER(INDIRECT(A2505&amp;B2505&amp;C2505&amp;F2505))=FALSE),"",IF(INDIRECT(A2505&amp;B2505&amp;C2505&amp;9)="公開","【（第８期）WEB・コールセンター受付】","【（第８期）医療機関受付】"))</f>
        <v/>
      </c>
      <c r="H2505" s="15" t="str" cm="1">
        <f t="array" aca="1" ref="H2505" ca="1">IF(OR(INDIRECT(A2505&amp;B2505&amp;C2505&amp;F2505)="",ISNUMBER(INDIRECT(A2505&amp;B2505&amp;C2505&amp;F2505))=FALSE,INDIRECT(A2505&amp;B2505&amp;C2505&amp;F2505)=0),"",431001)</f>
        <v/>
      </c>
      <c r="I2505" s="15" t="str" cm="1">
        <f t="array" aca="1" ref="I2505" ca="1">IF(OR(INDIRECT(A2505&amp;B2505&amp;C2505&amp;F2505)="",ISNUMBER(INDIRECT(A2505&amp;B2505&amp;C2505&amp;F2505))=FALSE,INDIRECT(A2505&amp;B2505&amp;C2505&amp;F2505)=0),"",G2505&amp;J2505&amp;"."&amp;TEXT(M2505,"00")&amp;TEXT(N2505,"00")&amp;"."&amp;TEXT(O2505,"00")&amp;TEXT(P2505,"00"))</f>
        <v/>
      </c>
      <c r="J2505" s="15" t="str" cm="1">
        <f t="array" aca="1" ref="J2505" ca="1">IF(OR(INDIRECT(A2505&amp;B2505&amp;C2505&amp;F2505)="",ISNUMBER(INDIRECT(A2505&amp;B2505&amp;C2505&amp;F2505))=FALSE,INDIRECT(A2505&amp;B2505&amp;C2505&amp;F2505)=0),"",予約枠報告様式!$B$2)</f>
        <v/>
      </c>
      <c r="K2505" s="15" t="str" cm="1">
        <f t="array" aca="1" ref="K2505" ca="1">IF(OR(INDIRECT(A2505&amp;B2505&amp;C2505&amp;F2505)="",ISNUMBER(INDIRECT(A2505&amp;B2505&amp;C2505&amp;F2505))=FALSE,INDIRECT(A2505&amp;B2505&amp;C2505&amp;F2505)=0),"",1)</f>
        <v/>
      </c>
      <c r="L2505" s="15" t="str" cm="1">
        <f t="array" aca="1" ref="L2505" ca="1">IF(OR(INDIRECT(A2505&amp;B2505&amp;C2505&amp;F2505)="",ISNUMBER(INDIRECT(A2505&amp;B2505&amp;C2505&amp;F2505))=FALSE,INDIRECT(A2505&amp;B2505&amp;C2505&amp;F2505)=0),"",IF(G2505="【（第８期）医療機関受付】",TEXT(INDIRECT(A2505&amp;D2505&amp;E2505&amp;5),"yyy"),TEXT(INDIRECT(A2505&amp;B2505&amp;C2505&amp;5),"yyy")))</f>
        <v/>
      </c>
      <c r="M2505" s="15" t="str" cm="1">
        <f t="array" aca="1" ref="M2505" ca="1">IF(OR(INDIRECT(A2505&amp;B2505&amp;C2505&amp;F2505)="",ISNUMBER(INDIRECT(A2505&amp;B2505&amp;C2505&amp;F2505))=FALSE,INDIRECT(A2505&amp;B2505&amp;C2505&amp;F2505)=0),"",IF(G2505="【（第８期）医療機関受付】",TEXT(INDIRECT(A2505&amp;D2505&amp;E2505&amp;5),"m"),TEXT(INDIRECT(A2505&amp;B2505&amp;C2505&amp;5),"m")))</f>
        <v/>
      </c>
      <c r="N2505" s="15" t="str" cm="1">
        <f t="array" aca="1" ref="N2505" ca="1">IF(OR(INDIRECT(A2505&amp;B2505&amp;C2505&amp;F2505)="",ISNUMBER(INDIRECT(A2505&amp;B2505&amp;C2505&amp;F2505))=FALSE,INDIRECT(A2505&amp;B2505&amp;C2505&amp;F2505)=0),"",IF(G2505="【（第８期）医療機関受付】",TEXT(INDIRECT(A2505&amp;D2505&amp;E2505&amp;5),"d"),TEXT(INDIRECT(A2505&amp;B2505&amp;C2505&amp;5),"d")))</f>
        <v/>
      </c>
      <c r="O2505" s="15" t="str" cm="1">
        <f t="array" aca="1" ref="O2505" ca="1">IF(OR(INDIRECT(A2505&amp;B2505&amp;C2505&amp;F2505)="",ISNUMBER(INDIRECT(A2505&amp;B2505&amp;C2505&amp;F2505))=FALSE,INDIRECT(A2505&amp;B2505&amp;C2505&amp;F2505)=0),"",HOUR(INDIRECT(A2505&amp;"A"&amp;F2505)))</f>
        <v/>
      </c>
      <c r="P2505" s="15" t="str" cm="1">
        <f t="array" aca="1" ref="P2505" ca="1">IF(OR(INDIRECT(A2505&amp;B2505&amp;C2505&amp;F2505)="",ISNUMBER(INDIRECT(A2505&amp;B2505&amp;C2505&amp;F2505))=FALSE,INDIRECT(A2505&amp;B2505&amp;C2505&amp;F2505)=0),"",MINUTE(INDIRECT(A2505&amp;"A"&amp;F2505)))</f>
        <v/>
      </c>
      <c r="Q2505" s="15" t="str" cm="1">
        <f t="array" aca="1" ref="Q2505" ca="1">IF(OR(INDIRECT(A2505&amp;B2505&amp;C2505&amp;F2505)="",ISNUMBER(INDIRECT(A2505&amp;B2505&amp;C2505&amp;F2505))=FALSE,INDIRECT(A2505&amp;B2505&amp;C2505&amp;F2505)=0),"",O2505)</f>
        <v/>
      </c>
      <c r="R2505" s="15" t="str" cm="1">
        <f t="array" aca="1" ref="R2505" ca="1">IF(OR(INDIRECT(A2505&amp;B2505&amp;C2505&amp;F2505)="",ISNUMBER(INDIRECT(A2505&amp;B2505&amp;C2505&amp;F2505))=FALSE,INDIRECT(A2505&amp;B2505&amp;C2505&amp;F2505)=0),"",P2505+14)</f>
        <v/>
      </c>
      <c r="S2505" s="15" t="str" cm="1">
        <f t="array" aca="1" ref="S2505" ca="1">IF(OR(INDIRECT(A2505&amp;B2505&amp;C2505&amp;F2505)="",ISNUMBER(INDIRECT(A2505&amp;B2505&amp;C2505&amp;F2505))=FALSE,INDIRECT(A2505&amp;B2505&amp;C2505&amp;F2505)=0),"",INDIRECT(A2505&amp;B2505&amp;C2505&amp;F2505))</f>
        <v/>
      </c>
      <c r="T2505" s="15" t="str" cm="1">
        <f t="array" aca="1" ref="T2505" ca="1">IF(OR(INDIRECT(A2505&amp;B2505&amp;C2505&amp;F2505)="",ISNUMBER(INDIRECT(A2505&amp;B2505&amp;C2505&amp;F2505))=FALSE,INDIRECT(A2505&amp;B2505&amp;C2505&amp;F2505)=0),"",0)</f>
        <v/>
      </c>
    </row>
    <row r="2506" spans="1:20">
      <c r="A2506" s="23" t="s">
        <v>912</v>
      </c>
      <c r="B2506" s="23" t="s">
        <v>913</v>
      </c>
      <c r="C2506" s="23" t="str">
        <f t="shared" si="117"/>
        <v>x</v>
      </c>
      <c r="D2506" s="23" t="s">
        <v>913</v>
      </c>
      <c r="E2506" s="23" t="str">
        <f t="shared" si="115"/>
        <v>w</v>
      </c>
      <c r="F2506" s="23">
        <f t="shared" si="116"/>
        <v>19</v>
      </c>
      <c r="G2506" s="23" t="str" cm="1">
        <f t="array" aca="1" ref="G2506" ca="1">IF(OR(INDIRECT(A2506&amp;B2506&amp;C2506&amp;F2506)="",ISNUMBER(INDIRECT(A2506&amp;B2506&amp;C2506&amp;F2506))=FALSE),"",IF(INDIRECT(A2506&amp;B2506&amp;C2506&amp;9)="公開","【（第８期）WEB・コールセンター受付】","【（第８期）医療機関受付】"))</f>
        <v/>
      </c>
      <c r="H2506" s="15" t="str" cm="1">
        <f t="array" aca="1" ref="H2506" ca="1">IF(OR(INDIRECT(A2506&amp;B2506&amp;C2506&amp;F2506)="",ISNUMBER(INDIRECT(A2506&amp;B2506&amp;C2506&amp;F2506))=FALSE,INDIRECT(A2506&amp;B2506&amp;C2506&amp;F2506)=0),"",431001)</f>
        <v/>
      </c>
      <c r="I2506" s="15" t="str" cm="1">
        <f t="array" aca="1" ref="I2506" ca="1">IF(OR(INDIRECT(A2506&amp;B2506&amp;C2506&amp;F2506)="",ISNUMBER(INDIRECT(A2506&amp;B2506&amp;C2506&amp;F2506))=FALSE,INDIRECT(A2506&amp;B2506&amp;C2506&amp;F2506)=0),"",G2506&amp;J2506&amp;"."&amp;TEXT(M2506,"00")&amp;TEXT(N2506,"00")&amp;"."&amp;TEXT(O2506,"00")&amp;TEXT(P2506,"00"))</f>
        <v/>
      </c>
      <c r="J2506" s="15" t="str" cm="1">
        <f t="array" aca="1" ref="J2506" ca="1">IF(OR(INDIRECT(A2506&amp;B2506&amp;C2506&amp;F2506)="",ISNUMBER(INDIRECT(A2506&amp;B2506&amp;C2506&amp;F2506))=FALSE,INDIRECT(A2506&amp;B2506&amp;C2506&amp;F2506)=0),"",予約枠報告様式!$B$2)</f>
        <v/>
      </c>
      <c r="K2506" s="15" t="str" cm="1">
        <f t="array" aca="1" ref="K2506" ca="1">IF(OR(INDIRECT(A2506&amp;B2506&amp;C2506&amp;F2506)="",ISNUMBER(INDIRECT(A2506&amp;B2506&amp;C2506&amp;F2506))=FALSE,INDIRECT(A2506&amp;B2506&amp;C2506&amp;F2506)=0),"",1)</f>
        <v/>
      </c>
      <c r="L2506" s="15" t="str" cm="1">
        <f t="array" aca="1" ref="L2506" ca="1">IF(OR(INDIRECT(A2506&amp;B2506&amp;C2506&amp;F2506)="",ISNUMBER(INDIRECT(A2506&amp;B2506&amp;C2506&amp;F2506))=FALSE,INDIRECT(A2506&amp;B2506&amp;C2506&amp;F2506)=0),"",IF(G2506="【（第８期）医療機関受付】",TEXT(INDIRECT(A2506&amp;D2506&amp;E2506&amp;5),"yyy"),TEXT(INDIRECT(A2506&amp;B2506&amp;C2506&amp;5),"yyy")))</f>
        <v/>
      </c>
      <c r="M2506" s="15" t="str" cm="1">
        <f t="array" aca="1" ref="M2506" ca="1">IF(OR(INDIRECT(A2506&amp;B2506&amp;C2506&amp;F2506)="",ISNUMBER(INDIRECT(A2506&amp;B2506&amp;C2506&amp;F2506))=FALSE,INDIRECT(A2506&amp;B2506&amp;C2506&amp;F2506)=0),"",IF(G2506="【（第８期）医療機関受付】",TEXT(INDIRECT(A2506&amp;D2506&amp;E2506&amp;5),"m"),TEXT(INDIRECT(A2506&amp;B2506&amp;C2506&amp;5),"m")))</f>
        <v/>
      </c>
      <c r="N2506" s="15" t="str" cm="1">
        <f t="array" aca="1" ref="N2506" ca="1">IF(OR(INDIRECT(A2506&amp;B2506&amp;C2506&amp;F2506)="",ISNUMBER(INDIRECT(A2506&amp;B2506&amp;C2506&amp;F2506))=FALSE,INDIRECT(A2506&amp;B2506&amp;C2506&amp;F2506)=0),"",IF(G2506="【（第８期）医療機関受付】",TEXT(INDIRECT(A2506&amp;D2506&amp;E2506&amp;5),"d"),TEXT(INDIRECT(A2506&amp;B2506&amp;C2506&amp;5),"d")))</f>
        <v/>
      </c>
      <c r="O2506" s="15" t="str" cm="1">
        <f t="array" aca="1" ref="O2506" ca="1">IF(OR(INDIRECT(A2506&amp;B2506&amp;C2506&amp;F2506)="",ISNUMBER(INDIRECT(A2506&amp;B2506&amp;C2506&amp;F2506))=FALSE,INDIRECT(A2506&amp;B2506&amp;C2506&amp;F2506)=0),"",HOUR(INDIRECT(A2506&amp;"A"&amp;F2506)))</f>
        <v/>
      </c>
      <c r="P2506" s="15" t="str" cm="1">
        <f t="array" aca="1" ref="P2506" ca="1">IF(OR(INDIRECT(A2506&amp;B2506&amp;C2506&amp;F2506)="",ISNUMBER(INDIRECT(A2506&amp;B2506&amp;C2506&amp;F2506))=FALSE,INDIRECT(A2506&amp;B2506&amp;C2506&amp;F2506)=0),"",MINUTE(INDIRECT(A2506&amp;"A"&amp;F2506)))</f>
        <v/>
      </c>
      <c r="Q2506" s="15" t="str" cm="1">
        <f t="array" aca="1" ref="Q2506" ca="1">IF(OR(INDIRECT(A2506&amp;B2506&amp;C2506&amp;F2506)="",ISNUMBER(INDIRECT(A2506&amp;B2506&amp;C2506&amp;F2506))=FALSE,INDIRECT(A2506&amp;B2506&amp;C2506&amp;F2506)=0),"",O2506)</f>
        <v/>
      </c>
      <c r="R2506" s="15" t="str" cm="1">
        <f t="array" aca="1" ref="R2506" ca="1">IF(OR(INDIRECT(A2506&amp;B2506&amp;C2506&amp;F2506)="",ISNUMBER(INDIRECT(A2506&amp;B2506&amp;C2506&amp;F2506))=FALSE,INDIRECT(A2506&amp;B2506&amp;C2506&amp;F2506)=0),"",P2506+14)</f>
        <v/>
      </c>
      <c r="S2506" s="15" t="str" cm="1">
        <f t="array" aca="1" ref="S2506" ca="1">IF(OR(INDIRECT(A2506&amp;B2506&amp;C2506&amp;F2506)="",ISNUMBER(INDIRECT(A2506&amp;B2506&amp;C2506&amp;F2506))=FALSE,INDIRECT(A2506&amp;B2506&amp;C2506&amp;F2506)=0),"",INDIRECT(A2506&amp;B2506&amp;C2506&amp;F2506))</f>
        <v/>
      </c>
      <c r="T2506" s="15" t="str" cm="1">
        <f t="array" aca="1" ref="T2506" ca="1">IF(OR(INDIRECT(A2506&amp;B2506&amp;C2506&amp;F2506)="",ISNUMBER(INDIRECT(A2506&amp;B2506&amp;C2506&amp;F2506))=FALSE,INDIRECT(A2506&amp;B2506&amp;C2506&amp;F2506)=0),"",0)</f>
        <v/>
      </c>
    </row>
    <row r="2507" spans="1:20">
      <c r="A2507" s="23" t="s">
        <v>912</v>
      </c>
      <c r="B2507" s="23" t="s">
        <v>913</v>
      </c>
      <c r="C2507" s="23" t="str">
        <f t="shared" si="117"/>
        <v>x</v>
      </c>
      <c r="D2507" s="23" t="s">
        <v>913</v>
      </c>
      <c r="E2507" s="23" t="str">
        <f t="shared" si="115"/>
        <v>w</v>
      </c>
      <c r="F2507" s="23">
        <f t="shared" si="116"/>
        <v>20</v>
      </c>
      <c r="G2507" s="23" t="str" cm="1">
        <f t="array" aca="1" ref="G2507" ca="1">IF(OR(INDIRECT(A2507&amp;B2507&amp;C2507&amp;F2507)="",ISNUMBER(INDIRECT(A2507&amp;B2507&amp;C2507&amp;F2507))=FALSE),"",IF(INDIRECT(A2507&amp;B2507&amp;C2507&amp;9)="公開","【（第８期）WEB・コールセンター受付】","【（第８期）医療機関受付】"))</f>
        <v/>
      </c>
      <c r="H2507" s="15" t="str" cm="1">
        <f t="array" aca="1" ref="H2507" ca="1">IF(OR(INDIRECT(A2507&amp;B2507&amp;C2507&amp;F2507)="",ISNUMBER(INDIRECT(A2507&amp;B2507&amp;C2507&amp;F2507))=FALSE,INDIRECT(A2507&amp;B2507&amp;C2507&amp;F2507)=0),"",431001)</f>
        <v/>
      </c>
      <c r="I2507" s="15" t="str" cm="1">
        <f t="array" aca="1" ref="I2507" ca="1">IF(OR(INDIRECT(A2507&amp;B2507&amp;C2507&amp;F2507)="",ISNUMBER(INDIRECT(A2507&amp;B2507&amp;C2507&amp;F2507))=FALSE,INDIRECT(A2507&amp;B2507&amp;C2507&amp;F2507)=0),"",G2507&amp;J2507&amp;"."&amp;TEXT(M2507,"00")&amp;TEXT(N2507,"00")&amp;"."&amp;TEXT(O2507,"00")&amp;TEXT(P2507,"00"))</f>
        <v/>
      </c>
      <c r="J2507" s="15" t="str" cm="1">
        <f t="array" aca="1" ref="J2507" ca="1">IF(OR(INDIRECT(A2507&amp;B2507&amp;C2507&amp;F2507)="",ISNUMBER(INDIRECT(A2507&amp;B2507&amp;C2507&amp;F2507))=FALSE,INDIRECT(A2507&amp;B2507&amp;C2507&amp;F2507)=0),"",予約枠報告様式!$B$2)</f>
        <v/>
      </c>
      <c r="K2507" s="15" t="str" cm="1">
        <f t="array" aca="1" ref="K2507" ca="1">IF(OR(INDIRECT(A2507&amp;B2507&amp;C2507&amp;F2507)="",ISNUMBER(INDIRECT(A2507&amp;B2507&amp;C2507&amp;F2507))=FALSE,INDIRECT(A2507&amp;B2507&amp;C2507&amp;F2507)=0),"",1)</f>
        <v/>
      </c>
      <c r="L2507" s="15" t="str" cm="1">
        <f t="array" aca="1" ref="L2507" ca="1">IF(OR(INDIRECT(A2507&amp;B2507&amp;C2507&amp;F2507)="",ISNUMBER(INDIRECT(A2507&amp;B2507&amp;C2507&amp;F2507))=FALSE,INDIRECT(A2507&amp;B2507&amp;C2507&amp;F2507)=0),"",IF(G2507="【（第８期）医療機関受付】",TEXT(INDIRECT(A2507&amp;D2507&amp;E2507&amp;5),"yyy"),TEXT(INDIRECT(A2507&amp;B2507&amp;C2507&amp;5),"yyy")))</f>
        <v/>
      </c>
      <c r="M2507" s="15" t="str" cm="1">
        <f t="array" aca="1" ref="M2507" ca="1">IF(OR(INDIRECT(A2507&amp;B2507&amp;C2507&amp;F2507)="",ISNUMBER(INDIRECT(A2507&amp;B2507&amp;C2507&amp;F2507))=FALSE,INDIRECT(A2507&amp;B2507&amp;C2507&amp;F2507)=0),"",IF(G2507="【（第８期）医療機関受付】",TEXT(INDIRECT(A2507&amp;D2507&amp;E2507&amp;5),"m"),TEXT(INDIRECT(A2507&amp;B2507&amp;C2507&amp;5),"m")))</f>
        <v/>
      </c>
      <c r="N2507" s="15" t="str" cm="1">
        <f t="array" aca="1" ref="N2507" ca="1">IF(OR(INDIRECT(A2507&amp;B2507&amp;C2507&amp;F2507)="",ISNUMBER(INDIRECT(A2507&amp;B2507&amp;C2507&amp;F2507))=FALSE,INDIRECT(A2507&amp;B2507&amp;C2507&amp;F2507)=0),"",IF(G2507="【（第８期）医療機関受付】",TEXT(INDIRECT(A2507&amp;D2507&amp;E2507&amp;5),"d"),TEXT(INDIRECT(A2507&amp;B2507&amp;C2507&amp;5),"d")))</f>
        <v/>
      </c>
      <c r="O2507" s="15" t="str" cm="1">
        <f t="array" aca="1" ref="O2507" ca="1">IF(OR(INDIRECT(A2507&amp;B2507&amp;C2507&amp;F2507)="",ISNUMBER(INDIRECT(A2507&amp;B2507&amp;C2507&amp;F2507))=FALSE,INDIRECT(A2507&amp;B2507&amp;C2507&amp;F2507)=0),"",HOUR(INDIRECT(A2507&amp;"A"&amp;F2507)))</f>
        <v/>
      </c>
      <c r="P2507" s="15" t="str" cm="1">
        <f t="array" aca="1" ref="P2507" ca="1">IF(OR(INDIRECT(A2507&amp;B2507&amp;C2507&amp;F2507)="",ISNUMBER(INDIRECT(A2507&amp;B2507&amp;C2507&amp;F2507))=FALSE,INDIRECT(A2507&amp;B2507&amp;C2507&amp;F2507)=0),"",MINUTE(INDIRECT(A2507&amp;"A"&amp;F2507)))</f>
        <v/>
      </c>
      <c r="Q2507" s="15" t="str" cm="1">
        <f t="array" aca="1" ref="Q2507" ca="1">IF(OR(INDIRECT(A2507&amp;B2507&amp;C2507&amp;F2507)="",ISNUMBER(INDIRECT(A2507&amp;B2507&amp;C2507&amp;F2507))=FALSE,INDIRECT(A2507&amp;B2507&amp;C2507&amp;F2507)=0),"",O2507)</f>
        <v/>
      </c>
      <c r="R2507" s="15" t="str" cm="1">
        <f t="array" aca="1" ref="R2507" ca="1">IF(OR(INDIRECT(A2507&amp;B2507&amp;C2507&amp;F2507)="",ISNUMBER(INDIRECT(A2507&amp;B2507&amp;C2507&amp;F2507))=FALSE,INDIRECT(A2507&amp;B2507&amp;C2507&amp;F2507)=0),"",P2507+14)</f>
        <v/>
      </c>
      <c r="S2507" s="15" t="str" cm="1">
        <f t="array" aca="1" ref="S2507" ca="1">IF(OR(INDIRECT(A2507&amp;B2507&amp;C2507&amp;F2507)="",ISNUMBER(INDIRECT(A2507&amp;B2507&amp;C2507&amp;F2507))=FALSE,INDIRECT(A2507&amp;B2507&amp;C2507&amp;F2507)=0),"",INDIRECT(A2507&amp;B2507&amp;C2507&amp;F2507))</f>
        <v/>
      </c>
      <c r="T2507" s="15" t="str" cm="1">
        <f t="array" aca="1" ref="T2507" ca="1">IF(OR(INDIRECT(A2507&amp;B2507&amp;C2507&amp;F2507)="",ISNUMBER(INDIRECT(A2507&amp;B2507&amp;C2507&amp;F2507))=FALSE,INDIRECT(A2507&amp;B2507&amp;C2507&amp;F2507)=0),"",0)</f>
        <v/>
      </c>
    </row>
    <row r="2508" spans="1:20">
      <c r="A2508" s="23" t="s">
        <v>912</v>
      </c>
      <c r="B2508" s="23" t="s">
        <v>913</v>
      </c>
      <c r="C2508" s="23" t="str">
        <f t="shared" si="117"/>
        <v>x</v>
      </c>
      <c r="D2508" s="23" t="s">
        <v>913</v>
      </c>
      <c r="E2508" s="23" t="str">
        <f t="shared" si="115"/>
        <v>w</v>
      </c>
      <c r="F2508" s="23">
        <f t="shared" si="116"/>
        <v>21</v>
      </c>
      <c r="G2508" s="23" t="str" cm="1">
        <f t="array" aca="1" ref="G2508" ca="1">IF(OR(INDIRECT(A2508&amp;B2508&amp;C2508&amp;F2508)="",ISNUMBER(INDIRECT(A2508&amp;B2508&amp;C2508&amp;F2508))=FALSE),"",IF(INDIRECT(A2508&amp;B2508&amp;C2508&amp;9)="公開","【（第８期）WEB・コールセンター受付】","【（第８期）医療機関受付】"))</f>
        <v/>
      </c>
      <c r="H2508" s="15" t="str" cm="1">
        <f t="array" aca="1" ref="H2508" ca="1">IF(OR(INDIRECT(A2508&amp;B2508&amp;C2508&amp;F2508)="",ISNUMBER(INDIRECT(A2508&amp;B2508&amp;C2508&amp;F2508))=FALSE,INDIRECT(A2508&amp;B2508&amp;C2508&amp;F2508)=0),"",431001)</f>
        <v/>
      </c>
      <c r="I2508" s="15" t="str" cm="1">
        <f t="array" aca="1" ref="I2508" ca="1">IF(OR(INDIRECT(A2508&amp;B2508&amp;C2508&amp;F2508)="",ISNUMBER(INDIRECT(A2508&amp;B2508&amp;C2508&amp;F2508))=FALSE,INDIRECT(A2508&amp;B2508&amp;C2508&amp;F2508)=0),"",G2508&amp;J2508&amp;"."&amp;TEXT(M2508,"00")&amp;TEXT(N2508,"00")&amp;"."&amp;TEXT(O2508,"00")&amp;TEXT(P2508,"00"))</f>
        <v/>
      </c>
      <c r="J2508" s="15" t="str" cm="1">
        <f t="array" aca="1" ref="J2508" ca="1">IF(OR(INDIRECT(A2508&amp;B2508&amp;C2508&amp;F2508)="",ISNUMBER(INDIRECT(A2508&amp;B2508&amp;C2508&amp;F2508))=FALSE,INDIRECT(A2508&amp;B2508&amp;C2508&amp;F2508)=0),"",予約枠報告様式!$B$2)</f>
        <v/>
      </c>
      <c r="K2508" s="15" t="str" cm="1">
        <f t="array" aca="1" ref="K2508" ca="1">IF(OR(INDIRECT(A2508&amp;B2508&amp;C2508&amp;F2508)="",ISNUMBER(INDIRECT(A2508&amp;B2508&amp;C2508&amp;F2508))=FALSE,INDIRECT(A2508&amp;B2508&amp;C2508&amp;F2508)=0),"",1)</f>
        <v/>
      </c>
      <c r="L2508" s="15" t="str" cm="1">
        <f t="array" aca="1" ref="L2508" ca="1">IF(OR(INDIRECT(A2508&amp;B2508&amp;C2508&amp;F2508)="",ISNUMBER(INDIRECT(A2508&amp;B2508&amp;C2508&amp;F2508))=FALSE,INDIRECT(A2508&amp;B2508&amp;C2508&amp;F2508)=0),"",IF(G2508="【（第８期）医療機関受付】",TEXT(INDIRECT(A2508&amp;D2508&amp;E2508&amp;5),"yyy"),TEXT(INDIRECT(A2508&amp;B2508&amp;C2508&amp;5),"yyy")))</f>
        <v/>
      </c>
      <c r="M2508" s="15" t="str" cm="1">
        <f t="array" aca="1" ref="M2508" ca="1">IF(OR(INDIRECT(A2508&amp;B2508&amp;C2508&amp;F2508)="",ISNUMBER(INDIRECT(A2508&amp;B2508&amp;C2508&amp;F2508))=FALSE,INDIRECT(A2508&amp;B2508&amp;C2508&amp;F2508)=0),"",IF(G2508="【（第８期）医療機関受付】",TEXT(INDIRECT(A2508&amp;D2508&amp;E2508&amp;5),"m"),TEXT(INDIRECT(A2508&amp;B2508&amp;C2508&amp;5),"m")))</f>
        <v/>
      </c>
      <c r="N2508" s="15" t="str" cm="1">
        <f t="array" aca="1" ref="N2508" ca="1">IF(OR(INDIRECT(A2508&amp;B2508&amp;C2508&amp;F2508)="",ISNUMBER(INDIRECT(A2508&amp;B2508&amp;C2508&amp;F2508))=FALSE,INDIRECT(A2508&amp;B2508&amp;C2508&amp;F2508)=0),"",IF(G2508="【（第８期）医療機関受付】",TEXT(INDIRECT(A2508&amp;D2508&amp;E2508&amp;5),"d"),TEXT(INDIRECT(A2508&amp;B2508&amp;C2508&amp;5),"d")))</f>
        <v/>
      </c>
      <c r="O2508" s="15" t="str" cm="1">
        <f t="array" aca="1" ref="O2508" ca="1">IF(OR(INDIRECT(A2508&amp;B2508&amp;C2508&amp;F2508)="",ISNUMBER(INDIRECT(A2508&amp;B2508&amp;C2508&amp;F2508))=FALSE,INDIRECT(A2508&amp;B2508&amp;C2508&amp;F2508)=0),"",HOUR(INDIRECT(A2508&amp;"A"&amp;F2508)))</f>
        <v/>
      </c>
      <c r="P2508" s="15" t="str" cm="1">
        <f t="array" aca="1" ref="P2508" ca="1">IF(OR(INDIRECT(A2508&amp;B2508&amp;C2508&amp;F2508)="",ISNUMBER(INDIRECT(A2508&amp;B2508&amp;C2508&amp;F2508))=FALSE,INDIRECT(A2508&amp;B2508&amp;C2508&amp;F2508)=0),"",MINUTE(INDIRECT(A2508&amp;"A"&amp;F2508)))</f>
        <v/>
      </c>
      <c r="Q2508" s="15" t="str" cm="1">
        <f t="array" aca="1" ref="Q2508" ca="1">IF(OR(INDIRECT(A2508&amp;B2508&amp;C2508&amp;F2508)="",ISNUMBER(INDIRECT(A2508&amp;B2508&amp;C2508&amp;F2508))=FALSE,INDIRECT(A2508&amp;B2508&amp;C2508&amp;F2508)=0),"",O2508)</f>
        <v/>
      </c>
      <c r="R2508" s="15" t="str" cm="1">
        <f t="array" aca="1" ref="R2508" ca="1">IF(OR(INDIRECT(A2508&amp;B2508&amp;C2508&amp;F2508)="",ISNUMBER(INDIRECT(A2508&amp;B2508&amp;C2508&amp;F2508))=FALSE,INDIRECT(A2508&amp;B2508&amp;C2508&amp;F2508)=0),"",P2508+14)</f>
        <v/>
      </c>
      <c r="S2508" s="15" t="str" cm="1">
        <f t="array" aca="1" ref="S2508" ca="1">IF(OR(INDIRECT(A2508&amp;B2508&amp;C2508&amp;F2508)="",ISNUMBER(INDIRECT(A2508&amp;B2508&amp;C2508&amp;F2508))=FALSE,INDIRECT(A2508&amp;B2508&amp;C2508&amp;F2508)=0),"",INDIRECT(A2508&amp;B2508&amp;C2508&amp;F2508))</f>
        <v/>
      </c>
      <c r="T2508" s="15" t="str" cm="1">
        <f t="array" aca="1" ref="T2508" ca="1">IF(OR(INDIRECT(A2508&amp;B2508&amp;C2508&amp;F2508)="",ISNUMBER(INDIRECT(A2508&amp;B2508&amp;C2508&amp;F2508))=FALSE,INDIRECT(A2508&amp;B2508&amp;C2508&amp;F2508)=0),"",0)</f>
        <v/>
      </c>
    </row>
    <row r="2509" spans="1:20">
      <c r="A2509" s="23" t="s">
        <v>912</v>
      </c>
      <c r="B2509" s="23" t="s">
        <v>913</v>
      </c>
      <c r="C2509" s="23" t="str">
        <f t="shared" si="117"/>
        <v>x</v>
      </c>
      <c r="D2509" s="23" t="s">
        <v>913</v>
      </c>
      <c r="E2509" s="23" t="str">
        <f t="shared" si="115"/>
        <v>w</v>
      </c>
      <c r="F2509" s="23">
        <f t="shared" si="116"/>
        <v>22</v>
      </c>
      <c r="G2509" s="23" t="str" cm="1">
        <f t="array" aca="1" ref="G2509" ca="1">IF(OR(INDIRECT(A2509&amp;B2509&amp;C2509&amp;F2509)="",ISNUMBER(INDIRECT(A2509&amp;B2509&amp;C2509&amp;F2509))=FALSE),"",IF(INDIRECT(A2509&amp;B2509&amp;C2509&amp;9)="公開","【（第８期）WEB・コールセンター受付】","【（第８期）医療機関受付】"))</f>
        <v/>
      </c>
      <c r="H2509" s="15" t="str" cm="1">
        <f t="array" aca="1" ref="H2509" ca="1">IF(OR(INDIRECT(A2509&amp;B2509&amp;C2509&amp;F2509)="",ISNUMBER(INDIRECT(A2509&amp;B2509&amp;C2509&amp;F2509))=FALSE,INDIRECT(A2509&amp;B2509&amp;C2509&amp;F2509)=0),"",431001)</f>
        <v/>
      </c>
      <c r="I2509" s="15" t="str" cm="1">
        <f t="array" aca="1" ref="I2509" ca="1">IF(OR(INDIRECT(A2509&amp;B2509&amp;C2509&amp;F2509)="",ISNUMBER(INDIRECT(A2509&amp;B2509&amp;C2509&amp;F2509))=FALSE,INDIRECT(A2509&amp;B2509&amp;C2509&amp;F2509)=0),"",G2509&amp;J2509&amp;"."&amp;TEXT(M2509,"00")&amp;TEXT(N2509,"00")&amp;"."&amp;TEXT(O2509,"00")&amp;TEXT(P2509,"00"))</f>
        <v/>
      </c>
      <c r="J2509" s="15" t="str" cm="1">
        <f t="array" aca="1" ref="J2509" ca="1">IF(OR(INDIRECT(A2509&amp;B2509&amp;C2509&amp;F2509)="",ISNUMBER(INDIRECT(A2509&amp;B2509&amp;C2509&amp;F2509))=FALSE,INDIRECT(A2509&amp;B2509&amp;C2509&amp;F2509)=0),"",予約枠報告様式!$B$2)</f>
        <v/>
      </c>
      <c r="K2509" s="15" t="str" cm="1">
        <f t="array" aca="1" ref="K2509" ca="1">IF(OR(INDIRECT(A2509&amp;B2509&amp;C2509&amp;F2509)="",ISNUMBER(INDIRECT(A2509&amp;B2509&amp;C2509&amp;F2509))=FALSE,INDIRECT(A2509&amp;B2509&amp;C2509&amp;F2509)=0),"",1)</f>
        <v/>
      </c>
      <c r="L2509" s="15" t="str" cm="1">
        <f t="array" aca="1" ref="L2509" ca="1">IF(OR(INDIRECT(A2509&amp;B2509&amp;C2509&amp;F2509)="",ISNUMBER(INDIRECT(A2509&amp;B2509&amp;C2509&amp;F2509))=FALSE,INDIRECT(A2509&amp;B2509&amp;C2509&amp;F2509)=0),"",IF(G2509="【（第８期）医療機関受付】",TEXT(INDIRECT(A2509&amp;D2509&amp;E2509&amp;5),"yyy"),TEXT(INDIRECT(A2509&amp;B2509&amp;C2509&amp;5),"yyy")))</f>
        <v/>
      </c>
      <c r="M2509" s="15" t="str" cm="1">
        <f t="array" aca="1" ref="M2509" ca="1">IF(OR(INDIRECT(A2509&amp;B2509&amp;C2509&amp;F2509)="",ISNUMBER(INDIRECT(A2509&amp;B2509&amp;C2509&amp;F2509))=FALSE,INDIRECT(A2509&amp;B2509&amp;C2509&amp;F2509)=0),"",IF(G2509="【（第８期）医療機関受付】",TEXT(INDIRECT(A2509&amp;D2509&amp;E2509&amp;5),"m"),TEXT(INDIRECT(A2509&amp;B2509&amp;C2509&amp;5),"m")))</f>
        <v/>
      </c>
      <c r="N2509" s="15" t="str" cm="1">
        <f t="array" aca="1" ref="N2509" ca="1">IF(OR(INDIRECT(A2509&amp;B2509&amp;C2509&amp;F2509)="",ISNUMBER(INDIRECT(A2509&amp;B2509&amp;C2509&amp;F2509))=FALSE,INDIRECT(A2509&amp;B2509&amp;C2509&amp;F2509)=0),"",IF(G2509="【（第８期）医療機関受付】",TEXT(INDIRECT(A2509&amp;D2509&amp;E2509&amp;5),"d"),TEXT(INDIRECT(A2509&amp;B2509&amp;C2509&amp;5),"d")))</f>
        <v/>
      </c>
      <c r="O2509" s="15" t="str" cm="1">
        <f t="array" aca="1" ref="O2509" ca="1">IF(OR(INDIRECT(A2509&amp;B2509&amp;C2509&amp;F2509)="",ISNUMBER(INDIRECT(A2509&amp;B2509&amp;C2509&amp;F2509))=FALSE,INDIRECT(A2509&amp;B2509&amp;C2509&amp;F2509)=0),"",HOUR(INDIRECT(A2509&amp;"A"&amp;F2509)))</f>
        <v/>
      </c>
      <c r="P2509" s="15" t="str" cm="1">
        <f t="array" aca="1" ref="P2509" ca="1">IF(OR(INDIRECT(A2509&amp;B2509&amp;C2509&amp;F2509)="",ISNUMBER(INDIRECT(A2509&amp;B2509&amp;C2509&amp;F2509))=FALSE,INDIRECT(A2509&amp;B2509&amp;C2509&amp;F2509)=0),"",MINUTE(INDIRECT(A2509&amp;"A"&amp;F2509)))</f>
        <v/>
      </c>
      <c r="Q2509" s="15" t="str" cm="1">
        <f t="array" aca="1" ref="Q2509" ca="1">IF(OR(INDIRECT(A2509&amp;B2509&amp;C2509&amp;F2509)="",ISNUMBER(INDIRECT(A2509&amp;B2509&amp;C2509&amp;F2509))=FALSE,INDIRECT(A2509&amp;B2509&amp;C2509&amp;F2509)=0),"",O2509)</f>
        <v/>
      </c>
      <c r="R2509" s="15" t="str" cm="1">
        <f t="array" aca="1" ref="R2509" ca="1">IF(OR(INDIRECT(A2509&amp;B2509&amp;C2509&amp;F2509)="",ISNUMBER(INDIRECT(A2509&amp;B2509&amp;C2509&amp;F2509))=FALSE,INDIRECT(A2509&amp;B2509&amp;C2509&amp;F2509)=0),"",P2509+14)</f>
        <v/>
      </c>
      <c r="S2509" s="15" t="str" cm="1">
        <f t="array" aca="1" ref="S2509" ca="1">IF(OR(INDIRECT(A2509&amp;B2509&amp;C2509&amp;F2509)="",ISNUMBER(INDIRECT(A2509&amp;B2509&amp;C2509&amp;F2509))=FALSE,INDIRECT(A2509&amp;B2509&amp;C2509&amp;F2509)=0),"",INDIRECT(A2509&amp;B2509&amp;C2509&amp;F2509))</f>
        <v/>
      </c>
      <c r="T2509" s="15" t="str" cm="1">
        <f t="array" aca="1" ref="T2509" ca="1">IF(OR(INDIRECT(A2509&amp;B2509&amp;C2509&amp;F2509)="",ISNUMBER(INDIRECT(A2509&amp;B2509&amp;C2509&amp;F2509))=FALSE,INDIRECT(A2509&amp;B2509&amp;C2509&amp;F2509)=0),"",0)</f>
        <v/>
      </c>
    </row>
    <row r="2510" spans="1:20">
      <c r="A2510" s="23" t="s">
        <v>912</v>
      </c>
      <c r="B2510" s="23" t="s">
        <v>913</v>
      </c>
      <c r="C2510" s="23" t="str">
        <f t="shared" si="117"/>
        <v>x</v>
      </c>
      <c r="D2510" s="23" t="s">
        <v>913</v>
      </c>
      <c r="E2510" s="23" t="str">
        <f t="shared" si="115"/>
        <v>w</v>
      </c>
      <c r="F2510" s="23">
        <f t="shared" si="116"/>
        <v>23</v>
      </c>
      <c r="G2510" s="23" t="str" cm="1">
        <f t="array" aca="1" ref="G2510" ca="1">IF(OR(INDIRECT(A2510&amp;B2510&amp;C2510&amp;F2510)="",ISNUMBER(INDIRECT(A2510&amp;B2510&amp;C2510&amp;F2510))=FALSE),"",IF(INDIRECT(A2510&amp;B2510&amp;C2510&amp;9)="公開","【（第８期）WEB・コールセンター受付】","【（第８期）医療機関受付】"))</f>
        <v/>
      </c>
      <c r="H2510" s="15" t="str" cm="1">
        <f t="array" aca="1" ref="H2510" ca="1">IF(OR(INDIRECT(A2510&amp;B2510&amp;C2510&amp;F2510)="",ISNUMBER(INDIRECT(A2510&amp;B2510&amp;C2510&amp;F2510))=FALSE,INDIRECT(A2510&amp;B2510&amp;C2510&amp;F2510)=0),"",431001)</f>
        <v/>
      </c>
      <c r="I2510" s="15" t="str" cm="1">
        <f t="array" aca="1" ref="I2510" ca="1">IF(OR(INDIRECT(A2510&amp;B2510&amp;C2510&amp;F2510)="",ISNUMBER(INDIRECT(A2510&amp;B2510&amp;C2510&amp;F2510))=FALSE,INDIRECT(A2510&amp;B2510&amp;C2510&amp;F2510)=0),"",G2510&amp;J2510&amp;"."&amp;TEXT(M2510,"00")&amp;TEXT(N2510,"00")&amp;"."&amp;TEXT(O2510,"00")&amp;TEXT(P2510,"00"))</f>
        <v/>
      </c>
      <c r="J2510" s="15" t="str" cm="1">
        <f t="array" aca="1" ref="J2510" ca="1">IF(OR(INDIRECT(A2510&amp;B2510&amp;C2510&amp;F2510)="",ISNUMBER(INDIRECT(A2510&amp;B2510&amp;C2510&amp;F2510))=FALSE,INDIRECT(A2510&amp;B2510&amp;C2510&amp;F2510)=0),"",予約枠報告様式!$B$2)</f>
        <v/>
      </c>
      <c r="K2510" s="15" t="str" cm="1">
        <f t="array" aca="1" ref="K2510" ca="1">IF(OR(INDIRECT(A2510&amp;B2510&amp;C2510&amp;F2510)="",ISNUMBER(INDIRECT(A2510&amp;B2510&amp;C2510&amp;F2510))=FALSE,INDIRECT(A2510&amp;B2510&amp;C2510&amp;F2510)=0),"",1)</f>
        <v/>
      </c>
      <c r="L2510" s="15" t="str" cm="1">
        <f t="array" aca="1" ref="L2510" ca="1">IF(OR(INDIRECT(A2510&amp;B2510&amp;C2510&amp;F2510)="",ISNUMBER(INDIRECT(A2510&amp;B2510&amp;C2510&amp;F2510))=FALSE,INDIRECT(A2510&amp;B2510&amp;C2510&amp;F2510)=0),"",IF(G2510="【（第８期）医療機関受付】",TEXT(INDIRECT(A2510&amp;D2510&amp;E2510&amp;5),"yyy"),TEXT(INDIRECT(A2510&amp;B2510&amp;C2510&amp;5),"yyy")))</f>
        <v/>
      </c>
      <c r="M2510" s="15" t="str" cm="1">
        <f t="array" aca="1" ref="M2510" ca="1">IF(OR(INDIRECT(A2510&amp;B2510&amp;C2510&amp;F2510)="",ISNUMBER(INDIRECT(A2510&amp;B2510&amp;C2510&amp;F2510))=FALSE,INDIRECT(A2510&amp;B2510&amp;C2510&amp;F2510)=0),"",IF(G2510="【（第８期）医療機関受付】",TEXT(INDIRECT(A2510&amp;D2510&amp;E2510&amp;5),"m"),TEXT(INDIRECT(A2510&amp;B2510&amp;C2510&amp;5),"m")))</f>
        <v/>
      </c>
      <c r="N2510" s="15" t="str" cm="1">
        <f t="array" aca="1" ref="N2510" ca="1">IF(OR(INDIRECT(A2510&amp;B2510&amp;C2510&amp;F2510)="",ISNUMBER(INDIRECT(A2510&amp;B2510&amp;C2510&amp;F2510))=FALSE,INDIRECT(A2510&amp;B2510&amp;C2510&amp;F2510)=0),"",IF(G2510="【（第８期）医療機関受付】",TEXT(INDIRECT(A2510&amp;D2510&amp;E2510&amp;5),"d"),TEXT(INDIRECT(A2510&amp;B2510&amp;C2510&amp;5),"d")))</f>
        <v/>
      </c>
      <c r="O2510" s="15" t="str" cm="1">
        <f t="array" aca="1" ref="O2510" ca="1">IF(OR(INDIRECT(A2510&amp;B2510&amp;C2510&amp;F2510)="",ISNUMBER(INDIRECT(A2510&amp;B2510&amp;C2510&amp;F2510))=FALSE,INDIRECT(A2510&amp;B2510&amp;C2510&amp;F2510)=0),"",HOUR(INDIRECT(A2510&amp;"A"&amp;F2510)))</f>
        <v/>
      </c>
      <c r="P2510" s="15" t="str" cm="1">
        <f t="array" aca="1" ref="P2510" ca="1">IF(OR(INDIRECT(A2510&amp;B2510&amp;C2510&amp;F2510)="",ISNUMBER(INDIRECT(A2510&amp;B2510&amp;C2510&amp;F2510))=FALSE,INDIRECT(A2510&amp;B2510&amp;C2510&amp;F2510)=0),"",MINUTE(INDIRECT(A2510&amp;"A"&amp;F2510)))</f>
        <v/>
      </c>
      <c r="Q2510" s="15" t="str" cm="1">
        <f t="array" aca="1" ref="Q2510" ca="1">IF(OR(INDIRECT(A2510&amp;B2510&amp;C2510&amp;F2510)="",ISNUMBER(INDIRECT(A2510&amp;B2510&amp;C2510&amp;F2510))=FALSE,INDIRECT(A2510&amp;B2510&amp;C2510&amp;F2510)=0),"",O2510)</f>
        <v/>
      </c>
      <c r="R2510" s="15" t="str" cm="1">
        <f t="array" aca="1" ref="R2510" ca="1">IF(OR(INDIRECT(A2510&amp;B2510&amp;C2510&amp;F2510)="",ISNUMBER(INDIRECT(A2510&amp;B2510&amp;C2510&amp;F2510))=FALSE,INDIRECT(A2510&amp;B2510&amp;C2510&amp;F2510)=0),"",P2510+14)</f>
        <v/>
      </c>
      <c r="S2510" s="15" t="str" cm="1">
        <f t="array" aca="1" ref="S2510" ca="1">IF(OR(INDIRECT(A2510&amp;B2510&amp;C2510&amp;F2510)="",ISNUMBER(INDIRECT(A2510&amp;B2510&amp;C2510&amp;F2510))=FALSE,INDIRECT(A2510&amp;B2510&amp;C2510&amp;F2510)=0),"",INDIRECT(A2510&amp;B2510&amp;C2510&amp;F2510))</f>
        <v/>
      </c>
      <c r="T2510" s="15" t="str" cm="1">
        <f t="array" aca="1" ref="T2510" ca="1">IF(OR(INDIRECT(A2510&amp;B2510&amp;C2510&amp;F2510)="",ISNUMBER(INDIRECT(A2510&amp;B2510&amp;C2510&amp;F2510))=FALSE,INDIRECT(A2510&amp;B2510&amp;C2510&amp;F2510)=0),"",0)</f>
        <v/>
      </c>
    </row>
    <row r="2511" spans="1:20">
      <c r="A2511" s="23" t="s">
        <v>912</v>
      </c>
      <c r="B2511" s="23" t="s">
        <v>913</v>
      </c>
      <c r="C2511" s="23" t="str">
        <f t="shared" si="117"/>
        <v>x</v>
      </c>
      <c r="D2511" s="23" t="s">
        <v>913</v>
      </c>
      <c r="E2511" s="23" t="str">
        <f t="shared" si="115"/>
        <v>w</v>
      </c>
      <c r="F2511" s="23">
        <f t="shared" si="116"/>
        <v>24</v>
      </c>
      <c r="G2511" s="23" t="str" cm="1">
        <f t="array" aca="1" ref="G2511" ca="1">IF(OR(INDIRECT(A2511&amp;B2511&amp;C2511&amp;F2511)="",ISNUMBER(INDIRECT(A2511&amp;B2511&amp;C2511&amp;F2511))=FALSE),"",IF(INDIRECT(A2511&amp;B2511&amp;C2511&amp;9)="公開","【（第８期）WEB・コールセンター受付】","【（第８期）医療機関受付】"))</f>
        <v/>
      </c>
      <c r="H2511" s="15" t="str" cm="1">
        <f t="array" aca="1" ref="H2511" ca="1">IF(OR(INDIRECT(A2511&amp;B2511&amp;C2511&amp;F2511)="",ISNUMBER(INDIRECT(A2511&amp;B2511&amp;C2511&amp;F2511))=FALSE,INDIRECT(A2511&amp;B2511&amp;C2511&amp;F2511)=0),"",431001)</f>
        <v/>
      </c>
      <c r="I2511" s="15" t="str" cm="1">
        <f t="array" aca="1" ref="I2511" ca="1">IF(OR(INDIRECT(A2511&amp;B2511&amp;C2511&amp;F2511)="",ISNUMBER(INDIRECT(A2511&amp;B2511&amp;C2511&amp;F2511))=FALSE,INDIRECT(A2511&amp;B2511&amp;C2511&amp;F2511)=0),"",G2511&amp;J2511&amp;"."&amp;TEXT(M2511,"00")&amp;TEXT(N2511,"00")&amp;"."&amp;TEXT(O2511,"00")&amp;TEXT(P2511,"00"))</f>
        <v/>
      </c>
      <c r="J2511" s="15" t="str" cm="1">
        <f t="array" aca="1" ref="J2511" ca="1">IF(OR(INDIRECT(A2511&amp;B2511&amp;C2511&amp;F2511)="",ISNUMBER(INDIRECT(A2511&amp;B2511&amp;C2511&amp;F2511))=FALSE,INDIRECT(A2511&amp;B2511&amp;C2511&amp;F2511)=0),"",予約枠報告様式!$B$2)</f>
        <v/>
      </c>
      <c r="K2511" s="15" t="str" cm="1">
        <f t="array" aca="1" ref="K2511" ca="1">IF(OR(INDIRECT(A2511&amp;B2511&amp;C2511&amp;F2511)="",ISNUMBER(INDIRECT(A2511&amp;B2511&amp;C2511&amp;F2511))=FALSE,INDIRECT(A2511&amp;B2511&amp;C2511&amp;F2511)=0),"",1)</f>
        <v/>
      </c>
      <c r="L2511" s="15" t="str" cm="1">
        <f t="array" aca="1" ref="L2511" ca="1">IF(OR(INDIRECT(A2511&amp;B2511&amp;C2511&amp;F2511)="",ISNUMBER(INDIRECT(A2511&amp;B2511&amp;C2511&amp;F2511))=FALSE,INDIRECT(A2511&amp;B2511&amp;C2511&amp;F2511)=0),"",IF(G2511="【（第８期）医療機関受付】",TEXT(INDIRECT(A2511&amp;D2511&amp;E2511&amp;5),"yyy"),TEXT(INDIRECT(A2511&amp;B2511&amp;C2511&amp;5),"yyy")))</f>
        <v/>
      </c>
      <c r="M2511" s="15" t="str" cm="1">
        <f t="array" aca="1" ref="M2511" ca="1">IF(OR(INDIRECT(A2511&amp;B2511&amp;C2511&amp;F2511)="",ISNUMBER(INDIRECT(A2511&amp;B2511&amp;C2511&amp;F2511))=FALSE,INDIRECT(A2511&amp;B2511&amp;C2511&amp;F2511)=0),"",IF(G2511="【（第８期）医療機関受付】",TEXT(INDIRECT(A2511&amp;D2511&amp;E2511&amp;5),"m"),TEXT(INDIRECT(A2511&amp;B2511&amp;C2511&amp;5),"m")))</f>
        <v/>
      </c>
      <c r="N2511" s="15" t="str" cm="1">
        <f t="array" aca="1" ref="N2511" ca="1">IF(OR(INDIRECT(A2511&amp;B2511&amp;C2511&amp;F2511)="",ISNUMBER(INDIRECT(A2511&amp;B2511&amp;C2511&amp;F2511))=FALSE,INDIRECT(A2511&amp;B2511&amp;C2511&amp;F2511)=0),"",IF(G2511="【（第８期）医療機関受付】",TEXT(INDIRECT(A2511&amp;D2511&amp;E2511&amp;5),"d"),TEXT(INDIRECT(A2511&amp;B2511&amp;C2511&amp;5),"d")))</f>
        <v/>
      </c>
      <c r="O2511" s="15" t="str" cm="1">
        <f t="array" aca="1" ref="O2511" ca="1">IF(OR(INDIRECT(A2511&amp;B2511&amp;C2511&amp;F2511)="",ISNUMBER(INDIRECT(A2511&amp;B2511&amp;C2511&amp;F2511))=FALSE,INDIRECT(A2511&amp;B2511&amp;C2511&amp;F2511)=0),"",HOUR(INDIRECT(A2511&amp;"A"&amp;F2511)))</f>
        <v/>
      </c>
      <c r="P2511" s="15" t="str" cm="1">
        <f t="array" aca="1" ref="P2511" ca="1">IF(OR(INDIRECT(A2511&amp;B2511&amp;C2511&amp;F2511)="",ISNUMBER(INDIRECT(A2511&amp;B2511&amp;C2511&amp;F2511))=FALSE,INDIRECT(A2511&amp;B2511&amp;C2511&amp;F2511)=0),"",MINUTE(INDIRECT(A2511&amp;"A"&amp;F2511)))</f>
        <v/>
      </c>
      <c r="Q2511" s="15" t="str" cm="1">
        <f t="array" aca="1" ref="Q2511" ca="1">IF(OR(INDIRECT(A2511&amp;B2511&amp;C2511&amp;F2511)="",ISNUMBER(INDIRECT(A2511&amp;B2511&amp;C2511&amp;F2511))=FALSE,INDIRECT(A2511&amp;B2511&amp;C2511&amp;F2511)=0),"",O2511)</f>
        <v/>
      </c>
      <c r="R2511" s="15" t="str" cm="1">
        <f t="array" aca="1" ref="R2511" ca="1">IF(OR(INDIRECT(A2511&amp;B2511&amp;C2511&amp;F2511)="",ISNUMBER(INDIRECT(A2511&amp;B2511&amp;C2511&amp;F2511))=FALSE,INDIRECT(A2511&amp;B2511&amp;C2511&amp;F2511)=0),"",P2511+14)</f>
        <v/>
      </c>
      <c r="S2511" s="15" t="str" cm="1">
        <f t="array" aca="1" ref="S2511" ca="1">IF(OR(INDIRECT(A2511&amp;B2511&amp;C2511&amp;F2511)="",ISNUMBER(INDIRECT(A2511&amp;B2511&amp;C2511&amp;F2511))=FALSE,INDIRECT(A2511&amp;B2511&amp;C2511&amp;F2511)=0),"",INDIRECT(A2511&amp;B2511&amp;C2511&amp;F2511))</f>
        <v/>
      </c>
      <c r="T2511" s="15" t="str" cm="1">
        <f t="array" aca="1" ref="T2511" ca="1">IF(OR(INDIRECT(A2511&amp;B2511&amp;C2511&amp;F2511)="",ISNUMBER(INDIRECT(A2511&amp;B2511&amp;C2511&amp;F2511))=FALSE,INDIRECT(A2511&amp;B2511&amp;C2511&amp;F2511)=0),"",0)</f>
        <v/>
      </c>
    </row>
    <row r="2512" spans="1:20">
      <c r="A2512" s="23" t="s">
        <v>912</v>
      </c>
      <c r="B2512" s="23" t="s">
        <v>913</v>
      </c>
      <c r="C2512" s="23" t="str">
        <f t="shared" si="117"/>
        <v>x</v>
      </c>
      <c r="D2512" s="23" t="s">
        <v>913</v>
      </c>
      <c r="E2512" s="23" t="str">
        <f t="shared" si="115"/>
        <v>w</v>
      </c>
      <c r="F2512" s="23">
        <f t="shared" si="116"/>
        <v>25</v>
      </c>
      <c r="G2512" s="23" t="str" cm="1">
        <f t="array" aca="1" ref="G2512" ca="1">IF(OR(INDIRECT(A2512&amp;B2512&amp;C2512&amp;F2512)="",ISNUMBER(INDIRECT(A2512&amp;B2512&amp;C2512&amp;F2512))=FALSE),"",IF(INDIRECT(A2512&amp;B2512&amp;C2512&amp;9)="公開","【（第８期）WEB・コールセンター受付】","【（第８期）医療機関受付】"))</f>
        <v/>
      </c>
      <c r="H2512" s="15" t="str" cm="1">
        <f t="array" aca="1" ref="H2512" ca="1">IF(OR(INDIRECT(A2512&amp;B2512&amp;C2512&amp;F2512)="",ISNUMBER(INDIRECT(A2512&amp;B2512&amp;C2512&amp;F2512))=FALSE,INDIRECT(A2512&amp;B2512&amp;C2512&amp;F2512)=0),"",431001)</f>
        <v/>
      </c>
      <c r="I2512" s="15" t="str" cm="1">
        <f t="array" aca="1" ref="I2512" ca="1">IF(OR(INDIRECT(A2512&amp;B2512&amp;C2512&amp;F2512)="",ISNUMBER(INDIRECT(A2512&amp;B2512&amp;C2512&amp;F2512))=FALSE,INDIRECT(A2512&amp;B2512&amp;C2512&amp;F2512)=0),"",G2512&amp;J2512&amp;"."&amp;TEXT(M2512,"00")&amp;TEXT(N2512,"00")&amp;"."&amp;TEXT(O2512,"00")&amp;TEXT(P2512,"00"))</f>
        <v/>
      </c>
      <c r="J2512" s="15" t="str" cm="1">
        <f t="array" aca="1" ref="J2512" ca="1">IF(OR(INDIRECT(A2512&amp;B2512&amp;C2512&amp;F2512)="",ISNUMBER(INDIRECT(A2512&amp;B2512&amp;C2512&amp;F2512))=FALSE,INDIRECT(A2512&amp;B2512&amp;C2512&amp;F2512)=0),"",予約枠報告様式!$B$2)</f>
        <v/>
      </c>
      <c r="K2512" s="15" t="str" cm="1">
        <f t="array" aca="1" ref="K2512" ca="1">IF(OR(INDIRECT(A2512&amp;B2512&amp;C2512&amp;F2512)="",ISNUMBER(INDIRECT(A2512&amp;B2512&amp;C2512&amp;F2512))=FALSE,INDIRECT(A2512&amp;B2512&amp;C2512&amp;F2512)=0),"",1)</f>
        <v/>
      </c>
      <c r="L2512" s="15" t="str" cm="1">
        <f t="array" aca="1" ref="L2512" ca="1">IF(OR(INDIRECT(A2512&amp;B2512&amp;C2512&amp;F2512)="",ISNUMBER(INDIRECT(A2512&amp;B2512&amp;C2512&amp;F2512))=FALSE,INDIRECT(A2512&amp;B2512&amp;C2512&amp;F2512)=0),"",IF(G2512="【（第８期）医療機関受付】",TEXT(INDIRECT(A2512&amp;D2512&amp;E2512&amp;5),"yyy"),TEXT(INDIRECT(A2512&amp;B2512&amp;C2512&amp;5),"yyy")))</f>
        <v/>
      </c>
      <c r="M2512" s="15" t="str" cm="1">
        <f t="array" aca="1" ref="M2512" ca="1">IF(OR(INDIRECT(A2512&amp;B2512&amp;C2512&amp;F2512)="",ISNUMBER(INDIRECT(A2512&amp;B2512&amp;C2512&amp;F2512))=FALSE,INDIRECT(A2512&amp;B2512&amp;C2512&amp;F2512)=0),"",IF(G2512="【（第８期）医療機関受付】",TEXT(INDIRECT(A2512&amp;D2512&amp;E2512&amp;5),"m"),TEXT(INDIRECT(A2512&amp;B2512&amp;C2512&amp;5),"m")))</f>
        <v/>
      </c>
      <c r="N2512" s="15" t="str" cm="1">
        <f t="array" aca="1" ref="N2512" ca="1">IF(OR(INDIRECT(A2512&amp;B2512&amp;C2512&amp;F2512)="",ISNUMBER(INDIRECT(A2512&amp;B2512&amp;C2512&amp;F2512))=FALSE,INDIRECT(A2512&amp;B2512&amp;C2512&amp;F2512)=0),"",IF(G2512="【（第８期）医療機関受付】",TEXT(INDIRECT(A2512&amp;D2512&amp;E2512&amp;5),"d"),TEXT(INDIRECT(A2512&amp;B2512&amp;C2512&amp;5),"d")))</f>
        <v/>
      </c>
      <c r="O2512" s="15" t="str" cm="1">
        <f t="array" aca="1" ref="O2512" ca="1">IF(OR(INDIRECT(A2512&amp;B2512&amp;C2512&amp;F2512)="",ISNUMBER(INDIRECT(A2512&amp;B2512&amp;C2512&amp;F2512))=FALSE,INDIRECT(A2512&amp;B2512&amp;C2512&amp;F2512)=0),"",HOUR(INDIRECT(A2512&amp;"A"&amp;F2512)))</f>
        <v/>
      </c>
      <c r="P2512" s="15" t="str" cm="1">
        <f t="array" aca="1" ref="P2512" ca="1">IF(OR(INDIRECT(A2512&amp;B2512&amp;C2512&amp;F2512)="",ISNUMBER(INDIRECT(A2512&amp;B2512&amp;C2512&amp;F2512))=FALSE,INDIRECT(A2512&amp;B2512&amp;C2512&amp;F2512)=0),"",MINUTE(INDIRECT(A2512&amp;"A"&amp;F2512)))</f>
        <v/>
      </c>
      <c r="Q2512" s="15" t="str" cm="1">
        <f t="array" aca="1" ref="Q2512" ca="1">IF(OR(INDIRECT(A2512&amp;B2512&amp;C2512&amp;F2512)="",ISNUMBER(INDIRECT(A2512&amp;B2512&amp;C2512&amp;F2512))=FALSE,INDIRECT(A2512&amp;B2512&amp;C2512&amp;F2512)=0),"",O2512)</f>
        <v/>
      </c>
      <c r="R2512" s="15" t="str" cm="1">
        <f t="array" aca="1" ref="R2512" ca="1">IF(OR(INDIRECT(A2512&amp;B2512&amp;C2512&amp;F2512)="",ISNUMBER(INDIRECT(A2512&amp;B2512&amp;C2512&amp;F2512))=FALSE,INDIRECT(A2512&amp;B2512&amp;C2512&amp;F2512)=0),"",P2512+14)</f>
        <v/>
      </c>
      <c r="S2512" s="15" t="str" cm="1">
        <f t="array" aca="1" ref="S2512" ca="1">IF(OR(INDIRECT(A2512&amp;B2512&amp;C2512&amp;F2512)="",ISNUMBER(INDIRECT(A2512&amp;B2512&amp;C2512&amp;F2512))=FALSE,INDIRECT(A2512&amp;B2512&amp;C2512&amp;F2512)=0),"",INDIRECT(A2512&amp;B2512&amp;C2512&amp;F2512))</f>
        <v/>
      </c>
      <c r="T2512" s="15" t="str" cm="1">
        <f t="array" aca="1" ref="T2512" ca="1">IF(OR(INDIRECT(A2512&amp;B2512&amp;C2512&amp;F2512)="",ISNUMBER(INDIRECT(A2512&amp;B2512&amp;C2512&amp;F2512))=FALSE,INDIRECT(A2512&amp;B2512&amp;C2512&amp;F2512)=0),"",0)</f>
        <v/>
      </c>
    </row>
    <row r="2513" spans="1:20">
      <c r="A2513" s="23" t="s">
        <v>912</v>
      </c>
      <c r="B2513" s="23" t="s">
        <v>913</v>
      </c>
      <c r="C2513" s="23" t="str">
        <f t="shared" si="117"/>
        <v>x</v>
      </c>
      <c r="D2513" s="23" t="s">
        <v>913</v>
      </c>
      <c r="E2513" s="23" t="str">
        <f t="shared" si="115"/>
        <v>w</v>
      </c>
      <c r="F2513" s="23">
        <f t="shared" si="116"/>
        <v>26</v>
      </c>
      <c r="G2513" s="23" t="str" cm="1">
        <f t="array" aca="1" ref="G2513" ca="1">IF(OR(INDIRECT(A2513&amp;B2513&amp;C2513&amp;F2513)="",ISNUMBER(INDIRECT(A2513&amp;B2513&amp;C2513&amp;F2513))=FALSE),"",IF(INDIRECT(A2513&amp;B2513&amp;C2513&amp;9)="公開","【（第８期）WEB・コールセンター受付】","【（第８期）医療機関受付】"))</f>
        <v/>
      </c>
      <c r="H2513" s="15" t="str" cm="1">
        <f t="array" aca="1" ref="H2513" ca="1">IF(OR(INDIRECT(A2513&amp;B2513&amp;C2513&amp;F2513)="",ISNUMBER(INDIRECT(A2513&amp;B2513&amp;C2513&amp;F2513))=FALSE,INDIRECT(A2513&amp;B2513&amp;C2513&amp;F2513)=0),"",431001)</f>
        <v/>
      </c>
      <c r="I2513" s="15" t="str" cm="1">
        <f t="array" aca="1" ref="I2513" ca="1">IF(OR(INDIRECT(A2513&amp;B2513&amp;C2513&amp;F2513)="",ISNUMBER(INDIRECT(A2513&amp;B2513&amp;C2513&amp;F2513))=FALSE,INDIRECT(A2513&amp;B2513&amp;C2513&amp;F2513)=0),"",G2513&amp;J2513&amp;"."&amp;TEXT(M2513,"00")&amp;TEXT(N2513,"00")&amp;"."&amp;TEXT(O2513,"00")&amp;TEXT(P2513,"00"))</f>
        <v/>
      </c>
      <c r="J2513" s="15" t="str" cm="1">
        <f t="array" aca="1" ref="J2513" ca="1">IF(OR(INDIRECT(A2513&amp;B2513&amp;C2513&amp;F2513)="",ISNUMBER(INDIRECT(A2513&amp;B2513&amp;C2513&amp;F2513))=FALSE,INDIRECT(A2513&amp;B2513&amp;C2513&amp;F2513)=0),"",予約枠報告様式!$B$2)</f>
        <v/>
      </c>
      <c r="K2513" s="15" t="str" cm="1">
        <f t="array" aca="1" ref="K2513" ca="1">IF(OR(INDIRECT(A2513&amp;B2513&amp;C2513&amp;F2513)="",ISNUMBER(INDIRECT(A2513&amp;B2513&amp;C2513&amp;F2513))=FALSE,INDIRECT(A2513&amp;B2513&amp;C2513&amp;F2513)=0),"",1)</f>
        <v/>
      </c>
      <c r="L2513" s="15" t="str" cm="1">
        <f t="array" aca="1" ref="L2513" ca="1">IF(OR(INDIRECT(A2513&amp;B2513&amp;C2513&amp;F2513)="",ISNUMBER(INDIRECT(A2513&amp;B2513&amp;C2513&amp;F2513))=FALSE,INDIRECT(A2513&amp;B2513&amp;C2513&amp;F2513)=0),"",IF(G2513="【（第８期）医療機関受付】",TEXT(INDIRECT(A2513&amp;D2513&amp;E2513&amp;5),"yyy"),TEXT(INDIRECT(A2513&amp;B2513&amp;C2513&amp;5),"yyy")))</f>
        <v/>
      </c>
      <c r="M2513" s="15" t="str" cm="1">
        <f t="array" aca="1" ref="M2513" ca="1">IF(OR(INDIRECT(A2513&amp;B2513&amp;C2513&amp;F2513)="",ISNUMBER(INDIRECT(A2513&amp;B2513&amp;C2513&amp;F2513))=FALSE,INDIRECT(A2513&amp;B2513&amp;C2513&amp;F2513)=0),"",IF(G2513="【（第８期）医療機関受付】",TEXT(INDIRECT(A2513&amp;D2513&amp;E2513&amp;5),"m"),TEXT(INDIRECT(A2513&amp;B2513&amp;C2513&amp;5),"m")))</f>
        <v/>
      </c>
      <c r="N2513" s="15" t="str" cm="1">
        <f t="array" aca="1" ref="N2513" ca="1">IF(OR(INDIRECT(A2513&amp;B2513&amp;C2513&amp;F2513)="",ISNUMBER(INDIRECT(A2513&amp;B2513&amp;C2513&amp;F2513))=FALSE,INDIRECT(A2513&amp;B2513&amp;C2513&amp;F2513)=0),"",IF(G2513="【（第８期）医療機関受付】",TEXT(INDIRECT(A2513&amp;D2513&amp;E2513&amp;5),"d"),TEXT(INDIRECT(A2513&amp;B2513&amp;C2513&amp;5),"d")))</f>
        <v/>
      </c>
      <c r="O2513" s="15" t="str" cm="1">
        <f t="array" aca="1" ref="O2513" ca="1">IF(OR(INDIRECT(A2513&amp;B2513&amp;C2513&amp;F2513)="",ISNUMBER(INDIRECT(A2513&amp;B2513&amp;C2513&amp;F2513))=FALSE,INDIRECT(A2513&amp;B2513&amp;C2513&amp;F2513)=0),"",HOUR(INDIRECT(A2513&amp;"A"&amp;F2513)))</f>
        <v/>
      </c>
      <c r="P2513" s="15" t="str" cm="1">
        <f t="array" aca="1" ref="P2513" ca="1">IF(OR(INDIRECT(A2513&amp;B2513&amp;C2513&amp;F2513)="",ISNUMBER(INDIRECT(A2513&amp;B2513&amp;C2513&amp;F2513))=FALSE,INDIRECT(A2513&amp;B2513&amp;C2513&amp;F2513)=0),"",MINUTE(INDIRECT(A2513&amp;"A"&amp;F2513)))</f>
        <v/>
      </c>
      <c r="Q2513" s="15" t="str" cm="1">
        <f t="array" aca="1" ref="Q2513" ca="1">IF(OR(INDIRECT(A2513&amp;B2513&amp;C2513&amp;F2513)="",ISNUMBER(INDIRECT(A2513&amp;B2513&amp;C2513&amp;F2513))=FALSE,INDIRECT(A2513&amp;B2513&amp;C2513&amp;F2513)=0),"",O2513)</f>
        <v/>
      </c>
      <c r="R2513" s="15" t="str" cm="1">
        <f t="array" aca="1" ref="R2513" ca="1">IF(OR(INDIRECT(A2513&amp;B2513&amp;C2513&amp;F2513)="",ISNUMBER(INDIRECT(A2513&amp;B2513&amp;C2513&amp;F2513))=FALSE,INDIRECT(A2513&amp;B2513&amp;C2513&amp;F2513)=0),"",P2513+14)</f>
        <v/>
      </c>
      <c r="S2513" s="15" t="str" cm="1">
        <f t="array" aca="1" ref="S2513" ca="1">IF(OR(INDIRECT(A2513&amp;B2513&amp;C2513&amp;F2513)="",ISNUMBER(INDIRECT(A2513&amp;B2513&amp;C2513&amp;F2513))=FALSE,INDIRECT(A2513&amp;B2513&amp;C2513&amp;F2513)=0),"",INDIRECT(A2513&amp;B2513&amp;C2513&amp;F2513))</f>
        <v/>
      </c>
      <c r="T2513" s="15" t="str" cm="1">
        <f t="array" aca="1" ref="T2513" ca="1">IF(OR(INDIRECT(A2513&amp;B2513&amp;C2513&amp;F2513)="",ISNUMBER(INDIRECT(A2513&amp;B2513&amp;C2513&amp;F2513))=FALSE,INDIRECT(A2513&amp;B2513&amp;C2513&amp;F2513)=0),"",0)</f>
        <v/>
      </c>
    </row>
    <row r="2514" spans="1:20">
      <c r="A2514" s="23" t="s">
        <v>912</v>
      </c>
      <c r="B2514" s="23" t="s">
        <v>913</v>
      </c>
      <c r="C2514" s="23" t="str">
        <f t="shared" si="117"/>
        <v>x</v>
      </c>
      <c r="D2514" s="23" t="s">
        <v>913</v>
      </c>
      <c r="E2514" s="23" t="str">
        <f t="shared" si="115"/>
        <v>w</v>
      </c>
      <c r="F2514" s="23">
        <f t="shared" si="116"/>
        <v>27</v>
      </c>
      <c r="G2514" s="23" t="str" cm="1">
        <f t="array" aca="1" ref="G2514" ca="1">IF(OR(INDIRECT(A2514&amp;B2514&amp;C2514&amp;F2514)="",ISNUMBER(INDIRECT(A2514&amp;B2514&amp;C2514&amp;F2514))=FALSE),"",IF(INDIRECT(A2514&amp;B2514&amp;C2514&amp;9)="公開","【（第８期）WEB・コールセンター受付】","【（第８期）医療機関受付】"))</f>
        <v/>
      </c>
      <c r="H2514" s="15" t="str" cm="1">
        <f t="array" aca="1" ref="H2514" ca="1">IF(OR(INDIRECT(A2514&amp;B2514&amp;C2514&amp;F2514)="",ISNUMBER(INDIRECT(A2514&amp;B2514&amp;C2514&amp;F2514))=FALSE,INDIRECT(A2514&amp;B2514&amp;C2514&amp;F2514)=0),"",431001)</f>
        <v/>
      </c>
      <c r="I2514" s="15" t="str" cm="1">
        <f t="array" aca="1" ref="I2514" ca="1">IF(OR(INDIRECT(A2514&amp;B2514&amp;C2514&amp;F2514)="",ISNUMBER(INDIRECT(A2514&amp;B2514&amp;C2514&amp;F2514))=FALSE,INDIRECT(A2514&amp;B2514&amp;C2514&amp;F2514)=0),"",G2514&amp;J2514&amp;"."&amp;TEXT(M2514,"00")&amp;TEXT(N2514,"00")&amp;"."&amp;TEXT(O2514,"00")&amp;TEXT(P2514,"00"))</f>
        <v/>
      </c>
      <c r="J2514" s="15" t="str" cm="1">
        <f t="array" aca="1" ref="J2514" ca="1">IF(OR(INDIRECT(A2514&amp;B2514&amp;C2514&amp;F2514)="",ISNUMBER(INDIRECT(A2514&amp;B2514&amp;C2514&amp;F2514))=FALSE,INDIRECT(A2514&amp;B2514&amp;C2514&amp;F2514)=0),"",予約枠報告様式!$B$2)</f>
        <v/>
      </c>
      <c r="K2514" s="15" t="str" cm="1">
        <f t="array" aca="1" ref="K2514" ca="1">IF(OR(INDIRECT(A2514&amp;B2514&amp;C2514&amp;F2514)="",ISNUMBER(INDIRECT(A2514&amp;B2514&amp;C2514&amp;F2514))=FALSE,INDIRECT(A2514&amp;B2514&amp;C2514&amp;F2514)=0),"",1)</f>
        <v/>
      </c>
      <c r="L2514" s="15" t="str" cm="1">
        <f t="array" aca="1" ref="L2514" ca="1">IF(OR(INDIRECT(A2514&amp;B2514&amp;C2514&amp;F2514)="",ISNUMBER(INDIRECT(A2514&amp;B2514&amp;C2514&amp;F2514))=FALSE,INDIRECT(A2514&amp;B2514&amp;C2514&amp;F2514)=0),"",IF(G2514="【（第８期）医療機関受付】",TEXT(INDIRECT(A2514&amp;D2514&amp;E2514&amp;5),"yyy"),TEXT(INDIRECT(A2514&amp;B2514&amp;C2514&amp;5),"yyy")))</f>
        <v/>
      </c>
      <c r="M2514" s="15" t="str" cm="1">
        <f t="array" aca="1" ref="M2514" ca="1">IF(OR(INDIRECT(A2514&amp;B2514&amp;C2514&amp;F2514)="",ISNUMBER(INDIRECT(A2514&amp;B2514&amp;C2514&amp;F2514))=FALSE,INDIRECT(A2514&amp;B2514&amp;C2514&amp;F2514)=0),"",IF(G2514="【（第８期）医療機関受付】",TEXT(INDIRECT(A2514&amp;D2514&amp;E2514&amp;5),"m"),TEXT(INDIRECT(A2514&amp;B2514&amp;C2514&amp;5),"m")))</f>
        <v/>
      </c>
      <c r="N2514" s="15" t="str" cm="1">
        <f t="array" aca="1" ref="N2514" ca="1">IF(OR(INDIRECT(A2514&amp;B2514&amp;C2514&amp;F2514)="",ISNUMBER(INDIRECT(A2514&amp;B2514&amp;C2514&amp;F2514))=FALSE,INDIRECT(A2514&amp;B2514&amp;C2514&amp;F2514)=0),"",IF(G2514="【（第８期）医療機関受付】",TEXT(INDIRECT(A2514&amp;D2514&amp;E2514&amp;5),"d"),TEXT(INDIRECT(A2514&amp;B2514&amp;C2514&amp;5),"d")))</f>
        <v/>
      </c>
      <c r="O2514" s="15" t="str" cm="1">
        <f t="array" aca="1" ref="O2514" ca="1">IF(OR(INDIRECT(A2514&amp;B2514&amp;C2514&amp;F2514)="",ISNUMBER(INDIRECT(A2514&amp;B2514&amp;C2514&amp;F2514))=FALSE,INDIRECT(A2514&amp;B2514&amp;C2514&amp;F2514)=0),"",HOUR(INDIRECT(A2514&amp;"A"&amp;F2514)))</f>
        <v/>
      </c>
      <c r="P2514" s="15" t="str" cm="1">
        <f t="array" aca="1" ref="P2514" ca="1">IF(OR(INDIRECT(A2514&amp;B2514&amp;C2514&amp;F2514)="",ISNUMBER(INDIRECT(A2514&amp;B2514&amp;C2514&amp;F2514))=FALSE,INDIRECT(A2514&amp;B2514&amp;C2514&amp;F2514)=0),"",MINUTE(INDIRECT(A2514&amp;"A"&amp;F2514)))</f>
        <v/>
      </c>
      <c r="Q2514" s="15" t="str" cm="1">
        <f t="array" aca="1" ref="Q2514" ca="1">IF(OR(INDIRECT(A2514&amp;B2514&amp;C2514&amp;F2514)="",ISNUMBER(INDIRECT(A2514&amp;B2514&amp;C2514&amp;F2514))=FALSE,INDIRECT(A2514&amp;B2514&amp;C2514&amp;F2514)=0),"",O2514)</f>
        <v/>
      </c>
      <c r="R2514" s="15" t="str" cm="1">
        <f t="array" aca="1" ref="R2514" ca="1">IF(OR(INDIRECT(A2514&amp;B2514&amp;C2514&amp;F2514)="",ISNUMBER(INDIRECT(A2514&amp;B2514&amp;C2514&amp;F2514))=FALSE,INDIRECT(A2514&amp;B2514&amp;C2514&amp;F2514)=0),"",P2514+14)</f>
        <v/>
      </c>
      <c r="S2514" s="15" t="str" cm="1">
        <f t="array" aca="1" ref="S2514" ca="1">IF(OR(INDIRECT(A2514&amp;B2514&amp;C2514&amp;F2514)="",ISNUMBER(INDIRECT(A2514&amp;B2514&amp;C2514&amp;F2514))=FALSE,INDIRECT(A2514&amp;B2514&amp;C2514&amp;F2514)=0),"",INDIRECT(A2514&amp;B2514&amp;C2514&amp;F2514))</f>
        <v/>
      </c>
      <c r="T2514" s="15" t="str" cm="1">
        <f t="array" aca="1" ref="T2514" ca="1">IF(OR(INDIRECT(A2514&amp;B2514&amp;C2514&amp;F2514)="",ISNUMBER(INDIRECT(A2514&amp;B2514&amp;C2514&amp;F2514))=FALSE,INDIRECT(A2514&amp;B2514&amp;C2514&amp;F2514)=0),"",0)</f>
        <v/>
      </c>
    </row>
    <row r="2515" spans="1:20">
      <c r="A2515" s="23" t="s">
        <v>912</v>
      </c>
      <c r="B2515" s="23" t="s">
        <v>913</v>
      </c>
      <c r="C2515" s="23" t="str">
        <f t="shared" si="117"/>
        <v>x</v>
      </c>
      <c r="D2515" s="23" t="s">
        <v>913</v>
      </c>
      <c r="E2515" s="23" t="str">
        <f t="shared" si="115"/>
        <v>w</v>
      </c>
      <c r="F2515" s="23">
        <f t="shared" si="116"/>
        <v>28</v>
      </c>
      <c r="G2515" s="23" t="str" cm="1">
        <f t="array" aca="1" ref="G2515" ca="1">IF(OR(INDIRECT(A2515&amp;B2515&amp;C2515&amp;F2515)="",ISNUMBER(INDIRECT(A2515&amp;B2515&amp;C2515&amp;F2515))=FALSE),"",IF(INDIRECT(A2515&amp;B2515&amp;C2515&amp;9)="公開","【（第８期）WEB・コールセンター受付】","【（第８期）医療機関受付】"))</f>
        <v/>
      </c>
      <c r="H2515" s="15" t="str" cm="1">
        <f t="array" aca="1" ref="H2515" ca="1">IF(OR(INDIRECT(A2515&amp;B2515&amp;C2515&amp;F2515)="",ISNUMBER(INDIRECT(A2515&amp;B2515&amp;C2515&amp;F2515))=FALSE,INDIRECT(A2515&amp;B2515&amp;C2515&amp;F2515)=0),"",431001)</f>
        <v/>
      </c>
      <c r="I2515" s="15" t="str" cm="1">
        <f t="array" aca="1" ref="I2515" ca="1">IF(OR(INDIRECT(A2515&amp;B2515&amp;C2515&amp;F2515)="",ISNUMBER(INDIRECT(A2515&amp;B2515&amp;C2515&amp;F2515))=FALSE,INDIRECT(A2515&amp;B2515&amp;C2515&amp;F2515)=0),"",G2515&amp;J2515&amp;"."&amp;TEXT(M2515,"00")&amp;TEXT(N2515,"00")&amp;"."&amp;TEXT(O2515,"00")&amp;TEXT(P2515,"00"))</f>
        <v/>
      </c>
      <c r="J2515" s="15" t="str" cm="1">
        <f t="array" aca="1" ref="J2515" ca="1">IF(OR(INDIRECT(A2515&amp;B2515&amp;C2515&amp;F2515)="",ISNUMBER(INDIRECT(A2515&amp;B2515&amp;C2515&amp;F2515))=FALSE,INDIRECT(A2515&amp;B2515&amp;C2515&amp;F2515)=0),"",予約枠報告様式!$B$2)</f>
        <v/>
      </c>
      <c r="K2515" s="15" t="str" cm="1">
        <f t="array" aca="1" ref="K2515" ca="1">IF(OR(INDIRECT(A2515&amp;B2515&amp;C2515&amp;F2515)="",ISNUMBER(INDIRECT(A2515&amp;B2515&amp;C2515&amp;F2515))=FALSE,INDIRECT(A2515&amp;B2515&amp;C2515&amp;F2515)=0),"",1)</f>
        <v/>
      </c>
      <c r="L2515" s="15" t="str" cm="1">
        <f t="array" aca="1" ref="L2515" ca="1">IF(OR(INDIRECT(A2515&amp;B2515&amp;C2515&amp;F2515)="",ISNUMBER(INDIRECT(A2515&amp;B2515&amp;C2515&amp;F2515))=FALSE,INDIRECT(A2515&amp;B2515&amp;C2515&amp;F2515)=0),"",IF(G2515="【（第８期）医療機関受付】",TEXT(INDIRECT(A2515&amp;D2515&amp;E2515&amp;5),"yyy"),TEXT(INDIRECT(A2515&amp;B2515&amp;C2515&amp;5),"yyy")))</f>
        <v/>
      </c>
      <c r="M2515" s="15" t="str" cm="1">
        <f t="array" aca="1" ref="M2515" ca="1">IF(OR(INDIRECT(A2515&amp;B2515&amp;C2515&amp;F2515)="",ISNUMBER(INDIRECT(A2515&amp;B2515&amp;C2515&amp;F2515))=FALSE,INDIRECT(A2515&amp;B2515&amp;C2515&amp;F2515)=0),"",IF(G2515="【（第８期）医療機関受付】",TEXT(INDIRECT(A2515&amp;D2515&amp;E2515&amp;5),"m"),TEXT(INDIRECT(A2515&amp;B2515&amp;C2515&amp;5),"m")))</f>
        <v/>
      </c>
      <c r="N2515" s="15" t="str" cm="1">
        <f t="array" aca="1" ref="N2515" ca="1">IF(OR(INDIRECT(A2515&amp;B2515&amp;C2515&amp;F2515)="",ISNUMBER(INDIRECT(A2515&amp;B2515&amp;C2515&amp;F2515))=FALSE,INDIRECT(A2515&amp;B2515&amp;C2515&amp;F2515)=0),"",IF(G2515="【（第８期）医療機関受付】",TEXT(INDIRECT(A2515&amp;D2515&amp;E2515&amp;5),"d"),TEXT(INDIRECT(A2515&amp;B2515&amp;C2515&amp;5),"d")))</f>
        <v/>
      </c>
      <c r="O2515" s="15" t="str" cm="1">
        <f t="array" aca="1" ref="O2515" ca="1">IF(OR(INDIRECT(A2515&amp;B2515&amp;C2515&amp;F2515)="",ISNUMBER(INDIRECT(A2515&amp;B2515&amp;C2515&amp;F2515))=FALSE,INDIRECT(A2515&amp;B2515&amp;C2515&amp;F2515)=0),"",HOUR(INDIRECT(A2515&amp;"A"&amp;F2515)))</f>
        <v/>
      </c>
      <c r="P2515" s="15" t="str" cm="1">
        <f t="array" aca="1" ref="P2515" ca="1">IF(OR(INDIRECT(A2515&amp;B2515&amp;C2515&amp;F2515)="",ISNUMBER(INDIRECT(A2515&amp;B2515&amp;C2515&amp;F2515))=FALSE,INDIRECT(A2515&amp;B2515&amp;C2515&amp;F2515)=0),"",MINUTE(INDIRECT(A2515&amp;"A"&amp;F2515)))</f>
        <v/>
      </c>
      <c r="Q2515" s="15" t="str" cm="1">
        <f t="array" aca="1" ref="Q2515" ca="1">IF(OR(INDIRECT(A2515&amp;B2515&amp;C2515&amp;F2515)="",ISNUMBER(INDIRECT(A2515&amp;B2515&amp;C2515&amp;F2515))=FALSE,INDIRECT(A2515&amp;B2515&amp;C2515&amp;F2515)=0),"",O2515)</f>
        <v/>
      </c>
      <c r="R2515" s="15" t="str" cm="1">
        <f t="array" aca="1" ref="R2515" ca="1">IF(OR(INDIRECT(A2515&amp;B2515&amp;C2515&amp;F2515)="",ISNUMBER(INDIRECT(A2515&amp;B2515&amp;C2515&amp;F2515))=FALSE,INDIRECT(A2515&amp;B2515&amp;C2515&amp;F2515)=0),"",P2515+14)</f>
        <v/>
      </c>
      <c r="S2515" s="15" t="str" cm="1">
        <f t="array" aca="1" ref="S2515" ca="1">IF(OR(INDIRECT(A2515&amp;B2515&amp;C2515&amp;F2515)="",ISNUMBER(INDIRECT(A2515&amp;B2515&amp;C2515&amp;F2515))=FALSE,INDIRECT(A2515&amp;B2515&amp;C2515&amp;F2515)=0),"",INDIRECT(A2515&amp;B2515&amp;C2515&amp;F2515))</f>
        <v/>
      </c>
      <c r="T2515" s="15" t="str" cm="1">
        <f t="array" aca="1" ref="T2515" ca="1">IF(OR(INDIRECT(A2515&amp;B2515&amp;C2515&amp;F2515)="",ISNUMBER(INDIRECT(A2515&amp;B2515&amp;C2515&amp;F2515))=FALSE,INDIRECT(A2515&amp;B2515&amp;C2515&amp;F2515)=0),"",0)</f>
        <v/>
      </c>
    </row>
    <row r="2516" spans="1:20">
      <c r="A2516" s="23" t="s">
        <v>912</v>
      </c>
      <c r="B2516" s="23" t="s">
        <v>913</v>
      </c>
      <c r="C2516" s="23" t="str">
        <f t="shared" si="117"/>
        <v>x</v>
      </c>
      <c r="D2516" s="23" t="s">
        <v>913</v>
      </c>
      <c r="E2516" s="23" t="str">
        <f t="shared" si="115"/>
        <v>w</v>
      </c>
      <c r="F2516" s="23">
        <f t="shared" si="116"/>
        <v>29</v>
      </c>
      <c r="G2516" s="23" t="str" cm="1">
        <f t="array" aca="1" ref="G2516" ca="1">IF(OR(INDIRECT(A2516&amp;B2516&amp;C2516&amp;F2516)="",ISNUMBER(INDIRECT(A2516&amp;B2516&amp;C2516&amp;F2516))=FALSE),"",IF(INDIRECT(A2516&amp;B2516&amp;C2516&amp;9)="公開","【（第８期）WEB・コールセンター受付】","【（第８期）医療機関受付】"))</f>
        <v/>
      </c>
      <c r="H2516" s="15" t="str" cm="1">
        <f t="array" aca="1" ref="H2516" ca="1">IF(OR(INDIRECT(A2516&amp;B2516&amp;C2516&amp;F2516)="",ISNUMBER(INDIRECT(A2516&amp;B2516&amp;C2516&amp;F2516))=FALSE,INDIRECT(A2516&amp;B2516&amp;C2516&amp;F2516)=0),"",431001)</f>
        <v/>
      </c>
      <c r="I2516" s="15" t="str" cm="1">
        <f t="array" aca="1" ref="I2516" ca="1">IF(OR(INDIRECT(A2516&amp;B2516&amp;C2516&amp;F2516)="",ISNUMBER(INDIRECT(A2516&amp;B2516&amp;C2516&amp;F2516))=FALSE,INDIRECT(A2516&amp;B2516&amp;C2516&amp;F2516)=0),"",G2516&amp;J2516&amp;"."&amp;TEXT(M2516,"00")&amp;TEXT(N2516,"00")&amp;"."&amp;TEXT(O2516,"00")&amp;TEXT(P2516,"00"))</f>
        <v/>
      </c>
      <c r="J2516" s="15" t="str" cm="1">
        <f t="array" aca="1" ref="J2516" ca="1">IF(OR(INDIRECT(A2516&amp;B2516&amp;C2516&amp;F2516)="",ISNUMBER(INDIRECT(A2516&amp;B2516&amp;C2516&amp;F2516))=FALSE,INDIRECT(A2516&amp;B2516&amp;C2516&amp;F2516)=0),"",予約枠報告様式!$B$2)</f>
        <v/>
      </c>
      <c r="K2516" s="15" t="str" cm="1">
        <f t="array" aca="1" ref="K2516" ca="1">IF(OR(INDIRECT(A2516&amp;B2516&amp;C2516&amp;F2516)="",ISNUMBER(INDIRECT(A2516&amp;B2516&amp;C2516&amp;F2516))=FALSE,INDIRECT(A2516&amp;B2516&amp;C2516&amp;F2516)=0),"",1)</f>
        <v/>
      </c>
      <c r="L2516" s="15" t="str" cm="1">
        <f t="array" aca="1" ref="L2516" ca="1">IF(OR(INDIRECT(A2516&amp;B2516&amp;C2516&amp;F2516)="",ISNUMBER(INDIRECT(A2516&amp;B2516&amp;C2516&amp;F2516))=FALSE,INDIRECT(A2516&amp;B2516&amp;C2516&amp;F2516)=0),"",IF(G2516="【（第８期）医療機関受付】",TEXT(INDIRECT(A2516&amp;D2516&amp;E2516&amp;5),"yyy"),TEXT(INDIRECT(A2516&amp;B2516&amp;C2516&amp;5),"yyy")))</f>
        <v/>
      </c>
      <c r="M2516" s="15" t="str" cm="1">
        <f t="array" aca="1" ref="M2516" ca="1">IF(OR(INDIRECT(A2516&amp;B2516&amp;C2516&amp;F2516)="",ISNUMBER(INDIRECT(A2516&amp;B2516&amp;C2516&amp;F2516))=FALSE,INDIRECT(A2516&amp;B2516&amp;C2516&amp;F2516)=0),"",IF(G2516="【（第８期）医療機関受付】",TEXT(INDIRECT(A2516&amp;D2516&amp;E2516&amp;5),"m"),TEXT(INDIRECT(A2516&amp;B2516&amp;C2516&amp;5),"m")))</f>
        <v/>
      </c>
      <c r="N2516" s="15" t="str" cm="1">
        <f t="array" aca="1" ref="N2516" ca="1">IF(OR(INDIRECT(A2516&amp;B2516&amp;C2516&amp;F2516)="",ISNUMBER(INDIRECT(A2516&amp;B2516&amp;C2516&amp;F2516))=FALSE,INDIRECT(A2516&amp;B2516&amp;C2516&amp;F2516)=0),"",IF(G2516="【（第８期）医療機関受付】",TEXT(INDIRECT(A2516&amp;D2516&amp;E2516&amp;5),"d"),TEXT(INDIRECT(A2516&amp;B2516&amp;C2516&amp;5),"d")))</f>
        <v/>
      </c>
      <c r="O2516" s="15" t="str" cm="1">
        <f t="array" aca="1" ref="O2516" ca="1">IF(OR(INDIRECT(A2516&amp;B2516&amp;C2516&amp;F2516)="",ISNUMBER(INDIRECT(A2516&amp;B2516&amp;C2516&amp;F2516))=FALSE,INDIRECT(A2516&amp;B2516&amp;C2516&amp;F2516)=0),"",HOUR(INDIRECT(A2516&amp;"A"&amp;F2516)))</f>
        <v/>
      </c>
      <c r="P2516" s="15" t="str" cm="1">
        <f t="array" aca="1" ref="P2516" ca="1">IF(OR(INDIRECT(A2516&amp;B2516&amp;C2516&amp;F2516)="",ISNUMBER(INDIRECT(A2516&amp;B2516&amp;C2516&amp;F2516))=FALSE,INDIRECT(A2516&amp;B2516&amp;C2516&amp;F2516)=0),"",MINUTE(INDIRECT(A2516&amp;"A"&amp;F2516)))</f>
        <v/>
      </c>
      <c r="Q2516" s="15" t="str" cm="1">
        <f t="array" aca="1" ref="Q2516" ca="1">IF(OR(INDIRECT(A2516&amp;B2516&amp;C2516&amp;F2516)="",ISNUMBER(INDIRECT(A2516&amp;B2516&amp;C2516&amp;F2516))=FALSE,INDIRECT(A2516&amp;B2516&amp;C2516&amp;F2516)=0),"",O2516)</f>
        <v/>
      </c>
      <c r="R2516" s="15" t="str" cm="1">
        <f t="array" aca="1" ref="R2516" ca="1">IF(OR(INDIRECT(A2516&amp;B2516&amp;C2516&amp;F2516)="",ISNUMBER(INDIRECT(A2516&amp;B2516&amp;C2516&amp;F2516))=FALSE,INDIRECT(A2516&amp;B2516&amp;C2516&amp;F2516)=0),"",P2516+14)</f>
        <v/>
      </c>
      <c r="S2516" s="15" t="str" cm="1">
        <f t="array" aca="1" ref="S2516" ca="1">IF(OR(INDIRECT(A2516&amp;B2516&amp;C2516&amp;F2516)="",ISNUMBER(INDIRECT(A2516&amp;B2516&amp;C2516&amp;F2516))=FALSE,INDIRECT(A2516&amp;B2516&amp;C2516&amp;F2516)=0),"",INDIRECT(A2516&amp;B2516&amp;C2516&amp;F2516))</f>
        <v/>
      </c>
      <c r="T2516" s="15" t="str" cm="1">
        <f t="array" aca="1" ref="T2516" ca="1">IF(OR(INDIRECT(A2516&amp;B2516&amp;C2516&amp;F2516)="",ISNUMBER(INDIRECT(A2516&amp;B2516&amp;C2516&amp;F2516))=FALSE,INDIRECT(A2516&amp;B2516&amp;C2516&amp;F2516)=0),"",0)</f>
        <v/>
      </c>
    </row>
    <row r="2517" spans="1:20">
      <c r="A2517" s="23" t="s">
        <v>912</v>
      </c>
      <c r="B2517" s="23" t="s">
        <v>913</v>
      </c>
      <c r="C2517" s="23" t="str">
        <f t="shared" si="117"/>
        <v>x</v>
      </c>
      <c r="D2517" s="23" t="s">
        <v>913</v>
      </c>
      <c r="E2517" s="23" t="str">
        <f t="shared" si="115"/>
        <v>w</v>
      </c>
      <c r="F2517" s="23">
        <f t="shared" si="116"/>
        <v>30</v>
      </c>
      <c r="G2517" s="23" t="str" cm="1">
        <f t="array" aca="1" ref="G2517" ca="1">IF(OR(INDIRECT(A2517&amp;B2517&amp;C2517&amp;F2517)="",ISNUMBER(INDIRECT(A2517&amp;B2517&amp;C2517&amp;F2517))=FALSE),"",IF(INDIRECT(A2517&amp;B2517&amp;C2517&amp;9)="公開","【（第８期）WEB・コールセンター受付】","【（第８期）医療機関受付】"))</f>
        <v/>
      </c>
      <c r="H2517" s="15" t="str" cm="1">
        <f t="array" aca="1" ref="H2517" ca="1">IF(OR(INDIRECT(A2517&amp;B2517&amp;C2517&amp;F2517)="",ISNUMBER(INDIRECT(A2517&amp;B2517&amp;C2517&amp;F2517))=FALSE,INDIRECT(A2517&amp;B2517&amp;C2517&amp;F2517)=0),"",431001)</f>
        <v/>
      </c>
      <c r="I2517" s="15" t="str" cm="1">
        <f t="array" aca="1" ref="I2517" ca="1">IF(OR(INDIRECT(A2517&amp;B2517&amp;C2517&amp;F2517)="",ISNUMBER(INDIRECT(A2517&amp;B2517&amp;C2517&amp;F2517))=FALSE,INDIRECT(A2517&amp;B2517&amp;C2517&amp;F2517)=0),"",G2517&amp;J2517&amp;"."&amp;TEXT(M2517,"00")&amp;TEXT(N2517,"00")&amp;"."&amp;TEXT(O2517,"00")&amp;TEXT(P2517,"00"))</f>
        <v/>
      </c>
      <c r="J2517" s="15" t="str" cm="1">
        <f t="array" aca="1" ref="J2517" ca="1">IF(OR(INDIRECT(A2517&amp;B2517&amp;C2517&amp;F2517)="",ISNUMBER(INDIRECT(A2517&amp;B2517&amp;C2517&amp;F2517))=FALSE,INDIRECT(A2517&amp;B2517&amp;C2517&amp;F2517)=0),"",予約枠報告様式!$B$2)</f>
        <v/>
      </c>
      <c r="K2517" s="15" t="str" cm="1">
        <f t="array" aca="1" ref="K2517" ca="1">IF(OR(INDIRECT(A2517&amp;B2517&amp;C2517&amp;F2517)="",ISNUMBER(INDIRECT(A2517&amp;B2517&amp;C2517&amp;F2517))=FALSE,INDIRECT(A2517&amp;B2517&amp;C2517&amp;F2517)=0),"",1)</f>
        <v/>
      </c>
      <c r="L2517" s="15" t="str" cm="1">
        <f t="array" aca="1" ref="L2517" ca="1">IF(OR(INDIRECT(A2517&amp;B2517&amp;C2517&amp;F2517)="",ISNUMBER(INDIRECT(A2517&amp;B2517&amp;C2517&amp;F2517))=FALSE,INDIRECT(A2517&amp;B2517&amp;C2517&amp;F2517)=0),"",IF(G2517="【（第８期）医療機関受付】",TEXT(INDIRECT(A2517&amp;D2517&amp;E2517&amp;5),"yyy"),TEXT(INDIRECT(A2517&amp;B2517&amp;C2517&amp;5),"yyy")))</f>
        <v/>
      </c>
      <c r="M2517" s="15" t="str" cm="1">
        <f t="array" aca="1" ref="M2517" ca="1">IF(OR(INDIRECT(A2517&amp;B2517&amp;C2517&amp;F2517)="",ISNUMBER(INDIRECT(A2517&amp;B2517&amp;C2517&amp;F2517))=FALSE,INDIRECT(A2517&amp;B2517&amp;C2517&amp;F2517)=0),"",IF(G2517="【（第８期）医療機関受付】",TEXT(INDIRECT(A2517&amp;D2517&amp;E2517&amp;5),"m"),TEXT(INDIRECT(A2517&amp;B2517&amp;C2517&amp;5),"m")))</f>
        <v/>
      </c>
      <c r="N2517" s="15" t="str" cm="1">
        <f t="array" aca="1" ref="N2517" ca="1">IF(OR(INDIRECT(A2517&amp;B2517&amp;C2517&amp;F2517)="",ISNUMBER(INDIRECT(A2517&amp;B2517&amp;C2517&amp;F2517))=FALSE,INDIRECT(A2517&amp;B2517&amp;C2517&amp;F2517)=0),"",IF(G2517="【（第８期）医療機関受付】",TEXT(INDIRECT(A2517&amp;D2517&amp;E2517&amp;5),"d"),TEXT(INDIRECT(A2517&amp;B2517&amp;C2517&amp;5),"d")))</f>
        <v/>
      </c>
      <c r="O2517" s="15" t="str" cm="1">
        <f t="array" aca="1" ref="O2517" ca="1">IF(OR(INDIRECT(A2517&amp;B2517&amp;C2517&amp;F2517)="",ISNUMBER(INDIRECT(A2517&amp;B2517&amp;C2517&amp;F2517))=FALSE,INDIRECT(A2517&amp;B2517&amp;C2517&amp;F2517)=0),"",HOUR(INDIRECT(A2517&amp;"A"&amp;F2517)))</f>
        <v/>
      </c>
      <c r="P2517" s="15" t="str" cm="1">
        <f t="array" aca="1" ref="P2517" ca="1">IF(OR(INDIRECT(A2517&amp;B2517&amp;C2517&amp;F2517)="",ISNUMBER(INDIRECT(A2517&amp;B2517&amp;C2517&amp;F2517))=FALSE,INDIRECT(A2517&amp;B2517&amp;C2517&amp;F2517)=0),"",MINUTE(INDIRECT(A2517&amp;"A"&amp;F2517)))</f>
        <v/>
      </c>
      <c r="Q2517" s="15" t="str" cm="1">
        <f t="array" aca="1" ref="Q2517" ca="1">IF(OR(INDIRECT(A2517&amp;B2517&amp;C2517&amp;F2517)="",ISNUMBER(INDIRECT(A2517&amp;B2517&amp;C2517&amp;F2517))=FALSE,INDIRECT(A2517&amp;B2517&amp;C2517&amp;F2517)=0),"",O2517)</f>
        <v/>
      </c>
      <c r="R2517" s="15" t="str" cm="1">
        <f t="array" aca="1" ref="R2517" ca="1">IF(OR(INDIRECT(A2517&amp;B2517&amp;C2517&amp;F2517)="",ISNUMBER(INDIRECT(A2517&amp;B2517&amp;C2517&amp;F2517))=FALSE,INDIRECT(A2517&amp;B2517&amp;C2517&amp;F2517)=0),"",P2517+14)</f>
        <v/>
      </c>
      <c r="S2517" s="15" t="str" cm="1">
        <f t="array" aca="1" ref="S2517" ca="1">IF(OR(INDIRECT(A2517&amp;B2517&amp;C2517&amp;F2517)="",ISNUMBER(INDIRECT(A2517&amp;B2517&amp;C2517&amp;F2517))=FALSE,INDIRECT(A2517&amp;B2517&amp;C2517&amp;F2517)=0),"",INDIRECT(A2517&amp;B2517&amp;C2517&amp;F2517))</f>
        <v/>
      </c>
      <c r="T2517" s="15" t="str" cm="1">
        <f t="array" aca="1" ref="T2517" ca="1">IF(OR(INDIRECT(A2517&amp;B2517&amp;C2517&amp;F2517)="",ISNUMBER(INDIRECT(A2517&amp;B2517&amp;C2517&amp;F2517))=FALSE,INDIRECT(A2517&amp;B2517&amp;C2517&amp;F2517)=0),"",0)</f>
        <v/>
      </c>
    </row>
    <row r="2518" spans="1:20">
      <c r="A2518" s="23" t="s">
        <v>912</v>
      </c>
      <c r="B2518" s="23" t="s">
        <v>913</v>
      </c>
      <c r="C2518" s="23" t="str">
        <f t="shared" si="117"/>
        <v>x</v>
      </c>
      <c r="D2518" s="23" t="s">
        <v>913</v>
      </c>
      <c r="E2518" s="23" t="str">
        <f t="shared" si="115"/>
        <v>w</v>
      </c>
      <c r="F2518" s="23">
        <f t="shared" si="116"/>
        <v>31</v>
      </c>
      <c r="G2518" s="23" t="str" cm="1">
        <f t="array" aca="1" ref="G2518" ca="1">IF(OR(INDIRECT(A2518&amp;B2518&amp;C2518&amp;F2518)="",ISNUMBER(INDIRECT(A2518&amp;B2518&amp;C2518&amp;F2518))=FALSE),"",IF(INDIRECT(A2518&amp;B2518&amp;C2518&amp;9)="公開","【（第８期）WEB・コールセンター受付】","【（第８期）医療機関受付】"))</f>
        <v/>
      </c>
      <c r="H2518" s="15" t="str" cm="1">
        <f t="array" aca="1" ref="H2518" ca="1">IF(OR(INDIRECT(A2518&amp;B2518&amp;C2518&amp;F2518)="",ISNUMBER(INDIRECT(A2518&amp;B2518&amp;C2518&amp;F2518))=FALSE,INDIRECT(A2518&amp;B2518&amp;C2518&amp;F2518)=0),"",431001)</f>
        <v/>
      </c>
      <c r="I2518" s="15" t="str" cm="1">
        <f t="array" aca="1" ref="I2518" ca="1">IF(OR(INDIRECT(A2518&amp;B2518&amp;C2518&amp;F2518)="",ISNUMBER(INDIRECT(A2518&amp;B2518&amp;C2518&amp;F2518))=FALSE,INDIRECT(A2518&amp;B2518&amp;C2518&amp;F2518)=0),"",G2518&amp;J2518&amp;"."&amp;TEXT(M2518,"00")&amp;TEXT(N2518,"00")&amp;"."&amp;TEXT(O2518,"00")&amp;TEXT(P2518,"00"))</f>
        <v/>
      </c>
      <c r="J2518" s="15" t="str" cm="1">
        <f t="array" aca="1" ref="J2518" ca="1">IF(OR(INDIRECT(A2518&amp;B2518&amp;C2518&amp;F2518)="",ISNUMBER(INDIRECT(A2518&amp;B2518&amp;C2518&amp;F2518))=FALSE,INDIRECT(A2518&amp;B2518&amp;C2518&amp;F2518)=0),"",予約枠報告様式!$B$2)</f>
        <v/>
      </c>
      <c r="K2518" s="15" t="str" cm="1">
        <f t="array" aca="1" ref="K2518" ca="1">IF(OR(INDIRECT(A2518&amp;B2518&amp;C2518&amp;F2518)="",ISNUMBER(INDIRECT(A2518&amp;B2518&amp;C2518&amp;F2518))=FALSE,INDIRECT(A2518&amp;B2518&amp;C2518&amp;F2518)=0),"",1)</f>
        <v/>
      </c>
      <c r="L2518" s="15" t="str" cm="1">
        <f t="array" aca="1" ref="L2518" ca="1">IF(OR(INDIRECT(A2518&amp;B2518&amp;C2518&amp;F2518)="",ISNUMBER(INDIRECT(A2518&amp;B2518&amp;C2518&amp;F2518))=FALSE,INDIRECT(A2518&amp;B2518&amp;C2518&amp;F2518)=0),"",IF(G2518="【（第８期）医療機関受付】",TEXT(INDIRECT(A2518&amp;D2518&amp;E2518&amp;5),"yyy"),TEXT(INDIRECT(A2518&amp;B2518&amp;C2518&amp;5),"yyy")))</f>
        <v/>
      </c>
      <c r="M2518" s="15" t="str" cm="1">
        <f t="array" aca="1" ref="M2518" ca="1">IF(OR(INDIRECT(A2518&amp;B2518&amp;C2518&amp;F2518)="",ISNUMBER(INDIRECT(A2518&amp;B2518&amp;C2518&amp;F2518))=FALSE,INDIRECT(A2518&amp;B2518&amp;C2518&amp;F2518)=0),"",IF(G2518="【（第８期）医療機関受付】",TEXT(INDIRECT(A2518&amp;D2518&amp;E2518&amp;5),"m"),TEXT(INDIRECT(A2518&amp;B2518&amp;C2518&amp;5),"m")))</f>
        <v/>
      </c>
      <c r="N2518" s="15" t="str" cm="1">
        <f t="array" aca="1" ref="N2518" ca="1">IF(OR(INDIRECT(A2518&amp;B2518&amp;C2518&amp;F2518)="",ISNUMBER(INDIRECT(A2518&amp;B2518&amp;C2518&amp;F2518))=FALSE,INDIRECT(A2518&amp;B2518&amp;C2518&amp;F2518)=0),"",IF(G2518="【（第８期）医療機関受付】",TEXT(INDIRECT(A2518&amp;D2518&amp;E2518&amp;5),"d"),TEXT(INDIRECT(A2518&amp;B2518&amp;C2518&amp;5),"d")))</f>
        <v/>
      </c>
      <c r="O2518" s="15" t="str" cm="1">
        <f t="array" aca="1" ref="O2518" ca="1">IF(OR(INDIRECT(A2518&amp;B2518&amp;C2518&amp;F2518)="",ISNUMBER(INDIRECT(A2518&amp;B2518&amp;C2518&amp;F2518))=FALSE,INDIRECT(A2518&amp;B2518&amp;C2518&amp;F2518)=0),"",HOUR(INDIRECT(A2518&amp;"A"&amp;F2518)))</f>
        <v/>
      </c>
      <c r="P2518" s="15" t="str" cm="1">
        <f t="array" aca="1" ref="P2518" ca="1">IF(OR(INDIRECT(A2518&amp;B2518&amp;C2518&amp;F2518)="",ISNUMBER(INDIRECT(A2518&amp;B2518&amp;C2518&amp;F2518))=FALSE,INDIRECT(A2518&amp;B2518&amp;C2518&amp;F2518)=0),"",MINUTE(INDIRECT(A2518&amp;"A"&amp;F2518)))</f>
        <v/>
      </c>
      <c r="Q2518" s="15" t="str" cm="1">
        <f t="array" aca="1" ref="Q2518" ca="1">IF(OR(INDIRECT(A2518&amp;B2518&amp;C2518&amp;F2518)="",ISNUMBER(INDIRECT(A2518&amp;B2518&amp;C2518&amp;F2518))=FALSE,INDIRECT(A2518&amp;B2518&amp;C2518&amp;F2518)=0),"",O2518)</f>
        <v/>
      </c>
      <c r="R2518" s="15" t="str" cm="1">
        <f t="array" aca="1" ref="R2518" ca="1">IF(OR(INDIRECT(A2518&amp;B2518&amp;C2518&amp;F2518)="",ISNUMBER(INDIRECT(A2518&amp;B2518&amp;C2518&amp;F2518))=FALSE,INDIRECT(A2518&amp;B2518&amp;C2518&amp;F2518)=0),"",P2518+14)</f>
        <v/>
      </c>
      <c r="S2518" s="15" t="str" cm="1">
        <f t="array" aca="1" ref="S2518" ca="1">IF(OR(INDIRECT(A2518&amp;B2518&amp;C2518&amp;F2518)="",ISNUMBER(INDIRECT(A2518&amp;B2518&amp;C2518&amp;F2518))=FALSE,INDIRECT(A2518&amp;B2518&amp;C2518&amp;F2518)=0),"",INDIRECT(A2518&amp;B2518&amp;C2518&amp;F2518))</f>
        <v/>
      </c>
      <c r="T2518" s="15" t="str" cm="1">
        <f t="array" aca="1" ref="T2518" ca="1">IF(OR(INDIRECT(A2518&amp;B2518&amp;C2518&amp;F2518)="",ISNUMBER(INDIRECT(A2518&amp;B2518&amp;C2518&amp;F2518))=FALSE,INDIRECT(A2518&amp;B2518&amp;C2518&amp;F2518)=0),"",0)</f>
        <v/>
      </c>
    </row>
    <row r="2519" spans="1:20">
      <c r="A2519" s="23" t="s">
        <v>912</v>
      </c>
      <c r="B2519" s="23" t="s">
        <v>913</v>
      </c>
      <c r="C2519" s="23" t="str">
        <f t="shared" si="117"/>
        <v>x</v>
      </c>
      <c r="D2519" s="23" t="s">
        <v>913</v>
      </c>
      <c r="E2519" s="23" t="str">
        <f t="shared" si="115"/>
        <v>w</v>
      </c>
      <c r="F2519" s="23">
        <f t="shared" si="116"/>
        <v>32</v>
      </c>
      <c r="G2519" s="23" t="str" cm="1">
        <f t="array" aca="1" ref="G2519" ca="1">IF(OR(INDIRECT(A2519&amp;B2519&amp;C2519&amp;F2519)="",ISNUMBER(INDIRECT(A2519&amp;B2519&amp;C2519&amp;F2519))=FALSE),"",IF(INDIRECT(A2519&amp;B2519&amp;C2519&amp;9)="公開","【（第８期）WEB・コールセンター受付】","【（第８期）医療機関受付】"))</f>
        <v/>
      </c>
      <c r="H2519" s="15" t="str" cm="1">
        <f t="array" aca="1" ref="H2519" ca="1">IF(OR(INDIRECT(A2519&amp;B2519&amp;C2519&amp;F2519)="",ISNUMBER(INDIRECT(A2519&amp;B2519&amp;C2519&amp;F2519))=FALSE,INDIRECT(A2519&amp;B2519&amp;C2519&amp;F2519)=0),"",431001)</f>
        <v/>
      </c>
      <c r="I2519" s="15" t="str" cm="1">
        <f t="array" aca="1" ref="I2519" ca="1">IF(OR(INDIRECT(A2519&amp;B2519&amp;C2519&amp;F2519)="",ISNUMBER(INDIRECT(A2519&amp;B2519&amp;C2519&amp;F2519))=FALSE,INDIRECT(A2519&amp;B2519&amp;C2519&amp;F2519)=0),"",G2519&amp;J2519&amp;"."&amp;TEXT(M2519,"00")&amp;TEXT(N2519,"00")&amp;"."&amp;TEXT(O2519,"00")&amp;TEXT(P2519,"00"))</f>
        <v/>
      </c>
      <c r="J2519" s="15" t="str" cm="1">
        <f t="array" aca="1" ref="J2519" ca="1">IF(OR(INDIRECT(A2519&amp;B2519&amp;C2519&amp;F2519)="",ISNUMBER(INDIRECT(A2519&amp;B2519&amp;C2519&amp;F2519))=FALSE,INDIRECT(A2519&amp;B2519&amp;C2519&amp;F2519)=0),"",予約枠報告様式!$B$2)</f>
        <v/>
      </c>
      <c r="K2519" s="15" t="str" cm="1">
        <f t="array" aca="1" ref="K2519" ca="1">IF(OR(INDIRECT(A2519&amp;B2519&amp;C2519&amp;F2519)="",ISNUMBER(INDIRECT(A2519&amp;B2519&amp;C2519&amp;F2519))=FALSE,INDIRECT(A2519&amp;B2519&amp;C2519&amp;F2519)=0),"",1)</f>
        <v/>
      </c>
      <c r="L2519" s="15" t="str" cm="1">
        <f t="array" aca="1" ref="L2519" ca="1">IF(OR(INDIRECT(A2519&amp;B2519&amp;C2519&amp;F2519)="",ISNUMBER(INDIRECT(A2519&amp;B2519&amp;C2519&amp;F2519))=FALSE,INDIRECT(A2519&amp;B2519&amp;C2519&amp;F2519)=0),"",IF(G2519="【（第８期）医療機関受付】",TEXT(INDIRECT(A2519&amp;D2519&amp;E2519&amp;5),"yyy"),TEXT(INDIRECT(A2519&amp;B2519&amp;C2519&amp;5),"yyy")))</f>
        <v/>
      </c>
      <c r="M2519" s="15" t="str" cm="1">
        <f t="array" aca="1" ref="M2519" ca="1">IF(OR(INDIRECT(A2519&amp;B2519&amp;C2519&amp;F2519)="",ISNUMBER(INDIRECT(A2519&amp;B2519&amp;C2519&amp;F2519))=FALSE,INDIRECT(A2519&amp;B2519&amp;C2519&amp;F2519)=0),"",IF(G2519="【（第８期）医療機関受付】",TEXT(INDIRECT(A2519&amp;D2519&amp;E2519&amp;5),"m"),TEXT(INDIRECT(A2519&amp;B2519&amp;C2519&amp;5),"m")))</f>
        <v/>
      </c>
      <c r="N2519" s="15" t="str" cm="1">
        <f t="array" aca="1" ref="N2519" ca="1">IF(OR(INDIRECT(A2519&amp;B2519&amp;C2519&amp;F2519)="",ISNUMBER(INDIRECT(A2519&amp;B2519&amp;C2519&amp;F2519))=FALSE,INDIRECT(A2519&amp;B2519&amp;C2519&amp;F2519)=0),"",IF(G2519="【（第８期）医療機関受付】",TEXT(INDIRECT(A2519&amp;D2519&amp;E2519&amp;5),"d"),TEXT(INDIRECT(A2519&amp;B2519&amp;C2519&amp;5),"d")))</f>
        <v/>
      </c>
      <c r="O2519" s="15" t="str" cm="1">
        <f t="array" aca="1" ref="O2519" ca="1">IF(OR(INDIRECT(A2519&amp;B2519&amp;C2519&amp;F2519)="",ISNUMBER(INDIRECT(A2519&amp;B2519&amp;C2519&amp;F2519))=FALSE,INDIRECT(A2519&amp;B2519&amp;C2519&amp;F2519)=0),"",HOUR(INDIRECT(A2519&amp;"A"&amp;F2519)))</f>
        <v/>
      </c>
      <c r="P2519" s="15" t="str" cm="1">
        <f t="array" aca="1" ref="P2519" ca="1">IF(OR(INDIRECT(A2519&amp;B2519&amp;C2519&amp;F2519)="",ISNUMBER(INDIRECT(A2519&amp;B2519&amp;C2519&amp;F2519))=FALSE,INDIRECT(A2519&amp;B2519&amp;C2519&amp;F2519)=0),"",MINUTE(INDIRECT(A2519&amp;"A"&amp;F2519)))</f>
        <v/>
      </c>
      <c r="Q2519" s="15" t="str" cm="1">
        <f t="array" aca="1" ref="Q2519" ca="1">IF(OR(INDIRECT(A2519&amp;B2519&amp;C2519&amp;F2519)="",ISNUMBER(INDIRECT(A2519&amp;B2519&amp;C2519&amp;F2519))=FALSE,INDIRECT(A2519&amp;B2519&amp;C2519&amp;F2519)=0),"",O2519)</f>
        <v/>
      </c>
      <c r="R2519" s="15" t="str" cm="1">
        <f t="array" aca="1" ref="R2519" ca="1">IF(OR(INDIRECT(A2519&amp;B2519&amp;C2519&amp;F2519)="",ISNUMBER(INDIRECT(A2519&amp;B2519&amp;C2519&amp;F2519))=FALSE,INDIRECT(A2519&amp;B2519&amp;C2519&amp;F2519)=0),"",P2519+14)</f>
        <v/>
      </c>
      <c r="S2519" s="15" t="str" cm="1">
        <f t="array" aca="1" ref="S2519" ca="1">IF(OR(INDIRECT(A2519&amp;B2519&amp;C2519&amp;F2519)="",ISNUMBER(INDIRECT(A2519&amp;B2519&amp;C2519&amp;F2519))=FALSE,INDIRECT(A2519&amp;B2519&amp;C2519&amp;F2519)=0),"",INDIRECT(A2519&amp;B2519&amp;C2519&amp;F2519))</f>
        <v/>
      </c>
      <c r="T2519" s="15" t="str" cm="1">
        <f t="array" aca="1" ref="T2519" ca="1">IF(OR(INDIRECT(A2519&amp;B2519&amp;C2519&amp;F2519)="",ISNUMBER(INDIRECT(A2519&amp;B2519&amp;C2519&amp;F2519))=FALSE,INDIRECT(A2519&amp;B2519&amp;C2519&amp;F2519)=0),"",0)</f>
        <v/>
      </c>
    </row>
    <row r="2520" spans="1:20">
      <c r="A2520" s="23" t="s">
        <v>912</v>
      </c>
      <c r="B2520" s="23" t="s">
        <v>913</v>
      </c>
      <c r="C2520" s="23" t="str">
        <f t="shared" si="117"/>
        <v>x</v>
      </c>
      <c r="D2520" s="23" t="s">
        <v>913</v>
      </c>
      <c r="E2520" s="23" t="str">
        <f t="shared" si="115"/>
        <v>w</v>
      </c>
      <c r="F2520" s="23">
        <f t="shared" si="116"/>
        <v>33</v>
      </c>
      <c r="G2520" s="23" t="str" cm="1">
        <f t="array" aca="1" ref="G2520" ca="1">IF(OR(INDIRECT(A2520&amp;B2520&amp;C2520&amp;F2520)="",ISNUMBER(INDIRECT(A2520&amp;B2520&amp;C2520&amp;F2520))=FALSE),"",IF(INDIRECT(A2520&amp;B2520&amp;C2520&amp;9)="公開","【（第８期）WEB・コールセンター受付】","【（第８期）医療機関受付】"))</f>
        <v/>
      </c>
      <c r="H2520" s="15" t="str" cm="1">
        <f t="array" aca="1" ref="H2520" ca="1">IF(OR(INDIRECT(A2520&amp;B2520&amp;C2520&amp;F2520)="",ISNUMBER(INDIRECT(A2520&amp;B2520&amp;C2520&amp;F2520))=FALSE,INDIRECT(A2520&amp;B2520&amp;C2520&amp;F2520)=0),"",431001)</f>
        <v/>
      </c>
      <c r="I2520" s="15" t="str" cm="1">
        <f t="array" aca="1" ref="I2520" ca="1">IF(OR(INDIRECT(A2520&amp;B2520&amp;C2520&amp;F2520)="",ISNUMBER(INDIRECT(A2520&amp;B2520&amp;C2520&amp;F2520))=FALSE,INDIRECT(A2520&amp;B2520&amp;C2520&amp;F2520)=0),"",G2520&amp;J2520&amp;"."&amp;TEXT(M2520,"00")&amp;TEXT(N2520,"00")&amp;"."&amp;TEXT(O2520,"00")&amp;TEXT(P2520,"00"))</f>
        <v/>
      </c>
      <c r="J2520" s="15" t="str" cm="1">
        <f t="array" aca="1" ref="J2520" ca="1">IF(OR(INDIRECT(A2520&amp;B2520&amp;C2520&amp;F2520)="",ISNUMBER(INDIRECT(A2520&amp;B2520&amp;C2520&amp;F2520))=FALSE,INDIRECT(A2520&amp;B2520&amp;C2520&amp;F2520)=0),"",予約枠報告様式!$B$2)</f>
        <v/>
      </c>
      <c r="K2520" s="15" t="str" cm="1">
        <f t="array" aca="1" ref="K2520" ca="1">IF(OR(INDIRECT(A2520&amp;B2520&amp;C2520&amp;F2520)="",ISNUMBER(INDIRECT(A2520&amp;B2520&amp;C2520&amp;F2520))=FALSE,INDIRECT(A2520&amp;B2520&amp;C2520&amp;F2520)=0),"",1)</f>
        <v/>
      </c>
      <c r="L2520" s="15" t="str" cm="1">
        <f t="array" aca="1" ref="L2520" ca="1">IF(OR(INDIRECT(A2520&amp;B2520&amp;C2520&amp;F2520)="",ISNUMBER(INDIRECT(A2520&amp;B2520&amp;C2520&amp;F2520))=FALSE,INDIRECT(A2520&amp;B2520&amp;C2520&amp;F2520)=0),"",IF(G2520="【（第８期）医療機関受付】",TEXT(INDIRECT(A2520&amp;D2520&amp;E2520&amp;5),"yyy"),TEXT(INDIRECT(A2520&amp;B2520&amp;C2520&amp;5),"yyy")))</f>
        <v/>
      </c>
      <c r="M2520" s="15" t="str" cm="1">
        <f t="array" aca="1" ref="M2520" ca="1">IF(OR(INDIRECT(A2520&amp;B2520&amp;C2520&amp;F2520)="",ISNUMBER(INDIRECT(A2520&amp;B2520&amp;C2520&amp;F2520))=FALSE,INDIRECT(A2520&amp;B2520&amp;C2520&amp;F2520)=0),"",IF(G2520="【（第８期）医療機関受付】",TEXT(INDIRECT(A2520&amp;D2520&amp;E2520&amp;5),"m"),TEXT(INDIRECT(A2520&amp;B2520&amp;C2520&amp;5),"m")))</f>
        <v/>
      </c>
      <c r="N2520" s="15" t="str" cm="1">
        <f t="array" aca="1" ref="N2520" ca="1">IF(OR(INDIRECT(A2520&amp;B2520&amp;C2520&amp;F2520)="",ISNUMBER(INDIRECT(A2520&amp;B2520&amp;C2520&amp;F2520))=FALSE,INDIRECT(A2520&amp;B2520&amp;C2520&amp;F2520)=0),"",IF(G2520="【（第８期）医療機関受付】",TEXT(INDIRECT(A2520&amp;D2520&amp;E2520&amp;5),"d"),TEXT(INDIRECT(A2520&amp;B2520&amp;C2520&amp;5),"d")))</f>
        <v/>
      </c>
      <c r="O2520" s="15" t="str" cm="1">
        <f t="array" aca="1" ref="O2520" ca="1">IF(OR(INDIRECT(A2520&amp;B2520&amp;C2520&amp;F2520)="",ISNUMBER(INDIRECT(A2520&amp;B2520&amp;C2520&amp;F2520))=FALSE,INDIRECT(A2520&amp;B2520&amp;C2520&amp;F2520)=0),"",HOUR(INDIRECT(A2520&amp;"A"&amp;F2520)))</f>
        <v/>
      </c>
      <c r="P2520" s="15" t="str" cm="1">
        <f t="array" aca="1" ref="P2520" ca="1">IF(OR(INDIRECT(A2520&amp;B2520&amp;C2520&amp;F2520)="",ISNUMBER(INDIRECT(A2520&amp;B2520&amp;C2520&amp;F2520))=FALSE,INDIRECT(A2520&amp;B2520&amp;C2520&amp;F2520)=0),"",MINUTE(INDIRECT(A2520&amp;"A"&amp;F2520)))</f>
        <v/>
      </c>
      <c r="Q2520" s="15" t="str" cm="1">
        <f t="array" aca="1" ref="Q2520" ca="1">IF(OR(INDIRECT(A2520&amp;B2520&amp;C2520&amp;F2520)="",ISNUMBER(INDIRECT(A2520&amp;B2520&amp;C2520&amp;F2520))=FALSE,INDIRECT(A2520&amp;B2520&amp;C2520&amp;F2520)=0),"",O2520)</f>
        <v/>
      </c>
      <c r="R2520" s="15" t="str" cm="1">
        <f t="array" aca="1" ref="R2520" ca="1">IF(OR(INDIRECT(A2520&amp;B2520&amp;C2520&amp;F2520)="",ISNUMBER(INDIRECT(A2520&amp;B2520&amp;C2520&amp;F2520))=FALSE,INDIRECT(A2520&amp;B2520&amp;C2520&amp;F2520)=0),"",P2520+14)</f>
        <v/>
      </c>
      <c r="S2520" s="15" t="str" cm="1">
        <f t="array" aca="1" ref="S2520" ca="1">IF(OR(INDIRECT(A2520&amp;B2520&amp;C2520&amp;F2520)="",ISNUMBER(INDIRECT(A2520&amp;B2520&amp;C2520&amp;F2520))=FALSE,INDIRECT(A2520&amp;B2520&amp;C2520&amp;F2520)=0),"",INDIRECT(A2520&amp;B2520&amp;C2520&amp;F2520))</f>
        <v/>
      </c>
      <c r="T2520" s="15" t="str" cm="1">
        <f t="array" aca="1" ref="T2520" ca="1">IF(OR(INDIRECT(A2520&amp;B2520&amp;C2520&amp;F2520)="",ISNUMBER(INDIRECT(A2520&amp;B2520&amp;C2520&amp;F2520))=FALSE,INDIRECT(A2520&amp;B2520&amp;C2520&amp;F2520)=0),"",0)</f>
        <v/>
      </c>
    </row>
    <row r="2521" spans="1:20">
      <c r="A2521" s="23" t="s">
        <v>912</v>
      </c>
      <c r="B2521" s="23" t="s">
        <v>913</v>
      </c>
      <c r="C2521" s="23" t="str">
        <f t="shared" si="117"/>
        <v>x</v>
      </c>
      <c r="D2521" s="23" t="s">
        <v>913</v>
      </c>
      <c r="E2521" s="23" t="str">
        <f t="shared" si="115"/>
        <v>w</v>
      </c>
      <c r="F2521" s="23">
        <f t="shared" si="116"/>
        <v>34</v>
      </c>
      <c r="G2521" s="23" t="str" cm="1">
        <f t="array" aca="1" ref="G2521" ca="1">IF(OR(INDIRECT(A2521&amp;B2521&amp;C2521&amp;F2521)="",ISNUMBER(INDIRECT(A2521&amp;B2521&amp;C2521&amp;F2521))=FALSE),"",IF(INDIRECT(A2521&amp;B2521&amp;C2521&amp;9)="公開","【（第８期）WEB・コールセンター受付】","【（第８期）医療機関受付】"))</f>
        <v/>
      </c>
      <c r="H2521" s="15" t="str" cm="1">
        <f t="array" aca="1" ref="H2521" ca="1">IF(OR(INDIRECT(A2521&amp;B2521&amp;C2521&amp;F2521)="",ISNUMBER(INDIRECT(A2521&amp;B2521&amp;C2521&amp;F2521))=FALSE,INDIRECT(A2521&amp;B2521&amp;C2521&amp;F2521)=0),"",431001)</f>
        <v/>
      </c>
      <c r="I2521" s="15" t="str" cm="1">
        <f t="array" aca="1" ref="I2521" ca="1">IF(OR(INDIRECT(A2521&amp;B2521&amp;C2521&amp;F2521)="",ISNUMBER(INDIRECT(A2521&amp;B2521&amp;C2521&amp;F2521))=FALSE,INDIRECT(A2521&amp;B2521&amp;C2521&amp;F2521)=0),"",G2521&amp;J2521&amp;"."&amp;TEXT(M2521,"00")&amp;TEXT(N2521,"00")&amp;"."&amp;TEXT(O2521,"00")&amp;TEXT(P2521,"00"))</f>
        <v/>
      </c>
      <c r="J2521" s="15" t="str" cm="1">
        <f t="array" aca="1" ref="J2521" ca="1">IF(OR(INDIRECT(A2521&amp;B2521&amp;C2521&amp;F2521)="",ISNUMBER(INDIRECT(A2521&amp;B2521&amp;C2521&amp;F2521))=FALSE,INDIRECT(A2521&amp;B2521&amp;C2521&amp;F2521)=0),"",予約枠報告様式!$B$2)</f>
        <v/>
      </c>
      <c r="K2521" s="15" t="str" cm="1">
        <f t="array" aca="1" ref="K2521" ca="1">IF(OR(INDIRECT(A2521&amp;B2521&amp;C2521&amp;F2521)="",ISNUMBER(INDIRECT(A2521&amp;B2521&amp;C2521&amp;F2521))=FALSE,INDIRECT(A2521&amp;B2521&amp;C2521&amp;F2521)=0),"",1)</f>
        <v/>
      </c>
      <c r="L2521" s="15" t="str" cm="1">
        <f t="array" aca="1" ref="L2521" ca="1">IF(OR(INDIRECT(A2521&amp;B2521&amp;C2521&amp;F2521)="",ISNUMBER(INDIRECT(A2521&amp;B2521&amp;C2521&amp;F2521))=FALSE,INDIRECT(A2521&amp;B2521&amp;C2521&amp;F2521)=0),"",IF(G2521="【（第８期）医療機関受付】",TEXT(INDIRECT(A2521&amp;D2521&amp;E2521&amp;5),"yyy"),TEXT(INDIRECT(A2521&amp;B2521&amp;C2521&amp;5),"yyy")))</f>
        <v/>
      </c>
      <c r="M2521" s="15" t="str" cm="1">
        <f t="array" aca="1" ref="M2521" ca="1">IF(OR(INDIRECT(A2521&amp;B2521&amp;C2521&amp;F2521)="",ISNUMBER(INDIRECT(A2521&amp;B2521&amp;C2521&amp;F2521))=FALSE,INDIRECT(A2521&amp;B2521&amp;C2521&amp;F2521)=0),"",IF(G2521="【（第８期）医療機関受付】",TEXT(INDIRECT(A2521&amp;D2521&amp;E2521&amp;5),"m"),TEXT(INDIRECT(A2521&amp;B2521&amp;C2521&amp;5),"m")))</f>
        <v/>
      </c>
      <c r="N2521" s="15" t="str" cm="1">
        <f t="array" aca="1" ref="N2521" ca="1">IF(OR(INDIRECT(A2521&amp;B2521&amp;C2521&amp;F2521)="",ISNUMBER(INDIRECT(A2521&amp;B2521&amp;C2521&amp;F2521))=FALSE,INDIRECT(A2521&amp;B2521&amp;C2521&amp;F2521)=0),"",IF(G2521="【（第８期）医療機関受付】",TEXT(INDIRECT(A2521&amp;D2521&amp;E2521&amp;5),"d"),TEXT(INDIRECT(A2521&amp;B2521&amp;C2521&amp;5),"d")))</f>
        <v/>
      </c>
      <c r="O2521" s="15" t="str" cm="1">
        <f t="array" aca="1" ref="O2521" ca="1">IF(OR(INDIRECT(A2521&amp;B2521&amp;C2521&amp;F2521)="",ISNUMBER(INDIRECT(A2521&amp;B2521&amp;C2521&amp;F2521))=FALSE,INDIRECT(A2521&amp;B2521&amp;C2521&amp;F2521)=0),"",HOUR(INDIRECT(A2521&amp;"A"&amp;F2521)))</f>
        <v/>
      </c>
      <c r="P2521" s="15" t="str" cm="1">
        <f t="array" aca="1" ref="P2521" ca="1">IF(OR(INDIRECT(A2521&amp;B2521&amp;C2521&amp;F2521)="",ISNUMBER(INDIRECT(A2521&amp;B2521&amp;C2521&amp;F2521))=FALSE,INDIRECT(A2521&amp;B2521&amp;C2521&amp;F2521)=0),"",MINUTE(INDIRECT(A2521&amp;"A"&amp;F2521)))</f>
        <v/>
      </c>
      <c r="Q2521" s="15" t="str" cm="1">
        <f t="array" aca="1" ref="Q2521" ca="1">IF(OR(INDIRECT(A2521&amp;B2521&amp;C2521&amp;F2521)="",ISNUMBER(INDIRECT(A2521&amp;B2521&amp;C2521&amp;F2521))=FALSE,INDIRECT(A2521&amp;B2521&amp;C2521&amp;F2521)=0),"",O2521)</f>
        <v/>
      </c>
      <c r="R2521" s="15" t="str" cm="1">
        <f t="array" aca="1" ref="R2521" ca="1">IF(OR(INDIRECT(A2521&amp;B2521&amp;C2521&amp;F2521)="",ISNUMBER(INDIRECT(A2521&amp;B2521&amp;C2521&amp;F2521))=FALSE,INDIRECT(A2521&amp;B2521&amp;C2521&amp;F2521)=0),"",P2521+14)</f>
        <v/>
      </c>
      <c r="S2521" s="15" t="str" cm="1">
        <f t="array" aca="1" ref="S2521" ca="1">IF(OR(INDIRECT(A2521&amp;B2521&amp;C2521&amp;F2521)="",ISNUMBER(INDIRECT(A2521&amp;B2521&amp;C2521&amp;F2521))=FALSE,INDIRECT(A2521&amp;B2521&amp;C2521&amp;F2521)=0),"",INDIRECT(A2521&amp;B2521&amp;C2521&amp;F2521))</f>
        <v/>
      </c>
      <c r="T2521" s="15" t="str" cm="1">
        <f t="array" aca="1" ref="T2521" ca="1">IF(OR(INDIRECT(A2521&amp;B2521&amp;C2521&amp;F2521)="",ISNUMBER(INDIRECT(A2521&amp;B2521&amp;C2521&amp;F2521))=FALSE,INDIRECT(A2521&amp;B2521&amp;C2521&amp;F2521)=0),"",0)</f>
        <v/>
      </c>
    </row>
    <row r="2522" spans="1:20">
      <c r="A2522" s="23" t="s">
        <v>912</v>
      </c>
      <c r="B2522" s="23" t="s">
        <v>913</v>
      </c>
      <c r="C2522" s="23" t="str">
        <f t="shared" si="117"/>
        <v>x</v>
      </c>
      <c r="D2522" s="23" t="s">
        <v>913</v>
      </c>
      <c r="E2522" s="23" t="str">
        <f t="shared" si="115"/>
        <v>w</v>
      </c>
      <c r="F2522" s="23">
        <f t="shared" si="116"/>
        <v>35</v>
      </c>
      <c r="G2522" s="23" t="str" cm="1">
        <f t="array" aca="1" ref="G2522" ca="1">IF(OR(INDIRECT(A2522&amp;B2522&amp;C2522&amp;F2522)="",ISNUMBER(INDIRECT(A2522&amp;B2522&amp;C2522&amp;F2522))=FALSE),"",IF(INDIRECT(A2522&amp;B2522&amp;C2522&amp;9)="公開","【（第８期）WEB・コールセンター受付】","【（第８期）医療機関受付】"))</f>
        <v/>
      </c>
      <c r="H2522" s="15" t="str" cm="1">
        <f t="array" aca="1" ref="H2522" ca="1">IF(OR(INDIRECT(A2522&amp;B2522&amp;C2522&amp;F2522)="",ISNUMBER(INDIRECT(A2522&amp;B2522&amp;C2522&amp;F2522))=FALSE,INDIRECT(A2522&amp;B2522&amp;C2522&amp;F2522)=0),"",431001)</f>
        <v/>
      </c>
      <c r="I2522" s="15" t="str" cm="1">
        <f t="array" aca="1" ref="I2522" ca="1">IF(OR(INDIRECT(A2522&amp;B2522&amp;C2522&amp;F2522)="",ISNUMBER(INDIRECT(A2522&amp;B2522&amp;C2522&amp;F2522))=FALSE,INDIRECT(A2522&amp;B2522&amp;C2522&amp;F2522)=0),"",G2522&amp;J2522&amp;"."&amp;TEXT(M2522,"00")&amp;TEXT(N2522,"00")&amp;"."&amp;TEXT(O2522,"00")&amp;TEXT(P2522,"00"))</f>
        <v/>
      </c>
      <c r="J2522" s="15" t="str" cm="1">
        <f t="array" aca="1" ref="J2522" ca="1">IF(OR(INDIRECT(A2522&amp;B2522&amp;C2522&amp;F2522)="",ISNUMBER(INDIRECT(A2522&amp;B2522&amp;C2522&amp;F2522))=FALSE,INDIRECT(A2522&amp;B2522&amp;C2522&amp;F2522)=0),"",予約枠報告様式!$B$2)</f>
        <v/>
      </c>
      <c r="K2522" s="15" t="str" cm="1">
        <f t="array" aca="1" ref="K2522" ca="1">IF(OR(INDIRECT(A2522&amp;B2522&amp;C2522&amp;F2522)="",ISNUMBER(INDIRECT(A2522&amp;B2522&amp;C2522&amp;F2522))=FALSE,INDIRECT(A2522&amp;B2522&amp;C2522&amp;F2522)=0),"",1)</f>
        <v/>
      </c>
      <c r="L2522" s="15" t="str" cm="1">
        <f t="array" aca="1" ref="L2522" ca="1">IF(OR(INDIRECT(A2522&amp;B2522&amp;C2522&amp;F2522)="",ISNUMBER(INDIRECT(A2522&amp;B2522&amp;C2522&amp;F2522))=FALSE,INDIRECT(A2522&amp;B2522&amp;C2522&amp;F2522)=0),"",IF(G2522="【（第８期）医療機関受付】",TEXT(INDIRECT(A2522&amp;D2522&amp;E2522&amp;5),"yyy"),TEXT(INDIRECT(A2522&amp;B2522&amp;C2522&amp;5),"yyy")))</f>
        <v/>
      </c>
      <c r="M2522" s="15" t="str" cm="1">
        <f t="array" aca="1" ref="M2522" ca="1">IF(OR(INDIRECT(A2522&amp;B2522&amp;C2522&amp;F2522)="",ISNUMBER(INDIRECT(A2522&amp;B2522&amp;C2522&amp;F2522))=FALSE,INDIRECT(A2522&amp;B2522&amp;C2522&amp;F2522)=0),"",IF(G2522="【（第８期）医療機関受付】",TEXT(INDIRECT(A2522&amp;D2522&amp;E2522&amp;5),"m"),TEXT(INDIRECT(A2522&amp;B2522&amp;C2522&amp;5),"m")))</f>
        <v/>
      </c>
      <c r="N2522" s="15" t="str" cm="1">
        <f t="array" aca="1" ref="N2522" ca="1">IF(OR(INDIRECT(A2522&amp;B2522&amp;C2522&amp;F2522)="",ISNUMBER(INDIRECT(A2522&amp;B2522&amp;C2522&amp;F2522))=FALSE,INDIRECT(A2522&amp;B2522&amp;C2522&amp;F2522)=0),"",IF(G2522="【（第８期）医療機関受付】",TEXT(INDIRECT(A2522&amp;D2522&amp;E2522&amp;5),"d"),TEXT(INDIRECT(A2522&amp;B2522&amp;C2522&amp;5),"d")))</f>
        <v/>
      </c>
      <c r="O2522" s="15" t="str" cm="1">
        <f t="array" aca="1" ref="O2522" ca="1">IF(OR(INDIRECT(A2522&amp;B2522&amp;C2522&amp;F2522)="",ISNUMBER(INDIRECT(A2522&amp;B2522&amp;C2522&amp;F2522))=FALSE,INDIRECT(A2522&amp;B2522&amp;C2522&amp;F2522)=0),"",HOUR(INDIRECT(A2522&amp;"A"&amp;F2522)))</f>
        <v/>
      </c>
      <c r="P2522" s="15" t="str" cm="1">
        <f t="array" aca="1" ref="P2522" ca="1">IF(OR(INDIRECT(A2522&amp;B2522&amp;C2522&amp;F2522)="",ISNUMBER(INDIRECT(A2522&amp;B2522&amp;C2522&amp;F2522))=FALSE,INDIRECT(A2522&amp;B2522&amp;C2522&amp;F2522)=0),"",MINUTE(INDIRECT(A2522&amp;"A"&amp;F2522)))</f>
        <v/>
      </c>
      <c r="Q2522" s="15" t="str" cm="1">
        <f t="array" aca="1" ref="Q2522" ca="1">IF(OR(INDIRECT(A2522&amp;B2522&amp;C2522&amp;F2522)="",ISNUMBER(INDIRECT(A2522&amp;B2522&amp;C2522&amp;F2522))=FALSE,INDIRECT(A2522&amp;B2522&amp;C2522&amp;F2522)=0),"",O2522)</f>
        <v/>
      </c>
      <c r="R2522" s="15" t="str" cm="1">
        <f t="array" aca="1" ref="R2522" ca="1">IF(OR(INDIRECT(A2522&amp;B2522&amp;C2522&amp;F2522)="",ISNUMBER(INDIRECT(A2522&amp;B2522&amp;C2522&amp;F2522))=FALSE,INDIRECT(A2522&amp;B2522&amp;C2522&amp;F2522)=0),"",P2522+14)</f>
        <v/>
      </c>
      <c r="S2522" s="15" t="str" cm="1">
        <f t="array" aca="1" ref="S2522" ca="1">IF(OR(INDIRECT(A2522&amp;B2522&amp;C2522&amp;F2522)="",ISNUMBER(INDIRECT(A2522&amp;B2522&amp;C2522&amp;F2522))=FALSE,INDIRECT(A2522&amp;B2522&amp;C2522&amp;F2522)=0),"",INDIRECT(A2522&amp;B2522&amp;C2522&amp;F2522))</f>
        <v/>
      </c>
      <c r="T2522" s="15" t="str" cm="1">
        <f t="array" aca="1" ref="T2522" ca="1">IF(OR(INDIRECT(A2522&amp;B2522&amp;C2522&amp;F2522)="",ISNUMBER(INDIRECT(A2522&amp;B2522&amp;C2522&amp;F2522))=FALSE,INDIRECT(A2522&amp;B2522&amp;C2522&amp;F2522)=0),"",0)</f>
        <v/>
      </c>
    </row>
    <row r="2523" spans="1:20">
      <c r="A2523" s="23" t="s">
        <v>912</v>
      </c>
      <c r="B2523" s="23" t="s">
        <v>913</v>
      </c>
      <c r="C2523" s="23" t="str">
        <f t="shared" si="117"/>
        <v>x</v>
      </c>
      <c r="D2523" s="23" t="s">
        <v>913</v>
      </c>
      <c r="E2523" s="23" t="str">
        <f t="shared" si="115"/>
        <v>w</v>
      </c>
      <c r="F2523" s="23">
        <f t="shared" si="116"/>
        <v>36</v>
      </c>
      <c r="G2523" s="23" t="str" cm="1">
        <f t="array" aca="1" ref="G2523" ca="1">IF(OR(INDIRECT(A2523&amp;B2523&amp;C2523&amp;F2523)="",ISNUMBER(INDIRECT(A2523&amp;B2523&amp;C2523&amp;F2523))=FALSE),"",IF(INDIRECT(A2523&amp;B2523&amp;C2523&amp;9)="公開","【（第８期）WEB・コールセンター受付】","【（第８期）医療機関受付】"))</f>
        <v/>
      </c>
      <c r="H2523" s="15" t="str" cm="1">
        <f t="array" aca="1" ref="H2523" ca="1">IF(OR(INDIRECT(A2523&amp;B2523&amp;C2523&amp;F2523)="",ISNUMBER(INDIRECT(A2523&amp;B2523&amp;C2523&amp;F2523))=FALSE,INDIRECT(A2523&amp;B2523&amp;C2523&amp;F2523)=0),"",431001)</f>
        <v/>
      </c>
      <c r="I2523" s="15" t="str" cm="1">
        <f t="array" aca="1" ref="I2523" ca="1">IF(OR(INDIRECT(A2523&amp;B2523&amp;C2523&amp;F2523)="",ISNUMBER(INDIRECT(A2523&amp;B2523&amp;C2523&amp;F2523))=FALSE,INDIRECT(A2523&amp;B2523&amp;C2523&amp;F2523)=0),"",G2523&amp;J2523&amp;"."&amp;TEXT(M2523,"00")&amp;TEXT(N2523,"00")&amp;"."&amp;TEXT(O2523,"00")&amp;TEXT(P2523,"00"))</f>
        <v/>
      </c>
      <c r="J2523" s="15" t="str" cm="1">
        <f t="array" aca="1" ref="J2523" ca="1">IF(OR(INDIRECT(A2523&amp;B2523&amp;C2523&amp;F2523)="",ISNUMBER(INDIRECT(A2523&amp;B2523&amp;C2523&amp;F2523))=FALSE,INDIRECT(A2523&amp;B2523&amp;C2523&amp;F2523)=0),"",予約枠報告様式!$B$2)</f>
        <v/>
      </c>
      <c r="K2523" s="15" t="str" cm="1">
        <f t="array" aca="1" ref="K2523" ca="1">IF(OR(INDIRECT(A2523&amp;B2523&amp;C2523&amp;F2523)="",ISNUMBER(INDIRECT(A2523&amp;B2523&amp;C2523&amp;F2523))=FALSE,INDIRECT(A2523&amp;B2523&amp;C2523&amp;F2523)=0),"",1)</f>
        <v/>
      </c>
      <c r="L2523" s="15" t="str" cm="1">
        <f t="array" aca="1" ref="L2523" ca="1">IF(OR(INDIRECT(A2523&amp;B2523&amp;C2523&amp;F2523)="",ISNUMBER(INDIRECT(A2523&amp;B2523&amp;C2523&amp;F2523))=FALSE,INDIRECT(A2523&amp;B2523&amp;C2523&amp;F2523)=0),"",IF(G2523="【（第８期）医療機関受付】",TEXT(INDIRECT(A2523&amp;D2523&amp;E2523&amp;5),"yyy"),TEXT(INDIRECT(A2523&amp;B2523&amp;C2523&amp;5),"yyy")))</f>
        <v/>
      </c>
      <c r="M2523" s="15" t="str" cm="1">
        <f t="array" aca="1" ref="M2523" ca="1">IF(OR(INDIRECT(A2523&amp;B2523&amp;C2523&amp;F2523)="",ISNUMBER(INDIRECT(A2523&amp;B2523&amp;C2523&amp;F2523))=FALSE,INDIRECT(A2523&amp;B2523&amp;C2523&amp;F2523)=0),"",IF(G2523="【（第８期）医療機関受付】",TEXT(INDIRECT(A2523&amp;D2523&amp;E2523&amp;5),"m"),TEXT(INDIRECT(A2523&amp;B2523&amp;C2523&amp;5),"m")))</f>
        <v/>
      </c>
      <c r="N2523" s="15" t="str" cm="1">
        <f t="array" aca="1" ref="N2523" ca="1">IF(OR(INDIRECT(A2523&amp;B2523&amp;C2523&amp;F2523)="",ISNUMBER(INDIRECT(A2523&amp;B2523&amp;C2523&amp;F2523))=FALSE,INDIRECT(A2523&amp;B2523&amp;C2523&amp;F2523)=0),"",IF(G2523="【（第８期）医療機関受付】",TEXT(INDIRECT(A2523&amp;D2523&amp;E2523&amp;5),"d"),TEXT(INDIRECT(A2523&amp;B2523&amp;C2523&amp;5),"d")))</f>
        <v/>
      </c>
      <c r="O2523" s="15" t="str" cm="1">
        <f t="array" aca="1" ref="O2523" ca="1">IF(OR(INDIRECT(A2523&amp;B2523&amp;C2523&amp;F2523)="",ISNUMBER(INDIRECT(A2523&amp;B2523&amp;C2523&amp;F2523))=FALSE,INDIRECT(A2523&amp;B2523&amp;C2523&amp;F2523)=0),"",HOUR(INDIRECT(A2523&amp;"A"&amp;F2523)))</f>
        <v/>
      </c>
      <c r="P2523" s="15" t="str" cm="1">
        <f t="array" aca="1" ref="P2523" ca="1">IF(OR(INDIRECT(A2523&amp;B2523&amp;C2523&amp;F2523)="",ISNUMBER(INDIRECT(A2523&amp;B2523&amp;C2523&amp;F2523))=FALSE,INDIRECT(A2523&amp;B2523&amp;C2523&amp;F2523)=0),"",MINUTE(INDIRECT(A2523&amp;"A"&amp;F2523)))</f>
        <v/>
      </c>
      <c r="Q2523" s="15" t="str" cm="1">
        <f t="array" aca="1" ref="Q2523" ca="1">IF(OR(INDIRECT(A2523&amp;B2523&amp;C2523&amp;F2523)="",ISNUMBER(INDIRECT(A2523&amp;B2523&amp;C2523&amp;F2523))=FALSE,INDIRECT(A2523&amp;B2523&amp;C2523&amp;F2523)=0),"",O2523)</f>
        <v/>
      </c>
      <c r="R2523" s="15" t="str" cm="1">
        <f t="array" aca="1" ref="R2523" ca="1">IF(OR(INDIRECT(A2523&amp;B2523&amp;C2523&amp;F2523)="",ISNUMBER(INDIRECT(A2523&amp;B2523&amp;C2523&amp;F2523))=FALSE,INDIRECT(A2523&amp;B2523&amp;C2523&amp;F2523)=0),"",P2523+14)</f>
        <v/>
      </c>
      <c r="S2523" s="15" t="str" cm="1">
        <f t="array" aca="1" ref="S2523" ca="1">IF(OR(INDIRECT(A2523&amp;B2523&amp;C2523&amp;F2523)="",ISNUMBER(INDIRECT(A2523&amp;B2523&amp;C2523&amp;F2523))=FALSE,INDIRECT(A2523&amp;B2523&amp;C2523&amp;F2523)=0),"",INDIRECT(A2523&amp;B2523&amp;C2523&amp;F2523))</f>
        <v/>
      </c>
      <c r="T2523" s="15" t="str" cm="1">
        <f t="array" aca="1" ref="T2523" ca="1">IF(OR(INDIRECT(A2523&amp;B2523&amp;C2523&amp;F2523)="",ISNUMBER(INDIRECT(A2523&amp;B2523&amp;C2523&amp;F2523))=FALSE,INDIRECT(A2523&amp;B2523&amp;C2523&amp;F2523)=0),"",0)</f>
        <v/>
      </c>
    </row>
    <row r="2524" spans="1:20">
      <c r="A2524" s="23" t="s">
        <v>912</v>
      </c>
      <c r="B2524" s="23" t="s">
        <v>913</v>
      </c>
      <c r="C2524" s="23" t="str">
        <f t="shared" si="117"/>
        <v>x</v>
      </c>
      <c r="D2524" s="23" t="s">
        <v>913</v>
      </c>
      <c r="E2524" s="23" t="str">
        <f t="shared" si="115"/>
        <v>w</v>
      </c>
      <c r="F2524" s="23">
        <f t="shared" si="116"/>
        <v>37</v>
      </c>
      <c r="G2524" s="23" t="str" cm="1">
        <f t="array" aca="1" ref="G2524" ca="1">IF(OR(INDIRECT(A2524&amp;B2524&amp;C2524&amp;F2524)="",ISNUMBER(INDIRECT(A2524&amp;B2524&amp;C2524&amp;F2524))=FALSE),"",IF(INDIRECT(A2524&amp;B2524&amp;C2524&amp;9)="公開","【（第８期）WEB・コールセンター受付】","【（第８期）医療機関受付】"))</f>
        <v/>
      </c>
      <c r="H2524" s="15" t="str" cm="1">
        <f t="array" aca="1" ref="H2524" ca="1">IF(OR(INDIRECT(A2524&amp;B2524&amp;C2524&amp;F2524)="",ISNUMBER(INDIRECT(A2524&amp;B2524&amp;C2524&amp;F2524))=FALSE,INDIRECT(A2524&amp;B2524&amp;C2524&amp;F2524)=0),"",431001)</f>
        <v/>
      </c>
      <c r="I2524" s="15" t="str" cm="1">
        <f t="array" aca="1" ref="I2524" ca="1">IF(OR(INDIRECT(A2524&amp;B2524&amp;C2524&amp;F2524)="",ISNUMBER(INDIRECT(A2524&amp;B2524&amp;C2524&amp;F2524))=FALSE,INDIRECT(A2524&amp;B2524&amp;C2524&amp;F2524)=0),"",G2524&amp;J2524&amp;"."&amp;TEXT(M2524,"00")&amp;TEXT(N2524,"00")&amp;"."&amp;TEXT(O2524,"00")&amp;TEXT(P2524,"00"))</f>
        <v/>
      </c>
      <c r="J2524" s="15" t="str" cm="1">
        <f t="array" aca="1" ref="J2524" ca="1">IF(OR(INDIRECT(A2524&amp;B2524&amp;C2524&amp;F2524)="",ISNUMBER(INDIRECT(A2524&amp;B2524&amp;C2524&amp;F2524))=FALSE,INDIRECT(A2524&amp;B2524&amp;C2524&amp;F2524)=0),"",予約枠報告様式!$B$2)</f>
        <v/>
      </c>
      <c r="K2524" s="15" t="str" cm="1">
        <f t="array" aca="1" ref="K2524" ca="1">IF(OR(INDIRECT(A2524&amp;B2524&amp;C2524&amp;F2524)="",ISNUMBER(INDIRECT(A2524&amp;B2524&amp;C2524&amp;F2524))=FALSE,INDIRECT(A2524&amp;B2524&amp;C2524&amp;F2524)=0),"",1)</f>
        <v/>
      </c>
      <c r="L2524" s="15" t="str" cm="1">
        <f t="array" aca="1" ref="L2524" ca="1">IF(OR(INDIRECT(A2524&amp;B2524&amp;C2524&amp;F2524)="",ISNUMBER(INDIRECT(A2524&amp;B2524&amp;C2524&amp;F2524))=FALSE,INDIRECT(A2524&amp;B2524&amp;C2524&amp;F2524)=0),"",IF(G2524="【（第８期）医療機関受付】",TEXT(INDIRECT(A2524&amp;D2524&amp;E2524&amp;5),"yyy"),TEXT(INDIRECT(A2524&amp;B2524&amp;C2524&amp;5),"yyy")))</f>
        <v/>
      </c>
      <c r="M2524" s="15" t="str" cm="1">
        <f t="array" aca="1" ref="M2524" ca="1">IF(OR(INDIRECT(A2524&amp;B2524&amp;C2524&amp;F2524)="",ISNUMBER(INDIRECT(A2524&amp;B2524&amp;C2524&amp;F2524))=FALSE,INDIRECT(A2524&amp;B2524&amp;C2524&amp;F2524)=0),"",IF(G2524="【（第８期）医療機関受付】",TEXT(INDIRECT(A2524&amp;D2524&amp;E2524&amp;5),"m"),TEXT(INDIRECT(A2524&amp;B2524&amp;C2524&amp;5),"m")))</f>
        <v/>
      </c>
      <c r="N2524" s="15" t="str" cm="1">
        <f t="array" aca="1" ref="N2524" ca="1">IF(OR(INDIRECT(A2524&amp;B2524&amp;C2524&amp;F2524)="",ISNUMBER(INDIRECT(A2524&amp;B2524&amp;C2524&amp;F2524))=FALSE,INDIRECT(A2524&amp;B2524&amp;C2524&amp;F2524)=0),"",IF(G2524="【（第８期）医療機関受付】",TEXT(INDIRECT(A2524&amp;D2524&amp;E2524&amp;5),"d"),TEXT(INDIRECT(A2524&amp;B2524&amp;C2524&amp;5),"d")))</f>
        <v/>
      </c>
      <c r="O2524" s="15" t="str" cm="1">
        <f t="array" aca="1" ref="O2524" ca="1">IF(OR(INDIRECT(A2524&amp;B2524&amp;C2524&amp;F2524)="",ISNUMBER(INDIRECT(A2524&amp;B2524&amp;C2524&amp;F2524))=FALSE,INDIRECT(A2524&amp;B2524&amp;C2524&amp;F2524)=0),"",HOUR(INDIRECT(A2524&amp;"A"&amp;F2524)))</f>
        <v/>
      </c>
      <c r="P2524" s="15" t="str" cm="1">
        <f t="array" aca="1" ref="P2524" ca="1">IF(OR(INDIRECT(A2524&amp;B2524&amp;C2524&amp;F2524)="",ISNUMBER(INDIRECT(A2524&amp;B2524&amp;C2524&amp;F2524))=FALSE,INDIRECT(A2524&amp;B2524&amp;C2524&amp;F2524)=0),"",MINUTE(INDIRECT(A2524&amp;"A"&amp;F2524)))</f>
        <v/>
      </c>
      <c r="Q2524" s="15" t="str" cm="1">
        <f t="array" aca="1" ref="Q2524" ca="1">IF(OR(INDIRECT(A2524&amp;B2524&amp;C2524&amp;F2524)="",ISNUMBER(INDIRECT(A2524&amp;B2524&amp;C2524&amp;F2524))=FALSE,INDIRECT(A2524&amp;B2524&amp;C2524&amp;F2524)=0),"",O2524)</f>
        <v/>
      </c>
      <c r="R2524" s="15" t="str" cm="1">
        <f t="array" aca="1" ref="R2524" ca="1">IF(OR(INDIRECT(A2524&amp;B2524&amp;C2524&amp;F2524)="",ISNUMBER(INDIRECT(A2524&amp;B2524&amp;C2524&amp;F2524))=FALSE,INDIRECT(A2524&amp;B2524&amp;C2524&amp;F2524)=0),"",P2524+14)</f>
        <v/>
      </c>
      <c r="S2524" s="15" t="str" cm="1">
        <f t="array" aca="1" ref="S2524" ca="1">IF(OR(INDIRECT(A2524&amp;B2524&amp;C2524&amp;F2524)="",ISNUMBER(INDIRECT(A2524&amp;B2524&amp;C2524&amp;F2524))=FALSE,INDIRECT(A2524&amp;B2524&amp;C2524&amp;F2524)=0),"",INDIRECT(A2524&amp;B2524&amp;C2524&amp;F2524))</f>
        <v/>
      </c>
      <c r="T2524" s="15" t="str" cm="1">
        <f t="array" aca="1" ref="T2524" ca="1">IF(OR(INDIRECT(A2524&amp;B2524&amp;C2524&amp;F2524)="",ISNUMBER(INDIRECT(A2524&amp;B2524&amp;C2524&amp;F2524))=FALSE,INDIRECT(A2524&amp;B2524&amp;C2524&amp;F2524)=0),"",0)</f>
        <v/>
      </c>
    </row>
    <row r="2525" spans="1:20">
      <c r="A2525" s="23" t="s">
        <v>912</v>
      </c>
      <c r="B2525" s="23" t="s">
        <v>913</v>
      </c>
      <c r="C2525" s="23" t="str">
        <f t="shared" si="117"/>
        <v>x</v>
      </c>
      <c r="D2525" s="23" t="s">
        <v>913</v>
      </c>
      <c r="E2525" s="23" t="str">
        <f t="shared" si="115"/>
        <v>w</v>
      </c>
      <c r="F2525" s="23">
        <f t="shared" si="116"/>
        <v>38</v>
      </c>
      <c r="G2525" s="23" t="str" cm="1">
        <f t="array" aca="1" ref="G2525" ca="1">IF(OR(INDIRECT(A2525&amp;B2525&amp;C2525&amp;F2525)="",ISNUMBER(INDIRECT(A2525&amp;B2525&amp;C2525&amp;F2525))=FALSE),"",IF(INDIRECT(A2525&amp;B2525&amp;C2525&amp;9)="公開","【（第８期）WEB・コールセンター受付】","【（第８期）医療機関受付】"))</f>
        <v/>
      </c>
      <c r="H2525" s="15" t="str" cm="1">
        <f t="array" aca="1" ref="H2525" ca="1">IF(OR(INDIRECT(A2525&amp;B2525&amp;C2525&amp;F2525)="",ISNUMBER(INDIRECT(A2525&amp;B2525&amp;C2525&amp;F2525))=FALSE,INDIRECT(A2525&amp;B2525&amp;C2525&amp;F2525)=0),"",431001)</f>
        <v/>
      </c>
      <c r="I2525" s="15" t="str" cm="1">
        <f t="array" aca="1" ref="I2525" ca="1">IF(OR(INDIRECT(A2525&amp;B2525&amp;C2525&amp;F2525)="",ISNUMBER(INDIRECT(A2525&amp;B2525&amp;C2525&amp;F2525))=FALSE,INDIRECT(A2525&amp;B2525&amp;C2525&amp;F2525)=0),"",G2525&amp;J2525&amp;"."&amp;TEXT(M2525,"00")&amp;TEXT(N2525,"00")&amp;"."&amp;TEXT(O2525,"00")&amp;TEXT(P2525,"00"))</f>
        <v/>
      </c>
      <c r="J2525" s="15" t="str" cm="1">
        <f t="array" aca="1" ref="J2525" ca="1">IF(OR(INDIRECT(A2525&amp;B2525&amp;C2525&amp;F2525)="",ISNUMBER(INDIRECT(A2525&amp;B2525&amp;C2525&amp;F2525))=FALSE,INDIRECT(A2525&amp;B2525&amp;C2525&amp;F2525)=0),"",予約枠報告様式!$B$2)</f>
        <v/>
      </c>
      <c r="K2525" s="15" t="str" cm="1">
        <f t="array" aca="1" ref="K2525" ca="1">IF(OR(INDIRECT(A2525&amp;B2525&amp;C2525&amp;F2525)="",ISNUMBER(INDIRECT(A2525&amp;B2525&amp;C2525&amp;F2525))=FALSE,INDIRECT(A2525&amp;B2525&amp;C2525&amp;F2525)=0),"",1)</f>
        <v/>
      </c>
      <c r="L2525" s="15" t="str" cm="1">
        <f t="array" aca="1" ref="L2525" ca="1">IF(OR(INDIRECT(A2525&amp;B2525&amp;C2525&amp;F2525)="",ISNUMBER(INDIRECT(A2525&amp;B2525&amp;C2525&amp;F2525))=FALSE,INDIRECT(A2525&amp;B2525&amp;C2525&amp;F2525)=0),"",IF(G2525="【（第８期）医療機関受付】",TEXT(INDIRECT(A2525&amp;D2525&amp;E2525&amp;5),"yyy"),TEXT(INDIRECT(A2525&amp;B2525&amp;C2525&amp;5),"yyy")))</f>
        <v/>
      </c>
      <c r="M2525" s="15" t="str" cm="1">
        <f t="array" aca="1" ref="M2525" ca="1">IF(OR(INDIRECT(A2525&amp;B2525&amp;C2525&amp;F2525)="",ISNUMBER(INDIRECT(A2525&amp;B2525&amp;C2525&amp;F2525))=FALSE,INDIRECT(A2525&amp;B2525&amp;C2525&amp;F2525)=0),"",IF(G2525="【（第８期）医療機関受付】",TEXT(INDIRECT(A2525&amp;D2525&amp;E2525&amp;5),"m"),TEXT(INDIRECT(A2525&amp;B2525&amp;C2525&amp;5),"m")))</f>
        <v/>
      </c>
      <c r="N2525" s="15" t="str" cm="1">
        <f t="array" aca="1" ref="N2525" ca="1">IF(OR(INDIRECT(A2525&amp;B2525&amp;C2525&amp;F2525)="",ISNUMBER(INDIRECT(A2525&amp;B2525&amp;C2525&amp;F2525))=FALSE,INDIRECT(A2525&amp;B2525&amp;C2525&amp;F2525)=0),"",IF(G2525="【（第８期）医療機関受付】",TEXT(INDIRECT(A2525&amp;D2525&amp;E2525&amp;5),"d"),TEXT(INDIRECT(A2525&amp;B2525&amp;C2525&amp;5),"d")))</f>
        <v/>
      </c>
      <c r="O2525" s="15" t="str" cm="1">
        <f t="array" aca="1" ref="O2525" ca="1">IF(OR(INDIRECT(A2525&amp;B2525&amp;C2525&amp;F2525)="",ISNUMBER(INDIRECT(A2525&amp;B2525&amp;C2525&amp;F2525))=FALSE,INDIRECT(A2525&amp;B2525&amp;C2525&amp;F2525)=0),"",HOUR(INDIRECT(A2525&amp;"A"&amp;F2525)))</f>
        <v/>
      </c>
      <c r="P2525" s="15" t="str" cm="1">
        <f t="array" aca="1" ref="P2525" ca="1">IF(OR(INDIRECT(A2525&amp;B2525&amp;C2525&amp;F2525)="",ISNUMBER(INDIRECT(A2525&amp;B2525&amp;C2525&amp;F2525))=FALSE,INDIRECT(A2525&amp;B2525&amp;C2525&amp;F2525)=0),"",MINUTE(INDIRECT(A2525&amp;"A"&amp;F2525)))</f>
        <v/>
      </c>
      <c r="Q2525" s="15" t="str" cm="1">
        <f t="array" aca="1" ref="Q2525" ca="1">IF(OR(INDIRECT(A2525&amp;B2525&amp;C2525&amp;F2525)="",ISNUMBER(INDIRECT(A2525&amp;B2525&amp;C2525&amp;F2525))=FALSE,INDIRECT(A2525&amp;B2525&amp;C2525&amp;F2525)=0),"",O2525)</f>
        <v/>
      </c>
      <c r="R2525" s="15" t="str" cm="1">
        <f t="array" aca="1" ref="R2525" ca="1">IF(OR(INDIRECT(A2525&amp;B2525&amp;C2525&amp;F2525)="",ISNUMBER(INDIRECT(A2525&amp;B2525&amp;C2525&amp;F2525))=FALSE,INDIRECT(A2525&amp;B2525&amp;C2525&amp;F2525)=0),"",P2525+14)</f>
        <v/>
      </c>
      <c r="S2525" s="15" t="str" cm="1">
        <f t="array" aca="1" ref="S2525" ca="1">IF(OR(INDIRECT(A2525&amp;B2525&amp;C2525&amp;F2525)="",ISNUMBER(INDIRECT(A2525&amp;B2525&amp;C2525&amp;F2525))=FALSE,INDIRECT(A2525&amp;B2525&amp;C2525&amp;F2525)=0),"",INDIRECT(A2525&amp;B2525&amp;C2525&amp;F2525))</f>
        <v/>
      </c>
      <c r="T2525" s="15" t="str" cm="1">
        <f t="array" aca="1" ref="T2525" ca="1">IF(OR(INDIRECT(A2525&amp;B2525&amp;C2525&amp;F2525)="",ISNUMBER(INDIRECT(A2525&amp;B2525&amp;C2525&amp;F2525))=FALSE,INDIRECT(A2525&amp;B2525&amp;C2525&amp;F2525)=0),"",0)</f>
        <v/>
      </c>
    </row>
    <row r="2526" spans="1:20">
      <c r="A2526" s="23" t="s">
        <v>912</v>
      </c>
      <c r="B2526" s="23" t="s">
        <v>913</v>
      </c>
      <c r="C2526" s="23" t="str">
        <f t="shared" si="117"/>
        <v>x</v>
      </c>
      <c r="D2526" s="23" t="s">
        <v>913</v>
      </c>
      <c r="E2526" s="23" t="str">
        <f t="shared" si="115"/>
        <v>w</v>
      </c>
      <c r="F2526" s="23">
        <f t="shared" si="116"/>
        <v>39</v>
      </c>
      <c r="G2526" s="23" t="str" cm="1">
        <f t="array" aca="1" ref="G2526" ca="1">IF(OR(INDIRECT(A2526&amp;B2526&amp;C2526&amp;F2526)="",ISNUMBER(INDIRECT(A2526&amp;B2526&amp;C2526&amp;F2526))=FALSE),"",IF(INDIRECT(A2526&amp;B2526&amp;C2526&amp;9)="公開","【（第８期）WEB・コールセンター受付】","【（第８期）医療機関受付】"))</f>
        <v/>
      </c>
      <c r="H2526" s="15" t="str" cm="1">
        <f t="array" aca="1" ref="H2526" ca="1">IF(OR(INDIRECT(A2526&amp;B2526&amp;C2526&amp;F2526)="",ISNUMBER(INDIRECT(A2526&amp;B2526&amp;C2526&amp;F2526))=FALSE,INDIRECT(A2526&amp;B2526&amp;C2526&amp;F2526)=0),"",431001)</f>
        <v/>
      </c>
      <c r="I2526" s="15" t="str" cm="1">
        <f t="array" aca="1" ref="I2526" ca="1">IF(OR(INDIRECT(A2526&amp;B2526&amp;C2526&amp;F2526)="",ISNUMBER(INDIRECT(A2526&amp;B2526&amp;C2526&amp;F2526))=FALSE,INDIRECT(A2526&amp;B2526&amp;C2526&amp;F2526)=0),"",G2526&amp;J2526&amp;"."&amp;TEXT(M2526,"00")&amp;TEXT(N2526,"00")&amp;"."&amp;TEXT(O2526,"00")&amp;TEXT(P2526,"00"))</f>
        <v/>
      </c>
      <c r="J2526" s="15" t="str" cm="1">
        <f t="array" aca="1" ref="J2526" ca="1">IF(OR(INDIRECT(A2526&amp;B2526&amp;C2526&amp;F2526)="",ISNUMBER(INDIRECT(A2526&amp;B2526&amp;C2526&amp;F2526))=FALSE,INDIRECT(A2526&amp;B2526&amp;C2526&amp;F2526)=0),"",予約枠報告様式!$B$2)</f>
        <v/>
      </c>
      <c r="K2526" s="15" t="str" cm="1">
        <f t="array" aca="1" ref="K2526" ca="1">IF(OR(INDIRECT(A2526&amp;B2526&amp;C2526&amp;F2526)="",ISNUMBER(INDIRECT(A2526&amp;B2526&amp;C2526&amp;F2526))=FALSE,INDIRECT(A2526&amp;B2526&amp;C2526&amp;F2526)=0),"",1)</f>
        <v/>
      </c>
      <c r="L2526" s="15" t="str" cm="1">
        <f t="array" aca="1" ref="L2526" ca="1">IF(OR(INDIRECT(A2526&amp;B2526&amp;C2526&amp;F2526)="",ISNUMBER(INDIRECT(A2526&amp;B2526&amp;C2526&amp;F2526))=FALSE,INDIRECT(A2526&amp;B2526&amp;C2526&amp;F2526)=0),"",IF(G2526="【（第８期）医療機関受付】",TEXT(INDIRECT(A2526&amp;D2526&amp;E2526&amp;5),"yyy"),TEXT(INDIRECT(A2526&amp;B2526&amp;C2526&amp;5),"yyy")))</f>
        <v/>
      </c>
      <c r="M2526" s="15" t="str" cm="1">
        <f t="array" aca="1" ref="M2526" ca="1">IF(OR(INDIRECT(A2526&amp;B2526&amp;C2526&amp;F2526)="",ISNUMBER(INDIRECT(A2526&amp;B2526&amp;C2526&amp;F2526))=FALSE,INDIRECT(A2526&amp;B2526&amp;C2526&amp;F2526)=0),"",IF(G2526="【（第８期）医療機関受付】",TEXT(INDIRECT(A2526&amp;D2526&amp;E2526&amp;5),"m"),TEXT(INDIRECT(A2526&amp;B2526&amp;C2526&amp;5),"m")))</f>
        <v/>
      </c>
      <c r="N2526" s="15" t="str" cm="1">
        <f t="array" aca="1" ref="N2526" ca="1">IF(OR(INDIRECT(A2526&amp;B2526&amp;C2526&amp;F2526)="",ISNUMBER(INDIRECT(A2526&amp;B2526&amp;C2526&amp;F2526))=FALSE,INDIRECT(A2526&amp;B2526&amp;C2526&amp;F2526)=0),"",IF(G2526="【（第８期）医療機関受付】",TEXT(INDIRECT(A2526&amp;D2526&amp;E2526&amp;5),"d"),TEXT(INDIRECT(A2526&amp;B2526&amp;C2526&amp;5),"d")))</f>
        <v/>
      </c>
      <c r="O2526" s="15" t="str" cm="1">
        <f t="array" aca="1" ref="O2526" ca="1">IF(OR(INDIRECT(A2526&amp;B2526&amp;C2526&amp;F2526)="",ISNUMBER(INDIRECT(A2526&amp;B2526&amp;C2526&amp;F2526))=FALSE,INDIRECT(A2526&amp;B2526&amp;C2526&amp;F2526)=0),"",HOUR(INDIRECT(A2526&amp;"A"&amp;F2526)))</f>
        <v/>
      </c>
      <c r="P2526" s="15" t="str" cm="1">
        <f t="array" aca="1" ref="P2526" ca="1">IF(OR(INDIRECT(A2526&amp;B2526&amp;C2526&amp;F2526)="",ISNUMBER(INDIRECT(A2526&amp;B2526&amp;C2526&amp;F2526))=FALSE,INDIRECT(A2526&amp;B2526&amp;C2526&amp;F2526)=0),"",MINUTE(INDIRECT(A2526&amp;"A"&amp;F2526)))</f>
        <v/>
      </c>
      <c r="Q2526" s="15" t="str" cm="1">
        <f t="array" aca="1" ref="Q2526" ca="1">IF(OR(INDIRECT(A2526&amp;B2526&amp;C2526&amp;F2526)="",ISNUMBER(INDIRECT(A2526&amp;B2526&amp;C2526&amp;F2526))=FALSE,INDIRECT(A2526&amp;B2526&amp;C2526&amp;F2526)=0),"",O2526)</f>
        <v/>
      </c>
      <c r="R2526" s="15" t="str" cm="1">
        <f t="array" aca="1" ref="R2526" ca="1">IF(OR(INDIRECT(A2526&amp;B2526&amp;C2526&amp;F2526)="",ISNUMBER(INDIRECT(A2526&amp;B2526&amp;C2526&amp;F2526))=FALSE,INDIRECT(A2526&amp;B2526&amp;C2526&amp;F2526)=0),"",P2526+14)</f>
        <v/>
      </c>
      <c r="S2526" s="15" t="str" cm="1">
        <f t="array" aca="1" ref="S2526" ca="1">IF(OR(INDIRECT(A2526&amp;B2526&amp;C2526&amp;F2526)="",ISNUMBER(INDIRECT(A2526&amp;B2526&amp;C2526&amp;F2526))=FALSE,INDIRECT(A2526&amp;B2526&amp;C2526&amp;F2526)=0),"",INDIRECT(A2526&amp;B2526&amp;C2526&amp;F2526))</f>
        <v/>
      </c>
      <c r="T2526" s="15" t="str" cm="1">
        <f t="array" aca="1" ref="T2526" ca="1">IF(OR(INDIRECT(A2526&amp;B2526&amp;C2526&amp;F2526)="",ISNUMBER(INDIRECT(A2526&amp;B2526&amp;C2526&amp;F2526))=FALSE,INDIRECT(A2526&amp;B2526&amp;C2526&amp;F2526)=0),"",0)</f>
        <v/>
      </c>
    </row>
    <row r="2527" spans="1:20">
      <c r="A2527" s="23" t="s">
        <v>912</v>
      </c>
      <c r="B2527" s="23" t="s">
        <v>913</v>
      </c>
      <c r="C2527" s="23" t="str">
        <f t="shared" si="117"/>
        <v>x</v>
      </c>
      <c r="D2527" s="23" t="s">
        <v>913</v>
      </c>
      <c r="E2527" s="23" t="str">
        <f t="shared" si="115"/>
        <v>w</v>
      </c>
      <c r="F2527" s="23">
        <f t="shared" si="116"/>
        <v>40</v>
      </c>
      <c r="G2527" s="23" t="str" cm="1">
        <f t="array" aca="1" ref="G2527" ca="1">IF(OR(INDIRECT(A2527&amp;B2527&amp;C2527&amp;F2527)="",ISNUMBER(INDIRECT(A2527&amp;B2527&amp;C2527&amp;F2527))=FALSE),"",IF(INDIRECT(A2527&amp;B2527&amp;C2527&amp;9)="公開","【（第８期）WEB・コールセンター受付】","【（第８期）医療機関受付】"))</f>
        <v/>
      </c>
      <c r="H2527" s="15" t="str" cm="1">
        <f t="array" aca="1" ref="H2527" ca="1">IF(OR(INDIRECT(A2527&amp;B2527&amp;C2527&amp;F2527)="",ISNUMBER(INDIRECT(A2527&amp;B2527&amp;C2527&amp;F2527))=FALSE,INDIRECT(A2527&amp;B2527&amp;C2527&amp;F2527)=0),"",431001)</f>
        <v/>
      </c>
      <c r="I2527" s="15" t="str" cm="1">
        <f t="array" aca="1" ref="I2527" ca="1">IF(OR(INDIRECT(A2527&amp;B2527&amp;C2527&amp;F2527)="",ISNUMBER(INDIRECT(A2527&amp;B2527&amp;C2527&amp;F2527))=FALSE,INDIRECT(A2527&amp;B2527&amp;C2527&amp;F2527)=0),"",G2527&amp;J2527&amp;"."&amp;TEXT(M2527,"00")&amp;TEXT(N2527,"00")&amp;"."&amp;TEXT(O2527,"00")&amp;TEXT(P2527,"00"))</f>
        <v/>
      </c>
      <c r="J2527" s="15" t="str" cm="1">
        <f t="array" aca="1" ref="J2527" ca="1">IF(OR(INDIRECT(A2527&amp;B2527&amp;C2527&amp;F2527)="",ISNUMBER(INDIRECT(A2527&amp;B2527&amp;C2527&amp;F2527))=FALSE,INDIRECT(A2527&amp;B2527&amp;C2527&amp;F2527)=0),"",予約枠報告様式!$B$2)</f>
        <v/>
      </c>
      <c r="K2527" s="15" t="str" cm="1">
        <f t="array" aca="1" ref="K2527" ca="1">IF(OR(INDIRECT(A2527&amp;B2527&amp;C2527&amp;F2527)="",ISNUMBER(INDIRECT(A2527&amp;B2527&amp;C2527&amp;F2527))=FALSE,INDIRECT(A2527&amp;B2527&amp;C2527&amp;F2527)=0),"",1)</f>
        <v/>
      </c>
      <c r="L2527" s="15" t="str" cm="1">
        <f t="array" aca="1" ref="L2527" ca="1">IF(OR(INDIRECT(A2527&amp;B2527&amp;C2527&amp;F2527)="",ISNUMBER(INDIRECT(A2527&amp;B2527&amp;C2527&amp;F2527))=FALSE,INDIRECT(A2527&amp;B2527&amp;C2527&amp;F2527)=0),"",IF(G2527="【（第８期）医療機関受付】",TEXT(INDIRECT(A2527&amp;D2527&amp;E2527&amp;5),"yyy"),TEXT(INDIRECT(A2527&amp;B2527&amp;C2527&amp;5),"yyy")))</f>
        <v/>
      </c>
      <c r="M2527" s="15" t="str" cm="1">
        <f t="array" aca="1" ref="M2527" ca="1">IF(OR(INDIRECT(A2527&amp;B2527&amp;C2527&amp;F2527)="",ISNUMBER(INDIRECT(A2527&amp;B2527&amp;C2527&amp;F2527))=FALSE,INDIRECT(A2527&amp;B2527&amp;C2527&amp;F2527)=0),"",IF(G2527="【（第８期）医療機関受付】",TEXT(INDIRECT(A2527&amp;D2527&amp;E2527&amp;5),"m"),TEXT(INDIRECT(A2527&amp;B2527&amp;C2527&amp;5),"m")))</f>
        <v/>
      </c>
      <c r="N2527" s="15" t="str" cm="1">
        <f t="array" aca="1" ref="N2527" ca="1">IF(OR(INDIRECT(A2527&amp;B2527&amp;C2527&amp;F2527)="",ISNUMBER(INDIRECT(A2527&amp;B2527&amp;C2527&amp;F2527))=FALSE,INDIRECT(A2527&amp;B2527&amp;C2527&amp;F2527)=0),"",IF(G2527="【（第８期）医療機関受付】",TEXT(INDIRECT(A2527&amp;D2527&amp;E2527&amp;5),"d"),TEXT(INDIRECT(A2527&amp;B2527&amp;C2527&amp;5),"d")))</f>
        <v/>
      </c>
      <c r="O2527" s="15" t="str" cm="1">
        <f t="array" aca="1" ref="O2527" ca="1">IF(OR(INDIRECT(A2527&amp;B2527&amp;C2527&amp;F2527)="",ISNUMBER(INDIRECT(A2527&amp;B2527&amp;C2527&amp;F2527))=FALSE,INDIRECT(A2527&amp;B2527&amp;C2527&amp;F2527)=0),"",HOUR(INDIRECT(A2527&amp;"A"&amp;F2527)))</f>
        <v/>
      </c>
      <c r="P2527" s="15" t="str" cm="1">
        <f t="array" aca="1" ref="P2527" ca="1">IF(OR(INDIRECT(A2527&amp;B2527&amp;C2527&amp;F2527)="",ISNUMBER(INDIRECT(A2527&amp;B2527&amp;C2527&amp;F2527))=FALSE,INDIRECT(A2527&amp;B2527&amp;C2527&amp;F2527)=0),"",MINUTE(INDIRECT(A2527&amp;"A"&amp;F2527)))</f>
        <v/>
      </c>
      <c r="Q2527" s="15" t="str" cm="1">
        <f t="array" aca="1" ref="Q2527" ca="1">IF(OR(INDIRECT(A2527&amp;B2527&amp;C2527&amp;F2527)="",ISNUMBER(INDIRECT(A2527&amp;B2527&amp;C2527&amp;F2527))=FALSE,INDIRECT(A2527&amp;B2527&amp;C2527&amp;F2527)=0),"",O2527)</f>
        <v/>
      </c>
      <c r="R2527" s="15" t="str" cm="1">
        <f t="array" aca="1" ref="R2527" ca="1">IF(OR(INDIRECT(A2527&amp;B2527&amp;C2527&amp;F2527)="",ISNUMBER(INDIRECT(A2527&amp;B2527&amp;C2527&amp;F2527))=FALSE,INDIRECT(A2527&amp;B2527&amp;C2527&amp;F2527)=0),"",P2527+14)</f>
        <v/>
      </c>
      <c r="S2527" s="15" t="str" cm="1">
        <f t="array" aca="1" ref="S2527" ca="1">IF(OR(INDIRECT(A2527&amp;B2527&amp;C2527&amp;F2527)="",ISNUMBER(INDIRECT(A2527&amp;B2527&amp;C2527&amp;F2527))=FALSE,INDIRECT(A2527&amp;B2527&amp;C2527&amp;F2527)=0),"",INDIRECT(A2527&amp;B2527&amp;C2527&amp;F2527))</f>
        <v/>
      </c>
      <c r="T2527" s="15" t="str" cm="1">
        <f t="array" aca="1" ref="T2527" ca="1">IF(OR(INDIRECT(A2527&amp;B2527&amp;C2527&amp;F2527)="",ISNUMBER(INDIRECT(A2527&amp;B2527&amp;C2527&amp;F2527))=FALSE,INDIRECT(A2527&amp;B2527&amp;C2527&amp;F2527)=0),"",0)</f>
        <v/>
      </c>
    </row>
    <row r="2528" spans="1:20">
      <c r="A2528" s="23" t="s">
        <v>912</v>
      </c>
      <c r="B2528" s="23" t="s">
        <v>913</v>
      </c>
      <c r="C2528" s="23" t="str">
        <f t="shared" si="117"/>
        <v>x</v>
      </c>
      <c r="D2528" s="23" t="s">
        <v>913</v>
      </c>
      <c r="E2528" s="23" t="str">
        <f t="shared" si="115"/>
        <v>w</v>
      </c>
      <c r="F2528" s="23">
        <f t="shared" si="116"/>
        <v>41</v>
      </c>
      <c r="G2528" s="23" t="str" cm="1">
        <f t="array" aca="1" ref="G2528" ca="1">IF(OR(INDIRECT(A2528&amp;B2528&amp;C2528&amp;F2528)="",ISNUMBER(INDIRECT(A2528&amp;B2528&amp;C2528&amp;F2528))=FALSE),"",IF(INDIRECT(A2528&amp;B2528&amp;C2528&amp;9)="公開","【（第８期）WEB・コールセンター受付】","【（第８期）医療機関受付】"))</f>
        <v/>
      </c>
      <c r="H2528" s="15" t="str" cm="1">
        <f t="array" aca="1" ref="H2528" ca="1">IF(OR(INDIRECT(A2528&amp;B2528&amp;C2528&amp;F2528)="",ISNUMBER(INDIRECT(A2528&amp;B2528&amp;C2528&amp;F2528))=FALSE,INDIRECT(A2528&amp;B2528&amp;C2528&amp;F2528)=0),"",431001)</f>
        <v/>
      </c>
      <c r="I2528" s="15" t="str" cm="1">
        <f t="array" aca="1" ref="I2528" ca="1">IF(OR(INDIRECT(A2528&amp;B2528&amp;C2528&amp;F2528)="",ISNUMBER(INDIRECT(A2528&amp;B2528&amp;C2528&amp;F2528))=FALSE,INDIRECT(A2528&amp;B2528&amp;C2528&amp;F2528)=0),"",G2528&amp;J2528&amp;"."&amp;TEXT(M2528,"00")&amp;TEXT(N2528,"00")&amp;"."&amp;TEXT(O2528,"00")&amp;TEXT(P2528,"00"))</f>
        <v/>
      </c>
      <c r="J2528" s="15" t="str" cm="1">
        <f t="array" aca="1" ref="J2528" ca="1">IF(OR(INDIRECT(A2528&amp;B2528&amp;C2528&amp;F2528)="",ISNUMBER(INDIRECT(A2528&amp;B2528&amp;C2528&amp;F2528))=FALSE,INDIRECT(A2528&amp;B2528&amp;C2528&amp;F2528)=0),"",予約枠報告様式!$B$2)</f>
        <v/>
      </c>
      <c r="K2528" s="15" t="str" cm="1">
        <f t="array" aca="1" ref="K2528" ca="1">IF(OR(INDIRECT(A2528&amp;B2528&amp;C2528&amp;F2528)="",ISNUMBER(INDIRECT(A2528&amp;B2528&amp;C2528&amp;F2528))=FALSE,INDIRECT(A2528&amp;B2528&amp;C2528&amp;F2528)=0),"",1)</f>
        <v/>
      </c>
      <c r="L2528" s="15" t="str" cm="1">
        <f t="array" aca="1" ref="L2528" ca="1">IF(OR(INDIRECT(A2528&amp;B2528&amp;C2528&amp;F2528)="",ISNUMBER(INDIRECT(A2528&amp;B2528&amp;C2528&amp;F2528))=FALSE,INDIRECT(A2528&amp;B2528&amp;C2528&amp;F2528)=0),"",IF(G2528="【（第８期）医療機関受付】",TEXT(INDIRECT(A2528&amp;D2528&amp;E2528&amp;5),"yyy"),TEXT(INDIRECT(A2528&amp;B2528&amp;C2528&amp;5),"yyy")))</f>
        <v/>
      </c>
      <c r="M2528" s="15" t="str" cm="1">
        <f t="array" aca="1" ref="M2528" ca="1">IF(OR(INDIRECT(A2528&amp;B2528&amp;C2528&amp;F2528)="",ISNUMBER(INDIRECT(A2528&amp;B2528&amp;C2528&amp;F2528))=FALSE,INDIRECT(A2528&amp;B2528&amp;C2528&amp;F2528)=0),"",IF(G2528="【（第８期）医療機関受付】",TEXT(INDIRECT(A2528&amp;D2528&amp;E2528&amp;5),"m"),TEXT(INDIRECT(A2528&amp;B2528&amp;C2528&amp;5),"m")))</f>
        <v/>
      </c>
      <c r="N2528" s="15" t="str" cm="1">
        <f t="array" aca="1" ref="N2528" ca="1">IF(OR(INDIRECT(A2528&amp;B2528&amp;C2528&amp;F2528)="",ISNUMBER(INDIRECT(A2528&amp;B2528&amp;C2528&amp;F2528))=FALSE,INDIRECT(A2528&amp;B2528&amp;C2528&amp;F2528)=0),"",IF(G2528="【（第８期）医療機関受付】",TEXT(INDIRECT(A2528&amp;D2528&amp;E2528&amp;5),"d"),TEXT(INDIRECT(A2528&amp;B2528&amp;C2528&amp;5),"d")))</f>
        <v/>
      </c>
      <c r="O2528" s="15" t="str" cm="1">
        <f t="array" aca="1" ref="O2528" ca="1">IF(OR(INDIRECT(A2528&amp;B2528&amp;C2528&amp;F2528)="",ISNUMBER(INDIRECT(A2528&amp;B2528&amp;C2528&amp;F2528))=FALSE,INDIRECT(A2528&amp;B2528&amp;C2528&amp;F2528)=0),"",HOUR(INDIRECT(A2528&amp;"A"&amp;F2528)))</f>
        <v/>
      </c>
      <c r="P2528" s="15" t="str" cm="1">
        <f t="array" aca="1" ref="P2528" ca="1">IF(OR(INDIRECT(A2528&amp;B2528&amp;C2528&amp;F2528)="",ISNUMBER(INDIRECT(A2528&amp;B2528&amp;C2528&amp;F2528))=FALSE,INDIRECT(A2528&amp;B2528&amp;C2528&amp;F2528)=0),"",MINUTE(INDIRECT(A2528&amp;"A"&amp;F2528)))</f>
        <v/>
      </c>
      <c r="Q2528" s="15" t="str" cm="1">
        <f t="array" aca="1" ref="Q2528" ca="1">IF(OR(INDIRECT(A2528&amp;B2528&amp;C2528&amp;F2528)="",ISNUMBER(INDIRECT(A2528&amp;B2528&amp;C2528&amp;F2528))=FALSE,INDIRECT(A2528&amp;B2528&amp;C2528&amp;F2528)=0),"",O2528)</f>
        <v/>
      </c>
      <c r="R2528" s="15" t="str" cm="1">
        <f t="array" aca="1" ref="R2528" ca="1">IF(OR(INDIRECT(A2528&amp;B2528&amp;C2528&amp;F2528)="",ISNUMBER(INDIRECT(A2528&amp;B2528&amp;C2528&amp;F2528))=FALSE,INDIRECT(A2528&amp;B2528&amp;C2528&amp;F2528)=0),"",P2528+14)</f>
        <v/>
      </c>
      <c r="S2528" s="15" t="str" cm="1">
        <f t="array" aca="1" ref="S2528" ca="1">IF(OR(INDIRECT(A2528&amp;B2528&amp;C2528&amp;F2528)="",ISNUMBER(INDIRECT(A2528&amp;B2528&amp;C2528&amp;F2528))=FALSE,INDIRECT(A2528&amp;B2528&amp;C2528&amp;F2528)=0),"",INDIRECT(A2528&amp;B2528&amp;C2528&amp;F2528))</f>
        <v/>
      </c>
      <c r="T2528" s="15" t="str" cm="1">
        <f t="array" aca="1" ref="T2528" ca="1">IF(OR(INDIRECT(A2528&amp;B2528&amp;C2528&amp;F2528)="",ISNUMBER(INDIRECT(A2528&amp;B2528&amp;C2528&amp;F2528))=FALSE,INDIRECT(A2528&amp;B2528&amp;C2528&amp;F2528)=0),"",0)</f>
        <v/>
      </c>
    </row>
    <row r="2529" spans="1:20">
      <c r="A2529" s="23" t="s">
        <v>912</v>
      </c>
      <c r="B2529" s="23" t="s">
        <v>913</v>
      </c>
      <c r="C2529" s="23" t="str">
        <f t="shared" si="117"/>
        <v>x</v>
      </c>
      <c r="D2529" s="23" t="s">
        <v>913</v>
      </c>
      <c r="E2529" s="23" t="str">
        <f t="shared" si="115"/>
        <v>w</v>
      </c>
      <c r="F2529" s="23">
        <f t="shared" si="116"/>
        <v>42</v>
      </c>
      <c r="G2529" s="23" t="str" cm="1">
        <f t="array" aca="1" ref="G2529" ca="1">IF(OR(INDIRECT(A2529&amp;B2529&amp;C2529&amp;F2529)="",ISNUMBER(INDIRECT(A2529&amp;B2529&amp;C2529&amp;F2529))=FALSE),"",IF(INDIRECT(A2529&amp;B2529&amp;C2529&amp;9)="公開","【（第８期）WEB・コールセンター受付】","【（第８期）医療機関受付】"))</f>
        <v/>
      </c>
      <c r="H2529" s="15" t="str" cm="1">
        <f t="array" aca="1" ref="H2529" ca="1">IF(OR(INDIRECT(A2529&amp;B2529&amp;C2529&amp;F2529)="",ISNUMBER(INDIRECT(A2529&amp;B2529&amp;C2529&amp;F2529))=FALSE,INDIRECT(A2529&amp;B2529&amp;C2529&amp;F2529)=0),"",431001)</f>
        <v/>
      </c>
      <c r="I2529" s="15" t="str" cm="1">
        <f t="array" aca="1" ref="I2529" ca="1">IF(OR(INDIRECT(A2529&amp;B2529&amp;C2529&amp;F2529)="",ISNUMBER(INDIRECT(A2529&amp;B2529&amp;C2529&amp;F2529))=FALSE,INDIRECT(A2529&amp;B2529&amp;C2529&amp;F2529)=0),"",G2529&amp;J2529&amp;"."&amp;TEXT(M2529,"00")&amp;TEXT(N2529,"00")&amp;"."&amp;TEXT(O2529,"00")&amp;TEXT(P2529,"00"))</f>
        <v/>
      </c>
      <c r="J2529" s="15" t="str" cm="1">
        <f t="array" aca="1" ref="J2529" ca="1">IF(OR(INDIRECT(A2529&amp;B2529&amp;C2529&amp;F2529)="",ISNUMBER(INDIRECT(A2529&amp;B2529&amp;C2529&amp;F2529))=FALSE,INDIRECT(A2529&amp;B2529&amp;C2529&amp;F2529)=0),"",予約枠報告様式!$B$2)</f>
        <v/>
      </c>
      <c r="K2529" s="15" t="str" cm="1">
        <f t="array" aca="1" ref="K2529" ca="1">IF(OR(INDIRECT(A2529&amp;B2529&amp;C2529&amp;F2529)="",ISNUMBER(INDIRECT(A2529&amp;B2529&amp;C2529&amp;F2529))=FALSE,INDIRECT(A2529&amp;B2529&amp;C2529&amp;F2529)=0),"",1)</f>
        <v/>
      </c>
      <c r="L2529" s="15" t="str" cm="1">
        <f t="array" aca="1" ref="L2529" ca="1">IF(OR(INDIRECT(A2529&amp;B2529&amp;C2529&amp;F2529)="",ISNUMBER(INDIRECT(A2529&amp;B2529&amp;C2529&amp;F2529))=FALSE,INDIRECT(A2529&amp;B2529&amp;C2529&amp;F2529)=0),"",IF(G2529="【（第８期）医療機関受付】",TEXT(INDIRECT(A2529&amp;D2529&amp;E2529&amp;5),"yyy"),TEXT(INDIRECT(A2529&amp;B2529&amp;C2529&amp;5),"yyy")))</f>
        <v/>
      </c>
      <c r="M2529" s="15" t="str" cm="1">
        <f t="array" aca="1" ref="M2529" ca="1">IF(OR(INDIRECT(A2529&amp;B2529&amp;C2529&amp;F2529)="",ISNUMBER(INDIRECT(A2529&amp;B2529&amp;C2529&amp;F2529))=FALSE,INDIRECT(A2529&amp;B2529&amp;C2529&amp;F2529)=0),"",IF(G2529="【（第８期）医療機関受付】",TEXT(INDIRECT(A2529&amp;D2529&amp;E2529&amp;5),"m"),TEXT(INDIRECT(A2529&amp;B2529&amp;C2529&amp;5),"m")))</f>
        <v/>
      </c>
      <c r="N2529" s="15" t="str" cm="1">
        <f t="array" aca="1" ref="N2529" ca="1">IF(OR(INDIRECT(A2529&amp;B2529&amp;C2529&amp;F2529)="",ISNUMBER(INDIRECT(A2529&amp;B2529&amp;C2529&amp;F2529))=FALSE,INDIRECT(A2529&amp;B2529&amp;C2529&amp;F2529)=0),"",IF(G2529="【（第８期）医療機関受付】",TEXT(INDIRECT(A2529&amp;D2529&amp;E2529&amp;5),"d"),TEXT(INDIRECT(A2529&amp;B2529&amp;C2529&amp;5),"d")))</f>
        <v/>
      </c>
      <c r="O2529" s="15" t="str" cm="1">
        <f t="array" aca="1" ref="O2529" ca="1">IF(OR(INDIRECT(A2529&amp;B2529&amp;C2529&amp;F2529)="",ISNUMBER(INDIRECT(A2529&amp;B2529&amp;C2529&amp;F2529))=FALSE,INDIRECT(A2529&amp;B2529&amp;C2529&amp;F2529)=0),"",HOUR(INDIRECT(A2529&amp;"A"&amp;F2529)))</f>
        <v/>
      </c>
      <c r="P2529" s="15" t="str" cm="1">
        <f t="array" aca="1" ref="P2529" ca="1">IF(OR(INDIRECT(A2529&amp;B2529&amp;C2529&amp;F2529)="",ISNUMBER(INDIRECT(A2529&amp;B2529&amp;C2529&amp;F2529))=FALSE,INDIRECT(A2529&amp;B2529&amp;C2529&amp;F2529)=0),"",MINUTE(INDIRECT(A2529&amp;"A"&amp;F2529)))</f>
        <v/>
      </c>
      <c r="Q2529" s="15" t="str" cm="1">
        <f t="array" aca="1" ref="Q2529" ca="1">IF(OR(INDIRECT(A2529&amp;B2529&amp;C2529&amp;F2529)="",ISNUMBER(INDIRECT(A2529&amp;B2529&amp;C2529&amp;F2529))=FALSE,INDIRECT(A2529&amp;B2529&amp;C2529&amp;F2529)=0),"",O2529)</f>
        <v/>
      </c>
      <c r="R2529" s="15" t="str" cm="1">
        <f t="array" aca="1" ref="R2529" ca="1">IF(OR(INDIRECT(A2529&amp;B2529&amp;C2529&amp;F2529)="",ISNUMBER(INDIRECT(A2529&amp;B2529&amp;C2529&amp;F2529))=FALSE,INDIRECT(A2529&amp;B2529&amp;C2529&amp;F2529)=0),"",P2529+14)</f>
        <v/>
      </c>
      <c r="S2529" s="15" t="str" cm="1">
        <f t="array" aca="1" ref="S2529" ca="1">IF(OR(INDIRECT(A2529&amp;B2529&amp;C2529&amp;F2529)="",ISNUMBER(INDIRECT(A2529&amp;B2529&amp;C2529&amp;F2529))=FALSE,INDIRECT(A2529&amp;B2529&amp;C2529&amp;F2529)=0),"",INDIRECT(A2529&amp;B2529&amp;C2529&amp;F2529))</f>
        <v/>
      </c>
      <c r="T2529" s="15" t="str" cm="1">
        <f t="array" aca="1" ref="T2529" ca="1">IF(OR(INDIRECT(A2529&amp;B2529&amp;C2529&amp;F2529)="",ISNUMBER(INDIRECT(A2529&amp;B2529&amp;C2529&amp;F2529))=FALSE,INDIRECT(A2529&amp;B2529&amp;C2529&amp;F2529)=0),"",0)</f>
        <v/>
      </c>
    </row>
    <row r="2530" spans="1:20">
      <c r="A2530" s="23" t="s">
        <v>912</v>
      </c>
      <c r="B2530" s="23" t="s">
        <v>913</v>
      </c>
      <c r="C2530" s="23" t="str">
        <f t="shared" si="117"/>
        <v>x</v>
      </c>
      <c r="D2530" s="23" t="s">
        <v>913</v>
      </c>
      <c r="E2530" s="23" t="str">
        <f t="shared" si="115"/>
        <v>w</v>
      </c>
      <c r="F2530" s="23">
        <f t="shared" si="116"/>
        <v>43</v>
      </c>
      <c r="G2530" s="23" t="str" cm="1">
        <f t="array" aca="1" ref="G2530" ca="1">IF(OR(INDIRECT(A2530&amp;B2530&amp;C2530&amp;F2530)="",ISNUMBER(INDIRECT(A2530&amp;B2530&amp;C2530&amp;F2530))=FALSE),"",IF(INDIRECT(A2530&amp;B2530&amp;C2530&amp;9)="公開","【（第８期）WEB・コールセンター受付】","【（第８期）医療機関受付】"))</f>
        <v/>
      </c>
      <c r="H2530" s="15" t="str" cm="1">
        <f t="array" aca="1" ref="H2530" ca="1">IF(OR(INDIRECT(A2530&amp;B2530&amp;C2530&amp;F2530)="",ISNUMBER(INDIRECT(A2530&amp;B2530&amp;C2530&amp;F2530))=FALSE,INDIRECT(A2530&amp;B2530&amp;C2530&amp;F2530)=0),"",431001)</f>
        <v/>
      </c>
      <c r="I2530" s="15" t="str" cm="1">
        <f t="array" aca="1" ref="I2530" ca="1">IF(OR(INDIRECT(A2530&amp;B2530&amp;C2530&amp;F2530)="",ISNUMBER(INDIRECT(A2530&amp;B2530&amp;C2530&amp;F2530))=FALSE,INDIRECT(A2530&amp;B2530&amp;C2530&amp;F2530)=0),"",G2530&amp;J2530&amp;"."&amp;TEXT(M2530,"00")&amp;TEXT(N2530,"00")&amp;"."&amp;TEXT(O2530,"00")&amp;TEXT(P2530,"00"))</f>
        <v/>
      </c>
      <c r="J2530" s="15" t="str" cm="1">
        <f t="array" aca="1" ref="J2530" ca="1">IF(OR(INDIRECT(A2530&amp;B2530&amp;C2530&amp;F2530)="",ISNUMBER(INDIRECT(A2530&amp;B2530&amp;C2530&amp;F2530))=FALSE,INDIRECT(A2530&amp;B2530&amp;C2530&amp;F2530)=0),"",予約枠報告様式!$B$2)</f>
        <v/>
      </c>
      <c r="K2530" s="15" t="str" cm="1">
        <f t="array" aca="1" ref="K2530" ca="1">IF(OR(INDIRECT(A2530&amp;B2530&amp;C2530&amp;F2530)="",ISNUMBER(INDIRECT(A2530&amp;B2530&amp;C2530&amp;F2530))=FALSE,INDIRECT(A2530&amp;B2530&amp;C2530&amp;F2530)=0),"",1)</f>
        <v/>
      </c>
      <c r="L2530" s="15" t="str" cm="1">
        <f t="array" aca="1" ref="L2530" ca="1">IF(OR(INDIRECT(A2530&amp;B2530&amp;C2530&amp;F2530)="",ISNUMBER(INDIRECT(A2530&amp;B2530&amp;C2530&amp;F2530))=FALSE,INDIRECT(A2530&amp;B2530&amp;C2530&amp;F2530)=0),"",IF(G2530="【（第８期）医療機関受付】",TEXT(INDIRECT(A2530&amp;D2530&amp;E2530&amp;5),"yyy"),TEXT(INDIRECT(A2530&amp;B2530&amp;C2530&amp;5),"yyy")))</f>
        <v/>
      </c>
      <c r="M2530" s="15" t="str" cm="1">
        <f t="array" aca="1" ref="M2530" ca="1">IF(OR(INDIRECT(A2530&amp;B2530&amp;C2530&amp;F2530)="",ISNUMBER(INDIRECT(A2530&amp;B2530&amp;C2530&amp;F2530))=FALSE,INDIRECT(A2530&amp;B2530&amp;C2530&amp;F2530)=0),"",IF(G2530="【（第８期）医療機関受付】",TEXT(INDIRECT(A2530&amp;D2530&amp;E2530&amp;5),"m"),TEXT(INDIRECT(A2530&amp;B2530&amp;C2530&amp;5),"m")))</f>
        <v/>
      </c>
      <c r="N2530" s="15" t="str" cm="1">
        <f t="array" aca="1" ref="N2530" ca="1">IF(OR(INDIRECT(A2530&amp;B2530&amp;C2530&amp;F2530)="",ISNUMBER(INDIRECT(A2530&amp;B2530&amp;C2530&amp;F2530))=FALSE,INDIRECT(A2530&amp;B2530&amp;C2530&amp;F2530)=0),"",IF(G2530="【（第８期）医療機関受付】",TEXT(INDIRECT(A2530&amp;D2530&amp;E2530&amp;5),"d"),TEXT(INDIRECT(A2530&amp;B2530&amp;C2530&amp;5),"d")))</f>
        <v/>
      </c>
      <c r="O2530" s="15" t="str" cm="1">
        <f t="array" aca="1" ref="O2530" ca="1">IF(OR(INDIRECT(A2530&amp;B2530&amp;C2530&amp;F2530)="",ISNUMBER(INDIRECT(A2530&amp;B2530&amp;C2530&amp;F2530))=FALSE,INDIRECT(A2530&amp;B2530&amp;C2530&amp;F2530)=0),"",HOUR(INDIRECT(A2530&amp;"A"&amp;F2530)))</f>
        <v/>
      </c>
      <c r="P2530" s="15" t="str" cm="1">
        <f t="array" aca="1" ref="P2530" ca="1">IF(OR(INDIRECT(A2530&amp;B2530&amp;C2530&amp;F2530)="",ISNUMBER(INDIRECT(A2530&amp;B2530&amp;C2530&amp;F2530))=FALSE,INDIRECT(A2530&amp;B2530&amp;C2530&amp;F2530)=0),"",MINUTE(INDIRECT(A2530&amp;"A"&amp;F2530)))</f>
        <v/>
      </c>
      <c r="Q2530" s="15" t="str" cm="1">
        <f t="array" aca="1" ref="Q2530" ca="1">IF(OR(INDIRECT(A2530&amp;B2530&amp;C2530&amp;F2530)="",ISNUMBER(INDIRECT(A2530&amp;B2530&amp;C2530&amp;F2530))=FALSE,INDIRECT(A2530&amp;B2530&amp;C2530&amp;F2530)=0),"",O2530)</f>
        <v/>
      </c>
      <c r="R2530" s="15" t="str" cm="1">
        <f t="array" aca="1" ref="R2530" ca="1">IF(OR(INDIRECT(A2530&amp;B2530&amp;C2530&amp;F2530)="",ISNUMBER(INDIRECT(A2530&amp;B2530&amp;C2530&amp;F2530))=FALSE,INDIRECT(A2530&amp;B2530&amp;C2530&amp;F2530)=0),"",P2530+14)</f>
        <v/>
      </c>
      <c r="S2530" s="15" t="str" cm="1">
        <f t="array" aca="1" ref="S2530" ca="1">IF(OR(INDIRECT(A2530&amp;B2530&amp;C2530&amp;F2530)="",ISNUMBER(INDIRECT(A2530&amp;B2530&amp;C2530&amp;F2530))=FALSE,INDIRECT(A2530&amp;B2530&amp;C2530&amp;F2530)=0),"",INDIRECT(A2530&amp;B2530&amp;C2530&amp;F2530))</f>
        <v/>
      </c>
      <c r="T2530" s="15" t="str" cm="1">
        <f t="array" aca="1" ref="T2530" ca="1">IF(OR(INDIRECT(A2530&amp;B2530&amp;C2530&amp;F2530)="",ISNUMBER(INDIRECT(A2530&amp;B2530&amp;C2530&amp;F2530))=FALSE,INDIRECT(A2530&amp;B2530&amp;C2530&amp;F2530)=0),"",0)</f>
        <v/>
      </c>
    </row>
    <row r="2531" spans="1:20">
      <c r="A2531" s="23" t="s">
        <v>912</v>
      </c>
      <c r="B2531" s="23" t="s">
        <v>913</v>
      </c>
      <c r="C2531" s="23" t="str">
        <f t="shared" si="117"/>
        <v>x</v>
      </c>
      <c r="D2531" s="23" t="s">
        <v>913</v>
      </c>
      <c r="E2531" s="23" t="str">
        <f t="shared" si="115"/>
        <v>w</v>
      </c>
      <c r="F2531" s="23">
        <f t="shared" si="116"/>
        <v>44</v>
      </c>
      <c r="G2531" s="23" t="str" cm="1">
        <f t="array" aca="1" ref="G2531" ca="1">IF(OR(INDIRECT(A2531&amp;B2531&amp;C2531&amp;F2531)="",ISNUMBER(INDIRECT(A2531&amp;B2531&amp;C2531&amp;F2531))=FALSE),"",IF(INDIRECT(A2531&amp;B2531&amp;C2531&amp;9)="公開","【（第８期）WEB・コールセンター受付】","【（第８期）医療機関受付】"))</f>
        <v/>
      </c>
      <c r="H2531" s="15" t="str" cm="1">
        <f t="array" aca="1" ref="H2531" ca="1">IF(OR(INDIRECT(A2531&amp;B2531&amp;C2531&amp;F2531)="",ISNUMBER(INDIRECT(A2531&amp;B2531&amp;C2531&amp;F2531))=FALSE,INDIRECT(A2531&amp;B2531&amp;C2531&amp;F2531)=0),"",431001)</f>
        <v/>
      </c>
      <c r="I2531" s="15" t="str" cm="1">
        <f t="array" aca="1" ref="I2531" ca="1">IF(OR(INDIRECT(A2531&amp;B2531&amp;C2531&amp;F2531)="",ISNUMBER(INDIRECT(A2531&amp;B2531&amp;C2531&amp;F2531))=FALSE,INDIRECT(A2531&amp;B2531&amp;C2531&amp;F2531)=0),"",G2531&amp;J2531&amp;"."&amp;TEXT(M2531,"00")&amp;TEXT(N2531,"00")&amp;"."&amp;TEXT(O2531,"00")&amp;TEXT(P2531,"00"))</f>
        <v/>
      </c>
      <c r="J2531" s="15" t="str" cm="1">
        <f t="array" aca="1" ref="J2531" ca="1">IF(OR(INDIRECT(A2531&amp;B2531&amp;C2531&amp;F2531)="",ISNUMBER(INDIRECT(A2531&amp;B2531&amp;C2531&amp;F2531))=FALSE,INDIRECT(A2531&amp;B2531&amp;C2531&amp;F2531)=0),"",予約枠報告様式!$B$2)</f>
        <v/>
      </c>
      <c r="K2531" s="15" t="str" cm="1">
        <f t="array" aca="1" ref="K2531" ca="1">IF(OR(INDIRECT(A2531&amp;B2531&amp;C2531&amp;F2531)="",ISNUMBER(INDIRECT(A2531&amp;B2531&amp;C2531&amp;F2531))=FALSE,INDIRECT(A2531&amp;B2531&amp;C2531&amp;F2531)=0),"",1)</f>
        <v/>
      </c>
      <c r="L2531" s="15" t="str" cm="1">
        <f t="array" aca="1" ref="L2531" ca="1">IF(OR(INDIRECT(A2531&amp;B2531&amp;C2531&amp;F2531)="",ISNUMBER(INDIRECT(A2531&amp;B2531&amp;C2531&amp;F2531))=FALSE,INDIRECT(A2531&amp;B2531&amp;C2531&amp;F2531)=0),"",IF(G2531="【（第８期）医療機関受付】",TEXT(INDIRECT(A2531&amp;D2531&amp;E2531&amp;5),"yyy"),TEXT(INDIRECT(A2531&amp;B2531&amp;C2531&amp;5),"yyy")))</f>
        <v/>
      </c>
      <c r="M2531" s="15" t="str" cm="1">
        <f t="array" aca="1" ref="M2531" ca="1">IF(OR(INDIRECT(A2531&amp;B2531&amp;C2531&amp;F2531)="",ISNUMBER(INDIRECT(A2531&amp;B2531&amp;C2531&amp;F2531))=FALSE,INDIRECT(A2531&amp;B2531&amp;C2531&amp;F2531)=0),"",IF(G2531="【（第８期）医療機関受付】",TEXT(INDIRECT(A2531&amp;D2531&amp;E2531&amp;5),"m"),TEXT(INDIRECT(A2531&amp;B2531&amp;C2531&amp;5),"m")))</f>
        <v/>
      </c>
      <c r="N2531" s="15" t="str" cm="1">
        <f t="array" aca="1" ref="N2531" ca="1">IF(OR(INDIRECT(A2531&amp;B2531&amp;C2531&amp;F2531)="",ISNUMBER(INDIRECT(A2531&amp;B2531&amp;C2531&amp;F2531))=FALSE,INDIRECT(A2531&amp;B2531&amp;C2531&amp;F2531)=0),"",IF(G2531="【（第８期）医療機関受付】",TEXT(INDIRECT(A2531&amp;D2531&amp;E2531&amp;5),"d"),TEXT(INDIRECT(A2531&amp;B2531&amp;C2531&amp;5),"d")))</f>
        <v/>
      </c>
      <c r="O2531" s="15" t="str" cm="1">
        <f t="array" aca="1" ref="O2531" ca="1">IF(OR(INDIRECT(A2531&amp;B2531&amp;C2531&amp;F2531)="",ISNUMBER(INDIRECT(A2531&amp;B2531&amp;C2531&amp;F2531))=FALSE,INDIRECT(A2531&amp;B2531&amp;C2531&amp;F2531)=0),"",HOUR(INDIRECT(A2531&amp;"A"&amp;F2531)))</f>
        <v/>
      </c>
      <c r="P2531" s="15" t="str" cm="1">
        <f t="array" aca="1" ref="P2531" ca="1">IF(OR(INDIRECT(A2531&amp;B2531&amp;C2531&amp;F2531)="",ISNUMBER(INDIRECT(A2531&amp;B2531&amp;C2531&amp;F2531))=FALSE,INDIRECT(A2531&amp;B2531&amp;C2531&amp;F2531)=0),"",MINUTE(INDIRECT(A2531&amp;"A"&amp;F2531)))</f>
        <v/>
      </c>
      <c r="Q2531" s="15" t="str" cm="1">
        <f t="array" aca="1" ref="Q2531" ca="1">IF(OR(INDIRECT(A2531&amp;B2531&amp;C2531&amp;F2531)="",ISNUMBER(INDIRECT(A2531&amp;B2531&amp;C2531&amp;F2531))=FALSE,INDIRECT(A2531&amp;B2531&amp;C2531&amp;F2531)=0),"",O2531)</f>
        <v/>
      </c>
      <c r="R2531" s="15" t="str" cm="1">
        <f t="array" aca="1" ref="R2531" ca="1">IF(OR(INDIRECT(A2531&amp;B2531&amp;C2531&amp;F2531)="",ISNUMBER(INDIRECT(A2531&amp;B2531&amp;C2531&amp;F2531))=FALSE,INDIRECT(A2531&amp;B2531&amp;C2531&amp;F2531)=0),"",P2531+14)</f>
        <v/>
      </c>
      <c r="S2531" s="15" t="str" cm="1">
        <f t="array" aca="1" ref="S2531" ca="1">IF(OR(INDIRECT(A2531&amp;B2531&amp;C2531&amp;F2531)="",ISNUMBER(INDIRECT(A2531&amp;B2531&amp;C2531&amp;F2531))=FALSE,INDIRECT(A2531&amp;B2531&amp;C2531&amp;F2531)=0),"",INDIRECT(A2531&amp;B2531&amp;C2531&amp;F2531))</f>
        <v/>
      </c>
      <c r="T2531" s="15" t="str" cm="1">
        <f t="array" aca="1" ref="T2531" ca="1">IF(OR(INDIRECT(A2531&amp;B2531&amp;C2531&amp;F2531)="",ISNUMBER(INDIRECT(A2531&amp;B2531&amp;C2531&amp;F2531))=FALSE,INDIRECT(A2531&amp;B2531&amp;C2531&amp;F2531)=0),"",0)</f>
        <v/>
      </c>
    </row>
    <row r="2532" spans="1:20">
      <c r="A2532" s="23" t="s">
        <v>912</v>
      </c>
      <c r="B2532" s="23" t="s">
        <v>913</v>
      </c>
      <c r="C2532" s="23" t="str">
        <f t="shared" si="117"/>
        <v>x</v>
      </c>
      <c r="D2532" s="23" t="s">
        <v>913</v>
      </c>
      <c r="E2532" s="23" t="str">
        <f t="shared" si="115"/>
        <v>w</v>
      </c>
      <c r="F2532" s="23">
        <f t="shared" si="116"/>
        <v>45</v>
      </c>
      <c r="G2532" s="23" t="str" cm="1">
        <f t="array" aca="1" ref="G2532" ca="1">IF(OR(INDIRECT(A2532&amp;B2532&amp;C2532&amp;F2532)="",ISNUMBER(INDIRECT(A2532&amp;B2532&amp;C2532&amp;F2532))=FALSE),"",IF(INDIRECT(A2532&amp;B2532&amp;C2532&amp;9)="公開","【（第８期）WEB・コールセンター受付】","【（第８期）医療機関受付】"))</f>
        <v/>
      </c>
      <c r="H2532" s="15" t="str" cm="1">
        <f t="array" aca="1" ref="H2532" ca="1">IF(OR(INDIRECT(A2532&amp;B2532&amp;C2532&amp;F2532)="",ISNUMBER(INDIRECT(A2532&amp;B2532&amp;C2532&amp;F2532))=FALSE,INDIRECT(A2532&amp;B2532&amp;C2532&amp;F2532)=0),"",431001)</f>
        <v/>
      </c>
      <c r="I2532" s="15" t="str" cm="1">
        <f t="array" aca="1" ref="I2532" ca="1">IF(OR(INDIRECT(A2532&amp;B2532&amp;C2532&amp;F2532)="",ISNUMBER(INDIRECT(A2532&amp;B2532&amp;C2532&amp;F2532))=FALSE,INDIRECT(A2532&amp;B2532&amp;C2532&amp;F2532)=0),"",G2532&amp;J2532&amp;"."&amp;TEXT(M2532,"00")&amp;TEXT(N2532,"00")&amp;"."&amp;TEXT(O2532,"00")&amp;TEXT(P2532,"00"))</f>
        <v/>
      </c>
      <c r="J2532" s="15" t="str" cm="1">
        <f t="array" aca="1" ref="J2532" ca="1">IF(OR(INDIRECT(A2532&amp;B2532&amp;C2532&amp;F2532)="",ISNUMBER(INDIRECT(A2532&amp;B2532&amp;C2532&amp;F2532))=FALSE,INDIRECT(A2532&amp;B2532&amp;C2532&amp;F2532)=0),"",予約枠報告様式!$B$2)</f>
        <v/>
      </c>
      <c r="K2532" s="15" t="str" cm="1">
        <f t="array" aca="1" ref="K2532" ca="1">IF(OR(INDIRECT(A2532&amp;B2532&amp;C2532&amp;F2532)="",ISNUMBER(INDIRECT(A2532&amp;B2532&amp;C2532&amp;F2532))=FALSE,INDIRECT(A2532&amp;B2532&amp;C2532&amp;F2532)=0),"",1)</f>
        <v/>
      </c>
      <c r="L2532" s="15" t="str" cm="1">
        <f t="array" aca="1" ref="L2532" ca="1">IF(OR(INDIRECT(A2532&amp;B2532&amp;C2532&amp;F2532)="",ISNUMBER(INDIRECT(A2532&amp;B2532&amp;C2532&amp;F2532))=FALSE,INDIRECT(A2532&amp;B2532&amp;C2532&amp;F2532)=0),"",IF(G2532="【（第８期）医療機関受付】",TEXT(INDIRECT(A2532&amp;D2532&amp;E2532&amp;5),"yyy"),TEXT(INDIRECT(A2532&amp;B2532&amp;C2532&amp;5),"yyy")))</f>
        <v/>
      </c>
      <c r="M2532" s="15" t="str" cm="1">
        <f t="array" aca="1" ref="M2532" ca="1">IF(OR(INDIRECT(A2532&amp;B2532&amp;C2532&amp;F2532)="",ISNUMBER(INDIRECT(A2532&amp;B2532&amp;C2532&amp;F2532))=FALSE,INDIRECT(A2532&amp;B2532&amp;C2532&amp;F2532)=0),"",IF(G2532="【（第８期）医療機関受付】",TEXT(INDIRECT(A2532&amp;D2532&amp;E2532&amp;5),"m"),TEXT(INDIRECT(A2532&amp;B2532&amp;C2532&amp;5),"m")))</f>
        <v/>
      </c>
      <c r="N2532" s="15" t="str" cm="1">
        <f t="array" aca="1" ref="N2532" ca="1">IF(OR(INDIRECT(A2532&amp;B2532&amp;C2532&amp;F2532)="",ISNUMBER(INDIRECT(A2532&amp;B2532&amp;C2532&amp;F2532))=FALSE,INDIRECT(A2532&amp;B2532&amp;C2532&amp;F2532)=0),"",IF(G2532="【（第８期）医療機関受付】",TEXT(INDIRECT(A2532&amp;D2532&amp;E2532&amp;5),"d"),TEXT(INDIRECT(A2532&amp;B2532&amp;C2532&amp;5),"d")))</f>
        <v/>
      </c>
      <c r="O2532" s="15" t="str" cm="1">
        <f t="array" aca="1" ref="O2532" ca="1">IF(OR(INDIRECT(A2532&amp;B2532&amp;C2532&amp;F2532)="",ISNUMBER(INDIRECT(A2532&amp;B2532&amp;C2532&amp;F2532))=FALSE,INDIRECT(A2532&amp;B2532&amp;C2532&amp;F2532)=0),"",HOUR(INDIRECT(A2532&amp;"A"&amp;F2532)))</f>
        <v/>
      </c>
      <c r="P2532" s="15" t="str" cm="1">
        <f t="array" aca="1" ref="P2532" ca="1">IF(OR(INDIRECT(A2532&amp;B2532&amp;C2532&amp;F2532)="",ISNUMBER(INDIRECT(A2532&amp;B2532&amp;C2532&amp;F2532))=FALSE,INDIRECT(A2532&amp;B2532&amp;C2532&amp;F2532)=0),"",MINUTE(INDIRECT(A2532&amp;"A"&amp;F2532)))</f>
        <v/>
      </c>
      <c r="Q2532" s="15" t="str" cm="1">
        <f t="array" aca="1" ref="Q2532" ca="1">IF(OR(INDIRECT(A2532&amp;B2532&amp;C2532&amp;F2532)="",ISNUMBER(INDIRECT(A2532&amp;B2532&amp;C2532&amp;F2532))=FALSE,INDIRECT(A2532&amp;B2532&amp;C2532&amp;F2532)=0),"",O2532)</f>
        <v/>
      </c>
      <c r="R2532" s="15" t="str" cm="1">
        <f t="array" aca="1" ref="R2532" ca="1">IF(OR(INDIRECT(A2532&amp;B2532&amp;C2532&amp;F2532)="",ISNUMBER(INDIRECT(A2532&amp;B2532&amp;C2532&amp;F2532))=FALSE,INDIRECT(A2532&amp;B2532&amp;C2532&amp;F2532)=0),"",P2532+14)</f>
        <v/>
      </c>
      <c r="S2532" s="15" t="str" cm="1">
        <f t="array" aca="1" ref="S2532" ca="1">IF(OR(INDIRECT(A2532&amp;B2532&amp;C2532&amp;F2532)="",ISNUMBER(INDIRECT(A2532&amp;B2532&amp;C2532&amp;F2532))=FALSE,INDIRECT(A2532&amp;B2532&amp;C2532&amp;F2532)=0),"",INDIRECT(A2532&amp;B2532&amp;C2532&amp;F2532))</f>
        <v/>
      </c>
      <c r="T2532" s="15" t="str" cm="1">
        <f t="array" aca="1" ref="T2532" ca="1">IF(OR(INDIRECT(A2532&amp;B2532&amp;C2532&amp;F2532)="",ISNUMBER(INDIRECT(A2532&amp;B2532&amp;C2532&amp;F2532))=FALSE,INDIRECT(A2532&amp;B2532&amp;C2532&amp;F2532)=0),"",0)</f>
        <v/>
      </c>
    </row>
    <row r="2533" spans="1:20">
      <c r="A2533" s="23" t="s">
        <v>912</v>
      </c>
      <c r="B2533" s="23" t="s">
        <v>913</v>
      </c>
      <c r="C2533" s="23" t="str">
        <f t="shared" si="117"/>
        <v>x</v>
      </c>
      <c r="D2533" s="23" t="s">
        <v>913</v>
      </c>
      <c r="E2533" s="23" t="str">
        <f t="shared" si="115"/>
        <v>w</v>
      </c>
      <c r="F2533" s="23">
        <f t="shared" si="116"/>
        <v>46</v>
      </c>
      <c r="G2533" s="23" t="str" cm="1">
        <f t="array" aca="1" ref="G2533" ca="1">IF(OR(INDIRECT(A2533&amp;B2533&amp;C2533&amp;F2533)="",ISNUMBER(INDIRECT(A2533&amp;B2533&amp;C2533&amp;F2533))=FALSE),"",IF(INDIRECT(A2533&amp;B2533&amp;C2533&amp;9)="公開","【（第８期）WEB・コールセンター受付】","【（第８期）医療機関受付】"))</f>
        <v/>
      </c>
      <c r="H2533" s="15" t="str" cm="1">
        <f t="array" aca="1" ref="H2533" ca="1">IF(OR(INDIRECT(A2533&amp;B2533&amp;C2533&amp;F2533)="",ISNUMBER(INDIRECT(A2533&amp;B2533&amp;C2533&amp;F2533))=FALSE,INDIRECT(A2533&amp;B2533&amp;C2533&amp;F2533)=0),"",431001)</f>
        <v/>
      </c>
      <c r="I2533" s="15" t="str" cm="1">
        <f t="array" aca="1" ref="I2533" ca="1">IF(OR(INDIRECT(A2533&amp;B2533&amp;C2533&amp;F2533)="",ISNUMBER(INDIRECT(A2533&amp;B2533&amp;C2533&amp;F2533))=FALSE,INDIRECT(A2533&amp;B2533&amp;C2533&amp;F2533)=0),"",G2533&amp;J2533&amp;"."&amp;TEXT(M2533,"00")&amp;TEXT(N2533,"00")&amp;"."&amp;TEXT(O2533,"00")&amp;TEXT(P2533,"00"))</f>
        <v/>
      </c>
      <c r="J2533" s="15" t="str" cm="1">
        <f t="array" aca="1" ref="J2533" ca="1">IF(OR(INDIRECT(A2533&amp;B2533&amp;C2533&amp;F2533)="",ISNUMBER(INDIRECT(A2533&amp;B2533&amp;C2533&amp;F2533))=FALSE,INDIRECT(A2533&amp;B2533&amp;C2533&amp;F2533)=0),"",予約枠報告様式!$B$2)</f>
        <v/>
      </c>
      <c r="K2533" s="15" t="str" cm="1">
        <f t="array" aca="1" ref="K2533" ca="1">IF(OR(INDIRECT(A2533&amp;B2533&amp;C2533&amp;F2533)="",ISNUMBER(INDIRECT(A2533&amp;B2533&amp;C2533&amp;F2533))=FALSE,INDIRECT(A2533&amp;B2533&amp;C2533&amp;F2533)=0),"",1)</f>
        <v/>
      </c>
      <c r="L2533" s="15" t="str" cm="1">
        <f t="array" aca="1" ref="L2533" ca="1">IF(OR(INDIRECT(A2533&amp;B2533&amp;C2533&amp;F2533)="",ISNUMBER(INDIRECT(A2533&amp;B2533&amp;C2533&amp;F2533))=FALSE,INDIRECT(A2533&amp;B2533&amp;C2533&amp;F2533)=0),"",IF(G2533="【（第８期）医療機関受付】",TEXT(INDIRECT(A2533&amp;D2533&amp;E2533&amp;5),"yyy"),TEXT(INDIRECT(A2533&amp;B2533&amp;C2533&amp;5),"yyy")))</f>
        <v/>
      </c>
      <c r="M2533" s="15" t="str" cm="1">
        <f t="array" aca="1" ref="M2533" ca="1">IF(OR(INDIRECT(A2533&amp;B2533&amp;C2533&amp;F2533)="",ISNUMBER(INDIRECT(A2533&amp;B2533&amp;C2533&amp;F2533))=FALSE,INDIRECT(A2533&amp;B2533&amp;C2533&amp;F2533)=0),"",IF(G2533="【（第８期）医療機関受付】",TEXT(INDIRECT(A2533&amp;D2533&amp;E2533&amp;5),"m"),TEXT(INDIRECT(A2533&amp;B2533&amp;C2533&amp;5),"m")))</f>
        <v/>
      </c>
      <c r="N2533" s="15" t="str" cm="1">
        <f t="array" aca="1" ref="N2533" ca="1">IF(OR(INDIRECT(A2533&amp;B2533&amp;C2533&amp;F2533)="",ISNUMBER(INDIRECT(A2533&amp;B2533&amp;C2533&amp;F2533))=FALSE,INDIRECT(A2533&amp;B2533&amp;C2533&amp;F2533)=0),"",IF(G2533="【（第８期）医療機関受付】",TEXT(INDIRECT(A2533&amp;D2533&amp;E2533&amp;5),"d"),TEXT(INDIRECT(A2533&amp;B2533&amp;C2533&amp;5),"d")))</f>
        <v/>
      </c>
      <c r="O2533" s="15" t="str" cm="1">
        <f t="array" aca="1" ref="O2533" ca="1">IF(OR(INDIRECT(A2533&amp;B2533&amp;C2533&amp;F2533)="",ISNUMBER(INDIRECT(A2533&amp;B2533&amp;C2533&amp;F2533))=FALSE,INDIRECT(A2533&amp;B2533&amp;C2533&amp;F2533)=0),"",HOUR(INDIRECT(A2533&amp;"A"&amp;F2533)))</f>
        <v/>
      </c>
      <c r="P2533" s="15" t="str" cm="1">
        <f t="array" aca="1" ref="P2533" ca="1">IF(OR(INDIRECT(A2533&amp;B2533&amp;C2533&amp;F2533)="",ISNUMBER(INDIRECT(A2533&amp;B2533&amp;C2533&amp;F2533))=FALSE,INDIRECT(A2533&amp;B2533&amp;C2533&amp;F2533)=0),"",MINUTE(INDIRECT(A2533&amp;"A"&amp;F2533)))</f>
        <v/>
      </c>
      <c r="Q2533" s="15" t="str" cm="1">
        <f t="array" aca="1" ref="Q2533" ca="1">IF(OR(INDIRECT(A2533&amp;B2533&amp;C2533&amp;F2533)="",ISNUMBER(INDIRECT(A2533&amp;B2533&amp;C2533&amp;F2533))=FALSE,INDIRECT(A2533&amp;B2533&amp;C2533&amp;F2533)=0),"",O2533)</f>
        <v/>
      </c>
      <c r="R2533" s="15" t="str" cm="1">
        <f t="array" aca="1" ref="R2533" ca="1">IF(OR(INDIRECT(A2533&amp;B2533&amp;C2533&amp;F2533)="",ISNUMBER(INDIRECT(A2533&amp;B2533&amp;C2533&amp;F2533))=FALSE,INDIRECT(A2533&amp;B2533&amp;C2533&amp;F2533)=0),"",P2533+14)</f>
        <v/>
      </c>
      <c r="S2533" s="15" t="str" cm="1">
        <f t="array" aca="1" ref="S2533" ca="1">IF(OR(INDIRECT(A2533&amp;B2533&amp;C2533&amp;F2533)="",ISNUMBER(INDIRECT(A2533&amp;B2533&amp;C2533&amp;F2533))=FALSE,INDIRECT(A2533&amp;B2533&amp;C2533&amp;F2533)=0),"",INDIRECT(A2533&amp;B2533&amp;C2533&amp;F2533))</f>
        <v/>
      </c>
      <c r="T2533" s="15" t="str" cm="1">
        <f t="array" aca="1" ref="T2533" ca="1">IF(OR(INDIRECT(A2533&amp;B2533&amp;C2533&amp;F2533)="",ISNUMBER(INDIRECT(A2533&amp;B2533&amp;C2533&amp;F2533))=FALSE,INDIRECT(A2533&amp;B2533&amp;C2533&amp;F2533)=0),"",0)</f>
        <v/>
      </c>
    </row>
    <row r="2534" spans="1:20">
      <c r="A2534" s="23" t="s">
        <v>912</v>
      </c>
      <c r="B2534" s="23" t="s">
        <v>913</v>
      </c>
      <c r="C2534" s="23" t="str">
        <f t="shared" si="117"/>
        <v>x</v>
      </c>
      <c r="D2534" s="23" t="s">
        <v>913</v>
      </c>
      <c r="E2534" s="23" t="str">
        <f t="shared" si="115"/>
        <v>w</v>
      </c>
      <c r="F2534" s="23">
        <f t="shared" si="116"/>
        <v>47</v>
      </c>
      <c r="G2534" s="23" t="str" cm="1">
        <f t="array" aca="1" ref="G2534" ca="1">IF(OR(INDIRECT(A2534&amp;B2534&amp;C2534&amp;F2534)="",ISNUMBER(INDIRECT(A2534&amp;B2534&amp;C2534&amp;F2534))=FALSE),"",IF(INDIRECT(A2534&amp;B2534&amp;C2534&amp;9)="公開","【（第８期）WEB・コールセンター受付】","【（第８期）医療機関受付】"))</f>
        <v/>
      </c>
      <c r="H2534" s="15" t="str" cm="1">
        <f t="array" aca="1" ref="H2534" ca="1">IF(OR(INDIRECT(A2534&amp;B2534&amp;C2534&amp;F2534)="",ISNUMBER(INDIRECT(A2534&amp;B2534&amp;C2534&amp;F2534))=FALSE,INDIRECT(A2534&amp;B2534&amp;C2534&amp;F2534)=0),"",431001)</f>
        <v/>
      </c>
      <c r="I2534" s="15" t="str" cm="1">
        <f t="array" aca="1" ref="I2534" ca="1">IF(OR(INDIRECT(A2534&amp;B2534&amp;C2534&amp;F2534)="",ISNUMBER(INDIRECT(A2534&amp;B2534&amp;C2534&amp;F2534))=FALSE,INDIRECT(A2534&amp;B2534&amp;C2534&amp;F2534)=0),"",G2534&amp;J2534&amp;"."&amp;TEXT(M2534,"00")&amp;TEXT(N2534,"00")&amp;"."&amp;TEXT(O2534,"00")&amp;TEXT(P2534,"00"))</f>
        <v/>
      </c>
      <c r="J2534" s="15" t="str" cm="1">
        <f t="array" aca="1" ref="J2534" ca="1">IF(OR(INDIRECT(A2534&amp;B2534&amp;C2534&amp;F2534)="",ISNUMBER(INDIRECT(A2534&amp;B2534&amp;C2534&amp;F2534))=FALSE,INDIRECT(A2534&amp;B2534&amp;C2534&amp;F2534)=0),"",予約枠報告様式!$B$2)</f>
        <v/>
      </c>
      <c r="K2534" s="15" t="str" cm="1">
        <f t="array" aca="1" ref="K2534" ca="1">IF(OR(INDIRECT(A2534&amp;B2534&amp;C2534&amp;F2534)="",ISNUMBER(INDIRECT(A2534&amp;B2534&amp;C2534&amp;F2534))=FALSE,INDIRECT(A2534&amp;B2534&amp;C2534&amp;F2534)=0),"",1)</f>
        <v/>
      </c>
      <c r="L2534" s="15" t="str" cm="1">
        <f t="array" aca="1" ref="L2534" ca="1">IF(OR(INDIRECT(A2534&amp;B2534&amp;C2534&amp;F2534)="",ISNUMBER(INDIRECT(A2534&amp;B2534&amp;C2534&amp;F2534))=FALSE,INDIRECT(A2534&amp;B2534&amp;C2534&amp;F2534)=0),"",IF(G2534="【（第８期）医療機関受付】",TEXT(INDIRECT(A2534&amp;D2534&amp;E2534&amp;5),"yyy"),TEXT(INDIRECT(A2534&amp;B2534&amp;C2534&amp;5),"yyy")))</f>
        <v/>
      </c>
      <c r="M2534" s="15" t="str" cm="1">
        <f t="array" aca="1" ref="M2534" ca="1">IF(OR(INDIRECT(A2534&amp;B2534&amp;C2534&amp;F2534)="",ISNUMBER(INDIRECT(A2534&amp;B2534&amp;C2534&amp;F2534))=FALSE,INDIRECT(A2534&amp;B2534&amp;C2534&amp;F2534)=0),"",IF(G2534="【（第８期）医療機関受付】",TEXT(INDIRECT(A2534&amp;D2534&amp;E2534&amp;5),"m"),TEXT(INDIRECT(A2534&amp;B2534&amp;C2534&amp;5),"m")))</f>
        <v/>
      </c>
      <c r="N2534" s="15" t="str" cm="1">
        <f t="array" aca="1" ref="N2534" ca="1">IF(OR(INDIRECT(A2534&amp;B2534&amp;C2534&amp;F2534)="",ISNUMBER(INDIRECT(A2534&amp;B2534&amp;C2534&amp;F2534))=FALSE,INDIRECT(A2534&amp;B2534&amp;C2534&amp;F2534)=0),"",IF(G2534="【（第８期）医療機関受付】",TEXT(INDIRECT(A2534&amp;D2534&amp;E2534&amp;5),"d"),TEXT(INDIRECT(A2534&amp;B2534&amp;C2534&amp;5),"d")))</f>
        <v/>
      </c>
      <c r="O2534" s="15" t="str" cm="1">
        <f t="array" aca="1" ref="O2534" ca="1">IF(OR(INDIRECT(A2534&amp;B2534&amp;C2534&amp;F2534)="",ISNUMBER(INDIRECT(A2534&amp;B2534&amp;C2534&amp;F2534))=FALSE,INDIRECT(A2534&amp;B2534&amp;C2534&amp;F2534)=0),"",HOUR(INDIRECT(A2534&amp;"A"&amp;F2534)))</f>
        <v/>
      </c>
      <c r="P2534" s="15" t="str" cm="1">
        <f t="array" aca="1" ref="P2534" ca="1">IF(OR(INDIRECT(A2534&amp;B2534&amp;C2534&amp;F2534)="",ISNUMBER(INDIRECT(A2534&amp;B2534&amp;C2534&amp;F2534))=FALSE,INDIRECT(A2534&amp;B2534&amp;C2534&amp;F2534)=0),"",MINUTE(INDIRECT(A2534&amp;"A"&amp;F2534)))</f>
        <v/>
      </c>
      <c r="Q2534" s="15" t="str" cm="1">
        <f t="array" aca="1" ref="Q2534" ca="1">IF(OR(INDIRECT(A2534&amp;B2534&amp;C2534&amp;F2534)="",ISNUMBER(INDIRECT(A2534&amp;B2534&amp;C2534&amp;F2534))=FALSE,INDIRECT(A2534&amp;B2534&amp;C2534&amp;F2534)=0),"",O2534)</f>
        <v/>
      </c>
      <c r="R2534" s="15" t="str" cm="1">
        <f t="array" aca="1" ref="R2534" ca="1">IF(OR(INDIRECT(A2534&amp;B2534&amp;C2534&amp;F2534)="",ISNUMBER(INDIRECT(A2534&amp;B2534&amp;C2534&amp;F2534))=FALSE,INDIRECT(A2534&amp;B2534&amp;C2534&amp;F2534)=0),"",P2534+14)</f>
        <v/>
      </c>
      <c r="S2534" s="15" t="str" cm="1">
        <f t="array" aca="1" ref="S2534" ca="1">IF(OR(INDIRECT(A2534&amp;B2534&amp;C2534&amp;F2534)="",ISNUMBER(INDIRECT(A2534&amp;B2534&amp;C2534&amp;F2534))=FALSE,INDIRECT(A2534&amp;B2534&amp;C2534&amp;F2534)=0),"",INDIRECT(A2534&amp;B2534&amp;C2534&amp;F2534))</f>
        <v/>
      </c>
      <c r="T2534" s="15" t="str" cm="1">
        <f t="array" aca="1" ref="T2534" ca="1">IF(OR(INDIRECT(A2534&amp;B2534&amp;C2534&amp;F2534)="",ISNUMBER(INDIRECT(A2534&amp;B2534&amp;C2534&amp;F2534))=FALSE,INDIRECT(A2534&amp;B2534&amp;C2534&amp;F2534)=0),"",0)</f>
        <v/>
      </c>
    </row>
    <row r="2535" spans="1:20">
      <c r="A2535" s="23" t="s">
        <v>912</v>
      </c>
      <c r="B2535" s="23" t="s">
        <v>913</v>
      </c>
      <c r="C2535" s="23" t="str">
        <f t="shared" si="117"/>
        <v>x</v>
      </c>
      <c r="D2535" s="23" t="s">
        <v>913</v>
      </c>
      <c r="E2535" s="23" t="str">
        <f t="shared" si="115"/>
        <v>w</v>
      </c>
      <c r="F2535" s="23">
        <f t="shared" si="116"/>
        <v>48</v>
      </c>
      <c r="G2535" s="23" t="str" cm="1">
        <f t="array" aca="1" ref="G2535" ca="1">IF(OR(INDIRECT(A2535&amp;B2535&amp;C2535&amp;F2535)="",ISNUMBER(INDIRECT(A2535&amp;B2535&amp;C2535&amp;F2535))=FALSE),"",IF(INDIRECT(A2535&amp;B2535&amp;C2535&amp;9)="公開","【（第８期）WEB・コールセンター受付】","【（第８期）医療機関受付】"))</f>
        <v/>
      </c>
      <c r="H2535" s="15" t="str" cm="1">
        <f t="array" aca="1" ref="H2535" ca="1">IF(OR(INDIRECT(A2535&amp;B2535&amp;C2535&amp;F2535)="",ISNUMBER(INDIRECT(A2535&amp;B2535&amp;C2535&amp;F2535))=FALSE,INDIRECT(A2535&amp;B2535&amp;C2535&amp;F2535)=0),"",431001)</f>
        <v/>
      </c>
      <c r="I2535" s="15" t="str" cm="1">
        <f t="array" aca="1" ref="I2535" ca="1">IF(OR(INDIRECT(A2535&amp;B2535&amp;C2535&amp;F2535)="",ISNUMBER(INDIRECT(A2535&amp;B2535&amp;C2535&amp;F2535))=FALSE,INDIRECT(A2535&amp;B2535&amp;C2535&amp;F2535)=0),"",G2535&amp;J2535&amp;"."&amp;TEXT(M2535,"00")&amp;TEXT(N2535,"00")&amp;"."&amp;TEXT(O2535,"00")&amp;TEXT(P2535,"00"))</f>
        <v/>
      </c>
      <c r="J2535" s="15" t="str" cm="1">
        <f t="array" aca="1" ref="J2535" ca="1">IF(OR(INDIRECT(A2535&amp;B2535&amp;C2535&amp;F2535)="",ISNUMBER(INDIRECT(A2535&amp;B2535&amp;C2535&amp;F2535))=FALSE,INDIRECT(A2535&amp;B2535&amp;C2535&amp;F2535)=0),"",予約枠報告様式!$B$2)</f>
        <v/>
      </c>
      <c r="K2535" s="15" t="str" cm="1">
        <f t="array" aca="1" ref="K2535" ca="1">IF(OR(INDIRECT(A2535&amp;B2535&amp;C2535&amp;F2535)="",ISNUMBER(INDIRECT(A2535&amp;B2535&amp;C2535&amp;F2535))=FALSE,INDIRECT(A2535&amp;B2535&amp;C2535&amp;F2535)=0),"",1)</f>
        <v/>
      </c>
      <c r="L2535" s="15" t="str" cm="1">
        <f t="array" aca="1" ref="L2535" ca="1">IF(OR(INDIRECT(A2535&amp;B2535&amp;C2535&amp;F2535)="",ISNUMBER(INDIRECT(A2535&amp;B2535&amp;C2535&amp;F2535))=FALSE,INDIRECT(A2535&amp;B2535&amp;C2535&amp;F2535)=0),"",IF(G2535="【（第８期）医療機関受付】",TEXT(INDIRECT(A2535&amp;D2535&amp;E2535&amp;5),"yyy"),TEXT(INDIRECT(A2535&amp;B2535&amp;C2535&amp;5),"yyy")))</f>
        <v/>
      </c>
      <c r="M2535" s="15" t="str" cm="1">
        <f t="array" aca="1" ref="M2535" ca="1">IF(OR(INDIRECT(A2535&amp;B2535&amp;C2535&amp;F2535)="",ISNUMBER(INDIRECT(A2535&amp;B2535&amp;C2535&amp;F2535))=FALSE,INDIRECT(A2535&amp;B2535&amp;C2535&amp;F2535)=0),"",IF(G2535="【（第８期）医療機関受付】",TEXT(INDIRECT(A2535&amp;D2535&amp;E2535&amp;5),"m"),TEXT(INDIRECT(A2535&amp;B2535&amp;C2535&amp;5),"m")))</f>
        <v/>
      </c>
      <c r="N2535" s="15" t="str" cm="1">
        <f t="array" aca="1" ref="N2535" ca="1">IF(OR(INDIRECT(A2535&amp;B2535&amp;C2535&amp;F2535)="",ISNUMBER(INDIRECT(A2535&amp;B2535&amp;C2535&amp;F2535))=FALSE,INDIRECT(A2535&amp;B2535&amp;C2535&amp;F2535)=0),"",IF(G2535="【（第８期）医療機関受付】",TEXT(INDIRECT(A2535&amp;D2535&amp;E2535&amp;5),"d"),TEXT(INDIRECT(A2535&amp;B2535&amp;C2535&amp;5),"d")))</f>
        <v/>
      </c>
      <c r="O2535" s="15" t="str" cm="1">
        <f t="array" aca="1" ref="O2535" ca="1">IF(OR(INDIRECT(A2535&amp;B2535&amp;C2535&amp;F2535)="",ISNUMBER(INDIRECT(A2535&amp;B2535&amp;C2535&amp;F2535))=FALSE,INDIRECT(A2535&amp;B2535&amp;C2535&amp;F2535)=0),"",HOUR(INDIRECT(A2535&amp;"A"&amp;F2535)))</f>
        <v/>
      </c>
      <c r="P2535" s="15" t="str" cm="1">
        <f t="array" aca="1" ref="P2535" ca="1">IF(OR(INDIRECT(A2535&amp;B2535&amp;C2535&amp;F2535)="",ISNUMBER(INDIRECT(A2535&amp;B2535&amp;C2535&amp;F2535))=FALSE,INDIRECT(A2535&amp;B2535&amp;C2535&amp;F2535)=0),"",MINUTE(INDIRECT(A2535&amp;"A"&amp;F2535)))</f>
        <v/>
      </c>
      <c r="Q2535" s="15" t="str" cm="1">
        <f t="array" aca="1" ref="Q2535" ca="1">IF(OR(INDIRECT(A2535&amp;B2535&amp;C2535&amp;F2535)="",ISNUMBER(INDIRECT(A2535&amp;B2535&amp;C2535&amp;F2535))=FALSE,INDIRECT(A2535&amp;B2535&amp;C2535&amp;F2535)=0),"",O2535)</f>
        <v/>
      </c>
      <c r="R2535" s="15" t="str" cm="1">
        <f t="array" aca="1" ref="R2535" ca="1">IF(OR(INDIRECT(A2535&amp;B2535&amp;C2535&amp;F2535)="",ISNUMBER(INDIRECT(A2535&amp;B2535&amp;C2535&amp;F2535))=FALSE,INDIRECT(A2535&amp;B2535&amp;C2535&amp;F2535)=0),"",P2535+14)</f>
        <v/>
      </c>
      <c r="S2535" s="15" t="str" cm="1">
        <f t="array" aca="1" ref="S2535" ca="1">IF(OR(INDIRECT(A2535&amp;B2535&amp;C2535&amp;F2535)="",ISNUMBER(INDIRECT(A2535&amp;B2535&amp;C2535&amp;F2535))=FALSE,INDIRECT(A2535&amp;B2535&amp;C2535&amp;F2535)=0),"",INDIRECT(A2535&amp;B2535&amp;C2535&amp;F2535))</f>
        <v/>
      </c>
      <c r="T2535" s="15" t="str" cm="1">
        <f t="array" aca="1" ref="T2535" ca="1">IF(OR(INDIRECT(A2535&amp;B2535&amp;C2535&amp;F2535)="",ISNUMBER(INDIRECT(A2535&amp;B2535&amp;C2535&amp;F2535))=FALSE,INDIRECT(A2535&amp;B2535&amp;C2535&amp;F2535)=0),"",0)</f>
        <v/>
      </c>
    </row>
    <row r="2536" spans="1:20">
      <c r="A2536" s="23" t="s">
        <v>912</v>
      </c>
      <c r="B2536" s="23" t="s">
        <v>913</v>
      </c>
      <c r="C2536" s="23" t="str">
        <f t="shared" si="117"/>
        <v>x</v>
      </c>
      <c r="D2536" s="23" t="s">
        <v>913</v>
      </c>
      <c r="E2536" s="23" t="str">
        <f t="shared" si="115"/>
        <v>w</v>
      </c>
      <c r="F2536" s="23">
        <f t="shared" si="116"/>
        <v>49</v>
      </c>
      <c r="G2536" s="23" t="str" cm="1">
        <f t="array" aca="1" ref="G2536" ca="1">IF(OR(INDIRECT(A2536&amp;B2536&amp;C2536&amp;F2536)="",ISNUMBER(INDIRECT(A2536&amp;B2536&amp;C2536&amp;F2536))=FALSE),"",IF(INDIRECT(A2536&amp;B2536&amp;C2536&amp;9)="公開","【（第８期）WEB・コールセンター受付】","【（第８期）医療機関受付】"))</f>
        <v/>
      </c>
      <c r="H2536" s="15" t="str" cm="1">
        <f t="array" aca="1" ref="H2536" ca="1">IF(OR(INDIRECT(A2536&amp;B2536&amp;C2536&amp;F2536)="",ISNUMBER(INDIRECT(A2536&amp;B2536&amp;C2536&amp;F2536))=FALSE,INDIRECT(A2536&amp;B2536&amp;C2536&amp;F2536)=0),"",431001)</f>
        <v/>
      </c>
      <c r="I2536" s="15" t="str" cm="1">
        <f t="array" aca="1" ref="I2536" ca="1">IF(OR(INDIRECT(A2536&amp;B2536&amp;C2536&amp;F2536)="",ISNUMBER(INDIRECT(A2536&amp;B2536&amp;C2536&amp;F2536))=FALSE,INDIRECT(A2536&amp;B2536&amp;C2536&amp;F2536)=0),"",G2536&amp;J2536&amp;"."&amp;TEXT(M2536,"00")&amp;TEXT(N2536,"00")&amp;"."&amp;TEXT(O2536,"00")&amp;TEXT(P2536,"00"))</f>
        <v/>
      </c>
      <c r="J2536" s="15" t="str" cm="1">
        <f t="array" aca="1" ref="J2536" ca="1">IF(OR(INDIRECT(A2536&amp;B2536&amp;C2536&amp;F2536)="",ISNUMBER(INDIRECT(A2536&amp;B2536&amp;C2536&amp;F2536))=FALSE,INDIRECT(A2536&amp;B2536&amp;C2536&amp;F2536)=0),"",予約枠報告様式!$B$2)</f>
        <v/>
      </c>
      <c r="K2536" s="15" t="str" cm="1">
        <f t="array" aca="1" ref="K2536" ca="1">IF(OR(INDIRECT(A2536&amp;B2536&amp;C2536&amp;F2536)="",ISNUMBER(INDIRECT(A2536&amp;B2536&amp;C2536&amp;F2536))=FALSE,INDIRECT(A2536&amp;B2536&amp;C2536&amp;F2536)=0),"",1)</f>
        <v/>
      </c>
      <c r="L2536" s="15" t="str" cm="1">
        <f t="array" aca="1" ref="L2536" ca="1">IF(OR(INDIRECT(A2536&amp;B2536&amp;C2536&amp;F2536)="",ISNUMBER(INDIRECT(A2536&amp;B2536&amp;C2536&amp;F2536))=FALSE,INDIRECT(A2536&amp;B2536&amp;C2536&amp;F2536)=0),"",IF(G2536="【（第８期）医療機関受付】",TEXT(INDIRECT(A2536&amp;D2536&amp;E2536&amp;5),"yyy"),TEXT(INDIRECT(A2536&amp;B2536&amp;C2536&amp;5),"yyy")))</f>
        <v/>
      </c>
      <c r="M2536" s="15" t="str" cm="1">
        <f t="array" aca="1" ref="M2536" ca="1">IF(OR(INDIRECT(A2536&amp;B2536&amp;C2536&amp;F2536)="",ISNUMBER(INDIRECT(A2536&amp;B2536&amp;C2536&amp;F2536))=FALSE,INDIRECT(A2536&amp;B2536&amp;C2536&amp;F2536)=0),"",IF(G2536="【（第８期）医療機関受付】",TEXT(INDIRECT(A2536&amp;D2536&amp;E2536&amp;5),"m"),TEXT(INDIRECT(A2536&amp;B2536&amp;C2536&amp;5),"m")))</f>
        <v/>
      </c>
      <c r="N2536" s="15" t="str" cm="1">
        <f t="array" aca="1" ref="N2536" ca="1">IF(OR(INDIRECT(A2536&amp;B2536&amp;C2536&amp;F2536)="",ISNUMBER(INDIRECT(A2536&amp;B2536&amp;C2536&amp;F2536))=FALSE,INDIRECT(A2536&amp;B2536&amp;C2536&amp;F2536)=0),"",IF(G2536="【（第８期）医療機関受付】",TEXT(INDIRECT(A2536&amp;D2536&amp;E2536&amp;5),"d"),TEXT(INDIRECT(A2536&amp;B2536&amp;C2536&amp;5),"d")))</f>
        <v/>
      </c>
      <c r="O2536" s="15" t="str" cm="1">
        <f t="array" aca="1" ref="O2536" ca="1">IF(OR(INDIRECT(A2536&amp;B2536&amp;C2536&amp;F2536)="",ISNUMBER(INDIRECT(A2536&amp;B2536&amp;C2536&amp;F2536))=FALSE,INDIRECT(A2536&amp;B2536&amp;C2536&amp;F2536)=0),"",HOUR(INDIRECT(A2536&amp;"A"&amp;F2536)))</f>
        <v/>
      </c>
      <c r="P2536" s="15" t="str" cm="1">
        <f t="array" aca="1" ref="P2536" ca="1">IF(OR(INDIRECT(A2536&amp;B2536&amp;C2536&amp;F2536)="",ISNUMBER(INDIRECT(A2536&amp;B2536&amp;C2536&amp;F2536))=FALSE,INDIRECT(A2536&amp;B2536&amp;C2536&amp;F2536)=0),"",MINUTE(INDIRECT(A2536&amp;"A"&amp;F2536)))</f>
        <v/>
      </c>
      <c r="Q2536" s="15" t="str" cm="1">
        <f t="array" aca="1" ref="Q2536" ca="1">IF(OR(INDIRECT(A2536&amp;B2536&amp;C2536&amp;F2536)="",ISNUMBER(INDIRECT(A2536&amp;B2536&amp;C2536&amp;F2536))=FALSE,INDIRECT(A2536&amp;B2536&amp;C2536&amp;F2536)=0),"",O2536)</f>
        <v/>
      </c>
      <c r="R2536" s="15" t="str" cm="1">
        <f t="array" aca="1" ref="R2536" ca="1">IF(OR(INDIRECT(A2536&amp;B2536&amp;C2536&amp;F2536)="",ISNUMBER(INDIRECT(A2536&amp;B2536&amp;C2536&amp;F2536))=FALSE,INDIRECT(A2536&amp;B2536&amp;C2536&amp;F2536)=0),"",P2536+14)</f>
        <v/>
      </c>
      <c r="S2536" s="15" t="str" cm="1">
        <f t="array" aca="1" ref="S2536" ca="1">IF(OR(INDIRECT(A2536&amp;B2536&amp;C2536&amp;F2536)="",ISNUMBER(INDIRECT(A2536&amp;B2536&amp;C2536&amp;F2536))=FALSE,INDIRECT(A2536&amp;B2536&amp;C2536&amp;F2536)=0),"",INDIRECT(A2536&amp;B2536&amp;C2536&amp;F2536))</f>
        <v/>
      </c>
      <c r="T2536" s="15" t="str" cm="1">
        <f t="array" aca="1" ref="T2536" ca="1">IF(OR(INDIRECT(A2536&amp;B2536&amp;C2536&amp;F2536)="",ISNUMBER(INDIRECT(A2536&amp;B2536&amp;C2536&amp;F2536))=FALSE,INDIRECT(A2536&amp;B2536&amp;C2536&amp;F2536)=0),"",0)</f>
        <v/>
      </c>
    </row>
    <row r="2537" spans="1:20">
      <c r="A2537" s="23" t="s">
        <v>912</v>
      </c>
      <c r="B2537" s="23" t="s">
        <v>913</v>
      </c>
      <c r="C2537" s="23" t="str">
        <f t="shared" si="117"/>
        <v>x</v>
      </c>
      <c r="D2537" s="23" t="s">
        <v>913</v>
      </c>
      <c r="E2537" s="23" t="str">
        <f t="shared" si="115"/>
        <v>w</v>
      </c>
      <c r="F2537" s="23">
        <f t="shared" si="116"/>
        <v>50</v>
      </c>
      <c r="G2537" s="23" t="str" cm="1">
        <f t="array" aca="1" ref="G2537" ca="1">IF(OR(INDIRECT(A2537&amp;B2537&amp;C2537&amp;F2537)="",ISNUMBER(INDIRECT(A2537&amp;B2537&amp;C2537&amp;F2537))=FALSE),"",IF(INDIRECT(A2537&amp;B2537&amp;C2537&amp;9)="公開","【（第８期）WEB・コールセンター受付】","【（第８期）医療機関受付】"))</f>
        <v/>
      </c>
      <c r="H2537" s="15" t="str" cm="1">
        <f t="array" aca="1" ref="H2537" ca="1">IF(OR(INDIRECT(A2537&amp;B2537&amp;C2537&amp;F2537)="",ISNUMBER(INDIRECT(A2537&amp;B2537&amp;C2537&amp;F2537))=FALSE,INDIRECT(A2537&amp;B2537&amp;C2537&amp;F2537)=0),"",431001)</f>
        <v/>
      </c>
      <c r="I2537" s="15" t="str" cm="1">
        <f t="array" aca="1" ref="I2537" ca="1">IF(OR(INDIRECT(A2537&amp;B2537&amp;C2537&amp;F2537)="",ISNUMBER(INDIRECT(A2537&amp;B2537&amp;C2537&amp;F2537))=FALSE,INDIRECT(A2537&amp;B2537&amp;C2537&amp;F2537)=0),"",G2537&amp;J2537&amp;"."&amp;TEXT(M2537,"00")&amp;TEXT(N2537,"00")&amp;"."&amp;TEXT(O2537,"00")&amp;TEXT(P2537,"00"))</f>
        <v/>
      </c>
      <c r="J2537" s="15" t="str" cm="1">
        <f t="array" aca="1" ref="J2537" ca="1">IF(OR(INDIRECT(A2537&amp;B2537&amp;C2537&amp;F2537)="",ISNUMBER(INDIRECT(A2537&amp;B2537&amp;C2537&amp;F2537))=FALSE,INDIRECT(A2537&amp;B2537&amp;C2537&amp;F2537)=0),"",予約枠報告様式!$B$2)</f>
        <v/>
      </c>
      <c r="K2537" s="15" t="str" cm="1">
        <f t="array" aca="1" ref="K2537" ca="1">IF(OR(INDIRECT(A2537&amp;B2537&amp;C2537&amp;F2537)="",ISNUMBER(INDIRECT(A2537&amp;B2537&amp;C2537&amp;F2537))=FALSE,INDIRECT(A2537&amp;B2537&amp;C2537&amp;F2537)=0),"",1)</f>
        <v/>
      </c>
      <c r="L2537" s="15" t="str" cm="1">
        <f t="array" aca="1" ref="L2537" ca="1">IF(OR(INDIRECT(A2537&amp;B2537&amp;C2537&amp;F2537)="",ISNUMBER(INDIRECT(A2537&amp;B2537&amp;C2537&amp;F2537))=FALSE,INDIRECT(A2537&amp;B2537&amp;C2537&amp;F2537)=0),"",IF(G2537="【（第８期）医療機関受付】",TEXT(INDIRECT(A2537&amp;D2537&amp;E2537&amp;5),"yyy"),TEXT(INDIRECT(A2537&amp;B2537&amp;C2537&amp;5),"yyy")))</f>
        <v/>
      </c>
      <c r="M2537" s="15" t="str" cm="1">
        <f t="array" aca="1" ref="M2537" ca="1">IF(OR(INDIRECT(A2537&amp;B2537&amp;C2537&amp;F2537)="",ISNUMBER(INDIRECT(A2537&amp;B2537&amp;C2537&amp;F2537))=FALSE,INDIRECT(A2537&amp;B2537&amp;C2537&amp;F2537)=0),"",IF(G2537="【（第８期）医療機関受付】",TEXT(INDIRECT(A2537&amp;D2537&amp;E2537&amp;5),"m"),TEXT(INDIRECT(A2537&amp;B2537&amp;C2537&amp;5),"m")))</f>
        <v/>
      </c>
      <c r="N2537" s="15" t="str" cm="1">
        <f t="array" aca="1" ref="N2537" ca="1">IF(OR(INDIRECT(A2537&amp;B2537&amp;C2537&amp;F2537)="",ISNUMBER(INDIRECT(A2537&amp;B2537&amp;C2537&amp;F2537))=FALSE,INDIRECT(A2537&amp;B2537&amp;C2537&amp;F2537)=0),"",IF(G2537="【（第８期）医療機関受付】",TEXT(INDIRECT(A2537&amp;D2537&amp;E2537&amp;5),"d"),TEXT(INDIRECT(A2537&amp;B2537&amp;C2537&amp;5),"d")))</f>
        <v/>
      </c>
      <c r="O2537" s="15" t="str" cm="1">
        <f t="array" aca="1" ref="O2537" ca="1">IF(OR(INDIRECT(A2537&amp;B2537&amp;C2537&amp;F2537)="",ISNUMBER(INDIRECT(A2537&amp;B2537&amp;C2537&amp;F2537))=FALSE,INDIRECT(A2537&amp;B2537&amp;C2537&amp;F2537)=0),"",HOUR(INDIRECT(A2537&amp;"A"&amp;F2537)))</f>
        <v/>
      </c>
      <c r="P2537" s="15" t="str" cm="1">
        <f t="array" aca="1" ref="P2537" ca="1">IF(OR(INDIRECT(A2537&amp;B2537&amp;C2537&amp;F2537)="",ISNUMBER(INDIRECT(A2537&amp;B2537&amp;C2537&amp;F2537))=FALSE,INDIRECT(A2537&amp;B2537&amp;C2537&amp;F2537)=0),"",MINUTE(INDIRECT(A2537&amp;"A"&amp;F2537)))</f>
        <v/>
      </c>
      <c r="Q2537" s="15" t="str" cm="1">
        <f t="array" aca="1" ref="Q2537" ca="1">IF(OR(INDIRECT(A2537&amp;B2537&amp;C2537&amp;F2537)="",ISNUMBER(INDIRECT(A2537&amp;B2537&amp;C2537&amp;F2537))=FALSE,INDIRECT(A2537&amp;B2537&amp;C2537&amp;F2537)=0),"",O2537)</f>
        <v/>
      </c>
      <c r="R2537" s="15" t="str" cm="1">
        <f t="array" aca="1" ref="R2537" ca="1">IF(OR(INDIRECT(A2537&amp;B2537&amp;C2537&amp;F2537)="",ISNUMBER(INDIRECT(A2537&amp;B2537&amp;C2537&amp;F2537))=FALSE,INDIRECT(A2537&amp;B2537&amp;C2537&amp;F2537)=0),"",P2537+14)</f>
        <v/>
      </c>
      <c r="S2537" s="15" t="str" cm="1">
        <f t="array" aca="1" ref="S2537" ca="1">IF(OR(INDIRECT(A2537&amp;B2537&amp;C2537&amp;F2537)="",ISNUMBER(INDIRECT(A2537&amp;B2537&amp;C2537&amp;F2537))=FALSE,INDIRECT(A2537&amp;B2537&amp;C2537&amp;F2537)=0),"",INDIRECT(A2537&amp;B2537&amp;C2537&amp;F2537))</f>
        <v/>
      </c>
      <c r="T2537" s="15" t="str" cm="1">
        <f t="array" aca="1" ref="T2537" ca="1">IF(OR(INDIRECT(A2537&amp;B2537&amp;C2537&amp;F2537)="",ISNUMBER(INDIRECT(A2537&amp;B2537&amp;C2537&amp;F2537))=FALSE,INDIRECT(A2537&amp;B2537&amp;C2537&amp;F2537)=0),"",0)</f>
        <v/>
      </c>
    </row>
    <row r="2538" spans="1:20">
      <c r="A2538" s="23" t="s">
        <v>912</v>
      </c>
      <c r="B2538" s="23" t="s">
        <v>913</v>
      </c>
      <c r="C2538" s="23" t="str">
        <f t="shared" si="117"/>
        <v>x</v>
      </c>
      <c r="D2538" s="23" t="s">
        <v>913</v>
      </c>
      <c r="E2538" s="23" t="str">
        <f t="shared" si="115"/>
        <v>w</v>
      </c>
      <c r="F2538" s="23">
        <f t="shared" si="116"/>
        <v>51</v>
      </c>
      <c r="G2538" s="23" t="str" cm="1">
        <f t="array" aca="1" ref="G2538" ca="1">IF(OR(INDIRECT(A2538&amp;B2538&amp;C2538&amp;F2538)="",ISNUMBER(INDIRECT(A2538&amp;B2538&amp;C2538&amp;F2538))=FALSE),"",IF(INDIRECT(A2538&amp;B2538&amp;C2538&amp;9)="公開","【（第８期）WEB・コールセンター受付】","【（第８期）医療機関受付】"))</f>
        <v/>
      </c>
      <c r="H2538" s="15" t="str" cm="1">
        <f t="array" aca="1" ref="H2538" ca="1">IF(OR(INDIRECT(A2538&amp;B2538&amp;C2538&amp;F2538)="",ISNUMBER(INDIRECT(A2538&amp;B2538&amp;C2538&amp;F2538))=FALSE,INDIRECT(A2538&amp;B2538&amp;C2538&amp;F2538)=0),"",431001)</f>
        <v/>
      </c>
      <c r="I2538" s="15" t="str" cm="1">
        <f t="array" aca="1" ref="I2538" ca="1">IF(OR(INDIRECT(A2538&amp;B2538&amp;C2538&amp;F2538)="",ISNUMBER(INDIRECT(A2538&amp;B2538&amp;C2538&amp;F2538))=FALSE,INDIRECT(A2538&amp;B2538&amp;C2538&amp;F2538)=0),"",G2538&amp;J2538&amp;"."&amp;TEXT(M2538,"00")&amp;TEXT(N2538,"00")&amp;"."&amp;TEXT(O2538,"00")&amp;TEXT(P2538,"00"))</f>
        <v/>
      </c>
      <c r="J2538" s="15" t="str" cm="1">
        <f t="array" aca="1" ref="J2538" ca="1">IF(OR(INDIRECT(A2538&amp;B2538&amp;C2538&amp;F2538)="",ISNUMBER(INDIRECT(A2538&amp;B2538&amp;C2538&amp;F2538))=FALSE,INDIRECT(A2538&amp;B2538&amp;C2538&amp;F2538)=0),"",予約枠報告様式!$B$2)</f>
        <v/>
      </c>
      <c r="K2538" s="15" t="str" cm="1">
        <f t="array" aca="1" ref="K2538" ca="1">IF(OR(INDIRECT(A2538&amp;B2538&amp;C2538&amp;F2538)="",ISNUMBER(INDIRECT(A2538&amp;B2538&amp;C2538&amp;F2538))=FALSE,INDIRECT(A2538&amp;B2538&amp;C2538&amp;F2538)=0),"",1)</f>
        <v/>
      </c>
      <c r="L2538" s="15" t="str" cm="1">
        <f t="array" aca="1" ref="L2538" ca="1">IF(OR(INDIRECT(A2538&amp;B2538&amp;C2538&amp;F2538)="",ISNUMBER(INDIRECT(A2538&amp;B2538&amp;C2538&amp;F2538))=FALSE,INDIRECT(A2538&amp;B2538&amp;C2538&amp;F2538)=0),"",IF(G2538="【（第８期）医療機関受付】",TEXT(INDIRECT(A2538&amp;D2538&amp;E2538&amp;5),"yyy"),TEXT(INDIRECT(A2538&amp;B2538&amp;C2538&amp;5),"yyy")))</f>
        <v/>
      </c>
      <c r="M2538" s="15" t="str" cm="1">
        <f t="array" aca="1" ref="M2538" ca="1">IF(OR(INDIRECT(A2538&amp;B2538&amp;C2538&amp;F2538)="",ISNUMBER(INDIRECT(A2538&amp;B2538&amp;C2538&amp;F2538))=FALSE,INDIRECT(A2538&amp;B2538&amp;C2538&amp;F2538)=0),"",IF(G2538="【（第８期）医療機関受付】",TEXT(INDIRECT(A2538&amp;D2538&amp;E2538&amp;5),"m"),TEXT(INDIRECT(A2538&amp;B2538&amp;C2538&amp;5),"m")))</f>
        <v/>
      </c>
      <c r="N2538" s="15" t="str" cm="1">
        <f t="array" aca="1" ref="N2538" ca="1">IF(OR(INDIRECT(A2538&amp;B2538&amp;C2538&amp;F2538)="",ISNUMBER(INDIRECT(A2538&amp;B2538&amp;C2538&amp;F2538))=FALSE,INDIRECT(A2538&amp;B2538&amp;C2538&amp;F2538)=0),"",IF(G2538="【（第８期）医療機関受付】",TEXT(INDIRECT(A2538&amp;D2538&amp;E2538&amp;5),"d"),TEXT(INDIRECT(A2538&amp;B2538&amp;C2538&amp;5),"d")))</f>
        <v/>
      </c>
      <c r="O2538" s="15" t="str" cm="1">
        <f t="array" aca="1" ref="O2538" ca="1">IF(OR(INDIRECT(A2538&amp;B2538&amp;C2538&amp;F2538)="",ISNUMBER(INDIRECT(A2538&amp;B2538&amp;C2538&amp;F2538))=FALSE,INDIRECT(A2538&amp;B2538&amp;C2538&amp;F2538)=0),"",HOUR(INDIRECT(A2538&amp;"A"&amp;F2538)))</f>
        <v/>
      </c>
      <c r="P2538" s="15" t="str" cm="1">
        <f t="array" aca="1" ref="P2538" ca="1">IF(OR(INDIRECT(A2538&amp;B2538&amp;C2538&amp;F2538)="",ISNUMBER(INDIRECT(A2538&amp;B2538&amp;C2538&amp;F2538))=FALSE,INDIRECT(A2538&amp;B2538&amp;C2538&amp;F2538)=0),"",MINUTE(INDIRECT(A2538&amp;"A"&amp;F2538)))</f>
        <v/>
      </c>
      <c r="Q2538" s="15" t="str" cm="1">
        <f t="array" aca="1" ref="Q2538" ca="1">IF(OR(INDIRECT(A2538&amp;B2538&amp;C2538&amp;F2538)="",ISNUMBER(INDIRECT(A2538&amp;B2538&amp;C2538&amp;F2538))=FALSE,INDIRECT(A2538&amp;B2538&amp;C2538&amp;F2538)=0),"",O2538)</f>
        <v/>
      </c>
      <c r="R2538" s="15" t="str" cm="1">
        <f t="array" aca="1" ref="R2538" ca="1">IF(OR(INDIRECT(A2538&amp;B2538&amp;C2538&amp;F2538)="",ISNUMBER(INDIRECT(A2538&amp;B2538&amp;C2538&amp;F2538))=FALSE,INDIRECT(A2538&amp;B2538&amp;C2538&amp;F2538)=0),"",P2538+14)</f>
        <v/>
      </c>
      <c r="S2538" s="15" t="str" cm="1">
        <f t="array" aca="1" ref="S2538" ca="1">IF(OR(INDIRECT(A2538&amp;B2538&amp;C2538&amp;F2538)="",ISNUMBER(INDIRECT(A2538&amp;B2538&amp;C2538&amp;F2538))=FALSE,INDIRECT(A2538&amp;B2538&amp;C2538&amp;F2538)=0),"",INDIRECT(A2538&amp;B2538&amp;C2538&amp;F2538))</f>
        <v/>
      </c>
      <c r="T2538" s="15" t="str" cm="1">
        <f t="array" aca="1" ref="T2538" ca="1">IF(OR(INDIRECT(A2538&amp;B2538&amp;C2538&amp;F2538)="",ISNUMBER(INDIRECT(A2538&amp;B2538&amp;C2538&amp;F2538))=FALSE,INDIRECT(A2538&amp;B2538&amp;C2538&amp;F2538)=0),"",0)</f>
        <v/>
      </c>
    </row>
    <row r="2539" spans="1:20">
      <c r="A2539" s="23" t="s">
        <v>912</v>
      </c>
      <c r="B2539" s="23" t="s">
        <v>913</v>
      </c>
      <c r="C2539" s="23" t="str">
        <f t="shared" si="117"/>
        <v>x</v>
      </c>
      <c r="D2539" s="23" t="s">
        <v>913</v>
      </c>
      <c r="E2539" s="23" t="str">
        <f t="shared" ref="E2539:E2602" si="118">IF(F2538=62,CHAR(CODE(E2538)+1),E2538)</f>
        <v>w</v>
      </c>
      <c r="F2539" s="23">
        <f t="shared" si="116"/>
        <v>52</v>
      </c>
      <c r="G2539" s="23" t="str" cm="1">
        <f t="array" aca="1" ref="G2539" ca="1">IF(OR(INDIRECT(A2539&amp;B2539&amp;C2539&amp;F2539)="",ISNUMBER(INDIRECT(A2539&amp;B2539&amp;C2539&amp;F2539))=FALSE),"",IF(INDIRECT(A2539&amp;B2539&amp;C2539&amp;9)="公開","【（第８期）WEB・コールセンター受付】","【（第８期）医療機関受付】"))</f>
        <v/>
      </c>
      <c r="H2539" s="15" t="str" cm="1">
        <f t="array" aca="1" ref="H2539" ca="1">IF(OR(INDIRECT(A2539&amp;B2539&amp;C2539&amp;F2539)="",ISNUMBER(INDIRECT(A2539&amp;B2539&amp;C2539&amp;F2539))=FALSE,INDIRECT(A2539&amp;B2539&amp;C2539&amp;F2539)=0),"",431001)</f>
        <v/>
      </c>
      <c r="I2539" s="15" t="str" cm="1">
        <f t="array" aca="1" ref="I2539" ca="1">IF(OR(INDIRECT(A2539&amp;B2539&amp;C2539&amp;F2539)="",ISNUMBER(INDIRECT(A2539&amp;B2539&amp;C2539&amp;F2539))=FALSE,INDIRECT(A2539&amp;B2539&amp;C2539&amp;F2539)=0),"",G2539&amp;J2539&amp;"."&amp;TEXT(M2539,"00")&amp;TEXT(N2539,"00")&amp;"."&amp;TEXT(O2539,"00")&amp;TEXT(P2539,"00"))</f>
        <v/>
      </c>
      <c r="J2539" s="15" t="str" cm="1">
        <f t="array" aca="1" ref="J2539" ca="1">IF(OR(INDIRECT(A2539&amp;B2539&amp;C2539&amp;F2539)="",ISNUMBER(INDIRECT(A2539&amp;B2539&amp;C2539&amp;F2539))=FALSE,INDIRECT(A2539&amp;B2539&amp;C2539&amp;F2539)=0),"",予約枠報告様式!$B$2)</f>
        <v/>
      </c>
      <c r="K2539" s="15" t="str" cm="1">
        <f t="array" aca="1" ref="K2539" ca="1">IF(OR(INDIRECT(A2539&amp;B2539&amp;C2539&amp;F2539)="",ISNUMBER(INDIRECT(A2539&amp;B2539&amp;C2539&amp;F2539))=FALSE,INDIRECT(A2539&amp;B2539&amp;C2539&amp;F2539)=0),"",1)</f>
        <v/>
      </c>
      <c r="L2539" s="15" t="str" cm="1">
        <f t="array" aca="1" ref="L2539" ca="1">IF(OR(INDIRECT(A2539&amp;B2539&amp;C2539&amp;F2539)="",ISNUMBER(INDIRECT(A2539&amp;B2539&amp;C2539&amp;F2539))=FALSE,INDIRECT(A2539&amp;B2539&amp;C2539&amp;F2539)=0),"",IF(G2539="【（第８期）医療機関受付】",TEXT(INDIRECT(A2539&amp;D2539&amp;E2539&amp;5),"yyy"),TEXT(INDIRECT(A2539&amp;B2539&amp;C2539&amp;5),"yyy")))</f>
        <v/>
      </c>
      <c r="M2539" s="15" t="str" cm="1">
        <f t="array" aca="1" ref="M2539" ca="1">IF(OR(INDIRECT(A2539&amp;B2539&amp;C2539&amp;F2539)="",ISNUMBER(INDIRECT(A2539&amp;B2539&amp;C2539&amp;F2539))=FALSE,INDIRECT(A2539&amp;B2539&amp;C2539&amp;F2539)=0),"",IF(G2539="【（第８期）医療機関受付】",TEXT(INDIRECT(A2539&amp;D2539&amp;E2539&amp;5),"m"),TEXT(INDIRECT(A2539&amp;B2539&amp;C2539&amp;5),"m")))</f>
        <v/>
      </c>
      <c r="N2539" s="15" t="str" cm="1">
        <f t="array" aca="1" ref="N2539" ca="1">IF(OR(INDIRECT(A2539&amp;B2539&amp;C2539&amp;F2539)="",ISNUMBER(INDIRECT(A2539&amp;B2539&amp;C2539&amp;F2539))=FALSE,INDIRECT(A2539&amp;B2539&amp;C2539&amp;F2539)=0),"",IF(G2539="【（第８期）医療機関受付】",TEXT(INDIRECT(A2539&amp;D2539&amp;E2539&amp;5),"d"),TEXT(INDIRECT(A2539&amp;B2539&amp;C2539&amp;5),"d")))</f>
        <v/>
      </c>
      <c r="O2539" s="15" t="str" cm="1">
        <f t="array" aca="1" ref="O2539" ca="1">IF(OR(INDIRECT(A2539&amp;B2539&amp;C2539&amp;F2539)="",ISNUMBER(INDIRECT(A2539&amp;B2539&amp;C2539&amp;F2539))=FALSE,INDIRECT(A2539&amp;B2539&amp;C2539&amp;F2539)=0),"",HOUR(INDIRECT(A2539&amp;"A"&amp;F2539)))</f>
        <v/>
      </c>
      <c r="P2539" s="15" t="str" cm="1">
        <f t="array" aca="1" ref="P2539" ca="1">IF(OR(INDIRECT(A2539&amp;B2539&amp;C2539&amp;F2539)="",ISNUMBER(INDIRECT(A2539&amp;B2539&amp;C2539&amp;F2539))=FALSE,INDIRECT(A2539&amp;B2539&amp;C2539&amp;F2539)=0),"",MINUTE(INDIRECT(A2539&amp;"A"&amp;F2539)))</f>
        <v/>
      </c>
      <c r="Q2539" s="15" t="str" cm="1">
        <f t="array" aca="1" ref="Q2539" ca="1">IF(OR(INDIRECT(A2539&amp;B2539&amp;C2539&amp;F2539)="",ISNUMBER(INDIRECT(A2539&amp;B2539&amp;C2539&amp;F2539))=FALSE,INDIRECT(A2539&amp;B2539&amp;C2539&amp;F2539)=0),"",O2539)</f>
        <v/>
      </c>
      <c r="R2539" s="15" t="str" cm="1">
        <f t="array" aca="1" ref="R2539" ca="1">IF(OR(INDIRECT(A2539&amp;B2539&amp;C2539&amp;F2539)="",ISNUMBER(INDIRECT(A2539&amp;B2539&amp;C2539&amp;F2539))=FALSE,INDIRECT(A2539&amp;B2539&amp;C2539&amp;F2539)=0),"",P2539+14)</f>
        <v/>
      </c>
      <c r="S2539" s="15" t="str" cm="1">
        <f t="array" aca="1" ref="S2539" ca="1">IF(OR(INDIRECT(A2539&amp;B2539&amp;C2539&amp;F2539)="",ISNUMBER(INDIRECT(A2539&amp;B2539&amp;C2539&amp;F2539))=FALSE,INDIRECT(A2539&amp;B2539&amp;C2539&amp;F2539)=0),"",INDIRECT(A2539&amp;B2539&amp;C2539&amp;F2539))</f>
        <v/>
      </c>
      <c r="T2539" s="15" t="str" cm="1">
        <f t="array" aca="1" ref="T2539" ca="1">IF(OR(INDIRECT(A2539&amp;B2539&amp;C2539&amp;F2539)="",ISNUMBER(INDIRECT(A2539&amp;B2539&amp;C2539&amp;F2539))=FALSE,INDIRECT(A2539&amp;B2539&amp;C2539&amp;F2539)=0),"",0)</f>
        <v/>
      </c>
    </row>
    <row r="2540" spans="1:20">
      <c r="A2540" s="23" t="s">
        <v>912</v>
      </c>
      <c r="B2540" s="23" t="s">
        <v>913</v>
      </c>
      <c r="C2540" s="23" t="str">
        <f t="shared" si="117"/>
        <v>x</v>
      </c>
      <c r="D2540" s="23" t="s">
        <v>913</v>
      </c>
      <c r="E2540" s="23" t="str">
        <f t="shared" si="118"/>
        <v>w</v>
      </c>
      <c r="F2540" s="23">
        <f t="shared" si="116"/>
        <v>53</v>
      </c>
      <c r="G2540" s="23" t="str" cm="1">
        <f t="array" aca="1" ref="G2540" ca="1">IF(OR(INDIRECT(A2540&amp;B2540&amp;C2540&amp;F2540)="",ISNUMBER(INDIRECT(A2540&amp;B2540&amp;C2540&amp;F2540))=FALSE),"",IF(INDIRECT(A2540&amp;B2540&amp;C2540&amp;9)="公開","【（第８期）WEB・コールセンター受付】","【（第８期）医療機関受付】"))</f>
        <v/>
      </c>
      <c r="H2540" s="15" t="str" cm="1">
        <f t="array" aca="1" ref="H2540" ca="1">IF(OR(INDIRECT(A2540&amp;B2540&amp;C2540&amp;F2540)="",ISNUMBER(INDIRECT(A2540&amp;B2540&amp;C2540&amp;F2540))=FALSE,INDIRECT(A2540&amp;B2540&amp;C2540&amp;F2540)=0),"",431001)</f>
        <v/>
      </c>
      <c r="I2540" s="15" t="str" cm="1">
        <f t="array" aca="1" ref="I2540" ca="1">IF(OR(INDIRECT(A2540&amp;B2540&amp;C2540&amp;F2540)="",ISNUMBER(INDIRECT(A2540&amp;B2540&amp;C2540&amp;F2540))=FALSE,INDIRECT(A2540&amp;B2540&amp;C2540&amp;F2540)=0),"",G2540&amp;J2540&amp;"."&amp;TEXT(M2540,"00")&amp;TEXT(N2540,"00")&amp;"."&amp;TEXT(O2540,"00")&amp;TEXT(P2540,"00"))</f>
        <v/>
      </c>
      <c r="J2540" s="15" t="str" cm="1">
        <f t="array" aca="1" ref="J2540" ca="1">IF(OR(INDIRECT(A2540&amp;B2540&amp;C2540&amp;F2540)="",ISNUMBER(INDIRECT(A2540&amp;B2540&amp;C2540&amp;F2540))=FALSE,INDIRECT(A2540&amp;B2540&amp;C2540&amp;F2540)=0),"",予約枠報告様式!$B$2)</f>
        <v/>
      </c>
      <c r="K2540" s="15" t="str" cm="1">
        <f t="array" aca="1" ref="K2540" ca="1">IF(OR(INDIRECT(A2540&amp;B2540&amp;C2540&amp;F2540)="",ISNUMBER(INDIRECT(A2540&amp;B2540&amp;C2540&amp;F2540))=FALSE,INDIRECT(A2540&amp;B2540&amp;C2540&amp;F2540)=0),"",1)</f>
        <v/>
      </c>
      <c r="L2540" s="15" t="str" cm="1">
        <f t="array" aca="1" ref="L2540" ca="1">IF(OR(INDIRECT(A2540&amp;B2540&amp;C2540&amp;F2540)="",ISNUMBER(INDIRECT(A2540&amp;B2540&amp;C2540&amp;F2540))=FALSE,INDIRECT(A2540&amp;B2540&amp;C2540&amp;F2540)=0),"",IF(G2540="【（第８期）医療機関受付】",TEXT(INDIRECT(A2540&amp;D2540&amp;E2540&amp;5),"yyy"),TEXT(INDIRECT(A2540&amp;B2540&amp;C2540&amp;5),"yyy")))</f>
        <v/>
      </c>
      <c r="M2540" s="15" t="str" cm="1">
        <f t="array" aca="1" ref="M2540" ca="1">IF(OR(INDIRECT(A2540&amp;B2540&amp;C2540&amp;F2540)="",ISNUMBER(INDIRECT(A2540&amp;B2540&amp;C2540&amp;F2540))=FALSE,INDIRECT(A2540&amp;B2540&amp;C2540&amp;F2540)=0),"",IF(G2540="【（第８期）医療機関受付】",TEXT(INDIRECT(A2540&amp;D2540&amp;E2540&amp;5),"m"),TEXT(INDIRECT(A2540&amp;B2540&amp;C2540&amp;5),"m")))</f>
        <v/>
      </c>
      <c r="N2540" s="15" t="str" cm="1">
        <f t="array" aca="1" ref="N2540" ca="1">IF(OR(INDIRECT(A2540&amp;B2540&amp;C2540&amp;F2540)="",ISNUMBER(INDIRECT(A2540&amp;B2540&amp;C2540&amp;F2540))=FALSE,INDIRECT(A2540&amp;B2540&amp;C2540&amp;F2540)=0),"",IF(G2540="【（第８期）医療機関受付】",TEXT(INDIRECT(A2540&amp;D2540&amp;E2540&amp;5),"d"),TEXT(INDIRECT(A2540&amp;B2540&amp;C2540&amp;5),"d")))</f>
        <v/>
      </c>
      <c r="O2540" s="15" t="str" cm="1">
        <f t="array" aca="1" ref="O2540" ca="1">IF(OR(INDIRECT(A2540&amp;B2540&amp;C2540&amp;F2540)="",ISNUMBER(INDIRECT(A2540&amp;B2540&amp;C2540&amp;F2540))=FALSE,INDIRECT(A2540&amp;B2540&amp;C2540&amp;F2540)=0),"",HOUR(INDIRECT(A2540&amp;"A"&amp;F2540)))</f>
        <v/>
      </c>
      <c r="P2540" s="15" t="str" cm="1">
        <f t="array" aca="1" ref="P2540" ca="1">IF(OR(INDIRECT(A2540&amp;B2540&amp;C2540&amp;F2540)="",ISNUMBER(INDIRECT(A2540&amp;B2540&amp;C2540&amp;F2540))=FALSE,INDIRECT(A2540&amp;B2540&amp;C2540&amp;F2540)=0),"",MINUTE(INDIRECT(A2540&amp;"A"&amp;F2540)))</f>
        <v/>
      </c>
      <c r="Q2540" s="15" t="str" cm="1">
        <f t="array" aca="1" ref="Q2540" ca="1">IF(OR(INDIRECT(A2540&amp;B2540&amp;C2540&amp;F2540)="",ISNUMBER(INDIRECT(A2540&amp;B2540&amp;C2540&amp;F2540))=FALSE,INDIRECT(A2540&amp;B2540&amp;C2540&amp;F2540)=0),"",O2540)</f>
        <v/>
      </c>
      <c r="R2540" s="15" t="str" cm="1">
        <f t="array" aca="1" ref="R2540" ca="1">IF(OR(INDIRECT(A2540&amp;B2540&amp;C2540&amp;F2540)="",ISNUMBER(INDIRECT(A2540&amp;B2540&amp;C2540&amp;F2540))=FALSE,INDIRECT(A2540&amp;B2540&amp;C2540&amp;F2540)=0),"",P2540+14)</f>
        <v/>
      </c>
      <c r="S2540" s="15" t="str" cm="1">
        <f t="array" aca="1" ref="S2540" ca="1">IF(OR(INDIRECT(A2540&amp;B2540&amp;C2540&amp;F2540)="",ISNUMBER(INDIRECT(A2540&amp;B2540&amp;C2540&amp;F2540))=FALSE,INDIRECT(A2540&amp;B2540&amp;C2540&amp;F2540)=0),"",INDIRECT(A2540&amp;B2540&amp;C2540&amp;F2540))</f>
        <v/>
      </c>
      <c r="T2540" s="15" t="str" cm="1">
        <f t="array" aca="1" ref="T2540" ca="1">IF(OR(INDIRECT(A2540&amp;B2540&amp;C2540&amp;F2540)="",ISNUMBER(INDIRECT(A2540&amp;B2540&amp;C2540&amp;F2540))=FALSE,INDIRECT(A2540&amp;B2540&amp;C2540&amp;F2540)=0),"",0)</f>
        <v/>
      </c>
    </row>
    <row r="2541" spans="1:20">
      <c r="A2541" s="23" t="s">
        <v>912</v>
      </c>
      <c r="B2541" s="23" t="s">
        <v>913</v>
      </c>
      <c r="C2541" s="23" t="str">
        <f t="shared" si="117"/>
        <v>x</v>
      </c>
      <c r="D2541" s="23" t="s">
        <v>913</v>
      </c>
      <c r="E2541" s="23" t="str">
        <f t="shared" si="118"/>
        <v>w</v>
      </c>
      <c r="F2541" s="23">
        <f t="shared" si="116"/>
        <v>54</v>
      </c>
      <c r="G2541" s="23" t="str" cm="1">
        <f t="array" aca="1" ref="G2541" ca="1">IF(OR(INDIRECT(A2541&amp;B2541&amp;C2541&amp;F2541)="",ISNUMBER(INDIRECT(A2541&amp;B2541&amp;C2541&amp;F2541))=FALSE),"",IF(INDIRECT(A2541&amp;B2541&amp;C2541&amp;9)="公開","【（第８期）WEB・コールセンター受付】","【（第８期）医療機関受付】"))</f>
        <v/>
      </c>
      <c r="H2541" s="15" t="str" cm="1">
        <f t="array" aca="1" ref="H2541" ca="1">IF(OR(INDIRECT(A2541&amp;B2541&amp;C2541&amp;F2541)="",ISNUMBER(INDIRECT(A2541&amp;B2541&amp;C2541&amp;F2541))=FALSE,INDIRECT(A2541&amp;B2541&amp;C2541&amp;F2541)=0),"",431001)</f>
        <v/>
      </c>
      <c r="I2541" s="15" t="str" cm="1">
        <f t="array" aca="1" ref="I2541" ca="1">IF(OR(INDIRECT(A2541&amp;B2541&amp;C2541&amp;F2541)="",ISNUMBER(INDIRECT(A2541&amp;B2541&amp;C2541&amp;F2541))=FALSE,INDIRECT(A2541&amp;B2541&amp;C2541&amp;F2541)=0),"",G2541&amp;J2541&amp;"."&amp;TEXT(M2541,"00")&amp;TEXT(N2541,"00")&amp;"."&amp;TEXT(O2541,"00")&amp;TEXT(P2541,"00"))</f>
        <v/>
      </c>
      <c r="J2541" s="15" t="str" cm="1">
        <f t="array" aca="1" ref="J2541" ca="1">IF(OR(INDIRECT(A2541&amp;B2541&amp;C2541&amp;F2541)="",ISNUMBER(INDIRECT(A2541&amp;B2541&amp;C2541&amp;F2541))=FALSE,INDIRECT(A2541&amp;B2541&amp;C2541&amp;F2541)=0),"",予約枠報告様式!$B$2)</f>
        <v/>
      </c>
      <c r="K2541" s="15" t="str" cm="1">
        <f t="array" aca="1" ref="K2541" ca="1">IF(OR(INDIRECT(A2541&amp;B2541&amp;C2541&amp;F2541)="",ISNUMBER(INDIRECT(A2541&amp;B2541&amp;C2541&amp;F2541))=FALSE,INDIRECT(A2541&amp;B2541&amp;C2541&amp;F2541)=0),"",1)</f>
        <v/>
      </c>
      <c r="L2541" s="15" t="str" cm="1">
        <f t="array" aca="1" ref="L2541" ca="1">IF(OR(INDIRECT(A2541&amp;B2541&amp;C2541&amp;F2541)="",ISNUMBER(INDIRECT(A2541&amp;B2541&amp;C2541&amp;F2541))=FALSE,INDIRECT(A2541&amp;B2541&amp;C2541&amp;F2541)=0),"",IF(G2541="【（第８期）医療機関受付】",TEXT(INDIRECT(A2541&amp;D2541&amp;E2541&amp;5),"yyy"),TEXT(INDIRECT(A2541&amp;B2541&amp;C2541&amp;5),"yyy")))</f>
        <v/>
      </c>
      <c r="M2541" s="15" t="str" cm="1">
        <f t="array" aca="1" ref="M2541" ca="1">IF(OR(INDIRECT(A2541&amp;B2541&amp;C2541&amp;F2541)="",ISNUMBER(INDIRECT(A2541&amp;B2541&amp;C2541&amp;F2541))=FALSE,INDIRECT(A2541&amp;B2541&amp;C2541&amp;F2541)=0),"",IF(G2541="【（第８期）医療機関受付】",TEXT(INDIRECT(A2541&amp;D2541&amp;E2541&amp;5),"m"),TEXT(INDIRECT(A2541&amp;B2541&amp;C2541&amp;5),"m")))</f>
        <v/>
      </c>
      <c r="N2541" s="15" t="str" cm="1">
        <f t="array" aca="1" ref="N2541" ca="1">IF(OR(INDIRECT(A2541&amp;B2541&amp;C2541&amp;F2541)="",ISNUMBER(INDIRECT(A2541&amp;B2541&amp;C2541&amp;F2541))=FALSE,INDIRECT(A2541&amp;B2541&amp;C2541&amp;F2541)=0),"",IF(G2541="【（第８期）医療機関受付】",TEXT(INDIRECT(A2541&amp;D2541&amp;E2541&amp;5),"d"),TEXT(INDIRECT(A2541&amp;B2541&amp;C2541&amp;5),"d")))</f>
        <v/>
      </c>
      <c r="O2541" s="15" t="str" cm="1">
        <f t="array" aca="1" ref="O2541" ca="1">IF(OR(INDIRECT(A2541&amp;B2541&amp;C2541&amp;F2541)="",ISNUMBER(INDIRECT(A2541&amp;B2541&amp;C2541&amp;F2541))=FALSE,INDIRECT(A2541&amp;B2541&amp;C2541&amp;F2541)=0),"",HOUR(INDIRECT(A2541&amp;"A"&amp;F2541)))</f>
        <v/>
      </c>
      <c r="P2541" s="15" t="str" cm="1">
        <f t="array" aca="1" ref="P2541" ca="1">IF(OR(INDIRECT(A2541&amp;B2541&amp;C2541&amp;F2541)="",ISNUMBER(INDIRECT(A2541&amp;B2541&amp;C2541&amp;F2541))=FALSE,INDIRECT(A2541&amp;B2541&amp;C2541&amp;F2541)=0),"",MINUTE(INDIRECT(A2541&amp;"A"&amp;F2541)))</f>
        <v/>
      </c>
      <c r="Q2541" s="15" t="str" cm="1">
        <f t="array" aca="1" ref="Q2541" ca="1">IF(OR(INDIRECT(A2541&amp;B2541&amp;C2541&amp;F2541)="",ISNUMBER(INDIRECT(A2541&amp;B2541&amp;C2541&amp;F2541))=FALSE,INDIRECT(A2541&amp;B2541&amp;C2541&amp;F2541)=0),"",O2541)</f>
        <v/>
      </c>
      <c r="R2541" s="15" t="str" cm="1">
        <f t="array" aca="1" ref="R2541" ca="1">IF(OR(INDIRECT(A2541&amp;B2541&amp;C2541&amp;F2541)="",ISNUMBER(INDIRECT(A2541&amp;B2541&amp;C2541&amp;F2541))=FALSE,INDIRECT(A2541&amp;B2541&amp;C2541&amp;F2541)=0),"",P2541+14)</f>
        <v/>
      </c>
      <c r="S2541" s="15" t="str" cm="1">
        <f t="array" aca="1" ref="S2541" ca="1">IF(OR(INDIRECT(A2541&amp;B2541&amp;C2541&amp;F2541)="",ISNUMBER(INDIRECT(A2541&amp;B2541&amp;C2541&amp;F2541))=FALSE,INDIRECT(A2541&amp;B2541&amp;C2541&amp;F2541)=0),"",INDIRECT(A2541&amp;B2541&amp;C2541&amp;F2541))</f>
        <v/>
      </c>
      <c r="T2541" s="15" t="str" cm="1">
        <f t="array" aca="1" ref="T2541" ca="1">IF(OR(INDIRECT(A2541&amp;B2541&amp;C2541&amp;F2541)="",ISNUMBER(INDIRECT(A2541&amp;B2541&amp;C2541&amp;F2541))=FALSE,INDIRECT(A2541&amp;B2541&amp;C2541&amp;F2541)=0),"",0)</f>
        <v/>
      </c>
    </row>
    <row r="2542" spans="1:20">
      <c r="A2542" s="23" t="s">
        <v>912</v>
      </c>
      <c r="B2542" s="23" t="s">
        <v>913</v>
      </c>
      <c r="C2542" s="23" t="str">
        <f t="shared" si="117"/>
        <v>x</v>
      </c>
      <c r="D2542" s="23" t="s">
        <v>913</v>
      </c>
      <c r="E2542" s="23" t="str">
        <f t="shared" si="118"/>
        <v>w</v>
      </c>
      <c r="F2542" s="23">
        <f t="shared" si="116"/>
        <v>55</v>
      </c>
      <c r="G2542" s="23" t="str" cm="1">
        <f t="array" aca="1" ref="G2542" ca="1">IF(OR(INDIRECT(A2542&amp;B2542&amp;C2542&amp;F2542)="",ISNUMBER(INDIRECT(A2542&amp;B2542&amp;C2542&amp;F2542))=FALSE),"",IF(INDIRECT(A2542&amp;B2542&amp;C2542&amp;9)="公開","【（第８期）WEB・コールセンター受付】","【（第８期）医療機関受付】"))</f>
        <v/>
      </c>
      <c r="H2542" s="15" t="str" cm="1">
        <f t="array" aca="1" ref="H2542" ca="1">IF(OR(INDIRECT(A2542&amp;B2542&amp;C2542&amp;F2542)="",ISNUMBER(INDIRECT(A2542&amp;B2542&amp;C2542&amp;F2542))=FALSE,INDIRECT(A2542&amp;B2542&amp;C2542&amp;F2542)=0),"",431001)</f>
        <v/>
      </c>
      <c r="I2542" s="15" t="str" cm="1">
        <f t="array" aca="1" ref="I2542" ca="1">IF(OR(INDIRECT(A2542&amp;B2542&amp;C2542&amp;F2542)="",ISNUMBER(INDIRECT(A2542&amp;B2542&amp;C2542&amp;F2542))=FALSE,INDIRECT(A2542&amp;B2542&amp;C2542&amp;F2542)=0),"",G2542&amp;J2542&amp;"."&amp;TEXT(M2542,"00")&amp;TEXT(N2542,"00")&amp;"."&amp;TEXT(O2542,"00")&amp;TEXT(P2542,"00"))</f>
        <v/>
      </c>
      <c r="J2542" s="15" t="str" cm="1">
        <f t="array" aca="1" ref="J2542" ca="1">IF(OR(INDIRECT(A2542&amp;B2542&amp;C2542&amp;F2542)="",ISNUMBER(INDIRECT(A2542&amp;B2542&amp;C2542&amp;F2542))=FALSE,INDIRECT(A2542&amp;B2542&amp;C2542&amp;F2542)=0),"",予約枠報告様式!$B$2)</f>
        <v/>
      </c>
      <c r="K2542" s="15" t="str" cm="1">
        <f t="array" aca="1" ref="K2542" ca="1">IF(OR(INDIRECT(A2542&amp;B2542&amp;C2542&amp;F2542)="",ISNUMBER(INDIRECT(A2542&amp;B2542&amp;C2542&amp;F2542))=FALSE,INDIRECT(A2542&amp;B2542&amp;C2542&amp;F2542)=0),"",1)</f>
        <v/>
      </c>
      <c r="L2542" s="15" t="str" cm="1">
        <f t="array" aca="1" ref="L2542" ca="1">IF(OR(INDIRECT(A2542&amp;B2542&amp;C2542&amp;F2542)="",ISNUMBER(INDIRECT(A2542&amp;B2542&amp;C2542&amp;F2542))=FALSE,INDIRECT(A2542&amp;B2542&amp;C2542&amp;F2542)=0),"",IF(G2542="【（第８期）医療機関受付】",TEXT(INDIRECT(A2542&amp;D2542&amp;E2542&amp;5),"yyy"),TEXT(INDIRECT(A2542&amp;B2542&amp;C2542&amp;5),"yyy")))</f>
        <v/>
      </c>
      <c r="M2542" s="15" t="str" cm="1">
        <f t="array" aca="1" ref="M2542" ca="1">IF(OR(INDIRECT(A2542&amp;B2542&amp;C2542&amp;F2542)="",ISNUMBER(INDIRECT(A2542&amp;B2542&amp;C2542&amp;F2542))=FALSE,INDIRECT(A2542&amp;B2542&amp;C2542&amp;F2542)=0),"",IF(G2542="【（第８期）医療機関受付】",TEXT(INDIRECT(A2542&amp;D2542&amp;E2542&amp;5),"m"),TEXT(INDIRECT(A2542&amp;B2542&amp;C2542&amp;5),"m")))</f>
        <v/>
      </c>
      <c r="N2542" s="15" t="str" cm="1">
        <f t="array" aca="1" ref="N2542" ca="1">IF(OR(INDIRECT(A2542&amp;B2542&amp;C2542&amp;F2542)="",ISNUMBER(INDIRECT(A2542&amp;B2542&amp;C2542&amp;F2542))=FALSE,INDIRECT(A2542&amp;B2542&amp;C2542&amp;F2542)=0),"",IF(G2542="【（第８期）医療機関受付】",TEXT(INDIRECT(A2542&amp;D2542&amp;E2542&amp;5),"d"),TEXT(INDIRECT(A2542&amp;B2542&amp;C2542&amp;5),"d")))</f>
        <v/>
      </c>
      <c r="O2542" s="15" t="str" cm="1">
        <f t="array" aca="1" ref="O2542" ca="1">IF(OR(INDIRECT(A2542&amp;B2542&amp;C2542&amp;F2542)="",ISNUMBER(INDIRECT(A2542&amp;B2542&amp;C2542&amp;F2542))=FALSE,INDIRECT(A2542&amp;B2542&amp;C2542&amp;F2542)=0),"",HOUR(INDIRECT(A2542&amp;"A"&amp;F2542)))</f>
        <v/>
      </c>
      <c r="P2542" s="15" t="str" cm="1">
        <f t="array" aca="1" ref="P2542" ca="1">IF(OR(INDIRECT(A2542&amp;B2542&amp;C2542&amp;F2542)="",ISNUMBER(INDIRECT(A2542&amp;B2542&amp;C2542&amp;F2542))=FALSE,INDIRECT(A2542&amp;B2542&amp;C2542&amp;F2542)=0),"",MINUTE(INDIRECT(A2542&amp;"A"&amp;F2542)))</f>
        <v/>
      </c>
      <c r="Q2542" s="15" t="str" cm="1">
        <f t="array" aca="1" ref="Q2542" ca="1">IF(OR(INDIRECT(A2542&amp;B2542&amp;C2542&amp;F2542)="",ISNUMBER(INDIRECT(A2542&amp;B2542&amp;C2542&amp;F2542))=FALSE,INDIRECT(A2542&amp;B2542&amp;C2542&amp;F2542)=0),"",O2542)</f>
        <v/>
      </c>
      <c r="R2542" s="15" t="str" cm="1">
        <f t="array" aca="1" ref="R2542" ca="1">IF(OR(INDIRECT(A2542&amp;B2542&amp;C2542&amp;F2542)="",ISNUMBER(INDIRECT(A2542&amp;B2542&amp;C2542&amp;F2542))=FALSE,INDIRECT(A2542&amp;B2542&amp;C2542&amp;F2542)=0),"",P2542+14)</f>
        <v/>
      </c>
      <c r="S2542" s="15" t="str" cm="1">
        <f t="array" aca="1" ref="S2542" ca="1">IF(OR(INDIRECT(A2542&amp;B2542&amp;C2542&amp;F2542)="",ISNUMBER(INDIRECT(A2542&amp;B2542&amp;C2542&amp;F2542))=FALSE,INDIRECT(A2542&amp;B2542&amp;C2542&amp;F2542)=0),"",INDIRECT(A2542&amp;B2542&amp;C2542&amp;F2542))</f>
        <v/>
      </c>
      <c r="T2542" s="15" t="str" cm="1">
        <f t="array" aca="1" ref="T2542" ca="1">IF(OR(INDIRECT(A2542&amp;B2542&amp;C2542&amp;F2542)="",ISNUMBER(INDIRECT(A2542&amp;B2542&amp;C2542&amp;F2542))=FALSE,INDIRECT(A2542&amp;B2542&amp;C2542&amp;F2542)=0),"",0)</f>
        <v/>
      </c>
    </row>
    <row r="2543" spans="1:20">
      <c r="A2543" s="23" t="s">
        <v>912</v>
      </c>
      <c r="B2543" s="23" t="s">
        <v>913</v>
      </c>
      <c r="C2543" s="23" t="str">
        <f t="shared" si="117"/>
        <v>x</v>
      </c>
      <c r="D2543" s="23" t="s">
        <v>913</v>
      </c>
      <c r="E2543" s="23" t="str">
        <f t="shared" si="118"/>
        <v>w</v>
      </c>
      <c r="F2543" s="23">
        <f t="shared" si="116"/>
        <v>56</v>
      </c>
      <c r="G2543" s="23" t="str" cm="1">
        <f t="array" aca="1" ref="G2543" ca="1">IF(OR(INDIRECT(A2543&amp;B2543&amp;C2543&amp;F2543)="",ISNUMBER(INDIRECT(A2543&amp;B2543&amp;C2543&amp;F2543))=FALSE),"",IF(INDIRECT(A2543&amp;B2543&amp;C2543&amp;9)="公開","【（第８期）WEB・コールセンター受付】","【（第８期）医療機関受付】"))</f>
        <v/>
      </c>
      <c r="H2543" s="15" t="str" cm="1">
        <f t="array" aca="1" ref="H2543" ca="1">IF(OR(INDIRECT(A2543&amp;B2543&amp;C2543&amp;F2543)="",ISNUMBER(INDIRECT(A2543&amp;B2543&amp;C2543&amp;F2543))=FALSE,INDIRECT(A2543&amp;B2543&amp;C2543&amp;F2543)=0),"",431001)</f>
        <v/>
      </c>
      <c r="I2543" s="15" t="str" cm="1">
        <f t="array" aca="1" ref="I2543" ca="1">IF(OR(INDIRECT(A2543&amp;B2543&amp;C2543&amp;F2543)="",ISNUMBER(INDIRECT(A2543&amp;B2543&amp;C2543&amp;F2543))=FALSE,INDIRECT(A2543&amp;B2543&amp;C2543&amp;F2543)=0),"",G2543&amp;J2543&amp;"."&amp;TEXT(M2543,"00")&amp;TEXT(N2543,"00")&amp;"."&amp;TEXT(O2543,"00")&amp;TEXT(P2543,"00"))</f>
        <v/>
      </c>
      <c r="J2543" s="15" t="str" cm="1">
        <f t="array" aca="1" ref="J2543" ca="1">IF(OR(INDIRECT(A2543&amp;B2543&amp;C2543&amp;F2543)="",ISNUMBER(INDIRECT(A2543&amp;B2543&amp;C2543&amp;F2543))=FALSE,INDIRECT(A2543&amp;B2543&amp;C2543&amp;F2543)=0),"",予約枠報告様式!$B$2)</f>
        <v/>
      </c>
      <c r="K2543" s="15" t="str" cm="1">
        <f t="array" aca="1" ref="K2543" ca="1">IF(OR(INDIRECT(A2543&amp;B2543&amp;C2543&amp;F2543)="",ISNUMBER(INDIRECT(A2543&amp;B2543&amp;C2543&amp;F2543))=FALSE,INDIRECT(A2543&amp;B2543&amp;C2543&amp;F2543)=0),"",1)</f>
        <v/>
      </c>
      <c r="L2543" s="15" t="str" cm="1">
        <f t="array" aca="1" ref="L2543" ca="1">IF(OR(INDIRECT(A2543&amp;B2543&amp;C2543&amp;F2543)="",ISNUMBER(INDIRECT(A2543&amp;B2543&amp;C2543&amp;F2543))=FALSE,INDIRECT(A2543&amp;B2543&amp;C2543&amp;F2543)=0),"",IF(G2543="【（第８期）医療機関受付】",TEXT(INDIRECT(A2543&amp;D2543&amp;E2543&amp;5),"yyy"),TEXT(INDIRECT(A2543&amp;B2543&amp;C2543&amp;5),"yyy")))</f>
        <v/>
      </c>
      <c r="M2543" s="15" t="str" cm="1">
        <f t="array" aca="1" ref="M2543" ca="1">IF(OR(INDIRECT(A2543&amp;B2543&amp;C2543&amp;F2543)="",ISNUMBER(INDIRECT(A2543&amp;B2543&amp;C2543&amp;F2543))=FALSE,INDIRECT(A2543&amp;B2543&amp;C2543&amp;F2543)=0),"",IF(G2543="【（第８期）医療機関受付】",TEXT(INDIRECT(A2543&amp;D2543&amp;E2543&amp;5),"m"),TEXT(INDIRECT(A2543&amp;B2543&amp;C2543&amp;5),"m")))</f>
        <v/>
      </c>
      <c r="N2543" s="15" t="str" cm="1">
        <f t="array" aca="1" ref="N2543" ca="1">IF(OR(INDIRECT(A2543&amp;B2543&amp;C2543&amp;F2543)="",ISNUMBER(INDIRECT(A2543&amp;B2543&amp;C2543&amp;F2543))=FALSE,INDIRECT(A2543&amp;B2543&amp;C2543&amp;F2543)=0),"",IF(G2543="【（第８期）医療機関受付】",TEXT(INDIRECT(A2543&amp;D2543&amp;E2543&amp;5),"d"),TEXT(INDIRECT(A2543&amp;B2543&amp;C2543&amp;5),"d")))</f>
        <v/>
      </c>
      <c r="O2543" s="15" t="str" cm="1">
        <f t="array" aca="1" ref="O2543" ca="1">IF(OR(INDIRECT(A2543&amp;B2543&amp;C2543&amp;F2543)="",ISNUMBER(INDIRECT(A2543&amp;B2543&amp;C2543&amp;F2543))=FALSE,INDIRECT(A2543&amp;B2543&amp;C2543&amp;F2543)=0),"",HOUR(INDIRECT(A2543&amp;"A"&amp;F2543)))</f>
        <v/>
      </c>
      <c r="P2543" s="15" t="str" cm="1">
        <f t="array" aca="1" ref="P2543" ca="1">IF(OR(INDIRECT(A2543&amp;B2543&amp;C2543&amp;F2543)="",ISNUMBER(INDIRECT(A2543&amp;B2543&amp;C2543&amp;F2543))=FALSE,INDIRECT(A2543&amp;B2543&amp;C2543&amp;F2543)=0),"",MINUTE(INDIRECT(A2543&amp;"A"&amp;F2543)))</f>
        <v/>
      </c>
      <c r="Q2543" s="15" t="str" cm="1">
        <f t="array" aca="1" ref="Q2543" ca="1">IF(OR(INDIRECT(A2543&amp;B2543&amp;C2543&amp;F2543)="",ISNUMBER(INDIRECT(A2543&amp;B2543&amp;C2543&amp;F2543))=FALSE,INDIRECT(A2543&amp;B2543&amp;C2543&amp;F2543)=0),"",O2543)</f>
        <v/>
      </c>
      <c r="R2543" s="15" t="str" cm="1">
        <f t="array" aca="1" ref="R2543" ca="1">IF(OR(INDIRECT(A2543&amp;B2543&amp;C2543&amp;F2543)="",ISNUMBER(INDIRECT(A2543&amp;B2543&amp;C2543&amp;F2543))=FALSE,INDIRECT(A2543&amp;B2543&amp;C2543&amp;F2543)=0),"",P2543+14)</f>
        <v/>
      </c>
      <c r="S2543" s="15" t="str" cm="1">
        <f t="array" aca="1" ref="S2543" ca="1">IF(OR(INDIRECT(A2543&amp;B2543&amp;C2543&amp;F2543)="",ISNUMBER(INDIRECT(A2543&amp;B2543&amp;C2543&amp;F2543))=FALSE,INDIRECT(A2543&amp;B2543&amp;C2543&amp;F2543)=0),"",INDIRECT(A2543&amp;B2543&amp;C2543&amp;F2543))</f>
        <v/>
      </c>
      <c r="T2543" s="15" t="str" cm="1">
        <f t="array" aca="1" ref="T2543" ca="1">IF(OR(INDIRECT(A2543&amp;B2543&amp;C2543&amp;F2543)="",ISNUMBER(INDIRECT(A2543&amp;B2543&amp;C2543&amp;F2543))=FALSE,INDIRECT(A2543&amp;B2543&amp;C2543&amp;F2543)=0),"",0)</f>
        <v/>
      </c>
    </row>
    <row r="2544" spans="1:20">
      <c r="A2544" s="23" t="s">
        <v>912</v>
      </c>
      <c r="B2544" s="23" t="s">
        <v>913</v>
      </c>
      <c r="C2544" s="23" t="str">
        <f t="shared" si="117"/>
        <v>x</v>
      </c>
      <c r="D2544" s="23" t="s">
        <v>913</v>
      </c>
      <c r="E2544" s="23" t="str">
        <f t="shared" si="118"/>
        <v>w</v>
      </c>
      <c r="F2544" s="23">
        <f t="shared" si="116"/>
        <v>57</v>
      </c>
      <c r="G2544" s="23" t="str" cm="1">
        <f t="array" aca="1" ref="G2544" ca="1">IF(OR(INDIRECT(A2544&amp;B2544&amp;C2544&amp;F2544)="",ISNUMBER(INDIRECT(A2544&amp;B2544&amp;C2544&amp;F2544))=FALSE),"",IF(INDIRECT(A2544&amp;B2544&amp;C2544&amp;9)="公開","【（第８期）WEB・コールセンター受付】","【（第８期）医療機関受付】"))</f>
        <v/>
      </c>
      <c r="H2544" s="15" t="str" cm="1">
        <f t="array" aca="1" ref="H2544" ca="1">IF(OR(INDIRECT(A2544&amp;B2544&amp;C2544&amp;F2544)="",ISNUMBER(INDIRECT(A2544&amp;B2544&amp;C2544&amp;F2544))=FALSE,INDIRECT(A2544&amp;B2544&amp;C2544&amp;F2544)=0),"",431001)</f>
        <v/>
      </c>
      <c r="I2544" s="15" t="str" cm="1">
        <f t="array" aca="1" ref="I2544" ca="1">IF(OR(INDIRECT(A2544&amp;B2544&amp;C2544&amp;F2544)="",ISNUMBER(INDIRECT(A2544&amp;B2544&amp;C2544&amp;F2544))=FALSE,INDIRECT(A2544&amp;B2544&amp;C2544&amp;F2544)=0),"",G2544&amp;J2544&amp;"."&amp;TEXT(M2544,"00")&amp;TEXT(N2544,"00")&amp;"."&amp;TEXT(O2544,"00")&amp;TEXT(P2544,"00"))</f>
        <v/>
      </c>
      <c r="J2544" s="15" t="str" cm="1">
        <f t="array" aca="1" ref="J2544" ca="1">IF(OR(INDIRECT(A2544&amp;B2544&amp;C2544&amp;F2544)="",ISNUMBER(INDIRECT(A2544&amp;B2544&amp;C2544&amp;F2544))=FALSE,INDIRECT(A2544&amp;B2544&amp;C2544&amp;F2544)=0),"",予約枠報告様式!$B$2)</f>
        <v/>
      </c>
      <c r="K2544" s="15" t="str" cm="1">
        <f t="array" aca="1" ref="K2544" ca="1">IF(OR(INDIRECT(A2544&amp;B2544&amp;C2544&amp;F2544)="",ISNUMBER(INDIRECT(A2544&amp;B2544&amp;C2544&amp;F2544))=FALSE,INDIRECT(A2544&amp;B2544&amp;C2544&amp;F2544)=0),"",1)</f>
        <v/>
      </c>
      <c r="L2544" s="15" t="str" cm="1">
        <f t="array" aca="1" ref="L2544" ca="1">IF(OR(INDIRECT(A2544&amp;B2544&amp;C2544&amp;F2544)="",ISNUMBER(INDIRECT(A2544&amp;B2544&amp;C2544&amp;F2544))=FALSE,INDIRECT(A2544&amp;B2544&amp;C2544&amp;F2544)=0),"",IF(G2544="【（第８期）医療機関受付】",TEXT(INDIRECT(A2544&amp;D2544&amp;E2544&amp;5),"yyy"),TEXT(INDIRECT(A2544&amp;B2544&amp;C2544&amp;5),"yyy")))</f>
        <v/>
      </c>
      <c r="M2544" s="15" t="str" cm="1">
        <f t="array" aca="1" ref="M2544" ca="1">IF(OR(INDIRECT(A2544&amp;B2544&amp;C2544&amp;F2544)="",ISNUMBER(INDIRECT(A2544&amp;B2544&amp;C2544&amp;F2544))=FALSE,INDIRECT(A2544&amp;B2544&amp;C2544&amp;F2544)=0),"",IF(G2544="【（第８期）医療機関受付】",TEXT(INDIRECT(A2544&amp;D2544&amp;E2544&amp;5),"m"),TEXT(INDIRECT(A2544&amp;B2544&amp;C2544&amp;5),"m")))</f>
        <v/>
      </c>
      <c r="N2544" s="15" t="str" cm="1">
        <f t="array" aca="1" ref="N2544" ca="1">IF(OR(INDIRECT(A2544&amp;B2544&amp;C2544&amp;F2544)="",ISNUMBER(INDIRECT(A2544&amp;B2544&amp;C2544&amp;F2544))=FALSE,INDIRECT(A2544&amp;B2544&amp;C2544&amp;F2544)=0),"",IF(G2544="【（第８期）医療機関受付】",TEXT(INDIRECT(A2544&amp;D2544&amp;E2544&amp;5),"d"),TEXT(INDIRECT(A2544&amp;B2544&amp;C2544&amp;5),"d")))</f>
        <v/>
      </c>
      <c r="O2544" s="15" t="str" cm="1">
        <f t="array" aca="1" ref="O2544" ca="1">IF(OR(INDIRECT(A2544&amp;B2544&amp;C2544&amp;F2544)="",ISNUMBER(INDIRECT(A2544&amp;B2544&amp;C2544&amp;F2544))=FALSE,INDIRECT(A2544&amp;B2544&amp;C2544&amp;F2544)=0),"",HOUR(INDIRECT(A2544&amp;"A"&amp;F2544)))</f>
        <v/>
      </c>
      <c r="P2544" s="15" t="str" cm="1">
        <f t="array" aca="1" ref="P2544" ca="1">IF(OR(INDIRECT(A2544&amp;B2544&amp;C2544&amp;F2544)="",ISNUMBER(INDIRECT(A2544&amp;B2544&amp;C2544&amp;F2544))=FALSE,INDIRECT(A2544&amp;B2544&amp;C2544&amp;F2544)=0),"",MINUTE(INDIRECT(A2544&amp;"A"&amp;F2544)))</f>
        <v/>
      </c>
      <c r="Q2544" s="15" t="str" cm="1">
        <f t="array" aca="1" ref="Q2544" ca="1">IF(OR(INDIRECT(A2544&amp;B2544&amp;C2544&amp;F2544)="",ISNUMBER(INDIRECT(A2544&amp;B2544&amp;C2544&amp;F2544))=FALSE,INDIRECT(A2544&amp;B2544&amp;C2544&amp;F2544)=0),"",O2544)</f>
        <v/>
      </c>
      <c r="R2544" s="15" t="str" cm="1">
        <f t="array" aca="1" ref="R2544" ca="1">IF(OR(INDIRECT(A2544&amp;B2544&amp;C2544&amp;F2544)="",ISNUMBER(INDIRECT(A2544&amp;B2544&amp;C2544&amp;F2544))=FALSE,INDIRECT(A2544&amp;B2544&amp;C2544&amp;F2544)=0),"",P2544+14)</f>
        <v/>
      </c>
      <c r="S2544" s="15" t="str" cm="1">
        <f t="array" aca="1" ref="S2544" ca="1">IF(OR(INDIRECT(A2544&amp;B2544&amp;C2544&amp;F2544)="",ISNUMBER(INDIRECT(A2544&amp;B2544&amp;C2544&amp;F2544))=FALSE,INDIRECT(A2544&amp;B2544&amp;C2544&amp;F2544)=0),"",INDIRECT(A2544&amp;B2544&amp;C2544&amp;F2544))</f>
        <v/>
      </c>
      <c r="T2544" s="15" t="str" cm="1">
        <f t="array" aca="1" ref="T2544" ca="1">IF(OR(INDIRECT(A2544&amp;B2544&amp;C2544&amp;F2544)="",ISNUMBER(INDIRECT(A2544&amp;B2544&amp;C2544&amp;F2544))=FALSE,INDIRECT(A2544&amp;B2544&amp;C2544&amp;F2544)=0),"",0)</f>
        <v/>
      </c>
    </row>
    <row r="2545" spans="1:20">
      <c r="A2545" s="23" t="s">
        <v>912</v>
      </c>
      <c r="B2545" s="23" t="s">
        <v>913</v>
      </c>
      <c r="C2545" s="23" t="str">
        <f t="shared" si="117"/>
        <v>x</v>
      </c>
      <c r="D2545" s="23" t="s">
        <v>913</v>
      </c>
      <c r="E2545" s="23" t="str">
        <f t="shared" si="118"/>
        <v>w</v>
      </c>
      <c r="F2545" s="23">
        <f t="shared" si="116"/>
        <v>58</v>
      </c>
      <c r="G2545" s="23" t="str" cm="1">
        <f t="array" aca="1" ref="G2545" ca="1">IF(OR(INDIRECT(A2545&amp;B2545&amp;C2545&amp;F2545)="",ISNUMBER(INDIRECT(A2545&amp;B2545&amp;C2545&amp;F2545))=FALSE),"",IF(INDIRECT(A2545&amp;B2545&amp;C2545&amp;9)="公開","【（第８期）WEB・コールセンター受付】","【（第８期）医療機関受付】"))</f>
        <v/>
      </c>
      <c r="H2545" s="15" t="str" cm="1">
        <f t="array" aca="1" ref="H2545" ca="1">IF(OR(INDIRECT(A2545&amp;B2545&amp;C2545&amp;F2545)="",ISNUMBER(INDIRECT(A2545&amp;B2545&amp;C2545&amp;F2545))=FALSE,INDIRECT(A2545&amp;B2545&amp;C2545&amp;F2545)=0),"",431001)</f>
        <v/>
      </c>
      <c r="I2545" s="15" t="str" cm="1">
        <f t="array" aca="1" ref="I2545" ca="1">IF(OR(INDIRECT(A2545&amp;B2545&amp;C2545&amp;F2545)="",ISNUMBER(INDIRECT(A2545&amp;B2545&amp;C2545&amp;F2545))=FALSE,INDIRECT(A2545&amp;B2545&amp;C2545&amp;F2545)=0),"",G2545&amp;J2545&amp;"."&amp;TEXT(M2545,"00")&amp;TEXT(N2545,"00")&amp;"."&amp;TEXT(O2545,"00")&amp;TEXT(P2545,"00"))</f>
        <v/>
      </c>
      <c r="J2545" s="15" t="str" cm="1">
        <f t="array" aca="1" ref="J2545" ca="1">IF(OR(INDIRECT(A2545&amp;B2545&amp;C2545&amp;F2545)="",ISNUMBER(INDIRECT(A2545&amp;B2545&amp;C2545&amp;F2545))=FALSE,INDIRECT(A2545&amp;B2545&amp;C2545&amp;F2545)=0),"",予約枠報告様式!$B$2)</f>
        <v/>
      </c>
      <c r="K2545" s="15" t="str" cm="1">
        <f t="array" aca="1" ref="K2545" ca="1">IF(OR(INDIRECT(A2545&amp;B2545&amp;C2545&amp;F2545)="",ISNUMBER(INDIRECT(A2545&amp;B2545&amp;C2545&amp;F2545))=FALSE,INDIRECT(A2545&amp;B2545&amp;C2545&amp;F2545)=0),"",1)</f>
        <v/>
      </c>
      <c r="L2545" s="15" t="str" cm="1">
        <f t="array" aca="1" ref="L2545" ca="1">IF(OR(INDIRECT(A2545&amp;B2545&amp;C2545&amp;F2545)="",ISNUMBER(INDIRECT(A2545&amp;B2545&amp;C2545&amp;F2545))=FALSE,INDIRECT(A2545&amp;B2545&amp;C2545&amp;F2545)=0),"",IF(G2545="【（第８期）医療機関受付】",TEXT(INDIRECT(A2545&amp;D2545&amp;E2545&amp;5),"yyy"),TEXT(INDIRECT(A2545&amp;B2545&amp;C2545&amp;5),"yyy")))</f>
        <v/>
      </c>
      <c r="M2545" s="15" t="str" cm="1">
        <f t="array" aca="1" ref="M2545" ca="1">IF(OR(INDIRECT(A2545&amp;B2545&amp;C2545&amp;F2545)="",ISNUMBER(INDIRECT(A2545&amp;B2545&amp;C2545&amp;F2545))=FALSE,INDIRECT(A2545&amp;B2545&amp;C2545&amp;F2545)=0),"",IF(G2545="【（第８期）医療機関受付】",TEXT(INDIRECT(A2545&amp;D2545&amp;E2545&amp;5),"m"),TEXT(INDIRECT(A2545&amp;B2545&amp;C2545&amp;5),"m")))</f>
        <v/>
      </c>
      <c r="N2545" s="15" t="str" cm="1">
        <f t="array" aca="1" ref="N2545" ca="1">IF(OR(INDIRECT(A2545&amp;B2545&amp;C2545&amp;F2545)="",ISNUMBER(INDIRECT(A2545&amp;B2545&amp;C2545&amp;F2545))=FALSE,INDIRECT(A2545&amp;B2545&amp;C2545&amp;F2545)=0),"",IF(G2545="【（第８期）医療機関受付】",TEXT(INDIRECT(A2545&amp;D2545&amp;E2545&amp;5),"d"),TEXT(INDIRECT(A2545&amp;B2545&amp;C2545&amp;5),"d")))</f>
        <v/>
      </c>
      <c r="O2545" s="15" t="str" cm="1">
        <f t="array" aca="1" ref="O2545" ca="1">IF(OR(INDIRECT(A2545&amp;B2545&amp;C2545&amp;F2545)="",ISNUMBER(INDIRECT(A2545&amp;B2545&amp;C2545&amp;F2545))=FALSE,INDIRECT(A2545&amp;B2545&amp;C2545&amp;F2545)=0),"",HOUR(INDIRECT(A2545&amp;"A"&amp;F2545)))</f>
        <v/>
      </c>
      <c r="P2545" s="15" t="str" cm="1">
        <f t="array" aca="1" ref="P2545" ca="1">IF(OR(INDIRECT(A2545&amp;B2545&amp;C2545&amp;F2545)="",ISNUMBER(INDIRECT(A2545&amp;B2545&amp;C2545&amp;F2545))=FALSE,INDIRECT(A2545&amp;B2545&amp;C2545&amp;F2545)=0),"",MINUTE(INDIRECT(A2545&amp;"A"&amp;F2545)))</f>
        <v/>
      </c>
      <c r="Q2545" s="15" t="str" cm="1">
        <f t="array" aca="1" ref="Q2545" ca="1">IF(OR(INDIRECT(A2545&amp;B2545&amp;C2545&amp;F2545)="",ISNUMBER(INDIRECT(A2545&amp;B2545&amp;C2545&amp;F2545))=FALSE,INDIRECT(A2545&amp;B2545&amp;C2545&amp;F2545)=0),"",O2545)</f>
        <v/>
      </c>
      <c r="R2545" s="15" t="str" cm="1">
        <f t="array" aca="1" ref="R2545" ca="1">IF(OR(INDIRECT(A2545&amp;B2545&amp;C2545&amp;F2545)="",ISNUMBER(INDIRECT(A2545&amp;B2545&amp;C2545&amp;F2545))=FALSE,INDIRECT(A2545&amp;B2545&amp;C2545&amp;F2545)=0),"",P2545+14)</f>
        <v/>
      </c>
      <c r="S2545" s="15" t="str" cm="1">
        <f t="array" aca="1" ref="S2545" ca="1">IF(OR(INDIRECT(A2545&amp;B2545&amp;C2545&amp;F2545)="",ISNUMBER(INDIRECT(A2545&amp;B2545&amp;C2545&amp;F2545))=FALSE,INDIRECT(A2545&amp;B2545&amp;C2545&amp;F2545)=0),"",INDIRECT(A2545&amp;B2545&amp;C2545&amp;F2545))</f>
        <v/>
      </c>
      <c r="T2545" s="15" t="str" cm="1">
        <f t="array" aca="1" ref="T2545" ca="1">IF(OR(INDIRECT(A2545&amp;B2545&amp;C2545&amp;F2545)="",ISNUMBER(INDIRECT(A2545&amp;B2545&amp;C2545&amp;F2545))=FALSE,INDIRECT(A2545&amp;B2545&amp;C2545&amp;F2545)=0),"",0)</f>
        <v/>
      </c>
    </row>
    <row r="2546" spans="1:20">
      <c r="A2546" s="23" t="s">
        <v>912</v>
      </c>
      <c r="B2546" s="23" t="s">
        <v>913</v>
      </c>
      <c r="C2546" s="23" t="str">
        <f t="shared" si="117"/>
        <v>x</v>
      </c>
      <c r="D2546" s="23" t="s">
        <v>913</v>
      </c>
      <c r="E2546" s="23" t="str">
        <f t="shared" si="118"/>
        <v>w</v>
      </c>
      <c r="F2546" s="23">
        <f t="shared" si="116"/>
        <v>59</v>
      </c>
      <c r="G2546" s="23" t="str" cm="1">
        <f t="array" aca="1" ref="G2546" ca="1">IF(OR(INDIRECT(A2546&amp;B2546&amp;C2546&amp;F2546)="",ISNUMBER(INDIRECT(A2546&amp;B2546&amp;C2546&amp;F2546))=FALSE),"",IF(INDIRECT(A2546&amp;B2546&amp;C2546&amp;9)="公開","【（第８期）WEB・コールセンター受付】","【（第８期）医療機関受付】"))</f>
        <v/>
      </c>
      <c r="H2546" s="15" t="str" cm="1">
        <f t="array" aca="1" ref="H2546" ca="1">IF(OR(INDIRECT(A2546&amp;B2546&amp;C2546&amp;F2546)="",ISNUMBER(INDIRECT(A2546&amp;B2546&amp;C2546&amp;F2546))=FALSE,INDIRECT(A2546&amp;B2546&amp;C2546&amp;F2546)=0),"",431001)</f>
        <v/>
      </c>
      <c r="I2546" s="15" t="str" cm="1">
        <f t="array" aca="1" ref="I2546" ca="1">IF(OR(INDIRECT(A2546&amp;B2546&amp;C2546&amp;F2546)="",ISNUMBER(INDIRECT(A2546&amp;B2546&amp;C2546&amp;F2546))=FALSE,INDIRECT(A2546&amp;B2546&amp;C2546&amp;F2546)=0),"",G2546&amp;J2546&amp;"."&amp;TEXT(M2546,"00")&amp;TEXT(N2546,"00")&amp;"."&amp;TEXT(O2546,"00")&amp;TEXT(P2546,"00"))</f>
        <v/>
      </c>
      <c r="J2546" s="15" t="str" cm="1">
        <f t="array" aca="1" ref="J2546" ca="1">IF(OR(INDIRECT(A2546&amp;B2546&amp;C2546&amp;F2546)="",ISNUMBER(INDIRECT(A2546&amp;B2546&amp;C2546&amp;F2546))=FALSE,INDIRECT(A2546&amp;B2546&amp;C2546&amp;F2546)=0),"",予約枠報告様式!$B$2)</f>
        <v/>
      </c>
      <c r="K2546" s="15" t="str" cm="1">
        <f t="array" aca="1" ref="K2546" ca="1">IF(OR(INDIRECT(A2546&amp;B2546&amp;C2546&amp;F2546)="",ISNUMBER(INDIRECT(A2546&amp;B2546&amp;C2546&amp;F2546))=FALSE,INDIRECT(A2546&amp;B2546&amp;C2546&amp;F2546)=0),"",1)</f>
        <v/>
      </c>
      <c r="L2546" s="15" t="str" cm="1">
        <f t="array" aca="1" ref="L2546" ca="1">IF(OR(INDIRECT(A2546&amp;B2546&amp;C2546&amp;F2546)="",ISNUMBER(INDIRECT(A2546&amp;B2546&amp;C2546&amp;F2546))=FALSE,INDIRECT(A2546&amp;B2546&amp;C2546&amp;F2546)=0),"",IF(G2546="【（第８期）医療機関受付】",TEXT(INDIRECT(A2546&amp;D2546&amp;E2546&amp;5),"yyy"),TEXT(INDIRECT(A2546&amp;B2546&amp;C2546&amp;5),"yyy")))</f>
        <v/>
      </c>
      <c r="M2546" s="15" t="str" cm="1">
        <f t="array" aca="1" ref="M2546" ca="1">IF(OR(INDIRECT(A2546&amp;B2546&amp;C2546&amp;F2546)="",ISNUMBER(INDIRECT(A2546&amp;B2546&amp;C2546&amp;F2546))=FALSE,INDIRECT(A2546&amp;B2546&amp;C2546&amp;F2546)=0),"",IF(G2546="【（第８期）医療機関受付】",TEXT(INDIRECT(A2546&amp;D2546&amp;E2546&amp;5),"m"),TEXT(INDIRECT(A2546&amp;B2546&amp;C2546&amp;5),"m")))</f>
        <v/>
      </c>
      <c r="N2546" s="15" t="str" cm="1">
        <f t="array" aca="1" ref="N2546" ca="1">IF(OR(INDIRECT(A2546&amp;B2546&amp;C2546&amp;F2546)="",ISNUMBER(INDIRECT(A2546&amp;B2546&amp;C2546&amp;F2546))=FALSE,INDIRECT(A2546&amp;B2546&amp;C2546&amp;F2546)=0),"",IF(G2546="【（第８期）医療機関受付】",TEXT(INDIRECT(A2546&amp;D2546&amp;E2546&amp;5),"d"),TEXT(INDIRECT(A2546&amp;B2546&amp;C2546&amp;5),"d")))</f>
        <v/>
      </c>
      <c r="O2546" s="15" t="str" cm="1">
        <f t="array" aca="1" ref="O2546" ca="1">IF(OR(INDIRECT(A2546&amp;B2546&amp;C2546&amp;F2546)="",ISNUMBER(INDIRECT(A2546&amp;B2546&amp;C2546&amp;F2546))=FALSE,INDIRECT(A2546&amp;B2546&amp;C2546&amp;F2546)=0),"",HOUR(INDIRECT(A2546&amp;"A"&amp;F2546)))</f>
        <v/>
      </c>
      <c r="P2546" s="15" t="str" cm="1">
        <f t="array" aca="1" ref="P2546" ca="1">IF(OR(INDIRECT(A2546&amp;B2546&amp;C2546&amp;F2546)="",ISNUMBER(INDIRECT(A2546&amp;B2546&amp;C2546&amp;F2546))=FALSE,INDIRECT(A2546&amp;B2546&amp;C2546&amp;F2546)=0),"",MINUTE(INDIRECT(A2546&amp;"A"&amp;F2546)))</f>
        <v/>
      </c>
      <c r="Q2546" s="15" t="str" cm="1">
        <f t="array" aca="1" ref="Q2546" ca="1">IF(OR(INDIRECT(A2546&amp;B2546&amp;C2546&amp;F2546)="",ISNUMBER(INDIRECT(A2546&amp;B2546&amp;C2546&amp;F2546))=FALSE,INDIRECT(A2546&amp;B2546&amp;C2546&amp;F2546)=0),"",O2546)</f>
        <v/>
      </c>
      <c r="R2546" s="15" t="str" cm="1">
        <f t="array" aca="1" ref="R2546" ca="1">IF(OR(INDIRECT(A2546&amp;B2546&amp;C2546&amp;F2546)="",ISNUMBER(INDIRECT(A2546&amp;B2546&amp;C2546&amp;F2546))=FALSE,INDIRECT(A2546&amp;B2546&amp;C2546&amp;F2546)=0),"",P2546+14)</f>
        <v/>
      </c>
      <c r="S2546" s="15" t="str" cm="1">
        <f t="array" aca="1" ref="S2546" ca="1">IF(OR(INDIRECT(A2546&amp;B2546&amp;C2546&amp;F2546)="",ISNUMBER(INDIRECT(A2546&amp;B2546&amp;C2546&amp;F2546))=FALSE,INDIRECT(A2546&amp;B2546&amp;C2546&amp;F2546)=0),"",INDIRECT(A2546&amp;B2546&amp;C2546&amp;F2546))</f>
        <v/>
      </c>
      <c r="T2546" s="15" t="str" cm="1">
        <f t="array" aca="1" ref="T2546" ca="1">IF(OR(INDIRECT(A2546&amp;B2546&amp;C2546&amp;F2546)="",ISNUMBER(INDIRECT(A2546&amp;B2546&amp;C2546&amp;F2546))=FALSE,INDIRECT(A2546&amp;B2546&amp;C2546&amp;F2546)=0),"",0)</f>
        <v/>
      </c>
    </row>
    <row r="2547" spans="1:20">
      <c r="A2547" s="23" t="s">
        <v>912</v>
      </c>
      <c r="B2547" s="23" t="s">
        <v>913</v>
      </c>
      <c r="C2547" s="23" t="str">
        <f t="shared" si="117"/>
        <v>x</v>
      </c>
      <c r="D2547" s="23" t="s">
        <v>913</v>
      </c>
      <c r="E2547" s="23" t="str">
        <f t="shared" si="118"/>
        <v>w</v>
      </c>
      <c r="F2547" s="23">
        <f t="shared" si="116"/>
        <v>60</v>
      </c>
      <c r="G2547" s="23" t="str" cm="1">
        <f t="array" aca="1" ref="G2547" ca="1">IF(OR(INDIRECT(A2547&amp;B2547&amp;C2547&amp;F2547)="",ISNUMBER(INDIRECT(A2547&amp;B2547&amp;C2547&amp;F2547))=FALSE),"",IF(INDIRECT(A2547&amp;B2547&amp;C2547&amp;9)="公開","【（第８期）WEB・コールセンター受付】","【（第８期）医療機関受付】"))</f>
        <v/>
      </c>
      <c r="H2547" s="15" t="str" cm="1">
        <f t="array" aca="1" ref="H2547" ca="1">IF(OR(INDIRECT(A2547&amp;B2547&amp;C2547&amp;F2547)="",ISNUMBER(INDIRECT(A2547&amp;B2547&amp;C2547&amp;F2547))=FALSE,INDIRECT(A2547&amp;B2547&amp;C2547&amp;F2547)=0),"",431001)</f>
        <v/>
      </c>
      <c r="I2547" s="15" t="str" cm="1">
        <f t="array" aca="1" ref="I2547" ca="1">IF(OR(INDIRECT(A2547&amp;B2547&amp;C2547&amp;F2547)="",ISNUMBER(INDIRECT(A2547&amp;B2547&amp;C2547&amp;F2547))=FALSE,INDIRECT(A2547&amp;B2547&amp;C2547&amp;F2547)=0),"",G2547&amp;J2547&amp;"."&amp;TEXT(M2547,"00")&amp;TEXT(N2547,"00")&amp;"."&amp;TEXT(O2547,"00")&amp;TEXT(P2547,"00"))</f>
        <v/>
      </c>
      <c r="J2547" s="15" t="str" cm="1">
        <f t="array" aca="1" ref="J2547" ca="1">IF(OR(INDIRECT(A2547&amp;B2547&amp;C2547&amp;F2547)="",ISNUMBER(INDIRECT(A2547&amp;B2547&amp;C2547&amp;F2547))=FALSE,INDIRECT(A2547&amp;B2547&amp;C2547&amp;F2547)=0),"",予約枠報告様式!$B$2)</f>
        <v/>
      </c>
      <c r="K2547" s="15" t="str" cm="1">
        <f t="array" aca="1" ref="K2547" ca="1">IF(OR(INDIRECT(A2547&amp;B2547&amp;C2547&amp;F2547)="",ISNUMBER(INDIRECT(A2547&amp;B2547&amp;C2547&amp;F2547))=FALSE,INDIRECT(A2547&amp;B2547&amp;C2547&amp;F2547)=0),"",1)</f>
        <v/>
      </c>
      <c r="L2547" s="15" t="str" cm="1">
        <f t="array" aca="1" ref="L2547" ca="1">IF(OR(INDIRECT(A2547&amp;B2547&amp;C2547&amp;F2547)="",ISNUMBER(INDIRECT(A2547&amp;B2547&amp;C2547&amp;F2547))=FALSE,INDIRECT(A2547&amp;B2547&amp;C2547&amp;F2547)=0),"",IF(G2547="【（第８期）医療機関受付】",TEXT(INDIRECT(A2547&amp;D2547&amp;E2547&amp;5),"yyy"),TEXT(INDIRECT(A2547&amp;B2547&amp;C2547&amp;5),"yyy")))</f>
        <v/>
      </c>
      <c r="M2547" s="15" t="str" cm="1">
        <f t="array" aca="1" ref="M2547" ca="1">IF(OR(INDIRECT(A2547&amp;B2547&amp;C2547&amp;F2547)="",ISNUMBER(INDIRECT(A2547&amp;B2547&amp;C2547&amp;F2547))=FALSE,INDIRECT(A2547&amp;B2547&amp;C2547&amp;F2547)=0),"",IF(G2547="【（第８期）医療機関受付】",TEXT(INDIRECT(A2547&amp;D2547&amp;E2547&amp;5),"m"),TEXT(INDIRECT(A2547&amp;B2547&amp;C2547&amp;5),"m")))</f>
        <v/>
      </c>
      <c r="N2547" s="15" t="str" cm="1">
        <f t="array" aca="1" ref="N2547" ca="1">IF(OR(INDIRECT(A2547&amp;B2547&amp;C2547&amp;F2547)="",ISNUMBER(INDIRECT(A2547&amp;B2547&amp;C2547&amp;F2547))=FALSE,INDIRECT(A2547&amp;B2547&amp;C2547&amp;F2547)=0),"",IF(G2547="【（第８期）医療機関受付】",TEXT(INDIRECT(A2547&amp;D2547&amp;E2547&amp;5),"d"),TEXT(INDIRECT(A2547&amp;B2547&amp;C2547&amp;5),"d")))</f>
        <v/>
      </c>
      <c r="O2547" s="15" t="str" cm="1">
        <f t="array" aca="1" ref="O2547" ca="1">IF(OR(INDIRECT(A2547&amp;B2547&amp;C2547&amp;F2547)="",ISNUMBER(INDIRECT(A2547&amp;B2547&amp;C2547&amp;F2547))=FALSE,INDIRECT(A2547&amp;B2547&amp;C2547&amp;F2547)=0),"",HOUR(INDIRECT(A2547&amp;"A"&amp;F2547)))</f>
        <v/>
      </c>
      <c r="P2547" s="15" t="str" cm="1">
        <f t="array" aca="1" ref="P2547" ca="1">IF(OR(INDIRECT(A2547&amp;B2547&amp;C2547&amp;F2547)="",ISNUMBER(INDIRECT(A2547&amp;B2547&amp;C2547&amp;F2547))=FALSE,INDIRECT(A2547&amp;B2547&amp;C2547&amp;F2547)=0),"",MINUTE(INDIRECT(A2547&amp;"A"&amp;F2547)))</f>
        <v/>
      </c>
      <c r="Q2547" s="15" t="str" cm="1">
        <f t="array" aca="1" ref="Q2547" ca="1">IF(OR(INDIRECT(A2547&amp;B2547&amp;C2547&amp;F2547)="",ISNUMBER(INDIRECT(A2547&amp;B2547&amp;C2547&amp;F2547))=FALSE,INDIRECT(A2547&amp;B2547&amp;C2547&amp;F2547)=0),"",O2547)</f>
        <v/>
      </c>
      <c r="R2547" s="15" t="str" cm="1">
        <f t="array" aca="1" ref="R2547" ca="1">IF(OR(INDIRECT(A2547&amp;B2547&amp;C2547&amp;F2547)="",ISNUMBER(INDIRECT(A2547&amp;B2547&amp;C2547&amp;F2547))=FALSE,INDIRECT(A2547&amp;B2547&amp;C2547&amp;F2547)=0),"",P2547+14)</f>
        <v/>
      </c>
      <c r="S2547" s="15" t="str" cm="1">
        <f t="array" aca="1" ref="S2547" ca="1">IF(OR(INDIRECT(A2547&amp;B2547&amp;C2547&amp;F2547)="",ISNUMBER(INDIRECT(A2547&amp;B2547&amp;C2547&amp;F2547))=FALSE,INDIRECT(A2547&amp;B2547&amp;C2547&amp;F2547)=0),"",INDIRECT(A2547&amp;B2547&amp;C2547&amp;F2547))</f>
        <v/>
      </c>
      <c r="T2547" s="15" t="str" cm="1">
        <f t="array" aca="1" ref="T2547" ca="1">IF(OR(INDIRECT(A2547&amp;B2547&amp;C2547&amp;F2547)="",ISNUMBER(INDIRECT(A2547&amp;B2547&amp;C2547&amp;F2547))=FALSE,INDIRECT(A2547&amp;B2547&amp;C2547&amp;F2547)=0),"",0)</f>
        <v/>
      </c>
    </row>
    <row r="2548" spans="1:20">
      <c r="A2548" s="23" t="s">
        <v>912</v>
      </c>
      <c r="B2548" s="23" t="s">
        <v>913</v>
      </c>
      <c r="C2548" s="23" t="str">
        <f t="shared" si="117"/>
        <v>x</v>
      </c>
      <c r="D2548" s="23" t="s">
        <v>913</v>
      </c>
      <c r="E2548" s="23" t="str">
        <f t="shared" si="118"/>
        <v>w</v>
      </c>
      <c r="F2548" s="23">
        <f t="shared" si="116"/>
        <v>61</v>
      </c>
      <c r="G2548" s="23" t="str" cm="1">
        <f t="array" aca="1" ref="G2548" ca="1">IF(OR(INDIRECT(A2548&amp;B2548&amp;C2548&amp;F2548)="",ISNUMBER(INDIRECT(A2548&amp;B2548&amp;C2548&amp;F2548))=FALSE),"",IF(INDIRECT(A2548&amp;B2548&amp;C2548&amp;9)="公開","【（第８期）WEB・コールセンター受付】","【（第８期）医療機関受付】"))</f>
        <v/>
      </c>
      <c r="H2548" s="15" t="str" cm="1">
        <f t="array" aca="1" ref="H2548" ca="1">IF(OR(INDIRECT(A2548&amp;B2548&amp;C2548&amp;F2548)="",ISNUMBER(INDIRECT(A2548&amp;B2548&amp;C2548&amp;F2548))=FALSE,INDIRECT(A2548&amp;B2548&amp;C2548&amp;F2548)=0),"",431001)</f>
        <v/>
      </c>
      <c r="I2548" s="15" t="str" cm="1">
        <f t="array" aca="1" ref="I2548" ca="1">IF(OR(INDIRECT(A2548&amp;B2548&amp;C2548&amp;F2548)="",ISNUMBER(INDIRECT(A2548&amp;B2548&amp;C2548&amp;F2548))=FALSE,INDIRECT(A2548&amp;B2548&amp;C2548&amp;F2548)=0),"",G2548&amp;J2548&amp;"."&amp;TEXT(M2548,"00")&amp;TEXT(N2548,"00")&amp;"."&amp;TEXT(O2548,"00")&amp;TEXT(P2548,"00"))</f>
        <v/>
      </c>
      <c r="J2548" s="15" t="str" cm="1">
        <f t="array" aca="1" ref="J2548" ca="1">IF(OR(INDIRECT(A2548&amp;B2548&amp;C2548&amp;F2548)="",ISNUMBER(INDIRECT(A2548&amp;B2548&amp;C2548&amp;F2548))=FALSE,INDIRECT(A2548&amp;B2548&amp;C2548&amp;F2548)=0),"",予約枠報告様式!$B$2)</f>
        <v/>
      </c>
      <c r="K2548" s="15" t="str" cm="1">
        <f t="array" aca="1" ref="K2548" ca="1">IF(OR(INDIRECT(A2548&amp;B2548&amp;C2548&amp;F2548)="",ISNUMBER(INDIRECT(A2548&amp;B2548&amp;C2548&amp;F2548))=FALSE,INDIRECT(A2548&amp;B2548&amp;C2548&amp;F2548)=0),"",1)</f>
        <v/>
      </c>
      <c r="L2548" s="15" t="str" cm="1">
        <f t="array" aca="1" ref="L2548" ca="1">IF(OR(INDIRECT(A2548&amp;B2548&amp;C2548&amp;F2548)="",ISNUMBER(INDIRECT(A2548&amp;B2548&amp;C2548&amp;F2548))=FALSE,INDIRECT(A2548&amp;B2548&amp;C2548&amp;F2548)=0),"",IF(G2548="【（第８期）医療機関受付】",TEXT(INDIRECT(A2548&amp;D2548&amp;E2548&amp;5),"yyy"),TEXT(INDIRECT(A2548&amp;B2548&amp;C2548&amp;5),"yyy")))</f>
        <v/>
      </c>
      <c r="M2548" s="15" t="str" cm="1">
        <f t="array" aca="1" ref="M2548" ca="1">IF(OR(INDIRECT(A2548&amp;B2548&amp;C2548&amp;F2548)="",ISNUMBER(INDIRECT(A2548&amp;B2548&amp;C2548&amp;F2548))=FALSE,INDIRECT(A2548&amp;B2548&amp;C2548&amp;F2548)=0),"",IF(G2548="【（第８期）医療機関受付】",TEXT(INDIRECT(A2548&amp;D2548&amp;E2548&amp;5),"m"),TEXT(INDIRECT(A2548&amp;B2548&amp;C2548&amp;5),"m")))</f>
        <v/>
      </c>
      <c r="N2548" s="15" t="str" cm="1">
        <f t="array" aca="1" ref="N2548" ca="1">IF(OR(INDIRECT(A2548&amp;B2548&amp;C2548&amp;F2548)="",ISNUMBER(INDIRECT(A2548&amp;B2548&amp;C2548&amp;F2548))=FALSE,INDIRECT(A2548&amp;B2548&amp;C2548&amp;F2548)=0),"",IF(G2548="【（第８期）医療機関受付】",TEXT(INDIRECT(A2548&amp;D2548&amp;E2548&amp;5),"d"),TEXT(INDIRECT(A2548&amp;B2548&amp;C2548&amp;5),"d")))</f>
        <v/>
      </c>
      <c r="O2548" s="15" t="str" cm="1">
        <f t="array" aca="1" ref="O2548" ca="1">IF(OR(INDIRECT(A2548&amp;B2548&amp;C2548&amp;F2548)="",ISNUMBER(INDIRECT(A2548&amp;B2548&amp;C2548&amp;F2548))=FALSE,INDIRECT(A2548&amp;B2548&amp;C2548&amp;F2548)=0),"",HOUR(INDIRECT(A2548&amp;"A"&amp;F2548)))</f>
        <v/>
      </c>
      <c r="P2548" s="15" t="str" cm="1">
        <f t="array" aca="1" ref="P2548" ca="1">IF(OR(INDIRECT(A2548&amp;B2548&amp;C2548&amp;F2548)="",ISNUMBER(INDIRECT(A2548&amp;B2548&amp;C2548&amp;F2548))=FALSE,INDIRECT(A2548&amp;B2548&amp;C2548&amp;F2548)=0),"",MINUTE(INDIRECT(A2548&amp;"A"&amp;F2548)))</f>
        <v/>
      </c>
      <c r="Q2548" s="15" t="str" cm="1">
        <f t="array" aca="1" ref="Q2548" ca="1">IF(OR(INDIRECT(A2548&amp;B2548&amp;C2548&amp;F2548)="",ISNUMBER(INDIRECT(A2548&amp;B2548&amp;C2548&amp;F2548))=FALSE,INDIRECT(A2548&amp;B2548&amp;C2548&amp;F2548)=0),"",O2548)</f>
        <v/>
      </c>
      <c r="R2548" s="15" t="str" cm="1">
        <f t="array" aca="1" ref="R2548" ca="1">IF(OR(INDIRECT(A2548&amp;B2548&amp;C2548&amp;F2548)="",ISNUMBER(INDIRECT(A2548&amp;B2548&amp;C2548&amp;F2548))=FALSE,INDIRECT(A2548&amp;B2548&amp;C2548&amp;F2548)=0),"",P2548+14)</f>
        <v/>
      </c>
      <c r="S2548" s="15" t="str" cm="1">
        <f t="array" aca="1" ref="S2548" ca="1">IF(OR(INDIRECT(A2548&amp;B2548&amp;C2548&amp;F2548)="",ISNUMBER(INDIRECT(A2548&amp;B2548&amp;C2548&amp;F2548))=FALSE,INDIRECT(A2548&amp;B2548&amp;C2548&amp;F2548)=0),"",INDIRECT(A2548&amp;B2548&amp;C2548&amp;F2548))</f>
        <v/>
      </c>
      <c r="T2548" s="15" t="str" cm="1">
        <f t="array" aca="1" ref="T2548" ca="1">IF(OR(INDIRECT(A2548&amp;B2548&amp;C2548&amp;F2548)="",ISNUMBER(INDIRECT(A2548&amp;B2548&amp;C2548&amp;F2548))=FALSE,INDIRECT(A2548&amp;B2548&amp;C2548&amp;F2548)=0),"",0)</f>
        <v/>
      </c>
    </row>
    <row r="2549" spans="1:20">
      <c r="A2549" s="23" t="s">
        <v>912</v>
      </c>
      <c r="B2549" s="23" t="s">
        <v>913</v>
      </c>
      <c r="C2549" s="23" t="str">
        <f t="shared" si="117"/>
        <v>x</v>
      </c>
      <c r="D2549" s="23" t="s">
        <v>913</v>
      </c>
      <c r="E2549" s="23" t="str">
        <f t="shared" si="118"/>
        <v>w</v>
      </c>
      <c r="F2549" s="23">
        <f t="shared" si="116"/>
        <v>62</v>
      </c>
      <c r="G2549" s="23" t="str" cm="1">
        <f t="array" aca="1" ref="G2549" ca="1">IF(OR(INDIRECT(A2549&amp;B2549&amp;C2549&amp;F2549)="",ISNUMBER(INDIRECT(A2549&amp;B2549&amp;C2549&amp;F2549))=FALSE),"",IF(INDIRECT(A2549&amp;B2549&amp;C2549&amp;9)="公開","【（第８期）WEB・コールセンター受付】","【（第８期）医療機関受付】"))</f>
        <v/>
      </c>
      <c r="H2549" s="15" t="str" cm="1">
        <f t="array" aca="1" ref="H2549" ca="1">IF(OR(INDIRECT(A2549&amp;B2549&amp;C2549&amp;F2549)="",ISNUMBER(INDIRECT(A2549&amp;B2549&amp;C2549&amp;F2549))=FALSE,INDIRECT(A2549&amp;B2549&amp;C2549&amp;F2549)=0),"",431001)</f>
        <v/>
      </c>
      <c r="I2549" s="15" t="str" cm="1">
        <f t="array" aca="1" ref="I2549" ca="1">IF(OR(INDIRECT(A2549&amp;B2549&amp;C2549&amp;F2549)="",ISNUMBER(INDIRECT(A2549&amp;B2549&amp;C2549&amp;F2549))=FALSE,INDIRECT(A2549&amp;B2549&amp;C2549&amp;F2549)=0),"",G2549&amp;J2549&amp;"."&amp;TEXT(M2549,"00")&amp;TEXT(N2549,"00")&amp;"."&amp;TEXT(O2549,"00")&amp;TEXT(P2549,"00"))</f>
        <v/>
      </c>
      <c r="J2549" s="15" t="str" cm="1">
        <f t="array" aca="1" ref="J2549" ca="1">IF(OR(INDIRECT(A2549&amp;B2549&amp;C2549&amp;F2549)="",ISNUMBER(INDIRECT(A2549&amp;B2549&amp;C2549&amp;F2549))=FALSE,INDIRECT(A2549&amp;B2549&amp;C2549&amp;F2549)=0),"",予約枠報告様式!$B$2)</f>
        <v/>
      </c>
      <c r="K2549" s="15" t="str" cm="1">
        <f t="array" aca="1" ref="K2549" ca="1">IF(OR(INDIRECT(A2549&amp;B2549&amp;C2549&amp;F2549)="",ISNUMBER(INDIRECT(A2549&amp;B2549&amp;C2549&amp;F2549))=FALSE,INDIRECT(A2549&amp;B2549&amp;C2549&amp;F2549)=0),"",1)</f>
        <v/>
      </c>
      <c r="L2549" s="15" t="str" cm="1">
        <f t="array" aca="1" ref="L2549" ca="1">IF(OR(INDIRECT(A2549&amp;B2549&amp;C2549&amp;F2549)="",ISNUMBER(INDIRECT(A2549&amp;B2549&amp;C2549&amp;F2549))=FALSE,INDIRECT(A2549&amp;B2549&amp;C2549&amp;F2549)=0),"",IF(G2549="【（第８期）医療機関受付】",TEXT(INDIRECT(A2549&amp;D2549&amp;E2549&amp;5),"yyy"),TEXT(INDIRECT(A2549&amp;B2549&amp;C2549&amp;5),"yyy")))</f>
        <v/>
      </c>
      <c r="M2549" s="15" t="str" cm="1">
        <f t="array" aca="1" ref="M2549" ca="1">IF(OR(INDIRECT(A2549&amp;B2549&amp;C2549&amp;F2549)="",ISNUMBER(INDIRECT(A2549&amp;B2549&amp;C2549&amp;F2549))=FALSE,INDIRECT(A2549&amp;B2549&amp;C2549&amp;F2549)=0),"",IF(G2549="【（第８期）医療機関受付】",TEXT(INDIRECT(A2549&amp;D2549&amp;E2549&amp;5),"m"),TEXT(INDIRECT(A2549&amp;B2549&amp;C2549&amp;5),"m")))</f>
        <v/>
      </c>
      <c r="N2549" s="15" t="str" cm="1">
        <f t="array" aca="1" ref="N2549" ca="1">IF(OR(INDIRECT(A2549&amp;B2549&amp;C2549&amp;F2549)="",ISNUMBER(INDIRECT(A2549&amp;B2549&amp;C2549&amp;F2549))=FALSE,INDIRECT(A2549&amp;B2549&amp;C2549&amp;F2549)=0),"",IF(G2549="【（第８期）医療機関受付】",TEXT(INDIRECT(A2549&amp;D2549&amp;E2549&amp;5),"d"),TEXT(INDIRECT(A2549&amp;B2549&amp;C2549&amp;5),"d")))</f>
        <v/>
      </c>
      <c r="O2549" s="15" t="str" cm="1">
        <f t="array" aca="1" ref="O2549" ca="1">IF(OR(INDIRECT(A2549&amp;B2549&amp;C2549&amp;F2549)="",ISNUMBER(INDIRECT(A2549&amp;B2549&amp;C2549&amp;F2549))=FALSE,INDIRECT(A2549&amp;B2549&amp;C2549&amp;F2549)=0),"",HOUR(INDIRECT(A2549&amp;"A"&amp;F2549)))</f>
        <v/>
      </c>
      <c r="P2549" s="15" t="str" cm="1">
        <f t="array" aca="1" ref="P2549" ca="1">IF(OR(INDIRECT(A2549&amp;B2549&amp;C2549&amp;F2549)="",ISNUMBER(INDIRECT(A2549&amp;B2549&amp;C2549&amp;F2549))=FALSE,INDIRECT(A2549&amp;B2549&amp;C2549&amp;F2549)=0),"",MINUTE(INDIRECT(A2549&amp;"A"&amp;F2549)))</f>
        <v/>
      </c>
      <c r="Q2549" s="15" t="str" cm="1">
        <f t="array" aca="1" ref="Q2549" ca="1">IF(OR(INDIRECT(A2549&amp;B2549&amp;C2549&amp;F2549)="",ISNUMBER(INDIRECT(A2549&amp;B2549&amp;C2549&amp;F2549))=FALSE,INDIRECT(A2549&amp;B2549&amp;C2549&amp;F2549)=0),"",O2549)</f>
        <v/>
      </c>
      <c r="R2549" s="15" t="str" cm="1">
        <f t="array" aca="1" ref="R2549" ca="1">IF(OR(INDIRECT(A2549&amp;B2549&amp;C2549&amp;F2549)="",ISNUMBER(INDIRECT(A2549&amp;B2549&amp;C2549&amp;F2549))=FALSE,INDIRECT(A2549&amp;B2549&amp;C2549&amp;F2549)=0),"",P2549+14)</f>
        <v/>
      </c>
      <c r="S2549" s="15" t="str" cm="1">
        <f t="array" aca="1" ref="S2549" ca="1">IF(OR(INDIRECT(A2549&amp;B2549&amp;C2549&amp;F2549)="",ISNUMBER(INDIRECT(A2549&amp;B2549&amp;C2549&amp;F2549))=FALSE,INDIRECT(A2549&amp;B2549&amp;C2549&amp;F2549)=0),"",INDIRECT(A2549&amp;B2549&amp;C2549&amp;F2549))</f>
        <v/>
      </c>
      <c r="T2549" s="15" t="str" cm="1">
        <f t="array" aca="1" ref="T2549" ca="1">IF(OR(INDIRECT(A2549&amp;B2549&amp;C2549&amp;F2549)="",ISNUMBER(INDIRECT(A2549&amp;B2549&amp;C2549&amp;F2549))=FALSE,INDIRECT(A2549&amp;B2549&amp;C2549&amp;F2549)=0),"",0)</f>
        <v/>
      </c>
    </row>
    <row r="2550" spans="1:20">
      <c r="A2550" s="23" t="s">
        <v>912</v>
      </c>
      <c r="B2550" s="23" t="s">
        <v>913</v>
      </c>
      <c r="C2550" s="23" t="str">
        <f t="shared" si="117"/>
        <v>y</v>
      </c>
      <c r="D2550" s="23" t="s">
        <v>913</v>
      </c>
      <c r="E2550" s="23" t="str">
        <f t="shared" si="118"/>
        <v>x</v>
      </c>
      <c r="F2550" s="23">
        <f t="shared" si="116"/>
        <v>11</v>
      </c>
      <c r="G2550" s="23" t="str" cm="1">
        <f t="array" aca="1" ref="G2550" ca="1">IF(OR(INDIRECT(A2550&amp;B2550&amp;C2550&amp;F2550)="",ISNUMBER(INDIRECT(A2550&amp;B2550&amp;C2550&amp;F2550))=FALSE),"",IF(INDIRECT(A2550&amp;B2550&amp;C2550&amp;9)="公開","【（第８期）WEB・コールセンター受付】","【（第８期）医療機関受付】"))</f>
        <v/>
      </c>
      <c r="H2550" s="15" t="str" cm="1">
        <f t="array" aca="1" ref="H2550" ca="1">IF(OR(INDIRECT(A2550&amp;B2550&amp;C2550&amp;F2550)="",ISNUMBER(INDIRECT(A2550&amp;B2550&amp;C2550&amp;F2550))=FALSE,INDIRECT(A2550&amp;B2550&amp;C2550&amp;F2550)=0),"",431001)</f>
        <v/>
      </c>
      <c r="I2550" s="15" t="str" cm="1">
        <f t="array" aca="1" ref="I2550" ca="1">IF(OR(INDIRECT(A2550&amp;B2550&amp;C2550&amp;F2550)="",ISNUMBER(INDIRECT(A2550&amp;B2550&amp;C2550&amp;F2550))=FALSE,INDIRECT(A2550&amp;B2550&amp;C2550&amp;F2550)=0),"",G2550&amp;J2550&amp;"."&amp;TEXT(M2550,"00")&amp;TEXT(N2550,"00")&amp;"."&amp;TEXT(O2550,"00")&amp;TEXT(P2550,"00"))</f>
        <v/>
      </c>
      <c r="J2550" s="15" t="str" cm="1">
        <f t="array" aca="1" ref="J2550" ca="1">IF(OR(INDIRECT(A2550&amp;B2550&amp;C2550&amp;F2550)="",ISNUMBER(INDIRECT(A2550&amp;B2550&amp;C2550&amp;F2550))=FALSE,INDIRECT(A2550&amp;B2550&amp;C2550&amp;F2550)=0),"",予約枠報告様式!$B$2)</f>
        <v/>
      </c>
      <c r="K2550" s="15" t="str" cm="1">
        <f t="array" aca="1" ref="K2550" ca="1">IF(OR(INDIRECT(A2550&amp;B2550&amp;C2550&amp;F2550)="",ISNUMBER(INDIRECT(A2550&amp;B2550&amp;C2550&amp;F2550))=FALSE,INDIRECT(A2550&amp;B2550&amp;C2550&amp;F2550)=0),"",1)</f>
        <v/>
      </c>
      <c r="L2550" s="15" t="str" cm="1">
        <f t="array" aca="1" ref="L2550" ca="1">IF(OR(INDIRECT(A2550&amp;B2550&amp;C2550&amp;F2550)="",ISNUMBER(INDIRECT(A2550&amp;B2550&amp;C2550&amp;F2550))=FALSE,INDIRECT(A2550&amp;B2550&amp;C2550&amp;F2550)=0),"",IF(G2550="【（第８期）医療機関受付】",TEXT(INDIRECT(A2550&amp;D2550&amp;E2550&amp;5),"yyy"),TEXT(INDIRECT(A2550&amp;B2550&amp;C2550&amp;5),"yyy")))</f>
        <v/>
      </c>
      <c r="M2550" s="15" t="str" cm="1">
        <f t="array" aca="1" ref="M2550" ca="1">IF(OR(INDIRECT(A2550&amp;B2550&amp;C2550&amp;F2550)="",ISNUMBER(INDIRECT(A2550&amp;B2550&amp;C2550&amp;F2550))=FALSE,INDIRECT(A2550&amp;B2550&amp;C2550&amp;F2550)=0),"",IF(G2550="【（第８期）医療機関受付】",TEXT(INDIRECT(A2550&amp;D2550&amp;E2550&amp;5),"m"),TEXT(INDIRECT(A2550&amp;B2550&amp;C2550&amp;5),"m")))</f>
        <v/>
      </c>
      <c r="N2550" s="15" t="str" cm="1">
        <f t="array" aca="1" ref="N2550" ca="1">IF(OR(INDIRECT(A2550&amp;B2550&amp;C2550&amp;F2550)="",ISNUMBER(INDIRECT(A2550&amp;B2550&amp;C2550&amp;F2550))=FALSE,INDIRECT(A2550&amp;B2550&amp;C2550&amp;F2550)=0),"",IF(G2550="【（第８期）医療機関受付】",TEXT(INDIRECT(A2550&amp;D2550&amp;E2550&amp;5),"d"),TEXT(INDIRECT(A2550&amp;B2550&amp;C2550&amp;5),"d")))</f>
        <v/>
      </c>
      <c r="O2550" s="15" t="str" cm="1">
        <f t="array" aca="1" ref="O2550" ca="1">IF(OR(INDIRECT(A2550&amp;B2550&amp;C2550&amp;F2550)="",ISNUMBER(INDIRECT(A2550&amp;B2550&amp;C2550&amp;F2550))=FALSE,INDIRECT(A2550&amp;B2550&amp;C2550&amp;F2550)=0),"",HOUR(INDIRECT(A2550&amp;"A"&amp;F2550)))</f>
        <v/>
      </c>
      <c r="P2550" s="15" t="str" cm="1">
        <f t="array" aca="1" ref="P2550" ca="1">IF(OR(INDIRECT(A2550&amp;B2550&amp;C2550&amp;F2550)="",ISNUMBER(INDIRECT(A2550&amp;B2550&amp;C2550&amp;F2550))=FALSE,INDIRECT(A2550&amp;B2550&amp;C2550&amp;F2550)=0),"",MINUTE(INDIRECT(A2550&amp;"A"&amp;F2550)))</f>
        <v/>
      </c>
      <c r="Q2550" s="15" t="str" cm="1">
        <f t="array" aca="1" ref="Q2550" ca="1">IF(OR(INDIRECT(A2550&amp;B2550&amp;C2550&amp;F2550)="",ISNUMBER(INDIRECT(A2550&amp;B2550&amp;C2550&amp;F2550))=FALSE,INDIRECT(A2550&amp;B2550&amp;C2550&amp;F2550)=0),"",O2550)</f>
        <v/>
      </c>
      <c r="R2550" s="15" t="str" cm="1">
        <f t="array" aca="1" ref="R2550" ca="1">IF(OR(INDIRECT(A2550&amp;B2550&amp;C2550&amp;F2550)="",ISNUMBER(INDIRECT(A2550&amp;B2550&amp;C2550&amp;F2550))=FALSE,INDIRECT(A2550&amp;B2550&amp;C2550&amp;F2550)=0),"",P2550+14)</f>
        <v/>
      </c>
      <c r="S2550" s="15" t="str" cm="1">
        <f t="array" aca="1" ref="S2550" ca="1">IF(OR(INDIRECT(A2550&amp;B2550&amp;C2550&amp;F2550)="",ISNUMBER(INDIRECT(A2550&amp;B2550&amp;C2550&amp;F2550))=FALSE,INDIRECT(A2550&amp;B2550&amp;C2550&amp;F2550)=0),"",INDIRECT(A2550&amp;B2550&amp;C2550&amp;F2550))</f>
        <v/>
      </c>
      <c r="T2550" s="15" t="str" cm="1">
        <f t="array" aca="1" ref="T2550" ca="1">IF(OR(INDIRECT(A2550&amp;B2550&amp;C2550&amp;F2550)="",ISNUMBER(INDIRECT(A2550&amp;B2550&amp;C2550&amp;F2550))=FALSE,INDIRECT(A2550&amp;B2550&amp;C2550&amp;F2550)=0),"",0)</f>
        <v/>
      </c>
    </row>
    <row r="2551" spans="1:20">
      <c r="A2551" s="23" t="s">
        <v>912</v>
      </c>
      <c r="B2551" s="23" t="s">
        <v>913</v>
      </c>
      <c r="C2551" s="23" t="str">
        <f t="shared" si="117"/>
        <v>y</v>
      </c>
      <c r="D2551" s="23" t="s">
        <v>913</v>
      </c>
      <c r="E2551" s="23" t="str">
        <f t="shared" si="118"/>
        <v>x</v>
      </c>
      <c r="F2551" s="23">
        <f t="shared" ref="F2551:F2614" si="119">IF(F2550=62,11,F2550+1)</f>
        <v>12</v>
      </c>
      <c r="G2551" s="23" t="str" cm="1">
        <f t="array" aca="1" ref="G2551" ca="1">IF(OR(INDIRECT(A2551&amp;B2551&amp;C2551&amp;F2551)="",ISNUMBER(INDIRECT(A2551&amp;B2551&amp;C2551&amp;F2551))=FALSE),"",IF(INDIRECT(A2551&amp;B2551&amp;C2551&amp;9)="公開","【（第８期）WEB・コールセンター受付】","【（第８期）医療機関受付】"))</f>
        <v/>
      </c>
      <c r="H2551" s="15" t="str" cm="1">
        <f t="array" aca="1" ref="H2551" ca="1">IF(OR(INDIRECT(A2551&amp;B2551&amp;C2551&amp;F2551)="",ISNUMBER(INDIRECT(A2551&amp;B2551&amp;C2551&amp;F2551))=FALSE,INDIRECT(A2551&amp;B2551&amp;C2551&amp;F2551)=0),"",431001)</f>
        <v/>
      </c>
      <c r="I2551" s="15" t="str" cm="1">
        <f t="array" aca="1" ref="I2551" ca="1">IF(OR(INDIRECT(A2551&amp;B2551&amp;C2551&amp;F2551)="",ISNUMBER(INDIRECT(A2551&amp;B2551&amp;C2551&amp;F2551))=FALSE,INDIRECT(A2551&amp;B2551&amp;C2551&amp;F2551)=0),"",G2551&amp;J2551&amp;"."&amp;TEXT(M2551,"00")&amp;TEXT(N2551,"00")&amp;"."&amp;TEXT(O2551,"00")&amp;TEXT(P2551,"00"))</f>
        <v/>
      </c>
      <c r="J2551" s="15" t="str" cm="1">
        <f t="array" aca="1" ref="J2551" ca="1">IF(OR(INDIRECT(A2551&amp;B2551&amp;C2551&amp;F2551)="",ISNUMBER(INDIRECT(A2551&amp;B2551&amp;C2551&amp;F2551))=FALSE,INDIRECT(A2551&amp;B2551&amp;C2551&amp;F2551)=0),"",予約枠報告様式!$B$2)</f>
        <v/>
      </c>
      <c r="K2551" s="15" t="str" cm="1">
        <f t="array" aca="1" ref="K2551" ca="1">IF(OR(INDIRECT(A2551&amp;B2551&amp;C2551&amp;F2551)="",ISNUMBER(INDIRECT(A2551&amp;B2551&amp;C2551&amp;F2551))=FALSE,INDIRECT(A2551&amp;B2551&amp;C2551&amp;F2551)=0),"",1)</f>
        <v/>
      </c>
      <c r="L2551" s="15" t="str" cm="1">
        <f t="array" aca="1" ref="L2551" ca="1">IF(OR(INDIRECT(A2551&amp;B2551&amp;C2551&amp;F2551)="",ISNUMBER(INDIRECT(A2551&amp;B2551&amp;C2551&amp;F2551))=FALSE,INDIRECT(A2551&amp;B2551&amp;C2551&amp;F2551)=0),"",IF(G2551="【（第８期）医療機関受付】",TEXT(INDIRECT(A2551&amp;D2551&amp;E2551&amp;5),"yyy"),TEXT(INDIRECT(A2551&amp;B2551&amp;C2551&amp;5),"yyy")))</f>
        <v/>
      </c>
      <c r="M2551" s="15" t="str" cm="1">
        <f t="array" aca="1" ref="M2551" ca="1">IF(OR(INDIRECT(A2551&amp;B2551&amp;C2551&amp;F2551)="",ISNUMBER(INDIRECT(A2551&amp;B2551&amp;C2551&amp;F2551))=FALSE,INDIRECT(A2551&amp;B2551&amp;C2551&amp;F2551)=0),"",IF(G2551="【（第８期）医療機関受付】",TEXT(INDIRECT(A2551&amp;D2551&amp;E2551&amp;5),"m"),TEXT(INDIRECT(A2551&amp;B2551&amp;C2551&amp;5),"m")))</f>
        <v/>
      </c>
      <c r="N2551" s="15" t="str" cm="1">
        <f t="array" aca="1" ref="N2551" ca="1">IF(OR(INDIRECT(A2551&amp;B2551&amp;C2551&amp;F2551)="",ISNUMBER(INDIRECT(A2551&amp;B2551&amp;C2551&amp;F2551))=FALSE,INDIRECT(A2551&amp;B2551&amp;C2551&amp;F2551)=0),"",IF(G2551="【（第８期）医療機関受付】",TEXT(INDIRECT(A2551&amp;D2551&amp;E2551&amp;5),"d"),TEXT(INDIRECT(A2551&amp;B2551&amp;C2551&amp;5),"d")))</f>
        <v/>
      </c>
      <c r="O2551" s="15" t="str" cm="1">
        <f t="array" aca="1" ref="O2551" ca="1">IF(OR(INDIRECT(A2551&amp;B2551&amp;C2551&amp;F2551)="",ISNUMBER(INDIRECT(A2551&amp;B2551&amp;C2551&amp;F2551))=FALSE,INDIRECT(A2551&amp;B2551&amp;C2551&amp;F2551)=0),"",HOUR(INDIRECT(A2551&amp;"A"&amp;F2551)))</f>
        <v/>
      </c>
      <c r="P2551" s="15" t="str" cm="1">
        <f t="array" aca="1" ref="P2551" ca="1">IF(OR(INDIRECT(A2551&amp;B2551&amp;C2551&amp;F2551)="",ISNUMBER(INDIRECT(A2551&amp;B2551&amp;C2551&amp;F2551))=FALSE,INDIRECT(A2551&amp;B2551&amp;C2551&amp;F2551)=0),"",MINUTE(INDIRECT(A2551&amp;"A"&amp;F2551)))</f>
        <v/>
      </c>
      <c r="Q2551" s="15" t="str" cm="1">
        <f t="array" aca="1" ref="Q2551" ca="1">IF(OR(INDIRECT(A2551&amp;B2551&amp;C2551&amp;F2551)="",ISNUMBER(INDIRECT(A2551&amp;B2551&amp;C2551&amp;F2551))=FALSE,INDIRECT(A2551&amp;B2551&amp;C2551&amp;F2551)=0),"",O2551)</f>
        <v/>
      </c>
      <c r="R2551" s="15" t="str" cm="1">
        <f t="array" aca="1" ref="R2551" ca="1">IF(OR(INDIRECT(A2551&amp;B2551&amp;C2551&amp;F2551)="",ISNUMBER(INDIRECT(A2551&amp;B2551&amp;C2551&amp;F2551))=FALSE,INDIRECT(A2551&amp;B2551&amp;C2551&amp;F2551)=0),"",P2551+14)</f>
        <v/>
      </c>
      <c r="S2551" s="15" t="str" cm="1">
        <f t="array" aca="1" ref="S2551" ca="1">IF(OR(INDIRECT(A2551&amp;B2551&amp;C2551&amp;F2551)="",ISNUMBER(INDIRECT(A2551&amp;B2551&amp;C2551&amp;F2551))=FALSE,INDIRECT(A2551&amp;B2551&amp;C2551&amp;F2551)=0),"",INDIRECT(A2551&amp;B2551&amp;C2551&amp;F2551))</f>
        <v/>
      </c>
      <c r="T2551" s="15" t="str" cm="1">
        <f t="array" aca="1" ref="T2551" ca="1">IF(OR(INDIRECT(A2551&amp;B2551&amp;C2551&amp;F2551)="",ISNUMBER(INDIRECT(A2551&amp;B2551&amp;C2551&amp;F2551))=FALSE,INDIRECT(A2551&amp;B2551&amp;C2551&amp;F2551)=0),"",0)</f>
        <v/>
      </c>
    </row>
    <row r="2552" spans="1:20">
      <c r="A2552" s="23" t="s">
        <v>912</v>
      </c>
      <c r="B2552" s="23" t="s">
        <v>913</v>
      </c>
      <c r="C2552" s="23" t="str">
        <f t="shared" si="117"/>
        <v>y</v>
      </c>
      <c r="D2552" s="23" t="s">
        <v>913</v>
      </c>
      <c r="E2552" s="23" t="str">
        <f t="shared" si="118"/>
        <v>x</v>
      </c>
      <c r="F2552" s="23">
        <f t="shared" si="119"/>
        <v>13</v>
      </c>
      <c r="G2552" s="23" t="str" cm="1">
        <f t="array" aca="1" ref="G2552" ca="1">IF(OR(INDIRECT(A2552&amp;B2552&amp;C2552&amp;F2552)="",ISNUMBER(INDIRECT(A2552&amp;B2552&amp;C2552&amp;F2552))=FALSE),"",IF(INDIRECT(A2552&amp;B2552&amp;C2552&amp;9)="公開","【（第８期）WEB・コールセンター受付】","【（第８期）医療機関受付】"))</f>
        <v/>
      </c>
      <c r="H2552" s="15" t="str" cm="1">
        <f t="array" aca="1" ref="H2552" ca="1">IF(OR(INDIRECT(A2552&amp;B2552&amp;C2552&amp;F2552)="",ISNUMBER(INDIRECT(A2552&amp;B2552&amp;C2552&amp;F2552))=FALSE,INDIRECT(A2552&amp;B2552&amp;C2552&amp;F2552)=0),"",431001)</f>
        <v/>
      </c>
      <c r="I2552" s="15" t="str" cm="1">
        <f t="array" aca="1" ref="I2552" ca="1">IF(OR(INDIRECT(A2552&amp;B2552&amp;C2552&amp;F2552)="",ISNUMBER(INDIRECT(A2552&amp;B2552&amp;C2552&amp;F2552))=FALSE,INDIRECT(A2552&amp;B2552&amp;C2552&amp;F2552)=0),"",G2552&amp;J2552&amp;"."&amp;TEXT(M2552,"00")&amp;TEXT(N2552,"00")&amp;"."&amp;TEXT(O2552,"00")&amp;TEXT(P2552,"00"))</f>
        <v/>
      </c>
      <c r="J2552" s="15" t="str" cm="1">
        <f t="array" aca="1" ref="J2552" ca="1">IF(OR(INDIRECT(A2552&amp;B2552&amp;C2552&amp;F2552)="",ISNUMBER(INDIRECT(A2552&amp;B2552&amp;C2552&amp;F2552))=FALSE,INDIRECT(A2552&amp;B2552&amp;C2552&amp;F2552)=0),"",予約枠報告様式!$B$2)</f>
        <v/>
      </c>
      <c r="K2552" s="15" t="str" cm="1">
        <f t="array" aca="1" ref="K2552" ca="1">IF(OR(INDIRECT(A2552&amp;B2552&amp;C2552&amp;F2552)="",ISNUMBER(INDIRECT(A2552&amp;B2552&amp;C2552&amp;F2552))=FALSE,INDIRECT(A2552&amp;B2552&amp;C2552&amp;F2552)=0),"",1)</f>
        <v/>
      </c>
      <c r="L2552" s="15" t="str" cm="1">
        <f t="array" aca="1" ref="L2552" ca="1">IF(OR(INDIRECT(A2552&amp;B2552&amp;C2552&amp;F2552)="",ISNUMBER(INDIRECT(A2552&amp;B2552&amp;C2552&amp;F2552))=FALSE,INDIRECT(A2552&amp;B2552&amp;C2552&amp;F2552)=0),"",IF(G2552="【（第８期）医療機関受付】",TEXT(INDIRECT(A2552&amp;D2552&amp;E2552&amp;5),"yyy"),TEXT(INDIRECT(A2552&amp;B2552&amp;C2552&amp;5),"yyy")))</f>
        <v/>
      </c>
      <c r="M2552" s="15" t="str" cm="1">
        <f t="array" aca="1" ref="M2552" ca="1">IF(OR(INDIRECT(A2552&amp;B2552&amp;C2552&amp;F2552)="",ISNUMBER(INDIRECT(A2552&amp;B2552&amp;C2552&amp;F2552))=FALSE,INDIRECT(A2552&amp;B2552&amp;C2552&amp;F2552)=0),"",IF(G2552="【（第８期）医療機関受付】",TEXT(INDIRECT(A2552&amp;D2552&amp;E2552&amp;5),"m"),TEXT(INDIRECT(A2552&amp;B2552&amp;C2552&amp;5),"m")))</f>
        <v/>
      </c>
      <c r="N2552" s="15" t="str" cm="1">
        <f t="array" aca="1" ref="N2552" ca="1">IF(OR(INDIRECT(A2552&amp;B2552&amp;C2552&amp;F2552)="",ISNUMBER(INDIRECT(A2552&amp;B2552&amp;C2552&amp;F2552))=FALSE,INDIRECT(A2552&amp;B2552&amp;C2552&amp;F2552)=0),"",IF(G2552="【（第８期）医療機関受付】",TEXT(INDIRECT(A2552&amp;D2552&amp;E2552&amp;5),"d"),TEXT(INDIRECT(A2552&amp;B2552&amp;C2552&amp;5),"d")))</f>
        <v/>
      </c>
      <c r="O2552" s="15" t="str" cm="1">
        <f t="array" aca="1" ref="O2552" ca="1">IF(OR(INDIRECT(A2552&amp;B2552&amp;C2552&amp;F2552)="",ISNUMBER(INDIRECT(A2552&amp;B2552&amp;C2552&amp;F2552))=FALSE,INDIRECT(A2552&amp;B2552&amp;C2552&amp;F2552)=0),"",HOUR(INDIRECT(A2552&amp;"A"&amp;F2552)))</f>
        <v/>
      </c>
      <c r="P2552" s="15" t="str" cm="1">
        <f t="array" aca="1" ref="P2552" ca="1">IF(OR(INDIRECT(A2552&amp;B2552&amp;C2552&amp;F2552)="",ISNUMBER(INDIRECT(A2552&amp;B2552&amp;C2552&amp;F2552))=FALSE,INDIRECT(A2552&amp;B2552&amp;C2552&amp;F2552)=0),"",MINUTE(INDIRECT(A2552&amp;"A"&amp;F2552)))</f>
        <v/>
      </c>
      <c r="Q2552" s="15" t="str" cm="1">
        <f t="array" aca="1" ref="Q2552" ca="1">IF(OR(INDIRECT(A2552&amp;B2552&amp;C2552&amp;F2552)="",ISNUMBER(INDIRECT(A2552&amp;B2552&amp;C2552&amp;F2552))=FALSE,INDIRECT(A2552&amp;B2552&amp;C2552&amp;F2552)=0),"",O2552)</f>
        <v/>
      </c>
      <c r="R2552" s="15" t="str" cm="1">
        <f t="array" aca="1" ref="R2552" ca="1">IF(OR(INDIRECT(A2552&amp;B2552&amp;C2552&amp;F2552)="",ISNUMBER(INDIRECT(A2552&amp;B2552&amp;C2552&amp;F2552))=FALSE,INDIRECT(A2552&amp;B2552&amp;C2552&amp;F2552)=0),"",P2552+14)</f>
        <v/>
      </c>
      <c r="S2552" s="15" t="str" cm="1">
        <f t="array" aca="1" ref="S2552" ca="1">IF(OR(INDIRECT(A2552&amp;B2552&amp;C2552&amp;F2552)="",ISNUMBER(INDIRECT(A2552&amp;B2552&amp;C2552&amp;F2552))=FALSE,INDIRECT(A2552&amp;B2552&amp;C2552&amp;F2552)=0),"",INDIRECT(A2552&amp;B2552&amp;C2552&amp;F2552))</f>
        <v/>
      </c>
      <c r="T2552" s="15" t="str" cm="1">
        <f t="array" aca="1" ref="T2552" ca="1">IF(OR(INDIRECT(A2552&amp;B2552&amp;C2552&amp;F2552)="",ISNUMBER(INDIRECT(A2552&amp;B2552&amp;C2552&amp;F2552))=FALSE,INDIRECT(A2552&amp;B2552&amp;C2552&amp;F2552)=0),"",0)</f>
        <v/>
      </c>
    </row>
    <row r="2553" spans="1:20">
      <c r="A2553" s="23" t="s">
        <v>912</v>
      </c>
      <c r="B2553" s="23" t="s">
        <v>913</v>
      </c>
      <c r="C2553" s="23" t="str">
        <f t="shared" si="117"/>
        <v>y</v>
      </c>
      <c r="D2553" s="23" t="s">
        <v>913</v>
      </c>
      <c r="E2553" s="23" t="str">
        <f t="shared" si="118"/>
        <v>x</v>
      </c>
      <c r="F2553" s="23">
        <f t="shared" si="119"/>
        <v>14</v>
      </c>
      <c r="G2553" s="23" t="str" cm="1">
        <f t="array" aca="1" ref="G2553" ca="1">IF(OR(INDIRECT(A2553&amp;B2553&amp;C2553&amp;F2553)="",ISNUMBER(INDIRECT(A2553&amp;B2553&amp;C2553&amp;F2553))=FALSE),"",IF(INDIRECT(A2553&amp;B2553&amp;C2553&amp;9)="公開","【（第８期）WEB・コールセンター受付】","【（第８期）医療機関受付】"))</f>
        <v/>
      </c>
      <c r="H2553" s="15" t="str" cm="1">
        <f t="array" aca="1" ref="H2553" ca="1">IF(OR(INDIRECT(A2553&amp;B2553&amp;C2553&amp;F2553)="",ISNUMBER(INDIRECT(A2553&amp;B2553&amp;C2553&amp;F2553))=FALSE,INDIRECT(A2553&amp;B2553&amp;C2553&amp;F2553)=0),"",431001)</f>
        <v/>
      </c>
      <c r="I2553" s="15" t="str" cm="1">
        <f t="array" aca="1" ref="I2553" ca="1">IF(OR(INDIRECT(A2553&amp;B2553&amp;C2553&amp;F2553)="",ISNUMBER(INDIRECT(A2553&amp;B2553&amp;C2553&amp;F2553))=FALSE,INDIRECT(A2553&amp;B2553&amp;C2553&amp;F2553)=0),"",G2553&amp;J2553&amp;"."&amp;TEXT(M2553,"00")&amp;TEXT(N2553,"00")&amp;"."&amp;TEXT(O2553,"00")&amp;TEXT(P2553,"00"))</f>
        <v/>
      </c>
      <c r="J2553" s="15" t="str" cm="1">
        <f t="array" aca="1" ref="J2553" ca="1">IF(OR(INDIRECT(A2553&amp;B2553&amp;C2553&amp;F2553)="",ISNUMBER(INDIRECT(A2553&amp;B2553&amp;C2553&amp;F2553))=FALSE,INDIRECT(A2553&amp;B2553&amp;C2553&amp;F2553)=0),"",予約枠報告様式!$B$2)</f>
        <v/>
      </c>
      <c r="K2553" s="15" t="str" cm="1">
        <f t="array" aca="1" ref="K2553" ca="1">IF(OR(INDIRECT(A2553&amp;B2553&amp;C2553&amp;F2553)="",ISNUMBER(INDIRECT(A2553&amp;B2553&amp;C2553&amp;F2553))=FALSE,INDIRECT(A2553&amp;B2553&amp;C2553&amp;F2553)=0),"",1)</f>
        <v/>
      </c>
      <c r="L2553" s="15" t="str" cm="1">
        <f t="array" aca="1" ref="L2553" ca="1">IF(OR(INDIRECT(A2553&amp;B2553&amp;C2553&amp;F2553)="",ISNUMBER(INDIRECT(A2553&amp;B2553&amp;C2553&amp;F2553))=FALSE,INDIRECT(A2553&amp;B2553&amp;C2553&amp;F2553)=0),"",IF(G2553="【（第８期）医療機関受付】",TEXT(INDIRECT(A2553&amp;D2553&amp;E2553&amp;5),"yyy"),TEXT(INDIRECT(A2553&amp;B2553&amp;C2553&amp;5),"yyy")))</f>
        <v/>
      </c>
      <c r="M2553" s="15" t="str" cm="1">
        <f t="array" aca="1" ref="M2553" ca="1">IF(OR(INDIRECT(A2553&amp;B2553&amp;C2553&amp;F2553)="",ISNUMBER(INDIRECT(A2553&amp;B2553&amp;C2553&amp;F2553))=FALSE,INDIRECT(A2553&amp;B2553&amp;C2553&amp;F2553)=0),"",IF(G2553="【（第８期）医療機関受付】",TEXT(INDIRECT(A2553&amp;D2553&amp;E2553&amp;5),"m"),TEXT(INDIRECT(A2553&amp;B2553&amp;C2553&amp;5),"m")))</f>
        <v/>
      </c>
      <c r="N2553" s="15" t="str" cm="1">
        <f t="array" aca="1" ref="N2553" ca="1">IF(OR(INDIRECT(A2553&amp;B2553&amp;C2553&amp;F2553)="",ISNUMBER(INDIRECT(A2553&amp;B2553&amp;C2553&amp;F2553))=FALSE,INDIRECT(A2553&amp;B2553&amp;C2553&amp;F2553)=0),"",IF(G2553="【（第８期）医療機関受付】",TEXT(INDIRECT(A2553&amp;D2553&amp;E2553&amp;5),"d"),TEXT(INDIRECT(A2553&amp;B2553&amp;C2553&amp;5),"d")))</f>
        <v/>
      </c>
      <c r="O2553" s="15" t="str" cm="1">
        <f t="array" aca="1" ref="O2553" ca="1">IF(OR(INDIRECT(A2553&amp;B2553&amp;C2553&amp;F2553)="",ISNUMBER(INDIRECT(A2553&amp;B2553&amp;C2553&amp;F2553))=FALSE,INDIRECT(A2553&amp;B2553&amp;C2553&amp;F2553)=0),"",HOUR(INDIRECT(A2553&amp;"A"&amp;F2553)))</f>
        <v/>
      </c>
      <c r="P2553" s="15" t="str" cm="1">
        <f t="array" aca="1" ref="P2553" ca="1">IF(OR(INDIRECT(A2553&amp;B2553&amp;C2553&amp;F2553)="",ISNUMBER(INDIRECT(A2553&amp;B2553&amp;C2553&amp;F2553))=FALSE,INDIRECT(A2553&amp;B2553&amp;C2553&amp;F2553)=0),"",MINUTE(INDIRECT(A2553&amp;"A"&amp;F2553)))</f>
        <v/>
      </c>
      <c r="Q2553" s="15" t="str" cm="1">
        <f t="array" aca="1" ref="Q2553" ca="1">IF(OR(INDIRECT(A2553&amp;B2553&amp;C2553&amp;F2553)="",ISNUMBER(INDIRECT(A2553&amp;B2553&amp;C2553&amp;F2553))=FALSE,INDIRECT(A2553&amp;B2553&amp;C2553&amp;F2553)=0),"",O2553)</f>
        <v/>
      </c>
      <c r="R2553" s="15" t="str" cm="1">
        <f t="array" aca="1" ref="R2553" ca="1">IF(OR(INDIRECT(A2553&amp;B2553&amp;C2553&amp;F2553)="",ISNUMBER(INDIRECT(A2553&amp;B2553&amp;C2553&amp;F2553))=FALSE,INDIRECT(A2553&amp;B2553&amp;C2553&amp;F2553)=0),"",P2553+14)</f>
        <v/>
      </c>
      <c r="S2553" s="15" t="str" cm="1">
        <f t="array" aca="1" ref="S2553" ca="1">IF(OR(INDIRECT(A2553&amp;B2553&amp;C2553&amp;F2553)="",ISNUMBER(INDIRECT(A2553&amp;B2553&amp;C2553&amp;F2553))=FALSE,INDIRECT(A2553&amp;B2553&amp;C2553&amp;F2553)=0),"",INDIRECT(A2553&amp;B2553&amp;C2553&amp;F2553))</f>
        <v/>
      </c>
      <c r="T2553" s="15" t="str" cm="1">
        <f t="array" aca="1" ref="T2553" ca="1">IF(OR(INDIRECT(A2553&amp;B2553&amp;C2553&amp;F2553)="",ISNUMBER(INDIRECT(A2553&amp;B2553&amp;C2553&amp;F2553))=FALSE,INDIRECT(A2553&amp;B2553&amp;C2553&amp;F2553)=0),"",0)</f>
        <v/>
      </c>
    </row>
    <row r="2554" spans="1:20">
      <c r="A2554" s="23" t="s">
        <v>912</v>
      </c>
      <c r="B2554" s="23" t="s">
        <v>913</v>
      </c>
      <c r="C2554" s="23" t="str">
        <f t="shared" si="117"/>
        <v>y</v>
      </c>
      <c r="D2554" s="23" t="s">
        <v>913</v>
      </c>
      <c r="E2554" s="23" t="str">
        <f t="shared" si="118"/>
        <v>x</v>
      </c>
      <c r="F2554" s="23">
        <f t="shared" si="119"/>
        <v>15</v>
      </c>
      <c r="G2554" s="23" t="str" cm="1">
        <f t="array" aca="1" ref="G2554" ca="1">IF(OR(INDIRECT(A2554&amp;B2554&amp;C2554&amp;F2554)="",ISNUMBER(INDIRECT(A2554&amp;B2554&amp;C2554&amp;F2554))=FALSE),"",IF(INDIRECT(A2554&amp;B2554&amp;C2554&amp;9)="公開","【（第８期）WEB・コールセンター受付】","【（第８期）医療機関受付】"))</f>
        <v/>
      </c>
      <c r="H2554" s="15" t="str" cm="1">
        <f t="array" aca="1" ref="H2554" ca="1">IF(OR(INDIRECT(A2554&amp;B2554&amp;C2554&amp;F2554)="",ISNUMBER(INDIRECT(A2554&amp;B2554&amp;C2554&amp;F2554))=FALSE,INDIRECT(A2554&amp;B2554&amp;C2554&amp;F2554)=0),"",431001)</f>
        <v/>
      </c>
      <c r="I2554" s="15" t="str" cm="1">
        <f t="array" aca="1" ref="I2554" ca="1">IF(OR(INDIRECT(A2554&amp;B2554&amp;C2554&amp;F2554)="",ISNUMBER(INDIRECT(A2554&amp;B2554&amp;C2554&amp;F2554))=FALSE,INDIRECT(A2554&amp;B2554&amp;C2554&amp;F2554)=0),"",G2554&amp;J2554&amp;"."&amp;TEXT(M2554,"00")&amp;TEXT(N2554,"00")&amp;"."&amp;TEXT(O2554,"00")&amp;TEXT(P2554,"00"))</f>
        <v/>
      </c>
      <c r="J2554" s="15" t="str" cm="1">
        <f t="array" aca="1" ref="J2554" ca="1">IF(OR(INDIRECT(A2554&amp;B2554&amp;C2554&amp;F2554)="",ISNUMBER(INDIRECT(A2554&amp;B2554&amp;C2554&amp;F2554))=FALSE,INDIRECT(A2554&amp;B2554&amp;C2554&amp;F2554)=0),"",予約枠報告様式!$B$2)</f>
        <v/>
      </c>
      <c r="K2554" s="15" t="str" cm="1">
        <f t="array" aca="1" ref="K2554" ca="1">IF(OR(INDIRECT(A2554&amp;B2554&amp;C2554&amp;F2554)="",ISNUMBER(INDIRECT(A2554&amp;B2554&amp;C2554&amp;F2554))=FALSE,INDIRECT(A2554&amp;B2554&amp;C2554&amp;F2554)=0),"",1)</f>
        <v/>
      </c>
      <c r="L2554" s="15" t="str" cm="1">
        <f t="array" aca="1" ref="L2554" ca="1">IF(OR(INDIRECT(A2554&amp;B2554&amp;C2554&amp;F2554)="",ISNUMBER(INDIRECT(A2554&amp;B2554&amp;C2554&amp;F2554))=FALSE,INDIRECT(A2554&amp;B2554&amp;C2554&amp;F2554)=0),"",IF(G2554="【（第８期）医療機関受付】",TEXT(INDIRECT(A2554&amp;D2554&amp;E2554&amp;5),"yyy"),TEXT(INDIRECT(A2554&amp;B2554&amp;C2554&amp;5),"yyy")))</f>
        <v/>
      </c>
      <c r="M2554" s="15" t="str" cm="1">
        <f t="array" aca="1" ref="M2554" ca="1">IF(OR(INDIRECT(A2554&amp;B2554&amp;C2554&amp;F2554)="",ISNUMBER(INDIRECT(A2554&amp;B2554&amp;C2554&amp;F2554))=FALSE,INDIRECT(A2554&amp;B2554&amp;C2554&amp;F2554)=0),"",IF(G2554="【（第８期）医療機関受付】",TEXT(INDIRECT(A2554&amp;D2554&amp;E2554&amp;5),"m"),TEXT(INDIRECT(A2554&amp;B2554&amp;C2554&amp;5),"m")))</f>
        <v/>
      </c>
      <c r="N2554" s="15" t="str" cm="1">
        <f t="array" aca="1" ref="N2554" ca="1">IF(OR(INDIRECT(A2554&amp;B2554&amp;C2554&amp;F2554)="",ISNUMBER(INDIRECT(A2554&amp;B2554&amp;C2554&amp;F2554))=FALSE,INDIRECT(A2554&amp;B2554&amp;C2554&amp;F2554)=0),"",IF(G2554="【（第８期）医療機関受付】",TEXT(INDIRECT(A2554&amp;D2554&amp;E2554&amp;5),"d"),TEXT(INDIRECT(A2554&amp;B2554&amp;C2554&amp;5),"d")))</f>
        <v/>
      </c>
      <c r="O2554" s="15" t="str" cm="1">
        <f t="array" aca="1" ref="O2554" ca="1">IF(OR(INDIRECT(A2554&amp;B2554&amp;C2554&amp;F2554)="",ISNUMBER(INDIRECT(A2554&amp;B2554&amp;C2554&amp;F2554))=FALSE,INDIRECT(A2554&amp;B2554&amp;C2554&amp;F2554)=0),"",HOUR(INDIRECT(A2554&amp;"A"&amp;F2554)))</f>
        <v/>
      </c>
      <c r="P2554" s="15" t="str" cm="1">
        <f t="array" aca="1" ref="P2554" ca="1">IF(OR(INDIRECT(A2554&amp;B2554&amp;C2554&amp;F2554)="",ISNUMBER(INDIRECT(A2554&amp;B2554&amp;C2554&amp;F2554))=FALSE,INDIRECT(A2554&amp;B2554&amp;C2554&amp;F2554)=0),"",MINUTE(INDIRECT(A2554&amp;"A"&amp;F2554)))</f>
        <v/>
      </c>
      <c r="Q2554" s="15" t="str" cm="1">
        <f t="array" aca="1" ref="Q2554" ca="1">IF(OR(INDIRECT(A2554&amp;B2554&amp;C2554&amp;F2554)="",ISNUMBER(INDIRECT(A2554&amp;B2554&amp;C2554&amp;F2554))=FALSE,INDIRECT(A2554&amp;B2554&amp;C2554&amp;F2554)=0),"",O2554)</f>
        <v/>
      </c>
      <c r="R2554" s="15" t="str" cm="1">
        <f t="array" aca="1" ref="R2554" ca="1">IF(OR(INDIRECT(A2554&amp;B2554&amp;C2554&amp;F2554)="",ISNUMBER(INDIRECT(A2554&amp;B2554&amp;C2554&amp;F2554))=FALSE,INDIRECT(A2554&amp;B2554&amp;C2554&amp;F2554)=0),"",P2554+14)</f>
        <v/>
      </c>
      <c r="S2554" s="15" t="str" cm="1">
        <f t="array" aca="1" ref="S2554" ca="1">IF(OR(INDIRECT(A2554&amp;B2554&amp;C2554&amp;F2554)="",ISNUMBER(INDIRECT(A2554&amp;B2554&amp;C2554&amp;F2554))=FALSE,INDIRECT(A2554&amp;B2554&amp;C2554&amp;F2554)=0),"",INDIRECT(A2554&amp;B2554&amp;C2554&amp;F2554))</f>
        <v/>
      </c>
      <c r="T2554" s="15" t="str" cm="1">
        <f t="array" aca="1" ref="T2554" ca="1">IF(OR(INDIRECT(A2554&amp;B2554&amp;C2554&amp;F2554)="",ISNUMBER(INDIRECT(A2554&amp;B2554&amp;C2554&amp;F2554))=FALSE,INDIRECT(A2554&amp;B2554&amp;C2554&amp;F2554)=0),"",0)</f>
        <v/>
      </c>
    </row>
    <row r="2555" spans="1:20">
      <c r="A2555" s="23" t="s">
        <v>912</v>
      </c>
      <c r="B2555" s="23" t="s">
        <v>913</v>
      </c>
      <c r="C2555" s="23" t="str">
        <f t="shared" si="117"/>
        <v>y</v>
      </c>
      <c r="D2555" s="23" t="s">
        <v>913</v>
      </c>
      <c r="E2555" s="23" t="str">
        <f t="shared" si="118"/>
        <v>x</v>
      </c>
      <c r="F2555" s="23">
        <f t="shared" si="119"/>
        <v>16</v>
      </c>
      <c r="G2555" s="23" t="str" cm="1">
        <f t="array" aca="1" ref="G2555" ca="1">IF(OR(INDIRECT(A2555&amp;B2555&amp;C2555&amp;F2555)="",ISNUMBER(INDIRECT(A2555&amp;B2555&amp;C2555&amp;F2555))=FALSE),"",IF(INDIRECT(A2555&amp;B2555&amp;C2555&amp;9)="公開","【（第８期）WEB・コールセンター受付】","【（第８期）医療機関受付】"))</f>
        <v/>
      </c>
      <c r="H2555" s="15" t="str" cm="1">
        <f t="array" aca="1" ref="H2555" ca="1">IF(OR(INDIRECT(A2555&amp;B2555&amp;C2555&amp;F2555)="",ISNUMBER(INDIRECT(A2555&amp;B2555&amp;C2555&amp;F2555))=FALSE,INDIRECT(A2555&amp;B2555&amp;C2555&amp;F2555)=0),"",431001)</f>
        <v/>
      </c>
      <c r="I2555" s="15" t="str" cm="1">
        <f t="array" aca="1" ref="I2555" ca="1">IF(OR(INDIRECT(A2555&amp;B2555&amp;C2555&amp;F2555)="",ISNUMBER(INDIRECT(A2555&amp;B2555&amp;C2555&amp;F2555))=FALSE,INDIRECT(A2555&amp;B2555&amp;C2555&amp;F2555)=0),"",G2555&amp;J2555&amp;"."&amp;TEXT(M2555,"00")&amp;TEXT(N2555,"00")&amp;"."&amp;TEXT(O2555,"00")&amp;TEXT(P2555,"00"))</f>
        <v/>
      </c>
      <c r="J2555" s="15" t="str" cm="1">
        <f t="array" aca="1" ref="J2555" ca="1">IF(OR(INDIRECT(A2555&amp;B2555&amp;C2555&amp;F2555)="",ISNUMBER(INDIRECT(A2555&amp;B2555&amp;C2555&amp;F2555))=FALSE,INDIRECT(A2555&amp;B2555&amp;C2555&amp;F2555)=0),"",予約枠報告様式!$B$2)</f>
        <v/>
      </c>
      <c r="K2555" s="15" t="str" cm="1">
        <f t="array" aca="1" ref="K2555" ca="1">IF(OR(INDIRECT(A2555&amp;B2555&amp;C2555&amp;F2555)="",ISNUMBER(INDIRECT(A2555&amp;B2555&amp;C2555&amp;F2555))=FALSE,INDIRECT(A2555&amp;B2555&amp;C2555&amp;F2555)=0),"",1)</f>
        <v/>
      </c>
      <c r="L2555" s="15" t="str" cm="1">
        <f t="array" aca="1" ref="L2555" ca="1">IF(OR(INDIRECT(A2555&amp;B2555&amp;C2555&amp;F2555)="",ISNUMBER(INDIRECT(A2555&amp;B2555&amp;C2555&amp;F2555))=FALSE,INDIRECT(A2555&amp;B2555&amp;C2555&amp;F2555)=0),"",IF(G2555="【（第８期）医療機関受付】",TEXT(INDIRECT(A2555&amp;D2555&amp;E2555&amp;5),"yyy"),TEXT(INDIRECT(A2555&amp;B2555&amp;C2555&amp;5),"yyy")))</f>
        <v/>
      </c>
      <c r="M2555" s="15" t="str" cm="1">
        <f t="array" aca="1" ref="M2555" ca="1">IF(OR(INDIRECT(A2555&amp;B2555&amp;C2555&amp;F2555)="",ISNUMBER(INDIRECT(A2555&amp;B2555&amp;C2555&amp;F2555))=FALSE,INDIRECT(A2555&amp;B2555&amp;C2555&amp;F2555)=0),"",IF(G2555="【（第８期）医療機関受付】",TEXT(INDIRECT(A2555&amp;D2555&amp;E2555&amp;5),"m"),TEXT(INDIRECT(A2555&amp;B2555&amp;C2555&amp;5),"m")))</f>
        <v/>
      </c>
      <c r="N2555" s="15" t="str" cm="1">
        <f t="array" aca="1" ref="N2555" ca="1">IF(OR(INDIRECT(A2555&amp;B2555&amp;C2555&amp;F2555)="",ISNUMBER(INDIRECT(A2555&amp;B2555&amp;C2555&amp;F2555))=FALSE,INDIRECT(A2555&amp;B2555&amp;C2555&amp;F2555)=0),"",IF(G2555="【（第８期）医療機関受付】",TEXT(INDIRECT(A2555&amp;D2555&amp;E2555&amp;5),"d"),TEXT(INDIRECT(A2555&amp;B2555&amp;C2555&amp;5),"d")))</f>
        <v/>
      </c>
      <c r="O2555" s="15" t="str" cm="1">
        <f t="array" aca="1" ref="O2555" ca="1">IF(OR(INDIRECT(A2555&amp;B2555&amp;C2555&amp;F2555)="",ISNUMBER(INDIRECT(A2555&amp;B2555&amp;C2555&amp;F2555))=FALSE,INDIRECT(A2555&amp;B2555&amp;C2555&amp;F2555)=0),"",HOUR(INDIRECT(A2555&amp;"A"&amp;F2555)))</f>
        <v/>
      </c>
      <c r="P2555" s="15" t="str" cm="1">
        <f t="array" aca="1" ref="P2555" ca="1">IF(OR(INDIRECT(A2555&amp;B2555&amp;C2555&amp;F2555)="",ISNUMBER(INDIRECT(A2555&amp;B2555&amp;C2555&amp;F2555))=FALSE,INDIRECT(A2555&amp;B2555&amp;C2555&amp;F2555)=0),"",MINUTE(INDIRECT(A2555&amp;"A"&amp;F2555)))</f>
        <v/>
      </c>
      <c r="Q2555" s="15" t="str" cm="1">
        <f t="array" aca="1" ref="Q2555" ca="1">IF(OR(INDIRECT(A2555&amp;B2555&amp;C2555&amp;F2555)="",ISNUMBER(INDIRECT(A2555&amp;B2555&amp;C2555&amp;F2555))=FALSE,INDIRECT(A2555&amp;B2555&amp;C2555&amp;F2555)=0),"",O2555)</f>
        <v/>
      </c>
      <c r="R2555" s="15" t="str" cm="1">
        <f t="array" aca="1" ref="R2555" ca="1">IF(OR(INDIRECT(A2555&amp;B2555&amp;C2555&amp;F2555)="",ISNUMBER(INDIRECT(A2555&amp;B2555&amp;C2555&amp;F2555))=FALSE,INDIRECT(A2555&amp;B2555&amp;C2555&amp;F2555)=0),"",P2555+14)</f>
        <v/>
      </c>
      <c r="S2555" s="15" t="str" cm="1">
        <f t="array" aca="1" ref="S2555" ca="1">IF(OR(INDIRECT(A2555&amp;B2555&amp;C2555&amp;F2555)="",ISNUMBER(INDIRECT(A2555&amp;B2555&amp;C2555&amp;F2555))=FALSE,INDIRECT(A2555&amp;B2555&amp;C2555&amp;F2555)=0),"",INDIRECT(A2555&amp;B2555&amp;C2555&amp;F2555))</f>
        <v/>
      </c>
      <c r="T2555" s="15" t="str" cm="1">
        <f t="array" aca="1" ref="T2555" ca="1">IF(OR(INDIRECT(A2555&amp;B2555&amp;C2555&amp;F2555)="",ISNUMBER(INDIRECT(A2555&amp;B2555&amp;C2555&amp;F2555))=FALSE,INDIRECT(A2555&amp;B2555&amp;C2555&amp;F2555)=0),"",0)</f>
        <v/>
      </c>
    </row>
    <row r="2556" spans="1:20">
      <c r="A2556" s="23" t="s">
        <v>912</v>
      </c>
      <c r="B2556" s="23" t="s">
        <v>913</v>
      </c>
      <c r="C2556" s="23" t="str">
        <f t="shared" si="117"/>
        <v>y</v>
      </c>
      <c r="D2556" s="23" t="s">
        <v>913</v>
      </c>
      <c r="E2556" s="23" t="str">
        <f t="shared" si="118"/>
        <v>x</v>
      </c>
      <c r="F2556" s="23">
        <f t="shared" si="119"/>
        <v>17</v>
      </c>
      <c r="G2556" s="23" t="str" cm="1">
        <f t="array" aca="1" ref="G2556" ca="1">IF(OR(INDIRECT(A2556&amp;B2556&amp;C2556&amp;F2556)="",ISNUMBER(INDIRECT(A2556&amp;B2556&amp;C2556&amp;F2556))=FALSE),"",IF(INDIRECT(A2556&amp;B2556&amp;C2556&amp;9)="公開","【（第８期）WEB・コールセンター受付】","【（第８期）医療機関受付】"))</f>
        <v/>
      </c>
      <c r="H2556" s="15" t="str" cm="1">
        <f t="array" aca="1" ref="H2556" ca="1">IF(OR(INDIRECT(A2556&amp;B2556&amp;C2556&amp;F2556)="",ISNUMBER(INDIRECT(A2556&amp;B2556&amp;C2556&amp;F2556))=FALSE,INDIRECT(A2556&amp;B2556&amp;C2556&amp;F2556)=0),"",431001)</f>
        <v/>
      </c>
      <c r="I2556" s="15" t="str" cm="1">
        <f t="array" aca="1" ref="I2556" ca="1">IF(OR(INDIRECT(A2556&amp;B2556&amp;C2556&amp;F2556)="",ISNUMBER(INDIRECT(A2556&amp;B2556&amp;C2556&amp;F2556))=FALSE,INDIRECT(A2556&amp;B2556&amp;C2556&amp;F2556)=0),"",G2556&amp;J2556&amp;"."&amp;TEXT(M2556,"00")&amp;TEXT(N2556,"00")&amp;"."&amp;TEXT(O2556,"00")&amp;TEXT(P2556,"00"))</f>
        <v/>
      </c>
      <c r="J2556" s="15" t="str" cm="1">
        <f t="array" aca="1" ref="J2556" ca="1">IF(OR(INDIRECT(A2556&amp;B2556&amp;C2556&amp;F2556)="",ISNUMBER(INDIRECT(A2556&amp;B2556&amp;C2556&amp;F2556))=FALSE,INDIRECT(A2556&amp;B2556&amp;C2556&amp;F2556)=0),"",予約枠報告様式!$B$2)</f>
        <v/>
      </c>
      <c r="K2556" s="15" t="str" cm="1">
        <f t="array" aca="1" ref="K2556" ca="1">IF(OR(INDIRECT(A2556&amp;B2556&amp;C2556&amp;F2556)="",ISNUMBER(INDIRECT(A2556&amp;B2556&amp;C2556&amp;F2556))=FALSE,INDIRECT(A2556&amp;B2556&amp;C2556&amp;F2556)=0),"",1)</f>
        <v/>
      </c>
      <c r="L2556" s="15" t="str" cm="1">
        <f t="array" aca="1" ref="L2556" ca="1">IF(OR(INDIRECT(A2556&amp;B2556&amp;C2556&amp;F2556)="",ISNUMBER(INDIRECT(A2556&amp;B2556&amp;C2556&amp;F2556))=FALSE,INDIRECT(A2556&amp;B2556&amp;C2556&amp;F2556)=0),"",IF(G2556="【（第８期）医療機関受付】",TEXT(INDIRECT(A2556&amp;D2556&amp;E2556&amp;5),"yyy"),TEXT(INDIRECT(A2556&amp;B2556&amp;C2556&amp;5),"yyy")))</f>
        <v/>
      </c>
      <c r="M2556" s="15" t="str" cm="1">
        <f t="array" aca="1" ref="M2556" ca="1">IF(OR(INDIRECT(A2556&amp;B2556&amp;C2556&amp;F2556)="",ISNUMBER(INDIRECT(A2556&amp;B2556&amp;C2556&amp;F2556))=FALSE,INDIRECT(A2556&amp;B2556&amp;C2556&amp;F2556)=0),"",IF(G2556="【（第８期）医療機関受付】",TEXT(INDIRECT(A2556&amp;D2556&amp;E2556&amp;5),"m"),TEXT(INDIRECT(A2556&amp;B2556&amp;C2556&amp;5),"m")))</f>
        <v/>
      </c>
      <c r="N2556" s="15" t="str" cm="1">
        <f t="array" aca="1" ref="N2556" ca="1">IF(OR(INDIRECT(A2556&amp;B2556&amp;C2556&amp;F2556)="",ISNUMBER(INDIRECT(A2556&amp;B2556&amp;C2556&amp;F2556))=FALSE,INDIRECT(A2556&amp;B2556&amp;C2556&amp;F2556)=0),"",IF(G2556="【（第８期）医療機関受付】",TEXT(INDIRECT(A2556&amp;D2556&amp;E2556&amp;5),"d"),TEXT(INDIRECT(A2556&amp;B2556&amp;C2556&amp;5),"d")))</f>
        <v/>
      </c>
      <c r="O2556" s="15" t="str" cm="1">
        <f t="array" aca="1" ref="O2556" ca="1">IF(OR(INDIRECT(A2556&amp;B2556&amp;C2556&amp;F2556)="",ISNUMBER(INDIRECT(A2556&amp;B2556&amp;C2556&amp;F2556))=FALSE,INDIRECT(A2556&amp;B2556&amp;C2556&amp;F2556)=0),"",HOUR(INDIRECT(A2556&amp;"A"&amp;F2556)))</f>
        <v/>
      </c>
      <c r="P2556" s="15" t="str" cm="1">
        <f t="array" aca="1" ref="P2556" ca="1">IF(OR(INDIRECT(A2556&amp;B2556&amp;C2556&amp;F2556)="",ISNUMBER(INDIRECT(A2556&amp;B2556&amp;C2556&amp;F2556))=FALSE,INDIRECT(A2556&amp;B2556&amp;C2556&amp;F2556)=0),"",MINUTE(INDIRECT(A2556&amp;"A"&amp;F2556)))</f>
        <v/>
      </c>
      <c r="Q2556" s="15" t="str" cm="1">
        <f t="array" aca="1" ref="Q2556" ca="1">IF(OR(INDIRECT(A2556&amp;B2556&amp;C2556&amp;F2556)="",ISNUMBER(INDIRECT(A2556&amp;B2556&amp;C2556&amp;F2556))=FALSE,INDIRECT(A2556&amp;B2556&amp;C2556&amp;F2556)=0),"",O2556)</f>
        <v/>
      </c>
      <c r="R2556" s="15" t="str" cm="1">
        <f t="array" aca="1" ref="R2556" ca="1">IF(OR(INDIRECT(A2556&amp;B2556&amp;C2556&amp;F2556)="",ISNUMBER(INDIRECT(A2556&amp;B2556&amp;C2556&amp;F2556))=FALSE,INDIRECT(A2556&amp;B2556&amp;C2556&amp;F2556)=0),"",P2556+14)</f>
        <v/>
      </c>
      <c r="S2556" s="15" t="str" cm="1">
        <f t="array" aca="1" ref="S2556" ca="1">IF(OR(INDIRECT(A2556&amp;B2556&amp;C2556&amp;F2556)="",ISNUMBER(INDIRECT(A2556&amp;B2556&amp;C2556&amp;F2556))=FALSE,INDIRECT(A2556&amp;B2556&amp;C2556&amp;F2556)=0),"",INDIRECT(A2556&amp;B2556&amp;C2556&amp;F2556))</f>
        <v/>
      </c>
      <c r="T2556" s="15" t="str" cm="1">
        <f t="array" aca="1" ref="T2556" ca="1">IF(OR(INDIRECT(A2556&amp;B2556&amp;C2556&amp;F2556)="",ISNUMBER(INDIRECT(A2556&amp;B2556&amp;C2556&amp;F2556))=FALSE,INDIRECT(A2556&amp;B2556&amp;C2556&amp;F2556)=0),"",0)</f>
        <v/>
      </c>
    </row>
    <row r="2557" spans="1:20">
      <c r="A2557" s="23" t="s">
        <v>912</v>
      </c>
      <c r="B2557" s="23" t="s">
        <v>913</v>
      </c>
      <c r="C2557" s="23" t="str">
        <f t="shared" si="117"/>
        <v>y</v>
      </c>
      <c r="D2557" s="23" t="s">
        <v>913</v>
      </c>
      <c r="E2557" s="23" t="str">
        <f t="shared" si="118"/>
        <v>x</v>
      </c>
      <c r="F2557" s="23">
        <f t="shared" si="119"/>
        <v>18</v>
      </c>
      <c r="G2557" s="23" t="str" cm="1">
        <f t="array" aca="1" ref="G2557" ca="1">IF(OR(INDIRECT(A2557&amp;B2557&amp;C2557&amp;F2557)="",ISNUMBER(INDIRECT(A2557&amp;B2557&amp;C2557&amp;F2557))=FALSE),"",IF(INDIRECT(A2557&amp;B2557&amp;C2557&amp;9)="公開","【（第８期）WEB・コールセンター受付】","【（第８期）医療機関受付】"))</f>
        <v/>
      </c>
      <c r="H2557" s="15" t="str" cm="1">
        <f t="array" aca="1" ref="H2557" ca="1">IF(OR(INDIRECT(A2557&amp;B2557&amp;C2557&amp;F2557)="",ISNUMBER(INDIRECT(A2557&amp;B2557&amp;C2557&amp;F2557))=FALSE,INDIRECT(A2557&amp;B2557&amp;C2557&amp;F2557)=0),"",431001)</f>
        <v/>
      </c>
      <c r="I2557" s="15" t="str" cm="1">
        <f t="array" aca="1" ref="I2557" ca="1">IF(OR(INDIRECT(A2557&amp;B2557&amp;C2557&amp;F2557)="",ISNUMBER(INDIRECT(A2557&amp;B2557&amp;C2557&amp;F2557))=FALSE,INDIRECT(A2557&amp;B2557&amp;C2557&amp;F2557)=0),"",G2557&amp;J2557&amp;"."&amp;TEXT(M2557,"00")&amp;TEXT(N2557,"00")&amp;"."&amp;TEXT(O2557,"00")&amp;TEXT(P2557,"00"))</f>
        <v/>
      </c>
      <c r="J2557" s="15" t="str" cm="1">
        <f t="array" aca="1" ref="J2557" ca="1">IF(OR(INDIRECT(A2557&amp;B2557&amp;C2557&amp;F2557)="",ISNUMBER(INDIRECT(A2557&amp;B2557&amp;C2557&amp;F2557))=FALSE,INDIRECT(A2557&amp;B2557&amp;C2557&amp;F2557)=0),"",予約枠報告様式!$B$2)</f>
        <v/>
      </c>
      <c r="K2557" s="15" t="str" cm="1">
        <f t="array" aca="1" ref="K2557" ca="1">IF(OR(INDIRECT(A2557&amp;B2557&amp;C2557&amp;F2557)="",ISNUMBER(INDIRECT(A2557&amp;B2557&amp;C2557&amp;F2557))=FALSE,INDIRECT(A2557&amp;B2557&amp;C2557&amp;F2557)=0),"",1)</f>
        <v/>
      </c>
      <c r="L2557" s="15" t="str" cm="1">
        <f t="array" aca="1" ref="L2557" ca="1">IF(OR(INDIRECT(A2557&amp;B2557&amp;C2557&amp;F2557)="",ISNUMBER(INDIRECT(A2557&amp;B2557&amp;C2557&amp;F2557))=FALSE,INDIRECT(A2557&amp;B2557&amp;C2557&amp;F2557)=0),"",IF(G2557="【（第８期）医療機関受付】",TEXT(INDIRECT(A2557&amp;D2557&amp;E2557&amp;5),"yyy"),TEXT(INDIRECT(A2557&amp;B2557&amp;C2557&amp;5),"yyy")))</f>
        <v/>
      </c>
      <c r="M2557" s="15" t="str" cm="1">
        <f t="array" aca="1" ref="M2557" ca="1">IF(OR(INDIRECT(A2557&amp;B2557&amp;C2557&amp;F2557)="",ISNUMBER(INDIRECT(A2557&amp;B2557&amp;C2557&amp;F2557))=FALSE,INDIRECT(A2557&amp;B2557&amp;C2557&amp;F2557)=0),"",IF(G2557="【（第８期）医療機関受付】",TEXT(INDIRECT(A2557&amp;D2557&amp;E2557&amp;5),"m"),TEXT(INDIRECT(A2557&amp;B2557&amp;C2557&amp;5),"m")))</f>
        <v/>
      </c>
      <c r="N2557" s="15" t="str" cm="1">
        <f t="array" aca="1" ref="N2557" ca="1">IF(OR(INDIRECT(A2557&amp;B2557&amp;C2557&amp;F2557)="",ISNUMBER(INDIRECT(A2557&amp;B2557&amp;C2557&amp;F2557))=FALSE,INDIRECT(A2557&amp;B2557&amp;C2557&amp;F2557)=0),"",IF(G2557="【（第８期）医療機関受付】",TEXT(INDIRECT(A2557&amp;D2557&amp;E2557&amp;5),"d"),TEXT(INDIRECT(A2557&amp;B2557&amp;C2557&amp;5),"d")))</f>
        <v/>
      </c>
      <c r="O2557" s="15" t="str" cm="1">
        <f t="array" aca="1" ref="O2557" ca="1">IF(OR(INDIRECT(A2557&amp;B2557&amp;C2557&amp;F2557)="",ISNUMBER(INDIRECT(A2557&amp;B2557&amp;C2557&amp;F2557))=FALSE,INDIRECT(A2557&amp;B2557&amp;C2557&amp;F2557)=0),"",HOUR(INDIRECT(A2557&amp;"A"&amp;F2557)))</f>
        <v/>
      </c>
      <c r="P2557" s="15" t="str" cm="1">
        <f t="array" aca="1" ref="P2557" ca="1">IF(OR(INDIRECT(A2557&amp;B2557&amp;C2557&amp;F2557)="",ISNUMBER(INDIRECT(A2557&amp;B2557&amp;C2557&amp;F2557))=FALSE,INDIRECT(A2557&amp;B2557&amp;C2557&amp;F2557)=0),"",MINUTE(INDIRECT(A2557&amp;"A"&amp;F2557)))</f>
        <v/>
      </c>
      <c r="Q2557" s="15" t="str" cm="1">
        <f t="array" aca="1" ref="Q2557" ca="1">IF(OR(INDIRECT(A2557&amp;B2557&amp;C2557&amp;F2557)="",ISNUMBER(INDIRECT(A2557&amp;B2557&amp;C2557&amp;F2557))=FALSE,INDIRECT(A2557&amp;B2557&amp;C2557&amp;F2557)=0),"",O2557)</f>
        <v/>
      </c>
      <c r="R2557" s="15" t="str" cm="1">
        <f t="array" aca="1" ref="R2557" ca="1">IF(OR(INDIRECT(A2557&amp;B2557&amp;C2557&amp;F2557)="",ISNUMBER(INDIRECT(A2557&amp;B2557&amp;C2557&amp;F2557))=FALSE,INDIRECT(A2557&amp;B2557&amp;C2557&amp;F2557)=0),"",P2557+14)</f>
        <v/>
      </c>
      <c r="S2557" s="15" t="str" cm="1">
        <f t="array" aca="1" ref="S2557" ca="1">IF(OR(INDIRECT(A2557&amp;B2557&amp;C2557&amp;F2557)="",ISNUMBER(INDIRECT(A2557&amp;B2557&amp;C2557&amp;F2557))=FALSE,INDIRECT(A2557&amp;B2557&amp;C2557&amp;F2557)=0),"",INDIRECT(A2557&amp;B2557&amp;C2557&amp;F2557))</f>
        <v/>
      </c>
      <c r="T2557" s="15" t="str" cm="1">
        <f t="array" aca="1" ref="T2557" ca="1">IF(OR(INDIRECT(A2557&amp;B2557&amp;C2557&amp;F2557)="",ISNUMBER(INDIRECT(A2557&amp;B2557&amp;C2557&amp;F2557))=FALSE,INDIRECT(A2557&amp;B2557&amp;C2557&amp;F2557)=0),"",0)</f>
        <v/>
      </c>
    </row>
    <row r="2558" spans="1:20">
      <c r="A2558" s="23" t="s">
        <v>912</v>
      </c>
      <c r="B2558" s="23" t="s">
        <v>913</v>
      </c>
      <c r="C2558" s="23" t="str">
        <f t="shared" si="117"/>
        <v>y</v>
      </c>
      <c r="D2558" s="23" t="s">
        <v>913</v>
      </c>
      <c r="E2558" s="23" t="str">
        <f t="shared" si="118"/>
        <v>x</v>
      </c>
      <c r="F2558" s="23">
        <f t="shared" si="119"/>
        <v>19</v>
      </c>
      <c r="G2558" s="23" t="str" cm="1">
        <f t="array" aca="1" ref="G2558" ca="1">IF(OR(INDIRECT(A2558&amp;B2558&amp;C2558&amp;F2558)="",ISNUMBER(INDIRECT(A2558&amp;B2558&amp;C2558&amp;F2558))=FALSE),"",IF(INDIRECT(A2558&amp;B2558&amp;C2558&amp;9)="公開","【（第８期）WEB・コールセンター受付】","【（第８期）医療機関受付】"))</f>
        <v/>
      </c>
      <c r="H2558" s="15" t="str" cm="1">
        <f t="array" aca="1" ref="H2558" ca="1">IF(OR(INDIRECT(A2558&amp;B2558&amp;C2558&amp;F2558)="",ISNUMBER(INDIRECT(A2558&amp;B2558&amp;C2558&amp;F2558))=FALSE,INDIRECT(A2558&amp;B2558&amp;C2558&amp;F2558)=0),"",431001)</f>
        <v/>
      </c>
      <c r="I2558" s="15" t="str" cm="1">
        <f t="array" aca="1" ref="I2558" ca="1">IF(OR(INDIRECT(A2558&amp;B2558&amp;C2558&amp;F2558)="",ISNUMBER(INDIRECT(A2558&amp;B2558&amp;C2558&amp;F2558))=FALSE,INDIRECT(A2558&amp;B2558&amp;C2558&amp;F2558)=0),"",G2558&amp;J2558&amp;"."&amp;TEXT(M2558,"00")&amp;TEXT(N2558,"00")&amp;"."&amp;TEXT(O2558,"00")&amp;TEXT(P2558,"00"))</f>
        <v/>
      </c>
      <c r="J2558" s="15" t="str" cm="1">
        <f t="array" aca="1" ref="J2558" ca="1">IF(OR(INDIRECT(A2558&amp;B2558&amp;C2558&amp;F2558)="",ISNUMBER(INDIRECT(A2558&amp;B2558&amp;C2558&amp;F2558))=FALSE,INDIRECT(A2558&amp;B2558&amp;C2558&amp;F2558)=0),"",予約枠報告様式!$B$2)</f>
        <v/>
      </c>
      <c r="K2558" s="15" t="str" cm="1">
        <f t="array" aca="1" ref="K2558" ca="1">IF(OR(INDIRECT(A2558&amp;B2558&amp;C2558&amp;F2558)="",ISNUMBER(INDIRECT(A2558&amp;B2558&amp;C2558&amp;F2558))=FALSE,INDIRECT(A2558&amp;B2558&amp;C2558&amp;F2558)=0),"",1)</f>
        <v/>
      </c>
      <c r="L2558" s="15" t="str" cm="1">
        <f t="array" aca="1" ref="L2558" ca="1">IF(OR(INDIRECT(A2558&amp;B2558&amp;C2558&amp;F2558)="",ISNUMBER(INDIRECT(A2558&amp;B2558&amp;C2558&amp;F2558))=FALSE,INDIRECT(A2558&amp;B2558&amp;C2558&amp;F2558)=0),"",IF(G2558="【（第８期）医療機関受付】",TEXT(INDIRECT(A2558&amp;D2558&amp;E2558&amp;5),"yyy"),TEXT(INDIRECT(A2558&amp;B2558&amp;C2558&amp;5),"yyy")))</f>
        <v/>
      </c>
      <c r="M2558" s="15" t="str" cm="1">
        <f t="array" aca="1" ref="M2558" ca="1">IF(OR(INDIRECT(A2558&amp;B2558&amp;C2558&amp;F2558)="",ISNUMBER(INDIRECT(A2558&amp;B2558&amp;C2558&amp;F2558))=FALSE,INDIRECT(A2558&amp;B2558&amp;C2558&amp;F2558)=0),"",IF(G2558="【（第８期）医療機関受付】",TEXT(INDIRECT(A2558&amp;D2558&amp;E2558&amp;5),"m"),TEXT(INDIRECT(A2558&amp;B2558&amp;C2558&amp;5),"m")))</f>
        <v/>
      </c>
      <c r="N2558" s="15" t="str" cm="1">
        <f t="array" aca="1" ref="N2558" ca="1">IF(OR(INDIRECT(A2558&amp;B2558&amp;C2558&amp;F2558)="",ISNUMBER(INDIRECT(A2558&amp;B2558&amp;C2558&amp;F2558))=FALSE,INDIRECT(A2558&amp;B2558&amp;C2558&amp;F2558)=0),"",IF(G2558="【（第８期）医療機関受付】",TEXT(INDIRECT(A2558&amp;D2558&amp;E2558&amp;5),"d"),TEXT(INDIRECT(A2558&amp;B2558&amp;C2558&amp;5),"d")))</f>
        <v/>
      </c>
      <c r="O2558" s="15" t="str" cm="1">
        <f t="array" aca="1" ref="O2558" ca="1">IF(OR(INDIRECT(A2558&amp;B2558&amp;C2558&amp;F2558)="",ISNUMBER(INDIRECT(A2558&amp;B2558&amp;C2558&amp;F2558))=FALSE,INDIRECT(A2558&amp;B2558&amp;C2558&amp;F2558)=0),"",HOUR(INDIRECT(A2558&amp;"A"&amp;F2558)))</f>
        <v/>
      </c>
      <c r="P2558" s="15" t="str" cm="1">
        <f t="array" aca="1" ref="P2558" ca="1">IF(OR(INDIRECT(A2558&amp;B2558&amp;C2558&amp;F2558)="",ISNUMBER(INDIRECT(A2558&amp;B2558&amp;C2558&amp;F2558))=FALSE,INDIRECT(A2558&amp;B2558&amp;C2558&amp;F2558)=0),"",MINUTE(INDIRECT(A2558&amp;"A"&amp;F2558)))</f>
        <v/>
      </c>
      <c r="Q2558" s="15" t="str" cm="1">
        <f t="array" aca="1" ref="Q2558" ca="1">IF(OR(INDIRECT(A2558&amp;B2558&amp;C2558&amp;F2558)="",ISNUMBER(INDIRECT(A2558&amp;B2558&amp;C2558&amp;F2558))=FALSE,INDIRECT(A2558&amp;B2558&amp;C2558&amp;F2558)=0),"",O2558)</f>
        <v/>
      </c>
      <c r="R2558" s="15" t="str" cm="1">
        <f t="array" aca="1" ref="R2558" ca="1">IF(OR(INDIRECT(A2558&amp;B2558&amp;C2558&amp;F2558)="",ISNUMBER(INDIRECT(A2558&amp;B2558&amp;C2558&amp;F2558))=FALSE,INDIRECT(A2558&amp;B2558&amp;C2558&amp;F2558)=0),"",P2558+14)</f>
        <v/>
      </c>
      <c r="S2558" s="15" t="str" cm="1">
        <f t="array" aca="1" ref="S2558" ca="1">IF(OR(INDIRECT(A2558&amp;B2558&amp;C2558&amp;F2558)="",ISNUMBER(INDIRECT(A2558&amp;B2558&amp;C2558&amp;F2558))=FALSE,INDIRECT(A2558&amp;B2558&amp;C2558&amp;F2558)=0),"",INDIRECT(A2558&amp;B2558&amp;C2558&amp;F2558))</f>
        <v/>
      </c>
      <c r="T2558" s="15" t="str" cm="1">
        <f t="array" aca="1" ref="T2558" ca="1">IF(OR(INDIRECT(A2558&amp;B2558&amp;C2558&amp;F2558)="",ISNUMBER(INDIRECT(A2558&amp;B2558&amp;C2558&amp;F2558))=FALSE,INDIRECT(A2558&amp;B2558&amp;C2558&amp;F2558)=0),"",0)</f>
        <v/>
      </c>
    </row>
    <row r="2559" spans="1:20">
      <c r="A2559" s="23" t="s">
        <v>912</v>
      </c>
      <c r="B2559" s="23" t="s">
        <v>913</v>
      </c>
      <c r="C2559" s="23" t="str">
        <f t="shared" si="117"/>
        <v>y</v>
      </c>
      <c r="D2559" s="23" t="s">
        <v>913</v>
      </c>
      <c r="E2559" s="23" t="str">
        <f t="shared" si="118"/>
        <v>x</v>
      </c>
      <c r="F2559" s="23">
        <f t="shared" si="119"/>
        <v>20</v>
      </c>
      <c r="G2559" s="23" t="str" cm="1">
        <f t="array" aca="1" ref="G2559" ca="1">IF(OR(INDIRECT(A2559&amp;B2559&amp;C2559&amp;F2559)="",ISNUMBER(INDIRECT(A2559&amp;B2559&amp;C2559&amp;F2559))=FALSE),"",IF(INDIRECT(A2559&amp;B2559&amp;C2559&amp;9)="公開","【（第８期）WEB・コールセンター受付】","【（第８期）医療機関受付】"))</f>
        <v/>
      </c>
      <c r="H2559" s="15" t="str" cm="1">
        <f t="array" aca="1" ref="H2559" ca="1">IF(OR(INDIRECT(A2559&amp;B2559&amp;C2559&amp;F2559)="",ISNUMBER(INDIRECT(A2559&amp;B2559&amp;C2559&amp;F2559))=FALSE,INDIRECT(A2559&amp;B2559&amp;C2559&amp;F2559)=0),"",431001)</f>
        <v/>
      </c>
      <c r="I2559" s="15" t="str" cm="1">
        <f t="array" aca="1" ref="I2559" ca="1">IF(OR(INDIRECT(A2559&amp;B2559&amp;C2559&amp;F2559)="",ISNUMBER(INDIRECT(A2559&amp;B2559&amp;C2559&amp;F2559))=FALSE,INDIRECT(A2559&amp;B2559&amp;C2559&amp;F2559)=0),"",G2559&amp;J2559&amp;"."&amp;TEXT(M2559,"00")&amp;TEXT(N2559,"00")&amp;"."&amp;TEXT(O2559,"00")&amp;TEXT(P2559,"00"))</f>
        <v/>
      </c>
      <c r="J2559" s="15" t="str" cm="1">
        <f t="array" aca="1" ref="J2559" ca="1">IF(OR(INDIRECT(A2559&amp;B2559&amp;C2559&amp;F2559)="",ISNUMBER(INDIRECT(A2559&amp;B2559&amp;C2559&amp;F2559))=FALSE,INDIRECT(A2559&amp;B2559&amp;C2559&amp;F2559)=0),"",予約枠報告様式!$B$2)</f>
        <v/>
      </c>
      <c r="K2559" s="15" t="str" cm="1">
        <f t="array" aca="1" ref="K2559" ca="1">IF(OR(INDIRECT(A2559&amp;B2559&amp;C2559&amp;F2559)="",ISNUMBER(INDIRECT(A2559&amp;B2559&amp;C2559&amp;F2559))=FALSE,INDIRECT(A2559&amp;B2559&amp;C2559&amp;F2559)=0),"",1)</f>
        <v/>
      </c>
      <c r="L2559" s="15" t="str" cm="1">
        <f t="array" aca="1" ref="L2559" ca="1">IF(OR(INDIRECT(A2559&amp;B2559&amp;C2559&amp;F2559)="",ISNUMBER(INDIRECT(A2559&amp;B2559&amp;C2559&amp;F2559))=FALSE,INDIRECT(A2559&amp;B2559&amp;C2559&amp;F2559)=0),"",IF(G2559="【（第８期）医療機関受付】",TEXT(INDIRECT(A2559&amp;D2559&amp;E2559&amp;5),"yyy"),TEXT(INDIRECT(A2559&amp;B2559&amp;C2559&amp;5),"yyy")))</f>
        <v/>
      </c>
      <c r="M2559" s="15" t="str" cm="1">
        <f t="array" aca="1" ref="M2559" ca="1">IF(OR(INDIRECT(A2559&amp;B2559&amp;C2559&amp;F2559)="",ISNUMBER(INDIRECT(A2559&amp;B2559&amp;C2559&amp;F2559))=FALSE,INDIRECT(A2559&amp;B2559&amp;C2559&amp;F2559)=0),"",IF(G2559="【（第８期）医療機関受付】",TEXT(INDIRECT(A2559&amp;D2559&amp;E2559&amp;5),"m"),TEXT(INDIRECT(A2559&amp;B2559&amp;C2559&amp;5),"m")))</f>
        <v/>
      </c>
      <c r="N2559" s="15" t="str" cm="1">
        <f t="array" aca="1" ref="N2559" ca="1">IF(OR(INDIRECT(A2559&amp;B2559&amp;C2559&amp;F2559)="",ISNUMBER(INDIRECT(A2559&amp;B2559&amp;C2559&amp;F2559))=FALSE,INDIRECT(A2559&amp;B2559&amp;C2559&amp;F2559)=0),"",IF(G2559="【（第８期）医療機関受付】",TEXT(INDIRECT(A2559&amp;D2559&amp;E2559&amp;5),"d"),TEXT(INDIRECT(A2559&amp;B2559&amp;C2559&amp;5),"d")))</f>
        <v/>
      </c>
      <c r="O2559" s="15" t="str" cm="1">
        <f t="array" aca="1" ref="O2559" ca="1">IF(OR(INDIRECT(A2559&amp;B2559&amp;C2559&amp;F2559)="",ISNUMBER(INDIRECT(A2559&amp;B2559&amp;C2559&amp;F2559))=FALSE,INDIRECT(A2559&amp;B2559&amp;C2559&amp;F2559)=0),"",HOUR(INDIRECT(A2559&amp;"A"&amp;F2559)))</f>
        <v/>
      </c>
      <c r="P2559" s="15" t="str" cm="1">
        <f t="array" aca="1" ref="P2559" ca="1">IF(OR(INDIRECT(A2559&amp;B2559&amp;C2559&amp;F2559)="",ISNUMBER(INDIRECT(A2559&amp;B2559&amp;C2559&amp;F2559))=FALSE,INDIRECT(A2559&amp;B2559&amp;C2559&amp;F2559)=0),"",MINUTE(INDIRECT(A2559&amp;"A"&amp;F2559)))</f>
        <v/>
      </c>
      <c r="Q2559" s="15" t="str" cm="1">
        <f t="array" aca="1" ref="Q2559" ca="1">IF(OR(INDIRECT(A2559&amp;B2559&amp;C2559&amp;F2559)="",ISNUMBER(INDIRECT(A2559&amp;B2559&amp;C2559&amp;F2559))=FALSE,INDIRECT(A2559&amp;B2559&amp;C2559&amp;F2559)=0),"",O2559)</f>
        <v/>
      </c>
      <c r="R2559" s="15" t="str" cm="1">
        <f t="array" aca="1" ref="R2559" ca="1">IF(OR(INDIRECT(A2559&amp;B2559&amp;C2559&amp;F2559)="",ISNUMBER(INDIRECT(A2559&amp;B2559&amp;C2559&amp;F2559))=FALSE,INDIRECT(A2559&amp;B2559&amp;C2559&amp;F2559)=0),"",P2559+14)</f>
        <v/>
      </c>
      <c r="S2559" s="15" t="str" cm="1">
        <f t="array" aca="1" ref="S2559" ca="1">IF(OR(INDIRECT(A2559&amp;B2559&amp;C2559&amp;F2559)="",ISNUMBER(INDIRECT(A2559&amp;B2559&amp;C2559&amp;F2559))=FALSE,INDIRECT(A2559&amp;B2559&amp;C2559&amp;F2559)=0),"",INDIRECT(A2559&amp;B2559&amp;C2559&amp;F2559))</f>
        <v/>
      </c>
      <c r="T2559" s="15" t="str" cm="1">
        <f t="array" aca="1" ref="T2559" ca="1">IF(OR(INDIRECT(A2559&amp;B2559&amp;C2559&amp;F2559)="",ISNUMBER(INDIRECT(A2559&amp;B2559&amp;C2559&amp;F2559))=FALSE,INDIRECT(A2559&amp;B2559&amp;C2559&amp;F2559)=0),"",0)</f>
        <v/>
      </c>
    </row>
    <row r="2560" spans="1:20">
      <c r="A2560" s="23" t="s">
        <v>912</v>
      </c>
      <c r="B2560" s="23" t="s">
        <v>913</v>
      </c>
      <c r="C2560" s="23" t="str">
        <f t="shared" si="117"/>
        <v>y</v>
      </c>
      <c r="D2560" s="23" t="s">
        <v>913</v>
      </c>
      <c r="E2560" s="23" t="str">
        <f t="shared" si="118"/>
        <v>x</v>
      </c>
      <c r="F2560" s="23">
        <f t="shared" si="119"/>
        <v>21</v>
      </c>
      <c r="G2560" s="23" t="str" cm="1">
        <f t="array" aca="1" ref="G2560" ca="1">IF(OR(INDIRECT(A2560&amp;B2560&amp;C2560&amp;F2560)="",ISNUMBER(INDIRECT(A2560&amp;B2560&amp;C2560&amp;F2560))=FALSE),"",IF(INDIRECT(A2560&amp;B2560&amp;C2560&amp;9)="公開","【（第８期）WEB・コールセンター受付】","【（第８期）医療機関受付】"))</f>
        <v/>
      </c>
      <c r="H2560" s="15" t="str" cm="1">
        <f t="array" aca="1" ref="H2560" ca="1">IF(OR(INDIRECT(A2560&amp;B2560&amp;C2560&amp;F2560)="",ISNUMBER(INDIRECT(A2560&amp;B2560&amp;C2560&amp;F2560))=FALSE,INDIRECT(A2560&amp;B2560&amp;C2560&amp;F2560)=0),"",431001)</f>
        <v/>
      </c>
      <c r="I2560" s="15" t="str" cm="1">
        <f t="array" aca="1" ref="I2560" ca="1">IF(OR(INDIRECT(A2560&amp;B2560&amp;C2560&amp;F2560)="",ISNUMBER(INDIRECT(A2560&amp;B2560&amp;C2560&amp;F2560))=FALSE,INDIRECT(A2560&amp;B2560&amp;C2560&amp;F2560)=0),"",G2560&amp;J2560&amp;"."&amp;TEXT(M2560,"00")&amp;TEXT(N2560,"00")&amp;"."&amp;TEXT(O2560,"00")&amp;TEXT(P2560,"00"))</f>
        <v/>
      </c>
      <c r="J2560" s="15" t="str" cm="1">
        <f t="array" aca="1" ref="J2560" ca="1">IF(OR(INDIRECT(A2560&amp;B2560&amp;C2560&amp;F2560)="",ISNUMBER(INDIRECT(A2560&amp;B2560&amp;C2560&amp;F2560))=FALSE,INDIRECT(A2560&amp;B2560&amp;C2560&amp;F2560)=0),"",予約枠報告様式!$B$2)</f>
        <v/>
      </c>
      <c r="K2560" s="15" t="str" cm="1">
        <f t="array" aca="1" ref="K2560" ca="1">IF(OR(INDIRECT(A2560&amp;B2560&amp;C2560&amp;F2560)="",ISNUMBER(INDIRECT(A2560&amp;B2560&amp;C2560&amp;F2560))=FALSE,INDIRECT(A2560&amp;B2560&amp;C2560&amp;F2560)=0),"",1)</f>
        <v/>
      </c>
      <c r="L2560" s="15" t="str" cm="1">
        <f t="array" aca="1" ref="L2560" ca="1">IF(OR(INDIRECT(A2560&amp;B2560&amp;C2560&amp;F2560)="",ISNUMBER(INDIRECT(A2560&amp;B2560&amp;C2560&amp;F2560))=FALSE,INDIRECT(A2560&amp;B2560&amp;C2560&amp;F2560)=0),"",IF(G2560="【（第８期）医療機関受付】",TEXT(INDIRECT(A2560&amp;D2560&amp;E2560&amp;5),"yyy"),TEXT(INDIRECT(A2560&amp;B2560&amp;C2560&amp;5),"yyy")))</f>
        <v/>
      </c>
      <c r="M2560" s="15" t="str" cm="1">
        <f t="array" aca="1" ref="M2560" ca="1">IF(OR(INDIRECT(A2560&amp;B2560&amp;C2560&amp;F2560)="",ISNUMBER(INDIRECT(A2560&amp;B2560&amp;C2560&amp;F2560))=FALSE,INDIRECT(A2560&amp;B2560&amp;C2560&amp;F2560)=0),"",IF(G2560="【（第８期）医療機関受付】",TEXT(INDIRECT(A2560&amp;D2560&amp;E2560&amp;5),"m"),TEXT(INDIRECT(A2560&amp;B2560&amp;C2560&amp;5),"m")))</f>
        <v/>
      </c>
      <c r="N2560" s="15" t="str" cm="1">
        <f t="array" aca="1" ref="N2560" ca="1">IF(OR(INDIRECT(A2560&amp;B2560&amp;C2560&amp;F2560)="",ISNUMBER(INDIRECT(A2560&amp;B2560&amp;C2560&amp;F2560))=FALSE,INDIRECT(A2560&amp;B2560&amp;C2560&amp;F2560)=0),"",IF(G2560="【（第８期）医療機関受付】",TEXT(INDIRECT(A2560&amp;D2560&amp;E2560&amp;5),"d"),TEXT(INDIRECT(A2560&amp;B2560&amp;C2560&amp;5),"d")))</f>
        <v/>
      </c>
      <c r="O2560" s="15" t="str" cm="1">
        <f t="array" aca="1" ref="O2560" ca="1">IF(OR(INDIRECT(A2560&amp;B2560&amp;C2560&amp;F2560)="",ISNUMBER(INDIRECT(A2560&amp;B2560&amp;C2560&amp;F2560))=FALSE,INDIRECT(A2560&amp;B2560&amp;C2560&amp;F2560)=0),"",HOUR(INDIRECT(A2560&amp;"A"&amp;F2560)))</f>
        <v/>
      </c>
      <c r="P2560" s="15" t="str" cm="1">
        <f t="array" aca="1" ref="P2560" ca="1">IF(OR(INDIRECT(A2560&amp;B2560&amp;C2560&amp;F2560)="",ISNUMBER(INDIRECT(A2560&amp;B2560&amp;C2560&amp;F2560))=FALSE,INDIRECT(A2560&amp;B2560&amp;C2560&amp;F2560)=0),"",MINUTE(INDIRECT(A2560&amp;"A"&amp;F2560)))</f>
        <v/>
      </c>
      <c r="Q2560" s="15" t="str" cm="1">
        <f t="array" aca="1" ref="Q2560" ca="1">IF(OR(INDIRECT(A2560&amp;B2560&amp;C2560&amp;F2560)="",ISNUMBER(INDIRECT(A2560&amp;B2560&amp;C2560&amp;F2560))=FALSE,INDIRECT(A2560&amp;B2560&amp;C2560&amp;F2560)=0),"",O2560)</f>
        <v/>
      </c>
      <c r="R2560" s="15" t="str" cm="1">
        <f t="array" aca="1" ref="R2560" ca="1">IF(OR(INDIRECT(A2560&amp;B2560&amp;C2560&amp;F2560)="",ISNUMBER(INDIRECT(A2560&amp;B2560&amp;C2560&amp;F2560))=FALSE,INDIRECT(A2560&amp;B2560&amp;C2560&amp;F2560)=0),"",P2560+14)</f>
        <v/>
      </c>
      <c r="S2560" s="15" t="str" cm="1">
        <f t="array" aca="1" ref="S2560" ca="1">IF(OR(INDIRECT(A2560&amp;B2560&amp;C2560&amp;F2560)="",ISNUMBER(INDIRECT(A2560&amp;B2560&amp;C2560&amp;F2560))=FALSE,INDIRECT(A2560&amp;B2560&amp;C2560&amp;F2560)=0),"",INDIRECT(A2560&amp;B2560&amp;C2560&amp;F2560))</f>
        <v/>
      </c>
      <c r="T2560" s="15" t="str" cm="1">
        <f t="array" aca="1" ref="T2560" ca="1">IF(OR(INDIRECT(A2560&amp;B2560&amp;C2560&amp;F2560)="",ISNUMBER(INDIRECT(A2560&amp;B2560&amp;C2560&amp;F2560))=FALSE,INDIRECT(A2560&amp;B2560&amp;C2560&amp;F2560)=0),"",0)</f>
        <v/>
      </c>
    </row>
    <row r="2561" spans="1:20">
      <c r="A2561" s="23" t="s">
        <v>912</v>
      </c>
      <c r="B2561" s="23" t="s">
        <v>913</v>
      </c>
      <c r="C2561" s="23" t="str">
        <f t="shared" si="117"/>
        <v>y</v>
      </c>
      <c r="D2561" s="23" t="s">
        <v>913</v>
      </c>
      <c r="E2561" s="23" t="str">
        <f t="shared" si="118"/>
        <v>x</v>
      </c>
      <c r="F2561" s="23">
        <f t="shared" si="119"/>
        <v>22</v>
      </c>
      <c r="G2561" s="23" t="str" cm="1">
        <f t="array" aca="1" ref="G2561" ca="1">IF(OR(INDIRECT(A2561&amp;B2561&amp;C2561&amp;F2561)="",ISNUMBER(INDIRECT(A2561&amp;B2561&amp;C2561&amp;F2561))=FALSE),"",IF(INDIRECT(A2561&amp;B2561&amp;C2561&amp;9)="公開","【（第８期）WEB・コールセンター受付】","【（第８期）医療機関受付】"))</f>
        <v/>
      </c>
      <c r="H2561" s="15" t="str" cm="1">
        <f t="array" aca="1" ref="H2561" ca="1">IF(OR(INDIRECT(A2561&amp;B2561&amp;C2561&amp;F2561)="",ISNUMBER(INDIRECT(A2561&amp;B2561&amp;C2561&amp;F2561))=FALSE,INDIRECT(A2561&amp;B2561&amp;C2561&amp;F2561)=0),"",431001)</f>
        <v/>
      </c>
      <c r="I2561" s="15" t="str" cm="1">
        <f t="array" aca="1" ref="I2561" ca="1">IF(OR(INDIRECT(A2561&amp;B2561&amp;C2561&amp;F2561)="",ISNUMBER(INDIRECT(A2561&amp;B2561&amp;C2561&amp;F2561))=FALSE,INDIRECT(A2561&amp;B2561&amp;C2561&amp;F2561)=0),"",G2561&amp;J2561&amp;"."&amp;TEXT(M2561,"00")&amp;TEXT(N2561,"00")&amp;"."&amp;TEXT(O2561,"00")&amp;TEXT(P2561,"00"))</f>
        <v/>
      </c>
      <c r="J2561" s="15" t="str" cm="1">
        <f t="array" aca="1" ref="J2561" ca="1">IF(OR(INDIRECT(A2561&amp;B2561&amp;C2561&amp;F2561)="",ISNUMBER(INDIRECT(A2561&amp;B2561&amp;C2561&amp;F2561))=FALSE,INDIRECT(A2561&amp;B2561&amp;C2561&amp;F2561)=0),"",予約枠報告様式!$B$2)</f>
        <v/>
      </c>
      <c r="K2561" s="15" t="str" cm="1">
        <f t="array" aca="1" ref="K2561" ca="1">IF(OR(INDIRECT(A2561&amp;B2561&amp;C2561&amp;F2561)="",ISNUMBER(INDIRECT(A2561&amp;B2561&amp;C2561&amp;F2561))=FALSE,INDIRECT(A2561&amp;B2561&amp;C2561&amp;F2561)=0),"",1)</f>
        <v/>
      </c>
      <c r="L2561" s="15" t="str" cm="1">
        <f t="array" aca="1" ref="L2561" ca="1">IF(OR(INDIRECT(A2561&amp;B2561&amp;C2561&amp;F2561)="",ISNUMBER(INDIRECT(A2561&amp;B2561&amp;C2561&amp;F2561))=FALSE,INDIRECT(A2561&amp;B2561&amp;C2561&amp;F2561)=0),"",IF(G2561="【（第８期）医療機関受付】",TEXT(INDIRECT(A2561&amp;D2561&amp;E2561&amp;5),"yyy"),TEXT(INDIRECT(A2561&amp;B2561&amp;C2561&amp;5),"yyy")))</f>
        <v/>
      </c>
      <c r="M2561" s="15" t="str" cm="1">
        <f t="array" aca="1" ref="M2561" ca="1">IF(OR(INDIRECT(A2561&amp;B2561&amp;C2561&amp;F2561)="",ISNUMBER(INDIRECT(A2561&amp;B2561&amp;C2561&amp;F2561))=FALSE,INDIRECT(A2561&amp;B2561&amp;C2561&amp;F2561)=0),"",IF(G2561="【（第８期）医療機関受付】",TEXT(INDIRECT(A2561&amp;D2561&amp;E2561&amp;5),"m"),TEXT(INDIRECT(A2561&amp;B2561&amp;C2561&amp;5),"m")))</f>
        <v/>
      </c>
      <c r="N2561" s="15" t="str" cm="1">
        <f t="array" aca="1" ref="N2561" ca="1">IF(OR(INDIRECT(A2561&amp;B2561&amp;C2561&amp;F2561)="",ISNUMBER(INDIRECT(A2561&amp;B2561&amp;C2561&amp;F2561))=FALSE,INDIRECT(A2561&amp;B2561&amp;C2561&amp;F2561)=0),"",IF(G2561="【（第８期）医療機関受付】",TEXT(INDIRECT(A2561&amp;D2561&amp;E2561&amp;5),"d"),TEXT(INDIRECT(A2561&amp;B2561&amp;C2561&amp;5),"d")))</f>
        <v/>
      </c>
      <c r="O2561" s="15" t="str" cm="1">
        <f t="array" aca="1" ref="O2561" ca="1">IF(OR(INDIRECT(A2561&amp;B2561&amp;C2561&amp;F2561)="",ISNUMBER(INDIRECT(A2561&amp;B2561&amp;C2561&amp;F2561))=FALSE,INDIRECT(A2561&amp;B2561&amp;C2561&amp;F2561)=0),"",HOUR(INDIRECT(A2561&amp;"A"&amp;F2561)))</f>
        <v/>
      </c>
      <c r="P2561" s="15" t="str" cm="1">
        <f t="array" aca="1" ref="P2561" ca="1">IF(OR(INDIRECT(A2561&amp;B2561&amp;C2561&amp;F2561)="",ISNUMBER(INDIRECT(A2561&amp;B2561&amp;C2561&amp;F2561))=FALSE,INDIRECT(A2561&amp;B2561&amp;C2561&amp;F2561)=0),"",MINUTE(INDIRECT(A2561&amp;"A"&amp;F2561)))</f>
        <v/>
      </c>
      <c r="Q2561" s="15" t="str" cm="1">
        <f t="array" aca="1" ref="Q2561" ca="1">IF(OR(INDIRECT(A2561&amp;B2561&amp;C2561&amp;F2561)="",ISNUMBER(INDIRECT(A2561&amp;B2561&amp;C2561&amp;F2561))=FALSE,INDIRECT(A2561&amp;B2561&amp;C2561&amp;F2561)=0),"",O2561)</f>
        <v/>
      </c>
      <c r="R2561" s="15" t="str" cm="1">
        <f t="array" aca="1" ref="R2561" ca="1">IF(OR(INDIRECT(A2561&amp;B2561&amp;C2561&amp;F2561)="",ISNUMBER(INDIRECT(A2561&amp;B2561&amp;C2561&amp;F2561))=FALSE,INDIRECT(A2561&amp;B2561&amp;C2561&amp;F2561)=0),"",P2561+14)</f>
        <v/>
      </c>
      <c r="S2561" s="15" t="str" cm="1">
        <f t="array" aca="1" ref="S2561" ca="1">IF(OR(INDIRECT(A2561&amp;B2561&amp;C2561&amp;F2561)="",ISNUMBER(INDIRECT(A2561&amp;B2561&amp;C2561&amp;F2561))=FALSE,INDIRECT(A2561&amp;B2561&amp;C2561&amp;F2561)=0),"",INDIRECT(A2561&amp;B2561&amp;C2561&amp;F2561))</f>
        <v/>
      </c>
      <c r="T2561" s="15" t="str" cm="1">
        <f t="array" aca="1" ref="T2561" ca="1">IF(OR(INDIRECT(A2561&amp;B2561&amp;C2561&amp;F2561)="",ISNUMBER(INDIRECT(A2561&amp;B2561&amp;C2561&amp;F2561))=FALSE,INDIRECT(A2561&amp;B2561&amp;C2561&amp;F2561)=0),"",0)</f>
        <v/>
      </c>
    </row>
    <row r="2562" spans="1:20">
      <c r="A2562" s="23" t="s">
        <v>912</v>
      </c>
      <c r="B2562" s="23" t="s">
        <v>913</v>
      </c>
      <c r="C2562" s="23" t="str">
        <f t="shared" si="117"/>
        <v>y</v>
      </c>
      <c r="D2562" s="23" t="s">
        <v>913</v>
      </c>
      <c r="E2562" s="23" t="str">
        <f t="shared" si="118"/>
        <v>x</v>
      </c>
      <c r="F2562" s="23">
        <f t="shared" si="119"/>
        <v>23</v>
      </c>
      <c r="G2562" s="23" t="str" cm="1">
        <f t="array" aca="1" ref="G2562" ca="1">IF(OR(INDIRECT(A2562&amp;B2562&amp;C2562&amp;F2562)="",ISNUMBER(INDIRECT(A2562&amp;B2562&amp;C2562&amp;F2562))=FALSE),"",IF(INDIRECT(A2562&amp;B2562&amp;C2562&amp;9)="公開","【（第８期）WEB・コールセンター受付】","【（第８期）医療機関受付】"))</f>
        <v/>
      </c>
      <c r="H2562" s="15" t="str" cm="1">
        <f t="array" aca="1" ref="H2562" ca="1">IF(OR(INDIRECT(A2562&amp;B2562&amp;C2562&amp;F2562)="",ISNUMBER(INDIRECT(A2562&amp;B2562&amp;C2562&amp;F2562))=FALSE,INDIRECT(A2562&amp;B2562&amp;C2562&amp;F2562)=0),"",431001)</f>
        <v/>
      </c>
      <c r="I2562" s="15" t="str" cm="1">
        <f t="array" aca="1" ref="I2562" ca="1">IF(OR(INDIRECT(A2562&amp;B2562&amp;C2562&amp;F2562)="",ISNUMBER(INDIRECT(A2562&amp;B2562&amp;C2562&amp;F2562))=FALSE,INDIRECT(A2562&amp;B2562&amp;C2562&amp;F2562)=0),"",G2562&amp;J2562&amp;"."&amp;TEXT(M2562,"00")&amp;TEXT(N2562,"00")&amp;"."&amp;TEXT(O2562,"00")&amp;TEXT(P2562,"00"))</f>
        <v/>
      </c>
      <c r="J2562" s="15" t="str" cm="1">
        <f t="array" aca="1" ref="J2562" ca="1">IF(OR(INDIRECT(A2562&amp;B2562&amp;C2562&amp;F2562)="",ISNUMBER(INDIRECT(A2562&amp;B2562&amp;C2562&amp;F2562))=FALSE,INDIRECT(A2562&amp;B2562&amp;C2562&amp;F2562)=0),"",予約枠報告様式!$B$2)</f>
        <v/>
      </c>
      <c r="K2562" s="15" t="str" cm="1">
        <f t="array" aca="1" ref="K2562" ca="1">IF(OR(INDIRECT(A2562&amp;B2562&amp;C2562&amp;F2562)="",ISNUMBER(INDIRECT(A2562&amp;B2562&amp;C2562&amp;F2562))=FALSE,INDIRECT(A2562&amp;B2562&amp;C2562&amp;F2562)=0),"",1)</f>
        <v/>
      </c>
      <c r="L2562" s="15" t="str" cm="1">
        <f t="array" aca="1" ref="L2562" ca="1">IF(OR(INDIRECT(A2562&amp;B2562&amp;C2562&amp;F2562)="",ISNUMBER(INDIRECT(A2562&amp;B2562&amp;C2562&amp;F2562))=FALSE,INDIRECT(A2562&amp;B2562&amp;C2562&amp;F2562)=0),"",IF(G2562="【（第８期）医療機関受付】",TEXT(INDIRECT(A2562&amp;D2562&amp;E2562&amp;5),"yyy"),TEXT(INDIRECT(A2562&amp;B2562&amp;C2562&amp;5),"yyy")))</f>
        <v/>
      </c>
      <c r="M2562" s="15" t="str" cm="1">
        <f t="array" aca="1" ref="M2562" ca="1">IF(OR(INDIRECT(A2562&amp;B2562&amp;C2562&amp;F2562)="",ISNUMBER(INDIRECT(A2562&amp;B2562&amp;C2562&amp;F2562))=FALSE,INDIRECT(A2562&amp;B2562&amp;C2562&amp;F2562)=0),"",IF(G2562="【（第８期）医療機関受付】",TEXT(INDIRECT(A2562&amp;D2562&amp;E2562&amp;5),"m"),TEXT(INDIRECT(A2562&amp;B2562&amp;C2562&amp;5),"m")))</f>
        <v/>
      </c>
      <c r="N2562" s="15" t="str" cm="1">
        <f t="array" aca="1" ref="N2562" ca="1">IF(OR(INDIRECT(A2562&amp;B2562&amp;C2562&amp;F2562)="",ISNUMBER(INDIRECT(A2562&amp;B2562&amp;C2562&amp;F2562))=FALSE,INDIRECT(A2562&amp;B2562&amp;C2562&amp;F2562)=0),"",IF(G2562="【（第８期）医療機関受付】",TEXT(INDIRECT(A2562&amp;D2562&amp;E2562&amp;5),"d"),TEXT(INDIRECT(A2562&amp;B2562&amp;C2562&amp;5),"d")))</f>
        <v/>
      </c>
      <c r="O2562" s="15" t="str" cm="1">
        <f t="array" aca="1" ref="O2562" ca="1">IF(OR(INDIRECT(A2562&amp;B2562&amp;C2562&amp;F2562)="",ISNUMBER(INDIRECT(A2562&amp;B2562&amp;C2562&amp;F2562))=FALSE,INDIRECT(A2562&amp;B2562&amp;C2562&amp;F2562)=0),"",HOUR(INDIRECT(A2562&amp;"A"&amp;F2562)))</f>
        <v/>
      </c>
      <c r="P2562" s="15" t="str" cm="1">
        <f t="array" aca="1" ref="P2562" ca="1">IF(OR(INDIRECT(A2562&amp;B2562&amp;C2562&amp;F2562)="",ISNUMBER(INDIRECT(A2562&amp;B2562&amp;C2562&amp;F2562))=FALSE,INDIRECT(A2562&amp;B2562&amp;C2562&amp;F2562)=0),"",MINUTE(INDIRECT(A2562&amp;"A"&amp;F2562)))</f>
        <v/>
      </c>
      <c r="Q2562" s="15" t="str" cm="1">
        <f t="array" aca="1" ref="Q2562" ca="1">IF(OR(INDIRECT(A2562&amp;B2562&amp;C2562&amp;F2562)="",ISNUMBER(INDIRECT(A2562&amp;B2562&amp;C2562&amp;F2562))=FALSE,INDIRECT(A2562&amp;B2562&amp;C2562&amp;F2562)=0),"",O2562)</f>
        <v/>
      </c>
      <c r="R2562" s="15" t="str" cm="1">
        <f t="array" aca="1" ref="R2562" ca="1">IF(OR(INDIRECT(A2562&amp;B2562&amp;C2562&amp;F2562)="",ISNUMBER(INDIRECT(A2562&amp;B2562&amp;C2562&amp;F2562))=FALSE,INDIRECT(A2562&amp;B2562&amp;C2562&amp;F2562)=0),"",P2562+14)</f>
        <v/>
      </c>
      <c r="S2562" s="15" t="str" cm="1">
        <f t="array" aca="1" ref="S2562" ca="1">IF(OR(INDIRECT(A2562&amp;B2562&amp;C2562&amp;F2562)="",ISNUMBER(INDIRECT(A2562&amp;B2562&amp;C2562&amp;F2562))=FALSE,INDIRECT(A2562&amp;B2562&amp;C2562&amp;F2562)=0),"",INDIRECT(A2562&amp;B2562&amp;C2562&amp;F2562))</f>
        <v/>
      </c>
      <c r="T2562" s="15" t="str" cm="1">
        <f t="array" aca="1" ref="T2562" ca="1">IF(OR(INDIRECT(A2562&amp;B2562&amp;C2562&amp;F2562)="",ISNUMBER(INDIRECT(A2562&amp;B2562&amp;C2562&amp;F2562))=FALSE,INDIRECT(A2562&amp;B2562&amp;C2562&amp;F2562)=0),"",0)</f>
        <v/>
      </c>
    </row>
    <row r="2563" spans="1:20">
      <c r="A2563" s="23" t="s">
        <v>912</v>
      </c>
      <c r="B2563" s="23" t="s">
        <v>913</v>
      </c>
      <c r="C2563" s="23" t="str">
        <f t="shared" si="117"/>
        <v>y</v>
      </c>
      <c r="D2563" s="23" t="s">
        <v>913</v>
      </c>
      <c r="E2563" s="23" t="str">
        <f t="shared" si="118"/>
        <v>x</v>
      </c>
      <c r="F2563" s="23">
        <f t="shared" si="119"/>
        <v>24</v>
      </c>
      <c r="G2563" s="23" t="str" cm="1">
        <f t="array" aca="1" ref="G2563" ca="1">IF(OR(INDIRECT(A2563&amp;B2563&amp;C2563&amp;F2563)="",ISNUMBER(INDIRECT(A2563&amp;B2563&amp;C2563&amp;F2563))=FALSE),"",IF(INDIRECT(A2563&amp;B2563&amp;C2563&amp;9)="公開","【（第８期）WEB・コールセンター受付】","【（第８期）医療機関受付】"))</f>
        <v/>
      </c>
      <c r="H2563" s="15" t="str" cm="1">
        <f t="array" aca="1" ref="H2563" ca="1">IF(OR(INDIRECT(A2563&amp;B2563&amp;C2563&amp;F2563)="",ISNUMBER(INDIRECT(A2563&amp;B2563&amp;C2563&amp;F2563))=FALSE,INDIRECT(A2563&amp;B2563&amp;C2563&amp;F2563)=0),"",431001)</f>
        <v/>
      </c>
      <c r="I2563" s="15" t="str" cm="1">
        <f t="array" aca="1" ref="I2563" ca="1">IF(OR(INDIRECT(A2563&amp;B2563&amp;C2563&amp;F2563)="",ISNUMBER(INDIRECT(A2563&amp;B2563&amp;C2563&amp;F2563))=FALSE,INDIRECT(A2563&amp;B2563&amp;C2563&amp;F2563)=0),"",G2563&amp;J2563&amp;"."&amp;TEXT(M2563,"00")&amp;TEXT(N2563,"00")&amp;"."&amp;TEXT(O2563,"00")&amp;TEXT(P2563,"00"))</f>
        <v/>
      </c>
      <c r="J2563" s="15" t="str" cm="1">
        <f t="array" aca="1" ref="J2563" ca="1">IF(OR(INDIRECT(A2563&amp;B2563&amp;C2563&amp;F2563)="",ISNUMBER(INDIRECT(A2563&amp;B2563&amp;C2563&amp;F2563))=FALSE,INDIRECT(A2563&amp;B2563&amp;C2563&amp;F2563)=0),"",予約枠報告様式!$B$2)</f>
        <v/>
      </c>
      <c r="K2563" s="15" t="str" cm="1">
        <f t="array" aca="1" ref="K2563" ca="1">IF(OR(INDIRECT(A2563&amp;B2563&amp;C2563&amp;F2563)="",ISNUMBER(INDIRECT(A2563&amp;B2563&amp;C2563&amp;F2563))=FALSE,INDIRECT(A2563&amp;B2563&amp;C2563&amp;F2563)=0),"",1)</f>
        <v/>
      </c>
      <c r="L2563" s="15" t="str" cm="1">
        <f t="array" aca="1" ref="L2563" ca="1">IF(OR(INDIRECT(A2563&amp;B2563&amp;C2563&amp;F2563)="",ISNUMBER(INDIRECT(A2563&amp;B2563&amp;C2563&amp;F2563))=FALSE,INDIRECT(A2563&amp;B2563&amp;C2563&amp;F2563)=0),"",IF(G2563="【（第８期）医療機関受付】",TEXT(INDIRECT(A2563&amp;D2563&amp;E2563&amp;5),"yyy"),TEXT(INDIRECT(A2563&amp;B2563&amp;C2563&amp;5),"yyy")))</f>
        <v/>
      </c>
      <c r="M2563" s="15" t="str" cm="1">
        <f t="array" aca="1" ref="M2563" ca="1">IF(OR(INDIRECT(A2563&amp;B2563&amp;C2563&amp;F2563)="",ISNUMBER(INDIRECT(A2563&amp;B2563&amp;C2563&amp;F2563))=FALSE,INDIRECT(A2563&amp;B2563&amp;C2563&amp;F2563)=0),"",IF(G2563="【（第８期）医療機関受付】",TEXT(INDIRECT(A2563&amp;D2563&amp;E2563&amp;5),"m"),TEXT(INDIRECT(A2563&amp;B2563&amp;C2563&amp;5),"m")))</f>
        <v/>
      </c>
      <c r="N2563" s="15" t="str" cm="1">
        <f t="array" aca="1" ref="N2563" ca="1">IF(OR(INDIRECT(A2563&amp;B2563&amp;C2563&amp;F2563)="",ISNUMBER(INDIRECT(A2563&amp;B2563&amp;C2563&amp;F2563))=FALSE,INDIRECT(A2563&amp;B2563&amp;C2563&amp;F2563)=0),"",IF(G2563="【（第８期）医療機関受付】",TEXT(INDIRECT(A2563&amp;D2563&amp;E2563&amp;5),"d"),TEXT(INDIRECT(A2563&amp;B2563&amp;C2563&amp;5),"d")))</f>
        <v/>
      </c>
      <c r="O2563" s="15" t="str" cm="1">
        <f t="array" aca="1" ref="O2563" ca="1">IF(OR(INDIRECT(A2563&amp;B2563&amp;C2563&amp;F2563)="",ISNUMBER(INDIRECT(A2563&amp;B2563&amp;C2563&amp;F2563))=FALSE,INDIRECT(A2563&amp;B2563&amp;C2563&amp;F2563)=0),"",HOUR(INDIRECT(A2563&amp;"A"&amp;F2563)))</f>
        <v/>
      </c>
      <c r="P2563" s="15" t="str" cm="1">
        <f t="array" aca="1" ref="P2563" ca="1">IF(OR(INDIRECT(A2563&amp;B2563&amp;C2563&amp;F2563)="",ISNUMBER(INDIRECT(A2563&amp;B2563&amp;C2563&amp;F2563))=FALSE,INDIRECT(A2563&amp;B2563&amp;C2563&amp;F2563)=0),"",MINUTE(INDIRECT(A2563&amp;"A"&amp;F2563)))</f>
        <v/>
      </c>
      <c r="Q2563" s="15" t="str" cm="1">
        <f t="array" aca="1" ref="Q2563" ca="1">IF(OR(INDIRECT(A2563&amp;B2563&amp;C2563&amp;F2563)="",ISNUMBER(INDIRECT(A2563&amp;B2563&amp;C2563&amp;F2563))=FALSE,INDIRECT(A2563&amp;B2563&amp;C2563&amp;F2563)=0),"",O2563)</f>
        <v/>
      </c>
      <c r="R2563" s="15" t="str" cm="1">
        <f t="array" aca="1" ref="R2563" ca="1">IF(OR(INDIRECT(A2563&amp;B2563&amp;C2563&amp;F2563)="",ISNUMBER(INDIRECT(A2563&amp;B2563&amp;C2563&amp;F2563))=FALSE,INDIRECT(A2563&amp;B2563&amp;C2563&amp;F2563)=0),"",P2563+14)</f>
        <v/>
      </c>
      <c r="S2563" s="15" t="str" cm="1">
        <f t="array" aca="1" ref="S2563" ca="1">IF(OR(INDIRECT(A2563&amp;B2563&amp;C2563&amp;F2563)="",ISNUMBER(INDIRECT(A2563&amp;B2563&amp;C2563&amp;F2563))=FALSE,INDIRECT(A2563&amp;B2563&amp;C2563&amp;F2563)=0),"",INDIRECT(A2563&amp;B2563&amp;C2563&amp;F2563))</f>
        <v/>
      </c>
      <c r="T2563" s="15" t="str" cm="1">
        <f t="array" aca="1" ref="T2563" ca="1">IF(OR(INDIRECT(A2563&amp;B2563&amp;C2563&amp;F2563)="",ISNUMBER(INDIRECT(A2563&amp;B2563&amp;C2563&amp;F2563))=FALSE,INDIRECT(A2563&amp;B2563&amp;C2563&amp;F2563)=0),"",0)</f>
        <v/>
      </c>
    </row>
    <row r="2564" spans="1:20">
      <c r="A2564" s="23" t="s">
        <v>912</v>
      </c>
      <c r="B2564" s="23" t="s">
        <v>913</v>
      </c>
      <c r="C2564" s="23" t="str">
        <f t="shared" ref="C2564:C2627" si="120">IF(F2563=62,CHAR(CODE(C2563)+1),C2563)</f>
        <v>y</v>
      </c>
      <c r="D2564" s="23" t="s">
        <v>913</v>
      </c>
      <c r="E2564" s="23" t="str">
        <f t="shared" si="118"/>
        <v>x</v>
      </c>
      <c r="F2564" s="23">
        <f t="shared" si="119"/>
        <v>25</v>
      </c>
      <c r="G2564" s="23" t="str" cm="1">
        <f t="array" aca="1" ref="G2564" ca="1">IF(OR(INDIRECT(A2564&amp;B2564&amp;C2564&amp;F2564)="",ISNUMBER(INDIRECT(A2564&amp;B2564&amp;C2564&amp;F2564))=FALSE),"",IF(INDIRECT(A2564&amp;B2564&amp;C2564&amp;9)="公開","【（第８期）WEB・コールセンター受付】","【（第８期）医療機関受付】"))</f>
        <v/>
      </c>
      <c r="H2564" s="15" t="str" cm="1">
        <f t="array" aca="1" ref="H2564" ca="1">IF(OR(INDIRECT(A2564&amp;B2564&amp;C2564&amp;F2564)="",ISNUMBER(INDIRECT(A2564&amp;B2564&amp;C2564&amp;F2564))=FALSE,INDIRECT(A2564&amp;B2564&amp;C2564&amp;F2564)=0),"",431001)</f>
        <v/>
      </c>
      <c r="I2564" s="15" t="str" cm="1">
        <f t="array" aca="1" ref="I2564" ca="1">IF(OR(INDIRECT(A2564&amp;B2564&amp;C2564&amp;F2564)="",ISNUMBER(INDIRECT(A2564&amp;B2564&amp;C2564&amp;F2564))=FALSE,INDIRECT(A2564&amp;B2564&amp;C2564&amp;F2564)=0),"",G2564&amp;J2564&amp;"."&amp;TEXT(M2564,"00")&amp;TEXT(N2564,"00")&amp;"."&amp;TEXT(O2564,"00")&amp;TEXT(P2564,"00"))</f>
        <v/>
      </c>
      <c r="J2564" s="15" t="str" cm="1">
        <f t="array" aca="1" ref="J2564" ca="1">IF(OR(INDIRECT(A2564&amp;B2564&amp;C2564&amp;F2564)="",ISNUMBER(INDIRECT(A2564&amp;B2564&amp;C2564&amp;F2564))=FALSE,INDIRECT(A2564&amp;B2564&amp;C2564&amp;F2564)=0),"",予約枠報告様式!$B$2)</f>
        <v/>
      </c>
      <c r="K2564" s="15" t="str" cm="1">
        <f t="array" aca="1" ref="K2564" ca="1">IF(OR(INDIRECT(A2564&amp;B2564&amp;C2564&amp;F2564)="",ISNUMBER(INDIRECT(A2564&amp;B2564&amp;C2564&amp;F2564))=FALSE,INDIRECT(A2564&amp;B2564&amp;C2564&amp;F2564)=0),"",1)</f>
        <v/>
      </c>
      <c r="L2564" s="15" t="str" cm="1">
        <f t="array" aca="1" ref="L2564" ca="1">IF(OR(INDIRECT(A2564&amp;B2564&amp;C2564&amp;F2564)="",ISNUMBER(INDIRECT(A2564&amp;B2564&amp;C2564&amp;F2564))=FALSE,INDIRECT(A2564&amp;B2564&amp;C2564&amp;F2564)=0),"",IF(G2564="【（第８期）医療機関受付】",TEXT(INDIRECT(A2564&amp;D2564&amp;E2564&amp;5),"yyy"),TEXT(INDIRECT(A2564&amp;B2564&amp;C2564&amp;5),"yyy")))</f>
        <v/>
      </c>
      <c r="M2564" s="15" t="str" cm="1">
        <f t="array" aca="1" ref="M2564" ca="1">IF(OR(INDIRECT(A2564&amp;B2564&amp;C2564&amp;F2564)="",ISNUMBER(INDIRECT(A2564&amp;B2564&amp;C2564&amp;F2564))=FALSE,INDIRECT(A2564&amp;B2564&amp;C2564&amp;F2564)=0),"",IF(G2564="【（第８期）医療機関受付】",TEXT(INDIRECT(A2564&amp;D2564&amp;E2564&amp;5),"m"),TEXT(INDIRECT(A2564&amp;B2564&amp;C2564&amp;5),"m")))</f>
        <v/>
      </c>
      <c r="N2564" s="15" t="str" cm="1">
        <f t="array" aca="1" ref="N2564" ca="1">IF(OR(INDIRECT(A2564&amp;B2564&amp;C2564&amp;F2564)="",ISNUMBER(INDIRECT(A2564&amp;B2564&amp;C2564&amp;F2564))=FALSE,INDIRECT(A2564&amp;B2564&amp;C2564&amp;F2564)=0),"",IF(G2564="【（第８期）医療機関受付】",TEXT(INDIRECT(A2564&amp;D2564&amp;E2564&amp;5),"d"),TEXT(INDIRECT(A2564&amp;B2564&amp;C2564&amp;5),"d")))</f>
        <v/>
      </c>
      <c r="O2564" s="15" t="str" cm="1">
        <f t="array" aca="1" ref="O2564" ca="1">IF(OR(INDIRECT(A2564&amp;B2564&amp;C2564&amp;F2564)="",ISNUMBER(INDIRECT(A2564&amp;B2564&amp;C2564&amp;F2564))=FALSE,INDIRECT(A2564&amp;B2564&amp;C2564&amp;F2564)=0),"",HOUR(INDIRECT(A2564&amp;"A"&amp;F2564)))</f>
        <v/>
      </c>
      <c r="P2564" s="15" t="str" cm="1">
        <f t="array" aca="1" ref="P2564" ca="1">IF(OR(INDIRECT(A2564&amp;B2564&amp;C2564&amp;F2564)="",ISNUMBER(INDIRECT(A2564&amp;B2564&amp;C2564&amp;F2564))=FALSE,INDIRECT(A2564&amp;B2564&amp;C2564&amp;F2564)=0),"",MINUTE(INDIRECT(A2564&amp;"A"&amp;F2564)))</f>
        <v/>
      </c>
      <c r="Q2564" s="15" t="str" cm="1">
        <f t="array" aca="1" ref="Q2564" ca="1">IF(OR(INDIRECT(A2564&amp;B2564&amp;C2564&amp;F2564)="",ISNUMBER(INDIRECT(A2564&amp;B2564&amp;C2564&amp;F2564))=FALSE,INDIRECT(A2564&amp;B2564&amp;C2564&amp;F2564)=0),"",O2564)</f>
        <v/>
      </c>
      <c r="R2564" s="15" t="str" cm="1">
        <f t="array" aca="1" ref="R2564" ca="1">IF(OR(INDIRECT(A2564&amp;B2564&amp;C2564&amp;F2564)="",ISNUMBER(INDIRECT(A2564&amp;B2564&amp;C2564&amp;F2564))=FALSE,INDIRECT(A2564&amp;B2564&amp;C2564&amp;F2564)=0),"",P2564+14)</f>
        <v/>
      </c>
      <c r="S2564" s="15" t="str" cm="1">
        <f t="array" aca="1" ref="S2564" ca="1">IF(OR(INDIRECT(A2564&amp;B2564&amp;C2564&amp;F2564)="",ISNUMBER(INDIRECT(A2564&amp;B2564&amp;C2564&amp;F2564))=FALSE,INDIRECT(A2564&amp;B2564&amp;C2564&amp;F2564)=0),"",INDIRECT(A2564&amp;B2564&amp;C2564&amp;F2564))</f>
        <v/>
      </c>
      <c r="T2564" s="15" t="str" cm="1">
        <f t="array" aca="1" ref="T2564" ca="1">IF(OR(INDIRECT(A2564&amp;B2564&amp;C2564&amp;F2564)="",ISNUMBER(INDIRECT(A2564&amp;B2564&amp;C2564&amp;F2564))=FALSE,INDIRECT(A2564&amp;B2564&amp;C2564&amp;F2564)=0),"",0)</f>
        <v/>
      </c>
    </row>
    <row r="2565" spans="1:20">
      <c r="A2565" s="23" t="s">
        <v>912</v>
      </c>
      <c r="B2565" s="23" t="s">
        <v>913</v>
      </c>
      <c r="C2565" s="23" t="str">
        <f t="shared" si="120"/>
        <v>y</v>
      </c>
      <c r="D2565" s="23" t="s">
        <v>913</v>
      </c>
      <c r="E2565" s="23" t="str">
        <f t="shared" si="118"/>
        <v>x</v>
      </c>
      <c r="F2565" s="23">
        <f t="shared" si="119"/>
        <v>26</v>
      </c>
      <c r="G2565" s="23" t="str" cm="1">
        <f t="array" aca="1" ref="G2565" ca="1">IF(OR(INDIRECT(A2565&amp;B2565&amp;C2565&amp;F2565)="",ISNUMBER(INDIRECT(A2565&amp;B2565&amp;C2565&amp;F2565))=FALSE),"",IF(INDIRECT(A2565&amp;B2565&amp;C2565&amp;9)="公開","【（第８期）WEB・コールセンター受付】","【（第８期）医療機関受付】"))</f>
        <v/>
      </c>
      <c r="H2565" s="15" t="str" cm="1">
        <f t="array" aca="1" ref="H2565" ca="1">IF(OR(INDIRECT(A2565&amp;B2565&amp;C2565&amp;F2565)="",ISNUMBER(INDIRECT(A2565&amp;B2565&amp;C2565&amp;F2565))=FALSE,INDIRECT(A2565&amp;B2565&amp;C2565&amp;F2565)=0),"",431001)</f>
        <v/>
      </c>
      <c r="I2565" s="15" t="str" cm="1">
        <f t="array" aca="1" ref="I2565" ca="1">IF(OR(INDIRECT(A2565&amp;B2565&amp;C2565&amp;F2565)="",ISNUMBER(INDIRECT(A2565&amp;B2565&amp;C2565&amp;F2565))=FALSE,INDIRECT(A2565&amp;B2565&amp;C2565&amp;F2565)=0),"",G2565&amp;J2565&amp;"."&amp;TEXT(M2565,"00")&amp;TEXT(N2565,"00")&amp;"."&amp;TEXT(O2565,"00")&amp;TEXT(P2565,"00"))</f>
        <v/>
      </c>
      <c r="J2565" s="15" t="str" cm="1">
        <f t="array" aca="1" ref="J2565" ca="1">IF(OR(INDIRECT(A2565&amp;B2565&amp;C2565&amp;F2565)="",ISNUMBER(INDIRECT(A2565&amp;B2565&amp;C2565&amp;F2565))=FALSE,INDIRECT(A2565&amp;B2565&amp;C2565&amp;F2565)=0),"",予約枠報告様式!$B$2)</f>
        <v/>
      </c>
      <c r="K2565" s="15" t="str" cm="1">
        <f t="array" aca="1" ref="K2565" ca="1">IF(OR(INDIRECT(A2565&amp;B2565&amp;C2565&amp;F2565)="",ISNUMBER(INDIRECT(A2565&amp;B2565&amp;C2565&amp;F2565))=FALSE,INDIRECT(A2565&amp;B2565&amp;C2565&amp;F2565)=0),"",1)</f>
        <v/>
      </c>
      <c r="L2565" s="15" t="str" cm="1">
        <f t="array" aca="1" ref="L2565" ca="1">IF(OR(INDIRECT(A2565&amp;B2565&amp;C2565&amp;F2565)="",ISNUMBER(INDIRECT(A2565&amp;B2565&amp;C2565&amp;F2565))=FALSE,INDIRECT(A2565&amp;B2565&amp;C2565&amp;F2565)=0),"",IF(G2565="【（第８期）医療機関受付】",TEXT(INDIRECT(A2565&amp;D2565&amp;E2565&amp;5),"yyy"),TEXT(INDIRECT(A2565&amp;B2565&amp;C2565&amp;5),"yyy")))</f>
        <v/>
      </c>
      <c r="M2565" s="15" t="str" cm="1">
        <f t="array" aca="1" ref="M2565" ca="1">IF(OR(INDIRECT(A2565&amp;B2565&amp;C2565&amp;F2565)="",ISNUMBER(INDIRECT(A2565&amp;B2565&amp;C2565&amp;F2565))=FALSE,INDIRECT(A2565&amp;B2565&amp;C2565&amp;F2565)=0),"",IF(G2565="【（第８期）医療機関受付】",TEXT(INDIRECT(A2565&amp;D2565&amp;E2565&amp;5),"m"),TEXT(INDIRECT(A2565&amp;B2565&amp;C2565&amp;5),"m")))</f>
        <v/>
      </c>
      <c r="N2565" s="15" t="str" cm="1">
        <f t="array" aca="1" ref="N2565" ca="1">IF(OR(INDIRECT(A2565&amp;B2565&amp;C2565&amp;F2565)="",ISNUMBER(INDIRECT(A2565&amp;B2565&amp;C2565&amp;F2565))=FALSE,INDIRECT(A2565&amp;B2565&amp;C2565&amp;F2565)=0),"",IF(G2565="【（第８期）医療機関受付】",TEXT(INDIRECT(A2565&amp;D2565&amp;E2565&amp;5),"d"),TEXT(INDIRECT(A2565&amp;B2565&amp;C2565&amp;5),"d")))</f>
        <v/>
      </c>
      <c r="O2565" s="15" t="str" cm="1">
        <f t="array" aca="1" ref="O2565" ca="1">IF(OR(INDIRECT(A2565&amp;B2565&amp;C2565&amp;F2565)="",ISNUMBER(INDIRECT(A2565&amp;B2565&amp;C2565&amp;F2565))=FALSE,INDIRECT(A2565&amp;B2565&amp;C2565&amp;F2565)=0),"",HOUR(INDIRECT(A2565&amp;"A"&amp;F2565)))</f>
        <v/>
      </c>
      <c r="P2565" s="15" t="str" cm="1">
        <f t="array" aca="1" ref="P2565" ca="1">IF(OR(INDIRECT(A2565&amp;B2565&amp;C2565&amp;F2565)="",ISNUMBER(INDIRECT(A2565&amp;B2565&amp;C2565&amp;F2565))=FALSE,INDIRECT(A2565&amp;B2565&amp;C2565&amp;F2565)=0),"",MINUTE(INDIRECT(A2565&amp;"A"&amp;F2565)))</f>
        <v/>
      </c>
      <c r="Q2565" s="15" t="str" cm="1">
        <f t="array" aca="1" ref="Q2565" ca="1">IF(OR(INDIRECT(A2565&amp;B2565&amp;C2565&amp;F2565)="",ISNUMBER(INDIRECT(A2565&amp;B2565&amp;C2565&amp;F2565))=FALSE,INDIRECT(A2565&amp;B2565&amp;C2565&amp;F2565)=0),"",O2565)</f>
        <v/>
      </c>
      <c r="R2565" s="15" t="str" cm="1">
        <f t="array" aca="1" ref="R2565" ca="1">IF(OR(INDIRECT(A2565&amp;B2565&amp;C2565&amp;F2565)="",ISNUMBER(INDIRECT(A2565&amp;B2565&amp;C2565&amp;F2565))=FALSE,INDIRECT(A2565&amp;B2565&amp;C2565&amp;F2565)=0),"",P2565+14)</f>
        <v/>
      </c>
      <c r="S2565" s="15" t="str" cm="1">
        <f t="array" aca="1" ref="S2565" ca="1">IF(OR(INDIRECT(A2565&amp;B2565&amp;C2565&amp;F2565)="",ISNUMBER(INDIRECT(A2565&amp;B2565&amp;C2565&amp;F2565))=FALSE,INDIRECT(A2565&amp;B2565&amp;C2565&amp;F2565)=0),"",INDIRECT(A2565&amp;B2565&amp;C2565&amp;F2565))</f>
        <v/>
      </c>
      <c r="T2565" s="15" t="str" cm="1">
        <f t="array" aca="1" ref="T2565" ca="1">IF(OR(INDIRECT(A2565&amp;B2565&amp;C2565&amp;F2565)="",ISNUMBER(INDIRECT(A2565&amp;B2565&amp;C2565&amp;F2565))=FALSE,INDIRECT(A2565&amp;B2565&amp;C2565&amp;F2565)=0),"",0)</f>
        <v/>
      </c>
    </row>
    <row r="2566" spans="1:20">
      <c r="A2566" s="23" t="s">
        <v>912</v>
      </c>
      <c r="B2566" s="23" t="s">
        <v>913</v>
      </c>
      <c r="C2566" s="23" t="str">
        <f t="shared" si="120"/>
        <v>y</v>
      </c>
      <c r="D2566" s="23" t="s">
        <v>913</v>
      </c>
      <c r="E2566" s="23" t="str">
        <f t="shared" si="118"/>
        <v>x</v>
      </c>
      <c r="F2566" s="23">
        <f t="shared" si="119"/>
        <v>27</v>
      </c>
      <c r="G2566" s="23" t="str" cm="1">
        <f t="array" aca="1" ref="G2566" ca="1">IF(OR(INDIRECT(A2566&amp;B2566&amp;C2566&amp;F2566)="",ISNUMBER(INDIRECT(A2566&amp;B2566&amp;C2566&amp;F2566))=FALSE),"",IF(INDIRECT(A2566&amp;B2566&amp;C2566&amp;9)="公開","【（第８期）WEB・コールセンター受付】","【（第８期）医療機関受付】"))</f>
        <v/>
      </c>
      <c r="H2566" s="15" t="str" cm="1">
        <f t="array" aca="1" ref="H2566" ca="1">IF(OR(INDIRECT(A2566&amp;B2566&amp;C2566&amp;F2566)="",ISNUMBER(INDIRECT(A2566&amp;B2566&amp;C2566&amp;F2566))=FALSE,INDIRECT(A2566&amp;B2566&amp;C2566&amp;F2566)=0),"",431001)</f>
        <v/>
      </c>
      <c r="I2566" s="15" t="str" cm="1">
        <f t="array" aca="1" ref="I2566" ca="1">IF(OR(INDIRECT(A2566&amp;B2566&amp;C2566&amp;F2566)="",ISNUMBER(INDIRECT(A2566&amp;B2566&amp;C2566&amp;F2566))=FALSE,INDIRECT(A2566&amp;B2566&amp;C2566&amp;F2566)=0),"",G2566&amp;J2566&amp;"."&amp;TEXT(M2566,"00")&amp;TEXT(N2566,"00")&amp;"."&amp;TEXT(O2566,"00")&amp;TEXT(P2566,"00"))</f>
        <v/>
      </c>
      <c r="J2566" s="15" t="str" cm="1">
        <f t="array" aca="1" ref="J2566" ca="1">IF(OR(INDIRECT(A2566&amp;B2566&amp;C2566&amp;F2566)="",ISNUMBER(INDIRECT(A2566&amp;B2566&amp;C2566&amp;F2566))=FALSE,INDIRECT(A2566&amp;B2566&amp;C2566&amp;F2566)=0),"",予約枠報告様式!$B$2)</f>
        <v/>
      </c>
      <c r="K2566" s="15" t="str" cm="1">
        <f t="array" aca="1" ref="K2566" ca="1">IF(OR(INDIRECT(A2566&amp;B2566&amp;C2566&amp;F2566)="",ISNUMBER(INDIRECT(A2566&amp;B2566&amp;C2566&amp;F2566))=FALSE,INDIRECT(A2566&amp;B2566&amp;C2566&amp;F2566)=0),"",1)</f>
        <v/>
      </c>
      <c r="L2566" s="15" t="str" cm="1">
        <f t="array" aca="1" ref="L2566" ca="1">IF(OR(INDIRECT(A2566&amp;B2566&amp;C2566&amp;F2566)="",ISNUMBER(INDIRECT(A2566&amp;B2566&amp;C2566&amp;F2566))=FALSE,INDIRECT(A2566&amp;B2566&amp;C2566&amp;F2566)=0),"",IF(G2566="【（第８期）医療機関受付】",TEXT(INDIRECT(A2566&amp;D2566&amp;E2566&amp;5),"yyy"),TEXT(INDIRECT(A2566&amp;B2566&amp;C2566&amp;5),"yyy")))</f>
        <v/>
      </c>
      <c r="M2566" s="15" t="str" cm="1">
        <f t="array" aca="1" ref="M2566" ca="1">IF(OR(INDIRECT(A2566&amp;B2566&amp;C2566&amp;F2566)="",ISNUMBER(INDIRECT(A2566&amp;B2566&amp;C2566&amp;F2566))=FALSE,INDIRECT(A2566&amp;B2566&amp;C2566&amp;F2566)=0),"",IF(G2566="【（第８期）医療機関受付】",TEXT(INDIRECT(A2566&amp;D2566&amp;E2566&amp;5),"m"),TEXT(INDIRECT(A2566&amp;B2566&amp;C2566&amp;5),"m")))</f>
        <v/>
      </c>
      <c r="N2566" s="15" t="str" cm="1">
        <f t="array" aca="1" ref="N2566" ca="1">IF(OR(INDIRECT(A2566&amp;B2566&amp;C2566&amp;F2566)="",ISNUMBER(INDIRECT(A2566&amp;B2566&amp;C2566&amp;F2566))=FALSE,INDIRECT(A2566&amp;B2566&amp;C2566&amp;F2566)=0),"",IF(G2566="【（第８期）医療機関受付】",TEXT(INDIRECT(A2566&amp;D2566&amp;E2566&amp;5),"d"),TEXT(INDIRECT(A2566&amp;B2566&amp;C2566&amp;5),"d")))</f>
        <v/>
      </c>
      <c r="O2566" s="15" t="str" cm="1">
        <f t="array" aca="1" ref="O2566" ca="1">IF(OR(INDIRECT(A2566&amp;B2566&amp;C2566&amp;F2566)="",ISNUMBER(INDIRECT(A2566&amp;B2566&amp;C2566&amp;F2566))=FALSE,INDIRECT(A2566&amp;B2566&amp;C2566&amp;F2566)=0),"",HOUR(INDIRECT(A2566&amp;"A"&amp;F2566)))</f>
        <v/>
      </c>
      <c r="P2566" s="15" t="str" cm="1">
        <f t="array" aca="1" ref="P2566" ca="1">IF(OR(INDIRECT(A2566&amp;B2566&amp;C2566&amp;F2566)="",ISNUMBER(INDIRECT(A2566&amp;B2566&amp;C2566&amp;F2566))=FALSE,INDIRECT(A2566&amp;B2566&amp;C2566&amp;F2566)=0),"",MINUTE(INDIRECT(A2566&amp;"A"&amp;F2566)))</f>
        <v/>
      </c>
      <c r="Q2566" s="15" t="str" cm="1">
        <f t="array" aca="1" ref="Q2566" ca="1">IF(OR(INDIRECT(A2566&amp;B2566&amp;C2566&amp;F2566)="",ISNUMBER(INDIRECT(A2566&amp;B2566&amp;C2566&amp;F2566))=FALSE,INDIRECT(A2566&amp;B2566&amp;C2566&amp;F2566)=0),"",O2566)</f>
        <v/>
      </c>
      <c r="R2566" s="15" t="str" cm="1">
        <f t="array" aca="1" ref="R2566" ca="1">IF(OR(INDIRECT(A2566&amp;B2566&amp;C2566&amp;F2566)="",ISNUMBER(INDIRECT(A2566&amp;B2566&amp;C2566&amp;F2566))=FALSE,INDIRECT(A2566&amp;B2566&amp;C2566&amp;F2566)=0),"",P2566+14)</f>
        <v/>
      </c>
      <c r="S2566" s="15" t="str" cm="1">
        <f t="array" aca="1" ref="S2566" ca="1">IF(OR(INDIRECT(A2566&amp;B2566&amp;C2566&amp;F2566)="",ISNUMBER(INDIRECT(A2566&amp;B2566&amp;C2566&amp;F2566))=FALSE,INDIRECT(A2566&amp;B2566&amp;C2566&amp;F2566)=0),"",INDIRECT(A2566&amp;B2566&amp;C2566&amp;F2566))</f>
        <v/>
      </c>
      <c r="T2566" s="15" t="str" cm="1">
        <f t="array" aca="1" ref="T2566" ca="1">IF(OR(INDIRECT(A2566&amp;B2566&amp;C2566&amp;F2566)="",ISNUMBER(INDIRECT(A2566&amp;B2566&amp;C2566&amp;F2566))=FALSE,INDIRECT(A2566&amp;B2566&amp;C2566&amp;F2566)=0),"",0)</f>
        <v/>
      </c>
    </row>
    <row r="2567" spans="1:20">
      <c r="A2567" s="23" t="s">
        <v>912</v>
      </c>
      <c r="B2567" s="23" t="s">
        <v>913</v>
      </c>
      <c r="C2567" s="23" t="str">
        <f t="shared" si="120"/>
        <v>y</v>
      </c>
      <c r="D2567" s="23" t="s">
        <v>913</v>
      </c>
      <c r="E2567" s="23" t="str">
        <f t="shared" si="118"/>
        <v>x</v>
      </c>
      <c r="F2567" s="23">
        <f t="shared" si="119"/>
        <v>28</v>
      </c>
      <c r="G2567" s="23" t="str" cm="1">
        <f t="array" aca="1" ref="G2567" ca="1">IF(OR(INDIRECT(A2567&amp;B2567&amp;C2567&amp;F2567)="",ISNUMBER(INDIRECT(A2567&amp;B2567&amp;C2567&amp;F2567))=FALSE),"",IF(INDIRECT(A2567&amp;B2567&amp;C2567&amp;9)="公開","【（第８期）WEB・コールセンター受付】","【（第８期）医療機関受付】"))</f>
        <v/>
      </c>
      <c r="H2567" s="15" t="str" cm="1">
        <f t="array" aca="1" ref="H2567" ca="1">IF(OR(INDIRECT(A2567&amp;B2567&amp;C2567&amp;F2567)="",ISNUMBER(INDIRECT(A2567&amp;B2567&amp;C2567&amp;F2567))=FALSE,INDIRECT(A2567&amp;B2567&amp;C2567&amp;F2567)=0),"",431001)</f>
        <v/>
      </c>
      <c r="I2567" s="15" t="str" cm="1">
        <f t="array" aca="1" ref="I2567" ca="1">IF(OR(INDIRECT(A2567&amp;B2567&amp;C2567&amp;F2567)="",ISNUMBER(INDIRECT(A2567&amp;B2567&amp;C2567&amp;F2567))=FALSE,INDIRECT(A2567&amp;B2567&amp;C2567&amp;F2567)=0),"",G2567&amp;J2567&amp;"."&amp;TEXT(M2567,"00")&amp;TEXT(N2567,"00")&amp;"."&amp;TEXT(O2567,"00")&amp;TEXT(P2567,"00"))</f>
        <v/>
      </c>
      <c r="J2567" s="15" t="str" cm="1">
        <f t="array" aca="1" ref="J2567" ca="1">IF(OR(INDIRECT(A2567&amp;B2567&amp;C2567&amp;F2567)="",ISNUMBER(INDIRECT(A2567&amp;B2567&amp;C2567&amp;F2567))=FALSE,INDIRECT(A2567&amp;B2567&amp;C2567&amp;F2567)=0),"",予約枠報告様式!$B$2)</f>
        <v/>
      </c>
      <c r="K2567" s="15" t="str" cm="1">
        <f t="array" aca="1" ref="K2567" ca="1">IF(OR(INDIRECT(A2567&amp;B2567&amp;C2567&amp;F2567)="",ISNUMBER(INDIRECT(A2567&amp;B2567&amp;C2567&amp;F2567))=FALSE,INDIRECT(A2567&amp;B2567&amp;C2567&amp;F2567)=0),"",1)</f>
        <v/>
      </c>
      <c r="L2567" s="15" t="str" cm="1">
        <f t="array" aca="1" ref="L2567" ca="1">IF(OR(INDIRECT(A2567&amp;B2567&amp;C2567&amp;F2567)="",ISNUMBER(INDIRECT(A2567&amp;B2567&amp;C2567&amp;F2567))=FALSE,INDIRECT(A2567&amp;B2567&amp;C2567&amp;F2567)=0),"",IF(G2567="【（第８期）医療機関受付】",TEXT(INDIRECT(A2567&amp;D2567&amp;E2567&amp;5),"yyy"),TEXT(INDIRECT(A2567&amp;B2567&amp;C2567&amp;5),"yyy")))</f>
        <v/>
      </c>
      <c r="M2567" s="15" t="str" cm="1">
        <f t="array" aca="1" ref="M2567" ca="1">IF(OR(INDIRECT(A2567&amp;B2567&amp;C2567&amp;F2567)="",ISNUMBER(INDIRECT(A2567&amp;B2567&amp;C2567&amp;F2567))=FALSE,INDIRECT(A2567&amp;B2567&amp;C2567&amp;F2567)=0),"",IF(G2567="【（第８期）医療機関受付】",TEXT(INDIRECT(A2567&amp;D2567&amp;E2567&amp;5),"m"),TEXT(INDIRECT(A2567&amp;B2567&amp;C2567&amp;5),"m")))</f>
        <v/>
      </c>
      <c r="N2567" s="15" t="str" cm="1">
        <f t="array" aca="1" ref="N2567" ca="1">IF(OR(INDIRECT(A2567&amp;B2567&amp;C2567&amp;F2567)="",ISNUMBER(INDIRECT(A2567&amp;B2567&amp;C2567&amp;F2567))=FALSE,INDIRECT(A2567&amp;B2567&amp;C2567&amp;F2567)=0),"",IF(G2567="【（第８期）医療機関受付】",TEXT(INDIRECT(A2567&amp;D2567&amp;E2567&amp;5),"d"),TEXT(INDIRECT(A2567&amp;B2567&amp;C2567&amp;5),"d")))</f>
        <v/>
      </c>
      <c r="O2567" s="15" t="str" cm="1">
        <f t="array" aca="1" ref="O2567" ca="1">IF(OR(INDIRECT(A2567&amp;B2567&amp;C2567&amp;F2567)="",ISNUMBER(INDIRECT(A2567&amp;B2567&amp;C2567&amp;F2567))=FALSE,INDIRECT(A2567&amp;B2567&amp;C2567&amp;F2567)=0),"",HOUR(INDIRECT(A2567&amp;"A"&amp;F2567)))</f>
        <v/>
      </c>
      <c r="P2567" s="15" t="str" cm="1">
        <f t="array" aca="1" ref="P2567" ca="1">IF(OR(INDIRECT(A2567&amp;B2567&amp;C2567&amp;F2567)="",ISNUMBER(INDIRECT(A2567&amp;B2567&amp;C2567&amp;F2567))=FALSE,INDIRECT(A2567&amp;B2567&amp;C2567&amp;F2567)=0),"",MINUTE(INDIRECT(A2567&amp;"A"&amp;F2567)))</f>
        <v/>
      </c>
      <c r="Q2567" s="15" t="str" cm="1">
        <f t="array" aca="1" ref="Q2567" ca="1">IF(OR(INDIRECT(A2567&amp;B2567&amp;C2567&amp;F2567)="",ISNUMBER(INDIRECT(A2567&amp;B2567&amp;C2567&amp;F2567))=FALSE,INDIRECT(A2567&amp;B2567&amp;C2567&amp;F2567)=0),"",O2567)</f>
        <v/>
      </c>
      <c r="R2567" s="15" t="str" cm="1">
        <f t="array" aca="1" ref="R2567" ca="1">IF(OR(INDIRECT(A2567&amp;B2567&amp;C2567&amp;F2567)="",ISNUMBER(INDIRECT(A2567&amp;B2567&amp;C2567&amp;F2567))=FALSE,INDIRECT(A2567&amp;B2567&amp;C2567&amp;F2567)=0),"",P2567+14)</f>
        <v/>
      </c>
      <c r="S2567" s="15" t="str" cm="1">
        <f t="array" aca="1" ref="S2567" ca="1">IF(OR(INDIRECT(A2567&amp;B2567&amp;C2567&amp;F2567)="",ISNUMBER(INDIRECT(A2567&amp;B2567&amp;C2567&amp;F2567))=FALSE,INDIRECT(A2567&amp;B2567&amp;C2567&amp;F2567)=0),"",INDIRECT(A2567&amp;B2567&amp;C2567&amp;F2567))</f>
        <v/>
      </c>
      <c r="T2567" s="15" t="str" cm="1">
        <f t="array" aca="1" ref="T2567" ca="1">IF(OR(INDIRECT(A2567&amp;B2567&amp;C2567&amp;F2567)="",ISNUMBER(INDIRECT(A2567&amp;B2567&amp;C2567&amp;F2567))=FALSE,INDIRECT(A2567&amp;B2567&amp;C2567&amp;F2567)=0),"",0)</f>
        <v/>
      </c>
    </row>
    <row r="2568" spans="1:20">
      <c r="A2568" s="23" t="s">
        <v>912</v>
      </c>
      <c r="B2568" s="23" t="s">
        <v>913</v>
      </c>
      <c r="C2568" s="23" t="str">
        <f t="shared" si="120"/>
        <v>y</v>
      </c>
      <c r="D2568" s="23" t="s">
        <v>913</v>
      </c>
      <c r="E2568" s="23" t="str">
        <f t="shared" si="118"/>
        <v>x</v>
      </c>
      <c r="F2568" s="23">
        <f t="shared" si="119"/>
        <v>29</v>
      </c>
      <c r="G2568" s="23" t="str" cm="1">
        <f t="array" aca="1" ref="G2568" ca="1">IF(OR(INDIRECT(A2568&amp;B2568&amp;C2568&amp;F2568)="",ISNUMBER(INDIRECT(A2568&amp;B2568&amp;C2568&amp;F2568))=FALSE),"",IF(INDIRECT(A2568&amp;B2568&amp;C2568&amp;9)="公開","【（第８期）WEB・コールセンター受付】","【（第８期）医療機関受付】"))</f>
        <v/>
      </c>
      <c r="H2568" s="15" t="str" cm="1">
        <f t="array" aca="1" ref="H2568" ca="1">IF(OR(INDIRECT(A2568&amp;B2568&amp;C2568&amp;F2568)="",ISNUMBER(INDIRECT(A2568&amp;B2568&amp;C2568&amp;F2568))=FALSE,INDIRECT(A2568&amp;B2568&amp;C2568&amp;F2568)=0),"",431001)</f>
        <v/>
      </c>
      <c r="I2568" s="15" t="str" cm="1">
        <f t="array" aca="1" ref="I2568" ca="1">IF(OR(INDIRECT(A2568&amp;B2568&amp;C2568&amp;F2568)="",ISNUMBER(INDIRECT(A2568&amp;B2568&amp;C2568&amp;F2568))=FALSE,INDIRECT(A2568&amp;B2568&amp;C2568&amp;F2568)=0),"",G2568&amp;J2568&amp;"."&amp;TEXT(M2568,"00")&amp;TEXT(N2568,"00")&amp;"."&amp;TEXT(O2568,"00")&amp;TEXT(P2568,"00"))</f>
        <v/>
      </c>
      <c r="J2568" s="15" t="str" cm="1">
        <f t="array" aca="1" ref="J2568" ca="1">IF(OR(INDIRECT(A2568&amp;B2568&amp;C2568&amp;F2568)="",ISNUMBER(INDIRECT(A2568&amp;B2568&amp;C2568&amp;F2568))=FALSE,INDIRECT(A2568&amp;B2568&amp;C2568&amp;F2568)=0),"",予約枠報告様式!$B$2)</f>
        <v/>
      </c>
      <c r="K2568" s="15" t="str" cm="1">
        <f t="array" aca="1" ref="K2568" ca="1">IF(OR(INDIRECT(A2568&amp;B2568&amp;C2568&amp;F2568)="",ISNUMBER(INDIRECT(A2568&amp;B2568&amp;C2568&amp;F2568))=FALSE,INDIRECT(A2568&amp;B2568&amp;C2568&amp;F2568)=0),"",1)</f>
        <v/>
      </c>
      <c r="L2568" s="15" t="str" cm="1">
        <f t="array" aca="1" ref="L2568" ca="1">IF(OR(INDIRECT(A2568&amp;B2568&amp;C2568&amp;F2568)="",ISNUMBER(INDIRECT(A2568&amp;B2568&amp;C2568&amp;F2568))=FALSE,INDIRECT(A2568&amp;B2568&amp;C2568&amp;F2568)=0),"",IF(G2568="【（第８期）医療機関受付】",TEXT(INDIRECT(A2568&amp;D2568&amp;E2568&amp;5),"yyy"),TEXT(INDIRECT(A2568&amp;B2568&amp;C2568&amp;5),"yyy")))</f>
        <v/>
      </c>
      <c r="M2568" s="15" t="str" cm="1">
        <f t="array" aca="1" ref="M2568" ca="1">IF(OR(INDIRECT(A2568&amp;B2568&amp;C2568&amp;F2568)="",ISNUMBER(INDIRECT(A2568&amp;B2568&amp;C2568&amp;F2568))=FALSE,INDIRECT(A2568&amp;B2568&amp;C2568&amp;F2568)=0),"",IF(G2568="【（第８期）医療機関受付】",TEXT(INDIRECT(A2568&amp;D2568&amp;E2568&amp;5),"m"),TEXT(INDIRECT(A2568&amp;B2568&amp;C2568&amp;5),"m")))</f>
        <v/>
      </c>
      <c r="N2568" s="15" t="str" cm="1">
        <f t="array" aca="1" ref="N2568" ca="1">IF(OR(INDIRECT(A2568&amp;B2568&amp;C2568&amp;F2568)="",ISNUMBER(INDIRECT(A2568&amp;B2568&amp;C2568&amp;F2568))=FALSE,INDIRECT(A2568&amp;B2568&amp;C2568&amp;F2568)=0),"",IF(G2568="【（第８期）医療機関受付】",TEXT(INDIRECT(A2568&amp;D2568&amp;E2568&amp;5),"d"),TEXT(INDIRECT(A2568&amp;B2568&amp;C2568&amp;5),"d")))</f>
        <v/>
      </c>
      <c r="O2568" s="15" t="str" cm="1">
        <f t="array" aca="1" ref="O2568" ca="1">IF(OR(INDIRECT(A2568&amp;B2568&amp;C2568&amp;F2568)="",ISNUMBER(INDIRECT(A2568&amp;B2568&amp;C2568&amp;F2568))=FALSE,INDIRECT(A2568&amp;B2568&amp;C2568&amp;F2568)=0),"",HOUR(INDIRECT(A2568&amp;"A"&amp;F2568)))</f>
        <v/>
      </c>
      <c r="P2568" s="15" t="str" cm="1">
        <f t="array" aca="1" ref="P2568" ca="1">IF(OR(INDIRECT(A2568&amp;B2568&amp;C2568&amp;F2568)="",ISNUMBER(INDIRECT(A2568&amp;B2568&amp;C2568&amp;F2568))=FALSE,INDIRECT(A2568&amp;B2568&amp;C2568&amp;F2568)=0),"",MINUTE(INDIRECT(A2568&amp;"A"&amp;F2568)))</f>
        <v/>
      </c>
      <c r="Q2568" s="15" t="str" cm="1">
        <f t="array" aca="1" ref="Q2568" ca="1">IF(OR(INDIRECT(A2568&amp;B2568&amp;C2568&amp;F2568)="",ISNUMBER(INDIRECT(A2568&amp;B2568&amp;C2568&amp;F2568))=FALSE,INDIRECT(A2568&amp;B2568&amp;C2568&amp;F2568)=0),"",O2568)</f>
        <v/>
      </c>
      <c r="R2568" s="15" t="str" cm="1">
        <f t="array" aca="1" ref="R2568" ca="1">IF(OR(INDIRECT(A2568&amp;B2568&amp;C2568&amp;F2568)="",ISNUMBER(INDIRECT(A2568&amp;B2568&amp;C2568&amp;F2568))=FALSE,INDIRECT(A2568&amp;B2568&amp;C2568&amp;F2568)=0),"",P2568+14)</f>
        <v/>
      </c>
      <c r="S2568" s="15" t="str" cm="1">
        <f t="array" aca="1" ref="S2568" ca="1">IF(OR(INDIRECT(A2568&amp;B2568&amp;C2568&amp;F2568)="",ISNUMBER(INDIRECT(A2568&amp;B2568&amp;C2568&amp;F2568))=FALSE,INDIRECT(A2568&amp;B2568&amp;C2568&amp;F2568)=0),"",INDIRECT(A2568&amp;B2568&amp;C2568&amp;F2568))</f>
        <v/>
      </c>
      <c r="T2568" s="15" t="str" cm="1">
        <f t="array" aca="1" ref="T2568" ca="1">IF(OR(INDIRECT(A2568&amp;B2568&amp;C2568&amp;F2568)="",ISNUMBER(INDIRECT(A2568&amp;B2568&amp;C2568&amp;F2568))=FALSE,INDIRECT(A2568&amp;B2568&amp;C2568&amp;F2568)=0),"",0)</f>
        <v/>
      </c>
    </row>
    <row r="2569" spans="1:20">
      <c r="A2569" s="23" t="s">
        <v>912</v>
      </c>
      <c r="B2569" s="23" t="s">
        <v>913</v>
      </c>
      <c r="C2569" s="23" t="str">
        <f t="shared" si="120"/>
        <v>y</v>
      </c>
      <c r="D2569" s="23" t="s">
        <v>913</v>
      </c>
      <c r="E2569" s="23" t="str">
        <f t="shared" si="118"/>
        <v>x</v>
      </c>
      <c r="F2569" s="23">
        <f t="shared" si="119"/>
        <v>30</v>
      </c>
      <c r="G2569" s="23" t="str" cm="1">
        <f t="array" aca="1" ref="G2569" ca="1">IF(OR(INDIRECT(A2569&amp;B2569&amp;C2569&amp;F2569)="",ISNUMBER(INDIRECT(A2569&amp;B2569&amp;C2569&amp;F2569))=FALSE),"",IF(INDIRECT(A2569&amp;B2569&amp;C2569&amp;9)="公開","【（第８期）WEB・コールセンター受付】","【（第８期）医療機関受付】"))</f>
        <v/>
      </c>
      <c r="H2569" s="15" t="str" cm="1">
        <f t="array" aca="1" ref="H2569" ca="1">IF(OR(INDIRECT(A2569&amp;B2569&amp;C2569&amp;F2569)="",ISNUMBER(INDIRECT(A2569&amp;B2569&amp;C2569&amp;F2569))=FALSE,INDIRECT(A2569&amp;B2569&amp;C2569&amp;F2569)=0),"",431001)</f>
        <v/>
      </c>
      <c r="I2569" s="15" t="str" cm="1">
        <f t="array" aca="1" ref="I2569" ca="1">IF(OR(INDIRECT(A2569&amp;B2569&amp;C2569&amp;F2569)="",ISNUMBER(INDIRECT(A2569&amp;B2569&amp;C2569&amp;F2569))=FALSE,INDIRECT(A2569&amp;B2569&amp;C2569&amp;F2569)=0),"",G2569&amp;J2569&amp;"."&amp;TEXT(M2569,"00")&amp;TEXT(N2569,"00")&amp;"."&amp;TEXT(O2569,"00")&amp;TEXT(P2569,"00"))</f>
        <v/>
      </c>
      <c r="J2569" s="15" t="str" cm="1">
        <f t="array" aca="1" ref="J2569" ca="1">IF(OR(INDIRECT(A2569&amp;B2569&amp;C2569&amp;F2569)="",ISNUMBER(INDIRECT(A2569&amp;B2569&amp;C2569&amp;F2569))=FALSE,INDIRECT(A2569&amp;B2569&amp;C2569&amp;F2569)=0),"",予約枠報告様式!$B$2)</f>
        <v/>
      </c>
      <c r="K2569" s="15" t="str" cm="1">
        <f t="array" aca="1" ref="K2569" ca="1">IF(OR(INDIRECT(A2569&amp;B2569&amp;C2569&amp;F2569)="",ISNUMBER(INDIRECT(A2569&amp;B2569&amp;C2569&amp;F2569))=FALSE,INDIRECT(A2569&amp;B2569&amp;C2569&amp;F2569)=0),"",1)</f>
        <v/>
      </c>
      <c r="L2569" s="15" t="str" cm="1">
        <f t="array" aca="1" ref="L2569" ca="1">IF(OR(INDIRECT(A2569&amp;B2569&amp;C2569&amp;F2569)="",ISNUMBER(INDIRECT(A2569&amp;B2569&amp;C2569&amp;F2569))=FALSE,INDIRECT(A2569&amp;B2569&amp;C2569&amp;F2569)=0),"",IF(G2569="【（第８期）医療機関受付】",TEXT(INDIRECT(A2569&amp;D2569&amp;E2569&amp;5),"yyy"),TEXT(INDIRECT(A2569&amp;B2569&amp;C2569&amp;5),"yyy")))</f>
        <v/>
      </c>
      <c r="M2569" s="15" t="str" cm="1">
        <f t="array" aca="1" ref="M2569" ca="1">IF(OR(INDIRECT(A2569&amp;B2569&amp;C2569&amp;F2569)="",ISNUMBER(INDIRECT(A2569&amp;B2569&amp;C2569&amp;F2569))=FALSE,INDIRECT(A2569&amp;B2569&amp;C2569&amp;F2569)=0),"",IF(G2569="【（第８期）医療機関受付】",TEXT(INDIRECT(A2569&amp;D2569&amp;E2569&amp;5),"m"),TEXT(INDIRECT(A2569&amp;B2569&amp;C2569&amp;5),"m")))</f>
        <v/>
      </c>
      <c r="N2569" s="15" t="str" cm="1">
        <f t="array" aca="1" ref="N2569" ca="1">IF(OR(INDIRECT(A2569&amp;B2569&amp;C2569&amp;F2569)="",ISNUMBER(INDIRECT(A2569&amp;B2569&amp;C2569&amp;F2569))=FALSE,INDIRECT(A2569&amp;B2569&amp;C2569&amp;F2569)=0),"",IF(G2569="【（第８期）医療機関受付】",TEXT(INDIRECT(A2569&amp;D2569&amp;E2569&amp;5),"d"),TEXT(INDIRECT(A2569&amp;B2569&amp;C2569&amp;5),"d")))</f>
        <v/>
      </c>
      <c r="O2569" s="15" t="str" cm="1">
        <f t="array" aca="1" ref="O2569" ca="1">IF(OR(INDIRECT(A2569&amp;B2569&amp;C2569&amp;F2569)="",ISNUMBER(INDIRECT(A2569&amp;B2569&amp;C2569&amp;F2569))=FALSE,INDIRECT(A2569&amp;B2569&amp;C2569&amp;F2569)=0),"",HOUR(INDIRECT(A2569&amp;"A"&amp;F2569)))</f>
        <v/>
      </c>
      <c r="P2569" s="15" t="str" cm="1">
        <f t="array" aca="1" ref="P2569" ca="1">IF(OR(INDIRECT(A2569&amp;B2569&amp;C2569&amp;F2569)="",ISNUMBER(INDIRECT(A2569&amp;B2569&amp;C2569&amp;F2569))=FALSE,INDIRECT(A2569&amp;B2569&amp;C2569&amp;F2569)=0),"",MINUTE(INDIRECT(A2569&amp;"A"&amp;F2569)))</f>
        <v/>
      </c>
      <c r="Q2569" s="15" t="str" cm="1">
        <f t="array" aca="1" ref="Q2569" ca="1">IF(OR(INDIRECT(A2569&amp;B2569&amp;C2569&amp;F2569)="",ISNUMBER(INDIRECT(A2569&amp;B2569&amp;C2569&amp;F2569))=FALSE,INDIRECT(A2569&amp;B2569&amp;C2569&amp;F2569)=0),"",O2569)</f>
        <v/>
      </c>
      <c r="R2569" s="15" t="str" cm="1">
        <f t="array" aca="1" ref="R2569" ca="1">IF(OR(INDIRECT(A2569&amp;B2569&amp;C2569&amp;F2569)="",ISNUMBER(INDIRECT(A2569&amp;B2569&amp;C2569&amp;F2569))=FALSE,INDIRECT(A2569&amp;B2569&amp;C2569&amp;F2569)=0),"",P2569+14)</f>
        <v/>
      </c>
      <c r="S2569" s="15" t="str" cm="1">
        <f t="array" aca="1" ref="S2569" ca="1">IF(OR(INDIRECT(A2569&amp;B2569&amp;C2569&amp;F2569)="",ISNUMBER(INDIRECT(A2569&amp;B2569&amp;C2569&amp;F2569))=FALSE,INDIRECT(A2569&amp;B2569&amp;C2569&amp;F2569)=0),"",INDIRECT(A2569&amp;B2569&amp;C2569&amp;F2569))</f>
        <v/>
      </c>
      <c r="T2569" s="15" t="str" cm="1">
        <f t="array" aca="1" ref="T2569" ca="1">IF(OR(INDIRECT(A2569&amp;B2569&amp;C2569&amp;F2569)="",ISNUMBER(INDIRECT(A2569&amp;B2569&amp;C2569&amp;F2569))=FALSE,INDIRECT(A2569&amp;B2569&amp;C2569&amp;F2569)=0),"",0)</f>
        <v/>
      </c>
    </row>
    <row r="2570" spans="1:20">
      <c r="A2570" s="23" t="s">
        <v>912</v>
      </c>
      <c r="B2570" s="23" t="s">
        <v>913</v>
      </c>
      <c r="C2570" s="23" t="str">
        <f t="shared" si="120"/>
        <v>y</v>
      </c>
      <c r="D2570" s="23" t="s">
        <v>913</v>
      </c>
      <c r="E2570" s="23" t="str">
        <f t="shared" si="118"/>
        <v>x</v>
      </c>
      <c r="F2570" s="23">
        <f t="shared" si="119"/>
        <v>31</v>
      </c>
      <c r="G2570" s="23" t="str" cm="1">
        <f t="array" aca="1" ref="G2570" ca="1">IF(OR(INDIRECT(A2570&amp;B2570&amp;C2570&amp;F2570)="",ISNUMBER(INDIRECT(A2570&amp;B2570&amp;C2570&amp;F2570))=FALSE),"",IF(INDIRECT(A2570&amp;B2570&amp;C2570&amp;9)="公開","【（第８期）WEB・コールセンター受付】","【（第８期）医療機関受付】"))</f>
        <v/>
      </c>
      <c r="H2570" s="15" t="str" cm="1">
        <f t="array" aca="1" ref="H2570" ca="1">IF(OR(INDIRECT(A2570&amp;B2570&amp;C2570&amp;F2570)="",ISNUMBER(INDIRECT(A2570&amp;B2570&amp;C2570&amp;F2570))=FALSE,INDIRECT(A2570&amp;B2570&amp;C2570&amp;F2570)=0),"",431001)</f>
        <v/>
      </c>
      <c r="I2570" s="15" t="str" cm="1">
        <f t="array" aca="1" ref="I2570" ca="1">IF(OR(INDIRECT(A2570&amp;B2570&amp;C2570&amp;F2570)="",ISNUMBER(INDIRECT(A2570&amp;B2570&amp;C2570&amp;F2570))=FALSE,INDIRECT(A2570&amp;B2570&amp;C2570&amp;F2570)=0),"",G2570&amp;J2570&amp;"."&amp;TEXT(M2570,"00")&amp;TEXT(N2570,"00")&amp;"."&amp;TEXT(O2570,"00")&amp;TEXT(P2570,"00"))</f>
        <v/>
      </c>
      <c r="J2570" s="15" t="str" cm="1">
        <f t="array" aca="1" ref="J2570" ca="1">IF(OR(INDIRECT(A2570&amp;B2570&amp;C2570&amp;F2570)="",ISNUMBER(INDIRECT(A2570&amp;B2570&amp;C2570&amp;F2570))=FALSE,INDIRECT(A2570&amp;B2570&amp;C2570&amp;F2570)=0),"",予約枠報告様式!$B$2)</f>
        <v/>
      </c>
      <c r="K2570" s="15" t="str" cm="1">
        <f t="array" aca="1" ref="K2570" ca="1">IF(OR(INDIRECT(A2570&amp;B2570&amp;C2570&amp;F2570)="",ISNUMBER(INDIRECT(A2570&amp;B2570&amp;C2570&amp;F2570))=FALSE,INDIRECT(A2570&amp;B2570&amp;C2570&amp;F2570)=0),"",1)</f>
        <v/>
      </c>
      <c r="L2570" s="15" t="str" cm="1">
        <f t="array" aca="1" ref="L2570" ca="1">IF(OR(INDIRECT(A2570&amp;B2570&amp;C2570&amp;F2570)="",ISNUMBER(INDIRECT(A2570&amp;B2570&amp;C2570&amp;F2570))=FALSE,INDIRECT(A2570&amp;B2570&amp;C2570&amp;F2570)=0),"",IF(G2570="【（第８期）医療機関受付】",TEXT(INDIRECT(A2570&amp;D2570&amp;E2570&amp;5),"yyy"),TEXT(INDIRECT(A2570&amp;B2570&amp;C2570&amp;5),"yyy")))</f>
        <v/>
      </c>
      <c r="M2570" s="15" t="str" cm="1">
        <f t="array" aca="1" ref="M2570" ca="1">IF(OR(INDIRECT(A2570&amp;B2570&amp;C2570&amp;F2570)="",ISNUMBER(INDIRECT(A2570&amp;B2570&amp;C2570&amp;F2570))=FALSE,INDIRECT(A2570&amp;B2570&amp;C2570&amp;F2570)=0),"",IF(G2570="【（第８期）医療機関受付】",TEXT(INDIRECT(A2570&amp;D2570&amp;E2570&amp;5),"m"),TEXT(INDIRECT(A2570&amp;B2570&amp;C2570&amp;5),"m")))</f>
        <v/>
      </c>
      <c r="N2570" s="15" t="str" cm="1">
        <f t="array" aca="1" ref="N2570" ca="1">IF(OR(INDIRECT(A2570&amp;B2570&amp;C2570&amp;F2570)="",ISNUMBER(INDIRECT(A2570&amp;B2570&amp;C2570&amp;F2570))=FALSE,INDIRECT(A2570&amp;B2570&amp;C2570&amp;F2570)=0),"",IF(G2570="【（第８期）医療機関受付】",TEXT(INDIRECT(A2570&amp;D2570&amp;E2570&amp;5),"d"),TEXT(INDIRECT(A2570&amp;B2570&amp;C2570&amp;5),"d")))</f>
        <v/>
      </c>
      <c r="O2570" s="15" t="str" cm="1">
        <f t="array" aca="1" ref="O2570" ca="1">IF(OR(INDIRECT(A2570&amp;B2570&amp;C2570&amp;F2570)="",ISNUMBER(INDIRECT(A2570&amp;B2570&amp;C2570&amp;F2570))=FALSE,INDIRECT(A2570&amp;B2570&amp;C2570&amp;F2570)=0),"",HOUR(INDIRECT(A2570&amp;"A"&amp;F2570)))</f>
        <v/>
      </c>
      <c r="P2570" s="15" t="str" cm="1">
        <f t="array" aca="1" ref="P2570" ca="1">IF(OR(INDIRECT(A2570&amp;B2570&amp;C2570&amp;F2570)="",ISNUMBER(INDIRECT(A2570&amp;B2570&amp;C2570&amp;F2570))=FALSE,INDIRECT(A2570&amp;B2570&amp;C2570&amp;F2570)=0),"",MINUTE(INDIRECT(A2570&amp;"A"&amp;F2570)))</f>
        <v/>
      </c>
      <c r="Q2570" s="15" t="str" cm="1">
        <f t="array" aca="1" ref="Q2570" ca="1">IF(OR(INDIRECT(A2570&amp;B2570&amp;C2570&amp;F2570)="",ISNUMBER(INDIRECT(A2570&amp;B2570&amp;C2570&amp;F2570))=FALSE,INDIRECT(A2570&amp;B2570&amp;C2570&amp;F2570)=0),"",O2570)</f>
        <v/>
      </c>
      <c r="R2570" s="15" t="str" cm="1">
        <f t="array" aca="1" ref="R2570" ca="1">IF(OR(INDIRECT(A2570&amp;B2570&amp;C2570&amp;F2570)="",ISNUMBER(INDIRECT(A2570&amp;B2570&amp;C2570&amp;F2570))=FALSE,INDIRECT(A2570&amp;B2570&amp;C2570&amp;F2570)=0),"",P2570+14)</f>
        <v/>
      </c>
      <c r="S2570" s="15" t="str" cm="1">
        <f t="array" aca="1" ref="S2570" ca="1">IF(OR(INDIRECT(A2570&amp;B2570&amp;C2570&amp;F2570)="",ISNUMBER(INDIRECT(A2570&amp;B2570&amp;C2570&amp;F2570))=FALSE,INDIRECT(A2570&amp;B2570&amp;C2570&amp;F2570)=0),"",INDIRECT(A2570&amp;B2570&amp;C2570&amp;F2570))</f>
        <v/>
      </c>
      <c r="T2570" s="15" t="str" cm="1">
        <f t="array" aca="1" ref="T2570" ca="1">IF(OR(INDIRECT(A2570&amp;B2570&amp;C2570&amp;F2570)="",ISNUMBER(INDIRECT(A2570&amp;B2570&amp;C2570&amp;F2570))=FALSE,INDIRECT(A2570&amp;B2570&amp;C2570&amp;F2570)=0),"",0)</f>
        <v/>
      </c>
    </row>
    <row r="2571" spans="1:20">
      <c r="A2571" s="23" t="s">
        <v>912</v>
      </c>
      <c r="B2571" s="23" t="s">
        <v>913</v>
      </c>
      <c r="C2571" s="23" t="str">
        <f t="shared" si="120"/>
        <v>y</v>
      </c>
      <c r="D2571" s="23" t="s">
        <v>913</v>
      </c>
      <c r="E2571" s="23" t="str">
        <f t="shared" si="118"/>
        <v>x</v>
      </c>
      <c r="F2571" s="23">
        <f t="shared" si="119"/>
        <v>32</v>
      </c>
      <c r="G2571" s="23" t="str" cm="1">
        <f t="array" aca="1" ref="G2571" ca="1">IF(OR(INDIRECT(A2571&amp;B2571&amp;C2571&amp;F2571)="",ISNUMBER(INDIRECT(A2571&amp;B2571&amp;C2571&amp;F2571))=FALSE),"",IF(INDIRECT(A2571&amp;B2571&amp;C2571&amp;9)="公開","【（第８期）WEB・コールセンター受付】","【（第８期）医療機関受付】"))</f>
        <v/>
      </c>
      <c r="H2571" s="15" t="str" cm="1">
        <f t="array" aca="1" ref="H2571" ca="1">IF(OR(INDIRECT(A2571&amp;B2571&amp;C2571&amp;F2571)="",ISNUMBER(INDIRECT(A2571&amp;B2571&amp;C2571&amp;F2571))=FALSE,INDIRECT(A2571&amp;B2571&amp;C2571&amp;F2571)=0),"",431001)</f>
        <v/>
      </c>
      <c r="I2571" s="15" t="str" cm="1">
        <f t="array" aca="1" ref="I2571" ca="1">IF(OR(INDIRECT(A2571&amp;B2571&amp;C2571&amp;F2571)="",ISNUMBER(INDIRECT(A2571&amp;B2571&amp;C2571&amp;F2571))=FALSE,INDIRECT(A2571&amp;B2571&amp;C2571&amp;F2571)=0),"",G2571&amp;J2571&amp;"."&amp;TEXT(M2571,"00")&amp;TEXT(N2571,"00")&amp;"."&amp;TEXT(O2571,"00")&amp;TEXT(P2571,"00"))</f>
        <v/>
      </c>
      <c r="J2571" s="15" t="str" cm="1">
        <f t="array" aca="1" ref="J2571" ca="1">IF(OR(INDIRECT(A2571&amp;B2571&amp;C2571&amp;F2571)="",ISNUMBER(INDIRECT(A2571&amp;B2571&amp;C2571&amp;F2571))=FALSE,INDIRECT(A2571&amp;B2571&amp;C2571&amp;F2571)=0),"",予約枠報告様式!$B$2)</f>
        <v/>
      </c>
      <c r="K2571" s="15" t="str" cm="1">
        <f t="array" aca="1" ref="K2571" ca="1">IF(OR(INDIRECT(A2571&amp;B2571&amp;C2571&amp;F2571)="",ISNUMBER(INDIRECT(A2571&amp;B2571&amp;C2571&amp;F2571))=FALSE,INDIRECT(A2571&amp;B2571&amp;C2571&amp;F2571)=0),"",1)</f>
        <v/>
      </c>
      <c r="L2571" s="15" t="str" cm="1">
        <f t="array" aca="1" ref="L2571" ca="1">IF(OR(INDIRECT(A2571&amp;B2571&amp;C2571&amp;F2571)="",ISNUMBER(INDIRECT(A2571&amp;B2571&amp;C2571&amp;F2571))=FALSE,INDIRECT(A2571&amp;B2571&amp;C2571&amp;F2571)=0),"",IF(G2571="【（第８期）医療機関受付】",TEXT(INDIRECT(A2571&amp;D2571&amp;E2571&amp;5),"yyy"),TEXT(INDIRECT(A2571&amp;B2571&amp;C2571&amp;5),"yyy")))</f>
        <v/>
      </c>
      <c r="M2571" s="15" t="str" cm="1">
        <f t="array" aca="1" ref="M2571" ca="1">IF(OR(INDIRECT(A2571&amp;B2571&amp;C2571&amp;F2571)="",ISNUMBER(INDIRECT(A2571&amp;B2571&amp;C2571&amp;F2571))=FALSE,INDIRECT(A2571&amp;B2571&amp;C2571&amp;F2571)=0),"",IF(G2571="【（第８期）医療機関受付】",TEXT(INDIRECT(A2571&amp;D2571&amp;E2571&amp;5),"m"),TEXT(INDIRECT(A2571&amp;B2571&amp;C2571&amp;5),"m")))</f>
        <v/>
      </c>
      <c r="N2571" s="15" t="str" cm="1">
        <f t="array" aca="1" ref="N2571" ca="1">IF(OR(INDIRECT(A2571&amp;B2571&amp;C2571&amp;F2571)="",ISNUMBER(INDIRECT(A2571&amp;B2571&amp;C2571&amp;F2571))=FALSE,INDIRECT(A2571&amp;B2571&amp;C2571&amp;F2571)=0),"",IF(G2571="【（第８期）医療機関受付】",TEXT(INDIRECT(A2571&amp;D2571&amp;E2571&amp;5),"d"),TEXT(INDIRECT(A2571&amp;B2571&amp;C2571&amp;5),"d")))</f>
        <v/>
      </c>
      <c r="O2571" s="15" t="str" cm="1">
        <f t="array" aca="1" ref="O2571" ca="1">IF(OR(INDIRECT(A2571&amp;B2571&amp;C2571&amp;F2571)="",ISNUMBER(INDIRECT(A2571&amp;B2571&amp;C2571&amp;F2571))=FALSE,INDIRECT(A2571&amp;B2571&amp;C2571&amp;F2571)=0),"",HOUR(INDIRECT(A2571&amp;"A"&amp;F2571)))</f>
        <v/>
      </c>
      <c r="P2571" s="15" t="str" cm="1">
        <f t="array" aca="1" ref="P2571" ca="1">IF(OR(INDIRECT(A2571&amp;B2571&amp;C2571&amp;F2571)="",ISNUMBER(INDIRECT(A2571&amp;B2571&amp;C2571&amp;F2571))=FALSE,INDIRECT(A2571&amp;B2571&amp;C2571&amp;F2571)=0),"",MINUTE(INDIRECT(A2571&amp;"A"&amp;F2571)))</f>
        <v/>
      </c>
      <c r="Q2571" s="15" t="str" cm="1">
        <f t="array" aca="1" ref="Q2571" ca="1">IF(OR(INDIRECT(A2571&amp;B2571&amp;C2571&amp;F2571)="",ISNUMBER(INDIRECT(A2571&amp;B2571&amp;C2571&amp;F2571))=FALSE,INDIRECT(A2571&amp;B2571&amp;C2571&amp;F2571)=0),"",O2571)</f>
        <v/>
      </c>
      <c r="R2571" s="15" t="str" cm="1">
        <f t="array" aca="1" ref="R2571" ca="1">IF(OR(INDIRECT(A2571&amp;B2571&amp;C2571&amp;F2571)="",ISNUMBER(INDIRECT(A2571&amp;B2571&amp;C2571&amp;F2571))=FALSE,INDIRECT(A2571&amp;B2571&amp;C2571&amp;F2571)=0),"",P2571+14)</f>
        <v/>
      </c>
      <c r="S2571" s="15" t="str" cm="1">
        <f t="array" aca="1" ref="S2571" ca="1">IF(OR(INDIRECT(A2571&amp;B2571&amp;C2571&amp;F2571)="",ISNUMBER(INDIRECT(A2571&amp;B2571&amp;C2571&amp;F2571))=FALSE,INDIRECT(A2571&amp;B2571&amp;C2571&amp;F2571)=0),"",INDIRECT(A2571&amp;B2571&amp;C2571&amp;F2571))</f>
        <v/>
      </c>
      <c r="T2571" s="15" t="str" cm="1">
        <f t="array" aca="1" ref="T2571" ca="1">IF(OR(INDIRECT(A2571&amp;B2571&amp;C2571&amp;F2571)="",ISNUMBER(INDIRECT(A2571&amp;B2571&amp;C2571&amp;F2571))=FALSE,INDIRECT(A2571&amp;B2571&amp;C2571&amp;F2571)=0),"",0)</f>
        <v/>
      </c>
    </row>
    <row r="2572" spans="1:20">
      <c r="A2572" s="23" t="s">
        <v>912</v>
      </c>
      <c r="B2572" s="23" t="s">
        <v>913</v>
      </c>
      <c r="C2572" s="23" t="str">
        <f t="shared" si="120"/>
        <v>y</v>
      </c>
      <c r="D2572" s="23" t="s">
        <v>913</v>
      </c>
      <c r="E2572" s="23" t="str">
        <f t="shared" si="118"/>
        <v>x</v>
      </c>
      <c r="F2572" s="23">
        <f t="shared" si="119"/>
        <v>33</v>
      </c>
      <c r="G2572" s="23" t="str" cm="1">
        <f t="array" aca="1" ref="G2572" ca="1">IF(OR(INDIRECT(A2572&amp;B2572&amp;C2572&amp;F2572)="",ISNUMBER(INDIRECT(A2572&amp;B2572&amp;C2572&amp;F2572))=FALSE),"",IF(INDIRECT(A2572&amp;B2572&amp;C2572&amp;9)="公開","【（第８期）WEB・コールセンター受付】","【（第８期）医療機関受付】"))</f>
        <v/>
      </c>
      <c r="H2572" s="15" t="str" cm="1">
        <f t="array" aca="1" ref="H2572" ca="1">IF(OR(INDIRECT(A2572&amp;B2572&amp;C2572&amp;F2572)="",ISNUMBER(INDIRECT(A2572&amp;B2572&amp;C2572&amp;F2572))=FALSE,INDIRECT(A2572&amp;B2572&amp;C2572&amp;F2572)=0),"",431001)</f>
        <v/>
      </c>
      <c r="I2572" s="15" t="str" cm="1">
        <f t="array" aca="1" ref="I2572" ca="1">IF(OR(INDIRECT(A2572&amp;B2572&amp;C2572&amp;F2572)="",ISNUMBER(INDIRECT(A2572&amp;B2572&amp;C2572&amp;F2572))=FALSE,INDIRECT(A2572&amp;B2572&amp;C2572&amp;F2572)=0),"",G2572&amp;J2572&amp;"."&amp;TEXT(M2572,"00")&amp;TEXT(N2572,"00")&amp;"."&amp;TEXT(O2572,"00")&amp;TEXT(P2572,"00"))</f>
        <v/>
      </c>
      <c r="J2572" s="15" t="str" cm="1">
        <f t="array" aca="1" ref="J2572" ca="1">IF(OR(INDIRECT(A2572&amp;B2572&amp;C2572&amp;F2572)="",ISNUMBER(INDIRECT(A2572&amp;B2572&amp;C2572&amp;F2572))=FALSE,INDIRECT(A2572&amp;B2572&amp;C2572&amp;F2572)=0),"",予約枠報告様式!$B$2)</f>
        <v/>
      </c>
      <c r="K2572" s="15" t="str" cm="1">
        <f t="array" aca="1" ref="K2572" ca="1">IF(OR(INDIRECT(A2572&amp;B2572&amp;C2572&amp;F2572)="",ISNUMBER(INDIRECT(A2572&amp;B2572&amp;C2572&amp;F2572))=FALSE,INDIRECT(A2572&amp;B2572&amp;C2572&amp;F2572)=0),"",1)</f>
        <v/>
      </c>
      <c r="L2572" s="15" t="str" cm="1">
        <f t="array" aca="1" ref="L2572" ca="1">IF(OR(INDIRECT(A2572&amp;B2572&amp;C2572&amp;F2572)="",ISNUMBER(INDIRECT(A2572&amp;B2572&amp;C2572&amp;F2572))=FALSE,INDIRECT(A2572&amp;B2572&amp;C2572&amp;F2572)=0),"",IF(G2572="【（第８期）医療機関受付】",TEXT(INDIRECT(A2572&amp;D2572&amp;E2572&amp;5),"yyy"),TEXT(INDIRECT(A2572&amp;B2572&amp;C2572&amp;5),"yyy")))</f>
        <v/>
      </c>
      <c r="M2572" s="15" t="str" cm="1">
        <f t="array" aca="1" ref="M2572" ca="1">IF(OR(INDIRECT(A2572&amp;B2572&amp;C2572&amp;F2572)="",ISNUMBER(INDIRECT(A2572&amp;B2572&amp;C2572&amp;F2572))=FALSE,INDIRECT(A2572&amp;B2572&amp;C2572&amp;F2572)=0),"",IF(G2572="【（第８期）医療機関受付】",TEXT(INDIRECT(A2572&amp;D2572&amp;E2572&amp;5),"m"),TEXT(INDIRECT(A2572&amp;B2572&amp;C2572&amp;5),"m")))</f>
        <v/>
      </c>
      <c r="N2572" s="15" t="str" cm="1">
        <f t="array" aca="1" ref="N2572" ca="1">IF(OR(INDIRECT(A2572&amp;B2572&amp;C2572&amp;F2572)="",ISNUMBER(INDIRECT(A2572&amp;B2572&amp;C2572&amp;F2572))=FALSE,INDIRECT(A2572&amp;B2572&amp;C2572&amp;F2572)=0),"",IF(G2572="【（第８期）医療機関受付】",TEXT(INDIRECT(A2572&amp;D2572&amp;E2572&amp;5),"d"),TEXT(INDIRECT(A2572&amp;B2572&amp;C2572&amp;5),"d")))</f>
        <v/>
      </c>
      <c r="O2572" s="15" t="str" cm="1">
        <f t="array" aca="1" ref="O2572" ca="1">IF(OR(INDIRECT(A2572&amp;B2572&amp;C2572&amp;F2572)="",ISNUMBER(INDIRECT(A2572&amp;B2572&amp;C2572&amp;F2572))=FALSE,INDIRECT(A2572&amp;B2572&amp;C2572&amp;F2572)=0),"",HOUR(INDIRECT(A2572&amp;"A"&amp;F2572)))</f>
        <v/>
      </c>
      <c r="P2572" s="15" t="str" cm="1">
        <f t="array" aca="1" ref="P2572" ca="1">IF(OR(INDIRECT(A2572&amp;B2572&amp;C2572&amp;F2572)="",ISNUMBER(INDIRECT(A2572&amp;B2572&amp;C2572&amp;F2572))=FALSE,INDIRECT(A2572&amp;B2572&amp;C2572&amp;F2572)=0),"",MINUTE(INDIRECT(A2572&amp;"A"&amp;F2572)))</f>
        <v/>
      </c>
      <c r="Q2572" s="15" t="str" cm="1">
        <f t="array" aca="1" ref="Q2572" ca="1">IF(OR(INDIRECT(A2572&amp;B2572&amp;C2572&amp;F2572)="",ISNUMBER(INDIRECT(A2572&amp;B2572&amp;C2572&amp;F2572))=FALSE,INDIRECT(A2572&amp;B2572&amp;C2572&amp;F2572)=0),"",O2572)</f>
        <v/>
      </c>
      <c r="R2572" s="15" t="str" cm="1">
        <f t="array" aca="1" ref="R2572" ca="1">IF(OR(INDIRECT(A2572&amp;B2572&amp;C2572&amp;F2572)="",ISNUMBER(INDIRECT(A2572&amp;B2572&amp;C2572&amp;F2572))=FALSE,INDIRECT(A2572&amp;B2572&amp;C2572&amp;F2572)=0),"",P2572+14)</f>
        <v/>
      </c>
      <c r="S2572" s="15" t="str" cm="1">
        <f t="array" aca="1" ref="S2572" ca="1">IF(OR(INDIRECT(A2572&amp;B2572&amp;C2572&amp;F2572)="",ISNUMBER(INDIRECT(A2572&amp;B2572&amp;C2572&amp;F2572))=FALSE,INDIRECT(A2572&amp;B2572&amp;C2572&amp;F2572)=0),"",INDIRECT(A2572&amp;B2572&amp;C2572&amp;F2572))</f>
        <v/>
      </c>
      <c r="T2572" s="15" t="str" cm="1">
        <f t="array" aca="1" ref="T2572" ca="1">IF(OR(INDIRECT(A2572&amp;B2572&amp;C2572&amp;F2572)="",ISNUMBER(INDIRECT(A2572&amp;B2572&amp;C2572&amp;F2572))=FALSE,INDIRECT(A2572&amp;B2572&amp;C2572&amp;F2572)=0),"",0)</f>
        <v/>
      </c>
    </row>
    <row r="2573" spans="1:20">
      <c r="A2573" s="23" t="s">
        <v>912</v>
      </c>
      <c r="B2573" s="23" t="s">
        <v>913</v>
      </c>
      <c r="C2573" s="23" t="str">
        <f t="shared" si="120"/>
        <v>y</v>
      </c>
      <c r="D2573" s="23" t="s">
        <v>913</v>
      </c>
      <c r="E2573" s="23" t="str">
        <f t="shared" si="118"/>
        <v>x</v>
      </c>
      <c r="F2573" s="23">
        <f t="shared" si="119"/>
        <v>34</v>
      </c>
      <c r="G2573" s="23" t="str" cm="1">
        <f t="array" aca="1" ref="G2573" ca="1">IF(OR(INDIRECT(A2573&amp;B2573&amp;C2573&amp;F2573)="",ISNUMBER(INDIRECT(A2573&amp;B2573&amp;C2573&amp;F2573))=FALSE),"",IF(INDIRECT(A2573&amp;B2573&amp;C2573&amp;9)="公開","【（第８期）WEB・コールセンター受付】","【（第８期）医療機関受付】"))</f>
        <v/>
      </c>
      <c r="H2573" s="15" t="str" cm="1">
        <f t="array" aca="1" ref="H2573" ca="1">IF(OR(INDIRECT(A2573&amp;B2573&amp;C2573&amp;F2573)="",ISNUMBER(INDIRECT(A2573&amp;B2573&amp;C2573&amp;F2573))=FALSE,INDIRECT(A2573&amp;B2573&amp;C2573&amp;F2573)=0),"",431001)</f>
        <v/>
      </c>
      <c r="I2573" s="15" t="str" cm="1">
        <f t="array" aca="1" ref="I2573" ca="1">IF(OR(INDIRECT(A2573&amp;B2573&amp;C2573&amp;F2573)="",ISNUMBER(INDIRECT(A2573&amp;B2573&amp;C2573&amp;F2573))=FALSE,INDIRECT(A2573&amp;B2573&amp;C2573&amp;F2573)=0),"",G2573&amp;J2573&amp;"."&amp;TEXT(M2573,"00")&amp;TEXT(N2573,"00")&amp;"."&amp;TEXT(O2573,"00")&amp;TEXT(P2573,"00"))</f>
        <v/>
      </c>
      <c r="J2573" s="15" t="str" cm="1">
        <f t="array" aca="1" ref="J2573" ca="1">IF(OR(INDIRECT(A2573&amp;B2573&amp;C2573&amp;F2573)="",ISNUMBER(INDIRECT(A2573&amp;B2573&amp;C2573&amp;F2573))=FALSE,INDIRECT(A2573&amp;B2573&amp;C2573&amp;F2573)=0),"",予約枠報告様式!$B$2)</f>
        <v/>
      </c>
      <c r="K2573" s="15" t="str" cm="1">
        <f t="array" aca="1" ref="K2573" ca="1">IF(OR(INDIRECT(A2573&amp;B2573&amp;C2573&amp;F2573)="",ISNUMBER(INDIRECT(A2573&amp;B2573&amp;C2573&amp;F2573))=FALSE,INDIRECT(A2573&amp;B2573&amp;C2573&amp;F2573)=0),"",1)</f>
        <v/>
      </c>
      <c r="L2573" s="15" t="str" cm="1">
        <f t="array" aca="1" ref="L2573" ca="1">IF(OR(INDIRECT(A2573&amp;B2573&amp;C2573&amp;F2573)="",ISNUMBER(INDIRECT(A2573&amp;B2573&amp;C2573&amp;F2573))=FALSE,INDIRECT(A2573&amp;B2573&amp;C2573&amp;F2573)=0),"",IF(G2573="【（第８期）医療機関受付】",TEXT(INDIRECT(A2573&amp;D2573&amp;E2573&amp;5),"yyy"),TEXT(INDIRECT(A2573&amp;B2573&amp;C2573&amp;5),"yyy")))</f>
        <v/>
      </c>
      <c r="M2573" s="15" t="str" cm="1">
        <f t="array" aca="1" ref="M2573" ca="1">IF(OR(INDIRECT(A2573&amp;B2573&amp;C2573&amp;F2573)="",ISNUMBER(INDIRECT(A2573&amp;B2573&amp;C2573&amp;F2573))=FALSE,INDIRECT(A2573&amp;B2573&amp;C2573&amp;F2573)=0),"",IF(G2573="【（第８期）医療機関受付】",TEXT(INDIRECT(A2573&amp;D2573&amp;E2573&amp;5),"m"),TEXT(INDIRECT(A2573&amp;B2573&amp;C2573&amp;5),"m")))</f>
        <v/>
      </c>
      <c r="N2573" s="15" t="str" cm="1">
        <f t="array" aca="1" ref="N2573" ca="1">IF(OR(INDIRECT(A2573&amp;B2573&amp;C2573&amp;F2573)="",ISNUMBER(INDIRECT(A2573&amp;B2573&amp;C2573&amp;F2573))=FALSE,INDIRECT(A2573&amp;B2573&amp;C2573&amp;F2573)=0),"",IF(G2573="【（第８期）医療機関受付】",TEXT(INDIRECT(A2573&amp;D2573&amp;E2573&amp;5),"d"),TEXT(INDIRECT(A2573&amp;B2573&amp;C2573&amp;5),"d")))</f>
        <v/>
      </c>
      <c r="O2573" s="15" t="str" cm="1">
        <f t="array" aca="1" ref="O2573" ca="1">IF(OR(INDIRECT(A2573&amp;B2573&amp;C2573&amp;F2573)="",ISNUMBER(INDIRECT(A2573&amp;B2573&amp;C2573&amp;F2573))=FALSE,INDIRECT(A2573&amp;B2573&amp;C2573&amp;F2573)=0),"",HOUR(INDIRECT(A2573&amp;"A"&amp;F2573)))</f>
        <v/>
      </c>
      <c r="P2573" s="15" t="str" cm="1">
        <f t="array" aca="1" ref="P2573" ca="1">IF(OR(INDIRECT(A2573&amp;B2573&amp;C2573&amp;F2573)="",ISNUMBER(INDIRECT(A2573&amp;B2573&amp;C2573&amp;F2573))=FALSE,INDIRECT(A2573&amp;B2573&amp;C2573&amp;F2573)=0),"",MINUTE(INDIRECT(A2573&amp;"A"&amp;F2573)))</f>
        <v/>
      </c>
      <c r="Q2573" s="15" t="str" cm="1">
        <f t="array" aca="1" ref="Q2573" ca="1">IF(OR(INDIRECT(A2573&amp;B2573&amp;C2573&amp;F2573)="",ISNUMBER(INDIRECT(A2573&amp;B2573&amp;C2573&amp;F2573))=FALSE,INDIRECT(A2573&amp;B2573&amp;C2573&amp;F2573)=0),"",O2573)</f>
        <v/>
      </c>
      <c r="R2573" s="15" t="str" cm="1">
        <f t="array" aca="1" ref="R2573" ca="1">IF(OR(INDIRECT(A2573&amp;B2573&amp;C2573&amp;F2573)="",ISNUMBER(INDIRECT(A2573&amp;B2573&amp;C2573&amp;F2573))=FALSE,INDIRECT(A2573&amp;B2573&amp;C2573&amp;F2573)=0),"",P2573+14)</f>
        <v/>
      </c>
      <c r="S2573" s="15" t="str" cm="1">
        <f t="array" aca="1" ref="S2573" ca="1">IF(OR(INDIRECT(A2573&amp;B2573&amp;C2573&amp;F2573)="",ISNUMBER(INDIRECT(A2573&amp;B2573&amp;C2573&amp;F2573))=FALSE,INDIRECT(A2573&amp;B2573&amp;C2573&amp;F2573)=0),"",INDIRECT(A2573&amp;B2573&amp;C2573&amp;F2573))</f>
        <v/>
      </c>
      <c r="T2573" s="15" t="str" cm="1">
        <f t="array" aca="1" ref="T2573" ca="1">IF(OR(INDIRECT(A2573&amp;B2573&amp;C2573&amp;F2573)="",ISNUMBER(INDIRECT(A2573&amp;B2573&amp;C2573&amp;F2573))=FALSE,INDIRECT(A2573&amp;B2573&amp;C2573&amp;F2573)=0),"",0)</f>
        <v/>
      </c>
    </row>
    <row r="2574" spans="1:20">
      <c r="A2574" s="23" t="s">
        <v>912</v>
      </c>
      <c r="B2574" s="23" t="s">
        <v>913</v>
      </c>
      <c r="C2574" s="23" t="str">
        <f t="shared" si="120"/>
        <v>y</v>
      </c>
      <c r="D2574" s="23" t="s">
        <v>913</v>
      </c>
      <c r="E2574" s="23" t="str">
        <f t="shared" si="118"/>
        <v>x</v>
      </c>
      <c r="F2574" s="23">
        <f t="shared" si="119"/>
        <v>35</v>
      </c>
      <c r="G2574" s="23" t="str" cm="1">
        <f t="array" aca="1" ref="G2574" ca="1">IF(OR(INDIRECT(A2574&amp;B2574&amp;C2574&amp;F2574)="",ISNUMBER(INDIRECT(A2574&amp;B2574&amp;C2574&amp;F2574))=FALSE),"",IF(INDIRECT(A2574&amp;B2574&amp;C2574&amp;9)="公開","【（第８期）WEB・コールセンター受付】","【（第８期）医療機関受付】"))</f>
        <v/>
      </c>
      <c r="H2574" s="15" t="str" cm="1">
        <f t="array" aca="1" ref="H2574" ca="1">IF(OR(INDIRECT(A2574&amp;B2574&amp;C2574&amp;F2574)="",ISNUMBER(INDIRECT(A2574&amp;B2574&amp;C2574&amp;F2574))=FALSE,INDIRECT(A2574&amp;B2574&amp;C2574&amp;F2574)=0),"",431001)</f>
        <v/>
      </c>
      <c r="I2574" s="15" t="str" cm="1">
        <f t="array" aca="1" ref="I2574" ca="1">IF(OR(INDIRECT(A2574&amp;B2574&amp;C2574&amp;F2574)="",ISNUMBER(INDIRECT(A2574&amp;B2574&amp;C2574&amp;F2574))=FALSE,INDIRECT(A2574&amp;B2574&amp;C2574&amp;F2574)=0),"",G2574&amp;J2574&amp;"."&amp;TEXT(M2574,"00")&amp;TEXT(N2574,"00")&amp;"."&amp;TEXT(O2574,"00")&amp;TEXT(P2574,"00"))</f>
        <v/>
      </c>
      <c r="J2574" s="15" t="str" cm="1">
        <f t="array" aca="1" ref="J2574" ca="1">IF(OR(INDIRECT(A2574&amp;B2574&amp;C2574&amp;F2574)="",ISNUMBER(INDIRECT(A2574&amp;B2574&amp;C2574&amp;F2574))=FALSE,INDIRECT(A2574&amp;B2574&amp;C2574&amp;F2574)=0),"",予約枠報告様式!$B$2)</f>
        <v/>
      </c>
      <c r="K2574" s="15" t="str" cm="1">
        <f t="array" aca="1" ref="K2574" ca="1">IF(OR(INDIRECT(A2574&amp;B2574&amp;C2574&amp;F2574)="",ISNUMBER(INDIRECT(A2574&amp;B2574&amp;C2574&amp;F2574))=FALSE,INDIRECT(A2574&amp;B2574&amp;C2574&amp;F2574)=0),"",1)</f>
        <v/>
      </c>
      <c r="L2574" s="15" t="str" cm="1">
        <f t="array" aca="1" ref="L2574" ca="1">IF(OR(INDIRECT(A2574&amp;B2574&amp;C2574&amp;F2574)="",ISNUMBER(INDIRECT(A2574&amp;B2574&amp;C2574&amp;F2574))=FALSE,INDIRECT(A2574&amp;B2574&amp;C2574&amp;F2574)=0),"",IF(G2574="【（第８期）医療機関受付】",TEXT(INDIRECT(A2574&amp;D2574&amp;E2574&amp;5),"yyy"),TEXT(INDIRECT(A2574&amp;B2574&amp;C2574&amp;5),"yyy")))</f>
        <v/>
      </c>
      <c r="M2574" s="15" t="str" cm="1">
        <f t="array" aca="1" ref="M2574" ca="1">IF(OR(INDIRECT(A2574&amp;B2574&amp;C2574&amp;F2574)="",ISNUMBER(INDIRECT(A2574&amp;B2574&amp;C2574&amp;F2574))=FALSE,INDIRECT(A2574&amp;B2574&amp;C2574&amp;F2574)=0),"",IF(G2574="【（第８期）医療機関受付】",TEXT(INDIRECT(A2574&amp;D2574&amp;E2574&amp;5),"m"),TEXT(INDIRECT(A2574&amp;B2574&amp;C2574&amp;5),"m")))</f>
        <v/>
      </c>
      <c r="N2574" s="15" t="str" cm="1">
        <f t="array" aca="1" ref="N2574" ca="1">IF(OR(INDIRECT(A2574&amp;B2574&amp;C2574&amp;F2574)="",ISNUMBER(INDIRECT(A2574&amp;B2574&amp;C2574&amp;F2574))=FALSE,INDIRECT(A2574&amp;B2574&amp;C2574&amp;F2574)=0),"",IF(G2574="【（第８期）医療機関受付】",TEXT(INDIRECT(A2574&amp;D2574&amp;E2574&amp;5),"d"),TEXT(INDIRECT(A2574&amp;B2574&amp;C2574&amp;5),"d")))</f>
        <v/>
      </c>
      <c r="O2574" s="15" t="str" cm="1">
        <f t="array" aca="1" ref="O2574" ca="1">IF(OR(INDIRECT(A2574&amp;B2574&amp;C2574&amp;F2574)="",ISNUMBER(INDIRECT(A2574&amp;B2574&amp;C2574&amp;F2574))=FALSE,INDIRECT(A2574&amp;B2574&amp;C2574&amp;F2574)=0),"",HOUR(INDIRECT(A2574&amp;"A"&amp;F2574)))</f>
        <v/>
      </c>
      <c r="P2574" s="15" t="str" cm="1">
        <f t="array" aca="1" ref="P2574" ca="1">IF(OR(INDIRECT(A2574&amp;B2574&amp;C2574&amp;F2574)="",ISNUMBER(INDIRECT(A2574&amp;B2574&amp;C2574&amp;F2574))=FALSE,INDIRECT(A2574&amp;B2574&amp;C2574&amp;F2574)=0),"",MINUTE(INDIRECT(A2574&amp;"A"&amp;F2574)))</f>
        <v/>
      </c>
      <c r="Q2574" s="15" t="str" cm="1">
        <f t="array" aca="1" ref="Q2574" ca="1">IF(OR(INDIRECT(A2574&amp;B2574&amp;C2574&amp;F2574)="",ISNUMBER(INDIRECT(A2574&amp;B2574&amp;C2574&amp;F2574))=FALSE,INDIRECT(A2574&amp;B2574&amp;C2574&amp;F2574)=0),"",O2574)</f>
        <v/>
      </c>
      <c r="R2574" s="15" t="str" cm="1">
        <f t="array" aca="1" ref="R2574" ca="1">IF(OR(INDIRECT(A2574&amp;B2574&amp;C2574&amp;F2574)="",ISNUMBER(INDIRECT(A2574&amp;B2574&amp;C2574&amp;F2574))=FALSE,INDIRECT(A2574&amp;B2574&amp;C2574&amp;F2574)=0),"",P2574+14)</f>
        <v/>
      </c>
      <c r="S2574" s="15" t="str" cm="1">
        <f t="array" aca="1" ref="S2574" ca="1">IF(OR(INDIRECT(A2574&amp;B2574&amp;C2574&amp;F2574)="",ISNUMBER(INDIRECT(A2574&amp;B2574&amp;C2574&amp;F2574))=FALSE,INDIRECT(A2574&amp;B2574&amp;C2574&amp;F2574)=0),"",INDIRECT(A2574&amp;B2574&amp;C2574&amp;F2574))</f>
        <v/>
      </c>
      <c r="T2574" s="15" t="str" cm="1">
        <f t="array" aca="1" ref="T2574" ca="1">IF(OR(INDIRECT(A2574&amp;B2574&amp;C2574&amp;F2574)="",ISNUMBER(INDIRECT(A2574&amp;B2574&amp;C2574&amp;F2574))=FALSE,INDIRECT(A2574&amp;B2574&amp;C2574&amp;F2574)=0),"",0)</f>
        <v/>
      </c>
    </row>
    <row r="2575" spans="1:20">
      <c r="A2575" s="23" t="s">
        <v>912</v>
      </c>
      <c r="B2575" s="23" t="s">
        <v>913</v>
      </c>
      <c r="C2575" s="23" t="str">
        <f t="shared" si="120"/>
        <v>y</v>
      </c>
      <c r="D2575" s="23" t="s">
        <v>913</v>
      </c>
      <c r="E2575" s="23" t="str">
        <f t="shared" si="118"/>
        <v>x</v>
      </c>
      <c r="F2575" s="23">
        <f t="shared" si="119"/>
        <v>36</v>
      </c>
      <c r="G2575" s="23" t="str" cm="1">
        <f t="array" aca="1" ref="G2575" ca="1">IF(OR(INDIRECT(A2575&amp;B2575&amp;C2575&amp;F2575)="",ISNUMBER(INDIRECT(A2575&amp;B2575&amp;C2575&amp;F2575))=FALSE),"",IF(INDIRECT(A2575&amp;B2575&amp;C2575&amp;9)="公開","【（第８期）WEB・コールセンター受付】","【（第８期）医療機関受付】"))</f>
        <v/>
      </c>
      <c r="H2575" s="15" t="str" cm="1">
        <f t="array" aca="1" ref="H2575" ca="1">IF(OR(INDIRECT(A2575&amp;B2575&amp;C2575&amp;F2575)="",ISNUMBER(INDIRECT(A2575&amp;B2575&amp;C2575&amp;F2575))=FALSE,INDIRECT(A2575&amp;B2575&amp;C2575&amp;F2575)=0),"",431001)</f>
        <v/>
      </c>
      <c r="I2575" s="15" t="str" cm="1">
        <f t="array" aca="1" ref="I2575" ca="1">IF(OR(INDIRECT(A2575&amp;B2575&amp;C2575&amp;F2575)="",ISNUMBER(INDIRECT(A2575&amp;B2575&amp;C2575&amp;F2575))=FALSE,INDIRECT(A2575&amp;B2575&amp;C2575&amp;F2575)=0),"",G2575&amp;J2575&amp;"."&amp;TEXT(M2575,"00")&amp;TEXT(N2575,"00")&amp;"."&amp;TEXT(O2575,"00")&amp;TEXT(P2575,"00"))</f>
        <v/>
      </c>
      <c r="J2575" s="15" t="str" cm="1">
        <f t="array" aca="1" ref="J2575" ca="1">IF(OR(INDIRECT(A2575&amp;B2575&amp;C2575&amp;F2575)="",ISNUMBER(INDIRECT(A2575&amp;B2575&amp;C2575&amp;F2575))=FALSE,INDIRECT(A2575&amp;B2575&amp;C2575&amp;F2575)=0),"",予約枠報告様式!$B$2)</f>
        <v/>
      </c>
      <c r="K2575" s="15" t="str" cm="1">
        <f t="array" aca="1" ref="K2575" ca="1">IF(OR(INDIRECT(A2575&amp;B2575&amp;C2575&amp;F2575)="",ISNUMBER(INDIRECT(A2575&amp;B2575&amp;C2575&amp;F2575))=FALSE,INDIRECT(A2575&amp;B2575&amp;C2575&amp;F2575)=0),"",1)</f>
        <v/>
      </c>
      <c r="L2575" s="15" t="str" cm="1">
        <f t="array" aca="1" ref="L2575" ca="1">IF(OR(INDIRECT(A2575&amp;B2575&amp;C2575&amp;F2575)="",ISNUMBER(INDIRECT(A2575&amp;B2575&amp;C2575&amp;F2575))=FALSE,INDIRECT(A2575&amp;B2575&amp;C2575&amp;F2575)=0),"",IF(G2575="【（第８期）医療機関受付】",TEXT(INDIRECT(A2575&amp;D2575&amp;E2575&amp;5),"yyy"),TEXT(INDIRECT(A2575&amp;B2575&amp;C2575&amp;5),"yyy")))</f>
        <v/>
      </c>
      <c r="M2575" s="15" t="str" cm="1">
        <f t="array" aca="1" ref="M2575" ca="1">IF(OR(INDIRECT(A2575&amp;B2575&amp;C2575&amp;F2575)="",ISNUMBER(INDIRECT(A2575&amp;B2575&amp;C2575&amp;F2575))=FALSE,INDIRECT(A2575&amp;B2575&amp;C2575&amp;F2575)=0),"",IF(G2575="【（第８期）医療機関受付】",TEXT(INDIRECT(A2575&amp;D2575&amp;E2575&amp;5),"m"),TEXT(INDIRECT(A2575&amp;B2575&amp;C2575&amp;5),"m")))</f>
        <v/>
      </c>
      <c r="N2575" s="15" t="str" cm="1">
        <f t="array" aca="1" ref="N2575" ca="1">IF(OR(INDIRECT(A2575&amp;B2575&amp;C2575&amp;F2575)="",ISNUMBER(INDIRECT(A2575&amp;B2575&amp;C2575&amp;F2575))=FALSE,INDIRECT(A2575&amp;B2575&amp;C2575&amp;F2575)=0),"",IF(G2575="【（第８期）医療機関受付】",TEXT(INDIRECT(A2575&amp;D2575&amp;E2575&amp;5),"d"),TEXT(INDIRECT(A2575&amp;B2575&amp;C2575&amp;5),"d")))</f>
        <v/>
      </c>
      <c r="O2575" s="15" t="str" cm="1">
        <f t="array" aca="1" ref="O2575" ca="1">IF(OR(INDIRECT(A2575&amp;B2575&amp;C2575&amp;F2575)="",ISNUMBER(INDIRECT(A2575&amp;B2575&amp;C2575&amp;F2575))=FALSE,INDIRECT(A2575&amp;B2575&amp;C2575&amp;F2575)=0),"",HOUR(INDIRECT(A2575&amp;"A"&amp;F2575)))</f>
        <v/>
      </c>
      <c r="P2575" s="15" t="str" cm="1">
        <f t="array" aca="1" ref="P2575" ca="1">IF(OR(INDIRECT(A2575&amp;B2575&amp;C2575&amp;F2575)="",ISNUMBER(INDIRECT(A2575&amp;B2575&amp;C2575&amp;F2575))=FALSE,INDIRECT(A2575&amp;B2575&amp;C2575&amp;F2575)=0),"",MINUTE(INDIRECT(A2575&amp;"A"&amp;F2575)))</f>
        <v/>
      </c>
      <c r="Q2575" s="15" t="str" cm="1">
        <f t="array" aca="1" ref="Q2575" ca="1">IF(OR(INDIRECT(A2575&amp;B2575&amp;C2575&amp;F2575)="",ISNUMBER(INDIRECT(A2575&amp;B2575&amp;C2575&amp;F2575))=FALSE,INDIRECT(A2575&amp;B2575&amp;C2575&amp;F2575)=0),"",O2575)</f>
        <v/>
      </c>
      <c r="R2575" s="15" t="str" cm="1">
        <f t="array" aca="1" ref="R2575" ca="1">IF(OR(INDIRECT(A2575&amp;B2575&amp;C2575&amp;F2575)="",ISNUMBER(INDIRECT(A2575&amp;B2575&amp;C2575&amp;F2575))=FALSE,INDIRECT(A2575&amp;B2575&amp;C2575&amp;F2575)=0),"",P2575+14)</f>
        <v/>
      </c>
      <c r="S2575" s="15" t="str" cm="1">
        <f t="array" aca="1" ref="S2575" ca="1">IF(OR(INDIRECT(A2575&amp;B2575&amp;C2575&amp;F2575)="",ISNUMBER(INDIRECT(A2575&amp;B2575&amp;C2575&amp;F2575))=FALSE,INDIRECT(A2575&amp;B2575&amp;C2575&amp;F2575)=0),"",INDIRECT(A2575&amp;B2575&amp;C2575&amp;F2575))</f>
        <v/>
      </c>
      <c r="T2575" s="15" t="str" cm="1">
        <f t="array" aca="1" ref="T2575" ca="1">IF(OR(INDIRECT(A2575&amp;B2575&amp;C2575&amp;F2575)="",ISNUMBER(INDIRECT(A2575&amp;B2575&amp;C2575&amp;F2575))=FALSE,INDIRECT(A2575&amp;B2575&amp;C2575&amp;F2575)=0),"",0)</f>
        <v/>
      </c>
    </row>
    <row r="2576" spans="1:20">
      <c r="A2576" s="23" t="s">
        <v>912</v>
      </c>
      <c r="B2576" s="23" t="s">
        <v>913</v>
      </c>
      <c r="C2576" s="23" t="str">
        <f t="shared" si="120"/>
        <v>y</v>
      </c>
      <c r="D2576" s="23" t="s">
        <v>913</v>
      </c>
      <c r="E2576" s="23" t="str">
        <f t="shared" si="118"/>
        <v>x</v>
      </c>
      <c r="F2576" s="23">
        <f t="shared" si="119"/>
        <v>37</v>
      </c>
      <c r="G2576" s="23" t="str" cm="1">
        <f t="array" aca="1" ref="G2576" ca="1">IF(OR(INDIRECT(A2576&amp;B2576&amp;C2576&amp;F2576)="",ISNUMBER(INDIRECT(A2576&amp;B2576&amp;C2576&amp;F2576))=FALSE),"",IF(INDIRECT(A2576&amp;B2576&amp;C2576&amp;9)="公開","【（第８期）WEB・コールセンター受付】","【（第８期）医療機関受付】"))</f>
        <v/>
      </c>
      <c r="H2576" s="15" t="str" cm="1">
        <f t="array" aca="1" ref="H2576" ca="1">IF(OR(INDIRECT(A2576&amp;B2576&amp;C2576&amp;F2576)="",ISNUMBER(INDIRECT(A2576&amp;B2576&amp;C2576&amp;F2576))=FALSE,INDIRECT(A2576&amp;B2576&amp;C2576&amp;F2576)=0),"",431001)</f>
        <v/>
      </c>
      <c r="I2576" s="15" t="str" cm="1">
        <f t="array" aca="1" ref="I2576" ca="1">IF(OR(INDIRECT(A2576&amp;B2576&amp;C2576&amp;F2576)="",ISNUMBER(INDIRECT(A2576&amp;B2576&amp;C2576&amp;F2576))=FALSE,INDIRECT(A2576&amp;B2576&amp;C2576&amp;F2576)=0),"",G2576&amp;J2576&amp;"."&amp;TEXT(M2576,"00")&amp;TEXT(N2576,"00")&amp;"."&amp;TEXT(O2576,"00")&amp;TEXT(P2576,"00"))</f>
        <v/>
      </c>
      <c r="J2576" s="15" t="str" cm="1">
        <f t="array" aca="1" ref="J2576" ca="1">IF(OR(INDIRECT(A2576&amp;B2576&amp;C2576&amp;F2576)="",ISNUMBER(INDIRECT(A2576&amp;B2576&amp;C2576&amp;F2576))=FALSE,INDIRECT(A2576&amp;B2576&amp;C2576&amp;F2576)=0),"",予約枠報告様式!$B$2)</f>
        <v/>
      </c>
      <c r="K2576" s="15" t="str" cm="1">
        <f t="array" aca="1" ref="K2576" ca="1">IF(OR(INDIRECT(A2576&amp;B2576&amp;C2576&amp;F2576)="",ISNUMBER(INDIRECT(A2576&amp;B2576&amp;C2576&amp;F2576))=FALSE,INDIRECT(A2576&amp;B2576&amp;C2576&amp;F2576)=0),"",1)</f>
        <v/>
      </c>
      <c r="L2576" s="15" t="str" cm="1">
        <f t="array" aca="1" ref="L2576" ca="1">IF(OR(INDIRECT(A2576&amp;B2576&amp;C2576&amp;F2576)="",ISNUMBER(INDIRECT(A2576&amp;B2576&amp;C2576&amp;F2576))=FALSE,INDIRECT(A2576&amp;B2576&amp;C2576&amp;F2576)=0),"",IF(G2576="【（第８期）医療機関受付】",TEXT(INDIRECT(A2576&amp;D2576&amp;E2576&amp;5),"yyy"),TEXT(INDIRECT(A2576&amp;B2576&amp;C2576&amp;5),"yyy")))</f>
        <v/>
      </c>
      <c r="M2576" s="15" t="str" cm="1">
        <f t="array" aca="1" ref="M2576" ca="1">IF(OR(INDIRECT(A2576&amp;B2576&amp;C2576&amp;F2576)="",ISNUMBER(INDIRECT(A2576&amp;B2576&amp;C2576&amp;F2576))=FALSE,INDIRECT(A2576&amp;B2576&amp;C2576&amp;F2576)=0),"",IF(G2576="【（第８期）医療機関受付】",TEXT(INDIRECT(A2576&amp;D2576&amp;E2576&amp;5),"m"),TEXT(INDIRECT(A2576&amp;B2576&amp;C2576&amp;5),"m")))</f>
        <v/>
      </c>
      <c r="N2576" s="15" t="str" cm="1">
        <f t="array" aca="1" ref="N2576" ca="1">IF(OR(INDIRECT(A2576&amp;B2576&amp;C2576&amp;F2576)="",ISNUMBER(INDIRECT(A2576&amp;B2576&amp;C2576&amp;F2576))=FALSE,INDIRECT(A2576&amp;B2576&amp;C2576&amp;F2576)=0),"",IF(G2576="【（第８期）医療機関受付】",TEXT(INDIRECT(A2576&amp;D2576&amp;E2576&amp;5),"d"),TEXT(INDIRECT(A2576&amp;B2576&amp;C2576&amp;5),"d")))</f>
        <v/>
      </c>
      <c r="O2576" s="15" t="str" cm="1">
        <f t="array" aca="1" ref="O2576" ca="1">IF(OR(INDIRECT(A2576&amp;B2576&amp;C2576&amp;F2576)="",ISNUMBER(INDIRECT(A2576&amp;B2576&amp;C2576&amp;F2576))=FALSE,INDIRECT(A2576&amp;B2576&amp;C2576&amp;F2576)=0),"",HOUR(INDIRECT(A2576&amp;"A"&amp;F2576)))</f>
        <v/>
      </c>
      <c r="P2576" s="15" t="str" cm="1">
        <f t="array" aca="1" ref="P2576" ca="1">IF(OR(INDIRECT(A2576&amp;B2576&amp;C2576&amp;F2576)="",ISNUMBER(INDIRECT(A2576&amp;B2576&amp;C2576&amp;F2576))=FALSE,INDIRECT(A2576&amp;B2576&amp;C2576&amp;F2576)=0),"",MINUTE(INDIRECT(A2576&amp;"A"&amp;F2576)))</f>
        <v/>
      </c>
      <c r="Q2576" s="15" t="str" cm="1">
        <f t="array" aca="1" ref="Q2576" ca="1">IF(OR(INDIRECT(A2576&amp;B2576&amp;C2576&amp;F2576)="",ISNUMBER(INDIRECT(A2576&amp;B2576&amp;C2576&amp;F2576))=FALSE,INDIRECT(A2576&amp;B2576&amp;C2576&amp;F2576)=0),"",O2576)</f>
        <v/>
      </c>
      <c r="R2576" s="15" t="str" cm="1">
        <f t="array" aca="1" ref="R2576" ca="1">IF(OR(INDIRECT(A2576&amp;B2576&amp;C2576&amp;F2576)="",ISNUMBER(INDIRECT(A2576&amp;B2576&amp;C2576&amp;F2576))=FALSE,INDIRECT(A2576&amp;B2576&amp;C2576&amp;F2576)=0),"",P2576+14)</f>
        <v/>
      </c>
      <c r="S2576" s="15" t="str" cm="1">
        <f t="array" aca="1" ref="S2576" ca="1">IF(OR(INDIRECT(A2576&amp;B2576&amp;C2576&amp;F2576)="",ISNUMBER(INDIRECT(A2576&amp;B2576&amp;C2576&amp;F2576))=FALSE,INDIRECT(A2576&amp;B2576&amp;C2576&amp;F2576)=0),"",INDIRECT(A2576&amp;B2576&amp;C2576&amp;F2576))</f>
        <v/>
      </c>
      <c r="T2576" s="15" t="str" cm="1">
        <f t="array" aca="1" ref="T2576" ca="1">IF(OR(INDIRECT(A2576&amp;B2576&amp;C2576&amp;F2576)="",ISNUMBER(INDIRECT(A2576&amp;B2576&amp;C2576&amp;F2576))=FALSE,INDIRECT(A2576&amp;B2576&amp;C2576&amp;F2576)=0),"",0)</f>
        <v/>
      </c>
    </row>
    <row r="2577" spans="1:20">
      <c r="A2577" s="23" t="s">
        <v>912</v>
      </c>
      <c r="B2577" s="23" t="s">
        <v>913</v>
      </c>
      <c r="C2577" s="23" t="str">
        <f t="shared" si="120"/>
        <v>y</v>
      </c>
      <c r="D2577" s="23" t="s">
        <v>913</v>
      </c>
      <c r="E2577" s="23" t="str">
        <f t="shared" si="118"/>
        <v>x</v>
      </c>
      <c r="F2577" s="23">
        <f t="shared" si="119"/>
        <v>38</v>
      </c>
      <c r="G2577" s="23" t="str" cm="1">
        <f t="array" aca="1" ref="G2577" ca="1">IF(OR(INDIRECT(A2577&amp;B2577&amp;C2577&amp;F2577)="",ISNUMBER(INDIRECT(A2577&amp;B2577&amp;C2577&amp;F2577))=FALSE),"",IF(INDIRECT(A2577&amp;B2577&amp;C2577&amp;9)="公開","【（第８期）WEB・コールセンター受付】","【（第８期）医療機関受付】"))</f>
        <v/>
      </c>
      <c r="H2577" s="15" t="str" cm="1">
        <f t="array" aca="1" ref="H2577" ca="1">IF(OR(INDIRECT(A2577&amp;B2577&amp;C2577&amp;F2577)="",ISNUMBER(INDIRECT(A2577&amp;B2577&amp;C2577&amp;F2577))=FALSE,INDIRECT(A2577&amp;B2577&amp;C2577&amp;F2577)=0),"",431001)</f>
        <v/>
      </c>
      <c r="I2577" s="15" t="str" cm="1">
        <f t="array" aca="1" ref="I2577" ca="1">IF(OR(INDIRECT(A2577&amp;B2577&amp;C2577&amp;F2577)="",ISNUMBER(INDIRECT(A2577&amp;B2577&amp;C2577&amp;F2577))=FALSE,INDIRECT(A2577&amp;B2577&amp;C2577&amp;F2577)=0),"",G2577&amp;J2577&amp;"."&amp;TEXT(M2577,"00")&amp;TEXT(N2577,"00")&amp;"."&amp;TEXT(O2577,"00")&amp;TEXT(P2577,"00"))</f>
        <v/>
      </c>
      <c r="J2577" s="15" t="str" cm="1">
        <f t="array" aca="1" ref="J2577" ca="1">IF(OR(INDIRECT(A2577&amp;B2577&amp;C2577&amp;F2577)="",ISNUMBER(INDIRECT(A2577&amp;B2577&amp;C2577&amp;F2577))=FALSE,INDIRECT(A2577&amp;B2577&amp;C2577&amp;F2577)=0),"",予約枠報告様式!$B$2)</f>
        <v/>
      </c>
      <c r="K2577" s="15" t="str" cm="1">
        <f t="array" aca="1" ref="K2577" ca="1">IF(OR(INDIRECT(A2577&amp;B2577&amp;C2577&amp;F2577)="",ISNUMBER(INDIRECT(A2577&amp;B2577&amp;C2577&amp;F2577))=FALSE,INDIRECT(A2577&amp;B2577&amp;C2577&amp;F2577)=0),"",1)</f>
        <v/>
      </c>
      <c r="L2577" s="15" t="str" cm="1">
        <f t="array" aca="1" ref="L2577" ca="1">IF(OR(INDIRECT(A2577&amp;B2577&amp;C2577&amp;F2577)="",ISNUMBER(INDIRECT(A2577&amp;B2577&amp;C2577&amp;F2577))=FALSE,INDIRECT(A2577&amp;B2577&amp;C2577&amp;F2577)=0),"",IF(G2577="【（第８期）医療機関受付】",TEXT(INDIRECT(A2577&amp;D2577&amp;E2577&amp;5),"yyy"),TEXT(INDIRECT(A2577&amp;B2577&amp;C2577&amp;5),"yyy")))</f>
        <v/>
      </c>
      <c r="M2577" s="15" t="str" cm="1">
        <f t="array" aca="1" ref="M2577" ca="1">IF(OR(INDIRECT(A2577&amp;B2577&amp;C2577&amp;F2577)="",ISNUMBER(INDIRECT(A2577&amp;B2577&amp;C2577&amp;F2577))=FALSE,INDIRECT(A2577&amp;B2577&amp;C2577&amp;F2577)=0),"",IF(G2577="【（第８期）医療機関受付】",TEXT(INDIRECT(A2577&amp;D2577&amp;E2577&amp;5),"m"),TEXT(INDIRECT(A2577&amp;B2577&amp;C2577&amp;5),"m")))</f>
        <v/>
      </c>
      <c r="N2577" s="15" t="str" cm="1">
        <f t="array" aca="1" ref="N2577" ca="1">IF(OR(INDIRECT(A2577&amp;B2577&amp;C2577&amp;F2577)="",ISNUMBER(INDIRECT(A2577&amp;B2577&amp;C2577&amp;F2577))=FALSE,INDIRECT(A2577&amp;B2577&amp;C2577&amp;F2577)=0),"",IF(G2577="【（第８期）医療機関受付】",TEXT(INDIRECT(A2577&amp;D2577&amp;E2577&amp;5),"d"),TEXT(INDIRECT(A2577&amp;B2577&amp;C2577&amp;5),"d")))</f>
        <v/>
      </c>
      <c r="O2577" s="15" t="str" cm="1">
        <f t="array" aca="1" ref="O2577" ca="1">IF(OR(INDIRECT(A2577&amp;B2577&amp;C2577&amp;F2577)="",ISNUMBER(INDIRECT(A2577&amp;B2577&amp;C2577&amp;F2577))=FALSE,INDIRECT(A2577&amp;B2577&amp;C2577&amp;F2577)=0),"",HOUR(INDIRECT(A2577&amp;"A"&amp;F2577)))</f>
        <v/>
      </c>
      <c r="P2577" s="15" t="str" cm="1">
        <f t="array" aca="1" ref="P2577" ca="1">IF(OR(INDIRECT(A2577&amp;B2577&amp;C2577&amp;F2577)="",ISNUMBER(INDIRECT(A2577&amp;B2577&amp;C2577&amp;F2577))=FALSE,INDIRECT(A2577&amp;B2577&amp;C2577&amp;F2577)=0),"",MINUTE(INDIRECT(A2577&amp;"A"&amp;F2577)))</f>
        <v/>
      </c>
      <c r="Q2577" s="15" t="str" cm="1">
        <f t="array" aca="1" ref="Q2577" ca="1">IF(OR(INDIRECT(A2577&amp;B2577&amp;C2577&amp;F2577)="",ISNUMBER(INDIRECT(A2577&amp;B2577&amp;C2577&amp;F2577))=FALSE,INDIRECT(A2577&amp;B2577&amp;C2577&amp;F2577)=0),"",O2577)</f>
        <v/>
      </c>
      <c r="R2577" s="15" t="str" cm="1">
        <f t="array" aca="1" ref="R2577" ca="1">IF(OR(INDIRECT(A2577&amp;B2577&amp;C2577&amp;F2577)="",ISNUMBER(INDIRECT(A2577&amp;B2577&amp;C2577&amp;F2577))=FALSE,INDIRECT(A2577&amp;B2577&amp;C2577&amp;F2577)=0),"",P2577+14)</f>
        <v/>
      </c>
      <c r="S2577" s="15" t="str" cm="1">
        <f t="array" aca="1" ref="S2577" ca="1">IF(OR(INDIRECT(A2577&amp;B2577&amp;C2577&amp;F2577)="",ISNUMBER(INDIRECT(A2577&amp;B2577&amp;C2577&amp;F2577))=FALSE,INDIRECT(A2577&amp;B2577&amp;C2577&amp;F2577)=0),"",INDIRECT(A2577&amp;B2577&amp;C2577&amp;F2577))</f>
        <v/>
      </c>
      <c r="T2577" s="15" t="str" cm="1">
        <f t="array" aca="1" ref="T2577" ca="1">IF(OR(INDIRECT(A2577&amp;B2577&amp;C2577&amp;F2577)="",ISNUMBER(INDIRECT(A2577&amp;B2577&amp;C2577&amp;F2577))=FALSE,INDIRECT(A2577&amp;B2577&amp;C2577&amp;F2577)=0),"",0)</f>
        <v/>
      </c>
    </row>
    <row r="2578" spans="1:20">
      <c r="A2578" s="23" t="s">
        <v>912</v>
      </c>
      <c r="B2578" s="23" t="s">
        <v>913</v>
      </c>
      <c r="C2578" s="23" t="str">
        <f t="shared" si="120"/>
        <v>y</v>
      </c>
      <c r="D2578" s="23" t="s">
        <v>913</v>
      </c>
      <c r="E2578" s="23" t="str">
        <f t="shared" si="118"/>
        <v>x</v>
      </c>
      <c r="F2578" s="23">
        <f t="shared" si="119"/>
        <v>39</v>
      </c>
      <c r="G2578" s="23" t="str" cm="1">
        <f t="array" aca="1" ref="G2578" ca="1">IF(OR(INDIRECT(A2578&amp;B2578&amp;C2578&amp;F2578)="",ISNUMBER(INDIRECT(A2578&amp;B2578&amp;C2578&amp;F2578))=FALSE),"",IF(INDIRECT(A2578&amp;B2578&amp;C2578&amp;9)="公開","【（第８期）WEB・コールセンター受付】","【（第８期）医療機関受付】"))</f>
        <v/>
      </c>
      <c r="H2578" s="15" t="str" cm="1">
        <f t="array" aca="1" ref="H2578" ca="1">IF(OR(INDIRECT(A2578&amp;B2578&amp;C2578&amp;F2578)="",ISNUMBER(INDIRECT(A2578&amp;B2578&amp;C2578&amp;F2578))=FALSE,INDIRECT(A2578&amp;B2578&amp;C2578&amp;F2578)=0),"",431001)</f>
        <v/>
      </c>
      <c r="I2578" s="15" t="str" cm="1">
        <f t="array" aca="1" ref="I2578" ca="1">IF(OR(INDIRECT(A2578&amp;B2578&amp;C2578&amp;F2578)="",ISNUMBER(INDIRECT(A2578&amp;B2578&amp;C2578&amp;F2578))=FALSE,INDIRECT(A2578&amp;B2578&amp;C2578&amp;F2578)=0),"",G2578&amp;J2578&amp;"."&amp;TEXT(M2578,"00")&amp;TEXT(N2578,"00")&amp;"."&amp;TEXT(O2578,"00")&amp;TEXT(P2578,"00"))</f>
        <v/>
      </c>
      <c r="J2578" s="15" t="str" cm="1">
        <f t="array" aca="1" ref="J2578" ca="1">IF(OR(INDIRECT(A2578&amp;B2578&amp;C2578&amp;F2578)="",ISNUMBER(INDIRECT(A2578&amp;B2578&amp;C2578&amp;F2578))=FALSE,INDIRECT(A2578&amp;B2578&amp;C2578&amp;F2578)=0),"",予約枠報告様式!$B$2)</f>
        <v/>
      </c>
      <c r="K2578" s="15" t="str" cm="1">
        <f t="array" aca="1" ref="K2578" ca="1">IF(OR(INDIRECT(A2578&amp;B2578&amp;C2578&amp;F2578)="",ISNUMBER(INDIRECT(A2578&amp;B2578&amp;C2578&amp;F2578))=FALSE,INDIRECT(A2578&amp;B2578&amp;C2578&amp;F2578)=0),"",1)</f>
        <v/>
      </c>
      <c r="L2578" s="15" t="str" cm="1">
        <f t="array" aca="1" ref="L2578" ca="1">IF(OR(INDIRECT(A2578&amp;B2578&amp;C2578&amp;F2578)="",ISNUMBER(INDIRECT(A2578&amp;B2578&amp;C2578&amp;F2578))=FALSE,INDIRECT(A2578&amp;B2578&amp;C2578&amp;F2578)=0),"",IF(G2578="【（第８期）医療機関受付】",TEXT(INDIRECT(A2578&amp;D2578&amp;E2578&amp;5),"yyy"),TEXT(INDIRECT(A2578&amp;B2578&amp;C2578&amp;5),"yyy")))</f>
        <v/>
      </c>
      <c r="M2578" s="15" t="str" cm="1">
        <f t="array" aca="1" ref="M2578" ca="1">IF(OR(INDIRECT(A2578&amp;B2578&amp;C2578&amp;F2578)="",ISNUMBER(INDIRECT(A2578&amp;B2578&amp;C2578&amp;F2578))=FALSE,INDIRECT(A2578&amp;B2578&amp;C2578&amp;F2578)=0),"",IF(G2578="【（第８期）医療機関受付】",TEXT(INDIRECT(A2578&amp;D2578&amp;E2578&amp;5),"m"),TEXT(INDIRECT(A2578&amp;B2578&amp;C2578&amp;5),"m")))</f>
        <v/>
      </c>
      <c r="N2578" s="15" t="str" cm="1">
        <f t="array" aca="1" ref="N2578" ca="1">IF(OR(INDIRECT(A2578&amp;B2578&amp;C2578&amp;F2578)="",ISNUMBER(INDIRECT(A2578&amp;B2578&amp;C2578&amp;F2578))=FALSE,INDIRECT(A2578&amp;B2578&amp;C2578&amp;F2578)=0),"",IF(G2578="【（第８期）医療機関受付】",TEXT(INDIRECT(A2578&amp;D2578&amp;E2578&amp;5),"d"),TEXT(INDIRECT(A2578&amp;B2578&amp;C2578&amp;5),"d")))</f>
        <v/>
      </c>
      <c r="O2578" s="15" t="str" cm="1">
        <f t="array" aca="1" ref="O2578" ca="1">IF(OR(INDIRECT(A2578&amp;B2578&amp;C2578&amp;F2578)="",ISNUMBER(INDIRECT(A2578&amp;B2578&amp;C2578&amp;F2578))=FALSE,INDIRECT(A2578&amp;B2578&amp;C2578&amp;F2578)=0),"",HOUR(INDIRECT(A2578&amp;"A"&amp;F2578)))</f>
        <v/>
      </c>
      <c r="P2578" s="15" t="str" cm="1">
        <f t="array" aca="1" ref="P2578" ca="1">IF(OR(INDIRECT(A2578&amp;B2578&amp;C2578&amp;F2578)="",ISNUMBER(INDIRECT(A2578&amp;B2578&amp;C2578&amp;F2578))=FALSE,INDIRECT(A2578&amp;B2578&amp;C2578&amp;F2578)=0),"",MINUTE(INDIRECT(A2578&amp;"A"&amp;F2578)))</f>
        <v/>
      </c>
      <c r="Q2578" s="15" t="str" cm="1">
        <f t="array" aca="1" ref="Q2578" ca="1">IF(OR(INDIRECT(A2578&amp;B2578&amp;C2578&amp;F2578)="",ISNUMBER(INDIRECT(A2578&amp;B2578&amp;C2578&amp;F2578))=FALSE,INDIRECT(A2578&amp;B2578&amp;C2578&amp;F2578)=0),"",O2578)</f>
        <v/>
      </c>
      <c r="R2578" s="15" t="str" cm="1">
        <f t="array" aca="1" ref="R2578" ca="1">IF(OR(INDIRECT(A2578&amp;B2578&amp;C2578&amp;F2578)="",ISNUMBER(INDIRECT(A2578&amp;B2578&amp;C2578&amp;F2578))=FALSE,INDIRECT(A2578&amp;B2578&amp;C2578&amp;F2578)=0),"",P2578+14)</f>
        <v/>
      </c>
      <c r="S2578" s="15" t="str" cm="1">
        <f t="array" aca="1" ref="S2578" ca="1">IF(OR(INDIRECT(A2578&amp;B2578&amp;C2578&amp;F2578)="",ISNUMBER(INDIRECT(A2578&amp;B2578&amp;C2578&amp;F2578))=FALSE,INDIRECT(A2578&amp;B2578&amp;C2578&amp;F2578)=0),"",INDIRECT(A2578&amp;B2578&amp;C2578&amp;F2578))</f>
        <v/>
      </c>
      <c r="T2578" s="15" t="str" cm="1">
        <f t="array" aca="1" ref="T2578" ca="1">IF(OR(INDIRECT(A2578&amp;B2578&amp;C2578&amp;F2578)="",ISNUMBER(INDIRECT(A2578&amp;B2578&amp;C2578&amp;F2578))=FALSE,INDIRECT(A2578&amp;B2578&amp;C2578&amp;F2578)=0),"",0)</f>
        <v/>
      </c>
    </row>
    <row r="2579" spans="1:20">
      <c r="A2579" s="23" t="s">
        <v>912</v>
      </c>
      <c r="B2579" s="23" t="s">
        <v>913</v>
      </c>
      <c r="C2579" s="23" t="str">
        <f t="shared" si="120"/>
        <v>y</v>
      </c>
      <c r="D2579" s="23" t="s">
        <v>913</v>
      </c>
      <c r="E2579" s="23" t="str">
        <f t="shared" si="118"/>
        <v>x</v>
      </c>
      <c r="F2579" s="23">
        <f t="shared" si="119"/>
        <v>40</v>
      </c>
      <c r="G2579" s="23" t="str" cm="1">
        <f t="array" aca="1" ref="G2579" ca="1">IF(OR(INDIRECT(A2579&amp;B2579&amp;C2579&amp;F2579)="",ISNUMBER(INDIRECT(A2579&amp;B2579&amp;C2579&amp;F2579))=FALSE),"",IF(INDIRECT(A2579&amp;B2579&amp;C2579&amp;9)="公開","【（第８期）WEB・コールセンター受付】","【（第８期）医療機関受付】"))</f>
        <v/>
      </c>
      <c r="H2579" s="15" t="str" cm="1">
        <f t="array" aca="1" ref="H2579" ca="1">IF(OR(INDIRECT(A2579&amp;B2579&amp;C2579&amp;F2579)="",ISNUMBER(INDIRECT(A2579&amp;B2579&amp;C2579&amp;F2579))=FALSE,INDIRECT(A2579&amp;B2579&amp;C2579&amp;F2579)=0),"",431001)</f>
        <v/>
      </c>
      <c r="I2579" s="15" t="str" cm="1">
        <f t="array" aca="1" ref="I2579" ca="1">IF(OR(INDIRECT(A2579&amp;B2579&amp;C2579&amp;F2579)="",ISNUMBER(INDIRECT(A2579&amp;B2579&amp;C2579&amp;F2579))=FALSE,INDIRECT(A2579&amp;B2579&amp;C2579&amp;F2579)=0),"",G2579&amp;J2579&amp;"."&amp;TEXT(M2579,"00")&amp;TEXT(N2579,"00")&amp;"."&amp;TEXT(O2579,"00")&amp;TEXT(P2579,"00"))</f>
        <v/>
      </c>
      <c r="J2579" s="15" t="str" cm="1">
        <f t="array" aca="1" ref="J2579" ca="1">IF(OR(INDIRECT(A2579&amp;B2579&amp;C2579&amp;F2579)="",ISNUMBER(INDIRECT(A2579&amp;B2579&amp;C2579&amp;F2579))=FALSE,INDIRECT(A2579&amp;B2579&amp;C2579&amp;F2579)=0),"",予約枠報告様式!$B$2)</f>
        <v/>
      </c>
      <c r="K2579" s="15" t="str" cm="1">
        <f t="array" aca="1" ref="K2579" ca="1">IF(OR(INDIRECT(A2579&amp;B2579&amp;C2579&amp;F2579)="",ISNUMBER(INDIRECT(A2579&amp;B2579&amp;C2579&amp;F2579))=FALSE,INDIRECT(A2579&amp;B2579&amp;C2579&amp;F2579)=0),"",1)</f>
        <v/>
      </c>
      <c r="L2579" s="15" t="str" cm="1">
        <f t="array" aca="1" ref="L2579" ca="1">IF(OR(INDIRECT(A2579&amp;B2579&amp;C2579&amp;F2579)="",ISNUMBER(INDIRECT(A2579&amp;B2579&amp;C2579&amp;F2579))=FALSE,INDIRECT(A2579&amp;B2579&amp;C2579&amp;F2579)=0),"",IF(G2579="【（第８期）医療機関受付】",TEXT(INDIRECT(A2579&amp;D2579&amp;E2579&amp;5),"yyy"),TEXT(INDIRECT(A2579&amp;B2579&amp;C2579&amp;5),"yyy")))</f>
        <v/>
      </c>
      <c r="M2579" s="15" t="str" cm="1">
        <f t="array" aca="1" ref="M2579" ca="1">IF(OR(INDIRECT(A2579&amp;B2579&amp;C2579&amp;F2579)="",ISNUMBER(INDIRECT(A2579&amp;B2579&amp;C2579&amp;F2579))=FALSE,INDIRECT(A2579&amp;B2579&amp;C2579&amp;F2579)=0),"",IF(G2579="【（第８期）医療機関受付】",TEXT(INDIRECT(A2579&amp;D2579&amp;E2579&amp;5),"m"),TEXT(INDIRECT(A2579&amp;B2579&amp;C2579&amp;5),"m")))</f>
        <v/>
      </c>
      <c r="N2579" s="15" t="str" cm="1">
        <f t="array" aca="1" ref="N2579" ca="1">IF(OR(INDIRECT(A2579&amp;B2579&amp;C2579&amp;F2579)="",ISNUMBER(INDIRECT(A2579&amp;B2579&amp;C2579&amp;F2579))=FALSE,INDIRECT(A2579&amp;B2579&amp;C2579&amp;F2579)=0),"",IF(G2579="【（第８期）医療機関受付】",TEXT(INDIRECT(A2579&amp;D2579&amp;E2579&amp;5),"d"),TEXT(INDIRECT(A2579&amp;B2579&amp;C2579&amp;5),"d")))</f>
        <v/>
      </c>
      <c r="O2579" s="15" t="str" cm="1">
        <f t="array" aca="1" ref="O2579" ca="1">IF(OR(INDIRECT(A2579&amp;B2579&amp;C2579&amp;F2579)="",ISNUMBER(INDIRECT(A2579&amp;B2579&amp;C2579&amp;F2579))=FALSE,INDIRECT(A2579&amp;B2579&amp;C2579&amp;F2579)=0),"",HOUR(INDIRECT(A2579&amp;"A"&amp;F2579)))</f>
        <v/>
      </c>
      <c r="P2579" s="15" t="str" cm="1">
        <f t="array" aca="1" ref="P2579" ca="1">IF(OR(INDIRECT(A2579&amp;B2579&amp;C2579&amp;F2579)="",ISNUMBER(INDIRECT(A2579&amp;B2579&amp;C2579&amp;F2579))=FALSE,INDIRECT(A2579&amp;B2579&amp;C2579&amp;F2579)=0),"",MINUTE(INDIRECT(A2579&amp;"A"&amp;F2579)))</f>
        <v/>
      </c>
      <c r="Q2579" s="15" t="str" cm="1">
        <f t="array" aca="1" ref="Q2579" ca="1">IF(OR(INDIRECT(A2579&amp;B2579&amp;C2579&amp;F2579)="",ISNUMBER(INDIRECT(A2579&amp;B2579&amp;C2579&amp;F2579))=FALSE,INDIRECT(A2579&amp;B2579&amp;C2579&amp;F2579)=0),"",O2579)</f>
        <v/>
      </c>
      <c r="R2579" s="15" t="str" cm="1">
        <f t="array" aca="1" ref="R2579" ca="1">IF(OR(INDIRECT(A2579&amp;B2579&amp;C2579&amp;F2579)="",ISNUMBER(INDIRECT(A2579&amp;B2579&amp;C2579&amp;F2579))=FALSE,INDIRECT(A2579&amp;B2579&amp;C2579&amp;F2579)=0),"",P2579+14)</f>
        <v/>
      </c>
      <c r="S2579" s="15" t="str" cm="1">
        <f t="array" aca="1" ref="S2579" ca="1">IF(OR(INDIRECT(A2579&amp;B2579&amp;C2579&amp;F2579)="",ISNUMBER(INDIRECT(A2579&amp;B2579&amp;C2579&amp;F2579))=FALSE,INDIRECT(A2579&amp;B2579&amp;C2579&amp;F2579)=0),"",INDIRECT(A2579&amp;B2579&amp;C2579&amp;F2579))</f>
        <v/>
      </c>
      <c r="T2579" s="15" t="str" cm="1">
        <f t="array" aca="1" ref="T2579" ca="1">IF(OR(INDIRECT(A2579&amp;B2579&amp;C2579&amp;F2579)="",ISNUMBER(INDIRECT(A2579&amp;B2579&amp;C2579&amp;F2579))=FALSE,INDIRECT(A2579&amp;B2579&amp;C2579&amp;F2579)=0),"",0)</f>
        <v/>
      </c>
    </row>
    <row r="2580" spans="1:20">
      <c r="A2580" s="23" t="s">
        <v>912</v>
      </c>
      <c r="B2580" s="23" t="s">
        <v>913</v>
      </c>
      <c r="C2580" s="23" t="str">
        <f t="shared" si="120"/>
        <v>y</v>
      </c>
      <c r="D2580" s="23" t="s">
        <v>913</v>
      </c>
      <c r="E2580" s="23" t="str">
        <f t="shared" si="118"/>
        <v>x</v>
      </c>
      <c r="F2580" s="23">
        <f t="shared" si="119"/>
        <v>41</v>
      </c>
      <c r="G2580" s="23" t="str" cm="1">
        <f t="array" aca="1" ref="G2580" ca="1">IF(OR(INDIRECT(A2580&amp;B2580&amp;C2580&amp;F2580)="",ISNUMBER(INDIRECT(A2580&amp;B2580&amp;C2580&amp;F2580))=FALSE),"",IF(INDIRECT(A2580&amp;B2580&amp;C2580&amp;9)="公開","【（第８期）WEB・コールセンター受付】","【（第８期）医療機関受付】"))</f>
        <v/>
      </c>
      <c r="H2580" s="15" t="str" cm="1">
        <f t="array" aca="1" ref="H2580" ca="1">IF(OR(INDIRECT(A2580&amp;B2580&amp;C2580&amp;F2580)="",ISNUMBER(INDIRECT(A2580&amp;B2580&amp;C2580&amp;F2580))=FALSE,INDIRECT(A2580&amp;B2580&amp;C2580&amp;F2580)=0),"",431001)</f>
        <v/>
      </c>
      <c r="I2580" s="15" t="str" cm="1">
        <f t="array" aca="1" ref="I2580" ca="1">IF(OR(INDIRECT(A2580&amp;B2580&amp;C2580&amp;F2580)="",ISNUMBER(INDIRECT(A2580&amp;B2580&amp;C2580&amp;F2580))=FALSE,INDIRECT(A2580&amp;B2580&amp;C2580&amp;F2580)=0),"",G2580&amp;J2580&amp;"."&amp;TEXT(M2580,"00")&amp;TEXT(N2580,"00")&amp;"."&amp;TEXT(O2580,"00")&amp;TEXT(P2580,"00"))</f>
        <v/>
      </c>
      <c r="J2580" s="15" t="str" cm="1">
        <f t="array" aca="1" ref="J2580" ca="1">IF(OR(INDIRECT(A2580&amp;B2580&amp;C2580&amp;F2580)="",ISNUMBER(INDIRECT(A2580&amp;B2580&amp;C2580&amp;F2580))=FALSE,INDIRECT(A2580&amp;B2580&amp;C2580&amp;F2580)=0),"",予約枠報告様式!$B$2)</f>
        <v/>
      </c>
      <c r="K2580" s="15" t="str" cm="1">
        <f t="array" aca="1" ref="K2580" ca="1">IF(OR(INDIRECT(A2580&amp;B2580&amp;C2580&amp;F2580)="",ISNUMBER(INDIRECT(A2580&amp;B2580&amp;C2580&amp;F2580))=FALSE,INDIRECT(A2580&amp;B2580&amp;C2580&amp;F2580)=0),"",1)</f>
        <v/>
      </c>
      <c r="L2580" s="15" t="str" cm="1">
        <f t="array" aca="1" ref="L2580" ca="1">IF(OR(INDIRECT(A2580&amp;B2580&amp;C2580&amp;F2580)="",ISNUMBER(INDIRECT(A2580&amp;B2580&amp;C2580&amp;F2580))=FALSE,INDIRECT(A2580&amp;B2580&amp;C2580&amp;F2580)=0),"",IF(G2580="【（第８期）医療機関受付】",TEXT(INDIRECT(A2580&amp;D2580&amp;E2580&amp;5),"yyy"),TEXT(INDIRECT(A2580&amp;B2580&amp;C2580&amp;5),"yyy")))</f>
        <v/>
      </c>
      <c r="M2580" s="15" t="str" cm="1">
        <f t="array" aca="1" ref="M2580" ca="1">IF(OR(INDIRECT(A2580&amp;B2580&amp;C2580&amp;F2580)="",ISNUMBER(INDIRECT(A2580&amp;B2580&amp;C2580&amp;F2580))=FALSE,INDIRECT(A2580&amp;B2580&amp;C2580&amp;F2580)=0),"",IF(G2580="【（第８期）医療機関受付】",TEXT(INDIRECT(A2580&amp;D2580&amp;E2580&amp;5),"m"),TEXT(INDIRECT(A2580&amp;B2580&amp;C2580&amp;5),"m")))</f>
        <v/>
      </c>
      <c r="N2580" s="15" t="str" cm="1">
        <f t="array" aca="1" ref="N2580" ca="1">IF(OR(INDIRECT(A2580&amp;B2580&amp;C2580&amp;F2580)="",ISNUMBER(INDIRECT(A2580&amp;B2580&amp;C2580&amp;F2580))=FALSE,INDIRECT(A2580&amp;B2580&amp;C2580&amp;F2580)=0),"",IF(G2580="【（第８期）医療機関受付】",TEXT(INDIRECT(A2580&amp;D2580&amp;E2580&amp;5),"d"),TEXT(INDIRECT(A2580&amp;B2580&amp;C2580&amp;5),"d")))</f>
        <v/>
      </c>
      <c r="O2580" s="15" t="str" cm="1">
        <f t="array" aca="1" ref="O2580" ca="1">IF(OR(INDIRECT(A2580&amp;B2580&amp;C2580&amp;F2580)="",ISNUMBER(INDIRECT(A2580&amp;B2580&amp;C2580&amp;F2580))=FALSE,INDIRECT(A2580&amp;B2580&amp;C2580&amp;F2580)=0),"",HOUR(INDIRECT(A2580&amp;"A"&amp;F2580)))</f>
        <v/>
      </c>
      <c r="P2580" s="15" t="str" cm="1">
        <f t="array" aca="1" ref="P2580" ca="1">IF(OR(INDIRECT(A2580&amp;B2580&amp;C2580&amp;F2580)="",ISNUMBER(INDIRECT(A2580&amp;B2580&amp;C2580&amp;F2580))=FALSE,INDIRECT(A2580&amp;B2580&amp;C2580&amp;F2580)=0),"",MINUTE(INDIRECT(A2580&amp;"A"&amp;F2580)))</f>
        <v/>
      </c>
      <c r="Q2580" s="15" t="str" cm="1">
        <f t="array" aca="1" ref="Q2580" ca="1">IF(OR(INDIRECT(A2580&amp;B2580&amp;C2580&amp;F2580)="",ISNUMBER(INDIRECT(A2580&amp;B2580&amp;C2580&amp;F2580))=FALSE,INDIRECT(A2580&amp;B2580&amp;C2580&amp;F2580)=0),"",O2580)</f>
        <v/>
      </c>
      <c r="R2580" s="15" t="str" cm="1">
        <f t="array" aca="1" ref="R2580" ca="1">IF(OR(INDIRECT(A2580&amp;B2580&amp;C2580&amp;F2580)="",ISNUMBER(INDIRECT(A2580&amp;B2580&amp;C2580&amp;F2580))=FALSE,INDIRECT(A2580&amp;B2580&amp;C2580&amp;F2580)=0),"",P2580+14)</f>
        <v/>
      </c>
      <c r="S2580" s="15" t="str" cm="1">
        <f t="array" aca="1" ref="S2580" ca="1">IF(OR(INDIRECT(A2580&amp;B2580&amp;C2580&amp;F2580)="",ISNUMBER(INDIRECT(A2580&amp;B2580&amp;C2580&amp;F2580))=FALSE,INDIRECT(A2580&amp;B2580&amp;C2580&amp;F2580)=0),"",INDIRECT(A2580&amp;B2580&amp;C2580&amp;F2580))</f>
        <v/>
      </c>
      <c r="T2580" s="15" t="str" cm="1">
        <f t="array" aca="1" ref="T2580" ca="1">IF(OR(INDIRECT(A2580&amp;B2580&amp;C2580&amp;F2580)="",ISNUMBER(INDIRECT(A2580&amp;B2580&amp;C2580&amp;F2580))=FALSE,INDIRECT(A2580&amp;B2580&amp;C2580&amp;F2580)=0),"",0)</f>
        <v/>
      </c>
    </row>
    <row r="2581" spans="1:20">
      <c r="A2581" s="23" t="s">
        <v>912</v>
      </c>
      <c r="B2581" s="23" t="s">
        <v>913</v>
      </c>
      <c r="C2581" s="23" t="str">
        <f t="shared" si="120"/>
        <v>y</v>
      </c>
      <c r="D2581" s="23" t="s">
        <v>913</v>
      </c>
      <c r="E2581" s="23" t="str">
        <f t="shared" si="118"/>
        <v>x</v>
      </c>
      <c r="F2581" s="23">
        <f t="shared" si="119"/>
        <v>42</v>
      </c>
      <c r="G2581" s="23" t="str" cm="1">
        <f t="array" aca="1" ref="G2581" ca="1">IF(OR(INDIRECT(A2581&amp;B2581&amp;C2581&amp;F2581)="",ISNUMBER(INDIRECT(A2581&amp;B2581&amp;C2581&amp;F2581))=FALSE),"",IF(INDIRECT(A2581&amp;B2581&amp;C2581&amp;9)="公開","【（第８期）WEB・コールセンター受付】","【（第８期）医療機関受付】"))</f>
        <v/>
      </c>
      <c r="H2581" s="15" t="str" cm="1">
        <f t="array" aca="1" ref="H2581" ca="1">IF(OR(INDIRECT(A2581&amp;B2581&amp;C2581&amp;F2581)="",ISNUMBER(INDIRECT(A2581&amp;B2581&amp;C2581&amp;F2581))=FALSE,INDIRECT(A2581&amp;B2581&amp;C2581&amp;F2581)=0),"",431001)</f>
        <v/>
      </c>
      <c r="I2581" s="15" t="str" cm="1">
        <f t="array" aca="1" ref="I2581" ca="1">IF(OR(INDIRECT(A2581&amp;B2581&amp;C2581&amp;F2581)="",ISNUMBER(INDIRECT(A2581&amp;B2581&amp;C2581&amp;F2581))=FALSE,INDIRECT(A2581&amp;B2581&amp;C2581&amp;F2581)=0),"",G2581&amp;J2581&amp;"."&amp;TEXT(M2581,"00")&amp;TEXT(N2581,"00")&amp;"."&amp;TEXT(O2581,"00")&amp;TEXT(P2581,"00"))</f>
        <v/>
      </c>
      <c r="J2581" s="15" t="str" cm="1">
        <f t="array" aca="1" ref="J2581" ca="1">IF(OR(INDIRECT(A2581&amp;B2581&amp;C2581&amp;F2581)="",ISNUMBER(INDIRECT(A2581&amp;B2581&amp;C2581&amp;F2581))=FALSE,INDIRECT(A2581&amp;B2581&amp;C2581&amp;F2581)=0),"",予約枠報告様式!$B$2)</f>
        <v/>
      </c>
      <c r="K2581" s="15" t="str" cm="1">
        <f t="array" aca="1" ref="K2581" ca="1">IF(OR(INDIRECT(A2581&amp;B2581&amp;C2581&amp;F2581)="",ISNUMBER(INDIRECT(A2581&amp;B2581&amp;C2581&amp;F2581))=FALSE,INDIRECT(A2581&amp;B2581&amp;C2581&amp;F2581)=0),"",1)</f>
        <v/>
      </c>
      <c r="L2581" s="15" t="str" cm="1">
        <f t="array" aca="1" ref="L2581" ca="1">IF(OR(INDIRECT(A2581&amp;B2581&amp;C2581&amp;F2581)="",ISNUMBER(INDIRECT(A2581&amp;B2581&amp;C2581&amp;F2581))=FALSE,INDIRECT(A2581&amp;B2581&amp;C2581&amp;F2581)=0),"",IF(G2581="【（第８期）医療機関受付】",TEXT(INDIRECT(A2581&amp;D2581&amp;E2581&amp;5),"yyy"),TEXT(INDIRECT(A2581&amp;B2581&amp;C2581&amp;5),"yyy")))</f>
        <v/>
      </c>
      <c r="M2581" s="15" t="str" cm="1">
        <f t="array" aca="1" ref="M2581" ca="1">IF(OR(INDIRECT(A2581&amp;B2581&amp;C2581&amp;F2581)="",ISNUMBER(INDIRECT(A2581&amp;B2581&amp;C2581&amp;F2581))=FALSE,INDIRECT(A2581&amp;B2581&amp;C2581&amp;F2581)=0),"",IF(G2581="【（第８期）医療機関受付】",TEXT(INDIRECT(A2581&amp;D2581&amp;E2581&amp;5),"m"),TEXT(INDIRECT(A2581&amp;B2581&amp;C2581&amp;5),"m")))</f>
        <v/>
      </c>
      <c r="N2581" s="15" t="str" cm="1">
        <f t="array" aca="1" ref="N2581" ca="1">IF(OR(INDIRECT(A2581&amp;B2581&amp;C2581&amp;F2581)="",ISNUMBER(INDIRECT(A2581&amp;B2581&amp;C2581&amp;F2581))=FALSE,INDIRECT(A2581&amp;B2581&amp;C2581&amp;F2581)=0),"",IF(G2581="【（第８期）医療機関受付】",TEXT(INDIRECT(A2581&amp;D2581&amp;E2581&amp;5),"d"),TEXT(INDIRECT(A2581&amp;B2581&amp;C2581&amp;5),"d")))</f>
        <v/>
      </c>
      <c r="O2581" s="15" t="str" cm="1">
        <f t="array" aca="1" ref="O2581" ca="1">IF(OR(INDIRECT(A2581&amp;B2581&amp;C2581&amp;F2581)="",ISNUMBER(INDIRECT(A2581&amp;B2581&amp;C2581&amp;F2581))=FALSE,INDIRECT(A2581&amp;B2581&amp;C2581&amp;F2581)=0),"",HOUR(INDIRECT(A2581&amp;"A"&amp;F2581)))</f>
        <v/>
      </c>
      <c r="P2581" s="15" t="str" cm="1">
        <f t="array" aca="1" ref="P2581" ca="1">IF(OR(INDIRECT(A2581&amp;B2581&amp;C2581&amp;F2581)="",ISNUMBER(INDIRECT(A2581&amp;B2581&amp;C2581&amp;F2581))=FALSE,INDIRECT(A2581&amp;B2581&amp;C2581&amp;F2581)=0),"",MINUTE(INDIRECT(A2581&amp;"A"&amp;F2581)))</f>
        <v/>
      </c>
      <c r="Q2581" s="15" t="str" cm="1">
        <f t="array" aca="1" ref="Q2581" ca="1">IF(OR(INDIRECT(A2581&amp;B2581&amp;C2581&amp;F2581)="",ISNUMBER(INDIRECT(A2581&amp;B2581&amp;C2581&amp;F2581))=FALSE,INDIRECT(A2581&amp;B2581&amp;C2581&amp;F2581)=0),"",O2581)</f>
        <v/>
      </c>
      <c r="R2581" s="15" t="str" cm="1">
        <f t="array" aca="1" ref="R2581" ca="1">IF(OR(INDIRECT(A2581&amp;B2581&amp;C2581&amp;F2581)="",ISNUMBER(INDIRECT(A2581&amp;B2581&amp;C2581&amp;F2581))=FALSE,INDIRECT(A2581&amp;B2581&amp;C2581&amp;F2581)=0),"",P2581+14)</f>
        <v/>
      </c>
      <c r="S2581" s="15" t="str" cm="1">
        <f t="array" aca="1" ref="S2581" ca="1">IF(OR(INDIRECT(A2581&amp;B2581&amp;C2581&amp;F2581)="",ISNUMBER(INDIRECT(A2581&amp;B2581&amp;C2581&amp;F2581))=FALSE,INDIRECT(A2581&amp;B2581&amp;C2581&amp;F2581)=0),"",INDIRECT(A2581&amp;B2581&amp;C2581&amp;F2581))</f>
        <v/>
      </c>
      <c r="T2581" s="15" t="str" cm="1">
        <f t="array" aca="1" ref="T2581" ca="1">IF(OR(INDIRECT(A2581&amp;B2581&amp;C2581&amp;F2581)="",ISNUMBER(INDIRECT(A2581&amp;B2581&amp;C2581&amp;F2581))=FALSE,INDIRECT(A2581&amp;B2581&amp;C2581&amp;F2581)=0),"",0)</f>
        <v/>
      </c>
    </row>
    <row r="2582" spans="1:20">
      <c r="A2582" s="23" t="s">
        <v>912</v>
      </c>
      <c r="B2582" s="23" t="s">
        <v>913</v>
      </c>
      <c r="C2582" s="23" t="str">
        <f t="shared" si="120"/>
        <v>y</v>
      </c>
      <c r="D2582" s="23" t="s">
        <v>913</v>
      </c>
      <c r="E2582" s="23" t="str">
        <f t="shared" si="118"/>
        <v>x</v>
      </c>
      <c r="F2582" s="23">
        <f t="shared" si="119"/>
        <v>43</v>
      </c>
      <c r="G2582" s="23" t="str" cm="1">
        <f t="array" aca="1" ref="G2582" ca="1">IF(OR(INDIRECT(A2582&amp;B2582&amp;C2582&amp;F2582)="",ISNUMBER(INDIRECT(A2582&amp;B2582&amp;C2582&amp;F2582))=FALSE),"",IF(INDIRECT(A2582&amp;B2582&amp;C2582&amp;9)="公開","【（第８期）WEB・コールセンター受付】","【（第８期）医療機関受付】"))</f>
        <v/>
      </c>
      <c r="H2582" s="15" t="str" cm="1">
        <f t="array" aca="1" ref="H2582" ca="1">IF(OR(INDIRECT(A2582&amp;B2582&amp;C2582&amp;F2582)="",ISNUMBER(INDIRECT(A2582&amp;B2582&amp;C2582&amp;F2582))=FALSE,INDIRECT(A2582&amp;B2582&amp;C2582&amp;F2582)=0),"",431001)</f>
        <v/>
      </c>
      <c r="I2582" s="15" t="str" cm="1">
        <f t="array" aca="1" ref="I2582" ca="1">IF(OR(INDIRECT(A2582&amp;B2582&amp;C2582&amp;F2582)="",ISNUMBER(INDIRECT(A2582&amp;B2582&amp;C2582&amp;F2582))=FALSE,INDIRECT(A2582&amp;B2582&amp;C2582&amp;F2582)=0),"",G2582&amp;J2582&amp;"."&amp;TEXT(M2582,"00")&amp;TEXT(N2582,"00")&amp;"."&amp;TEXT(O2582,"00")&amp;TEXT(P2582,"00"))</f>
        <v/>
      </c>
      <c r="J2582" s="15" t="str" cm="1">
        <f t="array" aca="1" ref="J2582" ca="1">IF(OR(INDIRECT(A2582&amp;B2582&amp;C2582&amp;F2582)="",ISNUMBER(INDIRECT(A2582&amp;B2582&amp;C2582&amp;F2582))=FALSE,INDIRECT(A2582&amp;B2582&amp;C2582&amp;F2582)=0),"",予約枠報告様式!$B$2)</f>
        <v/>
      </c>
      <c r="K2582" s="15" t="str" cm="1">
        <f t="array" aca="1" ref="K2582" ca="1">IF(OR(INDIRECT(A2582&amp;B2582&amp;C2582&amp;F2582)="",ISNUMBER(INDIRECT(A2582&amp;B2582&amp;C2582&amp;F2582))=FALSE,INDIRECT(A2582&amp;B2582&amp;C2582&amp;F2582)=0),"",1)</f>
        <v/>
      </c>
      <c r="L2582" s="15" t="str" cm="1">
        <f t="array" aca="1" ref="L2582" ca="1">IF(OR(INDIRECT(A2582&amp;B2582&amp;C2582&amp;F2582)="",ISNUMBER(INDIRECT(A2582&amp;B2582&amp;C2582&amp;F2582))=FALSE,INDIRECT(A2582&amp;B2582&amp;C2582&amp;F2582)=0),"",IF(G2582="【（第８期）医療機関受付】",TEXT(INDIRECT(A2582&amp;D2582&amp;E2582&amp;5),"yyy"),TEXT(INDIRECT(A2582&amp;B2582&amp;C2582&amp;5),"yyy")))</f>
        <v/>
      </c>
      <c r="M2582" s="15" t="str" cm="1">
        <f t="array" aca="1" ref="M2582" ca="1">IF(OR(INDIRECT(A2582&amp;B2582&amp;C2582&amp;F2582)="",ISNUMBER(INDIRECT(A2582&amp;B2582&amp;C2582&amp;F2582))=FALSE,INDIRECT(A2582&amp;B2582&amp;C2582&amp;F2582)=0),"",IF(G2582="【（第８期）医療機関受付】",TEXT(INDIRECT(A2582&amp;D2582&amp;E2582&amp;5),"m"),TEXT(INDIRECT(A2582&amp;B2582&amp;C2582&amp;5),"m")))</f>
        <v/>
      </c>
      <c r="N2582" s="15" t="str" cm="1">
        <f t="array" aca="1" ref="N2582" ca="1">IF(OR(INDIRECT(A2582&amp;B2582&amp;C2582&amp;F2582)="",ISNUMBER(INDIRECT(A2582&amp;B2582&amp;C2582&amp;F2582))=FALSE,INDIRECT(A2582&amp;B2582&amp;C2582&amp;F2582)=0),"",IF(G2582="【（第８期）医療機関受付】",TEXT(INDIRECT(A2582&amp;D2582&amp;E2582&amp;5),"d"),TEXT(INDIRECT(A2582&amp;B2582&amp;C2582&amp;5),"d")))</f>
        <v/>
      </c>
      <c r="O2582" s="15" t="str" cm="1">
        <f t="array" aca="1" ref="O2582" ca="1">IF(OR(INDIRECT(A2582&amp;B2582&amp;C2582&amp;F2582)="",ISNUMBER(INDIRECT(A2582&amp;B2582&amp;C2582&amp;F2582))=FALSE,INDIRECT(A2582&amp;B2582&amp;C2582&amp;F2582)=0),"",HOUR(INDIRECT(A2582&amp;"A"&amp;F2582)))</f>
        <v/>
      </c>
      <c r="P2582" s="15" t="str" cm="1">
        <f t="array" aca="1" ref="P2582" ca="1">IF(OR(INDIRECT(A2582&amp;B2582&amp;C2582&amp;F2582)="",ISNUMBER(INDIRECT(A2582&amp;B2582&amp;C2582&amp;F2582))=FALSE,INDIRECT(A2582&amp;B2582&amp;C2582&amp;F2582)=0),"",MINUTE(INDIRECT(A2582&amp;"A"&amp;F2582)))</f>
        <v/>
      </c>
      <c r="Q2582" s="15" t="str" cm="1">
        <f t="array" aca="1" ref="Q2582" ca="1">IF(OR(INDIRECT(A2582&amp;B2582&amp;C2582&amp;F2582)="",ISNUMBER(INDIRECT(A2582&amp;B2582&amp;C2582&amp;F2582))=FALSE,INDIRECT(A2582&amp;B2582&amp;C2582&amp;F2582)=0),"",O2582)</f>
        <v/>
      </c>
      <c r="R2582" s="15" t="str" cm="1">
        <f t="array" aca="1" ref="R2582" ca="1">IF(OR(INDIRECT(A2582&amp;B2582&amp;C2582&amp;F2582)="",ISNUMBER(INDIRECT(A2582&amp;B2582&amp;C2582&amp;F2582))=FALSE,INDIRECT(A2582&amp;B2582&amp;C2582&amp;F2582)=0),"",P2582+14)</f>
        <v/>
      </c>
      <c r="S2582" s="15" t="str" cm="1">
        <f t="array" aca="1" ref="S2582" ca="1">IF(OR(INDIRECT(A2582&amp;B2582&amp;C2582&amp;F2582)="",ISNUMBER(INDIRECT(A2582&amp;B2582&amp;C2582&amp;F2582))=FALSE,INDIRECT(A2582&amp;B2582&amp;C2582&amp;F2582)=0),"",INDIRECT(A2582&amp;B2582&amp;C2582&amp;F2582))</f>
        <v/>
      </c>
      <c r="T2582" s="15" t="str" cm="1">
        <f t="array" aca="1" ref="T2582" ca="1">IF(OR(INDIRECT(A2582&amp;B2582&amp;C2582&amp;F2582)="",ISNUMBER(INDIRECT(A2582&amp;B2582&amp;C2582&amp;F2582))=FALSE,INDIRECT(A2582&amp;B2582&amp;C2582&amp;F2582)=0),"",0)</f>
        <v/>
      </c>
    </row>
    <row r="2583" spans="1:20">
      <c r="A2583" s="23" t="s">
        <v>912</v>
      </c>
      <c r="B2583" s="23" t="s">
        <v>913</v>
      </c>
      <c r="C2583" s="23" t="str">
        <f t="shared" si="120"/>
        <v>y</v>
      </c>
      <c r="D2583" s="23" t="s">
        <v>913</v>
      </c>
      <c r="E2583" s="23" t="str">
        <f t="shared" si="118"/>
        <v>x</v>
      </c>
      <c r="F2583" s="23">
        <f t="shared" si="119"/>
        <v>44</v>
      </c>
      <c r="G2583" s="23" t="str" cm="1">
        <f t="array" aca="1" ref="G2583" ca="1">IF(OR(INDIRECT(A2583&amp;B2583&amp;C2583&amp;F2583)="",ISNUMBER(INDIRECT(A2583&amp;B2583&amp;C2583&amp;F2583))=FALSE),"",IF(INDIRECT(A2583&amp;B2583&amp;C2583&amp;9)="公開","【（第８期）WEB・コールセンター受付】","【（第８期）医療機関受付】"))</f>
        <v/>
      </c>
      <c r="H2583" s="15" t="str" cm="1">
        <f t="array" aca="1" ref="H2583" ca="1">IF(OR(INDIRECT(A2583&amp;B2583&amp;C2583&amp;F2583)="",ISNUMBER(INDIRECT(A2583&amp;B2583&amp;C2583&amp;F2583))=FALSE,INDIRECT(A2583&amp;B2583&amp;C2583&amp;F2583)=0),"",431001)</f>
        <v/>
      </c>
      <c r="I2583" s="15" t="str" cm="1">
        <f t="array" aca="1" ref="I2583" ca="1">IF(OR(INDIRECT(A2583&amp;B2583&amp;C2583&amp;F2583)="",ISNUMBER(INDIRECT(A2583&amp;B2583&amp;C2583&amp;F2583))=FALSE,INDIRECT(A2583&amp;B2583&amp;C2583&amp;F2583)=0),"",G2583&amp;J2583&amp;"."&amp;TEXT(M2583,"00")&amp;TEXT(N2583,"00")&amp;"."&amp;TEXT(O2583,"00")&amp;TEXT(P2583,"00"))</f>
        <v/>
      </c>
      <c r="J2583" s="15" t="str" cm="1">
        <f t="array" aca="1" ref="J2583" ca="1">IF(OR(INDIRECT(A2583&amp;B2583&amp;C2583&amp;F2583)="",ISNUMBER(INDIRECT(A2583&amp;B2583&amp;C2583&amp;F2583))=FALSE,INDIRECT(A2583&amp;B2583&amp;C2583&amp;F2583)=0),"",予約枠報告様式!$B$2)</f>
        <v/>
      </c>
      <c r="K2583" s="15" t="str" cm="1">
        <f t="array" aca="1" ref="K2583" ca="1">IF(OR(INDIRECT(A2583&amp;B2583&amp;C2583&amp;F2583)="",ISNUMBER(INDIRECT(A2583&amp;B2583&amp;C2583&amp;F2583))=FALSE,INDIRECT(A2583&amp;B2583&amp;C2583&amp;F2583)=0),"",1)</f>
        <v/>
      </c>
      <c r="L2583" s="15" t="str" cm="1">
        <f t="array" aca="1" ref="L2583" ca="1">IF(OR(INDIRECT(A2583&amp;B2583&amp;C2583&amp;F2583)="",ISNUMBER(INDIRECT(A2583&amp;B2583&amp;C2583&amp;F2583))=FALSE,INDIRECT(A2583&amp;B2583&amp;C2583&amp;F2583)=0),"",IF(G2583="【（第８期）医療機関受付】",TEXT(INDIRECT(A2583&amp;D2583&amp;E2583&amp;5),"yyy"),TEXT(INDIRECT(A2583&amp;B2583&amp;C2583&amp;5),"yyy")))</f>
        <v/>
      </c>
      <c r="M2583" s="15" t="str" cm="1">
        <f t="array" aca="1" ref="M2583" ca="1">IF(OR(INDIRECT(A2583&amp;B2583&amp;C2583&amp;F2583)="",ISNUMBER(INDIRECT(A2583&amp;B2583&amp;C2583&amp;F2583))=FALSE,INDIRECT(A2583&amp;B2583&amp;C2583&amp;F2583)=0),"",IF(G2583="【（第８期）医療機関受付】",TEXT(INDIRECT(A2583&amp;D2583&amp;E2583&amp;5),"m"),TEXT(INDIRECT(A2583&amp;B2583&amp;C2583&amp;5),"m")))</f>
        <v/>
      </c>
      <c r="N2583" s="15" t="str" cm="1">
        <f t="array" aca="1" ref="N2583" ca="1">IF(OR(INDIRECT(A2583&amp;B2583&amp;C2583&amp;F2583)="",ISNUMBER(INDIRECT(A2583&amp;B2583&amp;C2583&amp;F2583))=FALSE,INDIRECT(A2583&amp;B2583&amp;C2583&amp;F2583)=0),"",IF(G2583="【（第８期）医療機関受付】",TEXT(INDIRECT(A2583&amp;D2583&amp;E2583&amp;5),"d"),TEXT(INDIRECT(A2583&amp;B2583&amp;C2583&amp;5),"d")))</f>
        <v/>
      </c>
      <c r="O2583" s="15" t="str" cm="1">
        <f t="array" aca="1" ref="O2583" ca="1">IF(OR(INDIRECT(A2583&amp;B2583&amp;C2583&amp;F2583)="",ISNUMBER(INDIRECT(A2583&amp;B2583&amp;C2583&amp;F2583))=FALSE,INDIRECT(A2583&amp;B2583&amp;C2583&amp;F2583)=0),"",HOUR(INDIRECT(A2583&amp;"A"&amp;F2583)))</f>
        <v/>
      </c>
      <c r="P2583" s="15" t="str" cm="1">
        <f t="array" aca="1" ref="P2583" ca="1">IF(OR(INDIRECT(A2583&amp;B2583&amp;C2583&amp;F2583)="",ISNUMBER(INDIRECT(A2583&amp;B2583&amp;C2583&amp;F2583))=FALSE,INDIRECT(A2583&amp;B2583&amp;C2583&amp;F2583)=0),"",MINUTE(INDIRECT(A2583&amp;"A"&amp;F2583)))</f>
        <v/>
      </c>
      <c r="Q2583" s="15" t="str" cm="1">
        <f t="array" aca="1" ref="Q2583" ca="1">IF(OR(INDIRECT(A2583&amp;B2583&amp;C2583&amp;F2583)="",ISNUMBER(INDIRECT(A2583&amp;B2583&amp;C2583&amp;F2583))=FALSE,INDIRECT(A2583&amp;B2583&amp;C2583&amp;F2583)=0),"",O2583)</f>
        <v/>
      </c>
      <c r="R2583" s="15" t="str" cm="1">
        <f t="array" aca="1" ref="R2583" ca="1">IF(OR(INDIRECT(A2583&amp;B2583&amp;C2583&amp;F2583)="",ISNUMBER(INDIRECT(A2583&amp;B2583&amp;C2583&amp;F2583))=FALSE,INDIRECT(A2583&amp;B2583&amp;C2583&amp;F2583)=0),"",P2583+14)</f>
        <v/>
      </c>
      <c r="S2583" s="15" t="str" cm="1">
        <f t="array" aca="1" ref="S2583" ca="1">IF(OR(INDIRECT(A2583&amp;B2583&amp;C2583&amp;F2583)="",ISNUMBER(INDIRECT(A2583&amp;B2583&amp;C2583&amp;F2583))=FALSE,INDIRECT(A2583&amp;B2583&amp;C2583&amp;F2583)=0),"",INDIRECT(A2583&amp;B2583&amp;C2583&amp;F2583))</f>
        <v/>
      </c>
      <c r="T2583" s="15" t="str" cm="1">
        <f t="array" aca="1" ref="T2583" ca="1">IF(OR(INDIRECT(A2583&amp;B2583&amp;C2583&amp;F2583)="",ISNUMBER(INDIRECT(A2583&amp;B2583&amp;C2583&amp;F2583))=FALSE,INDIRECT(A2583&amp;B2583&amp;C2583&amp;F2583)=0),"",0)</f>
        <v/>
      </c>
    </row>
    <row r="2584" spans="1:20">
      <c r="A2584" s="23" t="s">
        <v>912</v>
      </c>
      <c r="B2584" s="23" t="s">
        <v>913</v>
      </c>
      <c r="C2584" s="23" t="str">
        <f t="shared" si="120"/>
        <v>y</v>
      </c>
      <c r="D2584" s="23" t="s">
        <v>913</v>
      </c>
      <c r="E2584" s="23" t="str">
        <f t="shared" si="118"/>
        <v>x</v>
      </c>
      <c r="F2584" s="23">
        <f t="shared" si="119"/>
        <v>45</v>
      </c>
      <c r="G2584" s="23" t="str" cm="1">
        <f t="array" aca="1" ref="G2584" ca="1">IF(OR(INDIRECT(A2584&amp;B2584&amp;C2584&amp;F2584)="",ISNUMBER(INDIRECT(A2584&amp;B2584&amp;C2584&amp;F2584))=FALSE),"",IF(INDIRECT(A2584&amp;B2584&amp;C2584&amp;9)="公開","【（第８期）WEB・コールセンター受付】","【（第８期）医療機関受付】"))</f>
        <v/>
      </c>
      <c r="H2584" s="15" t="str" cm="1">
        <f t="array" aca="1" ref="H2584" ca="1">IF(OR(INDIRECT(A2584&amp;B2584&amp;C2584&amp;F2584)="",ISNUMBER(INDIRECT(A2584&amp;B2584&amp;C2584&amp;F2584))=FALSE,INDIRECT(A2584&amp;B2584&amp;C2584&amp;F2584)=0),"",431001)</f>
        <v/>
      </c>
      <c r="I2584" s="15" t="str" cm="1">
        <f t="array" aca="1" ref="I2584" ca="1">IF(OR(INDIRECT(A2584&amp;B2584&amp;C2584&amp;F2584)="",ISNUMBER(INDIRECT(A2584&amp;B2584&amp;C2584&amp;F2584))=FALSE,INDIRECT(A2584&amp;B2584&amp;C2584&amp;F2584)=0),"",G2584&amp;J2584&amp;"."&amp;TEXT(M2584,"00")&amp;TEXT(N2584,"00")&amp;"."&amp;TEXT(O2584,"00")&amp;TEXT(P2584,"00"))</f>
        <v/>
      </c>
      <c r="J2584" s="15" t="str" cm="1">
        <f t="array" aca="1" ref="J2584" ca="1">IF(OR(INDIRECT(A2584&amp;B2584&amp;C2584&amp;F2584)="",ISNUMBER(INDIRECT(A2584&amp;B2584&amp;C2584&amp;F2584))=FALSE,INDIRECT(A2584&amp;B2584&amp;C2584&amp;F2584)=0),"",予約枠報告様式!$B$2)</f>
        <v/>
      </c>
      <c r="K2584" s="15" t="str" cm="1">
        <f t="array" aca="1" ref="K2584" ca="1">IF(OR(INDIRECT(A2584&amp;B2584&amp;C2584&amp;F2584)="",ISNUMBER(INDIRECT(A2584&amp;B2584&amp;C2584&amp;F2584))=FALSE,INDIRECT(A2584&amp;B2584&amp;C2584&amp;F2584)=0),"",1)</f>
        <v/>
      </c>
      <c r="L2584" s="15" t="str" cm="1">
        <f t="array" aca="1" ref="L2584" ca="1">IF(OR(INDIRECT(A2584&amp;B2584&amp;C2584&amp;F2584)="",ISNUMBER(INDIRECT(A2584&amp;B2584&amp;C2584&amp;F2584))=FALSE,INDIRECT(A2584&amp;B2584&amp;C2584&amp;F2584)=0),"",IF(G2584="【（第８期）医療機関受付】",TEXT(INDIRECT(A2584&amp;D2584&amp;E2584&amp;5),"yyy"),TEXT(INDIRECT(A2584&amp;B2584&amp;C2584&amp;5),"yyy")))</f>
        <v/>
      </c>
      <c r="M2584" s="15" t="str" cm="1">
        <f t="array" aca="1" ref="M2584" ca="1">IF(OR(INDIRECT(A2584&amp;B2584&amp;C2584&amp;F2584)="",ISNUMBER(INDIRECT(A2584&amp;B2584&amp;C2584&amp;F2584))=FALSE,INDIRECT(A2584&amp;B2584&amp;C2584&amp;F2584)=0),"",IF(G2584="【（第８期）医療機関受付】",TEXT(INDIRECT(A2584&amp;D2584&amp;E2584&amp;5),"m"),TEXT(INDIRECT(A2584&amp;B2584&amp;C2584&amp;5),"m")))</f>
        <v/>
      </c>
      <c r="N2584" s="15" t="str" cm="1">
        <f t="array" aca="1" ref="N2584" ca="1">IF(OR(INDIRECT(A2584&amp;B2584&amp;C2584&amp;F2584)="",ISNUMBER(INDIRECT(A2584&amp;B2584&amp;C2584&amp;F2584))=FALSE,INDIRECT(A2584&amp;B2584&amp;C2584&amp;F2584)=0),"",IF(G2584="【（第８期）医療機関受付】",TEXT(INDIRECT(A2584&amp;D2584&amp;E2584&amp;5),"d"),TEXT(INDIRECT(A2584&amp;B2584&amp;C2584&amp;5),"d")))</f>
        <v/>
      </c>
      <c r="O2584" s="15" t="str" cm="1">
        <f t="array" aca="1" ref="O2584" ca="1">IF(OR(INDIRECT(A2584&amp;B2584&amp;C2584&amp;F2584)="",ISNUMBER(INDIRECT(A2584&amp;B2584&amp;C2584&amp;F2584))=FALSE,INDIRECT(A2584&amp;B2584&amp;C2584&amp;F2584)=0),"",HOUR(INDIRECT(A2584&amp;"A"&amp;F2584)))</f>
        <v/>
      </c>
      <c r="P2584" s="15" t="str" cm="1">
        <f t="array" aca="1" ref="P2584" ca="1">IF(OR(INDIRECT(A2584&amp;B2584&amp;C2584&amp;F2584)="",ISNUMBER(INDIRECT(A2584&amp;B2584&amp;C2584&amp;F2584))=FALSE,INDIRECT(A2584&amp;B2584&amp;C2584&amp;F2584)=0),"",MINUTE(INDIRECT(A2584&amp;"A"&amp;F2584)))</f>
        <v/>
      </c>
      <c r="Q2584" s="15" t="str" cm="1">
        <f t="array" aca="1" ref="Q2584" ca="1">IF(OR(INDIRECT(A2584&amp;B2584&amp;C2584&amp;F2584)="",ISNUMBER(INDIRECT(A2584&amp;B2584&amp;C2584&amp;F2584))=FALSE,INDIRECT(A2584&amp;B2584&amp;C2584&amp;F2584)=0),"",O2584)</f>
        <v/>
      </c>
      <c r="R2584" s="15" t="str" cm="1">
        <f t="array" aca="1" ref="R2584" ca="1">IF(OR(INDIRECT(A2584&amp;B2584&amp;C2584&amp;F2584)="",ISNUMBER(INDIRECT(A2584&amp;B2584&amp;C2584&amp;F2584))=FALSE,INDIRECT(A2584&amp;B2584&amp;C2584&amp;F2584)=0),"",P2584+14)</f>
        <v/>
      </c>
      <c r="S2584" s="15" t="str" cm="1">
        <f t="array" aca="1" ref="S2584" ca="1">IF(OR(INDIRECT(A2584&amp;B2584&amp;C2584&amp;F2584)="",ISNUMBER(INDIRECT(A2584&amp;B2584&amp;C2584&amp;F2584))=FALSE,INDIRECT(A2584&amp;B2584&amp;C2584&amp;F2584)=0),"",INDIRECT(A2584&amp;B2584&amp;C2584&amp;F2584))</f>
        <v/>
      </c>
      <c r="T2584" s="15" t="str" cm="1">
        <f t="array" aca="1" ref="T2584" ca="1">IF(OR(INDIRECT(A2584&amp;B2584&amp;C2584&amp;F2584)="",ISNUMBER(INDIRECT(A2584&amp;B2584&amp;C2584&amp;F2584))=FALSE,INDIRECT(A2584&amp;B2584&amp;C2584&amp;F2584)=0),"",0)</f>
        <v/>
      </c>
    </row>
    <row r="2585" spans="1:20">
      <c r="A2585" s="23" t="s">
        <v>912</v>
      </c>
      <c r="B2585" s="23" t="s">
        <v>913</v>
      </c>
      <c r="C2585" s="23" t="str">
        <f t="shared" si="120"/>
        <v>y</v>
      </c>
      <c r="D2585" s="23" t="s">
        <v>913</v>
      </c>
      <c r="E2585" s="23" t="str">
        <f t="shared" si="118"/>
        <v>x</v>
      </c>
      <c r="F2585" s="23">
        <f t="shared" si="119"/>
        <v>46</v>
      </c>
      <c r="G2585" s="23" t="str" cm="1">
        <f t="array" aca="1" ref="G2585" ca="1">IF(OR(INDIRECT(A2585&amp;B2585&amp;C2585&amp;F2585)="",ISNUMBER(INDIRECT(A2585&amp;B2585&amp;C2585&amp;F2585))=FALSE),"",IF(INDIRECT(A2585&amp;B2585&amp;C2585&amp;9)="公開","【（第８期）WEB・コールセンター受付】","【（第８期）医療機関受付】"))</f>
        <v/>
      </c>
      <c r="H2585" s="15" t="str" cm="1">
        <f t="array" aca="1" ref="H2585" ca="1">IF(OR(INDIRECT(A2585&amp;B2585&amp;C2585&amp;F2585)="",ISNUMBER(INDIRECT(A2585&amp;B2585&amp;C2585&amp;F2585))=FALSE,INDIRECT(A2585&amp;B2585&amp;C2585&amp;F2585)=0),"",431001)</f>
        <v/>
      </c>
      <c r="I2585" s="15" t="str" cm="1">
        <f t="array" aca="1" ref="I2585" ca="1">IF(OR(INDIRECT(A2585&amp;B2585&amp;C2585&amp;F2585)="",ISNUMBER(INDIRECT(A2585&amp;B2585&amp;C2585&amp;F2585))=FALSE,INDIRECT(A2585&amp;B2585&amp;C2585&amp;F2585)=0),"",G2585&amp;J2585&amp;"."&amp;TEXT(M2585,"00")&amp;TEXT(N2585,"00")&amp;"."&amp;TEXT(O2585,"00")&amp;TEXT(P2585,"00"))</f>
        <v/>
      </c>
      <c r="J2585" s="15" t="str" cm="1">
        <f t="array" aca="1" ref="J2585" ca="1">IF(OR(INDIRECT(A2585&amp;B2585&amp;C2585&amp;F2585)="",ISNUMBER(INDIRECT(A2585&amp;B2585&amp;C2585&amp;F2585))=FALSE,INDIRECT(A2585&amp;B2585&amp;C2585&amp;F2585)=0),"",予約枠報告様式!$B$2)</f>
        <v/>
      </c>
      <c r="K2585" s="15" t="str" cm="1">
        <f t="array" aca="1" ref="K2585" ca="1">IF(OR(INDIRECT(A2585&amp;B2585&amp;C2585&amp;F2585)="",ISNUMBER(INDIRECT(A2585&amp;B2585&amp;C2585&amp;F2585))=FALSE,INDIRECT(A2585&amp;B2585&amp;C2585&amp;F2585)=0),"",1)</f>
        <v/>
      </c>
      <c r="L2585" s="15" t="str" cm="1">
        <f t="array" aca="1" ref="L2585" ca="1">IF(OR(INDIRECT(A2585&amp;B2585&amp;C2585&amp;F2585)="",ISNUMBER(INDIRECT(A2585&amp;B2585&amp;C2585&amp;F2585))=FALSE,INDIRECT(A2585&amp;B2585&amp;C2585&amp;F2585)=0),"",IF(G2585="【（第８期）医療機関受付】",TEXT(INDIRECT(A2585&amp;D2585&amp;E2585&amp;5),"yyy"),TEXT(INDIRECT(A2585&amp;B2585&amp;C2585&amp;5),"yyy")))</f>
        <v/>
      </c>
      <c r="M2585" s="15" t="str" cm="1">
        <f t="array" aca="1" ref="M2585" ca="1">IF(OR(INDIRECT(A2585&amp;B2585&amp;C2585&amp;F2585)="",ISNUMBER(INDIRECT(A2585&amp;B2585&amp;C2585&amp;F2585))=FALSE,INDIRECT(A2585&amp;B2585&amp;C2585&amp;F2585)=0),"",IF(G2585="【（第８期）医療機関受付】",TEXT(INDIRECT(A2585&amp;D2585&amp;E2585&amp;5),"m"),TEXT(INDIRECT(A2585&amp;B2585&amp;C2585&amp;5),"m")))</f>
        <v/>
      </c>
      <c r="N2585" s="15" t="str" cm="1">
        <f t="array" aca="1" ref="N2585" ca="1">IF(OR(INDIRECT(A2585&amp;B2585&amp;C2585&amp;F2585)="",ISNUMBER(INDIRECT(A2585&amp;B2585&amp;C2585&amp;F2585))=FALSE,INDIRECT(A2585&amp;B2585&amp;C2585&amp;F2585)=0),"",IF(G2585="【（第８期）医療機関受付】",TEXT(INDIRECT(A2585&amp;D2585&amp;E2585&amp;5),"d"),TEXT(INDIRECT(A2585&amp;B2585&amp;C2585&amp;5),"d")))</f>
        <v/>
      </c>
      <c r="O2585" s="15" t="str" cm="1">
        <f t="array" aca="1" ref="O2585" ca="1">IF(OR(INDIRECT(A2585&amp;B2585&amp;C2585&amp;F2585)="",ISNUMBER(INDIRECT(A2585&amp;B2585&amp;C2585&amp;F2585))=FALSE,INDIRECT(A2585&amp;B2585&amp;C2585&amp;F2585)=0),"",HOUR(INDIRECT(A2585&amp;"A"&amp;F2585)))</f>
        <v/>
      </c>
      <c r="P2585" s="15" t="str" cm="1">
        <f t="array" aca="1" ref="P2585" ca="1">IF(OR(INDIRECT(A2585&amp;B2585&amp;C2585&amp;F2585)="",ISNUMBER(INDIRECT(A2585&amp;B2585&amp;C2585&amp;F2585))=FALSE,INDIRECT(A2585&amp;B2585&amp;C2585&amp;F2585)=0),"",MINUTE(INDIRECT(A2585&amp;"A"&amp;F2585)))</f>
        <v/>
      </c>
      <c r="Q2585" s="15" t="str" cm="1">
        <f t="array" aca="1" ref="Q2585" ca="1">IF(OR(INDIRECT(A2585&amp;B2585&amp;C2585&amp;F2585)="",ISNUMBER(INDIRECT(A2585&amp;B2585&amp;C2585&amp;F2585))=FALSE,INDIRECT(A2585&amp;B2585&amp;C2585&amp;F2585)=0),"",O2585)</f>
        <v/>
      </c>
      <c r="R2585" s="15" t="str" cm="1">
        <f t="array" aca="1" ref="R2585" ca="1">IF(OR(INDIRECT(A2585&amp;B2585&amp;C2585&amp;F2585)="",ISNUMBER(INDIRECT(A2585&amp;B2585&amp;C2585&amp;F2585))=FALSE,INDIRECT(A2585&amp;B2585&amp;C2585&amp;F2585)=0),"",P2585+14)</f>
        <v/>
      </c>
      <c r="S2585" s="15" t="str" cm="1">
        <f t="array" aca="1" ref="S2585" ca="1">IF(OR(INDIRECT(A2585&amp;B2585&amp;C2585&amp;F2585)="",ISNUMBER(INDIRECT(A2585&amp;B2585&amp;C2585&amp;F2585))=FALSE,INDIRECT(A2585&amp;B2585&amp;C2585&amp;F2585)=0),"",INDIRECT(A2585&amp;B2585&amp;C2585&amp;F2585))</f>
        <v/>
      </c>
      <c r="T2585" s="15" t="str" cm="1">
        <f t="array" aca="1" ref="T2585" ca="1">IF(OR(INDIRECT(A2585&amp;B2585&amp;C2585&amp;F2585)="",ISNUMBER(INDIRECT(A2585&amp;B2585&amp;C2585&amp;F2585))=FALSE,INDIRECT(A2585&amp;B2585&amp;C2585&amp;F2585)=0),"",0)</f>
        <v/>
      </c>
    </row>
    <row r="2586" spans="1:20">
      <c r="A2586" s="23" t="s">
        <v>912</v>
      </c>
      <c r="B2586" s="23" t="s">
        <v>913</v>
      </c>
      <c r="C2586" s="23" t="str">
        <f t="shared" si="120"/>
        <v>y</v>
      </c>
      <c r="D2586" s="23" t="s">
        <v>913</v>
      </c>
      <c r="E2586" s="23" t="str">
        <f t="shared" si="118"/>
        <v>x</v>
      </c>
      <c r="F2586" s="23">
        <f t="shared" si="119"/>
        <v>47</v>
      </c>
      <c r="G2586" s="23" t="str" cm="1">
        <f t="array" aca="1" ref="G2586" ca="1">IF(OR(INDIRECT(A2586&amp;B2586&amp;C2586&amp;F2586)="",ISNUMBER(INDIRECT(A2586&amp;B2586&amp;C2586&amp;F2586))=FALSE),"",IF(INDIRECT(A2586&amp;B2586&amp;C2586&amp;9)="公開","【（第８期）WEB・コールセンター受付】","【（第８期）医療機関受付】"))</f>
        <v/>
      </c>
      <c r="H2586" s="15" t="str" cm="1">
        <f t="array" aca="1" ref="H2586" ca="1">IF(OR(INDIRECT(A2586&amp;B2586&amp;C2586&amp;F2586)="",ISNUMBER(INDIRECT(A2586&amp;B2586&amp;C2586&amp;F2586))=FALSE,INDIRECT(A2586&amp;B2586&amp;C2586&amp;F2586)=0),"",431001)</f>
        <v/>
      </c>
      <c r="I2586" s="15" t="str" cm="1">
        <f t="array" aca="1" ref="I2586" ca="1">IF(OR(INDIRECT(A2586&amp;B2586&amp;C2586&amp;F2586)="",ISNUMBER(INDIRECT(A2586&amp;B2586&amp;C2586&amp;F2586))=FALSE,INDIRECT(A2586&amp;B2586&amp;C2586&amp;F2586)=0),"",G2586&amp;J2586&amp;"."&amp;TEXT(M2586,"00")&amp;TEXT(N2586,"00")&amp;"."&amp;TEXT(O2586,"00")&amp;TEXT(P2586,"00"))</f>
        <v/>
      </c>
      <c r="J2586" s="15" t="str" cm="1">
        <f t="array" aca="1" ref="J2586" ca="1">IF(OR(INDIRECT(A2586&amp;B2586&amp;C2586&amp;F2586)="",ISNUMBER(INDIRECT(A2586&amp;B2586&amp;C2586&amp;F2586))=FALSE,INDIRECT(A2586&amp;B2586&amp;C2586&amp;F2586)=0),"",予約枠報告様式!$B$2)</f>
        <v/>
      </c>
      <c r="K2586" s="15" t="str" cm="1">
        <f t="array" aca="1" ref="K2586" ca="1">IF(OR(INDIRECT(A2586&amp;B2586&amp;C2586&amp;F2586)="",ISNUMBER(INDIRECT(A2586&amp;B2586&amp;C2586&amp;F2586))=FALSE,INDIRECT(A2586&amp;B2586&amp;C2586&amp;F2586)=0),"",1)</f>
        <v/>
      </c>
      <c r="L2586" s="15" t="str" cm="1">
        <f t="array" aca="1" ref="L2586" ca="1">IF(OR(INDIRECT(A2586&amp;B2586&amp;C2586&amp;F2586)="",ISNUMBER(INDIRECT(A2586&amp;B2586&amp;C2586&amp;F2586))=FALSE,INDIRECT(A2586&amp;B2586&amp;C2586&amp;F2586)=0),"",IF(G2586="【（第８期）医療機関受付】",TEXT(INDIRECT(A2586&amp;D2586&amp;E2586&amp;5),"yyy"),TEXT(INDIRECT(A2586&amp;B2586&amp;C2586&amp;5),"yyy")))</f>
        <v/>
      </c>
      <c r="M2586" s="15" t="str" cm="1">
        <f t="array" aca="1" ref="M2586" ca="1">IF(OR(INDIRECT(A2586&amp;B2586&amp;C2586&amp;F2586)="",ISNUMBER(INDIRECT(A2586&amp;B2586&amp;C2586&amp;F2586))=FALSE,INDIRECT(A2586&amp;B2586&amp;C2586&amp;F2586)=0),"",IF(G2586="【（第８期）医療機関受付】",TEXT(INDIRECT(A2586&amp;D2586&amp;E2586&amp;5),"m"),TEXT(INDIRECT(A2586&amp;B2586&amp;C2586&amp;5),"m")))</f>
        <v/>
      </c>
      <c r="N2586" s="15" t="str" cm="1">
        <f t="array" aca="1" ref="N2586" ca="1">IF(OR(INDIRECT(A2586&amp;B2586&amp;C2586&amp;F2586)="",ISNUMBER(INDIRECT(A2586&amp;B2586&amp;C2586&amp;F2586))=FALSE,INDIRECT(A2586&amp;B2586&amp;C2586&amp;F2586)=0),"",IF(G2586="【（第８期）医療機関受付】",TEXT(INDIRECT(A2586&amp;D2586&amp;E2586&amp;5),"d"),TEXT(INDIRECT(A2586&amp;B2586&amp;C2586&amp;5),"d")))</f>
        <v/>
      </c>
      <c r="O2586" s="15" t="str" cm="1">
        <f t="array" aca="1" ref="O2586" ca="1">IF(OR(INDIRECT(A2586&amp;B2586&amp;C2586&amp;F2586)="",ISNUMBER(INDIRECT(A2586&amp;B2586&amp;C2586&amp;F2586))=FALSE,INDIRECT(A2586&amp;B2586&amp;C2586&amp;F2586)=0),"",HOUR(INDIRECT(A2586&amp;"A"&amp;F2586)))</f>
        <v/>
      </c>
      <c r="P2586" s="15" t="str" cm="1">
        <f t="array" aca="1" ref="P2586" ca="1">IF(OR(INDIRECT(A2586&amp;B2586&amp;C2586&amp;F2586)="",ISNUMBER(INDIRECT(A2586&amp;B2586&amp;C2586&amp;F2586))=FALSE,INDIRECT(A2586&amp;B2586&amp;C2586&amp;F2586)=0),"",MINUTE(INDIRECT(A2586&amp;"A"&amp;F2586)))</f>
        <v/>
      </c>
      <c r="Q2586" s="15" t="str" cm="1">
        <f t="array" aca="1" ref="Q2586" ca="1">IF(OR(INDIRECT(A2586&amp;B2586&amp;C2586&amp;F2586)="",ISNUMBER(INDIRECT(A2586&amp;B2586&amp;C2586&amp;F2586))=FALSE,INDIRECT(A2586&amp;B2586&amp;C2586&amp;F2586)=0),"",O2586)</f>
        <v/>
      </c>
      <c r="R2586" s="15" t="str" cm="1">
        <f t="array" aca="1" ref="R2586" ca="1">IF(OR(INDIRECT(A2586&amp;B2586&amp;C2586&amp;F2586)="",ISNUMBER(INDIRECT(A2586&amp;B2586&amp;C2586&amp;F2586))=FALSE,INDIRECT(A2586&amp;B2586&amp;C2586&amp;F2586)=0),"",P2586+14)</f>
        <v/>
      </c>
      <c r="S2586" s="15" t="str" cm="1">
        <f t="array" aca="1" ref="S2586" ca="1">IF(OR(INDIRECT(A2586&amp;B2586&amp;C2586&amp;F2586)="",ISNUMBER(INDIRECT(A2586&amp;B2586&amp;C2586&amp;F2586))=FALSE,INDIRECT(A2586&amp;B2586&amp;C2586&amp;F2586)=0),"",INDIRECT(A2586&amp;B2586&amp;C2586&amp;F2586))</f>
        <v/>
      </c>
      <c r="T2586" s="15" t="str" cm="1">
        <f t="array" aca="1" ref="T2586" ca="1">IF(OR(INDIRECT(A2586&amp;B2586&amp;C2586&amp;F2586)="",ISNUMBER(INDIRECT(A2586&amp;B2586&amp;C2586&amp;F2586))=FALSE,INDIRECT(A2586&amp;B2586&amp;C2586&amp;F2586)=0),"",0)</f>
        <v/>
      </c>
    </row>
    <row r="2587" spans="1:20">
      <c r="A2587" s="23" t="s">
        <v>912</v>
      </c>
      <c r="B2587" s="23" t="s">
        <v>913</v>
      </c>
      <c r="C2587" s="23" t="str">
        <f t="shared" si="120"/>
        <v>y</v>
      </c>
      <c r="D2587" s="23" t="s">
        <v>913</v>
      </c>
      <c r="E2587" s="23" t="str">
        <f t="shared" si="118"/>
        <v>x</v>
      </c>
      <c r="F2587" s="23">
        <f t="shared" si="119"/>
        <v>48</v>
      </c>
      <c r="G2587" s="23" t="str" cm="1">
        <f t="array" aca="1" ref="G2587" ca="1">IF(OR(INDIRECT(A2587&amp;B2587&amp;C2587&amp;F2587)="",ISNUMBER(INDIRECT(A2587&amp;B2587&amp;C2587&amp;F2587))=FALSE),"",IF(INDIRECT(A2587&amp;B2587&amp;C2587&amp;9)="公開","【（第８期）WEB・コールセンター受付】","【（第８期）医療機関受付】"))</f>
        <v/>
      </c>
      <c r="H2587" s="15" t="str" cm="1">
        <f t="array" aca="1" ref="H2587" ca="1">IF(OR(INDIRECT(A2587&amp;B2587&amp;C2587&amp;F2587)="",ISNUMBER(INDIRECT(A2587&amp;B2587&amp;C2587&amp;F2587))=FALSE,INDIRECT(A2587&amp;B2587&amp;C2587&amp;F2587)=0),"",431001)</f>
        <v/>
      </c>
      <c r="I2587" s="15" t="str" cm="1">
        <f t="array" aca="1" ref="I2587" ca="1">IF(OR(INDIRECT(A2587&amp;B2587&amp;C2587&amp;F2587)="",ISNUMBER(INDIRECT(A2587&amp;B2587&amp;C2587&amp;F2587))=FALSE,INDIRECT(A2587&amp;B2587&amp;C2587&amp;F2587)=0),"",G2587&amp;J2587&amp;"."&amp;TEXT(M2587,"00")&amp;TEXT(N2587,"00")&amp;"."&amp;TEXT(O2587,"00")&amp;TEXT(P2587,"00"))</f>
        <v/>
      </c>
      <c r="J2587" s="15" t="str" cm="1">
        <f t="array" aca="1" ref="J2587" ca="1">IF(OR(INDIRECT(A2587&amp;B2587&amp;C2587&amp;F2587)="",ISNUMBER(INDIRECT(A2587&amp;B2587&amp;C2587&amp;F2587))=FALSE,INDIRECT(A2587&amp;B2587&amp;C2587&amp;F2587)=0),"",予約枠報告様式!$B$2)</f>
        <v/>
      </c>
      <c r="K2587" s="15" t="str" cm="1">
        <f t="array" aca="1" ref="K2587" ca="1">IF(OR(INDIRECT(A2587&amp;B2587&amp;C2587&amp;F2587)="",ISNUMBER(INDIRECT(A2587&amp;B2587&amp;C2587&amp;F2587))=FALSE,INDIRECT(A2587&amp;B2587&amp;C2587&amp;F2587)=0),"",1)</f>
        <v/>
      </c>
      <c r="L2587" s="15" t="str" cm="1">
        <f t="array" aca="1" ref="L2587" ca="1">IF(OR(INDIRECT(A2587&amp;B2587&amp;C2587&amp;F2587)="",ISNUMBER(INDIRECT(A2587&amp;B2587&amp;C2587&amp;F2587))=FALSE,INDIRECT(A2587&amp;B2587&amp;C2587&amp;F2587)=0),"",IF(G2587="【（第８期）医療機関受付】",TEXT(INDIRECT(A2587&amp;D2587&amp;E2587&amp;5),"yyy"),TEXT(INDIRECT(A2587&amp;B2587&amp;C2587&amp;5),"yyy")))</f>
        <v/>
      </c>
      <c r="M2587" s="15" t="str" cm="1">
        <f t="array" aca="1" ref="M2587" ca="1">IF(OR(INDIRECT(A2587&amp;B2587&amp;C2587&amp;F2587)="",ISNUMBER(INDIRECT(A2587&amp;B2587&amp;C2587&amp;F2587))=FALSE,INDIRECT(A2587&amp;B2587&amp;C2587&amp;F2587)=0),"",IF(G2587="【（第８期）医療機関受付】",TEXT(INDIRECT(A2587&amp;D2587&amp;E2587&amp;5),"m"),TEXT(INDIRECT(A2587&amp;B2587&amp;C2587&amp;5),"m")))</f>
        <v/>
      </c>
      <c r="N2587" s="15" t="str" cm="1">
        <f t="array" aca="1" ref="N2587" ca="1">IF(OR(INDIRECT(A2587&amp;B2587&amp;C2587&amp;F2587)="",ISNUMBER(INDIRECT(A2587&amp;B2587&amp;C2587&amp;F2587))=FALSE,INDIRECT(A2587&amp;B2587&amp;C2587&amp;F2587)=0),"",IF(G2587="【（第８期）医療機関受付】",TEXT(INDIRECT(A2587&amp;D2587&amp;E2587&amp;5),"d"),TEXT(INDIRECT(A2587&amp;B2587&amp;C2587&amp;5),"d")))</f>
        <v/>
      </c>
      <c r="O2587" s="15" t="str" cm="1">
        <f t="array" aca="1" ref="O2587" ca="1">IF(OR(INDIRECT(A2587&amp;B2587&amp;C2587&amp;F2587)="",ISNUMBER(INDIRECT(A2587&amp;B2587&amp;C2587&amp;F2587))=FALSE,INDIRECT(A2587&amp;B2587&amp;C2587&amp;F2587)=0),"",HOUR(INDIRECT(A2587&amp;"A"&amp;F2587)))</f>
        <v/>
      </c>
      <c r="P2587" s="15" t="str" cm="1">
        <f t="array" aca="1" ref="P2587" ca="1">IF(OR(INDIRECT(A2587&amp;B2587&amp;C2587&amp;F2587)="",ISNUMBER(INDIRECT(A2587&amp;B2587&amp;C2587&amp;F2587))=FALSE,INDIRECT(A2587&amp;B2587&amp;C2587&amp;F2587)=0),"",MINUTE(INDIRECT(A2587&amp;"A"&amp;F2587)))</f>
        <v/>
      </c>
      <c r="Q2587" s="15" t="str" cm="1">
        <f t="array" aca="1" ref="Q2587" ca="1">IF(OR(INDIRECT(A2587&amp;B2587&amp;C2587&amp;F2587)="",ISNUMBER(INDIRECT(A2587&amp;B2587&amp;C2587&amp;F2587))=FALSE,INDIRECT(A2587&amp;B2587&amp;C2587&amp;F2587)=0),"",O2587)</f>
        <v/>
      </c>
      <c r="R2587" s="15" t="str" cm="1">
        <f t="array" aca="1" ref="R2587" ca="1">IF(OR(INDIRECT(A2587&amp;B2587&amp;C2587&amp;F2587)="",ISNUMBER(INDIRECT(A2587&amp;B2587&amp;C2587&amp;F2587))=FALSE,INDIRECT(A2587&amp;B2587&amp;C2587&amp;F2587)=0),"",P2587+14)</f>
        <v/>
      </c>
      <c r="S2587" s="15" t="str" cm="1">
        <f t="array" aca="1" ref="S2587" ca="1">IF(OR(INDIRECT(A2587&amp;B2587&amp;C2587&amp;F2587)="",ISNUMBER(INDIRECT(A2587&amp;B2587&amp;C2587&amp;F2587))=FALSE,INDIRECT(A2587&amp;B2587&amp;C2587&amp;F2587)=0),"",INDIRECT(A2587&amp;B2587&amp;C2587&amp;F2587))</f>
        <v/>
      </c>
      <c r="T2587" s="15" t="str" cm="1">
        <f t="array" aca="1" ref="T2587" ca="1">IF(OR(INDIRECT(A2587&amp;B2587&amp;C2587&amp;F2587)="",ISNUMBER(INDIRECT(A2587&amp;B2587&amp;C2587&amp;F2587))=FALSE,INDIRECT(A2587&amp;B2587&amp;C2587&amp;F2587)=0),"",0)</f>
        <v/>
      </c>
    </row>
    <row r="2588" spans="1:20">
      <c r="A2588" s="23" t="s">
        <v>912</v>
      </c>
      <c r="B2588" s="23" t="s">
        <v>913</v>
      </c>
      <c r="C2588" s="23" t="str">
        <f t="shared" si="120"/>
        <v>y</v>
      </c>
      <c r="D2588" s="23" t="s">
        <v>913</v>
      </c>
      <c r="E2588" s="23" t="str">
        <f t="shared" si="118"/>
        <v>x</v>
      </c>
      <c r="F2588" s="23">
        <f t="shared" si="119"/>
        <v>49</v>
      </c>
      <c r="G2588" s="23" t="str" cm="1">
        <f t="array" aca="1" ref="G2588" ca="1">IF(OR(INDIRECT(A2588&amp;B2588&amp;C2588&amp;F2588)="",ISNUMBER(INDIRECT(A2588&amp;B2588&amp;C2588&amp;F2588))=FALSE),"",IF(INDIRECT(A2588&amp;B2588&amp;C2588&amp;9)="公開","【（第８期）WEB・コールセンター受付】","【（第８期）医療機関受付】"))</f>
        <v/>
      </c>
      <c r="H2588" s="15" t="str" cm="1">
        <f t="array" aca="1" ref="H2588" ca="1">IF(OR(INDIRECT(A2588&amp;B2588&amp;C2588&amp;F2588)="",ISNUMBER(INDIRECT(A2588&amp;B2588&amp;C2588&amp;F2588))=FALSE,INDIRECT(A2588&amp;B2588&amp;C2588&amp;F2588)=0),"",431001)</f>
        <v/>
      </c>
      <c r="I2588" s="15" t="str" cm="1">
        <f t="array" aca="1" ref="I2588" ca="1">IF(OR(INDIRECT(A2588&amp;B2588&amp;C2588&amp;F2588)="",ISNUMBER(INDIRECT(A2588&amp;B2588&amp;C2588&amp;F2588))=FALSE,INDIRECT(A2588&amp;B2588&amp;C2588&amp;F2588)=0),"",G2588&amp;J2588&amp;"."&amp;TEXT(M2588,"00")&amp;TEXT(N2588,"00")&amp;"."&amp;TEXT(O2588,"00")&amp;TEXT(P2588,"00"))</f>
        <v/>
      </c>
      <c r="J2588" s="15" t="str" cm="1">
        <f t="array" aca="1" ref="J2588" ca="1">IF(OR(INDIRECT(A2588&amp;B2588&amp;C2588&amp;F2588)="",ISNUMBER(INDIRECT(A2588&amp;B2588&amp;C2588&amp;F2588))=FALSE,INDIRECT(A2588&amp;B2588&amp;C2588&amp;F2588)=0),"",予約枠報告様式!$B$2)</f>
        <v/>
      </c>
      <c r="K2588" s="15" t="str" cm="1">
        <f t="array" aca="1" ref="K2588" ca="1">IF(OR(INDIRECT(A2588&amp;B2588&amp;C2588&amp;F2588)="",ISNUMBER(INDIRECT(A2588&amp;B2588&amp;C2588&amp;F2588))=FALSE,INDIRECT(A2588&amp;B2588&amp;C2588&amp;F2588)=0),"",1)</f>
        <v/>
      </c>
      <c r="L2588" s="15" t="str" cm="1">
        <f t="array" aca="1" ref="L2588" ca="1">IF(OR(INDIRECT(A2588&amp;B2588&amp;C2588&amp;F2588)="",ISNUMBER(INDIRECT(A2588&amp;B2588&amp;C2588&amp;F2588))=FALSE,INDIRECT(A2588&amp;B2588&amp;C2588&amp;F2588)=0),"",IF(G2588="【（第８期）医療機関受付】",TEXT(INDIRECT(A2588&amp;D2588&amp;E2588&amp;5),"yyy"),TEXT(INDIRECT(A2588&amp;B2588&amp;C2588&amp;5),"yyy")))</f>
        <v/>
      </c>
      <c r="M2588" s="15" t="str" cm="1">
        <f t="array" aca="1" ref="M2588" ca="1">IF(OR(INDIRECT(A2588&amp;B2588&amp;C2588&amp;F2588)="",ISNUMBER(INDIRECT(A2588&amp;B2588&amp;C2588&amp;F2588))=FALSE,INDIRECT(A2588&amp;B2588&amp;C2588&amp;F2588)=0),"",IF(G2588="【（第８期）医療機関受付】",TEXT(INDIRECT(A2588&amp;D2588&amp;E2588&amp;5),"m"),TEXT(INDIRECT(A2588&amp;B2588&amp;C2588&amp;5),"m")))</f>
        <v/>
      </c>
      <c r="N2588" s="15" t="str" cm="1">
        <f t="array" aca="1" ref="N2588" ca="1">IF(OR(INDIRECT(A2588&amp;B2588&amp;C2588&amp;F2588)="",ISNUMBER(INDIRECT(A2588&amp;B2588&amp;C2588&amp;F2588))=FALSE,INDIRECT(A2588&amp;B2588&amp;C2588&amp;F2588)=0),"",IF(G2588="【（第８期）医療機関受付】",TEXT(INDIRECT(A2588&amp;D2588&amp;E2588&amp;5),"d"),TEXT(INDIRECT(A2588&amp;B2588&amp;C2588&amp;5),"d")))</f>
        <v/>
      </c>
      <c r="O2588" s="15" t="str" cm="1">
        <f t="array" aca="1" ref="O2588" ca="1">IF(OR(INDIRECT(A2588&amp;B2588&amp;C2588&amp;F2588)="",ISNUMBER(INDIRECT(A2588&amp;B2588&amp;C2588&amp;F2588))=FALSE,INDIRECT(A2588&amp;B2588&amp;C2588&amp;F2588)=0),"",HOUR(INDIRECT(A2588&amp;"A"&amp;F2588)))</f>
        <v/>
      </c>
      <c r="P2588" s="15" t="str" cm="1">
        <f t="array" aca="1" ref="P2588" ca="1">IF(OR(INDIRECT(A2588&amp;B2588&amp;C2588&amp;F2588)="",ISNUMBER(INDIRECT(A2588&amp;B2588&amp;C2588&amp;F2588))=FALSE,INDIRECT(A2588&amp;B2588&amp;C2588&amp;F2588)=0),"",MINUTE(INDIRECT(A2588&amp;"A"&amp;F2588)))</f>
        <v/>
      </c>
      <c r="Q2588" s="15" t="str" cm="1">
        <f t="array" aca="1" ref="Q2588" ca="1">IF(OR(INDIRECT(A2588&amp;B2588&amp;C2588&amp;F2588)="",ISNUMBER(INDIRECT(A2588&amp;B2588&amp;C2588&amp;F2588))=FALSE,INDIRECT(A2588&amp;B2588&amp;C2588&amp;F2588)=0),"",O2588)</f>
        <v/>
      </c>
      <c r="R2588" s="15" t="str" cm="1">
        <f t="array" aca="1" ref="R2588" ca="1">IF(OR(INDIRECT(A2588&amp;B2588&amp;C2588&amp;F2588)="",ISNUMBER(INDIRECT(A2588&amp;B2588&amp;C2588&amp;F2588))=FALSE,INDIRECT(A2588&amp;B2588&amp;C2588&amp;F2588)=0),"",P2588+14)</f>
        <v/>
      </c>
      <c r="S2588" s="15" t="str" cm="1">
        <f t="array" aca="1" ref="S2588" ca="1">IF(OR(INDIRECT(A2588&amp;B2588&amp;C2588&amp;F2588)="",ISNUMBER(INDIRECT(A2588&amp;B2588&amp;C2588&amp;F2588))=FALSE,INDIRECT(A2588&amp;B2588&amp;C2588&amp;F2588)=0),"",INDIRECT(A2588&amp;B2588&amp;C2588&amp;F2588))</f>
        <v/>
      </c>
      <c r="T2588" s="15" t="str" cm="1">
        <f t="array" aca="1" ref="T2588" ca="1">IF(OR(INDIRECT(A2588&amp;B2588&amp;C2588&amp;F2588)="",ISNUMBER(INDIRECT(A2588&amp;B2588&amp;C2588&amp;F2588))=FALSE,INDIRECT(A2588&amp;B2588&amp;C2588&amp;F2588)=0),"",0)</f>
        <v/>
      </c>
    </row>
    <row r="2589" spans="1:20">
      <c r="A2589" s="23" t="s">
        <v>912</v>
      </c>
      <c r="B2589" s="23" t="s">
        <v>913</v>
      </c>
      <c r="C2589" s="23" t="str">
        <f t="shared" si="120"/>
        <v>y</v>
      </c>
      <c r="D2589" s="23" t="s">
        <v>913</v>
      </c>
      <c r="E2589" s="23" t="str">
        <f t="shared" si="118"/>
        <v>x</v>
      </c>
      <c r="F2589" s="23">
        <f t="shared" si="119"/>
        <v>50</v>
      </c>
      <c r="G2589" s="23" t="str" cm="1">
        <f t="array" aca="1" ref="G2589" ca="1">IF(OR(INDIRECT(A2589&amp;B2589&amp;C2589&amp;F2589)="",ISNUMBER(INDIRECT(A2589&amp;B2589&amp;C2589&amp;F2589))=FALSE),"",IF(INDIRECT(A2589&amp;B2589&amp;C2589&amp;9)="公開","【（第８期）WEB・コールセンター受付】","【（第８期）医療機関受付】"))</f>
        <v/>
      </c>
      <c r="H2589" s="15" t="str" cm="1">
        <f t="array" aca="1" ref="H2589" ca="1">IF(OR(INDIRECT(A2589&amp;B2589&amp;C2589&amp;F2589)="",ISNUMBER(INDIRECT(A2589&amp;B2589&amp;C2589&amp;F2589))=FALSE,INDIRECT(A2589&amp;B2589&amp;C2589&amp;F2589)=0),"",431001)</f>
        <v/>
      </c>
      <c r="I2589" s="15" t="str" cm="1">
        <f t="array" aca="1" ref="I2589" ca="1">IF(OR(INDIRECT(A2589&amp;B2589&amp;C2589&amp;F2589)="",ISNUMBER(INDIRECT(A2589&amp;B2589&amp;C2589&amp;F2589))=FALSE,INDIRECT(A2589&amp;B2589&amp;C2589&amp;F2589)=0),"",G2589&amp;J2589&amp;"."&amp;TEXT(M2589,"00")&amp;TEXT(N2589,"00")&amp;"."&amp;TEXT(O2589,"00")&amp;TEXT(P2589,"00"))</f>
        <v/>
      </c>
      <c r="J2589" s="15" t="str" cm="1">
        <f t="array" aca="1" ref="J2589" ca="1">IF(OR(INDIRECT(A2589&amp;B2589&amp;C2589&amp;F2589)="",ISNUMBER(INDIRECT(A2589&amp;B2589&amp;C2589&amp;F2589))=FALSE,INDIRECT(A2589&amp;B2589&amp;C2589&amp;F2589)=0),"",予約枠報告様式!$B$2)</f>
        <v/>
      </c>
      <c r="K2589" s="15" t="str" cm="1">
        <f t="array" aca="1" ref="K2589" ca="1">IF(OR(INDIRECT(A2589&amp;B2589&amp;C2589&amp;F2589)="",ISNUMBER(INDIRECT(A2589&amp;B2589&amp;C2589&amp;F2589))=FALSE,INDIRECT(A2589&amp;B2589&amp;C2589&amp;F2589)=0),"",1)</f>
        <v/>
      </c>
      <c r="L2589" s="15" t="str" cm="1">
        <f t="array" aca="1" ref="L2589" ca="1">IF(OR(INDIRECT(A2589&amp;B2589&amp;C2589&amp;F2589)="",ISNUMBER(INDIRECT(A2589&amp;B2589&amp;C2589&amp;F2589))=FALSE,INDIRECT(A2589&amp;B2589&amp;C2589&amp;F2589)=0),"",IF(G2589="【（第８期）医療機関受付】",TEXT(INDIRECT(A2589&amp;D2589&amp;E2589&amp;5),"yyy"),TEXT(INDIRECT(A2589&amp;B2589&amp;C2589&amp;5),"yyy")))</f>
        <v/>
      </c>
      <c r="M2589" s="15" t="str" cm="1">
        <f t="array" aca="1" ref="M2589" ca="1">IF(OR(INDIRECT(A2589&amp;B2589&amp;C2589&amp;F2589)="",ISNUMBER(INDIRECT(A2589&amp;B2589&amp;C2589&amp;F2589))=FALSE,INDIRECT(A2589&amp;B2589&amp;C2589&amp;F2589)=0),"",IF(G2589="【（第８期）医療機関受付】",TEXT(INDIRECT(A2589&amp;D2589&amp;E2589&amp;5),"m"),TEXT(INDIRECT(A2589&amp;B2589&amp;C2589&amp;5),"m")))</f>
        <v/>
      </c>
      <c r="N2589" s="15" t="str" cm="1">
        <f t="array" aca="1" ref="N2589" ca="1">IF(OR(INDIRECT(A2589&amp;B2589&amp;C2589&amp;F2589)="",ISNUMBER(INDIRECT(A2589&amp;B2589&amp;C2589&amp;F2589))=FALSE,INDIRECT(A2589&amp;B2589&amp;C2589&amp;F2589)=0),"",IF(G2589="【（第８期）医療機関受付】",TEXT(INDIRECT(A2589&amp;D2589&amp;E2589&amp;5),"d"),TEXT(INDIRECT(A2589&amp;B2589&amp;C2589&amp;5),"d")))</f>
        <v/>
      </c>
      <c r="O2589" s="15" t="str" cm="1">
        <f t="array" aca="1" ref="O2589" ca="1">IF(OR(INDIRECT(A2589&amp;B2589&amp;C2589&amp;F2589)="",ISNUMBER(INDIRECT(A2589&amp;B2589&amp;C2589&amp;F2589))=FALSE,INDIRECT(A2589&amp;B2589&amp;C2589&amp;F2589)=0),"",HOUR(INDIRECT(A2589&amp;"A"&amp;F2589)))</f>
        <v/>
      </c>
      <c r="P2589" s="15" t="str" cm="1">
        <f t="array" aca="1" ref="P2589" ca="1">IF(OR(INDIRECT(A2589&amp;B2589&amp;C2589&amp;F2589)="",ISNUMBER(INDIRECT(A2589&amp;B2589&amp;C2589&amp;F2589))=FALSE,INDIRECT(A2589&amp;B2589&amp;C2589&amp;F2589)=0),"",MINUTE(INDIRECT(A2589&amp;"A"&amp;F2589)))</f>
        <v/>
      </c>
      <c r="Q2589" s="15" t="str" cm="1">
        <f t="array" aca="1" ref="Q2589" ca="1">IF(OR(INDIRECT(A2589&amp;B2589&amp;C2589&amp;F2589)="",ISNUMBER(INDIRECT(A2589&amp;B2589&amp;C2589&amp;F2589))=FALSE,INDIRECT(A2589&amp;B2589&amp;C2589&amp;F2589)=0),"",O2589)</f>
        <v/>
      </c>
      <c r="R2589" s="15" t="str" cm="1">
        <f t="array" aca="1" ref="R2589" ca="1">IF(OR(INDIRECT(A2589&amp;B2589&amp;C2589&amp;F2589)="",ISNUMBER(INDIRECT(A2589&amp;B2589&amp;C2589&amp;F2589))=FALSE,INDIRECT(A2589&amp;B2589&amp;C2589&amp;F2589)=0),"",P2589+14)</f>
        <v/>
      </c>
      <c r="S2589" s="15" t="str" cm="1">
        <f t="array" aca="1" ref="S2589" ca="1">IF(OR(INDIRECT(A2589&amp;B2589&amp;C2589&amp;F2589)="",ISNUMBER(INDIRECT(A2589&amp;B2589&amp;C2589&amp;F2589))=FALSE,INDIRECT(A2589&amp;B2589&amp;C2589&amp;F2589)=0),"",INDIRECT(A2589&amp;B2589&amp;C2589&amp;F2589))</f>
        <v/>
      </c>
      <c r="T2589" s="15" t="str" cm="1">
        <f t="array" aca="1" ref="T2589" ca="1">IF(OR(INDIRECT(A2589&amp;B2589&amp;C2589&amp;F2589)="",ISNUMBER(INDIRECT(A2589&amp;B2589&amp;C2589&amp;F2589))=FALSE,INDIRECT(A2589&amp;B2589&amp;C2589&amp;F2589)=0),"",0)</f>
        <v/>
      </c>
    </row>
    <row r="2590" spans="1:20">
      <c r="A2590" s="23" t="s">
        <v>912</v>
      </c>
      <c r="B2590" s="23" t="s">
        <v>913</v>
      </c>
      <c r="C2590" s="23" t="str">
        <f t="shared" si="120"/>
        <v>y</v>
      </c>
      <c r="D2590" s="23" t="s">
        <v>913</v>
      </c>
      <c r="E2590" s="23" t="str">
        <f t="shared" si="118"/>
        <v>x</v>
      </c>
      <c r="F2590" s="23">
        <f t="shared" si="119"/>
        <v>51</v>
      </c>
      <c r="G2590" s="23" t="str" cm="1">
        <f t="array" aca="1" ref="G2590" ca="1">IF(OR(INDIRECT(A2590&amp;B2590&amp;C2590&amp;F2590)="",ISNUMBER(INDIRECT(A2590&amp;B2590&amp;C2590&amp;F2590))=FALSE),"",IF(INDIRECT(A2590&amp;B2590&amp;C2590&amp;9)="公開","【（第８期）WEB・コールセンター受付】","【（第８期）医療機関受付】"))</f>
        <v/>
      </c>
      <c r="H2590" s="15" t="str" cm="1">
        <f t="array" aca="1" ref="H2590" ca="1">IF(OR(INDIRECT(A2590&amp;B2590&amp;C2590&amp;F2590)="",ISNUMBER(INDIRECT(A2590&amp;B2590&amp;C2590&amp;F2590))=FALSE,INDIRECT(A2590&amp;B2590&amp;C2590&amp;F2590)=0),"",431001)</f>
        <v/>
      </c>
      <c r="I2590" s="15" t="str" cm="1">
        <f t="array" aca="1" ref="I2590" ca="1">IF(OR(INDIRECT(A2590&amp;B2590&amp;C2590&amp;F2590)="",ISNUMBER(INDIRECT(A2590&amp;B2590&amp;C2590&amp;F2590))=FALSE,INDIRECT(A2590&amp;B2590&amp;C2590&amp;F2590)=0),"",G2590&amp;J2590&amp;"."&amp;TEXT(M2590,"00")&amp;TEXT(N2590,"00")&amp;"."&amp;TEXT(O2590,"00")&amp;TEXT(P2590,"00"))</f>
        <v/>
      </c>
      <c r="J2590" s="15" t="str" cm="1">
        <f t="array" aca="1" ref="J2590" ca="1">IF(OR(INDIRECT(A2590&amp;B2590&amp;C2590&amp;F2590)="",ISNUMBER(INDIRECT(A2590&amp;B2590&amp;C2590&amp;F2590))=FALSE,INDIRECT(A2590&amp;B2590&amp;C2590&amp;F2590)=0),"",予約枠報告様式!$B$2)</f>
        <v/>
      </c>
      <c r="K2590" s="15" t="str" cm="1">
        <f t="array" aca="1" ref="K2590" ca="1">IF(OR(INDIRECT(A2590&amp;B2590&amp;C2590&amp;F2590)="",ISNUMBER(INDIRECT(A2590&amp;B2590&amp;C2590&amp;F2590))=FALSE,INDIRECT(A2590&amp;B2590&amp;C2590&amp;F2590)=0),"",1)</f>
        <v/>
      </c>
      <c r="L2590" s="15" t="str" cm="1">
        <f t="array" aca="1" ref="L2590" ca="1">IF(OR(INDIRECT(A2590&amp;B2590&amp;C2590&amp;F2590)="",ISNUMBER(INDIRECT(A2590&amp;B2590&amp;C2590&amp;F2590))=FALSE,INDIRECT(A2590&amp;B2590&amp;C2590&amp;F2590)=0),"",IF(G2590="【（第８期）医療機関受付】",TEXT(INDIRECT(A2590&amp;D2590&amp;E2590&amp;5),"yyy"),TEXT(INDIRECT(A2590&amp;B2590&amp;C2590&amp;5),"yyy")))</f>
        <v/>
      </c>
      <c r="M2590" s="15" t="str" cm="1">
        <f t="array" aca="1" ref="M2590" ca="1">IF(OR(INDIRECT(A2590&amp;B2590&amp;C2590&amp;F2590)="",ISNUMBER(INDIRECT(A2590&amp;B2590&amp;C2590&amp;F2590))=FALSE,INDIRECT(A2590&amp;B2590&amp;C2590&amp;F2590)=0),"",IF(G2590="【（第８期）医療機関受付】",TEXT(INDIRECT(A2590&amp;D2590&amp;E2590&amp;5),"m"),TEXT(INDIRECT(A2590&amp;B2590&amp;C2590&amp;5),"m")))</f>
        <v/>
      </c>
      <c r="N2590" s="15" t="str" cm="1">
        <f t="array" aca="1" ref="N2590" ca="1">IF(OR(INDIRECT(A2590&amp;B2590&amp;C2590&amp;F2590)="",ISNUMBER(INDIRECT(A2590&amp;B2590&amp;C2590&amp;F2590))=FALSE,INDIRECT(A2590&amp;B2590&amp;C2590&amp;F2590)=0),"",IF(G2590="【（第８期）医療機関受付】",TEXT(INDIRECT(A2590&amp;D2590&amp;E2590&amp;5),"d"),TEXT(INDIRECT(A2590&amp;B2590&amp;C2590&amp;5),"d")))</f>
        <v/>
      </c>
      <c r="O2590" s="15" t="str" cm="1">
        <f t="array" aca="1" ref="O2590" ca="1">IF(OR(INDIRECT(A2590&amp;B2590&amp;C2590&amp;F2590)="",ISNUMBER(INDIRECT(A2590&amp;B2590&amp;C2590&amp;F2590))=FALSE,INDIRECT(A2590&amp;B2590&amp;C2590&amp;F2590)=0),"",HOUR(INDIRECT(A2590&amp;"A"&amp;F2590)))</f>
        <v/>
      </c>
      <c r="P2590" s="15" t="str" cm="1">
        <f t="array" aca="1" ref="P2590" ca="1">IF(OR(INDIRECT(A2590&amp;B2590&amp;C2590&amp;F2590)="",ISNUMBER(INDIRECT(A2590&amp;B2590&amp;C2590&amp;F2590))=FALSE,INDIRECT(A2590&amp;B2590&amp;C2590&amp;F2590)=0),"",MINUTE(INDIRECT(A2590&amp;"A"&amp;F2590)))</f>
        <v/>
      </c>
      <c r="Q2590" s="15" t="str" cm="1">
        <f t="array" aca="1" ref="Q2590" ca="1">IF(OR(INDIRECT(A2590&amp;B2590&amp;C2590&amp;F2590)="",ISNUMBER(INDIRECT(A2590&amp;B2590&amp;C2590&amp;F2590))=FALSE,INDIRECT(A2590&amp;B2590&amp;C2590&amp;F2590)=0),"",O2590)</f>
        <v/>
      </c>
      <c r="R2590" s="15" t="str" cm="1">
        <f t="array" aca="1" ref="R2590" ca="1">IF(OR(INDIRECT(A2590&amp;B2590&amp;C2590&amp;F2590)="",ISNUMBER(INDIRECT(A2590&amp;B2590&amp;C2590&amp;F2590))=FALSE,INDIRECT(A2590&amp;B2590&amp;C2590&amp;F2590)=0),"",P2590+14)</f>
        <v/>
      </c>
      <c r="S2590" s="15" t="str" cm="1">
        <f t="array" aca="1" ref="S2590" ca="1">IF(OR(INDIRECT(A2590&amp;B2590&amp;C2590&amp;F2590)="",ISNUMBER(INDIRECT(A2590&amp;B2590&amp;C2590&amp;F2590))=FALSE,INDIRECT(A2590&amp;B2590&amp;C2590&amp;F2590)=0),"",INDIRECT(A2590&amp;B2590&amp;C2590&amp;F2590))</f>
        <v/>
      </c>
      <c r="T2590" s="15" t="str" cm="1">
        <f t="array" aca="1" ref="T2590" ca="1">IF(OR(INDIRECT(A2590&amp;B2590&amp;C2590&amp;F2590)="",ISNUMBER(INDIRECT(A2590&amp;B2590&amp;C2590&amp;F2590))=FALSE,INDIRECT(A2590&amp;B2590&amp;C2590&amp;F2590)=0),"",0)</f>
        <v/>
      </c>
    </row>
    <row r="2591" spans="1:20">
      <c r="A2591" s="23" t="s">
        <v>912</v>
      </c>
      <c r="B2591" s="23" t="s">
        <v>913</v>
      </c>
      <c r="C2591" s="23" t="str">
        <f t="shared" si="120"/>
        <v>y</v>
      </c>
      <c r="D2591" s="23" t="s">
        <v>913</v>
      </c>
      <c r="E2591" s="23" t="str">
        <f t="shared" si="118"/>
        <v>x</v>
      </c>
      <c r="F2591" s="23">
        <f t="shared" si="119"/>
        <v>52</v>
      </c>
      <c r="G2591" s="23" t="str" cm="1">
        <f t="array" aca="1" ref="G2591" ca="1">IF(OR(INDIRECT(A2591&amp;B2591&amp;C2591&amp;F2591)="",ISNUMBER(INDIRECT(A2591&amp;B2591&amp;C2591&amp;F2591))=FALSE),"",IF(INDIRECT(A2591&amp;B2591&amp;C2591&amp;9)="公開","【（第８期）WEB・コールセンター受付】","【（第８期）医療機関受付】"))</f>
        <v/>
      </c>
      <c r="H2591" s="15" t="str" cm="1">
        <f t="array" aca="1" ref="H2591" ca="1">IF(OR(INDIRECT(A2591&amp;B2591&amp;C2591&amp;F2591)="",ISNUMBER(INDIRECT(A2591&amp;B2591&amp;C2591&amp;F2591))=FALSE,INDIRECT(A2591&amp;B2591&amp;C2591&amp;F2591)=0),"",431001)</f>
        <v/>
      </c>
      <c r="I2591" s="15" t="str" cm="1">
        <f t="array" aca="1" ref="I2591" ca="1">IF(OR(INDIRECT(A2591&amp;B2591&amp;C2591&amp;F2591)="",ISNUMBER(INDIRECT(A2591&amp;B2591&amp;C2591&amp;F2591))=FALSE,INDIRECT(A2591&amp;B2591&amp;C2591&amp;F2591)=0),"",G2591&amp;J2591&amp;"."&amp;TEXT(M2591,"00")&amp;TEXT(N2591,"00")&amp;"."&amp;TEXT(O2591,"00")&amp;TEXT(P2591,"00"))</f>
        <v/>
      </c>
      <c r="J2591" s="15" t="str" cm="1">
        <f t="array" aca="1" ref="J2591" ca="1">IF(OR(INDIRECT(A2591&amp;B2591&amp;C2591&amp;F2591)="",ISNUMBER(INDIRECT(A2591&amp;B2591&amp;C2591&amp;F2591))=FALSE,INDIRECT(A2591&amp;B2591&amp;C2591&amp;F2591)=0),"",予約枠報告様式!$B$2)</f>
        <v/>
      </c>
      <c r="K2591" s="15" t="str" cm="1">
        <f t="array" aca="1" ref="K2591" ca="1">IF(OR(INDIRECT(A2591&amp;B2591&amp;C2591&amp;F2591)="",ISNUMBER(INDIRECT(A2591&amp;B2591&amp;C2591&amp;F2591))=FALSE,INDIRECT(A2591&amp;B2591&amp;C2591&amp;F2591)=0),"",1)</f>
        <v/>
      </c>
      <c r="L2591" s="15" t="str" cm="1">
        <f t="array" aca="1" ref="L2591" ca="1">IF(OR(INDIRECT(A2591&amp;B2591&amp;C2591&amp;F2591)="",ISNUMBER(INDIRECT(A2591&amp;B2591&amp;C2591&amp;F2591))=FALSE,INDIRECT(A2591&amp;B2591&amp;C2591&amp;F2591)=0),"",IF(G2591="【（第８期）医療機関受付】",TEXT(INDIRECT(A2591&amp;D2591&amp;E2591&amp;5),"yyy"),TEXT(INDIRECT(A2591&amp;B2591&amp;C2591&amp;5),"yyy")))</f>
        <v/>
      </c>
      <c r="M2591" s="15" t="str" cm="1">
        <f t="array" aca="1" ref="M2591" ca="1">IF(OR(INDIRECT(A2591&amp;B2591&amp;C2591&amp;F2591)="",ISNUMBER(INDIRECT(A2591&amp;B2591&amp;C2591&amp;F2591))=FALSE,INDIRECT(A2591&amp;B2591&amp;C2591&amp;F2591)=0),"",IF(G2591="【（第８期）医療機関受付】",TEXT(INDIRECT(A2591&amp;D2591&amp;E2591&amp;5),"m"),TEXT(INDIRECT(A2591&amp;B2591&amp;C2591&amp;5),"m")))</f>
        <v/>
      </c>
      <c r="N2591" s="15" t="str" cm="1">
        <f t="array" aca="1" ref="N2591" ca="1">IF(OR(INDIRECT(A2591&amp;B2591&amp;C2591&amp;F2591)="",ISNUMBER(INDIRECT(A2591&amp;B2591&amp;C2591&amp;F2591))=FALSE,INDIRECT(A2591&amp;B2591&amp;C2591&amp;F2591)=0),"",IF(G2591="【（第８期）医療機関受付】",TEXT(INDIRECT(A2591&amp;D2591&amp;E2591&amp;5),"d"),TEXT(INDIRECT(A2591&amp;B2591&amp;C2591&amp;5),"d")))</f>
        <v/>
      </c>
      <c r="O2591" s="15" t="str" cm="1">
        <f t="array" aca="1" ref="O2591" ca="1">IF(OR(INDIRECT(A2591&amp;B2591&amp;C2591&amp;F2591)="",ISNUMBER(INDIRECT(A2591&amp;B2591&amp;C2591&amp;F2591))=FALSE,INDIRECT(A2591&amp;B2591&amp;C2591&amp;F2591)=0),"",HOUR(INDIRECT(A2591&amp;"A"&amp;F2591)))</f>
        <v/>
      </c>
      <c r="P2591" s="15" t="str" cm="1">
        <f t="array" aca="1" ref="P2591" ca="1">IF(OR(INDIRECT(A2591&amp;B2591&amp;C2591&amp;F2591)="",ISNUMBER(INDIRECT(A2591&amp;B2591&amp;C2591&amp;F2591))=FALSE,INDIRECT(A2591&amp;B2591&amp;C2591&amp;F2591)=0),"",MINUTE(INDIRECT(A2591&amp;"A"&amp;F2591)))</f>
        <v/>
      </c>
      <c r="Q2591" s="15" t="str" cm="1">
        <f t="array" aca="1" ref="Q2591" ca="1">IF(OR(INDIRECT(A2591&amp;B2591&amp;C2591&amp;F2591)="",ISNUMBER(INDIRECT(A2591&amp;B2591&amp;C2591&amp;F2591))=FALSE,INDIRECT(A2591&amp;B2591&amp;C2591&amp;F2591)=0),"",O2591)</f>
        <v/>
      </c>
      <c r="R2591" s="15" t="str" cm="1">
        <f t="array" aca="1" ref="R2591" ca="1">IF(OR(INDIRECT(A2591&amp;B2591&amp;C2591&amp;F2591)="",ISNUMBER(INDIRECT(A2591&amp;B2591&amp;C2591&amp;F2591))=FALSE,INDIRECT(A2591&amp;B2591&amp;C2591&amp;F2591)=0),"",P2591+14)</f>
        <v/>
      </c>
      <c r="S2591" s="15" t="str" cm="1">
        <f t="array" aca="1" ref="S2591" ca="1">IF(OR(INDIRECT(A2591&amp;B2591&amp;C2591&amp;F2591)="",ISNUMBER(INDIRECT(A2591&amp;B2591&amp;C2591&amp;F2591))=FALSE,INDIRECT(A2591&amp;B2591&amp;C2591&amp;F2591)=0),"",INDIRECT(A2591&amp;B2591&amp;C2591&amp;F2591))</f>
        <v/>
      </c>
      <c r="T2591" s="15" t="str" cm="1">
        <f t="array" aca="1" ref="T2591" ca="1">IF(OR(INDIRECT(A2591&amp;B2591&amp;C2591&amp;F2591)="",ISNUMBER(INDIRECT(A2591&amp;B2591&amp;C2591&amp;F2591))=FALSE,INDIRECT(A2591&amp;B2591&amp;C2591&amp;F2591)=0),"",0)</f>
        <v/>
      </c>
    </row>
    <row r="2592" spans="1:20">
      <c r="A2592" s="23" t="s">
        <v>912</v>
      </c>
      <c r="B2592" s="23" t="s">
        <v>913</v>
      </c>
      <c r="C2592" s="23" t="str">
        <f t="shared" si="120"/>
        <v>y</v>
      </c>
      <c r="D2592" s="23" t="s">
        <v>913</v>
      </c>
      <c r="E2592" s="23" t="str">
        <f t="shared" si="118"/>
        <v>x</v>
      </c>
      <c r="F2592" s="23">
        <f t="shared" si="119"/>
        <v>53</v>
      </c>
      <c r="G2592" s="23" t="str" cm="1">
        <f t="array" aca="1" ref="G2592" ca="1">IF(OR(INDIRECT(A2592&amp;B2592&amp;C2592&amp;F2592)="",ISNUMBER(INDIRECT(A2592&amp;B2592&amp;C2592&amp;F2592))=FALSE),"",IF(INDIRECT(A2592&amp;B2592&amp;C2592&amp;9)="公開","【（第８期）WEB・コールセンター受付】","【（第８期）医療機関受付】"))</f>
        <v/>
      </c>
      <c r="H2592" s="15" t="str" cm="1">
        <f t="array" aca="1" ref="H2592" ca="1">IF(OR(INDIRECT(A2592&amp;B2592&amp;C2592&amp;F2592)="",ISNUMBER(INDIRECT(A2592&amp;B2592&amp;C2592&amp;F2592))=FALSE,INDIRECT(A2592&amp;B2592&amp;C2592&amp;F2592)=0),"",431001)</f>
        <v/>
      </c>
      <c r="I2592" s="15" t="str" cm="1">
        <f t="array" aca="1" ref="I2592" ca="1">IF(OR(INDIRECT(A2592&amp;B2592&amp;C2592&amp;F2592)="",ISNUMBER(INDIRECT(A2592&amp;B2592&amp;C2592&amp;F2592))=FALSE,INDIRECT(A2592&amp;B2592&amp;C2592&amp;F2592)=0),"",G2592&amp;J2592&amp;"."&amp;TEXT(M2592,"00")&amp;TEXT(N2592,"00")&amp;"."&amp;TEXT(O2592,"00")&amp;TEXT(P2592,"00"))</f>
        <v/>
      </c>
      <c r="J2592" s="15" t="str" cm="1">
        <f t="array" aca="1" ref="J2592" ca="1">IF(OR(INDIRECT(A2592&amp;B2592&amp;C2592&amp;F2592)="",ISNUMBER(INDIRECT(A2592&amp;B2592&amp;C2592&amp;F2592))=FALSE,INDIRECT(A2592&amp;B2592&amp;C2592&amp;F2592)=0),"",予約枠報告様式!$B$2)</f>
        <v/>
      </c>
      <c r="K2592" s="15" t="str" cm="1">
        <f t="array" aca="1" ref="K2592" ca="1">IF(OR(INDIRECT(A2592&amp;B2592&amp;C2592&amp;F2592)="",ISNUMBER(INDIRECT(A2592&amp;B2592&amp;C2592&amp;F2592))=FALSE,INDIRECT(A2592&amp;B2592&amp;C2592&amp;F2592)=0),"",1)</f>
        <v/>
      </c>
      <c r="L2592" s="15" t="str" cm="1">
        <f t="array" aca="1" ref="L2592" ca="1">IF(OR(INDIRECT(A2592&amp;B2592&amp;C2592&amp;F2592)="",ISNUMBER(INDIRECT(A2592&amp;B2592&amp;C2592&amp;F2592))=FALSE,INDIRECT(A2592&amp;B2592&amp;C2592&amp;F2592)=0),"",IF(G2592="【（第８期）医療機関受付】",TEXT(INDIRECT(A2592&amp;D2592&amp;E2592&amp;5),"yyy"),TEXT(INDIRECT(A2592&amp;B2592&amp;C2592&amp;5),"yyy")))</f>
        <v/>
      </c>
      <c r="M2592" s="15" t="str" cm="1">
        <f t="array" aca="1" ref="M2592" ca="1">IF(OR(INDIRECT(A2592&amp;B2592&amp;C2592&amp;F2592)="",ISNUMBER(INDIRECT(A2592&amp;B2592&amp;C2592&amp;F2592))=FALSE,INDIRECT(A2592&amp;B2592&amp;C2592&amp;F2592)=0),"",IF(G2592="【（第８期）医療機関受付】",TEXT(INDIRECT(A2592&amp;D2592&amp;E2592&amp;5),"m"),TEXT(INDIRECT(A2592&amp;B2592&amp;C2592&amp;5),"m")))</f>
        <v/>
      </c>
      <c r="N2592" s="15" t="str" cm="1">
        <f t="array" aca="1" ref="N2592" ca="1">IF(OR(INDIRECT(A2592&amp;B2592&amp;C2592&amp;F2592)="",ISNUMBER(INDIRECT(A2592&amp;B2592&amp;C2592&amp;F2592))=FALSE,INDIRECT(A2592&amp;B2592&amp;C2592&amp;F2592)=0),"",IF(G2592="【（第８期）医療機関受付】",TEXT(INDIRECT(A2592&amp;D2592&amp;E2592&amp;5),"d"),TEXT(INDIRECT(A2592&amp;B2592&amp;C2592&amp;5),"d")))</f>
        <v/>
      </c>
      <c r="O2592" s="15" t="str" cm="1">
        <f t="array" aca="1" ref="O2592" ca="1">IF(OR(INDIRECT(A2592&amp;B2592&amp;C2592&amp;F2592)="",ISNUMBER(INDIRECT(A2592&amp;B2592&amp;C2592&amp;F2592))=FALSE,INDIRECT(A2592&amp;B2592&amp;C2592&amp;F2592)=0),"",HOUR(INDIRECT(A2592&amp;"A"&amp;F2592)))</f>
        <v/>
      </c>
      <c r="P2592" s="15" t="str" cm="1">
        <f t="array" aca="1" ref="P2592" ca="1">IF(OR(INDIRECT(A2592&amp;B2592&amp;C2592&amp;F2592)="",ISNUMBER(INDIRECT(A2592&amp;B2592&amp;C2592&amp;F2592))=FALSE,INDIRECT(A2592&amp;B2592&amp;C2592&amp;F2592)=0),"",MINUTE(INDIRECT(A2592&amp;"A"&amp;F2592)))</f>
        <v/>
      </c>
      <c r="Q2592" s="15" t="str" cm="1">
        <f t="array" aca="1" ref="Q2592" ca="1">IF(OR(INDIRECT(A2592&amp;B2592&amp;C2592&amp;F2592)="",ISNUMBER(INDIRECT(A2592&amp;B2592&amp;C2592&amp;F2592))=FALSE,INDIRECT(A2592&amp;B2592&amp;C2592&amp;F2592)=0),"",O2592)</f>
        <v/>
      </c>
      <c r="R2592" s="15" t="str" cm="1">
        <f t="array" aca="1" ref="R2592" ca="1">IF(OR(INDIRECT(A2592&amp;B2592&amp;C2592&amp;F2592)="",ISNUMBER(INDIRECT(A2592&amp;B2592&amp;C2592&amp;F2592))=FALSE,INDIRECT(A2592&amp;B2592&amp;C2592&amp;F2592)=0),"",P2592+14)</f>
        <v/>
      </c>
      <c r="S2592" s="15" t="str" cm="1">
        <f t="array" aca="1" ref="S2592" ca="1">IF(OR(INDIRECT(A2592&amp;B2592&amp;C2592&amp;F2592)="",ISNUMBER(INDIRECT(A2592&amp;B2592&amp;C2592&amp;F2592))=FALSE,INDIRECT(A2592&amp;B2592&amp;C2592&amp;F2592)=0),"",INDIRECT(A2592&amp;B2592&amp;C2592&amp;F2592))</f>
        <v/>
      </c>
      <c r="T2592" s="15" t="str" cm="1">
        <f t="array" aca="1" ref="T2592" ca="1">IF(OR(INDIRECT(A2592&amp;B2592&amp;C2592&amp;F2592)="",ISNUMBER(INDIRECT(A2592&amp;B2592&amp;C2592&amp;F2592))=FALSE,INDIRECT(A2592&amp;B2592&amp;C2592&amp;F2592)=0),"",0)</f>
        <v/>
      </c>
    </row>
    <row r="2593" spans="1:20">
      <c r="A2593" s="23" t="s">
        <v>912</v>
      </c>
      <c r="B2593" s="23" t="s">
        <v>913</v>
      </c>
      <c r="C2593" s="23" t="str">
        <f t="shared" si="120"/>
        <v>y</v>
      </c>
      <c r="D2593" s="23" t="s">
        <v>913</v>
      </c>
      <c r="E2593" s="23" t="str">
        <f t="shared" si="118"/>
        <v>x</v>
      </c>
      <c r="F2593" s="23">
        <f t="shared" si="119"/>
        <v>54</v>
      </c>
      <c r="G2593" s="23" t="str" cm="1">
        <f t="array" aca="1" ref="G2593" ca="1">IF(OR(INDIRECT(A2593&amp;B2593&amp;C2593&amp;F2593)="",ISNUMBER(INDIRECT(A2593&amp;B2593&amp;C2593&amp;F2593))=FALSE),"",IF(INDIRECT(A2593&amp;B2593&amp;C2593&amp;9)="公開","【（第８期）WEB・コールセンター受付】","【（第８期）医療機関受付】"))</f>
        <v/>
      </c>
      <c r="H2593" s="15" t="str" cm="1">
        <f t="array" aca="1" ref="H2593" ca="1">IF(OR(INDIRECT(A2593&amp;B2593&amp;C2593&amp;F2593)="",ISNUMBER(INDIRECT(A2593&amp;B2593&amp;C2593&amp;F2593))=FALSE,INDIRECT(A2593&amp;B2593&amp;C2593&amp;F2593)=0),"",431001)</f>
        <v/>
      </c>
      <c r="I2593" s="15" t="str" cm="1">
        <f t="array" aca="1" ref="I2593" ca="1">IF(OR(INDIRECT(A2593&amp;B2593&amp;C2593&amp;F2593)="",ISNUMBER(INDIRECT(A2593&amp;B2593&amp;C2593&amp;F2593))=FALSE,INDIRECT(A2593&amp;B2593&amp;C2593&amp;F2593)=0),"",G2593&amp;J2593&amp;"."&amp;TEXT(M2593,"00")&amp;TEXT(N2593,"00")&amp;"."&amp;TEXT(O2593,"00")&amp;TEXT(P2593,"00"))</f>
        <v/>
      </c>
      <c r="J2593" s="15" t="str" cm="1">
        <f t="array" aca="1" ref="J2593" ca="1">IF(OR(INDIRECT(A2593&amp;B2593&amp;C2593&amp;F2593)="",ISNUMBER(INDIRECT(A2593&amp;B2593&amp;C2593&amp;F2593))=FALSE,INDIRECT(A2593&amp;B2593&amp;C2593&amp;F2593)=0),"",予約枠報告様式!$B$2)</f>
        <v/>
      </c>
      <c r="K2593" s="15" t="str" cm="1">
        <f t="array" aca="1" ref="K2593" ca="1">IF(OR(INDIRECT(A2593&amp;B2593&amp;C2593&amp;F2593)="",ISNUMBER(INDIRECT(A2593&amp;B2593&amp;C2593&amp;F2593))=FALSE,INDIRECT(A2593&amp;B2593&amp;C2593&amp;F2593)=0),"",1)</f>
        <v/>
      </c>
      <c r="L2593" s="15" t="str" cm="1">
        <f t="array" aca="1" ref="L2593" ca="1">IF(OR(INDIRECT(A2593&amp;B2593&amp;C2593&amp;F2593)="",ISNUMBER(INDIRECT(A2593&amp;B2593&amp;C2593&amp;F2593))=FALSE,INDIRECT(A2593&amp;B2593&amp;C2593&amp;F2593)=0),"",IF(G2593="【（第８期）医療機関受付】",TEXT(INDIRECT(A2593&amp;D2593&amp;E2593&amp;5),"yyy"),TEXT(INDIRECT(A2593&amp;B2593&amp;C2593&amp;5),"yyy")))</f>
        <v/>
      </c>
      <c r="M2593" s="15" t="str" cm="1">
        <f t="array" aca="1" ref="M2593" ca="1">IF(OR(INDIRECT(A2593&amp;B2593&amp;C2593&amp;F2593)="",ISNUMBER(INDIRECT(A2593&amp;B2593&amp;C2593&amp;F2593))=FALSE,INDIRECT(A2593&amp;B2593&amp;C2593&amp;F2593)=0),"",IF(G2593="【（第８期）医療機関受付】",TEXT(INDIRECT(A2593&amp;D2593&amp;E2593&amp;5),"m"),TEXT(INDIRECT(A2593&amp;B2593&amp;C2593&amp;5),"m")))</f>
        <v/>
      </c>
      <c r="N2593" s="15" t="str" cm="1">
        <f t="array" aca="1" ref="N2593" ca="1">IF(OR(INDIRECT(A2593&amp;B2593&amp;C2593&amp;F2593)="",ISNUMBER(INDIRECT(A2593&amp;B2593&amp;C2593&amp;F2593))=FALSE,INDIRECT(A2593&amp;B2593&amp;C2593&amp;F2593)=0),"",IF(G2593="【（第８期）医療機関受付】",TEXT(INDIRECT(A2593&amp;D2593&amp;E2593&amp;5),"d"),TEXT(INDIRECT(A2593&amp;B2593&amp;C2593&amp;5),"d")))</f>
        <v/>
      </c>
      <c r="O2593" s="15" t="str" cm="1">
        <f t="array" aca="1" ref="O2593" ca="1">IF(OR(INDIRECT(A2593&amp;B2593&amp;C2593&amp;F2593)="",ISNUMBER(INDIRECT(A2593&amp;B2593&amp;C2593&amp;F2593))=FALSE,INDIRECT(A2593&amp;B2593&amp;C2593&amp;F2593)=0),"",HOUR(INDIRECT(A2593&amp;"A"&amp;F2593)))</f>
        <v/>
      </c>
      <c r="P2593" s="15" t="str" cm="1">
        <f t="array" aca="1" ref="P2593" ca="1">IF(OR(INDIRECT(A2593&amp;B2593&amp;C2593&amp;F2593)="",ISNUMBER(INDIRECT(A2593&amp;B2593&amp;C2593&amp;F2593))=FALSE,INDIRECT(A2593&amp;B2593&amp;C2593&amp;F2593)=0),"",MINUTE(INDIRECT(A2593&amp;"A"&amp;F2593)))</f>
        <v/>
      </c>
      <c r="Q2593" s="15" t="str" cm="1">
        <f t="array" aca="1" ref="Q2593" ca="1">IF(OR(INDIRECT(A2593&amp;B2593&amp;C2593&amp;F2593)="",ISNUMBER(INDIRECT(A2593&amp;B2593&amp;C2593&amp;F2593))=FALSE,INDIRECT(A2593&amp;B2593&amp;C2593&amp;F2593)=0),"",O2593)</f>
        <v/>
      </c>
      <c r="R2593" s="15" t="str" cm="1">
        <f t="array" aca="1" ref="R2593" ca="1">IF(OR(INDIRECT(A2593&amp;B2593&amp;C2593&amp;F2593)="",ISNUMBER(INDIRECT(A2593&amp;B2593&amp;C2593&amp;F2593))=FALSE,INDIRECT(A2593&amp;B2593&amp;C2593&amp;F2593)=0),"",P2593+14)</f>
        <v/>
      </c>
      <c r="S2593" s="15" t="str" cm="1">
        <f t="array" aca="1" ref="S2593" ca="1">IF(OR(INDIRECT(A2593&amp;B2593&amp;C2593&amp;F2593)="",ISNUMBER(INDIRECT(A2593&amp;B2593&amp;C2593&amp;F2593))=FALSE,INDIRECT(A2593&amp;B2593&amp;C2593&amp;F2593)=0),"",INDIRECT(A2593&amp;B2593&amp;C2593&amp;F2593))</f>
        <v/>
      </c>
      <c r="T2593" s="15" t="str" cm="1">
        <f t="array" aca="1" ref="T2593" ca="1">IF(OR(INDIRECT(A2593&amp;B2593&amp;C2593&amp;F2593)="",ISNUMBER(INDIRECT(A2593&amp;B2593&amp;C2593&amp;F2593))=FALSE,INDIRECT(A2593&amp;B2593&amp;C2593&amp;F2593)=0),"",0)</f>
        <v/>
      </c>
    </row>
    <row r="2594" spans="1:20">
      <c r="A2594" s="23" t="s">
        <v>912</v>
      </c>
      <c r="B2594" s="23" t="s">
        <v>913</v>
      </c>
      <c r="C2594" s="23" t="str">
        <f t="shared" si="120"/>
        <v>y</v>
      </c>
      <c r="D2594" s="23" t="s">
        <v>913</v>
      </c>
      <c r="E2594" s="23" t="str">
        <f t="shared" si="118"/>
        <v>x</v>
      </c>
      <c r="F2594" s="23">
        <f t="shared" si="119"/>
        <v>55</v>
      </c>
      <c r="G2594" s="23" t="str" cm="1">
        <f t="array" aca="1" ref="G2594" ca="1">IF(OR(INDIRECT(A2594&amp;B2594&amp;C2594&amp;F2594)="",ISNUMBER(INDIRECT(A2594&amp;B2594&amp;C2594&amp;F2594))=FALSE),"",IF(INDIRECT(A2594&amp;B2594&amp;C2594&amp;9)="公開","【（第８期）WEB・コールセンター受付】","【（第８期）医療機関受付】"))</f>
        <v/>
      </c>
      <c r="H2594" s="15" t="str" cm="1">
        <f t="array" aca="1" ref="H2594" ca="1">IF(OR(INDIRECT(A2594&amp;B2594&amp;C2594&amp;F2594)="",ISNUMBER(INDIRECT(A2594&amp;B2594&amp;C2594&amp;F2594))=FALSE,INDIRECT(A2594&amp;B2594&amp;C2594&amp;F2594)=0),"",431001)</f>
        <v/>
      </c>
      <c r="I2594" s="15" t="str" cm="1">
        <f t="array" aca="1" ref="I2594" ca="1">IF(OR(INDIRECT(A2594&amp;B2594&amp;C2594&amp;F2594)="",ISNUMBER(INDIRECT(A2594&amp;B2594&amp;C2594&amp;F2594))=FALSE,INDIRECT(A2594&amp;B2594&amp;C2594&amp;F2594)=0),"",G2594&amp;J2594&amp;"."&amp;TEXT(M2594,"00")&amp;TEXT(N2594,"00")&amp;"."&amp;TEXT(O2594,"00")&amp;TEXT(P2594,"00"))</f>
        <v/>
      </c>
      <c r="J2594" s="15" t="str" cm="1">
        <f t="array" aca="1" ref="J2594" ca="1">IF(OR(INDIRECT(A2594&amp;B2594&amp;C2594&amp;F2594)="",ISNUMBER(INDIRECT(A2594&amp;B2594&amp;C2594&amp;F2594))=FALSE,INDIRECT(A2594&amp;B2594&amp;C2594&amp;F2594)=0),"",予約枠報告様式!$B$2)</f>
        <v/>
      </c>
      <c r="K2594" s="15" t="str" cm="1">
        <f t="array" aca="1" ref="K2594" ca="1">IF(OR(INDIRECT(A2594&amp;B2594&amp;C2594&amp;F2594)="",ISNUMBER(INDIRECT(A2594&amp;B2594&amp;C2594&amp;F2594))=FALSE,INDIRECT(A2594&amp;B2594&amp;C2594&amp;F2594)=0),"",1)</f>
        <v/>
      </c>
      <c r="L2594" s="15" t="str" cm="1">
        <f t="array" aca="1" ref="L2594" ca="1">IF(OR(INDIRECT(A2594&amp;B2594&amp;C2594&amp;F2594)="",ISNUMBER(INDIRECT(A2594&amp;B2594&amp;C2594&amp;F2594))=FALSE,INDIRECT(A2594&amp;B2594&amp;C2594&amp;F2594)=0),"",IF(G2594="【（第８期）医療機関受付】",TEXT(INDIRECT(A2594&amp;D2594&amp;E2594&amp;5),"yyy"),TEXT(INDIRECT(A2594&amp;B2594&amp;C2594&amp;5),"yyy")))</f>
        <v/>
      </c>
      <c r="M2594" s="15" t="str" cm="1">
        <f t="array" aca="1" ref="M2594" ca="1">IF(OR(INDIRECT(A2594&amp;B2594&amp;C2594&amp;F2594)="",ISNUMBER(INDIRECT(A2594&amp;B2594&amp;C2594&amp;F2594))=FALSE,INDIRECT(A2594&amp;B2594&amp;C2594&amp;F2594)=0),"",IF(G2594="【（第８期）医療機関受付】",TEXT(INDIRECT(A2594&amp;D2594&amp;E2594&amp;5),"m"),TEXT(INDIRECT(A2594&amp;B2594&amp;C2594&amp;5),"m")))</f>
        <v/>
      </c>
      <c r="N2594" s="15" t="str" cm="1">
        <f t="array" aca="1" ref="N2594" ca="1">IF(OR(INDIRECT(A2594&amp;B2594&amp;C2594&amp;F2594)="",ISNUMBER(INDIRECT(A2594&amp;B2594&amp;C2594&amp;F2594))=FALSE,INDIRECT(A2594&amp;B2594&amp;C2594&amp;F2594)=0),"",IF(G2594="【（第８期）医療機関受付】",TEXT(INDIRECT(A2594&amp;D2594&amp;E2594&amp;5),"d"),TEXT(INDIRECT(A2594&amp;B2594&amp;C2594&amp;5),"d")))</f>
        <v/>
      </c>
      <c r="O2594" s="15" t="str" cm="1">
        <f t="array" aca="1" ref="O2594" ca="1">IF(OR(INDIRECT(A2594&amp;B2594&amp;C2594&amp;F2594)="",ISNUMBER(INDIRECT(A2594&amp;B2594&amp;C2594&amp;F2594))=FALSE,INDIRECT(A2594&amp;B2594&amp;C2594&amp;F2594)=0),"",HOUR(INDIRECT(A2594&amp;"A"&amp;F2594)))</f>
        <v/>
      </c>
      <c r="P2594" s="15" t="str" cm="1">
        <f t="array" aca="1" ref="P2594" ca="1">IF(OR(INDIRECT(A2594&amp;B2594&amp;C2594&amp;F2594)="",ISNUMBER(INDIRECT(A2594&amp;B2594&amp;C2594&amp;F2594))=FALSE,INDIRECT(A2594&amp;B2594&amp;C2594&amp;F2594)=0),"",MINUTE(INDIRECT(A2594&amp;"A"&amp;F2594)))</f>
        <v/>
      </c>
      <c r="Q2594" s="15" t="str" cm="1">
        <f t="array" aca="1" ref="Q2594" ca="1">IF(OR(INDIRECT(A2594&amp;B2594&amp;C2594&amp;F2594)="",ISNUMBER(INDIRECT(A2594&amp;B2594&amp;C2594&amp;F2594))=FALSE,INDIRECT(A2594&amp;B2594&amp;C2594&amp;F2594)=0),"",O2594)</f>
        <v/>
      </c>
      <c r="R2594" s="15" t="str" cm="1">
        <f t="array" aca="1" ref="R2594" ca="1">IF(OR(INDIRECT(A2594&amp;B2594&amp;C2594&amp;F2594)="",ISNUMBER(INDIRECT(A2594&amp;B2594&amp;C2594&amp;F2594))=FALSE,INDIRECT(A2594&amp;B2594&amp;C2594&amp;F2594)=0),"",P2594+14)</f>
        <v/>
      </c>
      <c r="S2594" s="15" t="str" cm="1">
        <f t="array" aca="1" ref="S2594" ca="1">IF(OR(INDIRECT(A2594&amp;B2594&amp;C2594&amp;F2594)="",ISNUMBER(INDIRECT(A2594&amp;B2594&amp;C2594&amp;F2594))=FALSE,INDIRECT(A2594&amp;B2594&amp;C2594&amp;F2594)=0),"",INDIRECT(A2594&amp;B2594&amp;C2594&amp;F2594))</f>
        <v/>
      </c>
      <c r="T2594" s="15" t="str" cm="1">
        <f t="array" aca="1" ref="T2594" ca="1">IF(OR(INDIRECT(A2594&amp;B2594&amp;C2594&amp;F2594)="",ISNUMBER(INDIRECT(A2594&amp;B2594&amp;C2594&amp;F2594))=FALSE,INDIRECT(A2594&amp;B2594&amp;C2594&amp;F2594)=0),"",0)</f>
        <v/>
      </c>
    </row>
    <row r="2595" spans="1:20">
      <c r="A2595" s="23" t="s">
        <v>912</v>
      </c>
      <c r="B2595" s="23" t="s">
        <v>913</v>
      </c>
      <c r="C2595" s="23" t="str">
        <f t="shared" si="120"/>
        <v>y</v>
      </c>
      <c r="D2595" s="23" t="s">
        <v>913</v>
      </c>
      <c r="E2595" s="23" t="str">
        <f t="shared" si="118"/>
        <v>x</v>
      </c>
      <c r="F2595" s="23">
        <f t="shared" si="119"/>
        <v>56</v>
      </c>
      <c r="G2595" s="23" t="str" cm="1">
        <f t="array" aca="1" ref="G2595" ca="1">IF(OR(INDIRECT(A2595&amp;B2595&amp;C2595&amp;F2595)="",ISNUMBER(INDIRECT(A2595&amp;B2595&amp;C2595&amp;F2595))=FALSE),"",IF(INDIRECT(A2595&amp;B2595&amp;C2595&amp;9)="公開","【（第８期）WEB・コールセンター受付】","【（第８期）医療機関受付】"))</f>
        <v/>
      </c>
      <c r="H2595" s="15" t="str" cm="1">
        <f t="array" aca="1" ref="H2595" ca="1">IF(OR(INDIRECT(A2595&amp;B2595&amp;C2595&amp;F2595)="",ISNUMBER(INDIRECT(A2595&amp;B2595&amp;C2595&amp;F2595))=FALSE,INDIRECT(A2595&amp;B2595&amp;C2595&amp;F2595)=0),"",431001)</f>
        <v/>
      </c>
      <c r="I2595" s="15" t="str" cm="1">
        <f t="array" aca="1" ref="I2595" ca="1">IF(OR(INDIRECT(A2595&amp;B2595&amp;C2595&amp;F2595)="",ISNUMBER(INDIRECT(A2595&amp;B2595&amp;C2595&amp;F2595))=FALSE,INDIRECT(A2595&amp;B2595&amp;C2595&amp;F2595)=0),"",G2595&amp;J2595&amp;"."&amp;TEXT(M2595,"00")&amp;TEXT(N2595,"00")&amp;"."&amp;TEXT(O2595,"00")&amp;TEXT(P2595,"00"))</f>
        <v/>
      </c>
      <c r="J2595" s="15" t="str" cm="1">
        <f t="array" aca="1" ref="J2595" ca="1">IF(OR(INDIRECT(A2595&amp;B2595&amp;C2595&amp;F2595)="",ISNUMBER(INDIRECT(A2595&amp;B2595&amp;C2595&amp;F2595))=FALSE,INDIRECT(A2595&amp;B2595&amp;C2595&amp;F2595)=0),"",予約枠報告様式!$B$2)</f>
        <v/>
      </c>
      <c r="K2595" s="15" t="str" cm="1">
        <f t="array" aca="1" ref="K2595" ca="1">IF(OR(INDIRECT(A2595&amp;B2595&amp;C2595&amp;F2595)="",ISNUMBER(INDIRECT(A2595&amp;B2595&amp;C2595&amp;F2595))=FALSE,INDIRECT(A2595&amp;B2595&amp;C2595&amp;F2595)=0),"",1)</f>
        <v/>
      </c>
      <c r="L2595" s="15" t="str" cm="1">
        <f t="array" aca="1" ref="L2595" ca="1">IF(OR(INDIRECT(A2595&amp;B2595&amp;C2595&amp;F2595)="",ISNUMBER(INDIRECT(A2595&amp;B2595&amp;C2595&amp;F2595))=FALSE,INDIRECT(A2595&amp;B2595&amp;C2595&amp;F2595)=0),"",IF(G2595="【（第８期）医療機関受付】",TEXT(INDIRECT(A2595&amp;D2595&amp;E2595&amp;5),"yyy"),TEXT(INDIRECT(A2595&amp;B2595&amp;C2595&amp;5),"yyy")))</f>
        <v/>
      </c>
      <c r="M2595" s="15" t="str" cm="1">
        <f t="array" aca="1" ref="M2595" ca="1">IF(OR(INDIRECT(A2595&amp;B2595&amp;C2595&amp;F2595)="",ISNUMBER(INDIRECT(A2595&amp;B2595&amp;C2595&amp;F2595))=FALSE,INDIRECT(A2595&amp;B2595&amp;C2595&amp;F2595)=0),"",IF(G2595="【（第８期）医療機関受付】",TEXT(INDIRECT(A2595&amp;D2595&amp;E2595&amp;5),"m"),TEXT(INDIRECT(A2595&amp;B2595&amp;C2595&amp;5),"m")))</f>
        <v/>
      </c>
      <c r="N2595" s="15" t="str" cm="1">
        <f t="array" aca="1" ref="N2595" ca="1">IF(OR(INDIRECT(A2595&amp;B2595&amp;C2595&amp;F2595)="",ISNUMBER(INDIRECT(A2595&amp;B2595&amp;C2595&amp;F2595))=FALSE,INDIRECT(A2595&amp;B2595&amp;C2595&amp;F2595)=0),"",IF(G2595="【（第８期）医療機関受付】",TEXT(INDIRECT(A2595&amp;D2595&amp;E2595&amp;5),"d"),TEXT(INDIRECT(A2595&amp;B2595&amp;C2595&amp;5),"d")))</f>
        <v/>
      </c>
      <c r="O2595" s="15" t="str" cm="1">
        <f t="array" aca="1" ref="O2595" ca="1">IF(OR(INDIRECT(A2595&amp;B2595&amp;C2595&amp;F2595)="",ISNUMBER(INDIRECT(A2595&amp;B2595&amp;C2595&amp;F2595))=FALSE,INDIRECT(A2595&amp;B2595&amp;C2595&amp;F2595)=0),"",HOUR(INDIRECT(A2595&amp;"A"&amp;F2595)))</f>
        <v/>
      </c>
      <c r="P2595" s="15" t="str" cm="1">
        <f t="array" aca="1" ref="P2595" ca="1">IF(OR(INDIRECT(A2595&amp;B2595&amp;C2595&amp;F2595)="",ISNUMBER(INDIRECT(A2595&amp;B2595&amp;C2595&amp;F2595))=FALSE,INDIRECT(A2595&amp;B2595&amp;C2595&amp;F2595)=0),"",MINUTE(INDIRECT(A2595&amp;"A"&amp;F2595)))</f>
        <v/>
      </c>
      <c r="Q2595" s="15" t="str" cm="1">
        <f t="array" aca="1" ref="Q2595" ca="1">IF(OR(INDIRECT(A2595&amp;B2595&amp;C2595&amp;F2595)="",ISNUMBER(INDIRECT(A2595&amp;B2595&amp;C2595&amp;F2595))=FALSE,INDIRECT(A2595&amp;B2595&amp;C2595&amp;F2595)=0),"",O2595)</f>
        <v/>
      </c>
      <c r="R2595" s="15" t="str" cm="1">
        <f t="array" aca="1" ref="R2595" ca="1">IF(OR(INDIRECT(A2595&amp;B2595&amp;C2595&amp;F2595)="",ISNUMBER(INDIRECT(A2595&amp;B2595&amp;C2595&amp;F2595))=FALSE,INDIRECT(A2595&amp;B2595&amp;C2595&amp;F2595)=0),"",P2595+14)</f>
        <v/>
      </c>
      <c r="S2595" s="15" t="str" cm="1">
        <f t="array" aca="1" ref="S2595" ca="1">IF(OR(INDIRECT(A2595&amp;B2595&amp;C2595&amp;F2595)="",ISNUMBER(INDIRECT(A2595&amp;B2595&amp;C2595&amp;F2595))=FALSE,INDIRECT(A2595&amp;B2595&amp;C2595&amp;F2595)=0),"",INDIRECT(A2595&amp;B2595&amp;C2595&amp;F2595))</f>
        <v/>
      </c>
      <c r="T2595" s="15" t="str" cm="1">
        <f t="array" aca="1" ref="T2595" ca="1">IF(OR(INDIRECT(A2595&amp;B2595&amp;C2595&amp;F2595)="",ISNUMBER(INDIRECT(A2595&amp;B2595&amp;C2595&amp;F2595))=FALSE,INDIRECT(A2595&amp;B2595&amp;C2595&amp;F2595)=0),"",0)</f>
        <v/>
      </c>
    </row>
    <row r="2596" spans="1:20">
      <c r="A2596" s="23" t="s">
        <v>912</v>
      </c>
      <c r="B2596" s="23" t="s">
        <v>913</v>
      </c>
      <c r="C2596" s="23" t="str">
        <f t="shared" si="120"/>
        <v>y</v>
      </c>
      <c r="D2596" s="23" t="s">
        <v>913</v>
      </c>
      <c r="E2596" s="23" t="str">
        <f t="shared" si="118"/>
        <v>x</v>
      </c>
      <c r="F2596" s="23">
        <f t="shared" si="119"/>
        <v>57</v>
      </c>
      <c r="G2596" s="23" t="str" cm="1">
        <f t="array" aca="1" ref="G2596" ca="1">IF(OR(INDIRECT(A2596&amp;B2596&amp;C2596&amp;F2596)="",ISNUMBER(INDIRECT(A2596&amp;B2596&amp;C2596&amp;F2596))=FALSE),"",IF(INDIRECT(A2596&amp;B2596&amp;C2596&amp;9)="公開","【（第８期）WEB・コールセンター受付】","【（第８期）医療機関受付】"))</f>
        <v/>
      </c>
      <c r="H2596" s="15" t="str" cm="1">
        <f t="array" aca="1" ref="H2596" ca="1">IF(OR(INDIRECT(A2596&amp;B2596&amp;C2596&amp;F2596)="",ISNUMBER(INDIRECT(A2596&amp;B2596&amp;C2596&amp;F2596))=FALSE,INDIRECT(A2596&amp;B2596&amp;C2596&amp;F2596)=0),"",431001)</f>
        <v/>
      </c>
      <c r="I2596" s="15" t="str" cm="1">
        <f t="array" aca="1" ref="I2596" ca="1">IF(OR(INDIRECT(A2596&amp;B2596&amp;C2596&amp;F2596)="",ISNUMBER(INDIRECT(A2596&amp;B2596&amp;C2596&amp;F2596))=FALSE,INDIRECT(A2596&amp;B2596&amp;C2596&amp;F2596)=0),"",G2596&amp;J2596&amp;"."&amp;TEXT(M2596,"00")&amp;TEXT(N2596,"00")&amp;"."&amp;TEXT(O2596,"00")&amp;TEXT(P2596,"00"))</f>
        <v/>
      </c>
      <c r="J2596" s="15" t="str" cm="1">
        <f t="array" aca="1" ref="J2596" ca="1">IF(OR(INDIRECT(A2596&amp;B2596&amp;C2596&amp;F2596)="",ISNUMBER(INDIRECT(A2596&amp;B2596&amp;C2596&amp;F2596))=FALSE,INDIRECT(A2596&amp;B2596&amp;C2596&amp;F2596)=0),"",予約枠報告様式!$B$2)</f>
        <v/>
      </c>
      <c r="K2596" s="15" t="str" cm="1">
        <f t="array" aca="1" ref="K2596" ca="1">IF(OR(INDIRECT(A2596&amp;B2596&amp;C2596&amp;F2596)="",ISNUMBER(INDIRECT(A2596&amp;B2596&amp;C2596&amp;F2596))=FALSE,INDIRECT(A2596&amp;B2596&amp;C2596&amp;F2596)=0),"",1)</f>
        <v/>
      </c>
      <c r="L2596" s="15" t="str" cm="1">
        <f t="array" aca="1" ref="L2596" ca="1">IF(OR(INDIRECT(A2596&amp;B2596&amp;C2596&amp;F2596)="",ISNUMBER(INDIRECT(A2596&amp;B2596&amp;C2596&amp;F2596))=FALSE,INDIRECT(A2596&amp;B2596&amp;C2596&amp;F2596)=0),"",IF(G2596="【（第８期）医療機関受付】",TEXT(INDIRECT(A2596&amp;D2596&amp;E2596&amp;5),"yyy"),TEXT(INDIRECT(A2596&amp;B2596&amp;C2596&amp;5),"yyy")))</f>
        <v/>
      </c>
      <c r="M2596" s="15" t="str" cm="1">
        <f t="array" aca="1" ref="M2596" ca="1">IF(OR(INDIRECT(A2596&amp;B2596&amp;C2596&amp;F2596)="",ISNUMBER(INDIRECT(A2596&amp;B2596&amp;C2596&amp;F2596))=FALSE,INDIRECT(A2596&amp;B2596&amp;C2596&amp;F2596)=0),"",IF(G2596="【（第８期）医療機関受付】",TEXT(INDIRECT(A2596&amp;D2596&amp;E2596&amp;5),"m"),TEXT(INDIRECT(A2596&amp;B2596&amp;C2596&amp;5),"m")))</f>
        <v/>
      </c>
      <c r="N2596" s="15" t="str" cm="1">
        <f t="array" aca="1" ref="N2596" ca="1">IF(OR(INDIRECT(A2596&amp;B2596&amp;C2596&amp;F2596)="",ISNUMBER(INDIRECT(A2596&amp;B2596&amp;C2596&amp;F2596))=FALSE,INDIRECT(A2596&amp;B2596&amp;C2596&amp;F2596)=0),"",IF(G2596="【（第８期）医療機関受付】",TEXT(INDIRECT(A2596&amp;D2596&amp;E2596&amp;5),"d"),TEXT(INDIRECT(A2596&amp;B2596&amp;C2596&amp;5),"d")))</f>
        <v/>
      </c>
      <c r="O2596" s="15" t="str" cm="1">
        <f t="array" aca="1" ref="O2596" ca="1">IF(OR(INDIRECT(A2596&amp;B2596&amp;C2596&amp;F2596)="",ISNUMBER(INDIRECT(A2596&amp;B2596&amp;C2596&amp;F2596))=FALSE,INDIRECT(A2596&amp;B2596&amp;C2596&amp;F2596)=0),"",HOUR(INDIRECT(A2596&amp;"A"&amp;F2596)))</f>
        <v/>
      </c>
      <c r="P2596" s="15" t="str" cm="1">
        <f t="array" aca="1" ref="P2596" ca="1">IF(OR(INDIRECT(A2596&amp;B2596&amp;C2596&amp;F2596)="",ISNUMBER(INDIRECT(A2596&amp;B2596&amp;C2596&amp;F2596))=FALSE,INDIRECT(A2596&amp;B2596&amp;C2596&amp;F2596)=0),"",MINUTE(INDIRECT(A2596&amp;"A"&amp;F2596)))</f>
        <v/>
      </c>
      <c r="Q2596" s="15" t="str" cm="1">
        <f t="array" aca="1" ref="Q2596" ca="1">IF(OR(INDIRECT(A2596&amp;B2596&amp;C2596&amp;F2596)="",ISNUMBER(INDIRECT(A2596&amp;B2596&amp;C2596&amp;F2596))=FALSE,INDIRECT(A2596&amp;B2596&amp;C2596&amp;F2596)=0),"",O2596)</f>
        <v/>
      </c>
      <c r="R2596" s="15" t="str" cm="1">
        <f t="array" aca="1" ref="R2596" ca="1">IF(OR(INDIRECT(A2596&amp;B2596&amp;C2596&amp;F2596)="",ISNUMBER(INDIRECT(A2596&amp;B2596&amp;C2596&amp;F2596))=FALSE,INDIRECT(A2596&amp;B2596&amp;C2596&amp;F2596)=0),"",P2596+14)</f>
        <v/>
      </c>
      <c r="S2596" s="15" t="str" cm="1">
        <f t="array" aca="1" ref="S2596" ca="1">IF(OR(INDIRECT(A2596&amp;B2596&amp;C2596&amp;F2596)="",ISNUMBER(INDIRECT(A2596&amp;B2596&amp;C2596&amp;F2596))=FALSE,INDIRECT(A2596&amp;B2596&amp;C2596&amp;F2596)=0),"",INDIRECT(A2596&amp;B2596&amp;C2596&amp;F2596))</f>
        <v/>
      </c>
      <c r="T2596" s="15" t="str" cm="1">
        <f t="array" aca="1" ref="T2596" ca="1">IF(OR(INDIRECT(A2596&amp;B2596&amp;C2596&amp;F2596)="",ISNUMBER(INDIRECT(A2596&amp;B2596&amp;C2596&amp;F2596))=FALSE,INDIRECT(A2596&amp;B2596&amp;C2596&amp;F2596)=0),"",0)</f>
        <v/>
      </c>
    </row>
    <row r="2597" spans="1:20">
      <c r="A2597" s="23" t="s">
        <v>912</v>
      </c>
      <c r="B2597" s="23" t="s">
        <v>913</v>
      </c>
      <c r="C2597" s="23" t="str">
        <f t="shared" si="120"/>
        <v>y</v>
      </c>
      <c r="D2597" s="23" t="s">
        <v>913</v>
      </c>
      <c r="E2597" s="23" t="str">
        <f t="shared" si="118"/>
        <v>x</v>
      </c>
      <c r="F2597" s="23">
        <f t="shared" si="119"/>
        <v>58</v>
      </c>
      <c r="G2597" s="23" t="str" cm="1">
        <f t="array" aca="1" ref="G2597" ca="1">IF(OR(INDIRECT(A2597&amp;B2597&amp;C2597&amp;F2597)="",ISNUMBER(INDIRECT(A2597&amp;B2597&amp;C2597&amp;F2597))=FALSE),"",IF(INDIRECT(A2597&amp;B2597&amp;C2597&amp;9)="公開","【（第８期）WEB・コールセンター受付】","【（第８期）医療機関受付】"))</f>
        <v/>
      </c>
      <c r="H2597" s="15" t="str" cm="1">
        <f t="array" aca="1" ref="H2597" ca="1">IF(OR(INDIRECT(A2597&amp;B2597&amp;C2597&amp;F2597)="",ISNUMBER(INDIRECT(A2597&amp;B2597&amp;C2597&amp;F2597))=FALSE,INDIRECT(A2597&amp;B2597&amp;C2597&amp;F2597)=0),"",431001)</f>
        <v/>
      </c>
      <c r="I2597" s="15" t="str" cm="1">
        <f t="array" aca="1" ref="I2597" ca="1">IF(OR(INDIRECT(A2597&amp;B2597&amp;C2597&amp;F2597)="",ISNUMBER(INDIRECT(A2597&amp;B2597&amp;C2597&amp;F2597))=FALSE,INDIRECT(A2597&amp;B2597&amp;C2597&amp;F2597)=0),"",G2597&amp;J2597&amp;"."&amp;TEXT(M2597,"00")&amp;TEXT(N2597,"00")&amp;"."&amp;TEXT(O2597,"00")&amp;TEXT(P2597,"00"))</f>
        <v/>
      </c>
      <c r="J2597" s="15" t="str" cm="1">
        <f t="array" aca="1" ref="J2597" ca="1">IF(OR(INDIRECT(A2597&amp;B2597&amp;C2597&amp;F2597)="",ISNUMBER(INDIRECT(A2597&amp;B2597&amp;C2597&amp;F2597))=FALSE,INDIRECT(A2597&amp;B2597&amp;C2597&amp;F2597)=0),"",予約枠報告様式!$B$2)</f>
        <v/>
      </c>
      <c r="K2597" s="15" t="str" cm="1">
        <f t="array" aca="1" ref="K2597" ca="1">IF(OR(INDIRECT(A2597&amp;B2597&amp;C2597&amp;F2597)="",ISNUMBER(INDIRECT(A2597&amp;B2597&amp;C2597&amp;F2597))=FALSE,INDIRECT(A2597&amp;B2597&amp;C2597&amp;F2597)=0),"",1)</f>
        <v/>
      </c>
      <c r="L2597" s="15" t="str" cm="1">
        <f t="array" aca="1" ref="L2597" ca="1">IF(OR(INDIRECT(A2597&amp;B2597&amp;C2597&amp;F2597)="",ISNUMBER(INDIRECT(A2597&amp;B2597&amp;C2597&amp;F2597))=FALSE,INDIRECT(A2597&amp;B2597&amp;C2597&amp;F2597)=0),"",IF(G2597="【（第８期）医療機関受付】",TEXT(INDIRECT(A2597&amp;D2597&amp;E2597&amp;5),"yyy"),TEXT(INDIRECT(A2597&amp;B2597&amp;C2597&amp;5),"yyy")))</f>
        <v/>
      </c>
      <c r="M2597" s="15" t="str" cm="1">
        <f t="array" aca="1" ref="M2597" ca="1">IF(OR(INDIRECT(A2597&amp;B2597&amp;C2597&amp;F2597)="",ISNUMBER(INDIRECT(A2597&amp;B2597&amp;C2597&amp;F2597))=FALSE,INDIRECT(A2597&amp;B2597&amp;C2597&amp;F2597)=0),"",IF(G2597="【（第８期）医療機関受付】",TEXT(INDIRECT(A2597&amp;D2597&amp;E2597&amp;5),"m"),TEXT(INDIRECT(A2597&amp;B2597&amp;C2597&amp;5),"m")))</f>
        <v/>
      </c>
      <c r="N2597" s="15" t="str" cm="1">
        <f t="array" aca="1" ref="N2597" ca="1">IF(OR(INDIRECT(A2597&amp;B2597&amp;C2597&amp;F2597)="",ISNUMBER(INDIRECT(A2597&amp;B2597&amp;C2597&amp;F2597))=FALSE,INDIRECT(A2597&amp;B2597&amp;C2597&amp;F2597)=0),"",IF(G2597="【（第８期）医療機関受付】",TEXT(INDIRECT(A2597&amp;D2597&amp;E2597&amp;5),"d"),TEXT(INDIRECT(A2597&amp;B2597&amp;C2597&amp;5),"d")))</f>
        <v/>
      </c>
      <c r="O2597" s="15" t="str" cm="1">
        <f t="array" aca="1" ref="O2597" ca="1">IF(OR(INDIRECT(A2597&amp;B2597&amp;C2597&amp;F2597)="",ISNUMBER(INDIRECT(A2597&amp;B2597&amp;C2597&amp;F2597))=FALSE,INDIRECT(A2597&amp;B2597&amp;C2597&amp;F2597)=0),"",HOUR(INDIRECT(A2597&amp;"A"&amp;F2597)))</f>
        <v/>
      </c>
      <c r="P2597" s="15" t="str" cm="1">
        <f t="array" aca="1" ref="P2597" ca="1">IF(OR(INDIRECT(A2597&amp;B2597&amp;C2597&amp;F2597)="",ISNUMBER(INDIRECT(A2597&amp;B2597&amp;C2597&amp;F2597))=FALSE,INDIRECT(A2597&amp;B2597&amp;C2597&amp;F2597)=0),"",MINUTE(INDIRECT(A2597&amp;"A"&amp;F2597)))</f>
        <v/>
      </c>
      <c r="Q2597" s="15" t="str" cm="1">
        <f t="array" aca="1" ref="Q2597" ca="1">IF(OR(INDIRECT(A2597&amp;B2597&amp;C2597&amp;F2597)="",ISNUMBER(INDIRECT(A2597&amp;B2597&amp;C2597&amp;F2597))=FALSE,INDIRECT(A2597&amp;B2597&amp;C2597&amp;F2597)=0),"",O2597)</f>
        <v/>
      </c>
      <c r="R2597" s="15" t="str" cm="1">
        <f t="array" aca="1" ref="R2597" ca="1">IF(OR(INDIRECT(A2597&amp;B2597&amp;C2597&amp;F2597)="",ISNUMBER(INDIRECT(A2597&amp;B2597&amp;C2597&amp;F2597))=FALSE,INDIRECT(A2597&amp;B2597&amp;C2597&amp;F2597)=0),"",P2597+14)</f>
        <v/>
      </c>
      <c r="S2597" s="15" t="str" cm="1">
        <f t="array" aca="1" ref="S2597" ca="1">IF(OR(INDIRECT(A2597&amp;B2597&amp;C2597&amp;F2597)="",ISNUMBER(INDIRECT(A2597&amp;B2597&amp;C2597&amp;F2597))=FALSE,INDIRECT(A2597&amp;B2597&amp;C2597&amp;F2597)=0),"",INDIRECT(A2597&amp;B2597&amp;C2597&amp;F2597))</f>
        <v/>
      </c>
      <c r="T2597" s="15" t="str" cm="1">
        <f t="array" aca="1" ref="T2597" ca="1">IF(OR(INDIRECT(A2597&amp;B2597&amp;C2597&amp;F2597)="",ISNUMBER(INDIRECT(A2597&amp;B2597&amp;C2597&amp;F2597))=FALSE,INDIRECT(A2597&amp;B2597&amp;C2597&amp;F2597)=0),"",0)</f>
        <v/>
      </c>
    </row>
    <row r="2598" spans="1:20">
      <c r="A2598" s="23" t="s">
        <v>912</v>
      </c>
      <c r="B2598" s="23" t="s">
        <v>913</v>
      </c>
      <c r="C2598" s="23" t="str">
        <f t="shared" si="120"/>
        <v>y</v>
      </c>
      <c r="D2598" s="23" t="s">
        <v>913</v>
      </c>
      <c r="E2598" s="23" t="str">
        <f t="shared" si="118"/>
        <v>x</v>
      </c>
      <c r="F2598" s="23">
        <f t="shared" si="119"/>
        <v>59</v>
      </c>
      <c r="G2598" s="23" t="str" cm="1">
        <f t="array" aca="1" ref="G2598" ca="1">IF(OR(INDIRECT(A2598&amp;B2598&amp;C2598&amp;F2598)="",ISNUMBER(INDIRECT(A2598&amp;B2598&amp;C2598&amp;F2598))=FALSE),"",IF(INDIRECT(A2598&amp;B2598&amp;C2598&amp;9)="公開","【（第８期）WEB・コールセンター受付】","【（第８期）医療機関受付】"))</f>
        <v/>
      </c>
      <c r="H2598" s="15" t="str" cm="1">
        <f t="array" aca="1" ref="H2598" ca="1">IF(OR(INDIRECT(A2598&amp;B2598&amp;C2598&amp;F2598)="",ISNUMBER(INDIRECT(A2598&amp;B2598&amp;C2598&amp;F2598))=FALSE,INDIRECT(A2598&amp;B2598&amp;C2598&amp;F2598)=0),"",431001)</f>
        <v/>
      </c>
      <c r="I2598" s="15" t="str" cm="1">
        <f t="array" aca="1" ref="I2598" ca="1">IF(OR(INDIRECT(A2598&amp;B2598&amp;C2598&amp;F2598)="",ISNUMBER(INDIRECT(A2598&amp;B2598&amp;C2598&amp;F2598))=FALSE,INDIRECT(A2598&amp;B2598&amp;C2598&amp;F2598)=0),"",G2598&amp;J2598&amp;"."&amp;TEXT(M2598,"00")&amp;TEXT(N2598,"00")&amp;"."&amp;TEXT(O2598,"00")&amp;TEXT(P2598,"00"))</f>
        <v/>
      </c>
      <c r="J2598" s="15" t="str" cm="1">
        <f t="array" aca="1" ref="J2598" ca="1">IF(OR(INDIRECT(A2598&amp;B2598&amp;C2598&amp;F2598)="",ISNUMBER(INDIRECT(A2598&amp;B2598&amp;C2598&amp;F2598))=FALSE,INDIRECT(A2598&amp;B2598&amp;C2598&amp;F2598)=0),"",予約枠報告様式!$B$2)</f>
        <v/>
      </c>
      <c r="K2598" s="15" t="str" cm="1">
        <f t="array" aca="1" ref="K2598" ca="1">IF(OR(INDIRECT(A2598&amp;B2598&amp;C2598&amp;F2598)="",ISNUMBER(INDIRECT(A2598&amp;B2598&amp;C2598&amp;F2598))=FALSE,INDIRECT(A2598&amp;B2598&amp;C2598&amp;F2598)=0),"",1)</f>
        <v/>
      </c>
      <c r="L2598" s="15" t="str" cm="1">
        <f t="array" aca="1" ref="L2598" ca="1">IF(OR(INDIRECT(A2598&amp;B2598&amp;C2598&amp;F2598)="",ISNUMBER(INDIRECT(A2598&amp;B2598&amp;C2598&amp;F2598))=FALSE,INDIRECT(A2598&amp;B2598&amp;C2598&amp;F2598)=0),"",IF(G2598="【（第８期）医療機関受付】",TEXT(INDIRECT(A2598&amp;D2598&amp;E2598&amp;5),"yyy"),TEXT(INDIRECT(A2598&amp;B2598&amp;C2598&amp;5),"yyy")))</f>
        <v/>
      </c>
      <c r="M2598" s="15" t="str" cm="1">
        <f t="array" aca="1" ref="M2598" ca="1">IF(OR(INDIRECT(A2598&amp;B2598&amp;C2598&amp;F2598)="",ISNUMBER(INDIRECT(A2598&amp;B2598&amp;C2598&amp;F2598))=FALSE,INDIRECT(A2598&amp;B2598&amp;C2598&amp;F2598)=0),"",IF(G2598="【（第８期）医療機関受付】",TEXT(INDIRECT(A2598&amp;D2598&amp;E2598&amp;5),"m"),TEXT(INDIRECT(A2598&amp;B2598&amp;C2598&amp;5),"m")))</f>
        <v/>
      </c>
      <c r="N2598" s="15" t="str" cm="1">
        <f t="array" aca="1" ref="N2598" ca="1">IF(OR(INDIRECT(A2598&amp;B2598&amp;C2598&amp;F2598)="",ISNUMBER(INDIRECT(A2598&amp;B2598&amp;C2598&amp;F2598))=FALSE,INDIRECT(A2598&amp;B2598&amp;C2598&amp;F2598)=0),"",IF(G2598="【（第８期）医療機関受付】",TEXT(INDIRECT(A2598&amp;D2598&amp;E2598&amp;5),"d"),TEXT(INDIRECT(A2598&amp;B2598&amp;C2598&amp;5),"d")))</f>
        <v/>
      </c>
      <c r="O2598" s="15" t="str" cm="1">
        <f t="array" aca="1" ref="O2598" ca="1">IF(OR(INDIRECT(A2598&amp;B2598&amp;C2598&amp;F2598)="",ISNUMBER(INDIRECT(A2598&amp;B2598&amp;C2598&amp;F2598))=FALSE,INDIRECT(A2598&amp;B2598&amp;C2598&amp;F2598)=0),"",HOUR(INDIRECT(A2598&amp;"A"&amp;F2598)))</f>
        <v/>
      </c>
      <c r="P2598" s="15" t="str" cm="1">
        <f t="array" aca="1" ref="P2598" ca="1">IF(OR(INDIRECT(A2598&amp;B2598&amp;C2598&amp;F2598)="",ISNUMBER(INDIRECT(A2598&amp;B2598&amp;C2598&amp;F2598))=FALSE,INDIRECT(A2598&amp;B2598&amp;C2598&amp;F2598)=0),"",MINUTE(INDIRECT(A2598&amp;"A"&amp;F2598)))</f>
        <v/>
      </c>
      <c r="Q2598" s="15" t="str" cm="1">
        <f t="array" aca="1" ref="Q2598" ca="1">IF(OR(INDIRECT(A2598&amp;B2598&amp;C2598&amp;F2598)="",ISNUMBER(INDIRECT(A2598&amp;B2598&amp;C2598&amp;F2598))=FALSE,INDIRECT(A2598&amp;B2598&amp;C2598&amp;F2598)=0),"",O2598)</f>
        <v/>
      </c>
      <c r="R2598" s="15" t="str" cm="1">
        <f t="array" aca="1" ref="R2598" ca="1">IF(OR(INDIRECT(A2598&amp;B2598&amp;C2598&amp;F2598)="",ISNUMBER(INDIRECT(A2598&amp;B2598&amp;C2598&amp;F2598))=FALSE,INDIRECT(A2598&amp;B2598&amp;C2598&amp;F2598)=0),"",P2598+14)</f>
        <v/>
      </c>
      <c r="S2598" s="15" t="str" cm="1">
        <f t="array" aca="1" ref="S2598" ca="1">IF(OR(INDIRECT(A2598&amp;B2598&amp;C2598&amp;F2598)="",ISNUMBER(INDIRECT(A2598&amp;B2598&amp;C2598&amp;F2598))=FALSE,INDIRECT(A2598&amp;B2598&amp;C2598&amp;F2598)=0),"",INDIRECT(A2598&amp;B2598&amp;C2598&amp;F2598))</f>
        <v/>
      </c>
      <c r="T2598" s="15" t="str" cm="1">
        <f t="array" aca="1" ref="T2598" ca="1">IF(OR(INDIRECT(A2598&amp;B2598&amp;C2598&amp;F2598)="",ISNUMBER(INDIRECT(A2598&amp;B2598&amp;C2598&amp;F2598))=FALSE,INDIRECT(A2598&amp;B2598&amp;C2598&amp;F2598)=0),"",0)</f>
        <v/>
      </c>
    </row>
    <row r="2599" spans="1:20">
      <c r="A2599" s="23" t="s">
        <v>912</v>
      </c>
      <c r="B2599" s="23" t="s">
        <v>913</v>
      </c>
      <c r="C2599" s="23" t="str">
        <f t="shared" si="120"/>
        <v>y</v>
      </c>
      <c r="D2599" s="23" t="s">
        <v>913</v>
      </c>
      <c r="E2599" s="23" t="str">
        <f t="shared" si="118"/>
        <v>x</v>
      </c>
      <c r="F2599" s="23">
        <f t="shared" si="119"/>
        <v>60</v>
      </c>
      <c r="G2599" s="23" t="str" cm="1">
        <f t="array" aca="1" ref="G2599" ca="1">IF(OR(INDIRECT(A2599&amp;B2599&amp;C2599&amp;F2599)="",ISNUMBER(INDIRECT(A2599&amp;B2599&amp;C2599&amp;F2599))=FALSE),"",IF(INDIRECT(A2599&amp;B2599&amp;C2599&amp;9)="公開","【（第８期）WEB・コールセンター受付】","【（第８期）医療機関受付】"))</f>
        <v/>
      </c>
      <c r="H2599" s="15" t="str" cm="1">
        <f t="array" aca="1" ref="H2599" ca="1">IF(OR(INDIRECT(A2599&amp;B2599&amp;C2599&amp;F2599)="",ISNUMBER(INDIRECT(A2599&amp;B2599&amp;C2599&amp;F2599))=FALSE,INDIRECT(A2599&amp;B2599&amp;C2599&amp;F2599)=0),"",431001)</f>
        <v/>
      </c>
      <c r="I2599" s="15" t="str" cm="1">
        <f t="array" aca="1" ref="I2599" ca="1">IF(OR(INDIRECT(A2599&amp;B2599&amp;C2599&amp;F2599)="",ISNUMBER(INDIRECT(A2599&amp;B2599&amp;C2599&amp;F2599))=FALSE,INDIRECT(A2599&amp;B2599&amp;C2599&amp;F2599)=0),"",G2599&amp;J2599&amp;"."&amp;TEXT(M2599,"00")&amp;TEXT(N2599,"00")&amp;"."&amp;TEXT(O2599,"00")&amp;TEXT(P2599,"00"))</f>
        <v/>
      </c>
      <c r="J2599" s="15" t="str" cm="1">
        <f t="array" aca="1" ref="J2599" ca="1">IF(OR(INDIRECT(A2599&amp;B2599&amp;C2599&amp;F2599)="",ISNUMBER(INDIRECT(A2599&amp;B2599&amp;C2599&amp;F2599))=FALSE,INDIRECT(A2599&amp;B2599&amp;C2599&amp;F2599)=0),"",予約枠報告様式!$B$2)</f>
        <v/>
      </c>
      <c r="K2599" s="15" t="str" cm="1">
        <f t="array" aca="1" ref="K2599" ca="1">IF(OR(INDIRECT(A2599&amp;B2599&amp;C2599&amp;F2599)="",ISNUMBER(INDIRECT(A2599&amp;B2599&amp;C2599&amp;F2599))=FALSE,INDIRECT(A2599&amp;B2599&amp;C2599&amp;F2599)=0),"",1)</f>
        <v/>
      </c>
      <c r="L2599" s="15" t="str" cm="1">
        <f t="array" aca="1" ref="L2599" ca="1">IF(OR(INDIRECT(A2599&amp;B2599&amp;C2599&amp;F2599)="",ISNUMBER(INDIRECT(A2599&amp;B2599&amp;C2599&amp;F2599))=FALSE,INDIRECT(A2599&amp;B2599&amp;C2599&amp;F2599)=0),"",IF(G2599="【（第８期）医療機関受付】",TEXT(INDIRECT(A2599&amp;D2599&amp;E2599&amp;5),"yyy"),TEXT(INDIRECT(A2599&amp;B2599&amp;C2599&amp;5),"yyy")))</f>
        <v/>
      </c>
      <c r="M2599" s="15" t="str" cm="1">
        <f t="array" aca="1" ref="M2599" ca="1">IF(OR(INDIRECT(A2599&amp;B2599&amp;C2599&amp;F2599)="",ISNUMBER(INDIRECT(A2599&amp;B2599&amp;C2599&amp;F2599))=FALSE,INDIRECT(A2599&amp;B2599&amp;C2599&amp;F2599)=0),"",IF(G2599="【（第８期）医療機関受付】",TEXT(INDIRECT(A2599&amp;D2599&amp;E2599&amp;5),"m"),TEXT(INDIRECT(A2599&amp;B2599&amp;C2599&amp;5),"m")))</f>
        <v/>
      </c>
      <c r="N2599" s="15" t="str" cm="1">
        <f t="array" aca="1" ref="N2599" ca="1">IF(OR(INDIRECT(A2599&amp;B2599&amp;C2599&amp;F2599)="",ISNUMBER(INDIRECT(A2599&amp;B2599&amp;C2599&amp;F2599))=FALSE,INDIRECT(A2599&amp;B2599&amp;C2599&amp;F2599)=0),"",IF(G2599="【（第８期）医療機関受付】",TEXT(INDIRECT(A2599&amp;D2599&amp;E2599&amp;5),"d"),TEXT(INDIRECT(A2599&amp;B2599&amp;C2599&amp;5),"d")))</f>
        <v/>
      </c>
      <c r="O2599" s="15" t="str" cm="1">
        <f t="array" aca="1" ref="O2599" ca="1">IF(OR(INDIRECT(A2599&amp;B2599&amp;C2599&amp;F2599)="",ISNUMBER(INDIRECT(A2599&amp;B2599&amp;C2599&amp;F2599))=FALSE,INDIRECT(A2599&amp;B2599&amp;C2599&amp;F2599)=0),"",HOUR(INDIRECT(A2599&amp;"A"&amp;F2599)))</f>
        <v/>
      </c>
      <c r="P2599" s="15" t="str" cm="1">
        <f t="array" aca="1" ref="P2599" ca="1">IF(OR(INDIRECT(A2599&amp;B2599&amp;C2599&amp;F2599)="",ISNUMBER(INDIRECT(A2599&amp;B2599&amp;C2599&amp;F2599))=FALSE,INDIRECT(A2599&amp;B2599&amp;C2599&amp;F2599)=0),"",MINUTE(INDIRECT(A2599&amp;"A"&amp;F2599)))</f>
        <v/>
      </c>
      <c r="Q2599" s="15" t="str" cm="1">
        <f t="array" aca="1" ref="Q2599" ca="1">IF(OR(INDIRECT(A2599&amp;B2599&amp;C2599&amp;F2599)="",ISNUMBER(INDIRECT(A2599&amp;B2599&amp;C2599&amp;F2599))=FALSE,INDIRECT(A2599&amp;B2599&amp;C2599&amp;F2599)=0),"",O2599)</f>
        <v/>
      </c>
      <c r="R2599" s="15" t="str" cm="1">
        <f t="array" aca="1" ref="R2599" ca="1">IF(OR(INDIRECT(A2599&amp;B2599&amp;C2599&amp;F2599)="",ISNUMBER(INDIRECT(A2599&amp;B2599&amp;C2599&amp;F2599))=FALSE,INDIRECT(A2599&amp;B2599&amp;C2599&amp;F2599)=0),"",P2599+14)</f>
        <v/>
      </c>
      <c r="S2599" s="15" t="str" cm="1">
        <f t="array" aca="1" ref="S2599" ca="1">IF(OR(INDIRECT(A2599&amp;B2599&amp;C2599&amp;F2599)="",ISNUMBER(INDIRECT(A2599&amp;B2599&amp;C2599&amp;F2599))=FALSE,INDIRECT(A2599&amp;B2599&amp;C2599&amp;F2599)=0),"",INDIRECT(A2599&amp;B2599&amp;C2599&amp;F2599))</f>
        <v/>
      </c>
      <c r="T2599" s="15" t="str" cm="1">
        <f t="array" aca="1" ref="T2599" ca="1">IF(OR(INDIRECT(A2599&amp;B2599&amp;C2599&amp;F2599)="",ISNUMBER(INDIRECT(A2599&amp;B2599&amp;C2599&amp;F2599))=FALSE,INDIRECT(A2599&amp;B2599&amp;C2599&amp;F2599)=0),"",0)</f>
        <v/>
      </c>
    </row>
    <row r="2600" spans="1:20">
      <c r="A2600" s="23" t="s">
        <v>912</v>
      </c>
      <c r="B2600" s="23" t="s">
        <v>913</v>
      </c>
      <c r="C2600" s="23" t="str">
        <f t="shared" si="120"/>
        <v>y</v>
      </c>
      <c r="D2600" s="23" t="s">
        <v>913</v>
      </c>
      <c r="E2600" s="23" t="str">
        <f t="shared" si="118"/>
        <v>x</v>
      </c>
      <c r="F2600" s="23">
        <f t="shared" si="119"/>
        <v>61</v>
      </c>
      <c r="G2600" s="23" t="str" cm="1">
        <f t="array" aca="1" ref="G2600" ca="1">IF(OR(INDIRECT(A2600&amp;B2600&amp;C2600&amp;F2600)="",ISNUMBER(INDIRECT(A2600&amp;B2600&amp;C2600&amp;F2600))=FALSE),"",IF(INDIRECT(A2600&amp;B2600&amp;C2600&amp;9)="公開","【（第８期）WEB・コールセンター受付】","【（第８期）医療機関受付】"))</f>
        <v/>
      </c>
      <c r="H2600" s="15" t="str" cm="1">
        <f t="array" aca="1" ref="H2600" ca="1">IF(OR(INDIRECT(A2600&amp;B2600&amp;C2600&amp;F2600)="",ISNUMBER(INDIRECT(A2600&amp;B2600&amp;C2600&amp;F2600))=FALSE,INDIRECT(A2600&amp;B2600&amp;C2600&amp;F2600)=0),"",431001)</f>
        <v/>
      </c>
      <c r="I2600" s="15" t="str" cm="1">
        <f t="array" aca="1" ref="I2600" ca="1">IF(OR(INDIRECT(A2600&amp;B2600&amp;C2600&amp;F2600)="",ISNUMBER(INDIRECT(A2600&amp;B2600&amp;C2600&amp;F2600))=FALSE,INDIRECT(A2600&amp;B2600&amp;C2600&amp;F2600)=0),"",G2600&amp;J2600&amp;"."&amp;TEXT(M2600,"00")&amp;TEXT(N2600,"00")&amp;"."&amp;TEXT(O2600,"00")&amp;TEXT(P2600,"00"))</f>
        <v/>
      </c>
      <c r="J2600" s="15" t="str" cm="1">
        <f t="array" aca="1" ref="J2600" ca="1">IF(OR(INDIRECT(A2600&amp;B2600&amp;C2600&amp;F2600)="",ISNUMBER(INDIRECT(A2600&amp;B2600&amp;C2600&amp;F2600))=FALSE,INDIRECT(A2600&amp;B2600&amp;C2600&amp;F2600)=0),"",予約枠報告様式!$B$2)</f>
        <v/>
      </c>
      <c r="K2600" s="15" t="str" cm="1">
        <f t="array" aca="1" ref="K2600" ca="1">IF(OR(INDIRECT(A2600&amp;B2600&amp;C2600&amp;F2600)="",ISNUMBER(INDIRECT(A2600&amp;B2600&amp;C2600&amp;F2600))=FALSE,INDIRECT(A2600&amp;B2600&amp;C2600&amp;F2600)=0),"",1)</f>
        <v/>
      </c>
      <c r="L2600" s="15" t="str" cm="1">
        <f t="array" aca="1" ref="L2600" ca="1">IF(OR(INDIRECT(A2600&amp;B2600&amp;C2600&amp;F2600)="",ISNUMBER(INDIRECT(A2600&amp;B2600&amp;C2600&amp;F2600))=FALSE,INDIRECT(A2600&amp;B2600&amp;C2600&amp;F2600)=0),"",IF(G2600="【（第８期）医療機関受付】",TEXT(INDIRECT(A2600&amp;D2600&amp;E2600&amp;5),"yyy"),TEXT(INDIRECT(A2600&amp;B2600&amp;C2600&amp;5),"yyy")))</f>
        <v/>
      </c>
      <c r="M2600" s="15" t="str" cm="1">
        <f t="array" aca="1" ref="M2600" ca="1">IF(OR(INDIRECT(A2600&amp;B2600&amp;C2600&amp;F2600)="",ISNUMBER(INDIRECT(A2600&amp;B2600&amp;C2600&amp;F2600))=FALSE,INDIRECT(A2600&amp;B2600&amp;C2600&amp;F2600)=0),"",IF(G2600="【（第８期）医療機関受付】",TEXT(INDIRECT(A2600&amp;D2600&amp;E2600&amp;5),"m"),TEXT(INDIRECT(A2600&amp;B2600&amp;C2600&amp;5),"m")))</f>
        <v/>
      </c>
      <c r="N2600" s="15" t="str" cm="1">
        <f t="array" aca="1" ref="N2600" ca="1">IF(OR(INDIRECT(A2600&amp;B2600&amp;C2600&amp;F2600)="",ISNUMBER(INDIRECT(A2600&amp;B2600&amp;C2600&amp;F2600))=FALSE,INDIRECT(A2600&amp;B2600&amp;C2600&amp;F2600)=0),"",IF(G2600="【（第８期）医療機関受付】",TEXT(INDIRECT(A2600&amp;D2600&amp;E2600&amp;5),"d"),TEXT(INDIRECT(A2600&amp;B2600&amp;C2600&amp;5),"d")))</f>
        <v/>
      </c>
      <c r="O2600" s="15" t="str" cm="1">
        <f t="array" aca="1" ref="O2600" ca="1">IF(OR(INDIRECT(A2600&amp;B2600&amp;C2600&amp;F2600)="",ISNUMBER(INDIRECT(A2600&amp;B2600&amp;C2600&amp;F2600))=FALSE,INDIRECT(A2600&amp;B2600&amp;C2600&amp;F2600)=0),"",HOUR(INDIRECT(A2600&amp;"A"&amp;F2600)))</f>
        <v/>
      </c>
      <c r="P2600" s="15" t="str" cm="1">
        <f t="array" aca="1" ref="P2600" ca="1">IF(OR(INDIRECT(A2600&amp;B2600&amp;C2600&amp;F2600)="",ISNUMBER(INDIRECT(A2600&amp;B2600&amp;C2600&amp;F2600))=FALSE,INDIRECT(A2600&amp;B2600&amp;C2600&amp;F2600)=0),"",MINUTE(INDIRECT(A2600&amp;"A"&amp;F2600)))</f>
        <v/>
      </c>
      <c r="Q2600" s="15" t="str" cm="1">
        <f t="array" aca="1" ref="Q2600" ca="1">IF(OR(INDIRECT(A2600&amp;B2600&amp;C2600&amp;F2600)="",ISNUMBER(INDIRECT(A2600&amp;B2600&amp;C2600&amp;F2600))=FALSE,INDIRECT(A2600&amp;B2600&amp;C2600&amp;F2600)=0),"",O2600)</f>
        <v/>
      </c>
      <c r="R2600" s="15" t="str" cm="1">
        <f t="array" aca="1" ref="R2600" ca="1">IF(OR(INDIRECT(A2600&amp;B2600&amp;C2600&amp;F2600)="",ISNUMBER(INDIRECT(A2600&amp;B2600&amp;C2600&amp;F2600))=FALSE,INDIRECT(A2600&amp;B2600&amp;C2600&amp;F2600)=0),"",P2600+14)</f>
        <v/>
      </c>
      <c r="S2600" s="15" t="str" cm="1">
        <f t="array" aca="1" ref="S2600" ca="1">IF(OR(INDIRECT(A2600&amp;B2600&amp;C2600&amp;F2600)="",ISNUMBER(INDIRECT(A2600&amp;B2600&amp;C2600&amp;F2600))=FALSE,INDIRECT(A2600&amp;B2600&amp;C2600&amp;F2600)=0),"",INDIRECT(A2600&amp;B2600&amp;C2600&amp;F2600))</f>
        <v/>
      </c>
      <c r="T2600" s="15" t="str" cm="1">
        <f t="array" aca="1" ref="T2600" ca="1">IF(OR(INDIRECT(A2600&amp;B2600&amp;C2600&amp;F2600)="",ISNUMBER(INDIRECT(A2600&amp;B2600&amp;C2600&amp;F2600))=FALSE,INDIRECT(A2600&amp;B2600&amp;C2600&amp;F2600)=0),"",0)</f>
        <v/>
      </c>
    </row>
    <row r="2601" spans="1:20">
      <c r="A2601" s="23" t="s">
        <v>912</v>
      </c>
      <c r="B2601" s="23" t="s">
        <v>913</v>
      </c>
      <c r="C2601" s="23" t="str">
        <f t="shared" si="120"/>
        <v>y</v>
      </c>
      <c r="D2601" s="23" t="s">
        <v>913</v>
      </c>
      <c r="E2601" s="23" t="str">
        <f t="shared" si="118"/>
        <v>x</v>
      </c>
      <c r="F2601" s="23">
        <f t="shared" si="119"/>
        <v>62</v>
      </c>
      <c r="G2601" s="23" t="str" cm="1">
        <f t="array" aca="1" ref="G2601" ca="1">IF(OR(INDIRECT(A2601&amp;B2601&amp;C2601&amp;F2601)="",ISNUMBER(INDIRECT(A2601&amp;B2601&amp;C2601&amp;F2601))=FALSE),"",IF(INDIRECT(A2601&amp;B2601&amp;C2601&amp;9)="公開","【（第８期）WEB・コールセンター受付】","【（第８期）医療機関受付】"))</f>
        <v/>
      </c>
      <c r="H2601" s="15" t="str" cm="1">
        <f t="array" aca="1" ref="H2601" ca="1">IF(OR(INDIRECT(A2601&amp;B2601&amp;C2601&amp;F2601)="",ISNUMBER(INDIRECT(A2601&amp;B2601&amp;C2601&amp;F2601))=FALSE,INDIRECT(A2601&amp;B2601&amp;C2601&amp;F2601)=0),"",431001)</f>
        <v/>
      </c>
      <c r="I2601" s="15" t="str" cm="1">
        <f t="array" aca="1" ref="I2601" ca="1">IF(OR(INDIRECT(A2601&amp;B2601&amp;C2601&amp;F2601)="",ISNUMBER(INDIRECT(A2601&amp;B2601&amp;C2601&amp;F2601))=FALSE,INDIRECT(A2601&amp;B2601&amp;C2601&amp;F2601)=0),"",G2601&amp;J2601&amp;"."&amp;TEXT(M2601,"00")&amp;TEXT(N2601,"00")&amp;"."&amp;TEXT(O2601,"00")&amp;TEXT(P2601,"00"))</f>
        <v/>
      </c>
      <c r="J2601" s="15" t="str" cm="1">
        <f t="array" aca="1" ref="J2601" ca="1">IF(OR(INDIRECT(A2601&amp;B2601&amp;C2601&amp;F2601)="",ISNUMBER(INDIRECT(A2601&amp;B2601&amp;C2601&amp;F2601))=FALSE,INDIRECT(A2601&amp;B2601&amp;C2601&amp;F2601)=0),"",予約枠報告様式!$B$2)</f>
        <v/>
      </c>
      <c r="K2601" s="15" t="str" cm="1">
        <f t="array" aca="1" ref="K2601" ca="1">IF(OR(INDIRECT(A2601&amp;B2601&amp;C2601&amp;F2601)="",ISNUMBER(INDIRECT(A2601&amp;B2601&amp;C2601&amp;F2601))=FALSE,INDIRECT(A2601&amp;B2601&amp;C2601&amp;F2601)=0),"",1)</f>
        <v/>
      </c>
      <c r="L2601" s="15" t="str" cm="1">
        <f t="array" aca="1" ref="L2601" ca="1">IF(OR(INDIRECT(A2601&amp;B2601&amp;C2601&amp;F2601)="",ISNUMBER(INDIRECT(A2601&amp;B2601&amp;C2601&amp;F2601))=FALSE,INDIRECT(A2601&amp;B2601&amp;C2601&amp;F2601)=0),"",IF(G2601="【（第８期）医療機関受付】",TEXT(INDIRECT(A2601&amp;D2601&amp;E2601&amp;5),"yyy"),TEXT(INDIRECT(A2601&amp;B2601&amp;C2601&amp;5),"yyy")))</f>
        <v/>
      </c>
      <c r="M2601" s="15" t="str" cm="1">
        <f t="array" aca="1" ref="M2601" ca="1">IF(OR(INDIRECT(A2601&amp;B2601&amp;C2601&amp;F2601)="",ISNUMBER(INDIRECT(A2601&amp;B2601&amp;C2601&amp;F2601))=FALSE,INDIRECT(A2601&amp;B2601&amp;C2601&amp;F2601)=0),"",IF(G2601="【（第８期）医療機関受付】",TEXT(INDIRECT(A2601&amp;D2601&amp;E2601&amp;5),"m"),TEXT(INDIRECT(A2601&amp;B2601&amp;C2601&amp;5),"m")))</f>
        <v/>
      </c>
      <c r="N2601" s="15" t="str" cm="1">
        <f t="array" aca="1" ref="N2601" ca="1">IF(OR(INDIRECT(A2601&amp;B2601&amp;C2601&amp;F2601)="",ISNUMBER(INDIRECT(A2601&amp;B2601&amp;C2601&amp;F2601))=FALSE,INDIRECT(A2601&amp;B2601&amp;C2601&amp;F2601)=0),"",IF(G2601="【（第８期）医療機関受付】",TEXT(INDIRECT(A2601&amp;D2601&amp;E2601&amp;5),"d"),TEXT(INDIRECT(A2601&amp;B2601&amp;C2601&amp;5),"d")))</f>
        <v/>
      </c>
      <c r="O2601" s="15" t="str" cm="1">
        <f t="array" aca="1" ref="O2601" ca="1">IF(OR(INDIRECT(A2601&amp;B2601&amp;C2601&amp;F2601)="",ISNUMBER(INDIRECT(A2601&amp;B2601&amp;C2601&amp;F2601))=FALSE,INDIRECT(A2601&amp;B2601&amp;C2601&amp;F2601)=0),"",HOUR(INDIRECT(A2601&amp;"A"&amp;F2601)))</f>
        <v/>
      </c>
      <c r="P2601" s="15" t="str" cm="1">
        <f t="array" aca="1" ref="P2601" ca="1">IF(OR(INDIRECT(A2601&amp;B2601&amp;C2601&amp;F2601)="",ISNUMBER(INDIRECT(A2601&amp;B2601&amp;C2601&amp;F2601))=FALSE,INDIRECT(A2601&amp;B2601&amp;C2601&amp;F2601)=0),"",MINUTE(INDIRECT(A2601&amp;"A"&amp;F2601)))</f>
        <v/>
      </c>
      <c r="Q2601" s="15" t="str" cm="1">
        <f t="array" aca="1" ref="Q2601" ca="1">IF(OR(INDIRECT(A2601&amp;B2601&amp;C2601&amp;F2601)="",ISNUMBER(INDIRECT(A2601&amp;B2601&amp;C2601&amp;F2601))=FALSE,INDIRECT(A2601&amp;B2601&amp;C2601&amp;F2601)=0),"",O2601)</f>
        <v/>
      </c>
      <c r="R2601" s="15" t="str" cm="1">
        <f t="array" aca="1" ref="R2601" ca="1">IF(OR(INDIRECT(A2601&amp;B2601&amp;C2601&amp;F2601)="",ISNUMBER(INDIRECT(A2601&amp;B2601&amp;C2601&amp;F2601))=FALSE,INDIRECT(A2601&amp;B2601&amp;C2601&amp;F2601)=0),"",P2601+14)</f>
        <v/>
      </c>
      <c r="S2601" s="15" t="str" cm="1">
        <f t="array" aca="1" ref="S2601" ca="1">IF(OR(INDIRECT(A2601&amp;B2601&amp;C2601&amp;F2601)="",ISNUMBER(INDIRECT(A2601&amp;B2601&amp;C2601&amp;F2601))=FALSE,INDIRECT(A2601&amp;B2601&amp;C2601&amp;F2601)=0),"",INDIRECT(A2601&amp;B2601&amp;C2601&amp;F2601))</f>
        <v/>
      </c>
      <c r="T2601" s="15" t="str" cm="1">
        <f t="array" aca="1" ref="T2601" ca="1">IF(OR(INDIRECT(A2601&amp;B2601&amp;C2601&amp;F2601)="",ISNUMBER(INDIRECT(A2601&amp;B2601&amp;C2601&amp;F2601))=FALSE,INDIRECT(A2601&amp;B2601&amp;C2601&amp;F2601)=0),"",0)</f>
        <v/>
      </c>
    </row>
    <row r="2602" spans="1:20">
      <c r="A2602" s="23" t="s">
        <v>912</v>
      </c>
      <c r="B2602" s="23" t="s">
        <v>913</v>
      </c>
      <c r="C2602" s="23" t="str">
        <f t="shared" si="120"/>
        <v>z</v>
      </c>
      <c r="D2602" s="23" t="s">
        <v>913</v>
      </c>
      <c r="E2602" s="23" t="str">
        <f t="shared" si="118"/>
        <v>y</v>
      </c>
      <c r="F2602" s="23">
        <f t="shared" si="119"/>
        <v>11</v>
      </c>
      <c r="G2602" s="23" t="str" cm="1">
        <f t="array" aca="1" ref="G2602" ca="1">IF(OR(INDIRECT(A2602&amp;B2602&amp;C2602&amp;F2602)="",ISNUMBER(INDIRECT(A2602&amp;B2602&amp;C2602&amp;F2602))=FALSE),"",IF(INDIRECT(A2602&amp;B2602&amp;C2602&amp;9)="公開","【（第８期）WEB・コールセンター受付】","【（第８期）医療機関受付】"))</f>
        <v/>
      </c>
      <c r="H2602" s="15" t="str" cm="1">
        <f t="array" aca="1" ref="H2602" ca="1">IF(OR(INDIRECT(A2602&amp;B2602&amp;C2602&amp;F2602)="",ISNUMBER(INDIRECT(A2602&amp;B2602&amp;C2602&amp;F2602))=FALSE,INDIRECT(A2602&amp;B2602&amp;C2602&amp;F2602)=0),"",431001)</f>
        <v/>
      </c>
      <c r="I2602" s="15" t="str" cm="1">
        <f t="array" aca="1" ref="I2602" ca="1">IF(OR(INDIRECT(A2602&amp;B2602&amp;C2602&amp;F2602)="",ISNUMBER(INDIRECT(A2602&amp;B2602&amp;C2602&amp;F2602))=FALSE,INDIRECT(A2602&amp;B2602&amp;C2602&amp;F2602)=0),"",G2602&amp;J2602&amp;"."&amp;TEXT(M2602,"00")&amp;TEXT(N2602,"00")&amp;"."&amp;TEXT(O2602,"00")&amp;TEXT(P2602,"00"))</f>
        <v/>
      </c>
      <c r="J2602" s="15" t="str" cm="1">
        <f t="array" aca="1" ref="J2602" ca="1">IF(OR(INDIRECT(A2602&amp;B2602&amp;C2602&amp;F2602)="",ISNUMBER(INDIRECT(A2602&amp;B2602&amp;C2602&amp;F2602))=FALSE,INDIRECT(A2602&amp;B2602&amp;C2602&amp;F2602)=0),"",予約枠報告様式!$B$2)</f>
        <v/>
      </c>
      <c r="K2602" s="15" t="str" cm="1">
        <f t="array" aca="1" ref="K2602" ca="1">IF(OR(INDIRECT(A2602&amp;B2602&amp;C2602&amp;F2602)="",ISNUMBER(INDIRECT(A2602&amp;B2602&amp;C2602&amp;F2602))=FALSE,INDIRECT(A2602&amp;B2602&amp;C2602&amp;F2602)=0),"",1)</f>
        <v/>
      </c>
      <c r="L2602" s="15" t="str" cm="1">
        <f t="array" aca="1" ref="L2602" ca="1">IF(OR(INDIRECT(A2602&amp;B2602&amp;C2602&amp;F2602)="",ISNUMBER(INDIRECT(A2602&amp;B2602&amp;C2602&amp;F2602))=FALSE,INDIRECT(A2602&amp;B2602&amp;C2602&amp;F2602)=0),"",IF(G2602="【（第８期）医療機関受付】",TEXT(INDIRECT(A2602&amp;D2602&amp;E2602&amp;5),"yyy"),TEXT(INDIRECT(A2602&amp;B2602&amp;C2602&amp;5),"yyy")))</f>
        <v/>
      </c>
      <c r="M2602" s="15" t="str" cm="1">
        <f t="array" aca="1" ref="M2602" ca="1">IF(OR(INDIRECT(A2602&amp;B2602&amp;C2602&amp;F2602)="",ISNUMBER(INDIRECT(A2602&amp;B2602&amp;C2602&amp;F2602))=FALSE,INDIRECT(A2602&amp;B2602&amp;C2602&amp;F2602)=0),"",IF(G2602="【（第８期）医療機関受付】",TEXT(INDIRECT(A2602&amp;D2602&amp;E2602&amp;5),"m"),TEXT(INDIRECT(A2602&amp;B2602&amp;C2602&amp;5),"m")))</f>
        <v/>
      </c>
      <c r="N2602" s="15" t="str" cm="1">
        <f t="array" aca="1" ref="N2602" ca="1">IF(OR(INDIRECT(A2602&amp;B2602&amp;C2602&amp;F2602)="",ISNUMBER(INDIRECT(A2602&amp;B2602&amp;C2602&amp;F2602))=FALSE,INDIRECT(A2602&amp;B2602&amp;C2602&amp;F2602)=0),"",IF(G2602="【（第８期）医療機関受付】",TEXT(INDIRECT(A2602&amp;D2602&amp;E2602&amp;5),"d"),TEXT(INDIRECT(A2602&amp;B2602&amp;C2602&amp;5),"d")))</f>
        <v/>
      </c>
      <c r="O2602" s="15" t="str" cm="1">
        <f t="array" aca="1" ref="O2602" ca="1">IF(OR(INDIRECT(A2602&amp;B2602&amp;C2602&amp;F2602)="",ISNUMBER(INDIRECT(A2602&amp;B2602&amp;C2602&amp;F2602))=FALSE,INDIRECT(A2602&amp;B2602&amp;C2602&amp;F2602)=0),"",HOUR(INDIRECT(A2602&amp;"A"&amp;F2602)))</f>
        <v/>
      </c>
      <c r="P2602" s="15" t="str" cm="1">
        <f t="array" aca="1" ref="P2602" ca="1">IF(OR(INDIRECT(A2602&amp;B2602&amp;C2602&amp;F2602)="",ISNUMBER(INDIRECT(A2602&amp;B2602&amp;C2602&amp;F2602))=FALSE,INDIRECT(A2602&amp;B2602&amp;C2602&amp;F2602)=0),"",MINUTE(INDIRECT(A2602&amp;"A"&amp;F2602)))</f>
        <v/>
      </c>
      <c r="Q2602" s="15" t="str" cm="1">
        <f t="array" aca="1" ref="Q2602" ca="1">IF(OR(INDIRECT(A2602&amp;B2602&amp;C2602&amp;F2602)="",ISNUMBER(INDIRECT(A2602&amp;B2602&amp;C2602&amp;F2602))=FALSE,INDIRECT(A2602&amp;B2602&amp;C2602&amp;F2602)=0),"",O2602)</f>
        <v/>
      </c>
      <c r="R2602" s="15" t="str" cm="1">
        <f t="array" aca="1" ref="R2602" ca="1">IF(OR(INDIRECT(A2602&amp;B2602&amp;C2602&amp;F2602)="",ISNUMBER(INDIRECT(A2602&amp;B2602&amp;C2602&amp;F2602))=FALSE,INDIRECT(A2602&amp;B2602&amp;C2602&amp;F2602)=0),"",P2602+14)</f>
        <v/>
      </c>
      <c r="S2602" s="15" t="str" cm="1">
        <f t="array" aca="1" ref="S2602" ca="1">IF(OR(INDIRECT(A2602&amp;B2602&amp;C2602&amp;F2602)="",ISNUMBER(INDIRECT(A2602&amp;B2602&amp;C2602&amp;F2602))=FALSE,INDIRECT(A2602&amp;B2602&amp;C2602&amp;F2602)=0),"",INDIRECT(A2602&amp;B2602&amp;C2602&amp;F2602))</f>
        <v/>
      </c>
      <c r="T2602" s="15" t="str" cm="1">
        <f t="array" aca="1" ref="T2602" ca="1">IF(OR(INDIRECT(A2602&amp;B2602&amp;C2602&amp;F2602)="",ISNUMBER(INDIRECT(A2602&amp;B2602&amp;C2602&amp;F2602))=FALSE,INDIRECT(A2602&amp;B2602&amp;C2602&amp;F2602)=0),"",0)</f>
        <v/>
      </c>
    </row>
    <row r="2603" spans="1:20">
      <c r="A2603" s="23" t="s">
        <v>912</v>
      </c>
      <c r="B2603" s="23" t="s">
        <v>913</v>
      </c>
      <c r="C2603" s="23" t="str">
        <f t="shared" si="120"/>
        <v>z</v>
      </c>
      <c r="D2603" s="23" t="s">
        <v>913</v>
      </c>
      <c r="E2603" s="23" t="str">
        <f t="shared" ref="E2603:E2666" si="121">IF(F2602=62,CHAR(CODE(E2602)+1),E2602)</f>
        <v>y</v>
      </c>
      <c r="F2603" s="23">
        <f t="shared" si="119"/>
        <v>12</v>
      </c>
      <c r="G2603" s="23" t="str" cm="1">
        <f t="array" aca="1" ref="G2603" ca="1">IF(OR(INDIRECT(A2603&amp;B2603&amp;C2603&amp;F2603)="",ISNUMBER(INDIRECT(A2603&amp;B2603&amp;C2603&amp;F2603))=FALSE),"",IF(INDIRECT(A2603&amp;B2603&amp;C2603&amp;9)="公開","【（第８期）WEB・コールセンター受付】","【（第８期）医療機関受付】"))</f>
        <v/>
      </c>
      <c r="H2603" s="15" t="str" cm="1">
        <f t="array" aca="1" ref="H2603" ca="1">IF(OR(INDIRECT(A2603&amp;B2603&amp;C2603&amp;F2603)="",ISNUMBER(INDIRECT(A2603&amp;B2603&amp;C2603&amp;F2603))=FALSE,INDIRECT(A2603&amp;B2603&amp;C2603&amp;F2603)=0),"",431001)</f>
        <v/>
      </c>
      <c r="I2603" s="15" t="str" cm="1">
        <f t="array" aca="1" ref="I2603" ca="1">IF(OR(INDIRECT(A2603&amp;B2603&amp;C2603&amp;F2603)="",ISNUMBER(INDIRECT(A2603&amp;B2603&amp;C2603&amp;F2603))=FALSE,INDIRECT(A2603&amp;B2603&amp;C2603&amp;F2603)=0),"",G2603&amp;J2603&amp;"."&amp;TEXT(M2603,"00")&amp;TEXT(N2603,"00")&amp;"."&amp;TEXT(O2603,"00")&amp;TEXT(P2603,"00"))</f>
        <v/>
      </c>
      <c r="J2603" s="15" t="str" cm="1">
        <f t="array" aca="1" ref="J2603" ca="1">IF(OR(INDIRECT(A2603&amp;B2603&amp;C2603&amp;F2603)="",ISNUMBER(INDIRECT(A2603&amp;B2603&amp;C2603&amp;F2603))=FALSE,INDIRECT(A2603&amp;B2603&amp;C2603&amp;F2603)=0),"",予約枠報告様式!$B$2)</f>
        <v/>
      </c>
      <c r="K2603" s="15" t="str" cm="1">
        <f t="array" aca="1" ref="K2603" ca="1">IF(OR(INDIRECT(A2603&amp;B2603&amp;C2603&amp;F2603)="",ISNUMBER(INDIRECT(A2603&amp;B2603&amp;C2603&amp;F2603))=FALSE,INDIRECT(A2603&amp;B2603&amp;C2603&amp;F2603)=0),"",1)</f>
        <v/>
      </c>
      <c r="L2603" s="15" t="str" cm="1">
        <f t="array" aca="1" ref="L2603" ca="1">IF(OR(INDIRECT(A2603&amp;B2603&amp;C2603&amp;F2603)="",ISNUMBER(INDIRECT(A2603&amp;B2603&amp;C2603&amp;F2603))=FALSE,INDIRECT(A2603&amp;B2603&amp;C2603&amp;F2603)=0),"",IF(G2603="【（第８期）医療機関受付】",TEXT(INDIRECT(A2603&amp;D2603&amp;E2603&amp;5),"yyy"),TEXT(INDIRECT(A2603&amp;B2603&amp;C2603&amp;5),"yyy")))</f>
        <v/>
      </c>
      <c r="M2603" s="15" t="str" cm="1">
        <f t="array" aca="1" ref="M2603" ca="1">IF(OR(INDIRECT(A2603&amp;B2603&amp;C2603&amp;F2603)="",ISNUMBER(INDIRECT(A2603&amp;B2603&amp;C2603&amp;F2603))=FALSE,INDIRECT(A2603&amp;B2603&amp;C2603&amp;F2603)=0),"",IF(G2603="【（第８期）医療機関受付】",TEXT(INDIRECT(A2603&amp;D2603&amp;E2603&amp;5),"m"),TEXT(INDIRECT(A2603&amp;B2603&amp;C2603&amp;5),"m")))</f>
        <v/>
      </c>
      <c r="N2603" s="15" t="str" cm="1">
        <f t="array" aca="1" ref="N2603" ca="1">IF(OR(INDIRECT(A2603&amp;B2603&amp;C2603&amp;F2603)="",ISNUMBER(INDIRECT(A2603&amp;B2603&amp;C2603&amp;F2603))=FALSE,INDIRECT(A2603&amp;B2603&amp;C2603&amp;F2603)=0),"",IF(G2603="【（第８期）医療機関受付】",TEXT(INDIRECT(A2603&amp;D2603&amp;E2603&amp;5),"d"),TEXT(INDIRECT(A2603&amp;B2603&amp;C2603&amp;5),"d")))</f>
        <v/>
      </c>
      <c r="O2603" s="15" t="str" cm="1">
        <f t="array" aca="1" ref="O2603" ca="1">IF(OR(INDIRECT(A2603&amp;B2603&amp;C2603&amp;F2603)="",ISNUMBER(INDIRECT(A2603&amp;B2603&amp;C2603&amp;F2603))=FALSE,INDIRECT(A2603&amp;B2603&amp;C2603&amp;F2603)=0),"",HOUR(INDIRECT(A2603&amp;"A"&amp;F2603)))</f>
        <v/>
      </c>
      <c r="P2603" s="15" t="str" cm="1">
        <f t="array" aca="1" ref="P2603" ca="1">IF(OR(INDIRECT(A2603&amp;B2603&amp;C2603&amp;F2603)="",ISNUMBER(INDIRECT(A2603&amp;B2603&amp;C2603&amp;F2603))=FALSE,INDIRECT(A2603&amp;B2603&amp;C2603&amp;F2603)=0),"",MINUTE(INDIRECT(A2603&amp;"A"&amp;F2603)))</f>
        <v/>
      </c>
      <c r="Q2603" s="15" t="str" cm="1">
        <f t="array" aca="1" ref="Q2603" ca="1">IF(OR(INDIRECT(A2603&amp;B2603&amp;C2603&amp;F2603)="",ISNUMBER(INDIRECT(A2603&amp;B2603&amp;C2603&amp;F2603))=FALSE,INDIRECT(A2603&amp;B2603&amp;C2603&amp;F2603)=0),"",O2603)</f>
        <v/>
      </c>
      <c r="R2603" s="15" t="str" cm="1">
        <f t="array" aca="1" ref="R2603" ca="1">IF(OR(INDIRECT(A2603&amp;B2603&amp;C2603&amp;F2603)="",ISNUMBER(INDIRECT(A2603&amp;B2603&amp;C2603&amp;F2603))=FALSE,INDIRECT(A2603&amp;B2603&amp;C2603&amp;F2603)=0),"",P2603+14)</f>
        <v/>
      </c>
      <c r="S2603" s="15" t="str" cm="1">
        <f t="array" aca="1" ref="S2603" ca="1">IF(OR(INDIRECT(A2603&amp;B2603&amp;C2603&amp;F2603)="",ISNUMBER(INDIRECT(A2603&amp;B2603&amp;C2603&amp;F2603))=FALSE,INDIRECT(A2603&amp;B2603&amp;C2603&amp;F2603)=0),"",INDIRECT(A2603&amp;B2603&amp;C2603&amp;F2603))</f>
        <v/>
      </c>
      <c r="T2603" s="15" t="str" cm="1">
        <f t="array" aca="1" ref="T2603" ca="1">IF(OR(INDIRECT(A2603&amp;B2603&amp;C2603&amp;F2603)="",ISNUMBER(INDIRECT(A2603&amp;B2603&amp;C2603&amp;F2603))=FALSE,INDIRECT(A2603&amp;B2603&amp;C2603&amp;F2603)=0),"",0)</f>
        <v/>
      </c>
    </row>
    <row r="2604" spans="1:20">
      <c r="A2604" s="23" t="s">
        <v>912</v>
      </c>
      <c r="B2604" s="23" t="s">
        <v>913</v>
      </c>
      <c r="C2604" s="23" t="str">
        <f t="shared" si="120"/>
        <v>z</v>
      </c>
      <c r="D2604" s="23" t="s">
        <v>913</v>
      </c>
      <c r="E2604" s="23" t="str">
        <f t="shared" si="121"/>
        <v>y</v>
      </c>
      <c r="F2604" s="23">
        <f t="shared" si="119"/>
        <v>13</v>
      </c>
      <c r="G2604" s="23" t="str" cm="1">
        <f t="array" aca="1" ref="G2604" ca="1">IF(OR(INDIRECT(A2604&amp;B2604&amp;C2604&amp;F2604)="",ISNUMBER(INDIRECT(A2604&amp;B2604&amp;C2604&amp;F2604))=FALSE),"",IF(INDIRECT(A2604&amp;B2604&amp;C2604&amp;9)="公開","【（第８期）WEB・コールセンター受付】","【（第８期）医療機関受付】"))</f>
        <v/>
      </c>
      <c r="H2604" s="15" t="str" cm="1">
        <f t="array" aca="1" ref="H2604" ca="1">IF(OR(INDIRECT(A2604&amp;B2604&amp;C2604&amp;F2604)="",ISNUMBER(INDIRECT(A2604&amp;B2604&amp;C2604&amp;F2604))=FALSE,INDIRECT(A2604&amp;B2604&amp;C2604&amp;F2604)=0),"",431001)</f>
        <v/>
      </c>
      <c r="I2604" s="15" t="str" cm="1">
        <f t="array" aca="1" ref="I2604" ca="1">IF(OR(INDIRECT(A2604&amp;B2604&amp;C2604&amp;F2604)="",ISNUMBER(INDIRECT(A2604&amp;B2604&amp;C2604&amp;F2604))=FALSE,INDIRECT(A2604&amp;B2604&amp;C2604&amp;F2604)=0),"",G2604&amp;J2604&amp;"."&amp;TEXT(M2604,"00")&amp;TEXT(N2604,"00")&amp;"."&amp;TEXT(O2604,"00")&amp;TEXT(P2604,"00"))</f>
        <v/>
      </c>
      <c r="J2604" s="15" t="str" cm="1">
        <f t="array" aca="1" ref="J2604" ca="1">IF(OR(INDIRECT(A2604&amp;B2604&amp;C2604&amp;F2604)="",ISNUMBER(INDIRECT(A2604&amp;B2604&amp;C2604&amp;F2604))=FALSE,INDIRECT(A2604&amp;B2604&amp;C2604&amp;F2604)=0),"",予約枠報告様式!$B$2)</f>
        <v/>
      </c>
      <c r="K2604" s="15" t="str" cm="1">
        <f t="array" aca="1" ref="K2604" ca="1">IF(OR(INDIRECT(A2604&amp;B2604&amp;C2604&amp;F2604)="",ISNUMBER(INDIRECT(A2604&amp;B2604&amp;C2604&amp;F2604))=FALSE,INDIRECT(A2604&amp;B2604&amp;C2604&amp;F2604)=0),"",1)</f>
        <v/>
      </c>
      <c r="L2604" s="15" t="str" cm="1">
        <f t="array" aca="1" ref="L2604" ca="1">IF(OR(INDIRECT(A2604&amp;B2604&amp;C2604&amp;F2604)="",ISNUMBER(INDIRECT(A2604&amp;B2604&amp;C2604&amp;F2604))=FALSE,INDIRECT(A2604&amp;B2604&amp;C2604&amp;F2604)=0),"",IF(G2604="【（第８期）医療機関受付】",TEXT(INDIRECT(A2604&amp;D2604&amp;E2604&amp;5),"yyy"),TEXT(INDIRECT(A2604&amp;B2604&amp;C2604&amp;5),"yyy")))</f>
        <v/>
      </c>
      <c r="M2604" s="15" t="str" cm="1">
        <f t="array" aca="1" ref="M2604" ca="1">IF(OR(INDIRECT(A2604&amp;B2604&amp;C2604&amp;F2604)="",ISNUMBER(INDIRECT(A2604&amp;B2604&amp;C2604&amp;F2604))=FALSE,INDIRECT(A2604&amp;B2604&amp;C2604&amp;F2604)=0),"",IF(G2604="【（第８期）医療機関受付】",TEXT(INDIRECT(A2604&amp;D2604&amp;E2604&amp;5),"m"),TEXT(INDIRECT(A2604&amp;B2604&amp;C2604&amp;5),"m")))</f>
        <v/>
      </c>
      <c r="N2604" s="15" t="str" cm="1">
        <f t="array" aca="1" ref="N2604" ca="1">IF(OR(INDIRECT(A2604&amp;B2604&amp;C2604&amp;F2604)="",ISNUMBER(INDIRECT(A2604&amp;B2604&amp;C2604&amp;F2604))=FALSE,INDIRECT(A2604&amp;B2604&amp;C2604&amp;F2604)=0),"",IF(G2604="【（第８期）医療機関受付】",TEXT(INDIRECT(A2604&amp;D2604&amp;E2604&amp;5),"d"),TEXT(INDIRECT(A2604&amp;B2604&amp;C2604&amp;5),"d")))</f>
        <v/>
      </c>
      <c r="O2604" s="15" t="str" cm="1">
        <f t="array" aca="1" ref="O2604" ca="1">IF(OR(INDIRECT(A2604&amp;B2604&amp;C2604&amp;F2604)="",ISNUMBER(INDIRECT(A2604&amp;B2604&amp;C2604&amp;F2604))=FALSE,INDIRECT(A2604&amp;B2604&amp;C2604&amp;F2604)=0),"",HOUR(INDIRECT(A2604&amp;"A"&amp;F2604)))</f>
        <v/>
      </c>
      <c r="P2604" s="15" t="str" cm="1">
        <f t="array" aca="1" ref="P2604" ca="1">IF(OR(INDIRECT(A2604&amp;B2604&amp;C2604&amp;F2604)="",ISNUMBER(INDIRECT(A2604&amp;B2604&amp;C2604&amp;F2604))=FALSE,INDIRECT(A2604&amp;B2604&amp;C2604&amp;F2604)=0),"",MINUTE(INDIRECT(A2604&amp;"A"&amp;F2604)))</f>
        <v/>
      </c>
      <c r="Q2604" s="15" t="str" cm="1">
        <f t="array" aca="1" ref="Q2604" ca="1">IF(OR(INDIRECT(A2604&amp;B2604&amp;C2604&amp;F2604)="",ISNUMBER(INDIRECT(A2604&amp;B2604&amp;C2604&amp;F2604))=FALSE,INDIRECT(A2604&amp;B2604&amp;C2604&amp;F2604)=0),"",O2604)</f>
        <v/>
      </c>
      <c r="R2604" s="15" t="str" cm="1">
        <f t="array" aca="1" ref="R2604" ca="1">IF(OR(INDIRECT(A2604&amp;B2604&amp;C2604&amp;F2604)="",ISNUMBER(INDIRECT(A2604&amp;B2604&amp;C2604&amp;F2604))=FALSE,INDIRECT(A2604&amp;B2604&amp;C2604&amp;F2604)=0),"",P2604+14)</f>
        <v/>
      </c>
      <c r="S2604" s="15" t="str" cm="1">
        <f t="array" aca="1" ref="S2604" ca="1">IF(OR(INDIRECT(A2604&amp;B2604&amp;C2604&amp;F2604)="",ISNUMBER(INDIRECT(A2604&amp;B2604&amp;C2604&amp;F2604))=FALSE,INDIRECT(A2604&amp;B2604&amp;C2604&amp;F2604)=0),"",INDIRECT(A2604&amp;B2604&amp;C2604&amp;F2604))</f>
        <v/>
      </c>
      <c r="T2604" s="15" t="str" cm="1">
        <f t="array" aca="1" ref="T2604" ca="1">IF(OR(INDIRECT(A2604&amp;B2604&amp;C2604&amp;F2604)="",ISNUMBER(INDIRECT(A2604&amp;B2604&amp;C2604&amp;F2604))=FALSE,INDIRECT(A2604&amp;B2604&amp;C2604&amp;F2604)=0),"",0)</f>
        <v/>
      </c>
    </row>
    <row r="2605" spans="1:20">
      <c r="A2605" s="23" t="s">
        <v>912</v>
      </c>
      <c r="B2605" s="23" t="s">
        <v>913</v>
      </c>
      <c r="C2605" s="23" t="str">
        <f t="shared" si="120"/>
        <v>z</v>
      </c>
      <c r="D2605" s="23" t="s">
        <v>913</v>
      </c>
      <c r="E2605" s="23" t="str">
        <f t="shared" si="121"/>
        <v>y</v>
      </c>
      <c r="F2605" s="23">
        <f t="shared" si="119"/>
        <v>14</v>
      </c>
      <c r="G2605" s="23" t="str" cm="1">
        <f t="array" aca="1" ref="G2605" ca="1">IF(OR(INDIRECT(A2605&amp;B2605&amp;C2605&amp;F2605)="",ISNUMBER(INDIRECT(A2605&amp;B2605&amp;C2605&amp;F2605))=FALSE),"",IF(INDIRECT(A2605&amp;B2605&amp;C2605&amp;9)="公開","【（第８期）WEB・コールセンター受付】","【（第８期）医療機関受付】"))</f>
        <v/>
      </c>
      <c r="H2605" s="15" t="str" cm="1">
        <f t="array" aca="1" ref="H2605" ca="1">IF(OR(INDIRECT(A2605&amp;B2605&amp;C2605&amp;F2605)="",ISNUMBER(INDIRECT(A2605&amp;B2605&amp;C2605&amp;F2605))=FALSE,INDIRECT(A2605&amp;B2605&amp;C2605&amp;F2605)=0),"",431001)</f>
        <v/>
      </c>
      <c r="I2605" s="15" t="str" cm="1">
        <f t="array" aca="1" ref="I2605" ca="1">IF(OR(INDIRECT(A2605&amp;B2605&amp;C2605&amp;F2605)="",ISNUMBER(INDIRECT(A2605&amp;B2605&amp;C2605&amp;F2605))=FALSE,INDIRECT(A2605&amp;B2605&amp;C2605&amp;F2605)=0),"",G2605&amp;J2605&amp;"."&amp;TEXT(M2605,"00")&amp;TEXT(N2605,"00")&amp;"."&amp;TEXT(O2605,"00")&amp;TEXT(P2605,"00"))</f>
        <v/>
      </c>
      <c r="J2605" s="15" t="str" cm="1">
        <f t="array" aca="1" ref="J2605" ca="1">IF(OR(INDIRECT(A2605&amp;B2605&amp;C2605&amp;F2605)="",ISNUMBER(INDIRECT(A2605&amp;B2605&amp;C2605&amp;F2605))=FALSE,INDIRECT(A2605&amp;B2605&amp;C2605&amp;F2605)=0),"",予約枠報告様式!$B$2)</f>
        <v/>
      </c>
      <c r="K2605" s="15" t="str" cm="1">
        <f t="array" aca="1" ref="K2605" ca="1">IF(OR(INDIRECT(A2605&amp;B2605&amp;C2605&amp;F2605)="",ISNUMBER(INDIRECT(A2605&amp;B2605&amp;C2605&amp;F2605))=FALSE,INDIRECT(A2605&amp;B2605&amp;C2605&amp;F2605)=0),"",1)</f>
        <v/>
      </c>
      <c r="L2605" s="15" t="str" cm="1">
        <f t="array" aca="1" ref="L2605" ca="1">IF(OR(INDIRECT(A2605&amp;B2605&amp;C2605&amp;F2605)="",ISNUMBER(INDIRECT(A2605&amp;B2605&amp;C2605&amp;F2605))=FALSE,INDIRECT(A2605&amp;B2605&amp;C2605&amp;F2605)=0),"",IF(G2605="【（第８期）医療機関受付】",TEXT(INDIRECT(A2605&amp;D2605&amp;E2605&amp;5),"yyy"),TEXT(INDIRECT(A2605&amp;B2605&amp;C2605&amp;5),"yyy")))</f>
        <v/>
      </c>
      <c r="M2605" s="15" t="str" cm="1">
        <f t="array" aca="1" ref="M2605" ca="1">IF(OR(INDIRECT(A2605&amp;B2605&amp;C2605&amp;F2605)="",ISNUMBER(INDIRECT(A2605&amp;B2605&amp;C2605&amp;F2605))=FALSE,INDIRECT(A2605&amp;B2605&amp;C2605&amp;F2605)=0),"",IF(G2605="【（第８期）医療機関受付】",TEXT(INDIRECT(A2605&amp;D2605&amp;E2605&amp;5),"m"),TEXT(INDIRECT(A2605&amp;B2605&amp;C2605&amp;5),"m")))</f>
        <v/>
      </c>
      <c r="N2605" s="15" t="str" cm="1">
        <f t="array" aca="1" ref="N2605" ca="1">IF(OR(INDIRECT(A2605&amp;B2605&amp;C2605&amp;F2605)="",ISNUMBER(INDIRECT(A2605&amp;B2605&amp;C2605&amp;F2605))=FALSE,INDIRECT(A2605&amp;B2605&amp;C2605&amp;F2605)=0),"",IF(G2605="【（第８期）医療機関受付】",TEXT(INDIRECT(A2605&amp;D2605&amp;E2605&amp;5),"d"),TEXT(INDIRECT(A2605&amp;B2605&amp;C2605&amp;5),"d")))</f>
        <v/>
      </c>
      <c r="O2605" s="15" t="str" cm="1">
        <f t="array" aca="1" ref="O2605" ca="1">IF(OR(INDIRECT(A2605&amp;B2605&amp;C2605&amp;F2605)="",ISNUMBER(INDIRECT(A2605&amp;B2605&amp;C2605&amp;F2605))=FALSE,INDIRECT(A2605&amp;B2605&amp;C2605&amp;F2605)=0),"",HOUR(INDIRECT(A2605&amp;"A"&amp;F2605)))</f>
        <v/>
      </c>
      <c r="P2605" s="15" t="str" cm="1">
        <f t="array" aca="1" ref="P2605" ca="1">IF(OR(INDIRECT(A2605&amp;B2605&amp;C2605&amp;F2605)="",ISNUMBER(INDIRECT(A2605&amp;B2605&amp;C2605&amp;F2605))=FALSE,INDIRECT(A2605&amp;B2605&amp;C2605&amp;F2605)=0),"",MINUTE(INDIRECT(A2605&amp;"A"&amp;F2605)))</f>
        <v/>
      </c>
      <c r="Q2605" s="15" t="str" cm="1">
        <f t="array" aca="1" ref="Q2605" ca="1">IF(OR(INDIRECT(A2605&amp;B2605&amp;C2605&amp;F2605)="",ISNUMBER(INDIRECT(A2605&amp;B2605&amp;C2605&amp;F2605))=FALSE,INDIRECT(A2605&amp;B2605&amp;C2605&amp;F2605)=0),"",O2605)</f>
        <v/>
      </c>
      <c r="R2605" s="15" t="str" cm="1">
        <f t="array" aca="1" ref="R2605" ca="1">IF(OR(INDIRECT(A2605&amp;B2605&amp;C2605&amp;F2605)="",ISNUMBER(INDIRECT(A2605&amp;B2605&amp;C2605&amp;F2605))=FALSE,INDIRECT(A2605&amp;B2605&amp;C2605&amp;F2605)=0),"",P2605+14)</f>
        <v/>
      </c>
      <c r="S2605" s="15" t="str" cm="1">
        <f t="array" aca="1" ref="S2605" ca="1">IF(OR(INDIRECT(A2605&amp;B2605&amp;C2605&amp;F2605)="",ISNUMBER(INDIRECT(A2605&amp;B2605&amp;C2605&amp;F2605))=FALSE,INDIRECT(A2605&amp;B2605&amp;C2605&amp;F2605)=0),"",INDIRECT(A2605&amp;B2605&amp;C2605&amp;F2605))</f>
        <v/>
      </c>
      <c r="T2605" s="15" t="str" cm="1">
        <f t="array" aca="1" ref="T2605" ca="1">IF(OR(INDIRECT(A2605&amp;B2605&amp;C2605&amp;F2605)="",ISNUMBER(INDIRECT(A2605&amp;B2605&amp;C2605&amp;F2605))=FALSE,INDIRECT(A2605&amp;B2605&amp;C2605&amp;F2605)=0),"",0)</f>
        <v/>
      </c>
    </row>
    <row r="2606" spans="1:20">
      <c r="A2606" s="23" t="s">
        <v>912</v>
      </c>
      <c r="B2606" s="23" t="s">
        <v>913</v>
      </c>
      <c r="C2606" s="23" t="str">
        <f t="shared" si="120"/>
        <v>z</v>
      </c>
      <c r="D2606" s="23" t="s">
        <v>913</v>
      </c>
      <c r="E2606" s="23" t="str">
        <f t="shared" si="121"/>
        <v>y</v>
      </c>
      <c r="F2606" s="23">
        <f t="shared" si="119"/>
        <v>15</v>
      </c>
      <c r="G2606" s="23" t="str" cm="1">
        <f t="array" aca="1" ref="G2606" ca="1">IF(OR(INDIRECT(A2606&amp;B2606&amp;C2606&amp;F2606)="",ISNUMBER(INDIRECT(A2606&amp;B2606&amp;C2606&amp;F2606))=FALSE),"",IF(INDIRECT(A2606&amp;B2606&amp;C2606&amp;9)="公開","【（第８期）WEB・コールセンター受付】","【（第８期）医療機関受付】"))</f>
        <v/>
      </c>
      <c r="H2606" s="15" t="str" cm="1">
        <f t="array" aca="1" ref="H2606" ca="1">IF(OR(INDIRECT(A2606&amp;B2606&amp;C2606&amp;F2606)="",ISNUMBER(INDIRECT(A2606&amp;B2606&amp;C2606&amp;F2606))=FALSE,INDIRECT(A2606&amp;B2606&amp;C2606&amp;F2606)=0),"",431001)</f>
        <v/>
      </c>
      <c r="I2606" s="15" t="str" cm="1">
        <f t="array" aca="1" ref="I2606" ca="1">IF(OR(INDIRECT(A2606&amp;B2606&amp;C2606&amp;F2606)="",ISNUMBER(INDIRECT(A2606&amp;B2606&amp;C2606&amp;F2606))=FALSE,INDIRECT(A2606&amp;B2606&amp;C2606&amp;F2606)=0),"",G2606&amp;J2606&amp;"."&amp;TEXT(M2606,"00")&amp;TEXT(N2606,"00")&amp;"."&amp;TEXT(O2606,"00")&amp;TEXT(P2606,"00"))</f>
        <v/>
      </c>
      <c r="J2606" s="15" t="str" cm="1">
        <f t="array" aca="1" ref="J2606" ca="1">IF(OR(INDIRECT(A2606&amp;B2606&amp;C2606&amp;F2606)="",ISNUMBER(INDIRECT(A2606&amp;B2606&amp;C2606&amp;F2606))=FALSE,INDIRECT(A2606&amp;B2606&amp;C2606&amp;F2606)=0),"",予約枠報告様式!$B$2)</f>
        <v/>
      </c>
      <c r="K2606" s="15" t="str" cm="1">
        <f t="array" aca="1" ref="K2606" ca="1">IF(OR(INDIRECT(A2606&amp;B2606&amp;C2606&amp;F2606)="",ISNUMBER(INDIRECT(A2606&amp;B2606&amp;C2606&amp;F2606))=FALSE,INDIRECT(A2606&amp;B2606&amp;C2606&amp;F2606)=0),"",1)</f>
        <v/>
      </c>
      <c r="L2606" s="15" t="str" cm="1">
        <f t="array" aca="1" ref="L2606" ca="1">IF(OR(INDIRECT(A2606&amp;B2606&amp;C2606&amp;F2606)="",ISNUMBER(INDIRECT(A2606&amp;B2606&amp;C2606&amp;F2606))=FALSE,INDIRECT(A2606&amp;B2606&amp;C2606&amp;F2606)=0),"",IF(G2606="【（第８期）医療機関受付】",TEXT(INDIRECT(A2606&amp;D2606&amp;E2606&amp;5),"yyy"),TEXT(INDIRECT(A2606&amp;B2606&amp;C2606&amp;5),"yyy")))</f>
        <v/>
      </c>
      <c r="M2606" s="15" t="str" cm="1">
        <f t="array" aca="1" ref="M2606" ca="1">IF(OR(INDIRECT(A2606&amp;B2606&amp;C2606&amp;F2606)="",ISNUMBER(INDIRECT(A2606&amp;B2606&amp;C2606&amp;F2606))=FALSE,INDIRECT(A2606&amp;B2606&amp;C2606&amp;F2606)=0),"",IF(G2606="【（第８期）医療機関受付】",TEXT(INDIRECT(A2606&amp;D2606&amp;E2606&amp;5),"m"),TEXT(INDIRECT(A2606&amp;B2606&amp;C2606&amp;5),"m")))</f>
        <v/>
      </c>
      <c r="N2606" s="15" t="str" cm="1">
        <f t="array" aca="1" ref="N2606" ca="1">IF(OR(INDIRECT(A2606&amp;B2606&amp;C2606&amp;F2606)="",ISNUMBER(INDIRECT(A2606&amp;B2606&amp;C2606&amp;F2606))=FALSE,INDIRECT(A2606&amp;B2606&amp;C2606&amp;F2606)=0),"",IF(G2606="【（第８期）医療機関受付】",TEXT(INDIRECT(A2606&amp;D2606&amp;E2606&amp;5),"d"),TEXT(INDIRECT(A2606&amp;B2606&amp;C2606&amp;5),"d")))</f>
        <v/>
      </c>
      <c r="O2606" s="15" t="str" cm="1">
        <f t="array" aca="1" ref="O2606" ca="1">IF(OR(INDIRECT(A2606&amp;B2606&amp;C2606&amp;F2606)="",ISNUMBER(INDIRECT(A2606&amp;B2606&amp;C2606&amp;F2606))=FALSE,INDIRECT(A2606&amp;B2606&amp;C2606&amp;F2606)=0),"",HOUR(INDIRECT(A2606&amp;"A"&amp;F2606)))</f>
        <v/>
      </c>
      <c r="P2606" s="15" t="str" cm="1">
        <f t="array" aca="1" ref="P2606" ca="1">IF(OR(INDIRECT(A2606&amp;B2606&amp;C2606&amp;F2606)="",ISNUMBER(INDIRECT(A2606&amp;B2606&amp;C2606&amp;F2606))=FALSE,INDIRECT(A2606&amp;B2606&amp;C2606&amp;F2606)=0),"",MINUTE(INDIRECT(A2606&amp;"A"&amp;F2606)))</f>
        <v/>
      </c>
      <c r="Q2606" s="15" t="str" cm="1">
        <f t="array" aca="1" ref="Q2606" ca="1">IF(OR(INDIRECT(A2606&amp;B2606&amp;C2606&amp;F2606)="",ISNUMBER(INDIRECT(A2606&amp;B2606&amp;C2606&amp;F2606))=FALSE,INDIRECT(A2606&amp;B2606&amp;C2606&amp;F2606)=0),"",O2606)</f>
        <v/>
      </c>
      <c r="R2606" s="15" t="str" cm="1">
        <f t="array" aca="1" ref="R2606" ca="1">IF(OR(INDIRECT(A2606&amp;B2606&amp;C2606&amp;F2606)="",ISNUMBER(INDIRECT(A2606&amp;B2606&amp;C2606&amp;F2606))=FALSE,INDIRECT(A2606&amp;B2606&amp;C2606&amp;F2606)=0),"",P2606+14)</f>
        <v/>
      </c>
      <c r="S2606" s="15" t="str" cm="1">
        <f t="array" aca="1" ref="S2606" ca="1">IF(OR(INDIRECT(A2606&amp;B2606&amp;C2606&amp;F2606)="",ISNUMBER(INDIRECT(A2606&amp;B2606&amp;C2606&amp;F2606))=FALSE,INDIRECT(A2606&amp;B2606&amp;C2606&amp;F2606)=0),"",INDIRECT(A2606&amp;B2606&amp;C2606&amp;F2606))</f>
        <v/>
      </c>
      <c r="T2606" s="15" t="str" cm="1">
        <f t="array" aca="1" ref="T2606" ca="1">IF(OR(INDIRECT(A2606&amp;B2606&amp;C2606&amp;F2606)="",ISNUMBER(INDIRECT(A2606&amp;B2606&amp;C2606&amp;F2606))=FALSE,INDIRECT(A2606&amp;B2606&amp;C2606&amp;F2606)=0),"",0)</f>
        <v/>
      </c>
    </row>
    <row r="2607" spans="1:20">
      <c r="A2607" s="23" t="s">
        <v>912</v>
      </c>
      <c r="B2607" s="23" t="s">
        <v>913</v>
      </c>
      <c r="C2607" s="23" t="str">
        <f t="shared" si="120"/>
        <v>z</v>
      </c>
      <c r="D2607" s="23" t="s">
        <v>913</v>
      </c>
      <c r="E2607" s="23" t="str">
        <f t="shared" si="121"/>
        <v>y</v>
      </c>
      <c r="F2607" s="23">
        <f t="shared" si="119"/>
        <v>16</v>
      </c>
      <c r="G2607" s="23" t="str" cm="1">
        <f t="array" aca="1" ref="G2607" ca="1">IF(OR(INDIRECT(A2607&amp;B2607&amp;C2607&amp;F2607)="",ISNUMBER(INDIRECT(A2607&amp;B2607&amp;C2607&amp;F2607))=FALSE),"",IF(INDIRECT(A2607&amp;B2607&amp;C2607&amp;9)="公開","【（第８期）WEB・コールセンター受付】","【（第８期）医療機関受付】"))</f>
        <v/>
      </c>
      <c r="H2607" s="15" t="str" cm="1">
        <f t="array" aca="1" ref="H2607" ca="1">IF(OR(INDIRECT(A2607&amp;B2607&amp;C2607&amp;F2607)="",ISNUMBER(INDIRECT(A2607&amp;B2607&amp;C2607&amp;F2607))=FALSE,INDIRECT(A2607&amp;B2607&amp;C2607&amp;F2607)=0),"",431001)</f>
        <v/>
      </c>
      <c r="I2607" s="15" t="str" cm="1">
        <f t="array" aca="1" ref="I2607" ca="1">IF(OR(INDIRECT(A2607&amp;B2607&amp;C2607&amp;F2607)="",ISNUMBER(INDIRECT(A2607&amp;B2607&amp;C2607&amp;F2607))=FALSE,INDIRECT(A2607&amp;B2607&amp;C2607&amp;F2607)=0),"",G2607&amp;J2607&amp;"."&amp;TEXT(M2607,"00")&amp;TEXT(N2607,"00")&amp;"."&amp;TEXT(O2607,"00")&amp;TEXT(P2607,"00"))</f>
        <v/>
      </c>
      <c r="J2607" s="15" t="str" cm="1">
        <f t="array" aca="1" ref="J2607" ca="1">IF(OR(INDIRECT(A2607&amp;B2607&amp;C2607&amp;F2607)="",ISNUMBER(INDIRECT(A2607&amp;B2607&amp;C2607&amp;F2607))=FALSE,INDIRECT(A2607&amp;B2607&amp;C2607&amp;F2607)=0),"",予約枠報告様式!$B$2)</f>
        <v/>
      </c>
      <c r="K2607" s="15" t="str" cm="1">
        <f t="array" aca="1" ref="K2607" ca="1">IF(OR(INDIRECT(A2607&amp;B2607&amp;C2607&amp;F2607)="",ISNUMBER(INDIRECT(A2607&amp;B2607&amp;C2607&amp;F2607))=FALSE,INDIRECT(A2607&amp;B2607&amp;C2607&amp;F2607)=0),"",1)</f>
        <v/>
      </c>
      <c r="L2607" s="15" t="str" cm="1">
        <f t="array" aca="1" ref="L2607" ca="1">IF(OR(INDIRECT(A2607&amp;B2607&amp;C2607&amp;F2607)="",ISNUMBER(INDIRECT(A2607&amp;B2607&amp;C2607&amp;F2607))=FALSE,INDIRECT(A2607&amp;B2607&amp;C2607&amp;F2607)=0),"",IF(G2607="【（第８期）医療機関受付】",TEXT(INDIRECT(A2607&amp;D2607&amp;E2607&amp;5),"yyy"),TEXT(INDIRECT(A2607&amp;B2607&amp;C2607&amp;5),"yyy")))</f>
        <v/>
      </c>
      <c r="M2607" s="15" t="str" cm="1">
        <f t="array" aca="1" ref="M2607" ca="1">IF(OR(INDIRECT(A2607&amp;B2607&amp;C2607&amp;F2607)="",ISNUMBER(INDIRECT(A2607&amp;B2607&amp;C2607&amp;F2607))=FALSE,INDIRECT(A2607&amp;B2607&amp;C2607&amp;F2607)=0),"",IF(G2607="【（第８期）医療機関受付】",TEXT(INDIRECT(A2607&amp;D2607&amp;E2607&amp;5),"m"),TEXT(INDIRECT(A2607&amp;B2607&amp;C2607&amp;5),"m")))</f>
        <v/>
      </c>
      <c r="N2607" s="15" t="str" cm="1">
        <f t="array" aca="1" ref="N2607" ca="1">IF(OR(INDIRECT(A2607&amp;B2607&amp;C2607&amp;F2607)="",ISNUMBER(INDIRECT(A2607&amp;B2607&amp;C2607&amp;F2607))=FALSE,INDIRECT(A2607&amp;B2607&amp;C2607&amp;F2607)=0),"",IF(G2607="【（第８期）医療機関受付】",TEXT(INDIRECT(A2607&amp;D2607&amp;E2607&amp;5),"d"),TEXT(INDIRECT(A2607&amp;B2607&amp;C2607&amp;5),"d")))</f>
        <v/>
      </c>
      <c r="O2607" s="15" t="str" cm="1">
        <f t="array" aca="1" ref="O2607" ca="1">IF(OR(INDIRECT(A2607&amp;B2607&amp;C2607&amp;F2607)="",ISNUMBER(INDIRECT(A2607&amp;B2607&amp;C2607&amp;F2607))=FALSE,INDIRECT(A2607&amp;B2607&amp;C2607&amp;F2607)=0),"",HOUR(INDIRECT(A2607&amp;"A"&amp;F2607)))</f>
        <v/>
      </c>
      <c r="P2607" s="15" t="str" cm="1">
        <f t="array" aca="1" ref="P2607" ca="1">IF(OR(INDIRECT(A2607&amp;B2607&amp;C2607&amp;F2607)="",ISNUMBER(INDIRECT(A2607&amp;B2607&amp;C2607&amp;F2607))=FALSE,INDIRECT(A2607&amp;B2607&amp;C2607&amp;F2607)=0),"",MINUTE(INDIRECT(A2607&amp;"A"&amp;F2607)))</f>
        <v/>
      </c>
      <c r="Q2607" s="15" t="str" cm="1">
        <f t="array" aca="1" ref="Q2607" ca="1">IF(OR(INDIRECT(A2607&amp;B2607&amp;C2607&amp;F2607)="",ISNUMBER(INDIRECT(A2607&amp;B2607&amp;C2607&amp;F2607))=FALSE,INDIRECT(A2607&amp;B2607&amp;C2607&amp;F2607)=0),"",O2607)</f>
        <v/>
      </c>
      <c r="R2607" s="15" t="str" cm="1">
        <f t="array" aca="1" ref="R2607" ca="1">IF(OR(INDIRECT(A2607&amp;B2607&amp;C2607&amp;F2607)="",ISNUMBER(INDIRECT(A2607&amp;B2607&amp;C2607&amp;F2607))=FALSE,INDIRECT(A2607&amp;B2607&amp;C2607&amp;F2607)=0),"",P2607+14)</f>
        <v/>
      </c>
      <c r="S2607" s="15" t="str" cm="1">
        <f t="array" aca="1" ref="S2607" ca="1">IF(OR(INDIRECT(A2607&amp;B2607&amp;C2607&amp;F2607)="",ISNUMBER(INDIRECT(A2607&amp;B2607&amp;C2607&amp;F2607))=FALSE,INDIRECT(A2607&amp;B2607&amp;C2607&amp;F2607)=0),"",INDIRECT(A2607&amp;B2607&amp;C2607&amp;F2607))</f>
        <v/>
      </c>
      <c r="T2607" s="15" t="str" cm="1">
        <f t="array" aca="1" ref="T2607" ca="1">IF(OR(INDIRECT(A2607&amp;B2607&amp;C2607&amp;F2607)="",ISNUMBER(INDIRECT(A2607&amp;B2607&amp;C2607&amp;F2607))=FALSE,INDIRECT(A2607&amp;B2607&amp;C2607&amp;F2607)=0),"",0)</f>
        <v/>
      </c>
    </row>
    <row r="2608" spans="1:20">
      <c r="A2608" s="23" t="s">
        <v>912</v>
      </c>
      <c r="B2608" s="23" t="s">
        <v>913</v>
      </c>
      <c r="C2608" s="23" t="str">
        <f t="shared" si="120"/>
        <v>z</v>
      </c>
      <c r="D2608" s="23" t="s">
        <v>913</v>
      </c>
      <c r="E2608" s="23" t="str">
        <f t="shared" si="121"/>
        <v>y</v>
      </c>
      <c r="F2608" s="23">
        <f t="shared" si="119"/>
        <v>17</v>
      </c>
      <c r="G2608" s="23" t="str" cm="1">
        <f t="array" aca="1" ref="G2608" ca="1">IF(OR(INDIRECT(A2608&amp;B2608&amp;C2608&amp;F2608)="",ISNUMBER(INDIRECT(A2608&amp;B2608&amp;C2608&amp;F2608))=FALSE),"",IF(INDIRECT(A2608&amp;B2608&amp;C2608&amp;9)="公開","【（第８期）WEB・コールセンター受付】","【（第８期）医療機関受付】"))</f>
        <v/>
      </c>
      <c r="H2608" s="15" t="str" cm="1">
        <f t="array" aca="1" ref="H2608" ca="1">IF(OR(INDIRECT(A2608&amp;B2608&amp;C2608&amp;F2608)="",ISNUMBER(INDIRECT(A2608&amp;B2608&amp;C2608&amp;F2608))=FALSE,INDIRECT(A2608&amp;B2608&amp;C2608&amp;F2608)=0),"",431001)</f>
        <v/>
      </c>
      <c r="I2608" s="15" t="str" cm="1">
        <f t="array" aca="1" ref="I2608" ca="1">IF(OR(INDIRECT(A2608&amp;B2608&amp;C2608&amp;F2608)="",ISNUMBER(INDIRECT(A2608&amp;B2608&amp;C2608&amp;F2608))=FALSE,INDIRECT(A2608&amp;B2608&amp;C2608&amp;F2608)=0),"",G2608&amp;J2608&amp;"."&amp;TEXT(M2608,"00")&amp;TEXT(N2608,"00")&amp;"."&amp;TEXT(O2608,"00")&amp;TEXT(P2608,"00"))</f>
        <v/>
      </c>
      <c r="J2608" s="15" t="str" cm="1">
        <f t="array" aca="1" ref="J2608" ca="1">IF(OR(INDIRECT(A2608&amp;B2608&amp;C2608&amp;F2608)="",ISNUMBER(INDIRECT(A2608&amp;B2608&amp;C2608&amp;F2608))=FALSE,INDIRECT(A2608&amp;B2608&amp;C2608&amp;F2608)=0),"",予約枠報告様式!$B$2)</f>
        <v/>
      </c>
      <c r="K2608" s="15" t="str" cm="1">
        <f t="array" aca="1" ref="K2608" ca="1">IF(OR(INDIRECT(A2608&amp;B2608&amp;C2608&amp;F2608)="",ISNUMBER(INDIRECT(A2608&amp;B2608&amp;C2608&amp;F2608))=FALSE,INDIRECT(A2608&amp;B2608&amp;C2608&amp;F2608)=0),"",1)</f>
        <v/>
      </c>
      <c r="L2608" s="15" t="str" cm="1">
        <f t="array" aca="1" ref="L2608" ca="1">IF(OR(INDIRECT(A2608&amp;B2608&amp;C2608&amp;F2608)="",ISNUMBER(INDIRECT(A2608&amp;B2608&amp;C2608&amp;F2608))=FALSE,INDIRECT(A2608&amp;B2608&amp;C2608&amp;F2608)=0),"",IF(G2608="【（第８期）医療機関受付】",TEXT(INDIRECT(A2608&amp;D2608&amp;E2608&amp;5),"yyy"),TEXT(INDIRECT(A2608&amp;B2608&amp;C2608&amp;5),"yyy")))</f>
        <v/>
      </c>
      <c r="M2608" s="15" t="str" cm="1">
        <f t="array" aca="1" ref="M2608" ca="1">IF(OR(INDIRECT(A2608&amp;B2608&amp;C2608&amp;F2608)="",ISNUMBER(INDIRECT(A2608&amp;B2608&amp;C2608&amp;F2608))=FALSE,INDIRECT(A2608&amp;B2608&amp;C2608&amp;F2608)=0),"",IF(G2608="【（第８期）医療機関受付】",TEXT(INDIRECT(A2608&amp;D2608&amp;E2608&amp;5),"m"),TEXT(INDIRECT(A2608&amp;B2608&amp;C2608&amp;5),"m")))</f>
        <v/>
      </c>
      <c r="N2608" s="15" t="str" cm="1">
        <f t="array" aca="1" ref="N2608" ca="1">IF(OR(INDIRECT(A2608&amp;B2608&amp;C2608&amp;F2608)="",ISNUMBER(INDIRECT(A2608&amp;B2608&amp;C2608&amp;F2608))=FALSE,INDIRECT(A2608&amp;B2608&amp;C2608&amp;F2608)=0),"",IF(G2608="【（第８期）医療機関受付】",TEXT(INDIRECT(A2608&amp;D2608&amp;E2608&amp;5),"d"),TEXT(INDIRECT(A2608&amp;B2608&amp;C2608&amp;5),"d")))</f>
        <v/>
      </c>
      <c r="O2608" s="15" t="str" cm="1">
        <f t="array" aca="1" ref="O2608" ca="1">IF(OR(INDIRECT(A2608&amp;B2608&amp;C2608&amp;F2608)="",ISNUMBER(INDIRECT(A2608&amp;B2608&amp;C2608&amp;F2608))=FALSE,INDIRECT(A2608&amp;B2608&amp;C2608&amp;F2608)=0),"",HOUR(INDIRECT(A2608&amp;"A"&amp;F2608)))</f>
        <v/>
      </c>
      <c r="P2608" s="15" t="str" cm="1">
        <f t="array" aca="1" ref="P2608" ca="1">IF(OR(INDIRECT(A2608&amp;B2608&amp;C2608&amp;F2608)="",ISNUMBER(INDIRECT(A2608&amp;B2608&amp;C2608&amp;F2608))=FALSE,INDIRECT(A2608&amp;B2608&amp;C2608&amp;F2608)=0),"",MINUTE(INDIRECT(A2608&amp;"A"&amp;F2608)))</f>
        <v/>
      </c>
      <c r="Q2608" s="15" t="str" cm="1">
        <f t="array" aca="1" ref="Q2608" ca="1">IF(OR(INDIRECT(A2608&amp;B2608&amp;C2608&amp;F2608)="",ISNUMBER(INDIRECT(A2608&amp;B2608&amp;C2608&amp;F2608))=FALSE,INDIRECT(A2608&amp;B2608&amp;C2608&amp;F2608)=0),"",O2608)</f>
        <v/>
      </c>
      <c r="R2608" s="15" t="str" cm="1">
        <f t="array" aca="1" ref="R2608" ca="1">IF(OR(INDIRECT(A2608&amp;B2608&amp;C2608&amp;F2608)="",ISNUMBER(INDIRECT(A2608&amp;B2608&amp;C2608&amp;F2608))=FALSE,INDIRECT(A2608&amp;B2608&amp;C2608&amp;F2608)=0),"",P2608+14)</f>
        <v/>
      </c>
      <c r="S2608" s="15" t="str" cm="1">
        <f t="array" aca="1" ref="S2608" ca="1">IF(OR(INDIRECT(A2608&amp;B2608&amp;C2608&amp;F2608)="",ISNUMBER(INDIRECT(A2608&amp;B2608&amp;C2608&amp;F2608))=FALSE,INDIRECT(A2608&amp;B2608&amp;C2608&amp;F2608)=0),"",INDIRECT(A2608&amp;B2608&amp;C2608&amp;F2608))</f>
        <v/>
      </c>
      <c r="T2608" s="15" t="str" cm="1">
        <f t="array" aca="1" ref="T2608" ca="1">IF(OR(INDIRECT(A2608&amp;B2608&amp;C2608&amp;F2608)="",ISNUMBER(INDIRECT(A2608&amp;B2608&amp;C2608&amp;F2608))=FALSE,INDIRECT(A2608&amp;B2608&amp;C2608&amp;F2608)=0),"",0)</f>
        <v/>
      </c>
    </row>
    <row r="2609" spans="1:20">
      <c r="A2609" s="23" t="s">
        <v>912</v>
      </c>
      <c r="B2609" s="23" t="s">
        <v>913</v>
      </c>
      <c r="C2609" s="23" t="str">
        <f t="shared" si="120"/>
        <v>z</v>
      </c>
      <c r="D2609" s="23" t="s">
        <v>913</v>
      </c>
      <c r="E2609" s="23" t="str">
        <f t="shared" si="121"/>
        <v>y</v>
      </c>
      <c r="F2609" s="23">
        <f t="shared" si="119"/>
        <v>18</v>
      </c>
      <c r="G2609" s="23" t="str" cm="1">
        <f t="array" aca="1" ref="G2609" ca="1">IF(OR(INDIRECT(A2609&amp;B2609&amp;C2609&amp;F2609)="",ISNUMBER(INDIRECT(A2609&amp;B2609&amp;C2609&amp;F2609))=FALSE),"",IF(INDIRECT(A2609&amp;B2609&amp;C2609&amp;9)="公開","【（第８期）WEB・コールセンター受付】","【（第８期）医療機関受付】"))</f>
        <v/>
      </c>
      <c r="H2609" s="15" t="str" cm="1">
        <f t="array" aca="1" ref="H2609" ca="1">IF(OR(INDIRECT(A2609&amp;B2609&amp;C2609&amp;F2609)="",ISNUMBER(INDIRECT(A2609&amp;B2609&amp;C2609&amp;F2609))=FALSE,INDIRECT(A2609&amp;B2609&amp;C2609&amp;F2609)=0),"",431001)</f>
        <v/>
      </c>
      <c r="I2609" s="15" t="str" cm="1">
        <f t="array" aca="1" ref="I2609" ca="1">IF(OR(INDIRECT(A2609&amp;B2609&amp;C2609&amp;F2609)="",ISNUMBER(INDIRECT(A2609&amp;B2609&amp;C2609&amp;F2609))=FALSE,INDIRECT(A2609&amp;B2609&amp;C2609&amp;F2609)=0),"",G2609&amp;J2609&amp;"."&amp;TEXT(M2609,"00")&amp;TEXT(N2609,"00")&amp;"."&amp;TEXT(O2609,"00")&amp;TEXT(P2609,"00"))</f>
        <v/>
      </c>
      <c r="J2609" s="15" t="str" cm="1">
        <f t="array" aca="1" ref="J2609" ca="1">IF(OR(INDIRECT(A2609&amp;B2609&amp;C2609&amp;F2609)="",ISNUMBER(INDIRECT(A2609&amp;B2609&amp;C2609&amp;F2609))=FALSE,INDIRECT(A2609&amp;B2609&amp;C2609&amp;F2609)=0),"",予約枠報告様式!$B$2)</f>
        <v/>
      </c>
      <c r="K2609" s="15" t="str" cm="1">
        <f t="array" aca="1" ref="K2609" ca="1">IF(OR(INDIRECT(A2609&amp;B2609&amp;C2609&amp;F2609)="",ISNUMBER(INDIRECT(A2609&amp;B2609&amp;C2609&amp;F2609))=FALSE,INDIRECT(A2609&amp;B2609&amp;C2609&amp;F2609)=0),"",1)</f>
        <v/>
      </c>
      <c r="L2609" s="15" t="str" cm="1">
        <f t="array" aca="1" ref="L2609" ca="1">IF(OR(INDIRECT(A2609&amp;B2609&amp;C2609&amp;F2609)="",ISNUMBER(INDIRECT(A2609&amp;B2609&amp;C2609&amp;F2609))=FALSE,INDIRECT(A2609&amp;B2609&amp;C2609&amp;F2609)=0),"",IF(G2609="【（第８期）医療機関受付】",TEXT(INDIRECT(A2609&amp;D2609&amp;E2609&amp;5),"yyy"),TEXT(INDIRECT(A2609&amp;B2609&amp;C2609&amp;5),"yyy")))</f>
        <v/>
      </c>
      <c r="M2609" s="15" t="str" cm="1">
        <f t="array" aca="1" ref="M2609" ca="1">IF(OR(INDIRECT(A2609&amp;B2609&amp;C2609&amp;F2609)="",ISNUMBER(INDIRECT(A2609&amp;B2609&amp;C2609&amp;F2609))=FALSE,INDIRECT(A2609&amp;B2609&amp;C2609&amp;F2609)=0),"",IF(G2609="【（第８期）医療機関受付】",TEXT(INDIRECT(A2609&amp;D2609&amp;E2609&amp;5),"m"),TEXT(INDIRECT(A2609&amp;B2609&amp;C2609&amp;5),"m")))</f>
        <v/>
      </c>
      <c r="N2609" s="15" t="str" cm="1">
        <f t="array" aca="1" ref="N2609" ca="1">IF(OR(INDIRECT(A2609&amp;B2609&amp;C2609&amp;F2609)="",ISNUMBER(INDIRECT(A2609&amp;B2609&amp;C2609&amp;F2609))=FALSE,INDIRECT(A2609&amp;B2609&amp;C2609&amp;F2609)=0),"",IF(G2609="【（第８期）医療機関受付】",TEXT(INDIRECT(A2609&amp;D2609&amp;E2609&amp;5),"d"),TEXT(INDIRECT(A2609&amp;B2609&amp;C2609&amp;5),"d")))</f>
        <v/>
      </c>
      <c r="O2609" s="15" t="str" cm="1">
        <f t="array" aca="1" ref="O2609" ca="1">IF(OR(INDIRECT(A2609&amp;B2609&amp;C2609&amp;F2609)="",ISNUMBER(INDIRECT(A2609&amp;B2609&amp;C2609&amp;F2609))=FALSE,INDIRECT(A2609&amp;B2609&amp;C2609&amp;F2609)=0),"",HOUR(INDIRECT(A2609&amp;"A"&amp;F2609)))</f>
        <v/>
      </c>
      <c r="P2609" s="15" t="str" cm="1">
        <f t="array" aca="1" ref="P2609" ca="1">IF(OR(INDIRECT(A2609&amp;B2609&amp;C2609&amp;F2609)="",ISNUMBER(INDIRECT(A2609&amp;B2609&amp;C2609&amp;F2609))=FALSE,INDIRECT(A2609&amp;B2609&amp;C2609&amp;F2609)=0),"",MINUTE(INDIRECT(A2609&amp;"A"&amp;F2609)))</f>
        <v/>
      </c>
      <c r="Q2609" s="15" t="str" cm="1">
        <f t="array" aca="1" ref="Q2609" ca="1">IF(OR(INDIRECT(A2609&amp;B2609&amp;C2609&amp;F2609)="",ISNUMBER(INDIRECT(A2609&amp;B2609&amp;C2609&amp;F2609))=FALSE,INDIRECT(A2609&amp;B2609&amp;C2609&amp;F2609)=0),"",O2609)</f>
        <v/>
      </c>
      <c r="R2609" s="15" t="str" cm="1">
        <f t="array" aca="1" ref="R2609" ca="1">IF(OR(INDIRECT(A2609&amp;B2609&amp;C2609&amp;F2609)="",ISNUMBER(INDIRECT(A2609&amp;B2609&amp;C2609&amp;F2609))=FALSE,INDIRECT(A2609&amp;B2609&amp;C2609&amp;F2609)=0),"",P2609+14)</f>
        <v/>
      </c>
      <c r="S2609" s="15" t="str" cm="1">
        <f t="array" aca="1" ref="S2609" ca="1">IF(OR(INDIRECT(A2609&amp;B2609&amp;C2609&amp;F2609)="",ISNUMBER(INDIRECT(A2609&amp;B2609&amp;C2609&amp;F2609))=FALSE,INDIRECT(A2609&amp;B2609&amp;C2609&amp;F2609)=0),"",INDIRECT(A2609&amp;B2609&amp;C2609&amp;F2609))</f>
        <v/>
      </c>
      <c r="T2609" s="15" t="str" cm="1">
        <f t="array" aca="1" ref="T2609" ca="1">IF(OR(INDIRECT(A2609&amp;B2609&amp;C2609&amp;F2609)="",ISNUMBER(INDIRECT(A2609&amp;B2609&amp;C2609&amp;F2609))=FALSE,INDIRECT(A2609&amp;B2609&amp;C2609&amp;F2609)=0),"",0)</f>
        <v/>
      </c>
    </row>
    <row r="2610" spans="1:20">
      <c r="A2610" s="23" t="s">
        <v>912</v>
      </c>
      <c r="B2610" s="23" t="s">
        <v>913</v>
      </c>
      <c r="C2610" s="23" t="str">
        <f t="shared" si="120"/>
        <v>z</v>
      </c>
      <c r="D2610" s="23" t="s">
        <v>913</v>
      </c>
      <c r="E2610" s="23" t="str">
        <f t="shared" si="121"/>
        <v>y</v>
      </c>
      <c r="F2610" s="23">
        <f t="shared" si="119"/>
        <v>19</v>
      </c>
      <c r="G2610" s="23" t="str" cm="1">
        <f t="array" aca="1" ref="G2610" ca="1">IF(OR(INDIRECT(A2610&amp;B2610&amp;C2610&amp;F2610)="",ISNUMBER(INDIRECT(A2610&amp;B2610&amp;C2610&amp;F2610))=FALSE),"",IF(INDIRECT(A2610&amp;B2610&amp;C2610&amp;9)="公開","【（第８期）WEB・コールセンター受付】","【（第８期）医療機関受付】"))</f>
        <v/>
      </c>
      <c r="H2610" s="15" t="str" cm="1">
        <f t="array" aca="1" ref="H2610" ca="1">IF(OR(INDIRECT(A2610&amp;B2610&amp;C2610&amp;F2610)="",ISNUMBER(INDIRECT(A2610&amp;B2610&amp;C2610&amp;F2610))=FALSE,INDIRECT(A2610&amp;B2610&amp;C2610&amp;F2610)=0),"",431001)</f>
        <v/>
      </c>
      <c r="I2610" s="15" t="str" cm="1">
        <f t="array" aca="1" ref="I2610" ca="1">IF(OR(INDIRECT(A2610&amp;B2610&amp;C2610&amp;F2610)="",ISNUMBER(INDIRECT(A2610&amp;B2610&amp;C2610&amp;F2610))=FALSE,INDIRECT(A2610&amp;B2610&amp;C2610&amp;F2610)=0),"",G2610&amp;J2610&amp;"."&amp;TEXT(M2610,"00")&amp;TEXT(N2610,"00")&amp;"."&amp;TEXT(O2610,"00")&amp;TEXT(P2610,"00"))</f>
        <v/>
      </c>
      <c r="J2610" s="15" t="str" cm="1">
        <f t="array" aca="1" ref="J2610" ca="1">IF(OR(INDIRECT(A2610&amp;B2610&amp;C2610&amp;F2610)="",ISNUMBER(INDIRECT(A2610&amp;B2610&amp;C2610&amp;F2610))=FALSE,INDIRECT(A2610&amp;B2610&amp;C2610&amp;F2610)=0),"",予約枠報告様式!$B$2)</f>
        <v/>
      </c>
      <c r="K2610" s="15" t="str" cm="1">
        <f t="array" aca="1" ref="K2610" ca="1">IF(OR(INDIRECT(A2610&amp;B2610&amp;C2610&amp;F2610)="",ISNUMBER(INDIRECT(A2610&amp;B2610&amp;C2610&amp;F2610))=FALSE,INDIRECT(A2610&amp;B2610&amp;C2610&amp;F2610)=0),"",1)</f>
        <v/>
      </c>
      <c r="L2610" s="15" t="str" cm="1">
        <f t="array" aca="1" ref="L2610" ca="1">IF(OR(INDIRECT(A2610&amp;B2610&amp;C2610&amp;F2610)="",ISNUMBER(INDIRECT(A2610&amp;B2610&amp;C2610&amp;F2610))=FALSE,INDIRECT(A2610&amp;B2610&amp;C2610&amp;F2610)=0),"",IF(G2610="【（第８期）医療機関受付】",TEXT(INDIRECT(A2610&amp;D2610&amp;E2610&amp;5),"yyy"),TEXT(INDIRECT(A2610&amp;B2610&amp;C2610&amp;5),"yyy")))</f>
        <v/>
      </c>
      <c r="M2610" s="15" t="str" cm="1">
        <f t="array" aca="1" ref="M2610" ca="1">IF(OR(INDIRECT(A2610&amp;B2610&amp;C2610&amp;F2610)="",ISNUMBER(INDIRECT(A2610&amp;B2610&amp;C2610&amp;F2610))=FALSE,INDIRECT(A2610&amp;B2610&amp;C2610&amp;F2610)=0),"",IF(G2610="【（第８期）医療機関受付】",TEXT(INDIRECT(A2610&amp;D2610&amp;E2610&amp;5),"m"),TEXT(INDIRECT(A2610&amp;B2610&amp;C2610&amp;5),"m")))</f>
        <v/>
      </c>
      <c r="N2610" s="15" t="str" cm="1">
        <f t="array" aca="1" ref="N2610" ca="1">IF(OR(INDIRECT(A2610&amp;B2610&amp;C2610&amp;F2610)="",ISNUMBER(INDIRECT(A2610&amp;B2610&amp;C2610&amp;F2610))=FALSE,INDIRECT(A2610&amp;B2610&amp;C2610&amp;F2610)=0),"",IF(G2610="【（第８期）医療機関受付】",TEXT(INDIRECT(A2610&amp;D2610&amp;E2610&amp;5),"d"),TEXT(INDIRECT(A2610&amp;B2610&amp;C2610&amp;5),"d")))</f>
        <v/>
      </c>
      <c r="O2610" s="15" t="str" cm="1">
        <f t="array" aca="1" ref="O2610" ca="1">IF(OR(INDIRECT(A2610&amp;B2610&amp;C2610&amp;F2610)="",ISNUMBER(INDIRECT(A2610&amp;B2610&amp;C2610&amp;F2610))=FALSE,INDIRECT(A2610&amp;B2610&amp;C2610&amp;F2610)=0),"",HOUR(INDIRECT(A2610&amp;"A"&amp;F2610)))</f>
        <v/>
      </c>
      <c r="P2610" s="15" t="str" cm="1">
        <f t="array" aca="1" ref="P2610" ca="1">IF(OR(INDIRECT(A2610&amp;B2610&amp;C2610&amp;F2610)="",ISNUMBER(INDIRECT(A2610&amp;B2610&amp;C2610&amp;F2610))=FALSE,INDIRECT(A2610&amp;B2610&amp;C2610&amp;F2610)=0),"",MINUTE(INDIRECT(A2610&amp;"A"&amp;F2610)))</f>
        <v/>
      </c>
      <c r="Q2610" s="15" t="str" cm="1">
        <f t="array" aca="1" ref="Q2610" ca="1">IF(OR(INDIRECT(A2610&amp;B2610&amp;C2610&amp;F2610)="",ISNUMBER(INDIRECT(A2610&amp;B2610&amp;C2610&amp;F2610))=FALSE,INDIRECT(A2610&amp;B2610&amp;C2610&amp;F2610)=0),"",O2610)</f>
        <v/>
      </c>
      <c r="R2610" s="15" t="str" cm="1">
        <f t="array" aca="1" ref="R2610" ca="1">IF(OR(INDIRECT(A2610&amp;B2610&amp;C2610&amp;F2610)="",ISNUMBER(INDIRECT(A2610&amp;B2610&amp;C2610&amp;F2610))=FALSE,INDIRECT(A2610&amp;B2610&amp;C2610&amp;F2610)=0),"",P2610+14)</f>
        <v/>
      </c>
      <c r="S2610" s="15" t="str" cm="1">
        <f t="array" aca="1" ref="S2610" ca="1">IF(OR(INDIRECT(A2610&amp;B2610&amp;C2610&amp;F2610)="",ISNUMBER(INDIRECT(A2610&amp;B2610&amp;C2610&amp;F2610))=FALSE,INDIRECT(A2610&amp;B2610&amp;C2610&amp;F2610)=0),"",INDIRECT(A2610&amp;B2610&amp;C2610&amp;F2610))</f>
        <v/>
      </c>
      <c r="T2610" s="15" t="str" cm="1">
        <f t="array" aca="1" ref="T2610" ca="1">IF(OR(INDIRECT(A2610&amp;B2610&amp;C2610&amp;F2610)="",ISNUMBER(INDIRECT(A2610&amp;B2610&amp;C2610&amp;F2610))=FALSE,INDIRECT(A2610&amp;B2610&amp;C2610&amp;F2610)=0),"",0)</f>
        <v/>
      </c>
    </row>
    <row r="2611" spans="1:20">
      <c r="A2611" s="23" t="s">
        <v>912</v>
      </c>
      <c r="B2611" s="23" t="s">
        <v>913</v>
      </c>
      <c r="C2611" s="23" t="str">
        <f t="shared" si="120"/>
        <v>z</v>
      </c>
      <c r="D2611" s="23" t="s">
        <v>913</v>
      </c>
      <c r="E2611" s="23" t="str">
        <f t="shared" si="121"/>
        <v>y</v>
      </c>
      <c r="F2611" s="23">
        <f t="shared" si="119"/>
        <v>20</v>
      </c>
      <c r="G2611" s="23" t="str" cm="1">
        <f t="array" aca="1" ref="G2611" ca="1">IF(OR(INDIRECT(A2611&amp;B2611&amp;C2611&amp;F2611)="",ISNUMBER(INDIRECT(A2611&amp;B2611&amp;C2611&amp;F2611))=FALSE),"",IF(INDIRECT(A2611&amp;B2611&amp;C2611&amp;9)="公開","【（第８期）WEB・コールセンター受付】","【（第８期）医療機関受付】"))</f>
        <v/>
      </c>
      <c r="H2611" s="15" t="str" cm="1">
        <f t="array" aca="1" ref="H2611" ca="1">IF(OR(INDIRECT(A2611&amp;B2611&amp;C2611&amp;F2611)="",ISNUMBER(INDIRECT(A2611&amp;B2611&amp;C2611&amp;F2611))=FALSE,INDIRECT(A2611&amp;B2611&amp;C2611&amp;F2611)=0),"",431001)</f>
        <v/>
      </c>
      <c r="I2611" s="15" t="str" cm="1">
        <f t="array" aca="1" ref="I2611" ca="1">IF(OR(INDIRECT(A2611&amp;B2611&amp;C2611&amp;F2611)="",ISNUMBER(INDIRECT(A2611&amp;B2611&amp;C2611&amp;F2611))=FALSE,INDIRECT(A2611&amp;B2611&amp;C2611&amp;F2611)=0),"",G2611&amp;J2611&amp;"."&amp;TEXT(M2611,"00")&amp;TEXT(N2611,"00")&amp;"."&amp;TEXT(O2611,"00")&amp;TEXT(P2611,"00"))</f>
        <v/>
      </c>
      <c r="J2611" s="15" t="str" cm="1">
        <f t="array" aca="1" ref="J2611" ca="1">IF(OR(INDIRECT(A2611&amp;B2611&amp;C2611&amp;F2611)="",ISNUMBER(INDIRECT(A2611&amp;B2611&amp;C2611&amp;F2611))=FALSE,INDIRECT(A2611&amp;B2611&amp;C2611&amp;F2611)=0),"",予約枠報告様式!$B$2)</f>
        <v/>
      </c>
      <c r="K2611" s="15" t="str" cm="1">
        <f t="array" aca="1" ref="K2611" ca="1">IF(OR(INDIRECT(A2611&amp;B2611&amp;C2611&amp;F2611)="",ISNUMBER(INDIRECT(A2611&amp;B2611&amp;C2611&amp;F2611))=FALSE,INDIRECT(A2611&amp;B2611&amp;C2611&amp;F2611)=0),"",1)</f>
        <v/>
      </c>
      <c r="L2611" s="15" t="str" cm="1">
        <f t="array" aca="1" ref="L2611" ca="1">IF(OR(INDIRECT(A2611&amp;B2611&amp;C2611&amp;F2611)="",ISNUMBER(INDIRECT(A2611&amp;B2611&amp;C2611&amp;F2611))=FALSE,INDIRECT(A2611&amp;B2611&amp;C2611&amp;F2611)=0),"",IF(G2611="【（第８期）医療機関受付】",TEXT(INDIRECT(A2611&amp;D2611&amp;E2611&amp;5),"yyy"),TEXT(INDIRECT(A2611&amp;B2611&amp;C2611&amp;5),"yyy")))</f>
        <v/>
      </c>
      <c r="M2611" s="15" t="str" cm="1">
        <f t="array" aca="1" ref="M2611" ca="1">IF(OR(INDIRECT(A2611&amp;B2611&amp;C2611&amp;F2611)="",ISNUMBER(INDIRECT(A2611&amp;B2611&amp;C2611&amp;F2611))=FALSE,INDIRECT(A2611&amp;B2611&amp;C2611&amp;F2611)=0),"",IF(G2611="【（第８期）医療機関受付】",TEXT(INDIRECT(A2611&amp;D2611&amp;E2611&amp;5),"m"),TEXT(INDIRECT(A2611&amp;B2611&amp;C2611&amp;5),"m")))</f>
        <v/>
      </c>
      <c r="N2611" s="15" t="str" cm="1">
        <f t="array" aca="1" ref="N2611" ca="1">IF(OR(INDIRECT(A2611&amp;B2611&amp;C2611&amp;F2611)="",ISNUMBER(INDIRECT(A2611&amp;B2611&amp;C2611&amp;F2611))=FALSE,INDIRECT(A2611&amp;B2611&amp;C2611&amp;F2611)=0),"",IF(G2611="【（第８期）医療機関受付】",TEXT(INDIRECT(A2611&amp;D2611&amp;E2611&amp;5),"d"),TEXT(INDIRECT(A2611&amp;B2611&amp;C2611&amp;5),"d")))</f>
        <v/>
      </c>
      <c r="O2611" s="15" t="str" cm="1">
        <f t="array" aca="1" ref="O2611" ca="1">IF(OR(INDIRECT(A2611&amp;B2611&amp;C2611&amp;F2611)="",ISNUMBER(INDIRECT(A2611&amp;B2611&amp;C2611&amp;F2611))=FALSE,INDIRECT(A2611&amp;B2611&amp;C2611&amp;F2611)=0),"",HOUR(INDIRECT(A2611&amp;"A"&amp;F2611)))</f>
        <v/>
      </c>
      <c r="P2611" s="15" t="str" cm="1">
        <f t="array" aca="1" ref="P2611" ca="1">IF(OR(INDIRECT(A2611&amp;B2611&amp;C2611&amp;F2611)="",ISNUMBER(INDIRECT(A2611&amp;B2611&amp;C2611&amp;F2611))=FALSE,INDIRECT(A2611&amp;B2611&amp;C2611&amp;F2611)=0),"",MINUTE(INDIRECT(A2611&amp;"A"&amp;F2611)))</f>
        <v/>
      </c>
      <c r="Q2611" s="15" t="str" cm="1">
        <f t="array" aca="1" ref="Q2611" ca="1">IF(OR(INDIRECT(A2611&amp;B2611&amp;C2611&amp;F2611)="",ISNUMBER(INDIRECT(A2611&amp;B2611&amp;C2611&amp;F2611))=FALSE,INDIRECT(A2611&amp;B2611&amp;C2611&amp;F2611)=0),"",O2611)</f>
        <v/>
      </c>
      <c r="R2611" s="15" t="str" cm="1">
        <f t="array" aca="1" ref="R2611" ca="1">IF(OR(INDIRECT(A2611&amp;B2611&amp;C2611&amp;F2611)="",ISNUMBER(INDIRECT(A2611&amp;B2611&amp;C2611&amp;F2611))=FALSE,INDIRECT(A2611&amp;B2611&amp;C2611&amp;F2611)=0),"",P2611+14)</f>
        <v/>
      </c>
      <c r="S2611" s="15" t="str" cm="1">
        <f t="array" aca="1" ref="S2611" ca="1">IF(OR(INDIRECT(A2611&amp;B2611&amp;C2611&amp;F2611)="",ISNUMBER(INDIRECT(A2611&amp;B2611&amp;C2611&amp;F2611))=FALSE,INDIRECT(A2611&amp;B2611&amp;C2611&amp;F2611)=0),"",INDIRECT(A2611&amp;B2611&amp;C2611&amp;F2611))</f>
        <v/>
      </c>
      <c r="T2611" s="15" t="str" cm="1">
        <f t="array" aca="1" ref="T2611" ca="1">IF(OR(INDIRECT(A2611&amp;B2611&amp;C2611&amp;F2611)="",ISNUMBER(INDIRECT(A2611&amp;B2611&amp;C2611&amp;F2611))=FALSE,INDIRECT(A2611&amp;B2611&amp;C2611&amp;F2611)=0),"",0)</f>
        <v/>
      </c>
    </row>
    <row r="2612" spans="1:20">
      <c r="A2612" s="23" t="s">
        <v>912</v>
      </c>
      <c r="B2612" s="23" t="s">
        <v>913</v>
      </c>
      <c r="C2612" s="23" t="str">
        <f t="shared" si="120"/>
        <v>z</v>
      </c>
      <c r="D2612" s="23" t="s">
        <v>913</v>
      </c>
      <c r="E2612" s="23" t="str">
        <f t="shared" si="121"/>
        <v>y</v>
      </c>
      <c r="F2612" s="23">
        <f t="shared" si="119"/>
        <v>21</v>
      </c>
      <c r="G2612" s="23" t="str" cm="1">
        <f t="array" aca="1" ref="G2612" ca="1">IF(OR(INDIRECT(A2612&amp;B2612&amp;C2612&amp;F2612)="",ISNUMBER(INDIRECT(A2612&amp;B2612&amp;C2612&amp;F2612))=FALSE),"",IF(INDIRECT(A2612&amp;B2612&amp;C2612&amp;9)="公開","【（第８期）WEB・コールセンター受付】","【（第８期）医療機関受付】"))</f>
        <v/>
      </c>
      <c r="H2612" s="15" t="str" cm="1">
        <f t="array" aca="1" ref="H2612" ca="1">IF(OR(INDIRECT(A2612&amp;B2612&amp;C2612&amp;F2612)="",ISNUMBER(INDIRECT(A2612&amp;B2612&amp;C2612&amp;F2612))=FALSE,INDIRECT(A2612&amp;B2612&amp;C2612&amp;F2612)=0),"",431001)</f>
        <v/>
      </c>
      <c r="I2612" s="15" t="str" cm="1">
        <f t="array" aca="1" ref="I2612" ca="1">IF(OR(INDIRECT(A2612&amp;B2612&amp;C2612&amp;F2612)="",ISNUMBER(INDIRECT(A2612&amp;B2612&amp;C2612&amp;F2612))=FALSE,INDIRECT(A2612&amp;B2612&amp;C2612&amp;F2612)=0),"",G2612&amp;J2612&amp;"."&amp;TEXT(M2612,"00")&amp;TEXT(N2612,"00")&amp;"."&amp;TEXT(O2612,"00")&amp;TEXT(P2612,"00"))</f>
        <v/>
      </c>
      <c r="J2612" s="15" t="str" cm="1">
        <f t="array" aca="1" ref="J2612" ca="1">IF(OR(INDIRECT(A2612&amp;B2612&amp;C2612&amp;F2612)="",ISNUMBER(INDIRECT(A2612&amp;B2612&amp;C2612&amp;F2612))=FALSE,INDIRECT(A2612&amp;B2612&amp;C2612&amp;F2612)=0),"",予約枠報告様式!$B$2)</f>
        <v/>
      </c>
      <c r="K2612" s="15" t="str" cm="1">
        <f t="array" aca="1" ref="K2612" ca="1">IF(OR(INDIRECT(A2612&amp;B2612&amp;C2612&amp;F2612)="",ISNUMBER(INDIRECT(A2612&amp;B2612&amp;C2612&amp;F2612))=FALSE,INDIRECT(A2612&amp;B2612&amp;C2612&amp;F2612)=0),"",1)</f>
        <v/>
      </c>
      <c r="L2612" s="15" t="str" cm="1">
        <f t="array" aca="1" ref="L2612" ca="1">IF(OR(INDIRECT(A2612&amp;B2612&amp;C2612&amp;F2612)="",ISNUMBER(INDIRECT(A2612&amp;B2612&amp;C2612&amp;F2612))=FALSE,INDIRECT(A2612&amp;B2612&amp;C2612&amp;F2612)=0),"",IF(G2612="【（第８期）医療機関受付】",TEXT(INDIRECT(A2612&amp;D2612&amp;E2612&amp;5),"yyy"),TEXT(INDIRECT(A2612&amp;B2612&amp;C2612&amp;5),"yyy")))</f>
        <v/>
      </c>
      <c r="M2612" s="15" t="str" cm="1">
        <f t="array" aca="1" ref="M2612" ca="1">IF(OR(INDIRECT(A2612&amp;B2612&amp;C2612&amp;F2612)="",ISNUMBER(INDIRECT(A2612&amp;B2612&amp;C2612&amp;F2612))=FALSE,INDIRECT(A2612&amp;B2612&amp;C2612&amp;F2612)=0),"",IF(G2612="【（第８期）医療機関受付】",TEXT(INDIRECT(A2612&amp;D2612&amp;E2612&amp;5),"m"),TEXT(INDIRECT(A2612&amp;B2612&amp;C2612&amp;5),"m")))</f>
        <v/>
      </c>
      <c r="N2612" s="15" t="str" cm="1">
        <f t="array" aca="1" ref="N2612" ca="1">IF(OR(INDIRECT(A2612&amp;B2612&amp;C2612&amp;F2612)="",ISNUMBER(INDIRECT(A2612&amp;B2612&amp;C2612&amp;F2612))=FALSE,INDIRECT(A2612&amp;B2612&amp;C2612&amp;F2612)=0),"",IF(G2612="【（第８期）医療機関受付】",TEXT(INDIRECT(A2612&amp;D2612&amp;E2612&amp;5),"d"),TEXT(INDIRECT(A2612&amp;B2612&amp;C2612&amp;5),"d")))</f>
        <v/>
      </c>
      <c r="O2612" s="15" t="str" cm="1">
        <f t="array" aca="1" ref="O2612" ca="1">IF(OR(INDIRECT(A2612&amp;B2612&amp;C2612&amp;F2612)="",ISNUMBER(INDIRECT(A2612&amp;B2612&amp;C2612&amp;F2612))=FALSE,INDIRECT(A2612&amp;B2612&amp;C2612&amp;F2612)=0),"",HOUR(INDIRECT(A2612&amp;"A"&amp;F2612)))</f>
        <v/>
      </c>
      <c r="P2612" s="15" t="str" cm="1">
        <f t="array" aca="1" ref="P2612" ca="1">IF(OR(INDIRECT(A2612&amp;B2612&amp;C2612&amp;F2612)="",ISNUMBER(INDIRECT(A2612&amp;B2612&amp;C2612&amp;F2612))=FALSE,INDIRECT(A2612&amp;B2612&amp;C2612&amp;F2612)=0),"",MINUTE(INDIRECT(A2612&amp;"A"&amp;F2612)))</f>
        <v/>
      </c>
      <c r="Q2612" s="15" t="str" cm="1">
        <f t="array" aca="1" ref="Q2612" ca="1">IF(OR(INDIRECT(A2612&amp;B2612&amp;C2612&amp;F2612)="",ISNUMBER(INDIRECT(A2612&amp;B2612&amp;C2612&amp;F2612))=FALSE,INDIRECT(A2612&amp;B2612&amp;C2612&amp;F2612)=0),"",O2612)</f>
        <v/>
      </c>
      <c r="R2612" s="15" t="str" cm="1">
        <f t="array" aca="1" ref="R2612" ca="1">IF(OR(INDIRECT(A2612&amp;B2612&amp;C2612&amp;F2612)="",ISNUMBER(INDIRECT(A2612&amp;B2612&amp;C2612&amp;F2612))=FALSE,INDIRECT(A2612&amp;B2612&amp;C2612&amp;F2612)=0),"",P2612+14)</f>
        <v/>
      </c>
      <c r="S2612" s="15" t="str" cm="1">
        <f t="array" aca="1" ref="S2612" ca="1">IF(OR(INDIRECT(A2612&amp;B2612&amp;C2612&amp;F2612)="",ISNUMBER(INDIRECT(A2612&amp;B2612&amp;C2612&amp;F2612))=FALSE,INDIRECT(A2612&amp;B2612&amp;C2612&amp;F2612)=0),"",INDIRECT(A2612&amp;B2612&amp;C2612&amp;F2612))</f>
        <v/>
      </c>
      <c r="T2612" s="15" t="str" cm="1">
        <f t="array" aca="1" ref="T2612" ca="1">IF(OR(INDIRECT(A2612&amp;B2612&amp;C2612&amp;F2612)="",ISNUMBER(INDIRECT(A2612&amp;B2612&amp;C2612&amp;F2612))=FALSE,INDIRECT(A2612&amp;B2612&amp;C2612&amp;F2612)=0),"",0)</f>
        <v/>
      </c>
    </row>
    <row r="2613" spans="1:20">
      <c r="A2613" s="23" t="s">
        <v>912</v>
      </c>
      <c r="B2613" s="23" t="s">
        <v>913</v>
      </c>
      <c r="C2613" s="23" t="str">
        <f t="shared" si="120"/>
        <v>z</v>
      </c>
      <c r="D2613" s="23" t="s">
        <v>913</v>
      </c>
      <c r="E2613" s="23" t="str">
        <f t="shared" si="121"/>
        <v>y</v>
      </c>
      <c r="F2613" s="23">
        <f t="shared" si="119"/>
        <v>22</v>
      </c>
      <c r="G2613" s="23" t="str" cm="1">
        <f t="array" aca="1" ref="G2613" ca="1">IF(OR(INDIRECT(A2613&amp;B2613&amp;C2613&amp;F2613)="",ISNUMBER(INDIRECT(A2613&amp;B2613&amp;C2613&amp;F2613))=FALSE),"",IF(INDIRECT(A2613&amp;B2613&amp;C2613&amp;9)="公開","【（第８期）WEB・コールセンター受付】","【（第８期）医療機関受付】"))</f>
        <v/>
      </c>
      <c r="H2613" s="15" t="str" cm="1">
        <f t="array" aca="1" ref="H2613" ca="1">IF(OR(INDIRECT(A2613&amp;B2613&amp;C2613&amp;F2613)="",ISNUMBER(INDIRECT(A2613&amp;B2613&amp;C2613&amp;F2613))=FALSE,INDIRECT(A2613&amp;B2613&amp;C2613&amp;F2613)=0),"",431001)</f>
        <v/>
      </c>
      <c r="I2613" s="15" t="str" cm="1">
        <f t="array" aca="1" ref="I2613" ca="1">IF(OR(INDIRECT(A2613&amp;B2613&amp;C2613&amp;F2613)="",ISNUMBER(INDIRECT(A2613&amp;B2613&amp;C2613&amp;F2613))=FALSE,INDIRECT(A2613&amp;B2613&amp;C2613&amp;F2613)=0),"",G2613&amp;J2613&amp;"."&amp;TEXT(M2613,"00")&amp;TEXT(N2613,"00")&amp;"."&amp;TEXT(O2613,"00")&amp;TEXT(P2613,"00"))</f>
        <v/>
      </c>
      <c r="J2613" s="15" t="str" cm="1">
        <f t="array" aca="1" ref="J2613" ca="1">IF(OR(INDIRECT(A2613&amp;B2613&amp;C2613&amp;F2613)="",ISNUMBER(INDIRECT(A2613&amp;B2613&amp;C2613&amp;F2613))=FALSE,INDIRECT(A2613&amp;B2613&amp;C2613&amp;F2613)=0),"",予約枠報告様式!$B$2)</f>
        <v/>
      </c>
      <c r="K2613" s="15" t="str" cm="1">
        <f t="array" aca="1" ref="K2613" ca="1">IF(OR(INDIRECT(A2613&amp;B2613&amp;C2613&amp;F2613)="",ISNUMBER(INDIRECT(A2613&amp;B2613&amp;C2613&amp;F2613))=FALSE,INDIRECT(A2613&amp;B2613&amp;C2613&amp;F2613)=0),"",1)</f>
        <v/>
      </c>
      <c r="L2613" s="15" t="str" cm="1">
        <f t="array" aca="1" ref="L2613" ca="1">IF(OR(INDIRECT(A2613&amp;B2613&amp;C2613&amp;F2613)="",ISNUMBER(INDIRECT(A2613&amp;B2613&amp;C2613&amp;F2613))=FALSE,INDIRECT(A2613&amp;B2613&amp;C2613&amp;F2613)=0),"",IF(G2613="【（第８期）医療機関受付】",TEXT(INDIRECT(A2613&amp;D2613&amp;E2613&amp;5),"yyy"),TEXT(INDIRECT(A2613&amp;B2613&amp;C2613&amp;5),"yyy")))</f>
        <v/>
      </c>
      <c r="M2613" s="15" t="str" cm="1">
        <f t="array" aca="1" ref="M2613" ca="1">IF(OR(INDIRECT(A2613&amp;B2613&amp;C2613&amp;F2613)="",ISNUMBER(INDIRECT(A2613&amp;B2613&amp;C2613&amp;F2613))=FALSE,INDIRECT(A2613&amp;B2613&amp;C2613&amp;F2613)=0),"",IF(G2613="【（第８期）医療機関受付】",TEXT(INDIRECT(A2613&amp;D2613&amp;E2613&amp;5),"m"),TEXT(INDIRECT(A2613&amp;B2613&amp;C2613&amp;5),"m")))</f>
        <v/>
      </c>
      <c r="N2613" s="15" t="str" cm="1">
        <f t="array" aca="1" ref="N2613" ca="1">IF(OR(INDIRECT(A2613&amp;B2613&amp;C2613&amp;F2613)="",ISNUMBER(INDIRECT(A2613&amp;B2613&amp;C2613&amp;F2613))=FALSE,INDIRECT(A2613&amp;B2613&amp;C2613&amp;F2613)=0),"",IF(G2613="【（第８期）医療機関受付】",TEXT(INDIRECT(A2613&amp;D2613&amp;E2613&amp;5),"d"),TEXT(INDIRECT(A2613&amp;B2613&amp;C2613&amp;5),"d")))</f>
        <v/>
      </c>
      <c r="O2613" s="15" t="str" cm="1">
        <f t="array" aca="1" ref="O2613" ca="1">IF(OR(INDIRECT(A2613&amp;B2613&amp;C2613&amp;F2613)="",ISNUMBER(INDIRECT(A2613&amp;B2613&amp;C2613&amp;F2613))=FALSE,INDIRECT(A2613&amp;B2613&amp;C2613&amp;F2613)=0),"",HOUR(INDIRECT(A2613&amp;"A"&amp;F2613)))</f>
        <v/>
      </c>
      <c r="P2613" s="15" t="str" cm="1">
        <f t="array" aca="1" ref="P2613" ca="1">IF(OR(INDIRECT(A2613&amp;B2613&amp;C2613&amp;F2613)="",ISNUMBER(INDIRECT(A2613&amp;B2613&amp;C2613&amp;F2613))=FALSE,INDIRECT(A2613&amp;B2613&amp;C2613&amp;F2613)=0),"",MINUTE(INDIRECT(A2613&amp;"A"&amp;F2613)))</f>
        <v/>
      </c>
      <c r="Q2613" s="15" t="str" cm="1">
        <f t="array" aca="1" ref="Q2613" ca="1">IF(OR(INDIRECT(A2613&amp;B2613&amp;C2613&amp;F2613)="",ISNUMBER(INDIRECT(A2613&amp;B2613&amp;C2613&amp;F2613))=FALSE,INDIRECT(A2613&amp;B2613&amp;C2613&amp;F2613)=0),"",O2613)</f>
        <v/>
      </c>
      <c r="R2613" s="15" t="str" cm="1">
        <f t="array" aca="1" ref="R2613" ca="1">IF(OR(INDIRECT(A2613&amp;B2613&amp;C2613&amp;F2613)="",ISNUMBER(INDIRECT(A2613&amp;B2613&amp;C2613&amp;F2613))=FALSE,INDIRECT(A2613&amp;B2613&amp;C2613&amp;F2613)=0),"",P2613+14)</f>
        <v/>
      </c>
      <c r="S2613" s="15" t="str" cm="1">
        <f t="array" aca="1" ref="S2613" ca="1">IF(OR(INDIRECT(A2613&amp;B2613&amp;C2613&amp;F2613)="",ISNUMBER(INDIRECT(A2613&amp;B2613&amp;C2613&amp;F2613))=FALSE,INDIRECT(A2613&amp;B2613&amp;C2613&amp;F2613)=0),"",INDIRECT(A2613&amp;B2613&amp;C2613&amp;F2613))</f>
        <v/>
      </c>
      <c r="T2613" s="15" t="str" cm="1">
        <f t="array" aca="1" ref="T2613" ca="1">IF(OR(INDIRECT(A2613&amp;B2613&amp;C2613&amp;F2613)="",ISNUMBER(INDIRECT(A2613&amp;B2613&amp;C2613&amp;F2613))=FALSE,INDIRECT(A2613&amp;B2613&amp;C2613&amp;F2613)=0),"",0)</f>
        <v/>
      </c>
    </row>
    <row r="2614" spans="1:20">
      <c r="A2614" s="23" t="s">
        <v>912</v>
      </c>
      <c r="B2614" s="23" t="s">
        <v>913</v>
      </c>
      <c r="C2614" s="23" t="str">
        <f t="shared" si="120"/>
        <v>z</v>
      </c>
      <c r="D2614" s="23" t="s">
        <v>913</v>
      </c>
      <c r="E2614" s="23" t="str">
        <f t="shared" si="121"/>
        <v>y</v>
      </c>
      <c r="F2614" s="23">
        <f t="shared" si="119"/>
        <v>23</v>
      </c>
      <c r="G2614" s="23" t="str" cm="1">
        <f t="array" aca="1" ref="G2614" ca="1">IF(OR(INDIRECT(A2614&amp;B2614&amp;C2614&amp;F2614)="",ISNUMBER(INDIRECT(A2614&amp;B2614&amp;C2614&amp;F2614))=FALSE),"",IF(INDIRECT(A2614&amp;B2614&amp;C2614&amp;9)="公開","【（第８期）WEB・コールセンター受付】","【（第８期）医療機関受付】"))</f>
        <v/>
      </c>
      <c r="H2614" s="15" t="str" cm="1">
        <f t="array" aca="1" ref="H2614" ca="1">IF(OR(INDIRECT(A2614&amp;B2614&amp;C2614&amp;F2614)="",ISNUMBER(INDIRECT(A2614&amp;B2614&amp;C2614&amp;F2614))=FALSE,INDIRECT(A2614&amp;B2614&amp;C2614&amp;F2614)=0),"",431001)</f>
        <v/>
      </c>
      <c r="I2614" s="15" t="str" cm="1">
        <f t="array" aca="1" ref="I2614" ca="1">IF(OR(INDIRECT(A2614&amp;B2614&amp;C2614&amp;F2614)="",ISNUMBER(INDIRECT(A2614&amp;B2614&amp;C2614&amp;F2614))=FALSE,INDIRECT(A2614&amp;B2614&amp;C2614&amp;F2614)=0),"",G2614&amp;J2614&amp;"."&amp;TEXT(M2614,"00")&amp;TEXT(N2614,"00")&amp;"."&amp;TEXT(O2614,"00")&amp;TEXT(P2614,"00"))</f>
        <v/>
      </c>
      <c r="J2614" s="15" t="str" cm="1">
        <f t="array" aca="1" ref="J2614" ca="1">IF(OR(INDIRECT(A2614&amp;B2614&amp;C2614&amp;F2614)="",ISNUMBER(INDIRECT(A2614&amp;B2614&amp;C2614&amp;F2614))=FALSE,INDIRECT(A2614&amp;B2614&amp;C2614&amp;F2614)=0),"",予約枠報告様式!$B$2)</f>
        <v/>
      </c>
      <c r="K2614" s="15" t="str" cm="1">
        <f t="array" aca="1" ref="K2614" ca="1">IF(OR(INDIRECT(A2614&amp;B2614&amp;C2614&amp;F2614)="",ISNUMBER(INDIRECT(A2614&amp;B2614&amp;C2614&amp;F2614))=FALSE,INDIRECT(A2614&amp;B2614&amp;C2614&amp;F2614)=0),"",1)</f>
        <v/>
      </c>
      <c r="L2614" s="15" t="str" cm="1">
        <f t="array" aca="1" ref="L2614" ca="1">IF(OR(INDIRECT(A2614&amp;B2614&amp;C2614&amp;F2614)="",ISNUMBER(INDIRECT(A2614&amp;B2614&amp;C2614&amp;F2614))=FALSE,INDIRECT(A2614&amp;B2614&amp;C2614&amp;F2614)=0),"",IF(G2614="【（第８期）医療機関受付】",TEXT(INDIRECT(A2614&amp;D2614&amp;E2614&amp;5),"yyy"),TEXT(INDIRECT(A2614&amp;B2614&amp;C2614&amp;5),"yyy")))</f>
        <v/>
      </c>
      <c r="M2614" s="15" t="str" cm="1">
        <f t="array" aca="1" ref="M2614" ca="1">IF(OR(INDIRECT(A2614&amp;B2614&amp;C2614&amp;F2614)="",ISNUMBER(INDIRECT(A2614&amp;B2614&amp;C2614&amp;F2614))=FALSE,INDIRECT(A2614&amp;B2614&amp;C2614&amp;F2614)=0),"",IF(G2614="【（第８期）医療機関受付】",TEXT(INDIRECT(A2614&amp;D2614&amp;E2614&amp;5),"m"),TEXT(INDIRECT(A2614&amp;B2614&amp;C2614&amp;5),"m")))</f>
        <v/>
      </c>
      <c r="N2614" s="15" t="str" cm="1">
        <f t="array" aca="1" ref="N2614" ca="1">IF(OR(INDIRECT(A2614&amp;B2614&amp;C2614&amp;F2614)="",ISNUMBER(INDIRECT(A2614&amp;B2614&amp;C2614&amp;F2614))=FALSE,INDIRECT(A2614&amp;B2614&amp;C2614&amp;F2614)=0),"",IF(G2614="【（第８期）医療機関受付】",TEXT(INDIRECT(A2614&amp;D2614&amp;E2614&amp;5),"d"),TEXT(INDIRECT(A2614&amp;B2614&amp;C2614&amp;5),"d")))</f>
        <v/>
      </c>
      <c r="O2614" s="15" t="str" cm="1">
        <f t="array" aca="1" ref="O2614" ca="1">IF(OR(INDIRECT(A2614&amp;B2614&amp;C2614&amp;F2614)="",ISNUMBER(INDIRECT(A2614&amp;B2614&amp;C2614&amp;F2614))=FALSE,INDIRECT(A2614&amp;B2614&amp;C2614&amp;F2614)=0),"",HOUR(INDIRECT(A2614&amp;"A"&amp;F2614)))</f>
        <v/>
      </c>
      <c r="P2614" s="15" t="str" cm="1">
        <f t="array" aca="1" ref="P2614" ca="1">IF(OR(INDIRECT(A2614&amp;B2614&amp;C2614&amp;F2614)="",ISNUMBER(INDIRECT(A2614&amp;B2614&amp;C2614&amp;F2614))=FALSE,INDIRECT(A2614&amp;B2614&amp;C2614&amp;F2614)=0),"",MINUTE(INDIRECT(A2614&amp;"A"&amp;F2614)))</f>
        <v/>
      </c>
      <c r="Q2614" s="15" t="str" cm="1">
        <f t="array" aca="1" ref="Q2614" ca="1">IF(OR(INDIRECT(A2614&amp;B2614&amp;C2614&amp;F2614)="",ISNUMBER(INDIRECT(A2614&amp;B2614&amp;C2614&amp;F2614))=FALSE,INDIRECT(A2614&amp;B2614&amp;C2614&amp;F2614)=0),"",O2614)</f>
        <v/>
      </c>
      <c r="R2614" s="15" t="str" cm="1">
        <f t="array" aca="1" ref="R2614" ca="1">IF(OR(INDIRECT(A2614&amp;B2614&amp;C2614&amp;F2614)="",ISNUMBER(INDIRECT(A2614&amp;B2614&amp;C2614&amp;F2614))=FALSE,INDIRECT(A2614&amp;B2614&amp;C2614&amp;F2614)=0),"",P2614+14)</f>
        <v/>
      </c>
      <c r="S2614" s="15" t="str" cm="1">
        <f t="array" aca="1" ref="S2614" ca="1">IF(OR(INDIRECT(A2614&amp;B2614&amp;C2614&amp;F2614)="",ISNUMBER(INDIRECT(A2614&amp;B2614&amp;C2614&amp;F2614))=FALSE,INDIRECT(A2614&amp;B2614&amp;C2614&amp;F2614)=0),"",INDIRECT(A2614&amp;B2614&amp;C2614&amp;F2614))</f>
        <v/>
      </c>
      <c r="T2614" s="15" t="str" cm="1">
        <f t="array" aca="1" ref="T2614" ca="1">IF(OR(INDIRECT(A2614&amp;B2614&amp;C2614&amp;F2614)="",ISNUMBER(INDIRECT(A2614&amp;B2614&amp;C2614&amp;F2614))=FALSE,INDIRECT(A2614&amp;B2614&amp;C2614&amp;F2614)=0),"",0)</f>
        <v/>
      </c>
    </row>
    <row r="2615" spans="1:20">
      <c r="A2615" s="23" t="s">
        <v>912</v>
      </c>
      <c r="B2615" s="23" t="s">
        <v>913</v>
      </c>
      <c r="C2615" s="23" t="str">
        <f t="shared" si="120"/>
        <v>z</v>
      </c>
      <c r="D2615" s="23" t="s">
        <v>913</v>
      </c>
      <c r="E2615" s="23" t="str">
        <f t="shared" si="121"/>
        <v>y</v>
      </c>
      <c r="F2615" s="23">
        <f t="shared" ref="F2615:F2678" si="122">IF(F2614=62,11,F2614+1)</f>
        <v>24</v>
      </c>
      <c r="G2615" s="23" t="str" cm="1">
        <f t="array" aca="1" ref="G2615" ca="1">IF(OR(INDIRECT(A2615&amp;B2615&amp;C2615&amp;F2615)="",ISNUMBER(INDIRECT(A2615&amp;B2615&amp;C2615&amp;F2615))=FALSE),"",IF(INDIRECT(A2615&amp;B2615&amp;C2615&amp;9)="公開","【（第８期）WEB・コールセンター受付】","【（第８期）医療機関受付】"))</f>
        <v/>
      </c>
      <c r="H2615" s="15" t="str" cm="1">
        <f t="array" aca="1" ref="H2615" ca="1">IF(OR(INDIRECT(A2615&amp;B2615&amp;C2615&amp;F2615)="",ISNUMBER(INDIRECT(A2615&amp;B2615&amp;C2615&amp;F2615))=FALSE,INDIRECT(A2615&amp;B2615&amp;C2615&amp;F2615)=0),"",431001)</f>
        <v/>
      </c>
      <c r="I2615" s="15" t="str" cm="1">
        <f t="array" aca="1" ref="I2615" ca="1">IF(OR(INDIRECT(A2615&amp;B2615&amp;C2615&amp;F2615)="",ISNUMBER(INDIRECT(A2615&amp;B2615&amp;C2615&amp;F2615))=FALSE,INDIRECT(A2615&amp;B2615&amp;C2615&amp;F2615)=0),"",G2615&amp;J2615&amp;"."&amp;TEXT(M2615,"00")&amp;TEXT(N2615,"00")&amp;"."&amp;TEXT(O2615,"00")&amp;TEXT(P2615,"00"))</f>
        <v/>
      </c>
      <c r="J2615" s="15" t="str" cm="1">
        <f t="array" aca="1" ref="J2615" ca="1">IF(OR(INDIRECT(A2615&amp;B2615&amp;C2615&amp;F2615)="",ISNUMBER(INDIRECT(A2615&amp;B2615&amp;C2615&amp;F2615))=FALSE,INDIRECT(A2615&amp;B2615&amp;C2615&amp;F2615)=0),"",予約枠報告様式!$B$2)</f>
        <v/>
      </c>
      <c r="K2615" s="15" t="str" cm="1">
        <f t="array" aca="1" ref="K2615" ca="1">IF(OR(INDIRECT(A2615&amp;B2615&amp;C2615&amp;F2615)="",ISNUMBER(INDIRECT(A2615&amp;B2615&amp;C2615&amp;F2615))=FALSE,INDIRECT(A2615&amp;B2615&amp;C2615&amp;F2615)=0),"",1)</f>
        <v/>
      </c>
      <c r="L2615" s="15" t="str" cm="1">
        <f t="array" aca="1" ref="L2615" ca="1">IF(OR(INDIRECT(A2615&amp;B2615&amp;C2615&amp;F2615)="",ISNUMBER(INDIRECT(A2615&amp;B2615&amp;C2615&amp;F2615))=FALSE,INDIRECT(A2615&amp;B2615&amp;C2615&amp;F2615)=0),"",IF(G2615="【（第８期）医療機関受付】",TEXT(INDIRECT(A2615&amp;D2615&amp;E2615&amp;5),"yyy"),TEXT(INDIRECT(A2615&amp;B2615&amp;C2615&amp;5),"yyy")))</f>
        <v/>
      </c>
      <c r="M2615" s="15" t="str" cm="1">
        <f t="array" aca="1" ref="M2615" ca="1">IF(OR(INDIRECT(A2615&amp;B2615&amp;C2615&amp;F2615)="",ISNUMBER(INDIRECT(A2615&amp;B2615&amp;C2615&amp;F2615))=FALSE,INDIRECT(A2615&amp;B2615&amp;C2615&amp;F2615)=0),"",IF(G2615="【（第８期）医療機関受付】",TEXT(INDIRECT(A2615&amp;D2615&amp;E2615&amp;5),"m"),TEXT(INDIRECT(A2615&amp;B2615&amp;C2615&amp;5),"m")))</f>
        <v/>
      </c>
      <c r="N2615" s="15" t="str" cm="1">
        <f t="array" aca="1" ref="N2615" ca="1">IF(OR(INDIRECT(A2615&amp;B2615&amp;C2615&amp;F2615)="",ISNUMBER(INDIRECT(A2615&amp;B2615&amp;C2615&amp;F2615))=FALSE,INDIRECT(A2615&amp;B2615&amp;C2615&amp;F2615)=0),"",IF(G2615="【（第８期）医療機関受付】",TEXT(INDIRECT(A2615&amp;D2615&amp;E2615&amp;5),"d"),TEXT(INDIRECT(A2615&amp;B2615&amp;C2615&amp;5),"d")))</f>
        <v/>
      </c>
      <c r="O2615" s="15" t="str" cm="1">
        <f t="array" aca="1" ref="O2615" ca="1">IF(OR(INDIRECT(A2615&amp;B2615&amp;C2615&amp;F2615)="",ISNUMBER(INDIRECT(A2615&amp;B2615&amp;C2615&amp;F2615))=FALSE,INDIRECT(A2615&amp;B2615&amp;C2615&amp;F2615)=0),"",HOUR(INDIRECT(A2615&amp;"A"&amp;F2615)))</f>
        <v/>
      </c>
      <c r="P2615" s="15" t="str" cm="1">
        <f t="array" aca="1" ref="P2615" ca="1">IF(OR(INDIRECT(A2615&amp;B2615&amp;C2615&amp;F2615)="",ISNUMBER(INDIRECT(A2615&amp;B2615&amp;C2615&amp;F2615))=FALSE,INDIRECT(A2615&amp;B2615&amp;C2615&amp;F2615)=0),"",MINUTE(INDIRECT(A2615&amp;"A"&amp;F2615)))</f>
        <v/>
      </c>
      <c r="Q2615" s="15" t="str" cm="1">
        <f t="array" aca="1" ref="Q2615" ca="1">IF(OR(INDIRECT(A2615&amp;B2615&amp;C2615&amp;F2615)="",ISNUMBER(INDIRECT(A2615&amp;B2615&amp;C2615&amp;F2615))=FALSE,INDIRECT(A2615&amp;B2615&amp;C2615&amp;F2615)=0),"",O2615)</f>
        <v/>
      </c>
      <c r="R2615" s="15" t="str" cm="1">
        <f t="array" aca="1" ref="R2615" ca="1">IF(OR(INDIRECT(A2615&amp;B2615&amp;C2615&amp;F2615)="",ISNUMBER(INDIRECT(A2615&amp;B2615&amp;C2615&amp;F2615))=FALSE,INDIRECT(A2615&amp;B2615&amp;C2615&amp;F2615)=0),"",P2615+14)</f>
        <v/>
      </c>
      <c r="S2615" s="15" t="str" cm="1">
        <f t="array" aca="1" ref="S2615" ca="1">IF(OR(INDIRECT(A2615&amp;B2615&amp;C2615&amp;F2615)="",ISNUMBER(INDIRECT(A2615&amp;B2615&amp;C2615&amp;F2615))=FALSE,INDIRECT(A2615&amp;B2615&amp;C2615&amp;F2615)=0),"",INDIRECT(A2615&amp;B2615&amp;C2615&amp;F2615))</f>
        <v/>
      </c>
      <c r="T2615" s="15" t="str" cm="1">
        <f t="array" aca="1" ref="T2615" ca="1">IF(OR(INDIRECT(A2615&amp;B2615&amp;C2615&amp;F2615)="",ISNUMBER(INDIRECT(A2615&amp;B2615&amp;C2615&amp;F2615))=FALSE,INDIRECT(A2615&amp;B2615&amp;C2615&amp;F2615)=0),"",0)</f>
        <v/>
      </c>
    </row>
    <row r="2616" spans="1:20">
      <c r="A2616" s="23" t="s">
        <v>912</v>
      </c>
      <c r="B2616" s="23" t="s">
        <v>913</v>
      </c>
      <c r="C2616" s="23" t="str">
        <f t="shared" si="120"/>
        <v>z</v>
      </c>
      <c r="D2616" s="23" t="s">
        <v>913</v>
      </c>
      <c r="E2616" s="23" t="str">
        <f t="shared" si="121"/>
        <v>y</v>
      </c>
      <c r="F2616" s="23">
        <f t="shared" si="122"/>
        <v>25</v>
      </c>
      <c r="G2616" s="23" t="str" cm="1">
        <f t="array" aca="1" ref="G2616" ca="1">IF(OR(INDIRECT(A2616&amp;B2616&amp;C2616&amp;F2616)="",ISNUMBER(INDIRECT(A2616&amp;B2616&amp;C2616&amp;F2616))=FALSE),"",IF(INDIRECT(A2616&amp;B2616&amp;C2616&amp;9)="公開","【（第８期）WEB・コールセンター受付】","【（第８期）医療機関受付】"))</f>
        <v/>
      </c>
      <c r="H2616" s="15" t="str" cm="1">
        <f t="array" aca="1" ref="H2616" ca="1">IF(OR(INDIRECT(A2616&amp;B2616&amp;C2616&amp;F2616)="",ISNUMBER(INDIRECT(A2616&amp;B2616&amp;C2616&amp;F2616))=FALSE,INDIRECT(A2616&amp;B2616&amp;C2616&amp;F2616)=0),"",431001)</f>
        <v/>
      </c>
      <c r="I2616" s="15" t="str" cm="1">
        <f t="array" aca="1" ref="I2616" ca="1">IF(OR(INDIRECT(A2616&amp;B2616&amp;C2616&amp;F2616)="",ISNUMBER(INDIRECT(A2616&amp;B2616&amp;C2616&amp;F2616))=FALSE,INDIRECT(A2616&amp;B2616&amp;C2616&amp;F2616)=0),"",G2616&amp;J2616&amp;"."&amp;TEXT(M2616,"00")&amp;TEXT(N2616,"00")&amp;"."&amp;TEXT(O2616,"00")&amp;TEXT(P2616,"00"))</f>
        <v/>
      </c>
      <c r="J2616" s="15" t="str" cm="1">
        <f t="array" aca="1" ref="J2616" ca="1">IF(OR(INDIRECT(A2616&amp;B2616&amp;C2616&amp;F2616)="",ISNUMBER(INDIRECT(A2616&amp;B2616&amp;C2616&amp;F2616))=FALSE,INDIRECT(A2616&amp;B2616&amp;C2616&amp;F2616)=0),"",予約枠報告様式!$B$2)</f>
        <v/>
      </c>
      <c r="K2616" s="15" t="str" cm="1">
        <f t="array" aca="1" ref="K2616" ca="1">IF(OR(INDIRECT(A2616&amp;B2616&amp;C2616&amp;F2616)="",ISNUMBER(INDIRECT(A2616&amp;B2616&amp;C2616&amp;F2616))=FALSE,INDIRECT(A2616&amp;B2616&amp;C2616&amp;F2616)=0),"",1)</f>
        <v/>
      </c>
      <c r="L2616" s="15" t="str" cm="1">
        <f t="array" aca="1" ref="L2616" ca="1">IF(OR(INDIRECT(A2616&amp;B2616&amp;C2616&amp;F2616)="",ISNUMBER(INDIRECT(A2616&amp;B2616&amp;C2616&amp;F2616))=FALSE,INDIRECT(A2616&amp;B2616&amp;C2616&amp;F2616)=0),"",IF(G2616="【（第８期）医療機関受付】",TEXT(INDIRECT(A2616&amp;D2616&amp;E2616&amp;5),"yyy"),TEXT(INDIRECT(A2616&amp;B2616&amp;C2616&amp;5),"yyy")))</f>
        <v/>
      </c>
      <c r="M2616" s="15" t="str" cm="1">
        <f t="array" aca="1" ref="M2616" ca="1">IF(OR(INDIRECT(A2616&amp;B2616&amp;C2616&amp;F2616)="",ISNUMBER(INDIRECT(A2616&amp;B2616&amp;C2616&amp;F2616))=FALSE,INDIRECT(A2616&amp;B2616&amp;C2616&amp;F2616)=0),"",IF(G2616="【（第８期）医療機関受付】",TEXT(INDIRECT(A2616&amp;D2616&amp;E2616&amp;5),"m"),TEXT(INDIRECT(A2616&amp;B2616&amp;C2616&amp;5),"m")))</f>
        <v/>
      </c>
      <c r="N2616" s="15" t="str" cm="1">
        <f t="array" aca="1" ref="N2616" ca="1">IF(OR(INDIRECT(A2616&amp;B2616&amp;C2616&amp;F2616)="",ISNUMBER(INDIRECT(A2616&amp;B2616&amp;C2616&amp;F2616))=FALSE,INDIRECT(A2616&amp;B2616&amp;C2616&amp;F2616)=0),"",IF(G2616="【（第８期）医療機関受付】",TEXT(INDIRECT(A2616&amp;D2616&amp;E2616&amp;5),"d"),TEXT(INDIRECT(A2616&amp;B2616&amp;C2616&amp;5),"d")))</f>
        <v/>
      </c>
      <c r="O2616" s="15" t="str" cm="1">
        <f t="array" aca="1" ref="O2616" ca="1">IF(OR(INDIRECT(A2616&amp;B2616&amp;C2616&amp;F2616)="",ISNUMBER(INDIRECT(A2616&amp;B2616&amp;C2616&amp;F2616))=FALSE,INDIRECT(A2616&amp;B2616&amp;C2616&amp;F2616)=0),"",HOUR(INDIRECT(A2616&amp;"A"&amp;F2616)))</f>
        <v/>
      </c>
      <c r="P2616" s="15" t="str" cm="1">
        <f t="array" aca="1" ref="P2616" ca="1">IF(OR(INDIRECT(A2616&amp;B2616&amp;C2616&amp;F2616)="",ISNUMBER(INDIRECT(A2616&amp;B2616&amp;C2616&amp;F2616))=FALSE,INDIRECT(A2616&amp;B2616&amp;C2616&amp;F2616)=0),"",MINUTE(INDIRECT(A2616&amp;"A"&amp;F2616)))</f>
        <v/>
      </c>
      <c r="Q2616" s="15" t="str" cm="1">
        <f t="array" aca="1" ref="Q2616" ca="1">IF(OR(INDIRECT(A2616&amp;B2616&amp;C2616&amp;F2616)="",ISNUMBER(INDIRECT(A2616&amp;B2616&amp;C2616&amp;F2616))=FALSE,INDIRECT(A2616&amp;B2616&amp;C2616&amp;F2616)=0),"",O2616)</f>
        <v/>
      </c>
      <c r="R2616" s="15" t="str" cm="1">
        <f t="array" aca="1" ref="R2616" ca="1">IF(OR(INDIRECT(A2616&amp;B2616&amp;C2616&amp;F2616)="",ISNUMBER(INDIRECT(A2616&amp;B2616&amp;C2616&amp;F2616))=FALSE,INDIRECT(A2616&amp;B2616&amp;C2616&amp;F2616)=0),"",P2616+14)</f>
        <v/>
      </c>
      <c r="S2616" s="15" t="str" cm="1">
        <f t="array" aca="1" ref="S2616" ca="1">IF(OR(INDIRECT(A2616&amp;B2616&amp;C2616&amp;F2616)="",ISNUMBER(INDIRECT(A2616&amp;B2616&amp;C2616&amp;F2616))=FALSE,INDIRECT(A2616&amp;B2616&amp;C2616&amp;F2616)=0),"",INDIRECT(A2616&amp;B2616&amp;C2616&amp;F2616))</f>
        <v/>
      </c>
      <c r="T2616" s="15" t="str" cm="1">
        <f t="array" aca="1" ref="T2616" ca="1">IF(OR(INDIRECT(A2616&amp;B2616&amp;C2616&amp;F2616)="",ISNUMBER(INDIRECT(A2616&amp;B2616&amp;C2616&amp;F2616))=FALSE,INDIRECT(A2616&amp;B2616&amp;C2616&amp;F2616)=0),"",0)</f>
        <v/>
      </c>
    </row>
    <row r="2617" spans="1:20">
      <c r="A2617" s="23" t="s">
        <v>912</v>
      </c>
      <c r="B2617" s="23" t="s">
        <v>913</v>
      </c>
      <c r="C2617" s="23" t="str">
        <f t="shared" si="120"/>
        <v>z</v>
      </c>
      <c r="D2617" s="23" t="s">
        <v>913</v>
      </c>
      <c r="E2617" s="23" t="str">
        <f t="shared" si="121"/>
        <v>y</v>
      </c>
      <c r="F2617" s="23">
        <f t="shared" si="122"/>
        <v>26</v>
      </c>
      <c r="G2617" s="23" t="str" cm="1">
        <f t="array" aca="1" ref="G2617" ca="1">IF(OR(INDIRECT(A2617&amp;B2617&amp;C2617&amp;F2617)="",ISNUMBER(INDIRECT(A2617&amp;B2617&amp;C2617&amp;F2617))=FALSE),"",IF(INDIRECT(A2617&amp;B2617&amp;C2617&amp;9)="公開","【（第８期）WEB・コールセンター受付】","【（第８期）医療機関受付】"))</f>
        <v/>
      </c>
      <c r="H2617" s="15" t="str" cm="1">
        <f t="array" aca="1" ref="H2617" ca="1">IF(OR(INDIRECT(A2617&amp;B2617&amp;C2617&amp;F2617)="",ISNUMBER(INDIRECT(A2617&amp;B2617&amp;C2617&amp;F2617))=FALSE,INDIRECT(A2617&amp;B2617&amp;C2617&amp;F2617)=0),"",431001)</f>
        <v/>
      </c>
      <c r="I2617" s="15" t="str" cm="1">
        <f t="array" aca="1" ref="I2617" ca="1">IF(OR(INDIRECT(A2617&amp;B2617&amp;C2617&amp;F2617)="",ISNUMBER(INDIRECT(A2617&amp;B2617&amp;C2617&amp;F2617))=FALSE,INDIRECT(A2617&amp;B2617&amp;C2617&amp;F2617)=0),"",G2617&amp;J2617&amp;"."&amp;TEXT(M2617,"00")&amp;TEXT(N2617,"00")&amp;"."&amp;TEXT(O2617,"00")&amp;TEXT(P2617,"00"))</f>
        <v/>
      </c>
      <c r="J2617" s="15" t="str" cm="1">
        <f t="array" aca="1" ref="J2617" ca="1">IF(OR(INDIRECT(A2617&amp;B2617&amp;C2617&amp;F2617)="",ISNUMBER(INDIRECT(A2617&amp;B2617&amp;C2617&amp;F2617))=FALSE,INDIRECT(A2617&amp;B2617&amp;C2617&amp;F2617)=0),"",予約枠報告様式!$B$2)</f>
        <v/>
      </c>
      <c r="K2617" s="15" t="str" cm="1">
        <f t="array" aca="1" ref="K2617" ca="1">IF(OR(INDIRECT(A2617&amp;B2617&amp;C2617&amp;F2617)="",ISNUMBER(INDIRECT(A2617&amp;B2617&amp;C2617&amp;F2617))=FALSE,INDIRECT(A2617&amp;B2617&amp;C2617&amp;F2617)=0),"",1)</f>
        <v/>
      </c>
      <c r="L2617" s="15" t="str" cm="1">
        <f t="array" aca="1" ref="L2617" ca="1">IF(OR(INDIRECT(A2617&amp;B2617&amp;C2617&amp;F2617)="",ISNUMBER(INDIRECT(A2617&amp;B2617&amp;C2617&amp;F2617))=FALSE,INDIRECT(A2617&amp;B2617&amp;C2617&amp;F2617)=0),"",IF(G2617="【（第８期）医療機関受付】",TEXT(INDIRECT(A2617&amp;D2617&amp;E2617&amp;5),"yyy"),TEXT(INDIRECT(A2617&amp;B2617&amp;C2617&amp;5),"yyy")))</f>
        <v/>
      </c>
      <c r="M2617" s="15" t="str" cm="1">
        <f t="array" aca="1" ref="M2617" ca="1">IF(OR(INDIRECT(A2617&amp;B2617&amp;C2617&amp;F2617)="",ISNUMBER(INDIRECT(A2617&amp;B2617&amp;C2617&amp;F2617))=FALSE,INDIRECT(A2617&amp;B2617&amp;C2617&amp;F2617)=0),"",IF(G2617="【（第８期）医療機関受付】",TEXT(INDIRECT(A2617&amp;D2617&amp;E2617&amp;5),"m"),TEXT(INDIRECT(A2617&amp;B2617&amp;C2617&amp;5),"m")))</f>
        <v/>
      </c>
      <c r="N2617" s="15" t="str" cm="1">
        <f t="array" aca="1" ref="N2617" ca="1">IF(OR(INDIRECT(A2617&amp;B2617&amp;C2617&amp;F2617)="",ISNUMBER(INDIRECT(A2617&amp;B2617&amp;C2617&amp;F2617))=FALSE,INDIRECT(A2617&amp;B2617&amp;C2617&amp;F2617)=0),"",IF(G2617="【（第８期）医療機関受付】",TEXT(INDIRECT(A2617&amp;D2617&amp;E2617&amp;5),"d"),TEXT(INDIRECT(A2617&amp;B2617&amp;C2617&amp;5),"d")))</f>
        <v/>
      </c>
      <c r="O2617" s="15" t="str" cm="1">
        <f t="array" aca="1" ref="O2617" ca="1">IF(OR(INDIRECT(A2617&amp;B2617&amp;C2617&amp;F2617)="",ISNUMBER(INDIRECT(A2617&amp;B2617&amp;C2617&amp;F2617))=FALSE,INDIRECT(A2617&amp;B2617&amp;C2617&amp;F2617)=0),"",HOUR(INDIRECT(A2617&amp;"A"&amp;F2617)))</f>
        <v/>
      </c>
      <c r="P2617" s="15" t="str" cm="1">
        <f t="array" aca="1" ref="P2617" ca="1">IF(OR(INDIRECT(A2617&amp;B2617&amp;C2617&amp;F2617)="",ISNUMBER(INDIRECT(A2617&amp;B2617&amp;C2617&amp;F2617))=FALSE,INDIRECT(A2617&amp;B2617&amp;C2617&amp;F2617)=0),"",MINUTE(INDIRECT(A2617&amp;"A"&amp;F2617)))</f>
        <v/>
      </c>
      <c r="Q2617" s="15" t="str" cm="1">
        <f t="array" aca="1" ref="Q2617" ca="1">IF(OR(INDIRECT(A2617&amp;B2617&amp;C2617&amp;F2617)="",ISNUMBER(INDIRECT(A2617&amp;B2617&amp;C2617&amp;F2617))=FALSE,INDIRECT(A2617&amp;B2617&amp;C2617&amp;F2617)=0),"",O2617)</f>
        <v/>
      </c>
      <c r="R2617" s="15" t="str" cm="1">
        <f t="array" aca="1" ref="R2617" ca="1">IF(OR(INDIRECT(A2617&amp;B2617&amp;C2617&amp;F2617)="",ISNUMBER(INDIRECT(A2617&amp;B2617&amp;C2617&amp;F2617))=FALSE,INDIRECT(A2617&amp;B2617&amp;C2617&amp;F2617)=0),"",P2617+14)</f>
        <v/>
      </c>
      <c r="S2617" s="15" t="str" cm="1">
        <f t="array" aca="1" ref="S2617" ca="1">IF(OR(INDIRECT(A2617&amp;B2617&amp;C2617&amp;F2617)="",ISNUMBER(INDIRECT(A2617&amp;B2617&amp;C2617&amp;F2617))=FALSE,INDIRECT(A2617&amp;B2617&amp;C2617&amp;F2617)=0),"",INDIRECT(A2617&amp;B2617&amp;C2617&amp;F2617))</f>
        <v/>
      </c>
      <c r="T2617" s="15" t="str" cm="1">
        <f t="array" aca="1" ref="T2617" ca="1">IF(OR(INDIRECT(A2617&amp;B2617&amp;C2617&amp;F2617)="",ISNUMBER(INDIRECT(A2617&amp;B2617&amp;C2617&amp;F2617))=FALSE,INDIRECT(A2617&amp;B2617&amp;C2617&amp;F2617)=0),"",0)</f>
        <v/>
      </c>
    </row>
    <row r="2618" spans="1:20">
      <c r="A2618" s="23" t="s">
        <v>912</v>
      </c>
      <c r="B2618" s="23" t="s">
        <v>913</v>
      </c>
      <c r="C2618" s="23" t="str">
        <f t="shared" si="120"/>
        <v>z</v>
      </c>
      <c r="D2618" s="23" t="s">
        <v>913</v>
      </c>
      <c r="E2618" s="23" t="str">
        <f t="shared" si="121"/>
        <v>y</v>
      </c>
      <c r="F2618" s="23">
        <f t="shared" si="122"/>
        <v>27</v>
      </c>
      <c r="G2618" s="23" t="str" cm="1">
        <f t="array" aca="1" ref="G2618" ca="1">IF(OR(INDIRECT(A2618&amp;B2618&amp;C2618&amp;F2618)="",ISNUMBER(INDIRECT(A2618&amp;B2618&amp;C2618&amp;F2618))=FALSE),"",IF(INDIRECT(A2618&amp;B2618&amp;C2618&amp;9)="公開","【（第８期）WEB・コールセンター受付】","【（第８期）医療機関受付】"))</f>
        <v/>
      </c>
      <c r="H2618" s="15" t="str" cm="1">
        <f t="array" aca="1" ref="H2618" ca="1">IF(OR(INDIRECT(A2618&amp;B2618&amp;C2618&amp;F2618)="",ISNUMBER(INDIRECT(A2618&amp;B2618&amp;C2618&amp;F2618))=FALSE,INDIRECT(A2618&amp;B2618&amp;C2618&amp;F2618)=0),"",431001)</f>
        <v/>
      </c>
      <c r="I2618" s="15" t="str" cm="1">
        <f t="array" aca="1" ref="I2618" ca="1">IF(OR(INDIRECT(A2618&amp;B2618&amp;C2618&amp;F2618)="",ISNUMBER(INDIRECT(A2618&amp;B2618&amp;C2618&amp;F2618))=FALSE,INDIRECT(A2618&amp;B2618&amp;C2618&amp;F2618)=0),"",G2618&amp;J2618&amp;"."&amp;TEXT(M2618,"00")&amp;TEXT(N2618,"00")&amp;"."&amp;TEXT(O2618,"00")&amp;TEXT(P2618,"00"))</f>
        <v/>
      </c>
      <c r="J2618" s="15" t="str" cm="1">
        <f t="array" aca="1" ref="J2618" ca="1">IF(OR(INDIRECT(A2618&amp;B2618&amp;C2618&amp;F2618)="",ISNUMBER(INDIRECT(A2618&amp;B2618&amp;C2618&amp;F2618))=FALSE,INDIRECT(A2618&amp;B2618&amp;C2618&amp;F2618)=0),"",予約枠報告様式!$B$2)</f>
        <v/>
      </c>
      <c r="K2618" s="15" t="str" cm="1">
        <f t="array" aca="1" ref="K2618" ca="1">IF(OR(INDIRECT(A2618&amp;B2618&amp;C2618&amp;F2618)="",ISNUMBER(INDIRECT(A2618&amp;B2618&amp;C2618&amp;F2618))=FALSE,INDIRECT(A2618&amp;B2618&amp;C2618&amp;F2618)=0),"",1)</f>
        <v/>
      </c>
      <c r="L2618" s="15" t="str" cm="1">
        <f t="array" aca="1" ref="L2618" ca="1">IF(OR(INDIRECT(A2618&amp;B2618&amp;C2618&amp;F2618)="",ISNUMBER(INDIRECT(A2618&amp;B2618&amp;C2618&amp;F2618))=FALSE,INDIRECT(A2618&amp;B2618&amp;C2618&amp;F2618)=0),"",IF(G2618="【（第８期）医療機関受付】",TEXT(INDIRECT(A2618&amp;D2618&amp;E2618&amp;5),"yyy"),TEXT(INDIRECT(A2618&amp;B2618&amp;C2618&amp;5),"yyy")))</f>
        <v/>
      </c>
      <c r="M2618" s="15" t="str" cm="1">
        <f t="array" aca="1" ref="M2618" ca="1">IF(OR(INDIRECT(A2618&amp;B2618&amp;C2618&amp;F2618)="",ISNUMBER(INDIRECT(A2618&amp;B2618&amp;C2618&amp;F2618))=FALSE,INDIRECT(A2618&amp;B2618&amp;C2618&amp;F2618)=0),"",IF(G2618="【（第８期）医療機関受付】",TEXT(INDIRECT(A2618&amp;D2618&amp;E2618&amp;5),"m"),TEXT(INDIRECT(A2618&amp;B2618&amp;C2618&amp;5),"m")))</f>
        <v/>
      </c>
      <c r="N2618" s="15" t="str" cm="1">
        <f t="array" aca="1" ref="N2618" ca="1">IF(OR(INDIRECT(A2618&amp;B2618&amp;C2618&amp;F2618)="",ISNUMBER(INDIRECT(A2618&amp;B2618&amp;C2618&amp;F2618))=FALSE,INDIRECT(A2618&amp;B2618&amp;C2618&amp;F2618)=0),"",IF(G2618="【（第８期）医療機関受付】",TEXT(INDIRECT(A2618&amp;D2618&amp;E2618&amp;5),"d"),TEXT(INDIRECT(A2618&amp;B2618&amp;C2618&amp;5),"d")))</f>
        <v/>
      </c>
      <c r="O2618" s="15" t="str" cm="1">
        <f t="array" aca="1" ref="O2618" ca="1">IF(OR(INDIRECT(A2618&amp;B2618&amp;C2618&amp;F2618)="",ISNUMBER(INDIRECT(A2618&amp;B2618&amp;C2618&amp;F2618))=FALSE,INDIRECT(A2618&amp;B2618&amp;C2618&amp;F2618)=0),"",HOUR(INDIRECT(A2618&amp;"A"&amp;F2618)))</f>
        <v/>
      </c>
      <c r="P2618" s="15" t="str" cm="1">
        <f t="array" aca="1" ref="P2618" ca="1">IF(OR(INDIRECT(A2618&amp;B2618&amp;C2618&amp;F2618)="",ISNUMBER(INDIRECT(A2618&amp;B2618&amp;C2618&amp;F2618))=FALSE,INDIRECT(A2618&amp;B2618&amp;C2618&amp;F2618)=0),"",MINUTE(INDIRECT(A2618&amp;"A"&amp;F2618)))</f>
        <v/>
      </c>
      <c r="Q2618" s="15" t="str" cm="1">
        <f t="array" aca="1" ref="Q2618" ca="1">IF(OR(INDIRECT(A2618&amp;B2618&amp;C2618&amp;F2618)="",ISNUMBER(INDIRECT(A2618&amp;B2618&amp;C2618&amp;F2618))=FALSE,INDIRECT(A2618&amp;B2618&amp;C2618&amp;F2618)=0),"",O2618)</f>
        <v/>
      </c>
      <c r="R2618" s="15" t="str" cm="1">
        <f t="array" aca="1" ref="R2618" ca="1">IF(OR(INDIRECT(A2618&amp;B2618&amp;C2618&amp;F2618)="",ISNUMBER(INDIRECT(A2618&amp;B2618&amp;C2618&amp;F2618))=FALSE,INDIRECT(A2618&amp;B2618&amp;C2618&amp;F2618)=0),"",P2618+14)</f>
        <v/>
      </c>
      <c r="S2618" s="15" t="str" cm="1">
        <f t="array" aca="1" ref="S2618" ca="1">IF(OR(INDIRECT(A2618&amp;B2618&amp;C2618&amp;F2618)="",ISNUMBER(INDIRECT(A2618&amp;B2618&amp;C2618&amp;F2618))=FALSE,INDIRECT(A2618&amp;B2618&amp;C2618&amp;F2618)=0),"",INDIRECT(A2618&amp;B2618&amp;C2618&amp;F2618))</f>
        <v/>
      </c>
      <c r="T2618" s="15" t="str" cm="1">
        <f t="array" aca="1" ref="T2618" ca="1">IF(OR(INDIRECT(A2618&amp;B2618&amp;C2618&amp;F2618)="",ISNUMBER(INDIRECT(A2618&amp;B2618&amp;C2618&amp;F2618))=FALSE,INDIRECT(A2618&amp;B2618&amp;C2618&amp;F2618)=0),"",0)</f>
        <v/>
      </c>
    </row>
    <row r="2619" spans="1:20">
      <c r="A2619" s="23" t="s">
        <v>912</v>
      </c>
      <c r="B2619" s="23" t="s">
        <v>913</v>
      </c>
      <c r="C2619" s="23" t="str">
        <f t="shared" si="120"/>
        <v>z</v>
      </c>
      <c r="D2619" s="23" t="s">
        <v>913</v>
      </c>
      <c r="E2619" s="23" t="str">
        <f t="shared" si="121"/>
        <v>y</v>
      </c>
      <c r="F2619" s="23">
        <f t="shared" si="122"/>
        <v>28</v>
      </c>
      <c r="G2619" s="23" t="str" cm="1">
        <f t="array" aca="1" ref="G2619" ca="1">IF(OR(INDIRECT(A2619&amp;B2619&amp;C2619&amp;F2619)="",ISNUMBER(INDIRECT(A2619&amp;B2619&amp;C2619&amp;F2619))=FALSE),"",IF(INDIRECT(A2619&amp;B2619&amp;C2619&amp;9)="公開","【（第８期）WEB・コールセンター受付】","【（第８期）医療機関受付】"))</f>
        <v/>
      </c>
      <c r="H2619" s="15" t="str" cm="1">
        <f t="array" aca="1" ref="H2619" ca="1">IF(OR(INDIRECT(A2619&amp;B2619&amp;C2619&amp;F2619)="",ISNUMBER(INDIRECT(A2619&amp;B2619&amp;C2619&amp;F2619))=FALSE,INDIRECT(A2619&amp;B2619&amp;C2619&amp;F2619)=0),"",431001)</f>
        <v/>
      </c>
      <c r="I2619" s="15" t="str" cm="1">
        <f t="array" aca="1" ref="I2619" ca="1">IF(OR(INDIRECT(A2619&amp;B2619&amp;C2619&amp;F2619)="",ISNUMBER(INDIRECT(A2619&amp;B2619&amp;C2619&amp;F2619))=FALSE,INDIRECT(A2619&amp;B2619&amp;C2619&amp;F2619)=0),"",G2619&amp;J2619&amp;"."&amp;TEXT(M2619,"00")&amp;TEXT(N2619,"00")&amp;"."&amp;TEXT(O2619,"00")&amp;TEXT(P2619,"00"))</f>
        <v/>
      </c>
      <c r="J2619" s="15" t="str" cm="1">
        <f t="array" aca="1" ref="J2619" ca="1">IF(OR(INDIRECT(A2619&amp;B2619&amp;C2619&amp;F2619)="",ISNUMBER(INDIRECT(A2619&amp;B2619&amp;C2619&amp;F2619))=FALSE,INDIRECT(A2619&amp;B2619&amp;C2619&amp;F2619)=0),"",予約枠報告様式!$B$2)</f>
        <v/>
      </c>
      <c r="K2619" s="15" t="str" cm="1">
        <f t="array" aca="1" ref="K2619" ca="1">IF(OR(INDIRECT(A2619&amp;B2619&amp;C2619&amp;F2619)="",ISNUMBER(INDIRECT(A2619&amp;B2619&amp;C2619&amp;F2619))=FALSE,INDIRECT(A2619&amp;B2619&amp;C2619&amp;F2619)=0),"",1)</f>
        <v/>
      </c>
      <c r="L2619" s="15" t="str" cm="1">
        <f t="array" aca="1" ref="L2619" ca="1">IF(OR(INDIRECT(A2619&amp;B2619&amp;C2619&amp;F2619)="",ISNUMBER(INDIRECT(A2619&amp;B2619&amp;C2619&amp;F2619))=FALSE,INDIRECT(A2619&amp;B2619&amp;C2619&amp;F2619)=0),"",IF(G2619="【（第８期）医療機関受付】",TEXT(INDIRECT(A2619&amp;D2619&amp;E2619&amp;5),"yyy"),TEXT(INDIRECT(A2619&amp;B2619&amp;C2619&amp;5),"yyy")))</f>
        <v/>
      </c>
      <c r="M2619" s="15" t="str" cm="1">
        <f t="array" aca="1" ref="M2619" ca="1">IF(OR(INDIRECT(A2619&amp;B2619&amp;C2619&amp;F2619)="",ISNUMBER(INDIRECT(A2619&amp;B2619&amp;C2619&amp;F2619))=FALSE,INDIRECT(A2619&amp;B2619&amp;C2619&amp;F2619)=0),"",IF(G2619="【（第８期）医療機関受付】",TEXT(INDIRECT(A2619&amp;D2619&amp;E2619&amp;5),"m"),TEXT(INDIRECT(A2619&amp;B2619&amp;C2619&amp;5),"m")))</f>
        <v/>
      </c>
      <c r="N2619" s="15" t="str" cm="1">
        <f t="array" aca="1" ref="N2619" ca="1">IF(OR(INDIRECT(A2619&amp;B2619&amp;C2619&amp;F2619)="",ISNUMBER(INDIRECT(A2619&amp;B2619&amp;C2619&amp;F2619))=FALSE,INDIRECT(A2619&amp;B2619&amp;C2619&amp;F2619)=0),"",IF(G2619="【（第８期）医療機関受付】",TEXT(INDIRECT(A2619&amp;D2619&amp;E2619&amp;5),"d"),TEXT(INDIRECT(A2619&amp;B2619&amp;C2619&amp;5),"d")))</f>
        <v/>
      </c>
      <c r="O2619" s="15" t="str" cm="1">
        <f t="array" aca="1" ref="O2619" ca="1">IF(OR(INDIRECT(A2619&amp;B2619&amp;C2619&amp;F2619)="",ISNUMBER(INDIRECT(A2619&amp;B2619&amp;C2619&amp;F2619))=FALSE,INDIRECT(A2619&amp;B2619&amp;C2619&amp;F2619)=0),"",HOUR(INDIRECT(A2619&amp;"A"&amp;F2619)))</f>
        <v/>
      </c>
      <c r="P2619" s="15" t="str" cm="1">
        <f t="array" aca="1" ref="P2619" ca="1">IF(OR(INDIRECT(A2619&amp;B2619&amp;C2619&amp;F2619)="",ISNUMBER(INDIRECT(A2619&amp;B2619&amp;C2619&amp;F2619))=FALSE,INDIRECT(A2619&amp;B2619&amp;C2619&amp;F2619)=0),"",MINUTE(INDIRECT(A2619&amp;"A"&amp;F2619)))</f>
        <v/>
      </c>
      <c r="Q2619" s="15" t="str" cm="1">
        <f t="array" aca="1" ref="Q2619" ca="1">IF(OR(INDIRECT(A2619&amp;B2619&amp;C2619&amp;F2619)="",ISNUMBER(INDIRECT(A2619&amp;B2619&amp;C2619&amp;F2619))=FALSE,INDIRECT(A2619&amp;B2619&amp;C2619&amp;F2619)=0),"",O2619)</f>
        <v/>
      </c>
      <c r="R2619" s="15" t="str" cm="1">
        <f t="array" aca="1" ref="R2619" ca="1">IF(OR(INDIRECT(A2619&amp;B2619&amp;C2619&amp;F2619)="",ISNUMBER(INDIRECT(A2619&amp;B2619&amp;C2619&amp;F2619))=FALSE,INDIRECT(A2619&amp;B2619&amp;C2619&amp;F2619)=0),"",P2619+14)</f>
        <v/>
      </c>
      <c r="S2619" s="15" t="str" cm="1">
        <f t="array" aca="1" ref="S2619" ca="1">IF(OR(INDIRECT(A2619&amp;B2619&amp;C2619&amp;F2619)="",ISNUMBER(INDIRECT(A2619&amp;B2619&amp;C2619&amp;F2619))=FALSE,INDIRECT(A2619&amp;B2619&amp;C2619&amp;F2619)=0),"",INDIRECT(A2619&amp;B2619&amp;C2619&amp;F2619))</f>
        <v/>
      </c>
      <c r="T2619" s="15" t="str" cm="1">
        <f t="array" aca="1" ref="T2619" ca="1">IF(OR(INDIRECT(A2619&amp;B2619&amp;C2619&amp;F2619)="",ISNUMBER(INDIRECT(A2619&amp;B2619&amp;C2619&amp;F2619))=FALSE,INDIRECT(A2619&amp;B2619&amp;C2619&amp;F2619)=0),"",0)</f>
        <v/>
      </c>
    </row>
    <row r="2620" spans="1:20">
      <c r="A2620" s="23" t="s">
        <v>912</v>
      </c>
      <c r="B2620" s="23" t="s">
        <v>913</v>
      </c>
      <c r="C2620" s="23" t="str">
        <f t="shared" si="120"/>
        <v>z</v>
      </c>
      <c r="D2620" s="23" t="s">
        <v>913</v>
      </c>
      <c r="E2620" s="23" t="str">
        <f t="shared" si="121"/>
        <v>y</v>
      </c>
      <c r="F2620" s="23">
        <f t="shared" si="122"/>
        <v>29</v>
      </c>
      <c r="G2620" s="23" t="str" cm="1">
        <f t="array" aca="1" ref="G2620" ca="1">IF(OR(INDIRECT(A2620&amp;B2620&amp;C2620&amp;F2620)="",ISNUMBER(INDIRECT(A2620&amp;B2620&amp;C2620&amp;F2620))=FALSE),"",IF(INDIRECT(A2620&amp;B2620&amp;C2620&amp;9)="公開","【（第８期）WEB・コールセンター受付】","【（第８期）医療機関受付】"))</f>
        <v/>
      </c>
      <c r="H2620" s="15" t="str" cm="1">
        <f t="array" aca="1" ref="H2620" ca="1">IF(OR(INDIRECT(A2620&amp;B2620&amp;C2620&amp;F2620)="",ISNUMBER(INDIRECT(A2620&amp;B2620&amp;C2620&amp;F2620))=FALSE,INDIRECT(A2620&amp;B2620&amp;C2620&amp;F2620)=0),"",431001)</f>
        <v/>
      </c>
      <c r="I2620" s="15" t="str" cm="1">
        <f t="array" aca="1" ref="I2620" ca="1">IF(OR(INDIRECT(A2620&amp;B2620&amp;C2620&amp;F2620)="",ISNUMBER(INDIRECT(A2620&amp;B2620&amp;C2620&amp;F2620))=FALSE,INDIRECT(A2620&amp;B2620&amp;C2620&amp;F2620)=0),"",G2620&amp;J2620&amp;"."&amp;TEXT(M2620,"00")&amp;TEXT(N2620,"00")&amp;"."&amp;TEXT(O2620,"00")&amp;TEXT(P2620,"00"))</f>
        <v/>
      </c>
      <c r="J2620" s="15" t="str" cm="1">
        <f t="array" aca="1" ref="J2620" ca="1">IF(OR(INDIRECT(A2620&amp;B2620&amp;C2620&amp;F2620)="",ISNUMBER(INDIRECT(A2620&amp;B2620&amp;C2620&amp;F2620))=FALSE,INDIRECT(A2620&amp;B2620&amp;C2620&amp;F2620)=0),"",予約枠報告様式!$B$2)</f>
        <v/>
      </c>
      <c r="K2620" s="15" t="str" cm="1">
        <f t="array" aca="1" ref="K2620" ca="1">IF(OR(INDIRECT(A2620&amp;B2620&amp;C2620&amp;F2620)="",ISNUMBER(INDIRECT(A2620&amp;B2620&amp;C2620&amp;F2620))=FALSE,INDIRECT(A2620&amp;B2620&amp;C2620&amp;F2620)=0),"",1)</f>
        <v/>
      </c>
      <c r="L2620" s="15" t="str" cm="1">
        <f t="array" aca="1" ref="L2620" ca="1">IF(OR(INDIRECT(A2620&amp;B2620&amp;C2620&amp;F2620)="",ISNUMBER(INDIRECT(A2620&amp;B2620&amp;C2620&amp;F2620))=FALSE,INDIRECT(A2620&amp;B2620&amp;C2620&amp;F2620)=0),"",IF(G2620="【（第８期）医療機関受付】",TEXT(INDIRECT(A2620&amp;D2620&amp;E2620&amp;5),"yyy"),TEXT(INDIRECT(A2620&amp;B2620&amp;C2620&amp;5),"yyy")))</f>
        <v/>
      </c>
      <c r="M2620" s="15" t="str" cm="1">
        <f t="array" aca="1" ref="M2620" ca="1">IF(OR(INDIRECT(A2620&amp;B2620&amp;C2620&amp;F2620)="",ISNUMBER(INDIRECT(A2620&amp;B2620&amp;C2620&amp;F2620))=FALSE,INDIRECT(A2620&amp;B2620&amp;C2620&amp;F2620)=0),"",IF(G2620="【（第８期）医療機関受付】",TEXT(INDIRECT(A2620&amp;D2620&amp;E2620&amp;5),"m"),TEXT(INDIRECT(A2620&amp;B2620&amp;C2620&amp;5),"m")))</f>
        <v/>
      </c>
      <c r="N2620" s="15" t="str" cm="1">
        <f t="array" aca="1" ref="N2620" ca="1">IF(OR(INDIRECT(A2620&amp;B2620&amp;C2620&amp;F2620)="",ISNUMBER(INDIRECT(A2620&amp;B2620&amp;C2620&amp;F2620))=FALSE,INDIRECT(A2620&amp;B2620&amp;C2620&amp;F2620)=0),"",IF(G2620="【（第８期）医療機関受付】",TEXT(INDIRECT(A2620&amp;D2620&amp;E2620&amp;5),"d"),TEXT(INDIRECT(A2620&amp;B2620&amp;C2620&amp;5),"d")))</f>
        <v/>
      </c>
      <c r="O2620" s="15" t="str" cm="1">
        <f t="array" aca="1" ref="O2620" ca="1">IF(OR(INDIRECT(A2620&amp;B2620&amp;C2620&amp;F2620)="",ISNUMBER(INDIRECT(A2620&amp;B2620&amp;C2620&amp;F2620))=FALSE,INDIRECT(A2620&amp;B2620&amp;C2620&amp;F2620)=0),"",HOUR(INDIRECT(A2620&amp;"A"&amp;F2620)))</f>
        <v/>
      </c>
      <c r="P2620" s="15" t="str" cm="1">
        <f t="array" aca="1" ref="P2620" ca="1">IF(OR(INDIRECT(A2620&amp;B2620&amp;C2620&amp;F2620)="",ISNUMBER(INDIRECT(A2620&amp;B2620&amp;C2620&amp;F2620))=FALSE,INDIRECT(A2620&amp;B2620&amp;C2620&amp;F2620)=0),"",MINUTE(INDIRECT(A2620&amp;"A"&amp;F2620)))</f>
        <v/>
      </c>
      <c r="Q2620" s="15" t="str" cm="1">
        <f t="array" aca="1" ref="Q2620" ca="1">IF(OR(INDIRECT(A2620&amp;B2620&amp;C2620&amp;F2620)="",ISNUMBER(INDIRECT(A2620&amp;B2620&amp;C2620&amp;F2620))=FALSE,INDIRECT(A2620&amp;B2620&amp;C2620&amp;F2620)=0),"",O2620)</f>
        <v/>
      </c>
      <c r="R2620" s="15" t="str" cm="1">
        <f t="array" aca="1" ref="R2620" ca="1">IF(OR(INDIRECT(A2620&amp;B2620&amp;C2620&amp;F2620)="",ISNUMBER(INDIRECT(A2620&amp;B2620&amp;C2620&amp;F2620))=FALSE,INDIRECT(A2620&amp;B2620&amp;C2620&amp;F2620)=0),"",P2620+14)</f>
        <v/>
      </c>
      <c r="S2620" s="15" t="str" cm="1">
        <f t="array" aca="1" ref="S2620" ca="1">IF(OR(INDIRECT(A2620&amp;B2620&amp;C2620&amp;F2620)="",ISNUMBER(INDIRECT(A2620&amp;B2620&amp;C2620&amp;F2620))=FALSE,INDIRECT(A2620&amp;B2620&amp;C2620&amp;F2620)=0),"",INDIRECT(A2620&amp;B2620&amp;C2620&amp;F2620))</f>
        <v/>
      </c>
      <c r="T2620" s="15" t="str" cm="1">
        <f t="array" aca="1" ref="T2620" ca="1">IF(OR(INDIRECT(A2620&amp;B2620&amp;C2620&amp;F2620)="",ISNUMBER(INDIRECT(A2620&amp;B2620&amp;C2620&amp;F2620))=FALSE,INDIRECT(A2620&amp;B2620&amp;C2620&amp;F2620)=0),"",0)</f>
        <v/>
      </c>
    </row>
    <row r="2621" spans="1:20">
      <c r="A2621" s="23" t="s">
        <v>912</v>
      </c>
      <c r="B2621" s="23" t="s">
        <v>913</v>
      </c>
      <c r="C2621" s="23" t="str">
        <f t="shared" si="120"/>
        <v>z</v>
      </c>
      <c r="D2621" s="23" t="s">
        <v>913</v>
      </c>
      <c r="E2621" s="23" t="str">
        <f t="shared" si="121"/>
        <v>y</v>
      </c>
      <c r="F2621" s="23">
        <f t="shared" si="122"/>
        <v>30</v>
      </c>
      <c r="G2621" s="23" t="str" cm="1">
        <f t="array" aca="1" ref="G2621" ca="1">IF(OR(INDIRECT(A2621&amp;B2621&amp;C2621&amp;F2621)="",ISNUMBER(INDIRECT(A2621&amp;B2621&amp;C2621&amp;F2621))=FALSE),"",IF(INDIRECT(A2621&amp;B2621&amp;C2621&amp;9)="公開","【（第８期）WEB・コールセンター受付】","【（第８期）医療機関受付】"))</f>
        <v/>
      </c>
      <c r="H2621" s="15" t="str" cm="1">
        <f t="array" aca="1" ref="H2621" ca="1">IF(OR(INDIRECT(A2621&amp;B2621&amp;C2621&amp;F2621)="",ISNUMBER(INDIRECT(A2621&amp;B2621&amp;C2621&amp;F2621))=FALSE,INDIRECT(A2621&amp;B2621&amp;C2621&amp;F2621)=0),"",431001)</f>
        <v/>
      </c>
      <c r="I2621" s="15" t="str" cm="1">
        <f t="array" aca="1" ref="I2621" ca="1">IF(OR(INDIRECT(A2621&amp;B2621&amp;C2621&amp;F2621)="",ISNUMBER(INDIRECT(A2621&amp;B2621&amp;C2621&amp;F2621))=FALSE,INDIRECT(A2621&amp;B2621&amp;C2621&amp;F2621)=0),"",G2621&amp;J2621&amp;"."&amp;TEXT(M2621,"00")&amp;TEXT(N2621,"00")&amp;"."&amp;TEXT(O2621,"00")&amp;TEXT(P2621,"00"))</f>
        <v/>
      </c>
      <c r="J2621" s="15" t="str" cm="1">
        <f t="array" aca="1" ref="J2621" ca="1">IF(OR(INDIRECT(A2621&amp;B2621&amp;C2621&amp;F2621)="",ISNUMBER(INDIRECT(A2621&amp;B2621&amp;C2621&amp;F2621))=FALSE,INDIRECT(A2621&amp;B2621&amp;C2621&amp;F2621)=0),"",予約枠報告様式!$B$2)</f>
        <v/>
      </c>
      <c r="K2621" s="15" t="str" cm="1">
        <f t="array" aca="1" ref="K2621" ca="1">IF(OR(INDIRECT(A2621&amp;B2621&amp;C2621&amp;F2621)="",ISNUMBER(INDIRECT(A2621&amp;B2621&amp;C2621&amp;F2621))=FALSE,INDIRECT(A2621&amp;B2621&amp;C2621&amp;F2621)=0),"",1)</f>
        <v/>
      </c>
      <c r="L2621" s="15" t="str" cm="1">
        <f t="array" aca="1" ref="L2621" ca="1">IF(OR(INDIRECT(A2621&amp;B2621&amp;C2621&amp;F2621)="",ISNUMBER(INDIRECT(A2621&amp;B2621&amp;C2621&amp;F2621))=FALSE,INDIRECT(A2621&amp;B2621&amp;C2621&amp;F2621)=0),"",IF(G2621="【（第８期）医療機関受付】",TEXT(INDIRECT(A2621&amp;D2621&amp;E2621&amp;5),"yyy"),TEXT(INDIRECT(A2621&amp;B2621&amp;C2621&amp;5),"yyy")))</f>
        <v/>
      </c>
      <c r="M2621" s="15" t="str" cm="1">
        <f t="array" aca="1" ref="M2621" ca="1">IF(OR(INDIRECT(A2621&amp;B2621&amp;C2621&amp;F2621)="",ISNUMBER(INDIRECT(A2621&amp;B2621&amp;C2621&amp;F2621))=FALSE,INDIRECT(A2621&amp;B2621&amp;C2621&amp;F2621)=0),"",IF(G2621="【（第８期）医療機関受付】",TEXT(INDIRECT(A2621&amp;D2621&amp;E2621&amp;5),"m"),TEXT(INDIRECT(A2621&amp;B2621&amp;C2621&amp;5),"m")))</f>
        <v/>
      </c>
      <c r="N2621" s="15" t="str" cm="1">
        <f t="array" aca="1" ref="N2621" ca="1">IF(OR(INDIRECT(A2621&amp;B2621&amp;C2621&amp;F2621)="",ISNUMBER(INDIRECT(A2621&amp;B2621&amp;C2621&amp;F2621))=FALSE,INDIRECT(A2621&amp;B2621&amp;C2621&amp;F2621)=0),"",IF(G2621="【（第８期）医療機関受付】",TEXT(INDIRECT(A2621&amp;D2621&amp;E2621&amp;5),"d"),TEXT(INDIRECT(A2621&amp;B2621&amp;C2621&amp;5),"d")))</f>
        <v/>
      </c>
      <c r="O2621" s="15" t="str" cm="1">
        <f t="array" aca="1" ref="O2621" ca="1">IF(OR(INDIRECT(A2621&amp;B2621&amp;C2621&amp;F2621)="",ISNUMBER(INDIRECT(A2621&amp;B2621&amp;C2621&amp;F2621))=FALSE,INDIRECT(A2621&amp;B2621&amp;C2621&amp;F2621)=0),"",HOUR(INDIRECT(A2621&amp;"A"&amp;F2621)))</f>
        <v/>
      </c>
      <c r="P2621" s="15" t="str" cm="1">
        <f t="array" aca="1" ref="P2621" ca="1">IF(OR(INDIRECT(A2621&amp;B2621&amp;C2621&amp;F2621)="",ISNUMBER(INDIRECT(A2621&amp;B2621&amp;C2621&amp;F2621))=FALSE,INDIRECT(A2621&amp;B2621&amp;C2621&amp;F2621)=0),"",MINUTE(INDIRECT(A2621&amp;"A"&amp;F2621)))</f>
        <v/>
      </c>
      <c r="Q2621" s="15" t="str" cm="1">
        <f t="array" aca="1" ref="Q2621" ca="1">IF(OR(INDIRECT(A2621&amp;B2621&amp;C2621&amp;F2621)="",ISNUMBER(INDIRECT(A2621&amp;B2621&amp;C2621&amp;F2621))=FALSE,INDIRECT(A2621&amp;B2621&amp;C2621&amp;F2621)=0),"",O2621)</f>
        <v/>
      </c>
      <c r="R2621" s="15" t="str" cm="1">
        <f t="array" aca="1" ref="R2621" ca="1">IF(OR(INDIRECT(A2621&amp;B2621&amp;C2621&amp;F2621)="",ISNUMBER(INDIRECT(A2621&amp;B2621&amp;C2621&amp;F2621))=FALSE,INDIRECT(A2621&amp;B2621&amp;C2621&amp;F2621)=0),"",P2621+14)</f>
        <v/>
      </c>
      <c r="S2621" s="15" t="str" cm="1">
        <f t="array" aca="1" ref="S2621" ca="1">IF(OR(INDIRECT(A2621&amp;B2621&amp;C2621&amp;F2621)="",ISNUMBER(INDIRECT(A2621&amp;B2621&amp;C2621&amp;F2621))=FALSE,INDIRECT(A2621&amp;B2621&amp;C2621&amp;F2621)=0),"",INDIRECT(A2621&amp;B2621&amp;C2621&amp;F2621))</f>
        <v/>
      </c>
      <c r="T2621" s="15" t="str" cm="1">
        <f t="array" aca="1" ref="T2621" ca="1">IF(OR(INDIRECT(A2621&amp;B2621&amp;C2621&amp;F2621)="",ISNUMBER(INDIRECT(A2621&amp;B2621&amp;C2621&amp;F2621))=FALSE,INDIRECT(A2621&amp;B2621&amp;C2621&amp;F2621)=0),"",0)</f>
        <v/>
      </c>
    </row>
    <row r="2622" spans="1:20">
      <c r="A2622" s="23" t="s">
        <v>912</v>
      </c>
      <c r="B2622" s="23" t="s">
        <v>913</v>
      </c>
      <c r="C2622" s="23" t="str">
        <f t="shared" si="120"/>
        <v>z</v>
      </c>
      <c r="D2622" s="23" t="s">
        <v>913</v>
      </c>
      <c r="E2622" s="23" t="str">
        <f t="shared" si="121"/>
        <v>y</v>
      </c>
      <c r="F2622" s="23">
        <f t="shared" si="122"/>
        <v>31</v>
      </c>
      <c r="G2622" s="23" t="str" cm="1">
        <f t="array" aca="1" ref="G2622" ca="1">IF(OR(INDIRECT(A2622&amp;B2622&amp;C2622&amp;F2622)="",ISNUMBER(INDIRECT(A2622&amp;B2622&amp;C2622&amp;F2622))=FALSE),"",IF(INDIRECT(A2622&amp;B2622&amp;C2622&amp;9)="公開","【（第８期）WEB・コールセンター受付】","【（第８期）医療機関受付】"))</f>
        <v/>
      </c>
      <c r="H2622" s="15" t="str" cm="1">
        <f t="array" aca="1" ref="H2622" ca="1">IF(OR(INDIRECT(A2622&amp;B2622&amp;C2622&amp;F2622)="",ISNUMBER(INDIRECT(A2622&amp;B2622&amp;C2622&amp;F2622))=FALSE,INDIRECT(A2622&amp;B2622&amp;C2622&amp;F2622)=0),"",431001)</f>
        <v/>
      </c>
      <c r="I2622" s="15" t="str" cm="1">
        <f t="array" aca="1" ref="I2622" ca="1">IF(OR(INDIRECT(A2622&amp;B2622&amp;C2622&amp;F2622)="",ISNUMBER(INDIRECT(A2622&amp;B2622&amp;C2622&amp;F2622))=FALSE,INDIRECT(A2622&amp;B2622&amp;C2622&amp;F2622)=0),"",G2622&amp;J2622&amp;"."&amp;TEXT(M2622,"00")&amp;TEXT(N2622,"00")&amp;"."&amp;TEXT(O2622,"00")&amp;TEXT(P2622,"00"))</f>
        <v/>
      </c>
      <c r="J2622" s="15" t="str" cm="1">
        <f t="array" aca="1" ref="J2622" ca="1">IF(OR(INDIRECT(A2622&amp;B2622&amp;C2622&amp;F2622)="",ISNUMBER(INDIRECT(A2622&amp;B2622&amp;C2622&amp;F2622))=FALSE,INDIRECT(A2622&amp;B2622&amp;C2622&amp;F2622)=0),"",予約枠報告様式!$B$2)</f>
        <v/>
      </c>
      <c r="K2622" s="15" t="str" cm="1">
        <f t="array" aca="1" ref="K2622" ca="1">IF(OR(INDIRECT(A2622&amp;B2622&amp;C2622&amp;F2622)="",ISNUMBER(INDIRECT(A2622&amp;B2622&amp;C2622&amp;F2622))=FALSE,INDIRECT(A2622&amp;B2622&amp;C2622&amp;F2622)=0),"",1)</f>
        <v/>
      </c>
      <c r="L2622" s="15" t="str" cm="1">
        <f t="array" aca="1" ref="L2622" ca="1">IF(OR(INDIRECT(A2622&amp;B2622&amp;C2622&amp;F2622)="",ISNUMBER(INDIRECT(A2622&amp;B2622&amp;C2622&amp;F2622))=FALSE,INDIRECT(A2622&amp;B2622&amp;C2622&amp;F2622)=0),"",IF(G2622="【（第８期）医療機関受付】",TEXT(INDIRECT(A2622&amp;D2622&amp;E2622&amp;5),"yyy"),TEXT(INDIRECT(A2622&amp;B2622&amp;C2622&amp;5),"yyy")))</f>
        <v/>
      </c>
      <c r="M2622" s="15" t="str" cm="1">
        <f t="array" aca="1" ref="M2622" ca="1">IF(OR(INDIRECT(A2622&amp;B2622&amp;C2622&amp;F2622)="",ISNUMBER(INDIRECT(A2622&amp;B2622&amp;C2622&amp;F2622))=FALSE,INDIRECT(A2622&amp;B2622&amp;C2622&amp;F2622)=0),"",IF(G2622="【（第８期）医療機関受付】",TEXT(INDIRECT(A2622&amp;D2622&amp;E2622&amp;5),"m"),TEXT(INDIRECT(A2622&amp;B2622&amp;C2622&amp;5),"m")))</f>
        <v/>
      </c>
      <c r="N2622" s="15" t="str" cm="1">
        <f t="array" aca="1" ref="N2622" ca="1">IF(OR(INDIRECT(A2622&amp;B2622&amp;C2622&amp;F2622)="",ISNUMBER(INDIRECT(A2622&amp;B2622&amp;C2622&amp;F2622))=FALSE,INDIRECT(A2622&amp;B2622&amp;C2622&amp;F2622)=0),"",IF(G2622="【（第８期）医療機関受付】",TEXT(INDIRECT(A2622&amp;D2622&amp;E2622&amp;5),"d"),TEXT(INDIRECT(A2622&amp;B2622&amp;C2622&amp;5),"d")))</f>
        <v/>
      </c>
      <c r="O2622" s="15" t="str" cm="1">
        <f t="array" aca="1" ref="O2622" ca="1">IF(OR(INDIRECT(A2622&amp;B2622&amp;C2622&amp;F2622)="",ISNUMBER(INDIRECT(A2622&amp;B2622&amp;C2622&amp;F2622))=FALSE,INDIRECT(A2622&amp;B2622&amp;C2622&amp;F2622)=0),"",HOUR(INDIRECT(A2622&amp;"A"&amp;F2622)))</f>
        <v/>
      </c>
      <c r="P2622" s="15" t="str" cm="1">
        <f t="array" aca="1" ref="P2622" ca="1">IF(OR(INDIRECT(A2622&amp;B2622&amp;C2622&amp;F2622)="",ISNUMBER(INDIRECT(A2622&amp;B2622&amp;C2622&amp;F2622))=FALSE,INDIRECT(A2622&amp;B2622&amp;C2622&amp;F2622)=0),"",MINUTE(INDIRECT(A2622&amp;"A"&amp;F2622)))</f>
        <v/>
      </c>
      <c r="Q2622" s="15" t="str" cm="1">
        <f t="array" aca="1" ref="Q2622" ca="1">IF(OR(INDIRECT(A2622&amp;B2622&amp;C2622&amp;F2622)="",ISNUMBER(INDIRECT(A2622&amp;B2622&amp;C2622&amp;F2622))=FALSE,INDIRECT(A2622&amp;B2622&amp;C2622&amp;F2622)=0),"",O2622)</f>
        <v/>
      </c>
      <c r="R2622" s="15" t="str" cm="1">
        <f t="array" aca="1" ref="R2622" ca="1">IF(OR(INDIRECT(A2622&amp;B2622&amp;C2622&amp;F2622)="",ISNUMBER(INDIRECT(A2622&amp;B2622&amp;C2622&amp;F2622))=FALSE,INDIRECT(A2622&amp;B2622&amp;C2622&amp;F2622)=0),"",P2622+14)</f>
        <v/>
      </c>
      <c r="S2622" s="15" t="str" cm="1">
        <f t="array" aca="1" ref="S2622" ca="1">IF(OR(INDIRECT(A2622&amp;B2622&amp;C2622&amp;F2622)="",ISNUMBER(INDIRECT(A2622&amp;B2622&amp;C2622&amp;F2622))=FALSE,INDIRECT(A2622&amp;B2622&amp;C2622&amp;F2622)=0),"",INDIRECT(A2622&amp;B2622&amp;C2622&amp;F2622))</f>
        <v/>
      </c>
      <c r="T2622" s="15" t="str" cm="1">
        <f t="array" aca="1" ref="T2622" ca="1">IF(OR(INDIRECT(A2622&amp;B2622&amp;C2622&amp;F2622)="",ISNUMBER(INDIRECT(A2622&amp;B2622&amp;C2622&amp;F2622))=FALSE,INDIRECT(A2622&amp;B2622&amp;C2622&amp;F2622)=0),"",0)</f>
        <v/>
      </c>
    </row>
    <row r="2623" spans="1:20">
      <c r="A2623" s="23" t="s">
        <v>912</v>
      </c>
      <c r="B2623" s="23" t="s">
        <v>913</v>
      </c>
      <c r="C2623" s="23" t="str">
        <f t="shared" si="120"/>
        <v>z</v>
      </c>
      <c r="D2623" s="23" t="s">
        <v>913</v>
      </c>
      <c r="E2623" s="23" t="str">
        <f t="shared" si="121"/>
        <v>y</v>
      </c>
      <c r="F2623" s="23">
        <f t="shared" si="122"/>
        <v>32</v>
      </c>
      <c r="G2623" s="23" t="str" cm="1">
        <f t="array" aca="1" ref="G2623" ca="1">IF(OR(INDIRECT(A2623&amp;B2623&amp;C2623&amp;F2623)="",ISNUMBER(INDIRECT(A2623&amp;B2623&amp;C2623&amp;F2623))=FALSE),"",IF(INDIRECT(A2623&amp;B2623&amp;C2623&amp;9)="公開","【（第８期）WEB・コールセンター受付】","【（第８期）医療機関受付】"))</f>
        <v/>
      </c>
      <c r="H2623" s="15" t="str" cm="1">
        <f t="array" aca="1" ref="H2623" ca="1">IF(OR(INDIRECT(A2623&amp;B2623&amp;C2623&amp;F2623)="",ISNUMBER(INDIRECT(A2623&amp;B2623&amp;C2623&amp;F2623))=FALSE,INDIRECT(A2623&amp;B2623&amp;C2623&amp;F2623)=0),"",431001)</f>
        <v/>
      </c>
      <c r="I2623" s="15" t="str" cm="1">
        <f t="array" aca="1" ref="I2623" ca="1">IF(OR(INDIRECT(A2623&amp;B2623&amp;C2623&amp;F2623)="",ISNUMBER(INDIRECT(A2623&amp;B2623&amp;C2623&amp;F2623))=FALSE,INDIRECT(A2623&amp;B2623&amp;C2623&amp;F2623)=0),"",G2623&amp;J2623&amp;"."&amp;TEXT(M2623,"00")&amp;TEXT(N2623,"00")&amp;"."&amp;TEXT(O2623,"00")&amp;TEXT(P2623,"00"))</f>
        <v/>
      </c>
      <c r="J2623" s="15" t="str" cm="1">
        <f t="array" aca="1" ref="J2623" ca="1">IF(OR(INDIRECT(A2623&amp;B2623&amp;C2623&amp;F2623)="",ISNUMBER(INDIRECT(A2623&amp;B2623&amp;C2623&amp;F2623))=FALSE,INDIRECT(A2623&amp;B2623&amp;C2623&amp;F2623)=0),"",予約枠報告様式!$B$2)</f>
        <v/>
      </c>
      <c r="K2623" s="15" t="str" cm="1">
        <f t="array" aca="1" ref="K2623" ca="1">IF(OR(INDIRECT(A2623&amp;B2623&amp;C2623&amp;F2623)="",ISNUMBER(INDIRECT(A2623&amp;B2623&amp;C2623&amp;F2623))=FALSE,INDIRECT(A2623&amp;B2623&amp;C2623&amp;F2623)=0),"",1)</f>
        <v/>
      </c>
      <c r="L2623" s="15" t="str" cm="1">
        <f t="array" aca="1" ref="L2623" ca="1">IF(OR(INDIRECT(A2623&amp;B2623&amp;C2623&amp;F2623)="",ISNUMBER(INDIRECT(A2623&amp;B2623&amp;C2623&amp;F2623))=FALSE,INDIRECT(A2623&amp;B2623&amp;C2623&amp;F2623)=0),"",IF(G2623="【（第８期）医療機関受付】",TEXT(INDIRECT(A2623&amp;D2623&amp;E2623&amp;5),"yyy"),TEXT(INDIRECT(A2623&amp;B2623&amp;C2623&amp;5),"yyy")))</f>
        <v/>
      </c>
      <c r="M2623" s="15" t="str" cm="1">
        <f t="array" aca="1" ref="M2623" ca="1">IF(OR(INDIRECT(A2623&amp;B2623&amp;C2623&amp;F2623)="",ISNUMBER(INDIRECT(A2623&amp;B2623&amp;C2623&amp;F2623))=FALSE,INDIRECT(A2623&amp;B2623&amp;C2623&amp;F2623)=0),"",IF(G2623="【（第８期）医療機関受付】",TEXT(INDIRECT(A2623&amp;D2623&amp;E2623&amp;5),"m"),TEXT(INDIRECT(A2623&amp;B2623&amp;C2623&amp;5),"m")))</f>
        <v/>
      </c>
      <c r="N2623" s="15" t="str" cm="1">
        <f t="array" aca="1" ref="N2623" ca="1">IF(OR(INDIRECT(A2623&amp;B2623&amp;C2623&amp;F2623)="",ISNUMBER(INDIRECT(A2623&amp;B2623&amp;C2623&amp;F2623))=FALSE,INDIRECT(A2623&amp;B2623&amp;C2623&amp;F2623)=0),"",IF(G2623="【（第８期）医療機関受付】",TEXT(INDIRECT(A2623&amp;D2623&amp;E2623&amp;5),"d"),TEXT(INDIRECT(A2623&amp;B2623&amp;C2623&amp;5),"d")))</f>
        <v/>
      </c>
      <c r="O2623" s="15" t="str" cm="1">
        <f t="array" aca="1" ref="O2623" ca="1">IF(OR(INDIRECT(A2623&amp;B2623&amp;C2623&amp;F2623)="",ISNUMBER(INDIRECT(A2623&amp;B2623&amp;C2623&amp;F2623))=FALSE,INDIRECT(A2623&amp;B2623&amp;C2623&amp;F2623)=0),"",HOUR(INDIRECT(A2623&amp;"A"&amp;F2623)))</f>
        <v/>
      </c>
      <c r="P2623" s="15" t="str" cm="1">
        <f t="array" aca="1" ref="P2623" ca="1">IF(OR(INDIRECT(A2623&amp;B2623&amp;C2623&amp;F2623)="",ISNUMBER(INDIRECT(A2623&amp;B2623&amp;C2623&amp;F2623))=FALSE,INDIRECT(A2623&amp;B2623&amp;C2623&amp;F2623)=0),"",MINUTE(INDIRECT(A2623&amp;"A"&amp;F2623)))</f>
        <v/>
      </c>
      <c r="Q2623" s="15" t="str" cm="1">
        <f t="array" aca="1" ref="Q2623" ca="1">IF(OR(INDIRECT(A2623&amp;B2623&amp;C2623&amp;F2623)="",ISNUMBER(INDIRECT(A2623&amp;B2623&amp;C2623&amp;F2623))=FALSE,INDIRECT(A2623&amp;B2623&amp;C2623&amp;F2623)=0),"",O2623)</f>
        <v/>
      </c>
      <c r="R2623" s="15" t="str" cm="1">
        <f t="array" aca="1" ref="R2623" ca="1">IF(OR(INDIRECT(A2623&amp;B2623&amp;C2623&amp;F2623)="",ISNUMBER(INDIRECT(A2623&amp;B2623&amp;C2623&amp;F2623))=FALSE,INDIRECT(A2623&amp;B2623&amp;C2623&amp;F2623)=0),"",P2623+14)</f>
        <v/>
      </c>
      <c r="S2623" s="15" t="str" cm="1">
        <f t="array" aca="1" ref="S2623" ca="1">IF(OR(INDIRECT(A2623&amp;B2623&amp;C2623&amp;F2623)="",ISNUMBER(INDIRECT(A2623&amp;B2623&amp;C2623&amp;F2623))=FALSE,INDIRECT(A2623&amp;B2623&amp;C2623&amp;F2623)=0),"",INDIRECT(A2623&amp;B2623&amp;C2623&amp;F2623))</f>
        <v/>
      </c>
      <c r="T2623" s="15" t="str" cm="1">
        <f t="array" aca="1" ref="T2623" ca="1">IF(OR(INDIRECT(A2623&amp;B2623&amp;C2623&amp;F2623)="",ISNUMBER(INDIRECT(A2623&amp;B2623&amp;C2623&amp;F2623))=FALSE,INDIRECT(A2623&amp;B2623&amp;C2623&amp;F2623)=0),"",0)</f>
        <v/>
      </c>
    </row>
    <row r="2624" spans="1:20">
      <c r="A2624" s="23" t="s">
        <v>912</v>
      </c>
      <c r="B2624" s="23" t="s">
        <v>913</v>
      </c>
      <c r="C2624" s="23" t="str">
        <f t="shared" si="120"/>
        <v>z</v>
      </c>
      <c r="D2624" s="23" t="s">
        <v>913</v>
      </c>
      <c r="E2624" s="23" t="str">
        <f t="shared" si="121"/>
        <v>y</v>
      </c>
      <c r="F2624" s="23">
        <f t="shared" si="122"/>
        <v>33</v>
      </c>
      <c r="G2624" s="23" t="str" cm="1">
        <f t="array" aca="1" ref="G2624" ca="1">IF(OR(INDIRECT(A2624&amp;B2624&amp;C2624&amp;F2624)="",ISNUMBER(INDIRECT(A2624&amp;B2624&amp;C2624&amp;F2624))=FALSE),"",IF(INDIRECT(A2624&amp;B2624&amp;C2624&amp;9)="公開","【（第８期）WEB・コールセンター受付】","【（第８期）医療機関受付】"))</f>
        <v/>
      </c>
      <c r="H2624" s="15" t="str" cm="1">
        <f t="array" aca="1" ref="H2624" ca="1">IF(OR(INDIRECT(A2624&amp;B2624&amp;C2624&amp;F2624)="",ISNUMBER(INDIRECT(A2624&amp;B2624&amp;C2624&amp;F2624))=FALSE,INDIRECT(A2624&amp;B2624&amp;C2624&amp;F2624)=0),"",431001)</f>
        <v/>
      </c>
      <c r="I2624" s="15" t="str" cm="1">
        <f t="array" aca="1" ref="I2624" ca="1">IF(OR(INDIRECT(A2624&amp;B2624&amp;C2624&amp;F2624)="",ISNUMBER(INDIRECT(A2624&amp;B2624&amp;C2624&amp;F2624))=FALSE,INDIRECT(A2624&amp;B2624&amp;C2624&amp;F2624)=0),"",G2624&amp;J2624&amp;"."&amp;TEXT(M2624,"00")&amp;TEXT(N2624,"00")&amp;"."&amp;TEXT(O2624,"00")&amp;TEXT(P2624,"00"))</f>
        <v/>
      </c>
      <c r="J2624" s="15" t="str" cm="1">
        <f t="array" aca="1" ref="J2624" ca="1">IF(OR(INDIRECT(A2624&amp;B2624&amp;C2624&amp;F2624)="",ISNUMBER(INDIRECT(A2624&amp;B2624&amp;C2624&amp;F2624))=FALSE,INDIRECT(A2624&amp;B2624&amp;C2624&amp;F2624)=0),"",予約枠報告様式!$B$2)</f>
        <v/>
      </c>
      <c r="K2624" s="15" t="str" cm="1">
        <f t="array" aca="1" ref="K2624" ca="1">IF(OR(INDIRECT(A2624&amp;B2624&amp;C2624&amp;F2624)="",ISNUMBER(INDIRECT(A2624&amp;B2624&amp;C2624&amp;F2624))=FALSE,INDIRECT(A2624&amp;B2624&amp;C2624&amp;F2624)=0),"",1)</f>
        <v/>
      </c>
      <c r="L2624" s="15" t="str" cm="1">
        <f t="array" aca="1" ref="L2624" ca="1">IF(OR(INDIRECT(A2624&amp;B2624&amp;C2624&amp;F2624)="",ISNUMBER(INDIRECT(A2624&amp;B2624&amp;C2624&amp;F2624))=FALSE,INDIRECT(A2624&amp;B2624&amp;C2624&amp;F2624)=0),"",IF(G2624="【（第８期）医療機関受付】",TEXT(INDIRECT(A2624&amp;D2624&amp;E2624&amp;5),"yyy"),TEXT(INDIRECT(A2624&amp;B2624&amp;C2624&amp;5),"yyy")))</f>
        <v/>
      </c>
      <c r="M2624" s="15" t="str" cm="1">
        <f t="array" aca="1" ref="M2624" ca="1">IF(OR(INDIRECT(A2624&amp;B2624&amp;C2624&amp;F2624)="",ISNUMBER(INDIRECT(A2624&amp;B2624&amp;C2624&amp;F2624))=FALSE,INDIRECT(A2624&amp;B2624&amp;C2624&amp;F2624)=0),"",IF(G2624="【（第８期）医療機関受付】",TEXT(INDIRECT(A2624&amp;D2624&amp;E2624&amp;5),"m"),TEXT(INDIRECT(A2624&amp;B2624&amp;C2624&amp;5),"m")))</f>
        <v/>
      </c>
      <c r="N2624" s="15" t="str" cm="1">
        <f t="array" aca="1" ref="N2624" ca="1">IF(OR(INDIRECT(A2624&amp;B2624&amp;C2624&amp;F2624)="",ISNUMBER(INDIRECT(A2624&amp;B2624&amp;C2624&amp;F2624))=FALSE,INDIRECT(A2624&amp;B2624&amp;C2624&amp;F2624)=0),"",IF(G2624="【（第８期）医療機関受付】",TEXT(INDIRECT(A2624&amp;D2624&amp;E2624&amp;5),"d"),TEXT(INDIRECT(A2624&amp;B2624&amp;C2624&amp;5),"d")))</f>
        <v/>
      </c>
      <c r="O2624" s="15" t="str" cm="1">
        <f t="array" aca="1" ref="O2624" ca="1">IF(OR(INDIRECT(A2624&amp;B2624&amp;C2624&amp;F2624)="",ISNUMBER(INDIRECT(A2624&amp;B2624&amp;C2624&amp;F2624))=FALSE,INDIRECT(A2624&amp;B2624&amp;C2624&amp;F2624)=0),"",HOUR(INDIRECT(A2624&amp;"A"&amp;F2624)))</f>
        <v/>
      </c>
      <c r="P2624" s="15" t="str" cm="1">
        <f t="array" aca="1" ref="P2624" ca="1">IF(OR(INDIRECT(A2624&amp;B2624&amp;C2624&amp;F2624)="",ISNUMBER(INDIRECT(A2624&amp;B2624&amp;C2624&amp;F2624))=FALSE,INDIRECT(A2624&amp;B2624&amp;C2624&amp;F2624)=0),"",MINUTE(INDIRECT(A2624&amp;"A"&amp;F2624)))</f>
        <v/>
      </c>
      <c r="Q2624" s="15" t="str" cm="1">
        <f t="array" aca="1" ref="Q2624" ca="1">IF(OR(INDIRECT(A2624&amp;B2624&amp;C2624&amp;F2624)="",ISNUMBER(INDIRECT(A2624&amp;B2624&amp;C2624&amp;F2624))=FALSE,INDIRECT(A2624&amp;B2624&amp;C2624&amp;F2624)=0),"",O2624)</f>
        <v/>
      </c>
      <c r="R2624" s="15" t="str" cm="1">
        <f t="array" aca="1" ref="R2624" ca="1">IF(OR(INDIRECT(A2624&amp;B2624&amp;C2624&amp;F2624)="",ISNUMBER(INDIRECT(A2624&amp;B2624&amp;C2624&amp;F2624))=FALSE,INDIRECT(A2624&amp;B2624&amp;C2624&amp;F2624)=0),"",P2624+14)</f>
        <v/>
      </c>
      <c r="S2624" s="15" t="str" cm="1">
        <f t="array" aca="1" ref="S2624" ca="1">IF(OR(INDIRECT(A2624&amp;B2624&amp;C2624&amp;F2624)="",ISNUMBER(INDIRECT(A2624&amp;B2624&amp;C2624&amp;F2624))=FALSE,INDIRECT(A2624&amp;B2624&amp;C2624&amp;F2624)=0),"",INDIRECT(A2624&amp;B2624&amp;C2624&amp;F2624))</f>
        <v/>
      </c>
      <c r="T2624" s="15" t="str" cm="1">
        <f t="array" aca="1" ref="T2624" ca="1">IF(OR(INDIRECT(A2624&amp;B2624&amp;C2624&amp;F2624)="",ISNUMBER(INDIRECT(A2624&amp;B2624&amp;C2624&amp;F2624))=FALSE,INDIRECT(A2624&amp;B2624&amp;C2624&amp;F2624)=0),"",0)</f>
        <v/>
      </c>
    </row>
    <row r="2625" spans="1:20">
      <c r="A2625" s="23" t="s">
        <v>912</v>
      </c>
      <c r="B2625" s="23" t="s">
        <v>913</v>
      </c>
      <c r="C2625" s="23" t="str">
        <f t="shared" si="120"/>
        <v>z</v>
      </c>
      <c r="D2625" s="23" t="s">
        <v>913</v>
      </c>
      <c r="E2625" s="23" t="str">
        <f t="shared" si="121"/>
        <v>y</v>
      </c>
      <c r="F2625" s="23">
        <f t="shared" si="122"/>
        <v>34</v>
      </c>
      <c r="G2625" s="23" t="str" cm="1">
        <f t="array" aca="1" ref="G2625" ca="1">IF(OR(INDIRECT(A2625&amp;B2625&amp;C2625&amp;F2625)="",ISNUMBER(INDIRECT(A2625&amp;B2625&amp;C2625&amp;F2625))=FALSE),"",IF(INDIRECT(A2625&amp;B2625&amp;C2625&amp;9)="公開","【（第８期）WEB・コールセンター受付】","【（第８期）医療機関受付】"))</f>
        <v/>
      </c>
      <c r="H2625" s="15" t="str" cm="1">
        <f t="array" aca="1" ref="H2625" ca="1">IF(OR(INDIRECT(A2625&amp;B2625&amp;C2625&amp;F2625)="",ISNUMBER(INDIRECT(A2625&amp;B2625&amp;C2625&amp;F2625))=FALSE,INDIRECT(A2625&amp;B2625&amp;C2625&amp;F2625)=0),"",431001)</f>
        <v/>
      </c>
      <c r="I2625" s="15" t="str" cm="1">
        <f t="array" aca="1" ref="I2625" ca="1">IF(OR(INDIRECT(A2625&amp;B2625&amp;C2625&amp;F2625)="",ISNUMBER(INDIRECT(A2625&amp;B2625&amp;C2625&amp;F2625))=FALSE,INDIRECT(A2625&amp;B2625&amp;C2625&amp;F2625)=0),"",G2625&amp;J2625&amp;"."&amp;TEXT(M2625,"00")&amp;TEXT(N2625,"00")&amp;"."&amp;TEXT(O2625,"00")&amp;TEXT(P2625,"00"))</f>
        <v/>
      </c>
      <c r="J2625" s="15" t="str" cm="1">
        <f t="array" aca="1" ref="J2625" ca="1">IF(OR(INDIRECT(A2625&amp;B2625&amp;C2625&amp;F2625)="",ISNUMBER(INDIRECT(A2625&amp;B2625&amp;C2625&amp;F2625))=FALSE,INDIRECT(A2625&amp;B2625&amp;C2625&amp;F2625)=0),"",予約枠報告様式!$B$2)</f>
        <v/>
      </c>
      <c r="K2625" s="15" t="str" cm="1">
        <f t="array" aca="1" ref="K2625" ca="1">IF(OR(INDIRECT(A2625&amp;B2625&amp;C2625&amp;F2625)="",ISNUMBER(INDIRECT(A2625&amp;B2625&amp;C2625&amp;F2625))=FALSE,INDIRECT(A2625&amp;B2625&amp;C2625&amp;F2625)=0),"",1)</f>
        <v/>
      </c>
      <c r="L2625" s="15" t="str" cm="1">
        <f t="array" aca="1" ref="L2625" ca="1">IF(OR(INDIRECT(A2625&amp;B2625&amp;C2625&amp;F2625)="",ISNUMBER(INDIRECT(A2625&amp;B2625&amp;C2625&amp;F2625))=FALSE,INDIRECT(A2625&amp;B2625&amp;C2625&amp;F2625)=0),"",IF(G2625="【（第８期）医療機関受付】",TEXT(INDIRECT(A2625&amp;D2625&amp;E2625&amp;5),"yyy"),TEXT(INDIRECT(A2625&amp;B2625&amp;C2625&amp;5),"yyy")))</f>
        <v/>
      </c>
      <c r="M2625" s="15" t="str" cm="1">
        <f t="array" aca="1" ref="M2625" ca="1">IF(OR(INDIRECT(A2625&amp;B2625&amp;C2625&amp;F2625)="",ISNUMBER(INDIRECT(A2625&amp;B2625&amp;C2625&amp;F2625))=FALSE,INDIRECT(A2625&amp;B2625&amp;C2625&amp;F2625)=0),"",IF(G2625="【（第８期）医療機関受付】",TEXT(INDIRECT(A2625&amp;D2625&amp;E2625&amp;5),"m"),TEXT(INDIRECT(A2625&amp;B2625&amp;C2625&amp;5),"m")))</f>
        <v/>
      </c>
      <c r="N2625" s="15" t="str" cm="1">
        <f t="array" aca="1" ref="N2625" ca="1">IF(OR(INDIRECT(A2625&amp;B2625&amp;C2625&amp;F2625)="",ISNUMBER(INDIRECT(A2625&amp;B2625&amp;C2625&amp;F2625))=FALSE,INDIRECT(A2625&amp;B2625&amp;C2625&amp;F2625)=0),"",IF(G2625="【（第８期）医療機関受付】",TEXT(INDIRECT(A2625&amp;D2625&amp;E2625&amp;5),"d"),TEXT(INDIRECT(A2625&amp;B2625&amp;C2625&amp;5),"d")))</f>
        <v/>
      </c>
      <c r="O2625" s="15" t="str" cm="1">
        <f t="array" aca="1" ref="O2625" ca="1">IF(OR(INDIRECT(A2625&amp;B2625&amp;C2625&amp;F2625)="",ISNUMBER(INDIRECT(A2625&amp;B2625&amp;C2625&amp;F2625))=FALSE,INDIRECT(A2625&amp;B2625&amp;C2625&amp;F2625)=0),"",HOUR(INDIRECT(A2625&amp;"A"&amp;F2625)))</f>
        <v/>
      </c>
      <c r="P2625" s="15" t="str" cm="1">
        <f t="array" aca="1" ref="P2625" ca="1">IF(OR(INDIRECT(A2625&amp;B2625&amp;C2625&amp;F2625)="",ISNUMBER(INDIRECT(A2625&amp;B2625&amp;C2625&amp;F2625))=FALSE,INDIRECT(A2625&amp;B2625&amp;C2625&amp;F2625)=0),"",MINUTE(INDIRECT(A2625&amp;"A"&amp;F2625)))</f>
        <v/>
      </c>
      <c r="Q2625" s="15" t="str" cm="1">
        <f t="array" aca="1" ref="Q2625" ca="1">IF(OR(INDIRECT(A2625&amp;B2625&amp;C2625&amp;F2625)="",ISNUMBER(INDIRECT(A2625&amp;B2625&amp;C2625&amp;F2625))=FALSE,INDIRECT(A2625&amp;B2625&amp;C2625&amp;F2625)=0),"",O2625)</f>
        <v/>
      </c>
      <c r="R2625" s="15" t="str" cm="1">
        <f t="array" aca="1" ref="R2625" ca="1">IF(OR(INDIRECT(A2625&amp;B2625&amp;C2625&amp;F2625)="",ISNUMBER(INDIRECT(A2625&amp;B2625&amp;C2625&amp;F2625))=FALSE,INDIRECT(A2625&amp;B2625&amp;C2625&amp;F2625)=0),"",P2625+14)</f>
        <v/>
      </c>
      <c r="S2625" s="15" t="str" cm="1">
        <f t="array" aca="1" ref="S2625" ca="1">IF(OR(INDIRECT(A2625&amp;B2625&amp;C2625&amp;F2625)="",ISNUMBER(INDIRECT(A2625&amp;B2625&amp;C2625&amp;F2625))=FALSE,INDIRECT(A2625&amp;B2625&amp;C2625&amp;F2625)=0),"",INDIRECT(A2625&amp;B2625&amp;C2625&amp;F2625))</f>
        <v/>
      </c>
      <c r="T2625" s="15" t="str" cm="1">
        <f t="array" aca="1" ref="T2625" ca="1">IF(OR(INDIRECT(A2625&amp;B2625&amp;C2625&amp;F2625)="",ISNUMBER(INDIRECT(A2625&amp;B2625&amp;C2625&amp;F2625))=FALSE,INDIRECT(A2625&amp;B2625&amp;C2625&amp;F2625)=0),"",0)</f>
        <v/>
      </c>
    </row>
    <row r="2626" spans="1:20">
      <c r="A2626" s="23" t="s">
        <v>912</v>
      </c>
      <c r="B2626" s="23" t="s">
        <v>913</v>
      </c>
      <c r="C2626" s="23" t="str">
        <f t="shared" si="120"/>
        <v>z</v>
      </c>
      <c r="D2626" s="23" t="s">
        <v>913</v>
      </c>
      <c r="E2626" s="23" t="str">
        <f t="shared" si="121"/>
        <v>y</v>
      </c>
      <c r="F2626" s="23">
        <f t="shared" si="122"/>
        <v>35</v>
      </c>
      <c r="G2626" s="23" t="str" cm="1">
        <f t="array" aca="1" ref="G2626" ca="1">IF(OR(INDIRECT(A2626&amp;B2626&amp;C2626&amp;F2626)="",ISNUMBER(INDIRECT(A2626&amp;B2626&amp;C2626&amp;F2626))=FALSE),"",IF(INDIRECT(A2626&amp;B2626&amp;C2626&amp;9)="公開","【（第８期）WEB・コールセンター受付】","【（第８期）医療機関受付】"))</f>
        <v/>
      </c>
      <c r="H2626" s="15" t="str" cm="1">
        <f t="array" aca="1" ref="H2626" ca="1">IF(OR(INDIRECT(A2626&amp;B2626&amp;C2626&amp;F2626)="",ISNUMBER(INDIRECT(A2626&amp;B2626&amp;C2626&amp;F2626))=FALSE,INDIRECT(A2626&amp;B2626&amp;C2626&amp;F2626)=0),"",431001)</f>
        <v/>
      </c>
      <c r="I2626" s="15" t="str" cm="1">
        <f t="array" aca="1" ref="I2626" ca="1">IF(OR(INDIRECT(A2626&amp;B2626&amp;C2626&amp;F2626)="",ISNUMBER(INDIRECT(A2626&amp;B2626&amp;C2626&amp;F2626))=FALSE,INDIRECT(A2626&amp;B2626&amp;C2626&amp;F2626)=0),"",G2626&amp;J2626&amp;"."&amp;TEXT(M2626,"00")&amp;TEXT(N2626,"00")&amp;"."&amp;TEXT(O2626,"00")&amp;TEXT(P2626,"00"))</f>
        <v/>
      </c>
      <c r="J2626" s="15" t="str" cm="1">
        <f t="array" aca="1" ref="J2626" ca="1">IF(OR(INDIRECT(A2626&amp;B2626&amp;C2626&amp;F2626)="",ISNUMBER(INDIRECT(A2626&amp;B2626&amp;C2626&amp;F2626))=FALSE,INDIRECT(A2626&amp;B2626&amp;C2626&amp;F2626)=0),"",予約枠報告様式!$B$2)</f>
        <v/>
      </c>
      <c r="K2626" s="15" t="str" cm="1">
        <f t="array" aca="1" ref="K2626" ca="1">IF(OR(INDIRECT(A2626&amp;B2626&amp;C2626&amp;F2626)="",ISNUMBER(INDIRECT(A2626&amp;B2626&amp;C2626&amp;F2626))=FALSE,INDIRECT(A2626&amp;B2626&amp;C2626&amp;F2626)=0),"",1)</f>
        <v/>
      </c>
      <c r="L2626" s="15" t="str" cm="1">
        <f t="array" aca="1" ref="L2626" ca="1">IF(OR(INDIRECT(A2626&amp;B2626&amp;C2626&amp;F2626)="",ISNUMBER(INDIRECT(A2626&amp;B2626&amp;C2626&amp;F2626))=FALSE,INDIRECT(A2626&amp;B2626&amp;C2626&amp;F2626)=0),"",IF(G2626="【（第８期）医療機関受付】",TEXT(INDIRECT(A2626&amp;D2626&amp;E2626&amp;5),"yyy"),TEXT(INDIRECT(A2626&amp;B2626&amp;C2626&amp;5),"yyy")))</f>
        <v/>
      </c>
      <c r="M2626" s="15" t="str" cm="1">
        <f t="array" aca="1" ref="M2626" ca="1">IF(OR(INDIRECT(A2626&amp;B2626&amp;C2626&amp;F2626)="",ISNUMBER(INDIRECT(A2626&amp;B2626&amp;C2626&amp;F2626))=FALSE,INDIRECT(A2626&amp;B2626&amp;C2626&amp;F2626)=0),"",IF(G2626="【（第８期）医療機関受付】",TEXT(INDIRECT(A2626&amp;D2626&amp;E2626&amp;5),"m"),TEXT(INDIRECT(A2626&amp;B2626&amp;C2626&amp;5),"m")))</f>
        <v/>
      </c>
      <c r="N2626" s="15" t="str" cm="1">
        <f t="array" aca="1" ref="N2626" ca="1">IF(OR(INDIRECT(A2626&amp;B2626&amp;C2626&amp;F2626)="",ISNUMBER(INDIRECT(A2626&amp;B2626&amp;C2626&amp;F2626))=FALSE,INDIRECT(A2626&amp;B2626&amp;C2626&amp;F2626)=0),"",IF(G2626="【（第８期）医療機関受付】",TEXT(INDIRECT(A2626&amp;D2626&amp;E2626&amp;5),"d"),TEXT(INDIRECT(A2626&amp;B2626&amp;C2626&amp;5),"d")))</f>
        <v/>
      </c>
      <c r="O2626" s="15" t="str" cm="1">
        <f t="array" aca="1" ref="O2626" ca="1">IF(OR(INDIRECT(A2626&amp;B2626&amp;C2626&amp;F2626)="",ISNUMBER(INDIRECT(A2626&amp;B2626&amp;C2626&amp;F2626))=FALSE,INDIRECT(A2626&amp;B2626&amp;C2626&amp;F2626)=0),"",HOUR(INDIRECT(A2626&amp;"A"&amp;F2626)))</f>
        <v/>
      </c>
      <c r="P2626" s="15" t="str" cm="1">
        <f t="array" aca="1" ref="P2626" ca="1">IF(OR(INDIRECT(A2626&amp;B2626&amp;C2626&amp;F2626)="",ISNUMBER(INDIRECT(A2626&amp;B2626&amp;C2626&amp;F2626))=FALSE,INDIRECT(A2626&amp;B2626&amp;C2626&amp;F2626)=0),"",MINUTE(INDIRECT(A2626&amp;"A"&amp;F2626)))</f>
        <v/>
      </c>
      <c r="Q2626" s="15" t="str" cm="1">
        <f t="array" aca="1" ref="Q2626" ca="1">IF(OR(INDIRECT(A2626&amp;B2626&amp;C2626&amp;F2626)="",ISNUMBER(INDIRECT(A2626&amp;B2626&amp;C2626&amp;F2626))=FALSE,INDIRECT(A2626&amp;B2626&amp;C2626&amp;F2626)=0),"",O2626)</f>
        <v/>
      </c>
      <c r="R2626" s="15" t="str" cm="1">
        <f t="array" aca="1" ref="R2626" ca="1">IF(OR(INDIRECT(A2626&amp;B2626&amp;C2626&amp;F2626)="",ISNUMBER(INDIRECT(A2626&amp;B2626&amp;C2626&amp;F2626))=FALSE,INDIRECT(A2626&amp;B2626&amp;C2626&amp;F2626)=0),"",P2626+14)</f>
        <v/>
      </c>
      <c r="S2626" s="15" t="str" cm="1">
        <f t="array" aca="1" ref="S2626" ca="1">IF(OR(INDIRECT(A2626&amp;B2626&amp;C2626&amp;F2626)="",ISNUMBER(INDIRECT(A2626&amp;B2626&amp;C2626&amp;F2626))=FALSE,INDIRECT(A2626&amp;B2626&amp;C2626&amp;F2626)=0),"",INDIRECT(A2626&amp;B2626&amp;C2626&amp;F2626))</f>
        <v/>
      </c>
      <c r="T2626" s="15" t="str" cm="1">
        <f t="array" aca="1" ref="T2626" ca="1">IF(OR(INDIRECT(A2626&amp;B2626&amp;C2626&amp;F2626)="",ISNUMBER(INDIRECT(A2626&amp;B2626&amp;C2626&amp;F2626))=FALSE,INDIRECT(A2626&amp;B2626&amp;C2626&amp;F2626)=0),"",0)</f>
        <v/>
      </c>
    </row>
    <row r="2627" spans="1:20">
      <c r="A2627" s="23" t="s">
        <v>912</v>
      </c>
      <c r="B2627" s="23" t="s">
        <v>913</v>
      </c>
      <c r="C2627" s="23" t="str">
        <f t="shared" si="120"/>
        <v>z</v>
      </c>
      <c r="D2627" s="23" t="s">
        <v>913</v>
      </c>
      <c r="E2627" s="23" t="str">
        <f t="shared" si="121"/>
        <v>y</v>
      </c>
      <c r="F2627" s="23">
        <f t="shared" si="122"/>
        <v>36</v>
      </c>
      <c r="G2627" s="23" t="str" cm="1">
        <f t="array" aca="1" ref="G2627" ca="1">IF(OR(INDIRECT(A2627&amp;B2627&amp;C2627&amp;F2627)="",ISNUMBER(INDIRECT(A2627&amp;B2627&amp;C2627&amp;F2627))=FALSE),"",IF(INDIRECT(A2627&amp;B2627&amp;C2627&amp;9)="公開","【（第８期）WEB・コールセンター受付】","【（第８期）医療機関受付】"))</f>
        <v/>
      </c>
      <c r="H2627" s="15" t="str" cm="1">
        <f t="array" aca="1" ref="H2627" ca="1">IF(OR(INDIRECT(A2627&amp;B2627&amp;C2627&amp;F2627)="",ISNUMBER(INDIRECT(A2627&amp;B2627&amp;C2627&amp;F2627))=FALSE,INDIRECT(A2627&amp;B2627&amp;C2627&amp;F2627)=0),"",431001)</f>
        <v/>
      </c>
      <c r="I2627" s="15" t="str" cm="1">
        <f t="array" aca="1" ref="I2627" ca="1">IF(OR(INDIRECT(A2627&amp;B2627&amp;C2627&amp;F2627)="",ISNUMBER(INDIRECT(A2627&amp;B2627&amp;C2627&amp;F2627))=FALSE,INDIRECT(A2627&amp;B2627&amp;C2627&amp;F2627)=0),"",G2627&amp;J2627&amp;"."&amp;TEXT(M2627,"00")&amp;TEXT(N2627,"00")&amp;"."&amp;TEXT(O2627,"00")&amp;TEXT(P2627,"00"))</f>
        <v/>
      </c>
      <c r="J2627" s="15" t="str" cm="1">
        <f t="array" aca="1" ref="J2627" ca="1">IF(OR(INDIRECT(A2627&amp;B2627&amp;C2627&amp;F2627)="",ISNUMBER(INDIRECT(A2627&amp;B2627&amp;C2627&amp;F2627))=FALSE,INDIRECT(A2627&amp;B2627&amp;C2627&amp;F2627)=0),"",予約枠報告様式!$B$2)</f>
        <v/>
      </c>
      <c r="K2627" s="15" t="str" cm="1">
        <f t="array" aca="1" ref="K2627" ca="1">IF(OR(INDIRECT(A2627&amp;B2627&amp;C2627&amp;F2627)="",ISNUMBER(INDIRECT(A2627&amp;B2627&amp;C2627&amp;F2627))=FALSE,INDIRECT(A2627&amp;B2627&amp;C2627&amp;F2627)=0),"",1)</f>
        <v/>
      </c>
      <c r="L2627" s="15" t="str" cm="1">
        <f t="array" aca="1" ref="L2627" ca="1">IF(OR(INDIRECT(A2627&amp;B2627&amp;C2627&amp;F2627)="",ISNUMBER(INDIRECT(A2627&amp;B2627&amp;C2627&amp;F2627))=FALSE,INDIRECT(A2627&amp;B2627&amp;C2627&amp;F2627)=0),"",IF(G2627="【（第８期）医療機関受付】",TEXT(INDIRECT(A2627&amp;D2627&amp;E2627&amp;5),"yyy"),TEXT(INDIRECT(A2627&amp;B2627&amp;C2627&amp;5),"yyy")))</f>
        <v/>
      </c>
      <c r="M2627" s="15" t="str" cm="1">
        <f t="array" aca="1" ref="M2627" ca="1">IF(OR(INDIRECT(A2627&amp;B2627&amp;C2627&amp;F2627)="",ISNUMBER(INDIRECT(A2627&amp;B2627&amp;C2627&amp;F2627))=FALSE,INDIRECT(A2627&amp;B2627&amp;C2627&amp;F2627)=0),"",IF(G2627="【（第８期）医療機関受付】",TEXT(INDIRECT(A2627&amp;D2627&amp;E2627&amp;5),"m"),TEXT(INDIRECT(A2627&amp;B2627&amp;C2627&amp;5),"m")))</f>
        <v/>
      </c>
      <c r="N2627" s="15" t="str" cm="1">
        <f t="array" aca="1" ref="N2627" ca="1">IF(OR(INDIRECT(A2627&amp;B2627&amp;C2627&amp;F2627)="",ISNUMBER(INDIRECT(A2627&amp;B2627&amp;C2627&amp;F2627))=FALSE,INDIRECT(A2627&amp;B2627&amp;C2627&amp;F2627)=0),"",IF(G2627="【（第８期）医療機関受付】",TEXT(INDIRECT(A2627&amp;D2627&amp;E2627&amp;5),"d"),TEXT(INDIRECT(A2627&amp;B2627&amp;C2627&amp;5),"d")))</f>
        <v/>
      </c>
      <c r="O2627" s="15" t="str" cm="1">
        <f t="array" aca="1" ref="O2627" ca="1">IF(OR(INDIRECT(A2627&amp;B2627&amp;C2627&amp;F2627)="",ISNUMBER(INDIRECT(A2627&amp;B2627&amp;C2627&amp;F2627))=FALSE,INDIRECT(A2627&amp;B2627&amp;C2627&amp;F2627)=0),"",HOUR(INDIRECT(A2627&amp;"A"&amp;F2627)))</f>
        <v/>
      </c>
      <c r="P2627" s="15" t="str" cm="1">
        <f t="array" aca="1" ref="P2627" ca="1">IF(OR(INDIRECT(A2627&amp;B2627&amp;C2627&amp;F2627)="",ISNUMBER(INDIRECT(A2627&amp;B2627&amp;C2627&amp;F2627))=FALSE,INDIRECT(A2627&amp;B2627&amp;C2627&amp;F2627)=0),"",MINUTE(INDIRECT(A2627&amp;"A"&amp;F2627)))</f>
        <v/>
      </c>
      <c r="Q2627" s="15" t="str" cm="1">
        <f t="array" aca="1" ref="Q2627" ca="1">IF(OR(INDIRECT(A2627&amp;B2627&amp;C2627&amp;F2627)="",ISNUMBER(INDIRECT(A2627&amp;B2627&amp;C2627&amp;F2627))=FALSE,INDIRECT(A2627&amp;B2627&amp;C2627&amp;F2627)=0),"",O2627)</f>
        <v/>
      </c>
      <c r="R2627" s="15" t="str" cm="1">
        <f t="array" aca="1" ref="R2627" ca="1">IF(OR(INDIRECT(A2627&amp;B2627&amp;C2627&amp;F2627)="",ISNUMBER(INDIRECT(A2627&amp;B2627&amp;C2627&amp;F2627))=FALSE,INDIRECT(A2627&amp;B2627&amp;C2627&amp;F2627)=0),"",P2627+14)</f>
        <v/>
      </c>
      <c r="S2627" s="15" t="str" cm="1">
        <f t="array" aca="1" ref="S2627" ca="1">IF(OR(INDIRECT(A2627&amp;B2627&amp;C2627&amp;F2627)="",ISNUMBER(INDIRECT(A2627&amp;B2627&amp;C2627&amp;F2627))=FALSE,INDIRECT(A2627&amp;B2627&amp;C2627&amp;F2627)=0),"",INDIRECT(A2627&amp;B2627&amp;C2627&amp;F2627))</f>
        <v/>
      </c>
      <c r="T2627" s="15" t="str" cm="1">
        <f t="array" aca="1" ref="T2627" ca="1">IF(OR(INDIRECT(A2627&amp;B2627&amp;C2627&amp;F2627)="",ISNUMBER(INDIRECT(A2627&amp;B2627&amp;C2627&amp;F2627))=FALSE,INDIRECT(A2627&amp;B2627&amp;C2627&amp;F2627)=0),"",0)</f>
        <v/>
      </c>
    </row>
    <row r="2628" spans="1:20">
      <c r="A2628" s="23" t="s">
        <v>912</v>
      </c>
      <c r="B2628" s="23" t="s">
        <v>913</v>
      </c>
      <c r="C2628" s="23" t="str">
        <f t="shared" ref="C2628:C2691" si="123">IF(F2627=62,CHAR(CODE(C2627)+1),C2627)</f>
        <v>z</v>
      </c>
      <c r="D2628" s="23" t="s">
        <v>913</v>
      </c>
      <c r="E2628" s="23" t="str">
        <f t="shared" si="121"/>
        <v>y</v>
      </c>
      <c r="F2628" s="23">
        <f t="shared" si="122"/>
        <v>37</v>
      </c>
      <c r="G2628" s="23" t="str" cm="1">
        <f t="array" aca="1" ref="G2628" ca="1">IF(OR(INDIRECT(A2628&amp;B2628&amp;C2628&amp;F2628)="",ISNUMBER(INDIRECT(A2628&amp;B2628&amp;C2628&amp;F2628))=FALSE),"",IF(INDIRECT(A2628&amp;B2628&amp;C2628&amp;9)="公開","【（第８期）WEB・コールセンター受付】","【（第８期）医療機関受付】"))</f>
        <v/>
      </c>
      <c r="H2628" s="15" t="str" cm="1">
        <f t="array" aca="1" ref="H2628" ca="1">IF(OR(INDIRECT(A2628&amp;B2628&amp;C2628&amp;F2628)="",ISNUMBER(INDIRECT(A2628&amp;B2628&amp;C2628&amp;F2628))=FALSE,INDIRECT(A2628&amp;B2628&amp;C2628&amp;F2628)=0),"",431001)</f>
        <v/>
      </c>
      <c r="I2628" s="15" t="str" cm="1">
        <f t="array" aca="1" ref="I2628" ca="1">IF(OR(INDIRECT(A2628&amp;B2628&amp;C2628&amp;F2628)="",ISNUMBER(INDIRECT(A2628&amp;B2628&amp;C2628&amp;F2628))=FALSE,INDIRECT(A2628&amp;B2628&amp;C2628&amp;F2628)=0),"",G2628&amp;J2628&amp;"."&amp;TEXT(M2628,"00")&amp;TEXT(N2628,"00")&amp;"."&amp;TEXT(O2628,"00")&amp;TEXT(P2628,"00"))</f>
        <v/>
      </c>
      <c r="J2628" s="15" t="str" cm="1">
        <f t="array" aca="1" ref="J2628" ca="1">IF(OR(INDIRECT(A2628&amp;B2628&amp;C2628&amp;F2628)="",ISNUMBER(INDIRECT(A2628&amp;B2628&amp;C2628&amp;F2628))=FALSE,INDIRECT(A2628&amp;B2628&amp;C2628&amp;F2628)=0),"",予約枠報告様式!$B$2)</f>
        <v/>
      </c>
      <c r="K2628" s="15" t="str" cm="1">
        <f t="array" aca="1" ref="K2628" ca="1">IF(OR(INDIRECT(A2628&amp;B2628&amp;C2628&amp;F2628)="",ISNUMBER(INDIRECT(A2628&amp;B2628&amp;C2628&amp;F2628))=FALSE,INDIRECT(A2628&amp;B2628&amp;C2628&amp;F2628)=0),"",1)</f>
        <v/>
      </c>
      <c r="L2628" s="15" t="str" cm="1">
        <f t="array" aca="1" ref="L2628" ca="1">IF(OR(INDIRECT(A2628&amp;B2628&amp;C2628&amp;F2628)="",ISNUMBER(INDIRECT(A2628&amp;B2628&amp;C2628&amp;F2628))=FALSE,INDIRECT(A2628&amp;B2628&amp;C2628&amp;F2628)=0),"",IF(G2628="【（第８期）医療機関受付】",TEXT(INDIRECT(A2628&amp;D2628&amp;E2628&amp;5),"yyy"),TEXT(INDIRECT(A2628&amp;B2628&amp;C2628&amp;5),"yyy")))</f>
        <v/>
      </c>
      <c r="M2628" s="15" t="str" cm="1">
        <f t="array" aca="1" ref="M2628" ca="1">IF(OR(INDIRECT(A2628&amp;B2628&amp;C2628&amp;F2628)="",ISNUMBER(INDIRECT(A2628&amp;B2628&amp;C2628&amp;F2628))=FALSE,INDIRECT(A2628&amp;B2628&amp;C2628&amp;F2628)=0),"",IF(G2628="【（第８期）医療機関受付】",TEXT(INDIRECT(A2628&amp;D2628&amp;E2628&amp;5),"m"),TEXT(INDIRECT(A2628&amp;B2628&amp;C2628&amp;5),"m")))</f>
        <v/>
      </c>
      <c r="N2628" s="15" t="str" cm="1">
        <f t="array" aca="1" ref="N2628" ca="1">IF(OR(INDIRECT(A2628&amp;B2628&amp;C2628&amp;F2628)="",ISNUMBER(INDIRECT(A2628&amp;B2628&amp;C2628&amp;F2628))=FALSE,INDIRECT(A2628&amp;B2628&amp;C2628&amp;F2628)=0),"",IF(G2628="【（第８期）医療機関受付】",TEXT(INDIRECT(A2628&amp;D2628&amp;E2628&amp;5),"d"),TEXT(INDIRECT(A2628&amp;B2628&amp;C2628&amp;5),"d")))</f>
        <v/>
      </c>
      <c r="O2628" s="15" t="str" cm="1">
        <f t="array" aca="1" ref="O2628" ca="1">IF(OR(INDIRECT(A2628&amp;B2628&amp;C2628&amp;F2628)="",ISNUMBER(INDIRECT(A2628&amp;B2628&amp;C2628&amp;F2628))=FALSE,INDIRECT(A2628&amp;B2628&amp;C2628&amp;F2628)=0),"",HOUR(INDIRECT(A2628&amp;"A"&amp;F2628)))</f>
        <v/>
      </c>
      <c r="P2628" s="15" t="str" cm="1">
        <f t="array" aca="1" ref="P2628" ca="1">IF(OR(INDIRECT(A2628&amp;B2628&amp;C2628&amp;F2628)="",ISNUMBER(INDIRECT(A2628&amp;B2628&amp;C2628&amp;F2628))=FALSE,INDIRECT(A2628&amp;B2628&amp;C2628&amp;F2628)=0),"",MINUTE(INDIRECT(A2628&amp;"A"&amp;F2628)))</f>
        <v/>
      </c>
      <c r="Q2628" s="15" t="str" cm="1">
        <f t="array" aca="1" ref="Q2628" ca="1">IF(OR(INDIRECT(A2628&amp;B2628&amp;C2628&amp;F2628)="",ISNUMBER(INDIRECT(A2628&amp;B2628&amp;C2628&amp;F2628))=FALSE,INDIRECT(A2628&amp;B2628&amp;C2628&amp;F2628)=0),"",O2628)</f>
        <v/>
      </c>
      <c r="R2628" s="15" t="str" cm="1">
        <f t="array" aca="1" ref="R2628" ca="1">IF(OR(INDIRECT(A2628&amp;B2628&amp;C2628&amp;F2628)="",ISNUMBER(INDIRECT(A2628&amp;B2628&amp;C2628&amp;F2628))=FALSE,INDIRECT(A2628&amp;B2628&amp;C2628&amp;F2628)=0),"",P2628+14)</f>
        <v/>
      </c>
      <c r="S2628" s="15" t="str" cm="1">
        <f t="array" aca="1" ref="S2628" ca="1">IF(OR(INDIRECT(A2628&amp;B2628&amp;C2628&amp;F2628)="",ISNUMBER(INDIRECT(A2628&amp;B2628&amp;C2628&amp;F2628))=FALSE,INDIRECT(A2628&amp;B2628&amp;C2628&amp;F2628)=0),"",INDIRECT(A2628&amp;B2628&amp;C2628&amp;F2628))</f>
        <v/>
      </c>
      <c r="T2628" s="15" t="str" cm="1">
        <f t="array" aca="1" ref="T2628" ca="1">IF(OR(INDIRECT(A2628&amp;B2628&amp;C2628&amp;F2628)="",ISNUMBER(INDIRECT(A2628&amp;B2628&amp;C2628&amp;F2628))=FALSE,INDIRECT(A2628&amp;B2628&amp;C2628&amp;F2628)=0),"",0)</f>
        <v/>
      </c>
    </row>
    <row r="2629" spans="1:20">
      <c r="A2629" s="23" t="s">
        <v>912</v>
      </c>
      <c r="B2629" s="23" t="s">
        <v>913</v>
      </c>
      <c r="C2629" s="23" t="str">
        <f t="shared" si="123"/>
        <v>z</v>
      </c>
      <c r="D2629" s="23" t="s">
        <v>913</v>
      </c>
      <c r="E2629" s="23" t="str">
        <f t="shared" si="121"/>
        <v>y</v>
      </c>
      <c r="F2629" s="23">
        <f t="shared" si="122"/>
        <v>38</v>
      </c>
      <c r="G2629" s="23" t="str" cm="1">
        <f t="array" aca="1" ref="G2629" ca="1">IF(OR(INDIRECT(A2629&amp;B2629&amp;C2629&amp;F2629)="",ISNUMBER(INDIRECT(A2629&amp;B2629&amp;C2629&amp;F2629))=FALSE),"",IF(INDIRECT(A2629&amp;B2629&amp;C2629&amp;9)="公開","【（第８期）WEB・コールセンター受付】","【（第８期）医療機関受付】"))</f>
        <v/>
      </c>
      <c r="H2629" s="15" t="str" cm="1">
        <f t="array" aca="1" ref="H2629" ca="1">IF(OR(INDIRECT(A2629&amp;B2629&amp;C2629&amp;F2629)="",ISNUMBER(INDIRECT(A2629&amp;B2629&amp;C2629&amp;F2629))=FALSE,INDIRECT(A2629&amp;B2629&amp;C2629&amp;F2629)=0),"",431001)</f>
        <v/>
      </c>
      <c r="I2629" s="15" t="str" cm="1">
        <f t="array" aca="1" ref="I2629" ca="1">IF(OR(INDIRECT(A2629&amp;B2629&amp;C2629&amp;F2629)="",ISNUMBER(INDIRECT(A2629&amp;B2629&amp;C2629&amp;F2629))=FALSE,INDIRECT(A2629&amp;B2629&amp;C2629&amp;F2629)=0),"",G2629&amp;J2629&amp;"."&amp;TEXT(M2629,"00")&amp;TEXT(N2629,"00")&amp;"."&amp;TEXT(O2629,"00")&amp;TEXT(P2629,"00"))</f>
        <v/>
      </c>
      <c r="J2629" s="15" t="str" cm="1">
        <f t="array" aca="1" ref="J2629" ca="1">IF(OR(INDIRECT(A2629&amp;B2629&amp;C2629&amp;F2629)="",ISNUMBER(INDIRECT(A2629&amp;B2629&amp;C2629&amp;F2629))=FALSE,INDIRECT(A2629&amp;B2629&amp;C2629&amp;F2629)=0),"",予約枠報告様式!$B$2)</f>
        <v/>
      </c>
      <c r="K2629" s="15" t="str" cm="1">
        <f t="array" aca="1" ref="K2629" ca="1">IF(OR(INDIRECT(A2629&amp;B2629&amp;C2629&amp;F2629)="",ISNUMBER(INDIRECT(A2629&amp;B2629&amp;C2629&amp;F2629))=FALSE,INDIRECT(A2629&amp;B2629&amp;C2629&amp;F2629)=0),"",1)</f>
        <v/>
      </c>
      <c r="L2629" s="15" t="str" cm="1">
        <f t="array" aca="1" ref="L2629" ca="1">IF(OR(INDIRECT(A2629&amp;B2629&amp;C2629&amp;F2629)="",ISNUMBER(INDIRECT(A2629&amp;B2629&amp;C2629&amp;F2629))=FALSE,INDIRECT(A2629&amp;B2629&amp;C2629&amp;F2629)=0),"",IF(G2629="【（第８期）医療機関受付】",TEXT(INDIRECT(A2629&amp;D2629&amp;E2629&amp;5),"yyy"),TEXT(INDIRECT(A2629&amp;B2629&amp;C2629&amp;5),"yyy")))</f>
        <v/>
      </c>
      <c r="M2629" s="15" t="str" cm="1">
        <f t="array" aca="1" ref="M2629" ca="1">IF(OR(INDIRECT(A2629&amp;B2629&amp;C2629&amp;F2629)="",ISNUMBER(INDIRECT(A2629&amp;B2629&amp;C2629&amp;F2629))=FALSE,INDIRECT(A2629&amp;B2629&amp;C2629&amp;F2629)=0),"",IF(G2629="【（第８期）医療機関受付】",TEXT(INDIRECT(A2629&amp;D2629&amp;E2629&amp;5),"m"),TEXT(INDIRECT(A2629&amp;B2629&amp;C2629&amp;5),"m")))</f>
        <v/>
      </c>
      <c r="N2629" s="15" t="str" cm="1">
        <f t="array" aca="1" ref="N2629" ca="1">IF(OR(INDIRECT(A2629&amp;B2629&amp;C2629&amp;F2629)="",ISNUMBER(INDIRECT(A2629&amp;B2629&amp;C2629&amp;F2629))=FALSE,INDIRECT(A2629&amp;B2629&amp;C2629&amp;F2629)=0),"",IF(G2629="【（第８期）医療機関受付】",TEXT(INDIRECT(A2629&amp;D2629&amp;E2629&amp;5),"d"),TEXT(INDIRECT(A2629&amp;B2629&amp;C2629&amp;5),"d")))</f>
        <v/>
      </c>
      <c r="O2629" s="15" t="str" cm="1">
        <f t="array" aca="1" ref="O2629" ca="1">IF(OR(INDIRECT(A2629&amp;B2629&amp;C2629&amp;F2629)="",ISNUMBER(INDIRECT(A2629&amp;B2629&amp;C2629&amp;F2629))=FALSE,INDIRECT(A2629&amp;B2629&amp;C2629&amp;F2629)=0),"",HOUR(INDIRECT(A2629&amp;"A"&amp;F2629)))</f>
        <v/>
      </c>
      <c r="P2629" s="15" t="str" cm="1">
        <f t="array" aca="1" ref="P2629" ca="1">IF(OR(INDIRECT(A2629&amp;B2629&amp;C2629&amp;F2629)="",ISNUMBER(INDIRECT(A2629&amp;B2629&amp;C2629&amp;F2629))=FALSE,INDIRECT(A2629&amp;B2629&amp;C2629&amp;F2629)=0),"",MINUTE(INDIRECT(A2629&amp;"A"&amp;F2629)))</f>
        <v/>
      </c>
      <c r="Q2629" s="15" t="str" cm="1">
        <f t="array" aca="1" ref="Q2629" ca="1">IF(OR(INDIRECT(A2629&amp;B2629&amp;C2629&amp;F2629)="",ISNUMBER(INDIRECT(A2629&amp;B2629&amp;C2629&amp;F2629))=FALSE,INDIRECT(A2629&amp;B2629&amp;C2629&amp;F2629)=0),"",O2629)</f>
        <v/>
      </c>
      <c r="R2629" s="15" t="str" cm="1">
        <f t="array" aca="1" ref="R2629" ca="1">IF(OR(INDIRECT(A2629&amp;B2629&amp;C2629&amp;F2629)="",ISNUMBER(INDIRECT(A2629&amp;B2629&amp;C2629&amp;F2629))=FALSE,INDIRECT(A2629&amp;B2629&amp;C2629&amp;F2629)=0),"",P2629+14)</f>
        <v/>
      </c>
      <c r="S2629" s="15" t="str" cm="1">
        <f t="array" aca="1" ref="S2629" ca="1">IF(OR(INDIRECT(A2629&amp;B2629&amp;C2629&amp;F2629)="",ISNUMBER(INDIRECT(A2629&amp;B2629&amp;C2629&amp;F2629))=FALSE,INDIRECT(A2629&amp;B2629&amp;C2629&amp;F2629)=0),"",INDIRECT(A2629&amp;B2629&amp;C2629&amp;F2629))</f>
        <v/>
      </c>
      <c r="T2629" s="15" t="str" cm="1">
        <f t="array" aca="1" ref="T2629" ca="1">IF(OR(INDIRECT(A2629&amp;B2629&amp;C2629&amp;F2629)="",ISNUMBER(INDIRECT(A2629&amp;B2629&amp;C2629&amp;F2629))=FALSE,INDIRECT(A2629&amp;B2629&amp;C2629&amp;F2629)=0),"",0)</f>
        <v/>
      </c>
    </row>
    <row r="2630" spans="1:20">
      <c r="A2630" s="23" t="s">
        <v>912</v>
      </c>
      <c r="B2630" s="23" t="s">
        <v>913</v>
      </c>
      <c r="C2630" s="23" t="str">
        <f t="shared" si="123"/>
        <v>z</v>
      </c>
      <c r="D2630" s="23" t="s">
        <v>913</v>
      </c>
      <c r="E2630" s="23" t="str">
        <f t="shared" si="121"/>
        <v>y</v>
      </c>
      <c r="F2630" s="23">
        <f t="shared" si="122"/>
        <v>39</v>
      </c>
      <c r="G2630" s="23" t="str" cm="1">
        <f t="array" aca="1" ref="G2630" ca="1">IF(OR(INDIRECT(A2630&amp;B2630&amp;C2630&amp;F2630)="",ISNUMBER(INDIRECT(A2630&amp;B2630&amp;C2630&amp;F2630))=FALSE),"",IF(INDIRECT(A2630&amp;B2630&amp;C2630&amp;9)="公開","【（第８期）WEB・コールセンター受付】","【（第８期）医療機関受付】"))</f>
        <v/>
      </c>
      <c r="H2630" s="15" t="str" cm="1">
        <f t="array" aca="1" ref="H2630" ca="1">IF(OR(INDIRECT(A2630&amp;B2630&amp;C2630&amp;F2630)="",ISNUMBER(INDIRECT(A2630&amp;B2630&amp;C2630&amp;F2630))=FALSE,INDIRECT(A2630&amp;B2630&amp;C2630&amp;F2630)=0),"",431001)</f>
        <v/>
      </c>
      <c r="I2630" s="15" t="str" cm="1">
        <f t="array" aca="1" ref="I2630" ca="1">IF(OR(INDIRECT(A2630&amp;B2630&amp;C2630&amp;F2630)="",ISNUMBER(INDIRECT(A2630&amp;B2630&amp;C2630&amp;F2630))=FALSE,INDIRECT(A2630&amp;B2630&amp;C2630&amp;F2630)=0),"",G2630&amp;J2630&amp;"."&amp;TEXT(M2630,"00")&amp;TEXT(N2630,"00")&amp;"."&amp;TEXT(O2630,"00")&amp;TEXT(P2630,"00"))</f>
        <v/>
      </c>
      <c r="J2630" s="15" t="str" cm="1">
        <f t="array" aca="1" ref="J2630" ca="1">IF(OR(INDIRECT(A2630&amp;B2630&amp;C2630&amp;F2630)="",ISNUMBER(INDIRECT(A2630&amp;B2630&amp;C2630&amp;F2630))=FALSE,INDIRECT(A2630&amp;B2630&amp;C2630&amp;F2630)=0),"",予約枠報告様式!$B$2)</f>
        <v/>
      </c>
      <c r="K2630" s="15" t="str" cm="1">
        <f t="array" aca="1" ref="K2630" ca="1">IF(OR(INDIRECT(A2630&amp;B2630&amp;C2630&amp;F2630)="",ISNUMBER(INDIRECT(A2630&amp;B2630&amp;C2630&amp;F2630))=FALSE,INDIRECT(A2630&amp;B2630&amp;C2630&amp;F2630)=0),"",1)</f>
        <v/>
      </c>
      <c r="L2630" s="15" t="str" cm="1">
        <f t="array" aca="1" ref="L2630" ca="1">IF(OR(INDIRECT(A2630&amp;B2630&amp;C2630&amp;F2630)="",ISNUMBER(INDIRECT(A2630&amp;B2630&amp;C2630&amp;F2630))=FALSE,INDIRECT(A2630&amp;B2630&amp;C2630&amp;F2630)=0),"",IF(G2630="【（第８期）医療機関受付】",TEXT(INDIRECT(A2630&amp;D2630&amp;E2630&amp;5),"yyy"),TEXT(INDIRECT(A2630&amp;B2630&amp;C2630&amp;5),"yyy")))</f>
        <v/>
      </c>
      <c r="M2630" s="15" t="str" cm="1">
        <f t="array" aca="1" ref="M2630" ca="1">IF(OR(INDIRECT(A2630&amp;B2630&amp;C2630&amp;F2630)="",ISNUMBER(INDIRECT(A2630&amp;B2630&amp;C2630&amp;F2630))=FALSE,INDIRECT(A2630&amp;B2630&amp;C2630&amp;F2630)=0),"",IF(G2630="【（第８期）医療機関受付】",TEXT(INDIRECT(A2630&amp;D2630&amp;E2630&amp;5),"m"),TEXT(INDIRECT(A2630&amp;B2630&amp;C2630&amp;5),"m")))</f>
        <v/>
      </c>
      <c r="N2630" s="15" t="str" cm="1">
        <f t="array" aca="1" ref="N2630" ca="1">IF(OR(INDIRECT(A2630&amp;B2630&amp;C2630&amp;F2630)="",ISNUMBER(INDIRECT(A2630&amp;B2630&amp;C2630&amp;F2630))=FALSE,INDIRECT(A2630&amp;B2630&amp;C2630&amp;F2630)=0),"",IF(G2630="【（第８期）医療機関受付】",TEXT(INDIRECT(A2630&amp;D2630&amp;E2630&amp;5),"d"),TEXT(INDIRECT(A2630&amp;B2630&amp;C2630&amp;5),"d")))</f>
        <v/>
      </c>
      <c r="O2630" s="15" t="str" cm="1">
        <f t="array" aca="1" ref="O2630" ca="1">IF(OR(INDIRECT(A2630&amp;B2630&amp;C2630&amp;F2630)="",ISNUMBER(INDIRECT(A2630&amp;B2630&amp;C2630&amp;F2630))=FALSE,INDIRECT(A2630&amp;B2630&amp;C2630&amp;F2630)=0),"",HOUR(INDIRECT(A2630&amp;"A"&amp;F2630)))</f>
        <v/>
      </c>
      <c r="P2630" s="15" t="str" cm="1">
        <f t="array" aca="1" ref="P2630" ca="1">IF(OR(INDIRECT(A2630&amp;B2630&amp;C2630&amp;F2630)="",ISNUMBER(INDIRECT(A2630&amp;B2630&amp;C2630&amp;F2630))=FALSE,INDIRECT(A2630&amp;B2630&amp;C2630&amp;F2630)=0),"",MINUTE(INDIRECT(A2630&amp;"A"&amp;F2630)))</f>
        <v/>
      </c>
      <c r="Q2630" s="15" t="str" cm="1">
        <f t="array" aca="1" ref="Q2630" ca="1">IF(OR(INDIRECT(A2630&amp;B2630&amp;C2630&amp;F2630)="",ISNUMBER(INDIRECT(A2630&amp;B2630&amp;C2630&amp;F2630))=FALSE,INDIRECT(A2630&amp;B2630&amp;C2630&amp;F2630)=0),"",O2630)</f>
        <v/>
      </c>
      <c r="R2630" s="15" t="str" cm="1">
        <f t="array" aca="1" ref="R2630" ca="1">IF(OR(INDIRECT(A2630&amp;B2630&amp;C2630&amp;F2630)="",ISNUMBER(INDIRECT(A2630&amp;B2630&amp;C2630&amp;F2630))=FALSE,INDIRECT(A2630&amp;B2630&amp;C2630&amp;F2630)=0),"",P2630+14)</f>
        <v/>
      </c>
      <c r="S2630" s="15" t="str" cm="1">
        <f t="array" aca="1" ref="S2630" ca="1">IF(OR(INDIRECT(A2630&amp;B2630&amp;C2630&amp;F2630)="",ISNUMBER(INDIRECT(A2630&amp;B2630&amp;C2630&amp;F2630))=FALSE,INDIRECT(A2630&amp;B2630&amp;C2630&amp;F2630)=0),"",INDIRECT(A2630&amp;B2630&amp;C2630&amp;F2630))</f>
        <v/>
      </c>
      <c r="T2630" s="15" t="str" cm="1">
        <f t="array" aca="1" ref="T2630" ca="1">IF(OR(INDIRECT(A2630&amp;B2630&amp;C2630&amp;F2630)="",ISNUMBER(INDIRECT(A2630&amp;B2630&amp;C2630&amp;F2630))=FALSE,INDIRECT(A2630&amp;B2630&amp;C2630&amp;F2630)=0),"",0)</f>
        <v/>
      </c>
    </row>
    <row r="2631" spans="1:20">
      <c r="A2631" s="23" t="s">
        <v>912</v>
      </c>
      <c r="B2631" s="23" t="s">
        <v>913</v>
      </c>
      <c r="C2631" s="23" t="str">
        <f t="shared" si="123"/>
        <v>z</v>
      </c>
      <c r="D2631" s="23" t="s">
        <v>913</v>
      </c>
      <c r="E2631" s="23" t="str">
        <f t="shared" si="121"/>
        <v>y</v>
      </c>
      <c r="F2631" s="23">
        <f t="shared" si="122"/>
        <v>40</v>
      </c>
      <c r="G2631" s="23" t="str" cm="1">
        <f t="array" aca="1" ref="G2631" ca="1">IF(OR(INDIRECT(A2631&amp;B2631&amp;C2631&amp;F2631)="",ISNUMBER(INDIRECT(A2631&amp;B2631&amp;C2631&amp;F2631))=FALSE),"",IF(INDIRECT(A2631&amp;B2631&amp;C2631&amp;9)="公開","【（第８期）WEB・コールセンター受付】","【（第８期）医療機関受付】"))</f>
        <v/>
      </c>
      <c r="H2631" s="15" t="str" cm="1">
        <f t="array" aca="1" ref="H2631" ca="1">IF(OR(INDIRECT(A2631&amp;B2631&amp;C2631&amp;F2631)="",ISNUMBER(INDIRECT(A2631&amp;B2631&amp;C2631&amp;F2631))=FALSE,INDIRECT(A2631&amp;B2631&amp;C2631&amp;F2631)=0),"",431001)</f>
        <v/>
      </c>
      <c r="I2631" s="15" t="str" cm="1">
        <f t="array" aca="1" ref="I2631" ca="1">IF(OR(INDIRECT(A2631&amp;B2631&amp;C2631&amp;F2631)="",ISNUMBER(INDIRECT(A2631&amp;B2631&amp;C2631&amp;F2631))=FALSE,INDIRECT(A2631&amp;B2631&amp;C2631&amp;F2631)=0),"",G2631&amp;J2631&amp;"."&amp;TEXT(M2631,"00")&amp;TEXT(N2631,"00")&amp;"."&amp;TEXT(O2631,"00")&amp;TEXT(P2631,"00"))</f>
        <v/>
      </c>
      <c r="J2631" s="15" t="str" cm="1">
        <f t="array" aca="1" ref="J2631" ca="1">IF(OR(INDIRECT(A2631&amp;B2631&amp;C2631&amp;F2631)="",ISNUMBER(INDIRECT(A2631&amp;B2631&amp;C2631&amp;F2631))=FALSE,INDIRECT(A2631&amp;B2631&amp;C2631&amp;F2631)=0),"",予約枠報告様式!$B$2)</f>
        <v/>
      </c>
      <c r="K2631" s="15" t="str" cm="1">
        <f t="array" aca="1" ref="K2631" ca="1">IF(OR(INDIRECT(A2631&amp;B2631&amp;C2631&amp;F2631)="",ISNUMBER(INDIRECT(A2631&amp;B2631&amp;C2631&amp;F2631))=FALSE,INDIRECT(A2631&amp;B2631&amp;C2631&amp;F2631)=0),"",1)</f>
        <v/>
      </c>
      <c r="L2631" s="15" t="str" cm="1">
        <f t="array" aca="1" ref="L2631" ca="1">IF(OR(INDIRECT(A2631&amp;B2631&amp;C2631&amp;F2631)="",ISNUMBER(INDIRECT(A2631&amp;B2631&amp;C2631&amp;F2631))=FALSE,INDIRECT(A2631&amp;B2631&amp;C2631&amp;F2631)=0),"",IF(G2631="【（第８期）医療機関受付】",TEXT(INDIRECT(A2631&amp;D2631&amp;E2631&amp;5),"yyy"),TEXT(INDIRECT(A2631&amp;B2631&amp;C2631&amp;5),"yyy")))</f>
        <v/>
      </c>
      <c r="M2631" s="15" t="str" cm="1">
        <f t="array" aca="1" ref="M2631" ca="1">IF(OR(INDIRECT(A2631&amp;B2631&amp;C2631&amp;F2631)="",ISNUMBER(INDIRECT(A2631&amp;B2631&amp;C2631&amp;F2631))=FALSE,INDIRECT(A2631&amp;B2631&amp;C2631&amp;F2631)=0),"",IF(G2631="【（第８期）医療機関受付】",TEXT(INDIRECT(A2631&amp;D2631&amp;E2631&amp;5),"m"),TEXT(INDIRECT(A2631&amp;B2631&amp;C2631&amp;5),"m")))</f>
        <v/>
      </c>
      <c r="N2631" s="15" t="str" cm="1">
        <f t="array" aca="1" ref="N2631" ca="1">IF(OR(INDIRECT(A2631&amp;B2631&amp;C2631&amp;F2631)="",ISNUMBER(INDIRECT(A2631&amp;B2631&amp;C2631&amp;F2631))=FALSE,INDIRECT(A2631&amp;B2631&amp;C2631&amp;F2631)=0),"",IF(G2631="【（第８期）医療機関受付】",TEXT(INDIRECT(A2631&amp;D2631&amp;E2631&amp;5),"d"),TEXT(INDIRECT(A2631&amp;B2631&amp;C2631&amp;5),"d")))</f>
        <v/>
      </c>
      <c r="O2631" s="15" t="str" cm="1">
        <f t="array" aca="1" ref="O2631" ca="1">IF(OR(INDIRECT(A2631&amp;B2631&amp;C2631&amp;F2631)="",ISNUMBER(INDIRECT(A2631&amp;B2631&amp;C2631&amp;F2631))=FALSE,INDIRECT(A2631&amp;B2631&amp;C2631&amp;F2631)=0),"",HOUR(INDIRECT(A2631&amp;"A"&amp;F2631)))</f>
        <v/>
      </c>
      <c r="P2631" s="15" t="str" cm="1">
        <f t="array" aca="1" ref="P2631" ca="1">IF(OR(INDIRECT(A2631&amp;B2631&amp;C2631&amp;F2631)="",ISNUMBER(INDIRECT(A2631&amp;B2631&amp;C2631&amp;F2631))=FALSE,INDIRECT(A2631&amp;B2631&amp;C2631&amp;F2631)=0),"",MINUTE(INDIRECT(A2631&amp;"A"&amp;F2631)))</f>
        <v/>
      </c>
      <c r="Q2631" s="15" t="str" cm="1">
        <f t="array" aca="1" ref="Q2631" ca="1">IF(OR(INDIRECT(A2631&amp;B2631&amp;C2631&amp;F2631)="",ISNUMBER(INDIRECT(A2631&amp;B2631&amp;C2631&amp;F2631))=FALSE,INDIRECT(A2631&amp;B2631&amp;C2631&amp;F2631)=0),"",O2631)</f>
        <v/>
      </c>
      <c r="R2631" s="15" t="str" cm="1">
        <f t="array" aca="1" ref="R2631" ca="1">IF(OR(INDIRECT(A2631&amp;B2631&amp;C2631&amp;F2631)="",ISNUMBER(INDIRECT(A2631&amp;B2631&amp;C2631&amp;F2631))=FALSE,INDIRECT(A2631&amp;B2631&amp;C2631&amp;F2631)=0),"",P2631+14)</f>
        <v/>
      </c>
      <c r="S2631" s="15" t="str" cm="1">
        <f t="array" aca="1" ref="S2631" ca="1">IF(OR(INDIRECT(A2631&amp;B2631&amp;C2631&amp;F2631)="",ISNUMBER(INDIRECT(A2631&amp;B2631&amp;C2631&amp;F2631))=FALSE,INDIRECT(A2631&amp;B2631&amp;C2631&amp;F2631)=0),"",INDIRECT(A2631&amp;B2631&amp;C2631&amp;F2631))</f>
        <v/>
      </c>
      <c r="T2631" s="15" t="str" cm="1">
        <f t="array" aca="1" ref="T2631" ca="1">IF(OR(INDIRECT(A2631&amp;B2631&amp;C2631&amp;F2631)="",ISNUMBER(INDIRECT(A2631&amp;B2631&amp;C2631&amp;F2631))=FALSE,INDIRECT(A2631&amp;B2631&amp;C2631&amp;F2631)=0),"",0)</f>
        <v/>
      </c>
    </row>
    <row r="2632" spans="1:20">
      <c r="A2632" s="23" t="s">
        <v>912</v>
      </c>
      <c r="B2632" s="23" t="s">
        <v>913</v>
      </c>
      <c r="C2632" s="23" t="str">
        <f t="shared" si="123"/>
        <v>z</v>
      </c>
      <c r="D2632" s="23" t="s">
        <v>913</v>
      </c>
      <c r="E2632" s="23" t="str">
        <f t="shared" si="121"/>
        <v>y</v>
      </c>
      <c r="F2632" s="23">
        <f t="shared" si="122"/>
        <v>41</v>
      </c>
      <c r="G2632" s="23" t="str" cm="1">
        <f t="array" aca="1" ref="G2632" ca="1">IF(OR(INDIRECT(A2632&amp;B2632&amp;C2632&amp;F2632)="",ISNUMBER(INDIRECT(A2632&amp;B2632&amp;C2632&amp;F2632))=FALSE),"",IF(INDIRECT(A2632&amp;B2632&amp;C2632&amp;9)="公開","【（第８期）WEB・コールセンター受付】","【（第８期）医療機関受付】"))</f>
        <v/>
      </c>
      <c r="H2632" s="15" t="str" cm="1">
        <f t="array" aca="1" ref="H2632" ca="1">IF(OR(INDIRECT(A2632&amp;B2632&amp;C2632&amp;F2632)="",ISNUMBER(INDIRECT(A2632&amp;B2632&amp;C2632&amp;F2632))=FALSE,INDIRECT(A2632&amp;B2632&amp;C2632&amp;F2632)=0),"",431001)</f>
        <v/>
      </c>
      <c r="I2632" s="15" t="str" cm="1">
        <f t="array" aca="1" ref="I2632" ca="1">IF(OR(INDIRECT(A2632&amp;B2632&amp;C2632&amp;F2632)="",ISNUMBER(INDIRECT(A2632&amp;B2632&amp;C2632&amp;F2632))=FALSE,INDIRECT(A2632&amp;B2632&amp;C2632&amp;F2632)=0),"",G2632&amp;J2632&amp;"."&amp;TEXT(M2632,"00")&amp;TEXT(N2632,"00")&amp;"."&amp;TEXT(O2632,"00")&amp;TEXT(P2632,"00"))</f>
        <v/>
      </c>
      <c r="J2632" s="15" t="str" cm="1">
        <f t="array" aca="1" ref="J2632" ca="1">IF(OR(INDIRECT(A2632&amp;B2632&amp;C2632&amp;F2632)="",ISNUMBER(INDIRECT(A2632&amp;B2632&amp;C2632&amp;F2632))=FALSE,INDIRECT(A2632&amp;B2632&amp;C2632&amp;F2632)=0),"",予約枠報告様式!$B$2)</f>
        <v/>
      </c>
      <c r="K2632" s="15" t="str" cm="1">
        <f t="array" aca="1" ref="K2632" ca="1">IF(OR(INDIRECT(A2632&amp;B2632&amp;C2632&amp;F2632)="",ISNUMBER(INDIRECT(A2632&amp;B2632&amp;C2632&amp;F2632))=FALSE,INDIRECT(A2632&amp;B2632&amp;C2632&amp;F2632)=0),"",1)</f>
        <v/>
      </c>
      <c r="L2632" s="15" t="str" cm="1">
        <f t="array" aca="1" ref="L2632" ca="1">IF(OR(INDIRECT(A2632&amp;B2632&amp;C2632&amp;F2632)="",ISNUMBER(INDIRECT(A2632&amp;B2632&amp;C2632&amp;F2632))=FALSE,INDIRECT(A2632&amp;B2632&amp;C2632&amp;F2632)=0),"",IF(G2632="【（第８期）医療機関受付】",TEXT(INDIRECT(A2632&amp;D2632&amp;E2632&amp;5),"yyy"),TEXT(INDIRECT(A2632&amp;B2632&amp;C2632&amp;5),"yyy")))</f>
        <v/>
      </c>
      <c r="M2632" s="15" t="str" cm="1">
        <f t="array" aca="1" ref="M2632" ca="1">IF(OR(INDIRECT(A2632&amp;B2632&amp;C2632&amp;F2632)="",ISNUMBER(INDIRECT(A2632&amp;B2632&amp;C2632&amp;F2632))=FALSE,INDIRECT(A2632&amp;B2632&amp;C2632&amp;F2632)=0),"",IF(G2632="【（第８期）医療機関受付】",TEXT(INDIRECT(A2632&amp;D2632&amp;E2632&amp;5),"m"),TEXT(INDIRECT(A2632&amp;B2632&amp;C2632&amp;5),"m")))</f>
        <v/>
      </c>
      <c r="N2632" s="15" t="str" cm="1">
        <f t="array" aca="1" ref="N2632" ca="1">IF(OR(INDIRECT(A2632&amp;B2632&amp;C2632&amp;F2632)="",ISNUMBER(INDIRECT(A2632&amp;B2632&amp;C2632&amp;F2632))=FALSE,INDIRECT(A2632&amp;B2632&amp;C2632&amp;F2632)=0),"",IF(G2632="【（第８期）医療機関受付】",TEXT(INDIRECT(A2632&amp;D2632&amp;E2632&amp;5),"d"),TEXT(INDIRECT(A2632&amp;B2632&amp;C2632&amp;5),"d")))</f>
        <v/>
      </c>
      <c r="O2632" s="15" t="str" cm="1">
        <f t="array" aca="1" ref="O2632" ca="1">IF(OR(INDIRECT(A2632&amp;B2632&amp;C2632&amp;F2632)="",ISNUMBER(INDIRECT(A2632&amp;B2632&amp;C2632&amp;F2632))=FALSE,INDIRECT(A2632&amp;B2632&amp;C2632&amp;F2632)=0),"",HOUR(INDIRECT(A2632&amp;"A"&amp;F2632)))</f>
        <v/>
      </c>
      <c r="P2632" s="15" t="str" cm="1">
        <f t="array" aca="1" ref="P2632" ca="1">IF(OR(INDIRECT(A2632&amp;B2632&amp;C2632&amp;F2632)="",ISNUMBER(INDIRECT(A2632&amp;B2632&amp;C2632&amp;F2632))=FALSE,INDIRECT(A2632&amp;B2632&amp;C2632&amp;F2632)=0),"",MINUTE(INDIRECT(A2632&amp;"A"&amp;F2632)))</f>
        <v/>
      </c>
      <c r="Q2632" s="15" t="str" cm="1">
        <f t="array" aca="1" ref="Q2632" ca="1">IF(OR(INDIRECT(A2632&amp;B2632&amp;C2632&amp;F2632)="",ISNUMBER(INDIRECT(A2632&amp;B2632&amp;C2632&amp;F2632))=FALSE,INDIRECT(A2632&amp;B2632&amp;C2632&amp;F2632)=0),"",O2632)</f>
        <v/>
      </c>
      <c r="R2632" s="15" t="str" cm="1">
        <f t="array" aca="1" ref="R2632" ca="1">IF(OR(INDIRECT(A2632&amp;B2632&amp;C2632&amp;F2632)="",ISNUMBER(INDIRECT(A2632&amp;B2632&amp;C2632&amp;F2632))=FALSE,INDIRECT(A2632&amp;B2632&amp;C2632&amp;F2632)=0),"",P2632+14)</f>
        <v/>
      </c>
      <c r="S2632" s="15" t="str" cm="1">
        <f t="array" aca="1" ref="S2632" ca="1">IF(OR(INDIRECT(A2632&amp;B2632&amp;C2632&amp;F2632)="",ISNUMBER(INDIRECT(A2632&amp;B2632&amp;C2632&amp;F2632))=FALSE,INDIRECT(A2632&amp;B2632&amp;C2632&amp;F2632)=0),"",INDIRECT(A2632&amp;B2632&amp;C2632&amp;F2632))</f>
        <v/>
      </c>
      <c r="T2632" s="15" t="str" cm="1">
        <f t="array" aca="1" ref="T2632" ca="1">IF(OR(INDIRECT(A2632&amp;B2632&amp;C2632&amp;F2632)="",ISNUMBER(INDIRECT(A2632&amp;B2632&amp;C2632&amp;F2632))=FALSE,INDIRECT(A2632&amp;B2632&amp;C2632&amp;F2632)=0),"",0)</f>
        <v/>
      </c>
    </row>
    <row r="2633" spans="1:20">
      <c r="A2633" s="23" t="s">
        <v>912</v>
      </c>
      <c r="B2633" s="23" t="s">
        <v>913</v>
      </c>
      <c r="C2633" s="23" t="str">
        <f t="shared" si="123"/>
        <v>z</v>
      </c>
      <c r="D2633" s="23" t="s">
        <v>913</v>
      </c>
      <c r="E2633" s="23" t="str">
        <f t="shared" si="121"/>
        <v>y</v>
      </c>
      <c r="F2633" s="23">
        <f t="shared" si="122"/>
        <v>42</v>
      </c>
      <c r="G2633" s="23" t="str" cm="1">
        <f t="array" aca="1" ref="G2633" ca="1">IF(OR(INDIRECT(A2633&amp;B2633&amp;C2633&amp;F2633)="",ISNUMBER(INDIRECT(A2633&amp;B2633&amp;C2633&amp;F2633))=FALSE),"",IF(INDIRECT(A2633&amp;B2633&amp;C2633&amp;9)="公開","【（第８期）WEB・コールセンター受付】","【（第８期）医療機関受付】"))</f>
        <v/>
      </c>
      <c r="H2633" s="15" t="str" cm="1">
        <f t="array" aca="1" ref="H2633" ca="1">IF(OR(INDIRECT(A2633&amp;B2633&amp;C2633&amp;F2633)="",ISNUMBER(INDIRECT(A2633&amp;B2633&amp;C2633&amp;F2633))=FALSE,INDIRECT(A2633&amp;B2633&amp;C2633&amp;F2633)=0),"",431001)</f>
        <v/>
      </c>
      <c r="I2633" s="15" t="str" cm="1">
        <f t="array" aca="1" ref="I2633" ca="1">IF(OR(INDIRECT(A2633&amp;B2633&amp;C2633&amp;F2633)="",ISNUMBER(INDIRECT(A2633&amp;B2633&amp;C2633&amp;F2633))=FALSE,INDIRECT(A2633&amp;B2633&amp;C2633&amp;F2633)=0),"",G2633&amp;J2633&amp;"."&amp;TEXT(M2633,"00")&amp;TEXT(N2633,"00")&amp;"."&amp;TEXT(O2633,"00")&amp;TEXT(P2633,"00"))</f>
        <v/>
      </c>
      <c r="J2633" s="15" t="str" cm="1">
        <f t="array" aca="1" ref="J2633" ca="1">IF(OR(INDIRECT(A2633&amp;B2633&amp;C2633&amp;F2633)="",ISNUMBER(INDIRECT(A2633&amp;B2633&amp;C2633&amp;F2633))=FALSE,INDIRECT(A2633&amp;B2633&amp;C2633&amp;F2633)=0),"",予約枠報告様式!$B$2)</f>
        <v/>
      </c>
      <c r="K2633" s="15" t="str" cm="1">
        <f t="array" aca="1" ref="K2633" ca="1">IF(OR(INDIRECT(A2633&amp;B2633&amp;C2633&amp;F2633)="",ISNUMBER(INDIRECT(A2633&amp;B2633&amp;C2633&amp;F2633))=FALSE,INDIRECT(A2633&amp;B2633&amp;C2633&amp;F2633)=0),"",1)</f>
        <v/>
      </c>
      <c r="L2633" s="15" t="str" cm="1">
        <f t="array" aca="1" ref="L2633" ca="1">IF(OR(INDIRECT(A2633&amp;B2633&amp;C2633&amp;F2633)="",ISNUMBER(INDIRECT(A2633&amp;B2633&amp;C2633&amp;F2633))=FALSE,INDIRECT(A2633&amp;B2633&amp;C2633&amp;F2633)=0),"",IF(G2633="【（第８期）医療機関受付】",TEXT(INDIRECT(A2633&amp;D2633&amp;E2633&amp;5),"yyy"),TEXT(INDIRECT(A2633&amp;B2633&amp;C2633&amp;5),"yyy")))</f>
        <v/>
      </c>
      <c r="M2633" s="15" t="str" cm="1">
        <f t="array" aca="1" ref="M2633" ca="1">IF(OR(INDIRECT(A2633&amp;B2633&amp;C2633&amp;F2633)="",ISNUMBER(INDIRECT(A2633&amp;B2633&amp;C2633&amp;F2633))=FALSE,INDIRECT(A2633&amp;B2633&amp;C2633&amp;F2633)=0),"",IF(G2633="【（第８期）医療機関受付】",TEXT(INDIRECT(A2633&amp;D2633&amp;E2633&amp;5),"m"),TEXT(INDIRECT(A2633&amp;B2633&amp;C2633&amp;5),"m")))</f>
        <v/>
      </c>
      <c r="N2633" s="15" t="str" cm="1">
        <f t="array" aca="1" ref="N2633" ca="1">IF(OR(INDIRECT(A2633&amp;B2633&amp;C2633&amp;F2633)="",ISNUMBER(INDIRECT(A2633&amp;B2633&amp;C2633&amp;F2633))=FALSE,INDIRECT(A2633&amp;B2633&amp;C2633&amp;F2633)=0),"",IF(G2633="【（第８期）医療機関受付】",TEXT(INDIRECT(A2633&amp;D2633&amp;E2633&amp;5),"d"),TEXT(INDIRECT(A2633&amp;B2633&amp;C2633&amp;5),"d")))</f>
        <v/>
      </c>
      <c r="O2633" s="15" t="str" cm="1">
        <f t="array" aca="1" ref="O2633" ca="1">IF(OR(INDIRECT(A2633&amp;B2633&amp;C2633&amp;F2633)="",ISNUMBER(INDIRECT(A2633&amp;B2633&amp;C2633&amp;F2633))=FALSE,INDIRECT(A2633&amp;B2633&amp;C2633&amp;F2633)=0),"",HOUR(INDIRECT(A2633&amp;"A"&amp;F2633)))</f>
        <v/>
      </c>
      <c r="P2633" s="15" t="str" cm="1">
        <f t="array" aca="1" ref="P2633" ca="1">IF(OR(INDIRECT(A2633&amp;B2633&amp;C2633&amp;F2633)="",ISNUMBER(INDIRECT(A2633&amp;B2633&amp;C2633&amp;F2633))=FALSE,INDIRECT(A2633&amp;B2633&amp;C2633&amp;F2633)=0),"",MINUTE(INDIRECT(A2633&amp;"A"&amp;F2633)))</f>
        <v/>
      </c>
      <c r="Q2633" s="15" t="str" cm="1">
        <f t="array" aca="1" ref="Q2633" ca="1">IF(OR(INDIRECT(A2633&amp;B2633&amp;C2633&amp;F2633)="",ISNUMBER(INDIRECT(A2633&amp;B2633&amp;C2633&amp;F2633))=FALSE,INDIRECT(A2633&amp;B2633&amp;C2633&amp;F2633)=0),"",O2633)</f>
        <v/>
      </c>
      <c r="R2633" s="15" t="str" cm="1">
        <f t="array" aca="1" ref="R2633" ca="1">IF(OR(INDIRECT(A2633&amp;B2633&amp;C2633&amp;F2633)="",ISNUMBER(INDIRECT(A2633&amp;B2633&amp;C2633&amp;F2633))=FALSE,INDIRECT(A2633&amp;B2633&amp;C2633&amp;F2633)=0),"",P2633+14)</f>
        <v/>
      </c>
      <c r="S2633" s="15" t="str" cm="1">
        <f t="array" aca="1" ref="S2633" ca="1">IF(OR(INDIRECT(A2633&amp;B2633&amp;C2633&amp;F2633)="",ISNUMBER(INDIRECT(A2633&amp;B2633&amp;C2633&amp;F2633))=FALSE,INDIRECT(A2633&amp;B2633&amp;C2633&amp;F2633)=0),"",INDIRECT(A2633&amp;B2633&amp;C2633&amp;F2633))</f>
        <v/>
      </c>
      <c r="T2633" s="15" t="str" cm="1">
        <f t="array" aca="1" ref="T2633" ca="1">IF(OR(INDIRECT(A2633&amp;B2633&amp;C2633&amp;F2633)="",ISNUMBER(INDIRECT(A2633&amp;B2633&amp;C2633&amp;F2633))=FALSE,INDIRECT(A2633&amp;B2633&amp;C2633&amp;F2633)=0),"",0)</f>
        <v/>
      </c>
    </row>
    <row r="2634" spans="1:20">
      <c r="A2634" s="23" t="s">
        <v>912</v>
      </c>
      <c r="B2634" s="23" t="s">
        <v>913</v>
      </c>
      <c r="C2634" s="23" t="str">
        <f t="shared" si="123"/>
        <v>z</v>
      </c>
      <c r="D2634" s="23" t="s">
        <v>913</v>
      </c>
      <c r="E2634" s="23" t="str">
        <f t="shared" si="121"/>
        <v>y</v>
      </c>
      <c r="F2634" s="23">
        <f t="shared" si="122"/>
        <v>43</v>
      </c>
      <c r="G2634" s="23" t="str" cm="1">
        <f t="array" aca="1" ref="G2634" ca="1">IF(OR(INDIRECT(A2634&amp;B2634&amp;C2634&amp;F2634)="",ISNUMBER(INDIRECT(A2634&amp;B2634&amp;C2634&amp;F2634))=FALSE),"",IF(INDIRECT(A2634&amp;B2634&amp;C2634&amp;9)="公開","【（第８期）WEB・コールセンター受付】","【（第８期）医療機関受付】"))</f>
        <v/>
      </c>
      <c r="H2634" s="15" t="str" cm="1">
        <f t="array" aca="1" ref="H2634" ca="1">IF(OR(INDIRECT(A2634&amp;B2634&amp;C2634&amp;F2634)="",ISNUMBER(INDIRECT(A2634&amp;B2634&amp;C2634&amp;F2634))=FALSE,INDIRECT(A2634&amp;B2634&amp;C2634&amp;F2634)=0),"",431001)</f>
        <v/>
      </c>
      <c r="I2634" s="15" t="str" cm="1">
        <f t="array" aca="1" ref="I2634" ca="1">IF(OR(INDIRECT(A2634&amp;B2634&amp;C2634&amp;F2634)="",ISNUMBER(INDIRECT(A2634&amp;B2634&amp;C2634&amp;F2634))=FALSE,INDIRECT(A2634&amp;B2634&amp;C2634&amp;F2634)=0),"",G2634&amp;J2634&amp;"."&amp;TEXT(M2634,"00")&amp;TEXT(N2634,"00")&amp;"."&amp;TEXT(O2634,"00")&amp;TEXT(P2634,"00"))</f>
        <v/>
      </c>
      <c r="J2634" s="15" t="str" cm="1">
        <f t="array" aca="1" ref="J2634" ca="1">IF(OR(INDIRECT(A2634&amp;B2634&amp;C2634&amp;F2634)="",ISNUMBER(INDIRECT(A2634&amp;B2634&amp;C2634&amp;F2634))=FALSE,INDIRECT(A2634&amp;B2634&amp;C2634&amp;F2634)=0),"",予約枠報告様式!$B$2)</f>
        <v/>
      </c>
      <c r="K2634" s="15" t="str" cm="1">
        <f t="array" aca="1" ref="K2634" ca="1">IF(OR(INDIRECT(A2634&amp;B2634&amp;C2634&amp;F2634)="",ISNUMBER(INDIRECT(A2634&amp;B2634&amp;C2634&amp;F2634))=FALSE,INDIRECT(A2634&amp;B2634&amp;C2634&amp;F2634)=0),"",1)</f>
        <v/>
      </c>
      <c r="L2634" s="15" t="str" cm="1">
        <f t="array" aca="1" ref="L2634" ca="1">IF(OR(INDIRECT(A2634&amp;B2634&amp;C2634&amp;F2634)="",ISNUMBER(INDIRECT(A2634&amp;B2634&amp;C2634&amp;F2634))=FALSE,INDIRECT(A2634&amp;B2634&amp;C2634&amp;F2634)=0),"",IF(G2634="【（第８期）医療機関受付】",TEXT(INDIRECT(A2634&amp;D2634&amp;E2634&amp;5),"yyy"),TEXT(INDIRECT(A2634&amp;B2634&amp;C2634&amp;5),"yyy")))</f>
        <v/>
      </c>
      <c r="M2634" s="15" t="str" cm="1">
        <f t="array" aca="1" ref="M2634" ca="1">IF(OR(INDIRECT(A2634&amp;B2634&amp;C2634&amp;F2634)="",ISNUMBER(INDIRECT(A2634&amp;B2634&amp;C2634&amp;F2634))=FALSE,INDIRECT(A2634&amp;B2634&amp;C2634&amp;F2634)=0),"",IF(G2634="【（第８期）医療機関受付】",TEXT(INDIRECT(A2634&amp;D2634&amp;E2634&amp;5),"m"),TEXT(INDIRECT(A2634&amp;B2634&amp;C2634&amp;5),"m")))</f>
        <v/>
      </c>
      <c r="N2634" s="15" t="str" cm="1">
        <f t="array" aca="1" ref="N2634" ca="1">IF(OR(INDIRECT(A2634&amp;B2634&amp;C2634&amp;F2634)="",ISNUMBER(INDIRECT(A2634&amp;B2634&amp;C2634&amp;F2634))=FALSE,INDIRECT(A2634&amp;B2634&amp;C2634&amp;F2634)=0),"",IF(G2634="【（第８期）医療機関受付】",TEXT(INDIRECT(A2634&amp;D2634&amp;E2634&amp;5),"d"),TEXT(INDIRECT(A2634&amp;B2634&amp;C2634&amp;5),"d")))</f>
        <v/>
      </c>
      <c r="O2634" s="15" t="str" cm="1">
        <f t="array" aca="1" ref="O2634" ca="1">IF(OR(INDIRECT(A2634&amp;B2634&amp;C2634&amp;F2634)="",ISNUMBER(INDIRECT(A2634&amp;B2634&amp;C2634&amp;F2634))=FALSE,INDIRECT(A2634&amp;B2634&amp;C2634&amp;F2634)=0),"",HOUR(INDIRECT(A2634&amp;"A"&amp;F2634)))</f>
        <v/>
      </c>
      <c r="P2634" s="15" t="str" cm="1">
        <f t="array" aca="1" ref="P2634" ca="1">IF(OR(INDIRECT(A2634&amp;B2634&amp;C2634&amp;F2634)="",ISNUMBER(INDIRECT(A2634&amp;B2634&amp;C2634&amp;F2634))=FALSE,INDIRECT(A2634&amp;B2634&amp;C2634&amp;F2634)=0),"",MINUTE(INDIRECT(A2634&amp;"A"&amp;F2634)))</f>
        <v/>
      </c>
      <c r="Q2634" s="15" t="str" cm="1">
        <f t="array" aca="1" ref="Q2634" ca="1">IF(OR(INDIRECT(A2634&amp;B2634&amp;C2634&amp;F2634)="",ISNUMBER(INDIRECT(A2634&amp;B2634&amp;C2634&amp;F2634))=FALSE,INDIRECT(A2634&amp;B2634&amp;C2634&amp;F2634)=0),"",O2634)</f>
        <v/>
      </c>
      <c r="R2634" s="15" t="str" cm="1">
        <f t="array" aca="1" ref="R2634" ca="1">IF(OR(INDIRECT(A2634&amp;B2634&amp;C2634&amp;F2634)="",ISNUMBER(INDIRECT(A2634&amp;B2634&amp;C2634&amp;F2634))=FALSE,INDIRECT(A2634&amp;B2634&amp;C2634&amp;F2634)=0),"",P2634+14)</f>
        <v/>
      </c>
      <c r="S2634" s="15" t="str" cm="1">
        <f t="array" aca="1" ref="S2634" ca="1">IF(OR(INDIRECT(A2634&amp;B2634&amp;C2634&amp;F2634)="",ISNUMBER(INDIRECT(A2634&amp;B2634&amp;C2634&amp;F2634))=FALSE,INDIRECT(A2634&amp;B2634&amp;C2634&amp;F2634)=0),"",INDIRECT(A2634&amp;B2634&amp;C2634&amp;F2634))</f>
        <v/>
      </c>
      <c r="T2634" s="15" t="str" cm="1">
        <f t="array" aca="1" ref="T2634" ca="1">IF(OR(INDIRECT(A2634&amp;B2634&amp;C2634&amp;F2634)="",ISNUMBER(INDIRECT(A2634&amp;B2634&amp;C2634&amp;F2634))=FALSE,INDIRECT(A2634&amp;B2634&amp;C2634&amp;F2634)=0),"",0)</f>
        <v/>
      </c>
    </row>
    <row r="2635" spans="1:20">
      <c r="A2635" s="23" t="s">
        <v>912</v>
      </c>
      <c r="B2635" s="23" t="s">
        <v>913</v>
      </c>
      <c r="C2635" s="23" t="str">
        <f t="shared" si="123"/>
        <v>z</v>
      </c>
      <c r="D2635" s="23" t="s">
        <v>913</v>
      </c>
      <c r="E2635" s="23" t="str">
        <f t="shared" si="121"/>
        <v>y</v>
      </c>
      <c r="F2635" s="23">
        <f t="shared" si="122"/>
        <v>44</v>
      </c>
      <c r="G2635" s="23" t="str" cm="1">
        <f t="array" aca="1" ref="G2635" ca="1">IF(OR(INDIRECT(A2635&amp;B2635&amp;C2635&amp;F2635)="",ISNUMBER(INDIRECT(A2635&amp;B2635&amp;C2635&amp;F2635))=FALSE),"",IF(INDIRECT(A2635&amp;B2635&amp;C2635&amp;9)="公開","【（第８期）WEB・コールセンター受付】","【（第８期）医療機関受付】"))</f>
        <v/>
      </c>
      <c r="H2635" s="15" t="str" cm="1">
        <f t="array" aca="1" ref="H2635" ca="1">IF(OR(INDIRECT(A2635&amp;B2635&amp;C2635&amp;F2635)="",ISNUMBER(INDIRECT(A2635&amp;B2635&amp;C2635&amp;F2635))=FALSE,INDIRECT(A2635&amp;B2635&amp;C2635&amp;F2635)=0),"",431001)</f>
        <v/>
      </c>
      <c r="I2635" s="15" t="str" cm="1">
        <f t="array" aca="1" ref="I2635" ca="1">IF(OR(INDIRECT(A2635&amp;B2635&amp;C2635&amp;F2635)="",ISNUMBER(INDIRECT(A2635&amp;B2635&amp;C2635&amp;F2635))=FALSE,INDIRECT(A2635&amp;B2635&amp;C2635&amp;F2635)=0),"",G2635&amp;J2635&amp;"."&amp;TEXT(M2635,"00")&amp;TEXT(N2635,"00")&amp;"."&amp;TEXT(O2635,"00")&amp;TEXT(P2635,"00"))</f>
        <v/>
      </c>
      <c r="J2635" s="15" t="str" cm="1">
        <f t="array" aca="1" ref="J2635" ca="1">IF(OR(INDIRECT(A2635&amp;B2635&amp;C2635&amp;F2635)="",ISNUMBER(INDIRECT(A2635&amp;B2635&amp;C2635&amp;F2635))=FALSE,INDIRECT(A2635&amp;B2635&amp;C2635&amp;F2635)=0),"",予約枠報告様式!$B$2)</f>
        <v/>
      </c>
      <c r="K2635" s="15" t="str" cm="1">
        <f t="array" aca="1" ref="K2635" ca="1">IF(OR(INDIRECT(A2635&amp;B2635&amp;C2635&amp;F2635)="",ISNUMBER(INDIRECT(A2635&amp;B2635&amp;C2635&amp;F2635))=FALSE,INDIRECT(A2635&amp;B2635&amp;C2635&amp;F2635)=0),"",1)</f>
        <v/>
      </c>
      <c r="L2635" s="15" t="str" cm="1">
        <f t="array" aca="1" ref="L2635" ca="1">IF(OR(INDIRECT(A2635&amp;B2635&amp;C2635&amp;F2635)="",ISNUMBER(INDIRECT(A2635&amp;B2635&amp;C2635&amp;F2635))=FALSE,INDIRECT(A2635&amp;B2635&amp;C2635&amp;F2635)=0),"",IF(G2635="【（第８期）医療機関受付】",TEXT(INDIRECT(A2635&amp;D2635&amp;E2635&amp;5),"yyy"),TEXT(INDIRECT(A2635&amp;B2635&amp;C2635&amp;5),"yyy")))</f>
        <v/>
      </c>
      <c r="M2635" s="15" t="str" cm="1">
        <f t="array" aca="1" ref="M2635" ca="1">IF(OR(INDIRECT(A2635&amp;B2635&amp;C2635&amp;F2635)="",ISNUMBER(INDIRECT(A2635&amp;B2635&amp;C2635&amp;F2635))=FALSE,INDIRECT(A2635&amp;B2635&amp;C2635&amp;F2635)=0),"",IF(G2635="【（第８期）医療機関受付】",TEXT(INDIRECT(A2635&amp;D2635&amp;E2635&amp;5),"m"),TEXT(INDIRECT(A2635&amp;B2635&amp;C2635&amp;5),"m")))</f>
        <v/>
      </c>
      <c r="N2635" s="15" t="str" cm="1">
        <f t="array" aca="1" ref="N2635" ca="1">IF(OR(INDIRECT(A2635&amp;B2635&amp;C2635&amp;F2635)="",ISNUMBER(INDIRECT(A2635&amp;B2635&amp;C2635&amp;F2635))=FALSE,INDIRECT(A2635&amp;B2635&amp;C2635&amp;F2635)=0),"",IF(G2635="【（第８期）医療機関受付】",TEXT(INDIRECT(A2635&amp;D2635&amp;E2635&amp;5),"d"),TEXT(INDIRECT(A2635&amp;B2635&amp;C2635&amp;5),"d")))</f>
        <v/>
      </c>
      <c r="O2635" s="15" t="str" cm="1">
        <f t="array" aca="1" ref="O2635" ca="1">IF(OR(INDIRECT(A2635&amp;B2635&amp;C2635&amp;F2635)="",ISNUMBER(INDIRECT(A2635&amp;B2635&amp;C2635&amp;F2635))=FALSE,INDIRECT(A2635&amp;B2635&amp;C2635&amp;F2635)=0),"",HOUR(INDIRECT(A2635&amp;"A"&amp;F2635)))</f>
        <v/>
      </c>
      <c r="P2635" s="15" t="str" cm="1">
        <f t="array" aca="1" ref="P2635" ca="1">IF(OR(INDIRECT(A2635&amp;B2635&amp;C2635&amp;F2635)="",ISNUMBER(INDIRECT(A2635&amp;B2635&amp;C2635&amp;F2635))=FALSE,INDIRECT(A2635&amp;B2635&amp;C2635&amp;F2635)=0),"",MINUTE(INDIRECT(A2635&amp;"A"&amp;F2635)))</f>
        <v/>
      </c>
      <c r="Q2635" s="15" t="str" cm="1">
        <f t="array" aca="1" ref="Q2635" ca="1">IF(OR(INDIRECT(A2635&amp;B2635&amp;C2635&amp;F2635)="",ISNUMBER(INDIRECT(A2635&amp;B2635&amp;C2635&amp;F2635))=FALSE,INDIRECT(A2635&amp;B2635&amp;C2635&amp;F2635)=0),"",O2635)</f>
        <v/>
      </c>
      <c r="R2635" s="15" t="str" cm="1">
        <f t="array" aca="1" ref="R2635" ca="1">IF(OR(INDIRECT(A2635&amp;B2635&amp;C2635&amp;F2635)="",ISNUMBER(INDIRECT(A2635&amp;B2635&amp;C2635&amp;F2635))=FALSE,INDIRECT(A2635&amp;B2635&amp;C2635&amp;F2635)=0),"",P2635+14)</f>
        <v/>
      </c>
      <c r="S2635" s="15" t="str" cm="1">
        <f t="array" aca="1" ref="S2635" ca="1">IF(OR(INDIRECT(A2635&amp;B2635&amp;C2635&amp;F2635)="",ISNUMBER(INDIRECT(A2635&amp;B2635&amp;C2635&amp;F2635))=FALSE,INDIRECT(A2635&amp;B2635&amp;C2635&amp;F2635)=0),"",INDIRECT(A2635&amp;B2635&amp;C2635&amp;F2635))</f>
        <v/>
      </c>
      <c r="T2635" s="15" t="str" cm="1">
        <f t="array" aca="1" ref="T2635" ca="1">IF(OR(INDIRECT(A2635&amp;B2635&amp;C2635&amp;F2635)="",ISNUMBER(INDIRECT(A2635&amp;B2635&amp;C2635&amp;F2635))=FALSE,INDIRECT(A2635&amp;B2635&amp;C2635&amp;F2635)=0),"",0)</f>
        <v/>
      </c>
    </row>
    <row r="2636" spans="1:20">
      <c r="A2636" s="23" t="s">
        <v>912</v>
      </c>
      <c r="B2636" s="23" t="s">
        <v>913</v>
      </c>
      <c r="C2636" s="23" t="str">
        <f t="shared" si="123"/>
        <v>z</v>
      </c>
      <c r="D2636" s="23" t="s">
        <v>913</v>
      </c>
      <c r="E2636" s="23" t="str">
        <f t="shared" si="121"/>
        <v>y</v>
      </c>
      <c r="F2636" s="23">
        <f t="shared" si="122"/>
        <v>45</v>
      </c>
      <c r="G2636" s="23" t="str" cm="1">
        <f t="array" aca="1" ref="G2636" ca="1">IF(OR(INDIRECT(A2636&amp;B2636&amp;C2636&amp;F2636)="",ISNUMBER(INDIRECT(A2636&amp;B2636&amp;C2636&amp;F2636))=FALSE),"",IF(INDIRECT(A2636&amp;B2636&amp;C2636&amp;9)="公開","【（第８期）WEB・コールセンター受付】","【（第８期）医療機関受付】"))</f>
        <v/>
      </c>
      <c r="H2636" s="15" t="str" cm="1">
        <f t="array" aca="1" ref="H2636" ca="1">IF(OR(INDIRECT(A2636&amp;B2636&amp;C2636&amp;F2636)="",ISNUMBER(INDIRECT(A2636&amp;B2636&amp;C2636&amp;F2636))=FALSE,INDIRECT(A2636&amp;B2636&amp;C2636&amp;F2636)=0),"",431001)</f>
        <v/>
      </c>
      <c r="I2636" s="15" t="str" cm="1">
        <f t="array" aca="1" ref="I2636" ca="1">IF(OR(INDIRECT(A2636&amp;B2636&amp;C2636&amp;F2636)="",ISNUMBER(INDIRECT(A2636&amp;B2636&amp;C2636&amp;F2636))=FALSE,INDIRECT(A2636&amp;B2636&amp;C2636&amp;F2636)=0),"",G2636&amp;J2636&amp;"."&amp;TEXT(M2636,"00")&amp;TEXT(N2636,"00")&amp;"."&amp;TEXT(O2636,"00")&amp;TEXT(P2636,"00"))</f>
        <v/>
      </c>
      <c r="J2636" s="15" t="str" cm="1">
        <f t="array" aca="1" ref="J2636" ca="1">IF(OR(INDIRECT(A2636&amp;B2636&amp;C2636&amp;F2636)="",ISNUMBER(INDIRECT(A2636&amp;B2636&amp;C2636&amp;F2636))=FALSE,INDIRECT(A2636&amp;B2636&amp;C2636&amp;F2636)=0),"",予約枠報告様式!$B$2)</f>
        <v/>
      </c>
      <c r="K2636" s="15" t="str" cm="1">
        <f t="array" aca="1" ref="K2636" ca="1">IF(OR(INDIRECT(A2636&amp;B2636&amp;C2636&amp;F2636)="",ISNUMBER(INDIRECT(A2636&amp;B2636&amp;C2636&amp;F2636))=FALSE,INDIRECT(A2636&amp;B2636&amp;C2636&amp;F2636)=0),"",1)</f>
        <v/>
      </c>
      <c r="L2636" s="15" t="str" cm="1">
        <f t="array" aca="1" ref="L2636" ca="1">IF(OR(INDIRECT(A2636&amp;B2636&amp;C2636&amp;F2636)="",ISNUMBER(INDIRECT(A2636&amp;B2636&amp;C2636&amp;F2636))=FALSE,INDIRECT(A2636&amp;B2636&amp;C2636&amp;F2636)=0),"",IF(G2636="【（第８期）医療機関受付】",TEXT(INDIRECT(A2636&amp;D2636&amp;E2636&amp;5),"yyy"),TEXT(INDIRECT(A2636&amp;B2636&amp;C2636&amp;5),"yyy")))</f>
        <v/>
      </c>
      <c r="M2636" s="15" t="str" cm="1">
        <f t="array" aca="1" ref="M2636" ca="1">IF(OR(INDIRECT(A2636&amp;B2636&amp;C2636&amp;F2636)="",ISNUMBER(INDIRECT(A2636&amp;B2636&amp;C2636&amp;F2636))=FALSE,INDIRECT(A2636&amp;B2636&amp;C2636&amp;F2636)=0),"",IF(G2636="【（第８期）医療機関受付】",TEXT(INDIRECT(A2636&amp;D2636&amp;E2636&amp;5),"m"),TEXT(INDIRECT(A2636&amp;B2636&amp;C2636&amp;5),"m")))</f>
        <v/>
      </c>
      <c r="N2636" s="15" t="str" cm="1">
        <f t="array" aca="1" ref="N2636" ca="1">IF(OR(INDIRECT(A2636&amp;B2636&amp;C2636&amp;F2636)="",ISNUMBER(INDIRECT(A2636&amp;B2636&amp;C2636&amp;F2636))=FALSE,INDIRECT(A2636&amp;B2636&amp;C2636&amp;F2636)=0),"",IF(G2636="【（第８期）医療機関受付】",TEXT(INDIRECT(A2636&amp;D2636&amp;E2636&amp;5),"d"),TEXT(INDIRECT(A2636&amp;B2636&amp;C2636&amp;5),"d")))</f>
        <v/>
      </c>
      <c r="O2636" s="15" t="str" cm="1">
        <f t="array" aca="1" ref="O2636" ca="1">IF(OR(INDIRECT(A2636&amp;B2636&amp;C2636&amp;F2636)="",ISNUMBER(INDIRECT(A2636&amp;B2636&amp;C2636&amp;F2636))=FALSE,INDIRECT(A2636&amp;B2636&amp;C2636&amp;F2636)=0),"",HOUR(INDIRECT(A2636&amp;"A"&amp;F2636)))</f>
        <v/>
      </c>
      <c r="P2636" s="15" t="str" cm="1">
        <f t="array" aca="1" ref="P2636" ca="1">IF(OR(INDIRECT(A2636&amp;B2636&amp;C2636&amp;F2636)="",ISNUMBER(INDIRECT(A2636&amp;B2636&amp;C2636&amp;F2636))=FALSE,INDIRECT(A2636&amp;B2636&amp;C2636&amp;F2636)=0),"",MINUTE(INDIRECT(A2636&amp;"A"&amp;F2636)))</f>
        <v/>
      </c>
      <c r="Q2636" s="15" t="str" cm="1">
        <f t="array" aca="1" ref="Q2636" ca="1">IF(OR(INDIRECT(A2636&amp;B2636&amp;C2636&amp;F2636)="",ISNUMBER(INDIRECT(A2636&amp;B2636&amp;C2636&amp;F2636))=FALSE,INDIRECT(A2636&amp;B2636&amp;C2636&amp;F2636)=0),"",O2636)</f>
        <v/>
      </c>
      <c r="R2636" s="15" t="str" cm="1">
        <f t="array" aca="1" ref="R2636" ca="1">IF(OR(INDIRECT(A2636&amp;B2636&amp;C2636&amp;F2636)="",ISNUMBER(INDIRECT(A2636&amp;B2636&amp;C2636&amp;F2636))=FALSE,INDIRECT(A2636&amp;B2636&amp;C2636&amp;F2636)=0),"",P2636+14)</f>
        <v/>
      </c>
      <c r="S2636" s="15" t="str" cm="1">
        <f t="array" aca="1" ref="S2636" ca="1">IF(OR(INDIRECT(A2636&amp;B2636&amp;C2636&amp;F2636)="",ISNUMBER(INDIRECT(A2636&amp;B2636&amp;C2636&amp;F2636))=FALSE,INDIRECT(A2636&amp;B2636&amp;C2636&amp;F2636)=0),"",INDIRECT(A2636&amp;B2636&amp;C2636&amp;F2636))</f>
        <v/>
      </c>
      <c r="T2636" s="15" t="str" cm="1">
        <f t="array" aca="1" ref="T2636" ca="1">IF(OR(INDIRECT(A2636&amp;B2636&amp;C2636&amp;F2636)="",ISNUMBER(INDIRECT(A2636&amp;B2636&amp;C2636&amp;F2636))=FALSE,INDIRECT(A2636&amp;B2636&amp;C2636&amp;F2636)=0),"",0)</f>
        <v/>
      </c>
    </row>
    <row r="2637" spans="1:20">
      <c r="A2637" s="23" t="s">
        <v>912</v>
      </c>
      <c r="B2637" s="23" t="s">
        <v>913</v>
      </c>
      <c r="C2637" s="23" t="str">
        <f t="shared" si="123"/>
        <v>z</v>
      </c>
      <c r="D2637" s="23" t="s">
        <v>913</v>
      </c>
      <c r="E2637" s="23" t="str">
        <f t="shared" si="121"/>
        <v>y</v>
      </c>
      <c r="F2637" s="23">
        <f t="shared" si="122"/>
        <v>46</v>
      </c>
      <c r="G2637" s="23" t="str" cm="1">
        <f t="array" aca="1" ref="G2637" ca="1">IF(OR(INDIRECT(A2637&amp;B2637&amp;C2637&amp;F2637)="",ISNUMBER(INDIRECT(A2637&amp;B2637&amp;C2637&amp;F2637))=FALSE),"",IF(INDIRECT(A2637&amp;B2637&amp;C2637&amp;9)="公開","【（第８期）WEB・コールセンター受付】","【（第８期）医療機関受付】"))</f>
        <v/>
      </c>
      <c r="H2637" s="15" t="str" cm="1">
        <f t="array" aca="1" ref="H2637" ca="1">IF(OR(INDIRECT(A2637&amp;B2637&amp;C2637&amp;F2637)="",ISNUMBER(INDIRECT(A2637&amp;B2637&amp;C2637&amp;F2637))=FALSE,INDIRECT(A2637&amp;B2637&amp;C2637&amp;F2637)=0),"",431001)</f>
        <v/>
      </c>
      <c r="I2637" s="15" t="str" cm="1">
        <f t="array" aca="1" ref="I2637" ca="1">IF(OR(INDIRECT(A2637&amp;B2637&amp;C2637&amp;F2637)="",ISNUMBER(INDIRECT(A2637&amp;B2637&amp;C2637&amp;F2637))=FALSE,INDIRECT(A2637&amp;B2637&amp;C2637&amp;F2637)=0),"",G2637&amp;J2637&amp;"."&amp;TEXT(M2637,"00")&amp;TEXT(N2637,"00")&amp;"."&amp;TEXT(O2637,"00")&amp;TEXT(P2637,"00"))</f>
        <v/>
      </c>
      <c r="J2637" s="15" t="str" cm="1">
        <f t="array" aca="1" ref="J2637" ca="1">IF(OR(INDIRECT(A2637&amp;B2637&amp;C2637&amp;F2637)="",ISNUMBER(INDIRECT(A2637&amp;B2637&amp;C2637&amp;F2637))=FALSE,INDIRECT(A2637&amp;B2637&amp;C2637&amp;F2637)=0),"",予約枠報告様式!$B$2)</f>
        <v/>
      </c>
      <c r="K2637" s="15" t="str" cm="1">
        <f t="array" aca="1" ref="K2637" ca="1">IF(OR(INDIRECT(A2637&amp;B2637&amp;C2637&amp;F2637)="",ISNUMBER(INDIRECT(A2637&amp;B2637&amp;C2637&amp;F2637))=FALSE,INDIRECT(A2637&amp;B2637&amp;C2637&amp;F2637)=0),"",1)</f>
        <v/>
      </c>
      <c r="L2637" s="15" t="str" cm="1">
        <f t="array" aca="1" ref="L2637" ca="1">IF(OR(INDIRECT(A2637&amp;B2637&amp;C2637&amp;F2637)="",ISNUMBER(INDIRECT(A2637&amp;B2637&amp;C2637&amp;F2637))=FALSE,INDIRECT(A2637&amp;B2637&amp;C2637&amp;F2637)=0),"",IF(G2637="【（第８期）医療機関受付】",TEXT(INDIRECT(A2637&amp;D2637&amp;E2637&amp;5),"yyy"),TEXT(INDIRECT(A2637&amp;B2637&amp;C2637&amp;5),"yyy")))</f>
        <v/>
      </c>
      <c r="M2637" s="15" t="str" cm="1">
        <f t="array" aca="1" ref="M2637" ca="1">IF(OR(INDIRECT(A2637&amp;B2637&amp;C2637&amp;F2637)="",ISNUMBER(INDIRECT(A2637&amp;B2637&amp;C2637&amp;F2637))=FALSE,INDIRECT(A2637&amp;B2637&amp;C2637&amp;F2637)=0),"",IF(G2637="【（第８期）医療機関受付】",TEXT(INDIRECT(A2637&amp;D2637&amp;E2637&amp;5),"m"),TEXT(INDIRECT(A2637&amp;B2637&amp;C2637&amp;5),"m")))</f>
        <v/>
      </c>
      <c r="N2637" s="15" t="str" cm="1">
        <f t="array" aca="1" ref="N2637" ca="1">IF(OR(INDIRECT(A2637&amp;B2637&amp;C2637&amp;F2637)="",ISNUMBER(INDIRECT(A2637&amp;B2637&amp;C2637&amp;F2637))=FALSE,INDIRECT(A2637&amp;B2637&amp;C2637&amp;F2637)=0),"",IF(G2637="【（第８期）医療機関受付】",TEXT(INDIRECT(A2637&amp;D2637&amp;E2637&amp;5),"d"),TEXT(INDIRECT(A2637&amp;B2637&amp;C2637&amp;5),"d")))</f>
        <v/>
      </c>
      <c r="O2637" s="15" t="str" cm="1">
        <f t="array" aca="1" ref="O2637" ca="1">IF(OR(INDIRECT(A2637&amp;B2637&amp;C2637&amp;F2637)="",ISNUMBER(INDIRECT(A2637&amp;B2637&amp;C2637&amp;F2637))=FALSE,INDIRECT(A2637&amp;B2637&amp;C2637&amp;F2637)=0),"",HOUR(INDIRECT(A2637&amp;"A"&amp;F2637)))</f>
        <v/>
      </c>
      <c r="P2637" s="15" t="str" cm="1">
        <f t="array" aca="1" ref="P2637" ca="1">IF(OR(INDIRECT(A2637&amp;B2637&amp;C2637&amp;F2637)="",ISNUMBER(INDIRECT(A2637&amp;B2637&amp;C2637&amp;F2637))=FALSE,INDIRECT(A2637&amp;B2637&amp;C2637&amp;F2637)=0),"",MINUTE(INDIRECT(A2637&amp;"A"&amp;F2637)))</f>
        <v/>
      </c>
      <c r="Q2637" s="15" t="str" cm="1">
        <f t="array" aca="1" ref="Q2637" ca="1">IF(OR(INDIRECT(A2637&amp;B2637&amp;C2637&amp;F2637)="",ISNUMBER(INDIRECT(A2637&amp;B2637&amp;C2637&amp;F2637))=FALSE,INDIRECT(A2637&amp;B2637&amp;C2637&amp;F2637)=0),"",O2637)</f>
        <v/>
      </c>
      <c r="R2637" s="15" t="str" cm="1">
        <f t="array" aca="1" ref="R2637" ca="1">IF(OR(INDIRECT(A2637&amp;B2637&amp;C2637&amp;F2637)="",ISNUMBER(INDIRECT(A2637&amp;B2637&amp;C2637&amp;F2637))=FALSE,INDIRECT(A2637&amp;B2637&amp;C2637&amp;F2637)=0),"",P2637+14)</f>
        <v/>
      </c>
      <c r="S2637" s="15" t="str" cm="1">
        <f t="array" aca="1" ref="S2637" ca="1">IF(OR(INDIRECT(A2637&amp;B2637&amp;C2637&amp;F2637)="",ISNUMBER(INDIRECT(A2637&amp;B2637&amp;C2637&amp;F2637))=FALSE,INDIRECT(A2637&amp;B2637&amp;C2637&amp;F2637)=0),"",INDIRECT(A2637&amp;B2637&amp;C2637&amp;F2637))</f>
        <v/>
      </c>
      <c r="T2637" s="15" t="str" cm="1">
        <f t="array" aca="1" ref="T2637" ca="1">IF(OR(INDIRECT(A2637&amp;B2637&amp;C2637&amp;F2637)="",ISNUMBER(INDIRECT(A2637&amp;B2637&amp;C2637&amp;F2637))=FALSE,INDIRECT(A2637&amp;B2637&amp;C2637&amp;F2637)=0),"",0)</f>
        <v/>
      </c>
    </row>
    <row r="2638" spans="1:20">
      <c r="A2638" s="23" t="s">
        <v>912</v>
      </c>
      <c r="B2638" s="23" t="s">
        <v>913</v>
      </c>
      <c r="C2638" s="23" t="str">
        <f t="shared" si="123"/>
        <v>z</v>
      </c>
      <c r="D2638" s="23" t="s">
        <v>913</v>
      </c>
      <c r="E2638" s="23" t="str">
        <f t="shared" si="121"/>
        <v>y</v>
      </c>
      <c r="F2638" s="23">
        <f t="shared" si="122"/>
        <v>47</v>
      </c>
      <c r="G2638" s="23" t="str" cm="1">
        <f t="array" aca="1" ref="G2638" ca="1">IF(OR(INDIRECT(A2638&amp;B2638&amp;C2638&amp;F2638)="",ISNUMBER(INDIRECT(A2638&amp;B2638&amp;C2638&amp;F2638))=FALSE),"",IF(INDIRECT(A2638&amp;B2638&amp;C2638&amp;9)="公開","【（第８期）WEB・コールセンター受付】","【（第８期）医療機関受付】"))</f>
        <v/>
      </c>
      <c r="H2638" s="15" t="str" cm="1">
        <f t="array" aca="1" ref="H2638" ca="1">IF(OR(INDIRECT(A2638&amp;B2638&amp;C2638&amp;F2638)="",ISNUMBER(INDIRECT(A2638&amp;B2638&amp;C2638&amp;F2638))=FALSE,INDIRECT(A2638&amp;B2638&amp;C2638&amp;F2638)=0),"",431001)</f>
        <v/>
      </c>
      <c r="I2638" s="15" t="str" cm="1">
        <f t="array" aca="1" ref="I2638" ca="1">IF(OR(INDIRECT(A2638&amp;B2638&amp;C2638&amp;F2638)="",ISNUMBER(INDIRECT(A2638&amp;B2638&amp;C2638&amp;F2638))=FALSE,INDIRECT(A2638&amp;B2638&amp;C2638&amp;F2638)=0),"",G2638&amp;J2638&amp;"."&amp;TEXT(M2638,"00")&amp;TEXT(N2638,"00")&amp;"."&amp;TEXT(O2638,"00")&amp;TEXT(P2638,"00"))</f>
        <v/>
      </c>
      <c r="J2638" s="15" t="str" cm="1">
        <f t="array" aca="1" ref="J2638" ca="1">IF(OR(INDIRECT(A2638&amp;B2638&amp;C2638&amp;F2638)="",ISNUMBER(INDIRECT(A2638&amp;B2638&amp;C2638&amp;F2638))=FALSE,INDIRECT(A2638&amp;B2638&amp;C2638&amp;F2638)=0),"",予約枠報告様式!$B$2)</f>
        <v/>
      </c>
      <c r="K2638" s="15" t="str" cm="1">
        <f t="array" aca="1" ref="K2638" ca="1">IF(OR(INDIRECT(A2638&amp;B2638&amp;C2638&amp;F2638)="",ISNUMBER(INDIRECT(A2638&amp;B2638&amp;C2638&amp;F2638))=FALSE,INDIRECT(A2638&amp;B2638&amp;C2638&amp;F2638)=0),"",1)</f>
        <v/>
      </c>
      <c r="L2638" s="15" t="str" cm="1">
        <f t="array" aca="1" ref="L2638" ca="1">IF(OR(INDIRECT(A2638&amp;B2638&amp;C2638&amp;F2638)="",ISNUMBER(INDIRECT(A2638&amp;B2638&amp;C2638&amp;F2638))=FALSE,INDIRECT(A2638&amp;B2638&amp;C2638&amp;F2638)=0),"",IF(G2638="【（第８期）医療機関受付】",TEXT(INDIRECT(A2638&amp;D2638&amp;E2638&amp;5),"yyy"),TEXT(INDIRECT(A2638&amp;B2638&amp;C2638&amp;5),"yyy")))</f>
        <v/>
      </c>
      <c r="M2638" s="15" t="str" cm="1">
        <f t="array" aca="1" ref="M2638" ca="1">IF(OR(INDIRECT(A2638&amp;B2638&amp;C2638&amp;F2638)="",ISNUMBER(INDIRECT(A2638&amp;B2638&amp;C2638&amp;F2638))=FALSE,INDIRECT(A2638&amp;B2638&amp;C2638&amp;F2638)=0),"",IF(G2638="【（第８期）医療機関受付】",TEXT(INDIRECT(A2638&amp;D2638&amp;E2638&amp;5),"m"),TEXT(INDIRECT(A2638&amp;B2638&amp;C2638&amp;5),"m")))</f>
        <v/>
      </c>
      <c r="N2638" s="15" t="str" cm="1">
        <f t="array" aca="1" ref="N2638" ca="1">IF(OR(INDIRECT(A2638&amp;B2638&amp;C2638&amp;F2638)="",ISNUMBER(INDIRECT(A2638&amp;B2638&amp;C2638&amp;F2638))=FALSE,INDIRECT(A2638&amp;B2638&amp;C2638&amp;F2638)=0),"",IF(G2638="【（第８期）医療機関受付】",TEXT(INDIRECT(A2638&amp;D2638&amp;E2638&amp;5),"d"),TEXT(INDIRECT(A2638&amp;B2638&amp;C2638&amp;5),"d")))</f>
        <v/>
      </c>
      <c r="O2638" s="15" t="str" cm="1">
        <f t="array" aca="1" ref="O2638" ca="1">IF(OR(INDIRECT(A2638&amp;B2638&amp;C2638&amp;F2638)="",ISNUMBER(INDIRECT(A2638&amp;B2638&amp;C2638&amp;F2638))=FALSE,INDIRECT(A2638&amp;B2638&amp;C2638&amp;F2638)=0),"",HOUR(INDIRECT(A2638&amp;"A"&amp;F2638)))</f>
        <v/>
      </c>
      <c r="P2638" s="15" t="str" cm="1">
        <f t="array" aca="1" ref="P2638" ca="1">IF(OR(INDIRECT(A2638&amp;B2638&amp;C2638&amp;F2638)="",ISNUMBER(INDIRECT(A2638&amp;B2638&amp;C2638&amp;F2638))=FALSE,INDIRECT(A2638&amp;B2638&amp;C2638&amp;F2638)=0),"",MINUTE(INDIRECT(A2638&amp;"A"&amp;F2638)))</f>
        <v/>
      </c>
      <c r="Q2638" s="15" t="str" cm="1">
        <f t="array" aca="1" ref="Q2638" ca="1">IF(OR(INDIRECT(A2638&amp;B2638&amp;C2638&amp;F2638)="",ISNUMBER(INDIRECT(A2638&amp;B2638&amp;C2638&amp;F2638))=FALSE,INDIRECT(A2638&amp;B2638&amp;C2638&amp;F2638)=0),"",O2638)</f>
        <v/>
      </c>
      <c r="R2638" s="15" t="str" cm="1">
        <f t="array" aca="1" ref="R2638" ca="1">IF(OR(INDIRECT(A2638&amp;B2638&amp;C2638&amp;F2638)="",ISNUMBER(INDIRECT(A2638&amp;B2638&amp;C2638&amp;F2638))=FALSE,INDIRECT(A2638&amp;B2638&amp;C2638&amp;F2638)=0),"",P2638+14)</f>
        <v/>
      </c>
      <c r="S2638" s="15" t="str" cm="1">
        <f t="array" aca="1" ref="S2638" ca="1">IF(OR(INDIRECT(A2638&amp;B2638&amp;C2638&amp;F2638)="",ISNUMBER(INDIRECT(A2638&amp;B2638&amp;C2638&amp;F2638))=FALSE,INDIRECT(A2638&amp;B2638&amp;C2638&amp;F2638)=0),"",INDIRECT(A2638&amp;B2638&amp;C2638&amp;F2638))</f>
        <v/>
      </c>
      <c r="T2638" s="15" t="str" cm="1">
        <f t="array" aca="1" ref="T2638" ca="1">IF(OR(INDIRECT(A2638&amp;B2638&amp;C2638&amp;F2638)="",ISNUMBER(INDIRECT(A2638&amp;B2638&amp;C2638&amp;F2638))=FALSE,INDIRECT(A2638&amp;B2638&amp;C2638&amp;F2638)=0),"",0)</f>
        <v/>
      </c>
    </row>
    <row r="2639" spans="1:20">
      <c r="A2639" s="23" t="s">
        <v>912</v>
      </c>
      <c r="B2639" s="23" t="s">
        <v>913</v>
      </c>
      <c r="C2639" s="23" t="str">
        <f t="shared" si="123"/>
        <v>z</v>
      </c>
      <c r="D2639" s="23" t="s">
        <v>913</v>
      </c>
      <c r="E2639" s="23" t="str">
        <f t="shared" si="121"/>
        <v>y</v>
      </c>
      <c r="F2639" s="23">
        <f t="shared" si="122"/>
        <v>48</v>
      </c>
      <c r="G2639" s="23" t="str" cm="1">
        <f t="array" aca="1" ref="G2639" ca="1">IF(OR(INDIRECT(A2639&amp;B2639&amp;C2639&amp;F2639)="",ISNUMBER(INDIRECT(A2639&amp;B2639&amp;C2639&amp;F2639))=FALSE),"",IF(INDIRECT(A2639&amp;B2639&amp;C2639&amp;9)="公開","【（第８期）WEB・コールセンター受付】","【（第８期）医療機関受付】"))</f>
        <v/>
      </c>
      <c r="H2639" s="15" t="str" cm="1">
        <f t="array" aca="1" ref="H2639" ca="1">IF(OR(INDIRECT(A2639&amp;B2639&amp;C2639&amp;F2639)="",ISNUMBER(INDIRECT(A2639&amp;B2639&amp;C2639&amp;F2639))=FALSE,INDIRECT(A2639&amp;B2639&amp;C2639&amp;F2639)=0),"",431001)</f>
        <v/>
      </c>
      <c r="I2639" s="15" t="str" cm="1">
        <f t="array" aca="1" ref="I2639" ca="1">IF(OR(INDIRECT(A2639&amp;B2639&amp;C2639&amp;F2639)="",ISNUMBER(INDIRECT(A2639&amp;B2639&amp;C2639&amp;F2639))=FALSE,INDIRECT(A2639&amp;B2639&amp;C2639&amp;F2639)=0),"",G2639&amp;J2639&amp;"."&amp;TEXT(M2639,"00")&amp;TEXT(N2639,"00")&amp;"."&amp;TEXT(O2639,"00")&amp;TEXT(P2639,"00"))</f>
        <v/>
      </c>
      <c r="J2639" s="15" t="str" cm="1">
        <f t="array" aca="1" ref="J2639" ca="1">IF(OR(INDIRECT(A2639&amp;B2639&amp;C2639&amp;F2639)="",ISNUMBER(INDIRECT(A2639&amp;B2639&amp;C2639&amp;F2639))=FALSE,INDIRECT(A2639&amp;B2639&amp;C2639&amp;F2639)=0),"",予約枠報告様式!$B$2)</f>
        <v/>
      </c>
      <c r="K2639" s="15" t="str" cm="1">
        <f t="array" aca="1" ref="K2639" ca="1">IF(OR(INDIRECT(A2639&amp;B2639&amp;C2639&amp;F2639)="",ISNUMBER(INDIRECT(A2639&amp;B2639&amp;C2639&amp;F2639))=FALSE,INDIRECT(A2639&amp;B2639&amp;C2639&amp;F2639)=0),"",1)</f>
        <v/>
      </c>
      <c r="L2639" s="15" t="str" cm="1">
        <f t="array" aca="1" ref="L2639" ca="1">IF(OR(INDIRECT(A2639&amp;B2639&amp;C2639&amp;F2639)="",ISNUMBER(INDIRECT(A2639&amp;B2639&amp;C2639&amp;F2639))=FALSE,INDIRECT(A2639&amp;B2639&amp;C2639&amp;F2639)=0),"",IF(G2639="【（第８期）医療機関受付】",TEXT(INDIRECT(A2639&amp;D2639&amp;E2639&amp;5),"yyy"),TEXT(INDIRECT(A2639&amp;B2639&amp;C2639&amp;5),"yyy")))</f>
        <v/>
      </c>
      <c r="M2639" s="15" t="str" cm="1">
        <f t="array" aca="1" ref="M2639" ca="1">IF(OR(INDIRECT(A2639&amp;B2639&amp;C2639&amp;F2639)="",ISNUMBER(INDIRECT(A2639&amp;B2639&amp;C2639&amp;F2639))=FALSE,INDIRECT(A2639&amp;B2639&amp;C2639&amp;F2639)=0),"",IF(G2639="【（第８期）医療機関受付】",TEXT(INDIRECT(A2639&amp;D2639&amp;E2639&amp;5),"m"),TEXT(INDIRECT(A2639&amp;B2639&amp;C2639&amp;5),"m")))</f>
        <v/>
      </c>
      <c r="N2639" s="15" t="str" cm="1">
        <f t="array" aca="1" ref="N2639" ca="1">IF(OR(INDIRECT(A2639&amp;B2639&amp;C2639&amp;F2639)="",ISNUMBER(INDIRECT(A2639&amp;B2639&amp;C2639&amp;F2639))=FALSE,INDIRECT(A2639&amp;B2639&amp;C2639&amp;F2639)=0),"",IF(G2639="【（第８期）医療機関受付】",TEXT(INDIRECT(A2639&amp;D2639&amp;E2639&amp;5),"d"),TEXT(INDIRECT(A2639&amp;B2639&amp;C2639&amp;5),"d")))</f>
        <v/>
      </c>
      <c r="O2639" s="15" t="str" cm="1">
        <f t="array" aca="1" ref="O2639" ca="1">IF(OR(INDIRECT(A2639&amp;B2639&amp;C2639&amp;F2639)="",ISNUMBER(INDIRECT(A2639&amp;B2639&amp;C2639&amp;F2639))=FALSE,INDIRECT(A2639&amp;B2639&amp;C2639&amp;F2639)=0),"",HOUR(INDIRECT(A2639&amp;"A"&amp;F2639)))</f>
        <v/>
      </c>
      <c r="P2639" s="15" t="str" cm="1">
        <f t="array" aca="1" ref="P2639" ca="1">IF(OR(INDIRECT(A2639&amp;B2639&amp;C2639&amp;F2639)="",ISNUMBER(INDIRECT(A2639&amp;B2639&amp;C2639&amp;F2639))=FALSE,INDIRECT(A2639&amp;B2639&amp;C2639&amp;F2639)=0),"",MINUTE(INDIRECT(A2639&amp;"A"&amp;F2639)))</f>
        <v/>
      </c>
      <c r="Q2639" s="15" t="str" cm="1">
        <f t="array" aca="1" ref="Q2639" ca="1">IF(OR(INDIRECT(A2639&amp;B2639&amp;C2639&amp;F2639)="",ISNUMBER(INDIRECT(A2639&amp;B2639&amp;C2639&amp;F2639))=FALSE,INDIRECT(A2639&amp;B2639&amp;C2639&amp;F2639)=0),"",O2639)</f>
        <v/>
      </c>
      <c r="R2639" s="15" t="str" cm="1">
        <f t="array" aca="1" ref="R2639" ca="1">IF(OR(INDIRECT(A2639&amp;B2639&amp;C2639&amp;F2639)="",ISNUMBER(INDIRECT(A2639&amp;B2639&amp;C2639&amp;F2639))=FALSE,INDIRECT(A2639&amp;B2639&amp;C2639&amp;F2639)=0),"",P2639+14)</f>
        <v/>
      </c>
      <c r="S2639" s="15" t="str" cm="1">
        <f t="array" aca="1" ref="S2639" ca="1">IF(OR(INDIRECT(A2639&amp;B2639&amp;C2639&amp;F2639)="",ISNUMBER(INDIRECT(A2639&amp;B2639&amp;C2639&amp;F2639))=FALSE,INDIRECT(A2639&amp;B2639&amp;C2639&amp;F2639)=0),"",INDIRECT(A2639&amp;B2639&amp;C2639&amp;F2639))</f>
        <v/>
      </c>
      <c r="T2639" s="15" t="str" cm="1">
        <f t="array" aca="1" ref="T2639" ca="1">IF(OR(INDIRECT(A2639&amp;B2639&amp;C2639&amp;F2639)="",ISNUMBER(INDIRECT(A2639&amp;B2639&amp;C2639&amp;F2639))=FALSE,INDIRECT(A2639&amp;B2639&amp;C2639&amp;F2639)=0),"",0)</f>
        <v/>
      </c>
    </row>
    <row r="2640" spans="1:20">
      <c r="A2640" s="23" t="s">
        <v>912</v>
      </c>
      <c r="B2640" s="23" t="s">
        <v>913</v>
      </c>
      <c r="C2640" s="23" t="str">
        <f t="shared" si="123"/>
        <v>z</v>
      </c>
      <c r="D2640" s="23" t="s">
        <v>913</v>
      </c>
      <c r="E2640" s="23" t="str">
        <f t="shared" si="121"/>
        <v>y</v>
      </c>
      <c r="F2640" s="23">
        <f t="shared" si="122"/>
        <v>49</v>
      </c>
      <c r="G2640" s="23" t="str" cm="1">
        <f t="array" aca="1" ref="G2640" ca="1">IF(OR(INDIRECT(A2640&amp;B2640&amp;C2640&amp;F2640)="",ISNUMBER(INDIRECT(A2640&amp;B2640&amp;C2640&amp;F2640))=FALSE),"",IF(INDIRECT(A2640&amp;B2640&amp;C2640&amp;9)="公開","【（第８期）WEB・コールセンター受付】","【（第８期）医療機関受付】"))</f>
        <v/>
      </c>
      <c r="H2640" s="15" t="str" cm="1">
        <f t="array" aca="1" ref="H2640" ca="1">IF(OR(INDIRECT(A2640&amp;B2640&amp;C2640&amp;F2640)="",ISNUMBER(INDIRECT(A2640&amp;B2640&amp;C2640&amp;F2640))=FALSE,INDIRECT(A2640&amp;B2640&amp;C2640&amp;F2640)=0),"",431001)</f>
        <v/>
      </c>
      <c r="I2640" s="15" t="str" cm="1">
        <f t="array" aca="1" ref="I2640" ca="1">IF(OR(INDIRECT(A2640&amp;B2640&amp;C2640&amp;F2640)="",ISNUMBER(INDIRECT(A2640&amp;B2640&amp;C2640&amp;F2640))=FALSE,INDIRECT(A2640&amp;B2640&amp;C2640&amp;F2640)=0),"",G2640&amp;J2640&amp;"."&amp;TEXT(M2640,"00")&amp;TEXT(N2640,"00")&amp;"."&amp;TEXT(O2640,"00")&amp;TEXT(P2640,"00"))</f>
        <v/>
      </c>
      <c r="J2640" s="15" t="str" cm="1">
        <f t="array" aca="1" ref="J2640" ca="1">IF(OR(INDIRECT(A2640&amp;B2640&amp;C2640&amp;F2640)="",ISNUMBER(INDIRECT(A2640&amp;B2640&amp;C2640&amp;F2640))=FALSE,INDIRECT(A2640&amp;B2640&amp;C2640&amp;F2640)=0),"",予約枠報告様式!$B$2)</f>
        <v/>
      </c>
      <c r="K2640" s="15" t="str" cm="1">
        <f t="array" aca="1" ref="K2640" ca="1">IF(OR(INDIRECT(A2640&amp;B2640&amp;C2640&amp;F2640)="",ISNUMBER(INDIRECT(A2640&amp;B2640&amp;C2640&amp;F2640))=FALSE,INDIRECT(A2640&amp;B2640&amp;C2640&amp;F2640)=0),"",1)</f>
        <v/>
      </c>
      <c r="L2640" s="15" t="str" cm="1">
        <f t="array" aca="1" ref="L2640" ca="1">IF(OR(INDIRECT(A2640&amp;B2640&amp;C2640&amp;F2640)="",ISNUMBER(INDIRECT(A2640&amp;B2640&amp;C2640&amp;F2640))=FALSE,INDIRECT(A2640&amp;B2640&amp;C2640&amp;F2640)=0),"",IF(G2640="【（第８期）医療機関受付】",TEXT(INDIRECT(A2640&amp;D2640&amp;E2640&amp;5),"yyy"),TEXT(INDIRECT(A2640&amp;B2640&amp;C2640&amp;5),"yyy")))</f>
        <v/>
      </c>
      <c r="M2640" s="15" t="str" cm="1">
        <f t="array" aca="1" ref="M2640" ca="1">IF(OR(INDIRECT(A2640&amp;B2640&amp;C2640&amp;F2640)="",ISNUMBER(INDIRECT(A2640&amp;B2640&amp;C2640&amp;F2640))=FALSE,INDIRECT(A2640&amp;B2640&amp;C2640&amp;F2640)=0),"",IF(G2640="【（第８期）医療機関受付】",TEXT(INDIRECT(A2640&amp;D2640&amp;E2640&amp;5),"m"),TEXT(INDIRECT(A2640&amp;B2640&amp;C2640&amp;5),"m")))</f>
        <v/>
      </c>
      <c r="N2640" s="15" t="str" cm="1">
        <f t="array" aca="1" ref="N2640" ca="1">IF(OR(INDIRECT(A2640&amp;B2640&amp;C2640&amp;F2640)="",ISNUMBER(INDIRECT(A2640&amp;B2640&amp;C2640&amp;F2640))=FALSE,INDIRECT(A2640&amp;B2640&amp;C2640&amp;F2640)=0),"",IF(G2640="【（第８期）医療機関受付】",TEXT(INDIRECT(A2640&amp;D2640&amp;E2640&amp;5),"d"),TEXT(INDIRECT(A2640&amp;B2640&amp;C2640&amp;5),"d")))</f>
        <v/>
      </c>
      <c r="O2640" s="15" t="str" cm="1">
        <f t="array" aca="1" ref="O2640" ca="1">IF(OR(INDIRECT(A2640&amp;B2640&amp;C2640&amp;F2640)="",ISNUMBER(INDIRECT(A2640&amp;B2640&amp;C2640&amp;F2640))=FALSE,INDIRECT(A2640&amp;B2640&amp;C2640&amp;F2640)=0),"",HOUR(INDIRECT(A2640&amp;"A"&amp;F2640)))</f>
        <v/>
      </c>
      <c r="P2640" s="15" t="str" cm="1">
        <f t="array" aca="1" ref="P2640" ca="1">IF(OR(INDIRECT(A2640&amp;B2640&amp;C2640&amp;F2640)="",ISNUMBER(INDIRECT(A2640&amp;B2640&amp;C2640&amp;F2640))=FALSE,INDIRECT(A2640&amp;B2640&amp;C2640&amp;F2640)=0),"",MINUTE(INDIRECT(A2640&amp;"A"&amp;F2640)))</f>
        <v/>
      </c>
      <c r="Q2640" s="15" t="str" cm="1">
        <f t="array" aca="1" ref="Q2640" ca="1">IF(OR(INDIRECT(A2640&amp;B2640&amp;C2640&amp;F2640)="",ISNUMBER(INDIRECT(A2640&amp;B2640&amp;C2640&amp;F2640))=FALSE,INDIRECT(A2640&amp;B2640&amp;C2640&amp;F2640)=0),"",O2640)</f>
        <v/>
      </c>
      <c r="R2640" s="15" t="str" cm="1">
        <f t="array" aca="1" ref="R2640" ca="1">IF(OR(INDIRECT(A2640&amp;B2640&amp;C2640&amp;F2640)="",ISNUMBER(INDIRECT(A2640&amp;B2640&amp;C2640&amp;F2640))=FALSE,INDIRECT(A2640&amp;B2640&amp;C2640&amp;F2640)=0),"",P2640+14)</f>
        <v/>
      </c>
      <c r="S2640" s="15" t="str" cm="1">
        <f t="array" aca="1" ref="S2640" ca="1">IF(OR(INDIRECT(A2640&amp;B2640&amp;C2640&amp;F2640)="",ISNUMBER(INDIRECT(A2640&amp;B2640&amp;C2640&amp;F2640))=FALSE,INDIRECT(A2640&amp;B2640&amp;C2640&amp;F2640)=0),"",INDIRECT(A2640&amp;B2640&amp;C2640&amp;F2640))</f>
        <v/>
      </c>
      <c r="T2640" s="15" t="str" cm="1">
        <f t="array" aca="1" ref="T2640" ca="1">IF(OR(INDIRECT(A2640&amp;B2640&amp;C2640&amp;F2640)="",ISNUMBER(INDIRECT(A2640&amp;B2640&amp;C2640&amp;F2640))=FALSE,INDIRECT(A2640&amp;B2640&amp;C2640&amp;F2640)=0),"",0)</f>
        <v/>
      </c>
    </row>
    <row r="2641" spans="1:20">
      <c r="A2641" s="23" t="s">
        <v>912</v>
      </c>
      <c r="B2641" s="23" t="s">
        <v>913</v>
      </c>
      <c r="C2641" s="23" t="str">
        <f t="shared" si="123"/>
        <v>z</v>
      </c>
      <c r="D2641" s="23" t="s">
        <v>913</v>
      </c>
      <c r="E2641" s="23" t="str">
        <f t="shared" si="121"/>
        <v>y</v>
      </c>
      <c r="F2641" s="23">
        <f t="shared" si="122"/>
        <v>50</v>
      </c>
      <c r="G2641" s="23" t="str" cm="1">
        <f t="array" aca="1" ref="G2641" ca="1">IF(OR(INDIRECT(A2641&amp;B2641&amp;C2641&amp;F2641)="",ISNUMBER(INDIRECT(A2641&amp;B2641&amp;C2641&amp;F2641))=FALSE),"",IF(INDIRECT(A2641&amp;B2641&amp;C2641&amp;9)="公開","【（第８期）WEB・コールセンター受付】","【（第８期）医療機関受付】"))</f>
        <v/>
      </c>
      <c r="H2641" s="15" t="str" cm="1">
        <f t="array" aca="1" ref="H2641" ca="1">IF(OR(INDIRECT(A2641&amp;B2641&amp;C2641&amp;F2641)="",ISNUMBER(INDIRECT(A2641&amp;B2641&amp;C2641&amp;F2641))=FALSE,INDIRECT(A2641&amp;B2641&amp;C2641&amp;F2641)=0),"",431001)</f>
        <v/>
      </c>
      <c r="I2641" s="15" t="str" cm="1">
        <f t="array" aca="1" ref="I2641" ca="1">IF(OR(INDIRECT(A2641&amp;B2641&amp;C2641&amp;F2641)="",ISNUMBER(INDIRECT(A2641&amp;B2641&amp;C2641&amp;F2641))=FALSE,INDIRECT(A2641&amp;B2641&amp;C2641&amp;F2641)=0),"",G2641&amp;J2641&amp;"."&amp;TEXT(M2641,"00")&amp;TEXT(N2641,"00")&amp;"."&amp;TEXT(O2641,"00")&amp;TEXT(P2641,"00"))</f>
        <v/>
      </c>
      <c r="J2641" s="15" t="str" cm="1">
        <f t="array" aca="1" ref="J2641" ca="1">IF(OR(INDIRECT(A2641&amp;B2641&amp;C2641&amp;F2641)="",ISNUMBER(INDIRECT(A2641&amp;B2641&amp;C2641&amp;F2641))=FALSE,INDIRECT(A2641&amp;B2641&amp;C2641&amp;F2641)=0),"",予約枠報告様式!$B$2)</f>
        <v/>
      </c>
      <c r="K2641" s="15" t="str" cm="1">
        <f t="array" aca="1" ref="K2641" ca="1">IF(OR(INDIRECT(A2641&amp;B2641&amp;C2641&amp;F2641)="",ISNUMBER(INDIRECT(A2641&amp;B2641&amp;C2641&amp;F2641))=FALSE,INDIRECT(A2641&amp;B2641&amp;C2641&amp;F2641)=0),"",1)</f>
        <v/>
      </c>
      <c r="L2641" s="15" t="str" cm="1">
        <f t="array" aca="1" ref="L2641" ca="1">IF(OR(INDIRECT(A2641&amp;B2641&amp;C2641&amp;F2641)="",ISNUMBER(INDIRECT(A2641&amp;B2641&amp;C2641&amp;F2641))=FALSE,INDIRECT(A2641&amp;B2641&amp;C2641&amp;F2641)=0),"",IF(G2641="【（第８期）医療機関受付】",TEXT(INDIRECT(A2641&amp;D2641&amp;E2641&amp;5),"yyy"),TEXT(INDIRECT(A2641&amp;B2641&amp;C2641&amp;5),"yyy")))</f>
        <v/>
      </c>
      <c r="M2641" s="15" t="str" cm="1">
        <f t="array" aca="1" ref="M2641" ca="1">IF(OR(INDIRECT(A2641&amp;B2641&amp;C2641&amp;F2641)="",ISNUMBER(INDIRECT(A2641&amp;B2641&amp;C2641&amp;F2641))=FALSE,INDIRECT(A2641&amp;B2641&amp;C2641&amp;F2641)=0),"",IF(G2641="【（第８期）医療機関受付】",TEXT(INDIRECT(A2641&amp;D2641&amp;E2641&amp;5),"m"),TEXT(INDIRECT(A2641&amp;B2641&amp;C2641&amp;5),"m")))</f>
        <v/>
      </c>
      <c r="N2641" s="15" t="str" cm="1">
        <f t="array" aca="1" ref="N2641" ca="1">IF(OR(INDIRECT(A2641&amp;B2641&amp;C2641&amp;F2641)="",ISNUMBER(INDIRECT(A2641&amp;B2641&amp;C2641&amp;F2641))=FALSE,INDIRECT(A2641&amp;B2641&amp;C2641&amp;F2641)=0),"",IF(G2641="【（第８期）医療機関受付】",TEXT(INDIRECT(A2641&amp;D2641&amp;E2641&amp;5),"d"),TEXT(INDIRECT(A2641&amp;B2641&amp;C2641&amp;5),"d")))</f>
        <v/>
      </c>
      <c r="O2641" s="15" t="str" cm="1">
        <f t="array" aca="1" ref="O2641" ca="1">IF(OR(INDIRECT(A2641&amp;B2641&amp;C2641&amp;F2641)="",ISNUMBER(INDIRECT(A2641&amp;B2641&amp;C2641&amp;F2641))=FALSE,INDIRECT(A2641&amp;B2641&amp;C2641&amp;F2641)=0),"",HOUR(INDIRECT(A2641&amp;"A"&amp;F2641)))</f>
        <v/>
      </c>
      <c r="P2641" s="15" t="str" cm="1">
        <f t="array" aca="1" ref="P2641" ca="1">IF(OR(INDIRECT(A2641&amp;B2641&amp;C2641&amp;F2641)="",ISNUMBER(INDIRECT(A2641&amp;B2641&amp;C2641&amp;F2641))=FALSE,INDIRECT(A2641&amp;B2641&amp;C2641&amp;F2641)=0),"",MINUTE(INDIRECT(A2641&amp;"A"&amp;F2641)))</f>
        <v/>
      </c>
      <c r="Q2641" s="15" t="str" cm="1">
        <f t="array" aca="1" ref="Q2641" ca="1">IF(OR(INDIRECT(A2641&amp;B2641&amp;C2641&amp;F2641)="",ISNUMBER(INDIRECT(A2641&amp;B2641&amp;C2641&amp;F2641))=FALSE,INDIRECT(A2641&amp;B2641&amp;C2641&amp;F2641)=0),"",O2641)</f>
        <v/>
      </c>
      <c r="R2641" s="15" t="str" cm="1">
        <f t="array" aca="1" ref="R2641" ca="1">IF(OR(INDIRECT(A2641&amp;B2641&amp;C2641&amp;F2641)="",ISNUMBER(INDIRECT(A2641&amp;B2641&amp;C2641&amp;F2641))=FALSE,INDIRECT(A2641&amp;B2641&amp;C2641&amp;F2641)=0),"",P2641+14)</f>
        <v/>
      </c>
      <c r="S2641" s="15" t="str" cm="1">
        <f t="array" aca="1" ref="S2641" ca="1">IF(OR(INDIRECT(A2641&amp;B2641&amp;C2641&amp;F2641)="",ISNUMBER(INDIRECT(A2641&amp;B2641&amp;C2641&amp;F2641))=FALSE,INDIRECT(A2641&amp;B2641&amp;C2641&amp;F2641)=0),"",INDIRECT(A2641&amp;B2641&amp;C2641&amp;F2641))</f>
        <v/>
      </c>
      <c r="T2641" s="15" t="str" cm="1">
        <f t="array" aca="1" ref="T2641" ca="1">IF(OR(INDIRECT(A2641&amp;B2641&amp;C2641&amp;F2641)="",ISNUMBER(INDIRECT(A2641&amp;B2641&amp;C2641&amp;F2641))=FALSE,INDIRECT(A2641&amp;B2641&amp;C2641&amp;F2641)=0),"",0)</f>
        <v/>
      </c>
    </row>
    <row r="2642" spans="1:20">
      <c r="A2642" s="23" t="s">
        <v>912</v>
      </c>
      <c r="B2642" s="23" t="s">
        <v>913</v>
      </c>
      <c r="C2642" s="23" t="str">
        <f t="shared" si="123"/>
        <v>z</v>
      </c>
      <c r="D2642" s="23" t="s">
        <v>913</v>
      </c>
      <c r="E2642" s="23" t="str">
        <f t="shared" si="121"/>
        <v>y</v>
      </c>
      <c r="F2642" s="23">
        <f t="shared" si="122"/>
        <v>51</v>
      </c>
      <c r="G2642" s="23" t="str" cm="1">
        <f t="array" aca="1" ref="G2642" ca="1">IF(OR(INDIRECT(A2642&amp;B2642&amp;C2642&amp;F2642)="",ISNUMBER(INDIRECT(A2642&amp;B2642&amp;C2642&amp;F2642))=FALSE),"",IF(INDIRECT(A2642&amp;B2642&amp;C2642&amp;9)="公開","【（第８期）WEB・コールセンター受付】","【（第８期）医療機関受付】"))</f>
        <v/>
      </c>
      <c r="H2642" s="15" t="str" cm="1">
        <f t="array" aca="1" ref="H2642" ca="1">IF(OR(INDIRECT(A2642&amp;B2642&amp;C2642&amp;F2642)="",ISNUMBER(INDIRECT(A2642&amp;B2642&amp;C2642&amp;F2642))=FALSE,INDIRECT(A2642&amp;B2642&amp;C2642&amp;F2642)=0),"",431001)</f>
        <v/>
      </c>
      <c r="I2642" s="15" t="str" cm="1">
        <f t="array" aca="1" ref="I2642" ca="1">IF(OR(INDIRECT(A2642&amp;B2642&amp;C2642&amp;F2642)="",ISNUMBER(INDIRECT(A2642&amp;B2642&amp;C2642&amp;F2642))=FALSE,INDIRECT(A2642&amp;B2642&amp;C2642&amp;F2642)=0),"",G2642&amp;J2642&amp;"."&amp;TEXT(M2642,"00")&amp;TEXT(N2642,"00")&amp;"."&amp;TEXT(O2642,"00")&amp;TEXT(P2642,"00"))</f>
        <v/>
      </c>
      <c r="J2642" s="15" t="str" cm="1">
        <f t="array" aca="1" ref="J2642" ca="1">IF(OR(INDIRECT(A2642&amp;B2642&amp;C2642&amp;F2642)="",ISNUMBER(INDIRECT(A2642&amp;B2642&amp;C2642&amp;F2642))=FALSE,INDIRECT(A2642&amp;B2642&amp;C2642&amp;F2642)=0),"",予約枠報告様式!$B$2)</f>
        <v/>
      </c>
      <c r="K2642" s="15" t="str" cm="1">
        <f t="array" aca="1" ref="K2642" ca="1">IF(OR(INDIRECT(A2642&amp;B2642&amp;C2642&amp;F2642)="",ISNUMBER(INDIRECT(A2642&amp;B2642&amp;C2642&amp;F2642))=FALSE,INDIRECT(A2642&amp;B2642&amp;C2642&amp;F2642)=0),"",1)</f>
        <v/>
      </c>
      <c r="L2642" s="15" t="str" cm="1">
        <f t="array" aca="1" ref="L2642" ca="1">IF(OR(INDIRECT(A2642&amp;B2642&amp;C2642&amp;F2642)="",ISNUMBER(INDIRECT(A2642&amp;B2642&amp;C2642&amp;F2642))=FALSE,INDIRECT(A2642&amp;B2642&amp;C2642&amp;F2642)=0),"",IF(G2642="【（第８期）医療機関受付】",TEXT(INDIRECT(A2642&amp;D2642&amp;E2642&amp;5),"yyy"),TEXT(INDIRECT(A2642&amp;B2642&amp;C2642&amp;5),"yyy")))</f>
        <v/>
      </c>
      <c r="M2642" s="15" t="str" cm="1">
        <f t="array" aca="1" ref="M2642" ca="1">IF(OR(INDIRECT(A2642&amp;B2642&amp;C2642&amp;F2642)="",ISNUMBER(INDIRECT(A2642&amp;B2642&amp;C2642&amp;F2642))=FALSE,INDIRECT(A2642&amp;B2642&amp;C2642&amp;F2642)=0),"",IF(G2642="【（第８期）医療機関受付】",TEXT(INDIRECT(A2642&amp;D2642&amp;E2642&amp;5),"m"),TEXT(INDIRECT(A2642&amp;B2642&amp;C2642&amp;5),"m")))</f>
        <v/>
      </c>
      <c r="N2642" s="15" t="str" cm="1">
        <f t="array" aca="1" ref="N2642" ca="1">IF(OR(INDIRECT(A2642&amp;B2642&amp;C2642&amp;F2642)="",ISNUMBER(INDIRECT(A2642&amp;B2642&amp;C2642&amp;F2642))=FALSE,INDIRECT(A2642&amp;B2642&amp;C2642&amp;F2642)=0),"",IF(G2642="【（第８期）医療機関受付】",TEXT(INDIRECT(A2642&amp;D2642&amp;E2642&amp;5),"d"),TEXT(INDIRECT(A2642&amp;B2642&amp;C2642&amp;5),"d")))</f>
        <v/>
      </c>
      <c r="O2642" s="15" t="str" cm="1">
        <f t="array" aca="1" ref="O2642" ca="1">IF(OR(INDIRECT(A2642&amp;B2642&amp;C2642&amp;F2642)="",ISNUMBER(INDIRECT(A2642&amp;B2642&amp;C2642&amp;F2642))=FALSE,INDIRECT(A2642&amp;B2642&amp;C2642&amp;F2642)=0),"",HOUR(INDIRECT(A2642&amp;"A"&amp;F2642)))</f>
        <v/>
      </c>
      <c r="P2642" s="15" t="str" cm="1">
        <f t="array" aca="1" ref="P2642" ca="1">IF(OR(INDIRECT(A2642&amp;B2642&amp;C2642&amp;F2642)="",ISNUMBER(INDIRECT(A2642&amp;B2642&amp;C2642&amp;F2642))=FALSE,INDIRECT(A2642&amp;B2642&amp;C2642&amp;F2642)=0),"",MINUTE(INDIRECT(A2642&amp;"A"&amp;F2642)))</f>
        <v/>
      </c>
      <c r="Q2642" s="15" t="str" cm="1">
        <f t="array" aca="1" ref="Q2642" ca="1">IF(OR(INDIRECT(A2642&amp;B2642&amp;C2642&amp;F2642)="",ISNUMBER(INDIRECT(A2642&amp;B2642&amp;C2642&amp;F2642))=FALSE,INDIRECT(A2642&amp;B2642&amp;C2642&amp;F2642)=0),"",O2642)</f>
        <v/>
      </c>
      <c r="R2642" s="15" t="str" cm="1">
        <f t="array" aca="1" ref="R2642" ca="1">IF(OR(INDIRECT(A2642&amp;B2642&amp;C2642&amp;F2642)="",ISNUMBER(INDIRECT(A2642&amp;B2642&amp;C2642&amp;F2642))=FALSE,INDIRECT(A2642&amp;B2642&amp;C2642&amp;F2642)=0),"",P2642+14)</f>
        <v/>
      </c>
      <c r="S2642" s="15" t="str" cm="1">
        <f t="array" aca="1" ref="S2642" ca="1">IF(OR(INDIRECT(A2642&amp;B2642&amp;C2642&amp;F2642)="",ISNUMBER(INDIRECT(A2642&amp;B2642&amp;C2642&amp;F2642))=FALSE,INDIRECT(A2642&amp;B2642&amp;C2642&amp;F2642)=0),"",INDIRECT(A2642&amp;B2642&amp;C2642&amp;F2642))</f>
        <v/>
      </c>
      <c r="T2642" s="15" t="str" cm="1">
        <f t="array" aca="1" ref="T2642" ca="1">IF(OR(INDIRECT(A2642&amp;B2642&amp;C2642&amp;F2642)="",ISNUMBER(INDIRECT(A2642&amp;B2642&amp;C2642&amp;F2642))=FALSE,INDIRECT(A2642&amp;B2642&amp;C2642&amp;F2642)=0),"",0)</f>
        <v/>
      </c>
    </row>
    <row r="2643" spans="1:20">
      <c r="A2643" s="23" t="s">
        <v>912</v>
      </c>
      <c r="B2643" s="23" t="s">
        <v>913</v>
      </c>
      <c r="C2643" s="23" t="str">
        <f t="shared" si="123"/>
        <v>z</v>
      </c>
      <c r="D2643" s="23" t="s">
        <v>913</v>
      </c>
      <c r="E2643" s="23" t="str">
        <f t="shared" si="121"/>
        <v>y</v>
      </c>
      <c r="F2643" s="23">
        <f t="shared" si="122"/>
        <v>52</v>
      </c>
      <c r="G2643" s="23" t="str" cm="1">
        <f t="array" aca="1" ref="G2643" ca="1">IF(OR(INDIRECT(A2643&amp;B2643&amp;C2643&amp;F2643)="",ISNUMBER(INDIRECT(A2643&amp;B2643&amp;C2643&amp;F2643))=FALSE),"",IF(INDIRECT(A2643&amp;B2643&amp;C2643&amp;9)="公開","【（第８期）WEB・コールセンター受付】","【（第８期）医療機関受付】"))</f>
        <v/>
      </c>
      <c r="H2643" s="15" t="str" cm="1">
        <f t="array" aca="1" ref="H2643" ca="1">IF(OR(INDIRECT(A2643&amp;B2643&amp;C2643&amp;F2643)="",ISNUMBER(INDIRECT(A2643&amp;B2643&amp;C2643&amp;F2643))=FALSE,INDIRECT(A2643&amp;B2643&amp;C2643&amp;F2643)=0),"",431001)</f>
        <v/>
      </c>
      <c r="I2643" s="15" t="str" cm="1">
        <f t="array" aca="1" ref="I2643" ca="1">IF(OR(INDIRECT(A2643&amp;B2643&amp;C2643&amp;F2643)="",ISNUMBER(INDIRECT(A2643&amp;B2643&amp;C2643&amp;F2643))=FALSE,INDIRECT(A2643&amp;B2643&amp;C2643&amp;F2643)=0),"",G2643&amp;J2643&amp;"."&amp;TEXT(M2643,"00")&amp;TEXT(N2643,"00")&amp;"."&amp;TEXT(O2643,"00")&amp;TEXT(P2643,"00"))</f>
        <v/>
      </c>
      <c r="J2643" s="15" t="str" cm="1">
        <f t="array" aca="1" ref="J2643" ca="1">IF(OR(INDIRECT(A2643&amp;B2643&amp;C2643&amp;F2643)="",ISNUMBER(INDIRECT(A2643&amp;B2643&amp;C2643&amp;F2643))=FALSE,INDIRECT(A2643&amp;B2643&amp;C2643&amp;F2643)=0),"",予約枠報告様式!$B$2)</f>
        <v/>
      </c>
      <c r="K2643" s="15" t="str" cm="1">
        <f t="array" aca="1" ref="K2643" ca="1">IF(OR(INDIRECT(A2643&amp;B2643&amp;C2643&amp;F2643)="",ISNUMBER(INDIRECT(A2643&amp;B2643&amp;C2643&amp;F2643))=FALSE,INDIRECT(A2643&amp;B2643&amp;C2643&amp;F2643)=0),"",1)</f>
        <v/>
      </c>
      <c r="L2643" s="15" t="str" cm="1">
        <f t="array" aca="1" ref="L2643" ca="1">IF(OR(INDIRECT(A2643&amp;B2643&amp;C2643&amp;F2643)="",ISNUMBER(INDIRECT(A2643&amp;B2643&amp;C2643&amp;F2643))=FALSE,INDIRECT(A2643&amp;B2643&amp;C2643&amp;F2643)=0),"",IF(G2643="【（第８期）医療機関受付】",TEXT(INDIRECT(A2643&amp;D2643&amp;E2643&amp;5),"yyy"),TEXT(INDIRECT(A2643&amp;B2643&amp;C2643&amp;5),"yyy")))</f>
        <v/>
      </c>
      <c r="M2643" s="15" t="str" cm="1">
        <f t="array" aca="1" ref="M2643" ca="1">IF(OR(INDIRECT(A2643&amp;B2643&amp;C2643&amp;F2643)="",ISNUMBER(INDIRECT(A2643&amp;B2643&amp;C2643&amp;F2643))=FALSE,INDIRECT(A2643&amp;B2643&amp;C2643&amp;F2643)=0),"",IF(G2643="【（第８期）医療機関受付】",TEXT(INDIRECT(A2643&amp;D2643&amp;E2643&amp;5),"m"),TEXT(INDIRECT(A2643&amp;B2643&amp;C2643&amp;5),"m")))</f>
        <v/>
      </c>
      <c r="N2643" s="15" t="str" cm="1">
        <f t="array" aca="1" ref="N2643" ca="1">IF(OR(INDIRECT(A2643&amp;B2643&amp;C2643&amp;F2643)="",ISNUMBER(INDIRECT(A2643&amp;B2643&amp;C2643&amp;F2643))=FALSE,INDIRECT(A2643&amp;B2643&amp;C2643&amp;F2643)=0),"",IF(G2643="【（第８期）医療機関受付】",TEXT(INDIRECT(A2643&amp;D2643&amp;E2643&amp;5),"d"),TEXT(INDIRECT(A2643&amp;B2643&amp;C2643&amp;5),"d")))</f>
        <v/>
      </c>
      <c r="O2643" s="15" t="str" cm="1">
        <f t="array" aca="1" ref="O2643" ca="1">IF(OR(INDIRECT(A2643&amp;B2643&amp;C2643&amp;F2643)="",ISNUMBER(INDIRECT(A2643&amp;B2643&amp;C2643&amp;F2643))=FALSE,INDIRECT(A2643&amp;B2643&amp;C2643&amp;F2643)=0),"",HOUR(INDIRECT(A2643&amp;"A"&amp;F2643)))</f>
        <v/>
      </c>
      <c r="P2643" s="15" t="str" cm="1">
        <f t="array" aca="1" ref="P2643" ca="1">IF(OR(INDIRECT(A2643&amp;B2643&amp;C2643&amp;F2643)="",ISNUMBER(INDIRECT(A2643&amp;B2643&amp;C2643&amp;F2643))=FALSE,INDIRECT(A2643&amp;B2643&amp;C2643&amp;F2643)=0),"",MINUTE(INDIRECT(A2643&amp;"A"&amp;F2643)))</f>
        <v/>
      </c>
      <c r="Q2643" s="15" t="str" cm="1">
        <f t="array" aca="1" ref="Q2643" ca="1">IF(OR(INDIRECT(A2643&amp;B2643&amp;C2643&amp;F2643)="",ISNUMBER(INDIRECT(A2643&amp;B2643&amp;C2643&amp;F2643))=FALSE,INDIRECT(A2643&amp;B2643&amp;C2643&amp;F2643)=0),"",O2643)</f>
        <v/>
      </c>
      <c r="R2643" s="15" t="str" cm="1">
        <f t="array" aca="1" ref="R2643" ca="1">IF(OR(INDIRECT(A2643&amp;B2643&amp;C2643&amp;F2643)="",ISNUMBER(INDIRECT(A2643&amp;B2643&amp;C2643&amp;F2643))=FALSE,INDIRECT(A2643&amp;B2643&amp;C2643&amp;F2643)=0),"",P2643+14)</f>
        <v/>
      </c>
      <c r="S2643" s="15" t="str" cm="1">
        <f t="array" aca="1" ref="S2643" ca="1">IF(OR(INDIRECT(A2643&amp;B2643&amp;C2643&amp;F2643)="",ISNUMBER(INDIRECT(A2643&amp;B2643&amp;C2643&amp;F2643))=FALSE,INDIRECT(A2643&amp;B2643&amp;C2643&amp;F2643)=0),"",INDIRECT(A2643&amp;B2643&amp;C2643&amp;F2643))</f>
        <v/>
      </c>
      <c r="T2643" s="15" t="str" cm="1">
        <f t="array" aca="1" ref="T2643" ca="1">IF(OR(INDIRECT(A2643&amp;B2643&amp;C2643&amp;F2643)="",ISNUMBER(INDIRECT(A2643&amp;B2643&amp;C2643&amp;F2643))=FALSE,INDIRECT(A2643&amp;B2643&amp;C2643&amp;F2643)=0),"",0)</f>
        <v/>
      </c>
    </row>
    <row r="2644" spans="1:20">
      <c r="A2644" s="23" t="s">
        <v>912</v>
      </c>
      <c r="B2644" s="23" t="s">
        <v>913</v>
      </c>
      <c r="C2644" s="23" t="str">
        <f t="shared" si="123"/>
        <v>z</v>
      </c>
      <c r="D2644" s="23" t="s">
        <v>913</v>
      </c>
      <c r="E2644" s="23" t="str">
        <f t="shared" si="121"/>
        <v>y</v>
      </c>
      <c r="F2644" s="23">
        <f t="shared" si="122"/>
        <v>53</v>
      </c>
      <c r="G2644" s="23" t="str" cm="1">
        <f t="array" aca="1" ref="G2644" ca="1">IF(OR(INDIRECT(A2644&amp;B2644&amp;C2644&amp;F2644)="",ISNUMBER(INDIRECT(A2644&amp;B2644&amp;C2644&amp;F2644))=FALSE),"",IF(INDIRECT(A2644&amp;B2644&amp;C2644&amp;9)="公開","【（第８期）WEB・コールセンター受付】","【（第８期）医療機関受付】"))</f>
        <v/>
      </c>
      <c r="H2644" s="15" t="str" cm="1">
        <f t="array" aca="1" ref="H2644" ca="1">IF(OR(INDIRECT(A2644&amp;B2644&amp;C2644&amp;F2644)="",ISNUMBER(INDIRECT(A2644&amp;B2644&amp;C2644&amp;F2644))=FALSE,INDIRECT(A2644&amp;B2644&amp;C2644&amp;F2644)=0),"",431001)</f>
        <v/>
      </c>
      <c r="I2644" s="15" t="str" cm="1">
        <f t="array" aca="1" ref="I2644" ca="1">IF(OR(INDIRECT(A2644&amp;B2644&amp;C2644&amp;F2644)="",ISNUMBER(INDIRECT(A2644&amp;B2644&amp;C2644&amp;F2644))=FALSE,INDIRECT(A2644&amp;B2644&amp;C2644&amp;F2644)=0),"",G2644&amp;J2644&amp;"."&amp;TEXT(M2644,"00")&amp;TEXT(N2644,"00")&amp;"."&amp;TEXT(O2644,"00")&amp;TEXT(P2644,"00"))</f>
        <v/>
      </c>
      <c r="J2644" s="15" t="str" cm="1">
        <f t="array" aca="1" ref="J2644" ca="1">IF(OR(INDIRECT(A2644&amp;B2644&amp;C2644&amp;F2644)="",ISNUMBER(INDIRECT(A2644&amp;B2644&amp;C2644&amp;F2644))=FALSE,INDIRECT(A2644&amp;B2644&amp;C2644&amp;F2644)=0),"",予約枠報告様式!$B$2)</f>
        <v/>
      </c>
      <c r="K2644" s="15" t="str" cm="1">
        <f t="array" aca="1" ref="K2644" ca="1">IF(OR(INDIRECT(A2644&amp;B2644&amp;C2644&amp;F2644)="",ISNUMBER(INDIRECT(A2644&amp;B2644&amp;C2644&amp;F2644))=FALSE,INDIRECT(A2644&amp;B2644&amp;C2644&amp;F2644)=0),"",1)</f>
        <v/>
      </c>
      <c r="L2644" s="15" t="str" cm="1">
        <f t="array" aca="1" ref="L2644" ca="1">IF(OR(INDIRECT(A2644&amp;B2644&amp;C2644&amp;F2644)="",ISNUMBER(INDIRECT(A2644&amp;B2644&amp;C2644&amp;F2644))=FALSE,INDIRECT(A2644&amp;B2644&amp;C2644&amp;F2644)=0),"",IF(G2644="【（第８期）医療機関受付】",TEXT(INDIRECT(A2644&amp;D2644&amp;E2644&amp;5),"yyy"),TEXT(INDIRECT(A2644&amp;B2644&amp;C2644&amp;5),"yyy")))</f>
        <v/>
      </c>
      <c r="M2644" s="15" t="str" cm="1">
        <f t="array" aca="1" ref="M2644" ca="1">IF(OR(INDIRECT(A2644&amp;B2644&amp;C2644&amp;F2644)="",ISNUMBER(INDIRECT(A2644&amp;B2644&amp;C2644&amp;F2644))=FALSE,INDIRECT(A2644&amp;B2644&amp;C2644&amp;F2644)=0),"",IF(G2644="【（第８期）医療機関受付】",TEXT(INDIRECT(A2644&amp;D2644&amp;E2644&amp;5),"m"),TEXT(INDIRECT(A2644&amp;B2644&amp;C2644&amp;5),"m")))</f>
        <v/>
      </c>
      <c r="N2644" s="15" t="str" cm="1">
        <f t="array" aca="1" ref="N2644" ca="1">IF(OR(INDIRECT(A2644&amp;B2644&amp;C2644&amp;F2644)="",ISNUMBER(INDIRECT(A2644&amp;B2644&amp;C2644&amp;F2644))=FALSE,INDIRECT(A2644&amp;B2644&amp;C2644&amp;F2644)=0),"",IF(G2644="【（第８期）医療機関受付】",TEXT(INDIRECT(A2644&amp;D2644&amp;E2644&amp;5),"d"),TEXT(INDIRECT(A2644&amp;B2644&amp;C2644&amp;5),"d")))</f>
        <v/>
      </c>
      <c r="O2644" s="15" t="str" cm="1">
        <f t="array" aca="1" ref="O2644" ca="1">IF(OR(INDIRECT(A2644&amp;B2644&amp;C2644&amp;F2644)="",ISNUMBER(INDIRECT(A2644&amp;B2644&amp;C2644&amp;F2644))=FALSE,INDIRECT(A2644&amp;B2644&amp;C2644&amp;F2644)=0),"",HOUR(INDIRECT(A2644&amp;"A"&amp;F2644)))</f>
        <v/>
      </c>
      <c r="P2644" s="15" t="str" cm="1">
        <f t="array" aca="1" ref="P2644" ca="1">IF(OR(INDIRECT(A2644&amp;B2644&amp;C2644&amp;F2644)="",ISNUMBER(INDIRECT(A2644&amp;B2644&amp;C2644&amp;F2644))=FALSE,INDIRECT(A2644&amp;B2644&amp;C2644&amp;F2644)=0),"",MINUTE(INDIRECT(A2644&amp;"A"&amp;F2644)))</f>
        <v/>
      </c>
      <c r="Q2644" s="15" t="str" cm="1">
        <f t="array" aca="1" ref="Q2644" ca="1">IF(OR(INDIRECT(A2644&amp;B2644&amp;C2644&amp;F2644)="",ISNUMBER(INDIRECT(A2644&amp;B2644&amp;C2644&amp;F2644))=FALSE,INDIRECT(A2644&amp;B2644&amp;C2644&amp;F2644)=0),"",O2644)</f>
        <v/>
      </c>
      <c r="R2644" s="15" t="str" cm="1">
        <f t="array" aca="1" ref="R2644" ca="1">IF(OR(INDIRECT(A2644&amp;B2644&amp;C2644&amp;F2644)="",ISNUMBER(INDIRECT(A2644&amp;B2644&amp;C2644&amp;F2644))=FALSE,INDIRECT(A2644&amp;B2644&amp;C2644&amp;F2644)=0),"",P2644+14)</f>
        <v/>
      </c>
      <c r="S2644" s="15" t="str" cm="1">
        <f t="array" aca="1" ref="S2644" ca="1">IF(OR(INDIRECT(A2644&amp;B2644&amp;C2644&amp;F2644)="",ISNUMBER(INDIRECT(A2644&amp;B2644&amp;C2644&amp;F2644))=FALSE,INDIRECT(A2644&amp;B2644&amp;C2644&amp;F2644)=0),"",INDIRECT(A2644&amp;B2644&amp;C2644&amp;F2644))</f>
        <v/>
      </c>
      <c r="T2644" s="15" t="str" cm="1">
        <f t="array" aca="1" ref="T2644" ca="1">IF(OR(INDIRECT(A2644&amp;B2644&amp;C2644&amp;F2644)="",ISNUMBER(INDIRECT(A2644&amp;B2644&amp;C2644&amp;F2644))=FALSE,INDIRECT(A2644&amp;B2644&amp;C2644&amp;F2644)=0),"",0)</f>
        <v/>
      </c>
    </row>
    <row r="2645" spans="1:20">
      <c r="A2645" s="23" t="s">
        <v>912</v>
      </c>
      <c r="B2645" s="23" t="s">
        <v>913</v>
      </c>
      <c r="C2645" s="23" t="str">
        <f t="shared" si="123"/>
        <v>z</v>
      </c>
      <c r="D2645" s="23" t="s">
        <v>913</v>
      </c>
      <c r="E2645" s="23" t="str">
        <f t="shared" si="121"/>
        <v>y</v>
      </c>
      <c r="F2645" s="23">
        <f t="shared" si="122"/>
        <v>54</v>
      </c>
      <c r="G2645" s="23" t="str" cm="1">
        <f t="array" aca="1" ref="G2645" ca="1">IF(OR(INDIRECT(A2645&amp;B2645&amp;C2645&amp;F2645)="",ISNUMBER(INDIRECT(A2645&amp;B2645&amp;C2645&amp;F2645))=FALSE),"",IF(INDIRECT(A2645&amp;B2645&amp;C2645&amp;9)="公開","【（第８期）WEB・コールセンター受付】","【（第８期）医療機関受付】"))</f>
        <v/>
      </c>
      <c r="H2645" s="15" t="str" cm="1">
        <f t="array" aca="1" ref="H2645" ca="1">IF(OR(INDIRECT(A2645&amp;B2645&amp;C2645&amp;F2645)="",ISNUMBER(INDIRECT(A2645&amp;B2645&amp;C2645&amp;F2645))=FALSE,INDIRECT(A2645&amp;B2645&amp;C2645&amp;F2645)=0),"",431001)</f>
        <v/>
      </c>
      <c r="I2645" s="15" t="str" cm="1">
        <f t="array" aca="1" ref="I2645" ca="1">IF(OR(INDIRECT(A2645&amp;B2645&amp;C2645&amp;F2645)="",ISNUMBER(INDIRECT(A2645&amp;B2645&amp;C2645&amp;F2645))=FALSE,INDIRECT(A2645&amp;B2645&amp;C2645&amp;F2645)=0),"",G2645&amp;J2645&amp;"."&amp;TEXT(M2645,"00")&amp;TEXT(N2645,"00")&amp;"."&amp;TEXT(O2645,"00")&amp;TEXT(P2645,"00"))</f>
        <v/>
      </c>
      <c r="J2645" s="15" t="str" cm="1">
        <f t="array" aca="1" ref="J2645" ca="1">IF(OR(INDIRECT(A2645&amp;B2645&amp;C2645&amp;F2645)="",ISNUMBER(INDIRECT(A2645&amp;B2645&amp;C2645&amp;F2645))=FALSE,INDIRECT(A2645&amp;B2645&amp;C2645&amp;F2645)=0),"",予約枠報告様式!$B$2)</f>
        <v/>
      </c>
      <c r="K2645" s="15" t="str" cm="1">
        <f t="array" aca="1" ref="K2645" ca="1">IF(OR(INDIRECT(A2645&amp;B2645&amp;C2645&amp;F2645)="",ISNUMBER(INDIRECT(A2645&amp;B2645&amp;C2645&amp;F2645))=FALSE,INDIRECT(A2645&amp;B2645&amp;C2645&amp;F2645)=0),"",1)</f>
        <v/>
      </c>
      <c r="L2645" s="15" t="str" cm="1">
        <f t="array" aca="1" ref="L2645" ca="1">IF(OR(INDIRECT(A2645&amp;B2645&amp;C2645&amp;F2645)="",ISNUMBER(INDIRECT(A2645&amp;B2645&amp;C2645&amp;F2645))=FALSE,INDIRECT(A2645&amp;B2645&amp;C2645&amp;F2645)=0),"",IF(G2645="【（第８期）医療機関受付】",TEXT(INDIRECT(A2645&amp;D2645&amp;E2645&amp;5),"yyy"),TEXT(INDIRECT(A2645&amp;B2645&amp;C2645&amp;5),"yyy")))</f>
        <v/>
      </c>
      <c r="M2645" s="15" t="str" cm="1">
        <f t="array" aca="1" ref="M2645" ca="1">IF(OR(INDIRECT(A2645&amp;B2645&amp;C2645&amp;F2645)="",ISNUMBER(INDIRECT(A2645&amp;B2645&amp;C2645&amp;F2645))=FALSE,INDIRECT(A2645&amp;B2645&amp;C2645&amp;F2645)=0),"",IF(G2645="【（第８期）医療機関受付】",TEXT(INDIRECT(A2645&amp;D2645&amp;E2645&amp;5),"m"),TEXT(INDIRECT(A2645&amp;B2645&amp;C2645&amp;5),"m")))</f>
        <v/>
      </c>
      <c r="N2645" s="15" t="str" cm="1">
        <f t="array" aca="1" ref="N2645" ca="1">IF(OR(INDIRECT(A2645&amp;B2645&amp;C2645&amp;F2645)="",ISNUMBER(INDIRECT(A2645&amp;B2645&amp;C2645&amp;F2645))=FALSE,INDIRECT(A2645&amp;B2645&amp;C2645&amp;F2645)=0),"",IF(G2645="【（第８期）医療機関受付】",TEXT(INDIRECT(A2645&amp;D2645&amp;E2645&amp;5),"d"),TEXT(INDIRECT(A2645&amp;B2645&amp;C2645&amp;5),"d")))</f>
        <v/>
      </c>
      <c r="O2645" s="15" t="str" cm="1">
        <f t="array" aca="1" ref="O2645" ca="1">IF(OR(INDIRECT(A2645&amp;B2645&amp;C2645&amp;F2645)="",ISNUMBER(INDIRECT(A2645&amp;B2645&amp;C2645&amp;F2645))=FALSE,INDIRECT(A2645&amp;B2645&amp;C2645&amp;F2645)=0),"",HOUR(INDIRECT(A2645&amp;"A"&amp;F2645)))</f>
        <v/>
      </c>
      <c r="P2645" s="15" t="str" cm="1">
        <f t="array" aca="1" ref="P2645" ca="1">IF(OR(INDIRECT(A2645&amp;B2645&amp;C2645&amp;F2645)="",ISNUMBER(INDIRECT(A2645&amp;B2645&amp;C2645&amp;F2645))=FALSE,INDIRECT(A2645&amp;B2645&amp;C2645&amp;F2645)=0),"",MINUTE(INDIRECT(A2645&amp;"A"&amp;F2645)))</f>
        <v/>
      </c>
      <c r="Q2645" s="15" t="str" cm="1">
        <f t="array" aca="1" ref="Q2645" ca="1">IF(OR(INDIRECT(A2645&amp;B2645&amp;C2645&amp;F2645)="",ISNUMBER(INDIRECT(A2645&amp;B2645&amp;C2645&amp;F2645))=FALSE,INDIRECT(A2645&amp;B2645&amp;C2645&amp;F2645)=0),"",O2645)</f>
        <v/>
      </c>
      <c r="R2645" s="15" t="str" cm="1">
        <f t="array" aca="1" ref="R2645" ca="1">IF(OR(INDIRECT(A2645&amp;B2645&amp;C2645&amp;F2645)="",ISNUMBER(INDIRECT(A2645&amp;B2645&amp;C2645&amp;F2645))=FALSE,INDIRECT(A2645&amp;B2645&amp;C2645&amp;F2645)=0),"",P2645+14)</f>
        <v/>
      </c>
      <c r="S2645" s="15" t="str" cm="1">
        <f t="array" aca="1" ref="S2645" ca="1">IF(OR(INDIRECT(A2645&amp;B2645&amp;C2645&amp;F2645)="",ISNUMBER(INDIRECT(A2645&amp;B2645&amp;C2645&amp;F2645))=FALSE,INDIRECT(A2645&amp;B2645&amp;C2645&amp;F2645)=0),"",INDIRECT(A2645&amp;B2645&amp;C2645&amp;F2645))</f>
        <v/>
      </c>
      <c r="T2645" s="15" t="str" cm="1">
        <f t="array" aca="1" ref="T2645" ca="1">IF(OR(INDIRECT(A2645&amp;B2645&amp;C2645&amp;F2645)="",ISNUMBER(INDIRECT(A2645&amp;B2645&amp;C2645&amp;F2645))=FALSE,INDIRECT(A2645&amp;B2645&amp;C2645&amp;F2645)=0),"",0)</f>
        <v/>
      </c>
    </row>
    <row r="2646" spans="1:20">
      <c r="A2646" s="23" t="s">
        <v>912</v>
      </c>
      <c r="B2646" s="23" t="s">
        <v>913</v>
      </c>
      <c r="C2646" s="23" t="str">
        <f t="shared" si="123"/>
        <v>z</v>
      </c>
      <c r="D2646" s="23" t="s">
        <v>913</v>
      </c>
      <c r="E2646" s="23" t="str">
        <f t="shared" si="121"/>
        <v>y</v>
      </c>
      <c r="F2646" s="23">
        <f t="shared" si="122"/>
        <v>55</v>
      </c>
      <c r="G2646" s="23" t="str" cm="1">
        <f t="array" aca="1" ref="G2646" ca="1">IF(OR(INDIRECT(A2646&amp;B2646&amp;C2646&amp;F2646)="",ISNUMBER(INDIRECT(A2646&amp;B2646&amp;C2646&amp;F2646))=FALSE),"",IF(INDIRECT(A2646&amp;B2646&amp;C2646&amp;9)="公開","【（第８期）WEB・コールセンター受付】","【（第８期）医療機関受付】"))</f>
        <v/>
      </c>
      <c r="H2646" s="15" t="str" cm="1">
        <f t="array" aca="1" ref="H2646" ca="1">IF(OR(INDIRECT(A2646&amp;B2646&amp;C2646&amp;F2646)="",ISNUMBER(INDIRECT(A2646&amp;B2646&amp;C2646&amp;F2646))=FALSE,INDIRECT(A2646&amp;B2646&amp;C2646&amp;F2646)=0),"",431001)</f>
        <v/>
      </c>
      <c r="I2646" s="15" t="str" cm="1">
        <f t="array" aca="1" ref="I2646" ca="1">IF(OR(INDIRECT(A2646&amp;B2646&amp;C2646&amp;F2646)="",ISNUMBER(INDIRECT(A2646&amp;B2646&amp;C2646&amp;F2646))=FALSE,INDIRECT(A2646&amp;B2646&amp;C2646&amp;F2646)=0),"",G2646&amp;J2646&amp;"."&amp;TEXT(M2646,"00")&amp;TEXT(N2646,"00")&amp;"."&amp;TEXT(O2646,"00")&amp;TEXT(P2646,"00"))</f>
        <v/>
      </c>
      <c r="J2646" s="15" t="str" cm="1">
        <f t="array" aca="1" ref="J2646" ca="1">IF(OR(INDIRECT(A2646&amp;B2646&amp;C2646&amp;F2646)="",ISNUMBER(INDIRECT(A2646&amp;B2646&amp;C2646&amp;F2646))=FALSE,INDIRECT(A2646&amp;B2646&amp;C2646&amp;F2646)=0),"",予約枠報告様式!$B$2)</f>
        <v/>
      </c>
      <c r="K2646" s="15" t="str" cm="1">
        <f t="array" aca="1" ref="K2646" ca="1">IF(OR(INDIRECT(A2646&amp;B2646&amp;C2646&amp;F2646)="",ISNUMBER(INDIRECT(A2646&amp;B2646&amp;C2646&amp;F2646))=FALSE,INDIRECT(A2646&amp;B2646&amp;C2646&amp;F2646)=0),"",1)</f>
        <v/>
      </c>
      <c r="L2646" s="15" t="str" cm="1">
        <f t="array" aca="1" ref="L2646" ca="1">IF(OR(INDIRECT(A2646&amp;B2646&amp;C2646&amp;F2646)="",ISNUMBER(INDIRECT(A2646&amp;B2646&amp;C2646&amp;F2646))=FALSE,INDIRECT(A2646&amp;B2646&amp;C2646&amp;F2646)=0),"",IF(G2646="【（第８期）医療機関受付】",TEXT(INDIRECT(A2646&amp;D2646&amp;E2646&amp;5),"yyy"),TEXT(INDIRECT(A2646&amp;B2646&amp;C2646&amp;5),"yyy")))</f>
        <v/>
      </c>
      <c r="M2646" s="15" t="str" cm="1">
        <f t="array" aca="1" ref="M2646" ca="1">IF(OR(INDIRECT(A2646&amp;B2646&amp;C2646&amp;F2646)="",ISNUMBER(INDIRECT(A2646&amp;B2646&amp;C2646&amp;F2646))=FALSE,INDIRECT(A2646&amp;B2646&amp;C2646&amp;F2646)=0),"",IF(G2646="【（第８期）医療機関受付】",TEXT(INDIRECT(A2646&amp;D2646&amp;E2646&amp;5),"m"),TEXT(INDIRECT(A2646&amp;B2646&amp;C2646&amp;5),"m")))</f>
        <v/>
      </c>
      <c r="N2646" s="15" t="str" cm="1">
        <f t="array" aca="1" ref="N2646" ca="1">IF(OR(INDIRECT(A2646&amp;B2646&amp;C2646&amp;F2646)="",ISNUMBER(INDIRECT(A2646&amp;B2646&amp;C2646&amp;F2646))=FALSE,INDIRECT(A2646&amp;B2646&amp;C2646&amp;F2646)=0),"",IF(G2646="【（第８期）医療機関受付】",TEXT(INDIRECT(A2646&amp;D2646&amp;E2646&amp;5),"d"),TEXT(INDIRECT(A2646&amp;B2646&amp;C2646&amp;5),"d")))</f>
        <v/>
      </c>
      <c r="O2646" s="15" t="str" cm="1">
        <f t="array" aca="1" ref="O2646" ca="1">IF(OR(INDIRECT(A2646&amp;B2646&amp;C2646&amp;F2646)="",ISNUMBER(INDIRECT(A2646&amp;B2646&amp;C2646&amp;F2646))=FALSE,INDIRECT(A2646&amp;B2646&amp;C2646&amp;F2646)=0),"",HOUR(INDIRECT(A2646&amp;"A"&amp;F2646)))</f>
        <v/>
      </c>
      <c r="P2646" s="15" t="str" cm="1">
        <f t="array" aca="1" ref="P2646" ca="1">IF(OR(INDIRECT(A2646&amp;B2646&amp;C2646&amp;F2646)="",ISNUMBER(INDIRECT(A2646&amp;B2646&amp;C2646&amp;F2646))=FALSE,INDIRECT(A2646&amp;B2646&amp;C2646&amp;F2646)=0),"",MINUTE(INDIRECT(A2646&amp;"A"&amp;F2646)))</f>
        <v/>
      </c>
      <c r="Q2646" s="15" t="str" cm="1">
        <f t="array" aca="1" ref="Q2646" ca="1">IF(OR(INDIRECT(A2646&amp;B2646&amp;C2646&amp;F2646)="",ISNUMBER(INDIRECT(A2646&amp;B2646&amp;C2646&amp;F2646))=FALSE,INDIRECT(A2646&amp;B2646&amp;C2646&amp;F2646)=0),"",O2646)</f>
        <v/>
      </c>
      <c r="R2646" s="15" t="str" cm="1">
        <f t="array" aca="1" ref="R2646" ca="1">IF(OR(INDIRECT(A2646&amp;B2646&amp;C2646&amp;F2646)="",ISNUMBER(INDIRECT(A2646&amp;B2646&amp;C2646&amp;F2646))=FALSE,INDIRECT(A2646&amp;B2646&amp;C2646&amp;F2646)=0),"",P2646+14)</f>
        <v/>
      </c>
      <c r="S2646" s="15" t="str" cm="1">
        <f t="array" aca="1" ref="S2646" ca="1">IF(OR(INDIRECT(A2646&amp;B2646&amp;C2646&amp;F2646)="",ISNUMBER(INDIRECT(A2646&amp;B2646&amp;C2646&amp;F2646))=FALSE,INDIRECT(A2646&amp;B2646&amp;C2646&amp;F2646)=0),"",INDIRECT(A2646&amp;B2646&amp;C2646&amp;F2646))</f>
        <v/>
      </c>
      <c r="T2646" s="15" t="str" cm="1">
        <f t="array" aca="1" ref="T2646" ca="1">IF(OR(INDIRECT(A2646&amp;B2646&amp;C2646&amp;F2646)="",ISNUMBER(INDIRECT(A2646&amp;B2646&amp;C2646&amp;F2646))=FALSE,INDIRECT(A2646&amp;B2646&amp;C2646&amp;F2646)=0),"",0)</f>
        <v/>
      </c>
    </row>
    <row r="2647" spans="1:20">
      <c r="A2647" s="23" t="s">
        <v>912</v>
      </c>
      <c r="B2647" s="23" t="s">
        <v>913</v>
      </c>
      <c r="C2647" s="23" t="str">
        <f t="shared" si="123"/>
        <v>z</v>
      </c>
      <c r="D2647" s="23" t="s">
        <v>913</v>
      </c>
      <c r="E2647" s="23" t="str">
        <f t="shared" si="121"/>
        <v>y</v>
      </c>
      <c r="F2647" s="23">
        <f t="shared" si="122"/>
        <v>56</v>
      </c>
      <c r="G2647" s="23" t="str" cm="1">
        <f t="array" aca="1" ref="G2647" ca="1">IF(OR(INDIRECT(A2647&amp;B2647&amp;C2647&amp;F2647)="",ISNUMBER(INDIRECT(A2647&amp;B2647&amp;C2647&amp;F2647))=FALSE),"",IF(INDIRECT(A2647&amp;B2647&amp;C2647&amp;9)="公開","【（第８期）WEB・コールセンター受付】","【（第８期）医療機関受付】"))</f>
        <v/>
      </c>
      <c r="H2647" s="15" t="str" cm="1">
        <f t="array" aca="1" ref="H2647" ca="1">IF(OR(INDIRECT(A2647&amp;B2647&amp;C2647&amp;F2647)="",ISNUMBER(INDIRECT(A2647&amp;B2647&amp;C2647&amp;F2647))=FALSE,INDIRECT(A2647&amp;B2647&amp;C2647&amp;F2647)=0),"",431001)</f>
        <v/>
      </c>
      <c r="I2647" s="15" t="str" cm="1">
        <f t="array" aca="1" ref="I2647" ca="1">IF(OR(INDIRECT(A2647&amp;B2647&amp;C2647&amp;F2647)="",ISNUMBER(INDIRECT(A2647&amp;B2647&amp;C2647&amp;F2647))=FALSE,INDIRECT(A2647&amp;B2647&amp;C2647&amp;F2647)=0),"",G2647&amp;J2647&amp;"."&amp;TEXT(M2647,"00")&amp;TEXT(N2647,"00")&amp;"."&amp;TEXT(O2647,"00")&amp;TEXT(P2647,"00"))</f>
        <v/>
      </c>
      <c r="J2647" s="15" t="str" cm="1">
        <f t="array" aca="1" ref="J2647" ca="1">IF(OR(INDIRECT(A2647&amp;B2647&amp;C2647&amp;F2647)="",ISNUMBER(INDIRECT(A2647&amp;B2647&amp;C2647&amp;F2647))=FALSE,INDIRECT(A2647&amp;B2647&amp;C2647&amp;F2647)=0),"",予約枠報告様式!$B$2)</f>
        <v/>
      </c>
      <c r="K2647" s="15" t="str" cm="1">
        <f t="array" aca="1" ref="K2647" ca="1">IF(OR(INDIRECT(A2647&amp;B2647&amp;C2647&amp;F2647)="",ISNUMBER(INDIRECT(A2647&amp;B2647&amp;C2647&amp;F2647))=FALSE,INDIRECT(A2647&amp;B2647&amp;C2647&amp;F2647)=0),"",1)</f>
        <v/>
      </c>
      <c r="L2647" s="15" t="str" cm="1">
        <f t="array" aca="1" ref="L2647" ca="1">IF(OR(INDIRECT(A2647&amp;B2647&amp;C2647&amp;F2647)="",ISNUMBER(INDIRECT(A2647&amp;B2647&amp;C2647&amp;F2647))=FALSE,INDIRECT(A2647&amp;B2647&amp;C2647&amp;F2647)=0),"",IF(G2647="【（第８期）医療機関受付】",TEXT(INDIRECT(A2647&amp;D2647&amp;E2647&amp;5),"yyy"),TEXT(INDIRECT(A2647&amp;B2647&amp;C2647&amp;5),"yyy")))</f>
        <v/>
      </c>
      <c r="M2647" s="15" t="str" cm="1">
        <f t="array" aca="1" ref="M2647" ca="1">IF(OR(INDIRECT(A2647&amp;B2647&amp;C2647&amp;F2647)="",ISNUMBER(INDIRECT(A2647&amp;B2647&amp;C2647&amp;F2647))=FALSE,INDIRECT(A2647&amp;B2647&amp;C2647&amp;F2647)=0),"",IF(G2647="【（第８期）医療機関受付】",TEXT(INDIRECT(A2647&amp;D2647&amp;E2647&amp;5),"m"),TEXT(INDIRECT(A2647&amp;B2647&amp;C2647&amp;5),"m")))</f>
        <v/>
      </c>
      <c r="N2647" s="15" t="str" cm="1">
        <f t="array" aca="1" ref="N2647" ca="1">IF(OR(INDIRECT(A2647&amp;B2647&amp;C2647&amp;F2647)="",ISNUMBER(INDIRECT(A2647&amp;B2647&amp;C2647&amp;F2647))=FALSE,INDIRECT(A2647&amp;B2647&amp;C2647&amp;F2647)=0),"",IF(G2647="【（第８期）医療機関受付】",TEXT(INDIRECT(A2647&amp;D2647&amp;E2647&amp;5),"d"),TEXT(INDIRECT(A2647&amp;B2647&amp;C2647&amp;5),"d")))</f>
        <v/>
      </c>
      <c r="O2647" s="15" t="str" cm="1">
        <f t="array" aca="1" ref="O2647" ca="1">IF(OR(INDIRECT(A2647&amp;B2647&amp;C2647&amp;F2647)="",ISNUMBER(INDIRECT(A2647&amp;B2647&amp;C2647&amp;F2647))=FALSE,INDIRECT(A2647&amp;B2647&amp;C2647&amp;F2647)=0),"",HOUR(INDIRECT(A2647&amp;"A"&amp;F2647)))</f>
        <v/>
      </c>
      <c r="P2647" s="15" t="str" cm="1">
        <f t="array" aca="1" ref="P2647" ca="1">IF(OR(INDIRECT(A2647&amp;B2647&amp;C2647&amp;F2647)="",ISNUMBER(INDIRECT(A2647&amp;B2647&amp;C2647&amp;F2647))=FALSE,INDIRECT(A2647&amp;B2647&amp;C2647&amp;F2647)=0),"",MINUTE(INDIRECT(A2647&amp;"A"&amp;F2647)))</f>
        <v/>
      </c>
      <c r="Q2647" s="15" t="str" cm="1">
        <f t="array" aca="1" ref="Q2647" ca="1">IF(OR(INDIRECT(A2647&amp;B2647&amp;C2647&amp;F2647)="",ISNUMBER(INDIRECT(A2647&amp;B2647&amp;C2647&amp;F2647))=FALSE,INDIRECT(A2647&amp;B2647&amp;C2647&amp;F2647)=0),"",O2647)</f>
        <v/>
      </c>
      <c r="R2647" s="15" t="str" cm="1">
        <f t="array" aca="1" ref="R2647" ca="1">IF(OR(INDIRECT(A2647&amp;B2647&amp;C2647&amp;F2647)="",ISNUMBER(INDIRECT(A2647&amp;B2647&amp;C2647&amp;F2647))=FALSE,INDIRECT(A2647&amp;B2647&amp;C2647&amp;F2647)=0),"",P2647+14)</f>
        <v/>
      </c>
      <c r="S2647" s="15" t="str" cm="1">
        <f t="array" aca="1" ref="S2647" ca="1">IF(OR(INDIRECT(A2647&amp;B2647&amp;C2647&amp;F2647)="",ISNUMBER(INDIRECT(A2647&amp;B2647&amp;C2647&amp;F2647))=FALSE,INDIRECT(A2647&amp;B2647&amp;C2647&amp;F2647)=0),"",INDIRECT(A2647&amp;B2647&amp;C2647&amp;F2647))</f>
        <v/>
      </c>
      <c r="T2647" s="15" t="str" cm="1">
        <f t="array" aca="1" ref="T2647" ca="1">IF(OR(INDIRECT(A2647&amp;B2647&amp;C2647&amp;F2647)="",ISNUMBER(INDIRECT(A2647&amp;B2647&amp;C2647&amp;F2647))=FALSE,INDIRECT(A2647&amp;B2647&amp;C2647&amp;F2647)=0),"",0)</f>
        <v/>
      </c>
    </row>
    <row r="2648" spans="1:20">
      <c r="A2648" s="23" t="s">
        <v>912</v>
      </c>
      <c r="B2648" s="23" t="s">
        <v>913</v>
      </c>
      <c r="C2648" s="23" t="str">
        <f t="shared" si="123"/>
        <v>z</v>
      </c>
      <c r="D2648" s="23" t="s">
        <v>913</v>
      </c>
      <c r="E2648" s="23" t="str">
        <f t="shared" si="121"/>
        <v>y</v>
      </c>
      <c r="F2648" s="23">
        <f t="shared" si="122"/>
        <v>57</v>
      </c>
      <c r="G2648" s="23" t="str" cm="1">
        <f t="array" aca="1" ref="G2648" ca="1">IF(OR(INDIRECT(A2648&amp;B2648&amp;C2648&amp;F2648)="",ISNUMBER(INDIRECT(A2648&amp;B2648&amp;C2648&amp;F2648))=FALSE),"",IF(INDIRECT(A2648&amp;B2648&amp;C2648&amp;9)="公開","【（第８期）WEB・コールセンター受付】","【（第８期）医療機関受付】"))</f>
        <v/>
      </c>
      <c r="H2648" s="15" t="str" cm="1">
        <f t="array" aca="1" ref="H2648" ca="1">IF(OR(INDIRECT(A2648&amp;B2648&amp;C2648&amp;F2648)="",ISNUMBER(INDIRECT(A2648&amp;B2648&amp;C2648&amp;F2648))=FALSE,INDIRECT(A2648&amp;B2648&amp;C2648&amp;F2648)=0),"",431001)</f>
        <v/>
      </c>
      <c r="I2648" s="15" t="str" cm="1">
        <f t="array" aca="1" ref="I2648" ca="1">IF(OR(INDIRECT(A2648&amp;B2648&amp;C2648&amp;F2648)="",ISNUMBER(INDIRECT(A2648&amp;B2648&amp;C2648&amp;F2648))=FALSE,INDIRECT(A2648&amp;B2648&amp;C2648&amp;F2648)=0),"",G2648&amp;J2648&amp;"."&amp;TEXT(M2648,"00")&amp;TEXT(N2648,"00")&amp;"."&amp;TEXT(O2648,"00")&amp;TEXT(P2648,"00"))</f>
        <v/>
      </c>
      <c r="J2648" s="15" t="str" cm="1">
        <f t="array" aca="1" ref="J2648" ca="1">IF(OR(INDIRECT(A2648&amp;B2648&amp;C2648&amp;F2648)="",ISNUMBER(INDIRECT(A2648&amp;B2648&amp;C2648&amp;F2648))=FALSE,INDIRECT(A2648&amp;B2648&amp;C2648&amp;F2648)=0),"",予約枠報告様式!$B$2)</f>
        <v/>
      </c>
      <c r="K2648" s="15" t="str" cm="1">
        <f t="array" aca="1" ref="K2648" ca="1">IF(OR(INDIRECT(A2648&amp;B2648&amp;C2648&amp;F2648)="",ISNUMBER(INDIRECT(A2648&amp;B2648&amp;C2648&amp;F2648))=FALSE,INDIRECT(A2648&amp;B2648&amp;C2648&amp;F2648)=0),"",1)</f>
        <v/>
      </c>
      <c r="L2648" s="15" t="str" cm="1">
        <f t="array" aca="1" ref="L2648" ca="1">IF(OR(INDIRECT(A2648&amp;B2648&amp;C2648&amp;F2648)="",ISNUMBER(INDIRECT(A2648&amp;B2648&amp;C2648&amp;F2648))=FALSE,INDIRECT(A2648&amp;B2648&amp;C2648&amp;F2648)=0),"",IF(G2648="【（第８期）医療機関受付】",TEXT(INDIRECT(A2648&amp;D2648&amp;E2648&amp;5),"yyy"),TEXT(INDIRECT(A2648&amp;B2648&amp;C2648&amp;5),"yyy")))</f>
        <v/>
      </c>
      <c r="M2648" s="15" t="str" cm="1">
        <f t="array" aca="1" ref="M2648" ca="1">IF(OR(INDIRECT(A2648&amp;B2648&amp;C2648&amp;F2648)="",ISNUMBER(INDIRECT(A2648&amp;B2648&amp;C2648&amp;F2648))=FALSE,INDIRECT(A2648&amp;B2648&amp;C2648&amp;F2648)=0),"",IF(G2648="【（第８期）医療機関受付】",TEXT(INDIRECT(A2648&amp;D2648&amp;E2648&amp;5),"m"),TEXT(INDIRECT(A2648&amp;B2648&amp;C2648&amp;5),"m")))</f>
        <v/>
      </c>
      <c r="N2648" s="15" t="str" cm="1">
        <f t="array" aca="1" ref="N2648" ca="1">IF(OR(INDIRECT(A2648&amp;B2648&amp;C2648&amp;F2648)="",ISNUMBER(INDIRECT(A2648&amp;B2648&amp;C2648&amp;F2648))=FALSE,INDIRECT(A2648&amp;B2648&amp;C2648&amp;F2648)=0),"",IF(G2648="【（第８期）医療機関受付】",TEXT(INDIRECT(A2648&amp;D2648&amp;E2648&amp;5),"d"),TEXT(INDIRECT(A2648&amp;B2648&amp;C2648&amp;5),"d")))</f>
        <v/>
      </c>
      <c r="O2648" s="15" t="str" cm="1">
        <f t="array" aca="1" ref="O2648" ca="1">IF(OR(INDIRECT(A2648&amp;B2648&amp;C2648&amp;F2648)="",ISNUMBER(INDIRECT(A2648&amp;B2648&amp;C2648&amp;F2648))=FALSE,INDIRECT(A2648&amp;B2648&amp;C2648&amp;F2648)=0),"",HOUR(INDIRECT(A2648&amp;"A"&amp;F2648)))</f>
        <v/>
      </c>
      <c r="P2648" s="15" t="str" cm="1">
        <f t="array" aca="1" ref="P2648" ca="1">IF(OR(INDIRECT(A2648&amp;B2648&amp;C2648&amp;F2648)="",ISNUMBER(INDIRECT(A2648&amp;B2648&amp;C2648&amp;F2648))=FALSE,INDIRECT(A2648&amp;B2648&amp;C2648&amp;F2648)=0),"",MINUTE(INDIRECT(A2648&amp;"A"&amp;F2648)))</f>
        <v/>
      </c>
      <c r="Q2648" s="15" t="str" cm="1">
        <f t="array" aca="1" ref="Q2648" ca="1">IF(OR(INDIRECT(A2648&amp;B2648&amp;C2648&amp;F2648)="",ISNUMBER(INDIRECT(A2648&amp;B2648&amp;C2648&amp;F2648))=FALSE,INDIRECT(A2648&amp;B2648&amp;C2648&amp;F2648)=0),"",O2648)</f>
        <v/>
      </c>
      <c r="R2648" s="15" t="str" cm="1">
        <f t="array" aca="1" ref="R2648" ca="1">IF(OR(INDIRECT(A2648&amp;B2648&amp;C2648&amp;F2648)="",ISNUMBER(INDIRECT(A2648&amp;B2648&amp;C2648&amp;F2648))=FALSE,INDIRECT(A2648&amp;B2648&amp;C2648&amp;F2648)=0),"",P2648+14)</f>
        <v/>
      </c>
      <c r="S2648" s="15" t="str" cm="1">
        <f t="array" aca="1" ref="S2648" ca="1">IF(OR(INDIRECT(A2648&amp;B2648&amp;C2648&amp;F2648)="",ISNUMBER(INDIRECT(A2648&amp;B2648&amp;C2648&amp;F2648))=FALSE,INDIRECT(A2648&amp;B2648&amp;C2648&amp;F2648)=0),"",INDIRECT(A2648&amp;B2648&amp;C2648&amp;F2648))</f>
        <v/>
      </c>
      <c r="T2648" s="15" t="str" cm="1">
        <f t="array" aca="1" ref="T2648" ca="1">IF(OR(INDIRECT(A2648&amp;B2648&amp;C2648&amp;F2648)="",ISNUMBER(INDIRECT(A2648&amp;B2648&amp;C2648&amp;F2648))=FALSE,INDIRECT(A2648&amp;B2648&amp;C2648&amp;F2648)=0),"",0)</f>
        <v/>
      </c>
    </row>
    <row r="2649" spans="1:20">
      <c r="A2649" s="23" t="s">
        <v>912</v>
      </c>
      <c r="B2649" s="23" t="s">
        <v>913</v>
      </c>
      <c r="C2649" s="23" t="str">
        <f t="shared" si="123"/>
        <v>z</v>
      </c>
      <c r="D2649" s="23" t="s">
        <v>913</v>
      </c>
      <c r="E2649" s="23" t="str">
        <f t="shared" si="121"/>
        <v>y</v>
      </c>
      <c r="F2649" s="23">
        <f t="shared" si="122"/>
        <v>58</v>
      </c>
      <c r="G2649" s="23" t="str" cm="1">
        <f t="array" aca="1" ref="G2649" ca="1">IF(OR(INDIRECT(A2649&amp;B2649&amp;C2649&amp;F2649)="",ISNUMBER(INDIRECT(A2649&amp;B2649&amp;C2649&amp;F2649))=FALSE),"",IF(INDIRECT(A2649&amp;B2649&amp;C2649&amp;9)="公開","【（第８期）WEB・コールセンター受付】","【（第８期）医療機関受付】"))</f>
        <v/>
      </c>
      <c r="H2649" s="15" t="str" cm="1">
        <f t="array" aca="1" ref="H2649" ca="1">IF(OR(INDIRECT(A2649&amp;B2649&amp;C2649&amp;F2649)="",ISNUMBER(INDIRECT(A2649&amp;B2649&amp;C2649&amp;F2649))=FALSE,INDIRECT(A2649&amp;B2649&amp;C2649&amp;F2649)=0),"",431001)</f>
        <v/>
      </c>
      <c r="I2649" s="15" t="str" cm="1">
        <f t="array" aca="1" ref="I2649" ca="1">IF(OR(INDIRECT(A2649&amp;B2649&amp;C2649&amp;F2649)="",ISNUMBER(INDIRECT(A2649&amp;B2649&amp;C2649&amp;F2649))=FALSE,INDIRECT(A2649&amp;B2649&amp;C2649&amp;F2649)=0),"",G2649&amp;J2649&amp;"."&amp;TEXT(M2649,"00")&amp;TEXT(N2649,"00")&amp;"."&amp;TEXT(O2649,"00")&amp;TEXT(P2649,"00"))</f>
        <v/>
      </c>
      <c r="J2649" s="15" t="str" cm="1">
        <f t="array" aca="1" ref="J2649" ca="1">IF(OR(INDIRECT(A2649&amp;B2649&amp;C2649&amp;F2649)="",ISNUMBER(INDIRECT(A2649&amp;B2649&amp;C2649&amp;F2649))=FALSE,INDIRECT(A2649&amp;B2649&amp;C2649&amp;F2649)=0),"",予約枠報告様式!$B$2)</f>
        <v/>
      </c>
      <c r="K2649" s="15" t="str" cm="1">
        <f t="array" aca="1" ref="K2649" ca="1">IF(OR(INDIRECT(A2649&amp;B2649&amp;C2649&amp;F2649)="",ISNUMBER(INDIRECT(A2649&amp;B2649&amp;C2649&amp;F2649))=FALSE,INDIRECT(A2649&amp;B2649&amp;C2649&amp;F2649)=0),"",1)</f>
        <v/>
      </c>
      <c r="L2649" s="15" t="str" cm="1">
        <f t="array" aca="1" ref="L2649" ca="1">IF(OR(INDIRECT(A2649&amp;B2649&amp;C2649&amp;F2649)="",ISNUMBER(INDIRECT(A2649&amp;B2649&amp;C2649&amp;F2649))=FALSE,INDIRECT(A2649&amp;B2649&amp;C2649&amp;F2649)=0),"",IF(G2649="【（第８期）医療機関受付】",TEXT(INDIRECT(A2649&amp;D2649&amp;E2649&amp;5),"yyy"),TEXT(INDIRECT(A2649&amp;B2649&amp;C2649&amp;5),"yyy")))</f>
        <v/>
      </c>
      <c r="M2649" s="15" t="str" cm="1">
        <f t="array" aca="1" ref="M2649" ca="1">IF(OR(INDIRECT(A2649&amp;B2649&amp;C2649&amp;F2649)="",ISNUMBER(INDIRECT(A2649&amp;B2649&amp;C2649&amp;F2649))=FALSE,INDIRECT(A2649&amp;B2649&amp;C2649&amp;F2649)=0),"",IF(G2649="【（第８期）医療機関受付】",TEXT(INDIRECT(A2649&amp;D2649&amp;E2649&amp;5),"m"),TEXT(INDIRECT(A2649&amp;B2649&amp;C2649&amp;5),"m")))</f>
        <v/>
      </c>
      <c r="N2649" s="15" t="str" cm="1">
        <f t="array" aca="1" ref="N2649" ca="1">IF(OR(INDIRECT(A2649&amp;B2649&amp;C2649&amp;F2649)="",ISNUMBER(INDIRECT(A2649&amp;B2649&amp;C2649&amp;F2649))=FALSE,INDIRECT(A2649&amp;B2649&amp;C2649&amp;F2649)=0),"",IF(G2649="【（第８期）医療機関受付】",TEXT(INDIRECT(A2649&amp;D2649&amp;E2649&amp;5),"d"),TEXT(INDIRECT(A2649&amp;B2649&amp;C2649&amp;5),"d")))</f>
        <v/>
      </c>
      <c r="O2649" s="15" t="str" cm="1">
        <f t="array" aca="1" ref="O2649" ca="1">IF(OR(INDIRECT(A2649&amp;B2649&amp;C2649&amp;F2649)="",ISNUMBER(INDIRECT(A2649&amp;B2649&amp;C2649&amp;F2649))=FALSE,INDIRECT(A2649&amp;B2649&amp;C2649&amp;F2649)=0),"",HOUR(INDIRECT(A2649&amp;"A"&amp;F2649)))</f>
        <v/>
      </c>
      <c r="P2649" s="15" t="str" cm="1">
        <f t="array" aca="1" ref="P2649" ca="1">IF(OR(INDIRECT(A2649&amp;B2649&amp;C2649&amp;F2649)="",ISNUMBER(INDIRECT(A2649&amp;B2649&amp;C2649&amp;F2649))=FALSE,INDIRECT(A2649&amp;B2649&amp;C2649&amp;F2649)=0),"",MINUTE(INDIRECT(A2649&amp;"A"&amp;F2649)))</f>
        <v/>
      </c>
      <c r="Q2649" s="15" t="str" cm="1">
        <f t="array" aca="1" ref="Q2649" ca="1">IF(OR(INDIRECT(A2649&amp;B2649&amp;C2649&amp;F2649)="",ISNUMBER(INDIRECT(A2649&amp;B2649&amp;C2649&amp;F2649))=FALSE,INDIRECT(A2649&amp;B2649&amp;C2649&amp;F2649)=0),"",O2649)</f>
        <v/>
      </c>
      <c r="R2649" s="15" t="str" cm="1">
        <f t="array" aca="1" ref="R2649" ca="1">IF(OR(INDIRECT(A2649&amp;B2649&amp;C2649&amp;F2649)="",ISNUMBER(INDIRECT(A2649&amp;B2649&amp;C2649&amp;F2649))=FALSE,INDIRECT(A2649&amp;B2649&amp;C2649&amp;F2649)=0),"",P2649+14)</f>
        <v/>
      </c>
      <c r="S2649" s="15" t="str" cm="1">
        <f t="array" aca="1" ref="S2649" ca="1">IF(OR(INDIRECT(A2649&amp;B2649&amp;C2649&amp;F2649)="",ISNUMBER(INDIRECT(A2649&amp;B2649&amp;C2649&amp;F2649))=FALSE,INDIRECT(A2649&amp;B2649&amp;C2649&amp;F2649)=0),"",INDIRECT(A2649&amp;B2649&amp;C2649&amp;F2649))</f>
        <v/>
      </c>
      <c r="T2649" s="15" t="str" cm="1">
        <f t="array" aca="1" ref="T2649" ca="1">IF(OR(INDIRECT(A2649&amp;B2649&amp;C2649&amp;F2649)="",ISNUMBER(INDIRECT(A2649&amp;B2649&amp;C2649&amp;F2649))=FALSE,INDIRECT(A2649&amp;B2649&amp;C2649&amp;F2649)=0),"",0)</f>
        <v/>
      </c>
    </row>
    <row r="2650" spans="1:20">
      <c r="A2650" s="23" t="s">
        <v>912</v>
      </c>
      <c r="B2650" s="23" t="s">
        <v>913</v>
      </c>
      <c r="C2650" s="23" t="str">
        <f t="shared" si="123"/>
        <v>z</v>
      </c>
      <c r="D2650" s="23" t="s">
        <v>913</v>
      </c>
      <c r="E2650" s="23" t="str">
        <f t="shared" si="121"/>
        <v>y</v>
      </c>
      <c r="F2650" s="23">
        <f t="shared" si="122"/>
        <v>59</v>
      </c>
      <c r="G2650" s="23" t="str" cm="1">
        <f t="array" aca="1" ref="G2650" ca="1">IF(OR(INDIRECT(A2650&amp;B2650&amp;C2650&amp;F2650)="",ISNUMBER(INDIRECT(A2650&amp;B2650&amp;C2650&amp;F2650))=FALSE),"",IF(INDIRECT(A2650&amp;B2650&amp;C2650&amp;9)="公開","【（第８期）WEB・コールセンター受付】","【（第８期）医療機関受付】"))</f>
        <v/>
      </c>
      <c r="H2650" s="15" t="str" cm="1">
        <f t="array" aca="1" ref="H2650" ca="1">IF(OR(INDIRECT(A2650&amp;B2650&amp;C2650&amp;F2650)="",ISNUMBER(INDIRECT(A2650&amp;B2650&amp;C2650&amp;F2650))=FALSE,INDIRECT(A2650&amp;B2650&amp;C2650&amp;F2650)=0),"",431001)</f>
        <v/>
      </c>
      <c r="I2650" s="15" t="str" cm="1">
        <f t="array" aca="1" ref="I2650" ca="1">IF(OR(INDIRECT(A2650&amp;B2650&amp;C2650&amp;F2650)="",ISNUMBER(INDIRECT(A2650&amp;B2650&amp;C2650&amp;F2650))=FALSE,INDIRECT(A2650&amp;B2650&amp;C2650&amp;F2650)=0),"",G2650&amp;J2650&amp;"."&amp;TEXT(M2650,"00")&amp;TEXT(N2650,"00")&amp;"."&amp;TEXT(O2650,"00")&amp;TEXT(P2650,"00"))</f>
        <v/>
      </c>
      <c r="J2650" s="15" t="str" cm="1">
        <f t="array" aca="1" ref="J2650" ca="1">IF(OR(INDIRECT(A2650&amp;B2650&amp;C2650&amp;F2650)="",ISNUMBER(INDIRECT(A2650&amp;B2650&amp;C2650&amp;F2650))=FALSE,INDIRECT(A2650&amp;B2650&amp;C2650&amp;F2650)=0),"",予約枠報告様式!$B$2)</f>
        <v/>
      </c>
      <c r="K2650" s="15" t="str" cm="1">
        <f t="array" aca="1" ref="K2650" ca="1">IF(OR(INDIRECT(A2650&amp;B2650&amp;C2650&amp;F2650)="",ISNUMBER(INDIRECT(A2650&amp;B2650&amp;C2650&amp;F2650))=FALSE,INDIRECT(A2650&amp;B2650&amp;C2650&amp;F2650)=0),"",1)</f>
        <v/>
      </c>
      <c r="L2650" s="15" t="str" cm="1">
        <f t="array" aca="1" ref="L2650" ca="1">IF(OR(INDIRECT(A2650&amp;B2650&amp;C2650&amp;F2650)="",ISNUMBER(INDIRECT(A2650&amp;B2650&amp;C2650&amp;F2650))=FALSE,INDIRECT(A2650&amp;B2650&amp;C2650&amp;F2650)=0),"",IF(G2650="【（第８期）医療機関受付】",TEXT(INDIRECT(A2650&amp;D2650&amp;E2650&amp;5),"yyy"),TEXT(INDIRECT(A2650&amp;B2650&amp;C2650&amp;5),"yyy")))</f>
        <v/>
      </c>
      <c r="M2650" s="15" t="str" cm="1">
        <f t="array" aca="1" ref="M2650" ca="1">IF(OR(INDIRECT(A2650&amp;B2650&amp;C2650&amp;F2650)="",ISNUMBER(INDIRECT(A2650&amp;B2650&amp;C2650&amp;F2650))=FALSE,INDIRECT(A2650&amp;B2650&amp;C2650&amp;F2650)=0),"",IF(G2650="【（第８期）医療機関受付】",TEXT(INDIRECT(A2650&amp;D2650&amp;E2650&amp;5),"m"),TEXT(INDIRECT(A2650&amp;B2650&amp;C2650&amp;5),"m")))</f>
        <v/>
      </c>
      <c r="N2650" s="15" t="str" cm="1">
        <f t="array" aca="1" ref="N2650" ca="1">IF(OR(INDIRECT(A2650&amp;B2650&amp;C2650&amp;F2650)="",ISNUMBER(INDIRECT(A2650&amp;B2650&amp;C2650&amp;F2650))=FALSE,INDIRECT(A2650&amp;B2650&amp;C2650&amp;F2650)=0),"",IF(G2650="【（第８期）医療機関受付】",TEXT(INDIRECT(A2650&amp;D2650&amp;E2650&amp;5),"d"),TEXT(INDIRECT(A2650&amp;B2650&amp;C2650&amp;5),"d")))</f>
        <v/>
      </c>
      <c r="O2650" s="15" t="str" cm="1">
        <f t="array" aca="1" ref="O2650" ca="1">IF(OR(INDIRECT(A2650&amp;B2650&amp;C2650&amp;F2650)="",ISNUMBER(INDIRECT(A2650&amp;B2650&amp;C2650&amp;F2650))=FALSE,INDIRECT(A2650&amp;B2650&amp;C2650&amp;F2650)=0),"",HOUR(INDIRECT(A2650&amp;"A"&amp;F2650)))</f>
        <v/>
      </c>
      <c r="P2650" s="15" t="str" cm="1">
        <f t="array" aca="1" ref="P2650" ca="1">IF(OR(INDIRECT(A2650&amp;B2650&amp;C2650&amp;F2650)="",ISNUMBER(INDIRECT(A2650&amp;B2650&amp;C2650&amp;F2650))=FALSE,INDIRECT(A2650&amp;B2650&amp;C2650&amp;F2650)=0),"",MINUTE(INDIRECT(A2650&amp;"A"&amp;F2650)))</f>
        <v/>
      </c>
      <c r="Q2650" s="15" t="str" cm="1">
        <f t="array" aca="1" ref="Q2650" ca="1">IF(OR(INDIRECT(A2650&amp;B2650&amp;C2650&amp;F2650)="",ISNUMBER(INDIRECT(A2650&amp;B2650&amp;C2650&amp;F2650))=FALSE,INDIRECT(A2650&amp;B2650&amp;C2650&amp;F2650)=0),"",O2650)</f>
        <v/>
      </c>
      <c r="R2650" s="15" t="str" cm="1">
        <f t="array" aca="1" ref="R2650" ca="1">IF(OR(INDIRECT(A2650&amp;B2650&amp;C2650&amp;F2650)="",ISNUMBER(INDIRECT(A2650&amp;B2650&amp;C2650&amp;F2650))=FALSE,INDIRECT(A2650&amp;B2650&amp;C2650&amp;F2650)=0),"",P2650+14)</f>
        <v/>
      </c>
      <c r="S2650" s="15" t="str" cm="1">
        <f t="array" aca="1" ref="S2650" ca="1">IF(OR(INDIRECT(A2650&amp;B2650&amp;C2650&amp;F2650)="",ISNUMBER(INDIRECT(A2650&amp;B2650&amp;C2650&amp;F2650))=FALSE,INDIRECT(A2650&amp;B2650&amp;C2650&amp;F2650)=0),"",INDIRECT(A2650&amp;B2650&amp;C2650&amp;F2650))</f>
        <v/>
      </c>
      <c r="T2650" s="15" t="str" cm="1">
        <f t="array" aca="1" ref="T2650" ca="1">IF(OR(INDIRECT(A2650&amp;B2650&amp;C2650&amp;F2650)="",ISNUMBER(INDIRECT(A2650&amp;B2650&amp;C2650&amp;F2650))=FALSE,INDIRECT(A2650&amp;B2650&amp;C2650&amp;F2650)=0),"",0)</f>
        <v/>
      </c>
    </row>
    <row r="2651" spans="1:20">
      <c r="A2651" s="23" t="s">
        <v>912</v>
      </c>
      <c r="B2651" s="23" t="s">
        <v>913</v>
      </c>
      <c r="C2651" s="23" t="str">
        <f t="shared" si="123"/>
        <v>z</v>
      </c>
      <c r="D2651" s="23" t="s">
        <v>913</v>
      </c>
      <c r="E2651" s="23" t="str">
        <f t="shared" si="121"/>
        <v>y</v>
      </c>
      <c r="F2651" s="23">
        <f t="shared" si="122"/>
        <v>60</v>
      </c>
      <c r="G2651" s="23" t="str" cm="1">
        <f t="array" aca="1" ref="G2651" ca="1">IF(OR(INDIRECT(A2651&amp;B2651&amp;C2651&amp;F2651)="",ISNUMBER(INDIRECT(A2651&amp;B2651&amp;C2651&amp;F2651))=FALSE),"",IF(INDIRECT(A2651&amp;B2651&amp;C2651&amp;9)="公開","【（第８期）WEB・コールセンター受付】","【（第８期）医療機関受付】"))</f>
        <v/>
      </c>
      <c r="H2651" s="15" t="str" cm="1">
        <f t="array" aca="1" ref="H2651" ca="1">IF(OR(INDIRECT(A2651&amp;B2651&amp;C2651&amp;F2651)="",ISNUMBER(INDIRECT(A2651&amp;B2651&amp;C2651&amp;F2651))=FALSE,INDIRECT(A2651&amp;B2651&amp;C2651&amp;F2651)=0),"",431001)</f>
        <v/>
      </c>
      <c r="I2651" s="15" t="str" cm="1">
        <f t="array" aca="1" ref="I2651" ca="1">IF(OR(INDIRECT(A2651&amp;B2651&amp;C2651&amp;F2651)="",ISNUMBER(INDIRECT(A2651&amp;B2651&amp;C2651&amp;F2651))=FALSE,INDIRECT(A2651&amp;B2651&amp;C2651&amp;F2651)=0),"",G2651&amp;J2651&amp;"."&amp;TEXT(M2651,"00")&amp;TEXT(N2651,"00")&amp;"."&amp;TEXT(O2651,"00")&amp;TEXT(P2651,"00"))</f>
        <v/>
      </c>
      <c r="J2651" s="15" t="str" cm="1">
        <f t="array" aca="1" ref="J2651" ca="1">IF(OR(INDIRECT(A2651&amp;B2651&amp;C2651&amp;F2651)="",ISNUMBER(INDIRECT(A2651&amp;B2651&amp;C2651&amp;F2651))=FALSE,INDIRECT(A2651&amp;B2651&amp;C2651&amp;F2651)=0),"",予約枠報告様式!$B$2)</f>
        <v/>
      </c>
      <c r="K2651" s="15" t="str" cm="1">
        <f t="array" aca="1" ref="K2651" ca="1">IF(OR(INDIRECT(A2651&amp;B2651&amp;C2651&amp;F2651)="",ISNUMBER(INDIRECT(A2651&amp;B2651&amp;C2651&amp;F2651))=FALSE,INDIRECT(A2651&amp;B2651&amp;C2651&amp;F2651)=0),"",1)</f>
        <v/>
      </c>
      <c r="L2651" s="15" t="str" cm="1">
        <f t="array" aca="1" ref="L2651" ca="1">IF(OR(INDIRECT(A2651&amp;B2651&amp;C2651&amp;F2651)="",ISNUMBER(INDIRECT(A2651&amp;B2651&amp;C2651&amp;F2651))=FALSE,INDIRECT(A2651&amp;B2651&amp;C2651&amp;F2651)=0),"",IF(G2651="【（第８期）医療機関受付】",TEXT(INDIRECT(A2651&amp;D2651&amp;E2651&amp;5),"yyy"),TEXT(INDIRECT(A2651&amp;B2651&amp;C2651&amp;5),"yyy")))</f>
        <v/>
      </c>
      <c r="M2651" s="15" t="str" cm="1">
        <f t="array" aca="1" ref="M2651" ca="1">IF(OR(INDIRECT(A2651&amp;B2651&amp;C2651&amp;F2651)="",ISNUMBER(INDIRECT(A2651&amp;B2651&amp;C2651&amp;F2651))=FALSE,INDIRECT(A2651&amp;B2651&amp;C2651&amp;F2651)=0),"",IF(G2651="【（第８期）医療機関受付】",TEXT(INDIRECT(A2651&amp;D2651&amp;E2651&amp;5),"m"),TEXT(INDIRECT(A2651&amp;B2651&amp;C2651&amp;5),"m")))</f>
        <v/>
      </c>
      <c r="N2651" s="15" t="str" cm="1">
        <f t="array" aca="1" ref="N2651" ca="1">IF(OR(INDIRECT(A2651&amp;B2651&amp;C2651&amp;F2651)="",ISNUMBER(INDIRECT(A2651&amp;B2651&amp;C2651&amp;F2651))=FALSE,INDIRECT(A2651&amp;B2651&amp;C2651&amp;F2651)=0),"",IF(G2651="【（第８期）医療機関受付】",TEXT(INDIRECT(A2651&amp;D2651&amp;E2651&amp;5),"d"),TEXT(INDIRECT(A2651&amp;B2651&amp;C2651&amp;5),"d")))</f>
        <v/>
      </c>
      <c r="O2651" s="15" t="str" cm="1">
        <f t="array" aca="1" ref="O2651" ca="1">IF(OR(INDIRECT(A2651&amp;B2651&amp;C2651&amp;F2651)="",ISNUMBER(INDIRECT(A2651&amp;B2651&amp;C2651&amp;F2651))=FALSE,INDIRECT(A2651&amp;B2651&amp;C2651&amp;F2651)=0),"",HOUR(INDIRECT(A2651&amp;"A"&amp;F2651)))</f>
        <v/>
      </c>
      <c r="P2651" s="15" t="str" cm="1">
        <f t="array" aca="1" ref="P2651" ca="1">IF(OR(INDIRECT(A2651&amp;B2651&amp;C2651&amp;F2651)="",ISNUMBER(INDIRECT(A2651&amp;B2651&amp;C2651&amp;F2651))=FALSE,INDIRECT(A2651&amp;B2651&amp;C2651&amp;F2651)=0),"",MINUTE(INDIRECT(A2651&amp;"A"&amp;F2651)))</f>
        <v/>
      </c>
      <c r="Q2651" s="15" t="str" cm="1">
        <f t="array" aca="1" ref="Q2651" ca="1">IF(OR(INDIRECT(A2651&amp;B2651&amp;C2651&amp;F2651)="",ISNUMBER(INDIRECT(A2651&amp;B2651&amp;C2651&amp;F2651))=FALSE,INDIRECT(A2651&amp;B2651&amp;C2651&amp;F2651)=0),"",O2651)</f>
        <v/>
      </c>
      <c r="R2651" s="15" t="str" cm="1">
        <f t="array" aca="1" ref="R2651" ca="1">IF(OR(INDIRECT(A2651&amp;B2651&amp;C2651&amp;F2651)="",ISNUMBER(INDIRECT(A2651&amp;B2651&amp;C2651&amp;F2651))=FALSE,INDIRECT(A2651&amp;B2651&amp;C2651&amp;F2651)=0),"",P2651+14)</f>
        <v/>
      </c>
      <c r="S2651" s="15" t="str" cm="1">
        <f t="array" aca="1" ref="S2651" ca="1">IF(OR(INDIRECT(A2651&amp;B2651&amp;C2651&amp;F2651)="",ISNUMBER(INDIRECT(A2651&amp;B2651&amp;C2651&amp;F2651))=FALSE,INDIRECT(A2651&amp;B2651&amp;C2651&amp;F2651)=0),"",INDIRECT(A2651&amp;B2651&amp;C2651&amp;F2651))</f>
        <v/>
      </c>
      <c r="T2651" s="15" t="str" cm="1">
        <f t="array" aca="1" ref="T2651" ca="1">IF(OR(INDIRECT(A2651&amp;B2651&amp;C2651&amp;F2651)="",ISNUMBER(INDIRECT(A2651&amp;B2651&amp;C2651&amp;F2651))=FALSE,INDIRECT(A2651&amp;B2651&amp;C2651&amp;F2651)=0),"",0)</f>
        <v/>
      </c>
    </row>
    <row r="2652" spans="1:20">
      <c r="A2652" s="23" t="s">
        <v>912</v>
      </c>
      <c r="B2652" s="23" t="s">
        <v>913</v>
      </c>
      <c r="C2652" s="23" t="str">
        <f t="shared" si="123"/>
        <v>z</v>
      </c>
      <c r="D2652" s="23" t="s">
        <v>913</v>
      </c>
      <c r="E2652" s="23" t="str">
        <f t="shared" si="121"/>
        <v>y</v>
      </c>
      <c r="F2652" s="23">
        <f t="shared" si="122"/>
        <v>61</v>
      </c>
      <c r="G2652" s="23" t="str" cm="1">
        <f t="array" aca="1" ref="G2652" ca="1">IF(OR(INDIRECT(A2652&amp;B2652&amp;C2652&amp;F2652)="",ISNUMBER(INDIRECT(A2652&amp;B2652&amp;C2652&amp;F2652))=FALSE),"",IF(INDIRECT(A2652&amp;B2652&amp;C2652&amp;9)="公開","【（第８期）WEB・コールセンター受付】","【（第８期）医療機関受付】"))</f>
        <v/>
      </c>
      <c r="H2652" s="15" t="str" cm="1">
        <f t="array" aca="1" ref="H2652" ca="1">IF(OR(INDIRECT(A2652&amp;B2652&amp;C2652&amp;F2652)="",ISNUMBER(INDIRECT(A2652&amp;B2652&amp;C2652&amp;F2652))=FALSE,INDIRECT(A2652&amp;B2652&amp;C2652&amp;F2652)=0),"",431001)</f>
        <v/>
      </c>
      <c r="I2652" s="15" t="str" cm="1">
        <f t="array" aca="1" ref="I2652" ca="1">IF(OR(INDIRECT(A2652&amp;B2652&amp;C2652&amp;F2652)="",ISNUMBER(INDIRECT(A2652&amp;B2652&amp;C2652&amp;F2652))=FALSE,INDIRECT(A2652&amp;B2652&amp;C2652&amp;F2652)=0),"",G2652&amp;J2652&amp;"."&amp;TEXT(M2652,"00")&amp;TEXT(N2652,"00")&amp;"."&amp;TEXT(O2652,"00")&amp;TEXT(P2652,"00"))</f>
        <v/>
      </c>
      <c r="J2652" s="15" t="str" cm="1">
        <f t="array" aca="1" ref="J2652" ca="1">IF(OR(INDIRECT(A2652&amp;B2652&amp;C2652&amp;F2652)="",ISNUMBER(INDIRECT(A2652&amp;B2652&amp;C2652&amp;F2652))=FALSE,INDIRECT(A2652&amp;B2652&amp;C2652&amp;F2652)=0),"",予約枠報告様式!$B$2)</f>
        <v/>
      </c>
      <c r="K2652" s="15" t="str" cm="1">
        <f t="array" aca="1" ref="K2652" ca="1">IF(OR(INDIRECT(A2652&amp;B2652&amp;C2652&amp;F2652)="",ISNUMBER(INDIRECT(A2652&amp;B2652&amp;C2652&amp;F2652))=FALSE,INDIRECT(A2652&amp;B2652&amp;C2652&amp;F2652)=0),"",1)</f>
        <v/>
      </c>
      <c r="L2652" s="15" t="str" cm="1">
        <f t="array" aca="1" ref="L2652" ca="1">IF(OR(INDIRECT(A2652&amp;B2652&amp;C2652&amp;F2652)="",ISNUMBER(INDIRECT(A2652&amp;B2652&amp;C2652&amp;F2652))=FALSE,INDIRECT(A2652&amp;B2652&amp;C2652&amp;F2652)=0),"",IF(G2652="【（第８期）医療機関受付】",TEXT(INDIRECT(A2652&amp;D2652&amp;E2652&amp;5),"yyy"),TEXT(INDIRECT(A2652&amp;B2652&amp;C2652&amp;5),"yyy")))</f>
        <v/>
      </c>
      <c r="M2652" s="15" t="str" cm="1">
        <f t="array" aca="1" ref="M2652" ca="1">IF(OR(INDIRECT(A2652&amp;B2652&amp;C2652&amp;F2652)="",ISNUMBER(INDIRECT(A2652&amp;B2652&amp;C2652&amp;F2652))=FALSE,INDIRECT(A2652&amp;B2652&amp;C2652&amp;F2652)=0),"",IF(G2652="【（第８期）医療機関受付】",TEXT(INDIRECT(A2652&amp;D2652&amp;E2652&amp;5),"m"),TEXT(INDIRECT(A2652&amp;B2652&amp;C2652&amp;5),"m")))</f>
        <v/>
      </c>
      <c r="N2652" s="15" t="str" cm="1">
        <f t="array" aca="1" ref="N2652" ca="1">IF(OR(INDIRECT(A2652&amp;B2652&amp;C2652&amp;F2652)="",ISNUMBER(INDIRECT(A2652&amp;B2652&amp;C2652&amp;F2652))=FALSE,INDIRECT(A2652&amp;B2652&amp;C2652&amp;F2652)=0),"",IF(G2652="【（第８期）医療機関受付】",TEXT(INDIRECT(A2652&amp;D2652&amp;E2652&amp;5),"d"),TEXT(INDIRECT(A2652&amp;B2652&amp;C2652&amp;5),"d")))</f>
        <v/>
      </c>
      <c r="O2652" s="15" t="str" cm="1">
        <f t="array" aca="1" ref="O2652" ca="1">IF(OR(INDIRECT(A2652&amp;B2652&amp;C2652&amp;F2652)="",ISNUMBER(INDIRECT(A2652&amp;B2652&amp;C2652&amp;F2652))=FALSE,INDIRECT(A2652&amp;B2652&amp;C2652&amp;F2652)=0),"",HOUR(INDIRECT(A2652&amp;"A"&amp;F2652)))</f>
        <v/>
      </c>
      <c r="P2652" s="15" t="str" cm="1">
        <f t="array" aca="1" ref="P2652" ca="1">IF(OR(INDIRECT(A2652&amp;B2652&amp;C2652&amp;F2652)="",ISNUMBER(INDIRECT(A2652&amp;B2652&amp;C2652&amp;F2652))=FALSE,INDIRECT(A2652&amp;B2652&amp;C2652&amp;F2652)=0),"",MINUTE(INDIRECT(A2652&amp;"A"&amp;F2652)))</f>
        <v/>
      </c>
      <c r="Q2652" s="15" t="str" cm="1">
        <f t="array" aca="1" ref="Q2652" ca="1">IF(OR(INDIRECT(A2652&amp;B2652&amp;C2652&amp;F2652)="",ISNUMBER(INDIRECT(A2652&amp;B2652&amp;C2652&amp;F2652))=FALSE,INDIRECT(A2652&amp;B2652&amp;C2652&amp;F2652)=0),"",O2652)</f>
        <v/>
      </c>
      <c r="R2652" s="15" t="str" cm="1">
        <f t="array" aca="1" ref="R2652" ca="1">IF(OR(INDIRECT(A2652&amp;B2652&amp;C2652&amp;F2652)="",ISNUMBER(INDIRECT(A2652&amp;B2652&amp;C2652&amp;F2652))=FALSE,INDIRECT(A2652&amp;B2652&amp;C2652&amp;F2652)=0),"",P2652+14)</f>
        <v/>
      </c>
      <c r="S2652" s="15" t="str" cm="1">
        <f t="array" aca="1" ref="S2652" ca="1">IF(OR(INDIRECT(A2652&amp;B2652&amp;C2652&amp;F2652)="",ISNUMBER(INDIRECT(A2652&amp;B2652&amp;C2652&amp;F2652))=FALSE,INDIRECT(A2652&amp;B2652&amp;C2652&amp;F2652)=0),"",INDIRECT(A2652&amp;B2652&amp;C2652&amp;F2652))</f>
        <v/>
      </c>
      <c r="T2652" s="15" t="str" cm="1">
        <f t="array" aca="1" ref="T2652" ca="1">IF(OR(INDIRECT(A2652&amp;B2652&amp;C2652&amp;F2652)="",ISNUMBER(INDIRECT(A2652&amp;B2652&amp;C2652&amp;F2652))=FALSE,INDIRECT(A2652&amp;B2652&amp;C2652&amp;F2652)=0),"",0)</f>
        <v/>
      </c>
    </row>
    <row r="2653" spans="1:20">
      <c r="A2653" s="23" t="s">
        <v>912</v>
      </c>
      <c r="B2653" s="23" t="s">
        <v>913</v>
      </c>
      <c r="C2653" s="23" t="str">
        <f t="shared" si="123"/>
        <v>z</v>
      </c>
      <c r="D2653" s="23" t="s">
        <v>913</v>
      </c>
      <c r="E2653" s="23" t="str">
        <f t="shared" si="121"/>
        <v>y</v>
      </c>
      <c r="F2653" s="23">
        <f t="shared" si="122"/>
        <v>62</v>
      </c>
      <c r="G2653" s="23" t="str" cm="1">
        <f t="array" aca="1" ref="G2653" ca="1">IF(OR(INDIRECT(A2653&amp;B2653&amp;C2653&amp;F2653)="",ISNUMBER(INDIRECT(A2653&amp;B2653&amp;C2653&amp;F2653))=FALSE),"",IF(INDIRECT(A2653&amp;B2653&amp;C2653&amp;9)="公開","【（第８期）WEB・コールセンター受付】","【（第８期）医療機関受付】"))</f>
        <v/>
      </c>
      <c r="H2653" s="15" t="str" cm="1">
        <f t="array" aca="1" ref="H2653" ca="1">IF(OR(INDIRECT(A2653&amp;B2653&amp;C2653&amp;F2653)="",ISNUMBER(INDIRECT(A2653&amp;B2653&amp;C2653&amp;F2653))=FALSE,INDIRECT(A2653&amp;B2653&amp;C2653&amp;F2653)=0),"",431001)</f>
        <v/>
      </c>
      <c r="I2653" s="15" t="str" cm="1">
        <f t="array" aca="1" ref="I2653" ca="1">IF(OR(INDIRECT(A2653&amp;B2653&amp;C2653&amp;F2653)="",ISNUMBER(INDIRECT(A2653&amp;B2653&amp;C2653&amp;F2653))=FALSE,INDIRECT(A2653&amp;B2653&amp;C2653&amp;F2653)=0),"",G2653&amp;J2653&amp;"."&amp;TEXT(M2653,"00")&amp;TEXT(N2653,"00")&amp;"."&amp;TEXT(O2653,"00")&amp;TEXT(P2653,"00"))</f>
        <v/>
      </c>
      <c r="J2653" s="15" t="str" cm="1">
        <f t="array" aca="1" ref="J2653" ca="1">IF(OR(INDIRECT(A2653&amp;B2653&amp;C2653&amp;F2653)="",ISNUMBER(INDIRECT(A2653&amp;B2653&amp;C2653&amp;F2653))=FALSE,INDIRECT(A2653&amp;B2653&amp;C2653&amp;F2653)=0),"",予約枠報告様式!$B$2)</f>
        <v/>
      </c>
      <c r="K2653" s="15" t="str" cm="1">
        <f t="array" aca="1" ref="K2653" ca="1">IF(OR(INDIRECT(A2653&amp;B2653&amp;C2653&amp;F2653)="",ISNUMBER(INDIRECT(A2653&amp;B2653&amp;C2653&amp;F2653))=FALSE,INDIRECT(A2653&amp;B2653&amp;C2653&amp;F2653)=0),"",1)</f>
        <v/>
      </c>
      <c r="L2653" s="15" t="str" cm="1">
        <f t="array" aca="1" ref="L2653" ca="1">IF(OR(INDIRECT(A2653&amp;B2653&amp;C2653&amp;F2653)="",ISNUMBER(INDIRECT(A2653&amp;B2653&amp;C2653&amp;F2653))=FALSE,INDIRECT(A2653&amp;B2653&amp;C2653&amp;F2653)=0),"",IF(G2653="【（第８期）医療機関受付】",TEXT(INDIRECT(A2653&amp;D2653&amp;E2653&amp;5),"yyy"),TEXT(INDIRECT(A2653&amp;B2653&amp;C2653&amp;5),"yyy")))</f>
        <v/>
      </c>
      <c r="M2653" s="15" t="str" cm="1">
        <f t="array" aca="1" ref="M2653" ca="1">IF(OR(INDIRECT(A2653&amp;B2653&amp;C2653&amp;F2653)="",ISNUMBER(INDIRECT(A2653&amp;B2653&amp;C2653&amp;F2653))=FALSE,INDIRECT(A2653&amp;B2653&amp;C2653&amp;F2653)=0),"",IF(G2653="【（第８期）医療機関受付】",TEXT(INDIRECT(A2653&amp;D2653&amp;E2653&amp;5),"m"),TEXT(INDIRECT(A2653&amp;B2653&amp;C2653&amp;5),"m")))</f>
        <v/>
      </c>
      <c r="N2653" s="15" t="str" cm="1">
        <f t="array" aca="1" ref="N2653" ca="1">IF(OR(INDIRECT(A2653&amp;B2653&amp;C2653&amp;F2653)="",ISNUMBER(INDIRECT(A2653&amp;B2653&amp;C2653&amp;F2653))=FALSE,INDIRECT(A2653&amp;B2653&amp;C2653&amp;F2653)=0),"",IF(G2653="【（第８期）医療機関受付】",TEXT(INDIRECT(A2653&amp;D2653&amp;E2653&amp;5),"d"),TEXT(INDIRECT(A2653&amp;B2653&amp;C2653&amp;5),"d")))</f>
        <v/>
      </c>
      <c r="O2653" s="15" t="str" cm="1">
        <f t="array" aca="1" ref="O2653" ca="1">IF(OR(INDIRECT(A2653&amp;B2653&amp;C2653&amp;F2653)="",ISNUMBER(INDIRECT(A2653&amp;B2653&amp;C2653&amp;F2653))=FALSE,INDIRECT(A2653&amp;B2653&amp;C2653&amp;F2653)=0),"",HOUR(INDIRECT(A2653&amp;"A"&amp;F2653)))</f>
        <v/>
      </c>
      <c r="P2653" s="15" t="str" cm="1">
        <f t="array" aca="1" ref="P2653" ca="1">IF(OR(INDIRECT(A2653&amp;B2653&amp;C2653&amp;F2653)="",ISNUMBER(INDIRECT(A2653&amp;B2653&amp;C2653&amp;F2653))=FALSE,INDIRECT(A2653&amp;B2653&amp;C2653&amp;F2653)=0),"",MINUTE(INDIRECT(A2653&amp;"A"&amp;F2653)))</f>
        <v/>
      </c>
      <c r="Q2653" s="15" t="str" cm="1">
        <f t="array" aca="1" ref="Q2653" ca="1">IF(OR(INDIRECT(A2653&amp;B2653&amp;C2653&amp;F2653)="",ISNUMBER(INDIRECT(A2653&amp;B2653&amp;C2653&amp;F2653))=FALSE,INDIRECT(A2653&amp;B2653&amp;C2653&amp;F2653)=0),"",O2653)</f>
        <v/>
      </c>
      <c r="R2653" s="15" t="str" cm="1">
        <f t="array" aca="1" ref="R2653" ca="1">IF(OR(INDIRECT(A2653&amp;B2653&amp;C2653&amp;F2653)="",ISNUMBER(INDIRECT(A2653&amp;B2653&amp;C2653&amp;F2653))=FALSE,INDIRECT(A2653&amp;B2653&amp;C2653&amp;F2653)=0),"",P2653+14)</f>
        <v/>
      </c>
      <c r="S2653" s="15" t="str" cm="1">
        <f t="array" aca="1" ref="S2653" ca="1">IF(OR(INDIRECT(A2653&amp;B2653&amp;C2653&amp;F2653)="",ISNUMBER(INDIRECT(A2653&amp;B2653&amp;C2653&amp;F2653))=FALSE,INDIRECT(A2653&amp;B2653&amp;C2653&amp;F2653)=0),"",INDIRECT(A2653&amp;B2653&amp;C2653&amp;F2653))</f>
        <v/>
      </c>
      <c r="T2653" s="15" t="str" cm="1">
        <f t="array" aca="1" ref="T2653" ca="1">IF(OR(INDIRECT(A2653&amp;B2653&amp;C2653&amp;F2653)="",ISNUMBER(INDIRECT(A2653&amp;B2653&amp;C2653&amp;F2653))=FALSE,INDIRECT(A2653&amp;B2653&amp;C2653&amp;F2653)=0),"",0)</f>
        <v/>
      </c>
    </row>
    <row r="2654" spans="1:20">
      <c r="A2654" s="23" t="s">
        <v>912</v>
      </c>
      <c r="B2654" s="23" t="s">
        <v>914</v>
      </c>
      <c r="C2654" s="23" t="s">
        <v>943</v>
      </c>
      <c r="D2654" s="23" t="s">
        <v>913</v>
      </c>
      <c r="E2654" s="23" t="str">
        <f t="shared" si="121"/>
        <v>z</v>
      </c>
      <c r="F2654" s="23">
        <f t="shared" si="122"/>
        <v>11</v>
      </c>
      <c r="G2654" s="23" t="str" cm="1">
        <f t="array" aca="1" ref="G2654" ca="1">IF(OR(INDIRECT(A2654&amp;B2654&amp;C2654&amp;F2654)="",ISNUMBER(INDIRECT(A2654&amp;B2654&amp;C2654&amp;F2654))=FALSE),"",IF(INDIRECT(A2654&amp;B2654&amp;C2654&amp;9)="公開","【（第８期）WEB・コールセンター受付】","【（第８期）医療機関受付】"))</f>
        <v/>
      </c>
      <c r="H2654" s="15" t="str" cm="1">
        <f t="array" aca="1" ref="H2654" ca="1">IF(OR(INDIRECT(A2654&amp;B2654&amp;C2654&amp;F2654)="",ISNUMBER(INDIRECT(A2654&amp;B2654&amp;C2654&amp;F2654))=FALSE,INDIRECT(A2654&amp;B2654&amp;C2654&amp;F2654)=0),"",431001)</f>
        <v/>
      </c>
      <c r="I2654" s="15" t="str" cm="1">
        <f t="array" aca="1" ref="I2654" ca="1">IF(OR(INDIRECT(A2654&amp;B2654&amp;C2654&amp;F2654)="",ISNUMBER(INDIRECT(A2654&amp;B2654&amp;C2654&amp;F2654))=FALSE,INDIRECT(A2654&amp;B2654&amp;C2654&amp;F2654)=0),"",G2654&amp;J2654&amp;"."&amp;TEXT(M2654,"00")&amp;TEXT(N2654,"00")&amp;"."&amp;TEXT(O2654,"00")&amp;TEXT(P2654,"00"))</f>
        <v/>
      </c>
      <c r="J2654" s="15" t="str" cm="1">
        <f t="array" aca="1" ref="J2654" ca="1">IF(OR(INDIRECT(A2654&amp;B2654&amp;C2654&amp;F2654)="",ISNUMBER(INDIRECT(A2654&amp;B2654&amp;C2654&amp;F2654))=FALSE,INDIRECT(A2654&amp;B2654&amp;C2654&amp;F2654)=0),"",予約枠報告様式!$B$2)</f>
        <v/>
      </c>
      <c r="K2654" s="15" t="str" cm="1">
        <f t="array" aca="1" ref="K2654" ca="1">IF(OR(INDIRECT(A2654&amp;B2654&amp;C2654&amp;F2654)="",ISNUMBER(INDIRECT(A2654&amp;B2654&amp;C2654&amp;F2654))=FALSE,INDIRECT(A2654&amp;B2654&amp;C2654&amp;F2654)=0),"",1)</f>
        <v/>
      </c>
      <c r="L2654" s="15" t="str" cm="1">
        <f t="array" aca="1" ref="L2654" ca="1">IF(OR(INDIRECT(A2654&amp;B2654&amp;C2654&amp;F2654)="",ISNUMBER(INDIRECT(A2654&amp;B2654&amp;C2654&amp;F2654))=FALSE,INDIRECT(A2654&amp;B2654&amp;C2654&amp;F2654)=0),"",IF(G2654="【（第８期）医療機関受付】",TEXT(INDIRECT(A2654&amp;D2654&amp;E2654&amp;5),"yyy"),TEXT(INDIRECT(A2654&amp;B2654&amp;C2654&amp;5),"yyy")))</f>
        <v/>
      </c>
      <c r="M2654" s="15" t="str" cm="1">
        <f t="array" aca="1" ref="M2654" ca="1">IF(OR(INDIRECT(A2654&amp;B2654&amp;C2654&amp;F2654)="",ISNUMBER(INDIRECT(A2654&amp;B2654&amp;C2654&amp;F2654))=FALSE,INDIRECT(A2654&amp;B2654&amp;C2654&amp;F2654)=0),"",IF(G2654="【（第８期）医療機関受付】",TEXT(INDIRECT(A2654&amp;D2654&amp;E2654&amp;5),"m"),TEXT(INDIRECT(A2654&amp;B2654&amp;C2654&amp;5),"m")))</f>
        <v/>
      </c>
      <c r="N2654" s="15" t="str" cm="1">
        <f t="array" aca="1" ref="N2654" ca="1">IF(OR(INDIRECT(A2654&amp;B2654&amp;C2654&amp;F2654)="",ISNUMBER(INDIRECT(A2654&amp;B2654&amp;C2654&amp;F2654))=FALSE,INDIRECT(A2654&amp;B2654&amp;C2654&amp;F2654)=0),"",IF(G2654="【（第８期）医療機関受付】",TEXT(INDIRECT(A2654&amp;D2654&amp;E2654&amp;5),"d"),TEXT(INDIRECT(A2654&amp;B2654&amp;C2654&amp;5),"d")))</f>
        <v/>
      </c>
      <c r="O2654" s="15" t="str" cm="1">
        <f t="array" aca="1" ref="O2654" ca="1">IF(OR(INDIRECT(A2654&amp;B2654&amp;C2654&amp;F2654)="",ISNUMBER(INDIRECT(A2654&amp;B2654&amp;C2654&amp;F2654))=FALSE,INDIRECT(A2654&amp;B2654&amp;C2654&amp;F2654)=0),"",HOUR(INDIRECT(A2654&amp;"A"&amp;F2654)))</f>
        <v/>
      </c>
      <c r="P2654" s="15" t="str" cm="1">
        <f t="array" aca="1" ref="P2654" ca="1">IF(OR(INDIRECT(A2654&amp;B2654&amp;C2654&amp;F2654)="",ISNUMBER(INDIRECT(A2654&amp;B2654&amp;C2654&amp;F2654))=FALSE,INDIRECT(A2654&amp;B2654&amp;C2654&amp;F2654)=0),"",MINUTE(INDIRECT(A2654&amp;"A"&amp;F2654)))</f>
        <v/>
      </c>
      <c r="Q2654" s="15" t="str" cm="1">
        <f t="array" aca="1" ref="Q2654" ca="1">IF(OR(INDIRECT(A2654&amp;B2654&amp;C2654&amp;F2654)="",ISNUMBER(INDIRECT(A2654&amp;B2654&amp;C2654&amp;F2654))=FALSE,INDIRECT(A2654&amp;B2654&amp;C2654&amp;F2654)=0),"",O2654)</f>
        <v/>
      </c>
      <c r="R2654" s="15" t="str" cm="1">
        <f t="array" aca="1" ref="R2654" ca="1">IF(OR(INDIRECT(A2654&amp;B2654&amp;C2654&amp;F2654)="",ISNUMBER(INDIRECT(A2654&amp;B2654&amp;C2654&amp;F2654))=FALSE,INDIRECT(A2654&amp;B2654&amp;C2654&amp;F2654)=0),"",P2654+14)</f>
        <v/>
      </c>
      <c r="S2654" s="15" t="str" cm="1">
        <f t="array" aca="1" ref="S2654" ca="1">IF(OR(INDIRECT(A2654&amp;B2654&amp;C2654&amp;F2654)="",ISNUMBER(INDIRECT(A2654&amp;B2654&amp;C2654&amp;F2654))=FALSE,INDIRECT(A2654&amp;B2654&amp;C2654&amp;F2654)=0),"",INDIRECT(A2654&amp;B2654&amp;C2654&amp;F2654))</f>
        <v/>
      </c>
      <c r="T2654" s="15" t="str" cm="1">
        <f t="array" aca="1" ref="T2654" ca="1">IF(OR(INDIRECT(A2654&amp;B2654&amp;C2654&amp;F2654)="",ISNUMBER(INDIRECT(A2654&amp;B2654&amp;C2654&amp;F2654))=FALSE,INDIRECT(A2654&amp;B2654&amp;C2654&amp;F2654)=0),"",0)</f>
        <v/>
      </c>
    </row>
    <row r="2655" spans="1:20">
      <c r="A2655" s="23" t="s">
        <v>912</v>
      </c>
      <c r="B2655" s="23" t="s">
        <v>914</v>
      </c>
      <c r="C2655" s="23" t="str">
        <f t="shared" si="123"/>
        <v>a</v>
      </c>
      <c r="D2655" s="23" t="s">
        <v>913</v>
      </c>
      <c r="E2655" s="23" t="str">
        <f t="shared" si="121"/>
        <v>z</v>
      </c>
      <c r="F2655" s="23">
        <f t="shared" si="122"/>
        <v>12</v>
      </c>
      <c r="G2655" s="23" t="str" cm="1">
        <f t="array" aca="1" ref="G2655" ca="1">IF(OR(INDIRECT(A2655&amp;B2655&amp;C2655&amp;F2655)="",ISNUMBER(INDIRECT(A2655&amp;B2655&amp;C2655&amp;F2655))=FALSE),"",IF(INDIRECT(A2655&amp;B2655&amp;C2655&amp;9)="公開","【（第８期）WEB・コールセンター受付】","【（第８期）医療機関受付】"))</f>
        <v/>
      </c>
      <c r="H2655" s="15" t="str" cm="1">
        <f t="array" aca="1" ref="H2655" ca="1">IF(OR(INDIRECT(A2655&amp;B2655&amp;C2655&amp;F2655)="",ISNUMBER(INDIRECT(A2655&amp;B2655&amp;C2655&amp;F2655))=FALSE,INDIRECT(A2655&amp;B2655&amp;C2655&amp;F2655)=0),"",431001)</f>
        <v/>
      </c>
      <c r="I2655" s="15" t="str" cm="1">
        <f t="array" aca="1" ref="I2655" ca="1">IF(OR(INDIRECT(A2655&amp;B2655&amp;C2655&amp;F2655)="",ISNUMBER(INDIRECT(A2655&amp;B2655&amp;C2655&amp;F2655))=FALSE,INDIRECT(A2655&amp;B2655&amp;C2655&amp;F2655)=0),"",G2655&amp;J2655&amp;"."&amp;TEXT(M2655,"00")&amp;TEXT(N2655,"00")&amp;"."&amp;TEXT(O2655,"00")&amp;TEXT(P2655,"00"))</f>
        <v/>
      </c>
      <c r="J2655" s="15" t="str" cm="1">
        <f t="array" aca="1" ref="J2655" ca="1">IF(OR(INDIRECT(A2655&amp;B2655&amp;C2655&amp;F2655)="",ISNUMBER(INDIRECT(A2655&amp;B2655&amp;C2655&amp;F2655))=FALSE,INDIRECT(A2655&amp;B2655&amp;C2655&amp;F2655)=0),"",予約枠報告様式!$B$2)</f>
        <v/>
      </c>
      <c r="K2655" s="15" t="str" cm="1">
        <f t="array" aca="1" ref="K2655" ca="1">IF(OR(INDIRECT(A2655&amp;B2655&amp;C2655&amp;F2655)="",ISNUMBER(INDIRECT(A2655&amp;B2655&amp;C2655&amp;F2655))=FALSE,INDIRECT(A2655&amp;B2655&amp;C2655&amp;F2655)=0),"",1)</f>
        <v/>
      </c>
      <c r="L2655" s="15" t="str" cm="1">
        <f t="array" aca="1" ref="L2655" ca="1">IF(OR(INDIRECT(A2655&amp;B2655&amp;C2655&amp;F2655)="",ISNUMBER(INDIRECT(A2655&amp;B2655&amp;C2655&amp;F2655))=FALSE,INDIRECT(A2655&amp;B2655&amp;C2655&amp;F2655)=0),"",IF(G2655="【（第８期）医療機関受付】",TEXT(INDIRECT(A2655&amp;D2655&amp;E2655&amp;5),"yyy"),TEXT(INDIRECT(A2655&amp;B2655&amp;C2655&amp;5),"yyy")))</f>
        <v/>
      </c>
      <c r="M2655" s="15" t="str" cm="1">
        <f t="array" aca="1" ref="M2655" ca="1">IF(OR(INDIRECT(A2655&amp;B2655&amp;C2655&amp;F2655)="",ISNUMBER(INDIRECT(A2655&amp;B2655&amp;C2655&amp;F2655))=FALSE,INDIRECT(A2655&amp;B2655&amp;C2655&amp;F2655)=0),"",IF(G2655="【（第８期）医療機関受付】",TEXT(INDIRECT(A2655&amp;D2655&amp;E2655&amp;5),"m"),TEXT(INDIRECT(A2655&amp;B2655&amp;C2655&amp;5),"m")))</f>
        <v/>
      </c>
      <c r="N2655" s="15" t="str" cm="1">
        <f t="array" aca="1" ref="N2655" ca="1">IF(OR(INDIRECT(A2655&amp;B2655&amp;C2655&amp;F2655)="",ISNUMBER(INDIRECT(A2655&amp;B2655&amp;C2655&amp;F2655))=FALSE,INDIRECT(A2655&amp;B2655&amp;C2655&amp;F2655)=0),"",IF(G2655="【（第８期）医療機関受付】",TEXT(INDIRECT(A2655&amp;D2655&amp;E2655&amp;5),"d"),TEXT(INDIRECT(A2655&amp;B2655&amp;C2655&amp;5),"d")))</f>
        <v/>
      </c>
      <c r="O2655" s="15" t="str" cm="1">
        <f t="array" aca="1" ref="O2655" ca="1">IF(OR(INDIRECT(A2655&amp;B2655&amp;C2655&amp;F2655)="",ISNUMBER(INDIRECT(A2655&amp;B2655&amp;C2655&amp;F2655))=FALSE,INDIRECT(A2655&amp;B2655&amp;C2655&amp;F2655)=0),"",HOUR(INDIRECT(A2655&amp;"A"&amp;F2655)))</f>
        <v/>
      </c>
      <c r="P2655" s="15" t="str" cm="1">
        <f t="array" aca="1" ref="P2655" ca="1">IF(OR(INDIRECT(A2655&amp;B2655&amp;C2655&amp;F2655)="",ISNUMBER(INDIRECT(A2655&amp;B2655&amp;C2655&amp;F2655))=FALSE,INDIRECT(A2655&amp;B2655&amp;C2655&amp;F2655)=0),"",MINUTE(INDIRECT(A2655&amp;"A"&amp;F2655)))</f>
        <v/>
      </c>
      <c r="Q2655" s="15" t="str" cm="1">
        <f t="array" aca="1" ref="Q2655" ca="1">IF(OR(INDIRECT(A2655&amp;B2655&amp;C2655&amp;F2655)="",ISNUMBER(INDIRECT(A2655&amp;B2655&amp;C2655&amp;F2655))=FALSE,INDIRECT(A2655&amp;B2655&amp;C2655&amp;F2655)=0),"",O2655)</f>
        <v/>
      </c>
      <c r="R2655" s="15" t="str" cm="1">
        <f t="array" aca="1" ref="R2655" ca="1">IF(OR(INDIRECT(A2655&amp;B2655&amp;C2655&amp;F2655)="",ISNUMBER(INDIRECT(A2655&amp;B2655&amp;C2655&amp;F2655))=FALSE,INDIRECT(A2655&amp;B2655&amp;C2655&amp;F2655)=0),"",P2655+14)</f>
        <v/>
      </c>
      <c r="S2655" s="15" t="str" cm="1">
        <f t="array" aca="1" ref="S2655" ca="1">IF(OR(INDIRECT(A2655&amp;B2655&amp;C2655&amp;F2655)="",ISNUMBER(INDIRECT(A2655&amp;B2655&amp;C2655&amp;F2655))=FALSE,INDIRECT(A2655&amp;B2655&amp;C2655&amp;F2655)=0),"",INDIRECT(A2655&amp;B2655&amp;C2655&amp;F2655))</f>
        <v/>
      </c>
      <c r="T2655" s="15" t="str" cm="1">
        <f t="array" aca="1" ref="T2655" ca="1">IF(OR(INDIRECT(A2655&amp;B2655&amp;C2655&amp;F2655)="",ISNUMBER(INDIRECT(A2655&amp;B2655&amp;C2655&amp;F2655))=FALSE,INDIRECT(A2655&amp;B2655&amp;C2655&amp;F2655)=0),"",0)</f>
        <v/>
      </c>
    </row>
    <row r="2656" spans="1:20">
      <c r="A2656" s="23" t="s">
        <v>912</v>
      </c>
      <c r="B2656" s="23" t="s">
        <v>914</v>
      </c>
      <c r="C2656" s="23" t="str">
        <f t="shared" si="123"/>
        <v>a</v>
      </c>
      <c r="D2656" s="23" t="s">
        <v>913</v>
      </c>
      <c r="E2656" s="23" t="str">
        <f t="shared" si="121"/>
        <v>z</v>
      </c>
      <c r="F2656" s="23">
        <f t="shared" si="122"/>
        <v>13</v>
      </c>
      <c r="G2656" s="23" t="str" cm="1">
        <f t="array" aca="1" ref="G2656" ca="1">IF(OR(INDIRECT(A2656&amp;B2656&amp;C2656&amp;F2656)="",ISNUMBER(INDIRECT(A2656&amp;B2656&amp;C2656&amp;F2656))=FALSE),"",IF(INDIRECT(A2656&amp;B2656&amp;C2656&amp;9)="公開","【（第８期）WEB・コールセンター受付】","【（第８期）医療機関受付】"))</f>
        <v/>
      </c>
      <c r="H2656" s="15" t="str" cm="1">
        <f t="array" aca="1" ref="H2656" ca="1">IF(OR(INDIRECT(A2656&amp;B2656&amp;C2656&amp;F2656)="",ISNUMBER(INDIRECT(A2656&amp;B2656&amp;C2656&amp;F2656))=FALSE,INDIRECT(A2656&amp;B2656&amp;C2656&amp;F2656)=0),"",431001)</f>
        <v/>
      </c>
      <c r="I2656" s="15" t="str" cm="1">
        <f t="array" aca="1" ref="I2656" ca="1">IF(OR(INDIRECT(A2656&amp;B2656&amp;C2656&amp;F2656)="",ISNUMBER(INDIRECT(A2656&amp;B2656&amp;C2656&amp;F2656))=FALSE,INDIRECT(A2656&amp;B2656&amp;C2656&amp;F2656)=0),"",G2656&amp;J2656&amp;"."&amp;TEXT(M2656,"00")&amp;TEXT(N2656,"00")&amp;"."&amp;TEXT(O2656,"00")&amp;TEXT(P2656,"00"))</f>
        <v/>
      </c>
      <c r="J2656" s="15" t="str" cm="1">
        <f t="array" aca="1" ref="J2656" ca="1">IF(OR(INDIRECT(A2656&amp;B2656&amp;C2656&amp;F2656)="",ISNUMBER(INDIRECT(A2656&amp;B2656&amp;C2656&amp;F2656))=FALSE,INDIRECT(A2656&amp;B2656&amp;C2656&amp;F2656)=0),"",予約枠報告様式!$B$2)</f>
        <v/>
      </c>
      <c r="K2656" s="15" t="str" cm="1">
        <f t="array" aca="1" ref="K2656" ca="1">IF(OR(INDIRECT(A2656&amp;B2656&amp;C2656&amp;F2656)="",ISNUMBER(INDIRECT(A2656&amp;B2656&amp;C2656&amp;F2656))=FALSE,INDIRECT(A2656&amp;B2656&amp;C2656&amp;F2656)=0),"",1)</f>
        <v/>
      </c>
      <c r="L2656" s="15" t="str" cm="1">
        <f t="array" aca="1" ref="L2656" ca="1">IF(OR(INDIRECT(A2656&amp;B2656&amp;C2656&amp;F2656)="",ISNUMBER(INDIRECT(A2656&amp;B2656&amp;C2656&amp;F2656))=FALSE,INDIRECT(A2656&amp;B2656&amp;C2656&amp;F2656)=0),"",IF(G2656="【（第８期）医療機関受付】",TEXT(INDIRECT(A2656&amp;D2656&amp;E2656&amp;5),"yyy"),TEXT(INDIRECT(A2656&amp;B2656&amp;C2656&amp;5),"yyy")))</f>
        <v/>
      </c>
      <c r="M2656" s="15" t="str" cm="1">
        <f t="array" aca="1" ref="M2656" ca="1">IF(OR(INDIRECT(A2656&amp;B2656&amp;C2656&amp;F2656)="",ISNUMBER(INDIRECT(A2656&amp;B2656&amp;C2656&amp;F2656))=FALSE,INDIRECT(A2656&amp;B2656&amp;C2656&amp;F2656)=0),"",IF(G2656="【（第８期）医療機関受付】",TEXT(INDIRECT(A2656&amp;D2656&amp;E2656&amp;5),"m"),TEXT(INDIRECT(A2656&amp;B2656&amp;C2656&amp;5),"m")))</f>
        <v/>
      </c>
      <c r="N2656" s="15" t="str" cm="1">
        <f t="array" aca="1" ref="N2656" ca="1">IF(OR(INDIRECT(A2656&amp;B2656&amp;C2656&amp;F2656)="",ISNUMBER(INDIRECT(A2656&amp;B2656&amp;C2656&amp;F2656))=FALSE,INDIRECT(A2656&amp;B2656&amp;C2656&amp;F2656)=0),"",IF(G2656="【（第８期）医療機関受付】",TEXT(INDIRECT(A2656&amp;D2656&amp;E2656&amp;5),"d"),TEXT(INDIRECT(A2656&amp;B2656&amp;C2656&amp;5),"d")))</f>
        <v/>
      </c>
      <c r="O2656" s="15" t="str" cm="1">
        <f t="array" aca="1" ref="O2656" ca="1">IF(OR(INDIRECT(A2656&amp;B2656&amp;C2656&amp;F2656)="",ISNUMBER(INDIRECT(A2656&amp;B2656&amp;C2656&amp;F2656))=FALSE,INDIRECT(A2656&amp;B2656&amp;C2656&amp;F2656)=0),"",HOUR(INDIRECT(A2656&amp;"A"&amp;F2656)))</f>
        <v/>
      </c>
      <c r="P2656" s="15" t="str" cm="1">
        <f t="array" aca="1" ref="P2656" ca="1">IF(OR(INDIRECT(A2656&amp;B2656&amp;C2656&amp;F2656)="",ISNUMBER(INDIRECT(A2656&amp;B2656&amp;C2656&amp;F2656))=FALSE,INDIRECT(A2656&amp;B2656&amp;C2656&amp;F2656)=0),"",MINUTE(INDIRECT(A2656&amp;"A"&amp;F2656)))</f>
        <v/>
      </c>
      <c r="Q2656" s="15" t="str" cm="1">
        <f t="array" aca="1" ref="Q2656" ca="1">IF(OR(INDIRECT(A2656&amp;B2656&amp;C2656&amp;F2656)="",ISNUMBER(INDIRECT(A2656&amp;B2656&amp;C2656&amp;F2656))=FALSE,INDIRECT(A2656&amp;B2656&amp;C2656&amp;F2656)=0),"",O2656)</f>
        <v/>
      </c>
      <c r="R2656" s="15" t="str" cm="1">
        <f t="array" aca="1" ref="R2656" ca="1">IF(OR(INDIRECT(A2656&amp;B2656&amp;C2656&amp;F2656)="",ISNUMBER(INDIRECT(A2656&amp;B2656&amp;C2656&amp;F2656))=FALSE,INDIRECT(A2656&amp;B2656&amp;C2656&amp;F2656)=0),"",P2656+14)</f>
        <v/>
      </c>
      <c r="S2656" s="15" t="str" cm="1">
        <f t="array" aca="1" ref="S2656" ca="1">IF(OR(INDIRECT(A2656&amp;B2656&amp;C2656&amp;F2656)="",ISNUMBER(INDIRECT(A2656&amp;B2656&amp;C2656&amp;F2656))=FALSE,INDIRECT(A2656&amp;B2656&amp;C2656&amp;F2656)=0),"",INDIRECT(A2656&amp;B2656&amp;C2656&amp;F2656))</f>
        <v/>
      </c>
      <c r="T2656" s="15" t="str" cm="1">
        <f t="array" aca="1" ref="T2656" ca="1">IF(OR(INDIRECT(A2656&amp;B2656&amp;C2656&amp;F2656)="",ISNUMBER(INDIRECT(A2656&amp;B2656&amp;C2656&amp;F2656))=FALSE,INDIRECT(A2656&amp;B2656&amp;C2656&amp;F2656)=0),"",0)</f>
        <v/>
      </c>
    </row>
    <row r="2657" spans="1:20">
      <c r="A2657" s="23" t="s">
        <v>912</v>
      </c>
      <c r="B2657" s="23" t="s">
        <v>914</v>
      </c>
      <c r="C2657" s="23" t="str">
        <f t="shared" si="123"/>
        <v>a</v>
      </c>
      <c r="D2657" s="23" t="s">
        <v>913</v>
      </c>
      <c r="E2657" s="23" t="str">
        <f t="shared" si="121"/>
        <v>z</v>
      </c>
      <c r="F2657" s="23">
        <f t="shared" si="122"/>
        <v>14</v>
      </c>
      <c r="G2657" s="23" t="str" cm="1">
        <f t="array" aca="1" ref="G2657" ca="1">IF(OR(INDIRECT(A2657&amp;B2657&amp;C2657&amp;F2657)="",ISNUMBER(INDIRECT(A2657&amp;B2657&amp;C2657&amp;F2657))=FALSE),"",IF(INDIRECT(A2657&amp;B2657&amp;C2657&amp;9)="公開","【（第８期）WEB・コールセンター受付】","【（第８期）医療機関受付】"))</f>
        <v/>
      </c>
      <c r="H2657" s="15" t="str" cm="1">
        <f t="array" aca="1" ref="H2657" ca="1">IF(OR(INDIRECT(A2657&amp;B2657&amp;C2657&amp;F2657)="",ISNUMBER(INDIRECT(A2657&amp;B2657&amp;C2657&amp;F2657))=FALSE,INDIRECT(A2657&amp;B2657&amp;C2657&amp;F2657)=0),"",431001)</f>
        <v/>
      </c>
      <c r="I2657" s="15" t="str" cm="1">
        <f t="array" aca="1" ref="I2657" ca="1">IF(OR(INDIRECT(A2657&amp;B2657&amp;C2657&amp;F2657)="",ISNUMBER(INDIRECT(A2657&amp;B2657&amp;C2657&amp;F2657))=FALSE,INDIRECT(A2657&amp;B2657&amp;C2657&amp;F2657)=0),"",G2657&amp;J2657&amp;"."&amp;TEXT(M2657,"00")&amp;TEXT(N2657,"00")&amp;"."&amp;TEXT(O2657,"00")&amp;TEXT(P2657,"00"))</f>
        <v/>
      </c>
      <c r="J2657" s="15" t="str" cm="1">
        <f t="array" aca="1" ref="J2657" ca="1">IF(OR(INDIRECT(A2657&amp;B2657&amp;C2657&amp;F2657)="",ISNUMBER(INDIRECT(A2657&amp;B2657&amp;C2657&amp;F2657))=FALSE,INDIRECT(A2657&amp;B2657&amp;C2657&amp;F2657)=0),"",予約枠報告様式!$B$2)</f>
        <v/>
      </c>
      <c r="K2657" s="15" t="str" cm="1">
        <f t="array" aca="1" ref="K2657" ca="1">IF(OR(INDIRECT(A2657&amp;B2657&amp;C2657&amp;F2657)="",ISNUMBER(INDIRECT(A2657&amp;B2657&amp;C2657&amp;F2657))=FALSE,INDIRECT(A2657&amp;B2657&amp;C2657&amp;F2657)=0),"",1)</f>
        <v/>
      </c>
      <c r="L2657" s="15" t="str" cm="1">
        <f t="array" aca="1" ref="L2657" ca="1">IF(OR(INDIRECT(A2657&amp;B2657&amp;C2657&amp;F2657)="",ISNUMBER(INDIRECT(A2657&amp;B2657&amp;C2657&amp;F2657))=FALSE,INDIRECT(A2657&amp;B2657&amp;C2657&amp;F2657)=0),"",IF(G2657="【（第８期）医療機関受付】",TEXT(INDIRECT(A2657&amp;D2657&amp;E2657&amp;5),"yyy"),TEXT(INDIRECT(A2657&amp;B2657&amp;C2657&amp;5),"yyy")))</f>
        <v/>
      </c>
      <c r="M2657" s="15" t="str" cm="1">
        <f t="array" aca="1" ref="M2657" ca="1">IF(OR(INDIRECT(A2657&amp;B2657&amp;C2657&amp;F2657)="",ISNUMBER(INDIRECT(A2657&amp;B2657&amp;C2657&amp;F2657))=FALSE,INDIRECT(A2657&amp;B2657&amp;C2657&amp;F2657)=0),"",IF(G2657="【（第８期）医療機関受付】",TEXT(INDIRECT(A2657&amp;D2657&amp;E2657&amp;5),"m"),TEXT(INDIRECT(A2657&amp;B2657&amp;C2657&amp;5),"m")))</f>
        <v/>
      </c>
      <c r="N2657" s="15" t="str" cm="1">
        <f t="array" aca="1" ref="N2657" ca="1">IF(OR(INDIRECT(A2657&amp;B2657&amp;C2657&amp;F2657)="",ISNUMBER(INDIRECT(A2657&amp;B2657&amp;C2657&amp;F2657))=FALSE,INDIRECT(A2657&amp;B2657&amp;C2657&amp;F2657)=0),"",IF(G2657="【（第８期）医療機関受付】",TEXT(INDIRECT(A2657&amp;D2657&amp;E2657&amp;5),"d"),TEXT(INDIRECT(A2657&amp;B2657&amp;C2657&amp;5),"d")))</f>
        <v/>
      </c>
      <c r="O2657" s="15" t="str" cm="1">
        <f t="array" aca="1" ref="O2657" ca="1">IF(OR(INDIRECT(A2657&amp;B2657&amp;C2657&amp;F2657)="",ISNUMBER(INDIRECT(A2657&amp;B2657&amp;C2657&amp;F2657))=FALSE,INDIRECT(A2657&amp;B2657&amp;C2657&amp;F2657)=0),"",HOUR(INDIRECT(A2657&amp;"A"&amp;F2657)))</f>
        <v/>
      </c>
      <c r="P2657" s="15" t="str" cm="1">
        <f t="array" aca="1" ref="P2657" ca="1">IF(OR(INDIRECT(A2657&amp;B2657&amp;C2657&amp;F2657)="",ISNUMBER(INDIRECT(A2657&amp;B2657&amp;C2657&amp;F2657))=FALSE,INDIRECT(A2657&amp;B2657&amp;C2657&amp;F2657)=0),"",MINUTE(INDIRECT(A2657&amp;"A"&amp;F2657)))</f>
        <v/>
      </c>
      <c r="Q2657" s="15" t="str" cm="1">
        <f t="array" aca="1" ref="Q2657" ca="1">IF(OR(INDIRECT(A2657&amp;B2657&amp;C2657&amp;F2657)="",ISNUMBER(INDIRECT(A2657&amp;B2657&amp;C2657&amp;F2657))=FALSE,INDIRECT(A2657&amp;B2657&amp;C2657&amp;F2657)=0),"",O2657)</f>
        <v/>
      </c>
      <c r="R2657" s="15" t="str" cm="1">
        <f t="array" aca="1" ref="R2657" ca="1">IF(OR(INDIRECT(A2657&amp;B2657&amp;C2657&amp;F2657)="",ISNUMBER(INDIRECT(A2657&amp;B2657&amp;C2657&amp;F2657))=FALSE,INDIRECT(A2657&amp;B2657&amp;C2657&amp;F2657)=0),"",P2657+14)</f>
        <v/>
      </c>
      <c r="S2657" s="15" t="str" cm="1">
        <f t="array" aca="1" ref="S2657" ca="1">IF(OR(INDIRECT(A2657&amp;B2657&amp;C2657&amp;F2657)="",ISNUMBER(INDIRECT(A2657&amp;B2657&amp;C2657&amp;F2657))=FALSE,INDIRECT(A2657&amp;B2657&amp;C2657&amp;F2657)=0),"",INDIRECT(A2657&amp;B2657&amp;C2657&amp;F2657))</f>
        <v/>
      </c>
      <c r="T2657" s="15" t="str" cm="1">
        <f t="array" aca="1" ref="T2657" ca="1">IF(OR(INDIRECT(A2657&amp;B2657&amp;C2657&amp;F2657)="",ISNUMBER(INDIRECT(A2657&amp;B2657&amp;C2657&amp;F2657))=FALSE,INDIRECT(A2657&amp;B2657&amp;C2657&amp;F2657)=0),"",0)</f>
        <v/>
      </c>
    </row>
    <row r="2658" spans="1:20">
      <c r="A2658" s="23" t="s">
        <v>912</v>
      </c>
      <c r="B2658" s="23" t="s">
        <v>914</v>
      </c>
      <c r="C2658" s="23" t="str">
        <f t="shared" si="123"/>
        <v>a</v>
      </c>
      <c r="D2658" s="23" t="s">
        <v>913</v>
      </c>
      <c r="E2658" s="23" t="str">
        <f t="shared" si="121"/>
        <v>z</v>
      </c>
      <c r="F2658" s="23">
        <f t="shared" si="122"/>
        <v>15</v>
      </c>
      <c r="G2658" s="23" t="str" cm="1">
        <f t="array" aca="1" ref="G2658" ca="1">IF(OR(INDIRECT(A2658&amp;B2658&amp;C2658&amp;F2658)="",ISNUMBER(INDIRECT(A2658&amp;B2658&amp;C2658&amp;F2658))=FALSE),"",IF(INDIRECT(A2658&amp;B2658&amp;C2658&amp;9)="公開","【（第８期）WEB・コールセンター受付】","【（第８期）医療機関受付】"))</f>
        <v/>
      </c>
      <c r="H2658" s="15" t="str" cm="1">
        <f t="array" aca="1" ref="H2658" ca="1">IF(OR(INDIRECT(A2658&amp;B2658&amp;C2658&amp;F2658)="",ISNUMBER(INDIRECT(A2658&amp;B2658&amp;C2658&amp;F2658))=FALSE,INDIRECT(A2658&amp;B2658&amp;C2658&amp;F2658)=0),"",431001)</f>
        <v/>
      </c>
      <c r="I2658" s="15" t="str" cm="1">
        <f t="array" aca="1" ref="I2658" ca="1">IF(OR(INDIRECT(A2658&amp;B2658&amp;C2658&amp;F2658)="",ISNUMBER(INDIRECT(A2658&amp;B2658&amp;C2658&amp;F2658))=FALSE,INDIRECT(A2658&amp;B2658&amp;C2658&amp;F2658)=0),"",G2658&amp;J2658&amp;"."&amp;TEXT(M2658,"00")&amp;TEXT(N2658,"00")&amp;"."&amp;TEXT(O2658,"00")&amp;TEXT(P2658,"00"))</f>
        <v/>
      </c>
      <c r="J2658" s="15" t="str" cm="1">
        <f t="array" aca="1" ref="J2658" ca="1">IF(OR(INDIRECT(A2658&amp;B2658&amp;C2658&amp;F2658)="",ISNUMBER(INDIRECT(A2658&amp;B2658&amp;C2658&amp;F2658))=FALSE,INDIRECT(A2658&amp;B2658&amp;C2658&amp;F2658)=0),"",予約枠報告様式!$B$2)</f>
        <v/>
      </c>
      <c r="K2658" s="15" t="str" cm="1">
        <f t="array" aca="1" ref="K2658" ca="1">IF(OR(INDIRECT(A2658&amp;B2658&amp;C2658&amp;F2658)="",ISNUMBER(INDIRECT(A2658&amp;B2658&amp;C2658&amp;F2658))=FALSE,INDIRECT(A2658&amp;B2658&amp;C2658&amp;F2658)=0),"",1)</f>
        <v/>
      </c>
      <c r="L2658" s="15" t="str" cm="1">
        <f t="array" aca="1" ref="L2658" ca="1">IF(OR(INDIRECT(A2658&amp;B2658&amp;C2658&amp;F2658)="",ISNUMBER(INDIRECT(A2658&amp;B2658&amp;C2658&amp;F2658))=FALSE,INDIRECT(A2658&amp;B2658&amp;C2658&amp;F2658)=0),"",IF(G2658="【（第８期）医療機関受付】",TEXT(INDIRECT(A2658&amp;D2658&amp;E2658&amp;5),"yyy"),TEXT(INDIRECT(A2658&amp;B2658&amp;C2658&amp;5),"yyy")))</f>
        <v/>
      </c>
      <c r="M2658" s="15" t="str" cm="1">
        <f t="array" aca="1" ref="M2658" ca="1">IF(OR(INDIRECT(A2658&amp;B2658&amp;C2658&amp;F2658)="",ISNUMBER(INDIRECT(A2658&amp;B2658&amp;C2658&amp;F2658))=FALSE,INDIRECT(A2658&amp;B2658&amp;C2658&amp;F2658)=0),"",IF(G2658="【（第８期）医療機関受付】",TEXT(INDIRECT(A2658&amp;D2658&amp;E2658&amp;5),"m"),TEXT(INDIRECT(A2658&amp;B2658&amp;C2658&amp;5),"m")))</f>
        <v/>
      </c>
      <c r="N2658" s="15" t="str" cm="1">
        <f t="array" aca="1" ref="N2658" ca="1">IF(OR(INDIRECT(A2658&amp;B2658&amp;C2658&amp;F2658)="",ISNUMBER(INDIRECT(A2658&amp;B2658&amp;C2658&amp;F2658))=FALSE,INDIRECT(A2658&amp;B2658&amp;C2658&amp;F2658)=0),"",IF(G2658="【（第８期）医療機関受付】",TEXT(INDIRECT(A2658&amp;D2658&amp;E2658&amp;5),"d"),TEXT(INDIRECT(A2658&amp;B2658&amp;C2658&amp;5),"d")))</f>
        <v/>
      </c>
      <c r="O2658" s="15" t="str" cm="1">
        <f t="array" aca="1" ref="O2658" ca="1">IF(OR(INDIRECT(A2658&amp;B2658&amp;C2658&amp;F2658)="",ISNUMBER(INDIRECT(A2658&amp;B2658&amp;C2658&amp;F2658))=FALSE,INDIRECT(A2658&amp;B2658&amp;C2658&amp;F2658)=0),"",HOUR(INDIRECT(A2658&amp;"A"&amp;F2658)))</f>
        <v/>
      </c>
      <c r="P2658" s="15" t="str" cm="1">
        <f t="array" aca="1" ref="P2658" ca="1">IF(OR(INDIRECT(A2658&amp;B2658&amp;C2658&amp;F2658)="",ISNUMBER(INDIRECT(A2658&amp;B2658&amp;C2658&amp;F2658))=FALSE,INDIRECT(A2658&amp;B2658&amp;C2658&amp;F2658)=0),"",MINUTE(INDIRECT(A2658&amp;"A"&amp;F2658)))</f>
        <v/>
      </c>
      <c r="Q2658" s="15" t="str" cm="1">
        <f t="array" aca="1" ref="Q2658" ca="1">IF(OR(INDIRECT(A2658&amp;B2658&amp;C2658&amp;F2658)="",ISNUMBER(INDIRECT(A2658&amp;B2658&amp;C2658&amp;F2658))=FALSE,INDIRECT(A2658&amp;B2658&amp;C2658&amp;F2658)=0),"",O2658)</f>
        <v/>
      </c>
      <c r="R2658" s="15" t="str" cm="1">
        <f t="array" aca="1" ref="R2658" ca="1">IF(OR(INDIRECT(A2658&amp;B2658&amp;C2658&amp;F2658)="",ISNUMBER(INDIRECT(A2658&amp;B2658&amp;C2658&amp;F2658))=FALSE,INDIRECT(A2658&amp;B2658&amp;C2658&amp;F2658)=0),"",P2658+14)</f>
        <v/>
      </c>
      <c r="S2658" s="15" t="str" cm="1">
        <f t="array" aca="1" ref="S2658" ca="1">IF(OR(INDIRECT(A2658&amp;B2658&amp;C2658&amp;F2658)="",ISNUMBER(INDIRECT(A2658&amp;B2658&amp;C2658&amp;F2658))=FALSE,INDIRECT(A2658&amp;B2658&amp;C2658&amp;F2658)=0),"",INDIRECT(A2658&amp;B2658&amp;C2658&amp;F2658))</f>
        <v/>
      </c>
      <c r="T2658" s="15" t="str" cm="1">
        <f t="array" aca="1" ref="T2658" ca="1">IF(OR(INDIRECT(A2658&amp;B2658&amp;C2658&amp;F2658)="",ISNUMBER(INDIRECT(A2658&amp;B2658&amp;C2658&amp;F2658))=FALSE,INDIRECT(A2658&amp;B2658&amp;C2658&amp;F2658)=0),"",0)</f>
        <v/>
      </c>
    </row>
    <row r="2659" spans="1:20">
      <c r="A2659" s="23" t="s">
        <v>912</v>
      </c>
      <c r="B2659" s="23" t="s">
        <v>914</v>
      </c>
      <c r="C2659" s="23" t="str">
        <f t="shared" si="123"/>
        <v>a</v>
      </c>
      <c r="D2659" s="23" t="s">
        <v>913</v>
      </c>
      <c r="E2659" s="23" t="str">
        <f t="shared" si="121"/>
        <v>z</v>
      </c>
      <c r="F2659" s="23">
        <f t="shared" si="122"/>
        <v>16</v>
      </c>
      <c r="G2659" s="23" t="str" cm="1">
        <f t="array" aca="1" ref="G2659" ca="1">IF(OR(INDIRECT(A2659&amp;B2659&amp;C2659&amp;F2659)="",ISNUMBER(INDIRECT(A2659&amp;B2659&amp;C2659&amp;F2659))=FALSE),"",IF(INDIRECT(A2659&amp;B2659&amp;C2659&amp;9)="公開","【（第８期）WEB・コールセンター受付】","【（第８期）医療機関受付】"))</f>
        <v/>
      </c>
      <c r="H2659" s="15" t="str" cm="1">
        <f t="array" aca="1" ref="H2659" ca="1">IF(OR(INDIRECT(A2659&amp;B2659&amp;C2659&amp;F2659)="",ISNUMBER(INDIRECT(A2659&amp;B2659&amp;C2659&amp;F2659))=FALSE,INDIRECT(A2659&amp;B2659&amp;C2659&amp;F2659)=0),"",431001)</f>
        <v/>
      </c>
      <c r="I2659" s="15" t="str" cm="1">
        <f t="array" aca="1" ref="I2659" ca="1">IF(OR(INDIRECT(A2659&amp;B2659&amp;C2659&amp;F2659)="",ISNUMBER(INDIRECT(A2659&amp;B2659&amp;C2659&amp;F2659))=FALSE,INDIRECT(A2659&amp;B2659&amp;C2659&amp;F2659)=0),"",G2659&amp;J2659&amp;"."&amp;TEXT(M2659,"00")&amp;TEXT(N2659,"00")&amp;"."&amp;TEXT(O2659,"00")&amp;TEXT(P2659,"00"))</f>
        <v/>
      </c>
      <c r="J2659" s="15" t="str" cm="1">
        <f t="array" aca="1" ref="J2659" ca="1">IF(OR(INDIRECT(A2659&amp;B2659&amp;C2659&amp;F2659)="",ISNUMBER(INDIRECT(A2659&amp;B2659&amp;C2659&amp;F2659))=FALSE,INDIRECT(A2659&amp;B2659&amp;C2659&amp;F2659)=0),"",予約枠報告様式!$B$2)</f>
        <v/>
      </c>
      <c r="K2659" s="15" t="str" cm="1">
        <f t="array" aca="1" ref="K2659" ca="1">IF(OR(INDIRECT(A2659&amp;B2659&amp;C2659&amp;F2659)="",ISNUMBER(INDIRECT(A2659&amp;B2659&amp;C2659&amp;F2659))=FALSE,INDIRECT(A2659&amp;B2659&amp;C2659&amp;F2659)=0),"",1)</f>
        <v/>
      </c>
      <c r="L2659" s="15" t="str" cm="1">
        <f t="array" aca="1" ref="L2659" ca="1">IF(OR(INDIRECT(A2659&amp;B2659&amp;C2659&amp;F2659)="",ISNUMBER(INDIRECT(A2659&amp;B2659&amp;C2659&amp;F2659))=FALSE,INDIRECT(A2659&amp;B2659&amp;C2659&amp;F2659)=0),"",IF(G2659="【（第８期）医療機関受付】",TEXT(INDIRECT(A2659&amp;D2659&amp;E2659&amp;5),"yyy"),TEXT(INDIRECT(A2659&amp;B2659&amp;C2659&amp;5),"yyy")))</f>
        <v/>
      </c>
      <c r="M2659" s="15" t="str" cm="1">
        <f t="array" aca="1" ref="M2659" ca="1">IF(OR(INDIRECT(A2659&amp;B2659&amp;C2659&amp;F2659)="",ISNUMBER(INDIRECT(A2659&amp;B2659&amp;C2659&amp;F2659))=FALSE,INDIRECT(A2659&amp;B2659&amp;C2659&amp;F2659)=0),"",IF(G2659="【（第８期）医療機関受付】",TEXT(INDIRECT(A2659&amp;D2659&amp;E2659&amp;5),"m"),TEXT(INDIRECT(A2659&amp;B2659&amp;C2659&amp;5),"m")))</f>
        <v/>
      </c>
      <c r="N2659" s="15" t="str" cm="1">
        <f t="array" aca="1" ref="N2659" ca="1">IF(OR(INDIRECT(A2659&amp;B2659&amp;C2659&amp;F2659)="",ISNUMBER(INDIRECT(A2659&amp;B2659&amp;C2659&amp;F2659))=FALSE,INDIRECT(A2659&amp;B2659&amp;C2659&amp;F2659)=0),"",IF(G2659="【（第８期）医療機関受付】",TEXT(INDIRECT(A2659&amp;D2659&amp;E2659&amp;5),"d"),TEXT(INDIRECT(A2659&amp;B2659&amp;C2659&amp;5),"d")))</f>
        <v/>
      </c>
      <c r="O2659" s="15" t="str" cm="1">
        <f t="array" aca="1" ref="O2659" ca="1">IF(OR(INDIRECT(A2659&amp;B2659&amp;C2659&amp;F2659)="",ISNUMBER(INDIRECT(A2659&amp;B2659&amp;C2659&amp;F2659))=FALSE,INDIRECT(A2659&amp;B2659&amp;C2659&amp;F2659)=0),"",HOUR(INDIRECT(A2659&amp;"A"&amp;F2659)))</f>
        <v/>
      </c>
      <c r="P2659" s="15" t="str" cm="1">
        <f t="array" aca="1" ref="P2659" ca="1">IF(OR(INDIRECT(A2659&amp;B2659&amp;C2659&amp;F2659)="",ISNUMBER(INDIRECT(A2659&amp;B2659&amp;C2659&amp;F2659))=FALSE,INDIRECT(A2659&amp;B2659&amp;C2659&amp;F2659)=0),"",MINUTE(INDIRECT(A2659&amp;"A"&amp;F2659)))</f>
        <v/>
      </c>
      <c r="Q2659" s="15" t="str" cm="1">
        <f t="array" aca="1" ref="Q2659" ca="1">IF(OR(INDIRECT(A2659&amp;B2659&amp;C2659&amp;F2659)="",ISNUMBER(INDIRECT(A2659&amp;B2659&amp;C2659&amp;F2659))=FALSE,INDIRECT(A2659&amp;B2659&amp;C2659&amp;F2659)=0),"",O2659)</f>
        <v/>
      </c>
      <c r="R2659" s="15" t="str" cm="1">
        <f t="array" aca="1" ref="R2659" ca="1">IF(OR(INDIRECT(A2659&amp;B2659&amp;C2659&amp;F2659)="",ISNUMBER(INDIRECT(A2659&amp;B2659&amp;C2659&amp;F2659))=FALSE,INDIRECT(A2659&amp;B2659&amp;C2659&amp;F2659)=0),"",P2659+14)</f>
        <v/>
      </c>
      <c r="S2659" s="15" t="str" cm="1">
        <f t="array" aca="1" ref="S2659" ca="1">IF(OR(INDIRECT(A2659&amp;B2659&amp;C2659&amp;F2659)="",ISNUMBER(INDIRECT(A2659&amp;B2659&amp;C2659&amp;F2659))=FALSE,INDIRECT(A2659&amp;B2659&amp;C2659&amp;F2659)=0),"",INDIRECT(A2659&amp;B2659&amp;C2659&amp;F2659))</f>
        <v/>
      </c>
      <c r="T2659" s="15" t="str" cm="1">
        <f t="array" aca="1" ref="T2659" ca="1">IF(OR(INDIRECT(A2659&amp;B2659&amp;C2659&amp;F2659)="",ISNUMBER(INDIRECT(A2659&amp;B2659&amp;C2659&amp;F2659))=FALSE,INDIRECT(A2659&amp;B2659&amp;C2659&amp;F2659)=0),"",0)</f>
        <v/>
      </c>
    </row>
    <row r="2660" spans="1:20">
      <c r="A2660" s="23" t="s">
        <v>912</v>
      </c>
      <c r="B2660" s="23" t="s">
        <v>914</v>
      </c>
      <c r="C2660" s="23" t="str">
        <f t="shared" si="123"/>
        <v>a</v>
      </c>
      <c r="D2660" s="23" t="s">
        <v>913</v>
      </c>
      <c r="E2660" s="23" t="str">
        <f t="shared" si="121"/>
        <v>z</v>
      </c>
      <c r="F2660" s="23">
        <f t="shared" si="122"/>
        <v>17</v>
      </c>
      <c r="G2660" s="23" t="str" cm="1">
        <f t="array" aca="1" ref="G2660" ca="1">IF(OR(INDIRECT(A2660&amp;B2660&amp;C2660&amp;F2660)="",ISNUMBER(INDIRECT(A2660&amp;B2660&amp;C2660&amp;F2660))=FALSE),"",IF(INDIRECT(A2660&amp;B2660&amp;C2660&amp;9)="公開","【（第８期）WEB・コールセンター受付】","【（第８期）医療機関受付】"))</f>
        <v/>
      </c>
      <c r="H2660" s="15" t="str" cm="1">
        <f t="array" aca="1" ref="H2660" ca="1">IF(OR(INDIRECT(A2660&amp;B2660&amp;C2660&amp;F2660)="",ISNUMBER(INDIRECT(A2660&amp;B2660&amp;C2660&amp;F2660))=FALSE,INDIRECT(A2660&amp;B2660&amp;C2660&amp;F2660)=0),"",431001)</f>
        <v/>
      </c>
      <c r="I2660" s="15" t="str" cm="1">
        <f t="array" aca="1" ref="I2660" ca="1">IF(OR(INDIRECT(A2660&amp;B2660&amp;C2660&amp;F2660)="",ISNUMBER(INDIRECT(A2660&amp;B2660&amp;C2660&amp;F2660))=FALSE,INDIRECT(A2660&amp;B2660&amp;C2660&amp;F2660)=0),"",G2660&amp;J2660&amp;"."&amp;TEXT(M2660,"00")&amp;TEXT(N2660,"00")&amp;"."&amp;TEXT(O2660,"00")&amp;TEXT(P2660,"00"))</f>
        <v/>
      </c>
      <c r="J2660" s="15" t="str" cm="1">
        <f t="array" aca="1" ref="J2660" ca="1">IF(OR(INDIRECT(A2660&amp;B2660&amp;C2660&amp;F2660)="",ISNUMBER(INDIRECT(A2660&amp;B2660&amp;C2660&amp;F2660))=FALSE,INDIRECT(A2660&amp;B2660&amp;C2660&amp;F2660)=0),"",予約枠報告様式!$B$2)</f>
        <v/>
      </c>
      <c r="K2660" s="15" t="str" cm="1">
        <f t="array" aca="1" ref="K2660" ca="1">IF(OR(INDIRECT(A2660&amp;B2660&amp;C2660&amp;F2660)="",ISNUMBER(INDIRECT(A2660&amp;B2660&amp;C2660&amp;F2660))=FALSE,INDIRECT(A2660&amp;B2660&amp;C2660&amp;F2660)=0),"",1)</f>
        <v/>
      </c>
      <c r="L2660" s="15" t="str" cm="1">
        <f t="array" aca="1" ref="L2660" ca="1">IF(OR(INDIRECT(A2660&amp;B2660&amp;C2660&amp;F2660)="",ISNUMBER(INDIRECT(A2660&amp;B2660&amp;C2660&amp;F2660))=FALSE,INDIRECT(A2660&amp;B2660&amp;C2660&amp;F2660)=0),"",IF(G2660="【（第８期）医療機関受付】",TEXT(INDIRECT(A2660&amp;D2660&amp;E2660&amp;5),"yyy"),TEXT(INDIRECT(A2660&amp;B2660&amp;C2660&amp;5),"yyy")))</f>
        <v/>
      </c>
      <c r="M2660" s="15" t="str" cm="1">
        <f t="array" aca="1" ref="M2660" ca="1">IF(OR(INDIRECT(A2660&amp;B2660&amp;C2660&amp;F2660)="",ISNUMBER(INDIRECT(A2660&amp;B2660&amp;C2660&amp;F2660))=FALSE,INDIRECT(A2660&amp;B2660&amp;C2660&amp;F2660)=0),"",IF(G2660="【（第８期）医療機関受付】",TEXT(INDIRECT(A2660&amp;D2660&amp;E2660&amp;5),"m"),TEXT(INDIRECT(A2660&amp;B2660&amp;C2660&amp;5),"m")))</f>
        <v/>
      </c>
      <c r="N2660" s="15" t="str" cm="1">
        <f t="array" aca="1" ref="N2660" ca="1">IF(OR(INDIRECT(A2660&amp;B2660&amp;C2660&amp;F2660)="",ISNUMBER(INDIRECT(A2660&amp;B2660&amp;C2660&amp;F2660))=FALSE,INDIRECT(A2660&amp;B2660&amp;C2660&amp;F2660)=0),"",IF(G2660="【（第８期）医療機関受付】",TEXT(INDIRECT(A2660&amp;D2660&amp;E2660&amp;5),"d"),TEXT(INDIRECT(A2660&amp;B2660&amp;C2660&amp;5),"d")))</f>
        <v/>
      </c>
      <c r="O2660" s="15" t="str" cm="1">
        <f t="array" aca="1" ref="O2660" ca="1">IF(OR(INDIRECT(A2660&amp;B2660&amp;C2660&amp;F2660)="",ISNUMBER(INDIRECT(A2660&amp;B2660&amp;C2660&amp;F2660))=FALSE,INDIRECT(A2660&amp;B2660&amp;C2660&amp;F2660)=0),"",HOUR(INDIRECT(A2660&amp;"A"&amp;F2660)))</f>
        <v/>
      </c>
      <c r="P2660" s="15" t="str" cm="1">
        <f t="array" aca="1" ref="P2660" ca="1">IF(OR(INDIRECT(A2660&amp;B2660&amp;C2660&amp;F2660)="",ISNUMBER(INDIRECT(A2660&amp;B2660&amp;C2660&amp;F2660))=FALSE,INDIRECT(A2660&amp;B2660&amp;C2660&amp;F2660)=0),"",MINUTE(INDIRECT(A2660&amp;"A"&amp;F2660)))</f>
        <v/>
      </c>
      <c r="Q2660" s="15" t="str" cm="1">
        <f t="array" aca="1" ref="Q2660" ca="1">IF(OR(INDIRECT(A2660&amp;B2660&amp;C2660&amp;F2660)="",ISNUMBER(INDIRECT(A2660&amp;B2660&amp;C2660&amp;F2660))=FALSE,INDIRECT(A2660&amp;B2660&amp;C2660&amp;F2660)=0),"",O2660)</f>
        <v/>
      </c>
      <c r="R2660" s="15" t="str" cm="1">
        <f t="array" aca="1" ref="R2660" ca="1">IF(OR(INDIRECT(A2660&amp;B2660&amp;C2660&amp;F2660)="",ISNUMBER(INDIRECT(A2660&amp;B2660&amp;C2660&amp;F2660))=FALSE,INDIRECT(A2660&amp;B2660&amp;C2660&amp;F2660)=0),"",P2660+14)</f>
        <v/>
      </c>
      <c r="S2660" s="15" t="str" cm="1">
        <f t="array" aca="1" ref="S2660" ca="1">IF(OR(INDIRECT(A2660&amp;B2660&amp;C2660&amp;F2660)="",ISNUMBER(INDIRECT(A2660&amp;B2660&amp;C2660&amp;F2660))=FALSE,INDIRECT(A2660&amp;B2660&amp;C2660&amp;F2660)=0),"",INDIRECT(A2660&amp;B2660&amp;C2660&amp;F2660))</f>
        <v/>
      </c>
      <c r="T2660" s="15" t="str" cm="1">
        <f t="array" aca="1" ref="T2660" ca="1">IF(OR(INDIRECT(A2660&amp;B2660&amp;C2660&amp;F2660)="",ISNUMBER(INDIRECT(A2660&amp;B2660&amp;C2660&amp;F2660))=FALSE,INDIRECT(A2660&amp;B2660&amp;C2660&amp;F2660)=0),"",0)</f>
        <v/>
      </c>
    </row>
    <row r="2661" spans="1:20">
      <c r="A2661" s="23" t="s">
        <v>912</v>
      </c>
      <c r="B2661" s="23" t="s">
        <v>914</v>
      </c>
      <c r="C2661" s="23" t="str">
        <f t="shared" si="123"/>
        <v>a</v>
      </c>
      <c r="D2661" s="23" t="s">
        <v>913</v>
      </c>
      <c r="E2661" s="23" t="str">
        <f t="shared" si="121"/>
        <v>z</v>
      </c>
      <c r="F2661" s="23">
        <f t="shared" si="122"/>
        <v>18</v>
      </c>
      <c r="G2661" s="23" t="str" cm="1">
        <f t="array" aca="1" ref="G2661" ca="1">IF(OR(INDIRECT(A2661&amp;B2661&amp;C2661&amp;F2661)="",ISNUMBER(INDIRECT(A2661&amp;B2661&amp;C2661&amp;F2661))=FALSE),"",IF(INDIRECT(A2661&amp;B2661&amp;C2661&amp;9)="公開","【（第８期）WEB・コールセンター受付】","【（第８期）医療機関受付】"))</f>
        <v/>
      </c>
      <c r="H2661" s="15" t="str" cm="1">
        <f t="array" aca="1" ref="H2661" ca="1">IF(OR(INDIRECT(A2661&amp;B2661&amp;C2661&amp;F2661)="",ISNUMBER(INDIRECT(A2661&amp;B2661&amp;C2661&amp;F2661))=FALSE,INDIRECT(A2661&amp;B2661&amp;C2661&amp;F2661)=0),"",431001)</f>
        <v/>
      </c>
      <c r="I2661" s="15" t="str" cm="1">
        <f t="array" aca="1" ref="I2661" ca="1">IF(OR(INDIRECT(A2661&amp;B2661&amp;C2661&amp;F2661)="",ISNUMBER(INDIRECT(A2661&amp;B2661&amp;C2661&amp;F2661))=FALSE,INDIRECT(A2661&amp;B2661&amp;C2661&amp;F2661)=0),"",G2661&amp;J2661&amp;"."&amp;TEXT(M2661,"00")&amp;TEXT(N2661,"00")&amp;"."&amp;TEXT(O2661,"00")&amp;TEXT(P2661,"00"))</f>
        <v/>
      </c>
      <c r="J2661" s="15" t="str" cm="1">
        <f t="array" aca="1" ref="J2661" ca="1">IF(OR(INDIRECT(A2661&amp;B2661&amp;C2661&amp;F2661)="",ISNUMBER(INDIRECT(A2661&amp;B2661&amp;C2661&amp;F2661))=FALSE,INDIRECT(A2661&amp;B2661&amp;C2661&amp;F2661)=0),"",予約枠報告様式!$B$2)</f>
        <v/>
      </c>
      <c r="K2661" s="15" t="str" cm="1">
        <f t="array" aca="1" ref="K2661" ca="1">IF(OR(INDIRECT(A2661&amp;B2661&amp;C2661&amp;F2661)="",ISNUMBER(INDIRECT(A2661&amp;B2661&amp;C2661&amp;F2661))=FALSE,INDIRECT(A2661&amp;B2661&amp;C2661&amp;F2661)=0),"",1)</f>
        <v/>
      </c>
      <c r="L2661" s="15" t="str" cm="1">
        <f t="array" aca="1" ref="L2661" ca="1">IF(OR(INDIRECT(A2661&amp;B2661&amp;C2661&amp;F2661)="",ISNUMBER(INDIRECT(A2661&amp;B2661&amp;C2661&amp;F2661))=FALSE,INDIRECT(A2661&amp;B2661&amp;C2661&amp;F2661)=0),"",IF(G2661="【（第８期）医療機関受付】",TEXT(INDIRECT(A2661&amp;D2661&amp;E2661&amp;5),"yyy"),TEXT(INDIRECT(A2661&amp;B2661&amp;C2661&amp;5),"yyy")))</f>
        <v/>
      </c>
      <c r="M2661" s="15" t="str" cm="1">
        <f t="array" aca="1" ref="M2661" ca="1">IF(OR(INDIRECT(A2661&amp;B2661&amp;C2661&amp;F2661)="",ISNUMBER(INDIRECT(A2661&amp;B2661&amp;C2661&amp;F2661))=FALSE,INDIRECT(A2661&amp;B2661&amp;C2661&amp;F2661)=0),"",IF(G2661="【（第８期）医療機関受付】",TEXT(INDIRECT(A2661&amp;D2661&amp;E2661&amp;5),"m"),TEXT(INDIRECT(A2661&amp;B2661&amp;C2661&amp;5),"m")))</f>
        <v/>
      </c>
      <c r="N2661" s="15" t="str" cm="1">
        <f t="array" aca="1" ref="N2661" ca="1">IF(OR(INDIRECT(A2661&amp;B2661&amp;C2661&amp;F2661)="",ISNUMBER(INDIRECT(A2661&amp;B2661&amp;C2661&amp;F2661))=FALSE,INDIRECT(A2661&amp;B2661&amp;C2661&amp;F2661)=0),"",IF(G2661="【（第８期）医療機関受付】",TEXT(INDIRECT(A2661&amp;D2661&amp;E2661&amp;5),"d"),TEXT(INDIRECT(A2661&amp;B2661&amp;C2661&amp;5),"d")))</f>
        <v/>
      </c>
      <c r="O2661" s="15" t="str" cm="1">
        <f t="array" aca="1" ref="O2661" ca="1">IF(OR(INDIRECT(A2661&amp;B2661&amp;C2661&amp;F2661)="",ISNUMBER(INDIRECT(A2661&amp;B2661&amp;C2661&amp;F2661))=FALSE,INDIRECT(A2661&amp;B2661&amp;C2661&amp;F2661)=0),"",HOUR(INDIRECT(A2661&amp;"A"&amp;F2661)))</f>
        <v/>
      </c>
      <c r="P2661" s="15" t="str" cm="1">
        <f t="array" aca="1" ref="P2661" ca="1">IF(OR(INDIRECT(A2661&amp;B2661&amp;C2661&amp;F2661)="",ISNUMBER(INDIRECT(A2661&amp;B2661&amp;C2661&amp;F2661))=FALSE,INDIRECT(A2661&amp;B2661&amp;C2661&amp;F2661)=0),"",MINUTE(INDIRECT(A2661&amp;"A"&amp;F2661)))</f>
        <v/>
      </c>
      <c r="Q2661" s="15" t="str" cm="1">
        <f t="array" aca="1" ref="Q2661" ca="1">IF(OR(INDIRECT(A2661&amp;B2661&amp;C2661&amp;F2661)="",ISNUMBER(INDIRECT(A2661&amp;B2661&amp;C2661&amp;F2661))=FALSE,INDIRECT(A2661&amp;B2661&amp;C2661&amp;F2661)=0),"",O2661)</f>
        <v/>
      </c>
      <c r="R2661" s="15" t="str" cm="1">
        <f t="array" aca="1" ref="R2661" ca="1">IF(OR(INDIRECT(A2661&amp;B2661&amp;C2661&amp;F2661)="",ISNUMBER(INDIRECT(A2661&amp;B2661&amp;C2661&amp;F2661))=FALSE,INDIRECT(A2661&amp;B2661&amp;C2661&amp;F2661)=0),"",P2661+14)</f>
        <v/>
      </c>
      <c r="S2661" s="15" t="str" cm="1">
        <f t="array" aca="1" ref="S2661" ca="1">IF(OR(INDIRECT(A2661&amp;B2661&amp;C2661&amp;F2661)="",ISNUMBER(INDIRECT(A2661&amp;B2661&amp;C2661&amp;F2661))=FALSE,INDIRECT(A2661&amp;B2661&amp;C2661&amp;F2661)=0),"",INDIRECT(A2661&amp;B2661&amp;C2661&amp;F2661))</f>
        <v/>
      </c>
      <c r="T2661" s="15" t="str" cm="1">
        <f t="array" aca="1" ref="T2661" ca="1">IF(OR(INDIRECT(A2661&amp;B2661&amp;C2661&amp;F2661)="",ISNUMBER(INDIRECT(A2661&amp;B2661&amp;C2661&amp;F2661))=FALSE,INDIRECT(A2661&amp;B2661&amp;C2661&amp;F2661)=0),"",0)</f>
        <v/>
      </c>
    </row>
    <row r="2662" spans="1:20">
      <c r="A2662" s="23" t="s">
        <v>912</v>
      </c>
      <c r="B2662" s="23" t="s">
        <v>914</v>
      </c>
      <c r="C2662" s="23" t="str">
        <f t="shared" si="123"/>
        <v>a</v>
      </c>
      <c r="D2662" s="23" t="s">
        <v>913</v>
      </c>
      <c r="E2662" s="23" t="str">
        <f t="shared" si="121"/>
        <v>z</v>
      </c>
      <c r="F2662" s="23">
        <f t="shared" si="122"/>
        <v>19</v>
      </c>
      <c r="G2662" s="23" t="str" cm="1">
        <f t="array" aca="1" ref="G2662" ca="1">IF(OR(INDIRECT(A2662&amp;B2662&amp;C2662&amp;F2662)="",ISNUMBER(INDIRECT(A2662&amp;B2662&amp;C2662&amp;F2662))=FALSE),"",IF(INDIRECT(A2662&amp;B2662&amp;C2662&amp;9)="公開","【（第８期）WEB・コールセンター受付】","【（第８期）医療機関受付】"))</f>
        <v/>
      </c>
      <c r="H2662" s="15" t="str" cm="1">
        <f t="array" aca="1" ref="H2662" ca="1">IF(OR(INDIRECT(A2662&amp;B2662&amp;C2662&amp;F2662)="",ISNUMBER(INDIRECT(A2662&amp;B2662&amp;C2662&amp;F2662))=FALSE,INDIRECT(A2662&amp;B2662&amp;C2662&amp;F2662)=0),"",431001)</f>
        <v/>
      </c>
      <c r="I2662" s="15" t="str" cm="1">
        <f t="array" aca="1" ref="I2662" ca="1">IF(OR(INDIRECT(A2662&amp;B2662&amp;C2662&amp;F2662)="",ISNUMBER(INDIRECT(A2662&amp;B2662&amp;C2662&amp;F2662))=FALSE,INDIRECT(A2662&amp;B2662&amp;C2662&amp;F2662)=0),"",G2662&amp;J2662&amp;"."&amp;TEXT(M2662,"00")&amp;TEXT(N2662,"00")&amp;"."&amp;TEXT(O2662,"00")&amp;TEXT(P2662,"00"))</f>
        <v/>
      </c>
      <c r="J2662" s="15" t="str" cm="1">
        <f t="array" aca="1" ref="J2662" ca="1">IF(OR(INDIRECT(A2662&amp;B2662&amp;C2662&amp;F2662)="",ISNUMBER(INDIRECT(A2662&amp;B2662&amp;C2662&amp;F2662))=FALSE,INDIRECT(A2662&amp;B2662&amp;C2662&amp;F2662)=0),"",予約枠報告様式!$B$2)</f>
        <v/>
      </c>
      <c r="K2662" s="15" t="str" cm="1">
        <f t="array" aca="1" ref="K2662" ca="1">IF(OR(INDIRECT(A2662&amp;B2662&amp;C2662&amp;F2662)="",ISNUMBER(INDIRECT(A2662&amp;B2662&amp;C2662&amp;F2662))=FALSE,INDIRECT(A2662&amp;B2662&amp;C2662&amp;F2662)=0),"",1)</f>
        <v/>
      </c>
      <c r="L2662" s="15" t="str" cm="1">
        <f t="array" aca="1" ref="L2662" ca="1">IF(OR(INDIRECT(A2662&amp;B2662&amp;C2662&amp;F2662)="",ISNUMBER(INDIRECT(A2662&amp;B2662&amp;C2662&amp;F2662))=FALSE,INDIRECT(A2662&amp;B2662&amp;C2662&amp;F2662)=0),"",IF(G2662="【（第８期）医療機関受付】",TEXT(INDIRECT(A2662&amp;D2662&amp;E2662&amp;5),"yyy"),TEXT(INDIRECT(A2662&amp;B2662&amp;C2662&amp;5),"yyy")))</f>
        <v/>
      </c>
      <c r="M2662" s="15" t="str" cm="1">
        <f t="array" aca="1" ref="M2662" ca="1">IF(OR(INDIRECT(A2662&amp;B2662&amp;C2662&amp;F2662)="",ISNUMBER(INDIRECT(A2662&amp;B2662&amp;C2662&amp;F2662))=FALSE,INDIRECT(A2662&amp;B2662&amp;C2662&amp;F2662)=0),"",IF(G2662="【（第８期）医療機関受付】",TEXT(INDIRECT(A2662&amp;D2662&amp;E2662&amp;5),"m"),TEXT(INDIRECT(A2662&amp;B2662&amp;C2662&amp;5),"m")))</f>
        <v/>
      </c>
      <c r="N2662" s="15" t="str" cm="1">
        <f t="array" aca="1" ref="N2662" ca="1">IF(OR(INDIRECT(A2662&amp;B2662&amp;C2662&amp;F2662)="",ISNUMBER(INDIRECT(A2662&amp;B2662&amp;C2662&amp;F2662))=FALSE,INDIRECT(A2662&amp;B2662&amp;C2662&amp;F2662)=0),"",IF(G2662="【（第８期）医療機関受付】",TEXT(INDIRECT(A2662&amp;D2662&amp;E2662&amp;5),"d"),TEXT(INDIRECT(A2662&amp;B2662&amp;C2662&amp;5),"d")))</f>
        <v/>
      </c>
      <c r="O2662" s="15" t="str" cm="1">
        <f t="array" aca="1" ref="O2662" ca="1">IF(OR(INDIRECT(A2662&amp;B2662&amp;C2662&amp;F2662)="",ISNUMBER(INDIRECT(A2662&amp;B2662&amp;C2662&amp;F2662))=FALSE,INDIRECT(A2662&amp;B2662&amp;C2662&amp;F2662)=0),"",HOUR(INDIRECT(A2662&amp;"A"&amp;F2662)))</f>
        <v/>
      </c>
      <c r="P2662" s="15" t="str" cm="1">
        <f t="array" aca="1" ref="P2662" ca="1">IF(OR(INDIRECT(A2662&amp;B2662&amp;C2662&amp;F2662)="",ISNUMBER(INDIRECT(A2662&amp;B2662&amp;C2662&amp;F2662))=FALSE,INDIRECT(A2662&amp;B2662&amp;C2662&amp;F2662)=0),"",MINUTE(INDIRECT(A2662&amp;"A"&amp;F2662)))</f>
        <v/>
      </c>
      <c r="Q2662" s="15" t="str" cm="1">
        <f t="array" aca="1" ref="Q2662" ca="1">IF(OR(INDIRECT(A2662&amp;B2662&amp;C2662&amp;F2662)="",ISNUMBER(INDIRECT(A2662&amp;B2662&amp;C2662&amp;F2662))=FALSE,INDIRECT(A2662&amp;B2662&amp;C2662&amp;F2662)=0),"",O2662)</f>
        <v/>
      </c>
      <c r="R2662" s="15" t="str" cm="1">
        <f t="array" aca="1" ref="R2662" ca="1">IF(OR(INDIRECT(A2662&amp;B2662&amp;C2662&amp;F2662)="",ISNUMBER(INDIRECT(A2662&amp;B2662&amp;C2662&amp;F2662))=FALSE,INDIRECT(A2662&amp;B2662&amp;C2662&amp;F2662)=0),"",P2662+14)</f>
        <v/>
      </c>
      <c r="S2662" s="15" t="str" cm="1">
        <f t="array" aca="1" ref="S2662" ca="1">IF(OR(INDIRECT(A2662&amp;B2662&amp;C2662&amp;F2662)="",ISNUMBER(INDIRECT(A2662&amp;B2662&amp;C2662&amp;F2662))=FALSE,INDIRECT(A2662&amp;B2662&amp;C2662&amp;F2662)=0),"",INDIRECT(A2662&amp;B2662&amp;C2662&amp;F2662))</f>
        <v/>
      </c>
      <c r="T2662" s="15" t="str" cm="1">
        <f t="array" aca="1" ref="T2662" ca="1">IF(OR(INDIRECT(A2662&amp;B2662&amp;C2662&amp;F2662)="",ISNUMBER(INDIRECT(A2662&amp;B2662&amp;C2662&amp;F2662))=FALSE,INDIRECT(A2662&amp;B2662&amp;C2662&amp;F2662)=0),"",0)</f>
        <v/>
      </c>
    </row>
    <row r="2663" spans="1:20">
      <c r="A2663" s="23" t="s">
        <v>912</v>
      </c>
      <c r="B2663" s="23" t="s">
        <v>914</v>
      </c>
      <c r="C2663" s="23" t="str">
        <f t="shared" si="123"/>
        <v>a</v>
      </c>
      <c r="D2663" s="23" t="s">
        <v>913</v>
      </c>
      <c r="E2663" s="23" t="str">
        <f t="shared" si="121"/>
        <v>z</v>
      </c>
      <c r="F2663" s="23">
        <f t="shared" si="122"/>
        <v>20</v>
      </c>
      <c r="G2663" s="23" t="str" cm="1">
        <f t="array" aca="1" ref="G2663" ca="1">IF(OR(INDIRECT(A2663&amp;B2663&amp;C2663&amp;F2663)="",ISNUMBER(INDIRECT(A2663&amp;B2663&amp;C2663&amp;F2663))=FALSE),"",IF(INDIRECT(A2663&amp;B2663&amp;C2663&amp;9)="公開","【（第８期）WEB・コールセンター受付】","【（第８期）医療機関受付】"))</f>
        <v/>
      </c>
      <c r="H2663" s="15" t="str" cm="1">
        <f t="array" aca="1" ref="H2663" ca="1">IF(OR(INDIRECT(A2663&amp;B2663&amp;C2663&amp;F2663)="",ISNUMBER(INDIRECT(A2663&amp;B2663&amp;C2663&amp;F2663))=FALSE,INDIRECT(A2663&amp;B2663&amp;C2663&amp;F2663)=0),"",431001)</f>
        <v/>
      </c>
      <c r="I2663" s="15" t="str" cm="1">
        <f t="array" aca="1" ref="I2663" ca="1">IF(OR(INDIRECT(A2663&amp;B2663&amp;C2663&amp;F2663)="",ISNUMBER(INDIRECT(A2663&amp;B2663&amp;C2663&amp;F2663))=FALSE,INDIRECT(A2663&amp;B2663&amp;C2663&amp;F2663)=0),"",G2663&amp;J2663&amp;"."&amp;TEXT(M2663,"00")&amp;TEXT(N2663,"00")&amp;"."&amp;TEXT(O2663,"00")&amp;TEXT(P2663,"00"))</f>
        <v/>
      </c>
      <c r="J2663" s="15" t="str" cm="1">
        <f t="array" aca="1" ref="J2663" ca="1">IF(OR(INDIRECT(A2663&amp;B2663&amp;C2663&amp;F2663)="",ISNUMBER(INDIRECT(A2663&amp;B2663&amp;C2663&amp;F2663))=FALSE,INDIRECT(A2663&amp;B2663&amp;C2663&amp;F2663)=0),"",予約枠報告様式!$B$2)</f>
        <v/>
      </c>
      <c r="K2663" s="15" t="str" cm="1">
        <f t="array" aca="1" ref="K2663" ca="1">IF(OR(INDIRECT(A2663&amp;B2663&amp;C2663&amp;F2663)="",ISNUMBER(INDIRECT(A2663&amp;B2663&amp;C2663&amp;F2663))=FALSE,INDIRECT(A2663&amp;B2663&amp;C2663&amp;F2663)=0),"",1)</f>
        <v/>
      </c>
      <c r="L2663" s="15" t="str" cm="1">
        <f t="array" aca="1" ref="L2663" ca="1">IF(OR(INDIRECT(A2663&amp;B2663&amp;C2663&amp;F2663)="",ISNUMBER(INDIRECT(A2663&amp;B2663&amp;C2663&amp;F2663))=FALSE,INDIRECT(A2663&amp;B2663&amp;C2663&amp;F2663)=0),"",IF(G2663="【（第８期）医療機関受付】",TEXT(INDIRECT(A2663&amp;D2663&amp;E2663&amp;5),"yyy"),TEXT(INDIRECT(A2663&amp;B2663&amp;C2663&amp;5),"yyy")))</f>
        <v/>
      </c>
      <c r="M2663" s="15" t="str" cm="1">
        <f t="array" aca="1" ref="M2663" ca="1">IF(OR(INDIRECT(A2663&amp;B2663&amp;C2663&amp;F2663)="",ISNUMBER(INDIRECT(A2663&amp;B2663&amp;C2663&amp;F2663))=FALSE,INDIRECT(A2663&amp;B2663&amp;C2663&amp;F2663)=0),"",IF(G2663="【（第８期）医療機関受付】",TEXT(INDIRECT(A2663&amp;D2663&amp;E2663&amp;5),"m"),TEXT(INDIRECT(A2663&amp;B2663&amp;C2663&amp;5),"m")))</f>
        <v/>
      </c>
      <c r="N2663" s="15" t="str" cm="1">
        <f t="array" aca="1" ref="N2663" ca="1">IF(OR(INDIRECT(A2663&amp;B2663&amp;C2663&amp;F2663)="",ISNUMBER(INDIRECT(A2663&amp;B2663&amp;C2663&amp;F2663))=FALSE,INDIRECT(A2663&amp;B2663&amp;C2663&amp;F2663)=0),"",IF(G2663="【（第８期）医療機関受付】",TEXT(INDIRECT(A2663&amp;D2663&amp;E2663&amp;5),"d"),TEXT(INDIRECT(A2663&amp;B2663&amp;C2663&amp;5),"d")))</f>
        <v/>
      </c>
      <c r="O2663" s="15" t="str" cm="1">
        <f t="array" aca="1" ref="O2663" ca="1">IF(OR(INDIRECT(A2663&amp;B2663&amp;C2663&amp;F2663)="",ISNUMBER(INDIRECT(A2663&amp;B2663&amp;C2663&amp;F2663))=FALSE,INDIRECT(A2663&amp;B2663&amp;C2663&amp;F2663)=0),"",HOUR(INDIRECT(A2663&amp;"A"&amp;F2663)))</f>
        <v/>
      </c>
      <c r="P2663" s="15" t="str" cm="1">
        <f t="array" aca="1" ref="P2663" ca="1">IF(OR(INDIRECT(A2663&amp;B2663&amp;C2663&amp;F2663)="",ISNUMBER(INDIRECT(A2663&amp;B2663&amp;C2663&amp;F2663))=FALSE,INDIRECT(A2663&amp;B2663&amp;C2663&amp;F2663)=0),"",MINUTE(INDIRECT(A2663&amp;"A"&amp;F2663)))</f>
        <v/>
      </c>
      <c r="Q2663" s="15" t="str" cm="1">
        <f t="array" aca="1" ref="Q2663" ca="1">IF(OR(INDIRECT(A2663&amp;B2663&amp;C2663&amp;F2663)="",ISNUMBER(INDIRECT(A2663&amp;B2663&amp;C2663&amp;F2663))=FALSE,INDIRECT(A2663&amp;B2663&amp;C2663&amp;F2663)=0),"",O2663)</f>
        <v/>
      </c>
      <c r="R2663" s="15" t="str" cm="1">
        <f t="array" aca="1" ref="R2663" ca="1">IF(OR(INDIRECT(A2663&amp;B2663&amp;C2663&amp;F2663)="",ISNUMBER(INDIRECT(A2663&amp;B2663&amp;C2663&amp;F2663))=FALSE,INDIRECT(A2663&amp;B2663&amp;C2663&amp;F2663)=0),"",P2663+14)</f>
        <v/>
      </c>
      <c r="S2663" s="15" t="str" cm="1">
        <f t="array" aca="1" ref="S2663" ca="1">IF(OR(INDIRECT(A2663&amp;B2663&amp;C2663&amp;F2663)="",ISNUMBER(INDIRECT(A2663&amp;B2663&amp;C2663&amp;F2663))=FALSE,INDIRECT(A2663&amp;B2663&amp;C2663&amp;F2663)=0),"",INDIRECT(A2663&amp;B2663&amp;C2663&amp;F2663))</f>
        <v/>
      </c>
      <c r="T2663" s="15" t="str" cm="1">
        <f t="array" aca="1" ref="T2663" ca="1">IF(OR(INDIRECT(A2663&amp;B2663&amp;C2663&amp;F2663)="",ISNUMBER(INDIRECT(A2663&amp;B2663&amp;C2663&amp;F2663))=FALSE,INDIRECT(A2663&amp;B2663&amp;C2663&amp;F2663)=0),"",0)</f>
        <v/>
      </c>
    </row>
    <row r="2664" spans="1:20">
      <c r="A2664" s="23" t="s">
        <v>912</v>
      </c>
      <c r="B2664" s="23" t="s">
        <v>914</v>
      </c>
      <c r="C2664" s="23" t="str">
        <f t="shared" si="123"/>
        <v>a</v>
      </c>
      <c r="D2664" s="23" t="s">
        <v>913</v>
      </c>
      <c r="E2664" s="23" t="str">
        <f t="shared" si="121"/>
        <v>z</v>
      </c>
      <c r="F2664" s="23">
        <f t="shared" si="122"/>
        <v>21</v>
      </c>
      <c r="G2664" s="23" t="str" cm="1">
        <f t="array" aca="1" ref="G2664" ca="1">IF(OR(INDIRECT(A2664&amp;B2664&amp;C2664&amp;F2664)="",ISNUMBER(INDIRECT(A2664&amp;B2664&amp;C2664&amp;F2664))=FALSE),"",IF(INDIRECT(A2664&amp;B2664&amp;C2664&amp;9)="公開","【（第８期）WEB・コールセンター受付】","【（第８期）医療機関受付】"))</f>
        <v/>
      </c>
      <c r="H2664" s="15" t="str" cm="1">
        <f t="array" aca="1" ref="H2664" ca="1">IF(OR(INDIRECT(A2664&amp;B2664&amp;C2664&amp;F2664)="",ISNUMBER(INDIRECT(A2664&amp;B2664&amp;C2664&amp;F2664))=FALSE,INDIRECT(A2664&amp;B2664&amp;C2664&amp;F2664)=0),"",431001)</f>
        <v/>
      </c>
      <c r="I2664" s="15" t="str" cm="1">
        <f t="array" aca="1" ref="I2664" ca="1">IF(OR(INDIRECT(A2664&amp;B2664&amp;C2664&amp;F2664)="",ISNUMBER(INDIRECT(A2664&amp;B2664&amp;C2664&amp;F2664))=FALSE,INDIRECT(A2664&amp;B2664&amp;C2664&amp;F2664)=0),"",G2664&amp;J2664&amp;"."&amp;TEXT(M2664,"00")&amp;TEXT(N2664,"00")&amp;"."&amp;TEXT(O2664,"00")&amp;TEXT(P2664,"00"))</f>
        <v/>
      </c>
      <c r="J2664" s="15" t="str" cm="1">
        <f t="array" aca="1" ref="J2664" ca="1">IF(OR(INDIRECT(A2664&amp;B2664&amp;C2664&amp;F2664)="",ISNUMBER(INDIRECT(A2664&amp;B2664&amp;C2664&amp;F2664))=FALSE,INDIRECT(A2664&amp;B2664&amp;C2664&amp;F2664)=0),"",予約枠報告様式!$B$2)</f>
        <v/>
      </c>
      <c r="K2664" s="15" t="str" cm="1">
        <f t="array" aca="1" ref="K2664" ca="1">IF(OR(INDIRECT(A2664&amp;B2664&amp;C2664&amp;F2664)="",ISNUMBER(INDIRECT(A2664&amp;B2664&amp;C2664&amp;F2664))=FALSE,INDIRECT(A2664&amp;B2664&amp;C2664&amp;F2664)=0),"",1)</f>
        <v/>
      </c>
      <c r="L2664" s="15" t="str" cm="1">
        <f t="array" aca="1" ref="L2664" ca="1">IF(OR(INDIRECT(A2664&amp;B2664&amp;C2664&amp;F2664)="",ISNUMBER(INDIRECT(A2664&amp;B2664&amp;C2664&amp;F2664))=FALSE,INDIRECT(A2664&amp;B2664&amp;C2664&amp;F2664)=0),"",IF(G2664="【（第８期）医療機関受付】",TEXT(INDIRECT(A2664&amp;D2664&amp;E2664&amp;5),"yyy"),TEXT(INDIRECT(A2664&amp;B2664&amp;C2664&amp;5),"yyy")))</f>
        <v/>
      </c>
      <c r="M2664" s="15" t="str" cm="1">
        <f t="array" aca="1" ref="M2664" ca="1">IF(OR(INDIRECT(A2664&amp;B2664&amp;C2664&amp;F2664)="",ISNUMBER(INDIRECT(A2664&amp;B2664&amp;C2664&amp;F2664))=FALSE,INDIRECT(A2664&amp;B2664&amp;C2664&amp;F2664)=0),"",IF(G2664="【（第８期）医療機関受付】",TEXT(INDIRECT(A2664&amp;D2664&amp;E2664&amp;5),"m"),TEXT(INDIRECT(A2664&amp;B2664&amp;C2664&amp;5),"m")))</f>
        <v/>
      </c>
      <c r="N2664" s="15" t="str" cm="1">
        <f t="array" aca="1" ref="N2664" ca="1">IF(OR(INDIRECT(A2664&amp;B2664&amp;C2664&amp;F2664)="",ISNUMBER(INDIRECT(A2664&amp;B2664&amp;C2664&amp;F2664))=FALSE,INDIRECT(A2664&amp;B2664&amp;C2664&amp;F2664)=0),"",IF(G2664="【（第８期）医療機関受付】",TEXT(INDIRECT(A2664&amp;D2664&amp;E2664&amp;5),"d"),TEXT(INDIRECT(A2664&amp;B2664&amp;C2664&amp;5),"d")))</f>
        <v/>
      </c>
      <c r="O2664" s="15" t="str" cm="1">
        <f t="array" aca="1" ref="O2664" ca="1">IF(OR(INDIRECT(A2664&amp;B2664&amp;C2664&amp;F2664)="",ISNUMBER(INDIRECT(A2664&amp;B2664&amp;C2664&amp;F2664))=FALSE,INDIRECT(A2664&amp;B2664&amp;C2664&amp;F2664)=0),"",HOUR(INDIRECT(A2664&amp;"A"&amp;F2664)))</f>
        <v/>
      </c>
      <c r="P2664" s="15" t="str" cm="1">
        <f t="array" aca="1" ref="P2664" ca="1">IF(OR(INDIRECT(A2664&amp;B2664&amp;C2664&amp;F2664)="",ISNUMBER(INDIRECT(A2664&amp;B2664&amp;C2664&amp;F2664))=FALSE,INDIRECT(A2664&amp;B2664&amp;C2664&amp;F2664)=0),"",MINUTE(INDIRECT(A2664&amp;"A"&amp;F2664)))</f>
        <v/>
      </c>
      <c r="Q2664" s="15" t="str" cm="1">
        <f t="array" aca="1" ref="Q2664" ca="1">IF(OR(INDIRECT(A2664&amp;B2664&amp;C2664&amp;F2664)="",ISNUMBER(INDIRECT(A2664&amp;B2664&amp;C2664&amp;F2664))=FALSE,INDIRECT(A2664&amp;B2664&amp;C2664&amp;F2664)=0),"",O2664)</f>
        <v/>
      </c>
      <c r="R2664" s="15" t="str" cm="1">
        <f t="array" aca="1" ref="R2664" ca="1">IF(OR(INDIRECT(A2664&amp;B2664&amp;C2664&amp;F2664)="",ISNUMBER(INDIRECT(A2664&amp;B2664&amp;C2664&amp;F2664))=FALSE,INDIRECT(A2664&amp;B2664&amp;C2664&amp;F2664)=0),"",P2664+14)</f>
        <v/>
      </c>
      <c r="S2664" s="15" t="str" cm="1">
        <f t="array" aca="1" ref="S2664" ca="1">IF(OR(INDIRECT(A2664&amp;B2664&amp;C2664&amp;F2664)="",ISNUMBER(INDIRECT(A2664&amp;B2664&amp;C2664&amp;F2664))=FALSE,INDIRECT(A2664&amp;B2664&amp;C2664&amp;F2664)=0),"",INDIRECT(A2664&amp;B2664&amp;C2664&amp;F2664))</f>
        <v/>
      </c>
      <c r="T2664" s="15" t="str" cm="1">
        <f t="array" aca="1" ref="T2664" ca="1">IF(OR(INDIRECT(A2664&amp;B2664&amp;C2664&amp;F2664)="",ISNUMBER(INDIRECT(A2664&amp;B2664&amp;C2664&amp;F2664))=FALSE,INDIRECT(A2664&amp;B2664&amp;C2664&amp;F2664)=0),"",0)</f>
        <v/>
      </c>
    </row>
    <row r="2665" spans="1:20">
      <c r="A2665" s="23" t="s">
        <v>912</v>
      </c>
      <c r="B2665" s="23" t="s">
        <v>914</v>
      </c>
      <c r="C2665" s="23" t="str">
        <f t="shared" si="123"/>
        <v>a</v>
      </c>
      <c r="D2665" s="23" t="s">
        <v>913</v>
      </c>
      <c r="E2665" s="23" t="str">
        <f t="shared" si="121"/>
        <v>z</v>
      </c>
      <c r="F2665" s="23">
        <f t="shared" si="122"/>
        <v>22</v>
      </c>
      <c r="G2665" s="23" t="str" cm="1">
        <f t="array" aca="1" ref="G2665" ca="1">IF(OR(INDIRECT(A2665&amp;B2665&amp;C2665&amp;F2665)="",ISNUMBER(INDIRECT(A2665&amp;B2665&amp;C2665&amp;F2665))=FALSE),"",IF(INDIRECT(A2665&amp;B2665&amp;C2665&amp;9)="公開","【（第８期）WEB・コールセンター受付】","【（第８期）医療機関受付】"))</f>
        <v/>
      </c>
      <c r="H2665" s="15" t="str" cm="1">
        <f t="array" aca="1" ref="H2665" ca="1">IF(OR(INDIRECT(A2665&amp;B2665&amp;C2665&amp;F2665)="",ISNUMBER(INDIRECT(A2665&amp;B2665&amp;C2665&amp;F2665))=FALSE,INDIRECT(A2665&amp;B2665&amp;C2665&amp;F2665)=0),"",431001)</f>
        <v/>
      </c>
      <c r="I2665" s="15" t="str" cm="1">
        <f t="array" aca="1" ref="I2665" ca="1">IF(OR(INDIRECT(A2665&amp;B2665&amp;C2665&amp;F2665)="",ISNUMBER(INDIRECT(A2665&amp;B2665&amp;C2665&amp;F2665))=FALSE,INDIRECT(A2665&amp;B2665&amp;C2665&amp;F2665)=0),"",G2665&amp;J2665&amp;"."&amp;TEXT(M2665,"00")&amp;TEXT(N2665,"00")&amp;"."&amp;TEXT(O2665,"00")&amp;TEXT(P2665,"00"))</f>
        <v/>
      </c>
      <c r="J2665" s="15" t="str" cm="1">
        <f t="array" aca="1" ref="J2665" ca="1">IF(OR(INDIRECT(A2665&amp;B2665&amp;C2665&amp;F2665)="",ISNUMBER(INDIRECT(A2665&amp;B2665&amp;C2665&amp;F2665))=FALSE,INDIRECT(A2665&amp;B2665&amp;C2665&amp;F2665)=0),"",予約枠報告様式!$B$2)</f>
        <v/>
      </c>
      <c r="K2665" s="15" t="str" cm="1">
        <f t="array" aca="1" ref="K2665" ca="1">IF(OR(INDIRECT(A2665&amp;B2665&amp;C2665&amp;F2665)="",ISNUMBER(INDIRECT(A2665&amp;B2665&amp;C2665&amp;F2665))=FALSE,INDIRECT(A2665&amp;B2665&amp;C2665&amp;F2665)=0),"",1)</f>
        <v/>
      </c>
      <c r="L2665" s="15" t="str" cm="1">
        <f t="array" aca="1" ref="L2665" ca="1">IF(OR(INDIRECT(A2665&amp;B2665&amp;C2665&amp;F2665)="",ISNUMBER(INDIRECT(A2665&amp;B2665&amp;C2665&amp;F2665))=FALSE,INDIRECT(A2665&amp;B2665&amp;C2665&amp;F2665)=0),"",IF(G2665="【（第８期）医療機関受付】",TEXT(INDIRECT(A2665&amp;D2665&amp;E2665&amp;5),"yyy"),TEXT(INDIRECT(A2665&amp;B2665&amp;C2665&amp;5),"yyy")))</f>
        <v/>
      </c>
      <c r="M2665" s="15" t="str" cm="1">
        <f t="array" aca="1" ref="M2665" ca="1">IF(OR(INDIRECT(A2665&amp;B2665&amp;C2665&amp;F2665)="",ISNUMBER(INDIRECT(A2665&amp;B2665&amp;C2665&amp;F2665))=FALSE,INDIRECT(A2665&amp;B2665&amp;C2665&amp;F2665)=0),"",IF(G2665="【（第８期）医療機関受付】",TEXT(INDIRECT(A2665&amp;D2665&amp;E2665&amp;5),"m"),TEXT(INDIRECT(A2665&amp;B2665&amp;C2665&amp;5),"m")))</f>
        <v/>
      </c>
      <c r="N2665" s="15" t="str" cm="1">
        <f t="array" aca="1" ref="N2665" ca="1">IF(OR(INDIRECT(A2665&amp;B2665&amp;C2665&amp;F2665)="",ISNUMBER(INDIRECT(A2665&amp;B2665&amp;C2665&amp;F2665))=FALSE,INDIRECT(A2665&amp;B2665&amp;C2665&amp;F2665)=0),"",IF(G2665="【（第８期）医療機関受付】",TEXT(INDIRECT(A2665&amp;D2665&amp;E2665&amp;5),"d"),TEXT(INDIRECT(A2665&amp;B2665&amp;C2665&amp;5),"d")))</f>
        <v/>
      </c>
      <c r="O2665" s="15" t="str" cm="1">
        <f t="array" aca="1" ref="O2665" ca="1">IF(OR(INDIRECT(A2665&amp;B2665&amp;C2665&amp;F2665)="",ISNUMBER(INDIRECT(A2665&amp;B2665&amp;C2665&amp;F2665))=FALSE,INDIRECT(A2665&amp;B2665&amp;C2665&amp;F2665)=0),"",HOUR(INDIRECT(A2665&amp;"A"&amp;F2665)))</f>
        <v/>
      </c>
      <c r="P2665" s="15" t="str" cm="1">
        <f t="array" aca="1" ref="P2665" ca="1">IF(OR(INDIRECT(A2665&amp;B2665&amp;C2665&amp;F2665)="",ISNUMBER(INDIRECT(A2665&amp;B2665&amp;C2665&amp;F2665))=FALSE,INDIRECT(A2665&amp;B2665&amp;C2665&amp;F2665)=0),"",MINUTE(INDIRECT(A2665&amp;"A"&amp;F2665)))</f>
        <v/>
      </c>
      <c r="Q2665" s="15" t="str" cm="1">
        <f t="array" aca="1" ref="Q2665" ca="1">IF(OR(INDIRECT(A2665&amp;B2665&amp;C2665&amp;F2665)="",ISNUMBER(INDIRECT(A2665&amp;B2665&amp;C2665&amp;F2665))=FALSE,INDIRECT(A2665&amp;B2665&amp;C2665&amp;F2665)=0),"",O2665)</f>
        <v/>
      </c>
      <c r="R2665" s="15" t="str" cm="1">
        <f t="array" aca="1" ref="R2665" ca="1">IF(OR(INDIRECT(A2665&amp;B2665&amp;C2665&amp;F2665)="",ISNUMBER(INDIRECT(A2665&amp;B2665&amp;C2665&amp;F2665))=FALSE,INDIRECT(A2665&amp;B2665&amp;C2665&amp;F2665)=0),"",P2665+14)</f>
        <v/>
      </c>
      <c r="S2665" s="15" t="str" cm="1">
        <f t="array" aca="1" ref="S2665" ca="1">IF(OR(INDIRECT(A2665&amp;B2665&amp;C2665&amp;F2665)="",ISNUMBER(INDIRECT(A2665&amp;B2665&amp;C2665&amp;F2665))=FALSE,INDIRECT(A2665&amp;B2665&amp;C2665&amp;F2665)=0),"",INDIRECT(A2665&amp;B2665&amp;C2665&amp;F2665))</f>
        <v/>
      </c>
      <c r="T2665" s="15" t="str" cm="1">
        <f t="array" aca="1" ref="T2665" ca="1">IF(OR(INDIRECT(A2665&amp;B2665&amp;C2665&amp;F2665)="",ISNUMBER(INDIRECT(A2665&amp;B2665&amp;C2665&amp;F2665))=FALSE,INDIRECT(A2665&amp;B2665&amp;C2665&amp;F2665)=0),"",0)</f>
        <v/>
      </c>
    </row>
    <row r="2666" spans="1:20">
      <c r="A2666" s="23" t="s">
        <v>912</v>
      </c>
      <c r="B2666" s="23" t="s">
        <v>914</v>
      </c>
      <c r="C2666" s="23" t="str">
        <f t="shared" si="123"/>
        <v>a</v>
      </c>
      <c r="D2666" s="23" t="s">
        <v>913</v>
      </c>
      <c r="E2666" s="23" t="str">
        <f t="shared" si="121"/>
        <v>z</v>
      </c>
      <c r="F2666" s="23">
        <f t="shared" si="122"/>
        <v>23</v>
      </c>
      <c r="G2666" s="23" t="str" cm="1">
        <f t="array" aca="1" ref="G2666" ca="1">IF(OR(INDIRECT(A2666&amp;B2666&amp;C2666&amp;F2666)="",ISNUMBER(INDIRECT(A2666&amp;B2666&amp;C2666&amp;F2666))=FALSE),"",IF(INDIRECT(A2666&amp;B2666&amp;C2666&amp;9)="公開","【（第８期）WEB・コールセンター受付】","【（第８期）医療機関受付】"))</f>
        <v/>
      </c>
      <c r="H2666" s="15" t="str" cm="1">
        <f t="array" aca="1" ref="H2666" ca="1">IF(OR(INDIRECT(A2666&amp;B2666&amp;C2666&amp;F2666)="",ISNUMBER(INDIRECT(A2666&amp;B2666&amp;C2666&amp;F2666))=FALSE,INDIRECT(A2666&amp;B2666&amp;C2666&amp;F2666)=0),"",431001)</f>
        <v/>
      </c>
      <c r="I2666" s="15" t="str" cm="1">
        <f t="array" aca="1" ref="I2666" ca="1">IF(OR(INDIRECT(A2666&amp;B2666&amp;C2666&amp;F2666)="",ISNUMBER(INDIRECT(A2666&amp;B2666&amp;C2666&amp;F2666))=FALSE,INDIRECT(A2666&amp;B2666&amp;C2666&amp;F2666)=0),"",G2666&amp;J2666&amp;"."&amp;TEXT(M2666,"00")&amp;TEXT(N2666,"00")&amp;"."&amp;TEXT(O2666,"00")&amp;TEXT(P2666,"00"))</f>
        <v/>
      </c>
      <c r="J2666" s="15" t="str" cm="1">
        <f t="array" aca="1" ref="J2666" ca="1">IF(OR(INDIRECT(A2666&amp;B2666&amp;C2666&amp;F2666)="",ISNUMBER(INDIRECT(A2666&amp;B2666&amp;C2666&amp;F2666))=FALSE,INDIRECT(A2666&amp;B2666&amp;C2666&amp;F2666)=0),"",予約枠報告様式!$B$2)</f>
        <v/>
      </c>
      <c r="K2666" s="15" t="str" cm="1">
        <f t="array" aca="1" ref="K2666" ca="1">IF(OR(INDIRECT(A2666&amp;B2666&amp;C2666&amp;F2666)="",ISNUMBER(INDIRECT(A2666&amp;B2666&amp;C2666&amp;F2666))=FALSE,INDIRECT(A2666&amp;B2666&amp;C2666&amp;F2666)=0),"",1)</f>
        <v/>
      </c>
      <c r="L2666" s="15" t="str" cm="1">
        <f t="array" aca="1" ref="L2666" ca="1">IF(OR(INDIRECT(A2666&amp;B2666&amp;C2666&amp;F2666)="",ISNUMBER(INDIRECT(A2666&amp;B2666&amp;C2666&amp;F2666))=FALSE,INDIRECT(A2666&amp;B2666&amp;C2666&amp;F2666)=0),"",IF(G2666="【（第８期）医療機関受付】",TEXT(INDIRECT(A2666&amp;D2666&amp;E2666&amp;5),"yyy"),TEXT(INDIRECT(A2666&amp;B2666&amp;C2666&amp;5),"yyy")))</f>
        <v/>
      </c>
      <c r="M2666" s="15" t="str" cm="1">
        <f t="array" aca="1" ref="M2666" ca="1">IF(OR(INDIRECT(A2666&amp;B2666&amp;C2666&amp;F2666)="",ISNUMBER(INDIRECT(A2666&amp;B2666&amp;C2666&amp;F2666))=FALSE,INDIRECT(A2666&amp;B2666&amp;C2666&amp;F2666)=0),"",IF(G2666="【（第８期）医療機関受付】",TEXT(INDIRECT(A2666&amp;D2666&amp;E2666&amp;5),"m"),TEXT(INDIRECT(A2666&amp;B2666&amp;C2666&amp;5),"m")))</f>
        <v/>
      </c>
      <c r="N2666" s="15" t="str" cm="1">
        <f t="array" aca="1" ref="N2666" ca="1">IF(OR(INDIRECT(A2666&amp;B2666&amp;C2666&amp;F2666)="",ISNUMBER(INDIRECT(A2666&amp;B2666&amp;C2666&amp;F2666))=FALSE,INDIRECT(A2666&amp;B2666&amp;C2666&amp;F2666)=0),"",IF(G2666="【（第８期）医療機関受付】",TEXT(INDIRECT(A2666&amp;D2666&amp;E2666&amp;5),"d"),TEXT(INDIRECT(A2666&amp;B2666&amp;C2666&amp;5),"d")))</f>
        <v/>
      </c>
      <c r="O2666" s="15" t="str" cm="1">
        <f t="array" aca="1" ref="O2666" ca="1">IF(OR(INDIRECT(A2666&amp;B2666&amp;C2666&amp;F2666)="",ISNUMBER(INDIRECT(A2666&amp;B2666&amp;C2666&amp;F2666))=FALSE,INDIRECT(A2666&amp;B2666&amp;C2666&amp;F2666)=0),"",HOUR(INDIRECT(A2666&amp;"A"&amp;F2666)))</f>
        <v/>
      </c>
      <c r="P2666" s="15" t="str" cm="1">
        <f t="array" aca="1" ref="P2666" ca="1">IF(OR(INDIRECT(A2666&amp;B2666&amp;C2666&amp;F2666)="",ISNUMBER(INDIRECT(A2666&amp;B2666&amp;C2666&amp;F2666))=FALSE,INDIRECT(A2666&amp;B2666&amp;C2666&amp;F2666)=0),"",MINUTE(INDIRECT(A2666&amp;"A"&amp;F2666)))</f>
        <v/>
      </c>
      <c r="Q2666" s="15" t="str" cm="1">
        <f t="array" aca="1" ref="Q2666" ca="1">IF(OR(INDIRECT(A2666&amp;B2666&amp;C2666&amp;F2666)="",ISNUMBER(INDIRECT(A2666&amp;B2666&amp;C2666&amp;F2666))=FALSE,INDIRECT(A2666&amp;B2666&amp;C2666&amp;F2666)=0),"",O2666)</f>
        <v/>
      </c>
      <c r="R2666" s="15" t="str" cm="1">
        <f t="array" aca="1" ref="R2666" ca="1">IF(OR(INDIRECT(A2666&amp;B2666&amp;C2666&amp;F2666)="",ISNUMBER(INDIRECT(A2666&amp;B2666&amp;C2666&amp;F2666))=FALSE,INDIRECT(A2666&amp;B2666&amp;C2666&amp;F2666)=0),"",P2666+14)</f>
        <v/>
      </c>
      <c r="S2666" s="15" t="str" cm="1">
        <f t="array" aca="1" ref="S2666" ca="1">IF(OR(INDIRECT(A2666&amp;B2666&amp;C2666&amp;F2666)="",ISNUMBER(INDIRECT(A2666&amp;B2666&amp;C2666&amp;F2666))=FALSE,INDIRECT(A2666&amp;B2666&amp;C2666&amp;F2666)=0),"",INDIRECT(A2666&amp;B2666&amp;C2666&amp;F2666))</f>
        <v/>
      </c>
      <c r="T2666" s="15" t="str" cm="1">
        <f t="array" aca="1" ref="T2666" ca="1">IF(OR(INDIRECT(A2666&amp;B2666&amp;C2666&amp;F2666)="",ISNUMBER(INDIRECT(A2666&amp;B2666&amp;C2666&amp;F2666))=FALSE,INDIRECT(A2666&amp;B2666&amp;C2666&amp;F2666)=0),"",0)</f>
        <v/>
      </c>
    </row>
    <row r="2667" spans="1:20">
      <c r="A2667" s="23" t="s">
        <v>912</v>
      </c>
      <c r="B2667" s="23" t="s">
        <v>914</v>
      </c>
      <c r="C2667" s="23" t="str">
        <f t="shared" si="123"/>
        <v>a</v>
      </c>
      <c r="D2667" s="23" t="s">
        <v>913</v>
      </c>
      <c r="E2667" s="23" t="str">
        <f t="shared" ref="E2667:E2730" si="124">IF(F2666=62,CHAR(CODE(E2666)+1),E2666)</f>
        <v>z</v>
      </c>
      <c r="F2667" s="23">
        <f t="shared" si="122"/>
        <v>24</v>
      </c>
      <c r="G2667" s="23" t="str" cm="1">
        <f t="array" aca="1" ref="G2667" ca="1">IF(OR(INDIRECT(A2667&amp;B2667&amp;C2667&amp;F2667)="",ISNUMBER(INDIRECT(A2667&amp;B2667&amp;C2667&amp;F2667))=FALSE),"",IF(INDIRECT(A2667&amp;B2667&amp;C2667&amp;9)="公開","【（第８期）WEB・コールセンター受付】","【（第８期）医療機関受付】"))</f>
        <v/>
      </c>
      <c r="H2667" s="15" t="str" cm="1">
        <f t="array" aca="1" ref="H2667" ca="1">IF(OR(INDIRECT(A2667&amp;B2667&amp;C2667&amp;F2667)="",ISNUMBER(INDIRECT(A2667&amp;B2667&amp;C2667&amp;F2667))=FALSE,INDIRECT(A2667&amp;B2667&amp;C2667&amp;F2667)=0),"",431001)</f>
        <v/>
      </c>
      <c r="I2667" s="15" t="str" cm="1">
        <f t="array" aca="1" ref="I2667" ca="1">IF(OR(INDIRECT(A2667&amp;B2667&amp;C2667&amp;F2667)="",ISNUMBER(INDIRECT(A2667&amp;B2667&amp;C2667&amp;F2667))=FALSE,INDIRECT(A2667&amp;B2667&amp;C2667&amp;F2667)=0),"",G2667&amp;J2667&amp;"."&amp;TEXT(M2667,"00")&amp;TEXT(N2667,"00")&amp;"."&amp;TEXT(O2667,"00")&amp;TEXT(P2667,"00"))</f>
        <v/>
      </c>
      <c r="J2667" s="15" t="str" cm="1">
        <f t="array" aca="1" ref="J2667" ca="1">IF(OR(INDIRECT(A2667&amp;B2667&amp;C2667&amp;F2667)="",ISNUMBER(INDIRECT(A2667&amp;B2667&amp;C2667&amp;F2667))=FALSE,INDIRECT(A2667&amp;B2667&amp;C2667&amp;F2667)=0),"",予約枠報告様式!$B$2)</f>
        <v/>
      </c>
      <c r="K2667" s="15" t="str" cm="1">
        <f t="array" aca="1" ref="K2667" ca="1">IF(OR(INDIRECT(A2667&amp;B2667&amp;C2667&amp;F2667)="",ISNUMBER(INDIRECT(A2667&amp;B2667&amp;C2667&amp;F2667))=FALSE,INDIRECT(A2667&amp;B2667&amp;C2667&amp;F2667)=0),"",1)</f>
        <v/>
      </c>
      <c r="L2667" s="15" t="str" cm="1">
        <f t="array" aca="1" ref="L2667" ca="1">IF(OR(INDIRECT(A2667&amp;B2667&amp;C2667&amp;F2667)="",ISNUMBER(INDIRECT(A2667&amp;B2667&amp;C2667&amp;F2667))=FALSE,INDIRECT(A2667&amp;B2667&amp;C2667&amp;F2667)=0),"",IF(G2667="【（第８期）医療機関受付】",TEXT(INDIRECT(A2667&amp;D2667&amp;E2667&amp;5),"yyy"),TEXT(INDIRECT(A2667&amp;B2667&amp;C2667&amp;5),"yyy")))</f>
        <v/>
      </c>
      <c r="M2667" s="15" t="str" cm="1">
        <f t="array" aca="1" ref="M2667" ca="1">IF(OR(INDIRECT(A2667&amp;B2667&amp;C2667&amp;F2667)="",ISNUMBER(INDIRECT(A2667&amp;B2667&amp;C2667&amp;F2667))=FALSE,INDIRECT(A2667&amp;B2667&amp;C2667&amp;F2667)=0),"",IF(G2667="【（第８期）医療機関受付】",TEXT(INDIRECT(A2667&amp;D2667&amp;E2667&amp;5),"m"),TEXT(INDIRECT(A2667&amp;B2667&amp;C2667&amp;5),"m")))</f>
        <v/>
      </c>
      <c r="N2667" s="15" t="str" cm="1">
        <f t="array" aca="1" ref="N2667" ca="1">IF(OR(INDIRECT(A2667&amp;B2667&amp;C2667&amp;F2667)="",ISNUMBER(INDIRECT(A2667&amp;B2667&amp;C2667&amp;F2667))=FALSE,INDIRECT(A2667&amp;B2667&amp;C2667&amp;F2667)=0),"",IF(G2667="【（第８期）医療機関受付】",TEXT(INDIRECT(A2667&amp;D2667&amp;E2667&amp;5),"d"),TEXT(INDIRECT(A2667&amp;B2667&amp;C2667&amp;5),"d")))</f>
        <v/>
      </c>
      <c r="O2667" s="15" t="str" cm="1">
        <f t="array" aca="1" ref="O2667" ca="1">IF(OR(INDIRECT(A2667&amp;B2667&amp;C2667&amp;F2667)="",ISNUMBER(INDIRECT(A2667&amp;B2667&amp;C2667&amp;F2667))=FALSE,INDIRECT(A2667&amp;B2667&amp;C2667&amp;F2667)=0),"",HOUR(INDIRECT(A2667&amp;"A"&amp;F2667)))</f>
        <v/>
      </c>
      <c r="P2667" s="15" t="str" cm="1">
        <f t="array" aca="1" ref="P2667" ca="1">IF(OR(INDIRECT(A2667&amp;B2667&amp;C2667&amp;F2667)="",ISNUMBER(INDIRECT(A2667&amp;B2667&amp;C2667&amp;F2667))=FALSE,INDIRECT(A2667&amp;B2667&amp;C2667&amp;F2667)=0),"",MINUTE(INDIRECT(A2667&amp;"A"&amp;F2667)))</f>
        <v/>
      </c>
      <c r="Q2667" s="15" t="str" cm="1">
        <f t="array" aca="1" ref="Q2667" ca="1">IF(OR(INDIRECT(A2667&amp;B2667&amp;C2667&amp;F2667)="",ISNUMBER(INDIRECT(A2667&amp;B2667&amp;C2667&amp;F2667))=FALSE,INDIRECT(A2667&amp;B2667&amp;C2667&amp;F2667)=0),"",O2667)</f>
        <v/>
      </c>
      <c r="R2667" s="15" t="str" cm="1">
        <f t="array" aca="1" ref="R2667" ca="1">IF(OR(INDIRECT(A2667&amp;B2667&amp;C2667&amp;F2667)="",ISNUMBER(INDIRECT(A2667&amp;B2667&amp;C2667&amp;F2667))=FALSE,INDIRECT(A2667&amp;B2667&amp;C2667&amp;F2667)=0),"",P2667+14)</f>
        <v/>
      </c>
      <c r="S2667" s="15" t="str" cm="1">
        <f t="array" aca="1" ref="S2667" ca="1">IF(OR(INDIRECT(A2667&amp;B2667&amp;C2667&amp;F2667)="",ISNUMBER(INDIRECT(A2667&amp;B2667&amp;C2667&amp;F2667))=FALSE,INDIRECT(A2667&amp;B2667&amp;C2667&amp;F2667)=0),"",INDIRECT(A2667&amp;B2667&amp;C2667&amp;F2667))</f>
        <v/>
      </c>
      <c r="T2667" s="15" t="str" cm="1">
        <f t="array" aca="1" ref="T2667" ca="1">IF(OR(INDIRECT(A2667&amp;B2667&amp;C2667&amp;F2667)="",ISNUMBER(INDIRECT(A2667&amp;B2667&amp;C2667&amp;F2667))=FALSE,INDIRECT(A2667&amp;B2667&amp;C2667&amp;F2667)=0),"",0)</f>
        <v/>
      </c>
    </row>
    <row r="2668" spans="1:20">
      <c r="A2668" s="23" t="s">
        <v>912</v>
      </c>
      <c r="B2668" s="23" t="s">
        <v>914</v>
      </c>
      <c r="C2668" s="23" t="str">
        <f t="shared" si="123"/>
        <v>a</v>
      </c>
      <c r="D2668" s="23" t="s">
        <v>913</v>
      </c>
      <c r="E2668" s="23" t="str">
        <f t="shared" si="124"/>
        <v>z</v>
      </c>
      <c r="F2668" s="23">
        <f t="shared" si="122"/>
        <v>25</v>
      </c>
      <c r="G2668" s="23" t="str" cm="1">
        <f t="array" aca="1" ref="G2668" ca="1">IF(OR(INDIRECT(A2668&amp;B2668&amp;C2668&amp;F2668)="",ISNUMBER(INDIRECT(A2668&amp;B2668&amp;C2668&amp;F2668))=FALSE),"",IF(INDIRECT(A2668&amp;B2668&amp;C2668&amp;9)="公開","【（第８期）WEB・コールセンター受付】","【（第８期）医療機関受付】"))</f>
        <v/>
      </c>
      <c r="H2668" s="15" t="str" cm="1">
        <f t="array" aca="1" ref="H2668" ca="1">IF(OR(INDIRECT(A2668&amp;B2668&amp;C2668&amp;F2668)="",ISNUMBER(INDIRECT(A2668&amp;B2668&amp;C2668&amp;F2668))=FALSE,INDIRECT(A2668&amp;B2668&amp;C2668&amp;F2668)=0),"",431001)</f>
        <v/>
      </c>
      <c r="I2668" s="15" t="str" cm="1">
        <f t="array" aca="1" ref="I2668" ca="1">IF(OR(INDIRECT(A2668&amp;B2668&amp;C2668&amp;F2668)="",ISNUMBER(INDIRECT(A2668&amp;B2668&amp;C2668&amp;F2668))=FALSE,INDIRECT(A2668&amp;B2668&amp;C2668&amp;F2668)=0),"",G2668&amp;J2668&amp;"."&amp;TEXT(M2668,"00")&amp;TEXT(N2668,"00")&amp;"."&amp;TEXT(O2668,"00")&amp;TEXT(P2668,"00"))</f>
        <v/>
      </c>
      <c r="J2668" s="15" t="str" cm="1">
        <f t="array" aca="1" ref="J2668" ca="1">IF(OR(INDIRECT(A2668&amp;B2668&amp;C2668&amp;F2668)="",ISNUMBER(INDIRECT(A2668&amp;B2668&amp;C2668&amp;F2668))=FALSE,INDIRECT(A2668&amp;B2668&amp;C2668&amp;F2668)=0),"",予約枠報告様式!$B$2)</f>
        <v/>
      </c>
      <c r="K2668" s="15" t="str" cm="1">
        <f t="array" aca="1" ref="K2668" ca="1">IF(OR(INDIRECT(A2668&amp;B2668&amp;C2668&amp;F2668)="",ISNUMBER(INDIRECT(A2668&amp;B2668&amp;C2668&amp;F2668))=FALSE,INDIRECT(A2668&amp;B2668&amp;C2668&amp;F2668)=0),"",1)</f>
        <v/>
      </c>
      <c r="L2668" s="15" t="str" cm="1">
        <f t="array" aca="1" ref="L2668" ca="1">IF(OR(INDIRECT(A2668&amp;B2668&amp;C2668&amp;F2668)="",ISNUMBER(INDIRECT(A2668&amp;B2668&amp;C2668&amp;F2668))=FALSE,INDIRECT(A2668&amp;B2668&amp;C2668&amp;F2668)=0),"",IF(G2668="【（第８期）医療機関受付】",TEXT(INDIRECT(A2668&amp;D2668&amp;E2668&amp;5),"yyy"),TEXT(INDIRECT(A2668&amp;B2668&amp;C2668&amp;5),"yyy")))</f>
        <v/>
      </c>
      <c r="M2668" s="15" t="str" cm="1">
        <f t="array" aca="1" ref="M2668" ca="1">IF(OR(INDIRECT(A2668&amp;B2668&amp;C2668&amp;F2668)="",ISNUMBER(INDIRECT(A2668&amp;B2668&amp;C2668&amp;F2668))=FALSE,INDIRECT(A2668&amp;B2668&amp;C2668&amp;F2668)=0),"",IF(G2668="【（第８期）医療機関受付】",TEXT(INDIRECT(A2668&amp;D2668&amp;E2668&amp;5),"m"),TEXT(INDIRECT(A2668&amp;B2668&amp;C2668&amp;5),"m")))</f>
        <v/>
      </c>
      <c r="N2668" s="15" t="str" cm="1">
        <f t="array" aca="1" ref="N2668" ca="1">IF(OR(INDIRECT(A2668&amp;B2668&amp;C2668&amp;F2668)="",ISNUMBER(INDIRECT(A2668&amp;B2668&amp;C2668&amp;F2668))=FALSE,INDIRECT(A2668&amp;B2668&amp;C2668&amp;F2668)=0),"",IF(G2668="【（第８期）医療機関受付】",TEXT(INDIRECT(A2668&amp;D2668&amp;E2668&amp;5),"d"),TEXT(INDIRECT(A2668&amp;B2668&amp;C2668&amp;5),"d")))</f>
        <v/>
      </c>
      <c r="O2668" s="15" t="str" cm="1">
        <f t="array" aca="1" ref="O2668" ca="1">IF(OR(INDIRECT(A2668&amp;B2668&amp;C2668&amp;F2668)="",ISNUMBER(INDIRECT(A2668&amp;B2668&amp;C2668&amp;F2668))=FALSE,INDIRECT(A2668&amp;B2668&amp;C2668&amp;F2668)=0),"",HOUR(INDIRECT(A2668&amp;"A"&amp;F2668)))</f>
        <v/>
      </c>
      <c r="P2668" s="15" t="str" cm="1">
        <f t="array" aca="1" ref="P2668" ca="1">IF(OR(INDIRECT(A2668&amp;B2668&amp;C2668&amp;F2668)="",ISNUMBER(INDIRECT(A2668&amp;B2668&amp;C2668&amp;F2668))=FALSE,INDIRECT(A2668&amp;B2668&amp;C2668&amp;F2668)=0),"",MINUTE(INDIRECT(A2668&amp;"A"&amp;F2668)))</f>
        <v/>
      </c>
      <c r="Q2668" s="15" t="str" cm="1">
        <f t="array" aca="1" ref="Q2668" ca="1">IF(OR(INDIRECT(A2668&amp;B2668&amp;C2668&amp;F2668)="",ISNUMBER(INDIRECT(A2668&amp;B2668&amp;C2668&amp;F2668))=FALSE,INDIRECT(A2668&amp;B2668&amp;C2668&amp;F2668)=0),"",O2668)</f>
        <v/>
      </c>
      <c r="R2668" s="15" t="str" cm="1">
        <f t="array" aca="1" ref="R2668" ca="1">IF(OR(INDIRECT(A2668&amp;B2668&amp;C2668&amp;F2668)="",ISNUMBER(INDIRECT(A2668&amp;B2668&amp;C2668&amp;F2668))=FALSE,INDIRECT(A2668&amp;B2668&amp;C2668&amp;F2668)=0),"",P2668+14)</f>
        <v/>
      </c>
      <c r="S2668" s="15" t="str" cm="1">
        <f t="array" aca="1" ref="S2668" ca="1">IF(OR(INDIRECT(A2668&amp;B2668&amp;C2668&amp;F2668)="",ISNUMBER(INDIRECT(A2668&amp;B2668&amp;C2668&amp;F2668))=FALSE,INDIRECT(A2668&amp;B2668&amp;C2668&amp;F2668)=0),"",INDIRECT(A2668&amp;B2668&amp;C2668&amp;F2668))</f>
        <v/>
      </c>
      <c r="T2668" s="15" t="str" cm="1">
        <f t="array" aca="1" ref="T2668" ca="1">IF(OR(INDIRECT(A2668&amp;B2668&amp;C2668&amp;F2668)="",ISNUMBER(INDIRECT(A2668&amp;B2668&amp;C2668&amp;F2668))=FALSE,INDIRECT(A2668&amp;B2668&amp;C2668&amp;F2668)=0),"",0)</f>
        <v/>
      </c>
    </row>
    <row r="2669" spans="1:20">
      <c r="A2669" s="23" t="s">
        <v>912</v>
      </c>
      <c r="B2669" s="23" t="s">
        <v>914</v>
      </c>
      <c r="C2669" s="23" t="str">
        <f t="shared" si="123"/>
        <v>a</v>
      </c>
      <c r="D2669" s="23" t="s">
        <v>913</v>
      </c>
      <c r="E2669" s="23" t="str">
        <f t="shared" si="124"/>
        <v>z</v>
      </c>
      <c r="F2669" s="23">
        <f t="shared" si="122"/>
        <v>26</v>
      </c>
      <c r="G2669" s="23" t="str" cm="1">
        <f t="array" aca="1" ref="G2669" ca="1">IF(OR(INDIRECT(A2669&amp;B2669&amp;C2669&amp;F2669)="",ISNUMBER(INDIRECT(A2669&amp;B2669&amp;C2669&amp;F2669))=FALSE),"",IF(INDIRECT(A2669&amp;B2669&amp;C2669&amp;9)="公開","【（第８期）WEB・コールセンター受付】","【（第８期）医療機関受付】"))</f>
        <v/>
      </c>
      <c r="H2669" s="15" t="str" cm="1">
        <f t="array" aca="1" ref="H2669" ca="1">IF(OR(INDIRECT(A2669&amp;B2669&amp;C2669&amp;F2669)="",ISNUMBER(INDIRECT(A2669&amp;B2669&amp;C2669&amp;F2669))=FALSE,INDIRECT(A2669&amp;B2669&amp;C2669&amp;F2669)=0),"",431001)</f>
        <v/>
      </c>
      <c r="I2669" s="15" t="str" cm="1">
        <f t="array" aca="1" ref="I2669" ca="1">IF(OR(INDIRECT(A2669&amp;B2669&amp;C2669&amp;F2669)="",ISNUMBER(INDIRECT(A2669&amp;B2669&amp;C2669&amp;F2669))=FALSE,INDIRECT(A2669&amp;B2669&amp;C2669&amp;F2669)=0),"",G2669&amp;J2669&amp;"."&amp;TEXT(M2669,"00")&amp;TEXT(N2669,"00")&amp;"."&amp;TEXT(O2669,"00")&amp;TEXT(P2669,"00"))</f>
        <v/>
      </c>
      <c r="J2669" s="15" t="str" cm="1">
        <f t="array" aca="1" ref="J2669" ca="1">IF(OR(INDIRECT(A2669&amp;B2669&amp;C2669&amp;F2669)="",ISNUMBER(INDIRECT(A2669&amp;B2669&amp;C2669&amp;F2669))=FALSE,INDIRECT(A2669&amp;B2669&amp;C2669&amp;F2669)=0),"",予約枠報告様式!$B$2)</f>
        <v/>
      </c>
      <c r="K2669" s="15" t="str" cm="1">
        <f t="array" aca="1" ref="K2669" ca="1">IF(OR(INDIRECT(A2669&amp;B2669&amp;C2669&amp;F2669)="",ISNUMBER(INDIRECT(A2669&amp;B2669&amp;C2669&amp;F2669))=FALSE,INDIRECT(A2669&amp;B2669&amp;C2669&amp;F2669)=0),"",1)</f>
        <v/>
      </c>
      <c r="L2669" s="15" t="str" cm="1">
        <f t="array" aca="1" ref="L2669" ca="1">IF(OR(INDIRECT(A2669&amp;B2669&amp;C2669&amp;F2669)="",ISNUMBER(INDIRECT(A2669&amp;B2669&amp;C2669&amp;F2669))=FALSE,INDIRECT(A2669&amp;B2669&amp;C2669&amp;F2669)=0),"",IF(G2669="【（第８期）医療機関受付】",TEXT(INDIRECT(A2669&amp;D2669&amp;E2669&amp;5),"yyy"),TEXT(INDIRECT(A2669&amp;B2669&amp;C2669&amp;5),"yyy")))</f>
        <v/>
      </c>
      <c r="M2669" s="15" t="str" cm="1">
        <f t="array" aca="1" ref="M2669" ca="1">IF(OR(INDIRECT(A2669&amp;B2669&amp;C2669&amp;F2669)="",ISNUMBER(INDIRECT(A2669&amp;B2669&amp;C2669&amp;F2669))=FALSE,INDIRECT(A2669&amp;B2669&amp;C2669&amp;F2669)=0),"",IF(G2669="【（第８期）医療機関受付】",TEXT(INDIRECT(A2669&amp;D2669&amp;E2669&amp;5),"m"),TEXT(INDIRECT(A2669&amp;B2669&amp;C2669&amp;5),"m")))</f>
        <v/>
      </c>
      <c r="N2669" s="15" t="str" cm="1">
        <f t="array" aca="1" ref="N2669" ca="1">IF(OR(INDIRECT(A2669&amp;B2669&amp;C2669&amp;F2669)="",ISNUMBER(INDIRECT(A2669&amp;B2669&amp;C2669&amp;F2669))=FALSE,INDIRECT(A2669&amp;B2669&amp;C2669&amp;F2669)=0),"",IF(G2669="【（第８期）医療機関受付】",TEXT(INDIRECT(A2669&amp;D2669&amp;E2669&amp;5),"d"),TEXT(INDIRECT(A2669&amp;B2669&amp;C2669&amp;5),"d")))</f>
        <v/>
      </c>
      <c r="O2669" s="15" t="str" cm="1">
        <f t="array" aca="1" ref="O2669" ca="1">IF(OR(INDIRECT(A2669&amp;B2669&amp;C2669&amp;F2669)="",ISNUMBER(INDIRECT(A2669&amp;B2669&amp;C2669&amp;F2669))=FALSE,INDIRECT(A2669&amp;B2669&amp;C2669&amp;F2669)=0),"",HOUR(INDIRECT(A2669&amp;"A"&amp;F2669)))</f>
        <v/>
      </c>
      <c r="P2669" s="15" t="str" cm="1">
        <f t="array" aca="1" ref="P2669" ca="1">IF(OR(INDIRECT(A2669&amp;B2669&amp;C2669&amp;F2669)="",ISNUMBER(INDIRECT(A2669&amp;B2669&amp;C2669&amp;F2669))=FALSE,INDIRECT(A2669&amp;B2669&amp;C2669&amp;F2669)=0),"",MINUTE(INDIRECT(A2669&amp;"A"&amp;F2669)))</f>
        <v/>
      </c>
      <c r="Q2669" s="15" t="str" cm="1">
        <f t="array" aca="1" ref="Q2669" ca="1">IF(OR(INDIRECT(A2669&amp;B2669&amp;C2669&amp;F2669)="",ISNUMBER(INDIRECT(A2669&amp;B2669&amp;C2669&amp;F2669))=FALSE,INDIRECT(A2669&amp;B2669&amp;C2669&amp;F2669)=0),"",O2669)</f>
        <v/>
      </c>
      <c r="R2669" s="15" t="str" cm="1">
        <f t="array" aca="1" ref="R2669" ca="1">IF(OR(INDIRECT(A2669&amp;B2669&amp;C2669&amp;F2669)="",ISNUMBER(INDIRECT(A2669&amp;B2669&amp;C2669&amp;F2669))=FALSE,INDIRECT(A2669&amp;B2669&amp;C2669&amp;F2669)=0),"",P2669+14)</f>
        <v/>
      </c>
      <c r="S2669" s="15" t="str" cm="1">
        <f t="array" aca="1" ref="S2669" ca="1">IF(OR(INDIRECT(A2669&amp;B2669&amp;C2669&amp;F2669)="",ISNUMBER(INDIRECT(A2669&amp;B2669&amp;C2669&amp;F2669))=FALSE,INDIRECT(A2669&amp;B2669&amp;C2669&amp;F2669)=0),"",INDIRECT(A2669&amp;B2669&amp;C2669&amp;F2669))</f>
        <v/>
      </c>
      <c r="T2669" s="15" t="str" cm="1">
        <f t="array" aca="1" ref="T2669" ca="1">IF(OR(INDIRECT(A2669&amp;B2669&amp;C2669&amp;F2669)="",ISNUMBER(INDIRECT(A2669&amp;B2669&amp;C2669&amp;F2669))=FALSE,INDIRECT(A2669&amp;B2669&amp;C2669&amp;F2669)=0),"",0)</f>
        <v/>
      </c>
    </row>
    <row r="2670" spans="1:20">
      <c r="A2670" s="23" t="s">
        <v>912</v>
      </c>
      <c r="B2670" s="23" t="s">
        <v>914</v>
      </c>
      <c r="C2670" s="23" t="str">
        <f t="shared" si="123"/>
        <v>a</v>
      </c>
      <c r="D2670" s="23" t="s">
        <v>913</v>
      </c>
      <c r="E2670" s="23" t="str">
        <f t="shared" si="124"/>
        <v>z</v>
      </c>
      <c r="F2670" s="23">
        <f t="shared" si="122"/>
        <v>27</v>
      </c>
      <c r="G2670" s="23" t="str" cm="1">
        <f t="array" aca="1" ref="G2670" ca="1">IF(OR(INDIRECT(A2670&amp;B2670&amp;C2670&amp;F2670)="",ISNUMBER(INDIRECT(A2670&amp;B2670&amp;C2670&amp;F2670))=FALSE),"",IF(INDIRECT(A2670&amp;B2670&amp;C2670&amp;9)="公開","【（第８期）WEB・コールセンター受付】","【（第８期）医療機関受付】"))</f>
        <v/>
      </c>
      <c r="H2670" s="15" t="str" cm="1">
        <f t="array" aca="1" ref="H2670" ca="1">IF(OR(INDIRECT(A2670&amp;B2670&amp;C2670&amp;F2670)="",ISNUMBER(INDIRECT(A2670&amp;B2670&amp;C2670&amp;F2670))=FALSE,INDIRECT(A2670&amp;B2670&amp;C2670&amp;F2670)=0),"",431001)</f>
        <v/>
      </c>
      <c r="I2670" s="15" t="str" cm="1">
        <f t="array" aca="1" ref="I2670" ca="1">IF(OR(INDIRECT(A2670&amp;B2670&amp;C2670&amp;F2670)="",ISNUMBER(INDIRECT(A2670&amp;B2670&amp;C2670&amp;F2670))=FALSE,INDIRECT(A2670&amp;B2670&amp;C2670&amp;F2670)=0),"",G2670&amp;J2670&amp;"."&amp;TEXT(M2670,"00")&amp;TEXT(N2670,"00")&amp;"."&amp;TEXT(O2670,"00")&amp;TEXT(P2670,"00"))</f>
        <v/>
      </c>
      <c r="J2670" s="15" t="str" cm="1">
        <f t="array" aca="1" ref="J2670" ca="1">IF(OR(INDIRECT(A2670&amp;B2670&amp;C2670&amp;F2670)="",ISNUMBER(INDIRECT(A2670&amp;B2670&amp;C2670&amp;F2670))=FALSE,INDIRECT(A2670&amp;B2670&amp;C2670&amp;F2670)=0),"",予約枠報告様式!$B$2)</f>
        <v/>
      </c>
      <c r="K2670" s="15" t="str" cm="1">
        <f t="array" aca="1" ref="K2670" ca="1">IF(OR(INDIRECT(A2670&amp;B2670&amp;C2670&amp;F2670)="",ISNUMBER(INDIRECT(A2670&amp;B2670&amp;C2670&amp;F2670))=FALSE,INDIRECT(A2670&amp;B2670&amp;C2670&amp;F2670)=0),"",1)</f>
        <v/>
      </c>
      <c r="L2670" s="15" t="str" cm="1">
        <f t="array" aca="1" ref="L2670" ca="1">IF(OR(INDIRECT(A2670&amp;B2670&amp;C2670&amp;F2670)="",ISNUMBER(INDIRECT(A2670&amp;B2670&amp;C2670&amp;F2670))=FALSE,INDIRECT(A2670&amp;B2670&amp;C2670&amp;F2670)=0),"",IF(G2670="【（第８期）医療機関受付】",TEXT(INDIRECT(A2670&amp;D2670&amp;E2670&amp;5),"yyy"),TEXT(INDIRECT(A2670&amp;B2670&amp;C2670&amp;5),"yyy")))</f>
        <v/>
      </c>
      <c r="M2670" s="15" t="str" cm="1">
        <f t="array" aca="1" ref="M2670" ca="1">IF(OR(INDIRECT(A2670&amp;B2670&amp;C2670&amp;F2670)="",ISNUMBER(INDIRECT(A2670&amp;B2670&amp;C2670&amp;F2670))=FALSE,INDIRECT(A2670&amp;B2670&amp;C2670&amp;F2670)=0),"",IF(G2670="【（第８期）医療機関受付】",TEXT(INDIRECT(A2670&amp;D2670&amp;E2670&amp;5),"m"),TEXT(INDIRECT(A2670&amp;B2670&amp;C2670&amp;5),"m")))</f>
        <v/>
      </c>
      <c r="N2670" s="15" t="str" cm="1">
        <f t="array" aca="1" ref="N2670" ca="1">IF(OR(INDIRECT(A2670&amp;B2670&amp;C2670&amp;F2670)="",ISNUMBER(INDIRECT(A2670&amp;B2670&amp;C2670&amp;F2670))=FALSE,INDIRECT(A2670&amp;B2670&amp;C2670&amp;F2670)=0),"",IF(G2670="【（第８期）医療機関受付】",TEXT(INDIRECT(A2670&amp;D2670&amp;E2670&amp;5),"d"),TEXT(INDIRECT(A2670&amp;B2670&amp;C2670&amp;5),"d")))</f>
        <v/>
      </c>
      <c r="O2670" s="15" t="str" cm="1">
        <f t="array" aca="1" ref="O2670" ca="1">IF(OR(INDIRECT(A2670&amp;B2670&amp;C2670&amp;F2670)="",ISNUMBER(INDIRECT(A2670&amp;B2670&amp;C2670&amp;F2670))=FALSE,INDIRECT(A2670&amp;B2670&amp;C2670&amp;F2670)=0),"",HOUR(INDIRECT(A2670&amp;"A"&amp;F2670)))</f>
        <v/>
      </c>
      <c r="P2670" s="15" t="str" cm="1">
        <f t="array" aca="1" ref="P2670" ca="1">IF(OR(INDIRECT(A2670&amp;B2670&amp;C2670&amp;F2670)="",ISNUMBER(INDIRECT(A2670&amp;B2670&amp;C2670&amp;F2670))=FALSE,INDIRECT(A2670&amp;B2670&amp;C2670&amp;F2670)=0),"",MINUTE(INDIRECT(A2670&amp;"A"&amp;F2670)))</f>
        <v/>
      </c>
      <c r="Q2670" s="15" t="str" cm="1">
        <f t="array" aca="1" ref="Q2670" ca="1">IF(OR(INDIRECT(A2670&amp;B2670&amp;C2670&amp;F2670)="",ISNUMBER(INDIRECT(A2670&amp;B2670&amp;C2670&amp;F2670))=FALSE,INDIRECT(A2670&amp;B2670&amp;C2670&amp;F2670)=0),"",O2670)</f>
        <v/>
      </c>
      <c r="R2670" s="15" t="str" cm="1">
        <f t="array" aca="1" ref="R2670" ca="1">IF(OR(INDIRECT(A2670&amp;B2670&amp;C2670&amp;F2670)="",ISNUMBER(INDIRECT(A2670&amp;B2670&amp;C2670&amp;F2670))=FALSE,INDIRECT(A2670&amp;B2670&amp;C2670&amp;F2670)=0),"",P2670+14)</f>
        <v/>
      </c>
      <c r="S2670" s="15" t="str" cm="1">
        <f t="array" aca="1" ref="S2670" ca="1">IF(OR(INDIRECT(A2670&amp;B2670&amp;C2670&amp;F2670)="",ISNUMBER(INDIRECT(A2670&amp;B2670&amp;C2670&amp;F2670))=FALSE,INDIRECT(A2670&amp;B2670&amp;C2670&amp;F2670)=0),"",INDIRECT(A2670&amp;B2670&amp;C2670&amp;F2670))</f>
        <v/>
      </c>
      <c r="T2670" s="15" t="str" cm="1">
        <f t="array" aca="1" ref="T2670" ca="1">IF(OR(INDIRECT(A2670&amp;B2670&amp;C2670&amp;F2670)="",ISNUMBER(INDIRECT(A2670&amp;B2670&amp;C2670&amp;F2670))=FALSE,INDIRECT(A2670&amp;B2670&amp;C2670&amp;F2670)=0),"",0)</f>
        <v/>
      </c>
    </row>
    <row r="2671" spans="1:20">
      <c r="A2671" s="23" t="s">
        <v>912</v>
      </c>
      <c r="B2671" s="23" t="s">
        <v>914</v>
      </c>
      <c r="C2671" s="23" t="str">
        <f t="shared" si="123"/>
        <v>a</v>
      </c>
      <c r="D2671" s="23" t="s">
        <v>913</v>
      </c>
      <c r="E2671" s="23" t="str">
        <f t="shared" si="124"/>
        <v>z</v>
      </c>
      <c r="F2671" s="23">
        <f t="shared" si="122"/>
        <v>28</v>
      </c>
      <c r="G2671" s="23" t="str" cm="1">
        <f t="array" aca="1" ref="G2671" ca="1">IF(OR(INDIRECT(A2671&amp;B2671&amp;C2671&amp;F2671)="",ISNUMBER(INDIRECT(A2671&amp;B2671&amp;C2671&amp;F2671))=FALSE),"",IF(INDIRECT(A2671&amp;B2671&amp;C2671&amp;9)="公開","【（第８期）WEB・コールセンター受付】","【（第８期）医療機関受付】"))</f>
        <v/>
      </c>
      <c r="H2671" s="15" t="str" cm="1">
        <f t="array" aca="1" ref="H2671" ca="1">IF(OR(INDIRECT(A2671&amp;B2671&amp;C2671&amp;F2671)="",ISNUMBER(INDIRECT(A2671&amp;B2671&amp;C2671&amp;F2671))=FALSE,INDIRECT(A2671&amp;B2671&amp;C2671&amp;F2671)=0),"",431001)</f>
        <v/>
      </c>
      <c r="I2671" s="15" t="str" cm="1">
        <f t="array" aca="1" ref="I2671" ca="1">IF(OR(INDIRECT(A2671&amp;B2671&amp;C2671&amp;F2671)="",ISNUMBER(INDIRECT(A2671&amp;B2671&amp;C2671&amp;F2671))=FALSE,INDIRECT(A2671&amp;B2671&amp;C2671&amp;F2671)=0),"",G2671&amp;J2671&amp;"."&amp;TEXT(M2671,"00")&amp;TEXT(N2671,"00")&amp;"."&amp;TEXT(O2671,"00")&amp;TEXT(P2671,"00"))</f>
        <v/>
      </c>
      <c r="J2671" s="15" t="str" cm="1">
        <f t="array" aca="1" ref="J2671" ca="1">IF(OR(INDIRECT(A2671&amp;B2671&amp;C2671&amp;F2671)="",ISNUMBER(INDIRECT(A2671&amp;B2671&amp;C2671&amp;F2671))=FALSE,INDIRECT(A2671&amp;B2671&amp;C2671&amp;F2671)=0),"",予約枠報告様式!$B$2)</f>
        <v/>
      </c>
      <c r="K2671" s="15" t="str" cm="1">
        <f t="array" aca="1" ref="K2671" ca="1">IF(OR(INDIRECT(A2671&amp;B2671&amp;C2671&amp;F2671)="",ISNUMBER(INDIRECT(A2671&amp;B2671&amp;C2671&amp;F2671))=FALSE,INDIRECT(A2671&amp;B2671&amp;C2671&amp;F2671)=0),"",1)</f>
        <v/>
      </c>
      <c r="L2671" s="15" t="str" cm="1">
        <f t="array" aca="1" ref="L2671" ca="1">IF(OR(INDIRECT(A2671&amp;B2671&amp;C2671&amp;F2671)="",ISNUMBER(INDIRECT(A2671&amp;B2671&amp;C2671&amp;F2671))=FALSE,INDIRECT(A2671&amp;B2671&amp;C2671&amp;F2671)=0),"",IF(G2671="【（第８期）医療機関受付】",TEXT(INDIRECT(A2671&amp;D2671&amp;E2671&amp;5),"yyy"),TEXT(INDIRECT(A2671&amp;B2671&amp;C2671&amp;5),"yyy")))</f>
        <v/>
      </c>
      <c r="M2671" s="15" t="str" cm="1">
        <f t="array" aca="1" ref="M2671" ca="1">IF(OR(INDIRECT(A2671&amp;B2671&amp;C2671&amp;F2671)="",ISNUMBER(INDIRECT(A2671&amp;B2671&amp;C2671&amp;F2671))=FALSE,INDIRECT(A2671&amp;B2671&amp;C2671&amp;F2671)=0),"",IF(G2671="【（第８期）医療機関受付】",TEXT(INDIRECT(A2671&amp;D2671&amp;E2671&amp;5),"m"),TEXT(INDIRECT(A2671&amp;B2671&amp;C2671&amp;5),"m")))</f>
        <v/>
      </c>
      <c r="N2671" s="15" t="str" cm="1">
        <f t="array" aca="1" ref="N2671" ca="1">IF(OR(INDIRECT(A2671&amp;B2671&amp;C2671&amp;F2671)="",ISNUMBER(INDIRECT(A2671&amp;B2671&amp;C2671&amp;F2671))=FALSE,INDIRECT(A2671&amp;B2671&amp;C2671&amp;F2671)=0),"",IF(G2671="【（第８期）医療機関受付】",TEXT(INDIRECT(A2671&amp;D2671&amp;E2671&amp;5),"d"),TEXT(INDIRECT(A2671&amp;B2671&amp;C2671&amp;5),"d")))</f>
        <v/>
      </c>
      <c r="O2671" s="15" t="str" cm="1">
        <f t="array" aca="1" ref="O2671" ca="1">IF(OR(INDIRECT(A2671&amp;B2671&amp;C2671&amp;F2671)="",ISNUMBER(INDIRECT(A2671&amp;B2671&amp;C2671&amp;F2671))=FALSE,INDIRECT(A2671&amp;B2671&amp;C2671&amp;F2671)=0),"",HOUR(INDIRECT(A2671&amp;"A"&amp;F2671)))</f>
        <v/>
      </c>
      <c r="P2671" s="15" t="str" cm="1">
        <f t="array" aca="1" ref="P2671" ca="1">IF(OR(INDIRECT(A2671&amp;B2671&amp;C2671&amp;F2671)="",ISNUMBER(INDIRECT(A2671&amp;B2671&amp;C2671&amp;F2671))=FALSE,INDIRECT(A2671&amp;B2671&amp;C2671&amp;F2671)=0),"",MINUTE(INDIRECT(A2671&amp;"A"&amp;F2671)))</f>
        <v/>
      </c>
      <c r="Q2671" s="15" t="str" cm="1">
        <f t="array" aca="1" ref="Q2671" ca="1">IF(OR(INDIRECT(A2671&amp;B2671&amp;C2671&amp;F2671)="",ISNUMBER(INDIRECT(A2671&amp;B2671&amp;C2671&amp;F2671))=FALSE,INDIRECT(A2671&amp;B2671&amp;C2671&amp;F2671)=0),"",O2671)</f>
        <v/>
      </c>
      <c r="R2671" s="15" t="str" cm="1">
        <f t="array" aca="1" ref="R2671" ca="1">IF(OR(INDIRECT(A2671&amp;B2671&amp;C2671&amp;F2671)="",ISNUMBER(INDIRECT(A2671&amp;B2671&amp;C2671&amp;F2671))=FALSE,INDIRECT(A2671&amp;B2671&amp;C2671&amp;F2671)=0),"",P2671+14)</f>
        <v/>
      </c>
      <c r="S2671" s="15" t="str" cm="1">
        <f t="array" aca="1" ref="S2671" ca="1">IF(OR(INDIRECT(A2671&amp;B2671&amp;C2671&amp;F2671)="",ISNUMBER(INDIRECT(A2671&amp;B2671&amp;C2671&amp;F2671))=FALSE,INDIRECT(A2671&amp;B2671&amp;C2671&amp;F2671)=0),"",INDIRECT(A2671&amp;B2671&amp;C2671&amp;F2671))</f>
        <v/>
      </c>
      <c r="T2671" s="15" t="str" cm="1">
        <f t="array" aca="1" ref="T2671" ca="1">IF(OR(INDIRECT(A2671&amp;B2671&amp;C2671&amp;F2671)="",ISNUMBER(INDIRECT(A2671&amp;B2671&amp;C2671&amp;F2671))=FALSE,INDIRECT(A2671&amp;B2671&amp;C2671&amp;F2671)=0),"",0)</f>
        <v/>
      </c>
    </row>
    <row r="2672" spans="1:20">
      <c r="A2672" s="23" t="s">
        <v>912</v>
      </c>
      <c r="B2672" s="23" t="s">
        <v>914</v>
      </c>
      <c r="C2672" s="23" t="str">
        <f t="shared" si="123"/>
        <v>a</v>
      </c>
      <c r="D2672" s="23" t="s">
        <v>913</v>
      </c>
      <c r="E2672" s="23" t="str">
        <f t="shared" si="124"/>
        <v>z</v>
      </c>
      <c r="F2672" s="23">
        <f t="shared" si="122"/>
        <v>29</v>
      </c>
      <c r="G2672" s="23" t="str" cm="1">
        <f t="array" aca="1" ref="G2672" ca="1">IF(OR(INDIRECT(A2672&amp;B2672&amp;C2672&amp;F2672)="",ISNUMBER(INDIRECT(A2672&amp;B2672&amp;C2672&amp;F2672))=FALSE),"",IF(INDIRECT(A2672&amp;B2672&amp;C2672&amp;9)="公開","【（第８期）WEB・コールセンター受付】","【（第８期）医療機関受付】"))</f>
        <v/>
      </c>
      <c r="H2672" s="15" t="str" cm="1">
        <f t="array" aca="1" ref="H2672" ca="1">IF(OR(INDIRECT(A2672&amp;B2672&amp;C2672&amp;F2672)="",ISNUMBER(INDIRECT(A2672&amp;B2672&amp;C2672&amp;F2672))=FALSE,INDIRECT(A2672&amp;B2672&amp;C2672&amp;F2672)=0),"",431001)</f>
        <v/>
      </c>
      <c r="I2672" s="15" t="str" cm="1">
        <f t="array" aca="1" ref="I2672" ca="1">IF(OR(INDIRECT(A2672&amp;B2672&amp;C2672&amp;F2672)="",ISNUMBER(INDIRECT(A2672&amp;B2672&amp;C2672&amp;F2672))=FALSE,INDIRECT(A2672&amp;B2672&amp;C2672&amp;F2672)=0),"",G2672&amp;J2672&amp;"."&amp;TEXT(M2672,"00")&amp;TEXT(N2672,"00")&amp;"."&amp;TEXT(O2672,"00")&amp;TEXT(P2672,"00"))</f>
        <v/>
      </c>
      <c r="J2672" s="15" t="str" cm="1">
        <f t="array" aca="1" ref="J2672" ca="1">IF(OR(INDIRECT(A2672&amp;B2672&amp;C2672&amp;F2672)="",ISNUMBER(INDIRECT(A2672&amp;B2672&amp;C2672&amp;F2672))=FALSE,INDIRECT(A2672&amp;B2672&amp;C2672&amp;F2672)=0),"",予約枠報告様式!$B$2)</f>
        <v/>
      </c>
      <c r="K2672" s="15" t="str" cm="1">
        <f t="array" aca="1" ref="K2672" ca="1">IF(OR(INDIRECT(A2672&amp;B2672&amp;C2672&amp;F2672)="",ISNUMBER(INDIRECT(A2672&amp;B2672&amp;C2672&amp;F2672))=FALSE,INDIRECT(A2672&amp;B2672&amp;C2672&amp;F2672)=0),"",1)</f>
        <v/>
      </c>
      <c r="L2672" s="15" t="str" cm="1">
        <f t="array" aca="1" ref="L2672" ca="1">IF(OR(INDIRECT(A2672&amp;B2672&amp;C2672&amp;F2672)="",ISNUMBER(INDIRECT(A2672&amp;B2672&amp;C2672&amp;F2672))=FALSE,INDIRECT(A2672&amp;B2672&amp;C2672&amp;F2672)=0),"",IF(G2672="【（第８期）医療機関受付】",TEXT(INDIRECT(A2672&amp;D2672&amp;E2672&amp;5),"yyy"),TEXT(INDIRECT(A2672&amp;B2672&amp;C2672&amp;5),"yyy")))</f>
        <v/>
      </c>
      <c r="M2672" s="15" t="str" cm="1">
        <f t="array" aca="1" ref="M2672" ca="1">IF(OR(INDIRECT(A2672&amp;B2672&amp;C2672&amp;F2672)="",ISNUMBER(INDIRECT(A2672&amp;B2672&amp;C2672&amp;F2672))=FALSE,INDIRECT(A2672&amp;B2672&amp;C2672&amp;F2672)=0),"",IF(G2672="【（第８期）医療機関受付】",TEXT(INDIRECT(A2672&amp;D2672&amp;E2672&amp;5),"m"),TEXT(INDIRECT(A2672&amp;B2672&amp;C2672&amp;5),"m")))</f>
        <v/>
      </c>
      <c r="N2672" s="15" t="str" cm="1">
        <f t="array" aca="1" ref="N2672" ca="1">IF(OR(INDIRECT(A2672&amp;B2672&amp;C2672&amp;F2672)="",ISNUMBER(INDIRECT(A2672&amp;B2672&amp;C2672&amp;F2672))=FALSE,INDIRECT(A2672&amp;B2672&amp;C2672&amp;F2672)=0),"",IF(G2672="【（第８期）医療機関受付】",TEXT(INDIRECT(A2672&amp;D2672&amp;E2672&amp;5),"d"),TEXT(INDIRECT(A2672&amp;B2672&amp;C2672&amp;5),"d")))</f>
        <v/>
      </c>
      <c r="O2672" s="15" t="str" cm="1">
        <f t="array" aca="1" ref="O2672" ca="1">IF(OR(INDIRECT(A2672&amp;B2672&amp;C2672&amp;F2672)="",ISNUMBER(INDIRECT(A2672&amp;B2672&amp;C2672&amp;F2672))=FALSE,INDIRECT(A2672&amp;B2672&amp;C2672&amp;F2672)=0),"",HOUR(INDIRECT(A2672&amp;"A"&amp;F2672)))</f>
        <v/>
      </c>
      <c r="P2672" s="15" t="str" cm="1">
        <f t="array" aca="1" ref="P2672" ca="1">IF(OR(INDIRECT(A2672&amp;B2672&amp;C2672&amp;F2672)="",ISNUMBER(INDIRECT(A2672&amp;B2672&amp;C2672&amp;F2672))=FALSE,INDIRECT(A2672&amp;B2672&amp;C2672&amp;F2672)=0),"",MINUTE(INDIRECT(A2672&amp;"A"&amp;F2672)))</f>
        <v/>
      </c>
      <c r="Q2672" s="15" t="str" cm="1">
        <f t="array" aca="1" ref="Q2672" ca="1">IF(OR(INDIRECT(A2672&amp;B2672&amp;C2672&amp;F2672)="",ISNUMBER(INDIRECT(A2672&amp;B2672&amp;C2672&amp;F2672))=FALSE,INDIRECT(A2672&amp;B2672&amp;C2672&amp;F2672)=0),"",O2672)</f>
        <v/>
      </c>
      <c r="R2672" s="15" t="str" cm="1">
        <f t="array" aca="1" ref="R2672" ca="1">IF(OR(INDIRECT(A2672&amp;B2672&amp;C2672&amp;F2672)="",ISNUMBER(INDIRECT(A2672&amp;B2672&amp;C2672&amp;F2672))=FALSE,INDIRECT(A2672&amp;B2672&amp;C2672&amp;F2672)=0),"",P2672+14)</f>
        <v/>
      </c>
      <c r="S2672" s="15" t="str" cm="1">
        <f t="array" aca="1" ref="S2672" ca="1">IF(OR(INDIRECT(A2672&amp;B2672&amp;C2672&amp;F2672)="",ISNUMBER(INDIRECT(A2672&amp;B2672&amp;C2672&amp;F2672))=FALSE,INDIRECT(A2672&amp;B2672&amp;C2672&amp;F2672)=0),"",INDIRECT(A2672&amp;B2672&amp;C2672&amp;F2672))</f>
        <v/>
      </c>
      <c r="T2672" s="15" t="str" cm="1">
        <f t="array" aca="1" ref="T2672" ca="1">IF(OR(INDIRECT(A2672&amp;B2672&amp;C2672&amp;F2672)="",ISNUMBER(INDIRECT(A2672&amp;B2672&amp;C2672&amp;F2672))=FALSE,INDIRECT(A2672&amp;B2672&amp;C2672&amp;F2672)=0),"",0)</f>
        <v/>
      </c>
    </row>
    <row r="2673" spans="1:20">
      <c r="A2673" s="23" t="s">
        <v>912</v>
      </c>
      <c r="B2673" s="23" t="s">
        <v>914</v>
      </c>
      <c r="C2673" s="23" t="str">
        <f t="shared" si="123"/>
        <v>a</v>
      </c>
      <c r="D2673" s="23" t="s">
        <v>913</v>
      </c>
      <c r="E2673" s="23" t="str">
        <f t="shared" si="124"/>
        <v>z</v>
      </c>
      <c r="F2673" s="23">
        <f t="shared" si="122"/>
        <v>30</v>
      </c>
      <c r="G2673" s="23" t="str" cm="1">
        <f t="array" aca="1" ref="G2673" ca="1">IF(OR(INDIRECT(A2673&amp;B2673&amp;C2673&amp;F2673)="",ISNUMBER(INDIRECT(A2673&amp;B2673&amp;C2673&amp;F2673))=FALSE),"",IF(INDIRECT(A2673&amp;B2673&amp;C2673&amp;9)="公開","【（第８期）WEB・コールセンター受付】","【（第８期）医療機関受付】"))</f>
        <v/>
      </c>
      <c r="H2673" s="15" t="str" cm="1">
        <f t="array" aca="1" ref="H2673" ca="1">IF(OR(INDIRECT(A2673&amp;B2673&amp;C2673&amp;F2673)="",ISNUMBER(INDIRECT(A2673&amp;B2673&amp;C2673&amp;F2673))=FALSE,INDIRECT(A2673&amp;B2673&amp;C2673&amp;F2673)=0),"",431001)</f>
        <v/>
      </c>
      <c r="I2673" s="15" t="str" cm="1">
        <f t="array" aca="1" ref="I2673" ca="1">IF(OR(INDIRECT(A2673&amp;B2673&amp;C2673&amp;F2673)="",ISNUMBER(INDIRECT(A2673&amp;B2673&amp;C2673&amp;F2673))=FALSE,INDIRECT(A2673&amp;B2673&amp;C2673&amp;F2673)=0),"",G2673&amp;J2673&amp;"."&amp;TEXT(M2673,"00")&amp;TEXT(N2673,"00")&amp;"."&amp;TEXT(O2673,"00")&amp;TEXT(P2673,"00"))</f>
        <v/>
      </c>
      <c r="J2673" s="15" t="str" cm="1">
        <f t="array" aca="1" ref="J2673" ca="1">IF(OR(INDIRECT(A2673&amp;B2673&amp;C2673&amp;F2673)="",ISNUMBER(INDIRECT(A2673&amp;B2673&amp;C2673&amp;F2673))=FALSE,INDIRECT(A2673&amp;B2673&amp;C2673&amp;F2673)=0),"",予約枠報告様式!$B$2)</f>
        <v/>
      </c>
      <c r="K2673" s="15" t="str" cm="1">
        <f t="array" aca="1" ref="K2673" ca="1">IF(OR(INDIRECT(A2673&amp;B2673&amp;C2673&amp;F2673)="",ISNUMBER(INDIRECT(A2673&amp;B2673&amp;C2673&amp;F2673))=FALSE,INDIRECT(A2673&amp;B2673&amp;C2673&amp;F2673)=0),"",1)</f>
        <v/>
      </c>
      <c r="L2673" s="15" t="str" cm="1">
        <f t="array" aca="1" ref="L2673" ca="1">IF(OR(INDIRECT(A2673&amp;B2673&amp;C2673&amp;F2673)="",ISNUMBER(INDIRECT(A2673&amp;B2673&amp;C2673&amp;F2673))=FALSE,INDIRECT(A2673&amp;B2673&amp;C2673&amp;F2673)=0),"",IF(G2673="【（第８期）医療機関受付】",TEXT(INDIRECT(A2673&amp;D2673&amp;E2673&amp;5),"yyy"),TEXT(INDIRECT(A2673&amp;B2673&amp;C2673&amp;5),"yyy")))</f>
        <v/>
      </c>
      <c r="M2673" s="15" t="str" cm="1">
        <f t="array" aca="1" ref="M2673" ca="1">IF(OR(INDIRECT(A2673&amp;B2673&amp;C2673&amp;F2673)="",ISNUMBER(INDIRECT(A2673&amp;B2673&amp;C2673&amp;F2673))=FALSE,INDIRECT(A2673&amp;B2673&amp;C2673&amp;F2673)=0),"",IF(G2673="【（第８期）医療機関受付】",TEXT(INDIRECT(A2673&amp;D2673&amp;E2673&amp;5),"m"),TEXT(INDIRECT(A2673&amp;B2673&amp;C2673&amp;5),"m")))</f>
        <v/>
      </c>
      <c r="N2673" s="15" t="str" cm="1">
        <f t="array" aca="1" ref="N2673" ca="1">IF(OR(INDIRECT(A2673&amp;B2673&amp;C2673&amp;F2673)="",ISNUMBER(INDIRECT(A2673&amp;B2673&amp;C2673&amp;F2673))=FALSE,INDIRECT(A2673&amp;B2673&amp;C2673&amp;F2673)=0),"",IF(G2673="【（第８期）医療機関受付】",TEXT(INDIRECT(A2673&amp;D2673&amp;E2673&amp;5),"d"),TEXT(INDIRECT(A2673&amp;B2673&amp;C2673&amp;5),"d")))</f>
        <v/>
      </c>
      <c r="O2673" s="15" t="str" cm="1">
        <f t="array" aca="1" ref="O2673" ca="1">IF(OR(INDIRECT(A2673&amp;B2673&amp;C2673&amp;F2673)="",ISNUMBER(INDIRECT(A2673&amp;B2673&amp;C2673&amp;F2673))=FALSE,INDIRECT(A2673&amp;B2673&amp;C2673&amp;F2673)=0),"",HOUR(INDIRECT(A2673&amp;"A"&amp;F2673)))</f>
        <v/>
      </c>
      <c r="P2673" s="15" t="str" cm="1">
        <f t="array" aca="1" ref="P2673" ca="1">IF(OR(INDIRECT(A2673&amp;B2673&amp;C2673&amp;F2673)="",ISNUMBER(INDIRECT(A2673&amp;B2673&amp;C2673&amp;F2673))=FALSE,INDIRECT(A2673&amp;B2673&amp;C2673&amp;F2673)=0),"",MINUTE(INDIRECT(A2673&amp;"A"&amp;F2673)))</f>
        <v/>
      </c>
      <c r="Q2673" s="15" t="str" cm="1">
        <f t="array" aca="1" ref="Q2673" ca="1">IF(OR(INDIRECT(A2673&amp;B2673&amp;C2673&amp;F2673)="",ISNUMBER(INDIRECT(A2673&amp;B2673&amp;C2673&amp;F2673))=FALSE,INDIRECT(A2673&amp;B2673&amp;C2673&amp;F2673)=0),"",O2673)</f>
        <v/>
      </c>
      <c r="R2673" s="15" t="str" cm="1">
        <f t="array" aca="1" ref="R2673" ca="1">IF(OR(INDIRECT(A2673&amp;B2673&amp;C2673&amp;F2673)="",ISNUMBER(INDIRECT(A2673&amp;B2673&amp;C2673&amp;F2673))=FALSE,INDIRECT(A2673&amp;B2673&amp;C2673&amp;F2673)=0),"",P2673+14)</f>
        <v/>
      </c>
      <c r="S2673" s="15" t="str" cm="1">
        <f t="array" aca="1" ref="S2673" ca="1">IF(OR(INDIRECT(A2673&amp;B2673&amp;C2673&amp;F2673)="",ISNUMBER(INDIRECT(A2673&amp;B2673&amp;C2673&amp;F2673))=FALSE,INDIRECT(A2673&amp;B2673&amp;C2673&amp;F2673)=0),"",INDIRECT(A2673&amp;B2673&amp;C2673&amp;F2673))</f>
        <v/>
      </c>
      <c r="T2673" s="15" t="str" cm="1">
        <f t="array" aca="1" ref="T2673" ca="1">IF(OR(INDIRECT(A2673&amp;B2673&amp;C2673&amp;F2673)="",ISNUMBER(INDIRECT(A2673&amp;B2673&amp;C2673&amp;F2673))=FALSE,INDIRECT(A2673&amp;B2673&amp;C2673&amp;F2673)=0),"",0)</f>
        <v/>
      </c>
    </row>
    <row r="2674" spans="1:20">
      <c r="A2674" s="23" t="s">
        <v>912</v>
      </c>
      <c r="B2674" s="23" t="s">
        <v>914</v>
      </c>
      <c r="C2674" s="23" t="str">
        <f t="shared" si="123"/>
        <v>a</v>
      </c>
      <c r="D2674" s="23" t="s">
        <v>913</v>
      </c>
      <c r="E2674" s="23" t="str">
        <f t="shared" si="124"/>
        <v>z</v>
      </c>
      <c r="F2674" s="23">
        <f t="shared" si="122"/>
        <v>31</v>
      </c>
      <c r="G2674" s="23" t="str" cm="1">
        <f t="array" aca="1" ref="G2674" ca="1">IF(OR(INDIRECT(A2674&amp;B2674&amp;C2674&amp;F2674)="",ISNUMBER(INDIRECT(A2674&amp;B2674&amp;C2674&amp;F2674))=FALSE),"",IF(INDIRECT(A2674&amp;B2674&amp;C2674&amp;9)="公開","【（第８期）WEB・コールセンター受付】","【（第８期）医療機関受付】"))</f>
        <v/>
      </c>
      <c r="H2674" s="15" t="str" cm="1">
        <f t="array" aca="1" ref="H2674" ca="1">IF(OR(INDIRECT(A2674&amp;B2674&amp;C2674&amp;F2674)="",ISNUMBER(INDIRECT(A2674&amp;B2674&amp;C2674&amp;F2674))=FALSE,INDIRECT(A2674&amp;B2674&amp;C2674&amp;F2674)=0),"",431001)</f>
        <v/>
      </c>
      <c r="I2674" s="15" t="str" cm="1">
        <f t="array" aca="1" ref="I2674" ca="1">IF(OR(INDIRECT(A2674&amp;B2674&amp;C2674&amp;F2674)="",ISNUMBER(INDIRECT(A2674&amp;B2674&amp;C2674&amp;F2674))=FALSE,INDIRECT(A2674&amp;B2674&amp;C2674&amp;F2674)=0),"",G2674&amp;J2674&amp;"."&amp;TEXT(M2674,"00")&amp;TEXT(N2674,"00")&amp;"."&amp;TEXT(O2674,"00")&amp;TEXT(P2674,"00"))</f>
        <v/>
      </c>
      <c r="J2674" s="15" t="str" cm="1">
        <f t="array" aca="1" ref="J2674" ca="1">IF(OR(INDIRECT(A2674&amp;B2674&amp;C2674&amp;F2674)="",ISNUMBER(INDIRECT(A2674&amp;B2674&amp;C2674&amp;F2674))=FALSE,INDIRECT(A2674&amp;B2674&amp;C2674&amp;F2674)=0),"",予約枠報告様式!$B$2)</f>
        <v/>
      </c>
      <c r="K2674" s="15" t="str" cm="1">
        <f t="array" aca="1" ref="K2674" ca="1">IF(OR(INDIRECT(A2674&amp;B2674&amp;C2674&amp;F2674)="",ISNUMBER(INDIRECT(A2674&amp;B2674&amp;C2674&amp;F2674))=FALSE,INDIRECT(A2674&amp;B2674&amp;C2674&amp;F2674)=0),"",1)</f>
        <v/>
      </c>
      <c r="L2674" s="15" t="str" cm="1">
        <f t="array" aca="1" ref="L2674" ca="1">IF(OR(INDIRECT(A2674&amp;B2674&amp;C2674&amp;F2674)="",ISNUMBER(INDIRECT(A2674&amp;B2674&amp;C2674&amp;F2674))=FALSE,INDIRECT(A2674&amp;B2674&amp;C2674&amp;F2674)=0),"",IF(G2674="【（第８期）医療機関受付】",TEXT(INDIRECT(A2674&amp;D2674&amp;E2674&amp;5),"yyy"),TEXT(INDIRECT(A2674&amp;B2674&amp;C2674&amp;5),"yyy")))</f>
        <v/>
      </c>
      <c r="M2674" s="15" t="str" cm="1">
        <f t="array" aca="1" ref="M2674" ca="1">IF(OR(INDIRECT(A2674&amp;B2674&amp;C2674&amp;F2674)="",ISNUMBER(INDIRECT(A2674&amp;B2674&amp;C2674&amp;F2674))=FALSE,INDIRECT(A2674&amp;B2674&amp;C2674&amp;F2674)=0),"",IF(G2674="【（第８期）医療機関受付】",TEXT(INDIRECT(A2674&amp;D2674&amp;E2674&amp;5),"m"),TEXT(INDIRECT(A2674&amp;B2674&amp;C2674&amp;5),"m")))</f>
        <v/>
      </c>
      <c r="N2674" s="15" t="str" cm="1">
        <f t="array" aca="1" ref="N2674" ca="1">IF(OR(INDIRECT(A2674&amp;B2674&amp;C2674&amp;F2674)="",ISNUMBER(INDIRECT(A2674&amp;B2674&amp;C2674&amp;F2674))=FALSE,INDIRECT(A2674&amp;B2674&amp;C2674&amp;F2674)=0),"",IF(G2674="【（第８期）医療機関受付】",TEXT(INDIRECT(A2674&amp;D2674&amp;E2674&amp;5),"d"),TEXT(INDIRECT(A2674&amp;B2674&amp;C2674&amp;5),"d")))</f>
        <v/>
      </c>
      <c r="O2674" s="15" t="str" cm="1">
        <f t="array" aca="1" ref="O2674" ca="1">IF(OR(INDIRECT(A2674&amp;B2674&amp;C2674&amp;F2674)="",ISNUMBER(INDIRECT(A2674&amp;B2674&amp;C2674&amp;F2674))=FALSE,INDIRECT(A2674&amp;B2674&amp;C2674&amp;F2674)=0),"",HOUR(INDIRECT(A2674&amp;"A"&amp;F2674)))</f>
        <v/>
      </c>
      <c r="P2674" s="15" t="str" cm="1">
        <f t="array" aca="1" ref="P2674" ca="1">IF(OR(INDIRECT(A2674&amp;B2674&amp;C2674&amp;F2674)="",ISNUMBER(INDIRECT(A2674&amp;B2674&amp;C2674&amp;F2674))=FALSE,INDIRECT(A2674&amp;B2674&amp;C2674&amp;F2674)=0),"",MINUTE(INDIRECT(A2674&amp;"A"&amp;F2674)))</f>
        <v/>
      </c>
      <c r="Q2674" s="15" t="str" cm="1">
        <f t="array" aca="1" ref="Q2674" ca="1">IF(OR(INDIRECT(A2674&amp;B2674&amp;C2674&amp;F2674)="",ISNUMBER(INDIRECT(A2674&amp;B2674&amp;C2674&amp;F2674))=FALSE,INDIRECT(A2674&amp;B2674&amp;C2674&amp;F2674)=0),"",O2674)</f>
        <v/>
      </c>
      <c r="R2674" s="15" t="str" cm="1">
        <f t="array" aca="1" ref="R2674" ca="1">IF(OR(INDIRECT(A2674&amp;B2674&amp;C2674&amp;F2674)="",ISNUMBER(INDIRECT(A2674&amp;B2674&amp;C2674&amp;F2674))=FALSE,INDIRECT(A2674&amp;B2674&amp;C2674&amp;F2674)=0),"",P2674+14)</f>
        <v/>
      </c>
      <c r="S2674" s="15" t="str" cm="1">
        <f t="array" aca="1" ref="S2674" ca="1">IF(OR(INDIRECT(A2674&amp;B2674&amp;C2674&amp;F2674)="",ISNUMBER(INDIRECT(A2674&amp;B2674&amp;C2674&amp;F2674))=FALSE,INDIRECT(A2674&amp;B2674&amp;C2674&amp;F2674)=0),"",INDIRECT(A2674&amp;B2674&amp;C2674&amp;F2674))</f>
        <v/>
      </c>
      <c r="T2674" s="15" t="str" cm="1">
        <f t="array" aca="1" ref="T2674" ca="1">IF(OR(INDIRECT(A2674&amp;B2674&amp;C2674&amp;F2674)="",ISNUMBER(INDIRECT(A2674&amp;B2674&amp;C2674&amp;F2674))=FALSE,INDIRECT(A2674&amp;B2674&amp;C2674&amp;F2674)=0),"",0)</f>
        <v/>
      </c>
    </row>
    <row r="2675" spans="1:20">
      <c r="A2675" s="23" t="s">
        <v>912</v>
      </c>
      <c r="B2675" s="23" t="s">
        <v>914</v>
      </c>
      <c r="C2675" s="23" t="str">
        <f t="shared" si="123"/>
        <v>a</v>
      </c>
      <c r="D2675" s="23" t="s">
        <v>913</v>
      </c>
      <c r="E2675" s="23" t="str">
        <f t="shared" si="124"/>
        <v>z</v>
      </c>
      <c r="F2675" s="23">
        <f t="shared" si="122"/>
        <v>32</v>
      </c>
      <c r="G2675" s="23" t="str" cm="1">
        <f t="array" aca="1" ref="G2675" ca="1">IF(OR(INDIRECT(A2675&amp;B2675&amp;C2675&amp;F2675)="",ISNUMBER(INDIRECT(A2675&amp;B2675&amp;C2675&amp;F2675))=FALSE),"",IF(INDIRECT(A2675&amp;B2675&amp;C2675&amp;9)="公開","【（第８期）WEB・コールセンター受付】","【（第８期）医療機関受付】"))</f>
        <v/>
      </c>
      <c r="H2675" s="15" t="str" cm="1">
        <f t="array" aca="1" ref="H2675" ca="1">IF(OR(INDIRECT(A2675&amp;B2675&amp;C2675&amp;F2675)="",ISNUMBER(INDIRECT(A2675&amp;B2675&amp;C2675&amp;F2675))=FALSE,INDIRECT(A2675&amp;B2675&amp;C2675&amp;F2675)=0),"",431001)</f>
        <v/>
      </c>
      <c r="I2675" s="15" t="str" cm="1">
        <f t="array" aca="1" ref="I2675" ca="1">IF(OR(INDIRECT(A2675&amp;B2675&amp;C2675&amp;F2675)="",ISNUMBER(INDIRECT(A2675&amp;B2675&amp;C2675&amp;F2675))=FALSE,INDIRECT(A2675&amp;B2675&amp;C2675&amp;F2675)=0),"",G2675&amp;J2675&amp;"."&amp;TEXT(M2675,"00")&amp;TEXT(N2675,"00")&amp;"."&amp;TEXT(O2675,"00")&amp;TEXT(P2675,"00"))</f>
        <v/>
      </c>
      <c r="J2675" s="15" t="str" cm="1">
        <f t="array" aca="1" ref="J2675" ca="1">IF(OR(INDIRECT(A2675&amp;B2675&amp;C2675&amp;F2675)="",ISNUMBER(INDIRECT(A2675&amp;B2675&amp;C2675&amp;F2675))=FALSE,INDIRECT(A2675&amp;B2675&amp;C2675&amp;F2675)=0),"",予約枠報告様式!$B$2)</f>
        <v/>
      </c>
      <c r="K2675" s="15" t="str" cm="1">
        <f t="array" aca="1" ref="K2675" ca="1">IF(OR(INDIRECT(A2675&amp;B2675&amp;C2675&amp;F2675)="",ISNUMBER(INDIRECT(A2675&amp;B2675&amp;C2675&amp;F2675))=FALSE,INDIRECT(A2675&amp;B2675&amp;C2675&amp;F2675)=0),"",1)</f>
        <v/>
      </c>
      <c r="L2675" s="15" t="str" cm="1">
        <f t="array" aca="1" ref="L2675" ca="1">IF(OR(INDIRECT(A2675&amp;B2675&amp;C2675&amp;F2675)="",ISNUMBER(INDIRECT(A2675&amp;B2675&amp;C2675&amp;F2675))=FALSE,INDIRECT(A2675&amp;B2675&amp;C2675&amp;F2675)=0),"",IF(G2675="【（第８期）医療機関受付】",TEXT(INDIRECT(A2675&amp;D2675&amp;E2675&amp;5),"yyy"),TEXT(INDIRECT(A2675&amp;B2675&amp;C2675&amp;5),"yyy")))</f>
        <v/>
      </c>
      <c r="M2675" s="15" t="str" cm="1">
        <f t="array" aca="1" ref="M2675" ca="1">IF(OR(INDIRECT(A2675&amp;B2675&amp;C2675&amp;F2675)="",ISNUMBER(INDIRECT(A2675&amp;B2675&amp;C2675&amp;F2675))=FALSE,INDIRECT(A2675&amp;B2675&amp;C2675&amp;F2675)=0),"",IF(G2675="【（第８期）医療機関受付】",TEXT(INDIRECT(A2675&amp;D2675&amp;E2675&amp;5),"m"),TEXT(INDIRECT(A2675&amp;B2675&amp;C2675&amp;5),"m")))</f>
        <v/>
      </c>
      <c r="N2675" s="15" t="str" cm="1">
        <f t="array" aca="1" ref="N2675" ca="1">IF(OR(INDIRECT(A2675&amp;B2675&amp;C2675&amp;F2675)="",ISNUMBER(INDIRECT(A2675&amp;B2675&amp;C2675&amp;F2675))=FALSE,INDIRECT(A2675&amp;B2675&amp;C2675&amp;F2675)=0),"",IF(G2675="【（第８期）医療機関受付】",TEXT(INDIRECT(A2675&amp;D2675&amp;E2675&amp;5),"d"),TEXT(INDIRECT(A2675&amp;B2675&amp;C2675&amp;5),"d")))</f>
        <v/>
      </c>
      <c r="O2675" s="15" t="str" cm="1">
        <f t="array" aca="1" ref="O2675" ca="1">IF(OR(INDIRECT(A2675&amp;B2675&amp;C2675&amp;F2675)="",ISNUMBER(INDIRECT(A2675&amp;B2675&amp;C2675&amp;F2675))=FALSE,INDIRECT(A2675&amp;B2675&amp;C2675&amp;F2675)=0),"",HOUR(INDIRECT(A2675&amp;"A"&amp;F2675)))</f>
        <v/>
      </c>
      <c r="P2675" s="15" t="str" cm="1">
        <f t="array" aca="1" ref="P2675" ca="1">IF(OR(INDIRECT(A2675&amp;B2675&amp;C2675&amp;F2675)="",ISNUMBER(INDIRECT(A2675&amp;B2675&amp;C2675&amp;F2675))=FALSE,INDIRECT(A2675&amp;B2675&amp;C2675&amp;F2675)=0),"",MINUTE(INDIRECT(A2675&amp;"A"&amp;F2675)))</f>
        <v/>
      </c>
      <c r="Q2675" s="15" t="str" cm="1">
        <f t="array" aca="1" ref="Q2675" ca="1">IF(OR(INDIRECT(A2675&amp;B2675&amp;C2675&amp;F2675)="",ISNUMBER(INDIRECT(A2675&amp;B2675&amp;C2675&amp;F2675))=FALSE,INDIRECT(A2675&amp;B2675&amp;C2675&amp;F2675)=0),"",O2675)</f>
        <v/>
      </c>
      <c r="R2675" s="15" t="str" cm="1">
        <f t="array" aca="1" ref="R2675" ca="1">IF(OR(INDIRECT(A2675&amp;B2675&amp;C2675&amp;F2675)="",ISNUMBER(INDIRECT(A2675&amp;B2675&amp;C2675&amp;F2675))=FALSE,INDIRECT(A2675&amp;B2675&amp;C2675&amp;F2675)=0),"",P2675+14)</f>
        <v/>
      </c>
      <c r="S2675" s="15" t="str" cm="1">
        <f t="array" aca="1" ref="S2675" ca="1">IF(OR(INDIRECT(A2675&amp;B2675&amp;C2675&amp;F2675)="",ISNUMBER(INDIRECT(A2675&amp;B2675&amp;C2675&amp;F2675))=FALSE,INDIRECT(A2675&amp;B2675&amp;C2675&amp;F2675)=0),"",INDIRECT(A2675&amp;B2675&amp;C2675&amp;F2675))</f>
        <v/>
      </c>
      <c r="T2675" s="15" t="str" cm="1">
        <f t="array" aca="1" ref="T2675" ca="1">IF(OR(INDIRECT(A2675&amp;B2675&amp;C2675&amp;F2675)="",ISNUMBER(INDIRECT(A2675&amp;B2675&amp;C2675&amp;F2675))=FALSE,INDIRECT(A2675&amp;B2675&amp;C2675&amp;F2675)=0),"",0)</f>
        <v/>
      </c>
    </row>
    <row r="2676" spans="1:20">
      <c r="A2676" s="23" t="s">
        <v>912</v>
      </c>
      <c r="B2676" s="23" t="s">
        <v>914</v>
      </c>
      <c r="C2676" s="23" t="str">
        <f t="shared" si="123"/>
        <v>a</v>
      </c>
      <c r="D2676" s="23" t="s">
        <v>913</v>
      </c>
      <c r="E2676" s="23" t="str">
        <f t="shared" si="124"/>
        <v>z</v>
      </c>
      <c r="F2676" s="23">
        <f t="shared" si="122"/>
        <v>33</v>
      </c>
      <c r="G2676" s="23" t="str" cm="1">
        <f t="array" aca="1" ref="G2676" ca="1">IF(OR(INDIRECT(A2676&amp;B2676&amp;C2676&amp;F2676)="",ISNUMBER(INDIRECT(A2676&amp;B2676&amp;C2676&amp;F2676))=FALSE),"",IF(INDIRECT(A2676&amp;B2676&amp;C2676&amp;9)="公開","【（第８期）WEB・コールセンター受付】","【（第８期）医療機関受付】"))</f>
        <v/>
      </c>
      <c r="H2676" s="15" t="str" cm="1">
        <f t="array" aca="1" ref="H2676" ca="1">IF(OR(INDIRECT(A2676&amp;B2676&amp;C2676&amp;F2676)="",ISNUMBER(INDIRECT(A2676&amp;B2676&amp;C2676&amp;F2676))=FALSE,INDIRECT(A2676&amp;B2676&amp;C2676&amp;F2676)=0),"",431001)</f>
        <v/>
      </c>
      <c r="I2676" s="15" t="str" cm="1">
        <f t="array" aca="1" ref="I2676" ca="1">IF(OR(INDIRECT(A2676&amp;B2676&amp;C2676&amp;F2676)="",ISNUMBER(INDIRECT(A2676&amp;B2676&amp;C2676&amp;F2676))=FALSE,INDIRECT(A2676&amp;B2676&amp;C2676&amp;F2676)=0),"",G2676&amp;J2676&amp;"."&amp;TEXT(M2676,"00")&amp;TEXT(N2676,"00")&amp;"."&amp;TEXT(O2676,"00")&amp;TEXT(P2676,"00"))</f>
        <v/>
      </c>
      <c r="J2676" s="15" t="str" cm="1">
        <f t="array" aca="1" ref="J2676" ca="1">IF(OR(INDIRECT(A2676&amp;B2676&amp;C2676&amp;F2676)="",ISNUMBER(INDIRECT(A2676&amp;B2676&amp;C2676&amp;F2676))=FALSE,INDIRECT(A2676&amp;B2676&amp;C2676&amp;F2676)=0),"",予約枠報告様式!$B$2)</f>
        <v/>
      </c>
      <c r="K2676" s="15" t="str" cm="1">
        <f t="array" aca="1" ref="K2676" ca="1">IF(OR(INDIRECT(A2676&amp;B2676&amp;C2676&amp;F2676)="",ISNUMBER(INDIRECT(A2676&amp;B2676&amp;C2676&amp;F2676))=FALSE,INDIRECT(A2676&amp;B2676&amp;C2676&amp;F2676)=0),"",1)</f>
        <v/>
      </c>
      <c r="L2676" s="15" t="str" cm="1">
        <f t="array" aca="1" ref="L2676" ca="1">IF(OR(INDIRECT(A2676&amp;B2676&amp;C2676&amp;F2676)="",ISNUMBER(INDIRECT(A2676&amp;B2676&amp;C2676&amp;F2676))=FALSE,INDIRECT(A2676&amp;B2676&amp;C2676&amp;F2676)=0),"",IF(G2676="【（第８期）医療機関受付】",TEXT(INDIRECT(A2676&amp;D2676&amp;E2676&amp;5),"yyy"),TEXT(INDIRECT(A2676&amp;B2676&amp;C2676&amp;5),"yyy")))</f>
        <v/>
      </c>
      <c r="M2676" s="15" t="str" cm="1">
        <f t="array" aca="1" ref="M2676" ca="1">IF(OR(INDIRECT(A2676&amp;B2676&amp;C2676&amp;F2676)="",ISNUMBER(INDIRECT(A2676&amp;B2676&amp;C2676&amp;F2676))=FALSE,INDIRECT(A2676&amp;B2676&amp;C2676&amp;F2676)=0),"",IF(G2676="【（第８期）医療機関受付】",TEXT(INDIRECT(A2676&amp;D2676&amp;E2676&amp;5),"m"),TEXT(INDIRECT(A2676&amp;B2676&amp;C2676&amp;5),"m")))</f>
        <v/>
      </c>
      <c r="N2676" s="15" t="str" cm="1">
        <f t="array" aca="1" ref="N2676" ca="1">IF(OR(INDIRECT(A2676&amp;B2676&amp;C2676&amp;F2676)="",ISNUMBER(INDIRECT(A2676&amp;B2676&amp;C2676&amp;F2676))=FALSE,INDIRECT(A2676&amp;B2676&amp;C2676&amp;F2676)=0),"",IF(G2676="【（第８期）医療機関受付】",TEXT(INDIRECT(A2676&amp;D2676&amp;E2676&amp;5),"d"),TEXT(INDIRECT(A2676&amp;B2676&amp;C2676&amp;5),"d")))</f>
        <v/>
      </c>
      <c r="O2676" s="15" t="str" cm="1">
        <f t="array" aca="1" ref="O2676" ca="1">IF(OR(INDIRECT(A2676&amp;B2676&amp;C2676&amp;F2676)="",ISNUMBER(INDIRECT(A2676&amp;B2676&amp;C2676&amp;F2676))=FALSE,INDIRECT(A2676&amp;B2676&amp;C2676&amp;F2676)=0),"",HOUR(INDIRECT(A2676&amp;"A"&amp;F2676)))</f>
        <v/>
      </c>
      <c r="P2676" s="15" t="str" cm="1">
        <f t="array" aca="1" ref="P2676" ca="1">IF(OR(INDIRECT(A2676&amp;B2676&amp;C2676&amp;F2676)="",ISNUMBER(INDIRECT(A2676&amp;B2676&amp;C2676&amp;F2676))=FALSE,INDIRECT(A2676&amp;B2676&amp;C2676&amp;F2676)=0),"",MINUTE(INDIRECT(A2676&amp;"A"&amp;F2676)))</f>
        <v/>
      </c>
      <c r="Q2676" s="15" t="str" cm="1">
        <f t="array" aca="1" ref="Q2676" ca="1">IF(OR(INDIRECT(A2676&amp;B2676&amp;C2676&amp;F2676)="",ISNUMBER(INDIRECT(A2676&amp;B2676&amp;C2676&amp;F2676))=FALSE,INDIRECT(A2676&amp;B2676&amp;C2676&amp;F2676)=0),"",O2676)</f>
        <v/>
      </c>
      <c r="R2676" s="15" t="str" cm="1">
        <f t="array" aca="1" ref="R2676" ca="1">IF(OR(INDIRECT(A2676&amp;B2676&amp;C2676&amp;F2676)="",ISNUMBER(INDIRECT(A2676&amp;B2676&amp;C2676&amp;F2676))=FALSE,INDIRECT(A2676&amp;B2676&amp;C2676&amp;F2676)=0),"",P2676+14)</f>
        <v/>
      </c>
      <c r="S2676" s="15" t="str" cm="1">
        <f t="array" aca="1" ref="S2676" ca="1">IF(OR(INDIRECT(A2676&amp;B2676&amp;C2676&amp;F2676)="",ISNUMBER(INDIRECT(A2676&amp;B2676&amp;C2676&amp;F2676))=FALSE,INDIRECT(A2676&amp;B2676&amp;C2676&amp;F2676)=0),"",INDIRECT(A2676&amp;B2676&amp;C2676&amp;F2676))</f>
        <v/>
      </c>
      <c r="T2676" s="15" t="str" cm="1">
        <f t="array" aca="1" ref="T2676" ca="1">IF(OR(INDIRECT(A2676&amp;B2676&amp;C2676&amp;F2676)="",ISNUMBER(INDIRECT(A2676&amp;B2676&amp;C2676&amp;F2676))=FALSE,INDIRECT(A2676&amp;B2676&amp;C2676&amp;F2676)=0),"",0)</f>
        <v/>
      </c>
    </row>
    <row r="2677" spans="1:20">
      <c r="A2677" s="23" t="s">
        <v>912</v>
      </c>
      <c r="B2677" s="23" t="s">
        <v>914</v>
      </c>
      <c r="C2677" s="23" t="str">
        <f t="shared" si="123"/>
        <v>a</v>
      </c>
      <c r="D2677" s="23" t="s">
        <v>913</v>
      </c>
      <c r="E2677" s="23" t="str">
        <f t="shared" si="124"/>
        <v>z</v>
      </c>
      <c r="F2677" s="23">
        <f t="shared" si="122"/>
        <v>34</v>
      </c>
      <c r="G2677" s="23" t="str" cm="1">
        <f t="array" aca="1" ref="G2677" ca="1">IF(OR(INDIRECT(A2677&amp;B2677&amp;C2677&amp;F2677)="",ISNUMBER(INDIRECT(A2677&amp;B2677&amp;C2677&amp;F2677))=FALSE),"",IF(INDIRECT(A2677&amp;B2677&amp;C2677&amp;9)="公開","【（第８期）WEB・コールセンター受付】","【（第８期）医療機関受付】"))</f>
        <v/>
      </c>
      <c r="H2677" s="15" t="str" cm="1">
        <f t="array" aca="1" ref="H2677" ca="1">IF(OR(INDIRECT(A2677&amp;B2677&amp;C2677&amp;F2677)="",ISNUMBER(INDIRECT(A2677&amp;B2677&amp;C2677&amp;F2677))=FALSE,INDIRECT(A2677&amp;B2677&amp;C2677&amp;F2677)=0),"",431001)</f>
        <v/>
      </c>
      <c r="I2677" s="15" t="str" cm="1">
        <f t="array" aca="1" ref="I2677" ca="1">IF(OR(INDIRECT(A2677&amp;B2677&amp;C2677&amp;F2677)="",ISNUMBER(INDIRECT(A2677&amp;B2677&amp;C2677&amp;F2677))=FALSE,INDIRECT(A2677&amp;B2677&amp;C2677&amp;F2677)=0),"",G2677&amp;J2677&amp;"."&amp;TEXT(M2677,"00")&amp;TEXT(N2677,"00")&amp;"."&amp;TEXT(O2677,"00")&amp;TEXT(P2677,"00"))</f>
        <v/>
      </c>
      <c r="J2677" s="15" t="str" cm="1">
        <f t="array" aca="1" ref="J2677" ca="1">IF(OR(INDIRECT(A2677&amp;B2677&amp;C2677&amp;F2677)="",ISNUMBER(INDIRECT(A2677&amp;B2677&amp;C2677&amp;F2677))=FALSE,INDIRECT(A2677&amp;B2677&amp;C2677&amp;F2677)=0),"",予約枠報告様式!$B$2)</f>
        <v/>
      </c>
      <c r="K2677" s="15" t="str" cm="1">
        <f t="array" aca="1" ref="K2677" ca="1">IF(OR(INDIRECT(A2677&amp;B2677&amp;C2677&amp;F2677)="",ISNUMBER(INDIRECT(A2677&amp;B2677&amp;C2677&amp;F2677))=FALSE,INDIRECT(A2677&amp;B2677&amp;C2677&amp;F2677)=0),"",1)</f>
        <v/>
      </c>
      <c r="L2677" s="15" t="str" cm="1">
        <f t="array" aca="1" ref="L2677" ca="1">IF(OR(INDIRECT(A2677&amp;B2677&amp;C2677&amp;F2677)="",ISNUMBER(INDIRECT(A2677&amp;B2677&amp;C2677&amp;F2677))=FALSE,INDIRECT(A2677&amp;B2677&amp;C2677&amp;F2677)=0),"",IF(G2677="【（第８期）医療機関受付】",TEXT(INDIRECT(A2677&amp;D2677&amp;E2677&amp;5),"yyy"),TEXT(INDIRECT(A2677&amp;B2677&amp;C2677&amp;5),"yyy")))</f>
        <v/>
      </c>
      <c r="M2677" s="15" t="str" cm="1">
        <f t="array" aca="1" ref="M2677" ca="1">IF(OR(INDIRECT(A2677&amp;B2677&amp;C2677&amp;F2677)="",ISNUMBER(INDIRECT(A2677&amp;B2677&amp;C2677&amp;F2677))=FALSE,INDIRECT(A2677&amp;B2677&amp;C2677&amp;F2677)=0),"",IF(G2677="【（第８期）医療機関受付】",TEXT(INDIRECT(A2677&amp;D2677&amp;E2677&amp;5),"m"),TEXT(INDIRECT(A2677&amp;B2677&amp;C2677&amp;5),"m")))</f>
        <v/>
      </c>
      <c r="N2677" s="15" t="str" cm="1">
        <f t="array" aca="1" ref="N2677" ca="1">IF(OR(INDIRECT(A2677&amp;B2677&amp;C2677&amp;F2677)="",ISNUMBER(INDIRECT(A2677&amp;B2677&amp;C2677&amp;F2677))=FALSE,INDIRECT(A2677&amp;B2677&amp;C2677&amp;F2677)=0),"",IF(G2677="【（第８期）医療機関受付】",TEXT(INDIRECT(A2677&amp;D2677&amp;E2677&amp;5),"d"),TEXT(INDIRECT(A2677&amp;B2677&amp;C2677&amp;5),"d")))</f>
        <v/>
      </c>
      <c r="O2677" s="15" t="str" cm="1">
        <f t="array" aca="1" ref="O2677" ca="1">IF(OR(INDIRECT(A2677&amp;B2677&amp;C2677&amp;F2677)="",ISNUMBER(INDIRECT(A2677&amp;B2677&amp;C2677&amp;F2677))=FALSE,INDIRECT(A2677&amp;B2677&amp;C2677&amp;F2677)=0),"",HOUR(INDIRECT(A2677&amp;"A"&amp;F2677)))</f>
        <v/>
      </c>
      <c r="P2677" s="15" t="str" cm="1">
        <f t="array" aca="1" ref="P2677" ca="1">IF(OR(INDIRECT(A2677&amp;B2677&amp;C2677&amp;F2677)="",ISNUMBER(INDIRECT(A2677&amp;B2677&amp;C2677&amp;F2677))=FALSE,INDIRECT(A2677&amp;B2677&amp;C2677&amp;F2677)=0),"",MINUTE(INDIRECT(A2677&amp;"A"&amp;F2677)))</f>
        <v/>
      </c>
      <c r="Q2677" s="15" t="str" cm="1">
        <f t="array" aca="1" ref="Q2677" ca="1">IF(OR(INDIRECT(A2677&amp;B2677&amp;C2677&amp;F2677)="",ISNUMBER(INDIRECT(A2677&amp;B2677&amp;C2677&amp;F2677))=FALSE,INDIRECT(A2677&amp;B2677&amp;C2677&amp;F2677)=0),"",O2677)</f>
        <v/>
      </c>
      <c r="R2677" s="15" t="str" cm="1">
        <f t="array" aca="1" ref="R2677" ca="1">IF(OR(INDIRECT(A2677&amp;B2677&amp;C2677&amp;F2677)="",ISNUMBER(INDIRECT(A2677&amp;B2677&amp;C2677&amp;F2677))=FALSE,INDIRECT(A2677&amp;B2677&amp;C2677&amp;F2677)=0),"",P2677+14)</f>
        <v/>
      </c>
      <c r="S2677" s="15" t="str" cm="1">
        <f t="array" aca="1" ref="S2677" ca="1">IF(OR(INDIRECT(A2677&amp;B2677&amp;C2677&amp;F2677)="",ISNUMBER(INDIRECT(A2677&amp;B2677&amp;C2677&amp;F2677))=FALSE,INDIRECT(A2677&amp;B2677&amp;C2677&amp;F2677)=0),"",INDIRECT(A2677&amp;B2677&amp;C2677&amp;F2677))</f>
        <v/>
      </c>
      <c r="T2677" s="15" t="str" cm="1">
        <f t="array" aca="1" ref="T2677" ca="1">IF(OR(INDIRECT(A2677&amp;B2677&amp;C2677&amp;F2677)="",ISNUMBER(INDIRECT(A2677&amp;B2677&amp;C2677&amp;F2677))=FALSE,INDIRECT(A2677&amp;B2677&amp;C2677&amp;F2677)=0),"",0)</f>
        <v/>
      </c>
    </row>
    <row r="2678" spans="1:20">
      <c r="A2678" s="23" t="s">
        <v>912</v>
      </c>
      <c r="B2678" s="23" t="s">
        <v>914</v>
      </c>
      <c r="C2678" s="23" t="str">
        <f t="shared" si="123"/>
        <v>a</v>
      </c>
      <c r="D2678" s="23" t="s">
        <v>913</v>
      </c>
      <c r="E2678" s="23" t="str">
        <f t="shared" si="124"/>
        <v>z</v>
      </c>
      <c r="F2678" s="23">
        <f t="shared" si="122"/>
        <v>35</v>
      </c>
      <c r="G2678" s="23" t="str" cm="1">
        <f t="array" aca="1" ref="G2678" ca="1">IF(OR(INDIRECT(A2678&amp;B2678&amp;C2678&amp;F2678)="",ISNUMBER(INDIRECT(A2678&amp;B2678&amp;C2678&amp;F2678))=FALSE),"",IF(INDIRECT(A2678&amp;B2678&amp;C2678&amp;9)="公開","【（第８期）WEB・コールセンター受付】","【（第８期）医療機関受付】"))</f>
        <v/>
      </c>
      <c r="H2678" s="15" t="str" cm="1">
        <f t="array" aca="1" ref="H2678" ca="1">IF(OR(INDIRECT(A2678&amp;B2678&amp;C2678&amp;F2678)="",ISNUMBER(INDIRECT(A2678&amp;B2678&amp;C2678&amp;F2678))=FALSE,INDIRECT(A2678&amp;B2678&amp;C2678&amp;F2678)=0),"",431001)</f>
        <v/>
      </c>
      <c r="I2678" s="15" t="str" cm="1">
        <f t="array" aca="1" ref="I2678" ca="1">IF(OR(INDIRECT(A2678&amp;B2678&amp;C2678&amp;F2678)="",ISNUMBER(INDIRECT(A2678&amp;B2678&amp;C2678&amp;F2678))=FALSE,INDIRECT(A2678&amp;B2678&amp;C2678&amp;F2678)=0),"",G2678&amp;J2678&amp;"."&amp;TEXT(M2678,"00")&amp;TEXT(N2678,"00")&amp;"."&amp;TEXT(O2678,"00")&amp;TEXT(P2678,"00"))</f>
        <v/>
      </c>
      <c r="J2678" s="15" t="str" cm="1">
        <f t="array" aca="1" ref="J2678" ca="1">IF(OR(INDIRECT(A2678&amp;B2678&amp;C2678&amp;F2678)="",ISNUMBER(INDIRECT(A2678&amp;B2678&amp;C2678&amp;F2678))=FALSE,INDIRECT(A2678&amp;B2678&amp;C2678&amp;F2678)=0),"",予約枠報告様式!$B$2)</f>
        <v/>
      </c>
      <c r="K2678" s="15" t="str" cm="1">
        <f t="array" aca="1" ref="K2678" ca="1">IF(OR(INDIRECT(A2678&amp;B2678&amp;C2678&amp;F2678)="",ISNUMBER(INDIRECT(A2678&amp;B2678&amp;C2678&amp;F2678))=FALSE,INDIRECT(A2678&amp;B2678&amp;C2678&amp;F2678)=0),"",1)</f>
        <v/>
      </c>
      <c r="L2678" s="15" t="str" cm="1">
        <f t="array" aca="1" ref="L2678" ca="1">IF(OR(INDIRECT(A2678&amp;B2678&amp;C2678&amp;F2678)="",ISNUMBER(INDIRECT(A2678&amp;B2678&amp;C2678&amp;F2678))=FALSE,INDIRECT(A2678&amp;B2678&amp;C2678&amp;F2678)=0),"",IF(G2678="【（第８期）医療機関受付】",TEXT(INDIRECT(A2678&amp;D2678&amp;E2678&amp;5),"yyy"),TEXT(INDIRECT(A2678&amp;B2678&amp;C2678&amp;5),"yyy")))</f>
        <v/>
      </c>
      <c r="M2678" s="15" t="str" cm="1">
        <f t="array" aca="1" ref="M2678" ca="1">IF(OR(INDIRECT(A2678&amp;B2678&amp;C2678&amp;F2678)="",ISNUMBER(INDIRECT(A2678&amp;B2678&amp;C2678&amp;F2678))=FALSE,INDIRECT(A2678&amp;B2678&amp;C2678&amp;F2678)=0),"",IF(G2678="【（第８期）医療機関受付】",TEXT(INDIRECT(A2678&amp;D2678&amp;E2678&amp;5),"m"),TEXT(INDIRECT(A2678&amp;B2678&amp;C2678&amp;5),"m")))</f>
        <v/>
      </c>
      <c r="N2678" s="15" t="str" cm="1">
        <f t="array" aca="1" ref="N2678" ca="1">IF(OR(INDIRECT(A2678&amp;B2678&amp;C2678&amp;F2678)="",ISNUMBER(INDIRECT(A2678&amp;B2678&amp;C2678&amp;F2678))=FALSE,INDIRECT(A2678&amp;B2678&amp;C2678&amp;F2678)=0),"",IF(G2678="【（第８期）医療機関受付】",TEXT(INDIRECT(A2678&amp;D2678&amp;E2678&amp;5),"d"),TEXT(INDIRECT(A2678&amp;B2678&amp;C2678&amp;5),"d")))</f>
        <v/>
      </c>
      <c r="O2678" s="15" t="str" cm="1">
        <f t="array" aca="1" ref="O2678" ca="1">IF(OR(INDIRECT(A2678&amp;B2678&amp;C2678&amp;F2678)="",ISNUMBER(INDIRECT(A2678&amp;B2678&amp;C2678&amp;F2678))=FALSE,INDIRECT(A2678&amp;B2678&amp;C2678&amp;F2678)=0),"",HOUR(INDIRECT(A2678&amp;"A"&amp;F2678)))</f>
        <v/>
      </c>
      <c r="P2678" s="15" t="str" cm="1">
        <f t="array" aca="1" ref="P2678" ca="1">IF(OR(INDIRECT(A2678&amp;B2678&amp;C2678&amp;F2678)="",ISNUMBER(INDIRECT(A2678&amp;B2678&amp;C2678&amp;F2678))=FALSE,INDIRECT(A2678&amp;B2678&amp;C2678&amp;F2678)=0),"",MINUTE(INDIRECT(A2678&amp;"A"&amp;F2678)))</f>
        <v/>
      </c>
      <c r="Q2678" s="15" t="str" cm="1">
        <f t="array" aca="1" ref="Q2678" ca="1">IF(OR(INDIRECT(A2678&amp;B2678&amp;C2678&amp;F2678)="",ISNUMBER(INDIRECT(A2678&amp;B2678&amp;C2678&amp;F2678))=FALSE,INDIRECT(A2678&amp;B2678&amp;C2678&amp;F2678)=0),"",O2678)</f>
        <v/>
      </c>
      <c r="R2678" s="15" t="str" cm="1">
        <f t="array" aca="1" ref="R2678" ca="1">IF(OR(INDIRECT(A2678&amp;B2678&amp;C2678&amp;F2678)="",ISNUMBER(INDIRECT(A2678&amp;B2678&amp;C2678&amp;F2678))=FALSE,INDIRECT(A2678&amp;B2678&amp;C2678&amp;F2678)=0),"",P2678+14)</f>
        <v/>
      </c>
      <c r="S2678" s="15" t="str" cm="1">
        <f t="array" aca="1" ref="S2678" ca="1">IF(OR(INDIRECT(A2678&amp;B2678&amp;C2678&amp;F2678)="",ISNUMBER(INDIRECT(A2678&amp;B2678&amp;C2678&amp;F2678))=FALSE,INDIRECT(A2678&amp;B2678&amp;C2678&amp;F2678)=0),"",INDIRECT(A2678&amp;B2678&amp;C2678&amp;F2678))</f>
        <v/>
      </c>
      <c r="T2678" s="15" t="str" cm="1">
        <f t="array" aca="1" ref="T2678" ca="1">IF(OR(INDIRECT(A2678&amp;B2678&amp;C2678&amp;F2678)="",ISNUMBER(INDIRECT(A2678&amp;B2678&amp;C2678&amp;F2678))=FALSE,INDIRECT(A2678&amp;B2678&amp;C2678&amp;F2678)=0),"",0)</f>
        <v/>
      </c>
    </row>
    <row r="2679" spans="1:20">
      <c r="A2679" s="23" t="s">
        <v>912</v>
      </c>
      <c r="B2679" s="23" t="s">
        <v>914</v>
      </c>
      <c r="C2679" s="23" t="str">
        <f t="shared" si="123"/>
        <v>a</v>
      </c>
      <c r="D2679" s="23" t="s">
        <v>913</v>
      </c>
      <c r="E2679" s="23" t="str">
        <f t="shared" si="124"/>
        <v>z</v>
      </c>
      <c r="F2679" s="23">
        <f t="shared" ref="F2679:F2742" si="125">IF(F2678=62,11,F2678+1)</f>
        <v>36</v>
      </c>
      <c r="G2679" s="23" t="str" cm="1">
        <f t="array" aca="1" ref="G2679" ca="1">IF(OR(INDIRECT(A2679&amp;B2679&amp;C2679&amp;F2679)="",ISNUMBER(INDIRECT(A2679&amp;B2679&amp;C2679&amp;F2679))=FALSE),"",IF(INDIRECT(A2679&amp;B2679&amp;C2679&amp;9)="公開","【（第８期）WEB・コールセンター受付】","【（第８期）医療機関受付】"))</f>
        <v/>
      </c>
      <c r="H2679" s="15" t="str" cm="1">
        <f t="array" aca="1" ref="H2679" ca="1">IF(OR(INDIRECT(A2679&amp;B2679&amp;C2679&amp;F2679)="",ISNUMBER(INDIRECT(A2679&amp;B2679&amp;C2679&amp;F2679))=FALSE,INDIRECT(A2679&amp;B2679&amp;C2679&amp;F2679)=0),"",431001)</f>
        <v/>
      </c>
      <c r="I2679" s="15" t="str" cm="1">
        <f t="array" aca="1" ref="I2679" ca="1">IF(OR(INDIRECT(A2679&amp;B2679&amp;C2679&amp;F2679)="",ISNUMBER(INDIRECT(A2679&amp;B2679&amp;C2679&amp;F2679))=FALSE,INDIRECT(A2679&amp;B2679&amp;C2679&amp;F2679)=0),"",G2679&amp;J2679&amp;"."&amp;TEXT(M2679,"00")&amp;TEXT(N2679,"00")&amp;"."&amp;TEXT(O2679,"00")&amp;TEXT(P2679,"00"))</f>
        <v/>
      </c>
      <c r="J2679" s="15" t="str" cm="1">
        <f t="array" aca="1" ref="J2679" ca="1">IF(OR(INDIRECT(A2679&amp;B2679&amp;C2679&amp;F2679)="",ISNUMBER(INDIRECT(A2679&amp;B2679&amp;C2679&amp;F2679))=FALSE,INDIRECT(A2679&amp;B2679&amp;C2679&amp;F2679)=0),"",予約枠報告様式!$B$2)</f>
        <v/>
      </c>
      <c r="K2679" s="15" t="str" cm="1">
        <f t="array" aca="1" ref="K2679" ca="1">IF(OR(INDIRECT(A2679&amp;B2679&amp;C2679&amp;F2679)="",ISNUMBER(INDIRECT(A2679&amp;B2679&amp;C2679&amp;F2679))=FALSE,INDIRECT(A2679&amp;B2679&amp;C2679&amp;F2679)=0),"",1)</f>
        <v/>
      </c>
      <c r="L2679" s="15" t="str" cm="1">
        <f t="array" aca="1" ref="L2679" ca="1">IF(OR(INDIRECT(A2679&amp;B2679&amp;C2679&amp;F2679)="",ISNUMBER(INDIRECT(A2679&amp;B2679&amp;C2679&amp;F2679))=FALSE,INDIRECT(A2679&amp;B2679&amp;C2679&amp;F2679)=0),"",IF(G2679="【（第８期）医療機関受付】",TEXT(INDIRECT(A2679&amp;D2679&amp;E2679&amp;5),"yyy"),TEXT(INDIRECT(A2679&amp;B2679&amp;C2679&amp;5),"yyy")))</f>
        <v/>
      </c>
      <c r="M2679" s="15" t="str" cm="1">
        <f t="array" aca="1" ref="M2679" ca="1">IF(OR(INDIRECT(A2679&amp;B2679&amp;C2679&amp;F2679)="",ISNUMBER(INDIRECT(A2679&amp;B2679&amp;C2679&amp;F2679))=FALSE,INDIRECT(A2679&amp;B2679&amp;C2679&amp;F2679)=0),"",IF(G2679="【（第８期）医療機関受付】",TEXT(INDIRECT(A2679&amp;D2679&amp;E2679&amp;5),"m"),TEXT(INDIRECT(A2679&amp;B2679&amp;C2679&amp;5),"m")))</f>
        <v/>
      </c>
      <c r="N2679" s="15" t="str" cm="1">
        <f t="array" aca="1" ref="N2679" ca="1">IF(OR(INDIRECT(A2679&amp;B2679&amp;C2679&amp;F2679)="",ISNUMBER(INDIRECT(A2679&amp;B2679&amp;C2679&amp;F2679))=FALSE,INDIRECT(A2679&amp;B2679&amp;C2679&amp;F2679)=0),"",IF(G2679="【（第８期）医療機関受付】",TEXT(INDIRECT(A2679&amp;D2679&amp;E2679&amp;5),"d"),TEXT(INDIRECT(A2679&amp;B2679&amp;C2679&amp;5),"d")))</f>
        <v/>
      </c>
      <c r="O2679" s="15" t="str" cm="1">
        <f t="array" aca="1" ref="O2679" ca="1">IF(OR(INDIRECT(A2679&amp;B2679&amp;C2679&amp;F2679)="",ISNUMBER(INDIRECT(A2679&amp;B2679&amp;C2679&amp;F2679))=FALSE,INDIRECT(A2679&amp;B2679&amp;C2679&amp;F2679)=0),"",HOUR(INDIRECT(A2679&amp;"A"&amp;F2679)))</f>
        <v/>
      </c>
      <c r="P2679" s="15" t="str" cm="1">
        <f t="array" aca="1" ref="P2679" ca="1">IF(OR(INDIRECT(A2679&amp;B2679&amp;C2679&amp;F2679)="",ISNUMBER(INDIRECT(A2679&amp;B2679&amp;C2679&amp;F2679))=FALSE,INDIRECT(A2679&amp;B2679&amp;C2679&amp;F2679)=0),"",MINUTE(INDIRECT(A2679&amp;"A"&amp;F2679)))</f>
        <v/>
      </c>
      <c r="Q2679" s="15" t="str" cm="1">
        <f t="array" aca="1" ref="Q2679" ca="1">IF(OR(INDIRECT(A2679&amp;B2679&amp;C2679&amp;F2679)="",ISNUMBER(INDIRECT(A2679&amp;B2679&amp;C2679&amp;F2679))=FALSE,INDIRECT(A2679&amp;B2679&amp;C2679&amp;F2679)=0),"",O2679)</f>
        <v/>
      </c>
      <c r="R2679" s="15" t="str" cm="1">
        <f t="array" aca="1" ref="R2679" ca="1">IF(OR(INDIRECT(A2679&amp;B2679&amp;C2679&amp;F2679)="",ISNUMBER(INDIRECT(A2679&amp;B2679&amp;C2679&amp;F2679))=FALSE,INDIRECT(A2679&amp;B2679&amp;C2679&amp;F2679)=0),"",P2679+14)</f>
        <v/>
      </c>
      <c r="S2679" s="15" t="str" cm="1">
        <f t="array" aca="1" ref="S2679" ca="1">IF(OR(INDIRECT(A2679&amp;B2679&amp;C2679&amp;F2679)="",ISNUMBER(INDIRECT(A2679&amp;B2679&amp;C2679&amp;F2679))=FALSE,INDIRECT(A2679&amp;B2679&amp;C2679&amp;F2679)=0),"",INDIRECT(A2679&amp;B2679&amp;C2679&amp;F2679))</f>
        <v/>
      </c>
      <c r="T2679" s="15" t="str" cm="1">
        <f t="array" aca="1" ref="T2679" ca="1">IF(OR(INDIRECT(A2679&amp;B2679&amp;C2679&amp;F2679)="",ISNUMBER(INDIRECT(A2679&amp;B2679&amp;C2679&amp;F2679))=FALSE,INDIRECT(A2679&amp;B2679&amp;C2679&amp;F2679)=0),"",0)</f>
        <v/>
      </c>
    </row>
    <row r="2680" spans="1:20">
      <c r="A2680" s="23" t="s">
        <v>912</v>
      </c>
      <c r="B2680" s="23" t="s">
        <v>914</v>
      </c>
      <c r="C2680" s="23" t="str">
        <f t="shared" si="123"/>
        <v>a</v>
      </c>
      <c r="D2680" s="23" t="s">
        <v>913</v>
      </c>
      <c r="E2680" s="23" t="str">
        <f t="shared" si="124"/>
        <v>z</v>
      </c>
      <c r="F2680" s="23">
        <f t="shared" si="125"/>
        <v>37</v>
      </c>
      <c r="G2680" s="23" t="str" cm="1">
        <f t="array" aca="1" ref="G2680" ca="1">IF(OR(INDIRECT(A2680&amp;B2680&amp;C2680&amp;F2680)="",ISNUMBER(INDIRECT(A2680&amp;B2680&amp;C2680&amp;F2680))=FALSE),"",IF(INDIRECT(A2680&amp;B2680&amp;C2680&amp;9)="公開","【（第８期）WEB・コールセンター受付】","【（第８期）医療機関受付】"))</f>
        <v/>
      </c>
      <c r="H2680" s="15" t="str" cm="1">
        <f t="array" aca="1" ref="H2680" ca="1">IF(OR(INDIRECT(A2680&amp;B2680&amp;C2680&amp;F2680)="",ISNUMBER(INDIRECT(A2680&amp;B2680&amp;C2680&amp;F2680))=FALSE,INDIRECT(A2680&amp;B2680&amp;C2680&amp;F2680)=0),"",431001)</f>
        <v/>
      </c>
      <c r="I2680" s="15" t="str" cm="1">
        <f t="array" aca="1" ref="I2680" ca="1">IF(OR(INDIRECT(A2680&amp;B2680&amp;C2680&amp;F2680)="",ISNUMBER(INDIRECT(A2680&amp;B2680&amp;C2680&amp;F2680))=FALSE,INDIRECT(A2680&amp;B2680&amp;C2680&amp;F2680)=0),"",G2680&amp;J2680&amp;"."&amp;TEXT(M2680,"00")&amp;TEXT(N2680,"00")&amp;"."&amp;TEXT(O2680,"00")&amp;TEXT(P2680,"00"))</f>
        <v/>
      </c>
      <c r="J2680" s="15" t="str" cm="1">
        <f t="array" aca="1" ref="J2680" ca="1">IF(OR(INDIRECT(A2680&amp;B2680&amp;C2680&amp;F2680)="",ISNUMBER(INDIRECT(A2680&amp;B2680&amp;C2680&amp;F2680))=FALSE,INDIRECT(A2680&amp;B2680&amp;C2680&amp;F2680)=0),"",予約枠報告様式!$B$2)</f>
        <v/>
      </c>
      <c r="K2680" s="15" t="str" cm="1">
        <f t="array" aca="1" ref="K2680" ca="1">IF(OR(INDIRECT(A2680&amp;B2680&amp;C2680&amp;F2680)="",ISNUMBER(INDIRECT(A2680&amp;B2680&amp;C2680&amp;F2680))=FALSE,INDIRECT(A2680&amp;B2680&amp;C2680&amp;F2680)=0),"",1)</f>
        <v/>
      </c>
      <c r="L2680" s="15" t="str" cm="1">
        <f t="array" aca="1" ref="L2680" ca="1">IF(OR(INDIRECT(A2680&amp;B2680&amp;C2680&amp;F2680)="",ISNUMBER(INDIRECT(A2680&amp;B2680&amp;C2680&amp;F2680))=FALSE,INDIRECT(A2680&amp;B2680&amp;C2680&amp;F2680)=0),"",IF(G2680="【（第８期）医療機関受付】",TEXT(INDIRECT(A2680&amp;D2680&amp;E2680&amp;5),"yyy"),TEXT(INDIRECT(A2680&amp;B2680&amp;C2680&amp;5),"yyy")))</f>
        <v/>
      </c>
      <c r="M2680" s="15" t="str" cm="1">
        <f t="array" aca="1" ref="M2680" ca="1">IF(OR(INDIRECT(A2680&amp;B2680&amp;C2680&amp;F2680)="",ISNUMBER(INDIRECT(A2680&amp;B2680&amp;C2680&amp;F2680))=FALSE,INDIRECT(A2680&amp;B2680&amp;C2680&amp;F2680)=0),"",IF(G2680="【（第８期）医療機関受付】",TEXT(INDIRECT(A2680&amp;D2680&amp;E2680&amp;5),"m"),TEXT(INDIRECT(A2680&amp;B2680&amp;C2680&amp;5),"m")))</f>
        <v/>
      </c>
      <c r="N2680" s="15" t="str" cm="1">
        <f t="array" aca="1" ref="N2680" ca="1">IF(OR(INDIRECT(A2680&amp;B2680&amp;C2680&amp;F2680)="",ISNUMBER(INDIRECT(A2680&amp;B2680&amp;C2680&amp;F2680))=FALSE,INDIRECT(A2680&amp;B2680&amp;C2680&amp;F2680)=0),"",IF(G2680="【（第８期）医療機関受付】",TEXT(INDIRECT(A2680&amp;D2680&amp;E2680&amp;5),"d"),TEXT(INDIRECT(A2680&amp;B2680&amp;C2680&amp;5),"d")))</f>
        <v/>
      </c>
      <c r="O2680" s="15" t="str" cm="1">
        <f t="array" aca="1" ref="O2680" ca="1">IF(OR(INDIRECT(A2680&amp;B2680&amp;C2680&amp;F2680)="",ISNUMBER(INDIRECT(A2680&amp;B2680&amp;C2680&amp;F2680))=FALSE,INDIRECT(A2680&amp;B2680&amp;C2680&amp;F2680)=0),"",HOUR(INDIRECT(A2680&amp;"A"&amp;F2680)))</f>
        <v/>
      </c>
      <c r="P2680" s="15" t="str" cm="1">
        <f t="array" aca="1" ref="P2680" ca="1">IF(OR(INDIRECT(A2680&amp;B2680&amp;C2680&amp;F2680)="",ISNUMBER(INDIRECT(A2680&amp;B2680&amp;C2680&amp;F2680))=FALSE,INDIRECT(A2680&amp;B2680&amp;C2680&amp;F2680)=0),"",MINUTE(INDIRECT(A2680&amp;"A"&amp;F2680)))</f>
        <v/>
      </c>
      <c r="Q2680" s="15" t="str" cm="1">
        <f t="array" aca="1" ref="Q2680" ca="1">IF(OR(INDIRECT(A2680&amp;B2680&amp;C2680&amp;F2680)="",ISNUMBER(INDIRECT(A2680&amp;B2680&amp;C2680&amp;F2680))=FALSE,INDIRECT(A2680&amp;B2680&amp;C2680&amp;F2680)=0),"",O2680)</f>
        <v/>
      </c>
      <c r="R2680" s="15" t="str" cm="1">
        <f t="array" aca="1" ref="R2680" ca="1">IF(OR(INDIRECT(A2680&amp;B2680&amp;C2680&amp;F2680)="",ISNUMBER(INDIRECT(A2680&amp;B2680&amp;C2680&amp;F2680))=FALSE,INDIRECT(A2680&amp;B2680&amp;C2680&amp;F2680)=0),"",P2680+14)</f>
        <v/>
      </c>
      <c r="S2680" s="15" t="str" cm="1">
        <f t="array" aca="1" ref="S2680" ca="1">IF(OR(INDIRECT(A2680&amp;B2680&amp;C2680&amp;F2680)="",ISNUMBER(INDIRECT(A2680&amp;B2680&amp;C2680&amp;F2680))=FALSE,INDIRECT(A2680&amp;B2680&amp;C2680&amp;F2680)=0),"",INDIRECT(A2680&amp;B2680&amp;C2680&amp;F2680))</f>
        <v/>
      </c>
      <c r="T2680" s="15" t="str" cm="1">
        <f t="array" aca="1" ref="T2680" ca="1">IF(OR(INDIRECT(A2680&amp;B2680&amp;C2680&amp;F2680)="",ISNUMBER(INDIRECT(A2680&amp;B2680&amp;C2680&amp;F2680))=FALSE,INDIRECT(A2680&amp;B2680&amp;C2680&amp;F2680)=0),"",0)</f>
        <v/>
      </c>
    </row>
    <row r="2681" spans="1:20">
      <c r="A2681" s="23" t="s">
        <v>912</v>
      </c>
      <c r="B2681" s="23" t="s">
        <v>914</v>
      </c>
      <c r="C2681" s="23" t="str">
        <f t="shared" si="123"/>
        <v>a</v>
      </c>
      <c r="D2681" s="23" t="s">
        <v>913</v>
      </c>
      <c r="E2681" s="23" t="str">
        <f t="shared" si="124"/>
        <v>z</v>
      </c>
      <c r="F2681" s="23">
        <f t="shared" si="125"/>
        <v>38</v>
      </c>
      <c r="G2681" s="23" t="str" cm="1">
        <f t="array" aca="1" ref="G2681" ca="1">IF(OR(INDIRECT(A2681&amp;B2681&amp;C2681&amp;F2681)="",ISNUMBER(INDIRECT(A2681&amp;B2681&amp;C2681&amp;F2681))=FALSE),"",IF(INDIRECT(A2681&amp;B2681&amp;C2681&amp;9)="公開","【（第８期）WEB・コールセンター受付】","【（第８期）医療機関受付】"))</f>
        <v/>
      </c>
      <c r="H2681" s="15" t="str" cm="1">
        <f t="array" aca="1" ref="H2681" ca="1">IF(OR(INDIRECT(A2681&amp;B2681&amp;C2681&amp;F2681)="",ISNUMBER(INDIRECT(A2681&amp;B2681&amp;C2681&amp;F2681))=FALSE,INDIRECT(A2681&amp;B2681&amp;C2681&amp;F2681)=0),"",431001)</f>
        <v/>
      </c>
      <c r="I2681" s="15" t="str" cm="1">
        <f t="array" aca="1" ref="I2681" ca="1">IF(OR(INDIRECT(A2681&amp;B2681&amp;C2681&amp;F2681)="",ISNUMBER(INDIRECT(A2681&amp;B2681&amp;C2681&amp;F2681))=FALSE,INDIRECT(A2681&amp;B2681&amp;C2681&amp;F2681)=0),"",G2681&amp;J2681&amp;"."&amp;TEXT(M2681,"00")&amp;TEXT(N2681,"00")&amp;"."&amp;TEXT(O2681,"00")&amp;TEXT(P2681,"00"))</f>
        <v/>
      </c>
      <c r="J2681" s="15" t="str" cm="1">
        <f t="array" aca="1" ref="J2681" ca="1">IF(OR(INDIRECT(A2681&amp;B2681&amp;C2681&amp;F2681)="",ISNUMBER(INDIRECT(A2681&amp;B2681&amp;C2681&amp;F2681))=FALSE,INDIRECT(A2681&amp;B2681&amp;C2681&amp;F2681)=0),"",予約枠報告様式!$B$2)</f>
        <v/>
      </c>
      <c r="K2681" s="15" t="str" cm="1">
        <f t="array" aca="1" ref="K2681" ca="1">IF(OR(INDIRECT(A2681&amp;B2681&amp;C2681&amp;F2681)="",ISNUMBER(INDIRECT(A2681&amp;B2681&amp;C2681&amp;F2681))=FALSE,INDIRECT(A2681&amp;B2681&amp;C2681&amp;F2681)=0),"",1)</f>
        <v/>
      </c>
      <c r="L2681" s="15" t="str" cm="1">
        <f t="array" aca="1" ref="L2681" ca="1">IF(OR(INDIRECT(A2681&amp;B2681&amp;C2681&amp;F2681)="",ISNUMBER(INDIRECT(A2681&amp;B2681&amp;C2681&amp;F2681))=FALSE,INDIRECT(A2681&amp;B2681&amp;C2681&amp;F2681)=0),"",IF(G2681="【（第８期）医療機関受付】",TEXT(INDIRECT(A2681&amp;D2681&amp;E2681&amp;5),"yyy"),TEXT(INDIRECT(A2681&amp;B2681&amp;C2681&amp;5),"yyy")))</f>
        <v/>
      </c>
      <c r="M2681" s="15" t="str" cm="1">
        <f t="array" aca="1" ref="M2681" ca="1">IF(OR(INDIRECT(A2681&amp;B2681&amp;C2681&amp;F2681)="",ISNUMBER(INDIRECT(A2681&amp;B2681&amp;C2681&amp;F2681))=FALSE,INDIRECT(A2681&amp;B2681&amp;C2681&amp;F2681)=0),"",IF(G2681="【（第８期）医療機関受付】",TEXT(INDIRECT(A2681&amp;D2681&amp;E2681&amp;5),"m"),TEXT(INDIRECT(A2681&amp;B2681&amp;C2681&amp;5),"m")))</f>
        <v/>
      </c>
      <c r="N2681" s="15" t="str" cm="1">
        <f t="array" aca="1" ref="N2681" ca="1">IF(OR(INDIRECT(A2681&amp;B2681&amp;C2681&amp;F2681)="",ISNUMBER(INDIRECT(A2681&amp;B2681&amp;C2681&amp;F2681))=FALSE,INDIRECT(A2681&amp;B2681&amp;C2681&amp;F2681)=0),"",IF(G2681="【（第８期）医療機関受付】",TEXT(INDIRECT(A2681&amp;D2681&amp;E2681&amp;5),"d"),TEXT(INDIRECT(A2681&amp;B2681&amp;C2681&amp;5),"d")))</f>
        <v/>
      </c>
      <c r="O2681" s="15" t="str" cm="1">
        <f t="array" aca="1" ref="O2681" ca="1">IF(OR(INDIRECT(A2681&amp;B2681&amp;C2681&amp;F2681)="",ISNUMBER(INDIRECT(A2681&amp;B2681&amp;C2681&amp;F2681))=FALSE,INDIRECT(A2681&amp;B2681&amp;C2681&amp;F2681)=0),"",HOUR(INDIRECT(A2681&amp;"A"&amp;F2681)))</f>
        <v/>
      </c>
      <c r="P2681" s="15" t="str" cm="1">
        <f t="array" aca="1" ref="P2681" ca="1">IF(OR(INDIRECT(A2681&amp;B2681&amp;C2681&amp;F2681)="",ISNUMBER(INDIRECT(A2681&amp;B2681&amp;C2681&amp;F2681))=FALSE,INDIRECT(A2681&amp;B2681&amp;C2681&amp;F2681)=0),"",MINUTE(INDIRECT(A2681&amp;"A"&amp;F2681)))</f>
        <v/>
      </c>
      <c r="Q2681" s="15" t="str" cm="1">
        <f t="array" aca="1" ref="Q2681" ca="1">IF(OR(INDIRECT(A2681&amp;B2681&amp;C2681&amp;F2681)="",ISNUMBER(INDIRECT(A2681&amp;B2681&amp;C2681&amp;F2681))=FALSE,INDIRECT(A2681&amp;B2681&amp;C2681&amp;F2681)=0),"",O2681)</f>
        <v/>
      </c>
      <c r="R2681" s="15" t="str" cm="1">
        <f t="array" aca="1" ref="R2681" ca="1">IF(OR(INDIRECT(A2681&amp;B2681&amp;C2681&amp;F2681)="",ISNUMBER(INDIRECT(A2681&amp;B2681&amp;C2681&amp;F2681))=FALSE,INDIRECT(A2681&amp;B2681&amp;C2681&amp;F2681)=0),"",P2681+14)</f>
        <v/>
      </c>
      <c r="S2681" s="15" t="str" cm="1">
        <f t="array" aca="1" ref="S2681" ca="1">IF(OR(INDIRECT(A2681&amp;B2681&amp;C2681&amp;F2681)="",ISNUMBER(INDIRECT(A2681&amp;B2681&amp;C2681&amp;F2681))=FALSE,INDIRECT(A2681&amp;B2681&amp;C2681&amp;F2681)=0),"",INDIRECT(A2681&amp;B2681&amp;C2681&amp;F2681))</f>
        <v/>
      </c>
      <c r="T2681" s="15" t="str" cm="1">
        <f t="array" aca="1" ref="T2681" ca="1">IF(OR(INDIRECT(A2681&amp;B2681&amp;C2681&amp;F2681)="",ISNUMBER(INDIRECT(A2681&amp;B2681&amp;C2681&amp;F2681))=FALSE,INDIRECT(A2681&amp;B2681&amp;C2681&amp;F2681)=0),"",0)</f>
        <v/>
      </c>
    </row>
    <row r="2682" spans="1:20">
      <c r="A2682" s="23" t="s">
        <v>912</v>
      </c>
      <c r="B2682" s="23" t="s">
        <v>914</v>
      </c>
      <c r="C2682" s="23" t="str">
        <f t="shared" si="123"/>
        <v>a</v>
      </c>
      <c r="D2682" s="23" t="s">
        <v>913</v>
      </c>
      <c r="E2682" s="23" t="str">
        <f t="shared" si="124"/>
        <v>z</v>
      </c>
      <c r="F2682" s="23">
        <f t="shared" si="125"/>
        <v>39</v>
      </c>
      <c r="G2682" s="23" t="str" cm="1">
        <f t="array" aca="1" ref="G2682" ca="1">IF(OR(INDIRECT(A2682&amp;B2682&amp;C2682&amp;F2682)="",ISNUMBER(INDIRECT(A2682&amp;B2682&amp;C2682&amp;F2682))=FALSE),"",IF(INDIRECT(A2682&amp;B2682&amp;C2682&amp;9)="公開","【（第８期）WEB・コールセンター受付】","【（第８期）医療機関受付】"))</f>
        <v/>
      </c>
      <c r="H2682" s="15" t="str" cm="1">
        <f t="array" aca="1" ref="H2682" ca="1">IF(OR(INDIRECT(A2682&amp;B2682&amp;C2682&amp;F2682)="",ISNUMBER(INDIRECT(A2682&amp;B2682&amp;C2682&amp;F2682))=FALSE,INDIRECT(A2682&amp;B2682&amp;C2682&amp;F2682)=0),"",431001)</f>
        <v/>
      </c>
      <c r="I2682" s="15" t="str" cm="1">
        <f t="array" aca="1" ref="I2682" ca="1">IF(OR(INDIRECT(A2682&amp;B2682&amp;C2682&amp;F2682)="",ISNUMBER(INDIRECT(A2682&amp;B2682&amp;C2682&amp;F2682))=FALSE,INDIRECT(A2682&amp;B2682&amp;C2682&amp;F2682)=0),"",G2682&amp;J2682&amp;"."&amp;TEXT(M2682,"00")&amp;TEXT(N2682,"00")&amp;"."&amp;TEXT(O2682,"00")&amp;TEXT(P2682,"00"))</f>
        <v/>
      </c>
      <c r="J2682" s="15" t="str" cm="1">
        <f t="array" aca="1" ref="J2682" ca="1">IF(OR(INDIRECT(A2682&amp;B2682&amp;C2682&amp;F2682)="",ISNUMBER(INDIRECT(A2682&amp;B2682&amp;C2682&amp;F2682))=FALSE,INDIRECT(A2682&amp;B2682&amp;C2682&amp;F2682)=0),"",予約枠報告様式!$B$2)</f>
        <v/>
      </c>
      <c r="K2682" s="15" t="str" cm="1">
        <f t="array" aca="1" ref="K2682" ca="1">IF(OR(INDIRECT(A2682&amp;B2682&amp;C2682&amp;F2682)="",ISNUMBER(INDIRECT(A2682&amp;B2682&amp;C2682&amp;F2682))=FALSE,INDIRECT(A2682&amp;B2682&amp;C2682&amp;F2682)=0),"",1)</f>
        <v/>
      </c>
      <c r="L2682" s="15" t="str" cm="1">
        <f t="array" aca="1" ref="L2682" ca="1">IF(OR(INDIRECT(A2682&amp;B2682&amp;C2682&amp;F2682)="",ISNUMBER(INDIRECT(A2682&amp;B2682&amp;C2682&amp;F2682))=FALSE,INDIRECT(A2682&amp;B2682&amp;C2682&amp;F2682)=0),"",IF(G2682="【（第８期）医療機関受付】",TEXT(INDIRECT(A2682&amp;D2682&amp;E2682&amp;5),"yyy"),TEXT(INDIRECT(A2682&amp;B2682&amp;C2682&amp;5),"yyy")))</f>
        <v/>
      </c>
      <c r="M2682" s="15" t="str" cm="1">
        <f t="array" aca="1" ref="M2682" ca="1">IF(OR(INDIRECT(A2682&amp;B2682&amp;C2682&amp;F2682)="",ISNUMBER(INDIRECT(A2682&amp;B2682&amp;C2682&amp;F2682))=FALSE,INDIRECT(A2682&amp;B2682&amp;C2682&amp;F2682)=0),"",IF(G2682="【（第８期）医療機関受付】",TEXT(INDIRECT(A2682&amp;D2682&amp;E2682&amp;5),"m"),TEXT(INDIRECT(A2682&amp;B2682&amp;C2682&amp;5),"m")))</f>
        <v/>
      </c>
      <c r="N2682" s="15" t="str" cm="1">
        <f t="array" aca="1" ref="N2682" ca="1">IF(OR(INDIRECT(A2682&amp;B2682&amp;C2682&amp;F2682)="",ISNUMBER(INDIRECT(A2682&amp;B2682&amp;C2682&amp;F2682))=FALSE,INDIRECT(A2682&amp;B2682&amp;C2682&amp;F2682)=0),"",IF(G2682="【（第８期）医療機関受付】",TEXT(INDIRECT(A2682&amp;D2682&amp;E2682&amp;5),"d"),TEXT(INDIRECT(A2682&amp;B2682&amp;C2682&amp;5),"d")))</f>
        <v/>
      </c>
      <c r="O2682" s="15" t="str" cm="1">
        <f t="array" aca="1" ref="O2682" ca="1">IF(OR(INDIRECT(A2682&amp;B2682&amp;C2682&amp;F2682)="",ISNUMBER(INDIRECT(A2682&amp;B2682&amp;C2682&amp;F2682))=FALSE,INDIRECT(A2682&amp;B2682&amp;C2682&amp;F2682)=0),"",HOUR(INDIRECT(A2682&amp;"A"&amp;F2682)))</f>
        <v/>
      </c>
      <c r="P2682" s="15" t="str" cm="1">
        <f t="array" aca="1" ref="P2682" ca="1">IF(OR(INDIRECT(A2682&amp;B2682&amp;C2682&amp;F2682)="",ISNUMBER(INDIRECT(A2682&amp;B2682&amp;C2682&amp;F2682))=FALSE,INDIRECT(A2682&amp;B2682&amp;C2682&amp;F2682)=0),"",MINUTE(INDIRECT(A2682&amp;"A"&amp;F2682)))</f>
        <v/>
      </c>
      <c r="Q2682" s="15" t="str" cm="1">
        <f t="array" aca="1" ref="Q2682" ca="1">IF(OR(INDIRECT(A2682&amp;B2682&amp;C2682&amp;F2682)="",ISNUMBER(INDIRECT(A2682&amp;B2682&amp;C2682&amp;F2682))=FALSE,INDIRECT(A2682&amp;B2682&amp;C2682&amp;F2682)=0),"",O2682)</f>
        <v/>
      </c>
      <c r="R2682" s="15" t="str" cm="1">
        <f t="array" aca="1" ref="R2682" ca="1">IF(OR(INDIRECT(A2682&amp;B2682&amp;C2682&amp;F2682)="",ISNUMBER(INDIRECT(A2682&amp;B2682&amp;C2682&amp;F2682))=FALSE,INDIRECT(A2682&amp;B2682&amp;C2682&amp;F2682)=0),"",P2682+14)</f>
        <v/>
      </c>
      <c r="S2682" s="15" t="str" cm="1">
        <f t="array" aca="1" ref="S2682" ca="1">IF(OR(INDIRECT(A2682&amp;B2682&amp;C2682&amp;F2682)="",ISNUMBER(INDIRECT(A2682&amp;B2682&amp;C2682&amp;F2682))=FALSE,INDIRECT(A2682&amp;B2682&amp;C2682&amp;F2682)=0),"",INDIRECT(A2682&amp;B2682&amp;C2682&amp;F2682))</f>
        <v/>
      </c>
      <c r="T2682" s="15" t="str" cm="1">
        <f t="array" aca="1" ref="T2682" ca="1">IF(OR(INDIRECT(A2682&amp;B2682&amp;C2682&amp;F2682)="",ISNUMBER(INDIRECT(A2682&amp;B2682&amp;C2682&amp;F2682))=FALSE,INDIRECT(A2682&amp;B2682&amp;C2682&amp;F2682)=0),"",0)</f>
        <v/>
      </c>
    </row>
    <row r="2683" spans="1:20">
      <c r="A2683" s="23" t="s">
        <v>912</v>
      </c>
      <c r="B2683" s="23" t="s">
        <v>914</v>
      </c>
      <c r="C2683" s="23" t="str">
        <f t="shared" si="123"/>
        <v>a</v>
      </c>
      <c r="D2683" s="23" t="s">
        <v>913</v>
      </c>
      <c r="E2683" s="23" t="str">
        <f t="shared" si="124"/>
        <v>z</v>
      </c>
      <c r="F2683" s="23">
        <f t="shared" si="125"/>
        <v>40</v>
      </c>
      <c r="G2683" s="23" t="str" cm="1">
        <f t="array" aca="1" ref="G2683" ca="1">IF(OR(INDIRECT(A2683&amp;B2683&amp;C2683&amp;F2683)="",ISNUMBER(INDIRECT(A2683&amp;B2683&amp;C2683&amp;F2683))=FALSE),"",IF(INDIRECT(A2683&amp;B2683&amp;C2683&amp;9)="公開","【（第８期）WEB・コールセンター受付】","【（第８期）医療機関受付】"))</f>
        <v/>
      </c>
      <c r="H2683" s="15" t="str" cm="1">
        <f t="array" aca="1" ref="H2683" ca="1">IF(OR(INDIRECT(A2683&amp;B2683&amp;C2683&amp;F2683)="",ISNUMBER(INDIRECT(A2683&amp;B2683&amp;C2683&amp;F2683))=FALSE,INDIRECT(A2683&amp;B2683&amp;C2683&amp;F2683)=0),"",431001)</f>
        <v/>
      </c>
      <c r="I2683" s="15" t="str" cm="1">
        <f t="array" aca="1" ref="I2683" ca="1">IF(OR(INDIRECT(A2683&amp;B2683&amp;C2683&amp;F2683)="",ISNUMBER(INDIRECT(A2683&amp;B2683&amp;C2683&amp;F2683))=FALSE,INDIRECT(A2683&amp;B2683&amp;C2683&amp;F2683)=0),"",G2683&amp;J2683&amp;"."&amp;TEXT(M2683,"00")&amp;TEXT(N2683,"00")&amp;"."&amp;TEXT(O2683,"00")&amp;TEXT(P2683,"00"))</f>
        <v/>
      </c>
      <c r="J2683" s="15" t="str" cm="1">
        <f t="array" aca="1" ref="J2683" ca="1">IF(OR(INDIRECT(A2683&amp;B2683&amp;C2683&amp;F2683)="",ISNUMBER(INDIRECT(A2683&amp;B2683&amp;C2683&amp;F2683))=FALSE,INDIRECT(A2683&amp;B2683&amp;C2683&amp;F2683)=0),"",予約枠報告様式!$B$2)</f>
        <v/>
      </c>
      <c r="K2683" s="15" t="str" cm="1">
        <f t="array" aca="1" ref="K2683" ca="1">IF(OR(INDIRECT(A2683&amp;B2683&amp;C2683&amp;F2683)="",ISNUMBER(INDIRECT(A2683&amp;B2683&amp;C2683&amp;F2683))=FALSE,INDIRECT(A2683&amp;B2683&amp;C2683&amp;F2683)=0),"",1)</f>
        <v/>
      </c>
      <c r="L2683" s="15" t="str" cm="1">
        <f t="array" aca="1" ref="L2683" ca="1">IF(OR(INDIRECT(A2683&amp;B2683&amp;C2683&amp;F2683)="",ISNUMBER(INDIRECT(A2683&amp;B2683&amp;C2683&amp;F2683))=FALSE,INDIRECT(A2683&amp;B2683&amp;C2683&amp;F2683)=0),"",IF(G2683="【（第８期）医療機関受付】",TEXT(INDIRECT(A2683&amp;D2683&amp;E2683&amp;5),"yyy"),TEXT(INDIRECT(A2683&amp;B2683&amp;C2683&amp;5),"yyy")))</f>
        <v/>
      </c>
      <c r="M2683" s="15" t="str" cm="1">
        <f t="array" aca="1" ref="M2683" ca="1">IF(OR(INDIRECT(A2683&amp;B2683&amp;C2683&amp;F2683)="",ISNUMBER(INDIRECT(A2683&amp;B2683&amp;C2683&amp;F2683))=FALSE,INDIRECT(A2683&amp;B2683&amp;C2683&amp;F2683)=0),"",IF(G2683="【（第８期）医療機関受付】",TEXT(INDIRECT(A2683&amp;D2683&amp;E2683&amp;5),"m"),TEXT(INDIRECT(A2683&amp;B2683&amp;C2683&amp;5),"m")))</f>
        <v/>
      </c>
      <c r="N2683" s="15" t="str" cm="1">
        <f t="array" aca="1" ref="N2683" ca="1">IF(OR(INDIRECT(A2683&amp;B2683&amp;C2683&amp;F2683)="",ISNUMBER(INDIRECT(A2683&amp;B2683&amp;C2683&amp;F2683))=FALSE,INDIRECT(A2683&amp;B2683&amp;C2683&amp;F2683)=0),"",IF(G2683="【（第８期）医療機関受付】",TEXT(INDIRECT(A2683&amp;D2683&amp;E2683&amp;5),"d"),TEXT(INDIRECT(A2683&amp;B2683&amp;C2683&amp;5),"d")))</f>
        <v/>
      </c>
      <c r="O2683" s="15" t="str" cm="1">
        <f t="array" aca="1" ref="O2683" ca="1">IF(OR(INDIRECT(A2683&amp;B2683&amp;C2683&amp;F2683)="",ISNUMBER(INDIRECT(A2683&amp;B2683&amp;C2683&amp;F2683))=FALSE,INDIRECT(A2683&amp;B2683&amp;C2683&amp;F2683)=0),"",HOUR(INDIRECT(A2683&amp;"A"&amp;F2683)))</f>
        <v/>
      </c>
      <c r="P2683" s="15" t="str" cm="1">
        <f t="array" aca="1" ref="P2683" ca="1">IF(OR(INDIRECT(A2683&amp;B2683&amp;C2683&amp;F2683)="",ISNUMBER(INDIRECT(A2683&amp;B2683&amp;C2683&amp;F2683))=FALSE,INDIRECT(A2683&amp;B2683&amp;C2683&amp;F2683)=0),"",MINUTE(INDIRECT(A2683&amp;"A"&amp;F2683)))</f>
        <v/>
      </c>
      <c r="Q2683" s="15" t="str" cm="1">
        <f t="array" aca="1" ref="Q2683" ca="1">IF(OR(INDIRECT(A2683&amp;B2683&amp;C2683&amp;F2683)="",ISNUMBER(INDIRECT(A2683&amp;B2683&amp;C2683&amp;F2683))=FALSE,INDIRECT(A2683&amp;B2683&amp;C2683&amp;F2683)=0),"",O2683)</f>
        <v/>
      </c>
      <c r="R2683" s="15" t="str" cm="1">
        <f t="array" aca="1" ref="R2683" ca="1">IF(OR(INDIRECT(A2683&amp;B2683&amp;C2683&amp;F2683)="",ISNUMBER(INDIRECT(A2683&amp;B2683&amp;C2683&amp;F2683))=FALSE,INDIRECT(A2683&amp;B2683&amp;C2683&amp;F2683)=0),"",P2683+14)</f>
        <v/>
      </c>
      <c r="S2683" s="15" t="str" cm="1">
        <f t="array" aca="1" ref="S2683" ca="1">IF(OR(INDIRECT(A2683&amp;B2683&amp;C2683&amp;F2683)="",ISNUMBER(INDIRECT(A2683&amp;B2683&amp;C2683&amp;F2683))=FALSE,INDIRECT(A2683&amp;B2683&amp;C2683&amp;F2683)=0),"",INDIRECT(A2683&amp;B2683&amp;C2683&amp;F2683))</f>
        <v/>
      </c>
      <c r="T2683" s="15" t="str" cm="1">
        <f t="array" aca="1" ref="T2683" ca="1">IF(OR(INDIRECT(A2683&amp;B2683&amp;C2683&amp;F2683)="",ISNUMBER(INDIRECT(A2683&amp;B2683&amp;C2683&amp;F2683))=FALSE,INDIRECT(A2683&amp;B2683&amp;C2683&amp;F2683)=0),"",0)</f>
        <v/>
      </c>
    </row>
    <row r="2684" spans="1:20">
      <c r="A2684" s="23" t="s">
        <v>912</v>
      </c>
      <c r="B2684" s="23" t="s">
        <v>914</v>
      </c>
      <c r="C2684" s="23" t="str">
        <f t="shared" si="123"/>
        <v>a</v>
      </c>
      <c r="D2684" s="23" t="s">
        <v>913</v>
      </c>
      <c r="E2684" s="23" t="str">
        <f t="shared" si="124"/>
        <v>z</v>
      </c>
      <c r="F2684" s="23">
        <f t="shared" si="125"/>
        <v>41</v>
      </c>
      <c r="G2684" s="23" t="str" cm="1">
        <f t="array" aca="1" ref="G2684" ca="1">IF(OR(INDIRECT(A2684&amp;B2684&amp;C2684&amp;F2684)="",ISNUMBER(INDIRECT(A2684&amp;B2684&amp;C2684&amp;F2684))=FALSE),"",IF(INDIRECT(A2684&amp;B2684&amp;C2684&amp;9)="公開","【（第８期）WEB・コールセンター受付】","【（第８期）医療機関受付】"))</f>
        <v/>
      </c>
      <c r="H2684" s="15" t="str" cm="1">
        <f t="array" aca="1" ref="H2684" ca="1">IF(OR(INDIRECT(A2684&amp;B2684&amp;C2684&amp;F2684)="",ISNUMBER(INDIRECT(A2684&amp;B2684&amp;C2684&amp;F2684))=FALSE,INDIRECT(A2684&amp;B2684&amp;C2684&amp;F2684)=0),"",431001)</f>
        <v/>
      </c>
      <c r="I2684" s="15" t="str" cm="1">
        <f t="array" aca="1" ref="I2684" ca="1">IF(OR(INDIRECT(A2684&amp;B2684&amp;C2684&amp;F2684)="",ISNUMBER(INDIRECT(A2684&amp;B2684&amp;C2684&amp;F2684))=FALSE,INDIRECT(A2684&amp;B2684&amp;C2684&amp;F2684)=0),"",G2684&amp;J2684&amp;"."&amp;TEXT(M2684,"00")&amp;TEXT(N2684,"00")&amp;"."&amp;TEXT(O2684,"00")&amp;TEXT(P2684,"00"))</f>
        <v/>
      </c>
      <c r="J2684" s="15" t="str" cm="1">
        <f t="array" aca="1" ref="J2684" ca="1">IF(OR(INDIRECT(A2684&amp;B2684&amp;C2684&amp;F2684)="",ISNUMBER(INDIRECT(A2684&amp;B2684&amp;C2684&amp;F2684))=FALSE,INDIRECT(A2684&amp;B2684&amp;C2684&amp;F2684)=0),"",予約枠報告様式!$B$2)</f>
        <v/>
      </c>
      <c r="K2684" s="15" t="str" cm="1">
        <f t="array" aca="1" ref="K2684" ca="1">IF(OR(INDIRECT(A2684&amp;B2684&amp;C2684&amp;F2684)="",ISNUMBER(INDIRECT(A2684&amp;B2684&amp;C2684&amp;F2684))=FALSE,INDIRECT(A2684&amp;B2684&amp;C2684&amp;F2684)=0),"",1)</f>
        <v/>
      </c>
      <c r="L2684" s="15" t="str" cm="1">
        <f t="array" aca="1" ref="L2684" ca="1">IF(OR(INDIRECT(A2684&amp;B2684&amp;C2684&amp;F2684)="",ISNUMBER(INDIRECT(A2684&amp;B2684&amp;C2684&amp;F2684))=FALSE,INDIRECT(A2684&amp;B2684&amp;C2684&amp;F2684)=0),"",IF(G2684="【（第８期）医療機関受付】",TEXT(INDIRECT(A2684&amp;D2684&amp;E2684&amp;5),"yyy"),TEXT(INDIRECT(A2684&amp;B2684&amp;C2684&amp;5),"yyy")))</f>
        <v/>
      </c>
      <c r="M2684" s="15" t="str" cm="1">
        <f t="array" aca="1" ref="M2684" ca="1">IF(OR(INDIRECT(A2684&amp;B2684&amp;C2684&amp;F2684)="",ISNUMBER(INDIRECT(A2684&amp;B2684&amp;C2684&amp;F2684))=FALSE,INDIRECT(A2684&amp;B2684&amp;C2684&amp;F2684)=0),"",IF(G2684="【（第８期）医療機関受付】",TEXT(INDIRECT(A2684&amp;D2684&amp;E2684&amp;5),"m"),TEXT(INDIRECT(A2684&amp;B2684&amp;C2684&amp;5),"m")))</f>
        <v/>
      </c>
      <c r="N2684" s="15" t="str" cm="1">
        <f t="array" aca="1" ref="N2684" ca="1">IF(OR(INDIRECT(A2684&amp;B2684&amp;C2684&amp;F2684)="",ISNUMBER(INDIRECT(A2684&amp;B2684&amp;C2684&amp;F2684))=FALSE,INDIRECT(A2684&amp;B2684&amp;C2684&amp;F2684)=0),"",IF(G2684="【（第８期）医療機関受付】",TEXT(INDIRECT(A2684&amp;D2684&amp;E2684&amp;5),"d"),TEXT(INDIRECT(A2684&amp;B2684&amp;C2684&amp;5),"d")))</f>
        <v/>
      </c>
      <c r="O2684" s="15" t="str" cm="1">
        <f t="array" aca="1" ref="O2684" ca="1">IF(OR(INDIRECT(A2684&amp;B2684&amp;C2684&amp;F2684)="",ISNUMBER(INDIRECT(A2684&amp;B2684&amp;C2684&amp;F2684))=FALSE,INDIRECT(A2684&amp;B2684&amp;C2684&amp;F2684)=0),"",HOUR(INDIRECT(A2684&amp;"A"&amp;F2684)))</f>
        <v/>
      </c>
      <c r="P2684" s="15" t="str" cm="1">
        <f t="array" aca="1" ref="P2684" ca="1">IF(OR(INDIRECT(A2684&amp;B2684&amp;C2684&amp;F2684)="",ISNUMBER(INDIRECT(A2684&amp;B2684&amp;C2684&amp;F2684))=FALSE,INDIRECT(A2684&amp;B2684&amp;C2684&amp;F2684)=0),"",MINUTE(INDIRECT(A2684&amp;"A"&amp;F2684)))</f>
        <v/>
      </c>
      <c r="Q2684" s="15" t="str" cm="1">
        <f t="array" aca="1" ref="Q2684" ca="1">IF(OR(INDIRECT(A2684&amp;B2684&amp;C2684&amp;F2684)="",ISNUMBER(INDIRECT(A2684&amp;B2684&amp;C2684&amp;F2684))=FALSE,INDIRECT(A2684&amp;B2684&amp;C2684&amp;F2684)=0),"",O2684)</f>
        <v/>
      </c>
      <c r="R2684" s="15" t="str" cm="1">
        <f t="array" aca="1" ref="R2684" ca="1">IF(OR(INDIRECT(A2684&amp;B2684&amp;C2684&amp;F2684)="",ISNUMBER(INDIRECT(A2684&amp;B2684&amp;C2684&amp;F2684))=FALSE,INDIRECT(A2684&amp;B2684&amp;C2684&amp;F2684)=0),"",P2684+14)</f>
        <v/>
      </c>
      <c r="S2684" s="15" t="str" cm="1">
        <f t="array" aca="1" ref="S2684" ca="1">IF(OR(INDIRECT(A2684&amp;B2684&amp;C2684&amp;F2684)="",ISNUMBER(INDIRECT(A2684&amp;B2684&amp;C2684&amp;F2684))=FALSE,INDIRECT(A2684&amp;B2684&amp;C2684&amp;F2684)=0),"",INDIRECT(A2684&amp;B2684&amp;C2684&amp;F2684))</f>
        <v/>
      </c>
      <c r="T2684" s="15" t="str" cm="1">
        <f t="array" aca="1" ref="T2684" ca="1">IF(OR(INDIRECT(A2684&amp;B2684&amp;C2684&amp;F2684)="",ISNUMBER(INDIRECT(A2684&amp;B2684&amp;C2684&amp;F2684))=FALSE,INDIRECT(A2684&amp;B2684&amp;C2684&amp;F2684)=0),"",0)</f>
        <v/>
      </c>
    </row>
    <row r="2685" spans="1:20">
      <c r="A2685" s="23" t="s">
        <v>912</v>
      </c>
      <c r="B2685" s="23" t="s">
        <v>914</v>
      </c>
      <c r="C2685" s="23" t="str">
        <f t="shared" si="123"/>
        <v>a</v>
      </c>
      <c r="D2685" s="23" t="s">
        <v>913</v>
      </c>
      <c r="E2685" s="23" t="str">
        <f t="shared" si="124"/>
        <v>z</v>
      </c>
      <c r="F2685" s="23">
        <f t="shared" si="125"/>
        <v>42</v>
      </c>
      <c r="G2685" s="23" t="str" cm="1">
        <f t="array" aca="1" ref="G2685" ca="1">IF(OR(INDIRECT(A2685&amp;B2685&amp;C2685&amp;F2685)="",ISNUMBER(INDIRECT(A2685&amp;B2685&amp;C2685&amp;F2685))=FALSE),"",IF(INDIRECT(A2685&amp;B2685&amp;C2685&amp;9)="公開","【（第８期）WEB・コールセンター受付】","【（第８期）医療機関受付】"))</f>
        <v/>
      </c>
      <c r="H2685" s="15" t="str" cm="1">
        <f t="array" aca="1" ref="H2685" ca="1">IF(OR(INDIRECT(A2685&amp;B2685&amp;C2685&amp;F2685)="",ISNUMBER(INDIRECT(A2685&amp;B2685&amp;C2685&amp;F2685))=FALSE,INDIRECT(A2685&amp;B2685&amp;C2685&amp;F2685)=0),"",431001)</f>
        <v/>
      </c>
      <c r="I2685" s="15" t="str" cm="1">
        <f t="array" aca="1" ref="I2685" ca="1">IF(OR(INDIRECT(A2685&amp;B2685&amp;C2685&amp;F2685)="",ISNUMBER(INDIRECT(A2685&amp;B2685&amp;C2685&amp;F2685))=FALSE,INDIRECT(A2685&amp;B2685&amp;C2685&amp;F2685)=0),"",G2685&amp;J2685&amp;"."&amp;TEXT(M2685,"00")&amp;TEXT(N2685,"00")&amp;"."&amp;TEXT(O2685,"00")&amp;TEXT(P2685,"00"))</f>
        <v/>
      </c>
      <c r="J2685" s="15" t="str" cm="1">
        <f t="array" aca="1" ref="J2685" ca="1">IF(OR(INDIRECT(A2685&amp;B2685&amp;C2685&amp;F2685)="",ISNUMBER(INDIRECT(A2685&amp;B2685&amp;C2685&amp;F2685))=FALSE,INDIRECT(A2685&amp;B2685&amp;C2685&amp;F2685)=0),"",予約枠報告様式!$B$2)</f>
        <v/>
      </c>
      <c r="K2685" s="15" t="str" cm="1">
        <f t="array" aca="1" ref="K2685" ca="1">IF(OR(INDIRECT(A2685&amp;B2685&amp;C2685&amp;F2685)="",ISNUMBER(INDIRECT(A2685&amp;B2685&amp;C2685&amp;F2685))=FALSE,INDIRECT(A2685&amp;B2685&amp;C2685&amp;F2685)=0),"",1)</f>
        <v/>
      </c>
      <c r="L2685" s="15" t="str" cm="1">
        <f t="array" aca="1" ref="L2685" ca="1">IF(OR(INDIRECT(A2685&amp;B2685&amp;C2685&amp;F2685)="",ISNUMBER(INDIRECT(A2685&amp;B2685&amp;C2685&amp;F2685))=FALSE,INDIRECT(A2685&amp;B2685&amp;C2685&amp;F2685)=0),"",IF(G2685="【（第８期）医療機関受付】",TEXT(INDIRECT(A2685&amp;D2685&amp;E2685&amp;5),"yyy"),TEXT(INDIRECT(A2685&amp;B2685&amp;C2685&amp;5),"yyy")))</f>
        <v/>
      </c>
      <c r="M2685" s="15" t="str" cm="1">
        <f t="array" aca="1" ref="M2685" ca="1">IF(OR(INDIRECT(A2685&amp;B2685&amp;C2685&amp;F2685)="",ISNUMBER(INDIRECT(A2685&amp;B2685&amp;C2685&amp;F2685))=FALSE,INDIRECT(A2685&amp;B2685&amp;C2685&amp;F2685)=0),"",IF(G2685="【（第８期）医療機関受付】",TEXT(INDIRECT(A2685&amp;D2685&amp;E2685&amp;5),"m"),TEXT(INDIRECT(A2685&amp;B2685&amp;C2685&amp;5),"m")))</f>
        <v/>
      </c>
      <c r="N2685" s="15" t="str" cm="1">
        <f t="array" aca="1" ref="N2685" ca="1">IF(OR(INDIRECT(A2685&amp;B2685&amp;C2685&amp;F2685)="",ISNUMBER(INDIRECT(A2685&amp;B2685&amp;C2685&amp;F2685))=FALSE,INDIRECT(A2685&amp;B2685&amp;C2685&amp;F2685)=0),"",IF(G2685="【（第８期）医療機関受付】",TEXT(INDIRECT(A2685&amp;D2685&amp;E2685&amp;5),"d"),TEXT(INDIRECT(A2685&amp;B2685&amp;C2685&amp;5),"d")))</f>
        <v/>
      </c>
      <c r="O2685" s="15" t="str" cm="1">
        <f t="array" aca="1" ref="O2685" ca="1">IF(OR(INDIRECT(A2685&amp;B2685&amp;C2685&amp;F2685)="",ISNUMBER(INDIRECT(A2685&amp;B2685&amp;C2685&amp;F2685))=FALSE,INDIRECT(A2685&amp;B2685&amp;C2685&amp;F2685)=0),"",HOUR(INDIRECT(A2685&amp;"A"&amp;F2685)))</f>
        <v/>
      </c>
      <c r="P2685" s="15" t="str" cm="1">
        <f t="array" aca="1" ref="P2685" ca="1">IF(OR(INDIRECT(A2685&amp;B2685&amp;C2685&amp;F2685)="",ISNUMBER(INDIRECT(A2685&amp;B2685&amp;C2685&amp;F2685))=FALSE,INDIRECT(A2685&amp;B2685&amp;C2685&amp;F2685)=0),"",MINUTE(INDIRECT(A2685&amp;"A"&amp;F2685)))</f>
        <v/>
      </c>
      <c r="Q2685" s="15" t="str" cm="1">
        <f t="array" aca="1" ref="Q2685" ca="1">IF(OR(INDIRECT(A2685&amp;B2685&amp;C2685&amp;F2685)="",ISNUMBER(INDIRECT(A2685&amp;B2685&amp;C2685&amp;F2685))=FALSE,INDIRECT(A2685&amp;B2685&amp;C2685&amp;F2685)=0),"",O2685)</f>
        <v/>
      </c>
      <c r="R2685" s="15" t="str" cm="1">
        <f t="array" aca="1" ref="R2685" ca="1">IF(OR(INDIRECT(A2685&amp;B2685&amp;C2685&amp;F2685)="",ISNUMBER(INDIRECT(A2685&amp;B2685&amp;C2685&amp;F2685))=FALSE,INDIRECT(A2685&amp;B2685&amp;C2685&amp;F2685)=0),"",P2685+14)</f>
        <v/>
      </c>
      <c r="S2685" s="15" t="str" cm="1">
        <f t="array" aca="1" ref="S2685" ca="1">IF(OR(INDIRECT(A2685&amp;B2685&amp;C2685&amp;F2685)="",ISNUMBER(INDIRECT(A2685&amp;B2685&amp;C2685&amp;F2685))=FALSE,INDIRECT(A2685&amp;B2685&amp;C2685&amp;F2685)=0),"",INDIRECT(A2685&amp;B2685&amp;C2685&amp;F2685))</f>
        <v/>
      </c>
      <c r="T2685" s="15" t="str" cm="1">
        <f t="array" aca="1" ref="T2685" ca="1">IF(OR(INDIRECT(A2685&amp;B2685&amp;C2685&amp;F2685)="",ISNUMBER(INDIRECT(A2685&amp;B2685&amp;C2685&amp;F2685))=FALSE,INDIRECT(A2685&amp;B2685&amp;C2685&amp;F2685)=0),"",0)</f>
        <v/>
      </c>
    </row>
    <row r="2686" spans="1:20">
      <c r="A2686" s="23" t="s">
        <v>912</v>
      </c>
      <c r="B2686" s="23" t="s">
        <v>914</v>
      </c>
      <c r="C2686" s="23" t="str">
        <f t="shared" si="123"/>
        <v>a</v>
      </c>
      <c r="D2686" s="23" t="s">
        <v>913</v>
      </c>
      <c r="E2686" s="23" t="str">
        <f t="shared" si="124"/>
        <v>z</v>
      </c>
      <c r="F2686" s="23">
        <f t="shared" si="125"/>
        <v>43</v>
      </c>
      <c r="G2686" s="23" t="str" cm="1">
        <f t="array" aca="1" ref="G2686" ca="1">IF(OR(INDIRECT(A2686&amp;B2686&amp;C2686&amp;F2686)="",ISNUMBER(INDIRECT(A2686&amp;B2686&amp;C2686&amp;F2686))=FALSE),"",IF(INDIRECT(A2686&amp;B2686&amp;C2686&amp;9)="公開","【（第８期）WEB・コールセンター受付】","【（第８期）医療機関受付】"))</f>
        <v/>
      </c>
      <c r="H2686" s="15" t="str" cm="1">
        <f t="array" aca="1" ref="H2686" ca="1">IF(OR(INDIRECT(A2686&amp;B2686&amp;C2686&amp;F2686)="",ISNUMBER(INDIRECT(A2686&amp;B2686&amp;C2686&amp;F2686))=FALSE,INDIRECT(A2686&amp;B2686&amp;C2686&amp;F2686)=0),"",431001)</f>
        <v/>
      </c>
      <c r="I2686" s="15" t="str" cm="1">
        <f t="array" aca="1" ref="I2686" ca="1">IF(OR(INDIRECT(A2686&amp;B2686&amp;C2686&amp;F2686)="",ISNUMBER(INDIRECT(A2686&amp;B2686&amp;C2686&amp;F2686))=FALSE,INDIRECT(A2686&amp;B2686&amp;C2686&amp;F2686)=0),"",G2686&amp;J2686&amp;"."&amp;TEXT(M2686,"00")&amp;TEXT(N2686,"00")&amp;"."&amp;TEXT(O2686,"00")&amp;TEXT(P2686,"00"))</f>
        <v/>
      </c>
      <c r="J2686" s="15" t="str" cm="1">
        <f t="array" aca="1" ref="J2686" ca="1">IF(OR(INDIRECT(A2686&amp;B2686&amp;C2686&amp;F2686)="",ISNUMBER(INDIRECT(A2686&amp;B2686&amp;C2686&amp;F2686))=FALSE,INDIRECT(A2686&amp;B2686&amp;C2686&amp;F2686)=0),"",予約枠報告様式!$B$2)</f>
        <v/>
      </c>
      <c r="K2686" s="15" t="str" cm="1">
        <f t="array" aca="1" ref="K2686" ca="1">IF(OR(INDIRECT(A2686&amp;B2686&amp;C2686&amp;F2686)="",ISNUMBER(INDIRECT(A2686&amp;B2686&amp;C2686&amp;F2686))=FALSE,INDIRECT(A2686&amp;B2686&amp;C2686&amp;F2686)=0),"",1)</f>
        <v/>
      </c>
      <c r="L2686" s="15" t="str" cm="1">
        <f t="array" aca="1" ref="L2686" ca="1">IF(OR(INDIRECT(A2686&amp;B2686&amp;C2686&amp;F2686)="",ISNUMBER(INDIRECT(A2686&amp;B2686&amp;C2686&amp;F2686))=FALSE,INDIRECT(A2686&amp;B2686&amp;C2686&amp;F2686)=0),"",IF(G2686="【（第８期）医療機関受付】",TEXT(INDIRECT(A2686&amp;D2686&amp;E2686&amp;5),"yyy"),TEXT(INDIRECT(A2686&amp;B2686&amp;C2686&amp;5),"yyy")))</f>
        <v/>
      </c>
      <c r="M2686" s="15" t="str" cm="1">
        <f t="array" aca="1" ref="M2686" ca="1">IF(OR(INDIRECT(A2686&amp;B2686&amp;C2686&amp;F2686)="",ISNUMBER(INDIRECT(A2686&amp;B2686&amp;C2686&amp;F2686))=FALSE,INDIRECT(A2686&amp;B2686&amp;C2686&amp;F2686)=0),"",IF(G2686="【（第８期）医療機関受付】",TEXT(INDIRECT(A2686&amp;D2686&amp;E2686&amp;5),"m"),TEXT(INDIRECT(A2686&amp;B2686&amp;C2686&amp;5),"m")))</f>
        <v/>
      </c>
      <c r="N2686" s="15" t="str" cm="1">
        <f t="array" aca="1" ref="N2686" ca="1">IF(OR(INDIRECT(A2686&amp;B2686&amp;C2686&amp;F2686)="",ISNUMBER(INDIRECT(A2686&amp;B2686&amp;C2686&amp;F2686))=FALSE,INDIRECT(A2686&amp;B2686&amp;C2686&amp;F2686)=0),"",IF(G2686="【（第８期）医療機関受付】",TEXT(INDIRECT(A2686&amp;D2686&amp;E2686&amp;5),"d"),TEXT(INDIRECT(A2686&amp;B2686&amp;C2686&amp;5),"d")))</f>
        <v/>
      </c>
      <c r="O2686" s="15" t="str" cm="1">
        <f t="array" aca="1" ref="O2686" ca="1">IF(OR(INDIRECT(A2686&amp;B2686&amp;C2686&amp;F2686)="",ISNUMBER(INDIRECT(A2686&amp;B2686&amp;C2686&amp;F2686))=FALSE,INDIRECT(A2686&amp;B2686&amp;C2686&amp;F2686)=0),"",HOUR(INDIRECT(A2686&amp;"A"&amp;F2686)))</f>
        <v/>
      </c>
      <c r="P2686" s="15" t="str" cm="1">
        <f t="array" aca="1" ref="P2686" ca="1">IF(OR(INDIRECT(A2686&amp;B2686&amp;C2686&amp;F2686)="",ISNUMBER(INDIRECT(A2686&amp;B2686&amp;C2686&amp;F2686))=FALSE,INDIRECT(A2686&amp;B2686&amp;C2686&amp;F2686)=0),"",MINUTE(INDIRECT(A2686&amp;"A"&amp;F2686)))</f>
        <v/>
      </c>
      <c r="Q2686" s="15" t="str" cm="1">
        <f t="array" aca="1" ref="Q2686" ca="1">IF(OR(INDIRECT(A2686&amp;B2686&amp;C2686&amp;F2686)="",ISNUMBER(INDIRECT(A2686&amp;B2686&amp;C2686&amp;F2686))=FALSE,INDIRECT(A2686&amp;B2686&amp;C2686&amp;F2686)=0),"",O2686)</f>
        <v/>
      </c>
      <c r="R2686" s="15" t="str" cm="1">
        <f t="array" aca="1" ref="R2686" ca="1">IF(OR(INDIRECT(A2686&amp;B2686&amp;C2686&amp;F2686)="",ISNUMBER(INDIRECT(A2686&amp;B2686&amp;C2686&amp;F2686))=FALSE,INDIRECT(A2686&amp;B2686&amp;C2686&amp;F2686)=0),"",P2686+14)</f>
        <v/>
      </c>
      <c r="S2686" s="15" t="str" cm="1">
        <f t="array" aca="1" ref="S2686" ca="1">IF(OR(INDIRECT(A2686&amp;B2686&amp;C2686&amp;F2686)="",ISNUMBER(INDIRECT(A2686&amp;B2686&amp;C2686&amp;F2686))=FALSE,INDIRECT(A2686&amp;B2686&amp;C2686&amp;F2686)=0),"",INDIRECT(A2686&amp;B2686&amp;C2686&amp;F2686))</f>
        <v/>
      </c>
      <c r="T2686" s="15" t="str" cm="1">
        <f t="array" aca="1" ref="T2686" ca="1">IF(OR(INDIRECT(A2686&amp;B2686&amp;C2686&amp;F2686)="",ISNUMBER(INDIRECT(A2686&amp;B2686&amp;C2686&amp;F2686))=FALSE,INDIRECT(A2686&amp;B2686&amp;C2686&amp;F2686)=0),"",0)</f>
        <v/>
      </c>
    </row>
    <row r="2687" spans="1:20">
      <c r="A2687" s="23" t="s">
        <v>912</v>
      </c>
      <c r="B2687" s="23" t="s">
        <v>914</v>
      </c>
      <c r="C2687" s="23" t="str">
        <f t="shared" si="123"/>
        <v>a</v>
      </c>
      <c r="D2687" s="23" t="s">
        <v>913</v>
      </c>
      <c r="E2687" s="23" t="str">
        <f t="shared" si="124"/>
        <v>z</v>
      </c>
      <c r="F2687" s="23">
        <f t="shared" si="125"/>
        <v>44</v>
      </c>
      <c r="G2687" s="23" t="str" cm="1">
        <f t="array" aca="1" ref="G2687" ca="1">IF(OR(INDIRECT(A2687&amp;B2687&amp;C2687&amp;F2687)="",ISNUMBER(INDIRECT(A2687&amp;B2687&amp;C2687&amp;F2687))=FALSE),"",IF(INDIRECT(A2687&amp;B2687&amp;C2687&amp;9)="公開","【（第８期）WEB・コールセンター受付】","【（第８期）医療機関受付】"))</f>
        <v/>
      </c>
      <c r="H2687" s="15" t="str" cm="1">
        <f t="array" aca="1" ref="H2687" ca="1">IF(OR(INDIRECT(A2687&amp;B2687&amp;C2687&amp;F2687)="",ISNUMBER(INDIRECT(A2687&amp;B2687&amp;C2687&amp;F2687))=FALSE,INDIRECT(A2687&amp;B2687&amp;C2687&amp;F2687)=0),"",431001)</f>
        <v/>
      </c>
      <c r="I2687" s="15" t="str" cm="1">
        <f t="array" aca="1" ref="I2687" ca="1">IF(OR(INDIRECT(A2687&amp;B2687&amp;C2687&amp;F2687)="",ISNUMBER(INDIRECT(A2687&amp;B2687&amp;C2687&amp;F2687))=FALSE,INDIRECT(A2687&amp;B2687&amp;C2687&amp;F2687)=0),"",G2687&amp;J2687&amp;"."&amp;TEXT(M2687,"00")&amp;TEXT(N2687,"00")&amp;"."&amp;TEXT(O2687,"00")&amp;TEXT(P2687,"00"))</f>
        <v/>
      </c>
      <c r="J2687" s="15" t="str" cm="1">
        <f t="array" aca="1" ref="J2687" ca="1">IF(OR(INDIRECT(A2687&amp;B2687&amp;C2687&amp;F2687)="",ISNUMBER(INDIRECT(A2687&amp;B2687&amp;C2687&amp;F2687))=FALSE,INDIRECT(A2687&amp;B2687&amp;C2687&amp;F2687)=0),"",予約枠報告様式!$B$2)</f>
        <v/>
      </c>
      <c r="K2687" s="15" t="str" cm="1">
        <f t="array" aca="1" ref="K2687" ca="1">IF(OR(INDIRECT(A2687&amp;B2687&amp;C2687&amp;F2687)="",ISNUMBER(INDIRECT(A2687&amp;B2687&amp;C2687&amp;F2687))=FALSE,INDIRECT(A2687&amp;B2687&amp;C2687&amp;F2687)=0),"",1)</f>
        <v/>
      </c>
      <c r="L2687" s="15" t="str" cm="1">
        <f t="array" aca="1" ref="L2687" ca="1">IF(OR(INDIRECT(A2687&amp;B2687&amp;C2687&amp;F2687)="",ISNUMBER(INDIRECT(A2687&amp;B2687&amp;C2687&amp;F2687))=FALSE,INDIRECT(A2687&amp;B2687&amp;C2687&amp;F2687)=0),"",IF(G2687="【（第８期）医療機関受付】",TEXT(INDIRECT(A2687&amp;D2687&amp;E2687&amp;5),"yyy"),TEXT(INDIRECT(A2687&amp;B2687&amp;C2687&amp;5),"yyy")))</f>
        <v/>
      </c>
      <c r="M2687" s="15" t="str" cm="1">
        <f t="array" aca="1" ref="M2687" ca="1">IF(OR(INDIRECT(A2687&amp;B2687&amp;C2687&amp;F2687)="",ISNUMBER(INDIRECT(A2687&amp;B2687&amp;C2687&amp;F2687))=FALSE,INDIRECT(A2687&amp;B2687&amp;C2687&amp;F2687)=0),"",IF(G2687="【（第８期）医療機関受付】",TEXT(INDIRECT(A2687&amp;D2687&amp;E2687&amp;5),"m"),TEXT(INDIRECT(A2687&amp;B2687&amp;C2687&amp;5),"m")))</f>
        <v/>
      </c>
      <c r="N2687" s="15" t="str" cm="1">
        <f t="array" aca="1" ref="N2687" ca="1">IF(OR(INDIRECT(A2687&amp;B2687&amp;C2687&amp;F2687)="",ISNUMBER(INDIRECT(A2687&amp;B2687&amp;C2687&amp;F2687))=FALSE,INDIRECT(A2687&amp;B2687&amp;C2687&amp;F2687)=0),"",IF(G2687="【（第８期）医療機関受付】",TEXT(INDIRECT(A2687&amp;D2687&amp;E2687&amp;5),"d"),TEXT(INDIRECT(A2687&amp;B2687&amp;C2687&amp;5),"d")))</f>
        <v/>
      </c>
      <c r="O2687" s="15" t="str" cm="1">
        <f t="array" aca="1" ref="O2687" ca="1">IF(OR(INDIRECT(A2687&amp;B2687&amp;C2687&amp;F2687)="",ISNUMBER(INDIRECT(A2687&amp;B2687&amp;C2687&amp;F2687))=FALSE,INDIRECT(A2687&amp;B2687&amp;C2687&amp;F2687)=0),"",HOUR(INDIRECT(A2687&amp;"A"&amp;F2687)))</f>
        <v/>
      </c>
      <c r="P2687" s="15" t="str" cm="1">
        <f t="array" aca="1" ref="P2687" ca="1">IF(OR(INDIRECT(A2687&amp;B2687&amp;C2687&amp;F2687)="",ISNUMBER(INDIRECT(A2687&amp;B2687&amp;C2687&amp;F2687))=FALSE,INDIRECT(A2687&amp;B2687&amp;C2687&amp;F2687)=0),"",MINUTE(INDIRECT(A2687&amp;"A"&amp;F2687)))</f>
        <v/>
      </c>
      <c r="Q2687" s="15" t="str" cm="1">
        <f t="array" aca="1" ref="Q2687" ca="1">IF(OR(INDIRECT(A2687&amp;B2687&amp;C2687&amp;F2687)="",ISNUMBER(INDIRECT(A2687&amp;B2687&amp;C2687&amp;F2687))=FALSE,INDIRECT(A2687&amp;B2687&amp;C2687&amp;F2687)=0),"",O2687)</f>
        <v/>
      </c>
      <c r="R2687" s="15" t="str" cm="1">
        <f t="array" aca="1" ref="R2687" ca="1">IF(OR(INDIRECT(A2687&amp;B2687&amp;C2687&amp;F2687)="",ISNUMBER(INDIRECT(A2687&amp;B2687&amp;C2687&amp;F2687))=FALSE,INDIRECT(A2687&amp;B2687&amp;C2687&amp;F2687)=0),"",P2687+14)</f>
        <v/>
      </c>
      <c r="S2687" s="15" t="str" cm="1">
        <f t="array" aca="1" ref="S2687" ca="1">IF(OR(INDIRECT(A2687&amp;B2687&amp;C2687&amp;F2687)="",ISNUMBER(INDIRECT(A2687&amp;B2687&amp;C2687&amp;F2687))=FALSE,INDIRECT(A2687&amp;B2687&amp;C2687&amp;F2687)=0),"",INDIRECT(A2687&amp;B2687&amp;C2687&amp;F2687))</f>
        <v/>
      </c>
      <c r="T2687" s="15" t="str" cm="1">
        <f t="array" aca="1" ref="T2687" ca="1">IF(OR(INDIRECT(A2687&amp;B2687&amp;C2687&amp;F2687)="",ISNUMBER(INDIRECT(A2687&amp;B2687&amp;C2687&amp;F2687))=FALSE,INDIRECT(A2687&amp;B2687&amp;C2687&amp;F2687)=0),"",0)</f>
        <v/>
      </c>
    </row>
    <row r="2688" spans="1:20">
      <c r="A2688" s="23" t="s">
        <v>912</v>
      </c>
      <c r="B2688" s="23" t="s">
        <v>914</v>
      </c>
      <c r="C2688" s="23" t="str">
        <f t="shared" si="123"/>
        <v>a</v>
      </c>
      <c r="D2688" s="23" t="s">
        <v>913</v>
      </c>
      <c r="E2688" s="23" t="str">
        <f t="shared" si="124"/>
        <v>z</v>
      </c>
      <c r="F2688" s="23">
        <f t="shared" si="125"/>
        <v>45</v>
      </c>
      <c r="G2688" s="23" t="str" cm="1">
        <f t="array" aca="1" ref="G2688" ca="1">IF(OR(INDIRECT(A2688&amp;B2688&amp;C2688&amp;F2688)="",ISNUMBER(INDIRECT(A2688&amp;B2688&amp;C2688&amp;F2688))=FALSE),"",IF(INDIRECT(A2688&amp;B2688&amp;C2688&amp;9)="公開","【（第８期）WEB・コールセンター受付】","【（第８期）医療機関受付】"))</f>
        <v/>
      </c>
      <c r="H2688" s="15" t="str" cm="1">
        <f t="array" aca="1" ref="H2688" ca="1">IF(OR(INDIRECT(A2688&amp;B2688&amp;C2688&amp;F2688)="",ISNUMBER(INDIRECT(A2688&amp;B2688&amp;C2688&amp;F2688))=FALSE,INDIRECT(A2688&amp;B2688&amp;C2688&amp;F2688)=0),"",431001)</f>
        <v/>
      </c>
      <c r="I2688" s="15" t="str" cm="1">
        <f t="array" aca="1" ref="I2688" ca="1">IF(OR(INDIRECT(A2688&amp;B2688&amp;C2688&amp;F2688)="",ISNUMBER(INDIRECT(A2688&amp;B2688&amp;C2688&amp;F2688))=FALSE,INDIRECT(A2688&amp;B2688&amp;C2688&amp;F2688)=0),"",G2688&amp;J2688&amp;"."&amp;TEXT(M2688,"00")&amp;TEXT(N2688,"00")&amp;"."&amp;TEXT(O2688,"00")&amp;TEXT(P2688,"00"))</f>
        <v/>
      </c>
      <c r="J2688" s="15" t="str" cm="1">
        <f t="array" aca="1" ref="J2688" ca="1">IF(OR(INDIRECT(A2688&amp;B2688&amp;C2688&amp;F2688)="",ISNUMBER(INDIRECT(A2688&amp;B2688&amp;C2688&amp;F2688))=FALSE,INDIRECT(A2688&amp;B2688&amp;C2688&amp;F2688)=0),"",予約枠報告様式!$B$2)</f>
        <v/>
      </c>
      <c r="K2688" s="15" t="str" cm="1">
        <f t="array" aca="1" ref="K2688" ca="1">IF(OR(INDIRECT(A2688&amp;B2688&amp;C2688&amp;F2688)="",ISNUMBER(INDIRECT(A2688&amp;B2688&amp;C2688&amp;F2688))=FALSE,INDIRECT(A2688&amp;B2688&amp;C2688&amp;F2688)=0),"",1)</f>
        <v/>
      </c>
      <c r="L2688" s="15" t="str" cm="1">
        <f t="array" aca="1" ref="L2688" ca="1">IF(OR(INDIRECT(A2688&amp;B2688&amp;C2688&amp;F2688)="",ISNUMBER(INDIRECT(A2688&amp;B2688&amp;C2688&amp;F2688))=FALSE,INDIRECT(A2688&amp;B2688&amp;C2688&amp;F2688)=0),"",IF(G2688="【（第８期）医療機関受付】",TEXT(INDIRECT(A2688&amp;D2688&amp;E2688&amp;5),"yyy"),TEXT(INDIRECT(A2688&amp;B2688&amp;C2688&amp;5),"yyy")))</f>
        <v/>
      </c>
      <c r="M2688" s="15" t="str" cm="1">
        <f t="array" aca="1" ref="M2688" ca="1">IF(OR(INDIRECT(A2688&amp;B2688&amp;C2688&amp;F2688)="",ISNUMBER(INDIRECT(A2688&amp;B2688&amp;C2688&amp;F2688))=FALSE,INDIRECT(A2688&amp;B2688&amp;C2688&amp;F2688)=0),"",IF(G2688="【（第８期）医療機関受付】",TEXT(INDIRECT(A2688&amp;D2688&amp;E2688&amp;5),"m"),TEXT(INDIRECT(A2688&amp;B2688&amp;C2688&amp;5),"m")))</f>
        <v/>
      </c>
      <c r="N2688" s="15" t="str" cm="1">
        <f t="array" aca="1" ref="N2688" ca="1">IF(OR(INDIRECT(A2688&amp;B2688&amp;C2688&amp;F2688)="",ISNUMBER(INDIRECT(A2688&amp;B2688&amp;C2688&amp;F2688))=FALSE,INDIRECT(A2688&amp;B2688&amp;C2688&amp;F2688)=0),"",IF(G2688="【（第８期）医療機関受付】",TEXT(INDIRECT(A2688&amp;D2688&amp;E2688&amp;5),"d"),TEXT(INDIRECT(A2688&amp;B2688&amp;C2688&amp;5),"d")))</f>
        <v/>
      </c>
      <c r="O2688" s="15" t="str" cm="1">
        <f t="array" aca="1" ref="O2688" ca="1">IF(OR(INDIRECT(A2688&amp;B2688&amp;C2688&amp;F2688)="",ISNUMBER(INDIRECT(A2688&amp;B2688&amp;C2688&amp;F2688))=FALSE,INDIRECT(A2688&amp;B2688&amp;C2688&amp;F2688)=0),"",HOUR(INDIRECT(A2688&amp;"A"&amp;F2688)))</f>
        <v/>
      </c>
      <c r="P2688" s="15" t="str" cm="1">
        <f t="array" aca="1" ref="P2688" ca="1">IF(OR(INDIRECT(A2688&amp;B2688&amp;C2688&amp;F2688)="",ISNUMBER(INDIRECT(A2688&amp;B2688&amp;C2688&amp;F2688))=FALSE,INDIRECT(A2688&amp;B2688&amp;C2688&amp;F2688)=0),"",MINUTE(INDIRECT(A2688&amp;"A"&amp;F2688)))</f>
        <v/>
      </c>
      <c r="Q2688" s="15" t="str" cm="1">
        <f t="array" aca="1" ref="Q2688" ca="1">IF(OR(INDIRECT(A2688&amp;B2688&amp;C2688&amp;F2688)="",ISNUMBER(INDIRECT(A2688&amp;B2688&amp;C2688&amp;F2688))=FALSE,INDIRECT(A2688&amp;B2688&amp;C2688&amp;F2688)=0),"",O2688)</f>
        <v/>
      </c>
      <c r="R2688" s="15" t="str" cm="1">
        <f t="array" aca="1" ref="R2688" ca="1">IF(OR(INDIRECT(A2688&amp;B2688&amp;C2688&amp;F2688)="",ISNUMBER(INDIRECT(A2688&amp;B2688&amp;C2688&amp;F2688))=FALSE,INDIRECT(A2688&amp;B2688&amp;C2688&amp;F2688)=0),"",P2688+14)</f>
        <v/>
      </c>
      <c r="S2688" s="15" t="str" cm="1">
        <f t="array" aca="1" ref="S2688" ca="1">IF(OR(INDIRECT(A2688&amp;B2688&amp;C2688&amp;F2688)="",ISNUMBER(INDIRECT(A2688&amp;B2688&amp;C2688&amp;F2688))=FALSE,INDIRECT(A2688&amp;B2688&amp;C2688&amp;F2688)=0),"",INDIRECT(A2688&amp;B2688&amp;C2688&amp;F2688))</f>
        <v/>
      </c>
      <c r="T2688" s="15" t="str" cm="1">
        <f t="array" aca="1" ref="T2688" ca="1">IF(OR(INDIRECT(A2688&amp;B2688&amp;C2688&amp;F2688)="",ISNUMBER(INDIRECT(A2688&amp;B2688&amp;C2688&amp;F2688))=FALSE,INDIRECT(A2688&amp;B2688&amp;C2688&amp;F2688)=0),"",0)</f>
        <v/>
      </c>
    </row>
    <row r="2689" spans="1:20">
      <c r="A2689" s="23" t="s">
        <v>912</v>
      </c>
      <c r="B2689" s="23" t="s">
        <v>914</v>
      </c>
      <c r="C2689" s="23" t="str">
        <f t="shared" si="123"/>
        <v>a</v>
      </c>
      <c r="D2689" s="23" t="s">
        <v>913</v>
      </c>
      <c r="E2689" s="23" t="str">
        <f t="shared" si="124"/>
        <v>z</v>
      </c>
      <c r="F2689" s="23">
        <f t="shared" si="125"/>
        <v>46</v>
      </c>
      <c r="G2689" s="23" t="str" cm="1">
        <f t="array" aca="1" ref="G2689" ca="1">IF(OR(INDIRECT(A2689&amp;B2689&amp;C2689&amp;F2689)="",ISNUMBER(INDIRECT(A2689&amp;B2689&amp;C2689&amp;F2689))=FALSE),"",IF(INDIRECT(A2689&amp;B2689&amp;C2689&amp;9)="公開","【（第８期）WEB・コールセンター受付】","【（第８期）医療機関受付】"))</f>
        <v/>
      </c>
      <c r="H2689" s="15" t="str" cm="1">
        <f t="array" aca="1" ref="H2689" ca="1">IF(OR(INDIRECT(A2689&amp;B2689&amp;C2689&amp;F2689)="",ISNUMBER(INDIRECT(A2689&amp;B2689&amp;C2689&amp;F2689))=FALSE,INDIRECT(A2689&amp;B2689&amp;C2689&amp;F2689)=0),"",431001)</f>
        <v/>
      </c>
      <c r="I2689" s="15" t="str" cm="1">
        <f t="array" aca="1" ref="I2689" ca="1">IF(OR(INDIRECT(A2689&amp;B2689&amp;C2689&amp;F2689)="",ISNUMBER(INDIRECT(A2689&amp;B2689&amp;C2689&amp;F2689))=FALSE,INDIRECT(A2689&amp;B2689&amp;C2689&amp;F2689)=0),"",G2689&amp;J2689&amp;"."&amp;TEXT(M2689,"00")&amp;TEXT(N2689,"00")&amp;"."&amp;TEXT(O2689,"00")&amp;TEXT(P2689,"00"))</f>
        <v/>
      </c>
      <c r="J2689" s="15" t="str" cm="1">
        <f t="array" aca="1" ref="J2689" ca="1">IF(OR(INDIRECT(A2689&amp;B2689&amp;C2689&amp;F2689)="",ISNUMBER(INDIRECT(A2689&amp;B2689&amp;C2689&amp;F2689))=FALSE,INDIRECT(A2689&amp;B2689&amp;C2689&amp;F2689)=0),"",予約枠報告様式!$B$2)</f>
        <v/>
      </c>
      <c r="K2689" s="15" t="str" cm="1">
        <f t="array" aca="1" ref="K2689" ca="1">IF(OR(INDIRECT(A2689&amp;B2689&amp;C2689&amp;F2689)="",ISNUMBER(INDIRECT(A2689&amp;B2689&amp;C2689&amp;F2689))=FALSE,INDIRECT(A2689&amp;B2689&amp;C2689&amp;F2689)=0),"",1)</f>
        <v/>
      </c>
      <c r="L2689" s="15" t="str" cm="1">
        <f t="array" aca="1" ref="L2689" ca="1">IF(OR(INDIRECT(A2689&amp;B2689&amp;C2689&amp;F2689)="",ISNUMBER(INDIRECT(A2689&amp;B2689&amp;C2689&amp;F2689))=FALSE,INDIRECT(A2689&amp;B2689&amp;C2689&amp;F2689)=0),"",IF(G2689="【（第８期）医療機関受付】",TEXT(INDIRECT(A2689&amp;D2689&amp;E2689&amp;5),"yyy"),TEXT(INDIRECT(A2689&amp;B2689&amp;C2689&amp;5),"yyy")))</f>
        <v/>
      </c>
      <c r="M2689" s="15" t="str" cm="1">
        <f t="array" aca="1" ref="M2689" ca="1">IF(OR(INDIRECT(A2689&amp;B2689&amp;C2689&amp;F2689)="",ISNUMBER(INDIRECT(A2689&amp;B2689&amp;C2689&amp;F2689))=FALSE,INDIRECT(A2689&amp;B2689&amp;C2689&amp;F2689)=0),"",IF(G2689="【（第８期）医療機関受付】",TEXT(INDIRECT(A2689&amp;D2689&amp;E2689&amp;5),"m"),TEXT(INDIRECT(A2689&amp;B2689&amp;C2689&amp;5),"m")))</f>
        <v/>
      </c>
      <c r="N2689" s="15" t="str" cm="1">
        <f t="array" aca="1" ref="N2689" ca="1">IF(OR(INDIRECT(A2689&amp;B2689&amp;C2689&amp;F2689)="",ISNUMBER(INDIRECT(A2689&amp;B2689&amp;C2689&amp;F2689))=FALSE,INDIRECT(A2689&amp;B2689&amp;C2689&amp;F2689)=0),"",IF(G2689="【（第８期）医療機関受付】",TEXT(INDIRECT(A2689&amp;D2689&amp;E2689&amp;5),"d"),TEXT(INDIRECT(A2689&amp;B2689&amp;C2689&amp;5),"d")))</f>
        <v/>
      </c>
      <c r="O2689" s="15" t="str" cm="1">
        <f t="array" aca="1" ref="O2689" ca="1">IF(OR(INDIRECT(A2689&amp;B2689&amp;C2689&amp;F2689)="",ISNUMBER(INDIRECT(A2689&amp;B2689&amp;C2689&amp;F2689))=FALSE,INDIRECT(A2689&amp;B2689&amp;C2689&amp;F2689)=0),"",HOUR(INDIRECT(A2689&amp;"A"&amp;F2689)))</f>
        <v/>
      </c>
      <c r="P2689" s="15" t="str" cm="1">
        <f t="array" aca="1" ref="P2689" ca="1">IF(OR(INDIRECT(A2689&amp;B2689&amp;C2689&amp;F2689)="",ISNUMBER(INDIRECT(A2689&amp;B2689&amp;C2689&amp;F2689))=FALSE,INDIRECT(A2689&amp;B2689&amp;C2689&amp;F2689)=0),"",MINUTE(INDIRECT(A2689&amp;"A"&amp;F2689)))</f>
        <v/>
      </c>
      <c r="Q2689" s="15" t="str" cm="1">
        <f t="array" aca="1" ref="Q2689" ca="1">IF(OR(INDIRECT(A2689&amp;B2689&amp;C2689&amp;F2689)="",ISNUMBER(INDIRECT(A2689&amp;B2689&amp;C2689&amp;F2689))=FALSE,INDIRECT(A2689&amp;B2689&amp;C2689&amp;F2689)=0),"",O2689)</f>
        <v/>
      </c>
      <c r="R2689" s="15" t="str" cm="1">
        <f t="array" aca="1" ref="R2689" ca="1">IF(OR(INDIRECT(A2689&amp;B2689&amp;C2689&amp;F2689)="",ISNUMBER(INDIRECT(A2689&amp;B2689&amp;C2689&amp;F2689))=FALSE,INDIRECT(A2689&amp;B2689&amp;C2689&amp;F2689)=0),"",P2689+14)</f>
        <v/>
      </c>
      <c r="S2689" s="15" t="str" cm="1">
        <f t="array" aca="1" ref="S2689" ca="1">IF(OR(INDIRECT(A2689&amp;B2689&amp;C2689&amp;F2689)="",ISNUMBER(INDIRECT(A2689&amp;B2689&amp;C2689&amp;F2689))=FALSE,INDIRECT(A2689&amp;B2689&amp;C2689&amp;F2689)=0),"",INDIRECT(A2689&amp;B2689&amp;C2689&amp;F2689))</f>
        <v/>
      </c>
      <c r="T2689" s="15" t="str" cm="1">
        <f t="array" aca="1" ref="T2689" ca="1">IF(OR(INDIRECT(A2689&amp;B2689&amp;C2689&amp;F2689)="",ISNUMBER(INDIRECT(A2689&amp;B2689&amp;C2689&amp;F2689))=FALSE,INDIRECT(A2689&amp;B2689&amp;C2689&amp;F2689)=0),"",0)</f>
        <v/>
      </c>
    </row>
    <row r="2690" spans="1:20">
      <c r="A2690" s="23" t="s">
        <v>912</v>
      </c>
      <c r="B2690" s="23" t="s">
        <v>914</v>
      </c>
      <c r="C2690" s="23" t="str">
        <f t="shared" si="123"/>
        <v>a</v>
      </c>
      <c r="D2690" s="23" t="s">
        <v>913</v>
      </c>
      <c r="E2690" s="23" t="str">
        <f t="shared" si="124"/>
        <v>z</v>
      </c>
      <c r="F2690" s="23">
        <f t="shared" si="125"/>
        <v>47</v>
      </c>
      <c r="G2690" s="23" t="str" cm="1">
        <f t="array" aca="1" ref="G2690" ca="1">IF(OR(INDIRECT(A2690&amp;B2690&amp;C2690&amp;F2690)="",ISNUMBER(INDIRECT(A2690&amp;B2690&amp;C2690&amp;F2690))=FALSE),"",IF(INDIRECT(A2690&amp;B2690&amp;C2690&amp;9)="公開","【（第８期）WEB・コールセンター受付】","【（第８期）医療機関受付】"))</f>
        <v/>
      </c>
      <c r="H2690" s="15" t="str" cm="1">
        <f t="array" aca="1" ref="H2690" ca="1">IF(OR(INDIRECT(A2690&amp;B2690&amp;C2690&amp;F2690)="",ISNUMBER(INDIRECT(A2690&amp;B2690&amp;C2690&amp;F2690))=FALSE,INDIRECT(A2690&amp;B2690&amp;C2690&amp;F2690)=0),"",431001)</f>
        <v/>
      </c>
      <c r="I2690" s="15" t="str" cm="1">
        <f t="array" aca="1" ref="I2690" ca="1">IF(OR(INDIRECT(A2690&amp;B2690&amp;C2690&amp;F2690)="",ISNUMBER(INDIRECT(A2690&amp;B2690&amp;C2690&amp;F2690))=FALSE,INDIRECT(A2690&amp;B2690&amp;C2690&amp;F2690)=0),"",G2690&amp;J2690&amp;"."&amp;TEXT(M2690,"00")&amp;TEXT(N2690,"00")&amp;"."&amp;TEXT(O2690,"00")&amp;TEXT(P2690,"00"))</f>
        <v/>
      </c>
      <c r="J2690" s="15" t="str" cm="1">
        <f t="array" aca="1" ref="J2690" ca="1">IF(OR(INDIRECT(A2690&amp;B2690&amp;C2690&amp;F2690)="",ISNUMBER(INDIRECT(A2690&amp;B2690&amp;C2690&amp;F2690))=FALSE,INDIRECT(A2690&amp;B2690&amp;C2690&amp;F2690)=0),"",予約枠報告様式!$B$2)</f>
        <v/>
      </c>
      <c r="K2690" s="15" t="str" cm="1">
        <f t="array" aca="1" ref="K2690" ca="1">IF(OR(INDIRECT(A2690&amp;B2690&amp;C2690&amp;F2690)="",ISNUMBER(INDIRECT(A2690&amp;B2690&amp;C2690&amp;F2690))=FALSE,INDIRECT(A2690&amp;B2690&amp;C2690&amp;F2690)=0),"",1)</f>
        <v/>
      </c>
      <c r="L2690" s="15" t="str" cm="1">
        <f t="array" aca="1" ref="L2690" ca="1">IF(OR(INDIRECT(A2690&amp;B2690&amp;C2690&amp;F2690)="",ISNUMBER(INDIRECT(A2690&amp;B2690&amp;C2690&amp;F2690))=FALSE,INDIRECT(A2690&amp;B2690&amp;C2690&amp;F2690)=0),"",IF(G2690="【（第８期）医療機関受付】",TEXT(INDIRECT(A2690&amp;D2690&amp;E2690&amp;5),"yyy"),TEXT(INDIRECT(A2690&amp;B2690&amp;C2690&amp;5),"yyy")))</f>
        <v/>
      </c>
      <c r="M2690" s="15" t="str" cm="1">
        <f t="array" aca="1" ref="M2690" ca="1">IF(OR(INDIRECT(A2690&amp;B2690&amp;C2690&amp;F2690)="",ISNUMBER(INDIRECT(A2690&amp;B2690&amp;C2690&amp;F2690))=FALSE,INDIRECT(A2690&amp;B2690&amp;C2690&amp;F2690)=0),"",IF(G2690="【（第８期）医療機関受付】",TEXT(INDIRECT(A2690&amp;D2690&amp;E2690&amp;5),"m"),TEXT(INDIRECT(A2690&amp;B2690&amp;C2690&amp;5),"m")))</f>
        <v/>
      </c>
      <c r="N2690" s="15" t="str" cm="1">
        <f t="array" aca="1" ref="N2690" ca="1">IF(OR(INDIRECT(A2690&amp;B2690&amp;C2690&amp;F2690)="",ISNUMBER(INDIRECT(A2690&amp;B2690&amp;C2690&amp;F2690))=FALSE,INDIRECT(A2690&amp;B2690&amp;C2690&amp;F2690)=0),"",IF(G2690="【（第８期）医療機関受付】",TEXT(INDIRECT(A2690&amp;D2690&amp;E2690&amp;5),"d"),TEXT(INDIRECT(A2690&amp;B2690&amp;C2690&amp;5),"d")))</f>
        <v/>
      </c>
      <c r="O2690" s="15" t="str" cm="1">
        <f t="array" aca="1" ref="O2690" ca="1">IF(OR(INDIRECT(A2690&amp;B2690&amp;C2690&amp;F2690)="",ISNUMBER(INDIRECT(A2690&amp;B2690&amp;C2690&amp;F2690))=FALSE,INDIRECT(A2690&amp;B2690&amp;C2690&amp;F2690)=0),"",HOUR(INDIRECT(A2690&amp;"A"&amp;F2690)))</f>
        <v/>
      </c>
      <c r="P2690" s="15" t="str" cm="1">
        <f t="array" aca="1" ref="P2690" ca="1">IF(OR(INDIRECT(A2690&amp;B2690&amp;C2690&amp;F2690)="",ISNUMBER(INDIRECT(A2690&amp;B2690&amp;C2690&amp;F2690))=FALSE,INDIRECT(A2690&amp;B2690&amp;C2690&amp;F2690)=0),"",MINUTE(INDIRECT(A2690&amp;"A"&amp;F2690)))</f>
        <v/>
      </c>
      <c r="Q2690" s="15" t="str" cm="1">
        <f t="array" aca="1" ref="Q2690" ca="1">IF(OR(INDIRECT(A2690&amp;B2690&amp;C2690&amp;F2690)="",ISNUMBER(INDIRECT(A2690&amp;B2690&amp;C2690&amp;F2690))=FALSE,INDIRECT(A2690&amp;B2690&amp;C2690&amp;F2690)=0),"",O2690)</f>
        <v/>
      </c>
      <c r="R2690" s="15" t="str" cm="1">
        <f t="array" aca="1" ref="R2690" ca="1">IF(OR(INDIRECT(A2690&amp;B2690&amp;C2690&amp;F2690)="",ISNUMBER(INDIRECT(A2690&amp;B2690&amp;C2690&amp;F2690))=FALSE,INDIRECT(A2690&amp;B2690&amp;C2690&amp;F2690)=0),"",P2690+14)</f>
        <v/>
      </c>
      <c r="S2690" s="15" t="str" cm="1">
        <f t="array" aca="1" ref="S2690" ca="1">IF(OR(INDIRECT(A2690&amp;B2690&amp;C2690&amp;F2690)="",ISNUMBER(INDIRECT(A2690&amp;B2690&amp;C2690&amp;F2690))=FALSE,INDIRECT(A2690&amp;B2690&amp;C2690&amp;F2690)=0),"",INDIRECT(A2690&amp;B2690&amp;C2690&amp;F2690))</f>
        <v/>
      </c>
      <c r="T2690" s="15" t="str" cm="1">
        <f t="array" aca="1" ref="T2690" ca="1">IF(OR(INDIRECT(A2690&amp;B2690&amp;C2690&amp;F2690)="",ISNUMBER(INDIRECT(A2690&amp;B2690&amp;C2690&amp;F2690))=FALSE,INDIRECT(A2690&amp;B2690&amp;C2690&amp;F2690)=0),"",0)</f>
        <v/>
      </c>
    </row>
    <row r="2691" spans="1:20">
      <c r="A2691" s="23" t="s">
        <v>912</v>
      </c>
      <c r="B2691" s="23" t="s">
        <v>914</v>
      </c>
      <c r="C2691" s="23" t="str">
        <f t="shared" si="123"/>
        <v>a</v>
      </c>
      <c r="D2691" s="23" t="s">
        <v>913</v>
      </c>
      <c r="E2691" s="23" t="str">
        <f t="shared" si="124"/>
        <v>z</v>
      </c>
      <c r="F2691" s="23">
        <f t="shared" si="125"/>
        <v>48</v>
      </c>
      <c r="G2691" s="23" t="str" cm="1">
        <f t="array" aca="1" ref="G2691" ca="1">IF(OR(INDIRECT(A2691&amp;B2691&amp;C2691&amp;F2691)="",ISNUMBER(INDIRECT(A2691&amp;B2691&amp;C2691&amp;F2691))=FALSE),"",IF(INDIRECT(A2691&amp;B2691&amp;C2691&amp;9)="公開","【（第８期）WEB・コールセンター受付】","【（第８期）医療機関受付】"))</f>
        <v/>
      </c>
      <c r="H2691" s="15" t="str" cm="1">
        <f t="array" aca="1" ref="H2691" ca="1">IF(OR(INDIRECT(A2691&amp;B2691&amp;C2691&amp;F2691)="",ISNUMBER(INDIRECT(A2691&amp;B2691&amp;C2691&amp;F2691))=FALSE,INDIRECT(A2691&amp;B2691&amp;C2691&amp;F2691)=0),"",431001)</f>
        <v/>
      </c>
      <c r="I2691" s="15" t="str" cm="1">
        <f t="array" aca="1" ref="I2691" ca="1">IF(OR(INDIRECT(A2691&amp;B2691&amp;C2691&amp;F2691)="",ISNUMBER(INDIRECT(A2691&amp;B2691&amp;C2691&amp;F2691))=FALSE,INDIRECT(A2691&amp;B2691&amp;C2691&amp;F2691)=0),"",G2691&amp;J2691&amp;"."&amp;TEXT(M2691,"00")&amp;TEXT(N2691,"00")&amp;"."&amp;TEXT(O2691,"00")&amp;TEXT(P2691,"00"))</f>
        <v/>
      </c>
      <c r="J2691" s="15" t="str" cm="1">
        <f t="array" aca="1" ref="J2691" ca="1">IF(OR(INDIRECT(A2691&amp;B2691&amp;C2691&amp;F2691)="",ISNUMBER(INDIRECT(A2691&amp;B2691&amp;C2691&amp;F2691))=FALSE,INDIRECT(A2691&amp;B2691&amp;C2691&amp;F2691)=0),"",予約枠報告様式!$B$2)</f>
        <v/>
      </c>
      <c r="K2691" s="15" t="str" cm="1">
        <f t="array" aca="1" ref="K2691" ca="1">IF(OR(INDIRECT(A2691&amp;B2691&amp;C2691&amp;F2691)="",ISNUMBER(INDIRECT(A2691&amp;B2691&amp;C2691&amp;F2691))=FALSE,INDIRECT(A2691&amp;B2691&amp;C2691&amp;F2691)=0),"",1)</f>
        <v/>
      </c>
      <c r="L2691" s="15" t="str" cm="1">
        <f t="array" aca="1" ref="L2691" ca="1">IF(OR(INDIRECT(A2691&amp;B2691&amp;C2691&amp;F2691)="",ISNUMBER(INDIRECT(A2691&amp;B2691&amp;C2691&amp;F2691))=FALSE,INDIRECT(A2691&amp;B2691&amp;C2691&amp;F2691)=0),"",IF(G2691="【（第８期）医療機関受付】",TEXT(INDIRECT(A2691&amp;D2691&amp;E2691&amp;5),"yyy"),TEXT(INDIRECT(A2691&amp;B2691&amp;C2691&amp;5),"yyy")))</f>
        <v/>
      </c>
      <c r="M2691" s="15" t="str" cm="1">
        <f t="array" aca="1" ref="M2691" ca="1">IF(OR(INDIRECT(A2691&amp;B2691&amp;C2691&amp;F2691)="",ISNUMBER(INDIRECT(A2691&amp;B2691&amp;C2691&amp;F2691))=FALSE,INDIRECT(A2691&amp;B2691&amp;C2691&amp;F2691)=0),"",IF(G2691="【（第８期）医療機関受付】",TEXT(INDIRECT(A2691&amp;D2691&amp;E2691&amp;5),"m"),TEXT(INDIRECT(A2691&amp;B2691&amp;C2691&amp;5),"m")))</f>
        <v/>
      </c>
      <c r="N2691" s="15" t="str" cm="1">
        <f t="array" aca="1" ref="N2691" ca="1">IF(OR(INDIRECT(A2691&amp;B2691&amp;C2691&amp;F2691)="",ISNUMBER(INDIRECT(A2691&amp;B2691&amp;C2691&amp;F2691))=FALSE,INDIRECT(A2691&amp;B2691&amp;C2691&amp;F2691)=0),"",IF(G2691="【（第８期）医療機関受付】",TEXT(INDIRECT(A2691&amp;D2691&amp;E2691&amp;5),"d"),TEXT(INDIRECT(A2691&amp;B2691&amp;C2691&amp;5),"d")))</f>
        <v/>
      </c>
      <c r="O2691" s="15" t="str" cm="1">
        <f t="array" aca="1" ref="O2691" ca="1">IF(OR(INDIRECT(A2691&amp;B2691&amp;C2691&amp;F2691)="",ISNUMBER(INDIRECT(A2691&amp;B2691&amp;C2691&amp;F2691))=FALSE,INDIRECT(A2691&amp;B2691&amp;C2691&amp;F2691)=0),"",HOUR(INDIRECT(A2691&amp;"A"&amp;F2691)))</f>
        <v/>
      </c>
      <c r="P2691" s="15" t="str" cm="1">
        <f t="array" aca="1" ref="P2691" ca="1">IF(OR(INDIRECT(A2691&amp;B2691&amp;C2691&amp;F2691)="",ISNUMBER(INDIRECT(A2691&amp;B2691&amp;C2691&amp;F2691))=FALSE,INDIRECT(A2691&amp;B2691&amp;C2691&amp;F2691)=0),"",MINUTE(INDIRECT(A2691&amp;"A"&amp;F2691)))</f>
        <v/>
      </c>
      <c r="Q2691" s="15" t="str" cm="1">
        <f t="array" aca="1" ref="Q2691" ca="1">IF(OR(INDIRECT(A2691&amp;B2691&amp;C2691&amp;F2691)="",ISNUMBER(INDIRECT(A2691&amp;B2691&amp;C2691&amp;F2691))=FALSE,INDIRECT(A2691&amp;B2691&amp;C2691&amp;F2691)=0),"",O2691)</f>
        <v/>
      </c>
      <c r="R2691" s="15" t="str" cm="1">
        <f t="array" aca="1" ref="R2691" ca="1">IF(OR(INDIRECT(A2691&amp;B2691&amp;C2691&amp;F2691)="",ISNUMBER(INDIRECT(A2691&amp;B2691&amp;C2691&amp;F2691))=FALSE,INDIRECT(A2691&amp;B2691&amp;C2691&amp;F2691)=0),"",P2691+14)</f>
        <v/>
      </c>
      <c r="S2691" s="15" t="str" cm="1">
        <f t="array" aca="1" ref="S2691" ca="1">IF(OR(INDIRECT(A2691&amp;B2691&amp;C2691&amp;F2691)="",ISNUMBER(INDIRECT(A2691&amp;B2691&amp;C2691&amp;F2691))=FALSE,INDIRECT(A2691&amp;B2691&amp;C2691&amp;F2691)=0),"",INDIRECT(A2691&amp;B2691&amp;C2691&amp;F2691))</f>
        <v/>
      </c>
      <c r="T2691" s="15" t="str" cm="1">
        <f t="array" aca="1" ref="T2691" ca="1">IF(OR(INDIRECT(A2691&amp;B2691&amp;C2691&amp;F2691)="",ISNUMBER(INDIRECT(A2691&amp;B2691&amp;C2691&amp;F2691))=FALSE,INDIRECT(A2691&amp;B2691&amp;C2691&amp;F2691)=0),"",0)</f>
        <v/>
      </c>
    </row>
    <row r="2692" spans="1:20">
      <c r="A2692" s="23" t="s">
        <v>912</v>
      </c>
      <c r="B2692" s="23" t="s">
        <v>914</v>
      </c>
      <c r="C2692" s="23" t="str">
        <f t="shared" ref="C2692:C2755" si="126">IF(F2691=62,CHAR(CODE(C2691)+1),C2691)</f>
        <v>a</v>
      </c>
      <c r="D2692" s="23" t="s">
        <v>913</v>
      </c>
      <c r="E2692" s="23" t="str">
        <f t="shared" si="124"/>
        <v>z</v>
      </c>
      <c r="F2692" s="23">
        <f t="shared" si="125"/>
        <v>49</v>
      </c>
      <c r="G2692" s="23" t="str" cm="1">
        <f t="array" aca="1" ref="G2692" ca="1">IF(OR(INDIRECT(A2692&amp;B2692&amp;C2692&amp;F2692)="",ISNUMBER(INDIRECT(A2692&amp;B2692&amp;C2692&amp;F2692))=FALSE),"",IF(INDIRECT(A2692&amp;B2692&amp;C2692&amp;9)="公開","【（第８期）WEB・コールセンター受付】","【（第８期）医療機関受付】"))</f>
        <v/>
      </c>
      <c r="H2692" s="15" t="str" cm="1">
        <f t="array" aca="1" ref="H2692" ca="1">IF(OR(INDIRECT(A2692&amp;B2692&amp;C2692&amp;F2692)="",ISNUMBER(INDIRECT(A2692&amp;B2692&amp;C2692&amp;F2692))=FALSE,INDIRECT(A2692&amp;B2692&amp;C2692&amp;F2692)=0),"",431001)</f>
        <v/>
      </c>
      <c r="I2692" s="15" t="str" cm="1">
        <f t="array" aca="1" ref="I2692" ca="1">IF(OR(INDIRECT(A2692&amp;B2692&amp;C2692&amp;F2692)="",ISNUMBER(INDIRECT(A2692&amp;B2692&amp;C2692&amp;F2692))=FALSE,INDIRECT(A2692&amp;B2692&amp;C2692&amp;F2692)=0),"",G2692&amp;J2692&amp;"."&amp;TEXT(M2692,"00")&amp;TEXT(N2692,"00")&amp;"."&amp;TEXT(O2692,"00")&amp;TEXT(P2692,"00"))</f>
        <v/>
      </c>
      <c r="J2692" s="15" t="str" cm="1">
        <f t="array" aca="1" ref="J2692" ca="1">IF(OR(INDIRECT(A2692&amp;B2692&amp;C2692&amp;F2692)="",ISNUMBER(INDIRECT(A2692&amp;B2692&amp;C2692&amp;F2692))=FALSE,INDIRECT(A2692&amp;B2692&amp;C2692&amp;F2692)=0),"",予約枠報告様式!$B$2)</f>
        <v/>
      </c>
      <c r="K2692" s="15" t="str" cm="1">
        <f t="array" aca="1" ref="K2692" ca="1">IF(OR(INDIRECT(A2692&amp;B2692&amp;C2692&amp;F2692)="",ISNUMBER(INDIRECT(A2692&amp;B2692&amp;C2692&amp;F2692))=FALSE,INDIRECT(A2692&amp;B2692&amp;C2692&amp;F2692)=0),"",1)</f>
        <v/>
      </c>
      <c r="L2692" s="15" t="str" cm="1">
        <f t="array" aca="1" ref="L2692" ca="1">IF(OR(INDIRECT(A2692&amp;B2692&amp;C2692&amp;F2692)="",ISNUMBER(INDIRECT(A2692&amp;B2692&amp;C2692&amp;F2692))=FALSE,INDIRECT(A2692&amp;B2692&amp;C2692&amp;F2692)=0),"",IF(G2692="【（第８期）医療機関受付】",TEXT(INDIRECT(A2692&amp;D2692&amp;E2692&amp;5),"yyy"),TEXT(INDIRECT(A2692&amp;B2692&amp;C2692&amp;5),"yyy")))</f>
        <v/>
      </c>
      <c r="M2692" s="15" t="str" cm="1">
        <f t="array" aca="1" ref="M2692" ca="1">IF(OR(INDIRECT(A2692&amp;B2692&amp;C2692&amp;F2692)="",ISNUMBER(INDIRECT(A2692&amp;B2692&amp;C2692&amp;F2692))=FALSE,INDIRECT(A2692&amp;B2692&amp;C2692&amp;F2692)=0),"",IF(G2692="【（第８期）医療機関受付】",TEXT(INDIRECT(A2692&amp;D2692&amp;E2692&amp;5),"m"),TEXT(INDIRECT(A2692&amp;B2692&amp;C2692&amp;5),"m")))</f>
        <v/>
      </c>
      <c r="N2692" s="15" t="str" cm="1">
        <f t="array" aca="1" ref="N2692" ca="1">IF(OR(INDIRECT(A2692&amp;B2692&amp;C2692&amp;F2692)="",ISNUMBER(INDIRECT(A2692&amp;B2692&amp;C2692&amp;F2692))=FALSE,INDIRECT(A2692&amp;B2692&amp;C2692&amp;F2692)=0),"",IF(G2692="【（第８期）医療機関受付】",TEXT(INDIRECT(A2692&amp;D2692&amp;E2692&amp;5),"d"),TEXT(INDIRECT(A2692&amp;B2692&amp;C2692&amp;5),"d")))</f>
        <v/>
      </c>
      <c r="O2692" s="15" t="str" cm="1">
        <f t="array" aca="1" ref="O2692" ca="1">IF(OR(INDIRECT(A2692&amp;B2692&amp;C2692&amp;F2692)="",ISNUMBER(INDIRECT(A2692&amp;B2692&amp;C2692&amp;F2692))=FALSE,INDIRECT(A2692&amp;B2692&amp;C2692&amp;F2692)=0),"",HOUR(INDIRECT(A2692&amp;"A"&amp;F2692)))</f>
        <v/>
      </c>
      <c r="P2692" s="15" t="str" cm="1">
        <f t="array" aca="1" ref="P2692" ca="1">IF(OR(INDIRECT(A2692&amp;B2692&amp;C2692&amp;F2692)="",ISNUMBER(INDIRECT(A2692&amp;B2692&amp;C2692&amp;F2692))=FALSE,INDIRECT(A2692&amp;B2692&amp;C2692&amp;F2692)=0),"",MINUTE(INDIRECT(A2692&amp;"A"&amp;F2692)))</f>
        <v/>
      </c>
      <c r="Q2692" s="15" t="str" cm="1">
        <f t="array" aca="1" ref="Q2692" ca="1">IF(OR(INDIRECT(A2692&amp;B2692&amp;C2692&amp;F2692)="",ISNUMBER(INDIRECT(A2692&amp;B2692&amp;C2692&amp;F2692))=FALSE,INDIRECT(A2692&amp;B2692&amp;C2692&amp;F2692)=0),"",O2692)</f>
        <v/>
      </c>
      <c r="R2692" s="15" t="str" cm="1">
        <f t="array" aca="1" ref="R2692" ca="1">IF(OR(INDIRECT(A2692&amp;B2692&amp;C2692&amp;F2692)="",ISNUMBER(INDIRECT(A2692&amp;B2692&amp;C2692&amp;F2692))=FALSE,INDIRECT(A2692&amp;B2692&amp;C2692&amp;F2692)=0),"",P2692+14)</f>
        <v/>
      </c>
      <c r="S2692" s="15" t="str" cm="1">
        <f t="array" aca="1" ref="S2692" ca="1">IF(OR(INDIRECT(A2692&amp;B2692&amp;C2692&amp;F2692)="",ISNUMBER(INDIRECT(A2692&amp;B2692&amp;C2692&amp;F2692))=FALSE,INDIRECT(A2692&amp;B2692&amp;C2692&amp;F2692)=0),"",INDIRECT(A2692&amp;B2692&amp;C2692&amp;F2692))</f>
        <v/>
      </c>
      <c r="T2692" s="15" t="str" cm="1">
        <f t="array" aca="1" ref="T2692" ca="1">IF(OR(INDIRECT(A2692&amp;B2692&amp;C2692&amp;F2692)="",ISNUMBER(INDIRECT(A2692&amp;B2692&amp;C2692&amp;F2692))=FALSE,INDIRECT(A2692&amp;B2692&amp;C2692&amp;F2692)=0),"",0)</f>
        <v/>
      </c>
    </row>
    <row r="2693" spans="1:20">
      <c r="A2693" s="23" t="s">
        <v>912</v>
      </c>
      <c r="B2693" s="23" t="s">
        <v>914</v>
      </c>
      <c r="C2693" s="23" t="str">
        <f t="shared" si="126"/>
        <v>a</v>
      </c>
      <c r="D2693" s="23" t="s">
        <v>913</v>
      </c>
      <c r="E2693" s="23" t="str">
        <f t="shared" si="124"/>
        <v>z</v>
      </c>
      <c r="F2693" s="23">
        <f t="shared" si="125"/>
        <v>50</v>
      </c>
      <c r="G2693" s="23" t="str" cm="1">
        <f t="array" aca="1" ref="G2693" ca="1">IF(OR(INDIRECT(A2693&amp;B2693&amp;C2693&amp;F2693)="",ISNUMBER(INDIRECT(A2693&amp;B2693&amp;C2693&amp;F2693))=FALSE),"",IF(INDIRECT(A2693&amp;B2693&amp;C2693&amp;9)="公開","【（第８期）WEB・コールセンター受付】","【（第８期）医療機関受付】"))</f>
        <v/>
      </c>
      <c r="H2693" s="15" t="str" cm="1">
        <f t="array" aca="1" ref="H2693" ca="1">IF(OR(INDIRECT(A2693&amp;B2693&amp;C2693&amp;F2693)="",ISNUMBER(INDIRECT(A2693&amp;B2693&amp;C2693&amp;F2693))=FALSE,INDIRECT(A2693&amp;B2693&amp;C2693&amp;F2693)=0),"",431001)</f>
        <v/>
      </c>
      <c r="I2693" s="15" t="str" cm="1">
        <f t="array" aca="1" ref="I2693" ca="1">IF(OR(INDIRECT(A2693&amp;B2693&amp;C2693&amp;F2693)="",ISNUMBER(INDIRECT(A2693&amp;B2693&amp;C2693&amp;F2693))=FALSE,INDIRECT(A2693&amp;B2693&amp;C2693&amp;F2693)=0),"",G2693&amp;J2693&amp;"."&amp;TEXT(M2693,"00")&amp;TEXT(N2693,"00")&amp;"."&amp;TEXT(O2693,"00")&amp;TEXT(P2693,"00"))</f>
        <v/>
      </c>
      <c r="J2693" s="15" t="str" cm="1">
        <f t="array" aca="1" ref="J2693" ca="1">IF(OR(INDIRECT(A2693&amp;B2693&amp;C2693&amp;F2693)="",ISNUMBER(INDIRECT(A2693&amp;B2693&amp;C2693&amp;F2693))=FALSE,INDIRECT(A2693&amp;B2693&amp;C2693&amp;F2693)=0),"",予約枠報告様式!$B$2)</f>
        <v/>
      </c>
      <c r="K2693" s="15" t="str" cm="1">
        <f t="array" aca="1" ref="K2693" ca="1">IF(OR(INDIRECT(A2693&amp;B2693&amp;C2693&amp;F2693)="",ISNUMBER(INDIRECT(A2693&amp;B2693&amp;C2693&amp;F2693))=FALSE,INDIRECT(A2693&amp;B2693&amp;C2693&amp;F2693)=0),"",1)</f>
        <v/>
      </c>
      <c r="L2693" s="15" t="str" cm="1">
        <f t="array" aca="1" ref="L2693" ca="1">IF(OR(INDIRECT(A2693&amp;B2693&amp;C2693&amp;F2693)="",ISNUMBER(INDIRECT(A2693&amp;B2693&amp;C2693&amp;F2693))=FALSE,INDIRECT(A2693&amp;B2693&amp;C2693&amp;F2693)=0),"",IF(G2693="【（第８期）医療機関受付】",TEXT(INDIRECT(A2693&amp;D2693&amp;E2693&amp;5),"yyy"),TEXT(INDIRECT(A2693&amp;B2693&amp;C2693&amp;5),"yyy")))</f>
        <v/>
      </c>
      <c r="M2693" s="15" t="str" cm="1">
        <f t="array" aca="1" ref="M2693" ca="1">IF(OR(INDIRECT(A2693&amp;B2693&amp;C2693&amp;F2693)="",ISNUMBER(INDIRECT(A2693&amp;B2693&amp;C2693&amp;F2693))=FALSE,INDIRECT(A2693&amp;B2693&amp;C2693&amp;F2693)=0),"",IF(G2693="【（第８期）医療機関受付】",TEXT(INDIRECT(A2693&amp;D2693&amp;E2693&amp;5),"m"),TEXT(INDIRECT(A2693&amp;B2693&amp;C2693&amp;5),"m")))</f>
        <v/>
      </c>
      <c r="N2693" s="15" t="str" cm="1">
        <f t="array" aca="1" ref="N2693" ca="1">IF(OR(INDIRECT(A2693&amp;B2693&amp;C2693&amp;F2693)="",ISNUMBER(INDIRECT(A2693&amp;B2693&amp;C2693&amp;F2693))=FALSE,INDIRECT(A2693&amp;B2693&amp;C2693&amp;F2693)=0),"",IF(G2693="【（第８期）医療機関受付】",TEXT(INDIRECT(A2693&amp;D2693&amp;E2693&amp;5),"d"),TEXT(INDIRECT(A2693&amp;B2693&amp;C2693&amp;5),"d")))</f>
        <v/>
      </c>
      <c r="O2693" s="15" t="str" cm="1">
        <f t="array" aca="1" ref="O2693" ca="1">IF(OR(INDIRECT(A2693&amp;B2693&amp;C2693&amp;F2693)="",ISNUMBER(INDIRECT(A2693&amp;B2693&amp;C2693&amp;F2693))=FALSE,INDIRECT(A2693&amp;B2693&amp;C2693&amp;F2693)=0),"",HOUR(INDIRECT(A2693&amp;"A"&amp;F2693)))</f>
        <v/>
      </c>
      <c r="P2693" s="15" t="str" cm="1">
        <f t="array" aca="1" ref="P2693" ca="1">IF(OR(INDIRECT(A2693&amp;B2693&amp;C2693&amp;F2693)="",ISNUMBER(INDIRECT(A2693&amp;B2693&amp;C2693&amp;F2693))=FALSE,INDIRECT(A2693&amp;B2693&amp;C2693&amp;F2693)=0),"",MINUTE(INDIRECT(A2693&amp;"A"&amp;F2693)))</f>
        <v/>
      </c>
      <c r="Q2693" s="15" t="str" cm="1">
        <f t="array" aca="1" ref="Q2693" ca="1">IF(OR(INDIRECT(A2693&amp;B2693&amp;C2693&amp;F2693)="",ISNUMBER(INDIRECT(A2693&amp;B2693&amp;C2693&amp;F2693))=FALSE,INDIRECT(A2693&amp;B2693&amp;C2693&amp;F2693)=0),"",O2693)</f>
        <v/>
      </c>
      <c r="R2693" s="15" t="str" cm="1">
        <f t="array" aca="1" ref="R2693" ca="1">IF(OR(INDIRECT(A2693&amp;B2693&amp;C2693&amp;F2693)="",ISNUMBER(INDIRECT(A2693&amp;B2693&amp;C2693&amp;F2693))=FALSE,INDIRECT(A2693&amp;B2693&amp;C2693&amp;F2693)=0),"",P2693+14)</f>
        <v/>
      </c>
      <c r="S2693" s="15" t="str" cm="1">
        <f t="array" aca="1" ref="S2693" ca="1">IF(OR(INDIRECT(A2693&amp;B2693&amp;C2693&amp;F2693)="",ISNUMBER(INDIRECT(A2693&amp;B2693&amp;C2693&amp;F2693))=FALSE,INDIRECT(A2693&amp;B2693&amp;C2693&amp;F2693)=0),"",INDIRECT(A2693&amp;B2693&amp;C2693&amp;F2693))</f>
        <v/>
      </c>
      <c r="T2693" s="15" t="str" cm="1">
        <f t="array" aca="1" ref="T2693" ca="1">IF(OR(INDIRECT(A2693&amp;B2693&amp;C2693&amp;F2693)="",ISNUMBER(INDIRECT(A2693&amp;B2693&amp;C2693&amp;F2693))=FALSE,INDIRECT(A2693&amp;B2693&amp;C2693&amp;F2693)=0),"",0)</f>
        <v/>
      </c>
    </row>
    <row r="2694" spans="1:20">
      <c r="A2694" s="23" t="s">
        <v>912</v>
      </c>
      <c r="B2694" s="23" t="s">
        <v>914</v>
      </c>
      <c r="C2694" s="23" t="str">
        <f t="shared" si="126"/>
        <v>a</v>
      </c>
      <c r="D2694" s="23" t="s">
        <v>913</v>
      </c>
      <c r="E2694" s="23" t="str">
        <f t="shared" si="124"/>
        <v>z</v>
      </c>
      <c r="F2694" s="23">
        <f t="shared" si="125"/>
        <v>51</v>
      </c>
      <c r="G2694" s="23" t="str" cm="1">
        <f t="array" aca="1" ref="G2694" ca="1">IF(OR(INDIRECT(A2694&amp;B2694&amp;C2694&amp;F2694)="",ISNUMBER(INDIRECT(A2694&amp;B2694&amp;C2694&amp;F2694))=FALSE),"",IF(INDIRECT(A2694&amp;B2694&amp;C2694&amp;9)="公開","【（第８期）WEB・コールセンター受付】","【（第８期）医療機関受付】"))</f>
        <v/>
      </c>
      <c r="H2694" s="15" t="str" cm="1">
        <f t="array" aca="1" ref="H2694" ca="1">IF(OR(INDIRECT(A2694&amp;B2694&amp;C2694&amp;F2694)="",ISNUMBER(INDIRECT(A2694&amp;B2694&amp;C2694&amp;F2694))=FALSE,INDIRECT(A2694&amp;B2694&amp;C2694&amp;F2694)=0),"",431001)</f>
        <v/>
      </c>
      <c r="I2694" s="15" t="str" cm="1">
        <f t="array" aca="1" ref="I2694" ca="1">IF(OR(INDIRECT(A2694&amp;B2694&amp;C2694&amp;F2694)="",ISNUMBER(INDIRECT(A2694&amp;B2694&amp;C2694&amp;F2694))=FALSE,INDIRECT(A2694&amp;B2694&amp;C2694&amp;F2694)=0),"",G2694&amp;J2694&amp;"."&amp;TEXT(M2694,"00")&amp;TEXT(N2694,"00")&amp;"."&amp;TEXT(O2694,"00")&amp;TEXT(P2694,"00"))</f>
        <v/>
      </c>
      <c r="J2694" s="15" t="str" cm="1">
        <f t="array" aca="1" ref="J2694" ca="1">IF(OR(INDIRECT(A2694&amp;B2694&amp;C2694&amp;F2694)="",ISNUMBER(INDIRECT(A2694&amp;B2694&amp;C2694&amp;F2694))=FALSE,INDIRECT(A2694&amp;B2694&amp;C2694&amp;F2694)=0),"",予約枠報告様式!$B$2)</f>
        <v/>
      </c>
      <c r="K2694" s="15" t="str" cm="1">
        <f t="array" aca="1" ref="K2694" ca="1">IF(OR(INDIRECT(A2694&amp;B2694&amp;C2694&amp;F2694)="",ISNUMBER(INDIRECT(A2694&amp;B2694&amp;C2694&amp;F2694))=FALSE,INDIRECT(A2694&amp;B2694&amp;C2694&amp;F2694)=0),"",1)</f>
        <v/>
      </c>
      <c r="L2694" s="15" t="str" cm="1">
        <f t="array" aca="1" ref="L2694" ca="1">IF(OR(INDIRECT(A2694&amp;B2694&amp;C2694&amp;F2694)="",ISNUMBER(INDIRECT(A2694&amp;B2694&amp;C2694&amp;F2694))=FALSE,INDIRECT(A2694&amp;B2694&amp;C2694&amp;F2694)=0),"",IF(G2694="【（第８期）医療機関受付】",TEXT(INDIRECT(A2694&amp;D2694&amp;E2694&amp;5),"yyy"),TEXT(INDIRECT(A2694&amp;B2694&amp;C2694&amp;5),"yyy")))</f>
        <v/>
      </c>
      <c r="M2694" s="15" t="str" cm="1">
        <f t="array" aca="1" ref="M2694" ca="1">IF(OR(INDIRECT(A2694&amp;B2694&amp;C2694&amp;F2694)="",ISNUMBER(INDIRECT(A2694&amp;B2694&amp;C2694&amp;F2694))=FALSE,INDIRECT(A2694&amp;B2694&amp;C2694&amp;F2694)=0),"",IF(G2694="【（第８期）医療機関受付】",TEXT(INDIRECT(A2694&amp;D2694&amp;E2694&amp;5),"m"),TEXT(INDIRECT(A2694&amp;B2694&amp;C2694&amp;5),"m")))</f>
        <v/>
      </c>
      <c r="N2694" s="15" t="str" cm="1">
        <f t="array" aca="1" ref="N2694" ca="1">IF(OR(INDIRECT(A2694&amp;B2694&amp;C2694&amp;F2694)="",ISNUMBER(INDIRECT(A2694&amp;B2694&amp;C2694&amp;F2694))=FALSE,INDIRECT(A2694&amp;B2694&amp;C2694&amp;F2694)=0),"",IF(G2694="【（第８期）医療機関受付】",TEXT(INDIRECT(A2694&amp;D2694&amp;E2694&amp;5),"d"),TEXT(INDIRECT(A2694&amp;B2694&amp;C2694&amp;5),"d")))</f>
        <v/>
      </c>
      <c r="O2694" s="15" t="str" cm="1">
        <f t="array" aca="1" ref="O2694" ca="1">IF(OR(INDIRECT(A2694&amp;B2694&amp;C2694&amp;F2694)="",ISNUMBER(INDIRECT(A2694&amp;B2694&amp;C2694&amp;F2694))=FALSE,INDIRECT(A2694&amp;B2694&amp;C2694&amp;F2694)=0),"",HOUR(INDIRECT(A2694&amp;"A"&amp;F2694)))</f>
        <v/>
      </c>
      <c r="P2694" s="15" t="str" cm="1">
        <f t="array" aca="1" ref="P2694" ca="1">IF(OR(INDIRECT(A2694&amp;B2694&amp;C2694&amp;F2694)="",ISNUMBER(INDIRECT(A2694&amp;B2694&amp;C2694&amp;F2694))=FALSE,INDIRECT(A2694&amp;B2694&amp;C2694&amp;F2694)=0),"",MINUTE(INDIRECT(A2694&amp;"A"&amp;F2694)))</f>
        <v/>
      </c>
      <c r="Q2694" s="15" t="str" cm="1">
        <f t="array" aca="1" ref="Q2694" ca="1">IF(OR(INDIRECT(A2694&amp;B2694&amp;C2694&amp;F2694)="",ISNUMBER(INDIRECT(A2694&amp;B2694&amp;C2694&amp;F2694))=FALSE,INDIRECT(A2694&amp;B2694&amp;C2694&amp;F2694)=0),"",O2694)</f>
        <v/>
      </c>
      <c r="R2694" s="15" t="str" cm="1">
        <f t="array" aca="1" ref="R2694" ca="1">IF(OR(INDIRECT(A2694&amp;B2694&amp;C2694&amp;F2694)="",ISNUMBER(INDIRECT(A2694&amp;B2694&amp;C2694&amp;F2694))=FALSE,INDIRECT(A2694&amp;B2694&amp;C2694&amp;F2694)=0),"",P2694+14)</f>
        <v/>
      </c>
      <c r="S2694" s="15" t="str" cm="1">
        <f t="array" aca="1" ref="S2694" ca="1">IF(OR(INDIRECT(A2694&amp;B2694&amp;C2694&amp;F2694)="",ISNUMBER(INDIRECT(A2694&amp;B2694&amp;C2694&amp;F2694))=FALSE,INDIRECT(A2694&amp;B2694&amp;C2694&amp;F2694)=0),"",INDIRECT(A2694&amp;B2694&amp;C2694&amp;F2694))</f>
        <v/>
      </c>
      <c r="T2694" s="15" t="str" cm="1">
        <f t="array" aca="1" ref="T2694" ca="1">IF(OR(INDIRECT(A2694&amp;B2694&amp;C2694&amp;F2694)="",ISNUMBER(INDIRECT(A2694&amp;B2694&amp;C2694&amp;F2694))=FALSE,INDIRECT(A2694&amp;B2694&amp;C2694&amp;F2694)=0),"",0)</f>
        <v/>
      </c>
    </row>
    <row r="2695" spans="1:20">
      <c r="A2695" s="23" t="s">
        <v>912</v>
      </c>
      <c r="B2695" s="23" t="s">
        <v>914</v>
      </c>
      <c r="C2695" s="23" t="str">
        <f t="shared" si="126"/>
        <v>a</v>
      </c>
      <c r="D2695" s="23" t="s">
        <v>913</v>
      </c>
      <c r="E2695" s="23" t="str">
        <f t="shared" si="124"/>
        <v>z</v>
      </c>
      <c r="F2695" s="23">
        <f t="shared" si="125"/>
        <v>52</v>
      </c>
      <c r="G2695" s="23" t="str" cm="1">
        <f t="array" aca="1" ref="G2695" ca="1">IF(OR(INDIRECT(A2695&amp;B2695&amp;C2695&amp;F2695)="",ISNUMBER(INDIRECT(A2695&amp;B2695&amp;C2695&amp;F2695))=FALSE),"",IF(INDIRECT(A2695&amp;B2695&amp;C2695&amp;9)="公開","【（第８期）WEB・コールセンター受付】","【（第８期）医療機関受付】"))</f>
        <v/>
      </c>
      <c r="H2695" s="15" t="str" cm="1">
        <f t="array" aca="1" ref="H2695" ca="1">IF(OR(INDIRECT(A2695&amp;B2695&amp;C2695&amp;F2695)="",ISNUMBER(INDIRECT(A2695&amp;B2695&amp;C2695&amp;F2695))=FALSE,INDIRECT(A2695&amp;B2695&amp;C2695&amp;F2695)=0),"",431001)</f>
        <v/>
      </c>
      <c r="I2695" s="15" t="str" cm="1">
        <f t="array" aca="1" ref="I2695" ca="1">IF(OR(INDIRECT(A2695&amp;B2695&amp;C2695&amp;F2695)="",ISNUMBER(INDIRECT(A2695&amp;B2695&amp;C2695&amp;F2695))=FALSE,INDIRECT(A2695&amp;B2695&amp;C2695&amp;F2695)=0),"",G2695&amp;J2695&amp;"."&amp;TEXT(M2695,"00")&amp;TEXT(N2695,"00")&amp;"."&amp;TEXT(O2695,"00")&amp;TEXT(P2695,"00"))</f>
        <v/>
      </c>
      <c r="J2695" s="15" t="str" cm="1">
        <f t="array" aca="1" ref="J2695" ca="1">IF(OR(INDIRECT(A2695&amp;B2695&amp;C2695&amp;F2695)="",ISNUMBER(INDIRECT(A2695&amp;B2695&amp;C2695&amp;F2695))=FALSE,INDIRECT(A2695&amp;B2695&amp;C2695&amp;F2695)=0),"",予約枠報告様式!$B$2)</f>
        <v/>
      </c>
      <c r="K2695" s="15" t="str" cm="1">
        <f t="array" aca="1" ref="K2695" ca="1">IF(OR(INDIRECT(A2695&amp;B2695&amp;C2695&amp;F2695)="",ISNUMBER(INDIRECT(A2695&amp;B2695&amp;C2695&amp;F2695))=FALSE,INDIRECT(A2695&amp;B2695&amp;C2695&amp;F2695)=0),"",1)</f>
        <v/>
      </c>
      <c r="L2695" s="15" t="str" cm="1">
        <f t="array" aca="1" ref="L2695" ca="1">IF(OR(INDIRECT(A2695&amp;B2695&amp;C2695&amp;F2695)="",ISNUMBER(INDIRECT(A2695&amp;B2695&amp;C2695&amp;F2695))=FALSE,INDIRECT(A2695&amp;B2695&amp;C2695&amp;F2695)=0),"",IF(G2695="【（第８期）医療機関受付】",TEXT(INDIRECT(A2695&amp;D2695&amp;E2695&amp;5),"yyy"),TEXT(INDIRECT(A2695&amp;B2695&amp;C2695&amp;5),"yyy")))</f>
        <v/>
      </c>
      <c r="M2695" s="15" t="str" cm="1">
        <f t="array" aca="1" ref="M2695" ca="1">IF(OR(INDIRECT(A2695&amp;B2695&amp;C2695&amp;F2695)="",ISNUMBER(INDIRECT(A2695&amp;B2695&amp;C2695&amp;F2695))=FALSE,INDIRECT(A2695&amp;B2695&amp;C2695&amp;F2695)=0),"",IF(G2695="【（第８期）医療機関受付】",TEXT(INDIRECT(A2695&amp;D2695&amp;E2695&amp;5),"m"),TEXT(INDIRECT(A2695&amp;B2695&amp;C2695&amp;5),"m")))</f>
        <v/>
      </c>
      <c r="N2695" s="15" t="str" cm="1">
        <f t="array" aca="1" ref="N2695" ca="1">IF(OR(INDIRECT(A2695&amp;B2695&amp;C2695&amp;F2695)="",ISNUMBER(INDIRECT(A2695&amp;B2695&amp;C2695&amp;F2695))=FALSE,INDIRECT(A2695&amp;B2695&amp;C2695&amp;F2695)=0),"",IF(G2695="【（第８期）医療機関受付】",TEXT(INDIRECT(A2695&amp;D2695&amp;E2695&amp;5),"d"),TEXT(INDIRECT(A2695&amp;B2695&amp;C2695&amp;5),"d")))</f>
        <v/>
      </c>
      <c r="O2695" s="15" t="str" cm="1">
        <f t="array" aca="1" ref="O2695" ca="1">IF(OR(INDIRECT(A2695&amp;B2695&amp;C2695&amp;F2695)="",ISNUMBER(INDIRECT(A2695&amp;B2695&amp;C2695&amp;F2695))=FALSE,INDIRECT(A2695&amp;B2695&amp;C2695&amp;F2695)=0),"",HOUR(INDIRECT(A2695&amp;"A"&amp;F2695)))</f>
        <v/>
      </c>
      <c r="P2695" s="15" t="str" cm="1">
        <f t="array" aca="1" ref="P2695" ca="1">IF(OR(INDIRECT(A2695&amp;B2695&amp;C2695&amp;F2695)="",ISNUMBER(INDIRECT(A2695&amp;B2695&amp;C2695&amp;F2695))=FALSE,INDIRECT(A2695&amp;B2695&amp;C2695&amp;F2695)=0),"",MINUTE(INDIRECT(A2695&amp;"A"&amp;F2695)))</f>
        <v/>
      </c>
      <c r="Q2695" s="15" t="str" cm="1">
        <f t="array" aca="1" ref="Q2695" ca="1">IF(OR(INDIRECT(A2695&amp;B2695&amp;C2695&amp;F2695)="",ISNUMBER(INDIRECT(A2695&amp;B2695&amp;C2695&amp;F2695))=FALSE,INDIRECT(A2695&amp;B2695&amp;C2695&amp;F2695)=0),"",O2695)</f>
        <v/>
      </c>
      <c r="R2695" s="15" t="str" cm="1">
        <f t="array" aca="1" ref="R2695" ca="1">IF(OR(INDIRECT(A2695&amp;B2695&amp;C2695&amp;F2695)="",ISNUMBER(INDIRECT(A2695&amp;B2695&amp;C2695&amp;F2695))=FALSE,INDIRECT(A2695&amp;B2695&amp;C2695&amp;F2695)=0),"",P2695+14)</f>
        <v/>
      </c>
      <c r="S2695" s="15" t="str" cm="1">
        <f t="array" aca="1" ref="S2695" ca="1">IF(OR(INDIRECT(A2695&amp;B2695&amp;C2695&amp;F2695)="",ISNUMBER(INDIRECT(A2695&amp;B2695&amp;C2695&amp;F2695))=FALSE,INDIRECT(A2695&amp;B2695&amp;C2695&amp;F2695)=0),"",INDIRECT(A2695&amp;B2695&amp;C2695&amp;F2695))</f>
        <v/>
      </c>
      <c r="T2695" s="15" t="str" cm="1">
        <f t="array" aca="1" ref="T2695" ca="1">IF(OR(INDIRECT(A2695&amp;B2695&amp;C2695&amp;F2695)="",ISNUMBER(INDIRECT(A2695&amp;B2695&amp;C2695&amp;F2695))=FALSE,INDIRECT(A2695&amp;B2695&amp;C2695&amp;F2695)=0),"",0)</f>
        <v/>
      </c>
    </row>
    <row r="2696" spans="1:20">
      <c r="A2696" s="23" t="s">
        <v>912</v>
      </c>
      <c r="B2696" s="23" t="s">
        <v>914</v>
      </c>
      <c r="C2696" s="23" t="str">
        <f t="shared" si="126"/>
        <v>a</v>
      </c>
      <c r="D2696" s="23" t="s">
        <v>913</v>
      </c>
      <c r="E2696" s="23" t="str">
        <f t="shared" si="124"/>
        <v>z</v>
      </c>
      <c r="F2696" s="23">
        <f t="shared" si="125"/>
        <v>53</v>
      </c>
      <c r="G2696" s="23" t="str" cm="1">
        <f t="array" aca="1" ref="G2696" ca="1">IF(OR(INDIRECT(A2696&amp;B2696&amp;C2696&amp;F2696)="",ISNUMBER(INDIRECT(A2696&amp;B2696&amp;C2696&amp;F2696))=FALSE),"",IF(INDIRECT(A2696&amp;B2696&amp;C2696&amp;9)="公開","【（第８期）WEB・コールセンター受付】","【（第８期）医療機関受付】"))</f>
        <v/>
      </c>
      <c r="H2696" s="15" t="str" cm="1">
        <f t="array" aca="1" ref="H2696" ca="1">IF(OR(INDIRECT(A2696&amp;B2696&amp;C2696&amp;F2696)="",ISNUMBER(INDIRECT(A2696&amp;B2696&amp;C2696&amp;F2696))=FALSE,INDIRECT(A2696&amp;B2696&amp;C2696&amp;F2696)=0),"",431001)</f>
        <v/>
      </c>
      <c r="I2696" s="15" t="str" cm="1">
        <f t="array" aca="1" ref="I2696" ca="1">IF(OR(INDIRECT(A2696&amp;B2696&amp;C2696&amp;F2696)="",ISNUMBER(INDIRECT(A2696&amp;B2696&amp;C2696&amp;F2696))=FALSE,INDIRECT(A2696&amp;B2696&amp;C2696&amp;F2696)=0),"",G2696&amp;J2696&amp;"."&amp;TEXT(M2696,"00")&amp;TEXT(N2696,"00")&amp;"."&amp;TEXT(O2696,"00")&amp;TEXT(P2696,"00"))</f>
        <v/>
      </c>
      <c r="J2696" s="15" t="str" cm="1">
        <f t="array" aca="1" ref="J2696" ca="1">IF(OR(INDIRECT(A2696&amp;B2696&amp;C2696&amp;F2696)="",ISNUMBER(INDIRECT(A2696&amp;B2696&amp;C2696&amp;F2696))=FALSE,INDIRECT(A2696&amp;B2696&amp;C2696&amp;F2696)=0),"",予約枠報告様式!$B$2)</f>
        <v/>
      </c>
      <c r="K2696" s="15" t="str" cm="1">
        <f t="array" aca="1" ref="K2696" ca="1">IF(OR(INDIRECT(A2696&amp;B2696&amp;C2696&amp;F2696)="",ISNUMBER(INDIRECT(A2696&amp;B2696&amp;C2696&amp;F2696))=FALSE,INDIRECT(A2696&amp;B2696&amp;C2696&amp;F2696)=0),"",1)</f>
        <v/>
      </c>
      <c r="L2696" s="15" t="str" cm="1">
        <f t="array" aca="1" ref="L2696" ca="1">IF(OR(INDIRECT(A2696&amp;B2696&amp;C2696&amp;F2696)="",ISNUMBER(INDIRECT(A2696&amp;B2696&amp;C2696&amp;F2696))=FALSE,INDIRECT(A2696&amp;B2696&amp;C2696&amp;F2696)=0),"",IF(G2696="【（第８期）医療機関受付】",TEXT(INDIRECT(A2696&amp;D2696&amp;E2696&amp;5),"yyy"),TEXT(INDIRECT(A2696&amp;B2696&amp;C2696&amp;5),"yyy")))</f>
        <v/>
      </c>
      <c r="M2696" s="15" t="str" cm="1">
        <f t="array" aca="1" ref="M2696" ca="1">IF(OR(INDIRECT(A2696&amp;B2696&amp;C2696&amp;F2696)="",ISNUMBER(INDIRECT(A2696&amp;B2696&amp;C2696&amp;F2696))=FALSE,INDIRECT(A2696&amp;B2696&amp;C2696&amp;F2696)=0),"",IF(G2696="【（第８期）医療機関受付】",TEXT(INDIRECT(A2696&amp;D2696&amp;E2696&amp;5),"m"),TEXT(INDIRECT(A2696&amp;B2696&amp;C2696&amp;5),"m")))</f>
        <v/>
      </c>
      <c r="N2696" s="15" t="str" cm="1">
        <f t="array" aca="1" ref="N2696" ca="1">IF(OR(INDIRECT(A2696&amp;B2696&amp;C2696&amp;F2696)="",ISNUMBER(INDIRECT(A2696&amp;B2696&amp;C2696&amp;F2696))=FALSE,INDIRECT(A2696&amp;B2696&amp;C2696&amp;F2696)=0),"",IF(G2696="【（第８期）医療機関受付】",TEXT(INDIRECT(A2696&amp;D2696&amp;E2696&amp;5),"d"),TEXT(INDIRECT(A2696&amp;B2696&amp;C2696&amp;5),"d")))</f>
        <v/>
      </c>
      <c r="O2696" s="15" t="str" cm="1">
        <f t="array" aca="1" ref="O2696" ca="1">IF(OR(INDIRECT(A2696&amp;B2696&amp;C2696&amp;F2696)="",ISNUMBER(INDIRECT(A2696&amp;B2696&amp;C2696&amp;F2696))=FALSE,INDIRECT(A2696&amp;B2696&amp;C2696&amp;F2696)=0),"",HOUR(INDIRECT(A2696&amp;"A"&amp;F2696)))</f>
        <v/>
      </c>
      <c r="P2696" s="15" t="str" cm="1">
        <f t="array" aca="1" ref="P2696" ca="1">IF(OR(INDIRECT(A2696&amp;B2696&amp;C2696&amp;F2696)="",ISNUMBER(INDIRECT(A2696&amp;B2696&amp;C2696&amp;F2696))=FALSE,INDIRECT(A2696&amp;B2696&amp;C2696&amp;F2696)=0),"",MINUTE(INDIRECT(A2696&amp;"A"&amp;F2696)))</f>
        <v/>
      </c>
      <c r="Q2696" s="15" t="str" cm="1">
        <f t="array" aca="1" ref="Q2696" ca="1">IF(OR(INDIRECT(A2696&amp;B2696&amp;C2696&amp;F2696)="",ISNUMBER(INDIRECT(A2696&amp;B2696&amp;C2696&amp;F2696))=FALSE,INDIRECT(A2696&amp;B2696&amp;C2696&amp;F2696)=0),"",O2696)</f>
        <v/>
      </c>
      <c r="R2696" s="15" t="str" cm="1">
        <f t="array" aca="1" ref="R2696" ca="1">IF(OR(INDIRECT(A2696&amp;B2696&amp;C2696&amp;F2696)="",ISNUMBER(INDIRECT(A2696&amp;B2696&amp;C2696&amp;F2696))=FALSE,INDIRECT(A2696&amp;B2696&amp;C2696&amp;F2696)=0),"",P2696+14)</f>
        <v/>
      </c>
      <c r="S2696" s="15" t="str" cm="1">
        <f t="array" aca="1" ref="S2696" ca="1">IF(OR(INDIRECT(A2696&amp;B2696&amp;C2696&amp;F2696)="",ISNUMBER(INDIRECT(A2696&amp;B2696&amp;C2696&amp;F2696))=FALSE,INDIRECT(A2696&amp;B2696&amp;C2696&amp;F2696)=0),"",INDIRECT(A2696&amp;B2696&amp;C2696&amp;F2696))</f>
        <v/>
      </c>
      <c r="T2696" s="15" t="str" cm="1">
        <f t="array" aca="1" ref="T2696" ca="1">IF(OR(INDIRECT(A2696&amp;B2696&amp;C2696&amp;F2696)="",ISNUMBER(INDIRECT(A2696&amp;B2696&amp;C2696&amp;F2696))=FALSE,INDIRECT(A2696&amp;B2696&amp;C2696&amp;F2696)=0),"",0)</f>
        <v/>
      </c>
    </row>
    <row r="2697" spans="1:20">
      <c r="A2697" s="23" t="s">
        <v>912</v>
      </c>
      <c r="B2697" s="23" t="s">
        <v>914</v>
      </c>
      <c r="C2697" s="23" t="str">
        <f t="shared" si="126"/>
        <v>a</v>
      </c>
      <c r="D2697" s="23" t="s">
        <v>913</v>
      </c>
      <c r="E2697" s="23" t="str">
        <f t="shared" si="124"/>
        <v>z</v>
      </c>
      <c r="F2697" s="23">
        <f t="shared" si="125"/>
        <v>54</v>
      </c>
      <c r="G2697" s="23" t="str" cm="1">
        <f t="array" aca="1" ref="G2697" ca="1">IF(OR(INDIRECT(A2697&amp;B2697&amp;C2697&amp;F2697)="",ISNUMBER(INDIRECT(A2697&amp;B2697&amp;C2697&amp;F2697))=FALSE),"",IF(INDIRECT(A2697&amp;B2697&amp;C2697&amp;9)="公開","【（第８期）WEB・コールセンター受付】","【（第８期）医療機関受付】"))</f>
        <v/>
      </c>
      <c r="H2697" s="15" t="str" cm="1">
        <f t="array" aca="1" ref="H2697" ca="1">IF(OR(INDIRECT(A2697&amp;B2697&amp;C2697&amp;F2697)="",ISNUMBER(INDIRECT(A2697&amp;B2697&amp;C2697&amp;F2697))=FALSE,INDIRECT(A2697&amp;B2697&amp;C2697&amp;F2697)=0),"",431001)</f>
        <v/>
      </c>
      <c r="I2697" s="15" t="str" cm="1">
        <f t="array" aca="1" ref="I2697" ca="1">IF(OR(INDIRECT(A2697&amp;B2697&amp;C2697&amp;F2697)="",ISNUMBER(INDIRECT(A2697&amp;B2697&amp;C2697&amp;F2697))=FALSE,INDIRECT(A2697&amp;B2697&amp;C2697&amp;F2697)=0),"",G2697&amp;J2697&amp;"."&amp;TEXT(M2697,"00")&amp;TEXT(N2697,"00")&amp;"."&amp;TEXT(O2697,"00")&amp;TEXT(P2697,"00"))</f>
        <v/>
      </c>
      <c r="J2697" s="15" t="str" cm="1">
        <f t="array" aca="1" ref="J2697" ca="1">IF(OR(INDIRECT(A2697&amp;B2697&amp;C2697&amp;F2697)="",ISNUMBER(INDIRECT(A2697&amp;B2697&amp;C2697&amp;F2697))=FALSE,INDIRECT(A2697&amp;B2697&amp;C2697&amp;F2697)=0),"",予約枠報告様式!$B$2)</f>
        <v/>
      </c>
      <c r="K2697" s="15" t="str" cm="1">
        <f t="array" aca="1" ref="K2697" ca="1">IF(OR(INDIRECT(A2697&amp;B2697&amp;C2697&amp;F2697)="",ISNUMBER(INDIRECT(A2697&amp;B2697&amp;C2697&amp;F2697))=FALSE,INDIRECT(A2697&amp;B2697&amp;C2697&amp;F2697)=0),"",1)</f>
        <v/>
      </c>
      <c r="L2697" s="15" t="str" cm="1">
        <f t="array" aca="1" ref="L2697" ca="1">IF(OR(INDIRECT(A2697&amp;B2697&amp;C2697&amp;F2697)="",ISNUMBER(INDIRECT(A2697&amp;B2697&amp;C2697&amp;F2697))=FALSE,INDIRECT(A2697&amp;B2697&amp;C2697&amp;F2697)=0),"",IF(G2697="【（第８期）医療機関受付】",TEXT(INDIRECT(A2697&amp;D2697&amp;E2697&amp;5),"yyy"),TEXT(INDIRECT(A2697&amp;B2697&amp;C2697&amp;5),"yyy")))</f>
        <v/>
      </c>
      <c r="M2697" s="15" t="str" cm="1">
        <f t="array" aca="1" ref="M2697" ca="1">IF(OR(INDIRECT(A2697&amp;B2697&amp;C2697&amp;F2697)="",ISNUMBER(INDIRECT(A2697&amp;B2697&amp;C2697&amp;F2697))=FALSE,INDIRECT(A2697&amp;B2697&amp;C2697&amp;F2697)=0),"",IF(G2697="【（第８期）医療機関受付】",TEXT(INDIRECT(A2697&amp;D2697&amp;E2697&amp;5),"m"),TEXT(INDIRECT(A2697&amp;B2697&amp;C2697&amp;5),"m")))</f>
        <v/>
      </c>
      <c r="N2697" s="15" t="str" cm="1">
        <f t="array" aca="1" ref="N2697" ca="1">IF(OR(INDIRECT(A2697&amp;B2697&amp;C2697&amp;F2697)="",ISNUMBER(INDIRECT(A2697&amp;B2697&amp;C2697&amp;F2697))=FALSE,INDIRECT(A2697&amp;B2697&amp;C2697&amp;F2697)=0),"",IF(G2697="【（第８期）医療機関受付】",TEXT(INDIRECT(A2697&amp;D2697&amp;E2697&amp;5),"d"),TEXT(INDIRECT(A2697&amp;B2697&amp;C2697&amp;5),"d")))</f>
        <v/>
      </c>
      <c r="O2697" s="15" t="str" cm="1">
        <f t="array" aca="1" ref="O2697" ca="1">IF(OR(INDIRECT(A2697&amp;B2697&amp;C2697&amp;F2697)="",ISNUMBER(INDIRECT(A2697&amp;B2697&amp;C2697&amp;F2697))=FALSE,INDIRECT(A2697&amp;B2697&amp;C2697&amp;F2697)=0),"",HOUR(INDIRECT(A2697&amp;"A"&amp;F2697)))</f>
        <v/>
      </c>
      <c r="P2697" s="15" t="str" cm="1">
        <f t="array" aca="1" ref="P2697" ca="1">IF(OR(INDIRECT(A2697&amp;B2697&amp;C2697&amp;F2697)="",ISNUMBER(INDIRECT(A2697&amp;B2697&amp;C2697&amp;F2697))=FALSE,INDIRECT(A2697&amp;B2697&amp;C2697&amp;F2697)=0),"",MINUTE(INDIRECT(A2697&amp;"A"&amp;F2697)))</f>
        <v/>
      </c>
      <c r="Q2697" s="15" t="str" cm="1">
        <f t="array" aca="1" ref="Q2697" ca="1">IF(OR(INDIRECT(A2697&amp;B2697&amp;C2697&amp;F2697)="",ISNUMBER(INDIRECT(A2697&amp;B2697&amp;C2697&amp;F2697))=FALSE,INDIRECT(A2697&amp;B2697&amp;C2697&amp;F2697)=0),"",O2697)</f>
        <v/>
      </c>
      <c r="R2697" s="15" t="str" cm="1">
        <f t="array" aca="1" ref="R2697" ca="1">IF(OR(INDIRECT(A2697&amp;B2697&amp;C2697&amp;F2697)="",ISNUMBER(INDIRECT(A2697&amp;B2697&amp;C2697&amp;F2697))=FALSE,INDIRECT(A2697&amp;B2697&amp;C2697&amp;F2697)=0),"",P2697+14)</f>
        <v/>
      </c>
      <c r="S2697" s="15" t="str" cm="1">
        <f t="array" aca="1" ref="S2697" ca="1">IF(OR(INDIRECT(A2697&amp;B2697&amp;C2697&amp;F2697)="",ISNUMBER(INDIRECT(A2697&amp;B2697&amp;C2697&amp;F2697))=FALSE,INDIRECT(A2697&amp;B2697&amp;C2697&amp;F2697)=0),"",INDIRECT(A2697&amp;B2697&amp;C2697&amp;F2697))</f>
        <v/>
      </c>
      <c r="T2697" s="15" t="str" cm="1">
        <f t="array" aca="1" ref="T2697" ca="1">IF(OR(INDIRECT(A2697&amp;B2697&amp;C2697&amp;F2697)="",ISNUMBER(INDIRECT(A2697&amp;B2697&amp;C2697&amp;F2697))=FALSE,INDIRECT(A2697&amp;B2697&amp;C2697&amp;F2697)=0),"",0)</f>
        <v/>
      </c>
    </row>
    <row r="2698" spans="1:20">
      <c r="A2698" s="23" t="s">
        <v>912</v>
      </c>
      <c r="B2698" s="23" t="s">
        <v>914</v>
      </c>
      <c r="C2698" s="23" t="str">
        <f t="shared" si="126"/>
        <v>a</v>
      </c>
      <c r="D2698" s="23" t="s">
        <v>913</v>
      </c>
      <c r="E2698" s="23" t="str">
        <f t="shared" si="124"/>
        <v>z</v>
      </c>
      <c r="F2698" s="23">
        <f t="shared" si="125"/>
        <v>55</v>
      </c>
      <c r="G2698" s="23" t="str" cm="1">
        <f t="array" aca="1" ref="G2698" ca="1">IF(OR(INDIRECT(A2698&amp;B2698&amp;C2698&amp;F2698)="",ISNUMBER(INDIRECT(A2698&amp;B2698&amp;C2698&amp;F2698))=FALSE),"",IF(INDIRECT(A2698&amp;B2698&amp;C2698&amp;9)="公開","【（第８期）WEB・コールセンター受付】","【（第８期）医療機関受付】"))</f>
        <v/>
      </c>
      <c r="H2698" s="15" t="str" cm="1">
        <f t="array" aca="1" ref="H2698" ca="1">IF(OR(INDIRECT(A2698&amp;B2698&amp;C2698&amp;F2698)="",ISNUMBER(INDIRECT(A2698&amp;B2698&amp;C2698&amp;F2698))=FALSE,INDIRECT(A2698&amp;B2698&amp;C2698&amp;F2698)=0),"",431001)</f>
        <v/>
      </c>
      <c r="I2698" s="15" t="str" cm="1">
        <f t="array" aca="1" ref="I2698" ca="1">IF(OR(INDIRECT(A2698&amp;B2698&amp;C2698&amp;F2698)="",ISNUMBER(INDIRECT(A2698&amp;B2698&amp;C2698&amp;F2698))=FALSE,INDIRECT(A2698&amp;B2698&amp;C2698&amp;F2698)=0),"",G2698&amp;J2698&amp;"."&amp;TEXT(M2698,"00")&amp;TEXT(N2698,"00")&amp;"."&amp;TEXT(O2698,"00")&amp;TEXT(P2698,"00"))</f>
        <v/>
      </c>
      <c r="J2698" s="15" t="str" cm="1">
        <f t="array" aca="1" ref="J2698" ca="1">IF(OR(INDIRECT(A2698&amp;B2698&amp;C2698&amp;F2698)="",ISNUMBER(INDIRECT(A2698&amp;B2698&amp;C2698&amp;F2698))=FALSE,INDIRECT(A2698&amp;B2698&amp;C2698&amp;F2698)=0),"",予約枠報告様式!$B$2)</f>
        <v/>
      </c>
      <c r="K2698" s="15" t="str" cm="1">
        <f t="array" aca="1" ref="K2698" ca="1">IF(OR(INDIRECT(A2698&amp;B2698&amp;C2698&amp;F2698)="",ISNUMBER(INDIRECT(A2698&amp;B2698&amp;C2698&amp;F2698))=FALSE,INDIRECT(A2698&amp;B2698&amp;C2698&amp;F2698)=0),"",1)</f>
        <v/>
      </c>
      <c r="L2698" s="15" t="str" cm="1">
        <f t="array" aca="1" ref="L2698" ca="1">IF(OR(INDIRECT(A2698&amp;B2698&amp;C2698&amp;F2698)="",ISNUMBER(INDIRECT(A2698&amp;B2698&amp;C2698&amp;F2698))=FALSE,INDIRECT(A2698&amp;B2698&amp;C2698&amp;F2698)=0),"",IF(G2698="【（第８期）医療機関受付】",TEXT(INDIRECT(A2698&amp;D2698&amp;E2698&amp;5),"yyy"),TEXT(INDIRECT(A2698&amp;B2698&amp;C2698&amp;5),"yyy")))</f>
        <v/>
      </c>
      <c r="M2698" s="15" t="str" cm="1">
        <f t="array" aca="1" ref="M2698" ca="1">IF(OR(INDIRECT(A2698&amp;B2698&amp;C2698&amp;F2698)="",ISNUMBER(INDIRECT(A2698&amp;B2698&amp;C2698&amp;F2698))=FALSE,INDIRECT(A2698&amp;B2698&amp;C2698&amp;F2698)=0),"",IF(G2698="【（第８期）医療機関受付】",TEXT(INDIRECT(A2698&amp;D2698&amp;E2698&amp;5),"m"),TEXT(INDIRECT(A2698&amp;B2698&amp;C2698&amp;5),"m")))</f>
        <v/>
      </c>
      <c r="N2698" s="15" t="str" cm="1">
        <f t="array" aca="1" ref="N2698" ca="1">IF(OR(INDIRECT(A2698&amp;B2698&amp;C2698&amp;F2698)="",ISNUMBER(INDIRECT(A2698&amp;B2698&amp;C2698&amp;F2698))=FALSE,INDIRECT(A2698&amp;B2698&amp;C2698&amp;F2698)=0),"",IF(G2698="【（第８期）医療機関受付】",TEXT(INDIRECT(A2698&amp;D2698&amp;E2698&amp;5),"d"),TEXT(INDIRECT(A2698&amp;B2698&amp;C2698&amp;5),"d")))</f>
        <v/>
      </c>
      <c r="O2698" s="15" t="str" cm="1">
        <f t="array" aca="1" ref="O2698" ca="1">IF(OR(INDIRECT(A2698&amp;B2698&amp;C2698&amp;F2698)="",ISNUMBER(INDIRECT(A2698&amp;B2698&amp;C2698&amp;F2698))=FALSE,INDIRECT(A2698&amp;B2698&amp;C2698&amp;F2698)=0),"",HOUR(INDIRECT(A2698&amp;"A"&amp;F2698)))</f>
        <v/>
      </c>
      <c r="P2698" s="15" t="str" cm="1">
        <f t="array" aca="1" ref="P2698" ca="1">IF(OR(INDIRECT(A2698&amp;B2698&amp;C2698&amp;F2698)="",ISNUMBER(INDIRECT(A2698&amp;B2698&amp;C2698&amp;F2698))=FALSE,INDIRECT(A2698&amp;B2698&amp;C2698&amp;F2698)=0),"",MINUTE(INDIRECT(A2698&amp;"A"&amp;F2698)))</f>
        <v/>
      </c>
      <c r="Q2698" s="15" t="str" cm="1">
        <f t="array" aca="1" ref="Q2698" ca="1">IF(OR(INDIRECT(A2698&amp;B2698&amp;C2698&amp;F2698)="",ISNUMBER(INDIRECT(A2698&amp;B2698&amp;C2698&amp;F2698))=FALSE,INDIRECT(A2698&amp;B2698&amp;C2698&amp;F2698)=0),"",O2698)</f>
        <v/>
      </c>
      <c r="R2698" s="15" t="str" cm="1">
        <f t="array" aca="1" ref="R2698" ca="1">IF(OR(INDIRECT(A2698&amp;B2698&amp;C2698&amp;F2698)="",ISNUMBER(INDIRECT(A2698&amp;B2698&amp;C2698&amp;F2698))=FALSE,INDIRECT(A2698&amp;B2698&amp;C2698&amp;F2698)=0),"",P2698+14)</f>
        <v/>
      </c>
      <c r="S2698" s="15" t="str" cm="1">
        <f t="array" aca="1" ref="S2698" ca="1">IF(OR(INDIRECT(A2698&amp;B2698&amp;C2698&amp;F2698)="",ISNUMBER(INDIRECT(A2698&amp;B2698&amp;C2698&amp;F2698))=FALSE,INDIRECT(A2698&amp;B2698&amp;C2698&amp;F2698)=0),"",INDIRECT(A2698&amp;B2698&amp;C2698&amp;F2698))</f>
        <v/>
      </c>
      <c r="T2698" s="15" t="str" cm="1">
        <f t="array" aca="1" ref="T2698" ca="1">IF(OR(INDIRECT(A2698&amp;B2698&amp;C2698&amp;F2698)="",ISNUMBER(INDIRECT(A2698&amp;B2698&amp;C2698&amp;F2698))=FALSE,INDIRECT(A2698&amp;B2698&amp;C2698&amp;F2698)=0),"",0)</f>
        <v/>
      </c>
    </row>
    <row r="2699" spans="1:20">
      <c r="A2699" s="23" t="s">
        <v>912</v>
      </c>
      <c r="B2699" s="23" t="s">
        <v>914</v>
      </c>
      <c r="C2699" s="23" t="str">
        <f t="shared" si="126"/>
        <v>a</v>
      </c>
      <c r="D2699" s="23" t="s">
        <v>913</v>
      </c>
      <c r="E2699" s="23" t="str">
        <f t="shared" si="124"/>
        <v>z</v>
      </c>
      <c r="F2699" s="23">
        <f t="shared" si="125"/>
        <v>56</v>
      </c>
      <c r="G2699" s="23" t="str" cm="1">
        <f t="array" aca="1" ref="G2699" ca="1">IF(OR(INDIRECT(A2699&amp;B2699&amp;C2699&amp;F2699)="",ISNUMBER(INDIRECT(A2699&amp;B2699&amp;C2699&amp;F2699))=FALSE),"",IF(INDIRECT(A2699&amp;B2699&amp;C2699&amp;9)="公開","【（第８期）WEB・コールセンター受付】","【（第８期）医療機関受付】"))</f>
        <v/>
      </c>
      <c r="H2699" s="15" t="str" cm="1">
        <f t="array" aca="1" ref="H2699" ca="1">IF(OR(INDIRECT(A2699&amp;B2699&amp;C2699&amp;F2699)="",ISNUMBER(INDIRECT(A2699&amp;B2699&amp;C2699&amp;F2699))=FALSE,INDIRECT(A2699&amp;B2699&amp;C2699&amp;F2699)=0),"",431001)</f>
        <v/>
      </c>
      <c r="I2699" s="15" t="str" cm="1">
        <f t="array" aca="1" ref="I2699" ca="1">IF(OR(INDIRECT(A2699&amp;B2699&amp;C2699&amp;F2699)="",ISNUMBER(INDIRECT(A2699&amp;B2699&amp;C2699&amp;F2699))=FALSE,INDIRECT(A2699&amp;B2699&amp;C2699&amp;F2699)=0),"",G2699&amp;J2699&amp;"."&amp;TEXT(M2699,"00")&amp;TEXT(N2699,"00")&amp;"."&amp;TEXT(O2699,"00")&amp;TEXT(P2699,"00"))</f>
        <v/>
      </c>
      <c r="J2699" s="15" t="str" cm="1">
        <f t="array" aca="1" ref="J2699" ca="1">IF(OR(INDIRECT(A2699&amp;B2699&amp;C2699&amp;F2699)="",ISNUMBER(INDIRECT(A2699&amp;B2699&amp;C2699&amp;F2699))=FALSE,INDIRECT(A2699&amp;B2699&amp;C2699&amp;F2699)=0),"",予約枠報告様式!$B$2)</f>
        <v/>
      </c>
      <c r="K2699" s="15" t="str" cm="1">
        <f t="array" aca="1" ref="K2699" ca="1">IF(OR(INDIRECT(A2699&amp;B2699&amp;C2699&amp;F2699)="",ISNUMBER(INDIRECT(A2699&amp;B2699&amp;C2699&amp;F2699))=FALSE,INDIRECT(A2699&amp;B2699&amp;C2699&amp;F2699)=0),"",1)</f>
        <v/>
      </c>
      <c r="L2699" s="15" t="str" cm="1">
        <f t="array" aca="1" ref="L2699" ca="1">IF(OR(INDIRECT(A2699&amp;B2699&amp;C2699&amp;F2699)="",ISNUMBER(INDIRECT(A2699&amp;B2699&amp;C2699&amp;F2699))=FALSE,INDIRECT(A2699&amp;B2699&amp;C2699&amp;F2699)=0),"",IF(G2699="【（第８期）医療機関受付】",TEXT(INDIRECT(A2699&amp;D2699&amp;E2699&amp;5),"yyy"),TEXT(INDIRECT(A2699&amp;B2699&amp;C2699&amp;5),"yyy")))</f>
        <v/>
      </c>
      <c r="M2699" s="15" t="str" cm="1">
        <f t="array" aca="1" ref="M2699" ca="1">IF(OR(INDIRECT(A2699&amp;B2699&amp;C2699&amp;F2699)="",ISNUMBER(INDIRECT(A2699&amp;B2699&amp;C2699&amp;F2699))=FALSE,INDIRECT(A2699&amp;B2699&amp;C2699&amp;F2699)=0),"",IF(G2699="【（第８期）医療機関受付】",TEXT(INDIRECT(A2699&amp;D2699&amp;E2699&amp;5),"m"),TEXT(INDIRECT(A2699&amp;B2699&amp;C2699&amp;5),"m")))</f>
        <v/>
      </c>
      <c r="N2699" s="15" t="str" cm="1">
        <f t="array" aca="1" ref="N2699" ca="1">IF(OR(INDIRECT(A2699&amp;B2699&amp;C2699&amp;F2699)="",ISNUMBER(INDIRECT(A2699&amp;B2699&amp;C2699&amp;F2699))=FALSE,INDIRECT(A2699&amp;B2699&amp;C2699&amp;F2699)=0),"",IF(G2699="【（第８期）医療機関受付】",TEXT(INDIRECT(A2699&amp;D2699&amp;E2699&amp;5),"d"),TEXT(INDIRECT(A2699&amp;B2699&amp;C2699&amp;5),"d")))</f>
        <v/>
      </c>
      <c r="O2699" s="15" t="str" cm="1">
        <f t="array" aca="1" ref="O2699" ca="1">IF(OR(INDIRECT(A2699&amp;B2699&amp;C2699&amp;F2699)="",ISNUMBER(INDIRECT(A2699&amp;B2699&amp;C2699&amp;F2699))=FALSE,INDIRECT(A2699&amp;B2699&amp;C2699&amp;F2699)=0),"",HOUR(INDIRECT(A2699&amp;"A"&amp;F2699)))</f>
        <v/>
      </c>
      <c r="P2699" s="15" t="str" cm="1">
        <f t="array" aca="1" ref="P2699" ca="1">IF(OR(INDIRECT(A2699&amp;B2699&amp;C2699&amp;F2699)="",ISNUMBER(INDIRECT(A2699&amp;B2699&amp;C2699&amp;F2699))=FALSE,INDIRECT(A2699&amp;B2699&amp;C2699&amp;F2699)=0),"",MINUTE(INDIRECT(A2699&amp;"A"&amp;F2699)))</f>
        <v/>
      </c>
      <c r="Q2699" s="15" t="str" cm="1">
        <f t="array" aca="1" ref="Q2699" ca="1">IF(OR(INDIRECT(A2699&amp;B2699&amp;C2699&amp;F2699)="",ISNUMBER(INDIRECT(A2699&amp;B2699&amp;C2699&amp;F2699))=FALSE,INDIRECT(A2699&amp;B2699&amp;C2699&amp;F2699)=0),"",O2699)</f>
        <v/>
      </c>
      <c r="R2699" s="15" t="str" cm="1">
        <f t="array" aca="1" ref="R2699" ca="1">IF(OR(INDIRECT(A2699&amp;B2699&amp;C2699&amp;F2699)="",ISNUMBER(INDIRECT(A2699&amp;B2699&amp;C2699&amp;F2699))=FALSE,INDIRECT(A2699&amp;B2699&amp;C2699&amp;F2699)=0),"",P2699+14)</f>
        <v/>
      </c>
      <c r="S2699" s="15" t="str" cm="1">
        <f t="array" aca="1" ref="S2699" ca="1">IF(OR(INDIRECT(A2699&amp;B2699&amp;C2699&amp;F2699)="",ISNUMBER(INDIRECT(A2699&amp;B2699&amp;C2699&amp;F2699))=FALSE,INDIRECT(A2699&amp;B2699&amp;C2699&amp;F2699)=0),"",INDIRECT(A2699&amp;B2699&amp;C2699&amp;F2699))</f>
        <v/>
      </c>
      <c r="T2699" s="15" t="str" cm="1">
        <f t="array" aca="1" ref="T2699" ca="1">IF(OR(INDIRECT(A2699&amp;B2699&amp;C2699&amp;F2699)="",ISNUMBER(INDIRECT(A2699&amp;B2699&amp;C2699&amp;F2699))=FALSE,INDIRECT(A2699&amp;B2699&amp;C2699&amp;F2699)=0),"",0)</f>
        <v/>
      </c>
    </row>
    <row r="2700" spans="1:20">
      <c r="A2700" s="23" t="s">
        <v>912</v>
      </c>
      <c r="B2700" s="23" t="s">
        <v>914</v>
      </c>
      <c r="C2700" s="23" t="str">
        <f t="shared" si="126"/>
        <v>a</v>
      </c>
      <c r="D2700" s="23" t="s">
        <v>913</v>
      </c>
      <c r="E2700" s="23" t="str">
        <f t="shared" si="124"/>
        <v>z</v>
      </c>
      <c r="F2700" s="23">
        <f t="shared" si="125"/>
        <v>57</v>
      </c>
      <c r="G2700" s="23" t="str" cm="1">
        <f t="array" aca="1" ref="G2700" ca="1">IF(OR(INDIRECT(A2700&amp;B2700&amp;C2700&amp;F2700)="",ISNUMBER(INDIRECT(A2700&amp;B2700&amp;C2700&amp;F2700))=FALSE),"",IF(INDIRECT(A2700&amp;B2700&amp;C2700&amp;9)="公開","【（第８期）WEB・コールセンター受付】","【（第８期）医療機関受付】"))</f>
        <v/>
      </c>
      <c r="H2700" s="15" t="str" cm="1">
        <f t="array" aca="1" ref="H2700" ca="1">IF(OR(INDIRECT(A2700&amp;B2700&amp;C2700&amp;F2700)="",ISNUMBER(INDIRECT(A2700&amp;B2700&amp;C2700&amp;F2700))=FALSE,INDIRECT(A2700&amp;B2700&amp;C2700&amp;F2700)=0),"",431001)</f>
        <v/>
      </c>
      <c r="I2700" s="15" t="str" cm="1">
        <f t="array" aca="1" ref="I2700" ca="1">IF(OR(INDIRECT(A2700&amp;B2700&amp;C2700&amp;F2700)="",ISNUMBER(INDIRECT(A2700&amp;B2700&amp;C2700&amp;F2700))=FALSE,INDIRECT(A2700&amp;B2700&amp;C2700&amp;F2700)=0),"",G2700&amp;J2700&amp;"."&amp;TEXT(M2700,"00")&amp;TEXT(N2700,"00")&amp;"."&amp;TEXT(O2700,"00")&amp;TEXT(P2700,"00"))</f>
        <v/>
      </c>
      <c r="J2700" s="15" t="str" cm="1">
        <f t="array" aca="1" ref="J2700" ca="1">IF(OR(INDIRECT(A2700&amp;B2700&amp;C2700&amp;F2700)="",ISNUMBER(INDIRECT(A2700&amp;B2700&amp;C2700&amp;F2700))=FALSE,INDIRECT(A2700&amp;B2700&amp;C2700&amp;F2700)=0),"",予約枠報告様式!$B$2)</f>
        <v/>
      </c>
      <c r="K2700" s="15" t="str" cm="1">
        <f t="array" aca="1" ref="K2700" ca="1">IF(OR(INDIRECT(A2700&amp;B2700&amp;C2700&amp;F2700)="",ISNUMBER(INDIRECT(A2700&amp;B2700&amp;C2700&amp;F2700))=FALSE,INDIRECT(A2700&amp;B2700&amp;C2700&amp;F2700)=0),"",1)</f>
        <v/>
      </c>
      <c r="L2700" s="15" t="str" cm="1">
        <f t="array" aca="1" ref="L2700" ca="1">IF(OR(INDIRECT(A2700&amp;B2700&amp;C2700&amp;F2700)="",ISNUMBER(INDIRECT(A2700&amp;B2700&amp;C2700&amp;F2700))=FALSE,INDIRECT(A2700&amp;B2700&amp;C2700&amp;F2700)=0),"",IF(G2700="【（第８期）医療機関受付】",TEXT(INDIRECT(A2700&amp;D2700&amp;E2700&amp;5),"yyy"),TEXT(INDIRECT(A2700&amp;B2700&amp;C2700&amp;5),"yyy")))</f>
        <v/>
      </c>
      <c r="M2700" s="15" t="str" cm="1">
        <f t="array" aca="1" ref="M2700" ca="1">IF(OR(INDIRECT(A2700&amp;B2700&amp;C2700&amp;F2700)="",ISNUMBER(INDIRECT(A2700&amp;B2700&amp;C2700&amp;F2700))=FALSE,INDIRECT(A2700&amp;B2700&amp;C2700&amp;F2700)=0),"",IF(G2700="【（第８期）医療機関受付】",TEXT(INDIRECT(A2700&amp;D2700&amp;E2700&amp;5),"m"),TEXT(INDIRECT(A2700&amp;B2700&amp;C2700&amp;5),"m")))</f>
        <v/>
      </c>
      <c r="N2700" s="15" t="str" cm="1">
        <f t="array" aca="1" ref="N2700" ca="1">IF(OR(INDIRECT(A2700&amp;B2700&amp;C2700&amp;F2700)="",ISNUMBER(INDIRECT(A2700&amp;B2700&amp;C2700&amp;F2700))=FALSE,INDIRECT(A2700&amp;B2700&amp;C2700&amp;F2700)=0),"",IF(G2700="【（第８期）医療機関受付】",TEXT(INDIRECT(A2700&amp;D2700&amp;E2700&amp;5),"d"),TEXT(INDIRECT(A2700&amp;B2700&amp;C2700&amp;5),"d")))</f>
        <v/>
      </c>
      <c r="O2700" s="15" t="str" cm="1">
        <f t="array" aca="1" ref="O2700" ca="1">IF(OR(INDIRECT(A2700&amp;B2700&amp;C2700&amp;F2700)="",ISNUMBER(INDIRECT(A2700&amp;B2700&amp;C2700&amp;F2700))=FALSE,INDIRECT(A2700&amp;B2700&amp;C2700&amp;F2700)=0),"",HOUR(INDIRECT(A2700&amp;"A"&amp;F2700)))</f>
        <v/>
      </c>
      <c r="P2700" s="15" t="str" cm="1">
        <f t="array" aca="1" ref="P2700" ca="1">IF(OR(INDIRECT(A2700&amp;B2700&amp;C2700&amp;F2700)="",ISNUMBER(INDIRECT(A2700&amp;B2700&amp;C2700&amp;F2700))=FALSE,INDIRECT(A2700&amp;B2700&amp;C2700&amp;F2700)=0),"",MINUTE(INDIRECT(A2700&amp;"A"&amp;F2700)))</f>
        <v/>
      </c>
      <c r="Q2700" s="15" t="str" cm="1">
        <f t="array" aca="1" ref="Q2700" ca="1">IF(OR(INDIRECT(A2700&amp;B2700&amp;C2700&amp;F2700)="",ISNUMBER(INDIRECT(A2700&amp;B2700&amp;C2700&amp;F2700))=FALSE,INDIRECT(A2700&amp;B2700&amp;C2700&amp;F2700)=0),"",O2700)</f>
        <v/>
      </c>
      <c r="R2700" s="15" t="str" cm="1">
        <f t="array" aca="1" ref="R2700" ca="1">IF(OR(INDIRECT(A2700&amp;B2700&amp;C2700&amp;F2700)="",ISNUMBER(INDIRECT(A2700&amp;B2700&amp;C2700&amp;F2700))=FALSE,INDIRECT(A2700&amp;B2700&amp;C2700&amp;F2700)=0),"",P2700+14)</f>
        <v/>
      </c>
      <c r="S2700" s="15" t="str" cm="1">
        <f t="array" aca="1" ref="S2700" ca="1">IF(OR(INDIRECT(A2700&amp;B2700&amp;C2700&amp;F2700)="",ISNUMBER(INDIRECT(A2700&amp;B2700&amp;C2700&amp;F2700))=FALSE,INDIRECT(A2700&amp;B2700&amp;C2700&amp;F2700)=0),"",INDIRECT(A2700&amp;B2700&amp;C2700&amp;F2700))</f>
        <v/>
      </c>
      <c r="T2700" s="15" t="str" cm="1">
        <f t="array" aca="1" ref="T2700" ca="1">IF(OR(INDIRECT(A2700&amp;B2700&amp;C2700&amp;F2700)="",ISNUMBER(INDIRECT(A2700&amp;B2700&amp;C2700&amp;F2700))=FALSE,INDIRECT(A2700&amp;B2700&amp;C2700&amp;F2700)=0),"",0)</f>
        <v/>
      </c>
    </row>
    <row r="2701" spans="1:20">
      <c r="A2701" s="23" t="s">
        <v>912</v>
      </c>
      <c r="B2701" s="23" t="s">
        <v>914</v>
      </c>
      <c r="C2701" s="23" t="str">
        <f t="shared" si="126"/>
        <v>a</v>
      </c>
      <c r="D2701" s="23" t="s">
        <v>913</v>
      </c>
      <c r="E2701" s="23" t="str">
        <f t="shared" si="124"/>
        <v>z</v>
      </c>
      <c r="F2701" s="23">
        <f t="shared" si="125"/>
        <v>58</v>
      </c>
      <c r="G2701" s="23" t="str" cm="1">
        <f t="array" aca="1" ref="G2701" ca="1">IF(OR(INDIRECT(A2701&amp;B2701&amp;C2701&amp;F2701)="",ISNUMBER(INDIRECT(A2701&amp;B2701&amp;C2701&amp;F2701))=FALSE),"",IF(INDIRECT(A2701&amp;B2701&amp;C2701&amp;9)="公開","【（第８期）WEB・コールセンター受付】","【（第８期）医療機関受付】"))</f>
        <v/>
      </c>
      <c r="H2701" s="15" t="str" cm="1">
        <f t="array" aca="1" ref="H2701" ca="1">IF(OR(INDIRECT(A2701&amp;B2701&amp;C2701&amp;F2701)="",ISNUMBER(INDIRECT(A2701&amp;B2701&amp;C2701&amp;F2701))=FALSE,INDIRECT(A2701&amp;B2701&amp;C2701&amp;F2701)=0),"",431001)</f>
        <v/>
      </c>
      <c r="I2701" s="15" t="str" cm="1">
        <f t="array" aca="1" ref="I2701" ca="1">IF(OR(INDIRECT(A2701&amp;B2701&amp;C2701&amp;F2701)="",ISNUMBER(INDIRECT(A2701&amp;B2701&amp;C2701&amp;F2701))=FALSE,INDIRECT(A2701&amp;B2701&amp;C2701&amp;F2701)=0),"",G2701&amp;J2701&amp;"."&amp;TEXT(M2701,"00")&amp;TEXT(N2701,"00")&amp;"."&amp;TEXT(O2701,"00")&amp;TEXT(P2701,"00"))</f>
        <v/>
      </c>
      <c r="J2701" s="15" t="str" cm="1">
        <f t="array" aca="1" ref="J2701" ca="1">IF(OR(INDIRECT(A2701&amp;B2701&amp;C2701&amp;F2701)="",ISNUMBER(INDIRECT(A2701&amp;B2701&amp;C2701&amp;F2701))=FALSE,INDIRECT(A2701&amp;B2701&amp;C2701&amp;F2701)=0),"",予約枠報告様式!$B$2)</f>
        <v/>
      </c>
      <c r="K2701" s="15" t="str" cm="1">
        <f t="array" aca="1" ref="K2701" ca="1">IF(OR(INDIRECT(A2701&amp;B2701&amp;C2701&amp;F2701)="",ISNUMBER(INDIRECT(A2701&amp;B2701&amp;C2701&amp;F2701))=FALSE,INDIRECT(A2701&amp;B2701&amp;C2701&amp;F2701)=0),"",1)</f>
        <v/>
      </c>
      <c r="L2701" s="15" t="str" cm="1">
        <f t="array" aca="1" ref="L2701" ca="1">IF(OR(INDIRECT(A2701&amp;B2701&amp;C2701&amp;F2701)="",ISNUMBER(INDIRECT(A2701&amp;B2701&amp;C2701&amp;F2701))=FALSE,INDIRECT(A2701&amp;B2701&amp;C2701&amp;F2701)=0),"",IF(G2701="【（第８期）医療機関受付】",TEXT(INDIRECT(A2701&amp;D2701&amp;E2701&amp;5),"yyy"),TEXT(INDIRECT(A2701&amp;B2701&amp;C2701&amp;5),"yyy")))</f>
        <v/>
      </c>
      <c r="M2701" s="15" t="str" cm="1">
        <f t="array" aca="1" ref="M2701" ca="1">IF(OR(INDIRECT(A2701&amp;B2701&amp;C2701&amp;F2701)="",ISNUMBER(INDIRECT(A2701&amp;B2701&amp;C2701&amp;F2701))=FALSE,INDIRECT(A2701&amp;B2701&amp;C2701&amp;F2701)=0),"",IF(G2701="【（第８期）医療機関受付】",TEXT(INDIRECT(A2701&amp;D2701&amp;E2701&amp;5),"m"),TEXT(INDIRECT(A2701&amp;B2701&amp;C2701&amp;5),"m")))</f>
        <v/>
      </c>
      <c r="N2701" s="15" t="str" cm="1">
        <f t="array" aca="1" ref="N2701" ca="1">IF(OR(INDIRECT(A2701&amp;B2701&amp;C2701&amp;F2701)="",ISNUMBER(INDIRECT(A2701&amp;B2701&amp;C2701&amp;F2701))=FALSE,INDIRECT(A2701&amp;B2701&amp;C2701&amp;F2701)=0),"",IF(G2701="【（第８期）医療機関受付】",TEXT(INDIRECT(A2701&amp;D2701&amp;E2701&amp;5),"d"),TEXT(INDIRECT(A2701&amp;B2701&amp;C2701&amp;5),"d")))</f>
        <v/>
      </c>
      <c r="O2701" s="15" t="str" cm="1">
        <f t="array" aca="1" ref="O2701" ca="1">IF(OR(INDIRECT(A2701&amp;B2701&amp;C2701&amp;F2701)="",ISNUMBER(INDIRECT(A2701&amp;B2701&amp;C2701&amp;F2701))=FALSE,INDIRECT(A2701&amp;B2701&amp;C2701&amp;F2701)=0),"",HOUR(INDIRECT(A2701&amp;"A"&amp;F2701)))</f>
        <v/>
      </c>
      <c r="P2701" s="15" t="str" cm="1">
        <f t="array" aca="1" ref="P2701" ca="1">IF(OR(INDIRECT(A2701&amp;B2701&amp;C2701&amp;F2701)="",ISNUMBER(INDIRECT(A2701&amp;B2701&amp;C2701&amp;F2701))=FALSE,INDIRECT(A2701&amp;B2701&amp;C2701&amp;F2701)=0),"",MINUTE(INDIRECT(A2701&amp;"A"&amp;F2701)))</f>
        <v/>
      </c>
      <c r="Q2701" s="15" t="str" cm="1">
        <f t="array" aca="1" ref="Q2701" ca="1">IF(OR(INDIRECT(A2701&amp;B2701&amp;C2701&amp;F2701)="",ISNUMBER(INDIRECT(A2701&amp;B2701&amp;C2701&amp;F2701))=FALSE,INDIRECT(A2701&amp;B2701&amp;C2701&amp;F2701)=0),"",O2701)</f>
        <v/>
      </c>
      <c r="R2701" s="15" t="str" cm="1">
        <f t="array" aca="1" ref="R2701" ca="1">IF(OR(INDIRECT(A2701&amp;B2701&amp;C2701&amp;F2701)="",ISNUMBER(INDIRECT(A2701&amp;B2701&amp;C2701&amp;F2701))=FALSE,INDIRECT(A2701&amp;B2701&amp;C2701&amp;F2701)=0),"",P2701+14)</f>
        <v/>
      </c>
      <c r="S2701" s="15" t="str" cm="1">
        <f t="array" aca="1" ref="S2701" ca="1">IF(OR(INDIRECT(A2701&amp;B2701&amp;C2701&amp;F2701)="",ISNUMBER(INDIRECT(A2701&amp;B2701&amp;C2701&amp;F2701))=FALSE,INDIRECT(A2701&amp;B2701&amp;C2701&amp;F2701)=0),"",INDIRECT(A2701&amp;B2701&amp;C2701&amp;F2701))</f>
        <v/>
      </c>
      <c r="T2701" s="15" t="str" cm="1">
        <f t="array" aca="1" ref="T2701" ca="1">IF(OR(INDIRECT(A2701&amp;B2701&amp;C2701&amp;F2701)="",ISNUMBER(INDIRECT(A2701&amp;B2701&amp;C2701&amp;F2701))=FALSE,INDIRECT(A2701&amp;B2701&amp;C2701&amp;F2701)=0),"",0)</f>
        <v/>
      </c>
    </row>
    <row r="2702" spans="1:20">
      <c r="A2702" s="23" t="s">
        <v>912</v>
      </c>
      <c r="B2702" s="23" t="s">
        <v>914</v>
      </c>
      <c r="C2702" s="23" t="str">
        <f t="shared" si="126"/>
        <v>a</v>
      </c>
      <c r="D2702" s="23" t="s">
        <v>913</v>
      </c>
      <c r="E2702" s="23" t="str">
        <f t="shared" si="124"/>
        <v>z</v>
      </c>
      <c r="F2702" s="23">
        <f t="shared" si="125"/>
        <v>59</v>
      </c>
      <c r="G2702" s="23" t="str" cm="1">
        <f t="array" aca="1" ref="G2702" ca="1">IF(OR(INDIRECT(A2702&amp;B2702&amp;C2702&amp;F2702)="",ISNUMBER(INDIRECT(A2702&amp;B2702&amp;C2702&amp;F2702))=FALSE),"",IF(INDIRECT(A2702&amp;B2702&amp;C2702&amp;9)="公開","【（第８期）WEB・コールセンター受付】","【（第８期）医療機関受付】"))</f>
        <v/>
      </c>
      <c r="H2702" s="15" t="str" cm="1">
        <f t="array" aca="1" ref="H2702" ca="1">IF(OR(INDIRECT(A2702&amp;B2702&amp;C2702&amp;F2702)="",ISNUMBER(INDIRECT(A2702&amp;B2702&amp;C2702&amp;F2702))=FALSE,INDIRECT(A2702&amp;B2702&amp;C2702&amp;F2702)=0),"",431001)</f>
        <v/>
      </c>
      <c r="I2702" s="15" t="str" cm="1">
        <f t="array" aca="1" ref="I2702" ca="1">IF(OR(INDIRECT(A2702&amp;B2702&amp;C2702&amp;F2702)="",ISNUMBER(INDIRECT(A2702&amp;B2702&amp;C2702&amp;F2702))=FALSE,INDIRECT(A2702&amp;B2702&amp;C2702&amp;F2702)=0),"",G2702&amp;J2702&amp;"."&amp;TEXT(M2702,"00")&amp;TEXT(N2702,"00")&amp;"."&amp;TEXT(O2702,"00")&amp;TEXT(P2702,"00"))</f>
        <v/>
      </c>
      <c r="J2702" s="15" t="str" cm="1">
        <f t="array" aca="1" ref="J2702" ca="1">IF(OR(INDIRECT(A2702&amp;B2702&amp;C2702&amp;F2702)="",ISNUMBER(INDIRECT(A2702&amp;B2702&amp;C2702&amp;F2702))=FALSE,INDIRECT(A2702&amp;B2702&amp;C2702&amp;F2702)=0),"",予約枠報告様式!$B$2)</f>
        <v/>
      </c>
      <c r="K2702" s="15" t="str" cm="1">
        <f t="array" aca="1" ref="K2702" ca="1">IF(OR(INDIRECT(A2702&amp;B2702&amp;C2702&amp;F2702)="",ISNUMBER(INDIRECT(A2702&amp;B2702&amp;C2702&amp;F2702))=FALSE,INDIRECT(A2702&amp;B2702&amp;C2702&amp;F2702)=0),"",1)</f>
        <v/>
      </c>
      <c r="L2702" s="15" t="str" cm="1">
        <f t="array" aca="1" ref="L2702" ca="1">IF(OR(INDIRECT(A2702&amp;B2702&amp;C2702&amp;F2702)="",ISNUMBER(INDIRECT(A2702&amp;B2702&amp;C2702&amp;F2702))=FALSE,INDIRECT(A2702&amp;B2702&amp;C2702&amp;F2702)=0),"",IF(G2702="【（第８期）医療機関受付】",TEXT(INDIRECT(A2702&amp;D2702&amp;E2702&amp;5),"yyy"),TEXT(INDIRECT(A2702&amp;B2702&amp;C2702&amp;5),"yyy")))</f>
        <v/>
      </c>
      <c r="M2702" s="15" t="str" cm="1">
        <f t="array" aca="1" ref="M2702" ca="1">IF(OR(INDIRECT(A2702&amp;B2702&amp;C2702&amp;F2702)="",ISNUMBER(INDIRECT(A2702&amp;B2702&amp;C2702&amp;F2702))=FALSE,INDIRECT(A2702&amp;B2702&amp;C2702&amp;F2702)=0),"",IF(G2702="【（第８期）医療機関受付】",TEXT(INDIRECT(A2702&amp;D2702&amp;E2702&amp;5),"m"),TEXT(INDIRECT(A2702&amp;B2702&amp;C2702&amp;5),"m")))</f>
        <v/>
      </c>
      <c r="N2702" s="15" t="str" cm="1">
        <f t="array" aca="1" ref="N2702" ca="1">IF(OR(INDIRECT(A2702&amp;B2702&amp;C2702&amp;F2702)="",ISNUMBER(INDIRECT(A2702&amp;B2702&amp;C2702&amp;F2702))=FALSE,INDIRECT(A2702&amp;B2702&amp;C2702&amp;F2702)=0),"",IF(G2702="【（第８期）医療機関受付】",TEXT(INDIRECT(A2702&amp;D2702&amp;E2702&amp;5),"d"),TEXT(INDIRECT(A2702&amp;B2702&amp;C2702&amp;5),"d")))</f>
        <v/>
      </c>
      <c r="O2702" s="15" t="str" cm="1">
        <f t="array" aca="1" ref="O2702" ca="1">IF(OR(INDIRECT(A2702&amp;B2702&amp;C2702&amp;F2702)="",ISNUMBER(INDIRECT(A2702&amp;B2702&amp;C2702&amp;F2702))=FALSE,INDIRECT(A2702&amp;B2702&amp;C2702&amp;F2702)=0),"",HOUR(INDIRECT(A2702&amp;"A"&amp;F2702)))</f>
        <v/>
      </c>
      <c r="P2702" s="15" t="str" cm="1">
        <f t="array" aca="1" ref="P2702" ca="1">IF(OR(INDIRECT(A2702&amp;B2702&amp;C2702&amp;F2702)="",ISNUMBER(INDIRECT(A2702&amp;B2702&amp;C2702&amp;F2702))=FALSE,INDIRECT(A2702&amp;B2702&amp;C2702&amp;F2702)=0),"",MINUTE(INDIRECT(A2702&amp;"A"&amp;F2702)))</f>
        <v/>
      </c>
      <c r="Q2702" s="15" t="str" cm="1">
        <f t="array" aca="1" ref="Q2702" ca="1">IF(OR(INDIRECT(A2702&amp;B2702&amp;C2702&amp;F2702)="",ISNUMBER(INDIRECT(A2702&amp;B2702&amp;C2702&amp;F2702))=FALSE,INDIRECT(A2702&amp;B2702&amp;C2702&amp;F2702)=0),"",O2702)</f>
        <v/>
      </c>
      <c r="R2702" s="15" t="str" cm="1">
        <f t="array" aca="1" ref="R2702" ca="1">IF(OR(INDIRECT(A2702&amp;B2702&amp;C2702&amp;F2702)="",ISNUMBER(INDIRECT(A2702&amp;B2702&amp;C2702&amp;F2702))=FALSE,INDIRECT(A2702&amp;B2702&amp;C2702&amp;F2702)=0),"",P2702+14)</f>
        <v/>
      </c>
      <c r="S2702" s="15" t="str" cm="1">
        <f t="array" aca="1" ref="S2702" ca="1">IF(OR(INDIRECT(A2702&amp;B2702&amp;C2702&amp;F2702)="",ISNUMBER(INDIRECT(A2702&amp;B2702&amp;C2702&amp;F2702))=FALSE,INDIRECT(A2702&amp;B2702&amp;C2702&amp;F2702)=0),"",INDIRECT(A2702&amp;B2702&amp;C2702&amp;F2702))</f>
        <v/>
      </c>
      <c r="T2702" s="15" t="str" cm="1">
        <f t="array" aca="1" ref="T2702" ca="1">IF(OR(INDIRECT(A2702&amp;B2702&amp;C2702&amp;F2702)="",ISNUMBER(INDIRECT(A2702&amp;B2702&amp;C2702&amp;F2702))=FALSE,INDIRECT(A2702&amp;B2702&amp;C2702&amp;F2702)=0),"",0)</f>
        <v/>
      </c>
    </row>
    <row r="2703" spans="1:20">
      <c r="A2703" s="23" t="s">
        <v>912</v>
      </c>
      <c r="B2703" s="23" t="s">
        <v>914</v>
      </c>
      <c r="C2703" s="23" t="str">
        <f t="shared" si="126"/>
        <v>a</v>
      </c>
      <c r="D2703" s="23" t="s">
        <v>913</v>
      </c>
      <c r="E2703" s="23" t="str">
        <f t="shared" si="124"/>
        <v>z</v>
      </c>
      <c r="F2703" s="23">
        <f t="shared" si="125"/>
        <v>60</v>
      </c>
      <c r="G2703" s="23" t="str" cm="1">
        <f t="array" aca="1" ref="G2703" ca="1">IF(OR(INDIRECT(A2703&amp;B2703&amp;C2703&amp;F2703)="",ISNUMBER(INDIRECT(A2703&amp;B2703&amp;C2703&amp;F2703))=FALSE),"",IF(INDIRECT(A2703&amp;B2703&amp;C2703&amp;9)="公開","【（第８期）WEB・コールセンター受付】","【（第８期）医療機関受付】"))</f>
        <v/>
      </c>
      <c r="H2703" s="15" t="str" cm="1">
        <f t="array" aca="1" ref="H2703" ca="1">IF(OR(INDIRECT(A2703&amp;B2703&amp;C2703&amp;F2703)="",ISNUMBER(INDIRECT(A2703&amp;B2703&amp;C2703&amp;F2703))=FALSE,INDIRECT(A2703&amp;B2703&amp;C2703&amp;F2703)=0),"",431001)</f>
        <v/>
      </c>
      <c r="I2703" s="15" t="str" cm="1">
        <f t="array" aca="1" ref="I2703" ca="1">IF(OR(INDIRECT(A2703&amp;B2703&amp;C2703&amp;F2703)="",ISNUMBER(INDIRECT(A2703&amp;B2703&amp;C2703&amp;F2703))=FALSE,INDIRECT(A2703&amp;B2703&amp;C2703&amp;F2703)=0),"",G2703&amp;J2703&amp;"."&amp;TEXT(M2703,"00")&amp;TEXT(N2703,"00")&amp;"."&amp;TEXT(O2703,"00")&amp;TEXT(P2703,"00"))</f>
        <v/>
      </c>
      <c r="J2703" s="15" t="str" cm="1">
        <f t="array" aca="1" ref="J2703" ca="1">IF(OR(INDIRECT(A2703&amp;B2703&amp;C2703&amp;F2703)="",ISNUMBER(INDIRECT(A2703&amp;B2703&amp;C2703&amp;F2703))=FALSE,INDIRECT(A2703&amp;B2703&amp;C2703&amp;F2703)=0),"",予約枠報告様式!$B$2)</f>
        <v/>
      </c>
      <c r="K2703" s="15" t="str" cm="1">
        <f t="array" aca="1" ref="K2703" ca="1">IF(OR(INDIRECT(A2703&amp;B2703&amp;C2703&amp;F2703)="",ISNUMBER(INDIRECT(A2703&amp;B2703&amp;C2703&amp;F2703))=FALSE,INDIRECT(A2703&amp;B2703&amp;C2703&amp;F2703)=0),"",1)</f>
        <v/>
      </c>
      <c r="L2703" s="15" t="str" cm="1">
        <f t="array" aca="1" ref="L2703" ca="1">IF(OR(INDIRECT(A2703&amp;B2703&amp;C2703&amp;F2703)="",ISNUMBER(INDIRECT(A2703&amp;B2703&amp;C2703&amp;F2703))=FALSE,INDIRECT(A2703&amp;B2703&amp;C2703&amp;F2703)=0),"",IF(G2703="【（第８期）医療機関受付】",TEXT(INDIRECT(A2703&amp;D2703&amp;E2703&amp;5),"yyy"),TEXT(INDIRECT(A2703&amp;B2703&amp;C2703&amp;5),"yyy")))</f>
        <v/>
      </c>
      <c r="M2703" s="15" t="str" cm="1">
        <f t="array" aca="1" ref="M2703" ca="1">IF(OR(INDIRECT(A2703&amp;B2703&amp;C2703&amp;F2703)="",ISNUMBER(INDIRECT(A2703&amp;B2703&amp;C2703&amp;F2703))=FALSE,INDIRECT(A2703&amp;B2703&amp;C2703&amp;F2703)=0),"",IF(G2703="【（第８期）医療機関受付】",TEXT(INDIRECT(A2703&amp;D2703&amp;E2703&amp;5),"m"),TEXT(INDIRECT(A2703&amp;B2703&amp;C2703&amp;5),"m")))</f>
        <v/>
      </c>
      <c r="N2703" s="15" t="str" cm="1">
        <f t="array" aca="1" ref="N2703" ca="1">IF(OR(INDIRECT(A2703&amp;B2703&amp;C2703&amp;F2703)="",ISNUMBER(INDIRECT(A2703&amp;B2703&amp;C2703&amp;F2703))=FALSE,INDIRECT(A2703&amp;B2703&amp;C2703&amp;F2703)=0),"",IF(G2703="【（第８期）医療機関受付】",TEXT(INDIRECT(A2703&amp;D2703&amp;E2703&amp;5),"d"),TEXT(INDIRECT(A2703&amp;B2703&amp;C2703&amp;5),"d")))</f>
        <v/>
      </c>
      <c r="O2703" s="15" t="str" cm="1">
        <f t="array" aca="1" ref="O2703" ca="1">IF(OR(INDIRECT(A2703&amp;B2703&amp;C2703&amp;F2703)="",ISNUMBER(INDIRECT(A2703&amp;B2703&amp;C2703&amp;F2703))=FALSE,INDIRECT(A2703&amp;B2703&amp;C2703&amp;F2703)=0),"",HOUR(INDIRECT(A2703&amp;"A"&amp;F2703)))</f>
        <v/>
      </c>
      <c r="P2703" s="15" t="str" cm="1">
        <f t="array" aca="1" ref="P2703" ca="1">IF(OR(INDIRECT(A2703&amp;B2703&amp;C2703&amp;F2703)="",ISNUMBER(INDIRECT(A2703&amp;B2703&amp;C2703&amp;F2703))=FALSE,INDIRECT(A2703&amp;B2703&amp;C2703&amp;F2703)=0),"",MINUTE(INDIRECT(A2703&amp;"A"&amp;F2703)))</f>
        <v/>
      </c>
      <c r="Q2703" s="15" t="str" cm="1">
        <f t="array" aca="1" ref="Q2703" ca="1">IF(OR(INDIRECT(A2703&amp;B2703&amp;C2703&amp;F2703)="",ISNUMBER(INDIRECT(A2703&amp;B2703&amp;C2703&amp;F2703))=FALSE,INDIRECT(A2703&amp;B2703&amp;C2703&amp;F2703)=0),"",O2703)</f>
        <v/>
      </c>
      <c r="R2703" s="15" t="str" cm="1">
        <f t="array" aca="1" ref="R2703" ca="1">IF(OR(INDIRECT(A2703&amp;B2703&amp;C2703&amp;F2703)="",ISNUMBER(INDIRECT(A2703&amp;B2703&amp;C2703&amp;F2703))=FALSE,INDIRECT(A2703&amp;B2703&amp;C2703&amp;F2703)=0),"",P2703+14)</f>
        <v/>
      </c>
      <c r="S2703" s="15" t="str" cm="1">
        <f t="array" aca="1" ref="S2703" ca="1">IF(OR(INDIRECT(A2703&amp;B2703&amp;C2703&amp;F2703)="",ISNUMBER(INDIRECT(A2703&amp;B2703&amp;C2703&amp;F2703))=FALSE,INDIRECT(A2703&amp;B2703&amp;C2703&amp;F2703)=0),"",INDIRECT(A2703&amp;B2703&amp;C2703&amp;F2703))</f>
        <v/>
      </c>
      <c r="T2703" s="15" t="str" cm="1">
        <f t="array" aca="1" ref="T2703" ca="1">IF(OR(INDIRECT(A2703&amp;B2703&amp;C2703&amp;F2703)="",ISNUMBER(INDIRECT(A2703&amp;B2703&amp;C2703&amp;F2703))=FALSE,INDIRECT(A2703&amp;B2703&amp;C2703&amp;F2703)=0),"",0)</f>
        <v/>
      </c>
    </row>
    <row r="2704" spans="1:20">
      <c r="A2704" s="23" t="s">
        <v>912</v>
      </c>
      <c r="B2704" s="23" t="s">
        <v>914</v>
      </c>
      <c r="C2704" s="23" t="str">
        <f t="shared" si="126"/>
        <v>a</v>
      </c>
      <c r="D2704" s="23" t="s">
        <v>913</v>
      </c>
      <c r="E2704" s="23" t="str">
        <f t="shared" si="124"/>
        <v>z</v>
      </c>
      <c r="F2704" s="23">
        <f t="shared" si="125"/>
        <v>61</v>
      </c>
      <c r="G2704" s="23" t="str" cm="1">
        <f t="array" aca="1" ref="G2704" ca="1">IF(OR(INDIRECT(A2704&amp;B2704&amp;C2704&amp;F2704)="",ISNUMBER(INDIRECT(A2704&amp;B2704&amp;C2704&amp;F2704))=FALSE),"",IF(INDIRECT(A2704&amp;B2704&amp;C2704&amp;9)="公開","【（第８期）WEB・コールセンター受付】","【（第８期）医療機関受付】"))</f>
        <v/>
      </c>
      <c r="H2704" s="15" t="str" cm="1">
        <f t="array" aca="1" ref="H2704" ca="1">IF(OR(INDIRECT(A2704&amp;B2704&amp;C2704&amp;F2704)="",ISNUMBER(INDIRECT(A2704&amp;B2704&amp;C2704&amp;F2704))=FALSE,INDIRECT(A2704&amp;B2704&amp;C2704&amp;F2704)=0),"",431001)</f>
        <v/>
      </c>
      <c r="I2704" s="15" t="str" cm="1">
        <f t="array" aca="1" ref="I2704" ca="1">IF(OR(INDIRECT(A2704&amp;B2704&amp;C2704&amp;F2704)="",ISNUMBER(INDIRECT(A2704&amp;B2704&amp;C2704&amp;F2704))=FALSE,INDIRECT(A2704&amp;B2704&amp;C2704&amp;F2704)=0),"",G2704&amp;J2704&amp;"."&amp;TEXT(M2704,"00")&amp;TEXT(N2704,"00")&amp;"."&amp;TEXT(O2704,"00")&amp;TEXT(P2704,"00"))</f>
        <v/>
      </c>
      <c r="J2704" s="15" t="str" cm="1">
        <f t="array" aca="1" ref="J2704" ca="1">IF(OR(INDIRECT(A2704&amp;B2704&amp;C2704&amp;F2704)="",ISNUMBER(INDIRECT(A2704&amp;B2704&amp;C2704&amp;F2704))=FALSE,INDIRECT(A2704&amp;B2704&amp;C2704&amp;F2704)=0),"",予約枠報告様式!$B$2)</f>
        <v/>
      </c>
      <c r="K2704" s="15" t="str" cm="1">
        <f t="array" aca="1" ref="K2704" ca="1">IF(OR(INDIRECT(A2704&amp;B2704&amp;C2704&amp;F2704)="",ISNUMBER(INDIRECT(A2704&amp;B2704&amp;C2704&amp;F2704))=FALSE,INDIRECT(A2704&amp;B2704&amp;C2704&amp;F2704)=0),"",1)</f>
        <v/>
      </c>
      <c r="L2704" s="15" t="str" cm="1">
        <f t="array" aca="1" ref="L2704" ca="1">IF(OR(INDIRECT(A2704&amp;B2704&amp;C2704&amp;F2704)="",ISNUMBER(INDIRECT(A2704&amp;B2704&amp;C2704&amp;F2704))=FALSE,INDIRECT(A2704&amp;B2704&amp;C2704&amp;F2704)=0),"",IF(G2704="【（第８期）医療機関受付】",TEXT(INDIRECT(A2704&amp;D2704&amp;E2704&amp;5),"yyy"),TEXT(INDIRECT(A2704&amp;B2704&amp;C2704&amp;5),"yyy")))</f>
        <v/>
      </c>
      <c r="M2704" s="15" t="str" cm="1">
        <f t="array" aca="1" ref="M2704" ca="1">IF(OR(INDIRECT(A2704&amp;B2704&amp;C2704&amp;F2704)="",ISNUMBER(INDIRECT(A2704&amp;B2704&amp;C2704&amp;F2704))=FALSE,INDIRECT(A2704&amp;B2704&amp;C2704&amp;F2704)=0),"",IF(G2704="【（第８期）医療機関受付】",TEXT(INDIRECT(A2704&amp;D2704&amp;E2704&amp;5),"m"),TEXT(INDIRECT(A2704&amp;B2704&amp;C2704&amp;5),"m")))</f>
        <v/>
      </c>
      <c r="N2704" s="15" t="str" cm="1">
        <f t="array" aca="1" ref="N2704" ca="1">IF(OR(INDIRECT(A2704&amp;B2704&amp;C2704&amp;F2704)="",ISNUMBER(INDIRECT(A2704&amp;B2704&amp;C2704&amp;F2704))=FALSE,INDIRECT(A2704&amp;B2704&amp;C2704&amp;F2704)=0),"",IF(G2704="【（第８期）医療機関受付】",TEXT(INDIRECT(A2704&amp;D2704&amp;E2704&amp;5),"d"),TEXT(INDIRECT(A2704&amp;B2704&amp;C2704&amp;5),"d")))</f>
        <v/>
      </c>
      <c r="O2704" s="15" t="str" cm="1">
        <f t="array" aca="1" ref="O2704" ca="1">IF(OR(INDIRECT(A2704&amp;B2704&amp;C2704&amp;F2704)="",ISNUMBER(INDIRECT(A2704&amp;B2704&amp;C2704&amp;F2704))=FALSE,INDIRECT(A2704&amp;B2704&amp;C2704&amp;F2704)=0),"",HOUR(INDIRECT(A2704&amp;"A"&amp;F2704)))</f>
        <v/>
      </c>
      <c r="P2704" s="15" t="str" cm="1">
        <f t="array" aca="1" ref="P2704" ca="1">IF(OR(INDIRECT(A2704&amp;B2704&amp;C2704&amp;F2704)="",ISNUMBER(INDIRECT(A2704&amp;B2704&amp;C2704&amp;F2704))=FALSE,INDIRECT(A2704&amp;B2704&amp;C2704&amp;F2704)=0),"",MINUTE(INDIRECT(A2704&amp;"A"&amp;F2704)))</f>
        <v/>
      </c>
      <c r="Q2704" s="15" t="str" cm="1">
        <f t="array" aca="1" ref="Q2704" ca="1">IF(OR(INDIRECT(A2704&amp;B2704&amp;C2704&amp;F2704)="",ISNUMBER(INDIRECT(A2704&amp;B2704&amp;C2704&amp;F2704))=FALSE,INDIRECT(A2704&amp;B2704&amp;C2704&amp;F2704)=0),"",O2704)</f>
        <v/>
      </c>
      <c r="R2704" s="15" t="str" cm="1">
        <f t="array" aca="1" ref="R2704" ca="1">IF(OR(INDIRECT(A2704&amp;B2704&amp;C2704&amp;F2704)="",ISNUMBER(INDIRECT(A2704&amp;B2704&amp;C2704&amp;F2704))=FALSE,INDIRECT(A2704&amp;B2704&amp;C2704&amp;F2704)=0),"",P2704+14)</f>
        <v/>
      </c>
      <c r="S2704" s="15" t="str" cm="1">
        <f t="array" aca="1" ref="S2704" ca="1">IF(OR(INDIRECT(A2704&amp;B2704&amp;C2704&amp;F2704)="",ISNUMBER(INDIRECT(A2704&amp;B2704&amp;C2704&amp;F2704))=FALSE,INDIRECT(A2704&amp;B2704&amp;C2704&amp;F2704)=0),"",INDIRECT(A2704&amp;B2704&amp;C2704&amp;F2704))</f>
        <v/>
      </c>
      <c r="T2704" s="15" t="str" cm="1">
        <f t="array" aca="1" ref="T2704" ca="1">IF(OR(INDIRECT(A2704&amp;B2704&amp;C2704&amp;F2704)="",ISNUMBER(INDIRECT(A2704&amp;B2704&amp;C2704&amp;F2704))=FALSE,INDIRECT(A2704&amp;B2704&amp;C2704&amp;F2704)=0),"",0)</f>
        <v/>
      </c>
    </row>
    <row r="2705" spans="1:20">
      <c r="A2705" s="23" t="s">
        <v>912</v>
      </c>
      <c r="B2705" s="23" t="s">
        <v>914</v>
      </c>
      <c r="C2705" s="23" t="str">
        <f t="shared" si="126"/>
        <v>a</v>
      </c>
      <c r="D2705" s="23" t="s">
        <v>913</v>
      </c>
      <c r="E2705" s="23" t="str">
        <f t="shared" si="124"/>
        <v>z</v>
      </c>
      <c r="F2705" s="23">
        <f t="shared" si="125"/>
        <v>62</v>
      </c>
      <c r="G2705" s="23" t="str" cm="1">
        <f t="array" aca="1" ref="G2705" ca="1">IF(OR(INDIRECT(A2705&amp;B2705&amp;C2705&amp;F2705)="",ISNUMBER(INDIRECT(A2705&amp;B2705&amp;C2705&amp;F2705))=FALSE),"",IF(INDIRECT(A2705&amp;B2705&amp;C2705&amp;9)="公開","【（第８期）WEB・コールセンター受付】","【（第８期）医療機関受付】"))</f>
        <v/>
      </c>
      <c r="H2705" s="15" t="str" cm="1">
        <f t="array" aca="1" ref="H2705" ca="1">IF(OR(INDIRECT(A2705&amp;B2705&amp;C2705&amp;F2705)="",ISNUMBER(INDIRECT(A2705&amp;B2705&amp;C2705&amp;F2705))=FALSE,INDIRECT(A2705&amp;B2705&amp;C2705&amp;F2705)=0),"",431001)</f>
        <v/>
      </c>
      <c r="I2705" s="15" t="str" cm="1">
        <f t="array" aca="1" ref="I2705" ca="1">IF(OR(INDIRECT(A2705&amp;B2705&amp;C2705&amp;F2705)="",ISNUMBER(INDIRECT(A2705&amp;B2705&amp;C2705&amp;F2705))=FALSE,INDIRECT(A2705&amp;B2705&amp;C2705&amp;F2705)=0),"",G2705&amp;J2705&amp;"."&amp;TEXT(M2705,"00")&amp;TEXT(N2705,"00")&amp;"."&amp;TEXT(O2705,"00")&amp;TEXT(P2705,"00"))</f>
        <v/>
      </c>
      <c r="J2705" s="15" t="str" cm="1">
        <f t="array" aca="1" ref="J2705" ca="1">IF(OR(INDIRECT(A2705&amp;B2705&amp;C2705&amp;F2705)="",ISNUMBER(INDIRECT(A2705&amp;B2705&amp;C2705&amp;F2705))=FALSE,INDIRECT(A2705&amp;B2705&amp;C2705&amp;F2705)=0),"",予約枠報告様式!$B$2)</f>
        <v/>
      </c>
      <c r="K2705" s="15" t="str" cm="1">
        <f t="array" aca="1" ref="K2705" ca="1">IF(OR(INDIRECT(A2705&amp;B2705&amp;C2705&amp;F2705)="",ISNUMBER(INDIRECT(A2705&amp;B2705&amp;C2705&amp;F2705))=FALSE,INDIRECT(A2705&amp;B2705&amp;C2705&amp;F2705)=0),"",1)</f>
        <v/>
      </c>
      <c r="L2705" s="15" t="str" cm="1">
        <f t="array" aca="1" ref="L2705" ca="1">IF(OR(INDIRECT(A2705&amp;B2705&amp;C2705&amp;F2705)="",ISNUMBER(INDIRECT(A2705&amp;B2705&amp;C2705&amp;F2705))=FALSE,INDIRECT(A2705&amp;B2705&amp;C2705&amp;F2705)=0),"",IF(G2705="【（第８期）医療機関受付】",TEXT(INDIRECT(A2705&amp;D2705&amp;E2705&amp;5),"yyy"),TEXT(INDIRECT(A2705&amp;B2705&amp;C2705&amp;5),"yyy")))</f>
        <v/>
      </c>
      <c r="M2705" s="15" t="str" cm="1">
        <f t="array" aca="1" ref="M2705" ca="1">IF(OR(INDIRECT(A2705&amp;B2705&amp;C2705&amp;F2705)="",ISNUMBER(INDIRECT(A2705&amp;B2705&amp;C2705&amp;F2705))=FALSE,INDIRECT(A2705&amp;B2705&amp;C2705&amp;F2705)=0),"",IF(G2705="【（第８期）医療機関受付】",TEXT(INDIRECT(A2705&amp;D2705&amp;E2705&amp;5),"m"),TEXT(INDIRECT(A2705&amp;B2705&amp;C2705&amp;5),"m")))</f>
        <v/>
      </c>
      <c r="N2705" s="15" t="str" cm="1">
        <f t="array" aca="1" ref="N2705" ca="1">IF(OR(INDIRECT(A2705&amp;B2705&amp;C2705&amp;F2705)="",ISNUMBER(INDIRECT(A2705&amp;B2705&amp;C2705&amp;F2705))=FALSE,INDIRECT(A2705&amp;B2705&amp;C2705&amp;F2705)=0),"",IF(G2705="【（第８期）医療機関受付】",TEXT(INDIRECT(A2705&amp;D2705&amp;E2705&amp;5),"d"),TEXT(INDIRECT(A2705&amp;B2705&amp;C2705&amp;5),"d")))</f>
        <v/>
      </c>
      <c r="O2705" s="15" t="str" cm="1">
        <f t="array" aca="1" ref="O2705" ca="1">IF(OR(INDIRECT(A2705&amp;B2705&amp;C2705&amp;F2705)="",ISNUMBER(INDIRECT(A2705&amp;B2705&amp;C2705&amp;F2705))=FALSE,INDIRECT(A2705&amp;B2705&amp;C2705&amp;F2705)=0),"",HOUR(INDIRECT(A2705&amp;"A"&amp;F2705)))</f>
        <v/>
      </c>
      <c r="P2705" s="15" t="str" cm="1">
        <f t="array" aca="1" ref="P2705" ca="1">IF(OR(INDIRECT(A2705&amp;B2705&amp;C2705&amp;F2705)="",ISNUMBER(INDIRECT(A2705&amp;B2705&amp;C2705&amp;F2705))=FALSE,INDIRECT(A2705&amp;B2705&amp;C2705&amp;F2705)=0),"",MINUTE(INDIRECT(A2705&amp;"A"&amp;F2705)))</f>
        <v/>
      </c>
      <c r="Q2705" s="15" t="str" cm="1">
        <f t="array" aca="1" ref="Q2705" ca="1">IF(OR(INDIRECT(A2705&amp;B2705&amp;C2705&amp;F2705)="",ISNUMBER(INDIRECT(A2705&amp;B2705&amp;C2705&amp;F2705))=FALSE,INDIRECT(A2705&amp;B2705&amp;C2705&amp;F2705)=0),"",O2705)</f>
        <v/>
      </c>
      <c r="R2705" s="15" t="str" cm="1">
        <f t="array" aca="1" ref="R2705" ca="1">IF(OR(INDIRECT(A2705&amp;B2705&amp;C2705&amp;F2705)="",ISNUMBER(INDIRECT(A2705&amp;B2705&amp;C2705&amp;F2705))=FALSE,INDIRECT(A2705&amp;B2705&amp;C2705&amp;F2705)=0),"",P2705+14)</f>
        <v/>
      </c>
      <c r="S2705" s="15" t="str" cm="1">
        <f t="array" aca="1" ref="S2705" ca="1">IF(OR(INDIRECT(A2705&amp;B2705&amp;C2705&amp;F2705)="",ISNUMBER(INDIRECT(A2705&amp;B2705&amp;C2705&amp;F2705))=FALSE,INDIRECT(A2705&amp;B2705&amp;C2705&amp;F2705)=0),"",INDIRECT(A2705&amp;B2705&amp;C2705&amp;F2705))</f>
        <v/>
      </c>
      <c r="T2705" s="15" t="str" cm="1">
        <f t="array" aca="1" ref="T2705" ca="1">IF(OR(INDIRECT(A2705&amp;B2705&amp;C2705&amp;F2705)="",ISNUMBER(INDIRECT(A2705&amp;B2705&amp;C2705&amp;F2705))=FALSE,INDIRECT(A2705&amp;B2705&amp;C2705&amp;F2705)=0),"",0)</f>
        <v/>
      </c>
    </row>
    <row r="2706" spans="1:20">
      <c r="A2706" s="23" t="s">
        <v>912</v>
      </c>
      <c r="B2706" s="23" t="s">
        <v>914</v>
      </c>
      <c r="C2706" s="23" t="str">
        <f t="shared" si="126"/>
        <v>b</v>
      </c>
      <c r="D2706" s="23" t="s">
        <v>914</v>
      </c>
      <c r="E2706" s="23" t="s">
        <v>913</v>
      </c>
      <c r="F2706" s="23">
        <f t="shared" si="125"/>
        <v>11</v>
      </c>
      <c r="G2706" s="23" t="str" cm="1">
        <f t="array" aca="1" ref="G2706" ca="1">IF(OR(INDIRECT(A2706&amp;B2706&amp;C2706&amp;F2706)="",ISNUMBER(INDIRECT(A2706&amp;B2706&amp;C2706&amp;F2706))=FALSE),"",IF(INDIRECT(A2706&amp;B2706&amp;C2706&amp;9)="公開","【（第８期）WEB・コールセンター受付】","【（第８期）医療機関受付】"))</f>
        <v/>
      </c>
      <c r="H2706" s="15" t="str" cm="1">
        <f t="array" aca="1" ref="H2706" ca="1">IF(OR(INDIRECT(A2706&amp;B2706&amp;C2706&amp;F2706)="",ISNUMBER(INDIRECT(A2706&amp;B2706&amp;C2706&amp;F2706))=FALSE,INDIRECT(A2706&amp;B2706&amp;C2706&amp;F2706)=0),"",431001)</f>
        <v/>
      </c>
      <c r="I2706" s="15" t="str" cm="1">
        <f t="array" aca="1" ref="I2706" ca="1">IF(OR(INDIRECT(A2706&amp;B2706&amp;C2706&amp;F2706)="",ISNUMBER(INDIRECT(A2706&amp;B2706&amp;C2706&amp;F2706))=FALSE,INDIRECT(A2706&amp;B2706&amp;C2706&amp;F2706)=0),"",G2706&amp;J2706&amp;"."&amp;TEXT(M2706,"00")&amp;TEXT(N2706,"00")&amp;"."&amp;TEXT(O2706,"00")&amp;TEXT(P2706,"00"))</f>
        <v/>
      </c>
      <c r="J2706" s="15" t="str" cm="1">
        <f t="array" aca="1" ref="J2706" ca="1">IF(OR(INDIRECT(A2706&amp;B2706&amp;C2706&amp;F2706)="",ISNUMBER(INDIRECT(A2706&amp;B2706&amp;C2706&amp;F2706))=FALSE,INDIRECT(A2706&amp;B2706&amp;C2706&amp;F2706)=0),"",予約枠報告様式!$B$2)</f>
        <v/>
      </c>
      <c r="K2706" s="15" t="str" cm="1">
        <f t="array" aca="1" ref="K2706" ca="1">IF(OR(INDIRECT(A2706&amp;B2706&amp;C2706&amp;F2706)="",ISNUMBER(INDIRECT(A2706&amp;B2706&amp;C2706&amp;F2706))=FALSE,INDIRECT(A2706&amp;B2706&amp;C2706&amp;F2706)=0),"",1)</f>
        <v/>
      </c>
      <c r="L2706" s="15" t="str" cm="1">
        <f t="array" aca="1" ref="L2706" ca="1">IF(OR(INDIRECT(A2706&amp;B2706&amp;C2706&amp;F2706)="",ISNUMBER(INDIRECT(A2706&amp;B2706&amp;C2706&amp;F2706))=FALSE,INDIRECT(A2706&amp;B2706&amp;C2706&amp;F2706)=0),"",IF(G2706="【（第８期）医療機関受付】",TEXT(INDIRECT(A2706&amp;D2706&amp;E2706&amp;5),"yyy"),TEXT(INDIRECT(A2706&amp;B2706&amp;C2706&amp;5),"yyy")))</f>
        <v/>
      </c>
      <c r="M2706" s="15" t="str" cm="1">
        <f t="array" aca="1" ref="M2706" ca="1">IF(OR(INDIRECT(A2706&amp;B2706&amp;C2706&amp;F2706)="",ISNUMBER(INDIRECT(A2706&amp;B2706&amp;C2706&amp;F2706))=FALSE,INDIRECT(A2706&amp;B2706&amp;C2706&amp;F2706)=0),"",IF(G2706="【（第８期）医療機関受付】",TEXT(INDIRECT(A2706&amp;D2706&amp;E2706&amp;5),"m"),TEXT(INDIRECT(A2706&amp;B2706&amp;C2706&amp;5),"m")))</f>
        <v/>
      </c>
      <c r="N2706" s="15" t="str" cm="1">
        <f t="array" aca="1" ref="N2706" ca="1">IF(OR(INDIRECT(A2706&amp;B2706&amp;C2706&amp;F2706)="",ISNUMBER(INDIRECT(A2706&amp;B2706&amp;C2706&amp;F2706))=FALSE,INDIRECT(A2706&amp;B2706&amp;C2706&amp;F2706)=0),"",IF(G2706="【（第８期）医療機関受付】",TEXT(INDIRECT(A2706&amp;D2706&amp;E2706&amp;5),"d"),TEXT(INDIRECT(A2706&amp;B2706&amp;C2706&amp;5),"d")))</f>
        <v/>
      </c>
      <c r="O2706" s="15" t="str" cm="1">
        <f t="array" aca="1" ref="O2706" ca="1">IF(OR(INDIRECT(A2706&amp;B2706&amp;C2706&amp;F2706)="",ISNUMBER(INDIRECT(A2706&amp;B2706&amp;C2706&amp;F2706))=FALSE,INDIRECT(A2706&amp;B2706&amp;C2706&amp;F2706)=0),"",HOUR(INDIRECT(A2706&amp;"A"&amp;F2706)))</f>
        <v/>
      </c>
      <c r="P2706" s="15" t="str" cm="1">
        <f t="array" aca="1" ref="P2706" ca="1">IF(OR(INDIRECT(A2706&amp;B2706&amp;C2706&amp;F2706)="",ISNUMBER(INDIRECT(A2706&amp;B2706&amp;C2706&amp;F2706))=FALSE,INDIRECT(A2706&amp;B2706&amp;C2706&amp;F2706)=0),"",MINUTE(INDIRECT(A2706&amp;"A"&amp;F2706)))</f>
        <v/>
      </c>
      <c r="Q2706" s="15" t="str" cm="1">
        <f t="array" aca="1" ref="Q2706" ca="1">IF(OR(INDIRECT(A2706&amp;B2706&amp;C2706&amp;F2706)="",ISNUMBER(INDIRECT(A2706&amp;B2706&amp;C2706&amp;F2706))=FALSE,INDIRECT(A2706&amp;B2706&amp;C2706&amp;F2706)=0),"",O2706)</f>
        <v/>
      </c>
      <c r="R2706" s="15" t="str" cm="1">
        <f t="array" aca="1" ref="R2706" ca="1">IF(OR(INDIRECT(A2706&amp;B2706&amp;C2706&amp;F2706)="",ISNUMBER(INDIRECT(A2706&amp;B2706&amp;C2706&amp;F2706))=FALSE,INDIRECT(A2706&amp;B2706&amp;C2706&amp;F2706)=0),"",P2706+14)</f>
        <v/>
      </c>
      <c r="S2706" s="15" t="str" cm="1">
        <f t="array" aca="1" ref="S2706" ca="1">IF(OR(INDIRECT(A2706&amp;B2706&amp;C2706&amp;F2706)="",ISNUMBER(INDIRECT(A2706&amp;B2706&amp;C2706&amp;F2706))=FALSE,INDIRECT(A2706&amp;B2706&amp;C2706&amp;F2706)=0),"",INDIRECT(A2706&amp;B2706&amp;C2706&amp;F2706))</f>
        <v/>
      </c>
      <c r="T2706" s="15" t="str" cm="1">
        <f t="array" aca="1" ref="T2706" ca="1">IF(OR(INDIRECT(A2706&amp;B2706&amp;C2706&amp;F2706)="",ISNUMBER(INDIRECT(A2706&amp;B2706&amp;C2706&amp;F2706))=FALSE,INDIRECT(A2706&amp;B2706&amp;C2706&amp;F2706)=0),"",0)</f>
        <v/>
      </c>
    </row>
    <row r="2707" spans="1:20">
      <c r="A2707" s="23" t="s">
        <v>912</v>
      </c>
      <c r="B2707" s="23" t="s">
        <v>914</v>
      </c>
      <c r="C2707" s="23" t="str">
        <f t="shared" si="126"/>
        <v>b</v>
      </c>
      <c r="D2707" s="23" t="s">
        <v>914</v>
      </c>
      <c r="E2707" s="23" t="str">
        <f t="shared" si="124"/>
        <v>a</v>
      </c>
      <c r="F2707" s="23">
        <f t="shared" si="125"/>
        <v>12</v>
      </c>
      <c r="G2707" s="23" t="str" cm="1">
        <f t="array" aca="1" ref="G2707" ca="1">IF(OR(INDIRECT(A2707&amp;B2707&amp;C2707&amp;F2707)="",ISNUMBER(INDIRECT(A2707&amp;B2707&amp;C2707&amp;F2707))=FALSE),"",IF(INDIRECT(A2707&amp;B2707&amp;C2707&amp;9)="公開","【（第８期）WEB・コールセンター受付】","【（第８期）医療機関受付】"))</f>
        <v/>
      </c>
      <c r="H2707" s="15" t="str" cm="1">
        <f t="array" aca="1" ref="H2707" ca="1">IF(OR(INDIRECT(A2707&amp;B2707&amp;C2707&amp;F2707)="",ISNUMBER(INDIRECT(A2707&amp;B2707&amp;C2707&amp;F2707))=FALSE,INDIRECT(A2707&amp;B2707&amp;C2707&amp;F2707)=0),"",431001)</f>
        <v/>
      </c>
      <c r="I2707" s="15" t="str" cm="1">
        <f t="array" aca="1" ref="I2707" ca="1">IF(OR(INDIRECT(A2707&amp;B2707&amp;C2707&amp;F2707)="",ISNUMBER(INDIRECT(A2707&amp;B2707&amp;C2707&amp;F2707))=FALSE,INDIRECT(A2707&amp;B2707&amp;C2707&amp;F2707)=0),"",G2707&amp;J2707&amp;"."&amp;TEXT(M2707,"00")&amp;TEXT(N2707,"00")&amp;"."&amp;TEXT(O2707,"00")&amp;TEXT(P2707,"00"))</f>
        <v/>
      </c>
      <c r="J2707" s="15" t="str" cm="1">
        <f t="array" aca="1" ref="J2707" ca="1">IF(OR(INDIRECT(A2707&amp;B2707&amp;C2707&amp;F2707)="",ISNUMBER(INDIRECT(A2707&amp;B2707&amp;C2707&amp;F2707))=FALSE,INDIRECT(A2707&amp;B2707&amp;C2707&amp;F2707)=0),"",予約枠報告様式!$B$2)</f>
        <v/>
      </c>
      <c r="K2707" s="15" t="str" cm="1">
        <f t="array" aca="1" ref="K2707" ca="1">IF(OR(INDIRECT(A2707&amp;B2707&amp;C2707&amp;F2707)="",ISNUMBER(INDIRECT(A2707&amp;B2707&amp;C2707&amp;F2707))=FALSE,INDIRECT(A2707&amp;B2707&amp;C2707&amp;F2707)=0),"",1)</f>
        <v/>
      </c>
      <c r="L2707" s="15" t="str" cm="1">
        <f t="array" aca="1" ref="L2707" ca="1">IF(OR(INDIRECT(A2707&amp;B2707&amp;C2707&amp;F2707)="",ISNUMBER(INDIRECT(A2707&amp;B2707&amp;C2707&amp;F2707))=FALSE,INDIRECT(A2707&amp;B2707&amp;C2707&amp;F2707)=0),"",IF(G2707="【（第８期）医療機関受付】",TEXT(INDIRECT(A2707&amp;D2707&amp;E2707&amp;5),"yyy"),TEXT(INDIRECT(A2707&amp;B2707&amp;C2707&amp;5),"yyy")))</f>
        <v/>
      </c>
      <c r="M2707" s="15" t="str" cm="1">
        <f t="array" aca="1" ref="M2707" ca="1">IF(OR(INDIRECT(A2707&amp;B2707&amp;C2707&amp;F2707)="",ISNUMBER(INDIRECT(A2707&amp;B2707&amp;C2707&amp;F2707))=FALSE,INDIRECT(A2707&amp;B2707&amp;C2707&amp;F2707)=0),"",IF(G2707="【（第８期）医療機関受付】",TEXT(INDIRECT(A2707&amp;D2707&amp;E2707&amp;5),"m"),TEXT(INDIRECT(A2707&amp;B2707&amp;C2707&amp;5),"m")))</f>
        <v/>
      </c>
      <c r="N2707" s="15" t="str" cm="1">
        <f t="array" aca="1" ref="N2707" ca="1">IF(OR(INDIRECT(A2707&amp;B2707&amp;C2707&amp;F2707)="",ISNUMBER(INDIRECT(A2707&amp;B2707&amp;C2707&amp;F2707))=FALSE,INDIRECT(A2707&amp;B2707&amp;C2707&amp;F2707)=0),"",IF(G2707="【（第８期）医療機関受付】",TEXT(INDIRECT(A2707&amp;D2707&amp;E2707&amp;5),"d"),TEXT(INDIRECT(A2707&amp;B2707&amp;C2707&amp;5),"d")))</f>
        <v/>
      </c>
      <c r="O2707" s="15" t="str" cm="1">
        <f t="array" aca="1" ref="O2707" ca="1">IF(OR(INDIRECT(A2707&amp;B2707&amp;C2707&amp;F2707)="",ISNUMBER(INDIRECT(A2707&amp;B2707&amp;C2707&amp;F2707))=FALSE,INDIRECT(A2707&amp;B2707&amp;C2707&amp;F2707)=0),"",HOUR(INDIRECT(A2707&amp;"A"&amp;F2707)))</f>
        <v/>
      </c>
      <c r="P2707" s="15" t="str" cm="1">
        <f t="array" aca="1" ref="P2707" ca="1">IF(OR(INDIRECT(A2707&amp;B2707&amp;C2707&amp;F2707)="",ISNUMBER(INDIRECT(A2707&amp;B2707&amp;C2707&amp;F2707))=FALSE,INDIRECT(A2707&amp;B2707&amp;C2707&amp;F2707)=0),"",MINUTE(INDIRECT(A2707&amp;"A"&amp;F2707)))</f>
        <v/>
      </c>
      <c r="Q2707" s="15" t="str" cm="1">
        <f t="array" aca="1" ref="Q2707" ca="1">IF(OR(INDIRECT(A2707&amp;B2707&amp;C2707&amp;F2707)="",ISNUMBER(INDIRECT(A2707&amp;B2707&amp;C2707&amp;F2707))=FALSE,INDIRECT(A2707&amp;B2707&amp;C2707&amp;F2707)=0),"",O2707)</f>
        <v/>
      </c>
      <c r="R2707" s="15" t="str" cm="1">
        <f t="array" aca="1" ref="R2707" ca="1">IF(OR(INDIRECT(A2707&amp;B2707&amp;C2707&amp;F2707)="",ISNUMBER(INDIRECT(A2707&amp;B2707&amp;C2707&amp;F2707))=FALSE,INDIRECT(A2707&amp;B2707&amp;C2707&amp;F2707)=0),"",P2707+14)</f>
        <v/>
      </c>
      <c r="S2707" s="15" t="str" cm="1">
        <f t="array" aca="1" ref="S2707" ca="1">IF(OR(INDIRECT(A2707&amp;B2707&amp;C2707&amp;F2707)="",ISNUMBER(INDIRECT(A2707&amp;B2707&amp;C2707&amp;F2707))=FALSE,INDIRECT(A2707&amp;B2707&amp;C2707&amp;F2707)=0),"",INDIRECT(A2707&amp;B2707&amp;C2707&amp;F2707))</f>
        <v/>
      </c>
      <c r="T2707" s="15" t="str" cm="1">
        <f t="array" aca="1" ref="T2707" ca="1">IF(OR(INDIRECT(A2707&amp;B2707&amp;C2707&amp;F2707)="",ISNUMBER(INDIRECT(A2707&amp;B2707&amp;C2707&amp;F2707))=FALSE,INDIRECT(A2707&amp;B2707&amp;C2707&amp;F2707)=0),"",0)</f>
        <v/>
      </c>
    </row>
    <row r="2708" spans="1:20">
      <c r="A2708" s="23" t="s">
        <v>912</v>
      </c>
      <c r="B2708" s="23" t="s">
        <v>914</v>
      </c>
      <c r="C2708" s="23" t="str">
        <f t="shared" si="126"/>
        <v>b</v>
      </c>
      <c r="D2708" s="23" t="s">
        <v>914</v>
      </c>
      <c r="E2708" s="23" t="str">
        <f t="shared" si="124"/>
        <v>a</v>
      </c>
      <c r="F2708" s="23">
        <f t="shared" si="125"/>
        <v>13</v>
      </c>
      <c r="G2708" s="23" t="str" cm="1">
        <f t="array" aca="1" ref="G2708" ca="1">IF(OR(INDIRECT(A2708&amp;B2708&amp;C2708&amp;F2708)="",ISNUMBER(INDIRECT(A2708&amp;B2708&amp;C2708&amp;F2708))=FALSE),"",IF(INDIRECT(A2708&amp;B2708&amp;C2708&amp;9)="公開","【（第８期）WEB・コールセンター受付】","【（第８期）医療機関受付】"))</f>
        <v/>
      </c>
      <c r="H2708" s="15" t="str" cm="1">
        <f t="array" aca="1" ref="H2708" ca="1">IF(OR(INDIRECT(A2708&amp;B2708&amp;C2708&amp;F2708)="",ISNUMBER(INDIRECT(A2708&amp;B2708&amp;C2708&amp;F2708))=FALSE,INDIRECT(A2708&amp;B2708&amp;C2708&amp;F2708)=0),"",431001)</f>
        <v/>
      </c>
      <c r="I2708" s="15" t="str" cm="1">
        <f t="array" aca="1" ref="I2708" ca="1">IF(OR(INDIRECT(A2708&amp;B2708&amp;C2708&amp;F2708)="",ISNUMBER(INDIRECT(A2708&amp;B2708&amp;C2708&amp;F2708))=FALSE,INDIRECT(A2708&amp;B2708&amp;C2708&amp;F2708)=0),"",G2708&amp;J2708&amp;"."&amp;TEXT(M2708,"00")&amp;TEXT(N2708,"00")&amp;"."&amp;TEXT(O2708,"00")&amp;TEXT(P2708,"00"))</f>
        <v/>
      </c>
      <c r="J2708" s="15" t="str" cm="1">
        <f t="array" aca="1" ref="J2708" ca="1">IF(OR(INDIRECT(A2708&amp;B2708&amp;C2708&amp;F2708)="",ISNUMBER(INDIRECT(A2708&amp;B2708&amp;C2708&amp;F2708))=FALSE,INDIRECT(A2708&amp;B2708&amp;C2708&amp;F2708)=0),"",予約枠報告様式!$B$2)</f>
        <v/>
      </c>
      <c r="K2708" s="15" t="str" cm="1">
        <f t="array" aca="1" ref="K2708" ca="1">IF(OR(INDIRECT(A2708&amp;B2708&amp;C2708&amp;F2708)="",ISNUMBER(INDIRECT(A2708&amp;B2708&amp;C2708&amp;F2708))=FALSE,INDIRECT(A2708&amp;B2708&amp;C2708&amp;F2708)=0),"",1)</f>
        <v/>
      </c>
      <c r="L2708" s="15" t="str" cm="1">
        <f t="array" aca="1" ref="L2708" ca="1">IF(OR(INDIRECT(A2708&amp;B2708&amp;C2708&amp;F2708)="",ISNUMBER(INDIRECT(A2708&amp;B2708&amp;C2708&amp;F2708))=FALSE,INDIRECT(A2708&amp;B2708&amp;C2708&amp;F2708)=0),"",IF(G2708="【（第８期）医療機関受付】",TEXT(INDIRECT(A2708&amp;D2708&amp;E2708&amp;5),"yyy"),TEXT(INDIRECT(A2708&amp;B2708&amp;C2708&amp;5),"yyy")))</f>
        <v/>
      </c>
      <c r="M2708" s="15" t="str" cm="1">
        <f t="array" aca="1" ref="M2708" ca="1">IF(OR(INDIRECT(A2708&amp;B2708&amp;C2708&amp;F2708)="",ISNUMBER(INDIRECT(A2708&amp;B2708&amp;C2708&amp;F2708))=FALSE,INDIRECT(A2708&amp;B2708&amp;C2708&amp;F2708)=0),"",IF(G2708="【（第８期）医療機関受付】",TEXT(INDIRECT(A2708&amp;D2708&amp;E2708&amp;5),"m"),TEXT(INDIRECT(A2708&amp;B2708&amp;C2708&amp;5),"m")))</f>
        <v/>
      </c>
      <c r="N2708" s="15" t="str" cm="1">
        <f t="array" aca="1" ref="N2708" ca="1">IF(OR(INDIRECT(A2708&amp;B2708&amp;C2708&amp;F2708)="",ISNUMBER(INDIRECT(A2708&amp;B2708&amp;C2708&amp;F2708))=FALSE,INDIRECT(A2708&amp;B2708&amp;C2708&amp;F2708)=0),"",IF(G2708="【（第８期）医療機関受付】",TEXT(INDIRECT(A2708&amp;D2708&amp;E2708&amp;5),"d"),TEXT(INDIRECT(A2708&amp;B2708&amp;C2708&amp;5),"d")))</f>
        <v/>
      </c>
      <c r="O2708" s="15" t="str" cm="1">
        <f t="array" aca="1" ref="O2708" ca="1">IF(OR(INDIRECT(A2708&amp;B2708&amp;C2708&amp;F2708)="",ISNUMBER(INDIRECT(A2708&amp;B2708&amp;C2708&amp;F2708))=FALSE,INDIRECT(A2708&amp;B2708&amp;C2708&amp;F2708)=0),"",HOUR(INDIRECT(A2708&amp;"A"&amp;F2708)))</f>
        <v/>
      </c>
      <c r="P2708" s="15" t="str" cm="1">
        <f t="array" aca="1" ref="P2708" ca="1">IF(OR(INDIRECT(A2708&amp;B2708&amp;C2708&amp;F2708)="",ISNUMBER(INDIRECT(A2708&amp;B2708&amp;C2708&amp;F2708))=FALSE,INDIRECT(A2708&amp;B2708&amp;C2708&amp;F2708)=0),"",MINUTE(INDIRECT(A2708&amp;"A"&amp;F2708)))</f>
        <v/>
      </c>
      <c r="Q2708" s="15" t="str" cm="1">
        <f t="array" aca="1" ref="Q2708" ca="1">IF(OR(INDIRECT(A2708&amp;B2708&amp;C2708&amp;F2708)="",ISNUMBER(INDIRECT(A2708&amp;B2708&amp;C2708&amp;F2708))=FALSE,INDIRECT(A2708&amp;B2708&amp;C2708&amp;F2708)=0),"",O2708)</f>
        <v/>
      </c>
      <c r="R2708" s="15" t="str" cm="1">
        <f t="array" aca="1" ref="R2708" ca="1">IF(OR(INDIRECT(A2708&amp;B2708&amp;C2708&amp;F2708)="",ISNUMBER(INDIRECT(A2708&amp;B2708&amp;C2708&amp;F2708))=FALSE,INDIRECT(A2708&amp;B2708&amp;C2708&amp;F2708)=0),"",P2708+14)</f>
        <v/>
      </c>
      <c r="S2708" s="15" t="str" cm="1">
        <f t="array" aca="1" ref="S2708" ca="1">IF(OR(INDIRECT(A2708&amp;B2708&amp;C2708&amp;F2708)="",ISNUMBER(INDIRECT(A2708&amp;B2708&amp;C2708&amp;F2708))=FALSE,INDIRECT(A2708&amp;B2708&amp;C2708&amp;F2708)=0),"",INDIRECT(A2708&amp;B2708&amp;C2708&amp;F2708))</f>
        <v/>
      </c>
      <c r="T2708" s="15" t="str" cm="1">
        <f t="array" aca="1" ref="T2708" ca="1">IF(OR(INDIRECT(A2708&amp;B2708&amp;C2708&amp;F2708)="",ISNUMBER(INDIRECT(A2708&amp;B2708&amp;C2708&amp;F2708))=FALSE,INDIRECT(A2708&amp;B2708&amp;C2708&amp;F2708)=0),"",0)</f>
        <v/>
      </c>
    </row>
    <row r="2709" spans="1:20">
      <c r="A2709" s="23" t="s">
        <v>912</v>
      </c>
      <c r="B2709" s="23" t="s">
        <v>914</v>
      </c>
      <c r="C2709" s="23" t="str">
        <f t="shared" si="126"/>
        <v>b</v>
      </c>
      <c r="D2709" s="23" t="s">
        <v>914</v>
      </c>
      <c r="E2709" s="23" t="str">
        <f t="shared" si="124"/>
        <v>a</v>
      </c>
      <c r="F2709" s="23">
        <f t="shared" si="125"/>
        <v>14</v>
      </c>
      <c r="G2709" s="23" t="str" cm="1">
        <f t="array" aca="1" ref="G2709" ca="1">IF(OR(INDIRECT(A2709&amp;B2709&amp;C2709&amp;F2709)="",ISNUMBER(INDIRECT(A2709&amp;B2709&amp;C2709&amp;F2709))=FALSE),"",IF(INDIRECT(A2709&amp;B2709&amp;C2709&amp;9)="公開","【（第８期）WEB・コールセンター受付】","【（第８期）医療機関受付】"))</f>
        <v/>
      </c>
      <c r="H2709" s="15" t="str" cm="1">
        <f t="array" aca="1" ref="H2709" ca="1">IF(OR(INDIRECT(A2709&amp;B2709&amp;C2709&amp;F2709)="",ISNUMBER(INDIRECT(A2709&amp;B2709&amp;C2709&amp;F2709))=FALSE,INDIRECT(A2709&amp;B2709&amp;C2709&amp;F2709)=0),"",431001)</f>
        <v/>
      </c>
      <c r="I2709" s="15" t="str" cm="1">
        <f t="array" aca="1" ref="I2709" ca="1">IF(OR(INDIRECT(A2709&amp;B2709&amp;C2709&amp;F2709)="",ISNUMBER(INDIRECT(A2709&amp;B2709&amp;C2709&amp;F2709))=FALSE,INDIRECT(A2709&amp;B2709&amp;C2709&amp;F2709)=0),"",G2709&amp;J2709&amp;"."&amp;TEXT(M2709,"00")&amp;TEXT(N2709,"00")&amp;"."&amp;TEXT(O2709,"00")&amp;TEXT(P2709,"00"))</f>
        <v/>
      </c>
      <c r="J2709" s="15" t="str" cm="1">
        <f t="array" aca="1" ref="J2709" ca="1">IF(OR(INDIRECT(A2709&amp;B2709&amp;C2709&amp;F2709)="",ISNUMBER(INDIRECT(A2709&amp;B2709&amp;C2709&amp;F2709))=FALSE,INDIRECT(A2709&amp;B2709&amp;C2709&amp;F2709)=0),"",予約枠報告様式!$B$2)</f>
        <v/>
      </c>
      <c r="K2709" s="15" t="str" cm="1">
        <f t="array" aca="1" ref="K2709" ca="1">IF(OR(INDIRECT(A2709&amp;B2709&amp;C2709&amp;F2709)="",ISNUMBER(INDIRECT(A2709&amp;B2709&amp;C2709&amp;F2709))=FALSE,INDIRECT(A2709&amp;B2709&amp;C2709&amp;F2709)=0),"",1)</f>
        <v/>
      </c>
      <c r="L2709" s="15" t="str" cm="1">
        <f t="array" aca="1" ref="L2709" ca="1">IF(OR(INDIRECT(A2709&amp;B2709&amp;C2709&amp;F2709)="",ISNUMBER(INDIRECT(A2709&amp;B2709&amp;C2709&amp;F2709))=FALSE,INDIRECT(A2709&amp;B2709&amp;C2709&amp;F2709)=0),"",IF(G2709="【（第８期）医療機関受付】",TEXT(INDIRECT(A2709&amp;D2709&amp;E2709&amp;5),"yyy"),TEXT(INDIRECT(A2709&amp;B2709&amp;C2709&amp;5),"yyy")))</f>
        <v/>
      </c>
      <c r="M2709" s="15" t="str" cm="1">
        <f t="array" aca="1" ref="M2709" ca="1">IF(OR(INDIRECT(A2709&amp;B2709&amp;C2709&amp;F2709)="",ISNUMBER(INDIRECT(A2709&amp;B2709&amp;C2709&amp;F2709))=FALSE,INDIRECT(A2709&amp;B2709&amp;C2709&amp;F2709)=0),"",IF(G2709="【（第８期）医療機関受付】",TEXT(INDIRECT(A2709&amp;D2709&amp;E2709&amp;5),"m"),TEXT(INDIRECT(A2709&amp;B2709&amp;C2709&amp;5),"m")))</f>
        <v/>
      </c>
      <c r="N2709" s="15" t="str" cm="1">
        <f t="array" aca="1" ref="N2709" ca="1">IF(OR(INDIRECT(A2709&amp;B2709&amp;C2709&amp;F2709)="",ISNUMBER(INDIRECT(A2709&amp;B2709&amp;C2709&amp;F2709))=FALSE,INDIRECT(A2709&amp;B2709&amp;C2709&amp;F2709)=0),"",IF(G2709="【（第８期）医療機関受付】",TEXT(INDIRECT(A2709&amp;D2709&amp;E2709&amp;5),"d"),TEXT(INDIRECT(A2709&amp;B2709&amp;C2709&amp;5),"d")))</f>
        <v/>
      </c>
      <c r="O2709" s="15" t="str" cm="1">
        <f t="array" aca="1" ref="O2709" ca="1">IF(OR(INDIRECT(A2709&amp;B2709&amp;C2709&amp;F2709)="",ISNUMBER(INDIRECT(A2709&amp;B2709&amp;C2709&amp;F2709))=FALSE,INDIRECT(A2709&amp;B2709&amp;C2709&amp;F2709)=0),"",HOUR(INDIRECT(A2709&amp;"A"&amp;F2709)))</f>
        <v/>
      </c>
      <c r="P2709" s="15" t="str" cm="1">
        <f t="array" aca="1" ref="P2709" ca="1">IF(OR(INDIRECT(A2709&amp;B2709&amp;C2709&amp;F2709)="",ISNUMBER(INDIRECT(A2709&amp;B2709&amp;C2709&amp;F2709))=FALSE,INDIRECT(A2709&amp;B2709&amp;C2709&amp;F2709)=0),"",MINUTE(INDIRECT(A2709&amp;"A"&amp;F2709)))</f>
        <v/>
      </c>
      <c r="Q2709" s="15" t="str" cm="1">
        <f t="array" aca="1" ref="Q2709" ca="1">IF(OR(INDIRECT(A2709&amp;B2709&amp;C2709&amp;F2709)="",ISNUMBER(INDIRECT(A2709&amp;B2709&amp;C2709&amp;F2709))=FALSE,INDIRECT(A2709&amp;B2709&amp;C2709&amp;F2709)=0),"",O2709)</f>
        <v/>
      </c>
      <c r="R2709" s="15" t="str" cm="1">
        <f t="array" aca="1" ref="R2709" ca="1">IF(OR(INDIRECT(A2709&amp;B2709&amp;C2709&amp;F2709)="",ISNUMBER(INDIRECT(A2709&amp;B2709&amp;C2709&amp;F2709))=FALSE,INDIRECT(A2709&amp;B2709&amp;C2709&amp;F2709)=0),"",P2709+14)</f>
        <v/>
      </c>
      <c r="S2709" s="15" t="str" cm="1">
        <f t="array" aca="1" ref="S2709" ca="1">IF(OR(INDIRECT(A2709&amp;B2709&amp;C2709&amp;F2709)="",ISNUMBER(INDIRECT(A2709&amp;B2709&amp;C2709&amp;F2709))=FALSE,INDIRECT(A2709&amp;B2709&amp;C2709&amp;F2709)=0),"",INDIRECT(A2709&amp;B2709&amp;C2709&amp;F2709))</f>
        <v/>
      </c>
      <c r="T2709" s="15" t="str" cm="1">
        <f t="array" aca="1" ref="T2709" ca="1">IF(OR(INDIRECT(A2709&amp;B2709&amp;C2709&amp;F2709)="",ISNUMBER(INDIRECT(A2709&amp;B2709&amp;C2709&amp;F2709))=FALSE,INDIRECT(A2709&amp;B2709&amp;C2709&amp;F2709)=0),"",0)</f>
        <v/>
      </c>
    </row>
    <row r="2710" spans="1:20">
      <c r="A2710" s="23" t="s">
        <v>912</v>
      </c>
      <c r="B2710" s="23" t="s">
        <v>914</v>
      </c>
      <c r="C2710" s="23" t="str">
        <f t="shared" si="126"/>
        <v>b</v>
      </c>
      <c r="D2710" s="23" t="s">
        <v>914</v>
      </c>
      <c r="E2710" s="23" t="str">
        <f t="shared" si="124"/>
        <v>a</v>
      </c>
      <c r="F2710" s="23">
        <f t="shared" si="125"/>
        <v>15</v>
      </c>
      <c r="G2710" s="23" t="str" cm="1">
        <f t="array" aca="1" ref="G2710" ca="1">IF(OR(INDIRECT(A2710&amp;B2710&amp;C2710&amp;F2710)="",ISNUMBER(INDIRECT(A2710&amp;B2710&amp;C2710&amp;F2710))=FALSE),"",IF(INDIRECT(A2710&amp;B2710&amp;C2710&amp;9)="公開","【（第８期）WEB・コールセンター受付】","【（第８期）医療機関受付】"))</f>
        <v/>
      </c>
      <c r="H2710" s="15" t="str" cm="1">
        <f t="array" aca="1" ref="H2710" ca="1">IF(OR(INDIRECT(A2710&amp;B2710&amp;C2710&amp;F2710)="",ISNUMBER(INDIRECT(A2710&amp;B2710&amp;C2710&amp;F2710))=FALSE,INDIRECT(A2710&amp;B2710&amp;C2710&amp;F2710)=0),"",431001)</f>
        <v/>
      </c>
      <c r="I2710" s="15" t="str" cm="1">
        <f t="array" aca="1" ref="I2710" ca="1">IF(OR(INDIRECT(A2710&amp;B2710&amp;C2710&amp;F2710)="",ISNUMBER(INDIRECT(A2710&amp;B2710&amp;C2710&amp;F2710))=FALSE,INDIRECT(A2710&amp;B2710&amp;C2710&amp;F2710)=0),"",G2710&amp;J2710&amp;"."&amp;TEXT(M2710,"00")&amp;TEXT(N2710,"00")&amp;"."&amp;TEXT(O2710,"00")&amp;TEXT(P2710,"00"))</f>
        <v/>
      </c>
      <c r="J2710" s="15" t="str" cm="1">
        <f t="array" aca="1" ref="J2710" ca="1">IF(OR(INDIRECT(A2710&amp;B2710&amp;C2710&amp;F2710)="",ISNUMBER(INDIRECT(A2710&amp;B2710&amp;C2710&amp;F2710))=FALSE,INDIRECT(A2710&amp;B2710&amp;C2710&amp;F2710)=0),"",予約枠報告様式!$B$2)</f>
        <v/>
      </c>
      <c r="K2710" s="15" t="str" cm="1">
        <f t="array" aca="1" ref="K2710" ca="1">IF(OR(INDIRECT(A2710&amp;B2710&amp;C2710&amp;F2710)="",ISNUMBER(INDIRECT(A2710&amp;B2710&amp;C2710&amp;F2710))=FALSE,INDIRECT(A2710&amp;B2710&amp;C2710&amp;F2710)=0),"",1)</f>
        <v/>
      </c>
      <c r="L2710" s="15" t="str" cm="1">
        <f t="array" aca="1" ref="L2710" ca="1">IF(OR(INDIRECT(A2710&amp;B2710&amp;C2710&amp;F2710)="",ISNUMBER(INDIRECT(A2710&amp;B2710&amp;C2710&amp;F2710))=FALSE,INDIRECT(A2710&amp;B2710&amp;C2710&amp;F2710)=0),"",IF(G2710="【（第８期）医療機関受付】",TEXT(INDIRECT(A2710&amp;D2710&amp;E2710&amp;5),"yyy"),TEXT(INDIRECT(A2710&amp;B2710&amp;C2710&amp;5),"yyy")))</f>
        <v/>
      </c>
      <c r="M2710" s="15" t="str" cm="1">
        <f t="array" aca="1" ref="M2710" ca="1">IF(OR(INDIRECT(A2710&amp;B2710&amp;C2710&amp;F2710)="",ISNUMBER(INDIRECT(A2710&amp;B2710&amp;C2710&amp;F2710))=FALSE,INDIRECT(A2710&amp;B2710&amp;C2710&amp;F2710)=0),"",IF(G2710="【（第８期）医療機関受付】",TEXT(INDIRECT(A2710&amp;D2710&amp;E2710&amp;5),"m"),TEXT(INDIRECT(A2710&amp;B2710&amp;C2710&amp;5),"m")))</f>
        <v/>
      </c>
      <c r="N2710" s="15" t="str" cm="1">
        <f t="array" aca="1" ref="N2710" ca="1">IF(OR(INDIRECT(A2710&amp;B2710&amp;C2710&amp;F2710)="",ISNUMBER(INDIRECT(A2710&amp;B2710&amp;C2710&amp;F2710))=FALSE,INDIRECT(A2710&amp;B2710&amp;C2710&amp;F2710)=0),"",IF(G2710="【（第８期）医療機関受付】",TEXT(INDIRECT(A2710&amp;D2710&amp;E2710&amp;5),"d"),TEXT(INDIRECT(A2710&amp;B2710&amp;C2710&amp;5),"d")))</f>
        <v/>
      </c>
      <c r="O2710" s="15" t="str" cm="1">
        <f t="array" aca="1" ref="O2710" ca="1">IF(OR(INDIRECT(A2710&amp;B2710&amp;C2710&amp;F2710)="",ISNUMBER(INDIRECT(A2710&amp;B2710&amp;C2710&amp;F2710))=FALSE,INDIRECT(A2710&amp;B2710&amp;C2710&amp;F2710)=0),"",HOUR(INDIRECT(A2710&amp;"A"&amp;F2710)))</f>
        <v/>
      </c>
      <c r="P2710" s="15" t="str" cm="1">
        <f t="array" aca="1" ref="P2710" ca="1">IF(OR(INDIRECT(A2710&amp;B2710&amp;C2710&amp;F2710)="",ISNUMBER(INDIRECT(A2710&amp;B2710&amp;C2710&amp;F2710))=FALSE,INDIRECT(A2710&amp;B2710&amp;C2710&amp;F2710)=0),"",MINUTE(INDIRECT(A2710&amp;"A"&amp;F2710)))</f>
        <v/>
      </c>
      <c r="Q2710" s="15" t="str" cm="1">
        <f t="array" aca="1" ref="Q2710" ca="1">IF(OR(INDIRECT(A2710&amp;B2710&amp;C2710&amp;F2710)="",ISNUMBER(INDIRECT(A2710&amp;B2710&amp;C2710&amp;F2710))=FALSE,INDIRECT(A2710&amp;B2710&amp;C2710&amp;F2710)=0),"",O2710)</f>
        <v/>
      </c>
      <c r="R2710" s="15" t="str" cm="1">
        <f t="array" aca="1" ref="R2710" ca="1">IF(OR(INDIRECT(A2710&amp;B2710&amp;C2710&amp;F2710)="",ISNUMBER(INDIRECT(A2710&amp;B2710&amp;C2710&amp;F2710))=FALSE,INDIRECT(A2710&amp;B2710&amp;C2710&amp;F2710)=0),"",P2710+14)</f>
        <v/>
      </c>
      <c r="S2710" s="15" t="str" cm="1">
        <f t="array" aca="1" ref="S2710" ca="1">IF(OR(INDIRECT(A2710&amp;B2710&amp;C2710&amp;F2710)="",ISNUMBER(INDIRECT(A2710&amp;B2710&amp;C2710&amp;F2710))=FALSE,INDIRECT(A2710&amp;B2710&amp;C2710&amp;F2710)=0),"",INDIRECT(A2710&amp;B2710&amp;C2710&amp;F2710))</f>
        <v/>
      </c>
      <c r="T2710" s="15" t="str" cm="1">
        <f t="array" aca="1" ref="T2710" ca="1">IF(OR(INDIRECT(A2710&amp;B2710&amp;C2710&amp;F2710)="",ISNUMBER(INDIRECT(A2710&amp;B2710&amp;C2710&amp;F2710))=FALSE,INDIRECT(A2710&amp;B2710&amp;C2710&amp;F2710)=0),"",0)</f>
        <v/>
      </c>
    </row>
    <row r="2711" spans="1:20">
      <c r="A2711" s="23" t="s">
        <v>912</v>
      </c>
      <c r="B2711" s="23" t="s">
        <v>914</v>
      </c>
      <c r="C2711" s="23" t="str">
        <f t="shared" si="126"/>
        <v>b</v>
      </c>
      <c r="D2711" s="23" t="s">
        <v>914</v>
      </c>
      <c r="E2711" s="23" t="str">
        <f t="shared" si="124"/>
        <v>a</v>
      </c>
      <c r="F2711" s="23">
        <f t="shared" si="125"/>
        <v>16</v>
      </c>
      <c r="G2711" s="23" t="str" cm="1">
        <f t="array" aca="1" ref="G2711" ca="1">IF(OR(INDIRECT(A2711&amp;B2711&amp;C2711&amp;F2711)="",ISNUMBER(INDIRECT(A2711&amp;B2711&amp;C2711&amp;F2711))=FALSE),"",IF(INDIRECT(A2711&amp;B2711&amp;C2711&amp;9)="公開","【（第８期）WEB・コールセンター受付】","【（第８期）医療機関受付】"))</f>
        <v/>
      </c>
      <c r="H2711" s="15" t="str" cm="1">
        <f t="array" aca="1" ref="H2711" ca="1">IF(OR(INDIRECT(A2711&amp;B2711&amp;C2711&amp;F2711)="",ISNUMBER(INDIRECT(A2711&amp;B2711&amp;C2711&amp;F2711))=FALSE,INDIRECT(A2711&amp;B2711&amp;C2711&amp;F2711)=0),"",431001)</f>
        <v/>
      </c>
      <c r="I2711" s="15" t="str" cm="1">
        <f t="array" aca="1" ref="I2711" ca="1">IF(OR(INDIRECT(A2711&amp;B2711&amp;C2711&amp;F2711)="",ISNUMBER(INDIRECT(A2711&amp;B2711&amp;C2711&amp;F2711))=FALSE,INDIRECT(A2711&amp;B2711&amp;C2711&amp;F2711)=0),"",G2711&amp;J2711&amp;"."&amp;TEXT(M2711,"00")&amp;TEXT(N2711,"00")&amp;"."&amp;TEXT(O2711,"00")&amp;TEXT(P2711,"00"))</f>
        <v/>
      </c>
      <c r="J2711" s="15" t="str" cm="1">
        <f t="array" aca="1" ref="J2711" ca="1">IF(OR(INDIRECT(A2711&amp;B2711&amp;C2711&amp;F2711)="",ISNUMBER(INDIRECT(A2711&amp;B2711&amp;C2711&amp;F2711))=FALSE,INDIRECT(A2711&amp;B2711&amp;C2711&amp;F2711)=0),"",予約枠報告様式!$B$2)</f>
        <v/>
      </c>
      <c r="K2711" s="15" t="str" cm="1">
        <f t="array" aca="1" ref="K2711" ca="1">IF(OR(INDIRECT(A2711&amp;B2711&amp;C2711&amp;F2711)="",ISNUMBER(INDIRECT(A2711&amp;B2711&amp;C2711&amp;F2711))=FALSE,INDIRECT(A2711&amp;B2711&amp;C2711&amp;F2711)=0),"",1)</f>
        <v/>
      </c>
      <c r="L2711" s="15" t="str" cm="1">
        <f t="array" aca="1" ref="L2711" ca="1">IF(OR(INDIRECT(A2711&amp;B2711&amp;C2711&amp;F2711)="",ISNUMBER(INDIRECT(A2711&amp;B2711&amp;C2711&amp;F2711))=FALSE,INDIRECT(A2711&amp;B2711&amp;C2711&amp;F2711)=0),"",IF(G2711="【（第８期）医療機関受付】",TEXT(INDIRECT(A2711&amp;D2711&amp;E2711&amp;5),"yyy"),TEXT(INDIRECT(A2711&amp;B2711&amp;C2711&amp;5),"yyy")))</f>
        <v/>
      </c>
      <c r="M2711" s="15" t="str" cm="1">
        <f t="array" aca="1" ref="M2711" ca="1">IF(OR(INDIRECT(A2711&amp;B2711&amp;C2711&amp;F2711)="",ISNUMBER(INDIRECT(A2711&amp;B2711&amp;C2711&amp;F2711))=FALSE,INDIRECT(A2711&amp;B2711&amp;C2711&amp;F2711)=0),"",IF(G2711="【（第８期）医療機関受付】",TEXT(INDIRECT(A2711&amp;D2711&amp;E2711&amp;5),"m"),TEXT(INDIRECT(A2711&amp;B2711&amp;C2711&amp;5),"m")))</f>
        <v/>
      </c>
      <c r="N2711" s="15" t="str" cm="1">
        <f t="array" aca="1" ref="N2711" ca="1">IF(OR(INDIRECT(A2711&amp;B2711&amp;C2711&amp;F2711)="",ISNUMBER(INDIRECT(A2711&amp;B2711&amp;C2711&amp;F2711))=FALSE,INDIRECT(A2711&amp;B2711&amp;C2711&amp;F2711)=0),"",IF(G2711="【（第８期）医療機関受付】",TEXT(INDIRECT(A2711&amp;D2711&amp;E2711&amp;5),"d"),TEXT(INDIRECT(A2711&amp;B2711&amp;C2711&amp;5),"d")))</f>
        <v/>
      </c>
      <c r="O2711" s="15" t="str" cm="1">
        <f t="array" aca="1" ref="O2711" ca="1">IF(OR(INDIRECT(A2711&amp;B2711&amp;C2711&amp;F2711)="",ISNUMBER(INDIRECT(A2711&amp;B2711&amp;C2711&amp;F2711))=FALSE,INDIRECT(A2711&amp;B2711&amp;C2711&amp;F2711)=0),"",HOUR(INDIRECT(A2711&amp;"A"&amp;F2711)))</f>
        <v/>
      </c>
      <c r="P2711" s="15" t="str" cm="1">
        <f t="array" aca="1" ref="P2711" ca="1">IF(OR(INDIRECT(A2711&amp;B2711&amp;C2711&amp;F2711)="",ISNUMBER(INDIRECT(A2711&amp;B2711&amp;C2711&amp;F2711))=FALSE,INDIRECT(A2711&amp;B2711&amp;C2711&amp;F2711)=0),"",MINUTE(INDIRECT(A2711&amp;"A"&amp;F2711)))</f>
        <v/>
      </c>
      <c r="Q2711" s="15" t="str" cm="1">
        <f t="array" aca="1" ref="Q2711" ca="1">IF(OR(INDIRECT(A2711&amp;B2711&amp;C2711&amp;F2711)="",ISNUMBER(INDIRECT(A2711&amp;B2711&amp;C2711&amp;F2711))=FALSE,INDIRECT(A2711&amp;B2711&amp;C2711&amp;F2711)=0),"",O2711)</f>
        <v/>
      </c>
      <c r="R2711" s="15" t="str" cm="1">
        <f t="array" aca="1" ref="R2711" ca="1">IF(OR(INDIRECT(A2711&amp;B2711&amp;C2711&amp;F2711)="",ISNUMBER(INDIRECT(A2711&amp;B2711&amp;C2711&amp;F2711))=FALSE,INDIRECT(A2711&amp;B2711&amp;C2711&amp;F2711)=0),"",P2711+14)</f>
        <v/>
      </c>
      <c r="S2711" s="15" t="str" cm="1">
        <f t="array" aca="1" ref="S2711" ca="1">IF(OR(INDIRECT(A2711&amp;B2711&amp;C2711&amp;F2711)="",ISNUMBER(INDIRECT(A2711&amp;B2711&amp;C2711&amp;F2711))=FALSE,INDIRECT(A2711&amp;B2711&amp;C2711&amp;F2711)=0),"",INDIRECT(A2711&amp;B2711&amp;C2711&amp;F2711))</f>
        <v/>
      </c>
      <c r="T2711" s="15" t="str" cm="1">
        <f t="array" aca="1" ref="T2711" ca="1">IF(OR(INDIRECT(A2711&amp;B2711&amp;C2711&amp;F2711)="",ISNUMBER(INDIRECT(A2711&amp;B2711&amp;C2711&amp;F2711))=FALSE,INDIRECT(A2711&amp;B2711&amp;C2711&amp;F2711)=0),"",0)</f>
        <v/>
      </c>
    </row>
    <row r="2712" spans="1:20">
      <c r="A2712" s="23" t="s">
        <v>912</v>
      </c>
      <c r="B2712" s="23" t="s">
        <v>914</v>
      </c>
      <c r="C2712" s="23" t="str">
        <f t="shared" si="126"/>
        <v>b</v>
      </c>
      <c r="D2712" s="23" t="s">
        <v>914</v>
      </c>
      <c r="E2712" s="23" t="str">
        <f t="shared" si="124"/>
        <v>a</v>
      </c>
      <c r="F2712" s="23">
        <f t="shared" si="125"/>
        <v>17</v>
      </c>
      <c r="G2712" s="23" t="str" cm="1">
        <f t="array" aca="1" ref="G2712" ca="1">IF(OR(INDIRECT(A2712&amp;B2712&amp;C2712&amp;F2712)="",ISNUMBER(INDIRECT(A2712&amp;B2712&amp;C2712&amp;F2712))=FALSE),"",IF(INDIRECT(A2712&amp;B2712&amp;C2712&amp;9)="公開","【（第８期）WEB・コールセンター受付】","【（第８期）医療機関受付】"))</f>
        <v/>
      </c>
      <c r="H2712" s="15" t="str" cm="1">
        <f t="array" aca="1" ref="H2712" ca="1">IF(OR(INDIRECT(A2712&amp;B2712&amp;C2712&amp;F2712)="",ISNUMBER(INDIRECT(A2712&amp;B2712&amp;C2712&amp;F2712))=FALSE,INDIRECT(A2712&amp;B2712&amp;C2712&amp;F2712)=0),"",431001)</f>
        <v/>
      </c>
      <c r="I2712" s="15" t="str" cm="1">
        <f t="array" aca="1" ref="I2712" ca="1">IF(OR(INDIRECT(A2712&amp;B2712&amp;C2712&amp;F2712)="",ISNUMBER(INDIRECT(A2712&amp;B2712&amp;C2712&amp;F2712))=FALSE,INDIRECT(A2712&amp;B2712&amp;C2712&amp;F2712)=0),"",G2712&amp;J2712&amp;"."&amp;TEXT(M2712,"00")&amp;TEXT(N2712,"00")&amp;"."&amp;TEXT(O2712,"00")&amp;TEXT(P2712,"00"))</f>
        <v/>
      </c>
      <c r="J2712" s="15" t="str" cm="1">
        <f t="array" aca="1" ref="J2712" ca="1">IF(OR(INDIRECT(A2712&amp;B2712&amp;C2712&amp;F2712)="",ISNUMBER(INDIRECT(A2712&amp;B2712&amp;C2712&amp;F2712))=FALSE,INDIRECT(A2712&amp;B2712&amp;C2712&amp;F2712)=0),"",予約枠報告様式!$B$2)</f>
        <v/>
      </c>
      <c r="K2712" s="15" t="str" cm="1">
        <f t="array" aca="1" ref="K2712" ca="1">IF(OR(INDIRECT(A2712&amp;B2712&amp;C2712&amp;F2712)="",ISNUMBER(INDIRECT(A2712&amp;B2712&amp;C2712&amp;F2712))=FALSE,INDIRECT(A2712&amp;B2712&amp;C2712&amp;F2712)=0),"",1)</f>
        <v/>
      </c>
      <c r="L2712" s="15" t="str" cm="1">
        <f t="array" aca="1" ref="L2712" ca="1">IF(OR(INDIRECT(A2712&amp;B2712&amp;C2712&amp;F2712)="",ISNUMBER(INDIRECT(A2712&amp;B2712&amp;C2712&amp;F2712))=FALSE,INDIRECT(A2712&amp;B2712&amp;C2712&amp;F2712)=0),"",IF(G2712="【（第８期）医療機関受付】",TEXT(INDIRECT(A2712&amp;D2712&amp;E2712&amp;5),"yyy"),TEXT(INDIRECT(A2712&amp;B2712&amp;C2712&amp;5),"yyy")))</f>
        <v/>
      </c>
      <c r="M2712" s="15" t="str" cm="1">
        <f t="array" aca="1" ref="M2712" ca="1">IF(OR(INDIRECT(A2712&amp;B2712&amp;C2712&amp;F2712)="",ISNUMBER(INDIRECT(A2712&amp;B2712&amp;C2712&amp;F2712))=FALSE,INDIRECT(A2712&amp;B2712&amp;C2712&amp;F2712)=0),"",IF(G2712="【（第８期）医療機関受付】",TEXT(INDIRECT(A2712&amp;D2712&amp;E2712&amp;5),"m"),TEXT(INDIRECT(A2712&amp;B2712&amp;C2712&amp;5),"m")))</f>
        <v/>
      </c>
      <c r="N2712" s="15" t="str" cm="1">
        <f t="array" aca="1" ref="N2712" ca="1">IF(OR(INDIRECT(A2712&amp;B2712&amp;C2712&amp;F2712)="",ISNUMBER(INDIRECT(A2712&amp;B2712&amp;C2712&amp;F2712))=FALSE,INDIRECT(A2712&amp;B2712&amp;C2712&amp;F2712)=0),"",IF(G2712="【（第８期）医療機関受付】",TEXT(INDIRECT(A2712&amp;D2712&amp;E2712&amp;5),"d"),TEXT(INDIRECT(A2712&amp;B2712&amp;C2712&amp;5),"d")))</f>
        <v/>
      </c>
      <c r="O2712" s="15" t="str" cm="1">
        <f t="array" aca="1" ref="O2712" ca="1">IF(OR(INDIRECT(A2712&amp;B2712&amp;C2712&amp;F2712)="",ISNUMBER(INDIRECT(A2712&amp;B2712&amp;C2712&amp;F2712))=FALSE,INDIRECT(A2712&amp;B2712&amp;C2712&amp;F2712)=0),"",HOUR(INDIRECT(A2712&amp;"A"&amp;F2712)))</f>
        <v/>
      </c>
      <c r="P2712" s="15" t="str" cm="1">
        <f t="array" aca="1" ref="P2712" ca="1">IF(OR(INDIRECT(A2712&amp;B2712&amp;C2712&amp;F2712)="",ISNUMBER(INDIRECT(A2712&amp;B2712&amp;C2712&amp;F2712))=FALSE,INDIRECT(A2712&amp;B2712&amp;C2712&amp;F2712)=0),"",MINUTE(INDIRECT(A2712&amp;"A"&amp;F2712)))</f>
        <v/>
      </c>
      <c r="Q2712" s="15" t="str" cm="1">
        <f t="array" aca="1" ref="Q2712" ca="1">IF(OR(INDIRECT(A2712&amp;B2712&amp;C2712&amp;F2712)="",ISNUMBER(INDIRECT(A2712&amp;B2712&amp;C2712&amp;F2712))=FALSE,INDIRECT(A2712&amp;B2712&amp;C2712&amp;F2712)=0),"",O2712)</f>
        <v/>
      </c>
      <c r="R2712" s="15" t="str" cm="1">
        <f t="array" aca="1" ref="R2712" ca="1">IF(OR(INDIRECT(A2712&amp;B2712&amp;C2712&amp;F2712)="",ISNUMBER(INDIRECT(A2712&amp;B2712&amp;C2712&amp;F2712))=FALSE,INDIRECT(A2712&amp;B2712&amp;C2712&amp;F2712)=0),"",P2712+14)</f>
        <v/>
      </c>
      <c r="S2712" s="15" t="str" cm="1">
        <f t="array" aca="1" ref="S2712" ca="1">IF(OR(INDIRECT(A2712&amp;B2712&amp;C2712&amp;F2712)="",ISNUMBER(INDIRECT(A2712&amp;B2712&amp;C2712&amp;F2712))=FALSE,INDIRECT(A2712&amp;B2712&amp;C2712&amp;F2712)=0),"",INDIRECT(A2712&amp;B2712&amp;C2712&amp;F2712))</f>
        <v/>
      </c>
      <c r="T2712" s="15" t="str" cm="1">
        <f t="array" aca="1" ref="T2712" ca="1">IF(OR(INDIRECT(A2712&amp;B2712&amp;C2712&amp;F2712)="",ISNUMBER(INDIRECT(A2712&amp;B2712&amp;C2712&amp;F2712))=FALSE,INDIRECT(A2712&amp;B2712&amp;C2712&amp;F2712)=0),"",0)</f>
        <v/>
      </c>
    </row>
    <row r="2713" spans="1:20">
      <c r="A2713" s="23" t="s">
        <v>912</v>
      </c>
      <c r="B2713" s="23" t="s">
        <v>914</v>
      </c>
      <c r="C2713" s="23" t="str">
        <f t="shared" si="126"/>
        <v>b</v>
      </c>
      <c r="D2713" s="23" t="s">
        <v>914</v>
      </c>
      <c r="E2713" s="23" t="str">
        <f t="shared" si="124"/>
        <v>a</v>
      </c>
      <c r="F2713" s="23">
        <f t="shared" si="125"/>
        <v>18</v>
      </c>
      <c r="G2713" s="23" t="str" cm="1">
        <f t="array" aca="1" ref="G2713" ca="1">IF(OR(INDIRECT(A2713&amp;B2713&amp;C2713&amp;F2713)="",ISNUMBER(INDIRECT(A2713&amp;B2713&amp;C2713&amp;F2713))=FALSE),"",IF(INDIRECT(A2713&amp;B2713&amp;C2713&amp;9)="公開","【（第８期）WEB・コールセンター受付】","【（第８期）医療機関受付】"))</f>
        <v/>
      </c>
      <c r="H2713" s="15" t="str" cm="1">
        <f t="array" aca="1" ref="H2713" ca="1">IF(OR(INDIRECT(A2713&amp;B2713&amp;C2713&amp;F2713)="",ISNUMBER(INDIRECT(A2713&amp;B2713&amp;C2713&amp;F2713))=FALSE,INDIRECT(A2713&amp;B2713&amp;C2713&amp;F2713)=0),"",431001)</f>
        <v/>
      </c>
      <c r="I2713" s="15" t="str" cm="1">
        <f t="array" aca="1" ref="I2713" ca="1">IF(OR(INDIRECT(A2713&amp;B2713&amp;C2713&amp;F2713)="",ISNUMBER(INDIRECT(A2713&amp;B2713&amp;C2713&amp;F2713))=FALSE,INDIRECT(A2713&amp;B2713&amp;C2713&amp;F2713)=0),"",G2713&amp;J2713&amp;"."&amp;TEXT(M2713,"00")&amp;TEXT(N2713,"00")&amp;"."&amp;TEXT(O2713,"00")&amp;TEXT(P2713,"00"))</f>
        <v/>
      </c>
      <c r="J2713" s="15" t="str" cm="1">
        <f t="array" aca="1" ref="J2713" ca="1">IF(OR(INDIRECT(A2713&amp;B2713&amp;C2713&amp;F2713)="",ISNUMBER(INDIRECT(A2713&amp;B2713&amp;C2713&amp;F2713))=FALSE,INDIRECT(A2713&amp;B2713&amp;C2713&amp;F2713)=0),"",予約枠報告様式!$B$2)</f>
        <v/>
      </c>
      <c r="K2713" s="15" t="str" cm="1">
        <f t="array" aca="1" ref="K2713" ca="1">IF(OR(INDIRECT(A2713&amp;B2713&amp;C2713&amp;F2713)="",ISNUMBER(INDIRECT(A2713&amp;B2713&amp;C2713&amp;F2713))=FALSE,INDIRECT(A2713&amp;B2713&amp;C2713&amp;F2713)=0),"",1)</f>
        <v/>
      </c>
      <c r="L2713" s="15" t="str" cm="1">
        <f t="array" aca="1" ref="L2713" ca="1">IF(OR(INDIRECT(A2713&amp;B2713&amp;C2713&amp;F2713)="",ISNUMBER(INDIRECT(A2713&amp;B2713&amp;C2713&amp;F2713))=FALSE,INDIRECT(A2713&amp;B2713&amp;C2713&amp;F2713)=0),"",IF(G2713="【（第８期）医療機関受付】",TEXT(INDIRECT(A2713&amp;D2713&amp;E2713&amp;5),"yyy"),TEXT(INDIRECT(A2713&amp;B2713&amp;C2713&amp;5),"yyy")))</f>
        <v/>
      </c>
      <c r="M2713" s="15" t="str" cm="1">
        <f t="array" aca="1" ref="M2713" ca="1">IF(OR(INDIRECT(A2713&amp;B2713&amp;C2713&amp;F2713)="",ISNUMBER(INDIRECT(A2713&amp;B2713&amp;C2713&amp;F2713))=FALSE,INDIRECT(A2713&amp;B2713&amp;C2713&amp;F2713)=0),"",IF(G2713="【（第８期）医療機関受付】",TEXT(INDIRECT(A2713&amp;D2713&amp;E2713&amp;5),"m"),TEXT(INDIRECT(A2713&amp;B2713&amp;C2713&amp;5),"m")))</f>
        <v/>
      </c>
      <c r="N2713" s="15" t="str" cm="1">
        <f t="array" aca="1" ref="N2713" ca="1">IF(OR(INDIRECT(A2713&amp;B2713&amp;C2713&amp;F2713)="",ISNUMBER(INDIRECT(A2713&amp;B2713&amp;C2713&amp;F2713))=FALSE,INDIRECT(A2713&amp;B2713&amp;C2713&amp;F2713)=0),"",IF(G2713="【（第８期）医療機関受付】",TEXT(INDIRECT(A2713&amp;D2713&amp;E2713&amp;5),"d"),TEXT(INDIRECT(A2713&amp;B2713&amp;C2713&amp;5),"d")))</f>
        <v/>
      </c>
      <c r="O2713" s="15" t="str" cm="1">
        <f t="array" aca="1" ref="O2713" ca="1">IF(OR(INDIRECT(A2713&amp;B2713&amp;C2713&amp;F2713)="",ISNUMBER(INDIRECT(A2713&amp;B2713&amp;C2713&amp;F2713))=FALSE,INDIRECT(A2713&amp;B2713&amp;C2713&amp;F2713)=0),"",HOUR(INDIRECT(A2713&amp;"A"&amp;F2713)))</f>
        <v/>
      </c>
      <c r="P2713" s="15" t="str" cm="1">
        <f t="array" aca="1" ref="P2713" ca="1">IF(OR(INDIRECT(A2713&amp;B2713&amp;C2713&amp;F2713)="",ISNUMBER(INDIRECT(A2713&amp;B2713&amp;C2713&amp;F2713))=FALSE,INDIRECT(A2713&amp;B2713&amp;C2713&amp;F2713)=0),"",MINUTE(INDIRECT(A2713&amp;"A"&amp;F2713)))</f>
        <v/>
      </c>
      <c r="Q2713" s="15" t="str" cm="1">
        <f t="array" aca="1" ref="Q2713" ca="1">IF(OR(INDIRECT(A2713&amp;B2713&amp;C2713&amp;F2713)="",ISNUMBER(INDIRECT(A2713&amp;B2713&amp;C2713&amp;F2713))=FALSE,INDIRECT(A2713&amp;B2713&amp;C2713&amp;F2713)=0),"",O2713)</f>
        <v/>
      </c>
      <c r="R2713" s="15" t="str" cm="1">
        <f t="array" aca="1" ref="R2713" ca="1">IF(OR(INDIRECT(A2713&amp;B2713&amp;C2713&amp;F2713)="",ISNUMBER(INDIRECT(A2713&amp;B2713&amp;C2713&amp;F2713))=FALSE,INDIRECT(A2713&amp;B2713&amp;C2713&amp;F2713)=0),"",P2713+14)</f>
        <v/>
      </c>
      <c r="S2713" s="15" t="str" cm="1">
        <f t="array" aca="1" ref="S2713" ca="1">IF(OR(INDIRECT(A2713&amp;B2713&amp;C2713&amp;F2713)="",ISNUMBER(INDIRECT(A2713&amp;B2713&amp;C2713&amp;F2713))=FALSE,INDIRECT(A2713&amp;B2713&amp;C2713&amp;F2713)=0),"",INDIRECT(A2713&amp;B2713&amp;C2713&amp;F2713))</f>
        <v/>
      </c>
      <c r="T2713" s="15" t="str" cm="1">
        <f t="array" aca="1" ref="T2713" ca="1">IF(OR(INDIRECT(A2713&amp;B2713&amp;C2713&amp;F2713)="",ISNUMBER(INDIRECT(A2713&amp;B2713&amp;C2713&amp;F2713))=FALSE,INDIRECT(A2713&amp;B2713&amp;C2713&amp;F2713)=0),"",0)</f>
        <v/>
      </c>
    </row>
    <row r="2714" spans="1:20">
      <c r="A2714" s="23" t="s">
        <v>912</v>
      </c>
      <c r="B2714" s="23" t="s">
        <v>914</v>
      </c>
      <c r="C2714" s="23" t="str">
        <f t="shared" si="126"/>
        <v>b</v>
      </c>
      <c r="D2714" s="23" t="s">
        <v>914</v>
      </c>
      <c r="E2714" s="23" t="str">
        <f t="shared" si="124"/>
        <v>a</v>
      </c>
      <c r="F2714" s="23">
        <f t="shared" si="125"/>
        <v>19</v>
      </c>
      <c r="G2714" s="23" t="str" cm="1">
        <f t="array" aca="1" ref="G2714" ca="1">IF(OR(INDIRECT(A2714&amp;B2714&amp;C2714&amp;F2714)="",ISNUMBER(INDIRECT(A2714&amp;B2714&amp;C2714&amp;F2714))=FALSE),"",IF(INDIRECT(A2714&amp;B2714&amp;C2714&amp;9)="公開","【（第８期）WEB・コールセンター受付】","【（第８期）医療機関受付】"))</f>
        <v/>
      </c>
      <c r="H2714" s="15" t="str" cm="1">
        <f t="array" aca="1" ref="H2714" ca="1">IF(OR(INDIRECT(A2714&amp;B2714&amp;C2714&amp;F2714)="",ISNUMBER(INDIRECT(A2714&amp;B2714&amp;C2714&amp;F2714))=FALSE,INDIRECT(A2714&amp;B2714&amp;C2714&amp;F2714)=0),"",431001)</f>
        <v/>
      </c>
      <c r="I2714" s="15" t="str" cm="1">
        <f t="array" aca="1" ref="I2714" ca="1">IF(OR(INDIRECT(A2714&amp;B2714&amp;C2714&amp;F2714)="",ISNUMBER(INDIRECT(A2714&amp;B2714&amp;C2714&amp;F2714))=FALSE,INDIRECT(A2714&amp;B2714&amp;C2714&amp;F2714)=0),"",G2714&amp;J2714&amp;"."&amp;TEXT(M2714,"00")&amp;TEXT(N2714,"00")&amp;"."&amp;TEXT(O2714,"00")&amp;TEXT(P2714,"00"))</f>
        <v/>
      </c>
      <c r="J2714" s="15" t="str" cm="1">
        <f t="array" aca="1" ref="J2714" ca="1">IF(OR(INDIRECT(A2714&amp;B2714&amp;C2714&amp;F2714)="",ISNUMBER(INDIRECT(A2714&amp;B2714&amp;C2714&amp;F2714))=FALSE,INDIRECT(A2714&amp;B2714&amp;C2714&amp;F2714)=0),"",予約枠報告様式!$B$2)</f>
        <v/>
      </c>
      <c r="K2714" s="15" t="str" cm="1">
        <f t="array" aca="1" ref="K2714" ca="1">IF(OR(INDIRECT(A2714&amp;B2714&amp;C2714&amp;F2714)="",ISNUMBER(INDIRECT(A2714&amp;B2714&amp;C2714&amp;F2714))=FALSE,INDIRECT(A2714&amp;B2714&amp;C2714&amp;F2714)=0),"",1)</f>
        <v/>
      </c>
      <c r="L2714" s="15" t="str" cm="1">
        <f t="array" aca="1" ref="L2714" ca="1">IF(OR(INDIRECT(A2714&amp;B2714&amp;C2714&amp;F2714)="",ISNUMBER(INDIRECT(A2714&amp;B2714&amp;C2714&amp;F2714))=FALSE,INDIRECT(A2714&amp;B2714&amp;C2714&amp;F2714)=0),"",IF(G2714="【（第８期）医療機関受付】",TEXT(INDIRECT(A2714&amp;D2714&amp;E2714&amp;5),"yyy"),TEXT(INDIRECT(A2714&amp;B2714&amp;C2714&amp;5),"yyy")))</f>
        <v/>
      </c>
      <c r="M2714" s="15" t="str" cm="1">
        <f t="array" aca="1" ref="M2714" ca="1">IF(OR(INDIRECT(A2714&amp;B2714&amp;C2714&amp;F2714)="",ISNUMBER(INDIRECT(A2714&amp;B2714&amp;C2714&amp;F2714))=FALSE,INDIRECT(A2714&amp;B2714&amp;C2714&amp;F2714)=0),"",IF(G2714="【（第８期）医療機関受付】",TEXT(INDIRECT(A2714&amp;D2714&amp;E2714&amp;5),"m"),TEXT(INDIRECT(A2714&amp;B2714&amp;C2714&amp;5),"m")))</f>
        <v/>
      </c>
      <c r="N2714" s="15" t="str" cm="1">
        <f t="array" aca="1" ref="N2714" ca="1">IF(OR(INDIRECT(A2714&amp;B2714&amp;C2714&amp;F2714)="",ISNUMBER(INDIRECT(A2714&amp;B2714&amp;C2714&amp;F2714))=FALSE,INDIRECT(A2714&amp;B2714&amp;C2714&amp;F2714)=0),"",IF(G2714="【（第８期）医療機関受付】",TEXT(INDIRECT(A2714&amp;D2714&amp;E2714&amp;5),"d"),TEXT(INDIRECT(A2714&amp;B2714&amp;C2714&amp;5),"d")))</f>
        <v/>
      </c>
      <c r="O2714" s="15" t="str" cm="1">
        <f t="array" aca="1" ref="O2714" ca="1">IF(OR(INDIRECT(A2714&amp;B2714&amp;C2714&amp;F2714)="",ISNUMBER(INDIRECT(A2714&amp;B2714&amp;C2714&amp;F2714))=FALSE,INDIRECT(A2714&amp;B2714&amp;C2714&amp;F2714)=0),"",HOUR(INDIRECT(A2714&amp;"A"&amp;F2714)))</f>
        <v/>
      </c>
      <c r="P2714" s="15" t="str" cm="1">
        <f t="array" aca="1" ref="P2714" ca="1">IF(OR(INDIRECT(A2714&amp;B2714&amp;C2714&amp;F2714)="",ISNUMBER(INDIRECT(A2714&amp;B2714&amp;C2714&amp;F2714))=FALSE,INDIRECT(A2714&amp;B2714&amp;C2714&amp;F2714)=0),"",MINUTE(INDIRECT(A2714&amp;"A"&amp;F2714)))</f>
        <v/>
      </c>
      <c r="Q2714" s="15" t="str" cm="1">
        <f t="array" aca="1" ref="Q2714" ca="1">IF(OR(INDIRECT(A2714&amp;B2714&amp;C2714&amp;F2714)="",ISNUMBER(INDIRECT(A2714&amp;B2714&amp;C2714&amp;F2714))=FALSE,INDIRECT(A2714&amp;B2714&amp;C2714&amp;F2714)=0),"",O2714)</f>
        <v/>
      </c>
      <c r="R2714" s="15" t="str" cm="1">
        <f t="array" aca="1" ref="R2714" ca="1">IF(OR(INDIRECT(A2714&amp;B2714&amp;C2714&amp;F2714)="",ISNUMBER(INDIRECT(A2714&amp;B2714&amp;C2714&amp;F2714))=FALSE,INDIRECT(A2714&amp;B2714&amp;C2714&amp;F2714)=0),"",P2714+14)</f>
        <v/>
      </c>
      <c r="S2714" s="15" t="str" cm="1">
        <f t="array" aca="1" ref="S2714" ca="1">IF(OR(INDIRECT(A2714&amp;B2714&amp;C2714&amp;F2714)="",ISNUMBER(INDIRECT(A2714&amp;B2714&amp;C2714&amp;F2714))=FALSE,INDIRECT(A2714&amp;B2714&amp;C2714&amp;F2714)=0),"",INDIRECT(A2714&amp;B2714&amp;C2714&amp;F2714))</f>
        <v/>
      </c>
      <c r="T2714" s="15" t="str" cm="1">
        <f t="array" aca="1" ref="T2714" ca="1">IF(OR(INDIRECT(A2714&amp;B2714&amp;C2714&amp;F2714)="",ISNUMBER(INDIRECT(A2714&amp;B2714&amp;C2714&amp;F2714))=FALSE,INDIRECT(A2714&amp;B2714&amp;C2714&amp;F2714)=0),"",0)</f>
        <v/>
      </c>
    </row>
    <row r="2715" spans="1:20">
      <c r="A2715" s="23" t="s">
        <v>912</v>
      </c>
      <c r="B2715" s="23" t="s">
        <v>914</v>
      </c>
      <c r="C2715" s="23" t="str">
        <f t="shared" si="126"/>
        <v>b</v>
      </c>
      <c r="D2715" s="23" t="s">
        <v>914</v>
      </c>
      <c r="E2715" s="23" t="str">
        <f t="shared" si="124"/>
        <v>a</v>
      </c>
      <c r="F2715" s="23">
        <f t="shared" si="125"/>
        <v>20</v>
      </c>
      <c r="G2715" s="23" t="str" cm="1">
        <f t="array" aca="1" ref="G2715" ca="1">IF(OR(INDIRECT(A2715&amp;B2715&amp;C2715&amp;F2715)="",ISNUMBER(INDIRECT(A2715&amp;B2715&amp;C2715&amp;F2715))=FALSE),"",IF(INDIRECT(A2715&amp;B2715&amp;C2715&amp;9)="公開","【（第８期）WEB・コールセンター受付】","【（第８期）医療機関受付】"))</f>
        <v/>
      </c>
      <c r="H2715" s="15" t="str" cm="1">
        <f t="array" aca="1" ref="H2715" ca="1">IF(OR(INDIRECT(A2715&amp;B2715&amp;C2715&amp;F2715)="",ISNUMBER(INDIRECT(A2715&amp;B2715&amp;C2715&amp;F2715))=FALSE,INDIRECT(A2715&amp;B2715&amp;C2715&amp;F2715)=0),"",431001)</f>
        <v/>
      </c>
      <c r="I2715" s="15" t="str" cm="1">
        <f t="array" aca="1" ref="I2715" ca="1">IF(OR(INDIRECT(A2715&amp;B2715&amp;C2715&amp;F2715)="",ISNUMBER(INDIRECT(A2715&amp;B2715&amp;C2715&amp;F2715))=FALSE,INDIRECT(A2715&amp;B2715&amp;C2715&amp;F2715)=0),"",G2715&amp;J2715&amp;"."&amp;TEXT(M2715,"00")&amp;TEXT(N2715,"00")&amp;"."&amp;TEXT(O2715,"00")&amp;TEXT(P2715,"00"))</f>
        <v/>
      </c>
      <c r="J2715" s="15" t="str" cm="1">
        <f t="array" aca="1" ref="J2715" ca="1">IF(OR(INDIRECT(A2715&amp;B2715&amp;C2715&amp;F2715)="",ISNUMBER(INDIRECT(A2715&amp;B2715&amp;C2715&amp;F2715))=FALSE,INDIRECT(A2715&amp;B2715&amp;C2715&amp;F2715)=0),"",予約枠報告様式!$B$2)</f>
        <v/>
      </c>
      <c r="K2715" s="15" t="str" cm="1">
        <f t="array" aca="1" ref="K2715" ca="1">IF(OR(INDIRECT(A2715&amp;B2715&amp;C2715&amp;F2715)="",ISNUMBER(INDIRECT(A2715&amp;B2715&amp;C2715&amp;F2715))=FALSE,INDIRECT(A2715&amp;B2715&amp;C2715&amp;F2715)=0),"",1)</f>
        <v/>
      </c>
      <c r="L2715" s="15" t="str" cm="1">
        <f t="array" aca="1" ref="L2715" ca="1">IF(OR(INDIRECT(A2715&amp;B2715&amp;C2715&amp;F2715)="",ISNUMBER(INDIRECT(A2715&amp;B2715&amp;C2715&amp;F2715))=FALSE,INDIRECT(A2715&amp;B2715&amp;C2715&amp;F2715)=0),"",IF(G2715="【（第８期）医療機関受付】",TEXT(INDIRECT(A2715&amp;D2715&amp;E2715&amp;5),"yyy"),TEXT(INDIRECT(A2715&amp;B2715&amp;C2715&amp;5),"yyy")))</f>
        <v/>
      </c>
      <c r="M2715" s="15" t="str" cm="1">
        <f t="array" aca="1" ref="M2715" ca="1">IF(OR(INDIRECT(A2715&amp;B2715&amp;C2715&amp;F2715)="",ISNUMBER(INDIRECT(A2715&amp;B2715&amp;C2715&amp;F2715))=FALSE,INDIRECT(A2715&amp;B2715&amp;C2715&amp;F2715)=0),"",IF(G2715="【（第８期）医療機関受付】",TEXT(INDIRECT(A2715&amp;D2715&amp;E2715&amp;5),"m"),TEXT(INDIRECT(A2715&amp;B2715&amp;C2715&amp;5),"m")))</f>
        <v/>
      </c>
      <c r="N2715" s="15" t="str" cm="1">
        <f t="array" aca="1" ref="N2715" ca="1">IF(OR(INDIRECT(A2715&amp;B2715&amp;C2715&amp;F2715)="",ISNUMBER(INDIRECT(A2715&amp;B2715&amp;C2715&amp;F2715))=FALSE,INDIRECT(A2715&amp;B2715&amp;C2715&amp;F2715)=0),"",IF(G2715="【（第８期）医療機関受付】",TEXT(INDIRECT(A2715&amp;D2715&amp;E2715&amp;5),"d"),TEXT(INDIRECT(A2715&amp;B2715&amp;C2715&amp;5),"d")))</f>
        <v/>
      </c>
      <c r="O2715" s="15" t="str" cm="1">
        <f t="array" aca="1" ref="O2715" ca="1">IF(OR(INDIRECT(A2715&amp;B2715&amp;C2715&amp;F2715)="",ISNUMBER(INDIRECT(A2715&amp;B2715&amp;C2715&amp;F2715))=FALSE,INDIRECT(A2715&amp;B2715&amp;C2715&amp;F2715)=0),"",HOUR(INDIRECT(A2715&amp;"A"&amp;F2715)))</f>
        <v/>
      </c>
      <c r="P2715" s="15" t="str" cm="1">
        <f t="array" aca="1" ref="P2715" ca="1">IF(OR(INDIRECT(A2715&amp;B2715&amp;C2715&amp;F2715)="",ISNUMBER(INDIRECT(A2715&amp;B2715&amp;C2715&amp;F2715))=FALSE,INDIRECT(A2715&amp;B2715&amp;C2715&amp;F2715)=0),"",MINUTE(INDIRECT(A2715&amp;"A"&amp;F2715)))</f>
        <v/>
      </c>
      <c r="Q2715" s="15" t="str" cm="1">
        <f t="array" aca="1" ref="Q2715" ca="1">IF(OR(INDIRECT(A2715&amp;B2715&amp;C2715&amp;F2715)="",ISNUMBER(INDIRECT(A2715&amp;B2715&amp;C2715&amp;F2715))=FALSE,INDIRECT(A2715&amp;B2715&amp;C2715&amp;F2715)=0),"",O2715)</f>
        <v/>
      </c>
      <c r="R2715" s="15" t="str" cm="1">
        <f t="array" aca="1" ref="R2715" ca="1">IF(OR(INDIRECT(A2715&amp;B2715&amp;C2715&amp;F2715)="",ISNUMBER(INDIRECT(A2715&amp;B2715&amp;C2715&amp;F2715))=FALSE,INDIRECT(A2715&amp;B2715&amp;C2715&amp;F2715)=0),"",P2715+14)</f>
        <v/>
      </c>
      <c r="S2715" s="15" t="str" cm="1">
        <f t="array" aca="1" ref="S2715" ca="1">IF(OR(INDIRECT(A2715&amp;B2715&amp;C2715&amp;F2715)="",ISNUMBER(INDIRECT(A2715&amp;B2715&amp;C2715&amp;F2715))=FALSE,INDIRECT(A2715&amp;B2715&amp;C2715&amp;F2715)=0),"",INDIRECT(A2715&amp;B2715&amp;C2715&amp;F2715))</f>
        <v/>
      </c>
      <c r="T2715" s="15" t="str" cm="1">
        <f t="array" aca="1" ref="T2715" ca="1">IF(OR(INDIRECT(A2715&amp;B2715&amp;C2715&amp;F2715)="",ISNUMBER(INDIRECT(A2715&amp;B2715&amp;C2715&amp;F2715))=FALSE,INDIRECT(A2715&amp;B2715&amp;C2715&amp;F2715)=0),"",0)</f>
        <v/>
      </c>
    </row>
    <row r="2716" spans="1:20">
      <c r="A2716" s="23" t="s">
        <v>912</v>
      </c>
      <c r="B2716" s="23" t="s">
        <v>914</v>
      </c>
      <c r="C2716" s="23" t="str">
        <f t="shared" si="126"/>
        <v>b</v>
      </c>
      <c r="D2716" s="23" t="s">
        <v>914</v>
      </c>
      <c r="E2716" s="23" t="str">
        <f t="shared" si="124"/>
        <v>a</v>
      </c>
      <c r="F2716" s="23">
        <f t="shared" si="125"/>
        <v>21</v>
      </c>
      <c r="G2716" s="23" t="str" cm="1">
        <f t="array" aca="1" ref="G2716" ca="1">IF(OR(INDIRECT(A2716&amp;B2716&amp;C2716&amp;F2716)="",ISNUMBER(INDIRECT(A2716&amp;B2716&amp;C2716&amp;F2716))=FALSE),"",IF(INDIRECT(A2716&amp;B2716&amp;C2716&amp;9)="公開","【（第８期）WEB・コールセンター受付】","【（第８期）医療機関受付】"))</f>
        <v/>
      </c>
      <c r="H2716" s="15" t="str" cm="1">
        <f t="array" aca="1" ref="H2716" ca="1">IF(OR(INDIRECT(A2716&amp;B2716&amp;C2716&amp;F2716)="",ISNUMBER(INDIRECT(A2716&amp;B2716&amp;C2716&amp;F2716))=FALSE,INDIRECT(A2716&amp;B2716&amp;C2716&amp;F2716)=0),"",431001)</f>
        <v/>
      </c>
      <c r="I2716" s="15" t="str" cm="1">
        <f t="array" aca="1" ref="I2716" ca="1">IF(OR(INDIRECT(A2716&amp;B2716&amp;C2716&amp;F2716)="",ISNUMBER(INDIRECT(A2716&amp;B2716&amp;C2716&amp;F2716))=FALSE,INDIRECT(A2716&amp;B2716&amp;C2716&amp;F2716)=0),"",G2716&amp;J2716&amp;"."&amp;TEXT(M2716,"00")&amp;TEXT(N2716,"00")&amp;"."&amp;TEXT(O2716,"00")&amp;TEXT(P2716,"00"))</f>
        <v/>
      </c>
      <c r="J2716" s="15" t="str" cm="1">
        <f t="array" aca="1" ref="J2716" ca="1">IF(OR(INDIRECT(A2716&amp;B2716&amp;C2716&amp;F2716)="",ISNUMBER(INDIRECT(A2716&amp;B2716&amp;C2716&amp;F2716))=FALSE,INDIRECT(A2716&amp;B2716&amp;C2716&amp;F2716)=0),"",予約枠報告様式!$B$2)</f>
        <v/>
      </c>
      <c r="K2716" s="15" t="str" cm="1">
        <f t="array" aca="1" ref="K2716" ca="1">IF(OR(INDIRECT(A2716&amp;B2716&amp;C2716&amp;F2716)="",ISNUMBER(INDIRECT(A2716&amp;B2716&amp;C2716&amp;F2716))=FALSE,INDIRECT(A2716&amp;B2716&amp;C2716&amp;F2716)=0),"",1)</f>
        <v/>
      </c>
      <c r="L2716" s="15" t="str" cm="1">
        <f t="array" aca="1" ref="L2716" ca="1">IF(OR(INDIRECT(A2716&amp;B2716&amp;C2716&amp;F2716)="",ISNUMBER(INDIRECT(A2716&amp;B2716&amp;C2716&amp;F2716))=FALSE,INDIRECT(A2716&amp;B2716&amp;C2716&amp;F2716)=0),"",IF(G2716="【（第８期）医療機関受付】",TEXT(INDIRECT(A2716&amp;D2716&amp;E2716&amp;5),"yyy"),TEXT(INDIRECT(A2716&amp;B2716&amp;C2716&amp;5),"yyy")))</f>
        <v/>
      </c>
      <c r="M2716" s="15" t="str" cm="1">
        <f t="array" aca="1" ref="M2716" ca="1">IF(OR(INDIRECT(A2716&amp;B2716&amp;C2716&amp;F2716)="",ISNUMBER(INDIRECT(A2716&amp;B2716&amp;C2716&amp;F2716))=FALSE,INDIRECT(A2716&amp;B2716&amp;C2716&amp;F2716)=0),"",IF(G2716="【（第８期）医療機関受付】",TEXT(INDIRECT(A2716&amp;D2716&amp;E2716&amp;5),"m"),TEXT(INDIRECT(A2716&amp;B2716&amp;C2716&amp;5),"m")))</f>
        <v/>
      </c>
      <c r="N2716" s="15" t="str" cm="1">
        <f t="array" aca="1" ref="N2716" ca="1">IF(OR(INDIRECT(A2716&amp;B2716&amp;C2716&amp;F2716)="",ISNUMBER(INDIRECT(A2716&amp;B2716&amp;C2716&amp;F2716))=FALSE,INDIRECT(A2716&amp;B2716&amp;C2716&amp;F2716)=0),"",IF(G2716="【（第８期）医療機関受付】",TEXT(INDIRECT(A2716&amp;D2716&amp;E2716&amp;5),"d"),TEXT(INDIRECT(A2716&amp;B2716&amp;C2716&amp;5),"d")))</f>
        <v/>
      </c>
      <c r="O2716" s="15" t="str" cm="1">
        <f t="array" aca="1" ref="O2716" ca="1">IF(OR(INDIRECT(A2716&amp;B2716&amp;C2716&amp;F2716)="",ISNUMBER(INDIRECT(A2716&amp;B2716&amp;C2716&amp;F2716))=FALSE,INDIRECT(A2716&amp;B2716&amp;C2716&amp;F2716)=0),"",HOUR(INDIRECT(A2716&amp;"A"&amp;F2716)))</f>
        <v/>
      </c>
      <c r="P2716" s="15" t="str" cm="1">
        <f t="array" aca="1" ref="P2716" ca="1">IF(OR(INDIRECT(A2716&amp;B2716&amp;C2716&amp;F2716)="",ISNUMBER(INDIRECT(A2716&amp;B2716&amp;C2716&amp;F2716))=FALSE,INDIRECT(A2716&amp;B2716&amp;C2716&amp;F2716)=0),"",MINUTE(INDIRECT(A2716&amp;"A"&amp;F2716)))</f>
        <v/>
      </c>
      <c r="Q2716" s="15" t="str" cm="1">
        <f t="array" aca="1" ref="Q2716" ca="1">IF(OR(INDIRECT(A2716&amp;B2716&amp;C2716&amp;F2716)="",ISNUMBER(INDIRECT(A2716&amp;B2716&amp;C2716&amp;F2716))=FALSE,INDIRECT(A2716&amp;B2716&amp;C2716&amp;F2716)=0),"",O2716)</f>
        <v/>
      </c>
      <c r="R2716" s="15" t="str" cm="1">
        <f t="array" aca="1" ref="R2716" ca="1">IF(OR(INDIRECT(A2716&amp;B2716&amp;C2716&amp;F2716)="",ISNUMBER(INDIRECT(A2716&amp;B2716&amp;C2716&amp;F2716))=FALSE,INDIRECT(A2716&amp;B2716&amp;C2716&amp;F2716)=0),"",P2716+14)</f>
        <v/>
      </c>
      <c r="S2716" s="15" t="str" cm="1">
        <f t="array" aca="1" ref="S2716" ca="1">IF(OR(INDIRECT(A2716&amp;B2716&amp;C2716&amp;F2716)="",ISNUMBER(INDIRECT(A2716&amp;B2716&amp;C2716&amp;F2716))=FALSE,INDIRECT(A2716&amp;B2716&amp;C2716&amp;F2716)=0),"",INDIRECT(A2716&amp;B2716&amp;C2716&amp;F2716))</f>
        <v/>
      </c>
      <c r="T2716" s="15" t="str" cm="1">
        <f t="array" aca="1" ref="T2716" ca="1">IF(OR(INDIRECT(A2716&amp;B2716&amp;C2716&amp;F2716)="",ISNUMBER(INDIRECT(A2716&amp;B2716&amp;C2716&amp;F2716))=FALSE,INDIRECT(A2716&amp;B2716&amp;C2716&amp;F2716)=0),"",0)</f>
        <v/>
      </c>
    </row>
    <row r="2717" spans="1:20">
      <c r="A2717" s="23" t="s">
        <v>912</v>
      </c>
      <c r="B2717" s="23" t="s">
        <v>914</v>
      </c>
      <c r="C2717" s="23" t="str">
        <f t="shared" si="126"/>
        <v>b</v>
      </c>
      <c r="D2717" s="23" t="s">
        <v>914</v>
      </c>
      <c r="E2717" s="23" t="str">
        <f t="shared" si="124"/>
        <v>a</v>
      </c>
      <c r="F2717" s="23">
        <f t="shared" si="125"/>
        <v>22</v>
      </c>
      <c r="G2717" s="23" t="str" cm="1">
        <f t="array" aca="1" ref="G2717" ca="1">IF(OR(INDIRECT(A2717&amp;B2717&amp;C2717&amp;F2717)="",ISNUMBER(INDIRECT(A2717&amp;B2717&amp;C2717&amp;F2717))=FALSE),"",IF(INDIRECT(A2717&amp;B2717&amp;C2717&amp;9)="公開","【（第８期）WEB・コールセンター受付】","【（第８期）医療機関受付】"))</f>
        <v/>
      </c>
      <c r="H2717" s="15" t="str" cm="1">
        <f t="array" aca="1" ref="H2717" ca="1">IF(OR(INDIRECT(A2717&amp;B2717&amp;C2717&amp;F2717)="",ISNUMBER(INDIRECT(A2717&amp;B2717&amp;C2717&amp;F2717))=FALSE,INDIRECT(A2717&amp;B2717&amp;C2717&amp;F2717)=0),"",431001)</f>
        <v/>
      </c>
      <c r="I2717" s="15" t="str" cm="1">
        <f t="array" aca="1" ref="I2717" ca="1">IF(OR(INDIRECT(A2717&amp;B2717&amp;C2717&amp;F2717)="",ISNUMBER(INDIRECT(A2717&amp;B2717&amp;C2717&amp;F2717))=FALSE,INDIRECT(A2717&amp;B2717&amp;C2717&amp;F2717)=0),"",G2717&amp;J2717&amp;"."&amp;TEXT(M2717,"00")&amp;TEXT(N2717,"00")&amp;"."&amp;TEXT(O2717,"00")&amp;TEXT(P2717,"00"))</f>
        <v/>
      </c>
      <c r="J2717" s="15" t="str" cm="1">
        <f t="array" aca="1" ref="J2717" ca="1">IF(OR(INDIRECT(A2717&amp;B2717&amp;C2717&amp;F2717)="",ISNUMBER(INDIRECT(A2717&amp;B2717&amp;C2717&amp;F2717))=FALSE,INDIRECT(A2717&amp;B2717&amp;C2717&amp;F2717)=0),"",予約枠報告様式!$B$2)</f>
        <v/>
      </c>
      <c r="K2717" s="15" t="str" cm="1">
        <f t="array" aca="1" ref="K2717" ca="1">IF(OR(INDIRECT(A2717&amp;B2717&amp;C2717&amp;F2717)="",ISNUMBER(INDIRECT(A2717&amp;B2717&amp;C2717&amp;F2717))=FALSE,INDIRECT(A2717&amp;B2717&amp;C2717&amp;F2717)=0),"",1)</f>
        <v/>
      </c>
      <c r="L2717" s="15" t="str" cm="1">
        <f t="array" aca="1" ref="L2717" ca="1">IF(OR(INDIRECT(A2717&amp;B2717&amp;C2717&amp;F2717)="",ISNUMBER(INDIRECT(A2717&amp;B2717&amp;C2717&amp;F2717))=FALSE,INDIRECT(A2717&amp;B2717&amp;C2717&amp;F2717)=0),"",IF(G2717="【（第８期）医療機関受付】",TEXT(INDIRECT(A2717&amp;D2717&amp;E2717&amp;5),"yyy"),TEXT(INDIRECT(A2717&amp;B2717&amp;C2717&amp;5),"yyy")))</f>
        <v/>
      </c>
      <c r="M2717" s="15" t="str" cm="1">
        <f t="array" aca="1" ref="M2717" ca="1">IF(OR(INDIRECT(A2717&amp;B2717&amp;C2717&amp;F2717)="",ISNUMBER(INDIRECT(A2717&amp;B2717&amp;C2717&amp;F2717))=FALSE,INDIRECT(A2717&amp;B2717&amp;C2717&amp;F2717)=0),"",IF(G2717="【（第８期）医療機関受付】",TEXT(INDIRECT(A2717&amp;D2717&amp;E2717&amp;5),"m"),TEXT(INDIRECT(A2717&amp;B2717&amp;C2717&amp;5),"m")))</f>
        <v/>
      </c>
      <c r="N2717" s="15" t="str" cm="1">
        <f t="array" aca="1" ref="N2717" ca="1">IF(OR(INDIRECT(A2717&amp;B2717&amp;C2717&amp;F2717)="",ISNUMBER(INDIRECT(A2717&amp;B2717&amp;C2717&amp;F2717))=FALSE,INDIRECT(A2717&amp;B2717&amp;C2717&amp;F2717)=0),"",IF(G2717="【（第８期）医療機関受付】",TEXT(INDIRECT(A2717&amp;D2717&amp;E2717&amp;5),"d"),TEXT(INDIRECT(A2717&amp;B2717&amp;C2717&amp;5),"d")))</f>
        <v/>
      </c>
      <c r="O2717" s="15" t="str" cm="1">
        <f t="array" aca="1" ref="O2717" ca="1">IF(OR(INDIRECT(A2717&amp;B2717&amp;C2717&amp;F2717)="",ISNUMBER(INDIRECT(A2717&amp;B2717&amp;C2717&amp;F2717))=FALSE,INDIRECT(A2717&amp;B2717&amp;C2717&amp;F2717)=0),"",HOUR(INDIRECT(A2717&amp;"A"&amp;F2717)))</f>
        <v/>
      </c>
      <c r="P2717" s="15" t="str" cm="1">
        <f t="array" aca="1" ref="P2717" ca="1">IF(OR(INDIRECT(A2717&amp;B2717&amp;C2717&amp;F2717)="",ISNUMBER(INDIRECT(A2717&amp;B2717&amp;C2717&amp;F2717))=FALSE,INDIRECT(A2717&amp;B2717&amp;C2717&amp;F2717)=0),"",MINUTE(INDIRECT(A2717&amp;"A"&amp;F2717)))</f>
        <v/>
      </c>
      <c r="Q2717" s="15" t="str" cm="1">
        <f t="array" aca="1" ref="Q2717" ca="1">IF(OR(INDIRECT(A2717&amp;B2717&amp;C2717&amp;F2717)="",ISNUMBER(INDIRECT(A2717&amp;B2717&amp;C2717&amp;F2717))=FALSE,INDIRECT(A2717&amp;B2717&amp;C2717&amp;F2717)=0),"",O2717)</f>
        <v/>
      </c>
      <c r="R2717" s="15" t="str" cm="1">
        <f t="array" aca="1" ref="R2717" ca="1">IF(OR(INDIRECT(A2717&amp;B2717&amp;C2717&amp;F2717)="",ISNUMBER(INDIRECT(A2717&amp;B2717&amp;C2717&amp;F2717))=FALSE,INDIRECT(A2717&amp;B2717&amp;C2717&amp;F2717)=0),"",P2717+14)</f>
        <v/>
      </c>
      <c r="S2717" s="15" t="str" cm="1">
        <f t="array" aca="1" ref="S2717" ca="1">IF(OR(INDIRECT(A2717&amp;B2717&amp;C2717&amp;F2717)="",ISNUMBER(INDIRECT(A2717&amp;B2717&amp;C2717&amp;F2717))=FALSE,INDIRECT(A2717&amp;B2717&amp;C2717&amp;F2717)=0),"",INDIRECT(A2717&amp;B2717&amp;C2717&amp;F2717))</f>
        <v/>
      </c>
      <c r="T2717" s="15" t="str" cm="1">
        <f t="array" aca="1" ref="T2717" ca="1">IF(OR(INDIRECT(A2717&amp;B2717&amp;C2717&amp;F2717)="",ISNUMBER(INDIRECT(A2717&amp;B2717&amp;C2717&amp;F2717))=FALSE,INDIRECT(A2717&amp;B2717&amp;C2717&amp;F2717)=0),"",0)</f>
        <v/>
      </c>
    </row>
    <row r="2718" spans="1:20">
      <c r="A2718" s="23" t="s">
        <v>912</v>
      </c>
      <c r="B2718" s="23" t="s">
        <v>914</v>
      </c>
      <c r="C2718" s="23" t="str">
        <f t="shared" si="126"/>
        <v>b</v>
      </c>
      <c r="D2718" s="23" t="s">
        <v>914</v>
      </c>
      <c r="E2718" s="23" t="str">
        <f t="shared" si="124"/>
        <v>a</v>
      </c>
      <c r="F2718" s="23">
        <f t="shared" si="125"/>
        <v>23</v>
      </c>
      <c r="G2718" s="23" t="str" cm="1">
        <f t="array" aca="1" ref="G2718" ca="1">IF(OR(INDIRECT(A2718&amp;B2718&amp;C2718&amp;F2718)="",ISNUMBER(INDIRECT(A2718&amp;B2718&amp;C2718&amp;F2718))=FALSE),"",IF(INDIRECT(A2718&amp;B2718&amp;C2718&amp;9)="公開","【（第８期）WEB・コールセンター受付】","【（第８期）医療機関受付】"))</f>
        <v/>
      </c>
      <c r="H2718" s="15" t="str" cm="1">
        <f t="array" aca="1" ref="H2718" ca="1">IF(OR(INDIRECT(A2718&amp;B2718&amp;C2718&amp;F2718)="",ISNUMBER(INDIRECT(A2718&amp;B2718&amp;C2718&amp;F2718))=FALSE,INDIRECT(A2718&amp;B2718&amp;C2718&amp;F2718)=0),"",431001)</f>
        <v/>
      </c>
      <c r="I2718" s="15" t="str" cm="1">
        <f t="array" aca="1" ref="I2718" ca="1">IF(OR(INDIRECT(A2718&amp;B2718&amp;C2718&amp;F2718)="",ISNUMBER(INDIRECT(A2718&amp;B2718&amp;C2718&amp;F2718))=FALSE,INDIRECT(A2718&amp;B2718&amp;C2718&amp;F2718)=0),"",G2718&amp;J2718&amp;"."&amp;TEXT(M2718,"00")&amp;TEXT(N2718,"00")&amp;"."&amp;TEXT(O2718,"00")&amp;TEXT(P2718,"00"))</f>
        <v/>
      </c>
      <c r="J2718" s="15" t="str" cm="1">
        <f t="array" aca="1" ref="J2718" ca="1">IF(OR(INDIRECT(A2718&amp;B2718&amp;C2718&amp;F2718)="",ISNUMBER(INDIRECT(A2718&amp;B2718&amp;C2718&amp;F2718))=FALSE,INDIRECT(A2718&amp;B2718&amp;C2718&amp;F2718)=0),"",予約枠報告様式!$B$2)</f>
        <v/>
      </c>
      <c r="K2718" s="15" t="str" cm="1">
        <f t="array" aca="1" ref="K2718" ca="1">IF(OR(INDIRECT(A2718&amp;B2718&amp;C2718&amp;F2718)="",ISNUMBER(INDIRECT(A2718&amp;B2718&amp;C2718&amp;F2718))=FALSE,INDIRECT(A2718&amp;B2718&amp;C2718&amp;F2718)=0),"",1)</f>
        <v/>
      </c>
      <c r="L2718" s="15" t="str" cm="1">
        <f t="array" aca="1" ref="L2718" ca="1">IF(OR(INDIRECT(A2718&amp;B2718&amp;C2718&amp;F2718)="",ISNUMBER(INDIRECT(A2718&amp;B2718&amp;C2718&amp;F2718))=FALSE,INDIRECT(A2718&amp;B2718&amp;C2718&amp;F2718)=0),"",IF(G2718="【（第８期）医療機関受付】",TEXT(INDIRECT(A2718&amp;D2718&amp;E2718&amp;5),"yyy"),TEXT(INDIRECT(A2718&amp;B2718&amp;C2718&amp;5),"yyy")))</f>
        <v/>
      </c>
      <c r="M2718" s="15" t="str" cm="1">
        <f t="array" aca="1" ref="M2718" ca="1">IF(OR(INDIRECT(A2718&amp;B2718&amp;C2718&amp;F2718)="",ISNUMBER(INDIRECT(A2718&amp;B2718&amp;C2718&amp;F2718))=FALSE,INDIRECT(A2718&amp;B2718&amp;C2718&amp;F2718)=0),"",IF(G2718="【（第８期）医療機関受付】",TEXT(INDIRECT(A2718&amp;D2718&amp;E2718&amp;5),"m"),TEXT(INDIRECT(A2718&amp;B2718&amp;C2718&amp;5),"m")))</f>
        <v/>
      </c>
      <c r="N2718" s="15" t="str" cm="1">
        <f t="array" aca="1" ref="N2718" ca="1">IF(OR(INDIRECT(A2718&amp;B2718&amp;C2718&amp;F2718)="",ISNUMBER(INDIRECT(A2718&amp;B2718&amp;C2718&amp;F2718))=FALSE,INDIRECT(A2718&amp;B2718&amp;C2718&amp;F2718)=0),"",IF(G2718="【（第８期）医療機関受付】",TEXT(INDIRECT(A2718&amp;D2718&amp;E2718&amp;5),"d"),TEXT(INDIRECT(A2718&amp;B2718&amp;C2718&amp;5),"d")))</f>
        <v/>
      </c>
      <c r="O2718" s="15" t="str" cm="1">
        <f t="array" aca="1" ref="O2718" ca="1">IF(OR(INDIRECT(A2718&amp;B2718&amp;C2718&amp;F2718)="",ISNUMBER(INDIRECT(A2718&amp;B2718&amp;C2718&amp;F2718))=FALSE,INDIRECT(A2718&amp;B2718&amp;C2718&amp;F2718)=0),"",HOUR(INDIRECT(A2718&amp;"A"&amp;F2718)))</f>
        <v/>
      </c>
      <c r="P2718" s="15" t="str" cm="1">
        <f t="array" aca="1" ref="P2718" ca="1">IF(OR(INDIRECT(A2718&amp;B2718&amp;C2718&amp;F2718)="",ISNUMBER(INDIRECT(A2718&amp;B2718&amp;C2718&amp;F2718))=FALSE,INDIRECT(A2718&amp;B2718&amp;C2718&amp;F2718)=0),"",MINUTE(INDIRECT(A2718&amp;"A"&amp;F2718)))</f>
        <v/>
      </c>
      <c r="Q2718" s="15" t="str" cm="1">
        <f t="array" aca="1" ref="Q2718" ca="1">IF(OR(INDIRECT(A2718&amp;B2718&amp;C2718&amp;F2718)="",ISNUMBER(INDIRECT(A2718&amp;B2718&amp;C2718&amp;F2718))=FALSE,INDIRECT(A2718&amp;B2718&amp;C2718&amp;F2718)=0),"",O2718)</f>
        <v/>
      </c>
      <c r="R2718" s="15" t="str" cm="1">
        <f t="array" aca="1" ref="R2718" ca="1">IF(OR(INDIRECT(A2718&amp;B2718&amp;C2718&amp;F2718)="",ISNUMBER(INDIRECT(A2718&amp;B2718&amp;C2718&amp;F2718))=FALSE,INDIRECT(A2718&amp;B2718&amp;C2718&amp;F2718)=0),"",P2718+14)</f>
        <v/>
      </c>
      <c r="S2718" s="15" t="str" cm="1">
        <f t="array" aca="1" ref="S2718" ca="1">IF(OR(INDIRECT(A2718&amp;B2718&amp;C2718&amp;F2718)="",ISNUMBER(INDIRECT(A2718&amp;B2718&amp;C2718&amp;F2718))=FALSE,INDIRECT(A2718&amp;B2718&amp;C2718&amp;F2718)=0),"",INDIRECT(A2718&amp;B2718&amp;C2718&amp;F2718))</f>
        <v/>
      </c>
      <c r="T2718" s="15" t="str" cm="1">
        <f t="array" aca="1" ref="T2718" ca="1">IF(OR(INDIRECT(A2718&amp;B2718&amp;C2718&amp;F2718)="",ISNUMBER(INDIRECT(A2718&amp;B2718&amp;C2718&amp;F2718))=FALSE,INDIRECT(A2718&amp;B2718&amp;C2718&amp;F2718)=0),"",0)</f>
        <v/>
      </c>
    </row>
    <row r="2719" spans="1:20">
      <c r="A2719" s="23" t="s">
        <v>912</v>
      </c>
      <c r="B2719" s="23" t="s">
        <v>914</v>
      </c>
      <c r="C2719" s="23" t="str">
        <f t="shared" si="126"/>
        <v>b</v>
      </c>
      <c r="D2719" s="23" t="s">
        <v>914</v>
      </c>
      <c r="E2719" s="23" t="str">
        <f t="shared" si="124"/>
        <v>a</v>
      </c>
      <c r="F2719" s="23">
        <f t="shared" si="125"/>
        <v>24</v>
      </c>
      <c r="G2719" s="23" t="str" cm="1">
        <f t="array" aca="1" ref="G2719" ca="1">IF(OR(INDIRECT(A2719&amp;B2719&amp;C2719&amp;F2719)="",ISNUMBER(INDIRECT(A2719&amp;B2719&amp;C2719&amp;F2719))=FALSE),"",IF(INDIRECT(A2719&amp;B2719&amp;C2719&amp;9)="公開","【（第８期）WEB・コールセンター受付】","【（第８期）医療機関受付】"))</f>
        <v/>
      </c>
      <c r="H2719" s="15" t="str" cm="1">
        <f t="array" aca="1" ref="H2719" ca="1">IF(OR(INDIRECT(A2719&amp;B2719&amp;C2719&amp;F2719)="",ISNUMBER(INDIRECT(A2719&amp;B2719&amp;C2719&amp;F2719))=FALSE,INDIRECT(A2719&amp;B2719&amp;C2719&amp;F2719)=0),"",431001)</f>
        <v/>
      </c>
      <c r="I2719" s="15" t="str" cm="1">
        <f t="array" aca="1" ref="I2719" ca="1">IF(OR(INDIRECT(A2719&amp;B2719&amp;C2719&amp;F2719)="",ISNUMBER(INDIRECT(A2719&amp;B2719&amp;C2719&amp;F2719))=FALSE,INDIRECT(A2719&amp;B2719&amp;C2719&amp;F2719)=0),"",G2719&amp;J2719&amp;"."&amp;TEXT(M2719,"00")&amp;TEXT(N2719,"00")&amp;"."&amp;TEXT(O2719,"00")&amp;TEXT(P2719,"00"))</f>
        <v/>
      </c>
      <c r="J2719" s="15" t="str" cm="1">
        <f t="array" aca="1" ref="J2719" ca="1">IF(OR(INDIRECT(A2719&amp;B2719&amp;C2719&amp;F2719)="",ISNUMBER(INDIRECT(A2719&amp;B2719&amp;C2719&amp;F2719))=FALSE,INDIRECT(A2719&amp;B2719&amp;C2719&amp;F2719)=0),"",予約枠報告様式!$B$2)</f>
        <v/>
      </c>
      <c r="K2719" s="15" t="str" cm="1">
        <f t="array" aca="1" ref="K2719" ca="1">IF(OR(INDIRECT(A2719&amp;B2719&amp;C2719&amp;F2719)="",ISNUMBER(INDIRECT(A2719&amp;B2719&amp;C2719&amp;F2719))=FALSE,INDIRECT(A2719&amp;B2719&amp;C2719&amp;F2719)=0),"",1)</f>
        <v/>
      </c>
      <c r="L2719" s="15" t="str" cm="1">
        <f t="array" aca="1" ref="L2719" ca="1">IF(OR(INDIRECT(A2719&amp;B2719&amp;C2719&amp;F2719)="",ISNUMBER(INDIRECT(A2719&amp;B2719&amp;C2719&amp;F2719))=FALSE,INDIRECT(A2719&amp;B2719&amp;C2719&amp;F2719)=0),"",IF(G2719="【（第８期）医療機関受付】",TEXT(INDIRECT(A2719&amp;D2719&amp;E2719&amp;5),"yyy"),TEXT(INDIRECT(A2719&amp;B2719&amp;C2719&amp;5),"yyy")))</f>
        <v/>
      </c>
      <c r="M2719" s="15" t="str" cm="1">
        <f t="array" aca="1" ref="M2719" ca="1">IF(OR(INDIRECT(A2719&amp;B2719&amp;C2719&amp;F2719)="",ISNUMBER(INDIRECT(A2719&amp;B2719&amp;C2719&amp;F2719))=FALSE,INDIRECT(A2719&amp;B2719&amp;C2719&amp;F2719)=0),"",IF(G2719="【（第８期）医療機関受付】",TEXT(INDIRECT(A2719&amp;D2719&amp;E2719&amp;5),"m"),TEXT(INDIRECT(A2719&amp;B2719&amp;C2719&amp;5),"m")))</f>
        <v/>
      </c>
      <c r="N2719" s="15" t="str" cm="1">
        <f t="array" aca="1" ref="N2719" ca="1">IF(OR(INDIRECT(A2719&amp;B2719&amp;C2719&amp;F2719)="",ISNUMBER(INDIRECT(A2719&amp;B2719&amp;C2719&amp;F2719))=FALSE,INDIRECT(A2719&amp;B2719&amp;C2719&amp;F2719)=0),"",IF(G2719="【（第８期）医療機関受付】",TEXT(INDIRECT(A2719&amp;D2719&amp;E2719&amp;5),"d"),TEXT(INDIRECT(A2719&amp;B2719&amp;C2719&amp;5),"d")))</f>
        <v/>
      </c>
      <c r="O2719" s="15" t="str" cm="1">
        <f t="array" aca="1" ref="O2719" ca="1">IF(OR(INDIRECT(A2719&amp;B2719&amp;C2719&amp;F2719)="",ISNUMBER(INDIRECT(A2719&amp;B2719&amp;C2719&amp;F2719))=FALSE,INDIRECT(A2719&amp;B2719&amp;C2719&amp;F2719)=0),"",HOUR(INDIRECT(A2719&amp;"A"&amp;F2719)))</f>
        <v/>
      </c>
      <c r="P2719" s="15" t="str" cm="1">
        <f t="array" aca="1" ref="P2719" ca="1">IF(OR(INDIRECT(A2719&amp;B2719&amp;C2719&amp;F2719)="",ISNUMBER(INDIRECT(A2719&amp;B2719&amp;C2719&amp;F2719))=FALSE,INDIRECT(A2719&amp;B2719&amp;C2719&amp;F2719)=0),"",MINUTE(INDIRECT(A2719&amp;"A"&amp;F2719)))</f>
        <v/>
      </c>
      <c r="Q2719" s="15" t="str" cm="1">
        <f t="array" aca="1" ref="Q2719" ca="1">IF(OR(INDIRECT(A2719&amp;B2719&amp;C2719&amp;F2719)="",ISNUMBER(INDIRECT(A2719&amp;B2719&amp;C2719&amp;F2719))=FALSE,INDIRECT(A2719&amp;B2719&amp;C2719&amp;F2719)=0),"",O2719)</f>
        <v/>
      </c>
      <c r="R2719" s="15" t="str" cm="1">
        <f t="array" aca="1" ref="R2719" ca="1">IF(OR(INDIRECT(A2719&amp;B2719&amp;C2719&amp;F2719)="",ISNUMBER(INDIRECT(A2719&amp;B2719&amp;C2719&amp;F2719))=FALSE,INDIRECT(A2719&amp;B2719&amp;C2719&amp;F2719)=0),"",P2719+14)</f>
        <v/>
      </c>
      <c r="S2719" s="15" t="str" cm="1">
        <f t="array" aca="1" ref="S2719" ca="1">IF(OR(INDIRECT(A2719&amp;B2719&amp;C2719&amp;F2719)="",ISNUMBER(INDIRECT(A2719&amp;B2719&amp;C2719&amp;F2719))=FALSE,INDIRECT(A2719&amp;B2719&amp;C2719&amp;F2719)=0),"",INDIRECT(A2719&amp;B2719&amp;C2719&amp;F2719))</f>
        <v/>
      </c>
      <c r="T2719" s="15" t="str" cm="1">
        <f t="array" aca="1" ref="T2719" ca="1">IF(OR(INDIRECT(A2719&amp;B2719&amp;C2719&amp;F2719)="",ISNUMBER(INDIRECT(A2719&amp;B2719&amp;C2719&amp;F2719))=FALSE,INDIRECT(A2719&amp;B2719&amp;C2719&amp;F2719)=0),"",0)</f>
        <v/>
      </c>
    </row>
    <row r="2720" spans="1:20">
      <c r="A2720" s="23" t="s">
        <v>912</v>
      </c>
      <c r="B2720" s="23" t="s">
        <v>914</v>
      </c>
      <c r="C2720" s="23" t="str">
        <f t="shared" si="126"/>
        <v>b</v>
      </c>
      <c r="D2720" s="23" t="s">
        <v>914</v>
      </c>
      <c r="E2720" s="23" t="str">
        <f t="shared" si="124"/>
        <v>a</v>
      </c>
      <c r="F2720" s="23">
        <f t="shared" si="125"/>
        <v>25</v>
      </c>
      <c r="G2720" s="23" t="str" cm="1">
        <f t="array" aca="1" ref="G2720" ca="1">IF(OR(INDIRECT(A2720&amp;B2720&amp;C2720&amp;F2720)="",ISNUMBER(INDIRECT(A2720&amp;B2720&amp;C2720&amp;F2720))=FALSE),"",IF(INDIRECT(A2720&amp;B2720&amp;C2720&amp;9)="公開","【（第８期）WEB・コールセンター受付】","【（第８期）医療機関受付】"))</f>
        <v/>
      </c>
      <c r="H2720" s="15" t="str" cm="1">
        <f t="array" aca="1" ref="H2720" ca="1">IF(OR(INDIRECT(A2720&amp;B2720&amp;C2720&amp;F2720)="",ISNUMBER(INDIRECT(A2720&amp;B2720&amp;C2720&amp;F2720))=FALSE,INDIRECT(A2720&amp;B2720&amp;C2720&amp;F2720)=0),"",431001)</f>
        <v/>
      </c>
      <c r="I2720" s="15" t="str" cm="1">
        <f t="array" aca="1" ref="I2720" ca="1">IF(OR(INDIRECT(A2720&amp;B2720&amp;C2720&amp;F2720)="",ISNUMBER(INDIRECT(A2720&amp;B2720&amp;C2720&amp;F2720))=FALSE,INDIRECT(A2720&amp;B2720&amp;C2720&amp;F2720)=0),"",G2720&amp;J2720&amp;"."&amp;TEXT(M2720,"00")&amp;TEXT(N2720,"00")&amp;"."&amp;TEXT(O2720,"00")&amp;TEXT(P2720,"00"))</f>
        <v/>
      </c>
      <c r="J2720" s="15" t="str" cm="1">
        <f t="array" aca="1" ref="J2720" ca="1">IF(OR(INDIRECT(A2720&amp;B2720&amp;C2720&amp;F2720)="",ISNUMBER(INDIRECT(A2720&amp;B2720&amp;C2720&amp;F2720))=FALSE,INDIRECT(A2720&amp;B2720&amp;C2720&amp;F2720)=0),"",予約枠報告様式!$B$2)</f>
        <v/>
      </c>
      <c r="K2720" s="15" t="str" cm="1">
        <f t="array" aca="1" ref="K2720" ca="1">IF(OR(INDIRECT(A2720&amp;B2720&amp;C2720&amp;F2720)="",ISNUMBER(INDIRECT(A2720&amp;B2720&amp;C2720&amp;F2720))=FALSE,INDIRECT(A2720&amp;B2720&amp;C2720&amp;F2720)=0),"",1)</f>
        <v/>
      </c>
      <c r="L2720" s="15" t="str" cm="1">
        <f t="array" aca="1" ref="L2720" ca="1">IF(OR(INDIRECT(A2720&amp;B2720&amp;C2720&amp;F2720)="",ISNUMBER(INDIRECT(A2720&amp;B2720&amp;C2720&amp;F2720))=FALSE,INDIRECT(A2720&amp;B2720&amp;C2720&amp;F2720)=0),"",IF(G2720="【（第８期）医療機関受付】",TEXT(INDIRECT(A2720&amp;D2720&amp;E2720&amp;5),"yyy"),TEXT(INDIRECT(A2720&amp;B2720&amp;C2720&amp;5),"yyy")))</f>
        <v/>
      </c>
      <c r="M2720" s="15" t="str" cm="1">
        <f t="array" aca="1" ref="M2720" ca="1">IF(OR(INDIRECT(A2720&amp;B2720&amp;C2720&amp;F2720)="",ISNUMBER(INDIRECT(A2720&amp;B2720&amp;C2720&amp;F2720))=FALSE,INDIRECT(A2720&amp;B2720&amp;C2720&amp;F2720)=0),"",IF(G2720="【（第８期）医療機関受付】",TEXT(INDIRECT(A2720&amp;D2720&amp;E2720&amp;5),"m"),TEXT(INDIRECT(A2720&amp;B2720&amp;C2720&amp;5),"m")))</f>
        <v/>
      </c>
      <c r="N2720" s="15" t="str" cm="1">
        <f t="array" aca="1" ref="N2720" ca="1">IF(OR(INDIRECT(A2720&amp;B2720&amp;C2720&amp;F2720)="",ISNUMBER(INDIRECT(A2720&amp;B2720&amp;C2720&amp;F2720))=FALSE,INDIRECT(A2720&amp;B2720&amp;C2720&amp;F2720)=0),"",IF(G2720="【（第８期）医療機関受付】",TEXT(INDIRECT(A2720&amp;D2720&amp;E2720&amp;5),"d"),TEXT(INDIRECT(A2720&amp;B2720&amp;C2720&amp;5),"d")))</f>
        <v/>
      </c>
      <c r="O2720" s="15" t="str" cm="1">
        <f t="array" aca="1" ref="O2720" ca="1">IF(OR(INDIRECT(A2720&amp;B2720&amp;C2720&amp;F2720)="",ISNUMBER(INDIRECT(A2720&amp;B2720&amp;C2720&amp;F2720))=FALSE,INDIRECT(A2720&amp;B2720&amp;C2720&amp;F2720)=0),"",HOUR(INDIRECT(A2720&amp;"A"&amp;F2720)))</f>
        <v/>
      </c>
      <c r="P2720" s="15" t="str" cm="1">
        <f t="array" aca="1" ref="P2720" ca="1">IF(OR(INDIRECT(A2720&amp;B2720&amp;C2720&amp;F2720)="",ISNUMBER(INDIRECT(A2720&amp;B2720&amp;C2720&amp;F2720))=FALSE,INDIRECT(A2720&amp;B2720&amp;C2720&amp;F2720)=0),"",MINUTE(INDIRECT(A2720&amp;"A"&amp;F2720)))</f>
        <v/>
      </c>
      <c r="Q2720" s="15" t="str" cm="1">
        <f t="array" aca="1" ref="Q2720" ca="1">IF(OR(INDIRECT(A2720&amp;B2720&amp;C2720&amp;F2720)="",ISNUMBER(INDIRECT(A2720&amp;B2720&amp;C2720&amp;F2720))=FALSE,INDIRECT(A2720&amp;B2720&amp;C2720&amp;F2720)=0),"",O2720)</f>
        <v/>
      </c>
      <c r="R2720" s="15" t="str" cm="1">
        <f t="array" aca="1" ref="R2720" ca="1">IF(OR(INDIRECT(A2720&amp;B2720&amp;C2720&amp;F2720)="",ISNUMBER(INDIRECT(A2720&amp;B2720&amp;C2720&amp;F2720))=FALSE,INDIRECT(A2720&amp;B2720&amp;C2720&amp;F2720)=0),"",P2720+14)</f>
        <v/>
      </c>
      <c r="S2720" s="15" t="str" cm="1">
        <f t="array" aca="1" ref="S2720" ca="1">IF(OR(INDIRECT(A2720&amp;B2720&amp;C2720&amp;F2720)="",ISNUMBER(INDIRECT(A2720&amp;B2720&amp;C2720&amp;F2720))=FALSE,INDIRECT(A2720&amp;B2720&amp;C2720&amp;F2720)=0),"",INDIRECT(A2720&amp;B2720&amp;C2720&amp;F2720))</f>
        <v/>
      </c>
      <c r="T2720" s="15" t="str" cm="1">
        <f t="array" aca="1" ref="T2720" ca="1">IF(OR(INDIRECT(A2720&amp;B2720&amp;C2720&amp;F2720)="",ISNUMBER(INDIRECT(A2720&amp;B2720&amp;C2720&amp;F2720))=FALSE,INDIRECT(A2720&amp;B2720&amp;C2720&amp;F2720)=0),"",0)</f>
        <v/>
      </c>
    </row>
    <row r="2721" spans="1:20">
      <c r="A2721" s="23" t="s">
        <v>912</v>
      </c>
      <c r="B2721" s="23" t="s">
        <v>914</v>
      </c>
      <c r="C2721" s="23" t="str">
        <f t="shared" si="126"/>
        <v>b</v>
      </c>
      <c r="D2721" s="23" t="s">
        <v>914</v>
      </c>
      <c r="E2721" s="23" t="str">
        <f t="shared" si="124"/>
        <v>a</v>
      </c>
      <c r="F2721" s="23">
        <f t="shared" si="125"/>
        <v>26</v>
      </c>
      <c r="G2721" s="23" t="str" cm="1">
        <f t="array" aca="1" ref="G2721" ca="1">IF(OR(INDIRECT(A2721&amp;B2721&amp;C2721&amp;F2721)="",ISNUMBER(INDIRECT(A2721&amp;B2721&amp;C2721&amp;F2721))=FALSE),"",IF(INDIRECT(A2721&amp;B2721&amp;C2721&amp;9)="公開","【（第８期）WEB・コールセンター受付】","【（第８期）医療機関受付】"))</f>
        <v/>
      </c>
      <c r="H2721" s="15" t="str" cm="1">
        <f t="array" aca="1" ref="H2721" ca="1">IF(OR(INDIRECT(A2721&amp;B2721&amp;C2721&amp;F2721)="",ISNUMBER(INDIRECT(A2721&amp;B2721&amp;C2721&amp;F2721))=FALSE,INDIRECT(A2721&amp;B2721&amp;C2721&amp;F2721)=0),"",431001)</f>
        <v/>
      </c>
      <c r="I2721" s="15" t="str" cm="1">
        <f t="array" aca="1" ref="I2721" ca="1">IF(OR(INDIRECT(A2721&amp;B2721&amp;C2721&amp;F2721)="",ISNUMBER(INDIRECT(A2721&amp;B2721&amp;C2721&amp;F2721))=FALSE,INDIRECT(A2721&amp;B2721&amp;C2721&amp;F2721)=0),"",G2721&amp;J2721&amp;"."&amp;TEXT(M2721,"00")&amp;TEXT(N2721,"00")&amp;"."&amp;TEXT(O2721,"00")&amp;TEXT(P2721,"00"))</f>
        <v/>
      </c>
      <c r="J2721" s="15" t="str" cm="1">
        <f t="array" aca="1" ref="J2721" ca="1">IF(OR(INDIRECT(A2721&amp;B2721&amp;C2721&amp;F2721)="",ISNUMBER(INDIRECT(A2721&amp;B2721&amp;C2721&amp;F2721))=FALSE,INDIRECT(A2721&amp;B2721&amp;C2721&amp;F2721)=0),"",予約枠報告様式!$B$2)</f>
        <v/>
      </c>
      <c r="K2721" s="15" t="str" cm="1">
        <f t="array" aca="1" ref="K2721" ca="1">IF(OR(INDIRECT(A2721&amp;B2721&amp;C2721&amp;F2721)="",ISNUMBER(INDIRECT(A2721&amp;B2721&amp;C2721&amp;F2721))=FALSE,INDIRECT(A2721&amp;B2721&amp;C2721&amp;F2721)=0),"",1)</f>
        <v/>
      </c>
      <c r="L2721" s="15" t="str" cm="1">
        <f t="array" aca="1" ref="L2721" ca="1">IF(OR(INDIRECT(A2721&amp;B2721&amp;C2721&amp;F2721)="",ISNUMBER(INDIRECT(A2721&amp;B2721&amp;C2721&amp;F2721))=FALSE,INDIRECT(A2721&amp;B2721&amp;C2721&amp;F2721)=0),"",IF(G2721="【（第８期）医療機関受付】",TEXT(INDIRECT(A2721&amp;D2721&amp;E2721&amp;5),"yyy"),TEXT(INDIRECT(A2721&amp;B2721&amp;C2721&amp;5),"yyy")))</f>
        <v/>
      </c>
      <c r="M2721" s="15" t="str" cm="1">
        <f t="array" aca="1" ref="M2721" ca="1">IF(OR(INDIRECT(A2721&amp;B2721&amp;C2721&amp;F2721)="",ISNUMBER(INDIRECT(A2721&amp;B2721&amp;C2721&amp;F2721))=FALSE,INDIRECT(A2721&amp;B2721&amp;C2721&amp;F2721)=0),"",IF(G2721="【（第８期）医療機関受付】",TEXT(INDIRECT(A2721&amp;D2721&amp;E2721&amp;5),"m"),TEXT(INDIRECT(A2721&amp;B2721&amp;C2721&amp;5),"m")))</f>
        <v/>
      </c>
      <c r="N2721" s="15" t="str" cm="1">
        <f t="array" aca="1" ref="N2721" ca="1">IF(OR(INDIRECT(A2721&amp;B2721&amp;C2721&amp;F2721)="",ISNUMBER(INDIRECT(A2721&amp;B2721&amp;C2721&amp;F2721))=FALSE,INDIRECT(A2721&amp;B2721&amp;C2721&amp;F2721)=0),"",IF(G2721="【（第８期）医療機関受付】",TEXT(INDIRECT(A2721&amp;D2721&amp;E2721&amp;5),"d"),TEXT(INDIRECT(A2721&amp;B2721&amp;C2721&amp;5),"d")))</f>
        <v/>
      </c>
      <c r="O2721" s="15" t="str" cm="1">
        <f t="array" aca="1" ref="O2721" ca="1">IF(OR(INDIRECT(A2721&amp;B2721&amp;C2721&amp;F2721)="",ISNUMBER(INDIRECT(A2721&amp;B2721&amp;C2721&amp;F2721))=FALSE,INDIRECT(A2721&amp;B2721&amp;C2721&amp;F2721)=0),"",HOUR(INDIRECT(A2721&amp;"A"&amp;F2721)))</f>
        <v/>
      </c>
      <c r="P2721" s="15" t="str" cm="1">
        <f t="array" aca="1" ref="P2721" ca="1">IF(OR(INDIRECT(A2721&amp;B2721&amp;C2721&amp;F2721)="",ISNUMBER(INDIRECT(A2721&amp;B2721&amp;C2721&amp;F2721))=FALSE,INDIRECT(A2721&amp;B2721&amp;C2721&amp;F2721)=0),"",MINUTE(INDIRECT(A2721&amp;"A"&amp;F2721)))</f>
        <v/>
      </c>
      <c r="Q2721" s="15" t="str" cm="1">
        <f t="array" aca="1" ref="Q2721" ca="1">IF(OR(INDIRECT(A2721&amp;B2721&amp;C2721&amp;F2721)="",ISNUMBER(INDIRECT(A2721&amp;B2721&amp;C2721&amp;F2721))=FALSE,INDIRECT(A2721&amp;B2721&amp;C2721&amp;F2721)=0),"",O2721)</f>
        <v/>
      </c>
      <c r="R2721" s="15" t="str" cm="1">
        <f t="array" aca="1" ref="R2721" ca="1">IF(OR(INDIRECT(A2721&amp;B2721&amp;C2721&amp;F2721)="",ISNUMBER(INDIRECT(A2721&amp;B2721&amp;C2721&amp;F2721))=FALSE,INDIRECT(A2721&amp;B2721&amp;C2721&amp;F2721)=0),"",P2721+14)</f>
        <v/>
      </c>
      <c r="S2721" s="15" t="str" cm="1">
        <f t="array" aca="1" ref="S2721" ca="1">IF(OR(INDIRECT(A2721&amp;B2721&amp;C2721&amp;F2721)="",ISNUMBER(INDIRECT(A2721&amp;B2721&amp;C2721&amp;F2721))=FALSE,INDIRECT(A2721&amp;B2721&amp;C2721&amp;F2721)=0),"",INDIRECT(A2721&amp;B2721&amp;C2721&amp;F2721))</f>
        <v/>
      </c>
      <c r="T2721" s="15" t="str" cm="1">
        <f t="array" aca="1" ref="T2721" ca="1">IF(OR(INDIRECT(A2721&amp;B2721&amp;C2721&amp;F2721)="",ISNUMBER(INDIRECT(A2721&amp;B2721&amp;C2721&amp;F2721))=FALSE,INDIRECT(A2721&amp;B2721&amp;C2721&amp;F2721)=0),"",0)</f>
        <v/>
      </c>
    </row>
    <row r="2722" spans="1:20">
      <c r="A2722" s="23" t="s">
        <v>912</v>
      </c>
      <c r="B2722" s="23" t="s">
        <v>914</v>
      </c>
      <c r="C2722" s="23" t="str">
        <f t="shared" si="126"/>
        <v>b</v>
      </c>
      <c r="D2722" s="23" t="s">
        <v>914</v>
      </c>
      <c r="E2722" s="23" t="str">
        <f t="shared" si="124"/>
        <v>a</v>
      </c>
      <c r="F2722" s="23">
        <f t="shared" si="125"/>
        <v>27</v>
      </c>
      <c r="G2722" s="23" t="str" cm="1">
        <f t="array" aca="1" ref="G2722" ca="1">IF(OR(INDIRECT(A2722&amp;B2722&amp;C2722&amp;F2722)="",ISNUMBER(INDIRECT(A2722&amp;B2722&amp;C2722&amp;F2722))=FALSE),"",IF(INDIRECT(A2722&amp;B2722&amp;C2722&amp;9)="公開","【（第８期）WEB・コールセンター受付】","【（第８期）医療機関受付】"))</f>
        <v/>
      </c>
      <c r="H2722" s="15" t="str" cm="1">
        <f t="array" aca="1" ref="H2722" ca="1">IF(OR(INDIRECT(A2722&amp;B2722&amp;C2722&amp;F2722)="",ISNUMBER(INDIRECT(A2722&amp;B2722&amp;C2722&amp;F2722))=FALSE,INDIRECT(A2722&amp;B2722&amp;C2722&amp;F2722)=0),"",431001)</f>
        <v/>
      </c>
      <c r="I2722" s="15" t="str" cm="1">
        <f t="array" aca="1" ref="I2722" ca="1">IF(OR(INDIRECT(A2722&amp;B2722&amp;C2722&amp;F2722)="",ISNUMBER(INDIRECT(A2722&amp;B2722&amp;C2722&amp;F2722))=FALSE,INDIRECT(A2722&amp;B2722&amp;C2722&amp;F2722)=0),"",G2722&amp;J2722&amp;"."&amp;TEXT(M2722,"00")&amp;TEXT(N2722,"00")&amp;"."&amp;TEXT(O2722,"00")&amp;TEXT(P2722,"00"))</f>
        <v/>
      </c>
      <c r="J2722" s="15" t="str" cm="1">
        <f t="array" aca="1" ref="J2722" ca="1">IF(OR(INDIRECT(A2722&amp;B2722&amp;C2722&amp;F2722)="",ISNUMBER(INDIRECT(A2722&amp;B2722&amp;C2722&amp;F2722))=FALSE,INDIRECT(A2722&amp;B2722&amp;C2722&amp;F2722)=0),"",予約枠報告様式!$B$2)</f>
        <v/>
      </c>
      <c r="K2722" s="15" t="str" cm="1">
        <f t="array" aca="1" ref="K2722" ca="1">IF(OR(INDIRECT(A2722&amp;B2722&amp;C2722&amp;F2722)="",ISNUMBER(INDIRECT(A2722&amp;B2722&amp;C2722&amp;F2722))=FALSE,INDIRECT(A2722&amp;B2722&amp;C2722&amp;F2722)=0),"",1)</f>
        <v/>
      </c>
      <c r="L2722" s="15" t="str" cm="1">
        <f t="array" aca="1" ref="L2722" ca="1">IF(OR(INDIRECT(A2722&amp;B2722&amp;C2722&amp;F2722)="",ISNUMBER(INDIRECT(A2722&amp;B2722&amp;C2722&amp;F2722))=FALSE,INDIRECT(A2722&amp;B2722&amp;C2722&amp;F2722)=0),"",IF(G2722="【（第８期）医療機関受付】",TEXT(INDIRECT(A2722&amp;D2722&amp;E2722&amp;5),"yyy"),TEXT(INDIRECT(A2722&amp;B2722&amp;C2722&amp;5),"yyy")))</f>
        <v/>
      </c>
      <c r="M2722" s="15" t="str" cm="1">
        <f t="array" aca="1" ref="M2722" ca="1">IF(OR(INDIRECT(A2722&amp;B2722&amp;C2722&amp;F2722)="",ISNUMBER(INDIRECT(A2722&amp;B2722&amp;C2722&amp;F2722))=FALSE,INDIRECT(A2722&amp;B2722&amp;C2722&amp;F2722)=0),"",IF(G2722="【（第８期）医療機関受付】",TEXT(INDIRECT(A2722&amp;D2722&amp;E2722&amp;5),"m"),TEXT(INDIRECT(A2722&amp;B2722&amp;C2722&amp;5),"m")))</f>
        <v/>
      </c>
      <c r="N2722" s="15" t="str" cm="1">
        <f t="array" aca="1" ref="N2722" ca="1">IF(OR(INDIRECT(A2722&amp;B2722&amp;C2722&amp;F2722)="",ISNUMBER(INDIRECT(A2722&amp;B2722&amp;C2722&amp;F2722))=FALSE,INDIRECT(A2722&amp;B2722&amp;C2722&amp;F2722)=0),"",IF(G2722="【（第８期）医療機関受付】",TEXT(INDIRECT(A2722&amp;D2722&amp;E2722&amp;5),"d"),TEXT(INDIRECT(A2722&amp;B2722&amp;C2722&amp;5),"d")))</f>
        <v/>
      </c>
      <c r="O2722" s="15" t="str" cm="1">
        <f t="array" aca="1" ref="O2722" ca="1">IF(OR(INDIRECT(A2722&amp;B2722&amp;C2722&amp;F2722)="",ISNUMBER(INDIRECT(A2722&amp;B2722&amp;C2722&amp;F2722))=FALSE,INDIRECT(A2722&amp;B2722&amp;C2722&amp;F2722)=0),"",HOUR(INDIRECT(A2722&amp;"A"&amp;F2722)))</f>
        <v/>
      </c>
      <c r="P2722" s="15" t="str" cm="1">
        <f t="array" aca="1" ref="P2722" ca="1">IF(OR(INDIRECT(A2722&amp;B2722&amp;C2722&amp;F2722)="",ISNUMBER(INDIRECT(A2722&amp;B2722&amp;C2722&amp;F2722))=FALSE,INDIRECT(A2722&amp;B2722&amp;C2722&amp;F2722)=0),"",MINUTE(INDIRECT(A2722&amp;"A"&amp;F2722)))</f>
        <v/>
      </c>
      <c r="Q2722" s="15" t="str" cm="1">
        <f t="array" aca="1" ref="Q2722" ca="1">IF(OR(INDIRECT(A2722&amp;B2722&amp;C2722&amp;F2722)="",ISNUMBER(INDIRECT(A2722&amp;B2722&amp;C2722&amp;F2722))=FALSE,INDIRECT(A2722&amp;B2722&amp;C2722&amp;F2722)=0),"",O2722)</f>
        <v/>
      </c>
      <c r="R2722" s="15" t="str" cm="1">
        <f t="array" aca="1" ref="R2722" ca="1">IF(OR(INDIRECT(A2722&amp;B2722&amp;C2722&amp;F2722)="",ISNUMBER(INDIRECT(A2722&amp;B2722&amp;C2722&amp;F2722))=FALSE,INDIRECT(A2722&amp;B2722&amp;C2722&amp;F2722)=0),"",P2722+14)</f>
        <v/>
      </c>
      <c r="S2722" s="15" t="str" cm="1">
        <f t="array" aca="1" ref="S2722" ca="1">IF(OR(INDIRECT(A2722&amp;B2722&amp;C2722&amp;F2722)="",ISNUMBER(INDIRECT(A2722&amp;B2722&amp;C2722&amp;F2722))=FALSE,INDIRECT(A2722&amp;B2722&amp;C2722&amp;F2722)=0),"",INDIRECT(A2722&amp;B2722&amp;C2722&amp;F2722))</f>
        <v/>
      </c>
      <c r="T2722" s="15" t="str" cm="1">
        <f t="array" aca="1" ref="T2722" ca="1">IF(OR(INDIRECT(A2722&amp;B2722&amp;C2722&amp;F2722)="",ISNUMBER(INDIRECT(A2722&amp;B2722&amp;C2722&amp;F2722))=FALSE,INDIRECT(A2722&amp;B2722&amp;C2722&amp;F2722)=0),"",0)</f>
        <v/>
      </c>
    </row>
    <row r="2723" spans="1:20">
      <c r="A2723" s="23" t="s">
        <v>912</v>
      </c>
      <c r="B2723" s="23" t="s">
        <v>914</v>
      </c>
      <c r="C2723" s="23" t="str">
        <f t="shared" si="126"/>
        <v>b</v>
      </c>
      <c r="D2723" s="23" t="s">
        <v>914</v>
      </c>
      <c r="E2723" s="23" t="str">
        <f t="shared" si="124"/>
        <v>a</v>
      </c>
      <c r="F2723" s="23">
        <f t="shared" si="125"/>
        <v>28</v>
      </c>
      <c r="G2723" s="23" t="str" cm="1">
        <f t="array" aca="1" ref="G2723" ca="1">IF(OR(INDIRECT(A2723&amp;B2723&amp;C2723&amp;F2723)="",ISNUMBER(INDIRECT(A2723&amp;B2723&amp;C2723&amp;F2723))=FALSE),"",IF(INDIRECT(A2723&amp;B2723&amp;C2723&amp;9)="公開","【（第８期）WEB・コールセンター受付】","【（第８期）医療機関受付】"))</f>
        <v/>
      </c>
      <c r="H2723" s="15" t="str" cm="1">
        <f t="array" aca="1" ref="H2723" ca="1">IF(OR(INDIRECT(A2723&amp;B2723&amp;C2723&amp;F2723)="",ISNUMBER(INDIRECT(A2723&amp;B2723&amp;C2723&amp;F2723))=FALSE,INDIRECT(A2723&amp;B2723&amp;C2723&amp;F2723)=0),"",431001)</f>
        <v/>
      </c>
      <c r="I2723" s="15" t="str" cm="1">
        <f t="array" aca="1" ref="I2723" ca="1">IF(OR(INDIRECT(A2723&amp;B2723&amp;C2723&amp;F2723)="",ISNUMBER(INDIRECT(A2723&amp;B2723&amp;C2723&amp;F2723))=FALSE,INDIRECT(A2723&amp;B2723&amp;C2723&amp;F2723)=0),"",G2723&amp;J2723&amp;"."&amp;TEXT(M2723,"00")&amp;TEXT(N2723,"00")&amp;"."&amp;TEXT(O2723,"00")&amp;TEXT(P2723,"00"))</f>
        <v/>
      </c>
      <c r="J2723" s="15" t="str" cm="1">
        <f t="array" aca="1" ref="J2723" ca="1">IF(OR(INDIRECT(A2723&amp;B2723&amp;C2723&amp;F2723)="",ISNUMBER(INDIRECT(A2723&amp;B2723&amp;C2723&amp;F2723))=FALSE,INDIRECT(A2723&amp;B2723&amp;C2723&amp;F2723)=0),"",予約枠報告様式!$B$2)</f>
        <v/>
      </c>
      <c r="K2723" s="15" t="str" cm="1">
        <f t="array" aca="1" ref="K2723" ca="1">IF(OR(INDIRECT(A2723&amp;B2723&amp;C2723&amp;F2723)="",ISNUMBER(INDIRECT(A2723&amp;B2723&amp;C2723&amp;F2723))=FALSE,INDIRECT(A2723&amp;B2723&amp;C2723&amp;F2723)=0),"",1)</f>
        <v/>
      </c>
      <c r="L2723" s="15" t="str" cm="1">
        <f t="array" aca="1" ref="L2723" ca="1">IF(OR(INDIRECT(A2723&amp;B2723&amp;C2723&amp;F2723)="",ISNUMBER(INDIRECT(A2723&amp;B2723&amp;C2723&amp;F2723))=FALSE,INDIRECT(A2723&amp;B2723&amp;C2723&amp;F2723)=0),"",IF(G2723="【（第８期）医療機関受付】",TEXT(INDIRECT(A2723&amp;D2723&amp;E2723&amp;5),"yyy"),TEXT(INDIRECT(A2723&amp;B2723&amp;C2723&amp;5),"yyy")))</f>
        <v/>
      </c>
      <c r="M2723" s="15" t="str" cm="1">
        <f t="array" aca="1" ref="M2723" ca="1">IF(OR(INDIRECT(A2723&amp;B2723&amp;C2723&amp;F2723)="",ISNUMBER(INDIRECT(A2723&amp;B2723&amp;C2723&amp;F2723))=FALSE,INDIRECT(A2723&amp;B2723&amp;C2723&amp;F2723)=0),"",IF(G2723="【（第８期）医療機関受付】",TEXT(INDIRECT(A2723&amp;D2723&amp;E2723&amp;5),"m"),TEXT(INDIRECT(A2723&amp;B2723&amp;C2723&amp;5),"m")))</f>
        <v/>
      </c>
      <c r="N2723" s="15" t="str" cm="1">
        <f t="array" aca="1" ref="N2723" ca="1">IF(OR(INDIRECT(A2723&amp;B2723&amp;C2723&amp;F2723)="",ISNUMBER(INDIRECT(A2723&amp;B2723&amp;C2723&amp;F2723))=FALSE,INDIRECT(A2723&amp;B2723&amp;C2723&amp;F2723)=0),"",IF(G2723="【（第８期）医療機関受付】",TEXT(INDIRECT(A2723&amp;D2723&amp;E2723&amp;5),"d"),TEXT(INDIRECT(A2723&amp;B2723&amp;C2723&amp;5),"d")))</f>
        <v/>
      </c>
      <c r="O2723" s="15" t="str" cm="1">
        <f t="array" aca="1" ref="O2723" ca="1">IF(OR(INDIRECT(A2723&amp;B2723&amp;C2723&amp;F2723)="",ISNUMBER(INDIRECT(A2723&amp;B2723&amp;C2723&amp;F2723))=FALSE,INDIRECT(A2723&amp;B2723&amp;C2723&amp;F2723)=0),"",HOUR(INDIRECT(A2723&amp;"A"&amp;F2723)))</f>
        <v/>
      </c>
      <c r="P2723" s="15" t="str" cm="1">
        <f t="array" aca="1" ref="P2723" ca="1">IF(OR(INDIRECT(A2723&amp;B2723&amp;C2723&amp;F2723)="",ISNUMBER(INDIRECT(A2723&amp;B2723&amp;C2723&amp;F2723))=FALSE,INDIRECT(A2723&amp;B2723&amp;C2723&amp;F2723)=0),"",MINUTE(INDIRECT(A2723&amp;"A"&amp;F2723)))</f>
        <v/>
      </c>
      <c r="Q2723" s="15" t="str" cm="1">
        <f t="array" aca="1" ref="Q2723" ca="1">IF(OR(INDIRECT(A2723&amp;B2723&amp;C2723&amp;F2723)="",ISNUMBER(INDIRECT(A2723&amp;B2723&amp;C2723&amp;F2723))=FALSE,INDIRECT(A2723&amp;B2723&amp;C2723&amp;F2723)=0),"",O2723)</f>
        <v/>
      </c>
      <c r="R2723" s="15" t="str" cm="1">
        <f t="array" aca="1" ref="R2723" ca="1">IF(OR(INDIRECT(A2723&amp;B2723&amp;C2723&amp;F2723)="",ISNUMBER(INDIRECT(A2723&amp;B2723&amp;C2723&amp;F2723))=FALSE,INDIRECT(A2723&amp;B2723&amp;C2723&amp;F2723)=0),"",P2723+14)</f>
        <v/>
      </c>
      <c r="S2723" s="15" t="str" cm="1">
        <f t="array" aca="1" ref="S2723" ca="1">IF(OR(INDIRECT(A2723&amp;B2723&amp;C2723&amp;F2723)="",ISNUMBER(INDIRECT(A2723&amp;B2723&amp;C2723&amp;F2723))=FALSE,INDIRECT(A2723&amp;B2723&amp;C2723&amp;F2723)=0),"",INDIRECT(A2723&amp;B2723&amp;C2723&amp;F2723))</f>
        <v/>
      </c>
      <c r="T2723" s="15" t="str" cm="1">
        <f t="array" aca="1" ref="T2723" ca="1">IF(OR(INDIRECT(A2723&amp;B2723&amp;C2723&amp;F2723)="",ISNUMBER(INDIRECT(A2723&amp;B2723&amp;C2723&amp;F2723))=FALSE,INDIRECT(A2723&amp;B2723&amp;C2723&amp;F2723)=0),"",0)</f>
        <v/>
      </c>
    </row>
    <row r="2724" spans="1:20">
      <c r="A2724" s="23" t="s">
        <v>912</v>
      </c>
      <c r="B2724" s="23" t="s">
        <v>914</v>
      </c>
      <c r="C2724" s="23" t="str">
        <f t="shared" si="126"/>
        <v>b</v>
      </c>
      <c r="D2724" s="23" t="s">
        <v>914</v>
      </c>
      <c r="E2724" s="23" t="str">
        <f t="shared" si="124"/>
        <v>a</v>
      </c>
      <c r="F2724" s="23">
        <f t="shared" si="125"/>
        <v>29</v>
      </c>
      <c r="G2724" s="23" t="str" cm="1">
        <f t="array" aca="1" ref="G2724" ca="1">IF(OR(INDIRECT(A2724&amp;B2724&amp;C2724&amp;F2724)="",ISNUMBER(INDIRECT(A2724&amp;B2724&amp;C2724&amp;F2724))=FALSE),"",IF(INDIRECT(A2724&amp;B2724&amp;C2724&amp;9)="公開","【（第８期）WEB・コールセンター受付】","【（第８期）医療機関受付】"))</f>
        <v/>
      </c>
      <c r="H2724" s="15" t="str" cm="1">
        <f t="array" aca="1" ref="H2724" ca="1">IF(OR(INDIRECT(A2724&amp;B2724&amp;C2724&amp;F2724)="",ISNUMBER(INDIRECT(A2724&amp;B2724&amp;C2724&amp;F2724))=FALSE,INDIRECT(A2724&amp;B2724&amp;C2724&amp;F2724)=0),"",431001)</f>
        <v/>
      </c>
      <c r="I2724" s="15" t="str" cm="1">
        <f t="array" aca="1" ref="I2724" ca="1">IF(OR(INDIRECT(A2724&amp;B2724&amp;C2724&amp;F2724)="",ISNUMBER(INDIRECT(A2724&amp;B2724&amp;C2724&amp;F2724))=FALSE,INDIRECT(A2724&amp;B2724&amp;C2724&amp;F2724)=0),"",G2724&amp;J2724&amp;"."&amp;TEXT(M2724,"00")&amp;TEXT(N2724,"00")&amp;"."&amp;TEXT(O2724,"00")&amp;TEXT(P2724,"00"))</f>
        <v/>
      </c>
      <c r="J2724" s="15" t="str" cm="1">
        <f t="array" aca="1" ref="J2724" ca="1">IF(OR(INDIRECT(A2724&amp;B2724&amp;C2724&amp;F2724)="",ISNUMBER(INDIRECT(A2724&amp;B2724&amp;C2724&amp;F2724))=FALSE,INDIRECT(A2724&amp;B2724&amp;C2724&amp;F2724)=0),"",予約枠報告様式!$B$2)</f>
        <v/>
      </c>
      <c r="K2724" s="15" t="str" cm="1">
        <f t="array" aca="1" ref="K2724" ca="1">IF(OR(INDIRECT(A2724&amp;B2724&amp;C2724&amp;F2724)="",ISNUMBER(INDIRECT(A2724&amp;B2724&amp;C2724&amp;F2724))=FALSE,INDIRECT(A2724&amp;B2724&amp;C2724&amp;F2724)=0),"",1)</f>
        <v/>
      </c>
      <c r="L2724" s="15" t="str" cm="1">
        <f t="array" aca="1" ref="L2724" ca="1">IF(OR(INDIRECT(A2724&amp;B2724&amp;C2724&amp;F2724)="",ISNUMBER(INDIRECT(A2724&amp;B2724&amp;C2724&amp;F2724))=FALSE,INDIRECT(A2724&amp;B2724&amp;C2724&amp;F2724)=0),"",IF(G2724="【（第８期）医療機関受付】",TEXT(INDIRECT(A2724&amp;D2724&amp;E2724&amp;5),"yyy"),TEXT(INDIRECT(A2724&amp;B2724&amp;C2724&amp;5),"yyy")))</f>
        <v/>
      </c>
      <c r="M2724" s="15" t="str" cm="1">
        <f t="array" aca="1" ref="M2724" ca="1">IF(OR(INDIRECT(A2724&amp;B2724&amp;C2724&amp;F2724)="",ISNUMBER(INDIRECT(A2724&amp;B2724&amp;C2724&amp;F2724))=FALSE,INDIRECT(A2724&amp;B2724&amp;C2724&amp;F2724)=0),"",IF(G2724="【（第８期）医療機関受付】",TEXT(INDIRECT(A2724&amp;D2724&amp;E2724&amp;5),"m"),TEXT(INDIRECT(A2724&amp;B2724&amp;C2724&amp;5),"m")))</f>
        <v/>
      </c>
      <c r="N2724" s="15" t="str" cm="1">
        <f t="array" aca="1" ref="N2724" ca="1">IF(OR(INDIRECT(A2724&amp;B2724&amp;C2724&amp;F2724)="",ISNUMBER(INDIRECT(A2724&amp;B2724&amp;C2724&amp;F2724))=FALSE,INDIRECT(A2724&amp;B2724&amp;C2724&amp;F2724)=0),"",IF(G2724="【（第８期）医療機関受付】",TEXT(INDIRECT(A2724&amp;D2724&amp;E2724&amp;5),"d"),TEXT(INDIRECT(A2724&amp;B2724&amp;C2724&amp;5),"d")))</f>
        <v/>
      </c>
      <c r="O2724" s="15" t="str" cm="1">
        <f t="array" aca="1" ref="O2724" ca="1">IF(OR(INDIRECT(A2724&amp;B2724&amp;C2724&amp;F2724)="",ISNUMBER(INDIRECT(A2724&amp;B2724&amp;C2724&amp;F2724))=FALSE,INDIRECT(A2724&amp;B2724&amp;C2724&amp;F2724)=0),"",HOUR(INDIRECT(A2724&amp;"A"&amp;F2724)))</f>
        <v/>
      </c>
      <c r="P2724" s="15" t="str" cm="1">
        <f t="array" aca="1" ref="P2724" ca="1">IF(OR(INDIRECT(A2724&amp;B2724&amp;C2724&amp;F2724)="",ISNUMBER(INDIRECT(A2724&amp;B2724&amp;C2724&amp;F2724))=FALSE,INDIRECT(A2724&amp;B2724&amp;C2724&amp;F2724)=0),"",MINUTE(INDIRECT(A2724&amp;"A"&amp;F2724)))</f>
        <v/>
      </c>
      <c r="Q2724" s="15" t="str" cm="1">
        <f t="array" aca="1" ref="Q2724" ca="1">IF(OR(INDIRECT(A2724&amp;B2724&amp;C2724&amp;F2724)="",ISNUMBER(INDIRECT(A2724&amp;B2724&amp;C2724&amp;F2724))=FALSE,INDIRECT(A2724&amp;B2724&amp;C2724&amp;F2724)=0),"",O2724)</f>
        <v/>
      </c>
      <c r="R2724" s="15" t="str" cm="1">
        <f t="array" aca="1" ref="R2724" ca="1">IF(OR(INDIRECT(A2724&amp;B2724&amp;C2724&amp;F2724)="",ISNUMBER(INDIRECT(A2724&amp;B2724&amp;C2724&amp;F2724))=FALSE,INDIRECT(A2724&amp;B2724&amp;C2724&amp;F2724)=0),"",P2724+14)</f>
        <v/>
      </c>
      <c r="S2724" s="15" t="str" cm="1">
        <f t="array" aca="1" ref="S2724" ca="1">IF(OR(INDIRECT(A2724&amp;B2724&amp;C2724&amp;F2724)="",ISNUMBER(INDIRECT(A2724&amp;B2724&amp;C2724&amp;F2724))=FALSE,INDIRECT(A2724&amp;B2724&amp;C2724&amp;F2724)=0),"",INDIRECT(A2724&amp;B2724&amp;C2724&amp;F2724))</f>
        <v/>
      </c>
      <c r="T2724" s="15" t="str" cm="1">
        <f t="array" aca="1" ref="T2724" ca="1">IF(OR(INDIRECT(A2724&amp;B2724&amp;C2724&amp;F2724)="",ISNUMBER(INDIRECT(A2724&amp;B2724&amp;C2724&amp;F2724))=FALSE,INDIRECT(A2724&amp;B2724&amp;C2724&amp;F2724)=0),"",0)</f>
        <v/>
      </c>
    </row>
    <row r="2725" spans="1:20">
      <c r="A2725" s="23" t="s">
        <v>912</v>
      </c>
      <c r="B2725" s="23" t="s">
        <v>914</v>
      </c>
      <c r="C2725" s="23" t="str">
        <f t="shared" si="126"/>
        <v>b</v>
      </c>
      <c r="D2725" s="23" t="s">
        <v>914</v>
      </c>
      <c r="E2725" s="23" t="str">
        <f t="shared" si="124"/>
        <v>a</v>
      </c>
      <c r="F2725" s="23">
        <f t="shared" si="125"/>
        <v>30</v>
      </c>
      <c r="G2725" s="23" t="str" cm="1">
        <f t="array" aca="1" ref="G2725" ca="1">IF(OR(INDIRECT(A2725&amp;B2725&amp;C2725&amp;F2725)="",ISNUMBER(INDIRECT(A2725&amp;B2725&amp;C2725&amp;F2725))=FALSE),"",IF(INDIRECT(A2725&amp;B2725&amp;C2725&amp;9)="公開","【（第８期）WEB・コールセンター受付】","【（第８期）医療機関受付】"))</f>
        <v/>
      </c>
      <c r="H2725" s="15" t="str" cm="1">
        <f t="array" aca="1" ref="H2725" ca="1">IF(OR(INDIRECT(A2725&amp;B2725&amp;C2725&amp;F2725)="",ISNUMBER(INDIRECT(A2725&amp;B2725&amp;C2725&amp;F2725))=FALSE,INDIRECT(A2725&amp;B2725&amp;C2725&amp;F2725)=0),"",431001)</f>
        <v/>
      </c>
      <c r="I2725" s="15" t="str" cm="1">
        <f t="array" aca="1" ref="I2725" ca="1">IF(OR(INDIRECT(A2725&amp;B2725&amp;C2725&amp;F2725)="",ISNUMBER(INDIRECT(A2725&amp;B2725&amp;C2725&amp;F2725))=FALSE,INDIRECT(A2725&amp;B2725&amp;C2725&amp;F2725)=0),"",G2725&amp;J2725&amp;"."&amp;TEXT(M2725,"00")&amp;TEXT(N2725,"00")&amp;"."&amp;TEXT(O2725,"00")&amp;TEXT(P2725,"00"))</f>
        <v/>
      </c>
      <c r="J2725" s="15" t="str" cm="1">
        <f t="array" aca="1" ref="J2725" ca="1">IF(OR(INDIRECT(A2725&amp;B2725&amp;C2725&amp;F2725)="",ISNUMBER(INDIRECT(A2725&amp;B2725&amp;C2725&amp;F2725))=FALSE,INDIRECT(A2725&amp;B2725&amp;C2725&amp;F2725)=0),"",予約枠報告様式!$B$2)</f>
        <v/>
      </c>
      <c r="K2725" s="15" t="str" cm="1">
        <f t="array" aca="1" ref="K2725" ca="1">IF(OR(INDIRECT(A2725&amp;B2725&amp;C2725&amp;F2725)="",ISNUMBER(INDIRECT(A2725&amp;B2725&amp;C2725&amp;F2725))=FALSE,INDIRECT(A2725&amp;B2725&amp;C2725&amp;F2725)=0),"",1)</f>
        <v/>
      </c>
      <c r="L2725" s="15" t="str" cm="1">
        <f t="array" aca="1" ref="L2725" ca="1">IF(OR(INDIRECT(A2725&amp;B2725&amp;C2725&amp;F2725)="",ISNUMBER(INDIRECT(A2725&amp;B2725&amp;C2725&amp;F2725))=FALSE,INDIRECT(A2725&amp;B2725&amp;C2725&amp;F2725)=0),"",IF(G2725="【（第８期）医療機関受付】",TEXT(INDIRECT(A2725&amp;D2725&amp;E2725&amp;5),"yyy"),TEXT(INDIRECT(A2725&amp;B2725&amp;C2725&amp;5),"yyy")))</f>
        <v/>
      </c>
      <c r="M2725" s="15" t="str" cm="1">
        <f t="array" aca="1" ref="M2725" ca="1">IF(OR(INDIRECT(A2725&amp;B2725&amp;C2725&amp;F2725)="",ISNUMBER(INDIRECT(A2725&amp;B2725&amp;C2725&amp;F2725))=FALSE,INDIRECT(A2725&amp;B2725&amp;C2725&amp;F2725)=0),"",IF(G2725="【（第８期）医療機関受付】",TEXT(INDIRECT(A2725&amp;D2725&amp;E2725&amp;5),"m"),TEXT(INDIRECT(A2725&amp;B2725&amp;C2725&amp;5),"m")))</f>
        <v/>
      </c>
      <c r="N2725" s="15" t="str" cm="1">
        <f t="array" aca="1" ref="N2725" ca="1">IF(OR(INDIRECT(A2725&amp;B2725&amp;C2725&amp;F2725)="",ISNUMBER(INDIRECT(A2725&amp;B2725&amp;C2725&amp;F2725))=FALSE,INDIRECT(A2725&amp;B2725&amp;C2725&amp;F2725)=0),"",IF(G2725="【（第８期）医療機関受付】",TEXT(INDIRECT(A2725&amp;D2725&amp;E2725&amp;5),"d"),TEXT(INDIRECT(A2725&amp;B2725&amp;C2725&amp;5),"d")))</f>
        <v/>
      </c>
      <c r="O2725" s="15" t="str" cm="1">
        <f t="array" aca="1" ref="O2725" ca="1">IF(OR(INDIRECT(A2725&amp;B2725&amp;C2725&amp;F2725)="",ISNUMBER(INDIRECT(A2725&amp;B2725&amp;C2725&amp;F2725))=FALSE,INDIRECT(A2725&amp;B2725&amp;C2725&amp;F2725)=0),"",HOUR(INDIRECT(A2725&amp;"A"&amp;F2725)))</f>
        <v/>
      </c>
      <c r="P2725" s="15" t="str" cm="1">
        <f t="array" aca="1" ref="P2725" ca="1">IF(OR(INDIRECT(A2725&amp;B2725&amp;C2725&amp;F2725)="",ISNUMBER(INDIRECT(A2725&amp;B2725&amp;C2725&amp;F2725))=FALSE,INDIRECT(A2725&amp;B2725&amp;C2725&amp;F2725)=0),"",MINUTE(INDIRECT(A2725&amp;"A"&amp;F2725)))</f>
        <v/>
      </c>
      <c r="Q2725" s="15" t="str" cm="1">
        <f t="array" aca="1" ref="Q2725" ca="1">IF(OR(INDIRECT(A2725&amp;B2725&amp;C2725&amp;F2725)="",ISNUMBER(INDIRECT(A2725&amp;B2725&amp;C2725&amp;F2725))=FALSE,INDIRECT(A2725&amp;B2725&amp;C2725&amp;F2725)=0),"",O2725)</f>
        <v/>
      </c>
      <c r="R2725" s="15" t="str" cm="1">
        <f t="array" aca="1" ref="R2725" ca="1">IF(OR(INDIRECT(A2725&amp;B2725&amp;C2725&amp;F2725)="",ISNUMBER(INDIRECT(A2725&amp;B2725&amp;C2725&amp;F2725))=FALSE,INDIRECT(A2725&amp;B2725&amp;C2725&amp;F2725)=0),"",P2725+14)</f>
        <v/>
      </c>
      <c r="S2725" s="15" t="str" cm="1">
        <f t="array" aca="1" ref="S2725" ca="1">IF(OR(INDIRECT(A2725&amp;B2725&amp;C2725&amp;F2725)="",ISNUMBER(INDIRECT(A2725&amp;B2725&amp;C2725&amp;F2725))=FALSE,INDIRECT(A2725&amp;B2725&amp;C2725&amp;F2725)=0),"",INDIRECT(A2725&amp;B2725&amp;C2725&amp;F2725))</f>
        <v/>
      </c>
      <c r="T2725" s="15" t="str" cm="1">
        <f t="array" aca="1" ref="T2725" ca="1">IF(OR(INDIRECT(A2725&amp;B2725&amp;C2725&amp;F2725)="",ISNUMBER(INDIRECT(A2725&amp;B2725&amp;C2725&amp;F2725))=FALSE,INDIRECT(A2725&amp;B2725&amp;C2725&amp;F2725)=0),"",0)</f>
        <v/>
      </c>
    </row>
    <row r="2726" spans="1:20">
      <c r="A2726" s="23" t="s">
        <v>912</v>
      </c>
      <c r="B2726" s="23" t="s">
        <v>914</v>
      </c>
      <c r="C2726" s="23" t="str">
        <f t="shared" si="126"/>
        <v>b</v>
      </c>
      <c r="D2726" s="23" t="s">
        <v>914</v>
      </c>
      <c r="E2726" s="23" t="str">
        <f t="shared" si="124"/>
        <v>a</v>
      </c>
      <c r="F2726" s="23">
        <f t="shared" si="125"/>
        <v>31</v>
      </c>
      <c r="G2726" s="23" t="str" cm="1">
        <f t="array" aca="1" ref="G2726" ca="1">IF(OR(INDIRECT(A2726&amp;B2726&amp;C2726&amp;F2726)="",ISNUMBER(INDIRECT(A2726&amp;B2726&amp;C2726&amp;F2726))=FALSE),"",IF(INDIRECT(A2726&amp;B2726&amp;C2726&amp;9)="公開","【（第８期）WEB・コールセンター受付】","【（第８期）医療機関受付】"))</f>
        <v/>
      </c>
      <c r="H2726" s="15" t="str" cm="1">
        <f t="array" aca="1" ref="H2726" ca="1">IF(OR(INDIRECT(A2726&amp;B2726&amp;C2726&amp;F2726)="",ISNUMBER(INDIRECT(A2726&amp;B2726&amp;C2726&amp;F2726))=FALSE,INDIRECT(A2726&amp;B2726&amp;C2726&amp;F2726)=0),"",431001)</f>
        <v/>
      </c>
      <c r="I2726" s="15" t="str" cm="1">
        <f t="array" aca="1" ref="I2726" ca="1">IF(OR(INDIRECT(A2726&amp;B2726&amp;C2726&amp;F2726)="",ISNUMBER(INDIRECT(A2726&amp;B2726&amp;C2726&amp;F2726))=FALSE,INDIRECT(A2726&amp;B2726&amp;C2726&amp;F2726)=0),"",G2726&amp;J2726&amp;"."&amp;TEXT(M2726,"00")&amp;TEXT(N2726,"00")&amp;"."&amp;TEXT(O2726,"00")&amp;TEXT(P2726,"00"))</f>
        <v/>
      </c>
      <c r="J2726" s="15" t="str" cm="1">
        <f t="array" aca="1" ref="J2726" ca="1">IF(OR(INDIRECT(A2726&amp;B2726&amp;C2726&amp;F2726)="",ISNUMBER(INDIRECT(A2726&amp;B2726&amp;C2726&amp;F2726))=FALSE,INDIRECT(A2726&amp;B2726&amp;C2726&amp;F2726)=0),"",予約枠報告様式!$B$2)</f>
        <v/>
      </c>
      <c r="K2726" s="15" t="str" cm="1">
        <f t="array" aca="1" ref="K2726" ca="1">IF(OR(INDIRECT(A2726&amp;B2726&amp;C2726&amp;F2726)="",ISNUMBER(INDIRECT(A2726&amp;B2726&amp;C2726&amp;F2726))=FALSE,INDIRECT(A2726&amp;B2726&amp;C2726&amp;F2726)=0),"",1)</f>
        <v/>
      </c>
      <c r="L2726" s="15" t="str" cm="1">
        <f t="array" aca="1" ref="L2726" ca="1">IF(OR(INDIRECT(A2726&amp;B2726&amp;C2726&amp;F2726)="",ISNUMBER(INDIRECT(A2726&amp;B2726&amp;C2726&amp;F2726))=FALSE,INDIRECT(A2726&amp;B2726&amp;C2726&amp;F2726)=0),"",IF(G2726="【（第８期）医療機関受付】",TEXT(INDIRECT(A2726&amp;D2726&amp;E2726&amp;5),"yyy"),TEXT(INDIRECT(A2726&amp;B2726&amp;C2726&amp;5),"yyy")))</f>
        <v/>
      </c>
      <c r="M2726" s="15" t="str" cm="1">
        <f t="array" aca="1" ref="M2726" ca="1">IF(OR(INDIRECT(A2726&amp;B2726&amp;C2726&amp;F2726)="",ISNUMBER(INDIRECT(A2726&amp;B2726&amp;C2726&amp;F2726))=FALSE,INDIRECT(A2726&amp;B2726&amp;C2726&amp;F2726)=0),"",IF(G2726="【（第８期）医療機関受付】",TEXT(INDIRECT(A2726&amp;D2726&amp;E2726&amp;5),"m"),TEXT(INDIRECT(A2726&amp;B2726&amp;C2726&amp;5),"m")))</f>
        <v/>
      </c>
      <c r="N2726" s="15" t="str" cm="1">
        <f t="array" aca="1" ref="N2726" ca="1">IF(OR(INDIRECT(A2726&amp;B2726&amp;C2726&amp;F2726)="",ISNUMBER(INDIRECT(A2726&amp;B2726&amp;C2726&amp;F2726))=FALSE,INDIRECT(A2726&amp;B2726&amp;C2726&amp;F2726)=0),"",IF(G2726="【（第８期）医療機関受付】",TEXT(INDIRECT(A2726&amp;D2726&amp;E2726&amp;5),"d"),TEXT(INDIRECT(A2726&amp;B2726&amp;C2726&amp;5),"d")))</f>
        <v/>
      </c>
      <c r="O2726" s="15" t="str" cm="1">
        <f t="array" aca="1" ref="O2726" ca="1">IF(OR(INDIRECT(A2726&amp;B2726&amp;C2726&amp;F2726)="",ISNUMBER(INDIRECT(A2726&amp;B2726&amp;C2726&amp;F2726))=FALSE,INDIRECT(A2726&amp;B2726&amp;C2726&amp;F2726)=0),"",HOUR(INDIRECT(A2726&amp;"A"&amp;F2726)))</f>
        <v/>
      </c>
      <c r="P2726" s="15" t="str" cm="1">
        <f t="array" aca="1" ref="P2726" ca="1">IF(OR(INDIRECT(A2726&amp;B2726&amp;C2726&amp;F2726)="",ISNUMBER(INDIRECT(A2726&amp;B2726&amp;C2726&amp;F2726))=FALSE,INDIRECT(A2726&amp;B2726&amp;C2726&amp;F2726)=0),"",MINUTE(INDIRECT(A2726&amp;"A"&amp;F2726)))</f>
        <v/>
      </c>
      <c r="Q2726" s="15" t="str" cm="1">
        <f t="array" aca="1" ref="Q2726" ca="1">IF(OR(INDIRECT(A2726&amp;B2726&amp;C2726&amp;F2726)="",ISNUMBER(INDIRECT(A2726&amp;B2726&amp;C2726&amp;F2726))=FALSE,INDIRECT(A2726&amp;B2726&amp;C2726&amp;F2726)=0),"",O2726)</f>
        <v/>
      </c>
      <c r="R2726" s="15" t="str" cm="1">
        <f t="array" aca="1" ref="R2726" ca="1">IF(OR(INDIRECT(A2726&amp;B2726&amp;C2726&amp;F2726)="",ISNUMBER(INDIRECT(A2726&amp;B2726&amp;C2726&amp;F2726))=FALSE,INDIRECT(A2726&amp;B2726&amp;C2726&amp;F2726)=0),"",P2726+14)</f>
        <v/>
      </c>
      <c r="S2726" s="15" t="str" cm="1">
        <f t="array" aca="1" ref="S2726" ca="1">IF(OR(INDIRECT(A2726&amp;B2726&amp;C2726&amp;F2726)="",ISNUMBER(INDIRECT(A2726&amp;B2726&amp;C2726&amp;F2726))=FALSE,INDIRECT(A2726&amp;B2726&amp;C2726&amp;F2726)=0),"",INDIRECT(A2726&amp;B2726&amp;C2726&amp;F2726))</f>
        <v/>
      </c>
      <c r="T2726" s="15" t="str" cm="1">
        <f t="array" aca="1" ref="T2726" ca="1">IF(OR(INDIRECT(A2726&amp;B2726&amp;C2726&amp;F2726)="",ISNUMBER(INDIRECT(A2726&amp;B2726&amp;C2726&amp;F2726))=FALSE,INDIRECT(A2726&amp;B2726&amp;C2726&amp;F2726)=0),"",0)</f>
        <v/>
      </c>
    </row>
    <row r="2727" spans="1:20">
      <c r="A2727" s="23" t="s">
        <v>912</v>
      </c>
      <c r="B2727" s="23" t="s">
        <v>914</v>
      </c>
      <c r="C2727" s="23" t="str">
        <f t="shared" si="126"/>
        <v>b</v>
      </c>
      <c r="D2727" s="23" t="s">
        <v>914</v>
      </c>
      <c r="E2727" s="23" t="str">
        <f t="shared" si="124"/>
        <v>a</v>
      </c>
      <c r="F2727" s="23">
        <f t="shared" si="125"/>
        <v>32</v>
      </c>
      <c r="G2727" s="23" t="str" cm="1">
        <f t="array" aca="1" ref="G2727" ca="1">IF(OR(INDIRECT(A2727&amp;B2727&amp;C2727&amp;F2727)="",ISNUMBER(INDIRECT(A2727&amp;B2727&amp;C2727&amp;F2727))=FALSE),"",IF(INDIRECT(A2727&amp;B2727&amp;C2727&amp;9)="公開","【（第８期）WEB・コールセンター受付】","【（第８期）医療機関受付】"))</f>
        <v/>
      </c>
      <c r="H2727" s="15" t="str" cm="1">
        <f t="array" aca="1" ref="H2727" ca="1">IF(OR(INDIRECT(A2727&amp;B2727&amp;C2727&amp;F2727)="",ISNUMBER(INDIRECT(A2727&amp;B2727&amp;C2727&amp;F2727))=FALSE,INDIRECT(A2727&amp;B2727&amp;C2727&amp;F2727)=0),"",431001)</f>
        <v/>
      </c>
      <c r="I2727" s="15" t="str" cm="1">
        <f t="array" aca="1" ref="I2727" ca="1">IF(OR(INDIRECT(A2727&amp;B2727&amp;C2727&amp;F2727)="",ISNUMBER(INDIRECT(A2727&amp;B2727&amp;C2727&amp;F2727))=FALSE,INDIRECT(A2727&amp;B2727&amp;C2727&amp;F2727)=0),"",G2727&amp;J2727&amp;"."&amp;TEXT(M2727,"00")&amp;TEXT(N2727,"00")&amp;"."&amp;TEXT(O2727,"00")&amp;TEXT(P2727,"00"))</f>
        <v/>
      </c>
      <c r="J2727" s="15" t="str" cm="1">
        <f t="array" aca="1" ref="J2727" ca="1">IF(OR(INDIRECT(A2727&amp;B2727&amp;C2727&amp;F2727)="",ISNUMBER(INDIRECT(A2727&amp;B2727&amp;C2727&amp;F2727))=FALSE,INDIRECT(A2727&amp;B2727&amp;C2727&amp;F2727)=0),"",予約枠報告様式!$B$2)</f>
        <v/>
      </c>
      <c r="K2727" s="15" t="str" cm="1">
        <f t="array" aca="1" ref="K2727" ca="1">IF(OR(INDIRECT(A2727&amp;B2727&amp;C2727&amp;F2727)="",ISNUMBER(INDIRECT(A2727&amp;B2727&amp;C2727&amp;F2727))=FALSE,INDIRECT(A2727&amp;B2727&amp;C2727&amp;F2727)=0),"",1)</f>
        <v/>
      </c>
      <c r="L2727" s="15" t="str" cm="1">
        <f t="array" aca="1" ref="L2727" ca="1">IF(OR(INDIRECT(A2727&amp;B2727&amp;C2727&amp;F2727)="",ISNUMBER(INDIRECT(A2727&amp;B2727&amp;C2727&amp;F2727))=FALSE,INDIRECT(A2727&amp;B2727&amp;C2727&amp;F2727)=0),"",IF(G2727="【（第８期）医療機関受付】",TEXT(INDIRECT(A2727&amp;D2727&amp;E2727&amp;5),"yyy"),TEXT(INDIRECT(A2727&amp;B2727&amp;C2727&amp;5),"yyy")))</f>
        <v/>
      </c>
      <c r="M2727" s="15" t="str" cm="1">
        <f t="array" aca="1" ref="M2727" ca="1">IF(OR(INDIRECT(A2727&amp;B2727&amp;C2727&amp;F2727)="",ISNUMBER(INDIRECT(A2727&amp;B2727&amp;C2727&amp;F2727))=FALSE,INDIRECT(A2727&amp;B2727&amp;C2727&amp;F2727)=0),"",IF(G2727="【（第８期）医療機関受付】",TEXT(INDIRECT(A2727&amp;D2727&amp;E2727&amp;5),"m"),TEXT(INDIRECT(A2727&amp;B2727&amp;C2727&amp;5),"m")))</f>
        <v/>
      </c>
      <c r="N2727" s="15" t="str" cm="1">
        <f t="array" aca="1" ref="N2727" ca="1">IF(OR(INDIRECT(A2727&amp;B2727&amp;C2727&amp;F2727)="",ISNUMBER(INDIRECT(A2727&amp;B2727&amp;C2727&amp;F2727))=FALSE,INDIRECT(A2727&amp;B2727&amp;C2727&amp;F2727)=0),"",IF(G2727="【（第８期）医療機関受付】",TEXT(INDIRECT(A2727&amp;D2727&amp;E2727&amp;5),"d"),TEXT(INDIRECT(A2727&amp;B2727&amp;C2727&amp;5),"d")))</f>
        <v/>
      </c>
      <c r="O2727" s="15" t="str" cm="1">
        <f t="array" aca="1" ref="O2727" ca="1">IF(OR(INDIRECT(A2727&amp;B2727&amp;C2727&amp;F2727)="",ISNUMBER(INDIRECT(A2727&amp;B2727&amp;C2727&amp;F2727))=FALSE,INDIRECT(A2727&amp;B2727&amp;C2727&amp;F2727)=0),"",HOUR(INDIRECT(A2727&amp;"A"&amp;F2727)))</f>
        <v/>
      </c>
      <c r="P2727" s="15" t="str" cm="1">
        <f t="array" aca="1" ref="P2727" ca="1">IF(OR(INDIRECT(A2727&amp;B2727&amp;C2727&amp;F2727)="",ISNUMBER(INDIRECT(A2727&amp;B2727&amp;C2727&amp;F2727))=FALSE,INDIRECT(A2727&amp;B2727&amp;C2727&amp;F2727)=0),"",MINUTE(INDIRECT(A2727&amp;"A"&amp;F2727)))</f>
        <v/>
      </c>
      <c r="Q2727" s="15" t="str" cm="1">
        <f t="array" aca="1" ref="Q2727" ca="1">IF(OR(INDIRECT(A2727&amp;B2727&amp;C2727&amp;F2727)="",ISNUMBER(INDIRECT(A2727&amp;B2727&amp;C2727&amp;F2727))=FALSE,INDIRECT(A2727&amp;B2727&amp;C2727&amp;F2727)=0),"",O2727)</f>
        <v/>
      </c>
      <c r="R2727" s="15" t="str" cm="1">
        <f t="array" aca="1" ref="R2727" ca="1">IF(OR(INDIRECT(A2727&amp;B2727&amp;C2727&amp;F2727)="",ISNUMBER(INDIRECT(A2727&amp;B2727&amp;C2727&amp;F2727))=FALSE,INDIRECT(A2727&amp;B2727&amp;C2727&amp;F2727)=0),"",P2727+14)</f>
        <v/>
      </c>
      <c r="S2727" s="15" t="str" cm="1">
        <f t="array" aca="1" ref="S2727" ca="1">IF(OR(INDIRECT(A2727&amp;B2727&amp;C2727&amp;F2727)="",ISNUMBER(INDIRECT(A2727&amp;B2727&amp;C2727&amp;F2727))=FALSE,INDIRECT(A2727&amp;B2727&amp;C2727&amp;F2727)=0),"",INDIRECT(A2727&amp;B2727&amp;C2727&amp;F2727))</f>
        <v/>
      </c>
      <c r="T2727" s="15" t="str" cm="1">
        <f t="array" aca="1" ref="T2727" ca="1">IF(OR(INDIRECT(A2727&amp;B2727&amp;C2727&amp;F2727)="",ISNUMBER(INDIRECT(A2727&amp;B2727&amp;C2727&amp;F2727))=FALSE,INDIRECT(A2727&amp;B2727&amp;C2727&amp;F2727)=0),"",0)</f>
        <v/>
      </c>
    </row>
    <row r="2728" spans="1:20">
      <c r="A2728" s="23" t="s">
        <v>912</v>
      </c>
      <c r="B2728" s="23" t="s">
        <v>914</v>
      </c>
      <c r="C2728" s="23" t="str">
        <f t="shared" si="126"/>
        <v>b</v>
      </c>
      <c r="D2728" s="23" t="s">
        <v>914</v>
      </c>
      <c r="E2728" s="23" t="str">
        <f t="shared" si="124"/>
        <v>a</v>
      </c>
      <c r="F2728" s="23">
        <f t="shared" si="125"/>
        <v>33</v>
      </c>
      <c r="G2728" s="23" t="str" cm="1">
        <f t="array" aca="1" ref="G2728" ca="1">IF(OR(INDIRECT(A2728&amp;B2728&amp;C2728&amp;F2728)="",ISNUMBER(INDIRECT(A2728&amp;B2728&amp;C2728&amp;F2728))=FALSE),"",IF(INDIRECT(A2728&amp;B2728&amp;C2728&amp;9)="公開","【（第８期）WEB・コールセンター受付】","【（第８期）医療機関受付】"))</f>
        <v/>
      </c>
      <c r="H2728" s="15" t="str" cm="1">
        <f t="array" aca="1" ref="H2728" ca="1">IF(OR(INDIRECT(A2728&amp;B2728&amp;C2728&amp;F2728)="",ISNUMBER(INDIRECT(A2728&amp;B2728&amp;C2728&amp;F2728))=FALSE,INDIRECT(A2728&amp;B2728&amp;C2728&amp;F2728)=0),"",431001)</f>
        <v/>
      </c>
      <c r="I2728" s="15" t="str" cm="1">
        <f t="array" aca="1" ref="I2728" ca="1">IF(OR(INDIRECT(A2728&amp;B2728&amp;C2728&amp;F2728)="",ISNUMBER(INDIRECT(A2728&amp;B2728&amp;C2728&amp;F2728))=FALSE,INDIRECT(A2728&amp;B2728&amp;C2728&amp;F2728)=0),"",G2728&amp;J2728&amp;"."&amp;TEXT(M2728,"00")&amp;TEXT(N2728,"00")&amp;"."&amp;TEXT(O2728,"00")&amp;TEXT(P2728,"00"))</f>
        <v/>
      </c>
      <c r="J2728" s="15" t="str" cm="1">
        <f t="array" aca="1" ref="J2728" ca="1">IF(OR(INDIRECT(A2728&amp;B2728&amp;C2728&amp;F2728)="",ISNUMBER(INDIRECT(A2728&amp;B2728&amp;C2728&amp;F2728))=FALSE,INDIRECT(A2728&amp;B2728&amp;C2728&amp;F2728)=0),"",予約枠報告様式!$B$2)</f>
        <v/>
      </c>
      <c r="K2728" s="15" t="str" cm="1">
        <f t="array" aca="1" ref="K2728" ca="1">IF(OR(INDIRECT(A2728&amp;B2728&amp;C2728&amp;F2728)="",ISNUMBER(INDIRECT(A2728&amp;B2728&amp;C2728&amp;F2728))=FALSE,INDIRECT(A2728&amp;B2728&amp;C2728&amp;F2728)=0),"",1)</f>
        <v/>
      </c>
      <c r="L2728" s="15" t="str" cm="1">
        <f t="array" aca="1" ref="L2728" ca="1">IF(OR(INDIRECT(A2728&amp;B2728&amp;C2728&amp;F2728)="",ISNUMBER(INDIRECT(A2728&amp;B2728&amp;C2728&amp;F2728))=FALSE,INDIRECT(A2728&amp;B2728&amp;C2728&amp;F2728)=0),"",IF(G2728="【（第８期）医療機関受付】",TEXT(INDIRECT(A2728&amp;D2728&amp;E2728&amp;5),"yyy"),TEXT(INDIRECT(A2728&amp;B2728&amp;C2728&amp;5),"yyy")))</f>
        <v/>
      </c>
      <c r="M2728" s="15" t="str" cm="1">
        <f t="array" aca="1" ref="M2728" ca="1">IF(OR(INDIRECT(A2728&amp;B2728&amp;C2728&amp;F2728)="",ISNUMBER(INDIRECT(A2728&amp;B2728&amp;C2728&amp;F2728))=FALSE,INDIRECT(A2728&amp;B2728&amp;C2728&amp;F2728)=0),"",IF(G2728="【（第８期）医療機関受付】",TEXT(INDIRECT(A2728&amp;D2728&amp;E2728&amp;5),"m"),TEXT(INDIRECT(A2728&amp;B2728&amp;C2728&amp;5),"m")))</f>
        <v/>
      </c>
      <c r="N2728" s="15" t="str" cm="1">
        <f t="array" aca="1" ref="N2728" ca="1">IF(OR(INDIRECT(A2728&amp;B2728&amp;C2728&amp;F2728)="",ISNUMBER(INDIRECT(A2728&amp;B2728&amp;C2728&amp;F2728))=FALSE,INDIRECT(A2728&amp;B2728&amp;C2728&amp;F2728)=0),"",IF(G2728="【（第８期）医療機関受付】",TEXT(INDIRECT(A2728&amp;D2728&amp;E2728&amp;5),"d"),TEXT(INDIRECT(A2728&amp;B2728&amp;C2728&amp;5),"d")))</f>
        <v/>
      </c>
      <c r="O2728" s="15" t="str" cm="1">
        <f t="array" aca="1" ref="O2728" ca="1">IF(OR(INDIRECT(A2728&amp;B2728&amp;C2728&amp;F2728)="",ISNUMBER(INDIRECT(A2728&amp;B2728&amp;C2728&amp;F2728))=FALSE,INDIRECT(A2728&amp;B2728&amp;C2728&amp;F2728)=0),"",HOUR(INDIRECT(A2728&amp;"A"&amp;F2728)))</f>
        <v/>
      </c>
      <c r="P2728" s="15" t="str" cm="1">
        <f t="array" aca="1" ref="P2728" ca="1">IF(OR(INDIRECT(A2728&amp;B2728&amp;C2728&amp;F2728)="",ISNUMBER(INDIRECT(A2728&amp;B2728&amp;C2728&amp;F2728))=FALSE,INDIRECT(A2728&amp;B2728&amp;C2728&amp;F2728)=0),"",MINUTE(INDIRECT(A2728&amp;"A"&amp;F2728)))</f>
        <v/>
      </c>
      <c r="Q2728" s="15" t="str" cm="1">
        <f t="array" aca="1" ref="Q2728" ca="1">IF(OR(INDIRECT(A2728&amp;B2728&amp;C2728&amp;F2728)="",ISNUMBER(INDIRECT(A2728&amp;B2728&amp;C2728&amp;F2728))=FALSE,INDIRECT(A2728&amp;B2728&amp;C2728&amp;F2728)=0),"",O2728)</f>
        <v/>
      </c>
      <c r="R2728" s="15" t="str" cm="1">
        <f t="array" aca="1" ref="R2728" ca="1">IF(OR(INDIRECT(A2728&amp;B2728&amp;C2728&amp;F2728)="",ISNUMBER(INDIRECT(A2728&amp;B2728&amp;C2728&amp;F2728))=FALSE,INDIRECT(A2728&amp;B2728&amp;C2728&amp;F2728)=0),"",P2728+14)</f>
        <v/>
      </c>
      <c r="S2728" s="15" t="str" cm="1">
        <f t="array" aca="1" ref="S2728" ca="1">IF(OR(INDIRECT(A2728&amp;B2728&amp;C2728&amp;F2728)="",ISNUMBER(INDIRECT(A2728&amp;B2728&amp;C2728&amp;F2728))=FALSE,INDIRECT(A2728&amp;B2728&amp;C2728&amp;F2728)=0),"",INDIRECT(A2728&amp;B2728&amp;C2728&amp;F2728))</f>
        <v/>
      </c>
      <c r="T2728" s="15" t="str" cm="1">
        <f t="array" aca="1" ref="T2728" ca="1">IF(OR(INDIRECT(A2728&amp;B2728&amp;C2728&amp;F2728)="",ISNUMBER(INDIRECT(A2728&amp;B2728&amp;C2728&amp;F2728))=FALSE,INDIRECT(A2728&amp;B2728&amp;C2728&amp;F2728)=0),"",0)</f>
        <v/>
      </c>
    </row>
    <row r="2729" spans="1:20">
      <c r="A2729" s="23" t="s">
        <v>912</v>
      </c>
      <c r="B2729" s="23" t="s">
        <v>914</v>
      </c>
      <c r="C2729" s="23" t="str">
        <f t="shared" si="126"/>
        <v>b</v>
      </c>
      <c r="D2729" s="23" t="s">
        <v>914</v>
      </c>
      <c r="E2729" s="23" t="str">
        <f t="shared" si="124"/>
        <v>a</v>
      </c>
      <c r="F2729" s="23">
        <f t="shared" si="125"/>
        <v>34</v>
      </c>
      <c r="G2729" s="23" t="str" cm="1">
        <f t="array" aca="1" ref="G2729" ca="1">IF(OR(INDIRECT(A2729&amp;B2729&amp;C2729&amp;F2729)="",ISNUMBER(INDIRECT(A2729&amp;B2729&amp;C2729&amp;F2729))=FALSE),"",IF(INDIRECT(A2729&amp;B2729&amp;C2729&amp;9)="公開","【（第８期）WEB・コールセンター受付】","【（第８期）医療機関受付】"))</f>
        <v/>
      </c>
      <c r="H2729" s="15" t="str" cm="1">
        <f t="array" aca="1" ref="H2729" ca="1">IF(OR(INDIRECT(A2729&amp;B2729&amp;C2729&amp;F2729)="",ISNUMBER(INDIRECT(A2729&amp;B2729&amp;C2729&amp;F2729))=FALSE,INDIRECT(A2729&amp;B2729&amp;C2729&amp;F2729)=0),"",431001)</f>
        <v/>
      </c>
      <c r="I2729" s="15" t="str" cm="1">
        <f t="array" aca="1" ref="I2729" ca="1">IF(OR(INDIRECT(A2729&amp;B2729&amp;C2729&amp;F2729)="",ISNUMBER(INDIRECT(A2729&amp;B2729&amp;C2729&amp;F2729))=FALSE,INDIRECT(A2729&amp;B2729&amp;C2729&amp;F2729)=0),"",G2729&amp;J2729&amp;"."&amp;TEXT(M2729,"00")&amp;TEXT(N2729,"00")&amp;"."&amp;TEXT(O2729,"00")&amp;TEXT(P2729,"00"))</f>
        <v/>
      </c>
      <c r="J2729" s="15" t="str" cm="1">
        <f t="array" aca="1" ref="J2729" ca="1">IF(OR(INDIRECT(A2729&amp;B2729&amp;C2729&amp;F2729)="",ISNUMBER(INDIRECT(A2729&amp;B2729&amp;C2729&amp;F2729))=FALSE,INDIRECT(A2729&amp;B2729&amp;C2729&amp;F2729)=0),"",予約枠報告様式!$B$2)</f>
        <v/>
      </c>
      <c r="K2729" s="15" t="str" cm="1">
        <f t="array" aca="1" ref="K2729" ca="1">IF(OR(INDIRECT(A2729&amp;B2729&amp;C2729&amp;F2729)="",ISNUMBER(INDIRECT(A2729&amp;B2729&amp;C2729&amp;F2729))=FALSE,INDIRECT(A2729&amp;B2729&amp;C2729&amp;F2729)=0),"",1)</f>
        <v/>
      </c>
      <c r="L2729" s="15" t="str" cm="1">
        <f t="array" aca="1" ref="L2729" ca="1">IF(OR(INDIRECT(A2729&amp;B2729&amp;C2729&amp;F2729)="",ISNUMBER(INDIRECT(A2729&amp;B2729&amp;C2729&amp;F2729))=FALSE,INDIRECT(A2729&amp;B2729&amp;C2729&amp;F2729)=0),"",IF(G2729="【（第８期）医療機関受付】",TEXT(INDIRECT(A2729&amp;D2729&amp;E2729&amp;5),"yyy"),TEXT(INDIRECT(A2729&amp;B2729&amp;C2729&amp;5),"yyy")))</f>
        <v/>
      </c>
      <c r="M2729" s="15" t="str" cm="1">
        <f t="array" aca="1" ref="M2729" ca="1">IF(OR(INDIRECT(A2729&amp;B2729&amp;C2729&amp;F2729)="",ISNUMBER(INDIRECT(A2729&amp;B2729&amp;C2729&amp;F2729))=FALSE,INDIRECT(A2729&amp;B2729&amp;C2729&amp;F2729)=0),"",IF(G2729="【（第８期）医療機関受付】",TEXT(INDIRECT(A2729&amp;D2729&amp;E2729&amp;5),"m"),TEXT(INDIRECT(A2729&amp;B2729&amp;C2729&amp;5),"m")))</f>
        <v/>
      </c>
      <c r="N2729" s="15" t="str" cm="1">
        <f t="array" aca="1" ref="N2729" ca="1">IF(OR(INDIRECT(A2729&amp;B2729&amp;C2729&amp;F2729)="",ISNUMBER(INDIRECT(A2729&amp;B2729&amp;C2729&amp;F2729))=FALSE,INDIRECT(A2729&amp;B2729&amp;C2729&amp;F2729)=0),"",IF(G2729="【（第８期）医療機関受付】",TEXT(INDIRECT(A2729&amp;D2729&amp;E2729&amp;5),"d"),TEXT(INDIRECT(A2729&amp;B2729&amp;C2729&amp;5),"d")))</f>
        <v/>
      </c>
      <c r="O2729" s="15" t="str" cm="1">
        <f t="array" aca="1" ref="O2729" ca="1">IF(OR(INDIRECT(A2729&amp;B2729&amp;C2729&amp;F2729)="",ISNUMBER(INDIRECT(A2729&amp;B2729&amp;C2729&amp;F2729))=FALSE,INDIRECT(A2729&amp;B2729&amp;C2729&amp;F2729)=0),"",HOUR(INDIRECT(A2729&amp;"A"&amp;F2729)))</f>
        <v/>
      </c>
      <c r="P2729" s="15" t="str" cm="1">
        <f t="array" aca="1" ref="P2729" ca="1">IF(OR(INDIRECT(A2729&amp;B2729&amp;C2729&amp;F2729)="",ISNUMBER(INDIRECT(A2729&amp;B2729&amp;C2729&amp;F2729))=FALSE,INDIRECT(A2729&amp;B2729&amp;C2729&amp;F2729)=0),"",MINUTE(INDIRECT(A2729&amp;"A"&amp;F2729)))</f>
        <v/>
      </c>
      <c r="Q2729" s="15" t="str" cm="1">
        <f t="array" aca="1" ref="Q2729" ca="1">IF(OR(INDIRECT(A2729&amp;B2729&amp;C2729&amp;F2729)="",ISNUMBER(INDIRECT(A2729&amp;B2729&amp;C2729&amp;F2729))=FALSE,INDIRECT(A2729&amp;B2729&amp;C2729&amp;F2729)=0),"",O2729)</f>
        <v/>
      </c>
      <c r="R2729" s="15" t="str" cm="1">
        <f t="array" aca="1" ref="R2729" ca="1">IF(OR(INDIRECT(A2729&amp;B2729&amp;C2729&amp;F2729)="",ISNUMBER(INDIRECT(A2729&amp;B2729&amp;C2729&amp;F2729))=FALSE,INDIRECT(A2729&amp;B2729&amp;C2729&amp;F2729)=0),"",P2729+14)</f>
        <v/>
      </c>
      <c r="S2729" s="15" t="str" cm="1">
        <f t="array" aca="1" ref="S2729" ca="1">IF(OR(INDIRECT(A2729&amp;B2729&amp;C2729&amp;F2729)="",ISNUMBER(INDIRECT(A2729&amp;B2729&amp;C2729&amp;F2729))=FALSE,INDIRECT(A2729&amp;B2729&amp;C2729&amp;F2729)=0),"",INDIRECT(A2729&amp;B2729&amp;C2729&amp;F2729))</f>
        <v/>
      </c>
      <c r="T2729" s="15" t="str" cm="1">
        <f t="array" aca="1" ref="T2729" ca="1">IF(OR(INDIRECT(A2729&amp;B2729&amp;C2729&amp;F2729)="",ISNUMBER(INDIRECT(A2729&amp;B2729&amp;C2729&amp;F2729))=FALSE,INDIRECT(A2729&amp;B2729&amp;C2729&amp;F2729)=0),"",0)</f>
        <v/>
      </c>
    </row>
    <row r="2730" spans="1:20">
      <c r="A2730" s="23" t="s">
        <v>912</v>
      </c>
      <c r="B2730" s="23" t="s">
        <v>914</v>
      </c>
      <c r="C2730" s="23" t="str">
        <f t="shared" si="126"/>
        <v>b</v>
      </c>
      <c r="D2730" s="23" t="s">
        <v>914</v>
      </c>
      <c r="E2730" s="23" t="str">
        <f t="shared" si="124"/>
        <v>a</v>
      </c>
      <c r="F2730" s="23">
        <f t="shared" si="125"/>
        <v>35</v>
      </c>
      <c r="G2730" s="23" t="str" cm="1">
        <f t="array" aca="1" ref="G2730" ca="1">IF(OR(INDIRECT(A2730&amp;B2730&amp;C2730&amp;F2730)="",ISNUMBER(INDIRECT(A2730&amp;B2730&amp;C2730&amp;F2730))=FALSE),"",IF(INDIRECT(A2730&amp;B2730&amp;C2730&amp;9)="公開","【（第８期）WEB・コールセンター受付】","【（第８期）医療機関受付】"))</f>
        <v/>
      </c>
      <c r="H2730" s="15" t="str" cm="1">
        <f t="array" aca="1" ref="H2730" ca="1">IF(OR(INDIRECT(A2730&amp;B2730&amp;C2730&amp;F2730)="",ISNUMBER(INDIRECT(A2730&amp;B2730&amp;C2730&amp;F2730))=FALSE,INDIRECT(A2730&amp;B2730&amp;C2730&amp;F2730)=0),"",431001)</f>
        <v/>
      </c>
      <c r="I2730" s="15" t="str" cm="1">
        <f t="array" aca="1" ref="I2730" ca="1">IF(OR(INDIRECT(A2730&amp;B2730&amp;C2730&amp;F2730)="",ISNUMBER(INDIRECT(A2730&amp;B2730&amp;C2730&amp;F2730))=FALSE,INDIRECT(A2730&amp;B2730&amp;C2730&amp;F2730)=0),"",G2730&amp;J2730&amp;"."&amp;TEXT(M2730,"00")&amp;TEXT(N2730,"00")&amp;"."&amp;TEXT(O2730,"00")&amp;TEXT(P2730,"00"))</f>
        <v/>
      </c>
      <c r="J2730" s="15" t="str" cm="1">
        <f t="array" aca="1" ref="J2730" ca="1">IF(OR(INDIRECT(A2730&amp;B2730&amp;C2730&amp;F2730)="",ISNUMBER(INDIRECT(A2730&amp;B2730&amp;C2730&amp;F2730))=FALSE,INDIRECT(A2730&amp;B2730&amp;C2730&amp;F2730)=0),"",予約枠報告様式!$B$2)</f>
        <v/>
      </c>
      <c r="K2730" s="15" t="str" cm="1">
        <f t="array" aca="1" ref="K2730" ca="1">IF(OR(INDIRECT(A2730&amp;B2730&amp;C2730&amp;F2730)="",ISNUMBER(INDIRECT(A2730&amp;B2730&amp;C2730&amp;F2730))=FALSE,INDIRECT(A2730&amp;B2730&amp;C2730&amp;F2730)=0),"",1)</f>
        <v/>
      </c>
      <c r="L2730" s="15" t="str" cm="1">
        <f t="array" aca="1" ref="L2730" ca="1">IF(OR(INDIRECT(A2730&amp;B2730&amp;C2730&amp;F2730)="",ISNUMBER(INDIRECT(A2730&amp;B2730&amp;C2730&amp;F2730))=FALSE,INDIRECT(A2730&amp;B2730&amp;C2730&amp;F2730)=0),"",IF(G2730="【（第８期）医療機関受付】",TEXT(INDIRECT(A2730&amp;D2730&amp;E2730&amp;5),"yyy"),TEXT(INDIRECT(A2730&amp;B2730&amp;C2730&amp;5),"yyy")))</f>
        <v/>
      </c>
      <c r="M2730" s="15" t="str" cm="1">
        <f t="array" aca="1" ref="M2730" ca="1">IF(OR(INDIRECT(A2730&amp;B2730&amp;C2730&amp;F2730)="",ISNUMBER(INDIRECT(A2730&amp;B2730&amp;C2730&amp;F2730))=FALSE,INDIRECT(A2730&amp;B2730&amp;C2730&amp;F2730)=0),"",IF(G2730="【（第８期）医療機関受付】",TEXT(INDIRECT(A2730&amp;D2730&amp;E2730&amp;5),"m"),TEXT(INDIRECT(A2730&amp;B2730&amp;C2730&amp;5),"m")))</f>
        <v/>
      </c>
      <c r="N2730" s="15" t="str" cm="1">
        <f t="array" aca="1" ref="N2730" ca="1">IF(OR(INDIRECT(A2730&amp;B2730&amp;C2730&amp;F2730)="",ISNUMBER(INDIRECT(A2730&amp;B2730&amp;C2730&amp;F2730))=FALSE,INDIRECT(A2730&amp;B2730&amp;C2730&amp;F2730)=0),"",IF(G2730="【（第８期）医療機関受付】",TEXT(INDIRECT(A2730&amp;D2730&amp;E2730&amp;5),"d"),TEXT(INDIRECT(A2730&amp;B2730&amp;C2730&amp;5),"d")))</f>
        <v/>
      </c>
      <c r="O2730" s="15" t="str" cm="1">
        <f t="array" aca="1" ref="O2730" ca="1">IF(OR(INDIRECT(A2730&amp;B2730&amp;C2730&amp;F2730)="",ISNUMBER(INDIRECT(A2730&amp;B2730&amp;C2730&amp;F2730))=FALSE,INDIRECT(A2730&amp;B2730&amp;C2730&amp;F2730)=0),"",HOUR(INDIRECT(A2730&amp;"A"&amp;F2730)))</f>
        <v/>
      </c>
      <c r="P2730" s="15" t="str" cm="1">
        <f t="array" aca="1" ref="P2730" ca="1">IF(OR(INDIRECT(A2730&amp;B2730&amp;C2730&amp;F2730)="",ISNUMBER(INDIRECT(A2730&amp;B2730&amp;C2730&amp;F2730))=FALSE,INDIRECT(A2730&amp;B2730&amp;C2730&amp;F2730)=0),"",MINUTE(INDIRECT(A2730&amp;"A"&amp;F2730)))</f>
        <v/>
      </c>
      <c r="Q2730" s="15" t="str" cm="1">
        <f t="array" aca="1" ref="Q2730" ca="1">IF(OR(INDIRECT(A2730&amp;B2730&amp;C2730&amp;F2730)="",ISNUMBER(INDIRECT(A2730&amp;B2730&amp;C2730&amp;F2730))=FALSE,INDIRECT(A2730&amp;B2730&amp;C2730&amp;F2730)=0),"",O2730)</f>
        <v/>
      </c>
      <c r="R2730" s="15" t="str" cm="1">
        <f t="array" aca="1" ref="R2730" ca="1">IF(OR(INDIRECT(A2730&amp;B2730&amp;C2730&amp;F2730)="",ISNUMBER(INDIRECT(A2730&amp;B2730&amp;C2730&amp;F2730))=FALSE,INDIRECT(A2730&amp;B2730&amp;C2730&amp;F2730)=0),"",P2730+14)</f>
        <v/>
      </c>
      <c r="S2730" s="15" t="str" cm="1">
        <f t="array" aca="1" ref="S2730" ca="1">IF(OR(INDIRECT(A2730&amp;B2730&amp;C2730&amp;F2730)="",ISNUMBER(INDIRECT(A2730&amp;B2730&amp;C2730&amp;F2730))=FALSE,INDIRECT(A2730&amp;B2730&amp;C2730&amp;F2730)=0),"",INDIRECT(A2730&amp;B2730&amp;C2730&amp;F2730))</f>
        <v/>
      </c>
      <c r="T2730" s="15" t="str" cm="1">
        <f t="array" aca="1" ref="T2730" ca="1">IF(OR(INDIRECT(A2730&amp;B2730&amp;C2730&amp;F2730)="",ISNUMBER(INDIRECT(A2730&amp;B2730&amp;C2730&amp;F2730))=FALSE,INDIRECT(A2730&amp;B2730&amp;C2730&amp;F2730)=0),"",0)</f>
        <v/>
      </c>
    </row>
    <row r="2731" spans="1:20">
      <c r="A2731" s="23" t="s">
        <v>912</v>
      </c>
      <c r="B2731" s="23" t="s">
        <v>914</v>
      </c>
      <c r="C2731" s="23" t="str">
        <f t="shared" si="126"/>
        <v>b</v>
      </c>
      <c r="D2731" s="23" t="s">
        <v>914</v>
      </c>
      <c r="E2731" s="23" t="str">
        <f t="shared" ref="E2731:E2794" si="127">IF(F2730=62,CHAR(CODE(E2730)+1),E2730)</f>
        <v>a</v>
      </c>
      <c r="F2731" s="23">
        <f t="shared" si="125"/>
        <v>36</v>
      </c>
      <c r="G2731" s="23" t="str" cm="1">
        <f t="array" aca="1" ref="G2731" ca="1">IF(OR(INDIRECT(A2731&amp;B2731&amp;C2731&amp;F2731)="",ISNUMBER(INDIRECT(A2731&amp;B2731&amp;C2731&amp;F2731))=FALSE),"",IF(INDIRECT(A2731&amp;B2731&amp;C2731&amp;9)="公開","【（第８期）WEB・コールセンター受付】","【（第８期）医療機関受付】"))</f>
        <v/>
      </c>
      <c r="H2731" s="15" t="str" cm="1">
        <f t="array" aca="1" ref="H2731" ca="1">IF(OR(INDIRECT(A2731&amp;B2731&amp;C2731&amp;F2731)="",ISNUMBER(INDIRECT(A2731&amp;B2731&amp;C2731&amp;F2731))=FALSE,INDIRECT(A2731&amp;B2731&amp;C2731&amp;F2731)=0),"",431001)</f>
        <v/>
      </c>
      <c r="I2731" s="15" t="str" cm="1">
        <f t="array" aca="1" ref="I2731" ca="1">IF(OR(INDIRECT(A2731&amp;B2731&amp;C2731&amp;F2731)="",ISNUMBER(INDIRECT(A2731&amp;B2731&amp;C2731&amp;F2731))=FALSE,INDIRECT(A2731&amp;B2731&amp;C2731&amp;F2731)=0),"",G2731&amp;J2731&amp;"."&amp;TEXT(M2731,"00")&amp;TEXT(N2731,"00")&amp;"."&amp;TEXT(O2731,"00")&amp;TEXT(P2731,"00"))</f>
        <v/>
      </c>
      <c r="J2731" s="15" t="str" cm="1">
        <f t="array" aca="1" ref="J2731" ca="1">IF(OR(INDIRECT(A2731&amp;B2731&amp;C2731&amp;F2731)="",ISNUMBER(INDIRECT(A2731&amp;B2731&amp;C2731&amp;F2731))=FALSE,INDIRECT(A2731&amp;B2731&amp;C2731&amp;F2731)=0),"",予約枠報告様式!$B$2)</f>
        <v/>
      </c>
      <c r="K2731" s="15" t="str" cm="1">
        <f t="array" aca="1" ref="K2731" ca="1">IF(OR(INDIRECT(A2731&amp;B2731&amp;C2731&amp;F2731)="",ISNUMBER(INDIRECT(A2731&amp;B2731&amp;C2731&amp;F2731))=FALSE,INDIRECT(A2731&amp;B2731&amp;C2731&amp;F2731)=0),"",1)</f>
        <v/>
      </c>
      <c r="L2731" s="15" t="str" cm="1">
        <f t="array" aca="1" ref="L2731" ca="1">IF(OR(INDIRECT(A2731&amp;B2731&amp;C2731&amp;F2731)="",ISNUMBER(INDIRECT(A2731&amp;B2731&amp;C2731&amp;F2731))=FALSE,INDIRECT(A2731&amp;B2731&amp;C2731&amp;F2731)=0),"",IF(G2731="【（第８期）医療機関受付】",TEXT(INDIRECT(A2731&amp;D2731&amp;E2731&amp;5),"yyy"),TEXT(INDIRECT(A2731&amp;B2731&amp;C2731&amp;5),"yyy")))</f>
        <v/>
      </c>
      <c r="M2731" s="15" t="str" cm="1">
        <f t="array" aca="1" ref="M2731" ca="1">IF(OR(INDIRECT(A2731&amp;B2731&amp;C2731&amp;F2731)="",ISNUMBER(INDIRECT(A2731&amp;B2731&amp;C2731&amp;F2731))=FALSE,INDIRECT(A2731&amp;B2731&amp;C2731&amp;F2731)=0),"",IF(G2731="【（第８期）医療機関受付】",TEXT(INDIRECT(A2731&amp;D2731&amp;E2731&amp;5),"m"),TEXT(INDIRECT(A2731&amp;B2731&amp;C2731&amp;5),"m")))</f>
        <v/>
      </c>
      <c r="N2731" s="15" t="str" cm="1">
        <f t="array" aca="1" ref="N2731" ca="1">IF(OR(INDIRECT(A2731&amp;B2731&amp;C2731&amp;F2731)="",ISNUMBER(INDIRECT(A2731&amp;B2731&amp;C2731&amp;F2731))=FALSE,INDIRECT(A2731&amp;B2731&amp;C2731&amp;F2731)=0),"",IF(G2731="【（第８期）医療機関受付】",TEXT(INDIRECT(A2731&amp;D2731&amp;E2731&amp;5),"d"),TEXT(INDIRECT(A2731&amp;B2731&amp;C2731&amp;5),"d")))</f>
        <v/>
      </c>
      <c r="O2731" s="15" t="str" cm="1">
        <f t="array" aca="1" ref="O2731" ca="1">IF(OR(INDIRECT(A2731&amp;B2731&amp;C2731&amp;F2731)="",ISNUMBER(INDIRECT(A2731&amp;B2731&amp;C2731&amp;F2731))=FALSE,INDIRECT(A2731&amp;B2731&amp;C2731&amp;F2731)=0),"",HOUR(INDIRECT(A2731&amp;"A"&amp;F2731)))</f>
        <v/>
      </c>
      <c r="P2731" s="15" t="str" cm="1">
        <f t="array" aca="1" ref="P2731" ca="1">IF(OR(INDIRECT(A2731&amp;B2731&amp;C2731&amp;F2731)="",ISNUMBER(INDIRECT(A2731&amp;B2731&amp;C2731&amp;F2731))=FALSE,INDIRECT(A2731&amp;B2731&amp;C2731&amp;F2731)=0),"",MINUTE(INDIRECT(A2731&amp;"A"&amp;F2731)))</f>
        <v/>
      </c>
      <c r="Q2731" s="15" t="str" cm="1">
        <f t="array" aca="1" ref="Q2731" ca="1">IF(OR(INDIRECT(A2731&amp;B2731&amp;C2731&amp;F2731)="",ISNUMBER(INDIRECT(A2731&amp;B2731&amp;C2731&amp;F2731))=FALSE,INDIRECT(A2731&amp;B2731&amp;C2731&amp;F2731)=0),"",O2731)</f>
        <v/>
      </c>
      <c r="R2731" s="15" t="str" cm="1">
        <f t="array" aca="1" ref="R2731" ca="1">IF(OR(INDIRECT(A2731&amp;B2731&amp;C2731&amp;F2731)="",ISNUMBER(INDIRECT(A2731&amp;B2731&amp;C2731&amp;F2731))=FALSE,INDIRECT(A2731&amp;B2731&amp;C2731&amp;F2731)=0),"",P2731+14)</f>
        <v/>
      </c>
      <c r="S2731" s="15" t="str" cm="1">
        <f t="array" aca="1" ref="S2731" ca="1">IF(OR(INDIRECT(A2731&amp;B2731&amp;C2731&amp;F2731)="",ISNUMBER(INDIRECT(A2731&amp;B2731&amp;C2731&amp;F2731))=FALSE,INDIRECT(A2731&amp;B2731&amp;C2731&amp;F2731)=0),"",INDIRECT(A2731&amp;B2731&amp;C2731&amp;F2731))</f>
        <v/>
      </c>
      <c r="T2731" s="15" t="str" cm="1">
        <f t="array" aca="1" ref="T2731" ca="1">IF(OR(INDIRECT(A2731&amp;B2731&amp;C2731&amp;F2731)="",ISNUMBER(INDIRECT(A2731&amp;B2731&amp;C2731&amp;F2731))=FALSE,INDIRECT(A2731&amp;B2731&amp;C2731&amp;F2731)=0),"",0)</f>
        <v/>
      </c>
    </row>
    <row r="2732" spans="1:20">
      <c r="A2732" s="23" t="s">
        <v>912</v>
      </c>
      <c r="B2732" s="23" t="s">
        <v>914</v>
      </c>
      <c r="C2732" s="23" t="str">
        <f t="shared" si="126"/>
        <v>b</v>
      </c>
      <c r="D2732" s="23" t="s">
        <v>914</v>
      </c>
      <c r="E2732" s="23" t="str">
        <f t="shared" si="127"/>
        <v>a</v>
      </c>
      <c r="F2732" s="23">
        <f t="shared" si="125"/>
        <v>37</v>
      </c>
      <c r="G2732" s="23" t="str" cm="1">
        <f t="array" aca="1" ref="G2732" ca="1">IF(OR(INDIRECT(A2732&amp;B2732&amp;C2732&amp;F2732)="",ISNUMBER(INDIRECT(A2732&amp;B2732&amp;C2732&amp;F2732))=FALSE),"",IF(INDIRECT(A2732&amp;B2732&amp;C2732&amp;9)="公開","【（第８期）WEB・コールセンター受付】","【（第８期）医療機関受付】"))</f>
        <v/>
      </c>
      <c r="H2732" s="15" t="str" cm="1">
        <f t="array" aca="1" ref="H2732" ca="1">IF(OR(INDIRECT(A2732&amp;B2732&amp;C2732&amp;F2732)="",ISNUMBER(INDIRECT(A2732&amp;B2732&amp;C2732&amp;F2732))=FALSE,INDIRECT(A2732&amp;B2732&amp;C2732&amp;F2732)=0),"",431001)</f>
        <v/>
      </c>
      <c r="I2732" s="15" t="str" cm="1">
        <f t="array" aca="1" ref="I2732" ca="1">IF(OR(INDIRECT(A2732&amp;B2732&amp;C2732&amp;F2732)="",ISNUMBER(INDIRECT(A2732&amp;B2732&amp;C2732&amp;F2732))=FALSE,INDIRECT(A2732&amp;B2732&amp;C2732&amp;F2732)=0),"",G2732&amp;J2732&amp;"."&amp;TEXT(M2732,"00")&amp;TEXT(N2732,"00")&amp;"."&amp;TEXT(O2732,"00")&amp;TEXT(P2732,"00"))</f>
        <v/>
      </c>
      <c r="J2732" s="15" t="str" cm="1">
        <f t="array" aca="1" ref="J2732" ca="1">IF(OR(INDIRECT(A2732&amp;B2732&amp;C2732&amp;F2732)="",ISNUMBER(INDIRECT(A2732&amp;B2732&amp;C2732&amp;F2732))=FALSE,INDIRECT(A2732&amp;B2732&amp;C2732&amp;F2732)=0),"",予約枠報告様式!$B$2)</f>
        <v/>
      </c>
      <c r="K2732" s="15" t="str" cm="1">
        <f t="array" aca="1" ref="K2732" ca="1">IF(OR(INDIRECT(A2732&amp;B2732&amp;C2732&amp;F2732)="",ISNUMBER(INDIRECT(A2732&amp;B2732&amp;C2732&amp;F2732))=FALSE,INDIRECT(A2732&amp;B2732&amp;C2732&amp;F2732)=0),"",1)</f>
        <v/>
      </c>
      <c r="L2732" s="15" t="str" cm="1">
        <f t="array" aca="1" ref="L2732" ca="1">IF(OR(INDIRECT(A2732&amp;B2732&amp;C2732&amp;F2732)="",ISNUMBER(INDIRECT(A2732&amp;B2732&amp;C2732&amp;F2732))=FALSE,INDIRECT(A2732&amp;B2732&amp;C2732&amp;F2732)=0),"",IF(G2732="【（第８期）医療機関受付】",TEXT(INDIRECT(A2732&amp;D2732&amp;E2732&amp;5),"yyy"),TEXT(INDIRECT(A2732&amp;B2732&amp;C2732&amp;5),"yyy")))</f>
        <v/>
      </c>
      <c r="M2732" s="15" t="str" cm="1">
        <f t="array" aca="1" ref="M2732" ca="1">IF(OR(INDIRECT(A2732&amp;B2732&amp;C2732&amp;F2732)="",ISNUMBER(INDIRECT(A2732&amp;B2732&amp;C2732&amp;F2732))=FALSE,INDIRECT(A2732&amp;B2732&amp;C2732&amp;F2732)=0),"",IF(G2732="【（第８期）医療機関受付】",TEXT(INDIRECT(A2732&amp;D2732&amp;E2732&amp;5),"m"),TEXT(INDIRECT(A2732&amp;B2732&amp;C2732&amp;5),"m")))</f>
        <v/>
      </c>
      <c r="N2732" s="15" t="str" cm="1">
        <f t="array" aca="1" ref="N2732" ca="1">IF(OR(INDIRECT(A2732&amp;B2732&amp;C2732&amp;F2732)="",ISNUMBER(INDIRECT(A2732&amp;B2732&amp;C2732&amp;F2732))=FALSE,INDIRECT(A2732&amp;B2732&amp;C2732&amp;F2732)=0),"",IF(G2732="【（第８期）医療機関受付】",TEXT(INDIRECT(A2732&amp;D2732&amp;E2732&amp;5),"d"),TEXT(INDIRECT(A2732&amp;B2732&amp;C2732&amp;5),"d")))</f>
        <v/>
      </c>
      <c r="O2732" s="15" t="str" cm="1">
        <f t="array" aca="1" ref="O2732" ca="1">IF(OR(INDIRECT(A2732&amp;B2732&amp;C2732&amp;F2732)="",ISNUMBER(INDIRECT(A2732&amp;B2732&amp;C2732&amp;F2732))=FALSE,INDIRECT(A2732&amp;B2732&amp;C2732&amp;F2732)=0),"",HOUR(INDIRECT(A2732&amp;"A"&amp;F2732)))</f>
        <v/>
      </c>
      <c r="P2732" s="15" t="str" cm="1">
        <f t="array" aca="1" ref="P2732" ca="1">IF(OR(INDIRECT(A2732&amp;B2732&amp;C2732&amp;F2732)="",ISNUMBER(INDIRECT(A2732&amp;B2732&amp;C2732&amp;F2732))=FALSE,INDIRECT(A2732&amp;B2732&amp;C2732&amp;F2732)=0),"",MINUTE(INDIRECT(A2732&amp;"A"&amp;F2732)))</f>
        <v/>
      </c>
      <c r="Q2732" s="15" t="str" cm="1">
        <f t="array" aca="1" ref="Q2732" ca="1">IF(OR(INDIRECT(A2732&amp;B2732&amp;C2732&amp;F2732)="",ISNUMBER(INDIRECT(A2732&amp;B2732&amp;C2732&amp;F2732))=FALSE,INDIRECT(A2732&amp;B2732&amp;C2732&amp;F2732)=0),"",O2732)</f>
        <v/>
      </c>
      <c r="R2732" s="15" t="str" cm="1">
        <f t="array" aca="1" ref="R2732" ca="1">IF(OR(INDIRECT(A2732&amp;B2732&amp;C2732&amp;F2732)="",ISNUMBER(INDIRECT(A2732&amp;B2732&amp;C2732&amp;F2732))=FALSE,INDIRECT(A2732&amp;B2732&amp;C2732&amp;F2732)=0),"",P2732+14)</f>
        <v/>
      </c>
      <c r="S2732" s="15" t="str" cm="1">
        <f t="array" aca="1" ref="S2732" ca="1">IF(OR(INDIRECT(A2732&amp;B2732&amp;C2732&amp;F2732)="",ISNUMBER(INDIRECT(A2732&amp;B2732&amp;C2732&amp;F2732))=FALSE,INDIRECT(A2732&amp;B2732&amp;C2732&amp;F2732)=0),"",INDIRECT(A2732&amp;B2732&amp;C2732&amp;F2732))</f>
        <v/>
      </c>
      <c r="T2732" s="15" t="str" cm="1">
        <f t="array" aca="1" ref="T2732" ca="1">IF(OR(INDIRECT(A2732&amp;B2732&amp;C2732&amp;F2732)="",ISNUMBER(INDIRECT(A2732&amp;B2732&amp;C2732&amp;F2732))=FALSE,INDIRECT(A2732&amp;B2732&amp;C2732&amp;F2732)=0),"",0)</f>
        <v/>
      </c>
    </row>
    <row r="2733" spans="1:20">
      <c r="A2733" s="23" t="s">
        <v>912</v>
      </c>
      <c r="B2733" s="23" t="s">
        <v>914</v>
      </c>
      <c r="C2733" s="23" t="str">
        <f t="shared" si="126"/>
        <v>b</v>
      </c>
      <c r="D2733" s="23" t="s">
        <v>914</v>
      </c>
      <c r="E2733" s="23" t="str">
        <f t="shared" si="127"/>
        <v>a</v>
      </c>
      <c r="F2733" s="23">
        <f t="shared" si="125"/>
        <v>38</v>
      </c>
      <c r="G2733" s="23" t="str" cm="1">
        <f t="array" aca="1" ref="G2733" ca="1">IF(OR(INDIRECT(A2733&amp;B2733&amp;C2733&amp;F2733)="",ISNUMBER(INDIRECT(A2733&amp;B2733&amp;C2733&amp;F2733))=FALSE),"",IF(INDIRECT(A2733&amp;B2733&amp;C2733&amp;9)="公開","【（第８期）WEB・コールセンター受付】","【（第８期）医療機関受付】"))</f>
        <v/>
      </c>
      <c r="H2733" s="15" t="str" cm="1">
        <f t="array" aca="1" ref="H2733" ca="1">IF(OR(INDIRECT(A2733&amp;B2733&amp;C2733&amp;F2733)="",ISNUMBER(INDIRECT(A2733&amp;B2733&amp;C2733&amp;F2733))=FALSE,INDIRECT(A2733&amp;B2733&amp;C2733&amp;F2733)=0),"",431001)</f>
        <v/>
      </c>
      <c r="I2733" s="15" t="str" cm="1">
        <f t="array" aca="1" ref="I2733" ca="1">IF(OR(INDIRECT(A2733&amp;B2733&amp;C2733&amp;F2733)="",ISNUMBER(INDIRECT(A2733&amp;B2733&amp;C2733&amp;F2733))=FALSE,INDIRECT(A2733&amp;B2733&amp;C2733&amp;F2733)=0),"",G2733&amp;J2733&amp;"."&amp;TEXT(M2733,"00")&amp;TEXT(N2733,"00")&amp;"."&amp;TEXT(O2733,"00")&amp;TEXT(P2733,"00"))</f>
        <v/>
      </c>
      <c r="J2733" s="15" t="str" cm="1">
        <f t="array" aca="1" ref="J2733" ca="1">IF(OR(INDIRECT(A2733&amp;B2733&amp;C2733&amp;F2733)="",ISNUMBER(INDIRECT(A2733&amp;B2733&amp;C2733&amp;F2733))=FALSE,INDIRECT(A2733&amp;B2733&amp;C2733&amp;F2733)=0),"",予約枠報告様式!$B$2)</f>
        <v/>
      </c>
      <c r="K2733" s="15" t="str" cm="1">
        <f t="array" aca="1" ref="K2733" ca="1">IF(OR(INDIRECT(A2733&amp;B2733&amp;C2733&amp;F2733)="",ISNUMBER(INDIRECT(A2733&amp;B2733&amp;C2733&amp;F2733))=FALSE,INDIRECT(A2733&amp;B2733&amp;C2733&amp;F2733)=0),"",1)</f>
        <v/>
      </c>
      <c r="L2733" s="15" t="str" cm="1">
        <f t="array" aca="1" ref="L2733" ca="1">IF(OR(INDIRECT(A2733&amp;B2733&amp;C2733&amp;F2733)="",ISNUMBER(INDIRECT(A2733&amp;B2733&amp;C2733&amp;F2733))=FALSE,INDIRECT(A2733&amp;B2733&amp;C2733&amp;F2733)=0),"",IF(G2733="【（第８期）医療機関受付】",TEXT(INDIRECT(A2733&amp;D2733&amp;E2733&amp;5),"yyy"),TEXT(INDIRECT(A2733&amp;B2733&amp;C2733&amp;5),"yyy")))</f>
        <v/>
      </c>
      <c r="M2733" s="15" t="str" cm="1">
        <f t="array" aca="1" ref="M2733" ca="1">IF(OR(INDIRECT(A2733&amp;B2733&amp;C2733&amp;F2733)="",ISNUMBER(INDIRECT(A2733&amp;B2733&amp;C2733&amp;F2733))=FALSE,INDIRECT(A2733&amp;B2733&amp;C2733&amp;F2733)=0),"",IF(G2733="【（第８期）医療機関受付】",TEXT(INDIRECT(A2733&amp;D2733&amp;E2733&amp;5),"m"),TEXT(INDIRECT(A2733&amp;B2733&amp;C2733&amp;5),"m")))</f>
        <v/>
      </c>
      <c r="N2733" s="15" t="str" cm="1">
        <f t="array" aca="1" ref="N2733" ca="1">IF(OR(INDIRECT(A2733&amp;B2733&amp;C2733&amp;F2733)="",ISNUMBER(INDIRECT(A2733&amp;B2733&amp;C2733&amp;F2733))=FALSE,INDIRECT(A2733&amp;B2733&amp;C2733&amp;F2733)=0),"",IF(G2733="【（第８期）医療機関受付】",TEXT(INDIRECT(A2733&amp;D2733&amp;E2733&amp;5),"d"),TEXT(INDIRECT(A2733&amp;B2733&amp;C2733&amp;5),"d")))</f>
        <v/>
      </c>
      <c r="O2733" s="15" t="str" cm="1">
        <f t="array" aca="1" ref="O2733" ca="1">IF(OR(INDIRECT(A2733&amp;B2733&amp;C2733&amp;F2733)="",ISNUMBER(INDIRECT(A2733&amp;B2733&amp;C2733&amp;F2733))=FALSE,INDIRECT(A2733&amp;B2733&amp;C2733&amp;F2733)=0),"",HOUR(INDIRECT(A2733&amp;"A"&amp;F2733)))</f>
        <v/>
      </c>
      <c r="P2733" s="15" t="str" cm="1">
        <f t="array" aca="1" ref="P2733" ca="1">IF(OR(INDIRECT(A2733&amp;B2733&amp;C2733&amp;F2733)="",ISNUMBER(INDIRECT(A2733&amp;B2733&amp;C2733&amp;F2733))=FALSE,INDIRECT(A2733&amp;B2733&amp;C2733&amp;F2733)=0),"",MINUTE(INDIRECT(A2733&amp;"A"&amp;F2733)))</f>
        <v/>
      </c>
      <c r="Q2733" s="15" t="str" cm="1">
        <f t="array" aca="1" ref="Q2733" ca="1">IF(OR(INDIRECT(A2733&amp;B2733&amp;C2733&amp;F2733)="",ISNUMBER(INDIRECT(A2733&amp;B2733&amp;C2733&amp;F2733))=FALSE,INDIRECT(A2733&amp;B2733&amp;C2733&amp;F2733)=0),"",O2733)</f>
        <v/>
      </c>
      <c r="R2733" s="15" t="str" cm="1">
        <f t="array" aca="1" ref="R2733" ca="1">IF(OR(INDIRECT(A2733&amp;B2733&amp;C2733&amp;F2733)="",ISNUMBER(INDIRECT(A2733&amp;B2733&amp;C2733&amp;F2733))=FALSE,INDIRECT(A2733&amp;B2733&amp;C2733&amp;F2733)=0),"",P2733+14)</f>
        <v/>
      </c>
      <c r="S2733" s="15" t="str" cm="1">
        <f t="array" aca="1" ref="S2733" ca="1">IF(OR(INDIRECT(A2733&amp;B2733&amp;C2733&amp;F2733)="",ISNUMBER(INDIRECT(A2733&amp;B2733&amp;C2733&amp;F2733))=FALSE,INDIRECT(A2733&amp;B2733&amp;C2733&amp;F2733)=0),"",INDIRECT(A2733&amp;B2733&amp;C2733&amp;F2733))</f>
        <v/>
      </c>
      <c r="T2733" s="15" t="str" cm="1">
        <f t="array" aca="1" ref="T2733" ca="1">IF(OR(INDIRECT(A2733&amp;B2733&amp;C2733&amp;F2733)="",ISNUMBER(INDIRECT(A2733&amp;B2733&amp;C2733&amp;F2733))=FALSE,INDIRECT(A2733&amp;B2733&amp;C2733&amp;F2733)=0),"",0)</f>
        <v/>
      </c>
    </row>
    <row r="2734" spans="1:20">
      <c r="A2734" s="23" t="s">
        <v>912</v>
      </c>
      <c r="B2734" s="23" t="s">
        <v>914</v>
      </c>
      <c r="C2734" s="23" t="str">
        <f t="shared" si="126"/>
        <v>b</v>
      </c>
      <c r="D2734" s="23" t="s">
        <v>914</v>
      </c>
      <c r="E2734" s="23" t="str">
        <f t="shared" si="127"/>
        <v>a</v>
      </c>
      <c r="F2734" s="23">
        <f t="shared" si="125"/>
        <v>39</v>
      </c>
      <c r="G2734" s="23" t="str" cm="1">
        <f t="array" aca="1" ref="G2734" ca="1">IF(OR(INDIRECT(A2734&amp;B2734&amp;C2734&amp;F2734)="",ISNUMBER(INDIRECT(A2734&amp;B2734&amp;C2734&amp;F2734))=FALSE),"",IF(INDIRECT(A2734&amp;B2734&amp;C2734&amp;9)="公開","【（第８期）WEB・コールセンター受付】","【（第８期）医療機関受付】"))</f>
        <v/>
      </c>
      <c r="H2734" s="15" t="str" cm="1">
        <f t="array" aca="1" ref="H2734" ca="1">IF(OR(INDIRECT(A2734&amp;B2734&amp;C2734&amp;F2734)="",ISNUMBER(INDIRECT(A2734&amp;B2734&amp;C2734&amp;F2734))=FALSE,INDIRECT(A2734&amp;B2734&amp;C2734&amp;F2734)=0),"",431001)</f>
        <v/>
      </c>
      <c r="I2734" s="15" t="str" cm="1">
        <f t="array" aca="1" ref="I2734" ca="1">IF(OR(INDIRECT(A2734&amp;B2734&amp;C2734&amp;F2734)="",ISNUMBER(INDIRECT(A2734&amp;B2734&amp;C2734&amp;F2734))=FALSE,INDIRECT(A2734&amp;B2734&amp;C2734&amp;F2734)=0),"",G2734&amp;J2734&amp;"."&amp;TEXT(M2734,"00")&amp;TEXT(N2734,"00")&amp;"."&amp;TEXT(O2734,"00")&amp;TEXT(P2734,"00"))</f>
        <v/>
      </c>
      <c r="J2734" s="15" t="str" cm="1">
        <f t="array" aca="1" ref="J2734" ca="1">IF(OR(INDIRECT(A2734&amp;B2734&amp;C2734&amp;F2734)="",ISNUMBER(INDIRECT(A2734&amp;B2734&amp;C2734&amp;F2734))=FALSE,INDIRECT(A2734&amp;B2734&amp;C2734&amp;F2734)=0),"",予約枠報告様式!$B$2)</f>
        <v/>
      </c>
      <c r="K2734" s="15" t="str" cm="1">
        <f t="array" aca="1" ref="K2734" ca="1">IF(OR(INDIRECT(A2734&amp;B2734&amp;C2734&amp;F2734)="",ISNUMBER(INDIRECT(A2734&amp;B2734&amp;C2734&amp;F2734))=FALSE,INDIRECT(A2734&amp;B2734&amp;C2734&amp;F2734)=0),"",1)</f>
        <v/>
      </c>
      <c r="L2734" s="15" t="str" cm="1">
        <f t="array" aca="1" ref="L2734" ca="1">IF(OR(INDIRECT(A2734&amp;B2734&amp;C2734&amp;F2734)="",ISNUMBER(INDIRECT(A2734&amp;B2734&amp;C2734&amp;F2734))=FALSE,INDIRECT(A2734&amp;B2734&amp;C2734&amp;F2734)=0),"",IF(G2734="【（第８期）医療機関受付】",TEXT(INDIRECT(A2734&amp;D2734&amp;E2734&amp;5),"yyy"),TEXT(INDIRECT(A2734&amp;B2734&amp;C2734&amp;5),"yyy")))</f>
        <v/>
      </c>
      <c r="M2734" s="15" t="str" cm="1">
        <f t="array" aca="1" ref="M2734" ca="1">IF(OR(INDIRECT(A2734&amp;B2734&amp;C2734&amp;F2734)="",ISNUMBER(INDIRECT(A2734&amp;B2734&amp;C2734&amp;F2734))=FALSE,INDIRECT(A2734&amp;B2734&amp;C2734&amp;F2734)=0),"",IF(G2734="【（第８期）医療機関受付】",TEXT(INDIRECT(A2734&amp;D2734&amp;E2734&amp;5),"m"),TEXT(INDIRECT(A2734&amp;B2734&amp;C2734&amp;5),"m")))</f>
        <v/>
      </c>
      <c r="N2734" s="15" t="str" cm="1">
        <f t="array" aca="1" ref="N2734" ca="1">IF(OR(INDIRECT(A2734&amp;B2734&amp;C2734&amp;F2734)="",ISNUMBER(INDIRECT(A2734&amp;B2734&amp;C2734&amp;F2734))=FALSE,INDIRECT(A2734&amp;B2734&amp;C2734&amp;F2734)=0),"",IF(G2734="【（第８期）医療機関受付】",TEXT(INDIRECT(A2734&amp;D2734&amp;E2734&amp;5),"d"),TEXT(INDIRECT(A2734&amp;B2734&amp;C2734&amp;5),"d")))</f>
        <v/>
      </c>
      <c r="O2734" s="15" t="str" cm="1">
        <f t="array" aca="1" ref="O2734" ca="1">IF(OR(INDIRECT(A2734&amp;B2734&amp;C2734&amp;F2734)="",ISNUMBER(INDIRECT(A2734&amp;B2734&amp;C2734&amp;F2734))=FALSE,INDIRECT(A2734&amp;B2734&amp;C2734&amp;F2734)=0),"",HOUR(INDIRECT(A2734&amp;"A"&amp;F2734)))</f>
        <v/>
      </c>
      <c r="P2734" s="15" t="str" cm="1">
        <f t="array" aca="1" ref="P2734" ca="1">IF(OR(INDIRECT(A2734&amp;B2734&amp;C2734&amp;F2734)="",ISNUMBER(INDIRECT(A2734&amp;B2734&amp;C2734&amp;F2734))=FALSE,INDIRECT(A2734&amp;B2734&amp;C2734&amp;F2734)=0),"",MINUTE(INDIRECT(A2734&amp;"A"&amp;F2734)))</f>
        <v/>
      </c>
      <c r="Q2734" s="15" t="str" cm="1">
        <f t="array" aca="1" ref="Q2734" ca="1">IF(OR(INDIRECT(A2734&amp;B2734&amp;C2734&amp;F2734)="",ISNUMBER(INDIRECT(A2734&amp;B2734&amp;C2734&amp;F2734))=FALSE,INDIRECT(A2734&amp;B2734&amp;C2734&amp;F2734)=0),"",O2734)</f>
        <v/>
      </c>
      <c r="R2734" s="15" t="str" cm="1">
        <f t="array" aca="1" ref="R2734" ca="1">IF(OR(INDIRECT(A2734&amp;B2734&amp;C2734&amp;F2734)="",ISNUMBER(INDIRECT(A2734&amp;B2734&amp;C2734&amp;F2734))=FALSE,INDIRECT(A2734&amp;B2734&amp;C2734&amp;F2734)=0),"",P2734+14)</f>
        <v/>
      </c>
      <c r="S2734" s="15" t="str" cm="1">
        <f t="array" aca="1" ref="S2734" ca="1">IF(OR(INDIRECT(A2734&amp;B2734&amp;C2734&amp;F2734)="",ISNUMBER(INDIRECT(A2734&amp;B2734&amp;C2734&amp;F2734))=FALSE,INDIRECT(A2734&amp;B2734&amp;C2734&amp;F2734)=0),"",INDIRECT(A2734&amp;B2734&amp;C2734&amp;F2734))</f>
        <v/>
      </c>
      <c r="T2734" s="15" t="str" cm="1">
        <f t="array" aca="1" ref="T2734" ca="1">IF(OR(INDIRECT(A2734&amp;B2734&amp;C2734&amp;F2734)="",ISNUMBER(INDIRECT(A2734&amp;B2734&amp;C2734&amp;F2734))=FALSE,INDIRECT(A2734&amp;B2734&amp;C2734&amp;F2734)=0),"",0)</f>
        <v/>
      </c>
    </row>
    <row r="2735" spans="1:20">
      <c r="A2735" s="23" t="s">
        <v>912</v>
      </c>
      <c r="B2735" s="23" t="s">
        <v>914</v>
      </c>
      <c r="C2735" s="23" t="str">
        <f t="shared" si="126"/>
        <v>b</v>
      </c>
      <c r="D2735" s="23" t="s">
        <v>914</v>
      </c>
      <c r="E2735" s="23" t="str">
        <f t="shared" si="127"/>
        <v>a</v>
      </c>
      <c r="F2735" s="23">
        <f t="shared" si="125"/>
        <v>40</v>
      </c>
      <c r="G2735" s="23" t="str" cm="1">
        <f t="array" aca="1" ref="G2735" ca="1">IF(OR(INDIRECT(A2735&amp;B2735&amp;C2735&amp;F2735)="",ISNUMBER(INDIRECT(A2735&amp;B2735&amp;C2735&amp;F2735))=FALSE),"",IF(INDIRECT(A2735&amp;B2735&amp;C2735&amp;9)="公開","【（第８期）WEB・コールセンター受付】","【（第８期）医療機関受付】"))</f>
        <v/>
      </c>
      <c r="H2735" s="15" t="str" cm="1">
        <f t="array" aca="1" ref="H2735" ca="1">IF(OR(INDIRECT(A2735&amp;B2735&amp;C2735&amp;F2735)="",ISNUMBER(INDIRECT(A2735&amp;B2735&amp;C2735&amp;F2735))=FALSE,INDIRECT(A2735&amp;B2735&amp;C2735&amp;F2735)=0),"",431001)</f>
        <v/>
      </c>
      <c r="I2735" s="15" t="str" cm="1">
        <f t="array" aca="1" ref="I2735" ca="1">IF(OR(INDIRECT(A2735&amp;B2735&amp;C2735&amp;F2735)="",ISNUMBER(INDIRECT(A2735&amp;B2735&amp;C2735&amp;F2735))=FALSE,INDIRECT(A2735&amp;B2735&amp;C2735&amp;F2735)=0),"",G2735&amp;J2735&amp;"."&amp;TEXT(M2735,"00")&amp;TEXT(N2735,"00")&amp;"."&amp;TEXT(O2735,"00")&amp;TEXT(P2735,"00"))</f>
        <v/>
      </c>
      <c r="J2735" s="15" t="str" cm="1">
        <f t="array" aca="1" ref="J2735" ca="1">IF(OR(INDIRECT(A2735&amp;B2735&amp;C2735&amp;F2735)="",ISNUMBER(INDIRECT(A2735&amp;B2735&amp;C2735&amp;F2735))=FALSE,INDIRECT(A2735&amp;B2735&amp;C2735&amp;F2735)=0),"",予約枠報告様式!$B$2)</f>
        <v/>
      </c>
      <c r="K2735" s="15" t="str" cm="1">
        <f t="array" aca="1" ref="K2735" ca="1">IF(OR(INDIRECT(A2735&amp;B2735&amp;C2735&amp;F2735)="",ISNUMBER(INDIRECT(A2735&amp;B2735&amp;C2735&amp;F2735))=FALSE,INDIRECT(A2735&amp;B2735&amp;C2735&amp;F2735)=0),"",1)</f>
        <v/>
      </c>
      <c r="L2735" s="15" t="str" cm="1">
        <f t="array" aca="1" ref="L2735" ca="1">IF(OR(INDIRECT(A2735&amp;B2735&amp;C2735&amp;F2735)="",ISNUMBER(INDIRECT(A2735&amp;B2735&amp;C2735&amp;F2735))=FALSE,INDIRECT(A2735&amp;B2735&amp;C2735&amp;F2735)=0),"",IF(G2735="【（第８期）医療機関受付】",TEXT(INDIRECT(A2735&amp;D2735&amp;E2735&amp;5),"yyy"),TEXT(INDIRECT(A2735&amp;B2735&amp;C2735&amp;5),"yyy")))</f>
        <v/>
      </c>
      <c r="M2735" s="15" t="str" cm="1">
        <f t="array" aca="1" ref="M2735" ca="1">IF(OR(INDIRECT(A2735&amp;B2735&amp;C2735&amp;F2735)="",ISNUMBER(INDIRECT(A2735&amp;B2735&amp;C2735&amp;F2735))=FALSE,INDIRECT(A2735&amp;B2735&amp;C2735&amp;F2735)=0),"",IF(G2735="【（第８期）医療機関受付】",TEXT(INDIRECT(A2735&amp;D2735&amp;E2735&amp;5),"m"),TEXT(INDIRECT(A2735&amp;B2735&amp;C2735&amp;5),"m")))</f>
        <v/>
      </c>
      <c r="N2735" s="15" t="str" cm="1">
        <f t="array" aca="1" ref="N2735" ca="1">IF(OR(INDIRECT(A2735&amp;B2735&amp;C2735&amp;F2735)="",ISNUMBER(INDIRECT(A2735&amp;B2735&amp;C2735&amp;F2735))=FALSE,INDIRECT(A2735&amp;B2735&amp;C2735&amp;F2735)=0),"",IF(G2735="【（第８期）医療機関受付】",TEXT(INDIRECT(A2735&amp;D2735&amp;E2735&amp;5),"d"),TEXT(INDIRECT(A2735&amp;B2735&amp;C2735&amp;5),"d")))</f>
        <v/>
      </c>
      <c r="O2735" s="15" t="str" cm="1">
        <f t="array" aca="1" ref="O2735" ca="1">IF(OR(INDIRECT(A2735&amp;B2735&amp;C2735&amp;F2735)="",ISNUMBER(INDIRECT(A2735&amp;B2735&amp;C2735&amp;F2735))=FALSE,INDIRECT(A2735&amp;B2735&amp;C2735&amp;F2735)=0),"",HOUR(INDIRECT(A2735&amp;"A"&amp;F2735)))</f>
        <v/>
      </c>
      <c r="P2735" s="15" t="str" cm="1">
        <f t="array" aca="1" ref="P2735" ca="1">IF(OR(INDIRECT(A2735&amp;B2735&amp;C2735&amp;F2735)="",ISNUMBER(INDIRECT(A2735&amp;B2735&amp;C2735&amp;F2735))=FALSE,INDIRECT(A2735&amp;B2735&amp;C2735&amp;F2735)=0),"",MINUTE(INDIRECT(A2735&amp;"A"&amp;F2735)))</f>
        <v/>
      </c>
      <c r="Q2735" s="15" t="str" cm="1">
        <f t="array" aca="1" ref="Q2735" ca="1">IF(OR(INDIRECT(A2735&amp;B2735&amp;C2735&amp;F2735)="",ISNUMBER(INDIRECT(A2735&amp;B2735&amp;C2735&amp;F2735))=FALSE,INDIRECT(A2735&amp;B2735&amp;C2735&amp;F2735)=0),"",O2735)</f>
        <v/>
      </c>
      <c r="R2735" s="15" t="str" cm="1">
        <f t="array" aca="1" ref="R2735" ca="1">IF(OR(INDIRECT(A2735&amp;B2735&amp;C2735&amp;F2735)="",ISNUMBER(INDIRECT(A2735&amp;B2735&amp;C2735&amp;F2735))=FALSE,INDIRECT(A2735&amp;B2735&amp;C2735&amp;F2735)=0),"",P2735+14)</f>
        <v/>
      </c>
      <c r="S2735" s="15" t="str" cm="1">
        <f t="array" aca="1" ref="S2735" ca="1">IF(OR(INDIRECT(A2735&amp;B2735&amp;C2735&amp;F2735)="",ISNUMBER(INDIRECT(A2735&amp;B2735&amp;C2735&amp;F2735))=FALSE,INDIRECT(A2735&amp;B2735&amp;C2735&amp;F2735)=0),"",INDIRECT(A2735&amp;B2735&amp;C2735&amp;F2735))</f>
        <v/>
      </c>
      <c r="T2735" s="15" t="str" cm="1">
        <f t="array" aca="1" ref="T2735" ca="1">IF(OR(INDIRECT(A2735&amp;B2735&amp;C2735&amp;F2735)="",ISNUMBER(INDIRECT(A2735&amp;B2735&amp;C2735&amp;F2735))=FALSE,INDIRECT(A2735&amp;B2735&amp;C2735&amp;F2735)=0),"",0)</f>
        <v/>
      </c>
    </row>
    <row r="2736" spans="1:20">
      <c r="A2736" s="23" t="s">
        <v>912</v>
      </c>
      <c r="B2736" s="23" t="s">
        <v>914</v>
      </c>
      <c r="C2736" s="23" t="str">
        <f t="shared" si="126"/>
        <v>b</v>
      </c>
      <c r="D2736" s="23" t="s">
        <v>914</v>
      </c>
      <c r="E2736" s="23" t="str">
        <f t="shared" si="127"/>
        <v>a</v>
      </c>
      <c r="F2736" s="23">
        <f t="shared" si="125"/>
        <v>41</v>
      </c>
      <c r="G2736" s="23" t="str" cm="1">
        <f t="array" aca="1" ref="G2736" ca="1">IF(OR(INDIRECT(A2736&amp;B2736&amp;C2736&amp;F2736)="",ISNUMBER(INDIRECT(A2736&amp;B2736&amp;C2736&amp;F2736))=FALSE),"",IF(INDIRECT(A2736&amp;B2736&amp;C2736&amp;9)="公開","【（第８期）WEB・コールセンター受付】","【（第８期）医療機関受付】"))</f>
        <v/>
      </c>
      <c r="H2736" s="15" t="str" cm="1">
        <f t="array" aca="1" ref="H2736" ca="1">IF(OR(INDIRECT(A2736&amp;B2736&amp;C2736&amp;F2736)="",ISNUMBER(INDIRECT(A2736&amp;B2736&amp;C2736&amp;F2736))=FALSE,INDIRECT(A2736&amp;B2736&amp;C2736&amp;F2736)=0),"",431001)</f>
        <v/>
      </c>
      <c r="I2736" s="15" t="str" cm="1">
        <f t="array" aca="1" ref="I2736" ca="1">IF(OR(INDIRECT(A2736&amp;B2736&amp;C2736&amp;F2736)="",ISNUMBER(INDIRECT(A2736&amp;B2736&amp;C2736&amp;F2736))=FALSE,INDIRECT(A2736&amp;B2736&amp;C2736&amp;F2736)=0),"",G2736&amp;J2736&amp;"."&amp;TEXT(M2736,"00")&amp;TEXT(N2736,"00")&amp;"."&amp;TEXT(O2736,"00")&amp;TEXT(P2736,"00"))</f>
        <v/>
      </c>
      <c r="J2736" s="15" t="str" cm="1">
        <f t="array" aca="1" ref="J2736" ca="1">IF(OR(INDIRECT(A2736&amp;B2736&amp;C2736&amp;F2736)="",ISNUMBER(INDIRECT(A2736&amp;B2736&amp;C2736&amp;F2736))=FALSE,INDIRECT(A2736&amp;B2736&amp;C2736&amp;F2736)=0),"",予約枠報告様式!$B$2)</f>
        <v/>
      </c>
      <c r="K2736" s="15" t="str" cm="1">
        <f t="array" aca="1" ref="K2736" ca="1">IF(OR(INDIRECT(A2736&amp;B2736&amp;C2736&amp;F2736)="",ISNUMBER(INDIRECT(A2736&amp;B2736&amp;C2736&amp;F2736))=FALSE,INDIRECT(A2736&amp;B2736&amp;C2736&amp;F2736)=0),"",1)</f>
        <v/>
      </c>
      <c r="L2736" s="15" t="str" cm="1">
        <f t="array" aca="1" ref="L2736" ca="1">IF(OR(INDIRECT(A2736&amp;B2736&amp;C2736&amp;F2736)="",ISNUMBER(INDIRECT(A2736&amp;B2736&amp;C2736&amp;F2736))=FALSE,INDIRECT(A2736&amp;B2736&amp;C2736&amp;F2736)=0),"",IF(G2736="【（第８期）医療機関受付】",TEXT(INDIRECT(A2736&amp;D2736&amp;E2736&amp;5),"yyy"),TEXT(INDIRECT(A2736&amp;B2736&amp;C2736&amp;5),"yyy")))</f>
        <v/>
      </c>
      <c r="M2736" s="15" t="str" cm="1">
        <f t="array" aca="1" ref="M2736" ca="1">IF(OR(INDIRECT(A2736&amp;B2736&amp;C2736&amp;F2736)="",ISNUMBER(INDIRECT(A2736&amp;B2736&amp;C2736&amp;F2736))=FALSE,INDIRECT(A2736&amp;B2736&amp;C2736&amp;F2736)=0),"",IF(G2736="【（第８期）医療機関受付】",TEXT(INDIRECT(A2736&amp;D2736&amp;E2736&amp;5),"m"),TEXT(INDIRECT(A2736&amp;B2736&amp;C2736&amp;5),"m")))</f>
        <v/>
      </c>
      <c r="N2736" s="15" t="str" cm="1">
        <f t="array" aca="1" ref="N2736" ca="1">IF(OR(INDIRECT(A2736&amp;B2736&amp;C2736&amp;F2736)="",ISNUMBER(INDIRECT(A2736&amp;B2736&amp;C2736&amp;F2736))=FALSE,INDIRECT(A2736&amp;B2736&amp;C2736&amp;F2736)=0),"",IF(G2736="【（第８期）医療機関受付】",TEXT(INDIRECT(A2736&amp;D2736&amp;E2736&amp;5),"d"),TEXT(INDIRECT(A2736&amp;B2736&amp;C2736&amp;5),"d")))</f>
        <v/>
      </c>
      <c r="O2736" s="15" t="str" cm="1">
        <f t="array" aca="1" ref="O2736" ca="1">IF(OR(INDIRECT(A2736&amp;B2736&amp;C2736&amp;F2736)="",ISNUMBER(INDIRECT(A2736&amp;B2736&amp;C2736&amp;F2736))=FALSE,INDIRECT(A2736&amp;B2736&amp;C2736&amp;F2736)=0),"",HOUR(INDIRECT(A2736&amp;"A"&amp;F2736)))</f>
        <v/>
      </c>
      <c r="P2736" s="15" t="str" cm="1">
        <f t="array" aca="1" ref="P2736" ca="1">IF(OR(INDIRECT(A2736&amp;B2736&amp;C2736&amp;F2736)="",ISNUMBER(INDIRECT(A2736&amp;B2736&amp;C2736&amp;F2736))=FALSE,INDIRECT(A2736&amp;B2736&amp;C2736&amp;F2736)=0),"",MINUTE(INDIRECT(A2736&amp;"A"&amp;F2736)))</f>
        <v/>
      </c>
      <c r="Q2736" s="15" t="str" cm="1">
        <f t="array" aca="1" ref="Q2736" ca="1">IF(OR(INDIRECT(A2736&amp;B2736&amp;C2736&amp;F2736)="",ISNUMBER(INDIRECT(A2736&amp;B2736&amp;C2736&amp;F2736))=FALSE,INDIRECT(A2736&amp;B2736&amp;C2736&amp;F2736)=0),"",O2736)</f>
        <v/>
      </c>
      <c r="R2736" s="15" t="str" cm="1">
        <f t="array" aca="1" ref="R2736" ca="1">IF(OR(INDIRECT(A2736&amp;B2736&amp;C2736&amp;F2736)="",ISNUMBER(INDIRECT(A2736&amp;B2736&amp;C2736&amp;F2736))=FALSE,INDIRECT(A2736&amp;B2736&amp;C2736&amp;F2736)=0),"",P2736+14)</f>
        <v/>
      </c>
      <c r="S2736" s="15" t="str" cm="1">
        <f t="array" aca="1" ref="S2736" ca="1">IF(OR(INDIRECT(A2736&amp;B2736&amp;C2736&amp;F2736)="",ISNUMBER(INDIRECT(A2736&amp;B2736&amp;C2736&amp;F2736))=FALSE,INDIRECT(A2736&amp;B2736&amp;C2736&amp;F2736)=0),"",INDIRECT(A2736&amp;B2736&amp;C2736&amp;F2736))</f>
        <v/>
      </c>
      <c r="T2736" s="15" t="str" cm="1">
        <f t="array" aca="1" ref="T2736" ca="1">IF(OR(INDIRECT(A2736&amp;B2736&amp;C2736&amp;F2736)="",ISNUMBER(INDIRECT(A2736&amp;B2736&amp;C2736&amp;F2736))=FALSE,INDIRECT(A2736&amp;B2736&amp;C2736&amp;F2736)=0),"",0)</f>
        <v/>
      </c>
    </row>
    <row r="2737" spans="1:20">
      <c r="A2737" s="23" t="s">
        <v>912</v>
      </c>
      <c r="B2737" s="23" t="s">
        <v>914</v>
      </c>
      <c r="C2737" s="23" t="str">
        <f t="shared" si="126"/>
        <v>b</v>
      </c>
      <c r="D2737" s="23" t="s">
        <v>914</v>
      </c>
      <c r="E2737" s="23" t="str">
        <f t="shared" si="127"/>
        <v>a</v>
      </c>
      <c r="F2737" s="23">
        <f t="shared" si="125"/>
        <v>42</v>
      </c>
      <c r="G2737" s="23" t="str" cm="1">
        <f t="array" aca="1" ref="G2737" ca="1">IF(OR(INDIRECT(A2737&amp;B2737&amp;C2737&amp;F2737)="",ISNUMBER(INDIRECT(A2737&amp;B2737&amp;C2737&amp;F2737))=FALSE),"",IF(INDIRECT(A2737&amp;B2737&amp;C2737&amp;9)="公開","【（第８期）WEB・コールセンター受付】","【（第８期）医療機関受付】"))</f>
        <v/>
      </c>
      <c r="H2737" s="15" t="str" cm="1">
        <f t="array" aca="1" ref="H2737" ca="1">IF(OR(INDIRECT(A2737&amp;B2737&amp;C2737&amp;F2737)="",ISNUMBER(INDIRECT(A2737&amp;B2737&amp;C2737&amp;F2737))=FALSE,INDIRECT(A2737&amp;B2737&amp;C2737&amp;F2737)=0),"",431001)</f>
        <v/>
      </c>
      <c r="I2737" s="15" t="str" cm="1">
        <f t="array" aca="1" ref="I2737" ca="1">IF(OR(INDIRECT(A2737&amp;B2737&amp;C2737&amp;F2737)="",ISNUMBER(INDIRECT(A2737&amp;B2737&amp;C2737&amp;F2737))=FALSE,INDIRECT(A2737&amp;B2737&amp;C2737&amp;F2737)=0),"",G2737&amp;J2737&amp;"."&amp;TEXT(M2737,"00")&amp;TEXT(N2737,"00")&amp;"."&amp;TEXT(O2737,"00")&amp;TEXT(P2737,"00"))</f>
        <v/>
      </c>
      <c r="J2737" s="15" t="str" cm="1">
        <f t="array" aca="1" ref="J2737" ca="1">IF(OR(INDIRECT(A2737&amp;B2737&amp;C2737&amp;F2737)="",ISNUMBER(INDIRECT(A2737&amp;B2737&amp;C2737&amp;F2737))=FALSE,INDIRECT(A2737&amp;B2737&amp;C2737&amp;F2737)=0),"",予約枠報告様式!$B$2)</f>
        <v/>
      </c>
      <c r="K2737" s="15" t="str" cm="1">
        <f t="array" aca="1" ref="K2737" ca="1">IF(OR(INDIRECT(A2737&amp;B2737&amp;C2737&amp;F2737)="",ISNUMBER(INDIRECT(A2737&amp;B2737&amp;C2737&amp;F2737))=FALSE,INDIRECT(A2737&amp;B2737&amp;C2737&amp;F2737)=0),"",1)</f>
        <v/>
      </c>
      <c r="L2737" s="15" t="str" cm="1">
        <f t="array" aca="1" ref="L2737" ca="1">IF(OR(INDIRECT(A2737&amp;B2737&amp;C2737&amp;F2737)="",ISNUMBER(INDIRECT(A2737&amp;B2737&amp;C2737&amp;F2737))=FALSE,INDIRECT(A2737&amp;B2737&amp;C2737&amp;F2737)=0),"",IF(G2737="【（第８期）医療機関受付】",TEXT(INDIRECT(A2737&amp;D2737&amp;E2737&amp;5),"yyy"),TEXT(INDIRECT(A2737&amp;B2737&amp;C2737&amp;5),"yyy")))</f>
        <v/>
      </c>
      <c r="M2737" s="15" t="str" cm="1">
        <f t="array" aca="1" ref="M2737" ca="1">IF(OR(INDIRECT(A2737&amp;B2737&amp;C2737&amp;F2737)="",ISNUMBER(INDIRECT(A2737&amp;B2737&amp;C2737&amp;F2737))=FALSE,INDIRECT(A2737&amp;B2737&amp;C2737&amp;F2737)=0),"",IF(G2737="【（第８期）医療機関受付】",TEXT(INDIRECT(A2737&amp;D2737&amp;E2737&amp;5),"m"),TEXT(INDIRECT(A2737&amp;B2737&amp;C2737&amp;5),"m")))</f>
        <v/>
      </c>
      <c r="N2737" s="15" t="str" cm="1">
        <f t="array" aca="1" ref="N2737" ca="1">IF(OR(INDIRECT(A2737&amp;B2737&amp;C2737&amp;F2737)="",ISNUMBER(INDIRECT(A2737&amp;B2737&amp;C2737&amp;F2737))=FALSE,INDIRECT(A2737&amp;B2737&amp;C2737&amp;F2737)=0),"",IF(G2737="【（第８期）医療機関受付】",TEXT(INDIRECT(A2737&amp;D2737&amp;E2737&amp;5),"d"),TEXT(INDIRECT(A2737&amp;B2737&amp;C2737&amp;5),"d")))</f>
        <v/>
      </c>
      <c r="O2737" s="15" t="str" cm="1">
        <f t="array" aca="1" ref="O2737" ca="1">IF(OR(INDIRECT(A2737&amp;B2737&amp;C2737&amp;F2737)="",ISNUMBER(INDIRECT(A2737&amp;B2737&amp;C2737&amp;F2737))=FALSE,INDIRECT(A2737&amp;B2737&amp;C2737&amp;F2737)=0),"",HOUR(INDIRECT(A2737&amp;"A"&amp;F2737)))</f>
        <v/>
      </c>
      <c r="P2737" s="15" t="str" cm="1">
        <f t="array" aca="1" ref="P2737" ca="1">IF(OR(INDIRECT(A2737&amp;B2737&amp;C2737&amp;F2737)="",ISNUMBER(INDIRECT(A2737&amp;B2737&amp;C2737&amp;F2737))=FALSE,INDIRECT(A2737&amp;B2737&amp;C2737&amp;F2737)=0),"",MINUTE(INDIRECT(A2737&amp;"A"&amp;F2737)))</f>
        <v/>
      </c>
      <c r="Q2737" s="15" t="str" cm="1">
        <f t="array" aca="1" ref="Q2737" ca="1">IF(OR(INDIRECT(A2737&amp;B2737&amp;C2737&amp;F2737)="",ISNUMBER(INDIRECT(A2737&amp;B2737&amp;C2737&amp;F2737))=FALSE,INDIRECT(A2737&amp;B2737&amp;C2737&amp;F2737)=0),"",O2737)</f>
        <v/>
      </c>
      <c r="R2737" s="15" t="str" cm="1">
        <f t="array" aca="1" ref="R2737" ca="1">IF(OR(INDIRECT(A2737&amp;B2737&amp;C2737&amp;F2737)="",ISNUMBER(INDIRECT(A2737&amp;B2737&amp;C2737&amp;F2737))=FALSE,INDIRECT(A2737&amp;B2737&amp;C2737&amp;F2737)=0),"",P2737+14)</f>
        <v/>
      </c>
      <c r="S2737" s="15" t="str" cm="1">
        <f t="array" aca="1" ref="S2737" ca="1">IF(OR(INDIRECT(A2737&amp;B2737&amp;C2737&amp;F2737)="",ISNUMBER(INDIRECT(A2737&amp;B2737&amp;C2737&amp;F2737))=FALSE,INDIRECT(A2737&amp;B2737&amp;C2737&amp;F2737)=0),"",INDIRECT(A2737&amp;B2737&amp;C2737&amp;F2737))</f>
        <v/>
      </c>
      <c r="T2737" s="15" t="str" cm="1">
        <f t="array" aca="1" ref="T2737" ca="1">IF(OR(INDIRECT(A2737&amp;B2737&amp;C2737&amp;F2737)="",ISNUMBER(INDIRECT(A2737&amp;B2737&amp;C2737&amp;F2737))=FALSE,INDIRECT(A2737&amp;B2737&amp;C2737&amp;F2737)=0),"",0)</f>
        <v/>
      </c>
    </row>
    <row r="2738" spans="1:20">
      <c r="A2738" s="23" t="s">
        <v>912</v>
      </c>
      <c r="B2738" s="23" t="s">
        <v>914</v>
      </c>
      <c r="C2738" s="23" t="str">
        <f t="shared" si="126"/>
        <v>b</v>
      </c>
      <c r="D2738" s="23" t="s">
        <v>914</v>
      </c>
      <c r="E2738" s="23" t="str">
        <f t="shared" si="127"/>
        <v>a</v>
      </c>
      <c r="F2738" s="23">
        <f t="shared" si="125"/>
        <v>43</v>
      </c>
      <c r="G2738" s="23" t="str" cm="1">
        <f t="array" aca="1" ref="G2738" ca="1">IF(OR(INDIRECT(A2738&amp;B2738&amp;C2738&amp;F2738)="",ISNUMBER(INDIRECT(A2738&amp;B2738&amp;C2738&amp;F2738))=FALSE),"",IF(INDIRECT(A2738&amp;B2738&amp;C2738&amp;9)="公開","【（第８期）WEB・コールセンター受付】","【（第８期）医療機関受付】"))</f>
        <v/>
      </c>
      <c r="H2738" s="15" t="str" cm="1">
        <f t="array" aca="1" ref="H2738" ca="1">IF(OR(INDIRECT(A2738&amp;B2738&amp;C2738&amp;F2738)="",ISNUMBER(INDIRECT(A2738&amp;B2738&amp;C2738&amp;F2738))=FALSE,INDIRECT(A2738&amp;B2738&amp;C2738&amp;F2738)=0),"",431001)</f>
        <v/>
      </c>
      <c r="I2738" s="15" t="str" cm="1">
        <f t="array" aca="1" ref="I2738" ca="1">IF(OR(INDIRECT(A2738&amp;B2738&amp;C2738&amp;F2738)="",ISNUMBER(INDIRECT(A2738&amp;B2738&amp;C2738&amp;F2738))=FALSE,INDIRECT(A2738&amp;B2738&amp;C2738&amp;F2738)=0),"",G2738&amp;J2738&amp;"."&amp;TEXT(M2738,"00")&amp;TEXT(N2738,"00")&amp;"."&amp;TEXT(O2738,"00")&amp;TEXT(P2738,"00"))</f>
        <v/>
      </c>
      <c r="J2738" s="15" t="str" cm="1">
        <f t="array" aca="1" ref="J2738" ca="1">IF(OR(INDIRECT(A2738&amp;B2738&amp;C2738&amp;F2738)="",ISNUMBER(INDIRECT(A2738&amp;B2738&amp;C2738&amp;F2738))=FALSE,INDIRECT(A2738&amp;B2738&amp;C2738&amp;F2738)=0),"",予約枠報告様式!$B$2)</f>
        <v/>
      </c>
      <c r="K2738" s="15" t="str" cm="1">
        <f t="array" aca="1" ref="K2738" ca="1">IF(OR(INDIRECT(A2738&amp;B2738&amp;C2738&amp;F2738)="",ISNUMBER(INDIRECT(A2738&amp;B2738&amp;C2738&amp;F2738))=FALSE,INDIRECT(A2738&amp;B2738&amp;C2738&amp;F2738)=0),"",1)</f>
        <v/>
      </c>
      <c r="L2738" s="15" t="str" cm="1">
        <f t="array" aca="1" ref="L2738" ca="1">IF(OR(INDIRECT(A2738&amp;B2738&amp;C2738&amp;F2738)="",ISNUMBER(INDIRECT(A2738&amp;B2738&amp;C2738&amp;F2738))=FALSE,INDIRECT(A2738&amp;B2738&amp;C2738&amp;F2738)=0),"",IF(G2738="【（第８期）医療機関受付】",TEXT(INDIRECT(A2738&amp;D2738&amp;E2738&amp;5),"yyy"),TEXT(INDIRECT(A2738&amp;B2738&amp;C2738&amp;5),"yyy")))</f>
        <v/>
      </c>
      <c r="M2738" s="15" t="str" cm="1">
        <f t="array" aca="1" ref="M2738" ca="1">IF(OR(INDIRECT(A2738&amp;B2738&amp;C2738&amp;F2738)="",ISNUMBER(INDIRECT(A2738&amp;B2738&amp;C2738&amp;F2738))=FALSE,INDIRECT(A2738&amp;B2738&amp;C2738&amp;F2738)=0),"",IF(G2738="【（第８期）医療機関受付】",TEXT(INDIRECT(A2738&amp;D2738&amp;E2738&amp;5),"m"),TEXT(INDIRECT(A2738&amp;B2738&amp;C2738&amp;5),"m")))</f>
        <v/>
      </c>
      <c r="N2738" s="15" t="str" cm="1">
        <f t="array" aca="1" ref="N2738" ca="1">IF(OR(INDIRECT(A2738&amp;B2738&amp;C2738&amp;F2738)="",ISNUMBER(INDIRECT(A2738&amp;B2738&amp;C2738&amp;F2738))=FALSE,INDIRECT(A2738&amp;B2738&amp;C2738&amp;F2738)=0),"",IF(G2738="【（第８期）医療機関受付】",TEXT(INDIRECT(A2738&amp;D2738&amp;E2738&amp;5),"d"),TEXT(INDIRECT(A2738&amp;B2738&amp;C2738&amp;5),"d")))</f>
        <v/>
      </c>
      <c r="O2738" s="15" t="str" cm="1">
        <f t="array" aca="1" ref="O2738" ca="1">IF(OR(INDIRECT(A2738&amp;B2738&amp;C2738&amp;F2738)="",ISNUMBER(INDIRECT(A2738&amp;B2738&amp;C2738&amp;F2738))=FALSE,INDIRECT(A2738&amp;B2738&amp;C2738&amp;F2738)=0),"",HOUR(INDIRECT(A2738&amp;"A"&amp;F2738)))</f>
        <v/>
      </c>
      <c r="P2738" s="15" t="str" cm="1">
        <f t="array" aca="1" ref="P2738" ca="1">IF(OR(INDIRECT(A2738&amp;B2738&amp;C2738&amp;F2738)="",ISNUMBER(INDIRECT(A2738&amp;B2738&amp;C2738&amp;F2738))=FALSE,INDIRECT(A2738&amp;B2738&amp;C2738&amp;F2738)=0),"",MINUTE(INDIRECT(A2738&amp;"A"&amp;F2738)))</f>
        <v/>
      </c>
      <c r="Q2738" s="15" t="str" cm="1">
        <f t="array" aca="1" ref="Q2738" ca="1">IF(OR(INDIRECT(A2738&amp;B2738&amp;C2738&amp;F2738)="",ISNUMBER(INDIRECT(A2738&amp;B2738&amp;C2738&amp;F2738))=FALSE,INDIRECT(A2738&amp;B2738&amp;C2738&amp;F2738)=0),"",O2738)</f>
        <v/>
      </c>
      <c r="R2738" s="15" t="str" cm="1">
        <f t="array" aca="1" ref="R2738" ca="1">IF(OR(INDIRECT(A2738&amp;B2738&amp;C2738&amp;F2738)="",ISNUMBER(INDIRECT(A2738&amp;B2738&amp;C2738&amp;F2738))=FALSE,INDIRECT(A2738&amp;B2738&amp;C2738&amp;F2738)=0),"",P2738+14)</f>
        <v/>
      </c>
      <c r="S2738" s="15" t="str" cm="1">
        <f t="array" aca="1" ref="S2738" ca="1">IF(OR(INDIRECT(A2738&amp;B2738&amp;C2738&amp;F2738)="",ISNUMBER(INDIRECT(A2738&amp;B2738&amp;C2738&amp;F2738))=FALSE,INDIRECT(A2738&amp;B2738&amp;C2738&amp;F2738)=0),"",INDIRECT(A2738&amp;B2738&amp;C2738&amp;F2738))</f>
        <v/>
      </c>
      <c r="T2738" s="15" t="str" cm="1">
        <f t="array" aca="1" ref="T2738" ca="1">IF(OR(INDIRECT(A2738&amp;B2738&amp;C2738&amp;F2738)="",ISNUMBER(INDIRECT(A2738&amp;B2738&amp;C2738&amp;F2738))=FALSE,INDIRECT(A2738&amp;B2738&amp;C2738&amp;F2738)=0),"",0)</f>
        <v/>
      </c>
    </row>
    <row r="2739" spans="1:20">
      <c r="A2739" s="23" t="s">
        <v>912</v>
      </c>
      <c r="B2739" s="23" t="s">
        <v>914</v>
      </c>
      <c r="C2739" s="23" t="str">
        <f t="shared" si="126"/>
        <v>b</v>
      </c>
      <c r="D2739" s="23" t="s">
        <v>914</v>
      </c>
      <c r="E2739" s="23" t="str">
        <f t="shared" si="127"/>
        <v>a</v>
      </c>
      <c r="F2739" s="23">
        <f t="shared" si="125"/>
        <v>44</v>
      </c>
      <c r="G2739" s="23" t="str" cm="1">
        <f t="array" aca="1" ref="G2739" ca="1">IF(OR(INDIRECT(A2739&amp;B2739&amp;C2739&amp;F2739)="",ISNUMBER(INDIRECT(A2739&amp;B2739&amp;C2739&amp;F2739))=FALSE),"",IF(INDIRECT(A2739&amp;B2739&amp;C2739&amp;9)="公開","【（第８期）WEB・コールセンター受付】","【（第８期）医療機関受付】"))</f>
        <v/>
      </c>
      <c r="H2739" s="15" t="str" cm="1">
        <f t="array" aca="1" ref="H2739" ca="1">IF(OR(INDIRECT(A2739&amp;B2739&amp;C2739&amp;F2739)="",ISNUMBER(INDIRECT(A2739&amp;B2739&amp;C2739&amp;F2739))=FALSE,INDIRECT(A2739&amp;B2739&amp;C2739&amp;F2739)=0),"",431001)</f>
        <v/>
      </c>
      <c r="I2739" s="15" t="str" cm="1">
        <f t="array" aca="1" ref="I2739" ca="1">IF(OR(INDIRECT(A2739&amp;B2739&amp;C2739&amp;F2739)="",ISNUMBER(INDIRECT(A2739&amp;B2739&amp;C2739&amp;F2739))=FALSE,INDIRECT(A2739&amp;B2739&amp;C2739&amp;F2739)=0),"",G2739&amp;J2739&amp;"."&amp;TEXT(M2739,"00")&amp;TEXT(N2739,"00")&amp;"."&amp;TEXT(O2739,"00")&amp;TEXT(P2739,"00"))</f>
        <v/>
      </c>
      <c r="J2739" s="15" t="str" cm="1">
        <f t="array" aca="1" ref="J2739" ca="1">IF(OR(INDIRECT(A2739&amp;B2739&amp;C2739&amp;F2739)="",ISNUMBER(INDIRECT(A2739&amp;B2739&amp;C2739&amp;F2739))=FALSE,INDIRECT(A2739&amp;B2739&amp;C2739&amp;F2739)=0),"",予約枠報告様式!$B$2)</f>
        <v/>
      </c>
      <c r="K2739" s="15" t="str" cm="1">
        <f t="array" aca="1" ref="K2739" ca="1">IF(OR(INDIRECT(A2739&amp;B2739&amp;C2739&amp;F2739)="",ISNUMBER(INDIRECT(A2739&amp;B2739&amp;C2739&amp;F2739))=FALSE,INDIRECT(A2739&amp;B2739&amp;C2739&amp;F2739)=0),"",1)</f>
        <v/>
      </c>
      <c r="L2739" s="15" t="str" cm="1">
        <f t="array" aca="1" ref="L2739" ca="1">IF(OR(INDIRECT(A2739&amp;B2739&amp;C2739&amp;F2739)="",ISNUMBER(INDIRECT(A2739&amp;B2739&amp;C2739&amp;F2739))=FALSE,INDIRECT(A2739&amp;B2739&amp;C2739&amp;F2739)=0),"",IF(G2739="【（第８期）医療機関受付】",TEXT(INDIRECT(A2739&amp;D2739&amp;E2739&amp;5),"yyy"),TEXT(INDIRECT(A2739&amp;B2739&amp;C2739&amp;5),"yyy")))</f>
        <v/>
      </c>
      <c r="M2739" s="15" t="str" cm="1">
        <f t="array" aca="1" ref="M2739" ca="1">IF(OR(INDIRECT(A2739&amp;B2739&amp;C2739&amp;F2739)="",ISNUMBER(INDIRECT(A2739&amp;B2739&amp;C2739&amp;F2739))=FALSE,INDIRECT(A2739&amp;B2739&amp;C2739&amp;F2739)=0),"",IF(G2739="【（第８期）医療機関受付】",TEXT(INDIRECT(A2739&amp;D2739&amp;E2739&amp;5),"m"),TEXT(INDIRECT(A2739&amp;B2739&amp;C2739&amp;5),"m")))</f>
        <v/>
      </c>
      <c r="N2739" s="15" t="str" cm="1">
        <f t="array" aca="1" ref="N2739" ca="1">IF(OR(INDIRECT(A2739&amp;B2739&amp;C2739&amp;F2739)="",ISNUMBER(INDIRECT(A2739&amp;B2739&amp;C2739&amp;F2739))=FALSE,INDIRECT(A2739&amp;B2739&amp;C2739&amp;F2739)=0),"",IF(G2739="【（第８期）医療機関受付】",TEXT(INDIRECT(A2739&amp;D2739&amp;E2739&amp;5),"d"),TEXT(INDIRECT(A2739&amp;B2739&amp;C2739&amp;5),"d")))</f>
        <v/>
      </c>
      <c r="O2739" s="15" t="str" cm="1">
        <f t="array" aca="1" ref="O2739" ca="1">IF(OR(INDIRECT(A2739&amp;B2739&amp;C2739&amp;F2739)="",ISNUMBER(INDIRECT(A2739&amp;B2739&amp;C2739&amp;F2739))=FALSE,INDIRECT(A2739&amp;B2739&amp;C2739&amp;F2739)=0),"",HOUR(INDIRECT(A2739&amp;"A"&amp;F2739)))</f>
        <v/>
      </c>
      <c r="P2739" s="15" t="str" cm="1">
        <f t="array" aca="1" ref="P2739" ca="1">IF(OR(INDIRECT(A2739&amp;B2739&amp;C2739&amp;F2739)="",ISNUMBER(INDIRECT(A2739&amp;B2739&amp;C2739&amp;F2739))=FALSE,INDIRECT(A2739&amp;B2739&amp;C2739&amp;F2739)=0),"",MINUTE(INDIRECT(A2739&amp;"A"&amp;F2739)))</f>
        <v/>
      </c>
      <c r="Q2739" s="15" t="str" cm="1">
        <f t="array" aca="1" ref="Q2739" ca="1">IF(OR(INDIRECT(A2739&amp;B2739&amp;C2739&amp;F2739)="",ISNUMBER(INDIRECT(A2739&amp;B2739&amp;C2739&amp;F2739))=FALSE,INDIRECT(A2739&amp;B2739&amp;C2739&amp;F2739)=0),"",O2739)</f>
        <v/>
      </c>
      <c r="R2739" s="15" t="str" cm="1">
        <f t="array" aca="1" ref="R2739" ca="1">IF(OR(INDIRECT(A2739&amp;B2739&amp;C2739&amp;F2739)="",ISNUMBER(INDIRECT(A2739&amp;B2739&amp;C2739&amp;F2739))=FALSE,INDIRECT(A2739&amp;B2739&amp;C2739&amp;F2739)=0),"",P2739+14)</f>
        <v/>
      </c>
      <c r="S2739" s="15" t="str" cm="1">
        <f t="array" aca="1" ref="S2739" ca="1">IF(OR(INDIRECT(A2739&amp;B2739&amp;C2739&amp;F2739)="",ISNUMBER(INDIRECT(A2739&amp;B2739&amp;C2739&amp;F2739))=FALSE,INDIRECT(A2739&amp;B2739&amp;C2739&amp;F2739)=0),"",INDIRECT(A2739&amp;B2739&amp;C2739&amp;F2739))</f>
        <v/>
      </c>
      <c r="T2739" s="15" t="str" cm="1">
        <f t="array" aca="1" ref="T2739" ca="1">IF(OR(INDIRECT(A2739&amp;B2739&amp;C2739&amp;F2739)="",ISNUMBER(INDIRECT(A2739&amp;B2739&amp;C2739&amp;F2739))=FALSE,INDIRECT(A2739&amp;B2739&amp;C2739&amp;F2739)=0),"",0)</f>
        <v/>
      </c>
    </row>
    <row r="2740" spans="1:20">
      <c r="A2740" s="23" t="s">
        <v>912</v>
      </c>
      <c r="B2740" s="23" t="s">
        <v>914</v>
      </c>
      <c r="C2740" s="23" t="str">
        <f t="shared" si="126"/>
        <v>b</v>
      </c>
      <c r="D2740" s="23" t="s">
        <v>914</v>
      </c>
      <c r="E2740" s="23" t="str">
        <f t="shared" si="127"/>
        <v>a</v>
      </c>
      <c r="F2740" s="23">
        <f t="shared" si="125"/>
        <v>45</v>
      </c>
      <c r="G2740" s="23" t="str" cm="1">
        <f t="array" aca="1" ref="G2740" ca="1">IF(OR(INDIRECT(A2740&amp;B2740&amp;C2740&amp;F2740)="",ISNUMBER(INDIRECT(A2740&amp;B2740&amp;C2740&amp;F2740))=FALSE),"",IF(INDIRECT(A2740&amp;B2740&amp;C2740&amp;9)="公開","【（第８期）WEB・コールセンター受付】","【（第８期）医療機関受付】"))</f>
        <v/>
      </c>
      <c r="H2740" s="15" t="str" cm="1">
        <f t="array" aca="1" ref="H2740" ca="1">IF(OR(INDIRECT(A2740&amp;B2740&amp;C2740&amp;F2740)="",ISNUMBER(INDIRECT(A2740&amp;B2740&amp;C2740&amp;F2740))=FALSE,INDIRECT(A2740&amp;B2740&amp;C2740&amp;F2740)=0),"",431001)</f>
        <v/>
      </c>
      <c r="I2740" s="15" t="str" cm="1">
        <f t="array" aca="1" ref="I2740" ca="1">IF(OR(INDIRECT(A2740&amp;B2740&amp;C2740&amp;F2740)="",ISNUMBER(INDIRECT(A2740&amp;B2740&amp;C2740&amp;F2740))=FALSE,INDIRECT(A2740&amp;B2740&amp;C2740&amp;F2740)=0),"",G2740&amp;J2740&amp;"."&amp;TEXT(M2740,"00")&amp;TEXT(N2740,"00")&amp;"."&amp;TEXT(O2740,"00")&amp;TEXT(P2740,"00"))</f>
        <v/>
      </c>
      <c r="J2740" s="15" t="str" cm="1">
        <f t="array" aca="1" ref="J2740" ca="1">IF(OR(INDIRECT(A2740&amp;B2740&amp;C2740&amp;F2740)="",ISNUMBER(INDIRECT(A2740&amp;B2740&amp;C2740&amp;F2740))=FALSE,INDIRECT(A2740&amp;B2740&amp;C2740&amp;F2740)=0),"",予約枠報告様式!$B$2)</f>
        <v/>
      </c>
      <c r="K2740" s="15" t="str" cm="1">
        <f t="array" aca="1" ref="K2740" ca="1">IF(OR(INDIRECT(A2740&amp;B2740&amp;C2740&amp;F2740)="",ISNUMBER(INDIRECT(A2740&amp;B2740&amp;C2740&amp;F2740))=FALSE,INDIRECT(A2740&amp;B2740&amp;C2740&amp;F2740)=0),"",1)</f>
        <v/>
      </c>
      <c r="L2740" s="15" t="str" cm="1">
        <f t="array" aca="1" ref="L2740" ca="1">IF(OR(INDIRECT(A2740&amp;B2740&amp;C2740&amp;F2740)="",ISNUMBER(INDIRECT(A2740&amp;B2740&amp;C2740&amp;F2740))=FALSE,INDIRECT(A2740&amp;B2740&amp;C2740&amp;F2740)=0),"",IF(G2740="【（第８期）医療機関受付】",TEXT(INDIRECT(A2740&amp;D2740&amp;E2740&amp;5),"yyy"),TEXT(INDIRECT(A2740&amp;B2740&amp;C2740&amp;5),"yyy")))</f>
        <v/>
      </c>
      <c r="M2740" s="15" t="str" cm="1">
        <f t="array" aca="1" ref="M2740" ca="1">IF(OR(INDIRECT(A2740&amp;B2740&amp;C2740&amp;F2740)="",ISNUMBER(INDIRECT(A2740&amp;B2740&amp;C2740&amp;F2740))=FALSE,INDIRECT(A2740&amp;B2740&amp;C2740&amp;F2740)=0),"",IF(G2740="【（第８期）医療機関受付】",TEXT(INDIRECT(A2740&amp;D2740&amp;E2740&amp;5),"m"),TEXT(INDIRECT(A2740&amp;B2740&amp;C2740&amp;5),"m")))</f>
        <v/>
      </c>
      <c r="N2740" s="15" t="str" cm="1">
        <f t="array" aca="1" ref="N2740" ca="1">IF(OR(INDIRECT(A2740&amp;B2740&amp;C2740&amp;F2740)="",ISNUMBER(INDIRECT(A2740&amp;B2740&amp;C2740&amp;F2740))=FALSE,INDIRECT(A2740&amp;B2740&amp;C2740&amp;F2740)=0),"",IF(G2740="【（第８期）医療機関受付】",TEXT(INDIRECT(A2740&amp;D2740&amp;E2740&amp;5),"d"),TEXT(INDIRECT(A2740&amp;B2740&amp;C2740&amp;5),"d")))</f>
        <v/>
      </c>
      <c r="O2740" s="15" t="str" cm="1">
        <f t="array" aca="1" ref="O2740" ca="1">IF(OR(INDIRECT(A2740&amp;B2740&amp;C2740&amp;F2740)="",ISNUMBER(INDIRECT(A2740&amp;B2740&amp;C2740&amp;F2740))=FALSE,INDIRECT(A2740&amp;B2740&amp;C2740&amp;F2740)=0),"",HOUR(INDIRECT(A2740&amp;"A"&amp;F2740)))</f>
        <v/>
      </c>
      <c r="P2740" s="15" t="str" cm="1">
        <f t="array" aca="1" ref="P2740" ca="1">IF(OR(INDIRECT(A2740&amp;B2740&amp;C2740&amp;F2740)="",ISNUMBER(INDIRECT(A2740&amp;B2740&amp;C2740&amp;F2740))=FALSE,INDIRECT(A2740&amp;B2740&amp;C2740&amp;F2740)=0),"",MINUTE(INDIRECT(A2740&amp;"A"&amp;F2740)))</f>
        <v/>
      </c>
      <c r="Q2740" s="15" t="str" cm="1">
        <f t="array" aca="1" ref="Q2740" ca="1">IF(OR(INDIRECT(A2740&amp;B2740&amp;C2740&amp;F2740)="",ISNUMBER(INDIRECT(A2740&amp;B2740&amp;C2740&amp;F2740))=FALSE,INDIRECT(A2740&amp;B2740&amp;C2740&amp;F2740)=0),"",O2740)</f>
        <v/>
      </c>
      <c r="R2740" s="15" t="str" cm="1">
        <f t="array" aca="1" ref="R2740" ca="1">IF(OR(INDIRECT(A2740&amp;B2740&amp;C2740&amp;F2740)="",ISNUMBER(INDIRECT(A2740&amp;B2740&amp;C2740&amp;F2740))=FALSE,INDIRECT(A2740&amp;B2740&amp;C2740&amp;F2740)=0),"",P2740+14)</f>
        <v/>
      </c>
      <c r="S2740" s="15" t="str" cm="1">
        <f t="array" aca="1" ref="S2740" ca="1">IF(OR(INDIRECT(A2740&amp;B2740&amp;C2740&amp;F2740)="",ISNUMBER(INDIRECT(A2740&amp;B2740&amp;C2740&amp;F2740))=FALSE,INDIRECT(A2740&amp;B2740&amp;C2740&amp;F2740)=0),"",INDIRECT(A2740&amp;B2740&amp;C2740&amp;F2740))</f>
        <v/>
      </c>
      <c r="T2740" s="15" t="str" cm="1">
        <f t="array" aca="1" ref="T2740" ca="1">IF(OR(INDIRECT(A2740&amp;B2740&amp;C2740&amp;F2740)="",ISNUMBER(INDIRECT(A2740&amp;B2740&amp;C2740&amp;F2740))=FALSE,INDIRECT(A2740&amp;B2740&amp;C2740&amp;F2740)=0),"",0)</f>
        <v/>
      </c>
    </row>
    <row r="2741" spans="1:20">
      <c r="A2741" s="23" t="s">
        <v>912</v>
      </c>
      <c r="B2741" s="23" t="s">
        <v>914</v>
      </c>
      <c r="C2741" s="23" t="str">
        <f t="shared" si="126"/>
        <v>b</v>
      </c>
      <c r="D2741" s="23" t="s">
        <v>914</v>
      </c>
      <c r="E2741" s="23" t="str">
        <f t="shared" si="127"/>
        <v>a</v>
      </c>
      <c r="F2741" s="23">
        <f t="shared" si="125"/>
        <v>46</v>
      </c>
      <c r="G2741" s="23" t="str" cm="1">
        <f t="array" aca="1" ref="G2741" ca="1">IF(OR(INDIRECT(A2741&amp;B2741&amp;C2741&amp;F2741)="",ISNUMBER(INDIRECT(A2741&amp;B2741&amp;C2741&amp;F2741))=FALSE),"",IF(INDIRECT(A2741&amp;B2741&amp;C2741&amp;9)="公開","【（第８期）WEB・コールセンター受付】","【（第８期）医療機関受付】"))</f>
        <v/>
      </c>
      <c r="H2741" s="15" t="str" cm="1">
        <f t="array" aca="1" ref="H2741" ca="1">IF(OR(INDIRECT(A2741&amp;B2741&amp;C2741&amp;F2741)="",ISNUMBER(INDIRECT(A2741&amp;B2741&amp;C2741&amp;F2741))=FALSE,INDIRECT(A2741&amp;B2741&amp;C2741&amp;F2741)=0),"",431001)</f>
        <v/>
      </c>
      <c r="I2741" s="15" t="str" cm="1">
        <f t="array" aca="1" ref="I2741" ca="1">IF(OR(INDIRECT(A2741&amp;B2741&amp;C2741&amp;F2741)="",ISNUMBER(INDIRECT(A2741&amp;B2741&amp;C2741&amp;F2741))=FALSE,INDIRECT(A2741&amp;B2741&amp;C2741&amp;F2741)=0),"",G2741&amp;J2741&amp;"."&amp;TEXT(M2741,"00")&amp;TEXT(N2741,"00")&amp;"."&amp;TEXT(O2741,"00")&amp;TEXT(P2741,"00"))</f>
        <v/>
      </c>
      <c r="J2741" s="15" t="str" cm="1">
        <f t="array" aca="1" ref="J2741" ca="1">IF(OR(INDIRECT(A2741&amp;B2741&amp;C2741&amp;F2741)="",ISNUMBER(INDIRECT(A2741&amp;B2741&amp;C2741&amp;F2741))=FALSE,INDIRECT(A2741&amp;B2741&amp;C2741&amp;F2741)=0),"",予約枠報告様式!$B$2)</f>
        <v/>
      </c>
      <c r="K2741" s="15" t="str" cm="1">
        <f t="array" aca="1" ref="K2741" ca="1">IF(OR(INDIRECT(A2741&amp;B2741&amp;C2741&amp;F2741)="",ISNUMBER(INDIRECT(A2741&amp;B2741&amp;C2741&amp;F2741))=FALSE,INDIRECT(A2741&amp;B2741&amp;C2741&amp;F2741)=0),"",1)</f>
        <v/>
      </c>
      <c r="L2741" s="15" t="str" cm="1">
        <f t="array" aca="1" ref="L2741" ca="1">IF(OR(INDIRECT(A2741&amp;B2741&amp;C2741&amp;F2741)="",ISNUMBER(INDIRECT(A2741&amp;B2741&amp;C2741&amp;F2741))=FALSE,INDIRECT(A2741&amp;B2741&amp;C2741&amp;F2741)=0),"",IF(G2741="【（第８期）医療機関受付】",TEXT(INDIRECT(A2741&amp;D2741&amp;E2741&amp;5),"yyy"),TEXT(INDIRECT(A2741&amp;B2741&amp;C2741&amp;5),"yyy")))</f>
        <v/>
      </c>
      <c r="M2741" s="15" t="str" cm="1">
        <f t="array" aca="1" ref="M2741" ca="1">IF(OR(INDIRECT(A2741&amp;B2741&amp;C2741&amp;F2741)="",ISNUMBER(INDIRECT(A2741&amp;B2741&amp;C2741&amp;F2741))=FALSE,INDIRECT(A2741&amp;B2741&amp;C2741&amp;F2741)=0),"",IF(G2741="【（第８期）医療機関受付】",TEXT(INDIRECT(A2741&amp;D2741&amp;E2741&amp;5),"m"),TEXT(INDIRECT(A2741&amp;B2741&amp;C2741&amp;5),"m")))</f>
        <v/>
      </c>
      <c r="N2741" s="15" t="str" cm="1">
        <f t="array" aca="1" ref="N2741" ca="1">IF(OR(INDIRECT(A2741&amp;B2741&amp;C2741&amp;F2741)="",ISNUMBER(INDIRECT(A2741&amp;B2741&amp;C2741&amp;F2741))=FALSE,INDIRECT(A2741&amp;B2741&amp;C2741&amp;F2741)=0),"",IF(G2741="【（第８期）医療機関受付】",TEXT(INDIRECT(A2741&amp;D2741&amp;E2741&amp;5),"d"),TEXT(INDIRECT(A2741&amp;B2741&amp;C2741&amp;5),"d")))</f>
        <v/>
      </c>
      <c r="O2741" s="15" t="str" cm="1">
        <f t="array" aca="1" ref="O2741" ca="1">IF(OR(INDIRECT(A2741&amp;B2741&amp;C2741&amp;F2741)="",ISNUMBER(INDIRECT(A2741&amp;B2741&amp;C2741&amp;F2741))=FALSE,INDIRECT(A2741&amp;B2741&amp;C2741&amp;F2741)=0),"",HOUR(INDIRECT(A2741&amp;"A"&amp;F2741)))</f>
        <v/>
      </c>
      <c r="P2741" s="15" t="str" cm="1">
        <f t="array" aca="1" ref="P2741" ca="1">IF(OR(INDIRECT(A2741&amp;B2741&amp;C2741&amp;F2741)="",ISNUMBER(INDIRECT(A2741&amp;B2741&amp;C2741&amp;F2741))=FALSE,INDIRECT(A2741&amp;B2741&amp;C2741&amp;F2741)=0),"",MINUTE(INDIRECT(A2741&amp;"A"&amp;F2741)))</f>
        <v/>
      </c>
      <c r="Q2741" s="15" t="str" cm="1">
        <f t="array" aca="1" ref="Q2741" ca="1">IF(OR(INDIRECT(A2741&amp;B2741&amp;C2741&amp;F2741)="",ISNUMBER(INDIRECT(A2741&amp;B2741&amp;C2741&amp;F2741))=FALSE,INDIRECT(A2741&amp;B2741&amp;C2741&amp;F2741)=0),"",O2741)</f>
        <v/>
      </c>
      <c r="R2741" s="15" t="str" cm="1">
        <f t="array" aca="1" ref="R2741" ca="1">IF(OR(INDIRECT(A2741&amp;B2741&amp;C2741&amp;F2741)="",ISNUMBER(INDIRECT(A2741&amp;B2741&amp;C2741&amp;F2741))=FALSE,INDIRECT(A2741&amp;B2741&amp;C2741&amp;F2741)=0),"",P2741+14)</f>
        <v/>
      </c>
      <c r="S2741" s="15" t="str" cm="1">
        <f t="array" aca="1" ref="S2741" ca="1">IF(OR(INDIRECT(A2741&amp;B2741&amp;C2741&amp;F2741)="",ISNUMBER(INDIRECT(A2741&amp;B2741&amp;C2741&amp;F2741))=FALSE,INDIRECT(A2741&amp;B2741&amp;C2741&amp;F2741)=0),"",INDIRECT(A2741&amp;B2741&amp;C2741&amp;F2741))</f>
        <v/>
      </c>
      <c r="T2741" s="15" t="str" cm="1">
        <f t="array" aca="1" ref="T2741" ca="1">IF(OR(INDIRECT(A2741&amp;B2741&amp;C2741&amp;F2741)="",ISNUMBER(INDIRECT(A2741&amp;B2741&amp;C2741&amp;F2741))=FALSE,INDIRECT(A2741&amp;B2741&amp;C2741&amp;F2741)=0),"",0)</f>
        <v/>
      </c>
    </row>
    <row r="2742" spans="1:20">
      <c r="A2742" s="23" t="s">
        <v>912</v>
      </c>
      <c r="B2742" s="23" t="s">
        <v>914</v>
      </c>
      <c r="C2742" s="23" t="str">
        <f t="shared" si="126"/>
        <v>b</v>
      </c>
      <c r="D2742" s="23" t="s">
        <v>914</v>
      </c>
      <c r="E2742" s="23" t="str">
        <f t="shared" si="127"/>
        <v>a</v>
      </c>
      <c r="F2742" s="23">
        <f t="shared" si="125"/>
        <v>47</v>
      </c>
      <c r="G2742" s="23" t="str" cm="1">
        <f t="array" aca="1" ref="G2742" ca="1">IF(OR(INDIRECT(A2742&amp;B2742&amp;C2742&amp;F2742)="",ISNUMBER(INDIRECT(A2742&amp;B2742&amp;C2742&amp;F2742))=FALSE),"",IF(INDIRECT(A2742&amp;B2742&amp;C2742&amp;9)="公開","【（第８期）WEB・コールセンター受付】","【（第８期）医療機関受付】"))</f>
        <v/>
      </c>
      <c r="H2742" s="15" t="str" cm="1">
        <f t="array" aca="1" ref="H2742" ca="1">IF(OR(INDIRECT(A2742&amp;B2742&amp;C2742&amp;F2742)="",ISNUMBER(INDIRECT(A2742&amp;B2742&amp;C2742&amp;F2742))=FALSE,INDIRECT(A2742&amp;B2742&amp;C2742&amp;F2742)=0),"",431001)</f>
        <v/>
      </c>
      <c r="I2742" s="15" t="str" cm="1">
        <f t="array" aca="1" ref="I2742" ca="1">IF(OR(INDIRECT(A2742&amp;B2742&amp;C2742&amp;F2742)="",ISNUMBER(INDIRECT(A2742&amp;B2742&amp;C2742&amp;F2742))=FALSE,INDIRECT(A2742&amp;B2742&amp;C2742&amp;F2742)=0),"",G2742&amp;J2742&amp;"."&amp;TEXT(M2742,"00")&amp;TEXT(N2742,"00")&amp;"."&amp;TEXT(O2742,"00")&amp;TEXT(P2742,"00"))</f>
        <v/>
      </c>
      <c r="J2742" s="15" t="str" cm="1">
        <f t="array" aca="1" ref="J2742" ca="1">IF(OR(INDIRECT(A2742&amp;B2742&amp;C2742&amp;F2742)="",ISNUMBER(INDIRECT(A2742&amp;B2742&amp;C2742&amp;F2742))=FALSE,INDIRECT(A2742&amp;B2742&amp;C2742&amp;F2742)=0),"",予約枠報告様式!$B$2)</f>
        <v/>
      </c>
      <c r="K2742" s="15" t="str" cm="1">
        <f t="array" aca="1" ref="K2742" ca="1">IF(OR(INDIRECT(A2742&amp;B2742&amp;C2742&amp;F2742)="",ISNUMBER(INDIRECT(A2742&amp;B2742&amp;C2742&amp;F2742))=FALSE,INDIRECT(A2742&amp;B2742&amp;C2742&amp;F2742)=0),"",1)</f>
        <v/>
      </c>
      <c r="L2742" s="15" t="str" cm="1">
        <f t="array" aca="1" ref="L2742" ca="1">IF(OR(INDIRECT(A2742&amp;B2742&amp;C2742&amp;F2742)="",ISNUMBER(INDIRECT(A2742&amp;B2742&amp;C2742&amp;F2742))=FALSE,INDIRECT(A2742&amp;B2742&amp;C2742&amp;F2742)=0),"",IF(G2742="【（第８期）医療機関受付】",TEXT(INDIRECT(A2742&amp;D2742&amp;E2742&amp;5),"yyy"),TEXT(INDIRECT(A2742&amp;B2742&amp;C2742&amp;5),"yyy")))</f>
        <v/>
      </c>
      <c r="M2742" s="15" t="str" cm="1">
        <f t="array" aca="1" ref="M2742" ca="1">IF(OR(INDIRECT(A2742&amp;B2742&amp;C2742&amp;F2742)="",ISNUMBER(INDIRECT(A2742&amp;B2742&amp;C2742&amp;F2742))=FALSE,INDIRECT(A2742&amp;B2742&amp;C2742&amp;F2742)=0),"",IF(G2742="【（第８期）医療機関受付】",TEXT(INDIRECT(A2742&amp;D2742&amp;E2742&amp;5),"m"),TEXT(INDIRECT(A2742&amp;B2742&amp;C2742&amp;5),"m")))</f>
        <v/>
      </c>
      <c r="N2742" s="15" t="str" cm="1">
        <f t="array" aca="1" ref="N2742" ca="1">IF(OR(INDIRECT(A2742&amp;B2742&amp;C2742&amp;F2742)="",ISNUMBER(INDIRECT(A2742&amp;B2742&amp;C2742&amp;F2742))=FALSE,INDIRECT(A2742&amp;B2742&amp;C2742&amp;F2742)=0),"",IF(G2742="【（第８期）医療機関受付】",TEXT(INDIRECT(A2742&amp;D2742&amp;E2742&amp;5),"d"),TEXT(INDIRECT(A2742&amp;B2742&amp;C2742&amp;5),"d")))</f>
        <v/>
      </c>
      <c r="O2742" s="15" t="str" cm="1">
        <f t="array" aca="1" ref="O2742" ca="1">IF(OR(INDIRECT(A2742&amp;B2742&amp;C2742&amp;F2742)="",ISNUMBER(INDIRECT(A2742&amp;B2742&amp;C2742&amp;F2742))=FALSE,INDIRECT(A2742&amp;B2742&amp;C2742&amp;F2742)=0),"",HOUR(INDIRECT(A2742&amp;"A"&amp;F2742)))</f>
        <v/>
      </c>
      <c r="P2742" s="15" t="str" cm="1">
        <f t="array" aca="1" ref="P2742" ca="1">IF(OR(INDIRECT(A2742&amp;B2742&amp;C2742&amp;F2742)="",ISNUMBER(INDIRECT(A2742&amp;B2742&amp;C2742&amp;F2742))=FALSE,INDIRECT(A2742&amp;B2742&amp;C2742&amp;F2742)=0),"",MINUTE(INDIRECT(A2742&amp;"A"&amp;F2742)))</f>
        <v/>
      </c>
      <c r="Q2742" s="15" t="str" cm="1">
        <f t="array" aca="1" ref="Q2742" ca="1">IF(OR(INDIRECT(A2742&amp;B2742&amp;C2742&amp;F2742)="",ISNUMBER(INDIRECT(A2742&amp;B2742&amp;C2742&amp;F2742))=FALSE,INDIRECT(A2742&amp;B2742&amp;C2742&amp;F2742)=0),"",O2742)</f>
        <v/>
      </c>
      <c r="R2742" s="15" t="str" cm="1">
        <f t="array" aca="1" ref="R2742" ca="1">IF(OR(INDIRECT(A2742&amp;B2742&amp;C2742&amp;F2742)="",ISNUMBER(INDIRECT(A2742&amp;B2742&amp;C2742&amp;F2742))=FALSE,INDIRECT(A2742&amp;B2742&amp;C2742&amp;F2742)=0),"",P2742+14)</f>
        <v/>
      </c>
      <c r="S2742" s="15" t="str" cm="1">
        <f t="array" aca="1" ref="S2742" ca="1">IF(OR(INDIRECT(A2742&amp;B2742&amp;C2742&amp;F2742)="",ISNUMBER(INDIRECT(A2742&amp;B2742&amp;C2742&amp;F2742))=FALSE,INDIRECT(A2742&amp;B2742&amp;C2742&amp;F2742)=0),"",INDIRECT(A2742&amp;B2742&amp;C2742&amp;F2742))</f>
        <v/>
      </c>
      <c r="T2742" s="15" t="str" cm="1">
        <f t="array" aca="1" ref="T2742" ca="1">IF(OR(INDIRECT(A2742&amp;B2742&amp;C2742&amp;F2742)="",ISNUMBER(INDIRECT(A2742&amp;B2742&amp;C2742&amp;F2742))=FALSE,INDIRECT(A2742&amp;B2742&amp;C2742&amp;F2742)=0),"",0)</f>
        <v/>
      </c>
    </row>
    <row r="2743" spans="1:20">
      <c r="A2743" s="23" t="s">
        <v>912</v>
      </c>
      <c r="B2743" s="23" t="s">
        <v>914</v>
      </c>
      <c r="C2743" s="23" t="str">
        <f t="shared" si="126"/>
        <v>b</v>
      </c>
      <c r="D2743" s="23" t="s">
        <v>914</v>
      </c>
      <c r="E2743" s="23" t="str">
        <f t="shared" si="127"/>
        <v>a</v>
      </c>
      <c r="F2743" s="23">
        <f t="shared" ref="F2743:F2806" si="128">IF(F2742=62,11,F2742+1)</f>
        <v>48</v>
      </c>
      <c r="G2743" s="23" t="str" cm="1">
        <f t="array" aca="1" ref="G2743" ca="1">IF(OR(INDIRECT(A2743&amp;B2743&amp;C2743&amp;F2743)="",ISNUMBER(INDIRECT(A2743&amp;B2743&amp;C2743&amp;F2743))=FALSE),"",IF(INDIRECT(A2743&amp;B2743&amp;C2743&amp;9)="公開","【（第８期）WEB・コールセンター受付】","【（第８期）医療機関受付】"))</f>
        <v/>
      </c>
      <c r="H2743" s="15" t="str" cm="1">
        <f t="array" aca="1" ref="H2743" ca="1">IF(OR(INDIRECT(A2743&amp;B2743&amp;C2743&amp;F2743)="",ISNUMBER(INDIRECT(A2743&amp;B2743&amp;C2743&amp;F2743))=FALSE,INDIRECT(A2743&amp;B2743&amp;C2743&amp;F2743)=0),"",431001)</f>
        <v/>
      </c>
      <c r="I2743" s="15" t="str" cm="1">
        <f t="array" aca="1" ref="I2743" ca="1">IF(OR(INDIRECT(A2743&amp;B2743&amp;C2743&amp;F2743)="",ISNUMBER(INDIRECT(A2743&amp;B2743&amp;C2743&amp;F2743))=FALSE,INDIRECT(A2743&amp;B2743&amp;C2743&amp;F2743)=0),"",G2743&amp;J2743&amp;"."&amp;TEXT(M2743,"00")&amp;TEXT(N2743,"00")&amp;"."&amp;TEXT(O2743,"00")&amp;TEXT(P2743,"00"))</f>
        <v/>
      </c>
      <c r="J2743" s="15" t="str" cm="1">
        <f t="array" aca="1" ref="J2743" ca="1">IF(OR(INDIRECT(A2743&amp;B2743&amp;C2743&amp;F2743)="",ISNUMBER(INDIRECT(A2743&amp;B2743&amp;C2743&amp;F2743))=FALSE,INDIRECT(A2743&amp;B2743&amp;C2743&amp;F2743)=0),"",予約枠報告様式!$B$2)</f>
        <v/>
      </c>
      <c r="K2743" s="15" t="str" cm="1">
        <f t="array" aca="1" ref="K2743" ca="1">IF(OR(INDIRECT(A2743&amp;B2743&amp;C2743&amp;F2743)="",ISNUMBER(INDIRECT(A2743&amp;B2743&amp;C2743&amp;F2743))=FALSE,INDIRECT(A2743&amp;B2743&amp;C2743&amp;F2743)=0),"",1)</f>
        <v/>
      </c>
      <c r="L2743" s="15" t="str" cm="1">
        <f t="array" aca="1" ref="L2743" ca="1">IF(OR(INDIRECT(A2743&amp;B2743&amp;C2743&amp;F2743)="",ISNUMBER(INDIRECT(A2743&amp;B2743&amp;C2743&amp;F2743))=FALSE,INDIRECT(A2743&amp;B2743&amp;C2743&amp;F2743)=0),"",IF(G2743="【（第８期）医療機関受付】",TEXT(INDIRECT(A2743&amp;D2743&amp;E2743&amp;5),"yyy"),TEXT(INDIRECT(A2743&amp;B2743&amp;C2743&amp;5),"yyy")))</f>
        <v/>
      </c>
      <c r="M2743" s="15" t="str" cm="1">
        <f t="array" aca="1" ref="M2743" ca="1">IF(OR(INDIRECT(A2743&amp;B2743&amp;C2743&amp;F2743)="",ISNUMBER(INDIRECT(A2743&amp;B2743&amp;C2743&amp;F2743))=FALSE,INDIRECT(A2743&amp;B2743&amp;C2743&amp;F2743)=0),"",IF(G2743="【（第８期）医療機関受付】",TEXT(INDIRECT(A2743&amp;D2743&amp;E2743&amp;5),"m"),TEXT(INDIRECT(A2743&amp;B2743&amp;C2743&amp;5),"m")))</f>
        <v/>
      </c>
      <c r="N2743" s="15" t="str" cm="1">
        <f t="array" aca="1" ref="N2743" ca="1">IF(OR(INDIRECT(A2743&amp;B2743&amp;C2743&amp;F2743)="",ISNUMBER(INDIRECT(A2743&amp;B2743&amp;C2743&amp;F2743))=FALSE,INDIRECT(A2743&amp;B2743&amp;C2743&amp;F2743)=0),"",IF(G2743="【（第８期）医療機関受付】",TEXT(INDIRECT(A2743&amp;D2743&amp;E2743&amp;5),"d"),TEXT(INDIRECT(A2743&amp;B2743&amp;C2743&amp;5),"d")))</f>
        <v/>
      </c>
      <c r="O2743" s="15" t="str" cm="1">
        <f t="array" aca="1" ref="O2743" ca="1">IF(OR(INDIRECT(A2743&amp;B2743&amp;C2743&amp;F2743)="",ISNUMBER(INDIRECT(A2743&amp;B2743&amp;C2743&amp;F2743))=FALSE,INDIRECT(A2743&amp;B2743&amp;C2743&amp;F2743)=0),"",HOUR(INDIRECT(A2743&amp;"A"&amp;F2743)))</f>
        <v/>
      </c>
      <c r="P2743" s="15" t="str" cm="1">
        <f t="array" aca="1" ref="P2743" ca="1">IF(OR(INDIRECT(A2743&amp;B2743&amp;C2743&amp;F2743)="",ISNUMBER(INDIRECT(A2743&amp;B2743&amp;C2743&amp;F2743))=FALSE,INDIRECT(A2743&amp;B2743&amp;C2743&amp;F2743)=0),"",MINUTE(INDIRECT(A2743&amp;"A"&amp;F2743)))</f>
        <v/>
      </c>
      <c r="Q2743" s="15" t="str" cm="1">
        <f t="array" aca="1" ref="Q2743" ca="1">IF(OR(INDIRECT(A2743&amp;B2743&amp;C2743&amp;F2743)="",ISNUMBER(INDIRECT(A2743&amp;B2743&amp;C2743&amp;F2743))=FALSE,INDIRECT(A2743&amp;B2743&amp;C2743&amp;F2743)=0),"",O2743)</f>
        <v/>
      </c>
      <c r="R2743" s="15" t="str" cm="1">
        <f t="array" aca="1" ref="R2743" ca="1">IF(OR(INDIRECT(A2743&amp;B2743&amp;C2743&amp;F2743)="",ISNUMBER(INDIRECT(A2743&amp;B2743&amp;C2743&amp;F2743))=FALSE,INDIRECT(A2743&amp;B2743&amp;C2743&amp;F2743)=0),"",P2743+14)</f>
        <v/>
      </c>
      <c r="S2743" s="15" t="str" cm="1">
        <f t="array" aca="1" ref="S2743" ca="1">IF(OR(INDIRECT(A2743&amp;B2743&amp;C2743&amp;F2743)="",ISNUMBER(INDIRECT(A2743&amp;B2743&amp;C2743&amp;F2743))=FALSE,INDIRECT(A2743&amp;B2743&amp;C2743&amp;F2743)=0),"",INDIRECT(A2743&amp;B2743&amp;C2743&amp;F2743))</f>
        <v/>
      </c>
      <c r="T2743" s="15" t="str" cm="1">
        <f t="array" aca="1" ref="T2743" ca="1">IF(OR(INDIRECT(A2743&amp;B2743&amp;C2743&amp;F2743)="",ISNUMBER(INDIRECT(A2743&amp;B2743&amp;C2743&amp;F2743))=FALSE,INDIRECT(A2743&amp;B2743&amp;C2743&amp;F2743)=0),"",0)</f>
        <v/>
      </c>
    </row>
    <row r="2744" spans="1:20">
      <c r="A2744" s="23" t="s">
        <v>912</v>
      </c>
      <c r="B2744" s="23" t="s">
        <v>914</v>
      </c>
      <c r="C2744" s="23" t="str">
        <f t="shared" si="126"/>
        <v>b</v>
      </c>
      <c r="D2744" s="23" t="s">
        <v>914</v>
      </c>
      <c r="E2744" s="23" t="str">
        <f t="shared" si="127"/>
        <v>a</v>
      </c>
      <c r="F2744" s="23">
        <f t="shared" si="128"/>
        <v>49</v>
      </c>
      <c r="G2744" s="23" t="str" cm="1">
        <f t="array" aca="1" ref="G2744" ca="1">IF(OR(INDIRECT(A2744&amp;B2744&amp;C2744&amp;F2744)="",ISNUMBER(INDIRECT(A2744&amp;B2744&amp;C2744&amp;F2744))=FALSE),"",IF(INDIRECT(A2744&amp;B2744&amp;C2744&amp;9)="公開","【（第８期）WEB・コールセンター受付】","【（第８期）医療機関受付】"))</f>
        <v/>
      </c>
      <c r="H2744" s="15" t="str" cm="1">
        <f t="array" aca="1" ref="H2744" ca="1">IF(OR(INDIRECT(A2744&amp;B2744&amp;C2744&amp;F2744)="",ISNUMBER(INDIRECT(A2744&amp;B2744&amp;C2744&amp;F2744))=FALSE,INDIRECT(A2744&amp;B2744&amp;C2744&amp;F2744)=0),"",431001)</f>
        <v/>
      </c>
      <c r="I2744" s="15" t="str" cm="1">
        <f t="array" aca="1" ref="I2744" ca="1">IF(OR(INDIRECT(A2744&amp;B2744&amp;C2744&amp;F2744)="",ISNUMBER(INDIRECT(A2744&amp;B2744&amp;C2744&amp;F2744))=FALSE,INDIRECT(A2744&amp;B2744&amp;C2744&amp;F2744)=0),"",G2744&amp;J2744&amp;"."&amp;TEXT(M2744,"00")&amp;TEXT(N2744,"00")&amp;"."&amp;TEXT(O2744,"00")&amp;TEXT(P2744,"00"))</f>
        <v/>
      </c>
      <c r="J2744" s="15" t="str" cm="1">
        <f t="array" aca="1" ref="J2744" ca="1">IF(OR(INDIRECT(A2744&amp;B2744&amp;C2744&amp;F2744)="",ISNUMBER(INDIRECT(A2744&amp;B2744&amp;C2744&amp;F2744))=FALSE,INDIRECT(A2744&amp;B2744&amp;C2744&amp;F2744)=0),"",予約枠報告様式!$B$2)</f>
        <v/>
      </c>
      <c r="K2744" s="15" t="str" cm="1">
        <f t="array" aca="1" ref="K2744" ca="1">IF(OR(INDIRECT(A2744&amp;B2744&amp;C2744&amp;F2744)="",ISNUMBER(INDIRECT(A2744&amp;B2744&amp;C2744&amp;F2744))=FALSE,INDIRECT(A2744&amp;B2744&amp;C2744&amp;F2744)=0),"",1)</f>
        <v/>
      </c>
      <c r="L2744" s="15" t="str" cm="1">
        <f t="array" aca="1" ref="L2744" ca="1">IF(OR(INDIRECT(A2744&amp;B2744&amp;C2744&amp;F2744)="",ISNUMBER(INDIRECT(A2744&amp;B2744&amp;C2744&amp;F2744))=FALSE,INDIRECT(A2744&amp;B2744&amp;C2744&amp;F2744)=0),"",IF(G2744="【（第８期）医療機関受付】",TEXT(INDIRECT(A2744&amp;D2744&amp;E2744&amp;5),"yyy"),TEXT(INDIRECT(A2744&amp;B2744&amp;C2744&amp;5),"yyy")))</f>
        <v/>
      </c>
      <c r="M2744" s="15" t="str" cm="1">
        <f t="array" aca="1" ref="M2744" ca="1">IF(OR(INDIRECT(A2744&amp;B2744&amp;C2744&amp;F2744)="",ISNUMBER(INDIRECT(A2744&amp;B2744&amp;C2744&amp;F2744))=FALSE,INDIRECT(A2744&amp;B2744&amp;C2744&amp;F2744)=0),"",IF(G2744="【（第８期）医療機関受付】",TEXT(INDIRECT(A2744&amp;D2744&amp;E2744&amp;5),"m"),TEXT(INDIRECT(A2744&amp;B2744&amp;C2744&amp;5),"m")))</f>
        <v/>
      </c>
      <c r="N2744" s="15" t="str" cm="1">
        <f t="array" aca="1" ref="N2744" ca="1">IF(OR(INDIRECT(A2744&amp;B2744&amp;C2744&amp;F2744)="",ISNUMBER(INDIRECT(A2744&amp;B2744&amp;C2744&amp;F2744))=FALSE,INDIRECT(A2744&amp;B2744&amp;C2744&amp;F2744)=0),"",IF(G2744="【（第８期）医療機関受付】",TEXT(INDIRECT(A2744&amp;D2744&amp;E2744&amp;5),"d"),TEXT(INDIRECT(A2744&amp;B2744&amp;C2744&amp;5),"d")))</f>
        <v/>
      </c>
      <c r="O2744" s="15" t="str" cm="1">
        <f t="array" aca="1" ref="O2744" ca="1">IF(OR(INDIRECT(A2744&amp;B2744&amp;C2744&amp;F2744)="",ISNUMBER(INDIRECT(A2744&amp;B2744&amp;C2744&amp;F2744))=FALSE,INDIRECT(A2744&amp;B2744&amp;C2744&amp;F2744)=0),"",HOUR(INDIRECT(A2744&amp;"A"&amp;F2744)))</f>
        <v/>
      </c>
      <c r="P2744" s="15" t="str" cm="1">
        <f t="array" aca="1" ref="P2744" ca="1">IF(OR(INDIRECT(A2744&amp;B2744&amp;C2744&amp;F2744)="",ISNUMBER(INDIRECT(A2744&amp;B2744&amp;C2744&amp;F2744))=FALSE,INDIRECT(A2744&amp;B2744&amp;C2744&amp;F2744)=0),"",MINUTE(INDIRECT(A2744&amp;"A"&amp;F2744)))</f>
        <v/>
      </c>
      <c r="Q2744" s="15" t="str" cm="1">
        <f t="array" aca="1" ref="Q2744" ca="1">IF(OR(INDIRECT(A2744&amp;B2744&amp;C2744&amp;F2744)="",ISNUMBER(INDIRECT(A2744&amp;B2744&amp;C2744&amp;F2744))=FALSE,INDIRECT(A2744&amp;B2744&amp;C2744&amp;F2744)=0),"",O2744)</f>
        <v/>
      </c>
      <c r="R2744" s="15" t="str" cm="1">
        <f t="array" aca="1" ref="R2744" ca="1">IF(OR(INDIRECT(A2744&amp;B2744&amp;C2744&amp;F2744)="",ISNUMBER(INDIRECT(A2744&amp;B2744&amp;C2744&amp;F2744))=FALSE,INDIRECT(A2744&amp;B2744&amp;C2744&amp;F2744)=0),"",P2744+14)</f>
        <v/>
      </c>
      <c r="S2744" s="15" t="str" cm="1">
        <f t="array" aca="1" ref="S2744" ca="1">IF(OR(INDIRECT(A2744&amp;B2744&amp;C2744&amp;F2744)="",ISNUMBER(INDIRECT(A2744&amp;B2744&amp;C2744&amp;F2744))=FALSE,INDIRECT(A2744&amp;B2744&amp;C2744&amp;F2744)=0),"",INDIRECT(A2744&amp;B2744&amp;C2744&amp;F2744))</f>
        <v/>
      </c>
      <c r="T2744" s="15" t="str" cm="1">
        <f t="array" aca="1" ref="T2744" ca="1">IF(OR(INDIRECT(A2744&amp;B2744&amp;C2744&amp;F2744)="",ISNUMBER(INDIRECT(A2744&amp;B2744&amp;C2744&amp;F2744))=FALSE,INDIRECT(A2744&amp;B2744&amp;C2744&amp;F2744)=0),"",0)</f>
        <v/>
      </c>
    </row>
    <row r="2745" spans="1:20">
      <c r="A2745" s="23" t="s">
        <v>912</v>
      </c>
      <c r="B2745" s="23" t="s">
        <v>914</v>
      </c>
      <c r="C2745" s="23" t="str">
        <f t="shared" si="126"/>
        <v>b</v>
      </c>
      <c r="D2745" s="23" t="s">
        <v>914</v>
      </c>
      <c r="E2745" s="23" t="str">
        <f t="shared" si="127"/>
        <v>a</v>
      </c>
      <c r="F2745" s="23">
        <f t="shared" si="128"/>
        <v>50</v>
      </c>
      <c r="G2745" s="23" t="str" cm="1">
        <f t="array" aca="1" ref="G2745" ca="1">IF(OR(INDIRECT(A2745&amp;B2745&amp;C2745&amp;F2745)="",ISNUMBER(INDIRECT(A2745&amp;B2745&amp;C2745&amp;F2745))=FALSE),"",IF(INDIRECT(A2745&amp;B2745&amp;C2745&amp;9)="公開","【（第８期）WEB・コールセンター受付】","【（第８期）医療機関受付】"))</f>
        <v/>
      </c>
      <c r="H2745" s="15" t="str" cm="1">
        <f t="array" aca="1" ref="H2745" ca="1">IF(OR(INDIRECT(A2745&amp;B2745&amp;C2745&amp;F2745)="",ISNUMBER(INDIRECT(A2745&amp;B2745&amp;C2745&amp;F2745))=FALSE,INDIRECT(A2745&amp;B2745&amp;C2745&amp;F2745)=0),"",431001)</f>
        <v/>
      </c>
      <c r="I2745" s="15" t="str" cm="1">
        <f t="array" aca="1" ref="I2745" ca="1">IF(OR(INDIRECT(A2745&amp;B2745&amp;C2745&amp;F2745)="",ISNUMBER(INDIRECT(A2745&amp;B2745&amp;C2745&amp;F2745))=FALSE,INDIRECT(A2745&amp;B2745&amp;C2745&amp;F2745)=0),"",G2745&amp;J2745&amp;"."&amp;TEXT(M2745,"00")&amp;TEXT(N2745,"00")&amp;"."&amp;TEXT(O2745,"00")&amp;TEXT(P2745,"00"))</f>
        <v/>
      </c>
      <c r="J2745" s="15" t="str" cm="1">
        <f t="array" aca="1" ref="J2745" ca="1">IF(OR(INDIRECT(A2745&amp;B2745&amp;C2745&amp;F2745)="",ISNUMBER(INDIRECT(A2745&amp;B2745&amp;C2745&amp;F2745))=FALSE,INDIRECT(A2745&amp;B2745&amp;C2745&amp;F2745)=0),"",予約枠報告様式!$B$2)</f>
        <v/>
      </c>
      <c r="K2745" s="15" t="str" cm="1">
        <f t="array" aca="1" ref="K2745" ca="1">IF(OR(INDIRECT(A2745&amp;B2745&amp;C2745&amp;F2745)="",ISNUMBER(INDIRECT(A2745&amp;B2745&amp;C2745&amp;F2745))=FALSE,INDIRECT(A2745&amp;B2745&amp;C2745&amp;F2745)=0),"",1)</f>
        <v/>
      </c>
      <c r="L2745" s="15" t="str" cm="1">
        <f t="array" aca="1" ref="L2745" ca="1">IF(OR(INDIRECT(A2745&amp;B2745&amp;C2745&amp;F2745)="",ISNUMBER(INDIRECT(A2745&amp;B2745&amp;C2745&amp;F2745))=FALSE,INDIRECT(A2745&amp;B2745&amp;C2745&amp;F2745)=0),"",IF(G2745="【（第８期）医療機関受付】",TEXT(INDIRECT(A2745&amp;D2745&amp;E2745&amp;5),"yyy"),TEXT(INDIRECT(A2745&amp;B2745&amp;C2745&amp;5),"yyy")))</f>
        <v/>
      </c>
      <c r="M2745" s="15" t="str" cm="1">
        <f t="array" aca="1" ref="M2745" ca="1">IF(OR(INDIRECT(A2745&amp;B2745&amp;C2745&amp;F2745)="",ISNUMBER(INDIRECT(A2745&amp;B2745&amp;C2745&amp;F2745))=FALSE,INDIRECT(A2745&amp;B2745&amp;C2745&amp;F2745)=0),"",IF(G2745="【（第８期）医療機関受付】",TEXT(INDIRECT(A2745&amp;D2745&amp;E2745&amp;5),"m"),TEXT(INDIRECT(A2745&amp;B2745&amp;C2745&amp;5),"m")))</f>
        <v/>
      </c>
      <c r="N2745" s="15" t="str" cm="1">
        <f t="array" aca="1" ref="N2745" ca="1">IF(OR(INDIRECT(A2745&amp;B2745&amp;C2745&amp;F2745)="",ISNUMBER(INDIRECT(A2745&amp;B2745&amp;C2745&amp;F2745))=FALSE,INDIRECT(A2745&amp;B2745&amp;C2745&amp;F2745)=0),"",IF(G2745="【（第８期）医療機関受付】",TEXT(INDIRECT(A2745&amp;D2745&amp;E2745&amp;5),"d"),TEXT(INDIRECT(A2745&amp;B2745&amp;C2745&amp;5),"d")))</f>
        <v/>
      </c>
      <c r="O2745" s="15" t="str" cm="1">
        <f t="array" aca="1" ref="O2745" ca="1">IF(OR(INDIRECT(A2745&amp;B2745&amp;C2745&amp;F2745)="",ISNUMBER(INDIRECT(A2745&amp;B2745&amp;C2745&amp;F2745))=FALSE,INDIRECT(A2745&amp;B2745&amp;C2745&amp;F2745)=0),"",HOUR(INDIRECT(A2745&amp;"A"&amp;F2745)))</f>
        <v/>
      </c>
      <c r="P2745" s="15" t="str" cm="1">
        <f t="array" aca="1" ref="P2745" ca="1">IF(OR(INDIRECT(A2745&amp;B2745&amp;C2745&amp;F2745)="",ISNUMBER(INDIRECT(A2745&amp;B2745&amp;C2745&amp;F2745))=FALSE,INDIRECT(A2745&amp;B2745&amp;C2745&amp;F2745)=0),"",MINUTE(INDIRECT(A2745&amp;"A"&amp;F2745)))</f>
        <v/>
      </c>
      <c r="Q2745" s="15" t="str" cm="1">
        <f t="array" aca="1" ref="Q2745" ca="1">IF(OR(INDIRECT(A2745&amp;B2745&amp;C2745&amp;F2745)="",ISNUMBER(INDIRECT(A2745&amp;B2745&amp;C2745&amp;F2745))=FALSE,INDIRECT(A2745&amp;B2745&amp;C2745&amp;F2745)=0),"",O2745)</f>
        <v/>
      </c>
      <c r="R2745" s="15" t="str" cm="1">
        <f t="array" aca="1" ref="R2745" ca="1">IF(OR(INDIRECT(A2745&amp;B2745&amp;C2745&amp;F2745)="",ISNUMBER(INDIRECT(A2745&amp;B2745&amp;C2745&amp;F2745))=FALSE,INDIRECT(A2745&amp;B2745&amp;C2745&amp;F2745)=0),"",P2745+14)</f>
        <v/>
      </c>
      <c r="S2745" s="15" t="str" cm="1">
        <f t="array" aca="1" ref="S2745" ca="1">IF(OR(INDIRECT(A2745&amp;B2745&amp;C2745&amp;F2745)="",ISNUMBER(INDIRECT(A2745&amp;B2745&amp;C2745&amp;F2745))=FALSE,INDIRECT(A2745&amp;B2745&amp;C2745&amp;F2745)=0),"",INDIRECT(A2745&amp;B2745&amp;C2745&amp;F2745))</f>
        <v/>
      </c>
      <c r="T2745" s="15" t="str" cm="1">
        <f t="array" aca="1" ref="T2745" ca="1">IF(OR(INDIRECT(A2745&amp;B2745&amp;C2745&amp;F2745)="",ISNUMBER(INDIRECT(A2745&amp;B2745&amp;C2745&amp;F2745))=FALSE,INDIRECT(A2745&amp;B2745&amp;C2745&amp;F2745)=0),"",0)</f>
        <v/>
      </c>
    </row>
    <row r="2746" spans="1:20">
      <c r="A2746" s="23" t="s">
        <v>912</v>
      </c>
      <c r="B2746" s="23" t="s">
        <v>914</v>
      </c>
      <c r="C2746" s="23" t="str">
        <f t="shared" si="126"/>
        <v>b</v>
      </c>
      <c r="D2746" s="23" t="s">
        <v>914</v>
      </c>
      <c r="E2746" s="23" t="str">
        <f t="shared" si="127"/>
        <v>a</v>
      </c>
      <c r="F2746" s="23">
        <f t="shared" si="128"/>
        <v>51</v>
      </c>
      <c r="G2746" s="23" t="str" cm="1">
        <f t="array" aca="1" ref="G2746" ca="1">IF(OR(INDIRECT(A2746&amp;B2746&amp;C2746&amp;F2746)="",ISNUMBER(INDIRECT(A2746&amp;B2746&amp;C2746&amp;F2746))=FALSE),"",IF(INDIRECT(A2746&amp;B2746&amp;C2746&amp;9)="公開","【（第８期）WEB・コールセンター受付】","【（第８期）医療機関受付】"))</f>
        <v/>
      </c>
      <c r="H2746" s="15" t="str" cm="1">
        <f t="array" aca="1" ref="H2746" ca="1">IF(OR(INDIRECT(A2746&amp;B2746&amp;C2746&amp;F2746)="",ISNUMBER(INDIRECT(A2746&amp;B2746&amp;C2746&amp;F2746))=FALSE,INDIRECT(A2746&amp;B2746&amp;C2746&amp;F2746)=0),"",431001)</f>
        <v/>
      </c>
      <c r="I2746" s="15" t="str" cm="1">
        <f t="array" aca="1" ref="I2746" ca="1">IF(OR(INDIRECT(A2746&amp;B2746&amp;C2746&amp;F2746)="",ISNUMBER(INDIRECT(A2746&amp;B2746&amp;C2746&amp;F2746))=FALSE,INDIRECT(A2746&amp;B2746&amp;C2746&amp;F2746)=0),"",G2746&amp;J2746&amp;"."&amp;TEXT(M2746,"00")&amp;TEXT(N2746,"00")&amp;"."&amp;TEXT(O2746,"00")&amp;TEXT(P2746,"00"))</f>
        <v/>
      </c>
      <c r="J2746" s="15" t="str" cm="1">
        <f t="array" aca="1" ref="J2746" ca="1">IF(OR(INDIRECT(A2746&amp;B2746&amp;C2746&amp;F2746)="",ISNUMBER(INDIRECT(A2746&amp;B2746&amp;C2746&amp;F2746))=FALSE,INDIRECT(A2746&amp;B2746&amp;C2746&amp;F2746)=0),"",予約枠報告様式!$B$2)</f>
        <v/>
      </c>
      <c r="K2746" s="15" t="str" cm="1">
        <f t="array" aca="1" ref="K2746" ca="1">IF(OR(INDIRECT(A2746&amp;B2746&amp;C2746&amp;F2746)="",ISNUMBER(INDIRECT(A2746&amp;B2746&amp;C2746&amp;F2746))=FALSE,INDIRECT(A2746&amp;B2746&amp;C2746&amp;F2746)=0),"",1)</f>
        <v/>
      </c>
      <c r="L2746" s="15" t="str" cm="1">
        <f t="array" aca="1" ref="L2746" ca="1">IF(OR(INDIRECT(A2746&amp;B2746&amp;C2746&amp;F2746)="",ISNUMBER(INDIRECT(A2746&amp;B2746&amp;C2746&amp;F2746))=FALSE,INDIRECT(A2746&amp;B2746&amp;C2746&amp;F2746)=0),"",IF(G2746="【（第８期）医療機関受付】",TEXT(INDIRECT(A2746&amp;D2746&amp;E2746&amp;5),"yyy"),TEXT(INDIRECT(A2746&amp;B2746&amp;C2746&amp;5),"yyy")))</f>
        <v/>
      </c>
      <c r="M2746" s="15" t="str" cm="1">
        <f t="array" aca="1" ref="M2746" ca="1">IF(OR(INDIRECT(A2746&amp;B2746&amp;C2746&amp;F2746)="",ISNUMBER(INDIRECT(A2746&amp;B2746&amp;C2746&amp;F2746))=FALSE,INDIRECT(A2746&amp;B2746&amp;C2746&amp;F2746)=0),"",IF(G2746="【（第８期）医療機関受付】",TEXT(INDIRECT(A2746&amp;D2746&amp;E2746&amp;5),"m"),TEXT(INDIRECT(A2746&amp;B2746&amp;C2746&amp;5),"m")))</f>
        <v/>
      </c>
      <c r="N2746" s="15" t="str" cm="1">
        <f t="array" aca="1" ref="N2746" ca="1">IF(OR(INDIRECT(A2746&amp;B2746&amp;C2746&amp;F2746)="",ISNUMBER(INDIRECT(A2746&amp;B2746&amp;C2746&amp;F2746))=FALSE,INDIRECT(A2746&amp;B2746&amp;C2746&amp;F2746)=0),"",IF(G2746="【（第８期）医療機関受付】",TEXT(INDIRECT(A2746&amp;D2746&amp;E2746&amp;5),"d"),TEXT(INDIRECT(A2746&amp;B2746&amp;C2746&amp;5),"d")))</f>
        <v/>
      </c>
      <c r="O2746" s="15" t="str" cm="1">
        <f t="array" aca="1" ref="O2746" ca="1">IF(OR(INDIRECT(A2746&amp;B2746&amp;C2746&amp;F2746)="",ISNUMBER(INDIRECT(A2746&amp;B2746&amp;C2746&amp;F2746))=FALSE,INDIRECT(A2746&amp;B2746&amp;C2746&amp;F2746)=0),"",HOUR(INDIRECT(A2746&amp;"A"&amp;F2746)))</f>
        <v/>
      </c>
      <c r="P2746" s="15" t="str" cm="1">
        <f t="array" aca="1" ref="P2746" ca="1">IF(OR(INDIRECT(A2746&amp;B2746&amp;C2746&amp;F2746)="",ISNUMBER(INDIRECT(A2746&amp;B2746&amp;C2746&amp;F2746))=FALSE,INDIRECT(A2746&amp;B2746&amp;C2746&amp;F2746)=0),"",MINUTE(INDIRECT(A2746&amp;"A"&amp;F2746)))</f>
        <v/>
      </c>
      <c r="Q2746" s="15" t="str" cm="1">
        <f t="array" aca="1" ref="Q2746" ca="1">IF(OR(INDIRECT(A2746&amp;B2746&amp;C2746&amp;F2746)="",ISNUMBER(INDIRECT(A2746&amp;B2746&amp;C2746&amp;F2746))=FALSE,INDIRECT(A2746&amp;B2746&amp;C2746&amp;F2746)=0),"",O2746)</f>
        <v/>
      </c>
      <c r="R2746" s="15" t="str" cm="1">
        <f t="array" aca="1" ref="R2746" ca="1">IF(OR(INDIRECT(A2746&amp;B2746&amp;C2746&amp;F2746)="",ISNUMBER(INDIRECT(A2746&amp;B2746&amp;C2746&amp;F2746))=FALSE,INDIRECT(A2746&amp;B2746&amp;C2746&amp;F2746)=0),"",P2746+14)</f>
        <v/>
      </c>
      <c r="S2746" s="15" t="str" cm="1">
        <f t="array" aca="1" ref="S2746" ca="1">IF(OR(INDIRECT(A2746&amp;B2746&amp;C2746&amp;F2746)="",ISNUMBER(INDIRECT(A2746&amp;B2746&amp;C2746&amp;F2746))=FALSE,INDIRECT(A2746&amp;B2746&amp;C2746&amp;F2746)=0),"",INDIRECT(A2746&amp;B2746&amp;C2746&amp;F2746))</f>
        <v/>
      </c>
      <c r="T2746" s="15" t="str" cm="1">
        <f t="array" aca="1" ref="T2746" ca="1">IF(OR(INDIRECT(A2746&amp;B2746&amp;C2746&amp;F2746)="",ISNUMBER(INDIRECT(A2746&amp;B2746&amp;C2746&amp;F2746))=FALSE,INDIRECT(A2746&amp;B2746&amp;C2746&amp;F2746)=0),"",0)</f>
        <v/>
      </c>
    </row>
    <row r="2747" spans="1:20">
      <c r="A2747" s="23" t="s">
        <v>912</v>
      </c>
      <c r="B2747" s="23" t="s">
        <v>914</v>
      </c>
      <c r="C2747" s="23" t="str">
        <f t="shared" si="126"/>
        <v>b</v>
      </c>
      <c r="D2747" s="23" t="s">
        <v>914</v>
      </c>
      <c r="E2747" s="23" t="str">
        <f t="shared" si="127"/>
        <v>a</v>
      </c>
      <c r="F2747" s="23">
        <f t="shared" si="128"/>
        <v>52</v>
      </c>
      <c r="G2747" s="23" t="str" cm="1">
        <f t="array" aca="1" ref="G2747" ca="1">IF(OR(INDIRECT(A2747&amp;B2747&amp;C2747&amp;F2747)="",ISNUMBER(INDIRECT(A2747&amp;B2747&amp;C2747&amp;F2747))=FALSE),"",IF(INDIRECT(A2747&amp;B2747&amp;C2747&amp;9)="公開","【（第８期）WEB・コールセンター受付】","【（第８期）医療機関受付】"))</f>
        <v/>
      </c>
      <c r="H2747" s="15" t="str" cm="1">
        <f t="array" aca="1" ref="H2747" ca="1">IF(OR(INDIRECT(A2747&amp;B2747&amp;C2747&amp;F2747)="",ISNUMBER(INDIRECT(A2747&amp;B2747&amp;C2747&amp;F2747))=FALSE,INDIRECT(A2747&amp;B2747&amp;C2747&amp;F2747)=0),"",431001)</f>
        <v/>
      </c>
      <c r="I2747" s="15" t="str" cm="1">
        <f t="array" aca="1" ref="I2747" ca="1">IF(OR(INDIRECT(A2747&amp;B2747&amp;C2747&amp;F2747)="",ISNUMBER(INDIRECT(A2747&amp;B2747&amp;C2747&amp;F2747))=FALSE,INDIRECT(A2747&amp;B2747&amp;C2747&amp;F2747)=0),"",G2747&amp;J2747&amp;"."&amp;TEXT(M2747,"00")&amp;TEXT(N2747,"00")&amp;"."&amp;TEXT(O2747,"00")&amp;TEXT(P2747,"00"))</f>
        <v/>
      </c>
      <c r="J2747" s="15" t="str" cm="1">
        <f t="array" aca="1" ref="J2747" ca="1">IF(OR(INDIRECT(A2747&amp;B2747&amp;C2747&amp;F2747)="",ISNUMBER(INDIRECT(A2747&amp;B2747&amp;C2747&amp;F2747))=FALSE,INDIRECT(A2747&amp;B2747&amp;C2747&amp;F2747)=0),"",予約枠報告様式!$B$2)</f>
        <v/>
      </c>
      <c r="K2747" s="15" t="str" cm="1">
        <f t="array" aca="1" ref="K2747" ca="1">IF(OR(INDIRECT(A2747&amp;B2747&amp;C2747&amp;F2747)="",ISNUMBER(INDIRECT(A2747&amp;B2747&amp;C2747&amp;F2747))=FALSE,INDIRECT(A2747&amp;B2747&amp;C2747&amp;F2747)=0),"",1)</f>
        <v/>
      </c>
      <c r="L2747" s="15" t="str" cm="1">
        <f t="array" aca="1" ref="L2747" ca="1">IF(OR(INDIRECT(A2747&amp;B2747&amp;C2747&amp;F2747)="",ISNUMBER(INDIRECT(A2747&amp;B2747&amp;C2747&amp;F2747))=FALSE,INDIRECT(A2747&amp;B2747&amp;C2747&amp;F2747)=0),"",IF(G2747="【（第８期）医療機関受付】",TEXT(INDIRECT(A2747&amp;D2747&amp;E2747&amp;5),"yyy"),TEXT(INDIRECT(A2747&amp;B2747&amp;C2747&amp;5),"yyy")))</f>
        <v/>
      </c>
      <c r="M2747" s="15" t="str" cm="1">
        <f t="array" aca="1" ref="M2747" ca="1">IF(OR(INDIRECT(A2747&amp;B2747&amp;C2747&amp;F2747)="",ISNUMBER(INDIRECT(A2747&amp;B2747&amp;C2747&amp;F2747))=FALSE,INDIRECT(A2747&amp;B2747&amp;C2747&amp;F2747)=0),"",IF(G2747="【（第８期）医療機関受付】",TEXT(INDIRECT(A2747&amp;D2747&amp;E2747&amp;5),"m"),TEXT(INDIRECT(A2747&amp;B2747&amp;C2747&amp;5),"m")))</f>
        <v/>
      </c>
      <c r="N2747" s="15" t="str" cm="1">
        <f t="array" aca="1" ref="N2747" ca="1">IF(OR(INDIRECT(A2747&amp;B2747&amp;C2747&amp;F2747)="",ISNUMBER(INDIRECT(A2747&amp;B2747&amp;C2747&amp;F2747))=FALSE,INDIRECT(A2747&amp;B2747&amp;C2747&amp;F2747)=0),"",IF(G2747="【（第８期）医療機関受付】",TEXT(INDIRECT(A2747&amp;D2747&amp;E2747&amp;5),"d"),TEXT(INDIRECT(A2747&amp;B2747&amp;C2747&amp;5),"d")))</f>
        <v/>
      </c>
      <c r="O2747" s="15" t="str" cm="1">
        <f t="array" aca="1" ref="O2747" ca="1">IF(OR(INDIRECT(A2747&amp;B2747&amp;C2747&amp;F2747)="",ISNUMBER(INDIRECT(A2747&amp;B2747&amp;C2747&amp;F2747))=FALSE,INDIRECT(A2747&amp;B2747&amp;C2747&amp;F2747)=0),"",HOUR(INDIRECT(A2747&amp;"A"&amp;F2747)))</f>
        <v/>
      </c>
      <c r="P2747" s="15" t="str" cm="1">
        <f t="array" aca="1" ref="P2747" ca="1">IF(OR(INDIRECT(A2747&amp;B2747&amp;C2747&amp;F2747)="",ISNUMBER(INDIRECT(A2747&amp;B2747&amp;C2747&amp;F2747))=FALSE,INDIRECT(A2747&amp;B2747&amp;C2747&amp;F2747)=0),"",MINUTE(INDIRECT(A2747&amp;"A"&amp;F2747)))</f>
        <v/>
      </c>
      <c r="Q2747" s="15" t="str" cm="1">
        <f t="array" aca="1" ref="Q2747" ca="1">IF(OR(INDIRECT(A2747&amp;B2747&amp;C2747&amp;F2747)="",ISNUMBER(INDIRECT(A2747&amp;B2747&amp;C2747&amp;F2747))=FALSE,INDIRECT(A2747&amp;B2747&amp;C2747&amp;F2747)=0),"",O2747)</f>
        <v/>
      </c>
      <c r="R2747" s="15" t="str" cm="1">
        <f t="array" aca="1" ref="R2747" ca="1">IF(OR(INDIRECT(A2747&amp;B2747&amp;C2747&amp;F2747)="",ISNUMBER(INDIRECT(A2747&amp;B2747&amp;C2747&amp;F2747))=FALSE,INDIRECT(A2747&amp;B2747&amp;C2747&amp;F2747)=0),"",P2747+14)</f>
        <v/>
      </c>
      <c r="S2747" s="15" t="str" cm="1">
        <f t="array" aca="1" ref="S2747" ca="1">IF(OR(INDIRECT(A2747&amp;B2747&amp;C2747&amp;F2747)="",ISNUMBER(INDIRECT(A2747&amp;B2747&amp;C2747&amp;F2747))=FALSE,INDIRECT(A2747&amp;B2747&amp;C2747&amp;F2747)=0),"",INDIRECT(A2747&amp;B2747&amp;C2747&amp;F2747))</f>
        <v/>
      </c>
      <c r="T2747" s="15" t="str" cm="1">
        <f t="array" aca="1" ref="T2747" ca="1">IF(OR(INDIRECT(A2747&amp;B2747&amp;C2747&amp;F2747)="",ISNUMBER(INDIRECT(A2747&amp;B2747&amp;C2747&amp;F2747))=FALSE,INDIRECT(A2747&amp;B2747&amp;C2747&amp;F2747)=0),"",0)</f>
        <v/>
      </c>
    </row>
    <row r="2748" spans="1:20">
      <c r="A2748" s="23" t="s">
        <v>912</v>
      </c>
      <c r="B2748" s="23" t="s">
        <v>914</v>
      </c>
      <c r="C2748" s="23" t="str">
        <f t="shared" si="126"/>
        <v>b</v>
      </c>
      <c r="D2748" s="23" t="s">
        <v>914</v>
      </c>
      <c r="E2748" s="23" t="str">
        <f t="shared" si="127"/>
        <v>a</v>
      </c>
      <c r="F2748" s="23">
        <f t="shared" si="128"/>
        <v>53</v>
      </c>
      <c r="G2748" s="23" t="str" cm="1">
        <f t="array" aca="1" ref="G2748" ca="1">IF(OR(INDIRECT(A2748&amp;B2748&amp;C2748&amp;F2748)="",ISNUMBER(INDIRECT(A2748&amp;B2748&amp;C2748&amp;F2748))=FALSE),"",IF(INDIRECT(A2748&amp;B2748&amp;C2748&amp;9)="公開","【（第８期）WEB・コールセンター受付】","【（第８期）医療機関受付】"))</f>
        <v/>
      </c>
      <c r="H2748" s="15" t="str" cm="1">
        <f t="array" aca="1" ref="H2748" ca="1">IF(OR(INDIRECT(A2748&amp;B2748&amp;C2748&amp;F2748)="",ISNUMBER(INDIRECT(A2748&amp;B2748&amp;C2748&amp;F2748))=FALSE,INDIRECT(A2748&amp;B2748&amp;C2748&amp;F2748)=0),"",431001)</f>
        <v/>
      </c>
      <c r="I2748" s="15" t="str" cm="1">
        <f t="array" aca="1" ref="I2748" ca="1">IF(OR(INDIRECT(A2748&amp;B2748&amp;C2748&amp;F2748)="",ISNUMBER(INDIRECT(A2748&amp;B2748&amp;C2748&amp;F2748))=FALSE,INDIRECT(A2748&amp;B2748&amp;C2748&amp;F2748)=0),"",G2748&amp;J2748&amp;"."&amp;TEXT(M2748,"00")&amp;TEXT(N2748,"00")&amp;"."&amp;TEXT(O2748,"00")&amp;TEXT(P2748,"00"))</f>
        <v/>
      </c>
      <c r="J2748" s="15" t="str" cm="1">
        <f t="array" aca="1" ref="J2748" ca="1">IF(OR(INDIRECT(A2748&amp;B2748&amp;C2748&amp;F2748)="",ISNUMBER(INDIRECT(A2748&amp;B2748&amp;C2748&amp;F2748))=FALSE,INDIRECT(A2748&amp;B2748&amp;C2748&amp;F2748)=0),"",予約枠報告様式!$B$2)</f>
        <v/>
      </c>
      <c r="K2748" s="15" t="str" cm="1">
        <f t="array" aca="1" ref="K2748" ca="1">IF(OR(INDIRECT(A2748&amp;B2748&amp;C2748&amp;F2748)="",ISNUMBER(INDIRECT(A2748&amp;B2748&amp;C2748&amp;F2748))=FALSE,INDIRECT(A2748&amp;B2748&amp;C2748&amp;F2748)=0),"",1)</f>
        <v/>
      </c>
      <c r="L2748" s="15" t="str" cm="1">
        <f t="array" aca="1" ref="L2748" ca="1">IF(OR(INDIRECT(A2748&amp;B2748&amp;C2748&amp;F2748)="",ISNUMBER(INDIRECT(A2748&amp;B2748&amp;C2748&amp;F2748))=FALSE,INDIRECT(A2748&amp;B2748&amp;C2748&amp;F2748)=0),"",IF(G2748="【（第８期）医療機関受付】",TEXT(INDIRECT(A2748&amp;D2748&amp;E2748&amp;5),"yyy"),TEXT(INDIRECT(A2748&amp;B2748&amp;C2748&amp;5),"yyy")))</f>
        <v/>
      </c>
      <c r="M2748" s="15" t="str" cm="1">
        <f t="array" aca="1" ref="M2748" ca="1">IF(OR(INDIRECT(A2748&amp;B2748&amp;C2748&amp;F2748)="",ISNUMBER(INDIRECT(A2748&amp;B2748&amp;C2748&amp;F2748))=FALSE,INDIRECT(A2748&amp;B2748&amp;C2748&amp;F2748)=0),"",IF(G2748="【（第８期）医療機関受付】",TEXT(INDIRECT(A2748&amp;D2748&amp;E2748&amp;5),"m"),TEXT(INDIRECT(A2748&amp;B2748&amp;C2748&amp;5),"m")))</f>
        <v/>
      </c>
      <c r="N2748" s="15" t="str" cm="1">
        <f t="array" aca="1" ref="N2748" ca="1">IF(OR(INDIRECT(A2748&amp;B2748&amp;C2748&amp;F2748)="",ISNUMBER(INDIRECT(A2748&amp;B2748&amp;C2748&amp;F2748))=FALSE,INDIRECT(A2748&amp;B2748&amp;C2748&amp;F2748)=0),"",IF(G2748="【（第８期）医療機関受付】",TEXT(INDIRECT(A2748&amp;D2748&amp;E2748&amp;5),"d"),TEXT(INDIRECT(A2748&amp;B2748&amp;C2748&amp;5),"d")))</f>
        <v/>
      </c>
      <c r="O2748" s="15" t="str" cm="1">
        <f t="array" aca="1" ref="O2748" ca="1">IF(OR(INDIRECT(A2748&amp;B2748&amp;C2748&amp;F2748)="",ISNUMBER(INDIRECT(A2748&amp;B2748&amp;C2748&amp;F2748))=FALSE,INDIRECT(A2748&amp;B2748&amp;C2748&amp;F2748)=0),"",HOUR(INDIRECT(A2748&amp;"A"&amp;F2748)))</f>
        <v/>
      </c>
      <c r="P2748" s="15" t="str" cm="1">
        <f t="array" aca="1" ref="P2748" ca="1">IF(OR(INDIRECT(A2748&amp;B2748&amp;C2748&amp;F2748)="",ISNUMBER(INDIRECT(A2748&amp;B2748&amp;C2748&amp;F2748))=FALSE,INDIRECT(A2748&amp;B2748&amp;C2748&amp;F2748)=0),"",MINUTE(INDIRECT(A2748&amp;"A"&amp;F2748)))</f>
        <v/>
      </c>
      <c r="Q2748" s="15" t="str" cm="1">
        <f t="array" aca="1" ref="Q2748" ca="1">IF(OR(INDIRECT(A2748&amp;B2748&amp;C2748&amp;F2748)="",ISNUMBER(INDIRECT(A2748&amp;B2748&amp;C2748&amp;F2748))=FALSE,INDIRECT(A2748&amp;B2748&amp;C2748&amp;F2748)=0),"",O2748)</f>
        <v/>
      </c>
      <c r="R2748" s="15" t="str" cm="1">
        <f t="array" aca="1" ref="R2748" ca="1">IF(OR(INDIRECT(A2748&amp;B2748&amp;C2748&amp;F2748)="",ISNUMBER(INDIRECT(A2748&amp;B2748&amp;C2748&amp;F2748))=FALSE,INDIRECT(A2748&amp;B2748&amp;C2748&amp;F2748)=0),"",P2748+14)</f>
        <v/>
      </c>
      <c r="S2748" s="15" t="str" cm="1">
        <f t="array" aca="1" ref="S2748" ca="1">IF(OR(INDIRECT(A2748&amp;B2748&amp;C2748&amp;F2748)="",ISNUMBER(INDIRECT(A2748&amp;B2748&amp;C2748&amp;F2748))=FALSE,INDIRECT(A2748&amp;B2748&amp;C2748&amp;F2748)=0),"",INDIRECT(A2748&amp;B2748&amp;C2748&amp;F2748))</f>
        <v/>
      </c>
      <c r="T2748" s="15" t="str" cm="1">
        <f t="array" aca="1" ref="T2748" ca="1">IF(OR(INDIRECT(A2748&amp;B2748&amp;C2748&amp;F2748)="",ISNUMBER(INDIRECT(A2748&amp;B2748&amp;C2748&amp;F2748))=FALSE,INDIRECT(A2748&amp;B2748&amp;C2748&amp;F2748)=0),"",0)</f>
        <v/>
      </c>
    </row>
    <row r="2749" spans="1:20">
      <c r="A2749" s="23" t="s">
        <v>912</v>
      </c>
      <c r="B2749" s="23" t="s">
        <v>914</v>
      </c>
      <c r="C2749" s="23" t="str">
        <f t="shared" si="126"/>
        <v>b</v>
      </c>
      <c r="D2749" s="23" t="s">
        <v>914</v>
      </c>
      <c r="E2749" s="23" t="str">
        <f t="shared" si="127"/>
        <v>a</v>
      </c>
      <c r="F2749" s="23">
        <f t="shared" si="128"/>
        <v>54</v>
      </c>
      <c r="G2749" s="23" t="str" cm="1">
        <f t="array" aca="1" ref="G2749" ca="1">IF(OR(INDIRECT(A2749&amp;B2749&amp;C2749&amp;F2749)="",ISNUMBER(INDIRECT(A2749&amp;B2749&amp;C2749&amp;F2749))=FALSE),"",IF(INDIRECT(A2749&amp;B2749&amp;C2749&amp;9)="公開","【（第８期）WEB・コールセンター受付】","【（第８期）医療機関受付】"))</f>
        <v/>
      </c>
      <c r="H2749" s="15" t="str" cm="1">
        <f t="array" aca="1" ref="H2749" ca="1">IF(OR(INDIRECT(A2749&amp;B2749&amp;C2749&amp;F2749)="",ISNUMBER(INDIRECT(A2749&amp;B2749&amp;C2749&amp;F2749))=FALSE,INDIRECT(A2749&amp;B2749&amp;C2749&amp;F2749)=0),"",431001)</f>
        <v/>
      </c>
      <c r="I2749" s="15" t="str" cm="1">
        <f t="array" aca="1" ref="I2749" ca="1">IF(OR(INDIRECT(A2749&amp;B2749&amp;C2749&amp;F2749)="",ISNUMBER(INDIRECT(A2749&amp;B2749&amp;C2749&amp;F2749))=FALSE,INDIRECT(A2749&amp;B2749&amp;C2749&amp;F2749)=0),"",G2749&amp;J2749&amp;"."&amp;TEXT(M2749,"00")&amp;TEXT(N2749,"00")&amp;"."&amp;TEXT(O2749,"00")&amp;TEXT(P2749,"00"))</f>
        <v/>
      </c>
      <c r="J2749" s="15" t="str" cm="1">
        <f t="array" aca="1" ref="J2749" ca="1">IF(OR(INDIRECT(A2749&amp;B2749&amp;C2749&amp;F2749)="",ISNUMBER(INDIRECT(A2749&amp;B2749&amp;C2749&amp;F2749))=FALSE,INDIRECT(A2749&amp;B2749&amp;C2749&amp;F2749)=0),"",予約枠報告様式!$B$2)</f>
        <v/>
      </c>
      <c r="K2749" s="15" t="str" cm="1">
        <f t="array" aca="1" ref="K2749" ca="1">IF(OR(INDIRECT(A2749&amp;B2749&amp;C2749&amp;F2749)="",ISNUMBER(INDIRECT(A2749&amp;B2749&amp;C2749&amp;F2749))=FALSE,INDIRECT(A2749&amp;B2749&amp;C2749&amp;F2749)=0),"",1)</f>
        <v/>
      </c>
      <c r="L2749" s="15" t="str" cm="1">
        <f t="array" aca="1" ref="L2749" ca="1">IF(OR(INDIRECT(A2749&amp;B2749&amp;C2749&amp;F2749)="",ISNUMBER(INDIRECT(A2749&amp;B2749&amp;C2749&amp;F2749))=FALSE,INDIRECT(A2749&amp;B2749&amp;C2749&amp;F2749)=0),"",IF(G2749="【（第８期）医療機関受付】",TEXT(INDIRECT(A2749&amp;D2749&amp;E2749&amp;5),"yyy"),TEXT(INDIRECT(A2749&amp;B2749&amp;C2749&amp;5),"yyy")))</f>
        <v/>
      </c>
      <c r="M2749" s="15" t="str" cm="1">
        <f t="array" aca="1" ref="M2749" ca="1">IF(OR(INDIRECT(A2749&amp;B2749&amp;C2749&amp;F2749)="",ISNUMBER(INDIRECT(A2749&amp;B2749&amp;C2749&amp;F2749))=FALSE,INDIRECT(A2749&amp;B2749&amp;C2749&amp;F2749)=0),"",IF(G2749="【（第８期）医療機関受付】",TEXT(INDIRECT(A2749&amp;D2749&amp;E2749&amp;5),"m"),TEXT(INDIRECT(A2749&amp;B2749&amp;C2749&amp;5),"m")))</f>
        <v/>
      </c>
      <c r="N2749" s="15" t="str" cm="1">
        <f t="array" aca="1" ref="N2749" ca="1">IF(OR(INDIRECT(A2749&amp;B2749&amp;C2749&amp;F2749)="",ISNUMBER(INDIRECT(A2749&amp;B2749&amp;C2749&amp;F2749))=FALSE,INDIRECT(A2749&amp;B2749&amp;C2749&amp;F2749)=0),"",IF(G2749="【（第８期）医療機関受付】",TEXT(INDIRECT(A2749&amp;D2749&amp;E2749&amp;5),"d"),TEXT(INDIRECT(A2749&amp;B2749&amp;C2749&amp;5),"d")))</f>
        <v/>
      </c>
      <c r="O2749" s="15" t="str" cm="1">
        <f t="array" aca="1" ref="O2749" ca="1">IF(OR(INDIRECT(A2749&amp;B2749&amp;C2749&amp;F2749)="",ISNUMBER(INDIRECT(A2749&amp;B2749&amp;C2749&amp;F2749))=FALSE,INDIRECT(A2749&amp;B2749&amp;C2749&amp;F2749)=0),"",HOUR(INDIRECT(A2749&amp;"A"&amp;F2749)))</f>
        <v/>
      </c>
      <c r="P2749" s="15" t="str" cm="1">
        <f t="array" aca="1" ref="P2749" ca="1">IF(OR(INDIRECT(A2749&amp;B2749&amp;C2749&amp;F2749)="",ISNUMBER(INDIRECT(A2749&amp;B2749&amp;C2749&amp;F2749))=FALSE,INDIRECT(A2749&amp;B2749&amp;C2749&amp;F2749)=0),"",MINUTE(INDIRECT(A2749&amp;"A"&amp;F2749)))</f>
        <v/>
      </c>
      <c r="Q2749" s="15" t="str" cm="1">
        <f t="array" aca="1" ref="Q2749" ca="1">IF(OR(INDIRECT(A2749&amp;B2749&amp;C2749&amp;F2749)="",ISNUMBER(INDIRECT(A2749&amp;B2749&amp;C2749&amp;F2749))=FALSE,INDIRECT(A2749&amp;B2749&amp;C2749&amp;F2749)=0),"",O2749)</f>
        <v/>
      </c>
      <c r="R2749" s="15" t="str" cm="1">
        <f t="array" aca="1" ref="R2749" ca="1">IF(OR(INDIRECT(A2749&amp;B2749&amp;C2749&amp;F2749)="",ISNUMBER(INDIRECT(A2749&amp;B2749&amp;C2749&amp;F2749))=FALSE,INDIRECT(A2749&amp;B2749&amp;C2749&amp;F2749)=0),"",P2749+14)</f>
        <v/>
      </c>
      <c r="S2749" s="15" t="str" cm="1">
        <f t="array" aca="1" ref="S2749" ca="1">IF(OR(INDIRECT(A2749&amp;B2749&amp;C2749&amp;F2749)="",ISNUMBER(INDIRECT(A2749&amp;B2749&amp;C2749&amp;F2749))=FALSE,INDIRECT(A2749&amp;B2749&amp;C2749&amp;F2749)=0),"",INDIRECT(A2749&amp;B2749&amp;C2749&amp;F2749))</f>
        <v/>
      </c>
      <c r="T2749" s="15" t="str" cm="1">
        <f t="array" aca="1" ref="T2749" ca="1">IF(OR(INDIRECT(A2749&amp;B2749&amp;C2749&amp;F2749)="",ISNUMBER(INDIRECT(A2749&amp;B2749&amp;C2749&amp;F2749))=FALSE,INDIRECT(A2749&amp;B2749&amp;C2749&amp;F2749)=0),"",0)</f>
        <v/>
      </c>
    </row>
    <row r="2750" spans="1:20">
      <c r="A2750" s="23" t="s">
        <v>912</v>
      </c>
      <c r="B2750" s="23" t="s">
        <v>914</v>
      </c>
      <c r="C2750" s="23" t="str">
        <f t="shared" si="126"/>
        <v>b</v>
      </c>
      <c r="D2750" s="23" t="s">
        <v>914</v>
      </c>
      <c r="E2750" s="23" t="str">
        <f t="shared" si="127"/>
        <v>a</v>
      </c>
      <c r="F2750" s="23">
        <f t="shared" si="128"/>
        <v>55</v>
      </c>
      <c r="G2750" s="23" t="str" cm="1">
        <f t="array" aca="1" ref="G2750" ca="1">IF(OR(INDIRECT(A2750&amp;B2750&amp;C2750&amp;F2750)="",ISNUMBER(INDIRECT(A2750&amp;B2750&amp;C2750&amp;F2750))=FALSE),"",IF(INDIRECT(A2750&amp;B2750&amp;C2750&amp;9)="公開","【（第８期）WEB・コールセンター受付】","【（第８期）医療機関受付】"))</f>
        <v/>
      </c>
      <c r="H2750" s="15" t="str" cm="1">
        <f t="array" aca="1" ref="H2750" ca="1">IF(OR(INDIRECT(A2750&amp;B2750&amp;C2750&amp;F2750)="",ISNUMBER(INDIRECT(A2750&amp;B2750&amp;C2750&amp;F2750))=FALSE,INDIRECT(A2750&amp;B2750&amp;C2750&amp;F2750)=0),"",431001)</f>
        <v/>
      </c>
      <c r="I2750" s="15" t="str" cm="1">
        <f t="array" aca="1" ref="I2750" ca="1">IF(OR(INDIRECT(A2750&amp;B2750&amp;C2750&amp;F2750)="",ISNUMBER(INDIRECT(A2750&amp;B2750&amp;C2750&amp;F2750))=FALSE,INDIRECT(A2750&amp;B2750&amp;C2750&amp;F2750)=0),"",G2750&amp;J2750&amp;"."&amp;TEXT(M2750,"00")&amp;TEXT(N2750,"00")&amp;"."&amp;TEXT(O2750,"00")&amp;TEXT(P2750,"00"))</f>
        <v/>
      </c>
      <c r="J2750" s="15" t="str" cm="1">
        <f t="array" aca="1" ref="J2750" ca="1">IF(OR(INDIRECT(A2750&amp;B2750&amp;C2750&amp;F2750)="",ISNUMBER(INDIRECT(A2750&amp;B2750&amp;C2750&amp;F2750))=FALSE,INDIRECT(A2750&amp;B2750&amp;C2750&amp;F2750)=0),"",予約枠報告様式!$B$2)</f>
        <v/>
      </c>
      <c r="K2750" s="15" t="str" cm="1">
        <f t="array" aca="1" ref="K2750" ca="1">IF(OR(INDIRECT(A2750&amp;B2750&amp;C2750&amp;F2750)="",ISNUMBER(INDIRECT(A2750&amp;B2750&amp;C2750&amp;F2750))=FALSE,INDIRECT(A2750&amp;B2750&amp;C2750&amp;F2750)=0),"",1)</f>
        <v/>
      </c>
      <c r="L2750" s="15" t="str" cm="1">
        <f t="array" aca="1" ref="L2750" ca="1">IF(OR(INDIRECT(A2750&amp;B2750&amp;C2750&amp;F2750)="",ISNUMBER(INDIRECT(A2750&amp;B2750&amp;C2750&amp;F2750))=FALSE,INDIRECT(A2750&amp;B2750&amp;C2750&amp;F2750)=0),"",IF(G2750="【（第８期）医療機関受付】",TEXT(INDIRECT(A2750&amp;D2750&amp;E2750&amp;5),"yyy"),TEXT(INDIRECT(A2750&amp;B2750&amp;C2750&amp;5),"yyy")))</f>
        <v/>
      </c>
      <c r="M2750" s="15" t="str" cm="1">
        <f t="array" aca="1" ref="M2750" ca="1">IF(OR(INDIRECT(A2750&amp;B2750&amp;C2750&amp;F2750)="",ISNUMBER(INDIRECT(A2750&amp;B2750&amp;C2750&amp;F2750))=FALSE,INDIRECT(A2750&amp;B2750&amp;C2750&amp;F2750)=0),"",IF(G2750="【（第８期）医療機関受付】",TEXT(INDIRECT(A2750&amp;D2750&amp;E2750&amp;5),"m"),TEXT(INDIRECT(A2750&amp;B2750&amp;C2750&amp;5),"m")))</f>
        <v/>
      </c>
      <c r="N2750" s="15" t="str" cm="1">
        <f t="array" aca="1" ref="N2750" ca="1">IF(OR(INDIRECT(A2750&amp;B2750&amp;C2750&amp;F2750)="",ISNUMBER(INDIRECT(A2750&amp;B2750&amp;C2750&amp;F2750))=FALSE,INDIRECT(A2750&amp;B2750&amp;C2750&amp;F2750)=0),"",IF(G2750="【（第８期）医療機関受付】",TEXT(INDIRECT(A2750&amp;D2750&amp;E2750&amp;5),"d"),TEXT(INDIRECT(A2750&amp;B2750&amp;C2750&amp;5),"d")))</f>
        <v/>
      </c>
      <c r="O2750" s="15" t="str" cm="1">
        <f t="array" aca="1" ref="O2750" ca="1">IF(OR(INDIRECT(A2750&amp;B2750&amp;C2750&amp;F2750)="",ISNUMBER(INDIRECT(A2750&amp;B2750&amp;C2750&amp;F2750))=FALSE,INDIRECT(A2750&amp;B2750&amp;C2750&amp;F2750)=0),"",HOUR(INDIRECT(A2750&amp;"A"&amp;F2750)))</f>
        <v/>
      </c>
      <c r="P2750" s="15" t="str" cm="1">
        <f t="array" aca="1" ref="P2750" ca="1">IF(OR(INDIRECT(A2750&amp;B2750&amp;C2750&amp;F2750)="",ISNUMBER(INDIRECT(A2750&amp;B2750&amp;C2750&amp;F2750))=FALSE,INDIRECT(A2750&amp;B2750&amp;C2750&amp;F2750)=0),"",MINUTE(INDIRECT(A2750&amp;"A"&amp;F2750)))</f>
        <v/>
      </c>
      <c r="Q2750" s="15" t="str" cm="1">
        <f t="array" aca="1" ref="Q2750" ca="1">IF(OR(INDIRECT(A2750&amp;B2750&amp;C2750&amp;F2750)="",ISNUMBER(INDIRECT(A2750&amp;B2750&amp;C2750&amp;F2750))=FALSE,INDIRECT(A2750&amp;B2750&amp;C2750&amp;F2750)=0),"",O2750)</f>
        <v/>
      </c>
      <c r="R2750" s="15" t="str" cm="1">
        <f t="array" aca="1" ref="R2750" ca="1">IF(OR(INDIRECT(A2750&amp;B2750&amp;C2750&amp;F2750)="",ISNUMBER(INDIRECT(A2750&amp;B2750&amp;C2750&amp;F2750))=FALSE,INDIRECT(A2750&amp;B2750&amp;C2750&amp;F2750)=0),"",P2750+14)</f>
        <v/>
      </c>
      <c r="S2750" s="15" t="str" cm="1">
        <f t="array" aca="1" ref="S2750" ca="1">IF(OR(INDIRECT(A2750&amp;B2750&amp;C2750&amp;F2750)="",ISNUMBER(INDIRECT(A2750&amp;B2750&amp;C2750&amp;F2750))=FALSE,INDIRECT(A2750&amp;B2750&amp;C2750&amp;F2750)=0),"",INDIRECT(A2750&amp;B2750&amp;C2750&amp;F2750))</f>
        <v/>
      </c>
      <c r="T2750" s="15" t="str" cm="1">
        <f t="array" aca="1" ref="T2750" ca="1">IF(OR(INDIRECT(A2750&amp;B2750&amp;C2750&amp;F2750)="",ISNUMBER(INDIRECT(A2750&amp;B2750&amp;C2750&amp;F2750))=FALSE,INDIRECT(A2750&amp;B2750&amp;C2750&amp;F2750)=0),"",0)</f>
        <v/>
      </c>
    </row>
    <row r="2751" spans="1:20">
      <c r="A2751" s="23" t="s">
        <v>912</v>
      </c>
      <c r="B2751" s="23" t="s">
        <v>914</v>
      </c>
      <c r="C2751" s="23" t="str">
        <f t="shared" si="126"/>
        <v>b</v>
      </c>
      <c r="D2751" s="23" t="s">
        <v>914</v>
      </c>
      <c r="E2751" s="23" t="str">
        <f t="shared" si="127"/>
        <v>a</v>
      </c>
      <c r="F2751" s="23">
        <f t="shared" si="128"/>
        <v>56</v>
      </c>
      <c r="G2751" s="23" t="str" cm="1">
        <f t="array" aca="1" ref="G2751" ca="1">IF(OR(INDIRECT(A2751&amp;B2751&amp;C2751&amp;F2751)="",ISNUMBER(INDIRECT(A2751&amp;B2751&amp;C2751&amp;F2751))=FALSE),"",IF(INDIRECT(A2751&amp;B2751&amp;C2751&amp;9)="公開","【（第８期）WEB・コールセンター受付】","【（第８期）医療機関受付】"))</f>
        <v/>
      </c>
      <c r="H2751" s="15" t="str" cm="1">
        <f t="array" aca="1" ref="H2751" ca="1">IF(OR(INDIRECT(A2751&amp;B2751&amp;C2751&amp;F2751)="",ISNUMBER(INDIRECT(A2751&amp;B2751&amp;C2751&amp;F2751))=FALSE,INDIRECT(A2751&amp;B2751&amp;C2751&amp;F2751)=0),"",431001)</f>
        <v/>
      </c>
      <c r="I2751" s="15" t="str" cm="1">
        <f t="array" aca="1" ref="I2751" ca="1">IF(OR(INDIRECT(A2751&amp;B2751&amp;C2751&amp;F2751)="",ISNUMBER(INDIRECT(A2751&amp;B2751&amp;C2751&amp;F2751))=FALSE,INDIRECT(A2751&amp;B2751&amp;C2751&amp;F2751)=0),"",G2751&amp;J2751&amp;"."&amp;TEXT(M2751,"00")&amp;TEXT(N2751,"00")&amp;"."&amp;TEXT(O2751,"00")&amp;TEXT(P2751,"00"))</f>
        <v/>
      </c>
      <c r="J2751" s="15" t="str" cm="1">
        <f t="array" aca="1" ref="J2751" ca="1">IF(OR(INDIRECT(A2751&amp;B2751&amp;C2751&amp;F2751)="",ISNUMBER(INDIRECT(A2751&amp;B2751&amp;C2751&amp;F2751))=FALSE,INDIRECT(A2751&amp;B2751&amp;C2751&amp;F2751)=0),"",予約枠報告様式!$B$2)</f>
        <v/>
      </c>
      <c r="K2751" s="15" t="str" cm="1">
        <f t="array" aca="1" ref="K2751" ca="1">IF(OR(INDIRECT(A2751&amp;B2751&amp;C2751&amp;F2751)="",ISNUMBER(INDIRECT(A2751&amp;B2751&amp;C2751&amp;F2751))=FALSE,INDIRECT(A2751&amp;B2751&amp;C2751&amp;F2751)=0),"",1)</f>
        <v/>
      </c>
      <c r="L2751" s="15" t="str" cm="1">
        <f t="array" aca="1" ref="L2751" ca="1">IF(OR(INDIRECT(A2751&amp;B2751&amp;C2751&amp;F2751)="",ISNUMBER(INDIRECT(A2751&amp;B2751&amp;C2751&amp;F2751))=FALSE,INDIRECT(A2751&amp;B2751&amp;C2751&amp;F2751)=0),"",IF(G2751="【（第８期）医療機関受付】",TEXT(INDIRECT(A2751&amp;D2751&amp;E2751&amp;5),"yyy"),TEXT(INDIRECT(A2751&amp;B2751&amp;C2751&amp;5),"yyy")))</f>
        <v/>
      </c>
      <c r="M2751" s="15" t="str" cm="1">
        <f t="array" aca="1" ref="M2751" ca="1">IF(OR(INDIRECT(A2751&amp;B2751&amp;C2751&amp;F2751)="",ISNUMBER(INDIRECT(A2751&amp;B2751&amp;C2751&amp;F2751))=FALSE,INDIRECT(A2751&amp;B2751&amp;C2751&amp;F2751)=0),"",IF(G2751="【（第８期）医療機関受付】",TEXT(INDIRECT(A2751&amp;D2751&amp;E2751&amp;5),"m"),TEXT(INDIRECT(A2751&amp;B2751&amp;C2751&amp;5),"m")))</f>
        <v/>
      </c>
      <c r="N2751" s="15" t="str" cm="1">
        <f t="array" aca="1" ref="N2751" ca="1">IF(OR(INDIRECT(A2751&amp;B2751&amp;C2751&amp;F2751)="",ISNUMBER(INDIRECT(A2751&amp;B2751&amp;C2751&amp;F2751))=FALSE,INDIRECT(A2751&amp;B2751&amp;C2751&amp;F2751)=0),"",IF(G2751="【（第８期）医療機関受付】",TEXT(INDIRECT(A2751&amp;D2751&amp;E2751&amp;5),"d"),TEXT(INDIRECT(A2751&amp;B2751&amp;C2751&amp;5),"d")))</f>
        <v/>
      </c>
      <c r="O2751" s="15" t="str" cm="1">
        <f t="array" aca="1" ref="O2751" ca="1">IF(OR(INDIRECT(A2751&amp;B2751&amp;C2751&amp;F2751)="",ISNUMBER(INDIRECT(A2751&amp;B2751&amp;C2751&amp;F2751))=FALSE,INDIRECT(A2751&amp;B2751&amp;C2751&amp;F2751)=0),"",HOUR(INDIRECT(A2751&amp;"A"&amp;F2751)))</f>
        <v/>
      </c>
      <c r="P2751" s="15" t="str" cm="1">
        <f t="array" aca="1" ref="P2751" ca="1">IF(OR(INDIRECT(A2751&amp;B2751&amp;C2751&amp;F2751)="",ISNUMBER(INDIRECT(A2751&amp;B2751&amp;C2751&amp;F2751))=FALSE,INDIRECT(A2751&amp;B2751&amp;C2751&amp;F2751)=0),"",MINUTE(INDIRECT(A2751&amp;"A"&amp;F2751)))</f>
        <v/>
      </c>
      <c r="Q2751" s="15" t="str" cm="1">
        <f t="array" aca="1" ref="Q2751" ca="1">IF(OR(INDIRECT(A2751&amp;B2751&amp;C2751&amp;F2751)="",ISNUMBER(INDIRECT(A2751&amp;B2751&amp;C2751&amp;F2751))=FALSE,INDIRECT(A2751&amp;B2751&amp;C2751&amp;F2751)=0),"",O2751)</f>
        <v/>
      </c>
      <c r="R2751" s="15" t="str" cm="1">
        <f t="array" aca="1" ref="R2751" ca="1">IF(OR(INDIRECT(A2751&amp;B2751&amp;C2751&amp;F2751)="",ISNUMBER(INDIRECT(A2751&amp;B2751&amp;C2751&amp;F2751))=FALSE,INDIRECT(A2751&amp;B2751&amp;C2751&amp;F2751)=0),"",P2751+14)</f>
        <v/>
      </c>
      <c r="S2751" s="15" t="str" cm="1">
        <f t="array" aca="1" ref="S2751" ca="1">IF(OR(INDIRECT(A2751&amp;B2751&amp;C2751&amp;F2751)="",ISNUMBER(INDIRECT(A2751&amp;B2751&amp;C2751&amp;F2751))=FALSE,INDIRECT(A2751&amp;B2751&amp;C2751&amp;F2751)=0),"",INDIRECT(A2751&amp;B2751&amp;C2751&amp;F2751))</f>
        <v/>
      </c>
      <c r="T2751" s="15" t="str" cm="1">
        <f t="array" aca="1" ref="T2751" ca="1">IF(OR(INDIRECT(A2751&amp;B2751&amp;C2751&amp;F2751)="",ISNUMBER(INDIRECT(A2751&amp;B2751&amp;C2751&amp;F2751))=FALSE,INDIRECT(A2751&amp;B2751&amp;C2751&amp;F2751)=0),"",0)</f>
        <v/>
      </c>
    </row>
    <row r="2752" spans="1:20">
      <c r="A2752" s="23" t="s">
        <v>912</v>
      </c>
      <c r="B2752" s="23" t="s">
        <v>914</v>
      </c>
      <c r="C2752" s="23" t="str">
        <f t="shared" si="126"/>
        <v>b</v>
      </c>
      <c r="D2752" s="23" t="s">
        <v>914</v>
      </c>
      <c r="E2752" s="23" t="str">
        <f t="shared" si="127"/>
        <v>a</v>
      </c>
      <c r="F2752" s="23">
        <f t="shared" si="128"/>
        <v>57</v>
      </c>
      <c r="G2752" s="23" t="str" cm="1">
        <f t="array" aca="1" ref="G2752" ca="1">IF(OR(INDIRECT(A2752&amp;B2752&amp;C2752&amp;F2752)="",ISNUMBER(INDIRECT(A2752&amp;B2752&amp;C2752&amp;F2752))=FALSE),"",IF(INDIRECT(A2752&amp;B2752&amp;C2752&amp;9)="公開","【（第８期）WEB・コールセンター受付】","【（第８期）医療機関受付】"))</f>
        <v/>
      </c>
      <c r="H2752" s="15" t="str" cm="1">
        <f t="array" aca="1" ref="H2752" ca="1">IF(OR(INDIRECT(A2752&amp;B2752&amp;C2752&amp;F2752)="",ISNUMBER(INDIRECT(A2752&amp;B2752&amp;C2752&amp;F2752))=FALSE,INDIRECT(A2752&amp;B2752&amp;C2752&amp;F2752)=0),"",431001)</f>
        <v/>
      </c>
      <c r="I2752" s="15" t="str" cm="1">
        <f t="array" aca="1" ref="I2752" ca="1">IF(OR(INDIRECT(A2752&amp;B2752&amp;C2752&amp;F2752)="",ISNUMBER(INDIRECT(A2752&amp;B2752&amp;C2752&amp;F2752))=FALSE,INDIRECT(A2752&amp;B2752&amp;C2752&amp;F2752)=0),"",G2752&amp;J2752&amp;"."&amp;TEXT(M2752,"00")&amp;TEXT(N2752,"00")&amp;"."&amp;TEXT(O2752,"00")&amp;TEXT(P2752,"00"))</f>
        <v/>
      </c>
      <c r="J2752" s="15" t="str" cm="1">
        <f t="array" aca="1" ref="J2752" ca="1">IF(OR(INDIRECT(A2752&amp;B2752&amp;C2752&amp;F2752)="",ISNUMBER(INDIRECT(A2752&amp;B2752&amp;C2752&amp;F2752))=FALSE,INDIRECT(A2752&amp;B2752&amp;C2752&amp;F2752)=0),"",予約枠報告様式!$B$2)</f>
        <v/>
      </c>
      <c r="K2752" s="15" t="str" cm="1">
        <f t="array" aca="1" ref="K2752" ca="1">IF(OR(INDIRECT(A2752&amp;B2752&amp;C2752&amp;F2752)="",ISNUMBER(INDIRECT(A2752&amp;B2752&amp;C2752&amp;F2752))=FALSE,INDIRECT(A2752&amp;B2752&amp;C2752&amp;F2752)=0),"",1)</f>
        <v/>
      </c>
      <c r="L2752" s="15" t="str" cm="1">
        <f t="array" aca="1" ref="L2752" ca="1">IF(OR(INDIRECT(A2752&amp;B2752&amp;C2752&amp;F2752)="",ISNUMBER(INDIRECT(A2752&amp;B2752&amp;C2752&amp;F2752))=FALSE,INDIRECT(A2752&amp;B2752&amp;C2752&amp;F2752)=0),"",IF(G2752="【（第８期）医療機関受付】",TEXT(INDIRECT(A2752&amp;D2752&amp;E2752&amp;5),"yyy"),TEXT(INDIRECT(A2752&amp;B2752&amp;C2752&amp;5),"yyy")))</f>
        <v/>
      </c>
      <c r="M2752" s="15" t="str" cm="1">
        <f t="array" aca="1" ref="M2752" ca="1">IF(OR(INDIRECT(A2752&amp;B2752&amp;C2752&amp;F2752)="",ISNUMBER(INDIRECT(A2752&amp;B2752&amp;C2752&amp;F2752))=FALSE,INDIRECT(A2752&amp;B2752&amp;C2752&amp;F2752)=0),"",IF(G2752="【（第８期）医療機関受付】",TEXT(INDIRECT(A2752&amp;D2752&amp;E2752&amp;5),"m"),TEXT(INDIRECT(A2752&amp;B2752&amp;C2752&amp;5),"m")))</f>
        <v/>
      </c>
      <c r="N2752" s="15" t="str" cm="1">
        <f t="array" aca="1" ref="N2752" ca="1">IF(OR(INDIRECT(A2752&amp;B2752&amp;C2752&amp;F2752)="",ISNUMBER(INDIRECT(A2752&amp;B2752&amp;C2752&amp;F2752))=FALSE,INDIRECT(A2752&amp;B2752&amp;C2752&amp;F2752)=0),"",IF(G2752="【（第８期）医療機関受付】",TEXT(INDIRECT(A2752&amp;D2752&amp;E2752&amp;5),"d"),TEXT(INDIRECT(A2752&amp;B2752&amp;C2752&amp;5),"d")))</f>
        <v/>
      </c>
      <c r="O2752" s="15" t="str" cm="1">
        <f t="array" aca="1" ref="O2752" ca="1">IF(OR(INDIRECT(A2752&amp;B2752&amp;C2752&amp;F2752)="",ISNUMBER(INDIRECT(A2752&amp;B2752&amp;C2752&amp;F2752))=FALSE,INDIRECT(A2752&amp;B2752&amp;C2752&amp;F2752)=0),"",HOUR(INDIRECT(A2752&amp;"A"&amp;F2752)))</f>
        <v/>
      </c>
      <c r="P2752" s="15" t="str" cm="1">
        <f t="array" aca="1" ref="P2752" ca="1">IF(OR(INDIRECT(A2752&amp;B2752&amp;C2752&amp;F2752)="",ISNUMBER(INDIRECT(A2752&amp;B2752&amp;C2752&amp;F2752))=FALSE,INDIRECT(A2752&amp;B2752&amp;C2752&amp;F2752)=0),"",MINUTE(INDIRECT(A2752&amp;"A"&amp;F2752)))</f>
        <v/>
      </c>
      <c r="Q2752" s="15" t="str" cm="1">
        <f t="array" aca="1" ref="Q2752" ca="1">IF(OR(INDIRECT(A2752&amp;B2752&amp;C2752&amp;F2752)="",ISNUMBER(INDIRECT(A2752&amp;B2752&amp;C2752&amp;F2752))=FALSE,INDIRECT(A2752&amp;B2752&amp;C2752&amp;F2752)=0),"",O2752)</f>
        <v/>
      </c>
      <c r="R2752" s="15" t="str" cm="1">
        <f t="array" aca="1" ref="R2752" ca="1">IF(OR(INDIRECT(A2752&amp;B2752&amp;C2752&amp;F2752)="",ISNUMBER(INDIRECT(A2752&amp;B2752&amp;C2752&amp;F2752))=FALSE,INDIRECT(A2752&amp;B2752&amp;C2752&amp;F2752)=0),"",P2752+14)</f>
        <v/>
      </c>
      <c r="S2752" s="15" t="str" cm="1">
        <f t="array" aca="1" ref="S2752" ca="1">IF(OR(INDIRECT(A2752&amp;B2752&amp;C2752&amp;F2752)="",ISNUMBER(INDIRECT(A2752&amp;B2752&amp;C2752&amp;F2752))=FALSE,INDIRECT(A2752&amp;B2752&amp;C2752&amp;F2752)=0),"",INDIRECT(A2752&amp;B2752&amp;C2752&amp;F2752))</f>
        <v/>
      </c>
      <c r="T2752" s="15" t="str" cm="1">
        <f t="array" aca="1" ref="T2752" ca="1">IF(OR(INDIRECT(A2752&amp;B2752&amp;C2752&amp;F2752)="",ISNUMBER(INDIRECT(A2752&amp;B2752&amp;C2752&amp;F2752))=FALSE,INDIRECT(A2752&amp;B2752&amp;C2752&amp;F2752)=0),"",0)</f>
        <v/>
      </c>
    </row>
    <row r="2753" spans="1:20">
      <c r="A2753" s="23" t="s">
        <v>912</v>
      </c>
      <c r="B2753" s="23" t="s">
        <v>914</v>
      </c>
      <c r="C2753" s="23" t="str">
        <f t="shared" si="126"/>
        <v>b</v>
      </c>
      <c r="D2753" s="23" t="s">
        <v>914</v>
      </c>
      <c r="E2753" s="23" t="str">
        <f t="shared" si="127"/>
        <v>a</v>
      </c>
      <c r="F2753" s="23">
        <f t="shared" si="128"/>
        <v>58</v>
      </c>
      <c r="G2753" s="23" t="str" cm="1">
        <f t="array" aca="1" ref="G2753" ca="1">IF(OR(INDIRECT(A2753&amp;B2753&amp;C2753&amp;F2753)="",ISNUMBER(INDIRECT(A2753&amp;B2753&amp;C2753&amp;F2753))=FALSE),"",IF(INDIRECT(A2753&amp;B2753&amp;C2753&amp;9)="公開","【（第８期）WEB・コールセンター受付】","【（第８期）医療機関受付】"))</f>
        <v/>
      </c>
      <c r="H2753" s="15" t="str" cm="1">
        <f t="array" aca="1" ref="H2753" ca="1">IF(OR(INDIRECT(A2753&amp;B2753&amp;C2753&amp;F2753)="",ISNUMBER(INDIRECT(A2753&amp;B2753&amp;C2753&amp;F2753))=FALSE,INDIRECT(A2753&amp;B2753&amp;C2753&amp;F2753)=0),"",431001)</f>
        <v/>
      </c>
      <c r="I2753" s="15" t="str" cm="1">
        <f t="array" aca="1" ref="I2753" ca="1">IF(OR(INDIRECT(A2753&amp;B2753&amp;C2753&amp;F2753)="",ISNUMBER(INDIRECT(A2753&amp;B2753&amp;C2753&amp;F2753))=FALSE,INDIRECT(A2753&amp;B2753&amp;C2753&amp;F2753)=0),"",G2753&amp;J2753&amp;"."&amp;TEXT(M2753,"00")&amp;TEXT(N2753,"00")&amp;"."&amp;TEXT(O2753,"00")&amp;TEXT(P2753,"00"))</f>
        <v/>
      </c>
      <c r="J2753" s="15" t="str" cm="1">
        <f t="array" aca="1" ref="J2753" ca="1">IF(OR(INDIRECT(A2753&amp;B2753&amp;C2753&amp;F2753)="",ISNUMBER(INDIRECT(A2753&amp;B2753&amp;C2753&amp;F2753))=FALSE,INDIRECT(A2753&amp;B2753&amp;C2753&amp;F2753)=0),"",予約枠報告様式!$B$2)</f>
        <v/>
      </c>
      <c r="K2753" s="15" t="str" cm="1">
        <f t="array" aca="1" ref="K2753" ca="1">IF(OR(INDIRECT(A2753&amp;B2753&amp;C2753&amp;F2753)="",ISNUMBER(INDIRECT(A2753&amp;B2753&amp;C2753&amp;F2753))=FALSE,INDIRECT(A2753&amp;B2753&amp;C2753&amp;F2753)=0),"",1)</f>
        <v/>
      </c>
      <c r="L2753" s="15" t="str" cm="1">
        <f t="array" aca="1" ref="L2753" ca="1">IF(OR(INDIRECT(A2753&amp;B2753&amp;C2753&amp;F2753)="",ISNUMBER(INDIRECT(A2753&amp;B2753&amp;C2753&amp;F2753))=FALSE,INDIRECT(A2753&amp;B2753&amp;C2753&amp;F2753)=0),"",IF(G2753="【（第８期）医療機関受付】",TEXT(INDIRECT(A2753&amp;D2753&amp;E2753&amp;5),"yyy"),TEXT(INDIRECT(A2753&amp;B2753&amp;C2753&amp;5),"yyy")))</f>
        <v/>
      </c>
      <c r="M2753" s="15" t="str" cm="1">
        <f t="array" aca="1" ref="M2753" ca="1">IF(OR(INDIRECT(A2753&amp;B2753&amp;C2753&amp;F2753)="",ISNUMBER(INDIRECT(A2753&amp;B2753&amp;C2753&amp;F2753))=FALSE,INDIRECT(A2753&amp;B2753&amp;C2753&amp;F2753)=0),"",IF(G2753="【（第８期）医療機関受付】",TEXT(INDIRECT(A2753&amp;D2753&amp;E2753&amp;5),"m"),TEXT(INDIRECT(A2753&amp;B2753&amp;C2753&amp;5),"m")))</f>
        <v/>
      </c>
      <c r="N2753" s="15" t="str" cm="1">
        <f t="array" aca="1" ref="N2753" ca="1">IF(OR(INDIRECT(A2753&amp;B2753&amp;C2753&amp;F2753)="",ISNUMBER(INDIRECT(A2753&amp;B2753&amp;C2753&amp;F2753))=FALSE,INDIRECT(A2753&amp;B2753&amp;C2753&amp;F2753)=0),"",IF(G2753="【（第８期）医療機関受付】",TEXT(INDIRECT(A2753&amp;D2753&amp;E2753&amp;5),"d"),TEXT(INDIRECT(A2753&amp;B2753&amp;C2753&amp;5),"d")))</f>
        <v/>
      </c>
      <c r="O2753" s="15" t="str" cm="1">
        <f t="array" aca="1" ref="O2753" ca="1">IF(OR(INDIRECT(A2753&amp;B2753&amp;C2753&amp;F2753)="",ISNUMBER(INDIRECT(A2753&amp;B2753&amp;C2753&amp;F2753))=FALSE,INDIRECT(A2753&amp;B2753&amp;C2753&amp;F2753)=0),"",HOUR(INDIRECT(A2753&amp;"A"&amp;F2753)))</f>
        <v/>
      </c>
      <c r="P2753" s="15" t="str" cm="1">
        <f t="array" aca="1" ref="P2753" ca="1">IF(OR(INDIRECT(A2753&amp;B2753&amp;C2753&amp;F2753)="",ISNUMBER(INDIRECT(A2753&amp;B2753&amp;C2753&amp;F2753))=FALSE,INDIRECT(A2753&amp;B2753&amp;C2753&amp;F2753)=0),"",MINUTE(INDIRECT(A2753&amp;"A"&amp;F2753)))</f>
        <v/>
      </c>
      <c r="Q2753" s="15" t="str" cm="1">
        <f t="array" aca="1" ref="Q2753" ca="1">IF(OR(INDIRECT(A2753&amp;B2753&amp;C2753&amp;F2753)="",ISNUMBER(INDIRECT(A2753&amp;B2753&amp;C2753&amp;F2753))=FALSE,INDIRECT(A2753&amp;B2753&amp;C2753&amp;F2753)=0),"",O2753)</f>
        <v/>
      </c>
      <c r="R2753" s="15" t="str" cm="1">
        <f t="array" aca="1" ref="R2753" ca="1">IF(OR(INDIRECT(A2753&amp;B2753&amp;C2753&amp;F2753)="",ISNUMBER(INDIRECT(A2753&amp;B2753&amp;C2753&amp;F2753))=FALSE,INDIRECT(A2753&amp;B2753&amp;C2753&amp;F2753)=0),"",P2753+14)</f>
        <v/>
      </c>
      <c r="S2753" s="15" t="str" cm="1">
        <f t="array" aca="1" ref="S2753" ca="1">IF(OR(INDIRECT(A2753&amp;B2753&amp;C2753&amp;F2753)="",ISNUMBER(INDIRECT(A2753&amp;B2753&amp;C2753&amp;F2753))=FALSE,INDIRECT(A2753&amp;B2753&amp;C2753&amp;F2753)=0),"",INDIRECT(A2753&amp;B2753&amp;C2753&amp;F2753))</f>
        <v/>
      </c>
      <c r="T2753" s="15" t="str" cm="1">
        <f t="array" aca="1" ref="T2753" ca="1">IF(OR(INDIRECT(A2753&amp;B2753&amp;C2753&amp;F2753)="",ISNUMBER(INDIRECT(A2753&amp;B2753&amp;C2753&amp;F2753))=FALSE,INDIRECT(A2753&amp;B2753&amp;C2753&amp;F2753)=0),"",0)</f>
        <v/>
      </c>
    </row>
    <row r="2754" spans="1:20">
      <c r="A2754" s="23" t="s">
        <v>912</v>
      </c>
      <c r="B2754" s="23" t="s">
        <v>914</v>
      </c>
      <c r="C2754" s="23" t="str">
        <f t="shared" si="126"/>
        <v>b</v>
      </c>
      <c r="D2754" s="23" t="s">
        <v>914</v>
      </c>
      <c r="E2754" s="23" t="str">
        <f t="shared" si="127"/>
        <v>a</v>
      </c>
      <c r="F2754" s="23">
        <f t="shared" si="128"/>
        <v>59</v>
      </c>
      <c r="G2754" s="23" t="str" cm="1">
        <f t="array" aca="1" ref="G2754" ca="1">IF(OR(INDIRECT(A2754&amp;B2754&amp;C2754&amp;F2754)="",ISNUMBER(INDIRECT(A2754&amp;B2754&amp;C2754&amp;F2754))=FALSE),"",IF(INDIRECT(A2754&amp;B2754&amp;C2754&amp;9)="公開","【（第８期）WEB・コールセンター受付】","【（第８期）医療機関受付】"))</f>
        <v/>
      </c>
      <c r="H2754" s="15" t="str" cm="1">
        <f t="array" aca="1" ref="H2754" ca="1">IF(OR(INDIRECT(A2754&amp;B2754&amp;C2754&amp;F2754)="",ISNUMBER(INDIRECT(A2754&amp;B2754&amp;C2754&amp;F2754))=FALSE,INDIRECT(A2754&amp;B2754&amp;C2754&amp;F2754)=0),"",431001)</f>
        <v/>
      </c>
      <c r="I2754" s="15" t="str" cm="1">
        <f t="array" aca="1" ref="I2754" ca="1">IF(OR(INDIRECT(A2754&amp;B2754&amp;C2754&amp;F2754)="",ISNUMBER(INDIRECT(A2754&amp;B2754&amp;C2754&amp;F2754))=FALSE,INDIRECT(A2754&amp;B2754&amp;C2754&amp;F2754)=0),"",G2754&amp;J2754&amp;"."&amp;TEXT(M2754,"00")&amp;TEXT(N2754,"00")&amp;"."&amp;TEXT(O2754,"00")&amp;TEXT(P2754,"00"))</f>
        <v/>
      </c>
      <c r="J2754" s="15" t="str" cm="1">
        <f t="array" aca="1" ref="J2754" ca="1">IF(OR(INDIRECT(A2754&amp;B2754&amp;C2754&amp;F2754)="",ISNUMBER(INDIRECT(A2754&amp;B2754&amp;C2754&amp;F2754))=FALSE,INDIRECT(A2754&amp;B2754&amp;C2754&amp;F2754)=0),"",予約枠報告様式!$B$2)</f>
        <v/>
      </c>
      <c r="K2754" s="15" t="str" cm="1">
        <f t="array" aca="1" ref="K2754" ca="1">IF(OR(INDIRECT(A2754&amp;B2754&amp;C2754&amp;F2754)="",ISNUMBER(INDIRECT(A2754&amp;B2754&amp;C2754&amp;F2754))=FALSE,INDIRECT(A2754&amp;B2754&amp;C2754&amp;F2754)=0),"",1)</f>
        <v/>
      </c>
      <c r="L2754" s="15" t="str" cm="1">
        <f t="array" aca="1" ref="L2754" ca="1">IF(OR(INDIRECT(A2754&amp;B2754&amp;C2754&amp;F2754)="",ISNUMBER(INDIRECT(A2754&amp;B2754&amp;C2754&amp;F2754))=FALSE,INDIRECT(A2754&amp;B2754&amp;C2754&amp;F2754)=0),"",IF(G2754="【（第８期）医療機関受付】",TEXT(INDIRECT(A2754&amp;D2754&amp;E2754&amp;5),"yyy"),TEXT(INDIRECT(A2754&amp;B2754&amp;C2754&amp;5),"yyy")))</f>
        <v/>
      </c>
      <c r="M2754" s="15" t="str" cm="1">
        <f t="array" aca="1" ref="M2754" ca="1">IF(OR(INDIRECT(A2754&amp;B2754&amp;C2754&amp;F2754)="",ISNUMBER(INDIRECT(A2754&amp;B2754&amp;C2754&amp;F2754))=FALSE,INDIRECT(A2754&amp;B2754&amp;C2754&amp;F2754)=0),"",IF(G2754="【（第８期）医療機関受付】",TEXT(INDIRECT(A2754&amp;D2754&amp;E2754&amp;5),"m"),TEXT(INDIRECT(A2754&amp;B2754&amp;C2754&amp;5),"m")))</f>
        <v/>
      </c>
      <c r="N2754" s="15" t="str" cm="1">
        <f t="array" aca="1" ref="N2754" ca="1">IF(OR(INDIRECT(A2754&amp;B2754&amp;C2754&amp;F2754)="",ISNUMBER(INDIRECT(A2754&amp;B2754&amp;C2754&amp;F2754))=FALSE,INDIRECT(A2754&amp;B2754&amp;C2754&amp;F2754)=0),"",IF(G2754="【（第８期）医療機関受付】",TEXT(INDIRECT(A2754&amp;D2754&amp;E2754&amp;5),"d"),TEXT(INDIRECT(A2754&amp;B2754&amp;C2754&amp;5),"d")))</f>
        <v/>
      </c>
      <c r="O2754" s="15" t="str" cm="1">
        <f t="array" aca="1" ref="O2754" ca="1">IF(OR(INDIRECT(A2754&amp;B2754&amp;C2754&amp;F2754)="",ISNUMBER(INDIRECT(A2754&amp;B2754&amp;C2754&amp;F2754))=FALSE,INDIRECT(A2754&amp;B2754&amp;C2754&amp;F2754)=0),"",HOUR(INDIRECT(A2754&amp;"A"&amp;F2754)))</f>
        <v/>
      </c>
      <c r="P2754" s="15" t="str" cm="1">
        <f t="array" aca="1" ref="P2754" ca="1">IF(OR(INDIRECT(A2754&amp;B2754&amp;C2754&amp;F2754)="",ISNUMBER(INDIRECT(A2754&amp;B2754&amp;C2754&amp;F2754))=FALSE,INDIRECT(A2754&amp;B2754&amp;C2754&amp;F2754)=0),"",MINUTE(INDIRECT(A2754&amp;"A"&amp;F2754)))</f>
        <v/>
      </c>
      <c r="Q2754" s="15" t="str" cm="1">
        <f t="array" aca="1" ref="Q2754" ca="1">IF(OR(INDIRECT(A2754&amp;B2754&amp;C2754&amp;F2754)="",ISNUMBER(INDIRECT(A2754&amp;B2754&amp;C2754&amp;F2754))=FALSE,INDIRECT(A2754&amp;B2754&amp;C2754&amp;F2754)=0),"",O2754)</f>
        <v/>
      </c>
      <c r="R2754" s="15" t="str" cm="1">
        <f t="array" aca="1" ref="R2754" ca="1">IF(OR(INDIRECT(A2754&amp;B2754&amp;C2754&amp;F2754)="",ISNUMBER(INDIRECT(A2754&amp;B2754&amp;C2754&amp;F2754))=FALSE,INDIRECT(A2754&amp;B2754&amp;C2754&amp;F2754)=0),"",P2754+14)</f>
        <v/>
      </c>
      <c r="S2754" s="15" t="str" cm="1">
        <f t="array" aca="1" ref="S2754" ca="1">IF(OR(INDIRECT(A2754&amp;B2754&amp;C2754&amp;F2754)="",ISNUMBER(INDIRECT(A2754&amp;B2754&amp;C2754&amp;F2754))=FALSE,INDIRECT(A2754&amp;B2754&amp;C2754&amp;F2754)=0),"",INDIRECT(A2754&amp;B2754&amp;C2754&amp;F2754))</f>
        <v/>
      </c>
      <c r="T2754" s="15" t="str" cm="1">
        <f t="array" aca="1" ref="T2754" ca="1">IF(OR(INDIRECT(A2754&amp;B2754&amp;C2754&amp;F2754)="",ISNUMBER(INDIRECT(A2754&amp;B2754&amp;C2754&amp;F2754))=FALSE,INDIRECT(A2754&amp;B2754&amp;C2754&amp;F2754)=0),"",0)</f>
        <v/>
      </c>
    </row>
    <row r="2755" spans="1:20">
      <c r="A2755" s="23" t="s">
        <v>912</v>
      </c>
      <c r="B2755" s="23" t="s">
        <v>914</v>
      </c>
      <c r="C2755" s="23" t="str">
        <f t="shared" si="126"/>
        <v>b</v>
      </c>
      <c r="D2755" s="23" t="s">
        <v>914</v>
      </c>
      <c r="E2755" s="23" t="str">
        <f t="shared" si="127"/>
        <v>a</v>
      </c>
      <c r="F2755" s="23">
        <f t="shared" si="128"/>
        <v>60</v>
      </c>
      <c r="G2755" s="23" t="str" cm="1">
        <f t="array" aca="1" ref="G2755" ca="1">IF(OR(INDIRECT(A2755&amp;B2755&amp;C2755&amp;F2755)="",ISNUMBER(INDIRECT(A2755&amp;B2755&amp;C2755&amp;F2755))=FALSE),"",IF(INDIRECT(A2755&amp;B2755&amp;C2755&amp;9)="公開","【（第８期）WEB・コールセンター受付】","【（第８期）医療機関受付】"))</f>
        <v/>
      </c>
      <c r="H2755" s="15" t="str" cm="1">
        <f t="array" aca="1" ref="H2755" ca="1">IF(OR(INDIRECT(A2755&amp;B2755&amp;C2755&amp;F2755)="",ISNUMBER(INDIRECT(A2755&amp;B2755&amp;C2755&amp;F2755))=FALSE,INDIRECT(A2755&amp;B2755&amp;C2755&amp;F2755)=0),"",431001)</f>
        <v/>
      </c>
      <c r="I2755" s="15" t="str" cm="1">
        <f t="array" aca="1" ref="I2755" ca="1">IF(OR(INDIRECT(A2755&amp;B2755&amp;C2755&amp;F2755)="",ISNUMBER(INDIRECT(A2755&amp;B2755&amp;C2755&amp;F2755))=FALSE,INDIRECT(A2755&amp;B2755&amp;C2755&amp;F2755)=0),"",G2755&amp;J2755&amp;"."&amp;TEXT(M2755,"00")&amp;TEXT(N2755,"00")&amp;"."&amp;TEXT(O2755,"00")&amp;TEXT(P2755,"00"))</f>
        <v/>
      </c>
      <c r="J2755" s="15" t="str" cm="1">
        <f t="array" aca="1" ref="J2755" ca="1">IF(OR(INDIRECT(A2755&amp;B2755&amp;C2755&amp;F2755)="",ISNUMBER(INDIRECT(A2755&amp;B2755&amp;C2755&amp;F2755))=FALSE,INDIRECT(A2755&amp;B2755&amp;C2755&amp;F2755)=0),"",予約枠報告様式!$B$2)</f>
        <v/>
      </c>
      <c r="K2755" s="15" t="str" cm="1">
        <f t="array" aca="1" ref="K2755" ca="1">IF(OR(INDIRECT(A2755&amp;B2755&amp;C2755&amp;F2755)="",ISNUMBER(INDIRECT(A2755&amp;B2755&amp;C2755&amp;F2755))=FALSE,INDIRECT(A2755&amp;B2755&amp;C2755&amp;F2755)=0),"",1)</f>
        <v/>
      </c>
      <c r="L2755" s="15" t="str" cm="1">
        <f t="array" aca="1" ref="L2755" ca="1">IF(OR(INDIRECT(A2755&amp;B2755&amp;C2755&amp;F2755)="",ISNUMBER(INDIRECT(A2755&amp;B2755&amp;C2755&amp;F2755))=FALSE,INDIRECT(A2755&amp;B2755&amp;C2755&amp;F2755)=0),"",IF(G2755="【（第８期）医療機関受付】",TEXT(INDIRECT(A2755&amp;D2755&amp;E2755&amp;5),"yyy"),TEXT(INDIRECT(A2755&amp;B2755&amp;C2755&amp;5),"yyy")))</f>
        <v/>
      </c>
      <c r="M2755" s="15" t="str" cm="1">
        <f t="array" aca="1" ref="M2755" ca="1">IF(OR(INDIRECT(A2755&amp;B2755&amp;C2755&amp;F2755)="",ISNUMBER(INDIRECT(A2755&amp;B2755&amp;C2755&amp;F2755))=FALSE,INDIRECT(A2755&amp;B2755&amp;C2755&amp;F2755)=0),"",IF(G2755="【（第８期）医療機関受付】",TEXT(INDIRECT(A2755&amp;D2755&amp;E2755&amp;5),"m"),TEXT(INDIRECT(A2755&amp;B2755&amp;C2755&amp;5),"m")))</f>
        <v/>
      </c>
      <c r="N2755" s="15" t="str" cm="1">
        <f t="array" aca="1" ref="N2755" ca="1">IF(OR(INDIRECT(A2755&amp;B2755&amp;C2755&amp;F2755)="",ISNUMBER(INDIRECT(A2755&amp;B2755&amp;C2755&amp;F2755))=FALSE,INDIRECT(A2755&amp;B2755&amp;C2755&amp;F2755)=0),"",IF(G2755="【（第８期）医療機関受付】",TEXT(INDIRECT(A2755&amp;D2755&amp;E2755&amp;5),"d"),TEXT(INDIRECT(A2755&amp;B2755&amp;C2755&amp;5),"d")))</f>
        <v/>
      </c>
      <c r="O2755" s="15" t="str" cm="1">
        <f t="array" aca="1" ref="O2755" ca="1">IF(OR(INDIRECT(A2755&amp;B2755&amp;C2755&amp;F2755)="",ISNUMBER(INDIRECT(A2755&amp;B2755&amp;C2755&amp;F2755))=FALSE,INDIRECT(A2755&amp;B2755&amp;C2755&amp;F2755)=0),"",HOUR(INDIRECT(A2755&amp;"A"&amp;F2755)))</f>
        <v/>
      </c>
      <c r="P2755" s="15" t="str" cm="1">
        <f t="array" aca="1" ref="P2755" ca="1">IF(OR(INDIRECT(A2755&amp;B2755&amp;C2755&amp;F2755)="",ISNUMBER(INDIRECT(A2755&amp;B2755&amp;C2755&amp;F2755))=FALSE,INDIRECT(A2755&amp;B2755&amp;C2755&amp;F2755)=0),"",MINUTE(INDIRECT(A2755&amp;"A"&amp;F2755)))</f>
        <v/>
      </c>
      <c r="Q2755" s="15" t="str" cm="1">
        <f t="array" aca="1" ref="Q2755" ca="1">IF(OR(INDIRECT(A2755&amp;B2755&amp;C2755&amp;F2755)="",ISNUMBER(INDIRECT(A2755&amp;B2755&amp;C2755&amp;F2755))=FALSE,INDIRECT(A2755&amp;B2755&amp;C2755&amp;F2755)=0),"",O2755)</f>
        <v/>
      </c>
      <c r="R2755" s="15" t="str" cm="1">
        <f t="array" aca="1" ref="R2755" ca="1">IF(OR(INDIRECT(A2755&amp;B2755&amp;C2755&amp;F2755)="",ISNUMBER(INDIRECT(A2755&amp;B2755&amp;C2755&amp;F2755))=FALSE,INDIRECT(A2755&amp;B2755&amp;C2755&amp;F2755)=0),"",P2755+14)</f>
        <v/>
      </c>
      <c r="S2755" s="15" t="str" cm="1">
        <f t="array" aca="1" ref="S2755" ca="1">IF(OR(INDIRECT(A2755&amp;B2755&amp;C2755&amp;F2755)="",ISNUMBER(INDIRECT(A2755&amp;B2755&amp;C2755&amp;F2755))=FALSE,INDIRECT(A2755&amp;B2755&amp;C2755&amp;F2755)=0),"",INDIRECT(A2755&amp;B2755&amp;C2755&amp;F2755))</f>
        <v/>
      </c>
      <c r="T2755" s="15" t="str" cm="1">
        <f t="array" aca="1" ref="T2755" ca="1">IF(OR(INDIRECT(A2755&amp;B2755&amp;C2755&amp;F2755)="",ISNUMBER(INDIRECT(A2755&amp;B2755&amp;C2755&amp;F2755))=FALSE,INDIRECT(A2755&amp;B2755&amp;C2755&amp;F2755)=0),"",0)</f>
        <v/>
      </c>
    </row>
    <row r="2756" spans="1:20">
      <c r="A2756" s="23" t="s">
        <v>912</v>
      </c>
      <c r="B2756" s="23" t="s">
        <v>914</v>
      </c>
      <c r="C2756" s="23" t="str">
        <f t="shared" ref="C2756:C2819" si="129">IF(F2755=62,CHAR(CODE(C2755)+1),C2755)</f>
        <v>b</v>
      </c>
      <c r="D2756" s="23" t="s">
        <v>914</v>
      </c>
      <c r="E2756" s="23" t="str">
        <f t="shared" si="127"/>
        <v>a</v>
      </c>
      <c r="F2756" s="23">
        <f t="shared" si="128"/>
        <v>61</v>
      </c>
      <c r="G2756" s="23" t="str" cm="1">
        <f t="array" aca="1" ref="G2756" ca="1">IF(OR(INDIRECT(A2756&amp;B2756&amp;C2756&amp;F2756)="",ISNUMBER(INDIRECT(A2756&amp;B2756&amp;C2756&amp;F2756))=FALSE),"",IF(INDIRECT(A2756&amp;B2756&amp;C2756&amp;9)="公開","【（第８期）WEB・コールセンター受付】","【（第８期）医療機関受付】"))</f>
        <v/>
      </c>
      <c r="H2756" s="15" t="str" cm="1">
        <f t="array" aca="1" ref="H2756" ca="1">IF(OR(INDIRECT(A2756&amp;B2756&amp;C2756&amp;F2756)="",ISNUMBER(INDIRECT(A2756&amp;B2756&amp;C2756&amp;F2756))=FALSE,INDIRECT(A2756&amp;B2756&amp;C2756&amp;F2756)=0),"",431001)</f>
        <v/>
      </c>
      <c r="I2756" s="15" t="str" cm="1">
        <f t="array" aca="1" ref="I2756" ca="1">IF(OR(INDIRECT(A2756&amp;B2756&amp;C2756&amp;F2756)="",ISNUMBER(INDIRECT(A2756&amp;B2756&amp;C2756&amp;F2756))=FALSE,INDIRECT(A2756&amp;B2756&amp;C2756&amp;F2756)=0),"",G2756&amp;J2756&amp;"."&amp;TEXT(M2756,"00")&amp;TEXT(N2756,"00")&amp;"."&amp;TEXT(O2756,"00")&amp;TEXT(P2756,"00"))</f>
        <v/>
      </c>
      <c r="J2756" s="15" t="str" cm="1">
        <f t="array" aca="1" ref="J2756" ca="1">IF(OR(INDIRECT(A2756&amp;B2756&amp;C2756&amp;F2756)="",ISNUMBER(INDIRECT(A2756&amp;B2756&amp;C2756&amp;F2756))=FALSE,INDIRECT(A2756&amp;B2756&amp;C2756&amp;F2756)=0),"",予約枠報告様式!$B$2)</f>
        <v/>
      </c>
      <c r="K2756" s="15" t="str" cm="1">
        <f t="array" aca="1" ref="K2756" ca="1">IF(OR(INDIRECT(A2756&amp;B2756&amp;C2756&amp;F2756)="",ISNUMBER(INDIRECT(A2756&amp;B2756&amp;C2756&amp;F2756))=FALSE,INDIRECT(A2756&amp;B2756&amp;C2756&amp;F2756)=0),"",1)</f>
        <v/>
      </c>
      <c r="L2756" s="15" t="str" cm="1">
        <f t="array" aca="1" ref="L2756" ca="1">IF(OR(INDIRECT(A2756&amp;B2756&amp;C2756&amp;F2756)="",ISNUMBER(INDIRECT(A2756&amp;B2756&amp;C2756&amp;F2756))=FALSE,INDIRECT(A2756&amp;B2756&amp;C2756&amp;F2756)=0),"",IF(G2756="【（第８期）医療機関受付】",TEXT(INDIRECT(A2756&amp;D2756&amp;E2756&amp;5),"yyy"),TEXT(INDIRECT(A2756&amp;B2756&amp;C2756&amp;5),"yyy")))</f>
        <v/>
      </c>
      <c r="M2756" s="15" t="str" cm="1">
        <f t="array" aca="1" ref="M2756" ca="1">IF(OR(INDIRECT(A2756&amp;B2756&amp;C2756&amp;F2756)="",ISNUMBER(INDIRECT(A2756&amp;B2756&amp;C2756&amp;F2756))=FALSE,INDIRECT(A2756&amp;B2756&amp;C2756&amp;F2756)=0),"",IF(G2756="【（第８期）医療機関受付】",TEXT(INDIRECT(A2756&amp;D2756&amp;E2756&amp;5),"m"),TEXT(INDIRECT(A2756&amp;B2756&amp;C2756&amp;5),"m")))</f>
        <v/>
      </c>
      <c r="N2756" s="15" t="str" cm="1">
        <f t="array" aca="1" ref="N2756" ca="1">IF(OR(INDIRECT(A2756&amp;B2756&amp;C2756&amp;F2756)="",ISNUMBER(INDIRECT(A2756&amp;B2756&amp;C2756&amp;F2756))=FALSE,INDIRECT(A2756&amp;B2756&amp;C2756&amp;F2756)=0),"",IF(G2756="【（第８期）医療機関受付】",TEXT(INDIRECT(A2756&amp;D2756&amp;E2756&amp;5),"d"),TEXT(INDIRECT(A2756&amp;B2756&amp;C2756&amp;5),"d")))</f>
        <v/>
      </c>
      <c r="O2756" s="15" t="str" cm="1">
        <f t="array" aca="1" ref="O2756" ca="1">IF(OR(INDIRECT(A2756&amp;B2756&amp;C2756&amp;F2756)="",ISNUMBER(INDIRECT(A2756&amp;B2756&amp;C2756&amp;F2756))=FALSE,INDIRECT(A2756&amp;B2756&amp;C2756&amp;F2756)=0),"",HOUR(INDIRECT(A2756&amp;"A"&amp;F2756)))</f>
        <v/>
      </c>
      <c r="P2756" s="15" t="str" cm="1">
        <f t="array" aca="1" ref="P2756" ca="1">IF(OR(INDIRECT(A2756&amp;B2756&amp;C2756&amp;F2756)="",ISNUMBER(INDIRECT(A2756&amp;B2756&amp;C2756&amp;F2756))=FALSE,INDIRECT(A2756&amp;B2756&amp;C2756&amp;F2756)=0),"",MINUTE(INDIRECT(A2756&amp;"A"&amp;F2756)))</f>
        <v/>
      </c>
      <c r="Q2756" s="15" t="str" cm="1">
        <f t="array" aca="1" ref="Q2756" ca="1">IF(OR(INDIRECT(A2756&amp;B2756&amp;C2756&amp;F2756)="",ISNUMBER(INDIRECT(A2756&amp;B2756&amp;C2756&amp;F2756))=FALSE,INDIRECT(A2756&amp;B2756&amp;C2756&amp;F2756)=0),"",O2756)</f>
        <v/>
      </c>
      <c r="R2756" s="15" t="str" cm="1">
        <f t="array" aca="1" ref="R2756" ca="1">IF(OR(INDIRECT(A2756&amp;B2756&amp;C2756&amp;F2756)="",ISNUMBER(INDIRECT(A2756&amp;B2756&amp;C2756&amp;F2756))=FALSE,INDIRECT(A2756&amp;B2756&amp;C2756&amp;F2756)=0),"",P2756+14)</f>
        <v/>
      </c>
      <c r="S2756" s="15" t="str" cm="1">
        <f t="array" aca="1" ref="S2756" ca="1">IF(OR(INDIRECT(A2756&amp;B2756&amp;C2756&amp;F2756)="",ISNUMBER(INDIRECT(A2756&amp;B2756&amp;C2756&amp;F2756))=FALSE,INDIRECT(A2756&amp;B2756&amp;C2756&amp;F2756)=0),"",INDIRECT(A2756&amp;B2756&amp;C2756&amp;F2756))</f>
        <v/>
      </c>
      <c r="T2756" s="15" t="str" cm="1">
        <f t="array" aca="1" ref="T2756" ca="1">IF(OR(INDIRECT(A2756&amp;B2756&amp;C2756&amp;F2756)="",ISNUMBER(INDIRECT(A2756&amp;B2756&amp;C2756&amp;F2756))=FALSE,INDIRECT(A2756&amp;B2756&amp;C2756&amp;F2756)=0),"",0)</f>
        <v/>
      </c>
    </row>
    <row r="2757" spans="1:20">
      <c r="A2757" s="23" t="s">
        <v>912</v>
      </c>
      <c r="B2757" s="23" t="s">
        <v>914</v>
      </c>
      <c r="C2757" s="23" t="str">
        <f t="shared" si="129"/>
        <v>b</v>
      </c>
      <c r="D2757" s="23" t="s">
        <v>914</v>
      </c>
      <c r="E2757" s="23" t="str">
        <f t="shared" si="127"/>
        <v>a</v>
      </c>
      <c r="F2757" s="23">
        <f t="shared" si="128"/>
        <v>62</v>
      </c>
      <c r="G2757" s="23" t="str" cm="1">
        <f t="array" aca="1" ref="G2757" ca="1">IF(OR(INDIRECT(A2757&amp;B2757&amp;C2757&amp;F2757)="",ISNUMBER(INDIRECT(A2757&amp;B2757&amp;C2757&amp;F2757))=FALSE),"",IF(INDIRECT(A2757&amp;B2757&amp;C2757&amp;9)="公開","【（第８期）WEB・コールセンター受付】","【（第８期）医療機関受付】"))</f>
        <v/>
      </c>
      <c r="H2757" s="15" t="str" cm="1">
        <f t="array" aca="1" ref="H2757" ca="1">IF(OR(INDIRECT(A2757&amp;B2757&amp;C2757&amp;F2757)="",ISNUMBER(INDIRECT(A2757&amp;B2757&amp;C2757&amp;F2757))=FALSE,INDIRECT(A2757&amp;B2757&amp;C2757&amp;F2757)=0),"",431001)</f>
        <v/>
      </c>
      <c r="I2757" s="15" t="str" cm="1">
        <f t="array" aca="1" ref="I2757" ca="1">IF(OR(INDIRECT(A2757&amp;B2757&amp;C2757&amp;F2757)="",ISNUMBER(INDIRECT(A2757&amp;B2757&amp;C2757&amp;F2757))=FALSE,INDIRECT(A2757&amp;B2757&amp;C2757&amp;F2757)=0),"",G2757&amp;J2757&amp;"."&amp;TEXT(M2757,"00")&amp;TEXT(N2757,"00")&amp;"."&amp;TEXT(O2757,"00")&amp;TEXT(P2757,"00"))</f>
        <v/>
      </c>
      <c r="J2757" s="15" t="str" cm="1">
        <f t="array" aca="1" ref="J2757" ca="1">IF(OR(INDIRECT(A2757&amp;B2757&amp;C2757&amp;F2757)="",ISNUMBER(INDIRECT(A2757&amp;B2757&amp;C2757&amp;F2757))=FALSE,INDIRECT(A2757&amp;B2757&amp;C2757&amp;F2757)=0),"",予約枠報告様式!$B$2)</f>
        <v/>
      </c>
      <c r="K2757" s="15" t="str" cm="1">
        <f t="array" aca="1" ref="K2757" ca="1">IF(OR(INDIRECT(A2757&amp;B2757&amp;C2757&amp;F2757)="",ISNUMBER(INDIRECT(A2757&amp;B2757&amp;C2757&amp;F2757))=FALSE,INDIRECT(A2757&amp;B2757&amp;C2757&amp;F2757)=0),"",1)</f>
        <v/>
      </c>
      <c r="L2757" s="15" t="str" cm="1">
        <f t="array" aca="1" ref="L2757" ca="1">IF(OR(INDIRECT(A2757&amp;B2757&amp;C2757&amp;F2757)="",ISNUMBER(INDIRECT(A2757&amp;B2757&amp;C2757&amp;F2757))=FALSE,INDIRECT(A2757&amp;B2757&amp;C2757&amp;F2757)=0),"",IF(G2757="【（第８期）医療機関受付】",TEXT(INDIRECT(A2757&amp;D2757&amp;E2757&amp;5),"yyy"),TEXT(INDIRECT(A2757&amp;B2757&amp;C2757&amp;5),"yyy")))</f>
        <v/>
      </c>
      <c r="M2757" s="15" t="str" cm="1">
        <f t="array" aca="1" ref="M2757" ca="1">IF(OR(INDIRECT(A2757&amp;B2757&amp;C2757&amp;F2757)="",ISNUMBER(INDIRECT(A2757&amp;B2757&amp;C2757&amp;F2757))=FALSE,INDIRECT(A2757&amp;B2757&amp;C2757&amp;F2757)=0),"",IF(G2757="【（第８期）医療機関受付】",TEXT(INDIRECT(A2757&amp;D2757&amp;E2757&amp;5),"m"),TEXT(INDIRECT(A2757&amp;B2757&amp;C2757&amp;5),"m")))</f>
        <v/>
      </c>
      <c r="N2757" s="15" t="str" cm="1">
        <f t="array" aca="1" ref="N2757" ca="1">IF(OR(INDIRECT(A2757&amp;B2757&amp;C2757&amp;F2757)="",ISNUMBER(INDIRECT(A2757&amp;B2757&amp;C2757&amp;F2757))=FALSE,INDIRECT(A2757&amp;B2757&amp;C2757&amp;F2757)=0),"",IF(G2757="【（第８期）医療機関受付】",TEXT(INDIRECT(A2757&amp;D2757&amp;E2757&amp;5),"d"),TEXT(INDIRECT(A2757&amp;B2757&amp;C2757&amp;5),"d")))</f>
        <v/>
      </c>
      <c r="O2757" s="15" t="str" cm="1">
        <f t="array" aca="1" ref="O2757" ca="1">IF(OR(INDIRECT(A2757&amp;B2757&amp;C2757&amp;F2757)="",ISNUMBER(INDIRECT(A2757&amp;B2757&amp;C2757&amp;F2757))=FALSE,INDIRECT(A2757&amp;B2757&amp;C2757&amp;F2757)=0),"",HOUR(INDIRECT(A2757&amp;"A"&amp;F2757)))</f>
        <v/>
      </c>
      <c r="P2757" s="15" t="str" cm="1">
        <f t="array" aca="1" ref="P2757" ca="1">IF(OR(INDIRECT(A2757&amp;B2757&amp;C2757&amp;F2757)="",ISNUMBER(INDIRECT(A2757&amp;B2757&amp;C2757&amp;F2757))=FALSE,INDIRECT(A2757&amp;B2757&amp;C2757&amp;F2757)=0),"",MINUTE(INDIRECT(A2757&amp;"A"&amp;F2757)))</f>
        <v/>
      </c>
      <c r="Q2757" s="15" t="str" cm="1">
        <f t="array" aca="1" ref="Q2757" ca="1">IF(OR(INDIRECT(A2757&amp;B2757&amp;C2757&amp;F2757)="",ISNUMBER(INDIRECT(A2757&amp;B2757&amp;C2757&amp;F2757))=FALSE,INDIRECT(A2757&amp;B2757&amp;C2757&amp;F2757)=0),"",O2757)</f>
        <v/>
      </c>
      <c r="R2757" s="15" t="str" cm="1">
        <f t="array" aca="1" ref="R2757" ca="1">IF(OR(INDIRECT(A2757&amp;B2757&amp;C2757&amp;F2757)="",ISNUMBER(INDIRECT(A2757&amp;B2757&amp;C2757&amp;F2757))=FALSE,INDIRECT(A2757&amp;B2757&amp;C2757&amp;F2757)=0),"",P2757+14)</f>
        <v/>
      </c>
      <c r="S2757" s="15" t="str" cm="1">
        <f t="array" aca="1" ref="S2757" ca="1">IF(OR(INDIRECT(A2757&amp;B2757&amp;C2757&amp;F2757)="",ISNUMBER(INDIRECT(A2757&amp;B2757&amp;C2757&amp;F2757))=FALSE,INDIRECT(A2757&amp;B2757&amp;C2757&amp;F2757)=0),"",INDIRECT(A2757&amp;B2757&amp;C2757&amp;F2757))</f>
        <v/>
      </c>
      <c r="T2757" s="15" t="str" cm="1">
        <f t="array" aca="1" ref="T2757" ca="1">IF(OR(INDIRECT(A2757&amp;B2757&amp;C2757&amp;F2757)="",ISNUMBER(INDIRECT(A2757&amp;B2757&amp;C2757&amp;F2757))=FALSE,INDIRECT(A2757&amp;B2757&amp;C2757&amp;F2757)=0),"",0)</f>
        <v/>
      </c>
    </row>
    <row r="2758" spans="1:20">
      <c r="A2758" s="23" t="s">
        <v>912</v>
      </c>
      <c r="B2758" s="23" t="s">
        <v>914</v>
      </c>
      <c r="C2758" s="23" t="str">
        <f t="shared" si="129"/>
        <v>c</v>
      </c>
      <c r="D2758" s="23" t="s">
        <v>914</v>
      </c>
      <c r="E2758" s="23" t="str">
        <f t="shared" si="127"/>
        <v>b</v>
      </c>
      <c r="F2758" s="23">
        <f t="shared" si="128"/>
        <v>11</v>
      </c>
      <c r="G2758" s="23" t="str" cm="1">
        <f t="array" aca="1" ref="G2758" ca="1">IF(OR(INDIRECT(A2758&amp;B2758&amp;C2758&amp;F2758)="",ISNUMBER(INDIRECT(A2758&amp;B2758&amp;C2758&amp;F2758))=FALSE),"",IF(INDIRECT(A2758&amp;B2758&amp;C2758&amp;9)="公開","【（第８期）WEB・コールセンター受付】","【（第８期）医療機関受付】"))</f>
        <v/>
      </c>
      <c r="H2758" s="15" t="str" cm="1">
        <f t="array" aca="1" ref="H2758" ca="1">IF(OR(INDIRECT(A2758&amp;B2758&amp;C2758&amp;F2758)="",ISNUMBER(INDIRECT(A2758&amp;B2758&amp;C2758&amp;F2758))=FALSE,INDIRECT(A2758&amp;B2758&amp;C2758&amp;F2758)=0),"",431001)</f>
        <v/>
      </c>
      <c r="I2758" s="15" t="str" cm="1">
        <f t="array" aca="1" ref="I2758" ca="1">IF(OR(INDIRECT(A2758&amp;B2758&amp;C2758&amp;F2758)="",ISNUMBER(INDIRECT(A2758&amp;B2758&amp;C2758&amp;F2758))=FALSE,INDIRECT(A2758&amp;B2758&amp;C2758&amp;F2758)=0),"",G2758&amp;J2758&amp;"."&amp;TEXT(M2758,"00")&amp;TEXT(N2758,"00")&amp;"."&amp;TEXT(O2758,"00")&amp;TEXT(P2758,"00"))</f>
        <v/>
      </c>
      <c r="J2758" s="15" t="str" cm="1">
        <f t="array" aca="1" ref="J2758" ca="1">IF(OR(INDIRECT(A2758&amp;B2758&amp;C2758&amp;F2758)="",ISNUMBER(INDIRECT(A2758&amp;B2758&amp;C2758&amp;F2758))=FALSE,INDIRECT(A2758&amp;B2758&amp;C2758&amp;F2758)=0),"",予約枠報告様式!$B$2)</f>
        <v/>
      </c>
      <c r="K2758" s="15" t="str" cm="1">
        <f t="array" aca="1" ref="K2758" ca="1">IF(OR(INDIRECT(A2758&amp;B2758&amp;C2758&amp;F2758)="",ISNUMBER(INDIRECT(A2758&amp;B2758&amp;C2758&amp;F2758))=FALSE,INDIRECT(A2758&amp;B2758&amp;C2758&amp;F2758)=0),"",1)</f>
        <v/>
      </c>
      <c r="L2758" s="15" t="str" cm="1">
        <f t="array" aca="1" ref="L2758" ca="1">IF(OR(INDIRECT(A2758&amp;B2758&amp;C2758&amp;F2758)="",ISNUMBER(INDIRECT(A2758&amp;B2758&amp;C2758&amp;F2758))=FALSE,INDIRECT(A2758&amp;B2758&amp;C2758&amp;F2758)=0),"",IF(G2758="【（第８期）医療機関受付】",TEXT(INDIRECT(A2758&amp;D2758&amp;E2758&amp;5),"yyy"),TEXT(INDIRECT(A2758&amp;B2758&amp;C2758&amp;5),"yyy")))</f>
        <v/>
      </c>
      <c r="M2758" s="15" t="str" cm="1">
        <f t="array" aca="1" ref="M2758" ca="1">IF(OR(INDIRECT(A2758&amp;B2758&amp;C2758&amp;F2758)="",ISNUMBER(INDIRECT(A2758&amp;B2758&amp;C2758&amp;F2758))=FALSE,INDIRECT(A2758&amp;B2758&amp;C2758&amp;F2758)=0),"",IF(G2758="【（第８期）医療機関受付】",TEXT(INDIRECT(A2758&amp;D2758&amp;E2758&amp;5),"m"),TEXT(INDIRECT(A2758&amp;B2758&amp;C2758&amp;5),"m")))</f>
        <v/>
      </c>
      <c r="N2758" s="15" t="str" cm="1">
        <f t="array" aca="1" ref="N2758" ca="1">IF(OR(INDIRECT(A2758&amp;B2758&amp;C2758&amp;F2758)="",ISNUMBER(INDIRECT(A2758&amp;B2758&amp;C2758&amp;F2758))=FALSE,INDIRECT(A2758&amp;B2758&amp;C2758&amp;F2758)=0),"",IF(G2758="【（第８期）医療機関受付】",TEXT(INDIRECT(A2758&amp;D2758&amp;E2758&amp;5),"d"),TEXT(INDIRECT(A2758&amp;B2758&amp;C2758&amp;5),"d")))</f>
        <v/>
      </c>
      <c r="O2758" s="15" t="str" cm="1">
        <f t="array" aca="1" ref="O2758" ca="1">IF(OR(INDIRECT(A2758&amp;B2758&amp;C2758&amp;F2758)="",ISNUMBER(INDIRECT(A2758&amp;B2758&amp;C2758&amp;F2758))=FALSE,INDIRECT(A2758&amp;B2758&amp;C2758&amp;F2758)=0),"",HOUR(INDIRECT(A2758&amp;"A"&amp;F2758)))</f>
        <v/>
      </c>
      <c r="P2758" s="15" t="str" cm="1">
        <f t="array" aca="1" ref="P2758" ca="1">IF(OR(INDIRECT(A2758&amp;B2758&amp;C2758&amp;F2758)="",ISNUMBER(INDIRECT(A2758&amp;B2758&amp;C2758&amp;F2758))=FALSE,INDIRECT(A2758&amp;B2758&amp;C2758&amp;F2758)=0),"",MINUTE(INDIRECT(A2758&amp;"A"&amp;F2758)))</f>
        <v/>
      </c>
      <c r="Q2758" s="15" t="str" cm="1">
        <f t="array" aca="1" ref="Q2758" ca="1">IF(OR(INDIRECT(A2758&amp;B2758&amp;C2758&amp;F2758)="",ISNUMBER(INDIRECT(A2758&amp;B2758&amp;C2758&amp;F2758))=FALSE,INDIRECT(A2758&amp;B2758&amp;C2758&amp;F2758)=0),"",O2758)</f>
        <v/>
      </c>
      <c r="R2758" s="15" t="str" cm="1">
        <f t="array" aca="1" ref="R2758" ca="1">IF(OR(INDIRECT(A2758&amp;B2758&amp;C2758&amp;F2758)="",ISNUMBER(INDIRECT(A2758&amp;B2758&amp;C2758&amp;F2758))=FALSE,INDIRECT(A2758&amp;B2758&amp;C2758&amp;F2758)=0),"",P2758+14)</f>
        <v/>
      </c>
      <c r="S2758" s="15" t="str" cm="1">
        <f t="array" aca="1" ref="S2758" ca="1">IF(OR(INDIRECT(A2758&amp;B2758&amp;C2758&amp;F2758)="",ISNUMBER(INDIRECT(A2758&amp;B2758&amp;C2758&amp;F2758))=FALSE,INDIRECT(A2758&amp;B2758&amp;C2758&amp;F2758)=0),"",INDIRECT(A2758&amp;B2758&amp;C2758&amp;F2758))</f>
        <v/>
      </c>
      <c r="T2758" s="15" t="str" cm="1">
        <f t="array" aca="1" ref="T2758" ca="1">IF(OR(INDIRECT(A2758&amp;B2758&amp;C2758&amp;F2758)="",ISNUMBER(INDIRECT(A2758&amp;B2758&amp;C2758&amp;F2758))=FALSE,INDIRECT(A2758&amp;B2758&amp;C2758&amp;F2758)=0),"",0)</f>
        <v/>
      </c>
    </row>
    <row r="2759" spans="1:20">
      <c r="A2759" s="23" t="s">
        <v>912</v>
      </c>
      <c r="B2759" s="23" t="s">
        <v>914</v>
      </c>
      <c r="C2759" s="23" t="str">
        <f t="shared" si="129"/>
        <v>c</v>
      </c>
      <c r="D2759" s="23" t="s">
        <v>914</v>
      </c>
      <c r="E2759" s="23" t="str">
        <f t="shared" si="127"/>
        <v>b</v>
      </c>
      <c r="F2759" s="23">
        <f t="shared" si="128"/>
        <v>12</v>
      </c>
      <c r="G2759" s="23" t="str" cm="1">
        <f t="array" aca="1" ref="G2759" ca="1">IF(OR(INDIRECT(A2759&amp;B2759&amp;C2759&amp;F2759)="",ISNUMBER(INDIRECT(A2759&amp;B2759&amp;C2759&amp;F2759))=FALSE),"",IF(INDIRECT(A2759&amp;B2759&amp;C2759&amp;9)="公開","【（第８期）WEB・コールセンター受付】","【（第８期）医療機関受付】"))</f>
        <v/>
      </c>
      <c r="H2759" s="15" t="str" cm="1">
        <f t="array" aca="1" ref="H2759" ca="1">IF(OR(INDIRECT(A2759&amp;B2759&amp;C2759&amp;F2759)="",ISNUMBER(INDIRECT(A2759&amp;B2759&amp;C2759&amp;F2759))=FALSE,INDIRECT(A2759&amp;B2759&amp;C2759&amp;F2759)=0),"",431001)</f>
        <v/>
      </c>
      <c r="I2759" s="15" t="str" cm="1">
        <f t="array" aca="1" ref="I2759" ca="1">IF(OR(INDIRECT(A2759&amp;B2759&amp;C2759&amp;F2759)="",ISNUMBER(INDIRECT(A2759&amp;B2759&amp;C2759&amp;F2759))=FALSE,INDIRECT(A2759&amp;B2759&amp;C2759&amp;F2759)=0),"",G2759&amp;J2759&amp;"."&amp;TEXT(M2759,"00")&amp;TEXT(N2759,"00")&amp;"."&amp;TEXT(O2759,"00")&amp;TEXT(P2759,"00"))</f>
        <v/>
      </c>
      <c r="J2759" s="15" t="str" cm="1">
        <f t="array" aca="1" ref="J2759" ca="1">IF(OR(INDIRECT(A2759&amp;B2759&amp;C2759&amp;F2759)="",ISNUMBER(INDIRECT(A2759&amp;B2759&amp;C2759&amp;F2759))=FALSE,INDIRECT(A2759&amp;B2759&amp;C2759&amp;F2759)=0),"",予約枠報告様式!$B$2)</f>
        <v/>
      </c>
      <c r="K2759" s="15" t="str" cm="1">
        <f t="array" aca="1" ref="K2759" ca="1">IF(OR(INDIRECT(A2759&amp;B2759&amp;C2759&amp;F2759)="",ISNUMBER(INDIRECT(A2759&amp;B2759&amp;C2759&amp;F2759))=FALSE,INDIRECT(A2759&amp;B2759&amp;C2759&amp;F2759)=0),"",1)</f>
        <v/>
      </c>
      <c r="L2759" s="15" t="str" cm="1">
        <f t="array" aca="1" ref="L2759" ca="1">IF(OR(INDIRECT(A2759&amp;B2759&amp;C2759&amp;F2759)="",ISNUMBER(INDIRECT(A2759&amp;B2759&amp;C2759&amp;F2759))=FALSE,INDIRECT(A2759&amp;B2759&amp;C2759&amp;F2759)=0),"",IF(G2759="【（第８期）医療機関受付】",TEXT(INDIRECT(A2759&amp;D2759&amp;E2759&amp;5),"yyy"),TEXT(INDIRECT(A2759&amp;B2759&amp;C2759&amp;5),"yyy")))</f>
        <v/>
      </c>
      <c r="M2759" s="15" t="str" cm="1">
        <f t="array" aca="1" ref="M2759" ca="1">IF(OR(INDIRECT(A2759&amp;B2759&amp;C2759&amp;F2759)="",ISNUMBER(INDIRECT(A2759&amp;B2759&amp;C2759&amp;F2759))=FALSE,INDIRECT(A2759&amp;B2759&amp;C2759&amp;F2759)=0),"",IF(G2759="【（第８期）医療機関受付】",TEXT(INDIRECT(A2759&amp;D2759&amp;E2759&amp;5),"m"),TEXT(INDIRECT(A2759&amp;B2759&amp;C2759&amp;5),"m")))</f>
        <v/>
      </c>
      <c r="N2759" s="15" t="str" cm="1">
        <f t="array" aca="1" ref="N2759" ca="1">IF(OR(INDIRECT(A2759&amp;B2759&amp;C2759&amp;F2759)="",ISNUMBER(INDIRECT(A2759&amp;B2759&amp;C2759&amp;F2759))=FALSE,INDIRECT(A2759&amp;B2759&amp;C2759&amp;F2759)=0),"",IF(G2759="【（第８期）医療機関受付】",TEXT(INDIRECT(A2759&amp;D2759&amp;E2759&amp;5),"d"),TEXT(INDIRECT(A2759&amp;B2759&amp;C2759&amp;5),"d")))</f>
        <v/>
      </c>
      <c r="O2759" s="15" t="str" cm="1">
        <f t="array" aca="1" ref="O2759" ca="1">IF(OR(INDIRECT(A2759&amp;B2759&amp;C2759&amp;F2759)="",ISNUMBER(INDIRECT(A2759&amp;B2759&amp;C2759&amp;F2759))=FALSE,INDIRECT(A2759&amp;B2759&amp;C2759&amp;F2759)=0),"",HOUR(INDIRECT(A2759&amp;"A"&amp;F2759)))</f>
        <v/>
      </c>
      <c r="P2759" s="15" t="str" cm="1">
        <f t="array" aca="1" ref="P2759" ca="1">IF(OR(INDIRECT(A2759&amp;B2759&amp;C2759&amp;F2759)="",ISNUMBER(INDIRECT(A2759&amp;B2759&amp;C2759&amp;F2759))=FALSE,INDIRECT(A2759&amp;B2759&amp;C2759&amp;F2759)=0),"",MINUTE(INDIRECT(A2759&amp;"A"&amp;F2759)))</f>
        <v/>
      </c>
      <c r="Q2759" s="15" t="str" cm="1">
        <f t="array" aca="1" ref="Q2759" ca="1">IF(OR(INDIRECT(A2759&amp;B2759&amp;C2759&amp;F2759)="",ISNUMBER(INDIRECT(A2759&amp;B2759&amp;C2759&amp;F2759))=FALSE,INDIRECT(A2759&amp;B2759&amp;C2759&amp;F2759)=0),"",O2759)</f>
        <v/>
      </c>
      <c r="R2759" s="15" t="str" cm="1">
        <f t="array" aca="1" ref="R2759" ca="1">IF(OR(INDIRECT(A2759&amp;B2759&amp;C2759&amp;F2759)="",ISNUMBER(INDIRECT(A2759&amp;B2759&amp;C2759&amp;F2759))=FALSE,INDIRECT(A2759&amp;B2759&amp;C2759&amp;F2759)=0),"",P2759+14)</f>
        <v/>
      </c>
      <c r="S2759" s="15" t="str" cm="1">
        <f t="array" aca="1" ref="S2759" ca="1">IF(OR(INDIRECT(A2759&amp;B2759&amp;C2759&amp;F2759)="",ISNUMBER(INDIRECT(A2759&amp;B2759&amp;C2759&amp;F2759))=FALSE,INDIRECT(A2759&amp;B2759&amp;C2759&amp;F2759)=0),"",INDIRECT(A2759&amp;B2759&amp;C2759&amp;F2759))</f>
        <v/>
      </c>
      <c r="T2759" s="15" t="str" cm="1">
        <f t="array" aca="1" ref="T2759" ca="1">IF(OR(INDIRECT(A2759&amp;B2759&amp;C2759&amp;F2759)="",ISNUMBER(INDIRECT(A2759&amp;B2759&amp;C2759&amp;F2759))=FALSE,INDIRECT(A2759&amp;B2759&amp;C2759&amp;F2759)=0),"",0)</f>
        <v/>
      </c>
    </row>
    <row r="2760" spans="1:20">
      <c r="A2760" s="23" t="s">
        <v>912</v>
      </c>
      <c r="B2760" s="23" t="s">
        <v>914</v>
      </c>
      <c r="C2760" s="23" t="str">
        <f t="shared" si="129"/>
        <v>c</v>
      </c>
      <c r="D2760" s="23" t="s">
        <v>914</v>
      </c>
      <c r="E2760" s="23" t="str">
        <f t="shared" si="127"/>
        <v>b</v>
      </c>
      <c r="F2760" s="23">
        <f t="shared" si="128"/>
        <v>13</v>
      </c>
      <c r="G2760" s="23" t="str" cm="1">
        <f t="array" aca="1" ref="G2760" ca="1">IF(OR(INDIRECT(A2760&amp;B2760&amp;C2760&amp;F2760)="",ISNUMBER(INDIRECT(A2760&amp;B2760&amp;C2760&amp;F2760))=FALSE),"",IF(INDIRECT(A2760&amp;B2760&amp;C2760&amp;9)="公開","【（第８期）WEB・コールセンター受付】","【（第８期）医療機関受付】"))</f>
        <v/>
      </c>
      <c r="H2760" s="15" t="str" cm="1">
        <f t="array" aca="1" ref="H2760" ca="1">IF(OR(INDIRECT(A2760&amp;B2760&amp;C2760&amp;F2760)="",ISNUMBER(INDIRECT(A2760&amp;B2760&amp;C2760&amp;F2760))=FALSE,INDIRECT(A2760&amp;B2760&amp;C2760&amp;F2760)=0),"",431001)</f>
        <v/>
      </c>
      <c r="I2760" s="15" t="str" cm="1">
        <f t="array" aca="1" ref="I2760" ca="1">IF(OR(INDIRECT(A2760&amp;B2760&amp;C2760&amp;F2760)="",ISNUMBER(INDIRECT(A2760&amp;B2760&amp;C2760&amp;F2760))=FALSE,INDIRECT(A2760&amp;B2760&amp;C2760&amp;F2760)=0),"",G2760&amp;J2760&amp;"."&amp;TEXT(M2760,"00")&amp;TEXT(N2760,"00")&amp;"."&amp;TEXT(O2760,"00")&amp;TEXT(P2760,"00"))</f>
        <v/>
      </c>
      <c r="J2760" s="15" t="str" cm="1">
        <f t="array" aca="1" ref="J2760" ca="1">IF(OR(INDIRECT(A2760&amp;B2760&amp;C2760&amp;F2760)="",ISNUMBER(INDIRECT(A2760&amp;B2760&amp;C2760&amp;F2760))=FALSE,INDIRECT(A2760&amp;B2760&amp;C2760&amp;F2760)=0),"",予約枠報告様式!$B$2)</f>
        <v/>
      </c>
      <c r="K2760" s="15" t="str" cm="1">
        <f t="array" aca="1" ref="K2760" ca="1">IF(OR(INDIRECT(A2760&amp;B2760&amp;C2760&amp;F2760)="",ISNUMBER(INDIRECT(A2760&amp;B2760&amp;C2760&amp;F2760))=FALSE,INDIRECT(A2760&amp;B2760&amp;C2760&amp;F2760)=0),"",1)</f>
        <v/>
      </c>
      <c r="L2760" s="15" t="str" cm="1">
        <f t="array" aca="1" ref="L2760" ca="1">IF(OR(INDIRECT(A2760&amp;B2760&amp;C2760&amp;F2760)="",ISNUMBER(INDIRECT(A2760&amp;B2760&amp;C2760&amp;F2760))=FALSE,INDIRECT(A2760&amp;B2760&amp;C2760&amp;F2760)=0),"",IF(G2760="【（第８期）医療機関受付】",TEXT(INDIRECT(A2760&amp;D2760&amp;E2760&amp;5),"yyy"),TEXT(INDIRECT(A2760&amp;B2760&amp;C2760&amp;5),"yyy")))</f>
        <v/>
      </c>
      <c r="M2760" s="15" t="str" cm="1">
        <f t="array" aca="1" ref="M2760" ca="1">IF(OR(INDIRECT(A2760&amp;B2760&amp;C2760&amp;F2760)="",ISNUMBER(INDIRECT(A2760&amp;B2760&amp;C2760&amp;F2760))=FALSE,INDIRECT(A2760&amp;B2760&amp;C2760&amp;F2760)=0),"",IF(G2760="【（第８期）医療機関受付】",TEXT(INDIRECT(A2760&amp;D2760&amp;E2760&amp;5),"m"),TEXT(INDIRECT(A2760&amp;B2760&amp;C2760&amp;5),"m")))</f>
        <v/>
      </c>
      <c r="N2760" s="15" t="str" cm="1">
        <f t="array" aca="1" ref="N2760" ca="1">IF(OR(INDIRECT(A2760&amp;B2760&amp;C2760&amp;F2760)="",ISNUMBER(INDIRECT(A2760&amp;B2760&amp;C2760&amp;F2760))=FALSE,INDIRECT(A2760&amp;B2760&amp;C2760&amp;F2760)=0),"",IF(G2760="【（第８期）医療機関受付】",TEXT(INDIRECT(A2760&amp;D2760&amp;E2760&amp;5),"d"),TEXT(INDIRECT(A2760&amp;B2760&amp;C2760&amp;5),"d")))</f>
        <v/>
      </c>
      <c r="O2760" s="15" t="str" cm="1">
        <f t="array" aca="1" ref="O2760" ca="1">IF(OR(INDIRECT(A2760&amp;B2760&amp;C2760&amp;F2760)="",ISNUMBER(INDIRECT(A2760&amp;B2760&amp;C2760&amp;F2760))=FALSE,INDIRECT(A2760&amp;B2760&amp;C2760&amp;F2760)=0),"",HOUR(INDIRECT(A2760&amp;"A"&amp;F2760)))</f>
        <v/>
      </c>
      <c r="P2760" s="15" t="str" cm="1">
        <f t="array" aca="1" ref="P2760" ca="1">IF(OR(INDIRECT(A2760&amp;B2760&amp;C2760&amp;F2760)="",ISNUMBER(INDIRECT(A2760&amp;B2760&amp;C2760&amp;F2760))=FALSE,INDIRECT(A2760&amp;B2760&amp;C2760&amp;F2760)=0),"",MINUTE(INDIRECT(A2760&amp;"A"&amp;F2760)))</f>
        <v/>
      </c>
      <c r="Q2760" s="15" t="str" cm="1">
        <f t="array" aca="1" ref="Q2760" ca="1">IF(OR(INDIRECT(A2760&amp;B2760&amp;C2760&amp;F2760)="",ISNUMBER(INDIRECT(A2760&amp;B2760&amp;C2760&amp;F2760))=FALSE,INDIRECT(A2760&amp;B2760&amp;C2760&amp;F2760)=0),"",O2760)</f>
        <v/>
      </c>
      <c r="R2760" s="15" t="str" cm="1">
        <f t="array" aca="1" ref="R2760" ca="1">IF(OR(INDIRECT(A2760&amp;B2760&amp;C2760&amp;F2760)="",ISNUMBER(INDIRECT(A2760&amp;B2760&amp;C2760&amp;F2760))=FALSE,INDIRECT(A2760&amp;B2760&amp;C2760&amp;F2760)=0),"",P2760+14)</f>
        <v/>
      </c>
      <c r="S2760" s="15" t="str" cm="1">
        <f t="array" aca="1" ref="S2760" ca="1">IF(OR(INDIRECT(A2760&amp;B2760&amp;C2760&amp;F2760)="",ISNUMBER(INDIRECT(A2760&amp;B2760&amp;C2760&amp;F2760))=FALSE,INDIRECT(A2760&amp;B2760&amp;C2760&amp;F2760)=0),"",INDIRECT(A2760&amp;B2760&amp;C2760&amp;F2760))</f>
        <v/>
      </c>
      <c r="T2760" s="15" t="str" cm="1">
        <f t="array" aca="1" ref="T2760" ca="1">IF(OR(INDIRECT(A2760&amp;B2760&amp;C2760&amp;F2760)="",ISNUMBER(INDIRECT(A2760&amp;B2760&amp;C2760&amp;F2760))=FALSE,INDIRECT(A2760&amp;B2760&amp;C2760&amp;F2760)=0),"",0)</f>
        <v/>
      </c>
    </row>
    <row r="2761" spans="1:20">
      <c r="A2761" s="23" t="s">
        <v>912</v>
      </c>
      <c r="B2761" s="23" t="s">
        <v>914</v>
      </c>
      <c r="C2761" s="23" t="str">
        <f t="shared" si="129"/>
        <v>c</v>
      </c>
      <c r="D2761" s="23" t="s">
        <v>914</v>
      </c>
      <c r="E2761" s="23" t="str">
        <f t="shared" si="127"/>
        <v>b</v>
      </c>
      <c r="F2761" s="23">
        <f t="shared" si="128"/>
        <v>14</v>
      </c>
      <c r="G2761" s="23" t="str" cm="1">
        <f t="array" aca="1" ref="G2761" ca="1">IF(OR(INDIRECT(A2761&amp;B2761&amp;C2761&amp;F2761)="",ISNUMBER(INDIRECT(A2761&amp;B2761&amp;C2761&amp;F2761))=FALSE),"",IF(INDIRECT(A2761&amp;B2761&amp;C2761&amp;9)="公開","【（第８期）WEB・コールセンター受付】","【（第８期）医療機関受付】"))</f>
        <v/>
      </c>
      <c r="H2761" s="15" t="str" cm="1">
        <f t="array" aca="1" ref="H2761" ca="1">IF(OR(INDIRECT(A2761&amp;B2761&amp;C2761&amp;F2761)="",ISNUMBER(INDIRECT(A2761&amp;B2761&amp;C2761&amp;F2761))=FALSE,INDIRECT(A2761&amp;B2761&amp;C2761&amp;F2761)=0),"",431001)</f>
        <v/>
      </c>
      <c r="I2761" s="15" t="str" cm="1">
        <f t="array" aca="1" ref="I2761" ca="1">IF(OR(INDIRECT(A2761&amp;B2761&amp;C2761&amp;F2761)="",ISNUMBER(INDIRECT(A2761&amp;B2761&amp;C2761&amp;F2761))=FALSE,INDIRECT(A2761&amp;B2761&amp;C2761&amp;F2761)=0),"",G2761&amp;J2761&amp;"."&amp;TEXT(M2761,"00")&amp;TEXT(N2761,"00")&amp;"."&amp;TEXT(O2761,"00")&amp;TEXT(P2761,"00"))</f>
        <v/>
      </c>
      <c r="J2761" s="15" t="str" cm="1">
        <f t="array" aca="1" ref="J2761" ca="1">IF(OR(INDIRECT(A2761&amp;B2761&amp;C2761&amp;F2761)="",ISNUMBER(INDIRECT(A2761&amp;B2761&amp;C2761&amp;F2761))=FALSE,INDIRECT(A2761&amp;B2761&amp;C2761&amp;F2761)=0),"",予約枠報告様式!$B$2)</f>
        <v/>
      </c>
      <c r="K2761" s="15" t="str" cm="1">
        <f t="array" aca="1" ref="K2761" ca="1">IF(OR(INDIRECT(A2761&amp;B2761&amp;C2761&amp;F2761)="",ISNUMBER(INDIRECT(A2761&amp;B2761&amp;C2761&amp;F2761))=FALSE,INDIRECT(A2761&amp;B2761&amp;C2761&amp;F2761)=0),"",1)</f>
        <v/>
      </c>
      <c r="L2761" s="15" t="str" cm="1">
        <f t="array" aca="1" ref="L2761" ca="1">IF(OR(INDIRECT(A2761&amp;B2761&amp;C2761&amp;F2761)="",ISNUMBER(INDIRECT(A2761&amp;B2761&amp;C2761&amp;F2761))=FALSE,INDIRECT(A2761&amp;B2761&amp;C2761&amp;F2761)=0),"",IF(G2761="【（第８期）医療機関受付】",TEXT(INDIRECT(A2761&amp;D2761&amp;E2761&amp;5),"yyy"),TEXT(INDIRECT(A2761&amp;B2761&amp;C2761&amp;5),"yyy")))</f>
        <v/>
      </c>
      <c r="M2761" s="15" t="str" cm="1">
        <f t="array" aca="1" ref="M2761" ca="1">IF(OR(INDIRECT(A2761&amp;B2761&amp;C2761&amp;F2761)="",ISNUMBER(INDIRECT(A2761&amp;B2761&amp;C2761&amp;F2761))=FALSE,INDIRECT(A2761&amp;B2761&amp;C2761&amp;F2761)=0),"",IF(G2761="【（第８期）医療機関受付】",TEXT(INDIRECT(A2761&amp;D2761&amp;E2761&amp;5),"m"),TEXT(INDIRECT(A2761&amp;B2761&amp;C2761&amp;5),"m")))</f>
        <v/>
      </c>
      <c r="N2761" s="15" t="str" cm="1">
        <f t="array" aca="1" ref="N2761" ca="1">IF(OR(INDIRECT(A2761&amp;B2761&amp;C2761&amp;F2761)="",ISNUMBER(INDIRECT(A2761&amp;B2761&amp;C2761&amp;F2761))=FALSE,INDIRECT(A2761&amp;B2761&amp;C2761&amp;F2761)=0),"",IF(G2761="【（第８期）医療機関受付】",TEXT(INDIRECT(A2761&amp;D2761&amp;E2761&amp;5),"d"),TEXT(INDIRECT(A2761&amp;B2761&amp;C2761&amp;5),"d")))</f>
        <v/>
      </c>
      <c r="O2761" s="15" t="str" cm="1">
        <f t="array" aca="1" ref="O2761" ca="1">IF(OR(INDIRECT(A2761&amp;B2761&amp;C2761&amp;F2761)="",ISNUMBER(INDIRECT(A2761&amp;B2761&amp;C2761&amp;F2761))=FALSE,INDIRECT(A2761&amp;B2761&amp;C2761&amp;F2761)=0),"",HOUR(INDIRECT(A2761&amp;"A"&amp;F2761)))</f>
        <v/>
      </c>
      <c r="P2761" s="15" t="str" cm="1">
        <f t="array" aca="1" ref="P2761" ca="1">IF(OR(INDIRECT(A2761&amp;B2761&amp;C2761&amp;F2761)="",ISNUMBER(INDIRECT(A2761&amp;B2761&amp;C2761&amp;F2761))=FALSE,INDIRECT(A2761&amp;B2761&amp;C2761&amp;F2761)=0),"",MINUTE(INDIRECT(A2761&amp;"A"&amp;F2761)))</f>
        <v/>
      </c>
      <c r="Q2761" s="15" t="str" cm="1">
        <f t="array" aca="1" ref="Q2761" ca="1">IF(OR(INDIRECT(A2761&amp;B2761&amp;C2761&amp;F2761)="",ISNUMBER(INDIRECT(A2761&amp;B2761&amp;C2761&amp;F2761))=FALSE,INDIRECT(A2761&amp;B2761&amp;C2761&amp;F2761)=0),"",O2761)</f>
        <v/>
      </c>
      <c r="R2761" s="15" t="str" cm="1">
        <f t="array" aca="1" ref="R2761" ca="1">IF(OR(INDIRECT(A2761&amp;B2761&amp;C2761&amp;F2761)="",ISNUMBER(INDIRECT(A2761&amp;B2761&amp;C2761&amp;F2761))=FALSE,INDIRECT(A2761&amp;B2761&amp;C2761&amp;F2761)=0),"",P2761+14)</f>
        <v/>
      </c>
      <c r="S2761" s="15" t="str" cm="1">
        <f t="array" aca="1" ref="S2761" ca="1">IF(OR(INDIRECT(A2761&amp;B2761&amp;C2761&amp;F2761)="",ISNUMBER(INDIRECT(A2761&amp;B2761&amp;C2761&amp;F2761))=FALSE,INDIRECT(A2761&amp;B2761&amp;C2761&amp;F2761)=0),"",INDIRECT(A2761&amp;B2761&amp;C2761&amp;F2761))</f>
        <v/>
      </c>
      <c r="T2761" s="15" t="str" cm="1">
        <f t="array" aca="1" ref="T2761" ca="1">IF(OR(INDIRECT(A2761&amp;B2761&amp;C2761&amp;F2761)="",ISNUMBER(INDIRECT(A2761&amp;B2761&amp;C2761&amp;F2761))=FALSE,INDIRECT(A2761&amp;B2761&amp;C2761&amp;F2761)=0),"",0)</f>
        <v/>
      </c>
    </row>
    <row r="2762" spans="1:20">
      <c r="A2762" s="23" t="s">
        <v>912</v>
      </c>
      <c r="B2762" s="23" t="s">
        <v>914</v>
      </c>
      <c r="C2762" s="23" t="str">
        <f t="shared" si="129"/>
        <v>c</v>
      </c>
      <c r="D2762" s="23" t="s">
        <v>914</v>
      </c>
      <c r="E2762" s="23" t="str">
        <f t="shared" si="127"/>
        <v>b</v>
      </c>
      <c r="F2762" s="23">
        <f t="shared" si="128"/>
        <v>15</v>
      </c>
      <c r="G2762" s="23" t="str" cm="1">
        <f t="array" aca="1" ref="G2762" ca="1">IF(OR(INDIRECT(A2762&amp;B2762&amp;C2762&amp;F2762)="",ISNUMBER(INDIRECT(A2762&amp;B2762&amp;C2762&amp;F2762))=FALSE),"",IF(INDIRECT(A2762&amp;B2762&amp;C2762&amp;9)="公開","【（第８期）WEB・コールセンター受付】","【（第８期）医療機関受付】"))</f>
        <v/>
      </c>
      <c r="H2762" s="15" t="str" cm="1">
        <f t="array" aca="1" ref="H2762" ca="1">IF(OR(INDIRECT(A2762&amp;B2762&amp;C2762&amp;F2762)="",ISNUMBER(INDIRECT(A2762&amp;B2762&amp;C2762&amp;F2762))=FALSE,INDIRECT(A2762&amp;B2762&amp;C2762&amp;F2762)=0),"",431001)</f>
        <v/>
      </c>
      <c r="I2762" s="15" t="str" cm="1">
        <f t="array" aca="1" ref="I2762" ca="1">IF(OR(INDIRECT(A2762&amp;B2762&amp;C2762&amp;F2762)="",ISNUMBER(INDIRECT(A2762&amp;B2762&amp;C2762&amp;F2762))=FALSE,INDIRECT(A2762&amp;B2762&amp;C2762&amp;F2762)=0),"",G2762&amp;J2762&amp;"."&amp;TEXT(M2762,"00")&amp;TEXT(N2762,"00")&amp;"."&amp;TEXT(O2762,"00")&amp;TEXT(P2762,"00"))</f>
        <v/>
      </c>
      <c r="J2762" s="15" t="str" cm="1">
        <f t="array" aca="1" ref="J2762" ca="1">IF(OR(INDIRECT(A2762&amp;B2762&amp;C2762&amp;F2762)="",ISNUMBER(INDIRECT(A2762&amp;B2762&amp;C2762&amp;F2762))=FALSE,INDIRECT(A2762&amp;B2762&amp;C2762&amp;F2762)=0),"",予約枠報告様式!$B$2)</f>
        <v/>
      </c>
      <c r="K2762" s="15" t="str" cm="1">
        <f t="array" aca="1" ref="K2762" ca="1">IF(OR(INDIRECT(A2762&amp;B2762&amp;C2762&amp;F2762)="",ISNUMBER(INDIRECT(A2762&amp;B2762&amp;C2762&amp;F2762))=FALSE,INDIRECT(A2762&amp;B2762&amp;C2762&amp;F2762)=0),"",1)</f>
        <v/>
      </c>
      <c r="L2762" s="15" t="str" cm="1">
        <f t="array" aca="1" ref="L2762" ca="1">IF(OR(INDIRECT(A2762&amp;B2762&amp;C2762&amp;F2762)="",ISNUMBER(INDIRECT(A2762&amp;B2762&amp;C2762&amp;F2762))=FALSE,INDIRECT(A2762&amp;B2762&amp;C2762&amp;F2762)=0),"",IF(G2762="【（第８期）医療機関受付】",TEXT(INDIRECT(A2762&amp;D2762&amp;E2762&amp;5),"yyy"),TEXT(INDIRECT(A2762&amp;B2762&amp;C2762&amp;5),"yyy")))</f>
        <v/>
      </c>
      <c r="M2762" s="15" t="str" cm="1">
        <f t="array" aca="1" ref="M2762" ca="1">IF(OR(INDIRECT(A2762&amp;B2762&amp;C2762&amp;F2762)="",ISNUMBER(INDIRECT(A2762&amp;B2762&amp;C2762&amp;F2762))=FALSE,INDIRECT(A2762&amp;B2762&amp;C2762&amp;F2762)=0),"",IF(G2762="【（第８期）医療機関受付】",TEXT(INDIRECT(A2762&amp;D2762&amp;E2762&amp;5),"m"),TEXT(INDIRECT(A2762&amp;B2762&amp;C2762&amp;5),"m")))</f>
        <v/>
      </c>
      <c r="N2762" s="15" t="str" cm="1">
        <f t="array" aca="1" ref="N2762" ca="1">IF(OR(INDIRECT(A2762&amp;B2762&amp;C2762&amp;F2762)="",ISNUMBER(INDIRECT(A2762&amp;B2762&amp;C2762&amp;F2762))=FALSE,INDIRECT(A2762&amp;B2762&amp;C2762&amp;F2762)=0),"",IF(G2762="【（第８期）医療機関受付】",TEXT(INDIRECT(A2762&amp;D2762&amp;E2762&amp;5),"d"),TEXT(INDIRECT(A2762&amp;B2762&amp;C2762&amp;5),"d")))</f>
        <v/>
      </c>
      <c r="O2762" s="15" t="str" cm="1">
        <f t="array" aca="1" ref="O2762" ca="1">IF(OR(INDIRECT(A2762&amp;B2762&amp;C2762&amp;F2762)="",ISNUMBER(INDIRECT(A2762&amp;B2762&amp;C2762&amp;F2762))=FALSE,INDIRECT(A2762&amp;B2762&amp;C2762&amp;F2762)=0),"",HOUR(INDIRECT(A2762&amp;"A"&amp;F2762)))</f>
        <v/>
      </c>
      <c r="P2762" s="15" t="str" cm="1">
        <f t="array" aca="1" ref="P2762" ca="1">IF(OR(INDIRECT(A2762&amp;B2762&amp;C2762&amp;F2762)="",ISNUMBER(INDIRECT(A2762&amp;B2762&amp;C2762&amp;F2762))=FALSE,INDIRECT(A2762&amp;B2762&amp;C2762&amp;F2762)=0),"",MINUTE(INDIRECT(A2762&amp;"A"&amp;F2762)))</f>
        <v/>
      </c>
      <c r="Q2762" s="15" t="str" cm="1">
        <f t="array" aca="1" ref="Q2762" ca="1">IF(OR(INDIRECT(A2762&amp;B2762&amp;C2762&amp;F2762)="",ISNUMBER(INDIRECT(A2762&amp;B2762&amp;C2762&amp;F2762))=FALSE,INDIRECT(A2762&amp;B2762&amp;C2762&amp;F2762)=0),"",O2762)</f>
        <v/>
      </c>
      <c r="R2762" s="15" t="str" cm="1">
        <f t="array" aca="1" ref="R2762" ca="1">IF(OR(INDIRECT(A2762&amp;B2762&amp;C2762&amp;F2762)="",ISNUMBER(INDIRECT(A2762&amp;B2762&amp;C2762&amp;F2762))=FALSE,INDIRECT(A2762&amp;B2762&amp;C2762&amp;F2762)=0),"",P2762+14)</f>
        <v/>
      </c>
      <c r="S2762" s="15" t="str" cm="1">
        <f t="array" aca="1" ref="S2762" ca="1">IF(OR(INDIRECT(A2762&amp;B2762&amp;C2762&amp;F2762)="",ISNUMBER(INDIRECT(A2762&amp;B2762&amp;C2762&amp;F2762))=FALSE,INDIRECT(A2762&amp;B2762&amp;C2762&amp;F2762)=0),"",INDIRECT(A2762&amp;B2762&amp;C2762&amp;F2762))</f>
        <v/>
      </c>
      <c r="T2762" s="15" t="str" cm="1">
        <f t="array" aca="1" ref="T2762" ca="1">IF(OR(INDIRECT(A2762&amp;B2762&amp;C2762&amp;F2762)="",ISNUMBER(INDIRECT(A2762&amp;B2762&amp;C2762&amp;F2762))=FALSE,INDIRECT(A2762&amp;B2762&amp;C2762&amp;F2762)=0),"",0)</f>
        <v/>
      </c>
    </row>
    <row r="2763" spans="1:20">
      <c r="A2763" s="23" t="s">
        <v>912</v>
      </c>
      <c r="B2763" s="23" t="s">
        <v>914</v>
      </c>
      <c r="C2763" s="23" t="str">
        <f t="shared" si="129"/>
        <v>c</v>
      </c>
      <c r="D2763" s="23" t="s">
        <v>914</v>
      </c>
      <c r="E2763" s="23" t="str">
        <f t="shared" si="127"/>
        <v>b</v>
      </c>
      <c r="F2763" s="23">
        <f t="shared" si="128"/>
        <v>16</v>
      </c>
      <c r="G2763" s="23" t="str" cm="1">
        <f t="array" aca="1" ref="G2763" ca="1">IF(OR(INDIRECT(A2763&amp;B2763&amp;C2763&amp;F2763)="",ISNUMBER(INDIRECT(A2763&amp;B2763&amp;C2763&amp;F2763))=FALSE),"",IF(INDIRECT(A2763&amp;B2763&amp;C2763&amp;9)="公開","【（第８期）WEB・コールセンター受付】","【（第８期）医療機関受付】"))</f>
        <v/>
      </c>
      <c r="H2763" s="15" t="str" cm="1">
        <f t="array" aca="1" ref="H2763" ca="1">IF(OR(INDIRECT(A2763&amp;B2763&amp;C2763&amp;F2763)="",ISNUMBER(INDIRECT(A2763&amp;B2763&amp;C2763&amp;F2763))=FALSE,INDIRECT(A2763&amp;B2763&amp;C2763&amp;F2763)=0),"",431001)</f>
        <v/>
      </c>
      <c r="I2763" s="15" t="str" cm="1">
        <f t="array" aca="1" ref="I2763" ca="1">IF(OR(INDIRECT(A2763&amp;B2763&amp;C2763&amp;F2763)="",ISNUMBER(INDIRECT(A2763&amp;B2763&amp;C2763&amp;F2763))=FALSE,INDIRECT(A2763&amp;B2763&amp;C2763&amp;F2763)=0),"",G2763&amp;J2763&amp;"."&amp;TEXT(M2763,"00")&amp;TEXT(N2763,"00")&amp;"."&amp;TEXT(O2763,"00")&amp;TEXT(P2763,"00"))</f>
        <v/>
      </c>
      <c r="J2763" s="15" t="str" cm="1">
        <f t="array" aca="1" ref="J2763" ca="1">IF(OR(INDIRECT(A2763&amp;B2763&amp;C2763&amp;F2763)="",ISNUMBER(INDIRECT(A2763&amp;B2763&amp;C2763&amp;F2763))=FALSE,INDIRECT(A2763&amp;B2763&amp;C2763&amp;F2763)=0),"",予約枠報告様式!$B$2)</f>
        <v/>
      </c>
      <c r="K2763" s="15" t="str" cm="1">
        <f t="array" aca="1" ref="K2763" ca="1">IF(OR(INDIRECT(A2763&amp;B2763&amp;C2763&amp;F2763)="",ISNUMBER(INDIRECT(A2763&amp;B2763&amp;C2763&amp;F2763))=FALSE,INDIRECT(A2763&amp;B2763&amp;C2763&amp;F2763)=0),"",1)</f>
        <v/>
      </c>
      <c r="L2763" s="15" t="str" cm="1">
        <f t="array" aca="1" ref="L2763" ca="1">IF(OR(INDIRECT(A2763&amp;B2763&amp;C2763&amp;F2763)="",ISNUMBER(INDIRECT(A2763&amp;B2763&amp;C2763&amp;F2763))=FALSE,INDIRECT(A2763&amp;B2763&amp;C2763&amp;F2763)=0),"",IF(G2763="【（第８期）医療機関受付】",TEXT(INDIRECT(A2763&amp;D2763&amp;E2763&amp;5),"yyy"),TEXT(INDIRECT(A2763&amp;B2763&amp;C2763&amp;5),"yyy")))</f>
        <v/>
      </c>
      <c r="M2763" s="15" t="str" cm="1">
        <f t="array" aca="1" ref="M2763" ca="1">IF(OR(INDIRECT(A2763&amp;B2763&amp;C2763&amp;F2763)="",ISNUMBER(INDIRECT(A2763&amp;B2763&amp;C2763&amp;F2763))=FALSE,INDIRECT(A2763&amp;B2763&amp;C2763&amp;F2763)=0),"",IF(G2763="【（第８期）医療機関受付】",TEXT(INDIRECT(A2763&amp;D2763&amp;E2763&amp;5),"m"),TEXT(INDIRECT(A2763&amp;B2763&amp;C2763&amp;5),"m")))</f>
        <v/>
      </c>
      <c r="N2763" s="15" t="str" cm="1">
        <f t="array" aca="1" ref="N2763" ca="1">IF(OR(INDIRECT(A2763&amp;B2763&amp;C2763&amp;F2763)="",ISNUMBER(INDIRECT(A2763&amp;B2763&amp;C2763&amp;F2763))=FALSE,INDIRECT(A2763&amp;B2763&amp;C2763&amp;F2763)=0),"",IF(G2763="【（第８期）医療機関受付】",TEXT(INDIRECT(A2763&amp;D2763&amp;E2763&amp;5),"d"),TEXT(INDIRECT(A2763&amp;B2763&amp;C2763&amp;5),"d")))</f>
        <v/>
      </c>
      <c r="O2763" s="15" t="str" cm="1">
        <f t="array" aca="1" ref="O2763" ca="1">IF(OR(INDIRECT(A2763&amp;B2763&amp;C2763&amp;F2763)="",ISNUMBER(INDIRECT(A2763&amp;B2763&amp;C2763&amp;F2763))=FALSE,INDIRECT(A2763&amp;B2763&amp;C2763&amp;F2763)=0),"",HOUR(INDIRECT(A2763&amp;"A"&amp;F2763)))</f>
        <v/>
      </c>
      <c r="P2763" s="15" t="str" cm="1">
        <f t="array" aca="1" ref="P2763" ca="1">IF(OR(INDIRECT(A2763&amp;B2763&amp;C2763&amp;F2763)="",ISNUMBER(INDIRECT(A2763&amp;B2763&amp;C2763&amp;F2763))=FALSE,INDIRECT(A2763&amp;B2763&amp;C2763&amp;F2763)=0),"",MINUTE(INDIRECT(A2763&amp;"A"&amp;F2763)))</f>
        <v/>
      </c>
      <c r="Q2763" s="15" t="str" cm="1">
        <f t="array" aca="1" ref="Q2763" ca="1">IF(OR(INDIRECT(A2763&amp;B2763&amp;C2763&amp;F2763)="",ISNUMBER(INDIRECT(A2763&amp;B2763&amp;C2763&amp;F2763))=FALSE,INDIRECT(A2763&amp;B2763&amp;C2763&amp;F2763)=0),"",O2763)</f>
        <v/>
      </c>
      <c r="R2763" s="15" t="str" cm="1">
        <f t="array" aca="1" ref="R2763" ca="1">IF(OR(INDIRECT(A2763&amp;B2763&amp;C2763&amp;F2763)="",ISNUMBER(INDIRECT(A2763&amp;B2763&amp;C2763&amp;F2763))=FALSE,INDIRECT(A2763&amp;B2763&amp;C2763&amp;F2763)=0),"",P2763+14)</f>
        <v/>
      </c>
      <c r="S2763" s="15" t="str" cm="1">
        <f t="array" aca="1" ref="S2763" ca="1">IF(OR(INDIRECT(A2763&amp;B2763&amp;C2763&amp;F2763)="",ISNUMBER(INDIRECT(A2763&amp;B2763&amp;C2763&amp;F2763))=FALSE,INDIRECT(A2763&amp;B2763&amp;C2763&amp;F2763)=0),"",INDIRECT(A2763&amp;B2763&amp;C2763&amp;F2763))</f>
        <v/>
      </c>
      <c r="T2763" s="15" t="str" cm="1">
        <f t="array" aca="1" ref="T2763" ca="1">IF(OR(INDIRECT(A2763&amp;B2763&amp;C2763&amp;F2763)="",ISNUMBER(INDIRECT(A2763&amp;B2763&amp;C2763&amp;F2763))=FALSE,INDIRECT(A2763&amp;B2763&amp;C2763&amp;F2763)=0),"",0)</f>
        <v/>
      </c>
    </row>
    <row r="2764" spans="1:20">
      <c r="A2764" s="23" t="s">
        <v>912</v>
      </c>
      <c r="B2764" s="23" t="s">
        <v>914</v>
      </c>
      <c r="C2764" s="23" t="str">
        <f t="shared" si="129"/>
        <v>c</v>
      </c>
      <c r="D2764" s="23" t="s">
        <v>914</v>
      </c>
      <c r="E2764" s="23" t="str">
        <f t="shared" si="127"/>
        <v>b</v>
      </c>
      <c r="F2764" s="23">
        <f t="shared" si="128"/>
        <v>17</v>
      </c>
      <c r="G2764" s="23" t="str" cm="1">
        <f t="array" aca="1" ref="G2764" ca="1">IF(OR(INDIRECT(A2764&amp;B2764&amp;C2764&amp;F2764)="",ISNUMBER(INDIRECT(A2764&amp;B2764&amp;C2764&amp;F2764))=FALSE),"",IF(INDIRECT(A2764&amp;B2764&amp;C2764&amp;9)="公開","【（第８期）WEB・コールセンター受付】","【（第８期）医療機関受付】"))</f>
        <v/>
      </c>
      <c r="H2764" s="15" t="str" cm="1">
        <f t="array" aca="1" ref="H2764" ca="1">IF(OR(INDIRECT(A2764&amp;B2764&amp;C2764&amp;F2764)="",ISNUMBER(INDIRECT(A2764&amp;B2764&amp;C2764&amp;F2764))=FALSE,INDIRECT(A2764&amp;B2764&amp;C2764&amp;F2764)=0),"",431001)</f>
        <v/>
      </c>
      <c r="I2764" s="15" t="str" cm="1">
        <f t="array" aca="1" ref="I2764" ca="1">IF(OR(INDIRECT(A2764&amp;B2764&amp;C2764&amp;F2764)="",ISNUMBER(INDIRECT(A2764&amp;B2764&amp;C2764&amp;F2764))=FALSE,INDIRECT(A2764&amp;B2764&amp;C2764&amp;F2764)=0),"",G2764&amp;J2764&amp;"."&amp;TEXT(M2764,"00")&amp;TEXT(N2764,"00")&amp;"."&amp;TEXT(O2764,"00")&amp;TEXT(P2764,"00"))</f>
        <v/>
      </c>
      <c r="J2764" s="15" t="str" cm="1">
        <f t="array" aca="1" ref="J2764" ca="1">IF(OR(INDIRECT(A2764&amp;B2764&amp;C2764&amp;F2764)="",ISNUMBER(INDIRECT(A2764&amp;B2764&amp;C2764&amp;F2764))=FALSE,INDIRECT(A2764&amp;B2764&amp;C2764&amp;F2764)=0),"",予約枠報告様式!$B$2)</f>
        <v/>
      </c>
      <c r="K2764" s="15" t="str" cm="1">
        <f t="array" aca="1" ref="K2764" ca="1">IF(OR(INDIRECT(A2764&amp;B2764&amp;C2764&amp;F2764)="",ISNUMBER(INDIRECT(A2764&amp;B2764&amp;C2764&amp;F2764))=FALSE,INDIRECT(A2764&amp;B2764&amp;C2764&amp;F2764)=0),"",1)</f>
        <v/>
      </c>
      <c r="L2764" s="15" t="str" cm="1">
        <f t="array" aca="1" ref="L2764" ca="1">IF(OR(INDIRECT(A2764&amp;B2764&amp;C2764&amp;F2764)="",ISNUMBER(INDIRECT(A2764&amp;B2764&amp;C2764&amp;F2764))=FALSE,INDIRECT(A2764&amp;B2764&amp;C2764&amp;F2764)=0),"",IF(G2764="【（第８期）医療機関受付】",TEXT(INDIRECT(A2764&amp;D2764&amp;E2764&amp;5),"yyy"),TEXT(INDIRECT(A2764&amp;B2764&amp;C2764&amp;5),"yyy")))</f>
        <v/>
      </c>
      <c r="M2764" s="15" t="str" cm="1">
        <f t="array" aca="1" ref="M2764" ca="1">IF(OR(INDIRECT(A2764&amp;B2764&amp;C2764&amp;F2764)="",ISNUMBER(INDIRECT(A2764&amp;B2764&amp;C2764&amp;F2764))=FALSE,INDIRECT(A2764&amp;B2764&amp;C2764&amp;F2764)=0),"",IF(G2764="【（第８期）医療機関受付】",TEXT(INDIRECT(A2764&amp;D2764&amp;E2764&amp;5),"m"),TEXT(INDIRECT(A2764&amp;B2764&amp;C2764&amp;5),"m")))</f>
        <v/>
      </c>
      <c r="N2764" s="15" t="str" cm="1">
        <f t="array" aca="1" ref="N2764" ca="1">IF(OR(INDIRECT(A2764&amp;B2764&amp;C2764&amp;F2764)="",ISNUMBER(INDIRECT(A2764&amp;B2764&amp;C2764&amp;F2764))=FALSE,INDIRECT(A2764&amp;B2764&amp;C2764&amp;F2764)=0),"",IF(G2764="【（第８期）医療機関受付】",TEXT(INDIRECT(A2764&amp;D2764&amp;E2764&amp;5),"d"),TEXT(INDIRECT(A2764&amp;B2764&amp;C2764&amp;5),"d")))</f>
        <v/>
      </c>
      <c r="O2764" s="15" t="str" cm="1">
        <f t="array" aca="1" ref="O2764" ca="1">IF(OR(INDIRECT(A2764&amp;B2764&amp;C2764&amp;F2764)="",ISNUMBER(INDIRECT(A2764&amp;B2764&amp;C2764&amp;F2764))=FALSE,INDIRECT(A2764&amp;B2764&amp;C2764&amp;F2764)=0),"",HOUR(INDIRECT(A2764&amp;"A"&amp;F2764)))</f>
        <v/>
      </c>
      <c r="P2764" s="15" t="str" cm="1">
        <f t="array" aca="1" ref="P2764" ca="1">IF(OR(INDIRECT(A2764&amp;B2764&amp;C2764&amp;F2764)="",ISNUMBER(INDIRECT(A2764&amp;B2764&amp;C2764&amp;F2764))=FALSE,INDIRECT(A2764&amp;B2764&amp;C2764&amp;F2764)=0),"",MINUTE(INDIRECT(A2764&amp;"A"&amp;F2764)))</f>
        <v/>
      </c>
      <c r="Q2764" s="15" t="str" cm="1">
        <f t="array" aca="1" ref="Q2764" ca="1">IF(OR(INDIRECT(A2764&amp;B2764&amp;C2764&amp;F2764)="",ISNUMBER(INDIRECT(A2764&amp;B2764&amp;C2764&amp;F2764))=FALSE,INDIRECT(A2764&amp;B2764&amp;C2764&amp;F2764)=0),"",O2764)</f>
        <v/>
      </c>
      <c r="R2764" s="15" t="str" cm="1">
        <f t="array" aca="1" ref="R2764" ca="1">IF(OR(INDIRECT(A2764&amp;B2764&amp;C2764&amp;F2764)="",ISNUMBER(INDIRECT(A2764&amp;B2764&amp;C2764&amp;F2764))=FALSE,INDIRECT(A2764&amp;B2764&amp;C2764&amp;F2764)=0),"",P2764+14)</f>
        <v/>
      </c>
      <c r="S2764" s="15" t="str" cm="1">
        <f t="array" aca="1" ref="S2764" ca="1">IF(OR(INDIRECT(A2764&amp;B2764&amp;C2764&amp;F2764)="",ISNUMBER(INDIRECT(A2764&amp;B2764&amp;C2764&amp;F2764))=FALSE,INDIRECT(A2764&amp;B2764&amp;C2764&amp;F2764)=0),"",INDIRECT(A2764&amp;B2764&amp;C2764&amp;F2764))</f>
        <v/>
      </c>
      <c r="T2764" s="15" t="str" cm="1">
        <f t="array" aca="1" ref="T2764" ca="1">IF(OR(INDIRECT(A2764&amp;B2764&amp;C2764&amp;F2764)="",ISNUMBER(INDIRECT(A2764&amp;B2764&amp;C2764&amp;F2764))=FALSE,INDIRECT(A2764&amp;B2764&amp;C2764&amp;F2764)=0),"",0)</f>
        <v/>
      </c>
    </row>
    <row r="2765" spans="1:20">
      <c r="A2765" s="23" t="s">
        <v>912</v>
      </c>
      <c r="B2765" s="23" t="s">
        <v>914</v>
      </c>
      <c r="C2765" s="23" t="str">
        <f t="shared" si="129"/>
        <v>c</v>
      </c>
      <c r="D2765" s="23" t="s">
        <v>914</v>
      </c>
      <c r="E2765" s="23" t="str">
        <f t="shared" si="127"/>
        <v>b</v>
      </c>
      <c r="F2765" s="23">
        <f t="shared" si="128"/>
        <v>18</v>
      </c>
      <c r="G2765" s="23" t="str" cm="1">
        <f t="array" aca="1" ref="G2765" ca="1">IF(OR(INDIRECT(A2765&amp;B2765&amp;C2765&amp;F2765)="",ISNUMBER(INDIRECT(A2765&amp;B2765&amp;C2765&amp;F2765))=FALSE),"",IF(INDIRECT(A2765&amp;B2765&amp;C2765&amp;9)="公開","【（第８期）WEB・コールセンター受付】","【（第８期）医療機関受付】"))</f>
        <v/>
      </c>
      <c r="H2765" s="15" t="str" cm="1">
        <f t="array" aca="1" ref="H2765" ca="1">IF(OR(INDIRECT(A2765&amp;B2765&amp;C2765&amp;F2765)="",ISNUMBER(INDIRECT(A2765&amp;B2765&amp;C2765&amp;F2765))=FALSE,INDIRECT(A2765&amp;B2765&amp;C2765&amp;F2765)=0),"",431001)</f>
        <v/>
      </c>
      <c r="I2765" s="15" t="str" cm="1">
        <f t="array" aca="1" ref="I2765" ca="1">IF(OR(INDIRECT(A2765&amp;B2765&amp;C2765&amp;F2765)="",ISNUMBER(INDIRECT(A2765&amp;B2765&amp;C2765&amp;F2765))=FALSE,INDIRECT(A2765&amp;B2765&amp;C2765&amp;F2765)=0),"",G2765&amp;J2765&amp;"."&amp;TEXT(M2765,"00")&amp;TEXT(N2765,"00")&amp;"."&amp;TEXT(O2765,"00")&amp;TEXT(P2765,"00"))</f>
        <v/>
      </c>
      <c r="J2765" s="15" t="str" cm="1">
        <f t="array" aca="1" ref="J2765" ca="1">IF(OR(INDIRECT(A2765&amp;B2765&amp;C2765&amp;F2765)="",ISNUMBER(INDIRECT(A2765&amp;B2765&amp;C2765&amp;F2765))=FALSE,INDIRECT(A2765&amp;B2765&amp;C2765&amp;F2765)=0),"",予約枠報告様式!$B$2)</f>
        <v/>
      </c>
      <c r="K2765" s="15" t="str" cm="1">
        <f t="array" aca="1" ref="K2765" ca="1">IF(OR(INDIRECT(A2765&amp;B2765&amp;C2765&amp;F2765)="",ISNUMBER(INDIRECT(A2765&amp;B2765&amp;C2765&amp;F2765))=FALSE,INDIRECT(A2765&amp;B2765&amp;C2765&amp;F2765)=0),"",1)</f>
        <v/>
      </c>
      <c r="L2765" s="15" t="str" cm="1">
        <f t="array" aca="1" ref="L2765" ca="1">IF(OR(INDIRECT(A2765&amp;B2765&amp;C2765&amp;F2765)="",ISNUMBER(INDIRECT(A2765&amp;B2765&amp;C2765&amp;F2765))=FALSE,INDIRECT(A2765&amp;B2765&amp;C2765&amp;F2765)=0),"",IF(G2765="【（第８期）医療機関受付】",TEXT(INDIRECT(A2765&amp;D2765&amp;E2765&amp;5),"yyy"),TEXT(INDIRECT(A2765&amp;B2765&amp;C2765&amp;5),"yyy")))</f>
        <v/>
      </c>
      <c r="M2765" s="15" t="str" cm="1">
        <f t="array" aca="1" ref="M2765" ca="1">IF(OR(INDIRECT(A2765&amp;B2765&amp;C2765&amp;F2765)="",ISNUMBER(INDIRECT(A2765&amp;B2765&amp;C2765&amp;F2765))=FALSE,INDIRECT(A2765&amp;B2765&amp;C2765&amp;F2765)=0),"",IF(G2765="【（第８期）医療機関受付】",TEXT(INDIRECT(A2765&amp;D2765&amp;E2765&amp;5),"m"),TEXT(INDIRECT(A2765&amp;B2765&amp;C2765&amp;5),"m")))</f>
        <v/>
      </c>
      <c r="N2765" s="15" t="str" cm="1">
        <f t="array" aca="1" ref="N2765" ca="1">IF(OR(INDIRECT(A2765&amp;B2765&amp;C2765&amp;F2765)="",ISNUMBER(INDIRECT(A2765&amp;B2765&amp;C2765&amp;F2765))=FALSE,INDIRECT(A2765&amp;B2765&amp;C2765&amp;F2765)=0),"",IF(G2765="【（第８期）医療機関受付】",TEXT(INDIRECT(A2765&amp;D2765&amp;E2765&amp;5),"d"),TEXT(INDIRECT(A2765&amp;B2765&amp;C2765&amp;5),"d")))</f>
        <v/>
      </c>
      <c r="O2765" s="15" t="str" cm="1">
        <f t="array" aca="1" ref="O2765" ca="1">IF(OR(INDIRECT(A2765&amp;B2765&amp;C2765&amp;F2765)="",ISNUMBER(INDIRECT(A2765&amp;B2765&amp;C2765&amp;F2765))=FALSE,INDIRECT(A2765&amp;B2765&amp;C2765&amp;F2765)=0),"",HOUR(INDIRECT(A2765&amp;"A"&amp;F2765)))</f>
        <v/>
      </c>
      <c r="P2765" s="15" t="str" cm="1">
        <f t="array" aca="1" ref="P2765" ca="1">IF(OR(INDIRECT(A2765&amp;B2765&amp;C2765&amp;F2765)="",ISNUMBER(INDIRECT(A2765&amp;B2765&amp;C2765&amp;F2765))=FALSE,INDIRECT(A2765&amp;B2765&amp;C2765&amp;F2765)=0),"",MINUTE(INDIRECT(A2765&amp;"A"&amp;F2765)))</f>
        <v/>
      </c>
      <c r="Q2765" s="15" t="str" cm="1">
        <f t="array" aca="1" ref="Q2765" ca="1">IF(OR(INDIRECT(A2765&amp;B2765&amp;C2765&amp;F2765)="",ISNUMBER(INDIRECT(A2765&amp;B2765&amp;C2765&amp;F2765))=FALSE,INDIRECT(A2765&amp;B2765&amp;C2765&amp;F2765)=0),"",O2765)</f>
        <v/>
      </c>
      <c r="R2765" s="15" t="str" cm="1">
        <f t="array" aca="1" ref="R2765" ca="1">IF(OR(INDIRECT(A2765&amp;B2765&amp;C2765&amp;F2765)="",ISNUMBER(INDIRECT(A2765&amp;B2765&amp;C2765&amp;F2765))=FALSE,INDIRECT(A2765&amp;B2765&amp;C2765&amp;F2765)=0),"",P2765+14)</f>
        <v/>
      </c>
      <c r="S2765" s="15" t="str" cm="1">
        <f t="array" aca="1" ref="S2765" ca="1">IF(OR(INDIRECT(A2765&amp;B2765&amp;C2765&amp;F2765)="",ISNUMBER(INDIRECT(A2765&amp;B2765&amp;C2765&amp;F2765))=FALSE,INDIRECT(A2765&amp;B2765&amp;C2765&amp;F2765)=0),"",INDIRECT(A2765&amp;B2765&amp;C2765&amp;F2765))</f>
        <v/>
      </c>
      <c r="T2765" s="15" t="str" cm="1">
        <f t="array" aca="1" ref="T2765" ca="1">IF(OR(INDIRECT(A2765&amp;B2765&amp;C2765&amp;F2765)="",ISNUMBER(INDIRECT(A2765&amp;B2765&amp;C2765&amp;F2765))=FALSE,INDIRECT(A2765&amp;B2765&amp;C2765&amp;F2765)=0),"",0)</f>
        <v/>
      </c>
    </row>
    <row r="2766" spans="1:20">
      <c r="A2766" s="23" t="s">
        <v>912</v>
      </c>
      <c r="B2766" s="23" t="s">
        <v>914</v>
      </c>
      <c r="C2766" s="23" t="str">
        <f t="shared" si="129"/>
        <v>c</v>
      </c>
      <c r="D2766" s="23" t="s">
        <v>914</v>
      </c>
      <c r="E2766" s="23" t="str">
        <f t="shared" si="127"/>
        <v>b</v>
      </c>
      <c r="F2766" s="23">
        <f t="shared" si="128"/>
        <v>19</v>
      </c>
      <c r="G2766" s="23" t="str" cm="1">
        <f t="array" aca="1" ref="G2766" ca="1">IF(OR(INDIRECT(A2766&amp;B2766&amp;C2766&amp;F2766)="",ISNUMBER(INDIRECT(A2766&amp;B2766&amp;C2766&amp;F2766))=FALSE),"",IF(INDIRECT(A2766&amp;B2766&amp;C2766&amp;9)="公開","【（第８期）WEB・コールセンター受付】","【（第８期）医療機関受付】"))</f>
        <v/>
      </c>
      <c r="H2766" s="15" t="str" cm="1">
        <f t="array" aca="1" ref="H2766" ca="1">IF(OR(INDIRECT(A2766&amp;B2766&amp;C2766&amp;F2766)="",ISNUMBER(INDIRECT(A2766&amp;B2766&amp;C2766&amp;F2766))=FALSE,INDIRECT(A2766&amp;B2766&amp;C2766&amp;F2766)=0),"",431001)</f>
        <v/>
      </c>
      <c r="I2766" s="15" t="str" cm="1">
        <f t="array" aca="1" ref="I2766" ca="1">IF(OR(INDIRECT(A2766&amp;B2766&amp;C2766&amp;F2766)="",ISNUMBER(INDIRECT(A2766&amp;B2766&amp;C2766&amp;F2766))=FALSE,INDIRECT(A2766&amp;B2766&amp;C2766&amp;F2766)=0),"",G2766&amp;J2766&amp;"."&amp;TEXT(M2766,"00")&amp;TEXT(N2766,"00")&amp;"."&amp;TEXT(O2766,"00")&amp;TEXT(P2766,"00"))</f>
        <v/>
      </c>
      <c r="J2766" s="15" t="str" cm="1">
        <f t="array" aca="1" ref="J2766" ca="1">IF(OR(INDIRECT(A2766&amp;B2766&amp;C2766&amp;F2766)="",ISNUMBER(INDIRECT(A2766&amp;B2766&amp;C2766&amp;F2766))=FALSE,INDIRECT(A2766&amp;B2766&amp;C2766&amp;F2766)=0),"",予約枠報告様式!$B$2)</f>
        <v/>
      </c>
      <c r="K2766" s="15" t="str" cm="1">
        <f t="array" aca="1" ref="K2766" ca="1">IF(OR(INDIRECT(A2766&amp;B2766&amp;C2766&amp;F2766)="",ISNUMBER(INDIRECT(A2766&amp;B2766&amp;C2766&amp;F2766))=FALSE,INDIRECT(A2766&amp;B2766&amp;C2766&amp;F2766)=0),"",1)</f>
        <v/>
      </c>
      <c r="L2766" s="15" t="str" cm="1">
        <f t="array" aca="1" ref="L2766" ca="1">IF(OR(INDIRECT(A2766&amp;B2766&amp;C2766&amp;F2766)="",ISNUMBER(INDIRECT(A2766&amp;B2766&amp;C2766&amp;F2766))=FALSE,INDIRECT(A2766&amp;B2766&amp;C2766&amp;F2766)=0),"",IF(G2766="【（第８期）医療機関受付】",TEXT(INDIRECT(A2766&amp;D2766&amp;E2766&amp;5),"yyy"),TEXT(INDIRECT(A2766&amp;B2766&amp;C2766&amp;5),"yyy")))</f>
        <v/>
      </c>
      <c r="M2766" s="15" t="str" cm="1">
        <f t="array" aca="1" ref="M2766" ca="1">IF(OR(INDIRECT(A2766&amp;B2766&amp;C2766&amp;F2766)="",ISNUMBER(INDIRECT(A2766&amp;B2766&amp;C2766&amp;F2766))=FALSE,INDIRECT(A2766&amp;B2766&amp;C2766&amp;F2766)=0),"",IF(G2766="【（第８期）医療機関受付】",TEXT(INDIRECT(A2766&amp;D2766&amp;E2766&amp;5),"m"),TEXT(INDIRECT(A2766&amp;B2766&amp;C2766&amp;5),"m")))</f>
        <v/>
      </c>
      <c r="N2766" s="15" t="str" cm="1">
        <f t="array" aca="1" ref="N2766" ca="1">IF(OR(INDIRECT(A2766&amp;B2766&amp;C2766&amp;F2766)="",ISNUMBER(INDIRECT(A2766&amp;B2766&amp;C2766&amp;F2766))=FALSE,INDIRECT(A2766&amp;B2766&amp;C2766&amp;F2766)=0),"",IF(G2766="【（第８期）医療機関受付】",TEXT(INDIRECT(A2766&amp;D2766&amp;E2766&amp;5),"d"),TEXT(INDIRECT(A2766&amp;B2766&amp;C2766&amp;5),"d")))</f>
        <v/>
      </c>
      <c r="O2766" s="15" t="str" cm="1">
        <f t="array" aca="1" ref="O2766" ca="1">IF(OR(INDIRECT(A2766&amp;B2766&amp;C2766&amp;F2766)="",ISNUMBER(INDIRECT(A2766&amp;B2766&amp;C2766&amp;F2766))=FALSE,INDIRECT(A2766&amp;B2766&amp;C2766&amp;F2766)=0),"",HOUR(INDIRECT(A2766&amp;"A"&amp;F2766)))</f>
        <v/>
      </c>
      <c r="P2766" s="15" t="str" cm="1">
        <f t="array" aca="1" ref="P2766" ca="1">IF(OR(INDIRECT(A2766&amp;B2766&amp;C2766&amp;F2766)="",ISNUMBER(INDIRECT(A2766&amp;B2766&amp;C2766&amp;F2766))=FALSE,INDIRECT(A2766&amp;B2766&amp;C2766&amp;F2766)=0),"",MINUTE(INDIRECT(A2766&amp;"A"&amp;F2766)))</f>
        <v/>
      </c>
      <c r="Q2766" s="15" t="str" cm="1">
        <f t="array" aca="1" ref="Q2766" ca="1">IF(OR(INDIRECT(A2766&amp;B2766&amp;C2766&amp;F2766)="",ISNUMBER(INDIRECT(A2766&amp;B2766&amp;C2766&amp;F2766))=FALSE,INDIRECT(A2766&amp;B2766&amp;C2766&amp;F2766)=0),"",O2766)</f>
        <v/>
      </c>
      <c r="R2766" s="15" t="str" cm="1">
        <f t="array" aca="1" ref="R2766" ca="1">IF(OR(INDIRECT(A2766&amp;B2766&amp;C2766&amp;F2766)="",ISNUMBER(INDIRECT(A2766&amp;B2766&amp;C2766&amp;F2766))=FALSE,INDIRECT(A2766&amp;B2766&amp;C2766&amp;F2766)=0),"",P2766+14)</f>
        <v/>
      </c>
      <c r="S2766" s="15" t="str" cm="1">
        <f t="array" aca="1" ref="S2766" ca="1">IF(OR(INDIRECT(A2766&amp;B2766&amp;C2766&amp;F2766)="",ISNUMBER(INDIRECT(A2766&amp;B2766&amp;C2766&amp;F2766))=FALSE,INDIRECT(A2766&amp;B2766&amp;C2766&amp;F2766)=0),"",INDIRECT(A2766&amp;B2766&amp;C2766&amp;F2766))</f>
        <v/>
      </c>
      <c r="T2766" s="15" t="str" cm="1">
        <f t="array" aca="1" ref="T2766" ca="1">IF(OR(INDIRECT(A2766&amp;B2766&amp;C2766&amp;F2766)="",ISNUMBER(INDIRECT(A2766&amp;B2766&amp;C2766&amp;F2766))=FALSE,INDIRECT(A2766&amp;B2766&amp;C2766&amp;F2766)=0),"",0)</f>
        <v/>
      </c>
    </row>
    <row r="2767" spans="1:20">
      <c r="A2767" s="23" t="s">
        <v>912</v>
      </c>
      <c r="B2767" s="23" t="s">
        <v>914</v>
      </c>
      <c r="C2767" s="23" t="str">
        <f t="shared" si="129"/>
        <v>c</v>
      </c>
      <c r="D2767" s="23" t="s">
        <v>914</v>
      </c>
      <c r="E2767" s="23" t="str">
        <f t="shared" si="127"/>
        <v>b</v>
      </c>
      <c r="F2767" s="23">
        <f t="shared" si="128"/>
        <v>20</v>
      </c>
      <c r="G2767" s="23" t="str" cm="1">
        <f t="array" aca="1" ref="G2767" ca="1">IF(OR(INDIRECT(A2767&amp;B2767&amp;C2767&amp;F2767)="",ISNUMBER(INDIRECT(A2767&amp;B2767&amp;C2767&amp;F2767))=FALSE),"",IF(INDIRECT(A2767&amp;B2767&amp;C2767&amp;9)="公開","【（第８期）WEB・コールセンター受付】","【（第８期）医療機関受付】"))</f>
        <v/>
      </c>
      <c r="H2767" s="15" t="str" cm="1">
        <f t="array" aca="1" ref="H2767" ca="1">IF(OR(INDIRECT(A2767&amp;B2767&amp;C2767&amp;F2767)="",ISNUMBER(INDIRECT(A2767&amp;B2767&amp;C2767&amp;F2767))=FALSE,INDIRECT(A2767&amp;B2767&amp;C2767&amp;F2767)=0),"",431001)</f>
        <v/>
      </c>
      <c r="I2767" s="15" t="str" cm="1">
        <f t="array" aca="1" ref="I2767" ca="1">IF(OR(INDIRECT(A2767&amp;B2767&amp;C2767&amp;F2767)="",ISNUMBER(INDIRECT(A2767&amp;B2767&amp;C2767&amp;F2767))=FALSE,INDIRECT(A2767&amp;B2767&amp;C2767&amp;F2767)=0),"",G2767&amp;J2767&amp;"."&amp;TEXT(M2767,"00")&amp;TEXT(N2767,"00")&amp;"."&amp;TEXT(O2767,"00")&amp;TEXT(P2767,"00"))</f>
        <v/>
      </c>
      <c r="J2767" s="15" t="str" cm="1">
        <f t="array" aca="1" ref="J2767" ca="1">IF(OR(INDIRECT(A2767&amp;B2767&amp;C2767&amp;F2767)="",ISNUMBER(INDIRECT(A2767&amp;B2767&amp;C2767&amp;F2767))=FALSE,INDIRECT(A2767&amp;B2767&amp;C2767&amp;F2767)=0),"",予約枠報告様式!$B$2)</f>
        <v/>
      </c>
      <c r="K2767" s="15" t="str" cm="1">
        <f t="array" aca="1" ref="K2767" ca="1">IF(OR(INDIRECT(A2767&amp;B2767&amp;C2767&amp;F2767)="",ISNUMBER(INDIRECT(A2767&amp;B2767&amp;C2767&amp;F2767))=FALSE,INDIRECT(A2767&amp;B2767&amp;C2767&amp;F2767)=0),"",1)</f>
        <v/>
      </c>
      <c r="L2767" s="15" t="str" cm="1">
        <f t="array" aca="1" ref="L2767" ca="1">IF(OR(INDIRECT(A2767&amp;B2767&amp;C2767&amp;F2767)="",ISNUMBER(INDIRECT(A2767&amp;B2767&amp;C2767&amp;F2767))=FALSE,INDIRECT(A2767&amp;B2767&amp;C2767&amp;F2767)=0),"",IF(G2767="【（第８期）医療機関受付】",TEXT(INDIRECT(A2767&amp;D2767&amp;E2767&amp;5),"yyy"),TEXT(INDIRECT(A2767&amp;B2767&amp;C2767&amp;5),"yyy")))</f>
        <v/>
      </c>
      <c r="M2767" s="15" t="str" cm="1">
        <f t="array" aca="1" ref="M2767" ca="1">IF(OR(INDIRECT(A2767&amp;B2767&amp;C2767&amp;F2767)="",ISNUMBER(INDIRECT(A2767&amp;B2767&amp;C2767&amp;F2767))=FALSE,INDIRECT(A2767&amp;B2767&amp;C2767&amp;F2767)=0),"",IF(G2767="【（第８期）医療機関受付】",TEXT(INDIRECT(A2767&amp;D2767&amp;E2767&amp;5),"m"),TEXT(INDIRECT(A2767&amp;B2767&amp;C2767&amp;5),"m")))</f>
        <v/>
      </c>
      <c r="N2767" s="15" t="str" cm="1">
        <f t="array" aca="1" ref="N2767" ca="1">IF(OR(INDIRECT(A2767&amp;B2767&amp;C2767&amp;F2767)="",ISNUMBER(INDIRECT(A2767&amp;B2767&amp;C2767&amp;F2767))=FALSE,INDIRECT(A2767&amp;B2767&amp;C2767&amp;F2767)=0),"",IF(G2767="【（第８期）医療機関受付】",TEXT(INDIRECT(A2767&amp;D2767&amp;E2767&amp;5),"d"),TEXT(INDIRECT(A2767&amp;B2767&amp;C2767&amp;5),"d")))</f>
        <v/>
      </c>
      <c r="O2767" s="15" t="str" cm="1">
        <f t="array" aca="1" ref="O2767" ca="1">IF(OR(INDIRECT(A2767&amp;B2767&amp;C2767&amp;F2767)="",ISNUMBER(INDIRECT(A2767&amp;B2767&amp;C2767&amp;F2767))=FALSE,INDIRECT(A2767&amp;B2767&amp;C2767&amp;F2767)=0),"",HOUR(INDIRECT(A2767&amp;"A"&amp;F2767)))</f>
        <v/>
      </c>
      <c r="P2767" s="15" t="str" cm="1">
        <f t="array" aca="1" ref="P2767" ca="1">IF(OR(INDIRECT(A2767&amp;B2767&amp;C2767&amp;F2767)="",ISNUMBER(INDIRECT(A2767&amp;B2767&amp;C2767&amp;F2767))=FALSE,INDIRECT(A2767&amp;B2767&amp;C2767&amp;F2767)=0),"",MINUTE(INDIRECT(A2767&amp;"A"&amp;F2767)))</f>
        <v/>
      </c>
      <c r="Q2767" s="15" t="str" cm="1">
        <f t="array" aca="1" ref="Q2767" ca="1">IF(OR(INDIRECT(A2767&amp;B2767&amp;C2767&amp;F2767)="",ISNUMBER(INDIRECT(A2767&amp;B2767&amp;C2767&amp;F2767))=FALSE,INDIRECT(A2767&amp;B2767&amp;C2767&amp;F2767)=0),"",O2767)</f>
        <v/>
      </c>
      <c r="R2767" s="15" t="str" cm="1">
        <f t="array" aca="1" ref="R2767" ca="1">IF(OR(INDIRECT(A2767&amp;B2767&amp;C2767&amp;F2767)="",ISNUMBER(INDIRECT(A2767&amp;B2767&amp;C2767&amp;F2767))=FALSE,INDIRECT(A2767&amp;B2767&amp;C2767&amp;F2767)=0),"",P2767+14)</f>
        <v/>
      </c>
      <c r="S2767" s="15" t="str" cm="1">
        <f t="array" aca="1" ref="S2767" ca="1">IF(OR(INDIRECT(A2767&amp;B2767&amp;C2767&amp;F2767)="",ISNUMBER(INDIRECT(A2767&amp;B2767&amp;C2767&amp;F2767))=FALSE,INDIRECT(A2767&amp;B2767&amp;C2767&amp;F2767)=0),"",INDIRECT(A2767&amp;B2767&amp;C2767&amp;F2767))</f>
        <v/>
      </c>
      <c r="T2767" s="15" t="str" cm="1">
        <f t="array" aca="1" ref="T2767" ca="1">IF(OR(INDIRECT(A2767&amp;B2767&amp;C2767&amp;F2767)="",ISNUMBER(INDIRECT(A2767&amp;B2767&amp;C2767&amp;F2767))=FALSE,INDIRECT(A2767&amp;B2767&amp;C2767&amp;F2767)=0),"",0)</f>
        <v/>
      </c>
    </row>
    <row r="2768" spans="1:20">
      <c r="A2768" s="23" t="s">
        <v>912</v>
      </c>
      <c r="B2768" s="23" t="s">
        <v>914</v>
      </c>
      <c r="C2768" s="23" t="str">
        <f t="shared" si="129"/>
        <v>c</v>
      </c>
      <c r="D2768" s="23" t="s">
        <v>914</v>
      </c>
      <c r="E2768" s="23" t="str">
        <f t="shared" si="127"/>
        <v>b</v>
      </c>
      <c r="F2768" s="23">
        <f t="shared" si="128"/>
        <v>21</v>
      </c>
      <c r="G2768" s="23" t="str" cm="1">
        <f t="array" aca="1" ref="G2768" ca="1">IF(OR(INDIRECT(A2768&amp;B2768&amp;C2768&amp;F2768)="",ISNUMBER(INDIRECT(A2768&amp;B2768&amp;C2768&amp;F2768))=FALSE),"",IF(INDIRECT(A2768&amp;B2768&amp;C2768&amp;9)="公開","【（第８期）WEB・コールセンター受付】","【（第８期）医療機関受付】"))</f>
        <v/>
      </c>
      <c r="H2768" s="15" t="str" cm="1">
        <f t="array" aca="1" ref="H2768" ca="1">IF(OR(INDIRECT(A2768&amp;B2768&amp;C2768&amp;F2768)="",ISNUMBER(INDIRECT(A2768&amp;B2768&amp;C2768&amp;F2768))=FALSE,INDIRECT(A2768&amp;B2768&amp;C2768&amp;F2768)=0),"",431001)</f>
        <v/>
      </c>
      <c r="I2768" s="15" t="str" cm="1">
        <f t="array" aca="1" ref="I2768" ca="1">IF(OR(INDIRECT(A2768&amp;B2768&amp;C2768&amp;F2768)="",ISNUMBER(INDIRECT(A2768&amp;B2768&amp;C2768&amp;F2768))=FALSE,INDIRECT(A2768&amp;B2768&amp;C2768&amp;F2768)=0),"",G2768&amp;J2768&amp;"."&amp;TEXT(M2768,"00")&amp;TEXT(N2768,"00")&amp;"."&amp;TEXT(O2768,"00")&amp;TEXT(P2768,"00"))</f>
        <v/>
      </c>
      <c r="J2768" s="15" t="str" cm="1">
        <f t="array" aca="1" ref="J2768" ca="1">IF(OR(INDIRECT(A2768&amp;B2768&amp;C2768&amp;F2768)="",ISNUMBER(INDIRECT(A2768&amp;B2768&amp;C2768&amp;F2768))=FALSE,INDIRECT(A2768&amp;B2768&amp;C2768&amp;F2768)=0),"",予約枠報告様式!$B$2)</f>
        <v/>
      </c>
      <c r="K2768" s="15" t="str" cm="1">
        <f t="array" aca="1" ref="K2768" ca="1">IF(OR(INDIRECT(A2768&amp;B2768&amp;C2768&amp;F2768)="",ISNUMBER(INDIRECT(A2768&amp;B2768&amp;C2768&amp;F2768))=FALSE,INDIRECT(A2768&amp;B2768&amp;C2768&amp;F2768)=0),"",1)</f>
        <v/>
      </c>
      <c r="L2768" s="15" t="str" cm="1">
        <f t="array" aca="1" ref="L2768" ca="1">IF(OR(INDIRECT(A2768&amp;B2768&amp;C2768&amp;F2768)="",ISNUMBER(INDIRECT(A2768&amp;B2768&amp;C2768&amp;F2768))=FALSE,INDIRECT(A2768&amp;B2768&amp;C2768&amp;F2768)=0),"",IF(G2768="【（第８期）医療機関受付】",TEXT(INDIRECT(A2768&amp;D2768&amp;E2768&amp;5),"yyy"),TEXT(INDIRECT(A2768&amp;B2768&amp;C2768&amp;5),"yyy")))</f>
        <v/>
      </c>
      <c r="M2768" s="15" t="str" cm="1">
        <f t="array" aca="1" ref="M2768" ca="1">IF(OR(INDIRECT(A2768&amp;B2768&amp;C2768&amp;F2768)="",ISNUMBER(INDIRECT(A2768&amp;B2768&amp;C2768&amp;F2768))=FALSE,INDIRECT(A2768&amp;B2768&amp;C2768&amp;F2768)=0),"",IF(G2768="【（第８期）医療機関受付】",TEXT(INDIRECT(A2768&amp;D2768&amp;E2768&amp;5),"m"),TEXT(INDIRECT(A2768&amp;B2768&amp;C2768&amp;5),"m")))</f>
        <v/>
      </c>
      <c r="N2768" s="15" t="str" cm="1">
        <f t="array" aca="1" ref="N2768" ca="1">IF(OR(INDIRECT(A2768&amp;B2768&amp;C2768&amp;F2768)="",ISNUMBER(INDIRECT(A2768&amp;B2768&amp;C2768&amp;F2768))=FALSE,INDIRECT(A2768&amp;B2768&amp;C2768&amp;F2768)=0),"",IF(G2768="【（第８期）医療機関受付】",TEXT(INDIRECT(A2768&amp;D2768&amp;E2768&amp;5),"d"),TEXT(INDIRECT(A2768&amp;B2768&amp;C2768&amp;5),"d")))</f>
        <v/>
      </c>
      <c r="O2768" s="15" t="str" cm="1">
        <f t="array" aca="1" ref="O2768" ca="1">IF(OR(INDIRECT(A2768&amp;B2768&amp;C2768&amp;F2768)="",ISNUMBER(INDIRECT(A2768&amp;B2768&amp;C2768&amp;F2768))=FALSE,INDIRECT(A2768&amp;B2768&amp;C2768&amp;F2768)=0),"",HOUR(INDIRECT(A2768&amp;"A"&amp;F2768)))</f>
        <v/>
      </c>
      <c r="P2768" s="15" t="str" cm="1">
        <f t="array" aca="1" ref="P2768" ca="1">IF(OR(INDIRECT(A2768&amp;B2768&amp;C2768&amp;F2768)="",ISNUMBER(INDIRECT(A2768&amp;B2768&amp;C2768&amp;F2768))=FALSE,INDIRECT(A2768&amp;B2768&amp;C2768&amp;F2768)=0),"",MINUTE(INDIRECT(A2768&amp;"A"&amp;F2768)))</f>
        <v/>
      </c>
      <c r="Q2768" s="15" t="str" cm="1">
        <f t="array" aca="1" ref="Q2768" ca="1">IF(OR(INDIRECT(A2768&amp;B2768&amp;C2768&amp;F2768)="",ISNUMBER(INDIRECT(A2768&amp;B2768&amp;C2768&amp;F2768))=FALSE,INDIRECT(A2768&amp;B2768&amp;C2768&amp;F2768)=0),"",O2768)</f>
        <v/>
      </c>
      <c r="R2768" s="15" t="str" cm="1">
        <f t="array" aca="1" ref="R2768" ca="1">IF(OR(INDIRECT(A2768&amp;B2768&amp;C2768&amp;F2768)="",ISNUMBER(INDIRECT(A2768&amp;B2768&amp;C2768&amp;F2768))=FALSE,INDIRECT(A2768&amp;B2768&amp;C2768&amp;F2768)=0),"",P2768+14)</f>
        <v/>
      </c>
      <c r="S2768" s="15" t="str" cm="1">
        <f t="array" aca="1" ref="S2768" ca="1">IF(OR(INDIRECT(A2768&amp;B2768&amp;C2768&amp;F2768)="",ISNUMBER(INDIRECT(A2768&amp;B2768&amp;C2768&amp;F2768))=FALSE,INDIRECT(A2768&amp;B2768&amp;C2768&amp;F2768)=0),"",INDIRECT(A2768&amp;B2768&amp;C2768&amp;F2768))</f>
        <v/>
      </c>
      <c r="T2768" s="15" t="str" cm="1">
        <f t="array" aca="1" ref="T2768" ca="1">IF(OR(INDIRECT(A2768&amp;B2768&amp;C2768&amp;F2768)="",ISNUMBER(INDIRECT(A2768&amp;B2768&amp;C2768&amp;F2768))=FALSE,INDIRECT(A2768&amp;B2768&amp;C2768&amp;F2768)=0),"",0)</f>
        <v/>
      </c>
    </row>
    <row r="2769" spans="1:20">
      <c r="A2769" s="23" t="s">
        <v>912</v>
      </c>
      <c r="B2769" s="23" t="s">
        <v>914</v>
      </c>
      <c r="C2769" s="23" t="str">
        <f t="shared" si="129"/>
        <v>c</v>
      </c>
      <c r="D2769" s="23" t="s">
        <v>914</v>
      </c>
      <c r="E2769" s="23" t="str">
        <f t="shared" si="127"/>
        <v>b</v>
      </c>
      <c r="F2769" s="23">
        <f t="shared" si="128"/>
        <v>22</v>
      </c>
      <c r="G2769" s="23" t="str" cm="1">
        <f t="array" aca="1" ref="G2769" ca="1">IF(OR(INDIRECT(A2769&amp;B2769&amp;C2769&amp;F2769)="",ISNUMBER(INDIRECT(A2769&amp;B2769&amp;C2769&amp;F2769))=FALSE),"",IF(INDIRECT(A2769&amp;B2769&amp;C2769&amp;9)="公開","【（第８期）WEB・コールセンター受付】","【（第８期）医療機関受付】"))</f>
        <v/>
      </c>
      <c r="H2769" s="15" t="str" cm="1">
        <f t="array" aca="1" ref="H2769" ca="1">IF(OR(INDIRECT(A2769&amp;B2769&amp;C2769&amp;F2769)="",ISNUMBER(INDIRECT(A2769&amp;B2769&amp;C2769&amp;F2769))=FALSE,INDIRECT(A2769&amp;B2769&amp;C2769&amp;F2769)=0),"",431001)</f>
        <v/>
      </c>
      <c r="I2769" s="15" t="str" cm="1">
        <f t="array" aca="1" ref="I2769" ca="1">IF(OR(INDIRECT(A2769&amp;B2769&amp;C2769&amp;F2769)="",ISNUMBER(INDIRECT(A2769&amp;B2769&amp;C2769&amp;F2769))=FALSE,INDIRECT(A2769&amp;B2769&amp;C2769&amp;F2769)=0),"",G2769&amp;J2769&amp;"."&amp;TEXT(M2769,"00")&amp;TEXT(N2769,"00")&amp;"."&amp;TEXT(O2769,"00")&amp;TEXT(P2769,"00"))</f>
        <v/>
      </c>
      <c r="J2769" s="15" t="str" cm="1">
        <f t="array" aca="1" ref="J2769" ca="1">IF(OR(INDIRECT(A2769&amp;B2769&amp;C2769&amp;F2769)="",ISNUMBER(INDIRECT(A2769&amp;B2769&amp;C2769&amp;F2769))=FALSE,INDIRECT(A2769&amp;B2769&amp;C2769&amp;F2769)=0),"",予約枠報告様式!$B$2)</f>
        <v/>
      </c>
      <c r="K2769" s="15" t="str" cm="1">
        <f t="array" aca="1" ref="K2769" ca="1">IF(OR(INDIRECT(A2769&amp;B2769&amp;C2769&amp;F2769)="",ISNUMBER(INDIRECT(A2769&amp;B2769&amp;C2769&amp;F2769))=FALSE,INDIRECT(A2769&amp;B2769&amp;C2769&amp;F2769)=0),"",1)</f>
        <v/>
      </c>
      <c r="L2769" s="15" t="str" cm="1">
        <f t="array" aca="1" ref="L2769" ca="1">IF(OR(INDIRECT(A2769&amp;B2769&amp;C2769&amp;F2769)="",ISNUMBER(INDIRECT(A2769&amp;B2769&amp;C2769&amp;F2769))=FALSE,INDIRECT(A2769&amp;B2769&amp;C2769&amp;F2769)=0),"",IF(G2769="【（第８期）医療機関受付】",TEXT(INDIRECT(A2769&amp;D2769&amp;E2769&amp;5),"yyy"),TEXT(INDIRECT(A2769&amp;B2769&amp;C2769&amp;5),"yyy")))</f>
        <v/>
      </c>
      <c r="M2769" s="15" t="str" cm="1">
        <f t="array" aca="1" ref="M2769" ca="1">IF(OR(INDIRECT(A2769&amp;B2769&amp;C2769&amp;F2769)="",ISNUMBER(INDIRECT(A2769&amp;B2769&amp;C2769&amp;F2769))=FALSE,INDIRECT(A2769&amp;B2769&amp;C2769&amp;F2769)=0),"",IF(G2769="【（第８期）医療機関受付】",TEXT(INDIRECT(A2769&amp;D2769&amp;E2769&amp;5),"m"),TEXT(INDIRECT(A2769&amp;B2769&amp;C2769&amp;5),"m")))</f>
        <v/>
      </c>
      <c r="N2769" s="15" t="str" cm="1">
        <f t="array" aca="1" ref="N2769" ca="1">IF(OR(INDIRECT(A2769&amp;B2769&amp;C2769&amp;F2769)="",ISNUMBER(INDIRECT(A2769&amp;B2769&amp;C2769&amp;F2769))=FALSE,INDIRECT(A2769&amp;B2769&amp;C2769&amp;F2769)=0),"",IF(G2769="【（第８期）医療機関受付】",TEXT(INDIRECT(A2769&amp;D2769&amp;E2769&amp;5),"d"),TEXT(INDIRECT(A2769&amp;B2769&amp;C2769&amp;5),"d")))</f>
        <v/>
      </c>
      <c r="O2769" s="15" t="str" cm="1">
        <f t="array" aca="1" ref="O2769" ca="1">IF(OR(INDIRECT(A2769&amp;B2769&amp;C2769&amp;F2769)="",ISNUMBER(INDIRECT(A2769&amp;B2769&amp;C2769&amp;F2769))=FALSE,INDIRECT(A2769&amp;B2769&amp;C2769&amp;F2769)=0),"",HOUR(INDIRECT(A2769&amp;"A"&amp;F2769)))</f>
        <v/>
      </c>
      <c r="P2769" s="15" t="str" cm="1">
        <f t="array" aca="1" ref="P2769" ca="1">IF(OR(INDIRECT(A2769&amp;B2769&amp;C2769&amp;F2769)="",ISNUMBER(INDIRECT(A2769&amp;B2769&amp;C2769&amp;F2769))=FALSE,INDIRECT(A2769&amp;B2769&amp;C2769&amp;F2769)=0),"",MINUTE(INDIRECT(A2769&amp;"A"&amp;F2769)))</f>
        <v/>
      </c>
      <c r="Q2769" s="15" t="str" cm="1">
        <f t="array" aca="1" ref="Q2769" ca="1">IF(OR(INDIRECT(A2769&amp;B2769&amp;C2769&amp;F2769)="",ISNUMBER(INDIRECT(A2769&amp;B2769&amp;C2769&amp;F2769))=FALSE,INDIRECT(A2769&amp;B2769&amp;C2769&amp;F2769)=0),"",O2769)</f>
        <v/>
      </c>
      <c r="R2769" s="15" t="str" cm="1">
        <f t="array" aca="1" ref="R2769" ca="1">IF(OR(INDIRECT(A2769&amp;B2769&amp;C2769&amp;F2769)="",ISNUMBER(INDIRECT(A2769&amp;B2769&amp;C2769&amp;F2769))=FALSE,INDIRECT(A2769&amp;B2769&amp;C2769&amp;F2769)=0),"",P2769+14)</f>
        <v/>
      </c>
      <c r="S2769" s="15" t="str" cm="1">
        <f t="array" aca="1" ref="S2769" ca="1">IF(OR(INDIRECT(A2769&amp;B2769&amp;C2769&amp;F2769)="",ISNUMBER(INDIRECT(A2769&amp;B2769&amp;C2769&amp;F2769))=FALSE,INDIRECT(A2769&amp;B2769&amp;C2769&amp;F2769)=0),"",INDIRECT(A2769&amp;B2769&amp;C2769&amp;F2769))</f>
        <v/>
      </c>
      <c r="T2769" s="15" t="str" cm="1">
        <f t="array" aca="1" ref="T2769" ca="1">IF(OR(INDIRECT(A2769&amp;B2769&amp;C2769&amp;F2769)="",ISNUMBER(INDIRECT(A2769&amp;B2769&amp;C2769&amp;F2769))=FALSE,INDIRECT(A2769&amp;B2769&amp;C2769&amp;F2769)=0),"",0)</f>
        <v/>
      </c>
    </row>
    <row r="2770" spans="1:20">
      <c r="A2770" s="23" t="s">
        <v>912</v>
      </c>
      <c r="B2770" s="23" t="s">
        <v>914</v>
      </c>
      <c r="C2770" s="23" t="str">
        <f t="shared" si="129"/>
        <v>c</v>
      </c>
      <c r="D2770" s="23" t="s">
        <v>914</v>
      </c>
      <c r="E2770" s="23" t="str">
        <f t="shared" si="127"/>
        <v>b</v>
      </c>
      <c r="F2770" s="23">
        <f t="shared" si="128"/>
        <v>23</v>
      </c>
      <c r="G2770" s="23" t="str" cm="1">
        <f t="array" aca="1" ref="G2770" ca="1">IF(OR(INDIRECT(A2770&amp;B2770&amp;C2770&amp;F2770)="",ISNUMBER(INDIRECT(A2770&amp;B2770&amp;C2770&amp;F2770))=FALSE),"",IF(INDIRECT(A2770&amp;B2770&amp;C2770&amp;9)="公開","【（第８期）WEB・コールセンター受付】","【（第８期）医療機関受付】"))</f>
        <v/>
      </c>
      <c r="H2770" s="15" t="str" cm="1">
        <f t="array" aca="1" ref="H2770" ca="1">IF(OR(INDIRECT(A2770&amp;B2770&amp;C2770&amp;F2770)="",ISNUMBER(INDIRECT(A2770&amp;B2770&amp;C2770&amp;F2770))=FALSE,INDIRECT(A2770&amp;B2770&amp;C2770&amp;F2770)=0),"",431001)</f>
        <v/>
      </c>
      <c r="I2770" s="15" t="str" cm="1">
        <f t="array" aca="1" ref="I2770" ca="1">IF(OR(INDIRECT(A2770&amp;B2770&amp;C2770&amp;F2770)="",ISNUMBER(INDIRECT(A2770&amp;B2770&amp;C2770&amp;F2770))=FALSE,INDIRECT(A2770&amp;B2770&amp;C2770&amp;F2770)=0),"",G2770&amp;J2770&amp;"."&amp;TEXT(M2770,"00")&amp;TEXT(N2770,"00")&amp;"."&amp;TEXT(O2770,"00")&amp;TEXT(P2770,"00"))</f>
        <v/>
      </c>
      <c r="J2770" s="15" t="str" cm="1">
        <f t="array" aca="1" ref="J2770" ca="1">IF(OR(INDIRECT(A2770&amp;B2770&amp;C2770&amp;F2770)="",ISNUMBER(INDIRECT(A2770&amp;B2770&amp;C2770&amp;F2770))=FALSE,INDIRECT(A2770&amp;B2770&amp;C2770&amp;F2770)=0),"",予約枠報告様式!$B$2)</f>
        <v/>
      </c>
      <c r="K2770" s="15" t="str" cm="1">
        <f t="array" aca="1" ref="K2770" ca="1">IF(OR(INDIRECT(A2770&amp;B2770&amp;C2770&amp;F2770)="",ISNUMBER(INDIRECT(A2770&amp;B2770&amp;C2770&amp;F2770))=FALSE,INDIRECT(A2770&amp;B2770&amp;C2770&amp;F2770)=0),"",1)</f>
        <v/>
      </c>
      <c r="L2770" s="15" t="str" cm="1">
        <f t="array" aca="1" ref="L2770" ca="1">IF(OR(INDIRECT(A2770&amp;B2770&amp;C2770&amp;F2770)="",ISNUMBER(INDIRECT(A2770&amp;B2770&amp;C2770&amp;F2770))=FALSE,INDIRECT(A2770&amp;B2770&amp;C2770&amp;F2770)=0),"",IF(G2770="【（第８期）医療機関受付】",TEXT(INDIRECT(A2770&amp;D2770&amp;E2770&amp;5),"yyy"),TEXT(INDIRECT(A2770&amp;B2770&amp;C2770&amp;5),"yyy")))</f>
        <v/>
      </c>
      <c r="M2770" s="15" t="str" cm="1">
        <f t="array" aca="1" ref="M2770" ca="1">IF(OR(INDIRECT(A2770&amp;B2770&amp;C2770&amp;F2770)="",ISNUMBER(INDIRECT(A2770&amp;B2770&amp;C2770&amp;F2770))=FALSE,INDIRECT(A2770&amp;B2770&amp;C2770&amp;F2770)=0),"",IF(G2770="【（第８期）医療機関受付】",TEXT(INDIRECT(A2770&amp;D2770&amp;E2770&amp;5),"m"),TEXT(INDIRECT(A2770&amp;B2770&amp;C2770&amp;5),"m")))</f>
        <v/>
      </c>
      <c r="N2770" s="15" t="str" cm="1">
        <f t="array" aca="1" ref="N2770" ca="1">IF(OR(INDIRECT(A2770&amp;B2770&amp;C2770&amp;F2770)="",ISNUMBER(INDIRECT(A2770&amp;B2770&amp;C2770&amp;F2770))=FALSE,INDIRECT(A2770&amp;B2770&amp;C2770&amp;F2770)=0),"",IF(G2770="【（第８期）医療機関受付】",TEXT(INDIRECT(A2770&amp;D2770&amp;E2770&amp;5),"d"),TEXT(INDIRECT(A2770&amp;B2770&amp;C2770&amp;5),"d")))</f>
        <v/>
      </c>
      <c r="O2770" s="15" t="str" cm="1">
        <f t="array" aca="1" ref="O2770" ca="1">IF(OR(INDIRECT(A2770&amp;B2770&amp;C2770&amp;F2770)="",ISNUMBER(INDIRECT(A2770&amp;B2770&amp;C2770&amp;F2770))=FALSE,INDIRECT(A2770&amp;B2770&amp;C2770&amp;F2770)=0),"",HOUR(INDIRECT(A2770&amp;"A"&amp;F2770)))</f>
        <v/>
      </c>
      <c r="P2770" s="15" t="str" cm="1">
        <f t="array" aca="1" ref="P2770" ca="1">IF(OR(INDIRECT(A2770&amp;B2770&amp;C2770&amp;F2770)="",ISNUMBER(INDIRECT(A2770&amp;B2770&amp;C2770&amp;F2770))=FALSE,INDIRECT(A2770&amp;B2770&amp;C2770&amp;F2770)=0),"",MINUTE(INDIRECT(A2770&amp;"A"&amp;F2770)))</f>
        <v/>
      </c>
      <c r="Q2770" s="15" t="str" cm="1">
        <f t="array" aca="1" ref="Q2770" ca="1">IF(OR(INDIRECT(A2770&amp;B2770&amp;C2770&amp;F2770)="",ISNUMBER(INDIRECT(A2770&amp;B2770&amp;C2770&amp;F2770))=FALSE,INDIRECT(A2770&amp;B2770&amp;C2770&amp;F2770)=0),"",O2770)</f>
        <v/>
      </c>
      <c r="R2770" s="15" t="str" cm="1">
        <f t="array" aca="1" ref="R2770" ca="1">IF(OR(INDIRECT(A2770&amp;B2770&amp;C2770&amp;F2770)="",ISNUMBER(INDIRECT(A2770&amp;B2770&amp;C2770&amp;F2770))=FALSE,INDIRECT(A2770&amp;B2770&amp;C2770&amp;F2770)=0),"",P2770+14)</f>
        <v/>
      </c>
      <c r="S2770" s="15" t="str" cm="1">
        <f t="array" aca="1" ref="S2770" ca="1">IF(OR(INDIRECT(A2770&amp;B2770&amp;C2770&amp;F2770)="",ISNUMBER(INDIRECT(A2770&amp;B2770&amp;C2770&amp;F2770))=FALSE,INDIRECT(A2770&amp;B2770&amp;C2770&amp;F2770)=0),"",INDIRECT(A2770&amp;B2770&amp;C2770&amp;F2770))</f>
        <v/>
      </c>
      <c r="T2770" s="15" t="str" cm="1">
        <f t="array" aca="1" ref="T2770" ca="1">IF(OR(INDIRECT(A2770&amp;B2770&amp;C2770&amp;F2770)="",ISNUMBER(INDIRECT(A2770&amp;B2770&amp;C2770&amp;F2770))=FALSE,INDIRECT(A2770&amp;B2770&amp;C2770&amp;F2770)=0),"",0)</f>
        <v/>
      </c>
    </row>
    <row r="2771" spans="1:20">
      <c r="A2771" s="23" t="s">
        <v>912</v>
      </c>
      <c r="B2771" s="23" t="s">
        <v>914</v>
      </c>
      <c r="C2771" s="23" t="str">
        <f t="shared" si="129"/>
        <v>c</v>
      </c>
      <c r="D2771" s="23" t="s">
        <v>914</v>
      </c>
      <c r="E2771" s="23" t="str">
        <f t="shared" si="127"/>
        <v>b</v>
      </c>
      <c r="F2771" s="23">
        <f t="shared" si="128"/>
        <v>24</v>
      </c>
      <c r="G2771" s="23" t="str" cm="1">
        <f t="array" aca="1" ref="G2771" ca="1">IF(OR(INDIRECT(A2771&amp;B2771&amp;C2771&amp;F2771)="",ISNUMBER(INDIRECT(A2771&amp;B2771&amp;C2771&amp;F2771))=FALSE),"",IF(INDIRECT(A2771&amp;B2771&amp;C2771&amp;9)="公開","【（第８期）WEB・コールセンター受付】","【（第８期）医療機関受付】"))</f>
        <v/>
      </c>
      <c r="H2771" s="15" t="str" cm="1">
        <f t="array" aca="1" ref="H2771" ca="1">IF(OR(INDIRECT(A2771&amp;B2771&amp;C2771&amp;F2771)="",ISNUMBER(INDIRECT(A2771&amp;B2771&amp;C2771&amp;F2771))=FALSE,INDIRECT(A2771&amp;B2771&amp;C2771&amp;F2771)=0),"",431001)</f>
        <v/>
      </c>
      <c r="I2771" s="15" t="str" cm="1">
        <f t="array" aca="1" ref="I2771" ca="1">IF(OR(INDIRECT(A2771&amp;B2771&amp;C2771&amp;F2771)="",ISNUMBER(INDIRECT(A2771&amp;B2771&amp;C2771&amp;F2771))=FALSE,INDIRECT(A2771&amp;B2771&amp;C2771&amp;F2771)=0),"",G2771&amp;J2771&amp;"."&amp;TEXT(M2771,"00")&amp;TEXT(N2771,"00")&amp;"."&amp;TEXT(O2771,"00")&amp;TEXT(P2771,"00"))</f>
        <v/>
      </c>
      <c r="J2771" s="15" t="str" cm="1">
        <f t="array" aca="1" ref="J2771" ca="1">IF(OR(INDIRECT(A2771&amp;B2771&amp;C2771&amp;F2771)="",ISNUMBER(INDIRECT(A2771&amp;B2771&amp;C2771&amp;F2771))=FALSE,INDIRECT(A2771&amp;B2771&amp;C2771&amp;F2771)=0),"",予約枠報告様式!$B$2)</f>
        <v/>
      </c>
      <c r="K2771" s="15" t="str" cm="1">
        <f t="array" aca="1" ref="K2771" ca="1">IF(OR(INDIRECT(A2771&amp;B2771&amp;C2771&amp;F2771)="",ISNUMBER(INDIRECT(A2771&amp;B2771&amp;C2771&amp;F2771))=FALSE,INDIRECT(A2771&amp;B2771&amp;C2771&amp;F2771)=0),"",1)</f>
        <v/>
      </c>
      <c r="L2771" s="15" t="str" cm="1">
        <f t="array" aca="1" ref="L2771" ca="1">IF(OR(INDIRECT(A2771&amp;B2771&amp;C2771&amp;F2771)="",ISNUMBER(INDIRECT(A2771&amp;B2771&amp;C2771&amp;F2771))=FALSE,INDIRECT(A2771&amp;B2771&amp;C2771&amp;F2771)=0),"",IF(G2771="【（第８期）医療機関受付】",TEXT(INDIRECT(A2771&amp;D2771&amp;E2771&amp;5),"yyy"),TEXT(INDIRECT(A2771&amp;B2771&amp;C2771&amp;5),"yyy")))</f>
        <v/>
      </c>
      <c r="M2771" s="15" t="str" cm="1">
        <f t="array" aca="1" ref="M2771" ca="1">IF(OR(INDIRECT(A2771&amp;B2771&amp;C2771&amp;F2771)="",ISNUMBER(INDIRECT(A2771&amp;B2771&amp;C2771&amp;F2771))=FALSE,INDIRECT(A2771&amp;B2771&amp;C2771&amp;F2771)=0),"",IF(G2771="【（第８期）医療機関受付】",TEXT(INDIRECT(A2771&amp;D2771&amp;E2771&amp;5),"m"),TEXT(INDIRECT(A2771&amp;B2771&amp;C2771&amp;5),"m")))</f>
        <v/>
      </c>
      <c r="N2771" s="15" t="str" cm="1">
        <f t="array" aca="1" ref="N2771" ca="1">IF(OR(INDIRECT(A2771&amp;B2771&amp;C2771&amp;F2771)="",ISNUMBER(INDIRECT(A2771&amp;B2771&amp;C2771&amp;F2771))=FALSE,INDIRECT(A2771&amp;B2771&amp;C2771&amp;F2771)=0),"",IF(G2771="【（第８期）医療機関受付】",TEXT(INDIRECT(A2771&amp;D2771&amp;E2771&amp;5),"d"),TEXT(INDIRECT(A2771&amp;B2771&amp;C2771&amp;5),"d")))</f>
        <v/>
      </c>
      <c r="O2771" s="15" t="str" cm="1">
        <f t="array" aca="1" ref="O2771" ca="1">IF(OR(INDIRECT(A2771&amp;B2771&amp;C2771&amp;F2771)="",ISNUMBER(INDIRECT(A2771&amp;B2771&amp;C2771&amp;F2771))=FALSE,INDIRECT(A2771&amp;B2771&amp;C2771&amp;F2771)=0),"",HOUR(INDIRECT(A2771&amp;"A"&amp;F2771)))</f>
        <v/>
      </c>
      <c r="P2771" s="15" t="str" cm="1">
        <f t="array" aca="1" ref="P2771" ca="1">IF(OR(INDIRECT(A2771&amp;B2771&amp;C2771&amp;F2771)="",ISNUMBER(INDIRECT(A2771&amp;B2771&amp;C2771&amp;F2771))=FALSE,INDIRECT(A2771&amp;B2771&amp;C2771&amp;F2771)=0),"",MINUTE(INDIRECT(A2771&amp;"A"&amp;F2771)))</f>
        <v/>
      </c>
      <c r="Q2771" s="15" t="str" cm="1">
        <f t="array" aca="1" ref="Q2771" ca="1">IF(OR(INDIRECT(A2771&amp;B2771&amp;C2771&amp;F2771)="",ISNUMBER(INDIRECT(A2771&amp;B2771&amp;C2771&amp;F2771))=FALSE,INDIRECT(A2771&amp;B2771&amp;C2771&amp;F2771)=0),"",O2771)</f>
        <v/>
      </c>
      <c r="R2771" s="15" t="str" cm="1">
        <f t="array" aca="1" ref="R2771" ca="1">IF(OR(INDIRECT(A2771&amp;B2771&amp;C2771&amp;F2771)="",ISNUMBER(INDIRECT(A2771&amp;B2771&amp;C2771&amp;F2771))=FALSE,INDIRECT(A2771&amp;B2771&amp;C2771&amp;F2771)=0),"",P2771+14)</f>
        <v/>
      </c>
      <c r="S2771" s="15" t="str" cm="1">
        <f t="array" aca="1" ref="S2771" ca="1">IF(OR(INDIRECT(A2771&amp;B2771&amp;C2771&amp;F2771)="",ISNUMBER(INDIRECT(A2771&amp;B2771&amp;C2771&amp;F2771))=FALSE,INDIRECT(A2771&amp;B2771&amp;C2771&amp;F2771)=0),"",INDIRECT(A2771&amp;B2771&amp;C2771&amp;F2771))</f>
        <v/>
      </c>
      <c r="T2771" s="15" t="str" cm="1">
        <f t="array" aca="1" ref="T2771" ca="1">IF(OR(INDIRECT(A2771&amp;B2771&amp;C2771&amp;F2771)="",ISNUMBER(INDIRECT(A2771&amp;B2771&amp;C2771&amp;F2771))=FALSE,INDIRECT(A2771&amp;B2771&amp;C2771&amp;F2771)=0),"",0)</f>
        <v/>
      </c>
    </row>
    <row r="2772" spans="1:20">
      <c r="A2772" s="23" t="s">
        <v>912</v>
      </c>
      <c r="B2772" s="23" t="s">
        <v>914</v>
      </c>
      <c r="C2772" s="23" t="str">
        <f t="shared" si="129"/>
        <v>c</v>
      </c>
      <c r="D2772" s="23" t="s">
        <v>914</v>
      </c>
      <c r="E2772" s="23" t="str">
        <f t="shared" si="127"/>
        <v>b</v>
      </c>
      <c r="F2772" s="23">
        <f t="shared" si="128"/>
        <v>25</v>
      </c>
      <c r="G2772" s="23" t="str" cm="1">
        <f t="array" aca="1" ref="G2772" ca="1">IF(OR(INDIRECT(A2772&amp;B2772&amp;C2772&amp;F2772)="",ISNUMBER(INDIRECT(A2772&amp;B2772&amp;C2772&amp;F2772))=FALSE),"",IF(INDIRECT(A2772&amp;B2772&amp;C2772&amp;9)="公開","【（第８期）WEB・コールセンター受付】","【（第８期）医療機関受付】"))</f>
        <v/>
      </c>
      <c r="H2772" s="15" t="str" cm="1">
        <f t="array" aca="1" ref="H2772" ca="1">IF(OR(INDIRECT(A2772&amp;B2772&amp;C2772&amp;F2772)="",ISNUMBER(INDIRECT(A2772&amp;B2772&amp;C2772&amp;F2772))=FALSE,INDIRECT(A2772&amp;B2772&amp;C2772&amp;F2772)=0),"",431001)</f>
        <v/>
      </c>
      <c r="I2772" s="15" t="str" cm="1">
        <f t="array" aca="1" ref="I2772" ca="1">IF(OR(INDIRECT(A2772&amp;B2772&amp;C2772&amp;F2772)="",ISNUMBER(INDIRECT(A2772&amp;B2772&amp;C2772&amp;F2772))=FALSE,INDIRECT(A2772&amp;B2772&amp;C2772&amp;F2772)=0),"",G2772&amp;J2772&amp;"."&amp;TEXT(M2772,"00")&amp;TEXT(N2772,"00")&amp;"."&amp;TEXT(O2772,"00")&amp;TEXT(P2772,"00"))</f>
        <v/>
      </c>
      <c r="J2772" s="15" t="str" cm="1">
        <f t="array" aca="1" ref="J2772" ca="1">IF(OR(INDIRECT(A2772&amp;B2772&amp;C2772&amp;F2772)="",ISNUMBER(INDIRECT(A2772&amp;B2772&amp;C2772&amp;F2772))=FALSE,INDIRECT(A2772&amp;B2772&amp;C2772&amp;F2772)=0),"",予約枠報告様式!$B$2)</f>
        <v/>
      </c>
      <c r="K2772" s="15" t="str" cm="1">
        <f t="array" aca="1" ref="K2772" ca="1">IF(OR(INDIRECT(A2772&amp;B2772&amp;C2772&amp;F2772)="",ISNUMBER(INDIRECT(A2772&amp;B2772&amp;C2772&amp;F2772))=FALSE,INDIRECT(A2772&amp;B2772&amp;C2772&amp;F2772)=0),"",1)</f>
        <v/>
      </c>
      <c r="L2772" s="15" t="str" cm="1">
        <f t="array" aca="1" ref="L2772" ca="1">IF(OR(INDIRECT(A2772&amp;B2772&amp;C2772&amp;F2772)="",ISNUMBER(INDIRECT(A2772&amp;B2772&amp;C2772&amp;F2772))=FALSE,INDIRECT(A2772&amp;B2772&amp;C2772&amp;F2772)=0),"",IF(G2772="【（第８期）医療機関受付】",TEXT(INDIRECT(A2772&amp;D2772&amp;E2772&amp;5),"yyy"),TEXT(INDIRECT(A2772&amp;B2772&amp;C2772&amp;5),"yyy")))</f>
        <v/>
      </c>
      <c r="M2772" s="15" t="str" cm="1">
        <f t="array" aca="1" ref="M2772" ca="1">IF(OR(INDIRECT(A2772&amp;B2772&amp;C2772&amp;F2772)="",ISNUMBER(INDIRECT(A2772&amp;B2772&amp;C2772&amp;F2772))=FALSE,INDIRECT(A2772&amp;B2772&amp;C2772&amp;F2772)=0),"",IF(G2772="【（第８期）医療機関受付】",TEXT(INDIRECT(A2772&amp;D2772&amp;E2772&amp;5),"m"),TEXT(INDIRECT(A2772&amp;B2772&amp;C2772&amp;5),"m")))</f>
        <v/>
      </c>
      <c r="N2772" s="15" t="str" cm="1">
        <f t="array" aca="1" ref="N2772" ca="1">IF(OR(INDIRECT(A2772&amp;B2772&amp;C2772&amp;F2772)="",ISNUMBER(INDIRECT(A2772&amp;B2772&amp;C2772&amp;F2772))=FALSE,INDIRECT(A2772&amp;B2772&amp;C2772&amp;F2772)=0),"",IF(G2772="【（第８期）医療機関受付】",TEXT(INDIRECT(A2772&amp;D2772&amp;E2772&amp;5),"d"),TEXT(INDIRECT(A2772&amp;B2772&amp;C2772&amp;5),"d")))</f>
        <v/>
      </c>
      <c r="O2772" s="15" t="str" cm="1">
        <f t="array" aca="1" ref="O2772" ca="1">IF(OR(INDIRECT(A2772&amp;B2772&amp;C2772&amp;F2772)="",ISNUMBER(INDIRECT(A2772&amp;B2772&amp;C2772&amp;F2772))=FALSE,INDIRECT(A2772&amp;B2772&amp;C2772&amp;F2772)=0),"",HOUR(INDIRECT(A2772&amp;"A"&amp;F2772)))</f>
        <v/>
      </c>
      <c r="P2772" s="15" t="str" cm="1">
        <f t="array" aca="1" ref="P2772" ca="1">IF(OR(INDIRECT(A2772&amp;B2772&amp;C2772&amp;F2772)="",ISNUMBER(INDIRECT(A2772&amp;B2772&amp;C2772&amp;F2772))=FALSE,INDIRECT(A2772&amp;B2772&amp;C2772&amp;F2772)=0),"",MINUTE(INDIRECT(A2772&amp;"A"&amp;F2772)))</f>
        <v/>
      </c>
      <c r="Q2772" s="15" t="str" cm="1">
        <f t="array" aca="1" ref="Q2772" ca="1">IF(OR(INDIRECT(A2772&amp;B2772&amp;C2772&amp;F2772)="",ISNUMBER(INDIRECT(A2772&amp;B2772&amp;C2772&amp;F2772))=FALSE,INDIRECT(A2772&amp;B2772&amp;C2772&amp;F2772)=0),"",O2772)</f>
        <v/>
      </c>
      <c r="R2772" s="15" t="str" cm="1">
        <f t="array" aca="1" ref="R2772" ca="1">IF(OR(INDIRECT(A2772&amp;B2772&amp;C2772&amp;F2772)="",ISNUMBER(INDIRECT(A2772&amp;B2772&amp;C2772&amp;F2772))=FALSE,INDIRECT(A2772&amp;B2772&amp;C2772&amp;F2772)=0),"",P2772+14)</f>
        <v/>
      </c>
      <c r="S2772" s="15" t="str" cm="1">
        <f t="array" aca="1" ref="S2772" ca="1">IF(OR(INDIRECT(A2772&amp;B2772&amp;C2772&amp;F2772)="",ISNUMBER(INDIRECT(A2772&amp;B2772&amp;C2772&amp;F2772))=FALSE,INDIRECT(A2772&amp;B2772&amp;C2772&amp;F2772)=0),"",INDIRECT(A2772&amp;B2772&amp;C2772&amp;F2772))</f>
        <v/>
      </c>
      <c r="T2772" s="15" t="str" cm="1">
        <f t="array" aca="1" ref="T2772" ca="1">IF(OR(INDIRECT(A2772&amp;B2772&amp;C2772&amp;F2772)="",ISNUMBER(INDIRECT(A2772&amp;B2772&amp;C2772&amp;F2772))=FALSE,INDIRECT(A2772&amp;B2772&amp;C2772&amp;F2772)=0),"",0)</f>
        <v/>
      </c>
    </row>
    <row r="2773" spans="1:20">
      <c r="A2773" s="23" t="s">
        <v>912</v>
      </c>
      <c r="B2773" s="23" t="s">
        <v>914</v>
      </c>
      <c r="C2773" s="23" t="str">
        <f t="shared" si="129"/>
        <v>c</v>
      </c>
      <c r="D2773" s="23" t="s">
        <v>914</v>
      </c>
      <c r="E2773" s="23" t="str">
        <f t="shared" si="127"/>
        <v>b</v>
      </c>
      <c r="F2773" s="23">
        <f t="shared" si="128"/>
        <v>26</v>
      </c>
      <c r="G2773" s="23" t="str" cm="1">
        <f t="array" aca="1" ref="G2773" ca="1">IF(OR(INDIRECT(A2773&amp;B2773&amp;C2773&amp;F2773)="",ISNUMBER(INDIRECT(A2773&amp;B2773&amp;C2773&amp;F2773))=FALSE),"",IF(INDIRECT(A2773&amp;B2773&amp;C2773&amp;9)="公開","【（第８期）WEB・コールセンター受付】","【（第８期）医療機関受付】"))</f>
        <v/>
      </c>
      <c r="H2773" s="15" t="str" cm="1">
        <f t="array" aca="1" ref="H2773" ca="1">IF(OR(INDIRECT(A2773&amp;B2773&amp;C2773&amp;F2773)="",ISNUMBER(INDIRECT(A2773&amp;B2773&amp;C2773&amp;F2773))=FALSE,INDIRECT(A2773&amp;B2773&amp;C2773&amp;F2773)=0),"",431001)</f>
        <v/>
      </c>
      <c r="I2773" s="15" t="str" cm="1">
        <f t="array" aca="1" ref="I2773" ca="1">IF(OR(INDIRECT(A2773&amp;B2773&amp;C2773&amp;F2773)="",ISNUMBER(INDIRECT(A2773&amp;B2773&amp;C2773&amp;F2773))=FALSE,INDIRECT(A2773&amp;B2773&amp;C2773&amp;F2773)=0),"",G2773&amp;J2773&amp;"."&amp;TEXT(M2773,"00")&amp;TEXT(N2773,"00")&amp;"."&amp;TEXT(O2773,"00")&amp;TEXT(P2773,"00"))</f>
        <v/>
      </c>
      <c r="J2773" s="15" t="str" cm="1">
        <f t="array" aca="1" ref="J2773" ca="1">IF(OR(INDIRECT(A2773&amp;B2773&amp;C2773&amp;F2773)="",ISNUMBER(INDIRECT(A2773&amp;B2773&amp;C2773&amp;F2773))=FALSE,INDIRECT(A2773&amp;B2773&amp;C2773&amp;F2773)=0),"",予約枠報告様式!$B$2)</f>
        <v/>
      </c>
      <c r="K2773" s="15" t="str" cm="1">
        <f t="array" aca="1" ref="K2773" ca="1">IF(OR(INDIRECT(A2773&amp;B2773&amp;C2773&amp;F2773)="",ISNUMBER(INDIRECT(A2773&amp;B2773&amp;C2773&amp;F2773))=FALSE,INDIRECT(A2773&amp;B2773&amp;C2773&amp;F2773)=0),"",1)</f>
        <v/>
      </c>
      <c r="L2773" s="15" t="str" cm="1">
        <f t="array" aca="1" ref="L2773" ca="1">IF(OR(INDIRECT(A2773&amp;B2773&amp;C2773&amp;F2773)="",ISNUMBER(INDIRECT(A2773&amp;B2773&amp;C2773&amp;F2773))=FALSE,INDIRECT(A2773&amp;B2773&amp;C2773&amp;F2773)=0),"",IF(G2773="【（第８期）医療機関受付】",TEXT(INDIRECT(A2773&amp;D2773&amp;E2773&amp;5),"yyy"),TEXT(INDIRECT(A2773&amp;B2773&amp;C2773&amp;5),"yyy")))</f>
        <v/>
      </c>
      <c r="M2773" s="15" t="str" cm="1">
        <f t="array" aca="1" ref="M2773" ca="1">IF(OR(INDIRECT(A2773&amp;B2773&amp;C2773&amp;F2773)="",ISNUMBER(INDIRECT(A2773&amp;B2773&amp;C2773&amp;F2773))=FALSE,INDIRECT(A2773&amp;B2773&amp;C2773&amp;F2773)=0),"",IF(G2773="【（第８期）医療機関受付】",TEXT(INDIRECT(A2773&amp;D2773&amp;E2773&amp;5),"m"),TEXT(INDIRECT(A2773&amp;B2773&amp;C2773&amp;5),"m")))</f>
        <v/>
      </c>
      <c r="N2773" s="15" t="str" cm="1">
        <f t="array" aca="1" ref="N2773" ca="1">IF(OR(INDIRECT(A2773&amp;B2773&amp;C2773&amp;F2773)="",ISNUMBER(INDIRECT(A2773&amp;B2773&amp;C2773&amp;F2773))=FALSE,INDIRECT(A2773&amp;B2773&amp;C2773&amp;F2773)=0),"",IF(G2773="【（第８期）医療機関受付】",TEXT(INDIRECT(A2773&amp;D2773&amp;E2773&amp;5),"d"),TEXT(INDIRECT(A2773&amp;B2773&amp;C2773&amp;5),"d")))</f>
        <v/>
      </c>
      <c r="O2773" s="15" t="str" cm="1">
        <f t="array" aca="1" ref="O2773" ca="1">IF(OR(INDIRECT(A2773&amp;B2773&amp;C2773&amp;F2773)="",ISNUMBER(INDIRECT(A2773&amp;B2773&amp;C2773&amp;F2773))=FALSE,INDIRECT(A2773&amp;B2773&amp;C2773&amp;F2773)=0),"",HOUR(INDIRECT(A2773&amp;"A"&amp;F2773)))</f>
        <v/>
      </c>
      <c r="P2773" s="15" t="str" cm="1">
        <f t="array" aca="1" ref="P2773" ca="1">IF(OR(INDIRECT(A2773&amp;B2773&amp;C2773&amp;F2773)="",ISNUMBER(INDIRECT(A2773&amp;B2773&amp;C2773&amp;F2773))=FALSE,INDIRECT(A2773&amp;B2773&amp;C2773&amp;F2773)=0),"",MINUTE(INDIRECT(A2773&amp;"A"&amp;F2773)))</f>
        <v/>
      </c>
      <c r="Q2773" s="15" t="str" cm="1">
        <f t="array" aca="1" ref="Q2773" ca="1">IF(OR(INDIRECT(A2773&amp;B2773&amp;C2773&amp;F2773)="",ISNUMBER(INDIRECT(A2773&amp;B2773&amp;C2773&amp;F2773))=FALSE,INDIRECT(A2773&amp;B2773&amp;C2773&amp;F2773)=0),"",O2773)</f>
        <v/>
      </c>
      <c r="R2773" s="15" t="str" cm="1">
        <f t="array" aca="1" ref="R2773" ca="1">IF(OR(INDIRECT(A2773&amp;B2773&amp;C2773&amp;F2773)="",ISNUMBER(INDIRECT(A2773&amp;B2773&amp;C2773&amp;F2773))=FALSE,INDIRECT(A2773&amp;B2773&amp;C2773&amp;F2773)=0),"",P2773+14)</f>
        <v/>
      </c>
      <c r="S2773" s="15" t="str" cm="1">
        <f t="array" aca="1" ref="S2773" ca="1">IF(OR(INDIRECT(A2773&amp;B2773&amp;C2773&amp;F2773)="",ISNUMBER(INDIRECT(A2773&amp;B2773&amp;C2773&amp;F2773))=FALSE,INDIRECT(A2773&amp;B2773&amp;C2773&amp;F2773)=0),"",INDIRECT(A2773&amp;B2773&amp;C2773&amp;F2773))</f>
        <v/>
      </c>
      <c r="T2773" s="15" t="str" cm="1">
        <f t="array" aca="1" ref="T2773" ca="1">IF(OR(INDIRECT(A2773&amp;B2773&amp;C2773&amp;F2773)="",ISNUMBER(INDIRECT(A2773&amp;B2773&amp;C2773&amp;F2773))=FALSE,INDIRECT(A2773&amp;B2773&amp;C2773&amp;F2773)=0),"",0)</f>
        <v/>
      </c>
    </row>
    <row r="2774" spans="1:20">
      <c r="A2774" s="23" t="s">
        <v>912</v>
      </c>
      <c r="B2774" s="23" t="s">
        <v>914</v>
      </c>
      <c r="C2774" s="23" t="str">
        <f t="shared" si="129"/>
        <v>c</v>
      </c>
      <c r="D2774" s="23" t="s">
        <v>914</v>
      </c>
      <c r="E2774" s="23" t="str">
        <f t="shared" si="127"/>
        <v>b</v>
      </c>
      <c r="F2774" s="23">
        <f t="shared" si="128"/>
        <v>27</v>
      </c>
      <c r="G2774" s="23" t="str" cm="1">
        <f t="array" aca="1" ref="G2774" ca="1">IF(OR(INDIRECT(A2774&amp;B2774&amp;C2774&amp;F2774)="",ISNUMBER(INDIRECT(A2774&amp;B2774&amp;C2774&amp;F2774))=FALSE),"",IF(INDIRECT(A2774&amp;B2774&amp;C2774&amp;9)="公開","【（第８期）WEB・コールセンター受付】","【（第８期）医療機関受付】"))</f>
        <v/>
      </c>
      <c r="H2774" s="15" t="str" cm="1">
        <f t="array" aca="1" ref="H2774" ca="1">IF(OR(INDIRECT(A2774&amp;B2774&amp;C2774&amp;F2774)="",ISNUMBER(INDIRECT(A2774&amp;B2774&amp;C2774&amp;F2774))=FALSE,INDIRECT(A2774&amp;B2774&amp;C2774&amp;F2774)=0),"",431001)</f>
        <v/>
      </c>
      <c r="I2774" s="15" t="str" cm="1">
        <f t="array" aca="1" ref="I2774" ca="1">IF(OR(INDIRECT(A2774&amp;B2774&amp;C2774&amp;F2774)="",ISNUMBER(INDIRECT(A2774&amp;B2774&amp;C2774&amp;F2774))=FALSE,INDIRECT(A2774&amp;B2774&amp;C2774&amp;F2774)=0),"",G2774&amp;J2774&amp;"."&amp;TEXT(M2774,"00")&amp;TEXT(N2774,"00")&amp;"."&amp;TEXT(O2774,"00")&amp;TEXT(P2774,"00"))</f>
        <v/>
      </c>
      <c r="J2774" s="15" t="str" cm="1">
        <f t="array" aca="1" ref="J2774" ca="1">IF(OR(INDIRECT(A2774&amp;B2774&amp;C2774&amp;F2774)="",ISNUMBER(INDIRECT(A2774&amp;B2774&amp;C2774&amp;F2774))=FALSE,INDIRECT(A2774&amp;B2774&amp;C2774&amp;F2774)=0),"",予約枠報告様式!$B$2)</f>
        <v/>
      </c>
      <c r="K2774" s="15" t="str" cm="1">
        <f t="array" aca="1" ref="K2774" ca="1">IF(OR(INDIRECT(A2774&amp;B2774&amp;C2774&amp;F2774)="",ISNUMBER(INDIRECT(A2774&amp;B2774&amp;C2774&amp;F2774))=FALSE,INDIRECT(A2774&amp;B2774&amp;C2774&amp;F2774)=0),"",1)</f>
        <v/>
      </c>
      <c r="L2774" s="15" t="str" cm="1">
        <f t="array" aca="1" ref="L2774" ca="1">IF(OR(INDIRECT(A2774&amp;B2774&amp;C2774&amp;F2774)="",ISNUMBER(INDIRECT(A2774&amp;B2774&amp;C2774&amp;F2774))=FALSE,INDIRECT(A2774&amp;B2774&amp;C2774&amp;F2774)=0),"",IF(G2774="【（第８期）医療機関受付】",TEXT(INDIRECT(A2774&amp;D2774&amp;E2774&amp;5),"yyy"),TEXT(INDIRECT(A2774&amp;B2774&amp;C2774&amp;5),"yyy")))</f>
        <v/>
      </c>
      <c r="M2774" s="15" t="str" cm="1">
        <f t="array" aca="1" ref="M2774" ca="1">IF(OR(INDIRECT(A2774&amp;B2774&amp;C2774&amp;F2774)="",ISNUMBER(INDIRECT(A2774&amp;B2774&amp;C2774&amp;F2774))=FALSE,INDIRECT(A2774&amp;B2774&amp;C2774&amp;F2774)=0),"",IF(G2774="【（第８期）医療機関受付】",TEXT(INDIRECT(A2774&amp;D2774&amp;E2774&amp;5),"m"),TEXT(INDIRECT(A2774&amp;B2774&amp;C2774&amp;5),"m")))</f>
        <v/>
      </c>
      <c r="N2774" s="15" t="str" cm="1">
        <f t="array" aca="1" ref="N2774" ca="1">IF(OR(INDIRECT(A2774&amp;B2774&amp;C2774&amp;F2774)="",ISNUMBER(INDIRECT(A2774&amp;B2774&amp;C2774&amp;F2774))=FALSE,INDIRECT(A2774&amp;B2774&amp;C2774&amp;F2774)=0),"",IF(G2774="【（第８期）医療機関受付】",TEXT(INDIRECT(A2774&amp;D2774&amp;E2774&amp;5),"d"),TEXT(INDIRECT(A2774&amp;B2774&amp;C2774&amp;5),"d")))</f>
        <v/>
      </c>
      <c r="O2774" s="15" t="str" cm="1">
        <f t="array" aca="1" ref="O2774" ca="1">IF(OR(INDIRECT(A2774&amp;B2774&amp;C2774&amp;F2774)="",ISNUMBER(INDIRECT(A2774&amp;B2774&amp;C2774&amp;F2774))=FALSE,INDIRECT(A2774&amp;B2774&amp;C2774&amp;F2774)=0),"",HOUR(INDIRECT(A2774&amp;"A"&amp;F2774)))</f>
        <v/>
      </c>
      <c r="P2774" s="15" t="str" cm="1">
        <f t="array" aca="1" ref="P2774" ca="1">IF(OR(INDIRECT(A2774&amp;B2774&amp;C2774&amp;F2774)="",ISNUMBER(INDIRECT(A2774&amp;B2774&amp;C2774&amp;F2774))=FALSE,INDIRECT(A2774&amp;B2774&amp;C2774&amp;F2774)=0),"",MINUTE(INDIRECT(A2774&amp;"A"&amp;F2774)))</f>
        <v/>
      </c>
      <c r="Q2774" s="15" t="str" cm="1">
        <f t="array" aca="1" ref="Q2774" ca="1">IF(OR(INDIRECT(A2774&amp;B2774&amp;C2774&amp;F2774)="",ISNUMBER(INDIRECT(A2774&amp;B2774&amp;C2774&amp;F2774))=FALSE,INDIRECT(A2774&amp;B2774&amp;C2774&amp;F2774)=0),"",O2774)</f>
        <v/>
      </c>
      <c r="R2774" s="15" t="str" cm="1">
        <f t="array" aca="1" ref="R2774" ca="1">IF(OR(INDIRECT(A2774&amp;B2774&amp;C2774&amp;F2774)="",ISNUMBER(INDIRECT(A2774&amp;B2774&amp;C2774&amp;F2774))=FALSE,INDIRECT(A2774&amp;B2774&amp;C2774&amp;F2774)=0),"",P2774+14)</f>
        <v/>
      </c>
      <c r="S2774" s="15" t="str" cm="1">
        <f t="array" aca="1" ref="S2774" ca="1">IF(OR(INDIRECT(A2774&amp;B2774&amp;C2774&amp;F2774)="",ISNUMBER(INDIRECT(A2774&amp;B2774&amp;C2774&amp;F2774))=FALSE,INDIRECT(A2774&amp;B2774&amp;C2774&amp;F2774)=0),"",INDIRECT(A2774&amp;B2774&amp;C2774&amp;F2774))</f>
        <v/>
      </c>
      <c r="T2774" s="15" t="str" cm="1">
        <f t="array" aca="1" ref="T2774" ca="1">IF(OR(INDIRECT(A2774&amp;B2774&amp;C2774&amp;F2774)="",ISNUMBER(INDIRECT(A2774&amp;B2774&amp;C2774&amp;F2774))=FALSE,INDIRECT(A2774&amp;B2774&amp;C2774&amp;F2774)=0),"",0)</f>
        <v/>
      </c>
    </row>
    <row r="2775" spans="1:20">
      <c r="A2775" s="23" t="s">
        <v>912</v>
      </c>
      <c r="B2775" s="23" t="s">
        <v>914</v>
      </c>
      <c r="C2775" s="23" t="str">
        <f t="shared" si="129"/>
        <v>c</v>
      </c>
      <c r="D2775" s="23" t="s">
        <v>914</v>
      </c>
      <c r="E2775" s="23" t="str">
        <f t="shared" si="127"/>
        <v>b</v>
      </c>
      <c r="F2775" s="23">
        <f t="shared" si="128"/>
        <v>28</v>
      </c>
      <c r="G2775" s="23" t="str" cm="1">
        <f t="array" aca="1" ref="G2775" ca="1">IF(OR(INDIRECT(A2775&amp;B2775&amp;C2775&amp;F2775)="",ISNUMBER(INDIRECT(A2775&amp;B2775&amp;C2775&amp;F2775))=FALSE),"",IF(INDIRECT(A2775&amp;B2775&amp;C2775&amp;9)="公開","【（第８期）WEB・コールセンター受付】","【（第８期）医療機関受付】"))</f>
        <v/>
      </c>
      <c r="H2775" s="15" t="str" cm="1">
        <f t="array" aca="1" ref="H2775" ca="1">IF(OR(INDIRECT(A2775&amp;B2775&amp;C2775&amp;F2775)="",ISNUMBER(INDIRECT(A2775&amp;B2775&amp;C2775&amp;F2775))=FALSE,INDIRECT(A2775&amp;B2775&amp;C2775&amp;F2775)=0),"",431001)</f>
        <v/>
      </c>
      <c r="I2775" s="15" t="str" cm="1">
        <f t="array" aca="1" ref="I2775" ca="1">IF(OR(INDIRECT(A2775&amp;B2775&amp;C2775&amp;F2775)="",ISNUMBER(INDIRECT(A2775&amp;B2775&amp;C2775&amp;F2775))=FALSE,INDIRECT(A2775&amp;B2775&amp;C2775&amp;F2775)=0),"",G2775&amp;J2775&amp;"."&amp;TEXT(M2775,"00")&amp;TEXT(N2775,"00")&amp;"."&amp;TEXT(O2775,"00")&amp;TEXT(P2775,"00"))</f>
        <v/>
      </c>
      <c r="J2775" s="15" t="str" cm="1">
        <f t="array" aca="1" ref="J2775" ca="1">IF(OR(INDIRECT(A2775&amp;B2775&amp;C2775&amp;F2775)="",ISNUMBER(INDIRECT(A2775&amp;B2775&amp;C2775&amp;F2775))=FALSE,INDIRECT(A2775&amp;B2775&amp;C2775&amp;F2775)=0),"",予約枠報告様式!$B$2)</f>
        <v/>
      </c>
      <c r="K2775" s="15" t="str" cm="1">
        <f t="array" aca="1" ref="K2775" ca="1">IF(OR(INDIRECT(A2775&amp;B2775&amp;C2775&amp;F2775)="",ISNUMBER(INDIRECT(A2775&amp;B2775&amp;C2775&amp;F2775))=FALSE,INDIRECT(A2775&amp;B2775&amp;C2775&amp;F2775)=0),"",1)</f>
        <v/>
      </c>
      <c r="L2775" s="15" t="str" cm="1">
        <f t="array" aca="1" ref="L2775" ca="1">IF(OR(INDIRECT(A2775&amp;B2775&amp;C2775&amp;F2775)="",ISNUMBER(INDIRECT(A2775&amp;B2775&amp;C2775&amp;F2775))=FALSE,INDIRECT(A2775&amp;B2775&amp;C2775&amp;F2775)=0),"",IF(G2775="【（第８期）医療機関受付】",TEXT(INDIRECT(A2775&amp;D2775&amp;E2775&amp;5),"yyy"),TEXT(INDIRECT(A2775&amp;B2775&amp;C2775&amp;5),"yyy")))</f>
        <v/>
      </c>
      <c r="M2775" s="15" t="str" cm="1">
        <f t="array" aca="1" ref="M2775" ca="1">IF(OR(INDIRECT(A2775&amp;B2775&amp;C2775&amp;F2775)="",ISNUMBER(INDIRECT(A2775&amp;B2775&amp;C2775&amp;F2775))=FALSE,INDIRECT(A2775&amp;B2775&amp;C2775&amp;F2775)=0),"",IF(G2775="【（第８期）医療機関受付】",TEXT(INDIRECT(A2775&amp;D2775&amp;E2775&amp;5),"m"),TEXT(INDIRECT(A2775&amp;B2775&amp;C2775&amp;5),"m")))</f>
        <v/>
      </c>
      <c r="N2775" s="15" t="str" cm="1">
        <f t="array" aca="1" ref="N2775" ca="1">IF(OR(INDIRECT(A2775&amp;B2775&amp;C2775&amp;F2775)="",ISNUMBER(INDIRECT(A2775&amp;B2775&amp;C2775&amp;F2775))=FALSE,INDIRECT(A2775&amp;B2775&amp;C2775&amp;F2775)=0),"",IF(G2775="【（第８期）医療機関受付】",TEXT(INDIRECT(A2775&amp;D2775&amp;E2775&amp;5),"d"),TEXT(INDIRECT(A2775&amp;B2775&amp;C2775&amp;5),"d")))</f>
        <v/>
      </c>
      <c r="O2775" s="15" t="str" cm="1">
        <f t="array" aca="1" ref="O2775" ca="1">IF(OR(INDIRECT(A2775&amp;B2775&amp;C2775&amp;F2775)="",ISNUMBER(INDIRECT(A2775&amp;B2775&amp;C2775&amp;F2775))=FALSE,INDIRECT(A2775&amp;B2775&amp;C2775&amp;F2775)=0),"",HOUR(INDIRECT(A2775&amp;"A"&amp;F2775)))</f>
        <v/>
      </c>
      <c r="P2775" s="15" t="str" cm="1">
        <f t="array" aca="1" ref="P2775" ca="1">IF(OR(INDIRECT(A2775&amp;B2775&amp;C2775&amp;F2775)="",ISNUMBER(INDIRECT(A2775&amp;B2775&amp;C2775&amp;F2775))=FALSE,INDIRECT(A2775&amp;B2775&amp;C2775&amp;F2775)=0),"",MINUTE(INDIRECT(A2775&amp;"A"&amp;F2775)))</f>
        <v/>
      </c>
      <c r="Q2775" s="15" t="str" cm="1">
        <f t="array" aca="1" ref="Q2775" ca="1">IF(OR(INDIRECT(A2775&amp;B2775&amp;C2775&amp;F2775)="",ISNUMBER(INDIRECT(A2775&amp;B2775&amp;C2775&amp;F2775))=FALSE,INDIRECT(A2775&amp;B2775&amp;C2775&amp;F2775)=0),"",O2775)</f>
        <v/>
      </c>
      <c r="R2775" s="15" t="str" cm="1">
        <f t="array" aca="1" ref="R2775" ca="1">IF(OR(INDIRECT(A2775&amp;B2775&amp;C2775&amp;F2775)="",ISNUMBER(INDIRECT(A2775&amp;B2775&amp;C2775&amp;F2775))=FALSE,INDIRECT(A2775&amp;B2775&amp;C2775&amp;F2775)=0),"",P2775+14)</f>
        <v/>
      </c>
      <c r="S2775" s="15" t="str" cm="1">
        <f t="array" aca="1" ref="S2775" ca="1">IF(OR(INDIRECT(A2775&amp;B2775&amp;C2775&amp;F2775)="",ISNUMBER(INDIRECT(A2775&amp;B2775&amp;C2775&amp;F2775))=FALSE,INDIRECT(A2775&amp;B2775&amp;C2775&amp;F2775)=0),"",INDIRECT(A2775&amp;B2775&amp;C2775&amp;F2775))</f>
        <v/>
      </c>
      <c r="T2775" s="15" t="str" cm="1">
        <f t="array" aca="1" ref="T2775" ca="1">IF(OR(INDIRECT(A2775&amp;B2775&amp;C2775&amp;F2775)="",ISNUMBER(INDIRECT(A2775&amp;B2775&amp;C2775&amp;F2775))=FALSE,INDIRECT(A2775&amp;B2775&amp;C2775&amp;F2775)=0),"",0)</f>
        <v/>
      </c>
    </row>
    <row r="2776" spans="1:20">
      <c r="A2776" s="23" t="s">
        <v>912</v>
      </c>
      <c r="B2776" s="23" t="s">
        <v>914</v>
      </c>
      <c r="C2776" s="23" t="str">
        <f t="shared" si="129"/>
        <v>c</v>
      </c>
      <c r="D2776" s="23" t="s">
        <v>914</v>
      </c>
      <c r="E2776" s="23" t="str">
        <f t="shared" si="127"/>
        <v>b</v>
      </c>
      <c r="F2776" s="23">
        <f t="shared" si="128"/>
        <v>29</v>
      </c>
      <c r="G2776" s="23" t="str" cm="1">
        <f t="array" aca="1" ref="G2776" ca="1">IF(OR(INDIRECT(A2776&amp;B2776&amp;C2776&amp;F2776)="",ISNUMBER(INDIRECT(A2776&amp;B2776&amp;C2776&amp;F2776))=FALSE),"",IF(INDIRECT(A2776&amp;B2776&amp;C2776&amp;9)="公開","【（第８期）WEB・コールセンター受付】","【（第８期）医療機関受付】"))</f>
        <v/>
      </c>
      <c r="H2776" s="15" t="str" cm="1">
        <f t="array" aca="1" ref="H2776" ca="1">IF(OR(INDIRECT(A2776&amp;B2776&amp;C2776&amp;F2776)="",ISNUMBER(INDIRECT(A2776&amp;B2776&amp;C2776&amp;F2776))=FALSE,INDIRECT(A2776&amp;B2776&amp;C2776&amp;F2776)=0),"",431001)</f>
        <v/>
      </c>
      <c r="I2776" s="15" t="str" cm="1">
        <f t="array" aca="1" ref="I2776" ca="1">IF(OR(INDIRECT(A2776&amp;B2776&amp;C2776&amp;F2776)="",ISNUMBER(INDIRECT(A2776&amp;B2776&amp;C2776&amp;F2776))=FALSE,INDIRECT(A2776&amp;B2776&amp;C2776&amp;F2776)=0),"",G2776&amp;J2776&amp;"."&amp;TEXT(M2776,"00")&amp;TEXT(N2776,"00")&amp;"."&amp;TEXT(O2776,"00")&amp;TEXT(P2776,"00"))</f>
        <v/>
      </c>
      <c r="J2776" s="15" t="str" cm="1">
        <f t="array" aca="1" ref="J2776" ca="1">IF(OR(INDIRECT(A2776&amp;B2776&amp;C2776&amp;F2776)="",ISNUMBER(INDIRECT(A2776&amp;B2776&amp;C2776&amp;F2776))=FALSE,INDIRECT(A2776&amp;B2776&amp;C2776&amp;F2776)=0),"",予約枠報告様式!$B$2)</f>
        <v/>
      </c>
      <c r="K2776" s="15" t="str" cm="1">
        <f t="array" aca="1" ref="K2776" ca="1">IF(OR(INDIRECT(A2776&amp;B2776&amp;C2776&amp;F2776)="",ISNUMBER(INDIRECT(A2776&amp;B2776&amp;C2776&amp;F2776))=FALSE,INDIRECT(A2776&amp;B2776&amp;C2776&amp;F2776)=0),"",1)</f>
        <v/>
      </c>
      <c r="L2776" s="15" t="str" cm="1">
        <f t="array" aca="1" ref="L2776" ca="1">IF(OR(INDIRECT(A2776&amp;B2776&amp;C2776&amp;F2776)="",ISNUMBER(INDIRECT(A2776&amp;B2776&amp;C2776&amp;F2776))=FALSE,INDIRECT(A2776&amp;B2776&amp;C2776&amp;F2776)=0),"",IF(G2776="【（第８期）医療機関受付】",TEXT(INDIRECT(A2776&amp;D2776&amp;E2776&amp;5),"yyy"),TEXT(INDIRECT(A2776&amp;B2776&amp;C2776&amp;5),"yyy")))</f>
        <v/>
      </c>
      <c r="M2776" s="15" t="str" cm="1">
        <f t="array" aca="1" ref="M2776" ca="1">IF(OR(INDIRECT(A2776&amp;B2776&amp;C2776&amp;F2776)="",ISNUMBER(INDIRECT(A2776&amp;B2776&amp;C2776&amp;F2776))=FALSE,INDIRECT(A2776&amp;B2776&amp;C2776&amp;F2776)=0),"",IF(G2776="【（第８期）医療機関受付】",TEXT(INDIRECT(A2776&amp;D2776&amp;E2776&amp;5),"m"),TEXT(INDIRECT(A2776&amp;B2776&amp;C2776&amp;5),"m")))</f>
        <v/>
      </c>
      <c r="N2776" s="15" t="str" cm="1">
        <f t="array" aca="1" ref="N2776" ca="1">IF(OR(INDIRECT(A2776&amp;B2776&amp;C2776&amp;F2776)="",ISNUMBER(INDIRECT(A2776&amp;B2776&amp;C2776&amp;F2776))=FALSE,INDIRECT(A2776&amp;B2776&amp;C2776&amp;F2776)=0),"",IF(G2776="【（第８期）医療機関受付】",TEXT(INDIRECT(A2776&amp;D2776&amp;E2776&amp;5),"d"),TEXT(INDIRECT(A2776&amp;B2776&amp;C2776&amp;5),"d")))</f>
        <v/>
      </c>
      <c r="O2776" s="15" t="str" cm="1">
        <f t="array" aca="1" ref="O2776" ca="1">IF(OR(INDIRECT(A2776&amp;B2776&amp;C2776&amp;F2776)="",ISNUMBER(INDIRECT(A2776&amp;B2776&amp;C2776&amp;F2776))=FALSE,INDIRECT(A2776&amp;B2776&amp;C2776&amp;F2776)=0),"",HOUR(INDIRECT(A2776&amp;"A"&amp;F2776)))</f>
        <v/>
      </c>
      <c r="P2776" s="15" t="str" cm="1">
        <f t="array" aca="1" ref="P2776" ca="1">IF(OR(INDIRECT(A2776&amp;B2776&amp;C2776&amp;F2776)="",ISNUMBER(INDIRECT(A2776&amp;B2776&amp;C2776&amp;F2776))=FALSE,INDIRECT(A2776&amp;B2776&amp;C2776&amp;F2776)=0),"",MINUTE(INDIRECT(A2776&amp;"A"&amp;F2776)))</f>
        <v/>
      </c>
      <c r="Q2776" s="15" t="str" cm="1">
        <f t="array" aca="1" ref="Q2776" ca="1">IF(OR(INDIRECT(A2776&amp;B2776&amp;C2776&amp;F2776)="",ISNUMBER(INDIRECT(A2776&amp;B2776&amp;C2776&amp;F2776))=FALSE,INDIRECT(A2776&amp;B2776&amp;C2776&amp;F2776)=0),"",O2776)</f>
        <v/>
      </c>
      <c r="R2776" s="15" t="str" cm="1">
        <f t="array" aca="1" ref="R2776" ca="1">IF(OR(INDIRECT(A2776&amp;B2776&amp;C2776&amp;F2776)="",ISNUMBER(INDIRECT(A2776&amp;B2776&amp;C2776&amp;F2776))=FALSE,INDIRECT(A2776&amp;B2776&amp;C2776&amp;F2776)=0),"",P2776+14)</f>
        <v/>
      </c>
      <c r="S2776" s="15" t="str" cm="1">
        <f t="array" aca="1" ref="S2776" ca="1">IF(OR(INDIRECT(A2776&amp;B2776&amp;C2776&amp;F2776)="",ISNUMBER(INDIRECT(A2776&amp;B2776&amp;C2776&amp;F2776))=FALSE,INDIRECT(A2776&amp;B2776&amp;C2776&amp;F2776)=0),"",INDIRECT(A2776&amp;B2776&amp;C2776&amp;F2776))</f>
        <v/>
      </c>
      <c r="T2776" s="15" t="str" cm="1">
        <f t="array" aca="1" ref="T2776" ca="1">IF(OR(INDIRECT(A2776&amp;B2776&amp;C2776&amp;F2776)="",ISNUMBER(INDIRECT(A2776&amp;B2776&amp;C2776&amp;F2776))=FALSE,INDIRECT(A2776&amp;B2776&amp;C2776&amp;F2776)=0),"",0)</f>
        <v/>
      </c>
    </row>
    <row r="2777" spans="1:20">
      <c r="A2777" s="23" t="s">
        <v>912</v>
      </c>
      <c r="B2777" s="23" t="s">
        <v>914</v>
      </c>
      <c r="C2777" s="23" t="str">
        <f t="shared" si="129"/>
        <v>c</v>
      </c>
      <c r="D2777" s="23" t="s">
        <v>914</v>
      </c>
      <c r="E2777" s="23" t="str">
        <f t="shared" si="127"/>
        <v>b</v>
      </c>
      <c r="F2777" s="23">
        <f t="shared" si="128"/>
        <v>30</v>
      </c>
      <c r="G2777" s="23" t="str" cm="1">
        <f t="array" aca="1" ref="G2777" ca="1">IF(OR(INDIRECT(A2777&amp;B2777&amp;C2777&amp;F2777)="",ISNUMBER(INDIRECT(A2777&amp;B2777&amp;C2777&amp;F2777))=FALSE),"",IF(INDIRECT(A2777&amp;B2777&amp;C2777&amp;9)="公開","【（第８期）WEB・コールセンター受付】","【（第８期）医療機関受付】"))</f>
        <v/>
      </c>
      <c r="H2777" s="15" t="str" cm="1">
        <f t="array" aca="1" ref="H2777" ca="1">IF(OR(INDIRECT(A2777&amp;B2777&amp;C2777&amp;F2777)="",ISNUMBER(INDIRECT(A2777&amp;B2777&amp;C2777&amp;F2777))=FALSE,INDIRECT(A2777&amp;B2777&amp;C2777&amp;F2777)=0),"",431001)</f>
        <v/>
      </c>
      <c r="I2777" s="15" t="str" cm="1">
        <f t="array" aca="1" ref="I2777" ca="1">IF(OR(INDIRECT(A2777&amp;B2777&amp;C2777&amp;F2777)="",ISNUMBER(INDIRECT(A2777&amp;B2777&amp;C2777&amp;F2777))=FALSE,INDIRECT(A2777&amp;B2777&amp;C2777&amp;F2777)=0),"",G2777&amp;J2777&amp;"."&amp;TEXT(M2777,"00")&amp;TEXT(N2777,"00")&amp;"."&amp;TEXT(O2777,"00")&amp;TEXT(P2777,"00"))</f>
        <v/>
      </c>
      <c r="J2777" s="15" t="str" cm="1">
        <f t="array" aca="1" ref="J2777" ca="1">IF(OR(INDIRECT(A2777&amp;B2777&amp;C2777&amp;F2777)="",ISNUMBER(INDIRECT(A2777&amp;B2777&amp;C2777&amp;F2777))=FALSE,INDIRECT(A2777&amp;B2777&amp;C2777&amp;F2777)=0),"",予約枠報告様式!$B$2)</f>
        <v/>
      </c>
      <c r="K2777" s="15" t="str" cm="1">
        <f t="array" aca="1" ref="K2777" ca="1">IF(OR(INDIRECT(A2777&amp;B2777&amp;C2777&amp;F2777)="",ISNUMBER(INDIRECT(A2777&amp;B2777&amp;C2777&amp;F2777))=FALSE,INDIRECT(A2777&amp;B2777&amp;C2777&amp;F2777)=0),"",1)</f>
        <v/>
      </c>
      <c r="L2777" s="15" t="str" cm="1">
        <f t="array" aca="1" ref="L2777" ca="1">IF(OR(INDIRECT(A2777&amp;B2777&amp;C2777&amp;F2777)="",ISNUMBER(INDIRECT(A2777&amp;B2777&amp;C2777&amp;F2777))=FALSE,INDIRECT(A2777&amp;B2777&amp;C2777&amp;F2777)=0),"",IF(G2777="【（第８期）医療機関受付】",TEXT(INDIRECT(A2777&amp;D2777&amp;E2777&amp;5),"yyy"),TEXT(INDIRECT(A2777&amp;B2777&amp;C2777&amp;5),"yyy")))</f>
        <v/>
      </c>
      <c r="M2777" s="15" t="str" cm="1">
        <f t="array" aca="1" ref="M2777" ca="1">IF(OR(INDIRECT(A2777&amp;B2777&amp;C2777&amp;F2777)="",ISNUMBER(INDIRECT(A2777&amp;B2777&amp;C2777&amp;F2777))=FALSE,INDIRECT(A2777&amp;B2777&amp;C2777&amp;F2777)=0),"",IF(G2777="【（第８期）医療機関受付】",TEXT(INDIRECT(A2777&amp;D2777&amp;E2777&amp;5),"m"),TEXT(INDIRECT(A2777&amp;B2777&amp;C2777&amp;5),"m")))</f>
        <v/>
      </c>
      <c r="N2777" s="15" t="str" cm="1">
        <f t="array" aca="1" ref="N2777" ca="1">IF(OR(INDIRECT(A2777&amp;B2777&amp;C2777&amp;F2777)="",ISNUMBER(INDIRECT(A2777&amp;B2777&amp;C2777&amp;F2777))=FALSE,INDIRECT(A2777&amp;B2777&amp;C2777&amp;F2777)=0),"",IF(G2777="【（第８期）医療機関受付】",TEXT(INDIRECT(A2777&amp;D2777&amp;E2777&amp;5),"d"),TEXT(INDIRECT(A2777&amp;B2777&amp;C2777&amp;5),"d")))</f>
        <v/>
      </c>
      <c r="O2777" s="15" t="str" cm="1">
        <f t="array" aca="1" ref="O2777" ca="1">IF(OR(INDIRECT(A2777&amp;B2777&amp;C2777&amp;F2777)="",ISNUMBER(INDIRECT(A2777&amp;B2777&amp;C2777&amp;F2777))=FALSE,INDIRECT(A2777&amp;B2777&amp;C2777&amp;F2777)=0),"",HOUR(INDIRECT(A2777&amp;"A"&amp;F2777)))</f>
        <v/>
      </c>
      <c r="P2777" s="15" t="str" cm="1">
        <f t="array" aca="1" ref="P2777" ca="1">IF(OR(INDIRECT(A2777&amp;B2777&amp;C2777&amp;F2777)="",ISNUMBER(INDIRECT(A2777&amp;B2777&amp;C2777&amp;F2777))=FALSE,INDIRECT(A2777&amp;B2777&amp;C2777&amp;F2777)=0),"",MINUTE(INDIRECT(A2777&amp;"A"&amp;F2777)))</f>
        <v/>
      </c>
      <c r="Q2777" s="15" t="str" cm="1">
        <f t="array" aca="1" ref="Q2777" ca="1">IF(OR(INDIRECT(A2777&amp;B2777&amp;C2777&amp;F2777)="",ISNUMBER(INDIRECT(A2777&amp;B2777&amp;C2777&amp;F2777))=FALSE,INDIRECT(A2777&amp;B2777&amp;C2777&amp;F2777)=0),"",O2777)</f>
        <v/>
      </c>
      <c r="R2777" s="15" t="str" cm="1">
        <f t="array" aca="1" ref="R2777" ca="1">IF(OR(INDIRECT(A2777&amp;B2777&amp;C2777&amp;F2777)="",ISNUMBER(INDIRECT(A2777&amp;B2777&amp;C2777&amp;F2777))=FALSE,INDIRECT(A2777&amp;B2777&amp;C2777&amp;F2777)=0),"",P2777+14)</f>
        <v/>
      </c>
      <c r="S2777" s="15" t="str" cm="1">
        <f t="array" aca="1" ref="S2777" ca="1">IF(OR(INDIRECT(A2777&amp;B2777&amp;C2777&amp;F2777)="",ISNUMBER(INDIRECT(A2777&amp;B2777&amp;C2777&amp;F2777))=FALSE,INDIRECT(A2777&amp;B2777&amp;C2777&amp;F2777)=0),"",INDIRECT(A2777&amp;B2777&amp;C2777&amp;F2777))</f>
        <v/>
      </c>
      <c r="T2777" s="15" t="str" cm="1">
        <f t="array" aca="1" ref="T2777" ca="1">IF(OR(INDIRECT(A2777&amp;B2777&amp;C2777&amp;F2777)="",ISNUMBER(INDIRECT(A2777&amp;B2777&amp;C2777&amp;F2777))=FALSE,INDIRECT(A2777&amp;B2777&amp;C2777&amp;F2777)=0),"",0)</f>
        <v/>
      </c>
    </row>
    <row r="2778" spans="1:20">
      <c r="A2778" s="23" t="s">
        <v>912</v>
      </c>
      <c r="B2778" s="23" t="s">
        <v>914</v>
      </c>
      <c r="C2778" s="23" t="str">
        <f t="shared" si="129"/>
        <v>c</v>
      </c>
      <c r="D2778" s="23" t="s">
        <v>914</v>
      </c>
      <c r="E2778" s="23" t="str">
        <f t="shared" si="127"/>
        <v>b</v>
      </c>
      <c r="F2778" s="23">
        <f t="shared" si="128"/>
        <v>31</v>
      </c>
      <c r="G2778" s="23" t="str" cm="1">
        <f t="array" aca="1" ref="G2778" ca="1">IF(OR(INDIRECT(A2778&amp;B2778&amp;C2778&amp;F2778)="",ISNUMBER(INDIRECT(A2778&amp;B2778&amp;C2778&amp;F2778))=FALSE),"",IF(INDIRECT(A2778&amp;B2778&amp;C2778&amp;9)="公開","【（第８期）WEB・コールセンター受付】","【（第８期）医療機関受付】"))</f>
        <v/>
      </c>
      <c r="H2778" s="15" t="str" cm="1">
        <f t="array" aca="1" ref="H2778" ca="1">IF(OR(INDIRECT(A2778&amp;B2778&amp;C2778&amp;F2778)="",ISNUMBER(INDIRECT(A2778&amp;B2778&amp;C2778&amp;F2778))=FALSE,INDIRECT(A2778&amp;B2778&amp;C2778&amp;F2778)=0),"",431001)</f>
        <v/>
      </c>
      <c r="I2778" s="15" t="str" cm="1">
        <f t="array" aca="1" ref="I2778" ca="1">IF(OR(INDIRECT(A2778&amp;B2778&amp;C2778&amp;F2778)="",ISNUMBER(INDIRECT(A2778&amp;B2778&amp;C2778&amp;F2778))=FALSE,INDIRECT(A2778&amp;B2778&amp;C2778&amp;F2778)=0),"",G2778&amp;J2778&amp;"."&amp;TEXT(M2778,"00")&amp;TEXT(N2778,"00")&amp;"."&amp;TEXT(O2778,"00")&amp;TEXT(P2778,"00"))</f>
        <v/>
      </c>
      <c r="J2778" s="15" t="str" cm="1">
        <f t="array" aca="1" ref="J2778" ca="1">IF(OR(INDIRECT(A2778&amp;B2778&amp;C2778&amp;F2778)="",ISNUMBER(INDIRECT(A2778&amp;B2778&amp;C2778&amp;F2778))=FALSE,INDIRECT(A2778&amp;B2778&amp;C2778&amp;F2778)=0),"",予約枠報告様式!$B$2)</f>
        <v/>
      </c>
      <c r="K2778" s="15" t="str" cm="1">
        <f t="array" aca="1" ref="K2778" ca="1">IF(OR(INDIRECT(A2778&amp;B2778&amp;C2778&amp;F2778)="",ISNUMBER(INDIRECT(A2778&amp;B2778&amp;C2778&amp;F2778))=FALSE,INDIRECT(A2778&amp;B2778&amp;C2778&amp;F2778)=0),"",1)</f>
        <v/>
      </c>
      <c r="L2778" s="15" t="str" cm="1">
        <f t="array" aca="1" ref="L2778" ca="1">IF(OR(INDIRECT(A2778&amp;B2778&amp;C2778&amp;F2778)="",ISNUMBER(INDIRECT(A2778&amp;B2778&amp;C2778&amp;F2778))=FALSE,INDIRECT(A2778&amp;B2778&amp;C2778&amp;F2778)=0),"",IF(G2778="【（第８期）医療機関受付】",TEXT(INDIRECT(A2778&amp;D2778&amp;E2778&amp;5),"yyy"),TEXT(INDIRECT(A2778&amp;B2778&amp;C2778&amp;5),"yyy")))</f>
        <v/>
      </c>
      <c r="M2778" s="15" t="str" cm="1">
        <f t="array" aca="1" ref="M2778" ca="1">IF(OR(INDIRECT(A2778&amp;B2778&amp;C2778&amp;F2778)="",ISNUMBER(INDIRECT(A2778&amp;B2778&amp;C2778&amp;F2778))=FALSE,INDIRECT(A2778&amp;B2778&amp;C2778&amp;F2778)=0),"",IF(G2778="【（第８期）医療機関受付】",TEXT(INDIRECT(A2778&amp;D2778&amp;E2778&amp;5),"m"),TEXT(INDIRECT(A2778&amp;B2778&amp;C2778&amp;5),"m")))</f>
        <v/>
      </c>
      <c r="N2778" s="15" t="str" cm="1">
        <f t="array" aca="1" ref="N2778" ca="1">IF(OR(INDIRECT(A2778&amp;B2778&amp;C2778&amp;F2778)="",ISNUMBER(INDIRECT(A2778&amp;B2778&amp;C2778&amp;F2778))=FALSE,INDIRECT(A2778&amp;B2778&amp;C2778&amp;F2778)=0),"",IF(G2778="【（第８期）医療機関受付】",TEXT(INDIRECT(A2778&amp;D2778&amp;E2778&amp;5),"d"),TEXT(INDIRECT(A2778&amp;B2778&amp;C2778&amp;5),"d")))</f>
        <v/>
      </c>
      <c r="O2778" s="15" t="str" cm="1">
        <f t="array" aca="1" ref="O2778" ca="1">IF(OR(INDIRECT(A2778&amp;B2778&amp;C2778&amp;F2778)="",ISNUMBER(INDIRECT(A2778&amp;B2778&amp;C2778&amp;F2778))=FALSE,INDIRECT(A2778&amp;B2778&amp;C2778&amp;F2778)=0),"",HOUR(INDIRECT(A2778&amp;"A"&amp;F2778)))</f>
        <v/>
      </c>
      <c r="P2778" s="15" t="str" cm="1">
        <f t="array" aca="1" ref="P2778" ca="1">IF(OR(INDIRECT(A2778&amp;B2778&amp;C2778&amp;F2778)="",ISNUMBER(INDIRECT(A2778&amp;B2778&amp;C2778&amp;F2778))=FALSE,INDIRECT(A2778&amp;B2778&amp;C2778&amp;F2778)=0),"",MINUTE(INDIRECT(A2778&amp;"A"&amp;F2778)))</f>
        <v/>
      </c>
      <c r="Q2778" s="15" t="str" cm="1">
        <f t="array" aca="1" ref="Q2778" ca="1">IF(OR(INDIRECT(A2778&amp;B2778&amp;C2778&amp;F2778)="",ISNUMBER(INDIRECT(A2778&amp;B2778&amp;C2778&amp;F2778))=FALSE,INDIRECT(A2778&amp;B2778&amp;C2778&amp;F2778)=0),"",O2778)</f>
        <v/>
      </c>
      <c r="R2778" s="15" t="str" cm="1">
        <f t="array" aca="1" ref="R2778" ca="1">IF(OR(INDIRECT(A2778&amp;B2778&amp;C2778&amp;F2778)="",ISNUMBER(INDIRECT(A2778&amp;B2778&amp;C2778&amp;F2778))=FALSE,INDIRECT(A2778&amp;B2778&amp;C2778&amp;F2778)=0),"",P2778+14)</f>
        <v/>
      </c>
      <c r="S2778" s="15" t="str" cm="1">
        <f t="array" aca="1" ref="S2778" ca="1">IF(OR(INDIRECT(A2778&amp;B2778&amp;C2778&amp;F2778)="",ISNUMBER(INDIRECT(A2778&amp;B2778&amp;C2778&amp;F2778))=FALSE,INDIRECT(A2778&amp;B2778&amp;C2778&amp;F2778)=0),"",INDIRECT(A2778&amp;B2778&amp;C2778&amp;F2778))</f>
        <v/>
      </c>
      <c r="T2778" s="15" t="str" cm="1">
        <f t="array" aca="1" ref="T2778" ca="1">IF(OR(INDIRECT(A2778&amp;B2778&amp;C2778&amp;F2778)="",ISNUMBER(INDIRECT(A2778&amp;B2778&amp;C2778&amp;F2778))=FALSE,INDIRECT(A2778&amp;B2778&amp;C2778&amp;F2778)=0),"",0)</f>
        <v/>
      </c>
    </row>
    <row r="2779" spans="1:20">
      <c r="A2779" s="23" t="s">
        <v>912</v>
      </c>
      <c r="B2779" s="23" t="s">
        <v>914</v>
      </c>
      <c r="C2779" s="23" t="str">
        <f t="shared" si="129"/>
        <v>c</v>
      </c>
      <c r="D2779" s="23" t="s">
        <v>914</v>
      </c>
      <c r="E2779" s="23" t="str">
        <f t="shared" si="127"/>
        <v>b</v>
      </c>
      <c r="F2779" s="23">
        <f t="shared" si="128"/>
        <v>32</v>
      </c>
      <c r="G2779" s="23" t="str" cm="1">
        <f t="array" aca="1" ref="G2779" ca="1">IF(OR(INDIRECT(A2779&amp;B2779&amp;C2779&amp;F2779)="",ISNUMBER(INDIRECT(A2779&amp;B2779&amp;C2779&amp;F2779))=FALSE),"",IF(INDIRECT(A2779&amp;B2779&amp;C2779&amp;9)="公開","【（第８期）WEB・コールセンター受付】","【（第８期）医療機関受付】"))</f>
        <v/>
      </c>
      <c r="H2779" s="15" t="str" cm="1">
        <f t="array" aca="1" ref="H2779" ca="1">IF(OR(INDIRECT(A2779&amp;B2779&amp;C2779&amp;F2779)="",ISNUMBER(INDIRECT(A2779&amp;B2779&amp;C2779&amp;F2779))=FALSE,INDIRECT(A2779&amp;B2779&amp;C2779&amp;F2779)=0),"",431001)</f>
        <v/>
      </c>
      <c r="I2779" s="15" t="str" cm="1">
        <f t="array" aca="1" ref="I2779" ca="1">IF(OR(INDIRECT(A2779&amp;B2779&amp;C2779&amp;F2779)="",ISNUMBER(INDIRECT(A2779&amp;B2779&amp;C2779&amp;F2779))=FALSE,INDIRECT(A2779&amp;B2779&amp;C2779&amp;F2779)=0),"",G2779&amp;J2779&amp;"."&amp;TEXT(M2779,"00")&amp;TEXT(N2779,"00")&amp;"."&amp;TEXT(O2779,"00")&amp;TEXT(P2779,"00"))</f>
        <v/>
      </c>
      <c r="J2779" s="15" t="str" cm="1">
        <f t="array" aca="1" ref="J2779" ca="1">IF(OR(INDIRECT(A2779&amp;B2779&amp;C2779&amp;F2779)="",ISNUMBER(INDIRECT(A2779&amp;B2779&amp;C2779&amp;F2779))=FALSE,INDIRECT(A2779&amp;B2779&amp;C2779&amp;F2779)=0),"",予約枠報告様式!$B$2)</f>
        <v/>
      </c>
      <c r="K2779" s="15" t="str" cm="1">
        <f t="array" aca="1" ref="K2779" ca="1">IF(OR(INDIRECT(A2779&amp;B2779&amp;C2779&amp;F2779)="",ISNUMBER(INDIRECT(A2779&amp;B2779&amp;C2779&amp;F2779))=FALSE,INDIRECT(A2779&amp;B2779&amp;C2779&amp;F2779)=0),"",1)</f>
        <v/>
      </c>
      <c r="L2779" s="15" t="str" cm="1">
        <f t="array" aca="1" ref="L2779" ca="1">IF(OR(INDIRECT(A2779&amp;B2779&amp;C2779&amp;F2779)="",ISNUMBER(INDIRECT(A2779&amp;B2779&amp;C2779&amp;F2779))=FALSE,INDIRECT(A2779&amp;B2779&amp;C2779&amp;F2779)=0),"",IF(G2779="【（第８期）医療機関受付】",TEXT(INDIRECT(A2779&amp;D2779&amp;E2779&amp;5),"yyy"),TEXT(INDIRECT(A2779&amp;B2779&amp;C2779&amp;5),"yyy")))</f>
        <v/>
      </c>
      <c r="M2779" s="15" t="str" cm="1">
        <f t="array" aca="1" ref="M2779" ca="1">IF(OR(INDIRECT(A2779&amp;B2779&amp;C2779&amp;F2779)="",ISNUMBER(INDIRECT(A2779&amp;B2779&amp;C2779&amp;F2779))=FALSE,INDIRECT(A2779&amp;B2779&amp;C2779&amp;F2779)=0),"",IF(G2779="【（第８期）医療機関受付】",TEXT(INDIRECT(A2779&amp;D2779&amp;E2779&amp;5),"m"),TEXT(INDIRECT(A2779&amp;B2779&amp;C2779&amp;5),"m")))</f>
        <v/>
      </c>
      <c r="N2779" s="15" t="str" cm="1">
        <f t="array" aca="1" ref="N2779" ca="1">IF(OR(INDIRECT(A2779&amp;B2779&amp;C2779&amp;F2779)="",ISNUMBER(INDIRECT(A2779&amp;B2779&amp;C2779&amp;F2779))=FALSE,INDIRECT(A2779&amp;B2779&amp;C2779&amp;F2779)=0),"",IF(G2779="【（第８期）医療機関受付】",TEXT(INDIRECT(A2779&amp;D2779&amp;E2779&amp;5),"d"),TEXT(INDIRECT(A2779&amp;B2779&amp;C2779&amp;5),"d")))</f>
        <v/>
      </c>
      <c r="O2779" s="15" t="str" cm="1">
        <f t="array" aca="1" ref="O2779" ca="1">IF(OR(INDIRECT(A2779&amp;B2779&amp;C2779&amp;F2779)="",ISNUMBER(INDIRECT(A2779&amp;B2779&amp;C2779&amp;F2779))=FALSE,INDIRECT(A2779&amp;B2779&amp;C2779&amp;F2779)=0),"",HOUR(INDIRECT(A2779&amp;"A"&amp;F2779)))</f>
        <v/>
      </c>
      <c r="P2779" s="15" t="str" cm="1">
        <f t="array" aca="1" ref="P2779" ca="1">IF(OR(INDIRECT(A2779&amp;B2779&amp;C2779&amp;F2779)="",ISNUMBER(INDIRECT(A2779&amp;B2779&amp;C2779&amp;F2779))=FALSE,INDIRECT(A2779&amp;B2779&amp;C2779&amp;F2779)=0),"",MINUTE(INDIRECT(A2779&amp;"A"&amp;F2779)))</f>
        <v/>
      </c>
      <c r="Q2779" s="15" t="str" cm="1">
        <f t="array" aca="1" ref="Q2779" ca="1">IF(OR(INDIRECT(A2779&amp;B2779&amp;C2779&amp;F2779)="",ISNUMBER(INDIRECT(A2779&amp;B2779&amp;C2779&amp;F2779))=FALSE,INDIRECT(A2779&amp;B2779&amp;C2779&amp;F2779)=0),"",O2779)</f>
        <v/>
      </c>
      <c r="R2779" s="15" t="str" cm="1">
        <f t="array" aca="1" ref="R2779" ca="1">IF(OR(INDIRECT(A2779&amp;B2779&amp;C2779&amp;F2779)="",ISNUMBER(INDIRECT(A2779&amp;B2779&amp;C2779&amp;F2779))=FALSE,INDIRECT(A2779&amp;B2779&amp;C2779&amp;F2779)=0),"",P2779+14)</f>
        <v/>
      </c>
      <c r="S2779" s="15" t="str" cm="1">
        <f t="array" aca="1" ref="S2779" ca="1">IF(OR(INDIRECT(A2779&amp;B2779&amp;C2779&amp;F2779)="",ISNUMBER(INDIRECT(A2779&amp;B2779&amp;C2779&amp;F2779))=FALSE,INDIRECT(A2779&amp;B2779&amp;C2779&amp;F2779)=0),"",INDIRECT(A2779&amp;B2779&amp;C2779&amp;F2779))</f>
        <v/>
      </c>
      <c r="T2779" s="15" t="str" cm="1">
        <f t="array" aca="1" ref="T2779" ca="1">IF(OR(INDIRECT(A2779&amp;B2779&amp;C2779&amp;F2779)="",ISNUMBER(INDIRECT(A2779&amp;B2779&amp;C2779&amp;F2779))=FALSE,INDIRECT(A2779&amp;B2779&amp;C2779&amp;F2779)=0),"",0)</f>
        <v/>
      </c>
    </row>
    <row r="2780" spans="1:20">
      <c r="A2780" s="23" t="s">
        <v>912</v>
      </c>
      <c r="B2780" s="23" t="s">
        <v>914</v>
      </c>
      <c r="C2780" s="23" t="str">
        <f t="shared" si="129"/>
        <v>c</v>
      </c>
      <c r="D2780" s="23" t="s">
        <v>914</v>
      </c>
      <c r="E2780" s="23" t="str">
        <f t="shared" si="127"/>
        <v>b</v>
      </c>
      <c r="F2780" s="23">
        <f t="shared" si="128"/>
        <v>33</v>
      </c>
      <c r="G2780" s="23" t="str" cm="1">
        <f t="array" aca="1" ref="G2780" ca="1">IF(OR(INDIRECT(A2780&amp;B2780&amp;C2780&amp;F2780)="",ISNUMBER(INDIRECT(A2780&amp;B2780&amp;C2780&amp;F2780))=FALSE),"",IF(INDIRECT(A2780&amp;B2780&amp;C2780&amp;9)="公開","【（第８期）WEB・コールセンター受付】","【（第８期）医療機関受付】"))</f>
        <v/>
      </c>
      <c r="H2780" s="15" t="str" cm="1">
        <f t="array" aca="1" ref="H2780" ca="1">IF(OR(INDIRECT(A2780&amp;B2780&amp;C2780&amp;F2780)="",ISNUMBER(INDIRECT(A2780&amp;B2780&amp;C2780&amp;F2780))=FALSE,INDIRECT(A2780&amp;B2780&amp;C2780&amp;F2780)=0),"",431001)</f>
        <v/>
      </c>
      <c r="I2780" s="15" t="str" cm="1">
        <f t="array" aca="1" ref="I2780" ca="1">IF(OR(INDIRECT(A2780&amp;B2780&amp;C2780&amp;F2780)="",ISNUMBER(INDIRECT(A2780&amp;B2780&amp;C2780&amp;F2780))=FALSE,INDIRECT(A2780&amp;B2780&amp;C2780&amp;F2780)=0),"",G2780&amp;J2780&amp;"."&amp;TEXT(M2780,"00")&amp;TEXT(N2780,"00")&amp;"."&amp;TEXT(O2780,"00")&amp;TEXT(P2780,"00"))</f>
        <v/>
      </c>
      <c r="J2780" s="15" t="str" cm="1">
        <f t="array" aca="1" ref="J2780" ca="1">IF(OR(INDIRECT(A2780&amp;B2780&amp;C2780&amp;F2780)="",ISNUMBER(INDIRECT(A2780&amp;B2780&amp;C2780&amp;F2780))=FALSE,INDIRECT(A2780&amp;B2780&amp;C2780&amp;F2780)=0),"",予約枠報告様式!$B$2)</f>
        <v/>
      </c>
      <c r="K2780" s="15" t="str" cm="1">
        <f t="array" aca="1" ref="K2780" ca="1">IF(OR(INDIRECT(A2780&amp;B2780&amp;C2780&amp;F2780)="",ISNUMBER(INDIRECT(A2780&amp;B2780&amp;C2780&amp;F2780))=FALSE,INDIRECT(A2780&amp;B2780&amp;C2780&amp;F2780)=0),"",1)</f>
        <v/>
      </c>
      <c r="L2780" s="15" t="str" cm="1">
        <f t="array" aca="1" ref="L2780" ca="1">IF(OR(INDIRECT(A2780&amp;B2780&amp;C2780&amp;F2780)="",ISNUMBER(INDIRECT(A2780&amp;B2780&amp;C2780&amp;F2780))=FALSE,INDIRECT(A2780&amp;B2780&amp;C2780&amp;F2780)=0),"",IF(G2780="【（第８期）医療機関受付】",TEXT(INDIRECT(A2780&amp;D2780&amp;E2780&amp;5),"yyy"),TEXT(INDIRECT(A2780&amp;B2780&amp;C2780&amp;5),"yyy")))</f>
        <v/>
      </c>
      <c r="M2780" s="15" t="str" cm="1">
        <f t="array" aca="1" ref="M2780" ca="1">IF(OR(INDIRECT(A2780&amp;B2780&amp;C2780&amp;F2780)="",ISNUMBER(INDIRECT(A2780&amp;B2780&amp;C2780&amp;F2780))=FALSE,INDIRECT(A2780&amp;B2780&amp;C2780&amp;F2780)=0),"",IF(G2780="【（第８期）医療機関受付】",TEXT(INDIRECT(A2780&amp;D2780&amp;E2780&amp;5),"m"),TEXT(INDIRECT(A2780&amp;B2780&amp;C2780&amp;5),"m")))</f>
        <v/>
      </c>
      <c r="N2780" s="15" t="str" cm="1">
        <f t="array" aca="1" ref="N2780" ca="1">IF(OR(INDIRECT(A2780&amp;B2780&amp;C2780&amp;F2780)="",ISNUMBER(INDIRECT(A2780&amp;B2780&amp;C2780&amp;F2780))=FALSE,INDIRECT(A2780&amp;B2780&amp;C2780&amp;F2780)=0),"",IF(G2780="【（第８期）医療機関受付】",TEXT(INDIRECT(A2780&amp;D2780&amp;E2780&amp;5),"d"),TEXT(INDIRECT(A2780&amp;B2780&amp;C2780&amp;5),"d")))</f>
        <v/>
      </c>
      <c r="O2780" s="15" t="str" cm="1">
        <f t="array" aca="1" ref="O2780" ca="1">IF(OR(INDIRECT(A2780&amp;B2780&amp;C2780&amp;F2780)="",ISNUMBER(INDIRECT(A2780&amp;B2780&amp;C2780&amp;F2780))=FALSE,INDIRECT(A2780&amp;B2780&amp;C2780&amp;F2780)=0),"",HOUR(INDIRECT(A2780&amp;"A"&amp;F2780)))</f>
        <v/>
      </c>
      <c r="P2780" s="15" t="str" cm="1">
        <f t="array" aca="1" ref="P2780" ca="1">IF(OR(INDIRECT(A2780&amp;B2780&amp;C2780&amp;F2780)="",ISNUMBER(INDIRECT(A2780&amp;B2780&amp;C2780&amp;F2780))=FALSE,INDIRECT(A2780&amp;B2780&amp;C2780&amp;F2780)=0),"",MINUTE(INDIRECT(A2780&amp;"A"&amp;F2780)))</f>
        <v/>
      </c>
      <c r="Q2780" s="15" t="str" cm="1">
        <f t="array" aca="1" ref="Q2780" ca="1">IF(OR(INDIRECT(A2780&amp;B2780&amp;C2780&amp;F2780)="",ISNUMBER(INDIRECT(A2780&amp;B2780&amp;C2780&amp;F2780))=FALSE,INDIRECT(A2780&amp;B2780&amp;C2780&amp;F2780)=0),"",O2780)</f>
        <v/>
      </c>
      <c r="R2780" s="15" t="str" cm="1">
        <f t="array" aca="1" ref="R2780" ca="1">IF(OR(INDIRECT(A2780&amp;B2780&amp;C2780&amp;F2780)="",ISNUMBER(INDIRECT(A2780&amp;B2780&amp;C2780&amp;F2780))=FALSE,INDIRECT(A2780&amp;B2780&amp;C2780&amp;F2780)=0),"",P2780+14)</f>
        <v/>
      </c>
      <c r="S2780" s="15" t="str" cm="1">
        <f t="array" aca="1" ref="S2780" ca="1">IF(OR(INDIRECT(A2780&amp;B2780&amp;C2780&amp;F2780)="",ISNUMBER(INDIRECT(A2780&amp;B2780&amp;C2780&amp;F2780))=FALSE,INDIRECT(A2780&amp;B2780&amp;C2780&amp;F2780)=0),"",INDIRECT(A2780&amp;B2780&amp;C2780&amp;F2780))</f>
        <v/>
      </c>
      <c r="T2780" s="15" t="str" cm="1">
        <f t="array" aca="1" ref="T2780" ca="1">IF(OR(INDIRECT(A2780&amp;B2780&amp;C2780&amp;F2780)="",ISNUMBER(INDIRECT(A2780&amp;B2780&amp;C2780&amp;F2780))=FALSE,INDIRECT(A2780&amp;B2780&amp;C2780&amp;F2780)=0),"",0)</f>
        <v/>
      </c>
    </row>
    <row r="2781" spans="1:20">
      <c r="A2781" s="23" t="s">
        <v>912</v>
      </c>
      <c r="B2781" s="23" t="s">
        <v>914</v>
      </c>
      <c r="C2781" s="23" t="str">
        <f t="shared" si="129"/>
        <v>c</v>
      </c>
      <c r="D2781" s="23" t="s">
        <v>914</v>
      </c>
      <c r="E2781" s="23" t="str">
        <f t="shared" si="127"/>
        <v>b</v>
      </c>
      <c r="F2781" s="23">
        <f t="shared" si="128"/>
        <v>34</v>
      </c>
      <c r="G2781" s="23" t="str" cm="1">
        <f t="array" aca="1" ref="G2781" ca="1">IF(OR(INDIRECT(A2781&amp;B2781&amp;C2781&amp;F2781)="",ISNUMBER(INDIRECT(A2781&amp;B2781&amp;C2781&amp;F2781))=FALSE),"",IF(INDIRECT(A2781&amp;B2781&amp;C2781&amp;9)="公開","【（第８期）WEB・コールセンター受付】","【（第８期）医療機関受付】"))</f>
        <v/>
      </c>
      <c r="H2781" s="15" t="str" cm="1">
        <f t="array" aca="1" ref="H2781" ca="1">IF(OR(INDIRECT(A2781&amp;B2781&amp;C2781&amp;F2781)="",ISNUMBER(INDIRECT(A2781&amp;B2781&amp;C2781&amp;F2781))=FALSE,INDIRECT(A2781&amp;B2781&amp;C2781&amp;F2781)=0),"",431001)</f>
        <v/>
      </c>
      <c r="I2781" s="15" t="str" cm="1">
        <f t="array" aca="1" ref="I2781" ca="1">IF(OR(INDIRECT(A2781&amp;B2781&amp;C2781&amp;F2781)="",ISNUMBER(INDIRECT(A2781&amp;B2781&amp;C2781&amp;F2781))=FALSE,INDIRECT(A2781&amp;B2781&amp;C2781&amp;F2781)=0),"",G2781&amp;J2781&amp;"."&amp;TEXT(M2781,"00")&amp;TEXT(N2781,"00")&amp;"."&amp;TEXT(O2781,"00")&amp;TEXT(P2781,"00"))</f>
        <v/>
      </c>
      <c r="J2781" s="15" t="str" cm="1">
        <f t="array" aca="1" ref="J2781" ca="1">IF(OR(INDIRECT(A2781&amp;B2781&amp;C2781&amp;F2781)="",ISNUMBER(INDIRECT(A2781&amp;B2781&amp;C2781&amp;F2781))=FALSE,INDIRECT(A2781&amp;B2781&amp;C2781&amp;F2781)=0),"",予約枠報告様式!$B$2)</f>
        <v/>
      </c>
      <c r="K2781" s="15" t="str" cm="1">
        <f t="array" aca="1" ref="K2781" ca="1">IF(OR(INDIRECT(A2781&amp;B2781&amp;C2781&amp;F2781)="",ISNUMBER(INDIRECT(A2781&amp;B2781&amp;C2781&amp;F2781))=FALSE,INDIRECT(A2781&amp;B2781&amp;C2781&amp;F2781)=0),"",1)</f>
        <v/>
      </c>
      <c r="L2781" s="15" t="str" cm="1">
        <f t="array" aca="1" ref="L2781" ca="1">IF(OR(INDIRECT(A2781&amp;B2781&amp;C2781&amp;F2781)="",ISNUMBER(INDIRECT(A2781&amp;B2781&amp;C2781&amp;F2781))=FALSE,INDIRECT(A2781&amp;B2781&amp;C2781&amp;F2781)=0),"",IF(G2781="【（第８期）医療機関受付】",TEXT(INDIRECT(A2781&amp;D2781&amp;E2781&amp;5),"yyy"),TEXT(INDIRECT(A2781&amp;B2781&amp;C2781&amp;5),"yyy")))</f>
        <v/>
      </c>
      <c r="M2781" s="15" t="str" cm="1">
        <f t="array" aca="1" ref="M2781" ca="1">IF(OR(INDIRECT(A2781&amp;B2781&amp;C2781&amp;F2781)="",ISNUMBER(INDIRECT(A2781&amp;B2781&amp;C2781&amp;F2781))=FALSE,INDIRECT(A2781&amp;B2781&amp;C2781&amp;F2781)=0),"",IF(G2781="【（第８期）医療機関受付】",TEXT(INDIRECT(A2781&amp;D2781&amp;E2781&amp;5),"m"),TEXT(INDIRECT(A2781&amp;B2781&amp;C2781&amp;5),"m")))</f>
        <v/>
      </c>
      <c r="N2781" s="15" t="str" cm="1">
        <f t="array" aca="1" ref="N2781" ca="1">IF(OR(INDIRECT(A2781&amp;B2781&amp;C2781&amp;F2781)="",ISNUMBER(INDIRECT(A2781&amp;B2781&amp;C2781&amp;F2781))=FALSE,INDIRECT(A2781&amp;B2781&amp;C2781&amp;F2781)=0),"",IF(G2781="【（第８期）医療機関受付】",TEXT(INDIRECT(A2781&amp;D2781&amp;E2781&amp;5),"d"),TEXT(INDIRECT(A2781&amp;B2781&amp;C2781&amp;5),"d")))</f>
        <v/>
      </c>
      <c r="O2781" s="15" t="str" cm="1">
        <f t="array" aca="1" ref="O2781" ca="1">IF(OR(INDIRECT(A2781&amp;B2781&amp;C2781&amp;F2781)="",ISNUMBER(INDIRECT(A2781&amp;B2781&amp;C2781&amp;F2781))=FALSE,INDIRECT(A2781&amp;B2781&amp;C2781&amp;F2781)=0),"",HOUR(INDIRECT(A2781&amp;"A"&amp;F2781)))</f>
        <v/>
      </c>
      <c r="P2781" s="15" t="str" cm="1">
        <f t="array" aca="1" ref="P2781" ca="1">IF(OR(INDIRECT(A2781&amp;B2781&amp;C2781&amp;F2781)="",ISNUMBER(INDIRECT(A2781&amp;B2781&amp;C2781&amp;F2781))=FALSE,INDIRECT(A2781&amp;B2781&amp;C2781&amp;F2781)=0),"",MINUTE(INDIRECT(A2781&amp;"A"&amp;F2781)))</f>
        <v/>
      </c>
      <c r="Q2781" s="15" t="str" cm="1">
        <f t="array" aca="1" ref="Q2781" ca="1">IF(OR(INDIRECT(A2781&amp;B2781&amp;C2781&amp;F2781)="",ISNUMBER(INDIRECT(A2781&amp;B2781&amp;C2781&amp;F2781))=FALSE,INDIRECT(A2781&amp;B2781&amp;C2781&amp;F2781)=0),"",O2781)</f>
        <v/>
      </c>
      <c r="R2781" s="15" t="str" cm="1">
        <f t="array" aca="1" ref="R2781" ca="1">IF(OR(INDIRECT(A2781&amp;B2781&amp;C2781&amp;F2781)="",ISNUMBER(INDIRECT(A2781&amp;B2781&amp;C2781&amp;F2781))=FALSE,INDIRECT(A2781&amp;B2781&amp;C2781&amp;F2781)=0),"",P2781+14)</f>
        <v/>
      </c>
      <c r="S2781" s="15" t="str" cm="1">
        <f t="array" aca="1" ref="S2781" ca="1">IF(OR(INDIRECT(A2781&amp;B2781&amp;C2781&amp;F2781)="",ISNUMBER(INDIRECT(A2781&amp;B2781&amp;C2781&amp;F2781))=FALSE,INDIRECT(A2781&amp;B2781&amp;C2781&amp;F2781)=0),"",INDIRECT(A2781&amp;B2781&amp;C2781&amp;F2781))</f>
        <v/>
      </c>
      <c r="T2781" s="15" t="str" cm="1">
        <f t="array" aca="1" ref="T2781" ca="1">IF(OR(INDIRECT(A2781&amp;B2781&amp;C2781&amp;F2781)="",ISNUMBER(INDIRECT(A2781&amp;B2781&amp;C2781&amp;F2781))=FALSE,INDIRECT(A2781&amp;B2781&amp;C2781&amp;F2781)=0),"",0)</f>
        <v/>
      </c>
    </row>
    <row r="2782" spans="1:20">
      <c r="A2782" s="23" t="s">
        <v>912</v>
      </c>
      <c r="B2782" s="23" t="s">
        <v>914</v>
      </c>
      <c r="C2782" s="23" t="str">
        <f t="shared" si="129"/>
        <v>c</v>
      </c>
      <c r="D2782" s="23" t="s">
        <v>914</v>
      </c>
      <c r="E2782" s="23" t="str">
        <f t="shared" si="127"/>
        <v>b</v>
      </c>
      <c r="F2782" s="23">
        <f t="shared" si="128"/>
        <v>35</v>
      </c>
      <c r="G2782" s="23" t="str" cm="1">
        <f t="array" aca="1" ref="G2782" ca="1">IF(OR(INDIRECT(A2782&amp;B2782&amp;C2782&amp;F2782)="",ISNUMBER(INDIRECT(A2782&amp;B2782&amp;C2782&amp;F2782))=FALSE),"",IF(INDIRECT(A2782&amp;B2782&amp;C2782&amp;9)="公開","【（第８期）WEB・コールセンター受付】","【（第８期）医療機関受付】"))</f>
        <v/>
      </c>
      <c r="H2782" s="15" t="str" cm="1">
        <f t="array" aca="1" ref="H2782" ca="1">IF(OR(INDIRECT(A2782&amp;B2782&amp;C2782&amp;F2782)="",ISNUMBER(INDIRECT(A2782&amp;B2782&amp;C2782&amp;F2782))=FALSE,INDIRECT(A2782&amp;B2782&amp;C2782&amp;F2782)=0),"",431001)</f>
        <v/>
      </c>
      <c r="I2782" s="15" t="str" cm="1">
        <f t="array" aca="1" ref="I2782" ca="1">IF(OR(INDIRECT(A2782&amp;B2782&amp;C2782&amp;F2782)="",ISNUMBER(INDIRECT(A2782&amp;B2782&amp;C2782&amp;F2782))=FALSE,INDIRECT(A2782&amp;B2782&amp;C2782&amp;F2782)=0),"",G2782&amp;J2782&amp;"."&amp;TEXT(M2782,"00")&amp;TEXT(N2782,"00")&amp;"."&amp;TEXT(O2782,"00")&amp;TEXT(P2782,"00"))</f>
        <v/>
      </c>
      <c r="J2782" s="15" t="str" cm="1">
        <f t="array" aca="1" ref="J2782" ca="1">IF(OR(INDIRECT(A2782&amp;B2782&amp;C2782&amp;F2782)="",ISNUMBER(INDIRECT(A2782&amp;B2782&amp;C2782&amp;F2782))=FALSE,INDIRECT(A2782&amp;B2782&amp;C2782&amp;F2782)=0),"",予約枠報告様式!$B$2)</f>
        <v/>
      </c>
      <c r="K2782" s="15" t="str" cm="1">
        <f t="array" aca="1" ref="K2782" ca="1">IF(OR(INDIRECT(A2782&amp;B2782&amp;C2782&amp;F2782)="",ISNUMBER(INDIRECT(A2782&amp;B2782&amp;C2782&amp;F2782))=FALSE,INDIRECT(A2782&amp;B2782&amp;C2782&amp;F2782)=0),"",1)</f>
        <v/>
      </c>
      <c r="L2782" s="15" t="str" cm="1">
        <f t="array" aca="1" ref="L2782" ca="1">IF(OR(INDIRECT(A2782&amp;B2782&amp;C2782&amp;F2782)="",ISNUMBER(INDIRECT(A2782&amp;B2782&amp;C2782&amp;F2782))=FALSE,INDIRECT(A2782&amp;B2782&amp;C2782&amp;F2782)=0),"",IF(G2782="【（第８期）医療機関受付】",TEXT(INDIRECT(A2782&amp;D2782&amp;E2782&amp;5),"yyy"),TEXT(INDIRECT(A2782&amp;B2782&amp;C2782&amp;5),"yyy")))</f>
        <v/>
      </c>
      <c r="M2782" s="15" t="str" cm="1">
        <f t="array" aca="1" ref="M2782" ca="1">IF(OR(INDIRECT(A2782&amp;B2782&amp;C2782&amp;F2782)="",ISNUMBER(INDIRECT(A2782&amp;B2782&amp;C2782&amp;F2782))=FALSE,INDIRECT(A2782&amp;B2782&amp;C2782&amp;F2782)=0),"",IF(G2782="【（第８期）医療機関受付】",TEXT(INDIRECT(A2782&amp;D2782&amp;E2782&amp;5),"m"),TEXT(INDIRECT(A2782&amp;B2782&amp;C2782&amp;5),"m")))</f>
        <v/>
      </c>
      <c r="N2782" s="15" t="str" cm="1">
        <f t="array" aca="1" ref="N2782" ca="1">IF(OR(INDIRECT(A2782&amp;B2782&amp;C2782&amp;F2782)="",ISNUMBER(INDIRECT(A2782&amp;B2782&amp;C2782&amp;F2782))=FALSE,INDIRECT(A2782&amp;B2782&amp;C2782&amp;F2782)=0),"",IF(G2782="【（第８期）医療機関受付】",TEXT(INDIRECT(A2782&amp;D2782&amp;E2782&amp;5),"d"),TEXT(INDIRECT(A2782&amp;B2782&amp;C2782&amp;5),"d")))</f>
        <v/>
      </c>
      <c r="O2782" s="15" t="str" cm="1">
        <f t="array" aca="1" ref="O2782" ca="1">IF(OR(INDIRECT(A2782&amp;B2782&amp;C2782&amp;F2782)="",ISNUMBER(INDIRECT(A2782&amp;B2782&amp;C2782&amp;F2782))=FALSE,INDIRECT(A2782&amp;B2782&amp;C2782&amp;F2782)=0),"",HOUR(INDIRECT(A2782&amp;"A"&amp;F2782)))</f>
        <v/>
      </c>
      <c r="P2782" s="15" t="str" cm="1">
        <f t="array" aca="1" ref="P2782" ca="1">IF(OR(INDIRECT(A2782&amp;B2782&amp;C2782&amp;F2782)="",ISNUMBER(INDIRECT(A2782&amp;B2782&amp;C2782&amp;F2782))=FALSE,INDIRECT(A2782&amp;B2782&amp;C2782&amp;F2782)=0),"",MINUTE(INDIRECT(A2782&amp;"A"&amp;F2782)))</f>
        <v/>
      </c>
      <c r="Q2782" s="15" t="str" cm="1">
        <f t="array" aca="1" ref="Q2782" ca="1">IF(OR(INDIRECT(A2782&amp;B2782&amp;C2782&amp;F2782)="",ISNUMBER(INDIRECT(A2782&amp;B2782&amp;C2782&amp;F2782))=FALSE,INDIRECT(A2782&amp;B2782&amp;C2782&amp;F2782)=0),"",O2782)</f>
        <v/>
      </c>
      <c r="R2782" s="15" t="str" cm="1">
        <f t="array" aca="1" ref="R2782" ca="1">IF(OR(INDIRECT(A2782&amp;B2782&amp;C2782&amp;F2782)="",ISNUMBER(INDIRECT(A2782&amp;B2782&amp;C2782&amp;F2782))=FALSE,INDIRECT(A2782&amp;B2782&amp;C2782&amp;F2782)=0),"",P2782+14)</f>
        <v/>
      </c>
      <c r="S2782" s="15" t="str" cm="1">
        <f t="array" aca="1" ref="S2782" ca="1">IF(OR(INDIRECT(A2782&amp;B2782&amp;C2782&amp;F2782)="",ISNUMBER(INDIRECT(A2782&amp;B2782&amp;C2782&amp;F2782))=FALSE,INDIRECT(A2782&amp;B2782&amp;C2782&amp;F2782)=0),"",INDIRECT(A2782&amp;B2782&amp;C2782&amp;F2782))</f>
        <v/>
      </c>
      <c r="T2782" s="15" t="str" cm="1">
        <f t="array" aca="1" ref="T2782" ca="1">IF(OR(INDIRECT(A2782&amp;B2782&amp;C2782&amp;F2782)="",ISNUMBER(INDIRECT(A2782&amp;B2782&amp;C2782&amp;F2782))=FALSE,INDIRECT(A2782&amp;B2782&amp;C2782&amp;F2782)=0),"",0)</f>
        <v/>
      </c>
    </row>
    <row r="2783" spans="1:20">
      <c r="A2783" s="23" t="s">
        <v>912</v>
      </c>
      <c r="B2783" s="23" t="s">
        <v>914</v>
      </c>
      <c r="C2783" s="23" t="str">
        <f t="shared" si="129"/>
        <v>c</v>
      </c>
      <c r="D2783" s="23" t="s">
        <v>914</v>
      </c>
      <c r="E2783" s="23" t="str">
        <f t="shared" si="127"/>
        <v>b</v>
      </c>
      <c r="F2783" s="23">
        <f t="shared" si="128"/>
        <v>36</v>
      </c>
      <c r="G2783" s="23" t="str" cm="1">
        <f t="array" aca="1" ref="G2783" ca="1">IF(OR(INDIRECT(A2783&amp;B2783&amp;C2783&amp;F2783)="",ISNUMBER(INDIRECT(A2783&amp;B2783&amp;C2783&amp;F2783))=FALSE),"",IF(INDIRECT(A2783&amp;B2783&amp;C2783&amp;9)="公開","【（第８期）WEB・コールセンター受付】","【（第８期）医療機関受付】"))</f>
        <v/>
      </c>
      <c r="H2783" s="15" t="str" cm="1">
        <f t="array" aca="1" ref="H2783" ca="1">IF(OR(INDIRECT(A2783&amp;B2783&amp;C2783&amp;F2783)="",ISNUMBER(INDIRECT(A2783&amp;B2783&amp;C2783&amp;F2783))=FALSE,INDIRECT(A2783&amp;B2783&amp;C2783&amp;F2783)=0),"",431001)</f>
        <v/>
      </c>
      <c r="I2783" s="15" t="str" cm="1">
        <f t="array" aca="1" ref="I2783" ca="1">IF(OR(INDIRECT(A2783&amp;B2783&amp;C2783&amp;F2783)="",ISNUMBER(INDIRECT(A2783&amp;B2783&amp;C2783&amp;F2783))=FALSE,INDIRECT(A2783&amp;B2783&amp;C2783&amp;F2783)=0),"",G2783&amp;J2783&amp;"."&amp;TEXT(M2783,"00")&amp;TEXT(N2783,"00")&amp;"."&amp;TEXT(O2783,"00")&amp;TEXT(P2783,"00"))</f>
        <v/>
      </c>
      <c r="J2783" s="15" t="str" cm="1">
        <f t="array" aca="1" ref="J2783" ca="1">IF(OR(INDIRECT(A2783&amp;B2783&amp;C2783&amp;F2783)="",ISNUMBER(INDIRECT(A2783&amp;B2783&amp;C2783&amp;F2783))=FALSE,INDIRECT(A2783&amp;B2783&amp;C2783&amp;F2783)=0),"",予約枠報告様式!$B$2)</f>
        <v/>
      </c>
      <c r="K2783" s="15" t="str" cm="1">
        <f t="array" aca="1" ref="K2783" ca="1">IF(OR(INDIRECT(A2783&amp;B2783&amp;C2783&amp;F2783)="",ISNUMBER(INDIRECT(A2783&amp;B2783&amp;C2783&amp;F2783))=FALSE,INDIRECT(A2783&amp;B2783&amp;C2783&amp;F2783)=0),"",1)</f>
        <v/>
      </c>
      <c r="L2783" s="15" t="str" cm="1">
        <f t="array" aca="1" ref="L2783" ca="1">IF(OR(INDIRECT(A2783&amp;B2783&amp;C2783&amp;F2783)="",ISNUMBER(INDIRECT(A2783&amp;B2783&amp;C2783&amp;F2783))=FALSE,INDIRECT(A2783&amp;B2783&amp;C2783&amp;F2783)=0),"",IF(G2783="【（第８期）医療機関受付】",TEXT(INDIRECT(A2783&amp;D2783&amp;E2783&amp;5),"yyy"),TEXT(INDIRECT(A2783&amp;B2783&amp;C2783&amp;5),"yyy")))</f>
        <v/>
      </c>
      <c r="M2783" s="15" t="str" cm="1">
        <f t="array" aca="1" ref="M2783" ca="1">IF(OR(INDIRECT(A2783&amp;B2783&amp;C2783&amp;F2783)="",ISNUMBER(INDIRECT(A2783&amp;B2783&amp;C2783&amp;F2783))=FALSE,INDIRECT(A2783&amp;B2783&amp;C2783&amp;F2783)=0),"",IF(G2783="【（第８期）医療機関受付】",TEXT(INDIRECT(A2783&amp;D2783&amp;E2783&amp;5),"m"),TEXT(INDIRECT(A2783&amp;B2783&amp;C2783&amp;5),"m")))</f>
        <v/>
      </c>
      <c r="N2783" s="15" t="str" cm="1">
        <f t="array" aca="1" ref="N2783" ca="1">IF(OR(INDIRECT(A2783&amp;B2783&amp;C2783&amp;F2783)="",ISNUMBER(INDIRECT(A2783&amp;B2783&amp;C2783&amp;F2783))=FALSE,INDIRECT(A2783&amp;B2783&amp;C2783&amp;F2783)=0),"",IF(G2783="【（第８期）医療機関受付】",TEXT(INDIRECT(A2783&amp;D2783&amp;E2783&amp;5),"d"),TEXT(INDIRECT(A2783&amp;B2783&amp;C2783&amp;5),"d")))</f>
        <v/>
      </c>
      <c r="O2783" s="15" t="str" cm="1">
        <f t="array" aca="1" ref="O2783" ca="1">IF(OR(INDIRECT(A2783&amp;B2783&amp;C2783&amp;F2783)="",ISNUMBER(INDIRECT(A2783&amp;B2783&amp;C2783&amp;F2783))=FALSE,INDIRECT(A2783&amp;B2783&amp;C2783&amp;F2783)=0),"",HOUR(INDIRECT(A2783&amp;"A"&amp;F2783)))</f>
        <v/>
      </c>
      <c r="P2783" s="15" t="str" cm="1">
        <f t="array" aca="1" ref="P2783" ca="1">IF(OR(INDIRECT(A2783&amp;B2783&amp;C2783&amp;F2783)="",ISNUMBER(INDIRECT(A2783&amp;B2783&amp;C2783&amp;F2783))=FALSE,INDIRECT(A2783&amp;B2783&amp;C2783&amp;F2783)=0),"",MINUTE(INDIRECT(A2783&amp;"A"&amp;F2783)))</f>
        <v/>
      </c>
      <c r="Q2783" s="15" t="str" cm="1">
        <f t="array" aca="1" ref="Q2783" ca="1">IF(OR(INDIRECT(A2783&amp;B2783&amp;C2783&amp;F2783)="",ISNUMBER(INDIRECT(A2783&amp;B2783&amp;C2783&amp;F2783))=FALSE,INDIRECT(A2783&amp;B2783&amp;C2783&amp;F2783)=0),"",O2783)</f>
        <v/>
      </c>
      <c r="R2783" s="15" t="str" cm="1">
        <f t="array" aca="1" ref="R2783" ca="1">IF(OR(INDIRECT(A2783&amp;B2783&amp;C2783&amp;F2783)="",ISNUMBER(INDIRECT(A2783&amp;B2783&amp;C2783&amp;F2783))=FALSE,INDIRECT(A2783&amp;B2783&amp;C2783&amp;F2783)=0),"",P2783+14)</f>
        <v/>
      </c>
      <c r="S2783" s="15" t="str" cm="1">
        <f t="array" aca="1" ref="S2783" ca="1">IF(OR(INDIRECT(A2783&amp;B2783&amp;C2783&amp;F2783)="",ISNUMBER(INDIRECT(A2783&amp;B2783&amp;C2783&amp;F2783))=FALSE,INDIRECT(A2783&amp;B2783&amp;C2783&amp;F2783)=0),"",INDIRECT(A2783&amp;B2783&amp;C2783&amp;F2783))</f>
        <v/>
      </c>
      <c r="T2783" s="15" t="str" cm="1">
        <f t="array" aca="1" ref="T2783" ca="1">IF(OR(INDIRECT(A2783&amp;B2783&amp;C2783&amp;F2783)="",ISNUMBER(INDIRECT(A2783&amp;B2783&amp;C2783&amp;F2783))=FALSE,INDIRECT(A2783&amp;B2783&amp;C2783&amp;F2783)=0),"",0)</f>
        <v/>
      </c>
    </row>
    <row r="2784" spans="1:20">
      <c r="A2784" s="23" t="s">
        <v>912</v>
      </c>
      <c r="B2784" s="23" t="s">
        <v>914</v>
      </c>
      <c r="C2784" s="23" t="str">
        <f t="shared" si="129"/>
        <v>c</v>
      </c>
      <c r="D2784" s="23" t="s">
        <v>914</v>
      </c>
      <c r="E2784" s="23" t="str">
        <f t="shared" si="127"/>
        <v>b</v>
      </c>
      <c r="F2784" s="23">
        <f t="shared" si="128"/>
        <v>37</v>
      </c>
      <c r="G2784" s="23" t="str" cm="1">
        <f t="array" aca="1" ref="G2784" ca="1">IF(OR(INDIRECT(A2784&amp;B2784&amp;C2784&amp;F2784)="",ISNUMBER(INDIRECT(A2784&amp;B2784&amp;C2784&amp;F2784))=FALSE),"",IF(INDIRECT(A2784&amp;B2784&amp;C2784&amp;9)="公開","【（第８期）WEB・コールセンター受付】","【（第８期）医療機関受付】"))</f>
        <v/>
      </c>
      <c r="H2784" s="15" t="str" cm="1">
        <f t="array" aca="1" ref="H2784" ca="1">IF(OR(INDIRECT(A2784&amp;B2784&amp;C2784&amp;F2784)="",ISNUMBER(INDIRECT(A2784&amp;B2784&amp;C2784&amp;F2784))=FALSE,INDIRECT(A2784&amp;B2784&amp;C2784&amp;F2784)=0),"",431001)</f>
        <v/>
      </c>
      <c r="I2784" s="15" t="str" cm="1">
        <f t="array" aca="1" ref="I2784" ca="1">IF(OR(INDIRECT(A2784&amp;B2784&amp;C2784&amp;F2784)="",ISNUMBER(INDIRECT(A2784&amp;B2784&amp;C2784&amp;F2784))=FALSE,INDIRECT(A2784&amp;B2784&amp;C2784&amp;F2784)=0),"",G2784&amp;J2784&amp;"."&amp;TEXT(M2784,"00")&amp;TEXT(N2784,"00")&amp;"."&amp;TEXT(O2784,"00")&amp;TEXT(P2784,"00"))</f>
        <v/>
      </c>
      <c r="J2784" s="15" t="str" cm="1">
        <f t="array" aca="1" ref="J2784" ca="1">IF(OR(INDIRECT(A2784&amp;B2784&amp;C2784&amp;F2784)="",ISNUMBER(INDIRECT(A2784&amp;B2784&amp;C2784&amp;F2784))=FALSE,INDIRECT(A2784&amp;B2784&amp;C2784&amp;F2784)=0),"",予約枠報告様式!$B$2)</f>
        <v/>
      </c>
      <c r="K2784" s="15" t="str" cm="1">
        <f t="array" aca="1" ref="K2784" ca="1">IF(OR(INDIRECT(A2784&amp;B2784&amp;C2784&amp;F2784)="",ISNUMBER(INDIRECT(A2784&amp;B2784&amp;C2784&amp;F2784))=FALSE,INDIRECT(A2784&amp;B2784&amp;C2784&amp;F2784)=0),"",1)</f>
        <v/>
      </c>
      <c r="L2784" s="15" t="str" cm="1">
        <f t="array" aca="1" ref="L2784" ca="1">IF(OR(INDIRECT(A2784&amp;B2784&amp;C2784&amp;F2784)="",ISNUMBER(INDIRECT(A2784&amp;B2784&amp;C2784&amp;F2784))=FALSE,INDIRECT(A2784&amp;B2784&amp;C2784&amp;F2784)=0),"",IF(G2784="【（第８期）医療機関受付】",TEXT(INDIRECT(A2784&amp;D2784&amp;E2784&amp;5),"yyy"),TEXT(INDIRECT(A2784&amp;B2784&amp;C2784&amp;5),"yyy")))</f>
        <v/>
      </c>
      <c r="M2784" s="15" t="str" cm="1">
        <f t="array" aca="1" ref="M2784" ca="1">IF(OR(INDIRECT(A2784&amp;B2784&amp;C2784&amp;F2784)="",ISNUMBER(INDIRECT(A2784&amp;B2784&amp;C2784&amp;F2784))=FALSE,INDIRECT(A2784&amp;B2784&amp;C2784&amp;F2784)=0),"",IF(G2784="【（第８期）医療機関受付】",TEXT(INDIRECT(A2784&amp;D2784&amp;E2784&amp;5),"m"),TEXT(INDIRECT(A2784&amp;B2784&amp;C2784&amp;5),"m")))</f>
        <v/>
      </c>
      <c r="N2784" s="15" t="str" cm="1">
        <f t="array" aca="1" ref="N2784" ca="1">IF(OR(INDIRECT(A2784&amp;B2784&amp;C2784&amp;F2784)="",ISNUMBER(INDIRECT(A2784&amp;B2784&amp;C2784&amp;F2784))=FALSE,INDIRECT(A2784&amp;B2784&amp;C2784&amp;F2784)=0),"",IF(G2784="【（第８期）医療機関受付】",TEXT(INDIRECT(A2784&amp;D2784&amp;E2784&amp;5),"d"),TEXT(INDIRECT(A2784&amp;B2784&amp;C2784&amp;5),"d")))</f>
        <v/>
      </c>
      <c r="O2784" s="15" t="str" cm="1">
        <f t="array" aca="1" ref="O2784" ca="1">IF(OR(INDIRECT(A2784&amp;B2784&amp;C2784&amp;F2784)="",ISNUMBER(INDIRECT(A2784&amp;B2784&amp;C2784&amp;F2784))=FALSE,INDIRECT(A2784&amp;B2784&amp;C2784&amp;F2784)=0),"",HOUR(INDIRECT(A2784&amp;"A"&amp;F2784)))</f>
        <v/>
      </c>
      <c r="P2784" s="15" t="str" cm="1">
        <f t="array" aca="1" ref="P2784" ca="1">IF(OR(INDIRECT(A2784&amp;B2784&amp;C2784&amp;F2784)="",ISNUMBER(INDIRECT(A2784&amp;B2784&amp;C2784&amp;F2784))=FALSE,INDIRECT(A2784&amp;B2784&amp;C2784&amp;F2784)=0),"",MINUTE(INDIRECT(A2784&amp;"A"&amp;F2784)))</f>
        <v/>
      </c>
      <c r="Q2784" s="15" t="str" cm="1">
        <f t="array" aca="1" ref="Q2784" ca="1">IF(OR(INDIRECT(A2784&amp;B2784&amp;C2784&amp;F2784)="",ISNUMBER(INDIRECT(A2784&amp;B2784&amp;C2784&amp;F2784))=FALSE,INDIRECT(A2784&amp;B2784&amp;C2784&amp;F2784)=0),"",O2784)</f>
        <v/>
      </c>
      <c r="R2784" s="15" t="str" cm="1">
        <f t="array" aca="1" ref="R2784" ca="1">IF(OR(INDIRECT(A2784&amp;B2784&amp;C2784&amp;F2784)="",ISNUMBER(INDIRECT(A2784&amp;B2784&amp;C2784&amp;F2784))=FALSE,INDIRECT(A2784&amp;B2784&amp;C2784&amp;F2784)=0),"",P2784+14)</f>
        <v/>
      </c>
      <c r="S2784" s="15" t="str" cm="1">
        <f t="array" aca="1" ref="S2784" ca="1">IF(OR(INDIRECT(A2784&amp;B2784&amp;C2784&amp;F2784)="",ISNUMBER(INDIRECT(A2784&amp;B2784&amp;C2784&amp;F2784))=FALSE,INDIRECT(A2784&amp;B2784&amp;C2784&amp;F2784)=0),"",INDIRECT(A2784&amp;B2784&amp;C2784&amp;F2784))</f>
        <v/>
      </c>
      <c r="T2784" s="15" t="str" cm="1">
        <f t="array" aca="1" ref="T2784" ca="1">IF(OR(INDIRECT(A2784&amp;B2784&amp;C2784&amp;F2784)="",ISNUMBER(INDIRECT(A2784&amp;B2784&amp;C2784&amp;F2784))=FALSE,INDIRECT(A2784&amp;B2784&amp;C2784&amp;F2784)=0),"",0)</f>
        <v/>
      </c>
    </row>
    <row r="2785" spans="1:20">
      <c r="A2785" s="23" t="s">
        <v>912</v>
      </c>
      <c r="B2785" s="23" t="s">
        <v>914</v>
      </c>
      <c r="C2785" s="23" t="str">
        <f t="shared" si="129"/>
        <v>c</v>
      </c>
      <c r="D2785" s="23" t="s">
        <v>914</v>
      </c>
      <c r="E2785" s="23" t="str">
        <f t="shared" si="127"/>
        <v>b</v>
      </c>
      <c r="F2785" s="23">
        <f t="shared" si="128"/>
        <v>38</v>
      </c>
      <c r="G2785" s="23" t="str" cm="1">
        <f t="array" aca="1" ref="G2785" ca="1">IF(OR(INDIRECT(A2785&amp;B2785&amp;C2785&amp;F2785)="",ISNUMBER(INDIRECT(A2785&amp;B2785&amp;C2785&amp;F2785))=FALSE),"",IF(INDIRECT(A2785&amp;B2785&amp;C2785&amp;9)="公開","【（第８期）WEB・コールセンター受付】","【（第８期）医療機関受付】"))</f>
        <v/>
      </c>
      <c r="H2785" s="15" t="str" cm="1">
        <f t="array" aca="1" ref="H2785" ca="1">IF(OR(INDIRECT(A2785&amp;B2785&amp;C2785&amp;F2785)="",ISNUMBER(INDIRECT(A2785&amp;B2785&amp;C2785&amp;F2785))=FALSE,INDIRECT(A2785&amp;B2785&amp;C2785&amp;F2785)=0),"",431001)</f>
        <v/>
      </c>
      <c r="I2785" s="15" t="str" cm="1">
        <f t="array" aca="1" ref="I2785" ca="1">IF(OR(INDIRECT(A2785&amp;B2785&amp;C2785&amp;F2785)="",ISNUMBER(INDIRECT(A2785&amp;B2785&amp;C2785&amp;F2785))=FALSE,INDIRECT(A2785&amp;B2785&amp;C2785&amp;F2785)=0),"",G2785&amp;J2785&amp;"."&amp;TEXT(M2785,"00")&amp;TEXT(N2785,"00")&amp;"."&amp;TEXT(O2785,"00")&amp;TEXT(P2785,"00"))</f>
        <v/>
      </c>
      <c r="J2785" s="15" t="str" cm="1">
        <f t="array" aca="1" ref="J2785" ca="1">IF(OR(INDIRECT(A2785&amp;B2785&amp;C2785&amp;F2785)="",ISNUMBER(INDIRECT(A2785&amp;B2785&amp;C2785&amp;F2785))=FALSE,INDIRECT(A2785&amp;B2785&amp;C2785&amp;F2785)=0),"",予約枠報告様式!$B$2)</f>
        <v/>
      </c>
      <c r="K2785" s="15" t="str" cm="1">
        <f t="array" aca="1" ref="K2785" ca="1">IF(OR(INDIRECT(A2785&amp;B2785&amp;C2785&amp;F2785)="",ISNUMBER(INDIRECT(A2785&amp;B2785&amp;C2785&amp;F2785))=FALSE,INDIRECT(A2785&amp;B2785&amp;C2785&amp;F2785)=0),"",1)</f>
        <v/>
      </c>
      <c r="L2785" s="15" t="str" cm="1">
        <f t="array" aca="1" ref="L2785" ca="1">IF(OR(INDIRECT(A2785&amp;B2785&amp;C2785&amp;F2785)="",ISNUMBER(INDIRECT(A2785&amp;B2785&amp;C2785&amp;F2785))=FALSE,INDIRECT(A2785&amp;B2785&amp;C2785&amp;F2785)=0),"",IF(G2785="【（第８期）医療機関受付】",TEXT(INDIRECT(A2785&amp;D2785&amp;E2785&amp;5),"yyy"),TEXT(INDIRECT(A2785&amp;B2785&amp;C2785&amp;5),"yyy")))</f>
        <v/>
      </c>
      <c r="M2785" s="15" t="str" cm="1">
        <f t="array" aca="1" ref="M2785" ca="1">IF(OR(INDIRECT(A2785&amp;B2785&amp;C2785&amp;F2785)="",ISNUMBER(INDIRECT(A2785&amp;B2785&amp;C2785&amp;F2785))=FALSE,INDIRECT(A2785&amp;B2785&amp;C2785&amp;F2785)=0),"",IF(G2785="【（第８期）医療機関受付】",TEXT(INDIRECT(A2785&amp;D2785&amp;E2785&amp;5),"m"),TEXT(INDIRECT(A2785&amp;B2785&amp;C2785&amp;5),"m")))</f>
        <v/>
      </c>
      <c r="N2785" s="15" t="str" cm="1">
        <f t="array" aca="1" ref="N2785" ca="1">IF(OR(INDIRECT(A2785&amp;B2785&amp;C2785&amp;F2785)="",ISNUMBER(INDIRECT(A2785&amp;B2785&amp;C2785&amp;F2785))=FALSE,INDIRECT(A2785&amp;B2785&amp;C2785&amp;F2785)=0),"",IF(G2785="【（第８期）医療機関受付】",TEXT(INDIRECT(A2785&amp;D2785&amp;E2785&amp;5),"d"),TEXT(INDIRECT(A2785&amp;B2785&amp;C2785&amp;5),"d")))</f>
        <v/>
      </c>
      <c r="O2785" s="15" t="str" cm="1">
        <f t="array" aca="1" ref="O2785" ca="1">IF(OR(INDIRECT(A2785&amp;B2785&amp;C2785&amp;F2785)="",ISNUMBER(INDIRECT(A2785&amp;B2785&amp;C2785&amp;F2785))=FALSE,INDIRECT(A2785&amp;B2785&amp;C2785&amp;F2785)=0),"",HOUR(INDIRECT(A2785&amp;"A"&amp;F2785)))</f>
        <v/>
      </c>
      <c r="P2785" s="15" t="str" cm="1">
        <f t="array" aca="1" ref="P2785" ca="1">IF(OR(INDIRECT(A2785&amp;B2785&amp;C2785&amp;F2785)="",ISNUMBER(INDIRECT(A2785&amp;B2785&amp;C2785&amp;F2785))=FALSE,INDIRECT(A2785&amp;B2785&amp;C2785&amp;F2785)=0),"",MINUTE(INDIRECT(A2785&amp;"A"&amp;F2785)))</f>
        <v/>
      </c>
      <c r="Q2785" s="15" t="str" cm="1">
        <f t="array" aca="1" ref="Q2785" ca="1">IF(OR(INDIRECT(A2785&amp;B2785&amp;C2785&amp;F2785)="",ISNUMBER(INDIRECT(A2785&amp;B2785&amp;C2785&amp;F2785))=FALSE,INDIRECT(A2785&amp;B2785&amp;C2785&amp;F2785)=0),"",O2785)</f>
        <v/>
      </c>
      <c r="R2785" s="15" t="str" cm="1">
        <f t="array" aca="1" ref="R2785" ca="1">IF(OR(INDIRECT(A2785&amp;B2785&amp;C2785&amp;F2785)="",ISNUMBER(INDIRECT(A2785&amp;B2785&amp;C2785&amp;F2785))=FALSE,INDIRECT(A2785&amp;B2785&amp;C2785&amp;F2785)=0),"",P2785+14)</f>
        <v/>
      </c>
      <c r="S2785" s="15" t="str" cm="1">
        <f t="array" aca="1" ref="S2785" ca="1">IF(OR(INDIRECT(A2785&amp;B2785&amp;C2785&amp;F2785)="",ISNUMBER(INDIRECT(A2785&amp;B2785&amp;C2785&amp;F2785))=FALSE,INDIRECT(A2785&amp;B2785&amp;C2785&amp;F2785)=0),"",INDIRECT(A2785&amp;B2785&amp;C2785&amp;F2785))</f>
        <v/>
      </c>
      <c r="T2785" s="15" t="str" cm="1">
        <f t="array" aca="1" ref="T2785" ca="1">IF(OR(INDIRECT(A2785&amp;B2785&amp;C2785&amp;F2785)="",ISNUMBER(INDIRECT(A2785&amp;B2785&amp;C2785&amp;F2785))=FALSE,INDIRECT(A2785&amp;B2785&amp;C2785&amp;F2785)=0),"",0)</f>
        <v/>
      </c>
    </row>
    <row r="2786" spans="1:20">
      <c r="A2786" s="23" t="s">
        <v>912</v>
      </c>
      <c r="B2786" s="23" t="s">
        <v>914</v>
      </c>
      <c r="C2786" s="23" t="str">
        <f t="shared" si="129"/>
        <v>c</v>
      </c>
      <c r="D2786" s="23" t="s">
        <v>914</v>
      </c>
      <c r="E2786" s="23" t="str">
        <f t="shared" si="127"/>
        <v>b</v>
      </c>
      <c r="F2786" s="23">
        <f t="shared" si="128"/>
        <v>39</v>
      </c>
      <c r="G2786" s="23" t="str" cm="1">
        <f t="array" aca="1" ref="G2786" ca="1">IF(OR(INDIRECT(A2786&amp;B2786&amp;C2786&amp;F2786)="",ISNUMBER(INDIRECT(A2786&amp;B2786&amp;C2786&amp;F2786))=FALSE),"",IF(INDIRECT(A2786&amp;B2786&amp;C2786&amp;9)="公開","【（第８期）WEB・コールセンター受付】","【（第８期）医療機関受付】"))</f>
        <v/>
      </c>
      <c r="H2786" s="15" t="str" cm="1">
        <f t="array" aca="1" ref="H2786" ca="1">IF(OR(INDIRECT(A2786&amp;B2786&amp;C2786&amp;F2786)="",ISNUMBER(INDIRECT(A2786&amp;B2786&amp;C2786&amp;F2786))=FALSE,INDIRECT(A2786&amp;B2786&amp;C2786&amp;F2786)=0),"",431001)</f>
        <v/>
      </c>
      <c r="I2786" s="15" t="str" cm="1">
        <f t="array" aca="1" ref="I2786" ca="1">IF(OR(INDIRECT(A2786&amp;B2786&amp;C2786&amp;F2786)="",ISNUMBER(INDIRECT(A2786&amp;B2786&amp;C2786&amp;F2786))=FALSE,INDIRECT(A2786&amp;B2786&amp;C2786&amp;F2786)=0),"",G2786&amp;J2786&amp;"."&amp;TEXT(M2786,"00")&amp;TEXT(N2786,"00")&amp;"."&amp;TEXT(O2786,"00")&amp;TEXT(P2786,"00"))</f>
        <v/>
      </c>
      <c r="J2786" s="15" t="str" cm="1">
        <f t="array" aca="1" ref="J2786" ca="1">IF(OR(INDIRECT(A2786&amp;B2786&amp;C2786&amp;F2786)="",ISNUMBER(INDIRECT(A2786&amp;B2786&amp;C2786&amp;F2786))=FALSE,INDIRECT(A2786&amp;B2786&amp;C2786&amp;F2786)=0),"",予約枠報告様式!$B$2)</f>
        <v/>
      </c>
      <c r="K2786" s="15" t="str" cm="1">
        <f t="array" aca="1" ref="K2786" ca="1">IF(OR(INDIRECT(A2786&amp;B2786&amp;C2786&amp;F2786)="",ISNUMBER(INDIRECT(A2786&amp;B2786&amp;C2786&amp;F2786))=FALSE,INDIRECT(A2786&amp;B2786&amp;C2786&amp;F2786)=0),"",1)</f>
        <v/>
      </c>
      <c r="L2786" s="15" t="str" cm="1">
        <f t="array" aca="1" ref="L2786" ca="1">IF(OR(INDIRECT(A2786&amp;B2786&amp;C2786&amp;F2786)="",ISNUMBER(INDIRECT(A2786&amp;B2786&amp;C2786&amp;F2786))=FALSE,INDIRECT(A2786&amp;B2786&amp;C2786&amp;F2786)=0),"",IF(G2786="【（第８期）医療機関受付】",TEXT(INDIRECT(A2786&amp;D2786&amp;E2786&amp;5),"yyy"),TEXT(INDIRECT(A2786&amp;B2786&amp;C2786&amp;5),"yyy")))</f>
        <v/>
      </c>
      <c r="M2786" s="15" t="str" cm="1">
        <f t="array" aca="1" ref="M2786" ca="1">IF(OR(INDIRECT(A2786&amp;B2786&amp;C2786&amp;F2786)="",ISNUMBER(INDIRECT(A2786&amp;B2786&amp;C2786&amp;F2786))=FALSE,INDIRECT(A2786&amp;B2786&amp;C2786&amp;F2786)=0),"",IF(G2786="【（第８期）医療機関受付】",TEXT(INDIRECT(A2786&amp;D2786&amp;E2786&amp;5),"m"),TEXT(INDIRECT(A2786&amp;B2786&amp;C2786&amp;5),"m")))</f>
        <v/>
      </c>
      <c r="N2786" s="15" t="str" cm="1">
        <f t="array" aca="1" ref="N2786" ca="1">IF(OR(INDIRECT(A2786&amp;B2786&amp;C2786&amp;F2786)="",ISNUMBER(INDIRECT(A2786&amp;B2786&amp;C2786&amp;F2786))=FALSE,INDIRECT(A2786&amp;B2786&amp;C2786&amp;F2786)=0),"",IF(G2786="【（第８期）医療機関受付】",TEXT(INDIRECT(A2786&amp;D2786&amp;E2786&amp;5),"d"),TEXT(INDIRECT(A2786&amp;B2786&amp;C2786&amp;5),"d")))</f>
        <v/>
      </c>
      <c r="O2786" s="15" t="str" cm="1">
        <f t="array" aca="1" ref="O2786" ca="1">IF(OR(INDIRECT(A2786&amp;B2786&amp;C2786&amp;F2786)="",ISNUMBER(INDIRECT(A2786&amp;B2786&amp;C2786&amp;F2786))=FALSE,INDIRECT(A2786&amp;B2786&amp;C2786&amp;F2786)=0),"",HOUR(INDIRECT(A2786&amp;"A"&amp;F2786)))</f>
        <v/>
      </c>
      <c r="P2786" s="15" t="str" cm="1">
        <f t="array" aca="1" ref="P2786" ca="1">IF(OR(INDIRECT(A2786&amp;B2786&amp;C2786&amp;F2786)="",ISNUMBER(INDIRECT(A2786&amp;B2786&amp;C2786&amp;F2786))=FALSE,INDIRECT(A2786&amp;B2786&amp;C2786&amp;F2786)=0),"",MINUTE(INDIRECT(A2786&amp;"A"&amp;F2786)))</f>
        <v/>
      </c>
      <c r="Q2786" s="15" t="str" cm="1">
        <f t="array" aca="1" ref="Q2786" ca="1">IF(OR(INDIRECT(A2786&amp;B2786&amp;C2786&amp;F2786)="",ISNUMBER(INDIRECT(A2786&amp;B2786&amp;C2786&amp;F2786))=FALSE,INDIRECT(A2786&amp;B2786&amp;C2786&amp;F2786)=0),"",O2786)</f>
        <v/>
      </c>
      <c r="R2786" s="15" t="str" cm="1">
        <f t="array" aca="1" ref="R2786" ca="1">IF(OR(INDIRECT(A2786&amp;B2786&amp;C2786&amp;F2786)="",ISNUMBER(INDIRECT(A2786&amp;B2786&amp;C2786&amp;F2786))=FALSE,INDIRECT(A2786&amp;B2786&amp;C2786&amp;F2786)=0),"",P2786+14)</f>
        <v/>
      </c>
      <c r="S2786" s="15" t="str" cm="1">
        <f t="array" aca="1" ref="S2786" ca="1">IF(OR(INDIRECT(A2786&amp;B2786&amp;C2786&amp;F2786)="",ISNUMBER(INDIRECT(A2786&amp;B2786&amp;C2786&amp;F2786))=FALSE,INDIRECT(A2786&amp;B2786&amp;C2786&amp;F2786)=0),"",INDIRECT(A2786&amp;B2786&amp;C2786&amp;F2786))</f>
        <v/>
      </c>
      <c r="T2786" s="15" t="str" cm="1">
        <f t="array" aca="1" ref="T2786" ca="1">IF(OR(INDIRECT(A2786&amp;B2786&amp;C2786&amp;F2786)="",ISNUMBER(INDIRECT(A2786&amp;B2786&amp;C2786&amp;F2786))=FALSE,INDIRECT(A2786&amp;B2786&amp;C2786&amp;F2786)=0),"",0)</f>
        <v/>
      </c>
    </row>
    <row r="2787" spans="1:20">
      <c r="A2787" s="23" t="s">
        <v>912</v>
      </c>
      <c r="B2787" s="23" t="s">
        <v>914</v>
      </c>
      <c r="C2787" s="23" t="str">
        <f t="shared" si="129"/>
        <v>c</v>
      </c>
      <c r="D2787" s="23" t="s">
        <v>914</v>
      </c>
      <c r="E2787" s="23" t="str">
        <f t="shared" si="127"/>
        <v>b</v>
      </c>
      <c r="F2787" s="23">
        <f t="shared" si="128"/>
        <v>40</v>
      </c>
      <c r="G2787" s="23" t="str" cm="1">
        <f t="array" aca="1" ref="G2787" ca="1">IF(OR(INDIRECT(A2787&amp;B2787&amp;C2787&amp;F2787)="",ISNUMBER(INDIRECT(A2787&amp;B2787&amp;C2787&amp;F2787))=FALSE),"",IF(INDIRECT(A2787&amp;B2787&amp;C2787&amp;9)="公開","【（第８期）WEB・コールセンター受付】","【（第８期）医療機関受付】"))</f>
        <v/>
      </c>
      <c r="H2787" s="15" t="str" cm="1">
        <f t="array" aca="1" ref="H2787" ca="1">IF(OR(INDIRECT(A2787&amp;B2787&amp;C2787&amp;F2787)="",ISNUMBER(INDIRECT(A2787&amp;B2787&amp;C2787&amp;F2787))=FALSE,INDIRECT(A2787&amp;B2787&amp;C2787&amp;F2787)=0),"",431001)</f>
        <v/>
      </c>
      <c r="I2787" s="15" t="str" cm="1">
        <f t="array" aca="1" ref="I2787" ca="1">IF(OR(INDIRECT(A2787&amp;B2787&amp;C2787&amp;F2787)="",ISNUMBER(INDIRECT(A2787&amp;B2787&amp;C2787&amp;F2787))=FALSE,INDIRECT(A2787&amp;B2787&amp;C2787&amp;F2787)=0),"",G2787&amp;J2787&amp;"."&amp;TEXT(M2787,"00")&amp;TEXT(N2787,"00")&amp;"."&amp;TEXT(O2787,"00")&amp;TEXT(P2787,"00"))</f>
        <v/>
      </c>
      <c r="J2787" s="15" t="str" cm="1">
        <f t="array" aca="1" ref="J2787" ca="1">IF(OR(INDIRECT(A2787&amp;B2787&amp;C2787&amp;F2787)="",ISNUMBER(INDIRECT(A2787&amp;B2787&amp;C2787&amp;F2787))=FALSE,INDIRECT(A2787&amp;B2787&amp;C2787&amp;F2787)=0),"",予約枠報告様式!$B$2)</f>
        <v/>
      </c>
      <c r="K2787" s="15" t="str" cm="1">
        <f t="array" aca="1" ref="K2787" ca="1">IF(OR(INDIRECT(A2787&amp;B2787&amp;C2787&amp;F2787)="",ISNUMBER(INDIRECT(A2787&amp;B2787&amp;C2787&amp;F2787))=FALSE,INDIRECT(A2787&amp;B2787&amp;C2787&amp;F2787)=0),"",1)</f>
        <v/>
      </c>
      <c r="L2787" s="15" t="str" cm="1">
        <f t="array" aca="1" ref="L2787" ca="1">IF(OR(INDIRECT(A2787&amp;B2787&amp;C2787&amp;F2787)="",ISNUMBER(INDIRECT(A2787&amp;B2787&amp;C2787&amp;F2787))=FALSE,INDIRECT(A2787&amp;B2787&amp;C2787&amp;F2787)=0),"",IF(G2787="【（第８期）医療機関受付】",TEXT(INDIRECT(A2787&amp;D2787&amp;E2787&amp;5),"yyy"),TEXT(INDIRECT(A2787&amp;B2787&amp;C2787&amp;5),"yyy")))</f>
        <v/>
      </c>
      <c r="M2787" s="15" t="str" cm="1">
        <f t="array" aca="1" ref="M2787" ca="1">IF(OR(INDIRECT(A2787&amp;B2787&amp;C2787&amp;F2787)="",ISNUMBER(INDIRECT(A2787&amp;B2787&amp;C2787&amp;F2787))=FALSE,INDIRECT(A2787&amp;B2787&amp;C2787&amp;F2787)=0),"",IF(G2787="【（第８期）医療機関受付】",TEXT(INDIRECT(A2787&amp;D2787&amp;E2787&amp;5),"m"),TEXT(INDIRECT(A2787&amp;B2787&amp;C2787&amp;5),"m")))</f>
        <v/>
      </c>
      <c r="N2787" s="15" t="str" cm="1">
        <f t="array" aca="1" ref="N2787" ca="1">IF(OR(INDIRECT(A2787&amp;B2787&amp;C2787&amp;F2787)="",ISNUMBER(INDIRECT(A2787&amp;B2787&amp;C2787&amp;F2787))=FALSE,INDIRECT(A2787&amp;B2787&amp;C2787&amp;F2787)=0),"",IF(G2787="【（第８期）医療機関受付】",TEXT(INDIRECT(A2787&amp;D2787&amp;E2787&amp;5),"d"),TEXT(INDIRECT(A2787&amp;B2787&amp;C2787&amp;5),"d")))</f>
        <v/>
      </c>
      <c r="O2787" s="15" t="str" cm="1">
        <f t="array" aca="1" ref="O2787" ca="1">IF(OR(INDIRECT(A2787&amp;B2787&amp;C2787&amp;F2787)="",ISNUMBER(INDIRECT(A2787&amp;B2787&amp;C2787&amp;F2787))=FALSE,INDIRECT(A2787&amp;B2787&amp;C2787&amp;F2787)=0),"",HOUR(INDIRECT(A2787&amp;"A"&amp;F2787)))</f>
        <v/>
      </c>
      <c r="P2787" s="15" t="str" cm="1">
        <f t="array" aca="1" ref="P2787" ca="1">IF(OR(INDIRECT(A2787&amp;B2787&amp;C2787&amp;F2787)="",ISNUMBER(INDIRECT(A2787&amp;B2787&amp;C2787&amp;F2787))=FALSE,INDIRECT(A2787&amp;B2787&amp;C2787&amp;F2787)=0),"",MINUTE(INDIRECT(A2787&amp;"A"&amp;F2787)))</f>
        <v/>
      </c>
      <c r="Q2787" s="15" t="str" cm="1">
        <f t="array" aca="1" ref="Q2787" ca="1">IF(OR(INDIRECT(A2787&amp;B2787&amp;C2787&amp;F2787)="",ISNUMBER(INDIRECT(A2787&amp;B2787&amp;C2787&amp;F2787))=FALSE,INDIRECT(A2787&amp;B2787&amp;C2787&amp;F2787)=0),"",O2787)</f>
        <v/>
      </c>
      <c r="R2787" s="15" t="str" cm="1">
        <f t="array" aca="1" ref="R2787" ca="1">IF(OR(INDIRECT(A2787&amp;B2787&amp;C2787&amp;F2787)="",ISNUMBER(INDIRECT(A2787&amp;B2787&amp;C2787&amp;F2787))=FALSE,INDIRECT(A2787&amp;B2787&amp;C2787&amp;F2787)=0),"",P2787+14)</f>
        <v/>
      </c>
      <c r="S2787" s="15" t="str" cm="1">
        <f t="array" aca="1" ref="S2787" ca="1">IF(OR(INDIRECT(A2787&amp;B2787&amp;C2787&amp;F2787)="",ISNUMBER(INDIRECT(A2787&amp;B2787&amp;C2787&amp;F2787))=FALSE,INDIRECT(A2787&amp;B2787&amp;C2787&amp;F2787)=0),"",INDIRECT(A2787&amp;B2787&amp;C2787&amp;F2787))</f>
        <v/>
      </c>
      <c r="T2787" s="15" t="str" cm="1">
        <f t="array" aca="1" ref="T2787" ca="1">IF(OR(INDIRECT(A2787&amp;B2787&amp;C2787&amp;F2787)="",ISNUMBER(INDIRECT(A2787&amp;B2787&amp;C2787&amp;F2787))=FALSE,INDIRECT(A2787&amp;B2787&amp;C2787&amp;F2787)=0),"",0)</f>
        <v/>
      </c>
    </row>
    <row r="2788" spans="1:20">
      <c r="A2788" s="23" t="s">
        <v>912</v>
      </c>
      <c r="B2788" s="23" t="s">
        <v>914</v>
      </c>
      <c r="C2788" s="23" t="str">
        <f t="shared" si="129"/>
        <v>c</v>
      </c>
      <c r="D2788" s="23" t="s">
        <v>914</v>
      </c>
      <c r="E2788" s="23" t="str">
        <f t="shared" si="127"/>
        <v>b</v>
      </c>
      <c r="F2788" s="23">
        <f t="shared" si="128"/>
        <v>41</v>
      </c>
      <c r="G2788" s="23" t="str" cm="1">
        <f t="array" aca="1" ref="G2788" ca="1">IF(OR(INDIRECT(A2788&amp;B2788&amp;C2788&amp;F2788)="",ISNUMBER(INDIRECT(A2788&amp;B2788&amp;C2788&amp;F2788))=FALSE),"",IF(INDIRECT(A2788&amp;B2788&amp;C2788&amp;9)="公開","【（第８期）WEB・コールセンター受付】","【（第８期）医療機関受付】"))</f>
        <v/>
      </c>
      <c r="H2788" s="15" t="str" cm="1">
        <f t="array" aca="1" ref="H2788" ca="1">IF(OR(INDIRECT(A2788&amp;B2788&amp;C2788&amp;F2788)="",ISNUMBER(INDIRECT(A2788&amp;B2788&amp;C2788&amp;F2788))=FALSE,INDIRECT(A2788&amp;B2788&amp;C2788&amp;F2788)=0),"",431001)</f>
        <v/>
      </c>
      <c r="I2788" s="15" t="str" cm="1">
        <f t="array" aca="1" ref="I2788" ca="1">IF(OR(INDIRECT(A2788&amp;B2788&amp;C2788&amp;F2788)="",ISNUMBER(INDIRECT(A2788&amp;B2788&amp;C2788&amp;F2788))=FALSE,INDIRECT(A2788&amp;B2788&amp;C2788&amp;F2788)=0),"",G2788&amp;J2788&amp;"."&amp;TEXT(M2788,"00")&amp;TEXT(N2788,"00")&amp;"."&amp;TEXT(O2788,"00")&amp;TEXT(P2788,"00"))</f>
        <v/>
      </c>
      <c r="J2788" s="15" t="str" cm="1">
        <f t="array" aca="1" ref="J2788" ca="1">IF(OR(INDIRECT(A2788&amp;B2788&amp;C2788&amp;F2788)="",ISNUMBER(INDIRECT(A2788&amp;B2788&amp;C2788&amp;F2788))=FALSE,INDIRECT(A2788&amp;B2788&amp;C2788&amp;F2788)=0),"",予約枠報告様式!$B$2)</f>
        <v/>
      </c>
      <c r="K2788" s="15" t="str" cm="1">
        <f t="array" aca="1" ref="K2788" ca="1">IF(OR(INDIRECT(A2788&amp;B2788&amp;C2788&amp;F2788)="",ISNUMBER(INDIRECT(A2788&amp;B2788&amp;C2788&amp;F2788))=FALSE,INDIRECT(A2788&amp;B2788&amp;C2788&amp;F2788)=0),"",1)</f>
        <v/>
      </c>
      <c r="L2788" s="15" t="str" cm="1">
        <f t="array" aca="1" ref="L2788" ca="1">IF(OR(INDIRECT(A2788&amp;B2788&amp;C2788&amp;F2788)="",ISNUMBER(INDIRECT(A2788&amp;B2788&amp;C2788&amp;F2788))=FALSE,INDIRECT(A2788&amp;B2788&amp;C2788&amp;F2788)=0),"",IF(G2788="【（第８期）医療機関受付】",TEXT(INDIRECT(A2788&amp;D2788&amp;E2788&amp;5),"yyy"),TEXT(INDIRECT(A2788&amp;B2788&amp;C2788&amp;5),"yyy")))</f>
        <v/>
      </c>
      <c r="M2788" s="15" t="str" cm="1">
        <f t="array" aca="1" ref="M2788" ca="1">IF(OR(INDIRECT(A2788&amp;B2788&amp;C2788&amp;F2788)="",ISNUMBER(INDIRECT(A2788&amp;B2788&amp;C2788&amp;F2788))=FALSE,INDIRECT(A2788&amp;B2788&amp;C2788&amp;F2788)=0),"",IF(G2788="【（第８期）医療機関受付】",TEXT(INDIRECT(A2788&amp;D2788&amp;E2788&amp;5),"m"),TEXT(INDIRECT(A2788&amp;B2788&amp;C2788&amp;5),"m")))</f>
        <v/>
      </c>
      <c r="N2788" s="15" t="str" cm="1">
        <f t="array" aca="1" ref="N2788" ca="1">IF(OR(INDIRECT(A2788&amp;B2788&amp;C2788&amp;F2788)="",ISNUMBER(INDIRECT(A2788&amp;B2788&amp;C2788&amp;F2788))=FALSE,INDIRECT(A2788&amp;B2788&amp;C2788&amp;F2788)=0),"",IF(G2788="【（第８期）医療機関受付】",TEXT(INDIRECT(A2788&amp;D2788&amp;E2788&amp;5),"d"),TEXT(INDIRECT(A2788&amp;B2788&amp;C2788&amp;5),"d")))</f>
        <v/>
      </c>
      <c r="O2788" s="15" t="str" cm="1">
        <f t="array" aca="1" ref="O2788" ca="1">IF(OR(INDIRECT(A2788&amp;B2788&amp;C2788&amp;F2788)="",ISNUMBER(INDIRECT(A2788&amp;B2788&amp;C2788&amp;F2788))=FALSE,INDIRECT(A2788&amp;B2788&amp;C2788&amp;F2788)=0),"",HOUR(INDIRECT(A2788&amp;"A"&amp;F2788)))</f>
        <v/>
      </c>
      <c r="P2788" s="15" t="str" cm="1">
        <f t="array" aca="1" ref="P2788" ca="1">IF(OR(INDIRECT(A2788&amp;B2788&amp;C2788&amp;F2788)="",ISNUMBER(INDIRECT(A2788&amp;B2788&amp;C2788&amp;F2788))=FALSE,INDIRECT(A2788&amp;B2788&amp;C2788&amp;F2788)=0),"",MINUTE(INDIRECT(A2788&amp;"A"&amp;F2788)))</f>
        <v/>
      </c>
      <c r="Q2788" s="15" t="str" cm="1">
        <f t="array" aca="1" ref="Q2788" ca="1">IF(OR(INDIRECT(A2788&amp;B2788&amp;C2788&amp;F2788)="",ISNUMBER(INDIRECT(A2788&amp;B2788&amp;C2788&amp;F2788))=FALSE,INDIRECT(A2788&amp;B2788&amp;C2788&amp;F2788)=0),"",O2788)</f>
        <v/>
      </c>
      <c r="R2788" s="15" t="str" cm="1">
        <f t="array" aca="1" ref="R2788" ca="1">IF(OR(INDIRECT(A2788&amp;B2788&amp;C2788&amp;F2788)="",ISNUMBER(INDIRECT(A2788&amp;B2788&amp;C2788&amp;F2788))=FALSE,INDIRECT(A2788&amp;B2788&amp;C2788&amp;F2788)=0),"",P2788+14)</f>
        <v/>
      </c>
      <c r="S2788" s="15" t="str" cm="1">
        <f t="array" aca="1" ref="S2788" ca="1">IF(OR(INDIRECT(A2788&amp;B2788&amp;C2788&amp;F2788)="",ISNUMBER(INDIRECT(A2788&amp;B2788&amp;C2788&amp;F2788))=FALSE,INDIRECT(A2788&amp;B2788&amp;C2788&amp;F2788)=0),"",INDIRECT(A2788&amp;B2788&amp;C2788&amp;F2788))</f>
        <v/>
      </c>
      <c r="T2788" s="15" t="str" cm="1">
        <f t="array" aca="1" ref="T2788" ca="1">IF(OR(INDIRECT(A2788&amp;B2788&amp;C2788&amp;F2788)="",ISNUMBER(INDIRECT(A2788&amp;B2788&amp;C2788&amp;F2788))=FALSE,INDIRECT(A2788&amp;B2788&amp;C2788&amp;F2788)=0),"",0)</f>
        <v/>
      </c>
    </row>
    <row r="2789" spans="1:20">
      <c r="A2789" s="23" t="s">
        <v>912</v>
      </c>
      <c r="B2789" s="23" t="s">
        <v>914</v>
      </c>
      <c r="C2789" s="23" t="str">
        <f t="shared" si="129"/>
        <v>c</v>
      </c>
      <c r="D2789" s="23" t="s">
        <v>914</v>
      </c>
      <c r="E2789" s="23" t="str">
        <f t="shared" si="127"/>
        <v>b</v>
      </c>
      <c r="F2789" s="23">
        <f t="shared" si="128"/>
        <v>42</v>
      </c>
      <c r="G2789" s="23" t="str" cm="1">
        <f t="array" aca="1" ref="G2789" ca="1">IF(OR(INDIRECT(A2789&amp;B2789&amp;C2789&amp;F2789)="",ISNUMBER(INDIRECT(A2789&amp;B2789&amp;C2789&amp;F2789))=FALSE),"",IF(INDIRECT(A2789&amp;B2789&amp;C2789&amp;9)="公開","【（第８期）WEB・コールセンター受付】","【（第８期）医療機関受付】"))</f>
        <v/>
      </c>
      <c r="H2789" s="15" t="str" cm="1">
        <f t="array" aca="1" ref="H2789" ca="1">IF(OR(INDIRECT(A2789&amp;B2789&amp;C2789&amp;F2789)="",ISNUMBER(INDIRECT(A2789&amp;B2789&amp;C2789&amp;F2789))=FALSE,INDIRECT(A2789&amp;B2789&amp;C2789&amp;F2789)=0),"",431001)</f>
        <v/>
      </c>
      <c r="I2789" s="15" t="str" cm="1">
        <f t="array" aca="1" ref="I2789" ca="1">IF(OR(INDIRECT(A2789&amp;B2789&amp;C2789&amp;F2789)="",ISNUMBER(INDIRECT(A2789&amp;B2789&amp;C2789&amp;F2789))=FALSE,INDIRECT(A2789&amp;B2789&amp;C2789&amp;F2789)=0),"",G2789&amp;J2789&amp;"."&amp;TEXT(M2789,"00")&amp;TEXT(N2789,"00")&amp;"."&amp;TEXT(O2789,"00")&amp;TEXT(P2789,"00"))</f>
        <v/>
      </c>
      <c r="J2789" s="15" t="str" cm="1">
        <f t="array" aca="1" ref="J2789" ca="1">IF(OR(INDIRECT(A2789&amp;B2789&amp;C2789&amp;F2789)="",ISNUMBER(INDIRECT(A2789&amp;B2789&amp;C2789&amp;F2789))=FALSE,INDIRECT(A2789&amp;B2789&amp;C2789&amp;F2789)=0),"",予約枠報告様式!$B$2)</f>
        <v/>
      </c>
      <c r="K2789" s="15" t="str" cm="1">
        <f t="array" aca="1" ref="K2789" ca="1">IF(OR(INDIRECT(A2789&amp;B2789&amp;C2789&amp;F2789)="",ISNUMBER(INDIRECT(A2789&amp;B2789&amp;C2789&amp;F2789))=FALSE,INDIRECT(A2789&amp;B2789&amp;C2789&amp;F2789)=0),"",1)</f>
        <v/>
      </c>
      <c r="L2789" s="15" t="str" cm="1">
        <f t="array" aca="1" ref="L2789" ca="1">IF(OR(INDIRECT(A2789&amp;B2789&amp;C2789&amp;F2789)="",ISNUMBER(INDIRECT(A2789&amp;B2789&amp;C2789&amp;F2789))=FALSE,INDIRECT(A2789&amp;B2789&amp;C2789&amp;F2789)=0),"",IF(G2789="【（第８期）医療機関受付】",TEXT(INDIRECT(A2789&amp;D2789&amp;E2789&amp;5),"yyy"),TEXT(INDIRECT(A2789&amp;B2789&amp;C2789&amp;5),"yyy")))</f>
        <v/>
      </c>
      <c r="M2789" s="15" t="str" cm="1">
        <f t="array" aca="1" ref="M2789" ca="1">IF(OR(INDIRECT(A2789&amp;B2789&amp;C2789&amp;F2789)="",ISNUMBER(INDIRECT(A2789&amp;B2789&amp;C2789&amp;F2789))=FALSE,INDIRECT(A2789&amp;B2789&amp;C2789&amp;F2789)=0),"",IF(G2789="【（第８期）医療機関受付】",TEXT(INDIRECT(A2789&amp;D2789&amp;E2789&amp;5),"m"),TEXT(INDIRECT(A2789&amp;B2789&amp;C2789&amp;5),"m")))</f>
        <v/>
      </c>
      <c r="N2789" s="15" t="str" cm="1">
        <f t="array" aca="1" ref="N2789" ca="1">IF(OR(INDIRECT(A2789&amp;B2789&amp;C2789&amp;F2789)="",ISNUMBER(INDIRECT(A2789&amp;B2789&amp;C2789&amp;F2789))=FALSE,INDIRECT(A2789&amp;B2789&amp;C2789&amp;F2789)=0),"",IF(G2789="【（第８期）医療機関受付】",TEXT(INDIRECT(A2789&amp;D2789&amp;E2789&amp;5),"d"),TEXT(INDIRECT(A2789&amp;B2789&amp;C2789&amp;5),"d")))</f>
        <v/>
      </c>
      <c r="O2789" s="15" t="str" cm="1">
        <f t="array" aca="1" ref="O2789" ca="1">IF(OR(INDIRECT(A2789&amp;B2789&amp;C2789&amp;F2789)="",ISNUMBER(INDIRECT(A2789&amp;B2789&amp;C2789&amp;F2789))=FALSE,INDIRECT(A2789&amp;B2789&amp;C2789&amp;F2789)=0),"",HOUR(INDIRECT(A2789&amp;"A"&amp;F2789)))</f>
        <v/>
      </c>
      <c r="P2789" s="15" t="str" cm="1">
        <f t="array" aca="1" ref="P2789" ca="1">IF(OR(INDIRECT(A2789&amp;B2789&amp;C2789&amp;F2789)="",ISNUMBER(INDIRECT(A2789&amp;B2789&amp;C2789&amp;F2789))=FALSE,INDIRECT(A2789&amp;B2789&amp;C2789&amp;F2789)=0),"",MINUTE(INDIRECT(A2789&amp;"A"&amp;F2789)))</f>
        <v/>
      </c>
      <c r="Q2789" s="15" t="str" cm="1">
        <f t="array" aca="1" ref="Q2789" ca="1">IF(OR(INDIRECT(A2789&amp;B2789&amp;C2789&amp;F2789)="",ISNUMBER(INDIRECT(A2789&amp;B2789&amp;C2789&amp;F2789))=FALSE,INDIRECT(A2789&amp;B2789&amp;C2789&amp;F2789)=0),"",O2789)</f>
        <v/>
      </c>
      <c r="R2789" s="15" t="str" cm="1">
        <f t="array" aca="1" ref="R2789" ca="1">IF(OR(INDIRECT(A2789&amp;B2789&amp;C2789&amp;F2789)="",ISNUMBER(INDIRECT(A2789&amp;B2789&amp;C2789&amp;F2789))=FALSE,INDIRECT(A2789&amp;B2789&amp;C2789&amp;F2789)=0),"",P2789+14)</f>
        <v/>
      </c>
      <c r="S2789" s="15" t="str" cm="1">
        <f t="array" aca="1" ref="S2789" ca="1">IF(OR(INDIRECT(A2789&amp;B2789&amp;C2789&amp;F2789)="",ISNUMBER(INDIRECT(A2789&amp;B2789&amp;C2789&amp;F2789))=FALSE,INDIRECT(A2789&amp;B2789&amp;C2789&amp;F2789)=0),"",INDIRECT(A2789&amp;B2789&amp;C2789&amp;F2789))</f>
        <v/>
      </c>
      <c r="T2789" s="15" t="str" cm="1">
        <f t="array" aca="1" ref="T2789" ca="1">IF(OR(INDIRECT(A2789&amp;B2789&amp;C2789&amp;F2789)="",ISNUMBER(INDIRECT(A2789&amp;B2789&amp;C2789&amp;F2789))=FALSE,INDIRECT(A2789&amp;B2789&amp;C2789&amp;F2789)=0),"",0)</f>
        <v/>
      </c>
    </row>
    <row r="2790" spans="1:20">
      <c r="A2790" s="23" t="s">
        <v>912</v>
      </c>
      <c r="B2790" s="23" t="s">
        <v>914</v>
      </c>
      <c r="C2790" s="23" t="str">
        <f t="shared" si="129"/>
        <v>c</v>
      </c>
      <c r="D2790" s="23" t="s">
        <v>914</v>
      </c>
      <c r="E2790" s="23" t="str">
        <f t="shared" si="127"/>
        <v>b</v>
      </c>
      <c r="F2790" s="23">
        <f t="shared" si="128"/>
        <v>43</v>
      </c>
      <c r="G2790" s="23" t="str" cm="1">
        <f t="array" aca="1" ref="G2790" ca="1">IF(OR(INDIRECT(A2790&amp;B2790&amp;C2790&amp;F2790)="",ISNUMBER(INDIRECT(A2790&amp;B2790&amp;C2790&amp;F2790))=FALSE),"",IF(INDIRECT(A2790&amp;B2790&amp;C2790&amp;9)="公開","【（第８期）WEB・コールセンター受付】","【（第８期）医療機関受付】"))</f>
        <v/>
      </c>
      <c r="H2790" s="15" t="str" cm="1">
        <f t="array" aca="1" ref="H2790" ca="1">IF(OR(INDIRECT(A2790&amp;B2790&amp;C2790&amp;F2790)="",ISNUMBER(INDIRECT(A2790&amp;B2790&amp;C2790&amp;F2790))=FALSE,INDIRECT(A2790&amp;B2790&amp;C2790&amp;F2790)=0),"",431001)</f>
        <v/>
      </c>
      <c r="I2790" s="15" t="str" cm="1">
        <f t="array" aca="1" ref="I2790" ca="1">IF(OR(INDIRECT(A2790&amp;B2790&amp;C2790&amp;F2790)="",ISNUMBER(INDIRECT(A2790&amp;B2790&amp;C2790&amp;F2790))=FALSE,INDIRECT(A2790&amp;B2790&amp;C2790&amp;F2790)=0),"",G2790&amp;J2790&amp;"."&amp;TEXT(M2790,"00")&amp;TEXT(N2790,"00")&amp;"."&amp;TEXT(O2790,"00")&amp;TEXT(P2790,"00"))</f>
        <v/>
      </c>
      <c r="J2790" s="15" t="str" cm="1">
        <f t="array" aca="1" ref="J2790" ca="1">IF(OR(INDIRECT(A2790&amp;B2790&amp;C2790&amp;F2790)="",ISNUMBER(INDIRECT(A2790&amp;B2790&amp;C2790&amp;F2790))=FALSE,INDIRECT(A2790&amp;B2790&amp;C2790&amp;F2790)=0),"",予約枠報告様式!$B$2)</f>
        <v/>
      </c>
      <c r="K2790" s="15" t="str" cm="1">
        <f t="array" aca="1" ref="K2790" ca="1">IF(OR(INDIRECT(A2790&amp;B2790&amp;C2790&amp;F2790)="",ISNUMBER(INDIRECT(A2790&amp;B2790&amp;C2790&amp;F2790))=FALSE,INDIRECT(A2790&amp;B2790&amp;C2790&amp;F2790)=0),"",1)</f>
        <v/>
      </c>
      <c r="L2790" s="15" t="str" cm="1">
        <f t="array" aca="1" ref="L2790" ca="1">IF(OR(INDIRECT(A2790&amp;B2790&amp;C2790&amp;F2790)="",ISNUMBER(INDIRECT(A2790&amp;B2790&amp;C2790&amp;F2790))=FALSE,INDIRECT(A2790&amp;B2790&amp;C2790&amp;F2790)=0),"",IF(G2790="【（第８期）医療機関受付】",TEXT(INDIRECT(A2790&amp;D2790&amp;E2790&amp;5),"yyy"),TEXT(INDIRECT(A2790&amp;B2790&amp;C2790&amp;5),"yyy")))</f>
        <v/>
      </c>
      <c r="M2790" s="15" t="str" cm="1">
        <f t="array" aca="1" ref="M2790" ca="1">IF(OR(INDIRECT(A2790&amp;B2790&amp;C2790&amp;F2790)="",ISNUMBER(INDIRECT(A2790&amp;B2790&amp;C2790&amp;F2790))=FALSE,INDIRECT(A2790&amp;B2790&amp;C2790&amp;F2790)=0),"",IF(G2790="【（第８期）医療機関受付】",TEXT(INDIRECT(A2790&amp;D2790&amp;E2790&amp;5),"m"),TEXT(INDIRECT(A2790&amp;B2790&amp;C2790&amp;5),"m")))</f>
        <v/>
      </c>
      <c r="N2790" s="15" t="str" cm="1">
        <f t="array" aca="1" ref="N2790" ca="1">IF(OR(INDIRECT(A2790&amp;B2790&amp;C2790&amp;F2790)="",ISNUMBER(INDIRECT(A2790&amp;B2790&amp;C2790&amp;F2790))=FALSE,INDIRECT(A2790&amp;B2790&amp;C2790&amp;F2790)=0),"",IF(G2790="【（第８期）医療機関受付】",TEXT(INDIRECT(A2790&amp;D2790&amp;E2790&amp;5),"d"),TEXT(INDIRECT(A2790&amp;B2790&amp;C2790&amp;5),"d")))</f>
        <v/>
      </c>
      <c r="O2790" s="15" t="str" cm="1">
        <f t="array" aca="1" ref="O2790" ca="1">IF(OR(INDIRECT(A2790&amp;B2790&amp;C2790&amp;F2790)="",ISNUMBER(INDIRECT(A2790&amp;B2790&amp;C2790&amp;F2790))=FALSE,INDIRECT(A2790&amp;B2790&amp;C2790&amp;F2790)=0),"",HOUR(INDIRECT(A2790&amp;"A"&amp;F2790)))</f>
        <v/>
      </c>
      <c r="P2790" s="15" t="str" cm="1">
        <f t="array" aca="1" ref="P2790" ca="1">IF(OR(INDIRECT(A2790&amp;B2790&amp;C2790&amp;F2790)="",ISNUMBER(INDIRECT(A2790&amp;B2790&amp;C2790&amp;F2790))=FALSE,INDIRECT(A2790&amp;B2790&amp;C2790&amp;F2790)=0),"",MINUTE(INDIRECT(A2790&amp;"A"&amp;F2790)))</f>
        <v/>
      </c>
      <c r="Q2790" s="15" t="str" cm="1">
        <f t="array" aca="1" ref="Q2790" ca="1">IF(OR(INDIRECT(A2790&amp;B2790&amp;C2790&amp;F2790)="",ISNUMBER(INDIRECT(A2790&amp;B2790&amp;C2790&amp;F2790))=FALSE,INDIRECT(A2790&amp;B2790&amp;C2790&amp;F2790)=0),"",O2790)</f>
        <v/>
      </c>
      <c r="R2790" s="15" t="str" cm="1">
        <f t="array" aca="1" ref="R2790" ca="1">IF(OR(INDIRECT(A2790&amp;B2790&amp;C2790&amp;F2790)="",ISNUMBER(INDIRECT(A2790&amp;B2790&amp;C2790&amp;F2790))=FALSE,INDIRECT(A2790&amp;B2790&amp;C2790&amp;F2790)=0),"",P2790+14)</f>
        <v/>
      </c>
      <c r="S2790" s="15" t="str" cm="1">
        <f t="array" aca="1" ref="S2790" ca="1">IF(OR(INDIRECT(A2790&amp;B2790&amp;C2790&amp;F2790)="",ISNUMBER(INDIRECT(A2790&amp;B2790&amp;C2790&amp;F2790))=FALSE,INDIRECT(A2790&amp;B2790&amp;C2790&amp;F2790)=0),"",INDIRECT(A2790&amp;B2790&amp;C2790&amp;F2790))</f>
        <v/>
      </c>
      <c r="T2790" s="15" t="str" cm="1">
        <f t="array" aca="1" ref="T2790" ca="1">IF(OR(INDIRECT(A2790&amp;B2790&amp;C2790&amp;F2790)="",ISNUMBER(INDIRECT(A2790&amp;B2790&amp;C2790&amp;F2790))=FALSE,INDIRECT(A2790&amp;B2790&amp;C2790&amp;F2790)=0),"",0)</f>
        <v/>
      </c>
    </row>
    <row r="2791" spans="1:20">
      <c r="A2791" s="23" t="s">
        <v>912</v>
      </c>
      <c r="B2791" s="23" t="s">
        <v>914</v>
      </c>
      <c r="C2791" s="23" t="str">
        <f t="shared" si="129"/>
        <v>c</v>
      </c>
      <c r="D2791" s="23" t="s">
        <v>914</v>
      </c>
      <c r="E2791" s="23" t="str">
        <f t="shared" si="127"/>
        <v>b</v>
      </c>
      <c r="F2791" s="23">
        <f t="shared" si="128"/>
        <v>44</v>
      </c>
      <c r="G2791" s="23" t="str" cm="1">
        <f t="array" aca="1" ref="G2791" ca="1">IF(OR(INDIRECT(A2791&amp;B2791&amp;C2791&amp;F2791)="",ISNUMBER(INDIRECT(A2791&amp;B2791&amp;C2791&amp;F2791))=FALSE),"",IF(INDIRECT(A2791&amp;B2791&amp;C2791&amp;9)="公開","【（第８期）WEB・コールセンター受付】","【（第８期）医療機関受付】"))</f>
        <v/>
      </c>
      <c r="H2791" s="15" t="str" cm="1">
        <f t="array" aca="1" ref="H2791" ca="1">IF(OR(INDIRECT(A2791&amp;B2791&amp;C2791&amp;F2791)="",ISNUMBER(INDIRECT(A2791&amp;B2791&amp;C2791&amp;F2791))=FALSE,INDIRECT(A2791&amp;B2791&amp;C2791&amp;F2791)=0),"",431001)</f>
        <v/>
      </c>
      <c r="I2791" s="15" t="str" cm="1">
        <f t="array" aca="1" ref="I2791" ca="1">IF(OR(INDIRECT(A2791&amp;B2791&amp;C2791&amp;F2791)="",ISNUMBER(INDIRECT(A2791&amp;B2791&amp;C2791&amp;F2791))=FALSE,INDIRECT(A2791&amp;B2791&amp;C2791&amp;F2791)=0),"",G2791&amp;J2791&amp;"."&amp;TEXT(M2791,"00")&amp;TEXT(N2791,"00")&amp;"."&amp;TEXT(O2791,"00")&amp;TEXT(P2791,"00"))</f>
        <v/>
      </c>
      <c r="J2791" s="15" t="str" cm="1">
        <f t="array" aca="1" ref="J2791" ca="1">IF(OR(INDIRECT(A2791&amp;B2791&amp;C2791&amp;F2791)="",ISNUMBER(INDIRECT(A2791&amp;B2791&amp;C2791&amp;F2791))=FALSE,INDIRECT(A2791&amp;B2791&amp;C2791&amp;F2791)=0),"",予約枠報告様式!$B$2)</f>
        <v/>
      </c>
      <c r="K2791" s="15" t="str" cm="1">
        <f t="array" aca="1" ref="K2791" ca="1">IF(OR(INDIRECT(A2791&amp;B2791&amp;C2791&amp;F2791)="",ISNUMBER(INDIRECT(A2791&amp;B2791&amp;C2791&amp;F2791))=FALSE,INDIRECT(A2791&amp;B2791&amp;C2791&amp;F2791)=0),"",1)</f>
        <v/>
      </c>
      <c r="L2791" s="15" t="str" cm="1">
        <f t="array" aca="1" ref="L2791" ca="1">IF(OR(INDIRECT(A2791&amp;B2791&amp;C2791&amp;F2791)="",ISNUMBER(INDIRECT(A2791&amp;B2791&amp;C2791&amp;F2791))=FALSE,INDIRECT(A2791&amp;B2791&amp;C2791&amp;F2791)=0),"",IF(G2791="【（第８期）医療機関受付】",TEXT(INDIRECT(A2791&amp;D2791&amp;E2791&amp;5),"yyy"),TEXT(INDIRECT(A2791&amp;B2791&amp;C2791&amp;5),"yyy")))</f>
        <v/>
      </c>
      <c r="M2791" s="15" t="str" cm="1">
        <f t="array" aca="1" ref="M2791" ca="1">IF(OR(INDIRECT(A2791&amp;B2791&amp;C2791&amp;F2791)="",ISNUMBER(INDIRECT(A2791&amp;B2791&amp;C2791&amp;F2791))=FALSE,INDIRECT(A2791&amp;B2791&amp;C2791&amp;F2791)=0),"",IF(G2791="【（第８期）医療機関受付】",TEXT(INDIRECT(A2791&amp;D2791&amp;E2791&amp;5),"m"),TEXT(INDIRECT(A2791&amp;B2791&amp;C2791&amp;5),"m")))</f>
        <v/>
      </c>
      <c r="N2791" s="15" t="str" cm="1">
        <f t="array" aca="1" ref="N2791" ca="1">IF(OR(INDIRECT(A2791&amp;B2791&amp;C2791&amp;F2791)="",ISNUMBER(INDIRECT(A2791&amp;B2791&amp;C2791&amp;F2791))=FALSE,INDIRECT(A2791&amp;B2791&amp;C2791&amp;F2791)=0),"",IF(G2791="【（第８期）医療機関受付】",TEXT(INDIRECT(A2791&amp;D2791&amp;E2791&amp;5),"d"),TEXT(INDIRECT(A2791&amp;B2791&amp;C2791&amp;5),"d")))</f>
        <v/>
      </c>
      <c r="O2791" s="15" t="str" cm="1">
        <f t="array" aca="1" ref="O2791" ca="1">IF(OR(INDIRECT(A2791&amp;B2791&amp;C2791&amp;F2791)="",ISNUMBER(INDIRECT(A2791&amp;B2791&amp;C2791&amp;F2791))=FALSE,INDIRECT(A2791&amp;B2791&amp;C2791&amp;F2791)=0),"",HOUR(INDIRECT(A2791&amp;"A"&amp;F2791)))</f>
        <v/>
      </c>
      <c r="P2791" s="15" t="str" cm="1">
        <f t="array" aca="1" ref="P2791" ca="1">IF(OR(INDIRECT(A2791&amp;B2791&amp;C2791&amp;F2791)="",ISNUMBER(INDIRECT(A2791&amp;B2791&amp;C2791&amp;F2791))=FALSE,INDIRECT(A2791&amp;B2791&amp;C2791&amp;F2791)=0),"",MINUTE(INDIRECT(A2791&amp;"A"&amp;F2791)))</f>
        <v/>
      </c>
      <c r="Q2791" s="15" t="str" cm="1">
        <f t="array" aca="1" ref="Q2791" ca="1">IF(OR(INDIRECT(A2791&amp;B2791&amp;C2791&amp;F2791)="",ISNUMBER(INDIRECT(A2791&amp;B2791&amp;C2791&amp;F2791))=FALSE,INDIRECT(A2791&amp;B2791&amp;C2791&amp;F2791)=0),"",O2791)</f>
        <v/>
      </c>
      <c r="R2791" s="15" t="str" cm="1">
        <f t="array" aca="1" ref="R2791" ca="1">IF(OR(INDIRECT(A2791&amp;B2791&amp;C2791&amp;F2791)="",ISNUMBER(INDIRECT(A2791&amp;B2791&amp;C2791&amp;F2791))=FALSE,INDIRECT(A2791&amp;B2791&amp;C2791&amp;F2791)=0),"",P2791+14)</f>
        <v/>
      </c>
      <c r="S2791" s="15" t="str" cm="1">
        <f t="array" aca="1" ref="S2791" ca="1">IF(OR(INDIRECT(A2791&amp;B2791&amp;C2791&amp;F2791)="",ISNUMBER(INDIRECT(A2791&amp;B2791&amp;C2791&amp;F2791))=FALSE,INDIRECT(A2791&amp;B2791&amp;C2791&amp;F2791)=0),"",INDIRECT(A2791&amp;B2791&amp;C2791&amp;F2791))</f>
        <v/>
      </c>
      <c r="T2791" s="15" t="str" cm="1">
        <f t="array" aca="1" ref="T2791" ca="1">IF(OR(INDIRECT(A2791&amp;B2791&amp;C2791&amp;F2791)="",ISNUMBER(INDIRECT(A2791&amp;B2791&amp;C2791&amp;F2791))=FALSE,INDIRECT(A2791&amp;B2791&amp;C2791&amp;F2791)=0),"",0)</f>
        <v/>
      </c>
    </row>
    <row r="2792" spans="1:20">
      <c r="A2792" s="23" t="s">
        <v>912</v>
      </c>
      <c r="B2792" s="23" t="s">
        <v>914</v>
      </c>
      <c r="C2792" s="23" t="str">
        <f t="shared" si="129"/>
        <v>c</v>
      </c>
      <c r="D2792" s="23" t="s">
        <v>914</v>
      </c>
      <c r="E2792" s="23" t="str">
        <f t="shared" si="127"/>
        <v>b</v>
      </c>
      <c r="F2792" s="23">
        <f t="shared" si="128"/>
        <v>45</v>
      </c>
      <c r="G2792" s="23" t="str" cm="1">
        <f t="array" aca="1" ref="G2792" ca="1">IF(OR(INDIRECT(A2792&amp;B2792&amp;C2792&amp;F2792)="",ISNUMBER(INDIRECT(A2792&amp;B2792&amp;C2792&amp;F2792))=FALSE),"",IF(INDIRECT(A2792&amp;B2792&amp;C2792&amp;9)="公開","【（第８期）WEB・コールセンター受付】","【（第８期）医療機関受付】"))</f>
        <v/>
      </c>
      <c r="H2792" s="15" t="str" cm="1">
        <f t="array" aca="1" ref="H2792" ca="1">IF(OR(INDIRECT(A2792&amp;B2792&amp;C2792&amp;F2792)="",ISNUMBER(INDIRECT(A2792&amp;B2792&amp;C2792&amp;F2792))=FALSE,INDIRECT(A2792&amp;B2792&amp;C2792&amp;F2792)=0),"",431001)</f>
        <v/>
      </c>
      <c r="I2792" s="15" t="str" cm="1">
        <f t="array" aca="1" ref="I2792" ca="1">IF(OR(INDIRECT(A2792&amp;B2792&amp;C2792&amp;F2792)="",ISNUMBER(INDIRECT(A2792&amp;B2792&amp;C2792&amp;F2792))=FALSE,INDIRECT(A2792&amp;B2792&amp;C2792&amp;F2792)=0),"",G2792&amp;J2792&amp;"."&amp;TEXT(M2792,"00")&amp;TEXT(N2792,"00")&amp;"."&amp;TEXT(O2792,"00")&amp;TEXT(P2792,"00"))</f>
        <v/>
      </c>
      <c r="J2792" s="15" t="str" cm="1">
        <f t="array" aca="1" ref="J2792" ca="1">IF(OR(INDIRECT(A2792&amp;B2792&amp;C2792&amp;F2792)="",ISNUMBER(INDIRECT(A2792&amp;B2792&amp;C2792&amp;F2792))=FALSE,INDIRECT(A2792&amp;B2792&amp;C2792&amp;F2792)=0),"",予約枠報告様式!$B$2)</f>
        <v/>
      </c>
      <c r="K2792" s="15" t="str" cm="1">
        <f t="array" aca="1" ref="K2792" ca="1">IF(OR(INDIRECT(A2792&amp;B2792&amp;C2792&amp;F2792)="",ISNUMBER(INDIRECT(A2792&amp;B2792&amp;C2792&amp;F2792))=FALSE,INDIRECT(A2792&amp;B2792&amp;C2792&amp;F2792)=0),"",1)</f>
        <v/>
      </c>
      <c r="L2792" s="15" t="str" cm="1">
        <f t="array" aca="1" ref="L2792" ca="1">IF(OR(INDIRECT(A2792&amp;B2792&amp;C2792&amp;F2792)="",ISNUMBER(INDIRECT(A2792&amp;B2792&amp;C2792&amp;F2792))=FALSE,INDIRECT(A2792&amp;B2792&amp;C2792&amp;F2792)=0),"",IF(G2792="【（第８期）医療機関受付】",TEXT(INDIRECT(A2792&amp;D2792&amp;E2792&amp;5),"yyy"),TEXT(INDIRECT(A2792&amp;B2792&amp;C2792&amp;5),"yyy")))</f>
        <v/>
      </c>
      <c r="M2792" s="15" t="str" cm="1">
        <f t="array" aca="1" ref="M2792" ca="1">IF(OR(INDIRECT(A2792&amp;B2792&amp;C2792&amp;F2792)="",ISNUMBER(INDIRECT(A2792&amp;B2792&amp;C2792&amp;F2792))=FALSE,INDIRECT(A2792&amp;B2792&amp;C2792&amp;F2792)=0),"",IF(G2792="【（第８期）医療機関受付】",TEXT(INDIRECT(A2792&amp;D2792&amp;E2792&amp;5),"m"),TEXT(INDIRECT(A2792&amp;B2792&amp;C2792&amp;5),"m")))</f>
        <v/>
      </c>
      <c r="N2792" s="15" t="str" cm="1">
        <f t="array" aca="1" ref="N2792" ca="1">IF(OR(INDIRECT(A2792&amp;B2792&amp;C2792&amp;F2792)="",ISNUMBER(INDIRECT(A2792&amp;B2792&amp;C2792&amp;F2792))=FALSE,INDIRECT(A2792&amp;B2792&amp;C2792&amp;F2792)=0),"",IF(G2792="【（第８期）医療機関受付】",TEXT(INDIRECT(A2792&amp;D2792&amp;E2792&amp;5),"d"),TEXT(INDIRECT(A2792&amp;B2792&amp;C2792&amp;5),"d")))</f>
        <v/>
      </c>
      <c r="O2792" s="15" t="str" cm="1">
        <f t="array" aca="1" ref="O2792" ca="1">IF(OR(INDIRECT(A2792&amp;B2792&amp;C2792&amp;F2792)="",ISNUMBER(INDIRECT(A2792&amp;B2792&amp;C2792&amp;F2792))=FALSE,INDIRECT(A2792&amp;B2792&amp;C2792&amp;F2792)=0),"",HOUR(INDIRECT(A2792&amp;"A"&amp;F2792)))</f>
        <v/>
      </c>
      <c r="P2792" s="15" t="str" cm="1">
        <f t="array" aca="1" ref="P2792" ca="1">IF(OR(INDIRECT(A2792&amp;B2792&amp;C2792&amp;F2792)="",ISNUMBER(INDIRECT(A2792&amp;B2792&amp;C2792&amp;F2792))=FALSE,INDIRECT(A2792&amp;B2792&amp;C2792&amp;F2792)=0),"",MINUTE(INDIRECT(A2792&amp;"A"&amp;F2792)))</f>
        <v/>
      </c>
      <c r="Q2792" s="15" t="str" cm="1">
        <f t="array" aca="1" ref="Q2792" ca="1">IF(OR(INDIRECT(A2792&amp;B2792&amp;C2792&amp;F2792)="",ISNUMBER(INDIRECT(A2792&amp;B2792&amp;C2792&amp;F2792))=FALSE,INDIRECT(A2792&amp;B2792&amp;C2792&amp;F2792)=0),"",O2792)</f>
        <v/>
      </c>
      <c r="R2792" s="15" t="str" cm="1">
        <f t="array" aca="1" ref="R2792" ca="1">IF(OR(INDIRECT(A2792&amp;B2792&amp;C2792&amp;F2792)="",ISNUMBER(INDIRECT(A2792&amp;B2792&amp;C2792&amp;F2792))=FALSE,INDIRECT(A2792&amp;B2792&amp;C2792&amp;F2792)=0),"",P2792+14)</f>
        <v/>
      </c>
      <c r="S2792" s="15" t="str" cm="1">
        <f t="array" aca="1" ref="S2792" ca="1">IF(OR(INDIRECT(A2792&amp;B2792&amp;C2792&amp;F2792)="",ISNUMBER(INDIRECT(A2792&amp;B2792&amp;C2792&amp;F2792))=FALSE,INDIRECT(A2792&amp;B2792&amp;C2792&amp;F2792)=0),"",INDIRECT(A2792&amp;B2792&amp;C2792&amp;F2792))</f>
        <v/>
      </c>
      <c r="T2792" s="15" t="str" cm="1">
        <f t="array" aca="1" ref="T2792" ca="1">IF(OR(INDIRECT(A2792&amp;B2792&amp;C2792&amp;F2792)="",ISNUMBER(INDIRECT(A2792&amp;B2792&amp;C2792&amp;F2792))=FALSE,INDIRECT(A2792&amp;B2792&amp;C2792&amp;F2792)=0),"",0)</f>
        <v/>
      </c>
    </row>
    <row r="2793" spans="1:20">
      <c r="A2793" s="23" t="s">
        <v>912</v>
      </c>
      <c r="B2793" s="23" t="s">
        <v>914</v>
      </c>
      <c r="C2793" s="23" t="str">
        <f t="shared" si="129"/>
        <v>c</v>
      </c>
      <c r="D2793" s="23" t="s">
        <v>914</v>
      </c>
      <c r="E2793" s="23" t="str">
        <f t="shared" si="127"/>
        <v>b</v>
      </c>
      <c r="F2793" s="23">
        <f t="shared" si="128"/>
        <v>46</v>
      </c>
      <c r="G2793" s="23" t="str" cm="1">
        <f t="array" aca="1" ref="G2793" ca="1">IF(OR(INDIRECT(A2793&amp;B2793&amp;C2793&amp;F2793)="",ISNUMBER(INDIRECT(A2793&amp;B2793&amp;C2793&amp;F2793))=FALSE),"",IF(INDIRECT(A2793&amp;B2793&amp;C2793&amp;9)="公開","【（第８期）WEB・コールセンター受付】","【（第８期）医療機関受付】"))</f>
        <v/>
      </c>
      <c r="H2793" s="15" t="str" cm="1">
        <f t="array" aca="1" ref="H2793" ca="1">IF(OR(INDIRECT(A2793&amp;B2793&amp;C2793&amp;F2793)="",ISNUMBER(INDIRECT(A2793&amp;B2793&amp;C2793&amp;F2793))=FALSE,INDIRECT(A2793&amp;B2793&amp;C2793&amp;F2793)=0),"",431001)</f>
        <v/>
      </c>
      <c r="I2793" s="15" t="str" cm="1">
        <f t="array" aca="1" ref="I2793" ca="1">IF(OR(INDIRECT(A2793&amp;B2793&amp;C2793&amp;F2793)="",ISNUMBER(INDIRECT(A2793&amp;B2793&amp;C2793&amp;F2793))=FALSE,INDIRECT(A2793&amp;B2793&amp;C2793&amp;F2793)=0),"",G2793&amp;J2793&amp;"."&amp;TEXT(M2793,"00")&amp;TEXT(N2793,"00")&amp;"."&amp;TEXT(O2793,"00")&amp;TEXT(P2793,"00"))</f>
        <v/>
      </c>
      <c r="J2793" s="15" t="str" cm="1">
        <f t="array" aca="1" ref="J2793" ca="1">IF(OR(INDIRECT(A2793&amp;B2793&amp;C2793&amp;F2793)="",ISNUMBER(INDIRECT(A2793&amp;B2793&amp;C2793&amp;F2793))=FALSE,INDIRECT(A2793&amp;B2793&amp;C2793&amp;F2793)=0),"",予約枠報告様式!$B$2)</f>
        <v/>
      </c>
      <c r="K2793" s="15" t="str" cm="1">
        <f t="array" aca="1" ref="K2793" ca="1">IF(OR(INDIRECT(A2793&amp;B2793&amp;C2793&amp;F2793)="",ISNUMBER(INDIRECT(A2793&amp;B2793&amp;C2793&amp;F2793))=FALSE,INDIRECT(A2793&amp;B2793&amp;C2793&amp;F2793)=0),"",1)</f>
        <v/>
      </c>
      <c r="L2793" s="15" t="str" cm="1">
        <f t="array" aca="1" ref="L2793" ca="1">IF(OR(INDIRECT(A2793&amp;B2793&amp;C2793&amp;F2793)="",ISNUMBER(INDIRECT(A2793&amp;B2793&amp;C2793&amp;F2793))=FALSE,INDIRECT(A2793&amp;B2793&amp;C2793&amp;F2793)=0),"",IF(G2793="【（第８期）医療機関受付】",TEXT(INDIRECT(A2793&amp;D2793&amp;E2793&amp;5),"yyy"),TEXT(INDIRECT(A2793&amp;B2793&amp;C2793&amp;5),"yyy")))</f>
        <v/>
      </c>
      <c r="M2793" s="15" t="str" cm="1">
        <f t="array" aca="1" ref="M2793" ca="1">IF(OR(INDIRECT(A2793&amp;B2793&amp;C2793&amp;F2793)="",ISNUMBER(INDIRECT(A2793&amp;B2793&amp;C2793&amp;F2793))=FALSE,INDIRECT(A2793&amp;B2793&amp;C2793&amp;F2793)=0),"",IF(G2793="【（第８期）医療機関受付】",TEXT(INDIRECT(A2793&amp;D2793&amp;E2793&amp;5),"m"),TEXT(INDIRECT(A2793&amp;B2793&amp;C2793&amp;5),"m")))</f>
        <v/>
      </c>
      <c r="N2793" s="15" t="str" cm="1">
        <f t="array" aca="1" ref="N2793" ca="1">IF(OR(INDIRECT(A2793&amp;B2793&amp;C2793&amp;F2793)="",ISNUMBER(INDIRECT(A2793&amp;B2793&amp;C2793&amp;F2793))=FALSE,INDIRECT(A2793&amp;B2793&amp;C2793&amp;F2793)=0),"",IF(G2793="【（第８期）医療機関受付】",TEXT(INDIRECT(A2793&amp;D2793&amp;E2793&amp;5),"d"),TEXT(INDIRECT(A2793&amp;B2793&amp;C2793&amp;5),"d")))</f>
        <v/>
      </c>
      <c r="O2793" s="15" t="str" cm="1">
        <f t="array" aca="1" ref="O2793" ca="1">IF(OR(INDIRECT(A2793&amp;B2793&amp;C2793&amp;F2793)="",ISNUMBER(INDIRECT(A2793&amp;B2793&amp;C2793&amp;F2793))=FALSE,INDIRECT(A2793&amp;B2793&amp;C2793&amp;F2793)=0),"",HOUR(INDIRECT(A2793&amp;"A"&amp;F2793)))</f>
        <v/>
      </c>
      <c r="P2793" s="15" t="str" cm="1">
        <f t="array" aca="1" ref="P2793" ca="1">IF(OR(INDIRECT(A2793&amp;B2793&amp;C2793&amp;F2793)="",ISNUMBER(INDIRECT(A2793&amp;B2793&amp;C2793&amp;F2793))=FALSE,INDIRECT(A2793&amp;B2793&amp;C2793&amp;F2793)=0),"",MINUTE(INDIRECT(A2793&amp;"A"&amp;F2793)))</f>
        <v/>
      </c>
      <c r="Q2793" s="15" t="str" cm="1">
        <f t="array" aca="1" ref="Q2793" ca="1">IF(OR(INDIRECT(A2793&amp;B2793&amp;C2793&amp;F2793)="",ISNUMBER(INDIRECT(A2793&amp;B2793&amp;C2793&amp;F2793))=FALSE,INDIRECT(A2793&amp;B2793&amp;C2793&amp;F2793)=0),"",O2793)</f>
        <v/>
      </c>
      <c r="R2793" s="15" t="str" cm="1">
        <f t="array" aca="1" ref="R2793" ca="1">IF(OR(INDIRECT(A2793&amp;B2793&amp;C2793&amp;F2793)="",ISNUMBER(INDIRECT(A2793&amp;B2793&amp;C2793&amp;F2793))=FALSE,INDIRECT(A2793&amp;B2793&amp;C2793&amp;F2793)=0),"",P2793+14)</f>
        <v/>
      </c>
      <c r="S2793" s="15" t="str" cm="1">
        <f t="array" aca="1" ref="S2793" ca="1">IF(OR(INDIRECT(A2793&amp;B2793&amp;C2793&amp;F2793)="",ISNUMBER(INDIRECT(A2793&amp;B2793&amp;C2793&amp;F2793))=FALSE,INDIRECT(A2793&amp;B2793&amp;C2793&amp;F2793)=0),"",INDIRECT(A2793&amp;B2793&amp;C2793&amp;F2793))</f>
        <v/>
      </c>
      <c r="T2793" s="15" t="str" cm="1">
        <f t="array" aca="1" ref="T2793" ca="1">IF(OR(INDIRECT(A2793&amp;B2793&amp;C2793&amp;F2793)="",ISNUMBER(INDIRECT(A2793&amp;B2793&amp;C2793&amp;F2793))=FALSE,INDIRECT(A2793&amp;B2793&amp;C2793&amp;F2793)=0),"",0)</f>
        <v/>
      </c>
    </row>
    <row r="2794" spans="1:20">
      <c r="A2794" s="23" t="s">
        <v>912</v>
      </c>
      <c r="B2794" s="23" t="s">
        <v>914</v>
      </c>
      <c r="C2794" s="23" t="str">
        <f t="shared" si="129"/>
        <v>c</v>
      </c>
      <c r="D2794" s="23" t="s">
        <v>914</v>
      </c>
      <c r="E2794" s="23" t="str">
        <f t="shared" si="127"/>
        <v>b</v>
      </c>
      <c r="F2794" s="23">
        <f t="shared" si="128"/>
        <v>47</v>
      </c>
      <c r="G2794" s="23" t="str" cm="1">
        <f t="array" aca="1" ref="G2794" ca="1">IF(OR(INDIRECT(A2794&amp;B2794&amp;C2794&amp;F2794)="",ISNUMBER(INDIRECT(A2794&amp;B2794&amp;C2794&amp;F2794))=FALSE),"",IF(INDIRECT(A2794&amp;B2794&amp;C2794&amp;9)="公開","【（第８期）WEB・コールセンター受付】","【（第８期）医療機関受付】"))</f>
        <v/>
      </c>
      <c r="H2794" s="15" t="str" cm="1">
        <f t="array" aca="1" ref="H2794" ca="1">IF(OR(INDIRECT(A2794&amp;B2794&amp;C2794&amp;F2794)="",ISNUMBER(INDIRECT(A2794&amp;B2794&amp;C2794&amp;F2794))=FALSE,INDIRECT(A2794&amp;B2794&amp;C2794&amp;F2794)=0),"",431001)</f>
        <v/>
      </c>
      <c r="I2794" s="15" t="str" cm="1">
        <f t="array" aca="1" ref="I2794" ca="1">IF(OR(INDIRECT(A2794&amp;B2794&amp;C2794&amp;F2794)="",ISNUMBER(INDIRECT(A2794&amp;B2794&amp;C2794&amp;F2794))=FALSE,INDIRECT(A2794&amp;B2794&amp;C2794&amp;F2794)=0),"",G2794&amp;J2794&amp;"."&amp;TEXT(M2794,"00")&amp;TEXT(N2794,"00")&amp;"."&amp;TEXT(O2794,"00")&amp;TEXT(P2794,"00"))</f>
        <v/>
      </c>
      <c r="J2794" s="15" t="str" cm="1">
        <f t="array" aca="1" ref="J2794" ca="1">IF(OR(INDIRECT(A2794&amp;B2794&amp;C2794&amp;F2794)="",ISNUMBER(INDIRECT(A2794&amp;B2794&amp;C2794&amp;F2794))=FALSE,INDIRECT(A2794&amp;B2794&amp;C2794&amp;F2794)=0),"",予約枠報告様式!$B$2)</f>
        <v/>
      </c>
      <c r="K2794" s="15" t="str" cm="1">
        <f t="array" aca="1" ref="K2794" ca="1">IF(OR(INDIRECT(A2794&amp;B2794&amp;C2794&amp;F2794)="",ISNUMBER(INDIRECT(A2794&amp;B2794&amp;C2794&amp;F2794))=FALSE,INDIRECT(A2794&amp;B2794&amp;C2794&amp;F2794)=0),"",1)</f>
        <v/>
      </c>
      <c r="L2794" s="15" t="str" cm="1">
        <f t="array" aca="1" ref="L2794" ca="1">IF(OR(INDIRECT(A2794&amp;B2794&amp;C2794&amp;F2794)="",ISNUMBER(INDIRECT(A2794&amp;B2794&amp;C2794&amp;F2794))=FALSE,INDIRECT(A2794&amp;B2794&amp;C2794&amp;F2794)=0),"",IF(G2794="【（第８期）医療機関受付】",TEXT(INDIRECT(A2794&amp;D2794&amp;E2794&amp;5),"yyy"),TEXT(INDIRECT(A2794&amp;B2794&amp;C2794&amp;5),"yyy")))</f>
        <v/>
      </c>
      <c r="M2794" s="15" t="str" cm="1">
        <f t="array" aca="1" ref="M2794" ca="1">IF(OR(INDIRECT(A2794&amp;B2794&amp;C2794&amp;F2794)="",ISNUMBER(INDIRECT(A2794&amp;B2794&amp;C2794&amp;F2794))=FALSE,INDIRECT(A2794&amp;B2794&amp;C2794&amp;F2794)=0),"",IF(G2794="【（第８期）医療機関受付】",TEXT(INDIRECT(A2794&amp;D2794&amp;E2794&amp;5),"m"),TEXT(INDIRECT(A2794&amp;B2794&amp;C2794&amp;5),"m")))</f>
        <v/>
      </c>
      <c r="N2794" s="15" t="str" cm="1">
        <f t="array" aca="1" ref="N2794" ca="1">IF(OR(INDIRECT(A2794&amp;B2794&amp;C2794&amp;F2794)="",ISNUMBER(INDIRECT(A2794&amp;B2794&amp;C2794&amp;F2794))=FALSE,INDIRECT(A2794&amp;B2794&amp;C2794&amp;F2794)=0),"",IF(G2794="【（第８期）医療機関受付】",TEXT(INDIRECT(A2794&amp;D2794&amp;E2794&amp;5),"d"),TEXT(INDIRECT(A2794&amp;B2794&amp;C2794&amp;5),"d")))</f>
        <v/>
      </c>
      <c r="O2794" s="15" t="str" cm="1">
        <f t="array" aca="1" ref="O2794" ca="1">IF(OR(INDIRECT(A2794&amp;B2794&amp;C2794&amp;F2794)="",ISNUMBER(INDIRECT(A2794&amp;B2794&amp;C2794&amp;F2794))=FALSE,INDIRECT(A2794&amp;B2794&amp;C2794&amp;F2794)=0),"",HOUR(INDIRECT(A2794&amp;"A"&amp;F2794)))</f>
        <v/>
      </c>
      <c r="P2794" s="15" t="str" cm="1">
        <f t="array" aca="1" ref="P2794" ca="1">IF(OR(INDIRECT(A2794&amp;B2794&amp;C2794&amp;F2794)="",ISNUMBER(INDIRECT(A2794&amp;B2794&amp;C2794&amp;F2794))=FALSE,INDIRECT(A2794&amp;B2794&amp;C2794&amp;F2794)=0),"",MINUTE(INDIRECT(A2794&amp;"A"&amp;F2794)))</f>
        <v/>
      </c>
      <c r="Q2794" s="15" t="str" cm="1">
        <f t="array" aca="1" ref="Q2794" ca="1">IF(OR(INDIRECT(A2794&amp;B2794&amp;C2794&amp;F2794)="",ISNUMBER(INDIRECT(A2794&amp;B2794&amp;C2794&amp;F2794))=FALSE,INDIRECT(A2794&amp;B2794&amp;C2794&amp;F2794)=0),"",O2794)</f>
        <v/>
      </c>
      <c r="R2794" s="15" t="str" cm="1">
        <f t="array" aca="1" ref="R2794" ca="1">IF(OR(INDIRECT(A2794&amp;B2794&amp;C2794&amp;F2794)="",ISNUMBER(INDIRECT(A2794&amp;B2794&amp;C2794&amp;F2794))=FALSE,INDIRECT(A2794&amp;B2794&amp;C2794&amp;F2794)=0),"",P2794+14)</f>
        <v/>
      </c>
      <c r="S2794" s="15" t="str" cm="1">
        <f t="array" aca="1" ref="S2794" ca="1">IF(OR(INDIRECT(A2794&amp;B2794&amp;C2794&amp;F2794)="",ISNUMBER(INDIRECT(A2794&amp;B2794&amp;C2794&amp;F2794))=FALSE,INDIRECT(A2794&amp;B2794&amp;C2794&amp;F2794)=0),"",INDIRECT(A2794&amp;B2794&amp;C2794&amp;F2794))</f>
        <v/>
      </c>
      <c r="T2794" s="15" t="str" cm="1">
        <f t="array" aca="1" ref="T2794" ca="1">IF(OR(INDIRECT(A2794&amp;B2794&amp;C2794&amp;F2794)="",ISNUMBER(INDIRECT(A2794&amp;B2794&amp;C2794&amp;F2794))=FALSE,INDIRECT(A2794&amp;B2794&amp;C2794&amp;F2794)=0),"",0)</f>
        <v/>
      </c>
    </row>
    <row r="2795" spans="1:20">
      <c r="A2795" s="23" t="s">
        <v>912</v>
      </c>
      <c r="B2795" s="23" t="s">
        <v>914</v>
      </c>
      <c r="C2795" s="23" t="str">
        <f t="shared" si="129"/>
        <v>c</v>
      </c>
      <c r="D2795" s="23" t="s">
        <v>914</v>
      </c>
      <c r="E2795" s="23" t="str">
        <f t="shared" ref="E2795:E2858" si="130">IF(F2794=62,CHAR(CODE(E2794)+1),E2794)</f>
        <v>b</v>
      </c>
      <c r="F2795" s="23">
        <f t="shared" si="128"/>
        <v>48</v>
      </c>
      <c r="G2795" s="23" t="str" cm="1">
        <f t="array" aca="1" ref="G2795" ca="1">IF(OR(INDIRECT(A2795&amp;B2795&amp;C2795&amp;F2795)="",ISNUMBER(INDIRECT(A2795&amp;B2795&amp;C2795&amp;F2795))=FALSE),"",IF(INDIRECT(A2795&amp;B2795&amp;C2795&amp;9)="公開","【（第８期）WEB・コールセンター受付】","【（第８期）医療機関受付】"))</f>
        <v/>
      </c>
      <c r="H2795" s="15" t="str" cm="1">
        <f t="array" aca="1" ref="H2795" ca="1">IF(OR(INDIRECT(A2795&amp;B2795&amp;C2795&amp;F2795)="",ISNUMBER(INDIRECT(A2795&amp;B2795&amp;C2795&amp;F2795))=FALSE,INDIRECT(A2795&amp;B2795&amp;C2795&amp;F2795)=0),"",431001)</f>
        <v/>
      </c>
      <c r="I2795" s="15" t="str" cm="1">
        <f t="array" aca="1" ref="I2795" ca="1">IF(OR(INDIRECT(A2795&amp;B2795&amp;C2795&amp;F2795)="",ISNUMBER(INDIRECT(A2795&amp;B2795&amp;C2795&amp;F2795))=FALSE,INDIRECT(A2795&amp;B2795&amp;C2795&amp;F2795)=0),"",G2795&amp;J2795&amp;"."&amp;TEXT(M2795,"00")&amp;TEXT(N2795,"00")&amp;"."&amp;TEXT(O2795,"00")&amp;TEXT(P2795,"00"))</f>
        <v/>
      </c>
      <c r="J2795" s="15" t="str" cm="1">
        <f t="array" aca="1" ref="J2795" ca="1">IF(OR(INDIRECT(A2795&amp;B2795&amp;C2795&amp;F2795)="",ISNUMBER(INDIRECT(A2795&amp;B2795&amp;C2795&amp;F2795))=FALSE,INDIRECT(A2795&amp;B2795&amp;C2795&amp;F2795)=0),"",予約枠報告様式!$B$2)</f>
        <v/>
      </c>
      <c r="K2795" s="15" t="str" cm="1">
        <f t="array" aca="1" ref="K2795" ca="1">IF(OR(INDIRECT(A2795&amp;B2795&amp;C2795&amp;F2795)="",ISNUMBER(INDIRECT(A2795&amp;B2795&amp;C2795&amp;F2795))=FALSE,INDIRECT(A2795&amp;B2795&amp;C2795&amp;F2795)=0),"",1)</f>
        <v/>
      </c>
      <c r="L2795" s="15" t="str" cm="1">
        <f t="array" aca="1" ref="L2795" ca="1">IF(OR(INDIRECT(A2795&amp;B2795&amp;C2795&amp;F2795)="",ISNUMBER(INDIRECT(A2795&amp;B2795&amp;C2795&amp;F2795))=FALSE,INDIRECT(A2795&amp;B2795&amp;C2795&amp;F2795)=0),"",IF(G2795="【（第８期）医療機関受付】",TEXT(INDIRECT(A2795&amp;D2795&amp;E2795&amp;5),"yyy"),TEXT(INDIRECT(A2795&amp;B2795&amp;C2795&amp;5),"yyy")))</f>
        <v/>
      </c>
      <c r="M2795" s="15" t="str" cm="1">
        <f t="array" aca="1" ref="M2795" ca="1">IF(OR(INDIRECT(A2795&amp;B2795&amp;C2795&amp;F2795)="",ISNUMBER(INDIRECT(A2795&amp;B2795&amp;C2795&amp;F2795))=FALSE,INDIRECT(A2795&amp;B2795&amp;C2795&amp;F2795)=0),"",IF(G2795="【（第８期）医療機関受付】",TEXT(INDIRECT(A2795&amp;D2795&amp;E2795&amp;5),"m"),TEXT(INDIRECT(A2795&amp;B2795&amp;C2795&amp;5),"m")))</f>
        <v/>
      </c>
      <c r="N2795" s="15" t="str" cm="1">
        <f t="array" aca="1" ref="N2795" ca="1">IF(OR(INDIRECT(A2795&amp;B2795&amp;C2795&amp;F2795)="",ISNUMBER(INDIRECT(A2795&amp;B2795&amp;C2795&amp;F2795))=FALSE,INDIRECT(A2795&amp;B2795&amp;C2795&amp;F2795)=0),"",IF(G2795="【（第８期）医療機関受付】",TEXT(INDIRECT(A2795&amp;D2795&amp;E2795&amp;5),"d"),TEXT(INDIRECT(A2795&amp;B2795&amp;C2795&amp;5),"d")))</f>
        <v/>
      </c>
      <c r="O2795" s="15" t="str" cm="1">
        <f t="array" aca="1" ref="O2795" ca="1">IF(OR(INDIRECT(A2795&amp;B2795&amp;C2795&amp;F2795)="",ISNUMBER(INDIRECT(A2795&amp;B2795&amp;C2795&amp;F2795))=FALSE,INDIRECT(A2795&amp;B2795&amp;C2795&amp;F2795)=0),"",HOUR(INDIRECT(A2795&amp;"A"&amp;F2795)))</f>
        <v/>
      </c>
      <c r="P2795" s="15" t="str" cm="1">
        <f t="array" aca="1" ref="P2795" ca="1">IF(OR(INDIRECT(A2795&amp;B2795&amp;C2795&amp;F2795)="",ISNUMBER(INDIRECT(A2795&amp;B2795&amp;C2795&amp;F2795))=FALSE,INDIRECT(A2795&amp;B2795&amp;C2795&amp;F2795)=0),"",MINUTE(INDIRECT(A2795&amp;"A"&amp;F2795)))</f>
        <v/>
      </c>
      <c r="Q2795" s="15" t="str" cm="1">
        <f t="array" aca="1" ref="Q2795" ca="1">IF(OR(INDIRECT(A2795&amp;B2795&amp;C2795&amp;F2795)="",ISNUMBER(INDIRECT(A2795&amp;B2795&amp;C2795&amp;F2795))=FALSE,INDIRECT(A2795&amp;B2795&amp;C2795&amp;F2795)=0),"",O2795)</f>
        <v/>
      </c>
      <c r="R2795" s="15" t="str" cm="1">
        <f t="array" aca="1" ref="R2795" ca="1">IF(OR(INDIRECT(A2795&amp;B2795&amp;C2795&amp;F2795)="",ISNUMBER(INDIRECT(A2795&amp;B2795&amp;C2795&amp;F2795))=FALSE,INDIRECT(A2795&amp;B2795&amp;C2795&amp;F2795)=0),"",P2795+14)</f>
        <v/>
      </c>
      <c r="S2795" s="15" t="str" cm="1">
        <f t="array" aca="1" ref="S2795" ca="1">IF(OR(INDIRECT(A2795&amp;B2795&amp;C2795&amp;F2795)="",ISNUMBER(INDIRECT(A2795&amp;B2795&amp;C2795&amp;F2795))=FALSE,INDIRECT(A2795&amp;B2795&amp;C2795&amp;F2795)=0),"",INDIRECT(A2795&amp;B2795&amp;C2795&amp;F2795))</f>
        <v/>
      </c>
      <c r="T2795" s="15" t="str" cm="1">
        <f t="array" aca="1" ref="T2795" ca="1">IF(OR(INDIRECT(A2795&amp;B2795&amp;C2795&amp;F2795)="",ISNUMBER(INDIRECT(A2795&amp;B2795&amp;C2795&amp;F2795))=FALSE,INDIRECT(A2795&amp;B2795&amp;C2795&amp;F2795)=0),"",0)</f>
        <v/>
      </c>
    </row>
    <row r="2796" spans="1:20">
      <c r="A2796" s="23" t="s">
        <v>912</v>
      </c>
      <c r="B2796" s="23" t="s">
        <v>914</v>
      </c>
      <c r="C2796" s="23" t="str">
        <f t="shared" si="129"/>
        <v>c</v>
      </c>
      <c r="D2796" s="23" t="s">
        <v>914</v>
      </c>
      <c r="E2796" s="23" t="str">
        <f t="shared" si="130"/>
        <v>b</v>
      </c>
      <c r="F2796" s="23">
        <f t="shared" si="128"/>
        <v>49</v>
      </c>
      <c r="G2796" s="23" t="str" cm="1">
        <f t="array" aca="1" ref="G2796" ca="1">IF(OR(INDIRECT(A2796&amp;B2796&amp;C2796&amp;F2796)="",ISNUMBER(INDIRECT(A2796&amp;B2796&amp;C2796&amp;F2796))=FALSE),"",IF(INDIRECT(A2796&amp;B2796&amp;C2796&amp;9)="公開","【（第８期）WEB・コールセンター受付】","【（第８期）医療機関受付】"))</f>
        <v/>
      </c>
      <c r="H2796" s="15" t="str" cm="1">
        <f t="array" aca="1" ref="H2796" ca="1">IF(OR(INDIRECT(A2796&amp;B2796&amp;C2796&amp;F2796)="",ISNUMBER(INDIRECT(A2796&amp;B2796&amp;C2796&amp;F2796))=FALSE,INDIRECT(A2796&amp;B2796&amp;C2796&amp;F2796)=0),"",431001)</f>
        <v/>
      </c>
      <c r="I2796" s="15" t="str" cm="1">
        <f t="array" aca="1" ref="I2796" ca="1">IF(OR(INDIRECT(A2796&amp;B2796&amp;C2796&amp;F2796)="",ISNUMBER(INDIRECT(A2796&amp;B2796&amp;C2796&amp;F2796))=FALSE,INDIRECT(A2796&amp;B2796&amp;C2796&amp;F2796)=0),"",G2796&amp;J2796&amp;"."&amp;TEXT(M2796,"00")&amp;TEXT(N2796,"00")&amp;"."&amp;TEXT(O2796,"00")&amp;TEXT(P2796,"00"))</f>
        <v/>
      </c>
      <c r="J2796" s="15" t="str" cm="1">
        <f t="array" aca="1" ref="J2796" ca="1">IF(OR(INDIRECT(A2796&amp;B2796&amp;C2796&amp;F2796)="",ISNUMBER(INDIRECT(A2796&amp;B2796&amp;C2796&amp;F2796))=FALSE,INDIRECT(A2796&amp;B2796&amp;C2796&amp;F2796)=0),"",予約枠報告様式!$B$2)</f>
        <v/>
      </c>
      <c r="K2796" s="15" t="str" cm="1">
        <f t="array" aca="1" ref="K2796" ca="1">IF(OR(INDIRECT(A2796&amp;B2796&amp;C2796&amp;F2796)="",ISNUMBER(INDIRECT(A2796&amp;B2796&amp;C2796&amp;F2796))=FALSE,INDIRECT(A2796&amp;B2796&amp;C2796&amp;F2796)=0),"",1)</f>
        <v/>
      </c>
      <c r="L2796" s="15" t="str" cm="1">
        <f t="array" aca="1" ref="L2796" ca="1">IF(OR(INDIRECT(A2796&amp;B2796&amp;C2796&amp;F2796)="",ISNUMBER(INDIRECT(A2796&amp;B2796&amp;C2796&amp;F2796))=FALSE,INDIRECT(A2796&amp;B2796&amp;C2796&amp;F2796)=0),"",IF(G2796="【（第８期）医療機関受付】",TEXT(INDIRECT(A2796&amp;D2796&amp;E2796&amp;5),"yyy"),TEXT(INDIRECT(A2796&amp;B2796&amp;C2796&amp;5),"yyy")))</f>
        <v/>
      </c>
      <c r="M2796" s="15" t="str" cm="1">
        <f t="array" aca="1" ref="M2796" ca="1">IF(OR(INDIRECT(A2796&amp;B2796&amp;C2796&amp;F2796)="",ISNUMBER(INDIRECT(A2796&amp;B2796&amp;C2796&amp;F2796))=FALSE,INDIRECT(A2796&amp;B2796&amp;C2796&amp;F2796)=0),"",IF(G2796="【（第８期）医療機関受付】",TEXT(INDIRECT(A2796&amp;D2796&amp;E2796&amp;5),"m"),TEXT(INDIRECT(A2796&amp;B2796&amp;C2796&amp;5),"m")))</f>
        <v/>
      </c>
      <c r="N2796" s="15" t="str" cm="1">
        <f t="array" aca="1" ref="N2796" ca="1">IF(OR(INDIRECT(A2796&amp;B2796&amp;C2796&amp;F2796)="",ISNUMBER(INDIRECT(A2796&amp;B2796&amp;C2796&amp;F2796))=FALSE,INDIRECT(A2796&amp;B2796&amp;C2796&amp;F2796)=0),"",IF(G2796="【（第８期）医療機関受付】",TEXT(INDIRECT(A2796&amp;D2796&amp;E2796&amp;5),"d"),TEXT(INDIRECT(A2796&amp;B2796&amp;C2796&amp;5),"d")))</f>
        <v/>
      </c>
      <c r="O2796" s="15" t="str" cm="1">
        <f t="array" aca="1" ref="O2796" ca="1">IF(OR(INDIRECT(A2796&amp;B2796&amp;C2796&amp;F2796)="",ISNUMBER(INDIRECT(A2796&amp;B2796&amp;C2796&amp;F2796))=FALSE,INDIRECT(A2796&amp;B2796&amp;C2796&amp;F2796)=0),"",HOUR(INDIRECT(A2796&amp;"A"&amp;F2796)))</f>
        <v/>
      </c>
      <c r="P2796" s="15" t="str" cm="1">
        <f t="array" aca="1" ref="P2796" ca="1">IF(OR(INDIRECT(A2796&amp;B2796&amp;C2796&amp;F2796)="",ISNUMBER(INDIRECT(A2796&amp;B2796&amp;C2796&amp;F2796))=FALSE,INDIRECT(A2796&amp;B2796&amp;C2796&amp;F2796)=0),"",MINUTE(INDIRECT(A2796&amp;"A"&amp;F2796)))</f>
        <v/>
      </c>
      <c r="Q2796" s="15" t="str" cm="1">
        <f t="array" aca="1" ref="Q2796" ca="1">IF(OR(INDIRECT(A2796&amp;B2796&amp;C2796&amp;F2796)="",ISNUMBER(INDIRECT(A2796&amp;B2796&amp;C2796&amp;F2796))=FALSE,INDIRECT(A2796&amp;B2796&amp;C2796&amp;F2796)=0),"",O2796)</f>
        <v/>
      </c>
      <c r="R2796" s="15" t="str" cm="1">
        <f t="array" aca="1" ref="R2796" ca="1">IF(OR(INDIRECT(A2796&amp;B2796&amp;C2796&amp;F2796)="",ISNUMBER(INDIRECT(A2796&amp;B2796&amp;C2796&amp;F2796))=FALSE,INDIRECT(A2796&amp;B2796&amp;C2796&amp;F2796)=0),"",P2796+14)</f>
        <v/>
      </c>
      <c r="S2796" s="15" t="str" cm="1">
        <f t="array" aca="1" ref="S2796" ca="1">IF(OR(INDIRECT(A2796&amp;B2796&amp;C2796&amp;F2796)="",ISNUMBER(INDIRECT(A2796&amp;B2796&amp;C2796&amp;F2796))=FALSE,INDIRECT(A2796&amp;B2796&amp;C2796&amp;F2796)=0),"",INDIRECT(A2796&amp;B2796&amp;C2796&amp;F2796))</f>
        <v/>
      </c>
      <c r="T2796" s="15" t="str" cm="1">
        <f t="array" aca="1" ref="T2796" ca="1">IF(OR(INDIRECT(A2796&amp;B2796&amp;C2796&amp;F2796)="",ISNUMBER(INDIRECT(A2796&amp;B2796&amp;C2796&amp;F2796))=FALSE,INDIRECT(A2796&amp;B2796&amp;C2796&amp;F2796)=0),"",0)</f>
        <v/>
      </c>
    </row>
    <row r="2797" spans="1:20">
      <c r="A2797" s="23" t="s">
        <v>912</v>
      </c>
      <c r="B2797" s="23" t="s">
        <v>914</v>
      </c>
      <c r="C2797" s="23" t="str">
        <f t="shared" si="129"/>
        <v>c</v>
      </c>
      <c r="D2797" s="23" t="s">
        <v>914</v>
      </c>
      <c r="E2797" s="23" t="str">
        <f t="shared" si="130"/>
        <v>b</v>
      </c>
      <c r="F2797" s="23">
        <f t="shared" si="128"/>
        <v>50</v>
      </c>
      <c r="G2797" s="23" t="str" cm="1">
        <f t="array" aca="1" ref="G2797" ca="1">IF(OR(INDIRECT(A2797&amp;B2797&amp;C2797&amp;F2797)="",ISNUMBER(INDIRECT(A2797&amp;B2797&amp;C2797&amp;F2797))=FALSE),"",IF(INDIRECT(A2797&amp;B2797&amp;C2797&amp;9)="公開","【（第８期）WEB・コールセンター受付】","【（第８期）医療機関受付】"))</f>
        <v/>
      </c>
      <c r="H2797" s="15" t="str" cm="1">
        <f t="array" aca="1" ref="H2797" ca="1">IF(OR(INDIRECT(A2797&amp;B2797&amp;C2797&amp;F2797)="",ISNUMBER(INDIRECT(A2797&amp;B2797&amp;C2797&amp;F2797))=FALSE,INDIRECT(A2797&amp;B2797&amp;C2797&amp;F2797)=0),"",431001)</f>
        <v/>
      </c>
      <c r="I2797" s="15" t="str" cm="1">
        <f t="array" aca="1" ref="I2797" ca="1">IF(OR(INDIRECT(A2797&amp;B2797&amp;C2797&amp;F2797)="",ISNUMBER(INDIRECT(A2797&amp;B2797&amp;C2797&amp;F2797))=FALSE,INDIRECT(A2797&amp;B2797&amp;C2797&amp;F2797)=0),"",G2797&amp;J2797&amp;"."&amp;TEXT(M2797,"00")&amp;TEXT(N2797,"00")&amp;"."&amp;TEXT(O2797,"00")&amp;TEXT(P2797,"00"))</f>
        <v/>
      </c>
      <c r="J2797" s="15" t="str" cm="1">
        <f t="array" aca="1" ref="J2797" ca="1">IF(OR(INDIRECT(A2797&amp;B2797&amp;C2797&amp;F2797)="",ISNUMBER(INDIRECT(A2797&amp;B2797&amp;C2797&amp;F2797))=FALSE,INDIRECT(A2797&amp;B2797&amp;C2797&amp;F2797)=0),"",予約枠報告様式!$B$2)</f>
        <v/>
      </c>
      <c r="K2797" s="15" t="str" cm="1">
        <f t="array" aca="1" ref="K2797" ca="1">IF(OR(INDIRECT(A2797&amp;B2797&amp;C2797&amp;F2797)="",ISNUMBER(INDIRECT(A2797&amp;B2797&amp;C2797&amp;F2797))=FALSE,INDIRECT(A2797&amp;B2797&amp;C2797&amp;F2797)=0),"",1)</f>
        <v/>
      </c>
      <c r="L2797" s="15" t="str" cm="1">
        <f t="array" aca="1" ref="L2797" ca="1">IF(OR(INDIRECT(A2797&amp;B2797&amp;C2797&amp;F2797)="",ISNUMBER(INDIRECT(A2797&amp;B2797&amp;C2797&amp;F2797))=FALSE,INDIRECT(A2797&amp;B2797&amp;C2797&amp;F2797)=0),"",IF(G2797="【（第８期）医療機関受付】",TEXT(INDIRECT(A2797&amp;D2797&amp;E2797&amp;5),"yyy"),TEXT(INDIRECT(A2797&amp;B2797&amp;C2797&amp;5),"yyy")))</f>
        <v/>
      </c>
      <c r="M2797" s="15" t="str" cm="1">
        <f t="array" aca="1" ref="M2797" ca="1">IF(OR(INDIRECT(A2797&amp;B2797&amp;C2797&amp;F2797)="",ISNUMBER(INDIRECT(A2797&amp;B2797&amp;C2797&amp;F2797))=FALSE,INDIRECT(A2797&amp;B2797&amp;C2797&amp;F2797)=0),"",IF(G2797="【（第８期）医療機関受付】",TEXT(INDIRECT(A2797&amp;D2797&amp;E2797&amp;5),"m"),TEXT(INDIRECT(A2797&amp;B2797&amp;C2797&amp;5),"m")))</f>
        <v/>
      </c>
      <c r="N2797" s="15" t="str" cm="1">
        <f t="array" aca="1" ref="N2797" ca="1">IF(OR(INDIRECT(A2797&amp;B2797&amp;C2797&amp;F2797)="",ISNUMBER(INDIRECT(A2797&amp;B2797&amp;C2797&amp;F2797))=FALSE,INDIRECT(A2797&amp;B2797&amp;C2797&amp;F2797)=0),"",IF(G2797="【（第８期）医療機関受付】",TEXT(INDIRECT(A2797&amp;D2797&amp;E2797&amp;5),"d"),TEXT(INDIRECT(A2797&amp;B2797&amp;C2797&amp;5),"d")))</f>
        <v/>
      </c>
      <c r="O2797" s="15" t="str" cm="1">
        <f t="array" aca="1" ref="O2797" ca="1">IF(OR(INDIRECT(A2797&amp;B2797&amp;C2797&amp;F2797)="",ISNUMBER(INDIRECT(A2797&amp;B2797&amp;C2797&amp;F2797))=FALSE,INDIRECT(A2797&amp;B2797&amp;C2797&amp;F2797)=0),"",HOUR(INDIRECT(A2797&amp;"A"&amp;F2797)))</f>
        <v/>
      </c>
      <c r="P2797" s="15" t="str" cm="1">
        <f t="array" aca="1" ref="P2797" ca="1">IF(OR(INDIRECT(A2797&amp;B2797&amp;C2797&amp;F2797)="",ISNUMBER(INDIRECT(A2797&amp;B2797&amp;C2797&amp;F2797))=FALSE,INDIRECT(A2797&amp;B2797&amp;C2797&amp;F2797)=0),"",MINUTE(INDIRECT(A2797&amp;"A"&amp;F2797)))</f>
        <v/>
      </c>
      <c r="Q2797" s="15" t="str" cm="1">
        <f t="array" aca="1" ref="Q2797" ca="1">IF(OR(INDIRECT(A2797&amp;B2797&amp;C2797&amp;F2797)="",ISNUMBER(INDIRECT(A2797&amp;B2797&amp;C2797&amp;F2797))=FALSE,INDIRECT(A2797&amp;B2797&amp;C2797&amp;F2797)=0),"",O2797)</f>
        <v/>
      </c>
      <c r="R2797" s="15" t="str" cm="1">
        <f t="array" aca="1" ref="R2797" ca="1">IF(OR(INDIRECT(A2797&amp;B2797&amp;C2797&amp;F2797)="",ISNUMBER(INDIRECT(A2797&amp;B2797&amp;C2797&amp;F2797))=FALSE,INDIRECT(A2797&amp;B2797&amp;C2797&amp;F2797)=0),"",P2797+14)</f>
        <v/>
      </c>
      <c r="S2797" s="15" t="str" cm="1">
        <f t="array" aca="1" ref="S2797" ca="1">IF(OR(INDIRECT(A2797&amp;B2797&amp;C2797&amp;F2797)="",ISNUMBER(INDIRECT(A2797&amp;B2797&amp;C2797&amp;F2797))=FALSE,INDIRECT(A2797&amp;B2797&amp;C2797&amp;F2797)=0),"",INDIRECT(A2797&amp;B2797&amp;C2797&amp;F2797))</f>
        <v/>
      </c>
      <c r="T2797" s="15" t="str" cm="1">
        <f t="array" aca="1" ref="T2797" ca="1">IF(OR(INDIRECT(A2797&amp;B2797&amp;C2797&amp;F2797)="",ISNUMBER(INDIRECT(A2797&amp;B2797&amp;C2797&amp;F2797))=FALSE,INDIRECT(A2797&amp;B2797&amp;C2797&amp;F2797)=0),"",0)</f>
        <v/>
      </c>
    </row>
    <row r="2798" spans="1:20">
      <c r="A2798" s="23" t="s">
        <v>912</v>
      </c>
      <c r="B2798" s="23" t="s">
        <v>914</v>
      </c>
      <c r="C2798" s="23" t="str">
        <f t="shared" si="129"/>
        <v>c</v>
      </c>
      <c r="D2798" s="23" t="s">
        <v>914</v>
      </c>
      <c r="E2798" s="23" t="str">
        <f t="shared" si="130"/>
        <v>b</v>
      </c>
      <c r="F2798" s="23">
        <f t="shared" si="128"/>
        <v>51</v>
      </c>
      <c r="G2798" s="23" t="str" cm="1">
        <f t="array" aca="1" ref="G2798" ca="1">IF(OR(INDIRECT(A2798&amp;B2798&amp;C2798&amp;F2798)="",ISNUMBER(INDIRECT(A2798&amp;B2798&amp;C2798&amp;F2798))=FALSE),"",IF(INDIRECT(A2798&amp;B2798&amp;C2798&amp;9)="公開","【（第８期）WEB・コールセンター受付】","【（第８期）医療機関受付】"))</f>
        <v/>
      </c>
      <c r="H2798" s="15" t="str" cm="1">
        <f t="array" aca="1" ref="H2798" ca="1">IF(OR(INDIRECT(A2798&amp;B2798&amp;C2798&amp;F2798)="",ISNUMBER(INDIRECT(A2798&amp;B2798&amp;C2798&amp;F2798))=FALSE,INDIRECT(A2798&amp;B2798&amp;C2798&amp;F2798)=0),"",431001)</f>
        <v/>
      </c>
      <c r="I2798" s="15" t="str" cm="1">
        <f t="array" aca="1" ref="I2798" ca="1">IF(OR(INDIRECT(A2798&amp;B2798&amp;C2798&amp;F2798)="",ISNUMBER(INDIRECT(A2798&amp;B2798&amp;C2798&amp;F2798))=FALSE,INDIRECT(A2798&amp;B2798&amp;C2798&amp;F2798)=0),"",G2798&amp;J2798&amp;"."&amp;TEXT(M2798,"00")&amp;TEXT(N2798,"00")&amp;"."&amp;TEXT(O2798,"00")&amp;TEXT(P2798,"00"))</f>
        <v/>
      </c>
      <c r="J2798" s="15" t="str" cm="1">
        <f t="array" aca="1" ref="J2798" ca="1">IF(OR(INDIRECT(A2798&amp;B2798&amp;C2798&amp;F2798)="",ISNUMBER(INDIRECT(A2798&amp;B2798&amp;C2798&amp;F2798))=FALSE,INDIRECT(A2798&amp;B2798&amp;C2798&amp;F2798)=0),"",予約枠報告様式!$B$2)</f>
        <v/>
      </c>
      <c r="K2798" s="15" t="str" cm="1">
        <f t="array" aca="1" ref="K2798" ca="1">IF(OR(INDIRECT(A2798&amp;B2798&amp;C2798&amp;F2798)="",ISNUMBER(INDIRECT(A2798&amp;B2798&amp;C2798&amp;F2798))=FALSE,INDIRECT(A2798&amp;B2798&amp;C2798&amp;F2798)=0),"",1)</f>
        <v/>
      </c>
      <c r="L2798" s="15" t="str" cm="1">
        <f t="array" aca="1" ref="L2798" ca="1">IF(OR(INDIRECT(A2798&amp;B2798&amp;C2798&amp;F2798)="",ISNUMBER(INDIRECT(A2798&amp;B2798&amp;C2798&amp;F2798))=FALSE,INDIRECT(A2798&amp;B2798&amp;C2798&amp;F2798)=0),"",IF(G2798="【（第８期）医療機関受付】",TEXT(INDIRECT(A2798&amp;D2798&amp;E2798&amp;5),"yyy"),TEXT(INDIRECT(A2798&amp;B2798&amp;C2798&amp;5),"yyy")))</f>
        <v/>
      </c>
      <c r="M2798" s="15" t="str" cm="1">
        <f t="array" aca="1" ref="M2798" ca="1">IF(OR(INDIRECT(A2798&amp;B2798&amp;C2798&amp;F2798)="",ISNUMBER(INDIRECT(A2798&amp;B2798&amp;C2798&amp;F2798))=FALSE,INDIRECT(A2798&amp;B2798&amp;C2798&amp;F2798)=0),"",IF(G2798="【（第８期）医療機関受付】",TEXT(INDIRECT(A2798&amp;D2798&amp;E2798&amp;5),"m"),TEXT(INDIRECT(A2798&amp;B2798&amp;C2798&amp;5),"m")))</f>
        <v/>
      </c>
      <c r="N2798" s="15" t="str" cm="1">
        <f t="array" aca="1" ref="N2798" ca="1">IF(OR(INDIRECT(A2798&amp;B2798&amp;C2798&amp;F2798)="",ISNUMBER(INDIRECT(A2798&amp;B2798&amp;C2798&amp;F2798))=FALSE,INDIRECT(A2798&amp;B2798&amp;C2798&amp;F2798)=0),"",IF(G2798="【（第８期）医療機関受付】",TEXT(INDIRECT(A2798&amp;D2798&amp;E2798&amp;5),"d"),TEXT(INDIRECT(A2798&amp;B2798&amp;C2798&amp;5),"d")))</f>
        <v/>
      </c>
      <c r="O2798" s="15" t="str" cm="1">
        <f t="array" aca="1" ref="O2798" ca="1">IF(OR(INDIRECT(A2798&amp;B2798&amp;C2798&amp;F2798)="",ISNUMBER(INDIRECT(A2798&amp;B2798&amp;C2798&amp;F2798))=FALSE,INDIRECT(A2798&amp;B2798&amp;C2798&amp;F2798)=0),"",HOUR(INDIRECT(A2798&amp;"A"&amp;F2798)))</f>
        <v/>
      </c>
      <c r="P2798" s="15" t="str" cm="1">
        <f t="array" aca="1" ref="P2798" ca="1">IF(OR(INDIRECT(A2798&amp;B2798&amp;C2798&amp;F2798)="",ISNUMBER(INDIRECT(A2798&amp;B2798&amp;C2798&amp;F2798))=FALSE,INDIRECT(A2798&amp;B2798&amp;C2798&amp;F2798)=0),"",MINUTE(INDIRECT(A2798&amp;"A"&amp;F2798)))</f>
        <v/>
      </c>
      <c r="Q2798" s="15" t="str" cm="1">
        <f t="array" aca="1" ref="Q2798" ca="1">IF(OR(INDIRECT(A2798&amp;B2798&amp;C2798&amp;F2798)="",ISNUMBER(INDIRECT(A2798&amp;B2798&amp;C2798&amp;F2798))=FALSE,INDIRECT(A2798&amp;B2798&amp;C2798&amp;F2798)=0),"",O2798)</f>
        <v/>
      </c>
      <c r="R2798" s="15" t="str" cm="1">
        <f t="array" aca="1" ref="R2798" ca="1">IF(OR(INDIRECT(A2798&amp;B2798&amp;C2798&amp;F2798)="",ISNUMBER(INDIRECT(A2798&amp;B2798&amp;C2798&amp;F2798))=FALSE,INDIRECT(A2798&amp;B2798&amp;C2798&amp;F2798)=0),"",P2798+14)</f>
        <v/>
      </c>
      <c r="S2798" s="15" t="str" cm="1">
        <f t="array" aca="1" ref="S2798" ca="1">IF(OR(INDIRECT(A2798&amp;B2798&amp;C2798&amp;F2798)="",ISNUMBER(INDIRECT(A2798&amp;B2798&amp;C2798&amp;F2798))=FALSE,INDIRECT(A2798&amp;B2798&amp;C2798&amp;F2798)=0),"",INDIRECT(A2798&amp;B2798&amp;C2798&amp;F2798))</f>
        <v/>
      </c>
      <c r="T2798" s="15" t="str" cm="1">
        <f t="array" aca="1" ref="T2798" ca="1">IF(OR(INDIRECT(A2798&amp;B2798&amp;C2798&amp;F2798)="",ISNUMBER(INDIRECT(A2798&amp;B2798&amp;C2798&amp;F2798))=FALSE,INDIRECT(A2798&amp;B2798&amp;C2798&amp;F2798)=0),"",0)</f>
        <v/>
      </c>
    </row>
    <row r="2799" spans="1:20">
      <c r="A2799" s="23" t="s">
        <v>912</v>
      </c>
      <c r="B2799" s="23" t="s">
        <v>914</v>
      </c>
      <c r="C2799" s="23" t="str">
        <f t="shared" si="129"/>
        <v>c</v>
      </c>
      <c r="D2799" s="23" t="s">
        <v>914</v>
      </c>
      <c r="E2799" s="23" t="str">
        <f t="shared" si="130"/>
        <v>b</v>
      </c>
      <c r="F2799" s="23">
        <f t="shared" si="128"/>
        <v>52</v>
      </c>
      <c r="G2799" s="23" t="str" cm="1">
        <f t="array" aca="1" ref="G2799" ca="1">IF(OR(INDIRECT(A2799&amp;B2799&amp;C2799&amp;F2799)="",ISNUMBER(INDIRECT(A2799&amp;B2799&amp;C2799&amp;F2799))=FALSE),"",IF(INDIRECT(A2799&amp;B2799&amp;C2799&amp;9)="公開","【（第８期）WEB・コールセンター受付】","【（第８期）医療機関受付】"))</f>
        <v/>
      </c>
      <c r="H2799" s="15" t="str" cm="1">
        <f t="array" aca="1" ref="H2799" ca="1">IF(OR(INDIRECT(A2799&amp;B2799&amp;C2799&amp;F2799)="",ISNUMBER(INDIRECT(A2799&amp;B2799&amp;C2799&amp;F2799))=FALSE,INDIRECT(A2799&amp;B2799&amp;C2799&amp;F2799)=0),"",431001)</f>
        <v/>
      </c>
      <c r="I2799" s="15" t="str" cm="1">
        <f t="array" aca="1" ref="I2799" ca="1">IF(OR(INDIRECT(A2799&amp;B2799&amp;C2799&amp;F2799)="",ISNUMBER(INDIRECT(A2799&amp;B2799&amp;C2799&amp;F2799))=FALSE,INDIRECT(A2799&amp;B2799&amp;C2799&amp;F2799)=0),"",G2799&amp;J2799&amp;"."&amp;TEXT(M2799,"00")&amp;TEXT(N2799,"00")&amp;"."&amp;TEXT(O2799,"00")&amp;TEXT(P2799,"00"))</f>
        <v/>
      </c>
      <c r="J2799" s="15" t="str" cm="1">
        <f t="array" aca="1" ref="J2799" ca="1">IF(OR(INDIRECT(A2799&amp;B2799&amp;C2799&amp;F2799)="",ISNUMBER(INDIRECT(A2799&amp;B2799&amp;C2799&amp;F2799))=FALSE,INDIRECT(A2799&amp;B2799&amp;C2799&amp;F2799)=0),"",予約枠報告様式!$B$2)</f>
        <v/>
      </c>
      <c r="K2799" s="15" t="str" cm="1">
        <f t="array" aca="1" ref="K2799" ca="1">IF(OR(INDIRECT(A2799&amp;B2799&amp;C2799&amp;F2799)="",ISNUMBER(INDIRECT(A2799&amp;B2799&amp;C2799&amp;F2799))=FALSE,INDIRECT(A2799&amp;B2799&amp;C2799&amp;F2799)=0),"",1)</f>
        <v/>
      </c>
      <c r="L2799" s="15" t="str" cm="1">
        <f t="array" aca="1" ref="L2799" ca="1">IF(OR(INDIRECT(A2799&amp;B2799&amp;C2799&amp;F2799)="",ISNUMBER(INDIRECT(A2799&amp;B2799&amp;C2799&amp;F2799))=FALSE,INDIRECT(A2799&amp;B2799&amp;C2799&amp;F2799)=0),"",IF(G2799="【（第８期）医療機関受付】",TEXT(INDIRECT(A2799&amp;D2799&amp;E2799&amp;5),"yyy"),TEXT(INDIRECT(A2799&amp;B2799&amp;C2799&amp;5),"yyy")))</f>
        <v/>
      </c>
      <c r="M2799" s="15" t="str" cm="1">
        <f t="array" aca="1" ref="M2799" ca="1">IF(OR(INDIRECT(A2799&amp;B2799&amp;C2799&amp;F2799)="",ISNUMBER(INDIRECT(A2799&amp;B2799&amp;C2799&amp;F2799))=FALSE,INDIRECT(A2799&amp;B2799&amp;C2799&amp;F2799)=0),"",IF(G2799="【（第８期）医療機関受付】",TEXT(INDIRECT(A2799&amp;D2799&amp;E2799&amp;5),"m"),TEXT(INDIRECT(A2799&amp;B2799&amp;C2799&amp;5),"m")))</f>
        <v/>
      </c>
      <c r="N2799" s="15" t="str" cm="1">
        <f t="array" aca="1" ref="N2799" ca="1">IF(OR(INDIRECT(A2799&amp;B2799&amp;C2799&amp;F2799)="",ISNUMBER(INDIRECT(A2799&amp;B2799&amp;C2799&amp;F2799))=FALSE,INDIRECT(A2799&amp;B2799&amp;C2799&amp;F2799)=0),"",IF(G2799="【（第８期）医療機関受付】",TEXT(INDIRECT(A2799&amp;D2799&amp;E2799&amp;5),"d"),TEXT(INDIRECT(A2799&amp;B2799&amp;C2799&amp;5),"d")))</f>
        <v/>
      </c>
      <c r="O2799" s="15" t="str" cm="1">
        <f t="array" aca="1" ref="O2799" ca="1">IF(OR(INDIRECT(A2799&amp;B2799&amp;C2799&amp;F2799)="",ISNUMBER(INDIRECT(A2799&amp;B2799&amp;C2799&amp;F2799))=FALSE,INDIRECT(A2799&amp;B2799&amp;C2799&amp;F2799)=0),"",HOUR(INDIRECT(A2799&amp;"A"&amp;F2799)))</f>
        <v/>
      </c>
      <c r="P2799" s="15" t="str" cm="1">
        <f t="array" aca="1" ref="P2799" ca="1">IF(OR(INDIRECT(A2799&amp;B2799&amp;C2799&amp;F2799)="",ISNUMBER(INDIRECT(A2799&amp;B2799&amp;C2799&amp;F2799))=FALSE,INDIRECT(A2799&amp;B2799&amp;C2799&amp;F2799)=0),"",MINUTE(INDIRECT(A2799&amp;"A"&amp;F2799)))</f>
        <v/>
      </c>
      <c r="Q2799" s="15" t="str" cm="1">
        <f t="array" aca="1" ref="Q2799" ca="1">IF(OR(INDIRECT(A2799&amp;B2799&amp;C2799&amp;F2799)="",ISNUMBER(INDIRECT(A2799&amp;B2799&amp;C2799&amp;F2799))=FALSE,INDIRECT(A2799&amp;B2799&amp;C2799&amp;F2799)=0),"",O2799)</f>
        <v/>
      </c>
      <c r="R2799" s="15" t="str" cm="1">
        <f t="array" aca="1" ref="R2799" ca="1">IF(OR(INDIRECT(A2799&amp;B2799&amp;C2799&amp;F2799)="",ISNUMBER(INDIRECT(A2799&amp;B2799&amp;C2799&amp;F2799))=FALSE,INDIRECT(A2799&amp;B2799&amp;C2799&amp;F2799)=0),"",P2799+14)</f>
        <v/>
      </c>
      <c r="S2799" s="15" t="str" cm="1">
        <f t="array" aca="1" ref="S2799" ca="1">IF(OR(INDIRECT(A2799&amp;B2799&amp;C2799&amp;F2799)="",ISNUMBER(INDIRECT(A2799&amp;B2799&amp;C2799&amp;F2799))=FALSE,INDIRECT(A2799&amp;B2799&amp;C2799&amp;F2799)=0),"",INDIRECT(A2799&amp;B2799&amp;C2799&amp;F2799))</f>
        <v/>
      </c>
      <c r="T2799" s="15" t="str" cm="1">
        <f t="array" aca="1" ref="T2799" ca="1">IF(OR(INDIRECT(A2799&amp;B2799&amp;C2799&amp;F2799)="",ISNUMBER(INDIRECT(A2799&amp;B2799&amp;C2799&amp;F2799))=FALSE,INDIRECT(A2799&amp;B2799&amp;C2799&amp;F2799)=0),"",0)</f>
        <v/>
      </c>
    </row>
    <row r="2800" spans="1:20">
      <c r="A2800" s="23" t="s">
        <v>912</v>
      </c>
      <c r="B2800" s="23" t="s">
        <v>914</v>
      </c>
      <c r="C2800" s="23" t="str">
        <f t="shared" si="129"/>
        <v>c</v>
      </c>
      <c r="D2800" s="23" t="s">
        <v>914</v>
      </c>
      <c r="E2800" s="23" t="str">
        <f t="shared" si="130"/>
        <v>b</v>
      </c>
      <c r="F2800" s="23">
        <f t="shared" si="128"/>
        <v>53</v>
      </c>
      <c r="G2800" s="23" t="str" cm="1">
        <f t="array" aca="1" ref="G2800" ca="1">IF(OR(INDIRECT(A2800&amp;B2800&amp;C2800&amp;F2800)="",ISNUMBER(INDIRECT(A2800&amp;B2800&amp;C2800&amp;F2800))=FALSE),"",IF(INDIRECT(A2800&amp;B2800&amp;C2800&amp;9)="公開","【（第８期）WEB・コールセンター受付】","【（第８期）医療機関受付】"))</f>
        <v/>
      </c>
      <c r="H2800" s="15" t="str" cm="1">
        <f t="array" aca="1" ref="H2800" ca="1">IF(OR(INDIRECT(A2800&amp;B2800&amp;C2800&amp;F2800)="",ISNUMBER(INDIRECT(A2800&amp;B2800&amp;C2800&amp;F2800))=FALSE,INDIRECT(A2800&amp;B2800&amp;C2800&amp;F2800)=0),"",431001)</f>
        <v/>
      </c>
      <c r="I2800" s="15" t="str" cm="1">
        <f t="array" aca="1" ref="I2800" ca="1">IF(OR(INDIRECT(A2800&amp;B2800&amp;C2800&amp;F2800)="",ISNUMBER(INDIRECT(A2800&amp;B2800&amp;C2800&amp;F2800))=FALSE,INDIRECT(A2800&amp;B2800&amp;C2800&amp;F2800)=0),"",G2800&amp;J2800&amp;"."&amp;TEXT(M2800,"00")&amp;TEXT(N2800,"00")&amp;"."&amp;TEXT(O2800,"00")&amp;TEXT(P2800,"00"))</f>
        <v/>
      </c>
      <c r="J2800" s="15" t="str" cm="1">
        <f t="array" aca="1" ref="J2800" ca="1">IF(OR(INDIRECT(A2800&amp;B2800&amp;C2800&amp;F2800)="",ISNUMBER(INDIRECT(A2800&amp;B2800&amp;C2800&amp;F2800))=FALSE,INDIRECT(A2800&amp;B2800&amp;C2800&amp;F2800)=0),"",予約枠報告様式!$B$2)</f>
        <v/>
      </c>
      <c r="K2800" s="15" t="str" cm="1">
        <f t="array" aca="1" ref="K2800" ca="1">IF(OR(INDIRECT(A2800&amp;B2800&amp;C2800&amp;F2800)="",ISNUMBER(INDIRECT(A2800&amp;B2800&amp;C2800&amp;F2800))=FALSE,INDIRECT(A2800&amp;B2800&amp;C2800&amp;F2800)=0),"",1)</f>
        <v/>
      </c>
      <c r="L2800" s="15" t="str" cm="1">
        <f t="array" aca="1" ref="L2800" ca="1">IF(OR(INDIRECT(A2800&amp;B2800&amp;C2800&amp;F2800)="",ISNUMBER(INDIRECT(A2800&amp;B2800&amp;C2800&amp;F2800))=FALSE,INDIRECT(A2800&amp;B2800&amp;C2800&amp;F2800)=0),"",IF(G2800="【（第８期）医療機関受付】",TEXT(INDIRECT(A2800&amp;D2800&amp;E2800&amp;5),"yyy"),TEXT(INDIRECT(A2800&amp;B2800&amp;C2800&amp;5),"yyy")))</f>
        <v/>
      </c>
      <c r="M2800" s="15" t="str" cm="1">
        <f t="array" aca="1" ref="M2800" ca="1">IF(OR(INDIRECT(A2800&amp;B2800&amp;C2800&amp;F2800)="",ISNUMBER(INDIRECT(A2800&amp;B2800&amp;C2800&amp;F2800))=FALSE,INDIRECT(A2800&amp;B2800&amp;C2800&amp;F2800)=0),"",IF(G2800="【（第８期）医療機関受付】",TEXT(INDIRECT(A2800&amp;D2800&amp;E2800&amp;5),"m"),TEXT(INDIRECT(A2800&amp;B2800&amp;C2800&amp;5),"m")))</f>
        <v/>
      </c>
      <c r="N2800" s="15" t="str" cm="1">
        <f t="array" aca="1" ref="N2800" ca="1">IF(OR(INDIRECT(A2800&amp;B2800&amp;C2800&amp;F2800)="",ISNUMBER(INDIRECT(A2800&amp;B2800&amp;C2800&amp;F2800))=FALSE,INDIRECT(A2800&amp;B2800&amp;C2800&amp;F2800)=0),"",IF(G2800="【（第８期）医療機関受付】",TEXT(INDIRECT(A2800&amp;D2800&amp;E2800&amp;5),"d"),TEXT(INDIRECT(A2800&amp;B2800&amp;C2800&amp;5),"d")))</f>
        <v/>
      </c>
      <c r="O2800" s="15" t="str" cm="1">
        <f t="array" aca="1" ref="O2800" ca="1">IF(OR(INDIRECT(A2800&amp;B2800&amp;C2800&amp;F2800)="",ISNUMBER(INDIRECT(A2800&amp;B2800&amp;C2800&amp;F2800))=FALSE,INDIRECT(A2800&amp;B2800&amp;C2800&amp;F2800)=0),"",HOUR(INDIRECT(A2800&amp;"A"&amp;F2800)))</f>
        <v/>
      </c>
      <c r="P2800" s="15" t="str" cm="1">
        <f t="array" aca="1" ref="P2800" ca="1">IF(OR(INDIRECT(A2800&amp;B2800&amp;C2800&amp;F2800)="",ISNUMBER(INDIRECT(A2800&amp;B2800&amp;C2800&amp;F2800))=FALSE,INDIRECT(A2800&amp;B2800&amp;C2800&amp;F2800)=0),"",MINUTE(INDIRECT(A2800&amp;"A"&amp;F2800)))</f>
        <v/>
      </c>
      <c r="Q2800" s="15" t="str" cm="1">
        <f t="array" aca="1" ref="Q2800" ca="1">IF(OR(INDIRECT(A2800&amp;B2800&amp;C2800&amp;F2800)="",ISNUMBER(INDIRECT(A2800&amp;B2800&amp;C2800&amp;F2800))=FALSE,INDIRECT(A2800&amp;B2800&amp;C2800&amp;F2800)=0),"",O2800)</f>
        <v/>
      </c>
      <c r="R2800" s="15" t="str" cm="1">
        <f t="array" aca="1" ref="R2800" ca="1">IF(OR(INDIRECT(A2800&amp;B2800&amp;C2800&amp;F2800)="",ISNUMBER(INDIRECT(A2800&amp;B2800&amp;C2800&amp;F2800))=FALSE,INDIRECT(A2800&amp;B2800&amp;C2800&amp;F2800)=0),"",P2800+14)</f>
        <v/>
      </c>
      <c r="S2800" s="15" t="str" cm="1">
        <f t="array" aca="1" ref="S2800" ca="1">IF(OR(INDIRECT(A2800&amp;B2800&amp;C2800&amp;F2800)="",ISNUMBER(INDIRECT(A2800&amp;B2800&amp;C2800&amp;F2800))=FALSE,INDIRECT(A2800&amp;B2800&amp;C2800&amp;F2800)=0),"",INDIRECT(A2800&amp;B2800&amp;C2800&amp;F2800))</f>
        <v/>
      </c>
      <c r="T2800" s="15" t="str" cm="1">
        <f t="array" aca="1" ref="T2800" ca="1">IF(OR(INDIRECT(A2800&amp;B2800&amp;C2800&amp;F2800)="",ISNUMBER(INDIRECT(A2800&amp;B2800&amp;C2800&amp;F2800))=FALSE,INDIRECT(A2800&amp;B2800&amp;C2800&amp;F2800)=0),"",0)</f>
        <v/>
      </c>
    </row>
    <row r="2801" spans="1:20">
      <c r="A2801" s="23" t="s">
        <v>912</v>
      </c>
      <c r="B2801" s="23" t="s">
        <v>914</v>
      </c>
      <c r="C2801" s="23" t="str">
        <f t="shared" si="129"/>
        <v>c</v>
      </c>
      <c r="D2801" s="23" t="s">
        <v>914</v>
      </c>
      <c r="E2801" s="23" t="str">
        <f t="shared" si="130"/>
        <v>b</v>
      </c>
      <c r="F2801" s="23">
        <f t="shared" si="128"/>
        <v>54</v>
      </c>
      <c r="G2801" s="23" t="str" cm="1">
        <f t="array" aca="1" ref="G2801" ca="1">IF(OR(INDIRECT(A2801&amp;B2801&amp;C2801&amp;F2801)="",ISNUMBER(INDIRECT(A2801&amp;B2801&amp;C2801&amp;F2801))=FALSE),"",IF(INDIRECT(A2801&amp;B2801&amp;C2801&amp;9)="公開","【（第８期）WEB・コールセンター受付】","【（第８期）医療機関受付】"))</f>
        <v/>
      </c>
      <c r="H2801" s="15" t="str" cm="1">
        <f t="array" aca="1" ref="H2801" ca="1">IF(OR(INDIRECT(A2801&amp;B2801&amp;C2801&amp;F2801)="",ISNUMBER(INDIRECT(A2801&amp;B2801&amp;C2801&amp;F2801))=FALSE,INDIRECT(A2801&amp;B2801&amp;C2801&amp;F2801)=0),"",431001)</f>
        <v/>
      </c>
      <c r="I2801" s="15" t="str" cm="1">
        <f t="array" aca="1" ref="I2801" ca="1">IF(OR(INDIRECT(A2801&amp;B2801&amp;C2801&amp;F2801)="",ISNUMBER(INDIRECT(A2801&amp;B2801&amp;C2801&amp;F2801))=FALSE,INDIRECT(A2801&amp;B2801&amp;C2801&amp;F2801)=0),"",G2801&amp;J2801&amp;"."&amp;TEXT(M2801,"00")&amp;TEXT(N2801,"00")&amp;"."&amp;TEXT(O2801,"00")&amp;TEXT(P2801,"00"))</f>
        <v/>
      </c>
      <c r="J2801" s="15" t="str" cm="1">
        <f t="array" aca="1" ref="J2801" ca="1">IF(OR(INDIRECT(A2801&amp;B2801&amp;C2801&amp;F2801)="",ISNUMBER(INDIRECT(A2801&amp;B2801&amp;C2801&amp;F2801))=FALSE,INDIRECT(A2801&amp;B2801&amp;C2801&amp;F2801)=0),"",予約枠報告様式!$B$2)</f>
        <v/>
      </c>
      <c r="K2801" s="15" t="str" cm="1">
        <f t="array" aca="1" ref="K2801" ca="1">IF(OR(INDIRECT(A2801&amp;B2801&amp;C2801&amp;F2801)="",ISNUMBER(INDIRECT(A2801&amp;B2801&amp;C2801&amp;F2801))=FALSE,INDIRECT(A2801&amp;B2801&amp;C2801&amp;F2801)=0),"",1)</f>
        <v/>
      </c>
      <c r="L2801" s="15" t="str" cm="1">
        <f t="array" aca="1" ref="L2801" ca="1">IF(OR(INDIRECT(A2801&amp;B2801&amp;C2801&amp;F2801)="",ISNUMBER(INDIRECT(A2801&amp;B2801&amp;C2801&amp;F2801))=FALSE,INDIRECT(A2801&amp;B2801&amp;C2801&amp;F2801)=0),"",IF(G2801="【（第８期）医療機関受付】",TEXT(INDIRECT(A2801&amp;D2801&amp;E2801&amp;5),"yyy"),TEXT(INDIRECT(A2801&amp;B2801&amp;C2801&amp;5),"yyy")))</f>
        <v/>
      </c>
      <c r="M2801" s="15" t="str" cm="1">
        <f t="array" aca="1" ref="M2801" ca="1">IF(OR(INDIRECT(A2801&amp;B2801&amp;C2801&amp;F2801)="",ISNUMBER(INDIRECT(A2801&amp;B2801&amp;C2801&amp;F2801))=FALSE,INDIRECT(A2801&amp;B2801&amp;C2801&amp;F2801)=0),"",IF(G2801="【（第８期）医療機関受付】",TEXT(INDIRECT(A2801&amp;D2801&amp;E2801&amp;5),"m"),TEXT(INDIRECT(A2801&amp;B2801&amp;C2801&amp;5),"m")))</f>
        <v/>
      </c>
      <c r="N2801" s="15" t="str" cm="1">
        <f t="array" aca="1" ref="N2801" ca="1">IF(OR(INDIRECT(A2801&amp;B2801&amp;C2801&amp;F2801)="",ISNUMBER(INDIRECT(A2801&amp;B2801&amp;C2801&amp;F2801))=FALSE,INDIRECT(A2801&amp;B2801&amp;C2801&amp;F2801)=0),"",IF(G2801="【（第８期）医療機関受付】",TEXT(INDIRECT(A2801&amp;D2801&amp;E2801&amp;5),"d"),TEXT(INDIRECT(A2801&amp;B2801&amp;C2801&amp;5),"d")))</f>
        <v/>
      </c>
      <c r="O2801" s="15" t="str" cm="1">
        <f t="array" aca="1" ref="O2801" ca="1">IF(OR(INDIRECT(A2801&amp;B2801&amp;C2801&amp;F2801)="",ISNUMBER(INDIRECT(A2801&amp;B2801&amp;C2801&amp;F2801))=FALSE,INDIRECT(A2801&amp;B2801&amp;C2801&amp;F2801)=0),"",HOUR(INDIRECT(A2801&amp;"A"&amp;F2801)))</f>
        <v/>
      </c>
      <c r="P2801" s="15" t="str" cm="1">
        <f t="array" aca="1" ref="P2801" ca="1">IF(OR(INDIRECT(A2801&amp;B2801&amp;C2801&amp;F2801)="",ISNUMBER(INDIRECT(A2801&amp;B2801&amp;C2801&amp;F2801))=FALSE,INDIRECT(A2801&amp;B2801&amp;C2801&amp;F2801)=0),"",MINUTE(INDIRECT(A2801&amp;"A"&amp;F2801)))</f>
        <v/>
      </c>
      <c r="Q2801" s="15" t="str" cm="1">
        <f t="array" aca="1" ref="Q2801" ca="1">IF(OR(INDIRECT(A2801&amp;B2801&amp;C2801&amp;F2801)="",ISNUMBER(INDIRECT(A2801&amp;B2801&amp;C2801&amp;F2801))=FALSE,INDIRECT(A2801&amp;B2801&amp;C2801&amp;F2801)=0),"",O2801)</f>
        <v/>
      </c>
      <c r="R2801" s="15" t="str" cm="1">
        <f t="array" aca="1" ref="R2801" ca="1">IF(OR(INDIRECT(A2801&amp;B2801&amp;C2801&amp;F2801)="",ISNUMBER(INDIRECT(A2801&amp;B2801&amp;C2801&amp;F2801))=FALSE,INDIRECT(A2801&amp;B2801&amp;C2801&amp;F2801)=0),"",P2801+14)</f>
        <v/>
      </c>
      <c r="S2801" s="15" t="str" cm="1">
        <f t="array" aca="1" ref="S2801" ca="1">IF(OR(INDIRECT(A2801&amp;B2801&amp;C2801&amp;F2801)="",ISNUMBER(INDIRECT(A2801&amp;B2801&amp;C2801&amp;F2801))=FALSE,INDIRECT(A2801&amp;B2801&amp;C2801&amp;F2801)=0),"",INDIRECT(A2801&amp;B2801&amp;C2801&amp;F2801))</f>
        <v/>
      </c>
      <c r="T2801" s="15" t="str" cm="1">
        <f t="array" aca="1" ref="T2801" ca="1">IF(OR(INDIRECT(A2801&amp;B2801&amp;C2801&amp;F2801)="",ISNUMBER(INDIRECT(A2801&amp;B2801&amp;C2801&amp;F2801))=FALSE,INDIRECT(A2801&amp;B2801&amp;C2801&amp;F2801)=0),"",0)</f>
        <v/>
      </c>
    </row>
    <row r="2802" spans="1:20">
      <c r="A2802" s="23" t="s">
        <v>912</v>
      </c>
      <c r="B2802" s="23" t="s">
        <v>914</v>
      </c>
      <c r="C2802" s="23" t="str">
        <f t="shared" si="129"/>
        <v>c</v>
      </c>
      <c r="D2802" s="23" t="s">
        <v>914</v>
      </c>
      <c r="E2802" s="23" t="str">
        <f t="shared" si="130"/>
        <v>b</v>
      </c>
      <c r="F2802" s="23">
        <f t="shared" si="128"/>
        <v>55</v>
      </c>
      <c r="G2802" s="23" t="str" cm="1">
        <f t="array" aca="1" ref="G2802" ca="1">IF(OR(INDIRECT(A2802&amp;B2802&amp;C2802&amp;F2802)="",ISNUMBER(INDIRECT(A2802&amp;B2802&amp;C2802&amp;F2802))=FALSE),"",IF(INDIRECT(A2802&amp;B2802&amp;C2802&amp;9)="公開","【（第８期）WEB・コールセンター受付】","【（第８期）医療機関受付】"))</f>
        <v/>
      </c>
      <c r="H2802" s="15" t="str" cm="1">
        <f t="array" aca="1" ref="H2802" ca="1">IF(OR(INDIRECT(A2802&amp;B2802&amp;C2802&amp;F2802)="",ISNUMBER(INDIRECT(A2802&amp;B2802&amp;C2802&amp;F2802))=FALSE,INDIRECT(A2802&amp;B2802&amp;C2802&amp;F2802)=0),"",431001)</f>
        <v/>
      </c>
      <c r="I2802" s="15" t="str" cm="1">
        <f t="array" aca="1" ref="I2802" ca="1">IF(OR(INDIRECT(A2802&amp;B2802&amp;C2802&amp;F2802)="",ISNUMBER(INDIRECT(A2802&amp;B2802&amp;C2802&amp;F2802))=FALSE,INDIRECT(A2802&amp;B2802&amp;C2802&amp;F2802)=0),"",G2802&amp;J2802&amp;"."&amp;TEXT(M2802,"00")&amp;TEXT(N2802,"00")&amp;"."&amp;TEXT(O2802,"00")&amp;TEXT(P2802,"00"))</f>
        <v/>
      </c>
      <c r="J2802" s="15" t="str" cm="1">
        <f t="array" aca="1" ref="J2802" ca="1">IF(OR(INDIRECT(A2802&amp;B2802&amp;C2802&amp;F2802)="",ISNUMBER(INDIRECT(A2802&amp;B2802&amp;C2802&amp;F2802))=FALSE,INDIRECT(A2802&amp;B2802&amp;C2802&amp;F2802)=0),"",予約枠報告様式!$B$2)</f>
        <v/>
      </c>
      <c r="K2802" s="15" t="str" cm="1">
        <f t="array" aca="1" ref="K2802" ca="1">IF(OR(INDIRECT(A2802&amp;B2802&amp;C2802&amp;F2802)="",ISNUMBER(INDIRECT(A2802&amp;B2802&amp;C2802&amp;F2802))=FALSE,INDIRECT(A2802&amp;B2802&amp;C2802&amp;F2802)=0),"",1)</f>
        <v/>
      </c>
      <c r="L2802" s="15" t="str" cm="1">
        <f t="array" aca="1" ref="L2802" ca="1">IF(OR(INDIRECT(A2802&amp;B2802&amp;C2802&amp;F2802)="",ISNUMBER(INDIRECT(A2802&amp;B2802&amp;C2802&amp;F2802))=FALSE,INDIRECT(A2802&amp;B2802&amp;C2802&amp;F2802)=0),"",IF(G2802="【（第８期）医療機関受付】",TEXT(INDIRECT(A2802&amp;D2802&amp;E2802&amp;5),"yyy"),TEXT(INDIRECT(A2802&amp;B2802&amp;C2802&amp;5),"yyy")))</f>
        <v/>
      </c>
      <c r="M2802" s="15" t="str" cm="1">
        <f t="array" aca="1" ref="M2802" ca="1">IF(OR(INDIRECT(A2802&amp;B2802&amp;C2802&amp;F2802)="",ISNUMBER(INDIRECT(A2802&amp;B2802&amp;C2802&amp;F2802))=FALSE,INDIRECT(A2802&amp;B2802&amp;C2802&amp;F2802)=0),"",IF(G2802="【（第８期）医療機関受付】",TEXT(INDIRECT(A2802&amp;D2802&amp;E2802&amp;5),"m"),TEXT(INDIRECT(A2802&amp;B2802&amp;C2802&amp;5),"m")))</f>
        <v/>
      </c>
      <c r="N2802" s="15" t="str" cm="1">
        <f t="array" aca="1" ref="N2802" ca="1">IF(OR(INDIRECT(A2802&amp;B2802&amp;C2802&amp;F2802)="",ISNUMBER(INDIRECT(A2802&amp;B2802&amp;C2802&amp;F2802))=FALSE,INDIRECT(A2802&amp;B2802&amp;C2802&amp;F2802)=0),"",IF(G2802="【（第８期）医療機関受付】",TEXT(INDIRECT(A2802&amp;D2802&amp;E2802&amp;5),"d"),TEXT(INDIRECT(A2802&amp;B2802&amp;C2802&amp;5),"d")))</f>
        <v/>
      </c>
      <c r="O2802" s="15" t="str" cm="1">
        <f t="array" aca="1" ref="O2802" ca="1">IF(OR(INDIRECT(A2802&amp;B2802&amp;C2802&amp;F2802)="",ISNUMBER(INDIRECT(A2802&amp;B2802&amp;C2802&amp;F2802))=FALSE,INDIRECT(A2802&amp;B2802&amp;C2802&amp;F2802)=0),"",HOUR(INDIRECT(A2802&amp;"A"&amp;F2802)))</f>
        <v/>
      </c>
      <c r="P2802" s="15" t="str" cm="1">
        <f t="array" aca="1" ref="P2802" ca="1">IF(OR(INDIRECT(A2802&amp;B2802&amp;C2802&amp;F2802)="",ISNUMBER(INDIRECT(A2802&amp;B2802&amp;C2802&amp;F2802))=FALSE,INDIRECT(A2802&amp;B2802&amp;C2802&amp;F2802)=0),"",MINUTE(INDIRECT(A2802&amp;"A"&amp;F2802)))</f>
        <v/>
      </c>
      <c r="Q2802" s="15" t="str" cm="1">
        <f t="array" aca="1" ref="Q2802" ca="1">IF(OR(INDIRECT(A2802&amp;B2802&amp;C2802&amp;F2802)="",ISNUMBER(INDIRECT(A2802&amp;B2802&amp;C2802&amp;F2802))=FALSE,INDIRECT(A2802&amp;B2802&amp;C2802&amp;F2802)=0),"",O2802)</f>
        <v/>
      </c>
      <c r="R2802" s="15" t="str" cm="1">
        <f t="array" aca="1" ref="R2802" ca="1">IF(OR(INDIRECT(A2802&amp;B2802&amp;C2802&amp;F2802)="",ISNUMBER(INDIRECT(A2802&amp;B2802&amp;C2802&amp;F2802))=FALSE,INDIRECT(A2802&amp;B2802&amp;C2802&amp;F2802)=0),"",P2802+14)</f>
        <v/>
      </c>
      <c r="S2802" s="15" t="str" cm="1">
        <f t="array" aca="1" ref="S2802" ca="1">IF(OR(INDIRECT(A2802&amp;B2802&amp;C2802&amp;F2802)="",ISNUMBER(INDIRECT(A2802&amp;B2802&amp;C2802&amp;F2802))=FALSE,INDIRECT(A2802&amp;B2802&amp;C2802&amp;F2802)=0),"",INDIRECT(A2802&amp;B2802&amp;C2802&amp;F2802))</f>
        <v/>
      </c>
      <c r="T2802" s="15" t="str" cm="1">
        <f t="array" aca="1" ref="T2802" ca="1">IF(OR(INDIRECT(A2802&amp;B2802&amp;C2802&amp;F2802)="",ISNUMBER(INDIRECT(A2802&amp;B2802&amp;C2802&amp;F2802))=FALSE,INDIRECT(A2802&amp;B2802&amp;C2802&amp;F2802)=0),"",0)</f>
        <v/>
      </c>
    </row>
    <row r="2803" spans="1:20">
      <c r="A2803" s="23" t="s">
        <v>912</v>
      </c>
      <c r="B2803" s="23" t="s">
        <v>914</v>
      </c>
      <c r="C2803" s="23" t="str">
        <f t="shared" si="129"/>
        <v>c</v>
      </c>
      <c r="D2803" s="23" t="s">
        <v>914</v>
      </c>
      <c r="E2803" s="23" t="str">
        <f t="shared" si="130"/>
        <v>b</v>
      </c>
      <c r="F2803" s="23">
        <f t="shared" si="128"/>
        <v>56</v>
      </c>
      <c r="G2803" s="23" t="str" cm="1">
        <f t="array" aca="1" ref="G2803" ca="1">IF(OR(INDIRECT(A2803&amp;B2803&amp;C2803&amp;F2803)="",ISNUMBER(INDIRECT(A2803&amp;B2803&amp;C2803&amp;F2803))=FALSE),"",IF(INDIRECT(A2803&amp;B2803&amp;C2803&amp;9)="公開","【（第８期）WEB・コールセンター受付】","【（第８期）医療機関受付】"))</f>
        <v/>
      </c>
      <c r="H2803" s="15" t="str" cm="1">
        <f t="array" aca="1" ref="H2803" ca="1">IF(OR(INDIRECT(A2803&amp;B2803&amp;C2803&amp;F2803)="",ISNUMBER(INDIRECT(A2803&amp;B2803&amp;C2803&amp;F2803))=FALSE,INDIRECT(A2803&amp;B2803&amp;C2803&amp;F2803)=0),"",431001)</f>
        <v/>
      </c>
      <c r="I2803" s="15" t="str" cm="1">
        <f t="array" aca="1" ref="I2803" ca="1">IF(OR(INDIRECT(A2803&amp;B2803&amp;C2803&amp;F2803)="",ISNUMBER(INDIRECT(A2803&amp;B2803&amp;C2803&amp;F2803))=FALSE,INDIRECT(A2803&amp;B2803&amp;C2803&amp;F2803)=0),"",G2803&amp;J2803&amp;"."&amp;TEXT(M2803,"00")&amp;TEXT(N2803,"00")&amp;"."&amp;TEXT(O2803,"00")&amp;TEXT(P2803,"00"))</f>
        <v/>
      </c>
      <c r="J2803" s="15" t="str" cm="1">
        <f t="array" aca="1" ref="J2803" ca="1">IF(OR(INDIRECT(A2803&amp;B2803&amp;C2803&amp;F2803)="",ISNUMBER(INDIRECT(A2803&amp;B2803&amp;C2803&amp;F2803))=FALSE,INDIRECT(A2803&amp;B2803&amp;C2803&amp;F2803)=0),"",予約枠報告様式!$B$2)</f>
        <v/>
      </c>
      <c r="K2803" s="15" t="str" cm="1">
        <f t="array" aca="1" ref="K2803" ca="1">IF(OR(INDIRECT(A2803&amp;B2803&amp;C2803&amp;F2803)="",ISNUMBER(INDIRECT(A2803&amp;B2803&amp;C2803&amp;F2803))=FALSE,INDIRECT(A2803&amp;B2803&amp;C2803&amp;F2803)=0),"",1)</f>
        <v/>
      </c>
      <c r="L2803" s="15" t="str" cm="1">
        <f t="array" aca="1" ref="L2803" ca="1">IF(OR(INDIRECT(A2803&amp;B2803&amp;C2803&amp;F2803)="",ISNUMBER(INDIRECT(A2803&amp;B2803&amp;C2803&amp;F2803))=FALSE,INDIRECT(A2803&amp;B2803&amp;C2803&amp;F2803)=0),"",IF(G2803="【（第８期）医療機関受付】",TEXT(INDIRECT(A2803&amp;D2803&amp;E2803&amp;5),"yyy"),TEXT(INDIRECT(A2803&amp;B2803&amp;C2803&amp;5),"yyy")))</f>
        <v/>
      </c>
      <c r="M2803" s="15" t="str" cm="1">
        <f t="array" aca="1" ref="M2803" ca="1">IF(OR(INDIRECT(A2803&amp;B2803&amp;C2803&amp;F2803)="",ISNUMBER(INDIRECT(A2803&amp;B2803&amp;C2803&amp;F2803))=FALSE,INDIRECT(A2803&amp;B2803&amp;C2803&amp;F2803)=0),"",IF(G2803="【（第８期）医療機関受付】",TEXT(INDIRECT(A2803&amp;D2803&amp;E2803&amp;5),"m"),TEXT(INDIRECT(A2803&amp;B2803&amp;C2803&amp;5),"m")))</f>
        <v/>
      </c>
      <c r="N2803" s="15" t="str" cm="1">
        <f t="array" aca="1" ref="N2803" ca="1">IF(OR(INDIRECT(A2803&amp;B2803&amp;C2803&amp;F2803)="",ISNUMBER(INDIRECT(A2803&amp;B2803&amp;C2803&amp;F2803))=FALSE,INDIRECT(A2803&amp;B2803&amp;C2803&amp;F2803)=0),"",IF(G2803="【（第８期）医療機関受付】",TEXT(INDIRECT(A2803&amp;D2803&amp;E2803&amp;5),"d"),TEXT(INDIRECT(A2803&amp;B2803&amp;C2803&amp;5),"d")))</f>
        <v/>
      </c>
      <c r="O2803" s="15" t="str" cm="1">
        <f t="array" aca="1" ref="O2803" ca="1">IF(OR(INDIRECT(A2803&amp;B2803&amp;C2803&amp;F2803)="",ISNUMBER(INDIRECT(A2803&amp;B2803&amp;C2803&amp;F2803))=FALSE,INDIRECT(A2803&amp;B2803&amp;C2803&amp;F2803)=0),"",HOUR(INDIRECT(A2803&amp;"A"&amp;F2803)))</f>
        <v/>
      </c>
      <c r="P2803" s="15" t="str" cm="1">
        <f t="array" aca="1" ref="P2803" ca="1">IF(OR(INDIRECT(A2803&amp;B2803&amp;C2803&amp;F2803)="",ISNUMBER(INDIRECT(A2803&amp;B2803&amp;C2803&amp;F2803))=FALSE,INDIRECT(A2803&amp;B2803&amp;C2803&amp;F2803)=0),"",MINUTE(INDIRECT(A2803&amp;"A"&amp;F2803)))</f>
        <v/>
      </c>
      <c r="Q2803" s="15" t="str" cm="1">
        <f t="array" aca="1" ref="Q2803" ca="1">IF(OR(INDIRECT(A2803&amp;B2803&amp;C2803&amp;F2803)="",ISNUMBER(INDIRECT(A2803&amp;B2803&amp;C2803&amp;F2803))=FALSE,INDIRECT(A2803&amp;B2803&amp;C2803&amp;F2803)=0),"",O2803)</f>
        <v/>
      </c>
      <c r="R2803" s="15" t="str" cm="1">
        <f t="array" aca="1" ref="R2803" ca="1">IF(OR(INDIRECT(A2803&amp;B2803&amp;C2803&amp;F2803)="",ISNUMBER(INDIRECT(A2803&amp;B2803&amp;C2803&amp;F2803))=FALSE,INDIRECT(A2803&amp;B2803&amp;C2803&amp;F2803)=0),"",P2803+14)</f>
        <v/>
      </c>
      <c r="S2803" s="15" t="str" cm="1">
        <f t="array" aca="1" ref="S2803" ca="1">IF(OR(INDIRECT(A2803&amp;B2803&amp;C2803&amp;F2803)="",ISNUMBER(INDIRECT(A2803&amp;B2803&amp;C2803&amp;F2803))=FALSE,INDIRECT(A2803&amp;B2803&amp;C2803&amp;F2803)=0),"",INDIRECT(A2803&amp;B2803&amp;C2803&amp;F2803))</f>
        <v/>
      </c>
      <c r="T2803" s="15" t="str" cm="1">
        <f t="array" aca="1" ref="T2803" ca="1">IF(OR(INDIRECT(A2803&amp;B2803&amp;C2803&amp;F2803)="",ISNUMBER(INDIRECT(A2803&amp;B2803&amp;C2803&amp;F2803))=FALSE,INDIRECT(A2803&amp;B2803&amp;C2803&amp;F2803)=0),"",0)</f>
        <v/>
      </c>
    </row>
    <row r="2804" spans="1:20">
      <c r="A2804" s="23" t="s">
        <v>912</v>
      </c>
      <c r="B2804" s="23" t="s">
        <v>914</v>
      </c>
      <c r="C2804" s="23" t="str">
        <f t="shared" si="129"/>
        <v>c</v>
      </c>
      <c r="D2804" s="23" t="s">
        <v>914</v>
      </c>
      <c r="E2804" s="23" t="str">
        <f t="shared" si="130"/>
        <v>b</v>
      </c>
      <c r="F2804" s="23">
        <f t="shared" si="128"/>
        <v>57</v>
      </c>
      <c r="G2804" s="23" t="str" cm="1">
        <f t="array" aca="1" ref="G2804" ca="1">IF(OR(INDIRECT(A2804&amp;B2804&amp;C2804&amp;F2804)="",ISNUMBER(INDIRECT(A2804&amp;B2804&amp;C2804&amp;F2804))=FALSE),"",IF(INDIRECT(A2804&amp;B2804&amp;C2804&amp;9)="公開","【（第８期）WEB・コールセンター受付】","【（第８期）医療機関受付】"))</f>
        <v/>
      </c>
      <c r="H2804" s="15" t="str" cm="1">
        <f t="array" aca="1" ref="H2804" ca="1">IF(OR(INDIRECT(A2804&amp;B2804&amp;C2804&amp;F2804)="",ISNUMBER(INDIRECT(A2804&amp;B2804&amp;C2804&amp;F2804))=FALSE,INDIRECT(A2804&amp;B2804&amp;C2804&amp;F2804)=0),"",431001)</f>
        <v/>
      </c>
      <c r="I2804" s="15" t="str" cm="1">
        <f t="array" aca="1" ref="I2804" ca="1">IF(OR(INDIRECT(A2804&amp;B2804&amp;C2804&amp;F2804)="",ISNUMBER(INDIRECT(A2804&amp;B2804&amp;C2804&amp;F2804))=FALSE,INDIRECT(A2804&amp;B2804&amp;C2804&amp;F2804)=0),"",G2804&amp;J2804&amp;"."&amp;TEXT(M2804,"00")&amp;TEXT(N2804,"00")&amp;"."&amp;TEXT(O2804,"00")&amp;TEXT(P2804,"00"))</f>
        <v/>
      </c>
      <c r="J2804" s="15" t="str" cm="1">
        <f t="array" aca="1" ref="J2804" ca="1">IF(OR(INDIRECT(A2804&amp;B2804&amp;C2804&amp;F2804)="",ISNUMBER(INDIRECT(A2804&amp;B2804&amp;C2804&amp;F2804))=FALSE,INDIRECT(A2804&amp;B2804&amp;C2804&amp;F2804)=0),"",予約枠報告様式!$B$2)</f>
        <v/>
      </c>
      <c r="K2804" s="15" t="str" cm="1">
        <f t="array" aca="1" ref="K2804" ca="1">IF(OR(INDIRECT(A2804&amp;B2804&amp;C2804&amp;F2804)="",ISNUMBER(INDIRECT(A2804&amp;B2804&amp;C2804&amp;F2804))=FALSE,INDIRECT(A2804&amp;B2804&amp;C2804&amp;F2804)=0),"",1)</f>
        <v/>
      </c>
      <c r="L2804" s="15" t="str" cm="1">
        <f t="array" aca="1" ref="L2804" ca="1">IF(OR(INDIRECT(A2804&amp;B2804&amp;C2804&amp;F2804)="",ISNUMBER(INDIRECT(A2804&amp;B2804&amp;C2804&amp;F2804))=FALSE,INDIRECT(A2804&amp;B2804&amp;C2804&amp;F2804)=0),"",IF(G2804="【（第８期）医療機関受付】",TEXT(INDIRECT(A2804&amp;D2804&amp;E2804&amp;5),"yyy"),TEXT(INDIRECT(A2804&amp;B2804&amp;C2804&amp;5),"yyy")))</f>
        <v/>
      </c>
      <c r="M2804" s="15" t="str" cm="1">
        <f t="array" aca="1" ref="M2804" ca="1">IF(OR(INDIRECT(A2804&amp;B2804&amp;C2804&amp;F2804)="",ISNUMBER(INDIRECT(A2804&amp;B2804&amp;C2804&amp;F2804))=FALSE,INDIRECT(A2804&amp;B2804&amp;C2804&amp;F2804)=0),"",IF(G2804="【（第８期）医療機関受付】",TEXT(INDIRECT(A2804&amp;D2804&amp;E2804&amp;5),"m"),TEXT(INDIRECT(A2804&amp;B2804&amp;C2804&amp;5),"m")))</f>
        <v/>
      </c>
      <c r="N2804" s="15" t="str" cm="1">
        <f t="array" aca="1" ref="N2804" ca="1">IF(OR(INDIRECT(A2804&amp;B2804&amp;C2804&amp;F2804)="",ISNUMBER(INDIRECT(A2804&amp;B2804&amp;C2804&amp;F2804))=FALSE,INDIRECT(A2804&amp;B2804&amp;C2804&amp;F2804)=0),"",IF(G2804="【（第８期）医療機関受付】",TEXT(INDIRECT(A2804&amp;D2804&amp;E2804&amp;5),"d"),TEXT(INDIRECT(A2804&amp;B2804&amp;C2804&amp;5),"d")))</f>
        <v/>
      </c>
      <c r="O2804" s="15" t="str" cm="1">
        <f t="array" aca="1" ref="O2804" ca="1">IF(OR(INDIRECT(A2804&amp;B2804&amp;C2804&amp;F2804)="",ISNUMBER(INDIRECT(A2804&amp;B2804&amp;C2804&amp;F2804))=FALSE,INDIRECT(A2804&amp;B2804&amp;C2804&amp;F2804)=0),"",HOUR(INDIRECT(A2804&amp;"A"&amp;F2804)))</f>
        <v/>
      </c>
      <c r="P2804" s="15" t="str" cm="1">
        <f t="array" aca="1" ref="P2804" ca="1">IF(OR(INDIRECT(A2804&amp;B2804&amp;C2804&amp;F2804)="",ISNUMBER(INDIRECT(A2804&amp;B2804&amp;C2804&amp;F2804))=FALSE,INDIRECT(A2804&amp;B2804&amp;C2804&amp;F2804)=0),"",MINUTE(INDIRECT(A2804&amp;"A"&amp;F2804)))</f>
        <v/>
      </c>
      <c r="Q2804" s="15" t="str" cm="1">
        <f t="array" aca="1" ref="Q2804" ca="1">IF(OR(INDIRECT(A2804&amp;B2804&amp;C2804&amp;F2804)="",ISNUMBER(INDIRECT(A2804&amp;B2804&amp;C2804&amp;F2804))=FALSE,INDIRECT(A2804&amp;B2804&amp;C2804&amp;F2804)=0),"",O2804)</f>
        <v/>
      </c>
      <c r="R2804" s="15" t="str" cm="1">
        <f t="array" aca="1" ref="R2804" ca="1">IF(OR(INDIRECT(A2804&amp;B2804&amp;C2804&amp;F2804)="",ISNUMBER(INDIRECT(A2804&amp;B2804&amp;C2804&amp;F2804))=FALSE,INDIRECT(A2804&amp;B2804&amp;C2804&amp;F2804)=0),"",P2804+14)</f>
        <v/>
      </c>
      <c r="S2804" s="15" t="str" cm="1">
        <f t="array" aca="1" ref="S2804" ca="1">IF(OR(INDIRECT(A2804&amp;B2804&amp;C2804&amp;F2804)="",ISNUMBER(INDIRECT(A2804&amp;B2804&amp;C2804&amp;F2804))=FALSE,INDIRECT(A2804&amp;B2804&amp;C2804&amp;F2804)=0),"",INDIRECT(A2804&amp;B2804&amp;C2804&amp;F2804))</f>
        <v/>
      </c>
      <c r="T2804" s="15" t="str" cm="1">
        <f t="array" aca="1" ref="T2804" ca="1">IF(OR(INDIRECT(A2804&amp;B2804&amp;C2804&amp;F2804)="",ISNUMBER(INDIRECT(A2804&amp;B2804&amp;C2804&amp;F2804))=FALSE,INDIRECT(A2804&amp;B2804&amp;C2804&amp;F2804)=0),"",0)</f>
        <v/>
      </c>
    </row>
    <row r="2805" spans="1:20">
      <c r="A2805" s="23" t="s">
        <v>912</v>
      </c>
      <c r="B2805" s="23" t="s">
        <v>914</v>
      </c>
      <c r="C2805" s="23" t="str">
        <f t="shared" si="129"/>
        <v>c</v>
      </c>
      <c r="D2805" s="23" t="s">
        <v>914</v>
      </c>
      <c r="E2805" s="23" t="str">
        <f t="shared" si="130"/>
        <v>b</v>
      </c>
      <c r="F2805" s="23">
        <f t="shared" si="128"/>
        <v>58</v>
      </c>
      <c r="G2805" s="23" t="str" cm="1">
        <f t="array" aca="1" ref="G2805" ca="1">IF(OR(INDIRECT(A2805&amp;B2805&amp;C2805&amp;F2805)="",ISNUMBER(INDIRECT(A2805&amp;B2805&amp;C2805&amp;F2805))=FALSE),"",IF(INDIRECT(A2805&amp;B2805&amp;C2805&amp;9)="公開","【（第８期）WEB・コールセンター受付】","【（第８期）医療機関受付】"))</f>
        <v/>
      </c>
      <c r="H2805" s="15" t="str" cm="1">
        <f t="array" aca="1" ref="H2805" ca="1">IF(OR(INDIRECT(A2805&amp;B2805&amp;C2805&amp;F2805)="",ISNUMBER(INDIRECT(A2805&amp;B2805&amp;C2805&amp;F2805))=FALSE,INDIRECT(A2805&amp;B2805&amp;C2805&amp;F2805)=0),"",431001)</f>
        <v/>
      </c>
      <c r="I2805" s="15" t="str" cm="1">
        <f t="array" aca="1" ref="I2805" ca="1">IF(OR(INDIRECT(A2805&amp;B2805&amp;C2805&amp;F2805)="",ISNUMBER(INDIRECT(A2805&amp;B2805&amp;C2805&amp;F2805))=FALSE,INDIRECT(A2805&amp;B2805&amp;C2805&amp;F2805)=0),"",G2805&amp;J2805&amp;"."&amp;TEXT(M2805,"00")&amp;TEXT(N2805,"00")&amp;"."&amp;TEXT(O2805,"00")&amp;TEXT(P2805,"00"))</f>
        <v/>
      </c>
      <c r="J2805" s="15" t="str" cm="1">
        <f t="array" aca="1" ref="J2805" ca="1">IF(OR(INDIRECT(A2805&amp;B2805&amp;C2805&amp;F2805)="",ISNUMBER(INDIRECT(A2805&amp;B2805&amp;C2805&amp;F2805))=FALSE,INDIRECT(A2805&amp;B2805&amp;C2805&amp;F2805)=0),"",予約枠報告様式!$B$2)</f>
        <v/>
      </c>
      <c r="K2805" s="15" t="str" cm="1">
        <f t="array" aca="1" ref="K2805" ca="1">IF(OR(INDIRECT(A2805&amp;B2805&amp;C2805&amp;F2805)="",ISNUMBER(INDIRECT(A2805&amp;B2805&amp;C2805&amp;F2805))=FALSE,INDIRECT(A2805&amp;B2805&amp;C2805&amp;F2805)=0),"",1)</f>
        <v/>
      </c>
      <c r="L2805" s="15" t="str" cm="1">
        <f t="array" aca="1" ref="L2805" ca="1">IF(OR(INDIRECT(A2805&amp;B2805&amp;C2805&amp;F2805)="",ISNUMBER(INDIRECT(A2805&amp;B2805&amp;C2805&amp;F2805))=FALSE,INDIRECT(A2805&amp;B2805&amp;C2805&amp;F2805)=0),"",IF(G2805="【（第８期）医療機関受付】",TEXT(INDIRECT(A2805&amp;D2805&amp;E2805&amp;5),"yyy"),TEXT(INDIRECT(A2805&amp;B2805&amp;C2805&amp;5),"yyy")))</f>
        <v/>
      </c>
      <c r="M2805" s="15" t="str" cm="1">
        <f t="array" aca="1" ref="M2805" ca="1">IF(OR(INDIRECT(A2805&amp;B2805&amp;C2805&amp;F2805)="",ISNUMBER(INDIRECT(A2805&amp;B2805&amp;C2805&amp;F2805))=FALSE,INDIRECT(A2805&amp;B2805&amp;C2805&amp;F2805)=0),"",IF(G2805="【（第８期）医療機関受付】",TEXT(INDIRECT(A2805&amp;D2805&amp;E2805&amp;5),"m"),TEXT(INDIRECT(A2805&amp;B2805&amp;C2805&amp;5),"m")))</f>
        <v/>
      </c>
      <c r="N2805" s="15" t="str" cm="1">
        <f t="array" aca="1" ref="N2805" ca="1">IF(OR(INDIRECT(A2805&amp;B2805&amp;C2805&amp;F2805)="",ISNUMBER(INDIRECT(A2805&amp;B2805&amp;C2805&amp;F2805))=FALSE,INDIRECT(A2805&amp;B2805&amp;C2805&amp;F2805)=0),"",IF(G2805="【（第８期）医療機関受付】",TEXT(INDIRECT(A2805&amp;D2805&amp;E2805&amp;5),"d"),TEXT(INDIRECT(A2805&amp;B2805&amp;C2805&amp;5),"d")))</f>
        <v/>
      </c>
      <c r="O2805" s="15" t="str" cm="1">
        <f t="array" aca="1" ref="O2805" ca="1">IF(OR(INDIRECT(A2805&amp;B2805&amp;C2805&amp;F2805)="",ISNUMBER(INDIRECT(A2805&amp;B2805&amp;C2805&amp;F2805))=FALSE,INDIRECT(A2805&amp;B2805&amp;C2805&amp;F2805)=0),"",HOUR(INDIRECT(A2805&amp;"A"&amp;F2805)))</f>
        <v/>
      </c>
      <c r="P2805" s="15" t="str" cm="1">
        <f t="array" aca="1" ref="P2805" ca="1">IF(OR(INDIRECT(A2805&amp;B2805&amp;C2805&amp;F2805)="",ISNUMBER(INDIRECT(A2805&amp;B2805&amp;C2805&amp;F2805))=FALSE,INDIRECT(A2805&amp;B2805&amp;C2805&amp;F2805)=0),"",MINUTE(INDIRECT(A2805&amp;"A"&amp;F2805)))</f>
        <v/>
      </c>
      <c r="Q2805" s="15" t="str" cm="1">
        <f t="array" aca="1" ref="Q2805" ca="1">IF(OR(INDIRECT(A2805&amp;B2805&amp;C2805&amp;F2805)="",ISNUMBER(INDIRECT(A2805&amp;B2805&amp;C2805&amp;F2805))=FALSE,INDIRECT(A2805&amp;B2805&amp;C2805&amp;F2805)=0),"",O2805)</f>
        <v/>
      </c>
      <c r="R2805" s="15" t="str" cm="1">
        <f t="array" aca="1" ref="R2805" ca="1">IF(OR(INDIRECT(A2805&amp;B2805&amp;C2805&amp;F2805)="",ISNUMBER(INDIRECT(A2805&amp;B2805&amp;C2805&amp;F2805))=FALSE,INDIRECT(A2805&amp;B2805&amp;C2805&amp;F2805)=0),"",P2805+14)</f>
        <v/>
      </c>
      <c r="S2805" s="15" t="str" cm="1">
        <f t="array" aca="1" ref="S2805" ca="1">IF(OR(INDIRECT(A2805&amp;B2805&amp;C2805&amp;F2805)="",ISNUMBER(INDIRECT(A2805&amp;B2805&amp;C2805&amp;F2805))=FALSE,INDIRECT(A2805&amp;B2805&amp;C2805&amp;F2805)=0),"",INDIRECT(A2805&amp;B2805&amp;C2805&amp;F2805))</f>
        <v/>
      </c>
      <c r="T2805" s="15" t="str" cm="1">
        <f t="array" aca="1" ref="T2805" ca="1">IF(OR(INDIRECT(A2805&amp;B2805&amp;C2805&amp;F2805)="",ISNUMBER(INDIRECT(A2805&amp;B2805&amp;C2805&amp;F2805))=FALSE,INDIRECT(A2805&amp;B2805&amp;C2805&amp;F2805)=0),"",0)</f>
        <v/>
      </c>
    </row>
    <row r="2806" spans="1:20">
      <c r="A2806" s="23" t="s">
        <v>912</v>
      </c>
      <c r="B2806" s="23" t="s">
        <v>914</v>
      </c>
      <c r="C2806" s="23" t="str">
        <f t="shared" si="129"/>
        <v>c</v>
      </c>
      <c r="D2806" s="23" t="s">
        <v>914</v>
      </c>
      <c r="E2806" s="23" t="str">
        <f t="shared" si="130"/>
        <v>b</v>
      </c>
      <c r="F2806" s="23">
        <f t="shared" si="128"/>
        <v>59</v>
      </c>
      <c r="G2806" s="23" t="str" cm="1">
        <f t="array" aca="1" ref="G2806" ca="1">IF(OR(INDIRECT(A2806&amp;B2806&amp;C2806&amp;F2806)="",ISNUMBER(INDIRECT(A2806&amp;B2806&amp;C2806&amp;F2806))=FALSE),"",IF(INDIRECT(A2806&amp;B2806&amp;C2806&amp;9)="公開","【（第８期）WEB・コールセンター受付】","【（第８期）医療機関受付】"))</f>
        <v/>
      </c>
      <c r="H2806" s="15" t="str" cm="1">
        <f t="array" aca="1" ref="H2806" ca="1">IF(OR(INDIRECT(A2806&amp;B2806&amp;C2806&amp;F2806)="",ISNUMBER(INDIRECT(A2806&amp;B2806&amp;C2806&amp;F2806))=FALSE,INDIRECT(A2806&amp;B2806&amp;C2806&amp;F2806)=0),"",431001)</f>
        <v/>
      </c>
      <c r="I2806" s="15" t="str" cm="1">
        <f t="array" aca="1" ref="I2806" ca="1">IF(OR(INDIRECT(A2806&amp;B2806&amp;C2806&amp;F2806)="",ISNUMBER(INDIRECT(A2806&amp;B2806&amp;C2806&amp;F2806))=FALSE,INDIRECT(A2806&amp;B2806&amp;C2806&amp;F2806)=0),"",G2806&amp;J2806&amp;"."&amp;TEXT(M2806,"00")&amp;TEXT(N2806,"00")&amp;"."&amp;TEXT(O2806,"00")&amp;TEXT(P2806,"00"))</f>
        <v/>
      </c>
      <c r="J2806" s="15" t="str" cm="1">
        <f t="array" aca="1" ref="J2806" ca="1">IF(OR(INDIRECT(A2806&amp;B2806&amp;C2806&amp;F2806)="",ISNUMBER(INDIRECT(A2806&amp;B2806&amp;C2806&amp;F2806))=FALSE,INDIRECT(A2806&amp;B2806&amp;C2806&amp;F2806)=0),"",予約枠報告様式!$B$2)</f>
        <v/>
      </c>
      <c r="K2806" s="15" t="str" cm="1">
        <f t="array" aca="1" ref="K2806" ca="1">IF(OR(INDIRECT(A2806&amp;B2806&amp;C2806&amp;F2806)="",ISNUMBER(INDIRECT(A2806&amp;B2806&amp;C2806&amp;F2806))=FALSE,INDIRECT(A2806&amp;B2806&amp;C2806&amp;F2806)=0),"",1)</f>
        <v/>
      </c>
      <c r="L2806" s="15" t="str" cm="1">
        <f t="array" aca="1" ref="L2806" ca="1">IF(OR(INDIRECT(A2806&amp;B2806&amp;C2806&amp;F2806)="",ISNUMBER(INDIRECT(A2806&amp;B2806&amp;C2806&amp;F2806))=FALSE,INDIRECT(A2806&amp;B2806&amp;C2806&amp;F2806)=0),"",IF(G2806="【（第８期）医療機関受付】",TEXT(INDIRECT(A2806&amp;D2806&amp;E2806&amp;5),"yyy"),TEXT(INDIRECT(A2806&amp;B2806&amp;C2806&amp;5),"yyy")))</f>
        <v/>
      </c>
      <c r="M2806" s="15" t="str" cm="1">
        <f t="array" aca="1" ref="M2806" ca="1">IF(OR(INDIRECT(A2806&amp;B2806&amp;C2806&amp;F2806)="",ISNUMBER(INDIRECT(A2806&amp;B2806&amp;C2806&amp;F2806))=FALSE,INDIRECT(A2806&amp;B2806&amp;C2806&amp;F2806)=0),"",IF(G2806="【（第８期）医療機関受付】",TEXT(INDIRECT(A2806&amp;D2806&amp;E2806&amp;5),"m"),TEXT(INDIRECT(A2806&amp;B2806&amp;C2806&amp;5),"m")))</f>
        <v/>
      </c>
      <c r="N2806" s="15" t="str" cm="1">
        <f t="array" aca="1" ref="N2806" ca="1">IF(OR(INDIRECT(A2806&amp;B2806&amp;C2806&amp;F2806)="",ISNUMBER(INDIRECT(A2806&amp;B2806&amp;C2806&amp;F2806))=FALSE,INDIRECT(A2806&amp;B2806&amp;C2806&amp;F2806)=0),"",IF(G2806="【（第８期）医療機関受付】",TEXT(INDIRECT(A2806&amp;D2806&amp;E2806&amp;5),"d"),TEXT(INDIRECT(A2806&amp;B2806&amp;C2806&amp;5),"d")))</f>
        <v/>
      </c>
      <c r="O2806" s="15" t="str" cm="1">
        <f t="array" aca="1" ref="O2806" ca="1">IF(OR(INDIRECT(A2806&amp;B2806&amp;C2806&amp;F2806)="",ISNUMBER(INDIRECT(A2806&amp;B2806&amp;C2806&amp;F2806))=FALSE,INDIRECT(A2806&amp;B2806&amp;C2806&amp;F2806)=0),"",HOUR(INDIRECT(A2806&amp;"A"&amp;F2806)))</f>
        <v/>
      </c>
      <c r="P2806" s="15" t="str" cm="1">
        <f t="array" aca="1" ref="P2806" ca="1">IF(OR(INDIRECT(A2806&amp;B2806&amp;C2806&amp;F2806)="",ISNUMBER(INDIRECT(A2806&amp;B2806&amp;C2806&amp;F2806))=FALSE,INDIRECT(A2806&amp;B2806&amp;C2806&amp;F2806)=0),"",MINUTE(INDIRECT(A2806&amp;"A"&amp;F2806)))</f>
        <v/>
      </c>
      <c r="Q2806" s="15" t="str" cm="1">
        <f t="array" aca="1" ref="Q2806" ca="1">IF(OR(INDIRECT(A2806&amp;B2806&amp;C2806&amp;F2806)="",ISNUMBER(INDIRECT(A2806&amp;B2806&amp;C2806&amp;F2806))=FALSE,INDIRECT(A2806&amp;B2806&amp;C2806&amp;F2806)=0),"",O2806)</f>
        <v/>
      </c>
      <c r="R2806" s="15" t="str" cm="1">
        <f t="array" aca="1" ref="R2806" ca="1">IF(OR(INDIRECT(A2806&amp;B2806&amp;C2806&amp;F2806)="",ISNUMBER(INDIRECT(A2806&amp;B2806&amp;C2806&amp;F2806))=FALSE,INDIRECT(A2806&amp;B2806&amp;C2806&amp;F2806)=0),"",P2806+14)</f>
        <v/>
      </c>
      <c r="S2806" s="15" t="str" cm="1">
        <f t="array" aca="1" ref="S2806" ca="1">IF(OR(INDIRECT(A2806&amp;B2806&amp;C2806&amp;F2806)="",ISNUMBER(INDIRECT(A2806&amp;B2806&amp;C2806&amp;F2806))=FALSE,INDIRECT(A2806&amp;B2806&amp;C2806&amp;F2806)=0),"",INDIRECT(A2806&amp;B2806&amp;C2806&amp;F2806))</f>
        <v/>
      </c>
      <c r="T2806" s="15" t="str" cm="1">
        <f t="array" aca="1" ref="T2806" ca="1">IF(OR(INDIRECT(A2806&amp;B2806&amp;C2806&amp;F2806)="",ISNUMBER(INDIRECT(A2806&amp;B2806&amp;C2806&amp;F2806))=FALSE,INDIRECT(A2806&amp;B2806&amp;C2806&amp;F2806)=0),"",0)</f>
        <v/>
      </c>
    </row>
    <row r="2807" spans="1:20">
      <c r="A2807" s="23" t="s">
        <v>912</v>
      </c>
      <c r="B2807" s="23" t="s">
        <v>914</v>
      </c>
      <c r="C2807" s="23" t="str">
        <f t="shared" si="129"/>
        <v>c</v>
      </c>
      <c r="D2807" s="23" t="s">
        <v>914</v>
      </c>
      <c r="E2807" s="23" t="str">
        <f t="shared" si="130"/>
        <v>b</v>
      </c>
      <c r="F2807" s="23">
        <f t="shared" ref="F2807:F2870" si="131">IF(F2806=62,11,F2806+1)</f>
        <v>60</v>
      </c>
      <c r="G2807" s="23" t="str" cm="1">
        <f t="array" aca="1" ref="G2807" ca="1">IF(OR(INDIRECT(A2807&amp;B2807&amp;C2807&amp;F2807)="",ISNUMBER(INDIRECT(A2807&amp;B2807&amp;C2807&amp;F2807))=FALSE),"",IF(INDIRECT(A2807&amp;B2807&amp;C2807&amp;9)="公開","【（第８期）WEB・コールセンター受付】","【（第８期）医療機関受付】"))</f>
        <v/>
      </c>
      <c r="H2807" s="15" t="str" cm="1">
        <f t="array" aca="1" ref="H2807" ca="1">IF(OR(INDIRECT(A2807&amp;B2807&amp;C2807&amp;F2807)="",ISNUMBER(INDIRECT(A2807&amp;B2807&amp;C2807&amp;F2807))=FALSE,INDIRECT(A2807&amp;B2807&amp;C2807&amp;F2807)=0),"",431001)</f>
        <v/>
      </c>
      <c r="I2807" s="15" t="str" cm="1">
        <f t="array" aca="1" ref="I2807" ca="1">IF(OR(INDIRECT(A2807&amp;B2807&amp;C2807&amp;F2807)="",ISNUMBER(INDIRECT(A2807&amp;B2807&amp;C2807&amp;F2807))=FALSE,INDIRECT(A2807&amp;B2807&amp;C2807&amp;F2807)=0),"",G2807&amp;J2807&amp;"."&amp;TEXT(M2807,"00")&amp;TEXT(N2807,"00")&amp;"."&amp;TEXT(O2807,"00")&amp;TEXT(P2807,"00"))</f>
        <v/>
      </c>
      <c r="J2807" s="15" t="str" cm="1">
        <f t="array" aca="1" ref="J2807" ca="1">IF(OR(INDIRECT(A2807&amp;B2807&amp;C2807&amp;F2807)="",ISNUMBER(INDIRECT(A2807&amp;B2807&amp;C2807&amp;F2807))=FALSE,INDIRECT(A2807&amp;B2807&amp;C2807&amp;F2807)=0),"",予約枠報告様式!$B$2)</f>
        <v/>
      </c>
      <c r="K2807" s="15" t="str" cm="1">
        <f t="array" aca="1" ref="K2807" ca="1">IF(OR(INDIRECT(A2807&amp;B2807&amp;C2807&amp;F2807)="",ISNUMBER(INDIRECT(A2807&amp;B2807&amp;C2807&amp;F2807))=FALSE,INDIRECT(A2807&amp;B2807&amp;C2807&amp;F2807)=0),"",1)</f>
        <v/>
      </c>
      <c r="L2807" s="15" t="str" cm="1">
        <f t="array" aca="1" ref="L2807" ca="1">IF(OR(INDIRECT(A2807&amp;B2807&amp;C2807&amp;F2807)="",ISNUMBER(INDIRECT(A2807&amp;B2807&amp;C2807&amp;F2807))=FALSE,INDIRECT(A2807&amp;B2807&amp;C2807&amp;F2807)=0),"",IF(G2807="【（第８期）医療機関受付】",TEXT(INDIRECT(A2807&amp;D2807&amp;E2807&amp;5),"yyy"),TEXT(INDIRECT(A2807&amp;B2807&amp;C2807&amp;5),"yyy")))</f>
        <v/>
      </c>
      <c r="M2807" s="15" t="str" cm="1">
        <f t="array" aca="1" ref="M2807" ca="1">IF(OR(INDIRECT(A2807&amp;B2807&amp;C2807&amp;F2807)="",ISNUMBER(INDIRECT(A2807&amp;B2807&amp;C2807&amp;F2807))=FALSE,INDIRECT(A2807&amp;B2807&amp;C2807&amp;F2807)=0),"",IF(G2807="【（第８期）医療機関受付】",TEXT(INDIRECT(A2807&amp;D2807&amp;E2807&amp;5),"m"),TEXT(INDIRECT(A2807&amp;B2807&amp;C2807&amp;5),"m")))</f>
        <v/>
      </c>
      <c r="N2807" s="15" t="str" cm="1">
        <f t="array" aca="1" ref="N2807" ca="1">IF(OR(INDIRECT(A2807&amp;B2807&amp;C2807&amp;F2807)="",ISNUMBER(INDIRECT(A2807&amp;B2807&amp;C2807&amp;F2807))=FALSE,INDIRECT(A2807&amp;B2807&amp;C2807&amp;F2807)=0),"",IF(G2807="【（第８期）医療機関受付】",TEXT(INDIRECT(A2807&amp;D2807&amp;E2807&amp;5),"d"),TEXT(INDIRECT(A2807&amp;B2807&amp;C2807&amp;5),"d")))</f>
        <v/>
      </c>
      <c r="O2807" s="15" t="str" cm="1">
        <f t="array" aca="1" ref="O2807" ca="1">IF(OR(INDIRECT(A2807&amp;B2807&amp;C2807&amp;F2807)="",ISNUMBER(INDIRECT(A2807&amp;B2807&amp;C2807&amp;F2807))=FALSE,INDIRECT(A2807&amp;B2807&amp;C2807&amp;F2807)=0),"",HOUR(INDIRECT(A2807&amp;"A"&amp;F2807)))</f>
        <v/>
      </c>
      <c r="P2807" s="15" t="str" cm="1">
        <f t="array" aca="1" ref="P2807" ca="1">IF(OR(INDIRECT(A2807&amp;B2807&amp;C2807&amp;F2807)="",ISNUMBER(INDIRECT(A2807&amp;B2807&amp;C2807&amp;F2807))=FALSE,INDIRECT(A2807&amp;B2807&amp;C2807&amp;F2807)=0),"",MINUTE(INDIRECT(A2807&amp;"A"&amp;F2807)))</f>
        <v/>
      </c>
      <c r="Q2807" s="15" t="str" cm="1">
        <f t="array" aca="1" ref="Q2807" ca="1">IF(OR(INDIRECT(A2807&amp;B2807&amp;C2807&amp;F2807)="",ISNUMBER(INDIRECT(A2807&amp;B2807&amp;C2807&amp;F2807))=FALSE,INDIRECT(A2807&amp;B2807&amp;C2807&amp;F2807)=0),"",O2807)</f>
        <v/>
      </c>
      <c r="R2807" s="15" t="str" cm="1">
        <f t="array" aca="1" ref="R2807" ca="1">IF(OR(INDIRECT(A2807&amp;B2807&amp;C2807&amp;F2807)="",ISNUMBER(INDIRECT(A2807&amp;B2807&amp;C2807&amp;F2807))=FALSE,INDIRECT(A2807&amp;B2807&amp;C2807&amp;F2807)=0),"",P2807+14)</f>
        <v/>
      </c>
      <c r="S2807" s="15" t="str" cm="1">
        <f t="array" aca="1" ref="S2807" ca="1">IF(OR(INDIRECT(A2807&amp;B2807&amp;C2807&amp;F2807)="",ISNUMBER(INDIRECT(A2807&amp;B2807&amp;C2807&amp;F2807))=FALSE,INDIRECT(A2807&amp;B2807&amp;C2807&amp;F2807)=0),"",INDIRECT(A2807&amp;B2807&amp;C2807&amp;F2807))</f>
        <v/>
      </c>
      <c r="T2807" s="15" t="str" cm="1">
        <f t="array" aca="1" ref="T2807" ca="1">IF(OR(INDIRECT(A2807&amp;B2807&amp;C2807&amp;F2807)="",ISNUMBER(INDIRECT(A2807&amp;B2807&amp;C2807&amp;F2807))=FALSE,INDIRECT(A2807&amp;B2807&amp;C2807&amp;F2807)=0),"",0)</f>
        <v/>
      </c>
    </row>
    <row r="2808" spans="1:20">
      <c r="A2808" s="23" t="s">
        <v>912</v>
      </c>
      <c r="B2808" s="23" t="s">
        <v>914</v>
      </c>
      <c r="C2808" s="23" t="str">
        <f t="shared" si="129"/>
        <v>c</v>
      </c>
      <c r="D2808" s="23" t="s">
        <v>914</v>
      </c>
      <c r="E2808" s="23" t="str">
        <f t="shared" si="130"/>
        <v>b</v>
      </c>
      <c r="F2808" s="23">
        <f t="shared" si="131"/>
        <v>61</v>
      </c>
      <c r="G2808" s="23" t="str" cm="1">
        <f t="array" aca="1" ref="G2808" ca="1">IF(OR(INDIRECT(A2808&amp;B2808&amp;C2808&amp;F2808)="",ISNUMBER(INDIRECT(A2808&amp;B2808&amp;C2808&amp;F2808))=FALSE),"",IF(INDIRECT(A2808&amp;B2808&amp;C2808&amp;9)="公開","【（第８期）WEB・コールセンター受付】","【（第８期）医療機関受付】"))</f>
        <v/>
      </c>
      <c r="H2808" s="15" t="str" cm="1">
        <f t="array" aca="1" ref="H2808" ca="1">IF(OR(INDIRECT(A2808&amp;B2808&amp;C2808&amp;F2808)="",ISNUMBER(INDIRECT(A2808&amp;B2808&amp;C2808&amp;F2808))=FALSE,INDIRECT(A2808&amp;B2808&amp;C2808&amp;F2808)=0),"",431001)</f>
        <v/>
      </c>
      <c r="I2808" s="15" t="str" cm="1">
        <f t="array" aca="1" ref="I2808" ca="1">IF(OR(INDIRECT(A2808&amp;B2808&amp;C2808&amp;F2808)="",ISNUMBER(INDIRECT(A2808&amp;B2808&amp;C2808&amp;F2808))=FALSE,INDIRECT(A2808&amp;B2808&amp;C2808&amp;F2808)=0),"",G2808&amp;J2808&amp;"."&amp;TEXT(M2808,"00")&amp;TEXT(N2808,"00")&amp;"."&amp;TEXT(O2808,"00")&amp;TEXT(P2808,"00"))</f>
        <v/>
      </c>
      <c r="J2808" s="15" t="str" cm="1">
        <f t="array" aca="1" ref="J2808" ca="1">IF(OR(INDIRECT(A2808&amp;B2808&amp;C2808&amp;F2808)="",ISNUMBER(INDIRECT(A2808&amp;B2808&amp;C2808&amp;F2808))=FALSE,INDIRECT(A2808&amp;B2808&amp;C2808&amp;F2808)=0),"",予約枠報告様式!$B$2)</f>
        <v/>
      </c>
      <c r="K2808" s="15" t="str" cm="1">
        <f t="array" aca="1" ref="K2808" ca="1">IF(OR(INDIRECT(A2808&amp;B2808&amp;C2808&amp;F2808)="",ISNUMBER(INDIRECT(A2808&amp;B2808&amp;C2808&amp;F2808))=FALSE,INDIRECT(A2808&amp;B2808&amp;C2808&amp;F2808)=0),"",1)</f>
        <v/>
      </c>
      <c r="L2808" s="15" t="str" cm="1">
        <f t="array" aca="1" ref="L2808" ca="1">IF(OR(INDIRECT(A2808&amp;B2808&amp;C2808&amp;F2808)="",ISNUMBER(INDIRECT(A2808&amp;B2808&amp;C2808&amp;F2808))=FALSE,INDIRECT(A2808&amp;B2808&amp;C2808&amp;F2808)=0),"",IF(G2808="【（第８期）医療機関受付】",TEXT(INDIRECT(A2808&amp;D2808&amp;E2808&amp;5),"yyy"),TEXT(INDIRECT(A2808&amp;B2808&amp;C2808&amp;5),"yyy")))</f>
        <v/>
      </c>
      <c r="M2808" s="15" t="str" cm="1">
        <f t="array" aca="1" ref="M2808" ca="1">IF(OR(INDIRECT(A2808&amp;B2808&amp;C2808&amp;F2808)="",ISNUMBER(INDIRECT(A2808&amp;B2808&amp;C2808&amp;F2808))=FALSE,INDIRECT(A2808&amp;B2808&amp;C2808&amp;F2808)=0),"",IF(G2808="【（第８期）医療機関受付】",TEXT(INDIRECT(A2808&amp;D2808&amp;E2808&amp;5),"m"),TEXT(INDIRECT(A2808&amp;B2808&amp;C2808&amp;5),"m")))</f>
        <v/>
      </c>
      <c r="N2808" s="15" t="str" cm="1">
        <f t="array" aca="1" ref="N2808" ca="1">IF(OR(INDIRECT(A2808&amp;B2808&amp;C2808&amp;F2808)="",ISNUMBER(INDIRECT(A2808&amp;B2808&amp;C2808&amp;F2808))=FALSE,INDIRECT(A2808&amp;B2808&amp;C2808&amp;F2808)=0),"",IF(G2808="【（第８期）医療機関受付】",TEXT(INDIRECT(A2808&amp;D2808&amp;E2808&amp;5),"d"),TEXT(INDIRECT(A2808&amp;B2808&amp;C2808&amp;5),"d")))</f>
        <v/>
      </c>
      <c r="O2808" s="15" t="str" cm="1">
        <f t="array" aca="1" ref="O2808" ca="1">IF(OR(INDIRECT(A2808&amp;B2808&amp;C2808&amp;F2808)="",ISNUMBER(INDIRECT(A2808&amp;B2808&amp;C2808&amp;F2808))=FALSE,INDIRECT(A2808&amp;B2808&amp;C2808&amp;F2808)=0),"",HOUR(INDIRECT(A2808&amp;"A"&amp;F2808)))</f>
        <v/>
      </c>
      <c r="P2808" s="15" t="str" cm="1">
        <f t="array" aca="1" ref="P2808" ca="1">IF(OR(INDIRECT(A2808&amp;B2808&amp;C2808&amp;F2808)="",ISNUMBER(INDIRECT(A2808&amp;B2808&amp;C2808&amp;F2808))=FALSE,INDIRECT(A2808&amp;B2808&amp;C2808&amp;F2808)=0),"",MINUTE(INDIRECT(A2808&amp;"A"&amp;F2808)))</f>
        <v/>
      </c>
      <c r="Q2808" s="15" t="str" cm="1">
        <f t="array" aca="1" ref="Q2808" ca="1">IF(OR(INDIRECT(A2808&amp;B2808&amp;C2808&amp;F2808)="",ISNUMBER(INDIRECT(A2808&amp;B2808&amp;C2808&amp;F2808))=FALSE,INDIRECT(A2808&amp;B2808&amp;C2808&amp;F2808)=0),"",O2808)</f>
        <v/>
      </c>
      <c r="R2808" s="15" t="str" cm="1">
        <f t="array" aca="1" ref="R2808" ca="1">IF(OR(INDIRECT(A2808&amp;B2808&amp;C2808&amp;F2808)="",ISNUMBER(INDIRECT(A2808&amp;B2808&amp;C2808&amp;F2808))=FALSE,INDIRECT(A2808&amp;B2808&amp;C2808&amp;F2808)=0),"",P2808+14)</f>
        <v/>
      </c>
      <c r="S2808" s="15" t="str" cm="1">
        <f t="array" aca="1" ref="S2808" ca="1">IF(OR(INDIRECT(A2808&amp;B2808&amp;C2808&amp;F2808)="",ISNUMBER(INDIRECT(A2808&amp;B2808&amp;C2808&amp;F2808))=FALSE,INDIRECT(A2808&amp;B2808&amp;C2808&amp;F2808)=0),"",INDIRECT(A2808&amp;B2808&amp;C2808&amp;F2808))</f>
        <v/>
      </c>
      <c r="T2808" s="15" t="str" cm="1">
        <f t="array" aca="1" ref="T2808" ca="1">IF(OR(INDIRECT(A2808&amp;B2808&amp;C2808&amp;F2808)="",ISNUMBER(INDIRECT(A2808&amp;B2808&amp;C2808&amp;F2808))=FALSE,INDIRECT(A2808&amp;B2808&amp;C2808&amp;F2808)=0),"",0)</f>
        <v/>
      </c>
    </row>
    <row r="2809" spans="1:20">
      <c r="A2809" s="23" t="s">
        <v>912</v>
      </c>
      <c r="B2809" s="23" t="s">
        <v>914</v>
      </c>
      <c r="C2809" s="23" t="str">
        <f t="shared" si="129"/>
        <v>c</v>
      </c>
      <c r="D2809" s="23" t="s">
        <v>914</v>
      </c>
      <c r="E2809" s="23" t="str">
        <f t="shared" si="130"/>
        <v>b</v>
      </c>
      <c r="F2809" s="23">
        <f t="shared" si="131"/>
        <v>62</v>
      </c>
      <c r="G2809" s="23" t="str" cm="1">
        <f t="array" aca="1" ref="G2809" ca="1">IF(OR(INDIRECT(A2809&amp;B2809&amp;C2809&amp;F2809)="",ISNUMBER(INDIRECT(A2809&amp;B2809&amp;C2809&amp;F2809))=FALSE),"",IF(INDIRECT(A2809&amp;B2809&amp;C2809&amp;9)="公開","【（第８期）WEB・コールセンター受付】","【（第８期）医療機関受付】"))</f>
        <v/>
      </c>
      <c r="H2809" s="15" t="str" cm="1">
        <f t="array" aca="1" ref="H2809" ca="1">IF(OR(INDIRECT(A2809&amp;B2809&amp;C2809&amp;F2809)="",ISNUMBER(INDIRECT(A2809&amp;B2809&amp;C2809&amp;F2809))=FALSE,INDIRECT(A2809&amp;B2809&amp;C2809&amp;F2809)=0),"",431001)</f>
        <v/>
      </c>
      <c r="I2809" s="15" t="str" cm="1">
        <f t="array" aca="1" ref="I2809" ca="1">IF(OR(INDIRECT(A2809&amp;B2809&amp;C2809&amp;F2809)="",ISNUMBER(INDIRECT(A2809&amp;B2809&amp;C2809&amp;F2809))=FALSE,INDIRECT(A2809&amp;B2809&amp;C2809&amp;F2809)=0),"",G2809&amp;J2809&amp;"."&amp;TEXT(M2809,"00")&amp;TEXT(N2809,"00")&amp;"."&amp;TEXT(O2809,"00")&amp;TEXT(P2809,"00"))</f>
        <v/>
      </c>
      <c r="J2809" s="15" t="str" cm="1">
        <f t="array" aca="1" ref="J2809" ca="1">IF(OR(INDIRECT(A2809&amp;B2809&amp;C2809&amp;F2809)="",ISNUMBER(INDIRECT(A2809&amp;B2809&amp;C2809&amp;F2809))=FALSE,INDIRECT(A2809&amp;B2809&amp;C2809&amp;F2809)=0),"",予約枠報告様式!$B$2)</f>
        <v/>
      </c>
      <c r="K2809" s="15" t="str" cm="1">
        <f t="array" aca="1" ref="K2809" ca="1">IF(OR(INDIRECT(A2809&amp;B2809&amp;C2809&amp;F2809)="",ISNUMBER(INDIRECT(A2809&amp;B2809&amp;C2809&amp;F2809))=FALSE,INDIRECT(A2809&amp;B2809&amp;C2809&amp;F2809)=0),"",1)</f>
        <v/>
      </c>
      <c r="L2809" s="15" t="str" cm="1">
        <f t="array" aca="1" ref="L2809" ca="1">IF(OR(INDIRECT(A2809&amp;B2809&amp;C2809&amp;F2809)="",ISNUMBER(INDIRECT(A2809&amp;B2809&amp;C2809&amp;F2809))=FALSE,INDIRECT(A2809&amp;B2809&amp;C2809&amp;F2809)=0),"",IF(G2809="【（第８期）医療機関受付】",TEXT(INDIRECT(A2809&amp;D2809&amp;E2809&amp;5),"yyy"),TEXT(INDIRECT(A2809&amp;B2809&amp;C2809&amp;5),"yyy")))</f>
        <v/>
      </c>
      <c r="M2809" s="15" t="str" cm="1">
        <f t="array" aca="1" ref="M2809" ca="1">IF(OR(INDIRECT(A2809&amp;B2809&amp;C2809&amp;F2809)="",ISNUMBER(INDIRECT(A2809&amp;B2809&amp;C2809&amp;F2809))=FALSE,INDIRECT(A2809&amp;B2809&amp;C2809&amp;F2809)=0),"",IF(G2809="【（第８期）医療機関受付】",TEXT(INDIRECT(A2809&amp;D2809&amp;E2809&amp;5),"m"),TEXT(INDIRECT(A2809&amp;B2809&amp;C2809&amp;5),"m")))</f>
        <v/>
      </c>
      <c r="N2809" s="15" t="str" cm="1">
        <f t="array" aca="1" ref="N2809" ca="1">IF(OR(INDIRECT(A2809&amp;B2809&amp;C2809&amp;F2809)="",ISNUMBER(INDIRECT(A2809&amp;B2809&amp;C2809&amp;F2809))=FALSE,INDIRECT(A2809&amp;B2809&amp;C2809&amp;F2809)=0),"",IF(G2809="【（第８期）医療機関受付】",TEXT(INDIRECT(A2809&amp;D2809&amp;E2809&amp;5),"d"),TEXT(INDIRECT(A2809&amp;B2809&amp;C2809&amp;5),"d")))</f>
        <v/>
      </c>
      <c r="O2809" s="15" t="str" cm="1">
        <f t="array" aca="1" ref="O2809" ca="1">IF(OR(INDIRECT(A2809&amp;B2809&amp;C2809&amp;F2809)="",ISNUMBER(INDIRECT(A2809&amp;B2809&amp;C2809&amp;F2809))=FALSE,INDIRECT(A2809&amp;B2809&amp;C2809&amp;F2809)=0),"",HOUR(INDIRECT(A2809&amp;"A"&amp;F2809)))</f>
        <v/>
      </c>
      <c r="P2809" s="15" t="str" cm="1">
        <f t="array" aca="1" ref="P2809" ca="1">IF(OR(INDIRECT(A2809&amp;B2809&amp;C2809&amp;F2809)="",ISNUMBER(INDIRECT(A2809&amp;B2809&amp;C2809&amp;F2809))=FALSE,INDIRECT(A2809&amp;B2809&amp;C2809&amp;F2809)=0),"",MINUTE(INDIRECT(A2809&amp;"A"&amp;F2809)))</f>
        <v/>
      </c>
      <c r="Q2809" s="15" t="str" cm="1">
        <f t="array" aca="1" ref="Q2809" ca="1">IF(OR(INDIRECT(A2809&amp;B2809&amp;C2809&amp;F2809)="",ISNUMBER(INDIRECT(A2809&amp;B2809&amp;C2809&amp;F2809))=FALSE,INDIRECT(A2809&amp;B2809&amp;C2809&amp;F2809)=0),"",O2809)</f>
        <v/>
      </c>
      <c r="R2809" s="15" t="str" cm="1">
        <f t="array" aca="1" ref="R2809" ca="1">IF(OR(INDIRECT(A2809&amp;B2809&amp;C2809&amp;F2809)="",ISNUMBER(INDIRECT(A2809&amp;B2809&amp;C2809&amp;F2809))=FALSE,INDIRECT(A2809&amp;B2809&amp;C2809&amp;F2809)=0),"",P2809+14)</f>
        <v/>
      </c>
      <c r="S2809" s="15" t="str" cm="1">
        <f t="array" aca="1" ref="S2809" ca="1">IF(OR(INDIRECT(A2809&amp;B2809&amp;C2809&amp;F2809)="",ISNUMBER(INDIRECT(A2809&amp;B2809&amp;C2809&amp;F2809))=FALSE,INDIRECT(A2809&amp;B2809&amp;C2809&amp;F2809)=0),"",INDIRECT(A2809&amp;B2809&amp;C2809&amp;F2809))</f>
        <v/>
      </c>
      <c r="T2809" s="15" t="str" cm="1">
        <f t="array" aca="1" ref="T2809" ca="1">IF(OR(INDIRECT(A2809&amp;B2809&amp;C2809&amp;F2809)="",ISNUMBER(INDIRECT(A2809&amp;B2809&amp;C2809&amp;F2809))=FALSE,INDIRECT(A2809&amp;B2809&amp;C2809&amp;F2809)=0),"",0)</f>
        <v/>
      </c>
    </row>
    <row r="2810" spans="1:20">
      <c r="A2810" s="23" t="s">
        <v>912</v>
      </c>
      <c r="B2810" s="23" t="s">
        <v>914</v>
      </c>
      <c r="C2810" s="23" t="str">
        <f t="shared" si="129"/>
        <v>d</v>
      </c>
      <c r="D2810" s="23" t="s">
        <v>914</v>
      </c>
      <c r="E2810" s="23" t="str">
        <f t="shared" si="130"/>
        <v>c</v>
      </c>
      <c r="F2810" s="23">
        <f t="shared" si="131"/>
        <v>11</v>
      </c>
      <c r="G2810" s="23" t="str" cm="1">
        <f t="array" aca="1" ref="G2810" ca="1">IF(OR(INDIRECT(A2810&amp;B2810&amp;C2810&amp;F2810)="",ISNUMBER(INDIRECT(A2810&amp;B2810&amp;C2810&amp;F2810))=FALSE),"",IF(INDIRECT(A2810&amp;B2810&amp;C2810&amp;9)="公開","【（第８期）WEB・コールセンター受付】","【（第８期）医療機関受付】"))</f>
        <v/>
      </c>
      <c r="H2810" s="15" t="str" cm="1">
        <f t="array" aca="1" ref="H2810" ca="1">IF(OR(INDIRECT(A2810&amp;B2810&amp;C2810&amp;F2810)="",ISNUMBER(INDIRECT(A2810&amp;B2810&amp;C2810&amp;F2810))=FALSE,INDIRECT(A2810&amp;B2810&amp;C2810&amp;F2810)=0),"",431001)</f>
        <v/>
      </c>
      <c r="I2810" s="15" t="str" cm="1">
        <f t="array" aca="1" ref="I2810" ca="1">IF(OR(INDIRECT(A2810&amp;B2810&amp;C2810&amp;F2810)="",ISNUMBER(INDIRECT(A2810&amp;B2810&amp;C2810&amp;F2810))=FALSE,INDIRECT(A2810&amp;B2810&amp;C2810&amp;F2810)=0),"",G2810&amp;J2810&amp;"."&amp;TEXT(M2810,"00")&amp;TEXT(N2810,"00")&amp;"."&amp;TEXT(O2810,"00")&amp;TEXT(P2810,"00"))</f>
        <v/>
      </c>
      <c r="J2810" s="15" t="str" cm="1">
        <f t="array" aca="1" ref="J2810" ca="1">IF(OR(INDIRECT(A2810&amp;B2810&amp;C2810&amp;F2810)="",ISNUMBER(INDIRECT(A2810&amp;B2810&amp;C2810&amp;F2810))=FALSE,INDIRECT(A2810&amp;B2810&amp;C2810&amp;F2810)=0),"",予約枠報告様式!$B$2)</f>
        <v/>
      </c>
      <c r="K2810" s="15" t="str" cm="1">
        <f t="array" aca="1" ref="K2810" ca="1">IF(OR(INDIRECT(A2810&amp;B2810&amp;C2810&amp;F2810)="",ISNUMBER(INDIRECT(A2810&amp;B2810&amp;C2810&amp;F2810))=FALSE,INDIRECT(A2810&amp;B2810&amp;C2810&amp;F2810)=0),"",1)</f>
        <v/>
      </c>
      <c r="L2810" s="15" t="str" cm="1">
        <f t="array" aca="1" ref="L2810" ca="1">IF(OR(INDIRECT(A2810&amp;B2810&amp;C2810&amp;F2810)="",ISNUMBER(INDIRECT(A2810&amp;B2810&amp;C2810&amp;F2810))=FALSE,INDIRECT(A2810&amp;B2810&amp;C2810&amp;F2810)=0),"",IF(G2810="【（第８期）医療機関受付】",TEXT(INDIRECT(A2810&amp;D2810&amp;E2810&amp;5),"yyy"),TEXT(INDIRECT(A2810&amp;B2810&amp;C2810&amp;5),"yyy")))</f>
        <v/>
      </c>
      <c r="M2810" s="15" t="str" cm="1">
        <f t="array" aca="1" ref="M2810" ca="1">IF(OR(INDIRECT(A2810&amp;B2810&amp;C2810&amp;F2810)="",ISNUMBER(INDIRECT(A2810&amp;B2810&amp;C2810&amp;F2810))=FALSE,INDIRECT(A2810&amp;B2810&amp;C2810&amp;F2810)=0),"",IF(G2810="【（第８期）医療機関受付】",TEXT(INDIRECT(A2810&amp;D2810&amp;E2810&amp;5),"m"),TEXT(INDIRECT(A2810&amp;B2810&amp;C2810&amp;5),"m")))</f>
        <v/>
      </c>
      <c r="N2810" s="15" t="str" cm="1">
        <f t="array" aca="1" ref="N2810" ca="1">IF(OR(INDIRECT(A2810&amp;B2810&amp;C2810&amp;F2810)="",ISNUMBER(INDIRECT(A2810&amp;B2810&amp;C2810&amp;F2810))=FALSE,INDIRECT(A2810&amp;B2810&amp;C2810&amp;F2810)=0),"",IF(G2810="【（第８期）医療機関受付】",TEXT(INDIRECT(A2810&amp;D2810&amp;E2810&amp;5),"d"),TEXT(INDIRECT(A2810&amp;B2810&amp;C2810&amp;5),"d")))</f>
        <v/>
      </c>
      <c r="O2810" s="15" t="str" cm="1">
        <f t="array" aca="1" ref="O2810" ca="1">IF(OR(INDIRECT(A2810&amp;B2810&amp;C2810&amp;F2810)="",ISNUMBER(INDIRECT(A2810&amp;B2810&amp;C2810&amp;F2810))=FALSE,INDIRECT(A2810&amp;B2810&amp;C2810&amp;F2810)=0),"",HOUR(INDIRECT(A2810&amp;"A"&amp;F2810)))</f>
        <v/>
      </c>
      <c r="P2810" s="15" t="str" cm="1">
        <f t="array" aca="1" ref="P2810" ca="1">IF(OR(INDIRECT(A2810&amp;B2810&amp;C2810&amp;F2810)="",ISNUMBER(INDIRECT(A2810&amp;B2810&amp;C2810&amp;F2810))=FALSE,INDIRECT(A2810&amp;B2810&amp;C2810&amp;F2810)=0),"",MINUTE(INDIRECT(A2810&amp;"A"&amp;F2810)))</f>
        <v/>
      </c>
      <c r="Q2810" s="15" t="str" cm="1">
        <f t="array" aca="1" ref="Q2810" ca="1">IF(OR(INDIRECT(A2810&amp;B2810&amp;C2810&amp;F2810)="",ISNUMBER(INDIRECT(A2810&amp;B2810&amp;C2810&amp;F2810))=FALSE,INDIRECT(A2810&amp;B2810&amp;C2810&amp;F2810)=0),"",O2810)</f>
        <v/>
      </c>
      <c r="R2810" s="15" t="str" cm="1">
        <f t="array" aca="1" ref="R2810" ca="1">IF(OR(INDIRECT(A2810&amp;B2810&amp;C2810&amp;F2810)="",ISNUMBER(INDIRECT(A2810&amp;B2810&amp;C2810&amp;F2810))=FALSE,INDIRECT(A2810&amp;B2810&amp;C2810&amp;F2810)=0),"",P2810+14)</f>
        <v/>
      </c>
      <c r="S2810" s="15" t="str" cm="1">
        <f t="array" aca="1" ref="S2810" ca="1">IF(OR(INDIRECT(A2810&amp;B2810&amp;C2810&amp;F2810)="",ISNUMBER(INDIRECT(A2810&amp;B2810&amp;C2810&amp;F2810))=FALSE,INDIRECT(A2810&amp;B2810&amp;C2810&amp;F2810)=0),"",INDIRECT(A2810&amp;B2810&amp;C2810&amp;F2810))</f>
        <v/>
      </c>
      <c r="T2810" s="15" t="str" cm="1">
        <f t="array" aca="1" ref="T2810" ca="1">IF(OR(INDIRECT(A2810&amp;B2810&amp;C2810&amp;F2810)="",ISNUMBER(INDIRECT(A2810&amp;B2810&amp;C2810&amp;F2810))=FALSE,INDIRECT(A2810&amp;B2810&amp;C2810&amp;F2810)=0),"",0)</f>
        <v/>
      </c>
    </row>
    <row r="2811" spans="1:20">
      <c r="A2811" s="23" t="s">
        <v>912</v>
      </c>
      <c r="B2811" s="23" t="s">
        <v>914</v>
      </c>
      <c r="C2811" s="23" t="str">
        <f t="shared" si="129"/>
        <v>d</v>
      </c>
      <c r="D2811" s="23" t="s">
        <v>914</v>
      </c>
      <c r="E2811" s="23" t="str">
        <f t="shared" si="130"/>
        <v>c</v>
      </c>
      <c r="F2811" s="23">
        <f t="shared" si="131"/>
        <v>12</v>
      </c>
      <c r="G2811" s="23" t="str" cm="1">
        <f t="array" aca="1" ref="G2811" ca="1">IF(OR(INDIRECT(A2811&amp;B2811&amp;C2811&amp;F2811)="",ISNUMBER(INDIRECT(A2811&amp;B2811&amp;C2811&amp;F2811))=FALSE),"",IF(INDIRECT(A2811&amp;B2811&amp;C2811&amp;9)="公開","【（第８期）WEB・コールセンター受付】","【（第８期）医療機関受付】"))</f>
        <v/>
      </c>
      <c r="H2811" s="15" t="str" cm="1">
        <f t="array" aca="1" ref="H2811" ca="1">IF(OR(INDIRECT(A2811&amp;B2811&amp;C2811&amp;F2811)="",ISNUMBER(INDIRECT(A2811&amp;B2811&amp;C2811&amp;F2811))=FALSE,INDIRECT(A2811&amp;B2811&amp;C2811&amp;F2811)=0),"",431001)</f>
        <v/>
      </c>
      <c r="I2811" s="15" t="str" cm="1">
        <f t="array" aca="1" ref="I2811" ca="1">IF(OR(INDIRECT(A2811&amp;B2811&amp;C2811&amp;F2811)="",ISNUMBER(INDIRECT(A2811&amp;B2811&amp;C2811&amp;F2811))=FALSE,INDIRECT(A2811&amp;B2811&amp;C2811&amp;F2811)=0),"",G2811&amp;J2811&amp;"."&amp;TEXT(M2811,"00")&amp;TEXT(N2811,"00")&amp;"."&amp;TEXT(O2811,"00")&amp;TEXT(P2811,"00"))</f>
        <v/>
      </c>
      <c r="J2811" s="15" t="str" cm="1">
        <f t="array" aca="1" ref="J2811" ca="1">IF(OR(INDIRECT(A2811&amp;B2811&amp;C2811&amp;F2811)="",ISNUMBER(INDIRECT(A2811&amp;B2811&amp;C2811&amp;F2811))=FALSE,INDIRECT(A2811&amp;B2811&amp;C2811&amp;F2811)=0),"",予約枠報告様式!$B$2)</f>
        <v/>
      </c>
      <c r="K2811" s="15" t="str" cm="1">
        <f t="array" aca="1" ref="K2811" ca="1">IF(OR(INDIRECT(A2811&amp;B2811&amp;C2811&amp;F2811)="",ISNUMBER(INDIRECT(A2811&amp;B2811&amp;C2811&amp;F2811))=FALSE,INDIRECT(A2811&amp;B2811&amp;C2811&amp;F2811)=0),"",1)</f>
        <v/>
      </c>
      <c r="L2811" s="15" t="str" cm="1">
        <f t="array" aca="1" ref="L2811" ca="1">IF(OR(INDIRECT(A2811&amp;B2811&amp;C2811&amp;F2811)="",ISNUMBER(INDIRECT(A2811&amp;B2811&amp;C2811&amp;F2811))=FALSE,INDIRECT(A2811&amp;B2811&amp;C2811&amp;F2811)=0),"",IF(G2811="【（第８期）医療機関受付】",TEXT(INDIRECT(A2811&amp;D2811&amp;E2811&amp;5),"yyy"),TEXT(INDIRECT(A2811&amp;B2811&amp;C2811&amp;5),"yyy")))</f>
        <v/>
      </c>
      <c r="M2811" s="15" t="str" cm="1">
        <f t="array" aca="1" ref="M2811" ca="1">IF(OR(INDIRECT(A2811&amp;B2811&amp;C2811&amp;F2811)="",ISNUMBER(INDIRECT(A2811&amp;B2811&amp;C2811&amp;F2811))=FALSE,INDIRECT(A2811&amp;B2811&amp;C2811&amp;F2811)=0),"",IF(G2811="【（第８期）医療機関受付】",TEXT(INDIRECT(A2811&amp;D2811&amp;E2811&amp;5),"m"),TEXT(INDIRECT(A2811&amp;B2811&amp;C2811&amp;5),"m")))</f>
        <v/>
      </c>
      <c r="N2811" s="15" t="str" cm="1">
        <f t="array" aca="1" ref="N2811" ca="1">IF(OR(INDIRECT(A2811&amp;B2811&amp;C2811&amp;F2811)="",ISNUMBER(INDIRECT(A2811&amp;B2811&amp;C2811&amp;F2811))=FALSE,INDIRECT(A2811&amp;B2811&amp;C2811&amp;F2811)=0),"",IF(G2811="【（第８期）医療機関受付】",TEXT(INDIRECT(A2811&amp;D2811&amp;E2811&amp;5),"d"),TEXT(INDIRECT(A2811&amp;B2811&amp;C2811&amp;5),"d")))</f>
        <v/>
      </c>
      <c r="O2811" s="15" t="str" cm="1">
        <f t="array" aca="1" ref="O2811" ca="1">IF(OR(INDIRECT(A2811&amp;B2811&amp;C2811&amp;F2811)="",ISNUMBER(INDIRECT(A2811&amp;B2811&amp;C2811&amp;F2811))=FALSE,INDIRECT(A2811&amp;B2811&amp;C2811&amp;F2811)=0),"",HOUR(INDIRECT(A2811&amp;"A"&amp;F2811)))</f>
        <v/>
      </c>
      <c r="P2811" s="15" t="str" cm="1">
        <f t="array" aca="1" ref="P2811" ca="1">IF(OR(INDIRECT(A2811&amp;B2811&amp;C2811&amp;F2811)="",ISNUMBER(INDIRECT(A2811&amp;B2811&amp;C2811&amp;F2811))=FALSE,INDIRECT(A2811&amp;B2811&amp;C2811&amp;F2811)=0),"",MINUTE(INDIRECT(A2811&amp;"A"&amp;F2811)))</f>
        <v/>
      </c>
      <c r="Q2811" s="15" t="str" cm="1">
        <f t="array" aca="1" ref="Q2811" ca="1">IF(OR(INDIRECT(A2811&amp;B2811&amp;C2811&amp;F2811)="",ISNUMBER(INDIRECT(A2811&amp;B2811&amp;C2811&amp;F2811))=FALSE,INDIRECT(A2811&amp;B2811&amp;C2811&amp;F2811)=0),"",O2811)</f>
        <v/>
      </c>
      <c r="R2811" s="15" t="str" cm="1">
        <f t="array" aca="1" ref="R2811" ca="1">IF(OR(INDIRECT(A2811&amp;B2811&amp;C2811&amp;F2811)="",ISNUMBER(INDIRECT(A2811&amp;B2811&amp;C2811&amp;F2811))=FALSE,INDIRECT(A2811&amp;B2811&amp;C2811&amp;F2811)=0),"",P2811+14)</f>
        <v/>
      </c>
      <c r="S2811" s="15" t="str" cm="1">
        <f t="array" aca="1" ref="S2811" ca="1">IF(OR(INDIRECT(A2811&amp;B2811&amp;C2811&amp;F2811)="",ISNUMBER(INDIRECT(A2811&amp;B2811&amp;C2811&amp;F2811))=FALSE,INDIRECT(A2811&amp;B2811&amp;C2811&amp;F2811)=0),"",INDIRECT(A2811&amp;B2811&amp;C2811&amp;F2811))</f>
        <v/>
      </c>
      <c r="T2811" s="15" t="str" cm="1">
        <f t="array" aca="1" ref="T2811" ca="1">IF(OR(INDIRECT(A2811&amp;B2811&amp;C2811&amp;F2811)="",ISNUMBER(INDIRECT(A2811&amp;B2811&amp;C2811&amp;F2811))=FALSE,INDIRECT(A2811&amp;B2811&amp;C2811&amp;F2811)=0),"",0)</f>
        <v/>
      </c>
    </row>
    <row r="2812" spans="1:20">
      <c r="A2812" s="23" t="s">
        <v>912</v>
      </c>
      <c r="B2812" s="23" t="s">
        <v>914</v>
      </c>
      <c r="C2812" s="23" t="str">
        <f t="shared" si="129"/>
        <v>d</v>
      </c>
      <c r="D2812" s="23" t="s">
        <v>914</v>
      </c>
      <c r="E2812" s="23" t="str">
        <f t="shared" si="130"/>
        <v>c</v>
      </c>
      <c r="F2812" s="23">
        <f t="shared" si="131"/>
        <v>13</v>
      </c>
      <c r="G2812" s="23" t="str" cm="1">
        <f t="array" aca="1" ref="G2812" ca="1">IF(OR(INDIRECT(A2812&amp;B2812&amp;C2812&amp;F2812)="",ISNUMBER(INDIRECT(A2812&amp;B2812&amp;C2812&amp;F2812))=FALSE),"",IF(INDIRECT(A2812&amp;B2812&amp;C2812&amp;9)="公開","【（第８期）WEB・コールセンター受付】","【（第８期）医療機関受付】"))</f>
        <v/>
      </c>
      <c r="H2812" s="15" t="str" cm="1">
        <f t="array" aca="1" ref="H2812" ca="1">IF(OR(INDIRECT(A2812&amp;B2812&amp;C2812&amp;F2812)="",ISNUMBER(INDIRECT(A2812&amp;B2812&amp;C2812&amp;F2812))=FALSE,INDIRECT(A2812&amp;B2812&amp;C2812&amp;F2812)=0),"",431001)</f>
        <v/>
      </c>
      <c r="I2812" s="15" t="str" cm="1">
        <f t="array" aca="1" ref="I2812" ca="1">IF(OR(INDIRECT(A2812&amp;B2812&amp;C2812&amp;F2812)="",ISNUMBER(INDIRECT(A2812&amp;B2812&amp;C2812&amp;F2812))=FALSE,INDIRECT(A2812&amp;B2812&amp;C2812&amp;F2812)=0),"",G2812&amp;J2812&amp;"."&amp;TEXT(M2812,"00")&amp;TEXT(N2812,"00")&amp;"."&amp;TEXT(O2812,"00")&amp;TEXT(P2812,"00"))</f>
        <v/>
      </c>
      <c r="J2812" s="15" t="str" cm="1">
        <f t="array" aca="1" ref="J2812" ca="1">IF(OR(INDIRECT(A2812&amp;B2812&amp;C2812&amp;F2812)="",ISNUMBER(INDIRECT(A2812&amp;B2812&amp;C2812&amp;F2812))=FALSE,INDIRECT(A2812&amp;B2812&amp;C2812&amp;F2812)=0),"",予約枠報告様式!$B$2)</f>
        <v/>
      </c>
      <c r="K2812" s="15" t="str" cm="1">
        <f t="array" aca="1" ref="K2812" ca="1">IF(OR(INDIRECT(A2812&amp;B2812&amp;C2812&amp;F2812)="",ISNUMBER(INDIRECT(A2812&amp;B2812&amp;C2812&amp;F2812))=FALSE,INDIRECT(A2812&amp;B2812&amp;C2812&amp;F2812)=0),"",1)</f>
        <v/>
      </c>
      <c r="L2812" s="15" t="str" cm="1">
        <f t="array" aca="1" ref="L2812" ca="1">IF(OR(INDIRECT(A2812&amp;B2812&amp;C2812&amp;F2812)="",ISNUMBER(INDIRECT(A2812&amp;B2812&amp;C2812&amp;F2812))=FALSE,INDIRECT(A2812&amp;B2812&amp;C2812&amp;F2812)=0),"",IF(G2812="【（第８期）医療機関受付】",TEXT(INDIRECT(A2812&amp;D2812&amp;E2812&amp;5),"yyy"),TEXT(INDIRECT(A2812&amp;B2812&amp;C2812&amp;5),"yyy")))</f>
        <v/>
      </c>
      <c r="M2812" s="15" t="str" cm="1">
        <f t="array" aca="1" ref="M2812" ca="1">IF(OR(INDIRECT(A2812&amp;B2812&amp;C2812&amp;F2812)="",ISNUMBER(INDIRECT(A2812&amp;B2812&amp;C2812&amp;F2812))=FALSE,INDIRECT(A2812&amp;B2812&amp;C2812&amp;F2812)=0),"",IF(G2812="【（第８期）医療機関受付】",TEXT(INDIRECT(A2812&amp;D2812&amp;E2812&amp;5),"m"),TEXT(INDIRECT(A2812&amp;B2812&amp;C2812&amp;5),"m")))</f>
        <v/>
      </c>
      <c r="N2812" s="15" t="str" cm="1">
        <f t="array" aca="1" ref="N2812" ca="1">IF(OR(INDIRECT(A2812&amp;B2812&amp;C2812&amp;F2812)="",ISNUMBER(INDIRECT(A2812&amp;B2812&amp;C2812&amp;F2812))=FALSE,INDIRECT(A2812&amp;B2812&amp;C2812&amp;F2812)=0),"",IF(G2812="【（第８期）医療機関受付】",TEXT(INDIRECT(A2812&amp;D2812&amp;E2812&amp;5),"d"),TEXT(INDIRECT(A2812&amp;B2812&amp;C2812&amp;5),"d")))</f>
        <v/>
      </c>
      <c r="O2812" s="15" t="str" cm="1">
        <f t="array" aca="1" ref="O2812" ca="1">IF(OR(INDIRECT(A2812&amp;B2812&amp;C2812&amp;F2812)="",ISNUMBER(INDIRECT(A2812&amp;B2812&amp;C2812&amp;F2812))=FALSE,INDIRECT(A2812&amp;B2812&amp;C2812&amp;F2812)=0),"",HOUR(INDIRECT(A2812&amp;"A"&amp;F2812)))</f>
        <v/>
      </c>
      <c r="P2812" s="15" t="str" cm="1">
        <f t="array" aca="1" ref="P2812" ca="1">IF(OR(INDIRECT(A2812&amp;B2812&amp;C2812&amp;F2812)="",ISNUMBER(INDIRECT(A2812&amp;B2812&amp;C2812&amp;F2812))=FALSE,INDIRECT(A2812&amp;B2812&amp;C2812&amp;F2812)=0),"",MINUTE(INDIRECT(A2812&amp;"A"&amp;F2812)))</f>
        <v/>
      </c>
      <c r="Q2812" s="15" t="str" cm="1">
        <f t="array" aca="1" ref="Q2812" ca="1">IF(OR(INDIRECT(A2812&amp;B2812&amp;C2812&amp;F2812)="",ISNUMBER(INDIRECT(A2812&amp;B2812&amp;C2812&amp;F2812))=FALSE,INDIRECT(A2812&amp;B2812&amp;C2812&amp;F2812)=0),"",O2812)</f>
        <v/>
      </c>
      <c r="R2812" s="15" t="str" cm="1">
        <f t="array" aca="1" ref="R2812" ca="1">IF(OR(INDIRECT(A2812&amp;B2812&amp;C2812&amp;F2812)="",ISNUMBER(INDIRECT(A2812&amp;B2812&amp;C2812&amp;F2812))=FALSE,INDIRECT(A2812&amp;B2812&amp;C2812&amp;F2812)=0),"",P2812+14)</f>
        <v/>
      </c>
      <c r="S2812" s="15" t="str" cm="1">
        <f t="array" aca="1" ref="S2812" ca="1">IF(OR(INDIRECT(A2812&amp;B2812&amp;C2812&amp;F2812)="",ISNUMBER(INDIRECT(A2812&amp;B2812&amp;C2812&amp;F2812))=FALSE,INDIRECT(A2812&amp;B2812&amp;C2812&amp;F2812)=0),"",INDIRECT(A2812&amp;B2812&amp;C2812&amp;F2812))</f>
        <v/>
      </c>
      <c r="T2812" s="15" t="str" cm="1">
        <f t="array" aca="1" ref="T2812" ca="1">IF(OR(INDIRECT(A2812&amp;B2812&amp;C2812&amp;F2812)="",ISNUMBER(INDIRECT(A2812&amp;B2812&amp;C2812&amp;F2812))=FALSE,INDIRECT(A2812&amp;B2812&amp;C2812&amp;F2812)=0),"",0)</f>
        <v/>
      </c>
    </row>
    <row r="2813" spans="1:20">
      <c r="A2813" s="23" t="s">
        <v>912</v>
      </c>
      <c r="B2813" s="23" t="s">
        <v>914</v>
      </c>
      <c r="C2813" s="23" t="str">
        <f t="shared" si="129"/>
        <v>d</v>
      </c>
      <c r="D2813" s="23" t="s">
        <v>914</v>
      </c>
      <c r="E2813" s="23" t="str">
        <f t="shared" si="130"/>
        <v>c</v>
      </c>
      <c r="F2813" s="23">
        <f t="shared" si="131"/>
        <v>14</v>
      </c>
      <c r="G2813" s="23" t="str" cm="1">
        <f t="array" aca="1" ref="G2813" ca="1">IF(OR(INDIRECT(A2813&amp;B2813&amp;C2813&amp;F2813)="",ISNUMBER(INDIRECT(A2813&amp;B2813&amp;C2813&amp;F2813))=FALSE),"",IF(INDIRECT(A2813&amp;B2813&amp;C2813&amp;9)="公開","【（第８期）WEB・コールセンター受付】","【（第８期）医療機関受付】"))</f>
        <v/>
      </c>
      <c r="H2813" s="15" t="str" cm="1">
        <f t="array" aca="1" ref="H2813" ca="1">IF(OR(INDIRECT(A2813&amp;B2813&amp;C2813&amp;F2813)="",ISNUMBER(INDIRECT(A2813&amp;B2813&amp;C2813&amp;F2813))=FALSE,INDIRECT(A2813&amp;B2813&amp;C2813&amp;F2813)=0),"",431001)</f>
        <v/>
      </c>
      <c r="I2813" s="15" t="str" cm="1">
        <f t="array" aca="1" ref="I2813" ca="1">IF(OR(INDIRECT(A2813&amp;B2813&amp;C2813&amp;F2813)="",ISNUMBER(INDIRECT(A2813&amp;B2813&amp;C2813&amp;F2813))=FALSE,INDIRECT(A2813&amp;B2813&amp;C2813&amp;F2813)=0),"",G2813&amp;J2813&amp;"."&amp;TEXT(M2813,"00")&amp;TEXT(N2813,"00")&amp;"."&amp;TEXT(O2813,"00")&amp;TEXT(P2813,"00"))</f>
        <v/>
      </c>
      <c r="J2813" s="15" t="str" cm="1">
        <f t="array" aca="1" ref="J2813" ca="1">IF(OR(INDIRECT(A2813&amp;B2813&amp;C2813&amp;F2813)="",ISNUMBER(INDIRECT(A2813&amp;B2813&amp;C2813&amp;F2813))=FALSE,INDIRECT(A2813&amp;B2813&amp;C2813&amp;F2813)=0),"",予約枠報告様式!$B$2)</f>
        <v/>
      </c>
      <c r="K2813" s="15" t="str" cm="1">
        <f t="array" aca="1" ref="K2813" ca="1">IF(OR(INDIRECT(A2813&amp;B2813&amp;C2813&amp;F2813)="",ISNUMBER(INDIRECT(A2813&amp;B2813&amp;C2813&amp;F2813))=FALSE,INDIRECT(A2813&amp;B2813&amp;C2813&amp;F2813)=0),"",1)</f>
        <v/>
      </c>
      <c r="L2813" s="15" t="str" cm="1">
        <f t="array" aca="1" ref="L2813" ca="1">IF(OR(INDIRECT(A2813&amp;B2813&amp;C2813&amp;F2813)="",ISNUMBER(INDIRECT(A2813&amp;B2813&amp;C2813&amp;F2813))=FALSE,INDIRECT(A2813&amp;B2813&amp;C2813&amp;F2813)=0),"",IF(G2813="【（第８期）医療機関受付】",TEXT(INDIRECT(A2813&amp;D2813&amp;E2813&amp;5),"yyy"),TEXT(INDIRECT(A2813&amp;B2813&amp;C2813&amp;5),"yyy")))</f>
        <v/>
      </c>
      <c r="M2813" s="15" t="str" cm="1">
        <f t="array" aca="1" ref="M2813" ca="1">IF(OR(INDIRECT(A2813&amp;B2813&amp;C2813&amp;F2813)="",ISNUMBER(INDIRECT(A2813&amp;B2813&amp;C2813&amp;F2813))=FALSE,INDIRECT(A2813&amp;B2813&amp;C2813&amp;F2813)=0),"",IF(G2813="【（第８期）医療機関受付】",TEXT(INDIRECT(A2813&amp;D2813&amp;E2813&amp;5),"m"),TEXT(INDIRECT(A2813&amp;B2813&amp;C2813&amp;5),"m")))</f>
        <v/>
      </c>
      <c r="N2813" s="15" t="str" cm="1">
        <f t="array" aca="1" ref="N2813" ca="1">IF(OR(INDIRECT(A2813&amp;B2813&amp;C2813&amp;F2813)="",ISNUMBER(INDIRECT(A2813&amp;B2813&amp;C2813&amp;F2813))=FALSE,INDIRECT(A2813&amp;B2813&amp;C2813&amp;F2813)=0),"",IF(G2813="【（第８期）医療機関受付】",TEXT(INDIRECT(A2813&amp;D2813&amp;E2813&amp;5),"d"),TEXT(INDIRECT(A2813&amp;B2813&amp;C2813&amp;5),"d")))</f>
        <v/>
      </c>
      <c r="O2813" s="15" t="str" cm="1">
        <f t="array" aca="1" ref="O2813" ca="1">IF(OR(INDIRECT(A2813&amp;B2813&amp;C2813&amp;F2813)="",ISNUMBER(INDIRECT(A2813&amp;B2813&amp;C2813&amp;F2813))=FALSE,INDIRECT(A2813&amp;B2813&amp;C2813&amp;F2813)=0),"",HOUR(INDIRECT(A2813&amp;"A"&amp;F2813)))</f>
        <v/>
      </c>
      <c r="P2813" s="15" t="str" cm="1">
        <f t="array" aca="1" ref="P2813" ca="1">IF(OR(INDIRECT(A2813&amp;B2813&amp;C2813&amp;F2813)="",ISNUMBER(INDIRECT(A2813&amp;B2813&amp;C2813&amp;F2813))=FALSE,INDIRECT(A2813&amp;B2813&amp;C2813&amp;F2813)=0),"",MINUTE(INDIRECT(A2813&amp;"A"&amp;F2813)))</f>
        <v/>
      </c>
      <c r="Q2813" s="15" t="str" cm="1">
        <f t="array" aca="1" ref="Q2813" ca="1">IF(OR(INDIRECT(A2813&amp;B2813&amp;C2813&amp;F2813)="",ISNUMBER(INDIRECT(A2813&amp;B2813&amp;C2813&amp;F2813))=FALSE,INDIRECT(A2813&amp;B2813&amp;C2813&amp;F2813)=0),"",O2813)</f>
        <v/>
      </c>
      <c r="R2813" s="15" t="str" cm="1">
        <f t="array" aca="1" ref="R2813" ca="1">IF(OR(INDIRECT(A2813&amp;B2813&amp;C2813&amp;F2813)="",ISNUMBER(INDIRECT(A2813&amp;B2813&amp;C2813&amp;F2813))=FALSE,INDIRECT(A2813&amp;B2813&amp;C2813&amp;F2813)=0),"",P2813+14)</f>
        <v/>
      </c>
      <c r="S2813" s="15" t="str" cm="1">
        <f t="array" aca="1" ref="S2813" ca="1">IF(OR(INDIRECT(A2813&amp;B2813&amp;C2813&amp;F2813)="",ISNUMBER(INDIRECT(A2813&amp;B2813&amp;C2813&amp;F2813))=FALSE,INDIRECT(A2813&amp;B2813&amp;C2813&amp;F2813)=0),"",INDIRECT(A2813&amp;B2813&amp;C2813&amp;F2813))</f>
        <v/>
      </c>
      <c r="T2813" s="15" t="str" cm="1">
        <f t="array" aca="1" ref="T2813" ca="1">IF(OR(INDIRECT(A2813&amp;B2813&amp;C2813&amp;F2813)="",ISNUMBER(INDIRECT(A2813&amp;B2813&amp;C2813&amp;F2813))=FALSE,INDIRECT(A2813&amp;B2813&amp;C2813&amp;F2813)=0),"",0)</f>
        <v/>
      </c>
    </row>
    <row r="2814" spans="1:20">
      <c r="A2814" s="23" t="s">
        <v>912</v>
      </c>
      <c r="B2814" s="23" t="s">
        <v>914</v>
      </c>
      <c r="C2814" s="23" t="str">
        <f t="shared" si="129"/>
        <v>d</v>
      </c>
      <c r="D2814" s="23" t="s">
        <v>914</v>
      </c>
      <c r="E2814" s="23" t="str">
        <f t="shared" si="130"/>
        <v>c</v>
      </c>
      <c r="F2814" s="23">
        <f t="shared" si="131"/>
        <v>15</v>
      </c>
      <c r="G2814" s="23" t="str" cm="1">
        <f t="array" aca="1" ref="G2814" ca="1">IF(OR(INDIRECT(A2814&amp;B2814&amp;C2814&amp;F2814)="",ISNUMBER(INDIRECT(A2814&amp;B2814&amp;C2814&amp;F2814))=FALSE),"",IF(INDIRECT(A2814&amp;B2814&amp;C2814&amp;9)="公開","【（第８期）WEB・コールセンター受付】","【（第８期）医療機関受付】"))</f>
        <v/>
      </c>
      <c r="H2814" s="15" t="str" cm="1">
        <f t="array" aca="1" ref="H2814" ca="1">IF(OR(INDIRECT(A2814&amp;B2814&amp;C2814&amp;F2814)="",ISNUMBER(INDIRECT(A2814&amp;B2814&amp;C2814&amp;F2814))=FALSE,INDIRECT(A2814&amp;B2814&amp;C2814&amp;F2814)=0),"",431001)</f>
        <v/>
      </c>
      <c r="I2814" s="15" t="str" cm="1">
        <f t="array" aca="1" ref="I2814" ca="1">IF(OR(INDIRECT(A2814&amp;B2814&amp;C2814&amp;F2814)="",ISNUMBER(INDIRECT(A2814&amp;B2814&amp;C2814&amp;F2814))=FALSE,INDIRECT(A2814&amp;B2814&amp;C2814&amp;F2814)=0),"",G2814&amp;J2814&amp;"."&amp;TEXT(M2814,"00")&amp;TEXT(N2814,"00")&amp;"."&amp;TEXT(O2814,"00")&amp;TEXT(P2814,"00"))</f>
        <v/>
      </c>
      <c r="J2814" s="15" t="str" cm="1">
        <f t="array" aca="1" ref="J2814" ca="1">IF(OR(INDIRECT(A2814&amp;B2814&amp;C2814&amp;F2814)="",ISNUMBER(INDIRECT(A2814&amp;B2814&amp;C2814&amp;F2814))=FALSE,INDIRECT(A2814&amp;B2814&amp;C2814&amp;F2814)=0),"",予約枠報告様式!$B$2)</f>
        <v/>
      </c>
      <c r="K2814" s="15" t="str" cm="1">
        <f t="array" aca="1" ref="K2814" ca="1">IF(OR(INDIRECT(A2814&amp;B2814&amp;C2814&amp;F2814)="",ISNUMBER(INDIRECT(A2814&amp;B2814&amp;C2814&amp;F2814))=FALSE,INDIRECT(A2814&amp;B2814&amp;C2814&amp;F2814)=0),"",1)</f>
        <v/>
      </c>
      <c r="L2814" s="15" t="str" cm="1">
        <f t="array" aca="1" ref="L2814" ca="1">IF(OR(INDIRECT(A2814&amp;B2814&amp;C2814&amp;F2814)="",ISNUMBER(INDIRECT(A2814&amp;B2814&amp;C2814&amp;F2814))=FALSE,INDIRECT(A2814&amp;B2814&amp;C2814&amp;F2814)=0),"",IF(G2814="【（第８期）医療機関受付】",TEXT(INDIRECT(A2814&amp;D2814&amp;E2814&amp;5),"yyy"),TEXT(INDIRECT(A2814&amp;B2814&amp;C2814&amp;5),"yyy")))</f>
        <v/>
      </c>
      <c r="M2814" s="15" t="str" cm="1">
        <f t="array" aca="1" ref="M2814" ca="1">IF(OR(INDIRECT(A2814&amp;B2814&amp;C2814&amp;F2814)="",ISNUMBER(INDIRECT(A2814&amp;B2814&amp;C2814&amp;F2814))=FALSE,INDIRECT(A2814&amp;B2814&amp;C2814&amp;F2814)=0),"",IF(G2814="【（第８期）医療機関受付】",TEXT(INDIRECT(A2814&amp;D2814&amp;E2814&amp;5),"m"),TEXT(INDIRECT(A2814&amp;B2814&amp;C2814&amp;5),"m")))</f>
        <v/>
      </c>
      <c r="N2814" s="15" t="str" cm="1">
        <f t="array" aca="1" ref="N2814" ca="1">IF(OR(INDIRECT(A2814&amp;B2814&amp;C2814&amp;F2814)="",ISNUMBER(INDIRECT(A2814&amp;B2814&amp;C2814&amp;F2814))=FALSE,INDIRECT(A2814&amp;B2814&amp;C2814&amp;F2814)=0),"",IF(G2814="【（第８期）医療機関受付】",TEXT(INDIRECT(A2814&amp;D2814&amp;E2814&amp;5),"d"),TEXT(INDIRECT(A2814&amp;B2814&amp;C2814&amp;5),"d")))</f>
        <v/>
      </c>
      <c r="O2814" s="15" t="str" cm="1">
        <f t="array" aca="1" ref="O2814" ca="1">IF(OR(INDIRECT(A2814&amp;B2814&amp;C2814&amp;F2814)="",ISNUMBER(INDIRECT(A2814&amp;B2814&amp;C2814&amp;F2814))=FALSE,INDIRECT(A2814&amp;B2814&amp;C2814&amp;F2814)=0),"",HOUR(INDIRECT(A2814&amp;"A"&amp;F2814)))</f>
        <v/>
      </c>
      <c r="P2814" s="15" t="str" cm="1">
        <f t="array" aca="1" ref="P2814" ca="1">IF(OR(INDIRECT(A2814&amp;B2814&amp;C2814&amp;F2814)="",ISNUMBER(INDIRECT(A2814&amp;B2814&amp;C2814&amp;F2814))=FALSE,INDIRECT(A2814&amp;B2814&amp;C2814&amp;F2814)=0),"",MINUTE(INDIRECT(A2814&amp;"A"&amp;F2814)))</f>
        <v/>
      </c>
      <c r="Q2814" s="15" t="str" cm="1">
        <f t="array" aca="1" ref="Q2814" ca="1">IF(OR(INDIRECT(A2814&amp;B2814&amp;C2814&amp;F2814)="",ISNUMBER(INDIRECT(A2814&amp;B2814&amp;C2814&amp;F2814))=FALSE,INDIRECT(A2814&amp;B2814&amp;C2814&amp;F2814)=0),"",O2814)</f>
        <v/>
      </c>
      <c r="R2814" s="15" t="str" cm="1">
        <f t="array" aca="1" ref="R2814" ca="1">IF(OR(INDIRECT(A2814&amp;B2814&amp;C2814&amp;F2814)="",ISNUMBER(INDIRECT(A2814&amp;B2814&amp;C2814&amp;F2814))=FALSE,INDIRECT(A2814&amp;B2814&amp;C2814&amp;F2814)=0),"",P2814+14)</f>
        <v/>
      </c>
      <c r="S2814" s="15" t="str" cm="1">
        <f t="array" aca="1" ref="S2814" ca="1">IF(OR(INDIRECT(A2814&amp;B2814&amp;C2814&amp;F2814)="",ISNUMBER(INDIRECT(A2814&amp;B2814&amp;C2814&amp;F2814))=FALSE,INDIRECT(A2814&amp;B2814&amp;C2814&amp;F2814)=0),"",INDIRECT(A2814&amp;B2814&amp;C2814&amp;F2814))</f>
        <v/>
      </c>
      <c r="T2814" s="15" t="str" cm="1">
        <f t="array" aca="1" ref="T2814" ca="1">IF(OR(INDIRECT(A2814&amp;B2814&amp;C2814&amp;F2814)="",ISNUMBER(INDIRECT(A2814&amp;B2814&amp;C2814&amp;F2814))=FALSE,INDIRECT(A2814&amp;B2814&amp;C2814&amp;F2814)=0),"",0)</f>
        <v/>
      </c>
    </row>
    <row r="2815" spans="1:20">
      <c r="A2815" s="23" t="s">
        <v>912</v>
      </c>
      <c r="B2815" s="23" t="s">
        <v>914</v>
      </c>
      <c r="C2815" s="23" t="str">
        <f t="shared" si="129"/>
        <v>d</v>
      </c>
      <c r="D2815" s="23" t="s">
        <v>914</v>
      </c>
      <c r="E2815" s="23" t="str">
        <f t="shared" si="130"/>
        <v>c</v>
      </c>
      <c r="F2815" s="23">
        <f t="shared" si="131"/>
        <v>16</v>
      </c>
      <c r="G2815" s="23" t="str" cm="1">
        <f t="array" aca="1" ref="G2815" ca="1">IF(OR(INDIRECT(A2815&amp;B2815&amp;C2815&amp;F2815)="",ISNUMBER(INDIRECT(A2815&amp;B2815&amp;C2815&amp;F2815))=FALSE),"",IF(INDIRECT(A2815&amp;B2815&amp;C2815&amp;9)="公開","【（第８期）WEB・コールセンター受付】","【（第８期）医療機関受付】"))</f>
        <v/>
      </c>
      <c r="H2815" s="15" t="str" cm="1">
        <f t="array" aca="1" ref="H2815" ca="1">IF(OR(INDIRECT(A2815&amp;B2815&amp;C2815&amp;F2815)="",ISNUMBER(INDIRECT(A2815&amp;B2815&amp;C2815&amp;F2815))=FALSE,INDIRECT(A2815&amp;B2815&amp;C2815&amp;F2815)=0),"",431001)</f>
        <v/>
      </c>
      <c r="I2815" s="15" t="str" cm="1">
        <f t="array" aca="1" ref="I2815" ca="1">IF(OR(INDIRECT(A2815&amp;B2815&amp;C2815&amp;F2815)="",ISNUMBER(INDIRECT(A2815&amp;B2815&amp;C2815&amp;F2815))=FALSE,INDIRECT(A2815&amp;B2815&amp;C2815&amp;F2815)=0),"",G2815&amp;J2815&amp;"."&amp;TEXT(M2815,"00")&amp;TEXT(N2815,"00")&amp;"."&amp;TEXT(O2815,"00")&amp;TEXT(P2815,"00"))</f>
        <v/>
      </c>
      <c r="J2815" s="15" t="str" cm="1">
        <f t="array" aca="1" ref="J2815" ca="1">IF(OR(INDIRECT(A2815&amp;B2815&amp;C2815&amp;F2815)="",ISNUMBER(INDIRECT(A2815&amp;B2815&amp;C2815&amp;F2815))=FALSE,INDIRECT(A2815&amp;B2815&amp;C2815&amp;F2815)=0),"",予約枠報告様式!$B$2)</f>
        <v/>
      </c>
      <c r="K2815" s="15" t="str" cm="1">
        <f t="array" aca="1" ref="K2815" ca="1">IF(OR(INDIRECT(A2815&amp;B2815&amp;C2815&amp;F2815)="",ISNUMBER(INDIRECT(A2815&amp;B2815&amp;C2815&amp;F2815))=FALSE,INDIRECT(A2815&amp;B2815&amp;C2815&amp;F2815)=0),"",1)</f>
        <v/>
      </c>
      <c r="L2815" s="15" t="str" cm="1">
        <f t="array" aca="1" ref="L2815" ca="1">IF(OR(INDIRECT(A2815&amp;B2815&amp;C2815&amp;F2815)="",ISNUMBER(INDIRECT(A2815&amp;B2815&amp;C2815&amp;F2815))=FALSE,INDIRECT(A2815&amp;B2815&amp;C2815&amp;F2815)=0),"",IF(G2815="【（第８期）医療機関受付】",TEXT(INDIRECT(A2815&amp;D2815&amp;E2815&amp;5),"yyy"),TEXT(INDIRECT(A2815&amp;B2815&amp;C2815&amp;5),"yyy")))</f>
        <v/>
      </c>
      <c r="M2815" s="15" t="str" cm="1">
        <f t="array" aca="1" ref="M2815" ca="1">IF(OR(INDIRECT(A2815&amp;B2815&amp;C2815&amp;F2815)="",ISNUMBER(INDIRECT(A2815&amp;B2815&amp;C2815&amp;F2815))=FALSE,INDIRECT(A2815&amp;B2815&amp;C2815&amp;F2815)=0),"",IF(G2815="【（第８期）医療機関受付】",TEXT(INDIRECT(A2815&amp;D2815&amp;E2815&amp;5),"m"),TEXT(INDIRECT(A2815&amp;B2815&amp;C2815&amp;5),"m")))</f>
        <v/>
      </c>
      <c r="N2815" s="15" t="str" cm="1">
        <f t="array" aca="1" ref="N2815" ca="1">IF(OR(INDIRECT(A2815&amp;B2815&amp;C2815&amp;F2815)="",ISNUMBER(INDIRECT(A2815&amp;B2815&amp;C2815&amp;F2815))=FALSE,INDIRECT(A2815&amp;B2815&amp;C2815&amp;F2815)=0),"",IF(G2815="【（第８期）医療機関受付】",TEXT(INDIRECT(A2815&amp;D2815&amp;E2815&amp;5),"d"),TEXT(INDIRECT(A2815&amp;B2815&amp;C2815&amp;5),"d")))</f>
        <v/>
      </c>
      <c r="O2815" s="15" t="str" cm="1">
        <f t="array" aca="1" ref="O2815" ca="1">IF(OR(INDIRECT(A2815&amp;B2815&amp;C2815&amp;F2815)="",ISNUMBER(INDIRECT(A2815&amp;B2815&amp;C2815&amp;F2815))=FALSE,INDIRECT(A2815&amp;B2815&amp;C2815&amp;F2815)=0),"",HOUR(INDIRECT(A2815&amp;"A"&amp;F2815)))</f>
        <v/>
      </c>
      <c r="P2815" s="15" t="str" cm="1">
        <f t="array" aca="1" ref="P2815" ca="1">IF(OR(INDIRECT(A2815&amp;B2815&amp;C2815&amp;F2815)="",ISNUMBER(INDIRECT(A2815&amp;B2815&amp;C2815&amp;F2815))=FALSE,INDIRECT(A2815&amp;B2815&amp;C2815&amp;F2815)=0),"",MINUTE(INDIRECT(A2815&amp;"A"&amp;F2815)))</f>
        <v/>
      </c>
      <c r="Q2815" s="15" t="str" cm="1">
        <f t="array" aca="1" ref="Q2815" ca="1">IF(OR(INDIRECT(A2815&amp;B2815&amp;C2815&amp;F2815)="",ISNUMBER(INDIRECT(A2815&amp;B2815&amp;C2815&amp;F2815))=FALSE,INDIRECT(A2815&amp;B2815&amp;C2815&amp;F2815)=0),"",O2815)</f>
        <v/>
      </c>
      <c r="R2815" s="15" t="str" cm="1">
        <f t="array" aca="1" ref="R2815" ca="1">IF(OR(INDIRECT(A2815&amp;B2815&amp;C2815&amp;F2815)="",ISNUMBER(INDIRECT(A2815&amp;B2815&amp;C2815&amp;F2815))=FALSE,INDIRECT(A2815&amp;B2815&amp;C2815&amp;F2815)=0),"",P2815+14)</f>
        <v/>
      </c>
      <c r="S2815" s="15" t="str" cm="1">
        <f t="array" aca="1" ref="S2815" ca="1">IF(OR(INDIRECT(A2815&amp;B2815&amp;C2815&amp;F2815)="",ISNUMBER(INDIRECT(A2815&amp;B2815&amp;C2815&amp;F2815))=FALSE,INDIRECT(A2815&amp;B2815&amp;C2815&amp;F2815)=0),"",INDIRECT(A2815&amp;B2815&amp;C2815&amp;F2815))</f>
        <v/>
      </c>
      <c r="T2815" s="15" t="str" cm="1">
        <f t="array" aca="1" ref="T2815" ca="1">IF(OR(INDIRECT(A2815&amp;B2815&amp;C2815&amp;F2815)="",ISNUMBER(INDIRECT(A2815&amp;B2815&amp;C2815&amp;F2815))=FALSE,INDIRECT(A2815&amp;B2815&amp;C2815&amp;F2815)=0),"",0)</f>
        <v/>
      </c>
    </row>
    <row r="2816" spans="1:20">
      <c r="A2816" s="23" t="s">
        <v>912</v>
      </c>
      <c r="B2816" s="23" t="s">
        <v>914</v>
      </c>
      <c r="C2816" s="23" t="str">
        <f t="shared" si="129"/>
        <v>d</v>
      </c>
      <c r="D2816" s="23" t="s">
        <v>914</v>
      </c>
      <c r="E2816" s="23" t="str">
        <f t="shared" si="130"/>
        <v>c</v>
      </c>
      <c r="F2816" s="23">
        <f t="shared" si="131"/>
        <v>17</v>
      </c>
      <c r="G2816" s="23" t="str" cm="1">
        <f t="array" aca="1" ref="G2816" ca="1">IF(OR(INDIRECT(A2816&amp;B2816&amp;C2816&amp;F2816)="",ISNUMBER(INDIRECT(A2816&amp;B2816&amp;C2816&amp;F2816))=FALSE),"",IF(INDIRECT(A2816&amp;B2816&amp;C2816&amp;9)="公開","【（第８期）WEB・コールセンター受付】","【（第８期）医療機関受付】"))</f>
        <v/>
      </c>
      <c r="H2816" s="15" t="str" cm="1">
        <f t="array" aca="1" ref="H2816" ca="1">IF(OR(INDIRECT(A2816&amp;B2816&amp;C2816&amp;F2816)="",ISNUMBER(INDIRECT(A2816&amp;B2816&amp;C2816&amp;F2816))=FALSE,INDIRECT(A2816&amp;B2816&amp;C2816&amp;F2816)=0),"",431001)</f>
        <v/>
      </c>
      <c r="I2816" s="15" t="str" cm="1">
        <f t="array" aca="1" ref="I2816" ca="1">IF(OR(INDIRECT(A2816&amp;B2816&amp;C2816&amp;F2816)="",ISNUMBER(INDIRECT(A2816&amp;B2816&amp;C2816&amp;F2816))=FALSE,INDIRECT(A2816&amp;B2816&amp;C2816&amp;F2816)=0),"",G2816&amp;J2816&amp;"."&amp;TEXT(M2816,"00")&amp;TEXT(N2816,"00")&amp;"."&amp;TEXT(O2816,"00")&amp;TEXT(P2816,"00"))</f>
        <v/>
      </c>
      <c r="J2816" s="15" t="str" cm="1">
        <f t="array" aca="1" ref="J2816" ca="1">IF(OR(INDIRECT(A2816&amp;B2816&amp;C2816&amp;F2816)="",ISNUMBER(INDIRECT(A2816&amp;B2816&amp;C2816&amp;F2816))=FALSE,INDIRECT(A2816&amp;B2816&amp;C2816&amp;F2816)=0),"",予約枠報告様式!$B$2)</f>
        <v/>
      </c>
      <c r="K2816" s="15" t="str" cm="1">
        <f t="array" aca="1" ref="K2816" ca="1">IF(OR(INDIRECT(A2816&amp;B2816&amp;C2816&amp;F2816)="",ISNUMBER(INDIRECT(A2816&amp;B2816&amp;C2816&amp;F2816))=FALSE,INDIRECT(A2816&amp;B2816&amp;C2816&amp;F2816)=0),"",1)</f>
        <v/>
      </c>
      <c r="L2816" s="15" t="str" cm="1">
        <f t="array" aca="1" ref="L2816" ca="1">IF(OR(INDIRECT(A2816&amp;B2816&amp;C2816&amp;F2816)="",ISNUMBER(INDIRECT(A2816&amp;B2816&amp;C2816&amp;F2816))=FALSE,INDIRECT(A2816&amp;B2816&amp;C2816&amp;F2816)=0),"",IF(G2816="【（第８期）医療機関受付】",TEXT(INDIRECT(A2816&amp;D2816&amp;E2816&amp;5),"yyy"),TEXT(INDIRECT(A2816&amp;B2816&amp;C2816&amp;5),"yyy")))</f>
        <v/>
      </c>
      <c r="M2816" s="15" t="str" cm="1">
        <f t="array" aca="1" ref="M2816" ca="1">IF(OR(INDIRECT(A2816&amp;B2816&amp;C2816&amp;F2816)="",ISNUMBER(INDIRECT(A2816&amp;B2816&amp;C2816&amp;F2816))=FALSE,INDIRECT(A2816&amp;B2816&amp;C2816&amp;F2816)=0),"",IF(G2816="【（第８期）医療機関受付】",TEXT(INDIRECT(A2816&amp;D2816&amp;E2816&amp;5),"m"),TEXT(INDIRECT(A2816&amp;B2816&amp;C2816&amp;5),"m")))</f>
        <v/>
      </c>
      <c r="N2816" s="15" t="str" cm="1">
        <f t="array" aca="1" ref="N2816" ca="1">IF(OR(INDIRECT(A2816&amp;B2816&amp;C2816&amp;F2816)="",ISNUMBER(INDIRECT(A2816&amp;B2816&amp;C2816&amp;F2816))=FALSE,INDIRECT(A2816&amp;B2816&amp;C2816&amp;F2816)=0),"",IF(G2816="【（第８期）医療機関受付】",TEXT(INDIRECT(A2816&amp;D2816&amp;E2816&amp;5),"d"),TEXT(INDIRECT(A2816&amp;B2816&amp;C2816&amp;5),"d")))</f>
        <v/>
      </c>
      <c r="O2816" s="15" t="str" cm="1">
        <f t="array" aca="1" ref="O2816" ca="1">IF(OR(INDIRECT(A2816&amp;B2816&amp;C2816&amp;F2816)="",ISNUMBER(INDIRECT(A2816&amp;B2816&amp;C2816&amp;F2816))=FALSE,INDIRECT(A2816&amp;B2816&amp;C2816&amp;F2816)=0),"",HOUR(INDIRECT(A2816&amp;"A"&amp;F2816)))</f>
        <v/>
      </c>
      <c r="P2816" s="15" t="str" cm="1">
        <f t="array" aca="1" ref="P2816" ca="1">IF(OR(INDIRECT(A2816&amp;B2816&amp;C2816&amp;F2816)="",ISNUMBER(INDIRECT(A2816&amp;B2816&amp;C2816&amp;F2816))=FALSE,INDIRECT(A2816&amp;B2816&amp;C2816&amp;F2816)=0),"",MINUTE(INDIRECT(A2816&amp;"A"&amp;F2816)))</f>
        <v/>
      </c>
      <c r="Q2816" s="15" t="str" cm="1">
        <f t="array" aca="1" ref="Q2816" ca="1">IF(OR(INDIRECT(A2816&amp;B2816&amp;C2816&amp;F2816)="",ISNUMBER(INDIRECT(A2816&amp;B2816&amp;C2816&amp;F2816))=FALSE,INDIRECT(A2816&amp;B2816&amp;C2816&amp;F2816)=0),"",O2816)</f>
        <v/>
      </c>
      <c r="R2816" s="15" t="str" cm="1">
        <f t="array" aca="1" ref="R2816" ca="1">IF(OR(INDIRECT(A2816&amp;B2816&amp;C2816&amp;F2816)="",ISNUMBER(INDIRECT(A2816&amp;B2816&amp;C2816&amp;F2816))=FALSE,INDIRECT(A2816&amp;B2816&amp;C2816&amp;F2816)=0),"",P2816+14)</f>
        <v/>
      </c>
      <c r="S2816" s="15" t="str" cm="1">
        <f t="array" aca="1" ref="S2816" ca="1">IF(OR(INDIRECT(A2816&amp;B2816&amp;C2816&amp;F2816)="",ISNUMBER(INDIRECT(A2816&amp;B2816&amp;C2816&amp;F2816))=FALSE,INDIRECT(A2816&amp;B2816&amp;C2816&amp;F2816)=0),"",INDIRECT(A2816&amp;B2816&amp;C2816&amp;F2816))</f>
        <v/>
      </c>
      <c r="T2816" s="15" t="str" cm="1">
        <f t="array" aca="1" ref="T2816" ca="1">IF(OR(INDIRECT(A2816&amp;B2816&amp;C2816&amp;F2816)="",ISNUMBER(INDIRECT(A2816&amp;B2816&amp;C2816&amp;F2816))=FALSE,INDIRECT(A2816&amp;B2816&amp;C2816&amp;F2816)=0),"",0)</f>
        <v/>
      </c>
    </row>
    <row r="2817" spans="1:20">
      <c r="A2817" s="23" t="s">
        <v>912</v>
      </c>
      <c r="B2817" s="23" t="s">
        <v>914</v>
      </c>
      <c r="C2817" s="23" t="str">
        <f t="shared" si="129"/>
        <v>d</v>
      </c>
      <c r="D2817" s="23" t="s">
        <v>914</v>
      </c>
      <c r="E2817" s="23" t="str">
        <f t="shared" si="130"/>
        <v>c</v>
      </c>
      <c r="F2817" s="23">
        <f t="shared" si="131"/>
        <v>18</v>
      </c>
      <c r="G2817" s="23" t="str" cm="1">
        <f t="array" aca="1" ref="G2817" ca="1">IF(OR(INDIRECT(A2817&amp;B2817&amp;C2817&amp;F2817)="",ISNUMBER(INDIRECT(A2817&amp;B2817&amp;C2817&amp;F2817))=FALSE),"",IF(INDIRECT(A2817&amp;B2817&amp;C2817&amp;9)="公開","【（第８期）WEB・コールセンター受付】","【（第８期）医療機関受付】"))</f>
        <v/>
      </c>
      <c r="H2817" s="15" t="str" cm="1">
        <f t="array" aca="1" ref="H2817" ca="1">IF(OR(INDIRECT(A2817&amp;B2817&amp;C2817&amp;F2817)="",ISNUMBER(INDIRECT(A2817&amp;B2817&amp;C2817&amp;F2817))=FALSE,INDIRECT(A2817&amp;B2817&amp;C2817&amp;F2817)=0),"",431001)</f>
        <v/>
      </c>
      <c r="I2817" s="15" t="str" cm="1">
        <f t="array" aca="1" ref="I2817" ca="1">IF(OR(INDIRECT(A2817&amp;B2817&amp;C2817&amp;F2817)="",ISNUMBER(INDIRECT(A2817&amp;B2817&amp;C2817&amp;F2817))=FALSE,INDIRECT(A2817&amp;B2817&amp;C2817&amp;F2817)=0),"",G2817&amp;J2817&amp;"."&amp;TEXT(M2817,"00")&amp;TEXT(N2817,"00")&amp;"."&amp;TEXT(O2817,"00")&amp;TEXT(P2817,"00"))</f>
        <v/>
      </c>
      <c r="J2817" s="15" t="str" cm="1">
        <f t="array" aca="1" ref="J2817" ca="1">IF(OR(INDIRECT(A2817&amp;B2817&amp;C2817&amp;F2817)="",ISNUMBER(INDIRECT(A2817&amp;B2817&amp;C2817&amp;F2817))=FALSE,INDIRECT(A2817&amp;B2817&amp;C2817&amp;F2817)=0),"",予約枠報告様式!$B$2)</f>
        <v/>
      </c>
      <c r="K2817" s="15" t="str" cm="1">
        <f t="array" aca="1" ref="K2817" ca="1">IF(OR(INDIRECT(A2817&amp;B2817&amp;C2817&amp;F2817)="",ISNUMBER(INDIRECT(A2817&amp;B2817&amp;C2817&amp;F2817))=FALSE,INDIRECT(A2817&amp;B2817&amp;C2817&amp;F2817)=0),"",1)</f>
        <v/>
      </c>
      <c r="L2817" s="15" t="str" cm="1">
        <f t="array" aca="1" ref="L2817" ca="1">IF(OR(INDIRECT(A2817&amp;B2817&amp;C2817&amp;F2817)="",ISNUMBER(INDIRECT(A2817&amp;B2817&amp;C2817&amp;F2817))=FALSE,INDIRECT(A2817&amp;B2817&amp;C2817&amp;F2817)=0),"",IF(G2817="【（第８期）医療機関受付】",TEXT(INDIRECT(A2817&amp;D2817&amp;E2817&amp;5),"yyy"),TEXT(INDIRECT(A2817&amp;B2817&amp;C2817&amp;5),"yyy")))</f>
        <v/>
      </c>
      <c r="M2817" s="15" t="str" cm="1">
        <f t="array" aca="1" ref="M2817" ca="1">IF(OR(INDIRECT(A2817&amp;B2817&amp;C2817&amp;F2817)="",ISNUMBER(INDIRECT(A2817&amp;B2817&amp;C2817&amp;F2817))=FALSE,INDIRECT(A2817&amp;B2817&amp;C2817&amp;F2817)=0),"",IF(G2817="【（第８期）医療機関受付】",TEXT(INDIRECT(A2817&amp;D2817&amp;E2817&amp;5),"m"),TEXT(INDIRECT(A2817&amp;B2817&amp;C2817&amp;5),"m")))</f>
        <v/>
      </c>
      <c r="N2817" s="15" t="str" cm="1">
        <f t="array" aca="1" ref="N2817" ca="1">IF(OR(INDIRECT(A2817&amp;B2817&amp;C2817&amp;F2817)="",ISNUMBER(INDIRECT(A2817&amp;B2817&amp;C2817&amp;F2817))=FALSE,INDIRECT(A2817&amp;B2817&amp;C2817&amp;F2817)=0),"",IF(G2817="【（第８期）医療機関受付】",TEXT(INDIRECT(A2817&amp;D2817&amp;E2817&amp;5),"d"),TEXT(INDIRECT(A2817&amp;B2817&amp;C2817&amp;5),"d")))</f>
        <v/>
      </c>
      <c r="O2817" s="15" t="str" cm="1">
        <f t="array" aca="1" ref="O2817" ca="1">IF(OR(INDIRECT(A2817&amp;B2817&amp;C2817&amp;F2817)="",ISNUMBER(INDIRECT(A2817&amp;B2817&amp;C2817&amp;F2817))=FALSE,INDIRECT(A2817&amp;B2817&amp;C2817&amp;F2817)=0),"",HOUR(INDIRECT(A2817&amp;"A"&amp;F2817)))</f>
        <v/>
      </c>
      <c r="P2817" s="15" t="str" cm="1">
        <f t="array" aca="1" ref="P2817" ca="1">IF(OR(INDIRECT(A2817&amp;B2817&amp;C2817&amp;F2817)="",ISNUMBER(INDIRECT(A2817&amp;B2817&amp;C2817&amp;F2817))=FALSE,INDIRECT(A2817&amp;B2817&amp;C2817&amp;F2817)=0),"",MINUTE(INDIRECT(A2817&amp;"A"&amp;F2817)))</f>
        <v/>
      </c>
      <c r="Q2817" s="15" t="str" cm="1">
        <f t="array" aca="1" ref="Q2817" ca="1">IF(OR(INDIRECT(A2817&amp;B2817&amp;C2817&amp;F2817)="",ISNUMBER(INDIRECT(A2817&amp;B2817&amp;C2817&amp;F2817))=FALSE,INDIRECT(A2817&amp;B2817&amp;C2817&amp;F2817)=0),"",O2817)</f>
        <v/>
      </c>
      <c r="R2817" s="15" t="str" cm="1">
        <f t="array" aca="1" ref="R2817" ca="1">IF(OR(INDIRECT(A2817&amp;B2817&amp;C2817&amp;F2817)="",ISNUMBER(INDIRECT(A2817&amp;B2817&amp;C2817&amp;F2817))=FALSE,INDIRECT(A2817&amp;B2817&amp;C2817&amp;F2817)=0),"",P2817+14)</f>
        <v/>
      </c>
      <c r="S2817" s="15" t="str" cm="1">
        <f t="array" aca="1" ref="S2817" ca="1">IF(OR(INDIRECT(A2817&amp;B2817&amp;C2817&amp;F2817)="",ISNUMBER(INDIRECT(A2817&amp;B2817&amp;C2817&amp;F2817))=FALSE,INDIRECT(A2817&amp;B2817&amp;C2817&amp;F2817)=0),"",INDIRECT(A2817&amp;B2817&amp;C2817&amp;F2817))</f>
        <v/>
      </c>
      <c r="T2817" s="15" t="str" cm="1">
        <f t="array" aca="1" ref="T2817" ca="1">IF(OR(INDIRECT(A2817&amp;B2817&amp;C2817&amp;F2817)="",ISNUMBER(INDIRECT(A2817&amp;B2817&amp;C2817&amp;F2817))=FALSE,INDIRECT(A2817&amp;B2817&amp;C2817&amp;F2817)=0),"",0)</f>
        <v/>
      </c>
    </row>
    <row r="2818" spans="1:20">
      <c r="A2818" s="23" t="s">
        <v>912</v>
      </c>
      <c r="B2818" s="23" t="s">
        <v>914</v>
      </c>
      <c r="C2818" s="23" t="str">
        <f t="shared" si="129"/>
        <v>d</v>
      </c>
      <c r="D2818" s="23" t="s">
        <v>914</v>
      </c>
      <c r="E2818" s="23" t="str">
        <f t="shared" si="130"/>
        <v>c</v>
      </c>
      <c r="F2818" s="23">
        <f t="shared" si="131"/>
        <v>19</v>
      </c>
      <c r="G2818" s="23" t="str" cm="1">
        <f t="array" aca="1" ref="G2818" ca="1">IF(OR(INDIRECT(A2818&amp;B2818&amp;C2818&amp;F2818)="",ISNUMBER(INDIRECT(A2818&amp;B2818&amp;C2818&amp;F2818))=FALSE),"",IF(INDIRECT(A2818&amp;B2818&amp;C2818&amp;9)="公開","【（第８期）WEB・コールセンター受付】","【（第８期）医療機関受付】"))</f>
        <v/>
      </c>
      <c r="H2818" s="15" t="str" cm="1">
        <f t="array" aca="1" ref="H2818" ca="1">IF(OR(INDIRECT(A2818&amp;B2818&amp;C2818&amp;F2818)="",ISNUMBER(INDIRECT(A2818&amp;B2818&amp;C2818&amp;F2818))=FALSE,INDIRECT(A2818&amp;B2818&amp;C2818&amp;F2818)=0),"",431001)</f>
        <v/>
      </c>
      <c r="I2818" s="15" t="str" cm="1">
        <f t="array" aca="1" ref="I2818" ca="1">IF(OR(INDIRECT(A2818&amp;B2818&amp;C2818&amp;F2818)="",ISNUMBER(INDIRECT(A2818&amp;B2818&amp;C2818&amp;F2818))=FALSE,INDIRECT(A2818&amp;B2818&amp;C2818&amp;F2818)=0),"",G2818&amp;J2818&amp;"."&amp;TEXT(M2818,"00")&amp;TEXT(N2818,"00")&amp;"."&amp;TEXT(O2818,"00")&amp;TEXT(P2818,"00"))</f>
        <v/>
      </c>
      <c r="J2818" s="15" t="str" cm="1">
        <f t="array" aca="1" ref="J2818" ca="1">IF(OR(INDIRECT(A2818&amp;B2818&amp;C2818&amp;F2818)="",ISNUMBER(INDIRECT(A2818&amp;B2818&amp;C2818&amp;F2818))=FALSE,INDIRECT(A2818&amp;B2818&amp;C2818&amp;F2818)=0),"",予約枠報告様式!$B$2)</f>
        <v/>
      </c>
      <c r="K2818" s="15" t="str" cm="1">
        <f t="array" aca="1" ref="K2818" ca="1">IF(OR(INDIRECT(A2818&amp;B2818&amp;C2818&amp;F2818)="",ISNUMBER(INDIRECT(A2818&amp;B2818&amp;C2818&amp;F2818))=FALSE,INDIRECT(A2818&amp;B2818&amp;C2818&amp;F2818)=0),"",1)</f>
        <v/>
      </c>
      <c r="L2818" s="15" t="str" cm="1">
        <f t="array" aca="1" ref="L2818" ca="1">IF(OR(INDIRECT(A2818&amp;B2818&amp;C2818&amp;F2818)="",ISNUMBER(INDIRECT(A2818&amp;B2818&amp;C2818&amp;F2818))=FALSE,INDIRECT(A2818&amp;B2818&amp;C2818&amp;F2818)=0),"",IF(G2818="【（第８期）医療機関受付】",TEXT(INDIRECT(A2818&amp;D2818&amp;E2818&amp;5),"yyy"),TEXT(INDIRECT(A2818&amp;B2818&amp;C2818&amp;5),"yyy")))</f>
        <v/>
      </c>
      <c r="M2818" s="15" t="str" cm="1">
        <f t="array" aca="1" ref="M2818" ca="1">IF(OR(INDIRECT(A2818&amp;B2818&amp;C2818&amp;F2818)="",ISNUMBER(INDIRECT(A2818&amp;B2818&amp;C2818&amp;F2818))=FALSE,INDIRECT(A2818&amp;B2818&amp;C2818&amp;F2818)=0),"",IF(G2818="【（第８期）医療機関受付】",TEXT(INDIRECT(A2818&amp;D2818&amp;E2818&amp;5),"m"),TEXT(INDIRECT(A2818&amp;B2818&amp;C2818&amp;5),"m")))</f>
        <v/>
      </c>
      <c r="N2818" s="15" t="str" cm="1">
        <f t="array" aca="1" ref="N2818" ca="1">IF(OR(INDIRECT(A2818&amp;B2818&amp;C2818&amp;F2818)="",ISNUMBER(INDIRECT(A2818&amp;B2818&amp;C2818&amp;F2818))=FALSE,INDIRECT(A2818&amp;B2818&amp;C2818&amp;F2818)=0),"",IF(G2818="【（第８期）医療機関受付】",TEXT(INDIRECT(A2818&amp;D2818&amp;E2818&amp;5),"d"),TEXT(INDIRECT(A2818&amp;B2818&amp;C2818&amp;5),"d")))</f>
        <v/>
      </c>
      <c r="O2818" s="15" t="str" cm="1">
        <f t="array" aca="1" ref="O2818" ca="1">IF(OR(INDIRECT(A2818&amp;B2818&amp;C2818&amp;F2818)="",ISNUMBER(INDIRECT(A2818&amp;B2818&amp;C2818&amp;F2818))=FALSE,INDIRECT(A2818&amp;B2818&amp;C2818&amp;F2818)=0),"",HOUR(INDIRECT(A2818&amp;"A"&amp;F2818)))</f>
        <v/>
      </c>
      <c r="P2818" s="15" t="str" cm="1">
        <f t="array" aca="1" ref="P2818" ca="1">IF(OR(INDIRECT(A2818&amp;B2818&amp;C2818&amp;F2818)="",ISNUMBER(INDIRECT(A2818&amp;B2818&amp;C2818&amp;F2818))=FALSE,INDIRECT(A2818&amp;B2818&amp;C2818&amp;F2818)=0),"",MINUTE(INDIRECT(A2818&amp;"A"&amp;F2818)))</f>
        <v/>
      </c>
      <c r="Q2818" s="15" t="str" cm="1">
        <f t="array" aca="1" ref="Q2818" ca="1">IF(OR(INDIRECT(A2818&amp;B2818&amp;C2818&amp;F2818)="",ISNUMBER(INDIRECT(A2818&amp;B2818&amp;C2818&amp;F2818))=FALSE,INDIRECT(A2818&amp;B2818&amp;C2818&amp;F2818)=0),"",O2818)</f>
        <v/>
      </c>
      <c r="R2818" s="15" t="str" cm="1">
        <f t="array" aca="1" ref="R2818" ca="1">IF(OR(INDIRECT(A2818&amp;B2818&amp;C2818&amp;F2818)="",ISNUMBER(INDIRECT(A2818&amp;B2818&amp;C2818&amp;F2818))=FALSE,INDIRECT(A2818&amp;B2818&amp;C2818&amp;F2818)=0),"",P2818+14)</f>
        <v/>
      </c>
      <c r="S2818" s="15" t="str" cm="1">
        <f t="array" aca="1" ref="S2818" ca="1">IF(OR(INDIRECT(A2818&amp;B2818&amp;C2818&amp;F2818)="",ISNUMBER(INDIRECT(A2818&amp;B2818&amp;C2818&amp;F2818))=FALSE,INDIRECT(A2818&amp;B2818&amp;C2818&amp;F2818)=0),"",INDIRECT(A2818&amp;B2818&amp;C2818&amp;F2818))</f>
        <v/>
      </c>
      <c r="T2818" s="15" t="str" cm="1">
        <f t="array" aca="1" ref="T2818" ca="1">IF(OR(INDIRECT(A2818&amp;B2818&amp;C2818&amp;F2818)="",ISNUMBER(INDIRECT(A2818&amp;B2818&amp;C2818&amp;F2818))=FALSE,INDIRECT(A2818&amp;B2818&amp;C2818&amp;F2818)=0),"",0)</f>
        <v/>
      </c>
    </row>
    <row r="2819" spans="1:20">
      <c r="A2819" s="23" t="s">
        <v>912</v>
      </c>
      <c r="B2819" s="23" t="s">
        <v>914</v>
      </c>
      <c r="C2819" s="23" t="str">
        <f t="shared" si="129"/>
        <v>d</v>
      </c>
      <c r="D2819" s="23" t="s">
        <v>914</v>
      </c>
      <c r="E2819" s="23" t="str">
        <f t="shared" si="130"/>
        <v>c</v>
      </c>
      <c r="F2819" s="23">
        <f t="shared" si="131"/>
        <v>20</v>
      </c>
      <c r="G2819" s="23" t="str" cm="1">
        <f t="array" aca="1" ref="G2819" ca="1">IF(OR(INDIRECT(A2819&amp;B2819&amp;C2819&amp;F2819)="",ISNUMBER(INDIRECT(A2819&amp;B2819&amp;C2819&amp;F2819))=FALSE),"",IF(INDIRECT(A2819&amp;B2819&amp;C2819&amp;9)="公開","【（第８期）WEB・コールセンター受付】","【（第８期）医療機関受付】"))</f>
        <v/>
      </c>
      <c r="H2819" s="15" t="str" cm="1">
        <f t="array" aca="1" ref="H2819" ca="1">IF(OR(INDIRECT(A2819&amp;B2819&amp;C2819&amp;F2819)="",ISNUMBER(INDIRECT(A2819&amp;B2819&amp;C2819&amp;F2819))=FALSE,INDIRECT(A2819&amp;B2819&amp;C2819&amp;F2819)=0),"",431001)</f>
        <v/>
      </c>
      <c r="I2819" s="15" t="str" cm="1">
        <f t="array" aca="1" ref="I2819" ca="1">IF(OR(INDIRECT(A2819&amp;B2819&amp;C2819&amp;F2819)="",ISNUMBER(INDIRECT(A2819&amp;B2819&amp;C2819&amp;F2819))=FALSE,INDIRECT(A2819&amp;B2819&amp;C2819&amp;F2819)=0),"",G2819&amp;J2819&amp;"."&amp;TEXT(M2819,"00")&amp;TEXT(N2819,"00")&amp;"."&amp;TEXT(O2819,"00")&amp;TEXT(P2819,"00"))</f>
        <v/>
      </c>
      <c r="J2819" s="15" t="str" cm="1">
        <f t="array" aca="1" ref="J2819" ca="1">IF(OR(INDIRECT(A2819&amp;B2819&amp;C2819&amp;F2819)="",ISNUMBER(INDIRECT(A2819&amp;B2819&amp;C2819&amp;F2819))=FALSE,INDIRECT(A2819&amp;B2819&amp;C2819&amp;F2819)=0),"",予約枠報告様式!$B$2)</f>
        <v/>
      </c>
      <c r="K2819" s="15" t="str" cm="1">
        <f t="array" aca="1" ref="K2819" ca="1">IF(OR(INDIRECT(A2819&amp;B2819&amp;C2819&amp;F2819)="",ISNUMBER(INDIRECT(A2819&amp;B2819&amp;C2819&amp;F2819))=FALSE,INDIRECT(A2819&amp;B2819&amp;C2819&amp;F2819)=0),"",1)</f>
        <v/>
      </c>
      <c r="L2819" s="15" t="str" cm="1">
        <f t="array" aca="1" ref="L2819" ca="1">IF(OR(INDIRECT(A2819&amp;B2819&amp;C2819&amp;F2819)="",ISNUMBER(INDIRECT(A2819&amp;B2819&amp;C2819&amp;F2819))=FALSE,INDIRECT(A2819&amp;B2819&amp;C2819&amp;F2819)=0),"",IF(G2819="【（第８期）医療機関受付】",TEXT(INDIRECT(A2819&amp;D2819&amp;E2819&amp;5),"yyy"),TEXT(INDIRECT(A2819&amp;B2819&amp;C2819&amp;5),"yyy")))</f>
        <v/>
      </c>
      <c r="M2819" s="15" t="str" cm="1">
        <f t="array" aca="1" ref="M2819" ca="1">IF(OR(INDIRECT(A2819&amp;B2819&amp;C2819&amp;F2819)="",ISNUMBER(INDIRECT(A2819&amp;B2819&amp;C2819&amp;F2819))=FALSE,INDIRECT(A2819&amp;B2819&amp;C2819&amp;F2819)=0),"",IF(G2819="【（第８期）医療機関受付】",TEXT(INDIRECT(A2819&amp;D2819&amp;E2819&amp;5),"m"),TEXT(INDIRECT(A2819&amp;B2819&amp;C2819&amp;5),"m")))</f>
        <v/>
      </c>
      <c r="N2819" s="15" t="str" cm="1">
        <f t="array" aca="1" ref="N2819" ca="1">IF(OR(INDIRECT(A2819&amp;B2819&amp;C2819&amp;F2819)="",ISNUMBER(INDIRECT(A2819&amp;B2819&amp;C2819&amp;F2819))=FALSE,INDIRECT(A2819&amp;B2819&amp;C2819&amp;F2819)=0),"",IF(G2819="【（第８期）医療機関受付】",TEXT(INDIRECT(A2819&amp;D2819&amp;E2819&amp;5),"d"),TEXT(INDIRECT(A2819&amp;B2819&amp;C2819&amp;5),"d")))</f>
        <v/>
      </c>
      <c r="O2819" s="15" t="str" cm="1">
        <f t="array" aca="1" ref="O2819" ca="1">IF(OR(INDIRECT(A2819&amp;B2819&amp;C2819&amp;F2819)="",ISNUMBER(INDIRECT(A2819&amp;B2819&amp;C2819&amp;F2819))=FALSE,INDIRECT(A2819&amp;B2819&amp;C2819&amp;F2819)=0),"",HOUR(INDIRECT(A2819&amp;"A"&amp;F2819)))</f>
        <v/>
      </c>
      <c r="P2819" s="15" t="str" cm="1">
        <f t="array" aca="1" ref="P2819" ca="1">IF(OR(INDIRECT(A2819&amp;B2819&amp;C2819&amp;F2819)="",ISNUMBER(INDIRECT(A2819&amp;B2819&amp;C2819&amp;F2819))=FALSE,INDIRECT(A2819&amp;B2819&amp;C2819&amp;F2819)=0),"",MINUTE(INDIRECT(A2819&amp;"A"&amp;F2819)))</f>
        <v/>
      </c>
      <c r="Q2819" s="15" t="str" cm="1">
        <f t="array" aca="1" ref="Q2819" ca="1">IF(OR(INDIRECT(A2819&amp;B2819&amp;C2819&amp;F2819)="",ISNUMBER(INDIRECT(A2819&amp;B2819&amp;C2819&amp;F2819))=FALSE,INDIRECT(A2819&amp;B2819&amp;C2819&amp;F2819)=0),"",O2819)</f>
        <v/>
      </c>
      <c r="R2819" s="15" t="str" cm="1">
        <f t="array" aca="1" ref="R2819" ca="1">IF(OR(INDIRECT(A2819&amp;B2819&amp;C2819&amp;F2819)="",ISNUMBER(INDIRECT(A2819&amp;B2819&amp;C2819&amp;F2819))=FALSE,INDIRECT(A2819&amp;B2819&amp;C2819&amp;F2819)=0),"",P2819+14)</f>
        <v/>
      </c>
      <c r="S2819" s="15" t="str" cm="1">
        <f t="array" aca="1" ref="S2819" ca="1">IF(OR(INDIRECT(A2819&amp;B2819&amp;C2819&amp;F2819)="",ISNUMBER(INDIRECT(A2819&amp;B2819&amp;C2819&amp;F2819))=FALSE,INDIRECT(A2819&amp;B2819&amp;C2819&amp;F2819)=0),"",INDIRECT(A2819&amp;B2819&amp;C2819&amp;F2819))</f>
        <v/>
      </c>
      <c r="T2819" s="15" t="str" cm="1">
        <f t="array" aca="1" ref="T2819" ca="1">IF(OR(INDIRECT(A2819&amp;B2819&amp;C2819&amp;F2819)="",ISNUMBER(INDIRECT(A2819&amp;B2819&amp;C2819&amp;F2819))=FALSE,INDIRECT(A2819&amp;B2819&amp;C2819&amp;F2819)=0),"",0)</f>
        <v/>
      </c>
    </row>
    <row r="2820" spans="1:20">
      <c r="A2820" s="23" t="s">
        <v>912</v>
      </c>
      <c r="B2820" s="23" t="s">
        <v>914</v>
      </c>
      <c r="C2820" s="23" t="str">
        <f t="shared" ref="C2820:C2883" si="132">IF(F2819=62,CHAR(CODE(C2819)+1),C2819)</f>
        <v>d</v>
      </c>
      <c r="D2820" s="23" t="s">
        <v>914</v>
      </c>
      <c r="E2820" s="23" t="str">
        <f t="shared" si="130"/>
        <v>c</v>
      </c>
      <c r="F2820" s="23">
        <f t="shared" si="131"/>
        <v>21</v>
      </c>
      <c r="G2820" s="23" t="str" cm="1">
        <f t="array" aca="1" ref="G2820" ca="1">IF(OR(INDIRECT(A2820&amp;B2820&amp;C2820&amp;F2820)="",ISNUMBER(INDIRECT(A2820&amp;B2820&amp;C2820&amp;F2820))=FALSE),"",IF(INDIRECT(A2820&amp;B2820&amp;C2820&amp;9)="公開","【（第８期）WEB・コールセンター受付】","【（第８期）医療機関受付】"))</f>
        <v/>
      </c>
      <c r="H2820" s="15" t="str" cm="1">
        <f t="array" aca="1" ref="H2820" ca="1">IF(OR(INDIRECT(A2820&amp;B2820&amp;C2820&amp;F2820)="",ISNUMBER(INDIRECT(A2820&amp;B2820&amp;C2820&amp;F2820))=FALSE,INDIRECT(A2820&amp;B2820&amp;C2820&amp;F2820)=0),"",431001)</f>
        <v/>
      </c>
      <c r="I2820" s="15" t="str" cm="1">
        <f t="array" aca="1" ref="I2820" ca="1">IF(OR(INDIRECT(A2820&amp;B2820&amp;C2820&amp;F2820)="",ISNUMBER(INDIRECT(A2820&amp;B2820&amp;C2820&amp;F2820))=FALSE,INDIRECT(A2820&amp;B2820&amp;C2820&amp;F2820)=0),"",G2820&amp;J2820&amp;"."&amp;TEXT(M2820,"00")&amp;TEXT(N2820,"00")&amp;"."&amp;TEXT(O2820,"00")&amp;TEXT(P2820,"00"))</f>
        <v/>
      </c>
      <c r="J2820" s="15" t="str" cm="1">
        <f t="array" aca="1" ref="J2820" ca="1">IF(OR(INDIRECT(A2820&amp;B2820&amp;C2820&amp;F2820)="",ISNUMBER(INDIRECT(A2820&amp;B2820&amp;C2820&amp;F2820))=FALSE,INDIRECT(A2820&amp;B2820&amp;C2820&amp;F2820)=0),"",予約枠報告様式!$B$2)</f>
        <v/>
      </c>
      <c r="K2820" s="15" t="str" cm="1">
        <f t="array" aca="1" ref="K2820" ca="1">IF(OR(INDIRECT(A2820&amp;B2820&amp;C2820&amp;F2820)="",ISNUMBER(INDIRECT(A2820&amp;B2820&amp;C2820&amp;F2820))=FALSE,INDIRECT(A2820&amp;B2820&amp;C2820&amp;F2820)=0),"",1)</f>
        <v/>
      </c>
      <c r="L2820" s="15" t="str" cm="1">
        <f t="array" aca="1" ref="L2820" ca="1">IF(OR(INDIRECT(A2820&amp;B2820&amp;C2820&amp;F2820)="",ISNUMBER(INDIRECT(A2820&amp;B2820&amp;C2820&amp;F2820))=FALSE,INDIRECT(A2820&amp;B2820&amp;C2820&amp;F2820)=0),"",IF(G2820="【（第８期）医療機関受付】",TEXT(INDIRECT(A2820&amp;D2820&amp;E2820&amp;5),"yyy"),TEXT(INDIRECT(A2820&amp;B2820&amp;C2820&amp;5),"yyy")))</f>
        <v/>
      </c>
      <c r="M2820" s="15" t="str" cm="1">
        <f t="array" aca="1" ref="M2820" ca="1">IF(OR(INDIRECT(A2820&amp;B2820&amp;C2820&amp;F2820)="",ISNUMBER(INDIRECT(A2820&amp;B2820&amp;C2820&amp;F2820))=FALSE,INDIRECT(A2820&amp;B2820&amp;C2820&amp;F2820)=0),"",IF(G2820="【（第８期）医療機関受付】",TEXT(INDIRECT(A2820&amp;D2820&amp;E2820&amp;5),"m"),TEXT(INDIRECT(A2820&amp;B2820&amp;C2820&amp;5),"m")))</f>
        <v/>
      </c>
      <c r="N2820" s="15" t="str" cm="1">
        <f t="array" aca="1" ref="N2820" ca="1">IF(OR(INDIRECT(A2820&amp;B2820&amp;C2820&amp;F2820)="",ISNUMBER(INDIRECT(A2820&amp;B2820&amp;C2820&amp;F2820))=FALSE,INDIRECT(A2820&amp;B2820&amp;C2820&amp;F2820)=0),"",IF(G2820="【（第８期）医療機関受付】",TEXT(INDIRECT(A2820&amp;D2820&amp;E2820&amp;5),"d"),TEXT(INDIRECT(A2820&amp;B2820&amp;C2820&amp;5),"d")))</f>
        <v/>
      </c>
      <c r="O2820" s="15" t="str" cm="1">
        <f t="array" aca="1" ref="O2820" ca="1">IF(OR(INDIRECT(A2820&amp;B2820&amp;C2820&amp;F2820)="",ISNUMBER(INDIRECT(A2820&amp;B2820&amp;C2820&amp;F2820))=FALSE,INDIRECT(A2820&amp;B2820&amp;C2820&amp;F2820)=0),"",HOUR(INDIRECT(A2820&amp;"A"&amp;F2820)))</f>
        <v/>
      </c>
      <c r="P2820" s="15" t="str" cm="1">
        <f t="array" aca="1" ref="P2820" ca="1">IF(OR(INDIRECT(A2820&amp;B2820&amp;C2820&amp;F2820)="",ISNUMBER(INDIRECT(A2820&amp;B2820&amp;C2820&amp;F2820))=FALSE,INDIRECT(A2820&amp;B2820&amp;C2820&amp;F2820)=0),"",MINUTE(INDIRECT(A2820&amp;"A"&amp;F2820)))</f>
        <v/>
      </c>
      <c r="Q2820" s="15" t="str" cm="1">
        <f t="array" aca="1" ref="Q2820" ca="1">IF(OR(INDIRECT(A2820&amp;B2820&amp;C2820&amp;F2820)="",ISNUMBER(INDIRECT(A2820&amp;B2820&amp;C2820&amp;F2820))=FALSE,INDIRECT(A2820&amp;B2820&amp;C2820&amp;F2820)=0),"",O2820)</f>
        <v/>
      </c>
      <c r="R2820" s="15" t="str" cm="1">
        <f t="array" aca="1" ref="R2820" ca="1">IF(OR(INDIRECT(A2820&amp;B2820&amp;C2820&amp;F2820)="",ISNUMBER(INDIRECT(A2820&amp;B2820&amp;C2820&amp;F2820))=FALSE,INDIRECT(A2820&amp;B2820&amp;C2820&amp;F2820)=0),"",P2820+14)</f>
        <v/>
      </c>
      <c r="S2820" s="15" t="str" cm="1">
        <f t="array" aca="1" ref="S2820" ca="1">IF(OR(INDIRECT(A2820&amp;B2820&amp;C2820&amp;F2820)="",ISNUMBER(INDIRECT(A2820&amp;B2820&amp;C2820&amp;F2820))=FALSE,INDIRECT(A2820&amp;B2820&amp;C2820&amp;F2820)=0),"",INDIRECT(A2820&amp;B2820&amp;C2820&amp;F2820))</f>
        <v/>
      </c>
      <c r="T2820" s="15" t="str" cm="1">
        <f t="array" aca="1" ref="T2820" ca="1">IF(OR(INDIRECT(A2820&amp;B2820&amp;C2820&amp;F2820)="",ISNUMBER(INDIRECT(A2820&amp;B2820&amp;C2820&amp;F2820))=FALSE,INDIRECT(A2820&amp;B2820&amp;C2820&amp;F2820)=0),"",0)</f>
        <v/>
      </c>
    </row>
    <row r="2821" spans="1:20">
      <c r="A2821" s="23" t="s">
        <v>912</v>
      </c>
      <c r="B2821" s="23" t="s">
        <v>914</v>
      </c>
      <c r="C2821" s="23" t="str">
        <f t="shared" si="132"/>
        <v>d</v>
      </c>
      <c r="D2821" s="23" t="s">
        <v>914</v>
      </c>
      <c r="E2821" s="23" t="str">
        <f t="shared" si="130"/>
        <v>c</v>
      </c>
      <c r="F2821" s="23">
        <f t="shared" si="131"/>
        <v>22</v>
      </c>
      <c r="G2821" s="23" t="str" cm="1">
        <f t="array" aca="1" ref="G2821" ca="1">IF(OR(INDIRECT(A2821&amp;B2821&amp;C2821&amp;F2821)="",ISNUMBER(INDIRECT(A2821&amp;B2821&amp;C2821&amp;F2821))=FALSE),"",IF(INDIRECT(A2821&amp;B2821&amp;C2821&amp;9)="公開","【（第８期）WEB・コールセンター受付】","【（第８期）医療機関受付】"))</f>
        <v/>
      </c>
      <c r="H2821" s="15" t="str" cm="1">
        <f t="array" aca="1" ref="H2821" ca="1">IF(OR(INDIRECT(A2821&amp;B2821&amp;C2821&amp;F2821)="",ISNUMBER(INDIRECT(A2821&amp;B2821&amp;C2821&amp;F2821))=FALSE,INDIRECT(A2821&amp;B2821&amp;C2821&amp;F2821)=0),"",431001)</f>
        <v/>
      </c>
      <c r="I2821" s="15" t="str" cm="1">
        <f t="array" aca="1" ref="I2821" ca="1">IF(OR(INDIRECT(A2821&amp;B2821&amp;C2821&amp;F2821)="",ISNUMBER(INDIRECT(A2821&amp;B2821&amp;C2821&amp;F2821))=FALSE,INDIRECT(A2821&amp;B2821&amp;C2821&amp;F2821)=0),"",G2821&amp;J2821&amp;"."&amp;TEXT(M2821,"00")&amp;TEXT(N2821,"00")&amp;"."&amp;TEXT(O2821,"00")&amp;TEXT(P2821,"00"))</f>
        <v/>
      </c>
      <c r="J2821" s="15" t="str" cm="1">
        <f t="array" aca="1" ref="J2821" ca="1">IF(OR(INDIRECT(A2821&amp;B2821&amp;C2821&amp;F2821)="",ISNUMBER(INDIRECT(A2821&amp;B2821&amp;C2821&amp;F2821))=FALSE,INDIRECT(A2821&amp;B2821&amp;C2821&amp;F2821)=0),"",予約枠報告様式!$B$2)</f>
        <v/>
      </c>
      <c r="K2821" s="15" t="str" cm="1">
        <f t="array" aca="1" ref="K2821" ca="1">IF(OR(INDIRECT(A2821&amp;B2821&amp;C2821&amp;F2821)="",ISNUMBER(INDIRECT(A2821&amp;B2821&amp;C2821&amp;F2821))=FALSE,INDIRECT(A2821&amp;B2821&amp;C2821&amp;F2821)=0),"",1)</f>
        <v/>
      </c>
      <c r="L2821" s="15" t="str" cm="1">
        <f t="array" aca="1" ref="L2821" ca="1">IF(OR(INDIRECT(A2821&amp;B2821&amp;C2821&amp;F2821)="",ISNUMBER(INDIRECT(A2821&amp;B2821&amp;C2821&amp;F2821))=FALSE,INDIRECT(A2821&amp;B2821&amp;C2821&amp;F2821)=0),"",IF(G2821="【（第８期）医療機関受付】",TEXT(INDIRECT(A2821&amp;D2821&amp;E2821&amp;5),"yyy"),TEXT(INDIRECT(A2821&amp;B2821&amp;C2821&amp;5),"yyy")))</f>
        <v/>
      </c>
      <c r="M2821" s="15" t="str" cm="1">
        <f t="array" aca="1" ref="M2821" ca="1">IF(OR(INDIRECT(A2821&amp;B2821&amp;C2821&amp;F2821)="",ISNUMBER(INDIRECT(A2821&amp;B2821&amp;C2821&amp;F2821))=FALSE,INDIRECT(A2821&amp;B2821&amp;C2821&amp;F2821)=0),"",IF(G2821="【（第８期）医療機関受付】",TEXT(INDIRECT(A2821&amp;D2821&amp;E2821&amp;5),"m"),TEXT(INDIRECT(A2821&amp;B2821&amp;C2821&amp;5),"m")))</f>
        <v/>
      </c>
      <c r="N2821" s="15" t="str" cm="1">
        <f t="array" aca="1" ref="N2821" ca="1">IF(OR(INDIRECT(A2821&amp;B2821&amp;C2821&amp;F2821)="",ISNUMBER(INDIRECT(A2821&amp;B2821&amp;C2821&amp;F2821))=FALSE,INDIRECT(A2821&amp;B2821&amp;C2821&amp;F2821)=0),"",IF(G2821="【（第８期）医療機関受付】",TEXT(INDIRECT(A2821&amp;D2821&amp;E2821&amp;5),"d"),TEXT(INDIRECT(A2821&amp;B2821&amp;C2821&amp;5),"d")))</f>
        <v/>
      </c>
      <c r="O2821" s="15" t="str" cm="1">
        <f t="array" aca="1" ref="O2821" ca="1">IF(OR(INDIRECT(A2821&amp;B2821&amp;C2821&amp;F2821)="",ISNUMBER(INDIRECT(A2821&amp;B2821&amp;C2821&amp;F2821))=FALSE,INDIRECT(A2821&amp;B2821&amp;C2821&amp;F2821)=0),"",HOUR(INDIRECT(A2821&amp;"A"&amp;F2821)))</f>
        <v/>
      </c>
      <c r="P2821" s="15" t="str" cm="1">
        <f t="array" aca="1" ref="P2821" ca="1">IF(OR(INDIRECT(A2821&amp;B2821&amp;C2821&amp;F2821)="",ISNUMBER(INDIRECT(A2821&amp;B2821&amp;C2821&amp;F2821))=FALSE,INDIRECT(A2821&amp;B2821&amp;C2821&amp;F2821)=0),"",MINUTE(INDIRECT(A2821&amp;"A"&amp;F2821)))</f>
        <v/>
      </c>
      <c r="Q2821" s="15" t="str" cm="1">
        <f t="array" aca="1" ref="Q2821" ca="1">IF(OR(INDIRECT(A2821&amp;B2821&amp;C2821&amp;F2821)="",ISNUMBER(INDIRECT(A2821&amp;B2821&amp;C2821&amp;F2821))=FALSE,INDIRECT(A2821&amp;B2821&amp;C2821&amp;F2821)=0),"",O2821)</f>
        <v/>
      </c>
      <c r="R2821" s="15" t="str" cm="1">
        <f t="array" aca="1" ref="R2821" ca="1">IF(OR(INDIRECT(A2821&amp;B2821&amp;C2821&amp;F2821)="",ISNUMBER(INDIRECT(A2821&amp;B2821&amp;C2821&amp;F2821))=FALSE,INDIRECT(A2821&amp;B2821&amp;C2821&amp;F2821)=0),"",P2821+14)</f>
        <v/>
      </c>
      <c r="S2821" s="15" t="str" cm="1">
        <f t="array" aca="1" ref="S2821" ca="1">IF(OR(INDIRECT(A2821&amp;B2821&amp;C2821&amp;F2821)="",ISNUMBER(INDIRECT(A2821&amp;B2821&amp;C2821&amp;F2821))=FALSE,INDIRECT(A2821&amp;B2821&amp;C2821&amp;F2821)=0),"",INDIRECT(A2821&amp;B2821&amp;C2821&amp;F2821))</f>
        <v/>
      </c>
      <c r="T2821" s="15" t="str" cm="1">
        <f t="array" aca="1" ref="T2821" ca="1">IF(OR(INDIRECT(A2821&amp;B2821&amp;C2821&amp;F2821)="",ISNUMBER(INDIRECT(A2821&amp;B2821&amp;C2821&amp;F2821))=FALSE,INDIRECT(A2821&amp;B2821&amp;C2821&amp;F2821)=0),"",0)</f>
        <v/>
      </c>
    </row>
    <row r="2822" spans="1:20">
      <c r="A2822" s="23" t="s">
        <v>912</v>
      </c>
      <c r="B2822" s="23" t="s">
        <v>914</v>
      </c>
      <c r="C2822" s="23" t="str">
        <f t="shared" si="132"/>
        <v>d</v>
      </c>
      <c r="D2822" s="23" t="s">
        <v>914</v>
      </c>
      <c r="E2822" s="23" t="str">
        <f t="shared" si="130"/>
        <v>c</v>
      </c>
      <c r="F2822" s="23">
        <f t="shared" si="131"/>
        <v>23</v>
      </c>
      <c r="G2822" s="23" t="str" cm="1">
        <f t="array" aca="1" ref="G2822" ca="1">IF(OR(INDIRECT(A2822&amp;B2822&amp;C2822&amp;F2822)="",ISNUMBER(INDIRECT(A2822&amp;B2822&amp;C2822&amp;F2822))=FALSE),"",IF(INDIRECT(A2822&amp;B2822&amp;C2822&amp;9)="公開","【（第８期）WEB・コールセンター受付】","【（第８期）医療機関受付】"))</f>
        <v/>
      </c>
      <c r="H2822" s="15" t="str" cm="1">
        <f t="array" aca="1" ref="H2822" ca="1">IF(OR(INDIRECT(A2822&amp;B2822&amp;C2822&amp;F2822)="",ISNUMBER(INDIRECT(A2822&amp;B2822&amp;C2822&amp;F2822))=FALSE,INDIRECT(A2822&amp;B2822&amp;C2822&amp;F2822)=0),"",431001)</f>
        <v/>
      </c>
      <c r="I2822" s="15" t="str" cm="1">
        <f t="array" aca="1" ref="I2822" ca="1">IF(OR(INDIRECT(A2822&amp;B2822&amp;C2822&amp;F2822)="",ISNUMBER(INDIRECT(A2822&amp;B2822&amp;C2822&amp;F2822))=FALSE,INDIRECT(A2822&amp;B2822&amp;C2822&amp;F2822)=0),"",G2822&amp;J2822&amp;"."&amp;TEXT(M2822,"00")&amp;TEXT(N2822,"00")&amp;"."&amp;TEXT(O2822,"00")&amp;TEXT(P2822,"00"))</f>
        <v/>
      </c>
      <c r="J2822" s="15" t="str" cm="1">
        <f t="array" aca="1" ref="J2822" ca="1">IF(OR(INDIRECT(A2822&amp;B2822&amp;C2822&amp;F2822)="",ISNUMBER(INDIRECT(A2822&amp;B2822&amp;C2822&amp;F2822))=FALSE,INDIRECT(A2822&amp;B2822&amp;C2822&amp;F2822)=0),"",予約枠報告様式!$B$2)</f>
        <v/>
      </c>
      <c r="K2822" s="15" t="str" cm="1">
        <f t="array" aca="1" ref="K2822" ca="1">IF(OR(INDIRECT(A2822&amp;B2822&amp;C2822&amp;F2822)="",ISNUMBER(INDIRECT(A2822&amp;B2822&amp;C2822&amp;F2822))=FALSE,INDIRECT(A2822&amp;B2822&amp;C2822&amp;F2822)=0),"",1)</f>
        <v/>
      </c>
      <c r="L2822" s="15" t="str" cm="1">
        <f t="array" aca="1" ref="L2822" ca="1">IF(OR(INDIRECT(A2822&amp;B2822&amp;C2822&amp;F2822)="",ISNUMBER(INDIRECT(A2822&amp;B2822&amp;C2822&amp;F2822))=FALSE,INDIRECT(A2822&amp;B2822&amp;C2822&amp;F2822)=0),"",IF(G2822="【（第８期）医療機関受付】",TEXT(INDIRECT(A2822&amp;D2822&amp;E2822&amp;5),"yyy"),TEXT(INDIRECT(A2822&amp;B2822&amp;C2822&amp;5),"yyy")))</f>
        <v/>
      </c>
      <c r="M2822" s="15" t="str" cm="1">
        <f t="array" aca="1" ref="M2822" ca="1">IF(OR(INDIRECT(A2822&amp;B2822&amp;C2822&amp;F2822)="",ISNUMBER(INDIRECT(A2822&amp;B2822&amp;C2822&amp;F2822))=FALSE,INDIRECT(A2822&amp;B2822&amp;C2822&amp;F2822)=0),"",IF(G2822="【（第８期）医療機関受付】",TEXT(INDIRECT(A2822&amp;D2822&amp;E2822&amp;5),"m"),TEXT(INDIRECT(A2822&amp;B2822&amp;C2822&amp;5),"m")))</f>
        <v/>
      </c>
      <c r="N2822" s="15" t="str" cm="1">
        <f t="array" aca="1" ref="N2822" ca="1">IF(OR(INDIRECT(A2822&amp;B2822&amp;C2822&amp;F2822)="",ISNUMBER(INDIRECT(A2822&amp;B2822&amp;C2822&amp;F2822))=FALSE,INDIRECT(A2822&amp;B2822&amp;C2822&amp;F2822)=0),"",IF(G2822="【（第８期）医療機関受付】",TEXT(INDIRECT(A2822&amp;D2822&amp;E2822&amp;5),"d"),TEXT(INDIRECT(A2822&amp;B2822&amp;C2822&amp;5),"d")))</f>
        <v/>
      </c>
      <c r="O2822" s="15" t="str" cm="1">
        <f t="array" aca="1" ref="O2822" ca="1">IF(OR(INDIRECT(A2822&amp;B2822&amp;C2822&amp;F2822)="",ISNUMBER(INDIRECT(A2822&amp;B2822&amp;C2822&amp;F2822))=FALSE,INDIRECT(A2822&amp;B2822&amp;C2822&amp;F2822)=0),"",HOUR(INDIRECT(A2822&amp;"A"&amp;F2822)))</f>
        <v/>
      </c>
      <c r="P2822" s="15" t="str" cm="1">
        <f t="array" aca="1" ref="P2822" ca="1">IF(OR(INDIRECT(A2822&amp;B2822&amp;C2822&amp;F2822)="",ISNUMBER(INDIRECT(A2822&amp;B2822&amp;C2822&amp;F2822))=FALSE,INDIRECT(A2822&amp;B2822&amp;C2822&amp;F2822)=0),"",MINUTE(INDIRECT(A2822&amp;"A"&amp;F2822)))</f>
        <v/>
      </c>
      <c r="Q2822" s="15" t="str" cm="1">
        <f t="array" aca="1" ref="Q2822" ca="1">IF(OR(INDIRECT(A2822&amp;B2822&amp;C2822&amp;F2822)="",ISNUMBER(INDIRECT(A2822&amp;B2822&amp;C2822&amp;F2822))=FALSE,INDIRECT(A2822&amp;B2822&amp;C2822&amp;F2822)=0),"",O2822)</f>
        <v/>
      </c>
      <c r="R2822" s="15" t="str" cm="1">
        <f t="array" aca="1" ref="R2822" ca="1">IF(OR(INDIRECT(A2822&amp;B2822&amp;C2822&amp;F2822)="",ISNUMBER(INDIRECT(A2822&amp;B2822&amp;C2822&amp;F2822))=FALSE,INDIRECT(A2822&amp;B2822&amp;C2822&amp;F2822)=0),"",P2822+14)</f>
        <v/>
      </c>
      <c r="S2822" s="15" t="str" cm="1">
        <f t="array" aca="1" ref="S2822" ca="1">IF(OR(INDIRECT(A2822&amp;B2822&amp;C2822&amp;F2822)="",ISNUMBER(INDIRECT(A2822&amp;B2822&amp;C2822&amp;F2822))=FALSE,INDIRECT(A2822&amp;B2822&amp;C2822&amp;F2822)=0),"",INDIRECT(A2822&amp;B2822&amp;C2822&amp;F2822))</f>
        <v/>
      </c>
      <c r="T2822" s="15" t="str" cm="1">
        <f t="array" aca="1" ref="T2822" ca="1">IF(OR(INDIRECT(A2822&amp;B2822&amp;C2822&amp;F2822)="",ISNUMBER(INDIRECT(A2822&amp;B2822&amp;C2822&amp;F2822))=FALSE,INDIRECT(A2822&amp;B2822&amp;C2822&amp;F2822)=0),"",0)</f>
        <v/>
      </c>
    </row>
    <row r="2823" spans="1:20">
      <c r="A2823" s="23" t="s">
        <v>912</v>
      </c>
      <c r="B2823" s="23" t="s">
        <v>914</v>
      </c>
      <c r="C2823" s="23" t="str">
        <f t="shared" si="132"/>
        <v>d</v>
      </c>
      <c r="D2823" s="23" t="s">
        <v>914</v>
      </c>
      <c r="E2823" s="23" t="str">
        <f t="shared" si="130"/>
        <v>c</v>
      </c>
      <c r="F2823" s="23">
        <f t="shared" si="131"/>
        <v>24</v>
      </c>
      <c r="G2823" s="23" t="str" cm="1">
        <f t="array" aca="1" ref="G2823" ca="1">IF(OR(INDIRECT(A2823&amp;B2823&amp;C2823&amp;F2823)="",ISNUMBER(INDIRECT(A2823&amp;B2823&amp;C2823&amp;F2823))=FALSE),"",IF(INDIRECT(A2823&amp;B2823&amp;C2823&amp;9)="公開","【（第８期）WEB・コールセンター受付】","【（第８期）医療機関受付】"))</f>
        <v/>
      </c>
      <c r="H2823" s="15" t="str" cm="1">
        <f t="array" aca="1" ref="H2823" ca="1">IF(OR(INDIRECT(A2823&amp;B2823&amp;C2823&amp;F2823)="",ISNUMBER(INDIRECT(A2823&amp;B2823&amp;C2823&amp;F2823))=FALSE,INDIRECT(A2823&amp;B2823&amp;C2823&amp;F2823)=0),"",431001)</f>
        <v/>
      </c>
      <c r="I2823" s="15" t="str" cm="1">
        <f t="array" aca="1" ref="I2823" ca="1">IF(OR(INDIRECT(A2823&amp;B2823&amp;C2823&amp;F2823)="",ISNUMBER(INDIRECT(A2823&amp;B2823&amp;C2823&amp;F2823))=FALSE,INDIRECT(A2823&amp;B2823&amp;C2823&amp;F2823)=0),"",G2823&amp;J2823&amp;"."&amp;TEXT(M2823,"00")&amp;TEXT(N2823,"00")&amp;"."&amp;TEXT(O2823,"00")&amp;TEXT(P2823,"00"))</f>
        <v/>
      </c>
      <c r="J2823" s="15" t="str" cm="1">
        <f t="array" aca="1" ref="J2823" ca="1">IF(OR(INDIRECT(A2823&amp;B2823&amp;C2823&amp;F2823)="",ISNUMBER(INDIRECT(A2823&amp;B2823&amp;C2823&amp;F2823))=FALSE,INDIRECT(A2823&amp;B2823&amp;C2823&amp;F2823)=0),"",予約枠報告様式!$B$2)</f>
        <v/>
      </c>
      <c r="K2823" s="15" t="str" cm="1">
        <f t="array" aca="1" ref="K2823" ca="1">IF(OR(INDIRECT(A2823&amp;B2823&amp;C2823&amp;F2823)="",ISNUMBER(INDIRECT(A2823&amp;B2823&amp;C2823&amp;F2823))=FALSE,INDIRECT(A2823&amp;B2823&amp;C2823&amp;F2823)=0),"",1)</f>
        <v/>
      </c>
      <c r="L2823" s="15" t="str" cm="1">
        <f t="array" aca="1" ref="L2823" ca="1">IF(OR(INDIRECT(A2823&amp;B2823&amp;C2823&amp;F2823)="",ISNUMBER(INDIRECT(A2823&amp;B2823&amp;C2823&amp;F2823))=FALSE,INDIRECT(A2823&amp;B2823&amp;C2823&amp;F2823)=0),"",IF(G2823="【（第８期）医療機関受付】",TEXT(INDIRECT(A2823&amp;D2823&amp;E2823&amp;5),"yyy"),TEXT(INDIRECT(A2823&amp;B2823&amp;C2823&amp;5),"yyy")))</f>
        <v/>
      </c>
      <c r="M2823" s="15" t="str" cm="1">
        <f t="array" aca="1" ref="M2823" ca="1">IF(OR(INDIRECT(A2823&amp;B2823&amp;C2823&amp;F2823)="",ISNUMBER(INDIRECT(A2823&amp;B2823&amp;C2823&amp;F2823))=FALSE,INDIRECT(A2823&amp;B2823&amp;C2823&amp;F2823)=0),"",IF(G2823="【（第８期）医療機関受付】",TEXT(INDIRECT(A2823&amp;D2823&amp;E2823&amp;5),"m"),TEXT(INDIRECT(A2823&amp;B2823&amp;C2823&amp;5),"m")))</f>
        <v/>
      </c>
      <c r="N2823" s="15" t="str" cm="1">
        <f t="array" aca="1" ref="N2823" ca="1">IF(OR(INDIRECT(A2823&amp;B2823&amp;C2823&amp;F2823)="",ISNUMBER(INDIRECT(A2823&amp;B2823&amp;C2823&amp;F2823))=FALSE,INDIRECT(A2823&amp;B2823&amp;C2823&amp;F2823)=0),"",IF(G2823="【（第８期）医療機関受付】",TEXT(INDIRECT(A2823&amp;D2823&amp;E2823&amp;5),"d"),TEXT(INDIRECT(A2823&amp;B2823&amp;C2823&amp;5),"d")))</f>
        <v/>
      </c>
      <c r="O2823" s="15" t="str" cm="1">
        <f t="array" aca="1" ref="O2823" ca="1">IF(OR(INDIRECT(A2823&amp;B2823&amp;C2823&amp;F2823)="",ISNUMBER(INDIRECT(A2823&amp;B2823&amp;C2823&amp;F2823))=FALSE,INDIRECT(A2823&amp;B2823&amp;C2823&amp;F2823)=0),"",HOUR(INDIRECT(A2823&amp;"A"&amp;F2823)))</f>
        <v/>
      </c>
      <c r="P2823" s="15" t="str" cm="1">
        <f t="array" aca="1" ref="P2823" ca="1">IF(OR(INDIRECT(A2823&amp;B2823&amp;C2823&amp;F2823)="",ISNUMBER(INDIRECT(A2823&amp;B2823&amp;C2823&amp;F2823))=FALSE,INDIRECT(A2823&amp;B2823&amp;C2823&amp;F2823)=0),"",MINUTE(INDIRECT(A2823&amp;"A"&amp;F2823)))</f>
        <v/>
      </c>
      <c r="Q2823" s="15" t="str" cm="1">
        <f t="array" aca="1" ref="Q2823" ca="1">IF(OR(INDIRECT(A2823&amp;B2823&amp;C2823&amp;F2823)="",ISNUMBER(INDIRECT(A2823&amp;B2823&amp;C2823&amp;F2823))=FALSE,INDIRECT(A2823&amp;B2823&amp;C2823&amp;F2823)=0),"",O2823)</f>
        <v/>
      </c>
      <c r="R2823" s="15" t="str" cm="1">
        <f t="array" aca="1" ref="R2823" ca="1">IF(OR(INDIRECT(A2823&amp;B2823&amp;C2823&amp;F2823)="",ISNUMBER(INDIRECT(A2823&amp;B2823&amp;C2823&amp;F2823))=FALSE,INDIRECT(A2823&amp;B2823&amp;C2823&amp;F2823)=0),"",P2823+14)</f>
        <v/>
      </c>
      <c r="S2823" s="15" t="str" cm="1">
        <f t="array" aca="1" ref="S2823" ca="1">IF(OR(INDIRECT(A2823&amp;B2823&amp;C2823&amp;F2823)="",ISNUMBER(INDIRECT(A2823&amp;B2823&amp;C2823&amp;F2823))=FALSE,INDIRECT(A2823&amp;B2823&amp;C2823&amp;F2823)=0),"",INDIRECT(A2823&amp;B2823&amp;C2823&amp;F2823))</f>
        <v/>
      </c>
      <c r="T2823" s="15" t="str" cm="1">
        <f t="array" aca="1" ref="T2823" ca="1">IF(OR(INDIRECT(A2823&amp;B2823&amp;C2823&amp;F2823)="",ISNUMBER(INDIRECT(A2823&amp;B2823&amp;C2823&amp;F2823))=FALSE,INDIRECT(A2823&amp;B2823&amp;C2823&amp;F2823)=0),"",0)</f>
        <v/>
      </c>
    </row>
    <row r="2824" spans="1:20">
      <c r="A2824" s="23" t="s">
        <v>912</v>
      </c>
      <c r="B2824" s="23" t="s">
        <v>914</v>
      </c>
      <c r="C2824" s="23" t="str">
        <f t="shared" si="132"/>
        <v>d</v>
      </c>
      <c r="D2824" s="23" t="s">
        <v>914</v>
      </c>
      <c r="E2824" s="23" t="str">
        <f t="shared" si="130"/>
        <v>c</v>
      </c>
      <c r="F2824" s="23">
        <f t="shared" si="131"/>
        <v>25</v>
      </c>
      <c r="G2824" s="23" t="str" cm="1">
        <f t="array" aca="1" ref="G2824" ca="1">IF(OR(INDIRECT(A2824&amp;B2824&amp;C2824&amp;F2824)="",ISNUMBER(INDIRECT(A2824&amp;B2824&amp;C2824&amp;F2824))=FALSE),"",IF(INDIRECT(A2824&amp;B2824&amp;C2824&amp;9)="公開","【（第８期）WEB・コールセンター受付】","【（第８期）医療機関受付】"))</f>
        <v/>
      </c>
      <c r="H2824" s="15" t="str" cm="1">
        <f t="array" aca="1" ref="H2824" ca="1">IF(OR(INDIRECT(A2824&amp;B2824&amp;C2824&amp;F2824)="",ISNUMBER(INDIRECT(A2824&amp;B2824&amp;C2824&amp;F2824))=FALSE,INDIRECT(A2824&amp;B2824&amp;C2824&amp;F2824)=0),"",431001)</f>
        <v/>
      </c>
      <c r="I2824" s="15" t="str" cm="1">
        <f t="array" aca="1" ref="I2824" ca="1">IF(OR(INDIRECT(A2824&amp;B2824&amp;C2824&amp;F2824)="",ISNUMBER(INDIRECT(A2824&amp;B2824&amp;C2824&amp;F2824))=FALSE,INDIRECT(A2824&amp;B2824&amp;C2824&amp;F2824)=0),"",G2824&amp;J2824&amp;"."&amp;TEXT(M2824,"00")&amp;TEXT(N2824,"00")&amp;"."&amp;TEXT(O2824,"00")&amp;TEXT(P2824,"00"))</f>
        <v/>
      </c>
      <c r="J2824" s="15" t="str" cm="1">
        <f t="array" aca="1" ref="J2824" ca="1">IF(OR(INDIRECT(A2824&amp;B2824&amp;C2824&amp;F2824)="",ISNUMBER(INDIRECT(A2824&amp;B2824&amp;C2824&amp;F2824))=FALSE,INDIRECT(A2824&amp;B2824&amp;C2824&amp;F2824)=0),"",予約枠報告様式!$B$2)</f>
        <v/>
      </c>
      <c r="K2824" s="15" t="str" cm="1">
        <f t="array" aca="1" ref="K2824" ca="1">IF(OR(INDIRECT(A2824&amp;B2824&amp;C2824&amp;F2824)="",ISNUMBER(INDIRECT(A2824&amp;B2824&amp;C2824&amp;F2824))=FALSE,INDIRECT(A2824&amp;B2824&amp;C2824&amp;F2824)=0),"",1)</f>
        <v/>
      </c>
      <c r="L2824" s="15" t="str" cm="1">
        <f t="array" aca="1" ref="L2824" ca="1">IF(OR(INDIRECT(A2824&amp;B2824&amp;C2824&amp;F2824)="",ISNUMBER(INDIRECT(A2824&amp;B2824&amp;C2824&amp;F2824))=FALSE,INDIRECT(A2824&amp;B2824&amp;C2824&amp;F2824)=0),"",IF(G2824="【（第８期）医療機関受付】",TEXT(INDIRECT(A2824&amp;D2824&amp;E2824&amp;5),"yyy"),TEXT(INDIRECT(A2824&amp;B2824&amp;C2824&amp;5),"yyy")))</f>
        <v/>
      </c>
      <c r="M2824" s="15" t="str" cm="1">
        <f t="array" aca="1" ref="M2824" ca="1">IF(OR(INDIRECT(A2824&amp;B2824&amp;C2824&amp;F2824)="",ISNUMBER(INDIRECT(A2824&amp;B2824&amp;C2824&amp;F2824))=FALSE,INDIRECT(A2824&amp;B2824&amp;C2824&amp;F2824)=0),"",IF(G2824="【（第８期）医療機関受付】",TEXT(INDIRECT(A2824&amp;D2824&amp;E2824&amp;5),"m"),TEXT(INDIRECT(A2824&amp;B2824&amp;C2824&amp;5),"m")))</f>
        <v/>
      </c>
      <c r="N2824" s="15" t="str" cm="1">
        <f t="array" aca="1" ref="N2824" ca="1">IF(OR(INDIRECT(A2824&amp;B2824&amp;C2824&amp;F2824)="",ISNUMBER(INDIRECT(A2824&amp;B2824&amp;C2824&amp;F2824))=FALSE,INDIRECT(A2824&amp;B2824&amp;C2824&amp;F2824)=0),"",IF(G2824="【（第８期）医療機関受付】",TEXT(INDIRECT(A2824&amp;D2824&amp;E2824&amp;5),"d"),TEXT(INDIRECT(A2824&amp;B2824&amp;C2824&amp;5),"d")))</f>
        <v/>
      </c>
      <c r="O2824" s="15" t="str" cm="1">
        <f t="array" aca="1" ref="O2824" ca="1">IF(OR(INDIRECT(A2824&amp;B2824&amp;C2824&amp;F2824)="",ISNUMBER(INDIRECT(A2824&amp;B2824&amp;C2824&amp;F2824))=FALSE,INDIRECT(A2824&amp;B2824&amp;C2824&amp;F2824)=0),"",HOUR(INDIRECT(A2824&amp;"A"&amp;F2824)))</f>
        <v/>
      </c>
      <c r="P2824" s="15" t="str" cm="1">
        <f t="array" aca="1" ref="P2824" ca="1">IF(OR(INDIRECT(A2824&amp;B2824&amp;C2824&amp;F2824)="",ISNUMBER(INDIRECT(A2824&amp;B2824&amp;C2824&amp;F2824))=FALSE,INDIRECT(A2824&amp;B2824&amp;C2824&amp;F2824)=0),"",MINUTE(INDIRECT(A2824&amp;"A"&amp;F2824)))</f>
        <v/>
      </c>
      <c r="Q2824" s="15" t="str" cm="1">
        <f t="array" aca="1" ref="Q2824" ca="1">IF(OR(INDIRECT(A2824&amp;B2824&amp;C2824&amp;F2824)="",ISNUMBER(INDIRECT(A2824&amp;B2824&amp;C2824&amp;F2824))=FALSE,INDIRECT(A2824&amp;B2824&amp;C2824&amp;F2824)=0),"",O2824)</f>
        <v/>
      </c>
      <c r="R2824" s="15" t="str" cm="1">
        <f t="array" aca="1" ref="R2824" ca="1">IF(OR(INDIRECT(A2824&amp;B2824&amp;C2824&amp;F2824)="",ISNUMBER(INDIRECT(A2824&amp;B2824&amp;C2824&amp;F2824))=FALSE,INDIRECT(A2824&amp;B2824&amp;C2824&amp;F2824)=0),"",P2824+14)</f>
        <v/>
      </c>
      <c r="S2824" s="15" t="str" cm="1">
        <f t="array" aca="1" ref="S2824" ca="1">IF(OR(INDIRECT(A2824&amp;B2824&amp;C2824&amp;F2824)="",ISNUMBER(INDIRECT(A2824&amp;B2824&amp;C2824&amp;F2824))=FALSE,INDIRECT(A2824&amp;B2824&amp;C2824&amp;F2824)=0),"",INDIRECT(A2824&amp;B2824&amp;C2824&amp;F2824))</f>
        <v/>
      </c>
      <c r="T2824" s="15" t="str" cm="1">
        <f t="array" aca="1" ref="T2824" ca="1">IF(OR(INDIRECT(A2824&amp;B2824&amp;C2824&amp;F2824)="",ISNUMBER(INDIRECT(A2824&amp;B2824&amp;C2824&amp;F2824))=FALSE,INDIRECT(A2824&amp;B2824&amp;C2824&amp;F2824)=0),"",0)</f>
        <v/>
      </c>
    </row>
    <row r="2825" spans="1:20">
      <c r="A2825" s="23" t="s">
        <v>912</v>
      </c>
      <c r="B2825" s="23" t="s">
        <v>914</v>
      </c>
      <c r="C2825" s="23" t="str">
        <f t="shared" si="132"/>
        <v>d</v>
      </c>
      <c r="D2825" s="23" t="s">
        <v>914</v>
      </c>
      <c r="E2825" s="23" t="str">
        <f t="shared" si="130"/>
        <v>c</v>
      </c>
      <c r="F2825" s="23">
        <f t="shared" si="131"/>
        <v>26</v>
      </c>
      <c r="G2825" s="23" t="str" cm="1">
        <f t="array" aca="1" ref="G2825" ca="1">IF(OR(INDIRECT(A2825&amp;B2825&amp;C2825&amp;F2825)="",ISNUMBER(INDIRECT(A2825&amp;B2825&amp;C2825&amp;F2825))=FALSE),"",IF(INDIRECT(A2825&amp;B2825&amp;C2825&amp;9)="公開","【（第８期）WEB・コールセンター受付】","【（第８期）医療機関受付】"))</f>
        <v/>
      </c>
      <c r="H2825" s="15" t="str" cm="1">
        <f t="array" aca="1" ref="H2825" ca="1">IF(OR(INDIRECT(A2825&amp;B2825&amp;C2825&amp;F2825)="",ISNUMBER(INDIRECT(A2825&amp;B2825&amp;C2825&amp;F2825))=FALSE,INDIRECT(A2825&amp;B2825&amp;C2825&amp;F2825)=0),"",431001)</f>
        <v/>
      </c>
      <c r="I2825" s="15" t="str" cm="1">
        <f t="array" aca="1" ref="I2825" ca="1">IF(OR(INDIRECT(A2825&amp;B2825&amp;C2825&amp;F2825)="",ISNUMBER(INDIRECT(A2825&amp;B2825&amp;C2825&amp;F2825))=FALSE,INDIRECT(A2825&amp;B2825&amp;C2825&amp;F2825)=0),"",G2825&amp;J2825&amp;"."&amp;TEXT(M2825,"00")&amp;TEXT(N2825,"00")&amp;"."&amp;TEXT(O2825,"00")&amp;TEXT(P2825,"00"))</f>
        <v/>
      </c>
      <c r="J2825" s="15" t="str" cm="1">
        <f t="array" aca="1" ref="J2825" ca="1">IF(OR(INDIRECT(A2825&amp;B2825&amp;C2825&amp;F2825)="",ISNUMBER(INDIRECT(A2825&amp;B2825&amp;C2825&amp;F2825))=FALSE,INDIRECT(A2825&amp;B2825&amp;C2825&amp;F2825)=0),"",予約枠報告様式!$B$2)</f>
        <v/>
      </c>
      <c r="K2825" s="15" t="str" cm="1">
        <f t="array" aca="1" ref="K2825" ca="1">IF(OR(INDIRECT(A2825&amp;B2825&amp;C2825&amp;F2825)="",ISNUMBER(INDIRECT(A2825&amp;B2825&amp;C2825&amp;F2825))=FALSE,INDIRECT(A2825&amp;B2825&amp;C2825&amp;F2825)=0),"",1)</f>
        <v/>
      </c>
      <c r="L2825" s="15" t="str" cm="1">
        <f t="array" aca="1" ref="L2825" ca="1">IF(OR(INDIRECT(A2825&amp;B2825&amp;C2825&amp;F2825)="",ISNUMBER(INDIRECT(A2825&amp;B2825&amp;C2825&amp;F2825))=FALSE,INDIRECT(A2825&amp;B2825&amp;C2825&amp;F2825)=0),"",IF(G2825="【（第８期）医療機関受付】",TEXT(INDIRECT(A2825&amp;D2825&amp;E2825&amp;5),"yyy"),TEXT(INDIRECT(A2825&amp;B2825&amp;C2825&amp;5),"yyy")))</f>
        <v/>
      </c>
      <c r="M2825" s="15" t="str" cm="1">
        <f t="array" aca="1" ref="M2825" ca="1">IF(OR(INDIRECT(A2825&amp;B2825&amp;C2825&amp;F2825)="",ISNUMBER(INDIRECT(A2825&amp;B2825&amp;C2825&amp;F2825))=FALSE,INDIRECT(A2825&amp;B2825&amp;C2825&amp;F2825)=0),"",IF(G2825="【（第８期）医療機関受付】",TEXT(INDIRECT(A2825&amp;D2825&amp;E2825&amp;5),"m"),TEXT(INDIRECT(A2825&amp;B2825&amp;C2825&amp;5),"m")))</f>
        <v/>
      </c>
      <c r="N2825" s="15" t="str" cm="1">
        <f t="array" aca="1" ref="N2825" ca="1">IF(OR(INDIRECT(A2825&amp;B2825&amp;C2825&amp;F2825)="",ISNUMBER(INDIRECT(A2825&amp;B2825&amp;C2825&amp;F2825))=FALSE,INDIRECT(A2825&amp;B2825&amp;C2825&amp;F2825)=0),"",IF(G2825="【（第８期）医療機関受付】",TEXT(INDIRECT(A2825&amp;D2825&amp;E2825&amp;5),"d"),TEXT(INDIRECT(A2825&amp;B2825&amp;C2825&amp;5),"d")))</f>
        <v/>
      </c>
      <c r="O2825" s="15" t="str" cm="1">
        <f t="array" aca="1" ref="O2825" ca="1">IF(OR(INDIRECT(A2825&amp;B2825&amp;C2825&amp;F2825)="",ISNUMBER(INDIRECT(A2825&amp;B2825&amp;C2825&amp;F2825))=FALSE,INDIRECT(A2825&amp;B2825&amp;C2825&amp;F2825)=0),"",HOUR(INDIRECT(A2825&amp;"A"&amp;F2825)))</f>
        <v/>
      </c>
      <c r="P2825" s="15" t="str" cm="1">
        <f t="array" aca="1" ref="P2825" ca="1">IF(OR(INDIRECT(A2825&amp;B2825&amp;C2825&amp;F2825)="",ISNUMBER(INDIRECT(A2825&amp;B2825&amp;C2825&amp;F2825))=FALSE,INDIRECT(A2825&amp;B2825&amp;C2825&amp;F2825)=0),"",MINUTE(INDIRECT(A2825&amp;"A"&amp;F2825)))</f>
        <v/>
      </c>
      <c r="Q2825" s="15" t="str" cm="1">
        <f t="array" aca="1" ref="Q2825" ca="1">IF(OR(INDIRECT(A2825&amp;B2825&amp;C2825&amp;F2825)="",ISNUMBER(INDIRECT(A2825&amp;B2825&amp;C2825&amp;F2825))=FALSE,INDIRECT(A2825&amp;B2825&amp;C2825&amp;F2825)=0),"",O2825)</f>
        <v/>
      </c>
      <c r="R2825" s="15" t="str" cm="1">
        <f t="array" aca="1" ref="R2825" ca="1">IF(OR(INDIRECT(A2825&amp;B2825&amp;C2825&amp;F2825)="",ISNUMBER(INDIRECT(A2825&amp;B2825&amp;C2825&amp;F2825))=FALSE,INDIRECT(A2825&amp;B2825&amp;C2825&amp;F2825)=0),"",P2825+14)</f>
        <v/>
      </c>
      <c r="S2825" s="15" t="str" cm="1">
        <f t="array" aca="1" ref="S2825" ca="1">IF(OR(INDIRECT(A2825&amp;B2825&amp;C2825&amp;F2825)="",ISNUMBER(INDIRECT(A2825&amp;B2825&amp;C2825&amp;F2825))=FALSE,INDIRECT(A2825&amp;B2825&amp;C2825&amp;F2825)=0),"",INDIRECT(A2825&amp;B2825&amp;C2825&amp;F2825))</f>
        <v/>
      </c>
      <c r="T2825" s="15" t="str" cm="1">
        <f t="array" aca="1" ref="T2825" ca="1">IF(OR(INDIRECT(A2825&amp;B2825&amp;C2825&amp;F2825)="",ISNUMBER(INDIRECT(A2825&amp;B2825&amp;C2825&amp;F2825))=FALSE,INDIRECT(A2825&amp;B2825&amp;C2825&amp;F2825)=0),"",0)</f>
        <v/>
      </c>
    </row>
    <row r="2826" spans="1:20">
      <c r="A2826" s="23" t="s">
        <v>912</v>
      </c>
      <c r="B2826" s="23" t="s">
        <v>914</v>
      </c>
      <c r="C2826" s="23" t="str">
        <f t="shared" si="132"/>
        <v>d</v>
      </c>
      <c r="D2826" s="23" t="s">
        <v>914</v>
      </c>
      <c r="E2826" s="23" t="str">
        <f t="shared" si="130"/>
        <v>c</v>
      </c>
      <c r="F2826" s="23">
        <f t="shared" si="131"/>
        <v>27</v>
      </c>
      <c r="G2826" s="23" t="str" cm="1">
        <f t="array" aca="1" ref="G2826" ca="1">IF(OR(INDIRECT(A2826&amp;B2826&amp;C2826&amp;F2826)="",ISNUMBER(INDIRECT(A2826&amp;B2826&amp;C2826&amp;F2826))=FALSE),"",IF(INDIRECT(A2826&amp;B2826&amp;C2826&amp;9)="公開","【（第８期）WEB・コールセンター受付】","【（第８期）医療機関受付】"))</f>
        <v/>
      </c>
      <c r="H2826" s="15" t="str" cm="1">
        <f t="array" aca="1" ref="H2826" ca="1">IF(OR(INDIRECT(A2826&amp;B2826&amp;C2826&amp;F2826)="",ISNUMBER(INDIRECT(A2826&amp;B2826&amp;C2826&amp;F2826))=FALSE,INDIRECT(A2826&amp;B2826&amp;C2826&amp;F2826)=0),"",431001)</f>
        <v/>
      </c>
      <c r="I2826" s="15" t="str" cm="1">
        <f t="array" aca="1" ref="I2826" ca="1">IF(OR(INDIRECT(A2826&amp;B2826&amp;C2826&amp;F2826)="",ISNUMBER(INDIRECT(A2826&amp;B2826&amp;C2826&amp;F2826))=FALSE,INDIRECT(A2826&amp;B2826&amp;C2826&amp;F2826)=0),"",G2826&amp;J2826&amp;"."&amp;TEXT(M2826,"00")&amp;TEXT(N2826,"00")&amp;"."&amp;TEXT(O2826,"00")&amp;TEXT(P2826,"00"))</f>
        <v/>
      </c>
      <c r="J2826" s="15" t="str" cm="1">
        <f t="array" aca="1" ref="J2826" ca="1">IF(OR(INDIRECT(A2826&amp;B2826&amp;C2826&amp;F2826)="",ISNUMBER(INDIRECT(A2826&amp;B2826&amp;C2826&amp;F2826))=FALSE,INDIRECT(A2826&amp;B2826&amp;C2826&amp;F2826)=0),"",予約枠報告様式!$B$2)</f>
        <v/>
      </c>
      <c r="K2826" s="15" t="str" cm="1">
        <f t="array" aca="1" ref="K2826" ca="1">IF(OR(INDIRECT(A2826&amp;B2826&amp;C2826&amp;F2826)="",ISNUMBER(INDIRECT(A2826&amp;B2826&amp;C2826&amp;F2826))=FALSE,INDIRECT(A2826&amp;B2826&amp;C2826&amp;F2826)=0),"",1)</f>
        <v/>
      </c>
      <c r="L2826" s="15" t="str" cm="1">
        <f t="array" aca="1" ref="L2826" ca="1">IF(OR(INDIRECT(A2826&amp;B2826&amp;C2826&amp;F2826)="",ISNUMBER(INDIRECT(A2826&amp;B2826&amp;C2826&amp;F2826))=FALSE,INDIRECT(A2826&amp;B2826&amp;C2826&amp;F2826)=0),"",IF(G2826="【（第８期）医療機関受付】",TEXT(INDIRECT(A2826&amp;D2826&amp;E2826&amp;5),"yyy"),TEXT(INDIRECT(A2826&amp;B2826&amp;C2826&amp;5),"yyy")))</f>
        <v/>
      </c>
      <c r="M2826" s="15" t="str" cm="1">
        <f t="array" aca="1" ref="M2826" ca="1">IF(OR(INDIRECT(A2826&amp;B2826&amp;C2826&amp;F2826)="",ISNUMBER(INDIRECT(A2826&amp;B2826&amp;C2826&amp;F2826))=FALSE,INDIRECT(A2826&amp;B2826&amp;C2826&amp;F2826)=0),"",IF(G2826="【（第８期）医療機関受付】",TEXT(INDIRECT(A2826&amp;D2826&amp;E2826&amp;5),"m"),TEXT(INDIRECT(A2826&amp;B2826&amp;C2826&amp;5),"m")))</f>
        <v/>
      </c>
      <c r="N2826" s="15" t="str" cm="1">
        <f t="array" aca="1" ref="N2826" ca="1">IF(OR(INDIRECT(A2826&amp;B2826&amp;C2826&amp;F2826)="",ISNUMBER(INDIRECT(A2826&amp;B2826&amp;C2826&amp;F2826))=FALSE,INDIRECT(A2826&amp;B2826&amp;C2826&amp;F2826)=0),"",IF(G2826="【（第８期）医療機関受付】",TEXT(INDIRECT(A2826&amp;D2826&amp;E2826&amp;5),"d"),TEXT(INDIRECT(A2826&amp;B2826&amp;C2826&amp;5),"d")))</f>
        <v/>
      </c>
      <c r="O2826" s="15" t="str" cm="1">
        <f t="array" aca="1" ref="O2826" ca="1">IF(OR(INDIRECT(A2826&amp;B2826&amp;C2826&amp;F2826)="",ISNUMBER(INDIRECT(A2826&amp;B2826&amp;C2826&amp;F2826))=FALSE,INDIRECT(A2826&amp;B2826&amp;C2826&amp;F2826)=0),"",HOUR(INDIRECT(A2826&amp;"A"&amp;F2826)))</f>
        <v/>
      </c>
      <c r="P2826" s="15" t="str" cm="1">
        <f t="array" aca="1" ref="P2826" ca="1">IF(OR(INDIRECT(A2826&amp;B2826&amp;C2826&amp;F2826)="",ISNUMBER(INDIRECT(A2826&amp;B2826&amp;C2826&amp;F2826))=FALSE,INDIRECT(A2826&amp;B2826&amp;C2826&amp;F2826)=0),"",MINUTE(INDIRECT(A2826&amp;"A"&amp;F2826)))</f>
        <v/>
      </c>
      <c r="Q2826" s="15" t="str" cm="1">
        <f t="array" aca="1" ref="Q2826" ca="1">IF(OR(INDIRECT(A2826&amp;B2826&amp;C2826&amp;F2826)="",ISNUMBER(INDIRECT(A2826&amp;B2826&amp;C2826&amp;F2826))=FALSE,INDIRECT(A2826&amp;B2826&amp;C2826&amp;F2826)=0),"",O2826)</f>
        <v/>
      </c>
      <c r="R2826" s="15" t="str" cm="1">
        <f t="array" aca="1" ref="R2826" ca="1">IF(OR(INDIRECT(A2826&amp;B2826&amp;C2826&amp;F2826)="",ISNUMBER(INDIRECT(A2826&amp;B2826&amp;C2826&amp;F2826))=FALSE,INDIRECT(A2826&amp;B2826&amp;C2826&amp;F2826)=0),"",P2826+14)</f>
        <v/>
      </c>
      <c r="S2826" s="15" t="str" cm="1">
        <f t="array" aca="1" ref="S2826" ca="1">IF(OR(INDIRECT(A2826&amp;B2826&amp;C2826&amp;F2826)="",ISNUMBER(INDIRECT(A2826&amp;B2826&amp;C2826&amp;F2826))=FALSE,INDIRECT(A2826&amp;B2826&amp;C2826&amp;F2826)=0),"",INDIRECT(A2826&amp;B2826&amp;C2826&amp;F2826))</f>
        <v/>
      </c>
      <c r="T2826" s="15" t="str" cm="1">
        <f t="array" aca="1" ref="T2826" ca="1">IF(OR(INDIRECT(A2826&amp;B2826&amp;C2826&amp;F2826)="",ISNUMBER(INDIRECT(A2826&amp;B2826&amp;C2826&amp;F2826))=FALSE,INDIRECT(A2826&amp;B2826&amp;C2826&amp;F2826)=0),"",0)</f>
        <v/>
      </c>
    </row>
    <row r="2827" spans="1:20">
      <c r="A2827" s="23" t="s">
        <v>912</v>
      </c>
      <c r="B2827" s="23" t="s">
        <v>914</v>
      </c>
      <c r="C2827" s="23" t="str">
        <f t="shared" si="132"/>
        <v>d</v>
      </c>
      <c r="D2827" s="23" t="s">
        <v>914</v>
      </c>
      <c r="E2827" s="23" t="str">
        <f t="shared" si="130"/>
        <v>c</v>
      </c>
      <c r="F2827" s="23">
        <f t="shared" si="131"/>
        <v>28</v>
      </c>
      <c r="G2827" s="23" t="str" cm="1">
        <f t="array" aca="1" ref="G2827" ca="1">IF(OR(INDIRECT(A2827&amp;B2827&amp;C2827&amp;F2827)="",ISNUMBER(INDIRECT(A2827&amp;B2827&amp;C2827&amp;F2827))=FALSE),"",IF(INDIRECT(A2827&amp;B2827&amp;C2827&amp;9)="公開","【（第８期）WEB・コールセンター受付】","【（第８期）医療機関受付】"))</f>
        <v/>
      </c>
      <c r="H2827" s="15" t="str" cm="1">
        <f t="array" aca="1" ref="H2827" ca="1">IF(OR(INDIRECT(A2827&amp;B2827&amp;C2827&amp;F2827)="",ISNUMBER(INDIRECT(A2827&amp;B2827&amp;C2827&amp;F2827))=FALSE,INDIRECT(A2827&amp;B2827&amp;C2827&amp;F2827)=0),"",431001)</f>
        <v/>
      </c>
      <c r="I2827" s="15" t="str" cm="1">
        <f t="array" aca="1" ref="I2827" ca="1">IF(OR(INDIRECT(A2827&amp;B2827&amp;C2827&amp;F2827)="",ISNUMBER(INDIRECT(A2827&amp;B2827&amp;C2827&amp;F2827))=FALSE,INDIRECT(A2827&amp;B2827&amp;C2827&amp;F2827)=0),"",G2827&amp;J2827&amp;"."&amp;TEXT(M2827,"00")&amp;TEXT(N2827,"00")&amp;"."&amp;TEXT(O2827,"00")&amp;TEXT(P2827,"00"))</f>
        <v/>
      </c>
      <c r="J2827" s="15" t="str" cm="1">
        <f t="array" aca="1" ref="J2827" ca="1">IF(OR(INDIRECT(A2827&amp;B2827&amp;C2827&amp;F2827)="",ISNUMBER(INDIRECT(A2827&amp;B2827&amp;C2827&amp;F2827))=FALSE,INDIRECT(A2827&amp;B2827&amp;C2827&amp;F2827)=0),"",予約枠報告様式!$B$2)</f>
        <v/>
      </c>
      <c r="K2827" s="15" t="str" cm="1">
        <f t="array" aca="1" ref="K2827" ca="1">IF(OR(INDIRECT(A2827&amp;B2827&amp;C2827&amp;F2827)="",ISNUMBER(INDIRECT(A2827&amp;B2827&amp;C2827&amp;F2827))=FALSE,INDIRECT(A2827&amp;B2827&amp;C2827&amp;F2827)=0),"",1)</f>
        <v/>
      </c>
      <c r="L2827" s="15" t="str" cm="1">
        <f t="array" aca="1" ref="L2827" ca="1">IF(OR(INDIRECT(A2827&amp;B2827&amp;C2827&amp;F2827)="",ISNUMBER(INDIRECT(A2827&amp;B2827&amp;C2827&amp;F2827))=FALSE,INDIRECT(A2827&amp;B2827&amp;C2827&amp;F2827)=0),"",IF(G2827="【（第８期）医療機関受付】",TEXT(INDIRECT(A2827&amp;D2827&amp;E2827&amp;5),"yyy"),TEXT(INDIRECT(A2827&amp;B2827&amp;C2827&amp;5),"yyy")))</f>
        <v/>
      </c>
      <c r="M2827" s="15" t="str" cm="1">
        <f t="array" aca="1" ref="M2827" ca="1">IF(OR(INDIRECT(A2827&amp;B2827&amp;C2827&amp;F2827)="",ISNUMBER(INDIRECT(A2827&amp;B2827&amp;C2827&amp;F2827))=FALSE,INDIRECT(A2827&amp;B2827&amp;C2827&amp;F2827)=0),"",IF(G2827="【（第８期）医療機関受付】",TEXT(INDIRECT(A2827&amp;D2827&amp;E2827&amp;5),"m"),TEXT(INDIRECT(A2827&amp;B2827&amp;C2827&amp;5),"m")))</f>
        <v/>
      </c>
      <c r="N2827" s="15" t="str" cm="1">
        <f t="array" aca="1" ref="N2827" ca="1">IF(OR(INDIRECT(A2827&amp;B2827&amp;C2827&amp;F2827)="",ISNUMBER(INDIRECT(A2827&amp;B2827&amp;C2827&amp;F2827))=FALSE,INDIRECT(A2827&amp;B2827&amp;C2827&amp;F2827)=0),"",IF(G2827="【（第８期）医療機関受付】",TEXT(INDIRECT(A2827&amp;D2827&amp;E2827&amp;5),"d"),TEXT(INDIRECT(A2827&amp;B2827&amp;C2827&amp;5),"d")))</f>
        <v/>
      </c>
      <c r="O2827" s="15" t="str" cm="1">
        <f t="array" aca="1" ref="O2827" ca="1">IF(OR(INDIRECT(A2827&amp;B2827&amp;C2827&amp;F2827)="",ISNUMBER(INDIRECT(A2827&amp;B2827&amp;C2827&amp;F2827))=FALSE,INDIRECT(A2827&amp;B2827&amp;C2827&amp;F2827)=0),"",HOUR(INDIRECT(A2827&amp;"A"&amp;F2827)))</f>
        <v/>
      </c>
      <c r="P2827" s="15" t="str" cm="1">
        <f t="array" aca="1" ref="P2827" ca="1">IF(OR(INDIRECT(A2827&amp;B2827&amp;C2827&amp;F2827)="",ISNUMBER(INDIRECT(A2827&amp;B2827&amp;C2827&amp;F2827))=FALSE,INDIRECT(A2827&amp;B2827&amp;C2827&amp;F2827)=0),"",MINUTE(INDIRECT(A2827&amp;"A"&amp;F2827)))</f>
        <v/>
      </c>
      <c r="Q2827" s="15" t="str" cm="1">
        <f t="array" aca="1" ref="Q2827" ca="1">IF(OR(INDIRECT(A2827&amp;B2827&amp;C2827&amp;F2827)="",ISNUMBER(INDIRECT(A2827&amp;B2827&amp;C2827&amp;F2827))=FALSE,INDIRECT(A2827&amp;B2827&amp;C2827&amp;F2827)=0),"",O2827)</f>
        <v/>
      </c>
      <c r="R2827" s="15" t="str" cm="1">
        <f t="array" aca="1" ref="R2827" ca="1">IF(OR(INDIRECT(A2827&amp;B2827&amp;C2827&amp;F2827)="",ISNUMBER(INDIRECT(A2827&amp;B2827&amp;C2827&amp;F2827))=FALSE,INDIRECT(A2827&amp;B2827&amp;C2827&amp;F2827)=0),"",P2827+14)</f>
        <v/>
      </c>
      <c r="S2827" s="15" t="str" cm="1">
        <f t="array" aca="1" ref="S2827" ca="1">IF(OR(INDIRECT(A2827&amp;B2827&amp;C2827&amp;F2827)="",ISNUMBER(INDIRECT(A2827&amp;B2827&amp;C2827&amp;F2827))=FALSE,INDIRECT(A2827&amp;B2827&amp;C2827&amp;F2827)=0),"",INDIRECT(A2827&amp;B2827&amp;C2827&amp;F2827))</f>
        <v/>
      </c>
      <c r="T2827" s="15" t="str" cm="1">
        <f t="array" aca="1" ref="T2827" ca="1">IF(OR(INDIRECT(A2827&amp;B2827&amp;C2827&amp;F2827)="",ISNUMBER(INDIRECT(A2827&amp;B2827&amp;C2827&amp;F2827))=FALSE,INDIRECT(A2827&amp;B2827&amp;C2827&amp;F2827)=0),"",0)</f>
        <v/>
      </c>
    </row>
    <row r="2828" spans="1:20">
      <c r="A2828" s="23" t="s">
        <v>912</v>
      </c>
      <c r="B2828" s="23" t="s">
        <v>914</v>
      </c>
      <c r="C2828" s="23" t="str">
        <f t="shared" si="132"/>
        <v>d</v>
      </c>
      <c r="D2828" s="23" t="s">
        <v>914</v>
      </c>
      <c r="E2828" s="23" t="str">
        <f t="shared" si="130"/>
        <v>c</v>
      </c>
      <c r="F2828" s="23">
        <f t="shared" si="131"/>
        <v>29</v>
      </c>
      <c r="G2828" s="23" t="str" cm="1">
        <f t="array" aca="1" ref="G2828" ca="1">IF(OR(INDIRECT(A2828&amp;B2828&amp;C2828&amp;F2828)="",ISNUMBER(INDIRECT(A2828&amp;B2828&amp;C2828&amp;F2828))=FALSE),"",IF(INDIRECT(A2828&amp;B2828&amp;C2828&amp;9)="公開","【（第８期）WEB・コールセンター受付】","【（第８期）医療機関受付】"))</f>
        <v/>
      </c>
      <c r="H2828" s="15" t="str" cm="1">
        <f t="array" aca="1" ref="H2828" ca="1">IF(OR(INDIRECT(A2828&amp;B2828&amp;C2828&amp;F2828)="",ISNUMBER(INDIRECT(A2828&amp;B2828&amp;C2828&amp;F2828))=FALSE,INDIRECT(A2828&amp;B2828&amp;C2828&amp;F2828)=0),"",431001)</f>
        <v/>
      </c>
      <c r="I2828" s="15" t="str" cm="1">
        <f t="array" aca="1" ref="I2828" ca="1">IF(OR(INDIRECT(A2828&amp;B2828&amp;C2828&amp;F2828)="",ISNUMBER(INDIRECT(A2828&amp;B2828&amp;C2828&amp;F2828))=FALSE,INDIRECT(A2828&amp;B2828&amp;C2828&amp;F2828)=0),"",G2828&amp;J2828&amp;"."&amp;TEXT(M2828,"00")&amp;TEXT(N2828,"00")&amp;"."&amp;TEXT(O2828,"00")&amp;TEXT(P2828,"00"))</f>
        <v/>
      </c>
      <c r="J2828" s="15" t="str" cm="1">
        <f t="array" aca="1" ref="J2828" ca="1">IF(OR(INDIRECT(A2828&amp;B2828&amp;C2828&amp;F2828)="",ISNUMBER(INDIRECT(A2828&amp;B2828&amp;C2828&amp;F2828))=FALSE,INDIRECT(A2828&amp;B2828&amp;C2828&amp;F2828)=0),"",予約枠報告様式!$B$2)</f>
        <v/>
      </c>
      <c r="K2828" s="15" t="str" cm="1">
        <f t="array" aca="1" ref="K2828" ca="1">IF(OR(INDIRECT(A2828&amp;B2828&amp;C2828&amp;F2828)="",ISNUMBER(INDIRECT(A2828&amp;B2828&amp;C2828&amp;F2828))=FALSE,INDIRECT(A2828&amp;B2828&amp;C2828&amp;F2828)=0),"",1)</f>
        <v/>
      </c>
      <c r="L2828" s="15" t="str" cm="1">
        <f t="array" aca="1" ref="L2828" ca="1">IF(OR(INDIRECT(A2828&amp;B2828&amp;C2828&amp;F2828)="",ISNUMBER(INDIRECT(A2828&amp;B2828&amp;C2828&amp;F2828))=FALSE,INDIRECT(A2828&amp;B2828&amp;C2828&amp;F2828)=0),"",IF(G2828="【（第８期）医療機関受付】",TEXT(INDIRECT(A2828&amp;D2828&amp;E2828&amp;5),"yyy"),TEXT(INDIRECT(A2828&amp;B2828&amp;C2828&amp;5),"yyy")))</f>
        <v/>
      </c>
      <c r="M2828" s="15" t="str" cm="1">
        <f t="array" aca="1" ref="M2828" ca="1">IF(OR(INDIRECT(A2828&amp;B2828&amp;C2828&amp;F2828)="",ISNUMBER(INDIRECT(A2828&amp;B2828&amp;C2828&amp;F2828))=FALSE,INDIRECT(A2828&amp;B2828&amp;C2828&amp;F2828)=0),"",IF(G2828="【（第８期）医療機関受付】",TEXT(INDIRECT(A2828&amp;D2828&amp;E2828&amp;5),"m"),TEXT(INDIRECT(A2828&amp;B2828&amp;C2828&amp;5),"m")))</f>
        <v/>
      </c>
      <c r="N2828" s="15" t="str" cm="1">
        <f t="array" aca="1" ref="N2828" ca="1">IF(OR(INDIRECT(A2828&amp;B2828&amp;C2828&amp;F2828)="",ISNUMBER(INDIRECT(A2828&amp;B2828&amp;C2828&amp;F2828))=FALSE,INDIRECT(A2828&amp;B2828&amp;C2828&amp;F2828)=0),"",IF(G2828="【（第８期）医療機関受付】",TEXT(INDIRECT(A2828&amp;D2828&amp;E2828&amp;5),"d"),TEXT(INDIRECT(A2828&amp;B2828&amp;C2828&amp;5),"d")))</f>
        <v/>
      </c>
      <c r="O2828" s="15" t="str" cm="1">
        <f t="array" aca="1" ref="O2828" ca="1">IF(OR(INDIRECT(A2828&amp;B2828&amp;C2828&amp;F2828)="",ISNUMBER(INDIRECT(A2828&amp;B2828&amp;C2828&amp;F2828))=FALSE,INDIRECT(A2828&amp;B2828&amp;C2828&amp;F2828)=0),"",HOUR(INDIRECT(A2828&amp;"A"&amp;F2828)))</f>
        <v/>
      </c>
      <c r="P2828" s="15" t="str" cm="1">
        <f t="array" aca="1" ref="P2828" ca="1">IF(OR(INDIRECT(A2828&amp;B2828&amp;C2828&amp;F2828)="",ISNUMBER(INDIRECT(A2828&amp;B2828&amp;C2828&amp;F2828))=FALSE,INDIRECT(A2828&amp;B2828&amp;C2828&amp;F2828)=0),"",MINUTE(INDIRECT(A2828&amp;"A"&amp;F2828)))</f>
        <v/>
      </c>
      <c r="Q2828" s="15" t="str" cm="1">
        <f t="array" aca="1" ref="Q2828" ca="1">IF(OR(INDIRECT(A2828&amp;B2828&amp;C2828&amp;F2828)="",ISNUMBER(INDIRECT(A2828&amp;B2828&amp;C2828&amp;F2828))=FALSE,INDIRECT(A2828&amp;B2828&amp;C2828&amp;F2828)=0),"",O2828)</f>
        <v/>
      </c>
      <c r="R2828" s="15" t="str" cm="1">
        <f t="array" aca="1" ref="R2828" ca="1">IF(OR(INDIRECT(A2828&amp;B2828&amp;C2828&amp;F2828)="",ISNUMBER(INDIRECT(A2828&amp;B2828&amp;C2828&amp;F2828))=FALSE,INDIRECT(A2828&amp;B2828&amp;C2828&amp;F2828)=0),"",P2828+14)</f>
        <v/>
      </c>
      <c r="S2828" s="15" t="str" cm="1">
        <f t="array" aca="1" ref="S2828" ca="1">IF(OR(INDIRECT(A2828&amp;B2828&amp;C2828&amp;F2828)="",ISNUMBER(INDIRECT(A2828&amp;B2828&amp;C2828&amp;F2828))=FALSE,INDIRECT(A2828&amp;B2828&amp;C2828&amp;F2828)=0),"",INDIRECT(A2828&amp;B2828&amp;C2828&amp;F2828))</f>
        <v/>
      </c>
      <c r="T2828" s="15" t="str" cm="1">
        <f t="array" aca="1" ref="T2828" ca="1">IF(OR(INDIRECT(A2828&amp;B2828&amp;C2828&amp;F2828)="",ISNUMBER(INDIRECT(A2828&amp;B2828&amp;C2828&amp;F2828))=FALSE,INDIRECT(A2828&amp;B2828&amp;C2828&amp;F2828)=0),"",0)</f>
        <v/>
      </c>
    </row>
    <row r="2829" spans="1:20">
      <c r="A2829" s="23" t="s">
        <v>912</v>
      </c>
      <c r="B2829" s="23" t="s">
        <v>914</v>
      </c>
      <c r="C2829" s="23" t="str">
        <f t="shared" si="132"/>
        <v>d</v>
      </c>
      <c r="D2829" s="23" t="s">
        <v>914</v>
      </c>
      <c r="E2829" s="23" t="str">
        <f t="shared" si="130"/>
        <v>c</v>
      </c>
      <c r="F2829" s="23">
        <f t="shared" si="131"/>
        <v>30</v>
      </c>
      <c r="G2829" s="23" t="str" cm="1">
        <f t="array" aca="1" ref="G2829" ca="1">IF(OR(INDIRECT(A2829&amp;B2829&amp;C2829&amp;F2829)="",ISNUMBER(INDIRECT(A2829&amp;B2829&amp;C2829&amp;F2829))=FALSE),"",IF(INDIRECT(A2829&amp;B2829&amp;C2829&amp;9)="公開","【（第８期）WEB・コールセンター受付】","【（第８期）医療機関受付】"))</f>
        <v/>
      </c>
      <c r="H2829" s="15" t="str" cm="1">
        <f t="array" aca="1" ref="H2829" ca="1">IF(OR(INDIRECT(A2829&amp;B2829&amp;C2829&amp;F2829)="",ISNUMBER(INDIRECT(A2829&amp;B2829&amp;C2829&amp;F2829))=FALSE,INDIRECT(A2829&amp;B2829&amp;C2829&amp;F2829)=0),"",431001)</f>
        <v/>
      </c>
      <c r="I2829" s="15" t="str" cm="1">
        <f t="array" aca="1" ref="I2829" ca="1">IF(OR(INDIRECT(A2829&amp;B2829&amp;C2829&amp;F2829)="",ISNUMBER(INDIRECT(A2829&amp;B2829&amp;C2829&amp;F2829))=FALSE,INDIRECT(A2829&amp;B2829&amp;C2829&amp;F2829)=0),"",G2829&amp;J2829&amp;"."&amp;TEXT(M2829,"00")&amp;TEXT(N2829,"00")&amp;"."&amp;TEXT(O2829,"00")&amp;TEXT(P2829,"00"))</f>
        <v/>
      </c>
      <c r="J2829" s="15" t="str" cm="1">
        <f t="array" aca="1" ref="J2829" ca="1">IF(OR(INDIRECT(A2829&amp;B2829&amp;C2829&amp;F2829)="",ISNUMBER(INDIRECT(A2829&amp;B2829&amp;C2829&amp;F2829))=FALSE,INDIRECT(A2829&amp;B2829&amp;C2829&amp;F2829)=0),"",予約枠報告様式!$B$2)</f>
        <v/>
      </c>
      <c r="K2829" s="15" t="str" cm="1">
        <f t="array" aca="1" ref="K2829" ca="1">IF(OR(INDIRECT(A2829&amp;B2829&amp;C2829&amp;F2829)="",ISNUMBER(INDIRECT(A2829&amp;B2829&amp;C2829&amp;F2829))=FALSE,INDIRECT(A2829&amp;B2829&amp;C2829&amp;F2829)=0),"",1)</f>
        <v/>
      </c>
      <c r="L2829" s="15" t="str" cm="1">
        <f t="array" aca="1" ref="L2829" ca="1">IF(OR(INDIRECT(A2829&amp;B2829&amp;C2829&amp;F2829)="",ISNUMBER(INDIRECT(A2829&amp;B2829&amp;C2829&amp;F2829))=FALSE,INDIRECT(A2829&amp;B2829&amp;C2829&amp;F2829)=0),"",IF(G2829="【（第８期）医療機関受付】",TEXT(INDIRECT(A2829&amp;D2829&amp;E2829&amp;5),"yyy"),TEXT(INDIRECT(A2829&amp;B2829&amp;C2829&amp;5),"yyy")))</f>
        <v/>
      </c>
      <c r="M2829" s="15" t="str" cm="1">
        <f t="array" aca="1" ref="M2829" ca="1">IF(OR(INDIRECT(A2829&amp;B2829&amp;C2829&amp;F2829)="",ISNUMBER(INDIRECT(A2829&amp;B2829&amp;C2829&amp;F2829))=FALSE,INDIRECT(A2829&amp;B2829&amp;C2829&amp;F2829)=0),"",IF(G2829="【（第８期）医療機関受付】",TEXT(INDIRECT(A2829&amp;D2829&amp;E2829&amp;5),"m"),TEXT(INDIRECT(A2829&amp;B2829&amp;C2829&amp;5),"m")))</f>
        <v/>
      </c>
      <c r="N2829" s="15" t="str" cm="1">
        <f t="array" aca="1" ref="N2829" ca="1">IF(OR(INDIRECT(A2829&amp;B2829&amp;C2829&amp;F2829)="",ISNUMBER(INDIRECT(A2829&amp;B2829&amp;C2829&amp;F2829))=FALSE,INDIRECT(A2829&amp;B2829&amp;C2829&amp;F2829)=0),"",IF(G2829="【（第８期）医療機関受付】",TEXT(INDIRECT(A2829&amp;D2829&amp;E2829&amp;5),"d"),TEXT(INDIRECT(A2829&amp;B2829&amp;C2829&amp;5),"d")))</f>
        <v/>
      </c>
      <c r="O2829" s="15" t="str" cm="1">
        <f t="array" aca="1" ref="O2829" ca="1">IF(OR(INDIRECT(A2829&amp;B2829&amp;C2829&amp;F2829)="",ISNUMBER(INDIRECT(A2829&amp;B2829&amp;C2829&amp;F2829))=FALSE,INDIRECT(A2829&amp;B2829&amp;C2829&amp;F2829)=0),"",HOUR(INDIRECT(A2829&amp;"A"&amp;F2829)))</f>
        <v/>
      </c>
      <c r="P2829" s="15" t="str" cm="1">
        <f t="array" aca="1" ref="P2829" ca="1">IF(OR(INDIRECT(A2829&amp;B2829&amp;C2829&amp;F2829)="",ISNUMBER(INDIRECT(A2829&amp;B2829&amp;C2829&amp;F2829))=FALSE,INDIRECT(A2829&amp;B2829&amp;C2829&amp;F2829)=0),"",MINUTE(INDIRECT(A2829&amp;"A"&amp;F2829)))</f>
        <v/>
      </c>
      <c r="Q2829" s="15" t="str" cm="1">
        <f t="array" aca="1" ref="Q2829" ca="1">IF(OR(INDIRECT(A2829&amp;B2829&amp;C2829&amp;F2829)="",ISNUMBER(INDIRECT(A2829&amp;B2829&amp;C2829&amp;F2829))=FALSE,INDIRECT(A2829&amp;B2829&amp;C2829&amp;F2829)=0),"",O2829)</f>
        <v/>
      </c>
      <c r="R2829" s="15" t="str" cm="1">
        <f t="array" aca="1" ref="R2829" ca="1">IF(OR(INDIRECT(A2829&amp;B2829&amp;C2829&amp;F2829)="",ISNUMBER(INDIRECT(A2829&amp;B2829&amp;C2829&amp;F2829))=FALSE,INDIRECT(A2829&amp;B2829&amp;C2829&amp;F2829)=0),"",P2829+14)</f>
        <v/>
      </c>
      <c r="S2829" s="15" t="str" cm="1">
        <f t="array" aca="1" ref="S2829" ca="1">IF(OR(INDIRECT(A2829&amp;B2829&amp;C2829&amp;F2829)="",ISNUMBER(INDIRECT(A2829&amp;B2829&amp;C2829&amp;F2829))=FALSE,INDIRECT(A2829&amp;B2829&amp;C2829&amp;F2829)=0),"",INDIRECT(A2829&amp;B2829&amp;C2829&amp;F2829))</f>
        <v/>
      </c>
      <c r="T2829" s="15" t="str" cm="1">
        <f t="array" aca="1" ref="T2829" ca="1">IF(OR(INDIRECT(A2829&amp;B2829&amp;C2829&amp;F2829)="",ISNUMBER(INDIRECT(A2829&amp;B2829&amp;C2829&amp;F2829))=FALSE,INDIRECT(A2829&amp;B2829&amp;C2829&amp;F2829)=0),"",0)</f>
        <v/>
      </c>
    </row>
    <row r="2830" spans="1:20">
      <c r="A2830" s="23" t="s">
        <v>912</v>
      </c>
      <c r="B2830" s="23" t="s">
        <v>914</v>
      </c>
      <c r="C2830" s="23" t="str">
        <f t="shared" si="132"/>
        <v>d</v>
      </c>
      <c r="D2830" s="23" t="s">
        <v>914</v>
      </c>
      <c r="E2830" s="23" t="str">
        <f t="shared" si="130"/>
        <v>c</v>
      </c>
      <c r="F2830" s="23">
        <f t="shared" si="131"/>
        <v>31</v>
      </c>
      <c r="G2830" s="23" t="str" cm="1">
        <f t="array" aca="1" ref="G2830" ca="1">IF(OR(INDIRECT(A2830&amp;B2830&amp;C2830&amp;F2830)="",ISNUMBER(INDIRECT(A2830&amp;B2830&amp;C2830&amp;F2830))=FALSE),"",IF(INDIRECT(A2830&amp;B2830&amp;C2830&amp;9)="公開","【（第８期）WEB・コールセンター受付】","【（第８期）医療機関受付】"))</f>
        <v/>
      </c>
      <c r="H2830" s="15" t="str" cm="1">
        <f t="array" aca="1" ref="H2830" ca="1">IF(OR(INDIRECT(A2830&amp;B2830&amp;C2830&amp;F2830)="",ISNUMBER(INDIRECT(A2830&amp;B2830&amp;C2830&amp;F2830))=FALSE,INDIRECT(A2830&amp;B2830&amp;C2830&amp;F2830)=0),"",431001)</f>
        <v/>
      </c>
      <c r="I2830" s="15" t="str" cm="1">
        <f t="array" aca="1" ref="I2830" ca="1">IF(OR(INDIRECT(A2830&amp;B2830&amp;C2830&amp;F2830)="",ISNUMBER(INDIRECT(A2830&amp;B2830&amp;C2830&amp;F2830))=FALSE,INDIRECT(A2830&amp;B2830&amp;C2830&amp;F2830)=0),"",G2830&amp;J2830&amp;"."&amp;TEXT(M2830,"00")&amp;TEXT(N2830,"00")&amp;"."&amp;TEXT(O2830,"00")&amp;TEXT(P2830,"00"))</f>
        <v/>
      </c>
      <c r="J2830" s="15" t="str" cm="1">
        <f t="array" aca="1" ref="J2830" ca="1">IF(OR(INDIRECT(A2830&amp;B2830&amp;C2830&amp;F2830)="",ISNUMBER(INDIRECT(A2830&amp;B2830&amp;C2830&amp;F2830))=FALSE,INDIRECT(A2830&amp;B2830&amp;C2830&amp;F2830)=0),"",予約枠報告様式!$B$2)</f>
        <v/>
      </c>
      <c r="K2830" s="15" t="str" cm="1">
        <f t="array" aca="1" ref="K2830" ca="1">IF(OR(INDIRECT(A2830&amp;B2830&amp;C2830&amp;F2830)="",ISNUMBER(INDIRECT(A2830&amp;B2830&amp;C2830&amp;F2830))=FALSE,INDIRECT(A2830&amp;B2830&amp;C2830&amp;F2830)=0),"",1)</f>
        <v/>
      </c>
      <c r="L2830" s="15" t="str" cm="1">
        <f t="array" aca="1" ref="L2830" ca="1">IF(OR(INDIRECT(A2830&amp;B2830&amp;C2830&amp;F2830)="",ISNUMBER(INDIRECT(A2830&amp;B2830&amp;C2830&amp;F2830))=FALSE,INDIRECT(A2830&amp;B2830&amp;C2830&amp;F2830)=0),"",IF(G2830="【（第８期）医療機関受付】",TEXT(INDIRECT(A2830&amp;D2830&amp;E2830&amp;5),"yyy"),TEXT(INDIRECT(A2830&amp;B2830&amp;C2830&amp;5),"yyy")))</f>
        <v/>
      </c>
      <c r="M2830" s="15" t="str" cm="1">
        <f t="array" aca="1" ref="M2830" ca="1">IF(OR(INDIRECT(A2830&amp;B2830&amp;C2830&amp;F2830)="",ISNUMBER(INDIRECT(A2830&amp;B2830&amp;C2830&amp;F2830))=FALSE,INDIRECT(A2830&amp;B2830&amp;C2830&amp;F2830)=0),"",IF(G2830="【（第８期）医療機関受付】",TEXT(INDIRECT(A2830&amp;D2830&amp;E2830&amp;5),"m"),TEXT(INDIRECT(A2830&amp;B2830&amp;C2830&amp;5),"m")))</f>
        <v/>
      </c>
      <c r="N2830" s="15" t="str" cm="1">
        <f t="array" aca="1" ref="N2830" ca="1">IF(OR(INDIRECT(A2830&amp;B2830&amp;C2830&amp;F2830)="",ISNUMBER(INDIRECT(A2830&amp;B2830&amp;C2830&amp;F2830))=FALSE,INDIRECT(A2830&amp;B2830&amp;C2830&amp;F2830)=0),"",IF(G2830="【（第８期）医療機関受付】",TEXT(INDIRECT(A2830&amp;D2830&amp;E2830&amp;5),"d"),TEXT(INDIRECT(A2830&amp;B2830&amp;C2830&amp;5),"d")))</f>
        <v/>
      </c>
      <c r="O2830" s="15" t="str" cm="1">
        <f t="array" aca="1" ref="O2830" ca="1">IF(OR(INDIRECT(A2830&amp;B2830&amp;C2830&amp;F2830)="",ISNUMBER(INDIRECT(A2830&amp;B2830&amp;C2830&amp;F2830))=FALSE,INDIRECT(A2830&amp;B2830&amp;C2830&amp;F2830)=0),"",HOUR(INDIRECT(A2830&amp;"A"&amp;F2830)))</f>
        <v/>
      </c>
      <c r="P2830" s="15" t="str" cm="1">
        <f t="array" aca="1" ref="P2830" ca="1">IF(OR(INDIRECT(A2830&amp;B2830&amp;C2830&amp;F2830)="",ISNUMBER(INDIRECT(A2830&amp;B2830&amp;C2830&amp;F2830))=FALSE,INDIRECT(A2830&amp;B2830&amp;C2830&amp;F2830)=0),"",MINUTE(INDIRECT(A2830&amp;"A"&amp;F2830)))</f>
        <v/>
      </c>
      <c r="Q2830" s="15" t="str" cm="1">
        <f t="array" aca="1" ref="Q2830" ca="1">IF(OR(INDIRECT(A2830&amp;B2830&amp;C2830&amp;F2830)="",ISNUMBER(INDIRECT(A2830&amp;B2830&amp;C2830&amp;F2830))=FALSE,INDIRECT(A2830&amp;B2830&amp;C2830&amp;F2830)=0),"",O2830)</f>
        <v/>
      </c>
      <c r="R2830" s="15" t="str" cm="1">
        <f t="array" aca="1" ref="R2830" ca="1">IF(OR(INDIRECT(A2830&amp;B2830&amp;C2830&amp;F2830)="",ISNUMBER(INDIRECT(A2830&amp;B2830&amp;C2830&amp;F2830))=FALSE,INDIRECT(A2830&amp;B2830&amp;C2830&amp;F2830)=0),"",P2830+14)</f>
        <v/>
      </c>
      <c r="S2830" s="15" t="str" cm="1">
        <f t="array" aca="1" ref="S2830" ca="1">IF(OR(INDIRECT(A2830&amp;B2830&amp;C2830&amp;F2830)="",ISNUMBER(INDIRECT(A2830&amp;B2830&amp;C2830&amp;F2830))=FALSE,INDIRECT(A2830&amp;B2830&amp;C2830&amp;F2830)=0),"",INDIRECT(A2830&amp;B2830&amp;C2830&amp;F2830))</f>
        <v/>
      </c>
      <c r="T2830" s="15" t="str" cm="1">
        <f t="array" aca="1" ref="T2830" ca="1">IF(OR(INDIRECT(A2830&amp;B2830&amp;C2830&amp;F2830)="",ISNUMBER(INDIRECT(A2830&amp;B2830&amp;C2830&amp;F2830))=FALSE,INDIRECT(A2830&amp;B2830&amp;C2830&amp;F2830)=0),"",0)</f>
        <v/>
      </c>
    </row>
    <row r="2831" spans="1:20">
      <c r="A2831" s="23" t="s">
        <v>912</v>
      </c>
      <c r="B2831" s="23" t="s">
        <v>914</v>
      </c>
      <c r="C2831" s="23" t="str">
        <f t="shared" si="132"/>
        <v>d</v>
      </c>
      <c r="D2831" s="23" t="s">
        <v>914</v>
      </c>
      <c r="E2831" s="23" t="str">
        <f t="shared" si="130"/>
        <v>c</v>
      </c>
      <c r="F2831" s="23">
        <f t="shared" si="131"/>
        <v>32</v>
      </c>
      <c r="G2831" s="23" t="str" cm="1">
        <f t="array" aca="1" ref="G2831" ca="1">IF(OR(INDIRECT(A2831&amp;B2831&amp;C2831&amp;F2831)="",ISNUMBER(INDIRECT(A2831&amp;B2831&amp;C2831&amp;F2831))=FALSE),"",IF(INDIRECT(A2831&amp;B2831&amp;C2831&amp;9)="公開","【（第８期）WEB・コールセンター受付】","【（第８期）医療機関受付】"))</f>
        <v/>
      </c>
      <c r="H2831" s="15" t="str" cm="1">
        <f t="array" aca="1" ref="H2831" ca="1">IF(OR(INDIRECT(A2831&amp;B2831&amp;C2831&amp;F2831)="",ISNUMBER(INDIRECT(A2831&amp;B2831&amp;C2831&amp;F2831))=FALSE,INDIRECT(A2831&amp;B2831&amp;C2831&amp;F2831)=0),"",431001)</f>
        <v/>
      </c>
      <c r="I2831" s="15" t="str" cm="1">
        <f t="array" aca="1" ref="I2831" ca="1">IF(OR(INDIRECT(A2831&amp;B2831&amp;C2831&amp;F2831)="",ISNUMBER(INDIRECT(A2831&amp;B2831&amp;C2831&amp;F2831))=FALSE,INDIRECT(A2831&amp;B2831&amp;C2831&amp;F2831)=0),"",G2831&amp;J2831&amp;"."&amp;TEXT(M2831,"00")&amp;TEXT(N2831,"00")&amp;"."&amp;TEXT(O2831,"00")&amp;TEXT(P2831,"00"))</f>
        <v/>
      </c>
      <c r="J2831" s="15" t="str" cm="1">
        <f t="array" aca="1" ref="J2831" ca="1">IF(OR(INDIRECT(A2831&amp;B2831&amp;C2831&amp;F2831)="",ISNUMBER(INDIRECT(A2831&amp;B2831&amp;C2831&amp;F2831))=FALSE,INDIRECT(A2831&amp;B2831&amp;C2831&amp;F2831)=0),"",予約枠報告様式!$B$2)</f>
        <v/>
      </c>
      <c r="K2831" s="15" t="str" cm="1">
        <f t="array" aca="1" ref="K2831" ca="1">IF(OR(INDIRECT(A2831&amp;B2831&amp;C2831&amp;F2831)="",ISNUMBER(INDIRECT(A2831&amp;B2831&amp;C2831&amp;F2831))=FALSE,INDIRECT(A2831&amp;B2831&amp;C2831&amp;F2831)=0),"",1)</f>
        <v/>
      </c>
      <c r="L2831" s="15" t="str" cm="1">
        <f t="array" aca="1" ref="L2831" ca="1">IF(OR(INDIRECT(A2831&amp;B2831&amp;C2831&amp;F2831)="",ISNUMBER(INDIRECT(A2831&amp;B2831&amp;C2831&amp;F2831))=FALSE,INDIRECT(A2831&amp;B2831&amp;C2831&amp;F2831)=0),"",IF(G2831="【（第８期）医療機関受付】",TEXT(INDIRECT(A2831&amp;D2831&amp;E2831&amp;5),"yyy"),TEXT(INDIRECT(A2831&amp;B2831&amp;C2831&amp;5),"yyy")))</f>
        <v/>
      </c>
      <c r="M2831" s="15" t="str" cm="1">
        <f t="array" aca="1" ref="M2831" ca="1">IF(OR(INDIRECT(A2831&amp;B2831&amp;C2831&amp;F2831)="",ISNUMBER(INDIRECT(A2831&amp;B2831&amp;C2831&amp;F2831))=FALSE,INDIRECT(A2831&amp;B2831&amp;C2831&amp;F2831)=0),"",IF(G2831="【（第８期）医療機関受付】",TEXT(INDIRECT(A2831&amp;D2831&amp;E2831&amp;5),"m"),TEXT(INDIRECT(A2831&amp;B2831&amp;C2831&amp;5),"m")))</f>
        <v/>
      </c>
      <c r="N2831" s="15" t="str" cm="1">
        <f t="array" aca="1" ref="N2831" ca="1">IF(OR(INDIRECT(A2831&amp;B2831&amp;C2831&amp;F2831)="",ISNUMBER(INDIRECT(A2831&amp;B2831&amp;C2831&amp;F2831))=FALSE,INDIRECT(A2831&amp;B2831&amp;C2831&amp;F2831)=0),"",IF(G2831="【（第８期）医療機関受付】",TEXT(INDIRECT(A2831&amp;D2831&amp;E2831&amp;5),"d"),TEXT(INDIRECT(A2831&amp;B2831&amp;C2831&amp;5),"d")))</f>
        <v/>
      </c>
      <c r="O2831" s="15" t="str" cm="1">
        <f t="array" aca="1" ref="O2831" ca="1">IF(OR(INDIRECT(A2831&amp;B2831&amp;C2831&amp;F2831)="",ISNUMBER(INDIRECT(A2831&amp;B2831&amp;C2831&amp;F2831))=FALSE,INDIRECT(A2831&amp;B2831&amp;C2831&amp;F2831)=0),"",HOUR(INDIRECT(A2831&amp;"A"&amp;F2831)))</f>
        <v/>
      </c>
      <c r="P2831" s="15" t="str" cm="1">
        <f t="array" aca="1" ref="P2831" ca="1">IF(OR(INDIRECT(A2831&amp;B2831&amp;C2831&amp;F2831)="",ISNUMBER(INDIRECT(A2831&amp;B2831&amp;C2831&amp;F2831))=FALSE,INDIRECT(A2831&amp;B2831&amp;C2831&amp;F2831)=0),"",MINUTE(INDIRECT(A2831&amp;"A"&amp;F2831)))</f>
        <v/>
      </c>
      <c r="Q2831" s="15" t="str" cm="1">
        <f t="array" aca="1" ref="Q2831" ca="1">IF(OR(INDIRECT(A2831&amp;B2831&amp;C2831&amp;F2831)="",ISNUMBER(INDIRECT(A2831&amp;B2831&amp;C2831&amp;F2831))=FALSE,INDIRECT(A2831&amp;B2831&amp;C2831&amp;F2831)=0),"",O2831)</f>
        <v/>
      </c>
      <c r="R2831" s="15" t="str" cm="1">
        <f t="array" aca="1" ref="R2831" ca="1">IF(OR(INDIRECT(A2831&amp;B2831&amp;C2831&amp;F2831)="",ISNUMBER(INDIRECT(A2831&amp;B2831&amp;C2831&amp;F2831))=FALSE,INDIRECT(A2831&amp;B2831&amp;C2831&amp;F2831)=0),"",P2831+14)</f>
        <v/>
      </c>
      <c r="S2831" s="15" t="str" cm="1">
        <f t="array" aca="1" ref="S2831" ca="1">IF(OR(INDIRECT(A2831&amp;B2831&amp;C2831&amp;F2831)="",ISNUMBER(INDIRECT(A2831&amp;B2831&amp;C2831&amp;F2831))=FALSE,INDIRECT(A2831&amp;B2831&amp;C2831&amp;F2831)=0),"",INDIRECT(A2831&amp;B2831&amp;C2831&amp;F2831))</f>
        <v/>
      </c>
      <c r="T2831" s="15" t="str" cm="1">
        <f t="array" aca="1" ref="T2831" ca="1">IF(OR(INDIRECT(A2831&amp;B2831&amp;C2831&amp;F2831)="",ISNUMBER(INDIRECT(A2831&amp;B2831&amp;C2831&amp;F2831))=FALSE,INDIRECT(A2831&amp;B2831&amp;C2831&amp;F2831)=0),"",0)</f>
        <v/>
      </c>
    </row>
    <row r="2832" spans="1:20">
      <c r="A2832" s="23" t="s">
        <v>912</v>
      </c>
      <c r="B2832" s="23" t="s">
        <v>914</v>
      </c>
      <c r="C2832" s="23" t="str">
        <f t="shared" si="132"/>
        <v>d</v>
      </c>
      <c r="D2832" s="23" t="s">
        <v>914</v>
      </c>
      <c r="E2832" s="23" t="str">
        <f t="shared" si="130"/>
        <v>c</v>
      </c>
      <c r="F2832" s="23">
        <f t="shared" si="131"/>
        <v>33</v>
      </c>
      <c r="G2832" s="23" t="str" cm="1">
        <f t="array" aca="1" ref="G2832" ca="1">IF(OR(INDIRECT(A2832&amp;B2832&amp;C2832&amp;F2832)="",ISNUMBER(INDIRECT(A2832&amp;B2832&amp;C2832&amp;F2832))=FALSE),"",IF(INDIRECT(A2832&amp;B2832&amp;C2832&amp;9)="公開","【（第８期）WEB・コールセンター受付】","【（第８期）医療機関受付】"))</f>
        <v/>
      </c>
      <c r="H2832" s="15" t="str" cm="1">
        <f t="array" aca="1" ref="H2832" ca="1">IF(OR(INDIRECT(A2832&amp;B2832&amp;C2832&amp;F2832)="",ISNUMBER(INDIRECT(A2832&amp;B2832&amp;C2832&amp;F2832))=FALSE,INDIRECT(A2832&amp;B2832&amp;C2832&amp;F2832)=0),"",431001)</f>
        <v/>
      </c>
      <c r="I2832" s="15" t="str" cm="1">
        <f t="array" aca="1" ref="I2832" ca="1">IF(OR(INDIRECT(A2832&amp;B2832&amp;C2832&amp;F2832)="",ISNUMBER(INDIRECT(A2832&amp;B2832&amp;C2832&amp;F2832))=FALSE,INDIRECT(A2832&amp;B2832&amp;C2832&amp;F2832)=0),"",G2832&amp;J2832&amp;"."&amp;TEXT(M2832,"00")&amp;TEXT(N2832,"00")&amp;"."&amp;TEXT(O2832,"00")&amp;TEXT(P2832,"00"))</f>
        <v/>
      </c>
      <c r="J2832" s="15" t="str" cm="1">
        <f t="array" aca="1" ref="J2832" ca="1">IF(OR(INDIRECT(A2832&amp;B2832&amp;C2832&amp;F2832)="",ISNUMBER(INDIRECT(A2832&amp;B2832&amp;C2832&amp;F2832))=FALSE,INDIRECT(A2832&amp;B2832&amp;C2832&amp;F2832)=0),"",予約枠報告様式!$B$2)</f>
        <v/>
      </c>
      <c r="K2832" s="15" t="str" cm="1">
        <f t="array" aca="1" ref="K2832" ca="1">IF(OR(INDIRECT(A2832&amp;B2832&amp;C2832&amp;F2832)="",ISNUMBER(INDIRECT(A2832&amp;B2832&amp;C2832&amp;F2832))=FALSE,INDIRECT(A2832&amp;B2832&amp;C2832&amp;F2832)=0),"",1)</f>
        <v/>
      </c>
      <c r="L2832" s="15" t="str" cm="1">
        <f t="array" aca="1" ref="L2832" ca="1">IF(OR(INDIRECT(A2832&amp;B2832&amp;C2832&amp;F2832)="",ISNUMBER(INDIRECT(A2832&amp;B2832&amp;C2832&amp;F2832))=FALSE,INDIRECT(A2832&amp;B2832&amp;C2832&amp;F2832)=0),"",IF(G2832="【（第８期）医療機関受付】",TEXT(INDIRECT(A2832&amp;D2832&amp;E2832&amp;5),"yyy"),TEXT(INDIRECT(A2832&amp;B2832&amp;C2832&amp;5),"yyy")))</f>
        <v/>
      </c>
      <c r="M2832" s="15" t="str" cm="1">
        <f t="array" aca="1" ref="M2832" ca="1">IF(OR(INDIRECT(A2832&amp;B2832&amp;C2832&amp;F2832)="",ISNUMBER(INDIRECT(A2832&amp;B2832&amp;C2832&amp;F2832))=FALSE,INDIRECT(A2832&amp;B2832&amp;C2832&amp;F2832)=0),"",IF(G2832="【（第８期）医療機関受付】",TEXT(INDIRECT(A2832&amp;D2832&amp;E2832&amp;5),"m"),TEXT(INDIRECT(A2832&amp;B2832&amp;C2832&amp;5),"m")))</f>
        <v/>
      </c>
      <c r="N2832" s="15" t="str" cm="1">
        <f t="array" aca="1" ref="N2832" ca="1">IF(OR(INDIRECT(A2832&amp;B2832&amp;C2832&amp;F2832)="",ISNUMBER(INDIRECT(A2832&amp;B2832&amp;C2832&amp;F2832))=FALSE,INDIRECT(A2832&amp;B2832&amp;C2832&amp;F2832)=0),"",IF(G2832="【（第８期）医療機関受付】",TEXT(INDIRECT(A2832&amp;D2832&amp;E2832&amp;5),"d"),TEXT(INDIRECT(A2832&amp;B2832&amp;C2832&amp;5),"d")))</f>
        <v/>
      </c>
      <c r="O2832" s="15" t="str" cm="1">
        <f t="array" aca="1" ref="O2832" ca="1">IF(OR(INDIRECT(A2832&amp;B2832&amp;C2832&amp;F2832)="",ISNUMBER(INDIRECT(A2832&amp;B2832&amp;C2832&amp;F2832))=FALSE,INDIRECT(A2832&amp;B2832&amp;C2832&amp;F2832)=0),"",HOUR(INDIRECT(A2832&amp;"A"&amp;F2832)))</f>
        <v/>
      </c>
      <c r="P2832" s="15" t="str" cm="1">
        <f t="array" aca="1" ref="P2832" ca="1">IF(OR(INDIRECT(A2832&amp;B2832&amp;C2832&amp;F2832)="",ISNUMBER(INDIRECT(A2832&amp;B2832&amp;C2832&amp;F2832))=FALSE,INDIRECT(A2832&amp;B2832&amp;C2832&amp;F2832)=0),"",MINUTE(INDIRECT(A2832&amp;"A"&amp;F2832)))</f>
        <v/>
      </c>
      <c r="Q2832" s="15" t="str" cm="1">
        <f t="array" aca="1" ref="Q2832" ca="1">IF(OR(INDIRECT(A2832&amp;B2832&amp;C2832&amp;F2832)="",ISNUMBER(INDIRECT(A2832&amp;B2832&amp;C2832&amp;F2832))=FALSE,INDIRECT(A2832&amp;B2832&amp;C2832&amp;F2832)=0),"",O2832)</f>
        <v/>
      </c>
      <c r="R2832" s="15" t="str" cm="1">
        <f t="array" aca="1" ref="R2832" ca="1">IF(OR(INDIRECT(A2832&amp;B2832&amp;C2832&amp;F2832)="",ISNUMBER(INDIRECT(A2832&amp;B2832&amp;C2832&amp;F2832))=FALSE,INDIRECT(A2832&amp;B2832&amp;C2832&amp;F2832)=0),"",P2832+14)</f>
        <v/>
      </c>
      <c r="S2832" s="15" t="str" cm="1">
        <f t="array" aca="1" ref="S2832" ca="1">IF(OR(INDIRECT(A2832&amp;B2832&amp;C2832&amp;F2832)="",ISNUMBER(INDIRECT(A2832&amp;B2832&amp;C2832&amp;F2832))=FALSE,INDIRECT(A2832&amp;B2832&amp;C2832&amp;F2832)=0),"",INDIRECT(A2832&amp;B2832&amp;C2832&amp;F2832))</f>
        <v/>
      </c>
      <c r="T2832" s="15" t="str" cm="1">
        <f t="array" aca="1" ref="T2832" ca="1">IF(OR(INDIRECT(A2832&amp;B2832&amp;C2832&amp;F2832)="",ISNUMBER(INDIRECT(A2832&amp;B2832&amp;C2832&amp;F2832))=FALSE,INDIRECT(A2832&amp;B2832&amp;C2832&amp;F2832)=0),"",0)</f>
        <v/>
      </c>
    </row>
    <row r="2833" spans="1:20">
      <c r="A2833" s="23" t="s">
        <v>912</v>
      </c>
      <c r="B2833" s="23" t="s">
        <v>914</v>
      </c>
      <c r="C2833" s="23" t="str">
        <f t="shared" si="132"/>
        <v>d</v>
      </c>
      <c r="D2833" s="23" t="s">
        <v>914</v>
      </c>
      <c r="E2833" s="23" t="str">
        <f t="shared" si="130"/>
        <v>c</v>
      </c>
      <c r="F2833" s="23">
        <f t="shared" si="131"/>
        <v>34</v>
      </c>
      <c r="G2833" s="23" t="str" cm="1">
        <f t="array" aca="1" ref="G2833" ca="1">IF(OR(INDIRECT(A2833&amp;B2833&amp;C2833&amp;F2833)="",ISNUMBER(INDIRECT(A2833&amp;B2833&amp;C2833&amp;F2833))=FALSE),"",IF(INDIRECT(A2833&amp;B2833&amp;C2833&amp;9)="公開","【（第８期）WEB・コールセンター受付】","【（第８期）医療機関受付】"))</f>
        <v/>
      </c>
      <c r="H2833" s="15" t="str" cm="1">
        <f t="array" aca="1" ref="H2833" ca="1">IF(OR(INDIRECT(A2833&amp;B2833&amp;C2833&amp;F2833)="",ISNUMBER(INDIRECT(A2833&amp;B2833&amp;C2833&amp;F2833))=FALSE,INDIRECT(A2833&amp;B2833&amp;C2833&amp;F2833)=0),"",431001)</f>
        <v/>
      </c>
      <c r="I2833" s="15" t="str" cm="1">
        <f t="array" aca="1" ref="I2833" ca="1">IF(OR(INDIRECT(A2833&amp;B2833&amp;C2833&amp;F2833)="",ISNUMBER(INDIRECT(A2833&amp;B2833&amp;C2833&amp;F2833))=FALSE,INDIRECT(A2833&amp;B2833&amp;C2833&amp;F2833)=0),"",G2833&amp;J2833&amp;"."&amp;TEXT(M2833,"00")&amp;TEXT(N2833,"00")&amp;"."&amp;TEXT(O2833,"00")&amp;TEXT(P2833,"00"))</f>
        <v/>
      </c>
      <c r="J2833" s="15" t="str" cm="1">
        <f t="array" aca="1" ref="J2833" ca="1">IF(OR(INDIRECT(A2833&amp;B2833&amp;C2833&amp;F2833)="",ISNUMBER(INDIRECT(A2833&amp;B2833&amp;C2833&amp;F2833))=FALSE,INDIRECT(A2833&amp;B2833&amp;C2833&amp;F2833)=0),"",予約枠報告様式!$B$2)</f>
        <v/>
      </c>
      <c r="K2833" s="15" t="str" cm="1">
        <f t="array" aca="1" ref="K2833" ca="1">IF(OR(INDIRECT(A2833&amp;B2833&amp;C2833&amp;F2833)="",ISNUMBER(INDIRECT(A2833&amp;B2833&amp;C2833&amp;F2833))=FALSE,INDIRECT(A2833&amp;B2833&amp;C2833&amp;F2833)=0),"",1)</f>
        <v/>
      </c>
      <c r="L2833" s="15" t="str" cm="1">
        <f t="array" aca="1" ref="L2833" ca="1">IF(OR(INDIRECT(A2833&amp;B2833&amp;C2833&amp;F2833)="",ISNUMBER(INDIRECT(A2833&amp;B2833&amp;C2833&amp;F2833))=FALSE,INDIRECT(A2833&amp;B2833&amp;C2833&amp;F2833)=0),"",IF(G2833="【（第８期）医療機関受付】",TEXT(INDIRECT(A2833&amp;D2833&amp;E2833&amp;5),"yyy"),TEXT(INDIRECT(A2833&amp;B2833&amp;C2833&amp;5),"yyy")))</f>
        <v/>
      </c>
      <c r="M2833" s="15" t="str" cm="1">
        <f t="array" aca="1" ref="M2833" ca="1">IF(OR(INDIRECT(A2833&amp;B2833&amp;C2833&amp;F2833)="",ISNUMBER(INDIRECT(A2833&amp;B2833&amp;C2833&amp;F2833))=FALSE,INDIRECT(A2833&amp;B2833&amp;C2833&amp;F2833)=0),"",IF(G2833="【（第８期）医療機関受付】",TEXT(INDIRECT(A2833&amp;D2833&amp;E2833&amp;5),"m"),TEXT(INDIRECT(A2833&amp;B2833&amp;C2833&amp;5),"m")))</f>
        <v/>
      </c>
      <c r="N2833" s="15" t="str" cm="1">
        <f t="array" aca="1" ref="N2833" ca="1">IF(OR(INDIRECT(A2833&amp;B2833&amp;C2833&amp;F2833)="",ISNUMBER(INDIRECT(A2833&amp;B2833&amp;C2833&amp;F2833))=FALSE,INDIRECT(A2833&amp;B2833&amp;C2833&amp;F2833)=0),"",IF(G2833="【（第８期）医療機関受付】",TEXT(INDIRECT(A2833&amp;D2833&amp;E2833&amp;5),"d"),TEXT(INDIRECT(A2833&amp;B2833&amp;C2833&amp;5),"d")))</f>
        <v/>
      </c>
      <c r="O2833" s="15" t="str" cm="1">
        <f t="array" aca="1" ref="O2833" ca="1">IF(OR(INDIRECT(A2833&amp;B2833&amp;C2833&amp;F2833)="",ISNUMBER(INDIRECT(A2833&amp;B2833&amp;C2833&amp;F2833))=FALSE,INDIRECT(A2833&amp;B2833&amp;C2833&amp;F2833)=0),"",HOUR(INDIRECT(A2833&amp;"A"&amp;F2833)))</f>
        <v/>
      </c>
      <c r="P2833" s="15" t="str" cm="1">
        <f t="array" aca="1" ref="P2833" ca="1">IF(OR(INDIRECT(A2833&amp;B2833&amp;C2833&amp;F2833)="",ISNUMBER(INDIRECT(A2833&amp;B2833&amp;C2833&amp;F2833))=FALSE,INDIRECT(A2833&amp;B2833&amp;C2833&amp;F2833)=0),"",MINUTE(INDIRECT(A2833&amp;"A"&amp;F2833)))</f>
        <v/>
      </c>
      <c r="Q2833" s="15" t="str" cm="1">
        <f t="array" aca="1" ref="Q2833" ca="1">IF(OR(INDIRECT(A2833&amp;B2833&amp;C2833&amp;F2833)="",ISNUMBER(INDIRECT(A2833&amp;B2833&amp;C2833&amp;F2833))=FALSE,INDIRECT(A2833&amp;B2833&amp;C2833&amp;F2833)=0),"",O2833)</f>
        <v/>
      </c>
      <c r="R2833" s="15" t="str" cm="1">
        <f t="array" aca="1" ref="R2833" ca="1">IF(OR(INDIRECT(A2833&amp;B2833&amp;C2833&amp;F2833)="",ISNUMBER(INDIRECT(A2833&amp;B2833&amp;C2833&amp;F2833))=FALSE,INDIRECT(A2833&amp;B2833&amp;C2833&amp;F2833)=0),"",P2833+14)</f>
        <v/>
      </c>
      <c r="S2833" s="15" t="str" cm="1">
        <f t="array" aca="1" ref="S2833" ca="1">IF(OR(INDIRECT(A2833&amp;B2833&amp;C2833&amp;F2833)="",ISNUMBER(INDIRECT(A2833&amp;B2833&amp;C2833&amp;F2833))=FALSE,INDIRECT(A2833&amp;B2833&amp;C2833&amp;F2833)=0),"",INDIRECT(A2833&amp;B2833&amp;C2833&amp;F2833))</f>
        <v/>
      </c>
      <c r="T2833" s="15" t="str" cm="1">
        <f t="array" aca="1" ref="T2833" ca="1">IF(OR(INDIRECT(A2833&amp;B2833&amp;C2833&amp;F2833)="",ISNUMBER(INDIRECT(A2833&amp;B2833&amp;C2833&amp;F2833))=FALSE,INDIRECT(A2833&amp;B2833&amp;C2833&amp;F2833)=0),"",0)</f>
        <v/>
      </c>
    </row>
    <row r="2834" spans="1:20">
      <c r="A2834" s="23" t="s">
        <v>912</v>
      </c>
      <c r="B2834" s="23" t="s">
        <v>914</v>
      </c>
      <c r="C2834" s="23" t="str">
        <f t="shared" si="132"/>
        <v>d</v>
      </c>
      <c r="D2834" s="23" t="s">
        <v>914</v>
      </c>
      <c r="E2834" s="23" t="str">
        <f t="shared" si="130"/>
        <v>c</v>
      </c>
      <c r="F2834" s="23">
        <f t="shared" si="131"/>
        <v>35</v>
      </c>
      <c r="G2834" s="23" t="str" cm="1">
        <f t="array" aca="1" ref="G2834" ca="1">IF(OR(INDIRECT(A2834&amp;B2834&amp;C2834&amp;F2834)="",ISNUMBER(INDIRECT(A2834&amp;B2834&amp;C2834&amp;F2834))=FALSE),"",IF(INDIRECT(A2834&amp;B2834&amp;C2834&amp;9)="公開","【（第８期）WEB・コールセンター受付】","【（第８期）医療機関受付】"))</f>
        <v/>
      </c>
      <c r="H2834" s="15" t="str" cm="1">
        <f t="array" aca="1" ref="H2834" ca="1">IF(OR(INDIRECT(A2834&amp;B2834&amp;C2834&amp;F2834)="",ISNUMBER(INDIRECT(A2834&amp;B2834&amp;C2834&amp;F2834))=FALSE,INDIRECT(A2834&amp;B2834&amp;C2834&amp;F2834)=0),"",431001)</f>
        <v/>
      </c>
      <c r="I2834" s="15" t="str" cm="1">
        <f t="array" aca="1" ref="I2834" ca="1">IF(OR(INDIRECT(A2834&amp;B2834&amp;C2834&amp;F2834)="",ISNUMBER(INDIRECT(A2834&amp;B2834&amp;C2834&amp;F2834))=FALSE,INDIRECT(A2834&amp;B2834&amp;C2834&amp;F2834)=0),"",G2834&amp;J2834&amp;"."&amp;TEXT(M2834,"00")&amp;TEXT(N2834,"00")&amp;"."&amp;TEXT(O2834,"00")&amp;TEXT(P2834,"00"))</f>
        <v/>
      </c>
      <c r="J2834" s="15" t="str" cm="1">
        <f t="array" aca="1" ref="J2834" ca="1">IF(OR(INDIRECT(A2834&amp;B2834&amp;C2834&amp;F2834)="",ISNUMBER(INDIRECT(A2834&amp;B2834&amp;C2834&amp;F2834))=FALSE,INDIRECT(A2834&amp;B2834&amp;C2834&amp;F2834)=0),"",予約枠報告様式!$B$2)</f>
        <v/>
      </c>
      <c r="K2834" s="15" t="str" cm="1">
        <f t="array" aca="1" ref="K2834" ca="1">IF(OR(INDIRECT(A2834&amp;B2834&amp;C2834&amp;F2834)="",ISNUMBER(INDIRECT(A2834&amp;B2834&amp;C2834&amp;F2834))=FALSE,INDIRECT(A2834&amp;B2834&amp;C2834&amp;F2834)=0),"",1)</f>
        <v/>
      </c>
      <c r="L2834" s="15" t="str" cm="1">
        <f t="array" aca="1" ref="L2834" ca="1">IF(OR(INDIRECT(A2834&amp;B2834&amp;C2834&amp;F2834)="",ISNUMBER(INDIRECT(A2834&amp;B2834&amp;C2834&amp;F2834))=FALSE,INDIRECT(A2834&amp;B2834&amp;C2834&amp;F2834)=0),"",IF(G2834="【（第８期）医療機関受付】",TEXT(INDIRECT(A2834&amp;D2834&amp;E2834&amp;5),"yyy"),TEXT(INDIRECT(A2834&amp;B2834&amp;C2834&amp;5),"yyy")))</f>
        <v/>
      </c>
      <c r="M2834" s="15" t="str" cm="1">
        <f t="array" aca="1" ref="M2834" ca="1">IF(OR(INDIRECT(A2834&amp;B2834&amp;C2834&amp;F2834)="",ISNUMBER(INDIRECT(A2834&amp;B2834&amp;C2834&amp;F2834))=FALSE,INDIRECT(A2834&amp;B2834&amp;C2834&amp;F2834)=0),"",IF(G2834="【（第８期）医療機関受付】",TEXT(INDIRECT(A2834&amp;D2834&amp;E2834&amp;5),"m"),TEXT(INDIRECT(A2834&amp;B2834&amp;C2834&amp;5),"m")))</f>
        <v/>
      </c>
      <c r="N2834" s="15" t="str" cm="1">
        <f t="array" aca="1" ref="N2834" ca="1">IF(OR(INDIRECT(A2834&amp;B2834&amp;C2834&amp;F2834)="",ISNUMBER(INDIRECT(A2834&amp;B2834&amp;C2834&amp;F2834))=FALSE,INDIRECT(A2834&amp;B2834&amp;C2834&amp;F2834)=0),"",IF(G2834="【（第８期）医療機関受付】",TEXT(INDIRECT(A2834&amp;D2834&amp;E2834&amp;5),"d"),TEXT(INDIRECT(A2834&amp;B2834&amp;C2834&amp;5),"d")))</f>
        <v/>
      </c>
      <c r="O2834" s="15" t="str" cm="1">
        <f t="array" aca="1" ref="O2834" ca="1">IF(OR(INDIRECT(A2834&amp;B2834&amp;C2834&amp;F2834)="",ISNUMBER(INDIRECT(A2834&amp;B2834&amp;C2834&amp;F2834))=FALSE,INDIRECT(A2834&amp;B2834&amp;C2834&amp;F2834)=0),"",HOUR(INDIRECT(A2834&amp;"A"&amp;F2834)))</f>
        <v/>
      </c>
      <c r="P2834" s="15" t="str" cm="1">
        <f t="array" aca="1" ref="P2834" ca="1">IF(OR(INDIRECT(A2834&amp;B2834&amp;C2834&amp;F2834)="",ISNUMBER(INDIRECT(A2834&amp;B2834&amp;C2834&amp;F2834))=FALSE,INDIRECT(A2834&amp;B2834&amp;C2834&amp;F2834)=0),"",MINUTE(INDIRECT(A2834&amp;"A"&amp;F2834)))</f>
        <v/>
      </c>
      <c r="Q2834" s="15" t="str" cm="1">
        <f t="array" aca="1" ref="Q2834" ca="1">IF(OR(INDIRECT(A2834&amp;B2834&amp;C2834&amp;F2834)="",ISNUMBER(INDIRECT(A2834&amp;B2834&amp;C2834&amp;F2834))=FALSE,INDIRECT(A2834&amp;B2834&amp;C2834&amp;F2834)=0),"",O2834)</f>
        <v/>
      </c>
      <c r="R2834" s="15" t="str" cm="1">
        <f t="array" aca="1" ref="R2834" ca="1">IF(OR(INDIRECT(A2834&amp;B2834&amp;C2834&amp;F2834)="",ISNUMBER(INDIRECT(A2834&amp;B2834&amp;C2834&amp;F2834))=FALSE,INDIRECT(A2834&amp;B2834&amp;C2834&amp;F2834)=0),"",P2834+14)</f>
        <v/>
      </c>
      <c r="S2834" s="15" t="str" cm="1">
        <f t="array" aca="1" ref="S2834" ca="1">IF(OR(INDIRECT(A2834&amp;B2834&amp;C2834&amp;F2834)="",ISNUMBER(INDIRECT(A2834&amp;B2834&amp;C2834&amp;F2834))=FALSE,INDIRECT(A2834&amp;B2834&amp;C2834&amp;F2834)=0),"",INDIRECT(A2834&amp;B2834&amp;C2834&amp;F2834))</f>
        <v/>
      </c>
      <c r="T2834" s="15" t="str" cm="1">
        <f t="array" aca="1" ref="T2834" ca="1">IF(OR(INDIRECT(A2834&amp;B2834&amp;C2834&amp;F2834)="",ISNUMBER(INDIRECT(A2834&amp;B2834&amp;C2834&amp;F2834))=FALSE,INDIRECT(A2834&amp;B2834&amp;C2834&amp;F2834)=0),"",0)</f>
        <v/>
      </c>
    </row>
    <row r="2835" spans="1:20">
      <c r="A2835" s="23" t="s">
        <v>912</v>
      </c>
      <c r="B2835" s="23" t="s">
        <v>914</v>
      </c>
      <c r="C2835" s="23" t="str">
        <f t="shared" si="132"/>
        <v>d</v>
      </c>
      <c r="D2835" s="23" t="s">
        <v>914</v>
      </c>
      <c r="E2835" s="23" t="str">
        <f t="shared" si="130"/>
        <v>c</v>
      </c>
      <c r="F2835" s="23">
        <f t="shared" si="131"/>
        <v>36</v>
      </c>
      <c r="G2835" s="23" t="str" cm="1">
        <f t="array" aca="1" ref="G2835" ca="1">IF(OR(INDIRECT(A2835&amp;B2835&amp;C2835&amp;F2835)="",ISNUMBER(INDIRECT(A2835&amp;B2835&amp;C2835&amp;F2835))=FALSE),"",IF(INDIRECT(A2835&amp;B2835&amp;C2835&amp;9)="公開","【（第８期）WEB・コールセンター受付】","【（第８期）医療機関受付】"))</f>
        <v/>
      </c>
      <c r="H2835" s="15" t="str" cm="1">
        <f t="array" aca="1" ref="H2835" ca="1">IF(OR(INDIRECT(A2835&amp;B2835&amp;C2835&amp;F2835)="",ISNUMBER(INDIRECT(A2835&amp;B2835&amp;C2835&amp;F2835))=FALSE,INDIRECT(A2835&amp;B2835&amp;C2835&amp;F2835)=0),"",431001)</f>
        <v/>
      </c>
      <c r="I2835" s="15" t="str" cm="1">
        <f t="array" aca="1" ref="I2835" ca="1">IF(OR(INDIRECT(A2835&amp;B2835&amp;C2835&amp;F2835)="",ISNUMBER(INDIRECT(A2835&amp;B2835&amp;C2835&amp;F2835))=FALSE,INDIRECT(A2835&amp;B2835&amp;C2835&amp;F2835)=0),"",G2835&amp;J2835&amp;"."&amp;TEXT(M2835,"00")&amp;TEXT(N2835,"00")&amp;"."&amp;TEXT(O2835,"00")&amp;TEXT(P2835,"00"))</f>
        <v/>
      </c>
      <c r="J2835" s="15" t="str" cm="1">
        <f t="array" aca="1" ref="J2835" ca="1">IF(OR(INDIRECT(A2835&amp;B2835&amp;C2835&amp;F2835)="",ISNUMBER(INDIRECT(A2835&amp;B2835&amp;C2835&amp;F2835))=FALSE,INDIRECT(A2835&amp;B2835&amp;C2835&amp;F2835)=0),"",予約枠報告様式!$B$2)</f>
        <v/>
      </c>
      <c r="K2835" s="15" t="str" cm="1">
        <f t="array" aca="1" ref="K2835" ca="1">IF(OR(INDIRECT(A2835&amp;B2835&amp;C2835&amp;F2835)="",ISNUMBER(INDIRECT(A2835&amp;B2835&amp;C2835&amp;F2835))=FALSE,INDIRECT(A2835&amp;B2835&amp;C2835&amp;F2835)=0),"",1)</f>
        <v/>
      </c>
      <c r="L2835" s="15" t="str" cm="1">
        <f t="array" aca="1" ref="L2835" ca="1">IF(OR(INDIRECT(A2835&amp;B2835&amp;C2835&amp;F2835)="",ISNUMBER(INDIRECT(A2835&amp;B2835&amp;C2835&amp;F2835))=FALSE,INDIRECT(A2835&amp;B2835&amp;C2835&amp;F2835)=0),"",IF(G2835="【（第８期）医療機関受付】",TEXT(INDIRECT(A2835&amp;D2835&amp;E2835&amp;5),"yyy"),TEXT(INDIRECT(A2835&amp;B2835&amp;C2835&amp;5),"yyy")))</f>
        <v/>
      </c>
      <c r="M2835" s="15" t="str" cm="1">
        <f t="array" aca="1" ref="M2835" ca="1">IF(OR(INDIRECT(A2835&amp;B2835&amp;C2835&amp;F2835)="",ISNUMBER(INDIRECT(A2835&amp;B2835&amp;C2835&amp;F2835))=FALSE,INDIRECT(A2835&amp;B2835&amp;C2835&amp;F2835)=0),"",IF(G2835="【（第８期）医療機関受付】",TEXT(INDIRECT(A2835&amp;D2835&amp;E2835&amp;5),"m"),TEXT(INDIRECT(A2835&amp;B2835&amp;C2835&amp;5),"m")))</f>
        <v/>
      </c>
      <c r="N2835" s="15" t="str" cm="1">
        <f t="array" aca="1" ref="N2835" ca="1">IF(OR(INDIRECT(A2835&amp;B2835&amp;C2835&amp;F2835)="",ISNUMBER(INDIRECT(A2835&amp;B2835&amp;C2835&amp;F2835))=FALSE,INDIRECT(A2835&amp;B2835&amp;C2835&amp;F2835)=0),"",IF(G2835="【（第８期）医療機関受付】",TEXT(INDIRECT(A2835&amp;D2835&amp;E2835&amp;5),"d"),TEXT(INDIRECT(A2835&amp;B2835&amp;C2835&amp;5),"d")))</f>
        <v/>
      </c>
      <c r="O2835" s="15" t="str" cm="1">
        <f t="array" aca="1" ref="O2835" ca="1">IF(OR(INDIRECT(A2835&amp;B2835&amp;C2835&amp;F2835)="",ISNUMBER(INDIRECT(A2835&amp;B2835&amp;C2835&amp;F2835))=FALSE,INDIRECT(A2835&amp;B2835&amp;C2835&amp;F2835)=0),"",HOUR(INDIRECT(A2835&amp;"A"&amp;F2835)))</f>
        <v/>
      </c>
      <c r="P2835" s="15" t="str" cm="1">
        <f t="array" aca="1" ref="P2835" ca="1">IF(OR(INDIRECT(A2835&amp;B2835&amp;C2835&amp;F2835)="",ISNUMBER(INDIRECT(A2835&amp;B2835&amp;C2835&amp;F2835))=FALSE,INDIRECT(A2835&amp;B2835&amp;C2835&amp;F2835)=0),"",MINUTE(INDIRECT(A2835&amp;"A"&amp;F2835)))</f>
        <v/>
      </c>
      <c r="Q2835" s="15" t="str" cm="1">
        <f t="array" aca="1" ref="Q2835" ca="1">IF(OR(INDIRECT(A2835&amp;B2835&amp;C2835&amp;F2835)="",ISNUMBER(INDIRECT(A2835&amp;B2835&amp;C2835&amp;F2835))=FALSE,INDIRECT(A2835&amp;B2835&amp;C2835&amp;F2835)=0),"",O2835)</f>
        <v/>
      </c>
      <c r="R2835" s="15" t="str" cm="1">
        <f t="array" aca="1" ref="R2835" ca="1">IF(OR(INDIRECT(A2835&amp;B2835&amp;C2835&amp;F2835)="",ISNUMBER(INDIRECT(A2835&amp;B2835&amp;C2835&amp;F2835))=FALSE,INDIRECT(A2835&amp;B2835&amp;C2835&amp;F2835)=0),"",P2835+14)</f>
        <v/>
      </c>
      <c r="S2835" s="15" t="str" cm="1">
        <f t="array" aca="1" ref="S2835" ca="1">IF(OR(INDIRECT(A2835&amp;B2835&amp;C2835&amp;F2835)="",ISNUMBER(INDIRECT(A2835&amp;B2835&amp;C2835&amp;F2835))=FALSE,INDIRECT(A2835&amp;B2835&amp;C2835&amp;F2835)=0),"",INDIRECT(A2835&amp;B2835&amp;C2835&amp;F2835))</f>
        <v/>
      </c>
      <c r="T2835" s="15" t="str" cm="1">
        <f t="array" aca="1" ref="T2835" ca="1">IF(OR(INDIRECT(A2835&amp;B2835&amp;C2835&amp;F2835)="",ISNUMBER(INDIRECT(A2835&amp;B2835&amp;C2835&amp;F2835))=FALSE,INDIRECT(A2835&amp;B2835&amp;C2835&amp;F2835)=0),"",0)</f>
        <v/>
      </c>
    </row>
    <row r="2836" spans="1:20">
      <c r="A2836" s="23" t="s">
        <v>912</v>
      </c>
      <c r="B2836" s="23" t="s">
        <v>914</v>
      </c>
      <c r="C2836" s="23" t="str">
        <f t="shared" si="132"/>
        <v>d</v>
      </c>
      <c r="D2836" s="23" t="s">
        <v>914</v>
      </c>
      <c r="E2836" s="23" t="str">
        <f t="shared" si="130"/>
        <v>c</v>
      </c>
      <c r="F2836" s="23">
        <f t="shared" si="131"/>
        <v>37</v>
      </c>
      <c r="G2836" s="23" t="str" cm="1">
        <f t="array" aca="1" ref="G2836" ca="1">IF(OR(INDIRECT(A2836&amp;B2836&amp;C2836&amp;F2836)="",ISNUMBER(INDIRECT(A2836&amp;B2836&amp;C2836&amp;F2836))=FALSE),"",IF(INDIRECT(A2836&amp;B2836&amp;C2836&amp;9)="公開","【（第８期）WEB・コールセンター受付】","【（第８期）医療機関受付】"))</f>
        <v/>
      </c>
      <c r="H2836" s="15" t="str" cm="1">
        <f t="array" aca="1" ref="H2836" ca="1">IF(OR(INDIRECT(A2836&amp;B2836&amp;C2836&amp;F2836)="",ISNUMBER(INDIRECT(A2836&amp;B2836&amp;C2836&amp;F2836))=FALSE,INDIRECT(A2836&amp;B2836&amp;C2836&amp;F2836)=0),"",431001)</f>
        <v/>
      </c>
      <c r="I2836" s="15" t="str" cm="1">
        <f t="array" aca="1" ref="I2836" ca="1">IF(OR(INDIRECT(A2836&amp;B2836&amp;C2836&amp;F2836)="",ISNUMBER(INDIRECT(A2836&amp;B2836&amp;C2836&amp;F2836))=FALSE,INDIRECT(A2836&amp;B2836&amp;C2836&amp;F2836)=0),"",G2836&amp;J2836&amp;"."&amp;TEXT(M2836,"00")&amp;TEXT(N2836,"00")&amp;"."&amp;TEXT(O2836,"00")&amp;TEXT(P2836,"00"))</f>
        <v/>
      </c>
      <c r="J2836" s="15" t="str" cm="1">
        <f t="array" aca="1" ref="J2836" ca="1">IF(OR(INDIRECT(A2836&amp;B2836&amp;C2836&amp;F2836)="",ISNUMBER(INDIRECT(A2836&amp;B2836&amp;C2836&amp;F2836))=FALSE,INDIRECT(A2836&amp;B2836&amp;C2836&amp;F2836)=0),"",予約枠報告様式!$B$2)</f>
        <v/>
      </c>
      <c r="K2836" s="15" t="str" cm="1">
        <f t="array" aca="1" ref="K2836" ca="1">IF(OR(INDIRECT(A2836&amp;B2836&amp;C2836&amp;F2836)="",ISNUMBER(INDIRECT(A2836&amp;B2836&amp;C2836&amp;F2836))=FALSE,INDIRECT(A2836&amp;B2836&amp;C2836&amp;F2836)=0),"",1)</f>
        <v/>
      </c>
      <c r="L2836" s="15" t="str" cm="1">
        <f t="array" aca="1" ref="L2836" ca="1">IF(OR(INDIRECT(A2836&amp;B2836&amp;C2836&amp;F2836)="",ISNUMBER(INDIRECT(A2836&amp;B2836&amp;C2836&amp;F2836))=FALSE,INDIRECT(A2836&amp;B2836&amp;C2836&amp;F2836)=0),"",IF(G2836="【（第８期）医療機関受付】",TEXT(INDIRECT(A2836&amp;D2836&amp;E2836&amp;5),"yyy"),TEXT(INDIRECT(A2836&amp;B2836&amp;C2836&amp;5),"yyy")))</f>
        <v/>
      </c>
      <c r="M2836" s="15" t="str" cm="1">
        <f t="array" aca="1" ref="M2836" ca="1">IF(OR(INDIRECT(A2836&amp;B2836&amp;C2836&amp;F2836)="",ISNUMBER(INDIRECT(A2836&amp;B2836&amp;C2836&amp;F2836))=FALSE,INDIRECT(A2836&amp;B2836&amp;C2836&amp;F2836)=0),"",IF(G2836="【（第８期）医療機関受付】",TEXT(INDIRECT(A2836&amp;D2836&amp;E2836&amp;5),"m"),TEXT(INDIRECT(A2836&amp;B2836&amp;C2836&amp;5),"m")))</f>
        <v/>
      </c>
      <c r="N2836" s="15" t="str" cm="1">
        <f t="array" aca="1" ref="N2836" ca="1">IF(OR(INDIRECT(A2836&amp;B2836&amp;C2836&amp;F2836)="",ISNUMBER(INDIRECT(A2836&amp;B2836&amp;C2836&amp;F2836))=FALSE,INDIRECT(A2836&amp;B2836&amp;C2836&amp;F2836)=0),"",IF(G2836="【（第８期）医療機関受付】",TEXT(INDIRECT(A2836&amp;D2836&amp;E2836&amp;5),"d"),TEXT(INDIRECT(A2836&amp;B2836&amp;C2836&amp;5),"d")))</f>
        <v/>
      </c>
      <c r="O2836" s="15" t="str" cm="1">
        <f t="array" aca="1" ref="O2836" ca="1">IF(OR(INDIRECT(A2836&amp;B2836&amp;C2836&amp;F2836)="",ISNUMBER(INDIRECT(A2836&amp;B2836&amp;C2836&amp;F2836))=FALSE,INDIRECT(A2836&amp;B2836&amp;C2836&amp;F2836)=0),"",HOUR(INDIRECT(A2836&amp;"A"&amp;F2836)))</f>
        <v/>
      </c>
      <c r="P2836" s="15" t="str" cm="1">
        <f t="array" aca="1" ref="P2836" ca="1">IF(OR(INDIRECT(A2836&amp;B2836&amp;C2836&amp;F2836)="",ISNUMBER(INDIRECT(A2836&amp;B2836&amp;C2836&amp;F2836))=FALSE,INDIRECT(A2836&amp;B2836&amp;C2836&amp;F2836)=0),"",MINUTE(INDIRECT(A2836&amp;"A"&amp;F2836)))</f>
        <v/>
      </c>
      <c r="Q2836" s="15" t="str" cm="1">
        <f t="array" aca="1" ref="Q2836" ca="1">IF(OR(INDIRECT(A2836&amp;B2836&amp;C2836&amp;F2836)="",ISNUMBER(INDIRECT(A2836&amp;B2836&amp;C2836&amp;F2836))=FALSE,INDIRECT(A2836&amp;B2836&amp;C2836&amp;F2836)=0),"",O2836)</f>
        <v/>
      </c>
      <c r="R2836" s="15" t="str" cm="1">
        <f t="array" aca="1" ref="R2836" ca="1">IF(OR(INDIRECT(A2836&amp;B2836&amp;C2836&amp;F2836)="",ISNUMBER(INDIRECT(A2836&amp;B2836&amp;C2836&amp;F2836))=FALSE,INDIRECT(A2836&amp;B2836&amp;C2836&amp;F2836)=0),"",P2836+14)</f>
        <v/>
      </c>
      <c r="S2836" s="15" t="str" cm="1">
        <f t="array" aca="1" ref="S2836" ca="1">IF(OR(INDIRECT(A2836&amp;B2836&amp;C2836&amp;F2836)="",ISNUMBER(INDIRECT(A2836&amp;B2836&amp;C2836&amp;F2836))=FALSE,INDIRECT(A2836&amp;B2836&amp;C2836&amp;F2836)=0),"",INDIRECT(A2836&amp;B2836&amp;C2836&amp;F2836))</f>
        <v/>
      </c>
      <c r="T2836" s="15" t="str" cm="1">
        <f t="array" aca="1" ref="T2836" ca="1">IF(OR(INDIRECT(A2836&amp;B2836&amp;C2836&amp;F2836)="",ISNUMBER(INDIRECT(A2836&amp;B2836&amp;C2836&amp;F2836))=FALSE,INDIRECT(A2836&amp;B2836&amp;C2836&amp;F2836)=0),"",0)</f>
        <v/>
      </c>
    </row>
    <row r="2837" spans="1:20">
      <c r="A2837" s="23" t="s">
        <v>912</v>
      </c>
      <c r="B2837" s="23" t="s">
        <v>914</v>
      </c>
      <c r="C2837" s="23" t="str">
        <f t="shared" si="132"/>
        <v>d</v>
      </c>
      <c r="D2837" s="23" t="s">
        <v>914</v>
      </c>
      <c r="E2837" s="23" t="str">
        <f t="shared" si="130"/>
        <v>c</v>
      </c>
      <c r="F2837" s="23">
        <f t="shared" si="131"/>
        <v>38</v>
      </c>
      <c r="G2837" s="23" t="str" cm="1">
        <f t="array" aca="1" ref="G2837" ca="1">IF(OR(INDIRECT(A2837&amp;B2837&amp;C2837&amp;F2837)="",ISNUMBER(INDIRECT(A2837&amp;B2837&amp;C2837&amp;F2837))=FALSE),"",IF(INDIRECT(A2837&amp;B2837&amp;C2837&amp;9)="公開","【（第８期）WEB・コールセンター受付】","【（第８期）医療機関受付】"))</f>
        <v/>
      </c>
      <c r="H2837" s="15" t="str" cm="1">
        <f t="array" aca="1" ref="H2837" ca="1">IF(OR(INDIRECT(A2837&amp;B2837&amp;C2837&amp;F2837)="",ISNUMBER(INDIRECT(A2837&amp;B2837&amp;C2837&amp;F2837))=FALSE,INDIRECT(A2837&amp;B2837&amp;C2837&amp;F2837)=0),"",431001)</f>
        <v/>
      </c>
      <c r="I2837" s="15" t="str" cm="1">
        <f t="array" aca="1" ref="I2837" ca="1">IF(OR(INDIRECT(A2837&amp;B2837&amp;C2837&amp;F2837)="",ISNUMBER(INDIRECT(A2837&amp;B2837&amp;C2837&amp;F2837))=FALSE,INDIRECT(A2837&amp;B2837&amp;C2837&amp;F2837)=0),"",G2837&amp;J2837&amp;"."&amp;TEXT(M2837,"00")&amp;TEXT(N2837,"00")&amp;"."&amp;TEXT(O2837,"00")&amp;TEXT(P2837,"00"))</f>
        <v/>
      </c>
      <c r="J2837" s="15" t="str" cm="1">
        <f t="array" aca="1" ref="J2837" ca="1">IF(OR(INDIRECT(A2837&amp;B2837&amp;C2837&amp;F2837)="",ISNUMBER(INDIRECT(A2837&amp;B2837&amp;C2837&amp;F2837))=FALSE,INDIRECT(A2837&amp;B2837&amp;C2837&amp;F2837)=0),"",予約枠報告様式!$B$2)</f>
        <v/>
      </c>
      <c r="K2837" s="15" t="str" cm="1">
        <f t="array" aca="1" ref="K2837" ca="1">IF(OR(INDIRECT(A2837&amp;B2837&amp;C2837&amp;F2837)="",ISNUMBER(INDIRECT(A2837&amp;B2837&amp;C2837&amp;F2837))=FALSE,INDIRECT(A2837&amp;B2837&amp;C2837&amp;F2837)=0),"",1)</f>
        <v/>
      </c>
      <c r="L2837" s="15" t="str" cm="1">
        <f t="array" aca="1" ref="L2837" ca="1">IF(OR(INDIRECT(A2837&amp;B2837&amp;C2837&amp;F2837)="",ISNUMBER(INDIRECT(A2837&amp;B2837&amp;C2837&amp;F2837))=FALSE,INDIRECT(A2837&amp;B2837&amp;C2837&amp;F2837)=0),"",IF(G2837="【（第８期）医療機関受付】",TEXT(INDIRECT(A2837&amp;D2837&amp;E2837&amp;5),"yyy"),TEXT(INDIRECT(A2837&amp;B2837&amp;C2837&amp;5),"yyy")))</f>
        <v/>
      </c>
      <c r="M2837" s="15" t="str" cm="1">
        <f t="array" aca="1" ref="M2837" ca="1">IF(OR(INDIRECT(A2837&amp;B2837&amp;C2837&amp;F2837)="",ISNUMBER(INDIRECT(A2837&amp;B2837&amp;C2837&amp;F2837))=FALSE,INDIRECT(A2837&amp;B2837&amp;C2837&amp;F2837)=0),"",IF(G2837="【（第８期）医療機関受付】",TEXT(INDIRECT(A2837&amp;D2837&amp;E2837&amp;5),"m"),TEXT(INDIRECT(A2837&amp;B2837&amp;C2837&amp;5),"m")))</f>
        <v/>
      </c>
      <c r="N2837" s="15" t="str" cm="1">
        <f t="array" aca="1" ref="N2837" ca="1">IF(OR(INDIRECT(A2837&amp;B2837&amp;C2837&amp;F2837)="",ISNUMBER(INDIRECT(A2837&amp;B2837&amp;C2837&amp;F2837))=FALSE,INDIRECT(A2837&amp;B2837&amp;C2837&amp;F2837)=0),"",IF(G2837="【（第８期）医療機関受付】",TEXT(INDIRECT(A2837&amp;D2837&amp;E2837&amp;5),"d"),TEXT(INDIRECT(A2837&amp;B2837&amp;C2837&amp;5),"d")))</f>
        <v/>
      </c>
      <c r="O2837" s="15" t="str" cm="1">
        <f t="array" aca="1" ref="O2837" ca="1">IF(OR(INDIRECT(A2837&amp;B2837&amp;C2837&amp;F2837)="",ISNUMBER(INDIRECT(A2837&amp;B2837&amp;C2837&amp;F2837))=FALSE,INDIRECT(A2837&amp;B2837&amp;C2837&amp;F2837)=0),"",HOUR(INDIRECT(A2837&amp;"A"&amp;F2837)))</f>
        <v/>
      </c>
      <c r="P2837" s="15" t="str" cm="1">
        <f t="array" aca="1" ref="P2837" ca="1">IF(OR(INDIRECT(A2837&amp;B2837&amp;C2837&amp;F2837)="",ISNUMBER(INDIRECT(A2837&amp;B2837&amp;C2837&amp;F2837))=FALSE,INDIRECT(A2837&amp;B2837&amp;C2837&amp;F2837)=0),"",MINUTE(INDIRECT(A2837&amp;"A"&amp;F2837)))</f>
        <v/>
      </c>
      <c r="Q2837" s="15" t="str" cm="1">
        <f t="array" aca="1" ref="Q2837" ca="1">IF(OR(INDIRECT(A2837&amp;B2837&amp;C2837&amp;F2837)="",ISNUMBER(INDIRECT(A2837&amp;B2837&amp;C2837&amp;F2837))=FALSE,INDIRECT(A2837&amp;B2837&amp;C2837&amp;F2837)=0),"",O2837)</f>
        <v/>
      </c>
      <c r="R2837" s="15" t="str" cm="1">
        <f t="array" aca="1" ref="R2837" ca="1">IF(OR(INDIRECT(A2837&amp;B2837&amp;C2837&amp;F2837)="",ISNUMBER(INDIRECT(A2837&amp;B2837&amp;C2837&amp;F2837))=FALSE,INDIRECT(A2837&amp;B2837&amp;C2837&amp;F2837)=0),"",P2837+14)</f>
        <v/>
      </c>
      <c r="S2837" s="15" t="str" cm="1">
        <f t="array" aca="1" ref="S2837" ca="1">IF(OR(INDIRECT(A2837&amp;B2837&amp;C2837&amp;F2837)="",ISNUMBER(INDIRECT(A2837&amp;B2837&amp;C2837&amp;F2837))=FALSE,INDIRECT(A2837&amp;B2837&amp;C2837&amp;F2837)=0),"",INDIRECT(A2837&amp;B2837&amp;C2837&amp;F2837))</f>
        <v/>
      </c>
      <c r="T2837" s="15" t="str" cm="1">
        <f t="array" aca="1" ref="T2837" ca="1">IF(OR(INDIRECT(A2837&amp;B2837&amp;C2837&amp;F2837)="",ISNUMBER(INDIRECT(A2837&amp;B2837&amp;C2837&amp;F2837))=FALSE,INDIRECT(A2837&amp;B2837&amp;C2837&amp;F2837)=0),"",0)</f>
        <v/>
      </c>
    </row>
    <row r="2838" spans="1:20">
      <c r="A2838" s="23" t="s">
        <v>912</v>
      </c>
      <c r="B2838" s="23" t="s">
        <v>914</v>
      </c>
      <c r="C2838" s="23" t="str">
        <f t="shared" si="132"/>
        <v>d</v>
      </c>
      <c r="D2838" s="23" t="s">
        <v>914</v>
      </c>
      <c r="E2838" s="23" t="str">
        <f t="shared" si="130"/>
        <v>c</v>
      </c>
      <c r="F2838" s="23">
        <f t="shared" si="131"/>
        <v>39</v>
      </c>
      <c r="G2838" s="23" t="str" cm="1">
        <f t="array" aca="1" ref="G2838" ca="1">IF(OR(INDIRECT(A2838&amp;B2838&amp;C2838&amp;F2838)="",ISNUMBER(INDIRECT(A2838&amp;B2838&amp;C2838&amp;F2838))=FALSE),"",IF(INDIRECT(A2838&amp;B2838&amp;C2838&amp;9)="公開","【（第８期）WEB・コールセンター受付】","【（第８期）医療機関受付】"))</f>
        <v/>
      </c>
      <c r="H2838" s="15" t="str" cm="1">
        <f t="array" aca="1" ref="H2838" ca="1">IF(OR(INDIRECT(A2838&amp;B2838&amp;C2838&amp;F2838)="",ISNUMBER(INDIRECT(A2838&amp;B2838&amp;C2838&amp;F2838))=FALSE,INDIRECT(A2838&amp;B2838&amp;C2838&amp;F2838)=0),"",431001)</f>
        <v/>
      </c>
      <c r="I2838" s="15" t="str" cm="1">
        <f t="array" aca="1" ref="I2838" ca="1">IF(OR(INDIRECT(A2838&amp;B2838&amp;C2838&amp;F2838)="",ISNUMBER(INDIRECT(A2838&amp;B2838&amp;C2838&amp;F2838))=FALSE,INDIRECT(A2838&amp;B2838&amp;C2838&amp;F2838)=0),"",G2838&amp;J2838&amp;"."&amp;TEXT(M2838,"00")&amp;TEXT(N2838,"00")&amp;"."&amp;TEXT(O2838,"00")&amp;TEXT(P2838,"00"))</f>
        <v/>
      </c>
      <c r="J2838" s="15" t="str" cm="1">
        <f t="array" aca="1" ref="J2838" ca="1">IF(OR(INDIRECT(A2838&amp;B2838&amp;C2838&amp;F2838)="",ISNUMBER(INDIRECT(A2838&amp;B2838&amp;C2838&amp;F2838))=FALSE,INDIRECT(A2838&amp;B2838&amp;C2838&amp;F2838)=0),"",予約枠報告様式!$B$2)</f>
        <v/>
      </c>
      <c r="K2838" s="15" t="str" cm="1">
        <f t="array" aca="1" ref="K2838" ca="1">IF(OR(INDIRECT(A2838&amp;B2838&amp;C2838&amp;F2838)="",ISNUMBER(INDIRECT(A2838&amp;B2838&amp;C2838&amp;F2838))=FALSE,INDIRECT(A2838&amp;B2838&amp;C2838&amp;F2838)=0),"",1)</f>
        <v/>
      </c>
      <c r="L2838" s="15" t="str" cm="1">
        <f t="array" aca="1" ref="L2838" ca="1">IF(OR(INDIRECT(A2838&amp;B2838&amp;C2838&amp;F2838)="",ISNUMBER(INDIRECT(A2838&amp;B2838&amp;C2838&amp;F2838))=FALSE,INDIRECT(A2838&amp;B2838&amp;C2838&amp;F2838)=0),"",IF(G2838="【（第８期）医療機関受付】",TEXT(INDIRECT(A2838&amp;D2838&amp;E2838&amp;5),"yyy"),TEXT(INDIRECT(A2838&amp;B2838&amp;C2838&amp;5),"yyy")))</f>
        <v/>
      </c>
      <c r="M2838" s="15" t="str" cm="1">
        <f t="array" aca="1" ref="M2838" ca="1">IF(OR(INDIRECT(A2838&amp;B2838&amp;C2838&amp;F2838)="",ISNUMBER(INDIRECT(A2838&amp;B2838&amp;C2838&amp;F2838))=FALSE,INDIRECT(A2838&amp;B2838&amp;C2838&amp;F2838)=0),"",IF(G2838="【（第８期）医療機関受付】",TEXT(INDIRECT(A2838&amp;D2838&amp;E2838&amp;5),"m"),TEXT(INDIRECT(A2838&amp;B2838&amp;C2838&amp;5),"m")))</f>
        <v/>
      </c>
      <c r="N2838" s="15" t="str" cm="1">
        <f t="array" aca="1" ref="N2838" ca="1">IF(OR(INDIRECT(A2838&amp;B2838&amp;C2838&amp;F2838)="",ISNUMBER(INDIRECT(A2838&amp;B2838&amp;C2838&amp;F2838))=FALSE,INDIRECT(A2838&amp;B2838&amp;C2838&amp;F2838)=0),"",IF(G2838="【（第８期）医療機関受付】",TEXT(INDIRECT(A2838&amp;D2838&amp;E2838&amp;5),"d"),TEXT(INDIRECT(A2838&amp;B2838&amp;C2838&amp;5),"d")))</f>
        <v/>
      </c>
      <c r="O2838" s="15" t="str" cm="1">
        <f t="array" aca="1" ref="O2838" ca="1">IF(OR(INDIRECT(A2838&amp;B2838&amp;C2838&amp;F2838)="",ISNUMBER(INDIRECT(A2838&amp;B2838&amp;C2838&amp;F2838))=FALSE,INDIRECT(A2838&amp;B2838&amp;C2838&amp;F2838)=0),"",HOUR(INDIRECT(A2838&amp;"A"&amp;F2838)))</f>
        <v/>
      </c>
      <c r="P2838" s="15" t="str" cm="1">
        <f t="array" aca="1" ref="P2838" ca="1">IF(OR(INDIRECT(A2838&amp;B2838&amp;C2838&amp;F2838)="",ISNUMBER(INDIRECT(A2838&amp;B2838&amp;C2838&amp;F2838))=FALSE,INDIRECT(A2838&amp;B2838&amp;C2838&amp;F2838)=0),"",MINUTE(INDIRECT(A2838&amp;"A"&amp;F2838)))</f>
        <v/>
      </c>
      <c r="Q2838" s="15" t="str" cm="1">
        <f t="array" aca="1" ref="Q2838" ca="1">IF(OR(INDIRECT(A2838&amp;B2838&amp;C2838&amp;F2838)="",ISNUMBER(INDIRECT(A2838&amp;B2838&amp;C2838&amp;F2838))=FALSE,INDIRECT(A2838&amp;B2838&amp;C2838&amp;F2838)=0),"",O2838)</f>
        <v/>
      </c>
      <c r="R2838" s="15" t="str" cm="1">
        <f t="array" aca="1" ref="R2838" ca="1">IF(OR(INDIRECT(A2838&amp;B2838&amp;C2838&amp;F2838)="",ISNUMBER(INDIRECT(A2838&amp;B2838&amp;C2838&amp;F2838))=FALSE,INDIRECT(A2838&amp;B2838&amp;C2838&amp;F2838)=0),"",P2838+14)</f>
        <v/>
      </c>
      <c r="S2838" s="15" t="str" cm="1">
        <f t="array" aca="1" ref="S2838" ca="1">IF(OR(INDIRECT(A2838&amp;B2838&amp;C2838&amp;F2838)="",ISNUMBER(INDIRECT(A2838&amp;B2838&amp;C2838&amp;F2838))=FALSE,INDIRECT(A2838&amp;B2838&amp;C2838&amp;F2838)=0),"",INDIRECT(A2838&amp;B2838&amp;C2838&amp;F2838))</f>
        <v/>
      </c>
      <c r="T2838" s="15" t="str" cm="1">
        <f t="array" aca="1" ref="T2838" ca="1">IF(OR(INDIRECT(A2838&amp;B2838&amp;C2838&amp;F2838)="",ISNUMBER(INDIRECT(A2838&amp;B2838&amp;C2838&amp;F2838))=FALSE,INDIRECT(A2838&amp;B2838&amp;C2838&amp;F2838)=0),"",0)</f>
        <v/>
      </c>
    </row>
    <row r="2839" spans="1:20">
      <c r="A2839" s="23" t="s">
        <v>912</v>
      </c>
      <c r="B2839" s="23" t="s">
        <v>914</v>
      </c>
      <c r="C2839" s="23" t="str">
        <f t="shared" si="132"/>
        <v>d</v>
      </c>
      <c r="D2839" s="23" t="s">
        <v>914</v>
      </c>
      <c r="E2839" s="23" t="str">
        <f t="shared" si="130"/>
        <v>c</v>
      </c>
      <c r="F2839" s="23">
        <f t="shared" si="131"/>
        <v>40</v>
      </c>
      <c r="G2839" s="23" t="str" cm="1">
        <f t="array" aca="1" ref="G2839" ca="1">IF(OR(INDIRECT(A2839&amp;B2839&amp;C2839&amp;F2839)="",ISNUMBER(INDIRECT(A2839&amp;B2839&amp;C2839&amp;F2839))=FALSE),"",IF(INDIRECT(A2839&amp;B2839&amp;C2839&amp;9)="公開","【（第８期）WEB・コールセンター受付】","【（第８期）医療機関受付】"))</f>
        <v/>
      </c>
      <c r="H2839" s="15" t="str" cm="1">
        <f t="array" aca="1" ref="H2839" ca="1">IF(OR(INDIRECT(A2839&amp;B2839&amp;C2839&amp;F2839)="",ISNUMBER(INDIRECT(A2839&amp;B2839&amp;C2839&amp;F2839))=FALSE,INDIRECT(A2839&amp;B2839&amp;C2839&amp;F2839)=0),"",431001)</f>
        <v/>
      </c>
      <c r="I2839" s="15" t="str" cm="1">
        <f t="array" aca="1" ref="I2839" ca="1">IF(OR(INDIRECT(A2839&amp;B2839&amp;C2839&amp;F2839)="",ISNUMBER(INDIRECT(A2839&amp;B2839&amp;C2839&amp;F2839))=FALSE,INDIRECT(A2839&amp;B2839&amp;C2839&amp;F2839)=0),"",G2839&amp;J2839&amp;"."&amp;TEXT(M2839,"00")&amp;TEXT(N2839,"00")&amp;"."&amp;TEXT(O2839,"00")&amp;TEXT(P2839,"00"))</f>
        <v/>
      </c>
      <c r="J2839" s="15" t="str" cm="1">
        <f t="array" aca="1" ref="J2839" ca="1">IF(OR(INDIRECT(A2839&amp;B2839&amp;C2839&amp;F2839)="",ISNUMBER(INDIRECT(A2839&amp;B2839&amp;C2839&amp;F2839))=FALSE,INDIRECT(A2839&amp;B2839&amp;C2839&amp;F2839)=0),"",予約枠報告様式!$B$2)</f>
        <v/>
      </c>
      <c r="K2839" s="15" t="str" cm="1">
        <f t="array" aca="1" ref="K2839" ca="1">IF(OR(INDIRECT(A2839&amp;B2839&amp;C2839&amp;F2839)="",ISNUMBER(INDIRECT(A2839&amp;B2839&amp;C2839&amp;F2839))=FALSE,INDIRECT(A2839&amp;B2839&amp;C2839&amp;F2839)=0),"",1)</f>
        <v/>
      </c>
      <c r="L2839" s="15" t="str" cm="1">
        <f t="array" aca="1" ref="L2839" ca="1">IF(OR(INDIRECT(A2839&amp;B2839&amp;C2839&amp;F2839)="",ISNUMBER(INDIRECT(A2839&amp;B2839&amp;C2839&amp;F2839))=FALSE,INDIRECT(A2839&amp;B2839&amp;C2839&amp;F2839)=0),"",IF(G2839="【（第８期）医療機関受付】",TEXT(INDIRECT(A2839&amp;D2839&amp;E2839&amp;5),"yyy"),TEXT(INDIRECT(A2839&amp;B2839&amp;C2839&amp;5),"yyy")))</f>
        <v/>
      </c>
      <c r="M2839" s="15" t="str" cm="1">
        <f t="array" aca="1" ref="M2839" ca="1">IF(OR(INDIRECT(A2839&amp;B2839&amp;C2839&amp;F2839)="",ISNUMBER(INDIRECT(A2839&amp;B2839&amp;C2839&amp;F2839))=FALSE,INDIRECT(A2839&amp;B2839&amp;C2839&amp;F2839)=0),"",IF(G2839="【（第８期）医療機関受付】",TEXT(INDIRECT(A2839&amp;D2839&amp;E2839&amp;5),"m"),TEXT(INDIRECT(A2839&amp;B2839&amp;C2839&amp;5),"m")))</f>
        <v/>
      </c>
      <c r="N2839" s="15" t="str" cm="1">
        <f t="array" aca="1" ref="N2839" ca="1">IF(OR(INDIRECT(A2839&amp;B2839&amp;C2839&amp;F2839)="",ISNUMBER(INDIRECT(A2839&amp;B2839&amp;C2839&amp;F2839))=FALSE,INDIRECT(A2839&amp;B2839&amp;C2839&amp;F2839)=0),"",IF(G2839="【（第８期）医療機関受付】",TEXT(INDIRECT(A2839&amp;D2839&amp;E2839&amp;5),"d"),TEXT(INDIRECT(A2839&amp;B2839&amp;C2839&amp;5),"d")))</f>
        <v/>
      </c>
      <c r="O2839" s="15" t="str" cm="1">
        <f t="array" aca="1" ref="O2839" ca="1">IF(OR(INDIRECT(A2839&amp;B2839&amp;C2839&amp;F2839)="",ISNUMBER(INDIRECT(A2839&amp;B2839&amp;C2839&amp;F2839))=FALSE,INDIRECT(A2839&amp;B2839&amp;C2839&amp;F2839)=0),"",HOUR(INDIRECT(A2839&amp;"A"&amp;F2839)))</f>
        <v/>
      </c>
      <c r="P2839" s="15" t="str" cm="1">
        <f t="array" aca="1" ref="P2839" ca="1">IF(OR(INDIRECT(A2839&amp;B2839&amp;C2839&amp;F2839)="",ISNUMBER(INDIRECT(A2839&amp;B2839&amp;C2839&amp;F2839))=FALSE,INDIRECT(A2839&amp;B2839&amp;C2839&amp;F2839)=0),"",MINUTE(INDIRECT(A2839&amp;"A"&amp;F2839)))</f>
        <v/>
      </c>
      <c r="Q2839" s="15" t="str" cm="1">
        <f t="array" aca="1" ref="Q2839" ca="1">IF(OR(INDIRECT(A2839&amp;B2839&amp;C2839&amp;F2839)="",ISNUMBER(INDIRECT(A2839&amp;B2839&amp;C2839&amp;F2839))=FALSE,INDIRECT(A2839&amp;B2839&amp;C2839&amp;F2839)=0),"",O2839)</f>
        <v/>
      </c>
      <c r="R2839" s="15" t="str" cm="1">
        <f t="array" aca="1" ref="R2839" ca="1">IF(OR(INDIRECT(A2839&amp;B2839&amp;C2839&amp;F2839)="",ISNUMBER(INDIRECT(A2839&amp;B2839&amp;C2839&amp;F2839))=FALSE,INDIRECT(A2839&amp;B2839&amp;C2839&amp;F2839)=0),"",P2839+14)</f>
        <v/>
      </c>
      <c r="S2839" s="15" t="str" cm="1">
        <f t="array" aca="1" ref="S2839" ca="1">IF(OR(INDIRECT(A2839&amp;B2839&amp;C2839&amp;F2839)="",ISNUMBER(INDIRECT(A2839&amp;B2839&amp;C2839&amp;F2839))=FALSE,INDIRECT(A2839&amp;B2839&amp;C2839&amp;F2839)=0),"",INDIRECT(A2839&amp;B2839&amp;C2839&amp;F2839))</f>
        <v/>
      </c>
      <c r="T2839" s="15" t="str" cm="1">
        <f t="array" aca="1" ref="T2839" ca="1">IF(OR(INDIRECT(A2839&amp;B2839&amp;C2839&amp;F2839)="",ISNUMBER(INDIRECT(A2839&amp;B2839&amp;C2839&amp;F2839))=FALSE,INDIRECT(A2839&amp;B2839&amp;C2839&amp;F2839)=0),"",0)</f>
        <v/>
      </c>
    </row>
    <row r="2840" spans="1:20">
      <c r="A2840" s="23" t="s">
        <v>912</v>
      </c>
      <c r="B2840" s="23" t="s">
        <v>914</v>
      </c>
      <c r="C2840" s="23" t="str">
        <f t="shared" si="132"/>
        <v>d</v>
      </c>
      <c r="D2840" s="23" t="s">
        <v>914</v>
      </c>
      <c r="E2840" s="23" t="str">
        <f t="shared" si="130"/>
        <v>c</v>
      </c>
      <c r="F2840" s="23">
        <f t="shared" si="131"/>
        <v>41</v>
      </c>
      <c r="G2840" s="23" t="str" cm="1">
        <f t="array" aca="1" ref="G2840" ca="1">IF(OR(INDIRECT(A2840&amp;B2840&amp;C2840&amp;F2840)="",ISNUMBER(INDIRECT(A2840&amp;B2840&amp;C2840&amp;F2840))=FALSE),"",IF(INDIRECT(A2840&amp;B2840&amp;C2840&amp;9)="公開","【（第８期）WEB・コールセンター受付】","【（第８期）医療機関受付】"))</f>
        <v/>
      </c>
      <c r="H2840" s="15" t="str" cm="1">
        <f t="array" aca="1" ref="H2840" ca="1">IF(OR(INDIRECT(A2840&amp;B2840&amp;C2840&amp;F2840)="",ISNUMBER(INDIRECT(A2840&amp;B2840&amp;C2840&amp;F2840))=FALSE,INDIRECT(A2840&amp;B2840&amp;C2840&amp;F2840)=0),"",431001)</f>
        <v/>
      </c>
      <c r="I2840" s="15" t="str" cm="1">
        <f t="array" aca="1" ref="I2840" ca="1">IF(OR(INDIRECT(A2840&amp;B2840&amp;C2840&amp;F2840)="",ISNUMBER(INDIRECT(A2840&amp;B2840&amp;C2840&amp;F2840))=FALSE,INDIRECT(A2840&amp;B2840&amp;C2840&amp;F2840)=0),"",G2840&amp;J2840&amp;"."&amp;TEXT(M2840,"00")&amp;TEXT(N2840,"00")&amp;"."&amp;TEXT(O2840,"00")&amp;TEXT(P2840,"00"))</f>
        <v/>
      </c>
      <c r="J2840" s="15" t="str" cm="1">
        <f t="array" aca="1" ref="J2840" ca="1">IF(OR(INDIRECT(A2840&amp;B2840&amp;C2840&amp;F2840)="",ISNUMBER(INDIRECT(A2840&amp;B2840&amp;C2840&amp;F2840))=FALSE,INDIRECT(A2840&amp;B2840&amp;C2840&amp;F2840)=0),"",予約枠報告様式!$B$2)</f>
        <v/>
      </c>
      <c r="K2840" s="15" t="str" cm="1">
        <f t="array" aca="1" ref="K2840" ca="1">IF(OR(INDIRECT(A2840&amp;B2840&amp;C2840&amp;F2840)="",ISNUMBER(INDIRECT(A2840&amp;B2840&amp;C2840&amp;F2840))=FALSE,INDIRECT(A2840&amp;B2840&amp;C2840&amp;F2840)=0),"",1)</f>
        <v/>
      </c>
      <c r="L2840" s="15" t="str" cm="1">
        <f t="array" aca="1" ref="L2840" ca="1">IF(OR(INDIRECT(A2840&amp;B2840&amp;C2840&amp;F2840)="",ISNUMBER(INDIRECT(A2840&amp;B2840&amp;C2840&amp;F2840))=FALSE,INDIRECT(A2840&amp;B2840&amp;C2840&amp;F2840)=0),"",IF(G2840="【（第８期）医療機関受付】",TEXT(INDIRECT(A2840&amp;D2840&amp;E2840&amp;5),"yyy"),TEXT(INDIRECT(A2840&amp;B2840&amp;C2840&amp;5),"yyy")))</f>
        <v/>
      </c>
      <c r="M2840" s="15" t="str" cm="1">
        <f t="array" aca="1" ref="M2840" ca="1">IF(OR(INDIRECT(A2840&amp;B2840&amp;C2840&amp;F2840)="",ISNUMBER(INDIRECT(A2840&amp;B2840&amp;C2840&amp;F2840))=FALSE,INDIRECT(A2840&amp;B2840&amp;C2840&amp;F2840)=0),"",IF(G2840="【（第８期）医療機関受付】",TEXT(INDIRECT(A2840&amp;D2840&amp;E2840&amp;5),"m"),TEXT(INDIRECT(A2840&amp;B2840&amp;C2840&amp;5),"m")))</f>
        <v/>
      </c>
      <c r="N2840" s="15" t="str" cm="1">
        <f t="array" aca="1" ref="N2840" ca="1">IF(OR(INDIRECT(A2840&amp;B2840&amp;C2840&amp;F2840)="",ISNUMBER(INDIRECT(A2840&amp;B2840&amp;C2840&amp;F2840))=FALSE,INDIRECT(A2840&amp;B2840&amp;C2840&amp;F2840)=0),"",IF(G2840="【（第８期）医療機関受付】",TEXT(INDIRECT(A2840&amp;D2840&amp;E2840&amp;5),"d"),TEXT(INDIRECT(A2840&amp;B2840&amp;C2840&amp;5),"d")))</f>
        <v/>
      </c>
      <c r="O2840" s="15" t="str" cm="1">
        <f t="array" aca="1" ref="O2840" ca="1">IF(OR(INDIRECT(A2840&amp;B2840&amp;C2840&amp;F2840)="",ISNUMBER(INDIRECT(A2840&amp;B2840&amp;C2840&amp;F2840))=FALSE,INDIRECT(A2840&amp;B2840&amp;C2840&amp;F2840)=0),"",HOUR(INDIRECT(A2840&amp;"A"&amp;F2840)))</f>
        <v/>
      </c>
      <c r="P2840" s="15" t="str" cm="1">
        <f t="array" aca="1" ref="P2840" ca="1">IF(OR(INDIRECT(A2840&amp;B2840&amp;C2840&amp;F2840)="",ISNUMBER(INDIRECT(A2840&amp;B2840&amp;C2840&amp;F2840))=FALSE,INDIRECT(A2840&amp;B2840&amp;C2840&amp;F2840)=0),"",MINUTE(INDIRECT(A2840&amp;"A"&amp;F2840)))</f>
        <v/>
      </c>
      <c r="Q2840" s="15" t="str" cm="1">
        <f t="array" aca="1" ref="Q2840" ca="1">IF(OR(INDIRECT(A2840&amp;B2840&amp;C2840&amp;F2840)="",ISNUMBER(INDIRECT(A2840&amp;B2840&amp;C2840&amp;F2840))=FALSE,INDIRECT(A2840&amp;B2840&amp;C2840&amp;F2840)=0),"",O2840)</f>
        <v/>
      </c>
      <c r="R2840" s="15" t="str" cm="1">
        <f t="array" aca="1" ref="R2840" ca="1">IF(OR(INDIRECT(A2840&amp;B2840&amp;C2840&amp;F2840)="",ISNUMBER(INDIRECT(A2840&amp;B2840&amp;C2840&amp;F2840))=FALSE,INDIRECT(A2840&amp;B2840&amp;C2840&amp;F2840)=0),"",P2840+14)</f>
        <v/>
      </c>
      <c r="S2840" s="15" t="str" cm="1">
        <f t="array" aca="1" ref="S2840" ca="1">IF(OR(INDIRECT(A2840&amp;B2840&amp;C2840&amp;F2840)="",ISNUMBER(INDIRECT(A2840&amp;B2840&amp;C2840&amp;F2840))=FALSE,INDIRECT(A2840&amp;B2840&amp;C2840&amp;F2840)=0),"",INDIRECT(A2840&amp;B2840&amp;C2840&amp;F2840))</f>
        <v/>
      </c>
      <c r="T2840" s="15" t="str" cm="1">
        <f t="array" aca="1" ref="T2840" ca="1">IF(OR(INDIRECT(A2840&amp;B2840&amp;C2840&amp;F2840)="",ISNUMBER(INDIRECT(A2840&amp;B2840&amp;C2840&amp;F2840))=FALSE,INDIRECT(A2840&amp;B2840&amp;C2840&amp;F2840)=0),"",0)</f>
        <v/>
      </c>
    </row>
    <row r="2841" spans="1:20">
      <c r="A2841" s="23" t="s">
        <v>912</v>
      </c>
      <c r="B2841" s="23" t="s">
        <v>914</v>
      </c>
      <c r="C2841" s="23" t="str">
        <f t="shared" si="132"/>
        <v>d</v>
      </c>
      <c r="D2841" s="23" t="s">
        <v>914</v>
      </c>
      <c r="E2841" s="23" t="str">
        <f t="shared" si="130"/>
        <v>c</v>
      </c>
      <c r="F2841" s="23">
        <f t="shared" si="131"/>
        <v>42</v>
      </c>
      <c r="G2841" s="23" t="str" cm="1">
        <f t="array" aca="1" ref="G2841" ca="1">IF(OR(INDIRECT(A2841&amp;B2841&amp;C2841&amp;F2841)="",ISNUMBER(INDIRECT(A2841&amp;B2841&amp;C2841&amp;F2841))=FALSE),"",IF(INDIRECT(A2841&amp;B2841&amp;C2841&amp;9)="公開","【（第８期）WEB・コールセンター受付】","【（第８期）医療機関受付】"))</f>
        <v/>
      </c>
      <c r="H2841" s="15" t="str" cm="1">
        <f t="array" aca="1" ref="H2841" ca="1">IF(OR(INDIRECT(A2841&amp;B2841&amp;C2841&amp;F2841)="",ISNUMBER(INDIRECT(A2841&amp;B2841&amp;C2841&amp;F2841))=FALSE,INDIRECT(A2841&amp;B2841&amp;C2841&amp;F2841)=0),"",431001)</f>
        <v/>
      </c>
      <c r="I2841" s="15" t="str" cm="1">
        <f t="array" aca="1" ref="I2841" ca="1">IF(OR(INDIRECT(A2841&amp;B2841&amp;C2841&amp;F2841)="",ISNUMBER(INDIRECT(A2841&amp;B2841&amp;C2841&amp;F2841))=FALSE,INDIRECT(A2841&amp;B2841&amp;C2841&amp;F2841)=0),"",G2841&amp;J2841&amp;"."&amp;TEXT(M2841,"00")&amp;TEXT(N2841,"00")&amp;"."&amp;TEXT(O2841,"00")&amp;TEXT(P2841,"00"))</f>
        <v/>
      </c>
      <c r="J2841" s="15" t="str" cm="1">
        <f t="array" aca="1" ref="J2841" ca="1">IF(OR(INDIRECT(A2841&amp;B2841&amp;C2841&amp;F2841)="",ISNUMBER(INDIRECT(A2841&amp;B2841&amp;C2841&amp;F2841))=FALSE,INDIRECT(A2841&amp;B2841&amp;C2841&amp;F2841)=0),"",予約枠報告様式!$B$2)</f>
        <v/>
      </c>
      <c r="K2841" s="15" t="str" cm="1">
        <f t="array" aca="1" ref="K2841" ca="1">IF(OR(INDIRECT(A2841&amp;B2841&amp;C2841&amp;F2841)="",ISNUMBER(INDIRECT(A2841&amp;B2841&amp;C2841&amp;F2841))=FALSE,INDIRECT(A2841&amp;B2841&amp;C2841&amp;F2841)=0),"",1)</f>
        <v/>
      </c>
      <c r="L2841" s="15" t="str" cm="1">
        <f t="array" aca="1" ref="L2841" ca="1">IF(OR(INDIRECT(A2841&amp;B2841&amp;C2841&amp;F2841)="",ISNUMBER(INDIRECT(A2841&amp;B2841&amp;C2841&amp;F2841))=FALSE,INDIRECT(A2841&amp;B2841&amp;C2841&amp;F2841)=0),"",IF(G2841="【（第８期）医療機関受付】",TEXT(INDIRECT(A2841&amp;D2841&amp;E2841&amp;5),"yyy"),TEXT(INDIRECT(A2841&amp;B2841&amp;C2841&amp;5),"yyy")))</f>
        <v/>
      </c>
      <c r="M2841" s="15" t="str" cm="1">
        <f t="array" aca="1" ref="M2841" ca="1">IF(OR(INDIRECT(A2841&amp;B2841&amp;C2841&amp;F2841)="",ISNUMBER(INDIRECT(A2841&amp;B2841&amp;C2841&amp;F2841))=FALSE,INDIRECT(A2841&amp;B2841&amp;C2841&amp;F2841)=0),"",IF(G2841="【（第８期）医療機関受付】",TEXT(INDIRECT(A2841&amp;D2841&amp;E2841&amp;5),"m"),TEXT(INDIRECT(A2841&amp;B2841&amp;C2841&amp;5),"m")))</f>
        <v/>
      </c>
      <c r="N2841" s="15" t="str" cm="1">
        <f t="array" aca="1" ref="N2841" ca="1">IF(OR(INDIRECT(A2841&amp;B2841&amp;C2841&amp;F2841)="",ISNUMBER(INDIRECT(A2841&amp;B2841&amp;C2841&amp;F2841))=FALSE,INDIRECT(A2841&amp;B2841&amp;C2841&amp;F2841)=0),"",IF(G2841="【（第８期）医療機関受付】",TEXT(INDIRECT(A2841&amp;D2841&amp;E2841&amp;5),"d"),TEXT(INDIRECT(A2841&amp;B2841&amp;C2841&amp;5),"d")))</f>
        <v/>
      </c>
      <c r="O2841" s="15" t="str" cm="1">
        <f t="array" aca="1" ref="O2841" ca="1">IF(OR(INDIRECT(A2841&amp;B2841&amp;C2841&amp;F2841)="",ISNUMBER(INDIRECT(A2841&amp;B2841&amp;C2841&amp;F2841))=FALSE,INDIRECT(A2841&amp;B2841&amp;C2841&amp;F2841)=0),"",HOUR(INDIRECT(A2841&amp;"A"&amp;F2841)))</f>
        <v/>
      </c>
      <c r="P2841" s="15" t="str" cm="1">
        <f t="array" aca="1" ref="P2841" ca="1">IF(OR(INDIRECT(A2841&amp;B2841&amp;C2841&amp;F2841)="",ISNUMBER(INDIRECT(A2841&amp;B2841&amp;C2841&amp;F2841))=FALSE,INDIRECT(A2841&amp;B2841&amp;C2841&amp;F2841)=0),"",MINUTE(INDIRECT(A2841&amp;"A"&amp;F2841)))</f>
        <v/>
      </c>
      <c r="Q2841" s="15" t="str" cm="1">
        <f t="array" aca="1" ref="Q2841" ca="1">IF(OR(INDIRECT(A2841&amp;B2841&amp;C2841&amp;F2841)="",ISNUMBER(INDIRECT(A2841&amp;B2841&amp;C2841&amp;F2841))=FALSE,INDIRECT(A2841&amp;B2841&amp;C2841&amp;F2841)=0),"",O2841)</f>
        <v/>
      </c>
      <c r="R2841" s="15" t="str" cm="1">
        <f t="array" aca="1" ref="R2841" ca="1">IF(OR(INDIRECT(A2841&amp;B2841&amp;C2841&amp;F2841)="",ISNUMBER(INDIRECT(A2841&amp;B2841&amp;C2841&amp;F2841))=FALSE,INDIRECT(A2841&amp;B2841&amp;C2841&amp;F2841)=0),"",P2841+14)</f>
        <v/>
      </c>
      <c r="S2841" s="15" t="str" cm="1">
        <f t="array" aca="1" ref="S2841" ca="1">IF(OR(INDIRECT(A2841&amp;B2841&amp;C2841&amp;F2841)="",ISNUMBER(INDIRECT(A2841&amp;B2841&amp;C2841&amp;F2841))=FALSE,INDIRECT(A2841&amp;B2841&amp;C2841&amp;F2841)=0),"",INDIRECT(A2841&amp;B2841&amp;C2841&amp;F2841))</f>
        <v/>
      </c>
      <c r="T2841" s="15" t="str" cm="1">
        <f t="array" aca="1" ref="T2841" ca="1">IF(OR(INDIRECT(A2841&amp;B2841&amp;C2841&amp;F2841)="",ISNUMBER(INDIRECT(A2841&amp;B2841&amp;C2841&amp;F2841))=FALSE,INDIRECT(A2841&amp;B2841&amp;C2841&amp;F2841)=0),"",0)</f>
        <v/>
      </c>
    </row>
    <row r="2842" spans="1:20">
      <c r="A2842" s="23" t="s">
        <v>912</v>
      </c>
      <c r="B2842" s="23" t="s">
        <v>914</v>
      </c>
      <c r="C2842" s="23" t="str">
        <f t="shared" si="132"/>
        <v>d</v>
      </c>
      <c r="D2842" s="23" t="s">
        <v>914</v>
      </c>
      <c r="E2842" s="23" t="str">
        <f t="shared" si="130"/>
        <v>c</v>
      </c>
      <c r="F2842" s="23">
        <f t="shared" si="131"/>
        <v>43</v>
      </c>
      <c r="G2842" s="23" t="str" cm="1">
        <f t="array" aca="1" ref="G2842" ca="1">IF(OR(INDIRECT(A2842&amp;B2842&amp;C2842&amp;F2842)="",ISNUMBER(INDIRECT(A2842&amp;B2842&amp;C2842&amp;F2842))=FALSE),"",IF(INDIRECT(A2842&amp;B2842&amp;C2842&amp;9)="公開","【（第８期）WEB・コールセンター受付】","【（第８期）医療機関受付】"))</f>
        <v/>
      </c>
      <c r="H2842" s="15" t="str" cm="1">
        <f t="array" aca="1" ref="H2842" ca="1">IF(OR(INDIRECT(A2842&amp;B2842&amp;C2842&amp;F2842)="",ISNUMBER(INDIRECT(A2842&amp;B2842&amp;C2842&amp;F2842))=FALSE,INDIRECT(A2842&amp;B2842&amp;C2842&amp;F2842)=0),"",431001)</f>
        <v/>
      </c>
      <c r="I2842" s="15" t="str" cm="1">
        <f t="array" aca="1" ref="I2842" ca="1">IF(OR(INDIRECT(A2842&amp;B2842&amp;C2842&amp;F2842)="",ISNUMBER(INDIRECT(A2842&amp;B2842&amp;C2842&amp;F2842))=FALSE,INDIRECT(A2842&amp;B2842&amp;C2842&amp;F2842)=0),"",G2842&amp;J2842&amp;"."&amp;TEXT(M2842,"00")&amp;TEXT(N2842,"00")&amp;"."&amp;TEXT(O2842,"00")&amp;TEXT(P2842,"00"))</f>
        <v/>
      </c>
      <c r="J2842" s="15" t="str" cm="1">
        <f t="array" aca="1" ref="J2842" ca="1">IF(OR(INDIRECT(A2842&amp;B2842&amp;C2842&amp;F2842)="",ISNUMBER(INDIRECT(A2842&amp;B2842&amp;C2842&amp;F2842))=FALSE,INDIRECT(A2842&amp;B2842&amp;C2842&amp;F2842)=0),"",予約枠報告様式!$B$2)</f>
        <v/>
      </c>
      <c r="K2842" s="15" t="str" cm="1">
        <f t="array" aca="1" ref="K2842" ca="1">IF(OR(INDIRECT(A2842&amp;B2842&amp;C2842&amp;F2842)="",ISNUMBER(INDIRECT(A2842&amp;B2842&amp;C2842&amp;F2842))=FALSE,INDIRECT(A2842&amp;B2842&amp;C2842&amp;F2842)=0),"",1)</f>
        <v/>
      </c>
      <c r="L2842" s="15" t="str" cm="1">
        <f t="array" aca="1" ref="L2842" ca="1">IF(OR(INDIRECT(A2842&amp;B2842&amp;C2842&amp;F2842)="",ISNUMBER(INDIRECT(A2842&amp;B2842&amp;C2842&amp;F2842))=FALSE,INDIRECT(A2842&amp;B2842&amp;C2842&amp;F2842)=0),"",IF(G2842="【（第８期）医療機関受付】",TEXT(INDIRECT(A2842&amp;D2842&amp;E2842&amp;5),"yyy"),TEXT(INDIRECT(A2842&amp;B2842&amp;C2842&amp;5),"yyy")))</f>
        <v/>
      </c>
      <c r="M2842" s="15" t="str" cm="1">
        <f t="array" aca="1" ref="M2842" ca="1">IF(OR(INDIRECT(A2842&amp;B2842&amp;C2842&amp;F2842)="",ISNUMBER(INDIRECT(A2842&amp;B2842&amp;C2842&amp;F2842))=FALSE,INDIRECT(A2842&amp;B2842&amp;C2842&amp;F2842)=0),"",IF(G2842="【（第８期）医療機関受付】",TEXT(INDIRECT(A2842&amp;D2842&amp;E2842&amp;5),"m"),TEXT(INDIRECT(A2842&amp;B2842&amp;C2842&amp;5),"m")))</f>
        <v/>
      </c>
      <c r="N2842" s="15" t="str" cm="1">
        <f t="array" aca="1" ref="N2842" ca="1">IF(OR(INDIRECT(A2842&amp;B2842&amp;C2842&amp;F2842)="",ISNUMBER(INDIRECT(A2842&amp;B2842&amp;C2842&amp;F2842))=FALSE,INDIRECT(A2842&amp;B2842&amp;C2842&amp;F2842)=0),"",IF(G2842="【（第８期）医療機関受付】",TEXT(INDIRECT(A2842&amp;D2842&amp;E2842&amp;5),"d"),TEXT(INDIRECT(A2842&amp;B2842&amp;C2842&amp;5),"d")))</f>
        <v/>
      </c>
      <c r="O2842" s="15" t="str" cm="1">
        <f t="array" aca="1" ref="O2842" ca="1">IF(OR(INDIRECT(A2842&amp;B2842&amp;C2842&amp;F2842)="",ISNUMBER(INDIRECT(A2842&amp;B2842&amp;C2842&amp;F2842))=FALSE,INDIRECT(A2842&amp;B2842&amp;C2842&amp;F2842)=0),"",HOUR(INDIRECT(A2842&amp;"A"&amp;F2842)))</f>
        <v/>
      </c>
      <c r="P2842" s="15" t="str" cm="1">
        <f t="array" aca="1" ref="P2842" ca="1">IF(OR(INDIRECT(A2842&amp;B2842&amp;C2842&amp;F2842)="",ISNUMBER(INDIRECT(A2842&amp;B2842&amp;C2842&amp;F2842))=FALSE,INDIRECT(A2842&amp;B2842&amp;C2842&amp;F2842)=0),"",MINUTE(INDIRECT(A2842&amp;"A"&amp;F2842)))</f>
        <v/>
      </c>
      <c r="Q2842" s="15" t="str" cm="1">
        <f t="array" aca="1" ref="Q2842" ca="1">IF(OR(INDIRECT(A2842&amp;B2842&amp;C2842&amp;F2842)="",ISNUMBER(INDIRECT(A2842&amp;B2842&amp;C2842&amp;F2842))=FALSE,INDIRECT(A2842&amp;B2842&amp;C2842&amp;F2842)=0),"",O2842)</f>
        <v/>
      </c>
      <c r="R2842" s="15" t="str" cm="1">
        <f t="array" aca="1" ref="R2842" ca="1">IF(OR(INDIRECT(A2842&amp;B2842&amp;C2842&amp;F2842)="",ISNUMBER(INDIRECT(A2842&amp;B2842&amp;C2842&amp;F2842))=FALSE,INDIRECT(A2842&amp;B2842&amp;C2842&amp;F2842)=0),"",P2842+14)</f>
        <v/>
      </c>
      <c r="S2842" s="15" t="str" cm="1">
        <f t="array" aca="1" ref="S2842" ca="1">IF(OR(INDIRECT(A2842&amp;B2842&amp;C2842&amp;F2842)="",ISNUMBER(INDIRECT(A2842&amp;B2842&amp;C2842&amp;F2842))=FALSE,INDIRECT(A2842&amp;B2842&amp;C2842&amp;F2842)=0),"",INDIRECT(A2842&amp;B2842&amp;C2842&amp;F2842))</f>
        <v/>
      </c>
      <c r="T2842" s="15" t="str" cm="1">
        <f t="array" aca="1" ref="T2842" ca="1">IF(OR(INDIRECT(A2842&amp;B2842&amp;C2842&amp;F2842)="",ISNUMBER(INDIRECT(A2842&amp;B2842&amp;C2842&amp;F2842))=FALSE,INDIRECT(A2842&amp;B2842&amp;C2842&amp;F2842)=0),"",0)</f>
        <v/>
      </c>
    </row>
    <row r="2843" spans="1:20">
      <c r="A2843" s="23" t="s">
        <v>912</v>
      </c>
      <c r="B2843" s="23" t="s">
        <v>914</v>
      </c>
      <c r="C2843" s="23" t="str">
        <f t="shared" si="132"/>
        <v>d</v>
      </c>
      <c r="D2843" s="23" t="s">
        <v>914</v>
      </c>
      <c r="E2843" s="23" t="str">
        <f t="shared" si="130"/>
        <v>c</v>
      </c>
      <c r="F2843" s="23">
        <f t="shared" si="131"/>
        <v>44</v>
      </c>
      <c r="G2843" s="23" t="str" cm="1">
        <f t="array" aca="1" ref="G2843" ca="1">IF(OR(INDIRECT(A2843&amp;B2843&amp;C2843&amp;F2843)="",ISNUMBER(INDIRECT(A2843&amp;B2843&amp;C2843&amp;F2843))=FALSE),"",IF(INDIRECT(A2843&amp;B2843&amp;C2843&amp;9)="公開","【（第８期）WEB・コールセンター受付】","【（第８期）医療機関受付】"))</f>
        <v/>
      </c>
      <c r="H2843" s="15" t="str" cm="1">
        <f t="array" aca="1" ref="H2843" ca="1">IF(OR(INDIRECT(A2843&amp;B2843&amp;C2843&amp;F2843)="",ISNUMBER(INDIRECT(A2843&amp;B2843&amp;C2843&amp;F2843))=FALSE,INDIRECT(A2843&amp;B2843&amp;C2843&amp;F2843)=0),"",431001)</f>
        <v/>
      </c>
      <c r="I2843" s="15" t="str" cm="1">
        <f t="array" aca="1" ref="I2843" ca="1">IF(OR(INDIRECT(A2843&amp;B2843&amp;C2843&amp;F2843)="",ISNUMBER(INDIRECT(A2843&amp;B2843&amp;C2843&amp;F2843))=FALSE,INDIRECT(A2843&amp;B2843&amp;C2843&amp;F2843)=0),"",G2843&amp;J2843&amp;"."&amp;TEXT(M2843,"00")&amp;TEXT(N2843,"00")&amp;"."&amp;TEXT(O2843,"00")&amp;TEXT(P2843,"00"))</f>
        <v/>
      </c>
      <c r="J2843" s="15" t="str" cm="1">
        <f t="array" aca="1" ref="J2843" ca="1">IF(OR(INDIRECT(A2843&amp;B2843&amp;C2843&amp;F2843)="",ISNUMBER(INDIRECT(A2843&amp;B2843&amp;C2843&amp;F2843))=FALSE,INDIRECT(A2843&amp;B2843&amp;C2843&amp;F2843)=0),"",予約枠報告様式!$B$2)</f>
        <v/>
      </c>
      <c r="K2843" s="15" t="str" cm="1">
        <f t="array" aca="1" ref="K2843" ca="1">IF(OR(INDIRECT(A2843&amp;B2843&amp;C2843&amp;F2843)="",ISNUMBER(INDIRECT(A2843&amp;B2843&amp;C2843&amp;F2843))=FALSE,INDIRECT(A2843&amp;B2843&amp;C2843&amp;F2843)=0),"",1)</f>
        <v/>
      </c>
      <c r="L2843" s="15" t="str" cm="1">
        <f t="array" aca="1" ref="L2843" ca="1">IF(OR(INDIRECT(A2843&amp;B2843&amp;C2843&amp;F2843)="",ISNUMBER(INDIRECT(A2843&amp;B2843&amp;C2843&amp;F2843))=FALSE,INDIRECT(A2843&amp;B2843&amp;C2843&amp;F2843)=0),"",IF(G2843="【（第８期）医療機関受付】",TEXT(INDIRECT(A2843&amp;D2843&amp;E2843&amp;5),"yyy"),TEXT(INDIRECT(A2843&amp;B2843&amp;C2843&amp;5),"yyy")))</f>
        <v/>
      </c>
      <c r="M2843" s="15" t="str" cm="1">
        <f t="array" aca="1" ref="M2843" ca="1">IF(OR(INDIRECT(A2843&amp;B2843&amp;C2843&amp;F2843)="",ISNUMBER(INDIRECT(A2843&amp;B2843&amp;C2843&amp;F2843))=FALSE,INDIRECT(A2843&amp;B2843&amp;C2843&amp;F2843)=0),"",IF(G2843="【（第８期）医療機関受付】",TEXT(INDIRECT(A2843&amp;D2843&amp;E2843&amp;5),"m"),TEXT(INDIRECT(A2843&amp;B2843&amp;C2843&amp;5),"m")))</f>
        <v/>
      </c>
      <c r="N2843" s="15" t="str" cm="1">
        <f t="array" aca="1" ref="N2843" ca="1">IF(OR(INDIRECT(A2843&amp;B2843&amp;C2843&amp;F2843)="",ISNUMBER(INDIRECT(A2843&amp;B2843&amp;C2843&amp;F2843))=FALSE,INDIRECT(A2843&amp;B2843&amp;C2843&amp;F2843)=0),"",IF(G2843="【（第８期）医療機関受付】",TEXT(INDIRECT(A2843&amp;D2843&amp;E2843&amp;5),"d"),TEXT(INDIRECT(A2843&amp;B2843&amp;C2843&amp;5),"d")))</f>
        <v/>
      </c>
      <c r="O2843" s="15" t="str" cm="1">
        <f t="array" aca="1" ref="O2843" ca="1">IF(OR(INDIRECT(A2843&amp;B2843&amp;C2843&amp;F2843)="",ISNUMBER(INDIRECT(A2843&amp;B2843&amp;C2843&amp;F2843))=FALSE,INDIRECT(A2843&amp;B2843&amp;C2843&amp;F2843)=0),"",HOUR(INDIRECT(A2843&amp;"A"&amp;F2843)))</f>
        <v/>
      </c>
      <c r="P2843" s="15" t="str" cm="1">
        <f t="array" aca="1" ref="P2843" ca="1">IF(OR(INDIRECT(A2843&amp;B2843&amp;C2843&amp;F2843)="",ISNUMBER(INDIRECT(A2843&amp;B2843&amp;C2843&amp;F2843))=FALSE,INDIRECT(A2843&amp;B2843&amp;C2843&amp;F2843)=0),"",MINUTE(INDIRECT(A2843&amp;"A"&amp;F2843)))</f>
        <v/>
      </c>
      <c r="Q2843" s="15" t="str" cm="1">
        <f t="array" aca="1" ref="Q2843" ca="1">IF(OR(INDIRECT(A2843&amp;B2843&amp;C2843&amp;F2843)="",ISNUMBER(INDIRECT(A2843&amp;B2843&amp;C2843&amp;F2843))=FALSE,INDIRECT(A2843&amp;B2843&amp;C2843&amp;F2843)=0),"",O2843)</f>
        <v/>
      </c>
      <c r="R2843" s="15" t="str" cm="1">
        <f t="array" aca="1" ref="R2843" ca="1">IF(OR(INDIRECT(A2843&amp;B2843&amp;C2843&amp;F2843)="",ISNUMBER(INDIRECT(A2843&amp;B2843&amp;C2843&amp;F2843))=FALSE,INDIRECT(A2843&amp;B2843&amp;C2843&amp;F2843)=0),"",P2843+14)</f>
        <v/>
      </c>
      <c r="S2843" s="15" t="str" cm="1">
        <f t="array" aca="1" ref="S2843" ca="1">IF(OR(INDIRECT(A2843&amp;B2843&amp;C2843&amp;F2843)="",ISNUMBER(INDIRECT(A2843&amp;B2843&amp;C2843&amp;F2843))=FALSE,INDIRECT(A2843&amp;B2843&amp;C2843&amp;F2843)=0),"",INDIRECT(A2843&amp;B2843&amp;C2843&amp;F2843))</f>
        <v/>
      </c>
      <c r="T2843" s="15" t="str" cm="1">
        <f t="array" aca="1" ref="T2843" ca="1">IF(OR(INDIRECT(A2843&amp;B2843&amp;C2843&amp;F2843)="",ISNUMBER(INDIRECT(A2843&amp;B2843&amp;C2843&amp;F2843))=FALSE,INDIRECT(A2843&amp;B2843&amp;C2843&amp;F2843)=0),"",0)</f>
        <v/>
      </c>
    </row>
    <row r="2844" spans="1:20">
      <c r="A2844" s="23" t="s">
        <v>912</v>
      </c>
      <c r="B2844" s="23" t="s">
        <v>914</v>
      </c>
      <c r="C2844" s="23" t="str">
        <f t="shared" si="132"/>
        <v>d</v>
      </c>
      <c r="D2844" s="23" t="s">
        <v>914</v>
      </c>
      <c r="E2844" s="23" t="str">
        <f t="shared" si="130"/>
        <v>c</v>
      </c>
      <c r="F2844" s="23">
        <f t="shared" si="131"/>
        <v>45</v>
      </c>
      <c r="G2844" s="23" t="str" cm="1">
        <f t="array" aca="1" ref="G2844" ca="1">IF(OR(INDIRECT(A2844&amp;B2844&amp;C2844&amp;F2844)="",ISNUMBER(INDIRECT(A2844&amp;B2844&amp;C2844&amp;F2844))=FALSE),"",IF(INDIRECT(A2844&amp;B2844&amp;C2844&amp;9)="公開","【（第８期）WEB・コールセンター受付】","【（第８期）医療機関受付】"))</f>
        <v/>
      </c>
      <c r="H2844" s="15" t="str" cm="1">
        <f t="array" aca="1" ref="H2844" ca="1">IF(OR(INDIRECT(A2844&amp;B2844&amp;C2844&amp;F2844)="",ISNUMBER(INDIRECT(A2844&amp;B2844&amp;C2844&amp;F2844))=FALSE,INDIRECT(A2844&amp;B2844&amp;C2844&amp;F2844)=0),"",431001)</f>
        <v/>
      </c>
      <c r="I2844" s="15" t="str" cm="1">
        <f t="array" aca="1" ref="I2844" ca="1">IF(OR(INDIRECT(A2844&amp;B2844&amp;C2844&amp;F2844)="",ISNUMBER(INDIRECT(A2844&amp;B2844&amp;C2844&amp;F2844))=FALSE,INDIRECT(A2844&amp;B2844&amp;C2844&amp;F2844)=0),"",G2844&amp;J2844&amp;"."&amp;TEXT(M2844,"00")&amp;TEXT(N2844,"00")&amp;"."&amp;TEXT(O2844,"00")&amp;TEXT(P2844,"00"))</f>
        <v/>
      </c>
      <c r="J2844" s="15" t="str" cm="1">
        <f t="array" aca="1" ref="J2844" ca="1">IF(OR(INDIRECT(A2844&amp;B2844&amp;C2844&amp;F2844)="",ISNUMBER(INDIRECT(A2844&amp;B2844&amp;C2844&amp;F2844))=FALSE,INDIRECT(A2844&amp;B2844&amp;C2844&amp;F2844)=0),"",予約枠報告様式!$B$2)</f>
        <v/>
      </c>
      <c r="K2844" s="15" t="str" cm="1">
        <f t="array" aca="1" ref="K2844" ca="1">IF(OR(INDIRECT(A2844&amp;B2844&amp;C2844&amp;F2844)="",ISNUMBER(INDIRECT(A2844&amp;B2844&amp;C2844&amp;F2844))=FALSE,INDIRECT(A2844&amp;B2844&amp;C2844&amp;F2844)=0),"",1)</f>
        <v/>
      </c>
      <c r="L2844" s="15" t="str" cm="1">
        <f t="array" aca="1" ref="L2844" ca="1">IF(OR(INDIRECT(A2844&amp;B2844&amp;C2844&amp;F2844)="",ISNUMBER(INDIRECT(A2844&amp;B2844&amp;C2844&amp;F2844))=FALSE,INDIRECT(A2844&amp;B2844&amp;C2844&amp;F2844)=0),"",IF(G2844="【（第８期）医療機関受付】",TEXT(INDIRECT(A2844&amp;D2844&amp;E2844&amp;5),"yyy"),TEXT(INDIRECT(A2844&amp;B2844&amp;C2844&amp;5),"yyy")))</f>
        <v/>
      </c>
      <c r="M2844" s="15" t="str" cm="1">
        <f t="array" aca="1" ref="M2844" ca="1">IF(OR(INDIRECT(A2844&amp;B2844&amp;C2844&amp;F2844)="",ISNUMBER(INDIRECT(A2844&amp;B2844&amp;C2844&amp;F2844))=FALSE,INDIRECT(A2844&amp;B2844&amp;C2844&amp;F2844)=0),"",IF(G2844="【（第８期）医療機関受付】",TEXT(INDIRECT(A2844&amp;D2844&amp;E2844&amp;5),"m"),TEXT(INDIRECT(A2844&amp;B2844&amp;C2844&amp;5),"m")))</f>
        <v/>
      </c>
      <c r="N2844" s="15" t="str" cm="1">
        <f t="array" aca="1" ref="N2844" ca="1">IF(OR(INDIRECT(A2844&amp;B2844&amp;C2844&amp;F2844)="",ISNUMBER(INDIRECT(A2844&amp;B2844&amp;C2844&amp;F2844))=FALSE,INDIRECT(A2844&amp;B2844&amp;C2844&amp;F2844)=0),"",IF(G2844="【（第８期）医療機関受付】",TEXT(INDIRECT(A2844&amp;D2844&amp;E2844&amp;5),"d"),TEXT(INDIRECT(A2844&amp;B2844&amp;C2844&amp;5),"d")))</f>
        <v/>
      </c>
      <c r="O2844" s="15" t="str" cm="1">
        <f t="array" aca="1" ref="O2844" ca="1">IF(OR(INDIRECT(A2844&amp;B2844&amp;C2844&amp;F2844)="",ISNUMBER(INDIRECT(A2844&amp;B2844&amp;C2844&amp;F2844))=FALSE,INDIRECT(A2844&amp;B2844&amp;C2844&amp;F2844)=0),"",HOUR(INDIRECT(A2844&amp;"A"&amp;F2844)))</f>
        <v/>
      </c>
      <c r="P2844" s="15" t="str" cm="1">
        <f t="array" aca="1" ref="P2844" ca="1">IF(OR(INDIRECT(A2844&amp;B2844&amp;C2844&amp;F2844)="",ISNUMBER(INDIRECT(A2844&amp;B2844&amp;C2844&amp;F2844))=FALSE,INDIRECT(A2844&amp;B2844&amp;C2844&amp;F2844)=0),"",MINUTE(INDIRECT(A2844&amp;"A"&amp;F2844)))</f>
        <v/>
      </c>
      <c r="Q2844" s="15" t="str" cm="1">
        <f t="array" aca="1" ref="Q2844" ca="1">IF(OR(INDIRECT(A2844&amp;B2844&amp;C2844&amp;F2844)="",ISNUMBER(INDIRECT(A2844&amp;B2844&amp;C2844&amp;F2844))=FALSE,INDIRECT(A2844&amp;B2844&amp;C2844&amp;F2844)=0),"",O2844)</f>
        <v/>
      </c>
      <c r="R2844" s="15" t="str" cm="1">
        <f t="array" aca="1" ref="R2844" ca="1">IF(OR(INDIRECT(A2844&amp;B2844&amp;C2844&amp;F2844)="",ISNUMBER(INDIRECT(A2844&amp;B2844&amp;C2844&amp;F2844))=FALSE,INDIRECT(A2844&amp;B2844&amp;C2844&amp;F2844)=0),"",P2844+14)</f>
        <v/>
      </c>
      <c r="S2844" s="15" t="str" cm="1">
        <f t="array" aca="1" ref="S2844" ca="1">IF(OR(INDIRECT(A2844&amp;B2844&amp;C2844&amp;F2844)="",ISNUMBER(INDIRECT(A2844&amp;B2844&amp;C2844&amp;F2844))=FALSE,INDIRECT(A2844&amp;B2844&amp;C2844&amp;F2844)=0),"",INDIRECT(A2844&amp;B2844&amp;C2844&amp;F2844))</f>
        <v/>
      </c>
      <c r="T2844" s="15" t="str" cm="1">
        <f t="array" aca="1" ref="T2844" ca="1">IF(OR(INDIRECT(A2844&amp;B2844&amp;C2844&amp;F2844)="",ISNUMBER(INDIRECT(A2844&amp;B2844&amp;C2844&amp;F2844))=FALSE,INDIRECT(A2844&amp;B2844&amp;C2844&amp;F2844)=0),"",0)</f>
        <v/>
      </c>
    </row>
    <row r="2845" spans="1:20">
      <c r="A2845" s="23" t="s">
        <v>912</v>
      </c>
      <c r="B2845" s="23" t="s">
        <v>914</v>
      </c>
      <c r="C2845" s="23" t="str">
        <f t="shared" si="132"/>
        <v>d</v>
      </c>
      <c r="D2845" s="23" t="s">
        <v>914</v>
      </c>
      <c r="E2845" s="23" t="str">
        <f t="shared" si="130"/>
        <v>c</v>
      </c>
      <c r="F2845" s="23">
        <f t="shared" si="131"/>
        <v>46</v>
      </c>
      <c r="G2845" s="23" t="str" cm="1">
        <f t="array" aca="1" ref="G2845" ca="1">IF(OR(INDIRECT(A2845&amp;B2845&amp;C2845&amp;F2845)="",ISNUMBER(INDIRECT(A2845&amp;B2845&amp;C2845&amp;F2845))=FALSE),"",IF(INDIRECT(A2845&amp;B2845&amp;C2845&amp;9)="公開","【（第８期）WEB・コールセンター受付】","【（第８期）医療機関受付】"))</f>
        <v/>
      </c>
      <c r="H2845" s="15" t="str" cm="1">
        <f t="array" aca="1" ref="H2845" ca="1">IF(OR(INDIRECT(A2845&amp;B2845&amp;C2845&amp;F2845)="",ISNUMBER(INDIRECT(A2845&amp;B2845&amp;C2845&amp;F2845))=FALSE,INDIRECT(A2845&amp;B2845&amp;C2845&amp;F2845)=0),"",431001)</f>
        <v/>
      </c>
      <c r="I2845" s="15" t="str" cm="1">
        <f t="array" aca="1" ref="I2845" ca="1">IF(OR(INDIRECT(A2845&amp;B2845&amp;C2845&amp;F2845)="",ISNUMBER(INDIRECT(A2845&amp;B2845&amp;C2845&amp;F2845))=FALSE,INDIRECT(A2845&amp;B2845&amp;C2845&amp;F2845)=0),"",G2845&amp;J2845&amp;"."&amp;TEXT(M2845,"00")&amp;TEXT(N2845,"00")&amp;"."&amp;TEXT(O2845,"00")&amp;TEXT(P2845,"00"))</f>
        <v/>
      </c>
      <c r="J2845" s="15" t="str" cm="1">
        <f t="array" aca="1" ref="J2845" ca="1">IF(OR(INDIRECT(A2845&amp;B2845&amp;C2845&amp;F2845)="",ISNUMBER(INDIRECT(A2845&amp;B2845&amp;C2845&amp;F2845))=FALSE,INDIRECT(A2845&amp;B2845&amp;C2845&amp;F2845)=0),"",予約枠報告様式!$B$2)</f>
        <v/>
      </c>
      <c r="K2845" s="15" t="str" cm="1">
        <f t="array" aca="1" ref="K2845" ca="1">IF(OR(INDIRECT(A2845&amp;B2845&amp;C2845&amp;F2845)="",ISNUMBER(INDIRECT(A2845&amp;B2845&amp;C2845&amp;F2845))=FALSE,INDIRECT(A2845&amp;B2845&amp;C2845&amp;F2845)=0),"",1)</f>
        <v/>
      </c>
      <c r="L2845" s="15" t="str" cm="1">
        <f t="array" aca="1" ref="L2845" ca="1">IF(OR(INDIRECT(A2845&amp;B2845&amp;C2845&amp;F2845)="",ISNUMBER(INDIRECT(A2845&amp;B2845&amp;C2845&amp;F2845))=FALSE,INDIRECT(A2845&amp;B2845&amp;C2845&amp;F2845)=0),"",IF(G2845="【（第８期）医療機関受付】",TEXT(INDIRECT(A2845&amp;D2845&amp;E2845&amp;5),"yyy"),TEXT(INDIRECT(A2845&amp;B2845&amp;C2845&amp;5),"yyy")))</f>
        <v/>
      </c>
      <c r="M2845" s="15" t="str" cm="1">
        <f t="array" aca="1" ref="M2845" ca="1">IF(OR(INDIRECT(A2845&amp;B2845&amp;C2845&amp;F2845)="",ISNUMBER(INDIRECT(A2845&amp;B2845&amp;C2845&amp;F2845))=FALSE,INDIRECT(A2845&amp;B2845&amp;C2845&amp;F2845)=0),"",IF(G2845="【（第８期）医療機関受付】",TEXT(INDIRECT(A2845&amp;D2845&amp;E2845&amp;5),"m"),TEXT(INDIRECT(A2845&amp;B2845&amp;C2845&amp;5),"m")))</f>
        <v/>
      </c>
      <c r="N2845" s="15" t="str" cm="1">
        <f t="array" aca="1" ref="N2845" ca="1">IF(OR(INDIRECT(A2845&amp;B2845&amp;C2845&amp;F2845)="",ISNUMBER(INDIRECT(A2845&amp;B2845&amp;C2845&amp;F2845))=FALSE,INDIRECT(A2845&amp;B2845&amp;C2845&amp;F2845)=0),"",IF(G2845="【（第８期）医療機関受付】",TEXT(INDIRECT(A2845&amp;D2845&amp;E2845&amp;5),"d"),TEXT(INDIRECT(A2845&amp;B2845&amp;C2845&amp;5),"d")))</f>
        <v/>
      </c>
      <c r="O2845" s="15" t="str" cm="1">
        <f t="array" aca="1" ref="O2845" ca="1">IF(OR(INDIRECT(A2845&amp;B2845&amp;C2845&amp;F2845)="",ISNUMBER(INDIRECT(A2845&amp;B2845&amp;C2845&amp;F2845))=FALSE,INDIRECT(A2845&amp;B2845&amp;C2845&amp;F2845)=0),"",HOUR(INDIRECT(A2845&amp;"A"&amp;F2845)))</f>
        <v/>
      </c>
      <c r="P2845" s="15" t="str" cm="1">
        <f t="array" aca="1" ref="P2845" ca="1">IF(OR(INDIRECT(A2845&amp;B2845&amp;C2845&amp;F2845)="",ISNUMBER(INDIRECT(A2845&amp;B2845&amp;C2845&amp;F2845))=FALSE,INDIRECT(A2845&amp;B2845&amp;C2845&amp;F2845)=0),"",MINUTE(INDIRECT(A2845&amp;"A"&amp;F2845)))</f>
        <v/>
      </c>
      <c r="Q2845" s="15" t="str" cm="1">
        <f t="array" aca="1" ref="Q2845" ca="1">IF(OR(INDIRECT(A2845&amp;B2845&amp;C2845&amp;F2845)="",ISNUMBER(INDIRECT(A2845&amp;B2845&amp;C2845&amp;F2845))=FALSE,INDIRECT(A2845&amp;B2845&amp;C2845&amp;F2845)=0),"",O2845)</f>
        <v/>
      </c>
      <c r="R2845" s="15" t="str" cm="1">
        <f t="array" aca="1" ref="R2845" ca="1">IF(OR(INDIRECT(A2845&amp;B2845&amp;C2845&amp;F2845)="",ISNUMBER(INDIRECT(A2845&amp;B2845&amp;C2845&amp;F2845))=FALSE,INDIRECT(A2845&amp;B2845&amp;C2845&amp;F2845)=0),"",P2845+14)</f>
        <v/>
      </c>
      <c r="S2845" s="15" t="str" cm="1">
        <f t="array" aca="1" ref="S2845" ca="1">IF(OR(INDIRECT(A2845&amp;B2845&amp;C2845&amp;F2845)="",ISNUMBER(INDIRECT(A2845&amp;B2845&amp;C2845&amp;F2845))=FALSE,INDIRECT(A2845&amp;B2845&amp;C2845&amp;F2845)=0),"",INDIRECT(A2845&amp;B2845&amp;C2845&amp;F2845))</f>
        <v/>
      </c>
      <c r="T2845" s="15" t="str" cm="1">
        <f t="array" aca="1" ref="T2845" ca="1">IF(OR(INDIRECT(A2845&amp;B2845&amp;C2845&amp;F2845)="",ISNUMBER(INDIRECT(A2845&amp;B2845&amp;C2845&amp;F2845))=FALSE,INDIRECT(A2845&amp;B2845&amp;C2845&amp;F2845)=0),"",0)</f>
        <v/>
      </c>
    </row>
    <row r="2846" spans="1:20">
      <c r="A2846" s="23" t="s">
        <v>912</v>
      </c>
      <c r="B2846" s="23" t="s">
        <v>914</v>
      </c>
      <c r="C2846" s="23" t="str">
        <f t="shared" si="132"/>
        <v>d</v>
      </c>
      <c r="D2846" s="23" t="s">
        <v>914</v>
      </c>
      <c r="E2846" s="23" t="str">
        <f t="shared" si="130"/>
        <v>c</v>
      </c>
      <c r="F2846" s="23">
        <f t="shared" si="131"/>
        <v>47</v>
      </c>
      <c r="G2846" s="23" t="str" cm="1">
        <f t="array" aca="1" ref="G2846" ca="1">IF(OR(INDIRECT(A2846&amp;B2846&amp;C2846&amp;F2846)="",ISNUMBER(INDIRECT(A2846&amp;B2846&amp;C2846&amp;F2846))=FALSE),"",IF(INDIRECT(A2846&amp;B2846&amp;C2846&amp;9)="公開","【（第８期）WEB・コールセンター受付】","【（第８期）医療機関受付】"))</f>
        <v/>
      </c>
      <c r="H2846" s="15" t="str" cm="1">
        <f t="array" aca="1" ref="H2846" ca="1">IF(OR(INDIRECT(A2846&amp;B2846&amp;C2846&amp;F2846)="",ISNUMBER(INDIRECT(A2846&amp;B2846&amp;C2846&amp;F2846))=FALSE,INDIRECT(A2846&amp;B2846&amp;C2846&amp;F2846)=0),"",431001)</f>
        <v/>
      </c>
      <c r="I2846" s="15" t="str" cm="1">
        <f t="array" aca="1" ref="I2846" ca="1">IF(OR(INDIRECT(A2846&amp;B2846&amp;C2846&amp;F2846)="",ISNUMBER(INDIRECT(A2846&amp;B2846&amp;C2846&amp;F2846))=FALSE,INDIRECT(A2846&amp;B2846&amp;C2846&amp;F2846)=0),"",G2846&amp;J2846&amp;"."&amp;TEXT(M2846,"00")&amp;TEXT(N2846,"00")&amp;"."&amp;TEXT(O2846,"00")&amp;TEXT(P2846,"00"))</f>
        <v/>
      </c>
      <c r="J2846" s="15" t="str" cm="1">
        <f t="array" aca="1" ref="J2846" ca="1">IF(OR(INDIRECT(A2846&amp;B2846&amp;C2846&amp;F2846)="",ISNUMBER(INDIRECT(A2846&amp;B2846&amp;C2846&amp;F2846))=FALSE,INDIRECT(A2846&amp;B2846&amp;C2846&amp;F2846)=0),"",予約枠報告様式!$B$2)</f>
        <v/>
      </c>
      <c r="K2846" s="15" t="str" cm="1">
        <f t="array" aca="1" ref="K2846" ca="1">IF(OR(INDIRECT(A2846&amp;B2846&amp;C2846&amp;F2846)="",ISNUMBER(INDIRECT(A2846&amp;B2846&amp;C2846&amp;F2846))=FALSE,INDIRECT(A2846&amp;B2846&amp;C2846&amp;F2846)=0),"",1)</f>
        <v/>
      </c>
      <c r="L2846" s="15" t="str" cm="1">
        <f t="array" aca="1" ref="L2846" ca="1">IF(OR(INDIRECT(A2846&amp;B2846&amp;C2846&amp;F2846)="",ISNUMBER(INDIRECT(A2846&amp;B2846&amp;C2846&amp;F2846))=FALSE,INDIRECT(A2846&amp;B2846&amp;C2846&amp;F2846)=0),"",IF(G2846="【（第８期）医療機関受付】",TEXT(INDIRECT(A2846&amp;D2846&amp;E2846&amp;5),"yyy"),TEXT(INDIRECT(A2846&amp;B2846&amp;C2846&amp;5),"yyy")))</f>
        <v/>
      </c>
      <c r="M2846" s="15" t="str" cm="1">
        <f t="array" aca="1" ref="M2846" ca="1">IF(OR(INDIRECT(A2846&amp;B2846&amp;C2846&amp;F2846)="",ISNUMBER(INDIRECT(A2846&amp;B2846&amp;C2846&amp;F2846))=FALSE,INDIRECT(A2846&amp;B2846&amp;C2846&amp;F2846)=0),"",IF(G2846="【（第８期）医療機関受付】",TEXT(INDIRECT(A2846&amp;D2846&amp;E2846&amp;5),"m"),TEXT(INDIRECT(A2846&amp;B2846&amp;C2846&amp;5),"m")))</f>
        <v/>
      </c>
      <c r="N2846" s="15" t="str" cm="1">
        <f t="array" aca="1" ref="N2846" ca="1">IF(OR(INDIRECT(A2846&amp;B2846&amp;C2846&amp;F2846)="",ISNUMBER(INDIRECT(A2846&amp;B2846&amp;C2846&amp;F2846))=FALSE,INDIRECT(A2846&amp;B2846&amp;C2846&amp;F2846)=0),"",IF(G2846="【（第８期）医療機関受付】",TEXT(INDIRECT(A2846&amp;D2846&amp;E2846&amp;5),"d"),TEXT(INDIRECT(A2846&amp;B2846&amp;C2846&amp;5),"d")))</f>
        <v/>
      </c>
      <c r="O2846" s="15" t="str" cm="1">
        <f t="array" aca="1" ref="O2846" ca="1">IF(OR(INDIRECT(A2846&amp;B2846&amp;C2846&amp;F2846)="",ISNUMBER(INDIRECT(A2846&amp;B2846&amp;C2846&amp;F2846))=FALSE,INDIRECT(A2846&amp;B2846&amp;C2846&amp;F2846)=0),"",HOUR(INDIRECT(A2846&amp;"A"&amp;F2846)))</f>
        <v/>
      </c>
      <c r="P2846" s="15" t="str" cm="1">
        <f t="array" aca="1" ref="P2846" ca="1">IF(OR(INDIRECT(A2846&amp;B2846&amp;C2846&amp;F2846)="",ISNUMBER(INDIRECT(A2846&amp;B2846&amp;C2846&amp;F2846))=FALSE,INDIRECT(A2846&amp;B2846&amp;C2846&amp;F2846)=0),"",MINUTE(INDIRECT(A2846&amp;"A"&amp;F2846)))</f>
        <v/>
      </c>
      <c r="Q2846" s="15" t="str" cm="1">
        <f t="array" aca="1" ref="Q2846" ca="1">IF(OR(INDIRECT(A2846&amp;B2846&amp;C2846&amp;F2846)="",ISNUMBER(INDIRECT(A2846&amp;B2846&amp;C2846&amp;F2846))=FALSE,INDIRECT(A2846&amp;B2846&amp;C2846&amp;F2846)=0),"",O2846)</f>
        <v/>
      </c>
      <c r="R2846" s="15" t="str" cm="1">
        <f t="array" aca="1" ref="R2846" ca="1">IF(OR(INDIRECT(A2846&amp;B2846&amp;C2846&amp;F2846)="",ISNUMBER(INDIRECT(A2846&amp;B2846&amp;C2846&amp;F2846))=FALSE,INDIRECT(A2846&amp;B2846&amp;C2846&amp;F2846)=0),"",P2846+14)</f>
        <v/>
      </c>
      <c r="S2846" s="15" t="str" cm="1">
        <f t="array" aca="1" ref="S2846" ca="1">IF(OR(INDIRECT(A2846&amp;B2846&amp;C2846&amp;F2846)="",ISNUMBER(INDIRECT(A2846&amp;B2846&amp;C2846&amp;F2846))=FALSE,INDIRECT(A2846&amp;B2846&amp;C2846&amp;F2846)=0),"",INDIRECT(A2846&amp;B2846&amp;C2846&amp;F2846))</f>
        <v/>
      </c>
      <c r="T2846" s="15" t="str" cm="1">
        <f t="array" aca="1" ref="T2846" ca="1">IF(OR(INDIRECT(A2846&amp;B2846&amp;C2846&amp;F2846)="",ISNUMBER(INDIRECT(A2846&amp;B2846&amp;C2846&amp;F2846))=FALSE,INDIRECT(A2846&amp;B2846&amp;C2846&amp;F2846)=0),"",0)</f>
        <v/>
      </c>
    </row>
    <row r="2847" spans="1:20">
      <c r="A2847" s="23" t="s">
        <v>912</v>
      </c>
      <c r="B2847" s="23" t="s">
        <v>914</v>
      </c>
      <c r="C2847" s="23" t="str">
        <f t="shared" si="132"/>
        <v>d</v>
      </c>
      <c r="D2847" s="23" t="s">
        <v>914</v>
      </c>
      <c r="E2847" s="23" t="str">
        <f t="shared" si="130"/>
        <v>c</v>
      </c>
      <c r="F2847" s="23">
        <f t="shared" si="131"/>
        <v>48</v>
      </c>
      <c r="G2847" s="23" t="str" cm="1">
        <f t="array" aca="1" ref="G2847" ca="1">IF(OR(INDIRECT(A2847&amp;B2847&amp;C2847&amp;F2847)="",ISNUMBER(INDIRECT(A2847&amp;B2847&amp;C2847&amp;F2847))=FALSE),"",IF(INDIRECT(A2847&amp;B2847&amp;C2847&amp;9)="公開","【（第８期）WEB・コールセンター受付】","【（第８期）医療機関受付】"))</f>
        <v/>
      </c>
      <c r="H2847" s="15" t="str" cm="1">
        <f t="array" aca="1" ref="H2847" ca="1">IF(OR(INDIRECT(A2847&amp;B2847&amp;C2847&amp;F2847)="",ISNUMBER(INDIRECT(A2847&amp;B2847&amp;C2847&amp;F2847))=FALSE,INDIRECT(A2847&amp;B2847&amp;C2847&amp;F2847)=0),"",431001)</f>
        <v/>
      </c>
      <c r="I2847" s="15" t="str" cm="1">
        <f t="array" aca="1" ref="I2847" ca="1">IF(OR(INDIRECT(A2847&amp;B2847&amp;C2847&amp;F2847)="",ISNUMBER(INDIRECT(A2847&amp;B2847&amp;C2847&amp;F2847))=FALSE,INDIRECT(A2847&amp;B2847&amp;C2847&amp;F2847)=0),"",G2847&amp;J2847&amp;"."&amp;TEXT(M2847,"00")&amp;TEXT(N2847,"00")&amp;"."&amp;TEXT(O2847,"00")&amp;TEXT(P2847,"00"))</f>
        <v/>
      </c>
      <c r="J2847" s="15" t="str" cm="1">
        <f t="array" aca="1" ref="J2847" ca="1">IF(OR(INDIRECT(A2847&amp;B2847&amp;C2847&amp;F2847)="",ISNUMBER(INDIRECT(A2847&amp;B2847&amp;C2847&amp;F2847))=FALSE,INDIRECT(A2847&amp;B2847&amp;C2847&amp;F2847)=0),"",予約枠報告様式!$B$2)</f>
        <v/>
      </c>
      <c r="K2847" s="15" t="str" cm="1">
        <f t="array" aca="1" ref="K2847" ca="1">IF(OR(INDIRECT(A2847&amp;B2847&amp;C2847&amp;F2847)="",ISNUMBER(INDIRECT(A2847&amp;B2847&amp;C2847&amp;F2847))=FALSE,INDIRECT(A2847&amp;B2847&amp;C2847&amp;F2847)=0),"",1)</f>
        <v/>
      </c>
      <c r="L2847" s="15" t="str" cm="1">
        <f t="array" aca="1" ref="L2847" ca="1">IF(OR(INDIRECT(A2847&amp;B2847&amp;C2847&amp;F2847)="",ISNUMBER(INDIRECT(A2847&amp;B2847&amp;C2847&amp;F2847))=FALSE,INDIRECT(A2847&amp;B2847&amp;C2847&amp;F2847)=0),"",IF(G2847="【（第８期）医療機関受付】",TEXT(INDIRECT(A2847&amp;D2847&amp;E2847&amp;5),"yyy"),TEXT(INDIRECT(A2847&amp;B2847&amp;C2847&amp;5),"yyy")))</f>
        <v/>
      </c>
      <c r="M2847" s="15" t="str" cm="1">
        <f t="array" aca="1" ref="M2847" ca="1">IF(OR(INDIRECT(A2847&amp;B2847&amp;C2847&amp;F2847)="",ISNUMBER(INDIRECT(A2847&amp;B2847&amp;C2847&amp;F2847))=FALSE,INDIRECT(A2847&amp;B2847&amp;C2847&amp;F2847)=0),"",IF(G2847="【（第８期）医療機関受付】",TEXT(INDIRECT(A2847&amp;D2847&amp;E2847&amp;5),"m"),TEXT(INDIRECT(A2847&amp;B2847&amp;C2847&amp;5),"m")))</f>
        <v/>
      </c>
      <c r="N2847" s="15" t="str" cm="1">
        <f t="array" aca="1" ref="N2847" ca="1">IF(OR(INDIRECT(A2847&amp;B2847&amp;C2847&amp;F2847)="",ISNUMBER(INDIRECT(A2847&amp;B2847&amp;C2847&amp;F2847))=FALSE,INDIRECT(A2847&amp;B2847&amp;C2847&amp;F2847)=0),"",IF(G2847="【（第８期）医療機関受付】",TEXT(INDIRECT(A2847&amp;D2847&amp;E2847&amp;5),"d"),TEXT(INDIRECT(A2847&amp;B2847&amp;C2847&amp;5),"d")))</f>
        <v/>
      </c>
      <c r="O2847" s="15" t="str" cm="1">
        <f t="array" aca="1" ref="O2847" ca="1">IF(OR(INDIRECT(A2847&amp;B2847&amp;C2847&amp;F2847)="",ISNUMBER(INDIRECT(A2847&amp;B2847&amp;C2847&amp;F2847))=FALSE,INDIRECT(A2847&amp;B2847&amp;C2847&amp;F2847)=0),"",HOUR(INDIRECT(A2847&amp;"A"&amp;F2847)))</f>
        <v/>
      </c>
      <c r="P2847" s="15" t="str" cm="1">
        <f t="array" aca="1" ref="P2847" ca="1">IF(OR(INDIRECT(A2847&amp;B2847&amp;C2847&amp;F2847)="",ISNUMBER(INDIRECT(A2847&amp;B2847&amp;C2847&amp;F2847))=FALSE,INDIRECT(A2847&amp;B2847&amp;C2847&amp;F2847)=0),"",MINUTE(INDIRECT(A2847&amp;"A"&amp;F2847)))</f>
        <v/>
      </c>
      <c r="Q2847" s="15" t="str" cm="1">
        <f t="array" aca="1" ref="Q2847" ca="1">IF(OR(INDIRECT(A2847&amp;B2847&amp;C2847&amp;F2847)="",ISNUMBER(INDIRECT(A2847&amp;B2847&amp;C2847&amp;F2847))=FALSE,INDIRECT(A2847&amp;B2847&amp;C2847&amp;F2847)=0),"",O2847)</f>
        <v/>
      </c>
      <c r="R2847" s="15" t="str" cm="1">
        <f t="array" aca="1" ref="R2847" ca="1">IF(OR(INDIRECT(A2847&amp;B2847&amp;C2847&amp;F2847)="",ISNUMBER(INDIRECT(A2847&amp;B2847&amp;C2847&amp;F2847))=FALSE,INDIRECT(A2847&amp;B2847&amp;C2847&amp;F2847)=0),"",P2847+14)</f>
        <v/>
      </c>
      <c r="S2847" s="15" t="str" cm="1">
        <f t="array" aca="1" ref="S2847" ca="1">IF(OR(INDIRECT(A2847&amp;B2847&amp;C2847&amp;F2847)="",ISNUMBER(INDIRECT(A2847&amp;B2847&amp;C2847&amp;F2847))=FALSE,INDIRECT(A2847&amp;B2847&amp;C2847&amp;F2847)=0),"",INDIRECT(A2847&amp;B2847&amp;C2847&amp;F2847))</f>
        <v/>
      </c>
      <c r="T2847" s="15" t="str" cm="1">
        <f t="array" aca="1" ref="T2847" ca="1">IF(OR(INDIRECT(A2847&amp;B2847&amp;C2847&amp;F2847)="",ISNUMBER(INDIRECT(A2847&amp;B2847&amp;C2847&amp;F2847))=FALSE,INDIRECT(A2847&amp;B2847&amp;C2847&amp;F2847)=0),"",0)</f>
        <v/>
      </c>
    </row>
    <row r="2848" spans="1:20">
      <c r="A2848" s="23" t="s">
        <v>912</v>
      </c>
      <c r="B2848" s="23" t="s">
        <v>914</v>
      </c>
      <c r="C2848" s="23" t="str">
        <f t="shared" si="132"/>
        <v>d</v>
      </c>
      <c r="D2848" s="23" t="s">
        <v>914</v>
      </c>
      <c r="E2848" s="23" t="str">
        <f t="shared" si="130"/>
        <v>c</v>
      </c>
      <c r="F2848" s="23">
        <f t="shared" si="131"/>
        <v>49</v>
      </c>
      <c r="G2848" s="23" t="str" cm="1">
        <f t="array" aca="1" ref="G2848" ca="1">IF(OR(INDIRECT(A2848&amp;B2848&amp;C2848&amp;F2848)="",ISNUMBER(INDIRECT(A2848&amp;B2848&amp;C2848&amp;F2848))=FALSE),"",IF(INDIRECT(A2848&amp;B2848&amp;C2848&amp;9)="公開","【（第８期）WEB・コールセンター受付】","【（第８期）医療機関受付】"))</f>
        <v/>
      </c>
      <c r="H2848" s="15" t="str" cm="1">
        <f t="array" aca="1" ref="H2848" ca="1">IF(OR(INDIRECT(A2848&amp;B2848&amp;C2848&amp;F2848)="",ISNUMBER(INDIRECT(A2848&amp;B2848&amp;C2848&amp;F2848))=FALSE,INDIRECT(A2848&amp;B2848&amp;C2848&amp;F2848)=0),"",431001)</f>
        <v/>
      </c>
      <c r="I2848" s="15" t="str" cm="1">
        <f t="array" aca="1" ref="I2848" ca="1">IF(OR(INDIRECT(A2848&amp;B2848&amp;C2848&amp;F2848)="",ISNUMBER(INDIRECT(A2848&amp;B2848&amp;C2848&amp;F2848))=FALSE,INDIRECT(A2848&amp;B2848&amp;C2848&amp;F2848)=0),"",G2848&amp;J2848&amp;"."&amp;TEXT(M2848,"00")&amp;TEXT(N2848,"00")&amp;"."&amp;TEXT(O2848,"00")&amp;TEXT(P2848,"00"))</f>
        <v/>
      </c>
      <c r="J2848" s="15" t="str" cm="1">
        <f t="array" aca="1" ref="J2848" ca="1">IF(OR(INDIRECT(A2848&amp;B2848&amp;C2848&amp;F2848)="",ISNUMBER(INDIRECT(A2848&amp;B2848&amp;C2848&amp;F2848))=FALSE,INDIRECT(A2848&amp;B2848&amp;C2848&amp;F2848)=0),"",予約枠報告様式!$B$2)</f>
        <v/>
      </c>
      <c r="K2848" s="15" t="str" cm="1">
        <f t="array" aca="1" ref="K2848" ca="1">IF(OR(INDIRECT(A2848&amp;B2848&amp;C2848&amp;F2848)="",ISNUMBER(INDIRECT(A2848&amp;B2848&amp;C2848&amp;F2848))=FALSE,INDIRECT(A2848&amp;B2848&amp;C2848&amp;F2848)=0),"",1)</f>
        <v/>
      </c>
      <c r="L2848" s="15" t="str" cm="1">
        <f t="array" aca="1" ref="L2848" ca="1">IF(OR(INDIRECT(A2848&amp;B2848&amp;C2848&amp;F2848)="",ISNUMBER(INDIRECT(A2848&amp;B2848&amp;C2848&amp;F2848))=FALSE,INDIRECT(A2848&amp;B2848&amp;C2848&amp;F2848)=0),"",IF(G2848="【（第８期）医療機関受付】",TEXT(INDIRECT(A2848&amp;D2848&amp;E2848&amp;5),"yyy"),TEXT(INDIRECT(A2848&amp;B2848&amp;C2848&amp;5),"yyy")))</f>
        <v/>
      </c>
      <c r="M2848" s="15" t="str" cm="1">
        <f t="array" aca="1" ref="M2848" ca="1">IF(OR(INDIRECT(A2848&amp;B2848&amp;C2848&amp;F2848)="",ISNUMBER(INDIRECT(A2848&amp;B2848&amp;C2848&amp;F2848))=FALSE,INDIRECT(A2848&amp;B2848&amp;C2848&amp;F2848)=0),"",IF(G2848="【（第８期）医療機関受付】",TEXT(INDIRECT(A2848&amp;D2848&amp;E2848&amp;5),"m"),TEXT(INDIRECT(A2848&amp;B2848&amp;C2848&amp;5),"m")))</f>
        <v/>
      </c>
      <c r="N2848" s="15" t="str" cm="1">
        <f t="array" aca="1" ref="N2848" ca="1">IF(OR(INDIRECT(A2848&amp;B2848&amp;C2848&amp;F2848)="",ISNUMBER(INDIRECT(A2848&amp;B2848&amp;C2848&amp;F2848))=FALSE,INDIRECT(A2848&amp;B2848&amp;C2848&amp;F2848)=0),"",IF(G2848="【（第８期）医療機関受付】",TEXT(INDIRECT(A2848&amp;D2848&amp;E2848&amp;5),"d"),TEXT(INDIRECT(A2848&amp;B2848&amp;C2848&amp;5),"d")))</f>
        <v/>
      </c>
      <c r="O2848" s="15" t="str" cm="1">
        <f t="array" aca="1" ref="O2848" ca="1">IF(OR(INDIRECT(A2848&amp;B2848&amp;C2848&amp;F2848)="",ISNUMBER(INDIRECT(A2848&amp;B2848&amp;C2848&amp;F2848))=FALSE,INDIRECT(A2848&amp;B2848&amp;C2848&amp;F2848)=0),"",HOUR(INDIRECT(A2848&amp;"A"&amp;F2848)))</f>
        <v/>
      </c>
      <c r="P2848" s="15" t="str" cm="1">
        <f t="array" aca="1" ref="P2848" ca="1">IF(OR(INDIRECT(A2848&amp;B2848&amp;C2848&amp;F2848)="",ISNUMBER(INDIRECT(A2848&amp;B2848&amp;C2848&amp;F2848))=FALSE,INDIRECT(A2848&amp;B2848&amp;C2848&amp;F2848)=0),"",MINUTE(INDIRECT(A2848&amp;"A"&amp;F2848)))</f>
        <v/>
      </c>
      <c r="Q2848" s="15" t="str" cm="1">
        <f t="array" aca="1" ref="Q2848" ca="1">IF(OR(INDIRECT(A2848&amp;B2848&amp;C2848&amp;F2848)="",ISNUMBER(INDIRECT(A2848&amp;B2848&amp;C2848&amp;F2848))=FALSE,INDIRECT(A2848&amp;B2848&amp;C2848&amp;F2848)=0),"",O2848)</f>
        <v/>
      </c>
      <c r="R2848" s="15" t="str" cm="1">
        <f t="array" aca="1" ref="R2848" ca="1">IF(OR(INDIRECT(A2848&amp;B2848&amp;C2848&amp;F2848)="",ISNUMBER(INDIRECT(A2848&amp;B2848&amp;C2848&amp;F2848))=FALSE,INDIRECT(A2848&amp;B2848&amp;C2848&amp;F2848)=0),"",P2848+14)</f>
        <v/>
      </c>
      <c r="S2848" s="15" t="str" cm="1">
        <f t="array" aca="1" ref="S2848" ca="1">IF(OR(INDIRECT(A2848&amp;B2848&amp;C2848&amp;F2848)="",ISNUMBER(INDIRECT(A2848&amp;B2848&amp;C2848&amp;F2848))=FALSE,INDIRECT(A2848&amp;B2848&amp;C2848&amp;F2848)=0),"",INDIRECT(A2848&amp;B2848&amp;C2848&amp;F2848))</f>
        <v/>
      </c>
      <c r="T2848" s="15" t="str" cm="1">
        <f t="array" aca="1" ref="T2848" ca="1">IF(OR(INDIRECT(A2848&amp;B2848&amp;C2848&amp;F2848)="",ISNUMBER(INDIRECT(A2848&amp;B2848&amp;C2848&amp;F2848))=FALSE,INDIRECT(A2848&amp;B2848&amp;C2848&amp;F2848)=0),"",0)</f>
        <v/>
      </c>
    </row>
    <row r="2849" spans="1:20">
      <c r="A2849" s="23" t="s">
        <v>912</v>
      </c>
      <c r="B2849" s="23" t="s">
        <v>914</v>
      </c>
      <c r="C2849" s="23" t="str">
        <f t="shared" si="132"/>
        <v>d</v>
      </c>
      <c r="D2849" s="23" t="s">
        <v>914</v>
      </c>
      <c r="E2849" s="23" t="str">
        <f t="shared" si="130"/>
        <v>c</v>
      </c>
      <c r="F2849" s="23">
        <f t="shared" si="131"/>
        <v>50</v>
      </c>
      <c r="G2849" s="23" t="str" cm="1">
        <f t="array" aca="1" ref="G2849" ca="1">IF(OR(INDIRECT(A2849&amp;B2849&amp;C2849&amp;F2849)="",ISNUMBER(INDIRECT(A2849&amp;B2849&amp;C2849&amp;F2849))=FALSE),"",IF(INDIRECT(A2849&amp;B2849&amp;C2849&amp;9)="公開","【（第８期）WEB・コールセンター受付】","【（第８期）医療機関受付】"))</f>
        <v/>
      </c>
      <c r="H2849" s="15" t="str" cm="1">
        <f t="array" aca="1" ref="H2849" ca="1">IF(OR(INDIRECT(A2849&amp;B2849&amp;C2849&amp;F2849)="",ISNUMBER(INDIRECT(A2849&amp;B2849&amp;C2849&amp;F2849))=FALSE,INDIRECT(A2849&amp;B2849&amp;C2849&amp;F2849)=0),"",431001)</f>
        <v/>
      </c>
      <c r="I2849" s="15" t="str" cm="1">
        <f t="array" aca="1" ref="I2849" ca="1">IF(OR(INDIRECT(A2849&amp;B2849&amp;C2849&amp;F2849)="",ISNUMBER(INDIRECT(A2849&amp;B2849&amp;C2849&amp;F2849))=FALSE,INDIRECT(A2849&amp;B2849&amp;C2849&amp;F2849)=0),"",G2849&amp;J2849&amp;"."&amp;TEXT(M2849,"00")&amp;TEXT(N2849,"00")&amp;"."&amp;TEXT(O2849,"00")&amp;TEXT(P2849,"00"))</f>
        <v/>
      </c>
      <c r="J2849" s="15" t="str" cm="1">
        <f t="array" aca="1" ref="J2849" ca="1">IF(OR(INDIRECT(A2849&amp;B2849&amp;C2849&amp;F2849)="",ISNUMBER(INDIRECT(A2849&amp;B2849&amp;C2849&amp;F2849))=FALSE,INDIRECT(A2849&amp;B2849&amp;C2849&amp;F2849)=0),"",予約枠報告様式!$B$2)</f>
        <v/>
      </c>
      <c r="K2849" s="15" t="str" cm="1">
        <f t="array" aca="1" ref="K2849" ca="1">IF(OR(INDIRECT(A2849&amp;B2849&amp;C2849&amp;F2849)="",ISNUMBER(INDIRECT(A2849&amp;B2849&amp;C2849&amp;F2849))=FALSE,INDIRECT(A2849&amp;B2849&amp;C2849&amp;F2849)=0),"",1)</f>
        <v/>
      </c>
      <c r="L2849" s="15" t="str" cm="1">
        <f t="array" aca="1" ref="L2849" ca="1">IF(OR(INDIRECT(A2849&amp;B2849&amp;C2849&amp;F2849)="",ISNUMBER(INDIRECT(A2849&amp;B2849&amp;C2849&amp;F2849))=FALSE,INDIRECT(A2849&amp;B2849&amp;C2849&amp;F2849)=0),"",IF(G2849="【（第８期）医療機関受付】",TEXT(INDIRECT(A2849&amp;D2849&amp;E2849&amp;5),"yyy"),TEXT(INDIRECT(A2849&amp;B2849&amp;C2849&amp;5),"yyy")))</f>
        <v/>
      </c>
      <c r="M2849" s="15" t="str" cm="1">
        <f t="array" aca="1" ref="M2849" ca="1">IF(OR(INDIRECT(A2849&amp;B2849&amp;C2849&amp;F2849)="",ISNUMBER(INDIRECT(A2849&amp;B2849&amp;C2849&amp;F2849))=FALSE,INDIRECT(A2849&amp;B2849&amp;C2849&amp;F2849)=0),"",IF(G2849="【（第８期）医療機関受付】",TEXT(INDIRECT(A2849&amp;D2849&amp;E2849&amp;5),"m"),TEXT(INDIRECT(A2849&amp;B2849&amp;C2849&amp;5),"m")))</f>
        <v/>
      </c>
      <c r="N2849" s="15" t="str" cm="1">
        <f t="array" aca="1" ref="N2849" ca="1">IF(OR(INDIRECT(A2849&amp;B2849&amp;C2849&amp;F2849)="",ISNUMBER(INDIRECT(A2849&amp;B2849&amp;C2849&amp;F2849))=FALSE,INDIRECT(A2849&amp;B2849&amp;C2849&amp;F2849)=0),"",IF(G2849="【（第８期）医療機関受付】",TEXT(INDIRECT(A2849&amp;D2849&amp;E2849&amp;5),"d"),TEXT(INDIRECT(A2849&amp;B2849&amp;C2849&amp;5),"d")))</f>
        <v/>
      </c>
      <c r="O2849" s="15" t="str" cm="1">
        <f t="array" aca="1" ref="O2849" ca="1">IF(OR(INDIRECT(A2849&amp;B2849&amp;C2849&amp;F2849)="",ISNUMBER(INDIRECT(A2849&amp;B2849&amp;C2849&amp;F2849))=FALSE,INDIRECT(A2849&amp;B2849&amp;C2849&amp;F2849)=0),"",HOUR(INDIRECT(A2849&amp;"A"&amp;F2849)))</f>
        <v/>
      </c>
      <c r="P2849" s="15" t="str" cm="1">
        <f t="array" aca="1" ref="P2849" ca="1">IF(OR(INDIRECT(A2849&amp;B2849&amp;C2849&amp;F2849)="",ISNUMBER(INDIRECT(A2849&amp;B2849&amp;C2849&amp;F2849))=FALSE,INDIRECT(A2849&amp;B2849&amp;C2849&amp;F2849)=0),"",MINUTE(INDIRECT(A2849&amp;"A"&amp;F2849)))</f>
        <v/>
      </c>
      <c r="Q2849" s="15" t="str" cm="1">
        <f t="array" aca="1" ref="Q2849" ca="1">IF(OR(INDIRECT(A2849&amp;B2849&amp;C2849&amp;F2849)="",ISNUMBER(INDIRECT(A2849&amp;B2849&amp;C2849&amp;F2849))=FALSE,INDIRECT(A2849&amp;B2849&amp;C2849&amp;F2849)=0),"",O2849)</f>
        <v/>
      </c>
      <c r="R2849" s="15" t="str" cm="1">
        <f t="array" aca="1" ref="R2849" ca="1">IF(OR(INDIRECT(A2849&amp;B2849&amp;C2849&amp;F2849)="",ISNUMBER(INDIRECT(A2849&amp;B2849&amp;C2849&amp;F2849))=FALSE,INDIRECT(A2849&amp;B2849&amp;C2849&amp;F2849)=0),"",P2849+14)</f>
        <v/>
      </c>
      <c r="S2849" s="15" t="str" cm="1">
        <f t="array" aca="1" ref="S2849" ca="1">IF(OR(INDIRECT(A2849&amp;B2849&amp;C2849&amp;F2849)="",ISNUMBER(INDIRECT(A2849&amp;B2849&amp;C2849&amp;F2849))=FALSE,INDIRECT(A2849&amp;B2849&amp;C2849&amp;F2849)=0),"",INDIRECT(A2849&amp;B2849&amp;C2849&amp;F2849))</f>
        <v/>
      </c>
      <c r="T2849" s="15" t="str" cm="1">
        <f t="array" aca="1" ref="T2849" ca="1">IF(OR(INDIRECT(A2849&amp;B2849&amp;C2849&amp;F2849)="",ISNUMBER(INDIRECT(A2849&amp;B2849&amp;C2849&amp;F2849))=FALSE,INDIRECT(A2849&amp;B2849&amp;C2849&amp;F2849)=0),"",0)</f>
        <v/>
      </c>
    </row>
    <row r="2850" spans="1:20">
      <c r="A2850" s="23" t="s">
        <v>912</v>
      </c>
      <c r="B2850" s="23" t="s">
        <v>914</v>
      </c>
      <c r="C2850" s="23" t="str">
        <f t="shared" si="132"/>
        <v>d</v>
      </c>
      <c r="D2850" s="23" t="s">
        <v>914</v>
      </c>
      <c r="E2850" s="23" t="str">
        <f t="shared" si="130"/>
        <v>c</v>
      </c>
      <c r="F2850" s="23">
        <f t="shared" si="131"/>
        <v>51</v>
      </c>
      <c r="G2850" s="23" t="str" cm="1">
        <f t="array" aca="1" ref="G2850" ca="1">IF(OR(INDIRECT(A2850&amp;B2850&amp;C2850&amp;F2850)="",ISNUMBER(INDIRECT(A2850&amp;B2850&amp;C2850&amp;F2850))=FALSE),"",IF(INDIRECT(A2850&amp;B2850&amp;C2850&amp;9)="公開","【（第８期）WEB・コールセンター受付】","【（第８期）医療機関受付】"))</f>
        <v/>
      </c>
      <c r="H2850" s="15" t="str" cm="1">
        <f t="array" aca="1" ref="H2850" ca="1">IF(OR(INDIRECT(A2850&amp;B2850&amp;C2850&amp;F2850)="",ISNUMBER(INDIRECT(A2850&amp;B2850&amp;C2850&amp;F2850))=FALSE,INDIRECT(A2850&amp;B2850&amp;C2850&amp;F2850)=0),"",431001)</f>
        <v/>
      </c>
      <c r="I2850" s="15" t="str" cm="1">
        <f t="array" aca="1" ref="I2850" ca="1">IF(OR(INDIRECT(A2850&amp;B2850&amp;C2850&amp;F2850)="",ISNUMBER(INDIRECT(A2850&amp;B2850&amp;C2850&amp;F2850))=FALSE,INDIRECT(A2850&amp;B2850&amp;C2850&amp;F2850)=0),"",G2850&amp;J2850&amp;"."&amp;TEXT(M2850,"00")&amp;TEXT(N2850,"00")&amp;"."&amp;TEXT(O2850,"00")&amp;TEXT(P2850,"00"))</f>
        <v/>
      </c>
      <c r="J2850" s="15" t="str" cm="1">
        <f t="array" aca="1" ref="J2850" ca="1">IF(OR(INDIRECT(A2850&amp;B2850&amp;C2850&amp;F2850)="",ISNUMBER(INDIRECT(A2850&amp;B2850&amp;C2850&amp;F2850))=FALSE,INDIRECT(A2850&amp;B2850&amp;C2850&amp;F2850)=0),"",予約枠報告様式!$B$2)</f>
        <v/>
      </c>
      <c r="K2850" s="15" t="str" cm="1">
        <f t="array" aca="1" ref="K2850" ca="1">IF(OR(INDIRECT(A2850&amp;B2850&amp;C2850&amp;F2850)="",ISNUMBER(INDIRECT(A2850&amp;B2850&amp;C2850&amp;F2850))=FALSE,INDIRECT(A2850&amp;B2850&amp;C2850&amp;F2850)=0),"",1)</f>
        <v/>
      </c>
      <c r="L2850" s="15" t="str" cm="1">
        <f t="array" aca="1" ref="L2850" ca="1">IF(OR(INDIRECT(A2850&amp;B2850&amp;C2850&amp;F2850)="",ISNUMBER(INDIRECT(A2850&amp;B2850&amp;C2850&amp;F2850))=FALSE,INDIRECT(A2850&amp;B2850&amp;C2850&amp;F2850)=0),"",IF(G2850="【（第８期）医療機関受付】",TEXT(INDIRECT(A2850&amp;D2850&amp;E2850&amp;5),"yyy"),TEXT(INDIRECT(A2850&amp;B2850&amp;C2850&amp;5),"yyy")))</f>
        <v/>
      </c>
      <c r="M2850" s="15" t="str" cm="1">
        <f t="array" aca="1" ref="M2850" ca="1">IF(OR(INDIRECT(A2850&amp;B2850&amp;C2850&amp;F2850)="",ISNUMBER(INDIRECT(A2850&amp;B2850&amp;C2850&amp;F2850))=FALSE,INDIRECT(A2850&amp;B2850&amp;C2850&amp;F2850)=0),"",IF(G2850="【（第８期）医療機関受付】",TEXT(INDIRECT(A2850&amp;D2850&amp;E2850&amp;5),"m"),TEXT(INDIRECT(A2850&amp;B2850&amp;C2850&amp;5),"m")))</f>
        <v/>
      </c>
      <c r="N2850" s="15" t="str" cm="1">
        <f t="array" aca="1" ref="N2850" ca="1">IF(OR(INDIRECT(A2850&amp;B2850&amp;C2850&amp;F2850)="",ISNUMBER(INDIRECT(A2850&amp;B2850&amp;C2850&amp;F2850))=FALSE,INDIRECT(A2850&amp;B2850&amp;C2850&amp;F2850)=0),"",IF(G2850="【（第８期）医療機関受付】",TEXT(INDIRECT(A2850&amp;D2850&amp;E2850&amp;5),"d"),TEXT(INDIRECT(A2850&amp;B2850&amp;C2850&amp;5),"d")))</f>
        <v/>
      </c>
      <c r="O2850" s="15" t="str" cm="1">
        <f t="array" aca="1" ref="O2850" ca="1">IF(OR(INDIRECT(A2850&amp;B2850&amp;C2850&amp;F2850)="",ISNUMBER(INDIRECT(A2850&amp;B2850&amp;C2850&amp;F2850))=FALSE,INDIRECT(A2850&amp;B2850&amp;C2850&amp;F2850)=0),"",HOUR(INDIRECT(A2850&amp;"A"&amp;F2850)))</f>
        <v/>
      </c>
      <c r="P2850" s="15" t="str" cm="1">
        <f t="array" aca="1" ref="P2850" ca="1">IF(OR(INDIRECT(A2850&amp;B2850&amp;C2850&amp;F2850)="",ISNUMBER(INDIRECT(A2850&amp;B2850&amp;C2850&amp;F2850))=FALSE,INDIRECT(A2850&amp;B2850&amp;C2850&amp;F2850)=0),"",MINUTE(INDIRECT(A2850&amp;"A"&amp;F2850)))</f>
        <v/>
      </c>
      <c r="Q2850" s="15" t="str" cm="1">
        <f t="array" aca="1" ref="Q2850" ca="1">IF(OR(INDIRECT(A2850&amp;B2850&amp;C2850&amp;F2850)="",ISNUMBER(INDIRECT(A2850&amp;B2850&amp;C2850&amp;F2850))=FALSE,INDIRECT(A2850&amp;B2850&amp;C2850&amp;F2850)=0),"",O2850)</f>
        <v/>
      </c>
      <c r="R2850" s="15" t="str" cm="1">
        <f t="array" aca="1" ref="R2850" ca="1">IF(OR(INDIRECT(A2850&amp;B2850&amp;C2850&amp;F2850)="",ISNUMBER(INDIRECT(A2850&amp;B2850&amp;C2850&amp;F2850))=FALSE,INDIRECT(A2850&amp;B2850&amp;C2850&amp;F2850)=0),"",P2850+14)</f>
        <v/>
      </c>
      <c r="S2850" s="15" t="str" cm="1">
        <f t="array" aca="1" ref="S2850" ca="1">IF(OR(INDIRECT(A2850&amp;B2850&amp;C2850&amp;F2850)="",ISNUMBER(INDIRECT(A2850&amp;B2850&amp;C2850&amp;F2850))=FALSE,INDIRECT(A2850&amp;B2850&amp;C2850&amp;F2850)=0),"",INDIRECT(A2850&amp;B2850&amp;C2850&amp;F2850))</f>
        <v/>
      </c>
      <c r="T2850" s="15" t="str" cm="1">
        <f t="array" aca="1" ref="T2850" ca="1">IF(OR(INDIRECT(A2850&amp;B2850&amp;C2850&amp;F2850)="",ISNUMBER(INDIRECT(A2850&amp;B2850&amp;C2850&amp;F2850))=FALSE,INDIRECT(A2850&amp;B2850&amp;C2850&amp;F2850)=0),"",0)</f>
        <v/>
      </c>
    </row>
    <row r="2851" spans="1:20">
      <c r="A2851" s="23" t="s">
        <v>912</v>
      </c>
      <c r="B2851" s="23" t="s">
        <v>914</v>
      </c>
      <c r="C2851" s="23" t="str">
        <f t="shared" si="132"/>
        <v>d</v>
      </c>
      <c r="D2851" s="23" t="s">
        <v>914</v>
      </c>
      <c r="E2851" s="23" t="str">
        <f t="shared" si="130"/>
        <v>c</v>
      </c>
      <c r="F2851" s="23">
        <f t="shared" si="131"/>
        <v>52</v>
      </c>
      <c r="G2851" s="23" t="str" cm="1">
        <f t="array" aca="1" ref="G2851" ca="1">IF(OR(INDIRECT(A2851&amp;B2851&amp;C2851&amp;F2851)="",ISNUMBER(INDIRECT(A2851&amp;B2851&amp;C2851&amp;F2851))=FALSE),"",IF(INDIRECT(A2851&amp;B2851&amp;C2851&amp;9)="公開","【（第８期）WEB・コールセンター受付】","【（第８期）医療機関受付】"))</f>
        <v/>
      </c>
      <c r="H2851" s="15" t="str" cm="1">
        <f t="array" aca="1" ref="H2851" ca="1">IF(OR(INDIRECT(A2851&amp;B2851&amp;C2851&amp;F2851)="",ISNUMBER(INDIRECT(A2851&amp;B2851&amp;C2851&amp;F2851))=FALSE,INDIRECT(A2851&amp;B2851&amp;C2851&amp;F2851)=0),"",431001)</f>
        <v/>
      </c>
      <c r="I2851" s="15" t="str" cm="1">
        <f t="array" aca="1" ref="I2851" ca="1">IF(OR(INDIRECT(A2851&amp;B2851&amp;C2851&amp;F2851)="",ISNUMBER(INDIRECT(A2851&amp;B2851&amp;C2851&amp;F2851))=FALSE,INDIRECT(A2851&amp;B2851&amp;C2851&amp;F2851)=0),"",G2851&amp;J2851&amp;"."&amp;TEXT(M2851,"00")&amp;TEXT(N2851,"00")&amp;"."&amp;TEXT(O2851,"00")&amp;TEXT(P2851,"00"))</f>
        <v/>
      </c>
      <c r="J2851" s="15" t="str" cm="1">
        <f t="array" aca="1" ref="J2851" ca="1">IF(OR(INDIRECT(A2851&amp;B2851&amp;C2851&amp;F2851)="",ISNUMBER(INDIRECT(A2851&amp;B2851&amp;C2851&amp;F2851))=FALSE,INDIRECT(A2851&amp;B2851&amp;C2851&amp;F2851)=0),"",予約枠報告様式!$B$2)</f>
        <v/>
      </c>
      <c r="K2851" s="15" t="str" cm="1">
        <f t="array" aca="1" ref="K2851" ca="1">IF(OR(INDIRECT(A2851&amp;B2851&amp;C2851&amp;F2851)="",ISNUMBER(INDIRECT(A2851&amp;B2851&amp;C2851&amp;F2851))=FALSE,INDIRECT(A2851&amp;B2851&amp;C2851&amp;F2851)=0),"",1)</f>
        <v/>
      </c>
      <c r="L2851" s="15" t="str" cm="1">
        <f t="array" aca="1" ref="L2851" ca="1">IF(OR(INDIRECT(A2851&amp;B2851&amp;C2851&amp;F2851)="",ISNUMBER(INDIRECT(A2851&amp;B2851&amp;C2851&amp;F2851))=FALSE,INDIRECT(A2851&amp;B2851&amp;C2851&amp;F2851)=0),"",IF(G2851="【（第８期）医療機関受付】",TEXT(INDIRECT(A2851&amp;D2851&amp;E2851&amp;5),"yyy"),TEXT(INDIRECT(A2851&amp;B2851&amp;C2851&amp;5),"yyy")))</f>
        <v/>
      </c>
      <c r="M2851" s="15" t="str" cm="1">
        <f t="array" aca="1" ref="M2851" ca="1">IF(OR(INDIRECT(A2851&amp;B2851&amp;C2851&amp;F2851)="",ISNUMBER(INDIRECT(A2851&amp;B2851&amp;C2851&amp;F2851))=FALSE,INDIRECT(A2851&amp;B2851&amp;C2851&amp;F2851)=0),"",IF(G2851="【（第８期）医療機関受付】",TEXT(INDIRECT(A2851&amp;D2851&amp;E2851&amp;5),"m"),TEXT(INDIRECT(A2851&amp;B2851&amp;C2851&amp;5),"m")))</f>
        <v/>
      </c>
      <c r="N2851" s="15" t="str" cm="1">
        <f t="array" aca="1" ref="N2851" ca="1">IF(OR(INDIRECT(A2851&amp;B2851&amp;C2851&amp;F2851)="",ISNUMBER(INDIRECT(A2851&amp;B2851&amp;C2851&amp;F2851))=FALSE,INDIRECT(A2851&amp;B2851&amp;C2851&amp;F2851)=0),"",IF(G2851="【（第８期）医療機関受付】",TEXT(INDIRECT(A2851&amp;D2851&amp;E2851&amp;5),"d"),TEXT(INDIRECT(A2851&amp;B2851&amp;C2851&amp;5),"d")))</f>
        <v/>
      </c>
      <c r="O2851" s="15" t="str" cm="1">
        <f t="array" aca="1" ref="O2851" ca="1">IF(OR(INDIRECT(A2851&amp;B2851&amp;C2851&amp;F2851)="",ISNUMBER(INDIRECT(A2851&amp;B2851&amp;C2851&amp;F2851))=FALSE,INDIRECT(A2851&amp;B2851&amp;C2851&amp;F2851)=0),"",HOUR(INDIRECT(A2851&amp;"A"&amp;F2851)))</f>
        <v/>
      </c>
      <c r="P2851" s="15" t="str" cm="1">
        <f t="array" aca="1" ref="P2851" ca="1">IF(OR(INDIRECT(A2851&amp;B2851&amp;C2851&amp;F2851)="",ISNUMBER(INDIRECT(A2851&amp;B2851&amp;C2851&amp;F2851))=FALSE,INDIRECT(A2851&amp;B2851&amp;C2851&amp;F2851)=0),"",MINUTE(INDIRECT(A2851&amp;"A"&amp;F2851)))</f>
        <v/>
      </c>
      <c r="Q2851" s="15" t="str" cm="1">
        <f t="array" aca="1" ref="Q2851" ca="1">IF(OR(INDIRECT(A2851&amp;B2851&amp;C2851&amp;F2851)="",ISNUMBER(INDIRECT(A2851&amp;B2851&amp;C2851&amp;F2851))=FALSE,INDIRECT(A2851&amp;B2851&amp;C2851&amp;F2851)=0),"",O2851)</f>
        <v/>
      </c>
      <c r="R2851" s="15" t="str" cm="1">
        <f t="array" aca="1" ref="R2851" ca="1">IF(OR(INDIRECT(A2851&amp;B2851&amp;C2851&amp;F2851)="",ISNUMBER(INDIRECT(A2851&amp;B2851&amp;C2851&amp;F2851))=FALSE,INDIRECT(A2851&amp;B2851&amp;C2851&amp;F2851)=0),"",P2851+14)</f>
        <v/>
      </c>
      <c r="S2851" s="15" t="str" cm="1">
        <f t="array" aca="1" ref="S2851" ca="1">IF(OR(INDIRECT(A2851&amp;B2851&amp;C2851&amp;F2851)="",ISNUMBER(INDIRECT(A2851&amp;B2851&amp;C2851&amp;F2851))=FALSE,INDIRECT(A2851&amp;B2851&amp;C2851&amp;F2851)=0),"",INDIRECT(A2851&amp;B2851&amp;C2851&amp;F2851))</f>
        <v/>
      </c>
      <c r="T2851" s="15" t="str" cm="1">
        <f t="array" aca="1" ref="T2851" ca="1">IF(OR(INDIRECT(A2851&amp;B2851&amp;C2851&amp;F2851)="",ISNUMBER(INDIRECT(A2851&amp;B2851&amp;C2851&amp;F2851))=FALSE,INDIRECT(A2851&amp;B2851&amp;C2851&amp;F2851)=0),"",0)</f>
        <v/>
      </c>
    </row>
    <row r="2852" spans="1:20">
      <c r="A2852" s="23" t="s">
        <v>912</v>
      </c>
      <c r="B2852" s="23" t="s">
        <v>914</v>
      </c>
      <c r="C2852" s="23" t="str">
        <f t="shared" si="132"/>
        <v>d</v>
      </c>
      <c r="D2852" s="23" t="s">
        <v>914</v>
      </c>
      <c r="E2852" s="23" t="str">
        <f t="shared" si="130"/>
        <v>c</v>
      </c>
      <c r="F2852" s="23">
        <f t="shared" si="131"/>
        <v>53</v>
      </c>
      <c r="G2852" s="23" t="str" cm="1">
        <f t="array" aca="1" ref="G2852" ca="1">IF(OR(INDIRECT(A2852&amp;B2852&amp;C2852&amp;F2852)="",ISNUMBER(INDIRECT(A2852&amp;B2852&amp;C2852&amp;F2852))=FALSE),"",IF(INDIRECT(A2852&amp;B2852&amp;C2852&amp;9)="公開","【（第８期）WEB・コールセンター受付】","【（第８期）医療機関受付】"))</f>
        <v/>
      </c>
      <c r="H2852" s="15" t="str" cm="1">
        <f t="array" aca="1" ref="H2852" ca="1">IF(OR(INDIRECT(A2852&amp;B2852&amp;C2852&amp;F2852)="",ISNUMBER(INDIRECT(A2852&amp;B2852&amp;C2852&amp;F2852))=FALSE,INDIRECT(A2852&amp;B2852&amp;C2852&amp;F2852)=0),"",431001)</f>
        <v/>
      </c>
      <c r="I2852" s="15" t="str" cm="1">
        <f t="array" aca="1" ref="I2852" ca="1">IF(OR(INDIRECT(A2852&amp;B2852&amp;C2852&amp;F2852)="",ISNUMBER(INDIRECT(A2852&amp;B2852&amp;C2852&amp;F2852))=FALSE,INDIRECT(A2852&amp;B2852&amp;C2852&amp;F2852)=0),"",G2852&amp;J2852&amp;"."&amp;TEXT(M2852,"00")&amp;TEXT(N2852,"00")&amp;"."&amp;TEXT(O2852,"00")&amp;TEXT(P2852,"00"))</f>
        <v/>
      </c>
      <c r="J2852" s="15" t="str" cm="1">
        <f t="array" aca="1" ref="J2852" ca="1">IF(OR(INDIRECT(A2852&amp;B2852&amp;C2852&amp;F2852)="",ISNUMBER(INDIRECT(A2852&amp;B2852&amp;C2852&amp;F2852))=FALSE,INDIRECT(A2852&amp;B2852&amp;C2852&amp;F2852)=0),"",予約枠報告様式!$B$2)</f>
        <v/>
      </c>
      <c r="K2852" s="15" t="str" cm="1">
        <f t="array" aca="1" ref="K2852" ca="1">IF(OR(INDIRECT(A2852&amp;B2852&amp;C2852&amp;F2852)="",ISNUMBER(INDIRECT(A2852&amp;B2852&amp;C2852&amp;F2852))=FALSE,INDIRECT(A2852&amp;B2852&amp;C2852&amp;F2852)=0),"",1)</f>
        <v/>
      </c>
      <c r="L2852" s="15" t="str" cm="1">
        <f t="array" aca="1" ref="L2852" ca="1">IF(OR(INDIRECT(A2852&amp;B2852&amp;C2852&amp;F2852)="",ISNUMBER(INDIRECT(A2852&amp;B2852&amp;C2852&amp;F2852))=FALSE,INDIRECT(A2852&amp;B2852&amp;C2852&amp;F2852)=0),"",IF(G2852="【（第８期）医療機関受付】",TEXT(INDIRECT(A2852&amp;D2852&amp;E2852&amp;5),"yyy"),TEXT(INDIRECT(A2852&amp;B2852&amp;C2852&amp;5),"yyy")))</f>
        <v/>
      </c>
      <c r="M2852" s="15" t="str" cm="1">
        <f t="array" aca="1" ref="M2852" ca="1">IF(OR(INDIRECT(A2852&amp;B2852&amp;C2852&amp;F2852)="",ISNUMBER(INDIRECT(A2852&amp;B2852&amp;C2852&amp;F2852))=FALSE,INDIRECT(A2852&amp;B2852&amp;C2852&amp;F2852)=0),"",IF(G2852="【（第８期）医療機関受付】",TEXT(INDIRECT(A2852&amp;D2852&amp;E2852&amp;5),"m"),TEXT(INDIRECT(A2852&amp;B2852&amp;C2852&amp;5),"m")))</f>
        <v/>
      </c>
      <c r="N2852" s="15" t="str" cm="1">
        <f t="array" aca="1" ref="N2852" ca="1">IF(OR(INDIRECT(A2852&amp;B2852&amp;C2852&amp;F2852)="",ISNUMBER(INDIRECT(A2852&amp;B2852&amp;C2852&amp;F2852))=FALSE,INDIRECT(A2852&amp;B2852&amp;C2852&amp;F2852)=0),"",IF(G2852="【（第８期）医療機関受付】",TEXT(INDIRECT(A2852&amp;D2852&amp;E2852&amp;5),"d"),TEXT(INDIRECT(A2852&amp;B2852&amp;C2852&amp;5),"d")))</f>
        <v/>
      </c>
      <c r="O2852" s="15" t="str" cm="1">
        <f t="array" aca="1" ref="O2852" ca="1">IF(OR(INDIRECT(A2852&amp;B2852&amp;C2852&amp;F2852)="",ISNUMBER(INDIRECT(A2852&amp;B2852&amp;C2852&amp;F2852))=FALSE,INDIRECT(A2852&amp;B2852&amp;C2852&amp;F2852)=0),"",HOUR(INDIRECT(A2852&amp;"A"&amp;F2852)))</f>
        <v/>
      </c>
      <c r="P2852" s="15" t="str" cm="1">
        <f t="array" aca="1" ref="P2852" ca="1">IF(OR(INDIRECT(A2852&amp;B2852&amp;C2852&amp;F2852)="",ISNUMBER(INDIRECT(A2852&amp;B2852&amp;C2852&amp;F2852))=FALSE,INDIRECT(A2852&amp;B2852&amp;C2852&amp;F2852)=0),"",MINUTE(INDIRECT(A2852&amp;"A"&amp;F2852)))</f>
        <v/>
      </c>
      <c r="Q2852" s="15" t="str" cm="1">
        <f t="array" aca="1" ref="Q2852" ca="1">IF(OR(INDIRECT(A2852&amp;B2852&amp;C2852&amp;F2852)="",ISNUMBER(INDIRECT(A2852&amp;B2852&amp;C2852&amp;F2852))=FALSE,INDIRECT(A2852&amp;B2852&amp;C2852&amp;F2852)=0),"",O2852)</f>
        <v/>
      </c>
      <c r="R2852" s="15" t="str" cm="1">
        <f t="array" aca="1" ref="R2852" ca="1">IF(OR(INDIRECT(A2852&amp;B2852&amp;C2852&amp;F2852)="",ISNUMBER(INDIRECT(A2852&amp;B2852&amp;C2852&amp;F2852))=FALSE,INDIRECT(A2852&amp;B2852&amp;C2852&amp;F2852)=0),"",P2852+14)</f>
        <v/>
      </c>
      <c r="S2852" s="15" t="str" cm="1">
        <f t="array" aca="1" ref="S2852" ca="1">IF(OR(INDIRECT(A2852&amp;B2852&amp;C2852&amp;F2852)="",ISNUMBER(INDIRECT(A2852&amp;B2852&amp;C2852&amp;F2852))=FALSE,INDIRECT(A2852&amp;B2852&amp;C2852&amp;F2852)=0),"",INDIRECT(A2852&amp;B2852&amp;C2852&amp;F2852))</f>
        <v/>
      </c>
      <c r="T2852" s="15" t="str" cm="1">
        <f t="array" aca="1" ref="T2852" ca="1">IF(OR(INDIRECT(A2852&amp;B2852&amp;C2852&amp;F2852)="",ISNUMBER(INDIRECT(A2852&amp;B2852&amp;C2852&amp;F2852))=FALSE,INDIRECT(A2852&amp;B2852&amp;C2852&amp;F2852)=0),"",0)</f>
        <v/>
      </c>
    </row>
    <row r="2853" spans="1:20">
      <c r="A2853" s="23" t="s">
        <v>912</v>
      </c>
      <c r="B2853" s="23" t="s">
        <v>914</v>
      </c>
      <c r="C2853" s="23" t="str">
        <f t="shared" si="132"/>
        <v>d</v>
      </c>
      <c r="D2853" s="23" t="s">
        <v>914</v>
      </c>
      <c r="E2853" s="23" t="str">
        <f t="shared" si="130"/>
        <v>c</v>
      </c>
      <c r="F2853" s="23">
        <f t="shared" si="131"/>
        <v>54</v>
      </c>
      <c r="G2853" s="23" t="str" cm="1">
        <f t="array" aca="1" ref="G2853" ca="1">IF(OR(INDIRECT(A2853&amp;B2853&amp;C2853&amp;F2853)="",ISNUMBER(INDIRECT(A2853&amp;B2853&amp;C2853&amp;F2853))=FALSE),"",IF(INDIRECT(A2853&amp;B2853&amp;C2853&amp;9)="公開","【（第８期）WEB・コールセンター受付】","【（第８期）医療機関受付】"))</f>
        <v/>
      </c>
      <c r="H2853" s="15" t="str" cm="1">
        <f t="array" aca="1" ref="H2853" ca="1">IF(OR(INDIRECT(A2853&amp;B2853&amp;C2853&amp;F2853)="",ISNUMBER(INDIRECT(A2853&amp;B2853&amp;C2853&amp;F2853))=FALSE,INDIRECT(A2853&amp;B2853&amp;C2853&amp;F2853)=0),"",431001)</f>
        <v/>
      </c>
      <c r="I2853" s="15" t="str" cm="1">
        <f t="array" aca="1" ref="I2853" ca="1">IF(OR(INDIRECT(A2853&amp;B2853&amp;C2853&amp;F2853)="",ISNUMBER(INDIRECT(A2853&amp;B2853&amp;C2853&amp;F2853))=FALSE,INDIRECT(A2853&amp;B2853&amp;C2853&amp;F2853)=0),"",G2853&amp;J2853&amp;"."&amp;TEXT(M2853,"00")&amp;TEXT(N2853,"00")&amp;"."&amp;TEXT(O2853,"00")&amp;TEXT(P2853,"00"))</f>
        <v/>
      </c>
      <c r="J2853" s="15" t="str" cm="1">
        <f t="array" aca="1" ref="J2853" ca="1">IF(OR(INDIRECT(A2853&amp;B2853&amp;C2853&amp;F2853)="",ISNUMBER(INDIRECT(A2853&amp;B2853&amp;C2853&amp;F2853))=FALSE,INDIRECT(A2853&amp;B2853&amp;C2853&amp;F2853)=0),"",予約枠報告様式!$B$2)</f>
        <v/>
      </c>
      <c r="K2853" s="15" t="str" cm="1">
        <f t="array" aca="1" ref="K2853" ca="1">IF(OR(INDIRECT(A2853&amp;B2853&amp;C2853&amp;F2853)="",ISNUMBER(INDIRECT(A2853&amp;B2853&amp;C2853&amp;F2853))=FALSE,INDIRECT(A2853&amp;B2853&amp;C2853&amp;F2853)=0),"",1)</f>
        <v/>
      </c>
      <c r="L2853" s="15" t="str" cm="1">
        <f t="array" aca="1" ref="L2853" ca="1">IF(OR(INDIRECT(A2853&amp;B2853&amp;C2853&amp;F2853)="",ISNUMBER(INDIRECT(A2853&amp;B2853&amp;C2853&amp;F2853))=FALSE,INDIRECT(A2853&amp;B2853&amp;C2853&amp;F2853)=0),"",IF(G2853="【（第８期）医療機関受付】",TEXT(INDIRECT(A2853&amp;D2853&amp;E2853&amp;5),"yyy"),TEXT(INDIRECT(A2853&amp;B2853&amp;C2853&amp;5),"yyy")))</f>
        <v/>
      </c>
      <c r="M2853" s="15" t="str" cm="1">
        <f t="array" aca="1" ref="M2853" ca="1">IF(OR(INDIRECT(A2853&amp;B2853&amp;C2853&amp;F2853)="",ISNUMBER(INDIRECT(A2853&amp;B2853&amp;C2853&amp;F2853))=FALSE,INDIRECT(A2853&amp;B2853&amp;C2853&amp;F2853)=0),"",IF(G2853="【（第８期）医療機関受付】",TEXT(INDIRECT(A2853&amp;D2853&amp;E2853&amp;5),"m"),TEXT(INDIRECT(A2853&amp;B2853&amp;C2853&amp;5),"m")))</f>
        <v/>
      </c>
      <c r="N2853" s="15" t="str" cm="1">
        <f t="array" aca="1" ref="N2853" ca="1">IF(OR(INDIRECT(A2853&amp;B2853&amp;C2853&amp;F2853)="",ISNUMBER(INDIRECT(A2853&amp;B2853&amp;C2853&amp;F2853))=FALSE,INDIRECT(A2853&amp;B2853&amp;C2853&amp;F2853)=0),"",IF(G2853="【（第８期）医療機関受付】",TEXT(INDIRECT(A2853&amp;D2853&amp;E2853&amp;5),"d"),TEXT(INDIRECT(A2853&amp;B2853&amp;C2853&amp;5),"d")))</f>
        <v/>
      </c>
      <c r="O2853" s="15" t="str" cm="1">
        <f t="array" aca="1" ref="O2853" ca="1">IF(OR(INDIRECT(A2853&amp;B2853&amp;C2853&amp;F2853)="",ISNUMBER(INDIRECT(A2853&amp;B2853&amp;C2853&amp;F2853))=FALSE,INDIRECT(A2853&amp;B2853&amp;C2853&amp;F2853)=0),"",HOUR(INDIRECT(A2853&amp;"A"&amp;F2853)))</f>
        <v/>
      </c>
      <c r="P2853" s="15" t="str" cm="1">
        <f t="array" aca="1" ref="P2853" ca="1">IF(OR(INDIRECT(A2853&amp;B2853&amp;C2853&amp;F2853)="",ISNUMBER(INDIRECT(A2853&amp;B2853&amp;C2853&amp;F2853))=FALSE,INDIRECT(A2853&amp;B2853&amp;C2853&amp;F2853)=0),"",MINUTE(INDIRECT(A2853&amp;"A"&amp;F2853)))</f>
        <v/>
      </c>
      <c r="Q2853" s="15" t="str" cm="1">
        <f t="array" aca="1" ref="Q2853" ca="1">IF(OR(INDIRECT(A2853&amp;B2853&amp;C2853&amp;F2853)="",ISNUMBER(INDIRECT(A2853&amp;B2853&amp;C2853&amp;F2853))=FALSE,INDIRECT(A2853&amp;B2853&amp;C2853&amp;F2853)=0),"",O2853)</f>
        <v/>
      </c>
      <c r="R2853" s="15" t="str" cm="1">
        <f t="array" aca="1" ref="R2853" ca="1">IF(OR(INDIRECT(A2853&amp;B2853&amp;C2853&amp;F2853)="",ISNUMBER(INDIRECT(A2853&amp;B2853&amp;C2853&amp;F2853))=FALSE,INDIRECT(A2853&amp;B2853&amp;C2853&amp;F2853)=0),"",P2853+14)</f>
        <v/>
      </c>
      <c r="S2853" s="15" t="str" cm="1">
        <f t="array" aca="1" ref="S2853" ca="1">IF(OR(INDIRECT(A2853&amp;B2853&amp;C2853&amp;F2853)="",ISNUMBER(INDIRECT(A2853&amp;B2853&amp;C2853&amp;F2853))=FALSE,INDIRECT(A2853&amp;B2853&amp;C2853&amp;F2853)=0),"",INDIRECT(A2853&amp;B2853&amp;C2853&amp;F2853))</f>
        <v/>
      </c>
      <c r="T2853" s="15" t="str" cm="1">
        <f t="array" aca="1" ref="T2853" ca="1">IF(OR(INDIRECT(A2853&amp;B2853&amp;C2853&amp;F2853)="",ISNUMBER(INDIRECT(A2853&amp;B2853&amp;C2853&amp;F2853))=FALSE,INDIRECT(A2853&amp;B2853&amp;C2853&amp;F2853)=0),"",0)</f>
        <v/>
      </c>
    </row>
    <row r="2854" spans="1:20">
      <c r="A2854" s="23" t="s">
        <v>912</v>
      </c>
      <c r="B2854" s="23" t="s">
        <v>914</v>
      </c>
      <c r="C2854" s="23" t="str">
        <f t="shared" si="132"/>
        <v>d</v>
      </c>
      <c r="D2854" s="23" t="s">
        <v>914</v>
      </c>
      <c r="E2854" s="23" t="str">
        <f t="shared" si="130"/>
        <v>c</v>
      </c>
      <c r="F2854" s="23">
        <f t="shared" si="131"/>
        <v>55</v>
      </c>
      <c r="G2854" s="23" t="str" cm="1">
        <f t="array" aca="1" ref="G2854" ca="1">IF(OR(INDIRECT(A2854&amp;B2854&amp;C2854&amp;F2854)="",ISNUMBER(INDIRECT(A2854&amp;B2854&amp;C2854&amp;F2854))=FALSE),"",IF(INDIRECT(A2854&amp;B2854&amp;C2854&amp;9)="公開","【（第８期）WEB・コールセンター受付】","【（第８期）医療機関受付】"))</f>
        <v/>
      </c>
      <c r="H2854" s="15" t="str" cm="1">
        <f t="array" aca="1" ref="H2854" ca="1">IF(OR(INDIRECT(A2854&amp;B2854&amp;C2854&amp;F2854)="",ISNUMBER(INDIRECT(A2854&amp;B2854&amp;C2854&amp;F2854))=FALSE,INDIRECT(A2854&amp;B2854&amp;C2854&amp;F2854)=0),"",431001)</f>
        <v/>
      </c>
      <c r="I2854" s="15" t="str" cm="1">
        <f t="array" aca="1" ref="I2854" ca="1">IF(OR(INDIRECT(A2854&amp;B2854&amp;C2854&amp;F2854)="",ISNUMBER(INDIRECT(A2854&amp;B2854&amp;C2854&amp;F2854))=FALSE,INDIRECT(A2854&amp;B2854&amp;C2854&amp;F2854)=0),"",G2854&amp;J2854&amp;"."&amp;TEXT(M2854,"00")&amp;TEXT(N2854,"00")&amp;"."&amp;TEXT(O2854,"00")&amp;TEXT(P2854,"00"))</f>
        <v/>
      </c>
      <c r="J2854" s="15" t="str" cm="1">
        <f t="array" aca="1" ref="J2854" ca="1">IF(OR(INDIRECT(A2854&amp;B2854&amp;C2854&amp;F2854)="",ISNUMBER(INDIRECT(A2854&amp;B2854&amp;C2854&amp;F2854))=FALSE,INDIRECT(A2854&amp;B2854&amp;C2854&amp;F2854)=0),"",予約枠報告様式!$B$2)</f>
        <v/>
      </c>
      <c r="K2854" s="15" t="str" cm="1">
        <f t="array" aca="1" ref="K2854" ca="1">IF(OR(INDIRECT(A2854&amp;B2854&amp;C2854&amp;F2854)="",ISNUMBER(INDIRECT(A2854&amp;B2854&amp;C2854&amp;F2854))=FALSE,INDIRECT(A2854&amp;B2854&amp;C2854&amp;F2854)=0),"",1)</f>
        <v/>
      </c>
      <c r="L2854" s="15" t="str" cm="1">
        <f t="array" aca="1" ref="L2854" ca="1">IF(OR(INDIRECT(A2854&amp;B2854&amp;C2854&amp;F2854)="",ISNUMBER(INDIRECT(A2854&amp;B2854&amp;C2854&amp;F2854))=FALSE,INDIRECT(A2854&amp;B2854&amp;C2854&amp;F2854)=0),"",IF(G2854="【（第８期）医療機関受付】",TEXT(INDIRECT(A2854&amp;D2854&amp;E2854&amp;5),"yyy"),TEXT(INDIRECT(A2854&amp;B2854&amp;C2854&amp;5),"yyy")))</f>
        <v/>
      </c>
      <c r="M2854" s="15" t="str" cm="1">
        <f t="array" aca="1" ref="M2854" ca="1">IF(OR(INDIRECT(A2854&amp;B2854&amp;C2854&amp;F2854)="",ISNUMBER(INDIRECT(A2854&amp;B2854&amp;C2854&amp;F2854))=FALSE,INDIRECT(A2854&amp;B2854&amp;C2854&amp;F2854)=0),"",IF(G2854="【（第８期）医療機関受付】",TEXT(INDIRECT(A2854&amp;D2854&amp;E2854&amp;5),"m"),TEXT(INDIRECT(A2854&amp;B2854&amp;C2854&amp;5),"m")))</f>
        <v/>
      </c>
      <c r="N2854" s="15" t="str" cm="1">
        <f t="array" aca="1" ref="N2854" ca="1">IF(OR(INDIRECT(A2854&amp;B2854&amp;C2854&amp;F2854)="",ISNUMBER(INDIRECT(A2854&amp;B2854&amp;C2854&amp;F2854))=FALSE,INDIRECT(A2854&amp;B2854&amp;C2854&amp;F2854)=0),"",IF(G2854="【（第８期）医療機関受付】",TEXT(INDIRECT(A2854&amp;D2854&amp;E2854&amp;5),"d"),TEXT(INDIRECT(A2854&amp;B2854&amp;C2854&amp;5),"d")))</f>
        <v/>
      </c>
      <c r="O2854" s="15" t="str" cm="1">
        <f t="array" aca="1" ref="O2854" ca="1">IF(OR(INDIRECT(A2854&amp;B2854&amp;C2854&amp;F2854)="",ISNUMBER(INDIRECT(A2854&amp;B2854&amp;C2854&amp;F2854))=FALSE,INDIRECT(A2854&amp;B2854&amp;C2854&amp;F2854)=0),"",HOUR(INDIRECT(A2854&amp;"A"&amp;F2854)))</f>
        <v/>
      </c>
      <c r="P2854" s="15" t="str" cm="1">
        <f t="array" aca="1" ref="P2854" ca="1">IF(OR(INDIRECT(A2854&amp;B2854&amp;C2854&amp;F2854)="",ISNUMBER(INDIRECT(A2854&amp;B2854&amp;C2854&amp;F2854))=FALSE,INDIRECT(A2854&amp;B2854&amp;C2854&amp;F2854)=0),"",MINUTE(INDIRECT(A2854&amp;"A"&amp;F2854)))</f>
        <v/>
      </c>
      <c r="Q2854" s="15" t="str" cm="1">
        <f t="array" aca="1" ref="Q2854" ca="1">IF(OR(INDIRECT(A2854&amp;B2854&amp;C2854&amp;F2854)="",ISNUMBER(INDIRECT(A2854&amp;B2854&amp;C2854&amp;F2854))=FALSE,INDIRECT(A2854&amp;B2854&amp;C2854&amp;F2854)=0),"",O2854)</f>
        <v/>
      </c>
      <c r="R2854" s="15" t="str" cm="1">
        <f t="array" aca="1" ref="R2854" ca="1">IF(OR(INDIRECT(A2854&amp;B2854&amp;C2854&amp;F2854)="",ISNUMBER(INDIRECT(A2854&amp;B2854&amp;C2854&amp;F2854))=FALSE,INDIRECT(A2854&amp;B2854&amp;C2854&amp;F2854)=0),"",P2854+14)</f>
        <v/>
      </c>
      <c r="S2854" s="15" t="str" cm="1">
        <f t="array" aca="1" ref="S2854" ca="1">IF(OR(INDIRECT(A2854&amp;B2854&amp;C2854&amp;F2854)="",ISNUMBER(INDIRECT(A2854&amp;B2854&amp;C2854&amp;F2854))=FALSE,INDIRECT(A2854&amp;B2854&amp;C2854&amp;F2854)=0),"",INDIRECT(A2854&amp;B2854&amp;C2854&amp;F2854))</f>
        <v/>
      </c>
      <c r="T2854" s="15" t="str" cm="1">
        <f t="array" aca="1" ref="T2854" ca="1">IF(OR(INDIRECT(A2854&amp;B2854&amp;C2854&amp;F2854)="",ISNUMBER(INDIRECT(A2854&amp;B2854&amp;C2854&amp;F2854))=FALSE,INDIRECT(A2854&amp;B2854&amp;C2854&amp;F2854)=0),"",0)</f>
        <v/>
      </c>
    </row>
    <row r="2855" spans="1:20">
      <c r="A2855" s="23" t="s">
        <v>912</v>
      </c>
      <c r="B2855" s="23" t="s">
        <v>914</v>
      </c>
      <c r="C2855" s="23" t="str">
        <f t="shared" si="132"/>
        <v>d</v>
      </c>
      <c r="D2855" s="23" t="s">
        <v>914</v>
      </c>
      <c r="E2855" s="23" t="str">
        <f t="shared" si="130"/>
        <v>c</v>
      </c>
      <c r="F2855" s="23">
        <f t="shared" si="131"/>
        <v>56</v>
      </c>
      <c r="G2855" s="23" t="str" cm="1">
        <f t="array" aca="1" ref="G2855" ca="1">IF(OR(INDIRECT(A2855&amp;B2855&amp;C2855&amp;F2855)="",ISNUMBER(INDIRECT(A2855&amp;B2855&amp;C2855&amp;F2855))=FALSE),"",IF(INDIRECT(A2855&amp;B2855&amp;C2855&amp;9)="公開","【（第８期）WEB・コールセンター受付】","【（第８期）医療機関受付】"))</f>
        <v/>
      </c>
      <c r="H2855" s="15" t="str" cm="1">
        <f t="array" aca="1" ref="H2855" ca="1">IF(OR(INDIRECT(A2855&amp;B2855&amp;C2855&amp;F2855)="",ISNUMBER(INDIRECT(A2855&amp;B2855&amp;C2855&amp;F2855))=FALSE,INDIRECT(A2855&amp;B2855&amp;C2855&amp;F2855)=0),"",431001)</f>
        <v/>
      </c>
      <c r="I2855" s="15" t="str" cm="1">
        <f t="array" aca="1" ref="I2855" ca="1">IF(OR(INDIRECT(A2855&amp;B2855&amp;C2855&amp;F2855)="",ISNUMBER(INDIRECT(A2855&amp;B2855&amp;C2855&amp;F2855))=FALSE,INDIRECT(A2855&amp;B2855&amp;C2855&amp;F2855)=0),"",G2855&amp;J2855&amp;"."&amp;TEXT(M2855,"00")&amp;TEXT(N2855,"00")&amp;"."&amp;TEXT(O2855,"00")&amp;TEXT(P2855,"00"))</f>
        <v/>
      </c>
      <c r="J2855" s="15" t="str" cm="1">
        <f t="array" aca="1" ref="J2855" ca="1">IF(OR(INDIRECT(A2855&amp;B2855&amp;C2855&amp;F2855)="",ISNUMBER(INDIRECT(A2855&amp;B2855&amp;C2855&amp;F2855))=FALSE,INDIRECT(A2855&amp;B2855&amp;C2855&amp;F2855)=0),"",予約枠報告様式!$B$2)</f>
        <v/>
      </c>
      <c r="K2855" s="15" t="str" cm="1">
        <f t="array" aca="1" ref="K2855" ca="1">IF(OR(INDIRECT(A2855&amp;B2855&amp;C2855&amp;F2855)="",ISNUMBER(INDIRECT(A2855&amp;B2855&amp;C2855&amp;F2855))=FALSE,INDIRECT(A2855&amp;B2855&amp;C2855&amp;F2855)=0),"",1)</f>
        <v/>
      </c>
      <c r="L2855" s="15" t="str" cm="1">
        <f t="array" aca="1" ref="L2855" ca="1">IF(OR(INDIRECT(A2855&amp;B2855&amp;C2855&amp;F2855)="",ISNUMBER(INDIRECT(A2855&amp;B2855&amp;C2855&amp;F2855))=FALSE,INDIRECT(A2855&amp;B2855&amp;C2855&amp;F2855)=0),"",IF(G2855="【（第８期）医療機関受付】",TEXT(INDIRECT(A2855&amp;D2855&amp;E2855&amp;5),"yyy"),TEXT(INDIRECT(A2855&amp;B2855&amp;C2855&amp;5),"yyy")))</f>
        <v/>
      </c>
      <c r="M2855" s="15" t="str" cm="1">
        <f t="array" aca="1" ref="M2855" ca="1">IF(OR(INDIRECT(A2855&amp;B2855&amp;C2855&amp;F2855)="",ISNUMBER(INDIRECT(A2855&amp;B2855&amp;C2855&amp;F2855))=FALSE,INDIRECT(A2855&amp;B2855&amp;C2855&amp;F2855)=0),"",IF(G2855="【（第８期）医療機関受付】",TEXT(INDIRECT(A2855&amp;D2855&amp;E2855&amp;5),"m"),TEXT(INDIRECT(A2855&amp;B2855&amp;C2855&amp;5),"m")))</f>
        <v/>
      </c>
      <c r="N2855" s="15" t="str" cm="1">
        <f t="array" aca="1" ref="N2855" ca="1">IF(OR(INDIRECT(A2855&amp;B2855&amp;C2855&amp;F2855)="",ISNUMBER(INDIRECT(A2855&amp;B2855&amp;C2855&amp;F2855))=FALSE,INDIRECT(A2855&amp;B2855&amp;C2855&amp;F2855)=0),"",IF(G2855="【（第８期）医療機関受付】",TEXT(INDIRECT(A2855&amp;D2855&amp;E2855&amp;5),"d"),TEXT(INDIRECT(A2855&amp;B2855&amp;C2855&amp;5),"d")))</f>
        <v/>
      </c>
      <c r="O2855" s="15" t="str" cm="1">
        <f t="array" aca="1" ref="O2855" ca="1">IF(OR(INDIRECT(A2855&amp;B2855&amp;C2855&amp;F2855)="",ISNUMBER(INDIRECT(A2855&amp;B2855&amp;C2855&amp;F2855))=FALSE,INDIRECT(A2855&amp;B2855&amp;C2855&amp;F2855)=0),"",HOUR(INDIRECT(A2855&amp;"A"&amp;F2855)))</f>
        <v/>
      </c>
      <c r="P2855" s="15" t="str" cm="1">
        <f t="array" aca="1" ref="P2855" ca="1">IF(OR(INDIRECT(A2855&amp;B2855&amp;C2855&amp;F2855)="",ISNUMBER(INDIRECT(A2855&amp;B2855&amp;C2855&amp;F2855))=FALSE,INDIRECT(A2855&amp;B2855&amp;C2855&amp;F2855)=0),"",MINUTE(INDIRECT(A2855&amp;"A"&amp;F2855)))</f>
        <v/>
      </c>
      <c r="Q2855" s="15" t="str" cm="1">
        <f t="array" aca="1" ref="Q2855" ca="1">IF(OR(INDIRECT(A2855&amp;B2855&amp;C2855&amp;F2855)="",ISNUMBER(INDIRECT(A2855&amp;B2855&amp;C2855&amp;F2855))=FALSE,INDIRECT(A2855&amp;B2855&amp;C2855&amp;F2855)=0),"",O2855)</f>
        <v/>
      </c>
      <c r="R2855" s="15" t="str" cm="1">
        <f t="array" aca="1" ref="R2855" ca="1">IF(OR(INDIRECT(A2855&amp;B2855&amp;C2855&amp;F2855)="",ISNUMBER(INDIRECT(A2855&amp;B2855&amp;C2855&amp;F2855))=FALSE,INDIRECT(A2855&amp;B2855&amp;C2855&amp;F2855)=0),"",P2855+14)</f>
        <v/>
      </c>
      <c r="S2855" s="15" t="str" cm="1">
        <f t="array" aca="1" ref="S2855" ca="1">IF(OR(INDIRECT(A2855&amp;B2855&amp;C2855&amp;F2855)="",ISNUMBER(INDIRECT(A2855&amp;B2855&amp;C2855&amp;F2855))=FALSE,INDIRECT(A2855&amp;B2855&amp;C2855&amp;F2855)=0),"",INDIRECT(A2855&amp;B2855&amp;C2855&amp;F2855))</f>
        <v/>
      </c>
      <c r="T2855" s="15" t="str" cm="1">
        <f t="array" aca="1" ref="T2855" ca="1">IF(OR(INDIRECT(A2855&amp;B2855&amp;C2855&amp;F2855)="",ISNUMBER(INDIRECT(A2855&amp;B2855&amp;C2855&amp;F2855))=FALSE,INDIRECT(A2855&amp;B2855&amp;C2855&amp;F2855)=0),"",0)</f>
        <v/>
      </c>
    </row>
    <row r="2856" spans="1:20">
      <c r="A2856" s="23" t="s">
        <v>912</v>
      </c>
      <c r="B2856" s="23" t="s">
        <v>914</v>
      </c>
      <c r="C2856" s="23" t="str">
        <f t="shared" si="132"/>
        <v>d</v>
      </c>
      <c r="D2856" s="23" t="s">
        <v>914</v>
      </c>
      <c r="E2856" s="23" t="str">
        <f t="shared" si="130"/>
        <v>c</v>
      </c>
      <c r="F2856" s="23">
        <f t="shared" si="131"/>
        <v>57</v>
      </c>
      <c r="G2856" s="23" t="str" cm="1">
        <f t="array" aca="1" ref="G2856" ca="1">IF(OR(INDIRECT(A2856&amp;B2856&amp;C2856&amp;F2856)="",ISNUMBER(INDIRECT(A2856&amp;B2856&amp;C2856&amp;F2856))=FALSE),"",IF(INDIRECT(A2856&amp;B2856&amp;C2856&amp;9)="公開","【（第８期）WEB・コールセンター受付】","【（第８期）医療機関受付】"))</f>
        <v/>
      </c>
      <c r="H2856" s="15" t="str" cm="1">
        <f t="array" aca="1" ref="H2856" ca="1">IF(OR(INDIRECT(A2856&amp;B2856&amp;C2856&amp;F2856)="",ISNUMBER(INDIRECT(A2856&amp;B2856&amp;C2856&amp;F2856))=FALSE,INDIRECT(A2856&amp;B2856&amp;C2856&amp;F2856)=0),"",431001)</f>
        <v/>
      </c>
      <c r="I2856" s="15" t="str" cm="1">
        <f t="array" aca="1" ref="I2856" ca="1">IF(OR(INDIRECT(A2856&amp;B2856&amp;C2856&amp;F2856)="",ISNUMBER(INDIRECT(A2856&amp;B2856&amp;C2856&amp;F2856))=FALSE,INDIRECT(A2856&amp;B2856&amp;C2856&amp;F2856)=0),"",G2856&amp;J2856&amp;"."&amp;TEXT(M2856,"00")&amp;TEXT(N2856,"00")&amp;"."&amp;TEXT(O2856,"00")&amp;TEXT(P2856,"00"))</f>
        <v/>
      </c>
      <c r="J2856" s="15" t="str" cm="1">
        <f t="array" aca="1" ref="J2856" ca="1">IF(OR(INDIRECT(A2856&amp;B2856&amp;C2856&amp;F2856)="",ISNUMBER(INDIRECT(A2856&amp;B2856&amp;C2856&amp;F2856))=FALSE,INDIRECT(A2856&amp;B2856&amp;C2856&amp;F2856)=0),"",予約枠報告様式!$B$2)</f>
        <v/>
      </c>
      <c r="K2856" s="15" t="str" cm="1">
        <f t="array" aca="1" ref="K2856" ca="1">IF(OR(INDIRECT(A2856&amp;B2856&amp;C2856&amp;F2856)="",ISNUMBER(INDIRECT(A2856&amp;B2856&amp;C2856&amp;F2856))=FALSE,INDIRECT(A2856&amp;B2856&amp;C2856&amp;F2856)=0),"",1)</f>
        <v/>
      </c>
      <c r="L2856" s="15" t="str" cm="1">
        <f t="array" aca="1" ref="L2856" ca="1">IF(OR(INDIRECT(A2856&amp;B2856&amp;C2856&amp;F2856)="",ISNUMBER(INDIRECT(A2856&amp;B2856&amp;C2856&amp;F2856))=FALSE,INDIRECT(A2856&amp;B2856&amp;C2856&amp;F2856)=0),"",IF(G2856="【（第８期）医療機関受付】",TEXT(INDIRECT(A2856&amp;D2856&amp;E2856&amp;5),"yyy"),TEXT(INDIRECT(A2856&amp;B2856&amp;C2856&amp;5),"yyy")))</f>
        <v/>
      </c>
      <c r="M2856" s="15" t="str" cm="1">
        <f t="array" aca="1" ref="M2856" ca="1">IF(OR(INDIRECT(A2856&amp;B2856&amp;C2856&amp;F2856)="",ISNUMBER(INDIRECT(A2856&amp;B2856&amp;C2856&amp;F2856))=FALSE,INDIRECT(A2856&amp;B2856&amp;C2856&amp;F2856)=0),"",IF(G2856="【（第８期）医療機関受付】",TEXT(INDIRECT(A2856&amp;D2856&amp;E2856&amp;5),"m"),TEXT(INDIRECT(A2856&amp;B2856&amp;C2856&amp;5),"m")))</f>
        <v/>
      </c>
      <c r="N2856" s="15" t="str" cm="1">
        <f t="array" aca="1" ref="N2856" ca="1">IF(OR(INDIRECT(A2856&amp;B2856&amp;C2856&amp;F2856)="",ISNUMBER(INDIRECT(A2856&amp;B2856&amp;C2856&amp;F2856))=FALSE,INDIRECT(A2856&amp;B2856&amp;C2856&amp;F2856)=0),"",IF(G2856="【（第８期）医療機関受付】",TEXT(INDIRECT(A2856&amp;D2856&amp;E2856&amp;5),"d"),TEXT(INDIRECT(A2856&amp;B2856&amp;C2856&amp;5),"d")))</f>
        <v/>
      </c>
      <c r="O2856" s="15" t="str" cm="1">
        <f t="array" aca="1" ref="O2856" ca="1">IF(OR(INDIRECT(A2856&amp;B2856&amp;C2856&amp;F2856)="",ISNUMBER(INDIRECT(A2856&amp;B2856&amp;C2856&amp;F2856))=FALSE,INDIRECT(A2856&amp;B2856&amp;C2856&amp;F2856)=0),"",HOUR(INDIRECT(A2856&amp;"A"&amp;F2856)))</f>
        <v/>
      </c>
      <c r="P2856" s="15" t="str" cm="1">
        <f t="array" aca="1" ref="P2856" ca="1">IF(OR(INDIRECT(A2856&amp;B2856&amp;C2856&amp;F2856)="",ISNUMBER(INDIRECT(A2856&amp;B2856&amp;C2856&amp;F2856))=FALSE,INDIRECT(A2856&amp;B2856&amp;C2856&amp;F2856)=0),"",MINUTE(INDIRECT(A2856&amp;"A"&amp;F2856)))</f>
        <v/>
      </c>
      <c r="Q2856" s="15" t="str" cm="1">
        <f t="array" aca="1" ref="Q2856" ca="1">IF(OR(INDIRECT(A2856&amp;B2856&amp;C2856&amp;F2856)="",ISNUMBER(INDIRECT(A2856&amp;B2856&amp;C2856&amp;F2856))=FALSE,INDIRECT(A2856&amp;B2856&amp;C2856&amp;F2856)=0),"",O2856)</f>
        <v/>
      </c>
      <c r="R2856" s="15" t="str" cm="1">
        <f t="array" aca="1" ref="R2856" ca="1">IF(OR(INDIRECT(A2856&amp;B2856&amp;C2856&amp;F2856)="",ISNUMBER(INDIRECT(A2856&amp;B2856&amp;C2856&amp;F2856))=FALSE,INDIRECT(A2856&amp;B2856&amp;C2856&amp;F2856)=0),"",P2856+14)</f>
        <v/>
      </c>
      <c r="S2856" s="15" t="str" cm="1">
        <f t="array" aca="1" ref="S2856" ca="1">IF(OR(INDIRECT(A2856&amp;B2856&amp;C2856&amp;F2856)="",ISNUMBER(INDIRECT(A2856&amp;B2856&amp;C2856&amp;F2856))=FALSE,INDIRECT(A2856&amp;B2856&amp;C2856&amp;F2856)=0),"",INDIRECT(A2856&amp;B2856&amp;C2856&amp;F2856))</f>
        <v/>
      </c>
      <c r="T2856" s="15" t="str" cm="1">
        <f t="array" aca="1" ref="T2856" ca="1">IF(OR(INDIRECT(A2856&amp;B2856&amp;C2856&amp;F2856)="",ISNUMBER(INDIRECT(A2856&amp;B2856&amp;C2856&amp;F2856))=FALSE,INDIRECT(A2856&amp;B2856&amp;C2856&amp;F2856)=0),"",0)</f>
        <v/>
      </c>
    </row>
    <row r="2857" spans="1:20">
      <c r="A2857" s="23" t="s">
        <v>912</v>
      </c>
      <c r="B2857" s="23" t="s">
        <v>914</v>
      </c>
      <c r="C2857" s="23" t="str">
        <f t="shared" si="132"/>
        <v>d</v>
      </c>
      <c r="D2857" s="23" t="s">
        <v>914</v>
      </c>
      <c r="E2857" s="23" t="str">
        <f t="shared" si="130"/>
        <v>c</v>
      </c>
      <c r="F2857" s="23">
        <f t="shared" si="131"/>
        <v>58</v>
      </c>
      <c r="G2857" s="23" t="str" cm="1">
        <f t="array" aca="1" ref="G2857" ca="1">IF(OR(INDIRECT(A2857&amp;B2857&amp;C2857&amp;F2857)="",ISNUMBER(INDIRECT(A2857&amp;B2857&amp;C2857&amp;F2857))=FALSE),"",IF(INDIRECT(A2857&amp;B2857&amp;C2857&amp;9)="公開","【（第８期）WEB・コールセンター受付】","【（第８期）医療機関受付】"))</f>
        <v/>
      </c>
      <c r="H2857" s="15" t="str" cm="1">
        <f t="array" aca="1" ref="H2857" ca="1">IF(OR(INDIRECT(A2857&amp;B2857&amp;C2857&amp;F2857)="",ISNUMBER(INDIRECT(A2857&amp;B2857&amp;C2857&amp;F2857))=FALSE,INDIRECT(A2857&amp;B2857&amp;C2857&amp;F2857)=0),"",431001)</f>
        <v/>
      </c>
      <c r="I2857" s="15" t="str" cm="1">
        <f t="array" aca="1" ref="I2857" ca="1">IF(OR(INDIRECT(A2857&amp;B2857&amp;C2857&amp;F2857)="",ISNUMBER(INDIRECT(A2857&amp;B2857&amp;C2857&amp;F2857))=FALSE,INDIRECT(A2857&amp;B2857&amp;C2857&amp;F2857)=0),"",G2857&amp;J2857&amp;"."&amp;TEXT(M2857,"00")&amp;TEXT(N2857,"00")&amp;"."&amp;TEXT(O2857,"00")&amp;TEXT(P2857,"00"))</f>
        <v/>
      </c>
      <c r="J2857" s="15" t="str" cm="1">
        <f t="array" aca="1" ref="J2857" ca="1">IF(OR(INDIRECT(A2857&amp;B2857&amp;C2857&amp;F2857)="",ISNUMBER(INDIRECT(A2857&amp;B2857&amp;C2857&amp;F2857))=FALSE,INDIRECT(A2857&amp;B2857&amp;C2857&amp;F2857)=0),"",予約枠報告様式!$B$2)</f>
        <v/>
      </c>
      <c r="K2857" s="15" t="str" cm="1">
        <f t="array" aca="1" ref="K2857" ca="1">IF(OR(INDIRECT(A2857&amp;B2857&amp;C2857&amp;F2857)="",ISNUMBER(INDIRECT(A2857&amp;B2857&amp;C2857&amp;F2857))=FALSE,INDIRECT(A2857&amp;B2857&amp;C2857&amp;F2857)=0),"",1)</f>
        <v/>
      </c>
      <c r="L2857" s="15" t="str" cm="1">
        <f t="array" aca="1" ref="L2857" ca="1">IF(OR(INDIRECT(A2857&amp;B2857&amp;C2857&amp;F2857)="",ISNUMBER(INDIRECT(A2857&amp;B2857&amp;C2857&amp;F2857))=FALSE,INDIRECT(A2857&amp;B2857&amp;C2857&amp;F2857)=0),"",IF(G2857="【（第８期）医療機関受付】",TEXT(INDIRECT(A2857&amp;D2857&amp;E2857&amp;5),"yyy"),TEXT(INDIRECT(A2857&amp;B2857&amp;C2857&amp;5),"yyy")))</f>
        <v/>
      </c>
      <c r="M2857" s="15" t="str" cm="1">
        <f t="array" aca="1" ref="M2857" ca="1">IF(OR(INDIRECT(A2857&amp;B2857&amp;C2857&amp;F2857)="",ISNUMBER(INDIRECT(A2857&amp;B2857&amp;C2857&amp;F2857))=FALSE,INDIRECT(A2857&amp;B2857&amp;C2857&amp;F2857)=0),"",IF(G2857="【（第８期）医療機関受付】",TEXT(INDIRECT(A2857&amp;D2857&amp;E2857&amp;5),"m"),TEXT(INDIRECT(A2857&amp;B2857&amp;C2857&amp;5),"m")))</f>
        <v/>
      </c>
      <c r="N2857" s="15" t="str" cm="1">
        <f t="array" aca="1" ref="N2857" ca="1">IF(OR(INDIRECT(A2857&amp;B2857&amp;C2857&amp;F2857)="",ISNUMBER(INDIRECT(A2857&amp;B2857&amp;C2857&amp;F2857))=FALSE,INDIRECT(A2857&amp;B2857&amp;C2857&amp;F2857)=0),"",IF(G2857="【（第８期）医療機関受付】",TEXT(INDIRECT(A2857&amp;D2857&amp;E2857&amp;5),"d"),TEXT(INDIRECT(A2857&amp;B2857&amp;C2857&amp;5),"d")))</f>
        <v/>
      </c>
      <c r="O2857" s="15" t="str" cm="1">
        <f t="array" aca="1" ref="O2857" ca="1">IF(OR(INDIRECT(A2857&amp;B2857&amp;C2857&amp;F2857)="",ISNUMBER(INDIRECT(A2857&amp;B2857&amp;C2857&amp;F2857))=FALSE,INDIRECT(A2857&amp;B2857&amp;C2857&amp;F2857)=0),"",HOUR(INDIRECT(A2857&amp;"A"&amp;F2857)))</f>
        <v/>
      </c>
      <c r="P2857" s="15" t="str" cm="1">
        <f t="array" aca="1" ref="P2857" ca="1">IF(OR(INDIRECT(A2857&amp;B2857&amp;C2857&amp;F2857)="",ISNUMBER(INDIRECT(A2857&amp;B2857&amp;C2857&amp;F2857))=FALSE,INDIRECT(A2857&amp;B2857&amp;C2857&amp;F2857)=0),"",MINUTE(INDIRECT(A2857&amp;"A"&amp;F2857)))</f>
        <v/>
      </c>
      <c r="Q2857" s="15" t="str" cm="1">
        <f t="array" aca="1" ref="Q2857" ca="1">IF(OR(INDIRECT(A2857&amp;B2857&amp;C2857&amp;F2857)="",ISNUMBER(INDIRECT(A2857&amp;B2857&amp;C2857&amp;F2857))=FALSE,INDIRECT(A2857&amp;B2857&amp;C2857&amp;F2857)=0),"",O2857)</f>
        <v/>
      </c>
      <c r="R2857" s="15" t="str" cm="1">
        <f t="array" aca="1" ref="R2857" ca="1">IF(OR(INDIRECT(A2857&amp;B2857&amp;C2857&amp;F2857)="",ISNUMBER(INDIRECT(A2857&amp;B2857&amp;C2857&amp;F2857))=FALSE,INDIRECT(A2857&amp;B2857&amp;C2857&amp;F2857)=0),"",P2857+14)</f>
        <v/>
      </c>
      <c r="S2857" s="15" t="str" cm="1">
        <f t="array" aca="1" ref="S2857" ca="1">IF(OR(INDIRECT(A2857&amp;B2857&amp;C2857&amp;F2857)="",ISNUMBER(INDIRECT(A2857&amp;B2857&amp;C2857&amp;F2857))=FALSE,INDIRECT(A2857&amp;B2857&amp;C2857&amp;F2857)=0),"",INDIRECT(A2857&amp;B2857&amp;C2857&amp;F2857))</f>
        <v/>
      </c>
      <c r="T2857" s="15" t="str" cm="1">
        <f t="array" aca="1" ref="T2857" ca="1">IF(OR(INDIRECT(A2857&amp;B2857&amp;C2857&amp;F2857)="",ISNUMBER(INDIRECT(A2857&amp;B2857&amp;C2857&amp;F2857))=FALSE,INDIRECT(A2857&amp;B2857&amp;C2857&amp;F2857)=0),"",0)</f>
        <v/>
      </c>
    </row>
    <row r="2858" spans="1:20">
      <c r="A2858" s="23" t="s">
        <v>912</v>
      </c>
      <c r="B2858" s="23" t="s">
        <v>914</v>
      </c>
      <c r="C2858" s="23" t="str">
        <f t="shared" si="132"/>
        <v>d</v>
      </c>
      <c r="D2858" s="23" t="s">
        <v>914</v>
      </c>
      <c r="E2858" s="23" t="str">
        <f t="shared" si="130"/>
        <v>c</v>
      </c>
      <c r="F2858" s="23">
        <f t="shared" si="131"/>
        <v>59</v>
      </c>
      <c r="G2858" s="23" t="str" cm="1">
        <f t="array" aca="1" ref="G2858" ca="1">IF(OR(INDIRECT(A2858&amp;B2858&amp;C2858&amp;F2858)="",ISNUMBER(INDIRECT(A2858&amp;B2858&amp;C2858&amp;F2858))=FALSE),"",IF(INDIRECT(A2858&amp;B2858&amp;C2858&amp;9)="公開","【（第８期）WEB・コールセンター受付】","【（第８期）医療機関受付】"))</f>
        <v/>
      </c>
      <c r="H2858" s="15" t="str" cm="1">
        <f t="array" aca="1" ref="H2858" ca="1">IF(OR(INDIRECT(A2858&amp;B2858&amp;C2858&amp;F2858)="",ISNUMBER(INDIRECT(A2858&amp;B2858&amp;C2858&amp;F2858))=FALSE,INDIRECT(A2858&amp;B2858&amp;C2858&amp;F2858)=0),"",431001)</f>
        <v/>
      </c>
      <c r="I2858" s="15" t="str" cm="1">
        <f t="array" aca="1" ref="I2858" ca="1">IF(OR(INDIRECT(A2858&amp;B2858&amp;C2858&amp;F2858)="",ISNUMBER(INDIRECT(A2858&amp;B2858&amp;C2858&amp;F2858))=FALSE,INDIRECT(A2858&amp;B2858&amp;C2858&amp;F2858)=0),"",G2858&amp;J2858&amp;"."&amp;TEXT(M2858,"00")&amp;TEXT(N2858,"00")&amp;"."&amp;TEXT(O2858,"00")&amp;TEXT(P2858,"00"))</f>
        <v/>
      </c>
      <c r="J2858" s="15" t="str" cm="1">
        <f t="array" aca="1" ref="J2858" ca="1">IF(OR(INDIRECT(A2858&amp;B2858&amp;C2858&amp;F2858)="",ISNUMBER(INDIRECT(A2858&amp;B2858&amp;C2858&amp;F2858))=FALSE,INDIRECT(A2858&amp;B2858&amp;C2858&amp;F2858)=0),"",予約枠報告様式!$B$2)</f>
        <v/>
      </c>
      <c r="K2858" s="15" t="str" cm="1">
        <f t="array" aca="1" ref="K2858" ca="1">IF(OR(INDIRECT(A2858&amp;B2858&amp;C2858&amp;F2858)="",ISNUMBER(INDIRECT(A2858&amp;B2858&amp;C2858&amp;F2858))=FALSE,INDIRECT(A2858&amp;B2858&amp;C2858&amp;F2858)=0),"",1)</f>
        <v/>
      </c>
      <c r="L2858" s="15" t="str" cm="1">
        <f t="array" aca="1" ref="L2858" ca="1">IF(OR(INDIRECT(A2858&amp;B2858&amp;C2858&amp;F2858)="",ISNUMBER(INDIRECT(A2858&amp;B2858&amp;C2858&amp;F2858))=FALSE,INDIRECT(A2858&amp;B2858&amp;C2858&amp;F2858)=0),"",IF(G2858="【（第８期）医療機関受付】",TEXT(INDIRECT(A2858&amp;D2858&amp;E2858&amp;5),"yyy"),TEXT(INDIRECT(A2858&amp;B2858&amp;C2858&amp;5),"yyy")))</f>
        <v/>
      </c>
      <c r="M2858" s="15" t="str" cm="1">
        <f t="array" aca="1" ref="M2858" ca="1">IF(OR(INDIRECT(A2858&amp;B2858&amp;C2858&amp;F2858)="",ISNUMBER(INDIRECT(A2858&amp;B2858&amp;C2858&amp;F2858))=FALSE,INDIRECT(A2858&amp;B2858&amp;C2858&amp;F2858)=0),"",IF(G2858="【（第８期）医療機関受付】",TEXT(INDIRECT(A2858&amp;D2858&amp;E2858&amp;5),"m"),TEXT(INDIRECT(A2858&amp;B2858&amp;C2858&amp;5),"m")))</f>
        <v/>
      </c>
      <c r="N2858" s="15" t="str" cm="1">
        <f t="array" aca="1" ref="N2858" ca="1">IF(OR(INDIRECT(A2858&amp;B2858&amp;C2858&amp;F2858)="",ISNUMBER(INDIRECT(A2858&amp;B2858&amp;C2858&amp;F2858))=FALSE,INDIRECT(A2858&amp;B2858&amp;C2858&amp;F2858)=0),"",IF(G2858="【（第８期）医療機関受付】",TEXT(INDIRECT(A2858&amp;D2858&amp;E2858&amp;5),"d"),TEXT(INDIRECT(A2858&amp;B2858&amp;C2858&amp;5),"d")))</f>
        <v/>
      </c>
      <c r="O2858" s="15" t="str" cm="1">
        <f t="array" aca="1" ref="O2858" ca="1">IF(OR(INDIRECT(A2858&amp;B2858&amp;C2858&amp;F2858)="",ISNUMBER(INDIRECT(A2858&amp;B2858&amp;C2858&amp;F2858))=FALSE,INDIRECT(A2858&amp;B2858&amp;C2858&amp;F2858)=0),"",HOUR(INDIRECT(A2858&amp;"A"&amp;F2858)))</f>
        <v/>
      </c>
      <c r="P2858" s="15" t="str" cm="1">
        <f t="array" aca="1" ref="P2858" ca="1">IF(OR(INDIRECT(A2858&amp;B2858&amp;C2858&amp;F2858)="",ISNUMBER(INDIRECT(A2858&amp;B2858&amp;C2858&amp;F2858))=FALSE,INDIRECT(A2858&amp;B2858&amp;C2858&amp;F2858)=0),"",MINUTE(INDIRECT(A2858&amp;"A"&amp;F2858)))</f>
        <v/>
      </c>
      <c r="Q2858" s="15" t="str" cm="1">
        <f t="array" aca="1" ref="Q2858" ca="1">IF(OR(INDIRECT(A2858&amp;B2858&amp;C2858&amp;F2858)="",ISNUMBER(INDIRECT(A2858&amp;B2858&amp;C2858&amp;F2858))=FALSE,INDIRECT(A2858&amp;B2858&amp;C2858&amp;F2858)=0),"",O2858)</f>
        <v/>
      </c>
      <c r="R2858" s="15" t="str" cm="1">
        <f t="array" aca="1" ref="R2858" ca="1">IF(OR(INDIRECT(A2858&amp;B2858&amp;C2858&amp;F2858)="",ISNUMBER(INDIRECT(A2858&amp;B2858&amp;C2858&amp;F2858))=FALSE,INDIRECT(A2858&amp;B2858&amp;C2858&amp;F2858)=0),"",P2858+14)</f>
        <v/>
      </c>
      <c r="S2858" s="15" t="str" cm="1">
        <f t="array" aca="1" ref="S2858" ca="1">IF(OR(INDIRECT(A2858&amp;B2858&amp;C2858&amp;F2858)="",ISNUMBER(INDIRECT(A2858&amp;B2858&amp;C2858&amp;F2858))=FALSE,INDIRECT(A2858&amp;B2858&amp;C2858&amp;F2858)=0),"",INDIRECT(A2858&amp;B2858&amp;C2858&amp;F2858))</f>
        <v/>
      </c>
      <c r="T2858" s="15" t="str" cm="1">
        <f t="array" aca="1" ref="T2858" ca="1">IF(OR(INDIRECT(A2858&amp;B2858&amp;C2858&amp;F2858)="",ISNUMBER(INDIRECT(A2858&amp;B2858&amp;C2858&amp;F2858))=FALSE,INDIRECT(A2858&amp;B2858&amp;C2858&amp;F2858)=0),"",0)</f>
        <v/>
      </c>
    </row>
    <row r="2859" spans="1:20">
      <c r="A2859" s="23" t="s">
        <v>912</v>
      </c>
      <c r="B2859" s="23" t="s">
        <v>914</v>
      </c>
      <c r="C2859" s="23" t="str">
        <f t="shared" si="132"/>
        <v>d</v>
      </c>
      <c r="D2859" s="23" t="s">
        <v>914</v>
      </c>
      <c r="E2859" s="23" t="str">
        <f t="shared" ref="E2859:E2922" si="133">IF(F2858=62,CHAR(CODE(E2858)+1),E2858)</f>
        <v>c</v>
      </c>
      <c r="F2859" s="23">
        <f t="shared" si="131"/>
        <v>60</v>
      </c>
      <c r="G2859" s="23" t="str" cm="1">
        <f t="array" aca="1" ref="G2859" ca="1">IF(OR(INDIRECT(A2859&amp;B2859&amp;C2859&amp;F2859)="",ISNUMBER(INDIRECT(A2859&amp;B2859&amp;C2859&amp;F2859))=FALSE),"",IF(INDIRECT(A2859&amp;B2859&amp;C2859&amp;9)="公開","【（第８期）WEB・コールセンター受付】","【（第８期）医療機関受付】"))</f>
        <v/>
      </c>
      <c r="H2859" s="15" t="str" cm="1">
        <f t="array" aca="1" ref="H2859" ca="1">IF(OR(INDIRECT(A2859&amp;B2859&amp;C2859&amp;F2859)="",ISNUMBER(INDIRECT(A2859&amp;B2859&amp;C2859&amp;F2859))=FALSE,INDIRECT(A2859&amp;B2859&amp;C2859&amp;F2859)=0),"",431001)</f>
        <v/>
      </c>
      <c r="I2859" s="15" t="str" cm="1">
        <f t="array" aca="1" ref="I2859" ca="1">IF(OR(INDIRECT(A2859&amp;B2859&amp;C2859&amp;F2859)="",ISNUMBER(INDIRECT(A2859&amp;B2859&amp;C2859&amp;F2859))=FALSE,INDIRECT(A2859&amp;B2859&amp;C2859&amp;F2859)=0),"",G2859&amp;J2859&amp;"."&amp;TEXT(M2859,"00")&amp;TEXT(N2859,"00")&amp;"."&amp;TEXT(O2859,"00")&amp;TEXT(P2859,"00"))</f>
        <v/>
      </c>
      <c r="J2859" s="15" t="str" cm="1">
        <f t="array" aca="1" ref="J2859" ca="1">IF(OR(INDIRECT(A2859&amp;B2859&amp;C2859&amp;F2859)="",ISNUMBER(INDIRECT(A2859&amp;B2859&amp;C2859&amp;F2859))=FALSE,INDIRECT(A2859&amp;B2859&amp;C2859&amp;F2859)=0),"",予約枠報告様式!$B$2)</f>
        <v/>
      </c>
      <c r="K2859" s="15" t="str" cm="1">
        <f t="array" aca="1" ref="K2859" ca="1">IF(OR(INDIRECT(A2859&amp;B2859&amp;C2859&amp;F2859)="",ISNUMBER(INDIRECT(A2859&amp;B2859&amp;C2859&amp;F2859))=FALSE,INDIRECT(A2859&amp;B2859&amp;C2859&amp;F2859)=0),"",1)</f>
        <v/>
      </c>
      <c r="L2859" s="15" t="str" cm="1">
        <f t="array" aca="1" ref="L2859" ca="1">IF(OR(INDIRECT(A2859&amp;B2859&amp;C2859&amp;F2859)="",ISNUMBER(INDIRECT(A2859&amp;B2859&amp;C2859&amp;F2859))=FALSE,INDIRECT(A2859&amp;B2859&amp;C2859&amp;F2859)=0),"",IF(G2859="【（第８期）医療機関受付】",TEXT(INDIRECT(A2859&amp;D2859&amp;E2859&amp;5),"yyy"),TEXT(INDIRECT(A2859&amp;B2859&amp;C2859&amp;5),"yyy")))</f>
        <v/>
      </c>
      <c r="M2859" s="15" t="str" cm="1">
        <f t="array" aca="1" ref="M2859" ca="1">IF(OR(INDIRECT(A2859&amp;B2859&amp;C2859&amp;F2859)="",ISNUMBER(INDIRECT(A2859&amp;B2859&amp;C2859&amp;F2859))=FALSE,INDIRECT(A2859&amp;B2859&amp;C2859&amp;F2859)=0),"",IF(G2859="【（第８期）医療機関受付】",TEXT(INDIRECT(A2859&amp;D2859&amp;E2859&amp;5),"m"),TEXT(INDIRECT(A2859&amp;B2859&amp;C2859&amp;5),"m")))</f>
        <v/>
      </c>
      <c r="N2859" s="15" t="str" cm="1">
        <f t="array" aca="1" ref="N2859" ca="1">IF(OR(INDIRECT(A2859&amp;B2859&amp;C2859&amp;F2859)="",ISNUMBER(INDIRECT(A2859&amp;B2859&amp;C2859&amp;F2859))=FALSE,INDIRECT(A2859&amp;B2859&amp;C2859&amp;F2859)=0),"",IF(G2859="【（第８期）医療機関受付】",TEXT(INDIRECT(A2859&amp;D2859&amp;E2859&amp;5),"d"),TEXT(INDIRECT(A2859&amp;B2859&amp;C2859&amp;5),"d")))</f>
        <v/>
      </c>
      <c r="O2859" s="15" t="str" cm="1">
        <f t="array" aca="1" ref="O2859" ca="1">IF(OR(INDIRECT(A2859&amp;B2859&amp;C2859&amp;F2859)="",ISNUMBER(INDIRECT(A2859&amp;B2859&amp;C2859&amp;F2859))=FALSE,INDIRECT(A2859&amp;B2859&amp;C2859&amp;F2859)=0),"",HOUR(INDIRECT(A2859&amp;"A"&amp;F2859)))</f>
        <v/>
      </c>
      <c r="P2859" s="15" t="str" cm="1">
        <f t="array" aca="1" ref="P2859" ca="1">IF(OR(INDIRECT(A2859&amp;B2859&amp;C2859&amp;F2859)="",ISNUMBER(INDIRECT(A2859&amp;B2859&amp;C2859&amp;F2859))=FALSE,INDIRECT(A2859&amp;B2859&amp;C2859&amp;F2859)=0),"",MINUTE(INDIRECT(A2859&amp;"A"&amp;F2859)))</f>
        <v/>
      </c>
      <c r="Q2859" s="15" t="str" cm="1">
        <f t="array" aca="1" ref="Q2859" ca="1">IF(OR(INDIRECT(A2859&amp;B2859&amp;C2859&amp;F2859)="",ISNUMBER(INDIRECT(A2859&amp;B2859&amp;C2859&amp;F2859))=FALSE,INDIRECT(A2859&amp;B2859&amp;C2859&amp;F2859)=0),"",O2859)</f>
        <v/>
      </c>
      <c r="R2859" s="15" t="str" cm="1">
        <f t="array" aca="1" ref="R2859" ca="1">IF(OR(INDIRECT(A2859&amp;B2859&amp;C2859&amp;F2859)="",ISNUMBER(INDIRECT(A2859&amp;B2859&amp;C2859&amp;F2859))=FALSE,INDIRECT(A2859&amp;B2859&amp;C2859&amp;F2859)=0),"",P2859+14)</f>
        <v/>
      </c>
      <c r="S2859" s="15" t="str" cm="1">
        <f t="array" aca="1" ref="S2859" ca="1">IF(OR(INDIRECT(A2859&amp;B2859&amp;C2859&amp;F2859)="",ISNUMBER(INDIRECT(A2859&amp;B2859&amp;C2859&amp;F2859))=FALSE,INDIRECT(A2859&amp;B2859&amp;C2859&amp;F2859)=0),"",INDIRECT(A2859&amp;B2859&amp;C2859&amp;F2859))</f>
        <v/>
      </c>
      <c r="T2859" s="15" t="str" cm="1">
        <f t="array" aca="1" ref="T2859" ca="1">IF(OR(INDIRECT(A2859&amp;B2859&amp;C2859&amp;F2859)="",ISNUMBER(INDIRECT(A2859&amp;B2859&amp;C2859&amp;F2859))=FALSE,INDIRECT(A2859&amp;B2859&amp;C2859&amp;F2859)=0),"",0)</f>
        <v/>
      </c>
    </row>
    <row r="2860" spans="1:20">
      <c r="A2860" s="23" t="s">
        <v>912</v>
      </c>
      <c r="B2860" s="23" t="s">
        <v>914</v>
      </c>
      <c r="C2860" s="23" t="str">
        <f t="shared" si="132"/>
        <v>d</v>
      </c>
      <c r="D2860" s="23" t="s">
        <v>914</v>
      </c>
      <c r="E2860" s="23" t="str">
        <f t="shared" si="133"/>
        <v>c</v>
      </c>
      <c r="F2860" s="23">
        <f t="shared" si="131"/>
        <v>61</v>
      </c>
      <c r="G2860" s="23" t="str" cm="1">
        <f t="array" aca="1" ref="G2860" ca="1">IF(OR(INDIRECT(A2860&amp;B2860&amp;C2860&amp;F2860)="",ISNUMBER(INDIRECT(A2860&amp;B2860&amp;C2860&amp;F2860))=FALSE),"",IF(INDIRECT(A2860&amp;B2860&amp;C2860&amp;9)="公開","【（第８期）WEB・コールセンター受付】","【（第８期）医療機関受付】"))</f>
        <v/>
      </c>
      <c r="H2860" s="15" t="str" cm="1">
        <f t="array" aca="1" ref="H2860" ca="1">IF(OR(INDIRECT(A2860&amp;B2860&amp;C2860&amp;F2860)="",ISNUMBER(INDIRECT(A2860&amp;B2860&amp;C2860&amp;F2860))=FALSE,INDIRECT(A2860&amp;B2860&amp;C2860&amp;F2860)=0),"",431001)</f>
        <v/>
      </c>
      <c r="I2860" s="15" t="str" cm="1">
        <f t="array" aca="1" ref="I2860" ca="1">IF(OR(INDIRECT(A2860&amp;B2860&amp;C2860&amp;F2860)="",ISNUMBER(INDIRECT(A2860&amp;B2860&amp;C2860&amp;F2860))=FALSE,INDIRECT(A2860&amp;B2860&amp;C2860&amp;F2860)=0),"",G2860&amp;J2860&amp;"."&amp;TEXT(M2860,"00")&amp;TEXT(N2860,"00")&amp;"."&amp;TEXT(O2860,"00")&amp;TEXT(P2860,"00"))</f>
        <v/>
      </c>
      <c r="J2860" s="15" t="str" cm="1">
        <f t="array" aca="1" ref="J2860" ca="1">IF(OR(INDIRECT(A2860&amp;B2860&amp;C2860&amp;F2860)="",ISNUMBER(INDIRECT(A2860&amp;B2860&amp;C2860&amp;F2860))=FALSE,INDIRECT(A2860&amp;B2860&amp;C2860&amp;F2860)=0),"",予約枠報告様式!$B$2)</f>
        <v/>
      </c>
      <c r="K2860" s="15" t="str" cm="1">
        <f t="array" aca="1" ref="K2860" ca="1">IF(OR(INDIRECT(A2860&amp;B2860&amp;C2860&amp;F2860)="",ISNUMBER(INDIRECT(A2860&amp;B2860&amp;C2860&amp;F2860))=FALSE,INDIRECT(A2860&amp;B2860&amp;C2860&amp;F2860)=0),"",1)</f>
        <v/>
      </c>
      <c r="L2860" s="15" t="str" cm="1">
        <f t="array" aca="1" ref="L2860" ca="1">IF(OR(INDIRECT(A2860&amp;B2860&amp;C2860&amp;F2860)="",ISNUMBER(INDIRECT(A2860&amp;B2860&amp;C2860&amp;F2860))=FALSE,INDIRECT(A2860&amp;B2860&amp;C2860&amp;F2860)=0),"",IF(G2860="【（第８期）医療機関受付】",TEXT(INDIRECT(A2860&amp;D2860&amp;E2860&amp;5),"yyy"),TEXT(INDIRECT(A2860&amp;B2860&amp;C2860&amp;5),"yyy")))</f>
        <v/>
      </c>
      <c r="M2860" s="15" t="str" cm="1">
        <f t="array" aca="1" ref="M2860" ca="1">IF(OR(INDIRECT(A2860&amp;B2860&amp;C2860&amp;F2860)="",ISNUMBER(INDIRECT(A2860&amp;B2860&amp;C2860&amp;F2860))=FALSE,INDIRECT(A2860&amp;B2860&amp;C2860&amp;F2860)=0),"",IF(G2860="【（第８期）医療機関受付】",TEXT(INDIRECT(A2860&amp;D2860&amp;E2860&amp;5),"m"),TEXT(INDIRECT(A2860&amp;B2860&amp;C2860&amp;5),"m")))</f>
        <v/>
      </c>
      <c r="N2860" s="15" t="str" cm="1">
        <f t="array" aca="1" ref="N2860" ca="1">IF(OR(INDIRECT(A2860&amp;B2860&amp;C2860&amp;F2860)="",ISNUMBER(INDIRECT(A2860&amp;B2860&amp;C2860&amp;F2860))=FALSE,INDIRECT(A2860&amp;B2860&amp;C2860&amp;F2860)=0),"",IF(G2860="【（第８期）医療機関受付】",TEXT(INDIRECT(A2860&amp;D2860&amp;E2860&amp;5),"d"),TEXT(INDIRECT(A2860&amp;B2860&amp;C2860&amp;5),"d")))</f>
        <v/>
      </c>
      <c r="O2860" s="15" t="str" cm="1">
        <f t="array" aca="1" ref="O2860" ca="1">IF(OR(INDIRECT(A2860&amp;B2860&amp;C2860&amp;F2860)="",ISNUMBER(INDIRECT(A2860&amp;B2860&amp;C2860&amp;F2860))=FALSE,INDIRECT(A2860&amp;B2860&amp;C2860&amp;F2860)=0),"",HOUR(INDIRECT(A2860&amp;"A"&amp;F2860)))</f>
        <v/>
      </c>
      <c r="P2860" s="15" t="str" cm="1">
        <f t="array" aca="1" ref="P2860" ca="1">IF(OR(INDIRECT(A2860&amp;B2860&amp;C2860&amp;F2860)="",ISNUMBER(INDIRECT(A2860&amp;B2860&amp;C2860&amp;F2860))=FALSE,INDIRECT(A2860&amp;B2860&amp;C2860&amp;F2860)=0),"",MINUTE(INDIRECT(A2860&amp;"A"&amp;F2860)))</f>
        <v/>
      </c>
      <c r="Q2860" s="15" t="str" cm="1">
        <f t="array" aca="1" ref="Q2860" ca="1">IF(OR(INDIRECT(A2860&amp;B2860&amp;C2860&amp;F2860)="",ISNUMBER(INDIRECT(A2860&amp;B2860&amp;C2860&amp;F2860))=FALSE,INDIRECT(A2860&amp;B2860&amp;C2860&amp;F2860)=0),"",O2860)</f>
        <v/>
      </c>
      <c r="R2860" s="15" t="str" cm="1">
        <f t="array" aca="1" ref="R2860" ca="1">IF(OR(INDIRECT(A2860&amp;B2860&amp;C2860&amp;F2860)="",ISNUMBER(INDIRECT(A2860&amp;B2860&amp;C2860&amp;F2860))=FALSE,INDIRECT(A2860&amp;B2860&amp;C2860&amp;F2860)=0),"",P2860+14)</f>
        <v/>
      </c>
      <c r="S2860" s="15" t="str" cm="1">
        <f t="array" aca="1" ref="S2860" ca="1">IF(OR(INDIRECT(A2860&amp;B2860&amp;C2860&amp;F2860)="",ISNUMBER(INDIRECT(A2860&amp;B2860&amp;C2860&amp;F2860))=FALSE,INDIRECT(A2860&amp;B2860&amp;C2860&amp;F2860)=0),"",INDIRECT(A2860&amp;B2860&amp;C2860&amp;F2860))</f>
        <v/>
      </c>
      <c r="T2860" s="15" t="str" cm="1">
        <f t="array" aca="1" ref="T2860" ca="1">IF(OR(INDIRECT(A2860&amp;B2860&amp;C2860&amp;F2860)="",ISNUMBER(INDIRECT(A2860&amp;B2860&amp;C2860&amp;F2860))=FALSE,INDIRECT(A2860&amp;B2860&amp;C2860&amp;F2860)=0),"",0)</f>
        <v/>
      </c>
    </row>
    <row r="2861" spans="1:20">
      <c r="A2861" s="23" t="s">
        <v>912</v>
      </c>
      <c r="B2861" s="23" t="s">
        <v>914</v>
      </c>
      <c r="C2861" s="23" t="str">
        <f t="shared" si="132"/>
        <v>d</v>
      </c>
      <c r="D2861" s="23" t="s">
        <v>914</v>
      </c>
      <c r="E2861" s="23" t="str">
        <f t="shared" si="133"/>
        <v>c</v>
      </c>
      <c r="F2861" s="23">
        <f t="shared" si="131"/>
        <v>62</v>
      </c>
      <c r="G2861" s="23" t="str" cm="1">
        <f t="array" aca="1" ref="G2861" ca="1">IF(OR(INDIRECT(A2861&amp;B2861&amp;C2861&amp;F2861)="",ISNUMBER(INDIRECT(A2861&amp;B2861&amp;C2861&amp;F2861))=FALSE),"",IF(INDIRECT(A2861&amp;B2861&amp;C2861&amp;9)="公開","【（第８期）WEB・コールセンター受付】","【（第８期）医療機関受付】"))</f>
        <v/>
      </c>
      <c r="H2861" s="15" t="str" cm="1">
        <f t="array" aca="1" ref="H2861" ca="1">IF(OR(INDIRECT(A2861&amp;B2861&amp;C2861&amp;F2861)="",ISNUMBER(INDIRECT(A2861&amp;B2861&amp;C2861&amp;F2861))=FALSE,INDIRECT(A2861&amp;B2861&amp;C2861&amp;F2861)=0),"",431001)</f>
        <v/>
      </c>
      <c r="I2861" s="15" t="str" cm="1">
        <f t="array" aca="1" ref="I2861" ca="1">IF(OR(INDIRECT(A2861&amp;B2861&amp;C2861&amp;F2861)="",ISNUMBER(INDIRECT(A2861&amp;B2861&amp;C2861&amp;F2861))=FALSE,INDIRECT(A2861&amp;B2861&amp;C2861&amp;F2861)=0),"",G2861&amp;J2861&amp;"."&amp;TEXT(M2861,"00")&amp;TEXT(N2861,"00")&amp;"."&amp;TEXT(O2861,"00")&amp;TEXT(P2861,"00"))</f>
        <v/>
      </c>
      <c r="J2861" s="15" t="str" cm="1">
        <f t="array" aca="1" ref="J2861" ca="1">IF(OR(INDIRECT(A2861&amp;B2861&amp;C2861&amp;F2861)="",ISNUMBER(INDIRECT(A2861&amp;B2861&amp;C2861&amp;F2861))=FALSE,INDIRECT(A2861&amp;B2861&amp;C2861&amp;F2861)=0),"",予約枠報告様式!$B$2)</f>
        <v/>
      </c>
      <c r="K2861" s="15" t="str" cm="1">
        <f t="array" aca="1" ref="K2861" ca="1">IF(OR(INDIRECT(A2861&amp;B2861&amp;C2861&amp;F2861)="",ISNUMBER(INDIRECT(A2861&amp;B2861&amp;C2861&amp;F2861))=FALSE,INDIRECT(A2861&amp;B2861&amp;C2861&amp;F2861)=0),"",1)</f>
        <v/>
      </c>
      <c r="L2861" s="15" t="str" cm="1">
        <f t="array" aca="1" ref="L2861" ca="1">IF(OR(INDIRECT(A2861&amp;B2861&amp;C2861&amp;F2861)="",ISNUMBER(INDIRECT(A2861&amp;B2861&amp;C2861&amp;F2861))=FALSE,INDIRECT(A2861&amp;B2861&amp;C2861&amp;F2861)=0),"",IF(G2861="【（第８期）医療機関受付】",TEXT(INDIRECT(A2861&amp;D2861&amp;E2861&amp;5),"yyy"),TEXT(INDIRECT(A2861&amp;B2861&amp;C2861&amp;5),"yyy")))</f>
        <v/>
      </c>
      <c r="M2861" s="15" t="str" cm="1">
        <f t="array" aca="1" ref="M2861" ca="1">IF(OR(INDIRECT(A2861&amp;B2861&amp;C2861&amp;F2861)="",ISNUMBER(INDIRECT(A2861&amp;B2861&amp;C2861&amp;F2861))=FALSE,INDIRECT(A2861&amp;B2861&amp;C2861&amp;F2861)=0),"",IF(G2861="【（第８期）医療機関受付】",TEXT(INDIRECT(A2861&amp;D2861&amp;E2861&amp;5),"m"),TEXT(INDIRECT(A2861&amp;B2861&amp;C2861&amp;5),"m")))</f>
        <v/>
      </c>
      <c r="N2861" s="15" t="str" cm="1">
        <f t="array" aca="1" ref="N2861" ca="1">IF(OR(INDIRECT(A2861&amp;B2861&amp;C2861&amp;F2861)="",ISNUMBER(INDIRECT(A2861&amp;B2861&amp;C2861&amp;F2861))=FALSE,INDIRECT(A2861&amp;B2861&amp;C2861&amp;F2861)=0),"",IF(G2861="【（第８期）医療機関受付】",TEXT(INDIRECT(A2861&amp;D2861&amp;E2861&amp;5),"d"),TEXT(INDIRECT(A2861&amp;B2861&amp;C2861&amp;5),"d")))</f>
        <v/>
      </c>
      <c r="O2861" s="15" t="str" cm="1">
        <f t="array" aca="1" ref="O2861" ca="1">IF(OR(INDIRECT(A2861&amp;B2861&amp;C2861&amp;F2861)="",ISNUMBER(INDIRECT(A2861&amp;B2861&amp;C2861&amp;F2861))=FALSE,INDIRECT(A2861&amp;B2861&amp;C2861&amp;F2861)=0),"",HOUR(INDIRECT(A2861&amp;"A"&amp;F2861)))</f>
        <v/>
      </c>
      <c r="P2861" s="15" t="str" cm="1">
        <f t="array" aca="1" ref="P2861" ca="1">IF(OR(INDIRECT(A2861&amp;B2861&amp;C2861&amp;F2861)="",ISNUMBER(INDIRECT(A2861&amp;B2861&amp;C2861&amp;F2861))=FALSE,INDIRECT(A2861&amp;B2861&amp;C2861&amp;F2861)=0),"",MINUTE(INDIRECT(A2861&amp;"A"&amp;F2861)))</f>
        <v/>
      </c>
      <c r="Q2861" s="15" t="str" cm="1">
        <f t="array" aca="1" ref="Q2861" ca="1">IF(OR(INDIRECT(A2861&amp;B2861&amp;C2861&amp;F2861)="",ISNUMBER(INDIRECT(A2861&amp;B2861&amp;C2861&amp;F2861))=FALSE,INDIRECT(A2861&amp;B2861&amp;C2861&amp;F2861)=0),"",O2861)</f>
        <v/>
      </c>
      <c r="R2861" s="15" t="str" cm="1">
        <f t="array" aca="1" ref="R2861" ca="1">IF(OR(INDIRECT(A2861&amp;B2861&amp;C2861&amp;F2861)="",ISNUMBER(INDIRECT(A2861&amp;B2861&amp;C2861&amp;F2861))=FALSE,INDIRECT(A2861&amp;B2861&amp;C2861&amp;F2861)=0),"",P2861+14)</f>
        <v/>
      </c>
      <c r="S2861" s="15" t="str" cm="1">
        <f t="array" aca="1" ref="S2861" ca="1">IF(OR(INDIRECT(A2861&amp;B2861&amp;C2861&amp;F2861)="",ISNUMBER(INDIRECT(A2861&amp;B2861&amp;C2861&amp;F2861))=FALSE,INDIRECT(A2861&amp;B2861&amp;C2861&amp;F2861)=0),"",INDIRECT(A2861&amp;B2861&amp;C2861&amp;F2861))</f>
        <v/>
      </c>
      <c r="T2861" s="15" t="str" cm="1">
        <f t="array" aca="1" ref="T2861" ca="1">IF(OR(INDIRECT(A2861&amp;B2861&amp;C2861&amp;F2861)="",ISNUMBER(INDIRECT(A2861&amp;B2861&amp;C2861&amp;F2861))=FALSE,INDIRECT(A2861&amp;B2861&amp;C2861&amp;F2861)=0),"",0)</f>
        <v/>
      </c>
    </row>
    <row r="2862" spans="1:20">
      <c r="A2862" s="23" t="s">
        <v>912</v>
      </c>
      <c r="B2862" s="23" t="s">
        <v>914</v>
      </c>
      <c r="C2862" s="23" t="str">
        <f t="shared" si="132"/>
        <v>e</v>
      </c>
      <c r="D2862" s="23" t="s">
        <v>914</v>
      </c>
      <c r="E2862" s="23" t="str">
        <f t="shared" si="133"/>
        <v>d</v>
      </c>
      <c r="F2862" s="23">
        <f t="shared" si="131"/>
        <v>11</v>
      </c>
      <c r="G2862" s="23" t="str" cm="1">
        <f t="array" aca="1" ref="G2862" ca="1">IF(OR(INDIRECT(A2862&amp;B2862&amp;C2862&amp;F2862)="",ISNUMBER(INDIRECT(A2862&amp;B2862&amp;C2862&amp;F2862))=FALSE),"",IF(INDIRECT(A2862&amp;B2862&amp;C2862&amp;9)="公開","【（第８期）WEB・コールセンター受付】","【（第８期）医療機関受付】"))</f>
        <v/>
      </c>
      <c r="H2862" s="15" t="str" cm="1">
        <f t="array" aca="1" ref="H2862" ca="1">IF(OR(INDIRECT(A2862&amp;B2862&amp;C2862&amp;F2862)="",ISNUMBER(INDIRECT(A2862&amp;B2862&amp;C2862&amp;F2862))=FALSE,INDIRECT(A2862&amp;B2862&amp;C2862&amp;F2862)=0),"",431001)</f>
        <v/>
      </c>
      <c r="I2862" s="15" t="str" cm="1">
        <f t="array" aca="1" ref="I2862" ca="1">IF(OR(INDIRECT(A2862&amp;B2862&amp;C2862&amp;F2862)="",ISNUMBER(INDIRECT(A2862&amp;B2862&amp;C2862&amp;F2862))=FALSE,INDIRECT(A2862&amp;B2862&amp;C2862&amp;F2862)=0),"",G2862&amp;J2862&amp;"."&amp;TEXT(M2862,"00")&amp;TEXT(N2862,"00")&amp;"."&amp;TEXT(O2862,"00")&amp;TEXT(P2862,"00"))</f>
        <v/>
      </c>
      <c r="J2862" s="15" t="str" cm="1">
        <f t="array" aca="1" ref="J2862" ca="1">IF(OR(INDIRECT(A2862&amp;B2862&amp;C2862&amp;F2862)="",ISNUMBER(INDIRECT(A2862&amp;B2862&amp;C2862&amp;F2862))=FALSE,INDIRECT(A2862&amp;B2862&amp;C2862&amp;F2862)=0),"",予約枠報告様式!$B$2)</f>
        <v/>
      </c>
      <c r="K2862" s="15" t="str" cm="1">
        <f t="array" aca="1" ref="K2862" ca="1">IF(OR(INDIRECT(A2862&amp;B2862&amp;C2862&amp;F2862)="",ISNUMBER(INDIRECT(A2862&amp;B2862&amp;C2862&amp;F2862))=FALSE,INDIRECT(A2862&amp;B2862&amp;C2862&amp;F2862)=0),"",1)</f>
        <v/>
      </c>
      <c r="L2862" s="15" t="str" cm="1">
        <f t="array" aca="1" ref="L2862" ca="1">IF(OR(INDIRECT(A2862&amp;B2862&amp;C2862&amp;F2862)="",ISNUMBER(INDIRECT(A2862&amp;B2862&amp;C2862&amp;F2862))=FALSE,INDIRECT(A2862&amp;B2862&amp;C2862&amp;F2862)=0),"",IF(G2862="【（第８期）医療機関受付】",TEXT(INDIRECT(A2862&amp;D2862&amp;E2862&amp;5),"yyy"),TEXT(INDIRECT(A2862&amp;B2862&amp;C2862&amp;5),"yyy")))</f>
        <v/>
      </c>
      <c r="M2862" s="15" t="str" cm="1">
        <f t="array" aca="1" ref="M2862" ca="1">IF(OR(INDIRECT(A2862&amp;B2862&amp;C2862&amp;F2862)="",ISNUMBER(INDIRECT(A2862&amp;B2862&amp;C2862&amp;F2862))=FALSE,INDIRECT(A2862&amp;B2862&amp;C2862&amp;F2862)=0),"",IF(G2862="【（第８期）医療機関受付】",TEXT(INDIRECT(A2862&amp;D2862&amp;E2862&amp;5),"m"),TEXT(INDIRECT(A2862&amp;B2862&amp;C2862&amp;5),"m")))</f>
        <v/>
      </c>
      <c r="N2862" s="15" t="str" cm="1">
        <f t="array" aca="1" ref="N2862" ca="1">IF(OR(INDIRECT(A2862&amp;B2862&amp;C2862&amp;F2862)="",ISNUMBER(INDIRECT(A2862&amp;B2862&amp;C2862&amp;F2862))=FALSE,INDIRECT(A2862&amp;B2862&amp;C2862&amp;F2862)=0),"",IF(G2862="【（第８期）医療機関受付】",TEXT(INDIRECT(A2862&amp;D2862&amp;E2862&amp;5),"d"),TEXT(INDIRECT(A2862&amp;B2862&amp;C2862&amp;5),"d")))</f>
        <v/>
      </c>
      <c r="O2862" s="15" t="str" cm="1">
        <f t="array" aca="1" ref="O2862" ca="1">IF(OR(INDIRECT(A2862&amp;B2862&amp;C2862&amp;F2862)="",ISNUMBER(INDIRECT(A2862&amp;B2862&amp;C2862&amp;F2862))=FALSE,INDIRECT(A2862&amp;B2862&amp;C2862&amp;F2862)=0),"",HOUR(INDIRECT(A2862&amp;"A"&amp;F2862)))</f>
        <v/>
      </c>
      <c r="P2862" s="15" t="str" cm="1">
        <f t="array" aca="1" ref="P2862" ca="1">IF(OR(INDIRECT(A2862&amp;B2862&amp;C2862&amp;F2862)="",ISNUMBER(INDIRECT(A2862&amp;B2862&amp;C2862&amp;F2862))=FALSE,INDIRECT(A2862&amp;B2862&amp;C2862&amp;F2862)=0),"",MINUTE(INDIRECT(A2862&amp;"A"&amp;F2862)))</f>
        <v/>
      </c>
      <c r="Q2862" s="15" t="str" cm="1">
        <f t="array" aca="1" ref="Q2862" ca="1">IF(OR(INDIRECT(A2862&amp;B2862&amp;C2862&amp;F2862)="",ISNUMBER(INDIRECT(A2862&amp;B2862&amp;C2862&amp;F2862))=FALSE,INDIRECT(A2862&amp;B2862&amp;C2862&amp;F2862)=0),"",O2862)</f>
        <v/>
      </c>
      <c r="R2862" s="15" t="str" cm="1">
        <f t="array" aca="1" ref="R2862" ca="1">IF(OR(INDIRECT(A2862&amp;B2862&amp;C2862&amp;F2862)="",ISNUMBER(INDIRECT(A2862&amp;B2862&amp;C2862&amp;F2862))=FALSE,INDIRECT(A2862&amp;B2862&amp;C2862&amp;F2862)=0),"",P2862+14)</f>
        <v/>
      </c>
      <c r="S2862" s="15" t="str" cm="1">
        <f t="array" aca="1" ref="S2862" ca="1">IF(OR(INDIRECT(A2862&amp;B2862&amp;C2862&amp;F2862)="",ISNUMBER(INDIRECT(A2862&amp;B2862&amp;C2862&amp;F2862))=FALSE,INDIRECT(A2862&amp;B2862&amp;C2862&amp;F2862)=0),"",INDIRECT(A2862&amp;B2862&amp;C2862&amp;F2862))</f>
        <v/>
      </c>
      <c r="T2862" s="15" t="str" cm="1">
        <f t="array" aca="1" ref="T2862" ca="1">IF(OR(INDIRECT(A2862&amp;B2862&amp;C2862&amp;F2862)="",ISNUMBER(INDIRECT(A2862&amp;B2862&amp;C2862&amp;F2862))=FALSE,INDIRECT(A2862&amp;B2862&amp;C2862&amp;F2862)=0),"",0)</f>
        <v/>
      </c>
    </row>
    <row r="2863" spans="1:20">
      <c r="A2863" s="23" t="s">
        <v>912</v>
      </c>
      <c r="B2863" s="23" t="s">
        <v>914</v>
      </c>
      <c r="C2863" s="23" t="str">
        <f t="shared" si="132"/>
        <v>e</v>
      </c>
      <c r="D2863" s="23" t="s">
        <v>914</v>
      </c>
      <c r="E2863" s="23" t="str">
        <f t="shared" si="133"/>
        <v>d</v>
      </c>
      <c r="F2863" s="23">
        <f t="shared" si="131"/>
        <v>12</v>
      </c>
      <c r="G2863" s="23" t="str" cm="1">
        <f t="array" aca="1" ref="G2863" ca="1">IF(OR(INDIRECT(A2863&amp;B2863&amp;C2863&amp;F2863)="",ISNUMBER(INDIRECT(A2863&amp;B2863&amp;C2863&amp;F2863))=FALSE),"",IF(INDIRECT(A2863&amp;B2863&amp;C2863&amp;9)="公開","【（第８期）WEB・コールセンター受付】","【（第８期）医療機関受付】"))</f>
        <v/>
      </c>
      <c r="H2863" s="15" t="str" cm="1">
        <f t="array" aca="1" ref="H2863" ca="1">IF(OR(INDIRECT(A2863&amp;B2863&amp;C2863&amp;F2863)="",ISNUMBER(INDIRECT(A2863&amp;B2863&amp;C2863&amp;F2863))=FALSE,INDIRECT(A2863&amp;B2863&amp;C2863&amp;F2863)=0),"",431001)</f>
        <v/>
      </c>
      <c r="I2863" s="15" t="str" cm="1">
        <f t="array" aca="1" ref="I2863" ca="1">IF(OR(INDIRECT(A2863&amp;B2863&amp;C2863&amp;F2863)="",ISNUMBER(INDIRECT(A2863&amp;B2863&amp;C2863&amp;F2863))=FALSE,INDIRECT(A2863&amp;B2863&amp;C2863&amp;F2863)=0),"",G2863&amp;J2863&amp;"."&amp;TEXT(M2863,"00")&amp;TEXT(N2863,"00")&amp;"."&amp;TEXT(O2863,"00")&amp;TEXT(P2863,"00"))</f>
        <v/>
      </c>
      <c r="J2863" s="15" t="str" cm="1">
        <f t="array" aca="1" ref="J2863" ca="1">IF(OR(INDIRECT(A2863&amp;B2863&amp;C2863&amp;F2863)="",ISNUMBER(INDIRECT(A2863&amp;B2863&amp;C2863&amp;F2863))=FALSE,INDIRECT(A2863&amp;B2863&amp;C2863&amp;F2863)=0),"",予約枠報告様式!$B$2)</f>
        <v/>
      </c>
      <c r="K2863" s="15" t="str" cm="1">
        <f t="array" aca="1" ref="K2863" ca="1">IF(OR(INDIRECT(A2863&amp;B2863&amp;C2863&amp;F2863)="",ISNUMBER(INDIRECT(A2863&amp;B2863&amp;C2863&amp;F2863))=FALSE,INDIRECT(A2863&amp;B2863&amp;C2863&amp;F2863)=0),"",1)</f>
        <v/>
      </c>
      <c r="L2863" s="15" t="str" cm="1">
        <f t="array" aca="1" ref="L2863" ca="1">IF(OR(INDIRECT(A2863&amp;B2863&amp;C2863&amp;F2863)="",ISNUMBER(INDIRECT(A2863&amp;B2863&amp;C2863&amp;F2863))=FALSE,INDIRECT(A2863&amp;B2863&amp;C2863&amp;F2863)=0),"",IF(G2863="【（第８期）医療機関受付】",TEXT(INDIRECT(A2863&amp;D2863&amp;E2863&amp;5),"yyy"),TEXT(INDIRECT(A2863&amp;B2863&amp;C2863&amp;5),"yyy")))</f>
        <v/>
      </c>
      <c r="M2863" s="15" t="str" cm="1">
        <f t="array" aca="1" ref="M2863" ca="1">IF(OR(INDIRECT(A2863&amp;B2863&amp;C2863&amp;F2863)="",ISNUMBER(INDIRECT(A2863&amp;B2863&amp;C2863&amp;F2863))=FALSE,INDIRECT(A2863&amp;B2863&amp;C2863&amp;F2863)=0),"",IF(G2863="【（第８期）医療機関受付】",TEXT(INDIRECT(A2863&amp;D2863&amp;E2863&amp;5),"m"),TEXT(INDIRECT(A2863&amp;B2863&amp;C2863&amp;5),"m")))</f>
        <v/>
      </c>
      <c r="N2863" s="15" t="str" cm="1">
        <f t="array" aca="1" ref="N2863" ca="1">IF(OR(INDIRECT(A2863&amp;B2863&amp;C2863&amp;F2863)="",ISNUMBER(INDIRECT(A2863&amp;B2863&amp;C2863&amp;F2863))=FALSE,INDIRECT(A2863&amp;B2863&amp;C2863&amp;F2863)=0),"",IF(G2863="【（第８期）医療機関受付】",TEXT(INDIRECT(A2863&amp;D2863&amp;E2863&amp;5),"d"),TEXT(INDIRECT(A2863&amp;B2863&amp;C2863&amp;5),"d")))</f>
        <v/>
      </c>
      <c r="O2863" s="15" t="str" cm="1">
        <f t="array" aca="1" ref="O2863" ca="1">IF(OR(INDIRECT(A2863&amp;B2863&amp;C2863&amp;F2863)="",ISNUMBER(INDIRECT(A2863&amp;B2863&amp;C2863&amp;F2863))=FALSE,INDIRECT(A2863&amp;B2863&amp;C2863&amp;F2863)=0),"",HOUR(INDIRECT(A2863&amp;"A"&amp;F2863)))</f>
        <v/>
      </c>
      <c r="P2863" s="15" t="str" cm="1">
        <f t="array" aca="1" ref="P2863" ca="1">IF(OR(INDIRECT(A2863&amp;B2863&amp;C2863&amp;F2863)="",ISNUMBER(INDIRECT(A2863&amp;B2863&amp;C2863&amp;F2863))=FALSE,INDIRECT(A2863&amp;B2863&amp;C2863&amp;F2863)=0),"",MINUTE(INDIRECT(A2863&amp;"A"&amp;F2863)))</f>
        <v/>
      </c>
      <c r="Q2863" s="15" t="str" cm="1">
        <f t="array" aca="1" ref="Q2863" ca="1">IF(OR(INDIRECT(A2863&amp;B2863&amp;C2863&amp;F2863)="",ISNUMBER(INDIRECT(A2863&amp;B2863&amp;C2863&amp;F2863))=FALSE,INDIRECT(A2863&amp;B2863&amp;C2863&amp;F2863)=0),"",O2863)</f>
        <v/>
      </c>
      <c r="R2863" s="15" t="str" cm="1">
        <f t="array" aca="1" ref="R2863" ca="1">IF(OR(INDIRECT(A2863&amp;B2863&amp;C2863&amp;F2863)="",ISNUMBER(INDIRECT(A2863&amp;B2863&amp;C2863&amp;F2863))=FALSE,INDIRECT(A2863&amp;B2863&amp;C2863&amp;F2863)=0),"",P2863+14)</f>
        <v/>
      </c>
      <c r="S2863" s="15" t="str" cm="1">
        <f t="array" aca="1" ref="S2863" ca="1">IF(OR(INDIRECT(A2863&amp;B2863&amp;C2863&amp;F2863)="",ISNUMBER(INDIRECT(A2863&amp;B2863&amp;C2863&amp;F2863))=FALSE,INDIRECT(A2863&amp;B2863&amp;C2863&amp;F2863)=0),"",INDIRECT(A2863&amp;B2863&amp;C2863&amp;F2863))</f>
        <v/>
      </c>
      <c r="T2863" s="15" t="str" cm="1">
        <f t="array" aca="1" ref="T2863" ca="1">IF(OR(INDIRECT(A2863&amp;B2863&amp;C2863&amp;F2863)="",ISNUMBER(INDIRECT(A2863&amp;B2863&amp;C2863&amp;F2863))=FALSE,INDIRECT(A2863&amp;B2863&amp;C2863&amp;F2863)=0),"",0)</f>
        <v/>
      </c>
    </row>
    <row r="2864" spans="1:20">
      <c r="A2864" s="23" t="s">
        <v>912</v>
      </c>
      <c r="B2864" s="23" t="s">
        <v>914</v>
      </c>
      <c r="C2864" s="23" t="str">
        <f t="shared" si="132"/>
        <v>e</v>
      </c>
      <c r="D2864" s="23" t="s">
        <v>914</v>
      </c>
      <c r="E2864" s="23" t="str">
        <f t="shared" si="133"/>
        <v>d</v>
      </c>
      <c r="F2864" s="23">
        <f t="shared" si="131"/>
        <v>13</v>
      </c>
      <c r="G2864" s="23" t="str" cm="1">
        <f t="array" aca="1" ref="G2864" ca="1">IF(OR(INDIRECT(A2864&amp;B2864&amp;C2864&amp;F2864)="",ISNUMBER(INDIRECT(A2864&amp;B2864&amp;C2864&amp;F2864))=FALSE),"",IF(INDIRECT(A2864&amp;B2864&amp;C2864&amp;9)="公開","【（第８期）WEB・コールセンター受付】","【（第８期）医療機関受付】"))</f>
        <v/>
      </c>
      <c r="H2864" s="15" t="str" cm="1">
        <f t="array" aca="1" ref="H2864" ca="1">IF(OR(INDIRECT(A2864&amp;B2864&amp;C2864&amp;F2864)="",ISNUMBER(INDIRECT(A2864&amp;B2864&amp;C2864&amp;F2864))=FALSE,INDIRECT(A2864&amp;B2864&amp;C2864&amp;F2864)=0),"",431001)</f>
        <v/>
      </c>
      <c r="I2864" s="15" t="str" cm="1">
        <f t="array" aca="1" ref="I2864" ca="1">IF(OR(INDIRECT(A2864&amp;B2864&amp;C2864&amp;F2864)="",ISNUMBER(INDIRECT(A2864&amp;B2864&amp;C2864&amp;F2864))=FALSE,INDIRECT(A2864&amp;B2864&amp;C2864&amp;F2864)=0),"",G2864&amp;J2864&amp;"."&amp;TEXT(M2864,"00")&amp;TEXT(N2864,"00")&amp;"."&amp;TEXT(O2864,"00")&amp;TEXT(P2864,"00"))</f>
        <v/>
      </c>
      <c r="J2864" s="15" t="str" cm="1">
        <f t="array" aca="1" ref="J2864" ca="1">IF(OR(INDIRECT(A2864&amp;B2864&amp;C2864&amp;F2864)="",ISNUMBER(INDIRECT(A2864&amp;B2864&amp;C2864&amp;F2864))=FALSE,INDIRECT(A2864&amp;B2864&amp;C2864&amp;F2864)=0),"",予約枠報告様式!$B$2)</f>
        <v/>
      </c>
      <c r="K2864" s="15" t="str" cm="1">
        <f t="array" aca="1" ref="K2864" ca="1">IF(OR(INDIRECT(A2864&amp;B2864&amp;C2864&amp;F2864)="",ISNUMBER(INDIRECT(A2864&amp;B2864&amp;C2864&amp;F2864))=FALSE,INDIRECT(A2864&amp;B2864&amp;C2864&amp;F2864)=0),"",1)</f>
        <v/>
      </c>
      <c r="L2864" s="15" t="str" cm="1">
        <f t="array" aca="1" ref="L2864" ca="1">IF(OR(INDIRECT(A2864&amp;B2864&amp;C2864&amp;F2864)="",ISNUMBER(INDIRECT(A2864&amp;B2864&amp;C2864&amp;F2864))=FALSE,INDIRECT(A2864&amp;B2864&amp;C2864&amp;F2864)=0),"",IF(G2864="【（第８期）医療機関受付】",TEXT(INDIRECT(A2864&amp;D2864&amp;E2864&amp;5),"yyy"),TEXT(INDIRECT(A2864&amp;B2864&amp;C2864&amp;5),"yyy")))</f>
        <v/>
      </c>
      <c r="M2864" s="15" t="str" cm="1">
        <f t="array" aca="1" ref="M2864" ca="1">IF(OR(INDIRECT(A2864&amp;B2864&amp;C2864&amp;F2864)="",ISNUMBER(INDIRECT(A2864&amp;B2864&amp;C2864&amp;F2864))=FALSE,INDIRECT(A2864&amp;B2864&amp;C2864&amp;F2864)=0),"",IF(G2864="【（第８期）医療機関受付】",TEXT(INDIRECT(A2864&amp;D2864&amp;E2864&amp;5),"m"),TEXT(INDIRECT(A2864&amp;B2864&amp;C2864&amp;5),"m")))</f>
        <v/>
      </c>
      <c r="N2864" s="15" t="str" cm="1">
        <f t="array" aca="1" ref="N2864" ca="1">IF(OR(INDIRECT(A2864&amp;B2864&amp;C2864&amp;F2864)="",ISNUMBER(INDIRECT(A2864&amp;B2864&amp;C2864&amp;F2864))=FALSE,INDIRECT(A2864&amp;B2864&amp;C2864&amp;F2864)=0),"",IF(G2864="【（第８期）医療機関受付】",TEXT(INDIRECT(A2864&amp;D2864&amp;E2864&amp;5),"d"),TEXT(INDIRECT(A2864&amp;B2864&amp;C2864&amp;5),"d")))</f>
        <v/>
      </c>
      <c r="O2864" s="15" t="str" cm="1">
        <f t="array" aca="1" ref="O2864" ca="1">IF(OR(INDIRECT(A2864&amp;B2864&amp;C2864&amp;F2864)="",ISNUMBER(INDIRECT(A2864&amp;B2864&amp;C2864&amp;F2864))=FALSE,INDIRECT(A2864&amp;B2864&amp;C2864&amp;F2864)=0),"",HOUR(INDIRECT(A2864&amp;"A"&amp;F2864)))</f>
        <v/>
      </c>
      <c r="P2864" s="15" t="str" cm="1">
        <f t="array" aca="1" ref="P2864" ca="1">IF(OR(INDIRECT(A2864&amp;B2864&amp;C2864&amp;F2864)="",ISNUMBER(INDIRECT(A2864&amp;B2864&amp;C2864&amp;F2864))=FALSE,INDIRECT(A2864&amp;B2864&amp;C2864&amp;F2864)=0),"",MINUTE(INDIRECT(A2864&amp;"A"&amp;F2864)))</f>
        <v/>
      </c>
      <c r="Q2864" s="15" t="str" cm="1">
        <f t="array" aca="1" ref="Q2864" ca="1">IF(OR(INDIRECT(A2864&amp;B2864&amp;C2864&amp;F2864)="",ISNUMBER(INDIRECT(A2864&amp;B2864&amp;C2864&amp;F2864))=FALSE,INDIRECT(A2864&amp;B2864&amp;C2864&amp;F2864)=0),"",O2864)</f>
        <v/>
      </c>
      <c r="R2864" s="15" t="str" cm="1">
        <f t="array" aca="1" ref="R2864" ca="1">IF(OR(INDIRECT(A2864&amp;B2864&amp;C2864&amp;F2864)="",ISNUMBER(INDIRECT(A2864&amp;B2864&amp;C2864&amp;F2864))=FALSE,INDIRECT(A2864&amp;B2864&amp;C2864&amp;F2864)=0),"",P2864+14)</f>
        <v/>
      </c>
      <c r="S2864" s="15" t="str" cm="1">
        <f t="array" aca="1" ref="S2864" ca="1">IF(OR(INDIRECT(A2864&amp;B2864&amp;C2864&amp;F2864)="",ISNUMBER(INDIRECT(A2864&amp;B2864&amp;C2864&amp;F2864))=FALSE,INDIRECT(A2864&amp;B2864&amp;C2864&amp;F2864)=0),"",INDIRECT(A2864&amp;B2864&amp;C2864&amp;F2864))</f>
        <v/>
      </c>
      <c r="T2864" s="15" t="str" cm="1">
        <f t="array" aca="1" ref="T2864" ca="1">IF(OR(INDIRECT(A2864&amp;B2864&amp;C2864&amp;F2864)="",ISNUMBER(INDIRECT(A2864&amp;B2864&amp;C2864&amp;F2864))=FALSE,INDIRECT(A2864&amp;B2864&amp;C2864&amp;F2864)=0),"",0)</f>
        <v/>
      </c>
    </row>
    <row r="2865" spans="1:20">
      <c r="A2865" s="23" t="s">
        <v>912</v>
      </c>
      <c r="B2865" s="23" t="s">
        <v>914</v>
      </c>
      <c r="C2865" s="23" t="str">
        <f t="shared" si="132"/>
        <v>e</v>
      </c>
      <c r="D2865" s="23" t="s">
        <v>914</v>
      </c>
      <c r="E2865" s="23" t="str">
        <f t="shared" si="133"/>
        <v>d</v>
      </c>
      <c r="F2865" s="23">
        <f t="shared" si="131"/>
        <v>14</v>
      </c>
      <c r="G2865" s="23" t="str" cm="1">
        <f t="array" aca="1" ref="G2865" ca="1">IF(OR(INDIRECT(A2865&amp;B2865&amp;C2865&amp;F2865)="",ISNUMBER(INDIRECT(A2865&amp;B2865&amp;C2865&amp;F2865))=FALSE),"",IF(INDIRECT(A2865&amp;B2865&amp;C2865&amp;9)="公開","【（第８期）WEB・コールセンター受付】","【（第８期）医療機関受付】"))</f>
        <v/>
      </c>
      <c r="H2865" s="15" t="str" cm="1">
        <f t="array" aca="1" ref="H2865" ca="1">IF(OR(INDIRECT(A2865&amp;B2865&amp;C2865&amp;F2865)="",ISNUMBER(INDIRECT(A2865&amp;B2865&amp;C2865&amp;F2865))=FALSE,INDIRECT(A2865&amp;B2865&amp;C2865&amp;F2865)=0),"",431001)</f>
        <v/>
      </c>
      <c r="I2865" s="15" t="str" cm="1">
        <f t="array" aca="1" ref="I2865" ca="1">IF(OR(INDIRECT(A2865&amp;B2865&amp;C2865&amp;F2865)="",ISNUMBER(INDIRECT(A2865&amp;B2865&amp;C2865&amp;F2865))=FALSE,INDIRECT(A2865&amp;B2865&amp;C2865&amp;F2865)=0),"",G2865&amp;J2865&amp;"."&amp;TEXT(M2865,"00")&amp;TEXT(N2865,"00")&amp;"."&amp;TEXT(O2865,"00")&amp;TEXT(P2865,"00"))</f>
        <v/>
      </c>
      <c r="J2865" s="15" t="str" cm="1">
        <f t="array" aca="1" ref="J2865" ca="1">IF(OR(INDIRECT(A2865&amp;B2865&amp;C2865&amp;F2865)="",ISNUMBER(INDIRECT(A2865&amp;B2865&amp;C2865&amp;F2865))=FALSE,INDIRECT(A2865&amp;B2865&amp;C2865&amp;F2865)=0),"",予約枠報告様式!$B$2)</f>
        <v/>
      </c>
      <c r="K2865" s="15" t="str" cm="1">
        <f t="array" aca="1" ref="K2865" ca="1">IF(OR(INDIRECT(A2865&amp;B2865&amp;C2865&amp;F2865)="",ISNUMBER(INDIRECT(A2865&amp;B2865&amp;C2865&amp;F2865))=FALSE,INDIRECT(A2865&amp;B2865&amp;C2865&amp;F2865)=0),"",1)</f>
        <v/>
      </c>
      <c r="L2865" s="15" t="str" cm="1">
        <f t="array" aca="1" ref="L2865" ca="1">IF(OR(INDIRECT(A2865&amp;B2865&amp;C2865&amp;F2865)="",ISNUMBER(INDIRECT(A2865&amp;B2865&amp;C2865&amp;F2865))=FALSE,INDIRECT(A2865&amp;B2865&amp;C2865&amp;F2865)=0),"",IF(G2865="【（第８期）医療機関受付】",TEXT(INDIRECT(A2865&amp;D2865&amp;E2865&amp;5),"yyy"),TEXT(INDIRECT(A2865&amp;B2865&amp;C2865&amp;5),"yyy")))</f>
        <v/>
      </c>
      <c r="M2865" s="15" t="str" cm="1">
        <f t="array" aca="1" ref="M2865" ca="1">IF(OR(INDIRECT(A2865&amp;B2865&amp;C2865&amp;F2865)="",ISNUMBER(INDIRECT(A2865&amp;B2865&amp;C2865&amp;F2865))=FALSE,INDIRECT(A2865&amp;B2865&amp;C2865&amp;F2865)=0),"",IF(G2865="【（第８期）医療機関受付】",TEXT(INDIRECT(A2865&amp;D2865&amp;E2865&amp;5),"m"),TEXT(INDIRECT(A2865&amp;B2865&amp;C2865&amp;5),"m")))</f>
        <v/>
      </c>
      <c r="N2865" s="15" t="str" cm="1">
        <f t="array" aca="1" ref="N2865" ca="1">IF(OR(INDIRECT(A2865&amp;B2865&amp;C2865&amp;F2865)="",ISNUMBER(INDIRECT(A2865&amp;B2865&amp;C2865&amp;F2865))=FALSE,INDIRECT(A2865&amp;B2865&amp;C2865&amp;F2865)=0),"",IF(G2865="【（第８期）医療機関受付】",TEXT(INDIRECT(A2865&amp;D2865&amp;E2865&amp;5),"d"),TEXT(INDIRECT(A2865&amp;B2865&amp;C2865&amp;5),"d")))</f>
        <v/>
      </c>
      <c r="O2865" s="15" t="str" cm="1">
        <f t="array" aca="1" ref="O2865" ca="1">IF(OR(INDIRECT(A2865&amp;B2865&amp;C2865&amp;F2865)="",ISNUMBER(INDIRECT(A2865&amp;B2865&amp;C2865&amp;F2865))=FALSE,INDIRECT(A2865&amp;B2865&amp;C2865&amp;F2865)=0),"",HOUR(INDIRECT(A2865&amp;"A"&amp;F2865)))</f>
        <v/>
      </c>
      <c r="P2865" s="15" t="str" cm="1">
        <f t="array" aca="1" ref="P2865" ca="1">IF(OR(INDIRECT(A2865&amp;B2865&amp;C2865&amp;F2865)="",ISNUMBER(INDIRECT(A2865&amp;B2865&amp;C2865&amp;F2865))=FALSE,INDIRECT(A2865&amp;B2865&amp;C2865&amp;F2865)=0),"",MINUTE(INDIRECT(A2865&amp;"A"&amp;F2865)))</f>
        <v/>
      </c>
      <c r="Q2865" s="15" t="str" cm="1">
        <f t="array" aca="1" ref="Q2865" ca="1">IF(OR(INDIRECT(A2865&amp;B2865&amp;C2865&amp;F2865)="",ISNUMBER(INDIRECT(A2865&amp;B2865&amp;C2865&amp;F2865))=FALSE,INDIRECT(A2865&amp;B2865&amp;C2865&amp;F2865)=0),"",O2865)</f>
        <v/>
      </c>
      <c r="R2865" s="15" t="str" cm="1">
        <f t="array" aca="1" ref="R2865" ca="1">IF(OR(INDIRECT(A2865&amp;B2865&amp;C2865&amp;F2865)="",ISNUMBER(INDIRECT(A2865&amp;B2865&amp;C2865&amp;F2865))=FALSE,INDIRECT(A2865&amp;B2865&amp;C2865&amp;F2865)=0),"",P2865+14)</f>
        <v/>
      </c>
      <c r="S2865" s="15" t="str" cm="1">
        <f t="array" aca="1" ref="S2865" ca="1">IF(OR(INDIRECT(A2865&amp;B2865&amp;C2865&amp;F2865)="",ISNUMBER(INDIRECT(A2865&amp;B2865&amp;C2865&amp;F2865))=FALSE,INDIRECT(A2865&amp;B2865&amp;C2865&amp;F2865)=0),"",INDIRECT(A2865&amp;B2865&amp;C2865&amp;F2865))</f>
        <v/>
      </c>
      <c r="T2865" s="15" t="str" cm="1">
        <f t="array" aca="1" ref="T2865" ca="1">IF(OR(INDIRECT(A2865&amp;B2865&amp;C2865&amp;F2865)="",ISNUMBER(INDIRECT(A2865&amp;B2865&amp;C2865&amp;F2865))=FALSE,INDIRECT(A2865&amp;B2865&amp;C2865&amp;F2865)=0),"",0)</f>
        <v/>
      </c>
    </row>
    <row r="2866" spans="1:20">
      <c r="A2866" s="23" t="s">
        <v>912</v>
      </c>
      <c r="B2866" s="23" t="s">
        <v>914</v>
      </c>
      <c r="C2866" s="23" t="str">
        <f t="shared" si="132"/>
        <v>e</v>
      </c>
      <c r="D2866" s="23" t="s">
        <v>914</v>
      </c>
      <c r="E2866" s="23" t="str">
        <f t="shared" si="133"/>
        <v>d</v>
      </c>
      <c r="F2866" s="23">
        <f t="shared" si="131"/>
        <v>15</v>
      </c>
      <c r="G2866" s="23" t="str" cm="1">
        <f t="array" aca="1" ref="G2866" ca="1">IF(OR(INDIRECT(A2866&amp;B2866&amp;C2866&amp;F2866)="",ISNUMBER(INDIRECT(A2866&amp;B2866&amp;C2866&amp;F2866))=FALSE),"",IF(INDIRECT(A2866&amp;B2866&amp;C2866&amp;9)="公開","【（第８期）WEB・コールセンター受付】","【（第８期）医療機関受付】"))</f>
        <v/>
      </c>
      <c r="H2866" s="15" t="str" cm="1">
        <f t="array" aca="1" ref="H2866" ca="1">IF(OR(INDIRECT(A2866&amp;B2866&amp;C2866&amp;F2866)="",ISNUMBER(INDIRECT(A2866&amp;B2866&amp;C2866&amp;F2866))=FALSE,INDIRECT(A2866&amp;B2866&amp;C2866&amp;F2866)=0),"",431001)</f>
        <v/>
      </c>
      <c r="I2866" s="15" t="str" cm="1">
        <f t="array" aca="1" ref="I2866" ca="1">IF(OR(INDIRECT(A2866&amp;B2866&amp;C2866&amp;F2866)="",ISNUMBER(INDIRECT(A2866&amp;B2866&amp;C2866&amp;F2866))=FALSE,INDIRECT(A2866&amp;B2866&amp;C2866&amp;F2866)=0),"",G2866&amp;J2866&amp;"."&amp;TEXT(M2866,"00")&amp;TEXT(N2866,"00")&amp;"."&amp;TEXT(O2866,"00")&amp;TEXT(P2866,"00"))</f>
        <v/>
      </c>
      <c r="J2866" s="15" t="str" cm="1">
        <f t="array" aca="1" ref="J2866" ca="1">IF(OR(INDIRECT(A2866&amp;B2866&amp;C2866&amp;F2866)="",ISNUMBER(INDIRECT(A2866&amp;B2866&amp;C2866&amp;F2866))=FALSE,INDIRECT(A2866&amp;B2866&amp;C2866&amp;F2866)=0),"",予約枠報告様式!$B$2)</f>
        <v/>
      </c>
      <c r="K2866" s="15" t="str" cm="1">
        <f t="array" aca="1" ref="K2866" ca="1">IF(OR(INDIRECT(A2866&amp;B2866&amp;C2866&amp;F2866)="",ISNUMBER(INDIRECT(A2866&amp;B2866&amp;C2866&amp;F2866))=FALSE,INDIRECT(A2866&amp;B2866&amp;C2866&amp;F2866)=0),"",1)</f>
        <v/>
      </c>
      <c r="L2866" s="15" t="str" cm="1">
        <f t="array" aca="1" ref="L2866" ca="1">IF(OR(INDIRECT(A2866&amp;B2866&amp;C2866&amp;F2866)="",ISNUMBER(INDIRECT(A2866&amp;B2866&amp;C2866&amp;F2866))=FALSE,INDIRECT(A2866&amp;B2866&amp;C2866&amp;F2866)=0),"",IF(G2866="【（第８期）医療機関受付】",TEXT(INDIRECT(A2866&amp;D2866&amp;E2866&amp;5),"yyy"),TEXT(INDIRECT(A2866&amp;B2866&amp;C2866&amp;5),"yyy")))</f>
        <v/>
      </c>
      <c r="M2866" s="15" t="str" cm="1">
        <f t="array" aca="1" ref="M2866" ca="1">IF(OR(INDIRECT(A2866&amp;B2866&amp;C2866&amp;F2866)="",ISNUMBER(INDIRECT(A2866&amp;B2866&amp;C2866&amp;F2866))=FALSE,INDIRECT(A2866&amp;B2866&amp;C2866&amp;F2866)=0),"",IF(G2866="【（第８期）医療機関受付】",TEXT(INDIRECT(A2866&amp;D2866&amp;E2866&amp;5),"m"),TEXT(INDIRECT(A2866&amp;B2866&amp;C2866&amp;5),"m")))</f>
        <v/>
      </c>
      <c r="N2866" s="15" t="str" cm="1">
        <f t="array" aca="1" ref="N2866" ca="1">IF(OR(INDIRECT(A2866&amp;B2866&amp;C2866&amp;F2866)="",ISNUMBER(INDIRECT(A2866&amp;B2866&amp;C2866&amp;F2866))=FALSE,INDIRECT(A2866&amp;B2866&amp;C2866&amp;F2866)=0),"",IF(G2866="【（第８期）医療機関受付】",TEXT(INDIRECT(A2866&amp;D2866&amp;E2866&amp;5),"d"),TEXT(INDIRECT(A2866&amp;B2866&amp;C2866&amp;5),"d")))</f>
        <v/>
      </c>
      <c r="O2866" s="15" t="str" cm="1">
        <f t="array" aca="1" ref="O2866" ca="1">IF(OR(INDIRECT(A2866&amp;B2866&amp;C2866&amp;F2866)="",ISNUMBER(INDIRECT(A2866&amp;B2866&amp;C2866&amp;F2866))=FALSE,INDIRECT(A2866&amp;B2866&amp;C2866&amp;F2866)=0),"",HOUR(INDIRECT(A2866&amp;"A"&amp;F2866)))</f>
        <v/>
      </c>
      <c r="P2866" s="15" t="str" cm="1">
        <f t="array" aca="1" ref="P2866" ca="1">IF(OR(INDIRECT(A2866&amp;B2866&amp;C2866&amp;F2866)="",ISNUMBER(INDIRECT(A2866&amp;B2866&amp;C2866&amp;F2866))=FALSE,INDIRECT(A2866&amp;B2866&amp;C2866&amp;F2866)=0),"",MINUTE(INDIRECT(A2866&amp;"A"&amp;F2866)))</f>
        <v/>
      </c>
      <c r="Q2866" s="15" t="str" cm="1">
        <f t="array" aca="1" ref="Q2866" ca="1">IF(OR(INDIRECT(A2866&amp;B2866&amp;C2866&amp;F2866)="",ISNUMBER(INDIRECT(A2866&amp;B2866&amp;C2866&amp;F2866))=FALSE,INDIRECT(A2866&amp;B2866&amp;C2866&amp;F2866)=0),"",O2866)</f>
        <v/>
      </c>
      <c r="R2866" s="15" t="str" cm="1">
        <f t="array" aca="1" ref="R2866" ca="1">IF(OR(INDIRECT(A2866&amp;B2866&amp;C2866&amp;F2866)="",ISNUMBER(INDIRECT(A2866&amp;B2866&amp;C2866&amp;F2866))=FALSE,INDIRECT(A2866&amp;B2866&amp;C2866&amp;F2866)=0),"",P2866+14)</f>
        <v/>
      </c>
      <c r="S2866" s="15" t="str" cm="1">
        <f t="array" aca="1" ref="S2866" ca="1">IF(OR(INDIRECT(A2866&amp;B2866&amp;C2866&amp;F2866)="",ISNUMBER(INDIRECT(A2866&amp;B2866&amp;C2866&amp;F2866))=FALSE,INDIRECT(A2866&amp;B2866&amp;C2866&amp;F2866)=0),"",INDIRECT(A2866&amp;B2866&amp;C2866&amp;F2866))</f>
        <v/>
      </c>
      <c r="T2866" s="15" t="str" cm="1">
        <f t="array" aca="1" ref="T2866" ca="1">IF(OR(INDIRECT(A2866&amp;B2866&amp;C2866&amp;F2866)="",ISNUMBER(INDIRECT(A2866&amp;B2866&amp;C2866&amp;F2866))=FALSE,INDIRECT(A2866&amp;B2866&amp;C2866&amp;F2866)=0),"",0)</f>
        <v/>
      </c>
    </row>
    <row r="2867" spans="1:20">
      <c r="A2867" s="23" t="s">
        <v>912</v>
      </c>
      <c r="B2867" s="23" t="s">
        <v>914</v>
      </c>
      <c r="C2867" s="23" t="str">
        <f t="shared" si="132"/>
        <v>e</v>
      </c>
      <c r="D2867" s="23" t="s">
        <v>914</v>
      </c>
      <c r="E2867" s="23" t="str">
        <f t="shared" si="133"/>
        <v>d</v>
      </c>
      <c r="F2867" s="23">
        <f t="shared" si="131"/>
        <v>16</v>
      </c>
      <c r="G2867" s="23" t="str" cm="1">
        <f t="array" aca="1" ref="G2867" ca="1">IF(OR(INDIRECT(A2867&amp;B2867&amp;C2867&amp;F2867)="",ISNUMBER(INDIRECT(A2867&amp;B2867&amp;C2867&amp;F2867))=FALSE),"",IF(INDIRECT(A2867&amp;B2867&amp;C2867&amp;9)="公開","【（第８期）WEB・コールセンター受付】","【（第８期）医療機関受付】"))</f>
        <v/>
      </c>
      <c r="H2867" s="15" t="str" cm="1">
        <f t="array" aca="1" ref="H2867" ca="1">IF(OR(INDIRECT(A2867&amp;B2867&amp;C2867&amp;F2867)="",ISNUMBER(INDIRECT(A2867&amp;B2867&amp;C2867&amp;F2867))=FALSE,INDIRECT(A2867&amp;B2867&amp;C2867&amp;F2867)=0),"",431001)</f>
        <v/>
      </c>
      <c r="I2867" s="15" t="str" cm="1">
        <f t="array" aca="1" ref="I2867" ca="1">IF(OR(INDIRECT(A2867&amp;B2867&amp;C2867&amp;F2867)="",ISNUMBER(INDIRECT(A2867&amp;B2867&amp;C2867&amp;F2867))=FALSE,INDIRECT(A2867&amp;B2867&amp;C2867&amp;F2867)=0),"",G2867&amp;J2867&amp;"."&amp;TEXT(M2867,"00")&amp;TEXT(N2867,"00")&amp;"."&amp;TEXT(O2867,"00")&amp;TEXT(P2867,"00"))</f>
        <v/>
      </c>
      <c r="J2867" s="15" t="str" cm="1">
        <f t="array" aca="1" ref="J2867" ca="1">IF(OR(INDIRECT(A2867&amp;B2867&amp;C2867&amp;F2867)="",ISNUMBER(INDIRECT(A2867&amp;B2867&amp;C2867&amp;F2867))=FALSE,INDIRECT(A2867&amp;B2867&amp;C2867&amp;F2867)=0),"",予約枠報告様式!$B$2)</f>
        <v/>
      </c>
      <c r="K2867" s="15" t="str" cm="1">
        <f t="array" aca="1" ref="K2867" ca="1">IF(OR(INDIRECT(A2867&amp;B2867&amp;C2867&amp;F2867)="",ISNUMBER(INDIRECT(A2867&amp;B2867&amp;C2867&amp;F2867))=FALSE,INDIRECT(A2867&amp;B2867&amp;C2867&amp;F2867)=0),"",1)</f>
        <v/>
      </c>
      <c r="L2867" s="15" t="str" cm="1">
        <f t="array" aca="1" ref="L2867" ca="1">IF(OR(INDIRECT(A2867&amp;B2867&amp;C2867&amp;F2867)="",ISNUMBER(INDIRECT(A2867&amp;B2867&amp;C2867&amp;F2867))=FALSE,INDIRECT(A2867&amp;B2867&amp;C2867&amp;F2867)=0),"",IF(G2867="【（第８期）医療機関受付】",TEXT(INDIRECT(A2867&amp;D2867&amp;E2867&amp;5),"yyy"),TEXT(INDIRECT(A2867&amp;B2867&amp;C2867&amp;5),"yyy")))</f>
        <v/>
      </c>
      <c r="M2867" s="15" t="str" cm="1">
        <f t="array" aca="1" ref="M2867" ca="1">IF(OR(INDIRECT(A2867&amp;B2867&amp;C2867&amp;F2867)="",ISNUMBER(INDIRECT(A2867&amp;B2867&amp;C2867&amp;F2867))=FALSE,INDIRECT(A2867&amp;B2867&amp;C2867&amp;F2867)=0),"",IF(G2867="【（第８期）医療機関受付】",TEXT(INDIRECT(A2867&amp;D2867&amp;E2867&amp;5),"m"),TEXT(INDIRECT(A2867&amp;B2867&amp;C2867&amp;5),"m")))</f>
        <v/>
      </c>
      <c r="N2867" s="15" t="str" cm="1">
        <f t="array" aca="1" ref="N2867" ca="1">IF(OR(INDIRECT(A2867&amp;B2867&amp;C2867&amp;F2867)="",ISNUMBER(INDIRECT(A2867&amp;B2867&amp;C2867&amp;F2867))=FALSE,INDIRECT(A2867&amp;B2867&amp;C2867&amp;F2867)=0),"",IF(G2867="【（第８期）医療機関受付】",TEXT(INDIRECT(A2867&amp;D2867&amp;E2867&amp;5),"d"),TEXT(INDIRECT(A2867&amp;B2867&amp;C2867&amp;5),"d")))</f>
        <v/>
      </c>
      <c r="O2867" s="15" t="str" cm="1">
        <f t="array" aca="1" ref="O2867" ca="1">IF(OR(INDIRECT(A2867&amp;B2867&amp;C2867&amp;F2867)="",ISNUMBER(INDIRECT(A2867&amp;B2867&amp;C2867&amp;F2867))=FALSE,INDIRECT(A2867&amp;B2867&amp;C2867&amp;F2867)=0),"",HOUR(INDIRECT(A2867&amp;"A"&amp;F2867)))</f>
        <v/>
      </c>
      <c r="P2867" s="15" t="str" cm="1">
        <f t="array" aca="1" ref="P2867" ca="1">IF(OR(INDIRECT(A2867&amp;B2867&amp;C2867&amp;F2867)="",ISNUMBER(INDIRECT(A2867&amp;B2867&amp;C2867&amp;F2867))=FALSE,INDIRECT(A2867&amp;B2867&amp;C2867&amp;F2867)=0),"",MINUTE(INDIRECT(A2867&amp;"A"&amp;F2867)))</f>
        <v/>
      </c>
      <c r="Q2867" s="15" t="str" cm="1">
        <f t="array" aca="1" ref="Q2867" ca="1">IF(OR(INDIRECT(A2867&amp;B2867&amp;C2867&amp;F2867)="",ISNUMBER(INDIRECT(A2867&amp;B2867&amp;C2867&amp;F2867))=FALSE,INDIRECT(A2867&amp;B2867&amp;C2867&amp;F2867)=0),"",O2867)</f>
        <v/>
      </c>
      <c r="R2867" s="15" t="str" cm="1">
        <f t="array" aca="1" ref="R2867" ca="1">IF(OR(INDIRECT(A2867&amp;B2867&amp;C2867&amp;F2867)="",ISNUMBER(INDIRECT(A2867&amp;B2867&amp;C2867&amp;F2867))=FALSE,INDIRECT(A2867&amp;B2867&amp;C2867&amp;F2867)=0),"",P2867+14)</f>
        <v/>
      </c>
      <c r="S2867" s="15" t="str" cm="1">
        <f t="array" aca="1" ref="S2867" ca="1">IF(OR(INDIRECT(A2867&amp;B2867&amp;C2867&amp;F2867)="",ISNUMBER(INDIRECT(A2867&amp;B2867&amp;C2867&amp;F2867))=FALSE,INDIRECT(A2867&amp;B2867&amp;C2867&amp;F2867)=0),"",INDIRECT(A2867&amp;B2867&amp;C2867&amp;F2867))</f>
        <v/>
      </c>
      <c r="T2867" s="15" t="str" cm="1">
        <f t="array" aca="1" ref="T2867" ca="1">IF(OR(INDIRECT(A2867&amp;B2867&amp;C2867&amp;F2867)="",ISNUMBER(INDIRECT(A2867&amp;B2867&amp;C2867&amp;F2867))=FALSE,INDIRECT(A2867&amp;B2867&amp;C2867&amp;F2867)=0),"",0)</f>
        <v/>
      </c>
    </row>
    <row r="2868" spans="1:20">
      <c r="A2868" s="23" t="s">
        <v>912</v>
      </c>
      <c r="B2868" s="23" t="s">
        <v>914</v>
      </c>
      <c r="C2868" s="23" t="str">
        <f t="shared" si="132"/>
        <v>e</v>
      </c>
      <c r="D2868" s="23" t="s">
        <v>914</v>
      </c>
      <c r="E2868" s="23" t="str">
        <f t="shared" si="133"/>
        <v>d</v>
      </c>
      <c r="F2868" s="23">
        <f t="shared" si="131"/>
        <v>17</v>
      </c>
      <c r="G2868" s="23" t="str" cm="1">
        <f t="array" aca="1" ref="G2868" ca="1">IF(OR(INDIRECT(A2868&amp;B2868&amp;C2868&amp;F2868)="",ISNUMBER(INDIRECT(A2868&amp;B2868&amp;C2868&amp;F2868))=FALSE),"",IF(INDIRECT(A2868&amp;B2868&amp;C2868&amp;9)="公開","【（第８期）WEB・コールセンター受付】","【（第８期）医療機関受付】"))</f>
        <v/>
      </c>
      <c r="H2868" s="15" t="str" cm="1">
        <f t="array" aca="1" ref="H2868" ca="1">IF(OR(INDIRECT(A2868&amp;B2868&amp;C2868&amp;F2868)="",ISNUMBER(INDIRECT(A2868&amp;B2868&amp;C2868&amp;F2868))=FALSE,INDIRECT(A2868&amp;B2868&amp;C2868&amp;F2868)=0),"",431001)</f>
        <v/>
      </c>
      <c r="I2868" s="15" t="str" cm="1">
        <f t="array" aca="1" ref="I2868" ca="1">IF(OR(INDIRECT(A2868&amp;B2868&amp;C2868&amp;F2868)="",ISNUMBER(INDIRECT(A2868&amp;B2868&amp;C2868&amp;F2868))=FALSE,INDIRECT(A2868&amp;B2868&amp;C2868&amp;F2868)=0),"",G2868&amp;J2868&amp;"."&amp;TEXT(M2868,"00")&amp;TEXT(N2868,"00")&amp;"."&amp;TEXT(O2868,"00")&amp;TEXT(P2868,"00"))</f>
        <v/>
      </c>
      <c r="J2868" s="15" t="str" cm="1">
        <f t="array" aca="1" ref="J2868" ca="1">IF(OR(INDIRECT(A2868&amp;B2868&amp;C2868&amp;F2868)="",ISNUMBER(INDIRECT(A2868&amp;B2868&amp;C2868&amp;F2868))=FALSE,INDIRECT(A2868&amp;B2868&amp;C2868&amp;F2868)=0),"",予約枠報告様式!$B$2)</f>
        <v/>
      </c>
      <c r="K2868" s="15" t="str" cm="1">
        <f t="array" aca="1" ref="K2868" ca="1">IF(OR(INDIRECT(A2868&amp;B2868&amp;C2868&amp;F2868)="",ISNUMBER(INDIRECT(A2868&amp;B2868&amp;C2868&amp;F2868))=FALSE,INDIRECT(A2868&amp;B2868&amp;C2868&amp;F2868)=0),"",1)</f>
        <v/>
      </c>
      <c r="L2868" s="15" t="str" cm="1">
        <f t="array" aca="1" ref="L2868" ca="1">IF(OR(INDIRECT(A2868&amp;B2868&amp;C2868&amp;F2868)="",ISNUMBER(INDIRECT(A2868&amp;B2868&amp;C2868&amp;F2868))=FALSE,INDIRECT(A2868&amp;B2868&amp;C2868&amp;F2868)=0),"",IF(G2868="【（第８期）医療機関受付】",TEXT(INDIRECT(A2868&amp;D2868&amp;E2868&amp;5),"yyy"),TEXT(INDIRECT(A2868&amp;B2868&amp;C2868&amp;5),"yyy")))</f>
        <v/>
      </c>
      <c r="M2868" s="15" t="str" cm="1">
        <f t="array" aca="1" ref="M2868" ca="1">IF(OR(INDIRECT(A2868&amp;B2868&amp;C2868&amp;F2868)="",ISNUMBER(INDIRECT(A2868&amp;B2868&amp;C2868&amp;F2868))=FALSE,INDIRECT(A2868&amp;B2868&amp;C2868&amp;F2868)=0),"",IF(G2868="【（第８期）医療機関受付】",TEXT(INDIRECT(A2868&amp;D2868&amp;E2868&amp;5),"m"),TEXT(INDIRECT(A2868&amp;B2868&amp;C2868&amp;5),"m")))</f>
        <v/>
      </c>
      <c r="N2868" s="15" t="str" cm="1">
        <f t="array" aca="1" ref="N2868" ca="1">IF(OR(INDIRECT(A2868&amp;B2868&amp;C2868&amp;F2868)="",ISNUMBER(INDIRECT(A2868&amp;B2868&amp;C2868&amp;F2868))=FALSE,INDIRECT(A2868&amp;B2868&amp;C2868&amp;F2868)=0),"",IF(G2868="【（第８期）医療機関受付】",TEXT(INDIRECT(A2868&amp;D2868&amp;E2868&amp;5),"d"),TEXT(INDIRECT(A2868&amp;B2868&amp;C2868&amp;5),"d")))</f>
        <v/>
      </c>
      <c r="O2868" s="15" t="str" cm="1">
        <f t="array" aca="1" ref="O2868" ca="1">IF(OR(INDIRECT(A2868&amp;B2868&amp;C2868&amp;F2868)="",ISNUMBER(INDIRECT(A2868&amp;B2868&amp;C2868&amp;F2868))=FALSE,INDIRECT(A2868&amp;B2868&amp;C2868&amp;F2868)=0),"",HOUR(INDIRECT(A2868&amp;"A"&amp;F2868)))</f>
        <v/>
      </c>
      <c r="P2868" s="15" t="str" cm="1">
        <f t="array" aca="1" ref="P2868" ca="1">IF(OR(INDIRECT(A2868&amp;B2868&amp;C2868&amp;F2868)="",ISNUMBER(INDIRECT(A2868&amp;B2868&amp;C2868&amp;F2868))=FALSE,INDIRECT(A2868&amp;B2868&amp;C2868&amp;F2868)=0),"",MINUTE(INDIRECT(A2868&amp;"A"&amp;F2868)))</f>
        <v/>
      </c>
      <c r="Q2868" s="15" t="str" cm="1">
        <f t="array" aca="1" ref="Q2868" ca="1">IF(OR(INDIRECT(A2868&amp;B2868&amp;C2868&amp;F2868)="",ISNUMBER(INDIRECT(A2868&amp;B2868&amp;C2868&amp;F2868))=FALSE,INDIRECT(A2868&amp;B2868&amp;C2868&amp;F2868)=0),"",O2868)</f>
        <v/>
      </c>
      <c r="R2868" s="15" t="str" cm="1">
        <f t="array" aca="1" ref="R2868" ca="1">IF(OR(INDIRECT(A2868&amp;B2868&amp;C2868&amp;F2868)="",ISNUMBER(INDIRECT(A2868&amp;B2868&amp;C2868&amp;F2868))=FALSE,INDIRECT(A2868&amp;B2868&amp;C2868&amp;F2868)=0),"",P2868+14)</f>
        <v/>
      </c>
      <c r="S2868" s="15" t="str" cm="1">
        <f t="array" aca="1" ref="S2868" ca="1">IF(OR(INDIRECT(A2868&amp;B2868&amp;C2868&amp;F2868)="",ISNUMBER(INDIRECT(A2868&amp;B2868&amp;C2868&amp;F2868))=FALSE,INDIRECT(A2868&amp;B2868&amp;C2868&amp;F2868)=0),"",INDIRECT(A2868&amp;B2868&amp;C2868&amp;F2868))</f>
        <v/>
      </c>
      <c r="T2868" s="15" t="str" cm="1">
        <f t="array" aca="1" ref="T2868" ca="1">IF(OR(INDIRECT(A2868&amp;B2868&amp;C2868&amp;F2868)="",ISNUMBER(INDIRECT(A2868&amp;B2868&amp;C2868&amp;F2868))=FALSE,INDIRECT(A2868&amp;B2868&amp;C2868&amp;F2868)=0),"",0)</f>
        <v/>
      </c>
    </row>
    <row r="2869" spans="1:20">
      <c r="A2869" s="23" t="s">
        <v>912</v>
      </c>
      <c r="B2869" s="23" t="s">
        <v>914</v>
      </c>
      <c r="C2869" s="23" t="str">
        <f t="shared" si="132"/>
        <v>e</v>
      </c>
      <c r="D2869" s="23" t="s">
        <v>914</v>
      </c>
      <c r="E2869" s="23" t="str">
        <f t="shared" si="133"/>
        <v>d</v>
      </c>
      <c r="F2869" s="23">
        <f t="shared" si="131"/>
        <v>18</v>
      </c>
      <c r="G2869" s="23" t="str" cm="1">
        <f t="array" aca="1" ref="G2869" ca="1">IF(OR(INDIRECT(A2869&amp;B2869&amp;C2869&amp;F2869)="",ISNUMBER(INDIRECT(A2869&amp;B2869&amp;C2869&amp;F2869))=FALSE),"",IF(INDIRECT(A2869&amp;B2869&amp;C2869&amp;9)="公開","【（第８期）WEB・コールセンター受付】","【（第８期）医療機関受付】"))</f>
        <v/>
      </c>
      <c r="H2869" s="15" t="str" cm="1">
        <f t="array" aca="1" ref="H2869" ca="1">IF(OR(INDIRECT(A2869&amp;B2869&amp;C2869&amp;F2869)="",ISNUMBER(INDIRECT(A2869&amp;B2869&amp;C2869&amp;F2869))=FALSE,INDIRECT(A2869&amp;B2869&amp;C2869&amp;F2869)=0),"",431001)</f>
        <v/>
      </c>
      <c r="I2869" s="15" t="str" cm="1">
        <f t="array" aca="1" ref="I2869" ca="1">IF(OR(INDIRECT(A2869&amp;B2869&amp;C2869&amp;F2869)="",ISNUMBER(INDIRECT(A2869&amp;B2869&amp;C2869&amp;F2869))=FALSE,INDIRECT(A2869&amp;B2869&amp;C2869&amp;F2869)=0),"",G2869&amp;J2869&amp;"."&amp;TEXT(M2869,"00")&amp;TEXT(N2869,"00")&amp;"."&amp;TEXT(O2869,"00")&amp;TEXT(P2869,"00"))</f>
        <v/>
      </c>
      <c r="J2869" s="15" t="str" cm="1">
        <f t="array" aca="1" ref="J2869" ca="1">IF(OR(INDIRECT(A2869&amp;B2869&amp;C2869&amp;F2869)="",ISNUMBER(INDIRECT(A2869&amp;B2869&amp;C2869&amp;F2869))=FALSE,INDIRECT(A2869&amp;B2869&amp;C2869&amp;F2869)=0),"",予約枠報告様式!$B$2)</f>
        <v/>
      </c>
      <c r="K2869" s="15" t="str" cm="1">
        <f t="array" aca="1" ref="K2869" ca="1">IF(OR(INDIRECT(A2869&amp;B2869&amp;C2869&amp;F2869)="",ISNUMBER(INDIRECT(A2869&amp;B2869&amp;C2869&amp;F2869))=FALSE,INDIRECT(A2869&amp;B2869&amp;C2869&amp;F2869)=0),"",1)</f>
        <v/>
      </c>
      <c r="L2869" s="15" t="str" cm="1">
        <f t="array" aca="1" ref="L2869" ca="1">IF(OR(INDIRECT(A2869&amp;B2869&amp;C2869&amp;F2869)="",ISNUMBER(INDIRECT(A2869&amp;B2869&amp;C2869&amp;F2869))=FALSE,INDIRECT(A2869&amp;B2869&amp;C2869&amp;F2869)=0),"",IF(G2869="【（第８期）医療機関受付】",TEXT(INDIRECT(A2869&amp;D2869&amp;E2869&amp;5),"yyy"),TEXT(INDIRECT(A2869&amp;B2869&amp;C2869&amp;5),"yyy")))</f>
        <v/>
      </c>
      <c r="M2869" s="15" t="str" cm="1">
        <f t="array" aca="1" ref="M2869" ca="1">IF(OR(INDIRECT(A2869&amp;B2869&amp;C2869&amp;F2869)="",ISNUMBER(INDIRECT(A2869&amp;B2869&amp;C2869&amp;F2869))=FALSE,INDIRECT(A2869&amp;B2869&amp;C2869&amp;F2869)=0),"",IF(G2869="【（第８期）医療機関受付】",TEXT(INDIRECT(A2869&amp;D2869&amp;E2869&amp;5),"m"),TEXT(INDIRECT(A2869&amp;B2869&amp;C2869&amp;5),"m")))</f>
        <v/>
      </c>
      <c r="N2869" s="15" t="str" cm="1">
        <f t="array" aca="1" ref="N2869" ca="1">IF(OR(INDIRECT(A2869&amp;B2869&amp;C2869&amp;F2869)="",ISNUMBER(INDIRECT(A2869&amp;B2869&amp;C2869&amp;F2869))=FALSE,INDIRECT(A2869&amp;B2869&amp;C2869&amp;F2869)=0),"",IF(G2869="【（第８期）医療機関受付】",TEXT(INDIRECT(A2869&amp;D2869&amp;E2869&amp;5),"d"),TEXT(INDIRECT(A2869&amp;B2869&amp;C2869&amp;5),"d")))</f>
        <v/>
      </c>
      <c r="O2869" s="15" t="str" cm="1">
        <f t="array" aca="1" ref="O2869" ca="1">IF(OR(INDIRECT(A2869&amp;B2869&amp;C2869&amp;F2869)="",ISNUMBER(INDIRECT(A2869&amp;B2869&amp;C2869&amp;F2869))=FALSE,INDIRECT(A2869&amp;B2869&amp;C2869&amp;F2869)=0),"",HOUR(INDIRECT(A2869&amp;"A"&amp;F2869)))</f>
        <v/>
      </c>
      <c r="P2869" s="15" t="str" cm="1">
        <f t="array" aca="1" ref="P2869" ca="1">IF(OR(INDIRECT(A2869&amp;B2869&amp;C2869&amp;F2869)="",ISNUMBER(INDIRECT(A2869&amp;B2869&amp;C2869&amp;F2869))=FALSE,INDIRECT(A2869&amp;B2869&amp;C2869&amp;F2869)=0),"",MINUTE(INDIRECT(A2869&amp;"A"&amp;F2869)))</f>
        <v/>
      </c>
      <c r="Q2869" s="15" t="str" cm="1">
        <f t="array" aca="1" ref="Q2869" ca="1">IF(OR(INDIRECT(A2869&amp;B2869&amp;C2869&amp;F2869)="",ISNUMBER(INDIRECT(A2869&amp;B2869&amp;C2869&amp;F2869))=FALSE,INDIRECT(A2869&amp;B2869&amp;C2869&amp;F2869)=0),"",O2869)</f>
        <v/>
      </c>
      <c r="R2869" s="15" t="str" cm="1">
        <f t="array" aca="1" ref="R2869" ca="1">IF(OR(INDIRECT(A2869&amp;B2869&amp;C2869&amp;F2869)="",ISNUMBER(INDIRECT(A2869&amp;B2869&amp;C2869&amp;F2869))=FALSE,INDIRECT(A2869&amp;B2869&amp;C2869&amp;F2869)=0),"",P2869+14)</f>
        <v/>
      </c>
      <c r="S2869" s="15" t="str" cm="1">
        <f t="array" aca="1" ref="S2869" ca="1">IF(OR(INDIRECT(A2869&amp;B2869&amp;C2869&amp;F2869)="",ISNUMBER(INDIRECT(A2869&amp;B2869&amp;C2869&amp;F2869))=FALSE,INDIRECT(A2869&amp;B2869&amp;C2869&amp;F2869)=0),"",INDIRECT(A2869&amp;B2869&amp;C2869&amp;F2869))</f>
        <v/>
      </c>
      <c r="T2869" s="15" t="str" cm="1">
        <f t="array" aca="1" ref="T2869" ca="1">IF(OR(INDIRECT(A2869&amp;B2869&amp;C2869&amp;F2869)="",ISNUMBER(INDIRECT(A2869&amp;B2869&amp;C2869&amp;F2869))=FALSE,INDIRECT(A2869&amp;B2869&amp;C2869&amp;F2869)=0),"",0)</f>
        <v/>
      </c>
    </row>
    <row r="2870" spans="1:20">
      <c r="A2870" s="23" t="s">
        <v>912</v>
      </c>
      <c r="B2870" s="23" t="s">
        <v>914</v>
      </c>
      <c r="C2870" s="23" t="str">
        <f t="shared" si="132"/>
        <v>e</v>
      </c>
      <c r="D2870" s="23" t="s">
        <v>914</v>
      </c>
      <c r="E2870" s="23" t="str">
        <f t="shared" si="133"/>
        <v>d</v>
      </c>
      <c r="F2870" s="23">
        <f t="shared" si="131"/>
        <v>19</v>
      </c>
      <c r="G2870" s="23" t="str" cm="1">
        <f t="array" aca="1" ref="G2870" ca="1">IF(OR(INDIRECT(A2870&amp;B2870&amp;C2870&amp;F2870)="",ISNUMBER(INDIRECT(A2870&amp;B2870&amp;C2870&amp;F2870))=FALSE),"",IF(INDIRECT(A2870&amp;B2870&amp;C2870&amp;9)="公開","【（第８期）WEB・コールセンター受付】","【（第８期）医療機関受付】"))</f>
        <v/>
      </c>
      <c r="H2870" s="15" t="str" cm="1">
        <f t="array" aca="1" ref="H2870" ca="1">IF(OR(INDIRECT(A2870&amp;B2870&amp;C2870&amp;F2870)="",ISNUMBER(INDIRECT(A2870&amp;B2870&amp;C2870&amp;F2870))=FALSE,INDIRECT(A2870&amp;B2870&amp;C2870&amp;F2870)=0),"",431001)</f>
        <v/>
      </c>
      <c r="I2870" s="15" t="str" cm="1">
        <f t="array" aca="1" ref="I2870" ca="1">IF(OR(INDIRECT(A2870&amp;B2870&amp;C2870&amp;F2870)="",ISNUMBER(INDIRECT(A2870&amp;B2870&amp;C2870&amp;F2870))=FALSE,INDIRECT(A2870&amp;B2870&amp;C2870&amp;F2870)=0),"",G2870&amp;J2870&amp;"."&amp;TEXT(M2870,"00")&amp;TEXT(N2870,"00")&amp;"."&amp;TEXT(O2870,"00")&amp;TEXT(P2870,"00"))</f>
        <v/>
      </c>
      <c r="J2870" s="15" t="str" cm="1">
        <f t="array" aca="1" ref="J2870" ca="1">IF(OR(INDIRECT(A2870&amp;B2870&amp;C2870&amp;F2870)="",ISNUMBER(INDIRECT(A2870&amp;B2870&amp;C2870&amp;F2870))=FALSE,INDIRECT(A2870&amp;B2870&amp;C2870&amp;F2870)=0),"",予約枠報告様式!$B$2)</f>
        <v/>
      </c>
      <c r="K2870" s="15" t="str" cm="1">
        <f t="array" aca="1" ref="K2870" ca="1">IF(OR(INDIRECT(A2870&amp;B2870&amp;C2870&amp;F2870)="",ISNUMBER(INDIRECT(A2870&amp;B2870&amp;C2870&amp;F2870))=FALSE,INDIRECT(A2870&amp;B2870&amp;C2870&amp;F2870)=0),"",1)</f>
        <v/>
      </c>
      <c r="L2870" s="15" t="str" cm="1">
        <f t="array" aca="1" ref="L2870" ca="1">IF(OR(INDIRECT(A2870&amp;B2870&amp;C2870&amp;F2870)="",ISNUMBER(INDIRECT(A2870&amp;B2870&amp;C2870&amp;F2870))=FALSE,INDIRECT(A2870&amp;B2870&amp;C2870&amp;F2870)=0),"",IF(G2870="【（第８期）医療機関受付】",TEXT(INDIRECT(A2870&amp;D2870&amp;E2870&amp;5),"yyy"),TEXT(INDIRECT(A2870&amp;B2870&amp;C2870&amp;5),"yyy")))</f>
        <v/>
      </c>
      <c r="M2870" s="15" t="str" cm="1">
        <f t="array" aca="1" ref="M2870" ca="1">IF(OR(INDIRECT(A2870&amp;B2870&amp;C2870&amp;F2870)="",ISNUMBER(INDIRECT(A2870&amp;B2870&amp;C2870&amp;F2870))=FALSE,INDIRECT(A2870&amp;B2870&amp;C2870&amp;F2870)=0),"",IF(G2870="【（第８期）医療機関受付】",TEXT(INDIRECT(A2870&amp;D2870&amp;E2870&amp;5),"m"),TEXT(INDIRECT(A2870&amp;B2870&amp;C2870&amp;5),"m")))</f>
        <v/>
      </c>
      <c r="N2870" s="15" t="str" cm="1">
        <f t="array" aca="1" ref="N2870" ca="1">IF(OR(INDIRECT(A2870&amp;B2870&amp;C2870&amp;F2870)="",ISNUMBER(INDIRECT(A2870&amp;B2870&amp;C2870&amp;F2870))=FALSE,INDIRECT(A2870&amp;B2870&amp;C2870&amp;F2870)=0),"",IF(G2870="【（第８期）医療機関受付】",TEXT(INDIRECT(A2870&amp;D2870&amp;E2870&amp;5),"d"),TEXT(INDIRECT(A2870&amp;B2870&amp;C2870&amp;5),"d")))</f>
        <v/>
      </c>
      <c r="O2870" s="15" t="str" cm="1">
        <f t="array" aca="1" ref="O2870" ca="1">IF(OR(INDIRECT(A2870&amp;B2870&amp;C2870&amp;F2870)="",ISNUMBER(INDIRECT(A2870&amp;B2870&amp;C2870&amp;F2870))=FALSE,INDIRECT(A2870&amp;B2870&amp;C2870&amp;F2870)=0),"",HOUR(INDIRECT(A2870&amp;"A"&amp;F2870)))</f>
        <v/>
      </c>
      <c r="P2870" s="15" t="str" cm="1">
        <f t="array" aca="1" ref="P2870" ca="1">IF(OR(INDIRECT(A2870&amp;B2870&amp;C2870&amp;F2870)="",ISNUMBER(INDIRECT(A2870&amp;B2870&amp;C2870&amp;F2870))=FALSE,INDIRECT(A2870&amp;B2870&amp;C2870&amp;F2870)=0),"",MINUTE(INDIRECT(A2870&amp;"A"&amp;F2870)))</f>
        <v/>
      </c>
      <c r="Q2870" s="15" t="str" cm="1">
        <f t="array" aca="1" ref="Q2870" ca="1">IF(OR(INDIRECT(A2870&amp;B2870&amp;C2870&amp;F2870)="",ISNUMBER(INDIRECT(A2870&amp;B2870&amp;C2870&amp;F2870))=FALSE,INDIRECT(A2870&amp;B2870&amp;C2870&amp;F2870)=0),"",O2870)</f>
        <v/>
      </c>
      <c r="R2870" s="15" t="str" cm="1">
        <f t="array" aca="1" ref="R2870" ca="1">IF(OR(INDIRECT(A2870&amp;B2870&amp;C2870&amp;F2870)="",ISNUMBER(INDIRECT(A2870&amp;B2870&amp;C2870&amp;F2870))=FALSE,INDIRECT(A2870&amp;B2870&amp;C2870&amp;F2870)=0),"",P2870+14)</f>
        <v/>
      </c>
      <c r="S2870" s="15" t="str" cm="1">
        <f t="array" aca="1" ref="S2870" ca="1">IF(OR(INDIRECT(A2870&amp;B2870&amp;C2870&amp;F2870)="",ISNUMBER(INDIRECT(A2870&amp;B2870&amp;C2870&amp;F2870))=FALSE,INDIRECT(A2870&amp;B2870&amp;C2870&amp;F2870)=0),"",INDIRECT(A2870&amp;B2870&amp;C2870&amp;F2870))</f>
        <v/>
      </c>
      <c r="T2870" s="15" t="str" cm="1">
        <f t="array" aca="1" ref="T2870" ca="1">IF(OR(INDIRECT(A2870&amp;B2870&amp;C2870&amp;F2870)="",ISNUMBER(INDIRECT(A2870&amp;B2870&amp;C2870&amp;F2870))=FALSE,INDIRECT(A2870&amp;B2870&amp;C2870&amp;F2870)=0),"",0)</f>
        <v/>
      </c>
    </row>
    <row r="2871" spans="1:20">
      <c r="A2871" s="23" t="s">
        <v>912</v>
      </c>
      <c r="B2871" s="23" t="s">
        <v>914</v>
      </c>
      <c r="C2871" s="23" t="str">
        <f t="shared" si="132"/>
        <v>e</v>
      </c>
      <c r="D2871" s="23" t="s">
        <v>914</v>
      </c>
      <c r="E2871" s="23" t="str">
        <f t="shared" si="133"/>
        <v>d</v>
      </c>
      <c r="F2871" s="23">
        <f t="shared" ref="F2871:F2934" si="134">IF(F2870=62,11,F2870+1)</f>
        <v>20</v>
      </c>
      <c r="G2871" s="23" t="str" cm="1">
        <f t="array" aca="1" ref="G2871" ca="1">IF(OR(INDIRECT(A2871&amp;B2871&amp;C2871&amp;F2871)="",ISNUMBER(INDIRECT(A2871&amp;B2871&amp;C2871&amp;F2871))=FALSE),"",IF(INDIRECT(A2871&amp;B2871&amp;C2871&amp;9)="公開","【（第８期）WEB・コールセンター受付】","【（第８期）医療機関受付】"))</f>
        <v/>
      </c>
      <c r="H2871" s="15" t="str" cm="1">
        <f t="array" aca="1" ref="H2871" ca="1">IF(OR(INDIRECT(A2871&amp;B2871&amp;C2871&amp;F2871)="",ISNUMBER(INDIRECT(A2871&amp;B2871&amp;C2871&amp;F2871))=FALSE,INDIRECT(A2871&amp;B2871&amp;C2871&amp;F2871)=0),"",431001)</f>
        <v/>
      </c>
      <c r="I2871" s="15" t="str" cm="1">
        <f t="array" aca="1" ref="I2871" ca="1">IF(OR(INDIRECT(A2871&amp;B2871&amp;C2871&amp;F2871)="",ISNUMBER(INDIRECT(A2871&amp;B2871&amp;C2871&amp;F2871))=FALSE,INDIRECT(A2871&amp;B2871&amp;C2871&amp;F2871)=0),"",G2871&amp;J2871&amp;"."&amp;TEXT(M2871,"00")&amp;TEXT(N2871,"00")&amp;"."&amp;TEXT(O2871,"00")&amp;TEXT(P2871,"00"))</f>
        <v/>
      </c>
      <c r="J2871" s="15" t="str" cm="1">
        <f t="array" aca="1" ref="J2871" ca="1">IF(OR(INDIRECT(A2871&amp;B2871&amp;C2871&amp;F2871)="",ISNUMBER(INDIRECT(A2871&amp;B2871&amp;C2871&amp;F2871))=FALSE,INDIRECT(A2871&amp;B2871&amp;C2871&amp;F2871)=0),"",予約枠報告様式!$B$2)</f>
        <v/>
      </c>
      <c r="K2871" s="15" t="str" cm="1">
        <f t="array" aca="1" ref="K2871" ca="1">IF(OR(INDIRECT(A2871&amp;B2871&amp;C2871&amp;F2871)="",ISNUMBER(INDIRECT(A2871&amp;B2871&amp;C2871&amp;F2871))=FALSE,INDIRECT(A2871&amp;B2871&amp;C2871&amp;F2871)=0),"",1)</f>
        <v/>
      </c>
      <c r="L2871" s="15" t="str" cm="1">
        <f t="array" aca="1" ref="L2871" ca="1">IF(OR(INDIRECT(A2871&amp;B2871&amp;C2871&amp;F2871)="",ISNUMBER(INDIRECT(A2871&amp;B2871&amp;C2871&amp;F2871))=FALSE,INDIRECT(A2871&amp;B2871&amp;C2871&amp;F2871)=0),"",IF(G2871="【（第８期）医療機関受付】",TEXT(INDIRECT(A2871&amp;D2871&amp;E2871&amp;5),"yyy"),TEXT(INDIRECT(A2871&amp;B2871&amp;C2871&amp;5),"yyy")))</f>
        <v/>
      </c>
      <c r="M2871" s="15" t="str" cm="1">
        <f t="array" aca="1" ref="M2871" ca="1">IF(OR(INDIRECT(A2871&amp;B2871&amp;C2871&amp;F2871)="",ISNUMBER(INDIRECT(A2871&amp;B2871&amp;C2871&amp;F2871))=FALSE,INDIRECT(A2871&amp;B2871&amp;C2871&amp;F2871)=0),"",IF(G2871="【（第８期）医療機関受付】",TEXT(INDIRECT(A2871&amp;D2871&amp;E2871&amp;5),"m"),TEXT(INDIRECT(A2871&amp;B2871&amp;C2871&amp;5),"m")))</f>
        <v/>
      </c>
      <c r="N2871" s="15" t="str" cm="1">
        <f t="array" aca="1" ref="N2871" ca="1">IF(OR(INDIRECT(A2871&amp;B2871&amp;C2871&amp;F2871)="",ISNUMBER(INDIRECT(A2871&amp;B2871&amp;C2871&amp;F2871))=FALSE,INDIRECT(A2871&amp;B2871&amp;C2871&amp;F2871)=0),"",IF(G2871="【（第８期）医療機関受付】",TEXT(INDIRECT(A2871&amp;D2871&amp;E2871&amp;5),"d"),TEXT(INDIRECT(A2871&amp;B2871&amp;C2871&amp;5),"d")))</f>
        <v/>
      </c>
      <c r="O2871" s="15" t="str" cm="1">
        <f t="array" aca="1" ref="O2871" ca="1">IF(OR(INDIRECT(A2871&amp;B2871&amp;C2871&amp;F2871)="",ISNUMBER(INDIRECT(A2871&amp;B2871&amp;C2871&amp;F2871))=FALSE,INDIRECT(A2871&amp;B2871&amp;C2871&amp;F2871)=0),"",HOUR(INDIRECT(A2871&amp;"A"&amp;F2871)))</f>
        <v/>
      </c>
      <c r="P2871" s="15" t="str" cm="1">
        <f t="array" aca="1" ref="P2871" ca="1">IF(OR(INDIRECT(A2871&amp;B2871&amp;C2871&amp;F2871)="",ISNUMBER(INDIRECT(A2871&amp;B2871&amp;C2871&amp;F2871))=FALSE,INDIRECT(A2871&amp;B2871&amp;C2871&amp;F2871)=0),"",MINUTE(INDIRECT(A2871&amp;"A"&amp;F2871)))</f>
        <v/>
      </c>
      <c r="Q2871" s="15" t="str" cm="1">
        <f t="array" aca="1" ref="Q2871" ca="1">IF(OR(INDIRECT(A2871&amp;B2871&amp;C2871&amp;F2871)="",ISNUMBER(INDIRECT(A2871&amp;B2871&amp;C2871&amp;F2871))=FALSE,INDIRECT(A2871&amp;B2871&amp;C2871&amp;F2871)=0),"",O2871)</f>
        <v/>
      </c>
      <c r="R2871" s="15" t="str" cm="1">
        <f t="array" aca="1" ref="R2871" ca="1">IF(OR(INDIRECT(A2871&amp;B2871&amp;C2871&amp;F2871)="",ISNUMBER(INDIRECT(A2871&amp;B2871&amp;C2871&amp;F2871))=FALSE,INDIRECT(A2871&amp;B2871&amp;C2871&amp;F2871)=0),"",P2871+14)</f>
        <v/>
      </c>
      <c r="S2871" s="15" t="str" cm="1">
        <f t="array" aca="1" ref="S2871" ca="1">IF(OR(INDIRECT(A2871&amp;B2871&amp;C2871&amp;F2871)="",ISNUMBER(INDIRECT(A2871&amp;B2871&amp;C2871&amp;F2871))=FALSE,INDIRECT(A2871&amp;B2871&amp;C2871&amp;F2871)=0),"",INDIRECT(A2871&amp;B2871&amp;C2871&amp;F2871))</f>
        <v/>
      </c>
      <c r="T2871" s="15" t="str" cm="1">
        <f t="array" aca="1" ref="T2871" ca="1">IF(OR(INDIRECT(A2871&amp;B2871&amp;C2871&amp;F2871)="",ISNUMBER(INDIRECT(A2871&amp;B2871&amp;C2871&amp;F2871))=FALSE,INDIRECT(A2871&amp;B2871&amp;C2871&amp;F2871)=0),"",0)</f>
        <v/>
      </c>
    </row>
    <row r="2872" spans="1:20">
      <c r="A2872" s="23" t="s">
        <v>912</v>
      </c>
      <c r="B2872" s="23" t="s">
        <v>914</v>
      </c>
      <c r="C2872" s="23" t="str">
        <f t="shared" si="132"/>
        <v>e</v>
      </c>
      <c r="D2872" s="23" t="s">
        <v>914</v>
      </c>
      <c r="E2872" s="23" t="str">
        <f t="shared" si="133"/>
        <v>d</v>
      </c>
      <c r="F2872" s="23">
        <f t="shared" si="134"/>
        <v>21</v>
      </c>
      <c r="G2872" s="23" t="str" cm="1">
        <f t="array" aca="1" ref="G2872" ca="1">IF(OR(INDIRECT(A2872&amp;B2872&amp;C2872&amp;F2872)="",ISNUMBER(INDIRECT(A2872&amp;B2872&amp;C2872&amp;F2872))=FALSE),"",IF(INDIRECT(A2872&amp;B2872&amp;C2872&amp;9)="公開","【（第８期）WEB・コールセンター受付】","【（第８期）医療機関受付】"))</f>
        <v/>
      </c>
      <c r="H2872" s="15" t="str" cm="1">
        <f t="array" aca="1" ref="H2872" ca="1">IF(OR(INDIRECT(A2872&amp;B2872&amp;C2872&amp;F2872)="",ISNUMBER(INDIRECT(A2872&amp;B2872&amp;C2872&amp;F2872))=FALSE,INDIRECT(A2872&amp;B2872&amp;C2872&amp;F2872)=0),"",431001)</f>
        <v/>
      </c>
      <c r="I2872" s="15" t="str" cm="1">
        <f t="array" aca="1" ref="I2872" ca="1">IF(OR(INDIRECT(A2872&amp;B2872&amp;C2872&amp;F2872)="",ISNUMBER(INDIRECT(A2872&amp;B2872&amp;C2872&amp;F2872))=FALSE,INDIRECT(A2872&amp;B2872&amp;C2872&amp;F2872)=0),"",G2872&amp;J2872&amp;"."&amp;TEXT(M2872,"00")&amp;TEXT(N2872,"00")&amp;"."&amp;TEXT(O2872,"00")&amp;TEXT(P2872,"00"))</f>
        <v/>
      </c>
      <c r="J2872" s="15" t="str" cm="1">
        <f t="array" aca="1" ref="J2872" ca="1">IF(OR(INDIRECT(A2872&amp;B2872&amp;C2872&amp;F2872)="",ISNUMBER(INDIRECT(A2872&amp;B2872&amp;C2872&amp;F2872))=FALSE,INDIRECT(A2872&amp;B2872&amp;C2872&amp;F2872)=0),"",予約枠報告様式!$B$2)</f>
        <v/>
      </c>
      <c r="K2872" s="15" t="str" cm="1">
        <f t="array" aca="1" ref="K2872" ca="1">IF(OR(INDIRECT(A2872&amp;B2872&amp;C2872&amp;F2872)="",ISNUMBER(INDIRECT(A2872&amp;B2872&amp;C2872&amp;F2872))=FALSE,INDIRECT(A2872&amp;B2872&amp;C2872&amp;F2872)=0),"",1)</f>
        <v/>
      </c>
      <c r="L2872" s="15" t="str" cm="1">
        <f t="array" aca="1" ref="L2872" ca="1">IF(OR(INDIRECT(A2872&amp;B2872&amp;C2872&amp;F2872)="",ISNUMBER(INDIRECT(A2872&amp;B2872&amp;C2872&amp;F2872))=FALSE,INDIRECT(A2872&amp;B2872&amp;C2872&amp;F2872)=0),"",IF(G2872="【（第８期）医療機関受付】",TEXT(INDIRECT(A2872&amp;D2872&amp;E2872&amp;5),"yyy"),TEXT(INDIRECT(A2872&amp;B2872&amp;C2872&amp;5),"yyy")))</f>
        <v/>
      </c>
      <c r="M2872" s="15" t="str" cm="1">
        <f t="array" aca="1" ref="M2872" ca="1">IF(OR(INDIRECT(A2872&amp;B2872&amp;C2872&amp;F2872)="",ISNUMBER(INDIRECT(A2872&amp;B2872&amp;C2872&amp;F2872))=FALSE,INDIRECT(A2872&amp;B2872&amp;C2872&amp;F2872)=0),"",IF(G2872="【（第８期）医療機関受付】",TEXT(INDIRECT(A2872&amp;D2872&amp;E2872&amp;5),"m"),TEXT(INDIRECT(A2872&amp;B2872&amp;C2872&amp;5),"m")))</f>
        <v/>
      </c>
      <c r="N2872" s="15" t="str" cm="1">
        <f t="array" aca="1" ref="N2872" ca="1">IF(OR(INDIRECT(A2872&amp;B2872&amp;C2872&amp;F2872)="",ISNUMBER(INDIRECT(A2872&amp;B2872&amp;C2872&amp;F2872))=FALSE,INDIRECT(A2872&amp;B2872&amp;C2872&amp;F2872)=0),"",IF(G2872="【（第８期）医療機関受付】",TEXT(INDIRECT(A2872&amp;D2872&amp;E2872&amp;5),"d"),TEXT(INDIRECT(A2872&amp;B2872&amp;C2872&amp;5),"d")))</f>
        <v/>
      </c>
      <c r="O2872" s="15" t="str" cm="1">
        <f t="array" aca="1" ref="O2872" ca="1">IF(OR(INDIRECT(A2872&amp;B2872&amp;C2872&amp;F2872)="",ISNUMBER(INDIRECT(A2872&amp;B2872&amp;C2872&amp;F2872))=FALSE,INDIRECT(A2872&amp;B2872&amp;C2872&amp;F2872)=0),"",HOUR(INDIRECT(A2872&amp;"A"&amp;F2872)))</f>
        <v/>
      </c>
      <c r="P2872" s="15" t="str" cm="1">
        <f t="array" aca="1" ref="P2872" ca="1">IF(OR(INDIRECT(A2872&amp;B2872&amp;C2872&amp;F2872)="",ISNUMBER(INDIRECT(A2872&amp;B2872&amp;C2872&amp;F2872))=FALSE,INDIRECT(A2872&amp;B2872&amp;C2872&amp;F2872)=0),"",MINUTE(INDIRECT(A2872&amp;"A"&amp;F2872)))</f>
        <v/>
      </c>
      <c r="Q2872" s="15" t="str" cm="1">
        <f t="array" aca="1" ref="Q2872" ca="1">IF(OR(INDIRECT(A2872&amp;B2872&amp;C2872&amp;F2872)="",ISNUMBER(INDIRECT(A2872&amp;B2872&amp;C2872&amp;F2872))=FALSE,INDIRECT(A2872&amp;B2872&amp;C2872&amp;F2872)=0),"",O2872)</f>
        <v/>
      </c>
      <c r="R2872" s="15" t="str" cm="1">
        <f t="array" aca="1" ref="R2872" ca="1">IF(OR(INDIRECT(A2872&amp;B2872&amp;C2872&amp;F2872)="",ISNUMBER(INDIRECT(A2872&amp;B2872&amp;C2872&amp;F2872))=FALSE,INDIRECT(A2872&amp;B2872&amp;C2872&amp;F2872)=0),"",P2872+14)</f>
        <v/>
      </c>
      <c r="S2872" s="15" t="str" cm="1">
        <f t="array" aca="1" ref="S2872" ca="1">IF(OR(INDIRECT(A2872&amp;B2872&amp;C2872&amp;F2872)="",ISNUMBER(INDIRECT(A2872&amp;B2872&amp;C2872&amp;F2872))=FALSE,INDIRECT(A2872&amp;B2872&amp;C2872&amp;F2872)=0),"",INDIRECT(A2872&amp;B2872&amp;C2872&amp;F2872))</f>
        <v/>
      </c>
      <c r="T2872" s="15" t="str" cm="1">
        <f t="array" aca="1" ref="T2872" ca="1">IF(OR(INDIRECT(A2872&amp;B2872&amp;C2872&amp;F2872)="",ISNUMBER(INDIRECT(A2872&amp;B2872&amp;C2872&amp;F2872))=FALSE,INDIRECT(A2872&amp;B2872&amp;C2872&amp;F2872)=0),"",0)</f>
        <v/>
      </c>
    </row>
    <row r="2873" spans="1:20">
      <c r="A2873" s="23" t="s">
        <v>912</v>
      </c>
      <c r="B2873" s="23" t="s">
        <v>914</v>
      </c>
      <c r="C2873" s="23" t="str">
        <f t="shared" si="132"/>
        <v>e</v>
      </c>
      <c r="D2873" s="23" t="s">
        <v>914</v>
      </c>
      <c r="E2873" s="23" t="str">
        <f t="shared" si="133"/>
        <v>d</v>
      </c>
      <c r="F2873" s="23">
        <f t="shared" si="134"/>
        <v>22</v>
      </c>
      <c r="G2873" s="23" t="str" cm="1">
        <f t="array" aca="1" ref="G2873" ca="1">IF(OR(INDIRECT(A2873&amp;B2873&amp;C2873&amp;F2873)="",ISNUMBER(INDIRECT(A2873&amp;B2873&amp;C2873&amp;F2873))=FALSE),"",IF(INDIRECT(A2873&amp;B2873&amp;C2873&amp;9)="公開","【（第８期）WEB・コールセンター受付】","【（第８期）医療機関受付】"))</f>
        <v/>
      </c>
      <c r="H2873" s="15" t="str" cm="1">
        <f t="array" aca="1" ref="H2873" ca="1">IF(OR(INDIRECT(A2873&amp;B2873&amp;C2873&amp;F2873)="",ISNUMBER(INDIRECT(A2873&amp;B2873&amp;C2873&amp;F2873))=FALSE,INDIRECT(A2873&amp;B2873&amp;C2873&amp;F2873)=0),"",431001)</f>
        <v/>
      </c>
      <c r="I2873" s="15" t="str" cm="1">
        <f t="array" aca="1" ref="I2873" ca="1">IF(OR(INDIRECT(A2873&amp;B2873&amp;C2873&amp;F2873)="",ISNUMBER(INDIRECT(A2873&amp;B2873&amp;C2873&amp;F2873))=FALSE,INDIRECT(A2873&amp;B2873&amp;C2873&amp;F2873)=0),"",G2873&amp;J2873&amp;"."&amp;TEXT(M2873,"00")&amp;TEXT(N2873,"00")&amp;"."&amp;TEXT(O2873,"00")&amp;TEXT(P2873,"00"))</f>
        <v/>
      </c>
      <c r="J2873" s="15" t="str" cm="1">
        <f t="array" aca="1" ref="J2873" ca="1">IF(OR(INDIRECT(A2873&amp;B2873&amp;C2873&amp;F2873)="",ISNUMBER(INDIRECT(A2873&amp;B2873&amp;C2873&amp;F2873))=FALSE,INDIRECT(A2873&amp;B2873&amp;C2873&amp;F2873)=0),"",予約枠報告様式!$B$2)</f>
        <v/>
      </c>
      <c r="K2873" s="15" t="str" cm="1">
        <f t="array" aca="1" ref="K2873" ca="1">IF(OR(INDIRECT(A2873&amp;B2873&amp;C2873&amp;F2873)="",ISNUMBER(INDIRECT(A2873&amp;B2873&amp;C2873&amp;F2873))=FALSE,INDIRECT(A2873&amp;B2873&amp;C2873&amp;F2873)=0),"",1)</f>
        <v/>
      </c>
      <c r="L2873" s="15" t="str" cm="1">
        <f t="array" aca="1" ref="L2873" ca="1">IF(OR(INDIRECT(A2873&amp;B2873&amp;C2873&amp;F2873)="",ISNUMBER(INDIRECT(A2873&amp;B2873&amp;C2873&amp;F2873))=FALSE,INDIRECT(A2873&amp;B2873&amp;C2873&amp;F2873)=0),"",IF(G2873="【（第８期）医療機関受付】",TEXT(INDIRECT(A2873&amp;D2873&amp;E2873&amp;5),"yyy"),TEXT(INDIRECT(A2873&amp;B2873&amp;C2873&amp;5),"yyy")))</f>
        <v/>
      </c>
      <c r="M2873" s="15" t="str" cm="1">
        <f t="array" aca="1" ref="M2873" ca="1">IF(OR(INDIRECT(A2873&amp;B2873&amp;C2873&amp;F2873)="",ISNUMBER(INDIRECT(A2873&amp;B2873&amp;C2873&amp;F2873))=FALSE,INDIRECT(A2873&amp;B2873&amp;C2873&amp;F2873)=0),"",IF(G2873="【（第８期）医療機関受付】",TEXT(INDIRECT(A2873&amp;D2873&amp;E2873&amp;5),"m"),TEXT(INDIRECT(A2873&amp;B2873&amp;C2873&amp;5),"m")))</f>
        <v/>
      </c>
      <c r="N2873" s="15" t="str" cm="1">
        <f t="array" aca="1" ref="N2873" ca="1">IF(OR(INDIRECT(A2873&amp;B2873&amp;C2873&amp;F2873)="",ISNUMBER(INDIRECT(A2873&amp;B2873&amp;C2873&amp;F2873))=FALSE,INDIRECT(A2873&amp;B2873&amp;C2873&amp;F2873)=0),"",IF(G2873="【（第８期）医療機関受付】",TEXT(INDIRECT(A2873&amp;D2873&amp;E2873&amp;5),"d"),TEXT(INDIRECT(A2873&amp;B2873&amp;C2873&amp;5),"d")))</f>
        <v/>
      </c>
      <c r="O2873" s="15" t="str" cm="1">
        <f t="array" aca="1" ref="O2873" ca="1">IF(OR(INDIRECT(A2873&amp;B2873&amp;C2873&amp;F2873)="",ISNUMBER(INDIRECT(A2873&amp;B2873&amp;C2873&amp;F2873))=FALSE,INDIRECT(A2873&amp;B2873&amp;C2873&amp;F2873)=0),"",HOUR(INDIRECT(A2873&amp;"A"&amp;F2873)))</f>
        <v/>
      </c>
      <c r="P2873" s="15" t="str" cm="1">
        <f t="array" aca="1" ref="P2873" ca="1">IF(OR(INDIRECT(A2873&amp;B2873&amp;C2873&amp;F2873)="",ISNUMBER(INDIRECT(A2873&amp;B2873&amp;C2873&amp;F2873))=FALSE,INDIRECT(A2873&amp;B2873&amp;C2873&amp;F2873)=0),"",MINUTE(INDIRECT(A2873&amp;"A"&amp;F2873)))</f>
        <v/>
      </c>
      <c r="Q2873" s="15" t="str" cm="1">
        <f t="array" aca="1" ref="Q2873" ca="1">IF(OR(INDIRECT(A2873&amp;B2873&amp;C2873&amp;F2873)="",ISNUMBER(INDIRECT(A2873&amp;B2873&amp;C2873&amp;F2873))=FALSE,INDIRECT(A2873&amp;B2873&amp;C2873&amp;F2873)=0),"",O2873)</f>
        <v/>
      </c>
      <c r="R2873" s="15" t="str" cm="1">
        <f t="array" aca="1" ref="R2873" ca="1">IF(OR(INDIRECT(A2873&amp;B2873&amp;C2873&amp;F2873)="",ISNUMBER(INDIRECT(A2873&amp;B2873&amp;C2873&amp;F2873))=FALSE,INDIRECT(A2873&amp;B2873&amp;C2873&amp;F2873)=0),"",P2873+14)</f>
        <v/>
      </c>
      <c r="S2873" s="15" t="str" cm="1">
        <f t="array" aca="1" ref="S2873" ca="1">IF(OR(INDIRECT(A2873&amp;B2873&amp;C2873&amp;F2873)="",ISNUMBER(INDIRECT(A2873&amp;B2873&amp;C2873&amp;F2873))=FALSE,INDIRECT(A2873&amp;B2873&amp;C2873&amp;F2873)=0),"",INDIRECT(A2873&amp;B2873&amp;C2873&amp;F2873))</f>
        <v/>
      </c>
      <c r="T2873" s="15" t="str" cm="1">
        <f t="array" aca="1" ref="T2873" ca="1">IF(OR(INDIRECT(A2873&amp;B2873&amp;C2873&amp;F2873)="",ISNUMBER(INDIRECT(A2873&amp;B2873&amp;C2873&amp;F2873))=FALSE,INDIRECT(A2873&amp;B2873&amp;C2873&amp;F2873)=0),"",0)</f>
        <v/>
      </c>
    </row>
    <row r="2874" spans="1:20">
      <c r="A2874" s="23" t="s">
        <v>912</v>
      </c>
      <c r="B2874" s="23" t="s">
        <v>914</v>
      </c>
      <c r="C2874" s="23" t="str">
        <f t="shared" si="132"/>
        <v>e</v>
      </c>
      <c r="D2874" s="23" t="s">
        <v>914</v>
      </c>
      <c r="E2874" s="23" t="str">
        <f t="shared" si="133"/>
        <v>d</v>
      </c>
      <c r="F2874" s="23">
        <f t="shared" si="134"/>
        <v>23</v>
      </c>
      <c r="G2874" s="23" t="str" cm="1">
        <f t="array" aca="1" ref="G2874" ca="1">IF(OR(INDIRECT(A2874&amp;B2874&amp;C2874&amp;F2874)="",ISNUMBER(INDIRECT(A2874&amp;B2874&amp;C2874&amp;F2874))=FALSE),"",IF(INDIRECT(A2874&amp;B2874&amp;C2874&amp;9)="公開","【（第８期）WEB・コールセンター受付】","【（第８期）医療機関受付】"))</f>
        <v/>
      </c>
      <c r="H2874" s="15" t="str" cm="1">
        <f t="array" aca="1" ref="H2874" ca="1">IF(OR(INDIRECT(A2874&amp;B2874&amp;C2874&amp;F2874)="",ISNUMBER(INDIRECT(A2874&amp;B2874&amp;C2874&amp;F2874))=FALSE,INDIRECT(A2874&amp;B2874&amp;C2874&amp;F2874)=0),"",431001)</f>
        <v/>
      </c>
      <c r="I2874" s="15" t="str" cm="1">
        <f t="array" aca="1" ref="I2874" ca="1">IF(OR(INDIRECT(A2874&amp;B2874&amp;C2874&amp;F2874)="",ISNUMBER(INDIRECT(A2874&amp;B2874&amp;C2874&amp;F2874))=FALSE,INDIRECT(A2874&amp;B2874&amp;C2874&amp;F2874)=0),"",G2874&amp;J2874&amp;"."&amp;TEXT(M2874,"00")&amp;TEXT(N2874,"00")&amp;"."&amp;TEXT(O2874,"00")&amp;TEXT(P2874,"00"))</f>
        <v/>
      </c>
      <c r="J2874" s="15" t="str" cm="1">
        <f t="array" aca="1" ref="J2874" ca="1">IF(OR(INDIRECT(A2874&amp;B2874&amp;C2874&amp;F2874)="",ISNUMBER(INDIRECT(A2874&amp;B2874&amp;C2874&amp;F2874))=FALSE,INDIRECT(A2874&amp;B2874&amp;C2874&amp;F2874)=0),"",予約枠報告様式!$B$2)</f>
        <v/>
      </c>
      <c r="K2874" s="15" t="str" cm="1">
        <f t="array" aca="1" ref="K2874" ca="1">IF(OR(INDIRECT(A2874&amp;B2874&amp;C2874&amp;F2874)="",ISNUMBER(INDIRECT(A2874&amp;B2874&amp;C2874&amp;F2874))=FALSE,INDIRECT(A2874&amp;B2874&amp;C2874&amp;F2874)=0),"",1)</f>
        <v/>
      </c>
      <c r="L2874" s="15" t="str" cm="1">
        <f t="array" aca="1" ref="L2874" ca="1">IF(OR(INDIRECT(A2874&amp;B2874&amp;C2874&amp;F2874)="",ISNUMBER(INDIRECT(A2874&amp;B2874&amp;C2874&amp;F2874))=FALSE,INDIRECT(A2874&amp;B2874&amp;C2874&amp;F2874)=0),"",IF(G2874="【（第８期）医療機関受付】",TEXT(INDIRECT(A2874&amp;D2874&amp;E2874&amp;5),"yyy"),TEXT(INDIRECT(A2874&amp;B2874&amp;C2874&amp;5),"yyy")))</f>
        <v/>
      </c>
      <c r="M2874" s="15" t="str" cm="1">
        <f t="array" aca="1" ref="M2874" ca="1">IF(OR(INDIRECT(A2874&amp;B2874&amp;C2874&amp;F2874)="",ISNUMBER(INDIRECT(A2874&amp;B2874&amp;C2874&amp;F2874))=FALSE,INDIRECT(A2874&amp;B2874&amp;C2874&amp;F2874)=0),"",IF(G2874="【（第８期）医療機関受付】",TEXT(INDIRECT(A2874&amp;D2874&amp;E2874&amp;5),"m"),TEXT(INDIRECT(A2874&amp;B2874&amp;C2874&amp;5),"m")))</f>
        <v/>
      </c>
      <c r="N2874" s="15" t="str" cm="1">
        <f t="array" aca="1" ref="N2874" ca="1">IF(OR(INDIRECT(A2874&amp;B2874&amp;C2874&amp;F2874)="",ISNUMBER(INDIRECT(A2874&amp;B2874&amp;C2874&amp;F2874))=FALSE,INDIRECT(A2874&amp;B2874&amp;C2874&amp;F2874)=0),"",IF(G2874="【（第８期）医療機関受付】",TEXT(INDIRECT(A2874&amp;D2874&amp;E2874&amp;5),"d"),TEXT(INDIRECT(A2874&amp;B2874&amp;C2874&amp;5),"d")))</f>
        <v/>
      </c>
      <c r="O2874" s="15" t="str" cm="1">
        <f t="array" aca="1" ref="O2874" ca="1">IF(OR(INDIRECT(A2874&amp;B2874&amp;C2874&amp;F2874)="",ISNUMBER(INDIRECT(A2874&amp;B2874&amp;C2874&amp;F2874))=FALSE,INDIRECT(A2874&amp;B2874&amp;C2874&amp;F2874)=0),"",HOUR(INDIRECT(A2874&amp;"A"&amp;F2874)))</f>
        <v/>
      </c>
      <c r="P2874" s="15" t="str" cm="1">
        <f t="array" aca="1" ref="P2874" ca="1">IF(OR(INDIRECT(A2874&amp;B2874&amp;C2874&amp;F2874)="",ISNUMBER(INDIRECT(A2874&amp;B2874&amp;C2874&amp;F2874))=FALSE,INDIRECT(A2874&amp;B2874&amp;C2874&amp;F2874)=0),"",MINUTE(INDIRECT(A2874&amp;"A"&amp;F2874)))</f>
        <v/>
      </c>
      <c r="Q2874" s="15" t="str" cm="1">
        <f t="array" aca="1" ref="Q2874" ca="1">IF(OR(INDIRECT(A2874&amp;B2874&amp;C2874&amp;F2874)="",ISNUMBER(INDIRECT(A2874&amp;B2874&amp;C2874&amp;F2874))=FALSE,INDIRECT(A2874&amp;B2874&amp;C2874&amp;F2874)=0),"",O2874)</f>
        <v/>
      </c>
      <c r="R2874" s="15" t="str" cm="1">
        <f t="array" aca="1" ref="R2874" ca="1">IF(OR(INDIRECT(A2874&amp;B2874&amp;C2874&amp;F2874)="",ISNUMBER(INDIRECT(A2874&amp;B2874&amp;C2874&amp;F2874))=FALSE,INDIRECT(A2874&amp;B2874&amp;C2874&amp;F2874)=0),"",P2874+14)</f>
        <v/>
      </c>
      <c r="S2874" s="15" t="str" cm="1">
        <f t="array" aca="1" ref="S2874" ca="1">IF(OR(INDIRECT(A2874&amp;B2874&amp;C2874&amp;F2874)="",ISNUMBER(INDIRECT(A2874&amp;B2874&amp;C2874&amp;F2874))=FALSE,INDIRECT(A2874&amp;B2874&amp;C2874&amp;F2874)=0),"",INDIRECT(A2874&amp;B2874&amp;C2874&amp;F2874))</f>
        <v/>
      </c>
      <c r="T2874" s="15" t="str" cm="1">
        <f t="array" aca="1" ref="T2874" ca="1">IF(OR(INDIRECT(A2874&amp;B2874&amp;C2874&amp;F2874)="",ISNUMBER(INDIRECT(A2874&amp;B2874&amp;C2874&amp;F2874))=FALSE,INDIRECT(A2874&amp;B2874&amp;C2874&amp;F2874)=0),"",0)</f>
        <v/>
      </c>
    </row>
    <row r="2875" spans="1:20">
      <c r="A2875" s="23" t="s">
        <v>912</v>
      </c>
      <c r="B2875" s="23" t="s">
        <v>914</v>
      </c>
      <c r="C2875" s="23" t="str">
        <f t="shared" si="132"/>
        <v>e</v>
      </c>
      <c r="D2875" s="23" t="s">
        <v>914</v>
      </c>
      <c r="E2875" s="23" t="str">
        <f t="shared" si="133"/>
        <v>d</v>
      </c>
      <c r="F2875" s="23">
        <f t="shared" si="134"/>
        <v>24</v>
      </c>
      <c r="G2875" s="23" t="str" cm="1">
        <f t="array" aca="1" ref="G2875" ca="1">IF(OR(INDIRECT(A2875&amp;B2875&amp;C2875&amp;F2875)="",ISNUMBER(INDIRECT(A2875&amp;B2875&amp;C2875&amp;F2875))=FALSE),"",IF(INDIRECT(A2875&amp;B2875&amp;C2875&amp;9)="公開","【（第８期）WEB・コールセンター受付】","【（第８期）医療機関受付】"))</f>
        <v/>
      </c>
      <c r="H2875" s="15" t="str" cm="1">
        <f t="array" aca="1" ref="H2875" ca="1">IF(OR(INDIRECT(A2875&amp;B2875&amp;C2875&amp;F2875)="",ISNUMBER(INDIRECT(A2875&amp;B2875&amp;C2875&amp;F2875))=FALSE,INDIRECT(A2875&amp;B2875&amp;C2875&amp;F2875)=0),"",431001)</f>
        <v/>
      </c>
      <c r="I2875" s="15" t="str" cm="1">
        <f t="array" aca="1" ref="I2875" ca="1">IF(OR(INDIRECT(A2875&amp;B2875&amp;C2875&amp;F2875)="",ISNUMBER(INDIRECT(A2875&amp;B2875&amp;C2875&amp;F2875))=FALSE,INDIRECT(A2875&amp;B2875&amp;C2875&amp;F2875)=0),"",G2875&amp;J2875&amp;"."&amp;TEXT(M2875,"00")&amp;TEXT(N2875,"00")&amp;"."&amp;TEXT(O2875,"00")&amp;TEXT(P2875,"00"))</f>
        <v/>
      </c>
      <c r="J2875" s="15" t="str" cm="1">
        <f t="array" aca="1" ref="J2875" ca="1">IF(OR(INDIRECT(A2875&amp;B2875&amp;C2875&amp;F2875)="",ISNUMBER(INDIRECT(A2875&amp;B2875&amp;C2875&amp;F2875))=FALSE,INDIRECT(A2875&amp;B2875&amp;C2875&amp;F2875)=0),"",予約枠報告様式!$B$2)</f>
        <v/>
      </c>
      <c r="K2875" s="15" t="str" cm="1">
        <f t="array" aca="1" ref="K2875" ca="1">IF(OR(INDIRECT(A2875&amp;B2875&amp;C2875&amp;F2875)="",ISNUMBER(INDIRECT(A2875&amp;B2875&amp;C2875&amp;F2875))=FALSE,INDIRECT(A2875&amp;B2875&amp;C2875&amp;F2875)=0),"",1)</f>
        <v/>
      </c>
      <c r="L2875" s="15" t="str" cm="1">
        <f t="array" aca="1" ref="L2875" ca="1">IF(OR(INDIRECT(A2875&amp;B2875&amp;C2875&amp;F2875)="",ISNUMBER(INDIRECT(A2875&amp;B2875&amp;C2875&amp;F2875))=FALSE,INDIRECT(A2875&amp;B2875&amp;C2875&amp;F2875)=0),"",IF(G2875="【（第８期）医療機関受付】",TEXT(INDIRECT(A2875&amp;D2875&amp;E2875&amp;5),"yyy"),TEXT(INDIRECT(A2875&amp;B2875&amp;C2875&amp;5),"yyy")))</f>
        <v/>
      </c>
      <c r="M2875" s="15" t="str" cm="1">
        <f t="array" aca="1" ref="M2875" ca="1">IF(OR(INDIRECT(A2875&amp;B2875&amp;C2875&amp;F2875)="",ISNUMBER(INDIRECT(A2875&amp;B2875&amp;C2875&amp;F2875))=FALSE,INDIRECT(A2875&amp;B2875&amp;C2875&amp;F2875)=0),"",IF(G2875="【（第８期）医療機関受付】",TEXT(INDIRECT(A2875&amp;D2875&amp;E2875&amp;5),"m"),TEXT(INDIRECT(A2875&amp;B2875&amp;C2875&amp;5),"m")))</f>
        <v/>
      </c>
      <c r="N2875" s="15" t="str" cm="1">
        <f t="array" aca="1" ref="N2875" ca="1">IF(OR(INDIRECT(A2875&amp;B2875&amp;C2875&amp;F2875)="",ISNUMBER(INDIRECT(A2875&amp;B2875&amp;C2875&amp;F2875))=FALSE,INDIRECT(A2875&amp;B2875&amp;C2875&amp;F2875)=0),"",IF(G2875="【（第８期）医療機関受付】",TEXT(INDIRECT(A2875&amp;D2875&amp;E2875&amp;5),"d"),TEXT(INDIRECT(A2875&amp;B2875&amp;C2875&amp;5),"d")))</f>
        <v/>
      </c>
      <c r="O2875" s="15" t="str" cm="1">
        <f t="array" aca="1" ref="O2875" ca="1">IF(OR(INDIRECT(A2875&amp;B2875&amp;C2875&amp;F2875)="",ISNUMBER(INDIRECT(A2875&amp;B2875&amp;C2875&amp;F2875))=FALSE,INDIRECT(A2875&amp;B2875&amp;C2875&amp;F2875)=0),"",HOUR(INDIRECT(A2875&amp;"A"&amp;F2875)))</f>
        <v/>
      </c>
      <c r="P2875" s="15" t="str" cm="1">
        <f t="array" aca="1" ref="P2875" ca="1">IF(OR(INDIRECT(A2875&amp;B2875&amp;C2875&amp;F2875)="",ISNUMBER(INDIRECT(A2875&amp;B2875&amp;C2875&amp;F2875))=FALSE,INDIRECT(A2875&amp;B2875&amp;C2875&amp;F2875)=0),"",MINUTE(INDIRECT(A2875&amp;"A"&amp;F2875)))</f>
        <v/>
      </c>
      <c r="Q2875" s="15" t="str" cm="1">
        <f t="array" aca="1" ref="Q2875" ca="1">IF(OR(INDIRECT(A2875&amp;B2875&amp;C2875&amp;F2875)="",ISNUMBER(INDIRECT(A2875&amp;B2875&amp;C2875&amp;F2875))=FALSE,INDIRECT(A2875&amp;B2875&amp;C2875&amp;F2875)=0),"",O2875)</f>
        <v/>
      </c>
      <c r="R2875" s="15" t="str" cm="1">
        <f t="array" aca="1" ref="R2875" ca="1">IF(OR(INDIRECT(A2875&amp;B2875&amp;C2875&amp;F2875)="",ISNUMBER(INDIRECT(A2875&amp;B2875&amp;C2875&amp;F2875))=FALSE,INDIRECT(A2875&amp;B2875&amp;C2875&amp;F2875)=0),"",P2875+14)</f>
        <v/>
      </c>
      <c r="S2875" s="15" t="str" cm="1">
        <f t="array" aca="1" ref="S2875" ca="1">IF(OR(INDIRECT(A2875&amp;B2875&amp;C2875&amp;F2875)="",ISNUMBER(INDIRECT(A2875&amp;B2875&amp;C2875&amp;F2875))=FALSE,INDIRECT(A2875&amp;B2875&amp;C2875&amp;F2875)=0),"",INDIRECT(A2875&amp;B2875&amp;C2875&amp;F2875))</f>
        <v/>
      </c>
      <c r="T2875" s="15" t="str" cm="1">
        <f t="array" aca="1" ref="T2875" ca="1">IF(OR(INDIRECT(A2875&amp;B2875&amp;C2875&amp;F2875)="",ISNUMBER(INDIRECT(A2875&amp;B2875&amp;C2875&amp;F2875))=FALSE,INDIRECT(A2875&amp;B2875&amp;C2875&amp;F2875)=0),"",0)</f>
        <v/>
      </c>
    </row>
    <row r="2876" spans="1:20">
      <c r="A2876" s="23" t="s">
        <v>912</v>
      </c>
      <c r="B2876" s="23" t="s">
        <v>914</v>
      </c>
      <c r="C2876" s="23" t="str">
        <f t="shared" si="132"/>
        <v>e</v>
      </c>
      <c r="D2876" s="23" t="s">
        <v>914</v>
      </c>
      <c r="E2876" s="23" t="str">
        <f t="shared" si="133"/>
        <v>d</v>
      </c>
      <c r="F2876" s="23">
        <f t="shared" si="134"/>
        <v>25</v>
      </c>
      <c r="G2876" s="23" t="str" cm="1">
        <f t="array" aca="1" ref="G2876" ca="1">IF(OR(INDIRECT(A2876&amp;B2876&amp;C2876&amp;F2876)="",ISNUMBER(INDIRECT(A2876&amp;B2876&amp;C2876&amp;F2876))=FALSE),"",IF(INDIRECT(A2876&amp;B2876&amp;C2876&amp;9)="公開","【（第８期）WEB・コールセンター受付】","【（第８期）医療機関受付】"))</f>
        <v/>
      </c>
      <c r="H2876" s="15" t="str" cm="1">
        <f t="array" aca="1" ref="H2876" ca="1">IF(OR(INDIRECT(A2876&amp;B2876&amp;C2876&amp;F2876)="",ISNUMBER(INDIRECT(A2876&amp;B2876&amp;C2876&amp;F2876))=FALSE,INDIRECT(A2876&amp;B2876&amp;C2876&amp;F2876)=0),"",431001)</f>
        <v/>
      </c>
      <c r="I2876" s="15" t="str" cm="1">
        <f t="array" aca="1" ref="I2876" ca="1">IF(OR(INDIRECT(A2876&amp;B2876&amp;C2876&amp;F2876)="",ISNUMBER(INDIRECT(A2876&amp;B2876&amp;C2876&amp;F2876))=FALSE,INDIRECT(A2876&amp;B2876&amp;C2876&amp;F2876)=0),"",G2876&amp;J2876&amp;"."&amp;TEXT(M2876,"00")&amp;TEXT(N2876,"00")&amp;"."&amp;TEXT(O2876,"00")&amp;TEXT(P2876,"00"))</f>
        <v/>
      </c>
      <c r="J2876" s="15" t="str" cm="1">
        <f t="array" aca="1" ref="J2876" ca="1">IF(OR(INDIRECT(A2876&amp;B2876&amp;C2876&amp;F2876)="",ISNUMBER(INDIRECT(A2876&amp;B2876&amp;C2876&amp;F2876))=FALSE,INDIRECT(A2876&amp;B2876&amp;C2876&amp;F2876)=0),"",予約枠報告様式!$B$2)</f>
        <v/>
      </c>
      <c r="K2876" s="15" t="str" cm="1">
        <f t="array" aca="1" ref="K2876" ca="1">IF(OR(INDIRECT(A2876&amp;B2876&amp;C2876&amp;F2876)="",ISNUMBER(INDIRECT(A2876&amp;B2876&amp;C2876&amp;F2876))=FALSE,INDIRECT(A2876&amp;B2876&amp;C2876&amp;F2876)=0),"",1)</f>
        <v/>
      </c>
      <c r="L2876" s="15" t="str" cm="1">
        <f t="array" aca="1" ref="L2876" ca="1">IF(OR(INDIRECT(A2876&amp;B2876&amp;C2876&amp;F2876)="",ISNUMBER(INDIRECT(A2876&amp;B2876&amp;C2876&amp;F2876))=FALSE,INDIRECT(A2876&amp;B2876&amp;C2876&amp;F2876)=0),"",IF(G2876="【（第８期）医療機関受付】",TEXT(INDIRECT(A2876&amp;D2876&amp;E2876&amp;5),"yyy"),TEXT(INDIRECT(A2876&amp;B2876&amp;C2876&amp;5),"yyy")))</f>
        <v/>
      </c>
      <c r="M2876" s="15" t="str" cm="1">
        <f t="array" aca="1" ref="M2876" ca="1">IF(OR(INDIRECT(A2876&amp;B2876&amp;C2876&amp;F2876)="",ISNUMBER(INDIRECT(A2876&amp;B2876&amp;C2876&amp;F2876))=FALSE,INDIRECT(A2876&amp;B2876&amp;C2876&amp;F2876)=0),"",IF(G2876="【（第８期）医療機関受付】",TEXT(INDIRECT(A2876&amp;D2876&amp;E2876&amp;5),"m"),TEXT(INDIRECT(A2876&amp;B2876&amp;C2876&amp;5),"m")))</f>
        <v/>
      </c>
      <c r="N2876" s="15" t="str" cm="1">
        <f t="array" aca="1" ref="N2876" ca="1">IF(OR(INDIRECT(A2876&amp;B2876&amp;C2876&amp;F2876)="",ISNUMBER(INDIRECT(A2876&amp;B2876&amp;C2876&amp;F2876))=FALSE,INDIRECT(A2876&amp;B2876&amp;C2876&amp;F2876)=0),"",IF(G2876="【（第８期）医療機関受付】",TEXT(INDIRECT(A2876&amp;D2876&amp;E2876&amp;5),"d"),TEXT(INDIRECT(A2876&amp;B2876&amp;C2876&amp;5),"d")))</f>
        <v/>
      </c>
      <c r="O2876" s="15" t="str" cm="1">
        <f t="array" aca="1" ref="O2876" ca="1">IF(OR(INDIRECT(A2876&amp;B2876&amp;C2876&amp;F2876)="",ISNUMBER(INDIRECT(A2876&amp;B2876&amp;C2876&amp;F2876))=FALSE,INDIRECT(A2876&amp;B2876&amp;C2876&amp;F2876)=0),"",HOUR(INDIRECT(A2876&amp;"A"&amp;F2876)))</f>
        <v/>
      </c>
      <c r="P2876" s="15" t="str" cm="1">
        <f t="array" aca="1" ref="P2876" ca="1">IF(OR(INDIRECT(A2876&amp;B2876&amp;C2876&amp;F2876)="",ISNUMBER(INDIRECT(A2876&amp;B2876&amp;C2876&amp;F2876))=FALSE,INDIRECT(A2876&amp;B2876&amp;C2876&amp;F2876)=0),"",MINUTE(INDIRECT(A2876&amp;"A"&amp;F2876)))</f>
        <v/>
      </c>
      <c r="Q2876" s="15" t="str" cm="1">
        <f t="array" aca="1" ref="Q2876" ca="1">IF(OR(INDIRECT(A2876&amp;B2876&amp;C2876&amp;F2876)="",ISNUMBER(INDIRECT(A2876&amp;B2876&amp;C2876&amp;F2876))=FALSE,INDIRECT(A2876&amp;B2876&amp;C2876&amp;F2876)=0),"",O2876)</f>
        <v/>
      </c>
      <c r="R2876" s="15" t="str" cm="1">
        <f t="array" aca="1" ref="R2876" ca="1">IF(OR(INDIRECT(A2876&amp;B2876&amp;C2876&amp;F2876)="",ISNUMBER(INDIRECT(A2876&amp;B2876&amp;C2876&amp;F2876))=FALSE,INDIRECT(A2876&amp;B2876&amp;C2876&amp;F2876)=0),"",P2876+14)</f>
        <v/>
      </c>
      <c r="S2876" s="15" t="str" cm="1">
        <f t="array" aca="1" ref="S2876" ca="1">IF(OR(INDIRECT(A2876&amp;B2876&amp;C2876&amp;F2876)="",ISNUMBER(INDIRECT(A2876&amp;B2876&amp;C2876&amp;F2876))=FALSE,INDIRECT(A2876&amp;B2876&amp;C2876&amp;F2876)=0),"",INDIRECT(A2876&amp;B2876&amp;C2876&amp;F2876))</f>
        <v/>
      </c>
      <c r="T2876" s="15" t="str" cm="1">
        <f t="array" aca="1" ref="T2876" ca="1">IF(OR(INDIRECT(A2876&amp;B2876&amp;C2876&amp;F2876)="",ISNUMBER(INDIRECT(A2876&amp;B2876&amp;C2876&amp;F2876))=FALSE,INDIRECT(A2876&amp;B2876&amp;C2876&amp;F2876)=0),"",0)</f>
        <v/>
      </c>
    </row>
    <row r="2877" spans="1:20">
      <c r="A2877" s="23" t="s">
        <v>912</v>
      </c>
      <c r="B2877" s="23" t="s">
        <v>914</v>
      </c>
      <c r="C2877" s="23" t="str">
        <f t="shared" si="132"/>
        <v>e</v>
      </c>
      <c r="D2877" s="23" t="s">
        <v>914</v>
      </c>
      <c r="E2877" s="23" t="str">
        <f t="shared" si="133"/>
        <v>d</v>
      </c>
      <c r="F2877" s="23">
        <f t="shared" si="134"/>
        <v>26</v>
      </c>
      <c r="G2877" s="23" t="str" cm="1">
        <f t="array" aca="1" ref="G2877" ca="1">IF(OR(INDIRECT(A2877&amp;B2877&amp;C2877&amp;F2877)="",ISNUMBER(INDIRECT(A2877&amp;B2877&amp;C2877&amp;F2877))=FALSE),"",IF(INDIRECT(A2877&amp;B2877&amp;C2877&amp;9)="公開","【（第８期）WEB・コールセンター受付】","【（第８期）医療機関受付】"))</f>
        <v/>
      </c>
      <c r="H2877" s="15" t="str" cm="1">
        <f t="array" aca="1" ref="H2877" ca="1">IF(OR(INDIRECT(A2877&amp;B2877&amp;C2877&amp;F2877)="",ISNUMBER(INDIRECT(A2877&amp;B2877&amp;C2877&amp;F2877))=FALSE,INDIRECT(A2877&amp;B2877&amp;C2877&amp;F2877)=0),"",431001)</f>
        <v/>
      </c>
      <c r="I2877" s="15" t="str" cm="1">
        <f t="array" aca="1" ref="I2877" ca="1">IF(OR(INDIRECT(A2877&amp;B2877&amp;C2877&amp;F2877)="",ISNUMBER(INDIRECT(A2877&amp;B2877&amp;C2877&amp;F2877))=FALSE,INDIRECT(A2877&amp;B2877&amp;C2877&amp;F2877)=0),"",G2877&amp;J2877&amp;"."&amp;TEXT(M2877,"00")&amp;TEXT(N2877,"00")&amp;"."&amp;TEXT(O2877,"00")&amp;TEXT(P2877,"00"))</f>
        <v/>
      </c>
      <c r="J2877" s="15" t="str" cm="1">
        <f t="array" aca="1" ref="J2877" ca="1">IF(OR(INDIRECT(A2877&amp;B2877&amp;C2877&amp;F2877)="",ISNUMBER(INDIRECT(A2877&amp;B2877&amp;C2877&amp;F2877))=FALSE,INDIRECT(A2877&amp;B2877&amp;C2877&amp;F2877)=0),"",予約枠報告様式!$B$2)</f>
        <v/>
      </c>
      <c r="K2877" s="15" t="str" cm="1">
        <f t="array" aca="1" ref="K2877" ca="1">IF(OR(INDIRECT(A2877&amp;B2877&amp;C2877&amp;F2877)="",ISNUMBER(INDIRECT(A2877&amp;B2877&amp;C2877&amp;F2877))=FALSE,INDIRECT(A2877&amp;B2877&amp;C2877&amp;F2877)=0),"",1)</f>
        <v/>
      </c>
      <c r="L2877" s="15" t="str" cm="1">
        <f t="array" aca="1" ref="L2877" ca="1">IF(OR(INDIRECT(A2877&amp;B2877&amp;C2877&amp;F2877)="",ISNUMBER(INDIRECT(A2877&amp;B2877&amp;C2877&amp;F2877))=FALSE,INDIRECT(A2877&amp;B2877&amp;C2877&amp;F2877)=0),"",IF(G2877="【（第８期）医療機関受付】",TEXT(INDIRECT(A2877&amp;D2877&amp;E2877&amp;5),"yyy"),TEXT(INDIRECT(A2877&amp;B2877&amp;C2877&amp;5),"yyy")))</f>
        <v/>
      </c>
      <c r="M2877" s="15" t="str" cm="1">
        <f t="array" aca="1" ref="M2877" ca="1">IF(OR(INDIRECT(A2877&amp;B2877&amp;C2877&amp;F2877)="",ISNUMBER(INDIRECT(A2877&amp;B2877&amp;C2877&amp;F2877))=FALSE,INDIRECT(A2877&amp;B2877&amp;C2877&amp;F2877)=0),"",IF(G2877="【（第８期）医療機関受付】",TEXT(INDIRECT(A2877&amp;D2877&amp;E2877&amp;5),"m"),TEXT(INDIRECT(A2877&amp;B2877&amp;C2877&amp;5),"m")))</f>
        <v/>
      </c>
      <c r="N2877" s="15" t="str" cm="1">
        <f t="array" aca="1" ref="N2877" ca="1">IF(OR(INDIRECT(A2877&amp;B2877&amp;C2877&amp;F2877)="",ISNUMBER(INDIRECT(A2877&amp;B2877&amp;C2877&amp;F2877))=FALSE,INDIRECT(A2877&amp;B2877&amp;C2877&amp;F2877)=0),"",IF(G2877="【（第８期）医療機関受付】",TEXT(INDIRECT(A2877&amp;D2877&amp;E2877&amp;5),"d"),TEXT(INDIRECT(A2877&amp;B2877&amp;C2877&amp;5),"d")))</f>
        <v/>
      </c>
      <c r="O2877" s="15" t="str" cm="1">
        <f t="array" aca="1" ref="O2877" ca="1">IF(OR(INDIRECT(A2877&amp;B2877&amp;C2877&amp;F2877)="",ISNUMBER(INDIRECT(A2877&amp;B2877&amp;C2877&amp;F2877))=FALSE,INDIRECT(A2877&amp;B2877&amp;C2877&amp;F2877)=0),"",HOUR(INDIRECT(A2877&amp;"A"&amp;F2877)))</f>
        <v/>
      </c>
      <c r="P2877" s="15" t="str" cm="1">
        <f t="array" aca="1" ref="P2877" ca="1">IF(OR(INDIRECT(A2877&amp;B2877&amp;C2877&amp;F2877)="",ISNUMBER(INDIRECT(A2877&amp;B2877&amp;C2877&amp;F2877))=FALSE,INDIRECT(A2877&amp;B2877&amp;C2877&amp;F2877)=0),"",MINUTE(INDIRECT(A2877&amp;"A"&amp;F2877)))</f>
        <v/>
      </c>
      <c r="Q2877" s="15" t="str" cm="1">
        <f t="array" aca="1" ref="Q2877" ca="1">IF(OR(INDIRECT(A2877&amp;B2877&amp;C2877&amp;F2877)="",ISNUMBER(INDIRECT(A2877&amp;B2877&amp;C2877&amp;F2877))=FALSE,INDIRECT(A2877&amp;B2877&amp;C2877&amp;F2877)=0),"",O2877)</f>
        <v/>
      </c>
      <c r="R2877" s="15" t="str" cm="1">
        <f t="array" aca="1" ref="R2877" ca="1">IF(OR(INDIRECT(A2877&amp;B2877&amp;C2877&amp;F2877)="",ISNUMBER(INDIRECT(A2877&amp;B2877&amp;C2877&amp;F2877))=FALSE,INDIRECT(A2877&amp;B2877&amp;C2877&amp;F2877)=0),"",P2877+14)</f>
        <v/>
      </c>
      <c r="S2877" s="15" t="str" cm="1">
        <f t="array" aca="1" ref="S2877" ca="1">IF(OR(INDIRECT(A2877&amp;B2877&amp;C2877&amp;F2877)="",ISNUMBER(INDIRECT(A2877&amp;B2877&amp;C2877&amp;F2877))=FALSE,INDIRECT(A2877&amp;B2877&amp;C2877&amp;F2877)=0),"",INDIRECT(A2877&amp;B2877&amp;C2877&amp;F2877))</f>
        <v/>
      </c>
      <c r="T2877" s="15" t="str" cm="1">
        <f t="array" aca="1" ref="T2877" ca="1">IF(OR(INDIRECT(A2877&amp;B2877&amp;C2877&amp;F2877)="",ISNUMBER(INDIRECT(A2877&amp;B2877&amp;C2877&amp;F2877))=FALSE,INDIRECT(A2877&amp;B2877&amp;C2877&amp;F2877)=0),"",0)</f>
        <v/>
      </c>
    </row>
    <row r="2878" spans="1:20">
      <c r="A2878" s="23" t="s">
        <v>912</v>
      </c>
      <c r="B2878" s="23" t="s">
        <v>914</v>
      </c>
      <c r="C2878" s="23" t="str">
        <f t="shared" si="132"/>
        <v>e</v>
      </c>
      <c r="D2878" s="23" t="s">
        <v>914</v>
      </c>
      <c r="E2878" s="23" t="str">
        <f t="shared" si="133"/>
        <v>d</v>
      </c>
      <c r="F2878" s="23">
        <f t="shared" si="134"/>
        <v>27</v>
      </c>
      <c r="G2878" s="23" t="str" cm="1">
        <f t="array" aca="1" ref="G2878" ca="1">IF(OR(INDIRECT(A2878&amp;B2878&amp;C2878&amp;F2878)="",ISNUMBER(INDIRECT(A2878&amp;B2878&amp;C2878&amp;F2878))=FALSE),"",IF(INDIRECT(A2878&amp;B2878&amp;C2878&amp;9)="公開","【（第８期）WEB・コールセンター受付】","【（第８期）医療機関受付】"))</f>
        <v/>
      </c>
      <c r="H2878" s="15" t="str" cm="1">
        <f t="array" aca="1" ref="H2878" ca="1">IF(OR(INDIRECT(A2878&amp;B2878&amp;C2878&amp;F2878)="",ISNUMBER(INDIRECT(A2878&amp;B2878&amp;C2878&amp;F2878))=FALSE,INDIRECT(A2878&amp;B2878&amp;C2878&amp;F2878)=0),"",431001)</f>
        <v/>
      </c>
      <c r="I2878" s="15" t="str" cm="1">
        <f t="array" aca="1" ref="I2878" ca="1">IF(OR(INDIRECT(A2878&amp;B2878&amp;C2878&amp;F2878)="",ISNUMBER(INDIRECT(A2878&amp;B2878&amp;C2878&amp;F2878))=FALSE,INDIRECT(A2878&amp;B2878&amp;C2878&amp;F2878)=0),"",G2878&amp;J2878&amp;"."&amp;TEXT(M2878,"00")&amp;TEXT(N2878,"00")&amp;"."&amp;TEXT(O2878,"00")&amp;TEXT(P2878,"00"))</f>
        <v/>
      </c>
      <c r="J2878" s="15" t="str" cm="1">
        <f t="array" aca="1" ref="J2878" ca="1">IF(OR(INDIRECT(A2878&amp;B2878&amp;C2878&amp;F2878)="",ISNUMBER(INDIRECT(A2878&amp;B2878&amp;C2878&amp;F2878))=FALSE,INDIRECT(A2878&amp;B2878&amp;C2878&amp;F2878)=0),"",予約枠報告様式!$B$2)</f>
        <v/>
      </c>
      <c r="K2878" s="15" t="str" cm="1">
        <f t="array" aca="1" ref="K2878" ca="1">IF(OR(INDIRECT(A2878&amp;B2878&amp;C2878&amp;F2878)="",ISNUMBER(INDIRECT(A2878&amp;B2878&amp;C2878&amp;F2878))=FALSE,INDIRECT(A2878&amp;B2878&amp;C2878&amp;F2878)=0),"",1)</f>
        <v/>
      </c>
      <c r="L2878" s="15" t="str" cm="1">
        <f t="array" aca="1" ref="L2878" ca="1">IF(OR(INDIRECT(A2878&amp;B2878&amp;C2878&amp;F2878)="",ISNUMBER(INDIRECT(A2878&amp;B2878&amp;C2878&amp;F2878))=FALSE,INDIRECT(A2878&amp;B2878&amp;C2878&amp;F2878)=0),"",IF(G2878="【（第８期）医療機関受付】",TEXT(INDIRECT(A2878&amp;D2878&amp;E2878&amp;5),"yyy"),TEXT(INDIRECT(A2878&amp;B2878&amp;C2878&amp;5),"yyy")))</f>
        <v/>
      </c>
      <c r="M2878" s="15" t="str" cm="1">
        <f t="array" aca="1" ref="M2878" ca="1">IF(OR(INDIRECT(A2878&amp;B2878&amp;C2878&amp;F2878)="",ISNUMBER(INDIRECT(A2878&amp;B2878&amp;C2878&amp;F2878))=FALSE,INDIRECT(A2878&amp;B2878&amp;C2878&amp;F2878)=0),"",IF(G2878="【（第８期）医療機関受付】",TEXT(INDIRECT(A2878&amp;D2878&amp;E2878&amp;5),"m"),TEXT(INDIRECT(A2878&amp;B2878&amp;C2878&amp;5),"m")))</f>
        <v/>
      </c>
      <c r="N2878" s="15" t="str" cm="1">
        <f t="array" aca="1" ref="N2878" ca="1">IF(OR(INDIRECT(A2878&amp;B2878&amp;C2878&amp;F2878)="",ISNUMBER(INDIRECT(A2878&amp;B2878&amp;C2878&amp;F2878))=FALSE,INDIRECT(A2878&amp;B2878&amp;C2878&amp;F2878)=0),"",IF(G2878="【（第８期）医療機関受付】",TEXT(INDIRECT(A2878&amp;D2878&amp;E2878&amp;5),"d"),TEXT(INDIRECT(A2878&amp;B2878&amp;C2878&amp;5),"d")))</f>
        <v/>
      </c>
      <c r="O2878" s="15" t="str" cm="1">
        <f t="array" aca="1" ref="O2878" ca="1">IF(OR(INDIRECT(A2878&amp;B2878&amp;C2878&amp;F2878)="",ISNUMBER(INDIRECT(A2878&amp;B2878&amp;C2878&amp;F2878))=FALSE,INDIRECT(A2878&amp;B2878&amp;C2878&amp;F2878)=0),"",HOUR(INDIRECT(A2878&amp;"A"&amp;F2878)))</f>
        <v/>
      </c>
      <c r="P2878" s="15" t="str" cm="1">
        <f t="array" aca="1" ref="P2878" ca="1">IF(OR(INDIRECT(A2878&amp;B2878&amp;C2878&amp;F2878)="",ISNUMBER(INDIRECT(A2878&amp;B2878&amp;C2878&amp;F2878))=FALSE,INDIRECT(A2878&amp;B2878&amp;C2878&amp;F2878)=0),"",MINUTE(INDIRECT(A2878&amp;"A"&amp;F2878)))</f>
        <v/>
      </c>
      <c r="Q2878" s="15" t="str" cm="1">
        <f t="array" aca="1" ref="Q2878" ca="1">IF(OR(INDIRECT(A2878&amp;B2878&amp;C2878&amp;F2878)="",ISNUMBER(INDIRECT(A2878&amp;B2878&amp;C2878&amp;F2878))=FALSE,INDIRECT(A2878&amp;B2878&amp;C2878&amp;F2878)=0),"",O2878)</f>
        <v/>
      </c>
      <c r="R2878" s="15" t="str" cm="1">
        <f t="array" aca="1" ref="R2878" ca="1">IF(OR(INDIRECT(A2878&amp;B2878&amp;C2878&amp;F2878)="",ISNUMBER(INDIRECT(A2878&amp;B2878&amp;C2878&amp;F2878))=FALSE,INDIRECT(A2878&amp;B2878&amp;C2878&amp;F2878)=0),"",P2878+14)</f>
        <v/>
      </c>
      <c r="S2878" s="15" t="str" cm="1">
        <f t="array" aca="1" ref="S2878" ca="1">IF(OR(INDIRECT(A2878&amp;B2878&amp;C2878&amp;F2878)="",ISNUMBER(INDIRECT(A2878&amp;B2878&amp;C2878&amp;F2878))=FALSE,INDIRECT(A2878&amp;B2878&amp;C2878&amp;F2878)=0),"",INDIRECT(A2878&amp;B2878&amp;C2878&amp;F2878))</f>
        <v/>
      </c>
      <c r="T2878" s="15" t="str" cm="1">
        <f t="array" aca="1" ref="T2878" ca="1">IF(OR(INDIRECT(A2878&amp;B2878&amp;C2878&amp;F2878)="",ISNUMBER(INDIRECT(A2878&amp;B2878&amp;C2878&amp;F2878))=FALSE,INDIRECT(A2878&amp;B2878&amp;C2878&amp;F2878)=0),"",0)</f>
        <v/>
      </c>
    </row>
    <row r="2879" spans="1:20">
      <c r="A2879" s="23" t="s">
        <v>912</v>
      </c>
      <c r="B2879" s="23" t="s">
        <v>914</v>
      </c>
      <c r="C2879" s="23" t="str">
        <f t="shared" si="132"/>
        <v>e</v>
      </c>
      <c r="D2879" s="23" t="s">
        <v>914</v>
      </c>
      <c r="E2879" s="23" t="str">
        <f t="shared" si="133"/>
        <v>d</v>
      </c>
      <c r="F2879" s="23">
        <f t="shared" si="134"/>
        <v>28</v>
      </c>
      <c r="G2879" s="23" t="str" cm="1">
        <f t="array" aca="1" ref="G2879" ca="1">IF(OR(INDIRECT(A2879&amp;B2879&amp;C2879&amp;F2879)="",ISNUMBER(INDIRECT(A2879&amp;B2879&amp;C2879&amp;F2879))=FALSE),"",IF(INDIRECT(A2879&amp;B2879&amp;C2879&amp;9)="公開","【（第８期）WEB・コールセンター受付】","【（第８期）医療機関受付】"))</f>
        <v/>
      </c>
      <c r="H2879" s="15" t="str" cm="1">
        <f t="array" aca="1" ref="H2879" ca="1">IF(OR(INDIRECT(A2879&amp;B2879&amp;C2879&amp;F2879)="",ISNUMBER(INDIRECT(A2879&amp;B2879&amp;C2879&amp;F2879))=FALSE,INDIRECT(A2879&amp;B2879&amp;C2879&amp;F2879)=0),"",431001)</f>
        <v/>
      </c>
      <c r="I2879" s="15" t="str" cm="1">
        <f t="array" aca="1" ref="I2879" ca="1">IF(OR(INDIRECT(A2879&amp;B2879&amp;C2879&amp;F2879)="",ISNUMBER(INDIRECT(A2879&amp;B2879&amp;C2879&amp;F2879))=FALSE,INDIRECT(A2879&amp;B2879&amp;C2879&amp;F2879)=0),"",G2879&amp;J2879&amp;"."&amp;TEXT(M2879,"00")&amp;TEXT(N2879,"00")&amp;"."&amp;TEXT(O2879,"00")&amp;TEXT(P2879,"00"))</f>
        <v/>
      </c>
      <c r="J2879" s="15" t="str" cm="1">
        <f t="array" aca="1" ref="J2879" ca="1">IF(OR(INDIRECT(A2879&amp;B2879&amp;C2879&amp;F2879)="",ISNUMBER(INDIRECT(A2879&amp;B2879&amp;C2879&amp;F2879))=FALSE,INDIRECT(A2879&amp;B2879&amp;C2879&amp;F2879)=0),"",予約枠報告様式!$B$2)</f>
        <v/>
      </c>
      <c r="K2879" s="15" t="str" cm="1">
        <f t="array" aca="1" ref="K2879" ca="1">IF(OR(INDIRECT(A2879&amp;B2879&amp;C2879&amp;F2879)="",ISNUMBER(INDIRECT(A2879&amp;B2879&amp;C2879&amp;F2879))=FALSE,INDIRECT(A2879&amp;B2879&amp;C2879&amp;F2879)=0),"",1)</f>
        <v/>
      </c>
      <c r="L2879" s="15" t="str" cm="1">
        <f t="array" aca="1" ref="L2879" ca="1">IF(OR(INDIRECT(A2879&amp;B2879&amp;C2879&amp;F2879)="",ISNUMBER(INDIRECT(A2879&amp;B2879&amp;C2879&amp;F2879))=FALSE,INDIRECT(A2879&amp;B2879&amp;C2879&amp;F2879)=0),"",IF(G2879="【（第８期）医療機関受付】",TEXT(INDIRECT(A2879&amp;D2879&amp;E2879&amp;5),"yyy"),TEXT(INDIRECT(A2879&amp;B2879&amp;C2879&amp;5),"yyy")))</f>
        <v/>
      </c>
      <c r="M2879" s="15" t="str" cm="1">
        <f t="array" aca="1" ref="M2879" ca="1">IF(OR(INDIRECT(A2879&amp;B2879&amp;C2879&amp;F2879)="",ISNUMBER(INDIRECT(A2879&amp;B2879&amp;C2879&amp;F2879))=FALSE,INDIRECT(A2879&amp;B2879&amp;C2879&amp;F2879)=0),"",IF(G2879="【（第８期）医療機関受付】",TEXT(INDIRECT(A2879&amp;D2879&amp;E2879&amp;5),"m"),TEXT(INDIRECT(A2879&amp;B2879&amp;C2879&amp;5),"m")))</f>
        <v/>
      </c>
      <c r="N2879" s="15" t="str" cm="1">
        <f t="array" aca="1" ref="N2879" ca="1">IF(OR(INDIRECT(A2879&amp;B2879&amp;C2879&amp;F2879)="",ISNUMBER(INDIRECT(A2879&amp;B2879&amp;C2879&amp;F2879))=FALSE,INDIRECT(A2879&amp;B2879&amp;C2879&amp;F2879)=0),"",IF(G2879="【（第８期）医療機関受付】",TEXT(INDIRECT(A2879&amp;D2879&amp;E2879&amp;5),"d"),TEXT(INDIRECT(A2879&amp;B2879&amp;C2879&amp;5),"d")))</f>
        <v/>
      </c>
      <c r="O2879" s="15" t="str" cm="1">
        <f t="array" aca="1" ref="O2879" ca="1">IF(OR(INDIRECT(A2879&amp;B2879&amp;C2879&amp;F2879)="",ISNUMBER(INDIRECT(A2879&amp;B2879&amp;C2879&amp;F2879))=FALSE,INDIRECT(A2879&amp;B2879&amp;C2879&amp;F2879)=0),"",HOUR(INDIRECT(A2879&amp;"A"&amp;F2879)))</f>
        <v/>
      </c>
      <c r="P2879" s="15" t="str" cm="1">
        <f t="array" aca="1" ref="P2879" ca="1">IF(OR(INDIRECT(A2879&amp;B2879&amp;C2879&amp;F2879)="",ISNUMBER(INDIRECT(A2879&amp;B2879&amp;C2879&amp;F2879))=FALSE,INDIRECT(A2879&amp;B2879&amp;C2879&amp;F2879)=0),"",MINUTE(INDIRECT(A2879&amp;"A"&amp;F2879)))</f>
        <v/>
      </c>
      <c r="Q2879" s="15" t="str" cm="1">
        <f t="array" aca="1" ref="Q2879" ca="1">IF(OR(INDIRECT(A2879&amp;B2879&amp;C2879&amp;F2879)="",ISNUMBER(INDIRECT(A2879&amp;B2879&amp;C2879&amp;F2879))=FALSE,INDIRECT(A2879&amp;B2879&amp;C2879&amp;F2879)=0),"",O2879)</f>
        <v/>
      </c>
      <c r="R2879" s="15" t="str" cm="1">
        <f t="array" aca="1" ref="R2879" ca="1">IF(OR(INDIRECT(A2879&amp;B2879&amp;C2879&amp;F2879)="",ISNUMBER(INDIRECT(A2879&amp;B2879&amp;C2879&amp;F2879))=FALSE,INDIRECT(A2879&amp;B2879&amp;C2879&amp;F2879)=0),"",P2879+14)</f>
        <v/>
      </c>
      <c r="S2879" s="15" t="str" cm="1">
        <f t="array" aca="1" ref="S2879" ca="1">IF(OR(INDIRECT(A2879&amp;B2879&amp;C2879&amp;F2879)="",ISNUMBER(INDIRECT(A2879&amp;B2879&amp;C2879&amp;F2879))=FALSE,INDIRECT(A2879&amp;B2879&amp;C2879&amp;F2879)=0),"",INDIRECT(A2879&amp;B2879&amp;C2879&amp;F2879))</f>
        <v/>
      </c>
      <c r="T2879" s="15" t="str" cm="1">
        <f t="array" aca="1" ref="T2879" ca="1">IF(OR(INDIRECT(A2879&amp;B2879&amp;C2879&amp;F2879)="",ISNUMBER(INDIRECT(A2879&amp;B2879&amp;C2879&amp;F2879))=FALSE,INDIRECT(A2879&amp;B2879&amp;C2879&amp;F2879)=0),"",0)</f>
        <v/>
      </c>
    </row>
    <row r="2880" spans="1:20">
      <c r="A2880" s="23" t="s">
        <v>912</v>
      </c>
      <c r="B2880" s="23" t="s">
        <v>914</v>
      </c>
      <c r="C2880" s="23" t="str">
        <f t="shared" si="132"/>
        <v>e</v>
      </c>
      <c r="D2880" s="23" t="s">
        <v>914</v>
      </c>
      <c r="E2880" s="23" t="str">
        <f t="shared" si="133"/>
        <v>d</v>
      </c>
      <c r="F2880" s="23">
        <f t="shared" si="134"/>
        <v>29</v>
      </c>
      <c r="G2880" s="23" t="str" cm="1">
        <f t="array" aca="1" ref="G2880" ca="1">IF(OR(INDIRECT(A2880&amp;B2880&amp;C2880&amp;F2880)="",ISNUMBER(INDIRECT(A2880&amp;B2880&amp;C2880&amp;F2880))=FALSE),"",IF(INDIRECT(A2880&amp;B2880&amp;C2880&amp;9)="公開","【（第８期）WEB・コールセンター受付】","【（第８期）医療機関受付】"))</f>
        <v/>
      </c>
      <c r="H2880" s="15" t="str" cm="1">
        <f t="array" aca="1" ref="H2880" ca="1">IF(OR(INDIRECT(A2880&amp;B2880&amp;C2880&amp;F2880)="",ISNUMBER(INDIRECT(A2880&amp;B2880&amp;C2880&amp;F2880))=FALSE,INDIRECT(A2880&amp;B2880&amp;C2880&amp;F2880)=0),"",431001)</f>
        <v/>
      </c>
      <c r="I2880" s="15" t="str" cm="1">
        <f t="array" aca="1" ref="I2880" ca="1">IF(OR(INDIRECT(A2880&amp;B2880&amp;C2880&amp;F2880)="",ISNUMBER(INDIRECT(A2880&amp;B2880&amp;C2880&amp;F2880))=FALSE,INDIRECT(A2880&amp;B2880&amp;C2880&amp;F2880)=0),"",G2880&amp;J2880&amp;"."&amp;TEXT(M2880,"00")&amp;TEXT(N2880,"00")&amp;"."&amp;TEXT(O2880,"00")&amp;TEXT(P2880,"00"))</f>
        <v/>
      </c>
      <c r="J2880" s="15" t="str" cm="1">
        <f t="array" aca="1" ref="J2880" ca="1">IF(OR(INDIRECT(A2880&amp;B2880&amp;C2880&amp;F2880)="",ISNUMBER(INDIRECT(A2880&amp;B2880&amp;C2880&amp;F2880))=FALSE,INDIRECT(A2880&amp;B2880&amp;C2880&amp;F2880)=0),"",予約枠報告様式!$B$2)</f>
        <v/>
      </c>
      <c r="K2880" s="15" t="str" cm="1">
        <f t="array" aca="1" ref="K2880" ca="1">IF(OR(INDIRECT(A2880&amp;B2880&amp;C2880&amp;F2880)="",ISNUMBER(INDIRECT(A2880&amp;B2880&amp;C2880&amp;F2880))=FALSE,INDIRECT(A2880&amp;B2880&amp;C2880&amp;F2880)=0),"",1)</f>
        <v/>
      </c>
      <c r="L2880" s="15" t="str" cm="1">
        <f t="array" aca="1" ref="L2880" ca="1">IF(OR(INDIRECT(A2880&amp;B2880&amp;C2880&amp;F2880)="",ISNUMBER(INDIRECT(A2880&amp;B2880&amp;C2880&amp;F2880))=FALSE,INDIRECT(A2880&amp;B2880&amp;C2880&amp;F2880)=0),"",IF(G2880="【（第８期）医療機関受付】",TEXT(INDIRECT(A2880&amp;D2880&amp;E2880&amp;5),"yyy"),TEXT(INDIRECT(A2880&amp;B2880&amp;C2880&amp;5),"yyy")))</f>
        <v/>
      </c>
      <c r="M2880" s="15" t="str" cm="1">
        <f t="array" aca="1" ref="M2880" ca="1">IF(OR(INDIRECT(A2880&amp;B2880&amp;C2880&amp;F2880)="",ISNUMBER(INDIRECT(A2880&amp;B2880&amp;C2880&amp;F2880))=FALSE,INDIRECT(A2880&amp;B2880&amp;C2880&amp;F2880)=0),"",IF(G2880="【（第８期）医療機関受付】",TEXT(INDIRECT(A2880&amp;D2880&amp;E2880&amp;5),"m"),TEXT(INDIRECT(A2880&amp;B2880&amp;C2880&amp;5),"m")))</f>
        <v/>
      </c>
      <c r="N2880" s="15" t="str" cm="1">
        <f t="array" aca="1" ref="N2880" ca="1">IF(OR(INDIRECT(A2880&amp;B2880&amp;C2880&amp;F2880)="",ISNUMBER(INDIRECT(A2880&amp;B2880&amp;C2880&amp;F2880))=FALSE,INDIRECT(A2880&amp;B2880&amp;C2880&amp;F2880)=0),"",IF(G2880="【（第８期）医療機関受付】",TEXT(INDIRECT(A2880&amp;D2880&amp;E2880&amp;5),"d"),TEXT(INDIRECT(A2880&amp;B2880&amp;C2880&amp;5),"d")))</f>
        <v/>
      </c>
      <c r="O2880" s="15" t="str" cm="1">
        <f t="array" aca="1" ref="O2880" ca="1">IF(OR(INDIRECT(A2880&amp;B2880&amp;C2880&amp;F2880)="",ISNUMBER(INDIRECT(A2880&amp;B2880&amp;C2880&amp;F2880))=FALSE,INDIRECT(A2880&amp;B2880&amp;C2880&amp;F2880)=0),"",HOUR(INDIRECT(A2880&amp;"A"&amp;F2880)))</f>
        <v/>
      </c>
      <c r="P2880" s="15" t="str" cm="1">
        <f t="array" aca="1" ref="P2880" ca="1">IF(OR(INDIRECT(A2880&amp;B2880&amp;C2880&amp;F2880)="",ISNUMBER(INDIRECT(A2880&amp;B2880&amp;C2880&amp;F2880))=FALSE,INDIRECT(A2880&amp;B2880&amp;C2880&amp;F2880)=0),"",MINUTE(INDIRECT(A2880&amp;"A"&amp;F2880)))</f>
        <v/>
      </c>
      <c r="Q2880" s="15" t="str" cm="1">
        <f t="array" aca="1" ref="Q2880" ca="1">IF(OR(INDIRECT(A2880&amp;B2880&amp;C2880&amp;F2880)="",ISNUMBER(INDIRECT(A2880&amp;B2880&amp;C2880&amp;F2880))=FALSE,INDIRECT(A2880&amp;B2880&amp;C2880&amp;F2880)=0),"",O2880)</f>
        <v/>
      </c>
      <c r="R2880" s="15" t="str" cm="1">
        <f t="array" aca="1" ref="R2880" ca="1">IF(OR(INDIRECT(A2880&amp;B2880&amp;C2880&amp;F2880)="",ISNUMBER(INDIRECT(A2880&amp;B2880&amp;C2880&amp;F2880))=FALSE,INDIRECT(A2880&amp;B2880&amp;C2880&amp;F2880)=0),"",P2880+14)</f>
        <v/>
      </c>
      <c r="S2880" s="15" t="str" cm="1">
        <f t="array" aca="1" ref="S2880" ca="1">IF(OR(INDIRECT(A2880&amp;B2880&amp;C2880&amp;F2880)="",ISNUMBER(INDIRECT(A2880&amp;B2880&amp;C2880&amp;F2880))=FALSE,INDIRECT(A2880&amp;B2880&amp;C2880&amp;F2880)=0),"",INDIRECT(A2880&amp;B2880&amp;C2880&amp;F2880))</f>
        <v/>
      </c>
      <c r="T2880" s="15" t="str" cm="1">
        <f t="array" aca="1" ref="T2880" ca="1">IF(OR(INDIRECT(A2880&amp;B2880&amp;C2880&amp;F2880)="",ISNUMBER(INDIRECT(A2880&amp;B2880&amp;C2880&amp;F2880))=FALSE,INDIRECT(A2880&amp;B2880&amp;C2880&amp;F2880)=0),"",0)</f>
        <v/>
      </c>
    </row>
    <row r="2881" spans="1:20">
      <c r="A2881" s="23" t="s">
        <v>912</v>
      </c>
      <c r="B2881" s="23" t="s">
        <v>914</v>
      </c>
      <c r="C2881" s="23" t="str">
        <f t="shared" si="132"/>
        <v>e</v>
      </c>
      <c r="D2881" s="23" t="s">
        <v>914</v>
      </c>
      <c r="E2881" s="23" t="str">
        <f t="shared" si="133"/>
        <v>d</v>
      </c>
      <c r="F2881" s="23">
        <f t="shared" si="134"/>
        <v>30</v>
      </c>
      <c r="G2881" s="23" t="str" cm="1">
        <f t="array" aca="1" ref="G2881" ca="1">IF(OR(INDIRECT(A2881&amp;B2881&amp;C2881&amp;F2881)="",ISNUMBER(INDIRECT(A2881&amp;B2881&amp;C2881&amp;F2881))=FALSE),"",IF(INDIRECT(A2881&amp;B2881&amp;C2881&amp;9)="公開","【（第８期）WEB・コールセンター受付】","【（第８期）医療機関受付】"))</f>
        <v/>
      </c>
      <c r="H2881" s="15" t="str" cm="1">
        <f t="array" aca="1" ref="H2881" ca="1">IF(OR(INDIRECT(A2881&amp;B2881&amp;C2881&amp;F2881)="",ISNUMBER(INDIRECT(A2881&amp;B2881&amp;C2881&amp;F2881))=FALSE,INDIRECT(A2881&amp;B2881&amp;C2881&amp;F2881)=0),"",431001)</f>
        <v/>
      </c>
      <c r="I2881" s="15" t="str" cm="1">
        <f t="array" aca="1" ref="I2881" ca="1">IF(OR(INDIRECT(A2881&amp;B2881&amp;C2881&amp;F2881)="",ISNUMBER(INDIRECT(A2881&amp;B2881&amp;C2881&amp;F2881))=FALSE,INDIRECT(A2881&amp;B2881&amp;C2881&amp;F2881)=0),"",G2881&amp;J2881&amp;"."&amp;TEXT(M2881,"00")&amp;TEXT(N2881,"00")&amp;"."&amp;TEXT(O2881,"00")&amp;TEXT(P2881,"00"))</f>
        <v/>
      </c>
      <c r="J2881" s="15" t="str" cm="1">
        <f t="array" aca="1" ref="J2881" ca="1">IF(OR(INDIRECT(A2881&amp;B2881&amp;C2881&amp;F2881)="",ISNUMBER(INDIRECT(A2881&amp;B2881&amp;C2881&amp;F2881))=FALSE,INDIRECT(A2881&amp;B2881&amp;C2881&amp;F2881)=0),"",予約枠報告様式!$B$2)</f>
        <v/>
      </c>
      <c r="K2881" s="15" t="str" cm="1">
        <f t="array" aca="1" ref="K2881" ca="1">IF(OR(INDIRECT(A2881&amp;B2881&amp;C2881&amp;F2881)="",ISNUMBER(INDIRECT(A2881&amp;B2881&amp;C2881&amp;F2881))=FALSE,INDIRECT(A2881&amp;B2881&amp;C2881&amp;F2881)=0),"",1)</f>
        <v/>
      </c>
      <c r="L2881" s="15" t="str" cm="1">
        <f t="array" aca="1" ref="L2881" ca="1">IF(OR(INDIRECT(A2881&amp;B2881&amp;C2881&amp;F2881)="",ISNUMBER(INDIRECT(A2881&amp;B2881&amp;C2881&amp;F2881))=FALSE,INDIRECT(A2881&amp;B2881&amp;C2881&amp;F2881)=0),"",IF(G2881="【（第８期）医療機関受付】",TEXT(INDIRECT(A2881&amp;D2881&amp;E2881&amp;5),"yyy"),TEXT(INDIRECT(A2881&amp;B2881&amp;C2881&amp;5),"yyy")))</f>
        <v/>
      </c>
      <c r="M2881" s="15" t="str" cm="1">
        <f t="array" aca="1" ref="M2881" ca="1">IF(OR(INDIRECT(A2881&amp;B2881&amp;C2881&amp;F2881)="",ISNUMBER(INDIRECT(A2881&amp;B2881&amp;C2881&amp;F2881))=FALSE,INDIRECT(A2881&amp;B2881&amp;C2881&amp;F2881)=0),"",IF(G2881="【（第８期）医療機関受付】",TEXT(INDIRECT(A2881&amp;D2881&amp;E2881&amp;5),"m"),TEXT(INDIRECT(A2881&amp;B2881&amp;C2881&amp;5),"m")))</f>
        <v/>
      </c>
      <c r="N2881" s="15" t="str" cm="1">
        <f t="array" aca="1" ref="N2881" ca="1">IF(OR(INDIRECT(A2881&amp;B2881&amp;C2881&amp;F2881)="",ISNUMBER(INDIRECT(A2881&amp;B2881&amp;C2881&amp;F2881))=FALSE,INDIRECT(A2881&amp;B2881&amp;C2881&amp;F2881)=0),"",IF(G2881="【（第８期）医療機関受付】",TEXT(INDIRECT(A2881&amp;D2881&amp;E2881&amp;5),"d"),TEXT(INDIRECT(A2881&amp;B2881&amp;C2881&amp;5),"d")))</f>
        <v/>
      </c>
      <c r="O2881" s="15" t="str" cm="1">
        <f t="array" aca="1" ref="O2881" ca="1">IF(OR(INDIRECT(A2881&amp;B2881&amp;C2881&amp;F2881)="",ISNUMBER(INDIRECT(A2881&amp;B2881&amp;C2881&amp;F2881))=FALSE,INDIRECT(A2881&amp;B2881&amp;C2881&amp;F2881)=0),"",HOUR(INDIRECT(A2881&amp;"A"&amp;F2881)))</f>
        <v/>
      </c>
      <c r="P2881" s="15" t="str" cm="1">
        <f t="array" aca="1" ref="P2881" ca="1">IF(OR(INDIRECT(A2881&amp;B2881&amp;C2881&amp;F2881)="",ISNUMBER(INDIRECT(A2881&amp;B2881&amp;C2881&amp;F2881))=FALSE,INDIRECT(A2881&amp;B2881&amp;C2881&amp;F2881)=0),"",MINUTE(INDIRECT(A2881&amp;"A"&amp;F2881)))</f>
        <v/>
      </c>
      <c r="Q2881" s="15" t="str" cm="1">
        <f t="array" aca="1" ref="Q2881" ca="1">IF(OR(INDIRECT(A2881&amp;B2881&amp;C2881&amp;F2881)="",ISNUMBER(INDIRECT(A2881&amp;B2881&amp;C2881&amp;F2881))=FALSE,INDIRECT(A2881&amp;B2881&amp;C2881&amp;F2881)=0),"",O2881)</f>
        <v/>
      </c>
      <c r="R2881" s="15" t="str" cm="1">
        <f t="array" aca="1" ref="R2881" ca="1">IF(OR(INDIRECT(A2881&amp;B2881&amp;C2881&amp;F2881)="",ISNUMBER(INDIRECT(A2881&amp;B2881&amp;C2881&amp;F2881))=FALSE,INDIRECT(A2881&amp;B2881&amp;C2881&amp;F2881)=0),"",P2881+14)</f>
        <v/>
      </c>
      <c r="S2881" s="15" t="str" cm="1">
        <f t="array" aca="1" ref="S2881" ca="1">IF(OR(INDIRECT(A2881&amp;B2881&amp;C2881&amp;F2881)="",ISNUMBER(INDIRECT(A2881&amp;B2881&amp;C2881&amp;F2881))=FALSE,INDIRECT(A2881&amp;B2881&amp;C2881&amp;F2881)=0),"",INDIRECT(A2881&amp;B2881&amp;C2881&amp;F2881))</f>
        <v/>
      </c>
      <c r="T2881" s="15" t="str" cm="1">
        <f t="array" aca="1" ref="T2881" ca="1">IF(OR(INDIRECT(A2881&amp;B2881&amp;C2881&amp;F2881)="",ISNUMBER(INDIRECT(A2881&amp;B2881&amp;C2881&amp;F2881))=FALSE,INDIRECT(A2881&amp;B2881&amp;C2881&amp;F2881)=0),"",0)</f>
        <v/>
      </c>
    </row>
    <row r="2882" spans="1:20">
      <c r="A2882" s="23" t="s">
        <v>912</v>
      </c>
      <c r="B2882" s="23" t="s">
        <v>914</v>
      </c>
      <c r="C2882" s="23" t="str">
        <f t="shared" si="132"/>
        <v>e</v>
      </c>
      <c r="D2882" s="23" t="s">
        <v>914</v>
      </c>
      <c r="E2882" s="23" t="str">
        <f t="shared" si="133"/>
        <v>d</v>
      </c>
      <c r="F2882" s="23">
        <f t="shared" si="134"/>
        <v>31</v>
      </c>
      <c r="G2882" s="23" t="str" cm="1">
        <f t="array" aca="1" ref="G2882" ca="1">IF(OR(INDIRECT(A2882&amp;B2882&amp;C2882&amp;F2882)="",ISNUMBER(INDIRECT(A2882&amp;B2882&amp;C2882&amp;F2882))=FALSE),"",IF(INDIRECT(A2882&amp;B2882&amp;C2882&amp;9)="公開","【（第８期）WEB・コールセンター受付】","【（第８期）医療機関受付】"))</f>
        <v/>
      </c>
      <c r="H2882" s="15" t="str" cm="1">
        <f t="array" aca="1" ref="H2882" ca="1">IF(OR(INDIRECT(A2882&amp;B2882&amp;C2882&amp;F2882)="",ISNUMBER(INDIRECT(A2882&amp;B2882&amp;C2882&amp;F2882))=FALSE,INDIRECT(A2882&amp;B2882&amp;C2882&amp;F2882)=0),"",431001)</f>
        <v/>
      </c>
      <c r="I2882" s="15" t="str" cm="1">
        <f t="array" aca="1" ref="I2882" ca="1">IF(OR(INDIRECT(A2882&amp;B2882&amp;C2882&amp;F2882)="",ISNUMBER(INDIRECT(A2882&amp;B2882&amp;C2882&amp;F2882))=FALSE,INDIRECT(A2882&amp;B2882&amp;C2882&amp;F2882)=0),"",G2882&amp;J2882&amp;"."&amp;TEXT(M2882,"00")&amp;TEXT(N2882,"00")&amp;"."&amp;TEXT(O2882,"00")&amp;TEXT(P2882,"00"))</f>
        <v/>
      </c>
      <c r="J2882" s="15" t="str" cm="1">
        <f t="array" aca="1" ref="J2882" ca="1">IF(OR(INDIRECT(A2882&amp;B2882&amp;C2882&amp;F2882)="",ISNUMBER(INDIRECT(A2882&amp;B2882&amp;C2882&amp;F2882))=FALSE,INDIRECT(A2882&amp;B2882&amp;C2882&amp;F2882)=0),"",予約枠報告様式!$B$2)</f>
        <v/>
      </c>
      <c r="K2882" s="15" t="str" cm="1">
        <f t="array" aca="1" ref="K2882" ca="1">IF(OR(INDIRECT(A2882&amp;B2882&amp;C2882&amp;F2882)="",ISNUMBER(INDIRECT(A2882&amp;B2882&amp;C2882&amp;F2882))=FALSE,INDIRECT(A2882&amp;B2882&amp;C2882&amp;F2882)=0),"",1)</f>
        <v/>
      </c>
      <c r="L2882" s="15" t="str" cm="1">
        <f t="array" aca="1" ref="L2882" ca="1">IF(OR(INDIRECT(A2882&amp;B2882&amp;C2882&amp;F2882)="",ISNUMBER(INDIRECT(A2882&amp;B2882&amp;C2882&amp;F2882))=FALSE,INDIRECT(A2882&amp;B2882&amp;C2882&amp;F2882)=0),"",IF(G2882="【（第８期）医療機関受付】",TEXT(INDIRECT(A2882&amp;D2882&amp;E2882&amp;5),"yyy"),TEXT(INDIRECT(A2882&amp;B2882&amp;C2882&amp;5),"yyy")))</f>
        <v/>
      </c>
      <c r="M2882" s="15" t="str" cm="1">
        <f t="array" aca="1" ref="M2882" ca="1">IF(OR(INDIRECT(A2882&amp;B2882&amp;C2882&amp;F2882)="",ISNUMBER(INDIRECT(A2882&amp;B2882&amp;C2882&amp;F2882))=FALSE,INDIRECT(A2882&amp;B2882&amp;C2882&amp;F2882)=0),"",IF(G2882="【（第８期）医療機関受付】",TEXT(INDIRECT(A2882&amp;D2882&amp;E2882&amp;5),"m"),TEXT(INDIRECT(A2882&amp;B2882&amp;C2882&amp;5),"m")))</f>
        <v/>
      </c>
      <c r="N2882" s="15" t="str" cm="1">
        <f t="array" aca="1" ref="N2882" ca="1">IF(OR(INDIRECT(A2882&amp;B2882&amp;C2882&amp;F2882)="",ISNUMBER(INDIRECT(A2882&amp;B2882&amp;C2882&amp;F2882))=FALSE,INDIRECT(A2882&amp;B2882&amp;C2882&amp;F2882)=0),"",IF(G2882="【（第８期）医療機関受付】",TEXT(INDIRECT(A2882&amp;D2882&amp;E2882&amp;5),"d"),TEXT(INDIRECT(A2882&amp;B2882&amp;C2882&amp;5),"d")))</f>
        <v/>
      </c>
      <c r="O2882" s="15" t="str" cm="1">
        <f t="array" aca="1" ref="O2882" ca="1">IF(OR(INDIRECT(A2882&amp;B2882&amp;C2882&amp;F2882)="",ISNUMBER(INDIRECT(A2882&amp;B2882&amp;C2882&amp;F2882))=FALSE,INDIRECT(A2882&amp;B2882&amp;C2882&amp;F2882)=0),"",HOUR(INDIRECT(A2882&amp;"A"&amp;F2882)))</f>
        <v/>
      </c>
      <c r="P2882" s="15" t="str" cm="1">
        <f t="array" aca="1" ref="P2882" ca="1">IF(OR(INDIRECT(A2882&amp;B2882&amp;C2882&amp;F2882)="",ISNUMBER(INDIRECT(A2882&amp;B2882&amp;C2882&amp;F2882))=FALSE,INDIRECT(A2882&amp;B2882&amp;C2882&amp;F2882)=0),"",MINUTE(INDIRECT(A2882&amp;"A"&amp;F2882)))</f>
        <v/>
      </c>
      <c r="Q2882" s="15" t="str" cm="1">
        <f t="array" aca="1" ref="Q2882" ca="1">IF(OR(INDIRECT(A2882&amp;B2882&amp;C2882&amp;F2882)="",ISNUMBER(INDIRECT(A2882&amp;B2882&amp;C2882&amp;F2882))=FALSE,INDIRECT(A2882&amp;B2882&amp;C2882&amp;F2882)=0),"",O2882)</f>
        <v/>
      </c>
      <c r="R2882" s="15" t="str" cm="1">
        <f t="array" aca="1" ref="R2882" ca="1">IF(OR(INDIRECT(A2882&amp;B2882&amp;C2882&amp;F2882)="",ISNUMBER(INDIRECT(A2882&amp;B2882&amp;C2882&amp;F2882))=FALSE,INDIRECT(A2882&amp;B2882&amp;C2882&amp;F2882)=0),"",P2882+14)</f>
        <v/>
      </c>
      <c r="S2882" s="15" t="str" cm="1">
        <f t="array" aca="1" ref="S2882" ca="1">IF(OR(INDIRECT(A2882&amp;B2882&amp;C2882&amp;F2882)="",ISNUMBER(INDIRECT(A2882&amp;B2882&amp;C2882&amp;F2882))=FALSE,INDIRECT(A2882&amp;B2882&amp;C2882&amp;F2882)=0),"",INDIRECT(A2882&amp;B2882&amp;C2882&amp;F2882))</f>
        <v/>
      </c>
      <c r="T2882" s="15" t="str" cm="1">
        <f t="array" aca="1" ref="T2882" ca="1">IF(OR(INDIRECT(A2882&amp;B2882&amp;C2882&amp;F2882)="",ISNUMBER(INDIRECT(A2882&amp;B2882&amp;C2882&amp;F2882))=FALSE,INDIRECT(A2882&amp;B2882&amp;C2882&amp;F2882)=0),"",0)</f>
        <v/>
      </c>
    </row>
    <row r="2883" spans="1:20">
      <c r="A2883" s="23" t="s">
        <v>912</v>
      </c>
      <c r="B2883" s="23" t="s">
        <v>914</v>
      </c>
      <c r="C2883" s="23" t="str">
        <f t="shared" si="132"/>
        <v>e</v>
      </c>
      <c r="D2883" s="23" t="s">
        <v>914</v>
      </c>
      <c r="E2883" s="23" t="str">
        <f t="shared" si="133"/>
        <v>d</v>
      </c>
      <c r="F2883" s="23">
        <f t="shared" si="134"/>
        <v>32</v>
      </c>
      <c r="G2883" s="23" t="str" cm="1">
        <f t="array" aca="1" ref="G2883" ca="1">IF(OR(INDIRECT(A2883&amp;B2883&amp;C2883&amp;F2883)="",ISNUMBER(INDIRECT(A2883&amp;B2883&amp;C2883&amp;F2883))=FALSE),"",IF(INDIRECT(A2883&amp;B2883&amp;C2883&amp;9)="公開","【（第８期）WEB・コールセンター受付】","【（第８期）医療機関受付】"))</f>
        <v/>
      </c>
      <c r="H2883" s="15" t="str" cm="1">
        <f t="array" aca="1" ref="H2883" ca="1">IF(OR(INDIRECT(A2883&amp;B2883&amp;C2883&amp;F2883)="",ISNUMBER(INDIRECT(A2883&amp;B2883&amp;C2883&amp;F2883))=FALSE,INDIRECT(A2883&amp;B2883&amp;C2883&amp;F2883)=0),"",431001)</f>
        <v/>
      </c>
      <c r="I2883" s="15" t="str" cm="1">
        <f t="array" aca="1" ref="I2883" ca="1">IF(OR(INDIRECT(A2883&amp;B2883&amp;C2883&amp;F2883)="",ISNUMBER(INDIRECT(A2883&amp;B2883&amp;C2883&amp;F2883))=FALSE,INDIRECT(A2883&amp;B2883&amp;C2883&amp;F2883)=0),"",G2883&amp;J2883&amp;"."&amp;TEXT(M2883,"00")&amp;TEXT(N2883,"00")&amp;"."&amp;TEXT(O2883,"00")&amp;TEXT(P2883,"00"))</f>
        <v/>
      </c>
      <c r="J2883" s="15" t="str" cm="1">
        <f t="array" aca="1" ref="J2883" ca="1">IF(OR(INDIRECT(A2883&amp;B2883&amp;C2883&amp;F2883)="",ISNUMBER(INDIRECT(A2883&amp;B2883&amp;C2883&amp;F2883))=FALSE,INDIRECT(A2883&amp;B2883&amp;C2883&amp;F2883)=0),"",予約枠報告様式!$B$2)</f>
        <v/>
      </c>
      <c r="K2883" s="15" t="str" cm="1">
        <f t="array" aca="1" ref="K2883" ca="1">IF(OR(INDIRECT(A2883&amp;B2883&amp;C2883&amp;F2883)="",ISNUMBER(INDIRECT(A2883&amp;B2883&amp;C2883&amp;F2883))=FALSE,INDIRECT(A2883&amp;B2883&amp;C2883&amp;F2883)=0),"",1)</f>
        <v/>
      </c>
      <c r="L2883" s="15" t="str" cm="1">
        <f t="array" aca="1" ref="L2883" ca="1">IF(OR(INDIRECT(A2883&amp;B2883&amp;C2883&amp;F2883)="",ISNUMBER(INDIRECT(A2883&amp;B2883&amp;C2883&amp;F2883))=FALSE,INDIRECT(A2883&amp;B2883&amp;C2883&amp;F2883)=0),"",IF(G2883="【（第８期）医療機関受付】",TEXT(INDIRECT(A2883&amp;D2883&amp;E2883&amp;5),"yyy"),TEXT(INDIRECT(A2883&amp;B2883&amp;C2883&amp;5),"yyy")))</f>
        <v/>
      </c>
      <c r="M2883" s="15" t="str" cm="1">
        <f t="array" aca="1" ref="M2883" ca="1">IF(OR(INDIRECT(A2883&amp;B2883&amp;C2883&amp;F2883)="",ISNUMBER(INDIRECT(A2883&amp;B2883&amp;C2883&amp;F2883))=FALSE,INDIRECT(A2883&amp;B2883&amp;C2883&amp;F2883)=0),"",IF(G2883="【（第８期）医療機関受付】",TEXT(INDIRECT(A2883&amp;D2883&amp;E2883&amp;5),"m"),TEXT(INDIRECT(A2883&amp;B2883&amp;C2883&amp;5),"m")))</f>
        <v/>
      </c>
      <c r="N2883" s="15" t="str" cm="1">
        <f t="array" aca="1" ref="N2883" ca="1">IF(OR(INDIRECT(A2883&amp;B2883&amp;C2883&amp;F2883)="",ISNUMBER(INDIRECT(A2883&amp;B2883&amp;C2883&amp;F2883))=FALSE,INDIRECT(A2883&amp;B2883&amp;C2883&amp;F2883)=0),"",IF(G2883="【（第８期）医療機関受付】",TEXT(INDIRECT(A2883&amp;D2883&amp;E2883&amp;5),"d"),TEXT(INDIRECT(A2883&amp;B2883&amp;C2883&amp;5),"d")))</f>
        <v/>
      </c>
      <c r="O2883" s="15" t="str" cm="1">
        <f t="array" aca="1" ref="O2883" ca="1">IF(OR(INDIRECT(A2883&amp;B2883&amp;C2883&amp;F2883)="",ISNUMBER(INDIRECT(A2883&amp;B2883&amp;C2883&amp;F2883))=FALSE,INDIRECT(A2883&amp;B2883&amp;C2883&amp;F2883)=0),"",HOUR(INDIRECT(A2883&amp;"A"&amp;F2883)))</f>
        <v/>
      </c>
      <c r="P2883" s="15" t="str" cm="1">
        <f t="array" aca="1" ref="P2883" ca="1">IF(OR(INDIRECT(A2883&amp;B2883&amp;C2883&amp;F2883)="",ISNUMBER(INDIRECT(A2883&amp;B2883&amp;C2883&amp;F2883))=FALSE,INDIRECT(A2883&amp;B2883&amp;C2883&amp;F2883)=0),"",MINUTE(INDIRECT(A2883&amp;"A"&amp;F2883)))</f>
        <v/>
      </c>
      <c r="Q2883" s="15" t="str" cm="1">
        <f t="array" aca="1" ref="Q2883" ca="1">IF(OR(INDIRECT(A2883&amp;B2883&amp;C2883&amp;F2883)="",ISNUMBER(INDIRECT(A2883&amp;B2883&amp;C2883&amp;F2883))=FALSE,INDIRECT(A2883&amp;B2883&amp;C2883&amp;F2883)=0),"",O2883)</f>
        <v/>
      </c>
      <c r="R2883" s="15" t="str" cm="1">
        <f t="array" aca="1" ref="R2883" ca="1">IF(OR(INDIRECT(A2883&amp;B2883&amp;C2883&amp;F2883)="",ISNUMBER(INDIRECT(A2883&amp;B2883&amp;C2883&amp;F2883))=FALSE,INDIRECT(A2883&amp;B2883&amp;C2883&amp;F2883)=0),"",P2883+14)</f>
        <v/>
      </c>
      <c r="S2883" s="15" t="str" cm="1">
        <f t="array" aca="1" ref="S2883" ca="1">IF(OR(INDIRECT(A2883&amp;B2883&amp;C2883&amp;F2883)="",ISNUMBER(INDIRECT(A2883&amp;B2883&amp;C2883&amp;F2883))=FALSE,INDIRECT(A2883&amp;B2883&amp;C2883&amp;F2883)=0),"",INDIRECT(A2883&amp;B2883&amp;C2883&amp;F2883))</f>
        <v/>
      </c>
      <c r="T2883" s="15" t="str" cm="1">
        <f t="array" aca="1" ref="T2883" ca="1">IF(OR(INDIRECT(A2883&amp;B2883&amp;C2883&amp;F2883)="",ISNUMBER(INDIRECT(A2883&amp;B2883&amp;C2883&amp;F2883))=FALSE,INDIRECT(A2883&amp;B2883&amp;C2883&amp;F2883)=0),"",0)</f>
        <v/>
      </c>
    </row>
    <row r="2884" spans="1:20">
      <c r="A2884" s="23" t="s">
        <v>912</v>
      </c>
      <c r="B2884" s="23" t="s">
        <v>914</v>
      </c>
      <c r="C2884" s="23" t="str">
        <f t="shared" ref="C2884:C2947" si="135">IF(F2883=62,CHAR(CODE(C2883)+1),C2883)</f>
        <v>e</v>
      </c>
      <c r="D2884" s="23" t="s">
        <v>914</v>
      </c>
      <c r="E2884" s="23" t="str">
        <f t="shared" si="133"/>
        <v>d</v>
      </c>
      <c r="F2884" s="23">
        <f t="shared" si="134"/>
        <v>33</v>
      </c>
      <c r="G2884" s="23" t="str" cm="1">
        <f t="array" aca="1" ref="G2884" ca="1">IF(OR(INDIRECT(A2884&amp;B2884&amp;C2884&amp;F2884)="",ISNUMBER(INDIRECT(A2884&amp;B2884&amp;C2884&amp;F2884))=FALSE),"",IF(INDIRECT(A2884&amp;B2884&amp;C2884&amp;9)="公開","【（第８期）WEB・コールセンター受付】","【（第８期）医療機関受付】"))</f>
        <v/>
      </c>
      <c r="H2884" s="15" t="str" cm="1">
        <f t="array" aca="1" ref="H2884" ca="1">IF(OR(INDIRECT(A2884&amp;B2884&amp;C2884&amp;F2884)="",ISNUMBER(INDIRECT(A2884&amp;B2884&amp;C2884&amp;F2884))=FALSE,INDIRECT(A2884&amp;B2884&amp;C2884&amp;F2884)=0),"",431001)</f>
        <v/>
      </c>
      <c r="I2884" s="15" t="str" cm="1">
        <f t="array" aca="1" ref="I2884" ca="1">IF(OR(INDIRECT(A2884&amp;B2884&amp;C2884&amp;F2884)="",ISNUMBER(INDIRECT(A2884&amp;B2884&amp;C2884&amp;F2884))=FALSE,INDIRECT(A2884&amp;B2884&amp;C2884&amp;F2884)=0),"",G2884&amp;J2884&amp;"."&amp;TEXT(M2884,"00")&amp;TEXT(N2884,"00")&amp;"."&amp;TEXT(O2884,"00")&amp;TEXT(P2884,"00"))</f>
        <v/>
      </c>
      <c r="J2884" s="15" t="str" cm="1">
        <f t="array" aca="1" ref="J2884" ca="1">IF(OR(INDIRECT(A2884&amp;B2884&amp;C2884&amp;F2884)="",ISNUMBER(INDIRECT(A2884&amp;B2884&amp;C2884&amp;F2884))=FALSE,INDIRECT(A2884&amp;B2884&amp;C2884&amp;F2884)=0),"",予約枠報告様式!$B$2)</f>
        <v/>
      </c>
      <c r="K2884" s="15" t="str" cm="1">
        <f t="array" aca="1" ref="K2884" ca="1">IF(OR(INDIRECT(A2884&amp;B2884&amp;C2884&amp;F2884)="",ISNUMBER(INDIRECT(A2884&amp;B2884&amp;C2884&amp;F2884))=FALSE,INDIRECT(A2884&amp;B2884&amp;C2884&amp;F2884)=0),"",1)</f>
        <v/>
      </c>
      <c r="L2884" s="15" t="str" cm="1">
        <f t="array" aca="1" ref="L2884" ca="1">IF(OR(INDIRECT(A2884&amp;B2884&amp;C2884&amp;F2884)="",ISNUMBER(INDIRECT(A2884&amp;B2884&amp;C2884&amp;F2884))=FALSE,INDIRECT(A2884&amp;B2884&amp;C2884&amp;F2884)=0),"",IF(G2884="【（第８期）医療機関受付】",TEXT(INDIRECT(A2884&amp;D2884&amp;E2884&amp;5),"yyy"),TEXT(INDIRECT(A2884&amp;B2884&amp;C2884&amp;5),"yyy")))</f>
        <v/>
      </c>
      <c r="M2884" s="15" t="str" cm="1">
        <f t="array" aca="1" ref="M2884" ca="1">IF(OR(INDIRECT(A2884&amp;B2884&amp;C2884&amp;F2884)="",ISNUMBER(INDIRECT(A2884&amp;B2884&amp;C2884&amp;F2884))=FALSE,INDIRECT(A2884&amp;B2884&amp;C2884&amp;F2884)=0),"",IF(G2884="【（第８期）医療機関受付】",TEXT(INDIRECT(A2884&amp;D2884&amp;E2884&amp;5),"m"),TEXT(INDIRECT(A2884&amp;B2884&amp;C2884&amp;5),"m")))</f>
        <v/>
      </c>
      <c r="N2884" s="15" t="str" cm="1">
        <f t="array" aca="1" ref="N2884" ca="1">IF(OR(INDIRECT(A2884&amp;B2884&amp;C2884&amp;F2884)="",ISNUMBER(INDIRECT(A2884&amp;B2884&amp;C2884&amp;F2884))=FALSE,INDIRECT(A2884&amp;B2884&amp;C2884&amp;F2884)=0),"",IF(G2884="【（第８期）医療機関受付】",TEXT(INDIRECT(A2884&amp;D2884&amp;E2884&amp;5),"d"),TEXT(INDIRECT(A2884&amp;B2884&amp;C2884&amp;5),"d")))</f>
        <v/>
      </c>
      <c r="O2884" s="15" t="str" cm="1">
        <f t="array" aca="1" ref="O2884" ca="1">IF(OR(INDIRECT(A2884&amp;B2884&amp;C2884&amp;F2884)="",ISNUMBER(INDIRECT(A2884&amp;B2884&amp;C2884&amp;F2884))=FALSE,INDIRECT(A2884&amp;B2884&amp;C2884&amp;F2884)=0),"",HOUR(INDIRECT(A2884&amp;"A"&amp;F2884)))</f>
        <v/>
      </c>
      <c r="P2884" s="15" t="str" cm="1">
        <f t="array" aca="1" ref="P2884" ca="1">IF(OR(INDIRECT(A2884&amp;B2884&amp;C2884&amp;F2884)="",ISNUMBER(INDIRECT(A2884&amp;B2884&amp;C2884&amp;F2884))=FALSE,INDIRECT(A2884&amp;B2884&amp;C2884&amp;F2884)=0),"",MINUTE(INDIRECT(A2884&amp;"A"&amp;F2884)))</f>
        <v/>
      </c>
      <c r="Q2884" s="15" t="str" cm="1">
        <f t="array" aca="1" ref="Q2884" ca="1">IF(OR(INDIRECT(A2884&amp;B2884&amp;C2884&amp;F2884)="",ISNUMBER(INDIRECT(A2884&amp;B2884&amp;C2884&amp;F2884))=FALSE,INDIRECT(A2884&amp;B2884&amp;C2884&amp;F2884)=0),"",O2884)</f>
        <v/>
      </c>
      <c r="R2884" s="15" t="str" cm="1">
        <f t="array" aca="1" ref="R2884" ca="1">IF(OR(INDIRECT(A2884&amp;B2884&amp;C2884&amp;F2884)="",ISNUMBER(INDIRECT(A2884&amp;B2884&amp;C2884&amp;F2884))=FALSE,INDIRECT(A2884&amp;B2884&amp;C2884&amp;F2884)=0),"",P2884+14)</f>
        <v/>
      </c>
      <c r="S2884" s="15" t="str" cm="1">
        <f t="array" aca="1" ref="S2884" ca="1">IF(OR(INDIRECT(A2884&amp;B2884&amp;C2884&amp;F2884)="",ISNUMBER(INDIRECT(A2884&amp;B2884&amp;C2884&amp;F2884))=FALSE,INDIRECT(A2884&amp;B2884&amp;C2884&amp;F2884)=0),"",INDIRECT(A2884&amp;B2884&amp;C2884&amp;F2884))</f>
        <v/>
      </c>
      <c r="T2884" s="15" t="str" cm="1">
        <f t="array" aca="1" ref="T2884" ca="1">IF(OR(INDIRECT(A2884&amp;B2884&amp;C2884&amp;F2884)="",ISNUMBER(INDIRECT(A2884&amp;B2884&amp;C2884&amp;F2884))=FALSE,INDIRECT(A2884&amp;B2884&amp;C2884&amp;F2884)=0),"",0)</f>
        <v/>
      </c>
    </row>
    <row r="2885" spans="1:20">
      <c r="A2885" s="23" t="s">
        <v>912</v>
      </c>
      <c r="B2885" s="23" t="s">
        <v>914</v>
      </c>
      <c r="C2885" s="23" t="str">
        <f t="shared" si="135"/>
        <v>e</v>
      </c>
      <c r="D2885" s="23" t="s">
        <v>914</v>
      </c>
      <c r="E2885" s="23" t="str">
        <f t="shared" si="133"/>
        <v>d</v>
      </c>
      <c r="F2885" s="23">
        <f t="shared" si="134"/>
        <v>34</v>
      </c>
      <c r="G2885" s="23" t="str" cm="1">
        <f t="array" aca="1" ref="G2885" ca="1">IF(OR(INDIRECT(A2885&amp;B2885&amp;C2885&amp;F2885)="",ISNUMBER(INDIRECT(A2885&amp;B2885&amp;C2885&amp;F2885))=FALSE),"",IF(INDIRECT(A2885&amp;B2885&amp;C2885&amp;9)="公開","【（第８期）WEB・コールセンター受付】","【（第８期）医療機関受付】"))</f>
        <v/>
      </c>
      <c r="H2885" s="15" t="str" cm="1">
        <f t="array" aca="1" ref="H2885" ca="1">IF(OR(INDIRECT(A2885&amp;B2885&amp;C2885&amp;F2885)="",ISNUMBER(INDIRECT(A2885&amp;B2885&amp;C2885&amp;F2885))=FALSE,INDIRECT(A2885&amp;B2885&amp;C2885&amp;F2885)=0),"",431001)</f>
        <v/>
      </c>
      <c r="I2885" s="15" t="str" cm="1">
        <f t="array" aca="1" ref="I2885" ca="1">IF(OR(INDIRECT(A2885&amp;B2885&amp;C2885&amp;F2885)="",ISNUMBER(INDIRECT(A2885&amp;B2885&amp;C2885&amp;F2885))=FALSE,INDIRECT(A2885&amp;B2885&amp;C2885&amp;F2885)=0),"",G2885&amp;J2885&amp;"."&amp;TEXT(M2885,"00")&amp;TEXT(N2885,"00")&amp;"."&amp;TEXT(O2885,"00")&amp;TEXT(P2885,"00"))</f>
        <v/>
      </c>
      <c r="J2885" s="15" t="str" cm="1">
        <f t="array" aca="1" ref="J2885" ca="1">IF(OR(INDIRECT(A2885&amp;B2885&amp;C2885&amp;F2885)="",ISNUMBER(INDIRECT(A2885&amp;B2885&amp;C2885&amp;F2885))=FALSE,INDIRECT(A2885&amp;B2885&amp;C2885&amp;F2885)=0),"",予約枠報告様式!$B$2)</f>
        <v/>
      </c>
      <c r="K2885" s="15" t="str" cm="1">
        <f t="array" aca="1" ref="K2885" ca="1">IF(OR(INDIRECT(A2885&amp;B2885&amp;C2885&amp;F2885)="",ISNUMBER(INDIRECT(A2885&amp;B2885&amp;C2885&amp;F2885))=FALSE,INDIRECT(A2885&amp;B2885&amp;C2885&amp;F2885)=0),"",1)</f>
        <v/>
      </c>
      <c r="L2885" s="15" t="str" cm="1">
        <f t="array" aca="1" ref="L2885" ca="1">IF(OR(INDIRECT(A2885&amp;B2885&amp;C2885&amp;F2885)="",ISNUMBER(INDIRECT(A2885&amp;B2885&amp;C2885&amp;F2885))=FALSE,INDIRECT(A2885&amp;B2885&amp;C2885&amp;F2885)=0),"",IF(G2885="【（第８期）医療機関受付】",TEXT(INDIRECT(A2885&amp;D2885&amp;E2885&amp;5),"yyy"),TEXT(INDIRECT(A2885&amp;B2885&amp;C2885&amp;5),"yyy")))</f>
        <v/>
      </c>
      <c r="M2885" s="15" t="str" cm="1">
        <f t="array" aca="1" ref="M2885" ca="1">IF(OR(INDIRECT(A2885&amp;B2885&amp;C2885&amp;F2885)="",ISNUMBER(INDIRECT(A2885&amp;B2885&amp;C2885&amp;F2885))=FALSE,INDIRECT(A2885&amp;B2885&amp;C2885&amp;F2885)=0),"",IF(G2885="【（第８期）医療機関受付】",TEXT(INDIRECT(A2885&amp;D2885&amp;E2885&amp;5),"m"),TEXT(INDIRECT(A2885&amp;B2885&amp;C2885&amp;5),"m")))</f>
        <v/>
      </c>
      <c r="N2885" s="15" t="str" cm="1">
        <f t="array" aca="1" ref="N2885" ca="1">IF(OR(INDIRECT(A2885&amp;B2885&amp;C2885&amp;F2885)="",ISNUMBER(INDIRECT(A2885&amp;B2885&amp;C2885&amp;F2885))=FALSE,INDIRECT(A2885&amp;B2885&amp;C2885&amp;F2885)=0),"",IF(G2885="【（第８期）医療機関受付】",TEXT(INDIRECT(A2885&amp;D2885&amp;E2885&amp;5),"d"),TEXT(INDIRECT(A2885&amp;B2885&amp;C2885&amp;5),"d")))</f>
        <v/>
      </c>
      <c r="O2885" s="15" t="str" cm="1">
        <f t="array" aca="1" ref="O2885" ca="1">IF(OR(INDIRECT(A2885&amp;B2885&amp;C2885&amp;F2885)="",ISNUMBER(INDIRECT(A2885&amp;B2885&amp;C2885&amp;F2885))=FALSE,INDIRECT(A2885&amp;B2885&amp;C2885&amp;F2885)=0),"",HOUR(INDIRECT(A2885&amp;"A"&amp;F2885)))</f>
        <v/>
      </c>
      <c r="P2885" s="15" t="str" cm="1">
        <f t="array" aca="1" ref="P2885" ca="1">IF(OR(INDIRECT(A2885&amp;B2885&amp;C2885&amp;F2885)="",ISNUMBER(INDIRECT(A2885&amp;B2885&amp;C2885&amp;F2885))=FALSE,INDIRECT(A2885&amp;B2885&amp;C2885&amp;F2885)=0),"",MINUTE(INDIRECT(A2885&amp;"A"&amp;F2885)))</f>
        <v/>
      </c>
      <c r="Q2885" s="15" t="str" cm="1">
        <f t="array" aca="1" ref="Q2885" ca="1">IF(OR(INDIRECT(A2885&amp;B2885&amp;C2885&amp;F2885)="",ISNUMBER(INDIRECT(A2885&amp;B2885&amp;C2885&amp;F2885))=FALSE,INDIRECT(A2885&amp;B2885&amp;C2885&amp;F2885)=0),"",O2885)</f>
        <v/>
      </c>
      <c r="R2885" s="15" t="str" cm="1">
        <f t="array" aca="1" ref="R2885" ca="1">IF(OR(INDIRECT(A2885&amp;B2885&amp;C2885&amp;F2885)="",ISNUMBER(INDIRECT(A2885&amp;B2885&amp;C2885&amp;F2885))=FALSE,INDIRECT(A2885&amp;B2885&amp;C2885&amp;F2885)=0),"",P2885+14)</f>
        <v/>
      </c>
      <c r="S2885" s="15" t="str" cm="1">
        <f t="array" aca="1" ref="S2885" ca="1">IF(OR(INDIRECT(A2885&amp;B2885&amp;C2885&amp;F2885)="",ISNUMBER(INDIRECT(A2885&amp;B2885&amp;C2885&amp;F2885))=FALSE,INDIRECT(A2885&amp;B2885&amp;C2885&amp;F2885)=0),"",INDIRECT(A2885&amp;B2885&amp;C2885&amp;F2885))</f>
        <v/>
      </c>
      <c r="T2885" s="15" t="str" cm="1">
        <f t="array" aca="1" ref="T2885" ca="1">IF(OR(INDIRECT(A2885&amp;B2885&amp;C2885&amp;F2885)="",ISNUMBER(INDIRECT(A2885&amp;B2885&amp;C2885&amp;F2885))=FALSE,INDIRECT(A2885&amp;B2885&amp;C2885&amp;F2885)=0),"",0)</f>
        <v/>
      </c>
    </row>
    <row r="2886" spans="1:20">
      <c r="A2886" s="23" t="s">
        <v>912</v>
      </c>
      <c r="B2886" s="23" t="s">
        <v>914</v>
      </c>
      <c r="C2886" s="23" t="str">
        <f t="shared" si="135"/>
        <v>e</v>
      </c>
      <c r="D2886" s="23" t="s">
        <v>914</v>
      </c>
      <c r="E2886" s="23" t="str">
        <f t="shared" si="133"/>
        <v>d</v>
      </c>
      <c r="F2886" s="23">
        <f t="shared" si="134"/>
        <v>35</v>
      </c>
      <c r="G2886" s="23" t="str" cm="1">
        <f t="array" aca="1" ref="G2886" ca="1">IF(OR(INDIRECT(A2886&amp;B2886&amp;C2886&amp;F2886)="",ISNUMBER(INDIRECT(A2886&amp;B2886&amp;C2886&amp;F2886))=FALSE),"",IF(INDIRECT(A2886&amp;B2886&amp;C2886&amp;9)="公開","【（第８期）WEB・コールセンター受付】","【（第８期）医療機関受付】"))</f>
        <v/>
      </c>
      <c r="H2886" s="15" t="str" cm="1">
        <f t="array" aca="1" ref="H2886" ca="1">IF(OR(INDIRECT(A2886&amp;B2886&amp;C2886&amp;F2886)="",ISNUMBER(INDIRECT(A2886&amp;B2886&amp;C2886&amp;F2886))=FALSE,INDIRECT(A2886&amp;B2886&amp;C2886&amp;F2886)=0),"",431001)</f>
        <v/>
      </c>
      <c r="I2886" s="15" t="str" cm="1">
        <f t="array" aca="1" ref="I2886" ca="1">IF(OR(INDIRECT(A2886&amp;B2886&amp;C2886&amp;F2886)="",ISNUMBER(INDIRECT(A2886&amp;B2886&amp;C2886&amp;F2886))=FALSE,INDIRECT(A2886&amp;B2886&amp;C2886&amp;F2886)=0),"",G2886&amp;J2886&amp;"."&amp;TEXT(M2886,"00")&amp;TEXT(N2886,"00")&amp;"."&amp;TEXT(O2886,"00")&amp;TEXT(P2886,"00"))</f>
        <v/>
      </c>
      <c r="J2886" s="15" t="str" cm="1">
        <f t="array" aca="1" ref="J2886" ca="1">IF(OR(INDIRECT(A2886&amp;B2886&amp;C2886&amp;F2886)="",ISNUMBER(INDIRECT(A2886&amp;B2886&amp;C2886&amp;F2886))=FALSE,INDIRECT(A2886&amp;B2886&amp;C2886&amp;F2886)=0),"",予約枠報告様式!$B$2)</f>
        <v/>
      </c>
      <c r="K2886" s="15" t="str" cm="1">
        <f t="array" aca="1" ref="K2886" ca="1">IF(OR(INDIRECT(A2886&amp;B2886&amp;C2886&amp;F2886)="",ISNUMBER(INDIRECT(A2886&amp;B2886&amp;C2886&amp;F2886))=FALSE,INDIRECT(A2886&amp;B2886&amp;C2886&amp;F2886)=0),"",1)</f>
        <v/>
      </c>
      <c r="L2886" s="15" t="str" cm="1">
        <f t="array" aca="1" ref="L2886" ca="1">IF(OR(INDIRECT(A2886&amp;B2886&amp;C2886&amp;F2886)="",ISNUMBER(INDIRECT(A2886&amp;B2886&amp;C2886&amp;F2886))=FALSE,INDIRECT(A2886&amp;B2886&amp;C2886&amp;F2886)=0),"",IF(G2886="【（第８期）医療機関受付】",TEXT(INDIRECT(A2886&amp;D2886&amp;E2886&amp;5),"yyy"),TEXT(INDIRECT(A2886&amp;B2886&amp;C2886&amp;5),"yyy")))</f>
        <v/>
      </c>
      <c r="M2886" s="15" t="str" cm="1">
        <f t="array" aca="1" ref="M2886" ca="1">IF(OR(INDIRECT(A2886&amp;B2886&amp;C2886&amp;F2886)="",ISNUMBER(INDIRECT(A2886&amp;B2886&amp;C2886&amp;F2886))=FALSE,INDIRECT(A2886&amp;B2886&amp;C2886&amp;F2886)=0),"",IF(G2886="【（第８期）医療機関受付】",TEXT(INDIRECT(A2886&amp;D2886&amp;E2886&amp;5),"m"),TEXT(INDIRECT(A2886&amp;B2886&amp;C2886&amp;5),"m")))</f>
        <v/>
      </c>
      <c r="N2886" s="15" t="str" cm="1">
        <f t="array" aca="1" ref="N2886" ca="1">IF(OR(INDIRECT(A2886&amp;B2886&amp;C2886&amp;F2886)="",ISNUMBER(INDIRECT(A2886&amp;B2886&amp;C2886&amp;F2886))=FALSE,INDIRECT(A2886&amp;B2886&amp;C2886&amp;F2886)=0),"",IF(G2886="【（第８期）医療機関受付】",TEXT(INDIRECT(A2886&amp;D2886&amp;E2886&amp;5),"d"),TEXT(INDIRECT(A2886&amp;B2886&amp;C2886&amp;5),"d")))</f>
        <v/>
      </c>
      <c r="O2886" s="15" t="str" cm="1">
        <f t="array" aca="1" ref="O2886" ca="1">IF(OR(INDIRECT(A2886&amp;B2886&amp;C2886&amp;F2886)="",ISNUMBER(INDIRECT(A2886&amp;B2886&amp;C2886&amp;F2886))=FALSE,INDIRECT(A2886&amp;B2886&amp;C2886&amp;F2886)=0),"",HOUR(INDIRECT(A2886&amp;"A"&amp;F2886)))</f>
        <v/>
      </c>
      <c r="P2886" s="15" t="str" cm="1">
        <f t="array" aca="1" ref="P2886" ca="1">IF(OR(INDIRECT(A2886&amp;B2886&amp;C2886&amp;F2886)="",ISNUMBER(INDIRECT(A2886&amp;B2886&amp;C2886&amp;F2886))=FALSE,INDIRECT(A2886&amp;B2886&amp;C2886&amp;F2886)=0),"",MINUTE(INDIRECT(A2886&amp;"A"&amp;F2886)))</f>
        <v/>
      </c>
      <c r="Q2886" s="15" t="str" cm="1">
        <f t="array" aca="1" ref="Q2886" ca="1">IF(OR(INDIRECT(A2886&amp;B2886&amp;C2886&amp;F2886)="",ISNUMBER(INDIRECT(A2886&amp;B2886&amp;C2886&amp;F2886))=FALSE,INDIRECT(A2886&amp;B2886&amp;C2886&amp;F2886)=0),"",O2886)</f>
        <v/>
      </c>
      <c r="R2886" s="15" t="str" cm="1">
        <f t="array" aca="1" ref="R2886" ca="1">IF(OR(INDIRECT(A2886&amp;B2886&amp;C2886&amp;F2886)="",ISNUMBER(INDIRECT(A2886&amp;B2886&amp;C2886&amp;F2886))=FALSE,INDIRECT(A2886&amp;B2886&amp;C2886&amp;F2886)=0),"",P2886+14)</f>
        <v/>
      </c>
      <c r="S2886" s="15" t="str" cm="1">
        <f t="array" aca="1" ref="S2886" ca="1">IF(OR(INDIRECT(A2886&amp;B2886&amp;C2886&amp;F2886)="",ISNUMBER(INDIRECT(A2886&amp;B2886&amp;C2886&amp;F2886))=FALSE,INDIRECT(A2886&amp;B2886&amp;C2886&amp;F2886)=0),"",INDIRECT(A2886&amp;B2886&amp;C2886&amp;F2886))</f>
        <v/>
      </c>
      <c r="T2886" s="15" t="str" cm="1">
        <f t="array" aca="1" ref="T2886" ca="1">IF(OR(INDIRECT(A2886&amp;B2886&amp;C2886&amp;F2886)="",ISNUMBER(INDIRECT(A2886&amp;B2886&amp;C2886&amp;F2886))=FALSE,INDIRECT(A2886&amp;B2886&amp;C2886&amp;F2886)=0),"",0)</f>
        <v/>
      </c>
    </row>
    <row r="2887" spans="1:20">
      <c r="A2887" s="23" t="s">
        <v>912</v>
      </c>
      <c r="B2887" s="23" t="s">
        <v>914</v>
      </c>
      <c r="C2887" s="23" t="str">
        <f t="shared" si="135"/>
        <v>e</v>
      </c>
      <c r="D2887" s="23" t="s">
        <v>914</v>
      </c>
      <c r="E2887" s="23" t="str">
        <f t="shared" si="133"/>
        <v>d</v>
      </c>
      <c r="F2887" s="23">
        <f t="shared" si="134"/>
        <v>36</v>
      </c>
      <c r="G2887" s="23" t="str" cm="1">
        <f t="array" aca="1" ref="G2887" ca="1">IF(OR(INDIRECT(A2887&amp;B2887&amp;C2887&amp;F2887)="",ISNUMBER(INDIRECT(A2887&amp;B2887&amp;C2887&amp;F2887))=FALSE),"",IF(INDIRECT(A2887&amp;B2887&amp;C2887&amp;9)="公開","【（第８期）WEB・コールセンター受付】","【（第８期）医療機関受付】"))</f>
        <v/>
      </c>
      <c r="H2887" s="15" t="str" cm="1">
        <f t="array" aca="1" ref="H2887" ca="1">IF(OR(INDIRECT(A2887&amp;B2887&amp;C2887&amp;F2887)="",ISNUMBER(INDIRECT(A2887&amp;B2887&amp;C2887&amp;F2887))=FALSE,INDIRECT(A2887&amp;B2887&amp;C2887&amp;F2887)=0),"",431001)</f>
        <v/>
      </c>
      <c r="I2887" s="15" t="str" cm="1">
        <f t="array" aca="1" ref="I2887" ca="1">IF(OR(INDIRECT(A2887&amp;B2887&amp;C2887&amp;F2887)="",ISNUMBER(INDIRECT(A2887&amp;B2887&amp;C2887&amp;F2887))=FALSE,INDIRECT(A2887&amp;B2887&amp;C2887&amp;F2887)=0),"",G2887&amp;J2887&amp;"."&amp;TEXT(M2887,"00")&amp;TEXT(N2887,"00")&amp;"."&amp;TEXT(O2887,"00")&amp;TEXT(P2887,"00"))</f>
        <v/>
      </c>
      <c r="J2887" s="15" t="str" cm="1">
        <f t="array" aca="1" ref="J2887" ca="1">IF(OR(INDIRECT(A2887&amp;B2887&amp;C2887&amp;F2887)="",ISNUMBER(INDIRECT(A2887&amp;B2887&amp;C2887&amp;F2887))=FALSE,INDIRECT(A2887&amp;B2887&amp;C2887&amp;F2887)=0),"",予約枠報告様式!$B$2)</f>
        <v/>
      </c>
      <c r="K2887" s="15" t="str" cm="1">
        <f t="array" aca="1" ref="K2887" ca="1">IF(OR(INDIRECT(A2887&amp;B2887&amp;C2887&amp;F2887)="",ISNUMBER(INDIRECT(A2887&amp;B2887&amp;C2887&amp;F2887))=FALSE,INDIRECT(A2887&amp;B2887&amp;C2887&amp;F2887)=0),"",1)</f>
        <v/>
      </c>
      <c r="L2887" s="15" t="str" cm="1">
        <f t="array" aca="1" ref="L2887" ca="1">IF(OR(INDIRECT(A2887&amp;B2887&amp;C2887&amp;F2887)="",ISNUMBER(INDIRECT(A2887&amp;B2887&amp;C2887&amp;F2887))=FALSE,INDIRECT(A2887&amp;B2887&amp;C2887&amp;F2887)=0),"",IF(G2887="【（第８期）医療機関受付】",TEXT(INDIRECT(A2887&amp;D2887&amp;E2887&amp;5),"yyy"),TEXT(INDIRECT(A2887&amp;B2887&amp;C2887&amp;5),"yyy")))</f>
        <v/>
      </c>
      <c r="M2887" s="15" t="str" cm="1">
        <f t="array" aca="1" ref="M2887" ca="1">IF(OR(INDIRECT(A2887&amp;B2887&amp;C2887&amp;F2887)="",ISNUMBER(INDIRECT(A2887&amp;B2887&amp;C2887&amp;F2887))=FALSE,INDIRECT(A2887&amp;B2887&amp;C2887&amp;F2887)=0),"",IF(G2887="【（第８期）医療機関受付】",TEXT(INDIRECT(A2887&amp;D2887&amp;E2887&amp;5),"m"),TEXT(INDIRECT(A2887&amp;B2887&amp;C2887&amp;5),"m")))</f>
        <v/>
      </c>
      <c r="N2887" s="15" t="str" cm="1">
        <f t="array" aca="1" ref="N2887" ca="1">IF(OR(INDIRECT(A2887&amp;B2887&amp;C2887&amp;F2887)="",ISNUMBER(INDIRECT(A2887&amp;B2887&amp;C2887&amp;F2887))=FALSE,INDIRECT(A2887&amp;B2887&amp;C2887&amp;F2887)=0),"",IF(G2887="【（第８期）医療機関受付】",TEXT(INDIRECT(A2887&amp;D2887&amp;E2887&amp;5),"d"),TEXT(INDIRECT(A2887&amp;B2887&amp;C2887&amp;5),"d")))</f>
        <v/>
      </c>
      <c r="O2887" s="15" t="str" cm="1">
        <f t="array" aca="1" ref="O2887" ca="1">IF(OR(INDIRECT(A2887&amp;B2887&amp;C2887&amp;F2887)="",ISNUMBER(INDIRECT(A2887&amp;B2887&amp;C2887&amp;F2887))=FALSE,INDIRECT(A2887&amp;B2887&amp;C2887&amp;F2887)=0),"",HOUR(INDIRECT(A2887&amp;"A"&amp;F2887)))</f>
        <v/>
      </c>
      <c r="P2887" s="15" t="str" cm="1">
        <f t="array" aca="1" ref="P2887" ca="1">IF(OR(INDIRECT(A2887&amp;B2887&amp;C2887&amp;F2887)="",ISNUMBER(INDIRECT(A2887&amp;B2887&amp;C2887&amp;F2887))=FALSE,INDIRECT(A2887&amp;B2887&amp;C2887&amp;F2887)=0),"",MINUTE(INDIRECT(A2887&amp;"A"&amp;F2887)))</f>
        <v/>
      </c>
      <c r="Q2887" s="15" t="str" cm="1">
        <f t="array" aca="1" ref="Q2887" ca="1">IF(OR(INDIRECT(A2887&amp;B2887&amp;C2887&amp;F2887)="",ISNUMBER(INDIRECT(A2887&amp;B2887&amp;C2887&amp;F2887))=FALSE,INDIRECT(A2887&amp;B2887&amp;C2887&amp;F2887)=0),"",O2887)</f>
        <v/>
      </c>
      <c r="R2887" s="15" t="str" cm="1">
        <f t="array" aca="1" ref="R2887" ca="1">IF(OR(INDIRECT(A2887&amp;B2887&amp;C2887&amp;F2887)="",ISNUMBER(INDIRECT(A2887&amp;B2887&amp;C2887&amp;F2887))=FALSE,INDIRECT(A2887&amp;B2887&amp;C2887&amp;F2887)=0),"",P2887+14)</f>
        <v/>
      </c>
      <c r="S2887" s="15" t="str" cm="1">
        <f t="array" aca="1" ref="S2887" ca="1">IF(OR(INDIRECT(A2887&amp;B2887&amp;C2887&amp;F2887)="",ISNUMBER(INDIRECT(A2887&amp;B2887&amp;C2887&amp;F2887))=FALSE,INDIRECT(A2887&amp;B2887&amp;C2887&amp;F2887)=0),"",INDIRECT(A2887&amp;B2887&amp;C2887&amp;F2887))</f>
        <v/>
      </c>
      <c r="T2887" s="15" t="str" cm="1">
        <f t="array" aca="1" ref="T2887" ca="1">IF(OR(INDIRECT(A2887&amp;B2887&amp;C2887&amp;F2887)="",ISNUMBER(INDIRECT(A2887&amp;B2887&amp;C2887&amp;F2887))=FALSE,INDIRECT(A2887&amp;B2887&amp;C2887&amp;F2887)=0),"",0)</f>
        <v/>
      </c>
    </row>
    <row r="2888" spans="1:20">
      <c r="A2888" s="23" t="s">
        <v>912</v>
      </c>
      <c r="B2888" s="23" t="s">
        <v>914</v>
      </c>
      <c r="C2888" s="23" t="str">
        <f t="shared" si="135"/>
        <v>e</v>
      </c>
      <c r="D2888" s="23" t="s">
        <v>914</v>
      </c>
      <c r="E2888" s="23" t="str">
        <f t="shared" si="133"/>
        <v>d</v>
      </c>
      <c r="F2888" s="23">
        <f t="shared" si="134"/>
        <v>37</v>
      </c>
      <c r="G2888" s="23" t="str" cm="1">
        <f t="array" aca="1" ref="G2888" ca="1">IF(OR(INDIRECT(A2888&amp;B2888&amp;C2888&amp;F2888)="",ISNUMBER(INDIRECT(A2888&amp;B2888&amp;C2888&amp;F2888))=FALSE),"",IF(INDIRECT(A2888&amp;B2888&amp;C2888&amp;9)="公開","【（第８期）WEB・コールセンター受付】","【（第８期）医療機関受付】"))</f>
        <v/>
      </c>
      <c r="H2888" s="15" t="str" cm="1">
        <f t="array" aca="1" ref="H2888" ca="1">IF(OR(INDIRECT(A2888&amp;B2888&amp;C2888&amp;F2888)="",ISNUMBER(INDIRECT(A2888&amp;B2888&amp;C2888&amp;F2888))=FALSE,INDIRECT(A2888&amp;B2888&amp;C2888&amp;F2888)=0),"",431001)</f>
        <v/>
      </c>
      <c r="I2888" s="15" t="str" cm="1">
        <f t="array" aca="1" ref="I2888" ca="1">IF(OR(INDIRECT(A2888&amp;B2888&amp;C2888&amp;F2888)="",ISNUMBER(INDIRECT(A2888&amp;B2888&amp;C2888&amp;F2888))=FALSE,INDIRECT(A2888&amp;B2888&amp;C2888&amp;F2888)=0),"",G2888&amp;J2888&amp;"."&amp;TEXT(M2888,"00")&amp;TEXT(N2888,"00")&amp;"."&amp;TEXT(O2888,"00")&amp;TEXT(P2888,"00"))</f>
        <v/>
      </c>
      <c r="J2888" s="15" t="str" cm="1">
        <f t="array" aca="1" ref="J2888" ca="1">IF(OR(INDIRECT(A2888&amp;B2888&amp;C2888&amp;F2888)="",ISNUMBER(INDIRECT(A2888&amp;B2888&amp;C2888&amp;F2888))=FALSE,INDIRECT(A2888&amp;B2888&amp;C2888&amp;F2888)=0),"",予約枠報告様式!$B$2)</f>
        <v/>
      </c>
      <c r="K2888" s="15" t="str" cm="1">
        <f t="array" aca="1" ref="K2888" ca="1">IF(OR(INDIRECT(A2888&amp;B2888&amp;C2888&amp;F2888)="",ISNUMBER(INDIRECT(A2888&amp;B2888&amp;C2888&amp;F2888))=FALSE,INDIRECT(A2888&amp;B2888&amp;C2888&amp;F2888)=0),"",1)</f>
        <v/>
      </c>
      <c r="L2888" s="15" t="str" cm="1">
        <f t="array" aca="1" ref="L2888" ca="1">IF(OR(INDIRECT(A2888&amp;B2888&amp;C2888&amp;F2888)="",ISNUMBER(INDIRECT(A2888&amp;B2888&amp;C2888&amp;F2888))=FALSE,INDIRECT(A2888&amp;B2888&amp;C2888&amp;F2888)=0),"",IF(G2888="【（第８期）医療機関受付】",TEXT(INDIRECT(A2888&amp;D2888&amp;E2888&amp;5),"yyy"),TEXT(INDIRECT(A2888&amp;B2888&amp;C2888&amp;5),"yyy")))</f>
        <v/>
      </c>
      <c r="M2888" s="15" t="str" cm="1">
        <f t="array" aca="1" ref="M2888" ca="1">IF(OR(INDIRECT(A2888&amp;B2888&amp;C2888&amp;F2888)="",ISNUMBER(INDIRECT(A2888&amp;B2888&amp;C2888&amp;F2888))=FALSE,INDIRECT(A2888&amp;B2888&amp;C2888&amp;F2888)=0),"",IF(G2888="【（第８期）医療機関受付】",TEXT(INDIRECT(A2888&amp;D2888&amp;E2888&amp;5),"m"),TEXT(INDIRECT(A2888&amp;B2888&amp;C2888&amp;5),"m")))</f>
        <v/>
      </c>
      <c r="N2888" s="15" t="str" cm="1">
        <f t="array" aca="1" ref="N2888" ca="1">IF(OR(INDIRECT(A2888&amp;B2888&amp;C2888&amp;F2888)="",ISNUMBER(INDIRECT(A2888&amp;B2888&amp;C2888&amp;F2888))=FALSE,INDIRECT(A2888&amp;B2888&amp;C2888&amp;F2888)=0),"",IF(G2888="【（第８期）医療機関受付】",TEXT(INDIRECT(A2888&amp;D2888&amp;E2888&amp;5),"d"),TEXT(INDIRECT(A2888&amp;B2888&amp;C2888&amp;5),"d")))</f>
        <v/>
      </c>
      <c r="O2888" s="15" t="str" cm="1">
        <f t="array" aca="1" ref="O2888" ca="1">IF(OR(INDIRECT(A2888&amp;B2888&amp;C2888&amp;F2888)="",ISNUMBER(INDIRECT(A2888&amp;B2888&amp;C2888&amp;F2888))=FALSE,INDIRECT(A2888&amp;B2888&amp;C2888&amp;F2888)=0),"",HOUR(INDIRECT(A2888&amp;"A"&amp;F2888)))</f>
        <v/>
      </c>
      <c r="P2888" s="15" t="str" cm="1">
        <f t="array" aca="1" ref="P2888" ca="1">IF(OR(INDIRECT(A2888&amp;B2888&amp;C2888&amp;F2888)="",ISNUMBER(INDIRECT(A2888&amp;B2888&amp;C2888&amp;F2888))=FALSE,INDIRECT(A2888&amp;B2888&amp;C2888&amp;F2888)=0),"",MINUTE(INDIRECT(A2888&amp;"A"&amp;F2888)))</f>
        <v/>
      </c>
      <c r="Q2888" s="15" t="str" cm="1">
        <f t="array" aca="1" ref="Q2888" ca="1">IF(OR(INDIRECT(A2888&amp;B2888&amp;C2888&amp;F2888)="",ISNUMBER(INDIRECT(A2888&amp;B2888&amp;C2888&amp;F2888))=FALSE,INDIRECT(A2888&amp;B2888&amp;C2888&amp;F2888)=0),"",O2888)</f>
        <v/>
      </c>
      <c r="R2888" s="15" t="str" cm="1">
        <f t="array" aca="1" ref="R2888" ca="1">IF(OR(INDIRECT(A2888&amp;B2888&amp;C2888&amp;F2888)="",ISNUMBER(INDIRECT(A2888&amp;B2888&amp;C2888&amp;F2888))=FALSE,INDIRECT(A2888&amp;B2888&amp;C2888&amp;F2888)=0),"",P2888+14)</f>
        <v/>
      </c>
      <c r="S2888" s="15" t="str" cm="1">
        <f t="array" aca="1" ref="S2888" ca="1">IF(OR(INDIRECT(A2888&amp;B2888&amp;C2888&amp;F2888)="",ISNUMBER(INDIRECT(A2888&amp;B2888&amp;C2888&amp;F2888))=FALSE,INDIRECT(A2888&amp;B2888&amp;C2888&amp;F2888)=0),"",INDIRECT(A2888&amp;B2888&amp;C2888&amp;F2888))</f>
        <v/>
      </c>
      <c r="T2888" s="15" t="str" cm="1">
        <f t="array" aca="1" ref="T2888" ca="1">IF(OR(INDIRECT(A2888&amp;B2888&amp;C2888&amp;F2888)="",ISNUMBER(INDIRECT(A2888&amp;B2888&amp;C2888&amp;F2888))=FALSE,INDIRECT(A2888&amp;B2888&amp;C2888&amp;F2888)=0),"",0)</f>
        <v/>
      </c>
    </row>
    <row r="2889" spans="1:20">
      <c r="A2889" s="23" t="s">
        <v>912</v>
      </c>
      <c r="B2889" s="23" t="s">
        <v>914</v>
      </c>
      <c r="C2889" s="23" t="str">
        <f t="shared" si="135"/>
        <v>e</v>
      </c>
      <c r="D2889" s="23" t="s">
        <v>914</v>
      </c>
      <c r="E2889" s="23" t="str">
        <f t="shared" si="133"/>
        <v>d</v>
      </c>
      <c r="F2889" s="23">
        <f t="shared" si="134"/>
        <v>38</v>
      </c>
      <c r="G2889" s="23" t="str" cm="1">
        <f t="array" aca="1" ref="G2889" ca="1">IF(OR(INDIRECT(A2889&amp;B2889&amp;C2889&amp;F2889)="",ISNUMBER(INDIRECT(A2889&amp;B2889&amp;C2889&amp;F2889))=FALSE),"",IF(INDIRECT(A2889&amp;B2889&amp;C2889&amp;9)="公開","【（第８期）WEB・コールセンター受付】","【（第８期）医療機関受付】"))</f>
        <v/>
      </c>
      <c r="H2889" s="15" t="str" cm="1">
        <f t="array" aca="1" ref="H2889" ca="1">IF(OR(INDIRECT(A2889&amp;B2889&amp;C2889&amp;F2889)="",ISNUMBER(INDIRECT(A2889&amp;B2889&amp;C2889&amp;F2889))=FALSE,INDIRECT(A2889&amp;B2889&amp;C2889&amp;F2889)=0),"",431001)</f>
        <v/>
      </c>
      <c r="I2889" s="15" t="str" cm="1">
        <f t="array" aca="1" ref="I2889" ca="1">IF(OR(INDIRECT(A2889&amp;B2889&amp;C2889&amp;F2889)="",ISNUMBER(INDIRECT(A2889&amp;B2889&amp;C2889&amp;F2889))=FALSE,INDIRECT(A2889&amp;B2889&amp;C2889&amp;F2889)=0),"",G2889&amp;J2889&amp;"."&amp;TEXT(M2889,"00")&amp;TEXT(N2889,"00")&amp;"."&amp;TEXT(O2889,"00")&amp;TEXT(P2889,"00"))</f>
        <v/>
      </c>
      <c r="J2889" s="15" t="str" cm="1">
        <f t="array" aca="1" ref="J2889" ca="1">IF(OR(INDIRECT(A2889&amp;B2889&amp;C2889&amp;F2889)="",ISNUMBER(INDIRECT(A2889&amp;B2889&amp;C2889&amp;F2889))=FALSE,INDIRECT(A2889&amp;B2889&amp;C2889&amp;F2889)=0),"",予約枠報告様式!$B$2)</f>
        <v/>
      </c>
      <c r="K2889" s="15" t="str" cm="1">
        <f t="array" aca="1" ref="K2889" ca="1">IF(OR(INDIRECT(A2889&amp;B2889&amp;C2889&amp;F2889)="",ISNUMBER(INDIRECT(A2889&amp;B2889&amp;C2889&amp;F2889))=FALSE,INDIRECT(A2889&amp;B2889&amp;C2889&amp;F2889)=0),"",1)</f>
        <v/>
      </c>
      <c r="L2889" s="15" t="str" cm="1">
        <f t="array" aca="1" ref="L2889" ca="1">IF(OR(INDIRECT(A2889&amp;B2889&amp;C2889&amp;F2889)="",ISNUMBER(INDIRECT(A2889&amp;B2889&amp;C2889&amp;F2889))=FALSE,INDIRECT(A2889&amp;B2889&amp;C2889&amp;F2889)=0),"",IF(G2889="【（第８期）医療機関受付】",TEXT(INDIRECT(A2889&amp;D2889&amp;E2889&amp;5),"yyy"),TEXT(INDIRECT(A2889&amp;B2889&amp;C2889&amp;5),"yyy")))</f>
        <v/>
      </c>
      <c r="M2889" s="15" t="str" cm="1">
        <f t="array" aca="1" ref="M2889" ca="1">IF(OR(INDIRECT(A2889&amp;B2889&amp;C2889&amp;F2889)="",ISNUMBER(INDIRECT(A2889&amp;B2889&amp;C2889&amp;F2889))=FALSE,INDIRECT(A2889&amp;B2889&amp;C2889&amp;F2889)=0),"",IF(G2889="【（第８期）医療機関受付】",TEXT(INDIRECT(A2889&amp;D2889&amp;E2889&amp;5),"m"),TEXT(INDIRECT(A2889&amp;B2889&amp;C2889&amp;5),"m")))</f>
        <v/>
      </c>
      <c r="N2889" s="15" t="str" cm="1">
        <f t="array" aca="1" ref="N2889" ca="1">IF(OR(INDIRECT(A2889&amp;B2889&amp;C2889&amp;F2889)="",ISNUMBER(INDIRECT(A2889&amp;B2889&amp;C2889&amp;F2889))=FALSE,INDIRECT(A2889&amp;B2889&amp;C2889&amp;F2889)=0),"",IF(G2889="【（第８期）医療機関受付】",TEXT(INDIRECT(A2889&amp;D2889&amp;E2889&amp;5),"d"),TEXT(INDIRECT(A2889&amp;B2889&amp;C2889&amp;5),"d")))</f>
        <v/>
      </c>
      <c r="O2889" s="15" t="str" cm="1">
        <f t="array" aca="1" ref="O2889" ca="1">IF(OR(INDIRECT(A2889&amp;B2889&amp;C2889&amp;F2889)="",ISNUMBER(INDIRECT(A2889&amp;B2889&amp;C2889&amp;F2889))=FALSE,INDIRECT(A2889&amp;B2889&amp;C2889&amp;F2889)=0),"",HOUR(INDIRECT(A2889&amp;"A"&amp;F2889)))</f>
        <v/>
      </c>
      <c r="P2889" s="15" t="str" cm="1">
        <f t="array" aca="1" ref="P2889" ca="1">IF(OR(INDIRECT(A2889&amp;B2889&amp;C2889&amp;F2889)="",ISNUMBER(INDIRECT(A2889&amp;B2889&amp;C2889&amp;F2889))=FALSE,INDIRECT(A2889&amp;B2889&amp;C2889&amp;F2889)=0),"",MINUTE(INDIRECT(A2889&amp;"A"&amp;F2889)))</f>
        <v/>
      </c>
      <c r="Q2889" s="15" t="str" cm="1">
        <f t="array" aca="1" ref="Q2889" ca="1">IF(OR(INDIRECT(A2889&amp;B2889&amp;C2889&amp;F2889)="",ISNUMBER(INDIRECT(A2889&amp;B2889&amp;C2889&amp;F2889))=FALSE,INDIRECT(A2889&amp;B2889&amp;C2889&amp;F2889)=0),"",O2889)</f>
        <v/>
      </c>
      <c r="R2889" s="15" t="str" cm="1">
        <f t="array" aca="1" ref="R2889" ca="1">IF(OR(INDIRECT(A2889&amp;B2889&amp;C2889&amp;F2889)="",ISNUMBER(INDIRECT(A2889&amp;B2889&amp;C2889&amp;F2889))=FALSE,INDIRECT(A2889&amp;B2889&amp;C2889&amp;F2889)=0),"",P2889+14)</f>
        <v/>
      </c>
      <c r="S2889" s="15" t="str" cm="1">
        <f t="array" aca="1" ref="S2889" ca="1">IF(OR(INDIRECT(A2889&amp;B2889&amp;C2889&amp;F2889)="",ISNUMBER(INDIRECT(A2889&amp;B2889&amp;C2889&amp;F2889))=FALSE,INDIRECT(A2889&amp;B2889&amp;C2889&amp;F2889)=0),"",INDIRECT(A2889&amp;B2889&amp;C2889&amp;F2889))</f>
        <v/>
      </c>
      <c r="T2889" s="15" t="str" cm="1">
        <f t="array" aca="1" ref="T2889" ca="1">IF(OR(INDIRECT(A2889&amp;B2889&amp;C2889&amp;F2889)="",ISNUMBER(INDIRECT(A2889&amp;B2889&amp;C2889&amp;F2889))=FALSE,INDIRECT(A2889&amp;B2889&amp;C2889&amp;F2889)=0),"",0)</f>
        <v/>
      </c>
    </row>
    <row r="2890" spans="1:20">
      <c r="A2890" s="23" t="s">
        <v>912</v>
      </c>
      <c r="B2890" s="23" t="s">
        <v>914</v>
      </c>
      <c r="C2890" s="23" t="str">
        <f t="shared" si="135"/>
        <v>e</v>
      </c>
      <c r="D2890" s="23" t="s">
        <v>914</v>
      </c>
      <c r="E2890" s="23" t="str">
        <f t="shared" si="133"/>
        <v>d</v>
      </c>
      <c r="F2890" s="23">
        <f t="shared" si="134"/>
        <v>39</v>
      </c>
      <c r="G2890" s="23" t="str" cm="1">
        <f t="array" aca="1" ref="G2890" ca="1">IF(OR(INDIRECT(A2890&amp;B2890&amp;C2890&amp;F2890)="",ISNUMBER(INDIRECT(A2890&amp;B2890&amp;C2890&amp;F2890))=FALSE),"",IF(INDIRECT(A2890&amp;B2890&amp;C2890&amp;9)="公開","【（第８期）WEB・コールセンター受付】","【（第８期）医療機関受付】"))</f>
        <v/>
      </c>
      <c r="H2890" s="15" t="str" cm="1">
        <f t="array" aca="1" ref="H2890" ca="1">IF(OR(INDIRECT(A2890&amp;B2890&amp;C2890&amp;F2890)="",ISNUMBER(INDIRECT(A2890&amp;B2890&amp;C2890&amp;F2890))=FALSE,INDIRECT(A2890&amp;B2890&amp;C2890&amp;F2890)=0),"",431001)</f>
        <v/>
      </c>
      <c r="I2890" s="15" t="str" cm="1">
        <f t="array" aca="1" ref="I2890" ca="1">IF(OR(INDIRECT(A2890&amp;B2890&amp;C2890&amp;F2890)="",ISNUMBER(INDIRECT(A2890&amp;B2890&amp;C2890&amp;F2890))=FALSE,INDIRECT(A2890&amp;B2890&amp;C2890&amp;F2890)=0),"",G2890&amp;J2890&amp;"."&amp;TEXT(M2890,"00")&amp;TEXT(N2890,"00")&amp;"."&amp;TEXT(O2890,"00")&amp;TEXT(P2890,"00"))</f>
        <v/>
      </c>
      <c r="J2890" s="15" t="str" cm="1">
        <f t="array" aca="1" ref="J2890" ca="1">IF(OR(INDIRECT(A2890&amp;B2890&amp;C2890&amp;F2890)="",ISNUMBER(INDIRECT(A2890&amp;B2890&amp;C2890&amp;F2890))=FALSE,INDIRECT(A2890&amp;B2890&amp;C2890&amp;F2890)=0),"",予約枠報告様式!$B$2)</f>
        <v/>
      </c>
      <c r="K2890" s="15" t="str" cm="1">
        <f t="array" aca="1" ref="K2890" ca="1">IF(OR(INDIRECT(A2890&amp;B2890&amp;C2890&amp;F2890)="",ISNUMBER(INDIRECT(A2890&amp;B2890&amp;C2890&amp;F2890))=FALSE,INDIRECT(A2890&amp;B2890&amp;C2890&amp;F2890)=0),"",1)</f>
        <v/>
      </c>
      <c r="L2890" s="15" t="str" cm="1">
        <f t="array" aca="1" ref="L2890" ca="1">IF(OR(INDIRECT(A2890&amp;B2890&amp;C2890&amp;F2890)="",ISNUMBER(INDIRECT(A2890&amp;B2890&amp;C2890&amp;F2890))=FALSE,INDIRECT(A2890&amp;B2890&amp;C2890&amp;F2890)=0),"",IF(G2890="【（第８期）医療機関受付】",TEXT(INDIRECT(A2890&amp;D2890&amp;E2890&amp;5),"yyy"),TEXT(INDIRECT(A2890&amp;B2890&amp;C2890&amp;5),"yyy")))</f>
        <v/>
      </c>
      <c r="M2890" s="15" t="str" cm="1">
        <f t="array" aca="1" ref="M2890" ca="1">IF(OR(INDIRECT(A2890&amp;B2890&amp;C2890&amp;F2890)="",ISNUMBER(INDIRECT(A2890&amp;B2890&amp;C2890&amp;F2890))=FALSE,INDIRECT(A2890&amp;B2890&amp;C2890&amp;F2890)=0),"",IF(G2890="【（第８期）医療機関受付】",TEXT(INDIRECT(A2890&amp;D2890&amp;E2890&amp;5),"m"),TEXT(INDIRECT(A2890&amp;B2890&amp;C2890&amp;5),"m")))</f>
        <v/>
      </c>
      <c r="N2890" s="15" t="str" cm="1">
        <f t="array" aca="1" ref="N2890" ca="1">IF(OR(INDIRECT(A2890&amp;B2890&amp;C2890&amp;F2890)="",ISNUMBER(INDIRECT(A2890&amp;B2890&amp;C2890&amp;F2890))=FALSE,INDIRECT(A2890&amp;B2890&amp;C2890&amp;F2890)=0),"",IF(G2890="【（第８期）医療機関受付】",TEXT(INDIRECT(A2890&amp;D2890&amp;E2890&amp;5),"d"),TEXT(INDIRECT(A2890&amp;B2890&amp;C2890&amp;5),"d")))</f>
        <v/>
      </c>
      <c r="O2890" s="15" t="str" cm="1">
        <f t="array" aca="1" ref="O2890" ca="1">IF(OR(INDIRECT(A2890&amp;B2890&amp;C2890&amp;F2890)="",ISNUMBER(INDIRECT(A2890&amp;B2890&amp;C2890&amp;F2890))=FALSE,INDIRECT(A2890&amp;B2890&amp;C2890&amp;F2890)=0),"",HOUR(INDIRECT(A2890&amp;"A"&amp;F2890)))</f>
        <v/>
      </c>
      <c r="P2890" s="15" t="str" cm="1">
        <f t="array" aca="1" ref="P2890" ca="1">IF(OR(INDIRECT(A2890&amp;B2890&amp;C2890&amp;F2890)="",ISNUMBER(INDIRECT(A2890&amp;B2890&amp;C2890&amp;F2890))=FALSE,INDIRECT(A2890&amp;B2890&amp;C2890&amp;F2890)=0),"",MINUTE(INDIRECT(A2890&amp;"A"&amp;F2890)))</f>
        <v/>
      </c>
      <c r="Q2890" s="15" t="str" cm="1">
        <f t="array" aca="1" ref="Q2890" ca="1">IF(OR(INDIRECT(A2890&amp;B2890&amp;C2890&amp;F2890)="",ISNUMBER(INDIRECT(A2890&amp;B2890&amp;C2890&amp;F2890))=FALSE,INDIRECT(A2890&amp;B2890&amp;C2890&amp;F2890)=0),"",O2890)</f>
        <v/>
      </c>
      <c r="R2890" s="15" t="str" cm="1">
        <f t="array" aca="1" ref="R2890" ca="1">IF(OR(INDIRECT(A2890&amp;B2890&amp;C2890&amp;F2890)="",ISNUMBER(INDIRECT(A2890&amp;B2890&amp;C2890&amp;F2890))=FALSE,INDIRECT(A2890&amp;B2890&amp;C2890&amp;F2890)=0),"",P2890+14)</f>
        <v/>
      </c>
      <c r="S2890" s="15" t="str" cm="1">
        <f t="array" aca="1" ref="S2890" ca="1">IF(OR(INDIRECT(A2890&amp;B2890&amp;C2890&amp;F2890)="",ISNUMBER(INDIRECT(A2890&amp;B2890&amp;C2890&amp;F2890))=FALSE,INDIRECT(A2890&amp;B2890&amp;C2890&amp;F2890)=0),"",INDIRECT(A2890&amp;B2890&amp;C2890&amp;F2890))</f>
        <v/>
      </c>
      <c r="T2890" s="15" t="str" cm="1">
        <f t="array" aca="1" ref="T2890" ca="1">IF(OR(INDIRECT(A2890&amp;B2890&amp;C2890&amp;F2890)="",ISNUMBER(INDIRECT(A2890&amp;B2890&amp;C2890&amp;F2890))=FALSE,INDIRECT(A2890&amp;B2890&amp;C2890&amp;F2890)=0),"",0)</f>
        <v/>
      </c>
    </row>
    <row r="2891" spans="1:20">
      <c r="A2891" s="23" t="s">
        <v>912</v>
      </c>
      <c r="B2891" s="23" t="s">
        <v>914</v>
      </c>
      <c r="C2891" s="23" t="str">
        <f t="shared" si="135"/>
        <v>e</v>
      </c>
      <c r="D2891" s="23" t="s">
        <v>914</v>
      </c>
      <c r="E2891" s="23" t="str">
        <f t="shared" si="133"/>
        <v>d</v>
      </c>
      <c r="F2891" s="23">
        <f t="shared" si="134"/>
        <v>40</v>
      </c>
      <c r="G2891" s="23" t="str" cm="1">
        <f t="array" aca="1" ref="G2891" ca="1">IF(OR(INDIRECT(A2891&amp;B2891&amp;C2891&amp;F2891)="",ISNUMBER(INDIRECT(A2891&amp;B2891&amp;C2891&amp;F2891))=FALSE),"",IF(INDIRECT(A2891&amp;B2891&amp;C2891&amp;9)="公開","【（第８期）WEB・コールセンター受付】","【（第８期）医療機関受付】"))</f>
        <v/>
      </c>
      <c r="H2891" s="15" t="str" cm="1">
        <f t="array" aca="1" ref="H2891" ca="1">IF(OR(INDIRECT(A2891&amp;B2891&amp;C2891&amp;F2891)="",ISNUMBER(INDIRECT(A2891&amp;B2891&amp;C2891&amp;F2891))=FALSE,INDIRECT(A2891&amp;B2891&amp;C2891&amp;F2891)=0),"",431001)</f>
        <v/>
      </c>
      <c r="I2891" s="15" t="str" cm="1">
        <f t="array" aca="1" ref="I2891" ca="1">IF(OR(INDIRECT(A2891&amp;B2891&amp;C2891&amp;F2891)="",ISNUMBER(INDIRECT(A2891&amp;B2891&amp;C2891&amp;F2891))=FALSE,INDIRECT(A2891&amp;B2891&amp;C2891&amp;F2891)=0),"",G2891&amp;J2891&amp;"."&amp;TEXT(M2891,"00")&amp;TEXT(N2891,"00")&amp;"."&amp;TEXT(O2891,"00")&amp;TEXT(P2891,"00"))</f>
        <v/>
      </c>
      <c r="J2891" s="15" t="str" cm="1">
        <f t="array" aca="1" ref="J2891" ca="1">IF(OR(INDIRECT(A2891&amp;B2891&amp;C2891&amp;F2891)="",ISNUMBER(INDIRECT(A2891&amp;B2891&amp;C2891&amp;F2891))=FALSE,INDIRECT(A2891&amp;B2891&amp;C2891&amp;F2891)=0),"",予約枠報告様式!$B$2)</f>
        <v/>
      </c>
      <c r="K2891" s="15" t="str" cm="1">
        <f t="array" aca="1" ref="K2891" ca="1">IF(OR(INDIRECT(A2891&amp;B2891&amp;C2891&amp;F2891)="",ISNUMBER(INDIRECT(A2891&amp;B2891&amp;C2891&amp;F2891))=FALSE,INDIRECT(A2891&amp;B2891&amp;C2891&amp;F2891)=0),"",1)</f>
        <v/>
      </c>
      <c r="L2891" s="15" t="str" cm="1">
        <f t="array" aca="1" ref="L2891" ca="1">IF(OR(INDIRECT(A2891&amp;B2891&amp;C2891&amp;F2891)="",ISNUMBER(INDIRECT(A2891&amp;B2891&amp;C2891&amp;F2891))=FALSE,INDIRECT(A2891&amp;B2891&amp;C2891&amp;F2891)=0),"",IF(G2891="【（第８期）医療機関受付】",TEXT(INDIRECT(A2891&amp;D2891&amp;E2891&amp;5),"yyy"),TEXT(INDIRECT(A2891&amp;B2891&amp;C2891&amp;5),"yyy")))</f>
        <v/>
      </c>
      <c r="M2891" s="15" t="str" cm="1">
        <f t="array" aca="1" ref="M2891" ca="1">IF(OR(INDIRECT(A2891&amp;B2891&amp;C2891&amp;F2891)="",ISNUMBER(INDIRECT(A2891&amp;B2891&amp;C2891&amp;F2891))=FALSE,INDIRECT(A2891&amp;B2891&amp;C2891&amp;F2891)=0),"",IF(G2891="【（第８期）医療機関受付】",TEXT(INDIRECT(A2891&amp;D2891&amp;E2891&amp;5),"m"),TEXT(INDIRECT(A2891&amp;B2891&amp;C2891&amp;5),"m")))</f>
        <v/>
      </c>
      <c r="N2891" s="15" t="str" cm="1">
        <f t="array" aca="1" ref="N2891" ca="1">IF(OR(INDIRECT(A2891&amp;B2891&amp;C2891&amp;F2891)="",ISNUMBER(INDIRECT(A2891&amp;B2891&amp;C2891&amp;F2891))=FALSE,INDIRECT(A2891&amp;B2891&amp;C2891&amp;F2891)=0),"",IF(G2891="【（第８期）医療機関受付】",TEXT(INDIRECT(A2891&amp;D2891&amp;E2891&amp;5),"d"),TEXT(INDIRECT(A2891&amp;B2891&amp;C2891&amp;5),"d")))</f>
        <v/>
      </c>
      <c r="O2891" s="15" t="str" cm="1">
        <f t="array" aca="1" ref="O2891" ca="1">IF(OR(INDIRECT(A2891&amp;B2891&amp;C2891&amp;F2891)="",ISNUMBER(INDIRECT(A2891&amp;B2891&amp;C2891&amp;F2891))=FALSE,INDIRECT(A2891&amp;B2891&amp;C2891&amp;F2891)=0),"",HOUR(INDIRECT(A2891&amp;"A"&amp;F2891)))</f>
        <v/>
      </c>
      <c r="P2891" s="15" t="str" cm="1">
        <f t="array" aca="1" ref="P2891" ca="1">IF(OR(INDIRECT(A2891&amp;B2891&amp;C2891&amp;F2891)="",ISNUMBER(INDIRECT(A2891&amp;B2891&amp;C2891&amp;F2891))=FALSE,INDIRECT(A2891&amp;B2891&amp;C2891&amp;F2891)=0),"",MINUTE(INDIRECT(A2891&amp;"A"&amp;F2891)))</f>
        <v/>
      </c>
      <c r="Q2891" s="15" t="str" cm="1">
        <f t="array" aca="1" ref="Q2891" ca="1">IF(OR(INDIRECT(A2891&amp;B2891&amp;C2891&amp;F2891)="",ISNUMBER(INDIRECT(A2891&amp;B2891&amp;C2891&amp;F2891))=FALSE,INDIRECT(A2891&amp;B2891&amp;C2891&amp;F2891)=0),"",O2891)</f>
        <v/>
      </c>
      <c r="R2891" s="15" t="str" cm="1">
        <f t="array" aca="1" ref="R2891" ca="1">IF(OR(INDIRECT(A2891&amp;B2891&amp;C2891&amp;F2891)="",ISNUMBER(INDIRECT(A2891&amp;B2891&amp;C2891&amp;F2891))=FALSE,INDIRECT(A2891&amp;B2891&amp;C2891&amp;F2891)=0),"",P2891+14)</f>
        <v/>
      </c>
      <c r="S2891" s="15" t="str" cm="1">
        <f t="array" aca="1" ref="S2891" ca="1">IF(OR(INDIRECT(A2891&amp;B2891&amp;C2891&amp;F2891)="",ISNUMBER(INDIRECT(A2891&amp;B2891&amp;C2891&amp;F2891))=FALSE,INDIRECT(A2891&amp;B2891&amp;C2891&amp;F2891)=0),"",INDIRECT(A2891&amp;B2891&amp;C2891&amp;F2891))</f>
        <v/>
      </c>
      <c r="T2891" s="15" t="str" cm="1">
        <f t="array" aca="1" ref="T2891" ca="1">IF(OR(INDIRECT(A2891&amp;B2891&amp;C2891&amp;F2891)="",ISNUMBER(INDIRECT(A2891&amp;B2891&amp;C2891&amp;F2891))=FALSE,INDIRECT(A2891&amp;B2891&amp;C2891&amp;F2891)=0),"",0)</f>
        <v/>
      </c>
    </row>
    <row r="2892" spans="1:20">
      <c r="A2892" s="23" t="s">
        <v>912</v>
      </c>
      <c r="B2892" s="23" t="s">
        <v>914</v>
      </c>
      <c r="C2892" s="23" t="str">
        <f t="shared" si="135"/>
        <v>e</v>
      </c>
      <c r="D2892" s="23" t="s">
        <v>914</v>
      </c>
      <c r="E2892" s="23" t="str">
        <f t="shared" si="133"/>
        <v>d</v>
      </c>
      <c r="F2892" s="23">
        <f t="shared" si="134"/>
        <v>41</v>
      </c>
      <c r="G2892" s="23" t="str" cm="1">
        <f t="array" aca="1" ref="G2892" ca="1">IF(OR(INDIRECT(A2892&amp;B2892&amp;C2892&amp;F2892)="",ISNUMBER(INDIRECT(A2892&amp;B2892&amp;C2892&amp;F2892))=FALSE),"",IF(INDIRECT(A2892&amp;B2892&amp;C2892&amp;9)="公開","【（第８期）WEB・コールセンター受付】","【（第８期）医療機関受付】"))</f>
        <v/>
      </c>
      <c r="H2892" s="15" t="str" cm="1">
        <f t="array" aca="1" ref="H2892" ca="1">IF(OR(INDIRECT(A2892&amp;B2892&amp;C2892&amp;F2892)="",ISNUMBER(INDIRECT(A2892&amp;B2892&amp;C2892&amp;F2892))=FALSE,INDIRECT(A2892&amp;B2892&amp;C2892&amp;F2892)=0),"",431001)</f>
        <v/>
      </c>
      <c r="I2892" s="15" t="str" cm="1">
        <f t="array" aca="1" ref="I2892" ca="1">IF(OR(INDIRECT(A2892&amp;B2892&amp;C2892&amp;F2892)="",ISNUMBER(INDIRECT(A2892&amp;B2892&amp;C2892&amp;F2892))=FALSE,INDIRECT(A2892&amp;B2892&amp;C2892&amp;F2892)=0),"",G2892&amp;J2892&amp;"."&amp;TEXT(M2892,"00")&amp;TEXT(N2892,"00")&amp;"."&amp;TEXT(O2892,"00")&amp;TEXT(P2892,"00"))</f>
        <v/>
      </c>
      <c r="J2892" s="15" t="str" cm="1">
        <f t="array" aca="1" ref="J2892" ca="1">IF(OR(INDIRECT(A2892&amp;B2892&amp;C2892&amp;F2892)="",ISNUMBER(INDIRECT(A2892&amp;B2892&amp;C2892&amp;F2892))=FALSE,INDIRECT(A2892&amp;B2892&amp;C2892&amp;F2892)=0),"",予約枠報告様式!$B$2)</f>
        <v/>
      </c>
      <c r="K2892" s="15" t="str" cm="1">
        <f t="array" aca="1" ref="K2892" ca="1">IF(OR(INDIRECT(A2892&amp;B2892&amp;C2892&amp;F2892)="",ISNUMBER(INDIRECT(A2892&amp;B2892&amp;C2892&amp;F2892))=FALSE,INDIRECT(A2892&amp;B2892&amp;C2892&amp;F2892)=0),"",1)</f>
        <v/>
      </c>
      <c r="L2892" s="15" t="str" cm="1">
        <f t="array" aca="1" ref="L2892" ca="1">IF(OR(INDIRECT(A2892&amp;B2892&amp;C2892&amp;F2892)="",ISNUMBER(INDIRECT(A2892&amp;B2892&amp;C2892&amp;F2892))=FALSE,INDIRECT(A2892&amp;B2892&amp;C2892&amp;F2892)=0),"",IF(G2892="【（第８期）医療機関受付】",TEXT(INDIRECT(A2892&amp;D2892&amp;E2892&amp;5),"yyy"),TEXT(INDIRECT(A2892&amp;B2892&amp;C2892&amp;5),"yyy")))</f>
        <v/>
      </c>
      <c r="M2892" s="15" t="str" cm="1">
        <f t="array" aca="1" ref="M2892" ca="1">IF(OR(INDIRECT(A2892&amp;B2892&amp;C2892&amp;F2892)="",ISNUMBER(INDIRECT(A2892&amp;B2892&amp;C2892&amp;F2892))=FALSE,INDIRECT(A2892&amp;B2892&amp;C2892&amp;F2892)=0),"",IF(G2892="【（第８期）医療機関受付】",TEXT(INDIRECT(A2892&amp;D2892&amp;E2892&amp;5),"m"),TEXT(INDIRECT(A2892&amp;B2892&amp;C2892&amp;5),"m")))</f>
        <v/>
      </c>
      <c r="N2892" s="15" t="str" cm="1">
        <f t="array" aca="1" ref="N2892" ca="1">IF(OR(INDIRECT(A2892&amp;B2892&amp;C2892&amp;F2892)="",ISNUMBER(INDIRECT(A2892&amp;B2892&amp;C2892&amp;F2892))=FALSE,INDIRECT(A2892&amp;B2892&amp;C2892&amp;F2892)=0),"",IF(G2892="【（第８期）医療機関受付】",TEXT(INDIRECT(A2892&amp;D2892&amp;E2892&amp;5),"d"),TEXT(INDIRECT(A2892&amp;B2892&amp;C2892&amp;5),"d")))</f>
        <v/>
      </c>
      <c r="O2892" s="15" t="str" cm="1">
        <f t="array" aca="1" ref="O2892" ca="1">IF(OR(INDIRECT(A2892&amp;B2892&amp;C2892&amp;F2892)="",ISNUMBER(INDIRECT(A2892&amp;B2892&amp;C2892&amp;F2892))=FALSE,INDIRECT(A2892&amp;B2892&amp;C2892&amp;F2892)=0),"",HOUR(INDIRECT(A2892&amp;"A"&amp;F2892)))</f>
        <v/>
      </c>
      <c r="P2892" s="15" t="str" cm="1">
        <f t="array" aca="1" ref="P2892" ca="1">IF(OR(INDIRECT(A2892&amp;B2892&amp;C2892&amp;F2892)="",ISNUMBER(INDIRECT(A2892&amp;B2892&amp;C2892&amp;F2892))=FALSE,INDIRECT(A2892&amp;B2892&amp;C2892&amp;F2892)=0),"",MINUTE(INDIRECT(A2892&amp;"A"&amp;F2892)))</f>
        <v/>
      </c>
      <c r="Q2892" s="15" t="str" cm="1">
        <f t="array" aca="1" ref="Q2892" ca="1">IF(OR(INDIRECT(A2892&amp;B2892&amp;C2892&amp;F2892)="",ISNUMBER(INDIRECT(A2892&amp;B2892&amp;C2892&amp;F2892))=FALSE,INDIRECT(A2892&amp;B2892&amp;C2892&amp;F2892)=0),"",O2892)</f>
        <v/>
      </c>
      <c r="R2892" s="15" t="str" cm="1">
        <f t="array" aca="1" ref="R2892" ca="1">IF(OR(INDIRECT(A2892&amp;B2892&amp;C2892&amp;F2892)="",ISNUMBER(INDIRECT(A2892&amp;B2892&amp;C2892&amp;F2892))=FALSE,INDIRECT(A2892&amp;B2892&amp;C2892&amp;F2892)=0),"",P2892+14)</f>
        <v/>
      </c>
      <c r="S2892" s="15" t="str" cm="1">
        <f t="array" aca="1" ref="S2892" ca="1">IF(OR(INDIRECT(A2892&amp;B2892&amp;C2892&amp;F2892)="",ISNUMBER(INDIRECT(A2892&amp;B2892&amp;C2892&amp;F2892))=FALSE,INDIRECT(A2892&amp;B2892&amp;C2892&amp;F2892)=0),"",INDIRECT(A2892&amp;B2892&amp;C2892&amp;F2892))</f>
        <v/>
      </c>
      <c r="T2892" s="15" t="str" cm="1">
        <f t="array" aca="1" ref="T2892" ca="1">IF(OR(INDIRECT(A2892&amp;B2892&amp;C2892&amp;F2892)="",ISNUMBER(INDIRECT(A2892&amp;B2892&amp;C2892&amp;F2892))=FALSE,INDIRECT(A2892&amp;B2892&amp;C2892&amp;F2892)=0),"",0)</f>
        <v/>
      </c>
    </row>
    <row r="2893" spans="1:20">
      <c r="A2893" s="23" t="s">
        <v>912</v>
      </c>
      <c r="B2893" s="23" t="s">
        <v>914</v>
      </c>
      <c r="C2893" s="23" t="str">
        <f t="shared" si="135"/>
        <v>e</v>
      </c>
      <c r="D2893" s="23" t="s">
        <v>914</v>
      </c>
      <c r="E2893" s="23" t="str">
        <f t="shared" si="133"/>
        <v>d</v>
      </c>
      <c r="F2893" s="23">
        <f t="shared" si="134"/>
        <v>42</v>
      </c>
      <c r="G2893" s="23" t="str" cm="1">
        <f t="array" aca="1" ref="G2893" ca="1">IF(OR(INDIRECT(A2893&amp;B2893&amp;C2893&amp;F2893)="",ISNUMBER(INDIRECT(A2893&amp;B2893&amp;C2893&amp;F2893))=FALSE),"",IF(INDIRECT(A2893&amp;B2893&amp;C2893&amp;9)="公開","【（第８期）WEB・コールセンター受付】","【（第８期）医療機関受付】"))</f>
        <v/>
      </c>
      <c r="H2893" s="15" t="str" cm="1">
        <f t="array" aca="1" ref="H2893" ca="1">IF(OR(INDIRECT(A2893&amp;B2893&amp;C2893&amp;F2893)="",ISNUMBER(INDIRECT(A2893&amp;B2893&amp;C2893&amp;F2893))=FALSE,INDIRECT(A2893&amp;B2893&amp;C2893&amp;F2893)=0),"",431001)</f>
        <v/>
      </c>
      <c r="I2893" s="15" t="str" cm="1">
        <f t="array" aca="1" ref="I2893" ca="1">IF(OR(INDIRECT(A2893&amp;B2893&amp;C2893&amp;F2893)="",ISNUMBER(INDIRECT(A2893&amp;B2893&amp;C2893&amp;F2893))=FALSE,INDIRECT(A2893&amp;B2893&amp;C2893&amp;F2893)=0),"",G2893&amp;J2893&amp;"."&amp;TEXT(M2893,"00")&amp;TEXT(N2893,"00")&amp;"."&amp;TEXT(O2893,"00")&amp;TEXT(P2893,"00"))</f>
        <v/>
      </c>
      <c r="J2893" s="15" t="str" cm="1">
        <f t="array" aca="1" ref="J2893" ca="1">IF(OR(INDIRECT(A2893&amp;B2893&amp;C2893&amp;F2893)="",ISNUMBER(INDIRECT(A2893&amp;B2893&amp;C2893&amp;F2893))=FALSE,INDIRECT(A2893&amp;B2893&amp;C2893&amp;F2893)=0),"",予約枠報告様式!$B$2)</f>
        <v/>
      </c>
      <c r="K2893" s="15" t="str" cm="1">
        <f t="array" aca="1" ref="K2893" ca="1">IF(OR(INDIRECT(A2893&amp;B2893&amp;C2893&amp;F2893)="",ISNUMBER(INDIRECT(A2893&amp;B2893&amp;C2893&amp;F2893))=FALSE,INDIRECT(A2893&amp;B2893&amp;C2893&amp;F2893)=0),"",1)</f>
        <v/>
      </c>
      <c r="L2893" s="15" t="str" cm="1">
        <f t="array" aca="1" ref="L2893" ca="1">IF(OR(INDIRECT(A2893&amp;B2893&amp;C2893&amp;F2893)="",ISNUMBER(INDIRECT(A2893&amp;B2893&amp;C2893&amp;F2893))=FALSE,INDIRECT(A2893&amp;B2893&amp;C2893&amp;F2893)=0),"",IF(G2893="【（第８期）医療機関受付】",TEXT(INDIRECT(A2893&amp;D2893&amp;E2893&amp;5),"yyy"),TEXT(INDIRECT(A2893&amp;B2893&amp;C2893&amp;5),"yyy")))</f>
        <v/>
      </c>
      <c r="M2893" s="15" t="str" cm="1">
        <f t="array" aca="1" ref="M2893" ca="1">IF(OR(INDIRECT(A2893&amp;B2893&amp;C2893&amp;F2893)="",ISNUMBER(INDIRECT(A2893&amp;B2893&amp;C2893&amp;F2893))=FALSE,INDIRECT(A2893&amp;B2893&amp;C2893&amp;F2893)=0),"",IF(G2893="【（第８期）医療機関受付】",TEXT(INDIRECT(A2893&amp;D2893&amp;E2893&amp;5),"m"),TEXT(INDIRECT(A2893&amp;B2893&amp;C2893&amp;5),"m")))</f>
        <v/>
      </c>
      <c r="N2893" s="15" t="str" cm="1">
        <f t="array" aca="1" ref="N2893" ca="1">IF(OR(INDIRECT(A2893&amp;B2893&amp;C2893&amp;F2893)="",ISNUMBER(INDIRECT(A2893&amp;B2893&amp;C2893&amp;F2893))=FALSE,INDIRECT(A2893&amp;B2893&amp;C2893&amp;F2893)=0),"",IF(G2893="【（第８期）医療機関受付】",TEXT(INDIRECT(A2893&amp;D2893&amp;E2893&amp;5),"d"),TEXT(INDIRECT(A2893&amp;B2893&amp;C2893&amp;5),"d")))</f>
        <v/>
      </c>
      <c r="O2893" s="15" t="str" cm="1">
        <f t="array" aca="1" ref="O2893" ca="1">IF(OR(INDIRECT(A2893&amp;B2893&amp;C2893&amp;F2893)="",ISNUMBER(INDIRECT(A2893&amp;B2893&amp;C2893&amp;F2893))=FALSE,INDIRECT(A2893&amp;B2893&amp;C2893&amp;F2893)=0),"",HOUR(INDIRECT(A2893&amp;"A"&amp;F2893)))</f>
        <v/>
      </c>
      <c r="P2893" s="15" t="str" cm="1">
        <f t="array" aca="1" ref="P2893" ca="1">IF(OR(INDIRECT(A2893&amp;B2893&amp;C2893&amp;F2893)="",ISNUMBER(INDIRECT(A2893&amp;B2893&amp;C2893&amp;F2893))=FALSE,INDIRECT(A2893&amp;B2893&amp;C2893&amp;F2893)=0),"",MINUTE(INDIRECT(A2893&amp;"A"&amp;F2893)))</f>
        <v/>
      </c>
      <c r="Q2893" s="15" t="str" cm="1">
        <f t="array" aca="1" ref="Q2893" ca="1">IF(OR(INDIRECT(A2893&amp;B2893&amp;C2893&amp;F2893)="",ISNUMBER(INDIRECT(A2893&amp;B2893&amp;C2893&amp;F2893))=FALSE,INDIRECT(A2893&amp;B2893&amp;C2893&amp;F2893)=0),"",O2893)</f>
        <v/>
      </c>
      <c r="R2893" s="15" t="str" cm="1">
        <f t="array" aca="1" ref="R2893" ca="1">IF(OR(INDIRECT(A2893&amp;B2893&amp;C2893&amp;F2893)="",ISNUMBER(INDIRECT(A2893&amp;B2893&amp;C2893&amp;F2893))=FALSE,INDIRECT(A2893&amp;B2893&amp;C2893&amp;F2893)=0),"",P2893+14)</f>
        <v/>
      </c>
      <c r="S2893" s="15" t="str" cm="1">
        <f t="array" aca="1" ref="S2893" ca="1">IF(OR(INDIRECT(A2893&amp;B2893&amp;C2893&amp;F2893)="",ISNUMBER(INDIRECT(A2893&amp;B2893&amp;C2893&amp;F2893))=FALSE,INDIRECT(A2893&amp;B2893&amp;C2893&amp;F2893)=0),"",INDIRECT(A2893&amp;B2893&amp;C2893&amp;F2893))</f>
        <v/>
      </c>
      <c r="T2893" s="15" t="str" cm="1">
        <f t="array" aca="1" ref="T2893" ca="1">IF(OR(INDIRECT(A2893&amp;B2893&amp;C2893&amp;F2893)="",ISNUMBER(INDIRECT(A2893&amp;B2893&amp;C2893&amp;F2893))=FALSE,INDIRECT(A2893&amp;B2893&amp;C2893&amp;F2893)=0),"",0)</f>
        <v/>
      </c>
    </row>
    <row r="2894" spans="1:20">
      <c r="A2894" s="23" t="s">
        <v>912</v>
      </c>
      <c r="B2894" s="23" t="s">
        <v>914</v>
      </c>
      <c r="C2894" s="23" t="str">
        <f t="shared" si="135"/>
        <v>e</v>
      </c>
      <c r="D2894" s="23" t="s">
        <v>914</v>
      </c>
      <c r="E2894" s="23" t="str">
        <f t="shared" si="133"/>
        <v>d</v>
      </c>
      <c r="F2894" s="23">
        <f t="shared" si="134"/>
        <v>43</v>
      </c>
      <c r="G2894" s="23" t="str" cm="1">
        <f t="array" aca="1" ref="G2894" ca="1">IF(OR(INDIRECT(A2894&amp;B2894&amp;C2894&amp;F2894)="",ISNUMBER(INDIRECT(A2894&amp;B2894&amp;C2894&amp;F2894))=FALSE),"",IF(INDIRECT(A2894&amp;B2894&amp;C2894&amp;9)="公開","【（第８期）WEB・コールセンター受付】","【（第８期）医療機関受付】"))</f>
        <v/>
      </c>
      <c r="H2894" s="15" t="str" cm="1">
        <f t="array" aca="1" ref="H2894" ca="1">IF(OR(INDIRECT(A2894&amp;B2894&amp;C2894&amp;F2894)="",ISNUMBER(INDIRECT(A2894&amp;B2894&amp;C2894&amp;F2894))=FALSE,INDIRECT(A2894&amp;B2894&amp;C2894&amp;F2894)=0),"",431001)</f>
        <v/>
      </c>
      <c r="I2894" s="15" t="str" cm="1">
        <f t="array" aca="1" ref="I2894" ca="1">IF(OR(INDIRECT(A2894&amp;B2894&amp;C2894&amp;F2894)="",ISNUMBER(INDIRECT(A2894&amp;B2894&amp;C2894&amp;F2894))=FALSE,INDIRECT(A2894&amp;B2894&amp;C2894&amp;F2894)=0),"",G2894&amp;J2894&amp;"."&amp;TEXT(M2894,"00")&amp;TEXT(N2894,"00")&amp;"."&amp;TEXT(O2894,"00")&amp;TEXT(P2894,"00"))</f>
        <v/>
      </c>
      <c r="J2894" s="15" t="str" cm="1">
        <f t="array" aca="1" ref="J2894" ca="1">IF(OR(INDIRECT(A2894&amp;B2894&amp;C2894&amp;F2894)="",ISNUMBER(INDIRECT(A2894&amp;B2894&amp;C2894&amp;F2894))=FALSE,INDIRECT(A2894&amp;B2894&amp;C2894&amp;F2894)=0),"",予約枠報告様式!$B$2)</f>
        <v/>
      </c>
      <c r="K2894" s="15" t="str" cm="1">
        <f t="array" aca="1" ref="K2894" ca="1">IF(OR(INDIRECT(A2894&amp;B2894&amp;C2894&amp;F2894)="",ISNUMBER(INDIRECT(A2894&amp;B2894&amp;C2894&amp;F2894))=FALSE,INDIRECT(A2894&amp;B2894&amp;C2894&amp;F2894)=0),"",1)</f>
        <v/>
      </c>
      <c r="L2894" s="15" t="str" cm="1">
        <f t="array" aca="1" ref="L2894" ca="1">IF(OR(INDIRECT(A2894&amp;B2894&amp;C2894&amp;F2894)="",ISNUMBER(INDIRECT(A2894&amp;B2894&amp;C2894&amp;F2894))=FALSE,INDIRECT(A2894&amp;B2894&amp;C2894&amp;F2894)=0),"",IF(G2894="【（第８期）医療機関受付】",TEXT(INDIRECT(A2894&amp;D2894&amp;E2894&amp;5),"yyy"),TEXT(INDIRECT(A2894&amp;B2894&amp;C2894&amp;5),"yyy")))</f>
        <v/>
      </c>
      <c r="M2894" s="15" t="str" cm="1">
        <f t="array" aca="1" ref="M2894" ca="1">IF(OR(INDIRECT(A2894&amp;B2894&amp;C2894&amp;F2894)="",ISNUMBER(INDIRECT(A2894&amp;B2894&amp;C2894&amp;F2894))=FALSE,INDIRECT(A2894&amp;B2894&amp;C2894&amp;F2894)=0),"",IF(G2894="【（第８期）医療機関受付】",TEXT(INDIRECT(A2894&amp;D2894&amp;E2894&amp;5),"m"),TEXT(INDIRECT(A2894&amp;B2894&amp;C2894&amp;5),"m")))</f>
        <v/>
      </c>
      <c r="N2894" s="15" t="str" cm="1">
        <f t="array" aca="1" ref="N2894" ca="1">IF(OR(INDIRECT(A2894&amp;B2894&amp;C2894&amp;F2894)="",ISNUMBER(INDIRECT(A2894&amp;B2894&amp;C2894&amp;F2894))=FALSE,INDIRECT(A2894&amp;B2894&amp;C2894&amp;F2894)=0),"",IF(G2894="【（第８期）医療機関受付】",TEXT(INDIRECT(A2894&amp;D2894&amp;E2894&amp;5),"d"),TEXT(INDIRECT(A2894&amp;B2894&amp;C2894&amp;5),"d")))</f>
        <v/>
      </c>
      <c r="O2894" s="15" t="str" cm="1">
        <f t="array" aca="1" ref="O2894" ca="1">IF(OR(INDIRECT(A2894&amp;B2894&amp;C2894&amp;F2894)="",ISNUMBER(INDIRECT(A2894&amp;B2894&amp;C2894&amp;F2894))=FALSE,INDIRECT(A2894&amp;B2894&amp;C2894&amp;F2894)=0),"",HOUR(INDIRECT(A2894&amp;"A"&amp;F2894)))</f>
        <v/>
      </c>
      <c r="P2894" s="15" t="str" cm="1">
        <f t="array" aca="1" ref="P2894" ca="1">IF(OR(INDIRECT(A2894&amp;B2894&amp;C2894&amp;F2894)="",ISNUMBER(INDIRECT(A2894&amp;B2894&amp;C2894&amp;F2894))=FALSE,INDIRECT(A2894&amp;B2894&amp;C2894&amp;F2894)=0),"",MINUTE(INDIRECT(A2894&amp;"A"&amp;F2894)))</f>
        <v/>
      </c>
      <c r="Q2894" s="15" t="str" cm="1">
        <f t="array" aca="1" ref="Q2894" ca="1">IF(OR(INDIRECT(A2894&amp;B2894&amp;C2894&amp;F2894)="",ISNUMBER(INDIRECT(A2894&amp;B2894&amp;C2894&amp;F2894))=FALSE,INDIRECT(A2894&amp;B2894&amp;C2894&amp;F2894)=0),"",O2894)</f>
        <v/>
      </c>
      <c r="R2894" s="15" t="str" cm="1">
        <f t="array" aca="1" ref="R2894" ca="1">IF(OR(INDIRECT(A2894&amp;B2894&amp;C2894&amp;F2894)="",ISNUMBER(INDIRECT(A2894&amp;B2894&amp;C2894&amp;F2894))=FALSE,INDIRECT(A2894&amp;B2894&amp;C2894&amp;F2894)=0),"",P2894+14)</f>
        <v/>
      </c>
      <c r="S2894" s="15" t="str" cm="1">
        <f t="array" aca="1" ref="S2894" ca="1">IF(OR(INDIRECT(A2894&amp;B2894&amp;C2894&amp;F2894)="",ISNUMBER(INDIRECT(A2894&amp;B2894&amp;C2894&amp;F2894))=FALSE,INDIRECT(A2894&amp;B2894&amp;C2894&amp;F2894)=0),"",INDIRECT(A2894&amp;B2894&amp;C2894&amp;F2894))</f>
        <v/>
      </c>
      <c r="T2894" s="15" t="str" cm="1">
        <f t="array" aca="1" ref="T2894" ca="1">IF(OR(INDIRECT(A2894&amp;B2894&amp;C2894&amp;F2894)="",ISNUMBER(INDIRECT(A2894&amp;B2894&amp;C2894&amp;F2894))=FALSE,INDIRECT(A2894&amp;B2894&amp;C2894&amp;F2894)=0),"",0)</f>
        <v/>
      </c>
    </row>
    <row r="2895" spans="1:20">
      <c r="A2895" s="23" t="s">
        <v>912</v>
      </c>
      <c r="B2895" s="23" t="s">
        <v>914</v>
      </c>
      <c r="C2895" s="23" t="str">
        <f t="shared" si="135"/>
        <v>e</v>
      </c>
      <c r="D2895" s="23" t="s">
        <v>914</v>
      </c>
      <c r="E2895" s="23" t="str">
        <f t="shared" si="133"/>
        <v>d</v>
      </c>
      <c r="F2895" s="23">
        <f t="shared" si="134"/>
        <v>44</v>
      </c>
      <c r="G2895" s="23" t="str" cm="1">
        <f t="array" aca="1" ref="G2895" ca="1">IF(OR(INDIRECT(A2895&amp;B2895&amp;C2895&amp;F2895)="",ISNUMBER(INDIRECT(A2895&amp;B2895&amp;C2895&amp;F2895))=FALSE),"",IF(INDIRECT(A2895&amp;B2895&amp;C2895&amp;9)="公開","【（第８期）WEB・コールセンター受付】","【（第８期）医療機関受付】"))</f>
        <v/>
      </c>
      <c r="H2895" s="15" t="str" cm="1">
        <f t="array" aca="1" ref="H2895" ca="1">IF(OR(INDIRECT(A2895&amp;B2895&amp;C2895&amp;F2895)="",ISNUMBER(INDIRECT(A2895&amp;B2895&amp;C2895&amp;F2895))=FALSE,INDIRECT(A2895&amp;B2895&amp;C2895&amp;F2895)=0),"",431001)</f>
        <v/>
      </c>
      <c r="I2895" s="15" t="str" cm="1">
        <f t="array" aca="1" ref="I2895" ca="1">IF(OR(INDIRECT(A2895&amp;B2895&amp;C2895&amp;F2895)="",ISNUMBER(INDIRECT(A2895&amp;B2895&amp;C2895&amp;F2895))=FALSE,INDIRECT(A2895&amp;B2895&amp;C2895&amp;F2895)=0),"",G2895&amp;J2895&amp;"."&amp;TEXT(M2895,"00")&amp;TEXT(N2895,"00")&amp;"."&amp;TEXT(O2895,"00")&amp;TEXT(P2895,"00"))</f>
        <v/>
      </c>
      <c r="J2895" s="15" t="str" cm="1">
        <f t="array" aca="1" ref="J2895" ca="1">IF(OR(INDIRECT(A2895&amp;B2895&amp;C2895&amp;F2895)="",ISNUMBER(INDIRECT(A2895&amp;B2895&amp;C2895&amp;F2895))=FALSE,INDIRECT(A2895&amp;B2895&amp;C2895&amp;F2895)=0),"",予約枠報告様式!$B$2)</f>
        <v/>
      </c>
      <c r="K2895" s="15" t="str" cm="1">
        <f t="array" aca="1" ref="K2895" ca="1">IF(OR(INDIRECT(A2895&amp;B2895&amp;C2895&amp;F2895)="",ISNUMBER(INDIRECT(A2895&amp;B2895&amp;C2895&amp;F2895))=FALSE,INDIRECT(A2895&amp;B2895&amp;C2895&amp;F2895)=0),"",1)</f>
        <v/>
      </c>
      <c r="L2895" s="15" t="str" cm="1">
        <f t="array" aca="1" ref="L2895" ca="1">IF(OR(INDIRECT(A2895&amp;B2895&amp;C2895&amp;F2895)="",ISNUMBER(INDIRECT(A2895&amp;B2895&amp;C2895&amp;F2895))=FALSE,INDIRECT(A2895&amp;B2895&amp;C2895&amp;F2895)=0),"",IF(G2895="【（第８期）医療機関受付】",TEXT(INDIRECT(A2895&amp;D2895&amp;E2895&amp;5),"yyy"),TEXT(INDIRECT(A2895&amp;B2895&amp;C2895&amp;5),"yyy")))</f>
        <v/>
      </c>
      <c r="M2895" s="15" t="str" cm="1">
        <f t="array" aca="1" ref="M2895" ca="1">IF(OR(INDIRECT(A2895&amp;B2895&amp;C2895&amp;F2895)="",ISNUMBER(INDIRECT(A2895&amp;B2895&amp;C2895&amp;F2895))=FALSE,INDIRECT(A2895&amp;B2895&amp;C2895&amp;F2895)=0),"",IF(G2895="【（第８期）医療機関受付】",TEXT(INDIRECT(A2895&amp;D2895&amp;E2895&amp;5),"m"),TEXT(INDIRECT(A2895&amp;B2895&amp;C2895&amp;5),"m")))</f>
        <v/>
      </c>
      <c r="N2895" s="15" t="str" cm="1">
        <f t="array" aca="1" ref="N2895" ca="1">IF(OR(INDIRECT(A2895&amp;B2895&amp;C2895&amp;F2895)="",ISNUMBER(INDIRECT(A2895&amp;B2895&amp;C2895&amp;F2895))=FALSE,INDIRECT(A2895&amp;B2895&amp;C2895&amp;F2895)=0),"",IF(G2895="【（第８期）医療機関受付】",TEXT(INDIRECT(A2895&amp;D2895&amp;E2895&amp;5),"d"),TEXT(INDIRECT(A2895&amp;B2895&amp;C2895&amp;5),"d")))</f>
        <v/>
      </c>
      <c r="O2895" s="15" t="str" cm="1">
        <f t="array" aca="1" ref="O2895" ca="1">IF(OR(INDIRECT(A2895&amp;B2895&amp;C2895&amp;F2895)="",ISNUMBER(INDIRECT(A2895&amp;B2895&amp;C2895&amp;F2895))=FALSE,INDIRECT(A2895&amp;B2895&amp;C2895&amp;F2895)=0),"",HOUR(INDIRECT(A2895&amp;"A"&amp;F2895)))</f>
        <v/>
      </c>
      <c r="P2895" s="15" t="str" cm="1">
        <f t="array" aca="1" ref="P2895" ca="1">IF(OR(INDIRECT(A2895&amp;B2895&amp;C2895&amp;F2895)="",ISNUMBER(INDIRECT(A2895&amp;B2895&amp;C2895&amp;F2895))=FALSE,INDIRECT(A2895&amp;B2895&amp;C2895&amp;F2895)=0),"",MINUTE(INDIRECT(A2895&amp;"A"&amp;F2895)))</f>
        <v/>
      </c>
      <c r="Q2895" s="15" t="str" cm="1">
        <f t="array" aca="1" ref="Q2895" ca="1">IF(OR(INDIRECT(A2895&amp;B2895&amp;C2895&amp;F2895)="",ISNUMBER(INDIRECT(A2895&amp;B2895&amp;C2895&amp;F2895))=FALSE,INDIRECT(A2895&amp;B2895&amp;C2895&amp;F2895)=0),"",O2895)</f>
        <v/>
      </c>
      <c r="R2895" s="15" t="str" cm="1">
        <f t="array" aca="1" ref="R2895" ca="1">IF(OR(INDIRECT(A2895&amp;B2895&amp;C2895&amp;F2895)="",ISNUMBER(INDIRECT(A2895&amp;B2895&amp;C2895&amp;F2895))=FALSE,INDIRECT(A2895&amp;B2895&amp;C2895&amp;F2895)=0),"",P2895+14)</f>
        <v/>
      </c>
      <c r="S2895" s="15" t="str" cm="1">
        <f t="array" aca="1" ref="S2895" ca="1">IF(OR(INDIRECT(A2895&amp;B2895&amp;C2895&amp;F2895)="",ISNUMBER(INDIRECT(A2895&amp;B2895&amp;C2895&amp;F2895))=FALSE,INDIRECT(A2895&amp;B2895&amp;C2895&amp;F2895)=0),"",INDIRECT(A2895&amp;B2895&amp;C2895&amp;F2895))</f>
        <v/>
      </c>
      <c r="T2895" s="15" t="str" cm="1">
        <f t="array" aca="1" ref="T2895" ca="1">IF(OR(INDIRECT(A2895&amp;B2895&amp;C2895&amp;F2895)="",ISNUMBER(INDIRECT(A2895&amp;B2895&amp;C2895&amp;F2895))=FALSE,INDIRECT(A2895&amp;B2895&amp;C2895&amp;F2895)=0),"",0)</f>
        <v/>
      </c>
    </row>
    <row r="2896" spans="1:20">
      <c r="A2896" s="23" t="s">
        <v>912</v>
      </c>
      <c r="B2896" s="23" t="s">
        <v>914</v>
      </c>
      <c r="C2896" s="23" t="str">
        <f t="shared" si="135"/>
        <v>e</v>
      </c>
      <c r="D2896" s="23" t="s">
        <v>914</v>
      </c>
      <c r="E2896" s="23" t="str">
        <f t="shared" si="133"/>
        <v>d</v>
      </c>
      <c r="F2896" s="23">
        <f t="shared" si="134"/>
        <v>45</v>
      </c>
      <c r="G2896" s="23" t="str" cm="1">
        <f t="array" aca="1" ref="G2896" ca="1">IF(OR(INDIRECT(A2896&amp;B2896&amp;C2896&amp;F2896)="",ISNUMBER(INDIRECT(A2896&amp;B2896&amp;C2896&amp;F2896))=FALSE),"",IF(INDIRECT(A2896&amp;B2896&amp;C2896&amp;9)="公開","【（第８期）WEB・コールセンター受付】","【（第８期）医療機関受付】"))</f>
        <v/>
      </c>
      <c r="H2896" s="15" t="str" cm="1">
        <f t="array" aca="1" ref="H2896" ca="1">IF(OR(INDIRECT(A2896&amp;B2896&amp;C2896&amp;F2896)="",ISNUMBER(INDIRECT(A2896&amp;B2896&amp;C2896&amp;F2896))=FALSE,INDIRECT(A2896&amp;B2896&amp;C2896&amp;F2896)=0),"",431001)</f>
        <v/>
      </c>
      <c r="I2896" s="15" t="str" cm="1">
        <f t="array" aca="1" ref="I2896" ca="1">IF(OR(INDIRECT(A2896&amp;B2896&amp;C2896&amp;F2896)="",ISNUMBER(INDIRECT(A2896&amp;B2896&amp;C2896&amp;F2896))=FALSE,INDIRECT(A2896&amp;B2896&amp;C2896&amp;F2896)=0),"",G2896&amp;J2896&amp;"."&amp;TEXT(M2896,"00")&amp;TEXT(N2896,"00")&amp;"."&amp;TEXT(O2896,"00")&amp;TEXT(P2896,"00"))</f>
        <v/>
      </c>
      <c r="J2896" s="15" t="str" cm="1">
        <f t="array" aca="1" ref="J2896" ca="1">IF(OR(INDIRECT(A2896&amp;B2896&amp;C2896&amp;F2896)="",ISNUMBER(INDIRECT(A2896&amp;B2896&amp;C2896&amp;F2896))=FALSE,INDIRECT(A2896&amp;B2896&amp;C2896&amp;F2896)=0),"",予約枠報告様式!$B$2)</f>
        <v/>
      </c>
      <c r="K2896" s="15" t="str" cm="1">
        <f t="array" aca="1" ref="K2896" ca="1">IF(OR(INDIRECT(A2896&amp;B2896&amp;C2896&amp;F2896)="",ISNUMBER(INDIRECT(A2896&amp;B2896&amp;C2896&amp;F2896))=FALSE,INDIRECT(A2896&amp;B2896&amp;C2896&amp;F2896)=0),"",1)</f>
        <v/>
      </c>
      <c r="L2896" s="15" t="str" cm="1">
        <f t="array" aca="1" ref="L2896" ca="1">IF(OR(INDIRECT(A2896&amp;B2896&amp;C2896&amp;F2896)="",ISNUMBER(INDIRECT(A2896&amp;B2896&amp;C2896&amp;F2896))=FALSE,INDIRECT(A2896&amp;B2896&amp;C2896&amp;F2896)=0),"",IF(G2896="【（第８期）医療機関受付】",TEXT(INDIRECT(A2896&amp;D2896&amp;E2896&amp;5),"yyy"),TEXT(INDIRECT(A2896&amp;B2896&amp;C2896&amp;5),"yyy")))</f>
        <v/>
      </c>
      <c r="M2896" s="15" t="str" cm="1">
        <f t="array" aca="1" ref="M2896" ca="1">IF(OR(INDIRECT(A2896&amp;B2896&amp;C2896&amp;F2896)="",ISNUMBER(INDIRECT(A2896&amp;B2896&amp;C2896&amp;F2896))=FALSE,INDIRECT(A2896&amp;B2896&amp;C2896&amp;F2896)=0),"",IF(G2896="【（第８期）医療機関受付】",TEXT(INDIRECT(A2896&amp;D2896&amp;E2896&amp;5),"m"),TEXT(INDIRECT(A2896&amp;B2896&amp;C2896&amp;5),"m")))</f>
        <v/>
      </c>
      <c r="N2896" s="15" t="str" cm="1">
        <f t="array" aca="1" ref="N2896" ca="1">IF(OR(INDIRECT(A2896&amp;B2896&amp;C2896&amp;F2896)="",ISNUMBER(INDIRECT(A2896&amp;B2896&amp;C2896&amp;F2896))=FALSE,INDIRECT(A2896&amp;B2896&amp;C2896&amp;F2896)=0),"",IF(G2896="【（第８期）医療機関受付】",TEXT(INDIRECT(A2896&amp;D2896&amp;E2896&amp;5),"d"),TEXT(INDIRECT(A2896&amp;B2896&amp;C2896&amp;5),"d")))</f>
        <v/>
      </c>
      <c r="O2896" s="15" t="str" cm="1">
        <f t="array" aca="1" ref="O2896" ca="1">IF(OR(INDIRECT(A2896&amp;B2896&amp;C2896&amp;F2896)="",ISNUMBER(INDIRECT(A2896&amp;B2896&amp;C2896&amp;F2896))=FALSE,INDIRECT(A2896&amp;B2896&amp;C2896&amp;F2896)=0),"",HOUR(INDIRECT(A2896&amp;"A"&amp;F2896)))</f>
        <v/>
      </c>
      <c r="P2896" s="15" t="str" cm="1">
        <f t="array" aca="1" ref="P2896" ca="1">IF(OR(INDIRECT(A2896&amp;B2896&amp;C2896&amp;F2896)="",ISNUMBER(INDIRECT(A2896&amp;B2896&amp;C2896&amp;F2896))=FALSE,INDIRECT(A2896&amp;B2896&amp;C2896&amp;F2896)=0),"",MINUTE(INDIRECT(A2896&amp;"A"&amp;F2896)))</f>
        <v/>
      </c>
      <c r="Q2896" s="15" t="str" cm="1">
        <f t="array" aca="1" ref="Q2896" ca="1">IF(OR(INDIRECT(A2896&amp;B2896&amp;C2896&amp;F2896)="",ISNUMBER(INDIRECT(A2896&amp;B2896&amp;C2896&amp;F2896))=FALSE,INDIRECT(A2896&amp;B2896&amp;C2896&amp;F2896)=0),"",O2896)</f>
        <v/>
      </c>
      <c r="R2896" s="15" t="str" cm="1">
        <f t="array" aca="1" ref="R2896" ca="1">IF(OR(INDIRECT(A2896&amp;B2896&amp;C2896&amp;F2896)="",ISNUMBER(INDIRECT(A2896&amp;B2896&amp;C2896&amp;F2896))=FALSE,INDIRECT(A2896&amp;B2896&amp;C2896&amp;F2896)=0),"",P2896+14)</f>
        <v/>
      </c>
      <c r="S2896" s="15" t="str" cm="1">
        <f t="array" aca="1" ref="S2896" ca="1">IF(OR(INDIRECT(A2896&amp;B2896&amp;C2896&amp;F2896)="",ISNUMBER(INDIRECT(A2896&amp;B2896&amp;C2896&amp;F2896))=FALSE,INDIRECT(A2896&amp;B2896&amp;C2896&amp;F2896)=0),"",INDIRECT(A2896&amp;B2896&amp;C2896&amp;F2896))</f>
        <v/>
      </c>
      <c r="T2896" s="15" t="str" cm="1">
        <f t="array" aca="1" ref="T2896" ca="1">IF(OR(INDIRECT(A2896&amp;B2896&amp;C2896&amp;F2896)="",ISNUMBER(INDIRECT(A2896&amp;B2896&amp;C2896&amp;F2896))=FALSE,INDIRECT(A2896&amp;B2896&amp;C2896&amp;F2896)=0),"",0)</f>
        <v/>
      </c>
    </row>
    <row r="2897" spans="1:20">
      <c r="A2897" s="23" t="s">
        <v>912</v>
      </c>
      <c r="B2897" s="23" t="s">
        <v>914</v>
      </c>
      <c r="C2897" s="23" t="str">
        <f t="shared" si="135"/>
        <v>e</v>
      </c>
      <c r="D2897" s="23" t="s">
        <v>914</v>
      </c>
      <c r="E2897" s="23" t="str">
        <f t="shared" si="133"/>
        <v>d</v>
      </c>
      <c r="F2897" s="23">
        <f t="shared" si="134"/>
        <v>46</v>
      </c>
      <c r="G2897" s="23" t="str" cm="1">
        <f t="array" aca="1" ref="G2897" ca="1">IF(OR(INDIRECT(A2897&amp;B2897&amp;C2897&amp;F2897)="",ISNUMBER(INDIRECT(A2897&amp;B2897&amp;C2897&amp;F2897))=FALSE),"",IF(INDIRECT(A2897&amp;B2897&amp;C2897&amp;9)="公開","【（第８期）WEB・コールセンター受付】","【（第８期）医療機関受付】"))</f>
        <v/>
      </c>
      <c r="H2897" s="15" t="str" cm="1">
        <f t="array" aca="1" ref="H2897" ca="1">IF(OR(INDIRECT(A2897&amp;B2897&amp;C2897&amp;F2897)="",ISNUMBER(INDIRECT(A2897&amp;B2897&amp;C2897&amp;F2897))=FALSE,INDIRECT(A2897&amp;B2897&amp;C2897&amp;F2897)=0),"",431001)</f>
        <v/>
      </c>
      <c r="I2897" s="15" t="str" cm="1">
        <f t="array" aca="1" ref="I2897" ca="1">IF(OR(INDIRECT(A2897&amp;B2897&amp;C2897&amp;F2897)="",ISNUMBER(INDIRECT(A2897&amp;B2897&amp;C2897&amp;F2897))=FALSE,INDIRECT(A2897&amp;B2897&amp;C2897&amp;F2897)=0),"",G2897&amp;J2897&amp;"."&amp;TEXT(M2897,"00")&amp;TEXT(N2897,"00")&amp;"."&amp;TEXT(O2897,"00")&amp;TEXT(P2897,"00"))</f>
        <v/>
      </c>
      <c r="J2897" s="15" t="str" cm="1">
        <f t="array" aca="1" ref="J2897" ca="1">IF(OR(INDIRECT(A2897&amp;B2897&amp;C2897&amp;F2897)="",ISNUMBER(INDIRECT(A2897&amp;B2897&amp;C2897&amp;F2897))=FALSE,INDIRECT(A2897&amp;B2897&amp;C2897&amp;F2897)=0),"",予約枠報告様式!$B$2)</f>
        <v/>
      </c>
      <c r="K2897" s="15" t="str" cm="1">
        <f t="array" aca="1" ref="K2897" ca="1">IF(OR(INDIRECT(A2897&amp;B2897&amp;C2897&amp;F2897)="",ISNUMBER(INDIRECT(A2897&amp;B2897&amp;C2897&amp;F2897))=FALSE,INDIRECT(A2897&amp;B2897&amp;C2897&amp;F2897)=0),"",1)</f>
        <v/>
      </c>
      <c r="L2897" s="15" t="str" cm="1">
        <f t="array" aca="1" ref="L2897" ca="1">IF(OR(INDIRECT(A2897&amp;B2897&amp;C2897&amp;F2897)="",ISNUMBER(INDIRECT(A2897&amp;B2897&amp;C2897&amp;F2897))=FALSE,INDIRECT(A2897&amp;B2897&amp;C2897&amp;F2897)=0),"",IF(G2897="【（第８期）医療機関受付】",TEXT(INDIRECT(A2897&amp;D2897&amp;E2897&amp;5),"yyy"),TEXT(INDIRECT(A2897&amp;B2897&amp;C2897&amp;5),"yyy")))</f>
        <v/>
      </c>
      <c r="M2897" s="15" t="str" cm="1">
        <f t="array" aca="1" ref="M2897" ca="1">IF(OR(INDIRECT(A2897&amp;B2897&amp;C2897&amp;F2897)="",ISNUMBER(INDIRECT(A2897&amp;B2897&amp;C2897&amp;F2897))=FALSE,INDIRECT(A2897&amp;B2897&amp;C2897&amp;F2897)=0),"",IF(G2897="【（第８期）医療機関受付】",TEXT(INDIRECT(A2897&amp;D2897&amp;E2897&amp;5),"m"),TEXT(INDIRECT(A2897&amp;B2897&amp;C2897&amp;5),"m")))</f>
        <v/>
      </c>
      <c r="N2897" s="15" t="str" cm="1">
        <f t="array" aca="1" ref="N2897" ca="1">IF(OR(INDIRECT(A2897&amp;B2897&amp;C2897&amp;F2897)="",ISNUMBER(INDIRECT(A2897&amp;B2897&amp;C2897&amp;F2897))=FALSE,INDIRECT(A2897&amp;B2897&amp;C2897&amp;F2897)=0),"",IF(G2897="【（第８期）医療機関受付】",TEXT(INDIRECT(A2897&amp;D2897&amp;E2897&amp;5),"d"),TEXT(INDIRECT(A2897&amp;B2897&amp;C2897&amp;5),"d")))</f>
        <v/>
      </c>
      <c r="O2897" s="15" t="str" cm="1">
        <f t="array" aca="1" ref="O2897" ca="1">IF(OR(INDIRECT(A2897&amp;B2897&amp;C2897&amp;F2897)="",ISNUMBER(INDIRECT(A2897&amp;B2897&amp;C2897&amp;F2897))=FALSE,INDIRECT(A2897&amp;B2897&amp;C2897&amp;F2897)=0),"",HOUR(INDIRECT(A2897&amp;"A"&amp;F2897)))</f>
        <v/>
      </c>
      <c r="P2897" s="15" t="str" cm="1">
        <f t="array" aca="1" ref="P2897" ca="1">IF(OR(INDIRECT(A2897&amp;B2897&amp;C2897&amp;F2897)="",ISNUMBER(INDIRECT(A2897&amp;B2897&amp;C2897&amp;F2897))=FALSE,INDIRECT(A2897&amp;B2897&amp;C2897&amp;F2897)=0),"",MINUTE(INDIRECT(A2897&amp;"A"&amp;F2897)))</f>
        <v/>
      </c>
      <c r="Q2897" s="15" t="str" cm="1">
        <f t="array" aca="1" ref="Q2897" ca="1">IF(OR(INDIRECT(A2897&amp;B2897&amp;C2897&amp;F2897)="",ISNUMBER(INDIRECT(A2897&amp;B2897&amp;C2897&amp;F2897))=FALSE,INDIRECT(A2897&amp;B2897&amp;C2897&amp;F2897)=0),"",O2897)</f>
        <v/>
      </c>
      <c r="R2897" s="15" t="str" cm="1">
        <f t="array" aca="1" ref="R2897" ca="1">IF(OR(INDIRECT(A2897&amp;B2897&amp;C2897&amp;F2897)="",ISNUMBER(INDIRECT(A2897&amp;B2897&amp;C2897&amp;F2897))=FALSE,INDIRECT(A2897&amp;B2897&amp;C2897&amp;F2897)=0),"",P2897+14)</f>
        <v/>
      </c>
      <c r="S2897" s="15" t="str" cm="1">
        <f t="array" aca="1" ref="S2897" ca="1">IF(OR(INDIRECT(A2897&amp;B2897&amp;C2897&amp;F2897)="",ISNUMBER(INDIRECT(A2897&amp;B2897&amp;C2897&amp;F2897))=FALSE,INDIRECT(A2897&amp;B2897&amp;C2897&amp;F2897)=0),"",INDIRECT(A2897&amp;B2897&amp;C2897&amp;F2897))</f>
        <v/>
      </c>
      <c r="T2897" s="15" t="str" cm="1">
        <f t="array" aca="1" ref="T2897" ca="1">IF(OR(INDIRECT(A2897&amp;B2897&amp;C2897&amp;F2897)="",ISNUMBER(INDIRECT(A2897&amp;B2897&amp;C2897&amp;F2897))=FALSE,INDIRECT(A2897&amp;B2897&amp;C2897&amp;F2897)=0),"",0)</f>
        <v/>
      </c>
    </row>
    <row r="2898" spans="1:20">
      <c r="A2898" s="23" t="s">
        <v>912</v>
      </c>
      <c r="B2898" s="23" t="s">
        <v>914</v>
      </c>
      <c r="C2898" s="23" t="str">
        <f t="shared" si="135"/>
        <v>e</v>
      </c>
      <c r="D2898" s="23" t="s">
        <v>914</v>
      </c>
      <c r="E2898" s="23" t="str">
        <f t="shared" si="133"/>
        <v>d</v>
      </c>
      <c r="F2898" s="23">
        <f t="shared" si="134"/>
        <v>47</v>
      </c>
      <c r="G2898" s="23" t="str" cm="1">
        <f t="array" aca="1" ref="G2898" ca="1">IF(OR(INDIRECT(A2898&amp;B2898&amp;C2898&amp;F2898)="",ISNUMBER(INDIRECT(A2898&amp;B2898&amp;C2898&amp;F2898))=FALSE),"",IF(INDIRECT(A2898&amp;B2898&amp;C2898&amp;9)="公開","【（第８期）WEB・コールセンター受付】","【（第８期）医療機関受付】"))</f>
        <v/>
      </c>
      <c r="H2898" s="15" t="str" cm="1">
        <f t="array" aca="1" ref="H2898" ca="1">IF(OR(INDIRECT(A2898&amp;B2898&amp;C2898&amp;F2898)="",ISNUMBER(INDIRECT(A2898&amp;B2898&amp;C2898&amp;F2898))=FALSE,INDIRECT(A2898&amp;B2898&amp;C2898&amp;F2898)=0),"",431001)</f>
        <v/>
      </c>
      <c r="I2898" s="15" t="str" cm="1">
        <f t="array" aca="1" ref="I2898" ca="1">IF(OR(INDIRECT(A2898&amp;B2898&amp;C2898&amp;F2898)="",ISNUMBER(INDIRECT(A2898&amp;B2898&amp;C2898&amp;F2898))=FALSE,INDIRECT(A2898&amp;B2898&amp;C2898&amp;F2898)=0),"",G2898&amp;J2898&amp;"."&amp;TEXT(M2898,"00")&amp;TEXT(N2898,"00")&amp;"."&amp;TEXT(O2898,"00")&amp;TEXT(P2898,"00"))</f>
        <v/>
      </c>
      <c r="J2898" s="15" t="str" cm="1">
        <f t="array" aca="1" ref="J2898" ca="1">IF(OR(INDIRECT(A2898&amp;B2898&amp;C2898&amp;F2898)="",ISNUMBER(INDIRECT(A2898&amp;B2898&amp;C2898&amp;F2898))=FALSE,INDIRECT(A2898&amp;B2898&amp;C2898&amp;F2898)=0),"",予約枠報告様式!$B$2)</f>
        <v/>
      </c>
      <c r="K2898" s="15" t="str" cm="1">
        <f t="array" aca="1" ref="K2898" ca="1">IF(OR(INDIRECT(A2898&amp;B2898&amp;C2898&amp;F2898)="",ISNUMBER(INDIRECT(A2898&amp;B2898&amp;C2898&amp;F2898))=FALSE,INDIRECT(A2898&amp;B2898&amp;C2898&amp;F2898)=0),"",1)</f>
        <v/>
      </c>
      <c r="L2898" s="15" t="str" cm="1">
        <f t="array" aca="1" ref="L2898" ca="1">IF(OR(INDIRECT(A2898&amp;B2898&amp;C2898&amp;F2898)="",ISNUMBER(INDIRECT(A2898&amp;B2898&amp;C2898&amp;F2898))=FALSE,INDIRECT(A2898&amp;B2898&amp;C2898&amp;F2898)=0),"",IF(G2898="【（第８期）医療機関受付】",TEXT(INDIRECT(A2898&amp;D2898&amp;E2898&amp;5),"yyy"),TEXT(INDIRECT(A2898&amp;B2898&amp;C2898&amp;5),"yyy")))</f>
        <v/>
      </c>
      <c r="M2898" s="15" t="str" cm="1">
        <f t="array" aca="1" ref="M2898" ca="1">IF(OR(INDIRECT(A2898&amp;B2898&amp;C2898&amp;F2898)="",ISNUMBER(INDIRECT(A2898&amp;B2898&amp;C2898&amp;F2898))=FALSE,INDIRECT(A2898&amp;B2898&amp;C2898&amp;F2898)=0),"",IF(G2898="【（第８期）医療機関受付】",TEXT(INDIRECT(A2898&amp;D2898&amp;E2898&amp;5),"m"),TEXT(INDIRECT(A2898&amp;B2898&amp;C2898&amp;5),"m")))</f>
        <v/>
      </c>
      <c r="N2898" s="15" t="str" cm="1">
        <f t="array" aca="1" ref="N2898" ca="1">IF(OR(INDIRECT(A2898&amp;B2898&amp;C2898&amp;F2898)="",ISNUMBER(INDIRECT(A2898&amp;B2898&amp;C2898&amp;F2898))=FALSE,INDIRECT(A2898&amp;B2898&amp;C2898&amp;F2898)=0),"",IF(G2898="【（第８期）医療機関受付】",TEXT(INDIRECT(A2898&amp;D2898&amp;E2898&amp;5),"d"),TEXT(INDIRECT(A2898&amp;B2898&amp;C2898&amp;5),"d")))</f>
        <v/>
      </c>
      <c r="O2898" s="15" t="str" cm="1">
        <f t="array" aca="1" ref="O2898" ca="1">IF(OR(INDIRECT(A2898&amp;B2898&amp;C2898&amp;F2898)="",ISNUMBER(INDIRECT(A2898&amp;B2898&amp;C2898&amp;F2898))=FALSE,INDIRECT(A2898&amp;B2898&amp;C2898&amp;F2898)=0),"",HOUR(INDIRECT(A2898&amp;"A"&amp;F2898)))</f>
        <v/>
      </c>
      <c r="P2898" s="15" t="str" cm="1">
        <f t="array" aca="1" ref="P2898" ca="1">IF(OR(INDIRECT(A2898&amp;B2898&amp;C2898&amp;F2898)="",ISNUMBER(INDIRECT(A2898&amp;B2898&amp;C2898&amp;F2898))=FALSE,INDIRECT(A2898&amp;B2898&amp;C2898&amp;F2898)=0),"",MINUTE(INDIRECT(A2898&amp;"A"&amp;F2898)))</f>
        <v/>
      </c>
      <c r="Q2898" s="15" t="str" cm="1">
        <f t="array" aca="1" ref="Q2898" ca="1">IF(OR(INDIRECT(A2898&amp;B2898&amp;C2898&amp;F2898)="",ISNUMBER(INDIRECT(A2898&amp;B2898&amp;C2898&amp;F2898))=FALSE,INDIRECT(A2898&amp;B2898&amp;C2898&amp;F2898)=0),"",O2898)</f>
        <v/>
      </c>
      <c r="R2898" s="15" t="str" cm="1">
        <f t="array" aca="1" ref="R2898" ca="1">IF(OR(INDIRECT(A2898&amp;B2898&amp;C2898&amp;F2898)="",ISNUMBER(INDIRECT(A2898&amp;B2898&amp;C2898&amp;F2898))=FALSE,INDIRECT(A2898&amp;B2898&amp;C2898&amp;F2898)=0),"",P2898+14)</f>
        <v/>
      </c>
      <c r="S2898" s="15" t="str" cm="1">
        <f t="array" aca="1" ref="S2898" ca="1">IF(OR(INDIRECT(A2898&amp;B2898&amp;C2898&amp;F2898)="",ISNUMBER(INDIRECT(A2898&amp;B2898&amp;C2898&amp;F2898))=FALSE,INDIRECT(A2898&amp;B2898&amp;C2898&amp;F2898)=0),"",INDIRECT(A2898&amp;B2898&amp;C2898&amp;F2898))</f>
        <v/>
      </c>
      <c r="T2898" s="15" t="str" cm="1">
        <f t="array" aca="1" ref="T2898" ca="1">IF(OR(INDIRECT(A2898&amp;B2898&amp;C2898&amp;F2898)="",ISNUMBER(INDIRECT(A2898&amp;B2898&amp;C2898&amp;F2898))=FALSE,INDIRECT(A2898&amp;B2898&amp;C2898&amp;F2898)=0),"",0)</f>
        <v/>
      </c>
    </row>
    <row r="2899" spans="1:20">
      <c r="A2899" s="23" t="s">
        <v>912</v>
      </c>
      <c r="B2899" s="23" t="s">
        <v>914</v>
      </c>
      <c r="C2899" s="23" t="str">
        <f t="shared" si="135"/>
        <v>e</v>
      </c>
      <c r="D2899" s="23" t="s">
        <v>914</v>
      </c>
      <c r="E2899" s="23" t="str">
        <f t="shared" si="133"/>
        <v>d</v>
      </c>
      <c r="F2899" s="23">
        <f t="shared" si="134"/>
        <v>48</v>
      </c>
      <c r="G2899" s="23" t="str" cm="1">
        <f t="array" aca="1" ref="G2899" ca="1">IF(OR(INDIRECT(A2899&amp;B2899&amp;C2899&amp;F2899)="",ISNUMBER(INDIRECT(A2899&amp;B2899&amp;C2899&amp;F2899))=FALSE),"",IF(INDIRECT(A2899&amp;B2899&amp;C2899&amp;9)="公開","【（第８期）WEB・コールセンター受付】","【（第８期）医療機関受付】"))</f>
        <v/>
      </c>
      <c r="H2899" s="15" t="str" cm="1">
        <f t="array" aca="1" ref="H2899" ca="1">IF(OR(INDIRECT(A2899&amp;B2899&amp;C2899&amp;F2899)="",ISNUMBER(INDIRECT(A2899&amp;B2899&amp;C2899&amp;F2899))=FALSE,INDIRECT(A2899&amp;B2899&amp;C2899&amp;F2899)=0),"",431001)</f>
        <v/>
      </c>
      <c r="I2899" s="15" t="str" cm="1">
        <f t="array" aca="1" ref="I2899" ca="1">IF(OR(INDIRECT(A2899&amp;B2899&amp;C2899&amp;F2899)="",ISNUMBER(INDIRECT(A2899&amp;B2899&amp;C2899&amp;F2899))=FALSE,INDIRECT(A2899&amp;B2899&amp;C2899&amp;F2899)=0),"",G2899&amp;J2899&amp;"."&amp;TEXT(M2899,"00")&amp;TEXT(N2899,"00")&amp;"."&amp;TEXT(O2899,"00")&amp;TEXT(P2899,"00"))</f>
        <v/>
      </c>
      <c r="J2899" s="15" t="str" cm="1">
        <f t="array" aca="1" ref="J2899" ca="1">IF(OR(INDIRECT(A2899&amp;B2899&amp;C2899&amp;F2899)="",ISNUMBER(INDIRECT(A2899&amp;B2899&amp;C2899&amp;F2899))=FALSE,INDIRECT(A2899&amp;B2899&amp;C2899&amp;F2899)=0),"",予約枠報告様式!$B$2)</f>
        <v/>
      </c>
      <c r="K2899" s="15" t="str" cm="1">
        <f t="array" aca="1" ref="K2899" ca="1">IF(OR(INDIRECT(A2899&amp;B2899&amp;C2899&amp;F2899)="",ISNUMBER(INDIRECT(A2899&amp;B2899&amp;C2899&amp;F2899))=FALSE,INDIRECT(A2899&amp;B2899&amp;C2899&amp;F2899)=0),"",1)</f>
        <v/>
      </c>
      <c r="L2899" s="15" t="str" cm="1">
        <f t="array" aca="1" ref="L2899" ca="1">IF(OR(INDIRECT(A2899&amp;B2899&amp;C2899&amp;F2899)="",ISNUMBER(INDIRECT(A2899&amp;B2899&amp;C2899&amp;F2899))=FALSE,INDIRECT(A2899&amp;B2899&amp;C2899&amp;F2899)=0),"",IF(G2899="【（第８期）医療機関受付】",TEXT(INDIRECT(A2899&amp;D2899&amp;E2899&amp;5),"yyy"),TEXT(INDIRECT(A2899&amp;B2899&amp;C2899&amp;5),"yyy")))</f>
        <v/>
      </c>
      <c r="M2899" s="15" t="str" cm="1">
        <f t="array" aca="1" ref="M2899" ca="1">IF(OR(INDIRECT(A2899&amp;B2899&amp;C2899&amp;F2899)="",ISNUMBER(INDIRECT(A2899&amp;B2899&amp;C2899&amp;F2899))=FALSE,INDIRECT(A2899&amp;B2899&amp;C2899&amp;F2899)=0),"",IF(G2899="【（第８期）医療機関受付】",TEXT(INDIRECT(A2899&amp;D2899&amp;E2899&amp;5),"m"),TEXT(INDIRECT(A2899&amp;B2899&amp;C2899&amp;5),"m")))</f>
        <v/>
      </c>
      <c r="N2899" s="15" t="str" cm="1">
        <f t="array" aca="1" ref="N2899" ca="1">IF(OR(INDIRECT(A2899&amp;B2899&amp;C2899&amp;F2899)="",ISNUMBER(INDIRECT(A2899&amp;B2899&amp;C2899&amp;F2899))=FALSE,INDIRECT(A2899&amp;B2899&amp;C2899&amp;F2899)=0),"",IF(G2899="【（第８期）医療機関受付】",TEXT(INDIRECT(A2899&amp;D2899&amp;E2899&amp;5),"d"),TEXT(INDIRECT(A2899&amp;B2899&amp;C2899&amp;5),"d")))</f>
        <v/>
      </c>
      <c r="O2899" s="15" t="str" cm="1">
        <f t="array" aca="1" ref="O2899" ca="1">IF(OR(INDIRECT(A2899&amp;B2899&amp;C2899&amp;F2899)="",ISNUMBER(INDIRECT(A2899&amp;B2899&amp;C2899&amp;F2899))=FALSE,INDIRECT(A2899&amp;B2899&amp;C2899&amp;F2899)=0),"",HOUR(INDIRECT(A2899&amp;"A"&amp;F2899)))</f>
        <v/>
      </c>
      <c r="P2899" s="15" t="str" cm="1">
        <f t="array" aca="1" ref="P2899" ca="1">IF(OR(INDIRECT(A2899&amp;B2899&amp;C2899&amp;F2899)="",ISNUMBER(INDIRECT(A2899&amp;B2899&amp;C2899&amp;F2899))=FALSE,INDIRECT(A2899&amp;B2899&amp;C2899&amp;F2899)=0),"",MINUTE(INDIRECT(A2899&amp;"A"&amp;F2899)))</f>
        <v/>
      </c>
      <c r="Q2899" s="15" t="str" cm="1">
        <f t="array" aca="1" ref="Q2899" ca="1">IF(OR(INDIRECT(A2899&amp;B2899&amp;C2899&amp;F2899)="",ISNUMBER(INDIRECT(A2899&amp;B2899&amp;C2899&amp;F2899))=FALSE,INDIRECT(A2899&amp;B2899&amp;C2899&amp;F2899)=0),"",O2899)</f>
        <v/>
      </c>
      <c r="R2899" s="15" t="str" cm="1">
        <f t="array" aca="1" ref="R2899" ca="1">IF(OR(INDIRECT(A2899&amp;B2899&amp;C2899&amp;F2899)="",ISNUMBER(INDIRECT(A2899&amp;B2899&amp;C2899&amp;F2899))=FALSE,INDIRECT(A2899&amp;B2899&amp;C2899&amp;F2899)=0),"",P2899+14)</f>
        <v/>
      </c>
      <c r="S2899" s="15" t="str" cm="1">
        <f t="array" aca="1" ref="S2899" ca="1">IF(OR(INDIRECT(A2899&amp;B2899&amp;C2899&amp;F2899)="",ISNUMBER(INDIRECT(A2899&amp;B2899&amp;C2899&amp;F2899))=FALSE,INDIRECT(A2899&amp;B2899&amp;C2899&amp;F2899)=0),"",INDIRECT(A2899&amp;B2899&amp;C2899&amp;F2899))</f>
        <v/>
      </c>
      <c r="T2899" s="15" t="str" cm="1">
        <f t="array" aca="1" ref="T2899" ca="1">IF(OR(INDIRECT(A2899&amp;B2899&amp;C2899&amp;F2899)="",ISNUMBER(INDIRECT(A2899&amp;B2899&amp;C2899&amp;F2899))=FALSE,INDIRECT(A2899&amp;B2899&amp;C2899&amp;F2899)=0),"",0)</f>
        <v/>
      </c>
    </row>
    <row r="2900" spans="1:20">
      <c r="A2900" s="23" t="s">
        <v>912</v>
      </c>
      <c r="B2900" s="23" t="s">
        <v>914</v>
      </c>
      <c r="C2900" s="23" t="str">
        <f t="shared" si="135"/>
        <v>e</v>
      </c>
      <c r="D2900" s="23" t="s">
        <v>914</v>
      </c>
      <c r="E2900" s="23" t="str">
        <f t="shared" si="133"/>
        <v>d</v>
      </c>
      <c r="F2900" s="23">
        <f t="shared" si="134"/>
        <v>49</v>
      </c>
      <c r="G2900" s="23" t="str" cm="1">
        <f t="array" aca="1" ref="G2900" ca="1">IF(OR(INDIRECT(A2900&amp;B2900&amp;C2900&amp;F2900)="",ISNUMBER(INDIRECT(A2900&amp;B2900&amp;C2900&amp;F2900))=FALSE),"",IF(INDIRECT(A2900&amp;B2900&amp;C2900&amp;9)="公開","【（第８期）WEB・コールセンター受付】","【（第８期）医療機関受付】"))</f>
        <v/>
      </c>
      <c r="H2900" s="15" t="str" cm="1">
        <f t="array" aca="1" ref="H2900" ca="1">IF(OR(INDIRECT(A2900&amp;B2900&amp;C2900&amp;F2900)="",ISNUMBER(INDIRECT(A2900&amp;B2900&amp;C2900&amp;F2900))=FALSE,INDIRECT(A2900&amp;B2900&amp;C2900&amp;F2900)=0),"",431001)</f>
        <v/>
      </c>
      <c r="I2900" s="15" t="str" cm="1">
        <f t="array" aca="1" ref="I2900" ca="1">IF(OR(INDIRECT(A2900&amp;B2900&amp;C2900&amp;F2900)="",ISNUMBER(INDIRECT(A2900&amp;B2900&amp;C2900&amp;F2900))=FALSE,INDIRECT(A2900&amp;B2900&amp;C2900&amp;F2900)=0),"",G2900&amp;J2900&amp;"."&amp;TEXT(M2900,"00")&amp;TEXT(N2900,"00")&amp;"."&amp;TEXT(O2900,"00")&amp;TEXT(P2900,"00"))</f>
        <v/>
      </c>
      <c r="J2900" s="15" t="str" cm="1">
        <f t="array" aca="1" ref="J2900" ca="1">IF(OR(INDIRECT(A2900&amp;B2900&amp;C2900&amp;F2900)="",ISNUMBER(INDIRECT(A2900&amp;B2900&amp;C2900&amp;F2900))=FALSE,INDIRECT(A2900&amp;B2900&amp;C2900&amp;F2900)=0),"",予約枠報告様式!$B$2)</f>
        <v/>
      </c>
      <c r="K2900" s="15" t="str" cm="1">
        <f t="array" aca="1" ref="K2900" ca="1">IF(OR(INDIRECT(A2900&amp;B2900&amp;C2900&amp;F2900)="",ISNUMBER(INDIRECT(A2900&amp;B2900&amp;C2900&amp;F2900))=FALSE,INDIRECT(A2900&amp;B2900&amp;C2900&amp;F2900)=0),"",1)</f>
        <v/>
      </c>
      <c r="L2900" s="15" t="str" cm="1">
        <f t="array" aca="1" ref="L2900" ca="1">IF(OR(INDIRECT(A2900&amp;B2900&amp;C2900&amp;F2900)="",ISNUMBER(INDIRECT(A2900&amp;B2900&amp;C2900&amp;F2900))=FALSE,INDIRECT(A2900&amp;B2900&amp;C2900&amp;F2900)=0),"",IF(G2900="【（第８期）医療機関受付】",TEXT(INDIRECT(A2900&amp;D2900&amp;E2900&amp;5),"yyy"),TEXT(INDIRECT(A2900&amp;B2900&amp;C2900&amp;5),"yyy")))</f>
        <v/>
      </c>
      <c r="M2900" s="15" t="str" cm="1">
        <f t="array" aca="1" ref="M2900" ca="1">IF(OR(INDIRECT(A2900&amp;B2900&amp;C2900&amp;F2900)="",ISNUMBER(INDIRECT(A2900&amp;B2900&amp;C2900&amp;F2900))=FALSE,INDIRECT(A2900&amp;B2900&amp;C2900&amp;F2900)=0),"",IF(G2900="【（第８期）医療機関受付】",TEXT(INDIRECT(A2900&amp;D2900&amp;E2900&amp;5),"m"),TEXT(INDIRECT(A2900&amp;B2900&amp;C2900&amp;5),"m")))</f>
        <v/>
      </c>
      <c r="N2900" s="15" t="str" cm="1">
        <f t="array" aca="1" ref="N2900" ca="1">IF(OR(INDIRECT(A2900&amp;B2900&amp;C2900&amp;F2900)="",ISNUMBER(INDIRECT(A2900&amp;B2900&amp;C2900&amp;F2900))=FALSE,INDIRECT(A2900&amp;B2900&amp;C2900&amp;F2900)=0),"",IF(G2900="【（第８期）医療機関受付】",TEXT(INDIRECT(A2900&amp;D2900&amp;E2900&amp;5),"d"),TEXT(INDIRECT(A2900&amp;B2900&amp;C2900&amp;5),"d")))</f>
        <v/>
      </c>
      <c r="O2900" s="15" t="str" cm="1">
        <f t="array" aca="1" ref="O2900" ca="1">IF(OR(INDIRECT(A2900&amp;B2900&amp;C2900&amp;F2900)="",ISNUMBER(INDIRECT(A2900&amp;B2900&amp;C2900&amp;F2900))=FALSE,INDIRECT(A2900&amp;B2900&amp;C2900&amp;F2900)=0),"",HOUR(INDIRECT(A2900&amp;"A"&amp;F2900)))</f>
        <v/>
      </c>
      <c r="P2900" s="15" t="str" cm="1">
        <f t="array" aca="1" ref="P2900" ca="1">IF(OR(INDIRECT(A2900&amp;B2900&amp;C2900&amp;F2900)="",ISNUMBER(INDIRECT(A2900&amp;B2900&amp;C2900&amp;F2900))=FALSE,INDIRECT(A2900&amp;B2900&amp;C2900&amp;F2900)=0),"",MINUTE(INDIRECT(A2900&amp;"A"&amp;F2900)))</f>
        <v/>
      </c>
      <c r="Q2900" s="15" t="str" cm="1">
        <f t="array" aca="1" ref="Q2900" ca="1">IF(OR(INDIRECT(A2900&amp;B2900&amp;C2900&amp;F2900)="",ISNUMBER(INDIRECT(A2900&amp;B2900&amp;C2900&amp;F2900))=FALSE,INDIRECT(A2900&amp;B2900&amp;C2900&amp;F2900)=0),"",O2900)</f>
        <v/>
      </c>
      <c r="R2900" s="15" t="str" cm="1">
        <f t="array" aca="1" ref="R2900" ca="1">IF(OR(INDIRECT(A2900&amp;B2900&amp;C2900&amp;F2900)="",ISNUMBER(INDIRECT(A2900&amp;B2900&amp;C2900&amp;F2900))=FALSE,INDIRECT(A2900&amp;B2900&amp;C2900&amp;F2900)=0),"",P2900+14)</f>
        <v/>
      </c>
      <c r="S2900" s="15" t="str" cm="1">
        <f t="array" aca="1" ref="S2900" ca="1">IF(OR(INDIRECT(A2900&amp;B2900&amp;C2900&amp;F2900)="",ISNUMBER(INDIRECT(A2900&amp;B2900&amp;C2900&amp;F2900))=FALSE,INDIRECT(A2900&amp;B2900&amp;C2900&amp;F2900)=0),"",INDIRECT(A2900&amp;B2900&amp;C2900&amp;F2900))</f>
        <v/>
      </c>
      <c r="T2900" s="15" t="str" cm="1">
        <f t="array" aca="1" ref="T2900" ca="1">IF(OR(INDIRECT(A2900&amp;B2900&amp;C2900&amp;F2900)="",ISNUMBER(INDIRECT(A2900&amp;B2900&amp;C2900&amp;F2900))=FALSE,INDIRECT(A2900&amp;B2900&amp;C2900&amp;F2900)=0),"",0)</f>
        <v/>
      </c>
    </row>
    <row r="2901" spans="1:20">
      <c r="A2901" s="23" t="s">
        <v>912</v>
      </c>
      <c r="B2901" s="23" t="s">
        <v>914</v>
      </c>
      <c r="C2901" s="23" t="str">
        <f t="shared" si="135"/>
        <v>e</v>
      </c>
      <c r="D2901" s="23" t="s">
        <v>914</v>
      </c>
      <c r="E2901" s="23" t="str">
        <f t="shared" si="133"/>
        <v>d</v>
      </c>
      <c r="F2901" s="23">
        <f t="shared" si="134"/>
        <v>50</v>
      </c>
      <c r="G2901" s="23" t="str" cm="1">
        <f t="array" aca="1" ref="G2901" ca="1">IF(OR(INDIRECT(A2901&amp;B2901&amp;C2901&amp;F2901)="",ISNUMBER(INDIRECT(A2901&amp;B2901&amp;C2901&amp;F2901))=FALSE),"",IF(INDIRECT(A2901&amp;B2901&amp;C2901&amp;9)="公開","【（第８期）WEB・コールセンター受付】","【（第８期）医療機関受付】"))</f>
        <v/>
      </c>
      <c r="H2901" s="15" t="str" cm="1">
        <f t="array" aca="1" ref="H2901" ca="1">IF(OR(INDIRECT(A2901&amp;B2901&amp;C2901&amp;F2901)="",ISNUMBER(INDIRECT(A2901&amp;B2901&amp;C2901&amp;F2901))=FALSE,INDIRECT(A2901&amp;B2901&amp;C2901&amp;F2901)=0),"",431001)</f>
        <v/>
      </c>
      <c r="I2901" s="15" t="str" cm="1">
        <f t="array" aca="1" ref="I2901" ca="1">IF(OR(INDIRECT(A2901&amp;B2901&amp;C2901&amp;F2901)="",ISNUMBER(INDIRECT(A2901&amp;B2901&amp;C2901&amp;F2901))=FALSE,INDIRECT(A2901&amp;B2901&amp;C2901&amp;F2901)=0),"",G2901&amp;J2901&amp;"."&amp;TEXT(M2901,"00")&amp;TEXT(N2901,"00")&amp;"."&amp;TEXT(O2901,"00")&amp;TEXT(P2901,"00"))</f>
        <v/>
      </c>
      <c r="J2901" s="15" t="str" cm="1">
        <f t="array" aca="1" ref="J2901" ca="1">IF(OR(INDIRECT(A2901&amp;B2901&amp;C2901&amp;F2901)="",ISNUMBER(INDIRECT(A2901&amp;B2901&amp;C2901&amp;F2901))=FALSE,INDIRECT(A2901&amp;B2901&amp;C2901&amp;F2901)=0),"",予約枠報告様式!$B$2)</f>
        <v/>
      </c>
      <c r="K2901" s="15" t="str" cm="1">
        <f t="array" aca="1" ref="K2901" ca="1">IF(OR(INDIRECT(A2901&amp;B2901&amp;C2901&amp;F2901)="",ISNUMBER(INDIRECT(A2901&amp;B2901&amp;C2901&amp;F2901))=FALSE,INDIRECT(A2901&amp;B2901&amp;C2901&amp;F2901)=0),"",1)</f>
        <v/>
      </c>
      <c r="L2901" s="15" t="str" cm="1">
        <f t="array" aca="1" ref="L2901" ca="1">IF(OR(INDIRECT(A2901&amp;B2901&amp;C2901&amp;F2901)="",ISNUMBER(INDIRECT(A2901&amp;B2901&amp;C2901&amp;F2901))=FALSE,INDIRECT(A2901&amp;B2901&amp;C2901&amp;F2901)=0),"",IF(G2901="【（第８期）医療機関受付】",TEXT(INDIRECT(A2901&amp;D2901&amp;E2901&amp;5),"yyy"),TEXT(INDIRECT(A2901&amp;B2901&amp;C2901&amp;5),"yyy")))</f>
        <v/>
      </c>
      <c r="M2901" s="15" t="str" cm="1">
        <f t="array" aca="1" ref="M2901" ca="1">IF(OR(INDIRECT(A2901&amp;B2901&amp;C2901&amp;F2901)="",ISNUMBER(INDIRECT(A2901&amp;B2901&amp;C2901&amp;F2901))=FALSE,INDIRECT(A2901&amp;B2901&amp;C2901&amp;F2901)=0),"",IF(G2901="【（第８期）医療機関受付】",TEXT(INDIRECT(A2901&amp;D2901&amp;E2901&amp;5),"m"),TEXT(INDIRECT(A2901&amp;B2901&amp;C2901&amp;5),"m")))</f>
        <v/>
      </c>
      <c r="N2901" s="15" t="str" cm="1">
        <f t="array" aca="1" ref="N2901" ca="1">IF(OR(INDIRECT(A2901&amp;B2901&amp;C2901&amp;F2901)="",ISNUMBER(INDIRECT(A2901&amp;B2901&amp;C2901&amp;F2901))=FALSE,INDIRECT(A2901&amp;B2901&amp;C2901&amp;F2901)=0),"",IF(G2901="【（第８期）医療機関受付】",TEXT(INDIRECT(A2901&amp;D2901&amp;E2901&amp;5),"d"),TEXT(INDIRECT(A2901&amp;B2901&amp;C2901&amp;5),"d")))</f>
        <v/>
      </c>
      <c r="O2901" s="15" t="str" cm="1">
        <f t="array" aca="1" ref="O2901" ca="1">IF(OR(INDIRECT(A2901&amp;B2901&amp;C2901&amp;F2901)="",ISNUMBER(INDIRECT(A2901&amp;B2901&amp;C2901&amp;F2901))=FALSE,INDIRECT(A2901&amp;B2901&amp;C2901&amp;F2901)=0),"",HOUR(INDIRECT(A2901&amp;"A"&amp;F2901)))</f>
        <v/>
      </c>
      <c r="P2901" s="15" t="str" cm="1">
        <f t="array" aca="1" ref="P2901" ca="1">IF(OR(INDIRECT(A2901&amp;B2901&amp;C2901&amp;F2901)="",ISNUMBER(INDIRECT(A2901&amp;B2901&amp;C2901&amp;F2901))=FALSE,INDIRECT(A2901&amp;B2901&amp;C2901&amp;F2901)=0),"",MINUTE(INDIRECT(A2901&amp;"A"&amp;F2901)))</f>
        <v/>
      </c>
      <c r="Q2901" s="15" t="str" cm="1">
        <f t="array" aca="1" ref="Q2901" ca="1">IF(OR(INDIRECT(A2901&amp;B2901&amp;C2901&amp;F2901)="",ISNUMBER(INDIRECT(A2901&amp;B2901&amp;C2901&amp;F2901))=FALSE,INDIRECT(A2901&amp;B2901&amp;C2901&amp;F2901)=0),"",O2901)</f>
        <v/>
      </c>
      <c r="R2901" s="15" t="str" cm="1">
        <f t="array" aca="1" ref="R2901" ca="1">IF(OR(INDIRECT(A2901&amp;B2901&amp;C2901&amp;F2901)="",ISNUMBER(INDIRECT(A2901&amp;B2901&amp;C2901&amp;F2901))=FALSE,INDIRECT(A2901&amp;B2901&amp;C2901&amp;F2901)=0),"",P2901+14)</f>
        <v/>
      </c>
      <c r="S2901" s="15" t="str" cm="1">
        <f t="array" aca="1" ref="S2901" ca="1">IF(OR(INDIRECT(A2901&amp;B2901&amp;C2901&amp;F2901)="",ISNUMBER(INDIRECT(A2901&amp;B2901&amp;C2901&amp;F2901))=FALSE,INDIRECT(A2901&amp;B2901&amp;C2901&amp;F2901)=0),"",INDIRECT(A2901&amp;B2901&amp;C2901&amp;F2901))</f>
        <v/>
      </c>
      <c r="T2901" s="15" t="str" cm="1">
        <f t="array" aca="1" ref="T2901" ca="1">IF(OR(INDIRECT(A2901&amp;B2901&amp;C2901&amp;F2901)="",ISNUMBER(INDIRECT(A2901&amp;B2901&amp;C2901&amp;F2901))=FALSE,INDIRECT(A2901&amp;B2901&amp;C2901&amp;F2901)=0),"",0)</f>
        <v/>
      </c>
    </row>
    <row r="2902" spans="1:20">
      <c r="A2902" s="23" t="s">
        <v>912</v>
      </c>
      <c r="B2902" s="23" t="s">
        <v>914</v>
      </c>
      <c r="C2902" s="23" t="str">
        <f t="shared" si="135"/>
        <v>e</v>
      </c>
      <c r="D2902" s="23" t="s">
        <v>914</v>
      </c>
      <c r="E2902" s="23" t="str">
        <f t="shared" si="133"/>
        <v>d</v>
      </c>
      <c r="F2902" s="23">
        <f t="shared" si="134"/>
        <v>51</v>
      </c>
      <c r="G2902" s="23" t="str" cm="1">
        <f t="array" aca="1" ref="G2902" ca="1">IF(OR(INDIRECT(A2902&amp;B2902&amp;C2902&amp;F2902)="",ISNUMBER(INDIRECT(A2902&amp;B2902&amp;C2902&amp;F2902))=FALSE),"",IF(INDIRECT(A2902&amp;B2902&amp;C2902&amp;9)="公開","【（第８期）WEB・コールセンター受付】","【（第８期）医療機関受付】"))</f>
        <v/>
      </c>
      <c r="H2902" s="15" t="str" cm="1">
        <f t="array" aca="1" ref="H2902" ca="1">IF(OR(INDIRECT(A2902&amp;B2902&amp;C2902&amp;F2902)="",ISNUMBER(INDIRECT(A2902&amp;B2902&amp;C2902&amp;F2902))=FALSE,INDIRECT(A2902&amp;B2902&amp;C2902&amp;F2902)=0),"",431001)</f>
        <v/>
      </c>
      <c r="I2902" s="15" t="str" cm="1">
        <f t="array" aca="1" ref="I2902" ca="1">IF(OR(INDIRECT(A2902&amp;B2902&amp;C2902&amp;F2902)="",ISNUMBER(INDIRECT(A2902&amp;B2902&amp;C2902&amp;F2902))=FALSE,INDIRECT(A2902&amp;B2902&amp;C2902&amp;F2902)=0),"",G2902&amp;J2902&amp;"."&amp;TEXT(M2902,"00")&amp;TEXT(N2902,"00")&amp;"."&amp;TEXT(O2902,"00")&amp;TEXT(P2902,"00"))</f>
        <v/>
      </c>
      <c r="J2902" s="15" t="str" cm="1">
        <f t="array" aca="1" ref="J2902" ca="1">IF(OR(INDIRECT(A2902&amp;B2902&amp;C2902&amp;F2902)="",ISNUMBER(INDIRECT(A2902&amp;B2902&amp;C2902&amp;F2902))=FALSE,INDIRECT(A2902&amp;B2902&amp;C2902&amp;F2902)=0),"",予約枠報告様式!$B$2)</f>
        <v/>
      </c>
      <c r="K2902" s="15" t="str" cm="1">
        <f t="array" aca="1" ref="K2902" ca="1">IF(OR(INDIRECT(A2902&amp;B2902&amp;C2902&amp;F2902)="",ISNUMBER(INDIRECT(A2902&amp;B2902&amp;C2902&amp;F2902))=FALSE,INDIRECT(A2902&amp;B2902&amp;C2902&amp;F2902)=0),"",1)</f>
        <v/>
      </c>
      <c r="L2902" s="15" t="str" cm="1">
        <f t="array" aca="1" ref="L2902" ca="1">IF(OR(INDIRECT(A2902&amp;B2902&amp;C2902&amp;F2902)="",ISNUMBER(INDIRECT(A2902&amp;B2902&amp;C2902&amp;F2902))=FALSE,INDIRECT(A2902&amp;B2902&amp;C2902&amp;F2902)=0),"",IF(G2902="【（第８期）医療機関受付】",TEXT(INDIRECT(A2902&amp;D2902&amp;E2902&amp;5),"yyy"),TEXT(INDIRECT(A2902&amp;B2902&amp;C2902&amp;5),"yyy")))</f>
        <v/>
      </c>
      <c r="M2902" s="15" t="str" cm="1">
        <f t="array" aca="1" ref="M2902" ca="1">IF(OR(INDIRECT(A2902&amp;B2902&amp;C2902&amp;F2902)="",ISNUMBER(INDIRECT(A2902&amp;B2902&amp;C2902&amp;F2902))=FALSE,INDIRECT(A2902&amp;B2902&amp;C2902&amp;F2902)=0),"",IF(G2902="【（第８期）医療機関受付】",TEXT(INDIRECT(A2902&amp;D2902&amp;E2902&amp;5),"m"),TEXT(INDIRECT(A2902&amp;B2902&amp;C2902&amp;5),"m")))</f>
        <v/>
      </c>
      <c r="N2902" s="15" t="str" cm="1">
        <f t="array" aca="1" ref="N2902" ca="1">IF(OR(INDIRECT(A2902&amp;B2902&amp;C2902&amp;F2902)="",ISNUMBER(INDIRECT(A2902&amp;B2902&amp;C2902&amp;F2902))=FALSE,INDIRECT(A2902&amp;B2902&amp;C2902&amp;F2902)=0),"",IF(G2902="【（第８期）医療機関受付】",TEXT(INDIRECT(A2902&amp;D2902&amp;E2902&amp;5),"d"),TEXT(INDIRECT(A2902&amp;B2902&amp;C2902&amp;5),"d")))</f>
        <v/>
      </c>
      <c r="O2902" s="15" t="str" cm="1">
        <f t="array" aca="1" ref="O2902" ca="1">IF(OR(INDIRECT(A2902&amp;B2902&amp;C2902&amp;F2902)="",ISNUMBER(INDIRECT(A2902&amp;B2902&amp;C2902&amp;F2902))=FALSE,INDIRECT(A2902&amp;B2902&amp;C2902&amp;F2902)=0),"",HOUR(INDIRECT(A2902&amp;"A"&amp;F2902)))</f>
        <v/>
      </c>
      <c r="P2902" s="15" t="str" cm="1">
        <f t="array" aca="1" ref="P2902" ca="1">IF(OR(INDIRECT(A2902&amp;B2902&amp;C2902&amp;F2902)="",ISNUMBER(INDIRECT(A2902&amp;B2902&amp;C2902&amp;F2902))=FALSE,INDIRECT(A2902&amp;B2902&amp;C2902&amp;F2902)=0),"",MINUTE(INDIRECT(A2902&amp;"A"&amp;F2902)))</f>
        <v/>
      </c>
      <c r="Q2902" s="15" t="str" cm="1">
        <f t="array" aca="1" ref="Q2902" ca="1">IF(OR(INDIRECT(A2902&amp;B2902&amp;C2902&amp;F2902)="",ISNUMBER(INDIRECT(A2902&amp;B2902&amp;C2902&amp;F2902))=FALSE,INDIRECT(A2902&amp;B2902&amp;C2902&amp;F2902)=0),"",O2902)</f>
        <v/>
      </c>
      <c r="R2902" s="15" t="str" cm="1">
        <f t="array" aca="1" ref="R2902" ca="1">IF(OR(INDIRECT(A2902&amp;B2902&amp;C2902&amp;F2902)="",ISNUMBER(INDIRECT(A2902&amp;B2902&amp;C2902&amp;F2902))=FALSE,INDIRECT(A2902&amp;B2902&amp;C2902&amp;F2902)=0),"",P2902+14)</f>
        <v/>
      </c>
      <c r="S2902" s="15" t="str" cm="1">
        <f t="array" aca="1" ref="S2902" ca="1">IF(OR(INDIRECT(A2902&amp;B2902&amp;C2902&amp;F2902)="",ISNUMBER(INDIRECT(A2902&amp;B2902&amp;C2902&amp;F2902))=FALSE,INDIRECT(A2902&amp;B2902&amp;C2902&amp;F2902)=0),"",INDIRECT(A2902&amp;B2902&amp;C2902&amp;F2902))</f>
        <v/>
      </c>
      <c r="T2902" s="15" t="str" cm="1">
        <f t="array" aca="1" ref="T2902" ca="1">IF(OR(INDIRECT(A2902&amp;B2902&amp;C2902&amp;F2902)="",ISNUMBER(INDIRECT(A2902&amp;B2902&amp;C2902&amp;F2902))=FALSE,INDIRECT(A2902&amp;B2902&amp;C2902&amp;F2902)=0),"",0)</f>
        <v/>
      </c>
    </row>
    <row r="2903" spans="1:20">
      <c r="A2903" s="23" t="s">
        <v>912</v>
      </c>
      <c r="B2903" s="23" t="s">
        <v>914</v>
      </c>
      <c r="C2903" s="23" t="str">
        <f t="shared" si="135"/>
        <v>e</v>
      </c>
      <c r="D2903" s="23" t="s">
        <v>914</v>
      </c>
      <c r="E2903" s="23" t="str">
        <f t="shared" si="133"/>
        <v>d</v>
      </c>
      <c r="F2903" s="23">
        <f t="shared" si="134"/>
        <v>52</v>
      </c>
      <c r="G2903" s="23" t="str" cm="1">
        <f t="array" aca="1" ref="G2903" ca="1">IF(OR(INDIRECT(A2903&amp;B2903&amp;C2903&amp;F2903)="",ISNUMBER(INDIRECT(A2903&amp;B2903&amp;C2903&amp;F2903))=FALSE),"",IF(INDIRECT(A2903&amp;B2903&amp;C2903&amp;9)="公開","【（第８期）WEB・コールセンター受付】","【（第８期）医療機関受付】"))</f>
        <v/>
      </c>
      <c r="H2903" s="15" t="str" cm="1">
        <f t="array" aca="1" ref="H2903" ca="1">IF(OR(INDIRECT(A2903&amp;B2903&amp;C2903&amp;F2903)="",ISNUMBER(INDIRECT(A2903&amp;B2903&amp;C2903&amp;F2903))=FALSE,INDIRECT(A2903&amp;B2903&amp;C2903&amp;F2903)=0),"",431001)</f>
        <v/>
      </c>
      <c r="I2903" s="15" t="str" cm="1">
        <f t="array" aca="1" ref="I2903" ca="1">IF(OR(INDIRECT(A2903&amp;B2903&amp;C2903&amp;F2903)="",ISNUMBER(INDIRECT(A2903&amp;B2903&amp;C2903&amp;F2903))=FALSE,INDIRECT(A2903&amp;B2903&amp;C2903&amp;F2903)=0),"",G2903&amp;J2903&amp;"."&amp;TEXT(M2903,"00")&amp;TEXT(N2903,"00")&amp;"."&amp;TEXT(O2903,"00")&amp;TEXT(P2903,"00"))</f>
        <v/>
      </c>
      <c r="J2903" s="15" t="str" cm="1">
        <f t="array" aca="1" ref="J2903" ca="1">IF(OR(INDIRECT(A2903&amp;B2903&amp;C2903&amp;F2903)="",ISNUMBER(INDIRECT(A2903&amp;B2903&amp;C2903&amp;F2903))=FALSE,INDIRECT(A2903&amp;B2903&amp;C2903&amp;F2903)=0),"",予約枠報告様式!$B$2)</f>
        <v/>
      </c>
      <c r="K2903" s="15" t="str" cm="1">
        <f t="array" aca="1" ref="K2903" ca="1">IF(OR(INDIRECT(A2903&amp;B2903&amp;C2903&amp;F2903)="",ISNUMBER(INDIRECT(A2903&amp;B2903&amp;C2903&amp;F2903))=FALSE,INDIRECT(A2903&amp;B2903&amp;C2903&amp;F2903)=0),"",1)</f>
        <v/>
      </c>
      <c r="L2903" s="15" t="str" cm="1">
        <f t="array" aca="1" ref="L2903" ca="1">IF(OR(INDIRECT(A2903&amp;B2903&amp;C2903&amp;F2903)="",ISNUMBER(INDIRECT(A2903&amp;B2903&amp;C2903&amp;F2903))=FALSE,INDIRECT(A2903&amp;B2903&amp;C2903&amp;F2903)=0),"",IF(G2903="【（第８期）医療機関受付】",TEXT(INDIRECT(A2903&amp;D2903&amp;E2903&amp;5),"yyy"),TEXT(INDIRECT(A2903&amp;B2903&amp;C2903&amp;5),"yyy")))</f>
        <v/>
      </c>
      <c r="M2903" s="15" t="str" cm="1">
        <f t="array" aca="1" ref="M2903" ca="1">IF(OR(INDIRECT(A2903&amp;B2903&amp;C2903&amp;F2903)="",ISNUMBER(INDIRECT(A2903&amp;B2903&amp;C2903&amp;F2903))=FALSE,INDIRECT(A2903&amp;B2903&amp;C2903&amp;F2903)=0),"",IF(G2903="【（第８期）医療機関受付】",TEXT(INDIRECT(A2903&amp;D2903&amp;E2903&amp;5),"m"),TEXT(INDIRECT(A2903&amp;B2903&amp;C2903&amp;5),"m")))</f>
        <v/>
      </c>
      <c r="N2903" s="15" t="str" cm="1">
        <f t="array" aca="1" ref="N2903" ca="1">IF(OR(INDIRECT(A2903&amp;B2903&amp;C2903&amp;F2903)="",ISNUMBER(INDIRECT(A2903&amp;B2903&amp;C2903&amp;F2903))=FALSE,INDIRECT(A2903&amp;B2903&amp;C2903&amp;F2903)=0),"",IF(G2903="【（第８期）医療機関受付】",TEXT(INDIRECT(A2903&amp;D2903&amp;E2903&amp;5),"d"),TEXT(INDIRECT(A2903&amp;B2903&amp;C2903&amp;5),"d")))</f>
        <v/>
      </c>
      <c r="O2903" s="15" t="str" cm="1">
        <f t="array" aca="1" ref="O2903" ca="1">IF(OR(INDIRECT(A2903&amp;B2903&amp;C2903&amp;F2903)="",ISNUMBER(INDIRECT(A2903&amp;B2903&amp;C2903&amp;F2903))=FALSE,INDIRECT(A2903&amp;B2903&amp;C2903&amp;F2903)=0),"",HOUR(INDIRECT(A2903&amp;"A"&amp;F2903)))</f>
        <v/>
      </c>
      <c r="P2903" s="15" t="str" cm="1">
        <f t="array" aca="1" ref="P2903" ca="1">IF(OR(INDIRECT(A2903&amp;B2903&amp;C2903&amp;F2903)="",ISNUMBER(INDIRECT(A2903&amp;B2903&amp;C2903&amp;F2903))=FALSE,INDIRECT(A2903&amp;B2903&amp;C2903&amp;F2903)=0),"",MINUTE(INDIRECT(A2903&amp;"A"&amp;F2903)))</f>
        <v/>
      </c>
      <c r="Q2903" s="15" t="str" cm="1">
        <f t="array" aca="1" ref="Q2903" ca="1">IF(OR(INDIRECT(A2903&amp;B2903&amp;C2903&amp;F2903)="",ISNUMBER(INDIRECT(A2903&amp;B2903&amp;C2903&amp;F2903))=FALSE,INDIRECT(A2903&amp;B2903&amp;C2903&amp;F2903)=0),"",O2903)</f>
        <v/>
      </c>
      <c r="R2903" s="15" t="str" cm="1">
        <f t="array" aca="1" ref="R2903" ca="1">IF(OR(INDIRECT(A2903&amp;B2903&amp;C2903&amp;F2903)="",ISNUMBER(INDIRECT(A2903&amp;B2903&amp;C2903&amp;F2903))=FALSE,INDIRECT(A2903&amp;B2903&amp;C2903&amp;F2903)=0),"",P2903+14)</f>
        <v/>
      </c>
      <c r="S2903" s="15" t="str" cm="1">
        <f t="array" aca="1" ref="S2903" ca="1">IF(OR(INDIRECT(A2903&amp;B2903&amp;C2903&amp;F2903)="",ISNUMBER(INDIRECT(A2903&amp;B2903&amp;C2903&amp;F2903))=FALSE,INDIRECT(A2903&amp;B2903&amp;C2903&amp;F2903)=0),"",INDIRECT(A2903&amp;B2903&amp;C2903&amp;F2903))</f>
        <v/>
      </c>
      <c r="T2903" s="15" t="str" cm="1">
        <f t="array" aca="1" ref="T2903" ca="1">IF(OR(INDIRECT(A2903&amp;B2903&amp;C2903&amp;F2903)="",ISNUMBER(INDIRECT(A2903&amp;B2903&amp;C2903&amp;F2903))=FALSE,INDIRECT(A2903&amp;B2903&amp;C2903&amp;F2903)=0),"",0)</f>
        <v/>
      </c>
    </row>
    <row r="2904" spans="1:20">
      <c r="A2904" s="23" t="s">
        <v>912</v>
      </c>
      <c r="B2904" s="23" t="s">
        <v>914</v>
      </c>
      <c r="C2904" s="23" t="str">
        <f t="shared" si="135"/>
        <v>e</v>
      </c>
      <c r="D2904" s="23" t="s">
        <v>914</v>
      </c>
      <c r="E2904" s="23" t="str">
        <f t="shared" si="133"/>
        <v>d</v>
      </c>
      <c r="F2904" s="23">
        <f t="shared" si="134"/>
        <v>53</v>
      </c>
      <c r="G2904" s="23" t="str" cm="1">
        <f t="array" aca="1" ref="G2904" ca="1">IF(OR(INDIRECT(A2904&amp;B2904&amp;C2904&amp;F2904)="",ISNUMBER(INDIRECT(A2904&amp;B2904&amp;C2904&amp;F2904))=FALSE),"",IF(INDIRECT(A2904&amp;B2904&amp;C2904&amp;9)="公開","【（第８期）WEB・コールセンター受付】","【（第８期）医療機関受付】"))</f>
        <v/>
      </c>
      <c r="H2904" s="15" t="str" cm="1">
        <f t="array" aca="1" ref="H2904" ca="1">IF(OR(INDIRECT(A2904&amp;B2904&amp;C2904&amp;F2904)="",ISNUMBER(INDIRECT(A2904&amp;B2904&amp;C2904&amp;F2904))=FALSE,INDIRECT(A2904&amp;B2904&amp;C2904&amp;F2904)=0),"",431001)</f>
        <v/>
      </c>
      <c r="I2904" s="15" t="str" cm="1">
        <f t="array" aca="1" ref="I2904" ca="1">IF(OR(INDIRECT(A2904&amp;B2904&amp;C2904&amp;F2904)="",ISNUMBER(INDIRECT(A2904&amp;B2904&amp;C2904&amp;F2904))=FALSE,INDIRECT(A2904&amp;B2904&amp;C2904&amp;F2904)=0),"",G2904&amp;J2904&amp;"."&amp;TEXT(M2904,"00")&amp;TEXT(N2904,"00")&amp;"."&amp;TEXT(O2904,"00")&amp;TEXT(P2904,"00"))</f>
        <v/>
      </c>
      <c r="J2904" s="15" t="str" cm="1">
        <f t="array" aca="1" ref="J2904" ca="1">IF(OR(INDIRECT(A2904&amp;B2904&amp;C2904&amp;F2904)="",ISNUMBER(INDIRECT(A2904&amp;B2904&amp;C2904&amp;F2904))=FALSE,INDIRECT(A2904&amp;B2904&amp;C2904&amp;F2904)=0),"",予約枠報告様式!$B$2)</f>
        <v/>
      </c>
      <c r="K2904" s="15" t="str" cm="1">
        <f t="array" aca="1" ref="K2904" ca="1">IF(OR(INDIRECT(A2904&amp;B2904&amp;C2904&amp;F2904)="",ISNUMBER(INDIRECT(A2904&amp;B2904&amp;C2904&amp;F2904))=FALSE,INDIRECT(A2904&amp;B2904&amp;C2904&amp;F2904)=0),"",1)</f>
        <v/>
      </c>
      <c r="L2904" s="15" t="str" cm="1">
        <f t="array" aca="1" ref="L2904" ca="1">IF(OR(INDIRECT(A2904&amp;B2904&amp;C2904&amp;F2904)="",ISNUMBER(INDIRECT(A2904&amp;B2904&amp;C2904&amp;F2904))=FALSE,INDIRECT(A2904&amp;B2904&amp;C2904&amp;F2904)=0),"",IF(G2904="【（第８期）医療機関受付】",TEXT(INDIRECT(A2904&amp;D2904&amp;E2904&amp;5),"yyy"),TEXT(INDIRECT(A2904&amp;B2904&amp;C2904&amp;5),"yyy")))</f>
        <v/>
      </c>
      <c r="M2904" s="15" t="str" cm="1">
        <f t="array" aca="1" ref="M2904" ca="1">IF(OR(INDIRECT(A2904&amp;B2904&amp;C2904&amp;F2904)="",ISNUMBER(INDIRECT(A2904&amp;B2904&amp;C2904&amp;F2904))=FALSE,INDIRECT(A2904&amp;B2904&amp;C2904&amp;F2904)=0),"",IF(G2904="【（第８期）医療機関受付】",TEXT(INDIRECT(A2904&amp;D2904&amp;E2904&amp;5),"m"),TEXT(INDIRECT(A2904&amp;B2904&amp;C2904&amp;5),"m")))</f>
        <v/>
      </c>
      <c r="N2904" s="15" t="str" cm="1">
        <f t="array" aca="1" ref="N2904" ca="1">IF(OR(INDIRECT(A2904&amp;B2904&amp;C2904&amp;F2904)="",ISNUMBER(INDIRECT(A2904&amp;B2904&amp;C2904&amp;F2904))=FALSE,INDIRECT(A2904&amp;B2904&amp;C2904&amp;F2904)=0),"",IF(G2904="【（第８期）医療機関受付】",TEXT(INDIRECT(A2904&amp;D2904&amp;E2904&amp;5),"d"),TEXT(INDIRECT(A2904&amp;B2904&amp;C2904&amp;5),"d")))</f>
        <v/>
      </c>
      <c r="O2904" s="15" t="str" cm="1">
        <f t="array" aca="1" ref="O2904" ca="1">IF(OR(INDIRECT(A2904&amp;B2904&amp;C2904&amp;F2904)="",ISNUMBER(INDIRECT(A2904&amp;B2904&amp;C2904&amp;F2904))=FALSE,INDIRECT(A2904&amp;B2904&amp;C2904&amp;F2904)=0),"",HOUR(INDIRECT(A2904&amp;"A"&amp;F2904)))</f>
        <v/>
      </c>
      <c r="P2904" s="15" t="str" cm="1">
        <f t="array" aca="1" ref="P2904" ca="1">IF(OR(INDIRECT(A2904&amp;B2904&amp;C2904&amp;F2904)="",ISNUMBER(INDIRECT(A2904&amp;B2904&amp;C2904&amp;F2904))=FALSE,INDIRECT(A2904&amp;B2904&amp;C2904&amp;F2904)=0),"",MINUTE(INDIRECT(A2904&amp;"A"&amp;F2904)))</f>
        <v/>
      </c>
      <c r="Q2904" s="15" t="str" cm="1">
        <f t="array" aca="1" ref="Q2904" ca="1">IF(OR(INDIRECT(A2904&amp;B2904&amp;C2904&amp;F2904)="",ISNUMBER(INDIRECT(A2904&amp;B2904&amp;C2904&amp;F2904))=FALSE,INDIRECT(A2904&amp;B2904&amp;C2904&amp;F2904)=0),"",O2904)</f>
        <v/>
      </c>
      <c r="R2904" s="15" t="str" cm="1">
        <f t="array" aca="1" ref="R2904" ca="1">IF(OR(INDIRECT(A2904&amp;B2904&amp;C2904&amp;F2904)="",ISNUMBER(INDIRECT(A2904&amp;B2904&amp;C2904&amp;F2904))=FALSE,INDIRECT(A2904&amp;B2904&amp;C2904&amp;F2904)=0),"",P2904+14)</f>
        <v/>
      </c>
      <c r="S2904" s="15" t="str" cm="1">
        <f t="array" aca="1" ref="S2904" ca="1">IF(OR(INDIRECT(A2904&amp;B2904&amp;C2904&amp;F2904)="",ISNUMBER(INDIRECT(A2904&amp;B2904&amp;C2904&amp;F2904))=FALSE,INDIRECT(A2904&amp;B2904&amp;C2904&amp;F2904)=0),"",INDIRECT(A2904&amp;B2904&amp;C2904&amp;F2904))</f>
        <v/>
      </c>
      <c r="T2904" s="15" t="str" cm="1">
        <f t="array" aca="1" ref="T2904" ca="1">IF(OR(INDIRECT(A2904&amp;B2904&amp;C2904&amp;F2904)="",ISNUMBER(INDIRECT(A2904&amp;B2904&amp;C2904&amp;F2904))=FALSE,INDIRECT(A2904&amp;B2904&amp;C2904&amp;F2904)=0),"",0)</f>
        <v/>
      </c>
    </row>
    <row r="2905" spans="1:20">
      <c r="A2905" s="23" t="s">
        <v>912</v>
      </c>
      <c r="B2905" s="23" t="s">
        <v>914</v>
      </c>
      <c r="C2905" s="23" t="str">
        <f t="shared" si="135"/>
        <v>e</v>
      </c>
      <c r="D2905" s="23" t="s">
        <v>914</v>
      </c>
      <c r="E2905" s="23" t="str">
        <f t="shared" si="133"/>
        <v>d</v>
      </c>
      <c r="F2905" s="23">
        <f t="shared" si="134"/>
        <v>54</v>
      </c>
      <c r="G2905" s="23" t="str" cm="1">
        <f t="array" aca="1" ref="G2905" ca="1">IF(OR(INDIRECT(A2905&amp;B2905&amp;C2905&amp;F2905)="",ISNUMBER(INDIRECT(A2905&amp;B2905&amp;C2905&amp;F2905))=FALSE),"",IF(INDIRECT(A2905&amp;B2905&amp;C2905&amp;9)="公開","【（第８期）WEB・コールセンター受付】","【（第８期）医療機関受付】"))</f>
        <v/>
      </c>
      <c r="H2905" s="15" t="str" cm="1">
        <f t="array" aca="1" ref="H2905" ca="1">IF(OR(INDIRECT(A2905&amp;B2905&amp;C2905&amp;F2905)="",ISNUMBER(INDIRECT(A2905&amp;B2905&amp;C2905&amp;F2905))=FALSE,INDIRECT(A2905&amp;B2905&amp;C2905&amp;F2905)=0),"",431001)</f>
        <v/>
      </c>
      <c r="I2905" s="15" t="str" cm="1">
        <f t="array" aca="1" ref="I2905" ca="1">IF(OR(INDIRECT(A2905&amp;B2905&amp;C2905&amp;F2905)="",ISNUMBER(INDIRECT(A2905&amp;B2905&amp;C2905&amp;F2905))=FALSE,INDIRECT(A2905&amp;B2905&amp;C2905&amp;F2905)=0),"",G2905&amp;J2905&amp;"."&amp;TEXT(M2905,"00")&amp;TEXT(N2905,"00")&amp;"."&amp;TEXT(O2905,"00")&amp;TEXT(P2905,"00"))</f>
        <v/>
      </c>
      <c r="J2905" s="15" t="str" cm="1">
        <f t="array" aca="1" ref="J2905" ca="1">IF(OR(INDIRECT(A2905&amp;B2905&amp;C2905&amp;F2905)="",ISNUMBER(INDIRECT(A2905&amp;B2905&amp;C2905&amp;F2905))=FALSE,INDIRECT(A2905&amp;B2905&amp;C2905&amp;F2905)=0),"",予約枠報告様式!$B$2)</f>
        <v/>
      </c>
      <c r="K2905" s="15" t="str" cm="1">
        <f t="array" aca="1" ref="K2905" ca="1">IF(OR(INDIRECT(A2905&amp;B2905&amp;C2905&amp;F2905)="",ISNUMBER(INDIRECT(A2905&amp;B2905&amp;C2905&amp;F2905))=FALSE,INDIRECT(A2905&amp;B2905&amp;C2905&amp;F2905)=0),"",1)</f>
        <v/>
      </c>
      <c r="L2905" s="15" t="str" cm="1">
        <f t="array" aca="1" ref="L2905" ca="1">IF(OR(INDIRECT(A2905&amp;B2905&amp;C2905&amp;F2905)="",ISNUMBER(INDIRECT(A2905&amp;B2905&amp;C2905&amp;F2905))=FALSE,INDIRECT(A2905&amp;B2905&amp;C2905&amp;F2905)=0),"",IF(G2905="【（第８期）医療機関受付】",TEXT(INDIRECT(A2905&amp;D2905&amp;E2905&amp;5),"yyy"),TEXT(INDIRECT(A2905&amp;B2905&amp;C2905&amp;5),"yyy")))</f>
        <v/>
      </c>
      <c r="M2905" s="15" t="str" cm="1">
        <f t="array" aca="1" ref="M2905" ca="1">IF(OR(INDIRECT(A2905&amp;B2905&amp;C2905&amp;F2905)="",ISNUMBER(INDIRECT(A2905&amp;B2905&amp;C2905&amp;F2905))=FALSE,INDIRECT(A2905&amp;B2905&amp;C2905&amp;F2905)=0),"",IF(G2905="【（第８期）医療機関受付】",TEXT(INDIRECT(A2905&amp;D2905&amp;E2905&amp;5),"m"),TEXT(INDIRECT(A2905&amp;B2905&amp;C2905&amp;5),"m")))</f>
        <v/>
      </c>
      <c r="N2905" s="15" t="str" cm="1">
        <f t="array" aca="1" ref="N2905" ca="1">IF(OR(INDIRECT(A2905&amp;B2905&amp;C2905&amp;F2905)="",ISNUMBER(INDIRECT(A2905&amp;B2905&amp;C2905&amp;F2905))=FALSE,INDIRECT(A2905&amp;B2905&amp;C2905&amp;F2905)=0),"",IF(G2905="【（第８期）医療機関受付】",TEXT(INDIRECT(A2905&amp;D2905&amp;E2905&amp;5),"d"),TEXT(INDIRECT(A2905&amp;B2905&amp;C2905&amp;5),"d")))</f>
        <v/>
      </c>
      <c r="O2905" s="15" t="str" cm="1">
        <f t="array" aca="1" ref="O2905" ca="1">IF(OR(INDIRECT(A2905&amp;B2905&amp;C2905&amp;F2905)="",ISNUMBER(INDIRECT(A2905&amp;B2905&amp;C2905&amp;F2905))=FALSE,INDIRECT(A2905&amp;B2905&amp;C2905&amp;F2905)=0),"",HOUR(INDIRECT(A2905&amp;"A"&amp;F2905)))</f>
        <v/>
      </c>
      <c r="P2905" s="15" t="str" cm="1">
        <f t="array" aca="1" ref="P2905" ca="1">IF(OR(INDIRECT(A2905&amp;B2905&amp;C2905&amp;F2905)="",ISNUMBER(INDIRECT(A2905&amp;B2905&amp;C2905&amp;F2905))=FALSE,INDIRECT(A2905&amp;B2905&amp;C2905&amp;F2905)=0),"",MINUTE(INDIRECT(A2905&amp;"A"&amp;F2905)))</f>
        <v/>
      </c>
      <c r="Q2905" s="15" t="str" cm="1">
        <f t="array" aca="1" ref="Q2905" ca="1">IF(OR(INDIRECT(A2905&amp;B2905&amp;C2905&amp;F2905)="",ISNUMBER(INDIRECT(A2905&amp;B2905&amp;C2905&amp;F2905))=FALSE,INDIRECT(A2905&amp;B2905&amp;C2905&amp;F2905)=0),"",O2905)</f>
        <v/>
      </c>
      <c r="R2905" s="15" t="str" cm="1">
        <f t="array" aca="1" ref="R2905" ca="1">IF(OR(INDIRECT(A2905&amp;B2905&amp;C2905&amp;F2905)="",ISNUMBER(INDIRECT(A2905&amp;B2905&amp;C2905&amp;F2905))=FALSE,INDIRECT(A2905&amp;B2905&amp;C2905&amp;F2905)=0),"",P2905+14)</f>
        <v/>
      </c>
      <c r="S2905" s="15" t="str" cm="1">
        <f t="array" aca="1" ref="S2905" ca="1">IF(OR(INDIRECT(A2905&amp;B2905&amp;C2905&amp;F2905)="",ISNUMBER(INDIRECT(A2905&amp;B2905&amp;C2905&amp;F2905))=FALSE,INDIRECT(A2905&amp;B2905&amp;C2905&amp;F2905)=0),"",INDIRECT(A2905&amp;B2905&amp;C2905&amp;F2905))</f>
        <v/>
      </c>
      <c r="T2905" s="15" t="str" cm="1">
        <f t="array" aca="1" ref="T2905" ca="1">IF(OR(INDIRECT(A2905&amp;B2905&amp;C2905&amp;F2905)="",ISNUMBER(INDIRECT(A2905&amp;B2905&amp;C2905&amp;F2905))=FALSE,INDIRECT(A2905&amp;B2905&amp;C2905&amp;F2905)=0),"",0)</f>
        <v/>
      </c>
    </row>
    <row r="2906" spans="1:20">
      <c r="A2906" s="23" t="s">
        <v>912</v>
      </c>
      <c r="B2906" s="23" t="s">
        <v>914</v>
      </c>
      <c r="C2906" s="23" t="str">
        <f t="shared" si="135"/>
        <v>e</v>
      </c>
      <c r="D2906" s="23" t="s">
        <v>914</v>
      </c>
      <c r="E2906" s="23" t="str">
        <f t="shared" si="133"/>
        <v>d</v>
      </c>
      <c r="F2906" s="23">
        <f t="shared" si="134"/>
        <v>55</v>
      </c>
      <c r="G2906" s="23" t="str" cm="1">
        <f t="array" aca="1" ref="G2906" ca="1">IF(OR(INDIRECT(A2906&amp;B2906&amp;C2906&amp;F2906)="",ISNUMBER(INDIRECT(A2906&amp;B2906&amp;C2906&amp;F2906))=FALSE),"",IF(INDIRECT(A2906&amp;B2906&amp;C2906&amp;9)="公開","【（第８期）WEB・コールセンター受付】","【（第８期）医療機関受付】"))</f>
        <v/>
      </c>
      <c r="H2906" s="15" t="str" cm="1">
        <f t="array" aca="1" ref="H2906" ca="1">IF(OR(INDIRECT(A2906&amp;B2906&amp;C2906&amp;F2906)="",ISNUMBER(INDIRECT(A2906&amp;B2906&amp;C2906&amp;F2906))=FALSE,INDIRECT(A2906&amp;B2906&amp;C2906&amp;F2906)=0),"",431001)</f>
        <v/>
      </c>
      <c r="I2906" s="15" t="str" cm="1">
        <f t="array" aca="1" ref="I2906" ca="1">IF(OR(INDIRECT(A2906&amp;B2906&amp;C2906&amp;F2906)="",ISNUMBER(INDIRECT(A2906&amp;B2906&amp;C2906&amp;F2906))=FALSE,INDIRECT(A2906&amp;B2906&amp;C2906&amp;F2906)=0),"",G2906&amp;J2906&amp;"."&amp;TEXT(M2906,"00")&amp;TEXT(N2906,"00")&amp;"."&amp;TEXT(O2906,"00")&amp;TEXT(P2906,"00"))</f>
        <v/>
      </c>
      <c r="J2906" s="15" t="str" cm="1">
        <f t="array" aca="1" ref="J2906" ca="1">IF(OR(INDIRECT(A2906&amp;B2906&amp;C2906&amp;F2906)="",ISNUMBER(INDIRECT(A2906&amp;B2906&amp;C2906&amp;F2906))=FALSE,INDIRECT(A2906&amp;B2906&amp;C2906&amp;F2906)=0),"",予約枠報告様式!$B$2)</f>
        <v/>
      </c>
      <c r="K2906" s="15" t="str" cm="1">
        <f t="array" aca="1" ref="K2906" ca="1">IF(OR(INDIRECT(A2906&amp;B2906&amp;C2906&amp;F2906)="",ISNUMBER(INDIRECT(A2906&amp;B2906&amp;C2906&amp;F2906))=FALSE,INDIRECT(A2906&amp;B2906&amp;C2906&amp;F2906)=0),"",1)</f>
        <v/>
      </c>
      <c r="L2906" s="15" t="str" cm="1">
        <f t="array" aca="1" ref="L2906" ca="1">IF(OR(INDIRECT(A2906&amp;B2906&amp;C2906&amp;F2906)="",ISNUMBER(INDIRECT(A2906&amp;B2906&amp;C2906&amp;F2906))=FALSE,INDIRECT(A2906&amp;B2906&amp;C2906&amp;F2906)=0),"",IF(G2906="【（第８期）医療機関受付】",TEXT(INDIRECT(A2906&amp;D2906&amp;E2906&amp;5),"yyy"),TEXT(INDIRECT(A2906&amp;B2906&amp;C2906&amp;5),"yyy")))</f>
        <v/>
      </c>
      <c r="M2906" s="15" t="str" cm="1">
        <f t="array" aca="1" ref="M2906" ca="1">IF(OR(INDIRECT(A2906&amp;B2906&amp;C2906&amp;F2906)="",ISNUMBER(INDIRECT(A2906&amp;B2906&amp;C2906&amp;F2906))=FALSE,INDIRECT(A2906&amp;B2906&amp;C2906&amp;F2906)=0),"",IF(G2906="【（第８期）医療機関受付】",TEXT(INDIRECT(A2906&amp;D2906&amp;E2906&amp;5),"m"),TEXT(INDIRECT(A2906&amp;B2906&amp;C2906&amp;5),"m")))</f>
        <v/>
      </c>
      <c r="N2906" s="15" t="str" cm="1">
        <f t="array" aca="1" ref="N2906" ca="1">IF(OR(INDIRECT(A2906&amp;B2906&amp;C2906&amp;F2906)="",ISNUMBER(INDIRECT(A2906&amp;B2906&amp;C2906&amp;F2906))=FALSE,INDIRECT(A2906&amp;B2906&amp;C2906&amp;F2906)=0),"",IF(G2906="【（第８期）医療機関受付】",TEXT(INDIRECT(A2906&amp;D2906&amp;E2906&amp;5),"d"),TEXT(INDIRECT(A2906&amp;B2906&amp;C2906&amp;5),"d")))</f>
        <v/>
      </c>
      <c r="O2906" s="15" t="str" cm="1">
        <f t="array" aca="1" ref="O2906" ca="1">IF(OR(INDIRECT(A2906&amp;B2906&amp;C2906&amp;F2906)="",ISNUMBER(INDIRECT(A2906&amp;B2906&amp;C2906&amp;F2906))=FALSE,INDIRECT(A2906&amp;B2906&amp;C2906&amp;F2906)=0),"",HOUR(INDIRECT(A2906&amp;"A"&amp;F2906)))</f>
        <v/>
      </c>
      <c r="P2906" s="15" t="str" cm="1">
        <f t="array" aca="1" ref="P2906" ca="1">IF(OR(INDIRECT(A2906&amp;B2906&amp;C2906&amp;F2906)="",ISNUMBER(INDIRECT(A2906&amp;B2906&amp;C2906&amp;F2906))=FALSE,INDIRECT(A2906&amp;B2906&amp;C2906&amp;F2906)=0),"",MINUTE(INDIRECT(A2906&amp;"A"&amp;F2906)))</f>
        <v/>
      </c>
      <c r="Q2906" s="15" t="str" cm="1">
        <f t="array" aca="1" ref="Q2906" ca="1">IF(OR(INDIRECT(A2906&amp;B2906&amp;C2906&amp;F2906)="",ISNUMBER(INDIRECT(A2906&amp;B2906&amp;C2906&amp;F2906))=FALSE,INDIRECT(A2906&amp;B2906&amp;C2906&amp;F2906)=0),"",O2906)</f>
        <v/>
      </c>
      <c r="R2906" s="15" t="str" cm="1">
        <f t="array" aca="1" ref="R2906" ca="1">IF(OR(INDIRECT(A2906&amp;B2906&amp;C2906&amp;F2906)="",ISNUMBER(INDIRECT(A2906&amp;B2906&amp;C2906&amp;F2906))=FALSE,INDIRECT(A2906&amp;B2906&amp;C2906&amp;F2906)=0),"",P2906+14)</f>
        <v/>
      </c>
      <c r="S2906" s="15" t="str" cm="1">
        <f t="array" aca="1" ref="S2906" ca="1">IF(OR(INDIRECT(A2906&amp;B2906&amp;C2906&amp;F2906)="",ISNUMBER(INDIRECT(A2906&amp;B2906&amp;C2906&amp;F2906))=FALSE,INDIRECT(A2906&amp;B2906&amp;C2906&amp;F2906)=0),"",INDIRECT(A2906&amp;B2906&amp;C2906&amp;F2906))</f>
        <v/>
      </c>
      <c r="T2906" s="15" t="str" cm="1">
        <f t="array" aca="1" ref="T2906" ca="1">IF(OR(INDIRECT(A2906&amp;B2906&amp;C2906&amp;F2906)="",ISNUMBER(INDIRECT(A2906&amp;B2906&amp;C2906&amp;F2906))=FALSE,INDIRECT(A2906&amp;B2906&amp;C2906&amp;F2906)=0),"",0)</f>
        <v/>
      </c>
    </row>
    <row r="2907" spans="1:20">
      <c r="A2907" s="23" t="s">
        <v>912</v>
      </c>
      <c r="B2907" s="23" t="s">
        <v>914</v>
      </c>
      <c r="C2907" s="23" t="str">
        <f t="shared" si="135"/>
        <v>e</v>
      </c>
      <c r="D2907" s="23" t="s">
        <v>914</v>
      </c>
      <c r="E2907" s="23" t="str">
        <f t="shared" si="133"/>
        <v>d</v>
      </c>
      <c r="F2907" s="23">
        <f t="shared" si="134"/>
        <v>56</v>
      </c>
      <c r="G2907" s="23" t="str" cm="1">
        <f t="array" aca="1" ref="G2907" ca="1">IF(OR(INDIRECT(A2907&amp;B2907&amp;C2907&amp;F2907)="",ISNUMBER(INDIRECT(A2907&amp;B2907&amp;C2907&amp;F2907))=FALSE),"",IF(INDIRECT(A2907&amp;B2907&amp;C2907&amp;9)="公開","【（第８期）WEB・コールセンター受付】","【（第８期）医療機関受付】"))</f>
        <v/>
      </c>
      <c r="H2907" s="15" t="str" cm="1">
        <f t="array" aca="1" ref="H2907" ca="1">IF(OR(INDIRECT(A2907&amp;B2907&amp;C2907&amp;F2907)="",ISNUMBER(INDIRECT(A2907&amp;B2907&amp;C2907&amp;F2907))=FALSE,INDIRECT(A2907&amp;B2907&amp;C2907&amp;F2907)=0),"",431001)</f>
        <v/>
      </c>
      <c r="I2907" s="15" t="str" cm="1">
        <f t="array" aca="1" ref="I2907" ca="1">IF(OR(INDIRECT(A2907&amp;B2907&amp;C2907&amp;F2907)="",ISNUMBER(INDIRECT(A2907&amp;B2907&amp;C2907&amp;F2907))=FALSE,INDIRECT(A2907&amp;B2907&amp;C2907&amp;F2907)=0),"",G2907&amp;J2907&amp;"."&amp;TEXT(M2907,"00")&amp;TEXT(N2907,"00")&amp;"."&amp;TEXT(O2907,"00")&amp;TEXT(P2907,"00"))</f>
        <v/>
      </c>
      <c r="J2907" s="15" t="str" cm="1">
        <f t="array" aca="1" ref="J2907" ca="1">IF(OR(INDIRECT(A2907&amp;B2907&amp;C2907&amp;F2907)="",ISNUMBER(INDIRECT(A2907&amp;B2907&amp;C2907&amp;F2907))=FALSE,INDIRECT(A2907&amp;B2907&amp;C2907&amp;F2907)=0),"",予約枠報告様式!$B$2)</f>
        <v/>
      </c>
      <c r="K2907" s="15" t="str" cm="1">
        <f t="array" aca="1" ref="K2907" ca="1">IF(OR(INDIRECT(A2907&amp;B2907&amp;C2907&amp;F2907)="",ISNUMBER(INDIRECT(A2907&amp;B2907&amp;C2907&amp;F2907))=FALSE,INDIRECT(A2907&amp;B2907&amp;C2907&amp;F2907)=0),"",1)</f>
        <v/>
      </c>
      <c r="L2907" s="15" t="str" cm="1">
        <f t="array" aca="1" ref="L2907" ca="1">IF(OR(INDIRECT(A2907&amp;B2907&amp;C2907&amp;F2907)="",ISNUMBER(INDIRECT(A2907&amp;B2907&amp;C2907&amp;F2907))=FALSE,INDIRECT(A2907&amp;B2907&amp;C2907&amp;F2907)=0),"",IF(G2907="【（第８期）医療機関受付】",TEXT(INDIRECT(A2907&amp;D2907&amp;E2907&amp;5),"yyy"),TEXT(INDIRECT(A2907&amp;B2907&amp;C2907&amp;5),"yyy")))</f>
        <v/>
      </c>
      <c r="M2907" s="15" t="str" cm="1">
        <f t="array" aca="1" ref="M2907" ca="1">IF(OR(INDIRECT(A2907&amp;B2907&amp;C2907&amp;F2907)="",ISNUMBER(INDIRECT(A2907&amp;B2907&amp;C2907&amp;F2907))=FALSE,INDIRECT(A2907&amp;B2907&amp;C2907&amp;F2907)=0),"",IF(G2907="【（第８期）医療機関受付】",TEXT(INDIRECT(A2907&amp;D2907&amp;E2907&amp;5),"m"),TEXT(INDIRECT(A2907&amp;B2907&amp;C2907&amp;5),"m")))</f>
        <v/>
      </c>
      <c r="N2907" s="15" t="str" cm="1">
        <f t="array" aca="1" ref="N2907" ca="1">IF(OR(INDIRECT(A2907&amp;B2907&amp;C2907&amp;F2907)="",ISNUMBER(INDIRECT(A2907&amp;B2907&amp;C2907&amp;F2907))=FALSE,INDIRECT(A2907&amp;B2907&amp;C2907&amp;F2907)=0),"",IF(G2907="【（第８期）医療機関受付】",TEXT(INDIRECT(A2907&amp;D2907&amp;E2907&amp;5),"d"),TEXT(INDIRECT(A2907&amp;B2907&amp;C2907&amp;5),"d")))</f>
        <v/>
      </c>
      <c r="O2907" s="15" t="str" cm="1">
        <f t="array" aca="1" ref="O2907" ca="1">IF(OR(INDIRECT(A2907&amp;B2907&amp;C2907&amp;F2907)="",ISNUMBER(INDIRECT(A2907&amp;B2907&amp;C2907&amp;F2907))=FALSE,INDIRECT(A2907&amp;B2907&amp;C2907&amp;F2907)=0),"",HOUR(INDIRECT(A2907&amp;"A"&amp;F2907)))</f>
        <v/>
      </c>
      <c r="P2907" s="15" t="str" cm="1">
        <f t="array" aca="1" ref="P2907" ca="1">IF(OR(INDIRECT(A2907&amp;B2907&amp;C2907&amp;F2907)="",ISNUMBER(INDIRECT(A2907&amp;B2907&amp;C2907&amp;F2907))=FALSE,INDIRECT(A2907&amp;B2907&amp;C2907&amp;F2907)=0),"",MINUTE(INDIRECT(A2907&amp;"A"&amp;F2907)))</f>
        <v/>
      </c>
      <c r="Q2907" s="15" t="str" cm="1">
        <f t="array" aca="1" ref="Q2907" ca="1">IF(OR(INDIRECT(A2907&amp;B2907&amp;C2907&amp;F2907)="",ISNUMBER(INDIRECT(A2907&amp;B2907&amp;C2907&amp;F2907))=FALSE,INDIRECT(A2907&amp;B2907&amp;C2907&amp;F2907)=0),"",O2907)</f>
        <v/>
      </c>
      <c r="R2907" s="15" t="str" cm="1">
        <f t="array" aca="1" ref="R2907" ca="1">IF(OR(INDIRECT(A2907&amp;B2907&amp;C2907&amp;F2907)="",ISNUMBER(INDIRECT(A2907&amp;B2907&amp;C2907&amp;F2907))=FALSE,INDIRECT(A2907&amp;B2907&amp;C2907&amp;F2907)=0),"",P2907+14)</f>
        <v/>
      </c>
      <c r="S2907" s="15" t="str" cm="1">
        <f t="array" aca="1" ref="S2907" ca="1">IF(OR(INDIRECT(A2907&amp;B2907&amp;C2907&amp;F2907)="",ISNUMBER(INDIRECT(A2907&amp;B2907&amp;C2907&amp;F2907))=FALSE,INDIRECT(A2907&amp;B2907&amp;C2907&amp;F2907)=0),"",INDIRECT(A2907&amp;B2907&amp;C2907&amp;F2907))</f>
        <v/>
      </c>
      <c r="T2907" s="15" t="str" cm="1">
        <f t="array" aca="1" ref="T2907" ca="1">IF(OR(INDIRECT(A2907&amp;B2907&amp;C2907&amp;F2907)="",ISNUMBER(INDIRECT(A2907&amp;B2907&amp;C2907&amp;F2907))=FALSE,INDIRECT(A2907&amp;B2907&amp;C2907&amp;F2907)=0),"",0)</f>
        <v/>
      </c>
    </row>
    <row r="2908" spans="1:20">
      <c r="A2908" s="23" t="s">
        <v>912</v>
      </c>
      <c r="B2908" s="23" t="s">
        <v>914</v>
      </c>
      <c r="C2908" s="23" t="str">
        <f t="shared" si="135"/>
        <v>e</v>
      </c>
      <c r="D2908" s="23" t="s">
        <v>914</v>
      </c>
      <c r="E2908" s="23" t="str">
        <f t="shared" si="133"/>
        <v>d</v>
      </c>
      <c r="F2908" s="23">
        <f t="shared" si="134"/>
        <v>57</v>
      </c>
      <c r="G2908" s="23" t="str" cm="1">
        <f t="array" aca="1" ref="G2908" ca="1">IF(OR(INDIRECT(A2908&amp;B2908&amp;C2908&amp;F2908)="",ISNUMBER(INDIRECT(A2908&amp;B2908&amp;C2908&amp;F2908))=FALSE),"",IF(INDIRECT(A2908&amp;B2908&amp;C2908&amp;9)="公開","【（第８期）WEB・コールセンター受付】","【（第８期）医療機関受付】"))</f>
        <v/>
      </c>
      <c r="H2908" s="15" t="str" cm="1">
        <f t="array" aca="1" ref="H2908" ca="1">IF(OR(INDIRECT(A2908&amp;B2908&amp;C2908&amp;F2908)="",ISNUMBER(INDIRECT(A2908&amp;B2908&amp;C2908&amp;F2908))=FALSE,INDIRECT(A2908&amp;B2908&amp;C2908&amp;F2908)=0),"",431001)</f>
        <v/>
      </c>
      <c r="I2908" s="15" t="str" cm="1">
        <f t="array" aca="1" ref="I2908" ca="1">IF(OR(INDIRECT(A2908&amp;B2908&amp;C2908&amp;F2908)="",ISNUMBER(INDIRECT(A2908&amp;B2908&amp;C2908&amp;F2908))=FALSE,INDIRECT(A2908&amp;B2908&amp;C2908&amp;F2908)=0),"",G2908&amp;J2908&amp;"."&amp;TEXT(M2908,"00")&amp;TEXT(N2908,"00")&amp;"."&amp;TEXT(O2908,"00")&amp;TEXT(P2908,"00"))</f>
        <v/>
      </c>
      <c r="J2908" s="15" t="str" cm="1">
        <f t="array" aca="1" ref="J2908" ca="1">IF(OR(INDIRECT(A2908&amp;B2908&amp;C2908&amp;F2908)="",ISNUMBER(INDIRECT(A2908&amp;B2908&amp;C2908&amp;F2908))=FALSE,INDIRECT(A2908&amp;B2908&amp;C2908&amp;F2908)=0),"",予約枠報告様式!$B$2)</f>
        <v/>
      </c>
      <c r="K2908" s="15" t="str" cm="1">
        <f t="array" aca="1" ref="K2908" ca="1">IF(OR(INDIRECT(A2908&amp;B2908&amp;C2908&amp;F2908)="",ISNUMBER(INDIRECT(A2908&amp;B2908&amp;C2908&amp;F2908))=FALSE,INDIRECT(A2908&amp;B2908&amp;C2908&amp;F2908)=0),"",1)</f>
        <v/>
      </c>
      <c r="L2908" s="15" t="str" cm="1">
        <f t="array" aca="1" ref="L2908" ca="1">IF(OR(INDIRECT(A2908&amp;B2908&amp;C2908&amp;F2908)="",ISNUMBER(INDIRECT(A2908&amp;B2908&amp;C2908&amp;F2908))=FALSE,INDIRECT(A2908&amp;B2908&amp;C2908&amp;F2908)=0),"",IF(G2908="【（第８期）医療機関受付】",TEXT(INDIRECT(A2908&amp;D2908&amp;E2908&amp;5),"yyy"),TEXT(INDIRECT(A2908&amp;B2908&amp;C2908&amp;5),"yyy")))</f>
        <v/>
      </c>
      <c r="M2908" s="15" t="str" cm="1">
        <f t="array" aca="1" ref="M2908" ca="1">IF(OR(INDIRECT(A2908&amp;B2908&amp;C2908&amp;F2908)="",ISNUMBER(INDIRECT(A2908&amp;B2908&amp;C2908&amp;F2908))=FALSE,INDIRECT(A2908&amp;B2908&amp;C2908&amp;F2908)=0),"",IF(G2908="【（第８期）医療機関受付】",TEXT(INDIRECT(A2908&amp;D2908&amp;E2908&amp;5),"m"),TEXT(INDIRECT(A2908&amp;B2908&amp;C2908&amp;5),"m")))</f>
        <v/>
      </c>
      <c r="N2908" s="15" t="str" cm="1">
        <f t="array" aca="1" ref="N2908" ca="1">IF(OR(INDIRECT(A2908&amp;B2908&amp;C2908&amp;F2908)="",ISNUMBER(INDIRECT(A2908&amp;B2908&amp;C2908&amp;F2908))=FALSE,INDIRECT(A2908&amp;B2908&amp;C2908&amp;F2908)=0),"",IF(G2908="【（第８期）医療機関受付】",TEXT(INDIRECT(A2908&amp;D2908&amp;E2908&amp;5),"d"),TEXT(INDIRECT(A2908&amp;B2908&amp;C2908&amp;5),"d")))</f>
        <v/>
      </c>
      <c r="O2908" s="15" t="str" cm="1">
        <f t="array" aca="1" ref="O2908" ca="1">IF(OR(INDIRECT(A2908&amp;B2908&amp;C2908&amp;F2908)="",ISNUMBER(INDIRECT(A2908&amp;B2908&amp;C2908&amp;F2908))=FALSE,INDIRECT(A2908&amp;B2908&amp;C2908&amp;F2908)=0),"",HOUR(INDIRECT(A2908&amp;"A"&amp;F2908)))</f>
        <v/>
      </c>
      <c r="P2908" s="15" t="str" cm="1">
        <f t="array" aca="1" ref="P2908" ca="1">IF(OR(INDIRECT(A2908&amp;B2908&amp;C2908&amp;F2908)="",ISNUMBER(INDIRECT(A2908&amp;B2908&amp;C2908&amp;F2908))=FALSE,INDIRECT(A2908&amp;B2908&amp;C2908&amp;F2908)=0),"",MINUTE(INDIRECT(A2908&amp;"A"&amp;F2908)))</f>
        <v/>
      </c>
      <c r="Q2908" s="15" t="str" cm="1">
        <f t="array" aca="1" ref="Q2908" ca="1">IF(OR(INDIRECT(A2908&amp;B2908&amp;C2908&amp;F2908)="",ISNUMBER(INDIRECT(A2908&amp;B2908&amp;C2908&amp;F2908))=FALSE,INDIRECT(A2908&amp;B2908&amp;C2908&amp;F2908)=0),"",O2908)</f>
        <v/>
      </c>
      <c r="R2908" s="15" t="str" cm="1">
        <f t="array" aca="1" ref="R2908" ca="1">IF(OR(INDIRECT(A2908&amp;B2908&amp;C2908&amp;F2908)="",ISNUMBER(INDIRECT(A2908&amp;B2908&amp;C2908&amp;F2908))=FALSE,INDIRECT(A2908&amp;B2908&amp;C2908&amp;F2908)=0),"",P2908+14)</f>
        <v/>
      </c>
      <c r="S2908" s="15" t="str" cm="1">
        <f t="array" aca="1" ref="S2908" ca="1">IF(OR(INDIRECT(A2908&amp;B2908&amp;C2908&amp;F2908)="",ISNUMBER(INDIRECT(A2908&amp;B2908&amp;C2908&amp;F2908))=FALSE,INDIRECT(A2908&amp;B2908&amp;C2908&amp;F2908)=0),"",INDIRECT(A2908&amp;B2908&amp;C2908&amp;F2908))</f>
        <v/>
      </c>
      <c r="T2908" s="15" t="str" cm="1">
        <f t="array" aca="1" ref="T2908" ca="1">IF(OR(INDIRECT(A2908&amp;B2908&amp;C2908&amp;F2908)="",ISNUMBER(INDIRECT(A2908&amp;B2908&amp;C2908&amp;F2908))=FALSE,INDIRECT(A2908&amp;B2908&amp;C2908&amp;F2908)=0),"",0)</f>
        <v/>
      </c>
    </row>
    <row r="2909" spans="1:20">
      <c r="A2909" s="23" t="s">
        <v>912</v>
      </c>
      <c r="B2909" s="23" t="s">
        <v>914</v>
      </c>
      <c r="C2909" s="23" t="str">
        <f t="shared" si="135"/>
        <v>e</v>
      </c>
      <c r="D2909" s="23" t="s">
        <v>914</v>
      </c>
      <c r="E2909" s="23" t="str">
        <f t="shared" si="133"/>
        <v>d</v>
      </c>
      <c r="F2909" s="23">
        <f t="shared" si="134"/>
        <v>58</v>
      </c>
      <c r="G2909" s="23" t="str" cm="1">
        <f t="array" aca="1" ref="G2909" ca="1">IF(OR(INDIRECT(A2909&amp;B2909&amp;C2909&amp;F2909)="",ISNUMBER(INDIRECT(A2909&amp;B2909&amp;C2909&amp;F2909))=FALSE),"",IF(INDIRECT(A2909&amp;B2909&amp;C2909&amp;9)="公開","【（第８期）WEB・コールセンター受付】","【（第８期）医療機関受付】"))</f>
        <v/>
      </c>
      <c r="H2909" s="15" t="str" cm="1">
        <f t="array" aca="1" ref="H2909" ca="1">IF(OR(INDIRECT(A2909&amp;B2909&amp;C2909&amp;F2909)="",ISNUMBER(INDIRECT(A2909&amp;B2909&amp;C2909&amp;F2909))=FALSE,INDIRECT(A2909&amp;B2909&amp;C2909&amp;F2909)=0),"",431001)</f>
        <v/>
      </c>
      <c r="I2909" s="15" t="str" cm="1">
        <f t="array" aca="1" ref="I2909" ca="1">IF(OR(INDIRECT(A2909&amp;B2909&amp;C2909&amp;F2909)="",ISNUMBER(INDIRECT(A2909&amp;B2909&amp;C2909&amp;F2909))=FALSE,INDIRECT(A2909&amp;B2909&amp;C2909&amp;F2909)=0),"",G2909&amp;J2909&amp;"."&amp;TEXT(M2909,"00")&amp;TEXT(N2909,"00")&amp;"."&amp;TEXT(O2909,"00")&amp;TEXT(P2909,"00"))</f>
        <v/>
      </c>
      <c r="J2909" s="15" t="str" cm="1">
        <f t="array" aca="1" ref="J2909" ca="1">IF(OR(INDIRECT(A2909&amp;B2909&amp;C2909&amp;F2909)="",ISNUMBER(INDIRECT(A2909&amp;B2909&amp;C2909&amp;F2909))=FALSE,INDIRECT(A2909&amp;B2909&amp;C2909&amp;F2909)=0),"",予約枠報告様式!$B$2)</f>
        <v/>
      </c>
      <c r="K2909" s="15" t="str" cm="1">
        <f t="array" aca="1" ref="K2909" ca="1">IF(OR(INDIRECT(A2909&amp;B2909&amp;C2909&amp;F2909)="",ISNUMBER(INDIRECT(A2909&amp;B2909&amp;C2909&amp;F2909))=FALSE,INDIRECT(A2909&amp;B2909&amp;C2909&amp;F2909)=0),"",1)</f>
        <v/>
      </c>
      <c r="L2909" s="15" t="str" cm="1">
        <f t="array" aca="1" ref="L2909" ca="1">IF(OR(INDIRECT(A2909&amp;B2909&amp;C2909&amp;F2909)="",ISNUMBER(INDIRECT(A2909&amp;B2909&amp;C2909&amp;F2909))=FALSE,INDIRECT(A2909&amp;B2909&amp;C2909&amp;F2909)=0),"",IF(G2909="【（第８期）医療機関受付】",TEXT(INDIRECT(A2909&amp;D2909&amp;E2909&amp;5),"yyy"),TEXT(INDIRECT(A2909&amp;B2909&amp;C2909&amp;5),"yyy")))</f>
        <v/>
      </c>
      <c r="M2909" s="15" t="str" cm="1">
        <f t="array" aca="1" ref="M2909" ca="1">IF(OR(INDIRECT(A2909&amp;B2909&amp;C2909&amp;F2909)="",ISNUMBER(INDIRECT(A2909&amp;B2909&amp;C2909&amp;F2909))=FALSE,INDIRECT(A2909&amp;B2909&amp;C2909&amp;F2909)=0),"",IF(G2909="【（第８期）医療機関受付】",TEXT(INDIRECT(A2909&amp;D2909&amp;E2909&amp;5),"m"),TEXT(INDIRECT(A2909&amp;B2909&amp;C2909&amp;5),"m")))</f>
        <v/>
      </c>
      <c r="N2909" s="15" t="str" cm="1">
        <f t="array" aca="1" ref="N2909" ca="1">IF(OR(INDIRECT(A2909&amp;B2909&amp;C2909&amp;F2909)="",ISNUMBER(INDIRECT(A2909&amp;B2909&amp;C2909&amp;F2909))=FALSE,INDIRECT(A2909&amp;B2909&amp;C2909&amp;F2909)=0),"",IF(G2909="【（第８期）医療機関受付】",TEXT(INDIRECT(A2909&amp;D2909&amp;E2909&amp;5),"d"),TEXT(INDIRECT(A2909&amp;B2909&amp;C2909&amp;5),"d")))</f>
        <v/>
      </c>
      <c r="O2909" s="15" t="str" cm="1">
        <f t="array" aca="1" ref="O2909" ca="1">IF(OR(INDIRECT(A2909&amp;B2909&amp;C2909&amp;F2909)="",ISNUMBER(INDIRECT(A2909&amp;B2909&amp;C2909&amp;F2909))=FALSE,INDIRECT(A2909&amp;B2909&amp;C2909&amp;F2909)=0),"",HOUR(INDIRECT(A2909&amp;"A"&amp;F2909)))</f>
        <v/>
      </c>
      <c r="P2909" s="15" t="str" cm="1">
        <f t="array" aca="1" ref="P2909" ca="1">IF(OR(INDIRECT(A2909&amp;B2909&amp;C2909&amp;F2909)="",ISNUMBER(INDIRECT(A2909&amp;B2909&amp;C2909&amp;F2909))=FALSE,INDIRECT(A2909&amp;B2909&amp;C2909&amp;F2909)=0),"",MINUTE(INDIRECT(A2909&amp;"A"&amp;F2909)))</f>
        <v/>
      </c>
      <c r="Q2909" s="15" t="str" cm="1">
        <f t="array" aca="1" ref="Q2909" ca="1">IF(OR(INDIRECT(A2909&amp;B2909&amp;C2909&amp;F2909)="",ISNUMBER(INDIRECT(A2909&amp;B2909&amp;C2909&amp;F2909))=FALSE,INDIRECT(A2909&amp;B2909&amp;C2909&amp;F2909)=0),"",O2909)</f>
        <v/>
      </c>
      <c r="R2909" s="15" t="str" cm="1">
        <f t="array" aca="1" ref="R2909" ca="1">IF(OR(INDIRECT(A2909&amp;B2909&amp;C2909&amp;F2909)="",ISNUMBER(INDIRECT(A2909&amp;B2909&amp;C2909&amp;F2909))=FALSE,INDIRECT(A2909&amp;B2909&amp;C2909&amp;F2909)=0),"",P2909+14)</f>
        <v/>
      </c>
      <c r="S2909" s="15" t="str" cm="1">
        <f t="array" aca="1" ref="S2909" ca="1">IF(OR(INDIRECT(A2909&amp;B2909&amp;C2909&amp;F2909)="",ISNUMBER(INDIRECT(A2909&amp;B2909&amp;C2909&amp;F2909))=FALSE,INDIRECT(A2909&amp;B2909&amp;C2909&amp;F2909)=0),"",INDIRECT(A2909&amp;B2909&amp;C2909&amp;F2909))</f>
        <v/>
      </c>
      <c r="T2909" s="15" t="str" cm="1">
        <f t="array" aca="1" ref="T2909" ca="1">IF(OR(INDIRECT(A2909&amp;B2909&amp;C2909&amp;F2909)="",ISNUMBER(INDIRECT(A2909&amp;B2909&amp;C2909&amp;F2909))=FALSE,INDIRECT(A2909&amp;B2909&amp;C2909&amp;F2909)=0),"",0)</f>
        <v/>
      </c>
    </row>
    <row r="2910" spans="1:20">
      <c r="A2910" s="23" t="s">
        <v>912</v>
      </c>
      <c r="B2910" s="23" t="s">
        <v>914</v>
      </c>
      <c r="C2910" s="23" t="str">
        <f t="shared" si="135"/>
        <v>e</v>
      </c>
      <c r="D2910" s="23" t="s">
        <v>914</v>
      </c>
      <c r="E2910" s="23" t="str">
        <f t="shared" si="133"/>
        <v>d</v>
      </c>
      <c r="F2910" s="23">
        <f t="shared" si="134"/>
        <v>59</v>
      </c>
      <c r="G2910" s="23" t="str" cm="1">
        <f t="array" aca="1" ref="G2910" ca="1">IF(OR(INDIRECT(A2910&amp;B2910&amp;C2910&amp;F2910)="",ISNUMBER(INDIRECT(A2910&amp;B2910&amp;C2910&amp;F2910))=FALSE),"",IF(INDIRECT(A2910&amp;B2910&amp;C2910&amp;9)="公開","【（第８期）WEB・コールセンター受付】","【（第８期）医療機関受付】"))</f>
        <v/>
      </c>
      <c r="H2910" s="15" t="str" cm="1">
        <f t="array" aca="1" ref="H2910" ca="1">IF(OR(INDIRECT(A2910&amp;B2910&amp;C2910&amp;F2910)="",ISNUMBER(INDIRECT(A2910&amp;B2910&amp;C2910&amp;F2910))=FALSE,INDIRECT(A2910&amp;B2910&amp;C2910&amp;F2910)=0),"",431001)</f>
        <v/>
      </c>
      <c r="I2910" s="15" t="str" cm="1">
        <f t="array" aca="1" ref="I2910" ca="1">IF(OR(INDIRECT(A2910&amp;B2910&amp;C2910&amp;F2910)="",ISNUMBER(INDIRECT(A2910&amp;B2910&amp;C2910&amp;F2910))=FALSE,INDIRECT(A2910&amp;B2910&amp;C2910&amp;F2910)=0),"",G2910&amp;J2910&amp;"."&amp;TEXT(M2910,"00")&amp;TEXT(N2910,"00")&amp;"."&amp;TEXT(O2910,"00")&amp;TEXT(P2910,"00"))</f>
        <v/>
      </c>
      <c r="J2910" s="15" t="str" cm="1">
        <f t="array" aca="1" ref="J2910" ca="1">IF(OR(INDIRECT(A2910&amp;B2910&amp;C2910&amp;F2910)="",ISNUMBER(INDIRECT(A2910&amp;B2910&amp;C2910&amp;F2910))=FALSE,INDIRECT(A2910&amp;B2910&amp;C2910&amp;F2910)=0),"",予約枠報告様式!$B$2)</f>
        <v/>
      </c>
      <c r="K2910" s="15" t="str" cm="1">
        <f t="array" aca="1" ref="K2910" ca="1">IF(OR(INDIRECT(A2910&amp;B2910&amp;C2910&amp;F2910)="",ISNUMBER(INDIRECT(A2910&amp;B2910&amp;C2910&amp;F2910))=FALSE,INDIRECT(A2910&amp;B2910&amp;C2910&amp;F2910)=0),"",1)</f>
        <v/>
      </c>
      <c r="L2910" s="15" t="str" cm="1">
        <f t="array" aca="1" ref="L2910" ca="1">IF(OR(INDIRECT(A2910&amp;B2910&amp;C2910&amp;F2910)="",ISNUMBER(INDIRECT(A2910&amp;B2910&amp;C2910&amp;F2910))=FALSE,INDIRECT(A2910&amp;B2910&amp;C2910&amp;F2910)=0),"",IF(G2910="【（第８期）医療機関受付】",TEXT(INDIRECT(A2910&amp;D2910&amp;E2910&amp;5),"yyy"),TEXT(INDIRECT(A2910&amp;B2910&amp;C2910&amp;5),"yyy")))</f>
        <v/>
      </c>
      <c r="M2910" s="15" t="str" cm="1">
        <f t="array" aca="1" ref="M2910" ca="1">IF(OR(INDIRECT(A2910&amp;B2910&amp;C2910&amp;F2910)="",ISNUMBER(INDIRECT(A2910&amp;B2910&amp;C2910&amp;F2910))=FALSE,INDIRECT(A2910&amp;B2910&amp;C2910&amp;F2910)=0),"",IF(G2910="【（第８期）医療機関受付】",TEXT(INDIRECT(A2910&amp;D2910&amp;E2910&amp;5),"m"),TEXT(INDIRECT(A2910&amp;B2910&amp;C2910&amp;5),"m")))</f>
        <v/>
      </c>
      <c r="N2910" s="15" t="str" cm="1">
        <f t="array" aca="1" ref="N2910" ca="1">IF(OR(INDIRECT(A2910&amp;B2910&amp;C2910&amp;F2910)="",ISNUMBER(INDIRECT(A2910&amp;B2910&amp;C2910&amp;F2910))=FALSE,INDIRECT(A2910&amp;B2910&amp;C2910&amp;F2910)=0),"",IF(G2910="【（第８期）医療機関受付】",TEXT(INDIRECT(A2910&amp;D2910&amp;E2910&amp;5),"d"),TEXT(INDIRECT(A2910&amp;B2910&amp;C2910&amp;5),"d")))</f>
        <v/>
      </c>
      <c r="O2910" s="15" t="str" cm="1">
        <f t="array" aca="1" ref="O2910" ca="1">IF(OR(INDIRECT(A2910&amp;B2910&amp;C2910&amp;F2910)="",ISNUMBER(INDIRECT(A2910&amp;B2910&amp;C2910&amp;F2910))=FALSE,INDIRECT(A2910&amp;B2910&amp;C2910&amp;F2910)=0),"",HOUR(INDIRECT(A2910&amp;"A"&amp;F2910)))</f>
        <v/>
      </c>
      <c r="P2910" s="15" t="str" cm="1">
        <f t="array" aca="1" ref="P2910" ca="1">IF(OR(INDIRECT(A2910&amp;B2910&amp;C2910&amp;F2910)="",ISNUMBER(INDIRECT(A2910&amp;B2910&amp;C2910&amp;F2910))=FALSE,INDIRECT(A2910&amp;B2910&amp;C2910&amp;F2910)=0),"",MINUTE(INDIRECT(A2910&amp;"A"&amp;F2910)))</f>
        <v/>
      </c>
      <c r="Q2910" s="15" t="str" cm="1">
        <f t="array" aca="1" ref="Q2910" ca="1">IF(OR(INDIRECT(A2910&amp;B2910&amp;C2910&amp;F2910)="",ISNUMBER(INDIRECT(A2910&amp;B2910&amp;C2910&amp;F2910))=FALSE,INDIRECT(A2910&amp;B2910&amp;C2910&amp;F2910)=0),"",O2910)</f>
        <v/>
      </c>
      <c r="R2910" s="15" t="str" cm="1">
        <f t="array" aca="1" ref="R2910" ca="1">IF(OR(INDIRECT(A2910&amp;B2910&amp;C2910&amp;F2910)="",ISNUMBER(INDIRECT(A2910&amp;B2910&amp;C2910&amp;F2910))=FALSE,INDIRECT(A2910&amp;B2910&amp;C2910&amp;F2910)=0),"",P2910+14)</f>
        <v/>
      </c>
      <c r="S2910" s="15" t="str" cm="1">
        <f t="array" aca="1" ref="S2910" ca="1">IF(OR(INDIRECT(A2910&amp;B2910&amp;C2910&amp;F2910)="",ISNUMBER(INDIRECT(A2910&amp;B2910&amp;C2910&amp;F2910))=FALSE,INDIRECT(A2910&amp;B2910&amp;C2910&amp;F2910)=0),"",INDIRECT(A2910&amp;B2910&amp;C2910&amp;F2910))</f>
        <v/>
      </c>
      <c r="T2910" s="15" t="str" cm="1">
        <f t="array" aca="1" ref="T2910" ca="1">IF(OR(INDIRECT(A2910&amp;B2910&amp;C2910&amp;F2910)="",ISNUMBER(INDIRECT(A2910&amp;B2910&amp;C2910&amp;F2910))=FALSE,INDIRECT(A2910&amp;B2910&amp;C2910&amp;F2910)=0),"",0)</f>
        <v/>
      </c>
    </row>
    <row r="2911" spans="1:20">
      <c r="A2911" s="23" t="s">
        <v>912</v>
      </c>
      <c r="B2911" s="23" t="s">
        <v>914</v>
      </c>
      <c r="C2911" s="23" t="str">
        <f t="shared" si="135"/>
        <v>e</v>
      </c>
      <c r="D2911" s="23" t="s">
        <v>914</v>
      </c>
      <c r="E2911" s="23" t="str">
        <f t="shared" si="133"/>
        <v>d</v>
      </c>
      <c r="F2911" s="23">
        <f t="shared" si="134"/>
        <v>60</v>
      </c>
      <c r="G2911" s="23" t="str" cm="1">
        <f t="array" aca="1" ref="G2911" ca="1">IF(OR(INDIRECT(A2911&amp;B2911&amp;C2911&amp;F2911)="",ISNUMBER(INDIRECT(A2911&amp;B2911&amp;C2911&amp;F2911))=FALSE),"",IF(INDIRECT(A2911&amp;B2911&amp;C2911&amp;9)="公開","【（第８期）WEB・コールセンター受付】","【（第８期）医療機関受付】"))</f>
        <v/>
      </c>
      <c r="H2911" s="15" t="str" cm="1">
        <f t="array" aca="1" ref="H2911" ca="1">IF(OR(INDIRECT(A2911&amp;B2911&amp;C2911&amp;F2911)="",ISNUMBER(INDIRECT(A2911&amp;B2911&amp;C2911&amp;F2911))=FALSE,INDIRECT(A2911&amp;B2911&amp;C2911&amp;F2911)=0),"",431001)</f>
        <v/>
      </c>
      <c r="I2911" s="15" t="str" cm="1">
        <f t="array" aca="1" ref="I2911" ca="1">IF(OR(INDIRECT(A2911&amp;B2911&amp;C2911&amp;F2911)="",ISNUMBER(INDIRECT(A2911&amp;B2911&amp;C2911&amp;F2911))=FALSE,INDIRECT(A2911&amp;B2911&amp;C2911&amp;F2911)=0),"",G2911&amp;J2911&amp;"."&amp;TEXT(M2911,"00")&amp;TEXT(N2911,"00")&amp;"."&amp;TEXT(O2911,"00")&amp;TEXT(P2911,"00"))</f>
        <v/>
      </c>
      <c r="J2911" s="15" t="str" cm="1">
        <f t="array" aca="1" ref="J2911" ca="1">IF(OR(INDIRECT(A2911&amp;B2911&amp;C2911&amp;F2911)="",ISNUMBER(INDIRECT(A2911&amp;B2911&amp;C2911&amp;F2911))=FALSE,INDIRECT(A2911&amp;B2911&amp;C2911&amp;F2911)=0),"",予約枠報告様式!$B$2)</f>
        <v/>
      </c>
      <c r="K2911" s="15" t="str" cm="1">
        <f t="array" aca="1" ref="K2911" ca="1">IF(OR(INDIRECT(A2911&amp;B2911&amp;C2911&amp;F2911)="",ISNUMBER(INDIRECT(A2911&amp;B2911&amp;C2911&amp;F2911))=FALSE,INDIRECT(A2911&amp;B2911&amp;C2911&amp;F2911)=0),"",1)</f>
        <v/>
      </c>
      <c r="L2911" s="15" t="str" cm="1">
        <f t="array" aca="1" ref="L2911" ca="1">IF(OR(INDIRECT(A2911&amp;B2911&amp;C2911&amp;F2911)="",ISNUMBER(INDIRECT(A2911&amp;B2911&amp;C2911&amp;F2911))=FALSE,INDIRECT(A2911&amp;B2911&amp;C2911&amp;F2911)=0),"",IF(G2911="【（第８期）医療機関受付】",TEXT(INDIRECT(A2911&amp;D2911&amp;E2911&amp;5),"yyy"),TEXT(INDIRECT(A2911&amp;B2911&amp;C2911&amp;5),"yyy")))</f>
        <v/>
      </c>
      <c r="M2911" s="15" t="str" cm="1">
        <f t="array" aca="1" ref="M2911" ca="1">IF(OR(INDIRECT(A2911&amp;B2911&amp;C2911&amp;F2911)="",ISNUMBER(INDIRECT(A2911&amp;B2911&amp;C2911&amp;F2911))=FALSE,INDIRECT(A2911&amp;B2911&amp;C2911&amp;F2911)=0),"",IF(G2911="【（第８期）医療機関受付】",TEXT(INDIRECT(A2911&amp;D2911&amp;E2911&amp;5),"m"),TEXT(INDIRECT(A2911&amp;B2911&amp;C2911&amp;5),"m")))</f>
        <v/>
      </c>
      <c r="N2911" s="15" t="str" cm="1">
        <f t="array" aca="1" ref="N2911" ca="1">IF(OR(INDIRECT(A2911&amp;B2911&amp;C2911&amp;F2911)="",ISNUMBER(INDIRECT(A2911&amp;B2911&amp;C2911&amp;F2911))=FALSE,INDIRECT(A2911&amp;B2911&amp;C2911&amp;F2911)=0),"",IF(G2911="【（第８期）医療機関受付】",TEXT(INDIRECT(A2911&amp;D2911&amp;E2911&amp;5),"d"),TEXT(INDIRECT(A2911&amp;B2911&amp;C2911&amp;5),"d")))</f>
        <v/>
      </c>
      <c r="O2911" s="15" t="str" cm="1">
        <f t="array" aca="1" ref="O2911" ca="1">IF(OR(INDIRECT(A2911&amp;B2911&amp;C2911&amp;F2911)="",ISNUMBER(INDIRECT(A2911&amp;B2911&amp;C2911&amp;F2911))=FALSE,INDIRECT(A2911&amp;B2911&amp;C2911&amp;F2911)=0),"",HOUR(INDIRECT(A2911&amp;"A"&amp;F2911)))</f>
        <v/>
      </c>
      <c r="P2911" s="15" t="str" cm="1">
        <f t="array" aca="1" ref="P2911" ca="1">IF(OR(INDIRECT(A2911&amp;B2911&amp;C2911&amp;F2911)="",ISNUMBER(INDIRECT(A2911&amp;B2911&amp;C2911&amp;F2911))=FALSE,INDIRECT(A2911&amp;B2911&amp;C2911&amp;F2911)=0),"",MINUTE(INDIRECT(A2911&amp;"A"&amp;F2911)))</f>
        <v/>
      </c>
      <c r="Q2911" s="15" t="str" cm="1">
        <f t="array" aca="1" ref="Q2911" ca="1">IF(OR(INDIRECT(A2911&amp;B2911&amp;C2911&amp;F2911)="",ISNUMBER(INDIRECT(A2911&amp;B2911&amp;C2911&amp;F2911))=FALSE,INDIRECT(A2911&amp;B2911&amp;C2911&amp;F2911)=0),"",O2911)</f>
        <v/>
      </c>
      <c r="R2911" s="15" t="str" cm="1">
        <f t="array" aca="1" ref="R2911" ca="1">IF(OR(INDIRECT(A2911&amp;B2911&amp;C2911&amp;F2911)="",ISNUMBER(INDIRECT(A2911&amp;B2911&amp;C2911&amp;F2911))=FALSE,INDIRECT(A2911&amp;B2911&amp;C2911&amp;F2911)=0),"",P2911+14)</f>
        <v/>
      </c>
      <c r="S2911" s="15" t="str" cm="1">
        <f t="array" aca="1" ref="S2911" ca="1">IF(OR(INDIRECT(A2911&amp;B2911&amp;C2911&amp;F2911)="",ISNUMBER(INDIRECT(A2911&amp;B2911&amp;C2911&amp;F2911))=FALSE,INDIRECT(A2911&amp;B2911&amp;C2911&amp;F2911)=0),"",INDIRECT(A2911&amp;B2911&amp;C2911&amp;F2911))</f>
        <v/>
      </c>
      <c r="T2911" s="15" t="str" cm="1">
        <f t="array" aca="1" ref="T2911" ca="1">IF(OR(INDIRECT(A2911&amp;B2911&amp;C2911&amp;F2911)="",ISNUMBER(INDIRECT(A2911&amp;B2911&amp;C2911&amp;F2911))=FALSE,INDIRECT(A2911&amp;B2911&amp;C2911&amp;F2911)=0),"",0)</f>
        <v/>
      </c>
    </row>
    <row r="2912" spans="1:20">
      <c r="A2912" s="23" t="s">
        <v>912</v>
      </c>
      <c r="B2912" s="23" t="s">
        <v>914</v>
      </c>
      <c r="C2912" s="23" t="str">
        <f t="shared" si="135"/>
        <v>e</v>
      </c>
      <c r="D2912" s="23" t="s">
        <v>914</v>
      </c>
      <c r="E2912" s="23" t="str">
        <f t="shared" si="133"/>
        <v>d</v>
      </c>
      <c r="F2912" s="23">
        <f t="shared" si="134"/>
        <v>61</v>
      </c>
      <c r="G2912" s="23" t="str" cm="1">
        <f t="array" aca="1" ref="G2912" ca="1">IF(OR(INDIRECT(A2912&amp;B2912&amp;C2912&amp;F2912)="",ISNUMBER(INDIRECT(A2912&amp;B2912&amp;C2912&amp;F2912))=FALSE),"",IF(INDIRECT(A2912&amp;B2912&amp;C2912&amp;9)="公開","【（第８期）WEB・コールセンター受付】","【（第８期）医療機関受付】"))</f>
        <v/>
      </c>
      <c r="H2912" s="15" t="str" cm="1">
        <f t="array" aca="1" ref="H2912" ca="1">IF(OR(INDIRECT(A2912&amp;B2912&amp;C2912&amp;F2912)="",ISNUMBER(INDIRECT(A2912&amp;B2912&amp;C2912&amp;F2912))=FALSE,INDIRECT(A2912&amp;B2912&amp;C2912&amp;F2912)=0),"",431001)</f>
        <v/>
      </c>
      <c r="I2912" s="15" t="str" cm="1">
        <f t="array" aca="1" ref="I2912" ca="1">IF(OR(INDIRECT(A2912&amp;B2912&amp;C2912&amp;F2912)="",ISNUMBER(INDIRECT(A2912&amp;B2912&amp;C2912&amp;F2912))=FALSE,INDIRECT(A2912&amp;B2912&amp;C2912&amp;F2912)=0),"",G2912&amp;J2912&amp;"."&amp;TEXT(M2912,"00")&amp;TEXT(N2912,"00")&amp;"."&amp;TEXT(O2912,"00")&amp;TEXT(P2912,"00"))</f>
        <v/>
      </c>
      <c r="J2912" s="15" t="str" cm="1">
        <f t="array" aca="1" ref="J2912" ca="1">IF(OR(INDIRECT(A2912&amp;B2912&amp;C2912&amp;F2912)="",ISNUMBER(INDIRECT(A2912&amp;B2912&amp;C2912&amp;F2912))=FALSE,INDIRECT(A2912&amp;B2912&amp;C2912&amp;F2912)=0),"",予約枠報告様式!$B$2)</f>
        <v/>
      </c>
      <c r="K2912" s="15" t="str" cm="1">
        <f t="array" aca="1" ref="K2912" ca="1">IF(OR(INDIRECT(A2912&amp;B2912&amp;C2912&amp;F2912)="",ISNUMBER(INDIRECT(A2912&amp;B2912&amp;C2912&amp;F2912))=FALSE,INDIRECT(A2912&amp;B2912&amp;C2912&amp;F2912)=0),"",1)</f>
        <v/>
      </c>
      <c r="L2912" s="15" t="str" cm="1">
        <f t="array" aca="1" ref="L2912" ca="1">IF(OR(INDIRECT(A2912&amp;B2912&amp;C2912&amp;F2912)="",ISNUMBER(INDIRECT(A2912&amp;B2912&amp;C2912&amp;F2912))=FALSE,INDIRECT(A2912&amp;B2912&amp;C2912&amp;F2912)=0),"",IF(G2912="【（第８期）医療機関受付】",TEXT(INDIRECT(A2912&amp;D2912&amp;E2912&amp;5),"yyy"),TEXT(INDIRECT(A2912&amp;B2912&amp;C2912&amp;5),"yyy")))</f>
        <v/>
      </c>
      <c r="M2912" s="15" t="str" cm="1">
        <f t="array" aca="1" ref="M2912" ca="1">IF(OR(INDIRECT(A2912&amp;B2912&amp;C2912&amp;F2912)="",ISNUMBER(INDIRECT(A2912&amp;B2912&amp;C2912&amp;F2912))=FALSE,INDIRECT(A2912&amp;B2912&amp;C2912&amp;F2912)=0),"",IF(G2912="【（第８期）医療機関受付】",TEXT(INDIRECT(A2912&amp;D2912&amp;E2912&amp;5),"m"),TEXT(INDIRECT(A2912&amp;B2912&amp;C2912&amp;5),"m")))</f>
        <v/>
      </c>
      <c r="N2912" s="15" t="str" cm="1">
        <f t="array" aca="1" ref="N2912" ca="1">IF(OR(INDIRECT(A2912&amp;B2912&amp;C2912&amp;F2912)="",ISNUMBER(INDIRECT(A2912&amp;B2912&amp;C2912&amp;F2912))=FALSE,INDIRECT(A2912&amp;B2912&amp;C2912&amp;F2912)=0),"",IF(G2912="【（第８期）医療機関受付】",TEXT(INDIRECT(A2912&amp;D2912&amp;E2912&amp;5),"d"),TEXT(INDIRECT(A2912&amp;B2912&amp;C2912&amp;5),"d")))</f>
        <v/>
      </c>
      <c r="O2912" s="15" t="str" cm="1">
        <f t="array" aca="1" ref="O2912" ca="1">IF(OR(INDIRECT(A2912&amp;B2912&amp;C2912&amp;F2912)="",ISNUMBER(INDIRECT(A2912&amp;B2912&amp;C2912&amp;F2912))=FALSE,INDIRECT(A2912&amp;B2912&amp;C2912&amp;F2912)=0),"",HOUR(INDIRECT(A2912&amp;"A"&amp;F2912)))</f>
        <v/>
      </c>
      <c r="P2912" s="15" t="str" cm="1">
        <f t="array" aca="1" ref="P2912" ca="1">IF(OR(INDIRECT(A2912&amp;B2912&amp;C2912&amp;F2912)="",ISNUMBER(INDIRECT(A2912&amp;B2912&amp;C2912&amp;F2912))=FALSE,INDIRECT(A2912&amp;B2912&amp;C2912&amp;F2912)=0),"",MINUTE(INDIRECT(A2912&amp;"A"&amp;F2912)))</f>
        <v/>
      </c>
      <c r="Q2912" s="15" t="str" cm="1">
        <f t="array" aca="1" ref="Q2912" ca="1">IF(OR(INDIRECT(A2912&amp;B2912&amp;C2912&amp;F2912)="",ISNUMBER(INDIRECT(A2912&amp;B2912&amp;C2912&amp;F2912))=FALSE,INDIRECT(A2912&amp;B2912&amp;C2912&amp;F2912)=0),"",O2912)</f>
        <v/>
      </c>
      <c r="R2912" s="15" t="str" cm="1">
        <f t="array" aca="1" ref="R2912" ca="1">IF(OR(INDIRECT(A2912&amp;B2912&amp;C2912&amp;F2912)="",ISNUMBER(INDIRECT(A2912&amp;B2912&amp;C2912&amp;F2912))=FALSE,INDIRECT(A2912&amp;B2912&amp;C2912&amp;F2912)=0),"",P2912+14)</f>
        <v/>
      </c>
      <c r="S2912" s="15" t="str" cm="1">
        <f t="array" aca="1" ref="S2912" ca="1">IF(OR(INDIRECT(A2912&amp;B2912&amp;C2912&amp;F2912)="",ISNUMBER(INDIRECT(A2912&amp;B2912&amp;C2912&amp;F2912))=FALSE,INDIRECT(A2912&amp;B2912&amp;C2912&amp;F2912)=0),"",INDIRECT(A2912&amp;B2912&amp;C2912&amp;F2912))</f>
        <v/>
      </c>
      <c r="T2912" s="15" t="str" cm="1">
        <f t="array" aca="1" ref="T2912" ca="1">IF(OR(INDIRECT(A2912&amp;B2912&amp;C2912&amp;F2912)="",ISNUMBER(INDIRECT(A2912&amp;B2912&amp;C2912&amp;F2912))=FALSE,INDIRECT(A2912&amp;B2912&amp;C2912&amp;F2912)=0),"",0)</f>
        <v/>
      </c>
    </row>
    <row r="2913" spans="1:20">
      <c r="A2913" s="23" t="s">
        <v>912</v>
      </c>
      <c r="B2913" s="23" t="s">
        <v>914</v>
      </c>
      <c r="C2913" s="23" t="str">
        <f t="shared" si="135"/>
        <v>e</v>
      </c>
      <c r="D2913" s="23" t="s">
        <v>914</v>
      </c>
      <c r="E2913" s="23" t="str">
        <f t="shared" si="133"/>
        <v>d</v>
      </c>
      <c r="F2913" s="23">
        <f t="shared" si="134"/>
        <v>62</v>
      </c>
      <c r="G2913" s="23" t="str" cm="1">
        <f t="array" aca="1" ref="G2913" ca="1">IF(OR(INDIRECT(A2913&amp;B2913&amp;C2913&amp;F2913)="",ISNUMBER(INDIRECT(A2913&amp;B2913&amp;C2913&amp;F2913))=FALSE),"",IF(INDIRECT(A2913&amp;B2913&amp;C2913&amp;9)="公開","【（第８期）WEB・コールセンター受付】","【（第８期）医療機関受付】"))</f>
        <v/>
      </c>
      <c r="H2913" s="15" t="str" cm="1">
        <f t="array" aca="1" ref="H2913" ca="1">IF(OR(INDIRECT(A2913&amp;B2913&amp;C2913&amp;F2913)="",ISNUMBER(INDIRECT(A2913&amp;B2913&amp;C2913&amp;F2913))=FALSE,INDIRECT(A2913&amp;B2913&amp;C2913&amp;F2913)=0),"",431001)</f>
        <v/>
      </c>
      <c r="I2913" s="15" t="str" cm="1">
        <f t="array" aca="1" ref="I2913" ca="1">IF(OR(INDIRECT(A2913&amp;B2913&amp;C2913&amp;F2913)="",ISNUMBER(INDIRECT(A2913&amp;B2913&amp;C2913&amp;F2913))=FALSE,INDIRECT(A2913&amp;B2913&amp;C2913&amp;F2913)=0),"",G2913&amp;J2913&amp;"."&amp;TEXT(M2913,"00")&amp;TEXT(N2913,"00")&amp;"."&amp;TEXT(O2913,"00")&amp;TEXT(P2913,"00"))</f>
        <v/>
      </c>
      <c r="J2913" s="15" t="str" cm="1">
        <f t="array" aca="1" ref="J2913" ca="1">IF(OR(INDIRECT(A2913&amp;B2913&amp;C2913&amp;F2913)="",ISNUMBER(INDIRECT(A2913&amp;B2913&amp;C2913&amp;F2913))=FALSE,INDIRECT(A2913&amp;B2913&amp;C2913&amp;F2913)=0),"",予約枠報告様式!$B$2)</f>
        <v/>
      </c>
      <c r="K2913" s="15" t="str" cm="1">
        <f t="array" aca="1" ref="K2913" ca="1">IF(OR(INDIRECT(A2913&amp;B2913&amp;C2913&amp;F2913)="",ISNUMBER(INDIRECT(A2913&amp;B2913&amp;C2913&amp;F2913))=FALSE,INDIRECT(A2913&amp;B2913&amp;C2913&amp;F2913)=0),"",1)</f>
        <v/>
      </c>
      <c r="L2913" s="15" t="str" cm="1">
        <f t="array" aca="1" ref="L2913" ca="1">IF(OR(INDIRECT(A2913&amp;B2913&amp;C2913&amp;F2913)="",ISNUMBER(INDIRECT(A2913&amp;B2913&amp;C2913&amp;F2913))=FALSE,INDIRECT(A2913&amp;B2913&amp;C2913&amp;F2913)=0),"",IF(G2913="【（第８期）医療機関受付】",TEXT(INDIRECT(A2913&amp;D2913&amp;E2913&amp;5),"yyy"),TEXT(INDIRECT(A2913&amp;B2913&amp;C2913&amp;5),"yyy")))</f>
        <v/>
      </c>
      <c r="M2913" s="15" t="str" cm="1">
        <f t="array" aca="1" ref="M2913" ca="1">IF(OR(INDIRECT(A2913&amp;B2913&amp;C2913&amp;F2913)="",ISNUMBER(INDIRECT(A2913&amp;B2913&amp;C2913&amp;F2913))=FALSE,INDIRECT(A2913&amp;B2913&amp;C2913&amp;F2913)=0),"",IF(G2913="【（第８期）医療機関受付】",TEXT(INDIRECT(A2913&amp;D2913&amp;E2913&amp;5),"m"),TEXT(INDIRECT(A2913&amp;B2913&amp;C2913&amp;5),"m")))</f>
        <v/>
      </c>
      <c r="N2913" s="15" t="str" cm="1">
        <f t="array" aca="1" ref="N2913" ca="1">IF(OR(INDIRECT(A2913&amp;B2913&amp;C2913&amp;F2913)="",ISNUMBER(INDIRECT(A2913&amp;B2913&amp;C2913&amp;F2913))=FALSE,INDIRECT(A2913&amp;B2913&amp;C2913&amp;F2913)=0),"",IF(G2913="【（第８期）医療機関受付】",TEXT(INDIRECT(A2913&amp;D2913&amp;E2913&amp;5),"d"),TEXT(INDIRECT(A2913&amp;B2913&amp;C2913&amp;5),"d")))</f>
        <v/>
      </c>
      <c r="O2913" s="15" t="str" cm="1">
        <f t="array" aca="1" ref="O2913" ca="1">IF(OR(INDIRECT(A2913&amp;B2913&amp;C2913&amp;F2913)="",ISNUMBER(INDIRECT(A2913&amp;B2913&amp;C2913&amp;F2913))=FALSE,INDIRECT(A2913&amp;B2913&amp;C2913&amp;F2913)=0),"",HOUR(INDIRECT(A2913&amp;"A"&amp;F2913)))</f>
        <v/>
      </c>
      <c r="P2913" s="15" t="str" cm="1">
        <f t="array" aca="1" ref="P2913" ca="1">IF(OR(INDIRECT(A2913&amp;B2913&amp;C2913&amp;F2913)="",ISNUMBER(INDIRECT(A2913&amp;B2913&amp;C2913&amp;F2913))=FALSE,INDIRECT(A2913&amp;B2913&amp;C2913&amp;F2913)=0),"",MINUTE(INDIRECT(A2913&amp;"A"&amp;F2913)))</f>
        <v/>
      </c>
      <c r="Q2913" s="15" t="str" cm="1">
        <f t="array" aca="1" ref="Q2913" ca="1">IF(OR(INDIRECT(A2913&amp;B2913&amp;C2913&amp;F2913)="",ISNUMBER(INDIRECT(A2913&amp;B2913&amp;C2913&amp;F2913))=FALSE,INDIRECT(A2913&amp;B2913&amp;C2913&amp;F2913)=0),"",O2913)</f>
        <v/>
      </c>
      <c r="R2913" s="15" t="str" cm="1">
        <f t="array" aca="1" ref="R2913" ca="1">IF(OR(INDIRECT(A2913&amp;B2913&amp;C2913&amp;F2913)="",ISNUMBER(INDIRECT(A2913&amp;B2913&amp;C2913&amp;F2913))=FALSE,INDIRECT(A2913&amp;B2913&amp;C2913&amp;F2913)=0),"",P2913+14)</f>
        <v/>
      </c>
      <c r="S2913" s="15" t="str" cm="1">
        <f t="array" aca="1" ref="S2913" ca="1">IF(OR(INDIRECT(A2913&amp;B2913&amp;C2913&amp;F2913)="",ISNUMBER(INDIRECT(A2913&amp;B2913&amp;C2913&amp;F2913))=FALSE,INDIRECT(A2913&amp;B2913&amp;C2913&amp;F2913)=0),"",INDIRECT(A2913&amp;B2913&amp;C2913&amp;F2913))</f>
        <v/>
      </c>
      <c r="T2913" s="15" t="str" cm="1">
        <f t="array" aca="1" ref="T2913" ca="1">IF(OR(INDIRECT(A2913&amp;B2913&amp;C2913&amp;F2913)="",ISNUMBER(INDIRECT(A2913&amp;B2913&amp;C2913&amp;F2913))=FALSE,INDIRECT(A2913&amp;B2913&amp;C2913&amp;F2913)=0),"",0)</f>
        <v/>
      </c>
    </row>
    <row r="2914" spans="1:20">
      <c r="A2914" s="23" t="s">
        <v>912</v>
      </c>
      <c r="B2914" s="23" t="s">
        <v>914</v>
      </c>
      <c r="C2914" s="23" t="str">
        <f t="shared" si="135"/>
        <v>f</v>
      </c>
      <c r="D2914" s="23" t="s">
        <v>914</v>
      </c>
      <c r="E2914" s="23" t="str">
        <f t="shared" si="133"/>
        <v>e</v>
      </c>
      <c r="F2914" s="23">
        <f t="shared" si="134"/>
        <v>11</v>
      </c>
      <c r="G2914" s="23" t="str" cm="1">
        <f t="array" aca="1" ref="G2914" ca="1">IF(OR(INDIRECT(A2914&amp;B2914&amp;C2914&amp;F2914)="",ISNUMBER(INDIRECT(A2914&amp;B2914&amp;C2914&amp;F2914))=FALSE),"",IF(INDIRECT(A2914&amp;B2914&amp;C2914&amp;9)="公開","【（第８期）WEB・コールセンター受付】","【（第８期）医療機関受付】"))</f>
        <v/>
      </c>
      <c r="H2914" s="15" t="str" cm="1">
        <f t="array" aca="1" ref="H2914" ca="1">IF(OR(INDIRECT(A2914&amp;B2914&amp;C2914&amp;F2914)="",ISNUMBER(INDIRECT(A2914&amp;B2914&amp;C2914&amp;F2914))=FALSE,INDIRECT(A2914&amp;B2914&amp;C2914&amp;F2914)=0),"",431001)</f>
        <v/>
      </c>
      <c r="I2914" s="15" t="str" cm="1">
        <f t="array" aca="1" ref="I2914" ca="1">IF(OR(INDIRECT(A2914&amp;B2914&amp;C2914&amp;F2914)="",ISNUMBER(INDIRECT(A2914&amp;B2914&amp;C2914&amp;F2914))=FALSE,INDIRECT(A2914&amp;B2914&amp;C2914&amp;F2914)=0),"",G2914&amp;J2914&amp;"."&amp;TEXT(M2914,"00")&amp;TEXT(N2914,"00")&amp;"."&amp;TEXT(O2914,"00")&amp;TEXT(P2914,"00"))</f>
        <v/>
      </c>
      <c r="J2914" s="15" t="str" cm="1">
        <f t="array" aca="1" ref="J2914" ca="1">IF(OR(INDIRECT(A2914&amp;B2914&amp;C2914&amp;F2914)="",ISNUMBER(INDIRECT(A2914&amp;B2914&amp;C2914&amp;F2914))=FALSE,INDIRECT(A2914&amp;B2914&amp;C2914&amp;F2914)=0),"",予約枠報告様式!$B$2)</f>
        <v/>
      </c>
      <c r="K2914" s="15" t="str" cm="1">
        <f t="array" aca="1" ref="K2914" ca="1">IF(OR(INDIRECT(A2914&amp;B2914&amp;C2914&amp;F2914)="",ISNUMBER(INDIRECT(A2914&amp;B2914&amp;C2914&amp;F2914))=FALSE,INDIRECT(A2914&amp;B2914&amp;C2914&amp;F2914)=0),"",1)</f>
        <v/>
      </c>
      <c r="L2914" s="15" t="str" cm="1">
        <f t="array" aca="1" ref="L2914" ca="1">IF(OR(INDIRECT(A2914&amp;B2914&amp;C2914&amp;F2914)="",ISNUMBER(INDIRECT(A2914&amp;B2914&amp;C2914&amp;F2914))=FALSE,INDIRECT(A2914&amp;B2914&amp;C2914&amp;F2914)=0),"",IF(G2914="【（第８期）医療機関受付】",TEXT(INDIRECT(A2914&amp;D2914&amp;E2914&amp;5),"yyy"),TEXT(INDIRECT(A2914&amp;B2914&amp;C2914&amp;5),"yyy")))</f>
        <v/>
      </c>
      <c r="M2914" s="15" t="str" cm="1">
        <f t="array" aca="1" ref="M2914" ca="1">IF(OR(INDIRECT(A2914&amp;B2914&amp;C2914&amp;F2914)="",ISNUMBER(INDIRECT(A2914&amp;B2914&amp;C2914&amp;F2914))=FALSE,INDIRECT(A2914&amp;B2914&amp;C2914&amp;F2914)=0),"",IF(G2914="【（第８期）医療機関受付】",TEXT(INDIRECT(A2914&amp;D2914&amp;E2914&amp;5),"m"),TEXT(INDIRECT(A2914&amp;B2914&amp;C2914&amp;5),"m")))</f>
        <v/>
      </c>
      <c r="N2914" s="15" t="str" cm="1">
        <f t="array" aca="1" ref="N2914" ca="1">IF(OR(INDIRECT(A2914&amp;B2914&amp;C2914&amp;F2914)="",ISNUMBER(INDIRECT(A2914&amp;B2914&amp;C2914&amp;F2914))=FALSE,INDIRECT(A2914&amp;B2914&amp;C2914&amp;F2914)=0),"",IF(G2914="【（第８期）医療機関受付】",TEXT(INDIRECT(A2914&amp;D2914&amp;E2914&amp;5),"d"),TEXT(INDIRECT(A2914&amp;B2914&amp;C2914&amp;5),"d")))</f>
        <v/>
      </c>
      <c r="O2914" s="15" t="str" cm="1">
        <f t="array" aca="1" ref="O2914" ca="1">IF(OR(INDIRECT(A2914&amp;B2914&amp;C2914&amp;F2914)="",ISNUMBER(INDIRECT(A2914&amp;B2914&amp;C2914&amp;F2914))=FALSE,INDIRECT(A2914&amp;B2914&amp;C2914&amp;F2914)=0),"",HOUR(INDIRECT(A2914&amp;"A"&amp;F2914)))</f>
        <v/>
      </c>
      <c r="P2914" s="15" t="str" cm="1">
        <f t="array" aca="1" ref="P2914" ca="1">IF(OR(INDIRECT(A2914&amp;B2914&amp;C2914&amp;F2914)="",ISNUMBER(INDIRECT(A2914&amp;B2914&amp;C2914&amp;F2914))=FALSE,INDIRECT(A2914&amp;B2914&amp;C2914&amp;F2914)=0),"",MINUTE(INDIRECT(A2914&amp;"A"&amp;F2914)))</f>
        <v/>
      </c>
      <c r="Q2914" s="15" t="str" cm="1">
        <f t="array" aca="1" ref="Q2914" ca="1">IF(OR(INDIRECT(A2914&amp;B2914&amp;C2914&amp;F2914)="",ISNUMBER(INDIRECT(A2914&amp;B2914&amp;C2914&amp;F2914))=FALSE,INDIRECT(A2914&amp;B2914&amp;C2914&amp;F2914)=0),"",O2914)</f>
        <v/>
      </c>
      <c r="R2914" s="15" t="str" cm="1">
        <f t="array" aca="1" ref="R2914" ca="1">IF(OR(INDIRECT(A2914&amp;B2914&amp;C2914&amp;F2914)="",ISNUMBER(INDIRECT(A2914&amp;B2914&amp;C2914&amp;F2914))=FALSE,INDIRECT(A2914&amp;B2914&amp;C2914&amp;F2914)=0),"",P2914+14)</f>
        <v/>
      </c>
      <c r="S2914" s="15" t="str" cm="1">
        <f t="array" aca="1" ref="S2914" ca="1">IF(OR(INDIRECT(A2914&amp;B2914&amp;C2914&amp;F2914)="",ISNUMBER(INDIRECT(A2914&amp;B2914&amp;C2914&amp;F2914))=FALSE,INDIRECT(A2914&amp;B2914&amp;C2914&amp;F2914)=0),"",INDIRECT(A2914&amp;B2914&amp;C2914&amp;F2914))</f>
        <v/>
      </c>
      <c r="T2914" s="15" t="str" cm="1">
        <f t="array" aca="1" ref="T2914" ca="1">IF(OR(INDIRECT(A2914&amp;B2914&amp;C2914&amp;F2914)="",ISNUMBER(INDIRECT(A2914&amp;B2914&amp;C2914&amp;F2914))=FALSE,INDIRECT(A2914&amp;B2914&amp;C2914&amp;F2914)=0),"",0)</f>
        <v/>
      </c>
    </row>
    <row r="2915" spans="1:20">
      <c r="A2915" s="23" t="s">
        <v>912</v>
      </c>
      <c r="B2915" s="23" t="s">
        <v>914</v>
      </c>
      <c r="C2915" s="23" t="str">
        <f t="shared" si="135"/>
        <v>f</v>
      </c>
      <c r="D2915" s="23" t="s">
        <v>914</v>
      </c>
      <c r="E2915" s="23" t="str">
        <f t="shared" si="133"/>
        <v>e</v>
      </c>
      <c r="F2915" s="23">
        <f t="shared" si="134"/>
        <v>12</v>
      </c>
      <c r="G2915" s="23" t="str" cm="1">
        <f t="array" aca="1" ref="G2915" ca="1">IF(OR(INDIRECT(A2915&amp;B2915&amp;C2915&amp;F2915)="",ISNUMBER(INDIRECT(A2915&amp;B2915&amp;C2915&amp;F2915))=FALSE),"",IF(INDIRECT(A2915&amp;B2915&amp;C2915&amp;9)="公開","【（第８期）WEB・コールセンター受付】","【（第８期）医療機関受付】"))</f>
        <v/>
      </c>
      <c r="H2915" s="15" t="str" cm="1">
        <f t="array" aca="1" ref="H2915" ca="1">IF(OR(INDIRECT(A2915&amp;B2915&amp;C2915&amp;F2915)="",ISNUMBER(INDIRECT(A2915&amp;B2915&amp;C2915&amp;F2915))=FALSE,INDIRECT(A2915&amp;B2915&amp;C2915&amp;F2915)=0),"",431001)</f>
        <v/>
      </c>
      <c r="I2915" s="15" t="str" cm="1">
        <f t="array" aca="1" ref="I2915" ca="1">IF(OR(INDIRECT(A2915&amp;B2915&amp;C2915&amp;F2915)="",ISNUMBER(INDIRECT(A2915&amp;B2915&amp;C2915&amp;F2915))=FALSE,INDIRECT(A2915&amp;B2915&amp;C2915&amp;F2915)=0),"",G2915&amp;J2915&amp;"."&amp;TEXT(M2915,"00")&amp;TEXT(N2915,"00")&amp;"."&amp;TEXT(O2915,"00")&amp;TEXT(P2915,"00"))</f>
        <v/>
      </c>
      <c r="J2915" s="15" t="str" cm="1">
        <f t="array" aca="1" ref="J2915" ca="1">IF(OR(INDIRECT(A2915&amp;B2915&amp;C2915&amp;F2915)="",ISNUMBER(INDIRECT(A2915&amp;B2915&amp;C2915&amp;F2915))=FALSE,INDIRECT(A2915&amp;B2915&amp;C2915&amp;F2915)=0),"",予約枠報告様式!$B$2)</f>
        <v/>
      </c>
      <c r="K2915" s="15" t="str" cm="1">
        <f t="array" aca="1" ref="K2915" ca="1">IF(OR(INDIRECT(A2915&amp;B2915&amp;C2915&amp;F2915)="",ISNUMBER(INDIRECT(A2915&amp;B2915&amp;C2915&amp;F2915))=FALSE,INDIRECT(A2915&amp;B2915&amp;C2915&amp;F2915)=0),"",1)</f>
        <v/>
      </c>
      <c r="L2915" s="15" t="str" cm="1">
        <f t="array" aca="1" ref="L2915" ca="1">IF(OR(INDIRECT(A2915&amp;B2915&amp;C2915&amp;F2915)="",ISNUMBER(INDIRECT(A2915&amp;B2915&amp;C2915&amp;F2915))=FALSE,INDIRECT(A2915&amp;B2915&amp;C2915&amp;F2915)=0),"",IF(G2915="【（第８期）医療機関受付】",TEXT(INDIRECT(A2915&amp;D2915&amp;E2915&amp;5),"yyy"),TEXT(INDIRECT(A2915&amp;B2915&amp;C2915&amp;5),"yyy")))</f>
        <v/>
      </c>
      <c r="M2915" s="15" t="str" cm="1">
        <f t="array" aca="1" ref="M2915" ca="1">IF(OR(INDIRECT(A2915&amp;B2915&amp;C2915&amp;F2915)="",ISNUMBER(INDIRECT(A2915&amp;B2915&amp;C2915&amp;F2915))=FALSE,INDIRECT(A2915&amp;B2915&amp;C2915&amp;F2915)=0),"",IF(G2915="【（第８期）医療機関受付】",TEXT(INDIRECT(A2915&amp;D2915&amp;E2915&amp;5),"m"),TEXT(INDIRECT(A2915&amp;B2915&amp;C2915&amp;5),"m")))</f>
        <v/>
      </c>
      <c r="N2915" s="15" t="str" cm="1">
        <f t="array" aca="1" ref="N2915" ca="1">IF(OR(INDIRECT(A2915&amp;B2915&amp;C2915&amp;F2915)="",ISNUMBER(INDIRECT(A2915&amp;B2915&amp;C2915&amp;F2915))=FALSE,INDIRECT(A2915&amp;B2915&amp;C2915&amp;F2915)=0),"",IF(G2915="【（第８期）医療機関受付】",TEXT(INDIRECT(A2915&amp;D2915&amp;E2915&amp;5),"d"),TEXT(INDIRECT(A2915&amp;B2915&amp;C2915&amp;5),"d")))</f>
        <v/>
      </c>
      <c r="O2915" s="15" t="str" cm="1">
        <f t="array" aca="1" ref="O2915" ca="1">IF(OR(INDIRECT(A2915&amp;B2915&amp;C2915&amp;F2915)="",ISNUMBER(INDIRECT(A2915&amp;B2915&amp;C2915&amp;F2915))=FALSE,INDIRECT(A2915&amp;B2915&amp;C2915&amp;F2915)=0),"",HOUR(INDIRECT(A2915&amp;"A"&amp;F2915)))</f>
        <v/>
      </c>
      <c r="P2915" s="15" t="str" cm="1">
        <f t="array" aca="1" ref="P2915" ca="1">IF(OR(INDIRECT(A2915&amp;B2915&amp;C2915&amp;F2915)="",ISNUMBER(INDIRECT(A2915&amp;B2915&amp;C2915&amp;F2915))=FALSE,INDIRECT(A2915&amp;B2915&amp;C2915&amp;F2915)=0),"",MINUTE(INDIRECT(A2915&amp;"A"&amp;F2915)))</f>
        <v/>
      </c>
      <c r="Q2915" s="15" t="str" cm="1">
        <f t="array" aca="1" ref="Q2915" ca="1">IF(OR(INDIRECT(A2915&amp;B2915&amp;C2915&amp;F2915)="",ISNUMBER(INDIRECT(A2915&amp;B2915&amp;C2915&amp;F2915))=FALSE,INDIRECT(A2915&amp;B2915&amp;C2915&amp;F2915)=0),"",O2915)</f>
        <v/>
      </c>
      <c r="R2915" s="15" t="str" cm="1">
        <f t="array" aca="1" ref="R2915" ca="1">IF(OR(INDIRECT(A2915&amp;B2915&amp;C2915&amp;F2915)="",ISNUMBER(INDIRECT(A2915&amp;B2915&amp;C2915&amp;F2915))=FALSE,INDIRECT(A2915&amp;B2915&amp;C2915&amp;F2915)=0),"",P2915+14)</f>
        <v/>
      </c>
      <c r="S2915" s="15" t="str" cm="1">
        <f t="array" aca="1" ref="S2915" ca="1">IF(OR(INDIRECT(A2915&amp;B2915&amp;C2915&amp;F2915)="",ISNUMBER(INDIRECT(A2915&amp;B2915&amp;C2915&amp;F2915))=FALSE,INDIRECT(A2915&amp;B2915&amp;C2915&amp;F2915)=0),"",INDIRECT(A2915&amp;B2915&amp;C2915&amp;F2915))</f>
        <v/>
      </c>
      <c r="T2915" s="15" t="str" cm="1">
        <f t="array" aca="1" ref="T2915" ca="1">IF(OR(INDIRECT(A2915&amp;B2915&amp;C2915&amp;F2915)="",ISNUMBER(INDIRECT(A2915&amp;B2915&amp;C2915&amp;F2915))=FALSE,INDIRECT(A2915&amp;B2915&amp;C2915&amp;F2915)=0),"",0)</f>
        <v/>
      </c>
    </row>
    <row r="2916" spans="1:20">
      <c r="A2916" s="23" t="s">
        <v>912</v>
      </c>
      <c r="B2916" s="23" t="s">
        <v>914</v>
      </c>
      <c r="C2916" s="23" t="str">
        <f t="shared" si="135"/>
        <v>f</v>
      </c>
      <c r="D2916" s="23" t="s">
        <v>914</v>
      </c>
      <c r="E2916" s="23" t="str">
        <f t="shared" si="133"/>
        <v>e</v>
      </c>
      <c r="F2916" s="23">
        <f t="shared" si="134"/>
        <v>13</v>
      </c>
      <c r="G2916" s="23" t="str" cm="1">
        <f t="array" aca="1" ref="G2916" ca="1">IF(OR(INDIRECT(A2916&amp;B2916&amp;C2916&amp;F2916)="",ISNUMBER(INDIRECT(A2916&amp;B2916&amp;C2916&amp;F2916))=FALSE),"",IF(INDIRECT(A2916&amp;B2916&amp;C2916&amp;9)="公開","【（第８期）WEB・コールセンター受付】","【（第８期）医療機関受付】"))</f>
        <v/>
      </c>
      <c r="H2916" s="15" t="str" cm="1">
        <f t="array" aca="1" ref="H2916" ca="1">IF(OR(INDIRECT(A2916&amp;B2916&amp;C2916&amp;F2916)="",ISNUMBER(INDIRECT(A2916&amp;B2916&amp;C2916&amp;F2916))=FALSE,INDIRECT(A2916&amp;B2916&amp;C2916&amp;F2916)=0),"",431001)</f>
        <v/>
      </c>
      <c r="I2916" s="15" t="str" cm="1">
        <f t="array" aca="1" ref="I2916" ca="1">IF(OR(INDIRECT(A2916&amp;B2916&amp;C2916&amp;F2916)="",ISNUMBER(INDIRECT(A2916&amp;B2916&amp;C2916&amp;F2916))=FALSE,INDIRECT(A2916&amp;B2916&amp;C2916&amp;F2916)=0),"",G2916&amp;J2916&amp;"."&amp;TEXT(M2916,"00")&amp;TEXT(N2916,"00")&amp;"."&amp;TEXT(O2916,"00")&amp;TEXT(P2916,"00"))</f>
        <v/>
      </c>
      <c r="J2916" s="15" t="str" cm="1">
        <f t="array" aca="1" ref="J2916" ca="1">IF(OR(INDIRECT(A2916&amp;B2916&amp;C2916&amp;F2916)="",ISNUMBER(INDIRECT(A2916&amp;B2916&amp;C2916&amp;F2916))=FALSE,INDIRECT(A2916&amp;B2916&amp;C2916&amp;F2916)=0),"",予約枠報告様式!$B$2)</f>
        <v/>
      </c>
      <c r="K2916" s="15" t="str" cm="1">
        <f t="array" aca="1" ref="K2916" ca="1">IF(OR(INDIRECT(A2916&amp;B2916&amp;C2916&amp;F2916)="",ISNUMBER(INDIRECT(A2916&amp;B2916&amp;C2916&amp;F2916))=FALSE,INDIRECT(A2916&amp;B2916&amp;C2916&amp;F2916)=0),"",1)</f>
        <v/>
      </c>
      <c r="L2916" s="15" t="str" cm="1">
        <f t="array" aca="1" ref="L2916" ca="1">IF(OR(INDIRECT(A2916&amp;B2916&amp;C2916&amp;F2916)="",ISNUMBER(INDIRECT(A2916&amp;B2916&amp;C2916&amp;F2916))=FALSE,INDIRECT(A2916&amp;B2916&amp;C2916&amp;F2916)=0),"",IF(G2916="【（第８期）医療機関受付】",TEXT(INDIRECT(A2916&amp;D2916&amp;E2916&amp;5),"yyy"),TEXT(INDIRECT(A2916&amp;B2916&amp;C2916&amp;5),"yyy")))</f>
        <v/>
      </c>
      <c r="M2916" s="15" t="str" cm="1">
        <f t="array" aca="1" ref="M2916" ca="1">IF(OR(INDIRECT(A2916&amp;B2916&amp;C2916&amp;F2916)="",ISNUMBER(INDIRECT(A2916&amp;B2916&amp;C2916&amp;F2916))=FALSE,INDIRECT(A2916&amp;B2916&amp;C2916&amp;F2916)=0),"",IF(G2916="【（第８期）医療機関受付】",TEXT(INDIRECT(A2916&amp;D2916&amp;E2916&amp;5),"m"),TEXT(INDIRECT(A2916&amp;B2916&amp;C2916&amp;5),"m")))</f>
        <v/>
      </c>
      <c r="N2916" s="15" t="str" cm="1">
        <f t="array" aca="1" ref="N2916" ca="1">IF(OR(INDIRECT(A2916&amp;B2916&amp;C2916&amp;F2916)="",ISNUMBER(INDIRECT(A2916&amp;B2916&amp;C2916&amp;F2916))=FALSE,INDIRECT(A2916&amp;B2916&amp;C2916&amp;F2916)=0),"",IF(G2916="【（第８期）医療機関受付】",TEXT(INDIRECT(A2916&amp;D2916&amp;E2916&amp;5),"d"),TEXT(INDIRECT(A2916&amp;B2916&amp;C2916&amp;5),"d")))</f>
        <v/>
      </c>
      <c r="O2916" s="15" t="str" cm="1">
        <f t="array" aca="1" ref="O2916" ca="1">IF(OR(INDIRECT(A2916&amp;B2916&amp;C2916&amp;F2916)="",ISNUMBER(INDIRECT(A2916&amp;B2916&amp;C2916&amp;F2916))=FALSE,INDIRECT(A2916&amp;B2916&amp;C2916&amp;F2916)=0),"",HOUR(INDIRECT(A2916&amp;"A"&amp;F2916)))</f>
        <v/>
      </c>
      <c r="P2916" s="15" t="str" cm="1">
        <f t="array" aca="1" ref="P2916" ca="1">IF(OR(INDIRECT(A2916&amp;B2916&amp;C2916&amp;F2916)="",ISNUMBER(INDIRECT(A2916&amp;B2916&amp;C2916&amp;F2916))=FALSE,INDIRECT(A2916&amp;B2916&amp;C2916&amp;F2916)=0),"",MINUTE(INDIRECT(A2916&amp;"A"&amp;F2916)))</f>
        <v/>
      </c>
      <c r="Q2916" s="15" t="str" cm="1">
        <f t="array" aca="1" ref="Q2916" ca="1">IF(OR(INDIRECT(A2916&amp;B2916&amp;C2916&amp;F2916)="",ISNUMBER(INDIRECT(A2916&amp;B2916&amp;C2916&amp;F2916))=FALSE,INDIRECT(A2916&amp;B2916&amp;C2916&amp;F2916)=0),"",O2916)</f>
        <v/>
      </c>
      <c r="R2916" s="15" t="str" cm="1">
        <f t="array" aca="1" ref="R2916" ca="1">IF(OR(INDIRECT(A2916&amp;B2916&amp;C2916&amp;F2916)="",ISNUMBER(INDIRECT(A2916&amp;B2916&amp;C2916&amp;F2916))=FALSE,INDIRECT(A2916&amp;B2916&amp;C2916&amp;F2916)=0),"",P2916+14)</f>
        <v/>
      </c>
      <c r="S2916" s="15" t="str" cm="1">
        <f t="array" aca="1" ref="S2916" ca="1">IF(OR(INDIRECT(A2916&amp;B2916&amp;C2916&amp;F2916)="",ISNUMBER(INDIRECT(A2916&amp;B2916&amp;C2916&amp;F2916))=FALSE,INDIRECT(A2916&amp;B2916&amp;C2916&amp;F2916)=0),"",INDIRECT(A2916&amp;B2916&amp;C2916&amp;F2916))</f>
        <v/>
      </c>
      <c r="T2916" s="15" t="str" cm="1">
        <f t="array" aca="1" ref="T2916" ca="1">IF(OR(INDIRECT(A2916&amp;B2916&amp;C2916&amp;F2916)="",ISNUMBER(INDIRECT(A2916&amp;B2916&amp;C2916&amp;F2916))=FALSE,INDIRECT(A2916&amp;B2916&amp;C2916&amp;F2916)=0),"",0)</f>
        <v/>
      </c>
    </row>
    <row r="2917" spans="1:20">
      <c r="A2917" s="23" t="s">
        <v>912</v>
      </c>
      <c r="B2917" s="23" t="s">
        <v>914</v>
      </c>
      <c r="C2917" s="23" t="str">
        <f t="shared" si="135"/>
        <v>f</v>
      </c>
      <c r="D2917" s="23" t="s">
        <v>914</v>
      </c>
      <c r="E2917" s="23" t="str">
        <f t="shared" si="133"/>
        <v>e</v>
      </c>
      <c r="F2917" s="23">
        <f t="shared" si="134"/>
        <v>14</v>
      </c>
      <c r="G2917" s="23" t="str" cm="1">
        <f t="array" aca="1" ref="G2917" ca="1">IF(OR(INDIRECT(A2917&amp;B2917&amp;C2917&amp;F2917)="",ISNUMBER(INDIRECT(A2917&amp;B2917&amp;C2917&amp;F2917))=FALSE),"",IF(INDIRECT(A2917&amp;B2917&amp;C2917&amp;9)="公開","【（第８期）WEB・コールセンター受付】","【（第８期）医療機関受付】"))</f>
        <v/>
      </c>
      <c r="H2917" s="15" t="str" cm="1">
        <f t="array" aca="1" ref="H2917" ca="1">IF(OR(INDIRECT(A2917&amp;B2917&amp;C2917&amp;F2917)="",ISNUMBER(INDIRECT(A2917&amp;B2917&amp;C2917&amp;F2917))=FALSE,INDIRECT(A2917&amp;B2917&amp;C2917&amp;F2917)=0),"",431001)</f>
        <v/>
      </c>
      <c r="I2917" s="15" t="str" cm="1">
        <f t="array" aca="1" ref="I2917" ca="1">IF(OR(INDIRECT(A2917&amp;B2917&amp;C2917&amp;F2917)="",ISNUMBER(INDIRECT(A2917&amp;B2917&amp;C2917&amp;F2917))=FALSE,INDIRECT(A2917&amp;B2917&amp;C2917&amp;F2917)=0),"",G2917&amp;J2917&amp;"."&amp;TEXT(M2917,"00")&amp;TEXT(N2917,"00")&amp;"."&amp;TEXT(O2917,"00")&amp;TEXT(P2917,"00"))</f>
        <v/>
      </c>
      <c r="J2917" s="15" t="str" cm="1">
        <f t="array" aca="1" ref="J2917" ca="1">IF(OR(INDIRECT(A2917&amp;B2917&amp;C2917&amp;F2917)="",ISNUMBER(INDIRECT(A2917&amp;B2917&amp;C2917&amp;F2917))=FALSE,INDIRECT(A2917&amp;B2917&amp;C2917&amp;F2917)=0),"",予約枠報告様式!$B$2)</f>
        <v/>
      </c>
      <c r="K2917" s="15" t="str" cm="1">
        <f t="array" aca="1" ref="K2917" ca="1">IF(OR(INDIRECT(A2917&amp;B2917&amp;C2917&amp;F2917)="",ISNUMBER(INDIRECT(A2917&amp;B2917&amp;C2917&amp;F2917))=FALSE,INDIRECT(A2917&amp;B2917&amp;C2917&amp;F2917)=0),"",1)</f>
        <v/>
      </c>
      <c r="L2917" s="15" t="str" cm="1">
        <f t="array" aca="1" ref="L2917" ca="1">IF(OR(INDIRECT(A2917&amp;B2917&amp;C2917&amp;F2917)="",ISNUMBER(INDIRECT(A2917&amp;B2917&amp;C2917&amp;F2917))=FALSE,INDIRECT(A2917&amp;B2917&amp;C2917&amp;F2917)=0),"",IF(G2917="【（第８期）医療機関受付】",TEXT(INDIRECT(A2917&amp;D2917&amp;E2917&amp;5),"yyy"),TEXT(INDIRECT(A2917&amp;B2917&amp;C2917&amp;5),"yyy")))</f>
        <v/>
      </c>
      <c r="M2917" s="15" t="str" cm="1">
        <f t="array" aca="1" ref="M2917" ca="1">IF(OR(INDIRECT(A2917&amp;B2917&amp;C2917&amp;F2917)="",ISNUMBER(INDIRECT(A2917&amp;B2917&amp;C2917&amp;F2917))=FALSE,INDIRECT(A2917&amp;B2917&amp;C2917&amp;F2917)=0),"",IF(G2917="【（第８期）医療機関受付】",TEXT(INDIRECT(A2917&amp;D2917&amp;E2917&amp;5),"m"),TEXT(INDIRECT(A2917&amp;B2917&amp;C2917&amp;5),"m")))</f>
        <v/>
      </c>
      <c r="N2917" s="15" t="str" cm="1">
        <f t="array" aca="1" ref="N2917" ca="1">IF(OR(INDIRECT(A2917&amp;B2917&amp;C2917&amp;F2917)="",ISNUMBER(INDIRECT(A2917&amp;B2917&amp;C2917&amp;F2917))=FALSE,INDIRECT(A2917&amp;B2917&amp;C2917&amp;F2917)=0),"",IF(G2917="【（第８期）医療機関受付】",TEXT(INDIRECT(A2917&amp;D2917&amp;E2917&amp;5),"d"),TEXT(INDIRECT(A2917&amp;B2917&amp;C2917&amp;5),"d")))</f>
        <v/>
      </c>
      <c r="O2917" s="15" t="str" cm="1">
        <f t="array" aca="1" ref="O2917" ca="1">IF(OR(INDIRECT(A2917&amp;B2917&amp;C2917&amp;F2917)="",ISNUMBER(INDIRECT(A2917&amp;B2917&amp;C2917&amp;F2917))=FALSE,INDIRECT(A2917&amp;B2917&amp;C2917&amp;F2917)=0),"",HOUR(INDIRECT(A2917&amp;"A"&amp;F2917)))</f>
        <v/>
      </c>
      <c r="P2917" s="15" t="str" cm="1">
        <f t="array" aca="1" ref="P2917" ca="1">IF(OR(INDIRECT(A2917&amp;B2917&amp;C2917&amp;F2917)="",ISNUMBER(INDIRECT(A2917&amp;B2917&amp;C2917&amp;F2917))=FALSE,INDIRECT(A2917&amp;B2917&amp;C2917&amp;F2917)=0),"",MINUTE(INDIRECT(A2917&amp;"A"&amp;F2917)))</f>
        <v/>
      </c>
      <c r="Q2917" s="15" t="str" cm="1">
        <f t="array" aca="1" ref="Q2917" ca="1">IF(OR(INDIRECT(A2917&amp;B2917&amp;C2917&amp;F2917)="",ISNUMBER(INDIRECT(A2917&amp;B2917&amp;C2917&amp;F2917))=FALSE,INDIRECT(A2917&amp;B2917&amp;C2917&amp;F2917)=0),"",O2917)</f>
        <v/>
      </c>
      <c r="R2917" s="15" t="str" cm="1">
        <f t="array" aca="1" ref="R2917" ca="1">IF(OR(INDIRECT(A2917&amp;B2917&amp;C2917&amp;F2917)="",ISNUMBER(INDIRECT(A2917&amp;B2917&amp;C2917&amp;F2917))=FALSE,INDIRECT(A2917&amp;B2917&amp;C2917&amp;F2917)=0),"",P2917+14)</f>
        <v/>
      </c>
      <c r="S2917" s="15" t="str" cm="1">
        <f t="array" aca="1" ref="S2917" ca="1">IF(OR(INDIRECT(A2917&amp;B2917&amp;C2917&amp;F2917)="",ISNUMBER(INDIRECT(A2917&amp;B2917&amp;C2917&amp;F2917))=FALSE,INDIRECT(A2917&amp;B2917&amp;C2917&amp;F2917)=0),"",INDIRECT(A2917&amp;B2917&amp;C2917&amp;F2917))</f>
        <v/>
      </c>
      <c r="T2917" s="15" t="str" cm="1">
        <f t="array" aca="1" ref="T2917" ca="1">IF(OR(INDIRECT(A2917&amp;B2917&amp;C2917&amp;F2917)="",ISNUMBER(INDIRECT(A2917&amp;B2917&amp;C2917&amp;F2917))=FALSE,INDIRECT(A2917&amp;B2917&amp;C2917&amp;F2917)=0),"",0)</f>
        <v/>
      </c>
    </row>
    <row r="2918" spans="1:20">
      <c r="A2918" s="23" t="s">
        <v>912</v>
      </c>
      <c r="B2918" s="23" t="s">
        <v>914</v>
      </c>
      <c r="C2918" s="23" t="str">
        <f t="shared" si="135"/>
        <v>f</v>
      </c>
      <c r="D2918" s="23" t="s">
        <v>914</v>
      </c>
      <c r="E2918" s="23" t="str">
        <f t="shared" si="133"/>
        <v>e</v>
      </c>
      <c r="F2918" s="23">
        <f t="shared" si="134"/>
        <v>15</v>
      </c>
      <c r="G2918" s="23" t="str" cm="1">
        <f t="array" aca="1" ref="G2918" ca="1">IF(OR(INDIRECT(A2918&amp;B2918&amp;C2918&amp;F2918)="",ISNUMBER(INDIRECT(A2918&amp;B2918&amp;C2918&amp;F2918))=FALSE),"",IF(INDIRECT(A2918&amp;B2918&amp;C2918&amp;9)="公開","【（第８期）WEB・コールセンター受付】","【（第８期）医療機関受付】"))</f>
        <v/>
      </c>
      <c r="H2918" s="15" t="str" cm="1">
        <f t="array" aca="1" ref="H2918" ca="1">IF(OR(INDIRECT(A2918&amp;B2918&amp;C2918&amp;F2918)="",ISNUMBER(INDIRECT(A2918&amp;B2918&amp;C2918&amp;F2918))=FALSE,INDIRECT(A2918&amp;B2918&amp;C2918&amp;F2918)=0),"",431001)</f>
        <v/>
      </c>
      <c r="I2918" s="15" t="str" cm="1">
        <f t="array" aca="1" ref="I2918" ca="1">IF(OR(INDIRECT(A2918&amp;B2918&amp;C2918&amp;F2918)="",ISNUMBER(INDIRECT(A2918&amp;B2918&amp;C2918&amp;F2918))=FALSE,INDIRECT(A2918&amp;B2918&amp;C2918&amp;F2918)=0),"",G2918&amp;J2918&amp;"."&amp;TEXT(M2918,"00")&amp;TEXT(N2918,"00")&amp;"."&amp;TEXT(O2918,"00")&amp;TEXT(P2918,"00"))</f>
        <v/>
      </c>
      <c r="J2918" s="15" t="str" cm="1">
        <f t="array" aca="1" ref="J2918" ca="1">IF(OR(INDIRECT(A2918&amp;B2918&amp;C2918&amp;F2918)="",ISNUMBER(INDIRECT(A2918&amp;B2918&amp;C2918&amp;F2918))=FALSE,INDIRECT(A2918&amp;B2918&amp;C2918&amp;F2918)=0),"",予約枠報告様式!$B$2)</f>
        <v/>
      </c>
      <c r="K2918" s="15" t="str" cm="1">
        <f t="array" aca="1" ref="K2918" ca="1">IF(OR(INDIRECT(A2918&amp;B2918&amp;C2918&amp;F2918)="",ISNUMBER(INDIRECT(A2918&amp;B2918&amp;C2918&amp;F2918))=FALSE,INDIRECT(A2918&amp;B2918&amp;C2918&amp;F2918)=0),"",1)</f>
        <v/>
      </c>
      <c r="L2918" s="15" t="str" cm="1">
        <f t="array" aca="1" ref="L2918" ca="1">IF(OR(INDIRECT(A2918&amp;B2918&amp;C2918&amp;F2918)="",ISNUMBER(INDIRECT(A2918&amp;B2918&amp;C2918&amp;F2918))=FALSE,INDIRECT(A2918&amp;B2918&amp;C2918&amp;F2918)=0),"",IF(G2918="【（第８期）医療機関受付】",TEXT(INDIRECT(A2918&amp;D2918&amp;E2918&amp;5),"yyy"),TEXT(INDIRECT(A2918&amp;B2918&amp;C2918&amp;5),"yyy")))</f>
        <v/>
      </c>
      <c r="M2918" s="15" t="str" cm="1">
        <f t="array" aca="1" ref="M2918" ca="1">IF(OR(INDIRECT(A2918&amp;B2918&amp;C2918&amp;F2918)="",ISNUMBER(INDIRECT(A2918&amp;B2918&amp;C2918&amp;F2918))=FALSE,INDIRECT(A2918&amp;B2918&amp;C2918&amp;F2918)=0),"",IF(G2918="【（第８期）医療機関受付】",TEXT(INDIRECT(A2918&amp;D2918&amp;E2918&amp;5),"m"),TEXT(INDIRECT(A2918&amp;B2918&amp;C2918&amp;5),"m")))</f>
        <v/>
      </c>
      <c r="N2918" s="15" t="str" cm="1">
        <f t="array" aca="1" ref="N2918" ca="1">IF(OR(INDIRECT(A2918&amp;B2918&amp;C2918&amp;F2918)="",ISNUMBER(INDIRECT(A2918&amp;B2918&amp;C2918&amp;F2918))=FALSE,INDIRECT(A2918&amp;B2918&amp;C2918&amp;F2918)=0),"",IF(G2918="【（第８期）医療機関受付】",TEXT(INDIRECT(A2918&amp;D2918&amp;E2918&amp;5),"d"),TEXT(INDIRECT(A2918&amp;B2918&amp;C2918&amp;5),"d")))</f>
        <v/>
      </c>
      <c r="O2918" s="15" t="str" cm="1">
        <f t="array" aca="1" ref="O2918" ca="1">IF(OR(INDIRECT(A2918&amp;B2918&amp;C2918&amp;F2918)="",ISNUMBER(INDIRECT(A2918&amp;B2918&amp;C2918&amp;F2918))=FALSE,INDIRECT(A2918&amp;B2918&amp;C2918&amp;F2918)=0),"",HOUR(INDIRECT(A2918&amp;"A"&amp;F2918)))</f>
        <v/>
      </c>
      <c r="P2918" s="15" t="str" cm="1">
        <f t="array" aca="1" ref="P2918" ca="1">IF(OR(INDIRECT(A2918&amp;B2918&amp;C2918&amp;F2918)="",ISNUMBER(INDIRECT(A2918&amp;B2918&amp;C2918&amp;F2918))=FALSE,INDIRECT(A2918&amp;B2918&amp;C2918&amp;F2918)=0),"",MINUTE(INDIRECT(A2918&amp;"A"&amp;F2918)))</f>
        <v/>
      </c>
      <c r="Q2918" s="15" t="str" cm="1">
        <f t="array" aca="1" ref="Q2918" ca="1">IF(OR(INDIRECT(A2918&amp;B2918&amp;C2918&amp;F2918)="",ISNUMBER(INDIRECT(A2918&amp;B2918&amp;C2918&amp;F2918))=FALSE,INDIRECT(A2918&amp;B2918&amp;C2918&amp;F2918)=0),"",O2918)</f>
        <v/>
      </c>
      <c r="R2918" s="15" t="str" cm="1">
        <f t="array" aca="1" ref="R2918" ca="1">IF(OR(INDIRECT(A2918&amp;B2918&amp;C2918&amp;F2918)="",ISNUMBER(INDIRECT(A2918&amp;B2918&amp;C2918&amp;F2918))=FALSE,INDIRECT(A2918&amp;B2918&amp;C2918&amp;F2918)=0),"",P2918+14)</f>
        <v/>
      </c>
      <c r="S2918" s="15" t="str" cm="1">
        <f t="array" aca="1" ref="S2918" ca="1">IF(OR(INDIRECT(A2918&amp;B2918&amp;C2918&amp;F2918)="",ISNUMBER(INDIRECT(A2918&amp;B2918&amp;C2918&amp;F2918))=FALSE,INDIRECT(A2918&amp;B2918&amp;C2918&amp;F2918)=0),"",INDIRECT(A2918&amp;B2918&amp;C2918&amp;F2918))</f>
        <v/>
      </c>
      <c r="T2918" s="15" t="str" cm="1">
        <f t="array" aca="1" ref="T2918" ca="1">IF(OR(INDIRECT(A2918&amp;B2918&amp;C2918&amp;F2918)="",ISNUMBER(INDIRECT(A2918&amp;B2918&amp;C2918&amp;F2918))=FALSE,INDIRECT(A2918&amp;B2918&amp;C2918&amp;F2918)=0),"",0)</f>
        <v/>
      </c>
    </row>
    <row r="2919" spans="1:20">
      <c r="A2919" s="23" t="s">
        <v>912</v>
      </c>
      <c r="B2919" s="23" t="s">
        <v>914</v>
      </c>
      <c r="C2919" s="23" t="str">
        <f t="shared" si="135"/>
        <v>f</v>
      </c>
      <c r="D2919" s="23" t="s">
        <v>914</v>
      </c>
      <c r="E2919" s="23" t="str">
        <f t="shared" si="133"/>
        <v>e</v>
      </c>
      <c r="F2919" s="23">
        <f t="shared" si="134"/>
        <v>16</v>
      </c>
      <c r="G2919" s="23" t="str" cm="1">
        <f t="array" aca="1" ref="G2919" ca="1">IF(OR(INDIRECT(A2919&amp;B2919&amp;C2919&amp;F2919)="",ISNUMBER(INDIRECT(A2919&amp;B2919&amp;C2919&amp;F2919))=FALSE),"",IF(INDIRECT(A2919&amp;B2919&amp;C2919&amp;9)="公開","【（第８期）WEB・コールセンター受付】","【（第８期）医療機関受付】"))</f>
        <v/>
      </c>
      <c r="H2919" s="15" t="str" cm="1">
        <f t="array" aca="1" ref="H2919" ca="1">IF(OR(INDIRECT(A2919&amp;B2919&amp;C2919&amp;F2919)="",ISNUMBER(INDIRECT(A2919&amp;B2919&amp;C2919&amp;F2919))=FALSE,INDIRECT(A2919&amp;B2919&amp;C2919&amp;F2919)=0),"",431001)</f>
        <v/>
      </c>
      <c r="I2919" s="15" t="str" cm="1">
        <f t="array" aca="1" ref="I2919" ca="1">IF(OR(INDIRECT(A2919&amp;B2919&amp;C2919&amp;F2919)="",ISNUMBER(INDIRECT(A2919&amp;B2919&amp;C2919&amp;F2919))=FALSE,INDIRECT(A2919&amp;B2919&amp;C2919&amp;F2919)=0),"",G2919&amp;J2919&amp;"."&amp;TEXT(M2919,"00")&amp;TEXT(N2919,"00")&amp;"."&amp;TEXT(O2919,"00")&amp;TEXT(P2919,"00"))</f>
        <v/>
      </c>
      <c r="J2919" s="15" t="str" cm="1">
        <f t="array" aca="1" ref="J2919" ca="1">IF(OR(INDIRECT(A2919&amp;B2919&amp;C2919&amp;F2919)="",ISNUMBER(INDIRECT(A2919&amp;B2919&amp;C2919&amp;F2919))=FALSE,INDIRECT(A2919&amp;B2919&amp;C2919&amp;F2919)=0),"",予約枠報告様式!$B$2)</f>
        <v/>
      </c>
      <c r="K2919" s="15" t="str" cm="1">
        <f t="array" aca="1" ref="K2919" ca="1">IF(OR(INDIRECT(A2919&amp;B2919&amp;C2919&amp;F2919)="",ISNUMBER(INDIRECT(A2919&amp;B2919&amp;C2919&amp;F2919))=FALSE,INDIRECT(A2919&amp;B2919&amp;C2919&amp;F2919)=0),"",1)</f>
        <v/>
      </c>
      <c r="L2919" s="15" t="str" cm="1">
        <f t="array" aca="1" ref="L2919" ca="1">IF(OR(INDIRECT(A2919&amp;B2919&amp;C2919&amp;F2919)="",ISNUMBER(INDIRECT(A2919&amp;B2919&amp;C2919&amp;F2919))=FALSE,INDIRECT(A2919&amp;B2919&amp;C2919&amp;F2919)=0),"",IF(G2919="【（第８期）医療機関受付】",TEXT(INDIRECT(A2919&amp;D2919&amp;E2919&amp;5),"yyy"),TEXT(INDIRECT(A2919&amp;B2919&amp;C2919&amp;5),"yyy")))</f>
        <v/>
      </c>
      <c r="M2919" s="15" t="str" cm="1">
        <f t="array" aca="1" ref="M2919" ca="1">IF(OR(INDIRECT(A2919&amp;B2919&amp;C2919&amp;F2919)="",ISNUMBER(INDIRECT(A2919&amp;B2919&amp;C2919&amp;F2919))=FALSE,INDIRECT(A2919&amp;B2919&amp;C2919&amp;F2919)=0),"",IF(G2919="【（第８期）医療機関受付】",TEXT(INDIRECT(A2919&amp;D2919&amp;E2919&amp;5),"m"),TEXT(INDIRECT(A2919&amp;B2919&amp;C2919&amp;5),"m")))</f>
        <v/>
      </c>
      <c r="N2919" s="15" t="str" cm="1">
        <f t="array" aca="1" ref="N2919" ca="1">IF(OR(INDIRECT(A2919&amp;B2919&amp;C2919&amp;F2919)="",ISNUMBER(INDIRECT(A2919&amp;B2919&amp;C2919&amp;F2919))=FALSE,INDIRECT(A2919&amp;B2919&amp;C2919&amp;F2919)=0),"",IF(G2919="【（第８期）医療機関受付】",TEXT(INDIRECT(A2919&amp;D2919&amp;E2919&amp;5),"d"),TEXT(INDIRECT(A2919&amp;B2919&amp;C2919&amp;5),"d")))</f>
        <v/>
      </c>
      <c r="O2919" s="15" t="str" cm="1">
        <f t="array" aca="1" ref="O2919" ca="1">IF(OR(INDIRECT(A2919&amp;B2919&amp;C2919&amp;F2919)="",ISNUMBER(INDIRECT(A2919&amp;B2919&amp;C2919&amp;F2919))=FALSE,INDIRECT(A2919&amp;B2919&amp;C2919&amp;F2919)=0),"",HOUR(INDIRECT(A2919&amp;"A"&amp;F2919)))</f>
        <v/>
      </c>
      <c r="P2919" s="15" t="str" cm="1">
        <f t="array" aca="1" ref="P2919" ca="1">IF(OR(INDIRECT(A2919&amp;B2919&amp;C2919&amp;F2919)="",ISNUMBER(INDIRECT(A2919&amp;B2919&amp;C2919&amp;F2919))=FALSE,INDIRECT(A2919&amp;B2919&amp;C2919&amp;F2919)=0),"",MINUTE(INDIRECT(A2919&amp;"A"&amp;F2919)))</f>
        <v/>
      </c>
      <c r="Q2919" s="15" t="str" cm="1">
        <f t="array" aca="1" ref="Q2919" ca="1">IF(OR(INDIRECT(A2919&amp;B2919&amp;C2919&amp;F2919)="",ISNUMBER(INDIRECT(A2919&amp;B2919&amp;C2919&amp;F2919))=FALSE,INDIRECT(A2919&amp;B2919&amp;C2919&amp;F2919)=0),"",O2919)</f>
        <v/>
      </c>
      <c r="R2919" s="15" t="str" cm="1">
        <f t="array" aca="1" ref="R2919" ca="1">IF(OR(INDIRECT(A2919&amp;B2919&amp;C2919&amp;F2919)="",ISNUMBER(INDIRECT(A2919&amp;B2919&amp;C2919&amp;F2919))=FALSE,INDIRECT(A2919&amp;B2919&amp;C2919&amp;F2919)=0),"",P2919+14)</f>
        <v/>
      </c>
      <c r="S2919" s="15" t="str" cm="1">
        <f t="array" aca="1" ref="S2919" ca="1">IF(OR(INDIRECT(A2919&amp;B2919&amp;C2919&amp;F2919)="",ISNUMBER(INDIRECT(A2919&amp;B2919&amp;C2919&amp;F2919))=FALSE,INDIRECT(A2919&amp;B2919&amp;C2919&amp;F2919)=0),"",INDIRECT(A2919&amp;B2919&amp;C2919&amp;F2919))</f>
        <v/>
      </c>
      <c r="T2919" s="15" t="str" cm="1">
        <f t="array" aca="1" ref="T2919" ca="1">IF(OR(INDIRECT(A2919&amp;B2919&amp;C2919&amp;F2919)="",ISNUMBER(INDIRECT(A2919&amp;B2919&amp;C2919&amp;F2919))=FALSE,INDIRECT(A2919&amp;B2919&amp;C2919&amp;F2919)=0),"",0)</f>
        <v/>
      </c>
    </row>
    <row r="2920" spans="1:20">
      <c r="A2920" s="23" t="s">
        <v>912</v>
      </c>
      <c r="B2920" s="23" t="s">
        <v>914</v>
      </c>
      <c r="C2920" s="23" t="str">
        <f t="shared" si="135"/>
        <v>f</v>
      </c>
      <c r="D2920" s="23" t="s">
        <v>914</v>
      </c>
      <c r="E2920" s="23" t="str">
        <f t="shared" si="133"/>
        <v>e</v>
      </c>
      <c r="F2920" s="23">
        <f t="shared" si="134"/>
        <v>17</v>
      </c>
      <c r="G2920" s="23" t="str" cm="1">
        <f t="array" aca="1" ref="G2920" ca="1">IF(OR(INDIRECT(A2920&amp;B2920&amp;C2920&amp;F2920)="",ISNUMBER(INDIRECT(A2920&amp;B2920&amp;C2920&amp;F2920))=FALSE),"",IF(INDIRECT(A2920&amp;B2920&amp;C2920&amp;9)="公開","【（第８期）WEB・コールセンター受付】","【（第８期）医療機関受付】"))</f>
        <v/>
      </c>
      <c r="H2920" s="15" t="str" cm="1">
        <f t="array" aca="1" ref="H2920" ca="1">IF(OR(INDIRECT(A2920&amp;B2920&amp;C2920&amp;F2920)="",ISNUMBER(INDIRECT(A2920&amp;B2920&amp;C2920&amp;F2920))=FALSE,INDIRECT(A2920&amp;B2920&amp;C2920&amp;F2920)=0),"",431001)</f>
        <v/>
      </c>
      <c r="I2920" s="15" t="str" cm="1">
        <f t="array" aca="1" ref="I2920" ca="1">IF(OR(INDIRECT(A2920&amp;B2920&amp;C2920&amp;F2920)="",ISNUMBER(INDIRECT(A2920&amp;B2920&amp;C2920&amp;F2920))=FALSE,INDIRECT(A2920&amp;B2920&amp;C2920&amp;F2920)=0),"",G2920&amp;J2920&amp;"."&amp;TEXT(M2920,"00")&amp;TEXT(N2920,"00")&amp;"."&amp;TEXT(O2920,"00")&amp;TEXT(P2920,"00"))</f>
        <v/>
      </c>
      <c r="J2920" s="15" t="str" cm="1">
        <f t="array" aca="1" ref="J2920" ca="1">IF(OR(INDIRECT(A2920&amp;B2920&amp;C2920&amp;F2920)="",ISNUMBER(INDIRECT(A2920&amp;B2920&amp;C2920&amp;F2920))=FALSE,INDIRECT(A2920&amp;B2920&amp;C2920&amp;F2920)=0),"",予約枠報告様式!$B$2)</f>
        <v/>
      </c>
      <c r="K2920" s="15" t="str" cm="1">
        <f t="array" aca="1" ref="K2920" ca="1">IF(OR(INDIRECT(A2920&amp;B2920&amp;C2920&amp;F2920)="",ISNUMBER(INDIRECT(A2920&amp;B2920&amp;C2920&amp;F2920))=FALSE,INDIRECT(A2920&amp;B2920&amp;C2920&amp;F2920)=0),"",1)</f>
        <v/>
      </c>
      <c r="L2920" s="15" t="str" cm="1">
        <f t="array" aca="1" ref="L2920" ca="1">IF(OR(INDIRECT(A2920&amp;B2920&amp;C2920&amp;F2920)="",ISNUMBER(INDIRECT(A2920&amp;B2920&amp;C2920&amp;F2920))=FALSE,INDIRECT(A2920&amp;B2920&amp;C2920&amp;F2920)=0),"",IF(G2920="【（第８期）医療機関受付】",TEXT(INDIRECT(A2920&amp;D2920&amp;E2920&amp;5),"yyy"),TEXT(INDIRECT(A2920&amp;B2920&amp;C2920&amp;5),"yyy")))</f>
        <v/>
      </c>
      <c r="M2920" s="15" t="str" cm="1">
        <f t="array" aca="1" ref="M2920" ca="1">IF(OR(INDIRECT(A2920&amp;B2920&amp;C2920&amp;F2920)="",ISNUMBER(INDIRECT(A2920&amp;B2920&amp;C2920&amp;F2920))=FALSE,INDIRECT(A2920&amp;B2920&amp;C2920&amp;F2920)=0),"",IF(G2920="【（第８期）医療機関受付】",TEXT(INDIRECT(A2920&amp;D2920&amp;E2920&amp;5),"m"),TEXT(INDIRECT(A2920&amp;B2920&amp;C2920&amp;5),"m")))</f>
        <v/>
      </c>
      <c r="N2920" s="15" t="str" cm="1">
        <f t="array" aca="1" ref="N2920" ca="1">IF(OR(INDIRECT(A2920&amp;B2920&amp;C2920&amp;F2920)="",ISNUMBER(INDIRECT(A2920&amp;B2920&amp;C2920&amp;F2920))=FALSE,INDIRECT(A2920&amp;B2920&amp;C2920&amp;F2920)=0),"",IF(G2920="【（第８期）医療機関受付】",TEXT(INDIRECT(A2920&amp;D2920&amp;E2920&amp;5),"d"),TEXT(INDIRECT(A2920&amp;B2920&amp;C2920&amp;5),"d")))</f>
        <v/>
      </c>
      <c r="O2920" s="15" t="str" cm="1">
        <f t="array" aca="1" ref="O2920" ca="1">IF(OR(INDIRECT(A2920&amp;B2920&amp;C2920&amp;F2920)="",ISNUMBER(INDIRECT(A2920&amp;B2920&amp;C2920&amp;F2920))=FALSE,INDIRECT(A2920&amp;B2920&amp;C2920&amp;F2920)=0),"",HOUR(INDIRECT(A2920&amp;"A"&amp;F2920)))</f>
        <v/>
      </c>
      <c r="P2920" s="15" t="str" cm="1">
        <f t="array" aca="1" ref="P2920" ca="1">IF(OR(INDIRECT(A2920&amp;B2920&amp;C2920&amp;F2920)="",ISNUMBER(INDIRECT(A2920&amp;B2920&amp;C2920&amp;F2920))=FALSE,INDIRECT(A2920&amp;B2920&amp;C2920&amp;F2920)=0),"",MINUTE(INDIRECT(A2920&amp;"A"&amp;F2920)))</f>
        <v/>
      </c>
      <c r="Q2920" s="15" t="str" cm="1">
        <f t="array" aca="1" ref="Q2920" ca="1">IF(OR(INDIRECT(A2920&amp;B2920&amp;C2920&amp;F2920)="",ISNUMBER(INDIRECT(A2920&amp;B2920&amp;C2920&amp;F2920))=FALSE,INDIRECT(A2920&amp;B2920&amp;C2920&amp;F2920)=0),"",O2920)</f>
        <v/>
      </c>
      <c r="R2920" s="15" t="str" cm="1">
        <f t="array" aca="1" ref="R2920" ca="1">IF(OR(INDIRECT(A2920&amp;B2920&amp;C2920&amp;F2920)="",ISNUMBER(INDIRECT(A2920&amp;B2920&amp;C2920&amp;F2920))=FALSE,INDIRECT(A2920&amp;B2920&amp;C2920&amp;F2920)=0),"",P2920+14)</f>
        <v/>
      </c>
      <c r="S2920" s="15" t="str" cm="1">
        <f t="array" aca="1" ref="S2920" ca="1">IF(OR(INDIRECT(A2920&amp;B2920&amp;C2920&amp;F2920)="",ISNUMBER(INDIRECT(A2920&amp;B2920&amp;C2920&amp;F2920))=FALSE,INDIRECT(A2920&amp;B2920&amp;C2920&amp;F2920)=0),"",INDIRECT(A2920&amp;B2920&amp;C2920&amp;F2920))</f>
        <v/>
      </c>
      <c r="T2920" s="15" t="str" cm="1">
        <f t="array" aca="1" ref="T2920" ca="1">IF(OR(INDIRECT(A2920&amp;B2920&amp;C2920&amp;F2920)="",ISNUMBER(INDIRECT(A2920&amp;B2920&amp;C2920&amp;F2920))=FALSE,INDIRECT(A2920&amp;B2920&amp;C2920&amp;F2920)=0),"",0)</f>
        <v/>
      </c>
    </row>
    <row r="2921" spans="1:20">
      <c r="A2921" s="23" t="s">
        <v>912</v>
      </c>
      <c r="B2921" s="23" t="s">
        <v>914</v>
      </c>
      <c r="C2921" s="23" t="str">
        <f t="shared" si="135"/>
        <v>f</v>
      </c>
      <c r="D2921" s="23" t="s">
        <v>914</v>
      </c>
      <c r="E2921" s="23" t="str">
        <f t="shared" si="133"/>
        <v>e</v>
      </c>
      <c r="F2921" s="23">
        <f t="shared" si="134"/>
        <v>18</v>
      </c>
      <c r="G2921" s="23" t="str" cm="1">
        <f t="array" aca="1" ref="G2921" ca="1">IF(OR(INDIRECT(A2921&amp;B2921&amp;C2921&amp;F2921)="",ISNUMBER(INDIRECT(A2921&amp;B2921&amp;C2921&amp;F2921))=FALSE),"",IF(INDIRECT(A2921&amp;B2921&amp;C2921&amp;9)="公開","【（第８期）WEB・コールセンター受付】","【（第８期）医療機関受付】"))</f>
        <v/>
      </c>
      <c r="H2921" s="15" t="str" cm="1">
        <f t="array" aca="1" ref="H2921" ca="1">IF(OR(INDIRECT(A2921&amp;B2921&amp;C2921&amp;F2921)="",ISNUMBER(INDIRECT(A2921&amp;B2921&amp;C2921&amp;F2921))=FALSE,INDIRECT(A2921&amp;B2921&amp;C2921&amp;F2921)=0),"",431001)</f>
        <v/>
      </c>
      <c r="I2921" s="15" t="str" cm="1">
        <f t="array" aca="1" ref="I2921" ca="1">IF(OR(INDIRECT(A2921&amp;B2921&amp;C2921&amp;F2921)="",ISNUMBER(INDIRECT(A2921&amp;B2921&amp;C2921&amp;F2921))=FALSE,INDIRECT(A2921&amp;B2921&amp;C2921&amp;F2921)=0),"",G2921&amp;J2921&amp;"."&amp;TEXT(M2921,"00")&amp;TEXT(N2921,"00")&amp;"."&amp;TEXT(O2921,"00")&amp;TEXT(P2921,"00"))</f>
        <v/>
      </c>
      <c r="J2921" s="15" t="str" cm="1">
        <f t="array" aca="1" ref="J2921" ca="1">IF(OR(INDIRECT(A2921&amp;B2921&amp;C2921&amp;F2921)="",ISNUMBER(INDIRECT(A2921&amp;B2921&amp;C2921&amp;F2921))=FALSE,INDIRECT(A2921&amp;B2921&amp;C2921&amp;F2921)=0),"",予約枠報告様式!$B$2)</f>
        <v/>
      </c>
      <c r="K2921" s="15" t="str" cm="1">
        <f t="array" aca="1" ref="K2921" ca="1">IF(OR(INDIRECT(A2921&amp;B2921&amp;C2921&amp;F2921)="",ISNUMBER(INDIRECT(A2921&amp;B2921&amp;C2921&amp;F2921))=FALSE,INDIRECT(A2921&amp;B2921&amp;C2921&amp;F2921)=0),"",1)</f>
        <v/>
      </c>
      <c r="L2921" s="15" t="str" cm="1">
        <f t="array" aca="1" ref="L2921" ca="1">IF(OR(INDIRECT(A2921&amp;B2921&amp;C2921&amp;F2921)="",ISNUMBER(INDIRECT(A2921&amp;B2921&amp;C2921&amp;F2921))=FALSE,INDIRECT(A2921&amp;B2921&amp;C2921&amp;F2921)=0),"",IF(G2921="【（第８期）医療機関受付】",TEXT(INDIRECT(A2921&amp;D2921&amp;E2921&amp;5),"yyy"),TEXT(INDIRECT(A2921&amp;B2921&amp;C2921&amp;5),"yyy")))</f>
        <v/>
      </c>
      <c r="M2921" s="15" t="str" cm="1">
        <f t="array" aca="1" ref="M2921" ca="1">IF(OR(INDIRECT(A2921&amp;B2921&amp;C2921&amp;F2921)="",ISNUMBER(INDIRECT(A2921&amp;B2921&amp;C2921&amp;F2921))=FALSE,INDIRECT(A2921&amp;B2921&amp;C2921&amp;F2921)=0),"",IF(G2921="【（第８期）医療機関受付】",TEXT(INDIRECT(A2921&amp;D2921&amp;E2921&amp;5),"m"),TEXT(INDIRECT(A2921&amp;B2921&amp;C2921&amp;5),"m")))</f>
        <v/>
      </c>
      <c r="N2921" s="15" t="str" cm="1">
        <f t="array" aca="1" ref="N2921" ca="1">IF(OR(INDIRECT(A2921&amp;B2921&amp;C2921&amp;F2921)="",ISNUMBER(INDIRECT(A2921&amp;B2921&amp;C2921&amp;F2921))=FALSE,INDIRECT(A2921&amp;B2921&amp;C2921&amp;F2921)=0),"",IF(G2921="【（第８期）医療機関受付】",TEXT(INDIRECT(A2921&amp;D2921&amp;E2921&amp;5),"d"),TEXT(INDIRECT(A2921&amp;B2921&amp;C2921&amp;5),"d")))</f>
        <v/>
      </c>
      <c r="O2921" s="15" t="str" cm="1">
        <f t="array" aca="1" ref="O2921" ca="1">IF(OR(INDIRECT(A2921&amp;B2921&amp;C2921&amp;F2921)="",ISNUMBER(INDIRECT(A2921&amp;B2921&amp;C2921&amp;F2921))=FALSE,INDIRECT(A2921&amp;B2921&amp;C2921&amp;F2921)=0),"",HOUR(INDIRECT(A2921&amp;"A"&amp;F2921)))</f>
        <v/>
      </c>
      <c r="P2921" s="15" t="str" cm="1">
        <f t="array" aca="1" ref="P2921" ca="1">IF(OR(INDIRECT(A2921&amp;B2921&amp;C2921&amp;F2921)="",ISNUMBER(INDIRECT(A2921&amp;B2921&amp;C2921&amp;F2921))=FALSE,INDIRECT(A2921&amp;B2921&amp;C2921&amp;F2921)=0),"",MINUTE(INDIRECT(A2921&amp;"A"&amp;F2921)))</f>
        <v/>
      </c>
      <c r="Q2921" s="15" t="str" cm="1">
        <f t="array" aca="1" ref="Q2921" ca="1">IF(OR(INDIRECT(A2921&amp;B2921&amp;C2921&amp;F2921)="",ISNUMBER(INDIRECT(A2921&amp;B2921&amp;C2921&amp;F2921))=FALSE,INDIRECT(A2921&amp;B2921&amp;C2921&amp;F2921)=0),"",O2921)</f>
        <v/>
      </c>
      <c r="R2921" s="15" t="str" cm="1">
        <f t="array" aca="1" ref="R2921" ca="1">IF(OR(INDIRECT(A2921&amp;B2921&amp;C2921&amp;F2921)="",ISNUMBER(INDIRECT(A2921&amp;B2921&amp;C2921&amp;F2921))=FALSE,INDIRECT(A2921&amp;B2921&amp;C2921&amp;F2921)=0),"",P2921+14)</f>
        <v/>
      </c>
      <c r="S2921" s="15" t="str" cm="1">
        <f t="array" aca="1" ref="S2921" ca="1">IF(OR(INDIRECT(A2921&amp;B2921&amp;C2921&amp;F2921)="",ISNUMBER(INDIRECT(A2921&amp;B2921&amp;C2921&amp;F2921))=FALSE,INDIRECT(A2921&amp;B2921&amp;C2921&amp;F2921)=0),"",INDIRECT(A2921&amp;B2921&amp;C2921&amp;F2921))</f>
        <v/>
      </c>
      <c r="T2921" s="15" t="str" cm="1">
        <f t="array" aca="1" ref="T2921" ca="1">IF(OR(INDIRECT(A2921&amp;B2921&amp;C2921&amp;F2921)="",ISNUMBER(INDIRECT(A2921&amp;B2921&amp;C2921&amp;F2921))=FALSE,INDIRECT(A2921&amp;B2921&amp;C2921&amp;F2921)=0),"",0)</f>
        <v/>
      </c>
    </row>
    <row r="2922" spans="1:20">
      <c r="A2922" s="23" t="s">
        <v>912</v>
      </c>
      <c r="B2922" s="23" t="s">
        <v>914</v>
      </c>
      <c r="C2922" s="23" t="str">
        <f t="shared" si="135"/>
        <v>f</v>
      </c>
      <c r="D2922" s="23" t="s">
        <v>914</v>
      </c>
      <c r="E2922" s="23" t="str">
        <f t="shared" si="133"/>
        <v>e</v>
      </c>
      <c r="F2922" s="23">
        <f t="shared" si="134"/>
        <v>19</v>
      </c>
      <c r="G2922" s="23" t="str" cm="1">
        <f t="array" aca="1" ref="G2922" ca="1">IF(OR(INDIRECT(A2922&amp;B2922&amp;C2922&amp;F2922)="",ISNUMBER(INDIRECT(A2922&amp;B2922&amp;C2922&amp;F2922))=FALSE),"",IF(INDIRECT(A2922&amp;B2922&amp;C2922&amp;9)="公開","【（第８期）WEB・コールセンター受付】","【（第８期）医療機関受付】"))</f>
        <v/>
      </c>
      <c r="H2922" s="15" t="str" cm="1">
        <f t="array" aca="1" ref="H2922" ca="1">IF(OR(INDIRECT(A2922&amp;B2922&amp;C2922&amp;F2922)="",ISNUMBER(INDIRECT(A2922&amp;B2922&amp;C2922&amp;F2922))=FALSE,INDIRECT(A2922&amp;B2922&amp;C2922&amp;F2922)=0),"",431001)</f>
        <v/>
      </c>
      <c r="I2922" s="15" t="str" cm="1">
        <f t="array" aca="1" ref="I2922" ca="1">IF(OR(INDIRECT(A2922&amp;B2922&amp;C2922&amp;F2922)="",ISNUMBER(INDIRECT(A2922&amp;B2922&amp;C2922&amp;F2922))=FALSE,INDIRECT(A2922&amp;B2922&amp;C2922&amp;F2922)=0),"",G2922&amp;J2922&amp;"."&amp;TEXT(M2922,"00")&amp;TEXT(N2922,"00")&amp;"."&amp;TEXT(O2922,"00")&amp;TEXT(P2922,"00"))</f>
        <v/>
      </c>
      <c r="J2922" s="15" t="str" cm="1">
        <f t="array" aca="1" ref="J2922" ca="1">IF(OR(INDIRECT(A2922&amp;B2922&amp;C2922&amp;F2922)="",ISNUMBER(INDIRECT(A2922&amp;B2922&amp;C2922&amp;F2922))=FALSE,INDIRECT(A2922&amp;B2922&amp;C2922&amp;F2922)=0),"",予約枠報告様式!$B$2)</f>
        <v/>
      </c>
      <c r="K2922" s="15" t="str" cm="1">
        <f t="array" aca="1" ref="K2922" ca="1">IF(OR(INDIRECT(A2922&amp;B2922&amp;C2922&amp;F2922)="",ISNUMBER(INDIRECT(A2922&amp;B2922&amp;C2922&amp;F2922))=FALSE,INDIRECT(A2922&amp;B2922&amp;C2922&amp;F2922)=0),"",1)</f>
        <v/>
      </c>
      <c r="L2922" s="15" t="str" cm="1">
        <f t="array" aca="1" ref="L2922" ca="1">IF(OR(INDIRECT(A2922&amp;B2922&amp;C2922&amp;F2922)="",ISNUMBER(INDIRECT(A2922&amp;B2922&amp;C2922&amp;F2922))=FALSE,INDIRECT(A2922&amp;B2922&amp;C2922&amp;F2922)=0),"",IF(G2922="【（第８期）医療機関受付】",TEXT(INDIRECT(A2922&amp;D2922&amp;E2922&amp;5),"yyy"),TEXT(INDIRECT(A2922&amp;B2922&amp;C2922&amp;5),"yyy")))</f>
        <v/>
      </c>
      <c r="M2922" s="15" t="str" cm="1">
        <f t="array" aca="1" ref="M2922" ca="1">IF(OR(INDIRECT(A2922&amp;B2922&amp;C2922&amp;F2922)="",ISNUMBER(INDIRECT(A2922&amp;B2922&amp;C2922&amp;F2922))=FALSE,INDIRECT(A2922&amp;B2922&amp;C2922&amp;F2922)=0),"",IF(G2922="【（第８期）医療機関受付】",TEXT(INDIRECT(A2922&amp;D2922&amp;E2922&amp;5),"m"),TEXT(INDIRECT(A2922&amp;B2922&amp;C2922&amp;5),"m")))</f>
        <v/>
      </c>
      <c r="N2922" s="15" t="str" cm="1">
        <f t="array" aca="1" ref="N2922" ca="1">IF(OR(INDIRECT(A2922&amp;B2922&amp;C2922&amp;F2922)="",ISNUMBER(INDIRECT(A2922&amp;B2922&amp;C2922&amp;F2922))=FALSE,INDIRECT(A2922&amp;B2922&amp;C2922&amp;F2922)=0),"",IF(G2922="【（第８期）医療機関受付】",TEXT(INDIRECT(A2922&amp;D2922&amp;E2922&amp;5),"d"),TEXT(INDIRECT(A2922&amp;B2922&amp;C2922&amp;5),"d")))</f>
        <v/>
      </c>
      <c r="O2922" s="15" t="str" cm="1">
        <f t="array" aca="1" ref="O2922" ca="1">IF(OR(INDIRECT(A2922&amp;B2922&amp;C2922&amp;F2922)="",ISNUMBER(INDIRECT(A2922&amp;B2922&amp;C2922&amp;F2922))=FALSE,INDIRECT(A2922&amp;B2922&amp;C2922&amp;F2922)=0),"",HOUR(INDIRECT(A2922&amp;"A"&amp;F2922)))</f>
        <v/>
      </c>
      <c r="P2922" s="15" t="str" cm="1">
        <f t="array" aca="1" ref="P2922" ca="1">IF(OR(INDIRECT(A2922&amp;B2922&amp;C2922&amp;F2922)="",ISNUMBER(INDIRECT(A2922&amp;B2922&amp;C2922&amp;F2922))=FALSE,INDIRECT(A2922&amp;B2922&amp;C2922&amp;F2922)=0),"",MINUTE(INDIRECT(A2922&amp;"A"&amp;F2922)))</f>
        <v/>
      </c>
      <c r="Q2922" s="15" t="str" cm="1">
        <f t="array" aca="1" ref="Q2922" ca="1">IF(OR(INDIRECT(A2922&amp;B2922&amp;C2922&amp;F2922)="",ISNUMBER(INDIRECT(A2922&amp;B2922&amp;C2922&amp;F2922))=FALSE,INDIRECT(A2922&amp;B2922&amp;C2922&amp;F2922)=0),"",O2922)</f>
        <v/>
      </c>
      <c r="R2922" s="15" t="str" cm="1">
        <f t="array" aca="1" ref="R2922" ca="1">IF(OR(INDIRECT(A2922&amp;B2922&amp;C2922&amp;F2922)="",ISNUMBER(INDIRECT(A2922&amp;B2922&amp;C2922&amp;F2922))=FALSE,INDIRECT(A2922&amp;B2922&amp;C2922&amp;F2922)=0),"",P2922+14)</f>
        <v/>
      </c>
      <c r="S2922" s="15" t="str" cm="1">
        <f t="array" aca="1" ref="S2922" ca="1">IF(OR(INDIRECT(A2922&amp;B2922&amp;C2922&amp;F2922)="",ISNUMBER(INDIRECT(A2922&amp;B2922&amp;C2922&amp;F2922))=FALSE,INDIRECT(A2922&amp;B2922&amp;C2922&amp;F2922)=0),"",INDIRECT(A2922&amp;B2922&amp;C2922&amp;F2922))</f>
        <v/>
      </c>
      <c r="T2922" s="15" t="str" cm="1">
        <f t="array" aca="1" ref="T2922" ca="1">IF(OR(INDIRECT(A2922&amp;B2922&amp;C2922&amp;F2922)="",ISNUMBER(INDIRECT(A2922&amp;B2922&amp;C2922&amp;F2922))=FALSE,INDIRECT(A2922&amp;B2922&amp;C2922&amp;F2922)=0),"",0)</f>
        <v/>
      </c>
    </row>
    <row r="2923" spans="1:20">
      <c r="A2923" s="23" t="s">
        <v>912</v>
      </c>
      <c r="B2923" s="23" t="s">
        <v>914</v>
      </c>
      <c r="C2923" s="23" t="str">
        <f t="shared" si="135"/>
        <v>f</v>
      </c>
      <c r="D2923" s="23" t="s">
        <v>914</v>
      </c>
      <c r="E2923" s="23" t="str">
        <f t="shared" ref="E2923:E2986" si="136">IF(F2922=62,CHAR(CODE(E2922)+1),E2922)</f>
        <v>e</v>
      </c>
      <c r="F2923" s="23">
        <f t="shared" si="134"/>
        <v>20</v>
      </c>
      <c r="G2923" s="23" t="str" cm="1">
        <f t="array" aca="1" ref="G2923" ca="1">IF(OR(INDIRECT(A2923&amp;B2923&amp;C2923&amp;F2923)="",ISNUMBER(INDIRECT(A2923&amp;B2923&amp;C2923&amp;F2923))=FALSE),"",IF(INDIRECT(A2923&amp;B2923&amp;C2923&amp;9)="公開","【（第８期）WEB・コールセンター受付】","【（第８期）医療機関受付】"))</f>
        <v/>
      </c>
      <c r="H2923" s="15" t="str" cm="1">
        <f t="array" aca="1" ref="H2923" ca="1">IF(OR(INDIRECT(A2923&amp;B2923&amp;C2923&amp;F2923)="",ISNUMBER(INDIRECT(A2923&amp;B2923&amp;C2923&amp;F2923))=FALSE,INDIRECT(A2923&amp;B2923&amp;C2923&amp;F2923)=0),"",431001)</f>
        <v/>
      </c>
      <c r="I2923" s="15" t="str" cm="1">
        <f t="array" aca="1" ref="I2923" ca="1">IF(OR(INDIRECT(A2923&amp;B2923&amp;C2923&amp;F2923)="",ISNUMBER(INDIRECT(A2923&amp;B2923&amp;C2923&amp;F2923))=FALSE,INDIRECT(A2923&amp;B2923&amp;C2923&amp;F2923)=0),"",G2923&amp;J2923&amp;"."&amp;TEXT(M2923,"00")&amp;TEXT(N2923,"00")&amp;"."&amp;TEXT(O2923,"00")&amp;TEXT(P2923,"00"))</f>
        <v/>
      </c>
      <c r="J2923" s="15" t="str" cm="1">
        <f t="array" aca="1" ref="J2923" ca="1">IF(OR(INDIRECT(A2923&amp;B2923&amp;C2923&amp;F2923)="",ISNUMBER(INDIRECT(A2923&amp;B2923&amp;C2923&amp;F2923))=FALSE,INDIRECT(A2923&amp;B2923&amp;C2923&amp;F2923)=0),"",予約枠報告様式!$B$2)</f>
        <v/>
      </c>
      <c r="K2923" s="15" t="str" cm="1">
        <f t="array" aca="1" ref="K2923" ca="1">IF(OR(INDIRECT(A2923&amp;B2923&amp;C2923&amp;F2923)="",ISNUMBER(INDIRECT(A2923&amp;B2923&amp;C2923&amp;F2923))=FALSE,INDIRECT(A2923&amp;B2923&amp;C2923&amp;F2923)=0),"",1)</f>
        <v/>
      </c>
      <c r="L2923" s="15" t="str" cm="1">
        <f t="array" aca="1" ref="L2923" ca="1">IF(OR(INDIRECT(A2923&amp;B2923&amp;C2923&amp;F2923)="",ISNUMBER(INDIRECT(A2923&amp;B2923&amp;C2923&amp;F2923))=FALSE,INDIRECT(A2923&amp;B2923&amp;C2923&amp;F2923)=0),"",IF(G2923="【（第８期）医療機関受付】",TEXT(INDIRECT(A2923&amp;D2923&amp;E2923&amp;5),"yyy"),TEXT(INDIRECT(A2923&amp;B2923&amp;C2923&amp;5),"yyy")))</f>
        <v/>
      </c>
      <c r="M2923" s="15" t="str" cm="1">
        <f t="array" aca="1" ref="M2923" ca="1">IF(OR(INDIRECT(A2923&amp;B2923&amp;C2923&amp;F2923)="",ISNUMBER(INDIRECT(A2923&amp;B2923&amp;C2923&amp;F2923))=FALSE,INDIRECT(A2923&amp;B2923&amp;C2923&amp;F2923)=0),"",IF(G2923="【（第８期）医療機関受付】",TEXT(INDIRECT(A2923&amp;D2923&amp;E2923&amp;5),"m"),TEXT(INDIRECT(A2923&amp;B2923&amp;C2923&amp;5),"m")))</f>
        <v/>
      </c>
      <c r="N2923" s="15" t="str" cm="1">
        <f t="array" aca="1" ref="N2923" ca="1">IF(OR(INDIRECT(A2923&amp;B2923&amp;C2923&amp;F2923)="",ISNUMBER(INDIRECT(A2923&amp;B2923&amp;C2923&amp;F2923))=FALSE,INDIRECT(A2923&amp;B2923&amp;C2923&amp;F2923)=0),"",IF(G2923="【（第８期）医療機関受付】",TEXT(INDIRECT(A2923&amp;D2923&amp;E2923&amp;5),"d"),TEXT(INDIRECT(A2923&amp;B2923&amp;C2923&amp;5),"d")))</f>
        <v/>
      </c>
      <c r="O2923" s="15" t="str" cm="1">
        <f t="array" aca="1" ref="O2923" ca="1">IF(OR(INDIRECT(A2923&amp;B2923&amp;C2923&amp;F2923)="",ISNUMBER(INDIRECT(A2923&amp;B2923&amp;C2923&amp;F2923))=FALSE,INDIRECT(A2923&amp;B2923&amp;C2923&amp;F2923)=0),"",HOUR(INDIRECT(A2923&amp;"A"&amp;F2923)))</f>
        <v/>
      </c>
      <c r="P2923" s="15" t="str" cm="1">
        <f t="array" aca="1" ref="P2923" ca="1">IF(OR(INDIRECT(A2923&amp;B2923&amp;C2923&amp;F2923)="",ISNUMBER(INDIRECT(A2923&amp;B2923&amp;C2923&amp;F2923))=FALSE,INDIRECT(A2923&amp;B2923&amp;C2923&amp;F2923)=0),"",MINUTE(INDIRECT(A2923&amp;"A"&amp;F2923)))</f>
        <v/>
      </c>
      <c r="Q2923" s="15" t="str" cm="1">
        <f t="array" aca="1" ref="Q2923" ca="1">IF(OR(INDIRECT(A2923&amp;B2923&amp;C2923&amp;F2923)="",ISNUMBER(INDIRECT(A2923&amp;B2923&amp;C2923&amp;F2923))=FALSE,INDIRECT(A2923&amp;B2923&amp;C2923&amp;F2923)=0),"",O2923)</f>
        <v/>
      </c>
      <c r="R2923" s="15" t="str" cm="1">
        <f t="array" aca="1" ref="R2923" ca="1">IF(OR(INDIRECT(A2923&amp;B2923&amp;C2923&amp;F2923)="",ISNUMBER(INDIRECT(A2923&amp;B2923&amp;C2923&amp;F2923))=FALSE,INDIRECT(A2923&amp;B2923&amp;C2923&amp;F2923)=0),"",P2923+14)</f>
        <v/>
      </c>
      <c r="S2923" s="15" t="str" cm="1">
        <f t="array" aca="1" ref="S2923" ca="1">IF(OR(INDIRECT(A2923&amp;B2923&amp;C2923&amp;F2923)="",ISNUMBER(INDIRECT(A2923&amp;B2923&amp;C2923&amp;F2923))=FALSE,INDIRECT(A2923&amp;B2923&amp;C2923&amp;F2923)=0),"",INDIRECT(A2923&amp;B2923&amp;C2923&amp;F2923))</f>
        <v/>
      </c>
      <c r="T2923" s="15" t="str" cm="1">
        <f t="array" aca="1" ref="T2923" ca="1">IF(OR(INDIRECT(A2923&amp;B2923&amp;C2923&amp;F2923)="",ISNUMBER(INDIRECT(A2923&amp;B2923&amp;C2923&amp;F2923))=FALSE,INDIRECT(A2923&amp;B2923&amp;C2923&amp;F2923)=0),"",0)</f>
        <v/>
      </c>
    </row>
    <row r="2924" spans="1:20">
      <c r="A2924" s="23" t="s">
        <v>912</v>
      </c>
      <c r="B2924" s="23" t="s">
        <v>914</v>
      </c>
      <c r="C2924" s="23" t="str">
        <f t="shared" si="135"/>
        <v>f</v>
      </c>
      <c r="D2924" s="23" t="s">
        <v>914</v>
      </c>
      <c r="E2924" s="23" t="str">
        <f t="shared" si="136"/>
        <v>e</v>
      </c>
      <c r="F2924" s="23">
        <f t="shared" si="134"/>
        <v>21</v>
      </c>
      <c r="G2924" s="23" t="str" cm="1">
        <f t="array" aca="1" ref="G2924" ca="1">IF(OR(INDIRECT(A2924&amp;B2924&amp;C2924&amp;F2924)="",ISNUMBER(INDIRECT(A2924&amp;B2924&amp;C2924&amp;F2924))=FALSE),"",IF(INDIRECT(A2924&amp;B2924&amp;C2924&amp;9)="公開","【（第８期）WEB・コールセンター受付】","【（第８期）医療機関受付】"))</f>
        <v/>
      </c>
      <c r="H2924" s="15" t="str" cm="1">
        <f t="array" aca="1" ref="H2924" ca="1">IF(OR(INDIRECT(A2924&amp;B2924&amp;C2924&amp;F2924)="",ISNUMBER(INDIRECT(A2924&amp;B2924&amp;C2924&amp;F2924))=FALSE,INDIRECT(A2924&amp;B2924&amp;C2924&amp;F2924)=0),"",431001)</f>
        <v/>
      </c>
      <c r="I2924" s="15" t="str" cm="1">
        <f t="array" aca="1" ref="I2924" ca="1">IF(OR(INDIRECT(A2924&amp;B2924&amp;C2924&amp;F2924)="",ISNUMBER(INDIRECT(A2924&amp;B2924&amp;C2924&amp;F2924))=FALSE,INDIRECT(A2924&amp;B2924&amp;C2924&amp;F2924)=0),"",G2924&amp;J2924&amp;"."&amp;TEXT(M2924,"00")&amp;TEXT(N2924,"00")&amp;"."&amp;TEXT(O2924,"00")&amp;TEXT(P2924,"00"))</f>
        <v/>
      </c>
      <c r="J2924" s="15" t="str" cm="1">
        <f t="array" aca="1" ref="J2924" ca="1">IF(OR(INDIRECT(A2924&amp;B2924&amp;C2924&amp;F2924)="",ISNUMBER(INDIRECT(A2924&amp;B2924&amp;C2924&amp;F2924))=FALSE,INDIRECT(A2924&amp;B2924&amp;C2924&amp;F2924)=0),"",予約枠報告様式!$B$2)</f>
        <v/>
      </c>
      <c r="K2924" s="15" t="str" cm="1">
        <f t="array" aca="1" ref="K2924" ca="1">IF(OR(INDIRECT(A2924&amp;B2924&amp;C2924&amp;F2924)="",ISNUMBER(INDIRECT(A2924&amp;B2924&amp;C2924&amp;F2924))=FALSE,INDIRECT(A2924&amp;B2924&amp;C2924&amp;F2924)=0),"",1)</f>
        <v/>
      </c>
      <c r="L2924" s="15" t="str" cm="1">
        <f t="array" aca="1" ref="L2924" ca="1">IF(OR(INDIRECT(A2924&amp;B2924&amp;C2924&amp;F2924)="",ISNUMBER(INDIRECT(A2924&amp;B2924&amp;C2924&amp;F2924))=FALSE,INDIRECT(A2924&amp;B2924&amp;C2924&amp;F2924)=0),"",IF(G2924="【（第８期）医療機関受付】",TEXT(INDIRECT(A2924&amp;D2924&amp;E2924&amp;5),"yyy"),TEXT(INDIRECT(A2924&amp;B2924&amp;C2924&amp;5),"yyy")))</f>
        <v/>
      </c>
      <c r="M2924" s="15" t="str" cm="1">
        <f t="array" aca="1" ref="M2924" ca="1">IF(OR(INDIRECT(A2924&amp;B2924&amp;C2924&amp;F2924)="",ISNUMBER(INDIRECT(A2924&amp;B2924&amp;C2924&amp;F2924))=FALSE,INDIRECT(A2924&amp;B2924&amp;C2924&amp;F2924)=0),"",IF(G2924="【（第８期）医療機関受付】",TEXT(INDIRECT(A2924&amp;D2924&amp;E2924&amp;5),"m"),TEXT(INDIRECT(A2924&amp;B2924&amp;C2924&amp;5),"m")))</f>
        <v/>
      </c>
      <c r="N2924" s="15" t="str" cm="1">
        <f t="array" aca="1" ref="N2924" ca="1">IF(OR(INDIRECT(A2924&amp;B2924&amp;C2924&amp;F2924)="",ISNUMBER(INDIRECT(A2924&amp;B2924&amp;C2924&amp;F2924))=FALSE,INDIRECT(A2924&amp;B2924&amp;C2924&amp;F2924)=0),"",IF(G2924="【（第８期）医療機関受付】",TEXT(INDIRECT(A2924&amp;D2924&amp;E2924&amp;5),"d"),TEXT(INDIRECT(A2924&amp;B2924&amp;C2924&amp;5),"d")))</f>
        <v/>
      </c>
      <c r="O2924" s="15" t="str" cm="1">
        <f t="array" aca="1" ref="O2924" ca="1">IF(OR(INDIRECT(A2924&amp;B2924&amp;C2924&amp;F2924)="",ISNUMBER(INDIRECT(A2924&amp;B2924&amp;C2924&amp;F2924))=FALSE,INDIRECT(A2924&amp;B2924&amp;C2924&amp;F2924)=0),"",HOUR(INDIRECT(A2924&amp;"A"&amp;F2924)))</f>
        <v/>
      </c>
      <c r="P2924" s="15" t="str" cm="1">
        <f t="array" aca="1" ref="P2924" ca="1">IF(OR(INDIRECT(A2924&amp;B2924&amp;C2924&amp;F2924)="",ISNUMBER(INDIRECT(A2924&amp;B2924&amp;C2924&amp;F2924))=FALSE,INDIRECT(A2924&amp;B2924&amp;C2924&amp;F2924)=0),"",MINUTE(INDIRECT(A2924&amp;"A"&amp;F2924)))</f>
        <v/>
      </c>
      <c r="Q2924" s="15" t="str" cm="1">
        <f t="array" aca="1" ref="Q2924" ca="1">IF(OR(INDIRECT(A2924&amp;B2924&amp;C2924&amp;F2924)="",ISNUMBER(INDIRECT(A2924&amp;B2924&amp;C2924&amp;F2924))=FALSE,INDIRECT(A2924&amp;B2924&amp;C2924&amp;F2924)=0),"",O2924)</f>
        <v/>
      </c>
      <c r="R2924" s="15" t="str" cm="1">
        <f t="array" aca="1" ref="R2924" ca="1">IF(OR(INDIRECT(A2924&amp;B2924&amp;C2924&amp;F2924)="",ISNUMBER(INDIRECT(A2924&amp;B2924&amp;C2924&amp;F2924))=FALSE,INDIRECT(A2924&amp;B2924&amp;C2924&amp;F2924)=0),"",P2924+14)</f>
        <v/>
      </c>
      <c r="S2924" s="15" t="str" cm="1">
        <f t="array" aca="1" ref="S2924" ca="1">IF(OR(INDIRECT(A2924&amp;B2924&amp;C2924&amp;F2924)="",ISNUMBER(INDIRECT(A2924&amp;B2924&amp;C2924&amp;F2924))=FALSE,INDIRECT(A2924&amp;B2924&amp;C2924&amp;F2924)=0),"",INDIRECT(A2924&amp;B2924&amp;C2924&amp;F2924))</f>
        <v/>
      </c>
      <c r="T2924" s="15" t="str" cm="1">
        <f t="array" aca="1" ref="T2924" ca="1">IF(OR(INDIRECT(A2924&amp;B2924&amp;C2924&amp;F2924)="",ISNUMBER(INDIRECT(A2924&amp;B2924&amp;C2924&amp;F2924))=FALSE,INDIRECT(A2924&amp;B2924&amp;C2924&amp;F2924)=0),"",0)</f>
        <v/>
      </c>
    </row>
    <row r="2925" spans="1:20">
      <c r="A2925" s="23" t="s">
        <v>912</v>
      </c>
      <c r="B2925" s="23" t="s">
        <v>914</v>
      </c>
      <c r="C2925" s="23" t="str">
        <f t="shared" si="135"/>
        <v>f</v>
      </c>
      <c r="D2925" s="23" t="s">
        <v>914</v>
      </c>
      <c r="E2925" s="23" t="str">
        <f t="shared" si="136"/>
        <v>e</v>
      </c>
      <c r="F2925" s="23">
        <f t="shared" si="134"/>
        <v>22</v>
      </c>
      <c r="G2925" s="23" t="str" cm="1">
        <f t="array" aca="1" ref="G2925" ca="1">IF(OR(INDIRECT(A2925&amp;B2925&amp;C2925&amp;F2925)="",ISNUMBER(INDIRECT(A2925&amp;B2925&amp;C2925&amp;F2925))=FALSE),"",IF(INDIRECT(A2925&amp;B2925&amp;C2925&amp;9)="公開","【（第８期）WEB・コールセンター受付】","【（第８期）医療機関受付】"))</f>
        <v/>
      </c>
      <c r="H2925" s="15" t="str" cm="1">
        <f t="array" aca="1" ref="H2925" ca="1">IF(OR(INDIRECT(A2925&amp;B2925&amp;C2925&amp;F2925)="",ISNUMBER(INDIRECT(A2925&amp;B2925&amp;C2925&amp;F2925))=FALSE,INDIRECT(A2925&amp;B2925&amp;C2925&amp;F2925)=0),"",431001)</f>
        <v/>
      </c>
      <c r="I2925" s="15" t="str" cm="1">
        <f t="array" aca="1" ref="I2925" ca="1">IF(OR(INDIRECT(A2925&amp;B2925&amp;C2925&amp;F2925)="",ISNUMBER(INDIRECT(A2925&amp;B2925&amp;C2925&amp;F2925))=FALSE,INDIRECT(A2925&amp;B2925&amp;C2925&amp;F2925)=0),"",G2925&amp;J2925&amp;"."&amp;TEXT(M2925,"00")&amp;TEXT(N2925,"00")&amp;"."&amp;TEXT(O2925,"00")&amp;TEXT(P2925,"00"))</f>
        <v/>
      </c>
      <c r="J2925" s="15" t="str" cm="1">
        <f t="array" aca="1" ref="J2925" ca="1">IF(OR(INDIRECT(A2925&amp;B2925&amp;C2925&amp;F2925)="",ISNUMBER(INDIRECT(A2925&amp;B2925&amp;C2925&amp;F2925))=FALSE,INDIRECT(A2925&amp;B2925&amp;C2925&amp;F2925)=0),"",予約枠報告様式!$B$2)</f>
        <v/>
      </c>
      <c r="K2925" s="15" t="str" cm="1">
        <f t="array" aca="1" ref="K2925" ca="1">IF(OR(INDIRECT(A2925&amp;B2925&amp;C2925&amp;F2925)="",ISNUMBER(INDIRECT(A2925&amp;B2925&amp;C2925&amp;F2925))=FALSE,INDIRECT(A2925&amp;B2925&amp;C2925&amp;F2925)=0),"",1)</f>
        <v/>
      </c>
      <c r="L2925" s="15" t="str" cm="1">
        <f t="array" aca="1" ref="L2925" ca="1">IF(OR(INDIRECT(A2925&amp;B2925&amp;C2925&amp;F2925)="",ISNUMBER(INDIRECT(A2925&amp;B2925&amp;C2925&amp;F2925))=FALSE,INDIRECT(A2925&amp;B2925&amp;C2925&amp;F2925)=0),"",IF(G2925="【（第８期）医療機関受付】",TEXT(INDIRECT(A2925&amp;D2925&amp;E2925&amp;5),"yyy"),TEXT(INDIRECT(A2925&amp;B2925&amp;C2925&amp;5),"yyy")))</f>
        <v/>
      </c>
      <c r="M2925" s="15" t="str" cm="1">
        <f t="array" aca="1" ref="M2925" ca="1">IF(OR(INDIRECT(A2925&amp;B2925&amp;C2925&amp;F2925)="",ISNUMBER(INDIRECT(A2925&amp;B2925&amp;C2925&amp;F2925))=FALSE,INDIRECT(A2925&amp;B2925&amp;C2925&amp;F2925)=0),"",IF(G2925="【（第８期）医療機関受付】",TEXT(INDIRECT(A2925&amp;D2925&amp;E2925&amp;5),"m"),TEXT(INDIRECT(A2925&amp;B2925&amp;C2925&amp;5),"m")))</f>
        <v/>
      </c>
      <c r="N2925" s="15" t="str" cm="1">
        <f t="array" aca="1" ref="N2925" ca="1">IF(OR(INDIRECT(A2925&amp;B2925&amp;C2925&amp;F2925)="",ISNUMBER(INDIRECT(A2925&amp;B2925&amp;C2925&amp;F2925))=FALSE,INDIRECT(A2925&amp;B2925&amp;C2925&amp;F2925)=0),"",IF(G2925="【（第８期）医療機関受付】",TEXT(INDIRECT(A2925&amp;D2925&amp;E2925&amp;5),"d"),TEXT(INDIRECT(A2925&amp;B2925&amp;C2925&amp;5),"d")))</f>
        <v/>
      </c>
      <c r="O2925" s="15" t="str" cm="1">
        <f t="array" aca="1" ref="O2925" ca="1">IF(OR(INDIRECT(A2925&amp;B2925&amp;C2925&amp;F2925)="",ISNUMBER(INDIRECT(A2925&amp;B2925&amp;C2925&amp;F2925))=FALSE,INDIRECT(A2925&amp;B2925&amp;C2925&amp;F2925)=0),"",HOUR(INDIRECT(A2925&amp;"A"&amp;F2925)))</f>
        <v/>
      </c>
      <c r="P2925" s="15" t="str" cm="1">
        <f t="array" aca="1" ref="P2925" ca="1">IF(OR(INDIRECT(A2925&amp;B2925&amp;C2925&amp;F2925)="",ISNUMBER(INDIRECT(A2925&amp;B2925&amp;C2925&amp;F2925))=FALSE,INDIRECT(A2925&amp;B2925&amp;C2925&amp;F2925)=0),"",MINUTE(INDIRECT(A2925&amp;"A"&amp;F2925)))</f>
        <v/>
      </c>
      <c r="Q2925" s="15" t="str" cm="1">
        <f t="array" aca="1" ref="Q2925" ca="1">IF(OR(INDIRECT(A2925&amp;B2925&amp;C2925&amp;F2925)="",ISNUMBER(INDIRECT(A2925&amp;B2925&amp;C2925&amp;F2925))=FALSE,INDIRECT(A2925&amp;B2925&amp;C2925&amp;F2925)=0),"",O2925)</f>
        <v/>
      </c>
      <c r="R2925" s="15" t="str" cm="1">
        <f t="array" aca="1" ref="R2925" ca="1">IF(OR(INDIRECT(A2925&amp;B2925&amp;C2925&amp;F2925)="",ISNUMBER(INDIRECT(A2925&amp;B2925&amp;C2925&amp;F2925))=FALSE,INDIRECT(A2925&amp;B2925&amp;C2925&amp;F2925)=0),"",P2925+14)</f>
        <v/>
      </c>
      <c r="S2925" s="15" t="str" cm="1">
        <f t="array" aca="1" ref="S2925" ca="1">IF(OR(INDIRECT(A2925&amp;B2925&amp;C2925&amp;F2925)="",ISNUMBER(INDIRECT(A2925&amp;B2925&amp;C2925&amp;F2925))=FALSE,INDIRECT(A2925&amp;B2925&amp;C2925&amp;F2925)=0),"",INDIRECT(A2925&amp;B2925&amp;C2925&amp;F2925))</f>
        <v/>
      </c>
      <c r="T2925" s="15" t="str" cm="1">
        <f t="array" aca="1" ref="T2925" ca="1">IF(OR(INDIRECT(A2925&amp;B2925&amp;C2925&amp;F2925)="",ISNUMBER(INDIRECT(A2925&amp;B2925&amp;C2925&amp;F2925))=FALSE,INDIRECT(A2925&amp;B2925&amp;C2925&amp;F2925)=0),"",0)</f>
        <v/>
      </c>
    </row>
    <row r="2926" spans="1:20">
      <c r="A2926" s="23" t="s">
        <v>912</v>
      </c>
      <c r="B2926" s="23" t="s">
        <v>914</v>
      </c>
      <c r="C2926" s="23" t="str">
        <f t="shared" si="135"/>
        <v>f</v>
      </c>
      <c r="D2926" s="23" t="s">
        <v>914</v>
      </c>
      <c r="E2926" s="23" t="str">
        <f t="shared" si="136"/>
        <v>e</v>
      </c>
      <c r="F2926" s="23">
        <f t="shared" si="134"/>
        <v>23</v>
      </c>
      <c r="G2926" s="23" t="str" cm="1">
        <f t="array" aca="1" ref="G2926" ca="1">IF(OR(INDIRECT(A2926&amp;B2926&amp;C2926&amp;F2926)="",ISNUMBER(INDIRECT(A2926&amp;B2926&amp;C2926&amp;F2926))=FALSE),"",IF(INDIRECT(A2926&amp;B2926&amp;C2926&amp;9)="公開","【（第８期）WEB・コールセンター受付】","【（第８期）医療機関受付】"))</f>
        <v/>
      </c>
      <c r="H2926" s="15" t="str" cm="1">
        <f t="array" aca="1" ref="H2926" ca="1">IF(OR(INDIRECT(A2926&amp;B2926&amp;C2926&amp;F2926)="",ISNUMBER(INDIRECT(A2926&amp;B2926&amp;C2926&amp;F2926))=FALSE,INDIRECT(A2926&amp;B2926&amp;C2926&amp;F2926)=0),"",431001)</f>
        <v/>
      </c>
      <c r="I2926" s="15" t="str" cm="1">
        <f t="array" aca="1" ref="I2926" ca="1">IF(OR(INDIRECT(A2926&amp;B2926&amp;C2926&amp;F2926)="",ISNUMBER(INDIRECT(A2926&amp;B2926&amp;C2926&amp;F2926))=FALSE,INDIRECT(A2926&amp;B2926&amp;C2926&amp;F2926)=0),"",G2926&amp;J2926&amp;"."&amp;TEXT(M2926,"00")&amp;TEXT(N2926,"00")&amp;"."&amp;TEXT(O2926,"00")&amp;TEXT(P2926,"00"))</f>
        <v/>
      </c>
      <c r="J2926" s="15" t="str" cm="1">
        <f t="array" aca="1" ref="J2926" ca="1">IF(OR(INDIRECT(A2926&amp;B2926&amp;C2926&amp;F2926)="",ISNUMBER(INDIRECT(A2926&amp;B2926&amp;C2926&amp;F2926))=FALSE,INDIRECT(A2926&amp;B2926&amp;C2926&amp;F2926)=0),"",予約枠報告様式!$B$2)</f>
        <v/>
      </c>
      <c r="K2926" s="15" t="str" cm="1">
        <f t="array" aca="1" ref="K2926" ca="1">IF(OR(INDIRECT(A2926&amp;B2926&amp;C2926&amp;F2926)="",ISNUMBER(INDIRECT(A2926&amp;B2926&amp;C2926&amp;F2926))=FALSE,INDIRECT(A2926&amp;B2926&amp;C2926&amp;F2926)=0),"",1)</f>
        <v/>
      </c>
      <c r="L2926" s="15" t="str" cm="1">
        <f t="array" aca="1" ref="L2926" ca="1">IF(OR(INDIRECT(A2926&amp;B2926&amp;C2926&amp;F2926)="",ISNUMBER(INDIRECT(A2926&amp;B2926&amp;C2926&amp;F2926))=FALSE,INDIRECT(A2926&amp;B2926&amp;C2926&amp;F2926)=0),"",IF(G2926="【（第８期）医療機関受付】",TEXT(INDIRECT(A2926&amp;D2926&amp;E2926&amp;5),"yyy"),TEXT(INDIRECT(A2926&amp;B2926&amp;C2926&amp;5),"yyy")))</f>
        <v/>
      </c>
      <c r="M2926" s="15" t="str" cm="1">
        <f t="array" aca="1" ref="M2926" ca="1">IF(OR(INDIRECT(A2926&amp;B2926&amp;C2926&amp;F2926)="",ISNUMBER(INDIRECT(A2926&amp;B2926&amp;C2926&amp;F2926))=FALSE,INDIRECT(A2926&amp;B2926&amp;C2926&amp;F2926)=0),"",IF(G2926="【（第８期）医療機関受付】",TEXT(INDIRECT(A2926&amp;D2926&amp;E2926&amp;5),"m"),TEXT(INDIRECT(A2926&amp;B2926&amp;C2926&amp;5),"m")))</f>
        <v/>
      </c>
      <c r="N2926" s="15" t="str" cm="1">
        <f t="array" aca="1" ref="N2926" ca="1">IF(OR(INDIRECT(A2926&amp;B2926&amp;C2926&amp;F2926)="",ISNUMBER(INDIRECT(A2926&amp;B2926&amp;C2926&amp;F2926))=FALSE,INDIRECT(A2926&amp;B2926&amp;C2926&amp;F2926)=0),"",IF(G2926="【（第８期）医療機関受付】",TEXT(INDIRECT(A2926&amp;D2926&amp;E2926&amp;5),"d"),TEXT(INDIRECT(A2926&amp;B2926&amp;C2926&amp;5),"d")))</f>
        <v/>
      </c>
      <c r="O2926" s="15" t="str" cm="1">
        <f t="array" aca="1" ref="O2926" ca="1">IF(OR(INDIRECT(A2926&amp;B2926&amp;C2926&amp;F2926)="",ISNUMBER(INDIRECT(A2926&amp;B2926&amp;C2926&amp;F2926))=FALSE,INDIRECT(A2926&amp;B2926&amp;C2926&amp;F2926)=0),"",HOUR(INDIRECT(A2926&amp;"A"&amp;F2926)))</f>
        <v/>
      </c>
      <c r="P2926" s="15" t="str" cm="1">
        <f t="array" aca="1" ref="P2926" ca="1">IF(OR(INDIRECT(A2926&amp;B2926&amp;C2926&amp;F2926)="",ISNUMBER(INDIRECT(A2926&amp;B2926&amp;C2926&amp;F2926))=FALSE,INDIRECT(A2926&amp;B2926&amp;C2926&amp;F2926)=0),"",MINUTE(INDIRECT(A2926&amp;"A"&amp;F2926)))</f>
        <v/>
      </c>
      <c r="Q2926" s="15" t="str" cm="1">
        <f t="array" aca="1" ref="Q2926" ca="1">IF(OR(INDIRECT(A2926&amp;B2926&amp;C2926&amp;F2926)="",ISNUMBER(INDIRECT(A2926&amp;B2926&amp;C2926&amp;F2926))=FALSE,INDIRECT(A2926&amp;B2926&amp;C2926&amp;F2926)=0),"",O2926)</f>
        <v/>
      </c>
      <c r="R2926" s="15" t="str" cm="1">
        <f t="array" aca="1" ref="R2926" ca="1">IF(OR(INDIRECT(A2926&amp;B2926&amp;C2926&amp;F2926)="",ISNUMBER(INDIRECT(A2926&amp;B2926&amp;C2926&amp;F2926))=FALSE,INDIRECT(A2926&amp;B2926&amp;C2926&amp;F2926)=0),"",P2926+14)</f>
        <v/>
      </c>
      <c r="S2926" s="15" t="str" cm="1">
        <f t="array" aca="1" ref="S2926" ca="1">IF(OR(INDIRECT(A2926&amp;B2926&amp;C2926&amp;F2926)="",ISNUMBER(INDIRECT(A2926&amp;B2926&amp;C2926&amp;F2926))=FALSE,INDIRECT(A2926&amp;B2926&amp;C2926&amp;F2926)=0),"",INDIRECT(A2926&amp;B2926&amp;C2926&amp;F2926))</f>
        <v/>
      </c>
      <c r="T2926" s="15" t="str" cm="1">
        <f t="array" aca="1" ref="T2926" ca="1">IF(OR(INDIRECT(A2926&amp;B2926&amp;C2926&amp;F2926)="",ISNUMBER(INDIRECT(A2926&amp;B2926&amp;C2926&amp;F2926))=FALSE,INDIRECT(A2926&amp;B2926&amp;C2926&amp;F2926)=0),"",0)</f>
        <v/>
      </c>
    </row>
    <row r="2927" spans="1:20">
      <c r="A2927" s="23" t="s">
        <v>912</v>
      </c>
      <c r="B2927" s="23" t="s">
        <v>914</v>
      </c>
      <c r="C2927" s="23" t="str">
        <f t="shared" si="135"/>
        <v>f</v>
      </c>
      <c r="D2927" s="23" t="s">
        <v>914</v>
      </c>
      <c r="E2927" s="23" t="str">
        <f t="shared" si="136"/>
        <v>e</v>
      </c>
      <c r="F2927" s="23">
        <f t="shared" si="134"/>
        <v>24</v>
      </c>
      <c r="G2927" s="23" t="str" cm="1">
        <f t="array" aca="1" ref="G2927" ca="1">IF(OR(INDIRECT(A2927&amp;B2927&amp;C2927&amp;F2927)="",ISNUMBER(INDIRECT(A2927&amp;B2927&amp;C2927&amp;F2927))=FALSE),"",IF(INDIRECT(A2927&amp;B2927&amp;C2927&amp;9)="公開","【（第８期）WEB・コールセンター受付】","【（第８期）医療機関受付】"))</f>
        <v/>
      </c>
      <c r="H2927" s="15" t="str" cm="1">
        <f t="array" aca="1" ref="H2927" ca="1">IF(OR(INDIRECT(A2927&amp;B2927&amp;C2927&amp;F2927)="",ISNUMBER(INDIRECT(A2927&amp;B2927&amp;C2927&amp;F2927))=FALSE,INDIRECT(A2927&amp;B2927&amp;C2927&amp;F2927)=0),"",431001)</f>
        <v/>
      </c>
      <c r="I2927" s="15" t="str" cm="1">
        <f t="array" aca="1" ref="I2927" ca="1">IF(OR(INDIRECT(A2927&amp;B2927&amp;C2927&amp;F2927)="",ISNUMBER(INDIRECT(A2927&amp;B2927&amp;C2927&amp;F2927))=FALSE,INDIRECT(A2927&amp;B2927&amp;C2927&amp;F2927)=0),"",G2927&amp;J2927&amp;"."&amp;TEXT(M2927,"00")&amp;TEXT(N2927,"00")&amp;"."&amp;TEXT(O2927,"00")&amp;TEXT(P2927,"00"))</f>
        <v/>
      </c>
      <c r="J2927" s="15" t="str" cm="1">
        <f t="array" aca="1" ref="J2927" ca="1">IF(OR(INDIRECT(A2927&amp;B2927&amp;C2927&amp;F2927)="",ISNUMBER(INDIRECT(A2927&amp;B2927&amp;C2927&amp;F2927))=FALSE,INDIRECT(A2927&amp;B2927&amp;C2927&amp;F2927)=0),"",予約枠報告様式!$B$2)</f>
        <v/>
      </c>
      <c r="K2927" s="15" t="str" cm="1">
        <f t="array" aca="1" ref="K2927" ca="1">IF(OR(INDIRECT(A2927&amp;B2927&amp;C2927&amp;F2927)="",ISNUMBER(INDIRECT(A2927&amp;B2927&amp;C2927&amp;F2927))=FALSE,INDIRECT(A2927&amp;B2927&amp;C2927&amp;F2927)=0),"",1)</f>
        <v/>
      </c>
      <c r="L2927" s="15" t="str" cm="1">
        <f t="array" aca="1" ref="L2927" ca="1">IF(OR(INDIRECT(A2927&amp;B2927&amp;C2927&amp;F2927)="",ISNUMBER(INDIRECT(A2927&amp;B2927&amp;C2927&amp;F2927))=FALSE,INDIRECT(A2927&amp;B2927&amp;C2927&amp;F2927)=0),"",IF(G2927="【（第８期）医療機関受付】",TEXT(INDIRECT(A2927&amp;D2927&amp;E2927&amp;5),"yyy"),TEXT(INDIRECT(A2927&amp;B2927&amp;C2927&amp;5),"yyy")))</f>
        <v/>
      </c>
      <c r="M2927" s="15" t="str" cm="1">
        <f t="array" aca="1" ref="M2927" ca="1">IF(OR(INDIRECT(A2927&amp;B2927&amp;C2927&amp;F2927)="",ISNUMBER(INDIRECT(A2927&amp;B2927&amp;C2927&amp;F2927))=FALSE,INDIRECT(A2927&amp;B2927&amp;C2927&amp;F2927)=0),"",IF(G2927="【（第８期）医療機関受付】",TEXT(INDIRECT(A2927&amp;D2927&amp;E2927&amp;5),"m"),TEXT(INDIRECT(A2927&amp;B2927&amp;C2927&amp;5),"m")))</f>
        <v/>
      </c>
      <c r="N2927" s="15" t="str" cm="1">
        <f t="array" aca="1" ref="N2927" ca="1">IF(OR(INDIRECT(A2927&amp;B2927&amp;C2927&amp;F2927)="",ISNUMBER(INDIRECT(A2927&amp;B2927&amp;C2927&amp;F2927))=FALSE,INDIRECT(A2927&amp;B2927&amp;C2927&amp;F2927)=0),"",IF(G2927="【（第８期）医療機関受付】",TEXT(INDIRECT(A2927&amp;D2927&amp;E2927&amp;5),"d"),TEXT(INDIRECT(A2927&amp;B2927&amp;C2927&amp;5),"d")))</f>
        <v/>
      </c>
      <c r="O2927" s="15" t="str" cm="1">
        <f t="array" aca="1" ref="O2927" ca="1">IF(OR(INDIRECT(A2927&amp;B2927&amp;C2927&amp;F2927)="",ISNUMBER(INDIRECT(A2927&amp;B2927&amp;C2927&amp;F2927))=FALSE,INDIRECT(A2927&amp;B2927&amp;C2927&amp;F2927)=0),"",HOUR(INDIRECT(A2927&amp;"A"&amp;F2927)))</f>
        <v/>
      </c>
      <c r="P2927" s="15" t="str" cm="1">
        <f t="array" aca="1" ref="P2927" ca="1">IF(OR(INDIRECT(A2927&amp;B2927&amp;C2927&amp;F2927)="",ISNUMBER(INDIRECT(A2927&amp;B2927&amp;C2927&amp;F2927))=FALSE,INDIRECT(A2927&amp;B2927&amp;C2927&amp;F2927)=0),"",MINUTE(INDIRECT(A2927&amp;"A"&amp;F2927)))</f>
        <v/>
      </c>
      <c r="Q2927" s="15" t="str" cm="1">
        <f t="array" aca="1" ref="Q2927" ca="1">IF(OR(INDIRECT(A2927&amp;B2927&amp;C2927&amp;F2927)="",ISNUMBER(INDIRECT(A2927&amp;B2927&amp;C2927&amp;F2927))=FALSE,INDIRECT(A2927&amp;B2927&amp;C2927&amp;F2927)=0),"",O2927)</f>
        <v/>
      </c>
      <c r="R2927" s="15" t="str" cm="1">
        <f t="array" aca="1" ref="R2927" ca="1">IF(OR(INDIRECT(A2927&amp;B2927&amp;C2927&amp;F2927)="",ISNUMBER(INDIRECT(A2927&amp;B2927&amp;C2927&amp;F2927))=FALSE,INDIRECT(A2927&amp;B2927&amp;C2927&amp;F2927)=0),"",P2927+14)</f>
        <v/>
      </c>
      <c r="S2927" s="15" t="str" cm="1">
        <f t="array" aca="1" ref="S2927" ca="1">IF(OR(INDIRECT(A2927&amp;B2927&amp;C2927&amp;F2927)="",ISNUMBER(INDIRECT(A2927&amp;B2927&amp;C2927&amp;F2927))=FALSE,INDIRECT(A2927&amp;B2927&amp;C2927&amp;F2927)=0),"",INDIRECT(A2927&amp;B2927&amp;C2927&amp;F2927))</f>
        <v/>
      </c>
      <c r="T2927" s="15" t="str" cm="1">
        <f t="array" aca="1" ref="T2927" ca="1">IF(OR(INDIRECT(A2927&amp;B2927&amp;C2927&amp;F2927)="",ISNUMBER(INDIRECT(A2927&amp;B2927&amp;C2927&amp;F2927))=FALSE,INDIRECT(A2927&amp;B2927&amp;C2927&amp;F2927)=0),"",0)</f>
        <v/>
      </c>
    </row>
    <row r="2928" spans="1:20">
      <c r="A2928" s="23" t="s">
        <v>912</v>
      </c>
      <c r="B2928" s="23" t="s">
        <v>914</v>
      </c>
      <c r="C2928" s="23" t="str">
        <f t="shared" si="135"/>
        <v>f</v>
      </c>
      <c r="D2928" s="23" t="s">
        <v>914</v>
      </c>
      <c r="E2928" s="23" t="str">
        <f t="shared" si="136"/>
        <v>e</v>
      </c>
      <c r="F2928" s="23">
        <f t="shared" si="134"/>
        <v>25</v>
      </c>
      <c r="G2928" s="23" t="str" cm="1">
        <f t="array" aca="1" ref="G2928" ca="1">IF(OR(INDIRECT(A2928&amp;B2928&amp;C2928&amp;F2928)="",ISNUMBER(INDIRECT(A2928&amp;B2928&amp;C2928&amp;F2928))=FALSE),"",IF(INDIRECT(A2928&amp;B2928&amp;C2928&amp;9)="公開","【（第８期）WEB・コールセンター受付】","【（第８期）医療機関受付】"))</f>
        <v/>
      </c>
      <c r="H2928" s="15" t="str" cm="1">
        <f t="array" aca="1" ref="H2928" ca="1">IF(OR(INDIRECT(A2928&amp;B2928&amp;C2928&amp;F2928)="",ISNUMBER(INDIRECT(A2928&amp;B2928&amp;C2928&amp;F2928))=FALSE,INDIRECT(A2928&amp;B2928&amp;C2928&amp;F2928)=0),"",431001)</f>
        <v/>
      </c>
      <c r="I2928" s="15" t="str" cm="1">
        <f t="array" aca="1" ref="I2928" ca="1">IF(OR(INDIRECT(A2928&amp;B2928&amp;C2928&amp;F2928)="",ISNUMBER(INDIRECT(A2928&amp;B2928&amp;C2928&amp;F2928))=FALSE,INDIRECT(A2928&amp;B2928&amp;C2928&amp;F2928)=0),"",G2928&amp;J2928&amp;"."&amp;TEXT(M2928,"00")&amp;TEXT(N2928,"00")&amp;"."&amp;TEXT(O2928,"00")&amp;TEXT(P2928,"00"))</f>
        <v/>
      </c>
      <c r="J2928" s="15" t="str" cm="1">
        <f t="array" aca="1" ref="J2928" ca="1">IF(OR(INDIRECT(A2928&amp;B2928&amp;C2928&amp;F2928)="",ISNUMBER(INDIRECT(A2928&amp;B2928&amp;C2928&amp;F2928))=FALSE,INDIRECT(A2928&amp;B2928&amp;C2928&amp;F2928)=0),"",予約枠報告様式!$B$2)</f>
        <v/>
      </c>
      <c r="K2928" s="15" t="str" cm="1">
        <f t="array" aca="1" ref="K2928" ca="1">IF(OR(INDIRECT(A2928&amp;B2928&amp;C2928&amp;F2928)="",ISNUMBER(INDIRECT(A2928&amp;B2928&amp;C2928&amp;F2928))=FALSE,INDIRECT(A2928&amp;B2928&amp;C2928&amp;F2928)=0),"",1)</f>
        <v/>
      </c>
      <c r="L2928" s="15" t="str" cm="1">
        <f t="array" aca="1" ref="L2928" ca="1">IF(OR(INDIRECT(A2928&amp;B2928&amp;C2928&amp;F2928)="",ISNUMBER(INDIRECT(A2928&amp;B2928&amp;C2928&amp;F2928))=FALSE,INDIRECT(A2928&amp;B2928&amp;C2928&amp;F2928)=0),"",IF(G2928="【（第８期）医療機関受付】",TEXT(INDIRECT(A2928&amp;D2928&amp;E2928&amp;5),"yyy"),TEXT(INDIRECT(A2928&amp;B2928&amp;C2928&amp;5),"yyy")))</f>
        <v/>
      </c>
      <c r="M2928" s="15" t="str" cm="1">
        <f t="array" aca="1" ref="M2928" ca="1">IF(OR(INDIRECT(A2928&amp;B2928&amp;C2928&amp;F2928)="",ISNUMBER(INDIRECT(A2928&amp;B2928&amp;C2928&amp;F2928))=FALSE,INDIRECT(A2928&amp;B2928&amp;C2928&amp;F2928)=0),"",IF(G2928="【（第８期）医療機関受付】",TEXT(INDIRECT(A2928&amp;D2928&amp;E2928&amp;5),"m"),TEXT(INDIRECT(A2928&amp;B2928&amp;C2928&amp;5),"m")))</f>
        <v/>
      </c>
      <c r="N2928" s="15" t="str" cm="1">
        <f t="array" aca="1" ref="N2928" ca="1">IF(OR(INDIRECT(A2928&amp;B2928&amp;C2928&amp;F2928)="",ISNUMBER(INDIRECT(A2928&amp;B2928&amp;C2928&amp;F2928))=FALSE,INDIRECT(A2928&amp;B2928&amp;C2928&amp;F2928)=0),"",IF(G2928="【（第８期）医療機関受付】",TEXT(INDIRECT(A2928&amp;D2928&amp;E2928&amp;5),"d"),TEXT(INDIRECT(A2928&amp;B2928&amp;C2928&amp;5),"d")))</f>
        <v/>
      </c>
      <c r="O2928" s="15" t="str" cm="1">
        <f t="array" aca="1" ref="O2928" ca="1">IF(OR(INDIRECT(A2928&amp;B2928&amp;C2928&amp;F2928)="",ISNUMBER(INDIRECT(A2928&amp;B2928&amp;C2928&amp;F2928))=FALSE,INDIRECT(A2928&amp;B2928&amp;C2928&amp;F2928)=0),"",HOUR(INDIRECT(A2928&amp;"A"&amp;F2928)))</f>
        <v/>
      </c>
      <c r="P2928" s="15" t="str" cm="1">
        <f t="array" aca="1" ref="P2928" ca="1">IF(OR(INDIRECT(A2928&amp;B2928&amp;C2928&amp;F2928)="",ISNUMBER(INDIRECT(A2928&amp;B2928&amp;C2928&amp;F2928))=FALSE,INDIRECT(A2928&amp;B2928&amp;C2928&amp;F2928)=0),"",MINUTE(INDIRECT(A2928&amp;"A"&amp;F2928)))</f>
        <v/>
      </c>
      <c r="Q2928" s="15" t="str" cm="1">
        <f t="array" aca="1" ref="Q2928" ca="1">IF(OR(INDIRECT(A2928&amp;B2928&amp;C2928&amp;F2928)="",ISNUMBER(INDIRECT(A2928&amp;B2928&amp;C2928&amp;F2928))=FALSE,INDIRECT(A2928&amp;B2928&amp;C2928&amp;F2928)=0),"",O2928)</f>
        <v/>
      </c>
      <c r="R2928" s="15" t="str" cm="1">
        <f t="array" aca="1" ref="R2928" ca="1">IF(OR(INDIRECT(A2928&amp;B2928&amp;C2928&amp;F2928)="",ISNUMBER(INDIRECT(A2928&amp;B2928&amp;C2928&amp;F2928))=FALSE,INDIRECT(A2928&amp;B2928&amp;C2928&amp;F2928)=0),"",P2928+14)</f>
        <v/>
      </c>
      <c r="S2928" s="15" t="str" cm="1">
        <f t="array" aca="1" ref="S2928" ca="1">IF(OR(INDIRECT(A2928&amp;B2928&amp;C2928&amp;F2928)="",ISNUMBER(INDIRECT(A2928&amp;B2928&amp;C2928&amp;F2928))=FALSE,INDIRECT(A2928&amp;B2928&amp;C2928&amp;F2928)=0),"",INDIRECT(A2928&amp;B2928&amp;C2928&amp;F2928))</f>
        <v/>
      </c>
      <c r="T2928" s="15" t="str" cm="1">
        <f t="array" aca="1" ref="T2928" ca="1">IF(OR(INDIRECT(A2928&amp;B2928&amp;C2928&amp;F2928)="",ISNUMBER(INDIRECT(A2928&amp;B2928&amp;C2928&amp;F2928))=FALSE,INDIRECT(A2928&amp;B2928&amp;C2928&amp;F2928)=0),"",0)</f>
        <v/>
      </c>
    </row>
    <row r="2929" spans="1:20">
      <c r="A2929" s="23" t="s">
        <v>912</v>
      </c>
      <c r="B2929" s="23" t="s">
        <v>914</v>
      </c>
      <c r="C2929" s="23" t="str">
        <f t="shared" si="135"/>
        <v>f</v>
      </c>
      <c r="D2929" s="23" t="s">
        <v>914</v>
      </c>
      <c r="E2929" s="23" t="str">
        <f t="shared" si="136"/>
        <v>e</v>
      </c>
      <c r="F2929" s="23">
        <f t="shared" si="134"/>
        <v>26</v>
      </c>
      <c r="G2929" s="23" t="str" cm="1">
        <f t="array" aca="1" ref="G2929" ca="1">IF(OR(INDIRECT(A2929&amp;B2929&amp;C2929&amp;F2929)="",ISNUMBER(INDIRECT(A2929&amp;B2929&amp;C2929&amp;F2929))=FALSE),"",IF(INDIRECT(A2929&amp;B2929&amp;C2929&amp;9)="公開","【（第８期）WEB・コールセンター受付】","【（第８期）医療機関受付】"))</f>
        <v/>
      </c>
      <c r="H2929" s="15" t="str" cm="1">
        <f t="array" aca="1" ref="H2929" ca="1">IF(OR(INDIRECT(A2929&amp;B2929&amp;C2929&amp;F2929)="",ISNUMBER(INDIRECT(A2929&amp;B2929&amp;C2929&amp;F2929))=FALSE,INDIRECT(A2929&amp;B2929&amp;C2929&amp;F2929)=0),"",431001)</f>
        <v/>
      </c>
      <c r="I2929" s="15" t="str" cm="1">
        <f t="array" aca="1" ref="I2929" ca="1">IF(OR(INDIRECT(A2929&amp;B2929&amp;C2929&amp;F2929)="",ISNUMBER(INDIRECT(A2929&amp;B2929&amp;C2929&amp;F2929))=FALSE,INDIRECT(A2929&amp;B2929&amp;C2929&amp;F2929)=0),"",G2929&amp;J2929&amp;"."&amp;TEXT(M2929,"00")&amp;TEXT(N2929,"00")&amp;"."&amp;TEXT(O2929,"00")&amp;TEXT(P2929,"00"))</f>
        <v/>
      </c>
      <c r="J2929" s="15" t="str" cm="1">
        <f t="array" aca="1" ref="J2929" ca="1">IF(OR(INDIRECT(A2929&amp;B2929&amp;C2929&amp;F2929)="",ISNUMBER(INDIRECT(A2929&amp;B2929&amp;C2929&amp;F2929))=FALSE,INDIRECT(A2929&amp;B2929&amp;C2929&amp;F2929)=0),"",予約枠報告様式!$B$2)</f>
        <v/>
      </c>
      <c r="K2929" s="15" t="str" cm="1">
        <f t="array" aca="1" ref="K2929" ca="1">IF(OR(INDIRECT(A2929&amp;B2929&amp;C2929&amp;F2929)="",ISNUMBER(INDIRECT(A2929&amp;B2929&amp;C2929&amp;F2929))=FALSE,INDIRECT(A2929&amp;B2929&amp;C2929&amp;F2929)=0),"",1)</f>
        <v/>
      </c>
      <c r="L2929" s="15" t="str" cm="1">
        <f t="array" aca="1" ref="L2929" ca="1">IF(OR(INDIRECT(A2929&amp;B2929&amp;C2929&amp;F2929)="",ISNUMBER(INDIRECT(A2929&amp;B2929&amp;C2929&amp;F2929))=FALSE,INDIRECT(A2929&amp;B2929&amp;C2929&amp;F2929)=0),"",IF(G2929="【（第８期）医療機関受付】",TEXT(INDIRECT(A2929&amp;D2929&amp;E2929&amp;5),"yyy"),TEXT(INDIRECT(A2929&amp;B2929&amp;C2929&amp;5),"yyy")))</f>
        <v/>
      </c>
      <c r="M2929" s="15" t="str" cm="1">
        <f t="array" aca="1" ref="M2929" ca="1">IF(OR(INDIRECT(A2929&amp;B2929&amp;C2929&amp;F2929)="",ISNUMBER(INDIRECT(A2929&amp;B2929&amp;C2929&amp;F2929))=FALSE,INDIRECT(A2929&amp;B2929&amp;C2929&amp;F2929)=0),"",IF(G2929="【（第８期）医療機関受付】",TEXT(INDIRECT(A2929&amp;D2929&amp;E2929&amp;5),"m"),TEXT(INDIRECT(A2929&amp;B2929&amp;C2929&amp;5),"m")))</f>
        <v/>
      </c>
      <c r="N2929" s="15" t="str" cm="1">
        <f t="array" aca="1" ref="N2929" ca="1">IF(OR(INDIRECT(A2929&amp;B2929&amp;C2929&amp;F2929)="",ISNUMBER(INDIRECT(A2929&amp;B2929&amp;C2929&amp;F2929))=FALSE,INDIRECT(A2929&amp;B2929&amp;C2929&amp;F2929)=0),"",IF(G2929="【（第８期）医療機関受付】",TEXT(INDIRECT(A2929&amp;D2929&amp;E2929&amp;5),"d"),TEXT(INDIRECT(A2929&amp;B2929&amp;C2929&amp;5),"d")))</f>
        <v/>
      </c>
      <c r="O2929" s="15" t="str" cm="1">
        <f t="array" aca="1" ref="O2929" ca="1">IF(OR(INDIRECT(A2929&amp;B2929&amp;C2929&amp;F2929)="",ISNUMBER(INDIRECT(A2929&amp;B2929&amp;C2929&amp;F2929))=FALSE,INDIRECT(A2929&amp;B2929&amp;C2929&amp;F2929)=0),"",HOUR(INDIRECT(A2929&amp;"A"&amp;F2929)))</f>
        <v/>
      </c>
      <c r="P2929" s="15" t="str" cm="1">
        <f t="array" aca="1" ref="P2929" ca="1">IF(OR(INDIRECT(A2929&amp;B2929&amp;C2929&amp;F2929)="",ISNUMBER(INDIRECT(A2929&amp;B2929&amp;C2929&amp;F2929))=FALSE,INDIRECT(A2929&amp;B2929&amp;C2929&amp;F2929)=0),"",MINUTE(INDIRECT(A2929&amp;"A"&amp;F2929)))</f>
        <v/>
      </c>
      <c r="Q2929" s="15" t="str" cm="1">
        <f t="array" aca="1" ref="Q2929" ca="1">IF(OR(INDIRECT(A2929&amp;B2929&amp;C2929&amp;F2929)="",ISNUMBER(INDIRECT(A2929&amp;B2929&amp;C2929&amp;F2929))=FALSE,INDIRECT(A2929&amp;B2929&amp;C2929&amp;F2929)=0),"",O2929)</f>
        <v/>
      </c>
      <c r="R2929" s="15" t="str" cm="1">
        <f t="array" aca="1" ref="R2929" ca="1">IF(OR(INDIRECT(A2929&amp;B2929&amp;C2929&amp;F2929)="",ISNUMBER(INDIRECT(A2929&amp;B2929&amp;C2929&amp;F2929))=FALSE,INDIRECT(A2929&amp;B2929&amp;C2929&amp;F2929)=0),"",P2929+14)</f>
        <v/>
      </c>
      <c r="S2929" s="15" t="str" cm="1">
        <f t="array" aca="1" ref="S2929" ca="1">IF(OR(INDIRECT(A2929&amp;B2929&amp;C2929&amp;F2929)="",ISNUMBER(INDIRECT(A2929&amp;B2929&amp;C2929&amp;F2929))=FALSE,INDIRECT(A2929&amp;B2929&amp;C2929&amp;F2929)=0),"",INDIRECT(A2929&amp;B2929&amp;C2929&amp;F2929))</f>
        <v/>
      </c>
      <c r="T2929" s="15" t="str" cm="1">
        <f t="array" aca="1" ref="T2929" ca="1">IF(OR(INDIRECT(A2929&amp;B2929&amp;C2929&amp;F2929)="",ISNUMBER(INDIRECT(A2929&amp;B2929&amp;C2929&amp;F2929))=FALSE,INDIRECT(A2929&amp;B2929&amp;C2929&amp;F2929)=0),"",0)</f>
        <v/>
      </c>
    </row>
    <row r="2930" spans="1:20">
      <c r="A2930" s="23" t="s">
        <v>912</v>
      </c>
      <c r="B2930" s="23" t="s">
        <v>914</v>
      </c>
      <c r="C2930" s="23" t="str">
        <f t="shared" si="135"/>
        <v>f</v>
      </c>
      <c r="D2930" s="23" t="s">
        <v>914</v>
      </c>
      <c r="E2930" s="23" t="str">
        <f t="shared" si="136"/>
        <v>e</v>
      </c>
      <c r="F2930" s="23">
        <f t="shared" si="134"/>
        <v>27</v>
      </c>
      <c r="G2930" s="23" t="str" cm="1">
        <f t="array" aca="1" ref="G2930" ca="1">IF(OR(INDIRECT(A2930&amp;B2930&amp;C2930&amp;F2930)="",ISNUMBER(INDIRECT(A2930&amp;B2930&amp;C2930&amp;F2930))=FALSE),"",IF(INDIRECT(A2930&amp;B2930&amp;C2930&amp;9)="公開","【（第８期）WEB・コールセンター受付】","【（第８期）医療機関受付】"))</f>
        <v/>
      </c>
      <c r="H2930" s="15" t="str" cm="1">
        <f t="array" aca="1" ref="H2930" ca="1">IF(OR(INDIRECT(A2930&amp;B2930&amp;C2930&amp;F2930)="",ISNUMBER(INDIRECT(A2930&amp;B2930&amp;C2930&amp;F2930))=FALSE,INDIRECT(A2930&amp;B2930&amp;C2930&amp;F2930)=0),"",431001)</f>
        <v/>
      </c>
      <c r="I2930" s="15" t="str" cm="1">
        <f t="array" aca="1" ref="I2930" ca="1">IF(OR(INDIRECT(A2930&amp;B2930&amp;C2930&amp;F2930)="",ISNUMBER(INDIRECT(A2930&amp;B2930&amp;C2930&amp;F2930))=FALSE,INDIRECT(A2930&amp;B2930&amp;C2930&amp;F2930)=0),"",G2930&amp;J2930&amp;"."&amp;TEXT(M2930,"00")&amp;TEXT(N2930,"00")&amp;"."&amp;TEXT(O2930,"00")&amp;TEXT(P2930,"00"))</f>
        <v/>
      </c>
      <c r="J2930" s="15" t="str" cm="1">
        <f t="array" aca="1" ref="J2930" ca="1">IF(OR(INDIRECT(A2930&amp;B2930&amp;C2930&amp;F2930)="",ISNUMBER(INDIRECT(A2930&amp;B2930&amp;C2930&amp;F2930))=FALSE,INDIRECT(A2930&amp;B2930&amp;C2930&amp;F2930)=0),"",予約枠報告様式!$B$2)</f>
        <v/>
      </c>
      <c r="K2930" s="15" t="str" cm="1">
        <f t="array" aca="1" ref="K2930" ca="1">IF(OR(INDIRECT(A2930&amp;B2930&amp;C2930&amp;F2930)="",ISNUMBER(INDIRECT(A2930&amp;B2930&amp;C2930&amp;F2930))=FALSE,INDIRECT(A2930&amp;B2930&amp;C2930&amp;F2930)=0),"",1)</f>
        <v/>
      </c>
      <c r="L2930" s="15" t="str" cm="1">
        <f t="array" aca="1" ref="L2930" ca="1">IF(OR(INDIRECT(A2930&amp;B2930&amp;C2930&amp;F2930)="",ISNUMBER(INDIRECT(A2930&amp;B2930&amp;C2930&amp;F2930))=FALSE,INDIRECT(A2930&amp;B2930&amp;C2930&amp;F2930)=0),"",IF(G2930="【（第８期）医療機関受付】",TEXT(INDIRECT(A2930&amp;D2930&amp;E2930&amp;5),"yyy"),TEXT(INDIRECT(A2930&amp;B2930&amp;C2930&amp;5),"yyy")))</f>
        <v/>
      </c>
      <c r="M2930" s="15" t="str" cm="1">
        <f t="array" aca="1" ref="M2930" ca="1">IF(OR(INDIRECT(A2930&amp;B2930&amp;C2930&amp;F2930)="",ISNUMBER(INDIRECT(A2930&amp;B2930&amp;C2930&amp;F2930))=FALSE,INDIRECT(A2930&amp;B2930&amp;C2930&amp;F2930)=0),"",IF(G2930="【（第８期）医療機関受付】",TEXT(INDIRECT(A2930&amp;D2930&amp;E2930&amp;5),"m"),TEXT(INDIRECT(A2930&amp;B2930&amp;C2930&amp;5),"m")))</f>
        <v/>
      </c>
      <c r="N2930" s="15" t="str" cm="1">
        <f t="array" aca="1" ref="N2930" ca="1">IF(OR(INDIRECT(A2930&amp;B2930&amp;C2930&amp;F2930)="",ISNUMBER(INDIRECT(A2930&amp;B2930&amp;C2930&amp;F2930))=FALSE,INDIRECT(A2930&amp;B2930&amp;C2930&amp;F2930)=0),"",IF(G2930="【（第８期）医療機関受付】",TEXT(INDIRECT(A2930&amp;D2930&amp;E2930&amp;5),"d"),TEXT(INDIRECT(A2930&amp;B2930&amp;C2930&amp;5),"d")))</f>
        <v/>
      </c>
      <c r="O2930" s="15" t="str" cm="1">
        <f t="array" aca="1" ref="O2930" ca="1">IF(OR(INDIRECT(A2930&amp;B2930&amp;C2930&amp;F2930)="",ISNUMBER(INDIRECT(A2930&amp;B2930&amp;C2930&amp;F2930))=FALSE,INDIRECT(A2930&amp;B2930&amp;C2930&amp;F2930)=0),"",HOUR(INDIRECT(A2930&amp;"A"&amp;F2930)))</f>
        <v/>
      </c>
      <c r="P2930" s="15" t="str" cm="1">
        <f t="array" aca="1" ref="P2930" ca="1">IF(OR(INDIRECT(A2930&amp;B2930&amp;C2930&amp;F2930)="",ISNUMBER(INDIRECT(A2930&amp;B2930&amp;C2930&amp;F2930))=FALSE,INDIRECT(A2930&amp;B2930&amp;C2930&amp;F2930)=0),"",MINUTE(INDIRECT(A2930&amp;"A"&amp;F2930)))</f>
        <v/>
      </c>
      <c r="Q2930" s="15" t="str" cm="1">
        <f t="array" aca="1" ref="Q2930" ca="1">IF(OR(INDIRECT(A2930&amp;B2930&amp;C2930&amp;F2930)="",ISNUMBER(INDIRECT(A2930&amp;B2930&amp;C2930&amp;F2930))=FALSE,INDIRECT(A2930&amp;B2930&amp;C2930&amp;F2930)=0),"",O2930)</f>
        <v/>
      </c>
      <c r="R2930" s="15" t="str" cm="1">
        <f t="array" aca="1" ref="R2930" ca="1">IF(OR(INDIRECT(A2930&amp;B2930&amp;C2930&amp;F2930)="",ISNUMBER(INDIRECT(A2930&amp;B2930&amp;C2930&amp;F2930))=FALSE,INDIRECT(A2930&amp;B2930&amp;C2930&amp;F2930)=0),"",P2930+14)</f>
        <v/>
      </c>
      <c r="S2930" s="15" t="str" cm="1">
        <f t="array" aca="1" ref="S2930" ca="1">IF(OR(INDIRECT(A2930&amp;B2930&amp;C2930&amp;F2930)="",ISNUMBER(INDIRECT(A2930&amp;B2930&amp;C2930&amp;F2930))=FALSE,INDIRECT(A2930&amp;B2930&amp;C2930&amp;F2930)=0),"",INDIRECT(A2930&amp;B2930&amp;C2930&amp;F2930))</f>
        <v/>
      </c>
      <c r="T2930" s="15" t="str" cm="1">
        <f t="array" aca="1" ref="T2930" ca="1">IF(OR(INDIRECT(A2930&amp;B2930&amp;C2930&amp;F2930)="",ISNUMBER(INDIRECT(A2930&amp;B2930&amp;C2930&amp;F2930))=FALSE,INDIRECT(A2930&amp;B2930&amp;C2930&amp;F2930)=0),"",0)</f>
        <v/>
      </c>
    </row>
    <row r="2931" spans="1:20">
      <c r="A2931" s="23" t="s">
        <v>912</v>
      </c>
      <c r="B2931" s="23" t="s">
        <v>914</v>
      </c>
      <c r="C2931" s="23" t="str">
        <f t="shared" si="135"/>
        <v>f</v>
      </c>
      <c r="D2931" s="23" t="s">
        <v>914</v>
      </c>
      <c r="E2931" s="23" t="str">
        <f t="shared" si="136"/>
        <v>e</v>
      </c>
      <c r="F2931" s="23">
        <f t="shared" si="134"/>
        <v>28</v>
      </c>
      <c r="G2931" s="23" t="str" cm="1">
        <f t="array" aca="1" ref="G2931" ca="1">IF(OR(INDIRECT(A2931&amp;B2931&amp;C2931&amp;F2931)="",ISNUMBER(INDIRECT(A2931&amp;B2931&amp;C2931&amp;F2931))=FALSE),"",IF(INDIRECT(A2931&amp;B2931&amp;C2931&amp;9)="公開","【（第８期）WEB・コールセンター受付】","【（第８期）医療機関受付】"))</f>
        <v/>
      </c>
      <c r="H2931" s="15" t="str" cm="1">
        <f t="array" aca="1" ref="H2931" ca="1">IF(OR(INDIRECT(A2931&amp;B2931&amp;C2931&amp;F2931)="",ISNUMBER(INDIRECT(A2931&amp;B2931&amp;C2931&amp;F2931))=FALSE,INDIRECT(A2931&amp;B2931&amp;C2931&amp;F2931)=0),"",431001)</f>
        <v/>
      </c>
      <c r="I2931" s="15" t="str" cm="1">
        <f t="array" aca="1" ref="I2931" ca="1">IF(OR(INDIRECT(A2931&amp;B2931&amp;C2931&amp;F2931)="",ISNUMBER(INDIRECT(A2931&amp;B2931&amp;C2931&amp;F2931))=FALSE,INDIRECT(A2931&amp;B2931&amp;C2931&amp;F2931)=0),"",G2931&amp;J2931&amp;"."&amp;TEXT(M2931,"00")&amp;TEXT(N2931,"00")&amp;"."&amp;TEXT(O2931,"00")&amp;TEXT(P2931,"00"))</f>
        <v/>
      </c>
      <c r="J2931" s="15" t="str" cm="1">
        <f t="array" aca="1" ref="J2931" ca="1">IF(OR(INDIRECT(A2931&amp;B2931&amp;C2931&amp;F2931)="",ISNUMBER(INDIRECT(A2931&amp;B2931&amp;C2931&amp;F2931))=FALSE,INDIRECT(A2931&amp;B2931&amp;C2931&amp;F2931)=0),"",予約枠報告様式!$B$2)</f>
        <v/>
      </c>
      <c r="K2931" s="15" t="str" cm="1">
        <f t="array" aca="1" ref="K2931" ca="1">IF(OR(INDIRECT(A2931&amp;B2931&amp;C2931&amp;F2931)="",ISNUMBER(INDIRECT(A2931&amp;B2931&amp;C2931&amp;F2931))=FALSE,INDIRECT(A2931&amp;B2931&amp;C2931&amp;F2931)=0),"",1)</f>
        <v/>
      </c>
      <c r="L2931" s="15" t="str" cm="1">
        <f t="array" aca="1" ref="L2931" ca="1">IF(OR(INDIRECT(A2931&amp;B2931&amp;C2931&amp;F2931)="",ISNUMBER(INDIRECT(A2931&amp;B2931&amp;C2931&amp;F2931))=FALSE,INDIRECT(A2931&amp;B2931&amp;C2931&amp;F2931)=0),"",IF(G2931="【（第８期）医療機関受付】",TEXT(INDIRECT(A2931&amp;D2931&amp;E2931&amp;5),"yyy"),TEXT(INDIRECT(A2931&amp;B2931&amp;C2931&amp;5),"yyy")))</f>
        <v/>
      </c>
      <c r="M2931" s="15" t="str" cm="1">
        <f t="array" aca="1" ref="M2931" ca="1">IF(OR(INDIRECT(A2931&amp;B2931&amp;C2931&amp;F2931)="",ISNUMBER(INDIRECT(A2931&amp;B2931&amp;C2931&amp;F2931))=FALSE,INDIRECT(A2931&amp;B2931&amp;C2931&amp;F2931)=0),"",IF(G2931="【（第８期）医療機関受付】",TEXT(INDIRECT(A2931&amp;D2931&amp;E2931&amp;5),"m"),TEXT(INDIRECT(A2931&amp;B2931&amp;C2931&amp;5),"m")))</f>
        <v/>
      </c>
      <c r="N2931" s="15" t="str" cm="1">
        <f t="array" aca="1" ref="N2931" ca="1">IF(OR(INDIRECT(A2931&amp;B2931&amp;C2931&amp;F2931)="",ISNUMBER(INDIRECT(A2931&amp;B2931&amp;C2931&amp;F2931))=FALSE,INDIRECT(A2931&amp;B2931&amp;C2931&amp;F2931)=0),"",IF(G2931="【（第８期）医療機関受付】",TEXT(INDIRECT(A2931&amp;D2931&amp;E2931&amp;5),"d"),TEXT(INDIRECT(A2931&amp;B2931&amp;C2931&amp;5),"d")))</f>
        <v/>
      </c>
      <c r="O2931" s="15" t="str" cm="1">
        <f t="array" aca="1" ref="O2931" ca="1">IF(OR(INDIRECT(A2931&amp;B2931&amp;C2931&amp;F2931)="",ISNUMBER(INDIRECT(A2931&amp;B2931&amp;C2931&amp;F2931))=FALSE,INDIRECT(A2931&amp;B2931&amp;C2931&amp;F2931)=0),"",HOUR(INDIRECT(A2931&amp;"A"&amp;F2931)))</f>
        <v/>
      </c>
      <c r="P2931" s="15" t="str" cm="1">
        <f t="array" aca="1" ref="P2931" ca="1">IF(OR(INDIRECT(A2931&amp;B2931&amp;C2931&amp;F2931)="",ISNUMBER(INDIRECT(A2931&amp;B2931&amp;C2931&amp;F2931))=FALSE,INDIRECT(A2931&amp;B2931&amp;C2931&amp;F2931)=0),"",MINUTE(INDIRECT(A2931&amp;"A"&amp;F2931)))</f>
        <v/>
      </c>
      <c r="Q2931" s="15" t="str" cm="1">
        <f t="array" aca="1" ref="Q2931" ca="1">IF(OR(INDIRECT(A2931&amp;B2931&amp;C2931&amp;F2931)="",ISNUMBER(INDIRECT(A2931&amp;B2931&amp;C2931&amp;F2931))=FALSE,INDIRECT(A2931&amp;B2931&amp;C2931&amp;F2931)=0),"",O2931)</f>
        <v/>
      </c>
      <c r="R2931" s="15" t="str" cm="1">
        <f t="array" aca="1" ref="R2931" ca="1">IF(OR(INDIRECT(A2931&amp;B2931&amp;C2931&amp;F2931)="",ISNUMBER(INDIRECT(A2931&amp;B2931&amp;C2931&amp;F2931))=FALSE,INDIRECT(A2931&amp;B2931&amp;C2931&amp;F2931)=0),"",P2931+14)</f>
        <v/>
      </c>
      <c r="S2931" s="15" t="str" cm="1">
        <f t="array" aca="1" ref="S2931" ca="1">IF(OR(INDIRECT(A2931&amp;B2931&amp;C2931&amp;F2931)="",ISNUMBER(INDIRECT(A2931&amp;B2931&amp;C2931&amp;F2931))=FALSE,INDIRECT(A2931&amp;B2931&amp;C2931&amp;F2931)=0),"",INDIRECT(A2931&amp;B2931&amp;C2931&amp;F2931))</f>
        <v/>
      </c>
      <c r="T2931" s="15" t="str" cm="1">
        <f t="array" aca="1" ref="T2931" ca="1">IF(OR(INDIRECT(A2931&amp;B2931&amp;C2931&amp;F2931)="",ISNUMBER(INDIRECT(A2931&amp;B2931&amp;C2931&amp;F2931))=FALSE,INDIRECT(A2931&amp;B2931&amp;C2931&amp;F2931)=0),"",0)</f>
        <v/>
      </c>
    </row>
    <row r="2932" spans="1:20">
      <c r="A2932" s="23" t="s">
        <v>912</v>
      </c>
      <c r="B2932" s="23" t="s">
        <v>914</v>
      </c>
      <c r="C2932" s="23" t="str">
        <f t="shared" si="135"/>
        <v>f</v>
      </c>
      <c r="D2932" s="23" t="s">
        <v>914</v>
      </c>
      <c r="E2932" s="23" t="str">
        <f t="shared" si="136"/>
        <v>e</v>
      </c>
      <c r="F2932" s="23">
        <f t="shared" si="134"/>
        <v>29</v>
      </c>
      <c r="G2932" s="23" t="str" cm="1">
        <f t="array" aca="1" ref="G2932" ca="1">IF(OR(INDIRECT(A2932&amp;B2932&amp;C2932&amp;F2932)="",ISNUMBER(INDIRECT(A2932&amp;B2932&amp;C2932&amp;F2932))=FALSE),"",IF(INDIRECT(A2932&amp;B2932&amp;C2932&amp;9)="公開","【（第８期）WEB・コールセンター受付】","【（第８期）医療機関受付】"))</f>
        <v/>
      </c>
      <c r="H2932" s="15" t="str" cm="1">
        <f t="array" aca="1" ref="H2932" ca="1">IF(OR(INDIRECT(A2932&amp;B2932&amp;C2932&amp;F2932)="",ISNUMBER(INDIRECT(A2932&amp;B2932&amp;C2932&amp;F2932))=FALSE,INDIRECT(A2932&amp;B2932&amp;C2932&amp;F2932)=0),"",431001)</f>
        <v/>
      </c>
      <c r="I2932" s="15" t="str" cm="1">
        <f t="array" aca="1" ref="I2932" ca="1">IF(OR(INDIRECT(A2932&amp;B2932&amp;C2932&amp;F2932)="",ISNUMBER(INDIRECT(A2932&amp;B2932&amp;C2932&amp;F2932))=FALSE,INDIRECT(A2932&amp;B2932&amp;C2932&amp;F2932)=0),"",G2932&amp;J2932&amp;"."&amp;TEXT(M2932,"00")&amp;TEXT(N2932,"00")&amp;"."&amp;TEXT(O2932,"00")&amp;TEXT(P2932,"00"))</f>
        <v/>
      </c>
      <c r="J2932" s="15" t="str" cm="1">
        <f t="array" aca="1" ref="J2932" ca="1">IF(OR(INDIRECT(A2932&amp;B2932&amp;C2932&amp;F2932)="",ISNUMBER(INDIRECT(A2932&amp;B2932&amp;C2932&amp;F2932))=FALSE,INDIRECT(A2932&amp;B2932&amp;C2932&amp;F2932)=0),"",予約枠報告様式!$B$2)</f>
        <v/>
      </c>
      <c r="K2932" s="15" t="str" cm="1">
        <f t="array" aca="1" ref="K2932" ca="1">IF(OR(INDIRECT(A2932&amp;B2932&amp;C2932&amp;F2932)="",ISNUMBER(INDIRECT(A2932&amp;B2932&amp;C2932&amp;F2932))=FALSE,INDIRECT(A2932&amp;B2932&amp;C2932&amp;F2932)=0),"",1)</f>
        <v/>
      </c>
      <c r="L2932" s="15" t="str" cm="1">
        <f t="array" aca="1" ref="L2932" ca="1">IF(OR(INDIRECT(A2932&amp;B2932&amp;C2932&amp;F2932)="",ISNUMBER(INDIRECT(A2932&amp;B2932&amp;C2932&amp;F2932))=FALSE,INDIRECT(A2932&amp;B2932&amp;C2932&amp;F2932)=0),"",IF(G2932="【（第８期）医療機関受付】",TEXT(INDIRECT(A2932&amp;D2932&amp;E2932&amp;5),"yyy"),TEXT(INDIRECT(A2932&amp;B2932&amp;C2932&amp;5),"yyy")))</f>
        <v/>
      </c>
      <c r="M2932" s="15" t="str" cm="1">
        <f t="array" aca="1" ref="M2932" ca="1">IF(OR(INDIRECT(A2932&amp;B2932&amp;C2932&amp;F2932)="",ISNUMBER(INDIRECT(A2932&amp;B2932&amp;C2932&amp;F2932))=FALSE,INDIRECT(A2932&amp;B2932&amp;C2932&amp;F2932)=0),"",IF(G2932="【（第８期）医療機関受付】",TEXT(INDIRECT(A2932&amp;D2932&amp;E2932&amp;5),"m"),TEXT(INDIRECT(A2932&amp;B2932&amp;C2932&amp;5),"m")))</f>
        <v/>
      </c>
      <c r="N2932" s="15" t="str" cm="1">
        <f t="array" aca="1" ref="N2932" ca="1">IF(OR(INDIRECT(A2932&amp;B2932&amp;C2932&amp;F2932)="",ISNUMBER(INDIRECT(A2932&amp;B2932&amp;C2932&amp;F2932))=FALSE,INDIRECT(A2932&amp;B2932&amp;C2932&amp;F2932)=0),"",IF(G2932="【（第８期）医療機関受付】",TEXT(INDIRECT(A2932&amp;D2932&amp;E2932&amp;5),"d"),TEXT(INDIRECT(A2932&amp;B2932&amp;C2932&amp;5),"d")))</f>
        <v/>
      </c>
      <c r="O2932" s="15" t="str" cm="1">
        <f t="array" aca="1" ref="O2932" ca="1">IF(OR(INDIRECT(A2932&amp;B2932&amp;C2932&amp;F2932)="",ISNUMBER(INDIRECT(A2932&amp;B2932&amp;C2932&amp;F2932))=FALSE,INDIRECT(A2932&amp;B2932&amp;C2932&amp;F2932)=0),"",HOUR(INDIRECT(A2932&amp;"A"&amp;F2932)))</f>
        <v/>
      </c>
      <c r="P2932" s="15" t="str" cm="1">
        <f t="array" aca="1" ref="P2932" ca="1">IF(OR(INDIRECT(A2932&amp;B2932&amp;C2932&amp;F2932)="",ISNUMBER(INDIRECT(A2932&amp;B2932&amp;C2932&amp;F2932))=FALSE,INDIRECT(A2932&amp;B2932&amp;C2932&amp;F2932)=0),"",MINUTE(INDIRECT(A2932&amp;"A"&amp;F2932)))</f>
        <v/>
      </c>
      <c r="Q2932" s="15" t="str" cm="1">
        <f t="array" aca="1" ref="Q2932" ca="1">IF(OR(INDIRECT(A2932&amp;B2932&amp;C2932&amp;F2932)="",ISNUMBER(INDIRECT(A2932&amp;B2932&amp;C2932&amp;F2932))=FALSE,INDIRECT(A2932&amp;B2932&amp;C2932&amp;F2932)=0),"",O2932)</f>
        <v/>
      </c>
      <c r="R2932" s="15" t="str" cm="1">
        <f t="array" aca="1" ref="R2932" ca="1">IF(OR(INDIRECT(A2932&amp;B2932&amp;C2932&amp;F2932)="",ISNUMBER(INDIRECT(A2932&amp;B2932&amp;C2932&amp;F2932))=FALSE,INDIRECT(A2932&amp;B2932&amp;C2932&amp;F2932)=0),"",P2932+14)</f>
        <v/>
      </c>
      <c r="S2932" s="15" t="str" cm="1">
        <f t="array" aca="1" ref="S2932" ca="1">IF(OR(INDIRECT(A2932&amp;B2932&amp;C2932&amp;F2932)="",ISNUMBER(INDIRECT(A2932&amp;B2932&amp;C2932&amp;F2932))=FALSE,INDIRECT(A2932&amp;B2932&amp;C2932&amp;F2932)=0),"",INDIRECT(A2932&amp;B2932&amp;C2932&amp;F2932))</f>
        <v/>
      </c>
      <c r="T2932" s="15" t="str" cm="1">
        <f t="array" aca="1" ref="T2932" ca="1">IF(OR(INDIRECT(A2932&amp;B2932&amp;C2932&amp;F2932)="",ISNUMBER(INDIRECT(A2932&amp;B2932&amp;C2932&amp;F2932))=FALSE,INDIRECT(A2932&amp;B2932&amp;C2932&amp;F2932)=0),"",0)</f>
        <v/>
      </c>
    </row>
    <row r="2933" spans="1:20">
      <c r="A2933" s="23" t="s">
        <v>912</v>
      </c>
      <c r="B2933" s="23" t="s">
        <v>914</v>
      </c>
      <c r="C2933" s="23" t="str">
        <f t="shared" si="135"/>
        <v>f</v>
      </c>
      <c r="D2933" s="23" t="s">
        <v>914</v>
      </c>
      <c r="E2933" s="23" t="str">
        <f t="shared" si="136"/>
        <v>e</v>
      </c>
      <c r="F2933" s="23">
        <f t="shared" si="134"/>
        <v>30</v>
      </c>
      <c r="G2933" s="23" t="str" cm="1">
        <f t="array" aca="1" ref="G2933" ca="1">IF(OR(INDIRECT(A2933&amp;B2933&amp;C2933&amp;F2933)="",ISNUMBER(INDIRECT(A2933&amp;B2933&amp;C2933&amp;F2933))=FALSE),"",IF(INDIRECT(A2933&amp;B2933&amp;C2933&amp;9)="公開","【（第８期）WEB・コールセンター受付】","【（第８期）医療機関受付】"))</f>
        <v/>
      </c>
      <c r="H2933" s="15" t="str" cm="1">
        <f t="array" aca="1" ref="H2933" ca="1">IF(OR(INDIRECT(A2933&amp;B2933&amp;C2933&amp;F2933)="",ISNUMBER(INDIRECT(A2933&amp;B2933&amp;C2933&amp;F2933))=FALSE,INDIRECT(A2933&amp;B2933&amp;C2933&amp;F2933)=0),"",431001)</f>
        <v/>
      </c>
      <c r="I2933" s="15" t="str" cm="1">
        <f t="array" aca="1" ref="I2933" ca="1">IF(OR(INDIRECT(A2933&amp;B2933&amp;C2933&amp;F2933)="",ISNUMBER(INDIRECT(A2933&amp;B2933&amp;C2933&amp;F2933))=FALSE,INDIRECT(A2933&amp;B2933&amp;C2933&amp;F2933)=0),"",G2933&amp;J2933&amp;"."&amp;TEXT(M2933,"00")&amp;TEXT(N2933,"00")&amp;"."&amp;TEXT(O2933,"00")&amp;TEXT(P2933,"00"))</f>
        <v/>
      </c>
      <c r="J2933" s="15" t="str" cm="1">
        <f t="array" aca="1" ref="J2933" ca="1">IF(OR(INDIRECT(A2933&amp;B2933&amp;C2933&amp;F2933)="",ISNUMBER(INDIRECT(A2933&amp;B2933&amp;C2933&amp;F2933))=FALSE,INDIRECT(A2933&amp;B2933&amp;C2933&amp;F2933)=0),"",予約枠報告様式!$B$2)</f>
        <v/>
      </c>
      <c r="K2933" s="15" t="str" cm="1">
        <f t="array" aca="1" ref="K2933" ca="1">IF(OR(INDIRECT(A2933&amp;B2933&amp;C2933&amp;F2933)="",ISNUMBER(INDIRECT(A2933&amp;B2933&amp;C2933&amp;F2933))=FALSE,INDIRECT(A2933&amp;B2933&amp;C2933&amp;F2933)=0),"",1)</f>
        <v/>
      </c>
      <c r="L2933" s="15" t="str" cm="1">
        <f t="array" aca="1" ref="L2933" ca="1">IF(OR(INDIRECT(A2933&amp;B2933&amp;C2933&amp;F2933)="",ISNUMBER(INDIRECT(A2933&amp;B2933&amp;C2933&amp;F2933))=FALSE,INDIRECT(A2933&amp;B2933&amp;C2933&amp;F2933)=0),"",IF(G2933="【（第８期）医療機関受付】",TEXT(INDIRECT(A2933&amp;D2933&amp;E2933&amp;5),"yyy"),TEXT(INDIRECT(A2933&amp;B2933&amp;C2933&amp;5),"yyy")))</f>
        <v/>
      </c>
      <c r="M2933" s="15" t="str" cm="1">
        <f t="array" aca="1" ref="M2933" ca="1">IF(OR(INDIRECT(A2933&amp;B2933&amp;C2933&amp;F2933)="",ISNUMBER(INDIRECT(A2933&amp;B2933&amp;C2933&amp;F2933))=FALSE,INDIRECT(A2933&amp;B2933&amp;C2933&amp;F2933)=0),"",IF(G2933="【（第８期）医療機関受付】",TEXT(INDIRECT(A2933&amp;D2933&amp;E2933&amp;5),"m"),TEXT(INDIRECT(A2933&amp;B2933&amp;C2933&amp;5),"m")))</f>
        <v/>
      </c>
      <c r="N2933" s="15" t="str" cm="1">
        <f t="array" aca="1" ref="N2933" ca="1">IF(OR(INDIRECT(A2933&amp;B2933&amp;C2933&amp;F2933)="",ISNUMBER(INDIRECT(A2933&amp;B2933&amp;C2933&amp;F2933))=FALSE,INDIRECT(A2933&amp;B2933&amp;C2933&amp;F2933)=0),"",IF(G2933="【（第８期）医療機関受付】",TEXT(INDIRECT(A2933&amp;D2933&amp;E2933&amp;5),"d"),TEXT(INDIRECT(A2933&amp;B2933&amp;C2933&amp;5),"d")))</f>
        <v/>
      </c>
      <c r="O2933" s="15" t="str" cm="1">
        <f t="array" aca="1" ref="O2933" ca="1">IF(OR(INDIRECT(A2933&amp;B2933&amp;C2933&amp;F2933)="",ISNUMBER(INDIRECT(A2933&amp;B2933&amp;C2933&amp;F2933))=FALSE,INDIRECT(A2933&amp;B2933&amp;C2933&amp;F2933)=0),"",HOUR(INDIRECT(A2933&amp;"A"&amp;F2933)))</f>
        <v/>
      </c>
      <c r="P2933" s="15" t="str" cm="1">
        <f t="array" aca="1" ref="P2933" ca="1">IF(OR(INDIRECT(A2933&amp;B2933&amp;C2933&amp;F2933)="",ISNUMBER(INDIRECT(A2933&amp;B2933&amp;C2933&amp;F2933))=FALSE,INDIRECT(A2933&amp;B2933&amp;C2933&amp;F2933)=0),"",MINUTE(INDIRECT(A2933&amp;"A"&amp;F2933)))</f>
        <v/>
      </c>
      <c r="Q2933" s="15" t="str" cm="1">
        <f t="array" aca="1" ref="Q2933" ca="1">IF(OR(INDIRECT(A2933&amp;B2933&amp;C2933&amp;F2933)="",ISNUMBER(INDIRECT(A2933&amp;B2933&amp;C2933&amp;F2933))=FALSE,INDIRECT(A2933&amp;B2933&amp;C2933&amp;F2933)=0),"",O2933)</f>
        <v/>
      </c>
      <c r="R2933" s="15" t="str" cm="1">
        <f t="array" aca="1" ref="R2933" ca="1">IF(OR(INDIRECT(A2933&amp;B2933&amp;C2933&amp;F2933)="",ISNUMBER(INDIRECT(A2933&amp;B2933&amp;C2933&amp;F2933))=FALSE,INDIRECT(A2933&amp;B2933&amp;C2933&amp;F2933)=0),"",P2933+14)</f>
        <v/>
      </c>
      <c r="S2933" s="15" t="str" cm="1">
        <f t="array" aca="1" ref="S2933" ca="1">IF(OR(INDIRECT(A2933&amp;B2933&amp;C2933&amp;F2933)="",ISNUMBER(INDIRECT(A2933&amp;B2933&amp;C2933&amp;F2933))=FALSE,INDIRECT(A2933&amp;B2933&amp;C2933&amp;F2933)=0),"",INDIRECT(A2933&amp;B2933&amp;C2933&amp;F2933))</f>
        <v/>
      </c>
      <c r="T2933" s="15" t="str" cm="1">
        <f t="array" aca="1" ref="T2933" ca="1">IF(OR(INDIRECT(A2933&amp;B2933&amp;C2933&amp;F2933)="",ISNUMBER(INDIRECT(A2933&amp;B2933&amp;C2933&amp;F2933))=FALSE,INDIRECT(A2933&amp;B2933&amp;C2933&amp;F2933)=0),"",0)</f>
        <v/>
      </c>
    </row>
    <row r="2934" spans="1:20">
      <c r="A2934" s="23" t="s">
        <v>912</v>
      </c>
      <c r="B2934" s="23" t="s">
        <v>914</v>
      </c>
      <c r="C2934" s="23" t="str">
        <f t="shared" si="135"/>
        <v>f</v>
      </c>
      <c r="D2934" s="23" t="s">
        <v>914</v>
      </c>
      <c r="E2934" s="23" t="str">
        <f t="shared" si="136"/>
        <v>e</v>
      </c>
      <c r="F2934" s="23">
        <f t="shared" si="134"/>
        <v>31</v>
      </c>
      <c r="G2934" s="23" t="str" cm="1">
        <f t="array" aca="1" ref="G2934" ca="1">IF(OR(INDIRECT(A2934&amp;B2934&amp;C2934&amp;F2934)="",ISNUMBER(INDIRECT(A2934&amp;B2934&amp;C2934&amp;F2934))=FALSE),"",IF(INDIRECT(A2934&amp;B2934&amp;C2934&amp;9)="公開","【（第８期）WEB・コールセンター受付】","【（第８期）医療機関受付】"))</f>
        <v/>
      </c>
      <c r="H2934" s="15" t="str" cm="1">
        <f t="array" aca="1" ref="H2934" ca="1">IF(OR(INDIRECT(A2934&amp;B2934&amp;C2934&amp;F2934)="",ISNUMBER(INDIRECT(A2934&amp;B2934&amp;C2934&amp;F2934))=FALSE,INDIRECT(A2934&amp;B2934&amp;C2934&amp;F2934)=0),"",431001)</f>
        <v/>
      </c>
      <c r="I2934" s="15" t="str" cm="1">
        <f t="array" aca="1" ref="I2934" ca="1">IF(OR(INDIRECT(A2934&amp;B2934&amp;C2934&amp;F2934)="",ISNUMBER(INDIRECT(A2934&amp;B2934&amp;C2934&amp;F2934))=FALSE,INDIRECT(A2934&amp;B2934&amp;C2934&amp;F2934)=0),"",G2934&amp;J2934&amp;"."&amp;TEXT(M2934,"00")&amp;TEXT(N2934,"00")&amp;"."&amp;TEXT(O2934,"00")&amp;TEXT(P2934,"00"))</f>
        <v/>
      </c>
      <c r="J2934" s="15" t="str" cm="1">
        <f t="array" aca="1" ref="J2934" ca="1">IF(OR(INDIRECT(A2934&amp;B2934&amp;C2934&amp;F2934)="",ISNUMBER(INDIRECT(A2934&amp;B2934&amp;C2934&amp;F2934))=FALSE,INDIRECT(A2934&amp;B2934&amp;C2934&amp;F2934)=0),"",予約枠報告様式!$B$2)</f>
        <v/>
      </c>
      <c r="K2934" s="15" t="str" cm="1">
        <f t="array" aca="1" ref="K2934" ca="1">IF(OR(INDIRECT(A2934&amp;B2934&amp;C2934&amp;F2934)="",ISNUMBER(INDIRECT(A2934&amp;B2934&amp;C2934&amp;F2934))=FALSE,INDIRECT(A2934&amp;B2934&amp;C2934&amp;F2934)=0),"",1)</f>
        <v/>
      </c>
      <c r="L2934" s="15" t="str" cm="1">
        <f t="array" aca="1" ref="L2934" ca="1">IF(OR(INDIRECT(A2934&amp;B2934&amp;C2934&amp;F2934)="",ISNUMBER(INDIRECT(A2934&amp;B2934&amp;C2934&amp;F2934))=FALSE,INDIRECT(A2934&amp;B2934&amp;C2934&amp;F2934)=0),"",IF(G2934="【（第８期）医療機関受付】",TEXT(INDIRECT(A2934&amp;D2934&amp;E2934&amp;5),"yyy"),TEXT(INDIRECT(A2934&amp;B2934&amp;C2934&amp;5),"yyy")))</f>
        <v/>
      </c>
      <c r="M2934" s="15" t="str" cm="1">
        <f t="array" aca="1" ref="M2934" ca="1">IF(OR(INDIRECT(A2934&amp;B2934&amp;C2934&amp;F2934)="",ISNUMBER(INDIRECT(A2934&amp;B2934&amp;C2934&amp;F2934))=FALSE,INDIRECT(A2934&amp;B2934&amp;C2934&amp;F2934)=0),"",IF(G2934="【（第８期）医療機関受付】",TEXT(INDIRECT(A2934&amp;D2934&amp;E2934&amp;5),"m"),TEXT(INDIRECT(A2934&amp;B2934&amp;C2934&amp;5),"m")))</f>
        <v/>
      </c>
      <c r="N2934" s="15" t="str" cm="1">
        <f t="array" aca="1" ref="N2934" ca="1">IF(OR(INDIRECT(A2934&amp;B2934&amp;C2934&amp;F2934)="",ISNUMBER(INDIRECT(A2934&amp;B2934&amp;C2934&amp;F2934))=FALSE,INDIRECT(A2934&amp;B2934&amp;C2934&amp;F2934)=0),"",IF(G2934="【（第８期）医療機関受付】",TEXT(INDIRECT(A2934&amp;D2934&amp;E2934&amp;5),"d"),TEXT(INDIRECT(A2934&amp;B2934&amp;C2934&amp;5),"d")))</f>
        <v/>
      </c>
      <c r="O2934" s="15" t="str" cm="1">
        <f t="array" aca="1" ref="O2934" ca="1">IF(OR(INDIRECT(A2934&amp;B2934&amp;C2934&amp;F2934)="",ISNUMBER(INDIRECT(A2934&amp;B2934&amp;C2934&amp;F2934))=FALSE,INDIRECT(A2934&amp;B2934&amp;C2934&amp;F2934)=0),"",HOUR(INDIRECT(A2934&amp;"A"&amp;F2934)))</f>
        <v/>
      </c>
      <c r="P2934" s="15" t="str" cm="1">
        <f t="array" aca="1" ref="P2934" ca="1">IF(OR(INDIRECT(A2934&amp;B2934&amp;C2934&amp;F2934)="",ISNUMBER(INDIRECT(A2934&amp;B2934&amp;C2934&amp;F2934))=FALSE,INDIRECT(A2934&amp;B2934&amp;C2934&amp;F2934)=0),"",MINUTE(INDIRECT(A2934&amp;"A"&amp;F2934)))</f>
        <v/>
      </c>
      <c r="Q2934" s="15" t="str" cm="1">
        <f t="array" aca="1" ref="Q2934" ca="1">IF(OR(INDIRECT(A2934&amp;B2934&amp;C2934&amp;F2934)="",ISNUMBER(INDIRECT(A2934&amp;B2934&amp;C2934&amp;F2934))=FALSE,INDIRECT(A2934&amp;B2934&amp;C2934&amp;F2934)=0),"",O2934)</f>
        <v/>
      </c>
      <c r="R2934" s="15" t="str" cm="1">
        <f t="array" aca="1" ref="R2934" ca="1">IF(OR(INDIRECT(A2934&amp;B2934&amp;C2934&amp;F2934)="",ISNUMBER(INDIRECT(A2934&amp;B2934&amp;C2934&amp;F2934))=FALSE,INDIRECT(A2934&amp;B2934&amp;C2934&amp;F2934)=0),"",P2934+14)</f>
        <v/>
      </c>
      <c r="S2934" s="15" t="str" cm="1">
        <f t="array" aca="1" ref="S2934" ca="1">IF(OR(INDIRECT(A2934&amp;B2934&amp;C2934&amp;F2934)="",ISNUMBER(INDIRECT(A2934&amp;B2934&amp;C2934&amp;F2934))=FALSE,INDIRECT(A2934&amp;B2934&amp;C2934&amp;F2934)=0),"",INDIRECT(A2934&amp;B2934&amp;C2934&amp;F2934))</f>
        <v/>
      </c>
      <c r="T2934" s="15" t="str" cm="1">
        <f t="array" aca="1" ref="T2934" ca="1">IF(OR(INDIRECT(A2934&amp;B2934&amp;C2934&amp;F2934)="",ISNUMBER(INDIRECT(A2934&amp;B2934&amp;C2934&amp;F2934))=FALSE,INDIRECT(A2934&amp;B2934&amp;C2934&amp;F2934)=0),"",0)</f>
        <v/>
      </c>
    </row>
    <row r="2935" spans="1:20">
      <c r="A2935" s="23" t="s">
        <v>912</v>
      </c>
      <c r="B2935" s="23" t="s">
        <v>914</v>
      </c>
      <c r="C2935" s="23" t="str">
        <f t="shared" si="135"/>
        <v>f</v>
      </c>
      <c r="D2935" s="23" t="s">
        <v>914</v>
      </c>
      <c r="E2935" s="23" t="str">
        <f t="shared" si="136"/>
        <v>e</v>
      </c>
      <c r="F2935" s="23">
        <f t="shared" ref="F2935:F2998" si="137">IF(F2934=62,11,F2934+1)</f>
        <v>32</v>
      </c>
      <c r="G2935" s="23" t="str" cm="1">
        <f t="array" aca="1" ref="G2935" ca="1">IF(OR(INDIRECT(A2935&amp;B2935&amp;C2935&amp;F2935)="",ISNUMBER(INDIRECT(A2935&amp;B2935&amp;C2935&amp;F2935))=FALSE),"",IF(INDIRECT(A2935&amp;B2935&amp;C2935&amp;9)="公開","【（第８期）WEB・コールセンター受付】","【（第８期）医療機関受付】"))</f>
        <v/>
      </c>
      <c r="H2935" s="15" t="str" cm="1">
        <f t="array" aca="1" ref="H2935" ca="1">IF(OR(INDIRECT(A2935&amp;B2935&amp;C2935&amp;F2935)="",ISNUMBER(INDIRECT(A2935&amp;B2935&amp;C2935&amp;F2935))=FALSE,INDIRECT(A2935&amp;B2935&amp;C2935&amp;F2935)=0),"",431001)</f>
        <v/>
      </c>
      <c r="I2935" s="15" t="str" cm="1">
        <f t="array" aca="1" ref="I2935" ca="1">IF(OR(INDIRECT(A2935&amp;B2935&amp;C2935&amp;F2935)="",ISNUMBER(INDIRECT(A2935&amp;B2935&amp;C2935&amp;F2935))=FALSE,INDIRECT(A2935&amp;B2935&amp;C2935&amp;F2935)=0),"",G2935&amp;J2935&amp;"."&amp;TEXT(M2935,"00")&amp;TEXT(N2935,"00")&amp;"."&amp;TEXT(O2935,"00")&amp;TEXT(P2935,"00"))</f>
        <v/>
      </c>
      <c r="J2935" s="15" t="str" cm="1">
        <f t="array" aca="1" ref="J2935" ca="1">IF(OR(INDIRECT(A2935&amp;B2935&amp;C2935&amp;F2935)="",ISNUMBER(INDIRECT(A2935&amp;B2935&amp;C2935&amp;F2935))=FALSE,INDIRECT(A2935&amp;B2935&amp;C2935&amp;F2935)=0),"",予約枠報告様式!$B$2)</f>
        <v/>
      </c>
      <c r="K2935" s="15" t="str" cm="1">
        <f t="array" aca="1" ref="K2935" ca="1">IF(OR(INDIRECT(A2935&amp;B2935&amp;C2935&amp;F2935)="",ISNUMBER(INDIRECT(A2935&amp;B2935&amp;C2935&amp;F2935))=FALSE,INDIRECT(A2935&amp;B2935&amp;C2935&amp;F2935)=0),"",1)</f>
        <v/>
      </c>
      <c r="L2935" s="15" t="str" cm="1">
        <f t="array" aca="1" ref="L2935" ca="1">IF(OR(INDIRECT(A2935&amp;B2935&amp;C2935&amp;F2935)="",ISNUMBER(INDIRECT(A2935&amp;B2935&amp;C2935&amp;F2935))=FALSE,INDIRECT(A2935&amp;B2935&amp;C2935&amp;F2935)=0),"",IF(G2935="【（第８期）医療機関受付】",TEXT(INDIRECT(A2935&amp;D2935&amp;E2935&amp;5),"yyy"),TEXT(INDIRECT(A2935&amp;B2935&amp;C2935&amp;5),"yyy")))</f>
        <v/>
      </c>
      <c r="M2935" s="15" t="str" cm="1">
        <f t="array" aca="1" ref="M2935" ca="1">IF(OR(INDIRECT(A2935&amp;B2935&amp;C2935&amp;F2935)="",ISNUMBER(INDIRECT(A2935&amp;B2935&amp;C2935&amp;F2935))=FALSE,INDIRECT(A2935&amp;B2935&amp;C2935&amp;F2935)=0),"",IF(G2935="【（第８期）医療機関受付】",TEXT(INDIRECT(A2935&amp;D2935&amp;E2935&amp;5),"m"),TEXT(INDIRECT(A2935&amp;B2935&amp;C2935&amp;5),"m")))</f>
        <v/>
      </c>
      <c r="N2935" s="15" t="str" cm="1">
        <f t="array" aca="1" ref="N2935" ca="1">IF(OR(INDIRECT(A2935&amp;B2935&amp;C2935&amp;F2935)="",ISNUMBER(INDIRECT(A2935&amp;B2935&amp;C2935&amp;F2935))=FALSE,INDIRECT(A2935&amp;B2935&amp;C2935&amp;F2935)=0),"",IF(G2935="【（第８期）医療機関受付】",TEXT(INDIRECT(A2935&amp;D2935&amp;E2935&amp;5),"d"),TEXT(INDIRECT(A2935&amp;B2935&amp;C2935&amp;5),"d")))</f>
        <v/>
      </c>
      <c r="O2935" s="15" t="str" cm="1">
        <f t="array" aca="1" ref="O2935" ca="1">IF(OR(INDIRECT(A2935&amp;B2935&amp;C2935&amp;F2935)="",ISNUMBER(INDIRECT(A2935&amp;B2935&amp;C2935&amp;F2935))=FALSE,INDIRECT(A2935&amp;B2935&amp;C2935&amp;F2935)=0),"",HOUR(INDIRECT(A2935&amp;"A"&amp;F2935)))</f>
        <v/>
      </c>
      <c r="P2935" s="15" t="str" cm="1">
        <f t="array" aca="1" ref="P2935" ca="1">IF(OR(INDIRECT(A2935&amp;B2935&amp;C2935&amp;F2935)="",ISNUMBER(INDIRECT(A2935&amp;B2935&amp;C2935&amp;F2935))=FALSE,INDIRECT(A2935&amp;B2935&amp;C2935&amp;F2935)=0),"",MINUTE(INDIRECT(A2935&amp;"A"&amp;F2935)))</f>
        <v/>
      </c>
      <c r="Q2935" s="15" t="str" cm="1">
        <f t="array" aca="1" ref="Q2935" ca="1">IF(OR(INDIRECT(A2935&amp;B2935&amp;C2935&amp;F2935)="",ISNUMBER(INDIRECT(A2935&amp;B2935&amp;C2935&amp;F2935))=FALSE,INDIRECT(A2935&amp;B2935&amp;C2935&amp;F2935)=0),"",O2935)</f>
        <v/>
      </c>
      <c r="R2935" s="15" t="str" cm="1">
        <f t="array" aca="1" ref="R2935" ca="1">IF(OR(INDIRECT(A2935&amp;B2935&amp;C2935&amp;F2935)="",ISNUMBER(INDIRECT(A2935&amp;B2935&amp;C2935&amp;F2935))=FALSE,INDIRECT(A2935&amp;B2935&amp;C2935&amp;F2935)=0),"",P2935+14)</f>
        <v/>
      </c>
      <c r="S2935" s="15" t="str" cm="1">
        <f t="array" aca="1" ref="S2935" ca="1">IF(OR(INDIRECT(A2935&amp;B2935&amp;C2935&amp;F2935)="",ISNUMBER(INDIRECT(A2935&amp;B2935&amp;C2935&amp;F2935))=FALSE,INDIRECT(A2935&amp;B2935&amp;C2935&amp;F2935)=0),"",INDIRECT(A2935&amp;B2935&amp;C2935&amp;F2935))</f>
        <v/>
      </c>
      <c r="T2935" s="15" t="str" cm="1">
        <f t="array" aca="1" ref="T2935" ca="1">IF(OR(INDIRECT(A2935&amp;B2935&amp;C2935&amp;F2935)="",ISNUMBER(INDIRECT(A2935&amp;B2935&amp;C2935&amp;F2935))=FALSE,INDIRECT(A2935&amp;B2935&amp;C2935&amp;F2935)=0),"",0)</f>
        <v/>
      </c>
    </row>
    <row r="2936" spans="1:20">
      <c r="A2936" s="23" t="s">
        <v>912</v>
      </c>
      <c r="B2936" s="23" t="s">
        <v>914</v>
      </c>
      <c r="C2936" s="23" t="str">
        <f t="shared" si="135"/>
        <v>f</v>
      </c>
      <c r="D2936" s="23" t="s">
        <v>914</v>
      </c>
      <c r="E2936" s="23" t="str">
        <f t="shared" si="136"/>
        <v>e</v>
      </c>
      <c r="F2936" s="23">
        <f t="shared" si="137"/>
        <v>33</v>
      </c>
      <c r="G2936" s="23" t="str" cm="1">
        <f t="array" aca="1" ref="G2936" ca="1">IF(OR(INDIRECT(A2936&amp;B2936&amp;C2936&amp;F2936)="",ISNUMBER(INDIRECT(A2936&amp;B2936&amp;C2936&amp;F2936))=FALSE),"",IF(INDIRECT(A2936&amp;B2936&amp;C2936&amp;9)="公開","【（第８期）WEB・コールセンター受付】","【（第８期）医療機関受付】"))</f>
        <v/>
      </c>
      <c r="H2936" s="15" t="str" cm="1">
        <f t="array" aca="1" ref="H2936" ca="1">IF(OR(INDIRECT(A2936&amp;B2936&amp;C2936&amp;F2936)="",ISNUMBER(INDIRECT(A2936&amp;B2936&amp;C2936&amp;F2936))=FALSE,INDIRECT(A2936&amp;B2936&amp;C2936&amp;F2936)=0),"",431001)</f>
        <v/>
      </c>
      <c r="I2936" s="15" t="str" cm="1">
        <f t="array" aca="1" ref="I2936" ca="1">IF(OR(INDIRECT(A2936&amp;B2936&amp;C2936&amp;F2936)="",ISNUMBER(INDIRECT(A2936&amp;B2936&amp;C2936&amp;F2936))=FALSE,INDIRECT(A2936&amp;B2936&amp;C2936&amp;F2936)=0),"",G2936&amp;J2936&amp;"."&amp;TEXT(M2936,"00")&amp;TEXT(N2936,"00")&amp;"."&amp;TEXT(O2936,"00")&amp;TEXT(P2936,"00"))</f>
        <v/>
      </c>
      <c r="J2936" s="15" t="str" cm="1">
        <f t="array" aca="1" ref="J2936" ca="1">IF(OR(INDIRECT(A2936&amp;B2936&amp;C2936&amp;F2936)="",ISNUMBER(INDIRECT(A2936&amp;B2936&amp;C2936&amp;F2936))=FALSE,INDIRECT(A2936&amp;B2936&amp;C2936&amp;F2936)=0),"",予約枠報告様式!$B$2)</f>
        <v/>
      </c>
      <c r="K2936" s="15" t="str" cm="1">
        <f t="array" aca="1" ref="K2936" ca="1">IF(OR(INDIRECT(A2936&amp;B2936&amp;C2936&amp;F2936)="",ISNUMBER(INDIRECT(A2936&amp;B2936&amp;C2936&amp;F2936))=FALSE,INDIRECT(A2936&amp;B2936&amp;C2936&amp;F2936)=0),"",1)</f>
        <v/>
      </c>
      <c r="L2936" s="15" t="str" cm="1">
        <f t="array" aca="1" ref="L2936" ca="1">IF(OR(INDIRECT(A2936&amp;B2936&amp;C2936&amp;F2936)="",ISNUMBER(INDIRECT(A2936&amp;B2936&amp;C2936&amp;F2936))=FALSE,INDIRECT(A2936&amp;B2936&amp;C2936&amp;F2936)=0),"",IF(G2936="【（第８期）医療機関受付】",TEXT(INDIRECT(A2936&amp;D2936&amp;E2936&amp;5),"yyy"),TEXT(INDIRECT(A2936&amp;B2936&amp;C2936&amp;5),"yyy")))</f>
        <v/>
      </c>
      <c r="M2936" s="15" t="str" cm="1">
        <f t="array" aca="1" ref="M2936" ca="1">IF(OR(INDIRECT(A2936&amp;B2936&amp;C2936&amp;F2936)="",ISNUMBER(INDIRECT(A2936&amp;B2936&amp;C2936&amp;F2936))=FALSE,INDIRECT(A2936&amp;B2936&amp;C2936&amp;F2936)=0),"",IF(G2936="【（第８期）医療機関受付】",TEXT(INDIRECT(A2936&amp;D2936&amp;E2936&amp;5),"m"),TEXT(INDIRECT(A2936&amp;B2936&amp;C2936&amp;5),"m")))</f>
        <v/>
      </c>
      <c r="N2936" s="15" t="str" cm="1">
        <f t="array" aca="1" ref="N2936" ca="1">IF(OR(INDIRECT(A2936&amp;B2936&amp;C2936&amp;F2936)="",ISNUMBER(INDIRECT(A2936&amp;B2936&amp;C2936&amp;F2936))=FALSE,INDIRECT(A2936&amp;B2936&amp;C2936&amp;F2936)=0),"",IF(G2936="【（第８期）医療機関受付】",TEXT(INDIRECT(A2936&amp;D2936&amp;E2936&amp;5),"d"),TEXT(INDIRECT(A2936&amp;B2936&amp;C2936&amp;5),"d")))</f>
        <v/>
      </c>
      <c r="O2936" s="15" t="str" cm="1">
        <f t="array" aca="1" ref="O2936" ca="1">IF(OR(INDIRECT(A2936&amp;B2936&amp;C2936&amp;F2936)="",ISNUMBER(INDIRECT(A2936&amp;B2936&amp;C2936&amp;F2936))=FALSE,INDIRECT(A2936&amp;B2936&amp;C2936&amp;F2936)=0),"",HOUR(INDIRECT(A2936&amp;"A"&amp;F2936)))</f>
        <v/>
      </c>
      <c r="P2936" s="15" t="str" cm="1">
        <f t="array" aca="1" ref="P2936" ca="1">IF(OR(INDIRECT(A2936&amp;B2936&amp;C2936&amp;F2936)="",ISNUMBER(INDIRECT(A2936&amp;B2936&amp;C2936&amp;F2936))=FALSE,INDIRECT(A2936&amp;B2936&amp;C2936&amp;F2936)=0),"",MINUTE(INDIRECT(A2936&amp;"A"&amp;F2936)))</f>
        <v/>
      </c>
      <c r="Q2936" s="15" t="str" cm="1">
        <f t="array" aca="1" ref="Q2936" ca="1">IF(OR(INDIRECT(A2936&amp;B2936&amp;C2936&amp;F2936)="",ISNUMBER(INDIRECT(A2936&amp;B2936&amp;C2936&amp;F2936))=FALSE,INDIRECT(A2936&amp;B2936&amp;C2936&amp;F2936)=0),"",O2936)</f>
        <v/>
      </c>
      <c r="R2936" s="15" t="str" cm="1">
        <f t="array" aca="1" ref="R2936" ca="1">IF(OR(INDIRECT(A2936&amp;B2936&amp;C2936&amp;F2936)="",ISNUMBER(INDIRECT(A2936&amp;B2936&amp;C2936&amp;F2936))=FALSE,INDIRECT(A2936&amp;B2936&amp;C2936&amp;F2936)=0),"",P2936+14)</f>
        <v/>
      </c>
      <c r="S2936" s="15" t="str" cm="1">
        <f t="array" aca="1" ref="S2936" ca="1">IF(OR(INDIRECT(A2936&amp;B2936&amp;C2936&amp;F2936)="",ISNUMBER(INDIRECT(A2936&amp;B2936&amp;C2936&amp;F2936))=FALSE,INDIRECT(A2936&amp;B2936&amp;C2936&amp;F2936)=0),"",INDIRECT(A2936&amp;B2936&amp;C2936&amp;F2936))</f>
        <v/>
      </c>
      <c r="T2936" s="15" t="str" cm="1">
        <f t="array" aca="1" ref="T2936" ca="1">IF(OR(INDIRECT(A2936&amp;B2936&amp;C2936&amp;F2936)="",ISNUMBER(INDIRECT(A2936&amp;B2936&amp;C2936&amp;F2936))=FALSE,INDIRECT(A2936&amp;B2936&amp;C2936&amp;F2936)=0),"",0)</f>
        <v/>
      </c>
    </row>
    <row r="2937" spans="1:20">
      <c r="A2937" s="23" t="s">
        <v>912</v>
      </c>
      <c r="B2937" s="23" t="s">
        <v>914</v>
      </c>
      <c r="C2937" s="23" t="str">
        <f t="shared" si="135"/>
        <v>f</v>
      </c>
      <c r="D2937" s="23" t="s">
        <v>914</v>
      </c>
      <c r="E2937" s="23" t="str">
        <f t="shared" si="136"/>
        <v>e</v>
      </c>
      <c r="F2937" s="23">
        <f t="shared" si="137"/>
        <v>34</v>
      </c>
      <c r="G2937" s="23" t="str" cm="1">
        <f t="array" aca="1" ref="G2937" ca="1">IF(OR(INDIRECT(A2937&amp;B2937&amp;C2937&amp;F2937)="",ISNUMBER(INDIRECT(A2937&amp;B2937&amp;C2937&amp;F2937))=FALSE),"",IF(INDIRECT(A2937&amp;B2937&amp;C2937&amp;9)="公開","【（第８期）WEB・コールセンター受付】","【（第８期）医療機関受付】"))</f>
        <v/>
      </c>
      <c r="H2937" s="15" t="str" cm="1">
        <f t="array" aca="1" ref="H2937" ca="1">IF(OR(INDIRECT(A2937&amp;B2937&amp;C2937&amp;F2937)="",ISNUMBER(INDIRECT(A2937&amp;B2937&amp;C2937&amp;F2937))=FALSE,INDIRECT(A2937&amp;B2937&amp;C2937&amp;F2937)=0),"",431001)</f>
        <v/>
      </c>
      <c r="I2937" s="15" t="str" cm="1">
        <f t="array" aca="1" ref="I2937" ca="1">IF(OR(INDIRECT(A2937&amp;B2937&amp;C2937&amp;F2937)="",ISNUMBER(INDIRECT(A2937&amp;B2937&amp;C2937&amp;F2937))=FALSE,INDIRECT(A2937&amp;B2937&amp;C2937&amp;F2937)=0),"",G2937&amp;J2937&amp;"."&amp;TEXT(M2937,"00")&amp;TEXT(N2937,"00")&amp;"."&amp;TEXT(O2937,"00")&amp;TEXT(P2937,"00"))</f>
        <v/>
      </c>
      <c r="J2937" s="15" t="str" cm="1">
        <f t="array" aca="1" ref="J2937" ca="1">IF(OR(INDIRECT(A2937&amp;B2937&amp;C2937&amp;F2937)="",ISNUMBER(INDIRECT(A2937&amp;B2937&amp;C2937&amp;F2937))=FALSE,INDIRECT(A2937&amp;B2937&amp;C2937&amp;F2937)=0),"",予約枠報告様式!$B$2)</f>
        <v/>
      </c>
      <c r="K2937" s="15" t="str" cm="1">
        <f t="array" aca="1" ref="K2937" ca="1">IF(OR(INDIRECT(A2937&amp;B2937&amp;C2937&amp;F2937)="",ISNUMBER(INDIRECT(A2937&amp;B2937&amp;C2937&amp;F2937))=FALSE,INDIRECT(A2937&amp;B2937&amp;C2937&amp;F2937)=0),"",1)</f>
        <v/>
      </c>
      <c r="L2937" s="15" t="str" cm="1">
        <f t="array" aca="1" ref="L2937" ca="1">IF(OR(INDIRECT(A2937&amp;B2937&amp;C2937&amp;F2937)="",ISNUMBER(INDIRECT(A2937&amp;B2937&amp;C2937&amp;F2937))=FALSE,INDIRECT(A2937&amp;B2937&amp;C2937&amp;F2937)=0),"",IF(G2937="【（第８期）医療機関受付】",TEXT(INDIRECT(A2937&amp;D2937&amp;E2937&amp;5),"yyy"),TEXT(INDIRECT(A2937&amp;B2937&amp;C2937&amp;5),"yyy")))</f>
        <v/>
      </c>
      <c r="M2937" s="15" t="str" cm="1">
        <f t="array" aca="1" ref="M2937" ca="1">IF(OR(INDIRECT(A2937&amp;B2937&amp;C2937&amp;F2937)="",ISNUMBER(INDIRECT(A2937&amp;B2937&amp;C2937&amp;F2937))=FALSE,INDIRECT(A2937&amp;B2937&amp;C2937&amp;F2937)=0),"",IF(G2937="【（第８期）医療機関受付】",TEXT(INDIRECT(A2937&amp;D2937&amp;E2937&amp;5),"m"),TEXT(INDIRECT(A2937&amp;B2937&amp;C2937&amp;5),"m")))</f>
        <v/>
      </c>
      <c r="N2937" s="15" t="str" cm="1">
        <f t="array" aca="1" ref="N2937" ca="1">IF(OR(INDIRECT(A2937&amp;B2937&amp;C2937&amp;F2937)="",ISNUMBER(INDIRECT(A2937&amp;B2937&amp;C2937&amp;F2937))=FALSE,INDIRECT(A2937&amp;B2937&amp;C2937&amp;F2937)=0),"",IF(G2937="【（第８期）医療機関受付】",TEXT(INDIRECT(A2937&amp;D2937&amp;E2937&amp;5),"d"),TEXT(INDIRECT(A2937&amp;B2937&amp;C2937&amp;5),"d")))</f>
        <v/>
      </c>
      <c r="O2937" s="15" t="str" cm="1">
        <f t="array" aca="1" ref="O2937" ca="1">IF(OR(INDIRECT(A2937&amp;B2937&amp;C2937&amp;F2937)="",ISNUMBER(INDIRECT(A2937&amp;B2937&amp;C2937&amp;F2937))=FALSE,INDIRECT(A2937&amp;B2937&amp;C2937&amp;F2937)=0),"",HOUR(INDIRECT(A2937&amp;"A"&amp;F2937)))</f>
        <v/>
      </c>
      <c r="P2937" s="15" t="str" cm="1">
        <f t="array" aca="1" ref="P2937" ca="1">IF(OR(INDIRECT(A2937&amp;B2937&amp;C2937&amp;F2937)="",ISNUMBER(INDIRECT(A2937&amp;B2937&amp;C2937&amp;F2937))=FALSE,INDIRECT(A2937&amp;B2937&amp;C2937&amp;F2937)=0),"",MINUTE(INDIRECT(A2937&amp;"A"&amp;F2937)))</f>
        <v/>
      </c>
      <c r="Q2937" s="15" t="str" cm="1">
        <f t="array" aca="1" ref="Q2937" ca="1">IF(OR(INDIRECT(A2937&amp;B2937&amp;C2937&amp;F2937)="",ISNUMBER(INDIRECT(A2937&amp;B2937&amp;C2937&amp;F2937))=FALSE,INDIRECT(A2937&amp;B2937&amp;C2937&amp;F2937)=0),"",O2937)</f>
        <v/>
      </c>
      <c r="R2937" s="15" t="str" cm="1">
        <f t="array" aca="1" ref="R2937" ca="1">IF(OR(INDIRECT(A2937&amp;B2937&amp;C2937&amp;F2937)="",ISNUMBER(INDIRECT(A2937&amp;B2937&amp;C2937&amp;F2937))=FALSE,INDIRECT(A2937&amp;B2937&amp;C2937&amp;F2937)=0),"",P2937+14)</f>
        <v/>
      </c>
      <c r="S2937" s="15" t="str" cm="1">
        <f t="array" aca="1" ref="S2937" ca="1">IF(OR(INDIRECT(A2937&amp;B2937&amp;C2937&amp;F2937)="",ISNUMBER(INDIRECT(A2937&amp;B2937&amp;C2937&amp;F2937))=FALSE,INDIRECT(A2937&amp;B2937&amp;C2937&amp;F2937)=0),"",INDIRECT(A2937&amp;B2937&amp;C2937&amp;F2937))</f>
        <v/>
      </c>
      <c r="T2937" s="15" t="str" cm="1">
        <f t="array" aca="1" ref="T2937" ca="1">IF(OR(INDIRECT(A2937&amp;B2937&amp;C2937&amp;F2937)="",ISNUMBER(INDIRECT(A2937&amp;B2937&amp;C2937&amp;F2937))=FALSE,INDIRECT(A2937&amp;B2937&amp;C2937&amp;F2937)=0),"",0)</f>
        <v/>
      </c>
    </row>
    <row r="2938" spans="1:20">
      <c r="A2938" s="23" t="s">
        <v>912</v>
      </c>
      <c r="B2938" s="23" t="s">
        <v>914</v>
      </c>
      <c r="C2938" s="23" t="str">
        <f t="shared" si="135"/>
        <v>f</v>
      </c>
      <c r="D2938" s="23" t="s">
        <v>914</v>
      </c>
      <c r="E2938" s="23" t="str">
        <f t="shared" si="136"/>
        <v>e</v>
      </c>
      <c r="F2938" s="23">
        <f t="shared" si="137"/>
        <v>35</v>
      </c>
      <c r="G2938" s="23" t="str" cm="1">
        <f t="array" aca="1" ref="G2938" ca="1">IF(OR(INDIRECT(A2938&amp;B2938&amp;C2938&amp;F2938)="",ISNUMBER(INDIRECT(A2938&amp;B2938&amp;C2938&amp;F2938))=FALSE),"",IF(INDIRECT(A2938&amp;B2938&amp;C2938&amp;9)="公開","【（第８期）WEB・コールセンター受付】","【（第８期）医療機関受付】"))</f>
        <v/>
      </c>
      <c r="H2938" s="15" t="str" cm="1">
        <f t="array" aca="1" ref="H2938" ca="1">IF(OR(INDIRECT(A2938&amp;B2938&amp;C2938&amp;F2938)="",ISNUMBER(INDIRECT(A2938&amp;B2938&amp;C2938&amp;F2938))=FALSE,INDIRECT(A2938&amp;B2938&amp;C2938&amp;F2938)=0),"",431001)</f>
        <v/>
      </c>
      <c r="I2938" s="15" t="str" cm="1">
        <f t="array" aca="1" ref="I2938" ca="1">IF(OR(INDIRECT(A2938&amp;B2938&amp;C2938&amp;F2938)="",ISNUMBER(INDIRECT(A2938&amp;B2938&amp;C2938&amp;F2938))=FALSE,INDIRECT(A2938&amp;B2938&amp;C2938&amp;F2938)=0),"",G2938&amp;J2938&amp;"."&amp;TEXT(M2938,"00")&amp;TEXT(N2938,"00")&amp;"."&amp;TEXT(O2938,"00")&amp;TEXT(P2938,"00"))</f>
        <v/>
      </c>
      <c r="J2938" s="15" t="str" cm="1">
        <f t="array" aca="1" ref="J2938" ca="1">IF(OR(INDIRECT(A2938&amp;B2938&amp;C2938&amp;F2938)="",ISNUMBER(INDIRECT(A2938&amp;B2938&amp;C2938&amp;F2938))=FALSE,INDIRECT(A2938&amp;B2938&amp;C2938&amp;F2938)=0),"",予約枠報告様式!$B$2)</f>
        <v/>
      </c>
      <c r="K2938" s="15" t="str" cm="1">
        <f t="array" aca="1" ref="K2938" ca="1">IF(OR(INDIRECT(A2938&amp;B2938&amp;C2938&amp;F2938)="",ISNUMBER(INDIRECT(A2938&amp;B2938&amp;C2938&amp;F2938))=FALSE,INDIRECT(A2938&amp;B2938&amp;C2938&amp;F2938)=0),"",1)</f>
        <v/>
      </c>
      <c r="L2938" s="15" t="str" cm="1">
        <f t="array" aca="1" ref="L2938" ca="1">IF(OR(INDIRECT(A2938&amp;B2938&amp;C2938&amp;F2938)="",ISNUMBER(INDIRECT(A2938&amp;B2938&amp;C2938&amp;F2938))=FALSE,INDIRECT(A2938&amp;B2938&amp;C2938&amp;F2938)=0),"",IF(G2938="【（第８期）医療機関受付】",TEXT(INDIRECT(A2938&amp;D2938&amp;E2938&amp;5),"yyy"),TEXT(INDIRECT(A2938&amp;B2938&amp;C2938&amp;5),"yyy")))</f>
        <v/>
      </c>
      <c r="M2938" s="15" t="str" cm="1">
        <f t="array" aca="1" ref="M2938" ca="1">IF(OR(INDIRECT(A2938&amp;B2938&amp;C2938&amp;F2938)="",ISNUMBER(INDIRECT(A2938&amp;B2938&amp;C2938&amp;F2938))=FALSE,INDIRECT(A2938&amp;B2938&amp;C2938&amp;F2938)=0),"",IF(G2938="【（第８期）医療機関受付】",TEXT(INDIRECT(A2938&amp;D2938&amp;E2938&amp;5),"m"),TEXT(INDIRECT(A2938&amp;B2938&amp;C2938&amp;5),"m")))</f>
        <v/>
      </c>
      <c r="N2938" s="15" t="str" cm="1">
        <f t="array" aca="1" ref="N2938" ca="1">IF(OR(INDIRECT(A2938&amp;B2938&amp;C2938&amp;F2938)="",ISNUMBER(INDIRECT(A2938&amp;B2938&amp;C2938&amp;F2938))=FALSE,INDIRECT(A2938&amp;B2938&amp;C2938&amp;F2938)=0),"",IF(G2938="【（第８期）医療機関受付】",TEXT(INDIRECT(A2938&amp;D2938&amp;E2938&amp;5),"d"),TEXT(INDIRECT(A2938&amp;B2938&amp;C2938&amp;5),"d")))</f>
        <v/>
      </c>
      <c r="O2938" s="15" t="str" cm="1">
        <f t="array" aca="1" ref="O2938" ca="1">IF(OR(INDIRECT(A2938&amp;B2938&amp;C2938&amp;F2938)="",ISNUMBER(INDIRECT(A2938&amp;B2938&amp;C2938&amp;F2938))=FALSE,INDIRECT(A2938&amp;B2938&amp;C2938&amp;F2938)=0),"",HOUR(INDIRECT(A2938&amp;"A"&amp;F2938)))</f>
        <v/>
      </c>
      <c r="P2938" s="15" t="str" cm="1">
        <f t="array" aca="1" ref="P2938" ca="1">IF(OR(INDIRECT(A2938&amp;B2938&amp;C2938&amp;F2938)="",ISNUMBER(INDIRECT(A2938&amp;B2938&amp;C2938&amp;F2938))=FALSE,INDIRECT(A2938&amp;B2938&amp;C2938&amp;F2938)=0),"",MINUTE(INDIRECT(A2938&amp;"A"&amp;F2938)))</f>
        <v/>
      </c>
      <c r="Q2938" s="15" t="str" cm="1">
        <f t="array" aca="1" ref="Q2938" ca="1">IF(OR(INDIRECT(A2938&amp;B2938&amp;C2938&amp;F2938)="",ISNUMBER(INDIRECT(A2938&amp;B2938&amp;C2938&amp;F2938))=FALSE,INDIRECT(A2938&amp;B2938&amp;C2938&amp;F2938)=0),"",O2938)</f>
        <v/>
      </c>
      <c r="R2938" s="15" t="str" cm="1">
        <f t="array" aca="1" ref="R2938" ca="1">IF(OR(INDIRECT(A2938&amp;B2938&amp;C2938&amp;F2938)="",ISNUMBER(INDIRECT(A2938&amp;B2938&amp;C2938&amp;F2938))=FALSE,INDIRECT(A2938&amp;B2938&amp;C2938&amp;F2938)=0),"",P2938+14)</f>
        <v/>
      </c>
      <c r="S2938" s="15" t="str" cm="1">
        <f t="array" aca="1" ref="S2938" ca="1">IF(OR(INDIRECT(A2938&amp;B2938&amp;C2938&amp;F2938)="",ISNUMBER(INDIRECT(A2938&amp;B2938&amp;C2938&amp;F2938))=FALSE,INDIRECT(A2938&amp;B2938&amp;C2938&amp;F2938)=0),"",INDIRECT(A2938&amp;B2938&amp;C2938&amp;F2938))</f>
        <v/>
      </c>
      <c r="T2938" s="15" t="str" cm="1">
        <f t="array" aca="1" ref="T2938" ca="1">IF(OR(INDIRECT(A2938&amp;B2938&amp;C2938&amp;F2938)="",ISNUMBER(INDIRECT(A2938&amp;B2938&amp;C2938&amp;F2938))=FALSE,INDIRECT(A2938&amp;B2938&amp;C2938&amp;F2938)=0),"",0)</f>
        <v/>
      </c>
    </row>
    <row r="2939" spans="1:20">
      <c r="A2939" s="23" t="s">
        <v>912</v>
      </c>
      <c r="B2939" s="23" t="s">
        <v>914</v>
      </c>
      <c r="C2939" s="23" t="str">
        <f t="shared" si="135"/>
        <v>f</v>
      </c>
      <c r="D2939" s="23" t="s">
        <v>914</v>
      </c>
      <c r="E2939" s="23" t="str">
        <f t="shared" si="136"/>
        <v>e</v>
      </c>
      <c r="F2939" s="23">
        <f t="shared" si="137"/>
        <v>36</v>
      </c>
      <c r="G2939" s="23" t="str" cm="1">
        <f t="array" aca="1" ref="G2939" ca="1">IF(OR(INDIRECT(A2939&amp;B2939&amp;C2939&amp;F2939)="",ISNUMBER(INDIRECT(A2939&amp;B2939&amp;C2939&amp;F2939))=FALSE),"",IF(INDIRECT(A2939&amp;B2939&amp;C2939&amp;9)="公開","【（第８期）WEB・コールセンター受付】","【（第８期）医療機関受付】"))</f>
        <v/>
      </c>
      <c r="H2939" s="15" t="str" cm="1">
        <f t="array" aca="1" ref="H2939" ca="1">IF(OR(INDIRECT(A2939&amp;B2939&amp;C2939&amp;F2939)="",ISNUMBER(INDIRECT(A2939&amp;B2939&amp;C2939&amp;F2939))=FALSE,INDIRECT(A2939&amp;B2939&amp;C2939&amp;F2939)=0),"",431001)</f>
        <v/>
      </c>
      <c r="I2939" s="15" t="str" cm="1">
        <f t="array" aca="1" ref="I2939" ca="1">IF(OR(INDIRECT(A2939&amp;B2939&amp;C2939&amp;F2939)="",ISNUMBER(INDIRECT(A2939&amp;B2939&amp;C2939&amp;F2939))=FALSE,INDIRECT(A2939&amp;B2939&amp;C2939&amp;F2939)=0),"",G2939&amp;J2939&amp;"."&amp;TEXT(M2939,"00")&amp;TEXT(N2939,"00")&amp;"."&amp;TEXT(O2939,"00")&amp;TEXT(P2939,"00"))</f>
        <v/>
      </c>
      <c r="J2939" s="15" t="str" cm="1">
        <f t="array" aca="1" ref="J2939" ca="1">IF(OR(INDIRECT(A2939&amp;B2939&amp;C2939&amp;F2939)="",ISNUMBER(INDIRECT(A2939&amp;B2939&amp;C2939&amp;F2939))=FALSE,INDIRECT(A2939&amp;B2939&amp;C2939&amp;F2939)=0),"",予約枠報告様式!$B$2)</f>
        <v/>
      </c>
      <c r="K2939" s="15" t="str" cm="1">
        <f t="array" aca="1" ref="K2939" ca="1">IF(OR(INDIRECT(A2939&amp;B2939&amp;C2939&amp;F2939)="",ISNUMBER(INDIRECT(A2939&amp;B2939&amp;C2939&amp;F2939))=FALSE,INDIRECT(A2939&amp;B2939&amp;C2939&amp;F2939)=0),"",1)</f>
        <v/>
      </c>
      <c r="L2939" s="15" t="str" cm="1">
        <f t="array" aca="1" ref="L2939" ca="1">IF(OR(INDIRECT(A2939&amp;B2939&amp;C2939&amp;F2939)="",ISNUMBER(INDIRECT(A2939&amp;B2939&amp;C2939&amp;F2939))=FALSE,INDIRECT(A2939&amp;B2939&amp;C2939&amp;F2939)=0),"",IF(G2939="【（第８期）医療機関受付】",TEXT(INDIRECT(A2939&amp;D2939&amp;E2939&amp;5),"yyy"),TEXT(INDIRECT(A2939&amp;B2939&amp;C2939&amp;5),"yyy")))</f>
        <v/>
      </c>
      <c r="M2939" s="15" t="str" cm="1">
        <f t="array" aca="1" ref="M2939" ca="1">IF(OR(INDIRECT(A2939&amp;B2939&amp;C2939&amp;F2939)="",ISNUMBER(INDIRECT(A2939&amp;B2939&amp;C2939&amp;F2939))=FALSE,INDIRECT(A2939&amp;B2939&amp;C2939&amp;F2939)=0),"",IF(G2939="【（第８期）医療機関受付】",TEXT(INDIRECT(A2939&amp;D2939&amp;E2939&amp;5),"m"),TEXT(INDIRECT(A2939&amp;B2939&amp;C2939&amp;5),"m")))</f>
        <v/>
      </c>
      <c r="N2939" s="15" t="str" cm="1">
        <f t="array" aca="1" ref="N2939" ca="1">IF(OR(INDIRECT(A2939&amp;B2939&amp;C2939&amp;F2939)="",ISNUMBER(INDIRECT(A2939&amp;B2939&amp;C2939&amp;F2939))=FALSE,INDIRECT(A2939&amp;B2939&amp;C2939&amp;F2939)=0),"",IF(G2939="【（第８期）医療機関受付】",TEXT(INDIRECT(A2939&amp;D2939&amp;E2939&amp;5),"d"),TEXT(INDIRECT(A2939&amp;B2939&amp;C2939&amp;5),"d")))</f>
        <v/>
      </c>
      <c r="O2939" s="15" t="str" cm="1">
        <f t="array" aca="1" ref="O2939" ca="1">IF(OR(INDIRECT(A2939&amp;B2939&amp;C2939&amp;F2939)="",ISNUMBER(INDIRECT(A2939&amp;B2939&amp;C2939&amp;F2939))=FALSE,INDIRECT(A2939&amp;B2939&amp;C2939&amp;F2939)=0),"",HOUR(INDIRECT(A2939&amp;"A"&amp;F2939)))</f>
        <v/>
      </c>
      <c r="P2939" s="15" t="str" cm="1">
        <f t="array" aca="1" ref="P2939" ca="1">IF(OR(INDIRECT(A2939&amp;B2939&amp;C2939&amp;F2939)="",ISNUMBER(INDIRECT(A2939&amp;B2939&amp;C2939&amp;F2939))=FALSE,INDIRECT(A2939&amp;B2939&amp;C2939&amp;F2939)=0),"",MINUTE(INDIRECT(A2939&amp;"A"&amp;F2939)))</f>
        <v/>
      </c>
      <c r="Q2939" s="15" t="str" cm="1">
        <f t="array" aca="1" ref="Q2939" ca="1">IF(OR(INDIRECT(A2939&amp;B2939&amp;C2939&amp;F2939)="",ISNUMBER(INDIRECT(A2939&amp;B2939&amp;C2939&amp;F2939))=FALSE,INDIRECT(A2939&amp;B2939&amp;C2939&amp;F2939)=0),"",O2939)</f>
        <v/>
      </c>
      <c r="R2939" s="15" t="str" cm="1">
        <f t="array" aca="1" ref="R2939" ca="1">IF(OR(INDIRECT(A2939&amp;B2939&amp;C2939&amp;F2939)="",ISNUMBER(INDIRECT(A2939&amp;B2939&amp;C2939&amp;F2939))=FALSE,INDIRECT(A2939&amp;B2939&amp;C2939&amp;F2939)=0),"",P2939+14)</f>
        <v/>
      </c>
      <c r="S2939" s="15" t="str" cm="1">
        <f t="array" aca="1" ref="S2939" ca="1">IF(OR(INDIRECT(A2939&amp;B2939&amp;C2939&amp;F2939)="",ISNUMBER(INDIRECT(A2939&amp;B2939&amp;C2939&amp;F2939))=FALSE,INDIRECT(A2939&amp;B2939&amp;C2939&amp;F2939)=0),"",INDIRECT(A2939&amp;B2939&amp;C2939&amp;F2939))</f>
        <v/>
      </c>
      <c r="T2939" s="15" t="str" cm="1">
        <f t="array" aca="1" ref="T2939" ca="1">IF(OR(INDIRECT(A2939&amp;B2939&amp;C2939&amp;F2939)="",ISNUMBER(INDIRECT(A2939&amp;B2939&amp;C2939&amp;F2939))=FALSE,INDIRECT(A2939&amp;B2939&amp;C2939&amp;F2939)=0),"",0)</f>
        <v/>
      </c>
    </row>
    <row r="2940" spans="1:20">
      <c r="A2940" s="23" t="s">
        <v>912</v>
      </c>
      <c r="B2940" s="23" t="s">
        <v>914</v>
      </c>
      <c r="C2940" s="23" t="str">
        <f t="shared" si="135"/>
        <v>f</v>
      </c>
      <c r="D2940" s="23" t="s">
        <v>914</v>
      </c>
      <c r="E2940" s="23" t="str">
        <f t="shared" si="136"/>
        <v>e</v>
      </c>
      <c r="F2940" s="23">
        <f t="shared" si="137"/>
        <v>37</v>
      </c>
      <c r="G2940" s="23" t="str" cm="1">
        <f t="array" aca="1" ref="G2940" ca="1">IF(OR(INDIRECT(A2940&amp;B2940&amp;C2940&amp;F2940)="",ISNUMBER(INDIRECT(A2940&amp;B2940&amp;C2940&amp;F2940))=FALSE),"",IF(INDIRECT(A2940&amp;B2940&amp;C2940&amp;9)="公開","【（第８期）WEB・コールセンター受付】","【（第８期）医療機関受付】"))</f>
        <v/>
      </c>
      <c r="H2940" s="15" t="str" cm="1">
        <f t="array" aca="1" ref="H2940" ca="1">IF(OR(INDIRECT(A2940&amp;B2940&amp;C2940&amp;F2940)="",ISNUMBER(INDIRECT(A2940&amp;B2940&amp;C2940&amp;F2940))=FALSE,INDIRECT(A2940&amp;B2940&amp;C2940&amp;F2940)=0),"",431001)</f>
        <v/>
      </c>
      <c r="I2940" s="15" t="str" cm="1">
        <f t="array" aca="1" ref="I2940" ca="1">IF(OR(INDIRECT(A2940&amp;B2940&amp;C2940&amp;F2940)="",ISNUMBER(INDIRECT(A2940&amp;B2940&amp;C2940&amp;F2940))=FALSE,INDIRECT(A2940&amp;B2940&amp;C2940&amp;F2940)=0),"",G2940&amp;J2940&amp;"."&amp;TEXT(M2940,"00")&amp;TEXT(N2940,"00")&amp;"."&amp;TEXT(O2940,"00")&amp;TEXT(P2940,"00"))</f>
        <v/>
      </c>
      <c r="J2940" s="15" t="str" cm="1">
        <f t="array" aca="1" ref="J2940" ca="1">IF(OR(INDIRECT(A2940&amp;B2940&amp;C2940&amp;F2940)="",ISNUMBER(INDIRECT(A2940&amp;B2940&amp;C2940&amp;F2940))=FALSE,INDIRECT(A2940&amp;B2940&amp;C2940&amp;F2940)=0),"",予約枠報告様式!$B$2)</f>
        <v/>
      </c>
      <c r="K2940" s="15" t="str" cm="1">
        <f t="array" aca="1" ref="K2940" ca="1">IF(OR(INDIRECT(A2940&amp;B2940&amp;C2940&amp;F2940)="",ISNUMBER(INDIRECT(A2940&amp;B2940&amp;C2940&amp;F2940))=FALSE,INDIRECT(A2940&amp;B2940&amp;C2940&amp;F2940)=0),"",1)</f>
        <v/>
      </c>
      <c r="L2940" s="15" t="str" cm="1">
        <f t="array" aca="1" ref="L2940" ca="1">IF(OR(INDIRECT(A2940&amp;B2940&amp;C2940&amp;F2940)="",ISNUMBER(INDIRECT(A2940&amp;B2940&amp;C2940&amp;F2940))=FALSE,INDIRECT(A2940&amp;B2940&amp;C2940&amp;F2940)=0),"",IF(G2940="【（第８期）医療機関受付】",TEXT(INDIRECT(A2940&amp;D2940&amp;E2940&amp;5),"yyy"),TEXT(INDIRECT(A2940&amp;B2940&amp;C2940&amp;5),"yyy")))</f>
        <v/>
      </c>
      <c r="M2940" s="15" t="str" cm="1">
        <f t="array" aca="1" ref="M2940" ca="1">IF(OR(INDIRECT(A2940&amp;B2940&amp;C2940&amp;F2940)="",ISNUMBER(INDIRECT(A2940&amp;B2940&amp;C2940&amp;F2940))=FALSE,INDIRECT(A2940&amp;B2940&amp;C2940&amp;F2940)=0),"",IF(G2940="【（第８期）医療機関受付】",TEXT(INDIRECT(A2940&amp;D2940&amp;E2940&amp;5),"m"),TEXT(INDIRECT(A2940&amp;B2940&amp;C2940&amp;5),"m")))</f>
        <v/>
      </c>
      <c r="N2940" s="15" t="str" cm="1">
        <f t="array" aca="1" ref="N2940" ca="1">IF(OR(INDIRECT(A2940&amp;B2940&amp;C2940&amp;F2940)="",ISNUMBER(INDIRECT(A2940&amp;B2940&amp;C2940&amp;F2940))=FALSE,INDIRECT(A2940&amp;B2940&amp;C2940&amp;F2940)=0),"",IF(G2940="【（第８期）医療機関受付】",TEXT(INDIRECT(A2940&amp;D2940&amp;E2940&amp;5),"d"),TEXT(INDIRECT(A2940&amp;B2940&amp;C2940&amp;5),"d")))</f>
        <v/>
      </c>
      <c r="O2940" s="15" t="str" cm="1">
        <f t="array" aca="1" ref="O2940" ca="1">IF(OR(INDIRECT(A2940&amp;B2940&amp;C2940&amp;F2940)="",ISNUMBER(INDIRECT(A2940&amp;B2940&amp;C2940&amp;F2940))=FALSE,INDIRECT(A2940&amp;B2940&amp;C2940&amp;F2940)=0),"",HOUR(INDIRECT(A2940&amp;"A"&amp;F2940)))</f>
        <v/>
      </c>
      <c r="P2940" s="15" t="str" cm="1">
        <f t="array" aca="1" ref="P2940" ca="1">IF(OR(INDIRECT(A2940&amp;B2940&amp;C2940&amp;F2940)="",ISNUMBER(INDIRECT(A2940&amp;B2940&amp;C2940&amp;F2940))=FALSE,INDIRECT(A2940&amp;B2940&amp;C2940&amp;F2940)=0),"",MINUTE(INDIRECT(A2940&amp;"A"&amp;F2940)))</f>
        <v/>
      </c>
      <c r="Q2940" s="15" t="str" cm="1">
        <f t="array" aca="1" ref="Q2940" ca="1">IF(OR(INDIRECT(A2940&amp;B2940&amp;C2940&amp;F2940)="",ISNUMBER(INDIRECT(A2940&amp;B2940&amp;C2940&amp;F2940))=FALSE,INDIRECT(A2940&amp;B2940&amp;C2940&amp;F2940)=0),"",O2940)</f>
        <v/>
      </c>
      <c r="R2940" s="15" t="str" cm="1">
        <f t="array" aca="1" ref="R2940" ca="1">IF(OR(INDIRECT(A2940&amp;B2940&amp;C2940&amp;F2940)="",ISNUMBER(INDIRECT(A2940&amp;B2940&amp;C2940&amp;F2940))=FALSE,INDIRECT(A2940&amp;B2940&amp;C2940&amp;F2940)=0),"",P2940+14)</f>
        <v/>
      </c>
      <c r="S2940" s="15" t="str" cm="1">
        <f t="array" aca="1" ref="S2940" ca="1">IF(OR(INDIRECT(A2940&amp;B2940&amp;C2940&amp;F2940)="",ISNUMBER(INDIRECT(A2940&amp;B2940&amp;C2940&amp;F2940))=FALSE,INDIRECT(A2940&amp;B2940&amp;C2940&amp;F2940)=0),"",INDIRECT(A2940&amp;B2940&amp;C2940&amp;F2940))</f>
        <v/>
      </c>
      <c r="T2940" s="15" t="str" cm="1">
        <f t="array" aca="1" ref="T2940" ca="1">IF(OR(INDIRECT(A2940&amp;B2940&amp;C2940&amp;F2940)="",ISNUMBER(INDIRECT(A2940&amp;B2940&amp;C2940&amp;F2940))=FALSE,INDIRECT(A2940&amp;B2940&amp;C2940&amp;F2940)=0),"",0)</f>
        <v/>
      </c>
    </row>
    <row r="2941" spans="1:20">
      <c r="A2941" s="23" t="s">
        <v>912</v>
      </c>
      <c r="B2941" s="23" t="s">
        <v>914</v>
      </c>
      <c r="C2941" s="23" t="str">
        <f t="shared" si="135"/>
        <v>f</v>
      </c>
      <c r="D2941" s="23" t="s">
        <v>914</v>
      </c>
      <c r="E2941" s="23" t="str">
        <f t="shared" si="136"/>
        <v>e</v>
      </c>
      <c r="F2941" s="23">
        <f t="shared" si="137"/>
        <v>38</v>
      </c>
      <c r="G2941" s="23" t="str" cm="1">
        <f t="array" aca="1" ref="G2941" ca="1">IF(OR(INDIRECT(A2941&amp;B2941&amp;C2941&amp;F2941)="",ISNUMBER(INDIRECT(A2941&amp;B2941&amp;C2941&amp;F2941))=FALSE),"",IF(INDIRECT(A2941&amp;B2941&amp;C2941&amp;9)="公開","【（第８期）WEB・コールセンター受付】","【（第８期）医療機関受付】"))</f>
        <v/>
      </c>
      <c r="H2941" s="15" t="str" cm="1">
        <f t="array" aca="1" ref="H2941" ca="1">IF(OR(INDIRECT(A2941&amp;B2941&amp;C2941&amp;F2941)="",ISNUMBER(INDIRECT(A2941&amp;B2941&amp;C2941&amp;F2941))=FALSE,INDIRECT(A2941&amp;B2941&amp;C2941&amp;F2941)=0),"",431001)</f>
        <v/>
      </c>
      <c r="I2941" s="15" t="str" cm="1">
        <f t="array" aca="1" ref="I2941" ca="1">IF(OR(INDIRECT(A2941&amp;B2941&amp;C2941&amp;F2941)="",ISNUMBER(INDIRECT(A2941&amp;B2941&amp;C2941&amp;F2941))=FALSE,INDIRECT(A2941&amp;B2941&amp;C2941&amp;F2941)=0),"",G2941&amp;J2941&amp;"."&amp;TEXT(M2941,"00")&amp;TEXT(N2941,"00")&amp;"."&amp;TEXT(O2941,"00")&amp;TEXT(P2941,"00"))</f>
        <v/>
      </c>
      <c r="J2941" s="15" t="str" cm="1">
        <f t="array" aca="1" ref="J2941" ca="1">IF(OR(INDIRECT(A2941&amp;B2941&amp;C2941&amp;F2941)="",ISNUMBER(INDIRECT(A2941&amp;B2941&amp;C2941&amp;F2941))=FALSE,INDIRECT(A2941&amp;B2941&amp;C2941&amp;F2941)=0),"",予約枠報告様式!$B$2)</f>
        <v/>
      </c>
      <c r="K2941" s="15" t="str" cm="1">
        <f t="array" aca="1" ref="K2941" ca="1">IF(OR(INDIRECT(A2941&amp;B2941&amp;C2941&amp;F2941)="",ISNUMBER(INDIRECT(A2941&amp;B2941&amp;C2941&amp;F2941))=FALSE,INDIRECT(A2941&amp;B2941&amp;C2941&amp;F2941)=0),"",1)</f>
        <v/>
      </c>
      <c r="L2941" s="15" t="str" cm="1">
        <f t="array" aca="1" ref="L2941" ca="1">IF(OR(INDIRECT(A2941&amp;B2941&amp;C2941&amp;F2941)="",ISNUMBER(INDIRECT(A2941&amp;B2941&amp;C2941&amp;F2941))=FALSE,INDIRECT(A2941&amp;B2941&amp;C2941&amp;F2941)=0),"",IF(G2941="【（第８期）医療機関受付】",TEXT(INDIRECT(A2941&amp;D2941&amp;E2941&amp;5),"yyy"),TEXT(INDIRECT(A2941&amp;B2941&amp;C2941&amp;5),"yyy")))</f>
        <v/>
      </c>
      <c r="M2941" s="15" t="str" cm="1">
        <f t="array" aca="1" ref="M2941" ca="1">IF(OR(INDIRECT(A2941&amp;B2941&amp;C2941&amp;F2941)="",ISNUMBER(INDIRECT(A2941&amp;B2941&amp;C2941&amp;F2941))=FALSE,INDIRECT(A2941&amp;B2941&amp;C2941&amp;F2941)=0),"",IF(G2941="【（第８期）医療機関受付】",TEXT(INDIRECT(A2941&amp;D2941&amp;E2941&amp;5),"m"),TEXT(INDIRECT(A2941&amp;B2941&amp;C2941&amp;5),"m")))</f>
        <v/>
      </c>
      <c r="N2941" s="15" t="str" cm="1">
        <f t="array" aca="1" ref="N2941" ca="1">IF(OR(INDIRECT(A2941&amp;B2941&amp;C2941&amp;F2941)="",ISNUMBER(INDIRECT(A2941&amp;B2941&amp;C2941&amp;F2941))=FALSE,INDIRECT(A2941&amp;B2941&amp;C2941&amp;F2941)=0),"",IF(G2941="【（第８期）医療機関受付】",TEXT(INDIRECT(A2941&amp;D2941&amp;E2941&amp;5),"d"),TEXT(INDIRECT(A2941&amp;B2941&amp;C2941&amp;5),"d")))</f>
        <v/>
      </c>
      <c r="O2941" s="15" t="str" cm="1">
        <f t="array" aca="1" ref="O2941" ca="1">IF(OR(INDIRECT(A2941&amp;B2941&amp;C2941&amp;F2941)="",ISNUMBER(INDIRECT(A2941&amp;B2941&amp;C2941&amp;F2941))=FALSE,INDIRECT(A2941&amp;B2941&amp;C2941&amp;F2941)=0),"",HOUR(INDIRECT(A2941&amp;"A"&amp;F2941)))</f>
        <v/>
      </c>
      <c r="P2941" s="15" t="str" cm="1">
        <f t="array" aca="1" ref="P2941" ca="1">IF(OR(INDIRECT(A2941&amp;B2941&amp;C2941&amp;F2941)="",ISNUMBER(INDIRECT(A2941&amp;B2941&amp;C2941&amp;F2941))=FALSE,INDIRECT(A2941&amp;B2941&amp;C2941&amp;F2941)=0),"",MINUTE(INDIRECT(A2941&amp;"A"&amp;F2941)))</f>
        <v/>
      </c>
      <c r="Q2941" s="15" t="str" cm="1">
        <f t="array" aca="1" ref="Q2941" ca="1">IF(OR(INDIRECT(A2941&amp;B2941&amp;C2941&amp;F2941)="",ISNUMBER(INDIRECT(A2941&amp;B2941&amp;C2941&amp;F2941))=FALSE,INDIRECT(A2941&amp;B2941&amp;C2941&amp;F2941)=0),"",O2941)</f>
        <v/>
      </c>
      <c r="R2941" s="15" t="str" cm="1">
        <f t="array" aca="1" ref="R2941" ca="1">IF(OR(INDIRECT(A2941&amp;B2941&amp;C2941&amp;F2941)="",ISNUMBER(INDIRECT(A2941&amp;B2941&amp;C2941&amp;F2941))=FALSE,INDIRECT(A2941&amp;B2941&amp;C2941&amp;F2941)=0),"",P2941+14)</f>
        <v/>
      </c>
      <c r="S2941" s="15" t="str" cm="1">
        <f t="array" aca="1" ref="S2941" ca="1">IF(OR(INDIRECT(A2941&amp;B2941&amp;C2941&amp;F2941)="",ISNUMBER(INDIRECT(A2941&amp;B2941&amp;C2941&amp;F2941))=FALSE,INDIRECT(A2941&amp;B2941&amp;C2941&amp;F2941)=0),"",INDIRECT(A2941&amp;B2941&amp;C2941&amp;F2941))</f>
        <v/>
      </c>
      <c r="T2941" s="15" t="str" cm="1">
        <f t="array" aca="1" ref="T2941" ca="1">IF(OR(INDIRECT(A2941&amp;B2941&amp;C2941&amp;F2941)="",ISNUMBER(INDIRECT(A2941&amp;B2941&amp;C2941&amp;F2941))=FALSE,INDIRECT(A2941&amp;B2941&amp;C2941&amp;F2941)=0),"",0)</f>
        <v/>
      </c>
    </row>
    <row r="2942" spans="1:20">
      <c r="A2942" s="23" t="s">
        <v>912</v>
      </c>
      <c r="B2942" s="23" t="s">
        <v>914</v>
      </c>
      <c r="C2942" s="23" t="str">
        <f t="shared" si="135"/>
        <v>f</v>
      </c>
      <c r="D2942" s="23" t="s">
        <v>914</v>
      </c>
      <c r="E2942" s="23" t="str">
        <f t="shared" si="136"/>
        <v>e</v>
      </c>
      <c r="F2942" s="23">
        <f t="shared" si="137"/>
        <v>39</v>
      </c>
      <c r="G2942" s="23" t="str" cm="1">
        <f t="array" aca="1" ref="G2942" ca="1">IF(OR(INDIRECT(A2942&amp;B2942&amp;C2942&amp;F2942)="",ISNUMBER(INDIRECT(A2942&amp;B2942&amp;C2942&amp;F2942))=FALSE),"",IF(INDIRECT(A2942&amp;B2942&amp;C2942&amp;9)="公開","【（第８期）WEB・コールセンター受付】","【（第８期）医療機関受付】"))</f>
        <v/>
      </c>
      <c r="H2942" s="15" t="str" cm="1">
        <f t="array" aca="1" ref="H2942" ca="1">IF(OR(INDIRECT(A2942&amp;B2942&amp;C2942&amp;F2942)="",ISNUMBER(INDIRECT(A2942&amp;B2942&amp;C2942&amp;F2942))=FALSE,INDIRECT(A2942&amp;B2942&amp;C2942&amp;F2942)=0),"",431001)</f>
        <v/>
      </c>
      <c r="I2942" s="15" t="str" cm="1">
        <f t="array" aca="1" ref="I2942" ca="1">IF(OR(INDIRECT(A2942&amp;B2942&amp;C2942&amp;F2942)="",ISNUMBER(INDIRECT(A2942&amp;B2942&amp;C2942&amp;F2942))=FALSE,INDIRECT(A2942&amp;B2942&amp;C2942&amp;F2942)=0),"",G2942&amp;J2942&amp;"."&amp;TEXT(M2942,"00")&amp;TEXT(N2942,"00")&amp;"."&amp;TEXT(O2942,"00")&amp;TEXT(P2942,"00"))</f>
        <v/>
      </c>
      <c r="J2942" s="15" t="str" cm="1">
        <f t="array" aca="1" ref="J2942" ca="1">IF(OR(INDIRECT(A2942&amp;B2942&amp;C2942&amp;F2942)="",ISNUMBER(INDIRECT(A2942&amp;B2942&amp;C2942&amp;F2942))=FALSE,INDIRECT(A2942&amp;B2942&amp;C2942&amp;F2942)=0),"",予約枠報告様式!$B$2)</f>
        <v/>
      </c>
      <c r="K2942" s="15" t="str" cm="1">
        <f t="array" aca="1" ref="K2942" ca="1">IF(OR(INDIRECT(A2942&amp;B2942&amp;C2942&amp;F2942)="",ISNUMBER(INDIRECT(A2942&amp;B2942&amp;C2942&amp;F2942))=FALSE,INDIRECT(A2942&amp;B2942&amp;C2942&amp;F2942)=0),"",1)</f>
        <v/>
      </c>
      <c r="L2942" s="15" t="str" cm="1">
        <f t="array" aca="1" ref="L2942" ca="1">IF(OR(INDIRECT(A2942&amp;B2942&amp;C2942&amp;F2942)="",ISNUMBER(INDIRECT(A2942&amp;B2942&amp;C2942&amp;F2942))=FALSE,INDIRECT(A2942&amp;B2942&amp;C2942&amp;F2942)=0),"",IF(G2942="【（第８期）医療機関受付】",TEXT(INDIRECT(A2942&amp;D2942&amp;E2942&amp;5),"yyy"),TEXT(INDIRECT(A2942&amp;B2942&amp;C2942&amp;5),"yyy")))</f>
        <v/>
      </c>
      <c r="M2942" s="15" t="str" cm="1">
        <f t="array" aca="1" ref="M2942" ca="1">IF(OR(INDIRECT(A2942&amp;B2942&amp;C2942&amp;F2942)="",ISNUMBER(INDIRECT(A2942&amp;B2942&amp;C2942&amp;F2942))=FALSE,INDIRECT(A2942&amp;B2942&amp;C2942&amp;F2942)=0),"",IF(G2942="【（第８期）医療機関受付】",TEXT(INDIRECT(A2942&amp;D2942&amp;E2942&amp;5),"m"),TEXT(INDIRECT(A2942&amp;B2942&amp;C2942&amp;5),"m")))</f>
        <v/>
      </c>
      <c r="N2942" s="15" t="str" cm="1">
        <f t="array" aca="1" ref="N2942" ca="1">IF(OR(INDIRECT(A2942&amp;B2942&amp;C2942&amp;F2942)="",ISNUMBER(INDIRECT(A2942&amp;B2942&amp;C2942&amp;F2942))=FALSE,INDIRECT(A2942&amp;B2942&amp;C2942&amp;F2942)=0),"",IF(G2942="【（第８期）医療機関受付】",TEXT(INDIRECT(A2942&amp;D2942&amp;E2942&amp;5),"d"),TEXT(INDIRECT(A2942&amp;B2942&amp;C2942&amp;5),"d")))</f>
        <v/>
      </c>
      <c r="O2942" s="15" t="str" cm="1">
        <f t="array" aca="1" ref="O2942" ca="1">IF(OR(INDIRECT(A2942&amp;B2942&amp;C2942&amp;F2942)="",ISNUMBER(INDIRECT(A2942&amp;B2942&amp;C2942&amp;F2942))=FALSE,INDIRECT(A2942&amp;B2942&amp;C2942&amp;F2942)=0),"",HOUR(INDIRECT(A2942&amp;"A"&amp;F2942)))</f>
        <v/>
      </c>
      <c r="P2942" s="15" t="str" cm="1">
        <f t="array" aca="1" ref="P2942" ca="1">IF(OR(INDIRECT(A2942&amp;B2942&amp;C2942&amp;F2942)="",ISNUMBER(INDIRECT(A2942&amp;B2942&amp;C2942&amp;F2942))=FALSE,INDIRECT(A2942&amp;B2942&amp;C2942&amp;F2942)=0),"",MINUTE(INDIRECT(A2942&amp;"A"&amp;F2942)))</f>
        <v/>
      </c>
      <c r="Q2942" s="15" t="str" cm="1">
        <f t="array" aca="1" ref="Q2942" ca="1">IF(OR(INDIRECT(A2942&amp;B2942&amp;C2942&amp;F2942)="",ISNUMBER(INDIRECT(A2942&amp;B2942&amp;C2942&amp;F2942))=FALSE,INDIRECT(A2942&amp;B2942&amp;C2942&amp;F2942)=0),"",O2942)</f>
        <v/>
      </c>
      <c r="R2942" s="15" t="str" cm="1">
        <f t="array" aca="1" ref="R2942" ca="1">IF(OR(INDIRECT(A2942&amp;B2942&amp;C2942&amp;F2942)="",ISNUMBER(INDIRECT(A2942&amp;B2942&amp;C2942&amp;F2942))=FALSE,INDIRECT(A2942&amp;B2942&amp;C2942&amp;F2942)=0),"",P2942+14)</f>
        <v/>
      </c>
      <c r="S2942" s="15" t="str" cm="1">
        <f t="array" aca="1" ref="S2942" ca="1">IF(OR(INDIRECT(A2942&amp;B2942&amp;C2942&amp;F2942)="",ISNUMBER(INDIRECT(A2942&amp;B2942&amp;C2942&amp;F2942))=FALSE,INDIRECT(A2942&amp;B2942&amp;C2942&amp;F2942)=0),"",INDIRECT(A2942&amp;B2942&amp;C2942&amp;F2942))</f>
        <v/>
      </c>
      <c r="T2942" s="15" t="str" cm="1">
        <f t="array" aca="1" ref="T2942" ca="1">IF(OR(INDIRECT(A2942&amp;B2942&amp;C2942&amp;F2942)="",ISNUMBER(INDIRECT(A2942&amp;B2942&amp;C2942&amp;F2942))=FALSE,INDIRECT(A2942&amp;B2942&amp;C2942&amp;F2942)=0),"",0)</f>
        <v/>
      </c>
    </row>
    <row r="2943" spans="1:20">
      <c r="A2943" s="23" t="s">
        <v>912</v>
      </c>
      <c r="B2943" s="23" t="s">
        <v>914</v>
      </c>
      <c r="C2943" s="23" t="str">
        <f t="shared" si="135"/>
        <v>f</v>
      </c>
      <c r="D2943" s="23" t="s">
        <v>914</v>
      </c>
      <c r="E2943" s="23" t="str">
        <f t="shared" si="136"/>
        <v>e</v>
      </c>
      <c r="F2943" s="23">
        <f t="shared" si="137"/>
        <v>40</v>
      </c>
      <c r="G2943" s="23" t="str" cm="1">
        <f t="array" aca="1" ref="G2943" ca="1">IF(OR(INDIRECT(A2943&amp;B2943&amp;C2943&amp;F2943)="",ISNUMBER(INDIRECT(A2943&amp;B2943&amp;C2943&amp;F2943))=FALSE),"",IF(INDIRECT(A2943&amp;B2943&amp;C2943&amp;9)="公開","【（第８期）WEB・コールセンター受付】","【（第８期）医療機関受付】"))</f>
        <v/>
      </c>
      <c r="H2943" s="15" t="str" cm="1">
        <f t="array" aca="1" ref="H2943" ca="1">IF(OR(INDIRECT(A2943&amp;B2943&amp;C2943&amp;F2943)="",ISNUMBER(INDIRECT(A2943&amp;B2943&amp;C2943&amp;F2943))=FALSE,INDIRECT(A2943&amp;B2943&amp;C2943&amp;F2943)=0),"",431001)</f>
        <v/>
      </c>
      <c r="I2943" s="15" t="str" cm="1">
        <f t="array" aca="1" ref="I2943" ca="1">IF(OR(INDIRECT(A2943&amp;B2943&amp;C2943&amp;F2943)="",ISNUMBER(INDIRECT(A2943&amp;B2943&amp;C2943&amp;F2943))=FALSE,INDIRECT(A2943&amp;B2943&amp;C2943&amp;F2943)=0),"",G2943&amp;J2943&amp;"."&amp;TEXT(M2943,"00")&amp;TEXT(N2943,"00")&amp;"."&amp;TEXT(O2943,"00")&amp;TEXT(P2943,"00"))</f>
        <v/>
      </c>
      <c r="J2943" s="15" t="str" cm="1">
        <f t="array" aca="1" ref="J2943" ca="1">IF(OR(INDIRECT(A2943&amp;B2943&amp;C2943&amp;F2943)="",ISNUMBER(INDIRECT(A2943&amp;B2943&amp;C2943&amp;F2943))=FALSE,INDIRECT(A2943&amp;B2943&amp;C2943&amp;F2943)=0),"",予約枠報告様式!$B$2)</f>
        <v/>
      </c>
      <c r="K2943" s="15" t="str" cm="1">
        <f t="array" aca="1" ref="K2943" ca="1">IF(OR(INDIRECT(A2943&amp;B2943&amp;C2943&amp;F2943)="",ISNUMBER(INDIRECT(A2943&amp;B2943&amp;C2943&amp;F2943))=FALSE,INDIRECT(A2943&amp;B2943&amp;C2943&amp;F2943)=0),"",1)</f>
        <v/>
      </c>
      <c r="L2943" s="15" t="str" cm="1">
        <f t="array" aca="1" ref="L2943" ca="1">IF(OR(INDIRECT(A2943&amp;B2943&amp;C2943&amp;F2943)="",ISNUMBER(INDIRECT(A2943&amp;B2943&amp;C2943&amp;F2943))=FALSE,INDIRECT(A2943&amp;B2943&amp;C2943&amp;F2943)=0),"",IF(G2943="【（第８期）医療機関受付】",TEXT(INDIRECT(A2943&amp;D2943&amp;E2943&amp;5),"yyy"),TEXT(INDIRECT(A2943&amp;B2943&amp;C2943&amp;5),"yyy")))</f>
        <v/>
      </c>
      <c r="M2943" s="15" t="str" cm="1">
        <f t="array" aca="1" ref="M2943" ca="1">IF(OR(INDIRECT(A2943&amp;B2943&amp;C2943&amp;F2943)="",ISNUMBER(INDIRECT(A2943&amp;B2943&amp;C2943&amp;F2943))=FALSE,INDIRECT(A2943&amp;B2943&amp;C2943&amp;F2943)=0),"",IF(G2943="【（第８期）医療機関受付】",TEXT(INDIRECT(A2943&amp;D2943&amp;E2943&amp;5),"m"),TEXT(INDIRECT(A2943&amp;B2943&amp;C2943&amp;5),"m")))</f>
        <v/>
      </c>
      <c r="N2943" s="15" t="str" cm="1">
        <f t="array" aca="1" ref="N2943" ca="1">IF(OR(INDIRECT(A2943&amp;B2943&amp;C2943&amp;F2943)="",ISNUMBER(INDIRECT(A2943&amp;B2943&amp;C2943&amp;F2943))=FALSE,INDIRECT(A2943&amp;B2943&amp;C2943&amp;F2943)=0),"",IF(G2943="【（第８期）医療機関受付】",TEXT(INDIRECT(A2943&amp;D2943&amp;E2943&amp;5),"d"),TEXT(INDIRECT(A2943&amp;B2943&amp;C2943&amp;5),"d")))</f>
        <v/>
      </c>
      <c r="O2943" s="15" t="str" cm="1">
        <f t="array" aca="1" ref="O2943" ca="1">IF(OR(INDIRECT(A2943&amp;B2943&amp;C2943&amp;F2943)="",ISNUMBER(INDIRECT(A2943&amp;B2943&amp;C2943&amp;F2943))=FALSE,INDIRECT(A2943&amp;B2943&amp;C2943&amp;F2943)=0),"",HOUR(INDIRECT(A2943&amp;"A"&amp;F2943)))</f>
        <v/>
      </c>
      <c r="P2943" s="15" t="str" cm="1">
        <f t="array" aca="1" ref="P2943" ca="1">IF(OR(INDIRECT(A2943&amp;B2943&amp;C2943&amp;F2943)="",ISNUMBER(INDIRECT(A2943&amp;B2943&amp;C2943&amp;F2943))=FALSE,INDIRECT(A2943&amp;B2943&amp;C2943&amp;F2943)=0),"",MINUTE(INDIRECT(A2943&amp;"A"&amp;F2943)))</f>
        <v/>
      </c>
      <c r="Q2943" s="15" t="str" cm="1">
        <f t="array" aca="1" ref="Q2943" ca="1">IF(OR(INDIRECT(A2943&amp;B2943&amp;C2943&amp;F2943)="",ISNUMBER(INDIRECT(A2943&amp;B2943&amp;C2943&amp;F2943))=FALSE,INDIRECT(A2943&amp;B2943&amp;C2943&amp;F2943)=0),"",O2943)</f>
        <v/>
      </c>
      <c r="R2943" s="15" t="str" cm="1">
        <f t="array" aca="1" ref="R2943" ca="1">IF(OR(INDIRECT(A2943&amp;B2943&amp;C2943&amp;F2943)="",ISNUMBER(INDIRECT(A2943&amp;B2943&amp;C2943&amp;F2943))=FALSE,INDIRECT(A2943&amp;B2943&amp;C2943&amp;F2943)=0),"",P2943+14)</f>
        <v/>
      </c>
      <c r="S2943" s="15" t="str" cm="1">
        <f t="array" aca="1" ref="S2943" ca="1">IF(OR(INDIRECT(A2943&amp;B2943&amp;C2943&amp;F2943)="",ISNUMBER(INDIRECT(A2943&amp;B2943&amp;C2943&amp;F2943))=FALSE,INDIRECT(A2943&amp;B2943&amp;C2943&amp;F2943)=0),"",INDIRECT(A2943&amp;B2943&amp;C2943&amp;F2943))</f>
        <v/>
      </c>
      <c r="T2943" s="15" t="str" cm="1">
        <f t="array" aca="1" ref="T2943" ca="1">IF(OR(INDIRECT(A2943&amp;B2943&amp;C2943&amp;F2943)="",ISNUMBER(INDIRECT(A2943&amp;B2943&amp;C2943&amp;F2943))=FALSE,INDIRECT(A2943&amp;B2943&amp;C2943&amp;F2943)=0),"",0)</f>
        <v/>
      </c>
    </row>
    <row r="2944" spans="1:20">
      <c r="A2944" s="23" t="s">
        <v>912</v>
      </c>
      <c r="B2944" s="23" t="s">
        <v>914</v>
      </c>
      <c r="C2944" s="23" t="str">
        <f t="shared" si="135"/>
        <v>f</v>
      </c>
      <c r="D2944" s="23" t="s">
        <v>914</v>
      </c>
      <c r="E2944" s="23" t="str">
        <f t="shared" si="136"/>
        <v>e</v>
      </c>
      <c r="F2944" s="23">
        <f t="shared" si="137"/>
        <v>41</v>
      </c>
      <c r="G2944" s="23" t="str" cm="1">
        <f t="array" aca="1" ref="G2944" ca="1">IF(OR(INDIRECT(A2944&amp;B2944&amp;C2944&amp;F2944)="",ISNUMBER(INDIRECT(A2944&amp;B2944&amp;C2944&amp;F2944))=FALSE),"",IF(INDIRECT(A2944&amp;B2944&amp;C2944&amp;9)="公開","【（第８期）WEB・コールセンター受付】","【（第８期）医療機関受付】"))</f>
        <v/>
      </c>
      <c r="H2944" s="15" t="str" cm="1">
        <f t="array" aca="1" ref="H2944" ca="1">IF(OR(INDIRECT(A2944&amp;B2944&amp;C2944&amp;F2944)="",ISNUMBER(INDIRECT(A2944&amp;B2944&amp;C2944&amp;F2944))=FALSE,INDIRECT(A2944&amp;B2944&amp;C2944&amp;F2944)=0),"",431001)</f>
        <v/>
      </c>
      <c r="I2944" s="15" t="str" cm="1">
        <f t="array" aca="1" ref="I2944" ca="1">IF(OR(INDIRECT(A2944&amp;B2944&amp;C2944&amp;F2944)="",ISNUMBER(INDIRECT(A2944&amp;B2944&amp;C2944&amp;F2944))=FALSE,INDIRECT(A2944&amp;B2944&amp;C2944&amp;F2944)=0),"",G2944&amp;J2944&amp;"."&amp;TEXT(M2944,"00")&amp;TEXT(N2944,"00")&amp;"."&amp;TEXT(O2944,"00")&amp;TEXT(P2944,"00"))</f>
        <v/>
      </c>
      <c r="J2944" s="15" t="str" cm="1">
        <f t="array" aca="1" ref="J2944" ca="1">IF(OR(INDIRECT(A2944&amp;B2944&amp;C2944&amp;F2944)="",ISNUMBER(INDIRECT(A2944&amp;B2944&amp;C2944&amp;F2944))=FALSE,INDIRECT(A2944&amp;B2944&amp;C2944&amp;F2944)=0),"",予約枠報告様式!$B$2)</f>
        <v/>
      </c>
      <c r="K2944" s="15" t="str" cm="1">
        <f t="array" aca="1" ref="K2944" ca="1">IF(OR(INDIRECT(A2944&amp;B2944&amp;C2944&amp;F2944)="",ISNUMBER(INDIRECT(A2944&amp;B2944&amp;C2944&amp;F2944))=FALSE,INDIRECT(A2944&amp;B2944&amp;C2944&amp;F2944)=0),"",1)</f>
        <v/>
      </c>
      <c r="L2944" s="15" t="str" cm="1">
        <f t="array" aca="1" ref="L2944" ca="1">IF(OR(INDIRECT(A2944&amp;B2944&amp;C2944&amp;F2944)="",ISNUMBER(INDIRECT(A2944&amp;B2944&amp;C2944&amp;F2944))=FALSE,INDIRECT(A2944&amp;B2944&amp;C2944&amp;F2944)=0),"",IF(G2944="【（第８期）医療機関受付】",TEXT(INDIRECT(A2944&amp;D2944&amp;E2944&amp;5),"yyy"),TEXT(INDIRECT(A2944&amp;B2944&amp;C2944&amp;5),"yyy")))</f>
        <v/>
      </c>
      <c r="M2944" s="15" t="str" cm="1">
        <f t="array" aca="1" ref="M2944" ca="1">IF(OR(INDIRECT(A2944&amp;B2944&amp;C2944&amp;F2944)="",ISNUMBER(INDIRECT(A2944&amp;B2944&amp;C2944&amp;F2944))=FALSE,INDIRECT(A2944&amp;B2944&amp;C2944&amp;F2944)=0),"",IF(G2944="【（第８期）医療機関受付】",TEXT(INDIRECT(A2944&amp;D2944&amp;E2944&amp;5),"m"),TEXT(INDIRECT(A2944&amp;B2944&amp;C2944&amp;5),"m")))</f>
        <v/>
      </c>
      <c r="N2944" s="15" t="str" cm="1">
        <f t="array" aca="1" ref="N2944" ca="1">IF(OR(INDIRECT(A2944&amp;B2944&amp;C2944&amp;F2944)="",ISNUMBER(INDIRECT(A2944&amp;B2944&amp;C2944&amp;F2944))=FALSE,INDIRECT(A2944&amp;B2944&amp;C2944&amp;F2944)=0),"",IF(G2944="【（第８期）医療機関受付】",TEXT(INDIRECT(A2944&amp;D2944&amp;E2944&amp;5),"d"),TEXT(INDIRECT(A2944&amp;B2944&amp;C2944&amp;5),"d")))</f>
        <v/>
      </c>
      <c r="O2944" s="15" t="str" cm="1">
        <f t="array" aca="1" ref="O2944" ca="1">IF(OR(INDIRECT(A2944&amp;B2944&amp;C2944&amp;F2944)="",ISNUMBER(INDIRECT(A2944&amp;B2944&amp;C2944&amp;F2944))=FALSE,INDIRECT(A2944&amp;B2944&amp;C2944&amp;F2944)=0),"",HOUR(INDIRECT(A2944&amp;"A"&amp;F2944)))</f>
        <v/>
      </c>
      <c r="P2944" s="15" t="str" cm="1">
        <f t="array" aca="1" ref="P2944" ca="1">IF(OR(INDIRECT(A2944&amp;B2944&amp;C2944&amp;F2944)="",ISNUMBER(INDIRECT(A2944&amp;B2944&amp;C2944&amp;F2944))=FALSE,INDIRECT(A2944&amp;B2944&amp;C2944&amp;F2944)=0),"",MINUTE(INDIRECT(A2944&amp;"A"&amp;F2944)))</f>
        <v/>
      </c>
      <c r="Q2944" s="15" t="str" cm="1">
        <f t="array" aca="1" ref="Q2944" ca="1">IF(OR(INDIRECT(A2944&amp;B2944&amp;C2944&amp;F2944)="",ISNUMBER(INDIRECT(A2944&amp;B2944&amp;C2944&amp;F2944))=FALSE,INDIRECT(A2944&amp;B2944&amp;C2944&amp;F2944)=0),"",O2944)</f>
        <v/>
      </c>
      <c r="R2944" s="15" t="str" cm="1">
        <f t="array" aca="1" ref="R2944" ca="1">IF(OR(INDIRECT(A2944&amp;B2944&amp;C2944&amp;F2944)="",ISNUMBER(INDIRECT(A2944&amp;B2944&amp;C2944&amp;F2944))=FALSE,INDIRECT(A2944&amp;B2944&amp;C2944&amp;F2944)=0),"",P2944+14)</f>
        <v/>
      </c>
      <c r="S2944" s="15" t="str" cm="1">
        <f t="array" aca="1" ref="S2944" ca="1">IF(OR(INDIRECT(A2944&amp;B2944&amp;C2944&amp;F2944)="",ISNUMBER(INDIRECT(A2944&amp;B2944&amp;C2944&amp;F2944))=FALSE,INDIRECT(A2944&amp;B2944&amp;C2944&amp;F2944)=0),"",INDIRECT(A2944&amp;B2944&amp;C2944&amp;F2944))</f>
        <v/>
      </c>
      <c r="T2944" s="15" t="str" cm="1">
        <f t="array" aca="1" ref="T2944" ca="1">IF(OR(INDIRECT(A2944&amp;B2944&amp;C2944&amp;F2944)="",ISNUMBER(INDIRECT(A2944&amp;B2944&amp;C2944&amp;F2944))=FALSE,INDIRECT(A2944&amp;B2944&amp;C2944&amp;F2944)=0),"",0)</f>
        <v/>
      </c>
    </row>
    <row r="2945" spans="1:20">
      <c r="A2945" s="23" t="s">
        <v>912</v>
      </c>
      <c r="B2945" s="23" t="s">
        <v>914</v>
      </c>
      <c r="C2945" s="23" t="str">
        <f t="shared" si="135"/>
        <v>f</v>
      </c>
      <c r="D2945" s="23" t="s">
        <v>914</v>
      </c>
      <c r="E2945" s="23" t="str">
        <f t="shared" si="136"/>
        <v>e</v>
      </c>
      <c r="F2945" s="23">
        <f t="shared" si="137"/>
        <v>42</v>
      </c>
      <c r="G2945" s="23" t="str" cm="1">
        <f t="array" aca="1" ref="G2945" ca="1">IF(OR(INDIRECT(A2945&amp;B2945&amp;C2945&amp;F2945)="",ISNUMBER(INDIRECT(A2945&amp;B2945&amp;C2945&amp;F2945))=FALSE),"",IF(INDIRECT(A2945&amp;B2945&amp;C2945&amp;9)="公開","【（第８期）WEB・コールセンター受付】","【（第８期）医療機関受付】"))</f>
        <v/>
      </c>
      <c r="H2945" s="15" t="str" cm="1">
        <f t="array" aca="1" ref="H2945" ca="1">IF(OR(INDIRECT(A2945&amp;B2945&amp;C2945&amp;F2945)="",ISNUMBER(INDIRECT(A2945&amp;B2945&amp;C2945&amp;F2945))=FALSE,INDIRECT(A2945&amp;B2945&amp;C2945&amp;F2945)=0),"",431001)</f>
        <v/>
      </c>
      <c r="I2945" s="15" t="str" cm="1">
        <f t="array" aca="1" ref="I2945" ca="1">IF(OR(INDIRECT(A2945&amp;B2945&amp;C2945&amp;F2945)="",ISNUMBER(INDIRECT(A2945&amp;B2945&amp;C2945&amp;F2945))=FALSE,INDIRECT(A2945&amp;B2945&amp;C2945&amp;F2945)=0),"",G2945&amp;J2945&amp;"."&amp;TEXT(M2945,"00")&amp;TEXT(N2945,"00")&amp;"."&amp;TEXT(O2945,"00")&amp;TEXT(P2945,"00"))</f>
        <v/>
      </c>
      <c r="J2945" s="15" t="str" cm="1">
        <f t="array" aca="1" ref="J2945" ca="1">IF(OR(INDIRECT(A2945&amp;B2945&amp;C2945&amp;F2945)="",ISNUMBER(INDIRECT(A2945&amp;B2945&amp;C2945&amp;F2945))=FALSE,INDIRECT(A2945&amp;B2945&amp;C2945&amp;F2945)=0),"",予約枠報告様式!$B$2)</f>
        <v/>
      </c>
      <c r="K2945" s="15" t="str" cm="1">
        <f t="array" aca="1" ref="K2945" ca="1">IF(OR(INDIRECT(A2945&amp;B2945&amp;C2945&amp;F2945)="",ISNUMBER(INDIRECT(A2945&amp;B2945&amp;C2945&amp;F2945))=FALSE,INDIRECT(A2945&amp;B2945&amp;C2945&amp;F2945)=0),"",1)</f>
        <v/>
      </c>
      <c r="L2945" s="15" t="str" cm="1">
        <f t="array" aca="1" ref="L2945" ca="1">IF(OR(INDIRECT(A2945&amp;B2945&amp;C2945&amp;F2945)="",ISNUMBER(INDIRECT(A2945&amp;B2945&amp;C2945&amp;F2945))=FALSE,INDIRECT(A2945&amp;B2945&amp;C2945&amp;F2945)=0),"",IF(G2945="【（第８期）医療機関受付】",TEXT(INDIRECT(A2945&amp;D2945&amp;E2945&amp;5),"yyy"),TEXT(INDIRECT(A2945&amp;B2945&amp;C2945&amp;5),"yyy")))</f>
        <v/>
      </c>
      <c r="M2945" s="15" t="str" cm="1">
        <f t="array" aca="1" ref="M2945" ca="1">IF(OR(INDIRECT(A2945&amp;B2945&amp;C2945&amp;F2945)="",ISNUMBER(INDIRECT(A2945&amp;B2945&amp;C2945&amp;F2945))=FALSE,INDIRECT(A2945&amp;B2945&amp;C2945&amp;F2945)=0),"",IF(G2945="【（第８期）医療機関受付】",TEXT(INDIRECT(A2945&amp;D2945&amp;E2945&amp;5),"m"),TEXT(INDIRECT(A2945&amp;B2945&amp;C2945&amp;5),"m")))</f>
        <v/>
      </c>
      <c r="N2945" s="15" t="str" cm="1">
        <f t="array" aca="1" ref="N2945" ca="1">IF(OR(INDIRECT(A2945&amp;B2945&amp;C2945&amp;F2945)="",ISNUMBER(INDIRECT(A2945&amp;B2945&amp;C2945&amp;F2945))=FALSE,INDIRECT(A2945&amp;B2945&amp;C2945&amp;F2945)=0),"",IF(G2945="【（第８期）医療機関受付】",TEXT(INDIRECT(A2945&amp;D2945&amp;E2945&amp;5),"d"),TEXT(INDIRECT(A2945&amp;B2945&amp;C2945&amp;5),"d")))</f>
        <v/>
      </c>
      <c r="O2945" s="15" t="str" cm="1">
        <f t="array" aca="1" ref="O2945" ca="1">IF(OR(INDIRECT(A2945&amp;B2945&amp;C2945&amp;F2945)="",ISNUMBER(INDIRECT(A2945&amp;B2945&amp;C2945&amp;F2945))=FALSE,INDIRECT(A2945&amp;B2945&amp;C2945&amp;F2945)=0),"",HOUR(INDIRECT(A2945&amp;"A"&amp;F2945)))</f>
        <v/>
      </c>
      <c r="P2945" s="15" t="str" cm="1">
        <f t="array" aca="1" ref="P2945" ca="1">IF(OR(INDIRECT(A2945&amp;B2945&amp;C2945&amp;F2945)="",ISNUMBER(INDIRECT(A2945&amp;B2945&amp;C2945&amp;F2945))=FALSE,INDIRECT(A2945&amp;B2945&amp;C2945&amp;F2945)=0),"",MINUTE(INDIRECT(A2945&amp;"A"&amp;F2945)))</f>
        <v/>
      </c>
      <c r="Q2945" s="15" t="str" cm="1">
        <f t="array" aca="1" ref="Q2945" ca="1">IF(OR(INDIRECT(A2945&amp;B2945&amp;C2945&amp;F2945)="",ISNUMBER(INDIRECT(A2945&amp;B2945&amp;C2945&amp;F2945))=FALSE,INDIRECT(A2945&amp;B2945&amp;C2945&amp;F2945)=0),"",O2945)</f>
        <v/>
      </c>
      <c r="R2945" s="15" t="str" cm="1">
        <f t="array" aca="1" ref="R2945" ca="1">IF(OR(INDIRECT(A2945&amp;B2945&amp;C2945&amp;F2945)="",ISNUMBER(INDIRECT(A2945&amp;B2945&amp;C2945&amp;F2945))=FALSE,INDIRECT(A2945&amp;B2945&amp;C2945&amp;F2945)=0),"",P2945+14)</f>
        <v/>
      </c>
      <c r="S2945" s="15" t="str" cm="1">
        <f t="array" aca="1" ref="S2945" ca="1">IF(OR(INDIRECT(A2945&amp;B2945&amp;C2945&amp;F2945)="",ISNUMBER(INDIRECT(A2945&amp;B2945&amp;C2945&amp;F2945))=FALSE,INDIRECT(A2945&amp;B2945&amp;C2945&amp;F2945)=0),"",INDIRECT(A2945&amp;B2945&amp;C2945&amp;F2945))</f>
        <v/>
      </c>
      <c r="T2945" s="15" t="str" cm="1">
        <f t="array" aca="1" ref="T2945" ca="1">IF(OR(INDIRECT(A2945&amp;B2945&amp;C2945&amp;F2945)="",ISNUMBER(INDIRECT(A2945&amp;B2945&amp;C2945&amp;F2945))=FALSE,INDIRECT(A2945&amp;B2945&amp;C2945&amp;F2945)=0),"",0)</f>
        <v/>
      </c>
    </row>
    <row r="2946" spans="1:20">
      <c r="A2946" s="23" t="s">
        <v>912</v>
      </c>
      <c r="B2946" s="23" t="s">
        <v>914</v>
      </c>
      <c r="C2946" s="23" t="str">
        <f t="shared" si="135"/>
        <v>f</v>
      </c>
      <c r="D2946" s="23" t="s">
        <v>914</v>
      </c>
      <c r="E2946" s="23" t="str">
        <f t="shared" si="136"/>
        <v>e</v>
      </c>
      <c r="F2946" s="23">
        <f t="shared" si="137"/>
        <v>43</v>
      </c>
      <c r="G2946" s="23" t="str" cm="1">
        <f t="array" aca="1" ref="G2946" ca="1">IF(OR(INDIRECT(A2946&amp;B2946&amp;C2946&amp;F2946)="",ISNUMBER(INDIRECT(A2946&amp;B2946&amp;C2946&amp;F2946))=FALSE),"",IF(INDIRECT(A2946&amp;B2946&amp;C2946&amp;9)="公開","【（第８期）WEB・コールセンター受付】","【（第８期）医療機関受付】"))</f>
        <v/>
      </c>
      <c r="H2946" s="15" t="str" cm="1">
        <f t="array" aca="1" ref="H2946" ca="1">IF(OR(INDIRECT(A2946&amp;B2946&amp;C2946&amp;F2946)="",ISNUMBER(INDIRECT(A2946&amp;B2946&amp;C2946&amp;F2946))=FALSE,INDIRECT(A2946&amp;B2946&amp;C2946&amp;F2946)=0),"",431001)</f>
        <v/>
      </c>
      <c r="I2946" s="15" t="str" cm="1">
        <f t="array" aca="1" ref="I2946" ca="1">IF(OR(INDIRECT(A2946&amp;B2946&amp;C2946&amp;F2946)="",ISNUMBER(INDIRECT(A2946&amp;B2946&amp;C2946&amp;F2946))=FALSE,INDIRECT(A2946&amp;B2946&amp;C2946&amp;F2946)=0),"",G2946&amp;J2946&amp;"."&amp;TEXT(M2946,"00")&amp;TEXT(N2946,"00")&amp;"."&amp;TEXT(O2946,"00")&amp;TEXT(P2946,"00"))</f>
        <v/>
      </c>
      <c r="J2946" s="15" t="str" cm="1">
        <f t="array" aca="1" ref="J2946" ca="1">IF(OR(INDIRECT(A2946&amp;B2946&amp;C2946&amp;F2946)="",ISNUMBER(INDIRECT(A2946&amp;B2946&amp;C2946&amp;F2946))=FALSE,INDIRECT(A2946&amp;B2946&amp;C2946&amp;F2946)=0),"",予約枠報告様式!$B$2)</f>
        <v/>
      </c>
      <c r="K2946" s="15" t="str" cm="1">
        <f t="array" aca="1" ref="K2946" ca="1">IF(OR(INDIRECT(A2946&amp;B2946&amp;C2946&amp;F2946)="",ISNUMBER(INDIRECT(A2946&amp;B2946&amp;C2946&amp;F2946))=FALSE,INDIRECT(A2946&amp;B2946&amp;C2946&amp;F2946)=0),"",1)</f>
        <v/>
      </c>
      <c r="L2946" s="15" t="str" cm="1">
        <f t="array" aca="1" ref="L2946" ca="1">IF(OR(INDIRECT(A2946&amp;B2946&amp;C2946&amp;F2946)="",ISNUMBER(INDIRECT(A2946&amp;B2946&amp;C2946&amp;F2946))=FALSE,INDIRECT(A2946&amp;B2946&amp;C2946&amp;F2946)=0),"",IF(G2946="【（第８期）医療機関受付】",TEXT(INDIRECT(A2946&amp;D2946&amp;E2946&amp;5),"yyy"),TEXT(INDIRECT(A2946&amp;B2946&amp;C2946&amp;5),"yyy")))</f>
        <v/>
      </c>
      <c r="M2946" s="15" t="str" cm="1">
        <f t="array" aca="1" ref="M2946" ca="1">IF(OR(INDIRECT(A2946&amp;B2946&amp;C2946&amp;F2946)="",ISNUMBER(INDIRECT(A2946&amp;B2946&amp;C2946&amp;F2946))=FALSE,INDIRECT(A2946&amp;B2946&amp;C2946&amp;F2946)=0),"",IF(G2946="【（第８期）医療機関受付】",TEXT(INDIRECT(A2946&amp;D2946&amp;E2946&amp;5),"m"),TEXT(INDIRECT(A2946&amp;B2946&amp;C2946&amp;5),"m")))</f>
        <v/>
      </c>
      <c r="N2946" s="15" t="str" cm="1">
        <f t="array" aca="1" ref="N2946" ca="1">IF(OR(INDIRECT(A2946&amp;B2946&amp;C2946&amp;F2946)="",ISNUMBER(INDIRECT(A2946&amp;B2946&amp;C2946&amp;F2946))=FALSE,INDIRECT(A2946&amp;B2946&amp;C2946&amp;F2946)=0),"",IF(G2946="【（第８期）医療機関受付】",TEXT(INDIRECT(A2946&amp;D2946&amp;E2946&amp;5),"d"),TEXT(INDIRECT(A2946&amp;B2946&amp;C2946&amp;5),"d")))</f>
        <v/>
      </c>
      <c r="O2946" s="15" t="str" cm="1">
        <f t="array" aca="1" ref="O2946" ca="1">IF(OR(INDIRECT(A2946&amp;B2946&amp;C2946&amp;F2946)="",ISNUMBER(INDIRECT(A2946&amp;B2946&amp;C2946&amp;F2946))=FALSE,INDIRECT(A2946&amp;B2946&amp;C2946&amp;F2946)=0),"",HOUR(INDIRECT(A2946&amp;"A"&amp;F2946)))</f>
        <v/>
      </c>
      <c r="P2946" s="15" t="str" cm="1">
        <f t="array" aca="1" ref="P2946" ca="1">IF(OR(INDIRECT(A2946&amp;B2946&amp;C2946&amp;F2946)="",ISNUMBER(INDIRECT(A2946&amp;B2946&amp;C2946&amp;F2946))=FALSE,INDIRECT(A2946&amp;B2946&amp;C2946&amp;F2946)=0),"",MINUTE(INDIRECT(A2946&amp;"A"&amp;F2946)))</f>
        <v/>
      </c>
      <c r="Q2946" s="15" t="str" cm="1">
        <f t="array" aca="1" ref="Q2946" ca="1">IF(OR(INDIRECT(A2946&amp;B2946&amp;C2946&amp;F2946)="",ISNUMBER(INDIRECT(A2946&amp;B2946&amp;C2946&amp;F2946))=FALSE,INDIRECT(A2946&amp;B2946&amp;C2946&amp;F2946)=0),"",O2946)</f>
        <v/>
      </c>
      <c r="R2946" s="15" t="str" cm="1">
        <f t="array" aca="1" ref="R2946" ca="1">IF(OR(INDIRECT(A2946&amp;B2946&amp;C2946&amp;F2946)="",ISNUMBER(INDIRECT(A2946&amp;B2946&amp;C2946&amp;F2946))=FALSE,INDIRECT(A2946&amp;B2946&amp;C2946&amp;F2946)=0),"",P2946+14)</f>
        <v/>
      </c>
      <c r="S2946" s="15" t="str" cm="1">
        <f t="array" aca="1" ref="S2946" ca="1">IF(OR(INDIRECT(A2946&amp;B2946&amp;C2946&amp;F2946)="",ISNUMBER(INDIRECT(A2946&amp;B2946&amp;C2946&amp;F2946))=FALSE,INDIRECT(A2946&amp;B2946&amp;C2946&amp;F2946)=0),"",INDIRECT(A2946&amp;B2946&amp;C2946&amp;F2946))</f>
        <v/>
      </c>
      <c r="T2946" s="15" t="str" cm="1">
        <f t="array" aca="1" ref="T2946" ca="1">IF(OR(INDIRECT(A2946&amp;B2946&amp;C2946&amp;F2946)="",ISNUMBER(INDIRECT(A2946&amp;B2946&amp;C2946&amp;F2946))=FALSE,INDIRECT(A2946&amp;B2946&amp;C2946&amp;F2946)=0),"",0)</f>
        <v/>
      </c>
    </row>
    <row r="2947" spans="1:20">
      <c r="A2947" s="23" t="s">
        <v>912</v>
      </c>
      <c r="B2947" s="23" t="s">
        <v>914</v>
      </c>
      <c r="C2947" s="23" t="str">
        <f t="shared" si="135"/>
        <v>f</v>
      </c>
      <c r="D2947" s="23" t="s">
        <v>914</v>
      </c>
      <c r="E2947" s="23" t="str">
        <f t="shared" si="136"/>
        <v>e</v>
      </c>
      <c r="F2947" s="23">
        <f t="shared" si="137"/>
        <v>44</v>
      </c>
      <c r="G2947" s="23" t="str" cm="1">
        <f t="array" aca="1" ref="G2947" ca="1">IF(OR(INDIRECT(A2947&amp;B2947&amp;C2947&amp;F2947)="",ISNUMBER(INDIRECT(A2947&amp;B2947&amp;C2947&amp;F2947))=FALSE),"",IF(INDIRECT(A2947&amp;B2947&amp;C2947&amp;9)="公開","【（第８期）WEB・コールセンター受付】","【（第８期）医療機関受付】"))</f>
        <v/>
      </c>
      <c r="H2947" s="15" t="str" cm="1">
        <f t="array" aca="1" ref="H2947" ca="1">IF(OR(INDIRECT(A2947&amp;B2947&amp;C2947&amp;F2947)="",ISNUMBER(INDIRECT(A2947&amp;B2947&amp;C2947&amp;F2947))=FALSE,INDIRECT(A2947&amp;B2947&amp;C2947&amp;F2947)=0),"",431001)</f>
        <v/>
      </c>
      <c r="I2947" s="15" t="str" cm="1">
        <f t="array" aca="1" ref="I2947" ca="1">IF(OR(INDIRECT(A2947&amp;B2947&amp;C2947&amp;F2947)="",ISNUMBER(INDIRECT(A2947&amp;B2947&amp;C2947&amp;F2947))=FALSE,INDIRECT(A2947&amp;B2947&amp;C2947&amp;F2947)=0),"",G2947&amp;J2947&amp;"."&amp;TEXT(M2947,"00")&amp;TEXT(N2947,"00")&amp;"."&amp;TEXT(O2947,"00")&amp;TEXT(P2947,"00"))</f>
        <v/>
      </c>
      <c r="J2947" s="15" t="str" cm="1">
        <f t="array" aca="1" ref="J2947" ca="1">IF(OR(INDIRECT(A2947&amp;B2947&amp;C2947&amp;F2947)="",ISNUMBER(INDIRECT(A2947&amp;B2947&amp;C2947&amp;F2947))=FALSE,INDIRECT(A2947&amp;B2947&amp;C2947&amp;F2947)=0),"",予約枠報告様式!$B$2)</f>
        <v/>
      </c>
      <c r="K2947" s="15" t="str" cm="1">
        <f t="array" aca="1" ref="K2947" ca="1">IF(OR(INDIRECT(A2947&amp;B2947&amp;C2947&amp;F2947)="",ISNUMBER(INDIRECT(A2947&amp;B2947&amp;C2947&amp;F2947))=FALSE,INDIRECT(A2947&amp;B2947&amp;C2947&amp;F2947)=0),"",1)</f>
        <v/>
      </c>
      <c r="L2947" s="15" t="str" cm="1">
        <f t="array" aca="1" ref="L2947" ca="1">IF(OR(INDIRECT(A2947&amp;B2947&amp;C2947&amp;F2947)="",ISNUMBER(INDIRECT(A2947&amp;B2947&amp;C2947&amp;F2947))=FALSE,INDIRECT(A2947&amp;B2947&amp;C2947&amp;F2947)=0),"",IF(G2947="【（第８期）医療機関受付】",TEXT(INDIRECT(A2947&amp;D2947&amp;E2947&amp;5),"yyy"),TEXT(INDIRECT(A2947&amp;B2947&amp;C2947&amp;5),"yyy")))</f>
        <v/>
      </c>
      <c r="M2947" s="15" t="str" cm="1">
        <f t="array" aca="1" ref="M2947" ca="1">IF(OR(INDIRECT(A2947&amp;B2947&amp;C2947&amp;F2947)="",ISNUMBER(INDIRECT(A2947&amp;B2947&amp;C2947&amp;F2947))=FALSE,INDIRECT(A2947&amp;B2947&amp;C2947&amp;F2947)=0),"",IF(G2947="【（第８期）医療機関受付】",TEXT(INDIRECT(A2947&amp;D2947&amp;E2947&amp;5),"m"),TEXT(INDIRECT(A2947&amp;B2947&amp;C2947&amp;5),"m")))</f>
        <v/>
      </c>
      <c r="N2947" s="15" t="str" cm="1">
        <f t="array" aca="1" ref="N2947" ca="1">IF(OR(INDIRECT(A2947&amp;B2947&amp;C2947&amp;F2947)="",ISNUMBER(INDIRECT(A2947&amp;B2947&amp;C2947&amp;F2947))=FALSE,INDIRECT(A2947&amp;B2947&amp;C2947&amp;F2947)=0),"",IF(G2947="【（第８期）医療機関受付】",TEXT(INDIRECT(A2947&amp;D2947&amp;E2947&amp;5),"d"),TEXT(INDIRECT(A2947&amp;B2947&amp;C2947&amp;5),"d")))</f>
        <v/>
      </c>
      <c r="O2947" s="15" t="str" cm="1">
        <f t="array" aca="1" ref="O2947" ca="1">IF(OR(INDIRECT(A2947&amp;B2947&amp;C2947&amp;F2947)="",ISNUMBER(INDIRECT(A2947&amp;B2947&amp;C2947&amp;F2947))=FALSE,INDIRECT(A2947&amp;B2947&amp;C2947&amp;F2947)=0),"",HOUR(INDIRECT(A2947&amp;"A"&amp;F2947)))</f>
        <v/>
      </c>
      <c r="P2947" s="15" t="str" cm="1">
        <f t="array" aca="1" ref="P2947" ca="1">IF(OR(INDIRECT(A2947&amp;B2947&amp;C2947&amp;F2947)="",ISNUMBER(INDIRECT(A2947&amp;B2947&amp;C2947&amp;F2947))=FALSE,INDIRECT(A2947&amp;B2947&amp;C2947&amp;F2947)=0),"",MINUTE(INDIRECT(A2947&amp;"A"&amp;F2947)))</f>
        <v/>
      </c>
      <c r="Q2947" s="15" t="str" cm="1">
        <f t="array" aca="1" ref="Q2947" ca="1">IF(OR(INDIRECT(A2947&amp;B2947&amp;C2947&amp;F2947)="",ISNUMBER(INDIRECT(A2947&amp;B2947&amp;C2947&amp;F2947))=FALSE,INDIRECT(A2947&amp;B2947&amp;C2947&amp;F2947)=0),"",O2947)</f>
        <v/>
      </c>
      <c r="R2947" s="15" t="str" cm="1">
        <f t="array" aca="1" ref="R2947" ca="1">IF(OR(INDIRECT(A2947&amp;B2947&amp;C2947&amp;F2947)="",ISNUMBER(INDIRECT(A2947&amp;B2947&amp;C2947&amp;F2947))=FALSE,INDIRECT(A2947&amp;B2947&amp;C2947&amp;F2947)=0),"",P2947+14)</f>
        <v/>
      </c>
      <c r="S2947" s="15" t="str" cm="1">
        <f t="array" aca="1" ref="S2947" ca="1">IF(OR(INDIRECT(A2947&amp;B2947&amp;C2947&amp;F2947)="",ISNUMBER(INDIRECT(A2947&amp;B2947&amp;C2947&amp;F2947))=FALSE,INDIRECT(A2947&amp;B2947&amp;C2947&amp;F2947)=0),"",INDIRECT(A2947&amp;B2947&amp;C2947&amp;F2947))</f>
        <v/>
      </c>
      <c r="T2947" s="15" t="str" cm="1">
        <f t="array" aca="1" ref="T2947" ca="1">IF(OR(INDIRECT(A2947&amp;B2947&amp;C2947&amp;F2947)="",ISNUMBER(INDIRECT(A2947&amp;B2947&amp;C2947&amp;F2947))=FALSE,INDIRECT(A2947&amp;B2947&amp;C2947&amp;F2947)=0),"",0)</f>
        <v/>
      </c>
    </row>
    <row r="2948" spans="1:20">
      <c r="A2948" s="23" t="s">
        <v>912</v>
      </c>
      <c r="B2948" s="23" t="s">
        <v>914</v>
      </c>
      <c r="C2948" s="23" t="str">
        <f t="shared" ref="C2948:C3011" si="138">IF(F2947=62,CHAR(CODE(C2947)+1),C2947)</f>
        <v>f</v>
      </c>
      <c r="D2948" s="23" t="s">
        <v>914</v>
      </c>
      <c r="E2948" s="23" t="str">
        <f t="shared" si="136"/>
        <v>e</v>
      </c>
      <c r="F2948" s="23">
        <f t="shared" si="137"/>
        <v>45</v>
      </c>
      <c r="G2948" s="23" t="str" cm="1">
        <f t="array" aca="1" ref="G2948" ca="1">IF(OR(INDIRECT(A2948&amp;B2948&amp;C2948&amp;F2948)="",ISNUMBER(INDIRECT(A2948&amp;B2948&amp;C2948&amp;F2948))=FALSE),"",IF(INDIRECT(A2948&amp;B2948&amp;C2948&amp;9)="公開","【（第８期）WEB・コールセンター受付】","【（第８期）医療機関受付】"))</f>
        <v/>
      </c>
      <c r="H2948" s="15" t="str" cm="1">
        <f t="array" aca="1" ref="H2948" ca="1">IF(OR(INDIRECT(A2948&amp;B2948&amp;C2948&amp;F2948)="",ISNUMBER(INDIRECT(A2948&amp;B2948&amp;C2948&amp;F2948))=FALSE,INDIRECT(A2948&amp;B2948&amp;C2948&amp;F2948)=0),"",431001)</f>
        <v/>
      </c>
      <c r="I2948" s="15" t="str" cm="1">
        <f t="array" aca="1" ref="I2948" ca="1">IF(OR(INDIRECT(A2948&amp;B2948&amp;C2948&amp;F2948)="",ISNUMBER(INDIRECT(A2948&amp;B2948&amp;C2948&amp;F2948))=FALSE,INDIRECT(A2948&amp;B2948&amp;C2948&amp;F2948)=0),"",G2948&amp;J2948&amp;"."&amp;TEXT(M2948,"00")&amp;TEXT(N2948,"00")&amp;"."&amp;TEXT(O2948,"00")&amp;TEXT(P2948,"00"))</f>
        <v/>
      </c>
      <c r="J2948" s="15" t="str" cm="1">
        <f t="array" aca="1" ref="J2948" ca="1">IF(OR(INDIRECT(A2948&amp;B2948&amp;C2948&amp;F2948)="",ISNUMBER(INDIRECT(A2948&amp;B2948&amp;C2948&amp;F2948))=FALSE,INDIRECT(A2948&amp;B2948&amp;C2948&amp;F2948)=0),"",予約枠報告様式!$B$2)</f>
        <v/>
      </c>
      <c r="K2948" s="15" t="str" cm="1">
        <f t="array" aca="1" ref="K2948" ca="1">IF(OR(INDIRECT(A2948&amp;B2948&amp;C2948&amp;F2948)="",ISNUMBER(INDIRECT(A2948&amp;B2948&amp;C2948&amp;F2948))=FALSE,INDIRECT(A2948&amp;B2948&amp;C2948&amp;F2948)=0),"",1)</f>
        <v/>
      </c>
      <c r="L2948" s="15" t="str" cm="1">
        <f t="array" aca="1" ref="L2948" ca="1">IF(OR(INDIRECT(A2948&amp;B2948&amp;C2948&amp;F2948)="",ISNUMBER(INDIRECT(A2948&amp;B2948&amp;C2948&amp;F2948))=FALSE,INDIRECT(A2948&amp;B2948&amp;C2948&amp;F2948)=0),"",IF(G2948="【（第８期）医療機関受付】",TEXT(INDIRECT(A2948&amp;D2948&amp;E2948&amp;5),"yyy"),TEXT(INDIRECT(A2948&amp;B2948&amp;C2948&amp;5),"yyy")))</f>
        <v/>
      </c>
      <c r="M2948" s="15" t="str" cm="1">
        <f t="array" aca="1" ref="M2948" ca="1">IF(OR(INDIRECT(A2948&amp;B2948&amp;C2948&amp;F2948)="",ISNUMBER(INDIRECT(A2948&amp;B2948&amp;C2948&amp;F2948))=FALSE,INDIRECT(A2948&amp;B2948&amp;C2948&amp;F2948)=0),"",IF(G2948="【（第８期）医療機関受付】",TEXT(INDIRECT(A2948&amp;D2948&amp;E2948&amp;5),"m"),TEXT(INDIRECT(A2948&amp;B2948&amp;C2948&amp;5),"m")))</f>
        <v/>
      </c>
      <c r="N2948" s="15" t="str" cm="1">
        <f t="array" aca="1" ref="N2948" ca="1">IF(OR(INDIRECT(A2948&amp;B2948&amp;C2948&amp;F2948)="",ISNUMBER(INDIRECT(A2948&amp;B2948&amp;C2948&amp;F2948))=FALSE,INDIRECT(A2948&amp;B2948&amp;C2948&amp;F2948)=0),"",IF(G2948="【（第８期）医療機関受付】",TEXT(INDIRECT(A2948&amp;D2948&amp;E2948&amp;5),"d"),TEXT(INDIRECT(A2948&amp;B2948&amp;C2948&amp;5),"d")))</f>
        <v/>
      </c>
      <c r="O2948" s="15" t="str" cm="1">
        <f t="array" aca="1" ref="O2948" ca="1">IF(OR(INDIRECT(A2948&amp;B2948&amp;C2948&amp;F2948)="",ISNUMBER(INDIRECT(A2948&amp;B2948&amp;C2948&amp;F2948))=FALSE,INDIRECT(A2948&amp;B2948&amp;C2948&amp;F2948)=0),"",HOUR(INDIRECT(A2948&amp;"A"&amp;F2948)))</f>
        <v/>
      </c>
      <c r="P2948" s="15" t="str" cm="1">
        <f t="array" aca="1" ref="P2948" ca="1">IF(OR(INDIRECT(A2948&amp;B2948&amp;C2948&amp;F2948)="",ISNUMBER(INDIRECT(A2948&amp;B2948&amp;C2948&amp;F2948))=FALSE,INDIRECT(A2948&amp;B2948&amp;C2948&amp;F2948)=0),"",MINUTE(INDIRECT(A2948&amp;"A"&amp;F2948)))</f>
        <v/>
      </c>
      <c r="Q2948" s="15" t="str" cm="1">
        <f t="array" aca="1" ref="Q2948" ca="1">IF(OR(INDIRECT(A2948&amp;B2948&amp;C2948&amp;F2948)="",ISNUMBER(INDIRECT(A2948&amp;B2948&amp;C2948&amp;F2948))=FALSE,INDIRECT(A2948&amp;B2948&amp;C2948&amp;F2948)=0),"",O2948)</f>
        <v/>
      </c>
      <c r="R2948" s="15" t="str" cm="1">
        <f t="array" aca="1" ref="R2948" ca="1">IF(OR(INDIRECT(A2948&amp;B2948&amp;C2948&amp;F2948)="",ISNUMBER(INDIRECT(A2948&amp;B2948&amp;C2948&amp;F2948))=FALSE,INDIRECT(A2948&amp;B2948&amp;C2948&amp;F2948)=0),"",P2948+14)</f>
        <v/>
      </c>
      <c r="S2948" s="15" t="str" cm="1">
        <f t="array" aca="1" ref="S2948" ca="1">IF(OR(INDIRECT(A2948&amp;B2948&amp;C2948&amp;F2948)="",ISNUMBER(INDIRECT(A2948&amp;B2948&amp;C2948&amp;F2948))=FALSE,INDIRECT(A2948&amp;B2948&amp;C2948&amp;F2948)=0),"",INDIRECT(A2948&amp;B2948&amp;C2948&amp;F2948))</f>
        <v/>
      </c>
      <c r="T2948" s="15" t="str" cm="1">
        <f t="array" aca="1" ref="T2948" ca="1">IF(OR(INDIRECT(A2948&amp;B2948&amp;C2948&amp;F2948)="",ISNUMBER(INDIRECT(A2948&amp;B2948&amp;C2948&amp;F2948))=FALSE,INDIRECT(A2948&amp;B2948&amp;C2948&amp;F2948)=0),"",0)</f>
        <v/>
      </c>
    </row>
    <row r="2949" spans="1:20">
      <c r="A2949" s="23" t="s">
        <v>912</v>
      </c>
      <c r="B2949" s="23" t="s">
        <v>914</v>
      </c>
      <c r="C2949" s="23" t="str">
        <f t="shared" si="138"/>
        <v>f</v>
      </c>
      <c r="D2949" s="23" t="s">
        <v>914</v>
      </c>
      <c r="E2949" s="23" t="str">
        <f t="shared" si="136"/>
        <v>e</v>
      </c>
      <c r="F2949" s="23">
        <f t="shared" si="137"/>
        <v>46</v>
      </c>
      <c r="G2949" s="23" t="str" cm="1">
        <f t="array" aca="1" ref="G2949" ca="1">IF(OR(INDIRECT(A2949&amp;B2949&amp;C2949&amp;F2949)="",ISNUMBER(INDIRECT(A2949&amp;B2949&amp;C2949&amp;F2949))=FALSE),"",IF(INDIRECT(A2949&amp;B2949&amp;C2949&amp;9)="公開","【（第８期）WEB・コールセンター受付】","【（第８期）医療機関受付】"))</f>
        <v/>
      </c>
      <c r="H2949" s="15" t="str" cm="1">
        <f t="array" aca="1" ref="H2949" ca="1">IF(OR(INDIRECT(A2949&amp;B2949&amp;C2949&amp;F2949)="",ISNUMBER(INDIRECT(A2949&amp;B2949&amp;C2949&amp;F2949))=FALSE,INDIRECT(A2949&amp;B2949&amp;C2949&amp;F2949)=0),"",431001)</f>
        <v/>
      </c>
      <c r="I2949" s="15" t="str" cm="1">
        <f t="array" aca="1" ref="I2949" ca="1">IF(OR(INDIRECT(A2949&amp;B2949&amp;C2949&amp;F2949)="",ISNUMBER(INDIRECT(A2949&amp;B2949&amp;C2949&amp;F2949))=FALSE,INDIRECT(A2949&amp;B2949&amp;C2949&amp;F2949)=0),"",G2949&amp;J2949&amp;"."&amp;TEXT(M2949,"00")&amp;TEXT(N2949,"00")&amp;"."&amp;TEXT(O2949,"00")&amp;TEXT(P2949,"00"))</f>
        <v/>
      </c>
      <c r="J2949" s="15" t="str" cm="1">
        <f t="array" aca="1" ref="J2949" ca="1">IF(OR(INDIRECT(A2949&amp;B2949&amp;C2949&amp;F2949)="",ISNUMBER(INDIRECT(A2949&amp;B2949&amp;C2949&amp;F2949))=FALSE,INDIRECT(A2949&amp;B2949&amp;C2949&amp;F2949)=0),"",予約枠報告様式!$B$2)</f>
        <v/>
      </c>
      <c r="K2949" s="15" t="str" cm="1">
        <f t="array" aca="1" ref="K2949" ca="1">IF(OR(INDIRECT(A2949&amp;B2949&amp;C2949&amp;F2949)="",ISNUMBER(INDIRECT(A2949&amp;B2949&amp;C2949&amp;F2949))=FALSE,INDIRECT(A2949&amp;B2949&amp;C2949&amp;F2949)=0),"",1)</f>
        <v/>
      </c>
      <c r="L2949" s="15" t="str" cm="1">
        <f t="array" aca="1" ref="L2949" ca="1">IF(OR(INDIRECT(A2949&amp;B2949&amp;C2949&amp;F2949)="",ISNUMBER(INDIRECT(A2949&amp;B2949&amp;C2949&amp;F2949))=FALSE,INDIRECT(A2949&amp;B2949&amp;C2949&amp;F2949)=0),"",IF(G2949="【（第８期）医療機関受付】",TEXT(INDIRECT(A2949&amp;D2949&amp;E2949&amp;5),"yyy"),TEXT(INDIRECT(A2949&amp;B2949&amp;C2949&amp;5),"yyy")))</f>
        <v/>
      </c>
      <c r="M2949" s="15" t="str" cm="1">
        <f t="array" aca="1" ref="M2949" ca="1">IF(OR(INDIRECT(A2949&amp;B2949&amp;C2949&amp;F2949)="",ISNUMBER(INDIRECT(A2949&amp;B2949&amp;C2949&amp;F2949))=FALSE,INDIRECT(A2949&amp;B2949&amp;C2949&amp;F2949)=0),"",IF(G2949="【（第８期）医療機関受付】",TEXT(INDIRECT(A2949&amp;D2949&amp;E2949&amp;5),"m"),TEXT(INDIRECT(A2949&amp;B2949&amp;C2949&amp;5),"m")))</f>
        <v/>
      </c>
      <c r="N2949" s="15" t="str" cm="1">
        <f t="array" aca="1" ref="N2949" ca="1">IF(OR(INDIRECT(A2949&amp;B2949&amp;C2949&amp;F2949)="",ISNUMBER(INDIRECT(A2949&amp;B2949&amp;C2949&amp;F2949))=FALSE,INDIRECT(A2949&amp;B2949&amp;C2949&amp;F2949)=0),"",IF(G2949="【（第８期）医療機関受付】",TEXT(INDIRECT(A2949&amp;D2949&amp;E2949&amp;5),"d"),TEXT(INDIRECT(A2949&amp;B2949&amp;C2949&amp;5),"d")))</f>
        <v/>
      </c>
      <c r="O2949" s="15" t="str" cm="1">
        <f t="array" aca="1" ref="O2949" ca="1">IF(OR(INDIRECT(A2949&amp;B2949&amp;C2949&amp;F2949)="",ISNUMBER(INDIRECT(A2949&amp;B2949&amp;C2949&amp;F2949))=FALSE,INDIRECT(A2949&amp;B2949&amp;C2949&amp;F2949)=0),"",HOUR(INDIRECT(A2949&amp;"A"&amp;F2949)))</f>
        <v/>
      </c>
      <c r="P2949" s="15" t="str" cm="1">
        <f t="array" aca="1" ref="P2949" ca="1">IF(OR(INDIRECT(A2949&amp;B2949&amp;C2949&amp;F2949)="",ISNUMBER(INDIRECT(A2949&amp;B2949&amp;C2949&amp;F2949))=FALSE,INDIRECT(A2949&amp;B2949&amp;C2949&amp;F2949)=0),"",MINUTE(INDIRECT(A2949&amp;"A"&amp;F2949)))</f>
        <v/>
      </c>
      <c r="Q2949" s="15" t="str" cm="1">
        <f t="array" aca="1" ref="Q2949" ca="1">IF(OR(INDIRECT(A2949&amp;B2949&amp;C2949&amp;F2949)="",ISNUMBER(INDIRECT(A2949&amp;B2949&amp;C2949&amp;F2949))=FALSE,INDIRECT(A2949&amp;B2949&amp;C2949&amp;F2949)=0),"",O2949)</f>
        <v/>
      </c>
      <c r="R2949" s="15" t="str" cm="1">
        <f t="array" aca="1" ref="R2949" ca="1">IF(OR(INDIRECT(A2949&amp;B2949&amp;C2949&amp;F2949)="",ISNUMBER(INDIRECT(A2949&amp;B2949&amp;C2949&amp;F2949))=FALSE,INDIRECT(A2949&amp;B2949&amp;C2949&amp;F2949)=0),"",P2949+14)</f>
        <v/>
      </c>
      <c r="S2949" s="15" t="str" cm="1">
        <f t="array" aca="1" ref="S2949" ca="1">IF(OR(INDIRECT(A2949&amp;B2949&amp;C2949&amp;F2949)="",ISNUMBER(INDIRECT(A2949&amp;B2949&amp;C2949&amp;F2949))=FALSE,INDIRECT(A2949&amp;B2949&amp;C2949&amp;F2949)=0),"",INDIRECT(A2949&amp;B2949&amp;C2949&amp;F2949))</f>
        <v/>
      </c>
      <c r="T2949" s="15" t="str" cm="1">
        <f t="array" aca="1" ref="T2949" ca="1">IF(OR(INDIRECT(A2949&amp;B2949&amp;C2949&amp;F2949)="",ISNUMBER(INDIRECT(A2949&amp;B2949&amp;C2949&amp;F2949))=FALSE,INDIRECT(A2949&amp;B2949&amp;C2949&amp;F2949)=0),"",0)</f>
        <v/>
      </c>
    </row>
    <row r="2950" spans="1:20">
      <c r="A2950" s="23" t="s">
        <v>912</v>
      </c>
      <c r="B2950" s="23" t="s">
        <v>914</v>
      </c>
      <c r="C2950" s="23" t="str">
        <f t="shared" si="138"/>
        <v>f</v>
      </c>
      <c r="D2950" s="23" t="s">
        <v>914</v>
      </c>
      <c r="E2950" s="23" t="str">
        <f t="shared" si="136"/>
        <v>e</v>
      </c>
      <c r="F2950" s="23">
        <f t="shared" si="137"/>
        <v>47</v>
      </c>
      <c r="G2950" s="23" t="str" cm="1">
        <f t="array" aca="1" ref="G2950" ca="1">IF(OR(INDIRECT(A2950&amp;B2950&amp;C2950&amp;F2950)="",ISNUMBER(INDIRECT(A2950&amp;B2950&amp;C2950&amp;F2950))=FALSE),"",IF(INDIRECT(A2950&amp;B2950&amp;C2950&amp;9)="公開","【（第８期）WEB・コールセンター受付】","【（第８期）医療機関受付】"))</f>
        <v/>
      </c>
      <c r="H2950" s="15" t="str" cm="1">
        <f t="array" aca="1" ref="H2950" ca="1">IF(OR(INDIRECT(A2950&amp;B2950&amp;C2950&amp;F2950)="",ISNUMBER(INDIRECT(A2950&amp;B2950&amp;C2950&amp;F2950))=FALSE,INDIRECT(A2950&amp;B2950&amp;C2950&amp;F2950)=0),"",431001)</f>
        <v/>
      </c>
      <c r="I2950" s="15" t="str" cm="1">
        <f t="array" aca="1" ref="I2950" ca="1">IF(OR(INDIRECT(A2950&amp;B2950&amp;C2950&amp;F2950)="",ISNUMBER(INDIRECT(A2950&amp;B2950&amp;C2950&amp;F2950))=FALSE,INDIRECT(A2950&amp;B2950&amp;C2950&amp;F2950)=0),"",G2950&amp;J2950&amp;"."&amp;TEXT(M2950,"00")&amp;TEXT(N2950,"00")&amp;"."&amp;TEXT(O2950,"00")&amp;TEXT(P2950,"00"))</f>
        <v/>
      </c>
      <c r="J2950" s="15" t="str" cm="1">
        <f t="array" aca="1" ref="J2950" ca="1">IF(OR(INDIRECT(A2950&amp;B2950&amp;C2950&amp;F2950)="",ISNUMBER(INDIRECT(A2950&amp;B2950&amp;C2950&amp;F2950))=FALSE,INDIRECT(A2950&amp;B2950&amp;C2950&amp;F2950)=0),"",予約枠報告様式!$B$2)</f>
        <v/>
      </c>
      <c r="K2950" s="15" t="str" cm="1">
        <f t="array" aca="1" ref="K2950" ca="1">IF(OR(INDIRECT(A2950&amp;B2950&amp;C2950&amp;F2950)="",ISNUMBER(INDIRECT(A2950&amp;B2950&amp;C2950&amp;F2950))=FALSE,INDIRECT(A2950&amp;B2950&amp;C2950&amp;F2950)=0),"",1)</f>
        <v/>
      </c>
      <c r="L2950" s="15" t="str" cm="1">
        <f t="array" aca="1" ref="L2950" ca="1">IF(OR(INDIRECT(A2950&amp;B2950&amp;C2950&amp;F2950)="",ISNUMBER(INDIRECT(A2950&amp;B2950&amp;C2950&amp;F2950))=FALSE,INDIRECT(A2950&amp;B2950&amp;C2950&amp;F2950)=0),"",IF(G2950="【（第８期）医療機関受付】",TEXT(INDIRECT(A2950&amp;D2950&amp;E2950&amp;5),"yyy"),TEXT(INDIRECT(A2950&amp;B2950&amp;C2950&amp;5),"yyy")))</f>
        <v/>
      </c>
      <c r="M2950" s="15" t="str" cm="1">
        <f t="array" aca="1" ref="M2950" ca="1">IF(OR(INDIRECT(A2950&amp;B2950&amp;C2950&amp;F2950)="",ISNUMBER(INDIRECT(A2950&amp;B2950&amp;C2950&amp;F2950))=FALSE,INDIRECT(A2950&amp;B2950&amp;C2950&amp;F2950)=0),"",IF(G2950="【（第８期）医療機関受付】",TEXT(INDIRECT(A2950&amp;D2950&amp;E2950&amp;5),"m"),TEXT(INDIRECT(A2950&amp;B2950&amp;C2950&amp;5),"m")))</f>
        <v/>
      </c>
      <c r="N2950" s="15" t="str" cm="1">
        <f t="array" aca="1" ref="N2950" ca="1">IF(OR(INDIRECT(A2950&amp;B2950&amp;C2950&amp;F2950)="",ISNUMBER(INDIRECT(A2950&amp;B2950&amp;C2950&amp;F2950))=FALSE,INDIRECT(A2950&amp;B2950&amp;C2950&amp;F2950)=0),"",IF(G2950="【（第８期）医療機関受付】",TEXT(INDIRECT(A2950&amp;D2950&amp;E2950&amp;5),"d"),TEXT(INDIRECT(A2950&amp;B2950&amp;C2950&amp;5),"d")))</f>
        <v/>
      </c>
      <c r="O2950" s="15" t="str" cm="1">
        <f t="array" aca="1" ref="O2950" ca="1">IF(OR(INDIRECT(A2950&amp;B2950&amp;C2950&amp;F2950)="",ISNUMBER(INDIRECT(A2950&amp;B2950&amp;C2950&amp;F2950))=FALSE,INDIRECT(A2950&amp;B2950&amp;C2950&amp;F2950)=0),"",HOUR(INDIRECT(A2950&amp;"A"&amp;F2950)))</f>
        <v/>
      </c>
      <c r="P2950" s="15" t="str" cm="1">
        <f t="array" aca="1" ref="P2950" ca="1">IF(OR(INDIRECT(A2950&amp;B2950&amp;C2950&amp;F2950)="",ISNUMBER(INDIRECT(A2950&amp;B2950&amp;C2950&amp;F2950))=FALSE,INDIRECT(A2950&amp;B2950&amp;C2950&amp;F2950)=0),"",MINUTE(INDIRECT(A2950&amp;"A"&amp;F2950)))</f>
        <v/>
      </c>
      <c r="Q2950" s="15" t="str" cm="1">
        <f t="array" aca="1" ref="Q2950" ca="1">IF(OR(INDIRECT(A2950&amp;B2950&amp;C2950&amp;F2950)="",ISNUMBER(INDIRECT(A2950&amp;B2950&amp;C2950&amp;F2950))=FALSE,INDIRECT(A2950&amp;B2950&amp;C2950&amp;F2950)=0),"",O2950)</f>
        <v/>
      </c>
      <c r="R2950" s="15" t="str" cm="1">
        <f t="array" aca="1" ref="R2950" ca="1">IF(OR(INDIRECT(A2950&amp;B2950&amp;C2950&amp;F2950)="",ISNUMBER(INDIRECT(A2950&amp;B2950&amp;C2950&amp;F2950))=FALSE,INDIRECT(A2950&amp;B2950&amp;C2950&amp;F2950)=0),"",P2950+14)</f>
        <v/>
      </c>
      <c r="S2950" s="15" t="str" cm="1">
        <f t="array" aca="1" ref="S2950" ca="1">IF(OR(INDIRECT(A2950&amp;B2950&amp;C2950&amp;F2950)="",ISNUMBER(INDIRECT(A2950&amp;B2950&amp;C2950&amp;F2950))=FALSE,INDIRECT(A2950&amp;B2950&amp;C2950&amp;F2950)=0),"",INDIRECT(A2950&amp;B2950&amp;C2950&amp;F2950))</f>
        <v/>
      </c>
      <c r="T2950" s="15" t="str" cm="1">
        <f t="array" aca="1" ref="T2950" ca="1">IF(OR(INDIRECT(A2950&amp;B2950&amp;C2950&amp;F2950)="",ISNUMBER(INDIRECT(A2950&amp;B2950&amp;C2950&amp;F2950))=FALSE,INDIRECT(A2950&amp;B2950&amp;C2950&amp;F2950)=0),"",0)</f>
        <v/>
      </c>
    </row>
    <row r="2951" spans="1:20">
      <c r="A2951" s="23" t="s">
        <v>912</v>
      </c>
      <c r="B2951" s="23" t="s">
        <v>914</v>
      </c>
      <c r="C2951" s="23" t="str">
        <f t="shared" si="138"/>
        <v>f</v>
      </c>
      <c r="D2951" s="23" t="s">
        <v>914</v>
      </c>
      <c r="E2951" s="23" t="str">
        <f t="shared" si="136"/>
        <v>e</v>
      </c>
      <c r="F2951" s="23">
        <f t="shared" si="137"/>
        <v>48</v>
      </c>
      <c r="G2951" s="23" t="str" cm="1">
        <f t="array" aca="1" ref="G2951" ca="1">IF(OR(INDIRECT(A2951&amp;B2951&amp;C2951&amp;F2951)="",ISNUMBER(INDIRECT(A2951&amp;B2951&amp;C2951&amp;F2951))=FALSE),"",IF(INDIRECT(A2951&amp;B2951&amp;C2951&amp;9)="公開","【（第８期）WEB・コールセンター受付】","【（第８期）医療機関受付】"))</f>
        <v/>
      </c>
      <c r="H2951" s="15" t="str" cm="1">
        <f t="array" aca="1" ref="H2951" ca="1">IF(OR(INDIRECT(A2951&amp;B2951&amp;C2951&amp;F2951)="",ISNUMBER(INDIRECT(A2951&amp;B2951&amp;C2951&amp;F2951))=FALSE,INDIRECT(A2951&amp;B2951&amp;C2951&amp;F2951)=0),"",431001)</f>
        <v/>
      </c>
      <c r="I2951" s="15" t="str" cm="1">
        <f t="array" aca="1" ref="I2951" ca="1">IF(OR(INDIRECT(A2951&amp;B2951&amp;C2951&amp;F2951)="",ISNUMBER(INDIRECT(A2951&amp;B2951&amp;C2951&amp;F2951))=FALSE,INDIRECT(A2951&amp;B2951&amp;C2951&amp;F2951)=0),"",G2951&amp;J2951&amp;"."&amp;TEXT(M2951,"00")&amp;TEXT(N2951,"00")&amp;"."&amp;TEXT(O2951,"00")&amp;TEXT(P2951,"00"))</f>
        <v/>
      </c>
      <c r="J2951" s="15" t="str" cm="1">
        <f t="array" aca="1" ref="J2951" ca="1">IF(OR(INDIRECT(A2951&amp;B2951&amp;C2951&amp;F2951)="",ISNUMBER(INDIRECT(A2951&amp;B2951&amp;C2951&amp;F2951))=FALSE,INDIRECT(A2951&amp;B2951&amp;C2951&amp;F2951)=0),"",予約枠報告様式!$B$2)</f>
        <v/>
      </c>
      <c r="K2951" s="15" t="str" cm="1">
        <f t="array" aca="1" ref="K2951" ca="1">IF(OR(INDIRECT(A2951&amp;B2951&amp;C2951&amp;F2951)="",ISNUMBER(INDIRECT(A2951&amp;B2951&amp;C2951&amp;F2951))=FALSE,INDIRECT(A2951&amp;B2951&amp;C2951&amp;F2951)=0),"",1)</f>
        <v/>
      </c>
      <c r="L2951" s="15" t="str" cm="1">
        <f t="array" aca="1" ref="L2951" ca="1">IF(OR(INDIRECT(A2951&amp;B2951&amp;C2951&amp;F2951)="",ISNUMBER(INDIRECT(A2951&amp;B2951&amp;C2951&amp;F2951))=FALSE,INDIRECT(A2951&amp;B2951&amp;C2951&amp;F2951)=0),"",IF(G2951="【（第８期）医療機関受付】",TEXT(INDIRECT(A2951&amp;D2951&amp;E2951&amp;5),"yyy"),TEXT(INDIRECT(A2951&amp;B2951&amp;C2951&amp;5),"yyy")))</f>
        <v/>
      </c>
      <c r="M2951" s="15" t="str" cm="1">
        <f t="array" aca="1" ref="M2951" ca="1">IF(OR(INDIRECT(A2951&amp;B2951&amp;C2951&amp;F2951)="",ISNUMBER(INDIRECT(A2951&amp;B2951&amp;C2951&amp;F2951))=FALSE,INDIRECT(A2951&amp;B2951&amp;C2951&amp;F2951)=0),"",IF(G2951="【（第８期）医療機関受付】",TEXT(INDIRECT(A2951&amp;D2951&amp;E2951&amp;5),"m"),TEXT(INDIRECT(A2951&amp;B2951&amp;C2951&amp;5),"m")))</f>
        <v/>
      </c>
      <c r="N2951" s="15" t="str" cm="1">
        <f t="array" aca="1" ref="N2951" ca="1">IF(OR(INDIRECT(A2951&amp;B2951&amp;C2951&amp;F2951)="",ISNUMBER(INDIRECT(A2951&amp;B2951&amp;C2951&amp;F2951))=FALSE,INDIRECT(A2951&amp;B2951&amp;C2951&amp;F2951)=0),"",IF(G2951="【（第８期）医療機関受付】",TEXT(INDIRECT(A2951&amp;D2951&amp;E2951&amp;5),"d"),TEXT(INDIRECT(A2951&amp;B2951&amp;C2951&amp;5),"d")))</f>
        <v/>
      </c>
      <c r="O2951" s="15" t="str" cm="1">
        <f t="array" aca="1" ref="O2951" ca="1">IF(OR(INDIRECT(A2951&amp;B2951&amp;C2951&amp;F2951)="",ISNUMBER(INDIRECT(A2951&amp;B2951&amp;C2951&amp;F2951))=FALSE,INDIRECT(A2951&amp;B2951&amp;C2951&amp;F2951)=0),"",HOUR(INDIRECT(A2951&amp;"A"&amp;F2951)))</f>
        <v/>
      </c>
      <c r="P2951" s="15" t="str" cm="1">
        <f t="array" aca="1" ref="P2951" ca="1">IF(OR(INDIRECT(A2951&amp;B2951&amp;C2951&amp;F2951)="",ISNUMBER(INDIRECT(A2951&amp;B2951&amp;C2951&amp;F2951))=FALSE,INDIRECT(A2951&amp;B2951&amp;C2951&amp;F2951)=0),"",MINUTE(INDIRECT(A2951&amp;"A"&amp;F2951)))</f>
        <v/>
      </c>
      <c r="Q2951" s="15" t="str" cm="1">
        <f t="array" aca="1" ref="Q2951" ca="1">IF(OR(INDIRECT(A2951&amp;B2951&amp;C2951&amp;F2951)="",ISNUMBER(INDIRECT(A2951&amp;B2951&amp;C2951&amp;F2951))=FALSE,INDIRECT(A2951&amp;B2951&amp;C2951&amp;F2951)=0),"",O2951)</f>
        <v/>
      </c>
      <c r="R2951" s="15" t="str" cm="1">
        <f t="array" aca="1" ref="R2951" ca="1">IF(OR(INDIRECT(A2951&amp;B2951&amp;C2951&amp;F2951)="",ISNUMBER(INDIRECT(A2951&amp;B2951&amp;C2951&amp;F2951))=FALSE,INDIRECT(A2951&amp;B2951&amp;C2951&amp;F2951)=0),"",P2951+14)</f>
        <v/>
      </c>
      <c r="S2951" s="15" t="str" cm="1">
        <f t="array" aca="1" ref="S2951" ca="1">IF(OR(INDIRECT(A2951&amp;B2951&amp;C2951&amp;F2951)="",ISNUMBER(INDIRECT(A2951&amp;B2951&amp;C2951&amp;F2951))=FALSE,INDIRECT(A2951&amp;B2951&amp;C2951&amp;F2951)=0),"",INDIRECT(A2951&amp;B2951&amp;C2951&amp;F2951))</f>
        <v/>
      </c>
      <c r="T2951" s="15" t="str" cm="1">
        <f t="array" aca="1" ref="T2951" ca="1">IF(OR(INDIRECT(A2951&amp;B2951&amp;C2951&amp;F2951)="",ISNUMBER(INDIRECT(A2951&amp;B2951&amp;C2951&amp;F2951))=FALSE,INDIRECT(A2951&amp;B2951&amp;C2951&amp;F2951)=0),"",0)</f>
        <v/>
      </c>
    </row>
    <row r="2952" spans="1:20">
      <c r="A2952" s="23" t="s">
        <v>912</v>
      </c>
      <c r="B2952" s="23" t="s">
        <v>914</v>
      </c>
      <c r="C2952" s="23" t="str">
        <f t="shared" si="138"/>
        <v>f</v>
      </c>
      <c r="D2952" s="23" t="s">
        <v>914</v>
      </c>
      <c r="E2952" s="23" t="str">
        <f t="shared" si="136"/>
        <v>e</v>
      </c>
      <c r="F2952" s="23">
        <f t="shared" si="137"/>
        <v>49</v>
      </c>
      <c r="G2952" s="23" t="str" cm="1">
        <f t="array" aca="1" ref="G2952" ca="1">IF(OR(INDIRECT(A2952&amp;B2952&amp;C2952&amp;F2952)="",ISNUMBER(INDIRECT(A2952&amp;B2952&amp;C2952&amp;F2952))=FALSE),"",IF(INDIRECT(A2952&amp;B2952&amp;C2952&amp;9)="公開","【（第８期）WEB・コールセンター受付】","【（第８期）医療機関受付】"))</f>
        <v/>
      </c>
      <c r="H2952" s="15" t="str" cm="1">
        <f t="array" aca="1" ref="H2952" ca="1">IF(OR(INDIRECT(A2952&amp;B2952&amp;C2952&amp;F2952)="",ISNUMBER(INDIRECT(A2952&amp;B2952&amp;C2952&amp;F2952))=FALSE,INDIRECT(A2952&amp;B2952&amp;C2952&amp;F2952)=0),"",431001)</f>
        <v/>
      </c>
      <c r="I2952" s="15" t="str" cm="1">
        <f t="array" aca="1" ref="I2952" ca="1">IF(OR(INDIRECT(A2952&amp;B2952&amp;C2952&amp;F2952)="",ISNUMBER(INDIRECT(A2952&amp;B2952&amp;C2952&amp;F2952))=FALSE,INDIRECT(A2952&amp;B2952&amp;C2952&amp;F2952)=0),"",G2952&amp;J2952&amp;"."&amp;TEXT(M2952,"00")&amp;TEXT(N2952,"00")&amp;"."&amp;TEXT(O2952,"00")&amp;TEXT(P2952,"00"))</f>
        <v/>
      </c>
      <c r="J2952" s="15" t="str" cm="1">
        <f t="array" aca="1" ref="J2952" ca="1">IF(OR(INDIRECT(A2952&amp;B2952&amp;C2952&amp;F2952)="",ISNUMBER(INDIRECT(A2952&amp;B2952&amp;C2952&amp;F2952))=FALSE,INDIRECT(A2952&amp;B2952&amp;C2952&amp;F2952)=0),"",予約枠報告様式!$B$2)</f>
        <v/>
      </c>
      <c r="K2952" s="15" t="str" cm="1">
        <f t="array" aca="1" ref="K2952" ca="1">IF(OR(INDIRECT(A2952&amp;B2952&amp;C2952&amp;F2952)="",ISNUMBER(INDIRECT(A2952&amp;B2952&amp;C2952&amp;F2952))=FALSE,INDIRECT(A2952&amp;B2952&amp;C2952&amp;F2952)=0),"",1)</f>
        <v/>
      </c>
      <c r="L2952" s="15" t="str" cm="1">
        <f t="array" aca="1" ref="L2952" ca="1">IF(OR(INDIRECT(A2952&amp;B2952&amp;C2952&amp;F2952)="",ISNUMBER(INDIRECT(A2952&amp;B2952&amp;C2952&amp;F2952))=FALSE,INDIRECT(A2952&amp;B2952&amp;C2952&amp;F2952)=0),"",IF(G2952="【（第８期）医療機関受付】",TEXT(INDIRECT(A2952&amp;D2952&amp;E2952&amp;5),"yyy"),TEXT(INDIRECT(A2952&amp;B2952&amp;C2952&amp;5),"yyy")))</f>
        <v/>
      </c>
      <c r="M2952" s="15" t="str" cm="1">
        <f t="array" aca="1" ref="M2952" ca="1">IF(OR(INDIRECT(A2952&amp;B2952&amp;C2952&amp;F2952)="",ISNUMBER(INDIRECT(A2952&amp;B2952&amp;C2952&amp;F2952))=FALSE,INDIRECT(A2952&amp;B2952&amp;C2952&amp;F2952)=0),"",IF(G2952="【（第８期）医療機関受付】",TEXT(INDIRECT(A2952&amp;D2952&amp;E2952&amp;5),"m"),TEXT(INDIRECT(A2952&amp;B2952&amp;C2952&amp;5),"m")))</f>
        <v/>
      </c>
      <c r="N2952" s="15" t="str" cm="1">
        <f t="array" aca="1" ref="N2952" ca="1">IF(OR(INDIRECT(A2952&amp;B2952&amp;C2952&amp;F2952)="",ISNUMBER(INDIRECT(A2952&amp;B2952&amp;C2952&amp;F2952))=FALSE,INDIRECT(A2952&amp;B2952&amp;C2952&amp;F2952)=0),"",IF(G2952="【（第８期）医療機関受付】",TEXT(INDIRECT(A2952&amp;D2952&amp;E2952&amp;5),"d"),TEXT(INDIRECT(A2952&amp;B2952&amp;C2952&amp;5),"d")))</f>
        <v/>
      </c>
      <c r="O2952" s="15" t="str" cm="1">
        <f t="array" aca="1" ref="O2952" ca="1">IF(OR(INDIRECT(A2952&amp;B2952&amp;C2952&amp;F2952)="",ISNUMBER(INDIRECT(A2952&amp;B2952&amp;C2952&amp;F2952))=FALSE,INDIRECT(A2952&amp;B2952&amp;C2952&amp;F2952)=0),"",HOUR(INDIRECT(A2952&amp;"A"&amp;F2952)))</f>
        <v/>
      </c>
      <c r="P2952" s="15" t="str" cm="1">
        <f t="array" aca="1" ref="P2952" ca="1">IF(OR(INDIRECT(A2952&amp;B2952&amp;C2952&amp;F2952)="",ISNUMBER(INDIRECT(A2952&amp;B2952&amp;C2952&amp;F2952))=FALSE,INDIRECT(A2952&amp;B2952&amp;C2952&amp;F2952)=0),"",MINUTE(INDIRECT(A2952&amp;"A"&amp;F2952)))</f>
        <v/>
      </c>
      <c r="Q2952" s="15" t="str" cm="1">
        <f t="array" aca="1" ref="Q2952" ca="1">IF(OR(INDIRECT(A2952&amp;B2952&amp;C2952&amp;F2952)="",ISNUMBER(INDIRECT(A2952&amp;B2952&amp;C2952&amp;F2952))=FALSE,INDIRECT(A2952&amp;B2952&amp;C2952&amp;F2952)=0),"",O2952)</f>
        <v/>
      </c>
      <c r="R2952" s="15" t="str" cm="1">
        <f t="array" aca="1" ref="R2952" ca="1">IF(OR(INDIRECT(A2952&amp;B2952&amp;C2952&amp;F2952)="",ISNUMBER(INDIRECT(A2952&amp;B2952&amp;C2952&amp;F2952))=FALSE,INDIRECT(A2952&amp;B2952&amp;C2952&amp;F2952)=0),"",P2952+14)</f>
        <v/>
      </c>
      <c r="S2952" s="15" t="str" cm="1">
        <f t="array" aca="1" ref="S2952" ca="1">IF(OR(INDIRECT(A2952&amp;B2952&amp;C2952&amp;F2952)="",ISNUMBER(INDIRECT(A2952&amp;B2952&amp;C2952&amp;F2952))=FALSE,INDIRECT(A2952&amp;B2952&amp;C2952&amp;F2952)=0),"",INDIRECT(A2952&amp;B2952&amp;C2952&amp;F2952))</f>
        <v/>
      </c>
      <c r="T2952" s="15" t="str" cm="1">
        <f t="array" aca="1" ref="T2952" ca="1">IF(OR(INDIRECT(A2952&amp;B2952&amp;C2952&amp;F2952)="",ISNUMBER(INDIRECT(A2952&amp;B2952&amp;C2952&amp;F2952))=FALSE,INDIRECT(A2952&amp;B2952&amp;C2952&amp;F2952)=0),"",0)</f>
        <v/>
      </c>
    </row>
    <row r="2953" spans="1:20">
      <c r="A2953" s="23" t="s">
        <v>912</v>
      </c>
      <c r="B2953" s="23" t="s">
        <v>914</v>
      </c>
      <c r="C2953" s="23" t="str">
        <f t="shared" si="138"/>
        <v>f</v>
      </c>
      <c r="D2953" s="23" t="s">
        <v>914</v>
      </c>
      <c r="E2953" s="23" t="str">
        <f t="shared" si="136"/>
        <v>e</v>
      </c>
      <c r="F2953" s="23">
        <f t="shared" si="137"/>
        <v>50</v>
      </c>
      <c r="G2953" s="23" t="str" cm="1">
        <f t="array" aca="1" ref="G2953" ca="1">IF(OR(INDIRECT(A2953&amp;B2953&amp;C2953&amp;F2953)="",ISNUMBER(INDIRECT(A2953&amp;B2953&amp;C2953&amp;F2953))=FALSE),"",IF(INDIRECT(A2953&amp;B2953&amp;C2953&amp;9)="公開","【（第８期）WEB・コールセンター受付】","【（第８期）医療機関受付】"))</f>
        <v/>
      </c>
      <c r="H2953" s="15" t="str" cm="1">
        <f t="array" aca="1" ref="H2953" ca="1">IF(OR(INDIRECT(A2953&amp;B2953&amp;C2953&amp;F2953)="",ISNUMBER(INDIRECT(A2953&amp;B2953&amp;C2953&amp;F2953))=FALSE,INDIRECT(A2953&amp;B2953&amp;C2953&amp;F2953)=0),"",431001)</f>
        <v/>
      </c>
      <c r="I2953" s="15" t="str" cm="1">
        <f t="array" aca="1" ref="I2953" ca="1">IF(OR(INDIRECT(A2953&amp;B2953&amp;C2953&amp;F2953)="",ISNUMBER(INDIRECT(A2953&amp;B2953&amp;C2953&amp;F2953))=FALSE,INDIRECT(A2953&amp;B2953&amp;C2953&amp;F2953)=0),"",G2953&amp;J2953&amp;"."&amp;TEXT(M2953,"00")&amp;TEXT(N2953,"00")&amp;"."&amp;TEXT(O2953,"00")&amp;TEXT(P2953,"00"))</f>
        <v/>
      </c>
      <c r="J2953" s="15" t="str" cm="1">
        <f t="array" aca="1" ref="J2953" ca="1">IF(OR(INDIRECT(A2953&amp;B2953&amp;C2953&amp;F2953)="",ISNUMBER(INDIRECT(A2953&amp;B2953&amp;C2953&amp;F2953))=FALSE,INDIRECT(A2953&amp;B2953&amp;C2953&amp;F2953)=0),"",予約枠報告様式!$B$2)</f>
        <v/>
      </c>
      <c r="K2953" s="15" t="str" cm="1">
        <f t="array" aca="1" ref="K2953" ca="1">IF(OR(INDIRECT(A2953&amp;B2953&amp;C2953&amp;F2953)="",ISNUMBER(INDIRECT(A2953&amp;B2953&amp;C2953&amp;F2953))=FALSE,INDIRECT(A2953&amp;B2953&amp;C2953&amp;F2953)=0),"",1)</f>
        <v/>
      </c>
      <c r="L2953" s="15" t="str" cm="1">
        <f t="array" aca="1" ref="L2953" ca="1">IF(OR(INDIRECT(A2953&amp;B2953&amp;C2953&amp;F2953)="",ISNUMBER(INDIRECT(A2953&amp;B2953&amp;C2953&amp;F2953))=FALSE,INDIRECT(A2953&amp;B2953&amp;C2953&amp;F2953)=0),"",IF(G2953="【（第８期）医療機関受付】",TEXT(INDIRECT(A2953&amp;D2953&amp;E2953&amp;5),"yyy"),TEXT(INDIRECT(A2953&amp;B2953&amp;C2953&amp;5),"yyy")))</f>
        <v/>
      </c>
      <c r="M2953" s="15" t="str" cm="1">
        <f t="array" aca="1" ref="M2953" ca="1">IF(OR(INDIRECT(A2953&amp;B2953&amp;C2953&amp;F2953)="",ISNUMBER(INDIRECT(A2953&amp;B2953&amp;C2953&amp;F2953))=FALSE,INDIRECT(A2953&amp;B2953&amp;C2953&amp;F2953)=0),"",IF(G2953="【（第８期）医療機関受付】",TEXT(INDIRECT(A2953&amp;D2953&amp;E2953&amp;5),"m"),TEXT(INDIRECT(A2953&amp;B2953&amp;C2953&amp;5),"m")))</f>
        <v/>
      </c>
      <c r="N2953" s="15" t="str" cm="1">
        <f t="array" aca="1" ref="N2953" ca="1">IF(OR(INDIRECT(A2953&amp;B2953&amp;C2953&amp;F2953)="",ISNUMBER(INDIRECT(A2953&amp;B2953&amp;C2953&amp;F2953))=FALSE,INDIRECT(A2953&amp;B2953&amp;C2953&amp;F2953)=0),"",IF(G2953="【（第８期）医療機関受付】",TEXT(INDIRECT(A2953&amp;D2953&amp;E2953&amp;5),"d"),TEXT(INDIRECT(A2953&amp;B2953&amp;C2953&amp;5),"d")))</f>
        <v/>
      </c>
      <c r="O2953" s="15" t="str" cm="1">
        <f t="array" aca="1" ref="O2953" ca="1">IF(OR(INDIRECT(A2953&amp;B2953&amp;C2953&amp;F2953)="",ISNUMBER(INDIRECT(A2953&amp;B2953&amp;C2953&amp;F2953))=FALSE,INDIRECT(A2953&amp;B2953&amp;C2953&amp;F2953)=0),"",HOUR(INDIRECT(A2953&amp;"A"&amp;F2953)))</f>
        <v/>
      </c>
      <c r="P2953" s="15" t="str" cm="1">
        <f t="array" aca="1" ref="P2953" ca="1">IF(OR(INDIRECT(A2953&amp;B2953&amp;C2953&amp;F2953)="",ISNUMBER(INDIRECT(A2953&amp;B2953&amp;C2953&amp;F2953))=FALSE,INDIRECT(A2953&amp;B2953&amp;C2953&amp;F2953)=0),"",MINUTE(INDIRECT(A2953&amp;"A"&amp;F2953)))</f>
        <v/>
      </c>
      <c r="Q2953" s="15" t="str" cm="1">
        <f t="array" aca="1" ref="Q2953" ca="1">IF(OR(INDIRECT(A2953&amp;B2953&amp;C2953&amp;F2953)="",ISNUMBER(INDIRECT(A2953&amp;B2953&amp;C2953&amp;F2953))=FALSE,INDIRECT(A2953&amp;B2953&amp;C2953&amp;F2953)=0),"",O2953)</f>
        <v/>
      </c>
      <c r="R2953" s="15" t="str" cm="1">
        <f t="array" aca="1" ref="R2953" ca="1">IF(OR(INDIRECT(A2953&amp;B2953&amp;C2953&amp;F2953)="",ISNUMBER(INDIRECT(A2953&amp;B2953&amp;C2953&amp;F2953))=FALSE,INDIRECT(A2953&amp;B2953&amp;C2953&amp;F2953)=0),"",P2953+14)</f>
        <v/>
      </c>
      <c r="S2953" s="15" t="str" cm="1">
        <f t="array" aca="1" ref="S2953" ca="1">IF(OR(INDIRECT(A2953&amp;B2953&amp;C2953&amp;F2953)="",ISNUMBER(INDIRECT(A2953&amp;B2953&amp;C2953&amp;F2953))=FALSE,INDIRECT(A2953&amp;B2953&amp;C2953&amp;F2953)=0),"",INDIRECT(A2953&amp;B2953&amp;C2953&amp;F2953))</f>
        <v/>
      </c>
      <c r="T2953" s="15" t="str" cm="1">
        <f t="array" aca="1" ref="T2953" ca="1">IF(OR(INDIRECT(A2953&amp;B2953&amp;C2953&amp;F2953)="",ISNUMBER(INDIRECT(A2953&amp;B2953&amp;C2953&amp;F2953))=FALSE,INDIRECT(A2953&amp;B2953&amp;C2953&amp;F2953)=0),"",0)</f>
        <v/>
      </c>
    </row>
    <row r="2954" spans="1:20">
      <c r="A2954" s="23" t="s">
        <v>912</v>
      </c>
      <c r="B2954" s="23" t="s">
        <v>914</v>
      </c>
      <c r="C2954" s="23" t="str">
        <f t="shared" si="138"/>
        <v>f</v>
      </c>
      <c r="D2954" s="23" t="s">
        <v>914</v>
      </c>
      <c r="E2954" s="23" t="str">
        <f t="shared" si="136"/>
        <v>e</v>
      </c>
      <c r="F2954" s="23">
        <f t="shared" si="137"/>
        <v>51</v>
      </c>
      <c r="G2954" s="23" t="str" cm="1">
        <f t="array" aca="1" ref="G2954" ca="1">IF(OR(INDIRECT(A2954&amp;B2954&amp;C2954&amp;F2954)="",ISNUMBER(INDIRECT(A2954&amp;B2954&amp;C2954&amp;F2954))=FALSE),"",IF(INDIRECT(A2954&amp;B2954&amp;C2954&amp;9)="公開","【（第８期）WEB・コールセンター受付】","【（第８期）医療機関受付】"))</f>
        <v/>
      </c>
      <c r="H2954" s="15" t="str" cm="1">
        <f t="array" aca="1" ref="H2954" ca="1">IF(OR(INDIRECT(A2954&amp;B2954&amp;C2954&amp;F2954)="",ISNUMBER(INDIRECT(A2954&amp;B2954&amp;C2954&amp;F2954))=FALSE,INDIRECT(A2954&amp;B2954&amp;C2954&amp;F2954)=0),"",431001)</f>
        <v/>
      </c>
      <c r="I2954" s="15" t="str" cm="1">
        <f t="array" aca="1" ref="I2954" ca="1">IF(OR(INDIRECT(A2954&amp;B2954&amp;C2954&amp;F2954)="",ISNUMBER(INDIRECT(A2954&amp;B2954&amp;C2954&amp;F2954))=FALSE,INDIRECT(A2954&amp;B2954&amp;C2954&amp;F2954)=0),"",G2954&amp;J2954&amp;"."&amp;TEXT(M2954,"00")&amp;TEXT(N2954,"00")&amp;"."&amp;TEXT(O2954,"00")&amp;TEXT(P2954,"00"))</f>
        <v/>
      </c>
      <c r="J2954" s="15" t="str" cm="1">
        <f t="array" aca="1" ref="J2954" ca="1">IF(OR(INDIRECT(A2954&amp;B2954&amp;C2954&amp;F2954)="",ISNUMBER(INDIRECT(A2954&amp;B2954&amp;C2954&amp;F2954))=FALSE,INDIRECT(A2954&amp;B2954&amp;C2954&amp;F2954)=0),"",予約枠報告様式!$B$2)</f>
        <v/>
      </c>
      <c r="K2954" s="15" t="str" cm="1">
        <f t="array" aca="1" ref="K2954" ca="1">IF(OR(INDIRECT(A2954&amp;B2954&amp;C2954&amp;F2954)="",ISNUMBER(INDIRECT(A2954&amp;B2954&amp;C2954&amp;F2954))=FALSE,INDIRECT(A2954&amp;B2954&amp;C2954&amp;F2954)=0),"",1)</f>
        <v/>
      </c>
      <c r="L2954" s="15" t="str" cm="1">
        <f t="array" aca="1" ref="L2954" ca="1">IF(OR(INDIRECT(A2954&amp;B2954&amp;C2954&amp;F2954)="",ISNUMBER(INDIRECT(A2954&amp;B2954&amp;C2954&amp;F2954))=FALSE,INDIRECT(A2954&amp;B2954&amp;C2954&amp;F2954)=0),"",IF(G2954="【（第８期）医療機関受付】",TEXT(INDIRECT(A2954&amp;D2954&amp;E2954&amp;5),"yyy"),TEXT(INDIRECT(A2954&amp;B2954&amp;C2954&amp;5),"yyy")))</f>
        <v/>
      </c>
      <c r="M2954" s="15" t="str" cm="1">
        <f t="array" aca="1" ref="M2954" ca="1">IF(OR(INDIRECT(A2954&amp;B2954&amp;C2954&amp;F2954)="",ISNUMBER(INDIRECT(A2954&amp;B2954&amp;C2954&amp;F2954))=FALSE,INDIRECT(A2954&amp;B2954&amp;C2954&amp;F2954)=0),"",IF(G2954="【（第８期）医療機関受付】",TEXT(INDIRECT(A2954&amp;D2954&amp;E2954&amp;5),"m"),TEXT(INDIRECT(A2954&amp;B2954&amp;C2954&amp;5),"m")))</f>
        <v/>
      </c>
      <c r="N2954" s="15" t="str" cm="1">
        <f t="array" aca="1" ref="N2954" ca="1">IF(OR(INDIRECT(A2954&amp;B2954&amp;C2954&amp;F2954)="",ISNUMBER(INDIRECT(A2954&amp;B2954&amp;C2954&amp;F2954))=FALSE,INDIRECT(A2954&amp;B2954&amp;C2954&amp;F2954)=0),"",IF(G2954="【（第８期）医療機関受付】",TEXT(INDIRECT(A2954&amp;D2954&amp;E2954&amp;5),"d"),TEXT(INDIRECT(A2954&amp;B2954&amp;C2954&amp;5),"d")))</f>
        <v/>
      </c>
      <c r="O2954" s="15" t="str" cm="1">
        <f t="array" aca="1" ref="O2954" ca="1">IF(OR(INDIRECT(A2954&amp;B2954&amp;C2954&amp;F2954)="",ISNUMBER(INDIRECT(A2954&amp;B2954&amp;C2954&amp;F2954))=FALSE,INDIRECT(A2954&amp;B2954&amp;C2954&amp;F2954)=0),"",HOUR(INDIRECT(A2954&amp;"A"&amp;F2954)))</f>
        <v/>
      </c>
      <c r="P2954" s="15" t="str" cm="1">
        <f t="array" aca="1" ref="P2954" ca="1">IF(OR(INDIRECT(A2954&amp;B2954&amp;C2954&amp;F2954)="",ISNUMBER(INDIRECT(A2954&amp;B2954&amp;C2954&amp;F2954))=FALSE,INDIRECT(A2954&amp;B2954&amp;C2954&amp;F2954)=0),"",MINUTE(INDIRECT(A2954&amp;"A"&amp;F2954)))</f>
        <v/>
      </c>
      <c r="Q2954" s="15" t="str" cm="1">
        <f t="array" aca="1" ref="Q2954" ca="1">IF(OR(INDIRECT(A2954&amp;B2954&amp;C2954&amp;F2954)="",ISNUMBER(INDIRECT(A2954&amp;B2954&amp;C2954&amp;F2954))=FALSE,INDIRECT(A2954&amp;B2954&amp;C2954&amp;F2954)=0),"",O2954)</f>
        <v/>
      </c>
      <c r="R2954" s="15" t="str" cm="1">
        <f t="array" aca="1" ref="R2954" ca="1">IF(OR(INDIRECT(A2954&amp;B2954&amp;C2954&amp;F2954)="",ISNUMBER(INDIRECT(A2954&amp;B2954&amp;C2954&amp;F2954))=FALSE,INDIRECT(A2954&amp;B2954&amp;C2954&amp;F2954)=0),"",P2954+14)</f>
        <v/>
      </c>
      <c r="S2954" s="15" t="str" cm="1">
        <f t="array" aca="1" ref="S2954" ca="1">IF(OR(INDIRECT(A2954&amp;B2954&amp;C2954&amp;F2954)="",ISNUMBER(INDIRECT(A2954&amp;B2954&amp;C2954&amp;F2954))=FALSE,INDIRECT(A2954&amp;B2954&amp;C2954&amp;F2954)=0),"",INDIRECT(A2954&amp;B2954&amp;C2954&amp;F2954))</f>
        <v/>
      </c>
      <c r="T2954" s="15" t="str" cm="1">
        <f t="array" aca="1" ref="T2954" ca="1">IF(OR(INDIRECT(A2954&amp;B2954&amp;C2954&amp;F2954)="",ISNUMBER(INDIRECT(A2954&amp;B2954&amp;C2954&amp;F2954))=FALSE,INDIRECT(A2954&amp;B2954&amp;C2954&amp;F2954)=0),"",0)</f>
        <v/>
      </c>
    </row>
    <row r="2955" spans="1:20">
      <c r="A2955" s="23" t="s">
        <v>912</v>
      </c>
      <c r="B2955" s="23" t="s">
        <v>914</v>
      </c>
      <c r="C2955" s="23" t="str">
        <f t="shared" si="138"/>
        <v>f</v>
      </c>
      <c r="D2955" s="23" t="s">
        <v>914</v>
      </c>
      <c r="E2955" s="23" t="str">
        <f t="shared" si="136"/>
        <v>e</v>
      </c>
      <c r="F2955" s="23">
        <f t="shared" si="137"/>
        <v>52</v>
      </c>
      <c r="G2955" s="23" t="str" cm="1">
        <f t="array" aca="1" ref="G2955" ca="1">IF(OR(INDIRECT(A2955&amp;B2955&amp;C2955&amp;F2955)="",ISNUMBER(INDIRECT(A2955&amp;B2955&amp;C2955&amp;F2955))=FALSE),"",IF(INDIRECT(A2955&amp;B2955&amp;C2955&amp;9)="公開","【（第８期）WEB・コールセンター受付】","【（第８期）医療機関受付】"))</f>
        <v/>
      </c>
      <c r="H2955" s="15" t="str" cm="1">
        <f t="array" aca="1" ref="H2955" ca="1">IF(OR(INDIRECT(A2955&amp;B2955&amp;C2955&amp;F2955)="",ISNUMBER(INDIRECT(A2955&amp;B2955&amp;C2955&amp;F2955))=FALSE,INDIRECT(A2955&amp;B2955&amp;C2955&amp;F2955)=0),"",431001)</f>
        <v/>
      </c>
      <c r="I2955" s="15" t="str" cm="1">
        <f t="array" aca="1" ref="I2955" ca="1">IF(OR(INDIRECT(A2955&amp;B2955&amp;C2955&amp;F2955)="",ISNUMBER(INDIRECT(A2955&amp;B2955&amp;C2955&amp;F2955))=FALSE,INDIRECT(A2955&amp;B2955&amp;C2955&amp;F2955)=0),"",G2955&amp;J2955&amp;"."&amp;TEXT(M2955,"00")&amp;TEXT(N2955,"00")&amp;"."&amp;TEXT(O2955,"00")&amp;TEXT(P2955,"00"))</f>
        <v/>
      </c>
      <c r="J2955" s="15" t="str" cm="1">
        <f t="array" aca="1" ref="J2955" ca="1">IF(OR(INDIRECT(A2955&amp;B2955&amp;C2955&amp;F2955)="",ISNUMBER(INDIRECT(A2955&amp;B2955&amp;C2955&amp;F2955))=FALSE,INDIRECT(A2955&amp;B2955&amp;C2955&amp;F2955)=0),"",予約枠報告様式!$B$2)</f>
        <v/>
      </c>
      <c r="K2955" s="15" t="str" cm="1">
        <f t="array" aca="1" ref="K2955" ca="1">IF(OR(INDIRECT(A2955&amp;B2955&amp;C2955&amp;F2955)="",ISNUMBER(INDIRECT(A2955&amp;B2955&amp;C2955&amp;F2955))=FALSE,INDIRECT(A2955&amp;B2955&amp;C2955&amp;F2955)=0),"",1)</f>
        <v/>
      </c>
      <c r="L2955" s="15" t="str" cm="1">
        <f t="array" aca="1" ref="L2955" ca="1">IF(OR(INDIRECT(A2955&amp;B2955&amp;C2955&amp;F2955)="",ISNUMBER(INDIRECT(A2955&amp;B2955&amp;C2955&amp;F2955))=FALSE,INDIRECT(A2955&amp;B2955&amp;C2955&amp;F2955)=0),"",IF(G2955="【（第８期）医療機関受付】",TEXT(INDIRECT(A2955&amp;D2955&amp;E2955&amp;5),"yyy"),TEXT(INDIRECT(A2955&amp;B2955&amp;C2955&amp;5),"yyy")))</f>
        <v/>
      </c>
      <c r="M2955" s="15" t="str" cm="1">
        <f t="array" aca="1" ref="M2955" ca="1">IF(OR(INDIRECT(A2955&amp;B2955&amp;C2955&amp;F2955)="",ISNUMBER(INDIRECT(A2955&amp;B2955&amp;C2955&amp;F2955))=FALSE,INDIRECT(A2955&amp;B2955&amp;C2955&amp;F2955)=0),"",IF(G2955="【（第８期）医療機関受付】",TEXT(INDIRECT(A2955&amp;D2955&amp;E2955&amp;5),"m"),TEXT(INDIRECT(A2955&amp;B2955&amp;C2955&amp;5),"m")))</f>
        <v/>
      </c>
      <c r="N2955" s="15" t="str" cm="1">
        <f t="array" aca="1" ref="N2955" ca="1">IF(OR(INDIRECT(A2955&amp;B2955&amp;C2955&amp;F2955)="",ISNUMBER(INDIRECT(A2955&amp;B2955&amp;C2955&amp;F2955))=FALSE,INDIRECT(A2955&amp;B2955&amp;C2955&amp;F2955)=0),"",IF(G2955="【（第８期）医療機関受付】",TEXT(INDIRECT(A2955&amp;D2955&amp;E2955&amp;5),"d"),TEXT(INDIRECT(A2955&amp;B2955&amp;C2955&amp;5),"d")))</f>
        <v/>
      </c>
      <c r="O2955" s="15" t="str" cm="1">
        <f t="array" aca="1" ref="O2955" ca="1">IF(OR(INDIRECT(A2955&amp;B2955&amp;C2955&amp;F2955)="",ISNUMBER(INDIRECT(A2955&amp;B2955&amp;C2955&amp;F2955))=FALSE,INDIRECT(A2955&amp;B2955&amp;C2955&amp;F2955)=0),"",HOUR(INDIRECT(A2955&amp;"A"&amp;F2955)))</f>
        <v/>
      </c>
      <c r="P2955" s="15" t="str" cm="1">
        <f t="array" aca="1" ref="P2955" ca="1">IF(OR(INDIRECT(A2955&amp;B2955&amp;C2955&amp;F2955)="",ISNUMBER(INDIRECT(A2955&amp;B2955&amp;C2955&amp;F2955))=FALSE,INDIRECT(A2955&amp;B2955&amp;C2955&amp;F2955)=0),"",MINUTE(INDIRECT(A2955&amp;"A"&amp;F2955)))</f>
        <v/>
      </c>
      <c r="Q2955" s="15" t="str" cm="1">
        <f t="array" aca="1" ref="Q2955" ca="1">IF(OR(INDIRECT(A2955&amp;B2955&amp;C2955&amp;F2955)="",ISNUMBER(INDIRECT(A2955&amp;B2955&amp;C2955&amp;F2955))=FALSE,INDIRECT(A2955&amp;B2955&amp;C2955&amp;F2955)=0),"",O2955)</f>
        <v/>
      </c>
      <c r="R2955" s="15" t="str" cm="1">
        <f t="array" aca="1" ref="R2955" ca="1">IF(OR(INDIRECT(A2955&amp;B2955&amp;C2955&amp;F2955)="",ISNUMBER(INDIRECT(A2955&amp;B2955&amp;C2955&amp;F2955))=FALSE,INDIRECT(A2955&amp;B2955&amp;C2955&amp;F2955)=0),"",P2955+14)</f>
        <v/>
      </c>
      <c r="S2955" s="15" t="str" cm="1">
        <f t="array" aca="1" ref="S2955" ca="1">IF(OR(INDIRECT(A2955&amp;B2955&amp;C2955&amp;F2955)="",ISNUMBER(INDIRECT(A2955&amp;B2955&amp;C2955&amp;F2955))=FALSE,INDIRECT(A2955&amp;B2955&amp;C2955&amp;F2955)=0),"",INDIRECT(A2955&amp;B2955&amp;C2955&amp;F2955))</f>
        <v/>
      </c>
      <c r="T2955" s="15" t="str" cm="1">
        <f t="array" aca="1" ref="T2955" ca="1">IF(OR(INDIRECT(A2955&amp;B2955&amp;C2955&amp;F2955)="",ISNUMBER(INDIRECT(A2955&amp;B2955&amp;C2955&amp;F2955))=FALSE,INDIRECT(A2955&amp;B2955&amp;C2955&amp;F2955)=0),"",0)</f>
        <v/>
      </c>
    </row>
    <row r="2956" spans="1:20">
      <c r="A2956" s="23" t="s">
        <v>912</v>
      </c>
      <c r="B2956" s="23" t="s">
        <v>914</v>
      </c>
      <c r="C2956" s="23" t="str">
        <f t="shared" si="138"/>
        <v>f</v>
      </c>
      <c r="D2956" s="23" t="s">
        <v>914</v>
      </c>
      <c r="E2956" s="23" t="str">
        <f t="shared" si="136"/>
        <v>e</v>
      </c>
      <c r="F2956" s="23">
        <f t="shared" si="137"/>
        <v>53</v>
      </c>
      <c r="G2956" s="23" t="str" cm="1">
        <f t="array" aca="1" ref="G2956" ca="1">IF(OR(INDIRECT(A2956&amp;B2956&amp;C2956&amp;F2956)="",ISNUMBER(INDIRECT(A2956&amp;B2956&amp;C2956&amp;F2956))=FALSE),"",IF(INDIRECT(A2956&amp;B2956&amp;C2956&amp;9)="公開","【（第８期）WEB・コールセンター受付】","【（第８期）医療機関受付】"))</f>
        <v/>
      </c>
      <c r="H2956" s="15" t="str" cm="1">
        <f t="array" aca="1" ref="H2956" ca="1">IF(OR(INDIRECT(A2956&amp;B2956&amp;C2956&amp;F2956)="",ISNUMBER(INDIRECT(A2956&amp;B2956&amp;C2956&amp;F2956))=FALSE,INDIRECT(A2956&amp;B2956&amp;C2956&amp;F2956)=0),"",431001)</f>
        <v/>
      </c>
      <c r="I2956" s="15" t="str" cm="1">
        <f t="array" aca="1" ref="I2956" ca="1">IF(OR(INDIRECT(A2956&amp;B2956&amp;C2956&amp;F2956)="",ISNUMBER(INDIRECT(A2956&amp;B2956&amp;C2956&amp;F2956))=FALSE,INDIRECT(A2956&amp;B2956&amp;C2956&amp;F2956)=0),"",G2956&amp;J2956&amp;"."&amp;TEXT(M2956,"00")&amp;TEXT(N2956,"00")&amp;"."&amp;TEXT(O2956,"00")&amp;TEXT(P2956,"00"))</f>
        <v/>
      </c>
      <c r="J2956" s="15" t="str" cm="1">
        <f t="array" aca="1" ref="J2956" ca="1">IF(OR(INDIRECT(A2956&amp;B2956&amp;C2956&amp;F2956)="",ISNUMBER(INDIRECT(A2956&amp;B2956&amp;C2956&amp;F2956))=FALSE,INDIRECT(A2956&amp;B2956&amp;C2956&amp;F2956)=0),"",予約枠報告様式!$B$2)</f>
        <v/>
      </c>
      <c r="K2956" s="15" t="str" cm="1">
        <f t="array" aca="1" ref="K2956" ca="1">IF(OR(INDIRECT(A2956&amp;B2956&amp;C2956&amp;F2956)="",ISNUMBER(INDIRECT(A2956&amp;B2956&amp;C2956&amp;F2956))=FALSE,INDIRECT(A2956&amp;B2956&amp;C2956&amp;F2956)=0),"",1)</f>
        <v/>
      </c>
      <c r="L2956" s="15" t="str" cm="1">
        <f t="array" aca="1" ref="L2956" ca="1">IF(OR(INDIRECT(A2956&amp;B2956&amp;C2956&amp;F2956)="",ISNUMBER(INDIRECT(A2956&amp;B2956&amp;C2956&amp;F2956))=FALSE,INDIRECT(A2956&amp;B2956&amp;C2956&amp;F2956)=0),"",IF(G2956="【（第８期）医療機関受付】",TEXT(INDIRECT(A2956&amp;D2956&amp;E2956&amp;5),"yyy"),TEXT(INDIRECT(A2956&amp;B2956&amp;C2956&amp;5),"yyy")))</f>
        <v/>
      </c>
      <c r="M2956" s="15" t="str" cm="1">
        <f t="array" aca="1" ref="M2956" ca="1">IF(OR(INDIRECT(A2956&amp;B2956&amp;C2956&amp;F2956)="",ISNUMBER(INDIRECT(A2956&amp;B2956&amp;C2956&amp;F2956))=FALSE,INDIRECT(A2956&amp;B2956&amp;C2956&amp;F2956)=0),"",IF(G2956="【（第８期）医療機関受付】",TEXT(INDIRECT(A2956&amp;D2956&amp;E2956&amp;5),"m"),TEXT(INDIRECT(A2956&amp;B2956&amp;C2956&amp;5),"m")))</f>
        <v/>
      </c>
      <c r="N2956" s="15" t="str" cm="1">
        <f t="array" aca="1" ref="N2956" ca="1">IF(OR(INDIRECT(A2956&amp;B2956&amp;C2956&amp;F2956)="",ISNUMBER(INDIRECT(A2956&amp;B2956&amp;C2956&amp;F2956))=FALSE,INDIRECT(A2956&amp;B2956&amp;C2956&amp;F2956)=0),"",IF(G2956="【（第８期）医療機関受付】",TEXT(INDIRECT(A2956&amp;D2956&amp;E2956&amp;5),"d"),TEXT(INDIRECT(A2956&amp;B2956&amp;C2956&amp;5),"d")))</f>
        <v/>
      </c>
      <c r="O2956" s="15" t="str" cm="1">
        <f t="array" aca="1" ref="O2956" ca="1">IF(OR(INDIRECT(A2956&amp;B2956&amp;C2956&amp;F2956)="",ISNUMBER(INDIRECT(A2956&amp;B2956&amp;C2956&amp;F2956))=FALSE,INDIRECT(A2956&amp;B2956&amp;C2956&amp;F2956)=0),"",HOUR(INDIRECT(A2956&amp;"A"&amp;F2956)))</f>
        <v/>
      </c>
      <c r="P2956" s="15" t="str" cm="1">
        <f t="array" aca="1" ref="P2956" ca="1">IF(OR(INDIRECT(A2956&amp;B2956&amp;C2956&amp;F2956)="",ISNUMBER(INDIRECT(A2956&amp;B2956&amp;C2956&amp;F2956))=FALSE,INDIRECT(A2956&amp;B2956&amp;C2956&amp;F2956)=0),"",MINUTE(INDIRECT(A2956&amp;"A"&amp;F2956)))</f>
        <v/>
      </c>
      <c r="Q2956" s="15" t="str" cm="1">
        <f t="array" aca="1" ref="Q2956" ca="1">IF(OR(INDIRECT(A2956&amp;B2956&amp;C2956&amp;F2956)="",ISNUMBER(INDIRECT(A2956&amp;B2956&amp;C2956&amp;F2956))=FALSE,INDIRECT(A2956&amp;B2956&amp;C2956&amp;F2956)=0),"",O2956)</f>
        <v/>
      </c>
      <c r="R2956" s="15" t="str" cm="1">
        <f t="array" aca="1" ref="R2956" ca="1">IF(OR(INDIRECT(A2956&amp;B2956&amp;C2956&amp;F2956)="",ISNUMBER(INDIRECT(A2956&amp;B2956&amp;C2956&amp;F2956))=FALSE,INDIRECT(A2956&amp;B2956&amp;C2956&amp;F2956)=0),"",P2956+14)</f>
        <v/>
      </c>
      <c r="S2956" s="15" t="str" cm="1">
        <f t="array" aca="1" ref="S2956" ca="1">IF(OR(INDIRECT(A2956&amp;B2956&amp;C2956&amp;F2956)="",ISNUMBER(INDIRECT(A2956&amp;B2956&amp;C2956&amp;F2956))=FALSE,INDIRECT(A2956&amp;B2956&amp;C2956&amp;F2956)=0),"",INDIRECT(A2956&amp;B2956&amp;C2956&amp;F2956))</f>
        <v/>
      </c>
      <c r="T2956" s="15" t="str" cm="1">
        <f t="array" aca="1" ref="T2956" ca="1">IF(OR(INDIRECT(A2956&amp;B2956&amp;C2956&amp;F2956)="",ISNUMBER(INDIRECT(A2956&amp;B2956&amp;C2956&amp;F2956))=FALSE,INDIRECT(A2956&amp;B2956&amp;C2956&amp;F2956)=0),"",0)</f>
        <v/>
      </c>
    </row>
    <row r="2957" spans="1:20">
      <c r="A2957" s="23" t="s">
        <v>912</v>
      </c>
      <c r="B2957" s="23" t="s">
        <v>914</v>
      </c>
      <c r="C2957" s="23" t="str">
        <f t="shared" si="138"/>
        <v>f</v>
      </c>
      <c r="D2957" s="23" t="s">
        <v>914</v>
      </c>
      <c r="E2957" s="23" t="str">
        <f t="shared" si="136"/>
        <v>e</v>
      </c>
      <c r="F2957" s="23">
        <f t="shared" si="137"/>
        <v>54</v>
      </c>
      <c r="G2957" s="23" t="str" cm="1">
        <f t="array" aca="1" ref="G2957" ca="1">IF(OR(INDIRECT(A2957&amp;B2957&amp;C2957&amp;F2957)="",ISNUMBER(INDIRECT(A2957&amp;B2957&amp;C2957&amp;F2957))=FALSE),"",IF(INDIRECT(A2957&amp;B2957&amp;C2957&amp;9)="公開","【（第８期）WEB・コールセンター受付】","【（第８期）医療機関受付】"))</f>
        <v/>
      </c>
      <c r="H2957" s="15" t="str" cm="1">
        <f t="array" aca="1" ref="H2957" ca="1">IF(OR(INDIRECT(A2957&amp;B2957&amp;C2957&amp;F2957)="",ISNUMBER(INDIRECT(A2957&amp;B2957&amp;C2957&amp;F2957))=FALSE,INDIRECT(A2957&amp;B2957&amp;C2957&amp;F2957)=0),"",431001)</f>
        <v/>
      </c>
      <c r="I2957" s="15" t="str" cm="1">
        <f t="array" aca="1" ref="I2957" ca="1">IF(OR(INDIRECT(A2957&amp;B2957&amp;C2957&amp;F2957)="",ISNUMBER(INDIRECT(A2957&amp;B2957&amp;C2957&amp;F2957))=FALSE,INDIRECT(A2957&amp;B2957&amp;C2957&amp;F2957)=0),"",G2957&amp;J2957&amp;"."&amp;TEXT(M2957,"00")&amp;TEXT(N2957,"00")&amp;"."&amp;TEXT(O2957,"00")&amp;TEXT(P2957,"00"))</f>
        <v/>
      </c>
      <c r="J2957" s="15" t="str" cm="1">
        <f t="array" aca="1" ref="J2957" ca="1">IF(OR(INDIRECT(A2957&amp;B2957&amp;C2957&amp;F2957)="",ISNUMBER(INDIRECT(A2957&amp;B2957&amp;C2957&amp;F2957))=FALSE,INDIRECT(A2957&amp;B2957&amp;C2957&amp;F2957)=0),"",予約枠報告様式!$B$2)</f>
        <v/>
      </c>
      <c r="K2957" s="15" t="str" cm="1">
        <f t="array" aca="1" ref="K2957" ca="1">IF(OR(INDIRECT(A2957&amp;B2957&amp;C2957&amp;F2957)="",ISNUMBER(INDIRECT(A2957&amp;B2957&amp;C2957&amp;F2957))=FALSE,INDIRECT(A2957&amp;B2957&amp;C2957&amp;F2957)=0),"",1)</f>
        <v/>
      </c>
      <c r="L2957" s="15" t="str" cm="1">
        <f t="array" aca="1" ref="L2957" ca="1">IF(OR(INDIRECT(A2957&amp;B2957&amp;C2957&amp;F2957)="",ISNUMBER(INDIRECT(A2957&amp;B2957&amp;C2957&amp;F2957))=FALSE,INDIRECT(A2957&amp;B2957&amp;C2957&amp;F2957)=0),"",IF(G2957="【（第８期）医療機関受付】",TEXT(INDIRECT(A2957&amp;D2957&amp;E2957&amp;5),"yyy"),TEXT(INDIRECT(A2957&amp;B2957&amp;C2957&amp;5),"yyy")))</f>
        <v/>
      </c>
      <c r="M2957" s="15" t="str" cm="1">
        <f t="array" aca="1" ref="M2957" ca="1">IF(OR(INDIRECT(A2957&amp;B2957&amp;C2957&amp;F2957)="",ISNUMBER(INDIRECT(A2957&amp;B2957&amp;C2957&amp;F2957))=FALSE,INDIRECT(A2957&amp;B2957&amp;C2957&amp;F2957)=0),"",IF(G2957="【（第８期）医療機関受付】",TEXT(INDIRECT(A2957&amp;D2957&amp;E2957&amp;5),"m"),TEXT(INDIRECT(A2957&amp;B2957&amp;C2957&amp;5),"m")))</f>
        <v/>
      </c>
      <c r="N2957" s="15" t="str" cm="1">
        <f t="array" aca="1" ref="N2957" ca="1">IF(OR(INDIRECT(A2957&amp;B2957&amp;C2957&amp;F2957)="",ISNUMBER(INDIRECT(A2957&amp;B2957&amp;C2957&amp;F2957))=FALSE,INDIRECT(A2957&amp;B2957&amp;C2957&amp;F2957)=0),"",IF(G2957="【（第８期）医療機関受付】",TEXT(INDIRECT(A2957&amp;D2957&amp;E2957&amp;5),"d"),TEXT(INDIRECT(A2957&amp;B2957&amp;C2957&amp;5),"d")))</f>
        <v/>
      </c>
      <c r="O2957" s="15" t="str" cm="1">
        <f t="array" aca="1" ref="O2957" ca="1">IF(OR(INDIRECT(A2957&amp;B2957&amp;C2957&amp;F2957)="",ISNUMBER(INDIRECT(A2957&amp;B2957&amp;C2957&amp;F2957))=FALSE,INDIRECT(A2957&amp;B2957&amp;C2957&amp;F2957)=0),"",HOUR(INDIRECT(A2957&amp;"A"&amp;F2957)))</f>
        <v/>
      </c>
      <c r="P2957" s="15" t="str" cm="1">
        <f t="array" aca="1" ref="P2957" ca="1">IF(OR(INDIRECT(A2957&amp;B2957&amp;C2957&amp;F2957)="",ISNUMBER(INDIRECT(A2957&amp;B2957&amp;C2957&amp;F2957))=FALSE,INDIRECT(A2957&amp;B2957&amp;C2957&amp;F2957)=0),"",MINUTE(INDIRECT(A2957&amp;"A"&amp;F2957)))</f>
        <v/>
      </c>
      <c r="Q2957" s="15" t="str" cm="1">
        <f t="array" aca="1" ref="Q2957" ca="1">IF(OR(INDIRECT(A2957&amp;B2957&amp;C2957&amp;F2957)="",ISNUMBER(INDIRECT(A2957&amp;B2957&amp;C2957&amp;F2957))=FALSE,INDIRECT(A2957&amp;B2957&amp;C2957&amp;F2957)=0),"",O2957)</f>
        <v/>
      </c>
      <c r="R2957" s="15" t="str" cm="1">
        <f t="array" aca="1" ref="R2957" ca="1">IF(OR(INDIRECT(A2957&amp;B2957&amp;C2957&amp;F2957)="",ISNUMBER(INDIRECT(A2957&amp;B2957&amp;C2957&amp;F2957))=FALSE,INDIRECT(A2957&amp;B2957&amp;C2957&amp;F2957)=0),"",P2957+14)</f>
        <v/>
      </c>
      <c r="S2957" s="15" t="str" cm="1">
        <f t="array" aca="1" ref="S2957" ca="1">IF(OR(INDIRECT(A2957&amp;B2957&amp;C2957&amp;F2957)="",ISNUMBER(INDIRECT(A2957&amp;B2957&amp;C2957&amp;F2957))=FALSE,INDIRECT(A2957&amp;B2957&amp;C2957&amp;F2957)=0),"",INDIRECT(A2957&amp;B2957&amp;C2957&amp;F2957))</f>
        <v/>
      </c>
      <c r="T2957" s="15" t="str" cm="1">
        <f t="array" aca="1" ref="T2957" ca="1">IF(OR(INDIRECT(A2957&amp;B2957&amp;C2957&amp;F2957)="",ISNUMBER(INDIRECT(A2957&amp;B2957&amp;C2957&amp;F2957))=FALSE,INDIRECT(A2957&amp;B2957&amp;C2957&amp;F2957)=0),"",0)</f>
        <v/>
      </c>
    </row>
    <row r="2958" spans="1:20">
      <c r="A2958" s="23" t="s">
        <v>912</v>
      </c>
      <c r="B2958" s="23" t="s">
        <v>914</v>
      </c>
      <c r="C2958" s="23" t="str">
        <f t="shared" si="138"/>
        <v>f</v>
      </c>
      <c r="D2958" s="23" t="s">
        <v>914</v>
      </c>
      <c r="E2958" s="23" t="str">
        <f t="shared" si="136"/>
        <v>e</v>
      </c>
      <c r="F2958" s="23">
        <f t="shared" si="137"/>
        <v>55</v>
      </c>
      <c r="G2958" s="23" t="str" cm="1">
        <f t="array" aca="1" ref="G2958" ca="1">IF(OR(INDIRECT(A2958&amp;B2958&amp;C2958&amp;F2958)="",ISNUMBER(INDIRECT(A2958&amp;B2958&amp;C2958&amp;F2958))=FALSE),"",IF(INDIRECT(A2958&amp;B2958&amp;C2958&amp;9)="公開","【（第８期）WEB・コールセンター受付】","【（第８期）医療機関受付】"))</f>
        <v/>
      </c>
      <c r="H2958" s="15" t="str" cm="1">
        <f t="array" aca="1" ref="H2958" ca="1">IF(OR(INDIRECT(A2958&amp;B2958&amp;C2958&amp;F2958)="",ISNUMBER(INDIRECT(A2958&amp;B2958&amp;C2958&amp;F2958))=FALSE,INDIRECT(A2958&amp;B2958&amp;C2958&amp;F2958)=0),"",431001)</f>
        <v/>
      </c>
      <c r="I2958" s="15" t="str" cm="1">
        <f t="array" aca="1" ref="I2958" ca="1">IF(OR(INDIRECT(A2958&amp;B2958&amp;C2958&amp;F2958)="",ISNUMBER(INDIRECT(A2958&amp;B2958&amp;C2958&amp;F2958))=FALSE,INDIRECT(A2958&amp;B2958&amp;C2958&amp;F2958)=0),"",G2958&amp;J2958&amp;"."&amp;TEXT(M2958,"00")&amp;TEXT(N2958,"00")&amp;"."&amp;TEXT(O2958,"00")&amp;TEXT(P2958,"00"))</f>
        <v/>
      </c>
      <c r="J2958" s="15" t="str" cm="1">
        <f t="array" aca="1" ref="J2958" ca="1">IF(OR(INDIRECT(A2958&amp;B2958&amp;C2958&amp;F2958)="",ISNUMBER(INDIRECT(A2958&amp;B2958&amp;C2958&amp;F2958))=FALSE,INDIRECT(A2958&amp;B2958&amp;C2958&amp;F2958)=0),"",予約枠報告様式!$B$2)</f>
        <v/>
      </c>
      <c r="K2958" s="15" t="str" cm="1">
        <f t="array" aca="1" ref="K2958" ca="1">IF(OR(INDIRECT(A2958&amp;B2958&amp;C2958&amp;F2958)="",ISNUMBER(INDIRECT(A2958&amp;B2958&amp;C2958&amp;F2958))=FALSE,INDIRECT(A2958&amp;B2958&amp;C2958&amp;F2958)=0),"",1)</f>
        <v/>
      </c>
      <c r="L2958" s="15" t="str" cm="1">
        <f t="array" aca="1" ref="L2958" ca="1">IF(OR(INDIRECT(A2958&amp;B2958&amp;C2958&amp;F2958)="",ISNUMBER(INDIRECT(A2958&amp;B2958&amp;C2958&amp;F2958))=FALSE,INDIRECT(A2958&amp;B2958&amp;C2958&amp;F2958)=0),"",IF(G2958="【（第８期）医療機関受付】",TEXT(INDIRECT(A2958&amp;D2958&amp;E2958&amp;5),"yyy"),TEXT(INDIRECT(A2958&amp;B2958&amp;C2958&amp;5),"yyy")))</f>
        <v/>
      </c>
      <c r="M2958" s="15" t="str" cm="1">
        <f t="array" aca="1" ref="M2958" ca="1">IF(OR(INDIRECT(A2958&amp;B2958&amp;C2958&amp;F2958)="",ISNUMBER(INDIRECT(A2958&amp;B2958&amp;C2958&amp;F2958))=FALSE,INDIRECT(A2958&amp;B2958&amp;C2958&amp;F2958)=0),"",IF(G2958="【（第８期）医療機関受付】",TEXT(INDIRECT(A2958&amp;D2958&amp;E2958&amp;5),"m"),TEXT(INDIRECT(A2958&amp;B2958&amp;C2958&amp;5),"m")))</f>
        <v/>
      </c>
      <c r="N2958" s="15" t="str" cm="1">
        <f t="array" aca="1" ref="N2958" ca="1">IF(OR(INDIRECT(A2958&amp;B2958&amp;C2958&amp;F2958)="",ISNUMBER(INDIRECT(A2958&amp;B2958&amp;C2958&amp;F2958))=FALSE,INDIRECT(A2958&amp;B2958&amp;C2958&amp;F2958)=0),"",IF(G2958="【（第８期）医療機関受付】",TEXT(INDIRECT(A2958&amp;D2958&amp;E2958&amp;5),"d"),TEXT(INDIRECT(A2958&amp;B2958&amp;C2958&amp;5),"d")))</f>
        <v/>
      </c>
      <c r="O2958" s="15" t="str" cm="1">
        <f t="array" aca="1" ref="O2958" ca="1">IF(OR(INDIRECT(A2958&amp;B2958&amp;C2958&amp;F2958)="",ISNUMBER(INDIRECT(A2958&amp;B2958&amp;C2958&amp;F2958))=FALSE,INDIRECT(A2958&amp;B2958&amp;C2958&amp;F2958)=0),"",HOUR(INDIRECT(A2958&amp;"A"&amp;F2958)))</f>
        <v/>
      </c>
      <c r="P2958" s="15" t="str" cm="1">
        <f t="array" aca="1" ref="P2958" ca="1">IF(OR(INDIRECT(A2958&amp;B2958&amp;C2958&amp;F2958)="",ISNUMBER(INDIRECT(A2958&amp;B2958&amp;C2958&amp;F2958))=FALSE,INDIRECT(A2958&amp;B2958&amp;C2958&amp;F2958)=0),"",MINUTE(INDIRECT(A2958&amp;"A"&amp;F2958)))</f>
        <v/>
      </c>
      <c r="Q2958" s="15" t="str" cm="1">
        <f t="array" aca="1" ref="Q2958" ca="1">IF(OR(INDIRECT(A2958&amp;B2958&amp;C2958&amp;F2958)="",ISNUMBER(INDIRECT(A2958&amp;B2958&amp;C2958&amp;F2958))=FALSE,INDIRECT(A2958&amp;B2958&amp;C2958&amp;F2958)=0),"",O2958)</f>
        <v/>
      </c>
      <c r="R2958" s="15" t="str" cm="1">
        <f t="array" aca="1" ref="R2958" ca="1">IF(OR(INDIRECT(A2958&amp;B2958&amp;C2958&amp;F2958)="",ISNUMBER(INDIRECT(A2958&amp;B2958&amp;C2958&amp;F2958))=FALSE,INDIRECT(A2958&amp;B2958&amp;C2958&amp;F2958)=0),"",P2958+14)</f>
        <v/>
      </c>
      <c r="S2958" s="15" t="str" cm="1">
        <f t="array" aca="1" ref="S2958" ca="1">IF(OR(INDIRECT(A2958&amp;B2958&amp;C2958&amp;F2958)="",ISNUMBER(INDIRECT(A2958&amp;B2958&amp;C2958&amp;F2958))=FALSE,INDIRECT(A2958&amp;B2958&amp;C2958&amp;F2958)=0),"",INDIRECT(A2958&amp;B2958&amp;C2958&amp;F2958))</f>
        <v/>
      </c>
      <c r="T2958" s="15" t="str" cm="1">
        <f t="array" aca="1" ref="T2958" ca="1">IF(OR(INDIRECT(A2958&amp;B2958&amp;C2958&amp;F2958)="",ISNUMBER(INDIRECT(A2958&amp;B2958&amp;C2958&amp;F2958))=FALSE,INDIRECT(A2958&amp;B2958&amp;C2958&amp;F2958)=0),"",0)</f>
        <v/>
      </c>
    </row>
    <row r="2959" spans="1:20">
      <c r="A2959" s="23" t="s">
        <v>912</v>
      </c>
      <c r="B2959" s="23" t="s">
        <v>914</v>
      </c>
      <c r="C2959" s="23" t="str">
        <f t="shared" si="138"/>
        <v>f</v>
      </c>
      <c r="D2959" s="23" t="s">
        <v>914</v>
      </c>
      <c r="E2959" s="23" t="str">
        <f t="shared" si="136"/>
        <v>e</v>
      </c>
      <c r="F2959" s="23">
        <f t="shared" si="137"/>
        <v>56</v>
      </c>
      <c r="G2959" s="23" t="str" cm="1">
        <f t="array" aca="1" ref="G2959" ca="1">IF(OR(INDIRECT(A2959&amp;B2959&amp;C2959&amp;F2959)="",ISNUMBER(INDIRECT(A2959&amp;B2959&amp;C2959&amp;F2959))=FALSE),"",IF(INDIRECT(A2959&amp;B2959&amp;C2959&amp;9)="公開","【（第８期）WEB・コールセンター受付】","【（第８期）医療機関受付】"))</f>
        <v/>
      </c>
      <c r="H2959" s="15" t="str" cm="1">
        <f t="array" aca="1" ref="H2959" ca="1">IF(OR(INDIRECT(A2959&amp;B2959&amp;C2959&amp;F2959)="",ISNUMBER(INDIRECT(A2959&amp;B2959&amp;C2959&amp;F2959))=FALSE,INDIRECT(A2959&amp;B2959&amp;C2959&amp;F2959)=0),"",431001)</f>
        <v/>
      </c>
      <c r="I2959" s="15" t="str" cm="1">
        <f t="array" aca="1" ref="I2959" ca="1">IF(OR(INDIRECT(A2959&amp;B2959&amp;C2959&amp;F2959)="",ISNUMBER(INDIRECT(A2959&amp;B2959&amp;C2959&amp;F2959))=FALSE,INDIRECT(A2959&amp;B2959&amp;C2959&amp;F2959)=0),"",G2959&amp;J2959&amp;"."&amp;TEXT(M2959,"00")&amp;TEXT(N2959,"00")&amp;"."&amp;TEXT(O2959,"00")&amp;TEXT(P2959,"00"))</f>
        <v/>
      </c>
      <c r="J2959" s="15" t="str" cm="1">
        <f t="array" aca="1" ref="J2959" ca="1">IF(OR(INDIRECT(A2959&amp;B2959&amp;C2959&amp;F2959)="",ISNUMBER(INDIRECT(A2959&amp;B2959&amp;C2959&amp;F2959))=FALSE,INDIRECT(A2959&amp;B2959&amp;C2959&amp;F2959)=0),"",予約枠報告様式!$B$2)</f>
        <v/>
      </c>
      <c r="K2959" s="15" t="str" cm="1">
        <f t="array" aca="1" ref="K2959" ca="1">IF(OR(INDIRECT(A2959&amp;B2959&amp;C2959&amp;F2959)="",ISNUMBER(INDIRECT(A2959&amp;B2959&amp;C2959&amp;F2959))=FALSE,INDIRECT(A2959&amp;B2959&amp;C2959&amp;F2959)=0),"",1)</f>
        <v/>
      </c>
      <c r="L2959" s="15" t="str" cm="1">
        <f t="array" aca="1" ref="L2959" ca="1">IF(OR(INDIRECT(A2959&amp;B2959&amp;C2959&amp;F2959)="",ISNUMBER(INDIRECT(A2959&amp;B2959&amp;C2959&amp;F2959))=FALSE,INDIRECT(A2959&amp;B2959&amp;C2959&amp;F2959)=0),"",IF(G2959="【（第８期）医療機関受付】",TEXT(INDIRECT(A2959&amp;D2959&amp;E2959&amp;5),"yyy"),TEXT(INDIRECT(A2959&amp;B2959&amp;C2959&amp;5),"yyy")))</f>
        <v/>
      </c>
      <c r="M2959" s="15" t="str" cm="1">
        <f t="array" aca="1" ref="M2959" ca="1">IF(OR(INDIRECT(A2959&amp;B2959&amp;C2959&amp;F2959)="",ISNUMBER(INDIRECT(A2959&amp;B2959&amp;C2959&amp;F2959))=FALSE,INDIRECT(A2959&amp;B2959&amp;C2959&amp;F2959)=0),"",IF(G2959="【（第８期）医療機関受付】",TEXT(INDIRECT(A2959&amp;D2959&amp;E2959&amp;5),"m"),TEXT(INDIRECT(A2959&amp;B2959&amp;C2959&amp;5),"m")))</f>
        <v/>
      </c>
      <c r="N2959" s="15" t="str" cm="1">
        <f t="array" aca="1" ref="N2959" ca="1">IF(OR(INDIRECT(A2959&amp;B2959&amp;C2959&amp;F2959)="",ISNUMBER(INDIRECT(A2959&amp;B2959&amp;C2959&amp;F2959))=FALSE,INDIRECT(A2959&amp;B2959&amp;C2959&amp;F2959)=0),"",IF(G2959="【（第８期）医療機関受付】",TEXT(INDIRECT(A2959&amp;D2959&amp;E2959&amp;5),"d"),TEXT(INDIRECT(A2959&amp;B2959&amp;C2959&amp;5),"d")))</f>
        <v/>
      </c>
      <c r="O2959" s="15" t="str" cm="1">
        <f t="array" aca="1" ref="O2959" ca="1">IF(OR(INDIRECT(A2959&amp;B2959&amp;C2959&amp;F2959)="",ISNUMBER(INDIRECT(A2959&amp;B2959&amp;C2959&amp;F2959))=FALSE,INDIRECT(A2959&amp;B2959&amp;C2959&amp;F2959)=0),"",HOUR(INDIRECT(A2959&amp;"A"&amp;F2959)))</f>
        <v/>
      </c>
      <c r="P2959" s="15" t="str" cm="1">
        <f t="array" aca="1" ref="P2959" ca="1">IF(OR(INDIRECT(A2959&amp;B2959&amp;C2959&amp;F2959)="",ISNUMBER(INDIRECT(A2959&amp;B2959&amp;C2959&amp;F2959))=FALSE,INDIRECT(A2959&amp;B2959&amp;C2959&amp;F2959)=0),"",MINUTE(INDIRECT(A2959&amp;"A"&amp;F2959)))</f>
        <v/>
      </c>
      <c r="Q2959" s="15" t="str" cm="1">
        <f t="array" aca="1" ref="Q2959" ca="1">IF(OR(INDIRECT(A2959&amp;B2959&amp;C2959&amp;F2959)="",ISNUMBER(INDIRECT(A2959&amp;B2959&amp;C2959&amp;F2959))=FALSE,INDIRECT(A2959&amp;B2959&amp;C2959&amp;F2959)=0),"",O2959)</f>
        <v/>
      </c>
      <c r="R2959" s="15" t="str" cm="1">
        <f t="array" aca="1" ref="R2959" ca="1">IF(OR(INDIRECT(A2959&amp;B2959&amp;C2959&amp;F2959)="",ISNUMBER(INDIRECT(A2959&amp;B2959&amp;C2959&amp;F2959))=FALSE,INDIRECT(A2959&amp;B2959&amp;C2959&amp;F2959)=0),"",P2959+14)</f>
        <v/>
      </c>
      <c r="S2959" s="15" t="str" cm="1">
        <f t="array" aca="1" ref="S2959" ca="1">IF(OR(INDIRECT(A2959&amp;B2959&amp;C2959&amp;F2959)="",ISNUMBER(INDIRECT(A2959&amp;B2959&amp;C2959&amp;F2959))=FALSE,INDIRECT(A2959&amp;B2959&amp;C2959&amp;F2959)=0),"",INDIRECT(A2959&amp;B2959&amp;C2959&amp;F2959))</f>
        <v/>
      </c>
      <c r="T2959" s="15" t="str" cm="1">
        <f t="array" aca="1" ref="T2959" ca="1">IF(OR(INDIRECT(A2959&amp;B2959&amp;C2959&amp;F2959)="",ISNUMBER(INDIRECT(A2959&amp;B2959&amp;C2959&amp;F2959))=FALSE,INDIRECT(A2959&amp;B2959&amp;C2959&amp;F2959)=0),"",0)</f>
        <v/>
      </c>
    </row>
    <row r="2960" spans="1:20">
      <c r="A2960" s="23" t="s">
        <v>912</v>
      </c>
      <c r="B2960" s="23" t="s">
        <v>914</v>
      </c>
      <c r="C2960" s="23" t="str">
        <f t="shared" si="138"/>
        <v>f</v>
      </c>
      <c r="D2960" s="23" t="s">
        <v>914</v>
      </c>
      <c r="E2960" s="23" t="str">
        <f t="shared" si="136"/>
        <v>e</v>
      </c>
      <c r="F2960" s="23">
        <f t="shared" si="137"/>
        <v>57</v>
      </c>
      <c r="G2960" s="23" t="str" cm="1">
        <f t="array" aca="1" ref="G2960" ca="1">IF(OR(INDIRECT(A2960&amp;B2960&amp;C2960&amp;F2960)="",ISNUMBER(INDIRECT(A2960&amp;B2960&amp;C2960&amp;F2960))=FALSE),"",IF(INDIRECT(A2960&amp;B2960&amp;C2960&amp;9)="公開","【（第８期）WEB・コールセンター受付】","【（第８期）医療機関受付】"))</f>
        <v/>
      </c>
      <c r="H2960" s="15" t="str" cm="1">
        <f t="array" aca="1" ref="H2960" ca="1">IF(OR(INDIRECT(A2960&amp;B2960&amp;C2960&amp;F2960)="",ISNUMBER(INDIRECT(A2960&amp;B2960&amp;C2960&amp;F2960))=FALSE,INDIRECT(A2960&amp;B2960&amp;C2960&amp;F2960)=0),"",431001)</f>
        <v/>
      </c>
      <c r="I2960" s="15" t="str" cm="1">
        <f t="array" aca="1" ref="I2960" ca="1">IF(OR(INDIRECT(A2960&amp;B2960&amp;C2960&amp;F2960)="",ISNUMBER(INDIRECT(A2960&amp;B2960&amp;C2960&amp;F2960))=FALSE,INDIRECT(A2960&amp;B2960&amp;C2960&amp;F2960)=0),"",G2960&amp;J2960&amp;"."&amp;TEXT(M2960,"00")&amp;TEXT(N2960,"00")&amp;"."&amp;TEXT(O2960,"00")&amp;TEXT(P2960,"00"))</f>
        <v/>
      </c>
      <c r="J2960" s="15" t="str" cm="1">
        <f t="array" aca="1" ref="J2960" ca="1">IF(OR(INDIRECT(A2960&amp;B2960&amp;C2960&amp;F2960)="",ISNUMBER(INDIRECT(A2960&amp;B2960&amp;C2960&amp;F2960))=FALSE,INDIRECT(A2960&amp;B2960&amp;C2960&amp;F2960)=0),"",予約枠報告様式!$B$2)</f>
        <v/>
      </c>
      <c r="K2960" s="15" t="str" cm="1">
        <f t="array" aca="1" ref="K2960" ca="1">IF(OR(INDIRECT(A2960&amp;B2960&amp;C2960&amp;F2960)="",ISNUMBER(INDIRECT(A2960&amp;B2960&amp;C2960&amp;F2960))=FALSE,INDIRECT(A2960&amp;B2960&amp;C2960&amp;F2960)=0),"",1)</f>
        <v/>
      </c>
      <c r="L2960" s="15" t="str" cm="1">
        <f t="array" aca="1" ref="L2960" ca="1">IF(OR(INDIRECT(A2960&amp;B2960&amp;C2960&amp;F2960)="",ISNUMBER(INDIRECT(A2960&amp;B2960&amp;C2960&amp;F2960))=FALSE,INDIRECT(A2960&amp;B2960&amp;C2960&amp;F2960)=0),"",IF(G2960="【（第８期）医療機関受付】",TEXT(INDIRECT(A2960&amp;D2960&amp;E2960&amp;5),"yyy"),TEXT(INDIRECT(A2960&amp;B2960&amp;C2960&amp;5),"yyy")))</f>
        <v/>
      </c>
      <c r="M2960" s="15" t="str" cm="1">
        <f t="array" aca="1" ref="M2960" ca="1">IF(OR(INDIRECT(A2960&amp;B2960&amp;C2960&amp;F2960)="",ISNUMBER(INDIRECT(A2960&amp;B2960&amp;C2960&amp;F2960))=FALSE,INDIRECT(A2960&amp;B2960&amp;C2960&amp;F2960)=0),"",IF(G2960="【（第８期）医療機関受付】",TEXT(INDIRECT(A2960&amp;D2960&amp;E2960&amp;5),"m"),TEXT(INDIRECT(A2960&amp;B2960&amp;C2960&amp;5),"m")))</f>
        <v/>
      </c>
      <c r="N2960" s="15" t="str" cm="1">
        <f t="array" aca="1" ref="N2960" ca="1">IF(OR(INDIRECT(A2960&amp;B2960&amp;C2960&amp;F2960)="",ISNUMBER(INDIRECT(A2960&amp;B2960&amp;C2960&amp;F2960))=FALSE,INDIRECT(A2960&amp;B2960&amp;C2960&amp;F2960)=0),"",IF(G2960="【（第８期）医療機関受付】",TEXT(INDIRECT(A2960&amp;D2960&amp;E2960&amp;5),"d"),TEXT(INDIRECT(A2960&amp;B2960&amp;C2960&amp;5),"d")))</f>
        <v/>
      </c>
      <c r="O2960" s="15" t="str" cm="1">
        <f t="array" aca="1" ref="O2960" ca="1">IF(OR(INDIRECT(A2960&amp;B2960&amp;C2960&amp;F2960)="",ISNUMBER(INDIRECT(A2960&amp;B2960&amp;C2960&amp;F2960))=FALSE,INDIRECT(A2960&amp;B2960&amp;C2960&amp;F2960)=0),"",HOUR(INDIRECT(A2960&amp;"A"&amp;F2960)))</f>
        <v/>
      </c>
      <c r="P2960" s="15" t="str" cm="1">
        <f t="array" aca="1" ref="P2960" ca="1">IF(OR(INDIRECT(A2960&amp;B2960&amp;C2960&amp;F2960)="",ISNUMBER(INDIRECT(A2960&amp;B2960&amp;C2960&amp;F2960))=FALSE,INDIRECT(A2960&amp;B2960&amp;C2960&amp;F2960)=0),"",MINUTE(INDIRECT(A2960&amp;"A"&amp;F2960)))</f>
        <v/>
      </c>
      <c r="Q2960" s="15" t="str" cm="1">
        <f t="array" aca="1" ref="Q2960" ca="1">IF(OR(INDIRECT(A2960&amp;B2960&amp;C2960&amp;F2960)="",ISNUMBER(INDIRECT(A2960&amp;B2960&amp;C2960&amp;F2960))=FALSE,INDIRECT(A2960&amp;B2960&amp;C2960&amp;F2960)=0),"",O2960)</f>
        <v/>
      </c>
      <c r="R2960" s="15" t="str" cm="1">
        <f t="array" aca="1" ref="R2960" ca="1">IF(OR(INDIRECT(A2960&amp;B2960&amp;C2960&amp;F2960)="",ISNUMBER(INDIRECT(A2960&amp;B2960&amp;C2960&amp;F2960))=FALSE,INDIRECT(A2960&amp;B2960&amp;C2960&amp;F2960)=0),"",P2960+14)</f>
        <v/>
      </c>
      <c r="S2960" s="15" t="str" cm="1">
        <f t="array" aca="1" ref="S2960" ca="1">IF(OR(INDIRECT(A2960&amp;B2960&amp;C2960&amp;F2960)="",ISNUMBER(INDIRECT(A2960&amp;B2960&amp;C2960&amp;F2960))=FALSE,INDIRECT(A2960&amp;B2960&amp;C2960&amp;F2960)=0),"",INDIRECT(A2960&amp;B2960&amp;C2960&amp;F2960))</f>
        <v/>
      </c>
      <c r="T2960" s="15" t="str" cm="1">
        <f t="array" aca="1" ref="T2960" ca="1">IF(OR(INDIRECT(A2960&amp;B2960&amp;C2960&amp;F2960)="",ISNUMBER(INDIRECT(A2960&amp;B2960&amp;C2960&amp;F2960))=FALSE,INDIRECT(A2960&amp;B2960&amp;C2960&amp;F2960)=0),"",0)</f>
        <v/>
      </c>
    </row>
    <row r="2961" spans="1:20">
      <c r="A2961" s="23" t="s">
        <v>912</v>
      </c>
      <c r="B2961" s="23" t="s">
        <v>914</v>
      </c>
      <c r="C2961" s="23" t="str">
        <f t="shared" si="138"/>
        <v>f</v>
      </c>
      <c r="D2961" s="23" t="s">
        <v>914</v>
      </c>
      <c r="E2961" s="23" t="str">
        <f t="shared" si="136"/>
        <v>e</v>
      </c>
      <c r="F2961" s="23">
        <f t="shared" si="137"/>
        <v>58</v>
      </c>
      <c r="G2961" s="23" t="str" cm="1">
        <f t="array" aca="1" ref="G2961" ca="1">IF(OR(INDIRECT(A2961&amp;B2961&amp;C2961&amp;F2961)="",ISNUMBER(INDIRECT(A2961&amp;B2961&amp;C2961&amp;F2961))=FALSE),"",IF(INDIRECT(A2961&amp;B2961&amp;C2961&amp;9)="公開","【（第８期）WEB・コールセンター受付】","【（第８期）医療機関受付】"))</f>
        <v/>
      </c>
      <c r="H2961" s="15" t="str" cm="1">
        <f t="array" aca="1" ref="H2961" ca="1">IF(OR(INDIRECT(A2961&amp;B2961&amp;C2961&amp;F2961)="",ISNUMBER(INDIRECT(A2961&amp;B2961&amp;C2961&amp;F2961))=FALSE,INDIRECT(A2961&amp;B2961&amp;C2961&amp;F2961)=0),"",431001)</f>
        <v/>
      </c>
      <c r="I2961" s="15" t="str" cm="1">
        <f t="array" aca="1" ref="I2961" ca="1">IF(OR(INDIRECT(A2961&amp;B2961&amp;C2961&amp;F2961)="",ISNUMBER(INDIRECT(A2961&amp;B2961&amp;C2961&amp;F2961))=FALSE,INDIRECT(A2961&amp;B2961&amp;C2961&amp;F2961)=0),"",G2961&amp;J2961&amp;"."&amp;TEXT(M2961,"00")&amp;TEXT(N2961,"00")&amp;"."&amp;TEXT(O2961,"00")&amp;TEXT(P2961,"00"))</f>
        <v/>
      </c>
      <c r="J2961" s="15" t="str" cm="1">
        <f t="array" aca="1" ref="J2961" ca="1">IF(OR(INDIRECT(A2961&amp;B2961&amp;C2961&amp;F2961)="",ISNUMBER(INDIRECT(A2961&amp;B2961&amp;C2961&amp;F2961))=FALSE,INDIRECT(A2961&amp;B2961&amp;C2961&amp;F2961)=0),"",予約枠報告様式!$B$2)</f>
        <v/>
      </c>
      <c r="K2961" s="15" t="str" cm="1">
        <f t="array" aca="1" ref="K2961" ca="1">IF(OR(INDIRECT(A2961&amp;B2961&amp;C2961&amp;F2961)="",ISNUMBER(INDIRECT(A2961&amp;B2961&amp;C2961&amp;F2961))=FALSE,INDIRECT(A2961&amp;B2961&amp;C2961&amp;F2961)=0),"",1)</f>
        <v/>
      </c>
      <c r="L2961" s="15" t="str" cm="1">
        <f t="array" aca="1" ref="L2961" ca="1">IF(OR(INDIRECT(A2961&amp;B2961&amp;C2961&amp;F2961)="",ISNUMBER(INDIRECT(A2961&amp;B2961&amp;C2961&amp;F2961))=FALSE,INDIRECT(A2961&amp;B2961&amp;C2961&amp;F2961)=0),"",IF(G2961="【（第８期）医療機関受付】",TEXT(INDIRECT(A2961&amp;D2961&amp;E2961&amp;5),"yyy"),TEXT(INDIRECT(A2961&amp;B2961&amp;C2961&amp;5),"yyy")))</f>
        <v/>
      </c>
      <c r="M2961" s="15" t="str" cm="1">
        <f t="array" aca="1" ref="M2961" ca="1">IF(OR(INDIRECT(A2961&amp;B2961&amp;C2961&amp;F2961)="",ISNUMBER(INDIRECT(A2961&amp;B2961&amp;C2961&amp;F2961))=FALSE,INDIRECT(A2961&amp;B2961&amp;C2961&amp;F2961)=0),"",IF(G2961="【（第８期）医療機関受付】",TEXT(INDIRECT(A2961&amp;D2961&amp;E2961&amp;5),"m"),TEXT(INDIRECT(A2961&amp;B2961&amp;C2961&amp;5),"m")))</f>
        <v/>
      </c>
      <c r="N2961" s="15" t="str" cm="1">
        <f t="array" aca="1" ref="N2961" ca="1">IF(OR(INDIRECT(A2961&amp;B2961&amp;C2961&amp;F2961)="",ISNUMBER(INDIRECT(A2961&amp;B2961&amp;C2961&amp;F2961))=FALSE,INDIRECT(A2961&amp;B2961&amp;C2961&amp;F2961)=0),"",IF(G2961="【（第８期）医療機関受付】",TEXT(INDIRECT(A2961&amp;D2961&amp;E2961&amp;5),"d"),TEXT(INDIRECT(A2961&amp;B2961&amp;C2961&amp;5),"d")))</f>
        <v/>
      </c>
      <c r="O2961" s="15" t="str" cm="1">
        <f t="array" aca="1" ref="O2961" ca="1">IF(OR(INDIRECT(A2961&amp;B2961&amp;C2961&amp;F2961)="",ISNUMBER(INDIRECT(A2961&amp;B2961&amp;C2961&amp;F2961))=FALSE,INDIRECT(A2961&amp;B2961&amp;C2961&amp;F2961)=0),"",HOUR(INDIRECT(A2961&amp;"A"&amp;F2961)))</f>
        <v/>
      </c>
      <c r="P2961" s="15" t="str" cm="1">
        <f t="array" aca="1" ref="P2961" ca="1">IF(OR(INDIRECT(A2961&amp;B2961&amp;C2961&amp;F2961)="",ISNUMBER(INDIRECT(A2961&amp;B2961&amp;C2961&amp;F2961))=FALSE,INDIRECT(A2961&amp;B2961&amp;C2961&amp;F2961)=0),"",MINUTE(INDIRECT(A2961&amp;"A"&amp;F2961)))</f>
        <v/>
      </c>
      <c r="Q2961" s="15" t="str" cm="1">
        <f t="array" aca="1" ref="Q2961" ca="1">IF(OR(INDIRECT(A2961&amp;B2961&amp;C2961&amp;F2961)="",ISNUMBER(INDIRECT(A2961&amp;B2961&amp;C2961&amp;F2961))=FALSE,INDIRECT(A2961&amp;B2961&amp;C2961&amp;F2961)=0),"",O2961)</f>
        <v/>
      </c>
      <c r="R2961" s="15" t="str" cm="1">
        <f t="array" aca="1" ref="R2961" ca="1">IF(OR(INDIRECT(A2961&amp;B2961&amp;C2961&amp;F2961)="",ISNUMBER(INDIRECT(A2961&amp;B2961&amp;C2961&amp;F2961))=FALSE,INDIRECT(A2961&amp;B2961&amp;C2961&amp;F2961)=0),"",P2961+14)</f>
        <v/>
      </c>
      <c r="S2961" s="15" t="str" cm="1">
        <f t="array" aca="1" ref="S2961" ca="1">IF(OR(INDIRECT(A2961&amp;B2961&amp;C2961&amp;F2961)="",ISNUMBER(INDIRECT(A2961&amp;B2961&amp;C2961&amp;F2961))=FALSE,INDIRECT(A2961&amp;B2961&amp;C2961&amp;F2961)=0),"",INDIRECT(A2961&amp;B2961&amp;C2961&amp;F2961))</f>
        <v/>
      </c>
      <c r="T2961" s="15" t="str" cm="1">
        <f t="array" aca="1" ref="T2961" ca="1">IF(OR(INDIRECT(A2961&amp;B2961&amp;C2961&amp;F2961)="",ISNUMBER(INDIRECT(A2961&amp;B2961&amp;C2961&amp;F2961))=FALSE,INDIRECT(A2961&amp;B2961&amp;C2961&amp;F2961)=0),"",0)</f>
        <v/>
      </c>
    </row>
    <row r="2962" spans="1:20">
      <c r="A2962" s="23" t="s">
        <v>912</v>
      </c>
      <c r="B2962" s="23" t="s">
        <v>914</v>
      </c>
      <c r="C2962" s="23" t="str">
        <f t="shared" si="138"/>
        <v>f</v>
      </c>
      <c r="D2962" s="23" t="s">
        <v>914</v>
      </c>
      <c r="E2962" s="23" t="str">
        <f t="shared" si="136"/>
        <v>e</v>
      </c>
      <c r="F2962" s="23">
        <f t="shared" si="137"/>
        <v>59</v>
      </c>
      <c r="G2962" s="23" t="str" cm="1">
        <f t="array" aca="1" ref="G2962" ca="1">IF(OR(INDIRECT(A2962&amp;B2962&amp;C2962&amp;F2962)="",ISNUMBER(INDIRECT(A2962&amp;B2962&amp;C2962&amp;F2962))=FALSE),"",IF(INDIRECT(A2962&amp;B2962&amp;C2962&amp;9)="公開","【（第８期）WEB・コールセンター受付】","【（第８期）医療機関受付】"))</f>
        <v/>
      </c>
      <c r="H2962" s="15" t="str" cm="1">
        <f t="array" aca="1" ref="H2962" ca="1">IF(OR(INDIRECT(A2962&amp;B2962&amp;C2962&amp;F2962)="",ISNUMBER(INDIRECT(A2962&amp;B2962&amp;C2962&amp;F2962))=FALSE,INDIRECT(A2962&amp;B2962&amp;C2962&amp;F2962)=0),"",431001)</f>
        <v/>
      </c>
      <c r="I2962" s="15" t="str" cm="1">
        <f t="array" aca="1" ref="I2962" ca="1">IF(OR(INDIRECT(A2962&amp;B2962&amp;C2962&amp;F2962)="",ISNUMBER(INDIRECT(A2962&amp;B2962&amp;C2962&amp;F2962))=FALSE,INDIRECT(A2962&amp;B2962&amp;C2962&amp;F2962)=0),"",G2962&amp;J2962&amp;"."&amp;TEXT(M2962,"00")&amp;TEXT(N2962,"00")&amp;"."&amp;TEXT(O2962,"00")&amp;TEXT(P2962,"00"))</f>
        <v/>
      </c>
      <c r="J2962" s="15" t="str" cm="1">
        <f t="array" aca="1" ref="J2962" ca="1">IF(OR(INDIRECT(A2962&amp;B2962&amp;C2962&amp;F2962)="",ISNUMBER(INDIRECT(A2962&amp;B2962&amp;C2962&amp;F2962))=FALSE,INDIRECT(A2962&amp;B2962&amp;C2962&amp;F2962)=0),"",予約枠報告様式!$B$2)</f>
        <v/>
      </c>
      <c r="K2962" s="15" t="str" cm="1">
        <f t="array" aca="1" ref="K2962" ca="1">IF(OR(INDIRECT(A2962&amp;B2962&amp;C2962&amp;F2962)="",ISNUMBER(INDIRECT(A2962&amp;B2962&amp;C2962&amp;F2962))=FALSE,INDIRECT(A2962&amp;B2962&amp;C2962&amp;F2962)=0),"",1)</f>
        <v/>
      </c>
      <c r="L2962" s="15" t="str" cm="1">
        <f t="array" aca="1" ref="L2962" ca="1">IF(OR(INDIRECT(A2962&amp;B2962&amp;C2962&amp;F2962)="",ISNUMBER(INDIRECT(A2962&amp;B2962&amp;C2962&amp;F2962))=FALSE,INDIRECT(A2962&amp;B2962&amp;C2962&amp;F2962)=0),"",IF(G2962="【（第８期）医療機関受付】",TEXT(INDIRECT(A2962&amp;D2962&amp;E2962&amp;5),"yyy"),TEXT(INDIRECT(A2962&amp;B2962&amp;C2962&amp;5),"yyy")))</f>
        <v/>
      </c>
      <c r="M2962" s="15" t="str" cm="1">
        <f t="array" aca="1" ref="M2962" ca="1">IF(OR(INDIRECT(A2962&amp;B2962&amp;C2962&amp;F2962)="",ISNUMBER(INDIRECT(A2962&amp;B2962&amp;C2962&amp;F2962))=FALSE,INDIRECT(A2962&amp;B2962&amp;C2962&amp;F2962)=0),"",IF(G2962="【（第８期）医療機関受付】",TEXT(INDIRECT(A2962&amp;D2962&amp;E2962&amp;5),"m"),TEXT(INDIRECT(A2962&amp;B2962&amp;C2962&amp;5),"m")))</f>
        <v/>
      </c>
      <c r="N2962" s="15" t="str" cm="1">
        <f t="array" aca="1" ref="N2962" ca="1">IF(OR(INDIRECT(A2962&amp;B2962&amp;C2962&amp;F2962)="",ISNUMBER(INDIRECT(A2962&amp;B2962&amp;C2962&amp;F2962))=FALSE,INDIRECT(A2962&amp;B2962&amp;C2962&amp;F2962)=0),"",IF(G2962="【（第８期）医療機関受付】",TEXT(INDIRECT(A2962&amp;D2962&amp;E2962&amp;5),"d"),TEXT(INDIRECT(A2962&amp;B2962&amp;C2962&amp;5),"d")))</f>
        <v/>
      </c>
      <c r="O2962" s="15" t="str" cm="1">
        <f t="array" aca="1" ref="O2962" ca="1">IF(OR(INDIRECT(A2962&amp;B2962&amp;C2962&amp;F2962)="",ISNUMBER(INDIRECT(A2962&amp;B2962&amp;C2962&amp;F2962))=FALSE,INDIRECT(A2962&amp;B2962&amp;C2962&amp;F2962)=0),"",HOUR(INDIRECT(A2962&amp;"A"&amp;F2962)))</f>
        <v/>
      </c>
      <c r="P2962" s="15" t="str" cm="1">
        <f t="array" aca="1" ref="P2962" ca="1">IF(OR(INDIRECT(A2962&amp;B2962&amp;C2962&amp;F2962)="",ISNUMBER(INDIRECT(A2962&amp;B2962&amp;C2962&amp;F2962))=FALSE,INDIRECT(A2962&amp;B2962&amp;C2962&amp;F2962)=0),"",MINUTE(INDIRECT(A2962&amp;"A"&amp;F2962)))</f>
        <v/>
      </c>
      <c r="Q2962" s="15" t="str" cm="1">
        <f t="array" aca="1" ref="Q2962" ca="1">IF(OR(INDIRECT(A2962&amp;B2962&amp;C2962&amp;F2962)="",ISNUMBER(INDIRECT(A2962&amp;B2962&amp;C2962&amp;F2962))=FALSE,INDIRECT(A2962&amp;B2962&amp;C2962&amp;F2962)=0),"",O2962)</f>
        <v/>
      </c>
      <c r="R2962" s="15" t="str" cm="1">
        <f t="array" aca="1" ref="R2962" ca="1">IF(OR(INDIRECT(A2962&amp;B2962&amp;C2962&amp;F2962)="",ISNUMBER(INDIRECT(A2962&amp;B2962&amp;C2962&amp;F2962))=FALSE,INDIRECT(A2962&amp;B2962&amp;C2962&amp;F2962)=0),"",P2962+14)</f>
        <v/>
      </c>
      <c r="S2962" s="15" t="str" cm="1">
        <f t="array" aca="1" ref="S2962" ca="1">IF(OR(INDIRECT(A2962&amp;B2962&amp;C2962&amp;F2962)="",ISNUMBER(INDIRECT(A2962&amp;B2962&amp;C2962&amp;F2962))=FALSE,INDIRECT(A2962&amp;B2962&amp;C2962&amp;F2962)=0),"",INDIRECT(A2962&amp;B2962&amp;C2962&amp;F2962))</f>
        <v/>
      </c>
      <c r="T2962" s="15" t="str" cm="1">
        <f t="array" aca="1" ref="T2962" ca="1">IF(OR(INDIRECT(A2962&amp;B2962&amp;C2962&amp;F2962)="",ISNUMBER(INDIRECT(A2962&amp;B2962&amp;C2962&amp;F2962))=FALSE,INDIRECT(A2962&amp;B2962&amp;C2962&amp;F2962)=0),"",0)</f>
        <v/>
      </c>
    </row>
    <row r="2963" spans="1:20">
      <c r="A2963" s="23" t="s">
        <v>912</v>
      </c>
      <c r="B2963" s="23" t="s">
        <v>914</v>
      </c>
      <c r="C2963" s="23" t="str">
        <f t="shared" si="138"/>
        <v>f</v>
      </c>
      <c r="D2963" s="23" t="s">
        <v>914</v>
      </c>
      <c r="E2963" s="23" t="str">
        <f t="shared" si="136"/>
        <v>e</v>
      </c>
      <c r="F2963" s="23">
        <f t="shared" si="137"/>
        <v>60</v>
      </c>
      <c r="G2963" s="23" t="str" cm="1">
        <f t="array" aca="1" ref="G2963" ca="1">IF(OR(INDIRECT(A2963&amp;B2963&amp;C2963&amp;F2963)="",ISNUMBER(INDIRECT(A2963&amp;B2963&amp;C2963&amp;F2963))=FALSE),"",IF(INDIRECT(A2963&amp;B2963&amp;C2963&amp;9)="公開","【（第８期）WEB・コールセンター受付】","【（第８期）医療機関受付】"))</f>
        <v/>
      </c>
      <c r="H2963" s="15" t="str" cm="1">
        <f t="array" aca="1" ref="H2963" ca="1">IF(OR(INDIRECT(A2963&amp;B2963&amp;C2963&amp;F2963)="",ISNUMBER(INDIRECT(A2963&amp;B2963&amp;C2963&amp;F2963))=FALSE,INDIRECT(A2963&amp;B2963&amp;C2963&amp;F2963)=0),"",431001)</f>
        <v/>
      </c>
      <c r="I2963" s="15" t="str" cm="1">
        <f t="array" aca="1" ref="I2963" ca="1">IF(OR(INDIRECT(A2963&amp;B2963&amp;C2963&amp;F2963)="",ISNUMBER(INDIRECT(A2963&amp;B2963&amp;C2963&amp;F2963))=FALSE,INDIRECT(A2963&amp;B2963&amp;C2963&amp;F2963)=0),"",G2963&amp;J2963&amp;"."&amp;TEXT(M2963,"00")&amp;TEXT(N2963,"00")&amp;"."&amp;TEXT(O2963,"00")&amp;TEXT(P2963,"00"))</f>
        <v/>
      </c>
      <c r="J2963" s="15" t="str" cm="1">
        <f t="array" aca="1" ref="J2963" ca="1">IF(OR(INDIRECT(A2963&amp;B2963&amp;C2963&amp;F2963)="",ISNUMBER(INDIRECT(A2963&amp;B2963&amp;C2963&amp;F2963))=FALSE,INDIRECT(A2963&amp;B2963&amp;C2963&amp;F2963)=0),"",予約枠報告様式!$B$2)</f>
        <v/>
      </c>
      <c r="K2963" s="15" t="str" cm="1">
        <f t="array" aca="1" ref="K2963" ca="1">IF(OR(INDIRECT(A2963&amp;B2963&amp;C2963&amp;F2963)="",ISNUMBER(INDIRECT(A2963&amp;B2963&amp;C2963&amp;F2963))=FALSE,INDIRECT(A2963&amp;B2963&amp;C2963&amp;F2963)=0),"",1)</f>
        <v/>
      </c>
      <c r="L2963" s="15" t="str" cm="1">
        <f t="array" aca="1" ref="L2963" ca="1">IF(OR(INDIRECT(A2963&amp;B2963&amp;C2963&amp;F2963)="",ISNUMBER(INDIRECT(A2963&amp;B2963&amp;C2963&amp;F2963))=FALSE,INDIRECT(A2963&amp;B2963&amp;C2963&amp;F2963)=0),"",IF(G2963="【（第８期）医療機関受付】",TEXT(INDIRECT(A2963&amp;D2963&amp;E2963&amp;5),"yyy"),TEXT(INDIRECT(A2963&amp;B2963&amp;C2963&amp;5),"yyy")))</f>
        <v/>
      </c>
      <c r="M2963" s="15" t="str" cm="1">
        <f t="array" aca="1" ref="M2963" ca="1">IF(OR(INDIRECT(A2963&amp;B2963&amp;C2963&amp;F2963)="",ISNUMBER(INDIRECT(A2963&amp;B2963&amp;C2963&amp;F2963))=FALSE,INDIRECT(A2963&amp;B2963&amp;C2963&amp;F2963)=0),"",IF(G2963="【（第８期）医療機関受付】",TEXT(INDIRECT(A2963&amp;D2963&amp;E2963&amp;5),"m"),TEXT(INDIRECT(A2963&amp;B2963&amp;C2963&amp;5),"m")))</f>
        <v/>
      </c>
      <c r="N2963" s="15" t="str" cm="1">
        <f t="array" aca="1" ref="N2963" ca="1">IF(OR(INDIRECT(A2963&amp;B2963&amp;C2963&amp;F2963)="",ISNUMBER(INDIRECT(A2963&amp;B2963&amp;C2963&amp;F2963))=FALSE,INDIRECT(A2963&amp;B2963&amp;C2963&amp;F2963)=0),"",IF(G2963="【（第８期）医療機関受付】",TEXT(INDIRECT(A2963&amp;D2963&amp;E2963&amp;5),"d"),TEXT(INDIRECT(A2963&amp;B2963&amp;C2963&amp;5),"d")))</f>
        <v/>
      </c>
      <c r="O2963" s="15" t="str" cm="1">
        <f t="array" aca="1" ref="O2963" ca="1">IF(OR(INDIRECT(A2963&amp;B2963&amp;C2963&amp;F2963)="",ISNUMBER(INDIRECT(A2963&amp;B2963&amp;C2963&amp;F2963))=FALSE,INDIRECT(A2963&amp;B2963&amp;C2963&amp;F2963)=0),"",HOUR(INDIRECT(A2963&amp;"A"&amp;F2963)))</f>
        <v/>
      </c>
      <c r="P2963" s="15" t="str" cm="1">
        <f t="array" aca="1" ref="P2963" ca="1">IF(OR(INDIRECT(A2963&amp;B2963&amp;C2963&amp;F2963)="",ISNUMBER(INDIRECT(A2963&amp;B2963&amp;C2963&amp;F2963))=FALSE,INDIRECT(A2963&amp;B2963&amp;C2963&amp;F2963)=0),"",MINUTE(INDIRECT(A2963&amp;"A"&amp;F2963)))</f>
        <v/>
      </c>
      <c r="Q2963" s="15" t="str" cm="1">
        <f t="array" aca="1" ref="Q2963" ca="1">IF(OR(INDIRECT(A2963&amp;B2963&amp;C2963&amp;F2963)="",ISNUMBER(INDIRECT(A2963&amp;B2963&amp;C2963&amp;F2963))=FALSE,INDIRECT(A2963&amp;B2963&amp;C2963&amp;F2963)=0),"",O2963)</f>
        <v/>
      </c>
      <c r="R2963" s="15" t="str" cm="1">
        <f t="array" aca="1" ref="R2963" ca="1">IF(OR(INDIRECT(A2963&amp;B2963&amp;C2963&amp;F2963)="",ISNUMBER(INDIRECT(A2963&amp;B2963&amp;C2963&amp;F2963))=FALSE,INDIRECT(A2963&amp;B2963&amp;C2963&amp;F2963)=0),"",P2963+14)</f>
        <v/>
      </c>
      <c r="S2963" s="15" t="str" cm="1">
        <f t="array" aca="1" ref="S2963" ca="1">IF(OR(INDIRECT(A2963&amp;B2963&amp;C2963&amp;F2963)="",ISNUMBER(INDIRECT(A2963&amp;B2963&amp;C2963&amp;F2963))=FALSE,INDIRECT(A2963&amp;B2963&amp;C2963&amp;F2963)=0),"",INDIRECT(A2963&amp;B2963&amp;C2963&amp;F2963))</f>
        <v/>
      </c>
      <c r="T2963" s="15" t="str" cm="1">
        <f t="array" aca="1" ref="T2963" ca="1">IF(OR(INDIRECT(A2963&amp;B2963&amp;C2963&amp;F2963)="",ISNUMBER(INDIRECT(A2963&amp;B2963&amp;C2963&amp;F2963))=FALSE,INDIRECT(A2963&amp;B2963&amp;C2963&amp;F2963)=0),"",0)</f>
        <v/>
      </c>
    </row>
    <row r="2964" spans="1:20">
      <c r="A2964" s="23" t="s">
        <v>912</v>
      </c>
      <c r="B2964" s="23" t="s">
        <v>914</v>
      </c>
      <c r="C2964" s="23" t="str">
        <f t="shared" si="138"/>
        <v>f</v>
      </c>
      <c r="D2964" s="23" t="s">
        <v>914</v>
      </c>
      <c r="E2964" s="23" t="str">
        <f t="shared" si="136"/>
        <v>e</v>
      </c>
      <c r="F2964" s="23">
        <f t="shared" si="137"/>
        <v>61</v>
      </c>
      <c r="G2964" s="23" t="str" cm="1">
        <f t="array" aca="1" ref="G2964" ca="1">IF(OR(INDIRECT(A2964&amp;B2964&amp;C2964&amp;F2964)="",ISNUMBER(INDIRECT(A2964&amp;B2964&amp;C2964&amp;F2964))=FALSE),"",IF(INDIRECT(A2964&amp;B2964&amp;C2964&amp;9)="公開","【（第８期）WEB・コールセンター受付】","【（第８期）医療機関受付】"))</f>
        <v/>
      </c>
      <c r="H2964" s="15" t="str" cm="1">
        <f t="array" aca="1" ref="H2964" ca="1">IF(OR(INDIRECT(A2964&amp;B2964&amp;C2964&amp;F2964)="",ISNUMBER(INDIRECT(A2964&amp;B2964&amp;C2964&amp;F2964))=FALSE,INDIRECT(A2964&amp;B2964&amp;C2964&amp;F2964)=0),"",431001)</f>
        <v/>
      </c>
      <c r="I2964" s="15" t="str" cm="1">
        <f t="array" aca="1" ref="I2964" ca="1">IF(OR(INDIRECT(A2964&amp;B2964&amp;C2964&amp;F2964)="",ISNUMBER(INDIRECT(A2964&amp;B2964&amp;C2964&amp;F2964))=FALSE,INDIRECT(A2964&amp;B2964&amp;C2964&amp;F2964)=0),"",G2964&amp;J2964&amp;"."&amp;TEXT(M2964,"00")&amp;TEXT(N2964,"00")&amp;"."&amp;TEXT(O2964,"00")&amp;TEXT(P2964,"00"))</f>
        <v/>
      </c>
      <c r="J2964" s="15" t="str" cm="1">
        <f t="array" aca="1" ref="J2964" ca="1">IF(OR(INDIRECT(A2964&amp;B2964&amp;C2964&amp;F2964)="",ISNUMBER(INDIRECT(A2964&amp;B2964&amp;C2964&amp;F2964))=FALSE,INDIRECT(A2964&amp;B2964&amp;C2964&amp;F2964)=0),"",予約枠報告様式!$B$2)</f>
        <v/>
      </c>
      <c r="K2964" s="15" t="str" cm="1">
        <f t="array" aca="1" ref="K2964" ca="1">IF(OR(INDIRECT(A2964&amp;B2964&amp;C2964&amp;F2964)="",ISNUMBER(INDIRECT(A2964&amp;B2964&amp;C2964&amp;F2964))=FALSE,INDIRECT(A2964&amp;B2964&amp;C2964&amp;F2964)=0),"",1)</f>
        <v/>
      </c>
      <c r="L2964" s="15" t="str" cm="1">
        <f t="array" aca="1" ref="L2964" ca="1">IF(OR(INDIRECT(A2964&amp;B2964&amp;C2964&amp;F2964)="",ISNUMBER(INDIRECT(A2964&amp;B2964&amp;C2964&amp;F2964))=FALSE,INDIRECT(A2964&amp;B2964&amp;C2964&amp;F2964)=0),"",IF(G2964="【（第８期）医療機関受付】",TEXT(INDIRECT(A2964&amp;D2964&amp;E2964&amp;5),"yyy"),TEXT(INDIRECT(A2964&amp;B2964&amp;C2964&amp;5),"yyy")))</f>
        <v/>
      </c>
      <c r="M2964" s="15" t="str" cm="1">
        <f t="array" aca="1" ref="M2964" ca="1">IF(OR(INDIRECT(A2964&amp;B2964&amp;C2964&amp;F2964)="",ISNUMBER(INDIRECT(A2964&amp;B2964&amp;C2964&amp;F2964))=FALSE,INDIRECT(A2964&amp;B2964&amp;C2964&amp;F2964)=0),"",IF(G2964="【（第８期）医療機関受付】",TEXT(INDIRECT(A2964&amp;D2964&amp;E2964&amp;5),"m"),TEXT(INDIRECT(A2964&amp;B2964&amp;C2964&amp;5),"m")))</f>
        <v/>
      </c>
      <c r="N2964" s="15" t="str" cm="1">
        <f t="array" aca="1" ref="N2964" ca="1">IF(OR(INDIRECT(A2964&amp;B2964&amp;C2964&amp;F2964)="",ISNUMBER(INDIRECT(A2964&amp;B2964&amp;C2964&amp;F2964))=FALSE,INDIRECT(A2964&amp;B2964&amp;C2964&amp;F2964)=0),"",IF(G2964="【（第８期）医療機関受付】",TEXT(INDIRECT(A2964&amp;D2964&amp;E2964&amp;5),"d"),TEXT(INDIRECT(A2964&amp;B2964&amp;C2964&amp;5),"d")))</f>
        <v/>
      </c>
      <c r="O2964" s="15" t="str" cm="1">
        <f t="array" aca="1" ref="O2964" ca="1">IF(OR(INDIRECT(A2964&amp;B2964&amp;C2964&amp;F2964)="",ISNUMBER(INDIRECT(A2964&amp;B2964&amp;C2964&amp;F2964))=FALSE,INDIRECT(A2964&amp;B2964&amp;C2964&amp;F2964)=0),"",HOUR(INDIRECT(A2964&amp;"A"&amp;F2964)))</f>
        <v/>
      </c>
      <c r="P2964" s="15" t="str" cm="1">
        <f t="array" aca="1" ref="P2964" ca="1">IF(OR(INDIRECT(A2964&amp;B2964&amp;C2964&amp;F2964)="",ISNUMBER(INDIRECT(A2964&amp;B2964&amp;C2964&amp;F2964))=FALSE,INDIRECT(A2964&amp;B2964&amp;C2964&amp;F2964)=0),"",MINUTE(INDIRECT(A2964&amp;"A"&amp;F2964)))</f>
        <v/>
      </c>
      <c r="Q2964" s="15" t="str" cm="1">
        <f t="array" aca="1" ref="Q2964" ca="1">IF(OR(INDIRECT(A2964&amp;B2964&amp;C2964&amp;F2964)="",ISNUMBER(INDIRECT(A2964&amp;B2964&amp;C2964&amp;F2964))=FALSE,INDIRECT(A2964&amp;B2964&amp;C2964&amp;F2964)=0),"",O2964)</f>
        <v/>
      </c>
      <c r="R2964" s="15" t="str" cm="1">
        <f t="array" aca="1" ref="R2964" ca="1">IF(OR(INDIRECT(A2964&amp;B2964&amp;C2964&amp;F2964)="",ISNUMBER(INDIRECT(A2964&amp;B2964&amp;C2964&amp;F2964))=FALSE,INDIRECT(A2964&amp;B2964&amp;C2964&amp;F2964)=0),"",P2964+14)</f>
        <v/>
      </c>
      <c r="S2964" s="15" t="str" cm="1">
        <f t="array" aca="1" ref="S2964" ca="1">IF(OR(INDIRECT(A2964&amp;B2964&amp;C2964&amp;F2964)="",ISNUMBER(INDIRECT(A2964&amp;B2964&amp;C2964&amp;F2964))=FALSE,INDIRECT(A2964&amp;B2964&amp;C2964&amp;F2964)=0),"",INDIRECT(A2964&amp;B2964&amp;C2964&amp;F2964))</f>
        <v/>
      </c>
      <c r="T2964" s="15" t="str" cm="1">
        <f t="array" aca="1" ref="T2964" ca="1">IF(OR(INDIRECT(A2964&amp;B2964&amp;C2964&amp;F2964)="",ISNUMBER(INDIRECT(A2964&amp;B2964&amp;C2964&amp;F2964))=FALSE,INDIRECT(A2964&amp;B2964&amp;C2964&amp;F2964)=0),"",0)</f>
        <v/>
      </c>
    </row>
    <row r="2965" spans="1:20">
      <c r="A2965" s="23" t="s">
        <v>912</v>
      </c>
      <c r="B2965" s="23" t="s">
        <v>914</v>
      </c>
      <c r="C2965" s="23" t="str">
        <f t="shared" si="138"/>
        <v>f</v>
      </c>
      <c r="D2965" s="23" t="s">
        <v>914</v>
      </c>
      <c r="E2965" s="23" t="str">
        <f t="shared" si="136"/>
        <v>e</v>
      </c>
      <c r="F2965" s="23">
        <f t="shared" si="137"/>
        <v>62</v>
      </c>
      <c r="G2965" s="23" t="str" cm="1">
        <f t="array" aca="1" ref="G2965" ca="1">IF(OR(INDIRECT(A2965&amp;B2965&amp;C2965&amp;F2965)="",ISNUMBER(INDIRECT(A2965&amp;B2965&amp;C2965&amp;F2965))=FALSE),"",IF(INDIRECT(A2965&amp;B2965&amp;C2965&amp;9)="公開","【（第８期）WEB・コールセンター受付】","【（第８期）医療機関受付】"))</f>
        <v/>
      </c>
      <c r="H2965" s="15" t="str" cm="1">
        <f t="array" aca="1" ref="H2965" ca="1">IF(OR(INDIRECT(A2965&amp;B2965&amp;C2965&amp;F2965)="",ISNUMBER(INDIRECT(A2965&amp;B2965&amp;C2965&amp;F2965))=FALSE,INDIRECT(A2965&amp;B2965&amp;C2965&amp;F2965)=0),"",431001)</f>
        <v/>
      </c>
      <c r="I2965" s="15" t="str" cm="1">
        <f t="array" aca="1" ref="I2965" ca="1">IF(OR(INDIRECT(A2965&amp;B2965&amp;C2965&amp;F2965)="",ISNUMBER(INDIRECT(A2965&amp;B2965&amp;C2965&amp;F2965))=FALSE,INDIRECT(A2965&amp;B2965&amp;C2965&amp;F2965)=0),"",G2965&amp;J2965&amp;"."&amp;TEXT(M2965,"00")&amp;TEXT(N2965,"00")&amp;"."&amp;TEXT(O2965,"00")&amp;TEXT(P2965,"00"))</f>
        <v/>
      </c>
      <c r="J2965" s="15" t="str" cm="1">
        <f t="array" aca="1" ref="J2965" ca="1">IF(OR(INDIRECT(A2965&amp;B2965&amp;C2965&amp;F2965)="",ISNUMBER(INDIRECT(A2965&amp;B2965&amp;C2965&amp;F2965))=FALSE,INDIRECT(A2965&amp;B2965&amp;C2965&amp;F2965)=0),"",予約枠報告様式!$B$2)</f>
        <v/>
      </c>
      <c r="K2965" s="15" t="str" cm="1">
        <f t="array" aca="1" ref="K2965" ca="1">IF(OR(INDIRECT(A2965&amp;B2965&amp;C2965&amp;F2965)="",ISNUMBER(INDIRECT(A2965&amp;B2965&amp;C2965&amp;F2965))=FALSE,INDIRECT(A2965&amp;B2965&amp;C2965&amp;F2965)=0),"",1)</f>
        <v/>
      </c>
      <c r="L2965" s="15" t="str" cm="1">
        <f t="array" aca="1" ref="L2965" ca="1">IF(OR(INDIRECT(A2965&amp;B2965&amp;C2965&amp;F2965)="",ISNUMBER(INDIRECT(A2965&amp;B2965&amp;C2965&amp;F2965))=FALSE,INDIRECT(A2965&amp;B2965&amp;C2965&amp;F2965)=0),"",IF(G2965="【（第８期）医療機関受付】",TEXT(INDIRECT(A2965&amp;D2965&amp;E2965&amp;5),"yyy"),TEXT(INDIRECT(A2965&amp;B2965&amp;C2965&amp;5),"yyy")))</f>
        <v/>
      </c>
      <c r="M2965" s="15" t="str" cm="1">
        <f t="array" aca="1" ref="M2965" ca="1">IF(OR(INDIRECT(A2965&amp;B2965&amp;C2965&amp;F2965)="",ISNUMBER(INDIRECT(A2965&amp;B2965&amp;C2965&amp;F2965))=FALSE,INDIRECT(A2965&amp;B2965&amp;C2965&amp;F2965)=0),"",IF(G2965="【（第８期）医療機関受付】",TEXT(INDIRECT(A2965&amp;D2965&amp;E2965&amp;5),"m"),TEXT(INDIRECT(A2965&amp;B2965&amp;C2965&amp;5),"m")))</f>
        <v/>
      </c>
      <c r="N2965" s="15" t="str" cm="1">
        <f t="array" aca="1" ref="N2965" ca="1">IF(OR(INDIRECT(A2965&amp;B2965&amp;C2965&amp;F2965)="",ISNUMBER(INDIRECT(A2965&amp;B2965&amp;C2965&amp;F2965))=FALSE,INDIRECT(A2965&amp;B2965&amp;C2965&amp;F2965)=0),"",IF(G2965="【（第８期）医療機関受付】",TEXT(INDIRECT(A2965&amp;D2965&amp;E2965&amp;5),"d"),TEXT(INDIRECT(A2965&amp;B2965&amp;C2965&amp;5),"d")))</f>
        <v/>
      </c>
      <c r="O2965" s="15" t="str" cm="1">
        <f t="array" aca="1" ref="O2965" ca="1">IF(OR(INDIRECT(A2965&amp;B2965&amp;C2965&amp;F2965)="",ISNUMBER(INDIRECT(A2965&amp;B2965&amp;C2965&amp;F2965))=FALSE,INDIRECT(A2965&amp;B2965&amp;C2965&amp;F2965)=0),"",HOUR(INDIRECT(A2965&amp;"A"&amp;F2965)))</f>
        <v/>
      </c>
      <c r="P2965" s="15" t="str" cm="1">
        <f t="array" aca="1" ref="P2965" ca="1">IF(OR(INDIRECT(A2965&amp;B2965&amp;C2965&amp;F2965)="",ISNUMBER(INDIRECT(A2965&amp;B2965&amp;C2965&amp;F2965))=FALSE,INDIRECT(A2965&amp;B2965&amp;C2965&amp;F2965)=0),"",MINUTE(INDIRECT(A2965&amp;"A"&amp;F2965)))</f>
        <v/>
      </c>
      <c r="Q2965" s="15" t="str" cm="1">
        <f t="array" aca="1" ref="Q2965" ca="1">IF(OR(INDIRECT(A2965&amp;B2965&amp;C2965&amp;F2965)="",ISNUMBER(INDIRECT(A2965&amp;B2965&amp;C2965&amp;F2965))=FALSE,INDIRECT(A2965&amp;B2965&amp;C2965&amp;F2965)=0),"",O2965)</f>
        <v/>
      </c>
      <c r="R2965" s="15" t="str" cm="1">
        <f t="array" aca="1" ref="R2965" ca="1">IF(OR(INDIRECT(A2965&amp;B2965&amp;C2965&amp;F2965)="",ISNUMBER(INDIRECT(A2965&amp;B2965&amp;C2965&amp;F2965))=FALSE,INDIRECT(A2965&amp;B2965&amp;C2965&amp;F2965)=0),"",P2965+14)</f>
        <v/>
      </c>
      <c r="S2965" s="15" t="str" cm="1">
        <f t="array" aca="1" ref="S2965" ca="1">IF(OR(INDIRECT(A2965&amp;B2965&amp;C2965&amp;F2965)="",ISNUMBER(INDIRECT(A2965&amp;B2965&amp;C2965&amp;F2965))=FALSE,INDIRECT(A2965&amp;B2965&amp;C2965&amp;F2965)=0),"",INDIRECT(A2965&amp;B2965&amp;C2965&amp;F2965))</f>
        <v/>
      </c>
      <c r="T2965" s="15" t="str" cm="1">
        <f t="array" aca="1" ref="T2965" ca="1">IF(OR(INDIRECT(A2965&amp;B2965&amp;C2965&amp;F2965)="",ISNUMBER(INDIRECT(A2965&amp;B2965&amp;C2965&amp;F2965))=FALSE,INDIRECT(A2965&amp;B2965&amp;C2965&amp;F2965)=0),"",0)</f>
        <v/>
      </c>
    </row>
    <row r="2966" spans="1:20">
      <c r="A2966" s="23" t="s">
        <v>912</v>
      </c>
      <c r="B2966" s="23" t="s">
        <v>914</v>
      </c>
      <c r="C2966" s="23" t="str">
        <f t="shared" si="138"/>
        <v>g</v>
      </c>
      <c r="D2966" s="23" t="s">
        <v>914</v>
      </c>
      <c r="E2966" s="23" t="str">
        <f t="shared" si="136"/>
        <v>f</v>
      </c>
      <c r="F2966" s="23">
        <f t="shared" si="137"/>
        <v>11</v>
      </c>
      <c r="G2966" s="23" t="str" cm="1">
        <f t="array" aca="1" ref="G2966" ca="1">IF(OR(INDIRECT(A2966&amp;B2966&amp;C2966&amp;F2966)="",ISNUMBER(INDIRECT(A2966&amp;B2966&amp;C2966&amp;F2966))=FALSE),"",IF(INDIRECT(A2966&amp;B2966&amp;C2966&amp;9)="公開","【（第８期）WEB・コールセンター受付】","【（第８期）医療機関受付】"))</f>
        <v/>
      </c>
      <c r="H2966" s="15" t="str" cm="1">
        <f t="array" aca="1" ref="H2966" ca="1">IF(OR(INDIRECT(A2966&amp;B2966&amp;C2966&amp;F2966)="",ISNUMBER(INDIRECT(A2966&amp;B2966&amp;C2966&amp;F2966))=FALSE,INDIRECT(A2966&amp;B2966&amp;C2966&amp;F2966)=0),"",431001)</f>
        <v/>
      </c>
      <c r="I2966" s="15" t="str" cm="1">
        <f t="array" aca="1" ref="I2966" ca="1">IF(OR(INDIRECT(A2966&amp;B2966&amp;C2966&amp;F2966)="",ISNUMBER(INDIRECT(A2966&amp;B2966&amp;C2966&amp;F2966))=FALSE,INDIRECT(A2966&amp;B2966&amp;C2966&amp;F2966)=0),"",G2966&amp;J2966&amp;"."&amp;TEXT(M2966,"00")&amp;TEXT(N2966,"00")&amp;"."&amp;TEXT(O2966,"00")&amp;TEXT(P2966,"00"))</f>
        <v/>
      </c>
      <c r="J2966" s="15" t="str" cm="1">
        <f t="array" aca="1" ref="J2966" ca="1">IF(OR(INDIRECT(A2966&amp;B2966&amp;C2966&amp;F2966)="",ISNUMBER(INDIRECT(A2966&amp;B2966&amp;C2966&amp;F2966))=FALSE,INDIRECT(A2966&amp;B2966&amp;C2966&amp;F2966)=0),"",予約枠報告様式!$B$2)</f>
        <v/>
      </c>
      <c r="K2966" s="15" t="str" cm="1">
        <f t="array" aca="1" ref="K2966" ca="1">IF(OR(INDIRECT(A2966&amp;B2966&amp;C2966&amp;F2966)="",ISNUMBER(INDIRECT(A2966&amp;B2966&amp;C2966&amp;F2966))=FALSE,INDIRECT(A2966&amp;B2966&amp;C2966&amp;F2966)=0),"",1)</f>
        <v/>
      </c>
      <c r="L2966" s="15" t="str" cm="1">
        <f t="array" aca="1" ref="L2966" ca="1">IF(OR(INDIRECT(A2966&amp;B2966&amp;C2966&amp;F2966)="",ISNUMBER(INDIRECT(A2966&amp;B2966&amp;C2966&amp;F2966))=FALSE,INDIRECT(A2966&amp;B2966&amp;C2966&amp;F2966)=0),"",IF(G2966="【（第８期）医療機関受付】",TEXT(INDIRECT(A2966&amp;D2966&amp;E2966&amp;5),"yyy"),TEXT(INDIRECT(A2966&amp;B2966&amp;C2966&amp;5),"yyy")))</f>
        <v/>
      </c>
      <c r="M2966" s="15" t="str" cm="1">
        <f t="array" aca="1" ref="M2966" ca="1">IF(OR(INDIRECT(A2966&amp;B2966&amp;C2966&amp;F2966)="",ISNUMBER(INDIRECT(A2966&amp;B2966&amp;C2966&amp;F2966))=FALSE,INDIRECT(A2966&amp;B2966&amp;C2966&amp;F2966)=0),"",IF(G2966="【（第８期）医療機関受付】",TEXT(INDIRECT(A2966&amp;D2966&amp;E2966&amp;5),"m"),TEXT(INDIRECT(A2966&amp;B2966&amp;C2966&amp;5),"m")))</f>
        <v/>
      </c>
      <c r="N2966" s="15" t="str" cm="1">
        <f t="array" aca="1" ref="N2966" ca="1">IF(OR(INDIRECT(A2966&amp;B2966&amp;C2966&amp;F2966)="",ISNUMBER(INDIRECT(A2966&amp;B2966&amp;C2966&amp;F2966))=FALSE,INDIRECT(A2966&amp;B2966&amp;C2966&amp;F2966)=0),"",IF(G2966="【（第８期）医療機関受付】",TEXT(INDIRECT(A2966&amp;D2966&amp;E2966&amp;5),"d"),TEXT(INDIRECT(A2966&amp;B2966&amp;C2966&amp;5),"d")))</f>
        <v/>
      </c>
      <c r="O2966" s="15" t="str" cm="1">
        <f t="array" aca="1" ref="O2966" ca="1">IF(OR(INDIRECT(A2966&amp;B2966&amp;C2966&amp;F2966)="",ISNUMBER(INDIRECT(A2966&amp;B2966&amp;C2966&amp;F2966))=FALSE,INDIRECT(A2966&amp;B2966&amp;C2966&amp;F2966)=0),"",HOUR(INDIRECT(A2966&amp;"A"&amp;F2966)))</f>
        <v/>
      </c>
      <c r="P2966" s="15" t="str" cm="1">
        <f t="array" aca="1" ref="P2966" ca="1">IF(OR(INDIRECT(A2966&amp;B2966&amp;C2966&amp;F2966)="",ISNUMBER(INDIRECT(A2966&amp;B2966&amp;C2966&amp;F2966))=FALSE,INDIRECT(A2966&amp;B2966&amp;C2966&amp;F2966)=0),"",MINUTE(INDIRECT(A2966&amp;"A"&amp;F2966)))</f>
        <v/>
      </c>
      <c r="Q2966" s="15" t="str" cm="1">
        <f t="array" aca="1" ref="Q2966" ca="1">IF(OR(INDIRECT(A2966&amp;B2966&amp;C2966&amp;F2966)="",ISNUMBER(INDIRECT(A2966&amp;B2966&amp;C2966&amp;F2966))=FALSE,INDIRECT(A2966&amp;B2966&amp;C2966&amp;F2966)=0),"",O2966)</f>
        <v/>
      </c>
      <c r="R2966" s="15" t="str" cm="1">
        <f t="array" aca="1" ref="R2966" ca="1">IF(OR(INDIRECT(A2966&amp;B2966&amp;C2966&amp;F2966)="",ISNUMBER(INDIRECT(A2966&amp;B2966&amp;C2966&amp;F2966))=FALSE,INDIRECT(A2966&amp;B2966&amp;C2966&amp;F2966)=0),"",P2966+14)</f>
        <v/>
      </c>
      <c r="S2966" s="15" t="str" cm="1">
        <f t="array" aca="1" ref="S2966" ca="1">IF(OR(INDIRECT(A2966&amp;B2966&amp;C2966&amp;F2966)="",ISNUMBER(INDIRECT(A2966&amp;B2966&amp;C2966&amp;F2966))=FALSE,INDIRECT(A2966&amp;B2966&amp;C2966&amp;F2966)=0),"",INDIRECT(A2966&amp;B2966&amp;C2966&amp;F2966))</f>
        <v/>
      </c>
      <c r="T2966" s="15" t="str" cm="1">
        <f t="array" aca="1" ref="T2966" ca="1">IF(OR(INDIRECT(A2966&amp;B2966&amp;C2966&amp;F2966)="",ISNUMBER(INDIRECT(A2966&amp;B2966&amp;C2966&amp;F2966))=FALSE,INDIRECT(A2966&amp;B2966&amp;C2966&amp;F2966)=0),"",0)</f>
        <v/>
      </c>
    </row>
    <row r="2967" spans="1:20">
      <c r="A2967" s="23" t="s">
        <v>912</v>
      </c>
      <c r="B2967" s="23" t="s">
        <v>914</v>
      </c>
      <c r="C2967" s="23" t="str">
        <f t="shared" si="138"/>
        <v>g</v>
      </c>
      <c r="D2967" s="23" t="s">
        <v>914</v>
      </c>
      <c r="E2967" s="23" t="str">
        <f t="shared" si="136"/>
        <v>f</v>
      </c>
      <c r="F2967" s="23">
        <f t="shared" si="137"/>
        <v>12</v>
      </c>
      <c r="G2967" s="23" t="str" cm="1">
        <f t="array" aca="1" ref="G2967" ca="1">IF(OR(INDIRECT(A2967&amp;B2967&amp;C2967&amp;F2967)="",ISNUMBER(INDIRECT(A2967&amp;B2967&amp;C2967&amp;F2967))=FALSE),"",IF(INDIRECT(A2967&amp;B2967&amp;C2967&amp;9)="公開","【（第８期）WEB・コールセンター受付】","【（第８期）医療機関受付】"))</f>
        <v/>
      </c>
      <c r="H2967" s="15" t="str" cm="1">
        <f t="array" aca="1" ref="H2967" ca="1">IF(OR(INDIRECT(A2967&amp;B2967&amp;C2967&amp;F2967)="",ISNUMBER(INDIRECT(A2967&amp;B2967&amp;C2967&amp;F2967))=FALSE,INDIRECT(A2967&amp;B2967&amp;C2967&amp;F2967)=0),"",431001)</f>
        <v/>
      </c>
      <c r="I2967" s="15" t="str" cm="1">
        <f t="array" aca="1" ref="I2967" ca="1">IF(OR(INDIRECT(A2967&amp;B2967&amp;C2967&amp;F2967)="",ISNUMBER(INDIRECT(A2967&amp;B2967&amp;C2967&amp;F2967))=FALSE,INDIRECT(A2967&amp;B2967&amp;C2967&amp;F2967)=0),"",G2967&amp;J2967&amp;"."&amp;TEXT(M2967,"00")&amp;TEXT(N2967,"00")&amp;"."&amp;TEXT(O2967,"00")&amp;TEXT(P2967,"00"))</f>
        <v/>
      </c>
      <c r="J2967" s="15" t="str" cm="1">
        <f t="array" aca="1" ref="J2967" ca="1">IF(OR(INDIRECT(A2967&amp;B2967&amp;C2967&amp;F2967)="",ISNUMBER(INDIRECT(A2967&amp;B2967&amp;C2967&amp;F2967))=FALSE,INDIRECT(A2967&amp;B2967&amp;C2967&amp;F2967)=0),"",予約枠報告様式!$B$2)</f>
        <v/>
      </c>
      <c r="K2967" s="15" t="str" cm="1">
        <f t="array" aca="1" ref="K2967" ca="1">IF(OR(INDIRECT(A2967&amp;B2967&amp;C2967&amp;F2967)="",ISNUMBER(INDIRECT(A2967&amp;B2967&amp;C2967&amp;F2967))=FALSE,INDIRECT(A2967&amp;B2967&amp;C2967&amp;F2967)=0),"",1)</f>
        <v/>
      </c>
      <c r="L2967" s="15" t="str" cm="1">
        <f t="array" aca="1" ref="L2967" ca="1">IF(OR(INDIRECT(A2967&amp;B2967&amp;C2967&amp;F2967)="",ISNUMBER(INDIRECT(A2967&amp;B2967&amp;C2967&amp;F2967))=FALSE,INDIRECT(A2967&amp;B2967&amp;C2967&amp;F2967)=0),"",IF(G2967="【（第８期）医療機関受付】",TEXT(INDIRECT(A2967&amp;D2967&amp;E2967&amp;5),"yyy"),TEXT(INDIRECT(A2967&amp;B2967&amp;C2967&amp;5),"yyy")))</f>
        <v/>
      </c>
      <c r="M2967" s="15" t="str" cm="1">
        <f t="array" aca="1" ref="M2967" ca="1">IF(OR(INDIRECT(A2967&amp;B2967&amp;C2967&amp;F2967)="",ISNUMBER(INDIRECT(A2967&amp;B2967&amp;C2967&amp;F2967))=FALSE,INDIRECT(A2967&amp;B2967&amp;C2967&amp;F2967)=0),"",IF(G2967="【（第８期）医療機関受付】",TEXT(INDIRECT(A2967&amp;D2967&amp;E2967&amp;5),"m"),TEXT(INDIRECT(A2967&amp;B2967&amp;C2967&amp;5),"m")))</f>
        <v/>
      </c>
      <c r="N2967" s="15" t="str" cm="1">
        <f t="array" aca="1" ref="N2967" ca="1">IF(OR(INDIRECT(A2967&amp;B2967&amp;C2967&amp;F2967)="",ISNUMBER(INDIRECT(A2967&amp;B2967&amp;C2967&amp;F2967))=FALSE,INDIRECT(A2967&amp;B2967&amp;C2967&amp;F2967)=0),"",IF(G2967="【（第８期）医療機関受付】",TEXT(INDIRECT(A2967&amp;D2967&amp;E2967&amp;5),"d"),TEXT(INDIRECT(A2967&amp;B2967&amp;C2967&amp;5),"d")))</f>
        <v/>
      </c>
      <c r="O2967" s="15" t="str" cm="1">
        <f t="array" aca="1" ref="O2967" ca="1">IF(OR(INDIRECT(A2967&amp;B2967&amp;C2967&amp;F2967)="",ISNUMBER(INDIRECT(A2967&amp;B2967&amp;C2967&amp;F2967))=FALSE,INDIRECT(A2967&amp;B2967&amp;C2967&amp;F2967)=0),"",HOUR(INDIRECT(A2967&amp;"A"&amp;F2967)))</f>
        <v/>
      </c>
      <c r="P2967" s="15" t="str" cm="1">
        <f t="array" aca="1" ref="P2967" ca="1">IF(OR(INDIRECT(A2967&amp;B2967&amp;C2967&amp;F2967)="",ISNUMBER(INDIRECT(A2967&amp;B2967&amp;C2967&amp;F2967))=FALSE,INDIRECT(A2967&amp;B2967&amp;C2967&amp;F2967)=0),"",MINUTE(INDIRECT(A2967&amp;"A"&amp;F2967)))</f>
        <v/>
      </c>
      <c r="Q2967" s="15" t="str" cm="1">
        <f t="array" aca="1" ref="Q2967" ca="1">IF(OR(INDIRECT(A2967&amp;B2967&amp;C2967&amp;F2967)="",ISNUMBER(INDIRECT(A2967&amp;B2967&amp;C2967&amp;F2967))=FALSE,INDIRECT(A2967&amp;B2967&amp;C2967&amp;F2967)=0),"",O2967)</f>
        <v/>
      </c>
      <c r="R2967" s="15" t="str" cm="1">
        <f t="array" aca="1" ref="R2967" ca="1">IF(OR(INDIRECT(A2967&amp;B2967&amp;C2967&amp;F2967)="",ISNUMBER(INDIRECT(A2967&amp;B2967&amp;C2967&amp;F2967))=FALSE,INDIRECT(A2967&amp;B2967&amp;C2967&amp;F2967)=0),"",P2967+14)</f>
        <v/>
      </c>
      <c r="S2967" s="15" t="str" cm="1">
        <f t="array" aca="1" ref="S2967" ca="1">IF(OR(INDIRECT(A2967&amp;B2967&amp;C2967&amp;F2967)="",ISNUMBER(INDIRECT(A2967&amp;B2967&amp;C2967&amp;F2967))=FALSE,INDIRECT(A2967&amp;B2967&amp;C2967&amp;F2967)=0),"",INDIRECT(A2967&amp;B2967&amp;C2967&amp;F2967))</f>
        <v/>
      </c>
      <c r="T2967" s="15" t="str" cm="1">
        <f t="array" aca="1" ref="T2967" ca="1">IF(OR(INDIRECT(A2967&amp;B2967&amp;C2967&amp;F2967)="",ISNUMBER(INDIRECT(A2967&amp;B2967&amp;C2967&amp;F2967))=FALSE,INDIRECT(A2967&amp;B2967&amp;C2967&amp;F2967)=0),"",0)</f>
        <v/>
      </c>
    </row>
    <row r="2968" spans="1:20">
      <c r="A2968" s="23" t="s">
        <v>912</v>
      </c>
      <c r="B2968" s="23" t="s">
        <v>914</v>
      </c>
      <c r="C2968" s="23" t="str">
        <f t="shared" si="138"/>
        <v>g</v>
      </c>
      <c r="D2968" s="23" t="s">
        <v>914</v>
      </c>
      <c r="E2968" s="23" t="str">
        <f t="shared" si="136"/>
        <v>f</v>
      </c>
      <c r="F2968" s="23">
        <f t="shared" si="137"/>
        <v>13</v>
      </c>
      <c r="G2968" s="23" t="str" cm="1">
        <f t="array" aca="1" ref="G2968" ca="1">IF(OR(INDIRECT(A2968&amp;B2968&amp;C2968&amp;F2968)="",ISNUMBER(INDIRECT(A2968&amp;B2968&amp;C2968&amp;F2968))=FALSE),"",IF(INDIRECT(A2968&amp;B2968&amp;C2968&amp;9)="公開","【（第８期）WEB・コールセンター受付】","【（第８期）医療機関受付】"))</f>
        <v/>
      </c>
      <c r="H2968" s="15" t="str" cm="1">
        <f t="array" aca="1" ref="H2968" ca="1">IF(OR(INDIRECT(A2968&amp;B2968&amp;C2968&amp;F2968)="",ISNUMBER(INDIRECT(A2968&amp;B2968&amp;C2968&amp;F2968))=FALSE,INDIRECT(A2968&amp;B2968&amp;C2968&amp;F2968)=0),"",431001)</f>
        <v/>
      </c>
      <c r="I2968" s="15" t="str" cm="1">
        <f t="array" aca="1" ref="I2968" ca="1">IF(OR(INDIRECT(A2968&amp;B2968&amp;C2968&amp;F2968)="",ISNUMBER(INDIRECT(A2968&amp;B2968&amp;C2968&amp;F2968))=FALSE,INDIRECT(A2968&amp;B2968&amp;C2968&amp;F2968)=0),"",G2968&amp;J2968&amp;"."&amp;TEXT(M2968,"00")&amp;TEXT(N2968,"00")&amp;"."&amp;TEXT(O2968,"00")&amp;TEXT(P2968,"00"))</f>
        <v/>
      </c>
      <c r="J2968" s="15" t="str" cm="1">
        <f t="array" aca="1" ref="J2968" ca="1">IF(OR(INDIRECT(A2968&amp;B2968&amp;C2968&amp;F2968)="",ISNUMBER(INDIRECT(A2968&amp;B2968&amp;C2968&amp;F2968))=FALSE,INDIRECT(A2968&amp;B2968&amp;C2968&amp;F2968)=0),"",予約枠報告様式!$B$2)</f>
        <v/>
      </c>
      <c r="K2968" s="15" t="str" cm="1">
        <f t="array" aca="1" ref="K2968" ca="1">IF(OR(INDIRECT(A2968&amp;B2968&amp;C2968&amp;F2968)="",ISNUMBER(INDIRECT(A2968&amp;B2968&amp;C2968&amp;F2968))=FALSE,INDIRECT(A2968&amp;B2968&amp;C2968&amp;F2968)=0),"",1)</f>
        <v/>
      </c>
      <c r="L2968" s="15" t="str" cm="1">
        <f t="array" aca="1" ref="L2968" ca="1">IF(OR(INDIRECT(A2968&amp;B2968&amp;C2968&amp;F2968)="",ISNUMBER(INDIRECT(A2968&amp;B2968&amp;C2968&amp;F2968))=FALSE,INDIRECT(A2968&amp;B2968&amp;C2968&amp;F2968)=0),"",IF(G2968="【（第８期）医療機関受付】",TEXT(INDIRECT(A2968&amp;D2968&amp;E2968&amp;5),"yyy"),TEXT(INDIRECT(A2968&amp;B2968&amp;C2968&amp;5),"yyy")))</f>
        <v/>
      </c>
      <c r="M2968" s="15" t="str" cm="1">
        <f t="array" aca="1" ref="M2968" ca="1">IF(OR(INDIRECT(A2968&amp;B2968&amp;C2968&amp;F2968)="",ISNUMBER(INDIRECT(A2968&amp;B2968&amp;C2968&amp;F2968))=FALSE,INDIRECT(A2968&amp;B2968&amp;C2968&amp;F2968)=0),"",IF(G2968="【（第８期）医療機関受付】",TEXT(INDIRECT(A2968&amp;D2968&amp;E2968&amp;5),"m"),TEXT(INDIRECT(A2968&amp;B2968&amp;C2968&amp;5),"m")))</f>
        <v/>
      </c>
      <c r="N2968" s="15" t="str" cm="1">
        <f t="array" aca="1" ref="N2968" ca="1">IF(OR(INDIRECT(A2968&amp;B2968&amp;C2968&amp;F2968)="",ISNUMBER(INDIRECT(A2968&amp;B2968&amp;C2968&amp;F2968))=FALSE,INDIRECT(A2968&amp;B2968&amp;C2968&amp;F2968)=0),"",IF(G2968="【（第８期）医療機関受付】",TEXT(INDIRECT(A2968&amp;D2968&amp;E2968&amp;5),"d"),TEXT(INDIRECT(A2968&amp;B2968&amp;C2968&amp;5),"d")))</f>
        <v/>
      </c>
      <c r="O2968" s="15" t="str" cm="1">
        <f t="array" aca="1" ref="O2968" ca="1">IF(OR(INDIRECT(A2968&amp;B2968&amp;C2968&amp;F2968)="",ISNUMBER(INDIRECT(A2968&amp;B2968&amp;C2968&amp;F2968))=FALSE,INDIRECT(A2968&amp;B2968&amp;C2968&amp;F2968)=0),"",HOUR(INDIRECT(A2968&amp;"A"&amp;F2968)))</f>
        <v/>
      </c>
      <c r="P2968" s="15" t="str" cm="1">
        <f t="array" aca="1" ref="P2968" ca="1">IF(OR(INDIRECT(A2968&amp;B2968&amp;C2968&amp;F2968)="",ISNUMBER(INDIRECT(A2968&amp;B2968&amp;C2968&amp;F2968))=FALSE,INDIRECT(A2968&amp;B2968&amp;C2968&amp;F2968)=0),"",MINUTE(INDIRECT(A2968&amp;"A"&amp;F2968)))</f>
        <v/>
      </c>
      <c r="Q2968" s="15" t="str" cm="1">
        <f t="array" aca="1" ref="Q2968" ca="1">IF(OR(INDIRECT(A2968&amp;B2968&amp;C2968&amp;F2968)="",ISNUMBER(INDIRECT(A2968&amp;B2968&amp;C2968&amp;F2968))=FALSE,INDIRECT(A2968&amp;B2968&amp;C2968&amp;F2968)=0),"",O2968)</f>
        <v/>
      </c>
      <c r="R2968" s="15" t="str" cm="1">
        <f t="array" aca="1" ref="R2968" ca="1">IF(OR(INDIRECT(A2968&amp;B2968&amp;C2968&amp;F2968)="",ISNUMBER(INDIRECT(A2968&amp;B2968&amp;C2968&amp;F2968))=FALSE,INDIRECT(A2968&amp;B2968&amp;C2968&amp;F2968)=0),"",P2968+14)</f>
        <v/>
      </c>
      <c r="S2968" s="15" t="str" cm="1">
        <f t="array" aca="1" ref="S2968" ca="1">IF(OR(INDIRECT(A2968&amp;B2968&amp;C2968&amp;F2968)="",ISNUMBER(INDIRECT(A2968&amp;B2968&amp;C2968&amp;F2968))=FALSE,INDIRECT(A2968&amp;B2968&amp;C2968&amp;F2968)=0),"",INDIRECT(A2968&amp;B2968&amp;C2968&amp;F2968))</f>
        <v/>
      </c>
      <c r="T2968" s="15" t="str" cm="1">
        <f t="array" aca="1" ref="T2968" ca="1">IF(OR(INDIRECT(A2968&amp;B2968&amp;C2968&amp;F2968)="",ISNUMBER(INDIRECT(A2968&amp;B2968&amp;C2968&amp;F2968))=FALSE,INDIRECT(A2968&amp;B2968&amp;C2968&amp;F2968)=0),"",0)</f>
        <v/>
      </c>
    </row>
    <row r="2969" spans="1:20">
      <c r="A2969" s="23" t="s">
        <v>912</v>
      </c>
      <c r="B2969" s="23" t="s">
        <v>914</v>
      </c>
      <c r="C2969" s="23" t="str">
        <f t="shared" si="138"/>
        <v>g</v>
      </c>
      <c r="D2969" s="23" t="s">
        <v>914</v>
      </c>
      <c r="E2969" s="23" t="str">
        <f t="shared" si="136"/>
        <v>f</v>
      </c>
      <c r="F2969" s="23">
        <f t="shared" si="137"/>
        <v>14</v>
      </c>
      <c r="G2969" s="23" t="str" cm="1">
        <f t="array" aca="1" ref="G2969" ca="1">IF(OR(INDIRECT(A2969&amp;B2969&amp;C2969&amp;F2969)="",ISNUMBER(INDIRECT(A2969&amp;B2969&amp;C2969&amp;F2969))=FALSE),"",IF(INDIRECT(A2969&amp;B2969&amp;C2969&amp;9)="公開","【（第８期）WEB・コールセンター受付】","【（第８期）医療機関受付】"))</f>
        <v/>
      </c>
      <c r="H2969" s="15" t="str" cm="1">
        <f t="array" aca="1" ref="H2969" ca="1">IF(OR(INDIRECT(A2969&amp;B2969&amp;C2969&amp;F2969)="",ISNUMBER(INDIRECT(A2969&amp;B2969&amp;C2969&amp;F2969))=FALSE,INDIRECT(A2969&amp;B2969&amp;C2969&amp;F2969)=0),"",431001)</f>
        <v/>
      </c>
      <c r="I2969" s="15" t="str" cm="1">
        <f t="array" aca="1" ref="I2969" ca="1">IF(OR(INDIRECT(A2969&amp;B2969&amp;C2969&amp;F2969)="",ISNUMBER(INDIRECT(A2969&amp;B2969&amp;C2969&amp;F2969))=FALSE,INDIRECT(A2969&amp;B2969&amp;C2969&amp;F2969)=0),"",G2969&amp;J2969&amp;"."&amp;TEXT(M2969,"00")&amp;TEXT(N2969,"00")&amp;"."&amp;TEXT(O2969,"00")&amp;TEXT(P2969,"00"))</f>
        <v/>
      </c>
      <c r="J2969" s="15" t="str" cm="1">
        <f t="array" aca="1" ref="J2969" ca="1">IF(OR(INDIRECT(A2969&amp;B2969&amp;C2969&amp;F2969)="",ISNUMBER(INDIRECT(A2969&amp;B2969&amp;C2969&amp;F2969))=FALSE,INDIRECT(A2969&amp;B2969&amp;C2969&amp;F2969)=0),"",予約枠報告様式!$B$2)</f>
        <v/>
      </c>
      <c r="K2969" s="15" t="str" cm="1">
        <f t="array" aca="1" ref="K2969" ca="1">IF(OR(INDIRECT(A2969&amp;B2969&amp;C2969&amp;F2969)="",ISNUMBER(INDIRECT(A2969&amp;B2969&amp;C2969&amp;F2969))=FALSE,INDIRECT(A2969&amp;B2969&amp;C2969&amp;F2969)=0),"",1)</f>
        <v/>
      </c>
      <c r="L2969" s="15" t="str" cm="1">
        <f t="array" aca="1" ref="L2969" ca="1">IF(OR(INDIRECT(A2969&amp;B2969&amp;C2969&amp;F2969)="",ISNUMBER(INDIRECT(A2969&amp;B2969&amp;C2969&amp;F2969))=FALSE,INDIRECT(A2969&amp;B2969&amp;C2969&amp;F2969)=0),"",IF(G2969="【（第８期）医療機関受付】",TEXT(INDIRECT(A2969&amp;D2969&amp;E2969&amp;5),"yyy"),TEXT(INDIRECT(A2969&amp;B2969&amp;C2969&amp;5),"yyy")))</f>
        <v/>
      </c>
      <c r="M2969" s="15" t="str" cm="1">
        <f t="array" aca="1" ref="M2969" ca="1">IF(OR(INDIRECT(A2969&amp;B2969&amp;C2969&amp;F2969)="",ISNUMBER(INDIRECT(A2969&amp;B2969&amp;C2969&amp;F2969))=FALSE,INDIRECT(A2969&amp;B2969&amp;C2969&amp;F2969)=0),"",IF(G2969="【（第８期）医療機関受付】",TEXT(INDIRECT(A2969&amp;D2969&amp;E2969&amp;5),"m"),TEXT(INDIRECT(A2969&amp;B2969&amp;C2969&amp;5),"m")))</f>
        <v/>
      </c>
      <c r="N2969" s="15" t="str" cm="1">
        <f t="array" aca="1" ref="N2969" ca="1">IF(OR(INDIRECT(A2969&amp;B2969&amp;C2969&amp;F2969)="",ISNUMBER(INDIRECT(A2969&amp;B2969&amp;C2969&amp;F2969))=FALSE,INDIRECT(A2969&amp;B2969&amp;C2969&amp;F2969)=0),"",IF(G2969="【（第８期）医療機関受付】",TEXT(INDIRECT(A2969&amp;D2969&amp;E2969&amp;5),"d"),TEXT(INDIRECT(A2969&amp;B2969&amp;C2969&amp;5),"d")))</f>
        <v/>
      </c>
      <c r="O2969" s="15" t="str" cm="1">
        <f t="array" aca="1" ref="O2969" ca="1">IF(OR(INDIRECT(A2969&amp;B2969&amp;C2969&amp;F2969)="",ISNUMBER(INDIRECT(A2969&amp;B2969&amp;C2969&amp;F2969))=FALSE,INDIRECT(A2969&amp;B2969&amp;C2969&amp;F2969)=0),"",HOUR(INDIRECT(A2969&amp;"A"&amp;F2969)))</f>
        <v/>
      </c>
      <c r="P2969" s="15" t="str" cm="1">
        <f t="array" aca="1" ref="P2969" ca="1">IF(OR(INDIRECT(A2969&amp;B2969&amp;C2969&amp;F2969)="",ISNUMBER(INDIRECT(A2969&amp;B2969&amp;C2969&amp;F2969))=FALSE,INDIRECT(A2969&amp;B2969&amp;C2969&amp;F2969)=0),"",MINUTE(INDIRECT(A2969&amp;"A"&amp;F2969)))</f>
        <v/>
      </c>
      <c r="Q2969" s="15" t="str" cm="1">
        <f t="array" aca="1" ref="Q2969" ca="1">IF(OR(INDIRECT(A2969&amp;B2969&amp;C2969&amp;F2969)="",ISNUMBER(INDIRECT(A2969&amp;B2969&amp;C2969&amp;F2969))=FALSE,INDIRECT(A2969&amp;B2969&amp;C2969&amp;F2969)=0),"",O2969)</f>
        <v/>
      </c>
      <c r="R2969" s="15" t="str" cm="1">
        <f t="array" aca="1" ref="R2969" ca="1">IF(OR(INDIRECT(A2969&amp;B2969&amp;C2969&amp;F2969)="",ISNUMBER(INDIRECT(A2969&amp;B2969&amp;C2969&amp;F2969))=FALSE,INDIRECT(A2969&amp;B2969&amp;C2969&amp;F2969)=0),"",P2969+14)</f>
        <v/>
      </c>
      <c r="S2969" s="15" t="str" cm="1">
        <f t="array" aca="1" ref="S2969" ca="1">IF(OR(INDIRECT(A2969&amp;B2969&amp;C2969&amp;F2969)="",ISNUMBER(INDIRECT(A2969&amp;B2969&amp;C2969&amp;F2969))=FALSE,INDIRECT(A2969&amp;B2969&amp;C2969&amp;F2969)=0),"",INDIRECT(A2969&amp;B2969&amp;C2969&amp;F2969))</f>
        <v/>
      </c>
      <c r="T2969" s="15" t="str" cm="1">
        <f t="array" aca="1" ref="T2969" ca="1">IF(OR(INDIRECT(A2969&amp;B2969&amp;C2969&amp;F2969)="",ISNUMBER(INDIRECT(A2969&amp;B2969&amp;C2969&amp;F2969))=FALSE,INDIRECT(A2969&amp;B2969&amp;C2969&amp;F2969)=0),"",0)</f>
        <v/>
      </c>
    </row>
    <row r="2970" spans="1:20">
      <c r="A2970" s="23" t="s">
        <v>912</v>
      </c>
      <c r="B2970" s="23" t="s">
        <v>914</v>
      </c>
      <c r="C2970" s="23" t="str">
        <f t="shared" si="138"/>
        <v>g</v>
      </c>
      <c r="D2970" s="23" t="s">
        <v>914</v>
      </c>
      <c r="E2970" s="23" t="str">
        <f t="shared" si="136"/>
        <v>f</v>
      </c>
      <c r="F2970" s="23">
        <f t="shared" si="137"/>
        <v>15</v>
      </c>
      <c r="G2970" s="23" t="str" cm="1">
        <f t="array" aca="1" ref="G2970" ca="1">IF(OR(INDIRECT(A2970&amp;B2970&amp;C2970&amp;F2970)="",ISNUMBER(INDIRECT(A2970&amp;B2970&amp;C2970&amp;F2970))=FALSE),"",IF(INDIRECT(A2970&amp;B2970&amp;C2970&amp;9)="公開","【（第８期）WEB・コールセンター受付】","【（第８期）医療機関受付】"))</f>
        <v/>
      </c>
      <c r="H2970" s="15" t="str" cm="1">
        <f t="array" aca="1" ref="H2970" ca="1">IF(OR(INDIRECT(A2970&amp;B2970&amp;C2970&amp;F2970)="",ISNUMBER(INDIRECT(A2970&amp;B2970&amp;C2970&amp;F2970))=FALSE,INDIRECT(A2970&amp;B2970&amp;C2970&amp;F2970)=0),"",431001)</f>
        <v/>
      </c>
      <c r="I2970" s="15" t="str" cm="1">
        <f t="array" aca="1" ref="I2970" ca="1">IF(OR(INDIRECT(A2970&amp;B2970&amp;C2970&amp;F2970)="",ISNUMBER(INDIRECT(A2970&amp;B2970&amp;C2970&amp;F2970))=FALSE,INDIRECT(A2970&amp;B2970&amp;C2970&amp;F2970)=0),"",G2970&amp;J2970&amp;"."&amp;TEXT(M2970,"00")&amp;TEXT(N2970,"00")&amp;"."&amp;TEXT(O2970,"00")&amp;TEXT(P2970,"00"))</f>
        <v/>
      </c>
      <c r="J2970" s="15" t="str" cm="1">
        <f t="array" aca="1" ref="J2970" ca="1">IF(OR(INDIRECT(A2970&amp;B2970&amp;C2970&amp;F2970)="",ISNUMBER(INDIRECT(A2970&amp;B2970&amp;C2970&amp;F2970))=FALSE,INDIRECT(A2970&amp;B2970&amp;C2970&amp;F2970)=0),"",予約枠報告様式!$B$2)</f>
        <v/>
      </c>
      <c r="K2970" s="15" t="str" cm="1">
        <f t="array" aca="1" ref="K2970" ca="1">IF(OR(INDIRECT(A2970&amp;B2970&amp;C2970&amp;F2970)="",ISNUMBER(INDIRECT(A2970&amp;B2970&amp;C2970&amp;F2970))=FALSE,INDIRECT(A2970&amp;B2970&amp;C2970&amp;F2970)=0),"",1)</f>
        <v/>
      </c>
      <c r="L2970" s="15" t="str" cm="1">
        <f t="array" aca="1" ref="L2970" ca="1">IF(OR(INDIRECT(A2970&amp;B2970&amp;C2970&amp;F2970)="",ISNUMBER(INDIRECT(A2970&amp;B2970&amp;C2970&amp;F2970))=FALSE,INDIRECT(A2970&amp;B2970&amp;C2970&amp;F2970)=0),"",IF(G2970="【（第８期）医療機関受付】",TEXT(INDIRECT(A2970&amp;D2970&amp;E2970&amp;5),"yyy"),TEXT(INDIRECT(A2970&amp;B2970&amp;C2970&amp;5),"yyy")))</f>
        <v/>
      </c>
      <c r="M2970" s="15" t="str" cm="1">
        <f t="array" aca="1" ref="M2970" ca="1">IF(OR(INDIRECT(A2970&amp;B2970&amp;C2970&amp;F2970)="",ISNUMBER(INDIRECT(A2970&amp;B2970&amp;C2970&amp;F2970))=FALSE,INDIRECT(A2970&amp;B2970&amp;C2970&amp;F2970)=0),"",IF(G2970="【（第８期）医療機関受付】",TEXT(INDIRECT(A2970&amp;D2970&amp;E2970&amp;5),"m"),TEXT(INDIRECT(A2970&amp;B2970&amp;C2970&amp;5),"m")))</f>
        <v/>
      </c>
      <c r="N2970" s="15" t="str" cm="1">
        <f t="array" aca="1" ref="N2970" ca="1">IF(OR(INDIRECT(A2970&amp;B2970&amp;C2970&amp;F2970)="",ISNUMBER(INDIRECT(A2970&amp;B2970&amp;C2970&amp;F2970))=FALSE,INDIRECT(A2970&amp;B2970&amp;C2970&amp;F2970)=0),"",IF(G2970="【（第８期）医療機関受付】",TEXT(INDIRECT(A2970&amp;D2970&amp;E2970&amp;5),"d"),TEXT(INDIRECT(A2970&amp;B2970&amp;C2970&amp;5),"d")))</f>
        <v/>
      </c>
      <c r="O2970" s="15" t="str" cm="1">
        <f t="array" aca="1" ref="O2970" ca="1">IF(OR(INDIRECT(A2970&amp;B2970&amp;C2970&amp;F2970)="",ISNUMBER(INDIRECT(A2970&amp;B2970&amp;C2970&amp;F2970))=FALSE,INDIRECT(A2970&amp;B2970&amp;C2970&amp;F2970)=0),"",HOUR(INDIRECT(A2970&amp;"A"&amp;F2970)))</f>
        <v/>
      </c>
      <c r="P2970" s="15" t="str" cm="1">
        <f t="array" aca="1" ref="P2970" ca="1">IF(OR(INDIRECT(A2970&amp;B2970&amp;C2970&amp;F2970)="",ISNUMBER(INDIRECT(A2970&amp;B2970&amp;C2970&amp;F2970))=FALSE,INDIRECT(A2970&amp;B2970&amp;C2970&amp;F2970)=0),"",MINUTE(INDIRECT(A2970&amp;"A"&amp;F2970)))</f>
        <v/>
      </c>
      <c r="Q2970" s="15" t="str" cm="1">
        <f t="array" aca="1" ref="Q2970" ca="1">IF(OR(INDIRECT(A2970&amp;B2970&amp;C2970&amp;F2970)="",ISNUMBER(INDIRECT(A2970&amp;B2970&amp;C2970&amp;F2970))=FALSE,INDIRECT(A2970&amp;B2970&amp;C2970&amp;F2970)=0),"",O2970)</f>
        <v/>
      </c>
      <c r="R2970" s="15" t="str" cm="1">
        <f t="array" aca="1" ref="R2970" ca="1">IF(OR(INDIRECT(A2970&amp;B2970&amp;C2970&amp;F2970)="",ISNUMBER(INDIRECT(A2970&amp;B2970&amp;C2970&amp;F2970))=FALSE,INDIRECT(A2970&amp;B2970&amp;C2970&amp;F2970)=0),"",P2970+14)</f>
        <v/>
      </c>
      <c r="S2970" s="15" t="str" cm="1">
        <f t="array" aca="1" ref="S2970" ca="1">IF(OR(INDIRECT(A2970&amp;B2970&amp;C2970&amp;F2970)="",ISNUMBER(INDIRECT(A2970&amp;B2970&amp;C2970&amp;F2970))=FALSE,INDIRECT(A2970&amp;B2970&amp;C2970&amp;F2970)=0),"",INDIRECT(A2970&amp;B2970&amp;C2970&amp;F2970))</f>
        <v/>
      </c>
      <c r="T2970" s="15" t="str" cm="1">
        <f t="array" aca="1" ref="T2970" ca="1">IF(OR(INDIRECT(A2970&amp;B2970&amp;C2970&amp;F2970)="",ISNUMBER(INDIRECT(A2970&amp;B2970&amp;C2970&amp;F2970))=FALSE,INDIRECT(A2970&amp;B2970&amp;C2970&amp;F2970)=0),"",0)</f>
        <v/>
      </c>
    </row>
    <row r="2971" spans="1:20">
      <c r="A2971" s="23" t="s">
        <v>912</v>
      </c>
      <c r="B2971" s="23" t="s">
        <v>914</v>
      </c>
      <c r="C2971" s="23" t="str">
        <f t="shared" si="138"/>
        <v>g</v>
      </c>
      <c r="D2971" s="23" t="s">
        <v>914</v>
      </c>
      <c r="E2971" s="23" t="str">
        <f t="shared" si="136"/>
        <v>f</v>
      </c>
      <c r="F2971" s="23">
        <f t="shared" si="137"/>
        <v>16</v>
      </c>
      <c r="G2971" s="23" t="str" cm="1">
        <f t="array" aca="1" ref="G2971" ca="1">IF(OR(INDIRECT(A2971&amp;B2971&amp;C2971&amp;F2971)="",ISNUMBER(INDIRECT(A2971&amp;B2971&amp;C2971&amp;F2971))=FALSE),"",IF(INDIRECT(A2971&amp;B2971&amp;C2971&amp;9)="公開","【（第８期）WEB・コールセンター受付】","【（第８期）医療機関受付】"))</f>
        <v/>
      </c>
      <c r="H2971" s="15" t="str" cm="1">
        <f t="array" aca="1" ref="H2971" ca="1">IF(OR(INDIRECT(A2971&amp;B2971&amp;C2971&amp;F2971)="",ISNUMBER(INDIRECT(A2971&amp;B2971&amp;C2971&amp;F2971))=FALSE,INDIRECT(A2971&amp;B2971&amp;C2971&amp;F2971)=0),"",431001)</f>
        <v/>
      </c>
      <c r="I2971" s="15" t="str" cm="1">
        <f t="array" aca="1" ref="I2971" ca="1">IF(OR(INDIRECT(A2971&amp;B2971&amp;C2971&amp;F2971)="",ISNUMBER(INDIRECT(A2971&amp;B2971&amp;C2971&amp;F2971))=FALSE,INDIRECT(A2971&amp;B2971&amp;C2971&amp;F2971)=0),"",G2971&amp;J2971&amp;"."&amp;TEXT(M2971,"00")&amp;TEXT(N2971,"00")&amp;"."&amp;TEXT(O2971,"00")&amp;TEXT(P2971,"00"))</f>
        <v/>
      </c>
      <c r="J2971" s="15" t="str" cm="1">
        <f t="array" aca="1" ref="J2971" ca="1">IF(OR(INDIRECT(A2971&amp;B2971&amp;C2971&amp;F2971)="",ISNUMBER(INDIRECT(A2971&amp;B2971&amp;C2971&amp;F2971))=FALSE,INDIRECT(A2971&amp;B2971&amp;C2971&amp;F2971)=0),"",予約枠報告様式!$B$2)</f>
        <v/>
      </c>
      <c r="K2971" s="15" t="str" cm="1">
        <f t="array" aca="1" ref="K2971" ca="1">IF(OR(INDIRECT(A2971&amp;B2971&amp;C2971&amp;F2971)="",ISNUMBER(INDIRECT(A2971&amp;B2971&amp;C2971&amp;F2971))=FALSE,INDIRECT(A2971&amp;B2971&amp;C2971&amp;F2971)=0),"",1)</f>
        <v/>
      </c>
      <c r="L2971" s="15" t="str" cm="1">
        <f t="array" aca="1" ref="L2971" ca="1">IF(OR(INDIRECT(A2971&amp;B2971&amp;C2971&amp;F2971)="",ISNUMBER(INDIRECT(A2971&amp;B2971&amp;C2971&amp;F2971))=FALSE,INDIRECT(A2971&amp;B2971&amp;C2971&amp;F2971)=0),"",IF(G2971="【（第８期）医療機関受付】",TEXT(INDIRECT(A2971&amp;D2971&amp;E2971&amp;5),"yyy"),TEXT(INDIRECT(A2971&amp;B2971&amp;C2971&amp;5),"yyy")))</f>
        <v/>
      </c>
      <c r="M2971" s="15" t="str" cm="1">
        <f t="array" aca="1" ref="M2971" ca="1">IF(OR(INDIRECT(A2971&amp;B2971&amp;C2971&amp;F2971)="",ISNUMBER(INDIRECT(A2971&amp;B2971&amp;C2971&amp;F2971))=FALSE,INDIRECT(A2971&amp;B2971&amp;C2971&amp;F2971)=0),"",IF(G2971="【（第８期）医療機関受付】",TEXT(INDIRECT(A2971&amp;D2971&amp;E2971&amp;5),"m"),TEXT(INDIRECT(A2971&amp;B2971&amp;C2971&amp;5),"m")))</f>
        <v/>
      </c>
      <c r="N2971" s="15" t="str" cm="1">
        <f t="array" aca="1" ref="N2971" ca="1">IF(OR(INDIRECT(A2971&amp;B2971&amp;C2971&amp;F2971)="",ISNUMBER(INDIRECT(A2971&amp;B2971&amp;C2971&amp;F2971))=FALSE,INDIRECT(A2971&amp;B2971&amp;C2971&amp;F2971)=0),"",IF(G2971="【（第８期）医療機関受付】",TEXT(INDIRECT(A2971&amp;D2971&amp;E2971&amp;5),"d"),TEXT(INDIRECT(A2971&amp;B2971&amp;C2971&amp;5),"d")))</f>
        <v/>
      </c>
      <c r="O2971" s="15" t="str" cm="1">
        <f t="array" aca="1" ref="O2971" ca="1">IF(OR(INDIRECT(A2971&amp;B2971&amp;C2971&amp;F2971)="",ISNUMBER(INDIRECT(A2971&amp;B2971&amp;C2971&amp;F2971))=FALSE,INDIRECT(A2971&amp;B2971&amp;C2971&amp;F2971)=0),"",HOUR(INDIRECT(A2971&amp;"A"&amp;F2971)))</f>
        <v/>
      </c>
      <c r="P2971" s="15" t="str" cm="1">
        <f t="array" aca="1" ref="P2971" ca="1">IF(OR(INDIRECT(A2971&amp;B2971&amp;C2971&amp;F2971)="",ISNUMBER(INDIRECT(A2971&amp;B2971&amp;C2971&amp;F2971))=FALSE,INDIRECT(A2971&amp;B2971&amp;C2971&amp;F2971)=0),"",MINUTE(INDIRECT(A2971&amp;"A"&amp;F2971)))</f>
        <v/>
      </c>
      <c r="Q2971" s="15" t="str" cm="1">
        <f t="array" aca="1" ref="Q2971" ca="1">IF(OR(INDIRECT(A2971&amp;B2971&amp;C2971&amp;F2971)="",ISNUMBER(INDIRECT(A2971&amp;B2971&amp;C2971&amp;F2971))=FALSE,INDIRECT(A2971&amp;B2971&amp;C2971&amp;F2971)=0),"",O2971)</f>
        <v/>
      </c>
      <c r="R2971" s="15" t="str" cm="1">
        <f t="array" aca="1" ref="R2971" ca="1">IF(OR(INDIRECT(A2971&amp;B2971&amp;C2971&amp;F2971)="",ISNUMBER(INDIRECT(A2971&amp;B2971&amp;C2971&amp;F2971))=FALSE,INDIRECT(A2971&amp;B2971&amp;C2971&amp;F2971)=0),"",P2971+14)</f>
        <v/>
      </c>
      <c r="S2971" s="15" t="str" cm="1">
        <f t="array" aca="1" ref="S2971" ca="1">IF(OR(INDIRECT(A2971&amp;B2971&amp;C2971&amp;F2971)="",ISNUMBER(INDIRECT(A2971&amp;B2971&amp;C2971&amp;F2971))=FALSE,INDIRECT(A2971&amp;B2971&amp;C2971&amp;F2971)=0),"",INDIRECT(A2971&amp;B2971&amp;C2971&amp;F2971))</f>
        <v/>
      </c>
      <c r="T2971" s="15" t="str" cm="1">
        <f t="array" aca="1" ref="T2971" ca="1">IF(OR(INDIRECT(A2971&amp;B2971&amp;C2971&amp;F2971)="",ISNUMBER(INDIRECT(A2971&amp;B2971&amp;C2971&amp;F2971))=FALSE,INDIRECT(A2971&amp;B2971&amp;C2971&amp;F2971)=0),"",0)</f>
        <v/>
      </c>
    </row>
    <row r="2972" spans="1:20">
      <c r="A2972" s="23" t="s">
        <v>912</v>
      </c>
      <c r="B2972" s="23" t="s">
        <v>914</v>
      </c>
      <c r="C2972" s="23" t="str">
        <f t="shared" si="138"/>
        <v>g</v>
      </c>
      <c r="D2972" s="23" t="s">
        <v>914</v>
      </c>
      <c r="E2972" s="23" t="str">
        <f t="shared" si="136"/>
        <v>f</v>
      </c>
      <c r="F2972" s="23">
        <f t="shared" si="137"/>
        <v>17</v>
      </c>
      <c r="G2972" s="23" t="str" cm="1">
        <f t="array" aca="1" ref="G2972" ca="1">IF(OR(INDIRECT(A2972&amp;B2972&amp;C2972&amp;F2972)="",ISNUMBER(INDIRECT(A2972&amp;B2972&amp;C2972&amp;F2972))=FALSE),"",IF(INDIRECT(A2972&amp;B2972&amp;C2972&amp;9)="公開","【（第８期）WEB・コールセンター受付】","【（第８期）医療機関受付】"))</f>
        <v/>
      </c>
      <c r="H2972" s="15" t="str" cm="1">
        <f t="array" aca="1" ref="H2972" ca="1">IF(OR(INDIRECT(A2972&amp;B2972&amp;C2972&amp;F2972)="",ISNUMBER(INDIRECT(A2972&amp;B2972&amp;C2972&amp;F2972))=FALSE,INDIRECT(A2972&amp;B2972&amp;C2972&amp;F2972)=0),"",431001)</f>
        <v/>
      </c>
      <c r="I2972" s="15" t="str" cm="1">
        <f t="array" aca="1" ref="I2972" ca="1">IF(OR(INDIRECT(A2972&amp;B2972&amp;C2972&amp;F2972)="",ISNUMBER(INDIRECT(A2972&amp;B2972&amp;C2972&amp;F2972))=FALSE,INDIRECT(A2972&amp;B2972&amp;C2972&amp;F2972)=0),"",G2972&amp;J2972&amp;"."&amp;TEXT(M2972,"00")&amp;TEXT(N2972,"00")&amp;"."&amp;TEXT(O2972,"00")&amp;TEXT(P2972,"00"))</f>
        <v/>
      </c>
      <c r="J2972" s="15" t="str" cm="1">
        <f t="array" aca="1" ref="J2972" ca="1">IF(OR(INDIRECT(A2972&amp;B2972&amp;C2972&amp;F2972)="",ISNUMBER(INDIRECT(A2972&amp;B2972&amp;C2972&amp;F2972))=FALSE,INDIRECT(A2972&amp;B2972&amp;C2972&amp;F2972)=0),"",予約枠報告様式!$B$2)</f>
        <v/>
      </c>
      <c r="K2972" s="15" t="str" cm="1">
        <f t="array" aca="1" ref="K2972" ca="1">IF(OR(INDIRECT(A2972&amp;B2972&amp;C2972&amp;F2972)="",ISNUMBER(INDIRECT(A2972&amp;B2972&amp;C2972&amp;F2972))=FALSE,INDIRECT(A2972&amp;B2972&amp;C2972&amp;F2972)=0),"",1)</f>
        <v/>
      </c>
      <c r="L2972" s="15" t="str" cm="1">
        <f t="array" aca="1" ref="L2972" ca="1">IF(OR(INDIRECT(A2972&amp;B2972&amp;C2972&amp;F2972)="",ISNUMBER(INDIRECT(A2972&amp;B2972&amp;C2972&amp;F2972))=FALSE,INDIRECT(A2972&amp;B2972&amp;C2972&amp;F2972)=0),"",IF(G2972="【（第８期）医療機関受付】",TEXT(INDIRECT(A2972&amp;D2972&amp;E2972&amp;5),"yyy"),TEXT(INDIRECT(A2972&amp;B2972&amp;C2972&amp;5),"yyy")))</f>
        <v/>
      </c>
      <c r="M2972" s="15" t="str" cm="1">
        <f t="array" aca="1" ref="M2972" ca="1">IF(OR(INDIRECT(A2972&amp;B2972&amp;C2972&amp;F2972)="",ISNUMBER(INDIRECT(A2972&amp;B2972&amp;C2972&amp;F2972))=FALSE,INDIRECT(A2972&amp;B2972&amp;C2972&amp;F2972)=0),"",IF(G2972="【（第８期）医療機関受付】",TEXT(INDIRECT(A2972&amp;D2972&amp;E2972&amp;5),"m"),TEXT(INDIRECT(A2972&amp;B2972&amp;C2972&amp;5),"m")))</f>
        <v/>
      </c>
      <c r="N2972" s="15" t="str" cm="1">
        <f t="array" aca="1" ref="N2972" ca="1">IF(OR(INDIRECT(A2972&amp;B2972&amp;C2972&amp;F2972)="",ISNUMBER(INDIRECT(A2972&amp;B2972&amp;C2972&amp;F2972))=FALSE,INDIRECT(A2972&amp;B2972&amp;C2972&amp;F2972)=0),"",IF(G2972="【（第８期）医療機関受付】",TEXT(INDIRECT(A2972&amp;D2972&amp;E2972&amp;5),"d"),TEXT(INDIRECT(A2972&amp;B2972&amp;C2972&amp;5),"d")))</f>
        <v/>
      </c>
      <c r="O2972" s="15" t="str" cm="1">
        <f t="array" aca="1" ref="O2972" ca="1">IF(OR(INDIRECT(A2972&amp;B2972&amp;C2972&amp;F2972)="",ISNUMBER(INDIRECT(A2972&amp;B2972&amp;C2972&amp;F2972))=FALSE,INDIRECT(A2972&amp;B2972&amp;C2972&amp;F2972)=0),"",HOUR(INDIRECT(A2972&amp;"A"&amp;F2972)))</f>
        <v/>
      </c>
      <c r="P2972" s="15" t="str" cm="1">
        <f t="array" aca="1" ref="P2972" ca="1">IF(OR(INDIRECT(A2972&amp;B2972&amp;C2972&amp;F2972)="",ISNUMBER(INDIRECT(A2972&amp;B2972&amp;C2972&amp;F2972))=FALSE,INDIRECT(A2972&amp;B2972&amp;C2972&amp;F2972)=0),"",MINUTE(INDIRECT(A2972&amp;"A"&amp;F2972)))</f>
        <v/>
      </c>
      <c r="Q2972" s="15" t="str" cm="1">
        <f t="array" aca="1" ref="Q2972" ca="1">IF(OR(INDIRECT(A2972&amp;B2972&amp;C2972&amp;F2972)="",ISNUMBER(INDIRECT(A2972&amp;B2972&amp;C2972&amp;F2972))=FALSE,INDIRECT(A2972&amp;B2972&amp;C2972&amp;F2972)=0),"",O2972)</f>
        <v/>
      </c>
      <c r="R2972" s="15" t="str" cm="1">
        <f t="array" aca="1" ref="R2972" ca="1">IF(OR(INDIRECT(A2972&amp;B2972&amp;C2972&amp;F2972)="",ISNUMBER(INDIRECT(A2972&amp;B2972&amp;C2972&amp;F2972))=FALSE,INDIRECT(A2972&amp;B2972&amp;C2972&amp;F2972)=0),"",P2972+14)</f>
        <v/>
      </c>
      <c r="S2972" s="15" t="str" cm="1">
        <f t="array" aca="1" ref="S2972" ca="1">IF(OR(INDIRECT(A2972&amp;B2972&amp;C2972&amp;F2972)="",ISNUMBER(INDIRECT(A2972&amp;B2972&amp;C2972&amp;F2972))=FALSE,INDIRECT(A2972&amp;B2972&amp;C2972&amp;F2972)=0),"",INDIRECT(A2972&amp;B2972&amp;C2972&amp;F2972))</f>
        <v/>
      </c>
      <c r="T2972" s="15" t="str" cm="1">
        <f t="array" aca="1" ref="T2972" ca="1">IF(OR(INDIRECT(A2972&amp;B2972&amp;C2972&amp;F2972)="",ISNUMBER(INDIRECT(A2972&amp;B2972&amp;C2972&amp;F2972))=FALSE,INDIRECT(A2972&amp;B2972&amp;C2972&amp;F2972)=0),"",0)</f>
        <v/>
      </c>
    </row>
    <row r="2973" spans="1:20">
      <c r="A2973" s="23" t="s">
        <v>912</v>
      </c>
      <c r="B2973" s="23" t="s">
        <v>914</v>
      </c>
      <c r="C2973" s="23" t="str">
        <f t="shared" si="138"/>
        <v>g</v>
      </c>
      <c r="D2973" s="23" t="s">
        <v>914</v>
      </c>
      <c r="E2973" s="23" t="str">
        <f t="shared" si="136"/>
        <v>f</v>
      </c>
      <c r="F2973" s="23">
        <f t="shared" si="137"/>
        <v>18</v>
      </c>
      <c r="G2973" s="23" t="str" cm="1">
        <f t="array" aca="1" ref="G2973" ca="1">IF(OR(INDIRECT(A2973&amp;B2973&amp;C2973&amp;F2973)="",ISNUMBER(INDIRECT(A2973&amp;B2973&amp;C2973&amp;F2973))=FALSE),"",IF(INDIRECT(A2973&amp;B2973&amp;C2973&amp;9)="公開","【（第８期）WEB・コールセンター受付】","【（第８期）医療機関受付】"))</f>
        <v/>
      </c>
      <c r="H2973" s="15" t="str" cm="1">
        <f t="array" aca="1" ref="H2973" ca="1">IF(OR(INDIRECT(A2973&amp;B2973&amp;C2973&amp;F2973)="",ISNUMBER(INDIRECT(A2973&amp;B2973&amp;C2973&amp;F2973))=FALSE,INDIRECT(A2973&amp;B2973&amp;C2973&amp;F2973)=0),"",431001)</f>
        <v/>
      </c>
      <c r="I2973" s="15" t="str" cm="1">
        <f t="array" aca="1" ref="I2973" ca="1">IF(OR(INDIRECT(A2973&amp;B2973&amp;C2973&amp;F2973)="",ISNUMBER(INDIRECT(A2973&amp;B2973&amp;C2973&amp;F2973))=FALSE,INDIRECT(A2973&amp;B2973&amp;C2973&amp;F2973)=0),"",G2973&amp;J2973&amp;"."&amp;TEXT(M2973,"00")&amp;TEXT(N2973,"00")&amp;"."&amp;TEXT(O2973,"00")&amp;TEXT(P2973,"00"))</f>
        <v/>
      </c>
      <c r="J2973" s="15" t="str" cm="1">
        <f t="array" aca="1" ref="J2973" ca="1">IF(OR(INDIRECT(A2973&amp;B2973&amp;C2973&amp;F2973)="",ISNUMBER(INDIRECT(A2973&amp;B2973&amp;C2973&amp;F2973))=FALSE,INDIRECT(A2973&amp;B2973&amp;C2973&amp;F2973)=0),"",予約枠報告様式!$B$2)</f>
        <v/>
      </c>
      <c r="K2973" s="15" t="str" cm="1">
        <f t="array" aca="1" ref="K2973" ca="1">IF(OR(INDIRECT(A2973&amp;B2973&amp;C2973&amp;F2973)="",ISNUMBER(INDIRECT(A2973&amp;B2973&amp;C2973&amp;F2973))=FALSE,INDIRECT(A2973&amp;B2973&amp;C2973&amp;F2973)=0),"",1)</f>
        <v/>
      </c>
      <c r="L2973" s="15" t="str" cm="1">
        <f t="array" aca="1" ref="L2973" ca="1">IF(OR(INDIRECT(A2973&amp;B2973&amp;C2973&amp;F2973)="",ISNUMBER(INDIRECT(A2973&amp;B2973&amp;C2973&amp;F2973))=FALSE,INDIRECT(A2973&amp;B2973&amp;C2973&amp;F2973)=0),"",IF(G2973="【（第８期）医療機関受付】",TEXT(INDIRECT(A2973&amp;D2973&amp;E2973&amp;5),"yyy"),TEXT(INDIRECT(A2973&amp;B2973&amp;C2973&amp;5),"yyy")))</f>
        <v/>
      </c>
      <c r="M2973" s="15" t="str" cm="1">
        <f t="array" aca="1" ref="M2973" ca="1">IF(OR(INDIRECT(A2973&amp;B2973&amp;C2973&amp;F2973)="",ISNUMBER(INDIRECT(A2973&amp;B2973&amp;C2973&amp;F2973))=FALSE,INDIRECT(A2973&amp;B2973&amp;C2973&amp;F2973)=0),"",IF(G2973="【（第８期）医療機関受付】",TEXT(INDIRECT(A2973&amp;D2973&amp;E2973&amp;5),"m"),TEXT(INDIRECT(A2973&amp;B2973&amp;C2973&amp;5),"m")))</f>
        <v/>
      </c>
      <c r="N2973" s="15" t="str" cm="1">
        <f t="array" aca="1" ref="N2973" ca="1">IF(OR(INDIRECT(A2973&amp;B2973&amp;C2973&amp;F2973)="",ISNUMBER(INDIRECT(A2973&amp;B2973&amp;C2973&amp;F2973))=FALSE,INDIRECT(A2973&amp;B2973&amp;C2973&amp;F2973)=0),"",IF(G2973="【（第８期）医療機関受付】",TEXT(INDIRECT(A2973&amp;D2973&amp;E2973&amp;5),"d"),TEXT(INDIRECT(A2973&amp;B2973&amp;C2973&amp;5),"d")))</f>
        <v/>
      </c>
      <c r="O2973" s="15" t="str" cm="1">
        <f t="array" aca="1" ref="O2973" ca="1">IF(OR(INDIRECT(A2973&amp;B2973&amp;C2973&amp;F2973)="",ISNUMBER(INDIRECT(A2973&amp;B2973&amp;C2973&amp;F2973))=FALSE,INDIRECT(A2973&amp;B2973&amp;C2973&amp;F2973)=0),"",HOUR(INDIRECT(A2973&amp;"A"&amp;F2973)))</f>
        <v/>
      </c>
      <c r="P2973" s="15" t="str" cm="1">
        <f t="array" aca="1" ref="P2973" ca="1">IF(OR(INDIRECT(A2973&amp;B2973&amp;C2973&amp;F2973)="",ISNUMBER(INDIRECT(A2973&amp;B2973&amp;C2973&amp;F2973))=FALSE,INDIRECT(A2973&amp;B2973&amp;C2973&amp;F2973)=0),"",MINUTE(INDIRECT(A2973&amp;"A"&amp;F2973)))</f>
        <v/>
      </c>
      <c r="Q2973" s="15" t="str" cm="1">
        <f t="array" aca="1" ref="Q2973" ca="1">IF(OR(INDIRECT(A2973&amp;B2973&amp;C2973&amp;F2973)="",ISNUMBER(INDIRECT(A2973&amp;B2973&amp;C2973&amp;F2973))=FALSE,INDIRECT(A2973&amp;B2973&amp;C2973&amp;F2973)=0),"",O2973)</f>
        <v/>
      </c>
      <c r="R2973" s="15" t="str" cm="1">
        <f t="array" aca="1" ref="R2973" ca="1">IF(OR(INDIRECT(A2973&amp;B2973&amp;C2973&amp;F2973)="",ISNUMBER(INDIRECT(A2973&amp;B2973&amp;C2973&amp;F2973))=FALSE,INDIRECT(A2973&amp;B2973&amp;C2973&amp;F2973)=0),"",P2973+14)</f>
        <v/>
      </c>
      <c r="S2973" s="15" t="str" cm="1">
        <f t="array" aca="1" ref="S2973" ca="1">IF(OR(INDIRECT(A2973&amp;B2973&amp;C2973&amp;F2973)="",ISNUMBER(INDIRECT(A2973&amp;B2973&amp;C2973&amp;F2973))=FALSE,INDIRECT(A2973&amp;B2973&amp;C2973&amp;F2973)=0),"",INDIRECT(A2973&amp;B2973&amp;C2973&amp;F2973))</f>
        <v/>
      </c>
      <c r="T2973" s="15" t="str" cm="1">
        <f t="array" aca="1" ref="T2973" ca="1">IF(OR(INDIRECT(A2973&amp;B2973&amp;C2973&amp;F2973)="",ISNUMBER(INDIRECT(A2973&amp;B2973&amp;C2973&amp;F2973))=FALSE,INDIRECT(A2973&amp;B2973&amp;C2973&amp;F2973)=0),"",0)</f>
        <v/>
      </c>
    </row>
    <row r="2974" spans="1:20">
      <c r="A2974" s="23" t="s">
        <v>912</v>
      </c>
      <c r="B2974" s="23" t="s">
        <v>914</v>
      </c>
      <c r="C2974" s="23" t="str">
        <f t="shared" si="138"/>
        <v>g</v>
      </c>
      <c r="D2974" s="23" t="s">
        <v>914</v>
      </c>
      <c r="E2974" s="23" t="str">
        <f t="shared" si="136"/>
        <v>f</v>
      </c>
      <c r="F2974" s="23">
        <f t="shared" si="137"/>
        <v>19</v>
      </c>
      <c r="G2974" s="23" t="str" cm="1">
        <f t="array" aca="1" ref="G2974" ca="1">IF(OR(INDIRECT(A2974&amp;B2974&amp;C2974&amp;F2974)="",ISNUMBER(INDIRECT(A2974&amp;B2974&amp;C2974&amp;F2974))=FALSE),"",IF(INDIRECT(A2974&amp;B2974&amp;C2974&amp;9)="公開","【（第８期）WEB・コールセンター受付】","【（第８期）医療機関受付】"))</f>
        <v/>
      </c>
      <c r="H2974" s="15" t="str" cm="1">
        <f t="array" aca="1" ref="H2974" ca="1">IF(OR(INDIRECT(A2974&amp;B2974&amp;C2974&amp;F2974)="",ISNUMBER(INDIRECT(A2974&amp;B2974&amp;C2974&amp;F2974))=FALSE,INDIRECT(A2974&amp;B2974&amp;C2974&amp;F2974)=0),"",431001)</f>
        <v/>
      </c>
      <c r="I2974" s="15" t="str" cm="1">
        <f t="array" aca="1" ref="I2974" ca="1">IF(OR(INDIRECT(A2974&amp;B2974&amp;C2974&amp;F2974)="",ISNUMBER(INDIRECT(A2974&amp;B2974&amp;C2974&amp;F2974))=FALSE,INDIRECT(A2974&amp;B2974&amp;C2974&amp;F2974)=0),"",G2974&amp;J2974&amp;"."&amp;TEXT(M2974,"00")&amp;TEXT(N2974,"00")&amp;"."&amp;TEXT(O2974,"00")&amp;TEXT(P2974,"00"))</f>
        <v/>
      </c>
      <c r="J2974" s="15" t="str" cm="1">
        <f t="array" aca="1" ref="J2974" ca="1">IF(OR(INDIRECT(A2974&amp;B2974&amp;C2974&amp;F2974)="",ISNUMBER(INDIRECT(A2974&amp;B2974&amp;C2974&amp;F2974))=FALSE,INDIRECT(A2974&amp;B2974&amp;C2974&amp;F2974)=0),"",予約枠報告様式!$B$2)</f>
        <v/>
      </c>
      <c r="K2974" s="15" t="str" cm="1">
        <f t="array" aca="1" ref="K2974" ca="1">IF(OR(INDIRECT(A2974&amp;B2974&amp;C2974&amp;F2974)="",ISNUMBER(INDIRECT(A2974&amp;B2974&amp;C2974&amp;F2974))=FALSE,INDIRECT(A2974&amp;B2974&amp;C2974&amp;F2974)=0),"",1)</f>
        <v/>
      </c>
      <c r="L2974" s="15" t="str" cm="1">
        <f t="array" aca="1" ref="L2974" ca="1">IF(OR(INDIRECT(A2974&amp;B2974&amp;C2974&amp;F2974)="",ISNUMBER(INDIRECT(A2974&amp;B2974&amp;C2974&amp;F2974))=FALSE,INDIRECT(A2974&amp;B2974&amp;C2974&amp;F2974)=0),"",IF(G2974="【（第８期）医療機関受付】",TEXT(INDIRECT(A2974&amp;D2974&amp;E2974&amp;5),"yyy"),TEXT(INDIRECT(A2974&amp;B2974&amp;C2974&amp;5),"yyy")))</f>
        <v/>
      </c>
      <c r="M2974" s="15" t="str" cm="1">
        <f t="array" aca="1" ref="M2974" ca="1">IF(OR(INDIRECT(A2974&amp;B2974&amp;C2974&amp;F2974)="",ISNUMBER(INDIRECT(A2974&amp;B2974&amp;C2974&amp;F2974))=FALSE,INDIRECT(A2974&amp;B2974&amp;C2974&amp;F2974)=0),"",IF(G2974="【（第８期）医療機関受付】",TEXT(INDIRECT(A2974&amp;D2974&amp;E2974&amp;5),"m"),TEXT(INDIRECT(A2974&amp;B2974&amp;C2974&amp;5),"m")))</f>
        <v/>
      </c>
      <c r="N2974" s="15" t="str" cm="1">
        <f t="array" aca="1" ref="N2974" ca="1">IF(OR(INDIRECT(A2974&amp;B2974&amp;C2974&amp;F2974)="",ISNUMBER(INDIRECT(A2974&amp;B2974&amp;C2974&amp;F2974))=FALSE,INDIRECT(A2974&amp;B2974&amp;C2974&amp;F2974)=0),"",IF(G2974="【（第８期）医療機関受付】",TEXT(INDIRECT(A2974&amp;D2974&amp;E2974&amp;5),"d"),TEXT(INDIRECT(A2974&amp;B2974&amp;C2974&amp;5),"d")))</f>
        <v/>
      </c>
      <c r="O2974" s="15" t="str" cm="1">
        <f t="array" aca="1" ref="O2974" ca="1">IF(OR(INDIRECT(A2974&amp;B2974&amp;C2974&amp;F2974)="",ISNUMBER(INDIRECT(A2974&amp;B2974&amp;C2974&amp;F2974))=FALSE,INDIRECT(A2974&amp;B2974&amp;C2974&amp;F2974)=0),"",HOUR(INDIRECT(A2974&amp;"A"&amp;F2974)))</f>
        <v/>
      </c>
      <c r="P2974" s="15" t="str" cm="1">
        <f t="array" aca="1" ref="P2974" ca="1">IF(OR(INDIRECT(A2974&amp;B2974&amp;C2974&amp;F2974)="",ISNUMBER(INDIRECT(A2974&amp;B2974&amp;C2974&amp;F2974))=FALSE,INDIRECT(A2974&amp;B2974&amp;C2974&amp;F2974)=0),"",MINUTE(INDIRECT(A2974&amp;"A"&amp;F2974)))</f>
        <v/>
      </c>
      <c r="Q2974" s="15" t="str" cm="1">
        <f t="array" aca="1" ref="Q2974" ca="1">IF(OR(INDIRECT(A2974&amp;B2974&amp;C2974&amp;F2974)="",ISNUMBER(INDIRECT(A2974&amp;B2974&amp;C2974&amp;F2974))=FALSE,INDIRECT(A2974&amp;B2974&amp;C2974&amp;F2974)=0),"",O2974)</f>
        <v/>
      </c>
      <c r="R2974" s="15" t="str" cm="1">
        <f t="array" aca="1" ref="R2974" ca="1">IF(OR(INDIRECT(A2974&amp;B2974&amp;C2974&amp;F2974)="",ISNUMBER(INDIRECT(A2974&amp;B2974&amp;C2974&amp;F2974))=FALSE,INDIRECT(A2974&amp;B2974&amp;C2974&amp;F2974)=0),"",P2974+14)</f>
        <v/>
      </c>
      <c r="S2974" s="15" t="str" cm="1">
        <f t="array" aca="1" ref="S2974" ca="1">IF(OR(INDIRECT(A2974&amp;B2974&amp;C2974&amp;F2974)="",ISNUMBER(INDIRECT(A2974&amp;B2974&amp;C2974&amp;F2974))=FALSE,INDIRECT(A2974&amp;B2974&amp;C2974&amp;F2974)=0),"",INDIRECT(A2974&amp;B2974&amp;C2974&amp;F2974))</f>
        <v/>
      </c>
      <c r="T2974" s="15" t="str" cm="1">
        <f t="array" aca="1" ref="T2974" ca="1">IF(OR(INDIRECT(A2974&amp;B2974&amp;C2974&amp;F2974)="",ISNUMBER(INDIRECT(A2974&amp;B2974&amp;C2974&amp;F2974))=FALSE,INDIRECT(A2974&amp;B2974&amp;C2974&amp;F2974)=0),"",0)</f>
        <v/>
      </c>
    </row>
    <row r="2975" spans="1:20">
      <c r="A2975" s="23" t="s">
        <v>912</v>
      </c>
      <c r="B2975" s="23" t="s">
        <v>914</v>
      </c>
      <c r="C2975" s="23" t="str">
        <f t="shared" si="138"/>
        <v>g</v>
      </c>
      <c r="D2975" s="23" t="s">
        <v>914</v>
      </c>
      <c r="E2975" s="23" t="str">
        <f t="shared" si="136"/>
        <v>f</v>
      </c>
      <c r="F2975" s="23">
        <f t="shared" si="137"/>
        <v>20</v>
      </c>
      <c r="G2975" s="23" t="str" cm="1">
        <f t="array" aca="1" ref="G2975" ca="1">IF(OR(INDIRECT(A2975&amp;B2975&amp;C2975&amp;F2975)="",ISNUMBER(INDIRECT(A2975&amp;B2975&amp;C2975&amp;F2975))=FALSE),"",IF(INDIRECT(A2975&amp;B2975&amp;C2975&amp;9)="公開","【（第８期）WEB・コールセンター受付】","【（第８期）医療機関受付】"))</f>
        <v/>
      </c>
      <c r="H2975" s="15" t="str" cm="1">
        <f t="array" aca="1" ref="H2975" ca="1">IF(OR(INDIRECT(A2975&amp;B2975&amp;C2975&amp;F2975)="",ISNUMBER(INDIRECT(A2975&amp;B2975&amp;C2975&amp;F2975))=FALSE,INDIRECT(A2975&amp;B2975&amp;C2975&amp;F2975)=0),"",431001)</f>
        <v/>
      </c>
      <c r="I2975" s="15" t="str" cm="1">
        <f t="array" aca="1" ref="I2975" ca="1">IF(OR(INDIRECT(A2975&amp;B2975&amp;C2975&amp;F2975)="",ISNUMBER(INDIRECT(A2975&amp;B2975&amp;C2975&amp;F2975))=FALSE,INDIRECT(A2975&amp;B2975&amp;C2975&amp;F2975)=0),"",G2975&amp;J2975&amp;"."&amp;TEXT(M2975,"00")&amp;TEXT(N2975,"00")&amp;"."&amp;TEXT(O2975,"00")&amp;TEXT(P2975,"00"))</f>
        <v/>
      </c>
      <c r="J2975" s="15" t="str" cm="1">
        <f t="array" aca="1" ref="J2975" ca="1">IF(OR(INDIRECT(A2975&amp;B2975&amp;C2975&amp;F2975)="",ISNUMBER(INDIRECT(A2975&amp;B2975&amp;C2975&amp;F2975))=FALSE,INDIRECT(A2975&amp;B2975&amp;C2975&amp;F2975)=0),"",予約枠報告様式!$B$2)</f>
        <v/>
      </c>
      <c r="K2975" s="15" t="str" cm="1">
        <f t="array" aca="1" ref="K2975" ca="1">IF(OR(INDIRECT(A2975&amp;B2975&amp;C2975&amp;F2975)="",ISNUMBER(INDIRECT(A2975&amp;B2975&amp;C2975&amp;F2975))=FALSE,INDIRECT(A2975&amp;B2975&amp;C2975&amp;F2975)=0),"",1)</f>
        <v/>
      </c>
      <c r="L2975" s="15" t="str" cm="1">
        <f t="array" aca="1" ref="L2975" ca="1">IF(OR(INDIRECT(A2975&amp;B2975&amp;C2975&amp;F2975)="",ISNUMBER(INDIRECT(A2975&amp;B2975&amp;C2975&amp;F2975))=FALSE,INDIRECT(A2975&amp;B2975&amp;C2975&amp;F2975)=0),"",IF(G2975="【（第８期）医療機関受付】",TEXT(INDIRECT(A2975&amp;D2975&amp;E2975&amp;5),"yyy"),TEXT(INDIRECT(A2975&amp;B2975&amp;C2975&amp;5),"yyy")))</f>
        <v/>
      </c>
      <c r="M2975" s="15" t="str" cm="1">
        <f t="array" aca="1" ref="M2975" ca="1">IF(OR(INDIRECT(A2975&amp;B2975&amp;C2975&amp;F2975)="",ISNUMBER(INDIRECT(A2975&amp;B2975&amp;C2975&amp;F2975))=FALSE,INDIRECT(A2975&amp;B2975&amp;C2975&amp;F2975)=0),"",IF(G2975="【（第８期）医療機関受付】",TEXT(INDIRECT(A2975&amp;D2975&amp;E2975&amp;5),"m"),TEXT(INDIRECT(A2975&amp;B2975&amp;C2975&amp;5),"m")))</f>
        <v/>
      </c>
      <c r="N2975" s="15" t="str" cm="1">
        <f t="array" aca="1" ref="N2975" ca="1">IF(OR(INDIRECT(A2975&amp;B2975&amp;C2975&amp;F2975)="",ISNUMBER(INDIRECT(A2975&amp;B2975&amp;C2975&amp;F2975))=FALSE,INDIRECT(A2975&amp;B2975&amp;C2975&amp;F2975)=0),"",IF(G2975="【（第８期）医療機関受付】",TEXT(INDIRECT(A2975&amp;D2975&amp;E2975&amp;5),"d"),TEXT(INDIRECT(A2975&amp;B2975&amp;C2975&amp;5),"d")))</f>
        <v/>
      </c>
      <c r="O2975" s="15" t="str" cm="1">
        <f t="array" aca="1" ref="O2975" ca="1">IF(OR(INDIRECT(A2975&amp;B2975&amp;C2975&amp;F2975)="",ISNUMBER(INDIRECT(A2975&amp;B2975&amp;C2975&amp;F2975))=FALSE,INDIRECT(A2975&amp;B2975&amp;C2975&amp;F2975)=0),"",HOUR(INDIRECT(A2975&amp;"A"&amp;F2975)))</f>
        <v/>
      </c>
      <c r="P2975" s="15" t="str" cm="1">
        <f t="array" aca="1" ref="P2975" ca="1">IF(OR(INDIRECT(A2975&amp;B2975&amp;C2975&amp;F2975)="",ISNUMBER(INDIRECT(A2975&amp;B2975&amp;C2975&amp;F2975))=FALSE,INDIRECT(A2975&amp;B2975&amp;C2975&amp;F2975)=0),"",MINUTE(INDIRECT(A2975&amp;"A"&amp;F2975)))</f>
        <v/>
      </c>
      <c r="Q2975" s="15" t="str" cm="1">
        <f t="array" aca="1" ref="Q2975" ca="1">IF(OR(INDIRECT(A2975&amp;B2975&amp;C2975&amp;F2975)="",ISNUMBER(INDIRECT(A2975&amp;B2975&amp;C2975&amp;F2975))=FALSE,INDIRECT(A2975&amp;B2975&amp;C2975&amp;F2975)=0),"",O2975)</f>
        <v/>
      </c>
      <c r="R2975" s="15" t="str" cm="1">
        <f t="array" aca="1" ref="R2975" ca="1">IF(OR(INDIRECT(A2975&amp;B2975&amp;C2975&amp;F2975)="",ISNUMBER(INDIRECT(A2975&amp;B2975&amp;C2975&amp;F2975))=FALSE,INDIRECT(A2975&amp;B2975&amp;C2975&amp;F2975)=0),"",P2975+14)</f>
        <v/>
      </c>
      <c r="S2975" s="15" t="str" cm="1">
        <f t="array" aca="1" ref="S2975" ca="1">IF(OR(INDIRECT(A2975&amp;B2975&amp;C2975&amp;F2975)="",ISNUMBER(INDIRECT(A2975&amp;B2975&amp;C2975&amp;F2975))=FALSE,INDIRECT(A2975&amp;B2975&amp;C2975&amp;F2975)=0),"",INDIRECT(A2975&amp;B2975&amp;C2975&amp;F2975))</f>
        <v/>
      </c>
      <c r="T2975" s="15" t="str" cm="1">
        <f t="array" aca="1" ref="T2975" ca="1">IF(OR(INDIRECT(A2975&amp;B2975&amp;C2975&amp;F2975)="",ISNUMBER(INDIRECT(A2975&amp;B2975&amp;C2975&amp;F2975))=FALSE,INDIRECT(A2975&amp;B2975&amp;C2975&amp;F2975)=0),"",0)</f>
        <v/>
      </c>
    </row>
    <row r="2976" spans="1:20">
      <c r="A2976" s="23" t="s">
        <v>912</v>
      </c>
      <c r="B2976" s="23" t="s">
        <v>914</v>
      </c>
      <c r="C2976" s="23" t="str">
        <f t="shared" si="138"/>
        <v>g</v>
      </c>
      <c r="D2976" s="23" t="s">
        <v>914</v>
      </c>
      <c r="E2976" s="23" t="str">
        <f t="shared" si="136"/>
        <v>f</v>
      </c>
      <c r="F2976" s="23">
        <f t="shared" si="137"/>
        <v>21</v>
      </c>
      <c r="G2976" s="23" t="str" cm="1">
        <f t="array" aca="1" ref="G2976" ca="1">IF(OR(INDIRECT(A2976&amp;B2976&amp;C2976&amp;F2976)="",ISNUMBER(INDIRECT(A2976&amp;B2976&amp;C2976&amp;F2976))=FALSE),"",IF(INDIRECT(A2976&amp;B2976&amp;C2976&amp;9)="公開","【（第８期）WEB・コールセンター受付】","【（第８期）医療機関受付】"))</f>
        <v/>
      </c>
      <c r="H2976" s="15" t="str" cm="1">
        <f t="array" aca="1" ref="H2976" ca="1">IF(OR(INDIRECT(A2976&amp;B2976&amp;C2976&amp;F2976)="",ISNUMBER(INDIRECT(A2976&amp;B2976&amp;C2976&amp;F2976))=FALSE,INDIRECT(A2976&amp;B2976&amp;C2976&amp;F2976)=0),"",431001)</f>
        <v/>
      </c>
      <c r="I2976" s="15" t="str" cm="1">
        <f t="array" aca="1" ref="I2976" ca="1">IF(OR(INDIRECT(A2976&amp;B2976&amp;C2976&amp;F2976)="",ISNUMBER(INDIRECT(A2976&amp;B2976&amp;C2976&amp;F2976))=FALSE,INDIRECT(A2976&amp;B2976&amp;C2976&amp;F2976)=0),"",G2976&amp;J2976&amp;"."&amp;TEXT(M2976,"00")&amp;TEXT(N2976,"00")&amp;"."&amp;TEXT(O2976,"00")&amp;TEXT(P2976,"00"))</f>
        <v/>
      </c>
      <c r="J2976" s="15" t="str" cm="1">
        <f t="array" aca="1" ref="J2976" ca="1">IF(OR(INDIRECT(A2976&amp;B2976&amp;C2976&amp;F2976)="",ISNUMBER(INDIRECT(A2976&amp;B2976&amp;C2976&amp;F2976))=FALSE,INDIRECT(A2976&amp;B2976&amp;C2976&amp;F2976)=0),"",予約枠報告様式!$B$2)</f>
        <v/>
      </c>
      <c r="K2976" s="15" t="str" cm="1">
        <f t="array" aca="1" ref="K2976" ca="1">IF(OR(INDIRECT(A2976&amp;B2976&amp;C2976&amp;F2976)="",ISNUMBER(INDIRECT(A2976&amp;B2976&amp;C2976&amp;F2976))=FALSE,INDIRECT(A2976&amp;B2976&amp;C2976&amp;F2976)=0),"",1)</f>
        <v/>
      </c>
      <c r="L2976" s="15" t="str" cm="1">
        <f t="array" aca="1" ref="L2976" ca="1">IF(OR(INDIRECT(A2976&amp;B2976&amp;C2976&amp;F2976)="",ISNUMBER(INDIRECT(A2976&amp;B2976&amp;C2976&amp;F2976))=FALSE,INDIRECT(A2976&amp;B2976&amp;C2976&amp;F2976)=0),"",IF(G2976="【（第８期）医療機関受付】",TEXT(INDIRECT(A2976&amp;D2976&amp;E2976&amp;5),"yyy"),TEXT(INDIRECT(A2976&amp;B2976&amp;C2976&amp;5),"yyy")))</f>
        <v/>
      </c>
      <c r="M2976" s="15" t="str" cm="1">
        <f t="array" aca="1" ref="M2976" ca="1">IF(OR(INDIRECT(A2976&amp;B2976&amp;C2976&amp;F2976)="",ISNUMBER(INDIRECT(A2976&amp;B2976&amp;C2976&amp;F2976))=FALSE,INDIRECT(A2976&amp;B2976&amp;C2976&amp;F2976)=0),"",IF(G2976="【（第８期）医療機関受付】",TEXT(INDIRECT(A2976&amp;D2976&amp;E2976&amp;5),"m"),TEXT(INDIRECT(A2976&amp;B2976&amp;C2976&amp;5),"m")))</f>
        <v/>
      </c>
      <c r="N2976" s="15" t="str" cm="1">
        <f t="array" aca="1" ref="N2976" ca="1">IF(OR(INDIRECT(A2976&amp;B2976&amp;C2976&amp;F2976)="",ISNUMBER(INDIRECT(A2976&amp;B2976&amp;C2976&amp;F2976))=FALSE,INDIRECT(A2976&amp;B2976&amp;C2976&amp;F2976)=0),"",IF(G2976="【（第８期）医療機関受付】",TEXT(INDIRECT(A2976&amp;D2976&amp;E2976&amp;5),"d"),TEXT(INDIRECT(A2976&amp;B2976&amp;C2976&amp;5),"d")))</f>
        <v/>
      </c>
      <c r="O2976" s="15" t="str" cm="1">
        <f t="array" aca="1" ref="O2976" ca="1">IF(OR(INDIRECT(A2976&amp;B2976&amp;C2976&amp;F2976)="",ISNUMBER(INDIRECT(A2976&amp;B2976&amp;C2976&amp;F2976))=FALSE,INDIRECT(A2976&amp;B2976&amp;C2976&amp;F2976)=0),"",HOUR(INDIRECT(A2976&amp;"A"&amp;F2976)))</f>
        <v/>
      </c>
      <c r="P2976" s="15" t="str" cm="1">
        <f t="array" aca="1" ref="P2976" ca="1">IF(OR(INDIRECT(A2976&amp;B2976&amp;C2976&amp;F2976)="",ISNUMBER(INDIRECT(A2976&amp;B2976&amp;C2976&amp;F2976))=FALSE,INDIRECT(A2976&amp;B2976&amp;C2976&amp;F2976)=0),"",MINUTE(INDIRECT(A2976&amp;"A"&amp;F2976)))</f>
        <v/>
      </c>
      <c r="Q2976" s="15" t="str" cm="1">
        <f t="array" aca="1" ref="Q2976" ca="1">IF(OR(INDIRECT(A2976&amp;B2976&amp;C2976&amp;F2976)="",ISNUMBER(INDIRECT(A2976&amp;B2976&amp;C2976&amp;F2976))=FALSE,INDIRECT(A2976&amp;B2976&amp;C2976&amp;F2976)=0),"",O2976)</f>
        <v/>
      </c>
      <c r="R2976" s="15" t="str" cm="1">
        <f t="array" aca="1" ref="R2976" ca="1">IF(OR(INDIRECT(A2976&amp;B2976&amp;C2976&amp;F2976)="",ISNUMBER(INDIRECT(A2976&amp;B2976&amp;C2976&amp;F2976))=FALSE,INDIRECT(A2976&amp;B2976&amp;C2976&amp;F2976)=0),"",P2976+14)</f>
        <v/>
      </c>
      <c r="S2976" s="15" t="str" cm="1">
        <f t="array" aca="1" ref="S2976" ca="1">IF(OR(INDIRECT(A2976&amp;B2976&amp;C2976&amp;F2976)="",ISNUMBER(INDIRECT(A2976&amp;B2976&amp;C2976&amp;F2976))=FALSE,INDIRECT(A2976&amp;B2976&amp;C2976&amp;F2976)=0),"",INDIRECT(A2976&amp;B2976&amp;C2976&amp;F2976))</f>
        <v/>
      </c>
      <c r="T2976" s="15" t="str" cm="1">
        <f t="array" aca="1" ref="T2976" ca="1">IF(OR(INDIRECT(A2976&amp;B2976&amp;C2976&amp;F2976)="",ISNUMBER(INDIRECT(A2976&amp;B2976&amp;C2976&amp;F2976))=FALSE,INDIRECT(A2976&amp;B2976&amp;C2976&amp;F2976)=0),"",0)</f>
        <v/>
      </c>
    </row>
    <row r="2977" spans="1:20">
      <c r="A2977" s="23" t="s">
        <v>912</v>
      </c>
      <c r="B2977" s="23" t="s">
        <v>914</v>
      </c>
      <c r="C2977" s="23" t="str">
        <f t="shared" si="138"/>
        <v>g</v>
      </c>
      <c r="D2977" s="23" t="s">
        <v>914</v>
      </c>
      <c r="E2977" s="23" t="str">
        <f t="shared" si="136"/>
        <v>f</v>
      </c>
      <c r="F2977" s="23">
        <f t="shared" si="137"/>
        <v>22</v>
      </c>
      <c r="G2977" s="23" t="str" cm="1">
        <f t="array" aca="1" ref="G2977" ca="1">IF(OR(INDIRECT(A2977&amp;B2977&amp;C2977&amp;F2977)="",ISNUMBER(INDIRECT(A2977&amp;B2977&amp;C2977&amp;F2977))=FALSE),"",IF(INDIRECT(A2977&amp;B2977&amp;C2977&amp;9)="公開","【（第８期）WEB・コールセンター受付】","【（第８期）医療機関受付】"))</f>
        <v/>
      </c>
      <c r="H2977" s="15" t="str" cm="1">
        <f t="array" aca="1" ref="H2977" ca="1">IF(OR(INDIRECT(A2977&amp;B2977&amp;C2977&amp;F2977)="",ISNUMBER(INDIRECT(A2977&amp;B2977&amp;C2977&amp;F2977))=FALSE,INDIRECT(A2977&amp;B2977&amp;C2977&amp;F2977)=0),"",431001)</f>
        <v/>
      </c>
      <c r="I2977" s="15" t="str" cm="1">
        <f t="array" aca="1" ref="I2977" ca="1">IF(OR(INDIRECT(A2977&amp;B2977&amp;C2977&amp;F2977)="",ISNUMBER(INDIRECT(A2977&amp;B2977&amp;C2977&amp;F2977))=FALSE,INDIRECT(A2977&amp;B2977&amp;C2977&amp;F2977)=0),"",G2977&amp;J2977&amp;"."&amp;TEXT(M2977,"00")&amp;TEXT(N2977,"00")&amp;"."&amp;TEXT(O2977,"00")&amp;TEXT(P2977,"00"))</f>
        <v/>
      </c>
      <c r="J2977" s="15" t="str" cm="1">
        <f t="array" aca="1" ref="J2977" ca="1">IF(OR(INDIRECT(A2977&amp;B2977&amp;C2977&amp;F2977)="",ISNUMBER(INDIRECT(A2977&amp;B2977&amp;C2977&amp;F2977))=FALSE,INDIRECT(A2977&amp;B2977&amp;C2977&amp;F2977)=0),"",予約枠報告様式!$B$2)</f>
        <v/>
      </c>
      <c r="K2977" s="15" t="str" cm="1">
        <f t="array" aca="1" ref="K2977" ca="1">IF(OR(INDIRECT(A2977&amp;B2977&amp;C2977&amp;F2977)="",ISNUMBER(INDIRECT(A2977&amp;B2977&amp;C2977&amp;F2977))=FALSE,INDIRECT(A2977&amp;B2977&amp;C2977&amp;F2977)=0),"",1)</f>
        <v/>
      </c>
      <c r="L2977" s="15" t="str" cm="1">
        <f t="array" aca="1" ref="L2977" ca="1">IF(OR(INDIRECT(A2977&amp;B2977&amp;C2977&amp;F2977)="",ISNUMBER(INDIRECT(A2977&amp;B2977&amp;C2977&amp;F2977))=FALSE,INDIRECT(A2977&amp;B2977&amp;C2977&amp;F2977)=0),"",IF(G2977="【（第８期）医療機関受付】",TEXT(INDIRECT(A2977&amp;D2977&amp;E2977&amp;5),"yyy"),TEXT(INDIRECT(A2977&amp;B2977&amp;C2977&amp;5),"yyy")))</f>
        <v/>
      </c>
      <c r="M2977" s="15" t="str" cm="1">
        <f t="array" aca="1" ref="M2977" ca="1">IF(OR(INDIRECT(A2977&amp;B2977&amp;C2977&amp;F2977)="",ISNUMBER(INDIRECT(A2977&amp;B2977&amp;C2977&amp;F2977))=FALSE,INDIRECT(A2977&amp;B2977&amp;C2977&amp;F2977)=0),"",IF(G2977="【（第８期）医療機関受付】",TEXT(INDIRECT(A2977&amp;D2977&amp;E2977&amp;5),"m"),TEXT(INDIRECT(A2977&amp;B2977&amp;C2977&amp;5),"m")))</f>
        <v/>
      </c>
      <c r="N2977" s="15" t="str" cm="1">
        <f t="array" aca="1" ref="N2977" ca="1">IF(OR(INDIRECT(A2977&amp;B2977&amp;C2977&amp;F2977)="",ISNUMBER(INDIRECT(A2977&amp;B2977&amp;C2977&amp;F2977))=FALSE,INDIRECT(A2977&amp;B2977&amp;C2977&amp;F2977)=0),"",IF(G2977="【（第８期）医療機関受付】",TEXT(INDIRECT(A2977&amp;D2977&amp;E2977&amp;5),"d"),TEXT(INDIRECT(A2977&amp;B2977&amp;C2977&amp;5),"d")))</f>
        <v/>
      </c>
      <c r="O2977" s="15" t="str" cm="1">
        <f t="array" aca="1" ref="O2977" ca="1">IF(OR(INDIRECT(A2977&amp;B2977&amp;C2977&amp;F2977)="",ISNUMBER(INDIRECT(A2977&amp;B2977&amp;C2977&amp;F2977))=FALSE,INDIRECT(A2977&amp;B2977&amp;C2977&amp;F2977)=0),"",HOUR(INDIRECT(A2977&amp;"A"&amp;F2977)))</f>
        <v/>
      </c>
      <c r="P2977" s="15" t="str" cm="1">
        <f t="array" aca="1" ref="P2977" ca="1">IF(OR(INDIRECT(A2977&amp;B2977&amp;C2977&amp;F2977)="",ISNUMBER(INDIRECT(A2977&amp;B2977&amp;C2977&amp;F2977))=FALSE,INDIRECT(A2977&amp;B2977&amp;C2977&amp;F2977)=0),"",MINUTE(INDIRECT(A2977&amp;"A"&amp;F2977)))</f>
        <v/>
      </c>
      <c r="Q2977" s="15" t="str" cm="1">
        <f t="array" aca="1" ref="Q2977" ca="1">IF(OR(INDIRECT(A2977&amp;B2977&amp;C2977&amp;F2977)="",ISNUMBER(INDIRECT(A2977&amp;B2977&amp;C2977&amp;F2977))=FALSE,INDIRECT(A2977&amp;B2977&amp;C2977&amp;F2977)=0),"",O2977)</f>
        <v/>
      </c>
      <c r="R2977" s="15" t="str" cm="1">
        <f t="array" aca="1" ref="R2977" ca="1">IF(OR(INDIRECT(A2977&amp;B2977&amp;C2977&amp;F2977)="",ISNUMBER(INDIRECT(A2977&amp;B2977&amp;C2977&amp;F2977))=FALSE,INDIRECT(A2977&amp;B2977&amp;C2977&amp;F2977)=0),"",P2977+14)</f>
        <v/>
      </c>
      <c r="S2977" s="15" t="str" cm="1">
        <f t="array" aca="1" ref="S2977" ca="1">IF(OR(INDIRECT(A2977&amp;B2977&amp;C2977&amp;F2977)="",ISNUMBER(INDIRECT(A2977&amp;B2977&amp;C2977&amp;F2977))=FALSE,INDIRECT(A2977&amp;B2977&amp;C2977&amp;F2977)=0),"",INDIRECT(A2977&amp;B2977&amp;C2977&amp;F2977))</f>
        <v/>
      </c>
      <c r="T2977" s="15" t="str" cm="1">
        <f t="array" aca="1" ref="T2977" ca="1">IF(OR(INDIRECT(A2977&amp;B2977&amp;C2977&amp;F2977)="",ISNUMBER(INDIRECT(A2977&amp;B2977&amp;C2977&amp;F2977))=FALSE,INDIRECT(A2977&amp;B2977&amp;C2977&amp;F2977)=0),"",0)</f>
        <v/>
      </c>
    </row>
    <row r="2978" spans="1:20">
      <c r="A2978" s="23" t="s">
        <v>912</v>
      </c>
      <c r="B2978" s="23" t="s">
        <v>914</v>
      </c>
      <c r="C2978" s="23" t="str">
        <f t="shared" si="138"/>
        <v>g</v>
      </c>
      <c r="D2978" s="23" t="s">
        <v>914</v>
      </c>
      <c r="E2978" s="23" t="str">
        <f t="shared" si="136"/>
        <v>f</v>
      </c>
      <c r="F2978" s="23">
        <f t="shared" si="137"/>
        <v>23</v>
      </c>
      <c r="G2978" s="23" t="str" cm="1">
        <f t="array" aca="1" ref="G2978" ca="1">IF(OR(INDIRECT(A2978&amp;B2978&amp;C2978&amp;F2978)="",ISNUMBER(INDIRECT(A2978&amp;B2978&amp;C2978&amp;F2978))=FALSE),"",IF(INDIRECT(A2978&amp;B2978&amp;C2978&amp;9)="公開","【（第８期）WEB・コールセンター受付】","【（第８期）医療機関受付】"))</f>
        <v/>
      </c>
      <c r="H2978" s="15" t="str" cm="1">
        <f t="array" aca="1" ref="H2978" ca="1">IF(OR(INDIRECT(A2978&amp;B2978&amp;C2978&amp;F2978)="",ISNUMBER(INDIRECT(A2978&amp;B2978&amp;C2978&amp;F2978))=FALSE,INDIRECT(A2978&amp;B2978&amp;C2978&amp;F2978)=0),"",431001)</f>
        <v/>
      </c>
      <c r="I2978" s="15" t="str" cm="1">
        <f t="array" aca="1" ref="I2978" ca="1">IF(OR(INDIRECT(A2978&amp;B2978&amp;C2978&amp;F2978)="",ISNUMBER(INDIRECT(A2978&amp;B2978&amp;C2978&amp;F2978))=FALSE,INDIRECT(A2978&amp;B2978&amp;C2978&amp;F2978)=0),"",G2978&amp;J2978&amp;"."&amp;TEXT(M2978,"00")&amp;TEXT(N2978,"00")&amp;"."&amp;TEXT(O2978,"00")&amp;TEXT(P2978,"00"))</f>
        <v/>
      </c>
      <c r="J2978" s="15" t="str" cm="1">
        <f t="array" aca="1" ref="J2978" ca="1">IF(OR(INDIRECT(A2978&amp;B2978&amp;C2978&amp;F2978)="",ISNUMBER(INDIRECT(A2978&amp;B2978&amp;C2978&amp;F2978))=FALSE,INDIRECT(A2978&amp;B2978&amp;C2978&amp;F2978)=0),"",予約枠報告様式!$B$2)</f>
        <v/>
      </c>
      <c r="K2978" s="15" t="str" cm="1">
        <f t="array" aca="1" ref="K2978" ca="1">IF(OR(INDIRECT(A2978&amp;B2978&amp;C2978&amp;F2978)="",ISNUMBER(INDIRECT(A2978&amp;B2978&amp;C2978&amp;F2978))=FALSE,INDIRECT(A2978&amp;B2978&amp;C2978&amp;F2978)=0),"",1)</f>
        <v/>
      </c>
      <c r="L2978" s="15" t="str" cm="1">
        <f t="array" aca="1" ref="L2978" ca="1">IF(OR(INDIRECT(A2978&amp;B2978&amp;C2978&amp;F2978)="",ISNUMBER(INDIRECT(A2978&amp;B2978&amp;C2978&amp;F2978))=FALSE,INDIRECT(A2978&amp;B2978&amp;C2978&amp;F2978)=0),"",IF(G2978="【（第８期）医療機関受付】",TEXT(INDIRECT(A2978&amp;D2978&amp;E2978&amp;5),"yyy"),TEXT(INDIRECT(A2978&amp;B2978&amp;C2978&amp;5),"yyy")))</f>
        <v/>
      </c>
      <c r="M2978" s="15" t="str" cm="1">
        <f t="array" aca="1" ref="M2978" ca="1">IF(OR(INDIRECT(A2978&amp;B2978&amp;C2978&amp;F2978)="",ISNUMBER(INDIRECT(A2978&amp;B2978&amp;C2978&amp;F2978))=FALSE,INDIRECT(A2978&amp;B2978&amp;C2978&amp;F2978)=0),"",IF(G2978="【（第８期）医療機関受付】",TEXT(INDIRECT(A2978&amp;D2978&amp;E2978&amp;5),"m"),TEXT(INDIRECT(A2978&amp;B2978&amp;C2978&amp;5),"m")))</f>
        <v/>
      </c>
      <c r="N2978" s="15" t="str" cm="1">
        <f t="array" aca="1" ref="N2978" ca="1">IF(OR(INDIRECT(A2978&amp;B2978&amp;C2978&amp;F2978)="",ISNUMBER(INDIRECT(A2978&amp;B2978&amp;C2978&amp;F2978))=FALSE,INDIRECT(A2978&amp;B2978&amp;C2978&amp;F2978)=0),"",IF(G2978="【（第８期）医療機関受付】",TEXT(INDIRECT(A2978&amp;D2978&amp;E2978&amp;5),"d"),TEXT(INDIRECT(A2978&amp;B2978&amp;C2978&amp;5),"d")))</f>
        <v/>
      </c>
      <c r="O2978" s="15" t="str" cm="1">
        <f t="array" aca="1" ref="O2978" ca="1">IF(OR(INDIRECT(A2978&amp;B2978&amp;C2978&amp;F2978)="",ISNUMBER(INDIRECT(A2978&amp;B2978&amp;C2978&amp;F2978))=FALSE,INDIRECT(A2978&amp;B2978&amp;C2978&amp;F2978)=0),"",HOUR(INDIRECT(A2978&amp;"A"&amp;F2978)))</f>
        <v/>
      </c>
      <c r="P2978" s="15" t="str" cm="1">
        <f t="array" aca="1" ref="P2978" ca="1">IF(OR(INDIRECT(A2978&amp;B2978&amp;C2978&amp;F2978)="",ISNUMBER(INDIRECT(A2978&amp;B2978&amp;C2978&amp;F2978))=FALSE,INDIRECT(A2978&amp;B2978&amp;C2978&amp;F2978)=0),"",MINUTE(INDIRECT(A2978&amp;"A"&amp;F2978)))</f>
        <v/>
      </c>
      <c r="Q2978" s="15" t="str" cm="1">
        <f t="array" aca="1" ref="Q2978" ca="1">IF(OR(INDIRECT(A2978&amp;B2978&amp;C2978&amp;F2978)="",ISNUMBER(INDIRECT(A2978&amp;B2978&amp;C2978&amp;F2978))=FALSE,INDIRECT(A2978&amp;B2978&amp;C2978&amp;F2978)=0),"",O2978)</f>
        <v/>
      </c>
      <c r="R2978" s="15" t="str" cm="1">
        <f t="array" aca="1" ref="R2978" ca="1">IF(OR(INDIRECT(A2978&amp;B2978&amp;C2978&amp;F2978)="",ISNUMBER(INDIRECT(A2978&amp;B2978&amp;C2978&amp;F2978))=FALSE,INDIRECT(A2978&amp;B2978&amp;C2978&amp;F2978)=0),"",P2978+14)</f>
        <v/>
      </c>
      <c r="S2978" s="15" t="str" cm="1">
        <f t="array" aca="1" ref="S2978" ca="1">IF(OR(INDIRECT(A2978&amp;B2978&amp;C2978&amp;F2978)="",ISNUMBER(INDIRECT(A2978&amp;B2978&amp;C2978&amp;F2978))=FALSE,INDIRECT(A2978&amp;B2978&amp;C2978&amp;F2978)=0),"",INDIRECT(A2978&amp;B2978&amp;C2978&amp;F2978))</f>
        <v/>
      </c>
      <c r="T2978" s="15" t="str" cm="1">
        <f t="array" aca="1" ref="T2978" ca="1">IF(OR(INDIRECT(A2978&amp;B2978&amp;C2978&amp;F2978)="",ISNUMBER(INDIRECT(A2978&amp;B2978&amp;C2978&amp;F2978))=FALSE,INDIRECT(A2978&amp;B2978&amp;C2978&amp;F2978)=0),"",0)</f>
        <v/>
      </c>
    </row>
    <row r="2979" spans="1:20">
      <c r="A2979" s="23" t="s">
        <v>912</v>
      </c>
      <c r="B2979" s="23" t="s">
        <v>914</v>
      </c>
      <c r="C2979" s="23" t="str">
        <f t="shared" si="138"/>
        <v>g</v>
      </c>
      <c r="D2979" s="23" t="s">
        <v>914</v>
      </c>
      <c r="E2979" s="23" t="str">
        <f t="shared" si="136"/>
        <v>f</v>
      </c>
      <c r="F2979" s="23">
        <f t="shared" si="137"/>
        <v>24</v>
      </c>
      <c r="G2979" s="23" t="str" cm="1">
        <f t="array" aca="1" ref="G2979" ca="1">IF(OR(INDIRECT(A2979&amp;B2979&amp;C2979&amp;F2979)="",ISNUMBER(INDIRECT(A2979&amp;B2979&amp;C2979&amp;F2979))=FALSE),"",IF(INDIRECT(A2979&amp;B2979&amp;C2979&amp;9)="公開","【（第８期）WEB・コールセンター受付】","【（第８期）医療機関受付】"))</f>
        <v/>
      </c>
      <c r="H2979" s="15" t="str" cm="1">
        <f t="array" aca="1" ref="H2979" ca="1">IF(OR(INDIRECT(A2979&amp;B2979&amp;C2979&amp;F2979)="",ISNUMBER(INDIRECT(A2979&amp;B2979&amp;C2979&amp;F2979))=FALSE,INDIRECT(A2979&amp;B2979&amp;C2979&amp;F2979)=0),"",431001)</f>
        <v/>
      </c>
      <c r="I2979" s="15" t="str" cm="1">
        <f t="array" aca="1" ref="I2979" ca="1">IF(OR(INDIRECT(A2979&amp;B2979&amp;C2979&amp;F2979)="",ISNUMBER(INDIRECT(A2979&amp;B2979&amp;C2979&amp;F2979))=FALSE,INDIRECT(A2979&amp;B2979&amp;C2979&amp;F2979)=0),"",G2979&amp;J2979&amp;"."&amp;TEXT(M2979,"00")&amp;TEXT(N2979,"00")&amp;"."&amp;TEXT(O2979,"00")&amp;TEXT(P2979,"00"))</f>
        <v/>
      </c>
      <c r="J2979" s="15" t="str" cm="1">
        <f t="array" aca="1" ref="J2979" ca="1">IF(OR(INDIRECT(A2979&amp;B2979&amp;C2979&amp;F2979)="",ISNUMBER(INDIRECT(A2979&amp;B2979&amp;C2979&amp;F2979))=FALSE,INDIRECT(A2979&amp;B2979&amp;C2979&amp;F2979)=0),"",予約枠報告様式!$B$2)</f>
        <v/>
      </c>
      <c r="K2979" s="15" t="str" cm="1">
        <f t="array" aca="1" ref="K2979" ca="1">IF(OR(INDIRECT(A2979&amp;B2979&amp;C2979&amp;F2979)="",ISNUMBER(INDIRECT(A2979&amp;B2979&amp;C2979&amp;F2979))=FALSE,INDIRECT(A2979&amp;B2979&amp;C2979&amp;F2979)=0),"",1)</f>
        <v/>
      </c>
      <c r="L2979" s="15" t="str" cm="1">
        <f t="array" aca="1" ref="L2979" ca="1">IF(OR(INDIRECT(A2979&amp;B2979&amp;C2979&amp;F2979)="",ISNUMBER(INDIRECT(A2979&amp;B2979&amp;C2979&amp;F2979))=FALSE,INDIRECT(A2979&amp;B2979&amp;C2979&amp;F2979)=0),"",IF(G2979="【（第８期）医療機関受付】",TEXT(INDIRECT(A2979&amp;D2979&amp;E2979&amp;5),"yyy"),TEXT(INDIRECT(A2979&amp;B2979&amp;C2979&amp;5),"yyy")))</f>
        <v/>
      </c>
      <c r="M2979" s="15" t="str" cm="1">
        <f t="array" aca="1" ref="M2979" ca="1">IF(OR(INDIRECT(A2979&amp;B2979&amp;C2979&amp;F2979)="",ISNUMBER(INDIRECT(A2979&amp;B2979&amp;C2979&amp;F2979))=FALSE,INDIRECT(A2979&amp;B2979&amp;C2979&amp;F2979)=0),"",IF(G2979="【（第８期）医療機関受付】",TEXT(INDIRECT(A2979&amp;D2979&amp;E2979&amp;5),"m"),TEXT(INDIRECT(A2979&amp;B2979&amp;C2979&amp;5),"m")))</f>
        <v/>
      </c>
      <c r="N2979" s="15" t="str" cm="1">
        <f t="array" aca="1" ref="N2979" ca="1">IF(OR(INDIRECT(A2979&amp;B2979&amp;C2979&amp;F2979)="",ISNUMBER(INDIRECT(A2979&amp;B2979&amp;C2979&amp;F2979))=FALSE,INDIRECT(A2979&amp;B2979&amp;C2979&amp;F2979)=0),"",IF(G2979="【（第８期）医療機関受付】",TEXT(INDIRECT(A2979&amp;D2979&amp;E2979&amp;5),"d"),TEXT(INDIRECT(A2979&amp;B2979&amp;C2979&amp;5),"d")))</f>
        <v/>
      </c>
      <c r="O2979" s="15" t="str" cm="1">
        <f t="array" aca="1" ref="O2979" ca="1">IF(OR(INDIRECT(A2979&amp;B2979&amp;C2979&amp;F2979)="",ISNUMBER(INDIRECT(A2979&amp;B2979&amp;C2979&amp;F2979))=FALSE,INDIRECT(A2979&amp;B2979&amp;C2979&amp;F2979)=0),"",HOUR(INDIRECT(A2979&amp;"A"&amp;F2979)))</f>
        <v/>
      </c>
      <c r="P2979" s="15" t="str" cm="1">
        <f t="array" aca="1" ref="P2979" ca="1">IF(OR(INDIRECT(A2979&amp;B2979&amp;C2979&amp;F2979)="",ISNUMBER(INDIRECT(A2979&amp;B2979&amp;C2979&amp;F2979))=FALSE,INDIRECT(A2979&amp;B2979&amp;C2979&amp;F2979)=0),"",MINUTE(INDIRECT(A2979&amp;"A"&amp;F2979)))</f>
        <v/>
      </c>
      <c r="Q2979" s="15" t="str" cm="1">
        <f t="array" aca="1" ref="Q2979" ca="1">IF(OR(INDIRECT(A2979&amp;B2979&amp;C2979&amp;F2979)="",ISNUMBER(INDIRECT(A2979&amp;B2979&amp;C2979&amp;F2979))=FALSE,INDIRECT(A2979&amp;B2979&amp;C2979&amp;F2979)=0),"",O2979)</f>
        <v/>
      </c>
      <c r="R2979" s="15" t="str" cm="1">
        <f t="array" aca="1" ref="R2979" ca="1">IF(OR(INDIRECT(A2979&amp;B2979&amp;C2979&amp;F2979)="",ISNUMBER(INDIRECT(A2979&amp;B2979&amp;C2979&amp;F2979))=FALSE,INDIRECT(A2979&amp;B2979&amp;C2979&amp;F2979)=0),"",P2979+14)</f>
        <v/>
      </c>
      <c r="S2979" s="15" t="str" cm="1">
        <f t="array" aca="1" ref="S2979" ca="1">IF(OR(INDIRECT(A2979&amp;B2979&amp;C2979&amp;F2979)="",ISNUMBER(INDIRECT(A2979&amp;B2979&amp;C2979&amp;F2979))=FALSE,INDIRECT(A2979&amp;B2979&amp;C2979&amp;F2979)=0),"",INDIRECT(A2979&amp;B2979&amp;C2979&amp;F2979))</f>
        <v/>
      </c>
      <c r="T2979" s="15" t="str" cm="1">
        <f t="array" aca="1" ref="T2979" ca="1">IF(OR(INDIRECT(A2979&amp;B2979&amp;C2979&amp;F2979)="",ISNUMBER(INDIRECT(A2979&amp;B2979&amp;C2979&amp;F2979))=FALSE,INDIRECT(A2979&amp;B2979&amp;C2979&amp;F2979)=0),"",0)</f>
        <v/>
      </c>
    </row>
    <row r="2980" spans="1:20">
      <c r="A2980" s="23" t="s">
        <v>912</v>
      </c>
      <c r="B2980" s="23" t="s">
        <v>914</v>
      </c>
      <c r="C2980" s="23" t="str">
        <f t="shared" si="138"/>
        <v>g</v>
      </c>
      <c r="D2980" s="23" t="s">
        <v>914</v>
      </c>
      <c r="E2980" s="23" t="str">
        <f t="shared" si="136"/>
        <v>f</v>
      </c>
      <c r="F2980" s="23">
        <f t="shared" si="137"/>
        <v>25</v>
      </c>
      <c r="G2980" s="23" t="str" cm="1">
        <f t="array" aca="1" ref="G2980" ca="1">IF(OR(INDIRECT(A2980&amp;B2980&amp;C2980&amp;F2980)="",ISNUMBER(INDIRECT(A2980&amp;B2980&amp;C2980&amp;F2980))=FALSE),"",IF(INDIRECT(A2980&amp;B2980&amp;C2980&amp;9)="公開","【（第８期）WEB・コールセンター受付】","【（第８期）医療機関受付】"))</f>
        <v/>
      </c>
      <c r="H2980" s="15" t="str" cm="1">
        <f t="array" aca="1" ref="H2980" ca="1">IF(OR(INDIRECT(A2980&amp;B2980&amp;C2980&amp;F2980)="",ISNUMBER(INDIRECT(A2980&amp;B2980&amp;C2980&amp;F2980))=FALSE,INDIRECT(A2980&amp;B2980&amp;C2980&amp;F2980)=0),"",431001)</f>
        <v/>
      </c>
      <c r="I2980" s="15" t="str" cm="1">
        <f t="array" aca="1" ref="I2980" ca="1">IF(OR(INDIRECT(A2980&amp;B2980&amp;C2980&amp;F2980)="",ISNUMBER(INDIRECT(A2980&amp;B2980&amp;C2980&amp;F2980))=FALSE,INDIRECT(A2980&amp;B2980&amp;C2980&amp;F2980)=0),"",G2980&amp;J2980&amp;"."&amp;TEXT(M2980,"00")&amp;TEXT(N2980,"00")&amp;"."&amp;TEXT(O2980,"00")&amp;TEXT(P2980,"00"))</f>
        <v/>
      </c>
      <c r="J2980" s="15" t="str" cm="1">
        <f t="array" aca="1" ref="J2980" ca="1">IF(OR(INDIRECT(A2980&amp;B2980&amp;C2980&amp;F2980)="",ISNUMBER(INDIRECT(A2980&amp;B2980&amp;C2980&amp;F2980))=FALSE,INDIRECT(A2980&amp;B2980&amp;C2980&amp;F2980)=0),"",予約枠報告様式!$B$2)</f>
        <v/>
      </c>
      <c r="K2980" s="15" t="str" cm="1">
        <f t="array" aca="1" ref="K2980" ca="1">IF(OR(INDIRECT(A2980&amp;B2980&amp;C2980&amp;F2980)="",ISNUMBER(INDIRECT(A2980&amp;B2980&amp;C2980&amp;F2980))=FALSE,INDIRECT(A2980&amp;B2980&amp;C2980&amp;F2980)=0),"",1)</f>
        <v/>
      </c>
      <c r="L2980" s="15" t="str" cm="1">
        <f t="array" aca="1" ref="L2980" ca="1">IF(OR(INDIRECT(A2980&amp;B2980&amp;C2980&amp;F2980)="",ISNUMBER(INDIRECT(A2980&amp;B2980&amp;C2980&amp;F2980))=FALSE,INDIRECT(A2980&amp;B2980&amp;C2980&amp;F2980)=0),"",IF(G2980="【（第８期）医療機関受付】",TEXT(INDIRECT(A2980&amp;D2980&amp;E2980&amp;5),"yyy"),TEXT(INDIRECT(A2980&amp;B2980&amp;C2980&amp;5),"yyy")))</f>
        <v/>
      </c>
      <c r="M2980" s="15" t="str" cm="1">
        <f t="array" aca="1" ref="M2980" ca="1">IF(OR(INDIRECT(A2980&amp;B2980&amp;C2980&amp;F2980)="",ISNUMBER(INDIRECT(A2980&amp;B2980&amp;C2980&amp;F2980))=FALSE,INDIRECT(A2980&amp;B2980&amp;C2980&amp;F2980)=0),"",IF(G2980="【（第８期）医療機関受付】",TEXT(INDIRECT(A2980&amp;D2980&amp;E2980&amp;5),"m"),TEXT(INDIRECT(A2980&amp;B2980&amp;C2980&amp;5),"m")))</f>
        <v/>
      </c>
      <c r="N2980" s="15" t="str" cm="1">
        <f t="array" aca="1" ref="N2980" ca="1">IF(OR(INDIRECT(A2980&amp;B2980&amp;C2980&amp;F2980)="",ISNUMBER(INDIRECT(A2980&amp;B2980&amp;C2980&amp;F2980))=FALSE,INDIRECT(A2980&amp;B2980&amp;C2980&amp;F2980)=0),"",IF(G2980="【（第８期）医療機関受付】",TEXT(INDIRECT(A2980&amp;D2980&amp;E2980&amp;5),"d"),TEXT(INDIRECT(A2980&amp;B2980&amp;C2980&amp;5),"d")))</f>
        <v/>
      </c>
      <c r="O2980" s="15" t="str" cm="1">
        <f t="array" aca="1" ref="O2980" ca="1">IF(OR(INDIRECT(A2980&amp;B2980&amp;C2980&amp;F2980)="",ISNUMBER(INDIRECT(A2980&amp;B2980&amp;C2980&amp;F2980))=FALSE,INDIRECT(A2980&amp;B2980&amp;C2980&amp;F2980)=0),"",HOUR(INDIRECT(A2980&amp;"A"&amp;F2980)))</f>
        <v/>
      </c>
      <c r="P2980" s="15" t="str" cm="1">
        <f t="array" aca="1" ref="P2980" ca="1">IF(OR(INDIRECT(A2980&amp;B2980&amp;C2980&amp;F2980)="",ISNUMBER(INDIRECT(A2980&amp;B2980&amp;C2980&amp;F2980))=FALSE,INDIRECT(A2980&amp;B2980&amp;C2980&amp;F2980)=0),"",MINUTE(INDIRECT(A2980&amp;"A"&amp;F2980)))</f>
        <v/>
      </c>
      <c r="Q2980" s="15" t="str" cm="1">
        <f t="array" aca="1" ref="Q2980" ca="1">IF(OR(INDIRECT(A2980&amp;B2980&amp;C2980&amp;F2980)="",ISNUMBER(INDIRECT(A2980&amp;B2980&amp;C2980&amp;F2980))=FALSE,INDIRECT(A2980&amp;B2980&amp;C2980&amp;F2980)=0),"",O2980)</f>
        <v/>
      </c>
      <c r="R2980" s="15" t="str" cm="1">
        <f t="array" aca="1" ref="R2980" ca="1">IF(OR(INDIRECT(A2980&amp;B2980&amp;C2980&amp;F2980)="",ISNUMBER(INDIRECT(A2980&amp;B2980&amp;C2980&amp;F2980))=FALSE,INDIRECT(A2980&amp;B2980&amp;C2980&amp;F2980)=0),"",P2980+14)</f>
        <v/>
      </c>
      <c r="S2980" s="15" t="str" cm="1">
        <f t="array" aca="1" ref="S2980" ca="1">IF(OR(INDIRECT(A2980&amp;B2980&amp;C2980&amp;F2980)="",ISNUMBER(INDIRECT(A2980&amp;B2980&amp;C2980&amp;F2980))=FALSE,INDIRECT(A2980&amp;B2980&amp;C2980&amp;F2980)=0),"",INDIRECT(A2980&amp;B2980&amp;C2980&amp;F2980))</f>
        <v/>
      </c>
      <c r="T2980" s="15" t="str" cm="1">
        <f t="array" aca="1" ref="T2980" ca="1">IF(OR(INDIRECT(A2980&amp;B2980&amp;C2980&amp;F2980)="",ISNUMBER(INDIRECT(A2980&amp;B2980&amp;C2980&amp;F2980))=FALSE,INDIRECT(A2980&amp;B2980&amp;C2980&amp;F2980)=0),"",0)</f>
        <v/>
      </c>
    </row>
    <row r="2981" spans="1:20">
      <c r="A2981" s="23" t="s">
        <v>912</v>
      </c>
      <c r="B2981" s="23" t="s">
        <v>914</v>
      </c>
      <c r="C2981" s="23" t="str">
        <f t="shared" si="138"/>
        <v>g</v>
      </c>
      <c r="D2981" s="23" t="s">
        <v>914</v>
      </c>
      <c r="E2981" s="23" t="str">
        <f t="shared" si="136"/>
        <v>f</v>
      </c>
      <c r="F2981" s="23">
        <f t="shared" si="137"/>
        <v>26</v>
      </c>
      <c r="G2981" s="23" t="str" cm="1">
        <f t="array" aca="1" ref="G2981" ca="1">IF(OR(INDIRECT(A2981&amp;B2981&amp;C2981&amp;F2981)="",ISNUMBER(INDIRECT(A2981&amp;B2981&amp;C2981&amp;F2981))=FALSE),"",IF(INDIRECT(A2981&amp;B2981&amp;C2981&amp;9)="公開","【（第８期）WEB・コールセンター受付】","【（第８期）医療機関受付】"))</f>
        <v/>
      </c>
      <c r="H2981" s="15" t="str" cm="1">
        <f t="array" aca="1" ref="H2981" ca="1">IF(OR(INDIRECT(A2981&amp;B2981&amp;C2981&amp;F2981)="",ISNUMBER(INDIRECT(A2981&amp;B2981&amp;C2981&amp;F2981))=FALSE,INDIRECT(A2981&amp;B2981&amp;C2981&amp;F2981)=0),"",431001)</f>
        <v/>
      </c>
      <c r="I2981" s="15" t="str" cm="1">
        <f t="array" aca="1" ref="I2981" ca="1">IF(OR(INDIRECT(A2981&amp;B2981&amp;C2981&amp;F2981)="",ISNUMBER(INDIRECT(A2981&amp;B2981&amp;C2981&amp;F2981))=FALSE,INDIRECT(A2981&amp;B2981&amp;C2981&amp;F2981)=0),"",G2981&amp;J2981&amp;"."&amp;TEXT(M2981,"00")&amp;TEXT(N2981,"00")&amp;"."&amp;TEXT(O2981,"00")&amp;TEXT(P2981,"00"))</f>
        <v/>
      </c>
      <c r="J2981" s="15" t="str" cm="1">
        <f t="array" aca="1" ref="J2981" ca="1">IF(OR(INDIRECT(A2981&amp;B2981&amp;C2981&amp;F2981)="",ISNUMBER(INDIRECT(A2981&amp;B2981&amp;C2981&amp;F2981))=FALSE,INDIRECT(A2981&amp;B2981&amp;C2981&amp;F2981)=0),"",予約枠報告様式!$B$2)</f>
        <v/>
      </c>
      <c r="K2981" s="15" t="str" cm="1">
        <f t="array" aca="1" ref="K2981" ca="1">IF(OR(INDIRECT(A2981&amp;B2981&amp;C2981&amp;F2981)="",ISNUMBER(INDIRECT(A2981&amp;B2981&amp;C2981&amp;F2981))=FALSE,INDIRECT(A2981&amp;B2981&amp;C2981&amp;F2981)=0),"",1)</f>
        <v/>
      </c>
      <c r="L2981" s="15" t="str" cm="1">
        <f t="array" aca="1" ref="L2981" ca="1">IF(OR(INDIRECT(A2981&amp;B2981&amp;C2981&amp;F2981)="",ISNUMBER(INDIRECT(A2981&amp;B2981&amp;C2981&amp;F2981))=FALSE,INDIRECT(A2981&amp;B2981&amp;C2981&amp;F2981)=0),"",IF(G2981="【（第８期）医療機関受付】",TEXT(INDIRECT(A2981&amp;D2981&amp;E2981&amp;5),"yyy"),TEXT(INDIRECT(A2981&amp;B2981&amp;C2981&amp;5),"yyy")))</f>
        <v/>
      </c>
      <c r="M2981" s="15" t="str" cm="1">
        <f t="array" aca="1" ref="M2981" ca="1">IF(OR(INDIRECT(A2981&amp;B2981&amp;C2981&amp;F2981)="",ISNUMBER(INDIRECT(A2981&amp;B2981&amp;C2981&amp;F2981))=FALSE,INDIRECT(A2981&amp;B2981&amp;C2981&amp;F2981)=0),"",IF(G2981="【（第８期）医療機関受付】",TEXT(INDIRECT(A2981&amp;D2981&amp;E2981&amp;5),"m"),TEXT(INDIRECT(A2981&amp;B2981&amp;C2981&amp;5),"m")))</f>
        <v/>
      </c>
      <c r="N2981" s="15" t="str" cm="1">
        <f t="array" aca="1" ref="N2981" ca="1">IF(OR(INDIRECT(A2981&amp;B2981&amp;C2981&amp;F2981)="",ISNUMBER(INDIRECT(A2981&amp;B2981&amp;C2981&amp;F2981))=FALSE,INDIRECT(A2981&amp;B2981&amp;C2981&amp;F2981)=0),"",IF(G2981="【（第８期）医療機関受付】",TEXT(INDIRECT(A2981&amp;D2981&amp;E2981&amp;5),"d"),TEXT(INDIRECT(A2981&amp;B2981&amp;C2981&amp;5),"d")))</f>
        <v/>
      </c>
      <c r="O2981" s="15" t="str" cm="1">
        <f t="array" aca="1" ref="O2981" ca="1">IF(OR(INDIRECT(A2981&amp;B2981&amp;C2981&amp;F2981)="",ISNUMBER(INDIRECT(A2981&amp;B2981&amp;C2981&amp;F2981))=FALSE,INDIRECT(A2981&amp;B2981&amp;C2981&amp;F2981)=0),"",HOUR(INDIRECT(A2981&amp;"A"&amp;F2981)))</f>
        <v/>
      </c>
      <c r="P2981" s="15" t="str" cm="1">
        <f t="array" aca="1" ref="P2981" ca="1">IF(OR(INDIRECT(A2981&amp;B2981&amp;C2981&amp;F2981)="",ISNUMBER(INDIRECT(A2981&amp;B2981&amp;C2981&amp;F2981))=FALSE,INDIRECT(A2981&amp;B2981&amp;C2981&amp;F2981)=0),"",MINUTE(INDIRECT(A2981&amp;"A"&amp;F2981)))</f>
        <v/>
      </c>
      <c r="Q2981" s="15" t="str" cm="1">
        <f t="array" aca="1" ref="Q2981" ca="1">IF(OR(INDIRECT(A2981&amp;B2981&amp;C2981&amp;F2981)="",ISNUMBER(INDIRECT(A2981&amp;B2981&amp;C2981&amp;F2981))=FALSE,INDIRECT(A2981&amp;B2981&amp;C2981&amp;F2981)=0),"",O2981)</f>
        <v/>
      </c>
      <c r="R2981" s="15" t="str" cm="1">
        <f t="array" aca="1" ref="R2981" ca="1">IF(OR(INDIRECT(A2981&amp;B2981&amp;C2981&amp;F2981)="",ISNUMBER(INDIRECT(A2981&amp;B2981&amp;C2981&amp;F2981))=FALSE,INDIRECT(A2981&amp;B2981&amp;C2981&amp;F2981)=0),"",P2981+14)</f>
        <v/>
      </c>
      <c r="S2981" s="15" t="str" cm="1">
        <f t="array" aca="1" ref="S2981" ca="1">IF(OR(INDIRECT(A2981&amp;B2981&amp;C2981&amp;F2981)="",ISNUMBER(INDIRECT(A2981&amp;B2981&amp;C2981&amp;F2981))=FALSE,INDIRECT(A2981&amp;B2981&amp;C2981&amp;F2981)=0),"",INDIRECT(A2981&amp;B2981&amp;C2981&amp;F2981))</f>
        <v/>
      </c>
      <c r="T2981" s="15" t="str" cm="1">
        <f t="array" aca="1" ref="T2981" ca="1">IF(OR(INDIRECT(A2981&amp;B2981&amp;C2981&amp;F2981)="",ISNUMBER(INDIRECT(A2981&amp;B2981&amp;C2981&amp;F2981))=FALSE,INDIRECT(A2981&amp;B2981&amp;C2981&amp;F2981)=0),"",0)</f>
        <v/>
      </c>
    </row>
    <row r="2982" spans="1:20">
      <c r="A2982" s="23" t="s">
        <v>912</v>
      </c>
      <c r="B2982" s="23" t="s">
        <v>914</v>
      </c>
      <c r="C2982" s="23" t="str">
        <f t="shared" si="138"/>
        <v>g</v>
      </c>
      <c r="D2982" s="23" t="s">
        <v>914</v>
      </c>
      <c r="E2982" s="23" t="str">
        <f t="shared" si="136"/>
        <v>f</v>
      </c>
      <c r="F2982" s="23">
        <f t="shared" si="137"/>
        <v>27</v>
      </c>
      <c r="G2982" s="23" t="str" cm="1">
        <f t="array" aca="1" ref="G2982" ca="1">IF(OR(INDIRECT(A2982&amp;B2982&amp;C2982&amp;F2982)="",ISNUMBER(INDIRECT(A2982&amp;B2982&amp;C2982&amp;F2982))=FALSE),"",IF(INDIRECT(A2982&amp;B2982&amp;C2982&amp;9)="公開","【（第８期）WEB・コールセンター受付】","【（第８期）医療機関受付】"))</f>
        <v/>
      </c>
      <c r="H2982" s="15" t="str" cm="1">
        <f t="array" aca="1" ref="H2982" ca="1">IF(OR(INDIRECT(A2982&amp;B2982&amp;C2982&amp;F2982)="",ISNUMBER(INDIRECT(A2982&amp;B2982&amp;C2982&amp;F2982))=FALSE,INDIRECT(A2982&amp;B2982&amp;C2982&amp;F2982)=0),"",431001)</f>
        <v/>
      </c>
      <c r="I2982" s="15" t="str" cm="1">
        <f t="array" aca="1" ref="I2982" ca="1">IF(OR(INDIRECT(A2982&amp;B2982&amp;C2982&amp;F2982)="",ISNUMBER(INDIRECT(A2982&amp;B2982&amp;C2982&amp;F2982))=FALSE,INDIRECT(A2982&amp;B2982&amp;C2982&amp;F2982)=0),"",G2982&amp;J2982&amp;"."&amp;TEXT(M2982,"00")&amp;TEXT(N2982,"00")&amp;"."&amp;TEXT(O2982,"00")&amp;TEXT(P2982,"00"))</f>
        <v/>
      </c>
      <c r="J2982" s="15" t="str" cm="1">
        <f t="array" aca="1" ref="J2982" ca="1">IF(OR(INDIRECT(A2982&amp;B2982&amp;C2982&amp;F2982)="",ISNUMBER(INDIRECT(A2982&amp;B2982&amp;C2982&amp;F2982))=FALSE,INDIRECT(A2982&amp;B2982&amp;C2982&amp;F2982)=0),"",予約枠報告様式!$B$2)</f>
        <v/>
      </c>
      <c r="K2982" s="15" t="str" cm="1">
        <f t="array" aca="1" ref="K2982" ca="1">IF(OR(INDIRECT(A2982&amp;B2982&amp;C2982&amp;F2982)="",ISNUMBER(INDIRECT(A2982&amp;B2982&amp;C2982&amp;F2982))=FALSE,INDIRECT(A2982&amp;B2982&amp;C2982&amp;F2982)=0),"",1)</f>
        <v/>
      </c>
      <c r="L2982" s="15" t="str" cm="1">
        <f t="array" aca="1" ref="L2982" ca="1">IF(OR(INDIRECT(A2982&amp;B2982&amp;C2982&amp;F2982)="",ISNUMBER(INDIRECT(A2982&amp;B2982&amp;C2982&amp;F2982))=FALSE,INDIRECT(A2982&amp;B2982&amp;C2982&amp;F2982)=0),"",IF(G2982="【（第８期）医療機関受付】",TEXT(INDIRECT(A2982&amp;D2982&amp;E2982&amp;5),"yyy"),TEXT(INDIRECT(A2982&amp;B2982&amp;C2982&amp;5),"yyy")))</f>
        <v/>
      </c>
      <c r="M2982" s="15" t="str" cm="1">
        <f t="array" aca="1" ref="M2982" ca="1">IF(OR(INDIRECT(A2982&amp;B2982&amp;C2982&amp;F2982)="",ISNUMBER(INDIRECT(A2982&amp;B2982&amp;C2982&amp;F2982))=FALSE,INDIRECT(A2982&amp;B2982&amp;C2982&amp;F2982)=0),"",IF(G2982="【（第８期）医療機関受付】",TEXT(INDIRECT(A2982&amp;D2982&amp;E2982&amp;5),"m"),TEXT(INDIRECT(A2982&amp;B2982&amp;C2982&amp;5),"m")))</f>
        <v/>
      </c>
      <c r="N2982" s="15" t="str" cm="1">
        <f t="array" aca="1" ref="N2982" ca="1">IF(OR(INDIRECT(A2982&amp;B2982&amp;C2982&amp;F2982)="",ISNUMBER(INDIRECT(A2982&amp;B2982&amp;C2982&amp;F2982))=FALSE,INDIRECT(A2982&amp;B2982&amp;C2982&amp;F2982)=0),"",IF(G2982="【（第８期）医療機関受付】",TEXT(INDIRECT(A2982&amp;D2982&amp;E2982&amp;5),"d"),TEXT(INDIRECT(A2982&amp;B2982&amp;C2982&amp;5),"d")))</f>
        <v/>
      </c>
      <c r="O2982" s="15" t="str" cm="1">
        <f t="array" aca="1" ref="O2982" ca="1">IF(OR(INDIRECT(A2982&amp;B2982&amp;C2982&amp;F2982)="",ISNUMBER(INDIRECT(A2982&amp;B2982&amp;C2982&amp;F2982))=FALSE,INDIRECT(A2982&amp;B2982&amp;C2982&amp;F2982)=0),"",HOUR(INDIRECT(A2982&amp;"A"&amp;F2982)))</f>
        <v/>
      </c>
      <c r="P2982" s="15" t="str" cm="1">
        <f t="array" aca="1" ref="P2982" ca="1">IF(OR(INDIRECT(A2982&amp;B2982&amp;C2982&amp;F2982)="",ISNUMBER(INDIRECT(A2982&amp;B2982&amp;C2982&amp;F2982))=FALSE,INDIRECT(A2982&amp;B2982&amp;C2982&amp;F2982)=0),"",MINUTE(INDIRECT(A2982&amp;"A"&amp;F2982)))</f>
        <v/>
      </c>
      <c r="Q2982" s="15" t="str" cm="1">
        <f t="array" aca="1" ref="Q2982" ca="1">IF(OR(INDIRECT(A2982&amp;B2982&amp;C2982&amp;F2982)="",ISNUMBER(INDIRECT(A2982&amp;B2982&amp;C2982&amp;F2982))=FALSE,INDIRECT(A2982&amp;B2982&amp;C2982&amp;F2982)=0),"",O2982)</f>
        <v/>
      </c>
      <c r="R2982" s="15" t="str" cm="1">
        <f t="array" aca="1" ref="R2982" ca="1">IF(OR(INDIRECT(A2982&amp;B2982&amp;C2982&amp;F2982)="",ISNUMBER(INDIRECT(A2982&amp;B2982&amp;C2982&amp;F2982))=FALSE,INDIRECT(A2982&amp;B2982&amp;C2982&amp;F2982)=0),"",P2982+14)</f>
        <v/>
      </c>
      <c r="S2982" s="15" t="str" cm="1">
        <f t="array" aca="1" ref="S2982" ca="1">IF(OR(INDIRECT(A2982&amp;B2982&amp;C2982&amp;F2982)="",ISNUMBER(INDIRECT(A2982&amp;B2982&amp;C2982&amp;F2982))=FALSE,INDIRECT(A2982&amp;B2982&amp;C2982&amp;F2982)=0),"",INDIRECT(A2982&amp;B2982&amp;C2982&amp;F2982))</f>
        <v/>
      </c>
      <c r="T2982" s="15" t="str" cm="1">
        <f t="array" aca="1" ref="T2982" ca="1">IF(OR(INDIRECT(A2982&amp;B2982&amp;C2982&amp;F2982)="",ISNUMBER(INDIRECT(A2982&amp;B2982&amp;C2982&amp;F2982))=FALSE,INDIRECT(A2982&amp;B2982&amp;C2982&amp;F2982)=0),"",0)</f>
        <v/>
      </c>
    </row>
    <row r="2983" spans="1:20">
      <c r="A2983" s="23" t="s">
        <v>912</v>
      </c>
      <c r="B2983" s="23" t="s">
        <v>914</v>
      </c>
      <c r="C2983" s="23" t="str">
        <f t="shared" si="138"/>
        <v>g</v>
      </c>
      <c r="D2983" s="23" t="s">
        <v>914</v>
      </c>
      <c r="E2983" s="23" t="str">
        <f t="shared" si="136"/>
        <v>f</v>
      </c>
      <c r="F2983" s="23">
        <f t="shared" si="137"/>
        <v>28</v>
      </c>
      <c r="G2983" s="23" t="str" cm="1">
        <f t="array" aca="1" ref="G2983" ca="1">IF(OR(INDIRECT(A2983&amp;B2983&amp;C2983&amp;F2983)="",ISNUMBER(INDIRECT(A2983&amp;B2983&amp;C2983&amp;F2983))=FALSE),"",IF(INDIRECT(A2983&amp;B2983&amp;C2983&amp;9)="公開","【（第８期）WEB・コールセンター受付】","【（第８期）医療機関受付】"))</f>
        <v/>
      </c>
      <c r="H2983" s="15" t="str" cm="1">
        <f t="array" aca="1" ref="H2983" ca="1">IF(OR(INDIRECT(A2983&amp;B2983&amp;C2983&amp;F2983)="",ISNUMBER(INDIRECT(A2983&amp;B2983&amp;C2983&amp;F2983))=FALSE,INDIRECT(A2983&amp;B2983&amp;C2983&amp;F2983)=0),"",431001)</f>
        <v/>
      </c>
      <c r="I2983" s="15" t="str" cm="1">
        <f t="array" aca="1" ref="I2983" ca="1">IF(OR(INDIRECT(A2983&amp;B2983&amp;C2983&amp;F2983)="",ISNUMBER(INDIRECT(A2983&amp;B2983&amp;C2983&amp;F2983))=FALSE,INDIRECT(A2983&amp;B2983&amp;C2983&amp;F2983)=0),"",G2983&amp;J2983&amp;"."&amp;TEXT(M2983,"00")&amp;TEXT(N2983,"00")&amp;"."&amp;TEXT(O2983,"00")&amp;TEXT(P2983,"00"))</f>
        <v/>
      </c>
      <c r="J2983" s="15" t="str" cm="1">
        <f t="array" aca="1" ref="J2983" ca="1">IF(OR(INDIRECT(A2983&amp;B2983&amp;C2983&amp;F2983)="",ISNUMBER(INDIRECT(A2983&amp;B2983&amp;C2983&amp;F2983))=FALSE,INDIRECT(A2983&amp;B2983&amp;C2983&amp;F2983)=0),"",予約枠報告様式!$B$2)</f>
        <v/>
      </c>
      <c r="K2983" s="15" t="str" cm="1">
        <f t="array" aca="1" ref="K2983" ca="1">IF(OR(INDIRECT(A2983&amp;B2983&amp;C2983&amp;F2983)="",ISNUMBER(INDIRECT(A2983&amp;B2983&amp;C2983&amp;F2983))=FALSE,INDIRECT(A2983&amp;B2983&amp;C2983&amp;F2983)=0),"",1)</f>
        <v/>
      </c>
      <c r="L2983" s="15" t="str" cm="1">
        <f t="array" aca="1" ref="L2983" ca="1">IF(OR(INDIRECT(A2983&amp;B2983&amp;C2983&amp;F2983)="",ISNUMBER(INDIRECT(A2983&amp;B2983&amp;C2983&amp;F2983))=FALSE,INDIRECT(A2983&amp;B2983&amp;C2983&amp;F2983)=0),"",IF(G2983="【（第８期）医療機関受付】",TEXT(INDIRECT(A2983&amp;D2983&amp;E2983&amp;5),"yyy"),TEXT(INDIRECT(A2983&amp;B2983&amp;C2983&amp;5),"yyy")))</f>
        <v/>
      </c>
      <c r="M2983" s="15" t="str" cm="1">
        <f t="array" aca="1" ref="M2983" ca="1">IF(OR(INDIRECT(A2983&amp;B2983&amp;C2983&amp;F2983)="",ISNUMBER(INDIRECT(A2983&amp;B2983&amp;C2983&amp;F2983))=FALSE,INDIRECT(A2983&amp;B2983&amp;C2983&amp;F2983)=0),"",IF(G2983="【（第８期）医療機関受付】",TEXT(INDIRECT(A2983&amp;D2983&amp;E2983&amp;5),"m"),TEXT(INDIRECT(A2983&amp;B2983&amp;C2983&amp;5),"m")))</f>
        <v/>
      </c>
      <c r="N2983" s="15" t="str" cm="1">
        <f t="array" aca="1" ref="N2983" ca="1">IF(OR(INDIRECT(A2983&amp;B2983&amp;C2983&amp;F2983)="",ISNUMBER(INDIRECT(A2983&amp;B2983&amp;C2983&amp;F2983))=FALSE,INDIRECT(A2983&amp;B2983&amp;C2983&amp;F2983)=0),"",IF(G2983="【（第８期）医療機関受付】",TEXT(INDIRECT(A2983&amp;D2983&amp;E2983&amp;5),"d"),TEXT(INDIRECT(A2983&amp;B2983&amp;C2983&amp;5),"d")))</f>
        <v/>
      </c>
      <c r="O2983" s="15" t="str" cm="1">
        <f t="array" aca="1" ref="O2983" ca="1">IF(OR(INDIRECT(A2983&amp;B2983&amp;C2983&amp;F2983)="",ISNUMBER(INDIRECT(A2983&amp;B2983&amp;C2983&amp;F2983))=FALSE,INDIRECT(A2983&amp;B2983&amp;C2983&amp;F2983)=0),"",HOUR(INDIRECT(A2983&amp;"A"&amp;F2983)))</f>
        <v/>
      </c>
      <c r="P2983" s="15" t="str" cm="1">
        <f t="array" aca="1" ref="P2983" ca="1">IF(OR(INDIRECT(A2983&amp;B2983&amp;C2983&amp;F2983)="",ISNUMBER(INDIRECT(A2983&amp;B2983&amp;C2983&amp;F2983))=FALSE,INDIRECT(A2983&amp;B2983&amp;C2983&amp;F2983)=0),"",MINUTE(INDIRECT(A2983&amp;"A"&amp;F2983)))</f>
        <v/>
      </c>
      <c r="Q2983" s="15" t="str" cm="1">
        <f t="array" aca="1" ref="Q2983" ca="1">IF(OR(INDIRECT(A2983&amp;B2983&amp;C2983&amp;F2983)="",ISNUMBER(INDIRECT(A2983&amp;B2983&amp;C2983&amp;F2983))=FALSE,INDIRECT(A2983&amp;B2983&amp;C2983&amp;F2983)=0),"",O2983)</f>
        <v/>
      </c>
      <c r="R2983" s="15" t="str" cm="1">
        <f t="array" aca="1" ref="R2983" ca="1">IF(OR(INDIRECT(A2983&amp;B2983&amp;C2983&amp;F2983)="",ISNUMBER(INDIRECT(A2983&amp;B2983&amp;C2983&amp;F2983))=FALSE,INDIRECT(A2983&amp;B2983&amp;C2983&amp;F2983)=0),"",P2983+14)</f>
        <v/>
      </c>
      <c r="S2983" s="15" t="str" cm="1">
        <f t="array" aca="1" ref="S2983" ca="1">IF(OR(INDIRECT(A2983&amp;B2983&amp;C2983&amp;F2983)="",ISNUMBER(INDIRECT(A2983&amp;B2983&amp;C2983&amp;F2983))=FALSE,INDIRECT(A2983&amp;B2983&amp;C2983&amp;F2983)=0),"",INDIRECT(A2983&amp;B2983&amp;C2983&amp;F2983))</f>
        <v/>
      </c>
      <c r="T2983" s="15" t="str" cm="1">
        <f t="array" aca="1" ref="T2983" ca="1">IF(OR(INDIRECT(A2983&amp;B2983&amp;C2983&amp;F2983)="",ISNUMBER(INDIRECT(A2983&amp;B2983&amp;C2983&amp;F2983))=FALSE,INDIRECT(A2983&amp;B2983&amp;C2983&amp;F2983)=0),"",0)</f>
        <v/>
      </c>
    </row>
    <row r="2984" spans="1:20">
      <c r="A2984" s="23" t="s">
        <v>912</v>
      </c>
      <c r="B2984" s="23" t="s">
        <v>914</v>
      </c>
      <c r="C2984" s="23" t="str">
        <f t="shared" si="138"/>
        <v>g</v>
      </c>
      <c r="D2984" s="23" t="s">
        <v>914</v>
      </c>
      <c r="E2984" s="23" t="str">
        <f t="shared" si="136"/>
        <v>f</v>
      </c>
      <c r="F2984" s="23">
        <f t="shared" si="137"/>
        <v>29</v>
      </c>
      <c r="G2984" s="23" t="str" cm="1">
        <f t="array" aca="1" ref="G2984" ca="1">IF(OR(INDIRECT(A2984&amp;B2984&amp;C2984&amp;F2984)="",ISNUMBER(INDIRECT(A2984&amp;B2984&amp;C2984&amp;F2984))=FALSE),"",IF(INDIRECT(A2984&amp;B2984&amp;C2984&amp;9)="公開","【（第８期）WEB・コールセンター受付】","【（第８期）医療機関受付】"))</f>
        <v/>
      </c>
      <c r="H2984" s="15" t="str" cm="1">
        <f t="array" aca="1" ref="H2984" ca="1">IF(OR(INDIRECT(A2984&amp;B2984&amp;C2984&amp;F2984)="",ISNUMBER(INDIRECT(A2984&amp;B2984&amp;C2984&amp;F2984))=FALSE,INDIRECT(A2984&amp;B2984&amp;C2984&amp;F2984)=0),"",431001)</f>
        <v/>
      </c>
      <c r="I2984" s="15" t="str" cm="1">
        <f t="array" aca="1" ref="I2984" ca="1">IF(OR(INDIRECT(A2984&amp;B2984&amp;C2984&amp;F2984)="",ISNUMBER(INDIRECT(A2984&amp;B2984&amp;C2984&amp;F2984))=FALSE,INDIRECT(A2984&amp;B2984&amp;C2984&amp;F2984)=0),"",G2984&amp;J2984&amp;"."&amp;TEXT(M2984,"00")&amp;TEXT(N2984,"00")&amp;"."&amp;TEXT(O2984,"00")&amp;TEXT(P2984,"00"))</f>
        <v/>
      </c>
      <c r="J2984" s="15" t="str" cm="1">
        <f t="array" aca="1" ref="J2984" ca="1">IF(OR(INDIRECT(A2984&amp;B2984&amp;C2984&amp;F2984)="",ISNUMBER(INDIRECT(A2984&amp;B2984&amp;C2984&amp;F2984))=FALSE,INDIRECT(A2984&amp;B2984&amp;C2984&amp;F2984)=0),"",予約枠報告様式!$B$2)</f>
        <v/>
      </c>
      <c r="K2984" s="15" t="str" cm="1">
        <f t="array" aca="1" ref="K2984" ca="1">IF(OR(INDIRECT(A2984&amp;B2984&amp;C2984&amp;F2984)="",ISNUMBER(INDIRECT(A2984&amp;B2984&amp;C2984&amp;F2984))=FALSE,INDIRECT(A2984&amp;B2984&amp;C2984&amp;F2984)=0),"",1)</f>
        <v/>
      </c>
      <c r="L2984" s="15" t="str" cm="1">
        <f t="array" aca="1" ref="L2984" ca="1">IF(OR(INDIRECT(A2984&amp;B2984&amp;C2984&amp;F2984)="",ISNUMBER(INDIRECT(A2984&amp;B2984&amp;C2984&amp;F2984))=FALSE,INDIRECT(A2984&amp;B2984&amp;C2984&amp;F2984)=0),"",IF(G2984="【（第８期）医療機関受付】",TEXT(INDIRECT(A2984&amp;D2984&amp;E2984&amp;5),"yyy"),TEXT(INDIRECT(A2984&amp;B2984&amp;C2984&amp;5),"yyy")))</f>
        <v/>
      </c>
      <c r="M2984" s="15" t="str" cm="1">
        <f t="array" aca="1" ref="M2984" ca="1">IF(OR(INDIRECT(A2984&amp;B2984&amp;C2984&amp;F2984)="",ISNUMBER(INDIRECT(A2984&amp;B2984&amp;C2984&amp;F2984))=FALSE,INDIRECT(A2984&amp;B2984&amp;C2984&amp;F2984)=0),"",IF(G2984="【（第８期）医療機関受付】",TEXT(INDIRECT(A2984&amp;D2984&amp;E2984&amp;5),"m"),TEXT(INDIRECT(A2984&amp;B2984&amp;C2984&amp;5),"m")))</f>
        <v/>
      </c>
      <c r="N2984" s="15" t="str" cm="1">
        <f t="array" aca="1" ref="N2984" ca="1">IF(OR(INDIRECT(A2984&amp;B2984&amp;C2984&amp;F2984)="",ISNUMBER(INDIRECT(A2984&amp;B2984&amp;C2984&amp;F2984))=FALSE,INDIRECT(A2984&amp;B2984&amp;C2984&amp;F2984)=0),"",IF(G2984="【（第８期）医療機関受付】",TEXT(INDIRECT(A2984&amp;D2984&amp;E2984&amp;5),"d"),TEXT(INDIRECT(A2984&amp;B2984&amp;C2984&amp;5),"d")))</f>
        <v/>
      </c>
      <c r="O2984" s="15" t="str" cm="1">
        <f t="array" aca="1" ref="O2984" ca="1">IF(OR(INDIRECT(A2984&amp;B2984&amp;C2984&amp;F2984)="",ISNUMBER(INDIRECT(A2984&amp;B2984&amp;C2984&amp;F2984))=FALSE,INDIRECT(A2984&amp;B2984&amp;C2984&amp;F2984)=0),"",HOUR(INDIRECT(A2984&amp;"A"&amp;F2984)))</f>
        <v/>
      </c>
      <c r="P2984" s="15" t="str" cm="1">
        <f t="array" aca="1" ref="P2984" ca="1">IF(OR(INDIRECT(A2984&amp;B2984&amp;C2984&amp;F2984)="",ISNUMBER(INDIRECT(A2984&amp;B2984&amp;C2984&amp;F2984))=FALSE,INDIRECT(A2984&amp;B2984&amp;C2984&amp;F2984)=0),"",MINUTE(INDIRECT(A2984&amp;"A"&amp;F2984)))</f>
        <v/>
      </c>
      <c r="Q2984" s="15" t="str" cm="1">
        <f t="array" aca="1" ref="Q2984" ca="1">IF(OR(INDIRECT(A2984&amp;B2984&amp;C2984&amp;F2984)="",ISNUMBER(INDIRECT(A2984&amp;B2984&amp;C2984&amp;F2984))=FALSE,INDIRECT(A2984&amp;B2984&amp;C2984&amp;F2984)=0),"",O2984)</f>
        <v/>
      </c>
      <c r="R2984" s="15" t="str" cm="1">
        <f t="array" aca="1" ref="R2984" ca="1">IF(OR(INDIRECT(A2984&amp;B2984&amp;C2984&amp;F2984)="",ISNUMBER(INDIRECT(A2984&amp;B2984&amp;C2984&amp;F2984))=FALSE,INDIRECT(A2984&amp;B2984&amp;C2984&amp;F2984)=0),"",P2984+14)</f>
        <v/>
      </c>
      <c r="S2984" s="15" t="str" cm="1">
        <f t="array" aca="1" ref="S2984" ca="1">IF(OR(INDIRECT(A2984&amp;B2984&amp;C2984&amp;F2984)="",ISNUMBER(INDIRECT(A2984&amp;B2984&amp;C2984&amp;F2984))=FALSE,INDIRECT(A2984&amp;B2984&amp;C2984&amp;F2984)=0),"",INDIRECT(A2984&amp;B2984&amp;C2984&amp;F2984))</f>
        <v/>
      </c>
      <c r="T2984" s="15" t="str" cm="1">
        <f t="array" aca="1" ref="T2984" ca="1">IF(OR(INDIRECT(A2984&amp;B2984&amp;C2984&amp;F2984)="",ISNUMBER(INDIRECT(A2984&amp;B2984&amp;C2984&amp;F2984))=FALSE,INDIRECT(A2984&amp;B2984&amp;C2984&amp;F2984)=0),"",0)</f>
        <v/>
      </c>
    </row>
    <row r="2985" spans="1:20">
      <c r="A2985" s="23" t="s">
        <v>912</v>
      </c>
      <c r="B2985" s="23" t="s">
        <v>914</v>
      </c>
      <c r="C2985" s="23" t="str">
        <f t="shared" si="138"/>
        <v>g</v>
      </c>
      <c r="D2985" s="23" t="s">
        <v>914</v>
      </c>
      <c r="E2985" s="23" t="str">
        <f t="shared" si="136"/>
        <v>f</v>
      </c>
      <c r="F2985" s="23">
        <f t="shared" si="137"/>
        <v>30</v>
      </c>
      <c r="G2985" s="23" t="str" cm="1">
        <f t="array" aca="1" ref="G2985" ca="1">IF(OR(INDIRECT(A2985&amp;B2985&amp;C2985&amp;F2985)="",ISNUMBER(INDIRECT(A2985&amp;B2985&amp;C2985&amp;F2985))=FALSE),"",IF(INDIRECT(A2985&amp;B2985&amp;C2985&amp;9)="公開","【（第８期）WEB・コールセンター受付】","【（第８期）医療機関受付】"))</f>
        <v/>
      </c>
      <c r="H2985" s="15" t="str" cm="1">
        <f t="array" aca="1" ref="H2985" ca="1">IF(OR(INDIRECT(A2985&amp;B2985&amp;C2985&amp;F2985)="",ISNUMBER(INDIRECT(A2985&amp;B2985&amp;C2985&amp;F2985))=FALSE,INDIRECT(A2985&amp;B2985&amp;C2985&amp;F2985)=0),"",431001)</f>
        <v/>
      </c>
      <c r="I2985" s="15" t="str" cm="1">
        <f t="array" aca="1" ref="I2985" ca="1">IF(OR(INDIRECT(A2985&amp;B2985&amp;C2985&amp;F2985)="",ISNUMBER(INDIRECT(A2985&amp;B2985&amp;C2985&amp;F2985))=FALSE,INDIRECT(A2985&amp;B2985&amp;C2985&amp;F2985)=0),"",G2985&amp;J2985&amp;"."&amp;TEXT(M2985,"00")&amp;TEXT(N2985,"00")&amp;"."&amp;TEXT(O2985,"00")&amp;TEXT(P2985,"00"))</f>
        <v/>
      </c>
      <c r="J2985" s="15" t="str" cm="1">
        <f t="array" aca="1" ref="J2985" ca="1">IF(OR(INDIRECT(A2985&amp;B2985&amp;C2985&amp;F2985)="",ISNUMBER(INDIRECT(A2985&amp;B2985&amp;C2985&amp;F2985))=FALSE,INDIRECT(A2985&amp;B2985&amp;C2985&amp;F2985)=0),"",予約枠報告様式!$B$2)</f>
        <v/>
      </c>
      <c r="K2985" s="15" t="str" cm="1">
        <f t="array" aca="1" ref="K2985" ca="1">IF(OR(INDIRECT(A2985&amp;B2985&amp;C2985&amp;F2985)="",ISNUMBER(INDIRECT(A2985&amp;B2985&amp;C2985&amp;F2985))=FALSE,INDIRECT(A2985&amp;B2985&amp;C2985&amp;F2985)=0),"",1)</f>
        <v/>
      </c>
      <c r="L2985" s="15" t="str" cm="1">
        <f t="array" aca="1" ref="L2985" ca="1">IF(OR(INDIRECT(A2985&amp;B2985&amp;C2985&amp;F2985)="",ISNUMBER(INDIRECT(A2985&amp;B2985&amp;C2985&amp;F2985))=FALSE,INDIRECT(A2985&amp;B2985&amp;C2985&amp;F2985)=0),"",IF(G2985="【（第８期）医療機関受付】",TEXT(INDIRECT(A2985&amp;D2985&amp;E2985&amp;5),"yyy"),TEXT(INDIRECT(A2985&amp;B2985&amp;C2985&amp;5),"yyy")))</f>
        <v/>
      </c>
      <c r="M2985" s="15" t="str" cm="1">
        <f t="array" aca="1" ref="M2985" ca="1">IF(OR(INDIRECT(A2985&amp;B2985&amp;C2985&amp;F2985)="",ISNUMBER(INDIRECT(A2985&amp;B2985&amp;C2985&amp;F2985))=FALSE,INDIRECT(A2985&amp;B2985&amp;C2985&amp;F2985)=0),"",IF(G2985="【（第８期）医療機関受付】",TEXT(INDIRECT(A2985&amp;D2985&amp;E2985&amp;5),"m"),TEXT(INDIRECT(A2985&amp;B2985&amp;C2985&amp;5),"m")))</f>
        <v/>
      </c>
      <c r="N2985" s="15" t="str" cm="1">
        <f t="array" aca="1" ref="N2985" ca="1">IF(OR(INDIRECT(A2985&amp;B2985&amp;C2985&amp;F2985)="",ISNUMBER(INDIRECT(A2985&amp;B2985&amp;C2985&amp;F2985))=FALSE,INDIRECT(A2985&amp;B2985&amp;C2985&amp;F2985)=0),"",IF(G2985="【（第８期）医療機関受付】",TEXT(INDIRECT(A2985&amp;D2985&amp;E2985&amp;5),"d"),TEXT(INDIRECT(A2985&amp;B2985&amp;C2985&amp;5),"d")))</f>
        <v/>
      </c>
      <c r="O2985" s="15" t="str" cm="1">
        <f t="array" aca="1" ref="O2985" ca="1">IF(OR(INDIRECT(A2985&amp;B2985&amp;C2985&amp;F2985)="",ISNUMBER(INDIRECT(A2985&amp;B2985&amp;C2985&amp;F2985))=FALSE,INDIRECT(A2985&amp;B2985&amp;C2985&amp;F2985)=0),"",HOUR(INDIRECT(A2985&amp;"A"&amp;F2985)))</f>
        <v/>
      </c>
      <c r="P2985" s="15" t="str" cm="1">
        <f t="array" aca="1" ref="P2985" ca="1">IF(OR(INDIRECT(A2985&amp;B2985&amp;C2985&amp;F2985)="",ISNUMBER(INDIRECT(A2985&amp;B2985&amp;C2985&amp;F2985))=FALSE,INDIRECT(A2985&amp;B2985&amp;C2985&amp;F2985)=0),"",MINUTE(INDIRECT(A2985&amp;"A"&amp;F2985)))</f>
        <v/>
      </c>
      <c r="Q2985" s="15" t="str" cm="1">
        <f t="array" aca="1" ref="Q2985" ca="1">IF(OR(INDIRECT(A2985&amp;B2985&amp;C2985&amp;F2985)="",ISNUMBER(INDIRECT(A2985&amp;B2985&amp;C2985&amp;F2985))=FALSE,INDIRECT(A2985&amp;B2985&amp;C2985&amp;F2985)=0),"",O2985)</f>
        <v/>
      </c>
      <c r="R2985" s="15" t="str" cm="1">
        <f t="array" aca="1" ref="R2985" ca="1">IF(OR(INDIRECT(A2985&amp;B2985&amp;C2985&amp;F2985)="",ISNUMBER(INDIRECT(A2985&amp;B2985&amp;C2985&amp;F2985))=FALSE,INDIRECT(A2985&amp;B2985&amp;C2985&amp;F2985)=0),"",P2985+14)</f>
        <v/>
      </c>
      <c r="S2985" s="15" t="str" cm="1">
        <f t="array" aca="1" ref="S2985" ca="1">IF(OR(INDIRECT(A2985&amp;B2985&amp;C2985&amp;F2985)="",ISNUMBER(INDIRECT(A2985&amp;B2985&amp;C2985&amp;F2985))=FALSE,INDIRECT(A2985&amp;B2985&amp;C2985&amp;F2985)=0),"",INDIRECT(A2985&amp;B2985&amp;C2985&amp;F2985))</f>
        <v/>
      </c>
      <c r="T2985" s="15" t="str" cm="1">
        <f t="array" aca="1" ref="T2985" ca="1">IF(OR(INDIRECT(A2985&amp;B2985&amp;C2985&amp;F2985)="",ISNUMBER(INDIRECT(A2985&amp;B2985&amp;C2985&amp;F2985))=FALSE,INDIRECT(A2985&amp;B2985&amp;C2985&amp;F2985)=0),"",0)</f>
        <v/>
      </c>
    </row>
    <row r="2986" spans="1:20">
      <c r="A2986" s="23" t="s">
        <v>912</v>
      </c>
      <c r="B2986" s="23" t="s">
        <v>914</v>
      </c>
      <c r="C2986" s="23" t="str">
        <f t="shared" si="138"/>
        <v>g</v>
      </c>
      <c r="D2986" s="23" t="s">
        <v>914</v>
      </c>
      <c r="E2986" s="23" t="str">
        <f t="shared" si="136"/>
        <v>f</v>
      </c>
      <c r="F2986" s="23">
        <f t="shared" si="137"/>
        <v>31</v>
      </c>
      <c r="G2986" s="23" t="str" cm="1">
        <f t="array" aca="1" ref="G2986" ca="1">IF(OR(INDIRECT(A2986&amp;B2986&amp;C2986&amp;F2986)="",ISNUMBER(INDIRECT(A2986&amp;B2986&amp;C2986&amp;F2986))=FALSE),"",IF(INDIRECT(A2986&amp;B2986&amp;C2986&amp;9)="公開","【（第８期）WEB・コールセンター受付】","【（第８期）医療機関受付】"))</f>
        <v/>
      </c>
      <c r="H2986" s="15" t="str" cm="1">
        <f t="array" aca="1" ref="H2986" ca="1">IF(OR(INDIRECT(A2986&amp;B2986&amp;C2986&amp;F2986)="",ISNUMBER(INDIRECT(A2986&amp;B2986&amp;C2986&amp;F2986))=FALSE,INDIRECT(A2986&amp;B2986&amp;C2986&amp;F2986)=0),"",431001)</f>
        <v/>
      </c>
      <c r="I2986" s="15" t="str" cm="1">
        <f t="array" aca="1" ref="I2986" ca="1">IF(OR(INDIRECT(A2986&amp;B2986&amp;C2986&amp;F2986)="",ISNUMBER(INDIRECT(A2986&amp;B2986&amp;C2986&amp;F2986))=FALSE,INDIRECT(A2986&amp;B2986&amp;C2986&amp;F2986)=0),"",G2986&amp;J2986&amp;"."&amp;TEXT(M2986,"00")&amp;TEXT(N2986,"00")&amp;"."&amp;TEXT(O2986,"00")&amp;TEXT(P2986,"00"))</f>
        <v/>
      </c>
      <c r="J2986" s="15" t="str" cm="1">
        <f t="array" aca="1" ref="J2986" ca="1">IF(OR(INDIRECT(A2986&amp;B2986&amp;C2986&amp;F2986)="",ISNUMBER(INDIRECT(A2986&amp;B2986&amp;C2986&amp;F2986))=FALSE,INDIRECT(A2986&amp;B2986&amp;C2986&amp;F2986)=0),"",予約枠報告様式!$B$2)</f>
        <v/>
      </c>
      <c r="K2986" s="15" t="str" cm="1">
        <f t="array" aca="1" ref="K2986" ca="1">IF(OR(INDIRECT(A2986&amp;B2986&amp;C2986&amp;F2986)="",ISNUMBER(INDIRECT(A2986&amp;B2986&amp;C2986&amp;F2986))=FALSE,INDIRECT(A2986&amp;B2986&amp;C2986&amp;F2986)=0),"",1)</f>
        <v/>
      </c>
      <c r="L2986" s="15" t="str" cm="1">
        <f t="array" aca="1" ref="L2986" ca="1">IF(OR(INDIRECT(A2986&amp;B2986&amp;C2986&amp;F2986)="",ISNUMBER(INDIRECT(A2986&amp;B2986&amp;C2986&amp;F2986))=FALSE,INDIRECT(A2986&amp;B2986&amp;C2986&amp;F2986)=0),"",IF(G2986="【（第８期）医療機関受付】",TEXT(INDIRECT(A2986&amp;D2986&amp;E2986&amp;5),"yyy"),TEXT(INDIRECT(A2986&amp;B2986&amp;C2986&amp;5),"yyy")))</f>
        <v/>
      </c>
      <c r="M2986" s="15" t="str" cm="1">
        <f t="array" aca="1" ref="M2986" ca="1">IF(OR(INDIRECT(A2986&amp;B2986&amp;C2986&amp;F2986)="",ISNUMBER(INDIRECT(A2986&amp;B2986&amp;C2986&amp;F2986))=FALSE,INDIRECT(A2986&amp;B2986&amp;C2986&amp;F2986)=0),"",IF(G2986="【（第８期）医療機関受付】",TEXT(INDIRECT(A2986&amp;D2986&amp;E2986&amp;5),"m"),TEXT(INDIRECT(A2986&amp;B2986&amp;C2986&amp;5),"m")))</f>
        <v/>
      </c>
      <c r="N2986" s="15" t="str" cm="1">
        <f t="array" aca="1" ref="N2986" ca="1">IF(OR(INDIRECT(A2986&amp;B2986&amp;C2986&amp;F2986)="",ISNUMBER(INDIRECT(A2986&amp;B2986&amp;C2986&amp;F2986))=FALSE,INDIRECT(A2986&amp;B2986&amp;C2986&amp;F2986)=0),"",IF(G2986="【（第８期）医療機関受付】",TEXT(INDIRECT(A2986&amp;D2986&amp;E2986&amp;5),"d"),TEXT(INDIRECT(A2986&amp;B2986&amp;C2986&amp;5),"d")))</f>
        <v/>
      </c>
      <c r="O2986" s="15" t="str" cm="1">
        <f t="array" aca="1" ref="O2986" ca="1">IF(OR(INDIRECT(A2986&amp;B2986&amp;C2986&amp;F2986)="",ISNUMBER(INDIRECT(A2986&amp;B2986&amp;C2986&amp;F2986))=FALSE,INDIRECT(A2986&amp;B2986&amp;C2986&amp;F2986)=0),"",HOUR(INDIRECT(A2986&amp;"A"&amp;F2986)))</f>
        <v/>
      </c>
      <c r="P2986" s="15" t="str" cm="1">
        <f t="array" aca="1" ref="P2986" ca="1">IF(OR(INDIRECT(A2986&amp;B2986&amp;C2986&amp;F2986)="",ISNUMBER(INDIRECT(A2986&amp;B2986&amp;C2986&amp;F2986))=FALSE,INDIRECT(A2986&amp;B2986&amp;C2986&amp;F2986)=0),"",MINUTE(INDIRECT(A2986&amp;"A"&amp;F2986)))</f>
        <v/>
      </c>
      <c r="Q2986" s="15" t="str" cm="1">
        <f t="array" aca="1" ref="Q2986" ca="1">IF(OR(INDIRECT(A2986&amp;B2986&amp;C2986&amp;F2986)="",ISNUMBER(INDIRECT(A2986&amp;B2986&amp;C2986&amp;F2986))=FALSE,INDIRECT(A2986&amp;B2986&amp;C2986&amp;F2986)=0),"",O2986)</f>
        <v/>
      </c>
      <c r="R2986" s="15" t="str" cm="1">
        <f t="array" aca="1" ref="R2986" ca="1">IF(OR(INDIRECT(A2986&amp;B2986&amp;C2986&amp;F2986)="",ISNUMBER(INDIRECT(A2986&amp;B2986&amp;C2986&amp;F2986))=FALSE,INDIRECT(A2986&amp;B2986&amp;C2986&amp;F2986)=0),"",P2986+14)</f>
        <v/>
      </c>
      <c r="S2986" s="15" t="str" cm="1">
        <f t="array" aca="1" ref="S2986" ca="1">IF(OR(INDIRECT(A2986&amp;B2986&amp;C2986&amp;F2986)="",ISNUMBER(INDIRECT(A2986&amp;B2986&amp;C2986&amp;F2986))=FALSE,INDIRECT(A2986&amp;B2986&amp;C2986&amp;F2986)=0),"",INDIRECT(A2986&amp;B2986&amp;C2986&amp;F2986))</f>
        <v/>
      </c>
      <c r="T2986" s="15" t="str" cm="1">
        <f t="array" aca="1" ref="T2986" ca="1">IF(OR(INDIRECT(A2986&amp;B2986&amp;C2986&amp;F2986)="",ISNUMBER(INDIRECT(A2986&amp;B2986&amp;C2986&amp;F2986))=FALSE,INDIRECT(A2986&amp;B2986&amp;C2986&amp;F2986)=0),"",0)</f>
        <v/>
      </c>
    </row>
    <row r="2987" spans="1:20">
      <c r="A2987" s="23" t="s">
        <v>912</v>
      </c>
      <c r="B2987" s="23" t="s">
        <v>914</v>
      </c>
      <c r="C2987" s="23" t="str">
        <f t="shared" si="138"/>
        <v>g</v>
      </c>
      <c r="D2987" s="23" t="s">
        <v>914</v>
      </c>
      <c r="E2987" s="23" t="str">
        <f t="shared" ref="E2987:E3050" si="139">IF(F2986=62,CHAR(CODE(E2986)+1),E2986)</f>
        <v>f</v>
      </c>
      <c r="F2987" s="23">
        <f t="shared" si="137"/>
        <v>32</v>
      </c>
      <c r="G2987" s="23" t="str" cm="1">
        <f t="array" aca="1" ref="G2987" ca="1">IF(OR(INDIRECT(A2987&amp;B2987&amp;C2987&amp;F2987)="",ISNUMBER(INDIRECT(A2987&amp;B2987&amp;C2987&amp;F2987))=FALSE),"",IF(INDIRECT(A2987&amp;B2987&amp;C2987&amp;9)="公開","【（第８期）WEB・コールセンター受付】","【（第８期）医療機関受付】"))</f>
        <v/>
      </c>
      <c r="H2987" s="15" t="str" cm="1">
        <f t="array" aca="1" ref="H2987" ca="1">IF(OR(INDIRECT(A2987&amp;B2987&amp;C2987&amp;F2987)="",ISNUMBER(INDIRECT(A2987&amp;B2987&amp;C2987&amp;F2987))=FALSE,INDIRECT(A2987&amp;B2987&amp;C2987&amp;F2987)=0),"",431001)</f>
        <v/>
      </c>
      <c r="I2987" s="15" t="str" cm="1">
        <f t="array" aca="1" ref="I2987" ca="1">IF(OR(INDIRECT(A2987&amp;B2987&amp;C2987&amp;F2987)="",ISNUMBER(INDIRECT(A2987&amp;B2987&amp;C2987&amp;F2987))=FALSE,INDIRECT(A2987&amp;B2987&amp;C2987&amp;F2987)=0),"",G2987&amp;J2987&amp;"."&amp;TEXT(M2987,"00")&amp;TEXT(N2987,"00")&amp;"."&amp;TEXT(O2987,"00")&amp;TEXT(P2987,"00"))</f>
        <v/>
      </c>
      <c r="J2987" s="15" t="str" cm="1">
        <f t="array" aca="1" ref="J2987" ca="1">IF(OR(INDIRECT(A2987&amp;B2987&amp;C2987&amp;F2987)="",ISNUMBER(INDIRECT(A2987&amp;B2987&amp;C2987&amp;F2987))=FALSE,INDIRECT(A2987&amp;B2987&amp;C2987&amp;F2987)=0),"",予約枠報告様式!$B$2)</f>
        <v/>
      </c>
      <c r="K2987" s="15" t="str" cm="1">
        <f t="array" aca="1" ref="K2987" ca="1">IF(OR(INDIRECT(A2987&amp;B2987&amp;C2987&amp;F2987)="",ISNUMBER(INDIRECT(A2987&amp;B2987&amp;C2987&amp;F2987))=FALSE,INDIRECT(A2987&amp;B2987&amp;C2987&amp;F2987)=0),"",1)</f>
        <v/>
      </c>
      <c r="L2987" s="15" t="str" cm="1">
        <f t="array" aca="1" ref="L2987" ca="1">IF(OR(INDIRECT(A2987&amp;B2987&amp;C2987&amp;F2987)="",ISNUMBER(INDIRECT(A2987&amp;B2987&amp;C2987&amp;F2987))=FALSE,INDIRECT(A2987&amp;B2987&amp;C2987&amp;F2987)=0),"",IF(G2987="【（第８期）医療機関受付】",TEXT(INDIRECT(A2987&amp;D2987&amp;E2987&amp;5),"yyy"),TEXT(INDIRECT(A2987&amp;B2987&amp;C2987&amp;5),"yyy")))</f>
        <v/>
      </c>
      <c r="M2987" s="15" t="str" cm="1">
        <f t="array" aca="1" ref="M2987" ca="1">IF(OR(INDIRECT(A2987&amp;B2987&amp;C2987&amp;F2987)="",ISNUMBER(INDIRECT(A2987&amp;B2987&amp;C2987&amp;F2987))=FALSE,INDIRECT(A2987&amp;B2987&amp;C2987&amp;F2987)=0),"",IF(G2987="【（第８期）医療機関受付】",TEXT(INDIRECT(A2987&amp;D2987&amp;E2987&amp;5),"m"),TEXT(INDIRECT(A2987&amp;B2987&amp;C2987&amp;5),"m")))</f>
        <v/>
      </c>
      <c r="N2987" s="15" t="str" cm="1">
        <f t="array" aca="1" ref="N2987" ca="1">IF(OR(INDIRECT(A2987&amp;B2987&amp;C2987&amp;F2987)="",ISNUMBER(INDIRECT(A2987&amp;B2987&amp;C2987&amp;F2987))=FALSE,INDIRECT(A2987&amp;B2987&amp;C2987&amp;F2987)=0),"",IF(G2987="【（第８期）医療機関受付】",TEXT(INDIRECT(A2987&amp;D2987&amp;E2987&amp;5),"d"),TEXT(INDIRECT(A2987&amp;B2987&amp;C2987&amp;5),"d")))</f>
        <v/>
      </c>
      <c r="O2987" s="15" t="str" cm="1">
        <f t="array" aca="1" ref="O2987" ca="1">IF(OR(INDIRECT(A2987&amp;B2987&amp;C2987&amp;F2987)="",ISNUMBER(INDIRECT(A2987&amp;B2987&amp;C2987&amp;F2987))=FALSE,INDIRECT(A2987&amp;B2987&amp;C2987&amp;F2987)=0),"",HOUR(INDIRECT(A2987&amp;"A"&amp;F2987)))</f>
        <v/>
      </c>
      <c r="P2987" s="15" t="str" cm="1">
        <f t="array" aca="1" ref="P2987" ca="1">IF(OR(INDIRECT(A2987&amp;B2987&amp;C2987&amp;F2987)="",ISNUMBER(INDIRECT(A2987&amp;B2987&amp;C2987&amp;F2987))=FALSE,INDIRECT(A2987&amp;B2987&amp;C2987&amp;F2987)=0),"",MINUTE(INDIRECT(A2987&amp;"A"&amp;F2987)))</f>
        <v/>
      </c>
      <c r="Q2987" s="15" t="str" cm="1">
        <f t="array" aca="1" ref="Q2987" ca="1">IF(OR(INDIRECT(A2987&amp;B2987&amp;C2987&amp;F2987)="",ISNUMBER(INDIRECT(A2987&amp;B2987&amp;C2987&amp;F2987))=FALSE,INDIRECT(A2987&amp;B2987&amp;C2987&amp;F2987)=0),"",O2987)</f>
        <v/>
      </c>
      <c r="R2987" s="15" t="str" cm="1">
        <f t="array" aca="1" ref="R2987" ca="1">IF(OR(INDIRECT(A2987&amp;B2987&amp;C2987&amp;F2987)="",ISNUMBER(INDIRECT(A2987&amp;B2987&amp;C2987&amp;F2987))=FALSE,INDIRECT(A2987&amp;B2987&amp;C2987&amp;F2987)=0),"",P2987+14)</f>
        <v/>
      </c>
      <c r="S2987" s="15" t="str" cm="1">
        <f t="array" aca="1" ref="S2987" ca="1">IF(OR(INDIRECT(A2987&amp;B2987&amp;C2987&amp;F2987)="",ISNUMBER(INDIRECT(A2987&amp;B2987&amp;C2987&amp;F2987))=FALSE,INDIRECT(A2987&amp;B2987&amp;C2987&amp;F2987)=0),"",INDIRECT(A2987&amp;B2987&amp;C2987&amp;F2987))</f>
        <v/>
      </c>
      <c r="T2987" s="15" t="str" cm="1">
        <f t="array" aca="1" ref="T2987" ca="1">IF(OR(INDIRECT(A2987&amp;B2987&amp;C2987&amp;F2987)="",ISNUMBER(INDIRECT(A2987&amp;B2987&amp;C2987&amp;F2987))=FALSE,INDIRECT(A2987&amp;B2987&amp;C2987&amp;F2987)=0),"",0)</f>
        <v/>
      </c>
    </row>
    <row r="2988" spans="1:20">
      <c r="A2988" s="23" t="s">
        <v>912</v>
      </c>
      <c r="B2988" s="23" t="s">
        <v>914</v>
      </c>
      <c r="C2988" s="23" t="str">
        <f t="shared" si="138"/>
        <v>g</v>
      </c>
      <c r="D2988" s="23" t="s">
        <v>914</v>
      </c>
      <c r="E2988" s="23" t="str">
        <f t="shared" si="139"/>
        <v>f</v>
      </c>
      <c r="F2988" s="23">
        <f t="shared" si="137"/>
        <v>33</v>
      </c>
      <c r="G2988" s="23" t="str" cm="1">
        <f t="array" aca="1" ref="G2988" ca="1">IF(OR(INDIRECT(A2988&amp;B2988&amp;C2988&amp;F2988)="",ISNUMBER(INDIRECT(A2988&amp;B2988&amp;C2988&amp;F2988))=FALSE),"",IF(INDIRECT(A2988&amp;B2988&amp;C2988&amp;9)="公開","【（第８期）WEB・コールセンター受付】","【（第８期）医療機関受付】"))</f>
        <v/>
      </c>
      <c r="H2988" s="15" t="str" cm="1">
        <f t="array" aca="1" ref="H2988" ca="1">IF(OR(INDIRECT(A2988&amp;B2988&amp;C2988&amp;F2988)="",ISNUMBER(INDIRECT(A2988&amp;B2988&amp;C2988&amp;F2988))=FALSE,INDIRECT(A2988&amp;B2988&amp;C2988&amp;F2988)=0),"",431001)</f>
        <v/>
      </c>
      <c r="I2988" s="15" t="str" cm="1">
        <f t="array" aca="1" ref="I2988" ca="1">IF(OR(INDIRECT(A2988&amp;B2988&amp;C2988&amp;F2988)="",ISNUMBER(INDIRECT(A2988&amp;B2988&amp;C2988&amp;F2988))=FALSE,INDIRECT(A2988&amp;B2988&amp;C2988&amp;F2988)=0),"",G2988&amp;J2988&amp;"."&amp;TEXT(M2988,"00")&amp;TEXT(N2988,"00")&amp;"."&amp;TEXT(O2988,"00")&amp;TEXT(P2988,"00"))</f>
        <v/>
      </c>
      <c r="J2988" s="15" t="str" cm="1">
        <f t="array" aca="1" ref="J2988" ca="1">IF(OR(INDIRECT(A2988&amp;B2988&amp;C2988&amp;F2988)="",ISNUMBER(INDIRECT(A2988&amp;B2988&amp;C2988&amp;F2988))=FALSE,INDIRECT(A2988&amp;B2988&amp;C2988&amp;F2988)=0),"",予約枠報告様式!$B$2)</f>
        <v/>
      </c>
      <c r="K2988" s="15" t="str" cm="1">
        <f t="array" aca="1" ref="K2988" ca="1">IF(OR(INDIRECT(A2988&amp;B2988&amp;C2988&amp;F2988)="",ISNUMBER(INDIRECT(A2988&amp;B2988&amp;C2988&amp;F2988))=FALSE,INDIRECT(A2988&amp;B2988&amp;C2988&amp;F2988)=0),"",1)</f>
        <v/>
      </c>
      <c r="L2988" s="15" t="str" cm="1">
        <f t="array" aca="1" ref="L2988" ca="1">IF(OR(INDIRECT(A2988&amp;B2988&amp;C2988&amp;F2988)="",ISNUMBER(INDIRECT(A2988&amp;B2988&amp;C2988&amp;F2988))=FALSE,INDIRECT(A2988&amp;B2988&amp;C2988&amp;F2988)=0),"",IF(G2988="【（第８期）医療機関受付】",TEXT(INDIRECT(A2988&amp;D2988&amp;E2988&amp;5),"yyy"),TEXT(INDIRECT(A2988&amp;B2988&amp;C2988&amp;5),"yyy")))</f>
        <v/>
      </c>
      <c r="M2988" s="15" t="str" cm="1">
        <f t="array" aca="1" ref="M2988" ca="1">IF(OR(INDIRECT(A2988&amp;B2988&amp;C2988&amp;F2988)="",ISNUMBER(INDIRECT(A2988&amp;B2988&amp;C2988&amp;F2988))=FALSE,INDIRECT(A2988&amp;B2988&amp;C2988&amp;F2988)=0),"",IF(G2988="【（第８期）医療機関受付】",TEXT(INDIRECT(A2988&amp;D2988&amp;E2988&amp;5),"m"),TEXT(INDIRECT(A2988&amp;B2988&amp;C2988&amp;5),"m")))</f>
        <v/>
      </c>
      <c r="N2988" s="15" t="str" cm="1">
        <f t="array" aca="1" ref="N2988" ca="1">IF(OR(INDIRECT(A2988&amp;B2988&amp;C2988&amp;F2988)="",ISNUMBER(INDIRECT(A2988&amp;B2988&amp;C2988&amp;F2988))=FALSE,INDIRECT(A2988&amp;B2988&amp;C2988&amp;F2988)=0),"",IF(G2988="【（第８期）医療機関受付】",TEXT(INDIRECT(A2988&amp;D2988&amp;E2988&amp;5),"d"),TEXT(INDIRECT(A2988&amp;B2988&amp;C2988&amp;5),"d")))</f>
        <v/>
      </c>
      <c r="O2988" s="15" t="str" cm="1">
        <f t="array" aca="1" ref="O2988" ca="1">IF(OR(INDIRECT(A2988&amp;B2988&amp;C2988&amp;F2988)="",ISNUMBER(INDIRECT(A2988&amp;B2988&amp;C2988&amp;F2988))=FALSE,INDIRECT(A2988&amp;B2988&amp;C2988&amp;F2988)=0),"",HOUR(INDIRECT(A2988&amp;"A"&amp;F2988)))</f>
        <v/>
      </c>
      <c r="P2988" s="15" t="str" cm="1">
        <f t="array" aca="1" ref="P2988" ca="1">IF(OR(INDIRECT(A2988&amp;B2988&amp;C2988&amp;F2988)="",ISNUMBER(INDIRECT(A2988&amp;B2988&amp;C2988&amp;F2988))=FALSE,INDIRECT(A2988&amp;B2988&amp;C2988&amp;F2988)=0),"",MINUTE(INDIRECT(A2988&amp;"A"&amp;F2988)))</f>
        <v/>
      </c>
      <c r="Q2988" s="15" t="str" cm="1">
        <f t="array" aca="1" ref="Q2988" ca="1">IF(OR(INDIRECT(A2988&amp;B2988&amp;C2988&amp;F2988)="",ISNUMBER(INDIRECT(A2988&amp;B2988&amp;C2988&amp;F2988))=FALSE,INDIRECT(A2988&amp;B2988&amp;C2988&amp;F2988)=0),"",O2988)</f>
        <v/>
      </c>
      <c r="R2988" s="15" t="str" cm="1">
        <f t="array" aca="1" ref="R2988" ca="1">IF(OR(INDIRECT(A2988&amp;B2988&amp;C2988&amp;F2988)="",ISNUMBER(INDIRECT(A2988&amp;B2988&amp;C2988&amp;F2988))=FALSE,INDIRECT(A2988&amp;B2988&amp;C2988&amp;F2988)=0),"",P2988+14)</f>
        <v/>
      </c>
      <c r="S2988" s="15" t="str" cm="1">
        <f t="array" aca="1" ref="S2988" ca="1">IF(OR(INDIRECT(A2988&amp;B2988&amp;C2988&amp;F2988)="",ISNUMBER(INDIRECT(A2988&amp;B2988&amp;C2988&amp;F2988))=FALSE,INDIRECT(A2988&amp;B2988&amp;C2988&amp;F2988)=0),"",INDIRECT(A2988&amp;B2988&amp;C2988&amp;F2988))</f>
        <v/>
      </c>
      <c r="T2988" s="15" t="str" cm="1">
        <f t="array" aca="1" ref="T2988" ca="1">IF(OR(INDIRECT(A2988&amp;B2988&amp;C2988&amp;F2988)="",ISNUMBER(INDIRECT(A2988&amp;B2988&amp;C2988&amp;F2988))=FALSE,INDIRECT(A2988&amp;B2988&amp;C2988&amp;F2988)=0),"",0)</f>
        <v/>
      </c>
    </row>
    <row r="2989" spans="1:20">
      <c r="A2989" s="23" t="s">
        <v>912</v>
      </c>
      <c r="B2989" s="23" t="s">
        <v>914</v>
      </c>
      <c r="C2989" s="23" t="str">
        <f t="shared" si="138"/>
        <v>g</v>
      </c>
      <c r="D2989" s="23" t="s">
        <v>914</v>
      </c>
      <c r="E2989" s="23" t="str">
        <f t="shared" si="139"/>
        <v>f</v>
      </c>
      <c r="F2989" s="23">
        <f t="shared" si="137"/>
        <v>34</v>
      </c>
      <c r="G2989" s="23" t="str" cm="1">
        <f t="array" aca="1" ref="G2989" ca="1">IF(OR(INDIRECT(A2989&amp;B2989&amp;C2989&amp;F2989)="",ISNUMBER(INDIRECT(A2989&amp;B2989&amp;C2989&amp;F2989))=FALSE),"",IF(INDIRECT(A2989&amp;B2989&amp;C2989&amp;9)="公開","【（第８期）WEB・コールセンター受付】","【（第８期）医療機関受付】"))</f>
        <v/>
      </c>
      <c r="H2989" s="15" t="str" cm="1">
        <f t="array" aca="1" ref="H2989" ca="1">IF(OR(INDIRECT(A2989&amp;B2989&amp;C2989&amp;F2989)="",ISNUMBER(INDIRECT(A2989&amp;B2989&amp;C2989&amp;F2989))=FALSE,INDIRECT(A2989&amp;B2989&amp;C2989&amp;F2989)=0),"",431001)</f>
        <v/>
      </c>
      <c r="I2989" s="15" t="str" cm="1">
        <f t="array" aca="1" ref="I2989" ca="1">IF(OR(INDIRECT(A2989&amp;B2989&amp;C2989&amp;F2989)="",ISNUMBER(INDIRECT(A2989&amp;B2989&amp;C2989&amp;F2989))=FALSE,INDIRECT(A2989&amp;B2989&amp;C2989&amp;F2989)=0),"",G2989&amp;J2989&amp;"."&amp;TEXT(M2989,"00")&amp;TEXT(N2989,"00")&amp;"."&amp;TEXT(O2989,"00")&amp;TEXT(P2989,"00"))</f>
        <v/>
      </c>
      <c r="J2989" s="15" t="str" cm="1">
        <f t="array" aca="1" ref="J2989" ca="1">IF(OR(INDIRECT(A2989&amp;B2989&amp;C2989&amp;F2989)="",ISNUMBER(INDIRECT(A2989&amp;B2989&amp;C2989&amp;F2989))=FALSE,INDIRECT(A2989&amp;B2989&amp;C2989&amp;F2989)=0),"",予約枠報告様式!$B$2)</f>
        <v/>
      </c>
      <c r="K2989" s="15" t="str" cm="1">
        <f t="array" aca="1" ref="K2989" ca="1">IF(OR(INDIRECT(A2989&amp;B2989&amp;C2989&amp;F2989)="",ISNUMBER(INDIRECT(A2989&amp;B2989&amp;C2989&amp;F2989))=FALSE,INDIRECT(A2989&amp;B2989&amp;C2989&amp;F2989)=0),"",1)</f>
        <v/>
      </c>
      <c r="L2989" s="15" t="str" cm="1">
        <f t="array" aca="1" ref="L2989" ca="1">IF(OR(INDIRECT(A2989&amp;B2989&amp;C2989&amp;F2989)="",ISNUMBER(INDIRECT(A2989&amp;B2989&amp;C2989&amp;F2989))=FALSE,INDIRECT(A2989&amp;B2989&amp;C2989&amp;F2989)=0),"",IF(G2989="【（第８期）医療機関受付】",TEXT(INDIRECT(A2989&amp;D2989&amp;E2989&amp;5),"yyy"),TEXT(INDIRECT(A2989&amp;B2989&amp;C2989&amp;5),"yyy")))</f>
        <v/>
      </c>
      <c r="M2989" s="15" t="str" cm="1">
        <f t="array" aca="1" ref="M2989" ca="1">IF(OR(INDIRECT(A2989&amp;B2989&amp;C2989&amp;F2989)="",ISNUMBER(INDIRECT(A2989&amp;B2989&amp;C2989&amp;F2989))=FALSE,INDIRECT(A2989&amp;B2989&amp;C2989&amp;F2989)=0),"",IF(G2989="【（第８期）医療機関受付】",TEXT(INDIRECT(A2989&amp;D2989&amp;E2989&amp;5),"m"),TEXT(INDIRECT(A2989&amp;B2989&amp;C2989&amp;5),"m")))</f>
        <v/>
      </c>
      <c r="N2989" s="15" t="str" cm="1">
        <f t="array" aca="1" ref="N2989" ca="1">IF(OR(INDIRECT(A2989&amp;B2989&amp;C2989&amp;F2989)="",ISNUMBER(INDIRECT(A2989&amp;B2989&amp;C2989&amp;F2989))=FALSE,INDIRECT(A2989&amp;B2989&amp;C2989&amp;F2989)=0),"",IF(G2989="【（第８期）医療機関受付】",TEXT(INDIRECT(A2989&amp;D2989&amp;E2989&amp;5),"d"),TEXT(INDIRECT(A2989&amp;B2989&amp;C2989&amp;5),"d")))</f>
        <v/>
      </c>
      <c r="O2989" s="15" t="str" cm="1">
        <f t="array" aca="1" ref="O2989" ca="1">IF(OR(INDIRECT(A2989&amp;B2989&amp;C2989&amp;F2989)="",ISNUMBER(INDIRECT(A2989&amp;B2989&amp;C2989&amp;F2989))=FALSE,INDIRECT(A2989&amp;B2989&amp;C2989&amp;F2989)=0),"",HOUR(INDIRECT(A2989&amp;"A"&amp;F2989)))</f>
        <v/>
      </c>
      <c r="P2989" s="15" t="str" cm="1">
        <f t="array" aca="1" ref="P2989" ca="1">IF(OR(INDIRECT(A2989&amp;B2989&amp;C2989&amp;F2989)="",ISNUMBER(INDIRECT(A2989&amp;B2989&amp;C2989&amp;F2989))=FALSE,INDIRECT(A2989&amp;B2989&amp;C2989&amp;F2989)=0),"",MINUTE(INDIRECT(A2989&amp;"A"&amp;F2989)))</f>
        <v/>
      </c>
      <c r="Q2989" s="15" t="str" cm="1">
        <f t="array" aca="1" ref="Q2989" ca="1">IF(OR(INDIRECT(A2989&amp;B2989&amp;C2989&amp;F2989)="",ISNUMBER(INDIRECT(A2989&amp;B2989&amp;C2989&amp;F2989))=FALSE,INDIRECT(A2989&amp;B2989&amp;C2989&amp;F2989)=0),"",O2989)</f>
        <v/>
      </c>
      <c r="R2989" s="15" t="str" cm="1">
        <f t="array" aca="1" ref="R2989" ca="1">IF(OR(INDIRECT(A2989&amp;B2989&amp;C2989&amp;F2989)="",ISNUMBER(INDIRECT(A2989&amp;B2989&amp;C2989&amp;F2989))=FALSE,INDIRECT(A2989&amp;B2989&amp;C2989&amp;F2989)=0),"",P2989+14)</f>
        <v/>
      </c>
      <c r="S2989" s="15" t="str" cm="1">
        <f t="array" aca="1" ref="S2989" ca="1">IF(OR(INDIRECT(A2989&amp;B2989&amp;C2989&amp;F2989)="",ISNUMBER(INDIRECT(A2989&amp;B2989&amp;C2989&amp;F2989))=FALSE,INDIRECT(A2989&amp;B2989&amp;C2989&amp;F2989)=0),"",INDIRECT(A2989&amp;B2989&amp;C2989&amp;F2989))</f>
        <v/>
      </c>
      <c r="T2989" s="15" t="str" cm="1">
        <f t="array" aca="1" ref="T2989" ca="1">IF(OR(INDIRECT(A2989&amp;B2989&amp;C2989&amp;F2989)="",ISNUMBER(INDIRECT(A2989&amp;B2989&amp;C2989&amp;F2989))=FALSE,INDIRECT(A2989&amp;B2989&amp;C2989&amp;F2989)=0),"",0)</f>
        <v/>
      </c>
    </row>
    <row r="2990" spans="1:20">
      <c r="A2990" s="23" t="s">
        <v>912</v>
      </c>
      <c r="B2990" s="23" t="s">
        <v>914</v>
      </c>
      <c r="C2990" s="23" t="str">
        <f t="shared" si="138"/>
        <v>g</v>
      </c>
      <c r="D2990" s="23" t="s">
        <v>914</v>
      </c>
      <c r="E2990" s="23" t="str">
        <f t="shared" si="139"/>
        <v>f</v>
      </c>
      <c r="F2990" s="23">
        <f t="shared" si="137"/>
        <v>35</v>
      </c>
      <c r="G2990" s="23" t="str" cm="1">
        <f t="array" aca="1" ref="G2990" ca="1">IF(OR(INDIRECT(A2990&amp;B2990&amp;C2990&amp;F2990)="",ISNUMBER(INDIRECT(A2990&amp;B2990&amp;C2990&amp;F2990))=FALSE),"",IF(INDIRECT(A2990&amp;B2990&amp;C2990&amp;9)="公開","【（第８期）WEB・コールセンター受付】","【（第８期）医療機関受付】"))</f>
        <v/>
      </c>
      <c r="H2990" s="15" t="str" cm="1">
        <f t="array" aca="1" ref="H2990" ca="1">IF(OR(INDIRECT(A2990&amp;B2990&amp;C2990&amp;F2990)="",ISNUMBER(INDIRECT(A2990&amp;B2990&amp;C2990&amp;F2990))=FALSE,INDIRECT(A2990&amp;B2990&amp;C2990&amp;F2990)=0),"",431001)</f>
        <v/>
      </c>
      <c r="I2990" s="15" t="str" cm="1">
        <f t="array" aca="1" ref="I2990" ca="1">IF(OR(INDIRECT(A2990&amp;B2990&amp;C2990&amp;F2990)="",ISNUMBER(INDIRECT(A2990&amp;B2990&amp;C2990&amp;F2990))=FALSE,INDIRECT(A2990&amp;B2990&amp;C2990&amp;F2990)=0),"",G2990&amp;J2990&amp;"."&amp;TEXT(M2990,"00")&amp;TEXT(N2990,"00")&amp;"."&amp;TEXT(O2990,"00")&amp;TEXT(P2990,"00"))</f>
        <v/>
      </c>
      <c r="J2990" s="15" t="str" cm="1">
        <f t="array" aca="1" ref="J2990" ca="1">IF(OR(INDIRECT(A2990&amp;B2990&amp;C2990&amp;F2990)="",ISNUMBER(INDIRECT(A2990&amp;B2990&amp;C2990&amp;F2990))=FALSE,INDIRECT(A2990&amp;B2990&amp;C2990&amp;F2990)=0),"",予約枠報告様式!$B$2)</f>
        <v/>
      </c>
      <c r="K2990" s="15" t="str" cm="1">
        <f t="array" aca="1" ref="K2990" ca="1">IF(OR(INDIRECT(A2990&amp;B2990&amp;C2990&amp;F2990)="",ISNUMBER(INDIRECT(A2990&amp;B2990&amp;C2990&amp;F2990))=FALSE,INDIRECT(A2990&amp;B2990&amp;C2990&amp;F2990)=0),"",1)</f>
        <v/>
      </c>
      <c r="L2990" s="15" t="str" cm="1">
        <f t="array" aca="1" ref="L2990" ca="1">IF(OR(INDIRECT(A2990&amp;B2990&amp;C2990&amp;F2990)="",ISNUMBER(INDIRECT(A2990&amp;B2990&amp;C2990&amp;F2990))=FALSE,INDIRECT(A2990&amp;B2990&amp;C2990&amp;F2990)=0),"",IF(G2990="【（第８期）医療機関受付】",TEXT(INDIRECT(A2990&amp;D2990&amp;E2990&amp;5),"yyy"),TEXT(INDIRECT(A2990&amp;B2990&amp;C2990&amp;5),"yyy")))</f>
        <v/>
      </c>
      <c r="M2990" s="15" t="str" cm="1">
        <f t="array" aca="1" ref="M2990" ca="1">IF(OR(INDIRECT(A2990&amp;B2990&amp;C2990&amp;F2990)="",ISNUMBER(INDIRECT(A2990&amp;B2990&amp;C2990&amp;F2990))=FALSE,INDIRECT(A2990&amp;B2990&amp;C2990&amp;F2990)=0),"",IF(G2990="【（第８期）医療機関受付】",TEXT(INDIRECT(A2990&amp;D2990&amp;E2990&amp;5),"m"),TEXT(INDIRECT(A2990&amp;B2990&amp;C2990&amp;5),"m")))</f>
        <v/>
      </c>
      <c r="N2990" s="15" t="str" cm="1">
        <f t="array" aca="1" ref="N2990" ca="1">IF(OR(INDIRECT(A2990&amp;B2990&amp;C2990&amp;F2990)="",ISNUMBER(INDIRECT(A2990&amp;B2990&amp;C2990&amp;F2990))=FALSE,INDIRECT(A2990&amp;B2990&amp;C2990&amp;F2990)=0),"",IF(G2990="【（第８期）医療機関受付】",TEXT(INDIRECT(A2990&amp;D2990&amp;E2990&amp;5),"d"),TEXT(INDIRECT(A2990&amp;B2990&amp;C2990&amp;5),"d")))</f>
        <v/>
      </c>
      <c r="O2990" s="15" t="str" cm="1">
        <f t="array" aca="1" ref="O2990" ca="1">IF(OR(INDIRECT(A2990&amp;B2990&amp;C2990&amp;F2990)="",ISNUMBER(INDIRECT(A2990&amp;B2990&amp;C2990&amp;F2990))=FALSE,INDIRECT(A2990&amp;B2990&amp;C2990&amp;F2990)=0),"",HOUR(INDIRECT(A2990&amp;"A"&amp;F2990)))</f>
        <v/>
      </c>
      <c r="P2990" s="15" t="str" cm="1">
        <f t="array" aca="1" ref="P2990" ca="1">IF(OR(INDIRECT(A2990&amp;B2990&amp;C2990&amp;F2990)="",ISNUMBER(INDIRECT(A2990&amp;B2990&amp;C2990&amp;F2990))=FALSE,INDIRECT(A2990&amp;B2990&amp;C2990&amp;F2990)=0),"",MINUTE(INDIRECT(A2990&amp;"A"&amp;F2990)))</f>
        <v/>
      </c>
      <c r="Q2990" s="15" t="str" cm="1">
        <f t="array" aca="1" ref="Q2990" ca="1">IF(OR(INDIRECT(A2990&amp;B2990&amp;C2990&amp;F2990)="",ISNUMBER(INDIRECT(A2990&amp;B2990&amp;C2990&amp;F2990))=FALSE,INDIRECT(A2990&amp;B2990&amp;C2990&amp;F2990)=0),"",O2990)</f>
        <v/>
      </c>
      <c r="R2990" s="15" t="str" cm="1">
        <f t="array" aca="1" ref="R2990" ca="1">IF(OR(INDIRECT(A2990&amp;B2990&amp;C2990&amp;F2990)="",ISNUMBER(INDIRECT(A2990&amp;B2990&amp;C2990&amp;F2990))=FALSE,INDIRECT(A2990&amp;B2990&amp;C2990&amp;F2990)=0),"",P2990+14)</f>
        <v/>
      </c>
      <c r="S2990" s="15" t="str" cm="1">
        <f t="array" aca="1" ref="S2990" ca="1">IF(OR(INDIRECT(A2990&amp;B2990&amp;C2990&amp;F2990)="",ISNUMBER(INDIRECT(A2990&amp;B2990&amp;C2990&amp;F2990))=FALSE,INDIRECT(A2990&amp;B2990&amp;C2990&amp;F2990)=0),"",INDIRECT(A2990&amp;B2990&amp;C2990&amp;F2990))</f>
        <v/>
      </c>
      <c r="T2990" s="15" t="str" cm="1">
        <f t="array" aca="1" ref="T2990" ca="1">IF(OR(INDIRECT(A2990&amp;B2990&amp;C2990&amp;F2990)="",ISNUMBER(INDIRECT(A2990&amp;B2990&amp;C2990&amp;F2990))=FALSE,INDIRECT(A2990&amp;B2990&amp;C2990&amp;F2990)=0),"",0)</f>
        <v/>
      </c>
    </row>
    <row r="2991" spans="1:20">
      <c r="A2991" s="23" t="s">
        <v>912</v>
      </c>
      <c r="B2991" s="23" t="s">
        <v>914</v>
      </c>
      <c r="C2991" s="23" t="str">
        <f t="shared" si="138"/>
        <v>g</v>
      </c>
      <c r="D2991" s="23" t="s">
        <v>914</v>
      </c>
      <c r="E2991" s="23" t="str">
        <f t="shared" si="139"/>
        <v>f</v>
      </c>
      <c r="F2991" s="23">
        <f t="shared" si="137"/>
        <v>36</v>
      </c>
      <c r="G2991" s="23" t="str" cm="1">
        <f t="array" aca="1" ref="G2991" ca="1">IF(OR(INDIRECT(A2991&amp;B2991&amp;C2991&amp;F2991)="",ISNUMBER(INDIRECT(A2991&amp;B2991&amp;C2991&amp;F2991))=FALSE),"",IF(INDIRECT(A2991&amp;B2991&amp;C2991&amp;9)="公開","【（第８期）WEB・コールセンター受付】","【（第８期）医療機関受付】"))</f>
        <v/>
      </c>
      <c r="H2991" s="15" t="str" cm="1">
        <f t="array" aca="1" ref="H2991" ca="1">IF(OR(INDIRECT(A2991&amp;B2991&amp;C2991&amp;F2991)="",ISNUMBER(INDIRECT(A2991&amp;B2991&amp;C2991&amp;F2991))=FALSE,INDIRECT(A2991&amp;B2991&amp;C2991&amp;F2991)=0),"",431001)</f>
        <v/>
      </c>
      <c r="I2991" s="15" t="str" cm="1">
        <f t="array" aca="1" ref="I2991" ca="1">IF(OR(INDIRECT(A2991&amp;B2991&amp;C2991&amp;F2991)="",ISNUMBER(INDIRECT(A2991&amp;B2991&amp;C2991&amp;F2991))=FALSE,INDIRECT(A2991&amp;B2991&amp;C2991&amp;F2991)=0),"",G2991&amp;J2991&amp;"."&amp;TEXT(M2991,"00")&amp;TEXT(N2991,"00")&amp;"."&amp;TEXT(O2991,"00")&amp;TEXT(P2991,"00"))</f>
        <v/>
      </c>
      <c r="J2991" s="15" t="str" cm="1">
        <f t="array" aca="1" ref="J2991" ca="1">IF(OR(INDIRECT(A2991&amp;B2991&amp;C2991&amp;F2991)="",ISNUMBER(INDIRECT(A2991&amp;B2991&amp;C2991&amp;F2991))=FALSE,INDIRECT(A2991&amp;B2991&amp;C2991&amp;F2991)=0),"",予約枠報告様式!$B$2)</f>
        <v/>
      </c>
      <c r="K2991" s="15" t="str" cm="1">
        <f t="array" aca="1" ref="K2991" ca="1">IF(OR(INDIRECT(A2991&amp;B2991&amp;C2991&amp;F2991)="",ISNUMBER(INDIRECT(A2991&amp;B2991&amp;C2991&amp;F2991))=FALSE,INDIRECT(A2991&amp;B2991&amp;C2991&amp;F2991)=0),"",1)</f>
        <v/>
      </c>
      <c r="L2991" s="15" t="str" cm="1">
        <f t="array" aca="1" ref="L2991" ca="1">IF(OR(INDIRECT(A2991&amp;B2991&amp;C2991&amp;F2991)="",ISNUMBER(INDIRECT(A2991&amp;B2991&amp;C2991&amp;F2991))=FALSE,INDIRECT(A2991&amp;B2991&amp;C2991&amp;F2991)=0),"",IF(G2991="【（第８期）医療機関受付】",TEXT(INDIRECT(A2991&amp;D2991&amp;E2991&amp;5),"yyy"),TEXT(INDIRECT(A2991&amp;B2991&amp;C2991&amp;5),"yyy")))</f>
        <v/>
      </c>
      <c r="M2991" s="15" t="str" cm="1">
        <f t="array" aca="1" ref="M2991" ca="1">IF(OR(INDIRECT(A2991&amp;B2991&amp;C2991&amp;F2991)="",ISNUMBER(INDIRECT(A2991&amp;B2991&amp;C2991&amp;F2991))=FALSE,INDIRECT(A2991&amp;B2991&amp;C2991&amp;F2991)=0),"",IF(G2991="【（第８期）医療機関受付】",TEXT(INDIRECT(A2991&amp;D2991&amp;E2991&amp;5),"m"),TEXT(INDIRECT(A2991&amp;B2991&amp;C2991&amp;5),"m")))</f>
        <v/>
      </c>
      <c r="N2991" s="15" t="str" cm="1">
        <f t="array" aca="1" ref="N2991" ca="1">IF(OR(INDIRECT(A2991&amp;B2991&amp;C2991&amp;F2991)="",ISNUMBER(INDIRECT(A2991&amp;B2991&amp;C2991&amp;F2991))=FALSE,INDIRECT(A2991&amp;B2991&amp;C2991&amp;F2991)=0),"",IF(G2991="【（第８期）医療機関受付】",TEXT(INDIRECT(A2991&amp;D2991&amp;E2991&amp;5),"d"),TEXT(INDIRECT(A2991&amp;B2991&amp;C2991&amp;5),"d")))</f>
        <v/>
      </c>
      <c r="O2991" s="15" t="str" cm="1">
        <f t="array" aca="1" ref="O2991" ca="1">IF(OR(INDIRECT(A2991&amp;B2991&amp;C2991&amp;F2991)="",ISNUMBER(INDIRECT(A2991&amp;B2991&amp;C2991&amp;F2991))=FALSE,INDIRECT(A2991&amp;B2991&amp;C2991&amp;F2991)=0),"",HOUR(INDIRECT(A2991&amp;"A"&amp;F2991)))</f>
        <v/>
      </c>
      <c r="P2991" s="15" t="str" cm="1">
        <f t="array" aca="1" ref="P2991" ca="1">IF(OR(INDIRECT(A2991&amp;B2991&amp;C2991&amp;F2991)="",ISNUMBER(INDIRECT(A2991&amp;B2991&amp;C2991&amp;F2991))=FALSE,INDIRECT(A2991&amp;B2991&amp;C2991&amp;F2991)=0),"",MINUTE(INDIRECT(A2991&amp;"A"&amp;F2991)))</f>
        <v/>
      </c>
      <c r="Q2991" s="15" t="str" cm="1">
        <f t="array" aca="1" ref="Q2991" ca="1">IF(OR(INDIRECT(A2991&amp;B2991&amp;C2991&amp;F2991)="",ISNUMBER(INDIRECT(A2991&amp;B2991&amp;C2991&amp;F2991))=FALSE,INDIRECT(A2991&amp;B2991&amp;C2991&amp;F2991)=0),"",O2991)</f>
        <v/>
      </c>
      <c r="R2991" s="15" t="str" cm="1">
        <f t="array" aca="1" ref="R2991" ca="1">IF(OR(INDIRECT(A2991&amp;B2991&amp;C2991&amp;F2991)="",ISNUMBER(INDIRECT(A2991&amp;B2991&amp;C2991&amp;F2991))=FALSE,INDIRECT(A2991&amp;B2991&amp;C2991&amp;F2991)=0),"",P2991+14)</f>
        <v/>
      </c>
      <c r="S2991" s="15" t="str" cm="1">
        <f t="array" aca="1" ref="S2991" ca="1">IF(OR(INDIRECT(A2991&amp;B2991&amp;C2991&amp;F2991)="",ISNUMBER(INDIRECT(A2991&amp;B2991&amp;C2991&amp;F2991))=FALSE,INDIRECT(A2991&amp;B2991&amp;C2991&amp;F2991)=0),"",INDIRECT(A2991&amp;B2991&amp;C2991&amp;F2991))</f>
        <v/>
      </c>
      <c r="T2991" s="15" t="str" cm="1">
        <f t="array" aca="1" ref="T2991" ca="1">IF(OR(INDIRECT(A2991&amp;B2991&amp;C2991&amp;F2991)="",ISNUMBER(INDIRECT(A2991&amp;B2991&amp;C2991&amp;F2991))=FALSE,INDIRECT(A2991&amp;B2991&amp;C2991&amp;F2991)=0),"",0)</f>
        <v/>
      </c>
    </row>
    <row r="2992" spans="1:20">
      <c r="A2992" s="23" t="s">
        <v>912</v>
      </c>
      <c r="B2992" s="23" t="s">
        <v>914</v>
      </c>
      <c r="C2992" s="23" t="str">
        <f t="shared" si="138"/>
        <v>g</v>
      </c>
      <c r="D2992" s="23" t="s">
        <v>914</v>
      </c>
      <c r="E2992" s="23" t="str">
        <f t="shared" si="139"/>
        <v>f</v>
      </c>
      <c r="F2992" s="23">
        <f t="shared" si="137"/>
        <v>37</v>
      </c>
      <c r="G2992" s="23" t="str" cm="1">
        <f t="array" aca="1" ref="G2992" ca="1">IF(OR(INDIRECT(A2992&amp;B2992&amp;C2992&amp;F2992)="",ISNUMBER(INDIRECT(A2992&amp;B2992&amp;C2992&amp;F2992))=FALSE),"",IF(INDIRECT(A2992&amp;B2992&amp;C2992&amp;9)="公開","【（第８期）WEB・コールセンター受付】","【（第８期）医療機関受付】"))</f>
        <v/>
      </c>
      <c r="H2992" s="15" t="str" cm="1">
        <f t="array" aca="1" ref="H2992" ca="1">IF(OR(INDIRECT(A2992&amp;B2992&amp;C2992&amp;F2992)="",ISNUMBER(INDIRECT(A2992&amp;B2992&amp;C2992&amp;F2992))=FALSE,INDIRECT(A2992&amp;B2992&amp;C2992&amp;F2992)=0),"",431001)</f>
        <v/>
      </c>
      <c r="I2992" s="15" t="str" cm="1">
        <f t="array" aca="1" ref="I2992" ca="1">IF(OR(INDIRECT(A2992&amp;B2992&amp;C2992&amp;F2992)="",ISNUMBER(INDIRECT(A2992&amp;B2992&amp;C2992&amp;F2992))=FALSE,INDIRECT(A2992&amp;B2992&amp;C2992&amp;F2992)=0),"",G2992&amp;J2992&amp;"."&amp;TEXT(M2992,"00")&amp;TEXT(N2992,"00")&amp;"."&amp;TEXT(O2992,"00")&amp;TEXT(P2992,"00"))</f>
        <v/>
      </c>
      <c r="J2992" s="15" t="str" cm="1">
        <f t="array" aca="1" ref="J2992" ca="1">IF(OR(INDIRECT(A2992&amp;B2992&amp;C2992&amp;F2992)="",ISNUMBER(INDIRECT(A2992&amp;B2992&amp;C2992&amp;F2992))=FALSE,INDIRECT(A2992&amp;B2992&amp;C2992&amp;F2992)=0),"",予約枠報告様式!$B$2)</f>
        <v/>
      </c>
      <c r="K2992" s="15" t="str" cm="1">
        <f t="array" aca="1" ref="K2992" ca="1">IF(OR(INDIRECT(A2992&amp;B2992&amp;C2992&amp;F2992)="",ISNUMBER(INDIRECT(A2992&amp;B2992&amp;C2992&amp;F2992))=FALSE,INDIRECT(A2992&amp;B2992&amp;C2992&amp;F2992)=0),"",1)</f>
        <v/>
      </c>
      <c r="L2992" s="15" t="str" cm="1">
        <f t="array" aca="1" ref="L2992" ca="1">IF(OR(INDIRECT(A2992&amp;B2992&amp;C2992&amp;F2992)="",ISNUMBER(INDIRECT(A2992&amp;B2992&amp;C2992&amp;F2992))=FALSE,INDIRECT(A2992&amp;B2992&amp;C2992&amp;F2992)=0),"",IF(G2992="【（第８期）医療機関受付】",TEXT(INDIRECT(A2992&amp;D2992&amp;E2992&amp;5),"yyy"),TEXT(INDIRECT(A2992&amp;B2992&amp;C2992&amp;5),"yyy")))</f>
        <v/>
      </c>
      <c r="M2992" s="15" t="str" cm="1">
        <f t="array" aca="1" ref="M2992" ca="1">IF(OR(INDIRECT(A2992&amp;B2992&amp;C2992&amp;F2992)="",ISNUMBER(INDIRECT(A2992&amp;B2992&amp;C2992&amp;F2992))=FALSE,INDIRECT(A2992&amp;B2992&amp;C2992&amp;F2992)=0),"",IF(G2992="【（第８期）医療機関受付】",TEXT(INDIRECT(A2992&amp;D2992&amp;E2992&amp;5),"m"),TEXT(INDIRECT(A2992&amp;B2992&amp;C2992&amp;5),"m")))</f>
        <v/>
      </c>
      <c r="N2992" s="15" t="str" cm="1">
        <f t="array" aca="1" ref="N2992" ca="1">IF(OR(INDIRECT(A2992&amp;B2992&amp;C2992&amp;F2992)="",ISNUMBER(INDIRECT(A2992&amp;B2992&amp;C2992&amp;F2992))=FALSE,INDIRECT(A2992&amp;B2992&amp;C2992&amp;F2992)=0),"",IF(G2992="【（第８期）医療機関受付】",TEXT(INDIRECT(A2992&amp;D2992&amp;E2992&amp;5),"d"),TEXT(INDIRECT(A2992&amp;B2992&amp;C2992&amp;5),"d")))</f>
        <v/>
      </c>
      <c r="O2992" s="15" t="str" cm="1">
        <f t="array" aca="1" ref="O2992" ca="1">IF(OR(INDIRECT(A2992&amp;B2992&amp;C2992&amp;F2992)="",ISNUMBER(INDIRECT(A2992&amp;B2992&amp;C2992&amp;F2992))=FALSE,INDIRECT(A2992&amp;B2992&amp;C2992&amp;F2992)=0),"",HOUR(INDIRECT(A2992&amp;"A"&amp;F2992)))</f>
        <v/>
      </c>
      <c r="P2992" s="15" t="str" cm="1">
        <f t="array" aca="1" ref="P2992" ca="1">IF(OR(INDIRECT(A2992&amp;B2992&amp;C2992&amp;F2992)="",ISNUMBER(INDIRECT(A2992&amp;B2992&amp;C2992&amp;F2992))=FALSE,INDIRECT(A2992&amp;B2992&amp;C2992&amp;F2992)=0),"",MINUTE(INDIRECT(A2992&amp;"A"&amp;F2992)))</f>
        <v/>
      </c>
      <c r="Q2992" s="15" t="str" cm="1">
        <f t="array" aca="1" ref="Q2992" ca="1">IF(OR(INDIRECT(A2992&amp;B2992&amp;C2992&amp;F2992)="",ISNUMBER(INDIRECT(A2992&amp;B2992&amp;C2992&amp;F2992))=FALSE,INDIRECT(A2992&amp;B2992&amp;C2992&amp;F2992)=0),"",O2992)</f>
        <v/>
      </c>
      <c r="R2992" s="15" t="str" cm="1">
        <f t="array" aca="1" ref="R2992" ca="1">IF(OR(INDIRECT(A2992&amp;B2992&amp;C2992&amp;F2992)="",ISNUMBER(INDIRECT(A2992&amp;B2992&amp;C2992&amp;F2992))=FALSE,INDIRECT(A2992&amp;B2992&amp;C2992&amp;F2992)=0),"",P2992+14)</f>
        <v/>
      </c>
      <c r="S2992" s="15" t="str" cm="1">
        <f t="array" aca="1" ref="S2992" ca="1">IF(OR(INDIRECT(A2992&amp;B2992&amp;C2992&amp;F2992)="",ISNUMBER(INDIRECT(A2992&amp;B2992&amp;C2992&amp;F2992))=FALSE,INDIRECT(A2992&amp;B2992&amp;C2992&amp;F2992)=0),"",INDIRECT(A2992&amp;B2992&amp;C2992&amp;F2992))</f>
        <v/>
      </c>
      <c r="T2992" s="15" t="str" cm="1">
        <f t="array" aca="1" ref="T2992" ca="1">IF(OR(INDIRECT(A2992&amp;B2992&amp;C2992&amp;F2992)="",ISNUMBER(INDIRECT(A2992&amp;B2992&amp;C2992&amp;F2992))=FALSE,INDIRECT(A2992&amp;B2992&amp;C2992&amp;F2992)=0),"",0)</f>
        <v/>
      </c>
    </row>
    <row r="2993" spans="1:20">
      <c r="A2993" s="23" t="s">
        <v>912</v>
      </c>
      <c r="B2993" s="23" t="s">
        <v>914</v>
      </c>
      <c r="C2993" s="23" t="str">
        <f t="shared" si="138"/>
        <v>g</v>
      </c>
      <c r="D2993" s="23" t="s">
        <v>914</v>
      </c>
      <c r="E2993" s="23" t="str">
        <f t="shared" si="139"/>
        <v>f</v>
      </c>
      <c r="F2993" s="23">
        <f t="shared" si="137"/>
        <v>38</v>
      </c>
      <c r="G2993" s="23" t="str" cm="1">
        <f t="array" aca="1" ref="G2993" ca="1">IF(OR(INDIRECT(A2993&amp;B2993&amp;C2993&amp;F2993)="",ISNUMBER(INDIRECT(A2993&amp;B2993&amp;C2993&amp;F2993))=FALSE),"",IF(INDIRECT(A2993&amp;B2993&amp;C2993&amp;9)="公開","【（第８期）WEB・コールセンター受付】","【（第８期）医療機関受付】"))</f>
        <v/>
      </c>
      <c r="H2993" s="15" t="str" cm="1">
        <f t="array" aca="1" ref="H2993" ca="1">IF(OR(INDIRECT(A2993&amp;B2993&amp;C2993&amp;F2993)="",ISNUMBER(INDIRECT(A2993&amp;B2993&amp;C2993&amp;F2993))=FALSE,INDIRECT(A2993&amp;B2993&amp;C2993&amp;F2993)=0),"",431001)</f>
        <v/>
      </c>
      <c r="I2993" s="15" t="str" cm="1">
        <f t="array" aca="1" ref="I2993" ca="1">IF(OR(INDIRECT(A2993&amp;B2993&amp;C2993&amp;F2993)="",ISNUMBER(INDIRECT(A2993&amp;B2993&amp;C2993&amp;F2993))=FALSE,INDIRECT(A2993&amp;B2993&amp;C2993&amp;F2993)=0),"",G2993&amp;J2993&amp;"."&amp;TEXT(M2993,"00")&amp;TEXT(N2993,"00")&amp;"."&amp;TEXT(O2993,"00")&amp;TEXT(P2993,"00"))</f>
        <v/>
      </c>
      <c r="J2993" s="15" t="str" cm="1">
        <f t="array" aca="1" ref="J2993" ca="1">IF(OR(INDIRECT(A2993&amp;B2993&amp;C2993&amp;F2993)="",ISNUMBER(INDIRECT(A2993&amp;B2993&amp;C2993&amp;F2993))=FALSE,INDIRECT(A2993&amp;B2993&amp;C2993&amp;F2993)=0),"",予約枠報告様式!$B$2)</f>
        <v/>
      </c>
      <c r="K2993" s="15" t="str" cm="1">
        <f t="array" aca="1" ref="K2993" ca="1">IF(OR(INDIRECT(A2993&amp;B2993&amp;C2993&amp;F2993)="",ISNUMBER(INDIRECT(A2993&amp;B2993&amp;C2993&amp;F2993))=FALSE,INDIRECT(A2993&amp;B2993&amp;C2993&amp;F2993)=0),"",1)</f>
        <v/>
      </c>
      <c r="L2993" s="15" t="str" cm="1">
        <f t="array" aca="1" ref="L2993" ca="1">IF(OR(INDIRECT(A2993&amp;B2993&amp;C2993&amp;F2993)="",ISNUMBER(INDIRECT(A2993&amp;B2993&amp;C2993&amp;F2993))=FALSE,INDIRECT(A2993&amp;B2993&amp;C2993&amp;F2993)=0),"",IF(G2993="【（第８期）医療機関受付】",TEXT(INDIRECT(A2993&amp;D2993&amp;E2993&amp;5),"yyy"),TEXT(INDIRECT(A2993&amp;B2993&amp;C2993&amp;5),"yyy")))</f>
        <v/>
      </c>
      <c r="M2993" s="15" t="str" cm="1">
        <f t="array" aca="1" ref="M2993" ca="1">IF(OR(INDIRECT(A2993&amp;B2993&amp;C2993&amp;F2993)="",ISNUMBER(INDIRECT(A2993&amp;B2993&amp;C2993&amp;F2993))=FALSE,INDIRECT(A2993&amp;B2993&amp;C2993&amp;F2993)=0),"",IF(G2993="【（第８期）医療機関受付】",TEXT(INDIRECT(A2993&amp;D2993&amp;E2993&amp;5),"m"),TEXT(INDIRECT(A2993&amp;B2993&amp;C2993&amp;5),"m")))</f>
        <v/>
      </c>
      <c r="N2993" s="15" t="str" cm="1">
        <f t="array" aca="1" ref="N2993" ca="1">IF(OR(INDIRECT(A2993&amp;B2993&amp;C2993&amp;F2993)="",ISNUMBER(INDIRECT(A2993&amp;B2993&amp;C2993&amp;F2993))=FALSE,INDIRECT(A2993&amp;B2993&amp;C2993&amp;F2993)=0),"",IF(G2993="【（第８期）医療機関受付】",TEXT(INDIRECT(A2993&amp;D2993&amp;E2993&amp;5),"d"),TEXT(INDIRECT(A2993&amp;B2993&amp;C2993&amp;5),"d")))</f>
        <v/>
      </c>
      <c r="O2993" s="15" t="str" cm="1">
        <f t="array" aca="1" ref="O2993" ca="1">IF(OR(INDIRECT(A2993&amp;B2993&amp;C2993&amp;F2993)="",ISNUMBER(INDIRECT(A2993&amp;B2993&amp;C2993&amp;F2993))=FALSE,INDIRECT(A2993&amp;B2993&amp;C2993&amp;F2993)=0),"",HOUR(INDIRECT(A2993&amp;"A"&amp;F2993)))</f>
        <v/>
      </c>
      <c r="P2993" s="15" t="str" cm="1">
        <f t="array" aca="1" ref="P2993" ca="1">IF(OR(INDIRECT(A2993&amp;B2993&amp;C2993&amp;F2993)="",ISNUMBER(INDIRECT(A2993&amp;B2993&amp;C2993&amp;F2993))=FALSE,INDIRECT(A2993&amp;B2993&amp;C2993&amp;F2993)=0),"",MINUTE(INDIRECT(A2993&amp;"A"&amp;F2993)))</f>
        <v/>
      </c>
      <c r="Q2993" s="15" t="str" cm="1">
        <f t="array" aca="1" ref="Q2993" ca="1">IF(OR(INDIRECT(A2993&amp;B2993&amp;C2993&amp;F2993)="",ISNUMBER(INDIRECT(A2993&amp;B2993&amp;C2993&amp;F2993))=FALSE,INDIRECT(A2993&amp;B2993&amp;C2993&amp;F2993)=0),"",O2993)</f>
        <v/>
      </c>
      <c r="R2993" s="15" t="str" cm="1">
        <f t="array" aca="1" ref="R2993" ca="1">IF(OR(INDIRECT(A2993&amp;B2993&amp;C2993&amp;F2993)="",ISNUMBER(INDIRECT(A2993&amp;B2993&amp;C2993&amp;F2993))=FALSE,INDIRECT(A2993&amp;B2993&amp;C2993&amp;F2993)=0),"",P2993+14)</f>
        <v/>
      </c>
      <c r="S2993" s="15" t="str" cm="1">
        <f t="array" aca="1" ref="S2993" ca="1">IF(OR(INDIRECT(A2993&amp;B2993&amp;C2993&amp;F2993)="",ISNUMBER(INDIRECT(A2993&amp;B2993&amp;C2993&amp;F2993))=FALSE,INDIRECT(A2993&amp;B2993&amp;C2993&amp;F2993)=0),"",INDIRECT(A2993&amp;B2993&amp;C2993&amp;F2993))</f>
        <v/>
      </c>
      <c r="T2993" s="15" t="str" cm="1">
        <f t="array" aca="1" ref="T2993" ca="1">IF(OR(INDIRECT(A2993&amp;B2993&amp;C2993&amp;F2993)="",ISNUMBER(INDIRECT(A2993&amp;B2993&amp;C2993&amp;F2993))=FALSE,INDIRECT(A2993&amp;B2993&amp;C2993&amp;F2993)=0),"",0)</f>
        <v/>
      </c>
    </row>
    <row r="2994" spans="1:20">
      <c r="A2994" s="23" t="s">
        <v>912</v>
      </c>
      <c r="B2994" s="23" t="s">
        <v>914</v>
      </c>
      <c r="C2994" s="23" t="str">
        <f t="shared" si="138"/>
        <v>g</v>
      </c>
      <c r="D2994" s="23" t="s">
        <v>914</v>
      </c>
      <c r="E2994" s="23" t="str">
        <f t="shared" si="139"/>
        <v>f</v>
      </c>
      <c r="F2994" s="23">
        <f t="shared" si="137"/>
        <v>39</v>
      </c>
      <c r="G2994" s="23" t="str" cm="1">
        <f t="array" aca="1" ref="G2994" ca="1">IF(OR(INDIRECT(A2994&amp;B2994&amp;C2994&amp;F2994)="",ISNUMBER(INDIRECT(A2994&amp;B2994&amp;C2994&amp;F2994))=FALSE),"",IF(INDIRECT(A2994&amp;B2994&amp;C2994&amp;9)="公開","【（第８期）WEB・コールセンター受付】","【（第８期）医療機関受付】"))</f>
        <v/>
      </c>
      <c r="H2994" s="15" t="str" cm="1">
        <f t="array" aca="1" ref="H2994" ca="1">IF(OR(INDIRECT(A2994&amp;B2994&amp;C2994&amp;F2994)="",ISNUMBER(INDIRECT(A2994&amp;B2994&amp;C2994&amp;F2994))=FALSE,INDIRECT(A2994&amp;B2994&amp;C2994&amp;F2994)=0),"",431001)</f>
        <v/>
      </c>
      <c r="I2994" s="15" t="str" cm="1">
        <f t="array" aca="1" ref="I2994" ca="1">IF(OR(INDIRECT(A2994&amp;B2994&amp;C2994&amp;F2994)="",ISNUMBER(INDIRECT(A2994&amp;B2994&amp;C2994&amp;F2994))=FALSE,INDIRECT(A2994&amp;B2994&amp;C2994&amp;F2994)=0),"",G2994&amp;J2994&amp;"."&amp;TEXT(M2994,"00")&amp;TEXT(N2994,"00")&amp;"."&amp;TEXT(O2994,"00")&amp;TEXT(P2994,"00"))</f>
        <v/>
      </c>
      <c r="J2994" s="15" t="str" cm="1">
        <f t="array" aca="1" ref="J2994" ca="1">IF(OR(INDIRECT(A2994&amp;B2994&amp;C2994&amp;F2994)="",ISNUMBER(INDIRECT(A2994&amp;B2994&amp;C2994&amp;F2994))=FALSE,INDIRECT(A2994&amp;B2994&amp;C2994&amp;F2994)=0),"",予約枠報告様式!$B$2)</f>
        <v/>
      </c>
      <c r="K2994" s="15" t="str" cm="1">
        <f t="array" aca="1" ref="K2994" ca="1">IF(OR(INDIRECT(A2994&amp;B2994&amp;C2994&amp;F2994)="",ISNUMBER(INDIRECT(A2994&amp;B2994&amp;C2994&amp;F2994))=FALSE,INDIRECT(A2994&amp;B2994&amp;C2994&amp;F2994)=0),"",1)</f>
        <v/>
      </c>
      <c r="L2994" s="15" t="str" cm="1">
        <f t="array" aca="1" ref="L2994" ca="1">IF(OR(INDIRECT(A2994&amp;B2994&amp;C2994&amp;F2994)="",ISNUMBER(INDIRECT(A2994&amp;B2994&amp;C2994&amp;F2994))=FALSE,INDIRECT(A2994&amp;B2994&amp;C2994&amp;F2994)=0),"",IF(G2994="【（第８期）医療機関受付】",TEXT(INDIRECT(A2994&amp;D2994&amp;E2994&amp;5),"yyy"),TEXT(INDIRECT(A2994&amp;B2994&amp;C2994&amp;5),"yyy")))</f>
        <v/>
      </c>
      <c r="M2994" s="15" t="str" cm="1">
        <f t="array" aca="1" ref="M2994" ca="1">IF(OR(INDIRECT(A2994&amp;B2994&amp;C2994&amp;F2994)="",ISNUMBER(INDIRECT(A2994&amp;B2994&amp;C2994&amp;F2994))=FALSE,INDIRECT(A2994&amp;B2994&amp;C2994&amp;F2994)=0),"",IF(G2994="【（第８期）医療機関受付】",TEXT(INDIRECT(A2994&amp;D2994&amp;E2994&amp;5),"m"),TEXT(INDIRECT(A2994&amp;B2994&amp;C2994&amp;5),"m")))</f>
        <v/>
      </c>
      <c r="N2994" s="15" t="str" cm="1">
        <f t="array" aca="1" ref="N2994" ca="1">IF(OR(INDIRECT(A2994&amp;B2994&amp;C2994&amp;F2994)="",ISNUMBER(INDIRECT(A2994&amp;B2994&amp;C2994&amp;F2994))=FALSE,INDIRECT(A2994&amp;B2994&amp;C2994&amp;F2994)=0),"",IF(G2994="【（第８期）医療機関受付】",TEXT(INDIRECT(A2994&amp;D2994&amp;E2994&amp;5),"d"),TEXT(INDIRECT(A2994&amp;B2994&amp;C2994&amp;5),"d")))</f>
        <v/>
      </c>
      <c r="O2994" s="15" t="str" cm="1">
        <f t="array" aca="1" ref="O2994" ca="1">IF(OR(INDIRECT(A2994&amp;B2994&amp;C2994&amp;F2994)="",ISNUMBER(INDIRECT(A2994&amp;B2994&amp;C2994&amp;F2994))=FALSE,INDIRECT(A2994&amp;B2994&amp;C2994&amp;F2994)=0),"",HOUR(INDIRECT(A2994&amp;"A"&amp;F2994)))</f>
        <v/>
      </c>
      <c r="P2994" s="15" t="str" cm="1">
        <f t="array" aca="1" ref="P2994" ca="1">IF(OR(INDIRECT(A2994&amp;B2994&amp;C2994&amp;F2994)="",ISNUMBER(INDIRECT(A2994&amp;B2994&amp;C2994&amp;F2994))=FALSE,INDIRECT(A2994&amp;B2994&amp;C2994&amp;F2994)=0),"",MINUTE(INDIRECT(A2994&amp;"A"&amp;F2994)))</f>
        <v/>
      </c>
      <c r="Q2994" s="15" t="str" cm="1">
        <f t="array" aca="1" ref="Q2994" ca="1">IF(OR(INDIRECT(A2994&amp;B2994&amp;C2994&amp;F2994)="",ISNUMBER(INDIRECT(A2994&amp;B2994&amp;C2994&amp;F2994))=FALSE,INDIRECT(A2994&amp;B2994&amp;C2994&amp;F2994)=0),"",O2994)</f>
        <v/>
      </c>
      <c r="R2994" s="15" t="str" cm="1">
        <f t="array" aca="1" ref="R2994" ca="1">IF(OR(INDIRECT(A2994&amp;B2994&amp;C2994&amp;F2994)="",ISNUMBER(INDIRECT(A2994&amp;B2994&amp;C2994&amp;F2994))=FALSE,INDIRECT(A2994&amp;B2994&amp;C2994&amp;F2994)=0),"",P2994+14)</f>
        <v/>
      </c>
      <c r="S2994" s="15" t="str" cm="1">
        <f t="array" aca="1" ref="S2994" ca="1">IF(OR(INDIRECT(A2994&amp;B2994&amp;C2994&amp;F2994)="",ISNUMBER(INDIRECT(A2994&amp;B2994&amp;C2994&amp;F2994))=FALSE,INDIRECT(A2994&amp;B2994&amp;C2994&amp;F2994)=0),"",INDIRECT(A2994&amp;B2994&amp;C2994&amp;F2994))</f>
        <v/>
      </c>
      <c r="T2994" s="15" t="str" cm="1">
        <f t="array" aca="1" ref="T2994" ca="1">IF(OR(INDIRECT(A2994&amp;B2994&amp;C2994&amp;F2994)="",ISNUMBER(INDIRECT(A2994&amp;B2994&amp;C2994&amp;F2994))=FALSE,INDIRECT(A2994&amp;B2994&amp;C2994&amp;F2994)=0),"",0)</f>
        <v/>
      </c>
    </row>
    <row r="2995" spans="1:20">
      <c r="A2995" s="23" t="s">
        <v>912</v>
      </c>
      <c r="B2995" s="23" t="s">
        <v>914</v>
      </c>
      <c r="C2995" s="23" t="str">
        <f t="shared" si="138"/>
        <v>g</v>
      </c>
      <c r="D2995" s="23" t="s">
        <v>914</v>
      </c>
      <c r="E2995" s="23" t="str">
        <f t="shared" si="139"/>
        <v>f</v>
      </c>
      <c r="F2995" s="23">
        <f t="shared" si="137"/>
        <v>40</v>
      </c>
      <c r="G2995" s="23" t="str" cm="1">
        <f t="array" aca="1" ref="G2995" ca="1">IF(OR(INDIRECT(A2995&amp;B2995&amp;C2995&amp;F2995)="",ISNUMBER(INDIRECT(A2995&amp;B2995&amp;C2995&amp;F2995))=FALSE),"",IF(INDIRECT(A2995&amp;B2995&amp;C2995&amp;9)="公開","【（第８期）WEB・コールセンター受付】","【（第８期）医療機関受付】"))</f>
        <v/>
      </c>
      <c r="H2995" s="15" t="str" cm="1">
        <f t="array" aca="1" ref="H2995" ca="1">IF(OR(INDIRECT(A2995&amp;B2995&amp;C2995&amp;F2995)="",ISNUMBER(INDIRECT(A2995&amp;B2995&amp;C2995&amp;F2995))=FALSE,INDIRECT(A2995&amp;B2995&amp;C2995&amp;F2995)=0),"",431001)</f>
        <v/>
      </c>
      <c r="I2995" s="15" t="str" cm="1">
        <f t="array" aca="1" ref="I2995" ca="1">IF(OR(INDIRECT(A2995&amp;B2995&amp;C2995&amp;F2995)="",ISNUMBER(INDIRECT(A2995&amp;B2995&amp;C2995&amp;F2995))=FALSE,INDIRECT(A2995&amp;B2995&amp;C2995&amp;F2995)=0),"",G2995&amp;J2995&amp;"."&amp;TEXT(M2995,"00")&amp;TEXT(N2995,"00")&amp;"."&amp;TEXT(O2995,"00")&amp;TEXT(P2995,"00"))</f>
        <v/>
      </c>
      <c r="J2995" s="15" t="str" cm="1">
        <f t="array" aca="1" ref="J2995" ca="1">IF(OR(INDIRECT(A2995&amp;B2995&amp;C2995&amp;F2995)="",ISNUMBER(INDIRECT(A2995&amp;B2995&amp;C2995&amp;F2995))=FALSE,INDIRECT(A2995&amp;B2995&amp;C2995&amp;F2995)=0),"",予約枠報告様式!$B$2)</f>
        <v/>
      </c>
      <c r="K2995" s="15" t="str" cm="1">
        <f t="array" aca="1" ref="K2995" ca="1">IF(OR(INDIRECT(A2995&amp;B2995&amp;C2995&amp;F2995)="",ISNUMBER(INDIRECT(A2995&amp;B2995&amp;C2995&amp;F2995))=FALSE,INDIRECT(A2995&amp;B2995&amp;C2995&amp;F2995)=0),"",1)</f>
        <v/>
      </c>
      <c r="L2995" s="15" t="str" cm="1">
        <f t="array" aca="1" ref="L2995" ca="1">IF(OR(INDIRECT(A2995&amp;B2995&amp;C2995&amp;F2995)="",ISNUMBER(INDIRECT(A2995&amp;B2995&amp;C2995&amp;F2995))=FALSE,INDIRECT(A2995&amp;B2995&amp;C2995&amp;F2995)=0),"",IF(G2995="【（第８期）医療機関受付】",TEXT(INDIRECT(A2995&amp;D2995&amp;E2995&amp;5),"yyy"),TEXT(INDIRECT(A2995&amp;B2995&amp;C2995&amp;5),"yyy")))</f>
        <v/>
      </c>
      <c r="M2995" s="15" t="str" cm="1">
        <f t="array" aca="1" ref="M2995" ca="1">IF(OR(INDIRECT(A2995&amp;B2995&amp;C2995&amp;F2995)="",ISNUMBER(INDIRECT(A2995&amp;B2995&amp;C2995&amp;F2995))=FALSE,INDIRECT(A2995&amp;B2995&amp;C2995&amp;F2995)=0),"",IF(G2995="【（第８期）医療機関受付】",TEXT(INDIRECT(A2995&amp;D2995&amp;E2995&amp;5),"m"),TEXT(INDIRECT(A2995&amp;B2995&amp;C2995&amp;5),"m")))</f>
        <v/>
      </c>
      <c r="N2995" s="15" t="str" cm="1">
        <f t="array" aca="1" ref="N2995" ca="1">IF(OR(INDIRECT(A2995&amp;B2995&amp;C2995&amp;F2995)="",ISNUMBER(INDIRECT(A2995&amp;B2995&amp;C2995&amp;F2995))=FALSE,INDIRECT(A2995&amp;B2995&amp;C2995&amp;F2995)=0),"",IF(G2995="【（第８期）医療機関受付】",TEXT(INDIRECT(A2995&amp;D2995&amp;E2995&amp;5),"d"),TEXT(INDIRECT(A2995&amp;B2995&amp;C2995&amp;5),"d")))</f>
        <v/>
      </c>
      <c r="O2995" s="15" t="str" cm="1">
        <f t="array" aca="1" ref="O2995" ca="1">IF(OR(INDIRECT(A2995&amp;B2995&amp;C2995&amp;F2995)="",ISNUMBER(INDIRECT(A2995&amp;B2995&amp;C2995&amp;F2995))=FALSE,INDIRECT(A2995&amp;B2995&amp;C2995&amp;F2995)=0),"",HOUR(INDIRECT(A2995&amp;"A"&amp;F2995)))</f>
        <v/>
      </c>
      <c r="P2995" s="15" t="str" cm="1">
        <f t="array" aca="1" ref="P2995" ca="1">IF(OR(INDIRECT(A2995&amp;B2995&amp;C2995&amp;F2995)="",ISNUMBER(INDIRECT(A2995&amp;B2995&amp;C2995&amp;F2995))=FALSE,INDIRECT(A2995&amp;B2995&amp;C2995&amp;F2995)=0),"",MINUTE(INDIRECT(A2995&amp;"A"&amp;F2995)))</f>
        <v/>
      </c>
      <c r="Q2995" s="15" t="str" cm="1">
        <f t="array" aca="1" ref="Q2995" ca="1">IF(OR(INDIRECT(A2995&amp;B2995&amp;C2995&amp;F2995)="",ISNUMBER(INDIRECT(A2995&amp;B2995&amp;C2995&amp;F2995))=FALSE,INDIRECT(A2995&amp;B2995&amp;C2995&amp;F2995)=0),"",O2995)</f>
        <v/>
      </c>
      <c r="R2995" s="15" t="str" cm="1">
        <f t="array" aca="1" ref="R2995" ca="1">IF(OR(INDIRECT(A2995&amp;B2995&amp;C2995&amp;F2995)="",ISNUMBER(INDIRECT(A2995&amp;B2995&amp;C2995&amp;F2995))=FALSE,INDIRECT(A2995&amp;B2995&amp;C2995&amp;F2995)=0),"",P2995+14)</f>
        <v/>
      </c>
      <c r="S2995" s="15" t="str" cm="1">
        <f t="array" aca="1" ref="S2995" ca="1">IF(OR(INDIRECT(A2995&amp;B2995&amp;C2995&amp;F2995)="",ISNUMBER(INDIRECT(A2995&amp;B2995&amp;C2995&amp;F2995))=FALSE,INDIRECT(A2995&amp;B2995&amp;C2995&amp;F2995)=0),"",INDIRECT(A2995&amp;B2995&amp;C2995&amp;F2995))</f>
        <v/>
      </c>
      <c r="T2995" s="15" t="str" cm="1">
        <f t="array" aca="1" ref="T2995" ca="1">IF(OR(INDIRECT(A2995&amp;B2995&amp;C2995&amp;F2995)="",ISNUMBER(INDIRECT(A2995&amp;B2995&amp;C2995&amp;F2995))=FALSE,INDIRECT(A2995&amp;B2995&amp;C2995&amp;F2995)=0),"",0)</f>
        <v/>
      </c>
    </row>
    <row r="2996" spans="1:20">
      <c r="A2996" s="23" t="s">
        <v>912</v>
      </c>
      <c r="B2996" s="23" t="s">
        <v>914</v>
      </c>
      <c r="C2996" s="23" t="str">
        <f t="shared" si="138"/>
        <v>g</v>
      </c>
      <c r="D2996" s="23" t="s">
        <v>914</v>
      </c>
      <c r="E2996" s="23" t="str">
        <f t="shared" si="139"/>
        <v>f</v>
      </c>
      <c r="F2996" s="23">
        <f t="shared" si="137"/>
        <v>41</v>
      </c>
      <c r="G2996" s="23" t="str" cm="1">
        <f t="array" aca="1" ref="G2996" ca="1">IF(OR(INDIRECT(A2996&amp;B2996&amp;C2996&amp;F2996)="",ISNUMBER(INDIRECT(A2996&amp;B2996&amp;C2996&amp;F2996))=FALSE),"",IF(INDIRECT(A2996&amp;B2996&amp;C2996&amp;9)="公開","【（第８期）WEB・コールセンター受付】","【（第８期）医療機関受付】"))</f>
        <v/>
      </c>
      <c r="H2996" s="15" t="str" cm="1">
        <f t="array" aca="1" ref="H2996" ca="1">IF(OR(INDIRECT(A2996&amp;B2996&amp;C2996&amp;F2996)="",ISNUMBER(INDIRECT(A2996&amp;B2996&amp;C2996&amp;F2996))=FALSE,INDIRECT(A2996&amp;B2996&amp;C2996&amp;F2996)=0),"",431001)</f>
        <v/>
      </c>
      <c r="I2996" s="15" t="str" cm="1">
        <f t="array" aca="1" ref="I2996" ca="1">IF(OR(INDIRECT(A2996&amp;B2996&amp;C2996&amp;F2996)="",ISNUMBER(INDIRECT(A2996&amp;B2996&amp;C2996&amp;F2996))=FALSE,INDIRECT(A2996&amp;B2996&amp;C2996&amp;F2996)=0),"",G2996&amp;J2996&amp;"."&amp;TEXT(M2996,"00")&amp;TEXT(N2996,"00")&amp;"."&amp;TEXT(O2996,"00")&amp;TEXT(P2996,"00"))</f>
        <v/>
      </c>
      <c r="J2996" s="15" t="str" cm="1">
        <f t="array" aca="1" ref="J2996" ca="1">IF(OR(INDIRECT(A2996&amp;B2996&amp;C2996&amp;F2996)="",ISNUMBER(INDIRECT(A2996&amp;B2996&amp;C2996&amp;F2996))=FALSE,INDIRECT(A2996&amp;B2996&amp;C2996&amp;F2996)=0),"",予約枠報告様式!$B$2)</f>
        <v/>
      </c>
      <c r="K2996" s="15" t="str" cm="1">
        <f t="array" aca="1" ref="K2996" ca="1">IF(OR(INDIRECT(A2996&amp;B2996&amp;C2996&amp;F2996)="",ISNUMBER(INDIRECT(A2996&amp;B2996&amp;C2996&amp;F2996))=FALSE,INDIRECT(A2996&amp;B2996&amp;C2996&amp;F2996)=0),"",1)</f>
        <v/>
      </c>
      <c r="L2996" s="15" t="str" cm="1">
        <f t="array" aca="1" ref="L2996" ca="1">IF(OR(INDIRECT(A2996&amp;B2996&amp;C2996&amp;F2996)="",ISNUMBER(INDIRECT(A2996&amp;B2996&amp;C2996&amp;F2996))=FALSE,INDIRECT(A2996&amp;B2996&amp;C2996&amp;F2996)=0),"",IF(G2996="【（第８期）医療機関受付】",TEXT(INDIRECT(A2996&amp;D2996&amp;E2996&amp;5),"yyy"),TEXT(INDIRECT(A2996&amp;B2996&amp;C2996&amp;5),"yyy")))</f>
        <v/>
      </c>
      <c r="M2996" s="15" t="str" cm="1">
        <f t="array" aca="1" ref="M2996" ca="1">IF(OR(INDIRECT(A2996&amp;B2996&amp;C2996&amp;F2996)="",ISNUMBER(INDIRECT(A2996&amp;B2996&amp;C2996&amp;F2996))=FALSE,INDIRECT(A2996&amp;B2996&amp;C2996&amp;F2996)=0),"",IF(G2996="【（第８期）医療機関受付】",TEXT(INDIRECT(A2996&amp;D2996&amp;E2996&amp;5),"m"),TEXT(INDIRECT(A2996&amp;B2996&amp;C2996&amp;5),"m")))</f>
        <v/>
      </c>
      <c r="N2996" s="15" t="str" cm="1">
        <f t="array" aca="1" ref="N2996" ca="1">IF(OR(INDIRECT(A2996&amp;B2996&amp;C2996&amp;F2996)="",ISNUMBER(INDIRECT(A2996&amp;B2996&amp;C2996&amp;F2996))=FALSE,INDIRECT(A2996&amp;B2996&amp;C2996&amp;F2996)=0),"",IF(G2996="【（第８期）医療機関受付】",TEXT(INDIRECT(A2996&amp;D2996&amp;E2996&amp;5),"d"),TEXT(INDIRECT(A2996&amp;B2996&amp;C2996&amp;5),"d")))</f>
        <v/>
      </c>
      <c r="O2996" s="15" t="str" cm="1">
        <f t="array" aca="1" ref="O2996" ca="1">IF(OR(INDIRECT(A2996&amp;B2996&amp;C2996&amp;F2996)="",ISNUMBER(INDIRECT(A2996&amp;B2996&amp;C2996&amp;F2996))=FALSE,INDIRECT(A2996&amp;B2996&amp;C2996&amp;F2996)=0),"",HOUR(INDIRECT(A2996&amp;"A"&amp;F2996)))</f>
        <v/>
      </c>
      <c r="P2996" s="15" t="str" cm="1">
        <f t="array" aca="1" ref="P2996" ca="1">IF(OR(INDIRECT(A2996&amp;B2996&amp;C2996&amp;F2996)="",ISNUMBER(INDIRECT(A2996&amp;B2996&amp;C2996&amp;F2996))=FALSE,INDIRECT(A2996&amp;B2996&amp;C2996&amp;F2996)=0),"",MINUTE(INDIRECT(A2996&amp;"A"&amp;F2996)))</f>
        <v/>
      </c>
      <c r="Q2996" s="15" t="str" cm="1">
        <f t="array" aca="1" ref="Q2996" ca="1">IF(OR(INDIRECT(A2996&amp;B2996&amp;C2996&amp;F2996)="",ISNUMBER(INDIRECT(A2996&amp;B2996&amp;C2996&amp;F2996))=FALSE,INDIRECT(A2996&amp;B2996&amp;C2996&amp;F2996)=0),"",O2996)</f>
        <v/>
      </c>
      <c r="R2996" s="15" t="str" cm="1">
        <f t="array" aca="1" ref="R2996" ca="1">IF(OR(INDIRECT(A2996&amp;B2996&amp;C2996&amp;F2996)="",ISNUMBER(INDIRECT(A2996&amp;B2996&amp;C2996&amp;F2996))=FALSE,INDIRECT(A2996&amp;B2996&amp;C2996&amp;F2996)=0),"",P2996+14)</f>
        <v/>
      </c>
      <c r="S2996" s="15" t="str" cm="1">
        <f t="array" aca="1" ref="S2996" ca="1">IF(OR(INDIRECT(A2996&amp;B2996&amp;C2996&amp;F2996)="",ISNUMBER(INDIRECT(A2996&amp;B2996&amp;C2996&amp;F2996))=FALSE,INDIRECT(A2996&amp;B2996&amp;C2996&amp;F2996)=0),"",INDIRECT(A2996&amp;B2996&amp;C2996&amp;F2996))</f>
        <v/>
      </c>
      <c r="T2996" s="15" t="str" cm="1">
        <f t="array" aca="1" ref="T2996" ca="1">IF(OR(INDIRECT(A2996&amp;B2996&amp;C2996&amp;F2996)="",ISNUMBER(INDIRECT(A2996&amp;B2996&amp;C2996&amp;F2996))=FALSE,INDIRECT(A2996&amp;B2996&amp;C2996&amp;F2996)=0),"",0)</f>
        <v/>
      </c>
    </row>
    <row r="2997" spans="1:20">
      <c r="A2997" s="23" t="s">
        <v>912</v>
      </c>
      <c r="B2997" s="23" t="s">
        <v>914</v>
      </c>
      <c r="C2997" s="23" t="str">
        <f t="shared" si="138"/>
        <v>g</v>
      </c>
      <c r="D2997" s="23" t="s">
        <v>914</v>
      </c>
      <c r="E2997" s="23" t="str">
        <f t="shared" si="139"/>
        <v>f</v>
      </c>
      <c r="F2997" s="23">
        <f t="shared" si="137"/>
        <v>42</v>
      </c>
      <c r="G2997" s="23" t="str" cm="1">
        <f t="array" aca="1" ref="G2997" ca="1">IF(OR(INDIRECT(A2997&amp;B2997&amp;C2997&amp;F2997)="",ISNUMBER(INDIRECT(A2997&amp;B2997&amp;C2997&amp;F2997))=FALSE),"",IF(INDIRECT(A2997&amp;B2997&amp;C2997&amp;9)="公開","【（第８期）WEB・コールセンター受付】","【（第８期）医療機関受付】"))</f>
        <v/>
      </c>
      <c r="H2997" s="15" t="str" cm="1">
        <f t="array" aca="1" ref="H2997" ca="1">IF(OR(INDIRECT(A2997&amp;B2997&amp;C2997&amp;F2997)="",ISNUMBER(INDIRECT(A2997&amp;B2997&amp;C2997&amp;F2997))=FALSE,INDIRECT(A2997&amp;B2997&amp;C2997&amp;F2997)=0),"",431001)</f>
        <v/>
      </c>
      <c r="I2997" s="15" t="str" cm="1">
        <f t="array" aca="1" ref="I2997" ca="1">IF(OR(INDIRECT(A2997&amp;B2997&amp;C2997&amp;F2997)="",ISNUMBER(INDIRECT(A2997&amp;B2997&amp;C2997&amp;F2997))=FALSE,INDIRECT(A2997&amp;B2997&amp;C2997&amp;F2997)=0),"",G2997&amp;J2997&amp;"."&amp;TEXT(M2997,"00")&amp;TEXT(N2997,"00")&amp;"."&amp;TEXT(O2997,"00")&amp;TEXT(P2997,"00"))</f>
        <v/>
      </c>
      <c r="J2997" s="15" t="str" cm="1">
        <f t="array" aca="1" ref="J2997" ca="1">IF(OR(INDIRECT(A2997&amp;B2997&amp;C2997&amp;F2997)="",ISNUMBER(INDIRECT(A2997&amp;B2997&amp;C2997&amp;F2997))=FALSE,INDIRECT(A2997&amp;B2997&amp;C2997&amp;F2997)=0),"",予約枠報告様式!$B$2)</f>
        <v/>
      </c>
      <c r="K2997" s="15" t="str" cm="1">
        <f t="array" aca="1" ref="K2997" ca="1">IF(OR(INDIRECT(A2997&amp;B2997&amp;C2997&amp;F2997)="",ISNUMBER(INDIRECT(A2997&amp;B2997&amp;C2997&amp;F2997))=FALSE,INDIRECT(A2997&amp;B2997&amp;C2997&amp;F2997)=0),"",1)</f>
        <v/>
      </c>
      <c r="L2997" s="15" t="str" cm="1">
        <f t="array" aca="1" ref="L2997" ca="1">IF(OR(INDIRECT(A2997&amp;B2997&amp;C2997&amp;F2997)="",ISNUMBER(INDIRECT(A2997&amp;B2997&amp;C2997&amp;F2997))=FALSE,INDIRECT(A2997&amp;B2997&amp;C2997&amp;F2997)=0),"",IF(G2997="【（第８期）医療機関受付】",TEXT(INDIRECT(A2997&amp;D2997&amp;E2997&amp;5),"yyy"),TEXT(INDIRECT(A2997&amp;B2997&amp;C2997&amp;5),"yyy")))</f>
        <v/>
      </c>
      <c r="M2997" s="15" t="str" cm="1">
        <f t="array" aca="1" ref="M2997" ca="1">IF(OR(INDIRECT(A2997&amp;B2997&amp;C2997&amp;F2997)="",ISNUMBER(INDIRECT(A2997&amp;B2997&amp;C2997&amp;F2997))=FALSE,INDIRECT(A2997&amp;B2997&amp;C2997&amp;F2997)=0),"",IF(G2997="【（第８期）医療機関受付】",TEXT(INDIRECT(A2997&amp;D2997&amp;E2997&amp;5),"m"),TEXT(INDIRECT(A2997&amp;B2997&amp;C2997&amp;5),"m")))</f>
        <v/>
      </c>
      <c r="N2997" s="15" t="str" cm="1">
        <f t="array" aca="1" ref="N2997" ca="1">IF(OR(INDIRECT(A2997&amp;B2997&amp;C2997&amp;F2997)="",ISNUMBER(INDIRECT(A2997&amp;B2997&amp;C2997&amp;F2997))=FALSE,INDIRECT(A2997&amp;B2997&amp;C2997&amp;F2997)=0),"",IF(G2997="【（第８期）医療機関受付】",TEXT(INDIRECT(A2997&amp;D2997&amp;E2997&amp;5),"d"),TEXT(INDIRECT(A2997&amp;B2997&amp;C2997&amp;5),"d")))</f>
        <v/>
      </c>
      <c r="O2997" s="15" t="str" cm="1">
        <f t="array" aca="1" ref="O2997" ca="1">IF(OR(INDIRECT(A2997&amp;B2997&amp;C2997&amp;F2997)="",ISNUMBER(INDIRECT(A2997&amp;B2997&amp;C2997&amp;F2997))=FALSE,INDIRECT(A2997&amp;B2997&amp;C2997&amp;F2997)=0),"",HOUR(INDIRECT(A2997&amp;"A"&amp;F2997)))</f>
        <v/>
      </c>
      <c r="P2997" s="15" t="str" cm="1">
        <f t="array" aca="1" ref="P2997" ca="1">IF(OR(INDIRECT(A2997&amp;B2997&amp;C2997&amp;F2997)="",ISNUMBER(INDIRECT(A2997&amp;B2997&amp;C2997&amp;F2997))=FALSE,INDIRECT(A2997&amp;B2997&amp;C2997&amp;F2997)=0),"",MINUTE(INDIRECT(A2997&amp;"A"&amp;F2997)))</f>
        <v/>
      </c>
      <c r="Q2997" s="15" t="str" cm="1">
        <f t="array" aca="1" ref="Q2997" ca="1">IF(OR(INDIRECT(A2997&amp;B2997&amp;C2997&amp;F2997)="",ISNUMBER(INDIRECT(A2997&amp;B2997&amp;C2997&amp;F2997))=FALSE,INDIRECT(A2997&amp;B2997&amp;C2997&amp;F2997)=0),"",O2997)</f>
        <v/>
      </c>
      <c r="R2997" s="15" t="str" cm="1">
        <f t="array" aca="1" ref="R2997" ca="1">IF(OR(INDIRECT(A2997&amp;B2997&amp;C2997&amp;F2997)="",ISNUMBER(INDIRECT(A2997&amp;B2997&amp;C2997&amp;F2997))=FALSE,INDIRECT(A2997&amp;B2997&amp;C2997&amp;F2997)=0),"",P2997+14)</f>
        <v/>
      </c>
      <c r="S2997" s="15" t="str" cm="1">
        <f t="array" aca="1" ref="S2997" ca="1">IF(OR(INDIRECT(A2997&amp;B2997&amp;C2997&amp;F2997)="",ISNUMBER(INDIRECT(A2997&amp;B2997&amp;C2997&amp;F2997))=FALSE,INDIRECT(A2997&amp;B2997&amp;C2997&amp;F2997)=0),"",INDIRECT(A2997&amp;B2997&amp;C2997&amp;F2997))</f>
        <v/>
      </c>
      <c r="T2997" s="15" t="str" cm="1">
        <f t="array" aca="1" ref="T2997" ca="1">IF(OR(INDIRECT(A2997&amp;B2997&amp;C2997&amp;F2997)="",ISNUMBER(INDIRECT(A2997&amp;B2997&amp;C2997&amp;F2997))=FALSE,INDIRECT(A2997&amp;B2997&amp;C2997&amp;F2997)=0),"",0)</f>
        <v/>
      </c>
    </row>
    <row r="2998" spans="1:20">
      <c r="A2998" s="23" t="s">
        <v>912</v>
      </c>
      <c r="B2998" s="23" t="s">
        <v>914</v>
      </c>
      <c r="C2998" s="23" t="str">
        <f t="shared" si="138"/>
        <v>g</v>
      </c>
      <c r="D2998" s="23" t="s">
        <v>914</v>
      </c>
      <c r="E2998" s="23" t="str">
        <f t="shared" si="139"/>
        <v>f</v>
      </c>
      <c r="F2998" s="23">
        <f t="shared" si="137"/>
        <v>43</v>
      </c>
      <c r="G2998" s="23" t="str" cm="1">
        <f t="array" aca="1" ref="G2998" ca="1">IF(OR(INDIRECT(A2998&amp;B2998&amp;C2998&amp;F2998)="",ISNUMBER(INDIRECT(A2998&amp;B2998&amp;C2998&amp;F2998))=FALSE),"",IF(INDIRECT(A2998&amp;B2998&amp;C2998&amp;9)="公開","【（第８期）WEB・コールセンター受付】","【（第８期）医療機関受付】"))</f>
        <v/>
      </c>
      <c r="H2998" s="15" t="str" cm="1">
        <f t="array" aca="1" ref="H2998" ca="1">IF(OR(INDIRECT(A2998&amp;B2998&amp;C2998&amp;F2998)="",ISNUMBER(INDIRECT(A2998&amp;B2998&amp;C2998&amp;F2998))=FALSE,INDIRECT(A2998&amp;B2998&amp;C2998&amp;F2998)=0),"",431001)</f>
        <v/>
      </c>
      <c r="I2998" s="15" t="str" cm="1">
        <f t="array" aca="1" ref="I2998" ca="1">IF(OR(INDIRECT(A2998&amp;B2998&amp;C2998&amp;F2998)="",ISNUMBER(INDIRECT(A2998&amp;B2998&amp;C2998&amp;F2998))=FALSE,INDIRECT(A2998&amp;B2998&amp;C2998&amp;F2998)=0),"",G2998&amp;J2998&amp;"."&amp;TEXT(M2998,"00")&amp;TEXT(N2998,"00")&amp;"."&amp;TEXT(O2998,"00")&amp;TEXT(P2998,"00"))</f>
        <v/>
      </c>
      <c r="J2998" s="15" t="str" cm="1">
        <f t="array" aca="1" ref="J2998" ca="1">IF(OR(INDIRECT(A2998&amp;B2998&amp;C2998&amp;F2998)="",ISNUMBER(INDIRECT(A2998&amp;B2998&amp;C2998&amp;F2998))=FALSE,INDIRECT(A2998&amp;B2998&amp;C2998&amp;F2998)=0),"",予約枠報告様式!$B$2)</f>
        <v/>
      </c>
      <c r="K2998" s="15" t="str" cm="1">
        <f t="array" aca="1" ref="K2998" ca="1">IF(OR(INDIRECT(A2998&amp;B2998&amp;C2998&amp;F2998)="",ISNUMBER(INDIRECT(A2998&amp;B2998&amp;C2998&amp;F2998))=FALSE,INDIRECT(A2998&amp;B2998&amp;C2998&amp;F2998)=0),"",1)</f>
        <v/>
      </c>
      <c r="L2998" s="15" t="str" cm="1">
        <f t="array" aca="1" ref="L2998" ca="1">IF(OR(INDIRECT(A2998&amp;B2998&amp;C2998&amp;F2998)="",ISNUMBER(INDIRECT(A2998&amp;B2998&amp;C2998&amp;F2998))=FALSE,INDIRECT(A2998&amp;B2998&amp;C2998&amp;F2998)=0),"",IF(G2998="【（第８期）医療機関受付】",TEXT(INDIRECT(A2998&amp;D2998&amp;E2998&amp;5),"yyy"),TEXT(INDIRECT(A2998&amp;B2998&amp;C2998&amp;5),"yyy")))</f>
        <v/>
      </c>
      <c r="M2998" s="15" t="str" cm="1">
        <f t="array" aca="1" ref="M2998" ca="1">IF(OR(INDIRECT(A2998&amp;B2998&amp;C2998&amp;F2998)="",ISNUMBER(INDIRECT(A2998&amp;B2998&amp;C2998&amp;F2998))=FALSE,INDIRECT(A2998&amp;B2998&amp;C2998&amp;F2998)=0),"",IF(G2998="【（第８期）医療機関受付】",TEXT(INDIRECT(A2998&amp;D2998&amp;E2998&amp;5),"m"),TEXT(INDIRECT(A2998&amp;B2998&amp;C2998&amp;5),"m")))</f>
        <v/>
      </c>
      <c r="N2998" s="15" t="str" cm="1">
        <f t="array" aca="1" ref="N2998" ca="1">IF(OR(INDIRECT(A2998&amp;B2998&amp;C2998&amp;F2998)="",ISNUMBER(INDIRECT(A2998&amp;B2998&amp;C2998&amp;F2998))=FALSE,INDIRECT(A2998&amp;B2998&amp;C2998&amp;F2998)=0),"",IF(G2998="【（第８期）医療機関受付】",TEXT(INDIRECT(A2998&amp;D2998&amp;E2998&amp;5),"d"),TEXT(INDIRECT(A2998&amp;B2998&amp;C2998&amp;5),"d")))</f>
        <v/>
      </c>
      <c r="O2998" s="15" t="str" cm="1">
        <f t="array" aca="1" ref="O2998" ca="1">IF(OR(INDIRECT(A2998&amp;B2998&amp;C2998&amp;F2998)="",ISNUMBER(INDIRECT(A2998&amp;B2998&amp;C2998&amp;F2998))=FALSE,INDIRECT(A2998&amp;B2998&amp;C2998&amp;F2998)=0),"",HOUR(INDIRECT(A2998&amp;"A"&amp;F2998)))</f>
        <v/>
      </c>
      <c r="P2998" s="15" t="str" cm="1">
        <f t="array" aca="1" ref="P2998" ca="1">IF(OR(INDIRECT(A2998&amp;B2998&amp;C2998&amp;F2998)="",ISNUMBER(INDIRECT(A2998&amp;B2998&amp;C2998&amp;F2998))=FALSE,INDIRECT(A2998&amp;B2998&amp;C2998&amp;F2998)=0),"",MINUTE(INDIRECT(A2998&amp;"A"&amp;F2998)))</f>
        <v/>
      </c>
      <c r="Q2998" s="15" t="str" cm="1">
        <f t="array" aca="1" ref="Q2998" ca="1">IF(OR(INDIRECT(A2998&amp;B2998&amp;C2998&amp;F2998)="",ISNUMBER(INDIRECT(A2998&amp;B2998&amp;C2998&amp;F2998))=FALSE,INDIRECT(A2998&amp;B2998&amp;C2998&amp;F2998)=0),"",O2998)</f>
        <v/>
      </c>
      <c r="R2998" s="15" t="str" cm="1">
        <f t="array" aca="1" ref="R2998" ca="1">IF(OR(INDIRECT(A2998&amp;B2998&amp;C2998&amp;F2998)="",ISNUMBER(INDIRECT(A2998&amp;B2998&amp;C2998&amp;F2998))=FALSE,INDIRECT(A2998&amp;B2998&amp;C2998&amp;F2998)=0),"",P2998+14)</f>
        <v/>
      </c>
      <c r="S2998" s="15" t="str" cm="1">
        <f t="array" aca="1" ref="S2998" ca="1">IF(OR(INDIRECT(A2998&amp;B2998&amp;C2998&amp;F2998)="",ISNUMBER(INDIRECT(A2998&amp;B2998&amp;C2998&amp;F2998))=FALSE,INDIRECT(A2998&amp;B2998&amp;C2998&amp;F2998)=0),"",INDIRECT(A2998&amp;B2998&amp;C2998&amp;F2998))</f>
        <v/>
      </c>
      <c r="T2998" s="15" t="str" cm="1">
        <f t="array" aca="1" ref="T2998" ca="1">IF(OR(INDIRECT(A2998&amp;B2998&amp;C2998&amp;F2998)="",ISNUMBER(INDIRECT(A2998&amp;B2998&amp;C2998&amp;F2998))=FALSE,INDIRECT(A2998&amp;B2998&amp;C2998&amp;F2998)=0),"",0)</f>
        <v/>
      </c>
    </row>
    <row r="2999" spans="1:20">
      <c r="A2999" s="23" t="s">
        <v>912</v>
      </c>
      <c r="B2999" s="23" t="s">
        <v>914</v>
      </c>
      <c r="C2999" s="23" t="str">
        <f t="shared" si="138"/>
        <v>g</v>
      </c>
      <c r="D2999" s="23" t="s">
        <v>914</v>
      </c>
      <c r="E2999" s="23" t="str">
        <f t="shared" si="139"/>
        <v>f</v>
      </c>
      <c r="F2999" s="23">
        <f t="shared" ref="F2999:F3062" si="140">IF(F2998=62,11,F2998+1)</f>
        <v>44</v>
      </c>
      <c r="G2999" s="23" t="str" cm="1">
        <f t="array" aca="1" ref="G2999" ca="1">IF(OR(INDIRECT(A2999&amp;B2999&amp;C2999&amp;F2999)="",ISNUMBER(INDIRECT(A2999&amp;B2999&amp;C2999&amp;F2999))=FALSE),"",IF(INDIRECT(A2999&amp;B2999&amp;C2999&amp;9)="公開","【（第８期）WEB・コールセンター受付】","【（第８期）医療機関受付】"))</f>
        <v/>
      </c>
      <c r="H2999" s="15" t="str" cm="1">
        <f t="array" aca="1" ref="H2999" ca="1">IF(OR(INDIRECT(A2999&amp;B2999&amp;C2999&amp;F2999)="",ISNUMBER(INDIRECT(A2999&amp;B2999&amp;C2999&amp;F2999))=FALSE,INDIRECT(A2999&amp;B2999&amp;C2999&amp;F2999)=0),"",431001)</f>
        <v/>
      </c>
      <c r="I2999" s="15" t="str" cm="1">
        <f t="array" aca="1" ref="I2999" ca="1">IF(OR(INDIRECT(A2999&amp;B2999&amp;C2999&amp;F2999)="",ISNUMBER(INDIRECT(A2999&amp;B2999&amp;C2999&amp;F2999))=FALSE,INDIRECT(A2999&amp;B2999&amp;C2999&amp;F2999)=0),"",G2999&amp;J2999&amp;"."&amp;TEXT(M2999,"00")&amp;TEXT(N2999,"00")&amp;"."&amp;TEXT(O2999,"00")&amp;TEXT(P2999,"00"))</f>
        <v/>
      </c>
      <c r="J2999" s="15" t="str" cm="1">
        <f t="array" aca="1" ref="J2999" ca="1">IF(OR(INDIRECT(A2999&amp;B2999&amp;C2999&amp;F2999)="",ISNUMBER(INDIRECT(A2999&amp;B2999&amp;C2999&amp;F2999))=FALSE,INDIRECT(A2999&amp;B2999&amp;C2999&amp;F2999)=0),"",予約枠報告様式!$B$2)</f>
        <v/>
      </c>
      <c r="K2999" s="15" t="str" cm="1">
        <f t="array" aca="1" ref="K2999" ca="1">IF(OR(INDIRECT(A2999&amp;B2999&amp;C2999&amp;F2999)="",ISNUMBER(INDIRECT(A2999&amp;B2999&amp;C2999&amp;F2999))=FALSE,INDIRECT(A2999&amp;B2999&amp;C2999&amp;F2999)=0),"",1)</f>
        <v/>
      </c>
      <c r="L2999" s="15" t="str" cm="1">
        <f t="array" aca="1" ref="L2999" ca="1">IF(OR(INDIRECT(A2999&amp;B2999&amp;C2999&amp;F2999)="",ISNUMBER(INDIRECT(A2999&amp;B2999&amp;C2999&amp;F2999))=FALSE,INDIRECT(A2999&amp;B2999&amp;C2999&amp;F2999)=0),"",IF(G2999="【（第８期）医療機関受付】",TEXT(INDIRECT(A2999&amp;D2999&amp;E2999&amp;5),"yyy"),TEXT(INDIRECT(A2999&amp;B2999&amp;C2999&amp;5),"yyy")))</f>
        <v/>
      </c>
      <c r="M2999" s="15" t="str" cm="1">
        <f t="array" aca="1" ref="M2999" ca="1">IF(OR(INDIRECT(A2999&amp;B2999&amp;C2999&amp;F2999)="",ISNUMBER(INDIRECT(A2999&amp;B2999&amp;C2999&amp;F2999))=FALSE,INDIRECT(A2999&amp;B2999&amp;C2999&amp;F2999)=0),"",IF(G2999="【（第８期）医療機関受付】",TEXT(INDIRECT(A2999&amp;D2999&amp;E2999&amp;5),"m"),TEXT(INDIRECT(A2999&amp;B2999&amp;C2999&amp;5),"m")))</f>
        <v/>
      </c>
      <c r="N2999" s="15" t="str" cm="1">
        <f t="array" aca="1" ref="N2999" ca="1">IF(OR(INDIRECT(A2999&amp;B2999&amp;C2999&amp;F2999)="",ISNUMBER(INDIRECT(A2999&amp;B2999&amp;C2999&amp;F2999))=FALSE,INDIRECT(A2999&amp;B2999&amp;C2999&amp;F2999)=0),"",IF(G2999="【（第８期）医療機関受付】",TEXT(INDIRECT(A2999&amp;D2999&amp;E2999&amp;5),"d"),TEXT(INDIRECT(A2999&amp;B2999&amp;C2999&amp;5),"d")))</f>
        <v/>
      </c>
      <c r="O2999" s="15" t="str" cm="1">
        <f t="array" aca="1" ref="O2999" ca="1">IF(OR(INDIRECT(A2999&amp;B2999&amp;C2999&amp;F2999)="",ISNUMBER(INDIRECT(A2999&amp;B2999&amp;C2999&amp;F2999))=FALSE,INDIRECT(A2999&amp;B2999&amp;C2999&amp;F2999)=0),"",HOUR(INDIRECT(A2999&amp;"A"&amp;F2999)))</f>
        <v/>
      </c>
      <c r="P2999" s="15" t="str" cm="1">
        <f t="array" aca="1" ref="P2999" ca="1">IF(OR(INDIRECT(A2999&amp;B2999&amp;C2999&amp;F2999)="",ISNUMBER(INDIRECT(A2999&amp;B2999&amp;C2999&amp;F2999))=FALSE,INDIRECT(A2999&amp;B2999&amp;C2999&amp;F2999)=0),"",MINUTE(INDIRECT(A2999&amp;"A"&amp;F2999)))</f>
        <v/>
      </c>
      <c r="Q2999" s="15" t="str" cm="1">
        <f t="array" aca="1" ref="Q2999" ca="1">IF(OR(INDIRECT(A2999&amp;B2999&amp;C2999&amp;F2999)="",ISNUMBER(INDIRECT(A2999&amp;B2999&amp;C2999&amp;F2999))=FALSE,INDIRECT(A2999&amp;B2999&amp;C2999&amp;F2999)=0),"",O2999)</f>
        <v/>
      </c>
      <c r="R2999" s="15" t="str" cm="1">
        <f t="array" aca="1" ref="R2999" ca="1">IF(OR(INDIRECT(A2999&amp;B2999&amp;C2999&amp;F2999)="",ISNUMBER(INDIRECT(A2999&amp;B2999&amp;C2999&amp;F2999))=FALSE,INDIRECT(A2999&amp;B2999&amp;C2999&amp;F2999)=0),"",P2999+14)</f>
        <v/>
      </c>
      <c r="S2999" s="15" t="str" cm="1">
        <f t="array" aca="1" ref="S2999" ca="1">IF(OR(INDIRECT(A2999&amp;B2999&amp;C2999&amp;F2999)="",ISNUMBER(INDIRECT(A2999&amp;B2999&amp;C2999&amp;F2999))=FALSE,INDIRECT(A2999&amp;B2999&amp;C2999&amp;F2999)=0),"",INDIRECT(A2999&amp;B2999&amp;C2999&amp;F2999))</f>
        <v/>
      </c>
      <c r="T2999" s="15" t="str" cm="1">
        <f t="array" aca="1" ref="T2999" ca="1">IF(OR(INDIRECT(A2999&amp;B2999&amp;C2999&amp;F2999)="",ISNUMBER(INDIRECT(A2999&amp;B2999&amp;C2999&amp;F2999))=FALSE,INDIRECT(A2999&amp;B2999&amp;C2999&amp;F2999)=0),"",0)</f>
        <v/>
      </c>
    </row>
    <row r="3000" spans="1:20">
      <c r="A3000" s="23" t="s">
        <v>912</v>
      </c>
      <c r="B3000" s="23" t="s">
        <v>914</v>
      </c>
      <c r="C3000" s="23" t="str">
        <f t="shared" si="138"/>
        <v>g</v>
      </c>
      <c r="D3000" s="23" t="s">
        <v>914</v>
      </c>
      <c r="E3000" s="23" t="str">
        <f t="shared" si="139"/>
        <v>f</v>
      </c>
      <c r="F3000" s="23">
        <f t="shared" si="140"/>
        <v>45</v>
      </c>
      <c r="G3000" s="23" t="str" cm="1">
        <f t="array" aca="1" ref="G3000" ca="1">IF(OR(INDIRECT(A3000&amp;B3000&amp;C3000&amp;F3000)="",ISNUMBER(INDIRECT(A3000&amp;B3000&amp;C3000&amp;F3000))=FALSE),"",IF(INDIRECT(A3000&amp;B3000&amp;C3000&amp;9)="公開","【（第８期）WEB・コールセンター受付】","【（第８期）医療機関受付】"))</f>
        <v/>
      </c>
      <c r="H3000" s="15" t="str" cm="1">
        <f t="array" aca="1" ref="H3000" ca="1">IF(OR(INDIRECT(A3000&amp;B3000&amp;C3000&amp;F3000)="",ISNUMBER(INDIRECT(A3000&amp;B3000&amp;C3000&amp;F3000))=FALSE,INDIRECT(A3000&amp;B3000&amp;C3000&amp;F3000)=0),"",431001)</f>
        <v/>
      </c>
      <c r="I3000" s="15" t="str" cm="1">
        <f t="array" aca="1" ref="I3000" ca="1">IF(OR(INDIRECT(A3000&amp;B3000&amp;C3000&amp;F3000)="",ISNUMBER(INDIRECT(A3000&amp;B3000&amp;C3000&amp;F3000))=FALSE,INDIRECT(A3000&amp;B3000&amp;C3000&amp;F3000)=0),"",G3000&amp;J3000&amp;"."&amp;TEXT(M3000,"00")&amp;TEXT(N3000,"00")&amp;"."&amp;TEXT(O3000,"00")&amp;TEXT(P3000,"00"))</f>
        <v/>
      </c>
      <c r="J3000" s="15" t="str" cm="1">
        <f t="array" aca="1" ref="J3000" ca="1">IF(OR(INDIRECT(A3000&amp;B3000&amp;C3000&amp;F3000)="",ISNUMBER(INDIRECT(A3000&amp;B3000&amp;C3000&amp;F3000))=FALSE,INDIRECT(A3000&amp;B3000&amp;C3000&amp;F3000)=0),"",予約枠報告様式!$B$2)</f>
        <v/>
      </c>
      <c r="K3000" s="15" t="str" cm="1">
        <f t="array" aca="1" ref="K3000" ca="1">IF(OR(INDIRECT(A3000&amp;B3000&amp;C3000&amp;F3000)="",ISNUMBER(INDIRECT(A3000&amp;B3000&amp;C3000&amp;F3000))=FALSE,INDIRECT(A3000&amp;B3000&amp;C3000&amp;F3000)=0),"",1)</f>
        <v/>
      </c>
      <c r="L3000" s="15" t="str" cm="1">
        <f t="array" aca="1" ref="L3000" ca="1">IF(OR(INDIRECT(A3000&amp;B3000&amp;C3000&amp;F3000)="",ISNUMBER(INDIRECT(A3000&amp;B3000&amp;C3000&amp;F3000))=FALSE,INDIRECT(A3000&amp;B3000&amp;C3000&amp;F3000)=0),"",IF(G3000="【（第８期）医療機関受付】",TEXT(INDIRECT(A3000&amp;D3000&amp;E3000&amp;5),"yyy"),TEXT(INDIRECT(A3000&amp;B3000&amp;C3000&amp;5),"yyy")))</f>
        <v/>
      </c>
      <c r="M3000" s="15" t="str" cm="1">
        <f t="array" aca="1" ref="M3000" ca="1">IF(OR(INDIRECT(A3000&amp;B3000&amp;C3000&amp;F3000)="",ISNUMBER(INDIRECT(A3000&amp;B3000&amp;C3000&amp;F3000))=FALSE,INDIRECT(A3000&amp;B3000&amp;C3000&amp;F3000)=0),"",IF(G3000="【（第８期）医療機関受付】",TEXT(INDIRECT(A3000&amp;D3000&amp;E3000&amp;5),"m"),TEXT(INDIRECT(A3000&amp;B3000&amp;C3000&amp;5),"m")))</f>
        <v/>
      </c>
      <c r="N3000" s="15" t="str" cm="1">
        <f t="array" aca="1" ref="N3000" ca="1">IF(OR(INDIRECT(A3000&amp;B3000&amp;C3000&amp;F3000)="",ISNUMBER(INDIRECT(A3000&amp;B3000&amp;C3000&amp;F3000))=FALSE,INDIRECT(A3000&amp;B3000&amp;C3000&amp;F3000)=0),"",IF(G3000="【（第８期）医療機関受付】",TEXT(INDIRECT(A3000&amp;D3000&amp;E3000&amp;5),"d"),TEXT(INDIRECT(A3000&amp;B3000&amp;C3000&amp;5),"d")))</f>
        <v/>
      </c>
      <c r="O3000" s="15" t="str" cm="1">
        <f t="array" aca="1" ref="O3000" ca="1">IF(OR(INDIRECT(A3000&amp;B3000&amp;C3000&amp;F3000)="",ISNUMBER(INDIRECT(A3000&amp;B3000&amp;C3000&amp;F3000))=FALSE,INDIRECT(A3000&amp;B3000&amp;C3000&amp;F3000)=0),"",HOUR(INDIRECT(A3000&amp;"A"&amp;F3000)))</f>
        <v/>
      </c>
      <c r="P3000" s="15" t="str" cm="1">
        <f t="array" aca="1" ref="P3000" ca="1">IF(OR(INDIRECT(A3000&amp;B3000&amp;C3000&amp;F3000)="",ISNUMBER(INDIRECT(A3000&amp;B3000&amp;C3000&amp;F3000))=FALSE,INDIRECT(A3000&amp;B3000&amp;C3000&amp;F3000)=0),"",MINUTE(INDIRECT(A3000&amp;"A"&amp;F3000)))</f>
        <v/>
      </c>
      <c r="Q3000" s="15" t="str" cm="1">
        <f t="array" aca="1" ref="Q3000" ca="1">IF(OR(INDIRECT(A3000&amp;B3000&amp;C3000&amp;F3000)="",ISNUMBER(INDIRECT(A3000&amp;B3000&amp;C3000&amp;F3000))=FALSE,INDIRECT(A3000&amp;B3000&amp;C3000&amp;F3000)=0),"",O3000)</f>
        <v/>
      </c>
      <c r="R3000" s="15" t="str" cm="1">
        <f t="array" aca="1" ref="R3000" ca="1">IF(OR(INDIRECT(A3000&amp;B3000&amp;C3000&amp;F3000)="",ISNUMBER(INDIRECT(A3000&amp;B3000&amp;C3000&amp;F3000))=FALSE,INDIRECT(A3000&amp;B3000&amp;C3000&amp;F3000)=0),"",P3000+14)</f>
        <v/>
      </c>
      <c r="S3000" s="15" t="str" cm="1">
        <f t="array" aca="1" ref="S3000" ca="1">IF(OR(INDIRECT(A3000&amp;B3000&amp;C3000&amp;F3000)="",ISNUMBER(INDIRECT(A3000&amp;B3000&amp;C3000&amp;F3000))=FALSE,INDIRECT(A3000&amp;B3000&amp;C3000&amp;F3000)=0),"",INDIRECT(A3000&amp;B3000&amp;C3000&amp;F3000))</f>
        <v/>
      </c>
      <c r="T3000" s="15" t="str" cm="1">
        <f t="array" aca="1" ref="T3000" ca="1">IF(OR(INDIRECT(A3000&amp;B3000&amp;C3000&amp;F3000)="",ISNUMBER(INDIRECT(A3000&amp;B3000&amp;C3000&amp;F3000))=FALSE,INDIRECT(A3000&amp;B3000&amp;C3000&amp;F3000)=0),"",0)</f>
        <v/>
      </c>
    </row>
    <row r="3001" spans="1:20">
      <c r="A3001" s="23" t="s">
        <v>912</v>
      </c>
      <c r="B3001" s="23" t="s">
        <v>914</v>
      </c>
      <c r="C3001" s="23" t="str">
        <f t="shared" si="138"/>
        <v>g</v>
      </c>
      <c r="D3001" s="23" t="s">
        <v>914</v>
      </c>
      <c r="E3001" s="23" t="str">
        <f t="shared" si="139"/>
        <v>f</v>
      </c>
      <c r="F3001" s="23">
        <f t="shared" si="140"/>
        <v>46</v>
      </c>
      <c r="G3001" s="23" t="str" cm="1">
        <f t="array" aca="1" ref="G3001" ca="1">IF(OR(INDIRECT(A3001&amp;B3001&amp;C3001&amp;F3001)="",ISNUMBER(INDIRECT(A3001&amp;B3001&amp;C3001&amp;F3001))=FALSE),"",IF(INDIRECT(A3001&amp;B3001&amp;C3001&amp;9)="公開","【（第８期）WEB・コールセンター受付】","【（第８期）医療機関受付】"))</f>
        <v/>
      </c>
      <c r="H3001" s="15" t="str" cm="1">
        <f t="array" aca="1" ref="H3001" ca="1">IF(OR(INDIRECT(A3001&amp;B3001&amp;C3001&amp;F3001)="",ISNUMBER(INDIRECT(A3001&amp;B3001&amp;C3001&amp;F3001))=FALSE,INDIRECT(A3001&amp;B3001&amp;C3001&amp;F3001)=0),"",431001)</f>
        <v/>
      </c>
      <c r="I3001" s="15" t="str" cm="1">
        <f t="array" aca="1" ref="I3001" ca="1">IF(OR(INDIRECT(A3001&amp;B3001&amp;C3001&amp;F3001)="",ISNUMBER(INDIRECT(A3001&amp;B3001&amp;C3001&amp;F3001))=FALSE,INDIRECT(A3001&amp;B3001&amp;C3001&amp;F3001)=0),"",G3001&amp;J3001&amp;"."&amp;TEXT(M3001,"00")&amp;TEXT(N3001,"00")&amp;"."&amp;TEXT(O3001,"00")&amp;TEXT(P3001,"00"))</f>
        <v/>
      </c>
      <c r="J3001" s="15" t="str" cm="1">
        <f t="array" aca="1" ref="J3001" ca="1">IF(OR(INDIRECT(A3001&amp;B3001&amp;C3001&amp;F3001)="",ISNUMBER(INDIRECT(A3001&amp;B3001&amp;C3001&amp;F3001))=FALSE,INDIRECT(A3001&amp;B3001&amp;C3001&amp;F3001)=0),"",予約枠報告様式!$B$2)</f>
        <v/>
      </c>
      <c r="K3001" s="15" t="str" cm="1">
        <f t="array" aca="1" ref="K3001" ca="1">IF(OR(INDIRECT(A3001&amp;B3001&amp;C3001&amp;F3001)="",ISNUMBER(INDIRECT(A3001&amp;B3001&amp;C3001&amp;F3001))=FALSE,INDIRECT(A3001&amp;B3001&amp;C3001&amp;F3001)=0),"",1)</f>
        <v/>
      </c>
      <c r="L3001" s="15" t="str" cm="1">
        <f t="array" aca="1" ref="L3001" ca="1">IF(OR(INDIRECT(A3001&amp;B3001&amp;C3001&amp;F3001)="",ISNUMBER(INDIRECT(A3001&amp;B3001&amp;C3001&amp;F3001))=FALSE,INDIRECT(A3001&amp;B3001&amp;C3001&amp;F3001)=0),"",IF(G3001="【（第８期）医療機関受付】",TEXT(INDIRECT(A3001&amp;D3001&amp;E3001&amp;5),"yyy"),TEXT(INDIRECT(A3001&amp;B3001&amp;C3001&amp;5),"yyy")))</f>
        <v/>
      </c>
      <c r="M3001" s="15" t="str" cm="1">
        <f t="array" aca="1" ref="M3001" ca="1">IF(OR(INDIRECT(A3001&amp;B3001&amp;C3001&amp;F3001)="",ISNUMBER(INDIRECT(A3001&amp;B3001&amp;C3001&amp;F3001))=FALSE,INDIRECT(A3001&amp;B3001&amp;C3001&amp;F3001)=0),"",IF(G3001="【（第８期）医療機関受付】",TEXT(INDIRECT(A3001&amp;D3001&amp;E3001&amp;5),"m"),TEXT(INDIRECT(A3001&amp;B3001&amp;C3001&amp;5),"m")))</f>
        <v/>
      </c>
      <c r="N3001" s="15" t="str" cm="1">
        <f t="array" aca="1" ref="N3001" ca="1">IF(OR(INDIRECT(A3001&amp;B3001&amp;C3001&amp;F3001)="",ISNUMBER(INDIRECT(A3001&amp;B3001&amp;C3001&amp;F3001))=FALSE,INDIRECT(A3001&amp;B3001&amp;C3001&amp;F3001)=0),"",IF(G3001="【（第８期）医療機関受付】",TEXT(INDIRECT(A3001&amp;D3001&amp;E3001&amp;5),"d"),TEXT(INDIRECT(A3001&amp;B3001&amp;C3001&amp;5),"d")))</f>
        <v/>
      </c>
      <c r="O3001" s="15" t="str" cm="1">
        <f t="array" aca="1" ref="O3001" ca="1">IF(OR(INDIRECT(A3001&amp;B3001&amp;C3001&amp;F3001)="",ISNUMBER(INDIRECT(A3001&amp;B3001&amp;C3001&amp;F3001))=FALSE,INDIRECT(A3001&amp;B3001&amp;C3001&amp;F3001)=0),"",HOUR(INDIRECT(A3001&amp;"A"&amp;F3001)))</f>
        <v/>
      </c>
      <c r="P3001" s="15" t="str" cm="1">
        <f t="array" aca="1" ref="P3001" ca="1">IF(OR(INDIRECT(A3001&amp;B3001&amp;C3001&amp;F3001)="",ISNUMBER(INDIRECT(A3001&amp;B3001&amp;C3001&amp;F3001))=FALSE,INDIRECT(A3001&amp;B3001&amp;C3001&amp;F3001)=0),"",MINUTE(INDIRECT(A3001&amp;"A"&amp;F3001)))</f>
        <v/>
      </c>
      <c r="Q3001" s="15" t="str" cm="1">
        <f t="array" aca="1" ref="Q3001" ca="1">IF(OR(INDIRECT(A3001&amp;B3001&amp;C3001&amp;F3001)="",ISNUMBER(INDIRECT(A3001&amp;B3001&amp;C3001&amp;F3001))=FALSE,INDIRECT(A3001&amp;B3001&amp;C3001&amp;F3001)=0),"",O3001)</f>
        <v/>
      </c>
      <c r="R3001" s="15" t="str" cm="1">
        <f t="array" aca="1" ref="R3001" ca="1">IF(OR(INDIRECT(A3001&amp;B3001&amp;C3001&amp;F3001)="",ISNUMBER(INDIRECT(A3001&amp;B3001&amp;C3001&amp;F3001))=FALSE,INDIRECT(A3001&amp;B3001&amp;C3001&amp;F3001)=0),"",P3001+14)</f>
        <v/>
      </c>
      <c r="S3001" s="15" t="str" cm="1">
        <f t="array" aca="1" ref="S3001" ca="1">IF(OR(INDIRECT(A3001&amp;B3001&amp;C3001&amp;F3001)="",ISNUMBER(INDIRECT(A3001&amp;B3001&amp;C3001&amp;F3001))=FALSE,INDIRECT(A3001&amp;B3001&amp;C3001&amp;F3001)=0),"",INDIRECT(A3001&amp;B3001&amp;C3001&amp;F3001))</f>
        <v/>
      </c>
      <c r="T3001" s="15" t="str" cm="1">
        <f t="array" aca="1" ref="T3001" ca="1">IF(OR(INDIRECT(A3001&amp;B3001&amp;C3001&amp;F3001)="",ISNUMBER(INDIRECT(A3001&amp;B3001&amp;C3001&amp;F3001))=FALSE,INDIRECT(A3001&amp;B3001&amp;C3001&amp;F3001)=0),"",0)</f>
        <v/>
      </c>
    </row>
    <row r="3002" spans="1:20">
      <c r="A3002" s="23" t="s">
        <v>912</v>
      </c>
      <c r="B3002" s="23" t="s">
        <v>914</v>
      </c>
      <c r="C3002" s="23" t="str">
        <f t="shared" si="138"/>
        <v>g</v>
      </c>
      <c r="D3002" s="23" t="s">
        <v>914</v>
      </c>
      <c r="E3002" s="23" t="str">
        <f t="shared" si="139"/>
        <v>f</v>
      </c>
      <c r="F3002" s="23">
        <f t="shared" si="140"/>
        <v>47</v>
      </c>
      <c r="G3002" s="23" t="str" cm="1">
        <f t="array" aca="1" ref="G3002" ca="1">IF(OR(INDIRECT(A3002&amp;B3002&amp;C3002&amp;F3002)="",ISNUMBER(INDIRECT(A3002&amp;B3002&amp;C3002&amp;F3002))=FALSE),"",IF(INDIRECT(A3002&amp;B3002&amp;C3002&amp;9)="公開","【（第８期）WEB・コールセンター受付】","【（第８期）医療機関受付】"))</f>
        <v/>
      </c>
      <c r="H3002" s="15" t="str" cm="1">
        <f t="array" aca="1" ref="H3002" ca="1">IF(OR(INDIRECT(A3002&amp;B3002&amp;C3002&amp;F3002)="",ISNUMBER(INDIRECT(A3002&amp;B3002&amp;C3002&amp;F3002))=FALSE,INDIRECT(A3002&amp;B3002&amp;C3002&amp;F3002)=0),"",431001)</f>
        <v/>
      </c>
      <c r="I3002" s="15" t="str" cm="1">
        <f t="array" aca="1" ref="I3002" ca="1">IF(OR(INDIRECT(A3002&amp;B3002&amp;C3002&amp;F3002)="",ISNUMBER(INDIRECT(A3002&amp;B3002&amp;C3002&amp;F3002))=FALSE,INDIRECT(A3002&amp;B3002&amp;C3002&amp;F3002)=0),"",G3002&amp;J3002&amp;"."&amp;TEXT(M3002,"00")&amp;TEXT(N3002,"00")&amp;"."&amp;TEXT(O3002,"00")&amp;TEXT(P3002,"00"))</f>
        <v/>
      </c>
      <c r="J3002" s="15" t="str" cm="1">
        <f t="array" aca="1" ref="J3002" ca="1">IF(OR(INDIRECT(A3002&amp;B3002&amp;C3002&amp;F3002)="",ISNUMBER(INDIRECT(A3002&amp;B3002&amp;C3002&amp;F3002))=FALSE,INDIRECT(A3002&amp;B3002&amp;C3002&amp;F3002)=0),"",予約枠報告様式!$B$2)</f>
        <v/>
      </c>
      <c r="K3002" s="15" t="str" cm="1">
        <f t="array" aca="1" ref="K3002" ca="1">IF(OR(INDIRECT(A3002&amp;B3002&amp;C3002&amp;F3002)="",ISNUMBER(INDIRECT(A3002&amp;B3002&amp;C3002&amp;F3002))=FALSE,INDIRECT(A3002&amp;B3002&amp;C3002&amp;F3002)=0),"",1)</f>
        <v/>
      </c>
      <c r="L3002" s="15" t="str" cm="1">
        <f t="array" aca="1" ref="L3002" ca="1">IF(OR(INDIRECT(A3002&amp;B3002&amp;C3002&amp;F3002)="",ISNUMBER(INDIRECT(A3002&amp;B3002&amp;C3002&amp;F3002))=FALSE,INDIRECT(A3002&amp;B3002&amp;C3002&amp;F3002)=0),"",IF(G3002="【（第８期）医療機関受付】",TEXT(INDIRECT(A3002&amp;D3002&amp;E3002&amp;5),"yyy"),TEXT(INDIRECT(A3002&amp;B3002&amp;C3002&amp;5),"yyy")))</f>
        <v/>
      </c>
      <c r="M3002" s="15" t="str" cm="1">
        <f t="array" aca="1" ref="M3002" ca="1">IF(OR(INDIRECT(A3002&amp;B3002&amp;C3002&amp;F3002)="",ISNUMBER(INDIRECT(A3002&amp;B3002&amp;C3002&amp;F3002))=FALSE,INDIRECT(A3002&amp;B3002&amp;C3002&amp;F3002)=0),"",IF(G3002="【（第８期）医療機関受付】",TEXT(INDIRECT(A3002&amp;D3002&amp;E3002&amp;5),"m"),TEXT(INDIRECT(A3002&amp;B3002&amp;C3002&amp;5),"m")))</f>
        <v/>
      </c>
      <c r="N3002" s="15" t="str" cm="1">
        <f t="array" aca="1" ref="N3002" ca="1">IF(OR(INDIRECT(A3002&amp;B3002&amp;C3002&amp;F3002)="",ISNUMBER(INDIRECT(A3002&amp;B3002&amp;C3002&amp;F3002))=FALSE,INDIRECT(A3002&amp;B3002&amp;C3002&amp;F3002)=0),"",IF(G3002="【（第８期）医療機関受付】",TEXT(INDIRECT(A3002&amp;D3002&amp;E3002&amp;5),"d"),TEXT(INDIRECT(A3002&amp;B3002&amp;C3002&amp;5),"d")))</f>
        <v/>
      </c>
      <c r="O3002" s="15" t="str" cm="1">
        <f t="array" aca="1" ref="O3002" ca="1">IF(OR(INDIRECT(A3002&amp;B3002&amp;C3002&amp;F3002)="",ISNUMBER(INDIRECT(A3002&amp;B3002&amp;C3002&amp;F3002))=FALSE,INDIRECT(A3002&amp;B3002&amp;C3002&amp;F3002)=0),"",HOUR(INDIRECT(A3002&amp;"A"&amp;F3002)))</f>
        <v/>
      </c>
      <c r="P3002" s="15" t="str" cm="1">
        <f t="array" aca="1" ref="P3002" ca="1">IF(OR(INDIRECT(A3002&amp;B3002&amp;C3002&amp;F3002)="",ISNUMBER(INDIRECT(A3002&amp;B3002&amp;C3002&amp;F3002))=FALSE,INDIRECT(A3002&amp;B3002&amp;C3002&amp;F3002)=0),"",MINUTE(INDIRECT(A3002&amp;"A"&amp;F3002)))</f>
        <v/>
      </c>
      <c r="Q3002" s="15" t="str" cm="1">
        <f t="array" aca="1" ref="Q3002" ca="1">IF(OR(INDIRECT(A3002&amp;B3002&amp;C3002&amp;F3002)="",ISNUMBER(INDIRECT(A3002&amp;B3002&amp;C3002&amp;F3002))=FALSE,INDIRECT(A3002&amp;B3002&amp;C3002&amp;F3002)=0),"",O3002)</f>
        <v/>
      </c>
      <c r="R3002" s="15" t="str" cm="1">
        <f t="array" aca="1" ref="R3002" ca="1">IF(OR(INDIRECT(A3002&amp;B3002&amp;C3002&amp;F3002)="",ISNUMBER(INDIRECT(A3002&amp;B3002&amp;C3002&amp;F3002))=FALSE,INDIRECT(A3002&amp;B3002&amp;C3002&amp;F3002)=0),"",P3002+14)</f>
        <v/>
      </c>
      <c r="S3002" s="15" t="str" cm="1">
        <f t="array" aca="1" ref="S3002" ca="1">IF(OR(INDIRECT(A3002&amp;B3002&amp;C3002&amp;F3002)="",ISNUMBER(INDIRECT(A3002&amp;B3002&amp;C3002&amp;F3002))=FALSE,INDIRECT(A3002&amp;B3002&amp;C3002&amp;F3002)=0),"",INDIRECT(A3002&amp;B3002&amp;C3002&amp;F3002))</f>
        <v/>
      </c>
      <c r="T3002" s="15" t="str" cm="1">
        <f t="array" aca="1" ref="T3002" ca="1">IF(OR(INDIRECT(A3002&amp;B3002&amp;C3002&amp;F3002)="",ISNUMBER(INDIRECT(A3002&amp;B3002&amp;C3002&amp;F3002))=FALSE,INDIRECT(A3002&amp;B3002&amp;C3002&amp;F3002)=0),"",0)</f>
        <v/>
      </c>
    </row>
    <row r="3003" spans="1:20">
      <c r="A3003" s="23" t="s">
        <v>912</v>
      </c>
      <c r="B3003" s="23" t="s">
        <v>914</v>
      </c>
      <c r="C3003" s="23" t="str">
        <f t="shared" si="138"/>
        <v>g</v>
      </c>
      <c r="D3003" s="23" t="s">
        <v>914</v>
      </c>
      <c r="E3003" s="23" t="str">
        <f t="shared" si="139"/>
        <v>f</v>
      </c>
      <c r="F3003" s="23">
        <f t="shared" si="140"/>
        <v>48</v>
      </c>
      <c r="G3003" s="23" t="str" cm="1">
        <f t="array" aca="1" ref="G3003" ca="1">IF(OR(INDIRECT(A3003&amp;B3003&amp;C3003&amp;F3003)="",ISNUMBER(INDIRECT(A3003&amp;B3003&amp;C3003&amp;F3003))=FALSE),"",IF(INDIRECT(A3003&amp;B3003&amp;C3003&amp;9)="公開","【（第８期）WEB・コールセンター受付】","【（第８期）医療機関受付】"))</f>
        <v/>
      </c>
      <c r="H3003" s="15" t="str" cm="1">
        <f t="array" aca="1" ref="H3003" ca="1">IF(OR(INDIRECT(A3003&amp;B3003&amp;C3003&amp;F3003)="",ISNUMBER(INDIRECT(A3003&amp;B3003&amp;C3003&amp;F3003))=FALSE,INDIRECT(A3003&amp;B3003&amp;C3003&amp;F3003)=0),"",431001)</f>
        <v/>
      </c>
      <c r="I3003" s="15" t="str" cm="1">
        <f t="array" aca="1" ref="I3003" ca="1">IF(OR(INDIRECT(A3003&amp;B3003&amp;C3003&amp;F3003)="",ISNUMBER(INDIRECT(A3003&amp;B3003&amp;C3003&amp;F3003))=FALSE,INDIRECT(A3003&amp;B3003&amp;C3003&amp;F3003)=0),"",G3003&amp;J3003&amp;"."&amp;TEXT(M3003,"00")&amp;TEXT(N3003,"00")&amp;"."&amp;TEXT(O3003,"00")&amp;TEXT(P3003,"00"))</f>
        <v/>
      </c>
      <c r="J3003" s="15" t="str" cm="1">
        <f t="array" aca="1" ref="J3003" ca="1">IF(OR(INDIRECT(A3003&amp;B3003&amp;C3003&amp;F3003)="",ISNUMBER(INDIRECT(A3003&amp;B3003&amp;C3003&amp;F3003))=FALSE,INDIRECT(A3003&amp;B3003&amp;C3003&amp;F3003)=0),"",予約枠報告様式!$B$2)</f>
        <v/>
      </c>
      <c r="K3003" s="15" t="str" cm="1">
        <f t="array" aca="1" ref="K3003" ca="1">IF(OR(INDIRECT(A3003&amp;B3003&amp;C3003&amp;F3003)="",ISNUMBER(INDIRECT(A3003&amp;B3003&amp;C3003&amp;F3003))=FALSE,INDIRECT(A3003&amp;B3003&amp;C3003&amp;F3003)=0),"",1)</f>
        <v/>
      </c>
      <c r="L3003" s="15" t="str" cm="1">
        <f t="array" aca="1" ref="L3003" ca="1">IF(OR(INDIRECT(A3003&amp;B3003&amp;C3003&amp;F3003)="",ISNUMBER(INDIRECT(A3003&amp;B3003&amp;C3003&amp;F3003))=FALSE,INDIRECT(A3003&amp;B3003&amp;C3003&amp;F3003)=0),"",IF(G3003="【（第８期）医療機関受付】",TEXT(INDIRECT(A3003&amp;D3003&amp;E3003&amp;5),"yyy"),TEXT(INDIRECT(A3003&amp;B3003&amp;C3003&amp;5),"yyy")))</f>
        <v/>
      </c>
      <c r="M3003" s="15" t="str" cm="1">
        <f t="array" aca="1" ref="M3003" ca="1">IF(OR(INDIRECT(A3003&amp;B3003&amp;C3003&amp;F3003)="",ISNUMBER(INDIRECT(A3003&amp;B3003&amp;C3003&amp;F3003))=FALSE,INDIRECT(A3003&amp;B3003&amp;C3003&amp;F3003)=0),"",IF(G3003="【（第８期）医療機関受付】",TEXT(INDIRECT(A3003&amp;D3003&amp;E3003&amp;5),"m"),TEXT(INDIRECT(A3003&amp;B3003&amp;C3003&amp;5),"m")))</f>
        <v/>
      </c>
      <c r="N3003" s="15" t="str" cm="1">
        <f t="array" aca="1" ref="N3003" ca="1">IF(OR(INDIRECT(A3003&amp;B3003&amp;C3003&amp;F3003)="",ISNUMBER(INDIRECT(A3003&amp;B3003&amp;C3003&amp;F3003))=FALSE,INDIRECT(A3003&amp;B3003&amp;C3003&amp;F3003)=0),"",IF(G3003="【（第８期）医療機関受付】",TEXT(INDIRECT(A3003&amp;D3003&amp;E3003&amp;5),"d"),TEXT(INDIRECT(A3003&amp;B3003&amp;C3003&amp;5),"d")))</f>
        <v/>
      </c>
      <c r="O3003" s="15" t="str" cm="1">
        <f t="array" aca="1" ref="O3003" ca="1">IF(OR(INDIRECT(A3003&amp;B3003&amp;C3003&amp;F3003)="",ISNUMBER(INDIRECT(A3003&amp;B3003&amp;C3003&amp;F3003))=FALSE,INDIRECT(A3003&amp;B3003&amp;C3003&amp;F3003)=0),"",HOUR(INDIRECT(A3003&amp;"A"&amp;F3003)))</f>
        <v/>
      </c>
      <c r="P3003" s="15" t="str" cm="1">
        <f t="array" aca="1" ref="P3003" ca="1">IF(OR(INDIRECT(A3003&amp;B3003&amp;C3003&amp;F3003)="",ISNUMBER(INDIRECT(A3003&amp;B3003&amp;C3003&amp;F3003))=FALSE,INDIRECT(A3003&amp;B3003&amp;C3003&amp;F3003)=0),"",MINUTE(INDIRECT(A3003&amp;"A"&amp;F3003)))</f>
        <v/>
      </c>
      <c r="Q3003" s="15" t="str" cm="1">
        <f t="array" aca="1" ref="Q3003" ca="1">IF(OR(INDIRECT(A3003&amp;B3003&amp;C3003&amp;F3003)="",ISNUMBER(INDIRECT(A3003&amp;B3003&amp;C3003&amp;F3003))=FALSE,INDIRECT(A3003&amp;B3003&amp;C3003&amp;F3003)=0),"",O3003)</f>
        <v/>
      </c>
      <c r="R3003" s="15" t="str" cm="1">
        <f t="array" aca="1" ref="R3003" ca="1">IF(OR(INDIRECT(A3003&amp;B3003&amp;C3003&amp;F3003)="",ISNUMBER(INDIRECT(A3003&amp;B3003&amp;C3003&amp;F3003))=FALSE,INDIRECT(A3003&amp;B3003&amp;C3003&amp;F3003)=0),"",P3003+14)</f>
        <v/>
      </c>
      <c r="S3003" s="15" t="str" cm="1">
        <f t="array" aca="1" ref="S3003" ca="1">IF(OR(INDIRECT(A3003&amp;B3003&amp;C3003&amp;F3003)="",ISNUMBER(INDIRECT(A3003&amp;B3003&amp;C3003&amp;F3003))=FALSE,INDIRECT(A3003&amp;B3003&amp;C3003&amp;F3003)=0),"",INDIRECT(A3003&amp;B3003&amp;C3003&amp;F3003))</f>
        <v/>
      </c>
      <c r="T3003" s="15" t="str" cm="1">
        <f t="array" aca="1" ref="T3003" ca="1">IF(OR(INDIRECT(A3003&amp;B3003&amp;C3003&amp;F3003)="",ISNUMBER(INDIRECT(A3003&amp;B3003&amp;C3003&amp;F3003))=FALSE,INDIRECT(A3003&amp;B3003&amp;C3003&amp;F3003)=0),"",0)</f>
        <v/>
      </c>
    </row>
    <row r="3004" spans="1:20">
      <c r="A3004" s="23" t="s">
        <v>912</v>
      </c>
      <c r="B3004" s="23" t="s">
        <v>914</v>
      </c>
      <c r="C3004" s="23" t="str">
        <f t="shared" si="138"/>
        <v>g</v>
      </c>
      <c r="D3004" s="23" t="s">
        <v>914</v>
      </c>
      <c r="E3004" s="23" t="str">
        <f t="shared" si="139"/>
        <v>f</v>
      </c>
      <c r="F3004" s="23">
        <f t="shared" si="140"/>
        <v>49</v>
      </c>
      <c r="G3004" s="23" t="str" cm="1">
        <f t="array" aca="1" ref="G3004" ca="1">IF(OR(INDIRECT(A3004&amp;B3004&amp;C3004&amp;F3004)="",ISNUMBER(INDIRECT(A3004&amp;B3004&amp;C3004&amp;F3004))=FALSE),"",IF(INDIRECT(A3004&amp;B3004&amp;C3004&amp;9)="公開","【（第８期）WEB・コールセンター受付】","【（第８期）医療機関受付】"))</f>
        <v/>
      </c>
      <c r="H3004" s="15" t="str" cm="1">
        <f t="array" aca="1" ref="H3004" ca="1">IF(OR(INDIRECT(A3004&amp;B3004&amp;C3004&amp;F3004)="",ISNUMBER(INDIRECT(A3004&amp;B3004&amp;C3004&amp;F3004))=FALSE,INDIRECT(A3004&amp;B3004&amp;C3004&amp;F3004)=0),"",431001)</f>
        <v/>
      </c>
      <c r="I3004" s="15" t="str" cm="1">
        <f t="array" aca="1" ref="I3004" ca="1">IF(OR(INDIRECT(A3004&amp;B3004&amp;C3004&amp;F3004)="",ISNUMBER(INDIRECT(A3004&amp;B3004&amp;C3004&amp;F3004))=FALSE,INDIRECT(A3004&amp;B3004&amp;C3004&amp;F3004)=0),"",G3004&amp;J3004&amp;"."&amp;TEXT(M3004,"00")&amp;TEXT(N3004,"00")&amp;"."&amp;TEXT(O3004,"00")&amp;TEXT(P3004,"00"))</f>
        <v/>
      </c>
      <c r="J3004" s="15" t="str" cm="1">
        <f t="array" aca="1" ref="J3004" ca="1">IF(OR(INDIRECT(A3004&amp;B3004&amp;C3004&amp;F3004)="",ISNUMBER(INDIRECT(A3004&amp;B3004&amp;C3004&amp;F3004))=FALSE,INDIRECT(A3004&amp;B3004&amp;C3004&amp;F3004)=0),"",予約枠報告様式!$B$2)</f>
        <v/>
      </c>
      <c r="K3004" s="15" t="str" cm="1">
        <f t="array" aca="1" ref="K3004" ca="1">IF(OR(INDIRECT(A3004&amp;B3004&amp;C3004&amp;F3004)="",ISNUMBER(INDIRECT(A3004&amp;B3004&amp;C3004&amp;F3004))=FALSE,INDIRECT(A3004&amp;B3004&amp;C3004&amp;F3004)=0),"",1)</f>
        <v/>
      </c>
      <c r="L3004" s="15" t="str" cm="1">
        <f t="array" aca="1" ref="L3004" ca="1">IF(OR(INDIRECT(A3004&amp;B3004&amp;C3004&amp;F3004)="",ISNUMBER(INDIRECT(A3004&amp;B3004&amp;C3004&amp;F3004))=FALSE,INDIRECT(A3004&amp;B3004&amp;C3004&amp;F3004)=0),"",IF(G3004="【（第８期）医療機関受付】",TEXT(INDIRECT(A3004&amp;D3004&amp;E3004&amp;5),"yyy"),TEXT(INDIRECT(A3004&amp;B3004&amp;C3004&amp;5),"yyy")))</f>
        <v/>
      </c>
      <c r="M3004" s="15" t="str" cm="1">
        <f t="array" aca="1" ref="M3004" ca="1">IF(OR(INDIRECT(A3004&amp;B3004&amp;C3004&amp;F3004)="",ISNUMBER(INDIRECT(A3004&amp;B3004&amp;C3004&amp;F3004))=FALSE,INDIRECT(A3004&amp;B3004&amp;C3004&amp;F3004)=0),"",IF(G3004="【（第８期）医療機関受付】",TEXT(INDIRECT(A3004&amp;D3004&amp;E3004&amp;5),"m"),TEXT(INDIRECT(A3004&amp;B3004&amp;C3004&amp;5),"m")))</f>
        <v/>
      </c>
      <c r="N3004" s="15" t="str" cm="1">
        <f t="array" aca="1" ref="N3004" ca="1">IF(OR(INDIRECT(A3004&amp;B3004&amp;C3004&amp;F3004)="",ISNUMBER(INDIRECT(A3004&amp;B3004&amp;C3004&amp;F3004))=FALSE,INDIRECT(A3004&amp;B3004&amp;C3004&amp;F3004)=0),"",IF(G3004="【（第８期）医療機関受付】",TEXT(INDIRECT(A3004&amp;D3004&amp;E3004&amp;5),"d"),TEXT(INDIRECT(A3004&amp;B3004&amp;C3004&amp;5),"d")))</f>
        <v/>
      </c>
      <c r="O3004" s="15" t="str" cm="1">
        <f t="array" aca="1" ref="O3004" ca="1">IF(OR(INDIRECT(A3004&amp;B3004&amp;C3004&amp;F3004)="",ISNUMBER(INDIRECT(A3004&amp;B3004&amp;C3004&amp;F3004))=FALSE,INDIRECT(A3004&amp;B3004&amp;C3004&amp;F3004)=0),"",HOUR(INDIRECT(A3004&amp;"A"&amp;F3004)))</f>
        <v/>
      </c>
      <c r="P3004" s="15" t="str" cm="1">
        <f t="array" aca="1" ref="P3004" ca="1">IF(OR(INDIRECT(A3004&amp;B3004&amp;C3004&amp;F3004)="",ISNUMBER(INDIRECT(A3004&amp;B3004&amp;C3004&amp;F3004))=FALSE,INDIRECT(A3004&amp;B3004&amp;C3004&amp;F3004)=0),"",MINUTE(INDIRECT(A3004&amp;"A"&amp;F3004)))</f>
        <v/>
      </c>
      <c r="Q3004" s="15" t="str" cm="1">
        <f t="array" aca="1" ref="Q3004" ca="1">IF(OR(INDIRECT(A3004&amp;B3004&amp;C3004&amp;F3004)="",ISNUMBER(INDIRECT(A3004&amp;B3004&amp;C3004&amp;F3004))=FALSE,INDIRECT(A3004&amp;B3004&amp;C3004&amp;F3004)=0),"",O3004)</f>
        <v/>
      </c>
      <c r="R3004" s="15" t="str" cm="1">
        <f t="array" aca="1" ref="R3004" ca="1">IF(OR(INDIRECT(A3004&amp;B3004&amp;C3004&amp;F3004)="",ISNUMBER(INDIRECT(A3004&amp;B3004&amp;C3004&amp;F3004))=FALSE,INDIRECT(A3004&amp;B3004&amp;C3004&amp;F3004)=0),"",P3004+14)</f>
        <v/>
      </c>
      <c r="S3004" s="15" t="str" cm="1">
        <f t="array" aca="1" ref="S3004" ca="1">IF(OR(INDIRECT(A3004&amp;B3004&amp;C3004&amp;F3004)="",ISNUMBER(INDIRECT(A3004&amp;B3004&amp;C3004&amp;F3004))=FALSE,INDIRECT(A3004&amp;B3004&amp;C3004&amp;F3004)=0),"",INDIRECT(A3004&amp;B3004&amp;C3004&amp;F3004))</f>
        <v/>
      </c>
      <c r="T3004" s="15" t="str" cm="1">
        <f t="array" aca="1" ref="T3004" ca="1">IF(OR(INDIRECT(A3004&amp;B3004&amp;C3004&amp;F3004)="",ISNUMBER(INDIRECT(A3004&amp;B3004&amp;C3004&amp;F3004))=FALSE,INDIRECT(A3004&amp;B3004&amp;C3004&amp;F3004)=0),"",0)</f>
        <v/>
      </c>
    </row>
    <row r="3005" spans="1:20">
      <c r="A3005" s="23" t="s">
        <v>912</v>
      </c>
      <c r="B3005" s="23" t="s">
        <v>914</v>
      </c>
      <c r="C3005" s="23" t="str">
        <f t="shared" si="138"/>
        <v>g</v>
      </c>
      <c r="D3005" s="23" t="s">
        <v>914</v>
      </c>
      <c r="E3005" s="23" t="str">
        <f t="shared" si="139"/>
        <v>f</v>
      </c>
      <c r="F3005" s="23">
        <f t="shared" si="140"/>
        <v>50</v>
      </c>
      <c r="G3005" s="23" t="str" cm="1">
        <f t="array" aca="1" ref="G3005" ca="1">IF(OR(INDIRECT(A3005&amp;B3005&amp;C3005&amp;F3005)="",ISNUMBER(INDIRECT(A3005&amp;B3005&amp;C3005&amp;F3005))=FALSE),"",IF(INDIRECT(A3005&amp;B3005&amp;C3005&amp;9)="公開","【（第８期）WEB・コールセンター受付】","【（第８期）医療機関受付】"))</f>
        <v/>
      </c>
      <c r="H3005" s="15" t="str" cm="1">
        <f t="array" aca="1" ref="H3005" ca="1">IF(OR(INDIRECT(A3005&amp;B3005&amp;C3005&amp;F3005)="",ISNUMBER(INDIRECT(A3005&amp;B3005&amp;C3005&amp;F3005))=FALSE,INDIRECT(A3005&amp;B3005&amp;C3005&amp;F3005)=0),"",431001)</f>
        <v/>
      </c>
      <c r="I3005" s="15" t="str" cm="1">
        <f t="array" aca="1" ref="I3005" ca="1">IF(OR(INDIRECT(A3005&amp;B3005&amp;C3005&amp;F3005)="",ISNUMBER(INDIRECT(A3005&amp;B3005&amp;C3005&amp;F3005))=FALSE,INDIRECT(A3005&amp;B3005&amp;C3005&amp;F3005)=0),"",G3005&amp;J3005&amp;"."&amp;TEXT(M3005,"00")&amp;TEXT(N3005,"00")&amp;"."&amp;TEXT(O3005,"00")&amp;TEXT(P3005,"00"))</f>
        <v/>
      </c>
      <c r="J3005" s="15" t="str" cm="1">
        <f t="array" aca="1" ref="J3005" ca="1">IF(OR(INDIRECT(A3005&amp;B3005&amp;C3005&amp;F3005)="",ISNUMBER(INDIRECT(A3005&amp;B3005&amp;C3005&amp;F3005))=FALSE,INDIRECT(A3005&amp;B3005&amp;C3005&amp;F3005)=0),"",予約枠報告様式!$B$2)</f>
        <v/>
      </c>
      <c r="K3005" s="15" t="str" cm="1">
        <f t="array" aca="1" ref="K3005" ca="1">IF(OR(INDIRECT(A3005&amp;B3005&amp;C3005&amp;F3005)="",ISNUMBER(INDIRECT(A3005&amp;B3005&amp;C3005&amp;F3005))=FALSE,INDIRECT(A3005&amp;B3005&amp;C3005&amp;F3005)=0),"",1)</f>
        <v/>
      </c>
      <c r="L3005" s="15" t="str" cm="1">
        <f t="array" aca="1" ref="L3005" ca="1">IF(OR(INDIRECT(A3005&amp;B3005&amp;C3005&amp;F3005)="",ISNUMBER(INDIRECT(A3005&amp;B3005&amp;C3005&amp;F3005))=FALSE,INDIRECT(A3005&amp;B3005&amp;C3005&amp;F3005)=0),"",IF(G3005="【（第８期）医療機関受付】",TEXT(INDIRECT(A3005&amp;D3005&amp;E3005&amp;5),"yyy"),TEXT(INDIRECT(A3005&amp;B3005&amp;C3005&amp;5),"yyy")))</f>
        <v/>
      </c>
      <c r="M3005" s="15" t="str" cm="1">
        <f t="array" aca="1" ref="M3005" ca="1">IF(OR(INDIRECT(A3005&amp;B3005&amp;C3005&amp;F3005)="",ISNUMBER(INDIRECT(A3005&amp;B3005&amp;C3005&amp;F3005))=FALSE,INDIRECT(A3005&amp;B3005&amp;C3005&amp;F3005)=0),"",IF(G3005="【（第８期）医療機関受付】",TEXT(INDIRECT(A3005&amp;D3005&amp;E3005&amp;5),"m"),TEXT(INDIRECT(A3005&amp;B3005&amp;C3005&amp;5),"m")))</f>
        <v/>
      </c>
      <c r="N3005" s="15" t="str" cm="1">
        <f t="array" aca="1" ref="N3005" ca="1">IF(OR(INDIRECT(A3005&amp;B3005&amp;C3005&amp;F3005)="",ISNUMBER(INDIRECT(A3005&amp;B3005&amp;C3005&amp;F3005))=FALSE,INDIRECT(A3005&amp;B3005&amp;C3005&amp;F3005)=0),"",IF(G3005="【（第８期）医療機関受付】",TEXT(INDIRECT(A3005&amp;D3005&amp;E3005&amp;5),"d"),TEXT(INDIRECT(A3005&amp;B3005&amp;C3005&amp;5),"d")))</f>
        <v/>
      </c>
      <c r="O3005" s="15" t="str" cm="1">
        <f t="array" aca="1" ref="O3005" ca="1">IF(OR(INDIRECT(A3005&amp;B3005&amp;C3005&amp;F3005)="",ISNUMBER(INDIRECT(A3005&amp;B3005&amp;C3005&amp;F3005))=FALSE,INDIRECT(A3005&amp;B3005&amp;C3005&amp;F3005)=0),"",HOUR(INDIRECT(A3005&amp;"A"&amp;F3005)))</f>
        <v/>
      </c>
      <c r="P3005" s="15" t="str" cm="1">
        <f t="array" aca="1" ref="P3005" ca="1">IF(OR(INDIRECT(A3005&amp;B3005&amp;C3005&amp;F3005)="",ISNUMBER(INDIRECT(A3005&amp;B3005&amp;C3005&amp;F3005))=FALSE,INDIRECT(A3005&amp;B3005&amp;C3005&amp;F3005)=0),"",MINUTE(INDIRECT(A3005&amp;"A"&amp;F3005)))</f>
        <v/>
      </c>
      <c r="Q3005" s="15" t="str" cm="1">
        <f t="array" aca="1" ref="Q3005" ca="1">IF(OR(INDIRECT(A3005&amp;B3005&amp;C3005&amp;F3005)="",ISNUMBER(INDIRECT(A3005&amp;B3005&amp;C3005&amp;F3005))=FALSE,INDIRECT(A3005&amp;B3005&amp;C3005&amp;F3005)=0),"",O3005)</f>
        <v/>
      </c>
      <c r="R3005" s="15" t="str" cm="1">
        <f t="array" aca="1" ref="R3005" ca="1">IF(OR(INDIRECT(A3005&amp;B3005&amp;C3005&amp;F3005)="",ISNUMBER(INDIRECT(A3005&amp;B3005&amp;C3005&amp;F3005))=FALSE,INDIRECT(A3005&amp;B3005&amp;C3005&amp;F3005)=0),"",P3005+14)</f>
        <v/>
      </c>
      <c r="S3005" s="15" t="str" cm="1">
        <f t="array" aca="1" ref="S3005" ca="1">IF(OR(INDIRECT(A3005&amp;B3005&amp;C3005&amp;F3005)="",ISNUMBER(INDIRECT(A3005&amp;B3005&amp;C3005&amp;F3005))=FALSE,INDIRECT(A3005&amp;B3005&amp;C3005&amp;F3005)=0),"",INDIRECT(A3005&amp;B3005&amp;C3005&amp;F3005))</f>
        <v/>
      </c>
      <c r="T3005" s="15" t="str" cm="1">
        <f t="array" aca="1" ref="T3005" ca="1">IF(OR(INDIRECT(A3005&amp;B3005&amp;C3005&amp;F3005)="",ISNUMBER(INDIRECT(A3005&amp;B3005&amp;C3005&amp;F3005))=FALSE,INDIRECT(A3005&amp;B3005&amp;C3005&amp;F3005)=0),"",0)</f>
        <v/>
      </c>
    </row>
    <row r="3006" spans="1:20">
      <c r="A3006" s="23" t="s">
        <v>912</v>
      </c>
      <c r="B3006" s="23" t="s">
        <v>914</v>
      </c>
      <c r="C3006" s="23" t="str">
        <f t="shared" si="138"/>
        <v>g</v>
      </c>
      <c r="D3006" s="23" t="s">
        <v>914</v>
      </c>
      <c r="E3006" s="23" t="str">
        <f t="shared" si="139"/>
        <v>f</v>
      </c>
      <c r="F3006" s="23">
        <f t="shared" si="140"/>
        <v>51</v>
      </c>
      <c r="G3006" s="23" t="str" cm="1">
        <f t="array" aca="1" ref="G3006" ca="1">IF(OR(INDIRECT(A3006&amp;B3006&amp;C3006&amp;F3006)="",ISNUMBER(INDIRECT(A3006&amp;B3006&amp;C3006&amp;F3006))=FALSE),"",IF(INDIRECT(A3006&amp;B3006&amp;C3006&amp;9)="公開","【（第８期）WEB・コールセンター受付】","【（第８期）医療機関受付】"))</f>
        <v/>
      </c>
      <c r="H3006" s="15" t="str" cm="1">
        <f t="array" aca="1" ref="H3006" ca="1">IF(OR(INDIRECT(A3006&amp;B3006&amp;C3006&amp;F3006)="",ISNUMBER(INDIRECT(A3006&amp;B3006&amp;C3006&amp;F3006))=FALSE,INDIRECT(A3006&amp;B3006&amp;C3006&amp;F3006)=0),"",431001)</f>
        <v/>
      </c>
      <c r="I3006" s="15" t="str" cm="1">
        <f t="array" aca="1" ref="I3006" ca="1">IF(OR(INDIRECT(A3006&amp;B3006&amp;C3006&amp;F3006)="",ISNUMBER(INDIRECT(A3006&amp;B3006&amp;C3006&amp;F3006))=FALSE,INDIRECT(A3006&amp;B3006&amp;C3006&amp;F3006)=0),"",G3006&amp;J3006&amp;"."&amp;TEXT(M3006,"00")&amp;TEXT(N3006,"00")&amp;"."&amp;TEXT(O3006,"00")&amp;TEXT(P3006,"00"))</f>
        <v/>
      </c>
      <c r="J3006" s="15" t="str" cm="1">
        <f t="array" aca="1" ref="J3006" ca="1">IF(OR(INDIRECT(A3006&amp;B3006&amp;C3006&amp;F3006)="",ISNUMBER(INDIRECT(A3006&amp;B3006&amp;C3006&amp;F3006))=FALSE,INDIRECT(A3006&amp;B3006&amp;C3006&amp;F3006)=0),"",予約枠報告様式!$B$2)</f>
        <v/>
      </c>
      <c r="K3006" s="15" t="str" cm="1">
        <f t="array" aca="1" ref="K3006" ca="1">IF(OR(INDIRECT(A3006&amp;B3006&amp;C3006&amp;F3006)="",ISNUMBER(INDIRECT(A3006&amp;B3006&amp;C3006&amp;F3006))=FALSE,INDIRECT(A3006&amp;B3006&amp;C3006&amp;F3006)=0),"",1)</f>
        <v/>
      </c>
      <c r="L3006" s="15" t="str" cm="1">
        <f t="array" aca="1" ref="L3006" ca="1">IF(OR(INDIRECT(A3006&amp;B3006&amp;C3006&amp;F3006)="",ISNUMBER(INDIRECT(A3006&amp;B3006&amp;C3006&amp;F3006))=FALSE,INDIRECT(A3006&amp;B3006&amp;C3006&amp;F3006)=0),"",IF(G3006="【（第８期）医療機関受付】",TEXT(INDIRECT(A3006&amp;D3006&amp;E3006&amp;5),"yyy"),TEXT(INDIRECT(A3006&amp;B3006&amp;C3006&amp;5),"yyy")))</f>
        <v/>
      </c>
      <c r="M3006" s="15" t="str" cm="1">
        <f t="array" aca="1" ref="M3006" ca="1">IF(OR(INDIRECT(A3006&amp;B3006&amp;C3006&amp;F3006)="",ISNUMBER(INDIRECT(A3006&amp;B3006&amp;C3006&amp;F3006))=FALSE,INDIRECT(A3006&amp;B3006&amp;C3006&amp;F3006)=0),"",IF(G3006="【（第８期）医療機関受付】",TEXT(INDIRECT(A3006&amp;D3006&amp;E3006&amp;5),"m"),TEXT(INDIRECT(A3006&amp;B3006&amp;C3006&amp;5),"m")))</f>
        <v/>
      </c>
      <c r="N3006" s="15" t="str" cm="1">
        <f t="array" aca="1" ref="N3006" ca="1">IF(OR(INDIRECT(A3006&amp;B3006&amp;C3006&amp;F3006)="",ISNUMBER(INDIRECT(A3006&amp;B3006&amp;C3006&amp;F3006))=FALSE,INDIRECT(A3006&amp;B3006&amp;C3006&amp;F3006)=0),"",IF(G3006="【（第８期）医療機関受付】",TEXT(INDIRECT(A3006&amp;D3006&amp;E3006&amp;5),"d"),TEXT(INDIRECT(A3006&amp;B3006&amp;C3006&amp;5),"d")))</f>
        <v/>
      </c>
      <c r="O3006" s="15" t="str" cm="1">
        <f t="array" aca="1" ref="O3006" ca="1">IF(OR(INDIRECT(A3006&amp;B3006&amp;C3006&amp;F3006)="",ISNUMBER(INDIRECT(A3006&amp;B3006&amp;C3006&amp;F3006))=FALSE,INDIRECT(A3006&amp;B3006&amp;C3006&amp;F3006)=0),"",HOUR(INDIRECT(A3006&amp;"A"&amp;F3006)))</f>
        <v/>
      </c>
      <c r="P3006" s="15" t="str" cm="1">
        <f t="array" aca="1" ref="P3006" ca="1">IF(OR(INDIRECT(A3006&amp;B3006&amp;C3006&amp;F3006)="",ISNUMBER(INDIRECT(A3006&amp;B3006&amp;C3006&amp;F3006))=FALSE,INDIRECT(A3006&amp;B3006&amp;C3006&amp;F3006)=0),"",MINUTE(INDIRECT(A3006&amp;"A"&amp;F3006)))</f>
        <v/>
      </c>
      <c r="Q3006" s="15" t="str" cm="1">
        <f t="array" aca="1" ref="Q3006" ca="1">IF(OR(INDIRECT(A3006&amp;B3006&amp;C3006&amp;F3006)="",ISNUMBER(INDIRECT(A3006&amp;B3006&amp;C3006&amp;F3006))=FALSE,INDIRECT(A3006&amp;B3006&amp;C3006&amp;F3006)=0),"",O3006)</f>
        <v/>
      </c>
      <c r="R3006" s="15" t="str" cm="1">
        <f t="array" aca="1" ref="R3006" ca="1">IF(OR(INDIRECT(A3006&amp;B3006&amp;C3006&amp;F3006)="",ISNUMBER(INDIRECT(A3006&amp;B3006&amp;C3006&amp;F3006))=FALSE,INDIRECT(A3006&amp;B3006&amp;C3006&amp;F3006)=0),"",P3006+14)</f>
        <v/>
      </c>
      <c r="S3006" s="15" t="str" cm="1">
        <f t="array" aca="1" ref="S3006" ca="1">IF(OR(INDIRECT(A3006&amp;B3006&amp;C3006&amp;F3006)="",ISNUMBER(INDIRECT(A3006&amp;B3006&amp;C3006&amp;F3006))=FALSE,INDIRECT(A3006&amp;B3006&amp;C3006&amp;F3006)=0),"",INDIRECT(A3006&amp;B3006&amp;C3006&amp;F3006))</f>
        <v/>
      </c>
      <c r="T3006" s="15" t="str" cm="1">
        <f t="array" aca="1" ref="T3006" ca="1">IF(OR(INDIRECT(A3006&amp;B3006&amp;C3006&amp;F3006)="",ISNUMBER(INDIRECT(A3006&amp;B3006&amp;C3006&amp;F3006))=FALSE,INDIRECT(A3006&amp;B3006&amp;C3006&amp;F3006)=0),"",0)</f>
        <v/>
      </c>
    </row>
    <row r="3007" spans="1:20">
      <c r="A3007" s="23" t="s">
        <v>912</v>
      </c>
      <c r="B3007" s="23" t="s">
        <v>914</v>
      </c>
      <c r="C3007" s="23" t="str">
        <f t="shared" si="138"/>
        <v>g</v>
      </c>
      <c r="D3007" s="23" t="s">
        <v>914</v>
      </c>
      <c r="E3007" s="23" t="str">
        <f t="shared" si="139"/>
        <v>f</v>
      </c>
      <c r="F3007" s="23">
        <f t="shared" si="140"/>
        <v>52</v>
      </c>
      <c r="G3007" s="23" t="str" cm="1">
        <f t="array" aca="1" ref="G3007" ca="1">IF(OR(INDIRECT(A3007&amp;B3007&amp;C3007&amp;F3007)="",ISNUMBER(INDIRECT(A3007&amp;B3007&amp;C3007&amp;F3007))=FALSE),"",IF(INDIRECT(A3007&amp;B3007&amp;C3007&amp;9)="公開","【（第８期）WEB・コールセンター受付】","【（第８期）医療機関受付】"))</f>
        <v/>
      </c>
      <c r="H3007" s="15" t="str" cm="1">
        <f t="array" aca="1" ref="H3007" ca="1">IF(OR(INDIRECT(A3007&amp;B3007&amp;C3007&amp;F3007)="",ISNUMBER(INDIRECT(A3007&amp;B3007&amp;C3007&amp;F3007))=FALSE,INDIRECT(A3007&amp;B3007&amp;C3007&amp;F3007)=0),"",431001)</f>
        <v/>
      </c>
      <c r="I3007" s="15" t="str" cm="1">
        <f t="array" aca="1" ref="I3007" ca="1">IF(OR(INDIRECT(A3007&amp;B3007&amp;C3007&amp;F3007)="",ISNUMBER(INDIRECT(A3007&amp;B3007&amp;C3007&amp;F3007))=FALSE,INDIRECT(A3007&amp;B3007&amp;C3007&amp;F3007)=0),"",G3007&amp;J3007&amp;"."&amp;TEXT(M3007,"00")&amp;TEXT(N3007,"00")&amp;"."&amp;TEXT(O3007,"00")&amp;TEXT(P3007,"00"))</f>
        <v/>
      </c>
      <c r="J3007" s="15" t="str" cm="1">
        <f t="array" aca="1" ref="J3007" ca="1">IF(OR(INDIRECT(A3007&amp;B3007&amp;C3007&amp;F3007)="",ISNUMBER(INDIRECT(A3007&amp;B3007&amp;C3007&amp;F3007))=FALSE,INDIRECT(A3007&amp;B3007&amp;C3007&amp;F3007)=0),"",予約枠報告様式!$B$2)</f>
        <v/>
      </c>
      <c r="K3007" s="15" t="str" cm="1">
        <f t="array" aca="1" ref="K3007" ca="1">IF(OR(INDIRECT(A3007&amp;B3007&amp;C3007&amp;F3007)="",ISNUMBER(INDIRECT(A3007&amp;B3007&amp;C3007&amp;F3007))=FALSE,INDIRECT(A3007&amp;B3007&amp;C3007&amp;F3007)=0),"",1)</f>
        <v/>
      </c>
      <c r="L3007" s="15" t="str" cm="1">
        <f t="array" aca="1" ref="L3007" ca="1">IF(OR(INDIRECT(A3007&amp;B3007&amp;C3007&amp;F3007)="",ISNUMBER(INDIRECT(A3007&amp;B3007&amp;C3007&amp;F3007))=FALSE,INDIRECT(A3007&amp;B3007&amp;C3007&amp;F3007)=0),"",IF(G3007="【（第８期）医療機関受付】",TEXT(INDIRECT(A3007&amp;D3007&amp;E3007&amp;5),"yyy"),TEXT(INDIRECT(A3007&amp;B3007&amp;C3007&amp;5),"yyy")))</f>
        <v/>
      </c>
      <c r="M3007" s="15" t="str" cm="1">
        <f t="array" aca="1" ref="M3007" ca="1">IF(OR(INDIRECT(A3007&amp;B3007&amp;C3007&amp;F3007)="",ISNUMBER(INDIRECT(A3007&amp;B3007&amp;C3007&amp;F3007))=FALSE,INDIRECT(A3007&amp;B3007&amp;C3007&amp;F3007)=0),"",IF(G3007="【（第８期）医療機関受付】",TEXT(INDIRECT(A3007&amp;D3007&amp;E3007&amp;5),"m"),TEXT(INDIRECT(A3007&amp;B3007&amp;C3007&amp;5),"m")))</f>
        <v/>
      </c>
      <c r="N3007" s="15" t="str" cm="1">
        <f t="array" aca="1" ref="N3007" ca="1">IF(OR(INDIRECT(A3007&amp;B3007&amp;C3007&amp;F3007)="",ISNUMBER(INDIRECT(A3007&amp;B3007&amp;C3007&amp;F3007))=FALSE,INDIRECT(A3007&amp;B3007&amp;C3007&amp;F3007)=0),"",IF(G3007="【（第８期）医療機関受付】",TEXT(INDIRECT(A3007&amp;D3007&amp;E3007&amp;5),"d"),TEXT(INDIRECT(A3007&amp;B3007&amp;C3007&amp;5),"d")))</f>
        <v/>
      </c>
      <c r="O3007" s="15" t="str" cm="1">
        <f t="array" aca="1" ref="O3007" ca="1">IF(OR(INDIRECT(A3007&amp;B3007&amp;C3007&amp;F3007)="",ISNUMBER(INDIRECT(A3007&amp;B3007&amp;C3007&amp;F3007))=FALSE,INDIRECT(A3007&amp;B3007&amp;C3007&amp;F3007)=0),"",HOUR(INDIRECT(A3007&amp;"A"&amp;F3007)))</f>
        <v/>
      </c>
      <c r="P3007" s="15" t="str" cm="1">
        <f t="array" aca="1" ref="P3007" ca="1">IF(OR(INDIRECT(A3007&amp;B3007&amp;C3007&amp;F3007)="",ISNUMBER(INDIRECT(A3007&amp;B3007&amp;C3007&amp;F3007))=FALSE,INDIRECT(A3007&amp;B3007&amp;C3007&amp;F3007)=0),"",MINUTE(INDIRECT(A3007&amp;"A"&amp;F3007)))</f>
        <v/>
      </c>
      <c r="Q3007" s="15" t="str" cm="1">
        <f t="array" aca="1" ref="Q3007" ca="1">IF(OR(INDIRECT(A3007&amp;B3007&amp;C3007&amp;F3007)="",ISNUMBER(INDIRECT(A3007&amp;B3007&amp;C3007&amp;F3007))=FALSE,INDIRECT(A3007&amp;B3007&amp;C3007&amp;F3007)=0),"",O3007)</f>
        <v/>
      </c>
      <c r="R3007" s="15" t="str" cm="1">
        <f t="array" aca="1" ref="R3007" ca="1">IF(OR(INDIRECT(A3007&amp;B3007&amp;C3007&amp;F3007)="",ISNUMBER(INDIRECT(A3007&amp;B3007&amp;C3007&amp;F3007))=FALSE,INDIRECT(A3007&amp;B3007&amp;C3007&amp;F3007)=0),"",P3007+14)</f>
        <v/>
      </c>
      <c r="S3007" s="15" t="str" cm="1">
        <f t="array" aca="1" ref="S3007" ca="1">IF(OR(INDIRECT(A3007&amp;B3007&amp;C3007&amp;F3007)="",ISNUMBER(INDIRECT(A3007&amp;B3007&amp;C3007&amp;F3007))=FALSE,INDIRECT(A3007&amp;B3007&amp;C3007&amp;F3007)=0),"",INDIRECT(A3007&amp;B3007&amp;C3007&amp;F3007))</f>
        <v/>
      </c>
      <c r="T3007" s="15" t="str" cm="1">
        <f t="array" aca="1" ref="T3007" ca="1">IF(OR(INDIRECT(A3007&amp;B3007&amp;C3007&amp;F3007)="",ISNUMBER(INDIRECT(A3007&amp;B3007&amp;C3007&amp;F3007))=FALSE,INDIRECT(A3007&amp;B3007&amp;C3007&amp;F3007)=0),"",0)</f>
        <v/>
      </c>
    </row>
    <row r="3008" spans="1:20">
      <c r="A3008" s="23" t="s">
        <v>912</v>
      </c>
      <c r="B3008" s="23" t="s">
        <v>914</v>
      </c>
      <c r="C3008" s="23" t="str">
        <f t="shared" si="138"/>
        <v>g</v>
      </c>
      <c r="D3008" s="23" t="s">
        <v>914</v>
      </c>
      <c r="E3008" s="23" t="str">
        <f t="shared" si="139"/>
        <v>f</v>
      </c>
      <c r="F3008" s="23">
        <f t="shared" si="140"/>
        <v>53</v>
      </c>
      <c r="G3008" s="23" t="str" cm="1">
        <f t="array" aca="1" ref="G3008" ca="1">IF(OR(INDIRECT(A3008&amp;B3008&amp;C3008&amp;F3008)="",ISNUMBER(INDIRECT(A3008&amp;B3008&amp;C3008&amp;F3008))=FALSE),"",IF(INDIRECT(A3008&amp;B3008&amp;C3008&amp;9)="公開","【（第８期）WEB・コールセンター受付】","【（第８期）医療機関受付】"))</f>
        <v/>
      </c>
      <c r="H3008" s="15" t="str" cm="1">
        <f t="array" aca="1" ref="H3008" ca="1">IF(OR(INDIRECT(A3008&amp;B3008&amp;C3008&amp;F3008)="",ISNUMBER(INDIRECT(A3008&amp;B3008&amp;C3008&amp;F3008))=FALSE,INDIRECT(A3008&amp;B3008&amp;C3008&amp;F3008)=0),"",431001)</f>
        <v/>
      </c>
      <c r="I3008" s="15" t="str" cm="1">
        <f t="array" aca="1" ref="I3008" ca="1">IF(OR(INDIRECT(A3008&amp;B3008&amp;C3008&amp;F3008)="",ISNUMBER(INDIRECT(A3008&amp;B3008&amp;C3008&amp;F3008))=FALSE,INDIRECT(A3008&amp;B3008&amp;C3008&amp;F3008)=0),"",G3008&amp;J3008&amp;"."&amp;TEXT(M3008,"00")&amp;TEXT(N3008,"00")&amp;"."&amp;TEXT(O3008,"00")&amp;TEXT(P3008,"00"))</f>
        <v/>
      </c>
      <c r="J3008" s="15" t="str" cm="1">
        <f t="array" aca="1" ref="J3008" ca="1">IF(OR(INDIRECT(A3008&amp;B3008&amp;C3008&amp;F3008)="",ISNUMBER(INDIRECT(A3008&amp;B3008&amp;C3008&amp;F3008))=FALSE,INDIRECT(A3008&amp;B3008&amp;C3008&amp;F3008)=0),"",予約枠報告様式!$B$2)</f>
        <v/>
      </c>
      <c r="K3008" s="15" t="str" cm="1">
        <f t="array" aca="1" ref="K3008" ca="1">IF(OR(INDIRECT(A3008&amp;B3008&amp;C3008&amp;F3008)="",ISNUMBER(INDIRECT(A3008&amp;B3008&amp;C3008&amp;F3008))=FALSE,INDIRECT(A3008&amp;B3008&amp;C3008&amp;F3008)=0),"",1)</f>
        <v/>
      </c>
      <c r="L3008" s="15" t="str" cm="1">
        <f t="array" aca="1" ref="L3008" ca="1">IF(OR(INDIRECT(A3008&amp;B3008&amp;C3008&amp;F3008)="",ISNUMBER(INDIRECT(A3008&amp;B3008&amp;C3008&amp;F3008))=FALSE,INDIRECT(A3008&amp;B3008&amp;C3008&amp;F3008)=0),"",IF(G3008="【（第８期）医療機関受付】",TEXT(INDIRECT(A3008&amp;D3008&amp;E3008&amp;5),"yyy"),TEXT(INDIRECT(A3008&amp;B3008&amp;C3008&amp;5),"yyy")))</f>
        <v/>
      </c>
      <c r="M3008" s="15" t="str" cm="1">
        <f t="array" aca="1" ref="M3008" ca="1">IF(OR(INDIRECT(A3008&amp;B3008&amp;C3008&amp;F3008)="",ISNUMBER(INDIRECT(A3008&amp;B3008&amp;C3008&amp;F3008))=FALSE,INDIRECT(A3008&amp;B3008&amp;C3008&amp;F3008)=0),"",IF(G3008="【（第８期）医療機関受付】",TEXT(INDIRECT(A3008&amp;D3008&amp;E3008&amp;5),"m"),TEXT(INDIRECT(A3008&amp;B3008&amp;C3008&amp;5),"m")))</f>
        <v/>
      </c>
      <c r="N3008" s="15" t="str" cm="1">
        <f t="array" aca="1" ref="N3008" ca="1">IF(OR(INDIRECT(A3008&amp;B3008&amp;C3008&amp;F3008)="",ISNUMBER(INDIRECT(A3008&amp;B3008&amp;C3008&amp;F3008))=FALSE,INDIRECT(A3008&amp;B3008&amp;C3008&amp;F3008)=0),"",IF(G3008="【（第８期）医療機関受付】",TEXT(INDIRECT(A3008&amp;D3008&amp;E3008&amp;5),"d"),TEXT(INDIRECT(A3008&amp;B3008&amp;C3008&amp;5),"d")))</f>
        <v/>
      </c>
      <c r="O3008" s="15" t="str" cm="1">
        <f t="array" aca="1" ref="O3008" ca="1">IF(OR(INDIRECT(A3008&amp;B3008&amp;C3008&amp;F3008)="",ISNUMBER(INDIRECT(A3008&amp;B3008&amp;C3008&amp;F3008))=FALSE,INDIRECT(A3008&amp;B3008&amp;C3008&amp;F3008)=0),"",HOUR(INDIRECT(A3008&amp;"A"&amp;F3008)))</f>
        <v/>
      </c>
      <c r="P3008" s="15" t="str" cm="1">
        <f t="array" aca="1" ref="P3008" ca="1">IF(OR(INDIRECT(A3008&amp;B3008&amp;C3008&amp;F3008)="",ISNUMBER(INDIRECT(A3008&amp;B3008&amp;C3008&amp;F3008))=FALSE,INDIRECT(A3008&amp;B3008&amp;C3008&amp;F3008)=0),"",MINUTE(INDIRECT(A3008&amp;"A"&amp;F3008)))</f>
        <v/>
      </c>
      <c r="Q3008" s="15" t="str" cm="1">
        <f t="array" aca="1" ref="Q3008" ca="1">IF(OR(INDIRECT(A3008&amp;B3008&amp;C3008&amp;F3008)="",ISNUMBER(INDIRECT(A3008&amp;B3008&amp;C3008&amp;F3008))=FALSE,INDIRECT(A3008&amp;B3008&amp;C3008&amp;F3008)=0),"",O3008)</f>
        <v/>
      </c>
      <c r="R3008" s="15" t="str" cm="1">
        <f t="array" aca="1" ref="R3008" ca="1">IF(OR(INDIRECT(A3008&amp;B3008&amp;C3008&amp;F3008)="",ISNUMBER(INDIRECT(A3008&amp;B3008&amp;C3008&amp;F3008))=FALSE,INDIRECT(A3008&amp;B3008&amp;C3008&amp;F3008)=0),"",P3008+14)</f>
        <v/>
      </c>
      <c r="S3008" s="15" t="str" cm="1">
        <f t="array" aca="1" ref="S3008" ca="1">IF(OR(INDIRECT(A3008&amp;B3008&amp;C3008&amp;F3008)="",ISNUMBER(INDIRECT(A3008&amp;B3008&amp;C3008&amp;F3008))=FALSE,INDIRECT(A3008&amp;B3008&amp;C3008&amp;F3008)=0),"",INDIRECT(A3008&amp;B3008&amp;C3008&amp;F3008))</f>
        <v/>
      </c>
      <c r="T3008" s="15" t="str" cm="1">
        <f t="array" aca="1" ref="T3008" ca="1">IF(OR(INDIRECT(A3008&amp;B3008&amp;C3008&amp;F3008)="",ISNUMBER(INDIRECT(A3008&amp;B3008&amp;C3008&amp;F3008))=FALSE,INDIRECT(A3008&amp;B3008&amp;C3008&amp;F3008)=0),"",0)</f>
        <v/>
      </c>
    </row>
    <row r="3009" spans="1:20">
      <c r="A3009" s="23" t="s">
        <v>912</v>
      </c>
      <c r="B3009" s="23" t="s">
        <v>914</v>
      </c>
      <c r="C3009" s="23" t="str">
        <f t="shared" si="138"/>
        <v>g</v>
      </c>
      <c r="D3009" s="23" t="s">
        <v>914</v>
      </c>
      <c r="E3009" s="23" t="str">
        <f t="shared" si="139"/>
        <v>f</v>
      </c>
      <c r="F3009" s="23">
        <f t="shared" si="140"/>
        <v>54</v>
      </c>
      <c r="G3009" s="23" t="str" cm="1">
        <f t="array" aca="1" ref="G3009" ca="1">IF(OR(INDIRECT(A3009&amp;B3009&amp;C3009&amp;F3009)="",ISNUMBER(INDIRECT(A3009&amp;B3009&amp;C3009&amp;F3009))=FALSE),"",IF(INDIRECT(A3009&amp;B3009&amp;C3009&amp;9)="公開","【（第８期）WEB・コールセンター受付】","【（第８期）医療機関受付】"))</f>
        <v/>
      </c>
      <c r="H3009" s="15" t="str" cm="1">
        <f t="array" aca="1" ref="H3009" ca="1">IF(OR(INDIRECT(A3009&amp;B3009&amp;C3009&amp;F3009)="",ISNUMBER(INDIRECT(A3009&amp;B3009&amp;C3009&amp;F3009))=FALSE,INDIRECT(A3009&amp;B3009&amp;C3009&amp;F3009)=0),"",431001)</f>
        <v/>
      </c>
      <c r="I3009" s="15" t="str" cm="1">
        <f t="array" aca="1" ref="I3009" ca="1">IF(OR(INDIRECT(A3009&amp;B3009&amp;C3009&amp;F3009)="",ISNUMBER(INDIRECT(A3009&amp;B3009&amp;C3009&amp;F3009))=FALSE,INDIRECT(A3009&amp;B3009&amp;C3009&amp;F3009)=0),"",G3009&amp;J3009&amp;"."&amp;TEXT(M3009,"00")&amp;TEXT(N3009,"00")&amp;"."&amp;TEXT(O3009,"00")&amp;TEXT(P3009,"00"))</f>
        <v/>
      </c>
      <c r="J3009" s="15" t="str" cm="1">
        <f t="array" aca="1" ref="J3009" ca="1">IF(OR(INDIRECT(A3009&amp;B3009&amp;C3009&amp;F3009)="",ISNUMBER(INDIRECT(A3009&amp;B3009&amp;C3009&amp;F3009))=FALSE,INDIRECT(A3009&amp;B3009&amp;C3009&amp;F3009)=0),"",予約枠報告様式!$B$2)</f>
        <v/>
      </c>
      <c r="K3009" s="15" t="str" cm="1">
        <f t="array" aca="1" ref="K3009" ca="1">IF(OR(INDIRECT(A3009&amp;B3009&amp;C3009&amp;F3009)="",ISNUMBER(INDIRECT(A3009&amp;B3009&amp;C3009&amp;F3009))=FALSE,INDIRECT(A3009&amp;B3009&amp;C3009&amp;F3009)=0),"",1)</f>
        <v/>
      </c>
      <c r="L3009" s="15" t="str" cm="1">
        <f t="array" aca="1" ref="L3009" ca="1">IF(OR(INDIRECT(A3009&amp;B3009&amp;C3009&amp;F3009)="",ISNUMBER(INDIRECT(A3009&amp;B3009&amp;C3009&amp;F3009))=FALSE,INDIRECT(A3009&amp;B3009&amp;C3009&amp;F3009)=0),"",IF(G3009="【（第８期）医療機関受付】",TEXT(INDIRECT(A3009&amp;D3009&amp;E3009&amp;5),"yyy"),TEXT(INDIRECT(A3009&amp;B3009&amp;C3009&amp;5),"yyy")))</f>
        <v/>
      </c>
      <c r="M3009" s="15" t="str" cm="1">
        <f t="array" aca="1" ref="M3009" ca="1">IF(OR(INDIRECT(A3009&amp;B3009&amp;C3009&amp;F3009)="",ISNUMBER(INDIRECT(A3009&amp;B3009&amp;C3009&amp;F3009))=FALSE,INDIRECT(A3009&amp;B3009&amp;C3009&amp;F3009)=0),"",IF(G3009="【（第８期）医療機関受付】",TEXT(INDIRECT(A3009&amp;D3009&amp;E3009&amp;5),"m"),TEXT(INDIRECT(A3009&amp;B3009&amp;C3009&amp;5),"m")))</f>
        <v/>
      </c>
      <c r="N3009" s="15" t="str" cm="1">
        <f t="array" aca="1" ref="N3009" ca="1">IF(OR(INDIRECT(A3009&amp;B3009&amp;C3009&amp;F3009)="",ISNUMBER(INDIRECT(A3009&amp;B3009&amp;C3009&amp;F3009))=FALSE,INDIRECT(A3009&amp;B3009&amp;C3009&amp;F3009)=0),"",IF(G3009="【（第８期）医療機関受付】",TEXT(INDIRECT(A3009&amp;D3009&amp;E3009&amp;5),"d"),TEXT(INDIRECT(A3009&amp;B3009&amp;C3009&amp;5),"d")))</f>
        <v/>
      </c>
      <c r="O3009" s="15" t="str" cm="1">
        <f t="array" aca="1" ref="O3009" ca="1">IF(OR(INDIRECT(A3009&amp;B3009&amp;C3009&amp;F3009)="",ISNUMBER(INDIRECT(A3009&amp;B3009&amp;C3009&amp;F3009))=FALSE,INDIRECT(A3009&amp;B3009&amp;C3009&amp;F3009)=0),"",HOUR(INDIRECT(A3009&amp;"A"&amp;F3009)))</f>
        <v/>
      </c>
      <c r="P3009" s="15" t="str" cm="1">
        <f t="array" aca="1" ref="P3009" ca="1">IF(OR(INDIRECT(A3009&amp;B3009&amp;C3009&amp;F3009)="",ISNUMBER(INDIRECT(A3009&amp;B3009&amp;C3009&amp;F3009))=FALSE,INDIRECT(A3009&amp;B3009&amp;C3009&amp;F3009)=0),"",MINUTE(INDIRECT(A3009&amp;"A"&amp;F3009)))</f>
        <v/>
      </c>
      <c r="Q3009" s="15" t="str" cm="1">
        <f t="array" aca="1" ref="Q3009" ca="1">IF(OR(INDIRECT(A3009&amp;B3009&amp;C3009&amp;F3009)="",ISNUMBER(INDIRECT(A3009&amp;B3009&amp;C3009&amp;F3009))=FALSE,INDIRECT(A3009&amp;B3009&amp;C3009&amp;F3009)=0),"",O3009)</f>
        <v/>
      </c>
      <c r="R3009" s="15" t="str" cm="1">
        <f t="array" aca="1" ref="R3009" ca="1">IF(OR(INDIRECT(A3009&amp;B3009&amp;C3009&amp;F3009)="",ISNUMBER(INDIRECT(A3009&amp;B3009&amp;C3009&amp;F3009))=FALSE,INDIRECT(A3009&amp;B3009&amp;C3009&amp;F3009)=0),"",P3009+14)</f>
        <v/>
      </c>
      <c r="S3009" s="15" t="str" cm="1">
        <f t="array" aca="1" ref="S3009" ca="1">IF(OR(INDIRECT(A3009&amp;B3009&amp;C3009&amp;F3009)="",ISNUMBER(INDIRECT(A3009&amp;B3009&amp;C3009&amp;F3009))=FALSE,INDIRECT(A3009&amp;B3009&amp;C3009&amp;F3009)=0),"",INDIRECT(A3009&amp;B3009&amp;C3009&amp;F3009))</f>
        <v/>
      </c>
      <c r="T3009" s="15" t="str" cm="1">
        <f t="array" aca="1" ref="T3009" ca="1">IF(OR(INDIRECT(A3009&amp;B3009&amp;C3009&amp;F3009)="",ISNUMBER(INDIRECT(A3009&amp;B3009&amp;C3009&amp;F3009))=FALSE,INDIRECT(A3009&amp;B3009&amp;C3009&amp;F3009)=0),"",0)</f>
        <v/>
      </c>
    </row>
    <row r="3010" spans="1:20">
      <c r="A3010" s="23" t="s">
        <v>912</v>
      </c>
      <c r="B3010" s="23" t="s">
        <v>914</v>
      </c>
      <c r="C3010" s="23" t="str">
        <f t="shared" si="138"/>
        <v>g</v>
      </c>
      <c r="D3010" s="23" t="s">
        <v>914</v>
      </c>
      <c r="E3010" s="23" t="str">
        <f t="shared" si="139"/>
        <v>f</v>
      </c>
      <c r="F3010" s="23">
        <f t="shared" si="140"/>
        <v>55</v>
      </c>
      <c r="G3010" s="23" t="str" cm="1">
        <f t="array" aca="1" ref="G3010" ca="1">IF(OR(INDIRECT(A3010&amp;B3010&amp;C3010&amp;F3010)="",ISNUMBER(INDIRECT(A3010&amp;B3010&amp;C3010&amp;F3010))=FALSE),"",IF(INDIRECT(A3010&amp;B3010&amp;C3010&amp;9)="公開","【（第８期）WEB・コールセンター受付】","【（第８期）医療機関受付】"))</f>
        <v/>
      </c>
      <c r="H3010" s="15" t="str" cm="1">
        <f t="array" aca="1" ref="H3010" ca="1">IF(OR(INDIRECT(A3010&amp;B3010&amp;C3010&amp;F3010)="",ISNUMBER(INDIRECT(A3010&amp;B3010&amp;C3010&amp;F3010))=FALSE,INDIRECT(A3010&amp;B3010&amp;C3010&amp;F3010)=0),"",431001)</f>
        <v/>
      </c>
      <c r="I3010" s="15" t="str" cm="1">
        <f t="array" aca="1" ref="I3010" ca="1">IF(OR(INDIRECT(A3010&amp;B3010&amp;C3010&amp;F3010)="",ISNUMBER(INDIRECT(A3010&amp;B3010&amp;C3010&amp;F3010))=FALSE,INDIRECT(A3010&amp;B3010&amp;C3010&amp;F3010)=0),"",G3010&amp;J3010&amp;"."&amp;TEXT(M3010,"00")&amp;TEXT(N3010,"00")&amp;"."&amp;TEXT(O3010,"00")&amp;TEXT(P3010,"00"))</f>
        <v/>
      </c>
      <c r="J3010" s="15" t="str" cm="1">
        <f t="array" aca="1" ref="J3010" ca="1">IF(OR(INDIRECT(A3010&amp;B3010&amp;C3010&amp;F3010)="",ISNUMBER(INDIRECT(A3010&amp;B3010&amp;C3010&amp;F3010))=FALSE,INDIRECT(A3010&amp;B3010&amp;C3010&amp;F3010)=0),"",予約枠報告様式!$B$2)</f>
        <v/>
      </c>
      <c r="K3010" s="15" t="str" cm="1">
        <f t="array" aca="1" ref="K3010" ca="1">IF(OR(INDIRECT(A3010&amp;B3010&amp;C3010&amp;F3010)="",ISNUMBER(INDIRECT(A3010&amp;B3010&amp;C3010&amp;F3010))=FALSE,INDIRECT(A3010&amp;B3010&amp;C3010&amp;F3010)=0),"",1)</f>
        <v/>
      </c>
      <c r="L3010" s="15" t="str" cm="1">
        <f t="array" aca="1" ref="L3010" ca="1">IF(OR(INDIRECT(A3010&amp;B3010&amp;C3010&amp;F3010)="",ISNUMBER(INDIRECT(A3010&amp;B3010&amp;C3010&amp;F3010))=FALSE,INDIRECT(A3010&amp;B3010&amp;C3010&amp;F3010)=0),"",IF(G3010="【（第８期）医療機関受付】",TEXT(INDIRECT(A3010&amp;D3010&amp;E3010&amp;5),"yyy"),TEXT(INDIRECT(A3010&amp;B3010&amp;C3010&amp;5),"yyy")))</f>
        <v/>
      </c>
      <c r="M3010" s="15" t="str" cm="1">
        <f t="array" aca="1" ref="M3010" ca="1">IF(OR(INDIRECT(A3010&amp;B3010&amp;C3010&amp;F3010)="",ISNUMBER(INDIRECT(A3010&amp;B3010&amp;C3010&amp;F3010))=FALSE,INDIRECT(A3010&amp;B3010&amp;C3010&amp;F3010)=0),"",IF(G3010="【（第８期）医療機関受付】",TEXT(INDIRECT(A3010&amp;D3010&amp;E3010&amp;5),"m"),TEXT(INDIRECT(A3010&amp;B3010&amp;C3010&amp;5),"m")))</f>
        <v/>
      </c>
      <c r="N3010" s="15" t="str" cm="1">
        <f t="array" aca="1" ref="N3010" ca="1">IF(OR(INDIRECT(A3010&amp;B3010&amp;C3010&amp;F3010)="",ISNUMBER(INDIRECT(A3010&amp;B3010&amp;C3010&amp;F3010))=FALSE,INDIRECT(A3010&amp;B3010&amp;C3010&amp;F3010)=0),"",IF(G3010="【（第８期）医療機関受付】",TEXT(INDIRECT(A3010&amp;D3010&amp;E3010&amp;5),"d"),TEXT(INDIRECT(A3010&amp;B3010&amp;C3010&amp;5),"d")))</f>
        <v/>
      </c>
      <c r="O3010" s="15" t="str" cm="1">
        <f t="array" aca="1" ref="O3010" ca="1">IF(OR(INDIRECT(A3010&amp;B3010&amp;C3010&amp;F3010)="",ISNUMBER(INDIRECT(A3010&amp;B3010&amp;C3010&amp;F3010))=FALSE,INDIRECT(A3010&amp;B3010&amp;C3010&amp;F3010)=0),"",HOUR(INDIRECT(A3010&amp;"A"&amp;F3010)))</f>
        <v/>
      </c>
      <c r="P3010" s="15" t="str" cm="1">
        <f t="array" aca="1" ref="P3010" ca="1">IF(OR(INDIRECT(A3010&amp;B3010&amp;C3010&amp;F3010)="",ISNUMBER(INDIRECT(A3010&amp;B3010&amp;C3010&amp;F3010))=FALSE,INDIRECT(A3010&amp;B3010&amp;C3010&amp;F3010)=0),"",MINUTE(INDIRECT(A3010&amp;"A"&amp;F3010)))</f>
        <v/>
      </c>
      <c r="Q3010" s="15" t="str" cm="1">
        <f t="array" aca="1" ref="Q3010" ca="1">IF(OR(INDIRECT(A3010&amp;B3010&amp;C3010&amp;F3010)="",ISNUMBER(INDIRECT(A3010&amp;B3010&amp;C3010&amp;F3010))=FALSE,INDIRECT(A3010&amp;B3010&amp;C3010&amp;F3010)=0),"",O3010)</f>
        <v/>
      </c>
      <c r="R3010" s="15" t="str" cm="1">
        <f t="array" aca="1" ref="R3010" ca="1">IF(OR(INDIRECT(A3010&amp;B3010&amp;C3010&amp;F3010)="",ISNUMBER(INDIRECT(A3010&amp;B3010&amp;C3010&amp;F3010))=FALSE,INDIRECT(A3010&amp;B3010&amp;C3010&amp;F3010)=0),"",P3010+14)</f>
        <v/>
      </c>
      <c r="S3010" s="15" t="str" cm="1">
        <f t="array" aca="1" ref="S3010" ca="1">IF(OR(INDIRECT(A3010&amp;B3010&amp;C3010&amp;F3010)="",ISNUMBER(INDIRECT(A3010&amp;B3010&amp;C3010&amp;F3010))=FALSE,INDIRECT(A3010&amp;B3010&amp;C3010&amp;F3010)=0),"",INDIRECT(A3010&amp;B3010&amp;C3010&amp;F3010))</f>
        <v/>
      </c>
      <c r="T3010" s="15" t="str" cm="1">
        <f t="array" aca="1" ref="T3010" ca="1">IF(OR(INDIRECT(A3010&amp;B3010&amp;C3010&amp;F3010)="",ISNUMBER(INDIRECT(A3010&amp;B3010&amp;C3010&amp;F3010))=FALSE,INDIRECT(A3010&amp;B3010&amp;C3010&amp;F3010)=0),"",0)</f>
        <v/>
      </c>
    </row>
    <row r="3011" spans="1:20">
      <c r="A3011" s="23" t="s">
        <v>912</v>
      </c>
      <c r="B3011" s="23" t="s">
        <v>914</v>
      </c>
      <c r="C3011" s="23" t="str">
        <f t="shared" si="138"/>
        <v>g</v>
      </c>
      <c r="D3011" s="23" t="s">
        <v>914</v>
      </c>
      <c r="E3011" s="23" t="str">
        <f t="shared" si="139"/>
        <v>f</v>
      </c>
      <c r="F3011" s="23">
        <f t="shared" si="140"/>
        <v>56</v>
      </c>
      <c r="G3011" s="23" t="str" cm="1">
        <f t="array" aca="1" ref="G3011" ca="1">IF(OR(INDIRECT(A3011&amp;B3011&amp;C3011&amp;F3011)="",ISNUMBER(INDIRECT(A3011&amp;B3011&amp;C3011&amp;F3011))=FALSE),"",IF(INDIRECT(A3011&amp;B3011&amp;C3011&amp;9)="公開","【（第８期）WEB・コールセンター受付】","【（第８期）医療機関受付】"))</f>
        <v/>
      </c>
      <c r="H3011" s="15" t="str" cm="1">
        <f t="array" aca="1" ref="H3011" ca="1">IF(OR(INDIRECT(A3011&amp;B3011&amp;C3011&amp;F3011)="",ISNUMBER(INDIRECT(A3011&amp;B3011&amp;C3011&amp;F3011))=FALSE,INDIRECT(A3011&amp;B3011&amp;C3011&amp;F3011)=0),"",431001)</f>
        <v/>
      </c>
      <c r="I3011" s="15" t="str" cm="1">
        <f t="array" aca="1" ref="I3011" ca="1">IF(OR(INDIRECT(A3011&amp;B3011&amp;C3011&amp;F3011)="",ISNUMBER(INDIRECT(A3011&amp;B3011&amp;C3011&amp;F3011))=FALSE,INDIRECT(A3011&amp;B3011&amp;C3011&amp;F3011)=0),"",G3011&amp;J3011&amp;"."&amp;TEXT(M3011,"00")&amp;TEXT(N3011,"00")&amp;"."&amp;TEXT(O3011,"00")&amp;TEXT(P3011,"00"))</f>
        <v/>
      </c>
      <c r="J3011" s="15" t="str" cm="1">
        <f t="array" aca="1" ref="J3011" ca="1">IF(OR(INDIRECT(A3011&amp;B3011&amp;C3011&amp;F3011)="",ISNUMBER(INDIRECT(A3011&amp;B3011&amp;C3011&amp;F3011))=FALSE,INDIRECT(A3011&amp;B3011&amp;C3011&amp;F3011)=0),"",予約枠報告様式!$B$2)</f>
        <v/>
      </c>
      <c r="K3011" s="15" t="str" cm="1">
        <f t="array" aca="1" ref="K3011" ca="1">IF(OR(INDIRECT(A3011&amp;B3011&amp;C3011&amp;F3011)="",ISNUMBER(INDIRECT(A3011&amp;B3011&amp;C3011&amp;F3011))=FALSE,INDIRECT(A3011&amp;B3011&amp;C3011&amp;F3011)=0),"",1)</f>
        <v/>
      </c>
      <c r="L3011" s="15" t="str" cm="1">
        <f t="array" aca="1" ref="L3011" ca="1">IF(OR(INDIRECT(A3011&amp;B3011&amp;C3011&amp;F3011)="",ISNUMBER(INDIRECT(A3011&amp;B3011&amp;C3011&amp;F3011))=FALSE,INDIRECT(A3011&amp;B3011&amp;C3011&amp;F3011)=0),"",IF(G3011="【（第８期）医療機関受付】",TEXT(INDIRECT(A3011&amp;D3011&amp;E3011&amp;5),"yyy"),TEXT(INDIRECT(A3011&amp;B3011&amp;C3011&amp;5),"yyy")))</f>
        <v/>
      </c>
      <c r="M3011" s="15" t="str" cm="1">
        <f t="array" aca="1" ref="M3011" ca="1">IF(OR(INDIRECT(A3011&amp;B3011&amp;C3011&amp;F3011)="",ISNUMBER(INDIRECT(A3011&amp;B3011&amp;C3011&amp;F3011))=FALSE,INDIRECT(A3011&amp;B3011&amp;C3011&amp;F3011)=0),"",IF(G3011="【（第８期）医療機関受付】",TEXT(INDIRECT(A3011&amp;D3011&amp;E3011&amp;5),"m"),TEXT(INDIRECT(A3011&amp;B3011&amp;C3011&amp;5),"m")))</f>
        <v/>
      </c>
      <c r="N3011" s="15" t="str" cm="1">
        <f t="array" aca="1" ref="N3011" ca="1">IF(OR(INDIRECT(A3011&amp;B3011&amp;C3011&amp;F3011)="",ISNUMBER(INDIRECT(A3011&amp;B3011&amp;C3011&amp;F3011))=FALSE,INDIRECT(A3011&amp;B3011&amp;C3011&amp;F3011)=0),"",IF(G3011="【（第８期）医療機関受付】",TEXT(INDIRECT(A3011&amp;D3011&amp;E3011&amp;5),"d"),TEXT(INDIRECT(A3011&amp;B3011&amp;C3011&amp;5),"d")))</f>
        <v/>
      </c>
      <c r="O3011" s="15" t="str" cm="1">
        <f t="array" aca="1" ref="O3011" ca="1">IF(OR(INDIRECT(A3011&amp;B3011&amp;C3011&amp;F3011)="",ISNUMBER(INDIRECT(A3011&amp;B3011&amp;C3011&amp;F3011))=FALSE,INDIRECT(A3011&amp;B3011&amp;C3011&amp;F3011)=0),"",HOUR(INDIRECT(A3011&amp;"A"&amp;F3011)))</f>
        <v/>
      </c>
      <c r="P3011" s="15" t="str" cm="1">
        <f t="array" aca="1" ref="P3011" ca="1">IF(OR(INDIRECT(A3011&amp;B3011&amp;C3011&amp;F3011)="",ISNUMBER(INDIRECT(A3011&amp;B3011&amp;C3011&amp;F3011))=FALSE,INDIRECT(A3011&amp;B3011&amp;C3011&amp;F3011)=0),"",MINUTE(INDIRECT(A3011&amp;"A"&amp;F3011)))</f>
        <v/>
      </c>
      <c r="Q3011" s="15" t="str" cm="1">
        <f t="array" aca="1" ref="Q3011" ca="1">IF(OR(INDIRECT(A3011&amp;B3011&amp;C3011&amp;F3011)="",ISNUMBER(INDIRECT(A3011&amp;B3011&amp;C3011&amp;F3011))=FALSE,INDIRECT(A3011&amp;B3011&amp;C3011&amp;F3011)=0),"",O3011)</f>
        <v/>
      </c>
      <c r="R3011" s="15" t="str" cm="1">
        <f t="array" aca="1" ref="R3011" ca="1">IF(OR(INDIRECT(A3011&amp;B3011&amp;C3011&amp;F3011)="",ISNUMBER(INDIRECT(A3011&amp;B3011&amp;C3011&amp;F3011))=FALSE,INDIRECT(A3011&amp;B3011&amp;C3011&amp;F3011)=0),"",P3011+14)</f>
        <v/>
      </c>
      <c r="S3011" s="15" t="str" cm="1">
        <f t="array" aca="1" ref="S3011" ca="1">IF(OR(INDIRECT(A3011&amp;B3011&amp;C3011&amp;F3011)="",ISNUMBER(INDIRECT(A3011&amp;B3011&amp;C3011&amp;F3011))=FALSE,INDIRECT(A3011&amp;B3011&amp;C3011&amp;F3011)=0),"",INDIRECT(A3011&amp;B3011&amp;C3011&amp;F3011))</f>
        <v/>
      </c>
      <c r="T3011" s="15" t="str" cm="1">
        <f t="array" aca="1" ref="T3011" ca="1">IF(OR(INDIRECT(A3011&amp;B3011&amp;C3011&amp;F3011)="",ISNUMBER(INDIRECT(A3011&amp;B3011&amp;C3011&amp;F3011))=FALSE,INDIRECT(A3011&amp;B3011&amp;C3011&amp;F3011)=0),"",0)</f>
        <v/>
      </c>
    </row>
    <row r="3012" spans="1:20">
      <c r="A3012" s="23" t="s">
        <v>912</v>
      </c>
      <c r="B3012" s="23" t="s">
        <v>914</v>
      </c>
      <c r="C3012" s="23" t="str">
        <f t="shared" ref="C3012:C3075" si="141">IF(F3011=62,CHAR(CODE(C3011)+1),C3011)</f>
        <v>g</v>
      </c>
      <c r="D3012" s="23" t="s">
        <v>914</v>
      </c>
      <c r="E3012" s="23" t="str">
        <f t="shared" si="139"/>
        <v>f</v>
      </c>
      <c r="F3012" s="23">
        <f t="shared" si="140"/>
        <v>57</v>
      </c>
      <c r="G3012" s="23" t="str" cm="1">
        <f t="array" aca="1" ref="G3012" ca="1">IF(OR(INDIRECT(A3012&amp;B3012&amp;C3012&amp;F3012)="",ISNUMBER(INDIRECT(A3012&amp;B3012&amp;C3012&amp;F3012))=FALSE),"",IF(INDIRECT(A3012&amp;B3012&amp;C3012&amp;9)="公開","【（第８期）WEB・コールセンター受付】","【（第８期）医療機関受付】"))</f>
        <v/>
      </c>
      <c r="H3012" s="15" t="str" cm="1">
        <f t="array" aca="1" ref="H3012" ca="1">IF(OR(INDIRECT(A3012&amp;B3012&amp;C3012&amp;F3012)="",ISNUMBER(INDIRECT(A3012&amp;B3012&amp;C3012&amp;F3012))=FALSE,INDIRECT(A3012&amp;B3012&amp;C3012&amp;F3012)=0),"",431001)</f>
        <v/>
      </c>
      <c r="I3012" s="15" t="str" cm="1">
        <f t="array" aca="1" ref="I3012" ca="1">IF(OR(INDIRECT(A3012&amp;B3012&amp;C3012&amp;F3012)="",ISNUMBER(INDIRECT(A3012&amp;B3012&amp;C3012&amp;F3012))=FALSE,INDIRECT(A3012&amp;B3012&amp;C3012&amp;F3012)=0),"",G3012&amp;J3012&amp;"."&amp;TEXT(M3012,"00")&amp;TEXT(N3012,"00")&amp;"."&amp;TEXT(O3012,"00")&amp;TEXT(P3012,"00"))</f>
        <v/>
      </c>
      <c r="J3012" s="15" t="str" cm="1">
        <f t="array" aca="1" ref="J3012" ca="1">IF(OR(INDIRECT(A3012&amp;B3012&amp;C3012&amp;F3012)="",ISNUMBER(INDIRECT(A3012&amp;B3012&amp;C3012&amp;F3012))=FALSE,INDIRECT(A3012&amp;B3012&amp;C3012&amp;F3012)=0),"",予約枠報告様式!$B$2)</f>
        <v/>
      </c>
      <c r="K3012" s="15" t="str" cm="1">
        <f t="array" aca="1" ref="K3012" ca="1">IF(OR(INDIRECT(A3012&amp;B3012&amp;C3012&amp;F3012)="",ISNUMBER(INDIRECT(A3012&amp;B3012&amp;C3012&amp;F3012))=FALSE,INDIRECT(A3012&amp;B3012&amp;C3012&amp;F3012)=0),"",1)</f>
        <v/>
      </c>
      <c r="L3012" s="15" t="str" cm="1">
        <f t="array" aca="1" ref="L3012" ca="1">IF(OR(INDIRECT(A3012&amp;B3012&amp;C3012&amp;F3012)="",ISNUMBER(INDIRECT(A3012&amp;B3012&amp;C3012&amp;F3012))=FALSE,INDIRECT(A3012&amp;B3012&amp;C3012&amp;F3012)=0),"",IF(G3012="【（第８期）医療機関受付】",TEXT(INDIRECT(A3012&amp;D3012&amp;E3012&amp;5),"yyy"),TEXT(INDIRECT(A3012&amp;B3012&amp;C3012&amp;5),"yyy")))</f>
        <v/>
      </c>
      <c r="M3012" s="15" t="str" cm="1">
        <f t="array" aca="1" ref="M3012" ca="1">IF(OR(INDIRECT(A3012&amp;B3012&amp;C3012&amp;F3012)="",ISNUMBER(INDIRECT(A3012&amp;B3012&amp;C3012&amp;F3012))=FALSE,INDIRECT(A3012&amp;B3012&amp;C3012&amp;F3012)=0),"",IF(G3012="【（第８期）医療機関受付】",TEXT(INDIRECT(A3012&amp;D3012&amp;E3012&amp;5),"m"),TEXT(INDIRECT(A3012&amp;B3012&amp;C3012&amp;5),"m")))</f>
        <v/>
      </c>
      <c r="N3012" s="15" t="str" cm="1">
        <f t="array" aca="1" ref="N3012" ca="1">IF(OR(INDIRECT(A3012&amp;B3012&amp;C3012&amp;F3012)="",ISNUMBER(INDIRECT(A3012&amp;B3012&amp;C3012&amp;F3012))=FALSE,INDIRECT(A3012&amp;B3012&amp;C3012&amp;F3012)=0),"",IF(G3012="【（第８期）医療機関受付】",TEXT(INDIRECT(A3012&amp;D3012&amp;E3012&amp;5),"d"),TEXT(INDIRECT(A3012&amp;B3012&amp;C3012&amp;5),"d")))</f>
        <v/>
      </c>
      <c r="O3012" s="15" t="str" cm="1">
        <f t="array" aca="1" ref="O3012" ca="1">IF(OR(INDIRECT(A3012&amp;B3012&amp;C3012&amp;F3012)="",ISNUMBER(INDIRECT(A3012&amp;B3012&amp;C3012&amp;F3012))=FALSE,INDIRECT(A3012&amp;B3012&amp;C3012&amp;F3012)=0),"",HOUR(INDIRECT(A3012&amp;"A"&amp;F3012)))</f>
        <v/>
      </c>
      <c r="P3012" s="15" t="str" cm="1">
        <f t="array" aca="1" ref="P3012" ca="1">IF(OR(INDIRECT(A3012&amp;B3012&amp;C3012&amp;F3012)="",ISNUMBER(INDIRECT(A3012&amp;B3012&amp;C3012&amp;F3012))=FALSE,INDIRECT(A3012&amp;B3012&amp;C3012&amp;F3012)=0),"",MINUTE(INDIRECT(A3012&amp;"A"&amp;F3012)))</f>
        <v/>
      </c>
      <c r="Q3012" s="15" t="str" cm="1">
        <f t="array" aca="1" ref="Q3012" ca="1">IF(OR(INDIRECT(A3012&amp;B3012&amp;C3012&amp;F3012)="",ISNUMBER(INDIRECT(A3012&amp;B3012&amp;C3012&amp;F3012))=FALSE,INDIRECT(A3012&amp;B3012&amp;C3012&amp;F3012)=0),"",O3012)</f>
        <v/>
      </c>
      <c r="R3012" s="15" t="str" cm="1">
        <f t="array" aca="1" ref="R3012" ca="1">IF(OR(INDIRECT(A3012&amp;B3012&amp;C3012&amp;F3012)="",ISNUMBER(INDIRECT(A3012&amp;B3012&amp;C3012&amp;F3012))=FALSE,INDIRECT(A3012&amp;B3012&amp;C3012&amp;F3012)=0),"",P3012+14)</f>
        <v/>
      </c>
      <c r="S3012" s="15" t="str" cm="1">
        <f t="array" aca="1" ref="S3012" ca="1">IF(OR(INDIRECT(A3012&amp;B3012&amp;C3012&amp;F3012)="",ISNUMBER(INDIRECT(A3012&amp;B3012&amp;C3012&amp;F3012))=FALSE,INDIRECT(A3012&amp;B3012&amp;C3012&amp;F3012)=0),"",INDIRECT(A3012&amp;B3012&amp;C3012&amp;F3012))</f>
        <v/>
      </c>
      <c r="T3012" s="15" t="str" cm="1">
        <f t="array" aca="1" ref="T3012" ca="1">IF(OR(INDIRECT(A3012&amp;B3012&amp;C3012&amp;F3012)="",ISNUMBER(INDIRECT(A3012&amp;B3012&amp;C3012&amp;F3012))=FALSE,INDIRECT(A3012&amp;B3012&amp;C3012&amp;F3012)=0),"",0)</f>
        <v/>
      </c>
    </row>
    <row r="3013" spans="1:20">
      <c r="A3013" s="23" t="s">
        <v>912</v>
      </c>
      <c r="B3013" s="23" t="s">
        <v>914</v>
      </c>
      <c r="C3013" s="23" t="str">
        <f t="shared" si="141"/>
        <v>g</v>
      </c>
      <c r="D3013" s="23" t="s">
        <v>914</v>
      </c>
      <c r="E3013" s="23" t="str">
        <f t="shared" si="139"/>
        <v>f</v>
      </c>
      <c r="F3013" s="23">
        <f t="shared" si="140"/>
        <v>58</v>
      </c>
      <c r="G3013" s="23" t="str" cm="1">
        <f t="array" aca="1" ref="G3013" ca="1">IF(OR(INDIRECT(A3013&amp;B3013&amp;C3013&amp;F3013)="",ISNUMBER(INDIRECT(A3013&amp;B3013&amp;C3013&amp;F3013))=FALSE),"",IF(INDIRECT(A3013&amp;B3013&amp;C3013&amp;9)="公開","【（第８期）WEB・コールセンター受付】","【（第８期）医療機関受付】"))</f>
        <v/>
      </c>
      <c r="H3013" s="15" t="str" cm="1">
        <f t="array" aca="1" ref="H3013" ca="1">IF(OR(INDIRECT(A3013&amp;B3013&amp;C3013&amp;F3013)="",ISNUMBER(INDIRECT(A3013&amp;B3013&amp;C3013&amp;F3013))=FALSE,INDIRECT(A3013&amp;B3013&amp;C3013&amp;F3013)=0),"",431001)</f>
        <v/>
      </c>
      <c r="I3013" s="15" t="str" cm="1">
        <f t="array" aca="1" ref="I3013" ca="1">IF(OR(INDIRECT(A3013&amp;B3013&amp;C3013&amp;F3013)="",ISNUMBER(INDIRECT(A3013&amp;B3013&amp;C3013&amp;F3013))=FALSE,INDIRECT(A3013&amp;B3013&amp;C3013&amp;F3013)=0),"",G3013&amp;J3013&amp;"."&amp;TEXT(M3013,"00")&amp;TEXT(N3013,"00")&amp;"."&amp;TEXT(O3013,"00")&amp;TEXT(P3013,"00"))</f>
        <v/>
      </c>
      <c r="J3013" s="15" t="str" cm="1">
        <f t="array" aca="1" ref="J3013" ca="1">IF(OR(INDIRECT(A3013&amp;B3013&amp;C3013&amp;F3013)="",ISNUMBER(INDIRECT(A3013&amp;B3013&amp;C3013&amp;F3013))=FALSE,INDIRECT(A3013&amp;B3013&amp;C3013&amp;F3013)=0),"",予約枠報告様式!$B$2)</f>
        <v/>
      </c>
      <c r="K3013" s="15" t="str" cm="1">
        <f t="array" aca="1" ref="K3013" ca="1">IF(OR(INDIRECT(A3013&amp;B3013&amp;C3013&amp;F3013)="",ISNUMBER(INDIRECT(A3013&amp;B3013&amp;C3013&amp;F3013))=FALSE,INDIRECT(A3013&amp;B3013&amp;C3013&amp;F3013)=0),"",1)</f>
        <v/>
      </c>
      <c r="L3013" s="15" t="str" cm="1">
        <f t="array" aca="1" ref="L3013" ca="1">IF(OR(INDIRECT(A3013&amp;B3013&amp;C3013&amp;F3013)="",ISNUMBER(INDIRECT(A3013&amp;B3013&amp;C3013&amp;F3013))=FALSE,INDIRECT(A3013&amp;B3013&amp;C3013&amp;F3013)=0),"",IF(G3013="【（第８期）医療機関受付】",TEXT(INDIRECT(A3013&amp;D3013&amp;E3013&amp;5),"yyy"),TEXT(INDIRECT(A3013&amp;B3013&amp;C3013&amp;5),"yyy")))</f>
        <v/>
      </c>
      <c r="M3013" s="15" t="str" cm="1">
        <f t="array" aca="1" ref="M3013" ca="1">IF(OR(INDIRECT(A3013&amp;B3013&amp;C3013&amp;F3013)="",ISNUMBER(INDIRECT(A3013&amp;B3013&amp;C3013&amp;F3013))=FALSE,INDIRECT(A3013&amp;B3013&amp;C3013&amp;F3013)=0),"",IF(G3013="【（第８期）医療機関受付】",TEXT(INDIRECT(A3013&amp;D3013&amp;E3013&amp;5),"m"),TEXT(INDIRECT(A3013&amp;B3013&amp;C3013&amp;5),"m")))</f>
        <v/>
      </c>
      <c r="N3013" s="15" t="str" cm="1">
        <f t="array" aca="1" ref="N3013" ca="1">IF(OR(INDIRECT(A3013&amp;B3013&amp;C3013&amp;F3013)="",ISNUMBER(INDIRECT(A3013&amp;B3013&amp;C3013&amp;F3013))=FALSE,INDIRECT(A3013&amp;B3013&amp;C3013&amp;F3013)=0),"",IF(G3013="【（第８期）医療機関受付】",TEXT(INDIRECT(A3013&amp;D3013&amp;E3013&amp;5),"d"),TEXT(INDIRECT(A3013&amp;B3013&amp;C3013&amp;5),"d")))</f>
        <v/>
      </c>
      <c r="O3013" s="15" t="str" cm="1">
        <f t="array" aca="1" ref="O3013" ca="1">IF(OR(INDIRECT(A3013&amp;B3013&amp;C3013&amp;F3013)="",ISNUMBER(INDIRECT(A3013&amp;B3013&amp;C3013&amp;F3013))=FALSE,INDIRECT(A3013&amp;B3013&amp;C3013&amp;F3013)=0),"",HOUR(INDIRECT(A3013&amp;"A"&amp;F3013)))</f>
        <v/>
      </c>
      <c r="P3013" s="15" t="str" cm="1">
        <f t="array" aca="1" ref="P3013" ca="1">IF(OR(INDIRECT(A3013&amp;B3013&amp;C3013&amp;F3013)="",ISNUMBER(INDIRECT(A3013&amp;B3013&amp;C3013&amp;F3013))=FALSE,INDIRECT(A3013&amp;B3013&amp;C3013&amp;F3013)=0),"",MINUTE(INDIRECT(A3013&amp;"A"&amp;F3013)))</f>
        <v/>
      </c>
      <c r="Q3013" s="15" t="str" cm="1">
        <f t="array" aca="1" ref="Q3013" ca="1">IF(OR(INDIRECT(A3013&amp;B3013&amp;C3013&amp;F3013)="",ISNUMBER(INDIRECT(A3013&amp;B3013&amp;C3013&amp;F3013))=FALSE,INDIRECT(A3013&amp;B3013&amp;C3013&amp;F3013)=0),"",O3013)</f>
        <v/>
      </c>
      <c r="R3013" s="15" t="str" cm="1">
        <f t="array" aca="1" ref="R3013" ca="1">IF(OR(INDIRECT(A3013&amp;B3013&amp;C3013&amp;F3013)="",ISNUMBER(INDIRECT(A3013&amp;B3013&amp;C3013&amp;F3013))=FALSE,INDIRECT(A3013&amp;B3013&amp;C3013&amp;F3013)=0),"",P3013+14)</f>
        <v/>
      </c>
      <c r="S3013" s="15" t="str" cm="1">
        <f t="array" aca="1" ref="S3013" ca="1">IF(OR(INDIRECT(A3013&amp;B3013&amp;C3013&amp;F3013)="",ISNUMBER(INDIRECT(A3013&amp;B3013&amp;C3013&amp;F3013))=FALSE,INDIRECT(A3013&amp;B3013&amp;C3013&amp;F3013)=0),"",INDIRECT(A3013&amp;B3013&amp;C3013&amp;F3013))</f>
        <v/>
      </c>
      <c r="T3013" s="15" t="str" cm="1">
        <f t="array" aca="1" ref="T3013" ca="1">IF(OR(INDIRECT(A3013&amp;B3013&amp;C3013&amp;F3013)="",ISNUMBER(INDIRECT(A3013&amp;B3013&amp;C3013&amp;F3013))=FALSE,INDIRECT(A3013&amp;B3013&amp;C3013&amp;F3013)=0),"",0)</f>
        <v/>
      </c>
    </row>
    <row r="3014" spans="1:20">
      <c r="A3014" s="23" t="s">
        <v>912</v>
      </c>
      <c r="B3014" s="23" t="s">
        <v>914</v>
      </c>
      <c r="C3014" s="23" t="str">
        <f t="shared" si="141"/>
        <v>g</v>
      </c>
      <c r="D3014" s="23" t="s">
        <v>914</v>
      </c>
      <c r="E3014" s="23" t="str">
        <f t="shared" si="139"/>
        <v>f</v>
      </c>
      <c r="F3014" s="23">
        <f t="shared" si="140"/>
        <v>59</v>
      </c>
      <c r="G3014" s="23" t="str" cm="1">
        <f t="array" aca="1" ref="G3014" ca="1">IF(OR(INDIRECT(A3014&amp;B3014&amp;C3014&amp;F3014)="",ISNUMBER(INDIRECT(A3014&amp;B3014&amp;C3014&amp;F3014))=FALSE),"",IF(INDIRECT(A3014&amp;B3014&amp;C3014&amp;9)="公開","【（第８期）WEB・コールセンター受付】","【（第８期）医療機関受付】"))</f>
        <v/>
      </c>
      <c r="H3014" s="15" t="str" cm="1">
        <f t="array" aca="1" ref="H3014" ca="1">IF(OR(INDIRECT(A3014&amp;B3014&amp;C3014&amp;F3014)="",ISNUMBER(INDIRECT(A3014&amp;B3014&amp;C3014&amp;F3014))=FALSE,INDIRECT(A3014&amp;B3014&amp;C3014&amp;F3014)=0),"",431001)</f>
        <v/>
      </c>
      <c r="I3014" s="15" t="str" cm="1">
        <f t="array" aca="1" ref="I3014" ca="1">IF(OR(INDIRECT(A3014&amp;B3014&amp;C3014&amp;F3014)="",ISNUMBER(INDIRECT(A3014&amp;B3014&amp;C3014&amp;F3014))=FALSE,INDIRECT(A3014&amp;B3014&amp;C3014&amp;F3014)=0),"",G3014&amp;J3014&amp;"."&amp;TEXT(M3014,"00")&amp;TEXT(N3014,"00")&amp;"."&amp;TEXT(O3014,"00")&amp;TEXT(P3014,"00"))</f>
        <v/>
      </c>
      <c r="J3014" s="15" t="str" cm="1">
        <f t="array" aca="1" ref="J3014" ca="1">IF(OR(INDIRECT(A3014&amp;B3014&amp;C3014&amp;F3014)="",ISNUMBER(INDIRECT(A3014&amp;B3014&amp;C3014&amp;F3014))=FALSE,INDIRECT(A3014&amp;B3014&amp;C3014&amp;F3014)=0),"",予約枠報告様式!$B$2)</f>
        <v/>
      </c>
      <c r="K3014" s="15" t="str" cm="1">
        <f t="array" aca="1" ref="K3014" ca="1">IF(OR(INDIRECT(A3014&amp;B3014&amp;C3014&amp;F3014)="",ISNUMBER(INDIRECT(A3014&amp;B3014&amp;C3014&amp;F3014))=FALSE,INDIRECT(A3014&amp;B3014&amp;C3014&amp;F3014)=0),"",1)</f>
        <v/>
      </c>
      <c r="L3014" s="15" t="str" cm="1">
        <f t="array" aca="1" ref="L3014" ca="1">IF(OR(INDIRECT(A3014&amp;B3014&amp;C3014&amp;F3014)="",ISNUMBER(INDIRECT(A3014&amp;B3014&amp;C3014&amp;F3014))=FALSE,INDIRECT(A3014&amp;B3014&amp;C3014&amp;F3014)=0),"",IF(G3014="【（第８期）医療機関受付】",TEXT(INDIRECT(A3014&amp;D3014&amp;E3014&amp;5),"yyy"),TEXT(INDIRECT(A3014&amp;B3014&amp;C3014&amp;5),"yyy")))</f>
        <v/>
      </c>
      <c r="M3014" s="15" t="str" cm="1">
        <f t="array" aca="1" ref="M3014" ca="1">IF(OR(INDIRECT(A3014&amp;B3014&amp;C3014&amp;F3014)="",ISNUMBER(INDIRECT(A3014&amp;B3014&amp;C3014&amp;F3014))=FALSE,INDIRECT(A3014&amp;B3014&amp;C3014&amp;F3014)=0),"",IF(G3014="【（第８期）医療機関受付】",TEXT(INDIRECT(A3014&amp;D3014&amp;E3014&amp;5),"m"),TEXT(INDIRECT(A3014&amp;B3014&amp;C3014&amp;5),"m")))</f>
        <v/>
      </c>
      <c r="N3014" s="15" t="str" cm="1">
        <f t="array" aca="1" ref="N3014" ca="1">IF(OR(INDIRECT(A3014&amp;B3014&amp;C3014&amp;F3014)="",ISNUMBER(INDIRECT(A3014&amp;B3014&amp;C3014&amp;F3014))=FALSE,INDIRECT(A3014&amp;B3014&amp;C3014&amp;F3014)=0),"",IF(G3014="【（第８期）医療機関受付】",TEXT(INDIRECT(A3014&amp;D3014&amp;E3014&amp;5),"d"),TEXT(INDIRECT(A3014&amp;B3014&amp;C3014&amp;5),"d")))</f>
        <v/>
      </c>
      <c r="O3014" s="15" t="str" cm="1">
        <f t="array" aca="1" ref="O3014" ca="1">IF(OR(INDIRECT(A3014&amp;B3014&amp;C3014&amp;F3014)="",ISNUMBER(INDIRECT(A3014&amp;B3014&amp;C3014&amp;F3014))=FALSE,INDIRECT(A3014&amp;B3014&amp;C3014&amp;F3014)=0),"",HOUR(INDIRECT(A3014&amp;"A"&amp;F3014)))</f>
        <v/>
      </c>
      <c r="P3014" s="15" t="str" cm="1">
        <f t="array" aca="1" ref="P3014" ca="1">IF(OR(INDIRECT(A3014&amp;B3014&amp;C3014&amp;F3014)="",ISNUMBER(INDIRECT(A3014&amp;B3014&amp;C3014&amp;F3014))=FALSE,INDIRECT(A3014&amp;B3014&amp;C3014&amp;F3014)=0),"",MINUTE(INDIRECT(A3014&amp;"A"&amp;F3014)))</f>
        <v/>
      </c>
      <c r="Q3014" s="15" t="str" cm="1">
        <f t="array" aca="1" ref="Q3014" ca="1">IF(OR(INDIRECT(A3014&amp;B3014&amp;C3014&amp;F3014)="",ISNUMBER(INDIRECT(A3014&amp;B3014&amp;C3014&amp;F3014))=FALSE,INDIRECT(A3014&amp;B3014&amp;C3014&amp;F3014)=0),"",O3014)</f>
        <v/>
      </c>
      <c r="R3014" s="15" t="str" cm="1">
        <f t="array" aca="1" ref="R3014" ca="1">IF(OR(INDIRECT(A3014&amp;B3014&amp;C3014&amp;F3014)="",ISNUMBER(INDIRECT(A3014&amp;B3014&amp;C3014&amp;F3014))=FALSE,INDIRECT(A3014&amp;B3014&amp;C3014&amp;F3014)=0),"",P3014+14)</f>
        <v/>
      </c>
      <c r="S3014" s="15" t="str" cm="1">
        <f t="array" aca="1" ref="S3014" ca="1">IF(OR(INDIRECT(A3014&amp;B3014&amp;C3014&amp;F3014)="",ISNUMBER(INDIRECT(A3014&amp;B3014&amp;C3014&amp;F3014))=FALSE,INDIRECT(A3014&amp;B3014&amp;C3014&amp;F3014)=0),"",INDIRECT(A3014&amp;B3014&amp;C3014&amp;F3014))</f>
        <v/>
      </c>
      <c r="T3014" s="15" t="str" cm="1">
        <f t="array" aca="1" ref="T3014" ca="1">IF(OR(INDIRECT(A3014&amp;B3014&amp;C3014&amp;F3014)="",ISNUMBER(INDIRECT(A3014&amp;B3014&amp;C3014&amp;F3014))=FALSE,INDIRECT(A3014&amp;B3014&amp;C3014&amp;F3014)=0),"",0)</f>
        <v/>
      </c>
    </row>
    <row r="3015" spans="1:20">
      <c r="A3015" s="23" t="s">
        <v>912</v>
      </c>
      <c r="B3015" s="23" t="s">
        <v>914</v>
      </c>
      <c r="C3015" s="23" t="str">
        <f t="shared" si="141"/>
        <v>g</v>
      </c>
      <c r="D3015" s="23" t="s">
        <v>914</v>
      </c>
      <c r="E3015" s="23" t="str">
        <f t="shared" si="139"/>
        <v>f</v>
      </c>
      <c r="F3015" s="23">
        <f t="shared" si="140"/>
        <v>60</v>
      </c>
      <c r="G3015" s="23" t="str" cm="1">
        <f t="array" aca="1" ref="G3015" ca="1">IF(OR(INDIRECT(A3015&amp;B3015&amp;C3015&amp;F3015)="",ISNUMBER(INDIRECT(A3015&amp;B3015&amp;C3015&amp;F3015))=FALSE),"",IF(INDIRECT(A3015&amp;B3015&amp;C3015&amp;9)="公開","【（第８期）WEB・コールセンター受付】","【（第８期）医療機関受付】"))</f>
        <v/>
      </c>
      <c r="H3015" s="15" t="str" cm="1">
        <f t="array" aca="1" ref="H3015" ca="1">IF(OR(INDIRECT(A3015&amp;B3015&amp;C3015&amp;F3015)="",ISNUMBER(INDIRECT(A3015&amp;B3015&amp;C3015&amp;F3015))=FALSE,INDIRECT(A3015&amp;B3015&amp;C3015&amp;F3015)=0),"",431001)</f>
        <v/>
      </c>
      <c r="I3015" s="15" t="str" cm="1">
        <f t="array" aca="1" ref="I3015" ca="1">IF(OR(INDIRECT(A3015&amp;B3015&amp;C3015&amp;F3015)="",ISNUMBER(INDIRECT(A3015&amp;B3015&amp;C3015&amp;F3015))=FALSE,INDIRECT(A3015&amp;B3015&amp;C3015&amp;F3015)=0),"",G3015&amp;J3015&amp;"."&amp;TEXT(M3015,"00")&amp;TEXT(N3015,"00")&amp;"."&amp;TEXT(O3015,"00")&amp;TEXT(P3015,"00"))</f>
        <v/>
      </c>
      <c r="J3015" s="15" t="str" cm="1">
        <f t="array" aca="1" ref="J3015" ca="1">IF(OR(INDIRECT(A3015&amp;B3015&amp;C3015&amp;F3015)="",ISNUMBER(INDIRECT(A3015&amp;B3015&amp;C3015&amp;F3015))=FALSE,INDIRECT(A3015&amp;B3015&amp;C3015&amp;F3015)=0),"",予約枠報告様式!$B$2)</f>
        <v/>
      </c>
      <c r="K3015" s="15" t="str" cm="1">
        <f t="array" aca="1" ref="K3015" ca="1">IF(OR(INDIRECT(A3015&amp;B3015&amp;C3015&amp;F3015)="",ISNUMBER(INDIRECT(A3015&amp;B3015&amp;C3015&amp;F3015))=FALSE,INDIRECT(A3015&amp;B3015&amp;C3015&amp;F3015)=0),"",1)</f>
        <v/>
      </c>
      <c r="L3015" s="15" t="str" cm="1">
        <f t="array" aca="1" ref="L3015" ca="1">IF(OR(INDIRECT(A3015&amp;B3015&amp;C3015&amp;F3015)="",ISNUMBER(INDIRECT(A3015&amp;B3015&amp;C3015&amp;F3015))=FALSE,INDIRECT(A3015&amp;B3015&amp;C3015&amp;F3015)=0),"",IF(G3015="【（第８期）医療機関受付】",TEXT(INDIRECT(A3015&amp;D3015&amp;E3015&amp;5),"yyy"),TEXT(INDIRECT(A3015&amp;B3015&amp;C3015&amp;5),"yyy")))</f>
        <v/>
      </c>
      <c r="M3015" s="15" t="str" cm="1">
        <f t="array" aca="1" ref="M3015" ca="1">IF(OR(INDIRECT(A3015&amp;B3015&amp;C3015&amp;F3015)="",ISNUMBER(INDIRECT(A3015&amp;B3015&amp;C3015&amp;F3015))=FALSE,INDIRECT(A3015&amp;B3015&amp;C3015&amp;F3015)=0),"",IF(G3015="【（第８期）医療機関受付】",TEXT(INDIRECT(A3015&amp;D3015&amp;E3015&amp;5),"m"),TEXT(INDIRECT(A3015&amp;B3015&amp;C3015&amp;5),"m")))</f>
        <v/>
      </c>
      <c r="N3015" s="15" t="str" cm="1">
        <f t="array" aca="1" ref="N3015" ca="1">IF(OR(INDIRECT(A3015&amp;B3015&amp;C3015&amp;F3015)="",ISNUMBER(INDIRECT(A3015&amp;B3015&amp;C3015&amp;F3015))=FALSE,INDIRECT(A3015&amp;B3015&amp;C3015&amp;F3015)=0),"",IF(G3015="【（第８期）医療機関受付】",TEXT(INDIRECT(A3015&amp;D3015&amp;E3015&amp;5),"d"),TEXT(INDIRECT(A3015&amp;B3015&amp;C3015&amp;5),"d")))</f>
        <v/>
      </c>
      <c r="O3015" s="15" t="str" cm="1">
        <f t="array" aca="1" ref="O3015" ca="1">IF(OR(INDIRECT(A3015&amp;B3015&amp;C3015&amp;F3015)="",ISNUMBER(INDIRECT(A3015&amp;B3015&amp;C3015&amp;F3015))=FALSE,INDIRECT(A3015&amp;B3015&amp;C3015&amp;F3015)=0),"",HOUR(INDIRECT(A3015&amp;"A"&amp;F3015)))</f>
        <v/>
      </c>
      <c r="P3015" s="15" t="str" cm="1">
        <f t="array" aca="1" ref="P3015" ca="1">IF(OR(INDIRECT(A3015&amp;B3015&amp;C3015&amp;F3015)="",ISNUMBER(INDIRECT(A3015&amp;B3015&amp;C3015&amp;F3015))=FALSE,INDIRECT(A3015&amp;B3015&amp;C3015&amp;F3015)=0),"",MINUTE(INDIRECT(A3015&amp;"A"&amp;F3015)))</f>
        <v/>
      </c>
      <c r="Q3015" s="15" t="str" cm="1">
        <f t="array" aca="1" ref="Q3015" ca="1">IF(OR(INDIRECT(A3015&amp;B3015&amp;C3015&amp;F3015)="",ISNUMBER(INDIRECT(A3015&amp;B3015&amp;C3015&amp;F3015))=FALSE,INDIRECT(A3015&amp;B3015&amp;C3015&amp;F3015)=0),"",O3015)</f>
        <v/>
      </c>
      <c r="R3015" s="15" t="str" cm="1">
        <f t="array" aca="1" ref="R3015" ca="1">IF(OR(INDIRECT(A3015&amp;B3015&amp;C3015&amp;F3015)="",ISNUMBER(INDIRECT(A3015&amp;B3015&amp;C3015&amp;F3015))=FALSE,INDIRECT(A3015&amp;B3015&amp;C3015&amp;F3015)=0),"",P3015+14)</f>
        <v/>
      </c>
      <c r="S3015" s="15" t="str" cm="1">
        <f t="array" aca="1" ref="S3015" ca="1">IF(OR(INDIRECT(A3015&amp;B3015&amp;C3015&amp;F3015)="",ISNUMBER(INDIRECT(A3015&amp;B3015&amp;C3015&amp;F3015))=FALSE,INDIRECT(A3015&amp;B3015&amp;C3015&amp;F3015)=0),"",INDIRECT(A3015&amp;B3015&amp;C3015&amp;F3015))</f>
        <v/>
      </c>
      <c r="T3015" s="15" t="str" cm="1">
        <f t="array" aca="1" ref="T3015" ca="1">IF(OR(INDIRECT(A3015&amp;B3015&amp;C3015&amp;F3015)="",ISNUMBER(INDIRECT(A3015&amp;B3015&amp;C3015&amp;F3015))=FALSE,INDIRECT(A3015&amp;B3015&amp;C3015&amp;F3015)=0),"",0)</f>
        <v/>
      </c>
    </row>
    <row r="3016" spans="1:20">
      <c r="A3016" s="23" t="s">
        <v>912</v>
      </c>
      <c r="B3016" s="23" t="s">
        <v>914</v>
      </c>
      <c r="C3016" s="23" t="str">
        <f t="shared" si="141"/>
        <v>g</v>
      </c>
      <c r="D3016" s="23" t="s">
        <v>914</v>
      </c>
      <c r="E3016" s="23" t="str">
        <f t="shared" si="139"/>
        <v>f</v>
      </c>
      <c r="F3016" s="23">
        <f t="shared" si="140"/>
        <v>61</v>
      </c>
      <c r="G3016" s="23" t="str" cm="1">
        <f t="array" aca="1" ref="G3016" ca="1">IF(OR(INDIRECT(A3016&amp;B3016&amp;C3016&amp;F3016)="",ISNUMBER(INDIRECT(A3016&amp;B3016&amp;C3016&amp;F3016))=FALSE),"",IF(INDIRECT(A3016&amp;B3016&amp;C3016&amp;9)="公開","【（第８期）WEB・コールセンター受付】","【（第８期）医療機関受付】"))</f>
        <v/>
      </c>
      <c r="H3016" s="15" t="str" cm="1">
        <f t="array" aca="1" ref="H3016" ca="1">IF(OR(INDIRECT(A3016&amp;B3016&amp;C3016&amp;F3016)="",ISNUMBER(INDIRECT(A3016&amp;B3016&amp;C3016&amp;F3016))=FALSE,INDIRECT(A3016&amp;B3016&amp;C3016&amp;F3016)=0),"",431001)</f>
        <v/>
      </c>
      <c r="I3016" s="15" t="str" cm="1">
        <f t="array" aca="1" ref="I3016" ca="1">IF(OR(INDIRECT(A3016&amp;B3016&amp;C3016&amp;F3016)="",ISNUMBER(INDIRECT(A3016&amp;B3016&amp;C3016&amp;F3016))=FALSE,INDIRECT(A3016&amp;B3016&amp;C3016&amp;F3016)=0),"",G3016&amp;J3016&amp;"."&amp;TEXT(M3016,"00")&amp;TEXT(N3016,"00")&amp;"."&amp;TEXT(O3016,"00")&amp;TEXT(P3016,"00"))</f>
        <v/>
      </c>
      <c r="J3016" s="15" t="str" cm="1">
        <f t="array" aca="1" ref="J3016" ca="1">IF(OR(INDIRECT(A3016&amp;B3016&amp;C3016&amp;F3016)="",ISNUMBER(INDIRECT(A3016&amp;B3016&amp;C3016&amp;F3016))=FALSE,INDIRECT(A3016&amp;B3016&amp;C3016&amp;F3016)=0),"",予約枠報告様式!$B$2)</f>
        <v/>
      </c>
      <c r="K3016" s="15" t="str" cm="1">
        <f t="array" aca="1" ref="K3016" ca="1">IF(OR(INDIRECT(A3016&amp;B3016&amp;C3016&amp;F3016)="",ISNUMBER(INDIRECT(A3016&amp;B3016&amp;C3016&amp;F3016))=FALSE,INDIRECT(A3016&amp;B3016&amp;C3016&amp;F3016)=0),"",1)</f>
        <v/>
      </c>
      <c r="L3016" s="15" t="str" cm="1">
        <f t="array" aca="1" ref="L3016" ca="1">IF(OR(INDIRECT(A3016&amp;B3016&amp;C3016&amp;F3016)="",ISNUMBER(INDIRECT(A3016&amp;B3016&amp;C3016&amp;F3016))=FALSE,INDIRECT(A3016&amp;B3016&amp;C3016&amp;F3016)=0),"",IF(G3016="【（第８期）医療機関受付】",TEXT(INDIRECT(A3016&amp;D3016&amp;E3016&amp;5),"yyy"),TEXT(INDIRECT(A3016&amp;B3016&amp;C3016&amp;5),"yyy")))</f>
        <v/>
      </c>
      <c r="M3016" s="15" t="str" cm="1">
        <f t="array" aca="1" ref="M3016" ca="1">IF(OR(INDIRECT(A3016&amp;B3016&amp;C3016&amp;F3016)="",ISNUMBER(INDIRECT(A3016&amp;B3016&amp;C3016&amp;F3016))=FALSE,INDIRECT(A3016&amp;B3016&amp;C3016&amp;F3016)=0),"",IF(G3016="【（第８期）医療機関受付】",TEXT(INDIRECT(A3016&amp;D3016&amp;E3016&amp;5),"m"),TEXT(INDIRECT(A3016&amp;B3016&amp;C3016&amp;5),"m")))</f>
        <v/>
      </c>
      <c r="N3016" s="15" t="str" cm="1">
        <f t="array" aca="1" ref="N3016" ca="1">IF(OR(INDIRECT(A3016&amp;B3016&amp;C3016&amp;F3016)="",ISNUMBER(INDIRECT(A3016&amp;B3016&amp;C3016&amp;F3016))=FALSE,INDIRECT(A3016&amp;B3016&amp;C3016&amp;F3016)=0),"",IF(G3016="【（第８期）医療機関受付】",TEXT(INDIRECT(A3016&amp;D3016&amp;E3016&amp;5),"d"),TEXT(INDIRECT(A3016&amp;B3016&amp;C3016&amp;5),"d")))</f>
        <v/>
      </c>
      <c r="O3016" s="15" t="str" cm="1">
        <f t="array" aca="1" ref="O3016" ca="1">IF(OR(INDIRECT(A3016&amp;B3016&amp;C3016&amp;F3016)="",ISNUMBER(INDIRECT(A3016&amp;B3016&amp;C3016&amp;F3016))=FALSE,INDIRECT(A3016&amp;B3016&amp;C3016&amp;F3016)=0),"",HOUR(INDIRECT(A3016&amp;"A"&amp;F3016)))</f>
        <v/>
      </c>
      <c r="P3016" s="15" t="str" cm="1">
        <f t="array" aca="1" ref="P3016" ca="1">IF(OR(INDIRECT(A3016&amp;B3016&amp;C3016&amp;F3016)="",ISNUMBER(INDIRECT(A3016&amp;B3016&amp;C3016&amp;F3016))=FALSE,INDIRECT(A3016&amp;B3016&amp;C3016&amp;F3016)=0),"",MINUTE(INDIRECT(A3016&amp;"A"&amp;F3016)))</f>
        <v/>
      </c>
      <c r="Q3016" s="15" t="str" cm="1">
        <f t="array" aca="1" ref="Q3016" ca="1">IF(OR(INDIRECT(A3016&amp;B3016&amp;C3016&amp;F3016)="",ISNUMBER(INDIRECT(A3016&amp;B3016&amp;C3016&amp;F3016))=FALSE,INDIRECT(A3016&amp;B3016&amp;C3016&amp;F3016)=0),"",O3016)</f>
        <v/>
      </c>
      <c r="R3016" s="15" t="str" cm="1">
        <f t="array" aca="1" ref="R3016" ca="1">IF(OR(INDIRECT(A3016&amp;B3016&amp;C3016&amp;F3016)="",ISNUMBER(INDIRECT(A3016&amp;B3016&amp;C3016&amp;F3016))=FALSE,INDIRECT(A3016&amp;B3016&amp;C3016&amp;F3016)=0),"",P3016+14)</f>
        <v/>
      </c>
      <c r="S3016" s="15" t="str" cm="1">
        <f t="array" aca="1" ref="S3016" ca="1">IF(OR(INDIRECT(A3016&amp;B3016&amp;C3016&amp;F3016)="",ISNUMBER(INDIRECT(A3016&amp;B3016&amp;C3016&amp;F3016))=FALSE,INDIRECT(A3016&amp;B3016&amp;C3016&amp;F3016)=0),"",INDIRECT(A3016&amp;B3016&amp;C3016&amp;F3016))</f>
        <v/>
      </c>
      <c r="T3016" s="15" t="str" cm="1">
        <f t="array" aca="1" ref="T3016" ca="1">IF(OR(INDIRECT(A3016&amp;B3016&amp;C3016&amp;F3016)="",ISNUMBER(INDIRECT(A3016&amp;B3016&amp;C3016&amp;F3016))=FALSE,INDIRECT(A3016&amp;B3016&amp;C3016&amp;F3016)=0),"",0)</f>
        <v/>
      </c>
    </row>
    <row r="3017" spans="1:20">
      <c r="A3017" s="23" t="s">
        <v>912</v>
      </c>
      <c r="B3017" s="23" t="s">
        <v>914</v>
      </c>
      <c r="C3017" s="23" t="str">
        <f t="shared" si="141"/>
        <v>g</v>
      </c>
      <c r="D3017" s="23" t="s">
        <v>914</v>
      </c>
      <c r="E3017" s="23" t="str">
        <f t="shared" si="139"/>
        <v>f</v>
      </c>
      <c r="F3017" s="23">
        <f t="shared" si="140"/>
        <v>62</v>
      </c>
      <c r="G3017" s="23" t="str" cm="1">
        <f t="array" aca="1" ref="G3017" ca="1">IF(OR(INDIRECT(A3017&amp;B3017&amp;C3017&amp;F3017)="",ISNUMBER(INDIRECT(A3017&amp;B3017&amp;C3017&amp;F3017))=FALSE),"",IF(INDIRECT(A3017&amp;B3017&amp;C3017&amp;9)="公開","【（第８期）WEB・コールセンター受付】","【（第８期）医療機関受付】"))</f>
        <v/>
      </c>
      <c r="H3017" s="15" t="str" cm="1">
        <f t="array" aca="1" ref="H3017" ca="1">IF(OR(INDIRECT(A3017&amp;B3017&amp;C3017&amp;F3017)="",ISNUMBER(INDIRECT(A3017&amp;B3017&amp;C3017&amp;F3017))=FALSE,INDIRECT(A3017&amp;B3017&amp;C3017&amp;F3017)=0),"",431001)</f>
        <v/>
      </c>
      <c r="I3017" s="15" t="str" cm="1">
        <f t="array" aca="1" ref="I3017" ca="1">IF(OR(INDIRECT(A3017&amp;B3017&amp;C3017&amp;F3017)="",ISNUMBER(INDIRECT(A3017&amp;B3017&amp;C3017&amp;F3017))=FALSE,INDIRECT(A3017&amp;B3017&amp;C3017&amp;F3017)=0),"",G3017&amp;J3017&amp;"."&amp;TEXT(M3017,"00")&amp;TEXT(N3017,"00")&amp;"."&amp;TEXT(O3017,"00")&amp;TEXT(P3017,"00"))</f>
        <v/>
      </c>
      <c r="J3017" s="15" t="str" cm="1">
        <f t="array" aca="1" ref="J3017" ca="1">IF(OR(INDIRECT(A3017&amp;B3017&amp;C3017&amp;F3017)="",ISNUMBER(INDIRECT(A3017&amp;B3017&amp;C3017&amp;F3017))=FALSE,INDIRECT(A3017&amp;B3017&amp;C3017&amp;F3017)=0),"",予約枠報告様式!$B$2)</f>
        <v/>
      </c>
      <c r="K3017" s="15" t="str" cm="1">
        <f t="array" aca="1" ref="K3017" ca="1">IF(OR(INDIRECT(A3017&amp;B3017&amp;C3017&amp;F3017)="",ISNUMBER(INDIRECT(A3017&amp;B3017&amp;C3017&amp;F3017))=FALSE,INDIRECT(A3017&amp;B3017&amp;C3017&amp;F3017)=0),"",1)</f>
        <v/>
      </c>
      <c r="L3017" s="15" t="str" cm="1">
        <f t="array" aca="1" ref="L3017" ca="1">IF(OR(INDIRECT(A3017&amp;B3017&amp;C3017&amp;F3017)="",ISNUMBER(INDIRECT(A3017&amp;B3017&amp;C3017&amp;F3017))=FALSE,INDIRECT(A3017&amp;B3017&amp;C3017&amp;F3017)=0),"",IF(G3017="【（第８期）医療機関受付】",TEXT(INDIRECT(A3017&amp;D3017&amp;E3017&amp;5),"yyy"),TEXT(INDIRECT(A3017&amp;B3017&amp;C3017&amp;5),"yyy")))</f>
        <v/>
      </c>
      <c r="M3017" s="15" t="str" cm="1">
        <f t="array" aca="1" ref="M3017" ca="1">IF(OR(INDIRECT(A3017&amp;B3017&amp;C3017&amp;F3017)="",ISNUMBER(INDIRECT(A3017&amp;B3017&amp;C3017&amp;F3017))=FALSE,INDIRECT(A3017&amp;B3017&amp;C3017&amp;F3017)=0),"",IF(G3017="【（第８期）医療機関受付】",TEXT(INDIRECT(A3017&amp;D3017&amp;E3017&amp;5),"m"),TEXT(INDIRECT(A3017&amp;B3017&amp;C3017&amp;5),"m")))</f>
        <v/>
      </c>
      <c r="N3017" s="15" t="str" cm="1">
        <f t="array" aca="1" ref="N3017" ca="1">IF(OR(INDIRECT(A3017&amp;B3017&amp;C3017&amp;F3017)="",ISNUMBER(INDIRECT(A3017&amp;B3017&amp;C3017&amp;F3017))=FALSE,INDIRECT(A3017&amp;B3017&amp;C3017&amp;F3017)=0),"",IF(G3017="【（第８期）医療機関受付】",TEXT(INDIRECT(A3017&amp;D3017&amp;E3017&amp;5),"d"),TEXT(INDIRECT(A3017&amp;B3017&amp;C3017&amp;5),"d")))</f>
        <v/>
      </c>
      <c r="O3017" s="15" t="str" cm="1">
        <f t="array" aca="1" ref="O3017" ca="1">IF(OR(INDIRECT(A3017&amp;B3017&amp;C3017&amp;F3017)="",ISNUMBER(INDIRECT(A3017&amp;B3017&amp;C3017&amp;F3017))=FALSE,INDIRECT(A3017&amp;B3017&amp;C3017&amp;F3017)=0),"",HOUR(INDIRECT(A3017&amp;"A"&amp;F3017)))</f>
        <v/>
      </c>
      <c r="P3017" s="15" t="str" cm="1">
        <f t="array" aca="1" ref="P3017" ca="1">IF(OR(INDIRECT(A3017&amp;B3017&amp;C3017&amp;F3017)="",ISNUMBER(INDIRECT(A3017&amp;B3017&amp;C3017&amp;F3017))=FALSE,INDIRECT(A3017&amp;B3017&amp;C3017&amp;F3017)=0),"",MINUTE(INDIRECT(A3017&amp;"A"&amp;F3017)))</f>
        <v/>
      </c>
      <c r="Q3017" s="15" t="str" cm="1">
        <f t="array" aca="1" ref="Q3017" ca="1">IF(OR(INDIRECT(A3017&amp;B3017&amp;C3017&amp;F3017)="",ISNUMBER(INDIRECT(A3017&amp;B3017&amp;C3017&amp;F3017))=FALSE,INDIRECT(A3017&amp;B3017&amp;C3017&amp;F3017)=0),"",O3017)</f>
        <v/>
      </c>
      <c r="R3017" s="15" t="str" cm="1">
        <f t="array" aca="1" ref="R3017" ca="1">IF(OR(INDIRECT(A3017&amp;B3017&amp;C3017&amp;F3017)="",ISNUMBER(INDIRECT(A3017&amp;B3017&amp;C3017&amp;F3017))=FALSE,INDIRECT(A3017&amp;B3017&amp;C3017&amp;F3017)=0),"",P3017+14)</f>
        <v/>
      </c>
      <c r="S3017" s="15" t="str" cm="1">
        <f t="array" aca="1" ref="S3017" ca="1">IF(OR(INDIRECT(A3017&amp;B3017&amp;C3017&amp;F3017)="",ISNUMBER(INDIRECT(A3017&amp;B3017&amp;C3017&amp;F3017))=FALSE,INDIRECT(A3017&amp;B3017&amp;C3017&amp;F3017)=0),"",INDIRECT(A3017&amp;B3017&amp;C3017&amp;F3017))</f>
        <v/>
      </c>
      <c r="T3017" s="15" t="str" cm="1">
        <f t="array" aca="1" ref="T3017" ca="1">IF(OR(INDIRECT(A3017&amp;B3017&amp;C3017&amp;F3017)="",ISNUMBER(INDIRECT(A3017&amp;B3017&amp;C3017&amp;F3017))=FALSE,INDIRECT(A3017&amp;B3017&amp;C3017&amp;F3017)=0),"",0)</f>
        <v/>
      </c>
    </row>
    <row r="3018" spans="1:20">
      <c r="A3018" s="23" t="s">
        <v>912</v>
      </c>
      <c r="B3018" s="23" t="s">
        <v>914</v>
      </c>
      <c r="C3018" s="23" t="str">
        <f t="shared" si="141"/>
        <v>h</v>
      </c>
      <c r="D3018" s="23" t="s">
        <v>914</v>
      </c>
      <c r="E3018" s="23" t="str">
        <f t="shared" si="139"/>
        <v>g</v>
      </c>
      <c r="F3018" s="23">
        <f t="shared" si="140"/>
        <v>11</v>
      </c>
      <c r="G3018" s="23" t="str" cm="1">
        <f t="array" aca="1" ref="G3018" ca="1">IF(OR(INDIRECT(A3018&amp;B3018&amp;C3018&amp;F3018)="",ISNUMBER(INDIRECT(A3018&amp;B3018&amp;C3018&amp;F3018))=FALSE),"",IF(INDIRECT(A3018&amp;B3018&amp;C3018&amp;9)="公開","【（第８期）WEB・コールセンター受付】","【（第８期）医療機関受付】"))</f>
        <v/>
      </c>
      <c r="H3018" s="15" t="str" cm="1">
        <f t="array" aca="1" ref="H3018" ca="1">IF(OR(INDIRECT(A3018&amp;B3018&amp;C3018&amp;F3018)="",ISNUMBER(INDIRECT(A3018&amp;B3018&amp;C3018&amp;F3018))=FALSE,INDIRECT(A3018&amp;B3018&amp;C3018&amp;F3018)=0),"",431001)</f>
        <v/>
      </c>
      <c r="I3018" s="15" t="str" cm="1">
        <f t="array" aca="1" ref="I3018" ca="1">IF(OR(INDIRECT(A3018&amp;B3018&amp;C3018&amp;F3018)="",ISNUMBER(INDIRECT(A3018&amp;B3018&amp;C3018&amp;F3018))=FALSE,INDIRECT(A3018&amp;B3018&amp;C3018&amp;F3018)=0),"",G3018&amp;J3018&amp;"."&amp;TEXT(M3018,"00")&amp;TEXT(N3018,"00")&amp;"."&amp;TEXT(O3018,"00")&amp;TEXT(P3018,"00"))</f>
        <v/>
      </c>
      <c r="J3018" s="15" t="str" cm="1">
        <f t="array" aca="1" ref="J3018" ca="1">IF(OR(INDIRECT(A3018&amp;B3018&amp;C3018&amp;F3018)="",ISNUMBER(INDIRECT(A3018&amp;B3018&amp;C3018&amp;F3018))=FALSE,INDIRECT(A3018&amp;B3018&amp;C3018&amp;F3018)=0),"",予約枠報告様式!$B$2)</f>
        <v/>
      </c>
      <c r="K3018" s="15" t="str" cm="1">
        <f t="array" aca="1" ref="K3018" ca="1">IF(OR(INDIRECT(A3018&amp;B3018&amp;C3018&amp;F3018)="",ISNUMBER(INDIRECT(A3018&amp;B3018&amp;C3018&amp;F3018))=FALSE,INDIRECT(A3018&amp;B3018&amp;C3018&amp;F3018)=0),"",1)</f>
        <v/>
      </c>
      <c r="L3018" s="15" t="str" cm="1">
        <f t="array" aca="1" ref="L3018" ca="1">IF(OR(INDIRECT(A3018&amp;B3018&amp;C3018&amp;F3018)="",ISNUMBER(INDIRECT(A3018&amp;B3018&amp;C3018&amp;F3018))=FALSE,INDIRECT(A3018&amp;B3018&amp;C3018&amp;F3018)=0),"",IF(G3018="【（第８期）医療機関受付】",TEXT(INDIRECT(A3018&amp;D3018&amp;E3018&amp;5),"yyy"),TEXT(INDIRECT(A3018&amp;B3018&amp;C3018&amp;5),"yyy")))</f>
        <v/>
      </c>
      <c r="M3018" s="15" t="str" cm="1">
        <f t="array" aca="1" ref="M3018" ca="1">IF(OR(INDIRECT(A3018&amp;B3018&amp;C3018&amp;F3018)="",ISNUMBER(INDIRECT(A3018&amp;B3018&amp;C3018&amp;F3018))=FALSE,INDIRECT(A3018&amp;B3018&amp;C3018&amp;F3018)=0),"",IF(G3018="【（第８期）医療機関受付】",TEXT(INDIRECT(A3018&amp;D3018&amp;E3018&amp;5),"m"),TEXT(INDIRECT(A3018&amp;B3018&amp;C3018&amp;5),"m")))</f>
        <v/>
      </c>
      <c r="N3018" s="15" t="str" cm="1">
        <f t="array" aca="1" ref="N3018" ca="1">IF(OR(INDIRECT(A3018&amp;B3018&amp;C3018&amp;F3018)="",ISNUMBER(INDIRECT(A3018&amp;B3018&amp;C3018&amp;F3018))=FALSE,INDIRECT(A3018&amp;B3018&amp;C3018&amp;F3018)=0),"",IF(G3018="【（第８期）医療機関受付】",TEXT(INDIRECT(A3018&amp;D3018&amp;E3018&amp;5),"d"),TEXT(INDIRECT(A3018&amp;B3018&amp;C3018&amp;5),"d")))</f>
        <v/>
      </c>
      <c r="O3018" s="15" t="str" cm="1">
        <f t="array" aca="1" ref="O3018" ca="1">IF(OR(INDIRECT(A3018&amp;B3018&amp;C3018&amp;F3018)="",ISNUMBER(INDIRECT(A3018&amp;B3018&amp;C3018&amp;F3018))=FALSE,INDIRECT(A3018&amp;B3018&amp;C3018&amp;F3018)=0),"",HOUR(INDIRECT(A3018&amp;"A"&amp;F3018)))</f>
        <v/>
      </c>
      <c r="P3018" s="15" t="str" cm="1">
        <f t="array" aca="1" ref="P3018" ca="1">IF(OR(INDIRECT(A3018&amp;B3018&amp;C3018&amp;F3018)="",ISNUMBER(INDIRECT(A3018&amp;B3018&amp;C3018&amp;F3018))=FALSE,INDIRECT(A3018&amp;B3018&amp;C3018&amp;F3018)=0),"",MINUTE(INDIRECT(A3018&amp;"A"&amp;F3018)))</f>
        <v/>
      </c>
      <c r="Q3018" s="15" t="str" cm="1">
        <f t="array" aca="1" ref="Q3018" ca="1">IF(OR(INDIRECT(A3018&amp;B3018&amp;C3018&amp;F3018)="",ISNUMBER(INDIRECT(A3018&amp;B3018&amp;C3018&amp;F3018))=FALSE,INDIRECT(A3018&amp;B3018&amp;C3018&amp;F3018)=0),"",O3018)</f>
        <v/>
      </c>
      <c r="R3018" s="15" t="str" cm="1">
        <f t="array" aca="1" ref="R3018" ca="1">IF(OR(INDIRECT(A3018&amp;B3018&amp;C3018&amp;F3018)="",ISNUMBER(INDIRECT(A3018&amp;B3018&amp;C3018&amp;F3018))=FALSE,INDIRECT(A3018&amp;B3018&amp;C3018&amp;F3018)=0),"",P3018+14)</f>
        <v/>
      </c>
      <c r="S3018" s="15" t="str" cm="1">
        <f t="array" aca="1" ref="S3018" ca="1">IF(OR(INDIRECT(A3018&amp;B3018&amp;C3018&amp;F3018)="",ISNUMBER(INDIRECT(A3018&amp;B3018&amp;C3018&amp;F3018))=FALSE,INDIRECT(A3018&amp;B3018&amp;C3018&amp;F3018)=0),"",INDIRECT(A3018&amp;B3018&amp;C3018&amp;F3018))</f>
        <v/>
      </c>
      <c r="T3018" s="15" t="str" cm="1">
        <f t="array" aca="1" ref="T3018" ca="1">IF(OR(INDIRECT(A3018&amp;B3018&amp;C3018&amp;F3018)="",ISNUMBER(INDIRECT(A3018&amp;B3018&amp;C3018&amp;F3018))=FALSE,INDIRECT(A3018&amp;B3018&amp;C3018&amp;F3018)=0),"",0)</f>
        <v/>
      </c>
    </row>
    <row r="3019" spans="1:20">
      <c r="A3019" s="23" t="s">
        <v>912</v>
      </c>
      <c r="B3019" s="23" t="s">
        <v>914</v>
      </c>
      <c r="C3019" s="23" t="str">
        <f t="shared" si="141"/>
        <v>h</v>
      </c>
      <c r="D3019" s="23" t="s">
        <v>914</v>
      </c>
      <c r="E3019" s="23" t="str">
        <f t="shared" si="139"/>
        <v>g</v>
      </c>
      <c r="F3019" s="23">
        <f t="shared" si="140"/>
        <v>12</v>
      </c>
      <c r="G3019" s="23" t="str" cm="1">
        <f t="array" aca="1" ref="G3019" ca="1">IF(OR(INDIRECT(A3019&amp;B3019&amp;C3019&amp;F3019)="",ISNUMBER(INDIRECT(A3019&amp;B3019&amp;C3019&amp;F3019))=FALSE),"",IF(INDIRECT(A3019&amp;B3019&amp;C3019&amp;9)="公開","【（第８期）WEB・コールセンター受付】","【（第８期）医療機関受付】"))</f>
        <v/>
      </c>
      <c r="H3019" s="15" t="str" cm="1">
        <f t="array" aca="1" ref="H3019" ca="1">IF(OR(INDIRECT(A3019&amp;B3019&amp;C3019&amp;F3019)="",ISNUMBER(INDIRECT(A3019&amp;B3019&amp;C3019&amp;F3019))=FALSE,INDIRECT(A3019&amp;B3019&amp;C3019&amp;F3019)=0),"",431001)</f>
        <v/>
      </c>
      <c r="I3019" s="15" t="str" cm="1">
        <f t="array" aca="1" ref="I3019" ca="1">IF(OR(INDIRECT(A3019&amp;B3019&amp;C3019&amp;F3019)="",ISNUMBER(INDIRECT(A3019&amp;B3019&amp;C3019&amp;F3019))=FALSE,INDIRECT(A3019&amp;B3019&amp;C3019&amp;F3019)=0),"",G3019&amp;J3019&amp;"."&amp;TEXT(M3019,"00")&amp;TEXT(N3019,"00")&amp;"."&amp;TEXT(O3019,"00")&amp;TEXT(P3019,"00"))</f>
        <v/>
      </c>
      <c r="J3019" s="15" t="str" cm="1">
        <f t="array" aca="1" ref="J3019" ca="1">IF(OR(INDIRECT(A3019&amp;B3019&amp;C3019&amp;F3019)="",ISNUMBER(INDIRECT(A3019&amp;B3019&amp;C3019&amp;F3019))=FALSE,INDIRECT(A3019&amp;B3019&amp;C3019&amp;F3019)=0),"",予約枠報告様式!$B$2)</f>
        <v/>
      </c>
      <c r="K3019" s="15" t="str" cm="1">
        <f t="array" aca="1" ref="K3019" ca="1">IF(OR(INDIRECT(A3019&amp;B3019&amp;C3019&amp;F3019)="",ISNUMBER(INDIRECT(A3019&amp;B3019&amp;C3019&amp;F3019))=FALSE,INDIRECT(A3019&amp;B3019&amp;C3019&amp;F3019)=0),"",1)</f>
        <v/>
      </c>
      <c r="L3019" s="15" t="str" cm="1">
        <f t="array" aca="1" ref="L3019" ca="1">IF(OR(INDIRECT(A3019&amp;B3019&amp;C3019&amp;F3019)="",ISNUMBER(INDIRECT(A3019&amp;B3019&amp;C3019&amp;F3019))=FALSE,INDIRECT(A3019&amp;B3019&amp;C3019&amp;F3019)=0),"",IF(G3019="【（第８期）医療機関受付】",TEXT(INDIRECT(A3019&amp;D3019&amp;E3019&amp;5),"yyy"),TEXT(INDIRECT(A3019&amp;B3019&amp;C3019&amp;5),"yyy")))</f>
        <v/>
      </c>
      <c r="M3019" s="15" t="str" cm="1">
        <f t="array" aca="1" ref="M3019" ca="1">IF(OR(INDIRECT(A3019&amp;B3019&amp;C3019&amp;F3019)="",ISNUMBER(INDIRECT(A3019&amp;B3019&amp;C3019&amp;F3019))=FALSE,INDIRECT(A3019&amp;B3019&amp;C3019&amp;F3019)=0),"",IF(G3019="【（第８期）医療機関受付】",TEXT(INDIRECT(A3019&amp;D3019&amp;E3019&amp;5),"m"),TEXT(INDIRECT(A3019&amp;B3019&amp;C3019&amp;5),"m")))</f>
        <v/>
      </c>
      <c r="N3019" s="15" t="str" cm="1">
        <f t="array" aca="1" ref="N3019" ca="1">IF(OR(INDIRECT(A3019&amp;B3019&amp;C3019&amp;F3019)="",ISNUMBER(INDIRECT(A3019&amp;B3019&amp;C3019&amp;F3019))=FALSE,INDIRECT(A3019&amp;B3019&amp;C3019&amp;F3019)=0),"",IF(G3019="【（第８期）医療機関受付】",TEXT(INDIRECT(A3019&amp;D3019&amp;E3019&amp;5),"d"),TEXT(INDIRECT(A3019&amp;B3019&amp;C3019&amp;5),"d")))</f>
        <v/>
      </c>
      <c r="O3019" s="15" t="str" cm="1">
        <f t="array" aca="1" ref="O3019" ca="1">IF(OR(INDIRECT(A3019&amp;B3019&amp;C3019&amp;F3019)="",ISNUMBER(INDIRECT(A3019&amp;B3019&amp;C3019&amp;F3019))=FALSE,INDIRECT(A3019&amp;B3019&amp;C3019&amp;F3019)=0),"",HOUR(INDIRECT(A3019&amp;"A"&amp;F3019)))</f>
        <v/>
      </c>
      <c r="P3019" s="15" t="str" cm="1">
        <f t="array" aca="1" ref="P3019" ca="1">IF(OR(INDIRECT(A3019&amp;B3019&amp;C3019&amp;F3019)="",ISNUMBER(INDIRECT(A3019&amp;B3019&amp;C3019&amp;F3019))=FALSE,INDIRECT(A3019&amp;B3019&amp;C3019&amp;F3019)=0),"",MINUTE(INDIRECT(A3019&amp;"A"&amp;F3019)))</f>
        <v/>
      </c>
      <c r="Q3019" s="15" t="str" cm="1">
        <f t="array" aca="1" ref="Q3019" ca="1">IF(OR(INDIRECT(A3019&amp;B3019&amp;C3019&amp;F3019)="",ISNUMBER(INDIRECT(A3019&amp;B3019&amp;C3019&amp;F3019))=FALSE,INDIRECT(A3019&amp;B3019&amp;C3019&amp;F3019)=0),"",O3019)</f>
        <v/>
      </c>
      <c r="R3019" s="15" t="str" cm="1">
        <f t="array" aca="1" ref="R3019" ca="1">IF(OR(INDIRECT(A3019&amp;B3019&amp;C3019&amp;F3019)="",ISNUMBER(INDIRECT(A3019&amp;B3019&amp;C3019&amp;F3019))=FALSE,INDIRECT(A3019&amp;B3019&amp;C3019&amp;F3019)=0),"",P3019+14)</f>
        <v/>
      </c>
      <c r="S3019" s="15" t="str" cm="1">
        <f t="array" aca="1" ref="S3019" ca="1">IF(OR(INDIRECT(A3019&amp;B3019&amp;C3019&amp;F3019)="",ISNUMBER(INDIRECT(A3019&amp;B3019&amp;C3019&amp;F3019))=FALSE,INDIRECT(A3019&amp;B3019&amp;C3019&amp;F3019)=0),"",INDIRECT(A3019&amp;B3019&amp;C3019&amp;F3019))</f>
        <v/>
      </c>
      <c r="T3019" s="15" t="str" cm="1">
        <f t="array" aca="1" ref="T3019" ca="1">IF(OR(INDIRECT(A3019&amp;B3019&amp;C3019&amp;F3019)="",ISNUMBER(INDIRECT(A3019&amp;B3019&amp;C3019&amp;F3019))=FALSE,INDIRECT(A3019&amp;B3019&amp;C3019&amp;F3019)=0),"",0)</f>
        <v/>
      </c>
    </row>
    <row r="3020" spans="1:20">
      <c r="A3020" s="23" t="s">
        <v>912</v>
      </c>
      <c r="B3020" s="23" t="s">
        <v>914</v>
      </c>
      <c r="C3020" s="23" t="str">
        <f t="shared" si="141"/>
        <v>h</v>
      </c>
      <c r="D3020" s="23" t="s">
        <v>914</v>
      </c>
      <c r="E3020" s="23" t="str">
        <f t="shared" si="139"/>
        <v>g</v>
      </c>
      <c r="F3020" s="23">
        <f t="shared" si="140"/>
        <v>13</v>
      </c>
      <c r="G3020" s="23" t="str" cm="1">
        <f t="array" aca="1" ref="G3020" ca="1">IF(OR(INDIRECT(A3020&amp;B3020&amp;C3020&amp;F3020)="",ISNUMBER(INDIRECT(A3020&amp;B3020&amp;C3020&amp;F3020))=FALSE),"",IF(INDIRECT(A3020&amp;B3020&amp;C3020&amp;9)="公開","【（第８期）WEB・コールセンター受付】","【（第８期）医療機関受付】"))</f>
        <v/>
      </c>
      <c r="H3020" s="15" t="str" cm="1">
        <f t="array" aca="1" ref="H3020" ca="1">IF(OR(INDIRECT(A3020&amp;B3020&amp;C3020&amp;F3020)="",ISNUMBER(INDIRECT(A3020&amp;B3020&amp;C3020&amp;F3020))=FALSE,INDIRECT(A3020&amp;B3020&amp;C3020&amp;F3020)=0),"",431001)</f>
        <v/>
      </c>
      <c r="I3020" s="15" t="str" cm="1">
        <f t="array" aca="1" ref="I3020" ca="1">IF(OR(INDIRECT(A3020&amp;B3020&amp;C3020&amp;F3020)="",ISNUMBER(INDIRECT(A3020&amp;B3020&amp;C3020&amp;F3020))=FALSE,INDIRECT(A3020&amp;B3020&amp;C3020&amp;F3020)=0),"",G3020&amp;J3020&amp;"."&amp;TEXT(M3020,"00")&amp;TEXT(N3020,"00")&amp;"."&amp;TEXT(O3020,"00")&amp;TEXT(P3020,"00"))</f>
        <v/>
      </c>
      <c r="J3020" s="15" t="str" cm="1">
        <f t="array" aca="1" ref="J3020" ca="1">IF(OR(INDIRECT(A3020&amp;B3020&amp;C3020&amp;F3020)="",ISNUMBER(INDIRECT(A3020&amp;B3020&amp;C3020&amp;F3020))=FALSE,INDIRECT(A3020&amp;B3020&amp;C3020&amp;F3020)=0),"",予約枠報告様式!$B$2)</f>
        <v/>
      </c>
      <c r="K3020" s="15" t="str" cm="1">
        <f t="array" aca="1" ref="K3020" ca="1">IF(OR(INDIRECT(A3020&amp;B3020&amp;C3020&amp;F3020)="",ISNUMBER(INDIRECT(A3020&amp;B3020&amp;C3020&amp;F3020))=FALSE,INDIRECT(A3020&amp;B3020&amp;C3020&amp;F3020)=0),"",1)</f>
        <v/>
      </c>
      <c r="L3020" s="15" t="str" cm="1">
        <f t="array" aca="1" ref="L3020" ca="1">IF(OR(INDIRECT(A3020&amp;B3020&amp;C3020&amp;F3020)="",ISNUMBER(INDIRECT(A3020&amp;B3020&amp;C3020&amp;F3020))=FALSE,INDIRECT(A3020&amp;B3020&amp;C3020&amp;F3020)=0),"",IF(G3020="【（第８期）医療機関受付】",TEXT(INDIRECT(A3020&amp;D3020&amp;E3020&amp;5),"yyy"),TEXT(INDIRECT(A3020&amp;B3020&amp;C3020&amp;5),"yyy")))</f>
        <v/>
      </c>
      <c r="M3020" s="15" t="str" cm="1">
        <f t="array" aca="1" ref="M3020" ca="1">IF(OR(INDIRECT(A3020&amp;B3020&amp;C3020&amp;F3020)="",ISNUMBER(INDIRECT(A3020&amp;B3020&amp;C3020&amp;F3020))=FALSE,INDIRECT(A3020&amp;B3020&amp;C3020&amp;F3020)=0),"",IF(G3020="【（第８期）医療機関受付】",TEXT(INDIRECT(A3020&amp;D3020&amp;E3020&amp;5),"m"),TEXT(INDIRECT(A3020&amp;B3020&amp;C3020&amp;5),"m")))</f>
        <v/>
      </c>
      <c r="N3020" s="15" t="str" cm="1">
        <f t="array" aca="1" ref="N3020" ca="1">IF(OR(INDIRECT(A3020&amp;B3020&amp;C3020&amp;F3020)="",ISNUMBER(INDIRECT(A3020&amp;B3020&amp;C3020&amp;F3020))=FALSE,INDIRECT(A3020&amp;B3020&amp;C3020&amp;F3020)=0),"",IF(G3020="【（第８期）医療機関受付】",TEXT(INDIRECT(A3020&amp;D3020&amp;E3020&amp;5),"d"),TEXT(INDIRECT(A3020&amp;B3020&amp;C3020&amp;5),"d")))</f>
        <v/>
      </c>
      <c r="O3020" s="15" t="str" cm="1">
        <f t="array" aca="1" ref="O3020" ca="1">IF(OR(INDIRECT(A3020&amp;B3020&amp;C3020&amp;F3020)="",ISNUMBER(INDIRECT(A3020&amp;B3020&amp;C3020&amp;F3020))=FALSE,INDIRECT(A3020&amp;B3020&amp;C3020&amp;F3020)=0),"",HOUR(INDIRECT(A3020&amp;"A"&amp;F3020)))</f>
        <v/>
      </c>
      <c r="P3020" s="15" t="str" cm="1">
        <f t="array" aca="1" ref="P3020" ca="1">IF(OR(INDIRECT(A3020&amp;B3020&amp;C3020&amp;F3020)="",ISNUMBER(INDIRECT(A3020&amp;B3020&amp;C3020&amp;F3020))=FALSE,INDIRECT(A3020&amp;B3020&amp;C3020&amp;F3020)=0),"",MINUTE(INDIRECT(A3020&amp;"A"&amp;F3020)))</f>
        <v/>
      </c>
      <c r="Q3020" s="15" t="str" cm="1">
        <f t="array" aca="1" ref="Q3020" ca="1">IF(OR(INDIRECT(A3020&amp;B3020&amp;C3020&amp;F3020)="",ISNUMBER(INDIRECT(A3020&amp;B3020&amp;C3020&amp;F3020))=FALSE,INDIRECT(A3020&amp;B3020&amp;C3020&amp;F3020)=0),"",O3020)</f>
        <v/>
      </c>
      <c r="R3020" s="15" t="str" cm="1">
        <f t="array" aca="1" ref="R3020" ca="1">IF(OR(INDIRECT(A3020&amp;B3020&amp;C3020&amp;F3020)="",ISNUMBER(INDIRECT(A3020&amp;B3020&amp;C3020&amp;F3020))=FALSE,INDIRECT(A3020&amp;B3020&amp;C3020&amp;F3020)=0),"",P3020+14)</f>
        <v/>
      </c>
      <c r="S3020" s="15" t="str" cm="1">
        <f t="array" aca="1" ref="S3020" ca="1">IF(OR(INDIRECT(A3020&amp;B3020&amp;C3020&amp;F3020)="",ISNUMBER(INDIRECT(A3020&amp;B3020&amp;C3020&amp;F3020))=FALSE,INDIRECT(A3020&amp;B3020&amp;C3020&amp;F3020)=0),"",INDIRECT(A3020&amp;B3020&amp;C3020&amp;F3020))</f>
        <v/>
      </c>
      <c r="T3020" s="15" t="str" cm="1">
        <f t="array" aca="1" ref="T3020" ca="1">IF(OR(INDIRECT(A3020&amp;B3020&amp;C3020&amp;F3020)="",ISNUMBER(INDIRECT(A3020&amp;B3020&amp;C3020&amp;F3020))=FALSE,INDIRECT(A3020&amp;B3020&amp;C3020&amp;F3020)=0),"",0)</f>
        <v/>
      </c>
    </row>
    <row r="3021" spans="1:20">
      <c r="A3021" s="23" t="s">
        <v>912</v>
      </c>
      <c r="B3021" s="23" t="s">
        <v>914</v>
      </c>
      <c r="C3021" s="23" t="str">
        <f t="shared" si="141"/>
        <v>h</v>
      </c>
      <c r="D3021" s="23" t="s">
        <v>914</v>
      </c>
      <c r="E3021" s="23" t="str">
        <f t="shared" si="139"/>
        <v>g</v>
      </c>
      <c r="F3021" s="23">
        <f t="shared" si="140"/>
        <v>14</v>
      </c>
      <c r="G3021" s="23" t="str" cm="1">
        <f t="array" aca="1" ref="G3021" ca="1">IF(OR(INDIRECT(A3021&amp;B3021&amp;C3021&amp;F3021)="",ISNUMBER(INDIRECT(A3021&amp;B3021&amp;C3021&amp;F3021))=FALSE),"",IF(INDIRECT(A3021&amp;B3021&amp;C3021&amp;9)="公開","【（第８期）WEB・コールセンター受付】","【（第８期）医療機関受付】"))</f>
        <v/>
      </c>
      <c r="H3021" s="15" t="str" cm="1">
        <f t="array" aca="1" ref="H3021" ca="1">IF(OR(INDIRECT(A3021&amp;B3021&amp;C3021&amp;F3021)="",ISNUMBER(INDIRECT(A3021&amp;B3021&amp;C3021&amp;F3021))=FALSE,INDIRECT(A3021&amp;B3021&amp;C3021&amp;F3021)=0),"",431001)</f>
        <v/>
      </c>
      <c r="I3021" s="15" t="str" cm="1">
        <f t="array" aca="1" ref="I3021" ca="1">IF(OR(INDIRECT(A3021&amp;B3021&amp;C3021&amp;F3021)="",ISNUMBER(INDIRECT(A3021&amp;B3021&amp;C3021&amp;F3021))=FALSE,INDIRECT(A3021&amp;B3021&amp;C3021&amp;F3021)=0),"",G3021&amp;J3021&amp;"."&amp;TEXT(M3021,"00")&amp;TEXT(N3021,"00")&amp;"."&amp;TEXT(O3021,"00")&amp;TEXT(P3021,"00"))</f>
        <v/>
      </c>
      <c r="J3021" s="15" t="str" cm="1">
        <f t="array" aca="1" ref="J3021" ca="1">IF(OR(INDIRECT(A3021&amp;B3021&amp;C3021&amp;F3021)="",ISNUMBER(INDIRECT(A3021&amp;B3021&amp;C3021&amp;F3021))=FALSE,INDIRECT(A3021&amp;B3021&amp;C3021&amp;F3021)=0),"",予約枠報告様式!$B$2)</f>
        <v/>
      </c>
      <c r="K3021" s="15" t="str" cm="1">
        <f t="array" aca="1" ref="K3021" ca="1">IF(OR(INDIRECT(A3021&amp;B3021&amp;C3021&amp;F3021)="",ISNUMBER(INDIRECT(A3021&amp;B3021&amp;C3021&amp;F3021))=FALSE,INDIRECT(A3021&amp;B3021&amp;C3021&amp;F3021)=0),"",1)</f>
        <v/>
      </c>
      <c r="L3021" s="15" t="str" cm="1">
        <f t="array" aca="1" ref="L3021" ca="1">IF(OR(INDIRECT(A3021&amp;B3021&amp;C3021&amp;F3021)="",ISNUMBER(INDIRECT(A3021&amp;B3021&amp;C3021&amp;F3021))=FALSE,INDIRECT(A3021&amp;B3021&amp;C3021&amp;F3021)=0),"",IF(G3021="【（第８期）医療機関受付】",TEXT(INDIRECT(A3021&amp;D3021&amp;E3021&amp;5),"yyy"),TEXT(INDIRECT(A3021&amp;B3021&amp;C3021&amp;5),"yyy")))</f>
        <v/>
      </c>
      <c r="M3021" s="15" t="str" cm="1">
        <f t="array" aca="1" ref="M3021" ca="1">IF(OR(INDIRECT(A3021&amp;B3021&amp;C3021&amp;F3021)="",ISNUMBER(INDIRECT(A3021&amp;B3021&amp;C3021&amp;F3021))=FALSE,INDIRECT(A3021&amp;B3021&amp;C3021&amp;F3021)=0),"",IF(G3021="【（第８期）医療機関受付】",TEXT(INDIRECT(A3021&amp;D3021&amp;E3021&amp;5),"m"),TEXT(INDIRECT(A3021&amp;B3021&amp;C3021&amp;5),"m")))</f>
        <v/>
      </c>
      <c r="N3021" s="15" t="str" cm="1">
        <f t="array" aca="1" ref="N3021" ca="1">IF(OR(INDIRECT(A3021&amp;B3021&amp;C3021&amp;F3021)="",ISNUMBER(INDIRECT(A3021&amp;B3021&amp;C3021&amp;F3021))=FALSE,INDIRECT(A3021&amp;B3021&amp;C3021&amp;F3021)=0),"",IF(G3021="【（第８期）医療機関受付】",TEXT(INDIRECT(A3021&amp;D3021&amp;E3021&amp;5),"d"),TEXT(INDIRECT(A3021&amp;B3021&amp;C3021&amp;5),"d")))</f>
        <v/>
      </c>
      <c r="O3021" s="15" t="str" cm="1">
        <f t="array" aca="1" ref="O3021" ca="1">IF(OR(INDIRECT(A3021&amp;B3021&amp;C3021&amp;F3021)="",ISNUMBER(INDIRECT(A3021&amp;B3021&amp;C3021&amp;F3021))=FALSE,INDIRECT(A3021&amp;B3021&amp;C3021&amp;F3021)=0),"",HOUR(INDIRECT(A3021&amp;"A"&amp;F3021)))</f>
        <v/>
      </c>
      <c r="P3021" s="15" t="str" cm="1">
        <f t="array" aca="1" ref="P3021" ca="1">IF(OR(INDIRECT(A3021&amp;B3021&amp;C3021&amp;F3021)="",ISNUMBER(INDIRECT(A3021&amp;B3021&amp;C3021&amp;F3021))=FALSE,INDIRECT(A3021&amp;B3021&amp;C3021&amp;F3021)=0),"",MINUTE(INDIRECT(A3021&amp;"A"&amp;F3021)))</f>
        <v/>
      </c>
      <c r="Q3021" s="15" t="str" cm="1">
        <f t="array" aca="1" ref="Q3021" ca="1">IF(OR(INDIRECT(A3021&amp;B3021&amp;C3021&amp;F3021)="",ISNUMBER(INDIRECT(A3021&amp;B3021&amp;C3021&amp;F3021))=FALSE,INDIRECT(A3021&amp;B3021&amp;C3021&amp;F3021)=0),"",O3021)</f>
        <v/>
      </c>
      <c r="R3021" s="15" t="str" cm="1">
        <f t="array" aca="1" ref="R3021" ca="1">IF(OR(INDIRECT(A3021&amp;B3021&amp;C3021&amp;F3021)="",ISNUMBER(INDIRECT(A3021&amp;B3021&amp;C3021&amp;F3021))=FALSE,INDIRECT(A3021&amp;B3021&amp;C3021&amp;F3021)=0),"",P3021+14)</f>
        <v/>
      </c>
      <c r="S3021" s="15" t="str" cm="1">
        <f t="array" aca="1" ref="S3021" ca="1">IF(OR(INDIRECT(A3021&amp;B3021&amp;C3021&amp;F3021)="",ISNUMBER(INDIRECT(A3021&amp;B3021&amp;C3021&amp;F3021))=FALSE,INDIRECT(A3021&amp;B3021&amp;C3021&amp;F3021)=0),"",INDIRECT(A3021&amp;B3021&amp;C3021&amp;F3021))</f>
        <v/>
      </c>
      <c r="T3021" s="15" t="str" cm="1">
        <f t="array" aca="1" ref="T3021" ca="1">IF(OR(INDIRECT(A3021&amp;B3021&amp;C3021&amp;F3021)="",ISNUMBER(INDIRECT(A3021&amp;B3021&amp;C3021&amp;F3021))=FALSE,INDIRECT(A3021&amp;B3021&amp;C3021&amp;F3021)=0),"",0)</f>
        <v/>
      </c>
    </row>
    <row r="3022" spans="1:20">
      <c r="A3022" s="23" t="s">
        <v>912</v>
      </c>
      <c r="B3022" s="23" t="s">
        <v>914</v>
      </c>
      <c r="C3022" s="23" t="str">
        <f t="shared" si="141"/>
        <v>h</v>
      </c>
      <c r="D3022" s="23" t="s">
        <v>914</v>
      </c>
      <c r="E3022" s="23" t="str">
        <f t="shared" si="139"/>
        <v>g</v>
      </c>
      <c r="F3022" s="23">
        <f t="shared" si="140"/>
        <v>15</v>
      </c>
      <c r="G3022" s="23" t="str" cm="1">
        <f t="array" aca="1" ref="G3022" ca="1">IF(OR(INDIRECT(A3022&amp;B3022&amp;C3022&amp;F3022)="",ISNUMBER(INDIRECT(A3022&amp;B3022&amp;C3022&amp;F3022))=FALSE),"",IF(INDIRECT(A3022&amp;B3022&amp;C3022&amp;9)="公開","【（第８期）WEB・コールセンター受付】","【（第８期）医療機関受付】"))</f>
        <v/>
      </c>
      <c r="H3022" s="15" t="str" cm="1">
        <f t="array" aca="1" ref="H3022" ca="1">IF(OR(INDIRECT(A3022&amp;B3022&amp;C3022&amp;F3022)="",ISNUMBER(INDIRECT(A3022&amp;B3022&amp;C3022&amp;F3022))=FALSE,INDIRECT(A3022&amp;B3022&amp;C3022&amp;F3022)=0),"",431001)</f>
        <v/>
      </c>
      <c r="I3022" s="15" t="str" cm="1">
        <f t="array" aca="1" ref="I3022" ca="1">IF(OR(INDIRECT(A3022&amp;B3022&amp;C3022&amp;F3022)="",ISNUMBER(INDIRECT(A3022&amp;B3022&amp;C3022&amp;F3022))=FALSE,INDIRECT(A3022&amp;B3022&amp;C3022&amp;F3022)=0),"",G3022&amp;J3022&amp;"."&amp;TEXT(M3022,"00")&amp;TEXT(N3022,"00")&amp;"."&amp;TEXT(O3022,"00")&amp;TEXT(P3022,"00"))</f>
        <v/>
      </c>
      <c r="J3022" s="15" t="str" cm="1">
        <f t="array" aca="1" ref="J3022" ca="1">IF(OR(INDIRECT(A3022&amp;B3022&amp;C3022&amp;F3022)="",ISNUMBER(INDIRECT(A3022&amp;B3022&amp;C3022&amp;F3022))=FALSE,INDIRECT(A3022&amp;B3022&amp;C3022&amp;F3022)=0),"",予約枠報告様式!$B$2)</f>
        <v/>
      </c>
      <c r="K3022" s="15" t="str" cm="1">
        <f t="array" aca="1" ref="K3022" ca="1">IF(OR(INDIRECT(A3022&amp;B3022&amp;C3022&amp;F3022)="",ISNUMBER(INDIRECT(A3022&amp;B3022&amp;C3022&amp;F3022))=FALSE,INDIRECT(A3022&amp;B3022&amp;C3022&amp;F3022)=0),"",1)</f>
        <v/>
      </c>
      <c r="L3022" s="15" t="str" cm="1">
        <f t="array" aca="1" ref="L3022" ca="1">IF(OR(INDIRECT(A3022&amp;B3022&amp;C3022&amp;F3022)="",ISNUMBER(INDIRECT(A3022&amp;B3022&amp;C3022&amp;F3022))=FALSE,INDIRECT(A3022&amp;B3022&amp;C3022&amp;F3022)=0),"",IF(G3022="【（第８期）医療機関受付】",TEXT(INDIRECT(A3022&amp;D3022&amp;E3022&amp;5),"yyy"),TEXT(INDIRECT(A3022&amp;B3022&amp;C3022&amp;5),"yyy")))</f>
        <v/>
      </c>
      <c r="M3022" s="15" t="str" cm="1">
        <f t="array" aca="1" ref="M3022" ca="1">IF(OR(INDIRECT(A3022&amp;B3022&amp;C3022&amp;F3022)="",ISNUMBER(INDIRECT(A3022&amp;B3022&amp;C3022&amp;F3022))=FALSE,INDIRECT(A3022&amp;B3022&amp;C3022&amp;F3022)=0),"",IF(G3022="【（第８期）医療機関受付】",TEXT(INDIRECT(A3022&amp;D3022&amp;E3022&amp;5),"m"),TEXT(INDIRECT(A3022&amp;B3022&amp;C3022&amp;5),"m")))</f>
        <v/>
      </c>
      <c r="N3022" s="15" t="str" cm="1">
        <f t="array" aca="1" ref="N3022" ca="1">IF(OR(INDIRECT(A3022&amp;B3022&amp;C3022&amp;F3022)="",ISNUMBER(INDIRECT(A3022&amp;B3022&amp;C3022&amp;F3022))=FALSE,INDIRECT(A3022&amp;B3022&amp;C3022&amp;F3022)=0),"",IF(G3022="【（第８期）医療機関受付】",TEXT(INDIRECT(A3022&amp;D3022&amp;E3022&amp;5),"d"),TEXT(INDIRECT(A3022&amp;B3022&amp;C3022&amp;5),"d")))</f>
        <v/>
      </c>
      <c r="O3022" s="15" t="str" cm="1">
        <f t="array" aca="1" ref="O3022" ca="1">IF(OR(INDIRECT(A3022&amp;B3022&amp;C3022&amp;F3022)="",ISNUMBER(INDIRECT(A3022&amp;B3022&amp;C3022&amp;F3022))=FALSE,INDIRECT(A3022&amp;B3022&amp;C3022&amp;F3022)=0),"",HOUR(INDIRECT(A3022&amp;"A"&amp;F3022)))</f>
        <v/>
      </c>
      <c r="P3022" s="15" t="str" cm="1">
        <f t="array" aca="1" ref="P3022" ca="1">IF(OR(INDIRECT(A3022&amp;B3022&amp;C3022&amp;F3022)="",ISNUMBER(INDIRECT(A3022&amp;B3022&amp;C3022&amp;F3022))=FALSE,INDIRECT(A3022&amp;B3022&amp;C3022&amp;F3022)=0),"",MINUTE(INDIRECT(A3022&amp;"A"&amp;F3022)))</f>
        <v/>
      </c>
      <c r="Q3022" s="15" t="str" cm="1">
        <f t="array" aca="1" ref="Q3022" ca="1">IF(OR(INDIRECT(A3022&amp;B3022&amp;C3022&amp;F3022)="",ISNUMBER(INDIRECT(A3022&amp;B3022&amp;C3022&amp;F3022))=FALSE,INDIRECT(A3022&amp;B3022&amp;C3022&amp;F3022)=0),"",O3022)</f>
        <v/>
      </c>
      <c r="R3022" s="15" t="str" cm="1">
        <f t="array" aca="1" ref="R3022" ca="1">IF(OR(INDIRECT(A3022&amp;B3022&amp;C3022&amp;F3022)="",ISNUMBER(INDIRECT(A3022&amp;B3022&amp;C3022&amp;F3022))=FALSE,INDIRECT(A3022&amp;B3022&amp;C3022&amp;F3022)=0),"",P3022+14)</f>
        <v/>
      </c>
      <c r="S3022" s="15" t="str" cm="1">
        <f t="array" aca="1" ref="S3022" ca="1">IF(OR(INDIRECT(A3022&amp;B3022&amp;C3022&amp;F3022)="",ISNUMBER(INDIRECT(A3022&amp;B3022&amp;C3022&amp;F3022))=FALSE,INDIRECT(A3022&amp;B3022&amp;C3022&amp;F3022)=0),"",INDIRECT(A3022&amp;B3022&amp;C3022&amp;F3022))</f>
        <v/>
      </c>
      <c r="T3022" s="15" t="str" cm="1">
        <f t="array" aca="1" ref="T3022" ca="1">IF(OR(INDIRECT(A3022&amp;B3022&amp;C3022&amp;F3022)="",ISNUMBER(INDIRECT(A3022&amp;B3022&amp;C3022&amp;F3022))=FALSE,INDIRECT(A3022&amp;B3022&amp;C3022&amp;F3022)=0),"",0)</f>
        <v/>
      </c>
    </row>
    <row r="3023" spans="1:20">
      <c r="A3023" s="23" t="s">
        <v>912</v>
      </c>
      <c r="B3023" s="23" t="s">
        <v>914</v>
      </c>
      <c r="C3023" s="23" t="str">
        <f t="shared" si="141"/>
        <v>h</v>
      </c>
      <c r="D3023" s="23" t="s">
        <v>914</v>
      </c>
      <c r="E3023" s="23" t="str">
        <f t="shared" si="139"/>
        <v>g</v>
      </c>
      <c r="F3023" s="23">
        <f t="shared" si="140"/>
        <v>16</v>
      </c>
      <c r="G3023" s="23" t="str" cm="1">
        <f t="array" aca="1" ref="G3023" ca="1">IF(OR(INDIRECT(A3023&amp;B3023&amp;C3023&amp;F3023)="",ISNUMBER(INDIRECT(A3023&amp;B3023&amp;C3023&amp;F3023))=FALSE),"",IF(INDIRECT(A3023&amp;B3023&amp;C3023&amp;9)="公開","【（第８期）WEB・コールセンター受付】","【（第８期）医療機関受付】"))</f>
        <v/>
      </c>
      <c r="H3023" s="15" t="str" cm="1">
        <f t="array" aca="1" ref="H3023" ca="1">IF(OR(INDIRECT(A3023&amp;B3023&amp;C3023&amp;F3023)="",ISNUMBER(INDIRECT(A3023&amp;B3023&amp;C3023&amp;F3023))=FALSE,INDIRECT(A3023&amp;B3023&amp;C3023&amp;F3023)=0),"",431001)</f>
        <v/>
      </c>
      <c r="I3023" s="15" t="str" cm="1">
        <f t="array" aca="1" ref="I3023" ca="1">IF(OR(INDIRECT(A3023&amp;B3023&amp;C3023&amp;F3023)="",ISNUMBER(INDIRECT(A3023&amp;B3023&amp;C3023&amp;F3023))=FALSE,INDIRECT(A3023&amp;B3023&amp;C3023&amp;F3023)=0),"",G3023&amp;J3023&amp;"."&amp;TEXT(M3023,"00")&amp;TEXT(N3023,"00")&amp;"."&amp;TEXT(O3023,"00")&amp;TEXT(P3023,"00"))</f>
        <v/>
      </c>
      <c r="J3023" s="15" t="str" cm="1">
        <f t="array" aca="1" ref="J3023" ca="1">IF(OR(INDIRECT(A3023&amp;B3023&amp;C3023&amp;F3023)="",ISNUMBER(INDIRECT(A3023&amp;B3023&amp;C3023&amp;F3023))=FALSE,INDIRECT(A3023&amp;B3023&amp;C3023&amp;F3023)=0),"",予約枠報告様式!$B$2)</f>
        <v/>
      </c>
      <c r="K3023" s="15" t="str" cm="1">
        <f t="array" aca="1" ref="K3023" ca="1">IF(OR(INDIRECT(A3023&amp;B3023&amp;C3023&amp;F3023)="",ISNUMBER(INDIRECT(A3023&amp;B3023&amp;C3023&amp;F3023))=FALSE,INDIRECT(A3023&amp;B3023&amp;C3023&amp;F3023)=0),"",1)</f>
        <v/>
      </c>
      <c r="L3023" s="15" t="str" cm="1">
        <f t="array" aca="1" ref="L3023" ca="1">IF(OR(INDIRECT(A3023&amp;B3023&amp;C3023&amp;F3023)="",ISNUMBER(INDIRECT(A3023&amp;B3023&amp;C3023&amp;F3023))=FALSE,INDIRECT(A3023&amp;B3023&amp;C3023&amp;F3023)=0),"",IF(G3023="【（第８期）医療機関受付】",TEXT(INDIRECT(A3023&amp;D3023&amp;E3023&amp;5),"yyy"),TEXT(INDIRECT(A3023&amp;B3023&amp;C3023&amp;5),"yyy")))</f>
        <v/>
      </c>
      <c r="M3023" s="15" t="str" cm="1">
        <f t="array" aca="1" ref="M3023" ca="1">IF(OR(INDIRECT(A3023&amp;B3023&amp;C3023&amp;F3023)="",ISNUMBER(INDIRECT(A3023&amp;B3023&amp;C3023&amp;F3023))=FALSE,INDIRECT(A3023&amp;B3023&amp;C3023&amp;F3023)=0),"",IF(G3023="【（第８期）医療機関受付】",TEXT(INDIRECT(A3023&amp;D3023&amp;E3023&amp;5),"m"),TEXT(INDIRECT(A3023&amp;B3023&amp;C3023&amp;5),"m")))</f>
        <v/>
      </c>
      <c r="N3023" s="15" t="str" cm="1">
        <f t="array" aca="1" ref="N3023" ca="1">IF(OR(INDIRECT(A3023&amp;B3023&amp;C3023&amp;F3023)="",ISNUMBER(INDIRECT(A3023&amp;B3023&amp;C3023&amp;F3023))=FALSE,INDIRECT(A3023&amp;B3023&amp;C3023&amp;F3023)=0),"",IF(G3023="【（第８期）医療機関受付】",TEXT(INDIRECT(A3023&amp;D3023&amp;E3023&amp;5),"d"),TEXT(INDIRECT(A3023&amp;B3023&amp;C3023&amp;5),"d")))</f>
        <v/>
      </c>
      <c r="O3023" s="15" t="str" cm="1">
        <f t="array" aca="1" ref="O3023" ca="1">IF(OR(INDIRECT(A3023&amp;B3023&amp;C3023&amp;F3023)="",ISNUMBER(INDIRECT(A3023&amp;B3023&amp;C3023&amp;F3023))=FALSE,INDIRECT(A3023&amp;B3023&amp;C3023&amp;F3023)=0),"",HOUR(INDIRECT(A3023&amp;"A"&amp;F3023)))</f>
        <v/>
      </c>
      <c r="P3023" s="15" t="str" cm="1">
        <f t="array" aca="1" ref="P3023" ca="1">IF(OR(INDIRECT(A3023&amp;B3023&amp;C3023&amp;F3023)="",ISNUMBER(INDIRECT(A3023&amp;B3023&amp;C3023&amp;F3023))=FALSE,INDIRECT(A3023&amp;B3023&amp;C3023&amp;F3023)=0),"",MINUTE(INDIRECT(A3023&amp;"A"&amp;F3023)))</f>
        <v/>
      </c>
      <c r="Q3023" s="15" t="str" cm="1">
        <f t="array" aca="1" ref="Q3023" ca="1">IF(OR(INDIRECT(A3023&amp;B3023&amp;C3023&amp;F3023)="",ISNUMBER(INDIRECT(A3023&amp;B3023&amp;C3023&amp;F3023))=FALSE,INDIRECT(A3023&amp;B3023&amp;C3023&amp;F3023)=0),"",O3023)</f>
        <v/>
      </c>
      <c r="R3023" s="15" t="str" cm="1">
        <f t="array" aca="1" ref="R3023" ca="1">IF(OR(INDIRECT(A3023&amp;B3023&amp;C3023&amp;F3023)="",ISNUMBER(INDIRECT(A3023&amp;B3023&amp;C3023&amp;F3023))=FALSE,INDIRECT(A3023&amp;B3023&amp;C3023&amp;F3023)=0),"",P3023+14)</f>
        <v/>
      </c>
      <c r="S3023" s="15" t="str" cm="1">
        <f t="array" aca="1" ref="S3023" ca="1">IF(OR(INDIRECT(A3023&amp;B3023&amp;C3023&amp;F3023)="",ISNUMBER(INDIRECT(A3023&amp;B3023&amp;C3023&amp;F3023))=FALSE,INDIRECT(A3023&amp;B3023&amp;C3023&amp;F3023)=0),"",INDIRECT(A3023&amp;B3023&amp;C3023&amp;F3023))</f>
        <v/>
      </c>
      <c r="T3023" s="15" t="str" cm="1">
        <f t="array" aca="1" ref="T3023" ca="1">IF(OR(INDIRECT(A3023&amp;B3023&amp;C3023&amp;F3023)="",ISNUMBER(INDIRECT(A3023&amp;B3023&amp;C3023&amp;F3023))=FALSE,INDIRECT(A3023&amp;B3023&amp;C3023&amp;F3023)=0),"",0)</f>
        <v/>
      </c>
    </row>
    <row r="3024" spans="1:20">
      <c r="A3024" s="23" t="s">
        <v>912</v>
      </c>
      <c r="B3024" s="23" t="s">
        <v>914</v>
      </c>
      <c r="C3024" s="23" t="str">
        <f t="shared" si="141"/>
        <v>h</v>
      </c>
      <c r="D3024" s="23" t="s">
        <v>914</v>
      </c>
      <c r="E3024" s="23" t="str">
        <f t="shared" si="139"/>
        <v>g</v>
      </c>
      <c r="F3024" s="23">
        <f t="shared" si="140"/>
        <v>17</v>
      </c>
      <c r="G3024" s="23" t="str" cm="1">
        <f t="array" aca="1" ref="G3024" ca="1">IF(OR(INDIRECT(A3024&amp;B3024&amp;C3024&amp;F3024)="",ISNUMBER(INDIRECT(A3024&amp;B3024&amp;C3024&amp;F3024))=FALSE),"",IF(INDIRECT(A3024&amp;B3024&amp;C3024&amp;9)="公開","【（第８期）WEB・コールセンター受付】","【（第８期）医療機関受付】"))</f>
        <v/>
      </c>
      <c r="H3024" s="15" t="str" cm="1">
        <f t="array" aca="1" ref="H3024" ca="1">IF(OR(INDIRECT(A3024&amp;B3024&amp;C3024&amp;F3024)="",ISNUMBER(INDIRECT(A3024&amp;B3024&amp;C3024&amp;F3024))=FALSE,INDIRECT(A3024&amp;B3024&amp;C3024&amp;F3024)=0),"",431001)</f>
        <v/>
      </c>
      <c r="I3024" s="15" t="str" cm="1">
        <f t="array" aca="1" ref="I3024" ca="1">IF(OR(INDIRECT(A3024&amp;B3024&amp;C3024&amp;F3024)="",ISNUMBER(INDIRECT(A3024&amp;B3024&amp;C3024&amp;F3024))=FALSE,INDIRECT(A3024&amp;B3024&amp;C3024&amp;F3024)=0),"",G3024&amp;J3024&amp;"."&amp;TEXT(M3024,"00")&amp;TEXT(N3024,"00")&amp;"."&amp;TEXT(O3024,"00")&amp;TEXT(P3024,"00"))</f>
        <v/>
      </c>
      <c r="J3024" s="15" t="str" cm="1">
        <f t="array" aca="1" ref="J3024" ca="1">IF(OR(INDIRECT(A3024&amp;B3024&amp;C3024&amp;F3024)="",ISNUMBER(INDIRECT(A3024&amp;B3024&amp;C3024&amp;F3024))=FALSE,INDIRECT(A3024&amp;B3024&amp;C3024&amp;F3024)=0),"",予約枠報告様式!$B$2)</f>
        <v/>
      </c>
      <c r="K3024" s="15" t="str" cm="1">
        <f t="array" aca="1" ref="K3024" ca="1">IF(OR(INDIRECT(A3024&amp;B3024&amp;C3024&amp;F3024)="",ISNUMBER(INDIRECT(A3024&amp;B3024&amp;C3024&amp;F3024))=FALSE,INDIRECT(A3024&amp;B3024&amp;C3024&amp;F3024)=0),"",1)</f>
        <v/>
      </c>
      <c r="L3024" s="15" t="str" cm="1">
        <f t="array" aca="1" ref="L3024" ca="1">IF(OR(INDIRECT(A3024&amp;B3024&amp;C3024&amp;F3024)="",ISNUMBER(INDIRECT(A3024&amp;B3024&amp;C3024&amp;F3024))=FALSE,INDIRECT(A3024&amp;B3024&amp;C3024&amp;F3024)=0),"",IF(G3024="【（第８期）医療機関受付】",TEXT(INDIRECT(A3024&amp;D3024&amp;E3024&amp;5),"yyy"),TEXT(INDIRECT(A3024&amp;B3024&amp;C3024&amp;5),"yyy")))</f>
        <v/>
      </c>
      <c r="M3024" s="15" t="str" cm="1">
        <f t="array" aca="1" ref="M3024" ca="1">IF(OR(INDIRECT(A3024&amp;B3024&amp;C3024&amp;F3024)="",ISNUMBER(INDIRECT(A3024&amp;B3024&amp;C3024&amp;F3024))=FALSE,INDIRECT(A3024&amp;B3024&amp;C3024&amp;F3024)=0),"",IF(G3024="【（第８期）医療機関受付】",TEXT(INDIRECT(A3024&amp;D3024&amp;E3024&amp;5),"m"),TEXT(INDIRECT(A3024&amp;B3024&amp;C3024&amp;5),"m")))</f>
        <v/>
      </c>
      <c r="N3024" s="15" t="str" cm="1">
        <f t="array" aca="1" ref="N3024" ca="1">IF(OR(INDIRECT(A3024&amp;B3024&amp;C3024&amp;F3024)="",ISNUMBER(INDIRECT(A3024&amp;B3024&amp;C3024&amp;F3024))=FALSE,INDIRECT(A3024&amp;B3024&amp;C3024&amp;F3024)=0),"",IF(G3024="【（第８期）医療機関受付】",TEXT(INDIRECT(A3024&amp;D3024&amp;E3024&amp;5),"d"),TEXT(INDIRECT(A3024&amp;B3024&amp;C3024&amp;5),"d")))</f>
        <v/>
      </c>
      <c r="O3024" s="15" t="str" cm="1">
        <f t="array" aca="1" ref="O3024" ca="1">IF(OR(INDIRECT(A3024&amp;B3024&amp;C3024&amp;F3024)="",ISNUMBER(INDIRECT(A3024&amp;B3024&amp;C3024&amp;F3024))=FALSE,INDIRECT(A3024&amp;B3024&amp;C3024&amp;F3024)=0),"",HOUR(INDIRECT(A3024&amp;"A"&amp;F3024)))</f>
        <v/>
      </c>
      <c r="P3024" s="15" t="str" cm="1">
        <f t="array" aca="1" ref="P3024" ca="1">IF(OR(INDIRECT(A3024&amp;B3024&amp;C3024&amp;F3024)="",ISNUMBER(INDIRECT(A3024&amp;B3024&amp;C3024&amp;F3024))=FALSE,INDIRECT(A3024&amp;B3024&amp;C3024&amp;F3024)=0),"",MINUTE(INDIRECT(A3024&amp;"A"&amp;F3024)))</f>
        <v/>
      </c>
      <c r="Q3024" s="15" t="str" cm="1">
        <f t="array" aca="1" ref="Q3024" ca="1">IF(OR(INDIRECT(A3024&amp;B3024&amp;C3024&amp;F3024)="",ISNUMBER(INDIRECT(A3024&amp;B3024&amp;C3024&amp;F3024))=FALSE,INDIRECT(A3024&amp;B3024&amp;C3024&amp;F3024)=0),"",O3024)</f>
        <v/>
      </c>
      <c r="R3024" s="15" t="str" cm="1">
        <f t="array" aca="1" ref="R3024" ca="1">IF(OR(INDIRECT(A3024&amp;B3024&amp;C3024&amp;F3024)="",ISNUMBER(INDIRECT(A3024&amp;B3024&amp;C3024&amp;F3024))=FALSE,INDIRECT(A3024&amp;B3024&amp;C3024&amp;F3024)=0),"",P3024+14)</f>
        <v/>
      </c>
      <c r="S3024" s="15" t="str" cm="1">
        <f t="array" aca="1" ref="S3024" ca="1">IF(OR(INDIRECT(A3024&amp;B3024&amp;C3024&amp;F3024)="",ISNUMBER(INDIRECT(A3024&amp;B3024&amp;C3024&amp;F3024))=FALSE,INDIRECT(A3024&amp;B3024&amp;C3024&amp;F3024)=0),"",INDIRECT(A3024&amp;B3024&amp;C3024&amp;F3024))</f>
        <v/>
      </c>
      <c r="T3024" s="15" t="str" cm="1">
        <f t="array" aca="1" ref="T3024" ca="1">IF(OR(INDIRECT(A3024&amp;B3024&amp;C3024&amp;F3024)="",ISNUMBER(INDIRECT(A3024&amp;B3024&amp;C3024&amp;F3024))=FALSE,INDIRECT(A3024&amp;B3024&amp;C3024&amp;F3024)=0),"",0)</f>
        <v/>
      </c>
    </row>
    <row r="3025" spans="1:20">
      <c r="A3025" s="23" t="s">
        <v>912</v>
      </c>
      <c r="B3025" s="23" t="s">
        <v>914</v>
      </c>
      <c r="C3025" s="23" t="str">
        <f t="shared" si="141"/>
        <v>h</v>
      </c>
      <c r="D3025" s="23" t="s">
        <v>914</v>
      </c>
      <c r="E3025" s="23" t="str">
        <f t="shared" si="139"/>
        <v>g</v>
      </c>
      <c r="F3025" s="23">
        <f t="shared" si="140"/>
        <v>18</v>
      </c>
      <c r="G3025" s="23" t="str" cm="1">
        <f t="array" aca="1" ref="G3025" ca="1">IF(OR(INDIRECT(A3025&amp;B3025&amp;C3025&amp;F3025)="",ISNUMBER(INDIRECT(A3025&amp;B3025&amp;C3025&amp;F3025))=FALSE),"",IF(INDIRECT(A3025&amp;B3025&amp;C3025&amp;9)="公開","【（第８期）WEB・コールセンター受付】","【（第８期）医療機関受付】"))</f>
        <v/>
      </c>
      <c r="H3025" s="15" t="str" cm="1">
        <f t="array" aca="1" ref="H3025" ca="1">IF(OR(INDIRECT(A3025&amp;B3025&amp;C3025&amp;F3025)="",ISNUMBER(INDIRECT(A3025&amp;B3025&amp;C3025&amp;F3025))=FALSE,INDIRECT(A3025&amp;B3025&amp;C3025&amp;F3025)=0),"",431001)</f>
        <v/>
      </c>
      <c r="I3025" s="15" t="str" cm="1">
        <f t="array" aca="1" ref="I3025" ca="1">IF(OR(INDIRECT(A3025&amp;B3025&amp;C3025&amp;F3025)="",ISNUMBER(INDIRECT(A3025&amp;B3025&amp;C3025&amp;F3025))=FALSE,INDIRECT(A3025&amp;B3025&amp;C3025&amp;F3025)=0),"",G3025&amp;J3025&amp;"."&amp;TEXT(M3025,"00")&amp;TEXT(N3025,"00")&amp;"."&amp;TEXT(O3025,"00")&amp;TEXT(P3025,"00"))</f>
        <v/>
      </c>
      <c r="J3025" s="15" t="str" cm="1">
        <f t="array" aca="1" ref="J3025" ca="1">IF(OR(INDIRECT(A3025&amp;B3025&amp;C3025&amp;F3025)="",ISNUMBER(INDIRECT(A3025&amp;B3025&amp;C3025&amp;F3025))=FALSE,INDIRECT(A3025&amp;B3025&amp;C3025&amp;F3025)=0),"",予約枠報告様式!$B$2)</f>
        <v/>
      </c>
      <c r="K3025" s="15" t="str" cm="1">
        <f t="array" aca="1" ref="K3025" ca="1">IF(OR(INDIRECT(A3025&amp;B3025&amp;C3025&amp;F3025)="",ISNUMBER(INDIRECT(A3025&amp;B3025&amp;C3025&amp;F3025))=FALSE,INDIRECT(A3025&amp;B3025&amp;C3025&amp;F3025)=0),"",1)</f>
        <v/>
      </c>
      <c r="L3025" s="15" t="str" cm="1">
        <f t="array" aca="1" ref="L3025" ca="1">IF(OR(INDIRECT(A3025&amp;B3025&amp;C3025&amp;F3025)="",ISNUMBER(INDIRECT(A3025&amp;B3025&amp;C3025&amp;F3025))=FALSE,INDIRECT(A3025&amp;B3025&amp;C3025&amp;F3025)=0),"",IF(G3025="【（第８期）医療機関受付】",TEXT(INDIRECT(A3025&amp;D3025&amp;E3025&amp;5),"yyy"),TEXT(INDIRECT(A3025&amp;B3025&amp;C3025&amp;5),"yyy")))</f>
        <v/>
      </c>
      <c r="M3025" s="15" t="str" cm="1">
        <f t="array" aca="1" ref="M3025" ca="1">IF(OR(INDIRECT(A3025&amp;B3025&amp;C3025&amp;F3025)="",ISNUMBER(INDIRECT(A3025&amp;B3025&amp;C3025&amp;F3025))=FALSE,INDIRECT(A3025&amp;B3025&amp;C3025&amp;F3025)=0),"",IF(G3025="【（第８期）医療機関受付】",TEXT(INDIRECT(A3025&amp;D3025&amp;E3025&amp;5),"m"),TEXT(INDIRECT(A3025&amp;B3025&amp;C3025&amp;5),"m")))</f>
        <v/>
      </c>
      <c r="N3025" s="15" t="str" cm="1">
        <f t="array" aca="1" ref="N3025" ca="1">IF(OR(INDIRECT(A3025&amp;B3025&amp;C3025&amp;F3025)="",ISNUMBER(INDIRECT(A3025&amp;B3025&amp;C3025&amp;F3025))=FALSE,INDIRECT(A3025&amp;B3025&amp;C3025&amp;F3025)=0),"",IF(G3025="【（第８期）医療機関受付】",TEXT(INDIRECT(A3025&amp;D3025&amp;E3025&amp;5),"d"),TEXT(INDIRECT(A3025&amp;B3025&amp;C3025&amp;5),"d")))</f>
        <v/>
      </c>
      <c r="O3025" s="15" t="str" cm="1">
        <f t="array" aca="1" ref="O3025" ca="1">IF(OR(INDIRECT(A3025&amp;B3025&amp;C3025&amp;F3025)="",ISNUMBER(INDIRECT(A3025&amp;B3025&amp;C3025&amp;F3025))=FALSE,INDIRECT(A3025&amp;B3025&amp;C3025&amp;F3025)=0),"",HOUR(INDIRECT(A3025&amp;"A"&amp;F3025)))</f>
        <v/>
      </c>
      <c r="P3025" s="15" t="str" cm="1">
        <f t="array" aca="1" ref="P3025" ca="1">IF(OR(INDIRECT(A3025&amp;B3025&amp;C3025&amp;F3025)="",ISNUMBER(INDIRECT(A3025&amp;B3025&amp;C3025&amp;F3025))=FALSE,INDIRECT(A3025&amp;B3025&amp;C3025&amp;F3025)=0),"",MINUTE(INDIRECT(A3025&amp;"A"&amp;F3025)))</f>
        <v/>
      </c>
      <c r="Q3025" s="15" t="str" cm="1">
        <f t="array" aca="1" ref="Q3025" ca="1">IF(OR(INDIRECT(A3025&amp;B3025&amp;C3025&amp;F3025)="",ISNUMBER(INDIRECT(A3025&amp;B3025&amp;C3025&amp;F3025))=FALSE,INDIRECT(A3025&amp;B3025&amp;C3025&amp;F3025)=0),"",O3025)</f>
        <v/>
      </c>
      <c r="R3025" s="15" t="str" cm="1">
        <f t="array" aca="1" ref="R3025" ca="1">IF(OR(INDIRECT(A3025&amp;B3025&amp;C3025&amp;F3025)="",ISNUMBER(INDIRECT(A3025&amp;B3025&amp;C3025&amp;F3025))=FALSE,INDIRECT(A3025&amp;B3025&amp;C3025&amp;F3025)=0),"",P3025+14)</f>
        <v/>
      </c>
      <c r="S3025" s="15" t="str" cm="1">
        <f t="array" aca="1" ref="S3025" ca="1">IF(OR(INDIRECT(A3025&amp;B3025&amp;C3025&amp;F3025)="",ISNUMBER(INDIRECT(A3025&amp;B3025&amp;C3025&amp;F3025))=FALSE,INDIRECT(A3025&amp;B3025&amp;C3025&amp;F3025)=0),"",INDIRECT(A3025&amp;B3025&amp;C3025&amp;F3025))</f>
        <v/>
      </c>
      <c r="T3025" s="15" t="str" cm="1">
        <f t="array" aca="1" ref="T3025" ca="1">IF(OR(INDIRECT(A3025&amp;B3025&amp;C3025&amp;F3025)="",ISNUMBER(INDIRECT(A3025&amp;B3025&amp;C3025&amp;F3025))=FALSE,INDIRECT(A3025&amp;B3025&amp;C3025&amp;F3025)=0),"",0)</f>
        <v/>
      </c>
    </row>
    <row r="3026" spans="1:20">
      <c r="A3026" s="23" t="s">
        <v>912</v>
      </c>
      <c r="B3026" s="23" t="s">
        <v>914</v>
      </c>
      <c r="C3026" s="23" t="str">
        <f t="shared" si="141"/>
        <v>h</v>
      </c>
      <c r="D3026" s="23" t="s">
        <v>914</v>
      </c>
      <c r="E3026" s="23" t="str">
        <f t="shared" si="139"/>
        <v>g</v>
      </c>
      <c r="F3026" s="23">
        <f t="shared" si="140"/>
        <v>19</v>
      </c>
      <c r="G3026" s="23" t="str" cm="1">
        <f t="array" aca="1" ref="G3026" ca="1">IF(OR(INDIRECT(A3026&amp;B3026&amp;C3026&amp;F3026)="",ISNUMBER(INDIRECT(A3026&amp;B3026&amp;C3026&amp;F3026))=FALSE),"",IF(INDIRECT(A3026&amp;B3026&amp;C3026&amp;9)="公開","【（第８期）WEB・コールセンター受付】","【（第８期）医療機関受付】"))</f>
        <v/>
      </c>
      <c r="H3026" s="15" t="str" cm="1">
        <f t="array" aca="1" ref="H3026" ca="1">IF(OR(INDIRECT(A3026&amp;B3026&amp;C3026&amp;F3026)="",ISNUMBER(INDIRECT(A3026&amp;B3026&amp;C3026&amp;F3026))=FALSE,INDIRECT(A3026&amp;B3026&amp;C3026&amp;F3026)=0),"",431001)</f>
        <v/>
      </c>
      <c r="I3026" s="15" t="str" cm="1">
        <f t="array" aca="1" ref="I3026" ca="1">IF(OR(INDIRECT(A3026&amp;B3026&amp;C3026&amp;F3026)="",ISNUMBER(INDIRECT(A3026&amp;B3026&amp;C3026&amp;F3026))=FALSE,INDIRECT(A3026&amp;B3026&amp;C3026&amp;F3026)=0),"",G3026&amp;J3026&amp;"."&amp;TEXT(M3026,"00")&amp;TEXT(N3026,"00")&amp;"."&amp;TEXT(O3026,"00")&amp;TEXT(P3026,"00"))</f>
        <v/>
      </c>
      <c r="J3026" s="15" t="str" cm="1">
        <f t="array" aca="1" ref="J3026" ca="1">IF(OR(INDIRECT(A3026&amp;B3026&amp;C3026&amp;F3026)="",ISNUMBER(INDIRECT(A3026&amp;B3026&amp;C3026&amp;F3026))=FALSE,INDIRECT(A3026&amp;B3026&amp;C3026&amp;F3026)=0),"",予約枠報告様式!$B$2)</f>
        <v/>
      </c>
      <c r="K3026" s="15" t="str" cm="1">
        <f t="array" aca="1" ref="K3026" ca="1">IF(OR(INDIRECT(A3026&amp;B3026&amp;C3026&amp;F3026)="",ISNUMBER(INDIRECT(A3026&amp;B3026&amp;C3026&amp;F3026))=FALSE,INDIRECT(A3026&amp;B3026&amp;C3026&amp;F3026)=0),"",1)</f>
        <v/>
      </c>
      <c r="L3026" s="15" t="str" cm="1">
        <f t="array" aca="1" ref="L3026" ca="1">IF(OR(INDIRECT(A3026&amp;B3026&amp;C3026&amp;F3026)="",ISNUMBER(INDIRECT(A3026&amp;B3026&amp;C3026&amp;F3026))=FALSE,INDIRECT(A3026&amp;B3026&amp;C3026&amp;F3026)=0),"",IF(G3026="【（第８期）医療機関受付】",TEXT(INDIRECT(A3026&amp;D3026&amp;E3026&amp;5),"yyy"),TEXT(INDIRECT(A3026&amp;B3026&amp;C3026&amp;5),"yyy")))</f>
        <v/>
      </c>
      <c r="M3026" s="15" t="str" cm="1">
        <f t="array" aca="1" ref="M3026" ca="1">IF(OR(INDIRECT(A3026&amp;B3026&amp;C3026&amp;F3026)="",ISNUMBER(INDIRECT(A3026&amp;B3026&amp;C3026&amp;F3026))=FALSE,INDIRECT(A3026&amp;B3026&amp;C3026&amp;F3026)=0),"",IF(G3026="【（第８期）医療機関受付】",TEXT(INDIRECT(A3026&amp;D3026&amp;E3026&amp;5),"m"),TEXT(INDIRECT(A3026&amp;B3026&amp;C3026&amp;5),"m")))</f>
        <v/>
      </c>
      <c r="N3026" s="15" t="str" cm="1">
        <f t="array" aca="1" ref="N3026" ca="1">IF(OR(INDIRECT(A3026&amp;B3026&amp;C3026&amp;F3026)="",ISNUMBER(INDIRECT(A3026&amp;B3026&amp;C3026&amp;F3026))=FALSE,INDIRECT(A3026&amp;B3026&amp;C3026&amp;F3026)=0),"",IF(G3026="【（第８期）医療機関受付】",TEXT(INDIRECT(A3026&amp;D3026&amp;E3026&amp;5),"d"),TEXT(INDIRECT(A3026&amp;B3026&amp;C3026&amp;5),"d")))</f>
        <v/>
      </c>
      <c r="O3026" s="15" t="str" cm="1">
        <f t="array" aca="1" ref="O3026" ca="1">IF(OR(INDIRECT(A3026&amp;B3026&amp;C3026&amp;F3026)="",ISNUMBER(INDIRECT(A3026&amp;B3026&amp;C3026&amp;F3026))=FALSE,INDIRECT(A3026&amp;B3026&amp;C3026&amp;F3026)=0),"",HOUR(INDIRECT(A3026&amp;"A"&amp;F3026)))</f>
        <v/>
      </c>
      <c r="P3026" s="15" t="str" cm="1">
        <f t="array" aca="1" ref="P3026" ca="1">IF(OR(INDIRECT(A3026&amp;B3026&amp;C3026&amp;F3026)="",ISNUMBER(INDIRECT(A3026&amp;B3026&amp;C3026&amp;F3026))=FALSE,INDIRECT(A3026&amp;B3026&amp;C3026&amp;F3026)=0),"",MINUTE(INDIRECT(A3026&amp;"A"&amp;F3026)))</f>
        <v/>
      </c>
      <c r="Q3026" s="15" t="str" cm="1">
        <f t="array" aca="1" ref="Q3026" ca="1">IF(OR(INDIRECT(A3026&amp;B3026&amp;C3026&amp;F3026)="",ISNUMBER(INDIRECT(A3026&amp;B3026&amp;C3026&amp;F3026))=FALSE,INDIRECT(A3026&amp;B3026&amp;C3026&amp;F3026)=0),"",O3026)</f>
        <v/>
      </c>
      <c r="R3026" s="15" t="str" cm="1">
        <f t="array" aca="1" ref="R3026" ca="1">IF(OR(INDIRECT(A3026&amp;B3026&amp;C3026&amp;F3026)="",ISNUMBER(INDIRECT(A3026&amp;B3026&amp;C3026&amp;F3026))=FALSE,INDIRECT(A3026&amp;B3026&amp;C3026&amp;F3026)=0),"",P3026+14)</f>
        <v/>
      </c>
      <c r="S3026" s="15" t="str" cm="1">
        <f t="array" aca="1" ref="S3026" ca="1">IF(OR(INDIRECT(A3026&amp;B3026&amp;C3026&amp;F3026)="",ISNUMBER(INDIRECT(A3026&amp;B3026&amp;C3026&amp;F3026))=FALSE,INDIRECT(A3026&amp;B3026&amp;C3026&amp;F3026)=0),"",INDIRECT(A3026&amp;B3026&amp;C3026&amp;F3026))</f>
        <v/>
      </c>
      <c r="T3026" s="15" t="str" cm="1">
        <f t="array" aca="1" ref="T3026" ca="1">IF(OR(INDIRECT(A3026&amp;B3026&amp;C3026&amp;F3026)="",ISNUMBER(INDIRECT(A3026&amp;B3026&amp;C3026&amp;F3026))=FALSE,INDIRECT(A3026&amp;B3026&amp;C3026&amp;F3026)=0),"",0)</f>
        <v/>
      </c>
    </row>
    <row r="3027" spans="1:20">
      <c r="A3027" s="23" t="s">
        <v>912</v>
      </c>
      <c r="B3027" s="23" t="s">
        <v>914</v>
      </c>
      <c r="C3027" s="23" t="str">
        <f t="shared" si="141"/>
        <v>h</v>
      </c>
      <c r="D3027" s="23" t="s">
        <v>914</v>
      </c>
      <c r="E3027" s="23" t="str">
        <f t="shared" si="139"/>
        <v>g</v>
      </c>
      <c r="F3027" s="23">
        <f t="shared" si="140"/>
        <v>20</v>
      </c>
      <c r="G3027" s="23" t="str" cm="1">
        <f t="array" aca="1" ref="G3027" ca="1">IF(OR(INDIRECT(A3027&amp;B3027&amp;C3027&amp;F3027)="",ISNUMBER(INDIRECT(A3027&amp;B3027&amp;C3027&amp;F3027))=FALSE),"",IF(INDIRECT(A3027&amp;B3027&amp;C3027&amp;9)="公開","【（第８期）WEB・コールセンター受付】","【（第８期）医療機関受付】"))</f>
        <v/>
      </c>
      <c r="H3027" s="15" t="str" cm="1">
        <f t="array" aca="1" ref="H3027" ca="1">IF(OR(INDIRECT(A3027&amp;B3027&amp;C3027&amp;F3027)="",ISNUMBER(INDIRECT(A3027&amp;B3027&amp;C3027&amp;F3027))=FALSE,INDIRECT(A3027&amp;B3027&amp;C3027&amp;F3027)=0),"",431001)</f>
        <v/>
      </c>
      <c r="I3027" s="15" t="str" cm="1">
        <f t="array" aca="1" ref="I3027" ca="1">IF(OR(INDIRECT(A3027&amp;B3027&amp;C3027&amp;F3027)="",ISNUMBER(INDIRECT(A3027&amp;B3027&amp;C3027&amp;F3027))=FALSE,INDIRECT(A3027&amp;B3027&amp;C3027&amp;F3027)=0),"",G3027&amp;J3027&amp;"."&amp;TEXT(M3027,"00")&amp;TEXT(N3027,"00")&amp;"."&amp;TEXT(O3027,"00")&amp;TEXT(P3027,"00"))</f>
        <v/>
      </c>
      <c r="J3027" s="15" t="str" cm="1">
        <f t="array" aca="1" ref="J3027" ca="1">IF(OR(INDIRECT(A3027&amp;B3027&amp;C3027&amp;F3027)="",ISNUMBER(INDIRECT(A3027&amp;B3027&amp;C3027&amp;F3027))=FALSE,INDIRECT(A3027&amp;B3027&amp;C3027&amp;F3027)=0),"",予約枠報告様式!$B$2)</f>
        <v/>
      </c>
      <c r="K3027" s="15" t="str" cm="1">
        <f t="array" aca="1" ref="K3027" ca="1">IF(OR(INDIRECT(A3027&amp;B3027&amp;C3027&amp;F3027)="",ISNUMBER(INDIRECT(A3027&amp;B3027&amp;C3027&amp;F3027))=FALSE,INDIRECT(A3027&amp;B3027&amp;C3027&amp;F3027)=0),"",1)</f>
        <v/>
      </c>
      <c r="L3027" s="15" t="str" cm="1">
        <f t="array" aca="1" ref="L3027" ca="1">IF(OR(INDIRECT(A3027&amp;B3027&amp;C3027&amp;F3027)="",ISNUMBER(INDIRECT(A3027&amp;B3027&amp;C3027&amp;F3027))=FALSE,INDIRECT(A3027&amp;B3027&amp;C3027&amp;F3027)=0),"",IF(G3027="【（第８期）医療機関受付】",TEXT(INDIRECT(A3027&amp;D3027&amp;E3027&amp;5),"yyy"),TEXT(INDIRECT(A3027&amp;B3027&amp;C3027&amp;5),"yyy")))</f>
        <v/>
      </c>
      <c r="M3027" s="15" t="str" cm="1">
        <f t="array" aca="1" ref="M3027" ca="1">IF(OR(INDIRECT(A3027&amp;B3027&amp;C3027&amp;F3027)="",ISNUMBER(INDIRECT(A3027&amp;B3027&amp;C3027&amp;F3027))=FALSE,INDIRECT(A3027&amp;B3027&amp;C3027&amp;F3027)=0),"",IF(G3027="【（第８期）医療機関受付】",TEXT(INDIRECT(A3027&amp;D3027&amp;E3027&amp;5),"m"),TEXT(INDIRECT(A3027&amp;B3027&amp;C3027&amp;5),"m")))</f>
        <v/>
      </c>
      <c r="N3027" s="15" t="str" cm="1">
        <f t="array" aca="1" ref="N3027" ca="1">IF(OR(INDIRECT(A3027&amp;B3027&amp;C3027&amp;F3027)="",ISNUMBER(INDIRECT(A3027&amp;B3027&amp;C3027&amp;F3027))=FALSE,INDIRECT(A3027&amp;B3027&amp;C3027&amp;F3027)=0),"",IF(G3027="【（第８期）医療機関受付】",TEXT(INDIRECT(A3027&amp;D3027&amp;E3027&amp;5),"d"),TEXT(INDIRECT(A3027&amp;B3027&amp;C3027&amp;5),"d")))</f>
        <v/>
      </c>
      <c r="O3027" s="15" t="str" cm="1">
        <f t="array" aca="1" ref="O3027" ca="1">IF(OR(INDIRECT(A3027&amp;B3027&amp;C3027&amp;F3027)="",ISNUMBER(INDIRECT(A3027&amp;B3027&amp;C3027&amp;F3027))=FALSE,INDIRECT(A3027&amp;B3027&amp;C3027&amp;F3027)=0),"",HOUR(INDIRECT(A3027&amp;"A"&amp;F3027)))</f>
        <v/>
      </c>
      <c r="P3027" s="15" t="str" cm="1">
        <f t="array" aca="1" ref="P3027" ca="1">IF(OR(INDIRECT(A3027&amp;B3027&amp;C3027&amp;F3027)="",ISNUMBER(INDIRECT(A3027&amp;B3027&amp;C3027&amp;F3027))=FALSE,INDIRECT(A3027&amp;B3027&amp;C3027&amp;F3027)=0),"",MINUTE(INDIRECT(A3027&amp;"A"&amp;F3027)))</f>
        <v/>
      </c>
      <c r="Q3027" s="15" t="str" cm="1">
        <f t="array" aca="1" ref="Q3027" ca="1">IF(OR(INDIRECT(A3027&amp;B3027&amp;C3027&amp;F3027)="",ISNUMBER(INDIRECT(A3027&amp;B3027&amp;C3027&amp;F3027))=FALSE,INDIRECT(A3027&amp;B3027&amp;C3027&amp;F3027)=0),"",O3027)</f>
        <v/>
      </c>
      <c r="R3027" s="15" t="str" cm="1">
        <f t="array" aca="1" ref="R3027" ca="1">IF(OR(INDIRECT(A3027&amp;B3027&amp;C3027&amp;F3027)="",ISNUMBER(INDIRECT(A3027&amp;B3027&amp;C3027&amp;F3027))=FALSE,INDIRECT(A3027&amp;B3027&amp;C3027&amp;F3027)=0),"",P3027+14)</f>
        <v/>
      </c>
      <c r="S3027" s="15" t="str" cm="1">
        <f t="array" aca="1" ref="S3027" ca="1">IF(OR(INDIRECT(A3027&amp;B3027&amp;C3027&amp;F3027)="",ISNUMBER(INDIRECT(A3027&amp;B3027&amp;C3027&amp;F3027))=FALSE,INDIRECT(A3027&amp;B3027&amp;C3027&amp;F3027)=0),"",INDIRECT(A3027&amp;B3027&amp;C3027&amp;F3027))</f>
        <v/>
      </c>
      <c r="T3027" s="15" t="str" cm="1">
        <f t="array" aca="1" ref="T3027" ca="1">IF(OR(INDIRECT(A3027&amp;B3027&amp;C3027&amp;F3027)="",ISNUMBER(INDIRECT(A3027&amp;B3027&amp;C3027&amp;F3027))=FALSE,INDIRECT(A3027&amp;B3027&amp;C3027&amp;F3027)=0),"",0)</f>
        <v/>
      </c>
    </row>
    <row r="3028" spans="1:20">
      <c r="A3028" s="23" t="s">
        <v>912</v>
      </c>
      <c r="B3028" s="23" t="s">
        <v>914</v>
      </c>
      <c r="C3028" s="23" t="str">
        <f t="shared" si="141"/>
        <v>h</v>
      </c>
      <c r="D3028" s="23" t="s">
        <v>914</v>
      </c>
      <c r="E3028" s="23" t="str">
        <f t="shared" si="139"/>
        <v>g</v>
      </c>
      <c r="F3028" s="23">
        <f t="shared" si="140"/>
        <v>21</v>
      </c>
      <c r="G3028" s="23" t="str" cm="1">
        <f t="array" aca="1" ref="G3028" ca="1">IF(OR(INDIRECT(A3028&amp;B3028&amp;C3028&amp;F3028)="",ISNUMBER(INDIRECT(A3028&amp;B3028&amp;C3028&amp;F3028))=FALSE),"",IF(INDIRECT(A3028&amp;B3028&amp;C3028&amp;9)="公開","【（第８期）WEB・コールセンター受付】","【（第８期）医療機関受付】"))</f>
        <v/>
      </c>
      <c r="H3028" s="15" t="str" cm="1">
        <f t="array" aca="1" ref="H3028" ca="1">IF(OR(INDIRECT(A3028&amp;B3028&amp;C3028&amp;F3028)="",ISNUMBER(INDIRECT(A3028&amp;B3028&amp;C3028&amp;F3028))=FALSE,INDIRECT(A3028&amp;B3028&amp;C3028&amp;F3028)=0),"",431001)</f>
        <v/>
      </c>
      <c r="I3028" s="15" t="str" cm="1">
        <f t="array" aca="1" ref="I3028" ca="1">IF(OR(INDIRECT(A3028&amp;B3028&amp;C3028&amp;F3028)="",ISNUMBER(INDIRECT(A3028&amp;B3028&amp;C3028&amp;F3028))=FALSE,INDIRECT(A3028&amp;B3028&amp;C3028&amp;F3028)=0),"",G3028&amp;J3028&amp;"."&amp;TEXT(M3028,"00")&amp;TEXT(N3028,"00")&amp;"."&amp;TEXT(O3028,"00")&amp;TEXT(P3028,"00"))</f>
        <v/>
      </c>
      <c r="J3028" s="15" t="str" cm="1">
        <f t="array" aca="1" ref="J3028" ca="1">IF(OR(INDIRECT(A3028&amp;B3028&amp;C3028&amp;F3028)="",ISNUMBER(INDIRECT(A3028&amp;B3028&amp;C3028&amp;F3028))=FALSE,INDIRECT(A3028&amp;B3028&amp;C3028&amp;F3028)=0),"",予約枠報告様式!$B$2)</f>
        <v/>
      </c>
      <c r="K3028" s="15" t="str" cm="1">
        <f t="array" aca="1" ref="K3028" ca="1">IF(OR(INDIRECT(A3028&amp;B3028&amp;C3028&amp;F3028)="",ISNUMBER(INDIRECT(A3028&amp;B3028&amp;C3028&amp;F3028))=FALSE,INDIRECT(A3028&amp;B3028&amp;C3028&amp;F3028)=0),"",1)</f>
        <v/>
      </c>
      <c r="L3028" s="15" t="str" cm="1">
        <f t="array" aca="1" ref="L3028" ca="1">IF(OR(INDIRECT(A3028&amp;B3028&amp;C3028&amp;F3028)="",ISNUMBER(INDIRECT(A3028&amp;B3028&amp;C3028&amp;F3028))=FALSE,INDIRECT(A3028&amp;B3028&amp;C3028&amp;F3028)=0),"",IF(G3028="【（第８期）医療機関受付】",TEXT(INDIRECT(A3028&amp;D3028&amp;E3028&amp;5),"yyy"),TEXT(INDIRECT(A3028&amp;B3028&amp;C3028&amp;5),"yyy")))</f>
        <v/>
      </c>
      <c r="M3028" s="15" t="str" cm="1">
        <f t="array" aca="1" ref="M3028" ca="1">IF(OR(INDIRECT(A3028&amp;B3028&amp;C3028&amp;F3028)="",ISNUMBER(INDIRECT(A3028&amp;B3028&amp;C3028&amp;F3028))=FALSE,INDIRECT(A3028&amp;B3028&amp;C3028&amp;F3028)=0),"",IF(G3028="【（第８期）医療機関受付】",TEXT(INDIRECT(A3028&amp;D3028&amp;E3028&amp;5),"m"),TEXT(INDIRECT(A3028&amp;B3028&amp;C3028&amp;5),"m")))</f>
        <v/>
      </c>
      <c r="N3028" s="15" t="str" cm="1">
        <f t="array" aca="1" ref="N3028" ca="1">IF(OR(INDIRECT(A3028&amp;B3028&amp;C3028&amp;F3028)="",ISNUMBER(INDIRECT(A3028&amp;B3028&amp;C3028&amp;F3028))=FALSE,INDIRECT(A3028&amp;B3028&amp;C3028&amp;F3028)=0),"",IF(G3028="【（第８期）医療機関受付】",TEXT(INDIRECT(A3028&amp;D3028&amp;E3028&amp;5),"d"),TEXT(INDIRECT(A3028&amp;B3028&amp;C3028&amp;5),"d")))</f>
        <v/>
      </c>
      <c r="O3028" s="15" t="str" cm="1">
        <f t="array" aca="1" ref="O3028" ca="1">IF(OR(INDIRECT(A3028&amp;B3028&amp;C3028&amp;F3028)="",ISNUMBER(INDIRECT(A3028&amp;B3028&amp;C3028&amp;F3028))=FALSE,INDIRECT(A3028&amp;B3028&amp;C3028&amp;F3028)=0),"",HOUR(INDIRECT(A3028&amp;"A"&amp;F3028)))</f>
        <v/>
      </c>
      <c r="P3028" s="15" t="str" cm="1">
        <f t="array" aca="1" ref="P3028" ca="1">IF(OR(INDIRECT(A3028&amp;B3028&amp;C3028&amp;F3028)="",ISNUMBER(INDIRECT(A3028&amp;B3028&amp;C3028&amp;F3028))=FALSE,INDIRECT(A3028&amp;B3028&amp;C3028&amp;F3028)=0),"",MINUTE(INDIRECT(A3028&amp;"A"&amp;F3028)))</f>
        <v/>
      </c>
      <c r="Q3028" s="15" t="str" cm="1">
        <f t="array" aca="1" ref="Q3028" ca="1">IF(OR(INDIRECT(A3028&amp;B3028&amp;C3028&amp;F3028)="",ISNUMBER(INDIRECT(A3028&amp;B3028&amp;C3028&amp;F3028))=FALSE,INDIRECT(A3028&amp;B3028&amp;C3028&amp;F3028)=0),"",O3028)</f>
        <v/>
      </c>
      <c r="R3028" s="15" t="str" cm="1">
        <f t="array" aca="1" ref="R3028" ca="1">IF(OR(INDIRECT(A3028&amp;B3028&amp;C3028&amp;F3028)="",ISNUMBER(INDIRECT(A3028&amp;B3028&amp;C3028&amp;F3028))=FALSE,INDIRECT(A3028&amp;B3028&amp;C3028&amp;F3028)=0),"",P3028+14)</f>
        <v/>
      </c>
      <c r="S3028" s="15" t="str" cm="1">
        <f t="array" aca="1" ref="S3028" ca="1">IF(OR(INDIRECT(A3028&amp;B3028&amp;C3028&amp;F3028)="",ISNUMBER(INDIRECT(A3028&amp;B3028&amp;C3028&amp;F3028))=FALSE,INDIRECT(A3028&amp;B3028&amp;C3028&amp;F3028)=0),"",INDIRECT(A3028&amp;B3028&amp;C3028&amp;F3028))</f>
        <v/>
      </c>
      <c r="T3028" s="15" t="str" cm="1">
        <f t="array" aca="1" ref="T3028" ca="1">IF(OR(INDIRECT(A3028&amp;B3028&amp;C3028&amp;F3028)="",ISNUMBER(INDIRECT(A3028&amp;B3028&amp;C3028&amp;F3028))=FALSE,INDIRECT(A3028&amp;B3028&amp;C3028&amp;F3028)=0),"",0)</f>
        <v/>
      </c>
    </row>
    <row r="3029" spans="1:20">
      <c r="A3029" s="23" t="s">
        <v>912</v>
      </c>
      <c r="B3029" s="23" t="s">
        <v>914</v>
      </c>
      <c r="C3029" s="23" t="str">
        <f t="shared" si="141"/>
        <v>h</v>
      </c>
      <c r="D3029" s="23" t="s">
        <v>914</v>
      </c>
      <c r="E3029" s="23" t="str">
        <f t="shared" si="139"/>
        <v>g</v>
      </c>
      <c r="F3029" s="23">
        <f t="shared" si="140"/>
        <v>22</v>
      </c>
      <c r="G3029" s="23" t="str" cm="1">
        <f t="array" aca="1" ref="G3029" ca="1">IF(OR(INDIRECT(A3029&amp;B3029&amp;C3029&amp;F3029)="",ISNUMBER(INDIRECT(A3029&amp;B3029&amp;C3029&amp;F3029))=FALSE),"",IF(INDIRECT(A3029&amp;B3029&amp;C3029&amp;9)="公開","【（第８期）WEB・コールセンター受付】","【（第８期）医療機関受付】"))</f>
        <v/>
      </c>
      <c r="H3029" s="15" t="str" cm="1">
        <f t="array" aca="1" ref="H3029" ca="1">IF(OR(INDIRECT(A3029&amp;B3029&amp;C3029&amp;F3029)="",ISNUMBER(INDIRECT(A3029&amp;B3029&amp;C3029&amp;F3029))=FALSE,INDIRECT(A3029&amp;B3029&amp;C3029&amp;F3029)=0),"",431001)</f>
        <v/>
      </c>
      <c r="I3029" s="15" t="str" cm="1">
        <f t="array" aca="1" ref="I3029" ca="1">IF(OR(INDIRECT(A3029&amp;B3029&amp;C3029&amp;F3029)="",ISNUMBER(INDIRECT(A3029&amp;B3029&amp;C3029&amp;F3029))=FALSE,INDIRECT(A3029&amp;B3029&amp;C3029&amp;F3029)=0),"",G3029&amp;J3029&amp;"."&amp;TEXT(M3029,"00")&amp;TEXT(N3029,"00")&amp;"."&amp;TEXT(O3029,"00")&amp;TEXT(P3029,"00"))</f>
        <v/>
      </c>
      <c r="J3029" s="15" t="str" cm="1">
        <f t="array" aca="1" ref="J3029" ca="1">IF(OR(INDIRECT(A3029&amp;B3029&amp;C3029&amp;F3029)="",ISNUMBER(INDIRECT(A3029&amp;B3029&amp;C3029&amp;F3029))=FALSE,INDIRECT(A3029&amp;B3029&amp;C3029&amp;F3029)=0),"",予約枠報告様式!$B$2)</f>
        <v/>
      </c>
      <c r="K3029" s="15" t="str" cm="1">
        <f t="array" aca="1" ref="K3029" ca="1">IF(OR(INDIRECT(A3029&amp;B3029&amp;C3029&amp;F3029)="",ISNUMBER(INDIRECT(A3029&amp;B3029&amp;C3029&amp;F3029))=FALSE,INDIRECT(A3029&amp;B3029&amp;C3029&amp;F3029)=0),"",1)</f>
        <v/>
      </c>
      <c r="L3029" s="15" t="str" cm="1">
        <f t="array" aca="1" ref="L3029" ca="1">IF(OR(INDIRECT(A3029&amp;B3029&amp;C3029&amp;F3029)="",ISNUMBER(INDIRECT(A3029&amp;B3029&amp;C3029&amp;F3029))=FALSE,INDIRECT(A3029&amp;B3029&amp;C3029&amp;F3029)=0),"",IF(G3029="【（第８期）医療機関受付】",TEXT(INDIRECT(A3029&amp;D3029&amp;E3029&amp;5),"yyy"),TEXT(INDIRECT(A3029&amp;B3029&amp;C3029&amp;5),"yyy")))</f>
        <v/>
      </c>
      <c r="M3029" s="15" t="str" cm="1">
        <f t="array" aca="1" ref="M3029" ca="1">IF(OR(INDIRECT(A3029&amp;B3029&amp;C3029&amp;F3029)="",ISNUMBER(INDIRECT(A3029&amp;B3029&amp;C3029&amp;F3029))=FALSE,INDIRECT(A3029&amp;B3029&amp;C3029&amp;F3029)=0),"",IF(G3029="【（第８期）医療機関受付】",TEXT(INDIRECT(A3029&amp;D3029&amp;E3029&amp;5),"m"),TEXT(INDIRECT(A3029&amp;B3029&amp;C3029&amp;5),"m")))</f>
        <v/>
      </c>
      <c r="N3029" s="15" t="str" cm="1">
        <f t="array" aca="1" ref="N3029" ca="1">IF(OR(INDIRECT(A3029&amp;B3029&amp;C3029&amp;F3029)="",ISNUMBER(INDIRECT(A3029&amp;B3029&amp;C3029&amp;F3029))=FALSE,INDIRECT(A3029&amp;B3029&amp;C3029&amp;F3029)=0),"",IF(G3029="【（第８期）医療機関受付】",TEXT(INDIRECT(A3029&amp;D3029&amp;E3029&amp;5),"d"),TEXT(INDIRECT(A3029&amp;B3029&amp;C3029&amp;5),"d")))</f>
        <v/>
      </c>
      <c r="O3029" s="15" t="str" cm="1">
        <f t="array" aca="1" ref="O3029" ca="1">IF(OR(INDIRECT(A3029&amp;B3029&amp;C3029&amp;F3029)="",ISNUMBER(INDIRECT(A3029&amp;B3029&amp;C3029&amp;F3029))=FALSE,INDIRECT(A3029&amp;B3029&amp;C3029&amp;F3029)=0),"",HOUR(INDIRECT(A3029&amp;"A"&amp;F3029)))</f>
        <v/>
      </c>
      <c r="P3029" s="15" t="str" cm="1">
        <f t="array" aca="1" ref="P3029" ca="1">IF(OR(INDIRECT(A3029&amp;B3029&amp;C3029&amp;F3029)="",ISNUMBER(INDIRECT(A3029&amp;B3029&amp;C3029&amp;F3029))=FALSE,INDIRECT(A3029&amp;B3029&amp;C3029&amp;F3029)=0),"",MINUTE(INDIRECT(A3029&amp;"A"&amp;F3029)))</f>
        <v/>
      </c>
      <c r="Q3029" s="15" t="str" cm="1">
        <f t="array" aca="1" ref="Q3029" ca="1">IF(OR(INDIRECT(A3029&amp;B3029&amp;C3029&amp;F3029)="",ISNUMBER(INDIRECT(A3029&amp;B3029&amp;C3029&amp;F3029))=FALSE,INDIRECT(A3029&amp;B3029&amp;C3029&amp;F3029)=0),"",O3029)</f>
        <v/>
      </c>
      <c r="R3029" s="15" t="str" cm="1">
        <f t="array" aca="1" ref="R3029" ca="1">IF(OR(INDIRECT(A3029&amp;B3029&amp;C3029&amp;F3029)="",ISNUMBER(INDIRECT(A3029&amp;B3029&amp;C3029&amp;F3029))=FALSE,INDIRECT(A3029&amp;B3029&amp;C3029&amp;F3029)=0),"",P3029+14)</f>
        <v/>
      </c>
      <c r="S3029" s="15" t="str" cm="1">
        <f t="array" aca="1" ref="S3029" ca="1">IF(OR(INDIRECT(A3029&amp;B3029&amp;C3029&amp;F3029)="",ISNUMBER(INDIRECT(A3029&amp;B3029&amp;C3029&amp;F3029))=FALSE,INDIRECT(A3029&amp;B3029&amp;C3029&amp;F3029)=0),"",INDIRECT(A3029&amp;B3029&amp;C3029&amp;F3029))</f>
        <v/>
      </c>
      <c r="T3029" s="15" t="str" cm="1">
        <f t="array" aca="1" ref="T3029" ca="1">IF(OR(INDIRECT(A3029&amp;B3029&amp;C3029&amp;F3029)="",ISNUMBER(INDIRECT(A3029&amp;B3029&amp;C3029&amp;F3029))=FALSE,INDIRECT(A3029&amp;B3029&amp;C3029&amp;F3029)=0),"",0)</f>
        <v/>
      </c>
    </row>
    <row r="3030" spans="1:20">
      <c r="A3030" s="23" t="s">
        <v>912</v>
      </c>
      <c r="B3030" s="23" t="s">
        <v>914</v>
      </c>
      <c r="C3030" s="23" t="str">
        <f t="shared" si="141"/>
        <v>h</v>
      </c>
      <c r="D3030" s="23" t="s">
        <v>914</v>
      </c>
      <c r="E3030" s="23" t="str">
        <f t="shared" si="139"/>
        <v>g</v>
      </c>
      <c r="F3030" s="23">
        <f t="shared" si="140"/>
        <v>23</v>
      </c>
      <c r="G3030" s="23" t="str" cm="1">
        <f t="array" aca="1" ref="G3030" ca="1">IF(OR(INDIRECT(A3030&amp;B3030&amp;C3030&amp;F3030)="",ISNUMBER(INDIRECT(A3030&amp;B3030&amp;C3030&amp;F3030))=FALSE),"",IF(INDIRECT(A3030&amp;B3030&amp;C3030&amp;9)="公開","【（第８期）WEB・コールセンター受付】","【（第８期）医療機関受付】"))</f>
        <v/>
      </c>
      <c r="H3030" s="15" t="str" cm="1">
        <f t="array" aca="1" ref="H3030" ca="1">IF(OR(INDIRECT(A3030&amp;B3030&amp;C3030&amp;F3030)="",ISNUMBER(INDIRECT(A3030&amp;B3030&amp;C3030&amp;F3030))=FALSE,INDIRECT(A3030&amp;B3030&amp;C3030&amp;F3030)=0),"",431001)</f>
        <v/>
      </c>
      <c r="I3030" s="15" t="str" cm="1">
        <f t="array" aca="1" ref="I3030" ca="1">IF(OR(INDIRECT(A3030&amp;B3030&amp;C3030&amp;F3030)="",ISNUMBER(INDIRECT(A3030&amp;B3030&amp;C3030&amp;F3030))=FALSE,INDIRECT(A3030&amp;B3030&amp;C3030&amp;F3030)=0),"",G3030&amp;J3030&amp;"."&amp;TEXT(M3030,"00")&amp;TEXT(N3030,"00")&amp;"."&amp;TEXT(O3030,"00")&amp;TEXT(P3030,"00"))</f>
        <v/>
      </c>
      <c r="J3030" s="15" t="str" cm="1">
        <f t="array" aca="1" ref="J3030" ca="1">IF(OR(INDIRECT(A3030&amp;B3030&amp;C3030&amp;F3030)="",ISNUMBER(INDIRECT(A3030&amp;B3030&amp;C3030&amp;F3030))=FALSE,INDIRECT(A3030&amp;B3030&amp;C3030&amp;F3030)=0),"",予約枠報告様式!$B$2)</f>
        <v/>
      </c>
      <c r="K3030" s="15" t="str" cm="1">
        <f t="array" aca="1" ref="K3030" ca="1">IF(OR(INDIRECT(A3030&amp;B3030&amp;C3030&amp;F3030)="",ISNUMBER(INDIRECT(A3030&amp;B3030&amp;C3030&amp;F3030))=FALSE,INDIRECT(A3030&amp;B3030&amp;C3030&amp;F3030)=0),"",1)</f>
        <v/>
      </c>
      <c r="L3030" s="15" t="str" cm="1">
        <f t="array" aca="1" ref="L3030" ca="1">IF(OR(INDIRECT(A3030&amp;B3030&amp;C3030&amp;F3030)="",ISNUMBER(INDIRECT(A3030&amp;B3030&amp;C3030&amp;F3030))=FALSE,INDIRECT(A3030&amp;B3030&amp;C3030&amp;F3030)=0),"",IF(G3030="【（第８期）医療機関受付】",TEXT(INDIRECT(A3030&amp;D3030&amp;E3030&amp;5),"yyy"),TEXT(INDIRECT(A3030&amp;B3030&amp;C3030&amp;5),"yyy")))</f>
        <v/>
      </c>
      <c r="M3030" s="15" t="str" cm="1">
        <f t="array" aca="1" ref="M3030" ca="1">IF(OR(INDIRECT(A3030&amp;B3030&amp;C3030&amp;F3030)="",ISNUMBER(INDIRECT(A3030&amp;B3030&amp;C3030&amp;F3030))=FALSE,INDIRECT(A3030&amp;B3030&amp;C3030&amp;F3030)=0),"",IF(G3030="【（第８期）医療機関受付】",TEXT(INDIRECT(A3030&amp;D3030&amp;E3030&amp;5),"m"),TEXT(INDIRECT(A3030&amp;B3030&amp;C3030&amp;5),"m")))</f>
        <v/>
      </c>
      <c r="N3030" s="15" t="str" cm="1">
        <f t="array" aca="1" ref="N3030" ca="1">IF(OR(INDIRECT(A3030&amp;B3030&amp;C3030&amp;F3030)="",ISNUMBER(INDIRECT(A3030&amp;B3030&amp;C3030&amp;F3030))=FALSE,INDIRECT(A3030&amp;B3030&amp;C3030&amp;F3030)=0),"",IF(G3030="【（第８期）医療機関受付】",TEXT(INDIRECT(A3030&amp;D3030&amp;E3030&amp;5),"d"),TEXT(INDIRECT(A3030&amp;B3030&amp;C3030&amp;5),"d")))</f>
        <v/>
      </c>
      <c r="O3030" s="15" t="str" cm="1">
        <f t="array" aca="1" ref="O3030" ca="1">IF(OR(INDIRECT(A3030&amp;B3030&amp;C3030&amp;F3030)="",ISNUMBER(INDIRECT(A3030&amp;B3030&amp;C3030&amp;F3030))=FALSE,INDIRECT(A3030&amp;B3030&amp;C3030&amp;F3030)=0),"",HOUR(INDIRECT(A3030&amp;"A"&amp;F3030)))</f>
        <v/>
      </c>
      <c r="P3030" s="15" t="str" cm="1">
        <f t="array" aca="1" ref="P3030" ca="1">IF(OR(INDIRECT(A3030&amp;B3030&amp;C3030&amp;F3030)="",ISNUMBER(INDIRECT(A3030&amp;B3030&amp;C3030&amp;F3030))=FALSE,INDIRECT(A3030&amp;B3030&amp;C3030&amp;F3030)=0),"",MINUTE(INDIRECT(A3030&amp;"A"&amp;F3030)))</f>
        <v/>
      </c>
      <c r="Q3030" s="15" t="str" cm="1">
        <f t="array" aca="1" ref="Q3030" ca="1">IF(OR(INDIRECT(A3030&amp;B3030&amp;C3030&amp;F3030)="",ISNUMBER(INDIRECT(A3030&amp;B3030&amp;C3030&amp;F3030))=FALSE,INDIRECT(A3030&amp;B3030&amp;C3030&amp;F3030)=0),"",O3030)</f>
        <v/>
      </c>
      <c r="R3030" s="15" t="str" cm="1">
        <f t="array" aca="1" ref="R3030" ca="1">IF(OR(INDIRECT(A3030&amp;B3030&amp;C3030&amp;F3030)="",ISNUMBER(INDIRECT(A3030&amp;B3030&amp;C3030&amp;F3030))=FALSE,INDIRECT(A3030&amp;B3030&amp;C3030&amp;F3030)=0),"",P3030+14)</f>
        <v/>
      </c>
      <c r="S3030" s="15" t="str" cm="1">
        <f t="array" aca="1" ref="S3030" ca="1">IF(OR(INDIRECT(A3030&amp;B3030&amp;C3030&amp;F3030)="",ISNUMBER(INDIRECT(A3030&amp;B3030&amp;C3030&amp;F3030))=FALSE,INDIRECT(A3030&amp;B3030&amp;C3030&amp;F3030)=0),"",INDIRECT(A3030&amp;B3030&amp;C3030&amp;F3030))</f>
        <v/>
      </c>
      <c r="T3030" s="15" t="str" cm="1">
        <f t="array" aca="1" ref="T3030" ca="1">IF(OR(INDIRECT(A3030&amp;B3030&amp;C3030&amp;F3030)="",ISNUMBER(INDIRECT(A3030&amp;B3030&amp;C3030&amp;F3030))=FALSE,INDIRECT(A3030&amp;B3030&amp;C3030&amp;F3030)=0),"",0)</f>
        <v/>
      </c>
    </row>
    <row r="3031" spans="1:20">
      <c r="A3031" s="23" t="s">
        <v>912</v>
      </c>
      <c r="B3031" s="23" t="s">
        <v>914</v>
      </c>
      <c r="C3031" s="23" t="str">
        <f t="shared" si="141"/>
        <v>h</v>
      </c>
      <c r="D3031" s="23" t="s">
        <v>914</v>
      </c>
      <c r="E3031" s="23" t="str">
        <f t="shared" si="139"/>
        <v>g</v>
      </c>
      <c r="F3031" s="23">
        <f t="shared" si="140"/>
        <v>24</v>
      </c>
      <c r="G3031" s="23" t="str" cm="1">
        <f t="array" aca="1" ref="G3031" ca="1">IF(OR(INDIRECT(A3031&amp;B3031&amp;C3031&amp;F3031)="",ISNUMBER(INDIRECT(A3031&amp;B3031&amp;C3031&amp;F3031))=FALSE),"",IF(INDIRECT(A3031&amp;B3031&amp;C3031&amp;9)="公開","【（第８期）WEB・コールセンター受付】","【（第８期）医療機関受付】"))</f>
        <v/>
      </c>
      <c r="H3031" s="15" t="str" cm="1">
        <f t="array" aca="1" ref="H3031" ca="1">IF(OR(INDIRECT(A3031&amp;B3031&amp;C3031&amp;F3031)="",ISNUMBER(INDIRECT(A3031&amp;B3031&amp;C3031&amp;F3031))=FALSE,INDIRECT(A3031&amp;B3031&amp;C3031&amp;F3031)=0),"",431001)</f>
        <v/>
      </c>
      <c r="I3031" s="15" t="str" cm="1">
        <f t="array" aca="1" ref="I3031" ca="1">IF(OR(INDIRECT(A3031&amp;B3031&amp;C3031&amp;F3031)="",ISNUMBER(INDIRECT(A3031&amp;B3031&amp;C3031&amp;F3031))=FALSE,INDIRECT(A3031&amp;B3031&amp;C3031&amp;F3031)=0),"",G3031&amp;J3031&amp;"."&amp;TEXT(M3031,"00")&amp;TEXT(N3031,"00")&amp;"."&amp;TEXT(O3031,"00")&amp;TEXT(P3031,"00"))</f>
        <v/>
      </c>
      <c r="J3031" s="15" t="str" cm="1">
        <f t="array" aca="1" ref="J3031" ca="1">IF(OR(INDIRECT(A3031&amp;B3031&amp;C3031&amp;F3031)="",ISNUMBER(INDIRECT(A3031&amp;B3031&amp;C3031&amp;F3031))=FALSE,INDIRECT(A3031&amp;B3031&amp;C3031&amp;F3031)=0),"",予約枠報告様式!$B$2)</f>
        <v/>
      </c>
      <c r="K3031" s="15" t="str" cm="1">
        <f t="array" aca="1" ref="K3031" ca="1">IF(OR(INDIRECT(A3031&amp;B3031&amp;C3031&amp;F3031)="",ISNUMBER(INDIRECT(A3031&amp;B3031&amp;C3031&amp;F3031))=FALSE,INDIRECT(A3031&amp;B3031&amp;C3031&amp;F3031)=0),"",1)</f>
        <v/>
      </c>
      <c r="L3031" s="15" t="str" cm="1">
        <f t="array" aca="1" ref="L3031" ca="1">IF(OR(INDIRECT(A3031&amp;B3031&amp;C3031&amp;F3031)="",ISNUMBER(INDIRECT(A3031&amp;B3031&amp;C3031&amp;F3031))=FALSE,INDIRECT(A3031&amp;B3031&amp;C3031&amp;F3031)=0),"",IF(G3031="【（第８期）医療機関受付】",TEXT(INDIRECT(A3031&amp;D3031&amp;E3031&amp;5),"yyy"),TEXT(INDIRECT(A3031&amp;B3031&amp;C3031&amp;5),"yyy")))</f>
        <v/>
      </c>
      <c r="M3031" s="15" t="str" cm="1">
        <f t="array" aca="1" ref="M3031" ca="1">IF(OR(INDIRECT(A3031&amp;B3031&amp;C3031&amp;F3031)="",ISNUMBER(INDIRECT(A3031&amp;B3031&amp;C3031&amp;F3031))=FALSE,INDIRECT(A3031&amp;B3031&amp;C3031&amp;F3031)=0),"",IF(G3031="【（第８期）医療機関受付】",TEXT(INDIRECT(A3031&amp;D3031&amp;E3031&amp;5),"m"),TEXT(INDIRECT(A3031&amp;B3031&amp;C3031&amp;5),"m")))</f>
        <v/>
      </c>
      <c r="N3031" s="15" t="str" cm="1">
        <f t="array" aca="1" ref="N3031" ca="1">IF(OR(INDIRECT(A3031&amp;B3031&amp;C3031&amp;F3031)="",ISNUMBER(INDIRECT(A3031&amp;B3031&amp;C3031&amp;F3031))=FALSE,INDIRECT(A3031&amp;B3031&amp;C3031&amp;F3031)=0),"",IF(G3031="【（第８期）医療機関受付】",TEXT(INDIRECT(A3031&amp;D3031&amp;E3031&amp;5),"d"),TEXT(INDIRECT(A3031&amp;B3031&amp;C3031&amp;5),"d")))</f>
        <v/>
      </c>
      <c r="O3031" s="15" t="str" cm="1">
        <f t="array" aca="1" ref="O3031" ca="1">IF(OR(INDIRECT(A3031&amp;B3031&amp;C3031&amp;F3031)="",ISNUMBER(INDIRECT(A3031&amp;B3031&amp;C3031&amp;F3031))=FALSE,INDIRECT(A3031&amp;B3031&amp;C3031&amp;F3031)=0),"",HOUR(INDIRECT(A3031&amp;"A"&amp;F3031)))</f>
        <v/>
      </c>
      <c r="P3031" s="15" t="str" cm="1">
        <f t="array" aca="1" ref="P3031" ca="1">IF(OR(INDIRECT(A3031&amp;B3031&amp;C3031&amp;F3031)="",ISNUMBER(INDIRECT(A3031&amp;B3031&amp;C3031&amp;F3031))=FALSE,INDIRECT(A3031&amp;B3031&amp;C3031&amp;F3031)=0),"",MINUTE(INDIRECT(A3031&amp;"A"&amp;F3031)))</f>
        <v/>
      </c>
      <c r="Q3031" s="15" t="str" cm="1">
        <f t="array" aca="1" ref="Q3031" ca="1">IF(OR(INDIRECT(A3031&amp;B3031&amp;C3031&amp;F3031)="",ISNUMBER(INDIRECT(A3031&amp;B3031&amp;C3031&amp;F3031))=FALSE,INDIRECT(A3031&amp;B3031&amp;C3031&amp;F3031)=0),"",O3031)</f>
        <v/>
      </c>
      <c r="R3031" s="15" t="str" cm="1">
        <f t="array" aca="1" ref="R3031" ca="1">IF(OR(INDIRECT(A3031&amp;B3031&amp;C3031&amp;F3031)="",ISNUMBER(INDIRECT(A3031&amp;B3031&amp;C3031&amp;F3031))=FALSE,INDIRECT(A3031&amp;B3031&amp;C3031&amp;F3031)=0),"",P3031+14)</f>
        <v/>
      </c>
      <c r="S3031" s="15" t="str" cm="1">
        <f t="array" aca="1" ref="S3031" ca="1">IF(OR(INDIRECT(A3031&amp;B3031&amp;C3031&amp;F3031)="",ISNUMBER(INDIRECT(A3031&amp;B3031&amp;C3031&amp;F3031))=FALSE,INDIRECT(A3031&amp;B3031&amp;C3031&amp;F3031)=0),"",INDIRECT(A3031&amp;B3031&amp;C3031&amp;F3031))</f>
        <v/>
      </c>
      <c r="T3031" s="15" t="str" cm="1">
        <f t="array" aca="1" ref="T3031" ca="1">IF(OR(INDIRECT(A3031&amp;B3031&amp;C3031&amp;F3031)="",ISNUMBER(INDIRECT(A3031&amp;B3031&amp;C3031&amp;F3031))=FALSE,INDIRECT(A3031&amp;B3031&amp;C3031&amp;F3031)=0),"",0)</f>
        <v/>
      </c>
    </row>
    <row r="3032" spans="1:20">
      <c r="A3032" s="23" t="s">
        <v>912</v>
      </c>
      <c r="B3032" s="23" t="s">
        <v>914</v>
      </c>
      <c r="C3032" s="23" t="str">
        <f t="shared" si="141"/>
        <v>h</v>
      </c>
      <c r="D3032" s="23" t="s">
        <v>914</v>
      </c>
      <c r="E3032" s="23" t="str">
        <f t="shared" si="139"/>
        <v>g</v>
      </c>
      <c r="F3032" s="23">
        <f t="shared" si="140"/>
        <v>25</v>
      </c>
      <c r="G3032" s="23" t="str" cm="1">
        <f t="array" aca="1" ref="G3032" ca="1">IF(OR(INDIRECT(A3032&amp;B3032&amp;C3032&amp;F3032)="",ISNUMBER(INDIRECT(A3032&amp;B3032&amp;C3032&amp;F3032))=FALSE),"",IF(INDIRECT(A3032&amp;B3032&amp;C3032&amp;9)="公開","【（第８期）WEB・コールセンター受付】","【（第８期）医療機関受付】"))</f>
        <v/>
      </c>
      <c r="H3032" s="15" t="str" cm="1">
        <f t="array" aca="1" ref="H3032" ca="1">IF(OR(INDIRECT(A3032&amp;B3032&amp;C3032&amp;F3032)="",ISNUMBER(INDIRECT(A3032&amp;B3032&amp;C3032&amp;F3032))=FALSE,INDIRECT(A3032&amp;B3032&amp;C3032&amp;F3032)=0),"",431001)</f>
        <v/>
      </c>
      <c r="I3032" s="15" t="str" cm="1">
        <f t="array" aca="1" ref="I3032" ca="1">IF(OR(INDIRECT(A3032&amp;B3032&amp;C3032&amp;F3032)="",ISNUMBER(INDIRECT(A3032&amp;B3032&amp;C3032&amp;F3032))=FALSE,INDIRECT(A3032&amp;B3032&amp;C3032&amp;F3032)=0),"",G3032&amp;J3032&amp;"."&amp;TEXT(M3032,"00")&amp;TEXT(N3032,"00")&amp;"."&amp;TEXT(O3032,"00")&amp;TEXT(P3032,"00"))</f>
        <v/>
      </c>
      <c r="J3032" s="15" t="str" cm="1">
        <f t="array" aca="1" ref="J3032" ca="1">IF(OR(INDIRECT(A3032&amp;B3032&amp;C3032&amp;F3032)="",ISNUMBER(INDIRECT(A3032&amp;B3032&amp;C3032&amp;F3032))=FALSE,INDIRECT(A3032&amp;B3032&amp;C3032&amp;F3032)=0),"",予約枠報告様式!$B$2)</f>
        <v/>
      </c>
      <c r="K3032" s="15" t="str" cm="1">
        <f t="array" aca="1" ref="K3032" ca="1">IF(OR(INDIRECT(A3032&amp;B3032&amp;C3032&amp;F3032)="",ISNUMBER(INDIRECT(A3032&amp;B3032&amp;C3032&amp;F3032))=FALSE,INDIRECT(A3032&amp;B3032&amp;C3032&amp;F3032)=0),"",1)</f>
        <v/>
      </c>
      <c r="L3032" s="15" t="str" cm="1">
        <f t="array" aca="1" ref="L3032" ca="1">IF(OR(INDIRECT(A3032&amp;B3032&amp;C3032&amp;F3032)="",ISNUMBER(INDIRECT(A3032&amp;B3032&amp;C3032&amp;F3032))=FALSE,INDIRECT(A3032&amp;B3032&amp;C3032&amp;F3032)=0),"",IF(G3032="【（第８期）医療機関受付】",TEXT(INDIRECT(A3032&amp;D3032&amp;E3032&amp;5),"yyy"),TEXT(INDIRECT(A3032&amp;B3032&amp;C3032&amp;5),"yyy")))</f>
        <v/>
      </c>
      <c r="M3032" s="15" t="str" cm="1">
        <f t="array" aca="1" ref="M3032" ca="1">IF(OR(INDIRECT(A3032&amp;B3032&amp;C3032&amp;F3032)="",ISNUMBER(INDIRECT(A3032&amp;B3032&amp;C3032&amp;F3032))=FALSE,INDIRECT(A3032&amp;B3032&amp;C3032&amp;F3032)=0),"",IF(G3032="【（第８期）医療機関受付】",TEXT(INDIRECT(A3032&amp;D3032&amp;E3032&amp;5),"m"),TEXT(INDIRECT(A3032&amp;B3032&amp;C3032&amp;5),"m")))</f>
        <v/>
      </c>
      <c r="N3032" s="15" t="str" cm="1">
        <f t="array" aca="1" ref="N3032" ca="1">IF(OR(INDIRECT(A3032&amp;B3032&amp;C3032&amp;F3032)="",ISNUMBER(INDIRECT(A3032&amp;B3032&amp;C3032&amp;F3032))=FALSE,INDIRECT(A3032&amp;B3032&amp;C3032&amp;F3032)=0),"",IF(G3032="【（第８期）医療機関受付】",TEXT(INDIRECT(A3032&amp;D3032&amp;E3032&amp;5),"d"),TEXT(INDIRECT(A3032&amp;B3032&amp;C3032&amp;5),"d")))</f>
        <v/>
      </c>
      <c r="O3032" s="15" t="str" cm="1">
        <f t="array" aca="1" ref="O3032" ca="1">IF(OR(INDIRECT(A3032&amp;B3032&amp;C3032&amp;F3032)="",ISNUMBER(INDIRECT(A3032&amp;B3032&amp;C3032&amp;F3032))=FALSE,INDIRECT(A3032&amp;B3032&amp;C3032&amp;F3032)=0),"",HOUR(INDIRECT(A3032&amp;"A"&amp;F3032)))</f>
        <v/>
      </c>
      <c r="P3032" s="15" t="str" cm="1">
        <f t="array" aca="1" ref="P3032" ca="1">IF(OR(INDIRECT(A3032&amp;B3032&amp;C3032&amp;F3032)="",ISNUMBER(INDIRECT(A3032&amp;B3032&amp;C3032&amp;F3032))=FALSE,INDIRECT(A3032&amp;B3032&amp;C3032&amp;F3032)=0),"",MINUTE(INDIRECT(A3032&amp;"A"&amp;F3032)))</f>
        <v/>
      </c>
      <c r="Q3032" s="15" t="str" cm="1">
        <f t="array" aca="1" ref="Q3032" ca="1">IF(OR(INDIRECT(A3032&amp;B3032&amp;C3032&amp;F3032)="",ISNUMBER(INDIRECT(A3032&amp;B3032&amp;C3032&amp;F3032))=FALSE,INDIRECT(A3032&amp;B3032&amp;C3032&amp;F3032)=0),"",O3032)</f>
        <v/>
      </c>
      <c r="R3032" s="15" t="str" cm="1">
        <f t="array" aca="1" ref="R3032" ca="1">IF(OR(INDIRECT(A3032&amp;B3032&amp;C3032&amp;F3032)="",ISNUMBER(INDIRECT(A3032&amp;B3032&amp;C3032&amp;F3032))=FALSE,INDIRECT(A3032&amp;B3032&amp;C3032&amp;F3032)=0),"",P3032+14)</f>
        <v/>
      </c>
      <c r="S3032" s="15" t="str" cm="1">
        <f t="array" aca="1" ref="S3032" ca="1">IF(OR(INDIRECT(A3032&amp;B3032&amp;C3032&amp;F3032)="",ISNUMBER(INDIRECT(A3032&amp;B3032&amp;C3032&amp;F3032))=FALSE,INDIRECT(A3032&amp;B3032&amp;C3032&amp;F3032)=0),"",INDIRECT(A3032&amp;B3032&amp;C3032&amp;F3032))</f>
        <v/>
      </c>
      <c r="T3032" s="15" t="str" cm="1">
        <f t="array" aca="1" ref="T3032" ca="1">IF(OR(INDIRECT(A3032&amp;B3032&amp;C3032&amp;F3032)="",ISNUMBER(INDIRECT(A3032&amp;B3032&amp;C3032&amp;F3032))=FALSE,INDIRECT(A3032&amp;B3032&amp;C3032&amp;F3032)=0),"",0)</f>
        <v/>
      </c>
    </row>
    <row r="3033" spans="1:20">
      <c r="A3033" s="23" t="s">
        <v>912</v>
      </c>
      <c r="B3033" s="23" t="s">
        <v>914</v>
      </c>
      <c r="C3033" s="23" t="str">
        <f t="shared" si="141"/>
        <v>h</v>
      </c>
      <c r="D3033" s="23" t="s">
        <v>914</v>
      </c>
      <c r="E3033" s="23" t="str">
        <f t="shared" si="139"/>
        <v>g</v>
      </c>
      <c r="F3033" s="23">
        <f t="shared" si="140"/>
        <v>26</v>
      </c>
      <c r="G3033" s="23" t="str" cm="1">
        <f t="array" aca="1" ref="G3033" ca="1">IF(OR(INDIRECT(A3033&amp;B3033&amp;C3033&amp;F3033)="",ISNUMBER(INDIRECT(A3033&amp;B3033&amp;C3033&amp;F3033))=FALSE),"",IF(INDIRECT(A3033&amp;B3033&amp;C3033&amp;9)="公開","【（第８期）WEB・コールセンター受付】","【（第８期）医療機関受付】"))</f>
        <v/>
      </c>
      <c r="H3033" s="15" t="str" cm="1">
        <f t="array" aca="1" ref="H3033" ca="1">IF(OR(INDIRECT(A3033&amp;B3033&amp;C3033&amp;F3033)="",ISNUMBER(INDIRECT(A3033&amp;B3033&amp;C3033&amp;F3033))=FALSE,INDIRECT(A3033&amp;B3033&amp;C3033&amp;F3033)=0),"",431001)</f>
        <v/>
      </c>
      <c r="I3033" s="15" t="str" cm="1">
        <f t="array" aca="1" ref="I3033" ca="1">IF(OR(INDIRECT(A3033&amp;B3033&amp;C3033&amp;F3033)="",ISNUMBER(INDIRECT(A3033&amp;B3033&amp;C3033&amp;F3033))=FALSE,INDIRECT(A3033&amp;B3033&amp;C3033&amp;F3033)=0),"",G3033&amp;J3033&amp;"."&amp;TEXT(M3033,"00")&amp;TEXT(N3033,"00")&amp;"."&amp;TEXT(O3033,"00")&amp;TEXT(P3033,"00"))</f>
        <v/>
      </c>
      <c r="J3033" s="15" t="str" cm="1">
        <f t="array" aca="1" ref="J3033" ca="1">IF(OR(INDIRECT(A3033&amp;B3033&amp;C3033&amp;F3033)="",ISNUMBER(INDIRECT(A3033&amp;B3033&amp;C3033&amp;F3033))=FALSE,INDIRECT(A3033&amp;B3033&amp;C3033&amp;F3033)=0),"",予約枠報告様式!$B$2)</f>
        <v/>
      </c>
      <c r="K3033" s="15" t="str" cm="1">
        <f t="array" aca="1" ref="K3033" ca="1">IF(OR(INDIRECT(A3033&amp;B3033&amp;C3033&amp;F3033)="",ISNUMBER(INDIRECT(A3033&amp;B3033&amp;C3033&amp;F3033))=FALSE,INDIRECT(A3033&amp;B3033&amp;C3033&amp;F3033)=0),"",1)</f>
        <v/>
      </c>
      <c r="L3033" s="15" t="str" cm="1">
        <f t="array" aca="1" ref="L3033" ca="1">IF(OR(INDIRECT(A3033&amp;B3033&amp;C3033&amp;F3033)="",ISNUMBER(INDIRECT(A3033&amp;B3033&amp;C3033&amp;F3033))=FALSE,INDIRECT(A3033&amp;B3033&amp;C3033&amp;F3033)=0),"",IF(G3033="【（第８期）医療機関受付】",TEXT(INDIRECT(A3033&amp;D3033&amp;E3033&amp;5),"yyy"),TEXT(INDIRECT(A3033&amp;B3033&amp;C3033&amp;5),"yyy")))</f>
        <v/>
      </c>
      <c r="M3033" s="15" t="str" cm="1">
        <f t="array" aca="1" ref="M3033" ca="1">IF(OR(INDIRECT(A3033&amp;B3033&amp;C3033&amp;F3033)="",ISNUMBER(INDIRECT(A3033&amp;B3033&amp;C3033&amp;F3033))=FALSE,INDIRECT(A3033&amp;B3033&amp;C3033&amp;F3033)=0),"",IF(G3033="【（第８期）医療機関受付】",TEXT(INDIRECT(A3033&amp;D3033&amp;E3033&amp;5),"m"),TEXT(INDIRECT(A3033&amp;B3033&amp;C3033&amp;5),"m")))</f>
        <v/>
      </c>
      <c r="N3033" s="15" t="str" cm="1">
        <f t="array" aca="1" ref="N3033" ca="1">IF(OR(INDIRECT(A3033&amp;B3033&amp;C3033&amp;F3033)="",ISNUMBER(INDIRECT(A3033&amp;B3033&amp;C3033&amp;F3033))=FALSE,INDIRECT(A3033&amp;B3033&amp;C3033&amp;F3033)=0),"",IF(G3033="【（第８期）医療機関受付】",TEXT(INDIRECT(A3033&amp;D3033&amp;E3033&amp;5),"d"),TEXT(INDIRECT(A3033&amp;B3033&amp;C3033&amp;5),"d")))</f>
        <v/>
      </c>
      <c r="O3033" s="15" t="str" cm="1">
        <f t="array" aca="1" ref="O3033" ca="1">IF(OR(INDIRECT(A3033&amp;B3033&amp;C3033&amp;F3033)="",ISNUMBER(INDIRECT(A3033&amp;B3033&amp;C3033&amp;F3033))=FALSE,INDIRECT(A3033&amp;B3033&amp;C3033&amp;F3033)=0),"",HOUR(INDIRECT(A3033&amp;"A"&amp;F3033)))</f>
        <v/>
      </c>
      <c r="P3033" s="15" t="str" cm="1">
        <f t="array" aca="1" ref="P3033" ca="1">IF(OR(INDIRECT(A3033&amp;B3033&amp;C3033&amp;F3033)="",ISNUMBER(INDIRECT(A3033&amp;B3033&amp;C3033&amp;F3033))=FALSE,INDIRECT(A3033&amp;B3033&amp;C3033&amp;F3033)=0),"",MINUTE(INDIRECT(A3033&amp;"A"&amp;F3033)))</f>
        <v/>
      </c>
      <c r="Q3033" s="15" t="str" cm="1">
        <f t="array" aca="1" ref="Q3033" ca="1">IF(OR(INDIRECT(A3033&amp;B3033&amp;C3033&amp;F3033)="",ISNUMBER(INDIRECT(A3033&amp;B3033&amp;C3033&amp;F3033))=FALSE,INDIRECT(A3033&amp;B3033&amp;C3033&amp;F3033)=0),"",O3033)</f>
        <v/>
      </c>
      <c r="R3033" s="15" t="str" cm="1">
        <f t="array" aca="1" ref="R3033" ca="1">IF(OR(INDIRECT(A3033&amp;B3033&amp;C3033&amp;F3033)="",ISNUMBER(INDIRECT(A3033&amp;B3033&amp;C3033&amp;F3033))=FALSE,INDIRECT(A3033&amp;B3033&amp;C3033&amp;F3033)=0),"",P3033+14)</f>
        <v/>
      </c>
      <c r="S3033" s="15" t="str" cm="1">
        <f t="array" aca="1" ref="S3033" ca="1">IF(OR(INDIRECT(A3033&amp;B3033&amp;C3033&amp;F3033)="",ISNUMBER(INDIRECT(A3033&amp;B3033&amp;C3033&amp;F3033))=FALSE,INDIRECT(A3033&amp;B3033&amp;C3033&amp;F3033)=0),"",INDIRECT(A3033&amp;B3033&amp;C3033&amp;F3033))</f>
        <v/>
      </c>
      <c r="T3033" s="15" t="str" cm="1">
        <f t="array" aca="1" ref="T3033" ca="1">IF(OR(INDIRECT(A3033&amp;B3033&amp;C3033&amp;F3033)="",ISNUMBER(INDIRECT(A3033&amp;B3033&amp;C3033&amp;F3033))=FALSE,INDIRECT(A3033&amp;B3033&amp;C3033&amp;F3033)=0),"",0)</f>
        <v/>
      </c>
    </row>
    <row r="3034" spans="1:20">
      <c r="A3034" s="23" t="s">
        <v>912</v>
      </c>
      <c r="B3034" s="23" t="s">
        <v>914</v>
      </c>
      <c r="C3034" s="23" t="str">
        <f t="shared" si="141"/>
        <v>h</v>
      </c>
      <c r="D3034" s="23" t="s">
        <v>914</v>
      </c>
      <c r="E3034" s="23" t="str">
        <f t="shared" si="139"/>
        <v>g</v>
      </c>
      <c r="F3034" s="23">
        <f t="shared" si="140"/>
        <v>27</v>
      </c>
      <c r="G3034" s="23" t="str" cm="1">
        <f t="array" aca="1" ref="G3034" ca="1">IF(OR(INDIRECT(A3034&amp;B3034&amp;C3034&amp;F3034)="",ISNUMBER(INDIRECT(A3034&amp;B3034&amp;C3034&amp;F3034))=FALSE),"",IF(INDIRECT(A3034&amp;B3034&amp;C3034&amp;9)="公開","【（第８期）WEB・コールセンター受付】","【（第８期）医療機関受付】"))</f>
        <v/>
      </c>
      <c r="H3034" s="15" t="str" cm="1">
        <f t="array" aca="1" ref="H3034" ca="1">IF(OR(INDIRECT(A3034&amp;B3034&amp;C3034&amp;F3034)="",ISNUMBER(INDIRECT(A3034&amp;B3034&amp;C3034&amp;F3034))=FALSE,INDIRECT(A3034&amp;B3034&amp;C3034&amp;F3034)=0),"",431001)</f>
        <v/>
      </c>
      <c r="I3034" s="15" t="str" cm="1">
        <f t="array" aca="1" ref="I3034" ca="1">IF(OR(INDIRECT(A3034&amp;B3034&amp;C3034&amp;F3034)="",ISNUMBER(INDIRECT(A3034&amp;B3034&amp;C3034&amp;F3034))=FALSE,INDIRECT(A3034&amp;B3034&amp;C3034&amp;F3034)=0),"",G3034&amp;J3034&amp;"."&amp;TEXT(M3034,"00")&amp;TEXT(N3034,"00")&amp;"."&amp;TEXT(O3034,"00")&amp;TEXT(P3034,"00"))</f>
        <v/>
      </c>
      <c r="J3034" s="15" t="str" cm="1">
        <f t="array" aca="1" ref="J3034" ca="1">IF(OR(INDIRECT(A3034&amp;B3034&amp;C3034&amp;F3034)="",ISNUMBER(INDIRECT(A3034&amp;B3034&amp;C3034&amp;F3034))=FALSE,INDIRECT(A3034&amp;B3034&amp;C3034&amp;F3034)=0),"",予約枠報告様式!$B$2)</f>
        <v/>
      </c>
      <c r="K3034" s="15" t="str" cm="1">
        <f t="array" aca="1" ref="K3034" ca="1">IF(OR(INDIRECT(A3034&amp;B3034&amp;C3034&amp;F3034)="",ISNUMBER(INDIRECT(A3034&amp;B3034&amp;C3034&amp;F3034))=FALSE,INDIRECT(A3034&amp;B3034&amp;C3034&amp;F3034)=0),"",1)</f>
        <v/>
      </c>
      <c r="L3034" s="15" t="str" cm="1">
        <f t="array" aca="1" ref="L3034" ca="1">IF(OR(INDIRECT(A3034&amp;B3034&amp;C3034&amp;F3034)="",ISNUMBER(INDIRECT(A3034&amp;B3034&amp;C3034&amp;F3034))=FALSE,INDIRECT(A3034&amp;B3034&amp;C3034&amp;F3034)=0),"",IF(G3034="【（第８期）医療機関受付】",TEXT(INDIRECT(A3034&amp;D3034&amp;E3034&amp;5),"yyy"),TEXT(INDIRECT(A3034&amp;B3034&amp;C3034&amp;5),"yyy")))</f>
        <v/>
      </c>
      <c r="M3034" s="15" t="str" cm="1">
        <f t="array" aca="1" ref="M3034" ca="1">IF(OR(INDIRECT(A3034&amp;B3034&amp;C3034&amp;F3034)="",ISNUMBER(INDIRECT(A3034&amp;B3034&amp;C3034&amp;F3034))=FALSE,INDIRECT(A3034&amp;B3034&amp;C3034&amp;F3034)=0),"",IF(G3034="【（第８期）医療機関受付】",TEXT(INDIRECT(A3034&amp;D3034&amp;E3034&amp;5),"m"),TEXT(INDIRECT(A3034&amp;B3034&amp;C3034&amp;5),"m")))</f>
        <v/>
      </c>
      <c r="N3034" s="15" t="str" cm="1">
        <f t="array" aca="1" ref="N3034" ca="1">IF(OR(INDIRECT(A3034&amp;B3034&amp;C3034&amp;F3034)="",ISNUMBER(INDIRECT(A3034&amp;B3034&amp;C3034&amp;F3034))=FALSE,INDIRECT(A3034&amp;B3034&amp;C3034&amp;F3034)=0),"",IF(G3034="【（第８期）医療機関受付】",TEXT(INDIRECT(A3034&amp;D3034&amp;E3034&amp;5),"d"),TEXT(INDIRECT(A3034&amp;B3034&amp;C3034&amp;5),"d")))</f>
        <v/>
      </c>
      <c r="O3034" s="15" t="str" cm="1">
        <f t="array" aca="1" ref="O3034" ca="1">IF(OR(INDIRECT(A3034&amp;B3034&amp;C3034&amp;F3034)="",ISNUMBER(INDIRECT(A3034&amp;B3034&amp;C3034&amp;F3034))=FALSE,INDIRECT(A3034&amp;B3034&amp;C3034&amp;F3034)=0),"",HOUR(INDIRECT(A3034&amp;"A"&amp;F3034)))</f>
        <v/>
      </c>
      <c r="P3034" s="15" t="str" cm="1">
        <f t="array" aca="1" ref="P3034" ca="1">IF(OR(INDIRECT(A3034&amp;B3034&amp;C3034&amp;F3034)="",ISNUMBER(INDIRECT(A3034&amp;B3034&amp;C3034&amp;F3034))=FALSE,INDIRECT(A3034&amp;B3034&amp;C3034&amp;F3034)=0),"",MINUTE(INDIRECT(A3034&amp;"A"&amp;F3034)))</f>
        <v/>
      </c>
      <c r="Q3034" s="15" t="str" cm="1">
        <f t="array" aca="1" ref="Q3034" ca="1">IF(OR(INDIRECT(A3034&amp;B3034&amp;C3034&amp;F3034)="",ISNUMBER(INDIRECT(A3034&amp;B3034&amp;C3034&amp;F3034))=FALSE,INDIRECT(A3034&amp;B3034&amp;C3034&amp;F3034)=0),"",O3034)</f>
        <v/>
      </c>
      <c r="R3034" s="15" t="str" cm="1">
        <f t="array" aca="1" ref="R3034" ca="1">IF(OR(INDIRECT(A3034&amp;B3034&amp;C3034&amp;F3034)="",ISNUMBER(INDIRECT(A3034&amp;B3034&amp;C3034&amp;F3034))=FALSE,INDIRECT(A3034&amp;B3034&amp;C3034&amp;F3034)=0),"",P3034+14)</f>
        <v/>
      </c>
      <c r="S3034" s="15" t="str" cm="1">
        <f t="array" aca="1" ref="S3034" ca="1">IF(OR(INDIRECT(A3034&amp;B3034&amp;C3034&amp;F3034)="",ISNUMBER(INDIRECT(A3034&amp;B3034&amp;C3034&amp;F3034))=FALSE,INDIRECT(A3034&amp;B3034&amp;C3034&amp;F3034)=0),"",INDIRECT(A3034&amp;B3034&amp;C3034&amp;F3034))</f>
        <v/>
      </c>
      <c r="T3034" s="15" t="str" cm="1">
        <f t="array" aca="1" ref="T3034" ca="1">IF(OR(INDIRECT(A3034&amp;B3034&amp;C3034&amp;F3034)="",ISNUMBER(INDIRECT(A3034&amp;B3034&amp;C3034&amp;F3034))=FALSE,INDIRECT(A3034&amp;B3034&amp;C3034&amp;F3034)=0),"",0)</f>
        <v/>
      </c>
    </row>
    <row r="3035" spans="1:20">
      <c r="A3035" s="23" t="s">
        <v>912</v>
      </c>
      <c r="B3035" s="23" t="s">
        <v>914</v>
      </c>
      <c r="C3035" s="23" t="str">
        <f t="shared" si="141"/>
        <v>h</v>
      </c>
      <c r="D3035" s="23" t="s">
        <v>914</v>
      </c>
      <c r="E3035" s="23" t="str">
        <f t="shared" si="139"/>
        <v>g</v>
      </c>
      <c r="F3035" s="23">
        <f t="shared" si="140"/>
        <v>28</v>
      </c>
      <c r="G3035" s="23" t="str" cm="1">
        <f t="array" aca="1" ref="G3035" ca="1">IF(OR(INDIRECT(A3035&amp;B3035&amp;C3035&amp;F3035)="",ISNUMBER(INDIRECT(A3035&amp;B3035&amp;C3035&amp;F3035))=FALSE),"",IF(INDIRECT(A3035&amp;B3035&amp;C3035&amp;9)="公開","【（第８期）WEB・コールセンター受付】","【（第８期）医療機関受付】"))</f>
        <v/>
      </c>
      <c r="H3035" s="15" t="str" cm="1">
        <f t="array" aca="1" ref="H3035" ca="1">IF(OR(INDIRECT(A3035&amp;B3035&amp;C3035&amp;F3035)="",ISNUMBER(INDIRECT(A3035&amp;B3035&amp;C3035&amp;F3035))=FALSE,INDIRECT(A3035&amp;B3035&amp;C3035&amp;F3035)=0),"",431001)</f>
        <v/>
      </c>
      <c r="I3035" s="15" t="str" cm="1">
        <f t="array" aca="1" ref="I3035" ca="1">IF(OR(INDIRECT(A3035&amp;B3035&amp;C3035&amp;F3035)="",ISNUMBER(INDIRECT(A3035&amp;B3035&amp;C3035&amp;F3035))=FALSE,INDIRECT(A3035&amp;B3035&amp;C3035&amp;F3035)=0),"",G3035&amp;J3035&amp;"."&amp;TEXT(M3035,"00")&amp;TEXT(N3035,"00")&amp;"."&amp;TEXT(O3035,"00")&amp;TEXT(P3035,"00"))</f>
        <v/>
      </c>
      <c r="J3035" s="15" t="str" cm="1">
        <f t="array" aca="1" ref="J3035" ca="1">IF(OR(INDIRECT(A3035&amp;B3035&amp;C3035&amp;F3035)="",ISNUMBER(INDIRECT(A3035&amp;B3035&amp;C3035&amp;F3035))=FALSE,INDIRECT(A3035&amp;B3035&amp;C3035&amp;F3035)=0),"",予約枠報告様式!$B$2)</f>
        <v/>
      </c>
      <c r="K3035" s="15" t="str" cm="1">
        <f t="array" aca="1" ref="K3035" ca="1">IF(OR(INDIRECT(A3035&amp;B3035&amp;C3035&amp;F3035)="",ISNUMBER(INDIRECT(A3035&amp;B3035&amp;C3035&amp;F3035))=FALSE,INDIRECT(A3035&amp;B3035&amp;C3035&amp;F3035)=0),"",1)</f>
        <v/>
      </c>
      <c r="L3035" s="15" t="str" cm="1">
        <f t="array" aca="1" ref="L3035" ca="1">IF(OR(INDIRECT(A3035&amp;B3035&amp;C3035&amp;F3035)="",ISNUMBER(INDIRECT(A3035&amp;B3035&amp;C3035&amp;F3035))=FALSE,INDIRECT(A3035&amp;B3035&amp;C3035&amp;F3035)=0),"",IF(G3035="【（第８期）医療機関受付】",TEXT(INDIRECT(A3035&amp;D3035&amp;E3035&amp;5),"yyy"),TEXT(INDIRECT(A3035&amp;B3035&amp;C3035&amp;5),"yyy")))</f>
        <v/>
      </c>
      <c r="M3035" s="15" t="str" cm="1">
        <f t="array" aca="1" ref="M3035" ca="1">IF(OR(INDIRECT(A3035&amp;B3035&amp;C3035&amp;F3035)="",ISNUMBER(INDIRECT(A3035&amp;B3035&amp;C3035&amp;F3035))=FALSE,INDIRECT(A3035&amp;B3035&amp;C3035&amp;F3035)=0),"",IF(G3035="【（第８期）医療機関受付】",TEXT(INDIRECT(A3035&amp;D3035&amp;E3035&amp;5),"m"),TEXT(INDIRECT(A3035&amp;B3035&amp;C3035&amp;5),"m")))</f>
        <v/>
      </c>
      <c r="N3035" s="15" t="str" cm="1">
        <f t="array" aca="1" ref="N3035" ca="1">IF(OR(INDIRECT(A3035&amp;B3035&amp;C3035&amp;F3035)="",ISNUMBER(INDIRECT(A3035&amp;B3035&amp;C3035&amp;F3035))=FALSE,INDIRECT(A3035&amp;B3035&amp;C3035&amp;F3035)=0),"",IF(G3035="【（第８期）医療機関受付】",TEXT(INDIRECT(A3035&amp;D3035&amp;E3035&amp;5),"d"),TEXT(INDIRECT(A3035&amp;B3035&amp;C3035&amp;5),"d")))</f>
        <v/>
      </c>
      <c r="O3035" s="15" t="str" cm="1">
        <f t="array" aca="1" ref="O3035" ca="1">IF(OR(INDIRECT(A3035&amp;B3035&amp;C3035&amp;F3035)="",ISNUMBER(INDIRECT(A3035&amp;B3035&amp;C3035&amp;F3035))=FALSE,INDIRECT(A3035&amp;B3035&amp;C3035&amp;F3035)=0),"",HOUR(INDIRECT(A3035&amp;"A"&amp;F3035)))</f>
        <v/>
      </c>
      <c r="P3035" s="15" t="str" cm="1">
        <f t="array" aca="1" ref="P3035" ca="1">IF(OR(INDIRECT(A3035&amp;B3035&amp;C3035&amp;F3035)="",ISNUMBER(INDIRECT(A3035&amp;B3035&amp;C3035&amp;F3035))=FALSE,INDIRECT(A3035&amp;B3035&amp;C3035&amp;F3035)=0),"",MINUTE(INDIRECT(A3035&amp;"A"&amp;F3035)))</f>
        <v/>
      </c>
      <c r="Q3035" s="15" t="str" cm="1">
        <f t="array" aca="1" ref="Q3035" ca="1">IF(OR(INDIRECT(A3035&amp;B3035&amp;C3035&amp;F3035)="",ISNUMBER(INDIRECT(A3035&amp;B3035&amp;C3035&amp;F3035))=FALSE,INDIRECT(A3035&amp;B3035&amp;C3035&amp;F3035)=0),"",O3035)</f>
        <v/>
      </c>
      <c r="R3035" s="15" t="str" cm="1">
        <f t="array" aca="1" ref="R3035" ca="1">IF(OR(INDIRECT(A3035&amp;B3035&amp;C3035&amp;F3035)="",ISNUMBER(INDIRECT(A3035&amp;B3035&amp;C3035&amp;F3035))=FALSE,INDIRECT(A3035&amp;B3035&amp;C3035&amp;F3035)=0),"",P3035+14)</f>
        <v/>
      </c>
      <c r="S3035" s="15" t="str" cm="1">
        <f t="array" aca="1" ref="S3035" ca="1">IF(OR(INDIRECT(A3035&amp;B3035&amp;C3035&amp;F3035)="",ISNUMBER(INDIRECT(A3035&amp;B3035&amp;C3035&amp;F3035))=FALSE,INDIRECT(A3035&amp;B3035&amp;C3035&amp;F3035)=0),"",INDIRECT(A3035&amp;B3035&amp;C3035&amp;F3035))</f>
        <v/>
      </c>
      <c r="T3035" s="15" t="str" cm="1">
        <f t="array" aca="1" ref="T3035" ca="1">IF(OR(INDIRECT(A3035&amp;B3035&amp;C3035&amp;F3035)="",ISNUMBER(INDIRECT(A3035&amp;B3035&amp;C3035&amp;F3035))=FALSE,INDIRECT(A3035&amp;B3035&amp;C3035&amp;F3035)=0),"",0)</f>
        <v/>
      </c>
    </row>
    <row r="3036" spans="1:20">
      <c r="A3036" s="23" t="s">
        <v>912</v>
      </c>
      <c r="B3036" s="23" t="s">
        <v>914</v>
      </c>
      <c r="C3036" s="23" t="str">
        <f t="shared" si="141"/>
        <v>h</v>
      </c>
      <c r="D3036" s="23" t="s">
        <v>914</v>
      </c>
      <c r="E3036" s="23" t="str">
        <f t="shared" si="139"/>
        <v>g</v>
      </c>
      <c r="F3036" s="23">
        <f t="shared" si="140"/>
        <v>29</v>
      </c>
      <c r="G3036" s="23" t="str" cm="1">
        <f t="array" aca="1" ref="G3036" ca="1">IF(OR(INDIRECT(A3036&amp;B3036&amp;C3036&amp;F3036)="",ISNUMBER(INDIRECT(A3036&amp;B3036&amp;C3036&amp;F3036))=FALSE),"",IF(INDIRECT(A3036&amp;B3036&amp;C3036&amp;9)="公開","【（第８期）WEB・コールセンター受付】","【（第８期）医療機関受付】"))</f>
        <v/>
      </c>
      <c r="H3036" s="15" t="str" cm="1">
        <f t="array" aca="1" ref="H3036" ca="1">IF(OR(INDIRECT(A3036&amp;B3036&amp;C3036&amp;F3036)="",ISNUMBER(INDIRECT(A3036&amp;B3036&amp;C3036&amp;F3036))=FALSE,INDIRECT(A3036&amp;B3036&amp;C3036&amp;F3036)=0),"",431001)</f>
        <v/>
      </c>
      <c r="I3036" s="15" t="str" cm="1">
        <f t="array" aca="1" ref="I3036" ca="1">IF(OR(INDIRECT(A3036&amp;B3036&amp;C3036&amp;F3036)="",ISNUMBER(INDIRECT(A3036&amp;B3036&amp;C3036&amp;F3036))=FALSE,INDIRECT(A3036&amp;B3036&amp;C3036&amp;F3036)=0),"",G3036&amp;J3036&amp;"."&amp;TEXT(M3036,"00")&amp;TEXT(N3036,"00")&amp;"."&amp;TEXT(O3036,"00")&amp;TEXT(P3036,"00"))</f>
        <v/>
      </c>
      <c r="J3036" s="15" t="str" cm="1">
        <f t="array" aca="1" ref="J3036" ca="1">IF(OR(INDIRECT(A3036&amp;B3036&amp;C3036&amp;F3036)="",ISNUMBER(INDIRECT(A3036&amp;B3036&amp;C3036&amp;F3036))=FALSE,INDIRECT(A3036&amp;B3036&amp;C3036&amp;F3036)=0),"",予約枠報告様式!$B$2)</f>
        <v/>
      </c>
      <c r="K3036" s="15" t="str" cm="1">
        <f t="array" aca="1" ref="K3036" ca="1">IF(OR(INDIRECT(A3036&amp;B3036&amp;C3036&amp;F3036)="",ISNUMBER(INDIRECT(A3036&amp;B3036&amp;C3036&amp;F3036))=FALSE,INDIRECT(A3036&amp;B3036&amp;C3036&amp;F3036)=0),"",1)</f>
        <v/>
      </c>
      <c r="L3036" s="15" t="str" cm="1">
        <f t="array" aca="1" ref="L3036" ca="1">IF(OR(INDIRECT(A3036&amp;B3036&amp;C3036&amp;F3036)="",ISNUMBER(INDIRECT(A3036&amp;B3036&amp;C3036&amp;F3036))=FALSE,INDIRECT(A3036&amp;B3036&amp;C3036&amp;F3036)=0),"",IF(G3036="【（第８期）医療機関受付】",TEXT(INDIRECT(A3036&amp;D3036&amp;E3036&amp;5),"yyy"),TEXT(INDIRECT(A3036&amp;B3036&amp;C3036&amp;5),"yyy")))</f>
        <v/>
      </c>
      <c r="M3036" s="15" t="str" cm="1">
        <f t="array" aca="1" ref="M3036" ca="1">IF(OR(INDIRECT(A3036&amp;B3036&amp;C3036&amp;F3036)="",ISNUMBER(INDIRECT(A3036&amp;B3036&amp;C3036&amp;F3036))=FALSE,INDIRECT(A3036&amp;B3036&amp;C3036&amp;F3036)=0),"",IF(G3036="【（第８期）医療機関受付】",TEXT(INDIRECT(A3036&amp;D3036&amp;E3036&amp;5),"m"),TEXT(INDIRECT(A3036&amp;B3036&amp;C3036&amp;5),"m")))</f>
        <v/>
      </c>
      <c r="N3036" s="15" t="str" cm="1">
        <f t="array" aca="1" ref="N3036" ca="1">IF(OR(INDIRECT(A3036&amp;B3036&amp;C3036&amp;F3036)="",ISNUMBER(INDIRECT(A3036&amp;B3036&amp;C3036&amp;F3036))=FALSE,INDIRECT(A3036&amp;B3036&amp;C3036&amp;F3036)=0),"",IF(G3036="【（第８期）医療機関受付】",TEXT(INDIRECT(A3036&amp;D3036&amp;E3036&amp;5),"d"),TEXT(INDIRECT(A3036&amp;B3036&amp;C3036&amp;5),"d")))</f>
        <v/>
      </c>
      <c r="O3036" s="15" t="str" cm="1">
        <f t="array" aca="1" ref="O3036" ca="1">IF(OR(INDIRECT(A3036&amp;B3036&amp;C3036&amp;F3036)="",ISNUMBER(INDIRECT(A3036&amp;B3036&amp;C3036&amp;F3036))=FALSE,INDIRECT(A3036&amp;B3036&amp;C3036&amp;F3036)=0),"",HOUR(INDIRECT(A3036&amp;"A"&amp;F3036)))</f>
        <v/>
      </c>
      <c r="P3036" s="15" t="str" cm="1">
        <f t="array" aca="1" ref="P3036" ca="1">IF(OR(INDIRECT(A3036&amp;B3036&amp;C3036&amp;F3036)="",ISNUMBER(INDIRECT(A3036&amp;B3036&amp;C3036&amp;F3036))=FALSE,INDIRECT(A3036&amp;B3036&amp;C3036&amp;F3036)=0),"",MINUTE(INDIRECT(A3036&amp;"A"&amp;F3036)))</f>
        <v/>
      </c>
      <c r="Q3036" s="15" t="str" cm="1">
        <f t="array" aca="1" ref="Q3036" ca="1">IF(OR(INDIRECT(A3036&amp;B3036&amp;C3036&amp;F3036)="",ISNUMBER(INDIRECT(A3036&amp;B3036&amp;C3036&amp;F3036))=FALSE,INDIRECT(A3036&amp;B3036&amp;C3036&amp;F3036)=0),"",O3036)</f>
        <v/>
      </c>
      <c r="R3036" s="15" t="str" cm="1">
        <f t="array" aca="1" ref="R3036" ca="1">IF(OR(INDIRECT(A3036&amp;B3036&amp;C3036&amp;F3036)="",ISNUMBER(INDIRECT(A3036&amp;B3036&amp;C3036&amp;F3036))=FALSE,INDIRECT(A3036&amp;B3036&amp;C3036&amp;F3036)=0),"",P3036+14)</f>
        <v/>
      </c>
      <c r="S3036" s="15" t="str" cm="1">
        <f t="array" aca="1" ref="S3036" ca="1">IF(OR(INDIRECT(A3036&amp;B3036&amp;C3036&amp;F3036)="",ISNUMBER(INDIRECT(A3036&amp;B3036&amp;C3036&amp;F3036))=FALSE,INDIRECT(A3036&amp;B3036&amp;C3036&amp;F3036)=0),"",INDIRECT(A3036&amp;B3036&amp;C3036&amp;F3036))</f>
        <v/>
      </c>
      <c r="T3036" s="15" t="str" cm="1">
        <f t="array" aca="1" ref="T3036" ca="1">IF(OR(INDIRECT(A3036&amp;B3036&amp;C3036&amp;F3036)="",ISNUMBER(INDIRECT(A3036&amp;B3036&amp;C3036&amp;F3036))=FALSE,INDIRECT(A3036&amp;B3036&amp;C3036&amp;F3036)=0),"",0)</f>
        <v/>
      </c>
    </row>
    <row r="3037" spans="1:20">
      <c r="A3037" s="23" t="s">
        <v>912</v>
      </c>
      <c r="B3037" s="23" t="s">
        <v>914</v>
      </c>
      <c r="C3037" s="23" t="str">
        <f t="shared" si="141"/>
        <v>h</v>
      </c>
      <c r="D3037" s="23" t="s">
        <v>914</v>
      </c>
      <c r="E3037" s="23" t="str">
        <f t="shared" si="139"/>
        <v>g</v>
      </c>
      <c r="F3037" s="23">
        <f t="shared" si="140"/>
        <v>30</v>
      </c>
      <c r="G3037" s="23" t="str" cm="1">
        <f t="array" aca="1" ref="G3037" ca="1">IF(OR(INDIRECT(A3037&amp;B3037&amp;C3037&amp;F3037)="",ISNUMBER(INDIRECT(A3037&amp;B3037&amp;C3037&amp;F3037))=FALSE),"",IF(INDIRECT(A3037&amp;B3037&amp;C3037&amp;9)="公開","【（第８期）WEB・コールセンター受付】","【（第８期）医療機関受付】"))</f>
        <v/>
      </c>
      <c r="H3037" s="15" t="str" cm="1">
        <f t="array" aca="1" ref="H3037" ca="1">IF(OR(INDIRECT(A3037&amp;B3037&amp;C3037&amp;F3037)="",ISNUMBER(INDIRECT(A3037&amp;B3037&amp;C3037&amp;F3037))=FALSE,INDIRECT(A3037&amp;B3037&amp;C3037&amp;F3037)=0),"",431001)</f>
        <v/>
      </c>
      <c r="I3037" s="15" t="str" cm="1">
        <f t="array" aca="1" ref="I3037" ca="1">IF(OR(INDIRECT(A3037&amp;B3037&amp;C3037&amp;F3037)="",ISNUMBER(INDIRECT(A3037&amp;B3037&amp;C3037&amp;F3037))=FALSE,INDIRECT(A3037&amp;B3037&amp;C3037&amp;F3037)=0),"",G3037&amp;J3037&amp;"."&amp;TEXT(M3037,"00")&amp;TEXT(N3037,"00")&amp;"."&amp;TEXT(O3037,"00")&amp;TEXT(P3037,"00"))</f>
        <v/>
      </c>
      <c r="J3037" s="15" t="str" cm="1">
        <f t="array" aca="1" ref="J3037" ca="1">IF(OR(INDIRECT(A3037&amp;B3037&amp;C3037&amp;F3037)="",ISNUMBER(INDIRECT(A3037&amp;B3037&amp;C3037&amp;F3037))=FALSE,INDIRECT(A3037&amp;B3037&amp;C3037&amp;F3037)=0),"",予約枠報告様式!$B$2)</f>
        <v/>
      </c>
      <c r="K3037" s="15" t="str" cm="1">
        <f t="array" aca="1" ref="K3037" ca="1">IF(OR(INDIRECT(A3037&amp;B3037&amp;C3037&amp;F3037)="",ISNUMBER(INDIRECT(A3037&amp;B3037&amp;C3037&amp;F3037))=FALSE,INDIRECT(A3037&amp;B3037&amp;C3037&amp;F3037)=0),"",1)</f>
        <v/>
      </c>
      <c r="L3037" s="15" t="str" cm="1">
        <f t="array" aca="1" ref="L3037" ca="1">IF(OR(INDIRECT(A3037&amp;B3037&amp;C3037&amp;F3037)="",ISNUMBER(INDIRECT(A3037&amp;B3037&amp;C3037&amp;F3037))=FALSE,INDIRECT(A3037&amp;B3037&amp;C3037&amp;F3037)=0),"",IF(G3037="【（第８期）医療機関受付】",TEXT(INDIRECT(A3037&amp;D3037&amp;E3037&amp;5),"yyy"),TEXT(INDIRECT(A3037&amp;B3037&amp;C3037&amp;5),"yyy")))</f>
        <v/>
      </c>
      <c r="M3037" s="15" t="str" cm="1">
        <f t="array" aca="1" ref="M3037" ca="1">IF(OR(INDIRECT(A3037&amp;B3037&amp;C3037&amp;F3037)="",ISNUMBER(INDIRECT(A3037&amp;B3037&amp;C3037&amp;F3037))=FALSE,INDIRECT(A3037&amp;B3037&amp;C3037&amp;F3037)=0),"",IF(G3037="【（第８期）医療機関受付】",TEXT(INDIRECT(A3037&amp;D3037&amp;E3037&amp;5),"m"),TEXT(INDIRECT(A3037&amp;B3037&amp;C3037&amp;5),"m")))</f>
        <v/>
      </c>
      <c r="N3037" s="15" t="str" cm="1">
        <f t="array" aca="1" ref="N3037" ca="1">IF(OR(INDIRECT(A3037&amp;B3037&amp;C3037&amp;F3037)="",ISNUMBER(INDIRECT(A3037&amp;B3037&amp;C3037&amp;F3037))=FALSE,INDIRECT(A3037&amp;B3037&amp;C3037&amp;F3037)=0),"",IF(G3037="【（第８期）医療機関受付】",TEXT(INDIRECT(A3037&amp;D3037&amp;E3037&amp;5),"d"),TEXT(INDIRECT(A3037&amp;B3037&amp;C3037&amp;5),"d")))</f>
        <v/>
      </c>
      <c r="O3037" s="15" t="str" cm="1">
        <f t="array" aca="1" ref="O3037" ca="1">IF(OR(INDIRECT(A3037&amp;B3037&amp;C3037&amp;F3037)="",ISNUMBER(INDIRECT(A3037&amp;B3037&amp;C3037&amp;F3037))=FALSE,INDIRECT(A3037&amp;B3037&amp;C3037&amp;F3037)=0),"",HOUR(INDIRECT(A3037&amp;"A"&amp;F3037)))</f>
        <v/>
      </c>
      <c r="P3037" s="15" t="str" cm="1">
        <f t="array" aca="1" ref="P3037" ca="1">IF(OR(INDIRECT(A3037&amp;B3037&amp;C3037&amp;F3037)="",ISNUMBER(INDIRECT(A3037&amp;B3037&amp;C3037&amp;F3037))=FALSE,INDIRECT(A3037&amp;B3037&amp;C3037&amp;F3037)=0),"",MINUTE(INDIRECT(A3037&amp;"A"&amp;F3037)))</f>
        <v/>
      </c>
      <c r="Q3037" s="15" t="str" cm="1">
        <f t="array" aca="1" ref="Q3037" ca="1">IF(OR(INDIRECT(A3037&amp;B3037&amp;C3037&amp;F3037)="",ISNUMBER(INDIRECT(A3037&amp;B3037&amp;C3037&amp;F3037))=FALSE,INDIRECT(A3037&amp;B3037&amp;C3037&amp;F3037)=0),"",O3037)</f>
        <v/>
      </c>
      <c r="R3037" s="15" t="str" cm="1">
        <f t="array" aca="1" ref="R3037" ca="1">IF(OR(INDIRECT(A3037&amp;B3037&amp;C3037&amp;F3037)="",ISNUMBER(INDIRECT(A3037&amp;B3037&amp;C3037&amp;F3037))=FALSE,INDIRECT(A3037&amp;B3037&amp;C3037&amp;F3037)=0),"",P3037+14)</f>
        <v/>
      </c>
      <c r="S3037" s="15" t="str" cm="1">
        <f t="array" aca="1" ref="S3037" ca="1">IF(OR(INDIRECT(A3037&amp;B3037&amp;C3037&amp;F3037)="",ISNUMBER(INDIRECT(A3037&amp;B3037&amp;C3037&amp;F3037))=FALSE,INDIRECT(A3037&amp;B3037&amp;C3037&amp;F3037)=0),"",INDIRECT(A3037&amp;B3037&amp;C3037&amp;F3037))</f>
        <v/>
      </c>
      <c r="T3037" s="15" t="str" cm="1">
        <f t="array" aca="1" ref="T3037" ca="1">IF(OR(INDIRECT(A3037&amp;B3037&amp;C3037&amp;F3037)="",ISNUMBER(INDIRECT(A3037&amp;B3037&amp;C3037&amp;F3037))=FALSE,INDIRECT(A3037&amp;B3037&amp;C3037&amp;F3037)=0),"",0)</f>
        <v/>
      </c>
    </row>
    <row r="3038" spans="1:20">
      <c r="A3038" s="23" t="s">
        <v>912</v>
      </c>
      <c r="B3038" s="23" t="s">
        <v>914</v>
      </c>
      <c r="C3038" s="23" t="str">
        <f t="shared" si="141"/>
        <v>h</v>
      </c>
      <c r="D3038" s="23" t="s">
        <v>914</v>
      </c>
      <c r="E3038" s="23" t="str">
        <f t="shared" si="139"/>
        <v>g</v>
      </c>
      <c r="F3038" s="23">
        <f t="shared" si="140"/>
        <v>31</v>
      </c>
      <c r="G3038" s="23" t="str" cm="1">
        <f t="array" aca="1" ref="G3038" ca="1">IF(OR(INDIRECT(A3038&amp;B3038&amp;C3038&amp;F3038)="",ISNUMBER(INDIRECT(A3038&amp;B3038&amp;C3038&amp;F3038))=FALSE),"",IF(INDIRECT(A3038&amp;B3038&amp;C3038&amp;9)="公開","【（第８期）WEB・コールセンター受付】","【（第８期）医療機関受付】"))</f>
        <v/>
      </c>
      <c r="H3038" s="15" t="str" cm="1">
        <f t="array" aca="1" ref="H3038" ca="1">IF(OR(INDIRECT(A3038&amp;B3038&amp;C3038&amp;F3038)="",ISNUMBER(INDIRECT(A3038&amp;B3038&amp;C3038&amp;F3038))=FALSE,INDIRECT(A3038&amp;B3038&amp;C3038&amp;F3038)=0),"",431001)</f>
        <v/>
      </c>
      <c r="I3038" s="15" t="str" cm="1">
        <f t="array" aca="1" ref="I3038" ca="1">IF(OR(INDIRECT(A3038&amp;B3038&amp;C3038&amp;F3038)="",ISNUMBER(INDIRECT(A3038&amp;B3038&amp;C3038&amp;F3038))=FALSE,INDIRECT(A3038&amp;B3038&amp;C3038&amp;F3038)=0),"",G3038&amp;J3038&amp;"."&amp;TEXT(M3038,"00")&amp;TEXT(N3038,"00")&amp;"."&amp;TEXT(O3038,"00")&amp;TEXT(P3038,"00"))</f>
        <v/>
      </c>
      <c r="J3038" s="15" t="str" cm="1">
        <f t="array" aca="1" ref="J3038" ca="1">IF(OR(INDIRECT(A3038&amp;B3038&amp;C3038&amp;F3038)="",ISNUMBER(INDIRECT(A3038&amp;B3038&amp;C3038&amp;F3038))=FALSE,INDIRECT(A3038&amp;B3038&amp;C3038&amp;F3038)=0),"",予約枠報告様式!$B$2)</f>
        <v/>
      </c>
      <c r="K3038" s="15" t="str" cm="1">
        <f t="array" aca="1" ref="K3038" ca="1">IF(OR(INDIRECT(A3038&amp;B3038&amp;C3038&amp;F3038)="",ISNUMBER(INDIRECT(A3038&amp;B3038&amp;C3038&amp;F3038))=FALSE,INDIRECT(A3038&amp;B3038&amp;C3038&amp;F3038)=0),"",1)</f>
        <v/>
      </c>
      <c r="L3038" s="15" t="str" cm="1">
        <f t="array" aca="1" ref="L3038" ca="1">IF(OR(INDIRECT(A3038&amp;B3038&amp;C3038&amp;F3038)="",ISNUMBER(INDIRECT(A3038&amp;B3038&amp;C3038&amp;F3038))=FALSE,INDIRECT(A3038&amp;B3038&amp;C3038&amp;F3038)=0),"",IF(G3038="【（第８期）医療機関受付】",TEXT(INDIRECT(A3038&amp;D3038&amp;E3038&amp;5),"yyy"),TEXT(INDIRECT(A3038&amp;B3038&amp;C3038&amp;5),"yyy")))</f>
        <v/>
      </c>
      <c r="M3038" s="15" t="str" cm="1">
        <f t="array" aca="1" ref="M3038" ca="1">IF(OR(INDIRECT(A3038&amp;B3038&amp;C3038&amp;F3038)="",ISNUMBER(INDIRECT(A3038&amp;B3038&amp;C3038&amp;F3038))=FALSE,INDIRECT(A3038&amp;B3038&amp;C3038&amp;F3038)=0),"",IF(G3038="【（第８期）医療機関受付】",TEXT(INDIRECT(A3038&amp;D3038&amp;E3038&amp;5),"m"),TEXT(INDIRECT(A3038&amp;B3038&amp;C3038&amp;5),"m")))</f>
        <v/>
      </c>
      <c r="N3038" s="15" t="str" cm="1">
        <f t="array" aca="1" ref="N3038" ca="1">IF(OR(INDIRECT(A3038&amp;B3038&amp;C3038&amp;F3038)="",ISNUMBER(INDIRECT(A3038&amp;B3038&amp;C3038&amp;F3038))=FALSE,INDIRECT(A3038&amp;B3038&amp;C3038&amp;F3038)=0),"",IF(G3038="【（第８期）医療機関受付】",TEXT(INDIRECT(A3038&amp;D3038&amp;E3038&amp;5),"d"),TEXT(INDIRECT(A3038&amp;B3038&amp;C3038&amp;5),"d")))</f>
        <v/>
      </c>
      <c r="O3038" s="15" t="str" cm="1">
        <f t="array" aca="1" ref="O3038" ca="1">IF(OR(INDIRECT(A3038&amp;B3038&amp;C3038&amp;F3038)="",ISNUMBER(INDIRECT(A3038&amp;B3038&amp;C3038&amp;F3038))=FALSE,INDIRECT(A3038&amp;B3038&amp;C3038&amp;F3038)=0),"",HOUR(INDIRECT(A3038&amp;"A"&amp;F3038)))</f>
        <v/>
      </c>
      <c r="P3038" s="15" t="str" cm="1">
        <f t="array" aca="1" ref="P3038" ca="1">IF(OR(INDIRECT(A3038&amp;B3038&amp;C3038&amp;F3038)="",ISNUMBER(INDIRECT(A3038&amp;B3038&amp;C3038&amp;F3038))=FALSE,INDIRECT(A3038&amp;B3038&amp;C3038&amp;F3038)=0),"",MINUTE(INDIRECT(A3038&amp;"A"&amp;F3038)))</f>
        <v/>
      </c>
      <c r="Q3038" s="15" t="str" cm="1">
        <f t="array" aca="1" ref="Q3038" ca="1">IF(OR(INDIRECT(A3038&amp;B3038&amp;C3038&amp;F3038)="",ISNUMBER(INDIRECT(A3038&amp;B3038&amp;C3038&amp;F3038))=FALSE,INDIRECT(A3038&amp;B3038&amp;C3038&amp;F3038)=0),"",O3038)</f>
        <v/>
      </c>
      <c r="R3038" s="15" t="str" cm="1">
        <f t="array" aca="1" ref="R3038" ca="1">IF(OR(INDIRECT(A3038&amp;B3038&amp;C3038&amp;F3038)="",ISNUMBER(INDIRECT(A3038&amp;B3038&amp;C3038&amp;F3038))=FALSE,INDIRECT(A3038&amp;B3038&amp;C3038&amp;F3038)=0),"",P3038+14)</f>
        <v/>
      </c>
      <c r="S3038" s="15" t="str" cm="1">
        <f t="array" aca="1" ref="S3038" ca="1">IF(OR(INDIRECT(A3038&amp;B3038&amp;C3038&amp;F3038)="",ISNUMBER(INDIRECT(A3038&amp;B3038&amp;C3038&amp;F3038))=FALSE,INDIRECT(A3038&amp;B3038&amp;C3038&amp;F3038)=0),"",INDIRECT(A3038&amp;B3038&amp;C3038&amp;F3038))</f>
        <v/>
      </c>
      <c r="T3038" s="15" t="str" cm="1">
        <f t="array" aca="1" ref="T3038" ca="1">IF(OR(INDIRECT(A3038&amp;B3038&amp;C3038&amp;F3038)="",ISNUMBER(INDIRECT(A3038&amp;B3038&amp;C3038&amp;F3038))=FALSE,INDIRECT(A3038&amp;B3038&amp;C3038&amp;F3038)=0),"",0)</f>
        <v/>
      </c>
    </row>
    <row r="3039" spans="1:20">
      <c r="A3039" s="23" t="s">
        <v>912</v>
      </c>
      <c r="B3039" s="23" t="s">
        <v>914</v>
      </c>
      <c r="C3039" s="23" t="str">
        <f t="shared" si="141"/>
        <v>h</v>
      </c>
      <c r="D3039" s="23" t="s">
        <v>914</v>
      </c>
      <c r="E3039" s="23" t="str">
        <f t="shared" si="139"/>
        <v>g</v>
      </c>
      <c r="F3039" s="23">
        <f t="shared" si="140"/>
        <v>32</v>
      </c>
      <c r="G3039" s="23" t="str" cm="1">
        <f t="array" aca="1" ref="G3039" ca="1">IF(OR(INDIRECT(A3039&amp;B3039&amp;C3039&amp;F3039)="",ISNUMBER(INDIRECT(A3039&amp;B3039&amp;C3039&amp;F3039))=FALSE),"",IF(INDIRECT(A3039&amp;B3039&amp;C3039&amp;9)="公開","【（第８期）WEB・コールセンター受付】","【（第８期）医療機関受付】"))</f>
        <v/>
      </c>
      <c r="H3039" s="15" t="str" cm="1">
        <f t="array" aca="1" ref="H3039" ca="1">IF(OR(INDIRECT(A3039&amp;B3039&amp;C3039&amp;F3039)="",ISNUMBER(INDIRECT(A3039&amp;B3039&amp;C3039&amp;F3039))=FALSE,INDIRECT(A3039&amp;B3039&amp;C3039&amp;F3039)=0),"",431001)</f>
        <v/>
      </c>
      <c r="I3039" s="15" t="str" cm="1">
        <f t="array" aca="1" ref="I3039" ca="1">IF(OR(INDIRECT(A3039&amp;B3039&amp;C3039&amp;F3039)="",ISNUMBER(INDIRECT(A3039&amp;B3039&amp;C3039&amp;F3039))=FALSE,INDIRECT(A3039&amp;B3039&amp;C3039&amp;F3039)=0),"",G3039&amp;J3039&amp;"."&amp;TEXT(M3039,"00")&amp;TEXT(N3039,"00")&amp;"."&amp;TEXT(O3039,"00")&amp;TEXT(P3039,"00"))</f>
        <v/>
      </c>
      <c r="J3039" s="15" t="str" cm="1">
        <f t="array" aca="1" ref="J3039" ca="1">IF(OR(INDIRECT(A3039&amp;B3039&amp;C3039&amp;F3039)="",ISNUMBER(INDIRECT(A3039&amp;B3039&amp;C3039&amp;F3039))=FALSE,INDIRECT(A3039&amp;B3039&amp;C3039&amp;F3039)=0),"",予約枠報告様式!$B$2)</f>
        <v/>
      </c>
      <c r="K3039" s="15" t="str" cm="1">
        <f t="array" aca="1" ref="K3039" ca="1">IF(OR(INDIRECT(A3039&amp;B3039&amp;C3039&amp;F3039)="",ISNUMBER(INDIRECT(A3039&amp;B3039&amp;C3039&amp;F3039))=FALSE,INDIRECT(A3039&amp;B3039&amp;C3039&amp;F3039)=0),"",1)</f>
        <v/>
      </c>
      <c r="L3039" s="15" t="str" cm="1">
        <f t="array" aca="1" ref="L3039" ca="1">IF(OR(INDIRECT(A3039&amp;B3039&amp;C3039&amp;F3039)="",ISNUMBER(INDIRECT(A3039&amp;B3039&amp;C3039&amp;F3039))=FALSE,INDIRECT(A3039&amp;B3039&amp;C3039&amp;F3039)=0),"",IF(G3039="【（第８期）医療機関受付】",TEXT(INDIRECT(A3039&amp;D3039&amp;E3039&amp;5),"yyy"),TEXT(INDIRECT(A3039&amp;B3039&amp;C3039&amp;5),"yyy")))</f>
        <v/>
      </c>
      <c r="M3039" s="15" t="str" cm="1">
        <f t="array" aca="1" ref="M3039" ca="1">IF(OR(INDIRECT(A3039&amp;B3039&amp;C3039&amp;F3039)="",ISNUMBER(INDIRECT(A3039&amp;B3039&amp;C3039&amp;F3039))=FALSE,INDIRECT(A3039&amp;B3039&amp;C3039&amp;F3039)=0),"",IF(G3039="【（第８期）医療機関受付】",TEXT(INDIRECT(A3039&amp;D3039&amp;E3039&amp;5),"m"),TEXT(INDIRECT(A3039&amp;B3039&amp;C3039&amp;5),"m")))</f>
        <v/>
      </c>
      <c r="N3039" s="15" t="str" cm="1">
        <f t="array" aca="1" ref="N3039" ca="1">IF(OR(INDIRECT(A3039&amp;B3039&amp;C3039&amp;F3039)="",ISNUMBER(INDIRECT(A3039&amp;B3039&amp;C3039&amp;F3039))=FALSE,INDIRECT(A3039&amp;B3039&amp;C3039&amp;F3039)=0),"",IF(G3039="【（第８期）医療機関受付】",TEXT(INDIRECT(A3039&amp;D3039&amp;E3039&amp;5),"d"),TEXT(INDIRECT(A3039&amp;B3039&amp;C3039&amp;5),"d")))</f>
        <v/>
      </c>
      <c r="O3039" s="15" t="str" cm="1">
        <f t="array" aca="1" ref="O3039" ca="1">IF(OR(INDIRECT(A3039&amp;B3039&amp;C3039&amp;F3039)="",ISNUMBER(INDIRECT(A3039&amp;B3039&amp;C3039&amp;F3039))=FALSE,INDIRECT(A3039&amp;B3039&amp;C3039&amp;F3039)=0),"",HOUR(INDIRECT(A3039&amp;"A"&amp;F3039)))</f>
        <v/>
      </c>
      <c r="P3039" s="15" t="str" cm="1">
        <f t="array" aca="1" ref="P3039" ca="1">IF(OR(INDIRECT(A3039&amp;B3039&amp;C3039&amp;F3039)="",ISNUMBER(INDIRECT(A3039&amp;B3039&amp;C3039&amp;F3039))=FALSE,INDIRECT(A3039&amp;B3039&amp;C3039&amp;F3039)=0),"",MINUTE(INDIRECT(A3039&amp;"A"&amp;F3039)))</f>
        <v/>
      </c>
      <c r="Q3039" s="15" t="str" cm="1">
        <f t="array" aca="1" ref="Q3039" ca="1">IF(OR(INDIRECT(A3039&amp;B3039&amp;C3039&amp;F3039)="",ISNUMBER(INDIRECT(A3039&amp;B3039&amp;C3039&amp;F3039))=FALSE,INDIRECT(A3039&amp;B3039&amp;C3039&amp;F3039)=0),"",O3039)</f>
        <v/>
      </c>
      <c r="R3039" s="15" t="str" cm="1">
        <f t="array" aca="1" ref="R3039" ca="1">IF(OR(INDIRECT(A3039&amp;B3039&amp;C3039&amp;F3039)="",ISNUMBER(INDIRECT(A3039&amp;B3039&amp;C3039&amp;F3039))=FALSE,INDIRECT(A3039&amp;B3039&amp;C3039&amp;F3039)=0),"",P3039+14)</f>
        <v/>
      </c>
      <c r="S3039" s="15" t="str" cm="1">
        <f t="array" aca="1" ref="S3039" ca="1">IF(OR(INDIRECT(A3039&amp;B3039&amp;C3039&amp;F3039)="",ISNUMBER(INDIRECT(A3039&amp;B3039&amp;C3039&amp;F3039))=FALSE,INDIRECT(A3039&amp;B3039&amp;C3039&amp;F3039)=0),"",INDIRECT(A3039&amp;B3039&amp;C3039&amp;F3039))</f>
        <v/>
      </c>
      <c r="T3039" s="15" t="str" cm="1">
        <f t="array" aca="1" ref="T3039" ca="1">IF(OR(INDIRECT(A3039&amp;B3039&amp;C3039&amp;F3039)="",ISNUMBER(INDIRECT(A3039&amp;B3039&amp;C3039&amp;F3039))=FALSE,INDIRECT(A3039&amp;B3039&amp;C3039&amp;F3039)=0),"",0)</f>
        <v/>
      </c>
    </row>
    <row r="3040" spans="1:20">
      <c r="A3040" s="23" t="s">
        <v>912</v>
      </c>
      <c r="B3040" s="23" t="s">
        <v>914</v>
      </c>
      <c r="C3040" s="23" t="str">
        <f t="shared" si="141"/>
        <v>h</v>
      </c>
      <c r="D3040" s="23" t="s">
        <v>914</v>
      </c>
      <c r="E3040" s="23" t="str">
        <f t="shared" si="139"/>
        <v>g</v>
      </c>
      <c r="F3040" s="23">
        <f t="shared" si="140"/>
        <v>33</v>
      </c>
      <c r="G3040" s="23" t="str" cm="1">
        <f t="array" aca="1" ref="G3040" ca="1">IF(OR(INDIRECT(A3040&amp;B3040&amp;C3040&amp;F3040)="",ISNUMBER(INDIRECT(A3040&amp;B3040&amp;C3040&amp;F3040))=FALSE),"",IF(INDIRECT(A3040&amp;B3040&amp;C3040&amp;9)="公開","【（第８期）WEB・コールセンター受付】","【（第８期）医療機関受付】"))</f>
        <v/>
      </c>
      <c r="H3040" s="15" t="str" cm="1">
        <f t="array" aca="1" ref="H3040" ca="1">IF(OR(INDIRECT(A3040&amp;B3040&amp;C3040&amp;F3040)="",ISNUMBER(INDIRECT(A3040&amp;B3040&amp;C3040&amp;F3040))=FALSE,INDIRECT(A3040&amp;B3040&amp;C3040&amp;F3040)=0),"",431001)</f>
        <v/>
      </c>
      <c r="I3040" s="15" t="str" cm="1">
        <f t="array" aca="1" ref="I3040" ca="1">IF(OR(INDIRECT(A3040&amp;B3040&amp;C3040&amp;F3040)="",ISNUMBER(INDIRECT(A3040&amp;B3040&amp;C3040&amp;F3040))=FALSE,INDIRECT(A3040&amp;B3040&amp;C3040&amp;F3040)=0),"",G3040&amp;J3040&amp;"."&amp;TEXT(M3040,"00")&amp;TEXT(N3040,"00")&amp;"."&amp;TEXT(O3040,"00")&amp;TEXT(P3040,"00"))</f>
        <v/>
      </c>
      <c r="J3040" s="15" t="str" cm="1">
        <f t="array" aca="1" ref="J3040" ca="1">IF(OR(INDIRECT(A3040&amp;B3040&amp;C3040&amp;F3040)="",ISNUMBER(INDIRECT(A3040&amp;B3040&amp;C3040&amp;F3040))=FALSE,INDIRECT(A3040&amp;B3040&amp;C3040&amp;F3040)=0),"",予約枠報告様式!$B$2)</f>
        <v/>
      </c>
      <c r="K3040" s="15" t="str" cm="1">
        <f t="array" aca="1" ref="K3040" ca="1">IF(OR(INDIRECT(A3040&amp;B3040&amp;C3040&amp;F3040)="",ISNUMBER(INDIRECT(A3040&amp;B3040&amp;C3040&amp;F3040))=FALSE,INDIRECT(A3040&amp;B3040&amp;C3040&amp;F3040)=0),"",1)</f>
        <v/>
      </c>
      <c r="L3040" s="15" t="str" cm="1">
        <f t="array" aca="1" ref="L3040" ca="1">IF(OR(INDIRECT(A3040&amp;B3040&amp;C3040&amp;F3040)="",ISNUMBER(INDIRECT(A3040&amp;B3040&amp;C3040&amp;F3040))=FALSE,INDIRECT(A3040&amp;B3040&amp;C3040&amp;F3040)=0),"",IF(G3040="【（第８期）医療機関受付】",TEXT(INDIRECT(A3040&amp;D3040&amp;E3040&amp;5),"yyy"),TEXT(INDIRECT(A3040&amp;B3040&amp;C3040&amp;5),"yyy")))</f>
        <v/>
      </c>
      <c r="M3040" s="15" t="str" cm="1">
        <f t="array" aca="1" ref="M3040" ca="1">IF(OR(INDIRECT(A3040&amp;B3040&amp;C3040&amp;F3040)="",ISNUMBER(INDIRECT(A3040&amp;B3040&amp;C3040&amp;F3040))=FALSE,INDIRECT(A3040&amp;B3040&amp;C3040&amp;F3040)=0),"",IF(G3040="【（第８期）医療機関受付】",TEXT(INDIRECT(A3040&amp;D3040&amp;E3040&amp;5),"m"),TEXT(INDIRECT(A3040&amp;B3040&amp;C3040&amp;5),"m")))</f>
        <v/>
      </c>
      <c r="N3040" s="15" t="str" cm="1">
        <f t="array" aca="1" ref="N3040" ca="1">IF(OR(INDIRECT(A3040&amp;B3040&amp;C3040&amp;F3040)="",ISNUMBER(INDIRECT(A3040&amp;B3040&amp;C3040&amp;F3040))=FALSE,INDIRECT(A3040&amp;B3040&amp;C3040&amp;F3040)=0),"",IF(G3040="【（第８期）医療機関受付】",TEXT(INDIRECT(A3040&amp;D3040&amp;E3040&amp;5),"d"),TEXT(INDIRECT(A3040&amp;B3040&amp;C3040&amp;5),"d")))</f>
        <v/>
      </c>
      <c r="O3040" s="15" t="str" cm="1">
        <f t="array" aca="1" ref="O3040" ca="1">IF(OR(INDIRECT(A3040&amp;B3040&amp;C3040&amp;F3040)="",ISNUMBER(INDIRECT(A3040&amp;B3040&amp;C3040&amp;F3040))=FALSE,INDIRECT(A3040&amp;B3040&amp;C3040&amp;F3040)=0),"",HOUR(INDIRECT(A3040&amp;"A"&amp;F3040)))</f>
        <v/>
      </c>
      <c r="P3040" s="15" t="str" cm="1">
        <f t="array" aca="1" ref="P3040" ca="1">IF(OR(INDIRECT(A3040&amp;B3040&amp;C3040&amp;F3040)="",ISNUMBER(INDIRECT(A3040&amp;B3040&amp;C3040&amp;F3040))=FALSE,INDIRECT(A3040&amp;B3040&amp;C3040&amp;F3040)=0),"",MINUTE(INDIRECT(A3040&amp;"A"&amp;F3040)))</f>
        <v/>
      </c>
      <c r="Q3040" s="15" t="str" cm="1">
        <f t="array" aca="1" ref="Q3040" ca="1">IF(OR(INDIRECT(A3040&amp;B3040&amp;C3040&amp;F3040)="",ISNUMBER(INDIRECT(A3040&amp;B3040&amp;C3040&amp;F3040))=FALSE,INDIRECT(A3040&amp;B3040&amp;C3040&amp;F3040)=0),"",O3040)</f>
        <v/>
      </c>
      <c r="R3040" s="15" t="str" cm="1">
        <f t="array" aca="1" ref="R3040" ca="1">IF(OR(INDIRECT(A3040&amp;B3040&amp;C3040&amp;F3040)="",ISNUMBER(INDIRECT(A3040&amp;B3040&amp;C3040&amp;F3040))=FALSE,INDIRECT(A3040&amp;B3040&amp;C3040&amp;F3040)=0),"",P3040+14)</f>
        <v/>
      </c>
      <c r="S3040" s="15" t="str" cm="1">
        <f t="array" aca="1" ref="S3040" ca="1">IF(OR(INDIRECT(A3040&amp;B3040&amp;C3040&amp;F3040)="",ISNUMBER(INDIRECT(A3040&amp;B3040&amp;C3040&amp;F3040))=FALSE,INDIRECT(A3040&amp;B3040&amp;C3040&amp;F3040)=0),"",INDIRECT(A3040&amp;B3040&amp;C3040&amp;F3040))</f>
        <v/>
      </c>
      <c r="T3040" s="15" t="str" cm="1">
        <f t="array" aca="1" ref="T3040" ca="1">IF(OR(INDIRECT(A3040&amp;B3040&amp;C3040&amp;F3040)="",ISNUMBER(INDIRECT(A3040&amp;B3040&amp;C3040&amp;F3040))=FALSE,INDIRECT(A3040&amp;B3040&amp;C3040&amp;F3040)=0),"",0)</f>
        <v/>
      </c>
    </row>
    <row r="3041" spans="1:20">
      <c r="A3041" s="23" t="s">
        <v>912</v>
      </c>
      <c r="B3041" s="23" t="s">
        <v>914</v>
      </c>
      <c r="C3041" s="23" t="str">
        <f t="shared" si="141"/>
        <v>h</v>
      </c>
      <c r="D3041" s="23" t="s">
        <v>914</v>
      </c>
      <c r="E3041" s="23" t="str">
        <f t="shared" si="139"/>
        <v>g</v>
      </c>
      <c r="F3041" s="23">
        <f t="shared" si="140"/>
        <v>34</v>
      </c>
      <c r="G3041" s="23" t="str" cm="1">
        <f t="array" aca="1" ref="G3041" ca="1">IF(OR(INDIRECT(A3041&amp;B3041&amp;C3041&amp;F3041)="",ISNUMBER(INDIRECT(A3041&amp;B3041&amp;C3041&amp;F3041))=FALSE),"",IF(INDIRECT(A3041&amp;B3041&amp;C3041&amp;9)="公開","【（第８期）WEB・コールセンター受付】","【（第８期）医療機関受付】"))</f>
        <v/>
      </c>
      <c r="H3041" s="15" t="str" cm="1">
        <f t="array" aca="1" ref="H3041" ca="1">IF(OR(INDIRECT(A3041&amp;B3041&amp;C3041&amp;F3041)="",ISNUMBER(INDIRECT(A3041&amp;B3041&amp;C3041&amp;F3041))=FALSE,INDIRECT(A3041&amp;B3041&amp;C3041&amp;F3041)=0),"",431001)</f>
        <v/>
      </c>
      <c r="I3041" s="15" t="str" cm="1">
        <f t="array" aca="1" ref="I3041" ca="1">IF(OR(INDIRECT(A3041&amp;B3041&amp;C3041&amp;F3041)="",ISNUMBER(INDIRECT(A3041&amp;B3041&amp;C3041&amp;F3041))=FALSE,INDIRECT(A3041&amp;B3041&amp;C3041&amp;F3041)=0),"",G3041&amp;J3041&amp;"."&amp;TEXT(M3041,"00")&amp;TEXT(N3041,"00")&amp;"."&amp;TEXT(O3041,"00")&amp;TEXT(P3041,"00"))</f>
        <v/>
      </c>
      <c r="J3041" s="15" t="str" cm="1">
        <f t="array" aca="1" ref="J3041" ca="1">IF(OR(INDIRECT(A3041&amp;B3041&amp;C3041&amp;F3041)="",ISNUMBER(INDIRECT(A3041&amp;B3041&amp;C3041&amp;F3041))=FALSE,INDIRECT(A3041&amp;B3041&amp;C3041&amp;F3041)=0),"",予約枠報告様式!$B$2)</f>
        <v/>
      </c>
      <c r="K3041" s="15" t="str" cm="1">
        <f t="array" aca="1" ref="K3041" ca="1">IF(OR(INDIRECT(A3041&amp;B3041&amp;C3041&amp;F3041)="",ISNUMBER(INDIRECT(A3041&amp;B3041&amp;C3041&amp;F3041))=FALSE,INDIRECT(A3041&amp;B3041&amp;C3041&amp;F3041)=0),"",1)</f>
        <v/>
      </c>
      <c r="L3041" s="15" t="str" cm="1">
        <f t="array" aca="1" ref="L3041" ca="1">IF(OR(INDIRECT(A3041&amp;B3041&amp;C3041&amp;F3041)="",ISNUMBER(INDIRECT(A3041&amp;B3041&amp;C3041&amp;F3041))=FALSE,INDIRECT(A3041&amp;B3041&amp;C3041&amp;F3041)=0),"",IF(G3041="【（第８期）医療機関受付】",TEXT(INDIRECT(A3041&amp;D3041&amp;E3041&amp;5),"yyy"),TEXT(INDIRECT(A3041&amp;B3041&amp;C3041&amp;5),"yyy")))</f>
        <v/>
      </c>
      <c r="M3041" s="15" t="str" cm="1">
        <f t="array" aca="1" ref="M3041" ca="1">IF(OR(INDIRECT(A3041&amp;B3041&amp;C3041&amp;F3041)="",ISNUMBER(INDIRECT(A3041&amp;B3041&amp;C3041&amp;F3041))=FALSE,INDIRECT(A3041&amp;B3041&amp;C3041&amp;F3041)=0),"",IF(G3041="【（第８期）医療機関受付】",TEXT(INDIRECT(A3041&amp;D3041&amp;E3041&amp;5),"m"),TEXT(INDIRECT(A3041&amp;B3041&amp;C3041&amp;5),"m")))</f>
        <v/>
      </c>
      <c r="N3041" s="15" t="str" cm="1">
        <f t="array" aca="1" ref="N3041" ca="1">IF(OR(INDIRECT(A3041&amp;B3041&amp;C3041&amp;F3041)="",ISNUMBER(INDIRECT(A3041&amp;B3041&amp;C3041&amp;F3041))=FALSE,INDIRECT(A3041&amp;B3041&amp;C3041&amp;F3041)=0),"",IF(G3041="【（第８期）医療機関受付】",TEXT(INDIRECT(A3041&amp;D3041&amp;E3041&amp;5),"d"),TEXT(INDIRECT(A3041&amp;B3041&amp;C3041&amp;5),"d")))</f>
        <v/>
      </c>
      <c r="O3041" s="15" t="str" cm="1">
        <f t="array" aca="1" ref="O3041" ca="1">IF(OR(INDIRECT(A3041&amp;B3041&amp;C3041&amp;F3041)="",ISNUMBER(INDIRECT(A3041&amp;B3041&amp;C3041&amp;F3041))=FALSE,INDIRECT(A3041&amp;B3041&amp;C3041&amp;F3041)=0),"",HOUR(INDIRECT(A3041&amp;"A"&amp;F3041)))</f>
        <v/>
      </c>
      <c r="P3041" s="15" t="str" cm="1">
        <f t="array" aca="1" ref="P3041" ca="1">IF(OR(INDIRECT(A3041&amp;B3041&amp;C3041&amp;F3041)="",ISNUMBER(INDIRECT(A3041&amp;B3041&amp;C3041&amp;F3041))=FALSE,INDIRECT(A3041&amp;B3041&amp;C3041&amp;F3041)=0),"",MINUTE(INDIRECT(A3041&amp;"A"&amp;F3041)))</f>
        <v/>
      </c>
      <c r="Q3041" s="15" t="str" cm="1">
        <f t="array" aca="1" ref="Q3041" ca="1">IF(OR(INDIRECT(A3041&amp;B3041&amp;C3041&amp;F3041)="",ISNUMBER(INDIRECT(A3041&amp;B3041&amp;C3041&amp;F3041))=FALSE,INDIRECT(A3041&amp;B3041&amp;C3041&amp;F3041)=0),"",O3041)</f>
        <v/>
      </c>
      <c r="R3041" s="15" t="str" cm="1">
        <f t="array" aca="1" ref="R3041" ca="1">IF(OR(INDIRECT(A3041&amp;B3041&amp;C3041&amp;F3041)="",ISNUMBER(INDIRECT(A3041&amp;B3041&amp;C3041&amp;F3041))=FALSE,INDIRECT(A3041&amp;B3041&amp;C3041&amp;F3041)=0),"",P3041+14)</f>
        <v/>
      </c>
      <c r="S3041" s="15" t="str" cm="1">
        <f t="array" aca="1" ref="S3041" ca="1">IF(OR(INDIRECT(A3041&amp;B3041&amp;C3041&amp;F3041)="",ISNUMBER(INDIRECT(A3041&amp;B3041&amp;C3041&amp;F3041))=FALSE,INDIRECT(A3041&amp;B3041&amp;C3041&amp;F3041)=0),"",INDIRECT(A3041&amp;B3041&amp;C3041&amp;F3041))</f>
        <v/>
      </c>
      <c r="T3041" s="15" t="str" cm="1">
        <f t="array" aca="1" ref="T3041" ca="1">IF(OR(INDIRECT(A3041&amp;B3041&amp;C3041&amp;F3041)="",ISNUMBER(INDIRECT(A3041&amp;B3041&amp;C3041&amp;F3041))=FALSE,INDIRECT(A3041&amp;B3041&amp;C3041&amp;F3041)=0),"",0)</f>
        <v/>
      </c>
    </row>
    <row r="3042" spans="1:20">
      <c r="A3042" s="23" t="s">
        <v>912</v>
      </c>
      <c r="B3042" s="23" t="s">
        <v>914</v>
      </c>
      <c r="C3042" s="23" t="str">
        <f t="shared" si="141"/>
        <v>h</v>
      </c>
      <c r="D3042" s="23" t="s">
        <v>914</v>
      </c>
      <c r="E3042" s="23" t="str">
        <f t="shared" si="139"/>
        <v>g</v>
      </c>
      <c r="F3042" s="23">
        <f t="shared" si="140"/>
        <v>35</v>
      </c>
      <c r="G3042" s="23" t="str" cm="1">
        <f t="array" aca="1" ref="G3042" ca="1">IF(OR(INDIRECT(A3042&amp;B3042&amp;C3042&amp;F3042)="",ISNUMBER(INDIRECT(A3042&amp;B3042&amp;C3042&amp;F3042))=FALSE),"",IF(INDIRECT(A3042&amp;B3042&amp;C3042&amp;9)="公開","【（第８期）WEB・コールセンター受付】","【（第８期）医療機関受付】"))</f>
        <v/>
      </c>
      <c r="H3042" s="15" t="str" cm="1">
        <f t="array" aca="1" ref="H3042" ca="1">IF(OR(INDIRECT(A3042&amp;B3042&amp;C3042&amp;F3042)="",ISNUMBER(INDIRECT(A3042&amp;B3042&amp;C3042&amp;F3042))=FALSE,INDIRECT(A3042&amp;B3042&amp;C3042&amp;F3042)=0),"",431001)</f>
        <v/>
      </c>
      <c r="I3042" s="15" t="str" cm="1">
        <f t="array" aca="1" ref="I3042" ca="1">IF(OR(INDIRECT(A3042&amp;B3042&amp;C3042&amp;F3042)="",ISNUMBER(INDIRECT(A3042&amp;B3042&amp;C3042&amp;F3042))=FALSE,INDIRECT(A3042&amp;B3042&amp;C3042&amp;F3042)=0),"",G3042&amp;J3042&amp;"."&amp;TEXT(M3042,"00")&amp;TEXT(N3042,"00")&amp;"."&amp;TEXT(O3042,"00")&amp;TEXT(P3042,"00"))</f>
        <v/>
      </c>
      <c r="J3042" s="15" t="str" cm="1">
        <f t="array" aca="1" ref="J3042" ca="1">IF(OR(INDIRECT(A3042&amp;B3042&amp;C3042&amp;F3042)="",ISNUMBER(INDIRECT(A3042&amp;B3042&amp;C3042&amp;F3042))=FALSE,INDIRECT(A3042&amp;B3042&amp;C3042&amp;F3042)=0),"",予約枠報告様式!$B$2)</f>
        <v/>
      </c>
      <c r="K3042" s="15" t="str" cm="1">
        <f t="array" aca="1" ref="K3042" ca="1">IF(OR(INDIRECT(A3042&amp;B3042&amp;C3042&amp;F3042)="",ISNUMBER(INDIRECT(A3042&amp;B3042&amp;C3042&amp;F3042))=FALSE,INDIRECT(A3042&amp;B3042&amp;C3042&amp;F3042)=0),"",1)</f>
        <v/>
      </c>
      <c r="L3042" s="15" t="str" cm="1">
        <f t="array" aca="1" ref="L3042" ca="1">IF(OR(INDIRECT(A3042&amp;B3042&amp;C3042&amp;F3042)="",ISNUMBER(INDIRECT(A3042&amp;B3042&amp;C3042&amp;F3042))=FALSE,INDIRECT(A3042&amp;B3042&amp;C3042&amp;F3042)=0),"",IF(G3042="【（第８期）医療機関受付】",TEXT(INDIRECT(A3042&amp;D3042&amp;E3042&amp;5),"yyy"),TEXT(INDIRECT(A3042&amp;B3042&amp;C3042&amp;5),"yyy")))</f>
        <v/>
      </c>
      <c r="M3042" s="15" t="str" cm="1">
        <f t="array" aca="1" ref="M3042" ca="1">IF(OR(INDIRECT(A3042&amp;B3042&amp;C3042&amp;F3042)="",ISNUMBER(INDIRECT(A3042&amp;B3042&amp;C3042&amp;F3042))=FALSE,INDIRECT(A3042&amp;B3042&amp;C3042&amp;F3042)=0),"",IF(G3042="【（第８期）医療機関受付】",TEXT(INDIRECT(A3042&amp;D3042&amp;E3042&amp;5),"m"),TEXT(INDIRECT(A3042&amp;B3042&amp;C3042&amp;5),"m")))</f>
        <v/>
      </c>
      <c r="N3042" s="15" t="str" cm="1">
        <f t="array" aca="1" ref="N3042" ca="1">IF(OR(INDIRECT(A3042&amp;B3042&amp;C3042&amp;F3042)="",ISNUMBER(INDIRECT(A3042&amp;B3042&amp;C3042&amp;F3042))=FALSE,INDIRECT(A3042&amp;B3042&amp;C3042&amp;F3042)=0),"",IF(G3042="【（第８期）医療機関受付】",TEXT(INDIRECT(A3042&amp;D3042&amp;E3042&amp;5),"d"),TEXT(INDIRECT(A3042&amp;B3042&amp;C3042&amp;5),"d")))</f>
        <v/>
      </c>
      <c r="O3042" s="15" t="str" cm="1">
        <f t="array" aca="1" ref="O3042" ca="1">IF(OR(INDIRECT(A3042&amp;B3042&amp;C3042&amp;F3042)="",ISNUMBER(INDIRECT(A3042&amp;B3042&amp;C3042&amp;F3042))=FALSE,INDIRECT(A3042&amp;B3042&amp;C3042&amp;F3042)=0),"",HOUR(INDIRECT(A3042&amp;"A"&amp;F3042)))</f>
        <v/>
      </c>
      <c r="P3042" s="15" t="str" cm="1">
        <f t="array" aca="1" ref="P3042" ca="1">IF(OR(INDIRECT(A3042&amp;B3042&amp;C3042&amp;F3042)="",ISNUMBER(INDIRECT(A3042&amp;B3042&amp;C3042&amp;F3042))=FALSE,INDIRECT(A3042&amp;B3042&amp;C3042&amp;F3042)=0),"",MINUTE(INDIRECT(A3042&amp;"A"&amp;F3042)))</f>
        <v/>
      </c>
      <c r="Q3042" s="15" t="str" cm="1">
        <f t="array" aca="1" ref="Q3042" ca="1">IF(OR(INDIRECT(A3042&amp;B3042&amp;C3042&amp;F3042)="",ISNUMBER(INDIRECT(A3042&amp;B3042&amp;C3042&amp;F3042))=FALSE,INDIRECT(A3042&amp;B3042&amp;C3042&amp;F3042)=0),"",O3042)</f>
        <v/>
      </c>
      <c r="R3042" s="15" t="str" cm="1">
        <f t="array" aca="1" ref="R3042" ca="1">IF(OR(INDIRECT(A3042&amp;B3042&amp;C3042&amp;F3042)="",ISNUMBER(INDIRECT(A3042&amp;B3042&amp;C3042&amp;F3042))=FALSE,INDIRECT(A3042&amp;B3042&amp;C3042&amp;F3042)=0),"",P3042+14)</f>
        <v/>
      </c>
      <c r="S3042" s="15" t="str" cm="1">
        <f t="array" aca="1" ref="S3042" ca="1">IF(OR(INDIRECT(A3042&amp;B3042&amp;C3042&amp;F3042)="",ISNUMBER(INDIRECT(A3042&amp;B3042&amp;C3042&amp;F3042))=FALSE,INDIRECT(A3042&amp;B3042&amp;C3042&amp;F3042)=0),"",INDIRECT(A3042&amp;B3042&amp;C3042&amp;F3042))</f>
        <v/>
      </c>
      <c r="T3042" s="15" t="str" cm="1">
        <f t="array" aca="1" ref="T3042" ca="1">IF(OR(INDIRECT(A3042&amp;B3042&amp;C3042&amp;F3042)="",ISNUMBER(INDIRECT(A3042&amp;B3042&amp;C3042&amp;F3042))=FALSE,INDIRECT(A3042&amp;B3042&amp;C3042&amp;F3042)=0),"",0)</f>
        <v/>
      </c>
    </row>
    <row r="3043" spans="1:20">
      <c r="A3043" s="23" t="s">
        <v>912</v>
      </c>
      <c r="B3043" s="23" t="s">
        <v>914</v>
      </c>
      <c r="C3043" s="23" t="str">
        <f t="shared" si="141"/>
        <v>h</v>
      </c>
      <c r="D3043" s="23" t="s">
        <v>914</v>
      </c>
      <c r="E3043" s="23" t="str">
        <f t="shared" si="139"/>
        <v>g</v>
      </c>
      <c r="F3043" s="23">
        <f t="shared" si="140"/>
        <v>36</v>
      </c>
      <c r="G3043" s="23" t="str" cm="1">
        <f t="array" aca="1" ref="G3043" ca="1">IF(OR(INDIRECT(A3043&amp;B3043&amp;C3043&amp;F3043)="",ISNUMBER(INDIRECT(A3043&amp;B3043&amp;C3043&amp;F3043))=FALSE),"",IF(INDIRECT(A3043&amp;B3043&amp;C3043&amp;9)="公開","【（第８期）WEB・コールセンター受付】","【（第８期）医療機関受付】"))</f>
        <v/>
      </c>
      <c r="H3043" s="15" t="str" cm="1">
        <f t="array" aca="1" ref="H3043" ca="1">IF(OR(INDIRECT(A3043&amp;B3043&amp;C3043&amp;F3043)="",ISNUMBER(INDIRECT(A3043&amp;B3043&amp;C3043&amp;F3043))=FALSE,INDIRECT(A3043&amp;B3043&amp;C3043&amp;F3043)=0),"",431001)</f>
        <v/>
      </c>
      <c r="I3043" s="15" t="str" cm="1">
        <f t="array" aca="1" ref="I3043" ca="1">IF(OR(INDIRECT(A3043&amp;B3043&amp;C3043&amp;F3043)="",ISNUMBER(INDIRECT(A3043&amp;B3043&amp;C3043&amp;F3043))=FALSE,INDIRECT(A3043&amp;B3043&amp;C3043&amp;F3043)=0),"",G3043&amp;J3043&amp;"."&amp;TEXT(M3043,"00")&amp;TEXT(N3043,"00")&amp;"."&amp;TEXT(O3043,"00")&amp;TEXT(P3043,"00"))</f>
        <v/>
      </c>
      <c r="J3043" s="15" t="str" cm="1">
        <f t="array" aca="1" ref="J3043" ca="1">IF(OR(INDIRECT(A3043&amp;B3043&amp;C3043&amp;F3043)="",ISNUMBER(INDIRECT(A3043&amp;B3043&amp;C3043&amp;F3043))=FALSE,INDIRECT(A3043&amp;B3043&amp;C3043&amp;F3043)=0),"",予約枠報告様式!$B$2)</f>
        <v/>
      </c>
      <c r="K3043" s="15" t="str" cm="1">
        <f t="array" aca="1" ref="K3043" ca="1">IF(OR(INDIRECT(A3043&amp;B3043&amp;C3043&amp;F3043)="",ISNUMBER(INDIRECT(A3043&amp;B3043&amp;C3043&amp;F3043))=FALSE,INDIRECT(A3043&amp;B3043&amp;C3043&amp;F3043)=0),"",1)</f>
        <v/>
      </c>
      <c r="L3043" s="15" t="str" cm="1">
        <f t="array" aca="1" ref="L3043" ca="1">IF(OR(INDIRECT(A3043&amp;B3043&amp;C3043&amp;F3043)="",ISNUMBER(INDIRECT(A3043&amp;B3043&amp;C3043&amp;F3043))=FALSE,INDIRECT(A3043&amp;B3043&amp;C3043&amp;F3043)=0),"",IF(G3043="【（第８期）医療機関受付】",TEXT(INDIRECT(A3043&amp;D3043&amp;E3043&amp;5),"yyy"),TEXT(INDIRECT(A3043&amp;B3043&amp;C3043&amp;5),"yyy")))</f>
        <v/>
      </c>
      <c r="M3043" s="15" t="str" cm="1">
        <f t="array" aca="1" ref="M3043" ca="1">IF(OR(INDIRECT(A3043&amp;B3043&amp;C3043&amp;F3043)="",ISNUMBER(INDIRECT(A3043&amp;B3043&amp;C3043&amp;F3043))=FALSE,INDIRECT(A3043&amp;B3043&amp;C3043&amp;F3043)=0),"",IF(G3043="【（第８期）医療機関受付】",TEXT(INDIRECT(A3043&amp;D3043&amp;E3043&amp;5),"m"),TEXT(INDIRECT(A3043&amp;B3043&amp;C3043&amp;5),"m")))</f>
        <v/>
      </c>
      <c r="N3043" s="15" t="str" cm="1">
        <f t="array" aca="1" ref="N3043" ca="1">IF(OR(INDIRECT(A3043&amp;B3043&amp;C3043&amp;F3043)="",ISNUMBER(INDIRECT(A3043&amp;B3043&amp;C3043&amp;F3043))=FALSE,INDIRECT(A3043&amp;B3043&amp;C3043&amp;F3043)=0),"",IF(G3043="【（第８期）医療機関受付】",TEXT(INDIRECT(A3043&amp;D3043&amp;E3043&amp;5),"d"),TEXT(INDIRECT(A3043&amp;B3043&amp;C3043&amp;5),"d")))</f>
        <v/>
      </c>
      <c r="O3043" s="15" t="str" cm="1">
        <f t="array" aca="1" ref="O3043" ca="1">IF(OR(INDIRECT(A3043&amp;B3043&amp;C3043&amp;F3043)="",ISNUMBER(INDIRECT(A3043&amp;B3043&amp;C3043&amp;F3043))=FALSE,INDIRECT(A3043&amp;B3043&amp;C3043&amp;F3043)=0),"",HOUR(INDIRECT(A3043&amp;"A"&amp;F3043)))</f>
        <v/>
      </c>
      <c r="P3043" s="15" t="str" cm="1">
        <f t="array" aca="1" ref="P3043" ca="1">IF(OR(INDIRECT(A3043&amp;B3043&amp;C3043&amp;F3043)="",ISNUMBER(INDIRECT(A3043&amp;B3043&amp;C3043&amp;F3043))=FALSE,INDIRECT(A3043&amp;B3043&amp;C3043&amp;F3043)=0),"",MINUTE(INDIRECT(A3043&amp;"A"&amp;F3043)))</f>
        <v/>
      </c>
      <c r="Q3043" s="15" t="str" cm="1">
        <f t="array" aca="1" ref="Q3043" ca="1">IF(OR(INDIRECT(A3043&amp;B3043&amp;C3043&amp;F3043)="",ISNUMBER(INDIRECT(A3043&amp;B3043&amp;C3043&amp;F3043))=FALSE,INDIRECT(A3043&amp;B3043&amp;C3043&amp;F3043)=0),"",O3043)</f>
        <v/>
      </c>
      <c r="R3043" s="15" t="str" cm="1">
        <f t="array" aca="1" ref="R3043" ca="1">IF(OR(INDIRECT(A3043&amp;B3043&amp;C3043&amp;F3043)="",ISNUMBER(INDIRECT(A3043&amp;B3043&amp;C3043&amp;F3043))=FALSE,INDIRECT(A3043&amp;B3043&amp;C3043&amp;F3043)=0),"",P3043+14)</f>
        <v/>
      </c>
      <c r="S3043" s="15" t="str" cm="1">
        <f t="array" aca="1" ref="S3043" ca="1">IF(OR(INDIRECT(A3043&amp;B3043&amp;C3043&amp;F3043)="",ISNUMBER(INDIRECT(A3043&amp;B3043&amp;C3043&amp;F3043))=FALSE,INDIRECT(A3043&amp;B3043&amp;C3043&amp;F3043)=0),"",INDIRECT(A3043&amp;B3043&amp;C3043&amp;F3043))</f>
        <v/>
      </c>
      <c r="T3043" s="15" t="str" cm="1">
        <f t="array" aca="1" ref="T3043" ca="1">IF(OR(INDIRECT(A3043&amp;B3043&amp;C3043&amp;F3043)="",ISNUMBER(INDIRECT(A3043&amp;B3043&amp;C3043&amp;F3043))=FALSE,INDIRECT(A3043&amp;B3043&amp;C3043&amp;F3043)=0),"",0)</f>
        <v/>
      </c>
    </row>
    <row r="3044" spans="1:20">
      <c r="A3044" s="23" t="s">
        <v>912</v>
      </c>
      <c r="B3044" s="23" t="s">
        <v>914</v>
      </c>
      <c r="C3044" s="23" t="str">
        <f t="shared" si="141"/>
        <v>h</v>
      </c>
      <c r="D3044" s="23" t="s">
        <v>914</v>
      </c>
      <c r="E3044" s="23" t="str">
        <f t="shared" si="139"/>
        <v>g</v>
      </c>
      <c r="F3044" s="23">
        <f t="shared" si="140"/>
        <v>37</v>
      </c>
      <c r="G3044" s="23" t="str" cm="1">
        <f t="array" aca="1" ref="G3044" ca="1">IF(OR(INDIRECT(A3044&amp;B3044&amp;C3044&amp;F3044)="",ISNUMBER(INDIRECT(A3044&amp;B3044&amp;C3044&amp;F3044))=FALSE),"",IF(INDIRECT(A3044&amp;B3044&amp;C3044&amp;9)="公開","【（第８期）WEB・コールセンター受付】","【（第８期）医療機関受付】"))</f>
        <v/>
      </c>
      <c r="H3044" s="15" t="str" cm="1">
        <f t="array" aca="1" ref="H3044" ca="1">IF(OR(INDIRECT(A3044&amp;B3044&amp;C3044&amp;F3044)="",ISNUMBER(INDIRECT(A3044&amp;B3044&amp;C3044&amp;F3044))=FALSE,INDIRECT(A3044&amp;B3044&amp;C3044&amp;F3044)=0),"",431001)</f>
        <v/>
      </c>
      <c r="I3044" s="15" t="str" cm="1">
        <f t="array" aca="1" ref="I3044" ca="1">IF(OR(INDIRECT(A3044&amp;B3044&amp;C3044&amp;F3044)="",ISNUMBER(INDIRECT(A3044&amp;B3044&amp;C3044&amp;F3044))=FALSE,INDIRECT(A3044&amp;B3044&amp;C3044&amp;F3044)=0),"",G3044&amp;J3044&amp;"."&amp;TEXT(M3044,"00")&amp;TEXT(N3044,"00")&amp;"."&amp;TEXT(O3044,"00")&amp;TEXT(P3044,"00"))</f>
        <v/>
      </c>
      <c r="J3044" s="15" t="str" cm="1">
        <f t="array" aca="1" ref="J3044" ca="1">IF(OR(INDIRECT(A3044&amp;B3044&amp;C3044&amp;F3044)="",ISNUMBER(INDIRECT(A3044&amp;B3044&amp;C3044&amp;F3044))=FALSE,INDIRECT(A3044&amp;B3044&amp;C3044&amp;F3044)=0),"",予約枠報告様式!$B$2)</f>
        <v/>
      </c>
      <c r="K3044" s="15" t="str" cm="1">
        <f t="array" aca="1" ref="K3044" ca="1">IF(OR(INDIRECT(A3044&amp;B3044&amp;C3044&amp;F3044)="",ISNUMBER(INDIRECT(A3044&amp;B3044&amp;C3044&amp;F3044))=FALSE,INDIRECT(A3044&amp;B3044&amp;C3044&amp;F3044)=0),"",1)</f>
        <v/>
      </c>
      <c r="L3044" s="15" t="str" cm="1">
        <f t="array" aca="1" ref="L3044" ca="1">IF(OR(INDIRECT(A3044&amp;B3044&amp;C3044&amp;F3044)="",ISNUMBER(INDIRECT(A3044&amp;B3044&amp;C3044&amp;F3044))=FALSE,INDIRECT(A3044&amp;B3044&amp;C3044&amp;F3044)=0),"",IF(G3044="【（第８期）医療機関受付】",TEXT(INDIRECT(A3044&amp;D3044&amp;E3044&amp;5),"yyy"),TEXT(INDIRECT(A3044&amp;B3044&amp;C3044&amp;5),"yyy")))</f>
        <v/>
      </c>
      <c r="M3044" s="15" t="str" cm="1">
        <f t="array" aca="1" ref="M3044" ca="1">IF(OR(INDIRECT(A3044&amp;B3044&amp;C3044&amp;F3044)="",ISNUMBER(INDIRECT(A3044&amp;B3044&amp;C3044&amp;F3044))=FALSE,INDIRECT(A3044&amp;B3044&amp;C3044&amp;F3044)=0),"",IF(G3044="【（第８期）医療機関受付】",TEXT(INDIRECT(A3044&amp;D3044&amp;E3044&amp;5),"m"),TEXT(INDIRECT(A3044&amp;B3044&amp;C3044&amp;5),"m")))</f>
        <v/>
      </c>
      <c r="N3044" s="15" t="str" cm="1">
        <f t="array" aca="1" ref="N3044" ca="1">IF(OR(INDIRECT(A3044&amp;B3044&amp;C3044&amp;F3044)="",ISNUMBER(INDIRECT(A3044&amp;B3044&amp;C3044&amp;F3044))=FALSE,INDIRECT(A3044&amp;B3044&amp;C3044&amp;F3044)=0),"",IF(G3044="【（第８期）医療機関受付】",TEXT(INDIRECT(A3044&amp;D3044&amp;E3044&amp;5),"d"),TEXT(INDIRECT(A3044&amp;B3044&amp;C3044&amp;5),"d")))</f>
        <v/>
      </c>
      <c r="O3044" s="15" t="str" cm="1">
        <f t="array" aca="1" ref="O3044" ca="1">IF(OR(INDIRECT(A3044&amp;B3044&amp;C3044&amp;F3044)="",ISNUMBER(INDIRECT(A3044&amp;B3044&amp;C3044&amp;F3044))=FALSE,INDIRECT(A3044&amp;B3044&amp;C3044&amp;F3044)=0),"",HOUR(INDIRECT(A3044&amp;"A"&amp;F3044)))</f>
        <v/>
      </c>
      <c r="P3044" s="15" t="str" cm="1">
        <f t="array" aca="1" ref="P3044" ca="1">IF(OR(INDIRECT(A3044&amp;B3044&amp;C3044&amp;F3044)="",ISNUMBER(INDIRECT(A3044&amp;B3044&amp;C3044&amp;F3044))=FALSE,INDIRECT(A3044&amp;B3044&amp;C3044&amp;F3044)=0),"",MINUTE(INDIRECT(A3044&amp;"A"&amp;F3044)))</f>
        <v/>
      </c>
      <c r="Q3044" s="15" t="str" cm="1">
        <f t="array" aca="1" ref="Q3044" ca="1">IF(OR(INDIRECT(A3044&amp;B3044&amp;C3044&amp;F3044)="",ISNUMBER(INDIRECT(A3044&amp;B3044&amp;C3044&amp;F3044))=FALSE,INDIRECT(A3044&amp;B3044&amp;C3044&amp;F3044)=0),"",O3044)</f>
        <v/>
      </c>
      <c r="R3044" s="15" t="str" cm="1">
        <f t="array" aca="1" ref="R3044" ca="1">IF(OR(INDIRECT(A3044&amp;B3044&amp;C3044&amp;F3044)="",ISNUMBER(INDIRECT(A3044&amp;B3044&amp;C3044&amp;F3044))=FALSE,INDIRECT(A3044&amp;B3044&amp;C3044&amp;F3044)=0),"",P3044+14)</f>
        <v/>
      </c>
      <c r="S3044" s="15" t="str" cm="1">
        <f t="array" aca="1" ref="S3044" ca="1">IF(OR(INDIRECT(A3044&amp;B3044&amp;C3044&amp;F3044)="",ISNUMBER(INDIRECT(A3044&amp;B3044&amp;C3044&amp;F3044))=FALSE,INDIRECT(A3044&amp;B3044&amp;C3044&amp;F3044)=0),"",INDIRECT(A3044&amp;B3044&amp;C3044&amp;F3044))</f>
        <v/>
      </c>
      <c r="T3044" s="15" t="str" cm="1">
        <f t="array" aca="1" ref="T3044" ca="1">IF(OR(INDIRECT(A3044&amp;B3044&amp;C3044&amp;F3044)="",ISNUMBER(INDIRECT(A3044&amp;B3044&amp;C3044&amp;F3044))=FALSE,INDIRECT(A3044&amp;B3044&amp;C3044&amp;F3044)=0),"",0)</f>
        <v/>
      </c>
    </row>
    <row r="3045" spans="1:20">
      <c r="A3045" s="23" t="s">
        <v>912</v>
      </c>
      <c r="B3045" s="23" t="s">
        <v>914</v>
      </c>
      <c r="C3045" s="23" t="str">
        <f t="shared" si="141"/>
        <v>h</v>
      </c>
      <c r="D3045" s="23" t="s">
        <v>914</v>
      </c>
      <c r="E3045" s="23" t="str">
        <f t="shared" si="139"/>
        <v>g</v>
      </c>
      <c r="F3045" s="23">
        <f t="shared" si="140"/>
        <v>38</v>
      </c>
      <c r="G3045" s="23" t="str" cm="1">
        <f t="array" aca="1" ref="G3045" ca="1">IF(OR(INDIRECT(A3045&amp;B3045&amp;C3045&amp;F3045)="",ISNUMBER(INDIRECT(A3045&amp;B3045&amp;C3045&amp;F3045))=FALSE),"",IF(INDIRECT(A3045&amp;B3045&amp;C3045&amp;9)="公開","【（第８期）WEB・コールセンター受付】","【（第８期）医療機関受付】"))</f>
        <v/>
      </c>
      <c r="H3045" s="15" t="str" cm="1">
        <f t="array" aca="1" ref="H3045" ca="1">IF(OR(INDIRECT(A3045&amp;B3045&amp;C3045&amp;F3045)="",ISNUMBER(INDIRECT(A3045&amp;B3045&amp;C3045&amp;F3045))=FALSE,INDIRECT(A3045&amp;B3045&amp;C3045&amp;F3045)=0),"",431001)</f>
        <v/>
      </c>
      <c r="I3045" s="15" t="str" cm="1">
        <f t="array" aca="1" ref="I3045" ca="1">IF(OR(INDIRECT(A3045&amp;B3045&amp;C3045&amp;F3045)="",ISNUMBER(INDIRECT(A3045&amp;B3045&amp;C3045&amp;F3045))=FALSE,INDIRECT(A3045&amp;B3045&amp;C3045&amp;F3045)=0),"",G3045&amp;J3045&amp;"."&amp;TEXT(M3045,"00")&amp;TEXT(N3045,"00")&amp;"."&amp;TEXT(O3045,"00")&amp;TEXT(P3045,"00"))</f>
        <v/>
      </c>
      <c r="J3045" s="15" t="str" cm="1">
        <f t="array" aca="1" ref="J3045" ca="1">IF(OR(INDIRECT(A3045&amp;B3045&amp;C3045&amp;F3045)="",ISNUMBER(INDIRECT(A3045&amp;B3045&amp;C3045&amp;F3045))=FALSE,INDIRECT(A3045&amp;B3045&amp;C3045&amp;F3045)=0),"",予約枠報告様式!$B$2)</f>
        <v/>
      </c>
      <c r="K3045" s="15" t="str" cm="1">
        <f t="array" aca="1" ref="K3045" ca="1">IF(OR(INDIRECT(A3045&amp;B3045&amp;C3045&amp;F3045)="",ISNUMBER(INDIRECT(A3045&amp;B3045&amp;C3045&amp;F3045))=FALSE,INDIRECT(A3045&amp;B3045&amp;C3045&amp;F3045)=0),"",1)</f>
        <v/>
      </c>
      <c r="L3045" s="15" t="str" cm="1">
        <f t="array" aca="1" ref="L3045" ca="1">IF(OR(INDIRECT(A3045&amp;B3045&amp;C3045&amp;F3045)="",ISNUMBER(INDIRECT(A3045&amp;B3045&amp;C3045&amp;F3045))=FALSE,INDIRECT(A3045&amp;B3045&amp;C3045&amp;F3045)=0),"",IF(G3045="【（第８期）医療機関受付】",TEXT(INDIRECT(A3045&amp;D3045&amp;E3045&amp;5),"yyy"),TEXT(INDIRECT(A3045&amp;B3045&amp;C3045&amp;5),"yyy")))</f>
        <v/>
      </c>
      <c r="M3045" s="15" t="str" cm="1">
        <f t="array" aca="1" ref="M3045" ca="1">IF(OR(INDIRECT(A3045&amp;B3045&amp;C3045&amp;F3045)="",ISNUMBER(INDIRECT(A3045&amp;B3045&amp;C3045&amp;F3045))=FALSE,INDIRECT(A3045&amp;B3045&amp;C3045&amp;F3045)=0),"",IF(G3045="【（第８期）医療機関受付】",TEXT(INDIRECT(A3045&amp;D3045&amp;E3045&amp;5),"m"),TEXT(INDIRECT(A3045&amp;B3045&amp;C3045&amp;5),"m")))</f>
        <v/>
      </c>
      <c r="N3045" s="15" t="str" cm="1">
        <f t="array" aca="1" ref="N3045" ca="1">IF(OR(INDIRECT(A3045&amp;B3045&amp;C3045&amp;F3045)="",ISNUMBER(INDIRECT(A3045&amp;B3045&amp;C3045&amp;F3045))=FALSE,INDIRECT(A3045&amp;B3045&amp;C3045&amp;F3045)=0),"",IF(G3045="【（第８期）医療機関受付】",TEXT(INDIRECT(A3045&amp;D3045&amp;E3045&amp;5),"d"),TEXT(INDIRECT(A3045&amp;B3045&amp;C3045&amp;5),"d")))</f>
        <v/>
      </c>
      <c r="O3045" s="15" t="str" cm="1">
        <f t="array" aca="1" ref="O3045" ca="1">IF(OR(INDIRECT(A3045&amp;B3045&amp;C3045&amp;F3045)="",ISNUMBER(INDIRECT(A3045&amp;B3045&amp;C3045&amp;F3045))=FALSE,INDIRECT(A3045&amp;B3045&amp;C3045&amp;F3045)=0),"",HOUR(INDIRECT(A3045&amp;"A"&amp;F3045)))</f>
        <v/>
      </c>
      <c r="P3045" s="15" t="str" cm="1">
        <f t="array" aca="1" ref="P3045" ca="1">IF(OR(INDIRECT(A3045&amp;B3045&amp;C3045&amp;F3045)="",ISNUMBER(INDIRECT(A3045&amp;B3045&amp;C3045&amp;F3045))=FALSE,INDIRECT(A3045&amp;B3045&amp;C3045&amp;F3045)=0),"",MINUTE(INDIRECT(A3045&amp;"A"&amp;F3045)))</f>
        <v/>
      </c>
      <c r="Q3045" s="15" t="str" cm="1">
        <f t="array" aca="1" ref="Q3045" ca="1">IF(OR(INDIRECT(A3045&amp;B3045&amp;C3045&amp;F3045)="",ISNUMBER(INDIRECT(A3045&amp;B3045&amp;C3045&amp;F3045))=FALSE,INDIRECT(A3045&amp;B3045&amp;C3045&amp;F3045)=0),"",O3045)</f>
        <v/>
      </c>
      <c r="R3045" s="15" t="str" cm="1">
        <f t="array" aca="1" ref="R3045" ca="1">IF(OR(INDIRECT(A3045&amp;B3045&amp;C3045&amp;F3045)="",ISNUMBER(INDIRECT(A3045&amp;B3045&amp;C3045&amp;F3045))=FALSE,INDIRECT(A3045&amp;B3045&amp;C3045&amp;F3045)=0),"",P3045+14)</f>
        <v/>
      </c>
      <c r="S3045" s="15" t="str" cm="1">
        <f t="array" aca="1" ref="S3045" ca="1">IF(OR(INDIRECT(A3045&amp;B3045&amp;C3045&amp;F3045)="",ISNUMBER(INDIRECT(A3045&amp;B3045&amp;C3045&amp;F3045))=FALSE,INDIRECT(A3045&amp;B3045&amp;C3045&amp;F3045)=0),"",INDIRECT(A3045&amp;B3045&amp;C3045&amp;F3045))</f>
        <v/>
      </c>
      <c r="T3045" s="15" t="str" cm="1">
        <f t="array" aca="1" ref="T3045" ca="1">IF(OR(INDIRECT(A3045&amp;B3045&amp;C3045&amp;F3045)="",ISNUMBER(INDIRECT(A3045&amp;B3045&amp;C3045&amp;F3045))=FALSE,INDIRECT(A3045&amp;B3045&amp;C3045&amp;F3045)=0),"",0)</f>
        <v/>
      </c>
    </row>
    <row r="3046" spans="1:20">
      <c r="A3046" s="23" t="s">
        <v>912</v>
      </c>
      <c r="B3046" s="23" t="s">
        <v>914</v>
      </c>
      <c r="C3046" s="23" t="str">
        <f t="shared" si="141"/>
        <v>h</v>
      </c>
      <c r="D3046" s="23" t="s">
        <v>914</v>
      </c>
      <c r="E3046" s="23" t="str">
        <f t="shared" si="139"/>
        <v>g</v>
      </c>
      <c r="F3046" s="23">
        <f t="shared" si="140"/>
        <v>39</v>
      </c>
      <c r="G3046" s="23" t="str" cm="1">
        <f t="array" aca="1" ref="G3046" ca="1">IF(OR(INDIRECT(A3046&amp;B3046&amp;C3046&amp;F3046)="",ISNUMBER(INDIRECT(A3046&amp;B3046&amp;C3046&amp;F3046))=FALSE),"",IF(INDIRECT(A3046&amp;B3046&amp;C3046&amp;9)="公開","【（第８期）WEB・コールセンター受付】","【（第８期）医療機関受付】"))</f>
        <v/>
      </c>
      <c r="H3046" s="15" t="str" cm="1">
        <f t="array" aca="1" ref="H3046" ca="1">IF(OR(INDIRECT(A3046&amp;B3046&amp;C3046&amp;F3046)="",ISNUMBER(INDIRECT(A3046&amp;B3046&amp;C3046&amp;F3046))=FALSE,INDIRECT(A3046&amp;B3046&amp;C3046&amp;F3046)=0),"",431001)</f>
        <v/>
      </c>
      <c r="I3046" s="15" t="str" cm="1">
        <f t="array" aca="1" ref="I3046" ca="1">IF(OR(INDIRECT(A3046&amp;B3046&amp;C3046&amp;F3046)="",ISNUMBER(INDIRECT(A3046&amp;B3046&amp;C3046&amp;F3046))=FALSE,INDIRECT(A3046&amp;B3046&amp;C3046&amp;F3046)=0),"",G3046&amp;J3046&amp;"."&amp;TEXT(M3046,"00")&amp;TEXT(N3046,"00")&amp;"."&amp;TEXT(O3046,"00")&amp;TEXT(P3046,"00"))</f>
        <v/>
      </c>
      <c r="J3046" s="15" t="str" cm="1">
        <f t="array" aca="1" ref="J3046" ca="1">IF(OR(INDIRECT(A3046&amp;B3046&amp;C3046&amp;F3046)="",ISNUMBER(INDIRECT(A3046&amp;B3046&amp;C3046&amp;F3046))=FALSE,INDIRECT(A3046&amp;B3046&amp;C3046&amp;F3046)=0),"",予約枠報告様式!$B$2)</f>
        <v/>
      </c>
      <c r="K3046" s="15" t="str" cm="1">
        <f t="array" aca="1" ref="K3046" ca="1">IF(OR(INDIRECT(A3046&amp;B3046&amp;C3046&amp;F3046)="",ISNUMBER(INDIRECT(A3046&amp;B3046&amp;C3046&amp;F3046))=FALSE,INDIRECT(A3046&amp;B3046&amp;C3046&amp;F3046)=0),"",1)</f>
        <v/>
      </c>
      <c r="L3046" s="15" t="str" cm="1">
        <f t="array" aca="1" ref="L3046" ca="1">IF(OR(INDIRECT(A3046&amp;B3046&amp;C3046&amp;F3046)="",ISNUMBER(INDIRECT(A3046&amp;B3046&amp;C3046&amp;F3046))=FALSE,INDIRECT(A3046&amp;B3046&amp;C3046&amp;F3046)=0),"",IF(G3046="【（第８期）医療機関受付】",TEXT(INDIRECT(A3046&amp;D3046&amp;E3046&amp;5),"yyy"),TEXT(INDIRECT(A3046&amp;B3046&amp;C3046&amp;5),"yyy")))</f>
        <v/>
      </c>
      <c r="M3046" s="15" t="str" cm="1">
        <f t="array" aca="1" ref="M3046" ca="1">IF(OR(INDIRECT(A3046&amp;B3046&amp;C3046&amp;F3046)="",ISNUMBER(INDIRECT(A3046&amp;B3046&amp;C3046&amp;F3046))=FALSE,INDIRECT(A3046&amp;B3046&amp;C3046&amp;F3046)=0),"",IF(G3046="【（第８期）医療機関受付】",TEXT(INDIRECT(A3046&amp;D3046&amp;E3046&amp;5),"m"),TEXT(INDIRECT(A3046&amp;B3046&amp;C3046&amp;5),"m")))</f>
        <v/>
      </c>
      <c r="N3046" s="15" t="str" cm="1">
        <f t="array" aca="1" ref="N3046" ca="1">IF(OR(INDIRECT(A3046&amp;B3046&amp;C3046&amp;F3046)="",ISNUMBER(INDIRECT(A3046&amp;B3046&amp;C3046&amp;F3046))=FALSE,INDIRECT(A3046&amp;B3046&amp;C3046&amp;F3046)=0),"",IF(G3046="【（第８期）医療機関受付】",TEXT(INDIRECT(A3046&amp;D3046&amp;E3046&amp;5),"d"),TEXT(INDIRECT(A3046&amp;B3046&amp;C3046&amp;5),"d")))</f>
        <v/>
      </c>
      <c r="O3046" s="15" t="str" cm="1">
        <f t="array" aca="1" ref="O3046" ca="1">IF(OR(INDIRECT(A3046&amp;B3046&amp;C3046&amp;F3046)="",ISNUMBER(INDIRECT(A3046&amp;B3046&amp;C3046&amp;F3046))=FALSE,INDIRECT(A3046&amp;B3046&amp;C3046&amp;F3046)=0),"",HOUR(INDIRECT(A3046&amp;"A"&amp;F3046)))</f>
        <v/>
      </c>
      <c r="P3046" s="15" t="str" cm="1">
        <f t="array" aca="1" ref="P3046" ca="1">IF(OR(INDIRECT(A3046&amp;B3046&amp;C3046&amp;F3046)="",ISNUMBER(INDIRECT(A3046&amp;B3046&amp;C3046&amp;F3046))=FALSE,INDIRECT(A3046&amp;B3046&amp;C3046&amp;F3046)=0),"",MINUTE(INDIRECT(A3046&amp;"A"&amp;F3046)))</f>
        <v/>
      </c>
      <c r="Q3046" s="15" t="str" cm="1">
        <f t="array" aca="1" ref="Q3046" ca="1">IF(OR(INDIRECT(A3046&amp;B3046&amp;C3046&amp;F3046)="",ISNUMBER(INDIRECT(A3046&amp;B3046&amp;C3046&amp;F3046))=FALSE,INDIRECT(A3046&amp;B3046&amp;C3046&amp;F3046)=0),"",O3046)</f>
        <v/>
      </c>
      <c r="R3046" s="15" t="str" cm="1">
        <f t="array" aca="1" ref="R3046" ca="1">IF(OR(INDIRECT(A3046&amp;B3046&amp;C3046&amp;F3046)="",ISNUMBER(INDIRECT(A3046&amp;B3046&amp;C3046&amp;F3046))=FALSE,INDIRECT(A3046&amp;B3046&amp;C3046&amp;F3046)=0),"",P3046+14)</f>
        <v/>
      </c>
      <c r="S3046" s="15" t="str" cm="1">
        <f t="array" aca="1" ref="S3046" ca="1">IF(OR(INDIRECT(A3046&amp;B3046&amp;C3046&amp;F3046)="",ISNUMBER(INDIRECT(A3046&amp;B3046&amp;C3046&amp;F3046))=FALSE,INDIRECT(A3046&amp;B3046&amp;C3046&amp;F3046)=0),"",INDIRECT(A3046&amp;B3046&amp;C3046&amp;F3046))</f>
        <v/>
      </c>
      <c r="T3046" s="15" t="str" cm="1">
        <f t="array" aca="1" ref="T3046" ca="1">IF(OR(INDIRECT(A3046&amp;B3046&amp;C3046&amp;F3046)="",ISNUMBER(INDIRECT(A3046&amp;B3046&amp;C3046&amp;F3046))=FALSE,INDIRECT(A3046&amp;B3046&amp;C3046&amp;F3046)=0),"",0)</f>
        <v/>
      </c>
    </row>
    <row r="3047" spans="1:20">
      <c r="A3047" s="23" t="s">
        <v>912</v>
      </c>
      <c r="B3047" s="23" t="s">
        <v>914</v>
      </c>
      <c r="C3047" s="23" t="str">
        <f t="shared" si="141"/>
        <v>h</v>
      </c>
      <c r="D3047" s="23" t="s">
        <v>914</v>
      </c>
      <c r="E3047" s="23" t="str">
        <f t="shared" si="139"/>
        <v>g</v>
      </c>
      <c r="F3047" s="23">
        <f t="shared" si="140"/>
        <v>40</v>
      </c>
      <c r="G3047" s="23" t="str" cm="1">
        <f t="array" aca="1" ref="G3047" ca="1">IF(OR(INDIRECT(A3047&amp;B3047&amp;C3047&amp;F3047)="",ISNUMBER(INDIRECT(A3047&amp;B3047&amp;C3047&amp;F3047))=FALSE),"",IF(INDIRECT(A3047&amp;B3047&amp;C3047&amp;9)="公開","【（第８期）WEB・コールセンター受付】","【（第８期）医療機関受付】"))</f>
        <v/>
      </c>
      <c r="H3047" s="15" t="str" cm="1">
        <f t="array" aca="1" ref="H3047" ca="1">IF(OR(INDIRECT(A3047&amp;B3047&amp;C3047&amp;F3047)="",ISNUMBER(INDIRECT(A3047&amp;B3047&amp;C3047&amp;F3047))=FALSE,INDIRECT(A3047&amp;B3047&amp;C3047&amp;F3047)=0),"",431001)</f>
        <v/>
      </c>
      <c r="I3047" s="15" t="str" cm="1">
        <f t="array" aca="1" ref="I3047" ca="1">IF(OR(INDIRECT(A3047&amp;B3047&amp;C3047&amp;F3047)="",ISNUMBER(INDIRECT(A3047&amp;B3047&amp;C3047&amp;F3047))=FALSE,INDIRECT(A3047&amp;B3047&amp;C3047&amp;F3047)=0),"",G3047&amp;J3047&amp;"."&amp;TEXT(M3047,"00")&amp;TEXT(N3047,"00")&amp;"."&amp;TEXT(O3047,"00")&amp;TEXT(P3047,"00"))</f>
        <v/>
      </c>
      <c r="J3047" s="15" t="str" cm="1">
        <f t="array" aca="1" ref="J3047" ca="1">IF(OR(INDIRECT(A3047&amp;B3047&amp;C3047&amp;F3047)="",ISNUMBER(INDIRECT(A3047&amp;B3047&amp;C3047&amp;F3047))=FALSE,INDIRECT(A3047&amp;B3047&amp;C3047&amp;F3047)=0),"",予約枠報告様式!$B$2)</f>
        <v/>
      </c>
      <c r="K3047" s="15" t="str" cm="1">
        <f t="array" aca="1" ref="K3047" ca="1">IF(OR(INDIRECT(A3047&amp;B3047&amp;C3047&amp;F3047)="",ISNUMBER(INDIRECT(A3047&amp;B3047&amp;C3047&amp;F3047))=FALSE,INDIRECT(A3047&amp;B3047&amp;C3047&amp;F3047)=0),"",1)</f>
        <v/>
      </c>
      <c r="L3047" s="15" t="str" cm="1">
        <f t="array" aca="1" ref="L3047" ca="1">IF(OR(INDIRECT(A3047&amp;B3047&amp;C3047&amp;F3047)="",ISNUMBER(INDIRECT(A3047&amp;B3047&amp;C3047&amp;F3047))=FALSE,INDIRECT(A3047&amp;B3047&amp;C3047&amp;F3047)=0),"",IF(G3047="【（第８期）医療機関受付】",TEXT(INDIRECT(A3047&amp;D3047&amp;E3047&amp;5),"yyy"),TEXT(INDIRECT(A3047&amp;B3047&amp;C3047&amp;5),"yyy")))</f>
        <v/>
      </c>
      <c r="M3047" s="15" t="str" cm="1">
        <f t="array" aca="1" ref="M3047" ca="1">IF(OR(INDIRECT(A3047&amp;B3047&amp;C3047&amp;F3047)="",ISNUMBER(INDIRECT(A3047&amp;B3047&amp;C3047&amp;F3047))=FALSE,INDIRECT(A3047&amp;B3047&amp;C3047&amp;F3047)=0),"",IF(G3047="【（第８期）医療機関受付】",TEXT(INDIRECT(A3047&amp;D3047&amp;E3047&amp;5),"m"),TEXT(INDIRECT(A3047&amp;B3047&amp;C3047&amp;5),"m")))</f>
        <v/>
      </c>
      <c r="N3047" s="15" t="str" cm="1">
        <f t="array" aca="1" ref="N3047" ca="1">IF(OR(INDIRECT(A3047&amp;B3047&amp;C3047&amp;F3047)="",ISNUMBER(INDIRECT(A3047&amp;B3047&amp;C3047&amp;F3047))=FALSE,INDIRECT(A3047&amp;B3047&amp;C3047&amp;F3047)=0),"",IF(G3047="【（第８期）医療機関受付】",TEXT(INDIRECT(A3047&amp;D3047&amp;E3047&amp;5),"d"),TEXT(INDIRECT(A3047&amp;B3047&amp;C3047&amp;5),"d")))</f>
        <v/>
      </c>
      <c r="O3047" s="15" t="str" cm="1">
        <f t="array" aca="1" ref="O3047" ca="1">IF(OR(INDIRECT(A3047&amp;B3047&amp;C3047&amp;F3047)="",ISNUMBER(INDIRECT(A3047&amp;B3047&amp;C3047&amp;F3047))=FALSE,INDIRECT(A3047&amp;B3047&amp;C3047&amp;F3047)=0),"",HOUR(INDIRECT(A3047&amp;"A"&amp;F3047)))</f>
        <v/>
      </c>
      <c r="P3047" s="15" t="str" cm="1">
        <f t="array" aca="1" ref="P3047" ca="1">IF(OR(INDIRECT(A3047&amp;B3047&amp;C3047&amp;F3047)="",ISNUMBER(INDIRECT(A3047&amp;B3047&amp;C3047&amp;F3047))=FALSE,INDIRECT(A3047&amp;B3047&amp;C3047&amp;F3047)=0),"",MINUTE(INDIRECT(A3047&amp;"A"&amp;F3047)))</f>
        <v/>
      </c>
      <c r="Q3047" s="15" t="str" cm="1">
        <f t="array" aca="1" ref="Q3047" ca="1">IF(OR(INDIRECT(A3047&amp;B3047&amp;C3047&amp;F3047)="",ISNUMBER(INDIRECT(A3047&amp;B3047&amp;C3047&amp;F3047))=FALSE,INDIRECT(A3047&amp;B3047&amp;C3047&amp;F3047)=0),"",O3047)</f>
        <v/>
      </c>
      <c r="R3047" s="15" t="str" cm="1">
        <f t="array" aca="1" ref="R3047" ca="1">IF(OR(INDIRECT(A3047&amp;B3047&amp;C3047&amp;F3047)="",ISNUMBER(INDIRECT(A3047&amp;B3047&amp;C3047&amp;F3047))=FALSE,INDIRECT(A3047&amp;B3047&amp;C3047&amp;F3047)=0),"",P3047+14)</f>
        <v/>
      </c>
      <c r="S3047" s="15" t="str" cm="1">
        <f t="array" aca="1" ref="S3047" ca="1">IF(OR(INDIRECT(A3047&amp;B3047&amp;C3047&amp;F3047)="",ISNUMBER(INDIRECT(A3047&amp;B3047&amp;C3047&amp;F3047))=FALSE,INDIRECT(A3047&amp;B3047&amp;C3047&amp;F3047)=0),"",INDIRECT(A3047&amp;B3047&amp;C3047&amp;F3047))</f>
        <v/>
      </c>
      <c r="T3047" s="15" t="str" cm="1">
        <f t="array" aca="1" ref="T3047" ca="1">IF(OR(INDIRECT(A3047&amp;B3047&amp;C3047&amp;F3047)="",ISNUMBER(INDIRECT(A3047&amp;B3047&amp;C3047&amp;F3047))=FALSE,INDIRECT(A3047&amp;B3047&amp;C3047&amp;F3047)=0),"",0)</f>
        <v/>
      </c>
    </row>
    <row r="3048" spans="1:20">
      <c r="A3048" s="23" t="s">
        <v>912</v>
      </c>
      <c r="B3048" s="23" t="s">
        <v>914</v>
      </c>
      <c r="C3048" s="23" t="str">
        <f t="shared" si="141"/>
        <v>h</v>
      </c>
      <c r="D3048" s="23" t="s">
        <v>914</v>
      </c>
      <c r="E3048" s="23" t="str">
        <f t="shared" si="139"/>
        <v>g</v>
      </c>
      <c r="F3048" s="23">
        <f t="shared" si="140"/>
        <v>41</v>
      </c>
      <c r="G3048" s="23" t="str" cm="1">
        <f t="array" aca="1" ref="G3048" ca="1">IF(OR(INDIRECT(A3048&amp;B3048&amp;C3048&amp;F3048)="",ISNUMBER(INDIRECT(A3048&amp;B3048&amp;C3048&amp;F3048))=FALSE),"",IF(INDIRECT(A3048&amp;B3048&amp;C3048&amp;9)="公開","【（第８期）WEB・コールセンター受付】","【（第８期）医療機関受付】"))</f>
        <v/>
      </c>
      <c r="H3048" s="15" t="str" cm="1">
        <f t="array" aca="1" ref="H3048" ca="1">IF(OR(INDIRECT(A3048&amp;B3048&amp;C3048&amp;F3048)="",ISNUMBER(INDIRECT(A3048&amp;B3048&amp;C3048&amp;F3048))=FALSE,INDIRECT(A3048&amp;B3048&amp;C3048&amp;F3048)=0),"",431001)</f>
        <v/>
      </c>
      <c r="I3048" s="15" t="str" cm="1">
        <f t="array" aca="1" ref="I3048" ca="1">IF(OR(INDIRECT(A3048&amp;B3048&amp;C3048&amp;F3048)="",ISNUMBER(INDIRECT(A3048&amp;B3048&amp;C3048&amp;F3048))=FALSE,INDIRECT(A3048&amp;B3048&amp;C3048&amp;F3048)=0),"",G3048&amp;J3048&amp;"."&amp;TEXT(M3048,"00")&amp;TEXT(N3048,"00")&amp;"."&amp;TEXT(O3048,"00")&amp;TEXT(P3048,"00"))</f>
        <v/>
      </c>
      <c r="J3048" s="15" t="str" cm="1">
        <f t="array" aca="1" ref="J3048" ca="1">IF(OR(INDIRECT(A3048&amp;B3048&amp;C3048&amp;F3048)="",ISNUMBER(INDIRECT(A3048&amp;B3048&amp;C3048&amp;F3048))=FALSE,INDIRECT(A3048&amp;B3048&amp;C3048&amp;F3048)=0),"",予約枠報告様式!$B$2)</f>
        <v/>
      </c>
      <c r="K3048" s="15" t="str" cm="1">
        <f t="array" aca="1" ref="K3048" ca="1">IF(OR(INDIRECT(A3048&amp;B3048&amp;C3048&amp;F3048)="",ISNUMBER(INDIRECT(A3048&amp;B3048&amp;C3048&amp;F3048))=FALSE,INDIRECT(A3048&amp;B3048&amp;C3048&amp;F3048)=0),"",1)</f>
        <v/>
      </c>
      <c r="L3048" s="15" t="str" cm="1">
        <f t="array" aca="1" ref="L3048" ca="1">IF(OR(INDIRECT(A3048&amp;B3048&amp;C3048&amp;F3048)="",ISNUMBER(INDIRECT(A3048&amp;B3048&amp;C3048&amp;F3048))=FALSE,INDIRECT(A3048&amp;B3048&amp;C3048&amp;F3048)=0),"",IF(G3048="【（第８期）医療機関受付】",TEXT(INDIRECT(A3048&amp;D3048&amp;E3048&amp;5),"yyy"),TEXT(INDIRECT(A3048&amp;B3048&amp;C3048&amp;5),"yyy")))</f>
        <v/>
      </c>
      <c r="M3048" s="15" t="str" cm="1">
        <f t="array" aca="1" ref="M3048" ca="1">IF(OR(INDIRECT(A3048&amp;B3048&amp;C3048&amp;F3048)="",ISNUMBER(INDIRECT(A3048&amp;B3048&amp;C3048&amp;F3048))=FALSE,INDIRECT(A3048&amp;B3048&amp;C3048&amp;F3048)=0),"",IF(G3048="【（第８期）医療機関受付】",TEXT(INDIRECT(A3048&amp;D3048&amp;E3048&amp;5),"m"),TEXT(INDIRECT(A3048&amp;B3048&amp;C3048&amp;5),"m")))</f>
        <v/>
      </c>
      <c r="N3048" s="15" t="str" cm="1">
        <f t="array" aca="1" ref="N3048" ca="1">IF(OR(INDIRECT(A3048&amp;B3048&amp;C3048&amp;F3048)="",ISNUMBER(INDIRECT(A3048&amp;B3048&amp;C3048&amp;F3048))=FALSE,INDIRECT(A3048&amp;B3048&amp;C3048&amp;F3048)=0),"",IF(G3048="【（第８期）医療機関受付】",TEXT(INDIRECT(A3048&amp;D3048&amp;E3048&amp;5),"d"),TEXT(INDIRECT(A3048&amp;B3048&amp;C3048&amp;5),"d")))</f>
        <v/>
      </c>
      <c r="O3048" s="15" t="str" cm="1">
        <f t="array" aca="1" ref="O3048" ca="1">IF(OR(INDIRECT(A3048&amp;B3048&amp;C3048&amp;F3048)="",ISNUMBER(INDIRECT(A3048&amp;B3048&amp;C3048&amp;F3048))=FALSE,INDIRECT(A3048&amp;B3048&amp;C3048&amp;F3048)=0),"",HOUR(INDIRECT(A3048&amp;"A"&amp;F3048)))</f>
        <v/>
      </c>
      <c r="P3048" s="15" t="str" cm="1">
        <f t="array" aca="1" ref="P3048" ca="1">IF(OR(INDIRECT(A3048&amp;B3048&amp;C3048&amp;F3048)="",ISNUMBER(INDIRECT(A3048&amp;B3048&amp;C3048&amp;F3048))=FALSE,INDIRECT(A3048&amp;B3048&amp;C3048&amp;F3048)=0),"",MINUTE(INDIRECT(A3048&amp;"A"&amp;F3048)))</f>
        <v/>
      </c>
      <c r="Q3048" s="15" t="str" cm="1">
        <f t="array" aca="1" ref="Q3048" ca="1">IF(OR(INDIRECT(A3048&amp;B3048&amp;C3048&amp;F3048)="",ISNUMBER(INDIRECT(A3048&amp;B3048&amp;C3048&amp;F3048))=FALSE,INDIRECT(A3048&amp;B3048&amp;C3048&amp;F3048)=0),"",O3048)</f>
        <v/>
      </c>
      <c r="R3048" s="15" t="str" cm="1">
        <f t="array" aca="1" ref="R3048" ca="1">IF(OR(INDIRECT(A3048&amp;B3048&amp;C3048&amp;F3048)="",ISNUMBER(INDIRECT(A3048&amp;B3048&amp;C3048&amp;F3048))=FALSE,INDIRECT(A3048&amp;B3048&amp;C3048&amp;F3048)=0),"",P3048+14)</f>
        <v/>
      </c>
      <c r="S3048" s="15" t="str" cm="1">
        <f t="array" aca="1" ref="S3048" ca="1">IF(OR(INDIRECT(A3048&amp;B3048&amp;C3048&amp;F3048)="",ISNUMBER(INDIRECT(A3048&amp;B3048&amp;C3048&amp;F3048))=FALSE,INDIRECT(A3048&amp;B3048&amp;C3048&amp;F3048)=0),"",INDIRECT(A3048&amp;B3048&amp;C3048&amp;F3048))</f>
        <v/>
      </c>
      <c r="T3048" s="15" t="str" cm="1">
        <f t="array" aca="1" ref="T3048" ca="1">IF(OR(INDIRECT(A3048&amp;B3048&amp;C3048&amp;F3048)="",ISNUMBER(INDIRECT(A3048&amp;B3048&amp;C3048&amp;F3048))=FALSE,INDIRECT(A3048&amp;B3048&amp;C3048&amp;F3048)=0),"",0)</f>
        <v/>
      </c>
    </row>
    <row r="3049" spans="1:20">
      <c r="A3049" s="23" t="s">
        <v>912</v>
      </c>
      <c r="B3049" s="23" t="s">
        <v>914</v>
      </c>
      <c r="C3049" s="23" t="str">
        <f t="shared" si="141"/>
        <v>h</v>
      </c>
      <c r="D3049" s="23" t="s">
        <v>914</v>
      </c>
      <c r="E3049" s="23" t="str">
        <f t="shared" si="139"/>
        <v>g</v>
      </c>
      <c r="F3049" s="23">
        <f t="shared" si="140"/>
        <v>42</v>
      </c>
      <c r="G3049" s="23" t="str" cm="1">
        <f t="array" aca="1" ref="G3049" ca="1">IF(OR(INDIRECT(A3049&amp;B3049&amp;C3049&amp;F3049)="",ISNUMBER(INDIRECT(A3049&amp;B3049&amp;C3049&amp;F3049))=FALSE),"",IF(INDIRECT(A3049&amp;B3049&amp;C3049&amp;9)="公開","【（第８期）WEB・コールセンター受付】","【（第８期）医療機関受付】"))</f>
        <v/>
      </c>
      <c r="H3049" s="15" t="str" cm="1">
        <f t="array" aca="1" ref="H3049" ca="1">IF(OR(INDIRECT(A3049&amp;B3049&amp;C3049&amp;F3049)="",ISNUMBER(INDIRECT(A3049&amp;B3049&amp;C3049&amp;F3049))=FALSE,INDIRECT(A3049&amp;B3049&amp;C3049&amp;F3049)=0),"",431001)</f>
        <v/>
      </c>
      <c r="I3049" s="15" t="str" cm="1">
        <f t="array" aca="1" ref="I3049" ca="1">IF(OR(INDIRECT(A3049&amp;B3049&amp;C3049&amp;F3049)="",ISNUMBER(INDIRECT(A3049&amp;B3049&amp;C3049&amp;F3049))=FALSE,INDIRECT(A3049&amp;B3049&amp;C3049&amp;F3049)=0),"",G3049&amp;J3049&amp;"."&amp;TEXT(M3049,"00")&amp;TEXT(N3049,"00")&amp;"."&amp;TEXT(O3049,"00")&amp;TEXT(P3049,"00"))</f>
        <v/>
      </c>
      <c r="J3049" s="15" t="str" cm="1">
        <f t="array" aca="1" ref="J3049" ca="1">IF(OR(INDIRECT(A3049&amp;B3049&amp;C3049&amp;F3049)="",ISNUMBER(INDIRECT(A3049&amp;B3049&amp;C3049&amp;F3049))=FALSE,INDIRECT(A3049&amp;B3049&amp;C3049&amp;F3049)=0),"",予約枠報告様式!$B$2)</f>
        <v/>
      </c>
      <c r="K3049" s="15" t="str" cm="1">
        <f t="array" aca="1" ref="K3049" ca="1">IF(OR(INDIRECT(A3049&amp;B3049&amp;C3049&amp;F3049)="",ISNUMBER(INDIRECT(A3049&amp;B3049&amp;C3049&amp;F3049))=FALSE,INDIRECT(A3049&amp;B3049&amp;C3049&amp;F3049)=0),"",1)</f>
        <v/>
      </c>
      <c r="L3049" s="15" t="str" cm="1">
        <f t="array" aca="1" ref="L3049" ca="1">IF(OR(INDIRECT(A3049&amp;B3049&amp;C3049&amp;F3049)="",ISNUMBER(INDIRECT(A3049&amp;B3049&amp;C3049&amp;F3049))=FALSE,INDIRECT(A3049&amp;B3049&amp;C3049&amp;F3049)=0),"",IF(G3049="【（第８期）医療機関受付】",TEXT(INDIRECT(A3049&amp;D3049&amp;E3049&amp;5),"yyy"),TEXT(INDIRECT(A3049&amp;B3049&amp;C3049&amp;5),"yyy")))</f>
        <v/>
      </c>
      <c r="M3049" s="15" t="str" cm="1">
        <f t="array" aca="1" ref="M3049" ca="1">IF(OR(INDIRECT(A3049&amp;B3049&amp;C3049&amp;F3049)="",ISNUMBER(INDIRECT(A3049&amp;B3049&amp;C3049&amp;F3049))=FALSE,INDIRECT(A3049&amp;B3049&amp;C3049&amp;F3049)=0),"",IF(G3049="【（第８期）医療機関受付】",TEXT(INDIRECT(A3049&amp;D3049&amp;E3049&amp;5),"m"),TEXT(INDIRECT(A3049&amp;B3049&amp;C3049&amp;5),"m")))</f>
        <v/>
      </c>
      <c r="N3049" s="15" t="str" cm="1">
        <f t="array" aca="1" ref="N3049" ca="1">IF(OR(INDIRECT(A3049&amp;B3049&amp;C3049&amp;F3049)="",ISNUMBER(INDIRECT(A3049&amp;B3049&amp;C3049&amp;F3049))=FALSE,INDIRECT(A3049&amp;B3049&amp;C3049&amp;F3049)=0),"",IF(G3049="【（第８期）医療機関受付】",TEXT(INDIRECT(A3049&amp;D3049&amp;E3049&amp;5),"d"),TEXT(INDIRECT(A3049&amp;B3049&amp;C3049&amp;5),"d")))</f>
        <v/>
      </c>
      <c r="O3049" s="15" t="str" cm="1">
        <f t="array" aca="1" ref="O3049" ca="1">IF(OR(INDIRECT(A3049&amp;B3049&amp;C3049&amp;F3049)="",ISNUMBER(INDIRECT(A3049&amp;B3049&amp;C3049&amp;F3049))=FALSE,INDIRECT(A3049&amp;B3049&amp;C3049&amp;F3049)=0),"",HOUR(INDIRECT(A3049&amp;"A"&amp;F3049)))</f>
        <v/>
      </c>
      <c r="P3049" s="15" t="str" cm="1">
        <f t="array" aca="1" ref="P3049" ca="1">IF(OR(INDIRECT(A3049&amp;B3049&amp;C3049&amp;F3049)="",ISNUMBER(INDIRECT(A3049&amp;B3049&amp;C3049&amp;F3049))=FALSE,INDIRECT(A3049&amp;B3049&amp;C3049&amp;F3049)=0),"",MINUTE(INDIRECT(A3049&amp;"A"&amp;F3049)))</f>
        <v/>
      </c>
      <c r="Q3049" s="15" t="str" cm="1">
        <f t="array" aca="1" ref="Q3049" ca="1">IF(OR(INDIRECT(A3049&amp;B3049&amp;C3049&amp;F3049)="",ISNUMBER(INDIRECT(A3049&amp;B3049&amp;C3049&amp;F3049))=FALSE,INDIRECT(A3049&amp;B3049&amp;C3049&amp;F3049)=0),"",O3049)</f>
        <v/>
      </c>
      <c r="R3049" s="15" t="str" cm="1">
        <f t="array" aca="1" ref="R3049" ca="1">IF(OR(INDIRECT(A3049&amp;B3049&amp;C3049&amp;F3049)="",ISNUMBER(INDIRECT(A3049&amp;B3049&amp;C3049&amp;F3049))=FALSE,INDIRECT(A3049&amp;B3049&amp;C3049&amp;F3049)=0),"",P3049+14)</f>
        <v/>
      </c>
      <c r="S3049" s="15" t="str" cm="1">
        <f t="array" aca="1" ref="S3049" ca="1">IF(OR(INDIRECT(A3049&amp;B3049&amp;C3049&amp;F3049)="",ISNUMBER(INDIRECT(A3049&amp;B3049&amp;C3049&amp;F3049))=FALSE,INDIRECT(A3049&amp;B3049&amp;C3049&amp;F3049)=0),"",INDIRECT(A3049&amp;B3049&amp;C3049&amp;F3049))</f>
        <v/>
      </c>
      <c r="T3049" s="15" t="str" cm="1">
        <f t="array" aca="1" ref="T3049" ca="1">IF(OR(INDIRECT(A3049&amp;B3049&amp;C3049&amp;F3049)="",ISNUMBER(INDIRECT(A3049&amp;B3049&amp;C3049&amp;F3049))=FALSE,INDIRECT(A3049&amp;B3049&amp;C3049&amp;F3049)=0),"",0)</f>
        <v/>
      </c>
    </row>
    <row r="3050" spans="1:20">
      <c r="A3050" s="23" t="s">
        <v>912</v>
      </c>
      <c r="B3050" s="23" t="s">
        <v>914</v>
      </c>
      <c r="C3050" s="23" t="str">
        <f t="shared" si="141"/>
        <v>h</v>
      </c>
      <c r="D3050" s="23" t="s">
        <v>914</v>
      </c>
      <c r="E3050" s="23" t="str">
        <f t="shared" si="139"/>
        <v>g</v>
      </c>
      <c r="F3050" s="23">
        <f t="shared" si="140"/>
        <v>43</v>
      </c>
      <c r="G3050" s="23" t="str" cm="1">
        <f t="array" aca="1" ref="G3050" ca="1">IF(OR(INDIRECT(A3050&amp;B3050&amp;C3050&amp;F3050)="",ISNUMBER(INDIRECT(A3050&amp;B3050&amp;C3050&amp;F3050))=FALSE),"",IF(INDIRECT(A3050&amp;B3050&amp;C3050&amp;9)="公開","【（第８期）WEB・コールセンター受付】","【（第８期）医療機関受付】"))</f>
        <v/>
      </c>
      <c r="H3050" s="15" t="str" cm="1">
        <f t="array" aca="1" ref="H3050" ca="1">IF(OR(INDIRECT(A3050&amp;B3050&amp;C3050&amp;F3050)="",ISNUMBER(INDIRECT(A3050&amp;B3050&amp;C3050&amp;F3050))=FALSE,INDIRECT(A3050&amp;B3050&amp;C3050&amp;F3050)=0),"",431001)</f>
        <v/>
      </c>
      <c r="I3050" s="15" t="str" cm="1">
        <f t="array" aca="1" ref="I3050" ca="1">IF(OR(INDIRECT(A3050&amp;B3050&amp;C3050&amp;F3050)="",ISNUMBER(INDIRECT(A3050&amp;B3050&amp;C3050&amp;F3050))=FALSE,INDIRECT(A3050&amp;B3050&amp;C3050&amp;F3050)=0),"",G3050&amp;J3050&amp;"."&amp;TEXT(M3050,"00")&amp;TEXT(N3050,"00")&amp;"."&amp;TEXT(O3050,"00")&amp;TEXT(P3050,"00"))</f>
        <v/>
      </c>
      <c r="J3050" s="15" t="str" cm="1">
        <f t="array" aca="1" ref="J3050" ca="1">IF(OR(INDIRECT(A3050&amp;B3050&amp;C3050&amp;F3050)="",ISNUMBER(INDIRECT(A3050&amp;B3050&amp;C3050&amp;F3050))=FALSE,INDIRECT(A3050&amp;B3050&amp;C3050&amp;F3050)=0),"",予約枠報告様式!$B$2)</f>
        <v/>
      </c>
      <c r="K3050" s="15" t="str" cm="1">
        <f t="array" aca="1" ref="K3050" ca="1">IF(OR(INDIRECT(A3050&amp;B3050&amp;C3050&amp;F3050)="",ISNUMBER(INDIRECT(A3050&amp;B3050&amp;C3050&amp;F3050))=FALSE,INDIRECT(A3050&amp;B3050&amp;C3050&amp;F3050)=0),"",1)</f>
        <v/>
      </c>
      <c r="L3050" s="15" t="str" cm="1">
        <f t="array" aca="1" ref="L3050" ca="1">IF(OR(INDIRECT(A3050&amp;B3050&amp;C3050&amp;F3050)="",ISNUMBER(INDIRECT(A3050&amp;B3050&amp;C3050&amp;F3050))=FALSE,INDIRECT(A3050&amp;B3050&amp;C3050&amp;F3050)=0),"",IF(G3050="【（第８期）医療機関受付】",TEXT(INDIRECT(A3050&amp;D3050&amp;E3050&amp;5),"yyy"),TEXT(INDIRECT(A3050&amp;B3050&amp;C3050&amp;5),"yyy")))</f>
        <v/>
      </c>
      <c r="M3050" s="15" t="str" cm="1">
        <f t="array" aca="1" ref="M3050" ca="1">IF(OR(INDIRECT(A3050&amp;B3050&amp;C3050&amp;F3050)="",ISNUMBER(INDIRECT(A3050&amp;B3050&amp;C3050&amp;F3050))=FALSE,INDIRECT(A3050&amp;B3050&amp;C3050&amp;F3050)=0),"",IF(G3050="【（第８期）医療機関受付】",TEXT(INDIRECT(A3050&amp;D3050&amp;E3050&amp;5),"m"),TEXT(INDIRECT(A3050&amp;B3050&amp;C3050&amp;5),"m")))</f>
        <v/>
      </c>
      <c r="N3050" s="15" t="str" cm="1">
        <f t="array" aca="1" ref="N3050" ca="1">IF(OR(INDIRECT(A3050&amp;B3050&amp;C3050&amp;F3050)="",ISNUMBER(INDIRECT(A3050&amp;B3050&amp;C3050&amp;F3050))=FALSE,INDIRECT(A3050&amp;B3050&amp;C3050&amp;F3050)=0),"",IF(G3050="【（第８期）医療機関受付】",TEXT(INDIRECT(A3050&amp;D3050&amp;E3050&amp;5),"d"),TEXT(INDIRECT(A3050&amp;B3050&amp;C3050&amp;5),"d")))</f>
        <v/>
      </c>
      <c r="O3050" s="15" t="str" cm="1">
        <f t="array" aca="1" ref="O3050" ca="1">IF(OR(INDIRECT(A3050&amp;B3050&amp;C3050&amp;F3050)="",ISNUMBER(INDIRECT(A3050&amp;B3050&amp;C3050&amp;F3050))=FALSE,INDIRECT(A3050&amp;B3050&amp;C3050&amp;F3050)=0),"",HOUR(INDIRECT(A3050&amp;"A"&amp;F3050)))</f>
        <v/>
      </c>
      <c r="P3050" s="15" t="str" cm="1">
        <f t="array" aca="1" ref="P3050" ca="1">IF(OR(INDIRECT(A3050&amp;B3050&amp;C3050&amp;F3050)="",ISNUMBER(INDIRECT(A3050&amp;B3050&amp;C3050&amp;F3050))=FALSE,INDIRECT(A3050&amp;B3050&amp;C3050&amp;F3050)=0),"",MINUTE(INDIRECT(A3050&amp;"A"&amp;F3050)))</f>
        <v/>
      </c>
      <c r="Q3050" s="15" t="str" cm="1">
        <f t="array" aca="1" ref="Q3050" ca="1">IF(OR(INDIRECT(A3050&amp;B3050&amp;C3050&amp;F3050)="",ISNUMBER(INDIRECT(A3050&amp;B3050&amp;C3050&amp;F3050))=FALSE,INDIRECT(A3050&amp;B3050&amp;C3050&amp;F3050)=0),"",O3050)</f>
        <v/>
      </c>
      <c r="R3050" s="15" t="str" cm="1">
        <f t="array" aca="1" ref="R3050" ca="1">IF(OR(INDIRECT(A3050&amp;B3050&amp;C3050&amp;F3050)="",ISNUMBER(INDIRECT(A3050&amp;B3050&amp;C3050&amp;F3050))=FALSE,INDIRECT(A3050&amp;B3050&amp;C3050&amp;F3050)=0),"",P3050+14)</f>
        <v/>
      </c>
      <c r="S3050" s="15" t="str" cm="1">
        <f t="array" aca="1" ref="S3050" ca="1">IF(OR(INDIRECT(A3050&amp;B3050&amp;C3050&amp;F3050)="",ISNUMBER(INDIRECT(A3050&amp;B3050&amp;C3050&amp;F3050))=FALSE,INDIRECT(A3050&amp;B3050&amp;C3050&amp;F3050)=0),"",INDIRECT(A3050&amp;B3050&amp;C3050&amp;F3050))</f>
        <v/>
      </c>
      <c r="T3050" s="15" t="str" cm="1">
        <f t="array" aca="1" ref="T3050" ca="1">IF(OR(INDIRECT(A3050&amp;B3050&amp;C3050&amp;F3050)="",ISNUMBER(INDIRECT(A3050&amp;B3050&amp;C3050&amp;F3050))=FALSE,INDIRECT(A3050&amp;B3050&amp;C3050&amp;F3050)=0),"",0)</f>
        <v/>
      </c>
    </row>
    <row r="3051" spans="1:20">
      <c r="A3051" s="23" t="s">
        <v>912</v>
      </c>
      <c r="B3051" s="23" t="s">
        <v>914</v>
      </c>
      <c r="C3051" s="23" t="str">
        <f t="shared" si="141"/>
        <v>h</v>
      </c>
      <c r="D3051" s="23" t="s">
        <v>914</v>
      </c>
      <c r="E3051" s="23" t="str">
        <f t="shared" ref="E3051:E3114" si="142">IF(F3050=62,CHAR(CODE(E3050)+1),E3050)</f>
        <v>g</v>
      </c>
      <c r="F3051" s="23">
        <f t="shared" si="140"/>
        <v>44</v>
      </c>
      <c r="G3051" s="23" t="str" cm="1">
        <f t="array" aca="1" ref="G3051" ca="1">IF(OR(INDIRECT(A3051&amp;B3051&amp;C3051&amp;F3051)="",ISNUMBER(INDIRECT(A3051&amp;B3051&amp;C3051&amp;F3051))=FALSE),"",IF(INDIRECT(A3051&amp;B3051&amp;C3051&amp;9)="公開","【（第８期）WEB・コールセンター受付】","【（第８期）医療機関受付】"))</f>
        <v/>
      </c>
      <c r="H3051" s="15" t="str" cm="1">
        <f t="array" aca="1" ref="H3051" ca="1">IF(OR(INDIRECT(A3051&amp;B3051&amp;C3051&amp;F3051)="",ISNUMBER(INDIRECT(A3051&amp;B3051&amp;C3051&amp;F3051))=FALSE,INDIRECT(A3051&amp;B3051&amp;C3051&amp;F3051)=0),"",431001)</f>
        <v/>
      </c>
      <c r="I3051" s="15" t="str" cm="1">
        <f t="array" aca="1" ref="I3051" ca="1">IF(OR(INDIRECT(A3051&amp;B3051&amp;C3051&amp;F3051)="",ISNUMBER(INDIRECT(A3051&amp;B3051&amp;C3051&amp;F3051))=FALSE,INDIRECT(A3051&amp;B3051&amp;C3051&amp;F3051)=0),"",G3051&amp;J3051&amp;"."&amp;TEXT(M3051,"00")&amp;TEXT(N3051,"00")&amp;"."&amp;TEXT(O3051,"00")&amp;TEXT(P3051,"00"))</f>
        <v/>
      </c>
      <c r="J3051" s="15" t="str" cm="1">
        <f t="array" aca="1" ref="J3051" ca="1">IF(OR(INDIRECT(A3051&amp;B3051&amp;C3051&amp;F3051)="",ISNUMBER(INDIRECT(A3051&amp;B3051&amp;C3051&amp;F3051))=FALSE,INDIRECT(A3051&amp;B3051&amp;C3051&amp;F3051)=0),"",予約枠報告様式!$B$2)</f>
        <v/>
      </c>
      <c r="K3051" s="15" t="str" cm="1">
        <f t="array" aca="1" ref="K3051" ca="1">IF(OR(INDIRECT(A3051&amp;B3051&amp;C3051&amp;F3051)="",ISNUMBER(INDIRECT(A3051&amp;B3051&amp;C3051&amp;F3051))=FALSE,INDIRECT(A3051&amp;B3051&amp;C3051&amp;F3051)=0),"",1)</f>
        <v/>
      </c>
      <c r="L3051" s="15" t="str" cm="1">
        <f t="array" aca="1" ref="L3051" ca="1">IF(OR(INDIRECT(A3051&amp;B3051&amp;C3051&amp;F3051)="",ISNUMBER(INDIRECT(A3051&amp;B3051&amp;C3051&amp;F3051))=FALSE,INDIRECT(A3051&amp;B3051&amp;C3051&amp;F3051)=0),"",IF(G3051="【（第８期）医療機関受付】",TEXT(INDIRECT(A3051&amp;D3051&amp;E3051&amp;5),"yyy"),TEXT(INDIRECT(A3051&amp;B3051&amp;C3051&amp;5),"yyy")))</f>
        <v/>
      </c>
      <c r="M3051" s="15" t="str" cm="1">
        <f t="array" aca="1" ref="M3051" ca="1">IF(OR(INDIRECT(A3051&amp;B3051&amp;C3051&amp;F3051)="",ISNUMBER(INDIRECT(A3051&amp;B3051&amp;C3051&amp;F3051))=FALSE,INDIRECT(A3051&amp;B3051&amp;C3051&amp;F3051)=0),"",IF(G3051="【（第８期）医療機関受付】",TEXT(INDIRECT(A3051&amp;D3051&amp;E3051&amp;5),"m"),TEXT(INDIRECT(A3051&amp;B3051&amp;C3051&amp;5),"m")))</f>
        <v/>
      </c>
      <c r="N3051" s="15" t="str" cm="1">
        <f t="array" aca="1" ref="N3051" ca="1">IF(OR(INDIRECT(A3051&amp;B3051&amp;C3051&amp;F3051)="",ISNUMBER(INDIRECT(A3051&amp;B3051&amp;C3051&amp;F3051))=FALSE,INDIRECT(A3051&amp;B3051&amp;C3051&amp;F3051)=0),"",IF(G3051="【（第８期）医療機関受付】",TEXT(INDIRECT(A3051&amp;D3051&amp;E3051&amp;5),"d"),TEXT(INDIRECT(A3051&amp;B3051&amp;C3051&amp;5),"d")))</f>
        <v/>
      </c>
      <c r="O3051" s="15" t="str" cm="1">
        <f t="array" aca="1" ref="O3051" ca="1">IF(OR(INDIRECT(A3051&amp;B3051&amp;C3051&amp;F3051)="",ISNUMBER(INDIRECT(A3051&amp;B3051&amp;C3051&amp;F3051))=FALSE,INDIRECT(A3051&amp;B3051&amp;C3051&amp;F3051)=0),"",HOUR(INDIRECT(A3051&amp;"A"&amp;F3051)))</f>
        <v/>
      </c>
      <c r="P3051" s="15" t="str" cm="1">
        <f t="array" aca="1" ref="P3051" ca="1">IF(OR(INDIRECT(A3051&amp;B3051&amp;C3051&amp;F3051)="",ISNUMBER(INDIRECT(A3051&amp;B3051&amp;C3051&amp;F3051))=FALSE,INDIRECT(A3051&amp;B3051&amp;C3051&amp;F3051)=0),"",MINUTE(INDIRECT(A3051&amp;"A"&amp;F3051)))</f>
        <v/>
      </c>
      <c r="Q3051" s="15" t="str" cm="1">
        <f t="array" aca="1" ref="Q3051" ca="1">IF(OR(INDIRECT(A3051&amp;B3051&amp;C3051&amp;F3051)="",ISNUMBER(INDIRECT(A3051&amp;B3051&amp;C3051&amp;F3051))=FALSE,INDIRECT(A3051&amp;B3051&amp;C3051&amp;F3051)=0),"",O3051)</f>
        <v/>
      </c>
      <c r="R3051" s="15" t="str" cm="1">
        <f t="array" aca="1" ref="R3051" ca="1">IF(OR(INDIRECT(A3051&amp;B3051&amp;C3051&amp;F3051)="",ISNUMBER(INDIRECT(A3051&amp;B3051&amp;C3051&amp;F3051))=FALSE,INDIRECT(A3051&amp;B3051&amp;C3051&amp;F3051)=0),"",P3051+14)</f>
        <v/>
      </c>
      <c r="S3051" s="15" t="str" cm="1">
        <f t="array" aca="1" ref="S3051" ca="1">IF(OR(INDIRECT(A3051&amp;B3051&amp;C3051&amp;F3051)="",ISNUMBER(INDIRECT(A3051&amp;B3051&amp;C3051&amp;F3051))=FALSE,INDIRECT(A3051&amp;B3051&amp;C3051&amp;F3051)=0),"",INDIRECT(A3051&amp;B3051&amp;C3051&amp;F3051))</f>
        <v/>
      </c>
      <c r="T3051" s="15" t="str" cm="1">
        <f t="array" aca="1" ref="T3051" ca="1">IF(OR(INDIRECT(A3051&amp;B3051&amp;C3051&amp;F3051)="",ISNUMBER(INDIRECT(A3051&amp;B3051&amp;C3051&amp;F3051))=FALSE,INDIRECT(A3051&amp;B3051&amp;C3051&amp;F3051)=0),"",0)</f>
        <v/>
      </c>
    </row>
    <row r="3052" spans="1:20">
      <c r="A3052" s="23" t="s">
        <v>912</v>
      </c>
      <c r="B3052" s="23" t="s">
        <v>914</v>
      </c>
      <c r="C3052" s="23" t="str">
        <f t="shared" si="141"/>
        <v>h</v>
      </c>
      <c r="D3052" s="23" t="s">
        <v>914</v>
      </c>
      <c r="E3052" s="23" t="str">
        <f t="shared" si="142"/>
        <v>g</v>
      </c>
      <c r="F3052" s="23">
        <f t="shared" si="140"/>
        <v>45</v>
      </c>
      <c r="G3052" s="23" t="str" cm="1">
        <f t="array" aca="1" ref="G3052" ca="1">IF(OR(INDIRECT(A3052&amp;B3052&amp;C3052&amp;F3052)="",ISNUMBER(INDIRECT(A3052&amp;B3052&amp;C3052&amp;F3052))=FALSE),"",IF(INDIRECT(A3052&amp;B3052&amp;C3052&amp;9)="公開","【（第８期）WEB・コールセンター受付】","【（第８期）医療機関受付】"))</f>
        <v/>
      </c>
      <c r="H3052" s="15" t="str" cm="1">
        <f t="array" aca="1" ref="H3052" ca="1">IF(OR(INDIRECT(A3052&amp;B3052&amp;C3052&amp;F3052)="",ISNUMBER(INDIRECT(A3052&amp;B3052&amp;C3052&amp;F3052))=FALSE,INDIRECT(A3052&amp;B3052&amp;C3052&amp;F3052)=0),"",431001)</f>
        <v/>
      </c>
      <c r="I3052" s="15" t="str" cm="1">
        <f t="array" aca="1" ref="I3052" ca="1">IF(OR(INDIRECT(A3052&amp;B3052&amp;C3052&amp;F3052)="",ISNUMBER(INDIRECT(A3052&amp;B3052&amp;C3052&amp;F3052))=FALSE,INDIRECT(A3052&amp;B3052&amp;C3052&amp;F3052)=0),"",G3052&amp;J3052&amp;"."&amp;TEXT(M3052,"00")&amp;TEXT(N3052,"00")&amp;"."&amp;TEXT(O3052,"00")&amp;TEXT(P3052,"00"))</f>
        <v/>
      </c>
      <c r="J3052" s="15" t="str" cm="1">
        <f t="array" aca="1" ref="J3052" ca="1">IF(OR(INDIRECT(A3052&amp;B3052&amp;C3052&amp;F3052)="",ISNUMBER(INDIRECT(A3052&amp;B3052&amp;C3052&amp;F3052))=FALSE,INDIRECT(A3052&amp;B3052&amp;C3052&amp;F3052)=0),"",予約枠報告様式!$B$2)</f>
        <v/>
      </c>
      <c r="K3052" s="15" t="str" cm="1">
        <f t="array" aca="1" ref="K3052" ca="1">IF(OR(INDIRECT(A3052&amp;B3052&amp;C3052&amp;F3052)="",ISNUMBER(INDIRECT(A3052&amp;B3052&amp;C3052&amp;F3052))=FALSE,INDIRECT(A3052&amp;B3052&amp;C3052&amp;F3052)=0),"",1)</f>
        <v/>
      </c>
      <c r="L3052" s="15" t="str" cm="1">
        <f t="array" aca="1" ref="L3052" ca="1">IF(OR(INDIRECT(A3052&amp;B3052&amp;C3052&amp;F3052)="",ISNUMBER(INDIRECT(A3052&amp;B3052&amp;C3052&amp;F3052))=FALSE,INDIRECT(A3052&amp;B3052&amp;C3052&amp;F3052)=0),"",IF(G3052="【（第８期）医療機関受付】",TEXT(INDIRECT(A3052&amp;D3052&amp;E3052&amp;5),"yyy"),TEXT(INDIRECT(A3052&amp;B3052&amp;C3052&amp;5),"yyy")))</f>
        <v/>
      </c>
      <c r="M3052" s="15" t="str" cm="1">
        <f t="array" aca="1" ref="M3052" ca="1">IF(OR(INDIRECT(A3052&amp;B3052&amp;C3052&amp;F3052)="",ISNUMBER(INDIRECT(A3052&amp;B3052&amp;C3052&amp;F3052))=FALSE,INDIRECT(A3052&amp;B3052&amp;C3052&amp;F3052)=0),"",IF(G3052="【（第８期）医療機関受付】",TEXT(INDIRECT(A3052&amp;D3052&amp;E3052&amp;5),"m"),TEXT(INDIRECT(A3052&amp;B3052&amp;C3052&amp;5),"m")))</f>
        <v/>
      </c>
      <c r="N3052" s="15" t="str" cm="1">
        <f t="array" aca="1" ref="N3052" ca="1">IF(OR(INDIRECT(A3052&amp;B3052&amp;C3052&amp;F3052)="",ISNUMBER(INDIRECT(A3052&amp;B3052&amp;C3052&amp;F3052))=FALSE,INDIRECT(A3052&amp;B3052&amp;C3052&amp;F3052)=0),"",IF(G3052="【（第８期）医療機関受付】",TEXT(INDIRECT(A3052&amp;D3052&amp;E3052&amp;5),"d"),TEXT(INDIRECT(A3052&amp;B3052&amp;C3052&amp;5),"d")))</f>
        <v/>
      </c>
      <c r="O3052" s="15" t="str" cm="1">
        <f t="array" aca="1" ref="O3052" ca="1">IF(OR(INDIRECT(A3052&amp;B3052&amp;C3052&amp;F3052)="",ISNUMBER(INDIRECT(A3052&amp;B3052&amp;C3052&amp;F3052))=FALSE,INDIRECT(A3052&amp;B3052&amp;C3052&amp;F3052)=0),"",HOUR(INDIRECT(A3052&amp;"A"&amp;F3052)))</f>
        <v/>
      </c>
      <c r="P3052" s="15" t="str" cm="1">
        <f t="array" aca="1" ref="P3052" ca="1">IF(OR(INDIRECT(A3052&amp;B3052&amp;C3052&amp;F3052)="",ISNUMBER(INDIRECT(A3052&amp;B3052&amp;C3052&amp;F3052))=FALSE,INDIRECT(A3052&amp;B3052&amp;C3052&amp;F3052)=0),"",MINUTE(INDIRECT(A3052&amp;"A"&amp;F3052)))</f>
        <v/>
      </c>
      <c r="Q3052" s="15" t="str" cm="1">
        <f t="array" aca="1" ref="Q3052" ca="1">IF(OR(INDIRECT(A3052&amp;B3052&amp;C3052&amp;F3052)="",ISNUMBER(INDIRECT(A3052&amp;B3052&amp;C3052&amp;F3052))=FALSE,INDIRECT(A3052&amp;B3052&amp;C3052&amp;F3052)=0),"",O3052)</f>
        <v/>
      </c>
      <c r="R3052" s="15" t="str" cm="1">
        <f t="array" aca="1" ref="R3052" ca="1">IF(OR(INDIRECT(A3052&amp;B3052&amp;C3052&amp;F3052)="",ISNUMBER(INDIRECT(A3052&amp;B3052&amp;C3052&amp;F3052))=FALSE,INDIRECT(A3052&amp;B3052&amp;C3052&amp;F3052)=0),"",P3052+14)</f>
        <v/>
      </c>
      <c r="S3052" s="15" t="str" cm="1">
        <f t="array" aca="1" ref="S3052" ca="1">IF(OR(INDIRECT(A3052&amp;B3052&amp;C3052&amp;F3052)="",ISNUMBER(INDIRECT(A3052&amp;B3052&amp;C3052&amp;F3052))=FALSE,INDIRECT(A3052&amp;B3052&amp;C3052&amp;F3052)=0),"",INDIRECT(A3052&amp;B3052&amp;C3052&amp;F3052))</f>
        <v/>
      </c>
      <c r="T3052" s="15" t="str" cm="1">
        <f t="array" aca="1" ref="T3052" ca="1">IF(OR(INDIRECT(A3052&amp;B3052&amp;C3052&amp;F3052)="",ISNUMBER(INDIRECT(A3052&amp;B3052&amp;C3052&amp;F3052))=FALSE,INDIRECT(A3052&amp;B3052&amp;C3052&amp;F3052)=0),"",0)</f>
        <v/>
      </c>
    </row>
    <row r="3053" spans="1:20">
      <c r="A3053" s="23" t="s">
        <v>912</v>
      </c>
      <c r="B3053" s="23" t="s">
        <v>914</v>
      </c>
      <c r="C3053" s="23" t="str">
        <f t="shared" si="141"/>
        <v>h</v>
      </c>
      <c r="D3053" s="23" t="s">
        <v>914</v>
      </c>
      <c r="E3053" s="23" t="str">
        <f t="shared" si="142"/>
        <v>g</v>
      </c>
      <c r="F3053" s="23">
        <f t="shared" si="140"/>
        <v>46</v>
      </c>
      <c r="G3053" s="23" t="str" cm="1">
        <f t="array" aca="1" ref="G3053" ca="1">IF(OR(INDIRECT(A3053&amp;B3053&amp;C3053&amp;F3053)="",ISNUMBER(INDIRECT(A3053&amp;B3053&amp;C3053&amp;F3053))=FALSE),"",IF(INDIRECT(A3053&amp;B3053&amp;C3053&amp;9)="公開","【（第８期）WEB・コールセンター受付】","【（第８期）医療機関受付】"))</f>
        <v/>
      </c>
      <c r="H3053" s="15" t="str" cm="1">
        <f t="array" aca="1" ref="H3053" ca="1">IF(OR(INDIRECT(A3053&amp;B3053&amp;C3053&amp;F3053)="",ISNUMBER(INDIRECT(A3053&amp;B3053&amp;C3053&amp;F3053))=FALSE,INDIRECT(A3053&amp;B3053&amp;C3053&amp;F3053)=0),"",431001)</f>
        <v/>
      </c>
      <c r="I3053" s="15" t="str" cm="1">
        <f t="array" aca="1" ref="I3053" ca="1">IF(OR(INDIRECT(A3053&amp;B3053&amp;C3053&amp;F3053)="",ISNUMBER(INDIRECT(A3053&amp;B3053&amp;C3053&amp;F3053))=FALSE,INDIRECT(A3053&amp;B3053&amp;C3053&amp;F3053)=0),"",G3053&amp;J3053&amp;"."&amp;TEXT(M3053,"00")&amp;TEXT(N3053,"00")&amp;"."&amp;TEXT(O3053,"00")&amp;TEXT(P3053,"00"))</f>
        <v/>
      </c>
      <c r="J3053" s="15" t="str" cm="1">
        <f t="array" aca="1" ref="J3053" ca="1">IF(OR(INDIRECT(A3053&amp;B3053&amp;C3053&amp;F3053)="",ISNUMBER(INDIRECT(A3053&amp;B3053&amp;C3053&amp;F3053))=FALSE,INDIRECT(A3053&amp;B3053&amp;C3053&amp;F3053)=0),"",予約枠報告様式!$B$2)</f>
        <v/>
      </c>
      <c r="K3053" s="15" t="str" cm="1">
        <f t="array" aca="1" ref="K3053" ca="1">IF(OR(INDIRECT(A3053&amp;B3053&amp;C3053&amp;F3053)="",ISNUMBER(INDIRECT(A3053&amp;B3053&amp;C3053&amp;F3053))=FALSE,INDIRECT(A3053&amp;B3053&amp;C3053&amp;F3053)=0),"",1)</f>
        <v/>
      </c>
      <c r="L3053" s="15" t="str" cm="1">
        <f t="array" aca="1" ref="L3053" ca="1">IF(OR(INDIRECT(A3053&amp;B3053&amp;C3053&amp;F3053)="",ISNUMBER(INDIRECT(A3053&amp;B3053&amp;C3053&amp;F3053))=FALSE,INDIRECT(A3053&amp;B3053&amp;C3053&amp;F3053)=0),"",IF(G3053="【（第８期）医療機関受付】",TEXT(INDIRECT(A3053&amp;D3053&amp;E3053&amp;5),"yyy"),TEXT(INDIRECT(A3053&amp;B3053&amp;C3053&amp;5),"yyy")))</f>
        <v/>
      </c>
      <c r="M3053" s="15" t="str" cm="1">
        <f t="array" aca="1" ref="M3053" ca="1">IF(OR(INDIRECT(A3053&amp;B3053&amp;C3053&amp;F3053)="",ISNUMBER(INDIRECT(A3053&amp;B3053&amp;C3053&amp;F3053))=FALSE,INDIRECT(A3053&amp;B3053&amp;C3053&amp;F3053)=0),"",IF(G3053="【（第８期）医療機関受付】",TEXT(INDIRECT(A3053&amp;D3053&amp;E3053&amp;5),"m"),TEXT(INDIRECT(A3053&amp;B3053&amp;C3053&amp;5),"m")))</f>
        <v/>
      </c>
      <c r="N3053" s="15" t="str" cm="1">
        <f t="array" aca="1" ref="N3053" ca="1">IF(OR(INDIRECT(A3053&amp;B3053&amp;C3053&amp;F3053)="",ISNUMBER(INDIRECT(A3053&amp;B3053&amp;C3053&amp;F3053))=FALSE,INDIRECT(A3053&amp;B3053&amp;C3053&amp;F3053)=0),"",IF(G3053="【（第８期）医療機関受付】",TEXT(INDIRECT(A3053&amp;D3053&amp;E3053&amp;5),"d"),TEXT(INDIRECT(A3053&amp;B3053&amp;C3053&amp;5),"d")))</f>
        <v/>
      </c>
      <c r="O3053" s="15" t="str" cm="1">
        <f t="array" aca="1" ref="O3053" ca="1">IF(OR(INDIRECT(A3053&amp;B3053&amp;C3053&amp;F3053)="",ISNUMBER(INDIRECT(A3053&amp;B3053&amp;C3053&amp;F3053))=FALSE,INDIRECT(A3053&amp;B3053&amp;C3053&amp;F3053)=0),"",HOUR(INDIRECT(A3053&amp;"A"&amp;F3053)))</f>
        <v/>
      </c>
      <c r="P3053" s="15" t="str" cm="1">
        <f t="array" aca="1" ref="P3053" ca="1">IF(OR(INDIRECT(A3053&amp;B3053&amp;C3053&amp;F3053)="",ISNUMBER(INDIRECT(A3053&amp;B3053&amp;C3053&amp;F3053))=FALSE,INDIRECT(A3053&amp;B3053&amp;C3053&amp;F3053)=0),"",MINUTE(INDIRECT(A3053&amp;"A"&amp;F3053)))</f>
        <v/>
      </c>
      <c r="Q3053" s="15" t="str" cm="1">
        <f t="array" aca="1" ref="Q3053" ca="1">IF(OR(INDIRECT(A3053&amp;B3053&amp;C3053&amp;F3053)="",ISNUMBER(INDIRECT(A3053&amp;B3053&amp;C3053&amp;F3053))=FALSE,INDIRECT(A3053&amp;B3053&amp;C3053&amp;F3053)=0),"",O3053)</f>
        <v/>
      </c>
      <c r="R3053" s="15" t="str" cm="1">
        <f t="array" aca="1" ref="R3053" ca="1">IF(OR(INDIRECT(A3053&amp;B3053&amp;C3053&amp;F3053)="",ISNUMBER(INDIRECT(A3053&amp;B3053&amp;C3053&amp;F3053))=FALSE,INDIRECT(A3053&amp;B3053&amp;C3053&amp;F3053)=0),"",P3053+14)</f>
        <v/>
      </c>
      <c r="S3053" s="15" t="str" cm="1">
        <f t="array" aca="1" ref="S3053" ca="1">IF(OR(INDIRECT(A3053&amp;B3053&amp;C3053&amp;F3053)="",ISNUMBER(INDIRECT(A3053&amp;B3053&amp;C3053&amp;F3053))=FALSE,INDIRECT(A3053&amp;B3053&amp;C3053&amp;F3053)=0),"",INDIRECT(A3053&amp;B3053&amp;C3053&amp;F3053))</f>
        <v/>
      </c>
      <c r="T3053" s="15" t="str" cm="1">
        <f t="array" aca="1" ref="T3053" ca="1">IF(OR(INDIRECT(A3053&amp;B3053&amp;C3053&amp;F3053)="",ISNUMBER(INDIRECT(A3053&amp;B3053&amp;C3053&amp;F3053))=FALSE,INDIRECT(A3053&amp;B3053&amp;C3053&amp;F3053)=0),"",0)</f>
        <v/>
      </c>
    </row>
    <row r="3054" spans="1:20">
      <c r="A3054" s="23" t="s">
        <v>912</v>
      </c>
      <c r="B3054" s="23" t="s">
        <v>914</v>
      </c>
      <c r="C3054" s="23" t="str">
        <f t="shared" si="141"/>
        <v>h</v>
      </c>
      <c r="D3054" s="23" t="s">
        <v>914</v>
      </c>
      <c r="E3054" s="23" t="str">
        <f t="shared" si="142"/>
        <v>g</v>
      </c>
      <c r="F3054" s="23">
        <f t="shared" si="140"/>
        <v>47</v>
      </c>
      <c r="G3054" s="23" t="str" cm="1">
        <f t="array" aca="1" ref="G3054" ca="1">IF(OR(INDIRECT(A3054&amp;B3054&amp;C3054&amp;F3054)="",ISNUMBER(INDIRECT(A3054&amp;B3054&amp;C3054&amp;F3054))=FALSE),"",IF(INDIRECT(A3054&amp;B3054&amp;C3054&amp;9)="公開","【（第８期）WEB・コールセンター受付】","【（第８期）医療機関受付】"))</f>
        <v/>
      </c>
      <c r="H3054" s="15" t="str" cm="1">
        <f t="array" aca="1" ref="H3054" ca="1">IF(OR(INDIRECT(A3054&amp;B3054&amp;C3054&amp;F3054)="",ISNUMBER(INDIRECT(A3054&amp;B3054&amp;C3054&amp;F3054))=FALSE,INDIRECT(A3054&amp;B3054&amp;C3054&amp;F3054)=0),"",431001)</f>
        <v/>
      </c>
      <c r="I3054" s="15" t="str" cm="1">
        <f t="array" aca="1" ref="I3054" ca="1">IF(OR(INDIRECT(A3054&amp;B3054&amp;C3054&amp;F3054)="",ISNUMBER(INDIRECT(A3054&amp;B3054&amp;C3054&amp;F3054))=FALSE,INDIRECT(A3054&amp;B3054&amp;C3054&amp;F3054)=0),"",G3054&amp;J3054&amp;"."&amp;TEXT(M3054,"00")&amp;TEXT(N3054,"00")&amp;"."&amp;TEXT(O3054,"00")&amp;TEXT(P3054,"00"))</f>
        <v/>
      </c>
      <c r="J3054" s="15" t="str" cm="1">
        <f t="array" aca="1" ref="J3054" ca="1">IF(OR(INDIRECT(A3054&amp;B3054&amp;C3054&amp;F3054)="",ISNUMBER(INDIRECT(A3054&amp;B3054&amp;C3054&amp;F3054))=FALSE,INDIRECT(A3054&amp;B3054&amp;C3054&amp;F3054)=0),"",予約枠報告様式!$B$2)</f>
        <v/>
      </c>
      <c r="K3054" s="15" t="str" cm="1">
        <f t="array" aca="1" ref="K3054" ca="1">IF(OR(INDIRECT(A3054&amp;B3054&amp;C3054&amp;F3054)="",ISNUMBER(INDIRECT(A3054&amp;B3054&amp;C3054&amp;F3054))=FALSE,INDIRECT(A3054&amp;B3054&amp;C3054&amp;F3054)=0),"",1)</f>
        <v/>
      </c>
      <c r="L3054" s="15" t="str" cm="1">
        <f t="array" aca="1" ref="L3054" ca="1">IF(OR(INDIRECT(A3054&amp;B3054&amp;C3054&amp;F3054)="",ISNUMBER(INDIRECT(A3054&amp;B3054&amp;C3054&amp;F3054))=FALSE,INDIRECT(A3054&amp;B3054&amp;C3054&amp;F3054)=0),"",IF(G3054="【（第８期）医療機関受付】",TEXT(INDIRECT(A3054&amp;D3054&amp;E3054&amp;5),"yyy"),TEXT(INDIRECT(A3054&amp;B3054&amp;C3054&amp;5),"yyy")))</f>
        <v/>
      </c>
      <c r="M3054" s="15" t="str" cm="1">
        <f t="array" aca="1" ref="M3054" ca="1">IF(OR(INDIRECT(A3054&amp;B3054&amp;C3054&amp;F3054)="",ISNUMBER(INDIRECT(A3054&amp;B3054&amp;C3054&amp;F3054))=FALSE,INDIRECT(A3054&amp;B3054&amp;C3054&amp;F3054)=0),"",IF(G3054="【（第８期）医療機関受付】",TEXT(INDIRECT(A3054&amp;D3054&amp;E3054&amp;5),"m"),TEXT(INDIRECT(A3054&amp;B3054&amp;C3054&amp;5),"m")))</f>
        <v/>
      </c>
      <c r="N3054" s="15" t="str" cm="1">
        <f t="array" aca="1" ref="N3054" ca="1">IF(OR(INDIRECT(A3054&amp;B3054&amp;C3054&amp;F3054)="",ISNUMBER(INDIRECT(A3054&amp;B3054&amp;C3054&amp;F3054))=FALSE,INDIRECT(A3054&amp;B3054&amp;C3054&amp;F3054)=0),"",IF(G3054="【（第８期）医療機関受付】",TEXT(INDIRECT(A3054&amp;D3054&amp;E3054&amp;5),"d"),TEXT(INDIRECT(A3054&amp;B3054&amp;C3054&amp;5),"d")))</f>
        <v/>
      </c>
      <c r="O3054" s="15" t="str" cm="1">
        <f t="array" aca="1" ref="O3054" ca="1">IF(OR(INDIRECT(A3054&amp;B3054&amp;C3054&amp;F3054)="",ISNUMBER(INDIRECT(A3054&amp;B3054&amp;C3054&amp;F3054))=FALSE,INDIRECT(A3054&amp;B3054&amp;C3054&amp;F3054)=0),"",HOUR(INDIRECT(A3054&amp;"A"&amp;F3054)))</f>
        <v/>
      </c>
      <c r="P3054" s="15" t="str" cm="1">
        <f t="array" aca="1" ref="P3054" ca="1">IF(OR(INDIRECT(A3054&amp;B3054&amp;C3054&amp;F3054)="",ISNUMBER(INDIRECT(A3054&amp;B3054&amp;C3054&amp;F3054))=FALSE,INDIRECT(A3054&amp;B3054&amp;C3054&amp;F3054)=0),"",MINUTE(INDIRECT(A3054&amp;"A"&amp;F3054)))</f>
        <v/>
      </c>
      <c r="Q3054" s="15" t="str" cm="1">
        <f t="array" aca="1" ref="Q3054" ca="1">IF(OR(INDIRECT(A3054&amp;B3054&amp;C3054&amp;F3054)="",ISNUMBER(INDIRECT(A3054&amp;B3054&amp;C3054&amp;F3054))=FALSE,INDIRECT(A3054&amp;B3054&amp;C3054&amp;F3054)=0),"",O3054)</f>
        <v/>
      </c>
      <c r="R3054" s="15" t="str" cm="1">
        <f t="array" aca="1" ref="R3054" ca="1">IF(OR(INDIRECT(A3054&amp;B3054&amp;C3054&amp;F3054)="",ISNUMBER(INDIRECT(A3054&amp;B3054&amp;C3054&amp;F3054))=FALSE,INDIRECT(A3054&amp;B3054&amp;C3054&amp;F3054)=0),"",P3054+14)</f>
        <v/>
      </c>
      <c r="S3054" s="15" t="str" cm="1">
        <f t="array" aca="1" ref="S3054" ca="1">IF(OR(INDIRECT(A3054&amp;B3054&amp;C3054&amp;F3054)="",ISNUMBER(INDIRECT(A3054&amp;B3054&amp;C3054&amp;F3054))=FALSE,INDIRECT(A3054&amp;B3054&amp;C3054&amp;F3054)=0),"",INDIRECT(A3054&amp;B3054&amp;C3054&amp;F3054))</f>
        <v/>
      </c>
      <c r="T3054" s="15" t="str" cm="1">
        <f t="array" aca="1" ref="T3054" ca="1">IF(OR(INDIRECT(A3054&amp;B3054&amp;C3054&amp;F3054)="",ISNUMBER(INDIRECT(A3054&amp;B3054&amp;C3054&amp;F3054))=FALSE,INDIRECT(A3054&amp;B3054&amp;C3054&amp;F3054)=0),"",0)</f>
        <v/>
      </c>
    </row>
    <row r="3055" spans="1:20">
      <c r="A3055" s="23" t="s">
        <v>912</v>
      </c>
      <c r="B3055" s="23" t="s">
        <v>914</v>
      </c>
      <c r="C3055" s="23" t="str">
        <f t="shared" si="141"/>
        <v>h</v>
      </c>
      <c r="D3055" s="23" t="s">
        <v>914</v>
      </c>
      <c r="E3055" s="23" t="str">
        <f t="shared" si="142"/>
        <v>g</v>
      </c>
      <c r="F3055" s="23">
        <f t="shared" si="140"/>
        <v>48</v>
      </c>
      <c r="G3055" s="23" t="str" cm="1">
        <f t="array" aca="1" ref="G3055" ca="1">IF(OR(INDIRECT(A3055&amp;B3055&amp;C3055&amp;F3055)="",ISNUMBER(INDIRECT(A3055&amp;B3055&amp;C3055&amp;F3055))=FALSE),"",IF(INDIRECT(A3055&amp;B3055&amp;C3055&amp;9)="公開","【（第８期）WEB・コールセンター受付】","【（第８期）医療機関受付】"))</f>
        <v/>
      </c>
      <c r="H3055" s="15" t="str" cm="1">
        <f t="array" aca="1" ref="H3055" ca="1">IF(OR(INDIRECT(A3055&amp;B3055&amp;C3055&amp;F3055)="",ISNUMBER(INDIRECT(A3055&amp;B3055&amp;C3055&amp;F3055))=FALSE,INDIRECT(A3055&amp;B3055&amp;C3055&amp;F3055)=0),"",431001)</f>
        <v/>
      </c>
      <c r="I3055" s="15" t="str" cm="1">
        <f t="array" aca="1" ref="I3055" ca="1">IF(OR(INDIRECT(A3055&amp;B3055&amp;C3055&amp;F3055)="",ISNUMBER(INDIRECT(A3055&amp;B3055&amp;C3055&amp;F3055))=FALSE,INDIRECT(A3055&amp;B3055&amp;C3055&amp;F3055)=0),"",G3055&amp;J3055&amp;"."&amp;TEXT(M3055,"00")&amp;TEXT(N3055,"00")&amp;"."&amp;TEXT(O3055,"00")&amp;TEXT(P3055,"00"))</f>
        <v/>
      </c>
      <c r="J3055" s="15" t="str" cm="1">
        <f t="array" aca="1" ref="J3055" ca="1">IF(OR(INDIRECT(A3055&amp;B3055&amp;C3055&amp;F3055)="",ISNUMBER(INDIRECT(A3055&amp;B3055&amp;C3055&amp;F3055))=FALSE,INDIRECT(A3055&amp;B3055&amp;C3055&amp;F3055)=0),"",予約枠報告様式!$B$2)</f>
        <v/>
      </c>
      <c r="K3055" s="15" t="str" cm="1">
        <f t="array" aca="1" ref="K3055" ca="1">IF(OR(INDIRECT(A3055&amp;B3055&amp;C3055&amp;F3055)="",ISNUMBER(INDIRECT(A3055&amp;B3055&amp;C3055&amp;F3055))=FALSE,INDIRECT(A3055&amp;B3055&amp;C3055&amp;F3055)=0),"",1)</f>
        <v/>
      </c>
      <c r="L3055" s="15" t="str" cm="1">
        <f t="array" aca="1" ref="L3055" ca="1">IF(OR(INDIRECT(A3055&amp;B3055&amp;C3055&amp;F3055)="",ISNUMBER(INDIRECT(A3055&amp;B3055&amp;C3055&amp;F3055))=FALSE,INDIRECT(A3055&amp;B3055&amp;C3055&amp;F3055)=0),"",IF(G3055="【（第８期）医療機関受付】",TEXT(INDIRECT(A3055&amp;D3055&amp;E3055&amp;5),"yyy"),TEXT(INDIRECT(A3055&amp;B3055&amp;C3055&amp;5),"yyy")))</f>
        <v/>
      </c>
      <c r="M3055" s="15" t="str" cm="1">
        <f t="array" aca="1" ref="M3055" ca="1">IF(OR(INDIRECT(A3055&amp;B3055&amp;C3055&amp;F3055)="",ISNUMBER(INDIRECT(A3055&amp;B3055&amp;C3055&amp;F3055))=FALSE,INDIRECT(A3055&amp;B3055&amp;C3055&amp;F3055)=0),"",IF(G3055="【（第８期）医療機関受付】",TEXT(INDIRECT(A3055&amp;D3055&amp;E3055&amp;5),"m"),TEXT(INDIRECT(A3055&amp;B3055&amp;C3055&amp;5),"m")))</f>
        <v/>
      </c>
      <c r="N3055" s="15" t="str" cm="1">
        <f t="array" aca="1" ref="N3055" ca="1">IF(OR(INDIRECT(A3055&amp;B3055&amp;C3055&amp;F3055)="",ISNUMBER(INDIRECT(A3055&amp;B3055&amp;C3055&amp;F3055))=FALSE,INDIRECT(A3055&amp;B3055&amp;C3055&amp;F3055)=0),"",IF(G3055="【（第８期）医療機関受付】",TEXT(INDIRECT(A3055&amp;D3055&amp;E3055&amp;5),"d"),TEXT(INDIRECT(A3055&amp;B3055&amp;C3055&amp;5),"d")))</f>
        <v/>
      </c>
      <c r="O3055" s="15" t="str" cm="1">
        <f t="array" aca="1" ref="O3055" ca="1">IF(OR(INDIRECT(A3055&amp;B3055&amp;C3055&amp;F3055)="",ISNUMBER(INDIRECT(A3055&amp;B3055&amp;C3055&amp;F3055))=FALSE,INDIRECT(A3055&amp;B3055&amp;C3055&amp;F3055)=0),"",HOUR(INDIRECT(A3055&amp;"A"&amp;F3055)))</f>
        <v/>
      </c>
      <c r="P3055" s="15" t="str" cm="1">
        <f t="array" aca="1" ref="P3055" ca="1">IF(OR(INDIRECT(A3055&amp;B3055&amp;C3055&amp;F3055)="",ISNUMBER(INDIRECT(A3055&amp;B3055&amp;C3055&amp;F3055))=FALSE,INDIRECT(A3055&amp;B3055&amp;C3055&amp;F3055)=0),"",MINUTE(INDIRECT(A3055&amp;"A"&amp;F3055)))</f>
        <v/>
      </c>
      <c r="Q3055" s="15" t="str" cm="1">
        <f t="array" aca="1" ref="Q3055" ca="1">IF(OR(INDIRECT(A3055&amp;B3055&amp;C3055&amp;F3055)="",ISNUMBER(INDIRECT(A3055&amp;B3055&amp;C3055&amp;F3055))=FALSE,INDIRECT(A3055&amp;B3055&amp;C3055&amp;F3055)=0),"",O3055)</f>
        <v/>
      </c>
      <c r="R3055" s="15" t="str" cm="1">
        <f t="array" aca="1" ref="R3055" ca="1">IF(OR(INDIRECT(A3055&amp;B3055&amp;C3055&amp;F3055)="",ISNUMBER(INDIRECT(A3055&amp;B3055&amp;C3055&amp;F3055))=FALSE,INDIRECT(A3055&amp;B3055&amp;C3055&amp;F3055)=0),"",P3055+14)</f>
        <v/>
      </c>
      <c r="S3055" s="15" t="str" cm="1">
        <f t="array" aca="1" ref="S3055" ca="1">IF(OR(INDIRECT(A3055&amp;B3055&amp;C3055&amp;F3055)="",ISNUMBER(INDIRECT(A3055&amp;B3055&amp;C3055&amp;F3055))=FALSE,INDIRECT(A3055&amp;B3055&amp;C3055&amp;F3055)=0),"",INDIRECT(A3055&amp;B3055&amp;C3055&amp;F3055))</f>
        <v/>
      </c>
      <c r="T3055" s="15" t="str" cm="1">
        <f t="array" aca="1" ref="T3055" ca="1">IF(OR(INDIRECT(A3055&amp;B3055&amp;C3055&amp;F3055)="",ISNUMBER(INDIRECT(A3055&amp;B3055&amp;C3055&amp;F3055))=FALSE,INDIRECT(A3055&amp;B3055&amp;C3055&amp;F3055)=0),"",0)</f>
        <v/>
      </c>
    </row>
    <row r="3056" spans="1:20">
      <c r="A3056" s="23" t="s">
        <v>912</v>
      </c>
      <c r="B3056" s="23" t="s">
        <v>914</v>
      </c>
      <c r="C3056" s="23" t="str">
        <f t="shared" si="141"/>
        <v>h</v>
      </c>
      <c r="D3056" s="23" t="s">
        <v>914</v>
      </c>
      <c r="E3056" s="23" t="str">
        <f t="shared" si="142"/>
        <v>g</v>
      </c>
      <c r="F3056" s="23">
        <f t="shared" si="140"/>
        <v>49</v>
      </c>
      <c r="G3056" s="23" t="str" cm="1">
        <f t="array" aca="1" ref="G3056" ca="1">IF(OR(INDIRECT(A3056&amp;B3056&amp;C3056&amp;F3056)="",ISNUMBER(INDIRECT(A3056&amp;B3056&amp;C3056&amp;F3056))=FALSE),"",IF(INDIRECT(A3056&amp;B3056&amp;C3056&amp;9)="公開","【（第８期）WEB・コールセンター受付】","【（第８期）医療機関受付】"))</f>
        <v/>
      </c>
      <c r="H3056" s="15" t="str" cm="1">
        <f t="array" aca="1" ref="H3056" ca="1">IF(OR(INDIRECT(A3056&amp;B3056&amp;C3056&amp;F3056)="",ISNUMBER(INDIRECT(A3056&amp;B3056&amp;C3056&amp;F3056))=FALSE,INDIRECT(A3056&amp;B3056&amp;C3056&amp;F3056)=0),"",431001)</f>
        <v/>
      </c>
      <c r="I3056" s="15" t="str" cm="1">
        <f t="array" aca="1" ref="I3056" ca="1">IF(OR(INDIRECT(A3056&amp;B3056&amp;C3056&amp;F3056)="",ISNUMBER(INDIRECT(A3056&amp;B3056&amp;C3056&amp;F3056))=FALSE,INDIRECT(A3056&amp;B3056&amp;C3056&amp;F3056)=0),"",G3056&amp;J3056&amp;"."&amp;TEXT(M3056,"00")&amp;TEXT(N3056,"00")&amp;"."&amp;TEXT(O3056,"00")&amp;TEXT(P3056,"00"))</f>
        <v/>
      </c>
      <c r="J3056" s="15" t="str" cm="1">
        <f t="array" aca="1" ref="J3056" ca="1">IF(OR(INDIRECT(A3056&amp;B3056&amp;C3056&amp;F3056)="",ISNUMBER(INDIRECT(A3056&amp;B3056&amp;C3056&amp;F3056))=FALSE,INDIRECT(A3056&amp;B3056&amp;C3056&amp;F3056)=0),"",予約枠報告様式!$B$2)</f>
        <v/>
      </c>
      <c r="K3056" s="15" t="str" cm="1">
        <f t="array" aca="1" ref="K3056" ca="1">IF(OR(INDIRECT(A3056&amp;B3056&amp;C3056&amp;F3056)="",ISNUMBER(INDIRECT(A3056&amp;B3056&amp;C3056&amp;F3056))=FALSE,INDIRECT(A3056&amp;B3056&amp;C3056&amp;F3056)=0),"",1)</f>
        <v/>
      </c>
      <c r="L3056" s="15" t="str" cm="1">
        <f t="array" aca="1" ref="L3056" ca="1">IF(OR(INDIRECT(A3056&amp;B3056&amp;C3056&amp;F3056)="",ISNUMBER(INDIRECT(A3056&amp;B3056&amp;C3056&amp;F3056))=FALSE,INDIRECT(A3056&amp;B3056&amp;C3056&amp;F3056)=0),"",IF(G3056="【（第８期）医療機関受付】",TEXT(INDIRECT(A3056&amp;D3056&amp;E3056&amp;5),"yyy"),TEXT(INDIRECT(A3056&amp;B3056&amp;C3056&amp;5),"yyy")))</f>
        <v/>
      </c>
      <c r="M3056" s="15" t="str" cm="1">
        <f t="array" aca="1" ref="M3056" ca="1">IF(OR(INDIRECT(A3056&amp;B3056&amp;C3056&amp;F3056)="",ISNUMBER(INDIRECT(A3056&amp;B3056&amp;C3056&amp;F3056))=FALSE,INDIRECT(A3056&amp;B3056&amp;C3056&amp;F3056)=0),"",IF(G3056="【（第８期）医療機関受付】",TEXT(INDIRECT(A3056&amp;D3056&amp;E3056&amp;5),"m"),TEXT(INDIRECT(A3056&amp;B3056&amp;C3056&amp;5),"m")))</f>
        <v/>
      </c>
      <c r="N3056" s="15" t="str" cm="1">
        <f t="array" aca="1" ref="N3056" ca="1">IF(OR(INDIRECT(A3056&amp;B3056&amp;C3056&amp;F3056)="",ISNUMBER(INDIRECT(A3056&amp;B3056&amp;C3056&amp;F3056))=FALSE,INDIRECT(A3056&amp;B3056&amp;C3056&amp;F3056)=0),"",IF(G3056="【（第８期）医療機関受付】",TEXT(INDIRECT(A3056&amp;D3056&amp;E3056&amp;5),"d"),TEXT(INDIRECT(A3056&amp;B3056&amp;C3056&amp;5),"d")))</f>
        <v/>
      </c>
      <c r="O3056" s="15" t="str" cm="1">
        <f t="array" aca="1" ref="O3056" ca="1">IF(OR(INDIRECT(A3056&amp;B3056&amp;C3056&amp;F3056)="",ISNUMBER(INDIRECT(A3056&amp;B3056&amp;C3056&amp;F3056))=FALSE,INDIRECT(A3056&amp;B3056&amp;C3056&amp;F3056)=0),"",HOUR(INDIRECT(A3056&amp;"A"&amp;F3056)))</f>
        <v/>
      </c>
      <c r="P3056" s="15" t="str" cm="1">
        <f t="array" aca="1" ref="P3056" ca="1">IF(OR(INDIRECT(A3056&amp;B3056&amp;C3056&amp;F3056)="",ISNUMBER(INDIRECT(A3056&amp;B3056&amp;C3056&amp;F3056))=FALSE,INDIRECT(A3056&amp;B3056&amp;C3056&amp;F3056)=0),"",MINUTE(INDIRECT(A3056&amp;"A"&amp;F3056)))</f>
        <v/>
      </c>
      <c r="Q3056" s="15" t="str" cm="1">
        <f t="array" aca="1" ref="Q3056" ca="1">IF(OR(INDIRECT(A3056&amp;B3056&amp;C3056&amp;F3056)="",ISNUMBER(INDIRECT(A3056&amp;B3056&amp;C3056&amp;F3056))=FALSE,INDIRECT(A3056&amp;B3056&amp;C3056&amp;F3056)=0),"",O3056)</f>
        <v/>
      </c>
      <c r="R3056" s="15" t="str" cm="1">
        <f t="array" aca="1" ref="R3056" ca="1">IF(OR(INDIRECT(A3056&amp;B3056&amp;C3056&amp;F3056)="",ISNUMBER(INDIRECT(A3056&amp;B3056&amp;C3056&amp;F3056))=FALSE,INDIRECT(A3056&amp;B3056&amp;C3056&amp;F3056)=0),"",P3056+14)</f>
        <v/>
      </c>
      <c r="S3056" s="15" t="str" cm="1">
        <f t="array" aca="1" ref="S3056" ca="1">IF(OR(INDIRECT(A3056&amp;B3056&amp;C3056&amp;F3056)="",ISNUMBER(INDIRECT(A3056&amp;B3056&amp;C3056&amp;F3056))=FALSE,INDIRECT(A3056&amp;B3056&amp;C3056&amp;F3056)=0),"",INDIRECT(A3056&amp;B3056&amp;C3056&amp;F3056))</f>
        <v/>
      </c>
      <c r="T3056" s="15" t="str" cm="1">
        <f t="array" aca="1" ref="T3056" ca="1">IF(OR(INDIRECT(A3056&amp;B3056&amp;C3056&amp;F3056)="",ISNUMBER(INDIRECT(A3056&amp;B3056&amp;C3056&amp;F3056))=FALSE,INDIRECT(A3056&amp;B3056&amp;C3056&amp;F3056)=0),"",0)</f>
        <v/>
      </c>
    </row>
    <row r="3057" spans="1:20">
      <c r="A3057" s="23" t="s">
        <v>912</v>
      </c>
      <c r="B3057" s="23" t="s">
        <v>914</v>
      </c>
      <c r="C3057" s="23" t="str">
        <f t="shared" si="141"/>
        <v>h</v>
      </c>
      <c r="D3057" s="23" t="s">
        <v>914</v>
      </c>
      <c r="E3057" s="23" t="str">
        <f t="shared" si="142"/>
        <v>g</v>
      </c>
      <c r="F3057" s="23">
        <f t="shared" si="140"/>
        <v>50</v>
      </c>
      <c r="G3057" s="23" t="str" cm="1">
        <f t="array" aca="1" ref="G3057" ca="1">IF(OR(INDIRECT(A3057&amp;B3057&amp;C3057&amp;F3057)="",ISNUMBER(INDIRECT(A3057&amp;B3057&amp;C3057&amp;F3057))=FALSE),"",IF(INDIRECT(A3057&amp;B3057&amp;C3057&amp;9)="公開","【（第８期）WEB・コールセンター受付】","【（第８期）医療機関受付】"))</f>
        <v/>
      </c>
      <c r="H3057" s="15" t="str" cm="1">
        <f t="array" aca="1" ref="H3057" ca="1">IF(OR(INDIRECT(A3057&amp;B3057&amp;C3057&amp;F3057)="",ISNUMBER(INDIRECT(A3057&amp;B3057&amp;C3057&amp;F3057))=FALSE,INDIRECT(A3057&amp;B3057&amp;C3057&amp;F3057)=0),"",431001)</f>
        <v/>
      </c>
      <c r="I3057" s="15" t="str" cm="1">
        <f t="array" aca="1" ref="I3057" ca="1">IF(OR(INDIRECT(A3057&amp;B3057&amp;C3057&amp;F3057)="",ISNUMBER(INDIRECT(A3057&amp;B3057&amp;C3057&amp;F3057))=FALSE,INDIRECT(A3057&amp;B3057&amp;C3057&amp;F3057)=0),"",G3057&amp;J3057&amp;"."&amp;TEXT(M3057,"00")&amp;TEXT(N3057,"00")&amp;"."&amp;TEXT(O3057,"00")&amp;TEXT(P3057,"00"))</f>
        <v/>
      </c>
      <c r="J3057" s="15" t="str" cm="1">
        <f t="array" aca="1" ref="J3057" ca="1">IF(OR(INDIRECT(A3057&amp;B3057&amp;C3057&amp;F3057)="",ISNUMBER(INDIRECT(A3057&amp;B3057&amp;C3057&amp;F3057))=FALSE,INDIRECT(A3057&amp;B3057&amp;C3057&amp;F3057)=0),"",予約枠報告様式!$B$2)</f>
        <v/>
      </c>
      <c r="K3057" s="15" t="str" cm="1">
        <f t="array" aca="1" ref="K3057" ca="1">IF(OR(INDIRECT(A3057&amp;B3057&amp;C3057&amp;F3057)="",ISNUMBER(INDIRECT(A3057&amp;B3057&amp;C3057&amp;F3057))=FALSE,INDIRECT(A3057&amp;B3057&amp;C3057&amp;F3057)=0),"",1)</f>
        <v/>
      </c>
      <c r="L3057" s="15" t="str" cm="1">
        <f t="array" aca="1" ref="L3057" ca="1">IF(OR(INDIRECT(A3057&amp;B3057&amp;C3057&amp;F3057)="",ISNUMBER(INDIRECT(A3057&amp;B3057&amp;C3057&amp;F3057))=FALSE,INDIRECT(A3057&amp;B3057&amp;C3057&amp;F3057)=0),"",IF(G3057="【（第８期）医療機関受付】",TEXT(INDIRECT(A3057&amp;D3057&amp;E3057&amp;5),"yyy"),TEXT(INDIRECT(A3057&amp;B3057&amp;C3057&amp;5),"yyy")))</f>
        <v/>
      </c>
      <c r="M3057" s="15" t="str" cm="1">
        <f t="array" aca="1" ref="M3057" ca="1">IF(OR(INDIRECT(A3057&amp;B3057&amp;C3057&amp;F3057)="",ISNUMBER(INDIRECT(A3057&amp;B3057&amp;C3057&amp;F3057))=FALSE,INDIRECT(A3057&amp;B3057&amp;C3057&amp;F3057)=0),"",IF(G3057="【（第８期）医療機関受付】",TEXT(INDIRECT(A3057&amp;D3057&amp;E3057&amp;5),"m"),TEXT(INDIRECT(A3057&amp;B3057&amp;C3057&amp;5),"m")))</f>
        <v/>
      </c>
      <c r="N3057" s="15" t="str" cm="1">
        <f t="array" aca="1" ref="N3057" ca="1">IF(OR(INDIRECT(A3057&amp;B3057&amp;C3057&amp;F3057)="",ISNUMBER(INDIRECT(A3057&amp;B3057&amp;C3057&amp;F3057))=FALSE,INDIRECT(A3057&amp;B3057&amp;C3057&amp;F3057)=0),"",IF(G3057="【（第８期）医療機関受付】",TEXT(INDIRECT(A3057&amp;D3057&amp;E3057&amp;5),"d"),TEXT(INDIRECT(A3057&amp;B3057&amp;C3057&amp;5),"d")))</f>
        <v/>
      </c>
      <c r="O3057" s="15" t="str" cm="1">
        <f t="array" aca="1" ref="O3057" ca="1">IF(OR(INDIRECT(A3057&amp;B3057&amp;C3057&amp;F3057)="",ISNUMBER(INDIRECT(A3057&amp;B3057&amp;C3057&amp;F3057))=FALSE,INDIRECT(A3057&amp;B3057&amp;C3057&amp;F3057)=0),"",HOUR(INDIRECT(A3057&amp;"A"&amp;F3057)))</f>
        <v/>
      </c>
      <c r="P3057" s="15" t="str" cm="1">
        <f t="array" aca="1" ref="P3057" ca="1">IF(OR(INDIRECT(A3057&amp;B3057&amp;C3057&amp;F3057)="",ISNUMBER(INDIRECT(A3057&amp;B3057&amp;C3057&amp;F3057))=FALSE,INDIRECT(A3057&amp;B3057&amp;C3057&amp;F3057)=0),"",MINUTE(INDIRECT(A3057&amp;"A"&amp;F3057)))</f>
        <v/>
      </c>
      <c r="Q3057" s="15" t="str" cm="1">
        <f t="array" aca="1" ref="Q3057" ca="1">IF(OR(INDIRECT(A3057&amp;B3057&amp;C3057&amp;F3057)="",ISNUMBER(INDIRECT(A3057&amp;B3057&amp;C3057&amp;F3057))=FALSE,INDIRECT(A3057&amp;B3057&amp;C3057&amp;F3057)=0),"",O3057)</f>
        <v/>
      </c>
      <c r="R3057" s="15" t="str" cm="1">
        <f t="array" aca="1" ref="R3057" ca="1">IF(OR(INDIRECT(A3057&amp;B3057&amp;C3057&amp;F3057)="",ISNUMBER(INDIRECT(A3057&amp;B3057&amp;C3057&amp;F3057))=FALSE,INDIRECT(A3057&amp;B3057&amp;C3057&amp;F3057)=0),"",P3057+14)</f>
        <v/>
      </c>
      <c r="S3057" s="15" t="str" cm="1">
        <f t="array" aca="1" ref="S3057" ca="1">IF(OR(INDIRECT(A3057&amp;B3057&amp;C3057&amp;F3057)="",ISNUMBER(INDIRECT(A3057&amp;B3057&amp;C3057&amp;F3057))=FALSE,INDIRECT(A3057&amp;B3057&amp;C3057&amp;F3057)=0),"",INDIRECT(A3057&amp;B3057&amp;C3057&amp;F3057))</f>
        <v/>
      </c>
      <c r="T3057" s="15" t="str" cm="1">
        <f t="array" aca="1" ref="T3057" ca="1">IF(OR(INDIRECT(A3057&amp;B3057&amp;C3057&amp;F3057)="",ISNUMBER(INDIRECT(A3057&amp;B3057&amp;C3057&amp;F3057))=FALSE,INDIRECT(A3057&amp;B3057&amp;C3057&amp;F3057)=0),"",0)</f>
        <v/>
      </c>
    </row>
    <row r="3058" spans="1:20">
      <c r="A3058" s="23" t="s">
        <v>912</v>
      </c>
      <c r="B3058" s="23" t="s">
        <v>914</v>
      </c>
      <c r="C3058" s="23" t="str">
        <f t="shared" si="141"/>
        <v>h</v>
      </c>
      <c r="D3058" s="23" t="s">
        <v>914</v>
      </c>
      <c r="E3058" s="23" t="str">
        <f t="shared" si="142"/>
        <v>g</v>
      </c>
      <c r="F3058" s="23">
        <f t="shared" si="140"/>
        <v>51</v>
      </c>
      <c r="G3058" s="23" t="str" cm="1">
        <f t="array" aca="1" ref="G3058" ca="1">IF(OR(INDIRECT(A3058&amp;B3058&amp;C3058&amp;F3058)="",ISNUMBER(INDIRECT(A3058&amp;B3058&amp;C3058&amp;F3058))=FALSE),"",IF(INDIRECT(A3058&amp;B3058&amp;C3058&amp;9)="公開","【（第８期）WEB・コールセンター受付】","【（第８期）医療機関受付】"))</f>
        <v/>
      </c>
      <c r="H3058" s="15" t="str" cm="1">
        <f t="array" aca="1" ref="H3058" ca="1">IF(OR(INDIRECT(A3058&amp;B3058&amp;C3058&amp;F3058)="",ISNUMBER(INDIRECT(A3058&amp;B3058&amp;C3058&amp;F3058))=FALSE,INDIRECT(A3058&amp;B3058&amp;C3058&amp;F3058)=0),"",431001)</f>
        <v/>
      </c>
      <c r="I3058" s="15" t="str" cm="1">
        <f t="array" aca="1" ref="I3058" ca="1">IF(OR(INDIRECT(A3058&amp;B3058&amp;C3058&amp;F3058)="",ISNUMBER(INDIRECT(A3058&amp;B3058&amp;C3058&amp;F3058))=FALSE,INDIRECT(A3058&amp;B3058&amp;C3058&amp;F3058)=0),"",G3058&amp;J3058&amp;"."&amp;TEXT(M3058,"00")&amp;TEXT(N3058,"00")&amp;"."&amp;TEXT(O3058,"00")&amp;TEXT(P3058,"00"))</f>
        <v/>
      </c>
      <c r="J3058" s="15" t="str" cm="1">
        <f t="array" aca="1" ref="J3058" ca="1">IF(OR(INDIRECT(A3058&amp;B3058&amp;C3058&amp;F3058)="",ISNUMBER(INDIRECT(A3058&amp;B3058&amp;C3058&amp;F3058))=FALSE,INDIRECT(A3058&amp;B3058&amp;C3058&amp;F3058)=0),"",予約枠報告様式!$B$2)</f>
        <v/>
      </c>
      <c r="K3058" s="15" t="str" cm="1">
        <f t="array" aca="1" ref="K3058" ca="1">IF(OR(INDIRECT(A3058&amp;B3058&amp;C3058&amp;F3058)="",ISNUMBER(INDIRECT(A3058&amp;B3058&amp;C3058&amp;F3058))=FALSE,INDIRECT(A3058&amp;B3058&amp;C3058&amp;F3058)=0),"",1)</f>
        <v/>
      </c>
      <c r="L3058" s="15" t="str" cm="1">
        <f t="array" aca="1" ref="L3058" ca="1">IF(OR(INDIRECT(A3058&amp;B3058&amp;C3058&amp;F3058)="",ISNUMBER(INDIRECT(A3058&amp;B3058&amp;C3058&amp;F3058))=FALSE,INDIRECT(A3058&amp;B3058&amp;C3058&amp;F3058)=0),"",IF(G3058="【（第８期）医療機関受付】",TEXT(INDIRECT(A3058&amp;D3058&amp;E3058&amp;5),"yyy"),TEXT(INDIRECT(A3058&amp;B3058&amp;C3058&amp;5),"yyy")))</f>
        <v/>
      </c>
      <c r="M3058" s="15" t="str" cm="1">
        <f t="array" aca="1" ref="M3058" ca="1">IF(OR(INDIRECT(A3058&amp;B3058&amp;C3058&amp;F3058)="",ISNUMBER(INDIRECT(A3058&amp;B3058&amp;C3058&amp;F3058))=FALSE,INDIRECT(A3058&amp;B3058&amp;C3058&amp;F3058)=0),"",IF(G3058="【（第８期）医療機関受付】",TEXT(INDIRECT(A3058&amp;D3058&amp;E3058&amp;5),"m"),TEXT(INDIRECT(A3058&amp;B3058&amp;C3058&amp;5),"m")))</f>
        <v/>
      </c>
      <c r="N3058" s="15" t="str" cm="1">
        <f t="array" aca="1" ref="N3058" ca="1">IF(OR(INDIRECT(A3058&amp;B3058&amp;C3058&amp;F3058)="",ISNUMBER(INDIRECT(A3058&amp;B3058&amp;C3058&amp;F3058))=FALSE,INDIRECT(A3058&amp;B3058&amp;C3058&amp;F3058)=0),"",IF(G3058="【（第８期）医療機関受付】",TEXT(INDIRECT(A3058&amp;D3058&amp;E3058&amp;5),"d"),TEXT(INDIRECT(A3058&amp;B3058&amp;C3058&amp;5),"d")))</f>
        <v/>
      </c>
      <c r="O3058" s="15" t="str" cm="1">
        <f t="array" aca="1" ref="O3058" ca="1">IF(OR(INDIRECT(A3058&amp;B3058&amp;C3058&amp;F3058)="",ISNUMBER(INDIRECT(A3058&amp;B3058&amp;C3058&amp;F3058))=FALSE,INDIRECT(A3058&amp;B3058&amp;C3058&amp;F3058)=0),"",HOUR(INDIRECT(A3058&amp;"A"&amp;F3058)))</f>
        <v/>
      </c>
      <c r="P3058" s="15" t="str" cm="1">
        <f t="array" aca="1" ref="P3058" ca="1">IF(OR(INDIRECT(A3058&amp;B3058&amp;C3058&amp;F3058)="",ISNUMBER(INDIRECT(A3058&amp;B3058&amp;C3058&amp;F3058))=FALSE,INDIRECT(A3058&amp;B3058&amp;C3058&amp;F3058)=0),"",MINUTE(INDIRECT(A3058&amp;"A"&amp;F3058)))</f>
        <v/>
      </c>
      <c r="Q3058" s="15" t="str" cm="1">
        <f t="array" aca="1" ref="Q3058" ca="1">IF(OR(INDIRECT(A3058&amp;B3058&amp;C3058&amp;F3058)="",ISNUMBER(INDIRECT(A3058&amp;B3058&amp;C3058&amp;F3058))=FALSE,INDIRECT(A3058&amp;B3058&amp;C3058&amp;F3058)=0),"",O3058)</f>
        <v/>
      </c>
      <c r="R3058" s="15" t="str" cm="1">
        <f t="array" aca="1" ref="R3058" ca="1">IF(OR(INDIRECT(A3058&amp;B3058&amp;C3058&amp;F3058)="",ISNUMBER(INDIRECT(A3058&amp;B3058&amp;C3058&amp;F3058))=FALSE,INDIRECT(A3058&amp;B3058&amp;C3058&amp;F3058)=0),"",P3058+14)</f>
        <v/>
      </c>
      <c r="S3058" s="15" t="str" cm="1">
        <f t="array" aca="1" ref="S3058" ca="1">IF(OR(INDIRECT(A3058&amp;B3058&amp;C3058&amp;F3058)="",ISNUMBER(INDIRECT(A3058&amp;B3058&amp;C3058&amp;F3058))=FALSE,INDIRECT(A3058&amp;B3058&amp;C3058&amp;F3058)=0),"",INDIRECT(A3058&amp;B3058&amp;C3058&amp;F3058))</f>
        <v/>
      </c>
      <c r="T3058" s="15" t="str" cm="1">
        <f t="array" aca="1" ref="T3058" ca="1">IF(OR(INDIRECT(A3058&amp;B3058&amp;C3058&amp;F3058)="",ISNUMBER(INDIRECT(A3058&amp;B3058&amp;C3058&amp;F3058))=FALSE,INDIRECT(A3058&amp;B3058&amp;C3058&amp;F3058)=0),"",0)</f>
        <v/>
      </c>
    </row>
    <row r="3059" spans="1:20">
      <c r="A3059" s="23" t="s">
        <v>912</v>
      </c>
      <c r="B3059" s="23" t="s">
        <v>914</v>
      </c>
      <c r="C3059" s="23" t="str">
        <f t="shared" si="141"/>
        <v>h</v>
      </c>
      <c r="D3059" s="23" t="s">
        <v>914</v>
      </c>
      <c r="E3059" s="23" t="str">
        <f t="shared" si="142"/>
        <v>g</v>
      </c>
      <c r="F3059" s="23">
        <f t="shared" si="140"/>
        <v>52</v>
      </c>
      <c r="G3059" s="23" t="str" cm="1">
        <f t="array" aca="1" ref="G3059" ca="1">IF(OR(INDIRECT(A3059&amp;B3059&amp;C3059&amp;F3059)="",ISNUMBER(INDIRECT(A3059&amp;B3059&amp;C3059&amp;F3059))=FALSE),"",IF(INDIRECT(A3059&amp;B3059&amp;C3059&amp;9)="公開","【（第８期）WEB・コールセンター受付】","【（第８期）医療機関受付】"))</f>
        <v/>
      </c>
      <c r="H3059" s="15" t="str" cm="1">
        <f t="array" aca="1" ref="H3059" ca="1">IF(OR(INDIRECT(A3059&amp;B3059&amp;C3059&amp;F3059)="",ISNUMBER(INDIRECT(A3059&amp;B3059&amp;C3059&amp;F3059))=FALSE,INDIRECT(A3059&amp;B3059&amp;C3059&amp;F3059)=0),"",431001)</f>
        <v/>
      </c>
      <c r="I3059" s="15" t="str" cm="1">
        <f t="array" aca="1" ref="I3059" ca="1">IF(OR(INDIRECT(A3059&amp;B3059&amp;C3059&amp;F3059)="",ISNUMBER(INDIRECT(A3059&amp;B3059&amp;C3059&amp;F3059))=FALSE,INDIRECT(A3059&amp;B3059&amp;C3059&amp;F3059)=0),"",G3059&amp;J3059&amp;"."&amp;TEXT(M3059,"00")&amp;TEXT(N3059,"00")&amp;"."&amp;TEXT(O3059,"00")&amp;TEXT(P3059,"00"))</f>
        <v/>
      </c>
      <c r="J3059" s="15" t="str" cm="1">
        <f t="array" aca="1" ref="J3059" ca="1">IF(OR(INDIRECT(A3059&amp;B3059&amp;C3059&amp;F3059)="",ISNUMBER(INDIRECT(A3059&amp;B3059&amp;C3059&amp;F3059))=FALSE,INDIRECT(A3059&amp;B3059&amp;C3059&amp;F3059)=0),"",予約枠報告様式!$B$2)</f>
        <v/>
      </c>
      <c r="K3059" s="15" t="str" cm="1">
        <f t="array" aca="1" ref="K3059" ca="1">IF(OR(INDIRECT(A3059&amp;B3059&amp;C3059&amp;F3059)="",ISNUMBER(INDIRECT(A3059&amp;B3059&amp;C3059&amp;F3059))=FALSE,INDIRECT(A3059&amp;B3059&amp;C3059&amp;F3059)=0),"",1)</f>
        <v/>
      </c>
      <c r="L3059" s="15" t="str" cm="1">
        <f t="array" aca="1" ref="L3059" ca="1">IF(OR(INDIRECT(A3059&amp;B3059&amp;C3059&amp;F3059)="",ISNUMBER(INDIRECT(A3059&amp;B3059&amp;C3059&amp;F3059))=FALSE,INDIRECT(A3059&amp;B3059&amp;C3059&amp;F3059)=0),"",IF(G3059="【（第８期）医療機関受付】",TEXT(INDIRECT(A3059&amp;D3059&amp;E3059&amp;5),"yyy"),TEXT(INDIRECT(A3059&amp;B3059&amp;C3059&amp;5),"yyy")))</f>
        <v/>
      </c>
      <c r="M3059" s="15" t="str" cm="1">
        <f t="array" aca="1" ref="M3059" ca="1">IF(OR(INDIRECT(A3059&amp;B3059&amp;C3059&amp;F3059)="",ISNUMBER(INDIRECT(A3059&amp;B3059&amp;C3059&amp;F3059))=FALSE,INDIRECT(A3059&amp;B3059&amp;C3059&amp;F3059)=0),"",IF(G3059="【（第８期）医療機関受付】",TEXT(INDIRECT(A3059&amp;D3059&amp;E3059&amp;5),"m"),TEXT(INDIRECT(A3059&amp;B3059&amp;C3059&amp;5),"m")))</f>
        <v/>
      </c>
      <c r="N3059" s="15" t="str" cm="1">
        <f t="array" aca="1" ref="N3059" ca="1">IF(OR(INDIRECT(A3059&amp;B3059&amp;C3059&amp;F3059)="",ISNUMBER(INDIRECT(A3059&amp;B3059&amp;C3059&amp;F3059))=FALSE,INDIRECT(A3059&amp;B3059&amp;C3059&amp;F3059)=0),"",IF(G3059="【（第８期）医療機関受付】",TEXT(INDIRECT(A3059&amp;D3059&amp;E3059&amp;5),"d"),TEXT(INDIRECT(A3059&amp;B3059&amp;C3059&amp;5),"d")))</f>
        <v/>
      </c>
      <c r="O3059" s="15" t="str" cm="1">
        <f t="array" aca="1" ref="O3059" ca="1">IF(OR(INDIRECT(A3059&amp;B3059&amp;C3059&amp;F3059)="",ISNUMBER(INDIRECT(A3059&amp;B3059&amp;C3059&amp;F3059))=FALSE,INDIRECT(A3059&amp;B3059&amp;C3059&amp;F3059)=0),"",HOUR(INDIRECT(A3059&amp;"A"&amp;F3059)))</f>
        <v/>
      </c>
      <c r="P3059" s="15" t="str" cm="1">
        <f t="array" aca="1" ref="P3059" ca="1">IF(OR(INDIRECT(A3059&amp;B3059&amp;C3059&amp;F3059)="",ISNUMBER(INDIRECT(A3059&amp;B3059&amp;C3059&amp;F3059))=FALSE,INDIRECT(A3059&amp;B3059&amp;C3059&amp;F3059)=0),"",MINUTE(INDIRECT(A3059&amp;"A"&amp;F3059)))</f>
        <v/>
      </c>
      <c r="Q3059" s="15" t="str" cm="1">
        <f t="array" aca="1" ref="Q3059" ca="1">IF(OR(INDIRECT(A3059&amp;B3059&amp;C3059&amp;F3059)="",ISNUMBER(INDIRECT(A3059&amp;B3059&amp;C3059&amp;F3059))=FALSE,INDIRECT(A3059&amp;B3059&amp;C3059&amp;F3059)=0),"",O3059)</f>
        <v/>
      </c>
      <c r="R3059" s="15" t="str" cm="1">
        <f t="array" aca="1" ref="R3059" ca="1">IF(OR(INDIRECT(A3059&amp;B3059&amp;C3059&amp;F3059)="",ISNUMBER(INDIRECT(A3059&amp;B3059&amp;C3059&amp;F3059))=FALSE,INDIRECT(A3059&amp;B3059&amp;C3059&amp;F3059)=0),"",P3059+14)</f>
        <v/>
      </c>
      <c r="S3059" s="15" t="str" cm="1">
        <f t="array" aca="1" ref="S3059" ca="1">IF(OR(INDIRECT(A3059&amp;B3059&amp;C3059&amp;F3059)="",ISNUMBER(INDIRECT(A3059&amp;B3059&amp;C3059&amp;F3059))=FALSE,INDIRECT(A3059&amp;B3059&amp;C3059&amp;F3059)=0),"",INDIRECT(A3059&amp;B3059&amp;C3059&amp;F3059))</f>
        <v/>
      </c>
      <c r="T3059" s="15" t="str" cm="1">
        <f t="array" aca="1" ref="T3059" ca="1">IF(OR(INDIRECT(A3059&amp;B3059&amp;C3059&amp;F3059)="",ISNUMBER(INDIRECT(A3059&amp;B3059&amp;C3059&amp;F3059))=FALSE,INDIRECT(A3059&amp;B3059&amp;C3059&amp;F3059)=0),"",0)</f>
        <v/>
      </c>
    </row>
    <row r="3060" spans="1:20">
      <c r="A3060" s="23" t="s">
        <v>912</v>
      </c>
      <c r="B3060" s="23" t="s">
        <v>914</v>
      </c>
      <c r="C3060" s="23" t="str">
        <f t="shared" si="141"/>
        <v>h</v>
      </c>
      <c r="D3060" s="23" t="s">
        <v>914</v>
      </c>
      <c r="E3060" s="23" t="str">
        <f t="shared" si="142"/>
        <v>g</v>
      </c>
      <c r="F3060" s="23">
        <f t="shared" si="140"/>
        <v>53</v>
      </c>
      <c r="G3060" s="23" t="str" cm="1">
        <f t="array" aca="1" ref="G3060" ca="1">IF(OR(INDIRECT(A3060&amp;B3060&amp;C3060&amp;F3060)="",ISNUMBER(INDIRECT(A3060&amp;B3060&amp;C3060&amp;F3060))=FALSE),"",IF(INDIRECT(A3060&amp;B3060&amp;C3060&amp;9)="公開","【（第８期）WEB・コールセンター受付】","【（第８期）医療機関受付】"))</f>
        <v/>
      </c>
      <c r="H3060" s="15" t="str" cm="1">
        <f t="array" aca="1" ref="H3060" ca="1">IF(OR(INDIRECT(A3060&amp;B3060&amp;C3060&amp;F3060)="",ISNUMBER(INDIRECT(A3060&amp;B3060&amp;C3060&amp;F3060))=FALSE,INDIRECT(A3060&amp;B3060&amp;C3060&amp;F3060)=0),"",431001)</f>
        <v/>
      </c>
      <c r="I3060" s="15" t="str" cm="1">
        <f t="array" aca="1" ref="I3060" ca="1">IF(OR(INDIRECT(A3060&amp;B3060&amp;C3060&amp;F3060)="",ISNUMBER(INDIRECT(A3060&amp;B3060&amp;C3060&amp;F3060))=FALSE,INDIRECT(A3060&amp;B3060&amp;C3060&amp;F3060)=0),"",G3060&amp;J3060&amp;"."&amp;TEXT(M3060,"00")&amp;TEXT(N3060,"00")&amp;"."&amp;TEXT(O3060,"00")&amp;TEXT(P3060,"00"))</f>
        <v/>
      </c>
      <c r="J3060" s="15" t="str" cm="1">
        <f t="array" aca="1" ref="J3060" ca="1">IF(OR(INDIRECT(A3060&amp;B3060&amp;C3060&amp;F3060)="",ISNUMBER(INDIRECT(A3060&amp;B3060&amp;C3060&amp;F3060))=FALSE,INDIRECT(A3060&amp;B3060&amp;C3060&amp;F3060)=0),"",予約枠報告様式!$B$2)</f>
        <v/>
      </c>
      <c r="K3060" s="15" t="str" cm="1">
        <f t="array" aca="1" ref="K3060" ca="1">IF(OR(INDIRECT(A3060&amp;B3060&amp;C3060&amp;F3060)="",ISNUMBER(INDIRECT(A3060&amp;B3060&amp;C3060&amp;F3060))=FALSE,INDIRECT(A3060&amp;B3060&amp;C3060&amp;F3060)=0),"",1)</f>
        <v/>
      </c>
      <c r="L3060" s="15" t="str" cm="1">
        <f t="array" aca="1" ref="L3060" ca="1">IF(OR(INDIRECT(A3060&amp;B3060&amp;C3060&amp;F3060)="",ISNUMBER(INDIRECT(A3060&amp;B3060&amp;C3060&amp;F3060))=FALSE,INDIRECT(A3060&amp;B3060&amp;C3060&amp;F3060)=0),"",IF(G3060="【（第８期）医療機関受付】",TEXT(INDIRECT(A3060&amp;D3060&amp;E3060&amp;5),"yyy"),TEXT(INDIRECT(A3060&amp;B3060&amp;C3060&amp;5),"yyy")))</f>
        <v/>
      </c>
      <c r="M3060" s="15" t="str" cm="1">
        <f t="array" aca="1" ref="M3060" ca="1">IF(OR(INDIRECT(A3060&amp;B3060&amp;C3060&amp;F3060)="",ISNUMBER(INDIRECT(A3060&amp;B3060&amp;C3060&amp;F3060))=FALSE,INDIRECT(A3060&amp;B3060&amp;C3060&amp;F3060)=0),"",IF(G3060="【（第８期）医療機関受付】",TEXT(INDIRECT(A3060&amp;D3060&amp;E3060&amp;5),"m"),TEXT(INDIRECT(A3060&amp;B3060&amp;C3060&amp;5),"m")))</f>
        <v/>
      </c>
      <c r="N3060" s="15" t="str" cm="1">
        <f t="array" aca="1" ref="N3060" ca="1">IF(OR(INDIRECT(A3060&amp;B3060&amp;C3060&amp;F3060)="",ISNUMBER(INDIRECT(A3060&amp;B3060&amp;C3060&amp;F3060))=FALSE,INDIRECT(A3060&amp;B3060&amp;C3060&amp;F3060)=0),"",IF(G3060="【（第８期）医療機関受付】",TEXT(INDIRECT(A3060&amp;D3060&amp;E3060&amp;5),"d"),TEXT(INDIRECT(A3060&amp;B3060&amp;C3060&amp;5),"d")))</f>
        <v/>
      </c>
      <c r="O3060" s="15" t="str" cm="1">
        <f t="array" aca="1" ref="O3060" ca="1">IF(OR(INDIRECT(A3060&amp;B3060&amp;C3060&amp;F3060)="",ISNUMBER(INDIRECT(A3060&amp;B3060&amp;C3060&amp;F3060))=FALSE,INDIRECT(A3060&amp;B3060&amp;C3060&amp;F3060)=0),"",HOUR(INDIRECT(A3060&amp;"A"&amp;F3060)))</f>
        <v/>
      </c>
      <c r="P3060" s="15" t="str" cm="1">
        <f t="array" aca="1" ref="P3060" ca="1">IF(OR(INDIRECT(A3060&amp;B3060&amp;C3060&amp;F3060)="",ISNUMBER(INDIRECT(A3060&amp;B3060&amp;C3060&amp;F3060))=FALSE,INDIRECT(A3060&amp;B3060&amp;C3060&amp;F3060)=0),"",MINUTE(INDIRECT(A3060&amp;"A"&amp;F3060)))</f>
        <v/>
      </c>
      <c r="Q3060" s="15" t="str" cm="1">
        <f t="array" aca="1" ref="Q3060" ca="1">IF(OR(INDIRECT(A3060&amp;B3060&amp;C3060&amp;F3060)="",ISNUMBER(INDIRECT(A3060&amp;B3060&amp;C3060&amp;F3060))=FALSE,INDIRECT(A3060&amp;B3060&amp;C3060&amp;F3060)=0),"",O3060)</f>
        <v/>
      </c>
      <c r="R3060" s="15" t="str" cm="1">
        <f t="array" aca="1" ref="R3060" ca="1">IF(OR(INDIRECT(A3060&amp;B3060&amp;C3060&amp;F3060)="",ISNUMBER(INDIRECT(A3060&amp;B3060&amp;C3060&amp;F3060))=FALSE,INDIRECT(A3060&amp;B3060&amp;C3060&amp;F3060)=0),"",P3060+14)</f>
        <v/>
      </c>
      <c r="S3060" s="15" t="str" cm="1">
        <f t="array" aca="1" ref="S3060" ca="1">IF(OR(INDIRECT(A3060&amp;B3060&amp;C3060&amp;F3060)="",ISNUMBER(INDIRECT(A3060&amp;B3060&amp;C3060&amp;F3060))=FALSE,INDIRECT(A3060&amp;B3060&amp;C3060&amp;F3060)=0),"",INDIRECT(A3060&amp;B3060&amp;C3060&amp;F3060))</f>
        <v/>
      </c>
      <c r="T3060" s="15" t="str" cm="1">
        <f t="array" aca="1" ref="T3060" ca="1">IF(OR(INDIRECT(A3060&amp;B3060&amp;C3060&amp;F3060)="",ISNUMBER(INDIRECT(A3060&amp;B3060&amp;C3060&amp;F3060))=FALSE,INDIRECT(A3060&amp;B3060&amp;C3060&amp;F3060)=0),"",0)</f>
        <v/>
      </c>
    </row>
    <row r="3061" spans="1:20">
      <c r="A3061" s="23" t="s">
        <v>912</v>
      </c>
      <c r="B3061" s="23" t="s">
        <v>914</v>
      </c>
      <c r="C3061" s="23" t="str">
        <f t="shared" si="141"/>
        <v>h</v>
      </c>
      <c r="D3061" s="23" t="s">
        <v>914</v>
      </c>
      <c r="E3061" s="23" t="str">
        <f t="shared" si="142"/>
        <v>g</v>
      </c>
      <c r="F3061" s="23">
        <f t="shared" si="140"/>
        <v>54</v>
      </c>
      <c r="G3061" s="23" t="str" cm="1">
        <f t="array" aca="1" ref="G3061" ca="1">IF(OR(INDIRECT(A3061&amp;B3061&amp;C3061&amp;F3061)="",ISNUMBER(INDIRECT(A3061&amp;B3061&amp;C3061&amp;F3061))=FALSE),"",IF(INDIRECT(A3061&amp;B3061&amp;C3061&amp;9)="公開","【（第８期）WEB・コールセンター受付】","【（第８期）医療機関受付】"))</f>
        <v/>
      </c>
      <c r="H3061" s="15" t="str" cm="1">
        <f t="array" aca="1" ref="H3061" ca="1">IF(OR(INDIRECT(A3061&amp;B3061&amp;C3061&amp;F3061)="",ISNUMBER(INDIRECT(A3061&amp;B3061&amp;C3061&amp;F3061))=FALSE,INDIRECT(A3061&amp;B3061&amp;C3061&amp;F3061)=0),"",431001)</f>
        <v/>
      </c>
      <c r="I3061" s="15" t="str" cm="1">
        <f t="array" aca="1" ref="I3061" ca="1">IF(OR(INDIRECT(A3061&amp;B3061&amp;C3061&amp;F3061)="",ISNUMBER(INDIRECT(A3061&amp;B3061&amp;C3061&amp;F3061))=FALSE,INDIRECT(A3061&amp;B3061&amp;C3061&amp;F3061)=0),"",G3061&amp;J3061&amp;"."&amp;TEXT(M3061,"00")&amp;TEXT(N3061,"00")&amp;"."&amp;TEXT(O3061,"00")&amp;TEXT(P3061,"00"))</f>
        <v/>
      </c>
      <c r="J3061" s="15" t="str" cm="1">
        <f t="array" aca="1" ref="J3061" ca="1">IF(OR(INDIRECT(A3061&amp;B3061&amp;C3061&amp;F3061)="",ISNUMBER(INDIRECT(A3061&amp;B3061&amp;C3061&amp;F3061))=FALSE,INDIRECT(A3061&amp;B3061&amp;C3061&amp;F3061)=0),"",予約枠報告様式!$B$2)</f>
        <v/>
      </c>
      <c r="K3061" s="15" t="str" cm="1">
        <f t="array" aca="1" ref="K3061" ca="1">IF(OR(INDIRECT(A3061&amp;B3061&amp;C3061&amp;F3061)="",ISNUMBER(INDIRECT(A3061&amp;B3061&amp;C3061&amp;F3061))=FALSE,INDIRECT(A3061&amp;B3061&amp;C3061&amp;F3061)=0),"",1)</f>
        <v/>
      </c>
      <c r="L3061" s="15" t="str" cm="1">
        <f t="array" aca="1" ref="L3061" ca="1">IF(OR(INDIRECT(A3061&amp;B3061&amp;C3061&amp;F3061)="",ISNUMBER(INDIRECT(A3061&amp;B3061&amp;C3061&amp;F3061))=FALSE,INDIRECT(A3061&amp;B3061&amp;C3061&amp;F3061)=0),"",IF(G3061="【（第８期）医療機関受付】",TEXT(INDIRECT(A3061&amp;D3061&amp;E3061&amp;5),"yyy"),TEXT(INDIRECT(A3061&amp;B3061&amp;C3061&amp;5),"yyy")))</f>
        <v/>
      </c>
      <c r="M3061" s="15" t="str" cm="1">
        <f t="array" aca="1" ref="M3061" ca="1">IF(OR(INDIRECT(A3061&amp;B3061&amp;C3061&amp;F3061)="",ISNUMBER(INDIRECT(A3061&amp;B3061&amp;C3061&amp;F3061))=FALSE,INDIRECT(A3061&amp;B3061&amp;C3061&amp;F3061)=0),"",IF(G3061="【（第８期）医療機関受付】",TEXT(INDIRECT(A3061&amp;D3061&amp;E3061&amp;5),"m"),TEXT(INDIRECT(A3061&amp;B3061&amp;C3061&amp;5),"m")))</f>
        <v/>
      </c>
      <c r="N3061" s="15" t="str" cm="1">
        <f t="array" aca="1" ref="N3061" ca="1">IF(OR(INDIRECT(A3061&amp;B3061&amp;C3061&amp;F3061)="",ISNUMBER(INDIRECT(A3061&amp;B3061&amp;C3061&amp;F3061))=FALSE,INDIRECT(A3061&amp;B3061&amp;C3061&amp;F3061)=0),"",IF(G3061="【（第８期）医療機関受付】",TEXT(INDIRECT(A3061&amp;D3061&amp;E3061&amp;5),"d"),TEXT(INDIRECT(A3061&amp;B3061&amp;C3061&amp;5),"d")))</f>
        <v/>
      </c>
      <c r="O3061" s="15" t="str" cm="1">
        <f t="array" aca="1" ref="O3061" ca="1">IF(OR(INDIRECT(A3061&amp;B3061&amp;C3061&amp;F3061)="",ISNUMBER(INDIRECT(A3061&amp;B3061&amp;C3061&amp;F3061))=FALSE,INDIRECT(A3061&amp;B3061&amp;C3061&amp;F3061)=0),"",HOUR(INDIRECT(A3061&amp;"A"&amp;F3061)))</f>
        <v/>
      </c>
      <c r="P3061" s="15" t="str" cm="1">
        <f t="array" aca="1" ref="P3061" ca="1">IF(OR(INDIRECT(A3061&amp;B3061&amp;C3061&amp;F3061)="",ISNUMBER(INDIRECT(A3061&amp;B3061&amp;C3061&amp;F3061))=FALSE,INDIRECT(A3061&amp;B3061&amp;C3061&amp;F3061)=0),"",MINUTE(INDIRECT(A3061&amp;"A"&amp;F3061)))</f>
        <v/>
      </c>
      <c r="Q3061" s="15" t="str" cm="1">
        <f t="array" aca="1" ref="Q3061" ca="1">IF(OR(INDIRECT(A3061&amp;B3061&amp;C3061&amp;F3061)="",ISNUMBER(INDIRECT(A3061&amp;B3061&amp;C3061&amp;F3061))=FALSE,INDIRECT(A3061&amp;B3061&amp;C3061&amp;F3061)=0),"",O3061)</f>
        <v/>
      </c>
      <c r="R3061" s="15" t="str" cm="1">
        <f t="array" aca="1" ref="R3061" ca="1">IF(OR(INDIRECT(A3061&amp;B3061&amp;C3061&amp;F3061)="",ISNUMBER(INDIRECT(A3061&amp;B3061&amp;C3061&amp;F3061))=FALSE,INDIRECT(A3061&amp;B3061&amp;C3061&amp;F3061)=0),"",P3061+14)</f>
        <v/>
      </c>
      <c r="S3061" s="15" t="str" cm="1">
        <f t="array" aca="1" ref="S3061" ca="1">IF(OR(INDIRECT(A3061&amp;B3061&amp;C3061&amp;F3061)="",ISNUMBER(INDIRECT(A3061&amp;B3061&amp;C3061&amp;F3061))=FALSE,INDIRECT(A3061&amp;B3061&amp;C3061&amp;F3061)=0),"",INDIRECT(A3061&amp;B3061&amp;C3061&amp;F3061))</f>
        <v/>
      </c>
      <c r="T3061" s="15" t="str" cm="1">
        <f t="array" aca="1" ref="T3061" ca="1">IF(OR(INDIRECT(A3061&amp;B3061&amp;C3061&amp;F3061)="",ISNUMBER(INDIRECT(A3061&amp;B3061&amp;C3061&amp;F3061))=FALSE,INDIRECT(A3061&amp;B3061&amp;C3061&amp;F3061)=0),"",0)</f>
        <v/>
      </c>
    </row>
    <row r="3062" spans="1:20">
      <c r="A3062" s="23" t="s">
        <v>912</v>
      </c>
      <c r="B3062" s="23" t="s">
        <v>914</v>
      </c>
      <c r="C3062" s="23" t="str">
        <f t="shared" si="141"/>
        <v>h</v>
      </c>
      <c r="D3062" s="23" t="s">
        <v>914</v>
      </c>
      <c r="E3062" s="23" t="str">
        <f t="shared" si="142"/>
        <v>g</v>
      </c>
      <c r="F3062" s="23">
        <f t="shared" si="140"/>
        <v>55</v>
      </c>
      <c r="G3062" s="23" t="str" cm="1">
        <f t="array" aca="1" ref="G3062" ca="1">IF(OR(INDIRECT(A3062&amp;B3062&amp;C3062&amp;F3062)="",ISNUMBER(INDIRECT(A3062&amp;B3062&amp;C3062&amp;F3062))=FALSE),"",IF(INDIRECT(A3062&amp;B3062&amp;C3062&amp;9)="公開","【（第８期）WEB・コールセンター受付】","【（第８期）医療機関受付】"))</f>
        <v/>
      </c>
      <c r="H3062" s="15" t="str" cm="1">
        <f t="array" aca="1" ref="H3062" ca="1">IF(OR(INDIRECT(A3062&amp;B3062&amp;C3062&amp;F3062)="",ISNUMBER(INDIRECT(A3062&amp;B3062&amp;C3062&amp;F3062))=FALSE,INDIRECT(A3062&amp;B3062&amp;C3062&amp;F3062)=0),"",431001)</f>
        <v/>
      </c>
      <c r="I3062" s="15" t="str" cm="1">
        <f t="array" aca="1" ref="I3062" ca="1">IF(OR(INDIRECT(A3062&amp;B3062&amp;C3062&amp;F3062)="",ISNUMBER(INDIRECT(A3062&amp;B3062&amp;C3062&amp;F3062))=FALSE,INDIRECT(A3062&amp;B3062&amp;C3062&amp;F3062)=0),"",G3062&amp;J3062&amp;"."&amp;TEXT(M3062,"00")&amp;TEXT(N3062,"00")&amp;"."&amp;TEXT(O3062,"00")&amp;TEXT(P3062,"00"))</f>
        <v/>
      </c>
      <c r="J3062" s="15" t="str" cm="1">
        <f t="array" aca="1" ref="J3062" ca="1">IF(OR(INDIRECT(A3062&amp;B3062&amp;C3062&amp;F3062)="",ISNUMBER(INDIRECT(A3062&amp;B3062&amp;C3062&amp;F3062))=FALSE,INDIRECT(A3062&amp;B3062&amp;C3062&amp;F3062)=0),"",予約枠報告様式!$B$2)</f>
        <v/>
      </c>
      <c r="K3062" s="15" t="str" cm="1">
        <f t="array" aca="1" ref="K3062" ca="1">IF(OR(INDIRECT(A3062&amp;B3062&amp;C3062&amp;F3062)="",ISNUMBER(INDIRECT(A3062&amp;B3062&amp;C3062&amp;F3062))=FALSE,INDIRECT(A3062&amp;B3062&amp;C3062&amp;F3062)=0),"",1)</f>
        <v/>
      </c>
      <c r="L3062" s="15" t="str" cm="1">
        <f t="array" aca="1" ref="L3062" ca="1">IF(OR(INDIRECT(A3062&amp;B3062&amp;C3062&amp;F3062)="",ISNUMBER(INDIRECT(A3062&amp;B3062&amp;C3062&amp;F3062))=FALSE,INDIRECT(A3062&amp;B3062&amp;C3062&amp;F3062)=0),"",IF(G3062="【（第８期）医療機関受付】",TEXT(INDIRECT(A3062&amp;D3062&amp;E3062&amp;5),"yyy"),TEXT(INDIRECT(A3062&amp;B3062&amp;C3062&amp;5),"yyy")))</f>
        <v/>
      </c>
      <c r="M3062" s="15" t="str" cm="1">
        <f t="array" aca="1" ref="M3062" ca="1">IF(OR(INDIRECT(A3062&amp;B3062&amp;C3062&amp;F3062)="",ISNUMBER(INDIRECT(A3062&amp;B3062&amp;C3062&amp;F3062))=FALSE,INDIRECT(A3062&amp;B3062&amp;C3062&amp;F3062)=0),"",IF(G3062="【（第８期）医療機関受付】",TEXT(INDIRECT(A3062&amp;D3062&amp;E3062&amp;5),"m"),TEXT(INDIRECT(A3062&amp;B3062&amp;C3062&amp;5),"m")))</f>
        <v/>
      </c>
      <c r="N3062" s="15" t="str" cm="1">
        <f t="array" aca="1" ref="N3062" ca="1">IF(OR(INDIRECT(A3062&amp;B3062&amp;C3062&amp;F3062)="",ISNUMBER(INDIRECT(A3062&amp;B3062&amp;C3062&amp;F3062))=FALSE,INDIRECT(A3062&amp;B3062&amp;C3062&amp;F3062)=0),"",IF(G3062="【（第８期）医療機関受付】",TEXT(INDIRECT(A3062&amp;D3062&amp;E3062&amp;5),"d"),TEXT(INDIRECT(A3062&amp;B3062&amp;C3062&amp;5),"d")))</f>
        <v/>
      </c>
      <c r="O3062" s="15" t="str" cm="1">
        <f t="array" aca="1" ref="O3062" ca="1">IF(OR(INDIRECT(A3062&amp;B3062&amp;C3062&amp;F3062)="",ISNUMBER(INDIRECT(A3062&amp;B3062&amp;C3062&amp;F3062))=FALSE,INDIRECT(A3062&amp;B3062&amp;C3062&amp;F3062)=0),"",HOUR(INDIRECT(A3062&amp;"A"&amp;F3062)))</f>
        <v/>
      </c>
      <c r="P3062" s="15" t="str" cm="1">
        <f t="array" aca="1" ref="P3062" ca="1">IF(OR(INDIRECT(A3062&amp;B3062&amp;C3062&amp;F3062)="",ISNUMBER(INDIRECT(A3062&amp;B3062&amp;C3062&amp;F3062))=FALSE,INDIRECT(A3062&amp;B3062&amp;C3062&amp;F3062)=0),"",MINUTE(INDIRECT(A3062&amp;"A"&amp;F3062)))</f>
        <v/>
      </c>
      <c r="Q3062" s="15" t="str" cm="1">
        <f t="array" aca="1" ref="Q3062" ca="1">IF(OR(INDIRECT(A3062&amp;B3062&amp;C3062&amp;F3062)="",ISNUMBER(INDIRECT(A3062&amp;B3062&amp;C3062&amp;F3062))=FALSE,INDIRECT(A3062&amp;B3062&amp;C3062&amp;F3062)=0),"",O3062)</f>
        <v/>
      </c>
      <c r="R3062" s="15" t="str" cm="1">
        <f t="array" aca="1" ref="R3062" ca="1">IF(OR(INDIRECT(A3062&amp;B3062&amp;C3062&amp;F3062)="",ISNUMBER(INDIRECT(A3062&amp;B3062&amp;C3062&amp;F3062))=FALSE,INDIRECT(A3062&amp;B3062&amp;C3062&amp;F3062)=0),"",P3062+14)</f>
        <v/>
      </c>
      <c r="S3062" s="15" t="str" cm="1">
        <f t="array" aca="1" ref="S3062" ca="1">IF(OR(INDIRECT(A3062&amp;B3062&amp;C3062&amp;F3062)="",ISNUMBER(INDIRECT(A3062&amp;B3062&amp;C3062&amp;F3062))=FALSE,INDIRECT(A3062&amp;B3062&amp;C3062&amp;F3062)=0),"",INDIRECT(A3062&amp;B3062&amp;C3062&amp;F3062))</f>
        <v/>
      </c>
      <c r="T3062" s="15" t="str" cm="1">
        <f t="array" aca="1" ref="T3062" ca="1">IF(OR(INDIRECT(A3062&amp;B3062&amp;C3062&amp;F3062)="",ISNUMBER(INDIRECT(A3062&amp;B3062&amp;C3062&amp;F3062))=FALSE,INDIRECT(A3062&amp;B3062&amp;C3062&amp;F3062)=0),"",0)</f>
        <v/>
      </c>
    </row>
    <row r="3063" spans="1:20">
      <c r="A3063" s="23" t="s">
        <v>912</v>
      </c>
      <c r="B3063" s="23" t="s">
        <v>914</v>
      </c>
      <c r="C3063" s="23" t="str">
        <f t="shared" si="141"/>
        <v>h</v>
      </c>
      <c r="D3063" s="23" t="s">
        <v>914</v>
      </c>
      <c r="E3063" s="23" t="str">
        <f t="shared" si="142"/>
        <v>g</v>
      </c>
      <c r="F3063" s="23">
        <f t="shared" ref="F3063:F3126" si="143">IF(F3062=62,11,F3062+1)</f>
        <v>56</v>
      </c>
      <c r="G3063" s="23" t="str" cm="1">
        <f t="array" aca="1" ref="G3063" ca="1">IF(OR(INDIRECT(A3063&amp;B3063&amp;C3063&amp;F3063)="",ISNUMBER(INDIRECT(A3063&amp;B3063&amp;C3063&amp;F3063))=FALSE),"",IF(INDIRECT(A3063&amp;B3063&amp;C3063&amp;9)="公開","【（第８期）WEB・コールセンター受付】","【（第８期）医療機関受付】"))</f>
        <v/>
      </c>
      <c r="H3063" s="15" t="str" cm="1">
        <f t="array" aca="1" ref="H3063" ca="1">IF(OR(INDIRECT(A3063&amp;B3063&amp;C3063&amp;F3063)="",ISNUMBER(INDIRECT(A3063&amp;B3063&amp;C3063&amp;F3063))=FALSE,INDIRECT(A3063&amp;B3063&amp;C3063&amp;F3063)=0),"",431001)</f>
        <v/>
      </c>
      <c r="I3063" s="15" t="str" cm="1">
        <f t="array" aca="1" ref="I3063" ca="1">IF(OR(INDIRECT(A3063&amp;B3063&amp;C3063&amp;F3063)="",ISNUMBER(INDIRECT(A3063&amp;B3063&amp;C3063&amp;F3063))=FALSE,INDIRECT(A3063&amp;B3063&amp;C3063&amp;F3063)=0),"",G3063&amp;J3063&amp;"."&amp;TEXT(M3063,"00")&amp;TEXT(N3063,"00")&amp;"."&amp;TEXT(O3063,"00")&amp;TEXT(P3063,"00"))</f>
        <v/>
      </c>
      <c r="J3063" s="15" t="str" cm="1">
        <f t="array" aca="1" ref="J3063" ca="1">IF(OR(INDIRECT(A3063&amp;B3063&amp;C3063&amp;F3063)="",ISNUMBER(INDIRECT(A3063&amp;B3063&amp;C3063&amp;F3063))=FALSE,INDIRECT(A3063&amp;B3063&amp;C3063&amp;F3063)=0),"",予約枠報告様式!$B$2)</f>
        <v/>
      </c>
      <c r="K3063" s="15" t="str" cm="1">
        <f t="array" aca="1" ref="K3063" ca="1">IF(OR(INDIRECT(A3063&amp;B3063&amp;C3063&amp;F3063)="",ISNUMBER(INDIRECT(A3063&amp;B3063&amp;C3063&amp;F3063))=FALSE,INDIRECT(A3063&amp;B3063&amp;C3063&amp;F3063)=0),"",1)</f>
        <v/>
      </c>
      <c r="L3063" s="15" t="str" cm="1">
        <f t="array" aca="1" ref="L3063" ca="1">IF(OR(INDIRECT(A3063&amp;B3063&amp;C3063&amp;F3063)="",ISNUMBER(INDIRECT(A3063&amp;B3063&amp;C3063&amp;F3063))=FALSE,INDIRECT(A3063&amp;B3063&amp;C3063&amp;F3063)=0),"",IF(G3063="【（第８期）医療機関受付】",TEXT(INDIRECT(A3063&amp;D3063&amp;E3063&amp;5),"yyy"),TEXT(INDIRECT(A3063&amp;B3063&amp;C3063&amp;5),"yyy")))</f>
        <v/>
      </c>
      <c r="M3063" s="15" t="str" cm="1">
        <f t="array" aca="1" ref="M3063" ca="1">IF(OR(INDIRECT(A3063&amp;B3063&amp;C3063&amp;F3063)="",ISNUMBER(INDIRECT(A3063&amp;B3063&amp;C3063&amp;F3063))=FALSE,INDIRECT(A3063&amp;B3063&amp;C3063&amp;F3063)=0),"",IF(G3063="【（第８期）医療機関受付】",TEXT(INDIRECT(A3063&amp;D3063&amp;E3063&amp;5),"m"),TEXT(INDIRECT(A3063&amp;B3063&amp;C3063&amp;5),"m")))</f>
        <v/>
      </c>
      <c r="N3063" s="15" t="str" cm="1">
        <f t="array" aca="1" ref="N3063" ca="1">IF(OR(INDIRECT(A3063&amp;B3063&amp;C3063&amp;F3063)="",ISNUMBER(INDIRECT(A3063&amp;B3063&amp;C3063&amp;F3063))=FALSE,INDIRECT(A3063&amp;B3063&amp;C3063&amp;F3063)=0),"",IF(G3063="【（第８期）医療機関受付】",TEXT(INDIRECT(A3063&amp;D3063&amp;E3063&amp;5),"d"),TEXT(INDIRECT(A3063&amp;B3063&amp;C3063&amp;5),"d")))</f>
        <v/>
      </c>
      <c r="O3063" s="15" t="str" cm="1">
        <f t="array" aca="1" ref="O3063" ca="1">IF(OR(INDIRECT(A3063&amp;B3063&amp;C3063&amp;F3063)="",ISNUMBER(INDIRECT(A3063&amp;B3063&amp;C3063&amp;F3063))=FALSE,INDIRECT(A3063&amp;B3063&amp;C3063&amp;F3063)=0),"",HOUR(INDIRECT(A3063&amp;"A"&amp;F3063)))</f>
        <v/>
      </c>
      <c r="P3063" s="15" t="str" cm="1">
        <f t="array" aca="1" ref="P3063" ca="1">IF(OR(INDIRECT(A3063&amp;B3063&amp;C3063&amp;F3063)="",ISNUMBER(INDIRECT(A3063&amp;B3063&amp;C3063&amp;F3063))=FALSE,INDIRECT(A3063&amp;B3063&amp;C3063&amp;F3063)=0),"",MINUTE(INDIRECT(A3063&amp;"A"&amp;F3063)))</f>
        <v/>
      </c>
      <c r="Q3063" s="15" t="str" cm="1">
        <f t="array" aca="1" ref="Q3063" ca="1">IF(OR(INDIRECT(A3063&amp;B3063&amp;C3063&amp;F3063)="",ISNUMBER(INDIRECT(A3063&amp;B3063&amp;C3063&amp;F3063))=FALSE,INDIRECT(A3063&amp;B3063&amp;C3063&amp;F3063)=0),"",O3063)</f>
        <v/>
      </c>
      <c r="R3063" s="15" t="str" cm="1">
        <f t="array" aca="1" ref="R3063" ca="1">IF(OR(INDIRECT(A3063&amp;B3063&amp;C3063&amp;F3063)="",ISNUMBER(INDIRECT(A3063&amp;B3063&amp;C3063&amp;F3063))=FALSE,INDIRECT(A3063&amp;B3063&amp;C3063&amp;F3063)=0),"",P3063+14)</f>
        <v/>
      </c>
      <c r="S3063" s="15" t="str" cm="1">
        <f t="array" aca="1" ref="S3063" ca="1">IF(OR(INDIRECT(A3063&amp;B3063&amp;C3063&amp;F3063)="",ISNUMBER(INDIRECT(A3063&amp;B3063&amp;C3063&amp;F3063))=FALSE,INDIRECT(A3063&amp;B3063&amp;C3063&amp;F3063)=0),"",INDIRECT(A3063&amp;B3063&amp;C3063&amp;F3063))</f>
        <v/>
      </c>
      <c r="T3063" s="15" t="str" cm="1">
        <f t="array" aca="1" ref="T3063" ca="1">IF(OR(INDIRECT(A3063&amp;B3063&amp;C3063&amp;F3063)="",ISNUMBER(INDIRECT(A3063&amp;B3063&amp;C3063&amp;F3063))=FALSE,INDIRECT(A3063&amp;B3063&amp;C3063&amp;F3063)=0),"",0)</f>
        <v/>
      </c>
    </row>
    <row r="3064" spans="1:20">
      <c r="A3064" s="23" t="s">
        <v>912</v>
      </c>
      <c r="B3064" s="23" t="s">
        <v>914</v>
      </c>
      <c r="C3064" s="23" t="str">
        <f t="shared" si="141"/>
        <v>h</v>
      </c>
      <c r="D3064" s="23" t="s">
        <v>914</v>
      </c>
      <c r="E3064" s="23" t="str">
        <f t="shared" si="142"/>
        <v>g</v>
      </c>
      <c r="F3064" s="23">
        <f t="shared" si="143"/>
        <v>57</v>
      </c>
      <c r="G3064" s="23" t="str" cm="1">
        <f t="array" aca="1" ref="G3064" ca="1">IF(OR(INDIRECT(A3064&amp;B3064&amp;C3064&amp;F3064)="",ISNUMBER(INDIRECT(A3064&amp;B3064&amp;C3064&amp;F3064))=FALSE),"",IF(INDIRECT(A3064&amp;B3064&amp;C3064&amp;9)="公開","【（第８期）WEB・コールセンター受付】","【（第８期）医療機関受付】"))</f>
        <v/>
      </c>
      <c r="H3064" s="15" t="str" cm="1">
        <f t="array" aca="1" ref="H3064" ca="1">IF(OR(INDIRECT(A3064&amp;B3064&amp;C3064&amp;F3064)="",ISNUMBER(INDIRECT(A3064&amp;B3064&amp;C3064&amp;F3064))=FALSE,INDIRECT(A3064&amp;B3064&amp;C3064&amp;F3064)=0),"",431001)</f>
        <v/>
      </c>
      <c r="I3064" s="15" t="str" cm="1">
        <f t="array" aca="1" ref="I3064" ca="1">IF(OR(INDIRECT(A3064&amp;B3064&amp;C3064&amp;F3064)="",ISNUMBER(INDIRECT(A3064&amp;B3064&amp;C3064&amp;F3064))=FALSE,INDIRECT(A3064&amp;B3064&amp;C3064&amp;F3064)=0),"",G3064&amp;J3064&amp;"."&amp;TEXT(M3064,"00")&amp;TEXT(N3064,"00")&amp;"."&amp;TEXT(O3064,"00")&amp;TEXT(P3064,"00"))</f>
        <v/>
      </c>
      <c r="J3064" s="15" t="str" cm="1">
        <f t="array" aca="1" ref="J3064" ca="1">IF(OR(INDIRECT(A3064&amp;B3064&amp;C3064&amp;F3064)="",ISNUMBER(INDIRECT(A3064&amp;B3064&amp;C3064&amp;F3064))=FALSE,INDIRECT(A3064&amp;B3064&amp;C3064&amp;F3064)=0),"",予約枠報告様式!$B$2)</f>
        <v/>
      </c>
      <c r="K3064" s="15" t="str" cm="1">
        <f t="array" aca="1" ref="K3064" ca="1">IF(OR(INDIRECT(A3064&amp;B3064&amp;C3064&amp;F3064)="",ISNUMBER(INDIRECT(A3064&amp;B3064&amp;C3064&amp;F3064))=FALSE,INDIRECT(A3064&amp;B3064&amp;C3064&amp;F3064)=0),"",1)</f>
        <v/>
      </c>
      <c r="L3064" s="15" t="str" cm="1">
        <f t="array" aca="1" ref="L3064" ca="1">IF(OR(INDIRECT(A3064&amp;B3064&amp;C3064&amp;F3064)="",ISNUMBER(INDIRECT(A3064&amp;B3064&amp;C3064&amp;F3064))=FALSE,INDIRECT(A3064&amp;B3064&amp;C3064&amp;F3064)=0),"",IF(G3064="【（第８期）医療機関受付】",TEXT(INDIRECT(A3064&amp;D3064&amp;E3064&amp;5),"yyy"),TEXT(INDIRECT(A3064&amp;B3064&amp;C3064&amp;5),"yyy")))</f>
        <v/>
      </c>
      <c r="M3064" s="15" t="str" cm="1">
        <f t="array" aca="1" ref="M3064" ca="1">IF(OR(INDIRECT(A3064&amp;B3064&amp;C3064&amp;F3064)="",ISNUMBER(INDIRECT(A3064&amp;B3064&amp;C3064&amp;F3064))=FALSE,INDIRECT(A3064&amp;B3064&amp;C3064&amp;F3064)=0),"",IF(G3064="【（第８期）医療機関受付】",TEXT(INDIRECT(A3064&amp;D3064&amp;E3064&amp;5),"m"),TEXT(INDIRECT(A3064&amp;B3064&amp;C3064&amp;5),"m")))</f>
        <v/>
      </c>
      <c r="N3064" s="15" t="str" cm="1">
        <f t="array" aca="1" ref="N3064" ca="1">IF(OR(INDIRECT(A3064&amp;B3064&amp;C3064&amp;F3064)="",ISNUMBER(INDIRECT(A3064&amp;B3064&amp;C3064&amp;F3064))=FALSE,INDIRECT(A3064&amp;B3064&amp;C3064&amp;F3064)=0),"",IF(G3064="【（第８期）医療機関受付】",TEXT(INDIRECT(A3064&amp;D3064&amp;E3064&amp;5),"d"),TEXT(INDIRECT(A3064&amp;B3064&amp;C3064&amp;5),"d")))</f>
        <v/>
      </c>
      <c r="O3064" s="15" t="str" cm="1">
        <f t="array" aca="1" ref="O3064" ca="1">IF(OR(INDIRECT(A3064&amp;B3064&amp;C3064&amp;F3064)="",ISNUMBER(INDIRECT(A3064&amp;B3064&amp;C3064&amp;F3064))=FALSE,INDIRECT(A3064&amp;B3064&amp;C3064&amp;F3064)=0),"",HOUR(INDIRECT(A3064&amp;"A"&amp;F3064)))</f>
        <v/>
      </c>
      <c r="P3064" s="15" t="str" cm="1">
        <f t="array" aca="1" ref="P3064" ca="1">IF(OR(INDIRECT(A3064&amp;B3064&amp;C3064&amp;F3064)="",ISNUMBER(INDIRECT(A3064&amp;B3064&amp;C3064&amp;F3064))=FALSE,INDIRECT(A3064&amp;B3064&amp;C3064&amp;F3064)=0),"",MINUTE(INDIRECT(A3064&amp;"A"&amp;F3064)))</f>
        <v/>
      </c>
      <c r="Q3064" s="15" t="str" cm="1">
        <f t="array" aca="1" ref="Q3064" ca="1">IF(OR(INDIRECT(A3064&amp;B3064&amp;C3064&amp;F3064)="",ISNUMBER(INDIRECT(A3064&amp;B3064&amp;C3064&amp;F3064))=FALSE,INDIRECT(A3064&amp;B3064&amp;C3064&amp;F3064)=0),"",O3064)</f>
        <v/>
      </c>
      <c r="R3064" s="15" t="str" cm="1">
        <f t="array" aca="1" ref="R3064" ca="1">IF(OR(INDIRECT(A3064&amp;B3064&amp;C3064&amp;F3064)="",ISNUMBER(INDIRECT(A3064&amp;B3064&amp;C3064&amp;F3064))=FALSE,INDIRECT(A3064&amp;B3064&amp;C3064&amp;F3064)=0),"",P3064+14)</f>
        <v/>
      </c>
      <c r="S3064" s="15" t="str" cm="1">
        <f t="array" aca="1" ref="S3064" ca="1">IF(OR(INDIRECT(A3064&amp;B3064&amp;C3064&amp;F3064)="",ISNUMBER(INDIRECT(A3064&amp;B3064&amp;C3064&amp;F3064))=FALSE,INDIRECT(A3064&amp;B3064&amp;C3064&amp;F3064)=0),"",INDIRECT(A3064&amp;B3064&amp;C3064&amp;F3064))</f>
        <v/>
      </c>
      <c r="T3064" s="15" t="str" cm="1">
        <f t="array" aca="1" ref="T3064" ca="1">IF(OR(INDIRECT(A3064&amp;B3064&amp;C3064&amp;F3064)="",ISNUMBER(INDIRECT(A3064&amp;B3064&amp;C3064&amp;F3064))=FALSE,INDIRECT(A3064&amp;B3064&amp;C3064&amp;F3064)=0),"",0)</f>
        <v/>
      </c>
    </row>
    <row r="3065" spans="1:20">
      <c r="A3065" s="23" t="s">
        <v>912</v>
      </c>
      <c r="B3065" s="23" t="s">
        <v>914</v>
      </c>
      <c r="C3065" s="23" t="str">
        <f t="shared" si="141"/>
        <v>h</v>
      </c>
      <c r="D3065" s="23" t="s">
        <v>914</v>
      </c>
      <c r="E3065" s="23" t="str">
        <f t="shared" si="142"/>
        <v>g</v>
      </c>
      <c r="F3065" s="23">
        <f t="shared" si="143"/>
        <v>58</v>
      </c>
      <c r="G3065" s="23" t="str" cm="1">
        <f t="array" aca="1" ref="G3065" ca="1">IF(OR(INDIRECT(A3065&amp;B3065&amp;C3065&amp;F3065)="",ISNUMBER(INDIRECT(A3065&amp;B3065&amp;C3065&amp;F3065))=FALSE),"",IF(INDIRECT(A3065&amp;B3065&amp;C3065&amp;9)="公開","【（第８期）WEB・コールセンター受付】","【（第８期）医療機関受付】"))</f>
        <v/>
      </c>
      <c r="H3065" s="15" t="str" cm="1">
        <f t="array" aca="1" ref="H3065" ca="1">IF(OR(INDIRECT(A3065&amp;B3065&amp;C3065&amp;F3065)="",ISNUMBER(INDIRECT(A3065&amp;B3065&amp;C3065&amp;F3065))=FALSE,INDIRECT(A3065&amp;B3065&amp;C3065&amp;F3065)=0),"",431001)</f>
        <v/>
      </c>
      <c r="I3065" s="15" t="str" cm="1">
        <f t="array" aca="1" ref="I3065" ca="1">IF(OR(INDIRECT(A3065&amp;B3065&amp;C3065&amp;F3065)="",ISNUMBER(INDIRECT(A3065&amp;B3065&amp;C3065&amp;F3065))=FALSE,INDIRECT(A3065&amp;B3065&amp;C3065&amp;F3065)=0),"",G3065&amp;J3065&amp;"."&amp;TEXT(M3065,"00")&amp;TEXT(N3065,"00")&amp;"."&amp;TEXT(O3065,"00")&amp;TEXT(P3065,"00"))</f>
        <v/>
      </c>
      <c r="J3065" s="15" t="str" cm="1">
        <f t="array" aca="1" ref="J3065" ca="1">IF(OR(INDIRECT(A3065&amp;B3065&amp;C3065&amp;F3065)="",ISNUMBER(INDIRECT(A3065&amp;B3065&amp;C3065&amp;F3065))=FALSE,INDIRECT(A3065&amp;B3065&amp;C3065&amp;F3065)=0),"",予約枠報告様式!$B$2)</f>
        <v/>
      </c>
      <c r="K3065" s="15" t="str" cm="1">
        <f t="array" aca="1" ref="K3065" ca="1">IF(OR(INDIRECT(A3065&amp;B3065&amp;C3065&amp;F3065)="",ISNUMBER(INDIRECT(A3065&amp;B3065&amp;C3065&amp;F3065))=FALSE,INDIRECT(A3065&amp;B3065&amp;C3065&amp;F3065)=0),"",1)</f>
        <v/>
      </c>
      <c r="L3065" s="15" t="str" cm="1">
        <f t="array" aca="1" ref="L3065" ca="1">IF(OR(INDIRECT(A3065&amp;B3065&amp;C3065&amp;F3065)="",ISNUMBER(INDIRECT(A3065&amp;B3065&amp;C3065&amp;F3065))=FALSE,INDIRECT(A3065&amp;B3065&amp;C3065&amp;F3065)=0),"",IF(G3065="【（第８期）医療機関受付】",TEXT(INDIRECT(A3065&amp;D3065&amp;E3065&amp;5),"yyy"),TEXT(INDIRECT(A3065&amp;B3065&amp;C3065&amp;5),"yyy")))</f>
        <v/>
      </c>
      <c r="M3065" s="15" t="str" cm="1">
        <f t="array" aca="1" ref="M3065" ca="1">IF(OR(INDIRECT(A3065&amp;B3065&amp;C3065&amp;F3065)="",ISNUMBER(INDIRECT(A3065&amp;B3065&amp;C3065&amp;F3065))=FALSE,INDIRECT(A3065&amp;B3065&amp;C3065&amp;F3065)=0),"",IF(G3065="【（第８期）医療機関受付】",TEXT(INDIRECT(A3065&amp;D3065&amp;E3065&amp;5),"m"),TEXT(INDIRECT(A3065&amp;B3065&amp;C3065&amp;5),"m")))</f>
        <v/>
      </c>
      <c r="N3065" s="15" t="str" cm="1">
        <f t="array" aca="1" ref="N3065" ca="1">IF(OR(INDIRECT(A3065&amp;B3065&amp;C3065&amp;F3065)="",ISNUMBER(INDIRECT(A3065&amp;B3065&amp;C3065&amp;F3065))=FALSE,INDIRECT(A3065&amp;B3065&amp;C3065&amp;F3065)=0),"",IF(G3065="【（第８期）医療機関受付】",TEXT(INDIRECT(A3065&amp;D3065&amp;E3065&amp;5),"d"),TEXT(INDIRECT(A3065&amp;B3065&amp;C3065&amp;5),"d")))</f>
        <v/>
      </c>
      <c r="O3065" s="15" t="str" cm="1">
        <f t="array" aca="1" ref="O3065" ca="1">IF(OR(INDIRECT(A3065&amp;B3065&amp;C3065&amp;F3065)="",ISNUMBER(INDIRECT(A3065&amp;B3065&amp;C3065&amp;F3065))=FALSE,INDIRECT(A3065&amp;B3065&amp;C3065&amp;F3065)=0),"",HOUR(INDIRECT(A3065&amp;"A"&amp;F3065)))</f>
        <v/>
      </c>
      <c r="P3065" s="15" t="str" cm="1">
        <f t="array" aca="1" ref="P3065" ca="1">IF(OR(INDIRECT(A3065&amp;B3065&amp;C3065&amp;F3065)="",ISNUMBER(INDIRECT(A3065&amp;B3065&amp;C3065&amp;F3065))=FALSE,INDIRECT(A3065&amp;B3065&amp;C3065&amp;F3065)=0),"",MINUTE(INDIRECT(A3065&amp;"A"&amp;F3065)))</f>
        <v/>
      </c>
      <c r="Q3065" s="15" t="str" cm="1">
        <f t="array" aca="1" ref="Q3065" ca="1">IF(OR(INDIRECT(A3065&amp;B3065&amp;C3065&amp;F3065)="",ISNUMBER(INDIRECT(A3065&amp;B3065&amp;C3065&amp;F3065))=FALSE,INDIRECT(A3065&amp;B3065&amp;C3065&amp;F3065)=0),"",O3065)</f>
        <v/>
      </c>
      <c r="R3065" s="15" t="str" cm="1">
        <f t="array" aca="1" ref="R3065" ca="1">IF(OR(INDIRECT(A3065&amp;B3065&amp;C3065&amp;F3065)="",ISNUMBER(INDIRECT(A3065&amp;B3065&amp;C3065&amp;F3065))=FALSE,INDIRECT(A3065&amp;B3065&amp;C3065&amp;F3065)=0),"",P3065+14)</f>
        <v/>
      </c>
      <c r="S3065" s="15" t="str" cm="1">
        <f t="array" aca="1" ref="S3065" ca="1">IF(OR(INDIRECT(A3065&amp;B3065&amp;C3065&amp;F3065)="",ISNUMBER(INDIRECT(A3065&amp;B3065&amp;C3065&amp;F3065))=FALSE,INDIRECT(A3065&amp;B3065&amp;C3065&amp;F3065)=0),"",INDIRECT(A3065&amp;B3065&amp;C3065&amp;F3065))</f>
        <v/>
      </c>
      <c r="T3065" s="15" t="str" cm="1">
        <f t="array" aca="1" ref="T3065" ca="1">IF(OR(INDIRECT(A3065&amp;B3065&amp;C3065&amp;F3065)="",ISNUMBER(INDIRECT(A3065&amp;B3065&amp;C3065&amp;F3065))=FALSE,INDIRECT(A3065&amp;B3065&amp;C3065&amp;F3065)=0),"",0)</f>
        <v/>
      </c>
    </row>
    <row r="3066" spans="1:20">
      <c r="A3066" s="23" t="s">
        <v>912</v>
      </c>
      <c r="B3066" s="23" t="s">
        <v>914</v>
      </c>
      <c r="C3066" s="23" t="str">
        <f t="shared" si="141"/>
        <v>h</v>
      </c>
      <c r="D3066" s="23" t="s">
        <v>914</v>
      </c>
      <c r="E3066" s="23" t="str">
        <f t="shared" si="142"/>
        <v>g</v>
      </c>
      <c r="F3066" s="23">
        <f t="shared" si="143"/>
        <v>59</v>
      </c>
      <c r="G3066" s="23" t="str" cm="1">
        <f t="array" aca="1" ref="G3066" ca="1">IF(OR(INDIRECT(A3066&amp;B3066&amp;C3066&amp;F3066)="",ISNUMBER(INDIRECT(A3066&amp;B3066&amp;C3066&amp;F3066))=FALSE),"",IF(INDIRECT(A3066&amp;B3066&amp;C3066&amp;9)="公開","【（第８期）WEB・コールセンター受付】","【（第８期）医療機関受付】"))</f>
        <v/>
      </c>
      <c r="H3066" s="15" t="str" cm="1">
        <f t="array" aca="1" ref="H3066" ca="1">IF(OR(INDIRECT(A3066&amp;B3066&amp;C3066&amp;F3066)="",ISNUMBER(INDIRECT(A3066&amp;B3066&amp;C3066&amp;F3066))=FALSE,INDIRECT(A3066&amp;B3066&amp;C3066&amp;F3066)=0),"",431001)</f>
        <v/>
      </c>
      <c r="I3066" s="15" t="str" cm="1">
        <f t="array" aca="1" ref="I3066" ca="1">IF(OR(INDIRECT(A3066&amp;B3066&amp;C3066&amp;F3066)="",ISNUMBER(INDIRECT(A3066&amp;B3066&amp;C3066&amp;F3066))=FALSE,INDIRECT(A3066&amp;B3066&amp;C3066&amp;F3066)=0),"",G3066&amp;J3066&amp;"."&amp;TEXT(M3066,"00")&amp;TEXT(N3066,"00")&amp;"."&amp;TEXT(O3066,"00")&amp;TEXT(P3066,"00"))</f>
        <v/>
      </c>
      <c r="J3066" s="15" t="str" cm="1">
        <f t="array" aca="1" ref="J3066" ca="1">IF(OR(INDIRECT(A3066&amp;B3066&amp;C3066&amp;F3066)="",ISNUMBER(INDIRECT(A3066&amp;B3066&amp;C3066&amp;F3066))=FALSE,INDIRECT(A3066&amp;B3066&amp;C3066&amp;F3066)=0),"",予約枠報告様式!$B$2)</f>
        <v/>
      </c>
      <c r="K3066" s="15" t="str" cm="1">
        <f t="array" aca="1" ref="K3066" ca="1">IF(OR(INDIRECT(A3066&amp;B3066&amp;C3066&amp;F3066)="",ISNUMBER(INDIRECT(A3066&amp;B3066&amp;C3066&amp;F3066))=FALSE,INDIRECT(A3066&amp;B3066&amp;C3066&amp;F3066)=0),"",1)</f>
        <v/>
      </c>
      <c r="L3066" s="15" t="str" cm="1">
        <f t="array" aca="1" ref="L3066" ca="1">IF(OR(INDIRECT(A3066&amp;B3066&amp;C3066&amp;F3066)="",ISNUMBER(INDIRECT(A3066&amp;B3066&amp;C3066&amp;F3066))=FALSE,INDIRECT(A3066&amp;B3066&amp;C3066&amp;F3066)=0),"",IF(G3066="【（第８期）医療機関受付】",TEXT(INDIRECT(A3066&amp;D3066&amp;E3066&amp;5),"yyy"),TEXT(INDIRECT(A3066&amp;B3066&amp;C3066&amp;5),"yyy")))</f>
        <v/>
      </c>
      <c r="M3066" s="15" t="str" cm="1">
        <f t="array" aca="1" ref="M3066" ca="1">IF(OR(INDIRECT(A3066&amp;B3066&amp;C3066&amp;F3066)="",ISNUMBER(INDIRECT(A3066&amp;B3066&amp;C3066&amp;F3066))=FALSE,INDIRECT(A3066&amp;B3066&amp;C3066&amp;F3066)=0),"",IF(G3066="【（第８期）医療機関受付】",TEXT(INDIRECT(A3066&amp;D3066&amp;E3066&amp;5),"m"),TEXT(INDIRECT(A3066&amp;B3066&amp;C3066&amp;5),"m")))</f>
        <v/>
      </c>
      <c r="N3066" s="15" t="str" cm="1">
        <f t="array" aca="1" ref="N3066" ca="1">IF(OR(INDIRECT(A3066&amp;B3066&amp;C3066&amp;F3066)="",ISNUMBER(INDIRECT(A3066&amp;B3066&amp;C3066&amp;F3066))=FALSE,INDIRECT(A3066&amp;B3066&amp;C3066&amp;F3066)=0),"",IF(G3066="【（第８期）医療機関受付】",TEXT(INDIRECT(A3066&amp;D3066&amp;E3066&amp;5),"d"),TEXT(INDIRECT(A3066&amp;B3066&amp;C3066&amp;5),"d")))</f>
        <v/>
      </c>
      <c r="O3066" s="15" t="str" cm="1">
        <f t="array" aca="1" ref="O3066" ca="1">IF(OR(INDIRECT(A3066&amp;B3066&amp;C3066&amp;F3066)="",ISNUMBER(INDIRECT(A3066&amp;B3066&amp;C3066&amp;F3066))=FALSE,INDIRECT(A3066&amp;B3066&amp;C3066&amp;F3066)=0),"",HOUR(INDIRECT(A3066&amp;"A"&amp;F3066)))</f>
        <v/>
      </c>
      <c r="P3066" s="15" t="str" cm="1">
        <f t="array" aca="1" ref="P3066" ca="1">IF(OR(INDIRECT(A3066&amp;B3066&amp;C3066&amp;F3066)="",ISNUMBER(INDIRECT(A3066&amp;B3066&amp;C3066&amp;F3066))=FALSE,INDIRECT(A3066&amp;B3066&amp;C3066&amp;F3066)=0),"",MINUTE(INDIRECT(A3066&amp;"A"&amp;F3066)))</f>
        <v/>
      </c>
      <c r="Q3066" s="15" t="str" cm="1">
        <f t="array" aca="1" ref="Q3066" ca="1">IF(OR(INDIRECT(A3066&amp;B3066&amp;C3066&amp;F3066)="",ISNUMBER(INDIRECT(A3066&amp;B3066&amp;C3066&amp;F3066))=FALSE,INDIRECT(A3066&amp;B3066&amp;C3066&amp;F3066)=0),"",O3066)</f>
        <v/>
      </c>
      <c r="R3066" s="15" t="str" cm="1">
        <f t="array" aca="1" ref="R3066" ca="1">IF(OR(INDIRECT(A3066&amp;B3066&amp;C3066&amp;F3066)="",ISNUMBER(INDIRECT(A3066&amp;B3066&amp;C3066&amp;F3066))=FALSE,INDIRECT(A3066&amp;B3066&amp;C3066&amp;F3066)=0),"",P3066+14)</f>
        <v/>
      </c>
      <c r="S3066" s="15" t="str" cm="1">
        <f t="array" aca="1" ref="S3066" ca="1">IF(OR(INDIRECT(A3066&amp;B3066&amp;C3066&amp;F3066)="",ISNUMBER(INDIRECT(A3066&amp;B3066&amp;C3066&amp;F3066))=FALSE,INDIRECT(A3066&amp;B3066&amp;C3066&amp;F3066)=0),"",INDIRECT(A3066&amp;B3066&amp;C3066&amp;F3066))</f>
        <v/>
      </c>
      <c r="T3066" s="15" t="str" cm="1">
        <f t="array" aca="1" ref="T3066" ca="1">IF(OR(INDIRECT(A3066&amp;B3066&amp;C3066&amp;F3066)="",ISNUMBER(INDIRECT(A3066&amp;B3066&amp;C3066&amp;F3066))=FALSE,INDIRECT(A3066&amp;B3066&amp;C3066&amp;F3066)=0),"",0)</f>
        <v/>
      </c>
    </row>
    <row r="3067" spans="1:20">
      <c r="A3067" s="23" t="s">
        <v>912</v>
      </c>
      <c r="B3067" s="23" t="s">
        <v>914</v>
      </c>
      <c r="C3067" s="23" t="str">
        <f t="shared" si="141"/>
        <v>h</v>
      </c>
      <c r="D3067" s="23" t="s">
        <v>914</v>
      </c>
      <c r="E3067" s="23" t="str">
        <f t="shared" si="142"/>
        <v>g</v>
      </c>
      <c r="F3067" s="23">
        <f t="shared" si="143"/>
        <v>60</v>
      </c>
      <c r="G3067" s="23" t="str" cm="1">
        <f t="array" aca="1" ref="G3067" ca="1">IF(OR(INDIRECT(A3067&amp;B3067&amp;C3067&amp;F3067)="",ISNUMBER(INDIRECT(A3067&amp;B3067&amp;C3067&amp;F3067))=FALSE),"",IF(INDIRECT(A3067&amp;B3067&amp;C3067&amp;9)="公開","【（第８期）WEB・コールセンター受付】","【（第８期）医療機関受付】"))</f>
        <v/>
      </c>
      <c r="H3067" s="15" t="str" cm="1">
        <f t="array" aca="1" ref="H3067" ca="1">IF(OR(INDIRECT(A3067&amp;B3067&amp;C3067&amp;F3067)="",ISNUMBER(INDIRECT(A3067&amp;B3067&amp;C3067&amp;F3067))=FALSE,INDIRECT(A3067&amp;B3067&amp;C3067&amp;F3067)=0),"",431001)</f>
        <v/>
      </c>
      <c r="I3067" s="15" t="str" cm="1">
        <f t="array" aca="1" ref="I3067" ca="1">IF(OR(INDIRECT(A3067&amp;B3067&amp;C3067&amp;F3067)="",ISNUMBER(INDIRECT(A3067&amp;B3067&amp;C3067&amp;F3067))=FALSE,INDIRECT(A3067&amp;B3067&amp;C3067&amp;F3067)=0),"",G3067&amp;J3067&amp;"."&amp;TEXT(M3067,"00")&amp;TEXT(N3067,"00")&amp;"."&amp;TEXT(O3067,"00")&amp;TEXT(P3067,"00"))</f>
        <v/>
      </c>
      <c r="J3067" s="15" t="str" cm="1">
        <f t="array" aca="1" ref="J3067" ca="1">IF(OR(INDIRECT(A3067&amp;B3067&amp;C3067&amp;F3067)="",ISNUMBER(INDIRECT(A3067&amp;B3067&amp;C3067&amp;F3067))=FALSE,INDIRECT(A3067&amp;B3067&amp;C3067&amp;F3067)=0),"",予約枠報告様式!$B$2)</f>
        <v/>
      </c>
      <c r="K3067" s="15" t="str" cm="1">
        <f t="array" aca="1" ref="K3067" ca="1">IF(OR(INDIRECT(A3067&amp;B3067&amp;C3067&amp;F3067)="",ISNUMBER(INDIRECT(A3067&amp;B3067&amp;C3067&amp;F3067))=FALSE,INDIRECT(A3067&amp;B3067&amp;C3067&amp;F3067)=0),"",1)</f>
        <v/>
      </c>
      <c r="L3067" s="15" t="str" cm="1">
        <f t="array" aca="1" ref="L3067" ca="1">IF(OR(INDIRECT(A3067&amp;B3067&amp;C3067&amp;F3067)="",ISNUMBER(INDIRECT(A3067&amp;B3067&amp;C3067&amp;F3067))=FALSE,INDIRECT(A3067&amp;B3067&amp;C3067&amp;F3067)=0),"",IF(G3067="【（第８期）医療機関受付】",TEXT(INDIRECT(A3067&amp;D3067&amp;E3067&amp;5),"yyy"),TEXT(INDIRECT(A3067&amp;B3067&amp;C3067&amp;5),"yyy")))</f>
        <v/>
      </c>
      <c r="M3067" s="15" t="str" cm="1">
        <f t="array" aca="1" ref="M3067" ca="1">IF(OR(INDIRECT(A3067&amp;B3067&amp;C3067&amp;F3067)="",ISNUMBER(INDIRECT(A3067&amp;B3067&amp;C3067&amp;F3067))=FALSE,INDIRECT(A3067&amp;B3067&amp;C3067&amp;F3067)=0),"",IF(G3067="【（第８期）医療機関受付】",TEXT(INDIRECT(A3067&amp;D3067&amp;E3067&amp;5),"m"),TEXT(INDIRECT(A3067&amp;B3067&amp;C3067&amp;5),"m")))</f>
        <v/>
      </c>
      <c r="N3067" s="15" t="str" cm="1">
        <f t="array" aca="1" ref="N3067" ca="1">IF(OR(INDIRECT(A3067&amp;B3067&amp;C3067&amp;F3067)="",ISNUMBER(INDIRECT(A3067&amp;B3067&amp;C3067&amp;F3067))=FALSE,INDIRECT(A3067&amp;B3067&amp;C3067&amp;F3067)=0),"",IF(G3067="【（第８期）医療機関受付】",TEXT(INDIRECT(A3067&amp;D3067&amp;E3067&amp;5),"d"),TEXT(INDIRECT(A3067&amp;B3067&amp;C3067&amp;5),"d")))</f>
        <v/>
      </c>
      <c r="O3067" s="15" t="str" cm="1">
        <f t="array" aca="1" ref="O3067" ca="1">IF(OR(INDIRECT(A3067&amp;B3067&amp;C3067&amp;F3067)="",ISNUMBER(INDIRECT(A3067&amp;B3067&amp;C3067&amp;F3067))=FALSE,INDIRECT(A3067&amp;B3067&amp;C3067&amp;F3067)=0),"",HOUR(INDIRECT(A3067&amp;"A"&amp;F3067)))</f>
        <v/>
      </c>
      <c r="P3067" s="15" t="str" cm="1">
        <f t="array" aca="1" ref="P3067" ca="1">IF(OR(INDIRECT(A3067&amp;B3067&amp;C3067&amp;F3067)="",ISNUMBER(INDIRECT(A3067&amp;B3067&amp;C3067&amp;F3067))=FALSE,INDIRECT(A3067&amp;B3067&amp;C3067&amp;F3067)=0),"",MINUTE(INDIRECT(A3067&amp;"A"&amp;F3067)))</f>
        <v/>
      </c>
      <c r="Q3067" s="15" t="str" cm="1">
        <f t="array" aca="1" ref="Q3067" ca="1">IF(OR(INDIRECT(A3067&amp;B3067&amp;C3067&amp;F3067)="",ISNUMBER(INDIRECT(A3067&amp;B3067&amp;C3067&amp;F3067))=FALSE,INDIRECT(A3067&amp;B3067&amp;C3067&amp;F3067)=0),"",O3067)</f>
        <v/>
      </c>
      <c r="R3067" s="15" t="str" cm="1">
        <f t="array" aca="1" ref="R3067" ca="1">IF(OR(INDIRECT(A3067&amp;B3067&amp;C3067&amp;F3067)="",ISNUMBER(INDIRECT(A3067&amp;B3067&amp;C3067&amp;F3067))=FALSE,INDIRECT(A3067&amp;B3067&amp;C3067&amp;F3067)=0),"",P3067+14)</f>
        <v/>
      </c>
      <c r="S3067" s="15" t="str" cm="1">
        <f t="array" aca="1" ref="S3067" ca="1">IF(OR(INDIRECT(A3067&amp;B3067&amp;C3067&amp;F3067)="",ISNUMBER(INDIRECT(A3067&amp;B3067&amp;C3067&amp;F3067))=FALSE,INDIRECT(A3067&amp;B3067&amp;C3067&amp;F3067)=0),"",INDIRECT(A3067&amp;B3067&amp;C3067&amp;F3067))</f>
        <v/>
      </c>
      <c r="T3067" s="15" t="str" cm="1">
        <f t="array" aca="1" ref="T3067" ca="1">IF(OR(INDIRECT(A3067&amp;B3067&amp;C3067&amp;F3067)="",ISNUMBER(INDIRECT(A3067&amp;B3067&amp;C3067&amp;F3067))=FALSE,INDIRECT(A3067&amp;B3067&amp;C3067&amp;F3067)=0),"",0)</f>
        <v/>
      </c>
    </row>
    <row r="3068" spans="1:20">
      <c r="A3068" s="23" t="s">
        <v>912</v>
      </c>
      <c r="B3068" s="23" t="s">
        <v>914</v>
      </c>
      <c r="C3068" s="23" t="str">
        <f t="shared" si="141"/>
        <v>h</v>
      </c>
      <c r="D3068" s="23" t="s">
        <v>914</v>
      </c>
      <c r="E3068" s="23" t="str">
        <f t="shared" si="142"/>
        <v>g</v>
      </c>
      <c r="F3068" s="23">
        <f t="shared" si="143"/>
        <v>61</v>
      </c>
      <c r="G3068" s="23" t="str" cm="1">
        <f t="array" aca="1" ref="G3068" ca="1">IF(OR(INDIRECT(A3068&amp;B3068&amp;C3068&amp;F3068)="",ISNUMBER(INDIRECT(A3068&amp;B3068&amp;C3068&amp;F3068))=FALSE),"",IF(INDIRECT(A3068&amp;B3068&amp;C3068&amp;9)="公開","【（第８期）WEB・コールセンター受付】","【（第８期）医療機関受付】"))</f>
        <v/>
      </c>
      <c r="H3068" s="15" t="str" cm="1">
        <f t="array" aca="1" ref="H3068" ca="1">IF(OR(INDIRECT(A3068&amp;B3068&amp;C3068&amp;F3068)="",ISNUMBER(INDIRECT(A3068&amp;B3068&amp;C3068&amp;F3068))=FALSE,INDIRECT(A3068&amp;B3068&amp;C3068&amp;F3068)=0),"",431001)</f>
        <v/>
      </c>
      <c r="I3068" s="15" t="str" cm="1">
        <f t="array" aca="1" ref="I3068" ca="1">IF(OR(INDIRECT(A3068&amp;B3068&amp;C3068&amp;F3068)="",ISNUMBER(INDIRECT(A3068&amp;B3068&amp;C3068&amp;F3068))=FALSE,INDIRECT(A3068&amp;B3068&amp;C3068&amp;F3068)=0),"",G3068&amp;J3068&amp;"."&amp;TEXT(M3068,"00")&amp;TEXT(N3068,"00")&amp;"."&amp;TEXT(O3068,"00")&amp;TEXT(P3068,"00"))</f>
        <v/>
      </c>
      <c r="J3068" s="15" t="str" cm="1">
        <f t="array" aca="1" ref="J3068" ca="1">IF(OR(INDIRECT(A3068&amp;B3068&amp;C3068&amp;F3068)="",ISNUMBER(INDIRECT(A3068&amp;B3068&amp;C3068&amp;F3068))=FALSE,INDIRECT(A3068&amp;B3068&amp;C3068&amp;F3068)=0),"",予約枠報告様式!$B$2)</f>
        <v/>
      </c>
      <c r="K3068" s="15" t="str" cm="1">
        <f t="array" aca="1" ref="K3068" ca="1">IF(OR(INDIRECT(A3068&amp;B3068&amp;C3068&amp;F3068)="",ISNUMBER(INDIRECT(A3068&amp;B3068&amp;C3068&amp;F3068))=FALSE,INDIRECT(A3068&amp;B3068&amp;C3068&amp;F3068)=0),"",1)</f>
        <v/>
      </c>
      <c r="L3068" s="15" t="str" cm="1">
        <f t="array" aca="1" ref="L3068" ca="1">IF(OR(INDIRECT(A3068&amp;B3068&amp;C3068&amp;F3068)="",ISNUMBER(INDIRECT(A3068&amp;B3068&amp;C3068&amp;F3068))=FALSE,INDIRECT(A3068&amp;B3068&amp;C3068&amp;F3068)=0),"",IF(G3068="【（第８期）医療機関受付】",TEXT(INDIRECT(A3068&amp;D3068&amp;E3068&amp;5),"yyy"),TEXT(INDIRECT(A3068&amp;B3068&amp;C3068&amp;5),"yyy")))</f>
        <v/>
      </c>
      <c r="M3068" s="15" t="str" cm="1">
        <f t="array" aca="1" ref="M3068" ca="1">IF(OR(INDIRECT(A3068&amp;B3068&amp;C3068&amp;F3068)="",ISNUMBER(INDIRECT(A3068&amp;B3068&amp;C3068&amp;F3068))=FALSE,INDIRECT(A3068&amp;B3068&amp;C3068&amp;F3068)=0),"",IF(G3068="【（第８期）医療機関受付】",TEXT(INDIRECT(A3068&amp;D3068&amp;E3068&amp;5),"m"),TEXT(INDIRECT(A3068&amp;B3068&amp;C3068&amp;5),"m")))</f>
        <v/>
      </c>
      <c r="N3068" s="15" t="str" cm="1">
        <f t="array" aca="1" ref="N3068" ca="1">IF(OR(INDIRECT(A3068&amp;B3068&amp;C3068&amp;F3068)="",ISNUMBER(INDIRECT(A3068&amp;B3068&amp;C3068&amp;F3068))=FALSE,INDIRECT(A3068&amp;B3068&amp;C3068&amp;F3068)=0),"",IF(G3068="【（第８期）医療機関受付】",TEXT(INDIRECT(A3068&amp;D3068&amp;E3068&amp;5),"d"),TEXT(INDIRECT(A3068&amp;B3068&amp;C3068&amp;5),"d")))</f>
        <v/>
      </c>
      <c r="O3068" s="15" t="str" cm="1">
        <f t="array" aca="1" ref="O3068" ca="1">IF(OR(INDIRECT(A3068&amp;B3068&amp;C3068&amp;F3068)="",ISNUMBER(INDIRECT(A3068&amp;B3068&amp;C3068&amp;F3068))=FALSE,INDIRECT(A3068&amp;B3068&amp;C3068&amp;F3068)=0),"",HOUR(INDIRECT(A3068&amp;"A"&amp;F3068)))</f>
        <v/>
      </c>
      <c r="P3068" s="15" t="str" cm="1">
        <f t="array" aca="1" ref="P3068" ca="1">IF(OR(INDIRECT(A3068&amp;B3068&amp;C3068&amp;F3068)="",ISNUMBER(INDIRECT(A3068&amp;B3068&amp;C3068&amp;F3068))=FALSE,INDIRECT(A3068&amp;B3068&amp;C3068&amp;F3068)=0),"",MINUTE(INDIRECT(A3068&amp;"A"&amp;F3068)))</f>
        <v/>
      </c>
      <c r="Q3068" s="15" t="str" cm="1">
        <f t="array" aca="1" ref="Q3068" ca="1">IF(OR(INDIRECT(A3068&amp;B3068&amp;C3068&amp;F3068)="",ISNUMBER(INDIRECT(A3068&amp;B3068&amp;C3068&amp;F3068))=FALSE,INDIRECT(A3068&amp;B3068&amp;C3068&amp;F3068)=0),"",O3068)</f>
        <v/>
      </c>
      <c r="R3068" s="15" t="str" cm="1">
        <f t="array" aca="1" ref="R3068" ca="1">IF(OR(INDIRECT(A3068&amp;B3068&amp;C3068&amp;F3068)="",ISNUMBER(INDIRECT(A3068&amp;B3068&amp;C3068&amp;F3068))=FALSE,INDIRECT(A3068&amp;B3068&amp;C3068&amp;F3068)=0),"",P3068+14)</f>
        <v/>
      </c>
      <c r="S3068" s="15" t="str" cm="1">
        <f t="array" aca="1" ref="S3068" ca="1">IF(OR(INDIRECT(A3068&amp;B3068&amp;C3068&amp;F3068)="",ISNUMBER(INDIRECT(A3068&amp;B3068&amp;C3068&amp;F3068))=FALSE,INDIRECT(A3068&amp;B3068&amp;C3068&amp;F3068)=0),"",INDIRECT(A3068&amp;B3068&amp;C3068&amp;F3068))</f>
        <v/>
      </c>
      <c r="T3068" s="15" t="str" cm="1">
        <f t="array" aca="1" ref="T3068" ca="1">IF(OR(INDIRECT(A3068&amp;B3068&amp;C3068&amp;F3068)="",ISNUMBER(INDIRECT(A3068&amp;B3068&amp;C3068&amp;F3068))=FALSE,INDIRECT(A3068&amp;B3068&amp;C3068&amp;F3068)=0),"",0)</f>
        <v/>
      </c>
    </row>
    <row r="3069" spans="1:20">
      <c r="A3069" s="23" t="s">
        <v>912</v>
      </c>
      <c r="B3069" s="23" t="s">
        <v>914</v>
      </c>
      <c r="C3069" s="23" t="str">
        <f t="shared" si="141"/>
        <v>h</v>
      </c>
      <c r="D3069" s="23" t="s">
        <v>914</v>
      </c>
      <c r="E3069" s="23" t="str">
        <f t="shared" si="142"/>
        <v>g</v>
      </c>
      <c r="F3069" s="23">
        <f t="shared" si="143"/>
        <v>62</v>
      </c>
      <c r="G3069" s="23" t="str" cm="1">
        <f t="array" aca="1" ref="G3069" ca="1">IF(OR(INDIRECT(A3069&amp;B3069&amp;C3069&amp;F3069)="",ISNUMBER(INDIRECT(A3069&amp;B3069&amp;C3069&amp;F3069))=FALSE),"",IF(INDIRECT(A3069&amp;B3069&amp;C3069&amp;9)="公開","【（第８期）WEB・コールセンター受付】","【（第８期）医療機関受付】"))</f>
        <v/>
      </c>
      <c r="H3069" s="15" t="str" cm="1">
        <f t="array" aca="1" ref="H3069" ca="1">IF(OR(INDIRECT(A3069&amp;B3069&amp;C3069&amp;F3069)="",ISNUMBER(INDIRECT(A3069&amp;B3069&amp;C3069&amp;F3069))=FALSE,INDIRECT(A3069&amp;B3069&amp;C3069&amp;F3069)=0),"",431001)</f>
        <v/>
      </c>
      <c r="I3069" s="15" t="str" cm="1">
        <f t="array" aca="1" ref="I3069" ca="1">IF(OR(INDIRECT(A3069&amp;B3069&amp;C3069&amp;F3069)="",ISNUMBER(INDIRECT(A3069&amp;B3069&amp;C3069&amp;F3069))=FALSE,INDIRECT(A3069&amp;B3069&amp;C3069&amp;F3069)=0),"",G3069&amp;J3069&amp;"."&amp;TEXT(M3069,"00")&amp;TEXT(N3069,"00")&amp;"."&amp;TEXT(O3069,"00")&amp;TEXT(P3069,"00"))</f>
        <v/>
      </c>
      <c r="J3069" s="15" t="str" cm="1">
        <f t="array" aca="1" ref="J3069" ca="1">IF(OR(INDIRECT(A3069&amp;B3069&amp;C3069&amp;F3069)="",ISNUMBER(INDIRECT(A3069&amp;B3069&amp;C3069&amp;F3069))=FALSE,INDIRECT(A3069&amp;B3069&amp;C3069&amp;F3069)=0),"",予約枠報告様式!$B$2)</f>
        <v/>
      </c>
      <c r="K3069" s="15" t="str" cm="1">
        <f t="array" aca="1" ref="K3069" ca="1">IF(OR(INDIRECT(A3069&amp;B3069&amp;C3069&amp;F3069)="",ISNUMBER(INDIRECT(A3069&amp;B3069&amp;C3069&amp;F3069))=FALSE,INDIRECT(A3069&amp;B3069&amp;C3069&amp;F3069)=0),"",1)</f>
        <v/>
      </c>
      <c r="L3069" s="15" t="str" cm="1">
        <f t="array" aca="1" ref="L3069" ca="1">IF(OR(INDIRECT(A3069&amp;B3069&amp;C3069&amp;F3069)="",ISNUMBER(INDIRECT(A3069&amp;B3069&amp;C3069&amp;F3069))=FALSE,INDIRECT(A3069&amp;B3069&amp;C3069&amp;F3069)=0),"",IF(G3069="【（第８期）医療機関受付】",TEXT(INDIRECT(A3069&amp;D3069&amp;E3069&amp;5),"yyy"),TEXT(INDIRECT(A3069&amp;B3069&amp;C3069&amp;5),"yyy")))</f>
        <v/>
      </c>
      <c r="M3069" s="15" t="str" cm="1">
        <f t="array" aca="1" ref="M3069" ca="1">IF(OR(INDIRECT(A3069&amp;B3069&amp;C3069&amp;F3069)="",ISNUMBER(INDIRECT(A3069&amp;B3069&amp;C3069&amp;F3069))=FALSE,INDIRECT(A3069&amp;B3069&amp;C3069&amp;F3069)=0),"",IF(G3069="【（第８期）医療機関受付】",TEXT(INDIRECT(A3069&amp;D3069&amp;E3069&amp;5),"m"),TEXT(INDIRECT(A3069&amp;B3069&amp;C3069&amp;5),"m")))</f>
        <v/>
      </c>
      <c r="N3069" s="15" t="str" cm="1">
        <f t="array" aca="1" ref="N3069" ca="1">IF(OR(INDIRECT(A3069&amp;B3069&amp;C3069&amp;F3069)="",ISNUMBER(INDIRECT(A3069&amp;B3069&amp;C3069&amp;F3069))=FALSE,INDIRECT(A3069&amp;B3069&amp;C3069&amp;F3069)=0),"",IF(G3069="【（第８期）医療機関受付】",TEXT(INDIRECT(A3069&amp;D3069&amp;E3069&amp;5),"d"),TEXT(INDIRECT(A3069&amp;B3069&amp;C3069&amp;5),"d")))</f>
        <v/>
      </c>
      <c r="O3069" s="15" t="str" cm="1">
        <f t="array" aca="1" ref="O3069" ca="1">IF(OR(INDIRECT(A3069&amp;B3069&amp;C3069&amp;F3069)="",ISNUMBER(INDIRECT(A3069&amp;B3069&amp;C3069&amp;F3069))=FALSE,INDIRECT(A3069&amp;B3069&amp;C3069&amp;F3069)=0),"",HOUR(INDIRECT(A3069&amp;"A"&amp;F3069)))</f>
        <v/>
      </c>
      <c r="P3069" s="15" t="str" cm="1">
        <f t="array" aca="1" ref="P3069" ca="1">IF(OR(INDIRECT(A3069&amp;B3069&amp;C3069&amp;F3069)="",ISNUMBER(INDIRECT(A3069&amp;B3069&amp;C3069&amp;F3069))=FALSE,INDIRECT(A3069&amp;B3069&amp;C3069&amp;F3069)=0),"",MINUTE(INDIRECT(A3069&amp;"A"&amp;F3069)))</f>
        <v/>
      </c>
      <c r="Q3069" s="15" t="str" cm="1">
        <f t="array" aca="1" ref="Q3069" ca="1">IF(OR(INDIRECT(A3069&amp;B3069&amp;C3069&amp;F3069)="",ISNUMBER(INDIRECT(A3069&amp;B3069&amp;C3069&amp;F3069))=FALSE,INDIRECT(A3069&amp;B3069&amp;C3069&amp;F3069)=0),"",O3069)</f>
        <v/>
      </c>
      <c r="R3069" s="15" t="str" cm="1">
        <f t="array" aca="1" ref="R3069" ca="1">IF(OR(INDIRECT(A3069&amp;B3069&amp;C3069&amp;F3069)="",ISNUMBER(INDIRECT(A3069&amp;B3069&amp;C3069&amp;F3069))=FALSE,INDIRECT(A3069&amp;B3069&amp;C3069&amp;F3069)=0),"",P3069+14)</f>
        <v/>
      </c>
      <c r="S3069" s="15" t="str" cm="1">
        <f t="array" aca="1" ref="S3069" ca="1">IF(OR(INDIRECT(A3069&amp;B3069&amp;C3069&amp;F3069)="",ISNUMBER(INDIRECT(A3069&amp;B3069&amp;C3069&amp;F3069))=FALSE,INDIRECT(A3069&amp;B3069&amp;C3069&amp;F3069)=0),"",INDIRECT(A3069&amp;B3069&amp;C3069&amp;F3069))</f>
        <v/>
      </c>
      <c r="T3069" s="15" t="str" cm="1">
        <f t="array" aca="1" ref="T3069" ca="1">IF(OR(INDIRECT(A3069&amp;B3069&amp;C3069&amp;F3069)="",ISNUMBER(INDIRECT(A3069&amp;B3069&amp;C3069&amp;F3069))=FALSE,INDIRECT(A3069&amp;B3069&amp;C3069&amp;F3069)=0),"",0)</f>
        <v/>
      </c>
    </row>
    <row r="3070" spans="1:20">
      <c r="A3070" s="23" t="s">
        <v>912</v>
      </c>
      <c r="B3070" s="23" t="s">
        <v>914</v>
      </c>
      <c r="C3070" s="23" t="str">
        <f t="shared" si="141"/>
        <v>i</v>
      </c>
      <c r="D3070" s="23" t="s">
        <v>914</v>
      </c>
      <c r="E3070" s="23" t="str">
        <f t="shared" si="142"/>
        <v>h</v>
      </c>
      <c r="F3070" s="23">
        <f t="shared" si="143"/>
        <v>11</v>
      </c>
      <c r="G3070" s="23" t="str" cm="1">
        <f t="array" aca="1" ref="G3070" ca="1">IF(OR(INDIRECT(A3070&amp;B3070&amp;C3070&amp;F3070)="",ISNUMBER(INDIRECT(A3070&amp;B3070&amp;C3070&amp;F3070))=FALSE),"",IF(INDIRECT(A3070&amp;B3070&amp;C3070&amp;9)="公開","【（第８期）WEB・コールセンター受付】","【（第８期）医療機関受付】"))</f>
        <v/>
      </c>
      <c r="H3070" s="15" t="str" cm="1">
        <f t="array" aca="1" ref="H3070" ca="1">IF(OR(INDIRECT(A3070&amp;B3070&amp;C3070&amp;F3070)="",ISNUMBER(INDIRECT(A3070&amp;B3070&amp;C3070&amp;F3070))=FALSE,INDIRECT(A3070&amp;B3070&amp;C3070&amp;F3070)=0),"",431001)</f>
        <v/>
      </c>
      <c r="I3070" s="15" t="str" cm="1">
        <f t="array" aca="1" ref="I3070" ca="1">IF(OR(INDIRECT(A3070&amp;B3070&amp;C3070&amp;F3070)="",ISNUMBER(INDIRECT(A3070&amp;B3070&amp;C3070&amp;F3070))=FALSE,INDIRECT(A3070&amp;B3070&amp;C3070&amp;F3070)=0),"",G3070&amp;J3070&amp;"."&amp;TEXT(M3070,"00")&amp;TEXT(N3070,"00")&amp;"."&amp;TEXT(O3070,"00")&amp;TEXT(P3070,"00"))</f>
        <v/>
      </c>
      <c r="J3070" s="15" t="str" cm="1">
        <f t="array" aca="1" ref="J3070" ca="1">IF(OR(INDIRECT(A3070&amp;B3070&amp;C3070&amp;F3070)="",ISNUMBER(INDIRECT(A3070&amp;B3070&amp;C3070&amp;F3070))=FALSE,INDIRECT(A3070&amp;B3070&amp;C3070&amp;F3070)=0),"",予約枠報告様式!$B$2)</f>
        <v/>
      </c>
      <c r="K3070" s="15" t="str" cm="1">
        <f t="array" aca="1" ref="K3070" ca="1">IF(OR(INDIRECT(A3070&amp;B3070&amp;C3070&amp;F3070)="",ISNUMBER(INDIRECT(A3070&amp;B3070&amp;C3070&amp;F3070))=FALSE,INDIRECT(A3070&amp;B3070&amp;C3070&amp;F3070)=0),"",1)</f>
        <v/>
      </c>
      <c r="L3070" s="15" t="str" cm="1">
        <f t="array" aca="1" ref="L3070" ca="1">IF(OR(INDIRECT(A3070&amp;B3070&amp;C3070&amp;F3070)="",ISNUMBER(INDIRECT(A3070&amp;B3070&amp;C3070&amp;F3070))=FALSE,INDIRECT(A3070&amp;B3070&amp;C3070&amp;F3070)=0),"",IF(G3070="【（第８期）医療機関受付】",TEXT(INDIRECT(A3070&amp;D3070&amp;E3070&amp;5),"yyy"),TEXT(INDIRECT(A3070&amp;B3070&amp;C3070&amp;5),"yyy")))</f>
        <v/>
      </c>
      <c r="M3070" s="15" t="str" cm="1">
        <f t="array" aca="1" ref="M3070" ca="1">IF(OR(INDIRECT(A3070&amp;B3070&amp;C3070&amp;F3070)="",ISNUMBER(INDIRECT(A3070&amp;B3070&amp;C3070&amp;F3070))=FALSE,INDIRECT(A3070&amp;B3070&amp;C3070&amp;F3070)=0),"",IF(G3070="【（第８期）医療機関受付】",TEXT(INDIRECT(A3070&amp;D3070&amp;E3070&amp;5),"m"),TEXT(INDIRECT(A3070&amp;B3070&amp;C3070&amp;5),"m")))</f>
        <v/>
      </c>
      <c r="N3070" s="15" t="str" cm="1">
        <f t="array" aca="1" ref="N3070" ca="1">IF(OR(INDIRECT(A3070&amp;B3070&amp;C3070&amp;F3070)="",ISNUMBER(INDIRECT(A3070&amp;B3070&amp;C3070&amp;F3070))=FALSE,INDIRECT(A3070&amp;B3070&amp;C3070&amp;F3070)=0),"",IF(G3070="【（第８期）医療機関受付】",TEXT(INDIRECT(A3070&amp;D3070&amp;E3070&amp;5),"d"),TEXT(INDIRECT(A3070&amp;B3070&amp;C3070&amp;5),"d")))</f>
        <v/>
      </c>
      <c r="O3070" s="15" t="str" cm="1">
        <f t="array" aca="1" ref="O3070" ca="1">IF(OR(INDIRECT(A3070&amp;B3070&amp;C3070&amp;F3070)="",ISNUMBER(INDIRECT(A3070&amp;B3070&amp;C3070&amp;F3070))=FALSE,INDIRECT(A3070&amp;B3070&amp;C3070&amp;F3070)=0),"",HOUR(INDIRECT(A3070&amp;"A"&amp;F3070)))</f>
        <v/>
      </c>
      <c r="P3070" s="15" t="str" cm="1">
        <f t="array" aca="1" ref="P3070" ca="1">IF(OR(INDIRECT(A3070&amp;B3070&amp;C3070&amp;F3070)="",ISNUMBER(INDIRECT(A3070&amp;B3070&amp;C3070&amp;F3070))=FALSE,INDIRECT(A3070&amp;B3070&amp;C3070&amp;F3070)=0),"",MINUTE(INDIRECT(A3070&amp;"A"&amp;F3070)))</f>
        <v/>
      </c>
      <c r="Q3070" s="15" t="str" cm="1">
        <f t="array" aca="1" ref="Q3070" ca="1">IF(OR(INDIRECT(A3070&amp;B3070&amp;C3070&amp;F3070)="",ISNUMBER(INDIRECT(A3070&amp;B3070&amp;C3070&amp;F3070))=FALSE,INDIRECT(A3070&amp;B3070&amp;C3070&amp;F3070)=0),"",O3070)</f>
        <v/>
      </c>
      <c r="R3070" s="15" t="str" cm="1">
        <f t="array" aca="1" ref="R3070" ca="1">IF(OR(INDIRECT(A3070&amp;B3070&amp;C3070&amp;F3070)="",ISNUMBER(INDIRECT(A3070&amp;B3070&amp;C3070&amp;F3070))=FALSE,INDIRECT(A3070&amp;B3070&amp;C3070&amp;F3070)=0),"",P3070+14)</f>
        <v/>
      </c>
      <c r="S3070" s="15" t="str" cm="1">
        <f t="array" aca="1" ref="S3070" ca="1">IF(OR(INDIRECT(A3070&amp;B3070&amp;C3070&amp;F3070)="",ISNUMBER(INDIRECT(A3070&amp;B3070&amp;C3070&amp;F3070))=FALSE,INDIRECT(A3070&amp;B3070&amp;C3070&amp;F3070)=0),"",INDIRECT(A3070&amp;B3070&amp;C3070&amp;F3070))</f>
        <v/>
      </c>
      <c r="T3070" s="15" t="str" cm="1">
        <f t="array" aca="1" ref="T3070" ca="1">IF(OR(INDIRECT(A3070&amp;B3070&amp;C3070&amp;F3070)="",ISNUMBER(INDIRECT(A3070&amp;B3070&amp;C3070&amp;F3070))=FALSE,INDIRECT(A3070&amp;B3070&amp;C3070&amp;F3070)=0),"",0)</f>
        <v/>
      </c>
    </row>
    <row r="3071" spans="1:20">
      <c r="A3071" s="23" t="s">
        <v>912</v>
      </c>
      <c r="B3071" s="23" t="s">
        <v>914</v>
      </c>
      <c r="C3071" s="23" t="str">
        <f t="shared" si="141"/>
        <v>i</v>
      </c>
      <c r="D3071" s="23" t="s">
        <v>914</v>
      </c>
      <c r="E3071" s="23" t="str">
        <f t="shared" si="142"/>
        <v>h</v>
      </c>
      <c r="F3071" s="23">
        <f t="shared" si="143"/>
        <v>12</v>
      </c>
      <c r="G3071" s="23" t="str" cm="1">
        <f t="array" aca="1" ref="G3071" ca="1">IF(OR(INDIRECT(A3071&amp;B3071&amp;C3071&amp;F3071)="",ISNUMBER(INDIRECT(A3071&amp;B3071&amp;C3071&amp;F3071))=FALSE),"",IF(INDIRECT(A3071&amp;B3071&amp;C3071&amp;9)="公開","【（第８期）WEB・コールセンター受付】","【（第８期）医療機関受付】"))</f>
        <v/>
      </c>
      <c r="H3071" s="15" t="str" cm="1">
        <f t="array" aca="1" ref="H3071" ca="1">IF(OR(INDIRECT(A3071&amp;B3071&amp;C3071&amp;F3071)="",ISNUMBER(INDIRECT(A3071&amp;B3071&amp;C3071&amp;F3071))=FALSE,INDIRECT(A3071&amp;B3071&amp;C3071&amp;F3071)=0),"",431001)</f>
        <v/>
      </c>
      <c r="I3071" s="15" t="str" cm="1">
        <f t="array" aca="1" ref="I3071" ca="1">IF(OR(INDIRECT(A3071&amp;B3071&amp;C3071&amp;F3071)="",ISNUMBER(INDIRECT(A3071&amp;B3071&amp;C3071&amp;F3071))=FALSE,INDIRECT(A3071&amp;B3071&amp;C3071&amp;F3071)=0),"",G3071&amp;J3071&amp;"."&amp;TEXT(M3071,"00")&amp;TEXT(N3071,"00")&amp;"."&amp;TEXT(O3071,"00")&amp;TEXT(P3071,"00"))</f>
        <v/>
      </c>
      <c r="J3071" s="15" t="str" cm="1">
        <f t="array" aca="1" ref="J3071" ca="1">IF(OR(INDIRECT(A3071&amp;B3071&amp;C3071&amp;F3071)="",ISNUMBER(INDIRECT(A3071&amp;B3071&amp;C3071&amp;F3071))=FALSE,INDIRECT(A3071&amp;B3071&amp;C3071&amp;F3071)=0),"",予約枠報告様式!$B$2)</f>
        <v/>
      </c>
      <c r="K3071" s="15" t="str" cm="1">
        <f t="array" aca="1" ref="K3071" ca="1">IF(OR(INDIRECT(A3071&amp;B3071&amp;C3071&amp;F3071)="",ISNUMBER(INDIRECT(A3071&amp;B3071&amp;C3071&amp;F3071))=FALSE,INDIRECT(A3071&amp;B3071&amp;C3071&amp;F3071)=0),"",1)</f>
        <v/>
      </c>
      <c r="L3071" s="15" t="str" cm="1">
        <f t="array" aca="1" ref="L3071" ca="1">IF(OR(INDIRECT(A3071&amp;B3071&amp;C3071&amp;F3071)="",ISNUMBER(INDIRECT(A3071&amp;B3071&amp;C3071&amp;F3071))=FALSE,INDIRECT(A3071&amp;B3071&amp;C3071&amp;F3071)=0),"",IF(G3071="【（第８期）医療機関受付】",TEXT(INDIRECT(A3071&amp;D3071&amp;E3071&amp;5),"yyy"),TEXT(INDIRECT(A3071&amp;B3071&amp;C3071&amp;5),"yyy")))</f>
        <v/>
      </c>
      <c r="M3071" s="15" t="str" cm="1">
        <f t="array" aca="1" ref="M3071" ca="1">IF(OR(INDIRECT(A3071&amp;B3071&amp;C3071&amp;F3071)="",ISNUMBER(INDIRECT(A3071&amp;B3071&amp;C3071&amp;F3071))=FALSE,INDIRECT(A3071&amp;B3071&amp;C3071&amp;F3071)=0),"",IF(G3071="【（第８期）医療機関受付】",TEXT(INDIRECT(A3071&amp;D3071&amp;E3071&amp;5),"m"),TEXT(INDIRECT(A3071&amp;B3071&amp;C3071&amp;5),"m")))</f>
        <v/>
      </c>
      <c r="N3071" s="15" t="str" cm="1">
        <f t="array" aca="1" ref="N3071" ca="1">IF(OR(INDIRECT(A3071&amp;B3071&amp;C3071&amp;F3071)="",ISNUMBER(INDIRECT(A3071&amp;B3071&amp;C3071&amp;F3071))=FALSE,INDIRECT(A3071&amp;B3071&amp;C3071&amp;F3071)=0),"",IF(G3071="【（第８期）医療機関受付】",TEXT(INDIRECT(A3071&amp;D3071&amp;E3071&amp;5),"d"),TEXT(INDIRECT(A3071&amp;B3071&amp;C3071&amp;5),"d")))</f>
        <v/>
      </c>
      <c r="O3071" s="15" t="str" cm="1">
        <f t="array" aca="1" ref="O3071" ca="1">IF(OR(INDIRECT(A3071&amp;B3071&amp;C3071&amp;F3071)="",ISNUMBER(INDIRECT(A3071&amp;B3071&amp;C3071&amp;F3071))=FALSE,INDIRECT(A3071&amp;B3071&amp;C3071&amp;F3071)=0),"",HOUR(INDIRECT(A3071&amp;"A"&amp;F3071)))</f>
        <v/>
      </c>
      <c r="P3071" s="15" t="str" cm="1">
        <f t="array" aca="1" ref="P3071" ca="1">IF(OR(INDIRECT(A3071&amp;B3071&amp;C3071&amp;F3071)="",ISNUMBER(INDIRECT(A3071&amp;B3071&amp;C3071&amp;F3071))=FALSE,INDIRECT(A3071&amp;B3071&amp;C3071&amp;F3071)=0),"",MINUTE(INDIRECT(A3071&amp;"A"&amp;F3071)))</f>
        <v/>
      </c>
      <c r="Q3071" s="15" t="str" cm="1">
        <f t="array" aca="1" ref="Q3071" ca="1">IF(OR(INDIRECT(A3071&amp;B3071&amp;C3071&amp;F3071)="",ISNUMBER(INDIRECT(A3071&amp;B3071&amp;C3071&amp;F3071))=FALSE,INDIRECT(A3071&amp;B3071&amp;C3071&amp;F3071)=0),"",O3071)</f>
        <v/>
      </c>
      <c r="R3071" s="15" t="str" cm="1">
        <f t="array" aca="1" ref="R3071" ca="1">IF(OR(INDIRECT(A3071&amp;B3071&amp;C3071&amp;F3071)="",ISNUMBER(INDIRECT(A3071&amp;B3071&amp;C3071&amp;F3071))=FALSE,INDIRECT(A3071&amp;B3071&amp;C3071&amp;F3071)=0),"",P3071+14)</f>
        <v/>
      </c>
      <c r="S3071" s="15" t="str" cm="1">
        <f t="array" aca="1" ref="S3071" ca="1">IF(OR(INDIRECT(A3071&amp;B3071&amp;C3071&amp;F3071)="",ISNUMBER(INDIRECT(A3071&amp;B3071&amp;C3071&amp;F3071))=FALSE,INDIRECT(A3071&amp;B3071&amp;C3071&amp;F3071)=0),"",INDIRECT(A3071&amp;B3071&amp;C3071&amp;F3071))</f>
        <v/>
      </c>
      <c r="T3071" s="15" t="str" cm="1">
        <f t="array" aca="1" ref="T3071" ca="1">IF(OR(INDIRECT(A3071&amp;B3071&amp;C3071&amp;F3071)="",ISNUMBER(INDIRECT(A3071&amp;B3071&amp;C3071&amp;F3071))=FALSE,INDIRECT(A3071&amp;B3071&amp;C3071&amp;F3071)=0),"",0)</f>
        <v/>
      </c>
    </row>
    <row r="3072" spans="1:20">
      <c r="A3072" s="23" t="s">
        <v>912</v>
      </c>
      <c r="B3072" s="23" t="s">
        <v>914</v>
      </c>
      <c r="C3072" s="23" t="str">
        <f t="shared" si="141"/>
        <v>i</v>
      </c>
      <c r="D3072" s="23" t="s">
        <v>914</v>
      </c>
      <c r="E3072" s="23" t="str">
        <f t="shared" si="142"/>
        <v>h</v>
      </c>
      <c r="F3072" s="23">
        <f t="shared" si="143"/>
        <v>13</v>
      </c>
      <c r="G3072" s="23" t="str" cm="1">
        <f t="array" aca="1" ref="G3072" ca="1">IF(OR(INDIRECT(A3072&amp;B3072&amp;C3072&amp;F3072)="",ISNUMBER(INDIRECT(A3072&amp;B3072&amp;C3072&amp;F3072))=FALSE),"",IF(INDIRECT(A3072&amp;B3072&amp;C3072&amp;9)="公開","【（第８期）WEB・コールセンター受付】","【（第８期）医療機関受付】"))</f>
        <v/>
      </c>
      <c r="H3072" s="15" t="str" cm="1">
        <f t="array" aca="1" ref="H3072" ca="1">IF(OR(INDIRECT(A3072&amp;B3072&amp;C3072&amp;F3072)="",ISNUMBER(INDIRECT(A3072&amp;B3072&amp;C3072&amp;F3072))=FALSE,INDIRECT(A3072&amp;B3072&amp;C3072&amp;F3072)=0),"",431001)</f>
        <v/>
      </c>
      <c r="I3072" s="15" t="str" cm="1">
        <f t="array" aca="1" ref="I3072" ca="1">IF(OR(INDIRECT(A3072&amp;B3072&amp;C3072&amp;F3072)="",ISNUMBER(INDIRECT(A3072&amp;B3072&amp;C3072&amp;F3072))=FALSE,INDIRECT(A3072&amp;B3072&amp;C3072&amp;F3072)=0),"",G3072&amp;J3072&amp;"."&amp;TEXT(M3072,"00")&amp;TEXT(N3072,"00")&amp;"."&amp;TEXT(O3072,"00")&amp;TEXT(P3072,"00"))</f>
        <v/>
      </c>
      <c r="J3072" s="15" t="str" cm="1">
        <f t="array" aca="1" ref="J3072" ca="1">IF(OR(INDIRECT(A3072&amp;B3072&amp;C3072&amp;F3072)="",ISNUMBER(INDIRECT(A3072&amp;B3072&amp;C3072&amp;F3072))=FALSE,INDIRECT(A3072&amp;B3072&amp;C3072&amp;F3072)=0),"",予約枠報告様式!$B$2)</f>
        <v/>
      </c>
      <c r="K3072" s="15" t="str" cm="1">
        <f t="array" aca="1" ref="K3072" ca="1">IF(OR(INDIRECT(A3072&amp;B3072&amp;C3072&amp;F3072)="",ISNUMBER(INDIRECT(A3072&amp;B3072&amp;C3072&amp;F3072))=FALSE,INDIRECT(A3072&amp;B3072&amp;C3072&amp;F3072)=0),"",1)</f>
        <v/>
      </c>
      <c r="L3072" s="15" t="str" cm="1">
        <f t="array" aca="1" ref="L3072" ca="1">IF(OR(INDIRECT(A3072&amp;B3072&amp;C3072&amp;F3072)="",ISNUMBER(INDIRECT(A3072&amp;B3072&amp;C3072&amp;F3072))=FALSE,INDIRECT(A3072&amp;B3072&amp;C3072&amp;F3072)=0),"",IF(G3072="【（第８期）医療機関受付】",TEXT(INDIRECT(A3072&amp;D3072&amp;E3072&amp;5),"yyy"),TEXT(INDIRECT(A3072&amp;B3072&amp;C3072&amp;5),"yyy")))</f>
        <v/>
      </c>
      <c r="M3072" s="15" t="str" cm="1">
        <f t="array" aca="1" ref="M3072" ca="1">IF(OR(INDIRECT(A3072&amp;B3072&amp;C3072&amp;F3072)="",ISNUMBER(INDIRECT(A3072&amp;B3072&amp;C3072&amp;F3072))=FALSE,INDIRECT(A3072&amp;B3072&amp;C3072&amp;F3072)=0),"",IF(G3072="【（第８期）医療機関受付】",TEXT(INDIRECT(A3072&amp;D3072&amp;E3072&amp;5),"m"),TEXT(INDIRECT(A3072&amp;B3072&amp;C3072&amp;5),"m")))</f>
        <v/>
      </c>
      <c r="N3072" s="15" t="str" cm="1">
        <f t="array" aca="1" ref="N3072" ca="1">IF(OR(INDIRECT(A3072&amp;B3072&amp;C3072&amp;F3072)="",ISNUMBER(INDIRECT(A3072&amp;B3072&amp;C3072&amp;F3072))=FALSE,INDIRECT(A3072&amp;B3072&amp;C3072&amp;F3072)=0),"",IF(G3072="【（第８期）医療機関受付】",TEXT(INDIRECT(A3072&amp;D3072&amp;E3072&amp;5),"d"),TEXT(INDIRECT(A3072&amp;B3072&amp;C3072&amp;5),"d")))</f>
        <v/>
      </c>
      <c r="O3072" s="15" t="str" cm="1">
        <f t="array" aca="1" ref="O3072" ca="1">IF(OR(INDIRECT(A3072&amp;B3072&amp;C3072&amp;F3072)="",ISNUMBER(INDIRECT(A3072&amp;B3072&amp;C3072&amp;F3072))=FALSE,INDIRECT(A3072&amp;B3072&amp;C3072&amp;F3072)=0),"",HOUR(INDIRECT(A3072&amp;"A"&amp;F3072)))</f>
        <v/>
      </c>
      <c r="P3072" s="15" t="str" cm="1">
        <f t="array" aca="1" ref="P3072" ca="1">IF(OR(INDIRECT(A3072&amp;B3072&amp;C3072&amp;F3072)="",ISNUMBER(INDIRECT(A3072&amp;B3072&amp;C3072&amp;F3072))=FALSE,INDIRECT(A3072&amp;B3072&amp;C3072&amp;F3072)=0),"",MINUTE(INDIRECT(A3072&amp;"A"&amp;F3072)))</f>
        <v/>
      </c>
      <c r="Q3072" s="15" t="str" cm="1">
        <f t="array" aca="1" ref="Q3072" ca="1">IF(OR(INDIRECT(A3072&amp;B3072&amp;C3072&amp;F3072)="",ISNUMBER(INDIRECT(A3072&amp;B3072&amp;C3072&amp;F3072))=FALSE,INDIRECT(A3072&amp;B3072&amp;C3072&amp;F3072)=0),"",O3072)</f>
        <v/>
      </c>
      <c r="R3072" s="15" t="str" cm="1">
        <f t="array" aca="1" ref="R3072" ca="1">IF(OR(INDIRECT(A3072&amp;B3072&amp;C3072&amp;F3072)="",ISNUMBER(INDIRECT(A3072&amp;B3072&amp;C3072&amp;F3072))=FALSE,INDIRECT(A3072&amp;B3072&amp;C3072&amp;F3072)=0),"",P3072+14)</f>
        <v/>
      </c>
      <c r="S3072" s="15" t="str" cm="1">
        <f t="array" aca="1" ref="S3072" ca="1">IF(OR(INDIRECT(A3072&amp;B3072&amp;C3072&amp;F3072)="",ISNUMBER(INDIRECT(A3072&amp;B3072&amp;C3072&amp;F3072))=FALSE,INDIRECT(A3072&amp;B3072&amp;C3072&amp;F3072)=0),"",INDIRECT(A3072&amp;B3072&amp;C3072&amp;F3072))</f>
        <v/>
      </c>
      <c r="T3072" s="15" t="str" cm="1">
        <f t="array" aca="1" ref="T3072" ca="1">IF(OR(INDIRECT(A3072&amp;B3072&amp;C3072&amp;F3072)="",ISNUMBER(INDIRECT(A3072&amp;B3072&amp;C3072&amp;F3072))=FALSE,INDIRECT(A3072&amp;B3072&amp;C3072&amp;F3072)=0),"",0)</f>
        <v/>
      </c>
    </row>
    <row r="3073" spans="1:20">
      <c r="A3073" s="23" t="s">
        <v>912</v>
      </c>
      <c r="B3073" s="23" t="s">
        <v>914</v>
      </c>
      <c r="C3073" s="23" t="str">
        <f t="shared" si="141"/>
        <v>i</v>
      </c>
      <c r="D3073" s="23" t="s">
        <v>914</v>
      </c>
      <c r="E3073" s="23" t="str">
        <f t="shared" si="142"/>
        <v>h</v>
      </c>
      <c r="F3073" s="23">
        <f t="shared" si="143"/>
        <v>14</v>
      </c>
      <c r="G3073" s="23" t="str" cm="1">
        <f t="array" aca="1" ref="G3073" ca="1">IF(OR(INDIRECT(A3073&amp;B3073&amp;C3073&amp;F3073)="",ISNUMBER(INDIRECT(A3073&amp;B3073&amp;C3073&amp;F3073))=FALSE),"",IF(INDIRECT(A3073&amp;B3073&amp;C3073&amp;9)="公開","【（第８期）WEB・コールセンター受付】","【（第８期）医療機関受付】"))</f>
        <v/>
      </c>
      <c r="H3073" s="15" t="str" cm="1">
        <f t="array" aca="1" ref="H3073" ca="1">IF(OR(INDIRECT(A3073&amp;B3073&amp;C3073&amp;F3073)="",ISNUMBER(INDIRECT(A3073&amp;B3073&amp;C3073&amp;F3073))=FALSE,INDIRECT(A3073&amp;B3073&amp;C3073&amp;F3073)=0),"",431001)</f>
        <v/>
      </c>
      <c r="I3073" s="15" t="str" cm="1">
        <f t="array" aca="1" ref="I3073" ca="1">IF(OR(INDIRECT(A3073&amp;B3073&amp;C3073&amp;F3073)="",ISNUMBER(INDIRECT(A3073&amp;B3073&amp;C3073&amp;F3073))=FALSE,INDIRECT(A3073&amp;B3073&amp;C3073&amp;F3073)=0),"",G3073&amp;J3073&amp;"."&amp;TEXT(M3073,"00")&amp;TEXT(N3073,"00")&amp;"."&amp;TEXT(O3073,"00")&amp;TEXT(P3073,"00"))</f>
        <v/>
      </c>
      <c r="J3073" s="15" t="str" cm="1">
        <f t="array" aca="1" ref="J3073" ca="1">IF(OR(INDIRECT(A3073&amp;B3073&amp;C3073&amp;F3073)="",ISNUMBER(INDIRECT(A3073&amp;B3073&amp;C3073&amp;F3073))=FALSE,INDIRECT(A3073&amp;B3073&amp;C3073&amp;F3073)=0),"",予約枠報告様式!$B$2)</f>
        <v/>
      </c>
      <c r="K3073" s="15" t="str" cm="1">
        <f t="array" aca="1" ref="K3073" ca="1">IF(OR(INDIRECT(A3073&amp;B3073&amp;C3073&amp;F3073)="",ISNUMBER(INDIRECT(A3073&amp;B3073&amp;C3073&amp;F3073))=FALSE,INDIRECT(A3073&amp;B3073&amp;C3073&amp;F3073)=0),"",1)</f>
        <v/>
      </c>
      <c r="L3073" s="15" t="str" cm="1">
        <f t="array" aca="1" ref="L3073" ca="1">IF(OR(INDIRECT(A3073&amp;B3073&amp;C3073&amp;F3073)="",ISNUMBER(INDIRECT(A3073&amp;B3073&amp;C3073&amp;F3073))=FALSE,INDIRECT(A3073&amp;B3073&amp;C3073&amp;F3073)=0),"",IF(G3073="【（第８期）医療機関受付】",TEXT(INDIRECT(A3073&amp;D3073&amp;E3073&amp;5),"yyy"),TEXT(INDIRECT(A3073&amp;B3073&amp;C3073&amp;5),"yyy")))</f>
        <v/>
      </c>
      <c r="M3073" s="15" t="str" cm="1">
        <f t="array" aca="1" ref="M3073" ca="1">IF(OR(INDIRECT(A3073&amp;B3073&amp;C3073&amp;F3073)="",ISNUMBER(INDIRECT(A3073&amp;B3073&amp;C3073&amp;F3073))=FALSE,INDIRECT(A3073&amp;B3073&amp;C3073&amp;F3073)=0),"",IF(G3073="【（第８期）医療機関受付】",TEXT(INDIRECT(A3073&amp;D3073&amp;E3073&amp;5),"m"),TEXT(INDIRECT(A3073&amp;B3073&amp;C3073&amp;5),"m")))</f>
        <v/>
      </c>
      <c r="N3073" s="15" t="str" cm="1">
        <f t="array" aca="1" ref="N3073" ca="1">IF(OR(INDIRECT(A3073&amp;B3073&amp;C3073&amp;F3073)="",ISNUMBER(INDIRECT(A3073&amp;B3073&amp;C3073&amp;F3073))=FALSE,INDIRECT(A3073&amp;B3073&amp;C3073&amp;F3073)=0),"",IF(G3073="【（第８期）医療機関受付】",TEXT(INDIRECT(A3073&amp;D3073&amp;E3073&amp;5),"d"),TEXT(INDIRECT(A3073&amp;B3073&amp;C3073&amp;5),"d")))</f>
        <v/>
      </c>
      <c r="O3073" s="15" t="str" cm="1">
        <f t="array" aca="1" ref="O3073" ca="1">IF(OR(INDIRECT(A3073&amp;B3073&amp;C3073&amp;F3073)="",ISNUMBER(INDIRECT(A3073&amp;B3073&amp;C3073&amp;F3073))=FALSE,INDIRECT(A3073&amp;B3073&amp;C3073&amp;F3073)=0),"",HOUR(INDIRECT(A3073&amp;"A"&amp;F3073)))</f>
        <v/>
      </c>
      <c r="P3073" s="15" t="str" cm="1">
        <f t="array" aca="1" ref="P3073" ca="1">IF(OR(INDIRECT(A3073&amp;B3073&amp;C3073&amp;F3073)="",ISNUMBER(INDIRECT(A3073&amp;B3073&amp;C3073&amp;F3073))=FALSE,INDIRECT(A3073&amp;B3073&amp;C3073&amp;F3073)=0),"",MINUTE(INDIRECT(A3073&amp;"A"&amp;F3073)))</f>
        <v/>
      </c>
      <c r="Q3073" s="15" t="str" cm="1">
        <f t="array" aca="1" ref="Q3073" ca="1">IF(OR(INDIRECT(A3073&amp;B3073&amp;C3073&amp;F3073)="",ISNUMBER(INDIRECT(A3073&amp;B3073&amp;C3073&amp;F3073))=FALSE,INDIRECT(A3073&amp;B3073&amp;C3073&amp;F3073)=0),"",O3073)</f>
        <v/>
      </c>
      <c r="R3073" s="15" t="str" cm="1">
        <f t="array" aca="1" ref="R3073" ca="1">IF(OR(INDIRECT(A3073&amp;B3073&amp;C3073&amp;F3073)="",ISNUMBER(INDIRECT(A3073&amp;B3073&amp;C3073&amp;F3073))=FALSE,INDIRECT(A3073&amp;B3073&amp;C3073&amp;F3073)=0),"",P3073+14)</f>
        <v/>
      </c>
      <c r="S3073" s="15" t="str" cm="1">
        <f t="array" aca="1" ref="S3073" ca="1">IF(OR(INDIRECT(A3073&amp;B3073&amp;C3073&amp;F3073)="",ISNUMBER(INDIRECT(A3073&amp;B3073&amp;C3073&amp;F3073))=FALSE,INDIRECT(A3073&amp;B3073&amp;C3073&amp;F3073)=0),"",INDIRECT(A3073&amp;B3073&amp;C3073&amp;F3073))</f>
        <v/>
      </c>
      <c r="T3073" s="15" t="str" cm="1">
        <f t="array" aca="1" ref="T3073" ca="1">IF(OR(INDIRECT(A3073&amp;B3073&amp;C3073&amp;F3073)="",ISNUMBER(INDIRECT(A3073&amp;B3073&amp;C3073&amp;F3073))=FALSE,INDIRECT(A3073&amp;B3073&amp;C3073&amp;F3073)=0),"",0)</f>
        <v/>
      </c>
    </row>
    <row r="3074" spans="1:20">
      <c r="A3074" s="23" t="s">
        <v>912</v>
      </c>
      <c r="B3074" s="23" t="s">
        <v>914</v>
      </c>
      <c r="C3074" s="23" t="str">
        <f t="shared" si="141"/>
        <v>i</v>
      </c>
      <c r="D3074" s="23" t="s">
        <v>914</v>
      </c>
      <c r="E3074" s="23" t="str">
        <f t="shared" si="142"/>
        <v>h</v>
      </c>
      <c r="F3074" s="23">
        <f t="shared" si="143"/>
        <v>15</v>
      </c>
      <c r="G3074" s="23" t="str" cm="1">
        <f t="array" aca="1" ref="G3074" ca="1">IF(OR(INDIRECT(A3074&amp;B3074&amp;C3074&amp;F3074)="",ISNUMBER(INDIRECT(A3074&amp;B3074&amp;C3074&amp;F3074))=FALSE),"",IF(INDIRECT(A3074&amp;B3074&amp;C3074&amp;9)="公開","【（第８期）WEB・コールセンター受付】","【（第８期）医療機関受付】"))</f>
        <v/>
      </c>
      <c r="H3074" s="15" t="str" cm="1">
        <f t="array" aca="1" ref="H3074" ca="1">IF(OR(INDIRECT(A3074&amp;B3074&amp;C3074&amp;F3074)="",ISNUMBER(INDIRECT(A3074&amp;B3074&amp;C3074&amp;F3074))=FALSE,INDIRECT(A3074&amp;B3074&amp;C3074&amp;F3074)=0),"",431001)</f>
        <v/>
      </c>
      <c r="I3074" s="15" t="str" cm="1">
        <f t="array" aca="1" ref="I3074" ca="1">IF(OR(INDIRECT(A3074&amp;B3074&amp;C3074&amp;F3074)="",ISNUMBER(INDIRECT(A3074&amp;B3074&amp;C3074&amp;F3074))=FALSE,INDIRECT(A3074&amp;B3074&amp;C3074&amp;F3074)=0),"",G3074&amp;J3074&amp;"."&amp;TEXT(M3074,"00")&amp;TEXT(N3074,"00")&amp;"."&amp;TEXT(O3074,"00")&amp;TEXT(P3074,"00"))</f>
        <v/>
      </c>
      <c r="J3074" s="15" t="str" cm="1">
        <f t="array" aca="1" ref="J3074" ca="1">IF(OR(INDIRECT(A3074&amp;B3074&amp;C3074&amp;F3074)="",ISNUMBER(INDIRECT(A3074&amp;B3074&amp;C3074&amp;F3074))=FALSE,INDIRECT(A3074&amp;B3074&amp;C3074&amp;F3074)=0),"",予約枠報告様式!$B$2)</f>
        <v/>
      </c>
      <c r="K3074" s="15" t="str" cm="1">
        <f t="array" aca="1" ref="K3074" ca="1">IF(OR(INDIRECT(A3074&amp;B3074&amp;C3074&amp;F3074)="",ISNUMBER(INDIRECT(A3074&amp;B3074&amp;C3074&amp;F3074))=FALSE,INDIRECT(A3074&amp;B3074&amp;C3074&amp;F3074)=0),"",1)</f>
        <v/>
      </c>
      <c r="L3074" s="15" t="str" cm="1">
        <f t="array" aca="1" ref="L3074" ca="1">IF(OR(INDIRECT(A3074&amp;B3074&amp;C3074&amp;F3074)="",ISNUMBER(INDIRECT(A3074&amp;B3074&amp;C3074&amp;F3074))=FALSE,INDIRECT(A3074&amp;B3074&amp;C3074&amp;F3074)=0),"",IF(G3074="【（第８期）医療機関受付】",TEXT(INDIRECT(A3074&amp;D3074&amp;E3074&amp;5),"yyy"),TEXT(INDIRECT(A3074&amp;B3074&amp;C3074&amp;5),"yyy")))</f>
        <v/>
      </c>
      <c r="M3074" s="15" t="str" cm="1">
        <f t="array" aca="1" ref="M3074" ca="1">IF(OR(INDIRECT(A3074&amp;B3074&amp;C3074&amp;F3074)="",ISNUMBER(INDIRECT(A3074&amp;B3074&amp;C3074&amp;F3074))=FALSE,INDIRECT(A3074&amp;B3074&amp;C3074&amp;F3074)=0),"",IF(G3074="【（第８期）医療機関受付】",TEXT(INDIRECT(A3074&amp;D3074&amp;E3074&amp;5),"m"),TEXT(INDIRECT(A3074&amp;B3074&amp;C3074&amp;5),"m")))</f>
        <v/>
      </c>
      <c r="N3074" s="15" t="str" cm="1">
        <f t="array" aca="1" ref="N3074" ca="1">IF(OR(INDIRECT(A3074&amp;B3074&amp;C3074&amp;F3074)="",ISNUMBER(INDIRECT(A3074&amp;B3074&amp;C3074&amp;F3074))=FALSE,INDIRECT(A3074&amp;B3074&amp;C3074&amp;F3074)=0),"",IF(G3074="【（第８期）医療機関受付】",TEXT(INDIRECT(A3074&amp;D3074&amp;E3074&amp;5),"d"),TEXT(INDIRECT(A3074&amp;B3074&amp;C3074&amp;5),"d")))</f>
        <v/>
      </c>
      <c r="O3074" s="15" t="str" cm="1">
        <f t="array" aca="1" ref="O3074" ca="1">IF(OR(INDIRECT(A3074&amp;B3074&amp;C3074&amp;F3074)="",ISNUMBER(INDIRECT(A3074&amp;B3074&amp;C3074&amp;F3074))=FALSE,INDIRECT(A3074&amp;B3074&amp;C3074&amp;F3074)=0),"",HOUR(INDIRECT(A3074&amp;"A"&amp;F3074)))</f>
        <v/>
      </c>
      <c r="P3074" s="15" t="str" cm="1">
        <f t="array" aca="1" ref="P3074" ca="1">IF(OR(INDIRECT(A3074&amp;B3074&amp;C3074&amp;F3074)="",ISNUMBER(INDIRECT(A3074&amp;B3074&amp;C3074&amp;F3074))=FALSE,INDIRECT(A3074&amp;B3074&amp;C3074&amp;F3074)=0),"",MINUTE(INDIRECT(A3074&amp;"A"&amp;F3074)))</f>
        <v/>
      </c>
      <c r="Q3074" s="15" t="str" cm="1">
        <f t="array" aca="1" ref="Q3074" ca="1">IF(OR(INDIRECT(A3074&amp;B3074&amp;C3074&amp;F3074)="",ISNUMBER(INDIRECT(A3074&amp;B3074&amp;C3074&amp;F3074))=FALSE,INDIRECT(A3074&amp;B3074&amp;C3074&amp;F3074)=0),"",O3074)</f>
        <v/>
      </c>
      <c r="R3074" s="15" t="str" cm="1">
        <f t="array" aca="1" ref="R3074" ca="1">IF(OR(INDIRECT(A3074&amp;B3074&amp;C3074&amp;F3074)="",ISNUMBER(INDIRECT(A3074&amp;B3074&amp;C3074&amp;F3074))=FALSE,INDIRECT(A3074&amp;B3074&amp;C3074&amp;F3074)=0),"",P3074+14)</f>
        <v/>
      </c>
      <c r="S3074" s="15" t="str" cm="1">
        <f t="array" aca="1" ref="S3074" ca="1">IF(OR(INDIRECT(A3074&amp;B3074&amp;C3074&amp;F3074)="",ISNUMBER(INDIRECT(A3074&amp;B3074&amp;C3074&amp;F3074))=FALSE,INDIRECT(A3074&amp;B3074&amp;C3074&amp;F3074)=0),"",INDIRECT(A3074&amp;B3074&amp;C3074&amp;F3074))</f>
        <v/>
      </c>
      <c r="T3074" s="15" t="str" cm="1">
        <f t="array" aca="1" ref="T3074" ca="1">IF(OR(INDIRECT(A3074&amp;B3074&amp;C3074&amp;F3074)="",ISNUMBER(INDIRECT(A3074&amp;B3074&amp;C3074&amp;F3074))=FALSE,INDIRECT(A3074&amp;B3074&amp;C3074&amp;F3074)=0),"",0)</f>
        <v/>
      </c>
    </row>
    <row r="3075" spans="1:20">
      <c r="A3075" s="23" t="s">
        <v>912</v>
      </c>
      <c r="B3075" s="23" t="s">
        <v>914</v>
      </c>
      <c r="C3075" s="23" t="str">
        <f t="shared" si="141"/>
        <v>i</v>
      </c>
      <c r="D3075" s="23" t="s">
        <v>914</v>
      </c>
      <c r="E3075" s="23" t="str">
        <f t="shared" si="142"/>
        <v>h</v>
      </c>
      <c r="F3075" s="23">
        <f t="shared" si="143"/>
        <v>16</v>
      </c>
      <c r="G3075" s="23" t="str" cm="1">
        <f t="array" aca="1" ref="G3075" ca="1">IF(OR(INDIRECT(A3075&amp;B3075&amp;C3075&amp;F3075)="",ISNUMBER(INDIRECT(A3075&amp;B3075&amp;C3075&amp;F3075))=FALSE),"",IF(INDIRECT(A3075&amp;B3075&amp;C3075&amp;9)="公開","【（第８期）WEB・コールセンター受付】","【（第８期）医療機関受付】"))</f>
        <v/>
      </c>
      <c r="H3075" s="15" t="str" cm="1">
        <f t="array" aca="1" ref="H3075" ca="1">IF(OR(INDIRECT(A3075&amp;B3075&amp;C3075&amp;F3075)="",ISNUMBER(INDIRECT(A3075&amp;B3075&amp;C3075&amp;F3075))=FALSE,INDIRECT(A3075&amp;B3075&amp;C3075&amp;F3075)=0),"",431001)</f>
        <v/>
      </c>
      <c r="I3075" s="15" t="str" cm="1">
        <f t="array" aca="1" ref="I3075" ca="1">IF(OR(INDIRECT(A3075&amp;B3075&amp;C3075&amp;F3075)="",ISNUMBER(INDIRECT(A3075&amp;B3075&amp;C3075&amp;F3075))=FALSE,INDIRECT(A3075&amp;B3075&amp;C3075&amp;F3075)=0),"",G3075&amp;J3075&amp;"."&amp;TEXT(M3075,"00")&amp;TEXT(N3075,"00")&amp;"."&amp;TEXT(O3075,"00")&amp;TEXT(P3075,"00"))</f>
        <v/>
      </c>
      <c r="J3075" s="15" t="str" cm="1">
        <f t="array" aca="1" ref="J3075" ca="1">IF(OR(INDIRECT(A3075&amp;B3075&amp;C3075&amp;F3075)="",ISNUMBER(INDIRECT(A3075&amp;B3075&amp;C3075&amp;F3075))=FALSE,INDIRECT(A3075&amp;B3075&amp;C3075&amp;F3075)=0),"",予約枠報告様式!$B$2)</f>
        <v/>
      </c>
      <c r="K3075" s="15" t="str" cm="1">
        <f t="array" aca="1" ref="K3075" ca="1">IF(OR(INDIRECT(A3075&amp;B3075&amp;C3075&amp;F3075)="",ISNUMBER(INDIRECT(A3075&amp;B3075&amp;C3075&amp;F3075))=FALSE,INDIRECT(A3075&amp;B3075&amp;C3075&amp;F3075)=0),"",1)</f>
        <v/>
      </c>
      <c r="L3075" s="15" t="str" cm="1">
        <f t="array" aca="1" ref="L3075" ca="1">IF(OR(INDIRECT(A3075&amp;B3075&amp;C3075&amp;F3075)="",ISNUMBER(INDIRECT(A3075&amp;B3075&amp;C3075&amp;F3075))=FALSE,INDIRECT(A3075&amp;B3075&amp;C3075&amp;F3075)=0),"",IF(G3075="【（第８期）医療機関受付】",TEXT(INDIRECT(A3075&amp;D3075&amp;E3075&amp;5),"yyy"),TEXT(INDIRECT(A3075&amp;B3075&amp;C3075&amp;5),"yyy")))</f>
        <v/>
      </c>
      <c r="M3075" s="15" t="str" cm="1">
        <f t="array" aca="1" ref="M3075" ca="1">IF(OR(INDIRECT(A3075&amp;B3075&amp;C3075&amp;F3075)="",ISNUMBER(INDIRECT(A3075&amp;B3075&amp;C3075&amp;F3075))=FALSE,INDIRECT(A3075&amp;B3075&amp;C3075&amp;F3075)=0),"",IF(G3075="【（第８期）医療機関受付】",TEXT(INDIRECT(A3075&amp;D3075&amp;E3075&amp;5),"m"),TEXT(INDIRECT(A3075&amp;B3075&amp;C3075&amp;5),"m")))</f>
        <v/>
      </c>
      <c r="N3075" s="15" t="str" cm="1">
        <f t="array" aca="1" ref="N3075" ca="1">IF(OR(INDIRECT(A3075&amp;B3075&amp;C3075&amp;F3075)="",ISNUMBER(INDIRECT(A3075&amp;B3075&amp;C3075&amp;F3075))=FALSE,INDIRECT(A3075&amp;B3075&amp;C3075&amp;F3075)=0),"",IF(G3075="【（第８期）医療機関受付】",TEXT(INDIRECT(A3075&amp;D3075&amp;E3075&amp;5),"d"),TEXT(INDIRECT(A3075&amp;B3075&amp;C3075&amp;5),"d")))</f>
        <v/>
      </c>
      <c r="O3075" s="15" t="str" cm="1">
        <f t="array" aca="1" ref="O3075" ca="1">IF(OR(INDIRECT(A3075&amp;B3075&amp;C3075&amp;F3075)="",ISNUMBER(INDIRECT(A3075&amp;B3075&amp;C3075&amp;F3075))=FALSE,INDIRECT(A3075&amp;B3075&amp;C3075&amp;F3075)=0),"",HOUR(INDIRECT(A3075&amp;"A"&amp;F3075)))</f>
        <v/>
      </c>
      <c r="P3075" s="15" t="str" cm="1">
        <f t="array" aca="1" ref="P3075" ca="1">IF(OR(INDIRECT(A3075&amp;B3075&amp;C3075&amp;F3075)="",ISNUMBER(INDIRECT(A3075&amp;B3075&amp;C3075&amp;F3075))=FALSE,INDIRECT(A3075&amp;B3075&amp;C3075&amp;F3075)=0),"",MINUTE(INDIRECT(A3075&amp;"A"&amp;F3075)))</f>
        <v/>
      </c>
      <c r="Q3075" s="15" t="str" cm="1">
        <f t="array" aca="1" ref="Q3075" ca="1">IF(OR(INDIRECT(A3075&amp;B3075&amp;C3075&amp;F3075)="",ISNUMBER(INDIRECT(A3075&amp;B3075&amp;C3075&amp;F3075))=FALSE,INDIRECT(A3075&amp;B3075&amp;C3075&amp;F3075)=0),"",O3075)</f>
        <v/>
      </c>
      <c r="R3075" s="15" t="str" cm="1">
        <f t="array" aca="1" ref="R3075" ca="1">IF(OR(INDIRECT(A3075&amp;B3075&amp;C3075&amp;F3075)="",ISNUMBER(INDIRECT(A3075&amp;B3075&amp;C3075&amp;F3075))=FALSE,INDIRECT(A3075&amp;B3075&amp;C3075&amp;F3075)=0),"",P3075+14)</f>
        <v/>
      </c>
      <c r="S3075" s="15" t="str" cm="1">
        <f t="array" aca="1" ref="S3075" ca="1">IF(OR(INDIRECT(A3075&amp;B3075&amp;C3075&amp;F3075)="",ISNUMBER(INDIRECT(A3075&amp;B3075&amp;C3075&amp;F3075))=FALSE,INDIRECT(A3075&amp;B3075&amp;C3075&amp;F3075)=0),"",INDIRECT(A3075&amp;B3075&amp;C3075&amp;F3075))</f>
        <v/>
      </c>
      <c r="T3075" s="15" t="str" cm="1">
        <f t="array" aca="1" ref="T3075" ca="1">IF(OR(INDIRECT(A3075&amp;B3075&amp;C3075&amp;F3075)="",ISNUMBER(INDIRECT(A3075&amp;B3075&amp;C3075&amp;F3075))=FALSE,INDIRECT(A3075&amp;B3075&amp;C3075&amp;F3075)=0),"",0)</f>
        <v/>
      </c>
    </row>
    <row r="3076" spans="1:20">
      <c r="A3076" s="23" t="s">
        <v>912</v>
      </c>
      <c r="B3076" s="23" t="s">
        <v>914</v>
      </c>
      <c r="C3076" s="23" t="str">
        <f t="shared" ref="C3076:C3139" si="144">IF(F3075=62,CHAR(CODE(C3075)+1),C3075)</f>
        <v>i</v>
      </c>
      <c r="D3076" s="23" t="s">
        <v>914</v>
      </c>
      <c r="E3076" s="23" t="str">
        <f t="shared" si="142"/>
        <v>h</v>
      </c>
      <c r="F3076" s="23">
        <f t="shared" si="143"/>
        <v>17</v>
      </c>
      <c r="G3076" s="23" t="str" cm="1">
        <f t="array" aca="1" ref="G3076" ca="1">IF(OR(INDIRECT(A3076&amp;B3076&amp;C3076&amp;F3076)="",ISNUMBER(INDIRECT(A3076&amp;B3076&amp;C3076&amp;F3076))=FALSE),"",IF(INDIRECT(A3076&amp;B3076&amp;C3076&amp;9)="公開","【（第８期）WEB・コールセンター受付】","【（第８期）医療機関受付】"))</f>
        <v/>
      </c>
      <c r="H3076" s="15" t="str" cm="1">
        <f t="array" aca="1" ref="H3076" ca="1">IF(OR(INDIRECT(A3076&amp;B3076&amp;C3076&amp;F3076)="",ISNUMBER(INDIRECT(A3076&amp;B3076&amp;C3076&amp;F3076))=FALSE,INDIRECT(A3076&amp;B3076&amp;C3076&amp;F3076)=0),"",431001)</f>
        <v/>
      </c>
      <c r="I3076" s="15" t="str" cm="1">
        <f t="array" aca="1" ref="I3076" ca="1">IF(OR(INDIRECT(A3076&amp;B3076&amp;C3076&amp;F3076)="",ISNUMBER(INDIRECT(A3076&amp;B3076&amp;C3076&amp;F3076))=FALSE,INDIRECT(A3076&amp;B3076&amp;C3076&amp;F3076)=0),"",G3076&amp;J3076&amp;"."&amp;TEXT(M3076,"00")&amp;TEXT(N3076,"00")&amp;"."&amp;TEXT(O3076,"00")&amp;TEXT(P3076,"00"))</f>
        <v/>
      </c>
      <c r="J3076" s="15" t="str" cm="1">
        <f t="array" aca="1" ref="J3076" ca="1">IF(OR(INDIRECT(A3076&amp;B3076&amp;C3076&amp;F3076)="",ISNUMBER(INDIRECT(A3076&amp;B3076&amp;C3076&amp;F3076))=FALSE,INDIRECT(A3076&amp;B3076&amp;C3076&amp;F3076)=0),"",予約枠報告様式!$B$2)</f>
        <v/>
      </c>
      <c r="K3076" s="15" t="str" cm="1">
        <f t="array" aca="1" ref="K3076" ca="1">IF(OR(INDIRECT(A3076&amp;B3076&amp;C3076&amp;F3076)="",ISNUMBER(INDIRECT(A3076&amp;B3076&amp;C3076&amp;F3076))=FALSE,INDIRECT(A3076&amp;B3076&amp;C3076&amp;F3076)=0),"",1)</f>
        <v/>
      </c>
      <c r="L3076" s="15" t="str" cm="1">
        <f t="array" aca="1" ref="L3076" ca="1">IF(OR(INDIRECT(A3076&amp;B3076&amp;C3076&amp;F3076)="",ISNUMBER(INDIRECT(A3076&amp;B3076&amp;C3076&amp;F3076))=FALSE,INDIRECT(A3076&amp;B3076&amp;C3076&amp;F3076)=0),"",IF(G3076="【（第８期）医療機関受付】",TEXT(INDIRECT(A3076&amp;D3076&amp;E3076&amp;5),"yyy"),TEXT(INDIRECT(A3076&amp;B3076&amp;C3076&amp;5),"yyy")))</f>
        <v/>
      </c>
      <c r="M3076" s="15" t="str" cm="1">
        <f t="array" aca="1" ref="M3076" ca="1">IF(OR(INDIRECT(A3076&amp;B3076&amp;C3076&amp;F3076)="",ISNUMBER(INDIRECT(A3076&amp;B3076&amp;C3076&amp;F3076))=FALSE,INDIRECT(A3076&amp;B3076&amp;C3076&amp;F3076)=0),"",IF(G3076="【（第８期）医療機関受付】",TEXT(INDIRECT(A3076&amp;D3076&amp;E3076&amp;5),"m"),TEXT(INDIRECT(A3076&amp;B3076&amp;C3076&amp;5),"m")))</f>
        <v/>
      </c>
      <c r="N3076" s="15" t="str" cm="1">
        <f t="array" aca="1" ref="N3076" ca="1">IF(OR(INDIRECT(A3076&amp;B3076&amp;C3076&amp;F3076)="",ISNUMBER(INDIRECT(A3076&amp;B3076&amp;C3076&amp;F3076))=FALSE,INDIRECT(A3076&amp;B3076&amp;C3076&amp;F3076)=0),"",IF(G3076="【（第８期）医療機関受付】",TEXT(INDIRECT(A3076&amp;D3076&amp;E3076&amp;5),"d"),TEXT(INDIRECT(A3076&amp;B3076&amp;C3076&amp;5),"d")))</f>
        <v/>
      </c>
      <c r="O3076" s="15" t="str" cm="1">
        <f t="array" aca="1" ref="O3076" ca="1">IF(OR(INDIRECT(A3076&amp;B3076&amp;C3076&amp;F3076)="",ISNUMBER(INDIRECT(A3076&amp;B3076&amp;C3076&amp;F3076))=FALSE,INDIRECT(A3076&amp;B3076&amp;C3076&amp;F3076)=0),"",HOUR(INDIRECT(A3076&amp;"A"&amp;F3076)))</f>
        <v/>
      </c>
      <c r="P3076" s="15" t="str" cm="1">
        <f t="array" aca="1" ref="P3076" ca="1">IF(OR(INDIRECT(A3076&amp;B3076&amp;C3076&amp;F3076)="",ISNUMBER(INDIRECT(A3076&amp;B3076&amp;C3076&amp;F3076))=FALSE,INDIRECT(A3076&amp;B3076&amp;C3076&amp;F3076)=0),"",MINUTE(INDIRECT(A3076&amp;"A"&amp;F3076)))</f>
        <v/>
      </c>
      <c r="Q3076" s="15" t="str" cm="1">
        <f t="array" aca="1" ref="Q3076" ca="1">IF(OR(INDIRECT(A3076&amp;B3076&amp;C3076&amp;F3076)="",ISNUMBER(INDIRECT(A3076&amp;B3076&amp;C3076&amp;F3076))=FALSE,INDIRECT(A3076&amp;B3076&amp;C3076&amp;F3076)=0),"",O3076)</f>
        <v/>
      </c>
      <c r="R3076" s="15" t="str" cm="1">
        <f t="array" aca="1" ref="R3076" ca="1">IF(OR(INDIRECT(A3076&amp;B3076&amp;C3076&amp;F3076)="",ISNUMBER(INDIRECT(A3076&amp;B3076&amp;C3076&amp;F3076))=FALSE,INDIRECT(A3076&amp;B3076&amp;C3076&amp;F3076)=0),"",P3076+14)</f>
        <v/>
      </c>
      <c r="S3076" s="15" t="str" cm="1">
        <f t="array" aca="1" ref="S3076" ca="1">IF(OR(INDIRECT(A3076&amp;B3076&amp;C3076&amp;F3076)="",ISNUMBER(INDIRECT(A3076&amp;B3076&amp;C3076&amp;F3076))=FALSE,INDIRECT(A3076&amp;B3076&amp;C3076&amp;F3076)=0),"",INDIRECT(A3076&amp;B3076&amp;C3076&amp;F3076))</f>
        <v/>
      </c>
      <c r="T3076" s="15" t="str" cm="1">
        <f t="array" aca="1" ref="T3076" ca="1">IF(OR(INDIRECT(A3076&amp;B3076&amp;C3076&amp;F3076)="",ISNUMBER(INDIRECT(A3076&amp;B3076&amp;C3076&amp;F3076))=FALSE,INDIRECT(A3076&amp;B3076&amp;C3076&amp;F3076)=0),"",0)</f>
        <v/>
      </c>
    </row>
    <row r="3077" spans="1:20">
      <c r="A3077" s="23" t="s">
        <v>912</v>
      </c>
      <c r="B3077" s="23" t="s">
        <v>914</v>
      </c>
      <c r="C3077" s="23" t="str">
        <f t="shared" si="144"/>
        <v>i</v>
      </c>
      <c r="D3077" s="23" t="s">
        <v>914</v>
      </c>
      <c r="E3077" s="23" t="str">
        <f t="shared" si="142"/>
        <v>h</v>
      </c>
      <c r="F3077" s="23">
        <f t="shared" si="143"/>
        <v>18</v>
      </c>
      <c r="G3077" s="23" t="str" cm="1">
        <f t="array" aca="1" ref="G3077" ca="1">IF(OR(INDIRECT(A3077&amp;B3077&amp;C3077&amp;F3077)="",ISNUMBER(INDIRECT(A3077&amp;B3077&amp;C3077&amp;F3077))=FALSE),"",IF(INDIRECT(A3077&amp;B3077&amp;C3077&amp;9)="公開","【（第８期）WEB・コールセンター受付】","【（第８期）医療機関受付】"))</f>
        <v/>
      </c>
      <c r="H3077" s="15" t="str" cm="1">
        <f t="array" aca="1" ref="H3077" ca="1">IF(OR(INDIRECT(A3077&amp;B3077&amp;C3077&amp;F3077)="",ISNUMBER(INDIRECT(A3077&amp;B3077&amp;C3077&amp;F3077))=FALSE,INDIRECT(A3077&amp;B3077&amp;C3077&amp;F3077)=0),"",431001)</f>
        <v/>
      </c>
      <c r="I3077" s="15" t="str" cm="1">
        <f t="array" aca="1" ref="I3077" ca="1">IF(OR(INDIRECT(A3077&amp;B3077&amp;C3077&amp;F3077)="",ISNUMBER(INDIRECT(A3077&amp;B3077&amp;C3077&amp;F3077))=FALSE,INDIRECT(A3077&amp;B3077&amp;C3077&amp;F3077)=0),"",G3077&amp;J3077&amp;"."&amp;TEXT(M3077,"00")&amp;TEXT(N3077,"00")&amp;"."&amp;TEXT(O3077,"00")&amp;TEXT(P3077,"00"))</f>
        <v/>
      </c>
      <c r="J3077" s="15" t="str" cm="1">
        <f t="array" aca="1" ref="J3077" ca="1">IF(OR(INDIRECT(A3077&amp;B3077&amp;C3077&amp;F3077)="",ISNUMBER(INDIRECT(A3077&amp;B3077&amp;C3077&amp;F3077))=FALSE,INDIRECT(A3077&amp;B3077&amp;C3077&amp;F3077)=0),"",予約枠報告様式!$B$2)</f>
        <v/>
      </c>
      <c r="K3077" s="15" t="str" cm="1">
        <f t="array" aca="1" ref="K3077" ca="1">IF(OR(INDIRECT(A3077&amp;B3077&amp;C3077&amp;F3077)="",ISNUMBER(INDIRECT(A3077&amp;B3077&amp;C3077&amp;F3077))=FALSE,INDIRECT(A3077&amp;B3077&amp;C3077&amp;F3077)=0),"",1)</f>
        <v/>
      </c>
      <c r="L3077" s="15" t="str" cm="1">
        <f t="array" aca="1" ref="L3077" ca="1">IF(OR(INDIRECT(A3077&amp;B3077&amp;C3077&amp;F3077)="",ISNUMBER(INDIRECT(A3077&amp;B3077&amp;C3077&amp;F3077))=FALSE,INDIRECT(A3077&amp;B3077&amp;C3077&amp;F3077)=0),"",IF(G3077="【（第８期）医療機関受付】",TEXT(INDIRECT(A3077&amp;D3077&amp;E3077&amp;5),"yyy"),TEXT(INDIRECT(A3077&amp;B3077&amp;C3077&amp;5),"yyy")))</f>
        <v/>
      </c>
      <c r="M3077" s="15" t="str" cm="1">
        <f t="array" aca="1" ref="M3077" ca="1">IF(OR(INDIRECT(A3077&amp;B3077&amp;C3077&amp;F3077)="",ISNUMBER(INDIRECT(A3077&amp;B3077&amp;C3077&amp;F3077))=FALSE,INDIRECT(A3077&amp;B3077&amp;C3077&amp;F3077)=0),"",IF(G3077="【（第８期）医療機関受付】",TEXT(INDIRECT(A3077&amp;D3077&amp;E3077&amp;5),"m"),TEXT(INDIRECT(A3077&amp;B3077&amp;C3077&amp;5),"m")))</f>
        <v/>
      </c>
      <c r="N3077" s="15" t="str" cm="1">
        <f t="array" aca="1" ref="N3077" ca="1">IF(OR(INDIRECT(A3077&amp;B3077&amp;C3077&amp;F3077)="",ISNUMBER(INDIRECT(A3077&amp;B3077&amp;C3077&amp;F3077))=FALSE,INDIRECT(A3077&amp;B3077&amp;C3077&amp;F3077)=0),"",IF(G3077="【（第８期）医療機関受付】",TEXT(INDIRECT(A3077&amp;D3077&amp;E3077&amp;5),"d"),TEXT(INDIRECT(A3077&amp;B3077&amp;C3077&amp;5),"d")))</f>
        <v/>
      </c>
      <c r="O3077" s="15" t="str" cm="1">
        <f t="array" aca="1" ref="O3077" ca="1">IF(OR(INDIRECT(A3077&amp;B3077&amp;C3077&amp;F3077)="",ISNUMBER(INDIRECT(A3077&amp;B3077&amp;C3077&amp;F3077))=FALSE,INDIRECT(A3077&amp;B3077&amp;C3077&amp;F3077)=0),"",HOUR(INDIRECT(A3077&amp;"A"&amp;F3077)))</f>
        <v/>
      </c>
      <c r="P3077" s="15" t="str" cm="1">
        <f t="array" aca="1" ref="P3077" ca="1">IF(OR(INDIRECT(A3077&amp;B3077&amp;C3077&amp;F3077)="",ISNUMBER(INDIRECT(A3077&amp;B3077&amp;C3077&amp;F3077))=FALSE,INDIRECT(A3077&amp;B3077&amp;C3077&amp;F3077)=0),"",MINUTE(INDIRECT(A3077&amp;"A"&amp;F3077)))</f>
        <v/>
      </c>
      <c r="Q3077" s="15" t="str" cm="1">
        <f t="array" aca="1" ref="Q3077" ca="1">IF(OR(INDIRECT(A3077&amp;B3077&amp;C3077&amp;F3077)="",ISNUMBER(INDIRECT(A3077&amp;B3077&amp;C3077&amp;F3077))=FALSE,INDIRECT(A3077&amp;B3077&amp;C3077&amp;F3077)=0),"",O3077)</f>
        <v/>
      </c>
      <c r="R3077" s="15" t="str" cm="1">
        <f t="array" aca="1" ref="R3077" ca="1">IF(OR(INDIRECT(A3077&amp;B3077&amp;C3077&amp;F3077)="",ISNUMBER(INDIRECT(A3077&amp;B3077&amp;C3077&amp;F3077))=FALSE,INDIRECT(A3077&amp;B3077&amp;C3077&amp;F3077)=0),"",P3077+14)</f>
        <v/>
      </c>
      <c r="S3077" s="15" t="str" cm="1">
        <f t="array" aca="1" ref="S3077" ca="1">IF(OR(INDIRECT(A3077&amp;B3077&amp;C3077&amp;F3077)="",ISNUMBER(INDIRECT(A3077&amp;B3077&amp;C3077&amp;F3077))=FALSE,INDIRECT(A3077&amp;B3077&amp;C3077&amp;F3077)=0),"",INDIRECT(A3077&amp;B3077&amp;C3077&amp;F3077))</f>
        <v/>
      </c>
      <c r="T3077" s="15" t="str" cm="1">
        <f t="array" aca="1" ref="T3077" ca="1">IF(OR(INDIRECT(A3077&amp;B3077&amp;C3077&amp;F3077)="",ISNUMBER(INDIRECT(A3077&amp;B3077&amp;C3077&amp;F3077))=FALSE,INDIRECT(A3077&amp;B3077&amp;C3077&amp;F3077)=0),"",0)</f>
        <v/>
      </c>
    </row>
    <row r="3078" spans="1:20">
      <c r="A3078" s="23" t="s">
        <v>912</v>
      </c>
      <c r="B3078" s="23" t="s">
        <v>914</v>
      </c>
      <c r="C3078" s="23" t="str">
        <f t="shared" si="144"/>
        <v>i</v>
      </c>
      <c r="D3078" s="23" t="s">
        <v>914</v>
      </c>
      <c r="E3078" s="23" t="str">
        <f t="shared" si="142"/>
        <v>h</v>
      </c>
      <c r="F3078" s="23">
        <f t="shared" si="143"/>
        <v>19</v>
      </c>
      <c r="G3078" s="23" t="str" cm="1">
        <f t="array" aca="1" ref="G3078" ca="1">IF(OR(INDIRECT(A3078&amp;B3078&amp;C3078&amp;F3078)="",ISNUMBER(INDIRECT(A3078&amp;B3078&amp;C3078&amp;F3078))=FALSE),"",IF(INDIRECT(A3078&amp;B3078&amp;C3078&amp;9)="公開","【（第８期）WEB・コールセンター受付】","【（第８期）医療機関受付】"))</f>
        <v/>
      </c>
      <c r="H3078" s="15" t="str" cm="1">
        <f t="array" aca="1" ref="H3078" ca="1">IF(OR(INDIRECT(A3078&amp;B3078&amp;C3078&amp;F3078)="",ISNUMBER(INDIRECT(A3078&amp;B3078&amp;C3078&amp;F3078))=FALSE,INDIRECT(A3078&amp;B3078&amp;C3078&amp;F3078)=0),"",431001)</f>
        <v/>
      </c>
      <c r="I3078" s="15" t="str" cm="1">
        <f t="array" aca="1" ref="I3078" ca="1">IF(OR(INDIRECT(A3078&amp;B3078&amp;C3078&amp;F3078)="",ISNUMBER(INDIRECT(A3078&amp;B3078&amp;C3078&amp;F3078))=FALSE,INDIRECT(A3078&amp;B3078&amp;C3078&amp;F3078)=0),"",G3078&amp;J3078&amp;"."&amp;TEXT(M3078,"00")&amp;TEXT(N3078,"00")&amp;"."&amp;TEXT(O3078,"00")&amp;TEXT(P3078,"00"))</f>
        <v/>
      </c>
      <c r="J3078" s="15" t="str" cm="1">
        <f t="array" aca="1" ref="J3078" ca="1">IF(OR(INDIRECT(A3078&amp;B3078&amp;C3078&amp;F3078)="",ISNUMBER(INDIRECT(A3078&amp;B3078&amp;C3078&amp;F3078))=FALSE,INDIRECT(A3078&amp;B3078&amp;C3078&amp;F3078)=0),"",予約枠報告様式!$B$2)</f>
        <v/>
      </c>
      <c r="K3078" s="15" t="str" cm="1">
        <f t="array" aca="1" ref="K3078" ca="1">IF(OR(INDIRECT(A3078&amp;B3078&amp;C3078&amp;F3078)="",ISNUMBER(INDIRECT(A3078&amp;B3078&amp;C3078&amp;F3078))=FALSE,INDIRECT(A3078&amp;B3078&amp;C3078&amp;F3078)=0),"",1)</f>
        <v/>
      </c>
      <c r="L3078" s="15" t="str" cm="1">
        <f t="array" aca="1" ref="L3078" ca="1">IF(OR(INDIRECT(A3078&amp;B3078&amp;C3078&amp;F3078)="",ISNUMBER(INDIRECT(A3078&amp;B3078&amp;C3078&amp;F3078))=FALSE,INDIRECT(A3078&amp;B3078&amp;C3078&amp;F3078)=0),"",IF(G3078="【（第８期）医療機関受付】",TEXT(INDIRECT(A3078&amp;D3078&amp;E3078&amp;5),"yyy"),TEXT(INDIRECT(A3078&amp;B3078&amp;C3078&amp;5),"yyy")))</f>
        <v/>
      </c>
      <c r="M3078" s="15" t="str" cm="1">
        <f t="array" aca="1" ref="M3078" ca="1">IF(OR(INDIRECT(A3078&amp;B3078&amp;C3078&amp;F3078)="",ISNUMBER(INDIRECT(A3078&amp;B3078&amp;C3078&amp;F3078))=FALSE,INDIRECT(A3078&amp;B3078&amp;C3078&amp;F3078)=0),"",IF(G3078="【（第８期）医療機関受付】",TEXT(INDIRECT(A3078&amp;D3078&amp;E3078&amp;5),"m"),TEXT(INDIRECT(A3078&amp;B3078&amp;C3078&amp;5),"m")))</f>
        <v/>
      </c>
      <c r="N3078" s="15" t="str" cm="1">
        <f t="array" aca="1" ref="N3078" ca="1">IF(OR(INDIRECT(A3078&amp;B3078&amp;C3078&amp;F3078)="",ISNUMBER(INDIRECT(A3078&amp;B3078&amp;C3078&amp;F3078))=FALSE,INDIRECT(A3078&amp;B3078&amp;C3078&amp;F3078)=0),"",IF(G3078="【（第８期）医療機関受付】",TEXT(INDIRECT(A3078&amp;D3078&amp;E3078&amp;5),"d"),TEXT(INDIRECT(A3078&amp;B3078&amp;C3078&amp;5),"d")))</f>
        <v/>
      </c>
      <c r="O3078" s="15" t="str" cm="1">
        <f t="array" aca="1" ref="O3078" ca="1">IF(OR(INDIRECT(A3078&amp;B3078&amp;C3078&amp;F3078)="",ISNUMBER(INDIRECT(A3078&amp;B3078&amp;C3078&amp;F3078))=FALSE,INDIRECT(A3078&amp;B3078&amp;C3078&amp;F3078)=0),"",HOUR(INDIRECT(A3078&amp;"A"&amp;F3078)))</f>
        <v/>
      </c>
      <c r="P3078" s="15" t="str" cm="1">
        <f t="array" aca="1" ref="P3078" ca="1">IF(OR(INDIRECT(A3078&amp;B3078&amp;C3078&amp;F3078)="",ISNUMBER(INDIRECT(A3078&amp;B3078&amp;C3078&amp;F3078))=FALSE,INDIRECT(A3078&amp;B3078&amp;C3078&amp;F3078)=0),"",MINUTE(INDIRECT(A3078&amp;"A"&amp;F3078)))</f>
        <v/>
      </c>
      <c r="Q3078" s="15" t="str" cm="1">
        <f t="array" aca="1" ref="Q3078" ca="1">IF(OR(INDIRECT(A3078&amp;B3078&amp;C3078&amp;F3078)="",ISNUMBER(INDIRECT(A3078&amp;B3078&amp;C3078&amp;F3078))=FALSE,INDIRECT(A3078&amp;B3078&amp;C3078&amp;F3078)=0),"",O3078)</f>
        <v/>
      </c>
      <c r="R3078" s="15" t="str" cm="1">
        <f t="array" aca="1" ref="R3078" ca="1">IF(OR(INDIRECT(A3078&amp;B3078&amp;C3078&amp;F3078)="",ISNUMBER(INDIRECT(A3078&amp;B3078&amp;C3078&amp;F3078))=FALSE,INDIRECT(A3078&amp;B3078&amp;C3078&amp;F3078)=0),"",P3078+14)</f>
        <v/>
      </c>
      <c r="S3078" s="15" t="str" cm="1">
        <f t="array" aca="1" ref="S3078" ca="1">IF(OR(INDIRECT(A3078&amp;B3078&amp;C3078&amp;F3078)="",ISNUMBER(INDIRECT(A3078&amp;B3078&amp;C3078&amp;F3078))=FALSE,INDIRECT(A3078&amp;B3078&amp;C3078&amp;F3078)=0),"",INDIRECT(A3078&amp;B3078&amp;C3078&amp;F3078))</f>
        <v/>
      </c>
      <c r="T3078" s="15" t="str" cm="1">
        <f t="array" aca="1" ref="T3078" ca="1">IF(OR(INDIRECT(A3078&amp;B3078&amp;C3078&amp;F3078)="",ISNUMBER(INDIRECT(A3078&amp;B3078&amp;C3078&amp;F3078))=FALSE,INDIRECT(A3078&amp;B3078&amp;C3078&amp;F3078)=0),"",0)</f>
        <v/>
      </c>
    </row>
    <row r="3079" spans="1:20">
      <c r="A3079" s="23" t="s">
        <v>912</v>
      </c>
      <c r="B3079" s="23" t="s">
        <v>914</v>
      </c>
      <c r="C3079" s="23" t="str">
        <f t="shared" si="144"/>
        <v>i</v>
      </c>
      <c r="D3079" s="23" t="s">
        <v>914</v>
      </c>
      <c r="E3079" s="23" t="str">
        <f t="shared" si="142"/>
        <v>h</v>
      </c>
      <c r="F3079" s="23">
        <f t="shared" si="143"/>
        <v>20</v>
      </c>
      <c r="G3079" s="23" t="str" cm="1">
        <f t="array" aca="1" ref="G3079" ca="1">IF(OR(INDIRECT(A3079&amp;B3079&amp;C3079&amp;F3079)="",ISNUMBER(INDIRECT(A3079&amp;B3079&amp;C3079&amp;F3079))=FALSE),"",IF(INDIRECT(A3079&amp;B3079&amp;C3079&amp;9)="公開","【（第８期）WEB・コールセンター受付】","【（第８期）医療機関受付】"))</f>
        <v/>
      </c>
      <c r="H3079" s="15" t="str" cm="1">
        <f t="array" aca="1" ref="H3079" ca="1">IF(OR(INDIRECT(A3079&amp;B3079&amp;C3079&amp;F3079)="",ISNUMBER(INDIRECT(A3079&amp;B3079&amp;C3079&amp;F3079))=FALSE,INDIRECT(A3079&amp;B3079&amp;C3079&amp;F3079)=0),"",431001)</f>
        <v/>
      </c>
      <c r="I3079" s="15" t="str" cm="1">
        <f t="array" aca="1" ref="I3079" ca="1">IF(OR(INDIRECT(A3079&amp;B3079&amp;C3079&amp;F3079)="",ISNUMBER(INDIRECT(A3079&amp;B3079&amp;C3079&amp;F3079))=FALSE,INDIRECT(A3079&amp;B3079&amp;C3079&amp;F3079)=0),"",G3079&amp;J3079&amp;"."&amp;TEXT(M3079,"00")&amp;TEXT(N3079,"00")&amp;"."&amp;TEXT(O3079,"00")&amp;TEXT(P3079,"00"))</f>
        <v/>
      </c>
      <c r="J3079" s="15" t="str" cm="1">
        <f t="array" aca="1" ref="J3079" ca="1">IF(OR(INDIRECT(A3079&amp;B3079&amp;C3079&amp;F3079)="",ISNUMBER(INDIRECT(A3079&amp;B3079&amp;C3079&amp;F3079))=FALSE,INDIRECT(A3079&amp;B3079&amp;C3079&amp;F3079)=0),"",予約枠報告様式!$B$2)</f>
        <v/>
      </c>
      <c r="K3079" s="15" t="str" cm="1">
        <f t="array" aca="1" ref="K3079" ca="1">IF(OR(INDIRECT(A3079&amp;B3079&amp;C3079&amp;F3079)="",ISNUMBER(INDIRECT(A3079&amp;B3079&amp;C3079&amp;F3079))=FALSE,INDIRECT(A3079&amp;B3079&amp;C3079&amp;F3079)=0),"",1)</f>
        <v/>
      </c>
      <c r="L3079" s="15" t="str" cm="1">
        <f t="array" aca="1" ref="L3079" ca="1">IF(OR(INDIRECT(A3079&amp;B3079&amp;C3079&amp;F3079)="",ISNUMBER(INDIRECT(A3079&amp;B3079&amp;C3079&amp;F3079))=FALSE,INDIRECT(A3079&amp;B3079&amp;C3079&amp;F3079)=0),"",IF(G3079="【（第８期）医療機関受付】",TEXT(INDIRECT(A3079&amp;D3079&amp;E3079&amp;5),"yyy"),TEXT(INDIRECT(A3079&amp;B3079&amp;C3079&amp;5),"yyy")))</f>
        <v/>
      </c>
      <c r="M3079" s="15" t="str" cm="1">
        <f t="array" aca="1" ref="M3079" ca="1">IF(OR(INDIRECT(A3079&amp;B3079&amp;C3079&amp;F3079)="",ISNUMBER(INDIRECT(A3079&amp;B3079&amp;C3079&amp;F3079))=FALSE,INDIRECT(A3079&amp;B3079&amp;C3079&amp;F3079)=0),"",IF(G3079="【（第８期）医療機関受付】",TEXT(INDIRECT(A3079&amp;D3079&amp;E3079&amp;5),"m"),TEXT(INDIRECT(A3079&amp;B3079&amp;C3079&amp;5),"m")))</f>
        <v/>
      </c>
      <c r="N3079" s="15" t="str" cm="1">
        <f t="array" aca="1" ref="N3079" ca="1">IF(OR(INDIRECT(A3079&amp;B3079&amp;C3079&amp;F3079)="",ISNUMBER(INDIRECT(A3079&amp;B3079&amp;C3079&amp;F3079))=FALSE,INDIRECT(A3079&amp;B3079&amp;C3079&amp;F3079)=0),"",IF(G3079="【（第８期）医療機関受付】",TEXT(INDIRECT(A3079&amp;D3079&amp;E3079&amp;5),"d"),TEXT(INDIRECT(A3079&amp;B3079&amp;C3079&amp;5),"d")))</f>
        <v/>
      </c>
      <c r="O3079" s="15" t="str" cm="1">
        <f t="array" aca="1" ref="O3079" ca="1">IF(OR(INDIRECT(A3079&amp;B3079&amp;C3079&amp;F3079)="",ISNUMBER(INDIRECT(A3079&amp;B3079&amp;C3079&amp;F3079))=FALSE,INDIRECT(A3079&amp;B3079&amp;C3079&amp;F3079)=0),"",HOUR(INDIRECT(A3079&amp;"A"&amp;F3079)))</f>
        <v/>
      </c>
      <c r="P3079" s="15" t="str" cm="1">
        <f t="array" aca="1" ref="P3079" ca="1">IF(OR(INDIRECT(A3079&amp;B3079&amp;C3079&amp;F3079)="",ISNUMBER(INDIRECT(A3079&amp;B3079&amp;C3079&amp;F3079))=FALSE,INDIRECT(A3079&amp;B3079&amp;C3079&amp;F3079)=0),"",MINUTE(INDIRECT(A3079&amp;"A"&amp;F3079)))</f>
        <v/>
      </c>
      <c r="Q3079" s="15" t="str" cm="1">
        <f t="array" aca="1" ref="Q3079" ca="1">IF(OR(INDIRECT(A3079&amp;B3079&amp;C3079&amp;F3079)="",ISNUMBER(INDIRECT(A3079&amp;B3079&amp;C3079&amp;F3079))=FALSE,INDIRECT(A3079&amp;B3079&amp;C3079&amp;F3079)=0),"",O3079)</f>
        <v/>
      </c>
      <c r="R3079" s="15" t="str" cm="1">
        <f t="array" aca="1" ref="R3079" ca="1">IF(OR(INDIRECT(A3079&amp;B3079&amp;C3079&amp;F3079)="",ISNUMBER(INDIRECT(A3079&amp;B3079&amp;C3079&amp;F3079))=FALSE,INDIRECT(A3079&amp;B3079&amp;C3079&amp;F3079)=0),"",P3079+14)</f>
        <v/>
      </c>
      <c r="S3079" s="15" t="str" cm="1">
        <f t="array" aca="1" ref="S3079" ca="1">IF(OR(INDIRECT(A3079&amp;B3079&amp;C3079&amp;F3079)="",ISNUMBER(INDIRECT(A3079&amp;B3079&amp;C3079&amp;F3079))=FALSE,INDIRECT(A3079&amp;B3079&amp;C3079&amp;F3079)=0),"",INDIRECT(A3079&amp;B3079&amp;C3079&amp;F3079))</f>
        <v/>
      </c>
      <c r="T3079" s="15" t="str" cm="1">
        <f t="array" aca="1" ref="T3079" ca="1">IF(OR(INDIRECT(A3079&amp;B3079&amp;C3079&amp;F3079)="",ISNUMBER(INDIRECT(A3079&amp;B3079&amp;C3079&amp;F3079))=FALSE,INDIRECT(A3079&amp;B3079&amp;C3079&amp;F3079)=0),"",0)</f>
        <v/>
      </c>
    </row>
    <row r="3080" spans="1:20">
      <c r="A3080" s="23" t="s">
        <v>912</v>
      </c>
      <c r="B3080" s="23" t="s">
        <v>914</v>
      </c>
      <c r="C3080" s="23" t="str">
        <f t="shared" si="144"/>
        <v>i</v>
      </c>
      <c r="D3080" s="23" t="s">
        <v>914</v>
      </c>
      <c r="E3080" s="23" t="str">
        <f t="shared" si="142"/>
        <v>h</v>
      </c>
      <c r="F3080" s="23">
        <f t="shared" si="143"/>
        <v>21</v>
      </c>
      <c r="G3080" s="23" t="str" cm="1">
        <f t="array" aca="1" ref="G3080" ca="1">IF(OR(INDIRECT(A3080&amp;B3080&amp;C3080&amp;F3080)="",ISNUMBER(INDIRECT(A3080&amp;B3080&amp;C3080&amp;F3080))=FALSE),"",IF(INDIRECT(A3080&amp;B3080&amp;C3080&amp;9)="公開","【（第８期）WEB・コールセンター受付】","【（第８期）医療機関受付】"))</f>
        <v/>
      </c>
      <c r="H3080" s="15" t="str" cm="1">
        <f t="array" aca="1" ref="H3080" ca="1">IF(OR(INDIRECT(A3080&amp;B3080&amp;C3080&amp;F3080)="",ISNUMBER(INDIRECT(A3080&amp;B3080&amp;C3080&amp;F3080))=FALSE,INDIRECT(A3080&amp;B3080&amp;C3080&amp;F3080)=0),"",431001)</f>
        <v/>
      </c>
      <c r="I3080" s="15" t="str" cm="1">
        <f t="array" aca="1" ref="I3080" ca="1">IF(OR(INDIRECT(A3080&amp;B3080&amp;C3080&amp;F3080)="",ISNUMBER(INDIRECT(A3080&amp;B3080&amp;C3080&amp;F3080))=FALSE,INDIRECT(A3080&amp;B3080&amp;C3080&amp;F3080)=0),"",G3080&amp;J3080&amp;"."&amp;TEXT(M3080,"00")&amp;TEXT(N3080,"00")&amp;"."&amp;TEXT(O3080,"00")&amp;TEXT(P3080,"00"))</f>
        <v/>
      </c>
      <c r="J3080" s="15" t="str" cm="1">
        <f t="array" aca="1" ref="J3080" ca="1">IF(OR(INDIRECT(A3080&amp;B3080&amp;C3080&amp;F3080)="",ISNUMBER(INDIRECT(A3080&amp;B3080&amp;C3080&amp;F3080))=FALSE,INDIRECT(A3080&amp;B3080&amp;C3080&amp;F3080)=0),"",予約枠報告様式!$B$2)</f>
        <v/>
      </c>
      <c r="K3080" s="15" t="str" cm="1">
        <f t="array" aca="1" ref="K3080" ca="1">IF(OR(INDIRECT(A3080&amp;B3080&amp;C3080&amp;F3080)="",ISNUMBER(INDIRECT(A3080&amp;B3080&amp;C3080&amp;F3080))=FALSE,INDIRECT(A3080&amp;B3080&amp;C3080&amp;F3080)=0),"",1)</f>
        <v/>
      </c>
      <c r="L3080" s="15" t="str" cm="1">
        <f t="array" aca="1" ref="L3080" ca="1">IF(OR(INDIRECT(A3080&amp;B3080&amp;C3080&amp;F3080)="",ISNUMBER(INDIRECT(A3080&amp;B3080&amp;C3080&amp;F3080))=FALSE,INDIRECT(A3080&amp;B3080&amp;C3080&amp;F3080)=0),"",IF(G3080="【（第８期）医療機関受付】",TEXT(INDIRECT(A3080&amp;D3080&amp;E3080&amp;5),"yyy"),TEXT(INDIRECT(A3080&amp;B3080&amp;C3080&amp;5),"yyy")))</f>
        <v/>
      </c>
      <c r="M3080" s="15" t="str" cm="1">
        <f t="array" aca="1" ref="M3080" ca="1">IF(OR(INDIRECT(A3080&amp;B3080&amp;C3080&amp;F3080)="",ISNUMBER(INDIRECT(A3080&amp;B3080&amp;C3080&amp;F3080))=FALSE,INDIRECT(A3080&amp;B3080&amp;C3080&amp;F3080)=0),"",IF(G3080="【（第８期）医療機関受付】",TEXT(INDIRECT(A3080&amp;D3080&amp;E3080&amp;5),"m"),TEXT(INDIRECT(A3080&amp;B3080&amp;C3080&amp;5),"m")))</f>
        <v/>
      </c>
      <c r="N3080" s="15" t="str" cm="1">
        <f t="array" aca="1" ref="N3080" ca="1">IF(OR(INDIRECT(A3080&amp;B3080&amp;C3080&amp;F3080)="",ISNUMBER(INDIRECT(A3080&amp;B3080&amp;C3080&amp;F3080))=FALSE,INDIRECT(A3080&amp;B3080&amp;C3080&amp;F3080)=0),"",IF(G3080="【（第８期）医療機関受付】",TEXT(INDIRECT(A3080&amp;D3080&amp;E3080&amp;5),"d"),TEXT(INDIRECT(A3080&amp;B3080&amp;C3080&amp;5),"d")))</f>
        <v/>
      </c>
      <c r="O3080" s="15" t="str" cm="1">
        <f t="array" aca="1" ref="O3080" ca="1">IF(OR(INDIRECT(A3080&amp;B3080&amp;C3080&amp;F3080)="",ISNUMBER(INDIRECT(A3080&amp;B3080&amp;C3080&amp;F3080))=FALSE,INDIRECT(A3080&amp;B3080&amp;C3080&amp;F3080)=0),"",HOUR(INDIRECT(A3080&amp;"A"&amp;F3080)))</f>
        <v/>
      </c>
      <c r="P3080" s="15" t="str" cm="1">
        <f t="array" aca="1" ref="P3080" ca="1">IF(OR(INDIRECT(A3080&amp;B3080&amp;C3080&amp;F3080)="",ISNUMBER(INDIRECT(A3080&amp;B3080&amp;C3080&amp;F3080))=FALSE,INDIRECT(A3080&amp;B3080&amp;C3080&amp;F3080)=0),"",MINUTE(INDIRECT(A3080&amp;"A"&amp;F3080)))</f>
        <v/>
      </c>
      <c r="Q3080" s="15" t="str" cm="1">
        <f t="array" aca="1" ref="Q3080" ca="1">IF(OR(INDIRECT(A3080&amp;B3080&amp;C3080&amp;F3080)="",ISNUMBER(INDIRECT(A3080&amp;B3080&amp;C3080&amp;F3080))=FALSE,INDIRECT(A3080&amp;B3080&amp;C3080&amp;F3080)=0),"",O3080)</f>
        <v/>
      </c>
      <c r="R3080" s="15" t="str" cm="1">
        <f t="array" aca="1" ref="R3080" ca="1">IF(OR(INDIRECT(A3080&amp;B3080&amp;C3080&amp;F3080)="",ISNUMBER(INDIRECT(A3080&amp;B3080&amp;C3080&amp;F3080))=FALSE,INDIRECT(A3080&amp;B3080&amp;C3080&amp;F3080)=0),"",P3080+14)</f>
        <v/>
      </c>
      <c r="S3080" s="15" t="str" cm="1">
        <f t="array" aca="1" ref="S3080" ca="1">IF(OR(INDIRECT(A3080&amp;B3080&amp;C3080&amp;F3080)="",ISNUMBER(INDIRECT(A3080&amp;B3080&amp;C3080&amp;F3080))=FALSE,INDIRECT(A3080&amp;B3080&amp;C3080&amp;F3080)=0),"",INDIRECT(A3080&amp;B3080&amp;C3080&amp;F3080))</f>
        <v/>
      </c>
      <c r="T3080" s="15" t="str" cm="1">
        <f t="array" aca="1" ref="T3080" ca="1">IF(OR(INDIRECT(A3080&amp;B3080&amp;C3080&amp;F3080)="",ISNUMBER(INDIRECT(A3080&amp;B3080&amp;C3080&amp;F3080))=FALSE,INDIRECT(A3080&amp;B3080&amp;C3080&amp;F3080)=0),"",0)</f>
        <v/>
      </c>
    </row>
    <row r="3081" spans="1:20">
      <c r="A3081" s="23" t="s">
        <v>912</v>
      </c>
      <c r="B3081" s="23" t="s">
        <v>914</v>
      </c>
      <c r="C3081" s="23" t="str">
        <f t="shared" si="144"/>
        <v>i</v>
      </c>
      <c r="D3081" s="23" t="s">
        <v>914</v>
      </c>
      <c r="E3081" s="23" t="str">
        <f t="shared" si="142"/>
        <v>h</v>
      </c>
      <c r="F3081" s="23">
        <f t="shared" si="143"/>
        <v>22</v>
      </c>
      <c r="G3081" s="23" t="str" cm="1">
        <f t="array" aca="1" ref="G3081" ca="1">IF(OR(INDIRECT(A3081&amp;B3081&amp;C3081&amp;F3081)="",ISNUMBER(INDIRECT(A3081&amp;B3081&amp;C3081&amp;F3081))=FALSE),"",IF(INDIRECT(A3081&amp;B3081&amp;C3081&amp;9)="公開","【（第８期）WEB・コールセンター受付】","【（第８期）医療機関受付】"))</f>
        <v/>
      </c>
      <c r="H3081" s="15" t="str" cm="1">
        <f t="array" aca="1" ref="H3081" ca="1">IF(OR(INDIRECT(A3081&amp;B3081&amp;C3081&amp;F3081)="",ISNUMBER(INDIRECT(A3081&amp;B3081&amp;C3081&amp;F3081))=FALSE,INDIRECT(A3081&amp;B3081&amp;C3081&amp;F3081)=0),"",431001)</f>
        <v/>
      </c>
      <c r="I3081" s="15" t="str" cm="1">
        <f t="array" aca="1" ref="I3081" ca="1">IF(OR(INDIRECT(A3081&amp;B3081&amp;C3081&amp;F3081)="",ISNUMBER(INDIRECT(A3081&amp;B3081&amp;C3081&amp;F3081))=FALSE,INDIRECT(A3081&amp;B3081&amp;C3081&amp;F3081)=0),"",G3081&amp;J3081&amp;"."&amp;TEXT(M3081,"00")&amp;TEXT(N3081,"00")&amp;"."&amp;TEXT(O3081,"00")&amp;TEXT(P3081,"00"))</f>
        <v/>
      </c>
      <c r="J3081" s="15" t="str" cm="1">
        <f t="array" aca="1" ref="J3081" ca="1">IF(OR(INDIRECT(A3081&amp;B3081&amp;C3081&amp;F3081)="",ISNUMBER(INDIRECT(A3081&amp;B3081&amp;C3081&amp;F3081))=FALSE,INDIRECT(A3081&amp;B3081&amp;C3081&amp;F3081)=0),"",予約枠報告様式!$B$2)</f>
        <v/>
      </c>
      <c r="K3081" s="15" t="str" cm="1">
        <f t="array" aca="1" ref="K3081" ca="1">IF(OR(INDIRECT(A3081&amp;B3081&amp;C3081&amp;F3081)="",ISNUMBER(INDIRECT(A3081&amp;B3081&amp;C3081&amp;F3081))=FALSE,INDIRECT(A3081&amp;B3081&amp;C3081&amp;F3081)=0),"",1)</f>
        <v/>
      </c>
      <c r="L3081" s="15" t="str" cm="1">
        <f t="array" aca="1" ref="L3081" ca="1">IF(OR(INDIRECT(A3081&amp;B3081&amp;C3081&amp;F3081)="",ISNUMBER(INDIRECT(A3081&amp;B3081&amp;C3081&amp;F3081))=FALSE,INDIRECT(A3081&amp;B3081&amp;C3081&amp;F3081)=0),"",IF(G3081="【（第８期）医療機関受付】",TEXT(INDIRECT(A3081&amp;D3081&amp;E3081&amp;5),"yyy"),TEXT(INDIRECT(A3081&amp;B3081&amp;C3081&amp;5),"yyy")))</f>
        <v/>
      </c>
      <c r="M3081" s="15" t="str" cm="1">
        <f t="array" aca="1" ref="M3081" ca="1">IF(OR(INDIRECT(A3081&amp;B3081&amp;C3081&amp;F3081)="",ISNUMBER(INDIRECT(A3081&amp;B3081&amp;C3081&amp;F3081))=FALSE,INDIRECT(A3081&amp;B3081&amp;C3081&amp;F3081)=0),"",IF(G3081="【（第８期）医療機関受付】",TEXT(INDIRECT(A3081&amp;D3081&amp;E3081&amp;5),"m"),TEXT(INDIRECT(A3081&amp;B3081&amp;C3081&amp;5),"m")))</f>
        <v/>
      </c>
      <c r="N3081" s="15" t="str" cm="1">
        <f t="array" aca="1" ref="N3081" ca="1">IF(OR(INDIRECT(A3081&amp;B3081&amp;C3081&amp;F3081)="",ISNUMBER(INDIRECT(A3081&amp;B3081&amp;C3081&amp;F3081))=FALSE,INDIRECT(A3081&amp;B3081&amp;C3081&amp;F3081)=0),"",IF(G3081="【（第８期）医療機関受付】",TEXT(INDIRECT(A3081&amp;D3081&amp;E3081&amp;5),"d"),TEXT(INDIRECT(A3081&amp;B3081&amp;C3081&amp;5),"d")))</f>
        <v/>
      </c>
      <c r="O3081" s="15" t="str" cm="1">
        <f t="array" aca="1" ref="O3081" ca="1">IF(OR(INDIRECT(A3081&amp;B3081&amp;C3081&amp;F3081)="",ISNUMBER(INDIRECT(A3081&amp;B3081&amp;C3081&amp;F3081))=FALSE,INDIRECT(A3081&amp;B3081&amp;C3081&amp;F3081)=0),"",HOUR(INDIRECT(A3081&amp;"A"&amp;F3081)))</f>
        <v/>
      </c>
      <c r="P3081" s="15" t="str" cm="1">
        <f t="array" aca="1" ref="P3081" ca="1">IF(OR(INDIRECT(A3081&amp;B3081&amp;C3081&amp;F3081)="",ISNUMBER(INDIRECT(A3081&amp;B3081&amp;C3081&amp;F3081))=FALSE,INDIRECT(A3081&amp;B3081&amp;C3081&amp;F3081)=0),"",MINUTE(INDIRECT(A3081&amp;"A"&amp;F3081)))</f>
        <v/>
      </c>
      <c r="Q3081" s="15" t="str" cm="1">
        <f t="array" aca="1" ref="Q3081" ca="1">IF(OR(INDIRECT(A3081&amp;B3081&amp;C3081&amp;F3081)="",ISNUMBER(INDIRECT(A3081&amp;B3081&amp;C3081&amp;F3081))=FALSE,INDIRECT(A3081&amp;B3081&amp;C3081&amp;F3081)=0),"",O3081)</f>
        <v/>
      </c>
      <c r="R3081" s="15" t="str" cm="1">
        <f t="array" aca="1" ref="R3081" ca="1">IF(OR(INDIRECT(A3081&amp;B3081&amp;C3081&amp;F3081)="",ISNUMBER(INDIRECT(A3081&amp;B3081&amp;C3081&amp;F3081))=FALSE,INDIRECT(A3081&amp;B3081&amp;C3081&amp;F3081)=0),"",P3081+14)</f>
        <v/>
      </c>
      <c r="S3081" s="15" t="str" cm="1">
        <f t="array" aca="1" ref="S3081" ca="1">IF(OR(INDIRECT(A3081&amp;B3081&amp;C3081&amp;F3081)="",ISNUMBER(INDIRECT(A3081&amp;B3081&amp;C3081&amp;F3081))=FALSE,INDIRECT(A3081&amp;B3081&amp;C3081&amp;F3081)=0),"",INDIRECT(A3081&amp;B3081&amp;C3081&amp;F3081))</f>
        <v/>
      </c>
      <c r="T3081" s="15" t="str" cm="1">
        <f t="array" aca="1" ref="T3081" ca="1">IF(OR(INDIRECT(A3081&amp;B3081&amp;C3081&amp;F3081)="",ISNUMBER(INDIRECT(A3081&amp;B3081&amp;C3081&amp;F3081))=FALSE,INDIRECT(A3081&amp;B3081&amp;C3081&amp;F3081)=0),"",0)</f>
        <v/>
      </c>
    </row>
    <row r="3082" spans="1:20">
      <c r="A3082" s="23" t="s">
        <v>912</v>
      </c>
      <c r="B3082" s="23" t="s">
        <v>914</v>
      </c>
      <c r="C3082" s="23" t="str">
        <f t="shared" si="144"/>
        <v>i</v>
      </c>
      <c r="D3082" s="23" t="s">
        <v>914</v>
      </c>
      <c r="E3082" s="23" t="str">
        <f t="shared" si="142"/>
        <v>h</v>
      </c>
      <c r="F3082" s="23">
        <f t="shared" si="143"/>
        <v>23</v>
      </c>
      <c r="G3082" s="23" t="str" cm="1">
        <f t="array" aca="1" ref="G3082" ca="1">IF(OR(INDIRECT(A3082&amp;B3082&amp;C3082&amp;F3082)="",ISNUMBER(INDIRECT(A3082&amp;B3082&amp;C3082&amp;F3082))=FALSE),"",IF(INDIRECT(A3082&amp;B3082&amp;C3082&amp;9)="公開","【（第８期）WEB・コールセンター受付】","【（第８期）医療機関受付】"))</f>
        <v/>
      </c>
      <c r="H3082" s="15" t="str" cm="1">
        <f t="array" aca="1" ref="H3082" ca="1">IF(OR(INDIRECT(A3082&amp;B3082&amp;C3082&amp;F3082)="",ISNUMBER(INDIRECT(A3082&amp;B3082&amp;C3082&amp;F3082))=FALSE,INDIRECT(A3082&amp;B3082&amp;C3082&amp;F3082)=0),"",431001)</f>
        <v/>
      </c>
      <c r="I3082" s="15" t="str" cm="1">
        <f t="array" aca="1" ref="I3082" ca="1">IF(OR(INDIRECT(A3082&amp;B3082&amp;C3082&amp;F3082)="",ISNUMBER(INDIRECT(A3082&amp;B3082&amp;C3082&amp;F3082))=FALSE,INDIRECT(A3082&amp;B3082&amp;C3082&amp;F3082)=0),"",G3082&amp;J3082&amp;"."&amp;TEXT(M3082,"00")&amp;TEXT(N3082,"00")&amp;"."&amp;TEXT(O3082,"00")&amp;TEXT(P3082,"00"))</f>
        <v/>
      </c>
      <c r="J3082" s="15" t="str" cm="1">
        <f t="array" aca="1" ref="J3082" ca="1">IF(OR(INDIRECT(A3082&amp;B3082&amp;C3082&amp;F3082)="",ISNUMBER(INDIRECT(A3082&amp;B3082&amp;C3082&amp;F3082))=FALSE,INDIRECT(A3082&amp;B3082&amp;C3082&amp;F3082)=0),"",予約枠報告様式!$B$2)</f>
        <v/>
      </c>
      <c r="K3082" s="15" t="str" cm="1">
        <f t="array" aca="1" ref="K3082" ca="1">IF(OR(INDIRECT(A3082&amp;B3082&amp;C3082&amp;F3082)="",ISNUMBER(INDIRECT(A3082&amp;B3082&amp;C3082&amp;F3082))=FALSE,INDIRECT(A3082&amp;B3082&amp;C3082&amp;F3082)=0),"",1)</f>
        <v/>
      </c>
      <c r="L3082" s="15" t="str" cm="1">
        <f t="array" aca="1" ref="L3082" ca="1">IF(OR(INDIRECT(A3082&amp;B3082&amp;C3082&amp;F3082)="",ISNUMBER(INDIRECT(A3082&amp;B3082&amp;C3082&amp;F3082))=FALSE,INDIRECT(A3082&amp;B3082&amp;C3082&amp;F3082)=0),"",IF(G3082="【（第８期）医療機関受付】",TEXT(INDIRECT(A3082&amp;D3082&amp;E3082&amp;5),"yyy"),TEXT(INDIRECT(A3082&amp;B3082&amp;C3082&amp;5),"yyy")))</f>
        <v/>
      </c>
      <c r="M3082" s="15" t="str" cm="1">
        <f t="array" aca="1" ref="M3082" ca="1">IF(OR(INDIRECT(A3082&amp;B3082&amp;C3082&amp;F3082)="",ISNUMBER(INDIRECT(A3082&amp;B3082&amp;C3082&amp;F3082))=FALSE,INDIRECT(A3082&amp;B3082&amp;C3082&amp;F3082)=0),"",IF(G3082="【（第８期）医療機関受付】",TEXT(INDIRECT(A3082&amp;D3082&amp;E3082&amp;5),"m"),TEXT(INDIRECT(A3082&amp;B3082&amp;C3082&amp;5),"m")))</f>
        <v/>
      </c>
      <c r="N3082" s="15" t="str" cm="1">
        <f t="array" aca="1" ref="N3082" ca="1">IF(OR(INDIRECT(A3082&amp;B3082&amp;C3082&amp;F3082)="",ISNUMBER(INDIRECT(A3082&amp;B3082&amp;C3082&amp;F3082))=FALSE,INDIRECT(A3082&amp;B3082&amp;C3082&amp;F3082)=0),"",IF(G3082="【（第８期）医療機関受付】",TEXT(INDIRECT(A3082&amp;D3082&amp;E3082&amp;5),"d"),TEXT(INDIRECT(A3082&amp;B3082&amp;C3082&amp;5),"d")))</f>
        <v/>
      </c>
      <c r="O3082" s="15" t="str" cm="1">
        <f t="array" aca="1" ref="O3082" ca="1">IF(OR(INDIRECT(A3082&amp;B3082&amp;C3082&amp;F3082)="",ISNUMBER(INDIRECT(A3082&amp;B3082&amp;C3082&amp;F3082))=FALSE,INDIRECT(A3082&amp;B3082&amp;C3082&amp;F3082)=0),"",HOUR(INDIRECT(A3082&amp;"A"&amp;F3082)))</f>
        <v/>
      </c>
      <c r="P3082" s="15" t="str" cm="1">
        <f t="array" aca="1" ref="P3082" ca="1">IF(OR(INDIRECT(A3082&amp;B3082&amp;C3082&amp;F3082)="",ISNUMBER(INDIRECT(A3082&amp;B3082&amp;C3082&amp;F3082))=FALSE,INDIRECT(A3082&amp;B3082&amp;C3082&amp;F3082)=0),"",MINUTE(INDIRECT(A3082&amp;"A"&amp;F3082)))</f>
        <v/>
      </c>
      <c r="Q3082" s="15" t="str" cm="1">
        <f t="array" aca="1" ref="Q3082" ca="1">IF(OR(INDIRECT(A3082&amp;B3082&amp;C3082&amp;F3082)="",ISNUMBER(INDIRECT(A3082&amp;B3082&amp;C3082&amp;F3082))=FALSE,INDIRECT(A3082&amp;B3082&amp;C3082&amp;F3082)=0),"",O3082)</f>
        <v/>
      </c>
      <c r="R3082" s="15" t="str" cm="1">
        <f t="array" aca="1" ref="R3082" ca="1">IF(OR(INDIRECT(A3082&amp;B3082&amp;C3082&amp;F3082)="",ISNUMBER(INDIRECT(A3082&amp;B3082&amp;C3082&amp;F3082))=FALSE,INDIRECT(A3082&amp;B3082&amp;C3082&amp;F3082)=0),"",P3082+14)</f>
        <v/>
      </c>
      <c r="S3082" s="15" t="str" cm="1">
        <f t="array" aca="1" ref="S3082" ca="1">IF(OR(INDIRECT(A3082&amp;B3082&amp;C3082&amp;F3082)="",ISNUMBER(INDIRECT(A3082&amp;B3082&amp;C3082&amp;F3082))=FALSE,INDIRECT(A3082&amp;B3082&amp;C3082&amp;F3082)=0),"",INDIRECT(A3082&amp;B3082&amp;C3082&amp;F3082))</f>
        <v/>
      </c>
      <c r="T3082" s="15" t="str" cm="1">
        <f t="array" aca="1" ref="T3082" ca="1">IF(OR(INDIRECT(A3082&amp;B3082&amp;C3082&amp;F3082)="",ISNUMBER(INDIRECT(A3082&amp;B3082&amp;C3082&amp;F3082))=FALSE,INDIRECT(A3082&amp;B3082&amp;C3082&amp;F3082)=0),"",0)</f>
        <v/>
      </c>
    </row>
    <row r="3083" spans="1:20">
      <c r="A3083" s="23" t="s">
        <v>912</v>
      </c>
      <c r="B3083" s="23" t="s">
        <v>914</v>
      </c>
      <c r="C3083" s="23" t="str">
        <f t="shared" si="144"/>
        <v>i</v>
      </c>
      <c r="D3083" s="23" t="s">
        <v>914</v>
      </c>
      <c r="E3083" s="23" t="str">
        <f t="shared" si="142"/>
        <v>h</v>
      </c>
      <c r="F3083" s="23">
        <f t="shared" si="143"/>
        <v>24</v>
      </c>
      <c r="G3083" s="23" t="str" cm="1">
        <f t="array" aca="1" ref="G3083" ca="1">IF(OR(INDIRECT(A3083&amp;B3083&amp;C3083&amp;F3083)="",ISNUMBER(INDIRECT(A3083&amp;B3083&amp;C3083&amp;F3083))=FALSE),"",IF(INDIRECT(A3083&amp;B3083&amp;C3083&amp;9)="公開","【（第８期）WEB・コールセンター受付】","【（第８期）医療機関受付】"))</f>
        <v/>
      </c>
      <c r="H3083" s="15" t="str" cm="1">
        <f t="array" aca="1" ref="H3083" ca="1">IF(OR(INDIRECT(A3083&amp;B3083&amp;C3083&amp;F3083)="",ISNUMBER(INDIRECT(A3083&amp;B3083&amp;C3083&amp;F3083))=FALSE,INDIRECT(A3083&amp;B3083&amp;C3083&amp;F3083)=0),"",431001)</f>
        <v/>
      </c>
      <c r="I3083" s="15" t="str" cm="1">
        <f t="array" aca="1" ref="I3083" ca="1">IF(OR(INDIRECT(A3083&amp;B3083&amp;C3083&amp;F3083)="",ISNUMBER(INDIRECT(A3083&amp;B3083&amp;C3083&amp;F3083))=FALSE,INDIRECT(A3083&amp;B3083&amp;C3083&amp;F3083)=0),"",G3083&amp;J3083&amp;"."&amp;TEXT(M3083,"00")&amp;TEXT(N3083,"00")&amp;"."&amp;TEXT(O3083,"00")&amp;TEXT(P3083,"00"))</f>
        <v/>
      </c>
      <c r="J3083" s="15" t="str" cm="1">
        <f t="array" aca="1" ref="J3083" ca="1">IF(OR(INDIRECT(A3083&amp;B3083&amp;C3083&amp;F3083)="",ISNUMBER(INDIRECT(A3083&amp;B3083&amp;C3083&amp;F3083))=FALSE,INDIRECT(A3083&amp;B3083&amp;C3083&amp;F3083)=0),"",予約枠報告様式!$B$2)</f>
        <v/>
      </c>
      <c r="K3083" s="15" t="str" cm="1">
        <f t="array" aca="1" ref="K3083" ca="1">IF(OR(INDIRECT(A3083&amp;B3083&amp;C3083&amp;F3083)="",ISNUMBER(INDIRECT(A3083&amp;B3083&amp;C3083&amp;F3083))=FALSE,INDIRECT(A3083&amp;B3083&amp;C3083&amp;F3083)=0),"",1)</f>
        <v/>
      </c>
      <c r="L3083" s="15" t="str" cm="1">
        <f t="array" aca="1" ref="L3083" ca="1">IF(OR(INDIRECT(A3083&amp;B3083&amp;C3083&amp;F3083)="",ISNUMBER(INDIRECT(A3083&amp;B3083&amp;C3083&amp;F3083))=FALSE,INDIRECT(A3083&amp;B3083&amp;C3083&amp;F3083)=0),"",IF(G3083="【（第８期）医療機関受付】",TEXT(INDIRECT(A3083&amp;D3083&amp;E3083&amp;5),"yyy"),TEXT(INDIRECT(A3083&amp;B3083&amp;C3083&amp;5),"yyy")))</f>
        <v/>
      </c>
      <c r="M3083" s="15" t="str" cm="1">
        <f t="array" aca="1" ref="M3083" ca="1">IF(OR(INDIRECT(A3083&amp;B3083&amp;C3083&amp;F3083)="",ISNUMBER(INDIRECT(A3083&amp;B3083&amp;C3083&amp;F3083))=FALSE,INDIRECT(A3083&amp;B3083&amp;C3083&amp;F3083)=0),"",IF(G3083="【（第８期）医療機関受付】",TEXT(INDIRECT(A3083&amp;D3083&amp;E3083&amp;5),"m"),TEXT(INDIRECT(A3083&amp;B3083&amp;C3083&amp;5),"m")))</f>
        <v/>
      </c>
      <c r="N3083" s="15" t="str" cm="1">
        <f t="array" aca="1" ref="N3083" ca="1">IF(OR(INDIRECT(A3083&amp;B3083&amp;C3083&amp;F3083)="",ISNUMBER(INDIRECT(A3083&amp;B3083&amp;C3083&amp;F3083))=FALSE,INDIRECT(A3083&amp;B3083&amp;C3083&amp;F3083)=0),"",IF(G3083="【（第８期）医療機関受付】",TEXT(INDIRECT(A3083&amp;D3083&amp;E3083&amp;5),"d"),TEXT(INDIRECT(A3083&amp;B3083&amp;C3083&amp;5),"d")))</f>
        <v/>
      </c>
      <c r="O3083" s="15" t="str" cm="1">
        <f t="array" aca="1" ref="O3083" ca="1">IF(OR(INDIRECT(A3083&amp;B3083&amp;C3083&amp;F3083)="",ISNUMBER(INDIRECT(A3083&amp;B3083&amp;C3083&amp;F3083))=FALSE,INDIRECT(A3083&amp;B3083&amp;C3083&amp;F3083)=0),"",HOUR(INDIRECT(A3083&amp;"A"&amp;F3083)))</f>
        <v/>
      </c>
      <c r="P3083" s="15" t="str" cm="1">
        <f t="array" aca="1" ref="P3083" ca="1">IF(OR(INDIRECT(A3083&amp;B3083&amp;C3083&amp;F3083)="",ISNUMBER(INDIRECT(A3083&amp;B3083&amp;C3083&amp;F3083))=FALSE,INDIRECT(A3083&amp;B3083&amp;C3083&amp;F3083)=0),"",MINUTE(INDIRECT(A3083&amp;"A"&amp;F3083)))</f>
        <v/>
      </c>
      <c r="Q3083" s="15" t="str" cm="1">
        <f t="array" aca="1" ref="Q3083" ca="1">IF(OR(INDIRECT(A3083&amp;B3083&amp;C3083&amp;F3083)="",ISNUMBER(INDIRECT(A3083&amp;B3083&amp;C3083&amp;F3083))=FALSE,INDIRECT(A3083&amp;B3083&amp;C3083&amp;F3083)=0),"",O3083)</f>
        <v/>
      </c>
      <c r="R3083" s="15" t="str" cm="1">
        <f t="array" aca="1" ref="R3083" ca="1">IF(OR(INDIRECT(A3083&amp;B3083&amp;C3083&amp;F3083)="",ISNUMBER(INDIRECT(A3083&amp;B3083&amp;C3083&amp;F3083))=FALSE,INDIRECT(A3083&amp;B3083&amp;C3083&amp;F3083)=0),"",P3083+14)</f>
        <v/>
      </c>
      <c r="S3083" s="15" t="str" cm="1">
        <f t="array" aca="1" ref="S3083" ca="1">IF(OR(INDIRECT(A3083&amp;B3083&amp;C3083&amp;F3083)="",ISNUMBER(INDIRECT(A3083&amp;B3083&amp;C3083&amp;F3083))=FALSE,INDIRECT(A3083&amp;B3083&amp;C3083&amp;F3083)=0),"",INDIRECT(A3083&amp;B3083&amp;C3083&amp;F3083))</f>
        <v/>
      </c>
      <c r="T3083" s="15" t="str" cm="1">
        <f t="array" aca="1" ref="T3083" ca="1">IF(OR(INDIRECT(A3083&amp;B3083&amp;C3083&amp;F3083)="",ISNUMBER(INDIRECT(A3083&amp;B3083&amp;C3083&amp;F3083))=FALSE,INDIRECT(A3083&amp;B3083&amp;C3083&amp;F3083)=0),"",0)</f>
        <v/>
      </c>
    </row>
    <row r="3084" spans="1:20">
      <c r="A3084" s="23" t="s">
        <v>912</v>
      </c>
      <c r="B3084" s="23" t="s">
        <v>914</v>
      </c>
      <c r="C3084" s="23" t="str">
        <f t="shared" si="144"/>
        <v>i</v>
      </c>
      <c r="D3084" s="23" t="s">
        <v>914</v>
      </c>
      <c r="E3084" s="23" t="str">
        <f t="shared" si="142"/>
        <v>h</v>
      </c>
      <c r="F3084" s="23">
        <f t="shared" si="143"/>
        <v>25</v>
      </c>
      <c r="G3084" s="23" t="str" cm="1">
        <f t="array" aca="1" ref="G3084" ca="1">IF(OR(INDIRECT(A3084&amp;B3084&amp;C3084&amp;F3084)="",ISNUMBER(INDIRECT(A3084&amp;B3084&amp;C3084&amp;F3084))=FALSE),"",IF(INDIRECT(A3084&amp;B3084&amp;C3084&amp;9)="公開","【（第８期）WEB・コールセンター受付】","【（第８期）医療機関受付】"))</f>
        <v/>
      </c>
      <c r="H3084" s="15" t="str" cm="1">
        <f t="array" aca="1" ref="H3084" ca="1">IF(OR(INDIRECT(A3084&amp;B3084&amp;C3084&amp;F3084)="",ISNUMBER(INDIRECT(A3084&amp;B3084&amp;C3084&amp;F3084))=FALSE,INDIRECT(A3084&amp;B3084&amp;C3084&amp;F3084)=0),"",431001)</f>
        <v/>
      </c>
      <c r="I3084" s="15" t="str" cm="1">
        <f t="array" aca="1" ref="I3084" ca="1">IF(OR(INDIRECT(A3084&amp;B3084&amp;C3084&amp;F3084)="",ISNUMBER(INDIRECT(A3084&amp;B3084&amp;C3084&amp;F3084))=FALSE,INDIRECT(A3084&amp;B3084&amp;C3084&amp;F3084)=0),"",G3084&amp;J3084&amp;"."&amp;TEXT(M3084,"00")&amp;TEXT(N3084,"00")&amp;"."&amp;TEXT(O3084,"00")&amp;TEXT(P3084,"00"))</f>
        <v/>
      </c>
      <c r="J3084" s="15" t="str" cm="1">
        <f t="array" aca="1" ref="J3084" ca="1">IF(OR(INDIRECT(A3084&amp;B3084&amp;C3084&amp;F3084)="",ISNUMBER(INDIRECT(A3084&amp;B3084&amp;C3084&amp;F3084))=FALSE,INDIRECT(A3084&amp;B3084&amp;C3084&amp;F3084)=0),"",予約枠報告様式!$B$2)</f>
        <v/>
      </c>
      <c r="K3084" s="15" t="str" cm="1">
        <f t="array" aca="1" ref="K3084" ca="1">IF(OR(INDIRECT(A3084&amp;B3084&amp;C3084&amp;F3084)="",ISNUMBER(INDIRECT(A3084&amp;B3084&amp;C3084&amp;F3084))=FALSE,INDIRECT(A3084&amp;B3084&amp;C3084&amp;F3084)=0),"",1)</f>
        <v/>
      </c>
      <c r="L3084" s="15" t="str" cm="1">
        <f t="array" aca="1" ref="L3084" ca="1">IF(OR(INDIRECT(A3084&amp;B3084&amp;C3084&amp;F3084)="",ISNUMBER(INDIRECT(A3084&amp;B3084&amp;C3084&amp;F3084))=FALSE,INDIRECT(A3084&amp;B3084&amp;C3084&amp;F3084)=0),"",IF(G3084="【（第８期）医療機関受付】",TEXT(INDIRECT(A3084&amp;D3084&amp;E3084&amp;5),"yyy"),TEXT(INDIRECT(A3084&amp;B3084&amp;C3084&amp;5),"yyy")))</f>
        <v/>
      </c>
      <c r="M3084" s="15" t="str" cm="1">
        <f t="array" aca="1" ref="M3084" ca="1">IF(OR(INDIRECT(A3084&amp;B3084&amp;C3084&amp;F3084)="",ISNUMBER(INDIRECT(A3084&amp;B3084&amp;C3084&amp;F3084))=FALSE,INDIRECT(A3084&amp;B3084&amp;C3084&amp;F3084)=0),"",IF(G3084="【（第８期）医療機関受付】",TEXT(INDIRECT(A3084&amp;D3084&amp;E3084&amp;5),"m"),TEXT(INDIRECT(A3084&amp;B3084&amp;C3084&amp;5),"m")))</f>
        <v/>
      </c>
      <c r="N3084" s="15" t="str" cm="1">
        <f t="array" aca="1" ref="N3084" ca="1">IF(OR(INDIRECT(A3084&amp;B3084&amp;C3084&amp;F3084)="",ISNUMBER(INDIRECT(A3084&amp;B3084&amp;C3084&amp;F3084))=FALSE,INDIRECT(A3084&amp;B3084&amp;C3084&amp;F3084)=0),"",IF(G3084="【（第８期）医療機関受付】",TEXT(INDIRECT(A3084&amp;D3084&amp;E3084&amp;5),"d"),TEXT(INDIRECT(A3084&amp;B3084&amp;C3084&amp;5),"d")))</f>
        <v/>
      </c>
      <c r="O3084" s="15" t="str" cm="1">
        <f t="array" aca="1" ref="O3084" ca="1">IF(OR(INDIRECT(A3084&amp;B3084&amp;C3084&amp;F3084)="",ISNUMBER(INDIRECT(A3084&amp;B3084&amp;C3084&amp;F3084))=FALSE,INDIRECT(A3084&amp;B3084&amp;C3084&amp;F3084)=0),"",HOUR(INDIRECT(A3084&amp;"A"&amp;F3084)))</f>
        <v/>
      </c>
      <c r="P3084" s="15" t="str" cm="1">
        <f t="array" aca="1" ref="P3084" ca="1">IF(OR(INDIRECT(A3084&amp;B3084&amp;C3084&amp;F3084)="",ISNUMBER(INDIRECT(A3084&amp;B3084&amp;C3084&amp;F3084))=FALSE,INDIRECT(A3084&amp;B3084&amp;C3084&amp;F3084)=0),"",MINUTE(INDIRECT(A3084&amp;"A"&amp;F3084)))</f>
        <v/>
      </c>
      <c r="Q3084" s="15" t="str" cm="1">
        <f t="array" aca="1" ref="Q3084" ca="1">IF(OR(INDIRECT(A3084&amp;B3084&amp;C3084&amp;F3084)="",ISNUMBER(INDIRECT(A3084&amp;B3084&amp;C3084&amp;F3084))=FALSE,INDIRECT(A3084&amp;B3084&amp;C3084&amp;F3084)=0),"",O3084)</f>
        <v/>
      </c>
      <c r="R3084" s="15" t="str" cm="1">
        <f t="array" aca="1" ref="R3084" ca="1">IF(OR(INDIRECT(A3084&amp;B3084&amp;C3084&amp;F3084)="",ISNUMBER(INDIRECT(A3084&amp;B3084&amp;C3084&amp;F3084))=FALSE,INDIRECT(A3084&amp;B3084&amp;C3084&amp;F3084)=0),"",P3084+14)</f>
        <v/>
      </c>
      <c r="S3084" s="15" t="str" cm="1">
        <f t="array" aca="1" ref="S3084" ca="1">IF(OR(INDIRECT(A3084&amp;B3084&amp;C3084&amp;F3084)="",ISNUMBER(INDIRECT(A3084&amp;B3084&amp;C3084&amp;F3084))=FALSE,INDIRECT(A3084&amp;B3084&amp;C3084&amp;F3084)=0),"",INDIRECT(A3084&amp;B3084&amp;C3084&amp;F3084))</f>
        <v/>
      </c>
      <c r="T3084" s="15" t="str" cm="1">
        <f t="array" aca="1" ref="T3084" ca="1">IF(OR(INDIRECT(A3084&amp;B3084&amp;C3084&amp;F3084)="",ISNUMBER(INDIRECT(A3084&amp;B3084&amp;C3084&amp;F3084))=FALSE,INDIRECT(A3084&amp;B3084&amp;C3084&amp;F3084)=0),"",0)</f>
        <v/>
      </c>
    </row>
    <row r="3085" spans="1:20">
      <c r="A3085" s="23" t="s">
        <v>912</v>
      </c>
      <c r="B3085" s="23" t="s">
        <v>914</v>
      </c>
      <c r="C3085" s="23" t="str">
        <f t="shared" si="144"/>
        <v>i</v>
      </c>
      <c r="D3085" s="23" t="s">
        <v>914</v>
      </c>
      <c r="E3085" s="23" t="str">
        <f t="shared" si="142"/>
        <v>h</v>
      </c>
      <c r="F3085" s="23">
        <f t="shared" si="143"/>
        <v>26</v>
      </c>
      <c r="G3085" s="23" t="str" cm="1">
        <f t="array" aca="1" ref="G3085" ca="1">IF(OR(INDIRECT(A3085&amp;B3085&amp;C3085&amp;F3085)="",ISNUMBER(INDIRECT(A3085&amp;B3085&amp;C3085&amp;F3085))=FALSE),"",IF(INDIRECT(A3085&amp;B3085&amp;C3085&amp;9)="公開","【（第８期）WEB・コールセンター受付】","【（第８期）医療機関受付】"))</f>
        <v/>
      </c>
      <c r="H3085" s="15" t="str" cm="1">
        <f t="array" aca="1" ref="H3085" ca="1">IF(OR(INDIRECT(A3085&amp;B3085&amp;C3085&amp;F3085)="",ISNUMBER(INDIRECT(A3085&amp;B3085&amp;C3085&amp;F3085))=FALSE,INDIRECT(A3085&amp;B3085&amp;C3085&amp;F3085)=0),"",431001)</f>
        <v/>
      </c>
      <c r="I3085" s="15" t="str" cm="1">
        <f t="array" aca="1" ref="I3085" ca="1">IF(OR(INDIRECT(A3085&amp;B3085&amp;C3085&amp;F3085)="",ISNUMBER(INDIRECT(A3085&amp;B3085&amp;C3085&amp;F3085))=FALSE,INDIRECT(A3085&amp;B3085&amp;C3085&amp;F3085)=0),"",G3085&amp;J3085&amp;"."&amp;TEXT(M3085,"00")&amp;TEXT(N3085,"00")&amp;"."&amp;TEXT(O3085,"00")&amp;TEXT(P3085,"00"))</f>
        <v/>
      </c>
      <c r="J3085" s="15" t="str" cm="1">
        <f t="array" aca="1" ref="J3085" ca="1">IF(OR(INDIRECT(A3085&amp;B3085&amp;C3085&amp;F3085)="",ISNUMBER(INDIRECT(A3085&amp;B3085&amp;C3085&amp;F3085))=FALSE,INDIRECT(A3085&amp;B3085&amp;C3085&amp;F3085)=0),"",予約枠報告様式!$B$2)</f>
        <v/>
      </c>
      <c r="K3085" s="15" t="str" cm="1">
        <f t="array" aca="1" ref="K3085" ca="1">IF(OR(INDIRECT(A3085&amp;B3085&amp;C3085&amp;F3085)="",ISNUMBER(INDIRECT(A3085&amp;B3085&amp;C3085&amp;F3085))=FALSE,INDIRECT(A3085&amp;B3085&amp;C3085&amp;F3085)=0),"",1)</f>
        <v/>
      </c>
      <c r="L3085" s="15" t="str" cm="1">
        <f t="array" aca="1" ref="L3085" ca="1">IF(OR(INDIRECT(A3085&amp;B3085&amp;C3085&amp;F3085)="",ISNUMBER(INDIRECT(A3085&amp;B3085&amp;C3085&amp;F3085))=FALSE,INDIRECT(A3085&amp;B3085&amp;C3085&amp;F3085)=0),"",IF(G3085="【（第８期）医療機関受付】",TEXT(INDIRECT(A3085&amp;D3085&amp;E3085&amp;5),"yyy"),TEXT(INDIRECT(A3085&amp;B3085&amp;C3085&amp;5),"yyy")))</f>
        <v/>
      </c>
      <c r="M3085" s="15" t="str" cm="1">
        <f t="array" aca="1" ref="M3085" ca="1">IF(OR(INDIRECT(A3085&amp;B3085&amp;C3085&amp;F3085)="",ISNUMBER(INDIRECT(A3085&amp;B3085&amp;C3085&amp;F3085))=FALSE,INDIRECT(A3085&amp;B3085&amp;C3085&amp;F3085)=0),"",IF(G3085="【（第８期）医療機関受付】",TEXT(INDIRECT(A3085&amp;D3085&amp;E3085&amp;5),"m"),TEXT(INDIRECT(A3085&amp;B3085&amp;C3085&amp;5),"m")))</f>
        <v/>
      </c>
      <c r="N3085" s="15" t="str" cm="1">
        <f t="array" aca="1" ref="N3085" ca="1">IF(OR(INDIRECT(A3085&amp;B3085&amp;C3085&amp;F3085)="",ISNUMBER(INDIRECT(A3085&amp;B3085&amp;C3085&amp;F3085))=FALSE,INDIRECT(A3085&amp;B3085&amp;C3085&amp;F3085)=0),"",IF(G3085="【（第８期）医療機関受付】",TEXT(INDIRECT(A3085&amp;D3085&amp;E3085&amp;5),"d"),TEXT(INDIRECT(A3085&amp;B3085&amp;C3085&amp;5),"d")))</f>
        <v/>
      </c>
      <c r="O3085" s="15" t="str" cm="1">
        <f t="array" aca="1" ref="O3085" ca="1">IF(OR(INDIRECT(A3085&amp;B3085&amp;C3085&amp;F3085)="",ISNUMBER(INDIRECT(A3085&amp;B3085&amp;C3085&amp;F3085))=FALSE,INDIRECT(A3085&amp;B3085&amp;C3085&amp;F3085)=0),"",HOUR(INDIRECT(A3085&amp;"A"&amp;F3085)))</f>
        <v/>
      </c>
      <c r="P3085" s="15" t="str" cm="1">
        <f t="array" aca="1" ref="P3085" ca="1">IF(OR(INDIRECT(A3085&amp;B3085&amp;C3085&amp;F3085)="",ISNUMBER(INDIRECT(A3085&amp;B3085&amp;C3085&amp;F3085))=FALSE,INDIRECT(A3085&amp;B3085&amp;C3085&amp;F3085)=0),"",MINUTE(INDIRECT(A3085&amp;"A"&amp;F3085)))</f>
        <v/>
      </c>
      <c r="Q3085" s="15" t="str" cm="1">
        <f t="array" aca="1" ref="Q3085" ca="1">IF(OR(INDIRECT(A3085&amp;B3085&amp;C3085&amp;F3085)="",ISNUMBER(INDIRECT(A3085&amp;B3085&amp;C3085&amp;F3085))=FALSE,INDIRECT(A3085&amp;B3085&amp;C3085&amp;F3085)=0),"",O3085)</f>
        <v/>
      </c>
      <c r="R3085" s="15" t="str" cm="1">
        <f t="array" aca="1" ref="R3085" ca="1">IF(OR(INDIRECT(A3085&amp;B3085&amp;C3085&amp;F3085)="",ISNUMBER(INDIRECT(A3085&amp;B3085&amp;C3085&amp;F3085))=FALSE,INDIRECT(A3085&amp;B3085&amp;C3085&amp;F3085)=0),"",P3085+14)</f>
        <v/>
      </c>
      <c r="S3085" s="15" t="str" cm="1">
        <f t="array" aca="1" ref="S3085" ca="1">IF(OR(INDIRECT(A3085&amp;B3085&amp;C3085&amp;F3085)="",ISNUMBER(INDIRECT(A3085&amp;B3085&amp;C3085&amp;F3085))=FALSE,INDIRECT(A3085&amp;B3085&amp;C3085&amp;F3085)=0),"",INDIRECT(A3085&amp;B3085&amp;C3085&amp;F3085))</f>
        <v/>
      </c>
      <c r="T3085" s="15" t="str" cm="1">
        <f t="array" aca="1" ref="T3085" ca="1">IF(OR(INDIRECT(A3085&amp;B3085&amp;C3085&amp;F3085)="",ISNUMBER(INDIRECT(A3085&amp;B3085&amp;C3085&amp;F3085))=FALSE,INDIRECT(A3085&amp;B3085&amp;C3085&amp;F3085)=0),"",0)</f>
        <v/>
      </c>
    </row>
    <row r="3086" spans="1:20">
      <c r="A3086" s="23" t="s">
        <v>912</v>
      </c>
      <c r="B3086" s="23" t="s">
        <v>914</v>
      </c>
      <c r="C3086" s="23" t="str">
        <f t="shared" si="144"/>
        <v>i</v>
      </c>
      <c r="D3086" s="23" t="s">
        <v>914</v>
      </c>
      <c r="E3086" s="23" t="str">
        <f t="shared" si="142"/>
        <v>h</v>
      </c>
      <c r="F3086" s="23">
        <f t="shared" si="143"/>
        <v>27</v>
      </c>
      <c r="G3086" s="23" t="str" cm="1">
        <f t="array" aca="1" ref="G3086" ca="1">IF(OR(INDIRECT(A3086&amp;B3086&amp;C3086&amp;F3086)="",ISNUMBER(INDIRECT(A3086&amp;B3086&amp;C3086&amp;F3086))=FALSE),"",IF(INDIRECT(A3086&amp;B3086&amp;C3086&amp;9)="公開","【（第８期）WEB・コールセンター受付】","【（第８期）医療機関受付】"))</f>
        <v/>
      </c>
      <c r="H3086" s="15" t="str" cm="1">
        <f t="array" aca="1" ref="H3086" ca="1">IF(OR(INDIRECT(A3086&amp;B3086&amp;C3086&amp;F3086)="",ISNUMBER(INDIRECT(A3086&amp;B3086&amp;C3086&amp;F3086))=FALSE,INDIRECT(A3086&amp;B3086&amp;C3086&amp;F3086)=0),"",431001)</f>
        <v/>
      </c>
      <c r="I3086" s="15" t="str" cm="1">
        <f t="array" aca="1" ref="I3086" ca="1">IF(OR(INDIRECT(A3086&amp;B3086&amp;C3086&amp;F3086)="",ISNUMBER(INDIRECT(A3086&amp;B3086&amp;C3086&amp;F3086))=FALSE,INDIRECT(A3086&amp;B3086&amp;C3086&amp;F3086)=0),"",G3086&amp;J3086&amp;"."&amp;TEXT(M3086,"00")&amp;TEXT(N3086,"00")&amp;"."&amp;TEXT(O3086,"00")&amp;TEXT(P3086,"00"))</f>
        <v/>
      </c>
      <c r="J3086" s="15" t="str" cm="1">
        <f t="array" aca="1" ref="J3086" ca="1">IF(OR(INDIRECT(A3086&amp;B3086&amp;C3086&amp;F3086)="",ISNUMBER(INDIRECT(A3086&amp;B3086&amp;C3086&amp;F3086))=FALSE,INDIRECT(A3086&amp;B3086&amp;C3086&amp;F3086)=0),"",予約枠報告様式!$B$2)</f>
        <v/>
      </c>
      <c r="K3086" s="15" t="str" cm="1">
        <f t="array" aca="1" ref="K3086" ca="1">IF(OR(INDIRECT(A3086&amp;B3086&amp;C3086&amp;F3086)="",ISNUMBER(INDIRECT(A3086&amp;B3086&amp;C3086&amp;F3086))=FALSE,INDIRECT(A3086&amp;B3086&amp;C3086&amp;F3086)=0),"",1)</f>
        <v/>
      </c>
      <c r="L3086" s="15" t="str" cm="1">
        <f t="array" aca="1" ref="L3086" ca="1">IF(OR(INDIRECT(A3086&amp;B3086&amp;C3086&amp;F3086)="",ISNUMBER(INDIRECT(A3086&amp;B3086&amp;C3086&amp;F3086))=FALSE,INDIRECT(A3086&amp;B3086&amp;C3086&amp;F3086)=0),"",IF(G3086="【（第８期）医療機関受付】",TEXT(INDIRECT(A3086&amp;D3086&amp;E3086&amp;5),"yyy"),TEXT(INDIRECT(A3086&amp;B3086&amp;C3086&amp;5),"yyy")))</f>
        <v/>
      </c>
      <c r="M3086" s="15" t="str" cm="1">
        <f t="array" aca="1" ref="M3086" ca="1">IF(OR(INDIRECT(A3086&amp;B3086&amp;C3086&amp;F3086)="",ISNUMBER(INDIRECT(A3086&amp;B3086&amp;C3086&amp;F3086))=FALSE,INDIRECT(A3086&amp;B3086&amp;C3086&amp;F3086)=0),"",IF(G3086="【（第８期）医療機関受付】",TEXT(INDIRECT(A3086&amp;D3086&amp;E3086&amp;5),"m"),TEXT(INDIRECT(A3086&amp;B3086&amp;C3086&amp;5),"m")))</f>
        <v/>
      </c>
      <c r="N3086" s="15" t="str" cm="1">
        <f t="array" aca="1" ref="N3086" ca="1">IF(OR(INDIRECT(A3086&amp;B3086&amp;C3086&amp;F3086)="",ISNUMBER(INDIRECT(A3086&amp;B3086&amp;C3086&amp;F3086))=FALSE,INDIRECT(A3086&amp;B3086&amp;C3086&amp;F3086)=0),"",IF(G3086="【（第８期）医療機関受付】",TEXT(INDIRECT(A3086&amp;D3086&amp;E3086&amp;5),"d"),TEXT(INDIRECT(A3086&amp;B3086&amp;C3086&amp;5),"d")))</f>
        <v/>
      </c>
      <c r="O3086" s="15" t="str" cm="1">
        <f t="array" aca="1" ref="O3086" ca="1">IF(OR(INDIRECT(A3086&amp;B3086&amp;C3086&amp;F3086)="",ISNUMBER(INDIRECT(A3086&amp;B3086&amp;C3086&amp;F3086))=FALSE,INDIRECT(A3086&amp;B3086&amp;C3086&amp;F3086)=0),"",HOUR(INDIRECT(A3086&amp;"A"&amp;F3086)))</f>
        <v/>
      </c>
      <c r="P3086" s="15" t="str" cm="1">
        <f t="array" aca="1" ref="P3086" ca="1">IF(OR(INDIRECT(A3086&amp;B3086&amp;C3086&amp;F3086)="",ISNUMBER(INDIRECT(A3086&amp;B3086&amp;C3086&amp;F3086))=FALSE,INDIRECT(A3086&amp;B3086&amp;C3086&amp;F3086)=0),"",MINUTE(INDIRECT(A3086&amp;"A"&amp;F3086)))</f>
        <v/>
      </c>
      <c r="Q3086" s="15" t="str" cm="1">
        <f t="array" aca="1" ref="Q3086" ca="1">IF(OR(INDIRECT(A3086&amp;B3086&amp;C3086&amp;F3086)="",ISNUMBER(INDIRECT(A3086&amp;B3086&amp;C3086&amp;F3086))=FALSE,INDIRECT(A3086&amp;B3086&amp;C3086&amp;F3086)=0),"",O3086)</f>
        <v/>
      </c>
      <c r="R3086" s="15" t="str" cm="1">
        <f t="array" aca="1" ref="R3086" ca="1">IF(OR(INDIRECT(A3086&amp;B3086&amp;C3086&amp;F3086)="",ISNUMBER(INDIRECT(A3086&amp;B3086&amp;C3086&amp;F3086))=FALSE,INDIRECT(A3086&amp;B3086&amp;C3086&amp;F3086)=0),"",P3086+14)</f>
        <v/>
      </c>
      <c r="S3086" s="15" t="str" cm="1">
        <f t="array" aca="1" ref="S3086" ca="1">IF(OR(INDIRECT(A3086&amp;B3086&amp;C3086&amp;F3086)="",ISNUMBER(INDIRECT(A3086&amp;B3086&amp;C3086&amp;F3086))=FALSE,INDIRECT(A3086&amp;B3086&amp;C3086&amp;F3086)=0),"",INDIRECT(A3086&amp;B3086&amp;C3086&amp;F3086))</f>
        <v/>
      </c>
      <c r="T3086" s="15" t="str" cm="1">
        <f t="array" aca="1" ref="T3086" ca="1">IF(OR(INDIRECT(A3086&amp;B3086&amp;C3086&amp;F3086)="",ISNUMBER(INDIRECT(A3086&amp;B3086&amp;C3086&amp;F3086))=FALSE,INDIRECT(A3086&amp;B3086&amp;C3086&amp;F3086)=0),"",0)</f>
        <v/>
      </c>
    </row>
    <row r="3087" spans="1:20">
      <c r="A3087" s="23" t="s">
        <v>912</v>
      </c>
      <c r="B3087" s="23" t="s">
        <v>914</v>
      </c>
      <c r="C3087" s="23" t="str">
        <f t="shared" si="144"/>
        <v>i</v>
      </c>
      <c r="D3087" s="23" t="s">
        <v>914</v>
      </c>
      <c r="E3087" s="23" t="str">
        <f t="shared" si="142"/>
        <v>h</v>
      </c>
      <c r="F3087" s="23">
        <f t="shared" si="143"/>
        <v>28</v>
      </c>
      <c r="G3087" s="23" t="str" cm="1">
        <f t="array" aca="1" ref="G3087" ca="1">IF(OR(INDIRECT(A3087&amp;B3087&amp;C3087&amp;F3087)="",ISNUMBER(INDIRECT(A3087&amp;B3087&amp;C3087&amp;F3087))=FALSE),"",IF(INDIRECT(A3087&amp;B3087&amp;C3087&amp;9)="公開","【（第８期）WEB・コールセンター受付】","【（第８期）医療機関受付】"))</f>
        <v/>
      </c>
      <c r="H3087" s="15" t="str" cm="1">
        <f t="array" aca="1" ref="H3087" ca="1">IF(OR(INDIRECT(A3087&amp;B3087&amp;C3087&amp;F3087)="",ISNUMBER(INDIRECT(A3087&amp;B3087&amp;C3087&amp;F3087))=FALSE,INDIRECT(A3087&amp;B3087&amp;C3087&amp;F3087)=0),"",431001)</f>
        <v/>
      </c>
      <c r="I3087" s="15" t="str" cm="1">
        <f t="array" aca="1" ref="I3087" ca="1">IF(OR(INDIRECT(A3087&amp;B3087&amp;C3087&amp;F3087)="",ISNUMBER(INDIRECT(A3087&amp;B3087&amp;C3087&amp;F3087))=FALSE,INDIRECT(A3087&amp;B3087&amp;C3087&amp;F3087)=0),"",G3087&amp;J3087&amp;"."&amp;TEXT(M3087,"00")&amp;TEXT(N3087,"00")&amp;"."&amp;TEXT(O3087,"00")&amp;TEXT(P3087,"00"))</f>
        <v/>
      </c>
      <c r="J3087" s="15" t="str" cm="1">
        <f t="array" aca="1" ref="J3087" ca="1">IF(OR(INDIRECT(A3087&amp;B3087&amp;C3087&amp;F3087)="",ISNUMBER(INDIRECT(A3087&amp;B3087&amp;C3087&amp;F3087))=FALSE,INDIRECT(A3087&amp;B3087&amp;C3087&amp;F3087)=0),"",予約枠報告様式!$B$2)</f>
        <v/>
      </c>
      <c r="K3087" s="15" t="str" cm="1">
        <f t="array" aca="1" ref="K3087" ca="1">IF(OR(INDIRECT(A3087&amp;B3087&amp;C3087&amp;F3087)="",ISNUMBER(INDIRECT(A3087&amp;B3087&amp;C3087&amp;F3087))=FALSE,INDIRECT(A3087&amp;B3087&amp;C3087&amp;F3087)=0),"",1)</f>
        <v/>
      </c>
      <c r="L3087" s="15" t="str" cm="1">
        <f t="array" aca="1" ref="L3087" ca="1">IF(OR(INDIRECT(A3087&amp;B3087&amp;C3087&amp;F3087)="",ISNUMBER(INDIRECT(A3087&amp;B3087&amp;C3087&amp;F3087))=FALSE,INDIRECT(A3087&amp;B3087&amp;C3087&amp;F3087)=0),"",IF(G3087="【（第８期）医療機関受付】",TEXT(INDIRECT(A3087&amp;D3087&amp;E3087&amp;5),"yyy"),TEXT(INDIRECT(A3087&amp;B3087&amp;C3087&amp;5),"yyy")))</f>
        <v/>
      </c>
      <c r="M3087" s="15" t="str" cm="1">
        <f t="array" aca="1" ref="M3087" ca="1">IF(OR(INDIRECT(A3087&amp;B3087&amp;C3087&amp;F3087)="",ISNUMBER(INDIRECT(A3087&amp;B3087&amp;C3087&amp;F3087))=FALSE,INDIRECT(A3087&amp;B3087&amp;C3087&amp;F3087)=0),"",IF(G3087="【（第８期）医療機関受付】",TEXT(INDIRECT(A3087&amp;D3087&amp;E3087&amp;5),"m"),TEXT(INDIRECT(A3087&amp;B3087&amp;C3087&amp;5),"m")))</f>
        <v/>
      </c>
      <c r="N3087" s="15" t="str" cm="1">
        <f t="array" aca="1" ref="N3087" ca="1">IF(OR(INDIRECT(A3087&amp;B3087&amp;C3087&amp;F3087)="",ISNUMBER(INDIRECT(A3087&amp;B3087&amp;C3087&amp;F3087))=FALSE,INDIRECT(A3087&amp;B3087&amp;C3087&amp;F3087)=0),"",IF(G3087="【（第８期）医療機関受付】",TEXT(INDIRECT(A3087&amp;D3087&amp;E3087&amp;5),"d"),TEXT(INDIRECT(A3087&amp;B3087&amp;C3087&amp;5),"d")))</f>
        <v/>
      </c>
      <c r="O3087" s="15" t="str" cm="1">
        <f t="array" aca="1" ref="O3087" ca="1">IF(OR(INDIRECT(A3087&amp;B3087&amp;C3087&amp;F3087)="",ISNUMBER(INDIRECT(A3087&amp;B3087&amp;C3087&amp;F3087))=FALSE,INDIRECT(A3087&amp;B3087&amp;C3087&amp;F3087)=0),"",HOUR(INDIRECT(A3087&amp;"A"&amp;F3087)))</f>
        <v/>
      </c>
      <c r="P3087" s="15" t="str" cm="1">
        <f t="array" aca="1" ref="P3087" ca="1">IF(OR(INDIRECT(A3087&amp;B3087&amp;C3087&amp;F3087)="",ISNUMBER(INDIRECT(A3087&amp;B3087&amp;C3087&amp;F3087))=FALSE,INDIRECT(A3087&amp;B3087&amp;C3087&amp;F3087)=0),"",MINUTE(INDIRECT(A3087&amp;"A"&amp;F3087)))</f>
        <v/>
      </c>
      <c r="Q3087" s="15" t="str" cm="1">
        <f t="array" aca="1" ref="Q3087" ca="1">IF(OR(INDIRECT(A3087&amp;B3087&amp;C3087&amp;F3087)="",ISNUMBER(INDIRECT(A3087&amp;B3087&amp;C3087&amp;F3087))=FALSE,INDIRECT(A3087&amp;B3087&amp;C3087&amp;F3087)=0),"",O3087)</f>
        <v/>
      </c>
      <c r="R3087" s="15" t="str" cm="1">
        <f t="array" aca="1" ref="R3087" ca="1">IF(OR(INDIRECT(A3087&amp;B3087&amp;C3087&amp;F3087)="",ISNUMBER(INDIRECT(A3087&amp;B3087&amp;C3087&amp;F3087))=FALSE,INDIRECT(A3087&amp;B3087&amp;C3087&amp;F3087)=0),"",P3087+14)</f>
        <v/>
      </c>
      <c r="S3087" s="15" t="str" cm="1">
        <f t="array" aca="1" ref="S3087" ca="1">IF(OR(INDIRECT(A3087&amp;B3087&amp;C3087&amp;F3087)="",ISNUMBER(INDIRECT(A3087&amp;B3087&amp;C3087&amp;F3087))=FALSE,INDIRECT(A3087&amp;B3087&amp;C3087&amp;F3087)=0),"",INDIRECT(A3087&amp;B3087&amp;C3087&amp;F3087))</f>
        <v/>
      </c>
      <c r="T3087" s="15" t="str" cm="1">
        <f t="array" aca="1" ref="T3087" ca="1">IF(OR(INDIRECT(A3087&amp;B3087&amp;C3087&amp;F3087)="",ISNUMBER(INDIRECT(A3087&amp;B3087&amp;C3087&amp;F3087))=FALSE,INDIRECT(A3087&amp;B3087&amp;C3087&amp;F3087)=0),"",0)</f>
        <v/>
      </c>
    </row>
    <row r="3088" spans="1:20">
      <c r="A3088" s="23" t="s">
        <v>912</v>
      </c>
      <c r="B3088" s="23" t="s">
        <v>914</v>
      </c>
      <c r="C3088" s="23" t="str">
        <f t="shared" si="144"/>
        <v>i</v>
      </c>
      <c r="D3088" s="23" t="s">
        <v>914</v>
      </c>
      <c r="E3088" s="23" t="str">
        <f t="shared" si="142"/>
        <v>h</v>
      </c>
      <c r="F3088" s="23">
        <f t="shared" si="143"/>
        <v>29</v>
      </c>
      <c r="G3088" s="23" t="str" cm="1">
        <f t="array" aca="1" ref="G3088" ca="1">IF(OR(INDIRECT(A3088&amp;B3088&amp;C3088&amp;F3088)="",ISNUMBER(INDIRECT(A3088&amp;B3088&amp;C3088&amp;F3088))=FALSE),"",IF(INDIRECT(A3088&amp;B3088&amp;C3088&amp;9)="公開","【（第８期）WEB・コールセンター受付】","【（第８期）医療機関受付】"))</f>
        <v/>
      </c>
      <c r="H3088" s="15" t="str" cm="1">
        <f t="array" aca="1" ref="H3088" ca="1">IF(OR(INDIRECT(A3088&amp;B3088&amp;C3088&amp;F3088)="",ISNUMBER(INDIRECT(A3088&amp;B3088&amp;C3088&amp;F3088))=FALSE,INDIRECT(A3088&amp;B3088&amp;C3088&amp;F3088)=0),"",431001)</f>
        <v/>
      </c>
      <c r="I3088" s="15" t="str" cm="1">
        <f t="array" aca="1" ref="I3088" ca="1">IF(OR(INDIRECT(A3088&amp;B3088&amp;C3088&amp;F3088)="",ISNUMBER(INDIRECT(A3088&amp;B3088&amp;C3088&amp;F3088))=FALSE,INDIRECT(A3088&amp;B3088&amp;C3088&amp;F3088)=0),"",G3088&amp;J3088&amp;"."&amp;TEXT(M3088,"00")&amp;TEXT(N3088,"00")&amp;"."&amp;TEXT(O3088,"00")&amp;TEXT(P3088,"00"))</f>
        <v/>
      </c>
      <c r="J3088" s="15" t="str" cm="1">
        <f t="array" aca="1" ref="J3088" ca="1">IF(OR(INDIRECT(A3088&amp;B3088&amp;C3088&amp;F3088)="",ISNUMBER(INDIRECT(A3088&amp;B3088&amp;C3088&amp;F3088))=FALSE,INDIRECT(A3088&amp;B3088&amp;C3088&amp;F3088)=0),"",予約枠報告様式!$B$2)</f>
        <v/>
      </c>
      <c r="K3088" s="15" t="str" cm="1">
        <f t="array" aca="1" ref="K3088" ca="1">IF(OR(INDIRECT(A3088&amp;B3088&amp;C3088&amp;F3088)="",ISNUMBER(INDIRECT(A3088&amp;B3088&amp;C3088&amp;F3088))=FALSE,INDIRECT(A3088&amp;B3088&amp;C3088&amp;F3088)=0),"",1)</f>
        <v/>
      </c>
      <c r="L3088" s="15" t="str" cm="1">
        <f t="array" aca="1" ref="L3088" ca="1">IF(OR(INDIRECT(A3088&amp;B3088&amp;C3088&amp;F3088)="",ISNUMBER(INDIRECT(A3088&amp;B3088&amp;C3088&amp;F3088))=FALSE,INDIRECT(A3088&amp;B3088&amp;C3088&amp;F3088)=0),"",IF(G3088="【（第８期）医療機関受付】",TEXT(INDIRECT(A3088&amp;D3088&amp;E3088&amp;5),"yyy"),TEXT(INDIRECT(A3088&amp;B3088&amp;C3088&amp;5),"yyy")))</f>
        <v/>
      </c>
      <c r="M3088" s="15" t="str" cm="1">
        <f t="array" aca="1" ref="M3088" ca="1">IF(OR(INDIRECT(A3088&amp;B3088&amp;C3088&amp;F3088)="",ISNUMBER(INDIRECT(A3088&amp;B3088&amp;C3088&amp;F3088))=FALSE,INDIRECT(A3088&amp;B3088&amp;C3088&amp;F3088)=0),"",IF(G3088="【（第８期）医療機関受付】",TEXT(INDIRECT(A3088&amp;D3088&amp;E3088&amp;5),"m"),TEXT(INDIRECT(A3088&amp;B3088&amp;C3088&amp;5),"m")))</f>
        <v/>
      </c>
      <c r="N3088" s="15" t="str" cm="1">
        <f t="array" aca="1" ref="N3088" ca="1">IF(OR(INDIRECT(A3088&amp;B3088&amp;C3088&amp;F3088)="",ISNUMBER(INDIRECT(A3088&amp;B3088&amp;C3088&amp;F3088))=FALSE,INDIRECT(A3088&amp;B3088&amp;C3088&amp;F3088)=0),"",IF(G3088="【（第８期）医療機関受付】",TEXT(INDIRECT(A3088&amp;D3088&amp;E3088&amp;5),"d"),TEXT(INDIRECT(A3088&amp;B3088&amp;C3088&amp;5),"d")))</f>
        <v/>
      </c>
      <c r="O3088" s="15" t="str" cm="1">
        <f t="array" aca="1" ref="O3088" ca="1">IF(OR(INDIRECT(A3088&amp;B3088&amp;C3088&amp;F3088)="",ISNUMBER(INDIRECT(A3088&amp;B3088&amp;C3088&amp;F3088))=FALSE,INDIRECT(A3088&amp;B3088&amp;C3088&amp;F3088)=0),"",HOUR(INDIRECT(A3088&amp;"A"&amp;F3088)))</f>
        <v/>
      </c>
      <c r="P3088" s="15" t="str" cm="1">
        <f t="array" aca="1" ref="P3088" ca="1">IF(OR(INDIRECT(A3088&amp;B3088&amp;C3088&amp;F3088)="",ISNUMBER(INDIRECT(A3088&amp;B3088&amp;C3088&amp;F3088))=FALSE,INDIRECT(A3088&amp;B3088&amp;C3088&amp;F3088)=0),"",MINUTE(INDIRECT(A3088&amp;"A"&amp;F3088)))</f>
        <v/>
      </c>
      <c r="Q3088" s="15" t="str" cm="1">
        <f t="array" aca="1" ref="Q3088" ca="1">IF(OR(INDIRECT(A3088&amp;B3088&amp;C3088&amp;F3088)="",ISNUMBER(INDIRECT(A3088&amp;B3088&amp;C3088&amp;F3088))=FALSE,INDIRECT(A3088&amp;B3088&amp;C3088&amp;F3088)=0),"",O3088)</f>
        <v/>
      </c>
      <c r="R3088" s="15" t="str" cm="1">
        <f t="array" aca="1" ref="R3088" ca="1">IF(OR(INDIRECT(A3088&amp;B3088&amp;C3088&amp;F3088)="",ISNUMBER(INDIRECT(A3088&amp;B3088&amp;C3088&amp;F3088))=FALSE,INDIRECT(A3088&amp;B3088&amp;C3088&amp;F3088)=0),"",P3088+14)</f>
        <v/>
      </c>
      <c r="S3088" s="15" t="str" cm="1">
        <f t="array" aca="1" ref="S3088" ca="1">IF(OR(INDIRECT(A3088&amp;B3088&amp;C3088&amp;F3088)="",ISNUMBER(INDIRECT(A3088&amp;B3088&amp;C3088&amp;F3088))=FALSE,INDIRECT(A3088&amp;B3088&amp;C3088&amp;F3088)=0),"",INDIRECT(A3088&amp;B3088&amp;C3088&amp;F3088))</f>
        <v/>
      </c>
      <c r="T3088" s="15" t="str" cm="1">
        <f t="array" aca="1" ref="T3088" ca="1">IF(OR(INDIRECT(A3088&amp;B3088&amp;C3088&amp;F3088)="",ISNUMBER(INDIRECT(A3088&amp;B3088&amp;C3088&amp;F3088))=FALSE,INDIRECT(A3088&amp;B3088&amp;C3088&amp;F3088)=0),"",0)</f>
        <v/>
      </c>
    </row>
    <row r="3089" spans="1:20">
      <c r="A3089" s="23" t="s">
        <v>912</v>
      </c>
      <c r="B3089" s="23" t="s">
        <v>914</v>
      </c>
      <c r="C3089" s="23" t="str">
        <f t="shared" si="144"/>
        <v>i</v>
      </c>
      <c r="D3089" s="23" t="s">
        <v>914</v>
      </c>
      <c r="E3089" s="23" t="str">
        <f t="shared" si="142"/>
        <v>h</v>
      </c>
      <c r="F3089" s="23">
        <f t="shared" si="143"/>
        <v>30</v>
      </c>
      <c r="G3089" s="23" t="str" cm="1">
        <f t="array" aca="1" ref="G3089" ca="1">IF(OR(INDIRECT(A3089&amp;B3089&amp;C3089&amp;F3089)="",ISNUMBER(INDIRECT(A3089&amp;B3089&amp;C3089&amp;F3089))=FALSE),"",IF(INDIRECT(A3089&amp;B3089&amp;C3089&amp;9)="公開","【（第８期）WEB・コールセンター受付】","【（第８期）医療機関受付】"))</f>
        <v/>
      </c>
      <c r="H3089" s="15" t="str" cm="1">
        <f t="array" aca="1" ref="H3089" ca="1">IF(OR(INDIRECT(A3089&amp;B3089&amp;C3089&amp;F3089)="",ISNUMBER(INDIRECT(A3089&amp;B3089&amp;C3089&amp;F3089))=FALSE,INDIRECT(A3089&amp;B3089&amp;C3089&amp;F3089)=0),"",431001)</f>
        <v/>
      </c>
      <c r="I3089" s="15" t="str" cm="1">
        <f t="array" aca="1" ref="I3089" ca="1">IF(OR(INDIRECT(A3089&amp;B3089&amp;C3089&amp;F3089)="",ISNUMBER(INDIRECT(A3089&amp;B3089&amp;C3089&amp;F3089))=FALSE,INDIRECT(A3089&amp;B3089&amp;C3089&amp;F3089)=0),"",G3089&amp;J3089&amp;"."&amp;TEXT(M3089,"00")&amp;TEXT(N3089,"00")&amp;"."&amp;TEXT(O3089,"00")&amp;TEXT(P3089,"00"))</f>
        <v/>
      </c>
      <c r="J3089" s="15" t="str" cm="1">
        <f t="array" aca="1" ref="J3089" ca="1">IF(OR(INDIRECT(A3089&amp;B3089&amp;C3089&amp;F3089)="",ISNUMBER(INDIRECT(A3089&amp;B3089&amp;C3089&amp;F3089))=FALSE,INDIRECT(A3089&amp;B3089&amp;C3089&amp;F3089)=0),"",予約枠報告様式!$B$2)</f>
        <v/>
      </c>
      <c r="K3089" s="15" t="str" cm="1">
        <f t="array" aca="1" ref="K3089" ca="1">IF(OR(INDIRECT(A3089&amp;B3089&amp;C3089&amp;F3089)="",ISNUMBER(INDIRECT(A3089&amp;B3089&amp;C3089&amp;F3089))=FALSE,INDIRECT(A3089&amp;B3089&amp;C3089&amp;F3089)=0),"",1)</f>
        <v/>
      </c>
      <c r="L3089" s="15" t="str" cm="1">
        <f t="array" aca="1" ref="L3089" ca="1">IF(OR(INDIRECT(A3089&amp;B3089&amp;C3089&amp;F3089)="",ISNUMBER(INDIRECT(A3089&amp;B3089&amp;C3089&amp;F3089))=FALSE,INDIRECT(A3089&amp;B3089&amp;C3089&amp;F3089)=0),"",IF(G3089="【（第８期）医療機関受付】",TEXT(INDIRECT(A3089&amp;D3089&amp;E3089&amp;5),"yyy"),TEXT(INDIRECT(A3089&amp;B3089&amp;C3089&amp;5),"yyy")))</f>
        <v/>
      </c>
      <c r="M3089" s="15" t="str" cm="1">
        <f t="array" aca="1" ref="M3089" ca="1">IF(OR(INDIRECT(A3089&amp;B3089&amp;C3089&amp;F3089)="",ISNUMBER(INDIRECT(A3089&amp;B3089&amp;C3089&amp;F3089))=FALSE,INDIRECT(A3089&amp;B3089&amp;C3089&amp;F3089)=0),"",IF(G3089="【（第８期）医療機関受付】",TEXT(INDIRECT(A3089&amp;D3089&amp;E3089&amp;5),"m"),TEXT(INDIRECT(A3089&amp;B3089&amp;C3089&amp;5),"m")))</f>
        <v/>
      </c>
      <c r="N3089" s="15" t="str" cm="1">
        <f t="array" aca="1" ref="N3089" ca="1">IF(OR(INDIRECT(A3089&amp;B3089&amp;C3089&amp;F3089)="",ISNUMBER(INDIRECT(A3089&amp;B3089&amp;C3089&amp;F3089))=FALSE,INDIRECT(A3089&amp;B3089&amp;C3089&amp;F3089)=0),"",IF(G3089="【（第８期）医療機関受付】",TEXT(INDIRECT(A3089&amp;D3089&amp;E3089&amp;5),"d"),TEXT(INDIRECT(A3089&amp;B3089&amp;C3089&amp;5),"d")))</f>
        <v/>
      </c>
      <c r="O3089" s="15" t="str" cm="1">
        <f t="array" aca="1" ref="O3089" ca="1">IF(OR(INDIRECT(A3089&amp;B3089&amp;C3089&amp;F3089)="",ISNUMBER(INDIRECT(A3089&amp;B3089&amp;C3089&amp;F3089))=FALSE,INDIRECT(A3089&amp;B3089&amp;C3089&amp;F3089)=0),"",HOUR(INDIRECT(A3089&amp;"A"&amp;F3089)))</f>
        <v/>
      </c>
      <c r="P3089" s="15" t="str" cm="1">
        <f t="array" aca="1" ref="P3089" ca="1">IF(OR(INDIRECT(A3089&amp;B3089&amp;C3089&amp;F3089)="",ISNUMBER(INDIRECT(A3089&amp;B3089&amp;C3089&amp;F3089))=FALSE,INDIRECT(A3089&amp;B3089&amp;C3089&amp;F3089)=0),"",MINUTE(INDIRECT(A3089&amp;"A"&amp;F3089)))</f>
        <v/>
      </c>
      <c r="Q3089" s="15" t="str" cm="1">
        <f t="array" aca="1" ref="Q3089" ca="1">IF(OR(INDIRECT(A3089&amp;B3089&amp;C3089&amp;F3089)="",ISNUMBER(INDIRECT(A3089&amp;B3089&amp;C3089&amp;F3089))=FALSE,INDIRECT(A3089&amp;B3089&amp;C3089&amp;F3089)=0),"",O3089)</f>
        <v/>
      </c>
      <c r="R3089" s="15" t="str" cm="1">
        <f t="array" aca="1" ref="R3089" ca="1">IF(OR(INDIRECT(A3089&amp;B3089&amp;C3089&amp;F3089)="",ISNUMBER(INDIRECT(A3089&amp;B3089&amp;C3089&amp;F3089))=FALSE,INDIRECT(A3089&amp;B3089&amp;C3089&amp;F3089)=0),"",P3089+14)</f>
        <v/>
      </c>
      <c r="S3089" s="15" t="str" cm="1">
        <f t="array" aca="1" ref="S3089" ca="1">IF(OR(INDIRECT(A3089&amp;B3089&amp;C3089&amp;F3089)="",ISNUMBER(INDIRECT(A3089&amp;B3089&amp;C3089&amp;F3089))=FALSE,INDIRECT(A3089&amp;B3089&amp;C3089&amp;F3089)=0),"",INDIRECT(A3089&amp;B3089&amp;C3089&amp;F3089))</f>
        <v/>
      </c>
      <c r="T3089" s="15" t="str" cm="1">
        <f t="array" aca="1" ref="T3089" ca="1">IF(OR(INDIRECT(A3089&amp;B3089&amp;C3089&amp;F3089)="",ISNUMBER(INDIRECT(A3089&amp;B3089&amp;C3089&amp;F3089))=FALSE,INDIRECT(A3089&amp;B3089&amp;C3089&amp;F3089)=0),"",0)</f>
        <v/>
      </c>
    </row>
    <row r="3090" spans="1:20">
      <c r="A3090" s="23" t="s">
        <v>912</v>
      </c>
      <c r="B3090" s="23" t="s">
        <v>914</v>
      </c>
      <c r="C3090" s="23" t="str">
        <f t="shared" si="144"/>
        <v>i</v>
      </c>
      <c r="D3090" s="23" t="s">
        <v>914</v>
      </c>
      <c r="E3090" s="23" t="str">
        <f t="shared" si="142"/>
        <v>h</v>
      </c>
      <c r="F3090" s="23">
        <f t="shared" si="143"/>
        <v>31</v>
      </c>
      <c r="G3090" s="23" t="str" cm="1">
        <f t="array" aca="1" ref="G3090" ca="1">IF(OR(INDIRECT(A3090&amp;B3090&amp;C3090&amp;F3090)="",ISNUMBER(INDIRECT(A3090&amp;B3090&amp;C3090&amp;F3090))=FALSE),"",IF(INDIRECT(A3090&amp;B3090&amp;C3090&amp;9)="公開","【（第８期）WEB・コールセンター受付】","【（第８期）医療機関受付】"))</f>
        <v/>
      </c>
      <c r="H3090" s="15" t="str" cm="1">
        <f t="array" aca="1" ref="H3090" ca="1">IF(OR(INDIRECT(A3090&amp;B3090&amp;C3090&amp;F3090)="",ISNUMBER(INDIRECT(A3090&amp;B3090&amp;C3090&amp;F3090))=FALSE,INDIRECT(A3090&amp;B3090&amp;C3090&amp;F3090)=0),"",431001)</f>
        <v/>
      </c>
      <c r="I3090" s="15" t="str" cm="1">
        <f t="array" aca="1" ref="I3090" ca="1">IF(OR(INDIRECT(A3090&amp;B3090&amp;C3090&amp;F3090)="",ISNUMBER(INDIRECT(A3090&amp;B3090&amp;C3090&amp;F3090))=FALSE,INDIRECT(A3090&amp;B3090&amp;C3090&amp;F3090)=0),"",G3090&amp;J3090&amp;"."&amp;TEXT(M3090,"00")&amp;TEXT(N3090,"00")&amp;"."&amp;TEXT(O3090,"00")&amp;TEXT(P3090,"00"))</f>
        <v/>
      </c>
      <c r="J3090" s="15" t="str" cm="1">
        <f t="array" aca="1" ref="J3090" ca="1">IF(OR(INDIRECT(A3090&amp;B3090&amp;C3090&amp;F3090)="",ISNUMBER(INDIRECT(A3090&amp;B3090&amp;C3090&amp;F3090))=FALSE,INDIRECT(A3090&amp;B3090&amp;C3090&amp;F3090)=0),"",予約枠報告様式!$B$2)</f>
        <v/>
      </c>
      <c r="K3090" s="15" t="str" cm="1">
        <f t="array" aca="1" ref="K3090" ca="1">IF(OR(INDIRECT(A3090&amp;B3090&amp;C3090&amp;F3090)="",ISNUMBER(INDIRECT(A3090&amp;B3090&amp;C3090&amp;F3090))=FALSE,INDIRECT(A3090&amp;B3090&amp;C3090&amp;F3090)=0),"",1)</f>
        <v/>
      </c>
      <c r="L3090" s="15" t="str" cm="1">
        <f t="array" aca="1" ref="L3090" ca="1">IF(OR(INDIRECT(A3090&amp;B3090&amp;C3090&amp;F3090)="",ISNUMBER(INDIRECT(A3090&amp;B3090&amp;C3090&amp;F3090))=FALSE,INDIRECT(A3090&amp;B3090&amp;C3090&amp;F3090)=0),"",IF(G3090="【（第８期）医療機関受付】",TEXT(INDIRECT(A3090&amp;D3090&amp;E3090&amp;5),"yyy"),TEXT(INDIRECT(A3090&amp;B3090&amp;C3090&amp;5),"yyy")))</f>
        <v/>
      </c>
      <c r="M3090" s="15" t="str" cm="1">
        <f t="array" aca="1" ref="M3090" ca="1">IF(OR(INDIRECT(A3090&amp;B3090&amp;C3090&amp;F3090)="",ISNUMBER(INDIRECT(A3090&amp;B3090&amp;C3090&amp;F3090))=FALSE,INDIRECT(A3090&amp;B3090&amp;C3090&amp;F3090)=0),"",IF(G3090="【（第８期）医療機関受付】",TEXT(INDIRECT(A3090&amp;D3090&amp;E3090&amp;5),"m"),TEXT(INDIRECT(A3090&amp;B3090&amp;C3090&amp;5),"m")))</f>
        <v/>
      </c>
      <c r="N3090" s="15" t="str" cm="1">
        <f t="array" aca="1" ref="N3090" ca="1">IF(OR(INDIRECT(A3090&amp;B3090&amp;C3090&amp;F3090)="",ISNUMBER(INDIRECT(A3090&amp;B3090&amp;C3090&amp;F3090))=FALSE,INDIRECT(A3090&amp;B3090&amp;C3090&amp;F3090)=0),"",IF(G3090="【（第８期）医療機関受付】",TEXT(INDIRECT(A3090&amp;D3090&amp;E3090&amp;5),"d"),TEXT(INDIRECT(A3090&amp;B3090&amp;C3090&amp;5),"d")))</f>
        <v/>
      </c>
      <c r="O3090" s="15" t="str" cm="1">
        <f t="array" aca="1" ref="O3090" ca="1">IF(OR(INDIRECT(A3090&amp;B3090&amp;C3090&amp;F3090)="",ISNUMBER(INDIRECT(A3090&amp;B3090&amp;C3090&amp;F3090))=FALSE,INDIRECT(A3090&amp;B3090&amp;C3090&amp;F3090)=0),"",HOUR(INDIRECT(A3090&amp;"A"&amp;F3090)))</f>
        <v/>
      </c>
      <c r="P3090" s="15" t="str" cm="1">
        <f t="array" aca="1" ref="P3090" ca="1">IF(OR(INDIRECT(A3090&amp;B3090&amp;C3090&amp;F3090)="",ISNUMBER(INDIRECT(A3090&amp;B3090&amp;C3090&amp;F3090))=FALSE,INDIRECT(A3090&amp;B3090&amp;C3090&amp;F3090)=0),"",MINUTE(INDIRECT(A3090&amp;"A"&amp;F3090)))</f>
        <v/>
      </c>
      <c r="Q3090" s="15" t="str" cm="1">
        <f t="array" aca="1" ref="Q3090" ca="1">IF(OR(INDIRECT(A3090&amp;B3090&amp;C3090&amp;F3090)="",ISNUMBER(INDIRECT(A3090&amp;B3090&amp;C3090&amp;F3090))=FALSE,INDIRECT(A3090&amp;B3090&amp;C3090&amp;F3090)=0),"",O3090)</f>
        <v/>
      </c>
      <c r="R3090" s="15" t="str" cm="1">
        <f t="array" aca="1" ref="R3090" ca="1">IF(OR(INDIRECT(A3090&amp;B3090&amp;C3090&amp;F3090)="",ISNUMBER(INDIRECT(A3090&amp;B3090&amp;C3090&amp;F3090))=FALSE,INDIRECT(A3090&amp;B3090&amp;C3090&amp;F3090)=0),"",P3090+14)</f>
        <v/>
      </c>
      <c r="S3090" s="15" t="str" cm="1">
        <f t="array" aca="1" ref="S3090" ca="1">IF(OR(INDIRECT(A3090&amp;B3090&amp;C3090&amp;F3090)="",ISNUMBER(INDIRECT(A3090&amp;B3090&amp;C3090&amp;F3090))=FALSE,INDIRECT(A3090&amp;B3090&amp;C3090&amp;F3090)=0),"",INDIRECT(A3090&amp;B3090&amp;C3090&amp;F3090))</f>
        <v/>
      </c>
      <c r="T3090" s="15" t="str" cm="1">
        <f t="array" aca="1" ref="T3090" ca="1">IF(OR(INDIRECT(A3090&amp;B3090&amp;C3090&amp;F3090)="",ISNUMBER(INDIRECT(A3090&amp;B3090&amp;C3090&amp;F3090))=FALSE,INDIRECT(A3090&amp;B3090&amp;C3090&amp;F3090)=0),"",0)</f>
        <v/>
      </c>
    </row>
    <row r="3091" spans="1:20">
      <c r="A3091" s="23" t="s">
        <v>912</v>
      </c>
      <c r="B3091" s="23" t="s">
        <v>914</v>
      </c>
      <c r="C3091" s="23" t="str">
        <f t="shared" si="144"/>
        <v>i</v>
      </c>
      <c r="D3091" s="23" t="s">
        <v>914</v>
      </c>
      <c r="E3091" s="23" t="str">
        <f t="shared" si="142"/>
        <v>h</v>
      </c>
      <c r="F3091" s="23">
        <f t="shared" si="143"/>
        <v>32</v>
      </c>
      <c r="G3091" s="23" t="str" cm="1">
        <f t="array" aca="1" ref="G3091" ca="1">IF(OR(INDIRECT(A3091&amp;B3091&amp;C3091&amp;F3091)="",ISNUMBER(INDIRECT(A3091&amp;B3091&amp;C3091&amp;F3091))=FALSE),"",IF(INDIRECT(A3091&amp;B3091&amp;C3091&amp;9)="公開","【（第８期）WEB・コールセンター受付】","【（第８期）医療機関受付】"))</f>
        <v/>
      </c>
      <c r="H3091" s="15" t="str" cm="1">
        <f t="array" aca="1" ref="H3091" ca="1">IF(OR(INDIRECT(A3091&amp;B3091&amp;C3091&amp;F3091)="",ISNUMBER(INDIRECT(A3091&amp;B3091&amp;C3091&amp;F3091))=FALSE,INDIRECT(A3091&amp;B3091&amp;C3091&amp;F3091)=0),"",431001)</f>
        <v/>
      </c>
      <c r="I3091" s="15" t="str" cm="1">
        <f t="array" aca="1" ref="I3091" ca="1">IF(OR(INDIRECT(A3091&amp;B3091&amp;C3091&amp;F3091)="",ISNUMBER(INDIRECT(A3091&amp;B3091&amp;C3091&amp;F3091))=FALSE,INDIRECT(A3091&amp;B3091&amp;C3091&amp;F3091)=0),"",G3091&amp;J3091&amp;"."&amp;TEXT(M3091,"00")&amp;TEXT(N3091,"00")&amp;"."&amp;TEXT(O3091,"00")&amp;TEXT(P3091,"00"))</f>
        <v/>
      </c>
      <c r="J3091" s="15" t="str" cm="1">
        <f t="array" aca="1" ref="J3091" ca="1">IF(OR(INDIRECT(A3091&amp;B3091&amp;C3091&amp;F3091)="",ISNUMBER(INDIRECT(A3091&amp;B3091&amp;C3091&amp;F3091))=FALSE,INDIRECT(A3091&amp;B3091&amp;C3091&amp;F3091)=0),"",予約枠報告様式!$B$2)</f>
        <v/>
      </c>
      <c r="K3091" s="15" t="str" cm="1">
        <f t="array" aca="1" ref="K3091" ca="1">IF(OR(INDIRECT(A3091&amp;B3091&amp;C3091&amp;F3091)="",ISNUMBER(INDIRECT(A3091&amp;B3091&amp;C3091&amp;F3091))=FALSE,INDIRECT(A3091&amp;B3091&amp;C3091&amp;F3091)=0),"",1)</f>
        <v/>
      </c>
      <c r="L3091" s="15" t="str" cm="1">
        <f t="array" aca="1" ref="L3091" ca="1">IF(OR(INDIRECT(A3091&amp;B3091&amp;C3091&amp;F3091)="",ISNUMBER(INDIRECT(A3091&amp;B3091&amp;C3091&amp;F3091))=FALSE,INDIRECT(A3091&amp;B3091&amp;C3091&amp;F3091)=0),"",IF(G3091="【（第８期）医療機関受付】",TEXT(INDIRECT(A3091&amp;D3091&amp;E3091&amp;5),"yyy"),TEXT(INDIRECT(A3091&amp;B3091&amp;C3091&amp;5),"yyy")))</f>
        <v/>
      </c>
      <c r="M3091" s="15" t="str" cm="1">
        <f t="array" aca="1" ref="M3091" ca="1">IF(OR(INDIRECT(A3091&amp;B3091&amp;C3091&amp;F3091)="",ISNUMBER(INDIRECT(A3091&amp;B3091&amp;C3091&amp;F3091))=FALSE,INDIRECT(A3091&amp;B3091&amp;C3091&amp;F3091)=0),"",IF(G3091="【（第８期）医療機関受付】",TEXT(INDIRECT(A3091&amp;D3091&amp;E3091&amp;5),"m"),TEXT(INDIRECT(A3091&amp;B3091&amp;C3091&amp;5),"m")))</f>
        <v/>
      </c>
      <c r="N3091" s="15" t="str" cm="1">
        <f t="array" aca="1" ref="N3091" ca="1">IF(OR(INDIRECT(A3091&amp;B3091&amp;C3091&amp;F3091)="",ISNUMBER(INDIRECT(A3091&amp;B3091&amp;C3091&amp;F3091))=FALSE,INDIRECT(A3091&amp;B3091&amp;C3091&amp;F3091)=0),"",IF(G3091="【（第８期）医療機関受付】",TEXT(INDIRECT(A3091&amp;D3091&amp;E3091&amp;5),"d"),TEXT(INDIRECT(A3091&amp;B3091&amp;C3091&amp;5),"d")))</f>
        <v/>
      </c>
      <c r="O3091" s="15" t="str" cm="1">
        <f t="array" aca="1" ref="O3091" ca="1">IF(OR(INDIRECT(A3091&amp;B3091&amp;C3091&amp;F3091)="",ISNUMBER(INDIRECT(A3091&amp;B3091&amp;C3091&amp;F3091))=FALSE,INDIRECT(A3091&amp;B3091&amp;C3091&amp;F3091)=0),"",HOUR(INDIRECT(A3091&amp;"A"&amp;F3091)))</f>
        <v/>
      </c>
      <c r="P3091" s="15" t="str" cm="1">
        <f t="array" aca="1" ref="P3091" ca="1">IF(OR(INDIRECT(A3091&amp;B3091&amp;C3091&amp;F3091)="",ISNUMBER(INDIRECT(A3091&amp;B3091&amp;C3091&amp;F3091))=FALSE,INDIRECT(A3091&amp;B3091&amp;C3091&amp;F3091)=0),"",MINUTE(INDIRECT(A3091&amp;"A"&amp;F3091)))</f>
        <v/>
      </c>
      <c r="Q3091" s="15" t="str" cm="1">
        <f t="array" aca="1" ref="Q3091" ca="1">IF(OR(INDIRECT(A3091&amp;B3091&amp;C3091&amp;F3091)="",ISNUMBER(INDIRECT(A3091&amp;B3091&amp;C3091&amp;F3091))=FALSE,INDIRECT(A3091&amp;B3091&amp;C3091&amp;F3091)=0),"",O3091)</f>
        <v/>
      </c>
      <c r="R3091" s="15" t="str" cm="1">
        <f t="array" aca="1" ref="R3091" ca="1">IF(OR(INDIRECT(A3091&amp;B3091&amp;C3091&amp;F3091)="",ISNUMBER(INDIRECT(A3091&amp;B3091&amp;C3091&amp;F3091))=FALSE,INDIRECT(A3091&amp;B3091&amp;C3091&amp;F3091)=0),"",P3091+14)</f>
        <v/>
      </c>
      <c r="S3091" s="15" t="str" cm="1">
        <f t="array" aca="1" ref="S3091" ca="1">IF(OR(INDIRECT(A3091&amp;B3091&amp;C3091&amp;F3091)="",ISNUMBER(INDIRECT(A3091&amp;B3091&amp;C3091&amp;F3091))=FALSE,INDIRECT(A3091&amp;B3091&amp;C3091&amp;F3091)=0),"",INDIRECT(A3091&amp;B3091&amp;C3091&amp;F3091))</f>
        <v/>
      </c>
      <c r="T3091" s="15" t="str" cm="1">
        <f t="array" aca="1" ref="T3091" ca="1">IF(OR(INDIRECT(A3091&amp;B3091&amp;C3091&amp;F3091)="",ISNUMBER(INDIRECT(A3091&amp;B3091&amp;C3091&amp;F3091))=FALSE,INDIRECT(A3091&amp;B3091&amp;C3091&amp;F3091)=0),"",0)</f>
        <v/>
      </c>
    </row>
    <row r="3092" spans="1:20">
      <c r="A3092" s="23" t="s">
        <v>912</v>
      </c>
      <c r="B3092" s="23" t="s">
        <v>914</v>
      </c>
      <c r="C3092" s="23" t="str">
        <f t="shared" si="144"/>
        <v>i</v>
      </c>
      <c r="D3092" s="23" t="s">
        <v>914</v>
      </c>
      <c r="E3092" s="23" t="str">
        <f t="shared" si="142"/>
        <v>h</v>
      </c>
      <c r="F3092" s="23">
        <f t="shared" si="143"/>
        <v>33</v>
      </c>
      <c r="G3092" s="23" t="str" cm="1">
        <f t="array" aca="1" ref="G3092" ca="1">IF(OR(INDIRECT(A3092&amp;B3092&amp;C3092&amp;F3092)="",ISNUMBER(INDIRECT(A3092&amp;B3092&amp;C3092&amp;F3092))=FALSE),"",IF(INDIRECT(A3092&amp;B3092&amp;C3092&amp;9)="公開","【（第８期）WEB・コールセンター受付】","【（第８期）医療機関受付】"))</f>
        <v/>
      </c>
      <c r="H3092" s="15" t="str" cm="1">
        <f t="array" aca="1" ref="H3092" ca="1">IF(OR(INDIRECT(A3092&amp;B3092&amp;C3092&amp;F3092)="",ISNUMBER(INDIRECT(A3092&amp;B3092&amp;C3092&amp;F3092))=FALSE,INDIRECT(A3092&amp;B3092&amp;C3092&amp;F3092)=0),"",431001)</f>
        <v/>
      </c>
      <c r="I3092" s="15" t="str" cm="1">
        <f t="array" aca="1" ref="I3092" ca="1">IF(OR(INDIRECT(A3092&amp;B3092&amp;C3092&amp;F3092)="",ISNUMBER(INDIRECT(A3092&amp;B3092&amp;C3092&amp;F3092))=FALSE,INDIRECT(A3092&amp;B3092&amp;C3092&amp;F3092)=0),"",G3092&amp;J3092&amp;"."&amp;TEXT(M3092,"00")&amp;TEXT(N3092,"00")&amp;"."&amp;TEXT(O3092,"00")&amp;TEXT(P3092,"00"))</f>
        <v/>
      </c>
      <c r="J3092" s="15" t="str" cm="1">
        <f t="array" aca="1" ref="J3092" ca="1">IF(OR(INDIRECT(A3092&amp;B3092&amp;C3092&amp;F3092)="",ISNUMBER(INDIRECT(A3092&amp;B3092&amp;C3092&amp;F3092))=FALSE,INDIRECT(A3092&amp;B3092&amp;C3092&amp;F3092)=0),"",予約枠報告様式!$B$2)</f>
        <v/>
      </c>
      <c r="K3092" s="15" t="str" cm="1">
        <f t="array" aca="1" ref="K3092" ca="1">IF(OR(INDIRECT(A3092&amp;B3092&amp;C3092&amp;F3092)="",ISNUMBER(INDIRECT(A3092&amp;B3092&amp;C3092&amp;F3092))=FALSE,INDIRECT(A3092&amp;B3092&amp;C3092&amp;F3092)=0),"",1)</f>
        <v/>
      </c>
      <c r="L3092" s="15" t="str" cm="1">
        <f t="array" aca="1" ref="L3092" ca="1">IF(OR(INDIRECT(A3092&amp;B3092&amp;C3092&amp;F3092)="",ISNUMBER(INDIRECT(A3092&amp;B3092&amp;C3092&amp;F3092))=FALSE,INDIRECT(A3092&amp;B3092&amp;C3092&amp;F3092)=0),"",IF(G3092="【（第８期）医療機関受付】",TEXT(INDIRECT(A3092&amp;D3092&amp;E3092&amp;5),"yyy"),TEXT(INDIRECT(A3092&amp;B3092&amp;C3092&amp;5),"yyy")))</f>
        <v/>
      </c>
      <c r="M3092" s="15" t="str" cm="1">
        <f t="array" aca="1" ref="M3092" ca="1">IF(OR(INDIRECT(A3092&amp;B3092&amp;C3092&amp;F3092)="",ISNUMBER(INDIRECT(A3092&amp;B3092&amp;C3092&amp;F3092))=FALSE,INDIRECT(A3092&amp;B3092&amp;C3092&amp;F3092)=0),"",IF(G3092="【（第８期）医療機関受付】",TEXT(INDIRECT(A3092&amp;D3092&amp;E3092&amp;5),"m"),TEXT(INDIRECT(A3092&amp;B3092&amp;C3092&amp;5),"m")))</f>
        <v/>
      </c>
      <c r="N3092" s="15" t="str" cm="1">
        <f t="array" aca="1" ref="N3092" ca="1">IF(OR(INDIRECT(A3092&amp;B3092&amp;C3092&amp;F3092)="",ISNUMBER(INDIRECT(A3092&amp;B3092&amp;C3092&amp;F3092))=FALSE,INDIRECT(A3092&amp;B3092&amp;C3092&amp;F3092)=0),"",IF(G3092="【（第８期）医療機関受付】",TEXT(INDIRECT(A3092&amp;D3092&amp;E3092&amp;5),"d"),TEXT(INDIRECT(A3092&amp;B3092&amp;C3092&amp;5),"d")))</f>
        <v/>
      </c>
      <c r="O3092" s="15" t="str" cm="1">
        <f t="array" aca="1" ref="O3092" ca="1">IF(OR(INDIRECT(A3092&amp;B3092&amp;C3092&amp;F3092)="",ISNUMBER(INDIRECT(A3092&amp;B3092&amp;C3092&amp;F3092))=FALSE,INDIRECT(A3092&amp;B3092&amp;C3092&amp;F3092)=0),"",HOUR(INDIRECT(A3092&amp;"A"&amp;F3092)))</f>
        <v/>
      </c>
      <c r="P3092" s="15" t="str" cm="1">
        <f t="array" aca="1" ref="P3092" ca="1">IF(OR(INDIRECT(A3092&amp;B3092&amp;C3092&amp;F3092)="",ISNUMBER(INDIRECT(A3092&amp;B3092&amp;C3092&amp;F3092))=FALSE,INDIRECT(A3092&amp;B3092&amp;C3092&amp;F3092)=0),"",MINUTE(INDIRECT(A3092&amp;"A"&amp;F3092)))</f>
        <v/>
      </c>
      <c r="Q3092" s="15" t="str" cm="1">
        <f t="array" aca="1" ref="Q3092" ca="1">IF(OR(INDIRECT(A3092&amp;B3092&amp;C3092&amp;F3092)="",ISNUMBER(INDIRECT(A3092&amp;B3092&amp;C3092&amp;F3092))=FALSE,INDIRECT(A3092&amp;B3092&amp;C3092&amp;F3092)=0),"",O3092)</f>
        <v/>
      </c>
      <c r="R3092" s="15" t="str" cm="1">
        <f t="array" aca="1" ref="R3092" ca="1">IF(OR(INDIRECT(A3092&amp;B3092&amp;C3092&amp;F3092)="",ISNUMBER(INDIRECT(A3092&amp;B3092&amp;C3092&amp;F3092))=FALSE,INDIRECT(A3092&amp;B3092&amp;C3092&amp;F3092)=0),"",P3092+14)</f>
        <v/>
      </c>
      <c r="S3092" s="15" t="str" cm="1">
        <f t="array" aca="1" ref="S3092" ca="1">IF(OR(INDIRECT(A3092&amp;B3092&amp;C3092&amp;F3092)="",ISNUMBER(INDIRECT(A3092&amp;B3092&amp;C3092&amp;F3092))=FALSE,INDIRECT(A3092&amp;B3092&amp;C3092&amp;F3092)=0),"",INDIRECT(A3092&amp;B3092&amp;C3092&amp;F3092))</f>
        <v/>
      </c>
      <c r="T3092" s="15" t="str" cm="1">
        <f t="array" aca="1" ref="T3092" ca="1">IF(OR(INDIRECT(A3092&amp;B3092&amp;C3092&amp;F3092)="",ISNUMBER(INDIRECT(A3092&amp;B3092&amp;C3092&amp;F3092))=FALSE,INDIRECT(A3092&amp;B3092&amp;C3092&amp;F3092)=0),"",0)</f>
        <v/>
      </c>
    </row>
    <row r="3093" spans="1:20">
      <c r="A3093" s="23" t="s">
        <v>912</v>
      </c>
      <c r="B3093" s="23" t="s">
        <v>914</v>
      </c>
      <c r="C3093" s="23" t="str">
        <f t="shared" si="144"/>
        <v>i</v>
      </c>
      <c r="D3093" s="23" t="s">
        <v>914</v>
      </c>
      <c r="E3093" s="23" t="str">
        <f t="shared" si="142"/>
        <v>h</v>
      </c>
      <c r="F3093" s="23">
        <f t="shared" si="143"/>
        <v>34</v>
      </c>
      <c r="G3093" s="23" t="str" cm="1">
        <f t="array" aca="1" ref="G3093" ca="1">IF(OR(INDIRECT(A3093&amp;B3093&amp;C3093&amp;F3093)="",ISNUMBER(INDIRECT(A3093&amp;B3093&amp;C3093&amp;F3093))=FALSE),"",IF(INDIRECT(A3093&amp;B3093&amp;C3093&amp;9)="公開","【（第８期）WEB・コールセンター受付】","【（第８期）医療機関受付】"))</f>
        <v/>
      </c>
      <c r="H3093" s="15" t="str" cm="1">
        <f t="array" aca="1" ref="H3093" ca="1">IF(OR(INDIRECT(A3093&amp;B3093&amp;C3093&amp;F3093)="",ISNUMBER(INDIRECT(A3093&amp;B3093&amp;C3093&amp;F3093))=FALSE,INDIRECT(A3093&amp;B3093&amp;C3093&amp;F3093)=0),"",431001)</f>
        <v/>
      </c>
      <c r="I3093" s="15" t="str" cm="1">
        <f t="array" aca="1" ref="I3093" ca="1">IF(OR(INDIRECT(A3093&amp;B3093&amp;C3093&amp;F3093)="",ISNUMBER(INDIRECT(A3093&amp;B3093&amp;C3093&amp;F3093))=FALSE,INDIRECT(A3093&amp;B3093&amp;C3093&amp;F3093)=0),"",G3093&amp;J3093&amp;"."&amp;TEXT(M3093,"00")&amp;TEXT(N3093,"00")&amp;"."&amp;TEXT(O3093,"00")&amp;TEXT(P3093,"00"))</f>
        <v/>
      </c>
      <c r="J3093" s="15" t="str" cm="1">
        <f t="array" aca="1" ref="J3093" ca="1">IF(OR(INDIRECT(A3093&amp;B3093&amp;C3093&amp;F3093)="",ISNUMBER(INDIRECT(A3093&amp;B3093&amp;C3093&amp;F3093))=FALSE,INDIRECT(A3093&amp;B3093&amp;C3093&amp;F3093)=0),"",予約枠報告様式!$B$2)</f>
        <v/>
      </c>
      <c r="K3093" s="15" t="str" cm="1">
        <f t="array" aca="1" ref="K3093" ca="1">IF(OR(INDIRECT(A3093&amp;B3093&amp;C3093&amp;F3093)="",ISNUMBER(INDIRECT(A3093&amp;B3093&amp;C3093&amp;F3093))=FALSE,INDIRECT(A3093&amp;B3093&amp;C3093&amp;F3093)=0),"",1)</f>
        <v/>
      </c>
      <c r="L3093" s="15" t="str" cm="1">
        <f t="array" aca="1" ref="L3093" ca="1">IF(OR(INDIRECT(A3093&amp;B3093&amp;C3093&amp;F3093)="",ISNUMBER(INDIRECT(A3093&amp;B3093&amp;C3093&amp;F3093))=FALSE,INDIRECT(A3093&amp;B3093&amp;C3093&amp;F3093)=0),"",IF(G3093="【（第８期）医療機関受付】",TEXT(INDIRECT(A3093&amp;D3093&amp;E3093&amp;5),"yyy"),TEXT(INDIRECT(A3093&amp;B3093&amp;C3093&amp;5),"yyy")))</f>
        <v/>
      </c>
      <c r="M3093" s="15" t="str" cm="1">
        <f t="array" aca="1" ref="M3093" ca="1">IF(OR(INDIRECT(A3093&amp;B3093&amp;C3093&amp;F3093)="",ISNUMBER(INDIRECT(A3093&amp;B3093&amp;C3093&amp;F3093))=FALSE,INDIRECT(A3093&amp;B3093&amp;C3093&amp;F3093)=0),"",IF(G3093="【（第８期）医療機関受付】",TEXT(INDIRECT(A3093&amp;D3093&amp;E3093&amp;5),"m"),TEXT(INDIRECT(A3093&amp;B3093&amp;C3093&amp;5),"m")))</f>
        <v/>
      </c>
      <c r="N3093" s="15" t="str" cm="1">
        <f t="array" aca="1" ref="N3093" ca="1">IF(OR(INDIRECT(A3093&amp;B3093&amp;C3093&amp;F3093)="",ISNUMBER(INDIRECT(A3093&amp;B3093&amp;C3093&amp;F3093))=FALSE,INDIRECT(A3093&amp;B3093&amp;C3093&amp;F3093)=0),"",IF(G3093="【（第８期）医療機関受付】",TEXT(INDIRECT(A3093&amp;D3093&amp;E3093&amp;5),"d"),TEXT(INDIRECT(A3093&amp;B3093&amp;C3093&amp;5),"d")))</f>
        <v/>
      </c>
      <c r="O3093" s="15" t="str" cm="1">
        <f t="array" aca="1" ref="O3093" ca="1">IF(OR(INDIRECT(A3093&amp;B3093&amp;C3093&amp;F3093)="",ISNUMBER(INDIRECT(A3093&amp;B3093&amp;C3093&amp;F3093))=FALSE,INDIRECT(A3093&amp;B3093&amp;C3093&amp;F3093)=0),"",HOUR(INDIRECT(A3093&amp;"A"&amp;F3093)))</f>
        <v/>
      </c>
      <c r="P3093" s="15" t="str" cm="1">
        <f t="array" aca="1" ref="P3093" ca="1">IF(OR(INDIRECT(A3093&amp;B3093&amp;C3093&amp;F3093)="",ISNUMBER(INDIRECT(A3093&amp;B3093&amp;C3093&amp;F3093))=FALSE,INDIRECT(A3093&amp;B3093&amp;C3093&amp;F3093)=0),"",MINUTE(INDIRECT(A3093&amp;"A"&amp;F3093)))</f>
        <v/>
      </c>
      <c r="Q3093" s="15" t="str" cm="1">
        <f t="array" aca="1" ref="Q3093" ca="1">IF(OR(INDIRECT(A3093&amp;B3093&amp;C3093&amp;F3093)="",ISNUMBER(INDIRECT(A3093&amp;B3093&amp;C3093&amp;F3093))=FALSE,INDIRECT(A3093&amp;B3093&amp;C3093&amp;F3093)=0),"",O3093)</f>
        <v/>
      </c>
      <c r="R3093" s="15" t="str" cm="1">
        <f t="array" aca="1" ref="R3093" ca="1">IF(OR(INDIRECT(A3093&amp;B3093&amp;C3093&amp;F3093)="",ISNUMBER(INDIRECT(A3093&amp;B3093&amp;C3093&amp;F3093))=FALSE,INDIRECT(A3093&amp;B3093&amp;C3093&amp;F3093)=0),"",P3093+14)</f>
        <v/>
      </c>
      <c r="S3093" s="15" t="str" cm="1">
        <f t="array" aca="1" ref="S3093" ca="1">IF(OR(INDIRECT(A3093&amp;B3093&amp;C3093&amp;F3093)="",ISNUMBER(INDIRECT(A3093&amp;B3093&amp;C3093&amp;F3093))=FALSE,INDIRECT(A3093&amp;B3093&amp;C3093&amp;F3093)=0),"",INDIRECT(A3093&amp;B3093&amp;C3093&amp;F3093))</f>
        <v/>
      </c>
      <c r="T3093" s="15" t="str" cm="1">
        <f t="array" aca="1" ref="T3093" ca="1">IF(OR(INDIRECT(A3093&amp;B3093&amp;C3093&amp;F3093)="",ISNUMBER(INDIRECT(A3093&amp;B3093&amp;C3093&amp;F3093))=FALSE,INDIRECT(A3093&amp;B3093&amp;C3093&amp;F3093)=0),"",0)</f>
        <v/>
      </c>
    </row>
    <row r="3094" spans="1:20">
      <c r="A3094" s="23" t="s">
        <v>912</v>
      </c>
      <c r="B3094" s="23" t="s">
        <v>914</v>
      </c>
      <c r="C3094" s="23" t="str">
        <f t="shared" si="144"/>
        <v>i</v>
      </c>
      <c r="D3094" s="23" t="s">
        <v>914</v>
      </c>
      <c r="E3094" s="23" t="str">
        <f t="shared" si="142"/>
        <v>h</v>
      </c>
      <c r="F3094" s="23">
        <f t="shared" si="143"/>
        <v>35</v>
      </c>
      <c r="G3094" s="23" t="str" cm="1">
        <f t="array" aca="1" ref="G3094" ca="1">IF(OR(INDIRECT(A3094&amp;B3094&amp;C3094&amp;F3094)="",ISNUMBER(INDIRECT(A3094&amp;B3094&amp;C3094&amp;F3094))=FALSE),"",IF(INDIRECT(A3094&amp;B3094&amp;C3094&amp;9)="公開","【（第８期）WEB・コールセンター受付】","【（第８期）医療機関受付】"))</f>
        <v/>
      </c>
      <c r="H3094" s="15" t="str" cm="1">
        <f t="array" aca="1" ref="H3094" ca="1">IF(OR(INDIRECT(A3094&amp;B3094&amp;C3094&amp;F3094)="",ISNUMBER(INDIRECT(A3094&amp;B3094&amp;C3094&amp;F3094))=FALSE,INDIRECT(A3094&amp;B3094&amp;C3094&amp;F3094)=0),"",431001)</f>
        <v/>
      </c>
      <c r="I3094" s="15" t="str" cm="1">
        <f t="array" aca="1" ref="I3094" ca="1">IF(OR(INDIRECT(A3094&amp;B3094&amp;C3094&amp;F3094)="",ISNUMBER(INDIRECT(A3094&amp;B3094&amp;C3094&amp;F3094))=FALSE,INDIRECT(A3094&amp;B3094&amp;C3094&amp;F3094)=0),"",G3094&amp;J3094&amp;"."&amp;TEXT(M3094,"00")&amp;TEXT(N3094,"00")&amp;"."&amp;TEXT(O3094,"00")&amp;TEXT(P3094,"00"))</f>
        <v/>
      </c>
      <c r="J3094" s="15" t="str" cm="1">
        <f t="array" aca="1" ref="J3094" ca="1">IF(OR(INDIRECT(A3094&amp;B3094&amp;C3094&amp;F3094)="",ISNUMBER(INDIRECT(A3094&amp;B3094&amp;C3094&amp;F3094))=FALSE,INDIRECT(A3094&amp;B3094&amp;C3094&amp;F3094)=0),"",予約枠報告様式!$B$2)</f>
        <v/>
      </c>
      <c r="K3094" s="15" t="str" cm="1">
        <f t="array" aca="1" ref="K3094" ca="1">IF(OR(INDIRECT(A3094&amp;B3094&amp;C3094&amp;F3094)="",ISNUMBER(INDIRECT(A3094&amp;B3094&amp;C3094&amp;F3094))=FALSE,INDIRECT(A3094&amp;B3094&amp;C3094&amp;F3094)=0),"",1)</f>
        <v/>
      </c>
      <c r="L3094" s="15" t="str" cm="1">
        <f t="array" aca="1" ref="L3094" ca="1">IF(OR(INDIRECT(A3094&amp;B3094&amp;C3094&amp;F3094)="",ISNUMBER(INDIRECT(A3094&amp;B3094&amp;C3094&amp;F3094))=FALSE,INDIRECT(A3094&amp;B3094&amp;C3094&amp;F3094)=0),"",IF(G3094="【（第８期）医療機関受付】",TEXT(INDIRECT(A3094&amp;D3094&amp;E3094&amp;5),"yyy"),TEXT(INDIRECT(A3094&amp;B3094&amp;C3094&amp;5),"yyy")))</f>
        <v/>
      </c>
      <c r="M3094" s="15" t="str" cm="1">
        <f t="array" aca="1" ref="M3094" ca="1">IF(OR(INDIRECT(A3094&amp;B3094&amp;C3094&amp;F3094)="",ISNUMBER(INDIRECT(A3094&amp;B3094&amp;C3094&amp;F3094))=FALSE,INDIRECT(A3094&amp;B3094&amp;C3094&amp;F3094)=0),"",IF(G3094="【（第８期）医療機関受付】",TEXT(INDIRECT(A3094&amp;D3094&amp;E3094&amp;5),"m"),TEXT(INDIRECT(A3094&amp;B3094&amp;C3094&amp;5),"m")))</f>
        <v/>
      </c>
      <c r="N3094" s="15" t="str" cm="1">
        <f t="array" aca="1" ref="N3094" ca="1">IF(OR(INDIRECT(A3094&amp;B3094&amp;C3094&amp;F3094)="",ISNUMBER(INDIRECT(A3094&amp;B3094&amp;C3094&amp;F3094))=FALSE,INDIRECT(A3094&amp;B3094&amp;C3094&amp;F3094)=0),"",IF(G3094="【（第８期）医療機関受付】",TEXT(INDIRECT(A3094&amp;D3094&amp;E3094&amp;5),"d"),TEXT(INDIRECT(A3094&amp;B3094&amp;C3094&amp;5),"d")))</f>
        <v/>
      </c>
      <c r="O3094" s="15" t="str" cm="1">
        <f t="array" aca="1" ref="O3094" ca="1">IF(OR(INDIRECT(A3094&amp;B3094&amp;C3094&amp;F3094)="",ISNUMBER(INDIRECT(A3094&amp;B3094&amp;C3094&amp;F3094))=FALSE,INDIRECT(A3094&amp;B3094&amp;C3094&amp;F3094)=0),"",HOUR(INDIRECT(A3094&amp;"A"&amp;F3094)))</f>
        <v/>
      </c>
      <c r="P3094" s="15" t="str" cm="1">
        <f t="array" aca="1" ref="P3094" ca="1">IF(OR(INDIRECT(A3094&amp;B3094&amp;C3094&amp;F3094)="",ISNUMBER(INDIRECT(A3094&amp;B3094&amp;C3094&amp;F3094))=FALSE,INDIRECT(A3094&amp;B3094&amp;C3094&amp;F3094)=0),"",MINUTE(INDIRECT(A3094&amp;"A"&amp;F3094)))</f>
        <v/>
      </c>
      <c r="Q3094" s="15" t="str" cm="1">
        <f t="array" aca="1" ref="Q3094" ca="1">IF(OR(INDIRECT(A3094&amp;B3094&amp;C3094&amp;F3094)="",ISNUMBER(INDIRECT(A3094&amp;B3094&amp;C3094&amp;F3094))=FALSE,INDIRECT(A3094&amp;B3094&amp;C3094&amp;F3094)=0),"",O3094)</f>
        <v/>
      </c>
      <c r="R3094" s="15" t="str" cm="1">
        <f t="array" aca="1" ref="R3094" ca="1">IF(OR(INDIRECT(A3094&amp;B3094&amp;C3094&amp;F3094)="",ISNUMBER(INDIRECT(A3094&amp;B3094&amp;C3094&amp;F3094))=FALSE,INDIRECT(A3094&amp;B3094&amp;C3094&amp;F3094)=0),"",P3094+14)</f>
        <v/>
      </c>
      <c r="S3094" s="15" t="str" cm="1">
        <f t="array" aca="1" ref="S3094" ca="1">IF(OR(INDIRECT(A3094&amp;B3094&amp;C3094&amp;F3094)="",ISNUMBER(INDIRECT(A3094&amp;B3094&amp;C3094&amp;F3094))=FALSE,INDIRECT(A3094&amp;B3094&amp;C3094&amp;F3094)=0),"",INDIRECT(A3094&amp;B3094&amp;C3094&amp;F3094))</f>
        <v/>
      </c>
      <c r="T3094" s="15" t="str" cm="1">
        <f t="array" aca="1" ref="T3094" ca="1">IF(OR(INDIRECT(A3094&amp;B3094&amp;C3094&amp;F3094)="",ISNUMBER(INDIRECT(A3094&amp;B3094&amp;C3094&amp;F3094))=FALSE,INDIRECT(A3094&amp;B3094&amp;C3094&amp;F3094)=0),"",0)</f>
        <v/>
      </c>
    </row>
    <row r="3095" spans="1:20">
      <c r="A3095" s="23" t="s">
        <v>912</v>
      </c>
      <c r="B3095" s="23" t="s">
        <v>914</v>
      </c>
      <c r="C3095" s="23" t="str">
        <f t="shared" si="144"/>
        <v>i</v>
      </c>
      <c r="D3095" s="23" t="s">
        <v>914</v>
      </c>
      <c r="E3095" s="23" t="str">
        <f t="shared" si="142"/>
        <v>h</v>
      </c>
      <c r="F3095" s="23">
        <f t="shared" si="143"/>
        <v>36</v>
      </c>
      <c r="G3095" s="23" t="str" cm="1">
        <f t="array" aca="1" ref="G3095" ca="1">IF(OR(INDIRECT(A3095&amp;B3095&amp;C3095&amp;F3095)="",ISNUMBER(INDIRECT(A3095&amp;B3095&amp;C3095&amp;F3095))=FALSE),"",IF(INDIRECT(A3095&amp;B3095&amp;C3095&amp;9)="公開","【（第８期）WEB・コールセンター受付】","【（第８期）医療機関受付】"))</f>
        <v/>
      </c>
      <c r="H3095" s="15" t="str" cm="1">
        <f t="array" aca="1" ref="H3095" ca="1">IF(OR(INDIRECT(A3095&amp;B3095&amp;C3095&amp;F3095)="",ISNUMBER(INDIRECT(A3095&amp;B3095&amp;C3095&amp;F3095))=FALSE,INDIRECT(A3095&amp;B3095&amp;C3095&amp;F3095)=0),"",431001)</f>
        <v/>
      </c>
      <c r="I3095" s="15" t="str" cm="1">
        <f t="array" aca="1" ref="I3095" ca="1">IF(OR(INDIRECT(A3095&amp;B3095&amp;C3095&amp;F3095)="",ISNUMBER(INDIRECT(A3095&amp;B3095&amp;C3095&amp;F3095))=FALSE,INDIRECT(A3095&amp;B3095&amp;C3095&amp;F3095)=0),"",G3095&amp;J3095&amp;"."&amp;TEXT(M3095,"00")&amp;TEXT(N3095,"00")&amp;"."&amp;TEXT(O3095,"00")&amp;TEXT(P3095,"00"))</f>
        <v/>
      </c>
      <c r="J3095" s="15" t="str" cm="1">
        <f t="array" aca="1" ref="J3095" ca="1">IF(OR(INDIRECT(A3095&amp;B3095&amp;C3095&amp;F3095)="",ISNUMBER(INDIRECT(A3095&amp;B3095&amp;C3095&amp;F3095))=FALSE,INDIRECT(A3095&amp;B3095&amp;C3095&amp;F3095)=0),"",予約枠報告様式!$B$2)</f>
        <v/>
      </c>
      <c r="K3095" s="15" t="str" cm="1">
        <f t="array" aca="1" ref="K3095" ca="1">IF(OR(INDIRECT(A3095&amp;B3095&amp;C3095&amp;F3095)="",ISNUMBER(INDIRECT(A3095&amp;B3095&amp;C3095&amp;F3095))=FALSE,INDIRECT(A3095&amp;B3095&amp;C3095&amp;F3095)=0),"",1)</f>
        <v/>
      </c>
      <c r="L3095" s="15" t="str" cm="1">
        <f t="array" aca="1" ref="L3095" ca="1">IF(OR(INDIRECT(A3095&amp;B3095&amp;C3095&amp;F3095)="",ISNUMBER(INDIRECT(A3095&amp;B3095&amp;C3095&amp;F3095))=FALSE,INDIRECT(A3095&amp;B3095&amp;C3095&amp;F3095)=0),"",IF(G3095="【（第８期）医療機関受付】",TEXT(INDIRECT(A3095&amp;D3095&amp;E3095&amp;5),"yyy"),TEXT(INDIRECT(A3095&amp;B3095&amp;C3095&amp;5),"yyy")))</f>
        <v/>
      </c>
      <c r="M3095" s="15" t="str" cm="1">
        <f t="array" aca="1" ref="M3095" ca="1">IF(OR(INDIRECT(A3095&amp;B3095&amp;C3095&amp;F3095)="",ISNUMBER(INDIRECT(A3095&amp;B3095&amp;C3095&amp;F3095))=FALSE,INDIRECT(A3095&amp;B3095&amp;C3095&amp;F3095)=0),"",IF(G3095="【（第８期）医療機関受付】",TEXT(INDIRECT(A3095&amp;D3095&amp;E3095&amp;5),"m"),TEXT(INDIRECT(A3095&amp;B3095&amp;C3095&amp;5),"m")))</f>
        <v/>
      </c>
      <c r="N3095" s="15" t="str" cm="1">
        <f t="array" aca="1" ref="N3095" ca="1">IF(OR(INDIRECT(A3095&amp;B3095&amp;C3095&amp;F3095)="",ISNUMBER(INDIRECT(A3095&amp;B3095&amp;C3095&amp;F3095))=FALSE,INDIRECT(A3095&amp;B3095&amp;C3095&amp;F3095)=0),"",IF(G3095="【（第８期）医療機関受付】",TEXT(INDIRECT(A3095&amp;D3095&amp;E3095&amp;5),"d"),TEXT(INDIRECT(A3095&amp;B3095&amp;C3095&amp;5),"d")))</f>
        <v/>
      </c>
      <c r="O3095" s="15" t="str" cm="1">
        <f t="array" aca="1" ref="O3095" ca="1">IF(OR(INDIRECT(A3095&amp;B3095&amp;C3095&amp;F3095)="",ISNUMBER(INDIRECT(A3095&amp;B3095&amp;C3095&amp;F3095))=FALSE,INDIRECT(A3095&amp;B3095&amp;C3095&amp;F3095)=0),"",HOUR(INDIRECT(A3095&amp;"A"&amp;F3095)))</f>
        <v/>
      </c>
      <c r="P3095" s="15" t="str" cm="1">
        <f t="array" aca="1" ref="P3095" ca="1">IF(OR(INDIRECT(A3095&amp;B3095&amp;C3095&amp;F3095)="",ISNUMBER(INDIRECT(A3095&amp;B3095&amp;C3095&amp;F3095))=FALSE,INDIRECT(A3095&amp;B3095&amp;C3095&amp;F3095)=0),"",MINUTE(INDIRECT(A3095&amp;"A"&amp;F3095)))</f>
        <v/>
      </c>
      <c r="Q3095" s="15" t="str" cm="1">
        <f t="array" aca="1" ref="Q3095" ca="1">IF(OR(INDIRECT(A3095&amp;B3095&amp;C3095&amp;F3095)="",ISNUMBER(INDIRECT(A3095&amp;B3095&amp;C3095&amp;F3095))=FALSE,INDIRECT(A3095&amp;B3095&amp;C3095&amp;F3095)=0),"",O3095)</f>
        <v/>
      </c>
      <c r="R3095" s="15" t="str" cm="1">
        <f t="array" aca="1" ref="R3095" ca="1">IF(OR(INDIRECT(A3095&amp;B3095&amp;C3095&amp;F3095)="",ISNUMBER(INDIRECT(A3095&amp;B3095&amp;C3095&amp;F3095))=FALSE,INDIRECT(A3095&amp;B3095&amp;C3095&amp;F3095)=0),"",P3095+14)</f>
        <v/>
      </c>
      <c r="S3095" s="15" t="str" cm="1">
        <f t="array" aca="1" ref="S3095" ca="1">IF(OR(INDIRECT(A3095&amp;B3095&amp;C3095&amp;F3095)="",ISNUMBER(INDIRECT(A3095&amp;B3095&amp;C3095&amp;F3095))=FALSE,INDIRECT(A3095&amp;B3095&amp;C3095&amp;F3095)=0),"",INDIRECT(A3095&amp;B3095&amp;C3095&amp;F3095))</f>
        <v/>
      </c>
      <c r="T3095" s="15" t="str" cm="1">
        <f t="array" aca="1" ref="T3095" ca="1">IF(OR(INDIRECT(A3095&amp;B3095&amp;C3095&amp;F3095)="",ISNUMBER(INDIRECT(A3095&amp;B3095&amp;C3095&amp;F3095))=FALSE,INDIRECT(A3095&amp;B3095&amp;C3095&amp;F3095)=0),"",0)</f>
        <v/>
      </c>
    </row>
    <row r="3096" spans="1:20">
      <c r="A3096" s="23" t="s">
        <v>912</v>
      </c>
      <c r="B3096" s="23" t="s">
        <v>914</v>
      </c>
      <c r="C3096" s="23" t="str">
        <f t="shared" si="144"/>
        <v>i</v>
      </c>
      <c r="D3096" s="23" t="s">
        <v>914</v>
      </c>
      <c r="E3096" s="23" t="str">
        <f t="shared" si="142"/>
        <v>h</v>
      </c>
      <c r="F3096" s="23">
        <f t="shared" si="143"/>
        <v>37</v>
      </c>
      <c r="G3096" s="23" t="str" cm="1">
        <f t="array" aca="1" ref="G3096" ca="1">IF(OR(INDIRECT(A3096&amp;B3096&amp;C3096&amp;F3096)="",ISNUMBER(INDIRECT(A3096&amp;B3096&amp;C3096&amp;F3096))=FALSE),"",IF(INDIRECT(A3096&amp;B3096&amp;C3096&amp;9)="公開","【（第８期）WEB・コールセンター受付】","【（第８期）医療機関受付】"))</f>
        <v/>
      </c>
      <c r="H3096" s="15" t="str" cm="1">
        <f t="array" aca="1" ref="H3096" ca="1">IF(OR(INDIRECT(A3096&amp;B3096&amp;C3096&amp;F3096)="",ISNUMBER(INDIRECT(A3096&amp;B3096&amp;C3096&amp;F3096))=FALSE,INDIRECT(A3096&amp;B3096&amp;C3096&amp;F3096)=0),"",431001)</f>
        <v/>
      </c>
      <c r="I3096" s="15" t="str" cm="1">
        <f t="array" aca="1" ref="I3096" ca="1">IF(OR(INDIRECT(A3096&amp;B3096&amp;C3096&amp;F3096)="",ISNUMBER(INDIRECT(A3096&amp;B3096&amp;C3096&amp;F3096))=FALSE,INDIRECT(A3096&amp;B3096&amp;C3096&amp;F3096)=0),"",G3096&amp;J3096&amp;"."&amp;TEXT(M3096,"00")&amp;TEXT(N3096,"00")&amp;"."&amp;TEXT(O3096,"00")&amp;TEXT(P3096,"00"))</f>
        <v/>
      </c>
      <c r="J3096" s="15" t="str" cm="1">
        <f t="array" aca="1" ref="J3096" ca="1">IF(OR(INDIRECT(A3096&amp;B3096&amp;C3096&amp;F3096)="",ISNUMBER(INDIRECT(A3096&amp;B3096&amp;C3096&amp;F3096))=FALSE,INDIRECT(A3096&amp;B3096&amp;C3096&amp;F3096)=0),"",予約枠報告様式!$B$2)</f>
        <v/>
      </c>
      <c r="K3096" s="15" t="str" cm="1">
        <f t="array" aca="1" ref="K3096" ca="1">IF(OR(INDIRECT(A3096&amp;B3096&amp;C3096&amp;F3096)="",ISNUMBER(INDIRECT(A3096&amp;B3096&amp;C3096&amp;F3096))=FALSE,INDIRECT(A3096&amp;B3096&amp;C3096&amp;F3096)=0),"",1)</f>
        <v/>
      </c>
      <c r="L3096" s="15" t="str" cm="1">
        <f t="array" aca="1" ref="L3096" ca="1">IF(OR(INDIRECT(A3096&amp;B3096&amp;C3096&amp;F3096)="",ISNUMBER(INDIRECT(A3096&amp;B3096&amp;C3096&amp;F3096))=FALSE,INDIRECT(A3096&amp;B3096&amp;C3096&amp;F3096)=0),"",IF(G3096="【（第８期）医療機関受付】",TEXT(INDIRECT(A3096&amp;D3096&amp;E3096&amp;5),"yyy"),TEXT(INDIRECT(A3096&amp;B3096&amp;C3096&amp;5),"yyy")))</f>
        <v/>
      </c>
      <c r="M3096" s="15" t="str" cm="1">
        <f t="array" aca="1" ref="M3096" ca="1">IF(OR(INDIRECT(A3096&amp;B3096&amp;C3096&amp;F3096)="",ISNUMBER(INDIRECT(A3096&amp;B3096&amp;C3096&amp;F3096))=FALSE,INDIRECT(A3096&amp;B3096&amp;C3096&amp;F3096)=0),"",IF(G3096="【（第８期）医療機関受付】",TEXT(INDIRECT(A3096&amp;D3096&amp;E3096&amp;5),"m"),TEXT(INDIRECT(A3096&amp;B3096&amp;C3096&amp;5),"m")))</f>
        <v/>
      </c>
      <c r="N3096" s="15" t="str" cm="1">
        <f t="array" aca="1" ref="N3096" ca="1">IF(OR(INDIRECT(A3096&amp;B3096&amp;C3096&amp;F3096)="",ISNUMBER(INDIRECT(A3096&amp;B3096&amp;C3096&amp;F3096))=FALSE,INDIRECT(A3096&amp;B3096&amp;C3096&amp;F3096)=0),"",IF(G3096="【（第８期）医療機関受付】",TEXT(INDIRECT(A3096&amp;D3096&amp;E3096&amp;5),"d"),TEXT(INDIRECT(A3096&amp;B3096&amp;C3096&amp;5),"d")))</f>
        <v/>
      </c>
      <c r="O3096" s="15" t="str" cm="1">
        <f t="array" aca="1" ref="O3096" ca="1">IF(OR(INDIRECT(A3096&amp;B3096&amp;C3096&amp;F3096)="",ISNUMBER(INDIRECT(A3096&amp;B3096&amp;C3096&amp;F3096))=FALSE,INDIRECT(A3096&amp;B3096&amp;C3096&amp;F3096)=0),"",HOUR(INDIRECT(A3096&amp;"A"&amp;F3096)))</f>
        <v/>
      </c>
      <c r="P3096" s="15" t="str" cm="1">
        <f t="array" aca="1" ref="P3096" ca="1">IF(OR(INDIRECT(A3096&amp;B3096&amp;C3096&amp;F3096)="",ISNUMBER(INDIRECT(A3096&amp;B3096&amp;C3096&amp;F3096))=FALSE,INDIRECT(A3096&amp;B3096&amp;C3096&amp;F3096)=0),"",MINUTE(INDIRECT(A3096&amp;"A"&amp;F3096)))</f>
        <v/>
      </c>
      <c r="Q3096" s="15" t="str" cm="1">
        <f t="array" aca="1" ref="Q3096" ca="1">IF(OR(INDIRECT(A3096&amp;B3096&amp;C3096&amp;F3096)="",ISNUMBER(INDIRECT(A3096&amp;B3096&amp;C3096&amp;F3096))=FALSE,INDIRECT(A3096&amp;B3096&amp;C3096&amp;F3096)=0),"",O3096)</f>
        <v/>
      </c>
      <c r="R3096" s="15" t="str" cm="1">
        <f t="array" aca="1" ref="R3096" ca="1">IF(OR(INDIRECT(A3096&amp;B3096&amp;C3096&amp;F3096)="",ISNUMBER(INDIRECT(A3096&amp;B3096&amp;C3096&amp;F3096))=FALSE,INDIRECT(A3096&amp;B3096&amp;C3096&amp;F3096)=0),"",P3096+14)</f>
        <v/>
      </c>
      <c r="S3096" s="15" t="str" cm="1">
        <f t="array" aca="1" ref="S3096" ca="1">IF(OR(INDIRECT(A3096&amp;B3096&amp;C3096&amp;F3096)="",ISNUMBER(INDIRECT(A3096&amp;B3096&amp;C3096&amp;F3096))=FALSE,INDIRECT(A3096&amp;B3096&amp;C3096&amp;F3096)=0),"",INDIRECT(A3096&amp;B3096&amp;C3096&amp;F3096))</f>
        <v/>
      </c>
      <c r="T3096" s="15" t="str" cm="1">
        <f t="array" aca="1" ref="T3096" ca="1">IF(OR(INDIRECT(A3096&amp;B3096&amp;C3096&amp;F3096)="",ISNUMBER(INDIRECT(A3096&amp;B3096&amp;C3096&amp;F3096))=FALSE,INDIRECT(A3096&amp;B3096&amp;C3096&amp;F3096)=0),"",0)</f>
        <v/>
      </c>
    </row>
    <row r="3097" spans="1:20">
      <c r="A3097" s="23" t="s">
        <v>912</v>
      </c>
      <c r="B3097" s="23" t="s">
        <v>914</v>
      </c>
      <c r="C3097" s="23" t="str">
        <f t="shared" si="144"/>
        <v>i</v>
      </c>
      <c r="D3097" s="23" t="s">
        <v>914</v>
      </c>
      <c r="E3097" s="23" t="str">
        <f t="shared" si="142"/>
        <v>h</v>
      </c>
      <c r="F3097" s="23">
        <f t="shared" si="143"/>
        <v>38</v>
      </c>
      <c r="G3097" s="23" t="str" cm="1">
        <f t="array" aca="1" ref="G3097" ca="1">IF(OR(INDIRECT(A3097&amp;B3097&amp;C3097&amp;F3097)="",ISNUMBER(INDIRECT(A3097&amp;B3097&amp;C3097&amp;F3097))=FALSE),"",IF(INDIRECT(A3097&amp;B3097&amp;C3097&amp;9)="公開","【（第８期）WEB・コールセンター受付】","【（第８期）医療機関受付】"))</f>
        <v/>
      </c>
      <c r="H3097" s="15" t="str" cm="1">
        <f t="array" aca="1" ref="H3097" ca="1">IF(OR(INDIRECT(A3097&amp;B3097&amp;C3097&amp;F3097)="",ISNUMBER(INDIRECT(A3097&amp;B3097&amp;C3097&amp;F3097))=FALSE,INDIRECT(A3097&amp;B3097&amp;C3097&amp;F3097)=0),"",431001)</f>
        <v/>
      </c>
      <c r="I3097" s="15" t="str" cm="1">
        <f t="array" aca="1" ref="I3097" ca="1">IF(OR(INDIRECT(A3097&amp;B3097&amp;C3097&amp;F3097)="",ISNUMBER(INDIRECT(A3097&amp;B3097&amp;C3097&amp;F3097))=FALSE,INDIRECT(A3097&amp;B3097&amp;C3097&amp;F3097)=0),"",G3097&amp;J3097&amp;"."&amp;TEXT(M3097,"00")&amp;TEXT(N3097,"00")&amp;"."&amp;TEXT(O3097,"00")&amp;TEXT(P3097,"00"))</f>
        <v/>
      </c>
      <c r="J3097" s="15" t="str" cm="1">
        <f t="array" aca="1" ref="J3097" ca="1">IF(OR(INDIRECT(A3097&amp;B3097&amp;C3097&amp;F3097)="",ISNUMBER(INDIRECT(A3097&amp;B3097&amp;C3097&amp;F3097))=FALSE,INDIRECT(A3097&amp;B3097&amp;C3097&amp;F3097)=0),"",予約枠報告様式!$B$2)</f>
        <v/>
      </c>
      <c r="K3097" s="15" t="str" cm="1">
        <f t="array" aca="1" ref="K3097" ca="1">IF(OR(INDIRECT(A3097&amp;B3097&amp;C3097&amp;F3097)="",ISNUMBER(INDIRECT(A3097&amp;B3097&amp;C3097&amp;F3097))=FALSE,INDIRECT(A3097&amp;B3097&amp;C3097&amp;F3097)=0),"",1)</f>
        <v/>
      </c>
      <c r="L3097" s="15" t="str" cm="1">
        <f t="array" aca="1" ref="L3097" ca="1">IF(OR(INDIRECT(A3097&amp;B3097&amp;C3097&amp;F3097)="",ISNUMBER(INDIRECT(A3097&amp;B3097&amp;C3097&amp;F3097))=FALSE,INDIRECT(A3097&amp;B3097&amp;C3097&amp;F3097)=0),"",IF(G3097="【（第８期）医療機関受付】",TEXT(INDIRECT(A3097&amp;D3097&amp;E3097&amp;5),"yyy"),TEXT(INDIRECT(A3097&amp;B3097&amp;C3097&amp;5),"yyy")))</f>
        <v/>
      </c>
      <c r="M3097" s="15" t="str" cm="1">
        <f t="array" aca="1" ref="M3097" ca="1">IF(OR(INDIRECT(A3097&amp;B3097&amp;C3097&amp;F3097)="",ISNUMBER(INDIRECT(A3097&amp;B3097&amp;C3097&amp;F3097))=FALSE,INDIRECT(A3097&amp;B3097&amp;C3097&amp;F3097)=0),"",IF(G3097="【（第８期）医療機関受付】",TEXT(INDIRECT(A3097&amp;D3097&amp;E3097&amp;5),"m"),TEXT(INDIRECT(A3097&amp;B3097&amp;C3097&amp;5),"m")))</f>
        <v/>
      </c>
      <c r="N3097" s="15" t="str" cm="1">
        <f t="array" aca="1" ref="N3097" ca="1">IF(OR(INDIRECT(A3097&amp;B3097&amp;C3097&amp;F3097)="",ISNUMBER(INDIRECT(A3097&amp;B3097&amp;C3097&amp;F3097))=FALSE,INDIRECT(A3097&amp;B3097&amp;C3097&amp;F3097)=0),"",IF(G3097="【（第８期）医療機関受付】",TEXT(INDIRECT(A3097&amp;D3097&amp;E3097&amp;5),"d"),TEXT(INDIRECT(A3097&amp;B3097&amp;C3097&amp;5),"d")))</f>
        <v/>
      </c>
      <c r="O3097" s="15" t="str" cm="1">
        <f t="array" aca="1" ref="O3097" ca="1">IF(OR(INDIRECT(A3097&amp;B3097&amp;C3097&amp;F3097)="",ISNUMBER(INDIRECT(A3097&amp;B3097&amp;C3097&amp;F3097))=FALSE,INDIRECT(A3097&amp;B3097&amp;C3097&amp;F3097)=0),"",HOUR(INDIRECT(A3097&amp;"A"&amp;F3097)))</f>
        <v/>
      </c>
      <c r="P3097" s="15" t="str" cm="1">
        <f t="array" aca="1" ref="P3097" ca="1">IF(OR(INDIRECT(A3097&amp;B3097&amp;C3097&amp;F3097)="",ISNUMBER(INDIRECT(A3097&amp;B3097&amp;C3097&amp;F3097))=FALSE,INDIRECT(A3097&amp;B3097&amp;C3097&amp;F3097)=0),"",MINUTE(INDIRECT(A3097&amp;"A"&amp;F3097)))</f>
        <v/>
      </c>
      <c r="Q3097" s="15" t="str" cm="1">
        <f t="array" aca="1" ref="Q3097" ca="1">IF(OR(INDIRECT(A3097&amp;B3097&amp;C3097&amp;F3097)="",ISNUMBER(INDIRECT(A3097&amp;B3097&amp;C3097&amp;F3097))=FALSE,INDIRECT(A3097&amp;B3097&amp;C3097&amp;F3097)=0),"",O3097)</f>
        <v/>
      </c>
      <c r="R3097" s="15" t="str" cm="1">
        <f t="array" aca="1" ref="R3097" ca="1">IF(OR(INDIRECT(A3097&amp;B3097&amp;C3097&amp;F3097)="",ISNUMBER(INDIRECT(A3097&amp;B3097&amp;C3097&amp;F3097))=FALSE,INDIRECT(A3097&amp;B3097&amp;C3097&amp;F3097)=0),"",P3097+14)</f>
        <v/>
      </c>
      <c r="S3097" s="15" t="str" cm="1">
        <f t="array" aca="1" ref="S3097" ca="1">IF(OR(INDIRECT(A3097&amp;B3097&amp;C3097&amp;F3097)="",ISNUMBER(INDIRECT(A3097&amp;B3097&amp;C3097&amp;F3097))=FALSE,INDIRECT(A3097&amp;B3097&amp;C3097&amp;F3097)=0),"",INDIRECT(A3097&amp;B3097&amp;C3097&amp;F3097))</f>
        <v/>
      </c>
      <c r="T3097" s="15" t="str" cm="1">
        <f t="array" aca="1" ref="T3097" ca="1">IF(OR(INDIRECT(A3097&amp;B3097&amp;C3097&amp;F3097)="",ISNUMBER(INDIRECT(A3097&amp;B3097&amp;C3097&amp;F3097))=FALSE,INDIRECT(A3097&amp;B3097&amp;C3097&amp;F3097)=0),"",0)</f>
        <v/>
      </c>
    </row>
    <row r="3098" spans="1:20">
      <c r="A3098" s="23" t="s">
        <v>912</v>
      </c>
      <c r="B3098" s="23" t="s">
        <v>914</v>
      </c>
      <c r="C3098" s="23" t="str">
        <f t="shared" si="144"/>
        <v>i</v>
      </c>
      <c r="D3098" s="23" t="s">
        <v>914</v>
      </c>
      <c r="E3098" s="23" t="str">
        <f t="shared" si="142"/>
        <v>h</v>
      </c>
      <c r="F3098" s="23">
        <f t="shared" si="143"/>
        <v>39</v>
      </c>
      <c r="G3098" s="23" t="str" cm="1">
        <f t="array" aca="1" ref="G3098" ca="1">IF(OR(INDIRECT(A3098&amp;B3098&amp;C3098&amp;F3098)="",ISNUMBER(INDIRECT(A3098&amp;B3098&amp;C3098&amp;F3098))=FALSE),"",IF(INDIRECT(A3098&amp;B3098&amp;C3098&amp;9)="公開","【（第８期）WEB・コールセンター受付】","【（第８期）医療機関受付】"))</f>
        <v/>
      </c>
      <c r="H3098" s="15" t="str" cm="1">
        <f t="array" aca="1" ref="H3098" ca="1">IF(OR(INDIRECT(A3098&amp;B3098&amp;C3098&amp;F3098)="",ISNUMBER(INDIRECT(A3098&amp;B3098&amp;C3098&amp;F3098))=FALSE,INDIRECT(A3098&amp;B3098&amp;C3098&amp;F3098)=0),"",431001)</f>
        <v/>
      </c>
      <c r="I3098" s="15" t="str" cm="1">
        <f t="array" aca="1" ref="I3098" ca="1">IF(OR(INDIRECT(A3098&amp;B3098&amp;C3098&amp;F3098)="",ISNUMBER(INDIRECT(A3098&amp;B3098&amp;C3098&amp;F3098))=FALSE,INDIRECT(A3098&amp;B3098&amp;C3098&amp;F3098)=0),"",G3098&amp;J3098&amp;"."&amp;TEXT(M3098,"00")&amp;TEXT(N3098,"00")&amp;"."&amp;TEXT(O3098,"00")&amp;TEXT(P3098,"00"))</f>
        <v/>
      </c>
      <c r="J3098" s="15" t="str" cm="1">
        <f t="array" aca="1" ref="J3098" ca="1">IF(OR(INDIRECT(A3098&amp;B3098&amp;C3098&amp;F3098)="",ISNUMBER(INDIRECT(A3098&amp;B3098&amp;C3098&amp;F3098))=FALSE,INDIRECT(A3098&amp;B3098&amp;C3098&amp;F3098)=0),"",予約枠報告様式!$B$2)</f>
        <v/>
      </c>
      <c r="K3098" s="15" t="str" cm="1">
        <f t="array" aca="1" ref="K3098" ca="1">IF(OR(INDIRECT(A3098&amp;B3098&amp;C3098&amp;F3098)="",ISNUMBER(INDIRECT(A3098&amp;B3098&amp;C3098&amp;F3098))=FALSE,INDIRECT(A3098&amp;B3098&amp;C3098&amp;F3098)=0),"",1)</f>
        <v/>
      </c>
      <c r="L3098" s="15" t="str" cm="1">
        <f t="array" aca="1" ref="L3098" ca="1">IF(OR(INDIRECT(A3098&amp;B3098&amp;C3098&amp;F3098)="",ISNUMBER(INDIRECT(A3098&amp;B3098&amp;C3098&amp;F3098))=FALSE,INDIRECT(A3098&amp;B3098&amp;C3098&amp;F3098)=0),"",IF(G3098="【（第８期）医療機関受付】",TEXT(INDIRECT(A3098&amp;D3098&amp;E3098&amp;5),"yyy"),TEXT(INDIRECT(A3098&amp;B3098&amp;C3098&amp;5),"yyy")))</f>
        <v/>
      </c>
      <c r="M3098" s="15" t="str" cm="1">
        <f t="array" aca="1" ref="M3098" ca="1">IF(OR(INDIRECT(A3098&amp;B3098&amp;C3098&amp;F3098)="",ISNUMBER(INDIRECT(A3098&amp;B3098&amp;C3098&amp;F3098))=FALSE,INDIRECT(A3098&amp;B3098&amp;C3098&amp;F3098)=0),"",IF(G3098="【（第８期）医療機関受付】",TEXT(INDIRECT(A3098&amp;D3098&amp;E3098&amp;5),"m"),TEXT(INDIRECT(A3098&amp;B3098&amp;C3098&amp;5),"m")))</f>
        <v/>
      </c>
      <c r="N3098" s="15" t="str" cm="1">
        <f t="array" aca="1" ref="N3098" ca="1">IF(OR(INDIRECT(A3098&amp;B3098&amp;C3098&amp;F3098)="",ISNUMBER(INDIRECT(A3098&amp;B3098&amp;C3098&amp;F3098))=FALSE,INDIRECT(A3098&amp;B3098&amp;C3098&amp;F3098)=0),"",IF(G3098="【（第８期）医療機関受付】",TEXT(INDIRECT(A3098&amp;D3098&amp;E3098&amp;5),"d"),TEXT(INDIRECT(A3098&amp;B3098&amp;C3098&amp;5),"d")))</f>
        <v/>
      </c>
      <c r="O3098" s="15" t="str" cm="1">
        <f t="array" aca="1" ref="O3098" ca="1">IF(OR(INDIRECT(A3098&amp;B3098&amp;C3098&amp;F3098)="",ISNUMBER(INDIRECT(A3098&amp;B3098&amp;C3098&amp;F3098))=FALSE,INDIRECT(A3098&amp;B3098&amp;C3098&amp;F3098)=0),"",HOUR(INDIRECT(A3098&amp;"A"&amp;F3098)))</f>
        <v/>
      </c>
      <c r="P3098" s="15" t="str" cm="1">
        <f t="array" aca="1" ref="P3098" ca="1">IF(OR(INDIRECT(A3098&amp;B3098&amp;C3098&amp;F3098)="",ISNUMBER(INDIRECT(A3098&amp;B3098&amp;C3098&amp;F3098))=FALSE,INDIRECT(A3098&amp;B3098&amp;C3098&amp;F3098)=0),"",MINUTE(INDIRECT(A3098&amp;"A"&amp;F3098)))</f>
        <v/>
      </c>
      <c r="Q3098" s="15" t="str" cm="1">
        <f t="array" aca="1" ref="Q3098" ca="1">IF(OR(INDIRECT(A3098&amp;B3098&amp;C3098&amp;F3098)="",ISNUMBER(INDIRECT(A3098&amp;B3098&amp;C3098&amp;F3098))=FALSE,INDIRECT(A3098&amp;B3098&amp;C3098&amp;F3098)=0),"",O3098)</f>
        <v/>
      </c>
      <c r="R3098" s="15" t="str" cm="1">
        <f t="array" aca="1" ref="R3098" ca="1">IF(OR(INDIRECT(A3098&amp;B3098&amp;C3098&amp;F3098)="",ISNUMBER(INDIRECT(A3098&amp;B3098&amp;C3098&amp;F3098))=FALSE,INDIRECT(A3098&amp;B3098&amp;C3098&amp;F3098)=0),"",P3098+14)</f>
        <v/>
      </c>
      <c r="S3098" s="15" t="str" cm="1">
        <f t="array" aca="1" ref="S3098" ca="1">IF(OR(INDIRECT(A3098&amp;B3098&amp;C3098&amp;F3098)="",ISNUMBER(INDIRECT(A3098&amp;B3098&amp;C3098&amp;F3098))=FALSE,INDIRECT(A3098&amp;B3098&amp;C3098&amp;F3098)=0),"",INDIRECT(A3098&amp;B3098&amp;C3098&amp;F3098))</f>
        <v/>
      </c>
      <c r="T3098" s="15" t="str" cm="1">
        <f t="array" aca="1" ref="T3098" ca="1">IF(OR(INDIRECT(A3098&amp;B3098&amp;C3098&amp;F3098)="",ISNUMBER(INDIRECT(A3098&amp;B3098&amp;C3098&amp;F3098))=FALSE,INDIRECT(A3098&amp;B3098&amp;C3098&amp;F3098)=0),"",0)</f>
        <v/>
      </c>
    </row>
    <row r="3099" spans="1:20">
      <c r="A3099" s="23" t="s">
        <v>912</v>
      </c>
      <c r="B3099" s="23" t="s">
        <v>914</v>
      </c>
      <c r="C3099" s="23" t="str">
        <f t="shared" si="144"/>
        <v>i</v>
      </c>
      <c r="D3099" s="23" t="s">
        <v>914</v>
      </c>
      <c r="E3099" s="23" t="str">
        <f t="shared" si="142"/>
        <v>h</v>
      </c>
      <c r="F3099" s="23">
        <f t="shared" si="143"/>
        <v>40</v>
      </c>
      <c r="G3099" s="23" t="str" cm="1">
        <f t="array" aca="1" ref="G3099" ca="1">IF(OR(INDIRECT(A3099&amp;B3099&amp;C3099&amp;F3099)="",ISNUMBER(INDIRECT(A3099&amp;B3099&amp;C3099&amp;F3099))=FALSE),"",IF(INDIRECT(A3099&amp;B3099&amp;C3099&amp;9)="公開","【（第８期）WEB・コールセンター受付】","【（第８期）医療機関受付】"))</f>
        <v/>
      </c>
      <c r="H3099" s="15" t="str" cm="1">
        <f t="array" aca="1" ref="H3099" ca="1">IF(OR(INDIRECT(A3099&amp;B3099&amp;C3099&amp;F3099)="",ISNUMBER(INDIRECT(A3099&amp;B3099&amp;C3099&amp;F3099))=FALSE,INDIRECT(A3099&amp;B3099&amp;C3099&amp;F3099)=0),"",431001)</f>
        <v/>
      </c>
      <c r="I3099" s="15" t="str" cm="1">
        <f t="array" aca="1" ref="I3099" ca="1">IF(OR(INDIRECT(A3099&amp;B3099&amp;C3099&amp;F3099)="",ISNUMBER(INDIRECT(A3099&amp;B3099&amp;C3099&amp;F3099))=FALSE,INDIRECT(A3099&amp;B3099&amp;C3099&amp;F3099)=0),"",G3099&amp;J3099&amp;"."&amp;TEXT(M3099,"00")&amp;TEXT(N3099,"00")&amp;"."&amp;TEXT(O3099,"00")&amp;TEXT(P3099,"00"))</f>
        <v/>
      </c>
      <c r="J3099" s="15" t="str" cm="1">
        <f t="array" aca="1" ref="J3099" ca="1">IF(OR(INDIRECT(A3099&amp;B3099&amp;C3099&amp;F3099)="",ISNUMBER(INDIRECT(A3099&amp;B3099&amp;C3099&amp;F3099))=FALSE,INDIRECT(A3099&amp;B3099&amp;C3099&amp;F3099)=0),"",予約枠報告様式!$B$2)</f>
        <v/>
      </c>
      <c r="K3099" s="15" t="str" cm="1">
        <f t="array" aca="1" ref="K3099" ca="1">IF(OR(INDIRECT(A3099&amp;B3099&amp;C3099&amp;F3099)="",ISNUMBER(INDIRECT(A3099&amp;B3099&amp;C3099&amp;F3099))=FALSE,INDIRECT(A3099&amp;B3099&amp;C3099&amp;F3099)=0),"",1)</f>
        <v/>
      </c>
      <c r="L3099" s="15" t="str" cm="1">
        <f t="array" aca="1" ref="L3099" ca="1">IF(OR(INDIRECT(A3099&amp;B3099&amp;C3099&amp;F3099)="",ISNUMBER(INDIRECT(A3099&amp;B3099&amp;C3099&amp;F3099))=FALSE,INDIRECT(A3099&amp;B3099&amp;C3099&amp;F3099)=0),"",IF(G3099="【（第８期）医療機関受付】",TEXT(INDIRECT(A3099&amp;D3099&amp;E3099&amp;5),"yyy"),TEXT(INDIRECT(A3099&amp;B3099&amp;C3099&amp;5),"yyy")))</f>
        <v/>
      </c>
      <c r="M3099" s="15" t="str" cm="1">
        <f t="array" aca="1" ref="M3099" ca="1">IF(OR(INDIRECT(A3099&amp;B3099&amp;C3099&amp;F3099)="",ISNUMBER(INDIRECT(A3099&amp;B3099&amp;C3099&amp;F3099))=FALSE,INDIRECT(A3099&amp;B3099&amp;C3099&amp;F3099)=0),"",IF(G3099="【（第８期）医療機関受付】",TEXT(INDIRECT(A3099&amp;D3099&amp;E3099&amp;5),"m"),TEXT(INDIRECT(A3099&amp;B3099&amp;C3099&amp;5),"m")))</f>
        <v/>
      </c>
      <c r="N3099" s="15" t="str" cm="1">
        <f t="array" aca="1" ref="N3099" ca="1">IF(OR(INDIRECT(A3099&amp;B3099&amp;C3099&amp;F3099)="",ISNUMBER(INDIRECT(A3099&amp;B3099&amp;C3099&amp;F3099))=FALSE,INDIRECT(A3099&amp;B3099&amp;C3099&amp;F3099)=0),"",IF(G3099="【（第８期）医療機関受付】",TEXT(INDIRECT(A3099&amp;D3099&amp;E3099&amp;5),"d"),TEXT(INDIRECT(A3099&amp;B3099&amp;C3099&amp;5),"d")))</f>
        <v/>
      </c>
      <c r="O3099" s="15" t="str" cm="1">
        <f t="array" aca="1" ref="O3099" ca="1">IF(OR(INDIRECT(A3099&amp;B3099&amp;C3099&amp;F3099)="",ISNUMBER(INDIRECT(A3099&amp;B3099&amp;C3099&amp;F3099))=FALSE,INDIRECT(A3099&amp;B3099&amp;C3099&amp;F3099)=0),"",HOUR(INDIRECT(A3099&amp;"A"&amp;F3099)))</f>
        <v/>
      </c>
      <c r="P3099" s="15" t="str" cm="1">
        <f t="array" aca="1" ref="P3099" ca="1">IF(OR(INDIRECT(A3099&amp;B3099&amp;C3099&amp;F3099)="",ISNUMBER(INDIRECT(A3099&amp;B3099&amp;C3099&amp;F3099))=FALSE,INDIRECT(A3099&amp;B3099&amp;C3099&amp;F3099)=0),"",MINUTE(INDIRECT(A3099&amp;"A"&amp;F3099)))</f>
        <v/>
      </c>
      <c r="Q3099" s="15" t="str" cm="1">
        <f t="array" aca="1" ref="Q3099" ca="1">IF(OR(INDIRECT(A3099&amp;B3099&amp;C3099&amp;F3099)="",ISNUMBER(INDIRECT(A3099&amp;B3099&amp;C3099&amp;F3099))=FALSE,INDIRECT(A3099&amp;B3099&amp;C3099&amp;F3099)=0),"",O3099)</f>
        <v/>
      </c>
      <c r="R3099" s="15" t="str" cm="1">
        <f t="array" aca="1" ref="R3099" ca="1">IF(OR(INDIRECT(A3099&amp;B3099&amp;C3099&amp;F3099)="",ISNUMBER(INDIRECT(A3099&amp;B3099&amp;C3099&amp;F3099))=FALSE,INDIRECT(A3099&amp;B3099&amp;C3099&amp;F3099)=0),"",P3099+14)</f>
        <v/>
      </c>
      <c r="S3099" s="15" t="str" cm="1">
        <f t="array" aca="1" ref="S3099" ca="1">IF(OR(INDIRECT(A3099&amp;B3099&amp;C3099&amp;F3099)="",ISNUMBER(INDIRECT(A3099&amp;B3099&amp;C3099&amp;F3099))=FALSE,INDIRECT(A3099&amp;B3099&amp;C3099&amp;F3099)=0),"",INDIRECT(A3099&amp;B3099&amp;C3099&amp;F3099))</f>
        <v/>
      </c>
      <c r="T3099" s="15" t="str" cm="1">
        <f t="array" aca="1" ref="T3099" ca="1">IF(OR(INDIRECT(A3099&amp;B3099&amp;C3099&amp;F3099)="",ISNUMBER(INDIRECT(A3099&amp;B3099&amp;C3099&amp;F3099))=FALSE,INDIRECT(A3099&amp;B3099&amp;C3099&amp;F3099)=0),"",0)</f>
        <v/>
      </c>
    </row>
    <row r="3100" spans="1:20">
      <c r="A3100" s="23" t="s">
        <v>912</v>
      </c>
      <c r="B3100" s="23" t="s">
        <v>914</v>
      </c>
      <c r="C3100" s="23" t="str">
        <f t="shared" si="144"/>
        <v>i</v>
      </c>
      <c r="D3100" s="23" t="s">
        <v>914</v>
      </c>
      <c r="E3100" s="23" t="str">
        <f t="shared" si="142"/>
        <v>h</v>
      </c>
      <c r="F3100" s="23">
        <f t="shared" si="143"/>
        <v>41</v>
      </c>
      <c r="G3100" s="23" t="str" cm="1">
        <f t="array" aca="1" ref="G3100" ca="1">IF(OR(INDIRECT(A3100&amp;B3100&amp;C3100&amp;F3100)="",ISNUMBER(INDIRECT(A3100&amp;B3100&amp;C3100&amp;F3100))=FALSE),"",IF(INDIRECT(A3100&amp;B3100&amp;C3100&amp;9)="公開","【（第８期）WEB・コールセンター受付】","【（第８期）医療機関受付】"))</f>
        <v/>
      </c>
      <c r="H3100" s="15" t="str" cm="1">
        <f t="array" aca="1" ref="H3100" ca="1">IF(OR(INDIRECT(A3100&amp;B3100&amp;C3100&amp;F3100)="",ISNUMBER(INDIRECT(A3100&amp;B3100&amp;C3100&amp;F3100))=FALSE,INDIRECT(A3100&amp;B3100&amp;C3100&amp;F3100)=0),"",431001)</f>
        <v/>
      </c>
      <c r="I3100" s="15" t="str" cm="1">
        <f t="array" aca="1" ref="I3100" ca="1">IF(OR(INDIRECT(A3100&amp;B3100&amp;C3100&amp;F3100)="",ISNUMBER(INDIRECT(A3100&amp;B3100&amp;C3100&amp;F3100))=FALSE,INDIRECT(A3100&amp;B3100&amp;C3100&amp;F3100)=0),"",G3100&amp;J3100&amp;"."&amp;TEXT(M3100,"00")&amp;TEXT(N3100,"00")&amp;"."&amp;TEXT(O3100,"00")&amp;TEXT(P3100,"00"))</f>
        <v/>
      </c>
      <c r="J3100" s="15" t="str" cm="1">
        <f t="array" aca="1" ref="J3100" ca="1">IF(OR(INDIRECT(A3100&amp;B3100&amp;C3100&amp;F3100)="",ISNUMBER(INDIRECT(A3100&amp;B3100&amp;C3100&amp;F3100))=FALSE,INDIRECT(A3100&amp;B3100&amp;C3100&amp;F3100)=0),"",予約枠報告様式!$B$2)</f>
        <v/>
      </c>
      <c r="K3100" s="15" t="str" cm="1">
        <f t="array" aca="1" ref="K3100" ca="1">IF(OR(INDIRECT(A3100&amp;B3100&amp;C3100&amp;F3100)="",ISNUMBER(INDIRECT(A3100&amp;B3100&amp;C3100&amp;F3100))=FALSE,INDIRECT(A3100&amp;B3100&amp;C3100&amp;F3100)=0),"",1)</f>
        <v/>
      </c>
      <c r="L3100" s="15" t="str" cm="1">
        <f t="array" aca="1" ref="L3100" ca="1">IF(OR(INDIRECT(A3100&amp;B3100&amp;C3100&amp;F3100)="",ISNUMBER(INDIRECT(A3100&amp;B3100&amp;C3100&amp;F3100))=FALSE,INDIRECT(A3100&amp;B3100&amp;C3100&amp;F3100)=0),"",IF(G3100="【（第８期）医療機関受付】",TEXT(INDIRECT(A3100&amp;D3100&amp;E3100&amp;5),"yyy"),TEXT(INDIRECT(A3100&amp;B3100&amp;C3100&amp;5),"yyy")))</f>
        <v/>
      </c>
      <c r="M3100" s="15" t="str" cm="1">
        <f t="array" aca="1" ref="M3100" ca="1">IF(OR(INDIRECT(A3100&amp;B3100&amp;C3100&amp;F3100)="",ISNUMBER(INDIRECT(A3100&amp;B3100&amp;C3100&amp;F3100))=FALSE,INDIRECT(A3100&amp;B3100&amp;C3100&amp;F3100)=0),"",IF(G3100="【（第８期）医療機関受付】",TEXT(INDIRECT(A3100&amp;D3100&amp;E3100&amp;5),"m"),TEXT(INDIRECT(A3100&amp;B3100&amp;C3100&amp;5),"m")))</f>
        <v/>
      </c>
      <c r="N3100" s="15" t="str" cm="1">
        <f t="array" aca="1" ref="N3100" ca="1">IF(OR(INDIRECT(A3100&amp;B3100&amp;C3100&amp;F3100)="",ISNUMBER(INDIRECT(A3100&amp;B3100&amp;C3100&amp;F3100))=FALSE,INDIRECT(A3100&amp;B3100&amp;C3100&amp;F3100)=0),"",IF(G3100="【（第８期）医療機関受付】",TEXT(INDIRECT(A3100&amp;D3100&amp;E3100&amp;5),"d"),TEXT(INDIRECT(A3100&amp;B3100&amp;C3100&amp;5),"d")))</f>
        <v/>
      </c>
      <c r="O3100" s="15" t="str" cm="1">
        <f t="array" aca="1" ref="O3100" ca="1">IF(OR(INDIRECT(A3100&amp;B3100&amp;C3100&amp;F3100)="",ISNUMBER(INDIRECT(A3100&amp;B3100&amp;C3100&amp;F3100))=FALSE,INDIRECT(A3100&amp;B3100&amp;C3100&amp;F3100)=0),"",HOUR(INDIRECT(A3100&amp;"A"&amp;F3100)))</f>
        <v/>
      </c>
      <c r="P3100" s="15" t="str" cm="1">
        <f t="array" aca="1" ref="P3100" ca="1">IF(OR(INDIRECT(A3100&amp;B3100&amp;C3100&amp;F3100)="",ISNUMBER(INDIRECT(A3100&amp;B3100&amp;C3100&amp;F3100))=FALSE,INDIRECT(A3100&amp;B3100&amp;C3100&amp;F3100)=0),"",MINUTE(INDIRECT(A3100&amp;"A"&amp;F3100)))</f>
        <v/>
      </c>
      <c r="Q3100" s="15" t="str" cm="1">
        <f t="array" aca="1" ref="Q3100" ca="1">IF(OR(INDIRECT(A3100&amp;B3100&amp;C3100&amp;F3100)="",ISNUMBER(INDIRECT(A3100&amp;B3100&amp;C3100&amp;F3100))=FALSE,INDIRECT(A3100&amp;B3100&amp;C3100&amp;F3100)=0),"",O3100)</f>
        <v/>
      </c>
      <c r="R3100" s="15" t="str" cm="1">
        <f t="array" aca="1" ref="R3100" ca="1">IF(OR(INDIRECT(A3100&amp;B3100&amp;C3100&amp;F3100)="",ISNUMBER(INDIRECT(A3100&amp;B3100&amp;C3100&amp;F3100))=FALSE,INDIRECT(A3100&amp;B3100&amp;C3100&amp;F3100)=0),"",P3100+14)</f>
        <v/>
      </c>
      <c r="S3100" s="15" t="str" cm="1">
        <f t="array" aca="1" ref="S3100" ca="1">IF(OR(INDIRECT(A3100&amp;B3100&amp;C3100&amp;F3100)="",ISNUMBER(INDIRECT(A3100&amp;B3100&amp;C3100&amp;F3100))=FALSE,INDIRECT(A3100&amp;B3100&amp;C3100&amp;F3100)=0),"",INDIRECT(A3100&amp;B3100&amp;C3100&amp;F3100))</f>
        <v/>
      </c>
      <c r="T3100" s="15" t="str" cm="1">
        <f t="array" aca="1" ref="T3100" ca="1">IF(OR(INDIRECT(A3100&amp;B3100&amp;C3100&amp;F3100)="",ISNUMBER(INDIRECT(A3100&amp;B3100&amp;C3100&amp;F3100))=FALSE,INDIRECT(A3100&amp;B3100&amp;C3100&amp;F3100)=0),"",0)</f>
        <v/>
      </c>
    </row>
    <row r="3101" spans="1:20">
      <c r="A3101" s="23" t="s">
        <v>912</v>
      </c>
      <c r="B3101" s="23" t="s">
        <v>914</v>
      </c>
      <c r="C3101" s="23" t="str">
        <f t="shared" si="144"/>
        <v>i</v>
      </c>
      <c r="D3101" s="23" t="s">
        <v>914</v>
      </c>
      <c r="E3101" s="23" t="str">
        <f t="shared" si="142"/>
        <v>h</v>
      </c>
      <c r="F3101" s="23">
        <f t="shared" si="143"/>
        <v>42</v>
      </c>
      <c r="G3101" s="23" t="str" cm="1">
        <f t="array" aca="1" ref="G3101" ca="1">IF(OR(INDIRECT(A3101&amp;B3101&amp;C3101&amp;F3101)="",ISNUMBER(INDIRECT(A3101&amp;B3101&amp;C3101&amp;F3101))=FALSE),"",IF(INDIRECT(A3101&amp;B3101&amp;C3101&amp;9)="公開","【（第８期）WEB・コールセンター受付】","【（第８期）医療機関受付】"))</f>
        <v/>
      </c>
      <c r="H3101" s="15" t="str" cm="1">
        <f t="array" aca="1" ref="H3101" ca="1">IF(OR(INDIRECT(A3101&amp;B3101&amp;C3101&amp;F3101)="",ISNUMBER(INDIRECT(A3101&amp;B3101&amp;C3101&amp;F3101))=FALSE,INDIRECT(A3101&amp;B3101&amp;C3101&amp;F3101)=0),"",431001)</f>
        <v/>
      </c>
      <c r="I3101" s="15" t="str" cm="1">
        <f t="array" aca="1" ref="I3101" ca="1">IF(OR(INDIRECT(A3101&amp;B3101&amp;C3101&amp;F3101)="",ISNUMBER(INDIRECT(A3101&amp;B3101&amp;C3101&amp;F3101))=FALSE,INDIRECT(A3101&amp;B3101&amp;C3101&amp;F3101)=0),"",G3101&amp;J3101&amp;"."&amp;TEXT(M3101,"00")&amp;TEXT(N3101,"00")&amp;"."&amp;TEXT(O3101,"00")&amp;TEXT(P3101,"00"))</f>
        <v/>
      </c>
      <c r="J3101" s="15" t="str" cm="1">
        <f t="array" aca="1" ref="J3101" ca="1">IF(OR(INDIRECT(A3101&amp;B3101&amp;C3101&amp;F3101)="",ISNUMBER(INDIRECT(A3101&amp;B3101&amp;C3101&amp;F3101))=FALSE,INDIRECT(A3101&amp;B3101&amp;C3101&amp;F3101)=0),"",予約枠報告様式!$B$2)</f>
        <v/>
      </c>
      <c r="K3101" s="15" t="str" cm="1">
        <f t="array" aca="1" ref="K3101" ca="1">IF(OR(INDIRECT(A3101&amp;B3101&amp;C3101&amp;F3101)="",ISNUMBER(INDIRECT(A3101&amp;B3101&amp;C3101&amp;F3101))=FALSE,INDIRECT(A3101&amp;B3101&amp;C3101&amp;F3101)=0),"",1)</f>
        <v/>
      </c>
      <c r="L3101" s="15" t="str" cm="1">
        <f t="array" aca="1" ref="L3101" ca="1">IF(OR(INDIRECT(A3101&amp;B3101&amp;C3101&amp;F3101)="",ISNUMBER(INDIRECT(A3101&amp;B3101&amp;C3101&amp;F3101))=FALSE,INDIRECT(A3101&amp;B3101&amp;C3101&amp;F3101)=0),"",IF(G3101="【（第８期）医療機関受付】",TEXT(INDIRECT(A3101&amp;D3101&amp;E3101&amp;5),"yyy"),TEXT(INDIRECT(A3101&amp;B3101&amp;C3101&amp;5),"yyy")))</f>
        <v/>
      </c>
      <c r="M3101" s="15" t="str" cm="1">
        <f t="array" aca="1" ref="M3101" ca="1">IF(OR(INDIRECT(A3101&amp;B3101&amp;C3101&amp;F3101)="",ISNUMBER(INDIRECT(A3101&amp;B3101&amp;C3101&amp;F3101))=FALSE,INDIRECT(A3101&amp;B3101&amp;C3101&amp;F3101)=0),"",IF(G3101="【（第８期）医療機関受付】",TEXT(INDIRECT(A3101&amp;D3101&amp;E3101&amp;5),"m"),TEXT(INDIRECT(A3101&amp;B3101&amp;C3101&amp;5),"m")))</f>
        <v/>
      </c>
      <c r="N3101" s="15" t="str" cm="1">
        <f t="array" aca="1" ref="N3101" ca="1">IF(OR(INDIRECT(A3101&amp;B3101&amp;C3101&amp;F3101)="",ISNUMBER(INDIRECT(A3101&amp;B3101&amp;C3101&amp;F3101))=FALSE,INDIRECT(A3101&amp;B3101&amp;C3101&amp;F3101)=0),"",IF(G3101="【（第８期）医療機関受付】",TEXT(INDIRECT(A3101&amp;D3101&amp;E3101&amp;5),"d"),TEXT(INDIRECT(A3101&amp;B3101&amp;C3101&amp;5),"d")))</f>
        <v/>
      </c>
      <c r="O3101" s="15" t="str" cm="1">
        <f t="array" aca="1" ref="O3101" ca="1">IF(OR(INDIRECT(A3101&amp;B3101&amp;C3101&amp;F3101)="",ISNUMBER(INDIRECT(A3101&amp;B3101&amp;C3101&amp;F3101))=FALSE,INDIRECT(A3101&amp;B3101&amp;C3101&amp;F3101)=0),"",HOUR(INDIRECT(A3101&amp;"A"&amp;F3101)))</f>
        <v/>
      </c>
      <c r="P3101" s="15" t="str" cm="1">
        <f t="array" aca="1" ref="P3101" ca="1">IF(OR(INDIRECT(A3101&amp;B3101&amp;C3101&amp;F3101)="",ISNUMBER(INDIRECT(A3101&amp;B3101&amp;C3101&amp;F3101))=FALSE,INDIRECT(A3101&amp;B3101&amp;C3101&amp;F3101)=0),"",MINUTE(INDIRECT(A3101&amp;"A"&amp;F3101)))</f>
        <v/>
      </c>
      <c r="Q3101" s="15" t="str" cm="1">
        <f t="array" aca="1" ref="Q3101" ca="1">IF(OR(INDIRECT(A3101&amp;B3101&amp;C3101&amp;F3101)="",ISNUMBER(INDIRECT(A3101&amp;B3101&amp;C3101&amp;F3101))=FALSE,INDIRECT(A3101&amp;B3101&amp;C3101&amp;F3101)=0),"",O3101)</f>
        <v/>
      </c>
      <c r="R3101" s="15" t="str" cm="1">
        <f t="array" aca="1" ref="R3101" ca="1">IF(OR(INDIRECT(A3101&amp;B3101&amp;C3101&amp;F3101)="",ISNUMBER(INDIRECT(A3101&amp;B3101&amp;C3101&amp;F3101))=FALSE,INDIRECT(A3101&amp;B3101&amp;C3101&amp;F3101)=0),"",P3101+14)</f>
        <v/>
      </c>
      <c r="S3101" s="15" t="str" cm="1">
        <f t="array" aca="1" ref="S3101" ca="1">IF(OR(INDIRECT(A3101&amp;B3101&amp;C3101&amp;F3101)="",ISNUMBER(INDIRECT(A3101&amp;B3101&amp;C3101&amp;F3101))=FALSE,INDIRECT(A3101&amp;B3101&amp;C3101&amp;F3101)=0),"",INDIRECT(A3101&amp;B3101&amp;C3101&amp;F3101))</f>
        <v/>
      </c>
      <c r="T3101" s="15" t="str" cm="1">
        <f t="array" aca="1" ref="T3101" ca="1">IF(OR(INDIRECT(A3101&amp;B3101&amp;C3101&amp;F3101)="",ISNUMBER(INDIRECT(A3101&amp;B3101&amp;C3101&amp;F3101))=FALSE,INDIRECT(A3101&amp;B3101&amp;C3101&amp;F3101)=0),"",0)</f>
        <v/>
      </c>
    </row>
    <row r="3102" spans="1:20">
      <c r="A3102" s="23" t="s">
        <v>912</v>
      </c>
      <c r="B3102" s="23" t="s">
        <v>914</v>
      </c>
      <c r="C3102" s="23" t="str">
        <f t="shared" si="144"/>
        <v>i</v>
      </c>
      <c r="D3102" s="23" t="s">
        <v>914</v>
      </c>
      <c r="E3102" s="23" t="str">
        <f t="shared" si="142"/>
        <v>h</v>
      </c>
      <c r="F3102" s="23">
        <f t="shared" si="143"/>
        <v>43</v>
      </c>
      <c r="G3102" s="23" t="str" cm="1">
        <f t="array" aca="1" ref="G3102" ca="1">IF(OR(INDIRECT(A3102&amp;B3102&amp;C3102&amp;F3102)="",ISNUMBER(INDIRECT(A3102&amp;B3102&amp;C3102&amp;F3102))=FALSE),"",IF(INDIRECT(A3102&amp;B3102&amp;C3102&amp;9)="公開","【（第８期）WEB・コールセンター受付】","【（第８期）医療機関受付】"))</f>
        <v/>
      </c>
      <c r="H3102" s="15" t="str" cm="1">
        <f t="array" aca="1" ref="H3102" ca="1">IF(OR(INDIRECT(A3102&amp;B3102&amp;C3102&amp;F3102)="",ISNUMBER(INDIRECT(A3102&amp;B3102&amp;C3102&amp;F3102))=FALSE,INDIRECT(A3102&amp;B3102&amp;C3102&amp;F3102)=0),"",431001)</f>
        <v/>
      </c>
      <c r="I3102" s="15" t="str" cm="1">
        <f t="array" aca="1" ref="I3102" ca="1">IF(OR(INDIRECT(A3102&amp;B3102&amp;C3102&amp;F3102)="",ISNUMBER(INDIRECT(A3102&amp;B3102&amp;C3102&amp;F3102))=FALSE,INDIRECT(A3102&amp;B3102&amp;C3102&amp;F3102)=0),"",G3102&amp;J3102&amp;"."&amp;TEXT(M3102,"00")&amp;TEXT(N3102,"00")&amp;"."&amp;TEXT(O3102,"00")&amp;TEXT(P3102,"00"))</f>
        <v/>
      </c>
      <c r="J3102" s="15" t="str" cm="1">
        <f t="array" aca="1" ref="J3102" ca="1">IF(OR(INDIRECT(A3102&amp;B3102&amp;C3102&amp;F3102)="",ISNUMBER(INDIRECT(A3102&amp;B3102&amp;C3102&amp;F3102))=FALSE,INDIRECT(A3102&amp;B3102&amp;C3102&amp;F3102)=0),"",予約枠報告様式!$B$2)</f>
        <v/>
      </c>
      <c r="K3102" s="15" t="str" cm="1">
        <f t="array" aca="1" ref="K3102" ca="1">IF(OR(INDIRECT(A3102&amp;B3102&amp;C3102&amp;F3102)="",ISNUMBER(INDIRECT(A3102&amp;B3102&amp;C3102&amp;F3102))=FALSE,INDIRECT(A3102&amp;B3102&amp;C3102&amp;F3102)=0),"",1)</f>
        <v/>
      </c>
      <c r="L3102" s="15" t="str" cm="1">
        <f t="array" aca="1" ref="L3102" ca="1">IF(OR(INDIRECT(A3102&amp;B3102&amp;C3102&amp;F3102)="",ISNUMBER(INDIRECT(A3102&amp;B3102&amp;C3102&amp;F3102))=FALSE,INDIRECT(A3102&amp;B3102&amp;C3102&amp;F3102)=0),"",IF(G3102="【（第８期）医療機関受付】",TEXT(INDIRECT(A3102&amp;D3102&amp;E3102&amp;5),"yyy"),TEXT(INDIRECT(A3102&amp;B3102&amp;C3102&amp;5),"yyy")))</f>
        <v/>
      </c>
      <c r="M3102" s="15" t="str" cm="1">
        <f t="array" aca="1" ref="M3102" ca="1">IF(OR(INDIRECT(A3102&amp;B3102&amp;C3102&amp;F3102)="",ISNUMBER(INDIRECT(A3102&amp;B3102&amp;C3102&amp;F3102))=FALSE,INDIRECT(A3102&amp;B3102&amp;C3102&amp;F3102)=0),"",IF(G3102="【（第８期）医療機関受付】",TEXT(INDIRECT(A3102&amp;D3102&amp;E3102&amp;5),"m"),TEXT(INDIRECT(A3102&amp;B3102&amp;C3102&amp;5),"m")))</f>
        <v/>
      </c>
      <c r="N3102" s="15" t="str" cm="1">
        <f t="array" aca="1" ref="N3102" ca="1">IF(OR(INDIRECT(A3102&amp;B3102&amp;C3102&amp;F3102)="",ISNUMBER(INDIRECT(A3102&amp;B3102&amp;C3102&amp;F3102))=FALSE,INDIRECT(A3102&amp;B3102&amp;C3102&amp;F3102)=0),"",IF(G3102="【（第８期）医療機関受付】",TEXT(INDIRECT(A3102&amp;D3102&amp;E3102&amp;5),"d"),TEXT(INDIRECT(A3102&amp;B3102&amp;C3102&amp;5),"d")))</f>
        <v/>
      </c>
      <c r="O3102" s="15" t="str" cm="1">
        <f t="array" aca="1" ref="O3102" ca="1">IF(OR(INDIRECT(A3102&amp;B3102&amp;C3102&amp;F3102)="",ISNUMBER(INDIRECT(A3102&amp;B3102&amp;C3102&amp;F3102))=FALSE,INDIRECT(A3102&amp;B3102&amp;C3102&amp;F3102)=0),"",HOUR(INDIRECT(A3102&amp;"A"&amp;F3102)))</f>
        <v/>
      </c>
      <c r="P3102" s="15" t="str" cm="1">
        <f t="array" aca="1" ref="P3102" ca="1">IF(OR(INDIRECT(A3102&amp;B3102&amp;C3102&amp;F3102)="",ISNUMBER(INDIRECT(A3102&amp;B3102&amp;C3102&amp;F3102))=FALSE,INDIRECT(A3102&amp;B3102&amp;C3102&amp;F3102)=0),"",MINUTE(INDIRECT(A3102&amp;"A"&amp;F3102)))</f>
        <v/>
      </c>
      <c r="Q3102" s="15" t="str" cm="1">
        <f t="array" aca="1" ref="Q3102" ca="1">IF(OR(INDIRECT(A3102&amp;B3102&amp;C3102&amp;F3102)="",ISNUMBER(INDIRECT(A3102&amp;B3102&amp;C3102&amp;F3102))=FALSE,INDIRECT(A3102&amp;B3102&amp;C3102&amp;F3102)=0),"",O3102)</f>
        <v/>
      </c>
      <c r="R3102" s="15" t="str" cm="1">
        <f t="array" aca="1" ref="R3102" ca="1">IF(OR(INDIRECT(A3102&amp;B3102&amp;C3102&amp;F3102)="",ISNUMBER(INDIRECT(A3102&amp;B3102&amp;C3102&amp;F3102))=FALSE,INDIRECT(A3102&amp;B3102&amp;C3102&amp;F3102)=0),"",P3102+14)</f>
        <v/>
      </c>
      <c r="S3102" s="15" t="str" cm="1">
        <f t="array" aca="1" ref="S3102" ca="1">IF(OR(INDIRECT(A3102&amp;B3102&amp;C3102&amp;F3102)="",ISNUMBER(INDIRECT(A3102&amp;B3102&amp;C3102&amp;F3102))=FALSE,INDIRECT(A3102&amp;B3102&amp;C3102&amp;F3102)=0),"",INDIRECT(A3102&amp;B3102&amp;C3102&amp;F3102))</f>
        <v/>
      </c>
      <c r="T3102" s="15" t="str" cm="1">
        <f t="array" aca="1" ref="T3102" ca="1">IF(OR(INDIRECT(A3102&amp;B3102&amp;C3102&amp;F3102)="",ISNUMBER(INDIRECT(A3102&amp;B3102&amp;C3102&amp;F3102))=FALSE,INDIRECT(A3102&amp;B3102&amp;C3102&amp;F3102)=0),"",0)</f>
        <v/>
      </c>
    </row>
    <row r="3103" spans="1:20">
      <c r="A3103" s="23" t="s">
        <v>912</v>
      </c>
      <c r="B3103" s="23" t="s">
        <v>914</v>
      </c>
      <c r="C3103" s="23" t="str">
        <f t="shared" si="144"/>
        <v>i</v>
      </c>
      <c r="D3103" s="23" t="s">
        <v>914</v>
      </c>
      <c r="E3103" s="23" t="str">
        <f t="shared" si="142"/>
        <v>h</v>
      </c>
      <c r="F3103" s="23">
        <f t="shared" si="143"/>
        <v>44</v>
      </c>
      <c r="G3103" s="23" t="str" cm="1">
        <f t="array" aca="1" ref="G3103" ca="1">IF(OR(INDIRECT(A3103&amp;B3103&amp;C3103&amp;F3103)="",ISNUMBER(INDIRECT(A3103&amp;B3103&amp;C3103&amp;F3103))=FALSE),"",IF(INDIRECT(A3103&amp;B3103&amp;C3103&amp;9)="公開","【（第８期）WEB・コールセンター受付】","【（第８期）医療機関受付】"))</f>
        <v/>
      </c>
      <c r="H3103" s="15" t="str" cm="1">
        <f t="array" aca="1" ref="H3103" ca="1">IF(OR(INDIRECT(A3103&amp;B3103&amp;C3103&amp;F3103)="",ISNUMBER(INDIRECT(A3103&amp;B3103&amp;C3103&amp;F3103))=FALSE,INDIRECT(A3103&amp;B3103&amp;C3103&amp;F3103)=0),"",431001)</f>
        <v/>
      </c>
      <c r="I3103" s="15" t="str" cm="1">
        <f t="array" aca="1" ref="I3103" ca="1">IF(OR(INDIRECT(A3103&amp;B3103&amp;C3103&amp;F3103)="",ISNUMBER(INDIRECT(A3103&amp;B3103&amp;C3103&amp;F3103))=FALSE,INDIRECT(A3103&amp;B3103&amp;C3103&amp;F3103)=0),"",G3103&amp;J3103&amp;"."&amp;TEXT(M3103,"00")&amp;TEXT(N3103,"00")&amp;"."&amp;TEXT(O3103,"00")&amp;TEXT(P3103,"00"))</f>
        <v/>
      </c>
      <c r="J3103" s="15" t="str" cm="1">
        <f t="array" aca="1" ref="J3103" ca="1">IF(OR(INDIRECT(A3103&amp;B3103&amp;C3103&amp;F3103)="",ISNUMBER(INDIRECT(A3103&amp;B3103&amp;C3103&amp;F3103))=FALSE,INDIRECT(A3103&amp;B3103&amp;C3103&amp;F3103)=0),"",予約枠報告様式!$B$2)</f>
        <v/>
      </c>
      <c r="K3103" s="15" t="str" cm="1">
        <f t="array" aca="1" ref="K3103" ca="1">IF(OR(INDIRECT(A3103&amp;B3103&amp;C3103&amp;F3103)="",ISNUMBER(INDIRECT(A3103&amp;B3103&amp;C3103&amp;F3103))=FALSE,INDIRECT(A3103&amp;B3103&amp;C3103&amp;F3103)=0),"",1)</f>
        <v/>
      </c>
      <c r="L3103" s="15" t="str" cm="1">
        <f t="array" aca="1" ref="L3103" ca="1">IF(OR(INDIRECT(A3103&amp;B3103&amp;C3103&amp;F3103)="",ISNUMBER(INDIRECT(A3103&amp;B3103&amp;C3103&amp;F3103))=FALSE,INDIRECT(A3103&amp;B3103&amp;C3103&amp;F3103)=0),"",IF(G3103="【（第８期）医療機関受付】",TEXT(INDIRECT(A3103&amp;D3103&amp;E3103&amp;5),"yyy"),TEXT(INDIRECT(A3103&amp;B3103&amp;C3103&amp;5),"yyy")))</f>
        <v/>
      </c>
      <c r="M3103" s="15" t="str" cm="1">
        <f t="array" aca="1" ref="M3103" ca="1">IF(OR(INDIRECT(A3103&amp;B3103&amp;C3103&amp;F3103)="",ISNUMBER(INDIRECT(A3103&amp;B3103&amp;C3103&amp;F3103))=FALSE,INDIRECT(A3103&amp;B3103&amp;C3103&amp;F3103)=0),"",IF(G3103="【（第８期）医療機関受付】",TEXT(INDIRECT(A3103&amp;D3103&amp;E3103&amp;5),"m"),TEXT(INDIRECT(A3103&amp;B3103&amp;C3103&amp;5),"m")))</f>
        <v/>
      </c>
      <c r="N3103" s="15" t="str" cm="1">
        <f t="array" aca="1" ref="N3103" ca="1">IF(OR(INDIRECT(A3103&amp;B3103&amp;C3103&amp;F3103)="",ISNUMBER(INDIRECT(A3103&amp;B3103&amp;C3103&amp;F3103))=FALSE,INDIRECT(A3103&amp;B3103&amp;C3103&amp;F3103)=0),"",IF(G3103="【（第８期）医療機関受付】",TEXT(INDIRECT(A3103&amp;D3103&amp;E3103&amp;5),"d"),TEXT(INDIRECT(A3103&amp;B3103&amp;C3103&amp;5),"d")))</f>
        <v/>
      </c>
      <c r="O3103" s="15" t="str" cm="1">
        <f t="array" aca="1" ref="O3103" ca="1">IF(OR(INDIRECT(A3103&amp;B3103&amp;C3103&amp;F3103)="",ISNUMBER(INDIRECT(A3103&amp;B3103&amp;C3103&amp;F3103))=FALSE,INDIRECT(A3103&amp;B3103&amp;C3103&amp;F3103)=0),"",HOUR(INDIRECT(A3103&amp;"A"&amp;F3103)))</f>
        <v/>
      </c>
      <c r="P3103" s="15" t="str" cm="1">
        <f t="array" aca="1" ref="P3103" ca="1">IF(OR(INDIRECT(A3103&amp;B3103&amp;C3103&amp;F3103)="",ISNUMBER(INDIRECT(A3103&amp;B3103&amp;C3103&amp;F3103))=FALSE,INDIRECT(A3103&amp;B3103&amp;C3103&amp;F3103)=0),"",MINUTE(INDIRECT(A3103&amp;"A"&amp;F3103)))</f>
        <v/>
      </c>
      <c r="Q3103" s="15" t="str" cm="1">
        <f t="array" aca="1" ref="Q3103" ca="1">IF(OR(INDIRECT(A3103&amp;B3103&amp;C3103&amp;F3103)="",ISNUMBER(INDIRECT(A3103&amp;B3103&amp;C3103&amp;F3103))=FALSE,INDIRECT(A3103&amp;B3103&amp;C3103&amp;F3103)=0),"",O3103)</f>
        <v/>
      </c>
      <c r="R3103" s="15" t="str" cm="1">
        <f t="array" aca="1" ref="R3103" ca="1">IF(OR(INDIRECT(A3103&amp;B3103&amp;C3103&amp;F3103)="",ISNUMBER(INDIRECT(A3103&amp;B3103&amp;C3103&amp;F3103))=FALSE,INDIRECT(A3103&amp;B3103&amp;C3103&amp;F3103)=0),"",P3103+14)</f>
        <v/>
      </c>
      <c r="S3103" s="15" t="str" cm="1">
        <f t="array" aca="1" ref="S3103" ca="1">IF(OR(INDIRECT(A3103&amp;B3103&amp;C3103&amp;F3103)="",ISNUMBER(INDIRECT(A3103&amp;B3103&amp;C3103&amp;F3103))=FALSE,INDIRECT(A3103&amp;B3103&amp;C3103&amp;F3103)=0),"",INDIRECT(A3103&amp;B3103&amp;C3103&amp;F3103))</f>
        <v/>
      </c>
      <c r="T3103" s="15" t="str" cm="1">
        <f t="array" aca="1" ref="T3103" ca="1">IF(OR(INDIRECT(A3103&amp;B3103&amp;C3103&amp;F3103)="",ISNUMBER(INDIRECT(A3103&amp;B3103&amp;C3103&amp;F3103))=FALSE,INDIRECT(A3103&amp;B3103&amp;C3103&amp;F3103)=0),"",0)</f>
        <v/>
      </c>
    </row>
    <row r="3104" spans="1:20">
      <c r="A3104" s="23" t="s">
        <v>912</v>
      </c>
      <c r="B3104" s="23" t="s">
        <v>914</v>
      </c>
      <c r="C3104" s="23" t="str">
        <f t="shared" si="144"/>
        <v>i</v>
      </c>
      <c r="D3104" s="23" t="s">
        <v>914</v>
      </c>
      <c r="E3104" s="23" t="str">
        <f t="shared" si="142"/>
        <v>h</v>
      </c>
      <c r="F3104" s="23">
        <f t="shared" si="143"/>
        <v>45</v>
      </c>
      <c r="G3104" s="23" t="str" cm="1">
        <f t="array" aca="1" ref="G3104" ca="1">IF(OR(INDIRECT(A3104&amp;B3104&amp;C3104&amp;F3104)="",ISNUMBER(INDIRECT(A3104&amp;B3104&amp;C3104&amp;F3104))=FALSE),"",IF(INDIRECT(A3104&amp;B3104&amp;C3104&amp;9)="公開","【（第８期）WEB・コールセンター受付】","【（第８期）医療機関受付】"))</f>
        <v/>
      </c>
      <c r="H3104" s="15" t="str" cm="1">
        <f t="array" aca="1" ref="H3104" ca="1">IF(OR(INDIRECT(A3104&amp;B3104&amp;C3104&amp;F3104)="",ISNUMBER(INDIRECT(A3104&amp;B3104&amp;C3104&amp;F3104))=FALSE,INDIRECT(A3104&amp;B3104&amp;C3104&amp;F3104)=0),"",431001)</f>
        <v/>
      </c>
      <c r="I3104" s="15" t="str" cm="1">
        <f t="array" aca="1" ref="I3104" ca="1">IF(OR(INDIRECT(A3104&amp;B3104&amp;C3104&amp;F3104)="",ISNUMBER(INDIRECT(A3104&amp;B3104&amp;C3104&amp;F3104))=FALSE,INDIRECT(A3104&amp;B3104&amp;C3104&amp;F3104)=0),"",G3104&amp;J3104&amp;"."&amp;TEXT(M3104,"00")&amp;TEXT(N3104,"00")&amp;"."&amp;TEXT(O3104,"00")&amp;TEXT(P3104,"00"))</f>
        <v/>
      </c>
      <c r="J3104" s="15" t="str" cm="1">
        <f t="array" aca="1" ref="J3104" ca="1">IF(OR(INDIRECT(A3104&amp;B3104&amp;C3104&amp;F3104)="",ISNUMBER(INDIRECT(A3104&amp;B3104&amp;C3104&amp;F3104))=FALSE,INDIRECT(A3104&amp;B3104&amp;C3104&amp;F3104)=0),"",予約枠報告様式!$B$2)</f>
        <v/>
      </c>
      <c r="K3104" s="15" t="str" cm="1">
        <f t="array" aca="1" ref="K3104" ca="1">IF(OR(INDIRECT(A3104&amp;B3104&amp;C3104&amp;F3104)="",ISNUMBER(INDIRECT(A3104&amp;B3104&amp;C3104&amp;F3104))=FALSE,INDIRECT(A3104&amp;B3104&amp;C3104&amp;F3104)=0),"",1)</f>
        <v/>
      </c>
      <c r="L3104" s="15" t="str" cm="1">
        <f t="array" aca="1" ref="L3104" ca="1">IF(OR(INDIRECT(A3104&amp;B3104&amp;C3104&amp;F3104)="",ISNUMBER(INDIRECT(A3104&amp;B3104&amp;C3104&amp;F3104))=FALSE,INDIRECT(A3104&amp;B3104&amp;C3104&amp;F3104)=0),"",IF(G3104="【（第８期）医療機関受付】",TEXT(INDIRECT(A3104&amp;D3104&amp;E3104&amp;5),"yyy"),TEXT(INDIRECT(A3104&amp;B3104&amp;C3104&amp;5),"yyy")))</f>
        <v/>
      </c>
      <c r="M3104" s="15" t="str" cm="1">
        <f t="array" aca="1" ref="M3104" ca="1">IF(OR(INDIRECT(A3104&amp;B3104&amp;C3104&amp;F3104)="",ISNUMBER(INDIRECT(A3104&amp;B3104&amp;C3104&amp;F3104))=FALSE,INDIRECT(A3104&amp;B3104&amp;C3104&amp;F3104)=0),"",IF(G3104="【（第８期）医療機関受付】",TEXT(INDIRECT(A3104&amp;D3104&amp;E3104&amp;5),"m"),TEXT(INDIRECT(A3104&amp;B3104&amp;C3104&amp;5),"m")))</f>
        <v/>
      </c>
      <c r="N3104" s="15" t="str" cm="1">
        <f t="array" aca="1" ref="N3104" ca="1">IF(OR(INDIRECT(A3104&amp;B3104&amp;C3104&amp;F3104)="",ISNUMBER(INDIRECT(A3104&amp;B3104&amp;C3104&amp;F3104))=FALSE,INDIRECT(A3104&amp;B3104&amp;C3104&amp;F3104)=0),"",IF(G3104="【（第８期）医療機関受付】",TEXT(INDIRECT(A3104&amp;D3104&amp;E3104&amp;5),"d"),TEXT(INDIRECT(A3104&amp;B3104&amp;C3104&amp;5),"d")))</f>
        <v/>
      </c>
      <c r="O3104" s="15" t="str" cm="1">
        <f t="array" aca="1" ref="O3104" ca="1">IF(OR(INDIRECT(A3104&amp;B3104&amp;C3104&amp;F3104)="",ISNUMBER(INDIRECT(A3104&amp;B3104&amp;C3104&amp;F3104))=FALSE,INDIRECT(A3104&amp;B3104&amp;C3104&amp;F3104)=0),"",HOUR(INDIRECT(A3104&amp;"A"&amp;F3104)))</f>
        <v/>
      </c>
      <c r="P3104" s="15" t="str" cm="1">
        <f t="array" aca="1" ref="P3104" ca="1">IF(OR(INDIRECT(A3104&amp;B3104&amp;C3104&amp;F3104)="",ISNUMBER(INDIRECT(A3104&amp;B3104&amp;C3104&amp;F3104))=FALSE,INDIRECT(A3104&amp;B3104&amp;C3104&amp;F3104)=0),"",MINUTE(INDIRECT(A3104&amp;"A"&amp;F3104)))</f>
        <v/>
      </c>
      <c r="Q3104" s="15" t="str" cm="1">
        <f t="array" aca="1" ref="Q3104" ca="1">IF(OR(INDIRECT(A3104&amp;B3104&amp;C3104&amp;F3104)="",ISNUMBER(INDIRECT(A3104&amp;B3104&amp;C3104&amp;F3104))=FALSE,INDIRECT(A3104&amp;B3104&amp;C3104&amp;F3104)=0),"",O3104)</f>
        <v/>
      </c>
      <c r="R3104" s="15" t="str" cm="1">
        <f t="array" aca="1" ref="R3104" ca="1">IF(OR(INDIRECT(A3104&amp;B3104&amp;C3104&amp;F3104)="",ISNUMBER(INDIRECT(A3104&amp;B3104&amp;C3104&amp;F3104))=FALSE,INDIRECT(A3104&amp;B3104&amp;C3104&amp;F3104)=0),"",P3104+14)</f>
        <v/>
      </c>
      <c r="S3104" s="15" t="str" cm="1">
        <f t="array" aca="1" ref="S3104" ca="1">IF(OR(INDIRECT(A3104&amp;B3104&amp;C3104&amp;F3104)="",ISNUMBER(INDIRECT(A3104&amp;B3104&amp;C3104&amp;F3104))=FALSE,INDIRECT(A3104&amp;B3104&amp;C3104&amp;F3104)=0),"",INDIRECT(A3104&amp;B3104&amp;C3104&amp;F3104))</f>
        <v/>
      </c>
      <c r="T3104" s="15" t="str" cm="1">
        <f t="array" aca="1" ref="T3104" ca="1">IF(OR(INDIRECT(A3104&amp;B3104&amp;C3104&amp;F3104)="",ISNUMBER(INDIRECT(A3104&amp;B3104&amp;C3104&amp;F3104))=FALSE,INDIRECT(A3104&amp;B3104&amp;C3104&amp;F3104)=0),"",0)</f>
        <v/>
      </c>
    </row>
    <row r="3105" spans="1:20">
      <c r="A3105" s="23" t="s">
        <v>912</v>
      </c>
      <c r="B3105" s="23" t="s">
        <v>914</v>
      </c>
      <c r="C3105" s="23" t="str">
        <f t="shared" si="144"/>
        <v>i</v>
      </c>
      <c r="D3105" s="23" t="s">
        <v>914</v>
      </c>
      <c r="E3105" s="23" t="str">
        <f t="shared" si="142"/>
        <v>h</v>
      </c>
      <c r="F3105" s="23">
        <f t="shared" si="143"/>
        <v>46</v>
      </c>
      <c r="G3105" s="23" t="str" cm="1">
        <f t="array" aca="1" ref="G3105" ca="1">IF(OR(INDIRECT(A3105&amp;B3105&amp;C3105&amp;F3105)="",ISNUMBER(INDIRECT(A3105&amp;B3105&amp;C3105&amp;F3105))=FALSE),"",IF(INDIRECT(A3105&amp;B3105&amp;C3105&amp;9)="公開","【（第８期）WEB・コールセンター受付】","【（第８期）医療機関受付】"))</f>
        <v/>
      </c>
      <c r="H3105" s="15" t="str" cm="1">
        <f t="array" aca="1" ref="H3105" ca="1">IF(OR(INDIRECT(A3105&amp;B3105&amp;C3105&amp;F3105)="",ISNUMBER(INDIRECT(A3105&amp;B3105&amp;C3105&amp;F3105))=FALSE,INDIRECT(A3105&amp;B3105&amp;C3105&amp;F3105)=0),"",431001)</f>
        <v/>
      </c>
      <c r="I3105" s="15" t="str" cm="1">
        <f t="array" aca="1" ref="I3105" ca="1">IF(OR(INDIRECT(A3105&amp;B3105&amp;C3105&amp;F3105)="",ISNUMBER(INDIRECT(A3105&amp;B3105&amp;C3105&amp;F3105))=FALSE,INDIRECT(A3105&amp;B3105&amp;C3105&amp;F3105)=0),"",G3105&amp;J3105&amp;"."&amp;TEXT(M3105,"00")&amp;TEXT(N3105,"00")&amp;"."&amp;TEXT(O3105,"00")&amp;TEXT(P3105,"00"))</f>
        <v/>
      </c>
      <c r="J3105" s="15" t="str" cm="1">
        <f t="array" aca="1" ref="J3105" ca="1">IF(OR(INDIRECT(A3105&amp;B3105&amp;C3105&amp;F3105)="",ISNUMBER(INDIRECT(A3105&amp;B3105&amp;C3105&amp;F3105))=FALSE,INDIRECT(A3105&amp;B3105&amp;C3105&amp;F3105)=0),"",予約枠報告様式!$B$2)</f>
        <v/>
      </c>
      <c r="K3105" s="15" t="str" cm="1">
        <f t="array" aca="1" ref="K3105" ca="1">IF(OR(INDIRECT(A3105&amp;B3105&amp;C3105&amp;F3105)="",ISNUMBER(INDIRECT(A3105&amp;B3105&amp;C3105&amp;F3105))=FALSE,INDIRECT(A3105&amp;B3105&amp;C3105&amp;F3105)=0),"",1)</f>
        <v/>
      </c>
      <c r="L3105" s="15" t="str" cm="1">
        <f t="array" aca="1" ref="L3105" ca="1">IF(OR(INDIRECT(A3105&amp;B3105&amp;C3105&amp;F3105)="",ISNUMBER(INDIRECT(A3105&amp;B3105&amp;C3105&amp;F3105))=FALSE,INDIRECT(A3105&amp;B3105&amp;C3105&amp;F3105)=0),"",IF(G3105="【（第８期）医療機関受付】",TEXT(INDIRECT(A3105&amp;D3105&amp;E3105&amp;5),"yyy"),TEXT(INDIRECT(A3105&amp;B3105&amp;C3105&amp;5),"yyy")))</f>
        <v/>
      </c>
      <c r="M3105" s="15" t="str" cm="1">
        <f t="array" aca="1" ref="M3105" ca="1">IF(OR(INDIRECT(A3105&amp;B3105&amp;C3105&amp;F3105)="",ISNUMBER(INDIRECT(A3105&amp;B3105&amp;C3105&amp;F3105))=FALSE,INDIRECT(A3105&amp;B3105&amp;C3105&amp;F3105)=0),"",IF(G3105="【（第８期）医療機関受付】",TEXT(INDIRECT(A3105&amp;D3105&amp;E3105&amp;5),"m"),TEXT(INDIRECT(A3105&amp;B3105&amp;C3105&amp;5),"m")))</f>
        <v/>
      </c>
      <c r="N3105" s="15" t="str" cm="1">
        <f t="array" aca="1" ref="N3105" ca="1">IF(OR(INDIRECT(A3105&amp;B3105&amp;C3105&amp;F3105)="",ISNUMBER(INDIRECT(A3105&amp;B3105&amp;C3105&amp;F3105))=FALSE,INDIRECT(A3105&amp;B3105&amp;C3105&amp;F3105)=0),"",IF(G3105="【（第８期）医療機関受付】",TEXT(INDIRECT(A3105&amp;D3105&amp;E3105&amp;5),"d"),TEXT(INDIRECT(A3105&amp;B3105&amp;C3105&amp;5),"d")))</f>
        <v/>
      </c>
      <c r="O3105" s="15" t="str" cm="1">
        <f t="array" aca="1" ref="O3105" ca="1">IF(OR(INDIRECT(A3105&amp;B3105&amp;C3105&amp;F3105)="",ISNUMBER(INDIRECT(A3105&amp;B3105&amp;C3105&amp;F3105))=FALSE,INDIRECT(A3105&amp;B3105&amp;C3105&amp;F3105)=0),"",HOUR(INDIRECT(A3105&amp;"A"&amp;F3105)))</f>
        <v/>
      </c>
      <c r="P3105" s="15" t="str" cm="1">
        <f t="array" aca="1" ref="P3105" ca="1">IF(OR(INDIRECT(A3105&amp;B3105&amp;C3105&amp;F3105)="",ISNUMBER(INDIRECT(A3105&amp;B3105&amp;C3105&amp;F3105))=FALSE,INDIRECT(A3105&amp;B3105&amp;C3105&amp;F3105)=0),"",MINUTE(INDIRECT(A3105&amp;"A"&amp;F3105)))</f>
        <v/>
      </c>
      <c r="Q3105" s="15" t="str" cm="1">
        <f t="array" aca="1" ref="Q3105" ca="1">IF(OR(INDIRECT(A3105&amp;B3105&amp;C3105&amp;F3105)="",ISNUMBER(INDIRECT(A3105&amp;B3105&amp;C3105&amp;F3105))=FALSE,INDIRECT(A3105&amp;B3105&amp;C3105&amp;F3105)=0),"",O3105)</f>
        <v/>
      </c>
      <c r="R3105" s="15" t="str" cm="1">
        <f t="array" aca="1" ref="R3105" ca="1">IF(OR(INDIRECT(A3105&amp;B3105&amp;C3105&amp;F3105)="",ISNUMBER(INDIRECT(A3105&amp;B3105&amp;C3105&amp;F3105))=FALSE,INDIRECT(A3105&amp;B3105&amp;C3105&amp;F3105)=0),"",P3105+14)</f>
        <v/>
      </c>
      <c r="S3105" s="15" t="str" cm="1">
        <f t="array" aca="1" ref="S3105" ca="1">IF(OR(INDIRECT(A3105&amp;B3105&amp;C3105&amp;F3105)="",ISNUMBER(INDIRECT(A3105&amp;B3105&amp;C3105&amp;F3105))=FALSE,INDIRECT(A3105&amp;B3105&amp;C3105&amp;F3105)=0),"",INDIRECT(A3105&amp;B3105&amp;C3105&amp;F3105))</f>
        <v/>
      </c>
      <c r="T3105" s="15" t="str" cm="1">
        <f t="array" aca="1" ref="T3105" ca="1">IF(OR(INDIRECT(A3105&amp;B3105&amp;C3105&amp;F3105)="",ISNUMBER(INDIRECT(A3105&amp;B3105&amp;C3105&amp;F3105))=FALSE,INDIRECT(A3105&amp;B3105&amp;C3105&amp;F3105)=0),"",0)</f>
        <v/>
      </c>
    </row>
    <row r="3106" spans="1:20">
      <c r="A3106" s="23" t="s">
        <v>912</v>
      </c>
      <c r="B3106" s="23" t="s">
        <v>914</v>
      </c>
      <c r="C3106" s="23" t="str">
        <f t="shared" si="144"/>
        <v>i</v>
      </c>
      <c r="D3106" s="23" t="s">
        <v>914</v>
      </c>
      <c r="E3106" s="23" t="str">
        <f t="shared" si="142"/>
        <v>h</v>
      </c>
      <c r="F3106" s="23">
        <f t="shared" si="143"/>
        <v>47</v>
      </c>
      <c r="G3106" s="23" t="str" cm="1">
        <f t="array" aca="1" ref="G3106" ca="1">IF(OR(INDIRECT(A3106&amp;B3106&amp;C3106&amp;F3106)="",ISNUMBER(INDIRECT(A3106&amp;B3106&amp;C3106&amp;F3106))=FALSE),"",IF(INDIRECT(A3106&amp;B3106&amp;C3106&amp;9)="公開","【（第８期）WEB・コールセンター受付】","【（第８期）医療機関受付】"))</f>
        <v/>
      </c>
      <c r="H3106" s="15" t="str" cm="1">
        <f t="array" aca="1" ref="H3106" ca="1">IF(OR(INDIRECT(A3106&amp;B3106&amp;C3106&amp;F3106)="",ISNUMBER(INDIRECT(A3106&amp;B3106&amp;C3106&amp;F3106))=FALSE,INDIRECT(A3106&amp;B3106&amp;C3106&amp;F3106)=0),"",431001)</f>
        <v/>
      </c>
      <c r="I3106" s="15" t="str" cm="1">
        <f t="array" aca="1" ref="I3106" ca="1">IF(OR(INDIRECT(A3106&amp;B3106&amp;C3106&amp;F3106)="",ISNUMBER(INDIRECT(A3106&amp;B3106&amp;C3106&amp;F3106))=FALSE,INDIRECT(A3106&amp;B3106&amp;C3106&amp;F3106)=0),"",G3106&amp;J3106&amp;"."&amp;TEXT(M3106,"00")&amp;TEXT(N3106,"00")&amp;"."&amp;TEXT(O3106,"00")&amp;TEXT(P3106,"00"))</f>
        <v/>
      </c>
      <c r="J3106" s="15" t="str" cm="1">
        <f t="array" aca="1" ref="J3106" ca="1">IF(OR(INDIRECT(A3106&amp;B3106&amp;C3106&amp;F3106)="",ISNUMBER(INDIRECT(A3106&amp;B3106&amp;C3106&amp;F3106))=FALSE,INDIRECT(A3106&amp;B3106&amp;C3106&amp;F3106)=0),"",予約枠報告様式!$B$2)</f>
        <v/>
      </c>
      <c r="K3106" s="15" t="str" cm="1">
        <f t="array" aca="1" ref="K3106" ca="1">IF(OR(INDIRECT(A3106&amp;B3106&amp;C3106&amp;F3106)="",ISNUMBER(INDIRECT(A3106&amp;B3106&amp;C3106&amp;F3106))=FALSE,INDIRECT(A3106&amp;B3106&amp;C3106&amp;F3106)=0),"",1)</f>
        <v/>
      </c>
      <c r="L3106" s="15" t="str" cm="1">
        <f t="array" aca="1" ref="L3106" ca="1">IF(OR(INDIRECT(A3106&amp;B3106&amp;C3106&amp;F3106)="",ISNUMBER(INDIRECT(A3106&amp;B3106&amp;C3106&amp;F3106))=FALSE,INDIRECT(A3106&amp;B3106&amp;C3106&amp;F3106)=0),"",IF(G3106="【（第８期）医療機関受付】",TEXT(INDIRECT(A3106&amp;D3106&amp;E3106&amp;5),"yyy"),TEXT(INDIRECT(A3106&amp;B3106&amp;C3106&amp;5),"yyy")))</f>
        <v/>
      </c>
      <c r="M3106" s="15" t="str" cm="1">
        <f t="array" aca="1" ref="M3106" ca="1">IF(OR(INDIRECT(A3106&amp;B3106&amp;C3106&amp;F3106)="",ISNUMBER(INDIRECT(A3106&amp;B3106&amp;C3106&amp;F3106))=FALSE,INDIRECT(A3106&amp;B3106&amp;C3106&amp;F3106)=0),"",IF(G3106="【（第８期）医療機関受付】",TEXT(INDIRECT(A3106&amp;D3106&amp;E3106&amp;5),"m"),TEXT(INDIRECT(A3106&amp;B3106&amp;C3106&amp;5),"m")))</f>
        <v/>
      </c>
      <c r="N3106" s="15" t="str" cm="1">
        <f t="array" aca="1" ref="N3106" ca="1">IF(OR(INDIRECT(A3106&amp;B3106&amp;C3106&amp;F3106)="",ISNUMBER(INDIRECT(A3106&amp;B3106&amp;C3106&amp;F3106))=FALSE,INDIRECT(A3106&amp;B3106&amp;C3106&amp;F3106)=0),"",IF(G3106="【（第８期）医療機関受付】",TEXT(INDIRECT(A3106&amp;D3106&amp;E3106&amp;5),"d"),TEXT(INDIRECT(A3106&amp;B3106&amp;C3106&amp;5),"d")))</f>
        <v/>
      </c>
      <c r="O3106" s="15" t="str" cm="1">
        <f t="array" aca="1" ref="O3106" ca="1">IF(OR(INDIRECT(A3106&amp;B3106&amp;C3106&amp;F3106)="",ISNUMBER(INDIRECT(A3106&amp;B3106&amp;C3106&amp;F3106))=FALSE,INDIRECT(A3106&amp;B3106&amp;C3106&amp;F3106)=0),"",HOUR(INDIRECT(A3106&amp;"A"&amp;F3106)))</f>
        <v/>
      </c>
      <c r="P3106" s="15" t="str" cm="1">
        <f t="array" aca="1" ref="P3106" ca="1">IF(OR(INDIRECT(A3106&amp;B3106&amp;C3106&amp;F3106)="",ISNUMBER(INDIRECT(A3106&amp;B3106&amp;C3106&amp;F3106))=FALSE,INDIRECT(A3106&amp;B3106&amp;C3106&amp;F3106)=0),"",MINUTE(INDIRECT(A3106&amp;"A"&amp;F3106)))</f>
        <v/>
      </c>
      <c r="Q3106" s="15" t="str" cm="1">
        <f t="array" aca="1" ref="Q3106" ca="1">IF(OR(INDIRECT(A3106&amp;B3106&amp;C3106&amp;F3106)="",ISNUMBER(INDIRECT(A3106&amp;B3106&amp;C3106&amp;F3106))=FALSE,INDIRECT(A3106&amp;B3106&amp;C3106&amp;F3106)=0),"",O3106)</f>
        <v/>
      </c>
      <c r="R3106" s="15" t="str" cm="1">
        <f t="array" aca="1" ref="R3106" ca="1">IF(OR(INDIRECT(A3106&amp;B3106&amp;C3106&amp;F3106)="",ISNUMBER(INDIRECT(A3106&amp;B3106&amp;C3106&amp;F3106))=FALSE,INDIRECT(A3106&amp;B3106&amp;C3106&amp;F3106)=0),"",P3106+14)</f>
        <v/>
      </c>
      <c r="S3106" s="15" t="str" cm="1">
        <f t="array" aca="1" ref="S3106" ca="1">IF(OR(INDIRECT(A3106&amp;B3106&amp;C3106&amp;F3106)="",ISNUMBER(INDIRECT(A3106&amp;B3106&amp;C3106&amp;F3106))=FALSE,INDIRECT(A3106&amp;B3106&amp;C3106&amp;F3106)=0),"",INDIRECT(A3106&amp;B3106&amp;C3106&amp;F3106))</f>
        <v/>
      </c>
      <c r="T3106" s="15" t="str" cm="1">
        <f t="array" aca="1" ref="T3106" ca="1">IF(OR(INDIRECT(A3106&amp;B3106&amp;C3106&amp;F3106)="",ISNUMBER(INDIRECT(A3106&amp;B3106&amp;C3106&amp;F3106))=FALSE,INDIRECT(A3106&amp;B3106&amp;C3106&amp;F3106)=0),"",0)</f>
        <v/>
      </c>
    </row>
    <row r="3107" spans="1:20">
      <c r="A3107" s="23" t="s">
        <v>912</v>
      </c>
      <c r="B3107" s="23" t="s">
        <v>914</v>
      </c>
      <c r="C3107" s="23" t="str">
        <f t="shared" si="144"/>
        <v>i</v>
      </c>
      <c r="D3107" s="23" t="s">
        <v>914</v>
      </c>
      <c r="E3107" s="23" t="str">
        <f t="shared" si="142"/>
        <v>h</v>
      </c>
      <c r="F3107" s="23">
        <f t="shared" si="143"/>
        <v>48</v>
      </c>
      <c r="G3107" s="23" t="str" cm="1">
        <f t="array" aca="1" ref="G3107" ca="1">IF(OR(INDIRECT(A3107&amp;B3107&amp;C3107&amp;F3107)="",ISNUMBER(INDIRECT(A3107&amp;B3107&amp;C3107&amp;F3107))=FALSE),"",IF(INDIRECT(A3107&amp;B3107&amp;C3107&amp;9)="公開","【（第８期）WEB・コールセンター受付】","【（第８期）医療機関受付】"))</f>
        <v/>
      </c>
      <c r="H3107" s="15" t="str" cm="1">
        <f t="array" aca="1" ref="H3107" ca="1">IF(OR(INDIRECT(A3107&amp;B3107&amp;C3107&amp;F3107)="",ISNUMBER(INDIRECT(A3107&amp;B3107&amp;C3107&amp;F3107))=FALSE,INDIRECT(A3107&amp;B3107&amp;C3107&amp;F3107)=0),"",431001)</f>
        <v/>
      </c>
      <c r="I3107" s="15" t="str" cm="1">
        <f t="array" aca="1" ref="I3107" ca="1">IF(OR(INDIRECT(A3107&amp;B3107&amp;C3107&amp;F3107)="",ISNUMBER(INDIRECT(A3107&amp;B3107&amp;C3107&amp;F3107))=FALSE,INDIRECT(A3107&amp;B3107&amp;C3107&amp;F3107)=0),"",G3107&amp;J3107&amp;"."&amp;TEXT(M3107,"00")&amp;TEXT(N3107,"00")&amp;"."&amp;TEXT(O3107,"00")&amp;TEXT(P3107,"00"))</f>
        <v/>
      </c>
      <c r="J3107" s="15" t="str" cm="1">
        <f t="array" aca="1" ref="J3107" ca="1">IF(OR(INDIRECT(A3107&amp;B3107&amp;C3107&amp;F3107)="",ISNUMBER(INDIRECT(A3107&amp;B3107&amp;C3107&amp;F3107))=FALSE,INDIRECT(A3107&amp;B3107&amp;C3107&amp;F3107)=0),"",予約枠報告様式!$B$2)</f>
        <v/>
      </c>
      <c r="K3107" s="15" t="str" cm="1">
        <f t="array" aca="1" ref="K3107" ca="1">IF(OR(INDIRECT(A3107&amp;B3107&amp;C3107&amp;F3107)="",ISNUMBER(INDIRECT(A3107&amp;B3107&amp;C3107&amp;F3107))=FALSE,INDIRECT(A3107&amp;B3107&amp;C3107&amp;F3107)=0),"",1)</f>
        <v/>
      </c>
      <c r="L3107" s="15" t="str" cm="1">
        <f t="array" aca="1" ref="L3107" ca="1">IF(OR(INDIRECT(A3107&amp;B3107&amp;C3107&amp;F3107)="",ISNUMBER(INDIRECT(A3107&amp;B3107&amp;C3107&amp;F3107))=FALSE,INDIRECT(A3107&amp;B3107&amp;C3107&amp;F3107)=0),"",IF(G3107="【（第８期）医療機関受付】",TEXT(INDIRECT(A3107&amp;D3107&amp;E3107&amp;5),"yyy"),TEXT(INDIRECT(A3107&amp;B3107&amp;C3107&amp;5),"yyy")))</f>
        <v/>
      </c>
      <c r="M3107" s="15" t="str" cm="1">
        <f t="array" aca="1" ref="M3107" ca="1">IF(OR(INDIRECT(A3107&amp;B3107&amp;C3107&amp;F3107)="",ISNUMBER(INDIRECT(A3107&amp;B3107&amp;C3107&amp;F3107))=FALSE,INDIRECT(A3107&amp;B3107&amp;C3107&amp;F3107)=0),"",IF(G3107="【（第８期）医療機関受付】",TEXT(INDIRECT(A3107&amp;D3107&amp;E3107&amp;5),"m"),TEXT(INDIRECT(A3107&amp;B3107&amp;C3107&amp;5),"m")))</f>
        <v/>
      </c>
      <c r="N3107" s="15" t="str" cm="1">
        <f t="array" aca="1" ref="N3107" ca="1">IF(OR(INDIRECT(A3107&amp;B3107&amp;C3107&amp;F3107)="",ISNUMBER(INDIRECT(A3107&amp;B3107&amp;C3107&amp;F3107))=FALSE,INDIRECT(A3107&amp;B3107&amp;C3107&amp;F3107)=0),"",IF(G3107="【（第８期）医療機関受付】",TEXT(INDIRECT(A3107&amp;D3107&amp;E3107&amp;5),"d"),TEXT(INDIRECT(A3107&amp;B3107&amp;C3107&amp;5),"d")))</f>
        <v/>
      </c>
      <c r="O3107" s="15" t="str" cm="1">
        <f t="array" aca="1" ref="O3107" ca="1">IF(OR(INDIRECT(A3107&amp;B3107&amp;C3107&amp;F3107)="",ISNUMBER(INDIRECT(A3107&amp;B3107&amp;C3107&amp;F3107))=FALSE,INDIRECT(A3107&amp;B3107&amp;C3107&amp;F3107)=0),"",HOUR(INDIRECT(A3107&amp;"A"&amp;F3107)))</f>
        <v/>
      </c>
      <c r="P3107" s="15" t="str" cm="1">
        <f t="array" aca="1" ref="P3107" ca="1">IF(OR(INDIRECT(A3107&amp;B3107&amp;C3107&amp;F3107)="",ISNUMBER(INDIRECT(A3107&amp;B3107&amp;C3107&amp;F3107))=FALSE,INDIRECT(A3107&amp;B3107&amp;C3107&amp;F3107)=0),"",MINUTE(INDIRECT(A3107&amp;"A"&amp;F3107)))</f>
        <v/>
      </c>
      <c r="Q3107" s="15" t="str" cm="1">
        <f t="array" aca="1" ref="Q3107" ca="1">IF(OR(INDIRECT(A3107&amp;B3107&amp;C3107&amp;F3107)="",ISNUMBER(INDIRECT(A3107&amp;B3107&amp;C3107&amp;F3107))=FALSE,INDIRECT(A3107&amp;B3107&amp;C3107&amp;F3107)=0),"",O3107)</f>
        <v/>
      </c>
      <c r="R3107" s="15" t="str" cm="1">
        <f t="array" aca="1" ref="R3107" ca="1">IF(OR(INDIRECT(A3107&amp;B3107&amp;C3107&amp;F3107)="",ISNUMBER(INDIRECT(A3107&amp;B3107&amp;C3107&amp;F3107))=FALSE,INDIRECT(A3107&amp;B3107&amp;C3107&amp;F3107)=0),"",P3107+14)</f>
        <v/>
      </c>
      <c r="S3107" s="15" t="str" cm="1">
        <f t="array" aca="1" ref="S3107" ca="1">IF(OR(INDIRECT(A3107&amp;B3107&amp;C3107&amp;F3107)="",ISNUMBER(INDIRECT(A3107&amp;B3107&amp;C3107&amp;F3107))=FALSE,INDIRECT(A3107&amp;B3107&amp;C3107&amp;F3107)=0),"",INDIRECT(A3107&amp;B3107&amp;C3107&amp;F3107))</f>
        <v/>
      </c>
      <c r="T3107" s="15" t="str" cm="1">
        <f t="array" aca="1" ref="T3107" ca="1">IF(OR(INDIRECT(A3107&amp;B3107&amp;C3107&amp;F3107)="",ISNUMBER(INDIRECT(A3107&amp;B3107&amp;C3107&amp;F3107))=FALSE,INDIRECT(A3107&amp;B3107&amp;C3107&amp;F3107)=0),"",0)</f>
        <v/>
      </c>
    </row>
    <row r="3108" spans="1:20">
      <c r="A3108" s="23" t="s">
        <v>912</v>
      </c>
      <c r="B3108" s="23" t="s">
        <v>914</v>
      </c>
      <c r="C3108" s="23" t="str">
        <f t="shared" si="144"/>
        <v>i</v>
      </c>
      <c r="D3108" s="23" t="s">
        <v>914</v>
      </c>
      <c r="E3108" s="23" t="str">
        <f t="shared" si="142"/>
        <v>h</v>
      </c>
      <c r="F3108" s="23">
        <f t="shared" si="143"/>
        <v>49</v>
      </c>
      <c r="G3108" s="23" t="str" cm="1">
        <f t="array" aca="1" ref="G3108" ca="1">IF(OR(INDIRECT(A3108&amp;B3108&amp;C3108&amp;F3108)="",ISNUMBER(INDIRECT(A3108&amp;B3108&amp;C3108&amp;F3108))=FALSE),"",IF(INDIRECT(A3108&amp;B3108&amp;C3108&amp;9)="公開","【（第８期）WEB・コールセンター受付】","【（第８期）医療機関受付】"))</f>
        <v/>
      </c>
      <c r="H3108" s="15" t="str" cm="1">
        <f t="array" aca="1" ref="H3108" ca="1">IF(OR(INDIRECT(A3108&amp;B3108&amp;C3108&amp;F3108)="",ISNUMBER(INDIRECT(A3108&amp;B3108&amp;C3108&amp;F3108))=FALSE,INDIRECT(A3108&amp;B3108&amp;C3108&amp;F3108)=0),"",431001)</f>
        <v/>
      </c>
      <c r="I3108" s="15" t="str" cm="1">
        <f t="array" aca="1" ref="I3108" ca="1">IF(OR(INDIRECT(A3108&amp;B3108&amp;C3108&amp;F3108)="",ISNUMBER(INDIRECT(A3108&amp;B3108&amp;C3108&amp;F3108))=FALSE,INDIRECT(A3108&amp;B3108&amp;C3108&amp;F3108)=0),"",G3108&amp;J3108&amp;"."&amp;TEXT(M3108,"00")&amp;TEXT(N3108,"00")&amp;"."&amp;TEXT(O3108,"00")&amp;TEXT(P3108,"00"))</f>
        <v/>
      </c>
      <c r="J3108" s="15" t="str" cm="1">
        <f t="array" aca="1" ref="J3108" ca="1">IF(OR(INDIRECT(A3108&amp;B3108&amp;C3108&amp;F3108)="",ISNUMBER(INDIRECT(A3108&amp;B3108&amp;C3108&amp;F3108))=FALSE,INDIRECT(A3108&amp;B3108&amp;C3108&amp;F3108)=0),"",予約枠報告様式!$B$2)</f>
        <v/>
      </c>
      <c r="K3108" s="15" t="str" cm="1">
        <f t="array" aca="1" ref="K3108" ca="1">IF(OR(INDIRECT(A3108&amp;B3108&amp;C3108&amp;F3108)="",ISNUMBER(INDIRECT(A3108&amp;B3108&amp;C3108&amp;F3108))=FALSE,INDIRECT(A3108&amp;B3108&amp;C3108&amp;F3108)=0),"",1)</f>
        <v/>
      </c>
      <c r="L3108" s="15" t="str" cm="1">
        <f t="array" aca="1" ref="L3108" ca="1">IF(OR(INDIRECT(A3108&amp;B3108&amp;C3108&amp;F3108)="",ISNUMBER(INDIRECT(A3108&amp;B3108&amp;C3108&amp;F3108))=FALSE,INDIRECT(A3108&amp;B3108&amp;C3108&amp;F3108)=0),"",IF(G3108="【（第８期）医療機関受付】",TEXT(INDIRECT(A3108&amp;D3108&amp;E3108&amp;5),"yyy"),TEXT(INDIRECT(A3108&amp;B3108&amp;C3108&amp;5),"yyy")))</f>
        <v/>
      </c>
      <c r="M3108" s="15" t="str" cm="1">
        <f t="array" aca="1" ref="M3108" ca="1">IF(OR(INDIRECT(A3108&amp;B3108&amp;C3108&amp;F3108)="",ISNUMBER(INDIRECT(A3108&amp;B3108&amp;C3108&amp;F3108))=FALSE,INDIRECT(A3108&amp;B3108&amp;C3108&amp;F3108)=0),"",IF(G3108="【（第８期）医療機関受付】",TEXT(INDIRECT(A3108&amp;D3108&amp;E3108&amp;5),"m"),TEXT(INDIRECT(A3108&amp;B3108&amp;C3108&amp;5),"m")))</f>
        <v/>
      </c>
      <c r="N3108" s="15" t="str" cm="1">
        <f t="array" aca="1" ref="N3108" ca="1">IF(OR(INDIRECT(A3108&amp;B3108&amp;C3108&amp;F3108)="",ISNUMBER(INDIRECT(A3108&amp;B3108&amp;C3108&amp;F3108))=FALSE,INDIRECT(A3108&amp;B3108&amp;C3108&amp;F3108)=0),"",IF(G3108="【（第８期）医療機関受付】",TEXT(INDIRECT(A3108&amp;D3108&amp;E3108&amp;5),"d"),TEXT(INDIRECT(A3108&amp;B3108&amp;C3108&amp;5),"d")))</f>
        <v/>
      </c>
      <c r="O3108" s="15" t="str" cm="1">
        <f t="array" aca="1" ref="O3108" ca="1">IF(OR(INDIRECT(A3108&amp;B3108&amp;C3108&amp;F3108)="",ISNUMBER(INDIRECT(A3108&amp;B3108&amp;C3108&amp;F3108))=FALSE,INDIRECT(A3108&amp;B3108&amp;C3108&amp;F3108)=0),"",HOUR(INDIRECT(A3108&amp;"A"&amp;F3108)))</f>
        <v/>
      </c>
      <c r="P3108" s="15" t="str" cm="1">
        <f t="array" aca="1" ref="P3108" ca="1">IF(OR(INDIRECT(A3108&amp;B3108&amp;C3108&amp;F3108)="",ISNUMBER(INDIRECT(A3108&amp;B3108&amp;C3108&amp;F3108))=FALSE,INDIRECT(A3108&amp;B3108&amp;C3108&amp;F3108)=0),"",MINUTE(INDIRECT(A3108&amp;"A"&amp;F3108)))</f>
        <v/>
      </c>
      <c r="Q3108" s="15" t="str" cm="1">
        <f t="array" aca="1" ref="Q3108" ca="1">IF(OR(INDIRECT(A3108&amp;B3108&amp;C3108&amp;F3108)="",ISNUMBER(INDIRECT(A3108&amp;B3108&amp;C3108&amp;F3108))=FALSE,INDIRECT(A3108&amp;B3108&amp;C3108&amp;F3108)=0),"",O3108)</f>
        <v/>
      </c>
      <c r="R3108" s="15" t="str" cm="1">
        <f t="array" aca="1" ref="R3108" ca="1">IF(OR(INDIRECT(A3108&amp;B3108&amp;C3108&amp;F3108)="",ISNUMBER(INDIRECT(A3108&amp;B3108&amp;C3108&amp;F3108))=FALSE,INDIRECT(A3108&amp;B3108&amp;C3108&amp;F3108)=0),"",P3108+14)</f>
        <v/>
      </c>
      <c r="S3108" s="15" t="str" cm="1">
        <f t="array" aca="1" ref="S3108" ca="1">IF(OR(INDIRECT(A3108&amp;B3108&amp;C3108&amp;F3108)="",ISNUMBER(INDIRECT(A3108&amp;B3108&amp;C3108&amp;F3108))=FALSE,INDIRECT(A3108&amp;B3108&amp;C3108&amp;F3108)=0),"",INDIRECT(A3108&amp;B3108&amp;C3108&amp;F3108))</f>
        <v/>
      </c>
      <c r="T3108" s="15" t="str" cm="1">
        <f t="array" aca="1" ref="T3108" ca="1">IF(OR(INDIRECT(A3108&amp;B3108&amp;C3108&amp;F3108)="",ISNUMBER(INDIRECT(A3108&amp;B3108&amp;C3108&amp;F3108))=FALSE,INDIRECT(A3108&amp;B3108&amp;C3108&amp;F3108)=0),"",0)</f>
        <v/>
      </c>
    </row>
    <row r="3109" spans="1:20">
      <c r="A3109" s="23" t="s">
        <v>912</v>
      </c>
      <c r="B3109" s="23" t="s">
        <v>914</v>
      </c>
      <c r="C3109" s="23" t="str">
        <f t="shared" si="144"/>
        <v>i</v>
      </c>
      <c r="D3109" s="23" t="s">
        <v>914</v>
      </c>
      <c r="E3109" s="23" t="str">
        <f t="shared" si="142"/>
        <v>h</v>
      </c>
      <c r="F3109" s="23">
        <f t="shared" si="143"/>
        <v>50</v>
      </c>
      <c r="G3109" s="23" t="str" cm="1">
        <f t="array" aca="1" ref="G3109" ca="1">IF(OR(INDIRECT(A3109&amp;B3109&amp;C3109&amp;F3109)="",ISNUMBER(INDIRECT(A3109&amp;B3109&amp;C3109&amp;F3109))=FALSE),"",IF(INDIRECT(A3109&amp;B3109&amp;C3109&amp;9)="公開","【（第８期）WEB・コールセンター受付】","【（第８期）医療機関受付】"))</f>
        <v/>
      </c>
      <c r="H3109" s="15" t="str" cm="1">
        <f t="array" aca="1" ref="H3109" ca="1">IF(OR(INDIRECT(A3109&amp;B3109&amp;C3109&amp;F3109)="",ISNUMBER(INDIRECT(A3109&amp;B3109&amp;C3109&amp;F3109))=FALSE,INDIRECT(A3109&amp;B3109&amp;C3109&amp;F3109)=0),"",431001)</f>
        <v/>
      </c>
      <c r="I3109" s="15" t="str" cm="1">
        <f t="array" aca="1" ref="I3109" ca="1">IF(OR(INDIRECT(A3109&amp;B3109&amp;C3109&amp;F3109)="",ISNUMBER(INDIRECT(A3109&amp;B3109&amp;C3109&amp;F3109))=FALSE,INDIRECT(A3109&amp;B3109&amp;C3109&amp;F3109)=0),"",G3109&amp;J3109&amp;"."&amp;TEXT(M3109,"00")&amp;TEXT(N3109,"00")&amp;"."&amp;TEXT(O3109,"00")&amp;TEXT(P3109,"00"))</f>
        <v/>
      </c>
      <c r="J3109" s="15" t="str" cm="1">
        <f t="array" aca="1" ref="J3109" ca="1">IF(OR(INDIRECT(A3109&amp;B3109&amp;C3109&amp;F3109)="",ISNUMBER(INDIRECT(A3109&amp;B3109&amp;C3109&amp;F3109))=FALSE,INDIRECT(A3109&amp;B3109&amp;C3109&amp;F3109)=0),"",予約枠報告様式!$B$2)</f>
        <v/>
      </c>
      <c r="K3109" s="15" t="str" cm="1">
        <f t="array" aca="1" ref="K3109" ca="1">IF(OR(INDIRECT(A3109&amp;B3109&amp;C3109&amp;F3109)="",ISNUMBER(INDIRECT(A3109&amp;B3109&amp;C3109&amp;F3109))=FALSE,INDIRECT(A3109&amp;B3109&amp;C3109&amp;F3109)=0),"",1)</f>
        <v/>
      </c>
      <c r="L3109" s="15" t="str" cm="1">
        <f t="array" aca="1" ref="L3109" ca="1">IF(OR(INDIRECT(A3109&amp;B3109&amp;C3109&amp;F3109)="",ISNUMBER(INDIRECT(A3109&amp;B3109&amp;C3109&amp;F3109))=FALSE,INDIRECT(A3109&amp;B3109&amp;C3109&amp;F3109)=0),"",IF(G3109="【（第８期）医療機関受付】",TEXT(INDIRECT(A3109&amp;D3109&amp;E3109&amp;5),"yyy"),TEXT(INDIRECT(A3109&amp;B3109&amp;C3109&amp;5),"yyy")))</f>
        <v/>
      </c>
      <c r="M3109" s="15" t="str" cm="1">
        <f t="array" aca="1" ref="M3109" ca="1">IF(OR(INDIRECT(A3109&amp;B3109&amp;C3109&amp;F3109)="",ISNUMBER(INDIRECT(A3109&amp;B3109&amp;C3109&amp;F3109))=FALSE,INDIRECT(A3109&amp;B3109&amp;C3109&amp;F3109)=0),"",IF(G3109="【（第８期）医療機関受付】",TEXT(INDIRECT(A3109&amp;D3109&amp;E3109&amp;5),"m"),TEXT(INDIRECT(A3109&amp;B3109&amp;C3109&amp;5),"m")))</f>
        <v/>
      </c>
      <c r="N3109" s="15" t="str" cm="1">
        <f t="array" aca="1" ref="N3109" ca="1">IF(OR(INDIRECT(A3109&amp;B3109&amp;C3109&amp;F3109)="",ISNUMBER(INDIRECT(A3109&amp;B3109&amp;C3109&amp;F3109))=FALSE,INDIRECT(A3109&amp;B3109&amp;C3109&amp;F3109)=0),"",IF(G3109="【（第８期）医療機関受付】",TEXT(INDIRECT(A3109&amp;D3109&amp;E3109&amp;5),"d"),TEXT(INDIRECT(A3109&amp;B3109&amp;C3109&amp;5),"d")))</f>
        <v/>
      </c>
      <c r="O3109" s="15" t="str" cm="1">
        <f t="array" aca="1" ref="O3109" ca="1">IF(OR(INDIRECT(A3109&amp;B3109&amp;C3109&amp;F3109)="",ISNUMBER(INDIRECT(A3109&amp;B3109&amp;C3109&amp;F3109))=FALSE,INDIRECT(A3109&amp;B3109&amp;C3109&amp;F3109)=0),"",HOUR(INDIRECT(A3109&amp;"A"&amp;F3109)))</f>
        <v/>
      </c>
      <c r="P3109" s="15" t="str" cm="1">
        <f t="array" aca="1" ref="P3109" ca="1">IF(OR(INDIRECT(A3109&amp;B3109&amp;C3109&amp;F3109)="",ISNUMBER(INDIRECT(A3109&amp;B3109&amp;C3109&amp;F3109))=FALSE,INDIRECT(A3109&amp;B3109&amp;C3109&amp;F3109)=0),"",MINUTE(INDIRECT(A3109&amp;"A"&amp;F3109)))</f>
        <v/>
      </c>
      <c r="Q3109" s="15" t="str" cm="1">
        <f t="array" aca="1" ref="Q3109" ca="1">IF(OR(INDIRECT(A3109&amp;B3109&amp;C3109&amp;F3109)="",ISNUMBER(INDIRECT(A3109&amp;B3109&amp;C3109&amp;F3109))=FALSE,INDIRECT(A3109&amp;B3109&amp;C3109&amp;F3109)=0),"",O3109)</f>
        <v/>
      </c>
      <c r="R3109" s="15" t="str" cm="1">
        <f t="array" aca="1" ref="R3109" ca="1">IF(OR(INDIRECT(A3109&amp;B3109&amp;C3109&amp;F3109)="",ISNUMBER(INDIRECT(A3109&amp;B3109&amp;C3109&amp;F3109))=FALSE,INDIRECT(A3109&amp;B3109&amp;C3109&amp;F3109)=0),"",P3109+14)</f>
        <v/>
      </c>
      <c r="S3109" s="15" t="str" cm="1">
        <f t="array" aca="1" ref="S3109" ca="1">IF(OR(INDIRECT(A3109&amp;B3109&amp;C3109&amp;F3109)="",ISNUMBER(INDIRECT(A3109&amp;B3109&amp;C3109&amp;F3109))=FALSE,INDIRECT(A3109&amp;B3109&amp;C3109&amp;F3109)=0),"",INDIRECT(A3109&amp;B3109&amp;C3109&amp;F3109))</f>
        <v/>
      </c>
      <c r="T3109" s="15" t="str" cm="1">
        <f t="array" aca="1" ref="T3109" ca="1">IF(OR(INDIRECT(A3109&amp;B3109&amp;C3109&amp;F3109)="",ISNUMBER(INDIRECT(A3109&amp;B3109&amp;C3109&amp;F3109))=FALSE,INDIRECT(A3109&amp;B3109&amp;C3109&amp;F3109)=0),"",0)</f>
        <v/>
      </c>
    </row>
    <row r="3110" spans="1:20">
      <c r="A3110" s="23" t="s">
        <v>912</v>
      </c>
      <c r="B3110" s="23" t="s">
        <v>914</v>
      </c>
      <c r="C3110" s="23" t="str">
        <f t="shared" si="144"/>
        <v>i</v>
      </c>
      <c r="D3110" s="23" t="s">
        <v>914</v>
      </c>
      <c r="E3110" s="23" t="str">
        <f t="shared" si="142"/>
        <v>h</v>
      </c>
      <c r="F3110" s="23">
        <f t="shared" si="143"/>
        <v>51</v>
      </c>
      <c r="G3110" s="23" t="str" cm="1">
        <f t="array" aca="1" ref="G3110" ca="1">IF(OR(INDIRECT(A3110&amp;B3110&amp;C3110&amp;F3110)="",ISNUMBER(INDIRECT(A3110&amp;B3110&amp;C3110&amp;F3110))=FALSE),"",IF(INDIRECT(A3110&amp;B3110&amp;C3110&amp;9)="公開","【（第８期）WEB・コールセンター受付】","【（第８期）医療機関受付】"))</f>
        <v/>
      </c>
      <c r="H3110" s="15" t="str" cm="1">
        <f t="array" aca="1" ref="H3110" ca="1">IF(OR(INDIRECT(A3110&amp;B3110&amp;C3110&amp;F3110)="",ISNUMBER(INDIRECT(A3110&amp;B3110&amp;C3110&amp;F3110))=FALSE,INDIRECT(A3110&amp;B3110&amp;C3110&amp;F3110)=0),"",431001)</f>
        <v/>
      </c>
      <c r="I3110" s="15" t="str" cm="1">
        <f t="array" aca="1" ref="I3110" ca="1">IF(OR(INDIRECT(A3110&amp;B3110&amp;C3110&amp;F3110)="",ISNUMBER(INDIRECT(A3110&amp;B3110&amp;C3110&amp;F3110))=FALSE,INDIRECT(A3110&amp;B3110&amp;C3110&amp;F3110)=0),"",G3110&amp;J3110&amp;"."&amp;TEXT(M3110,"00")&amp;TEXT(N3110,"00")&amp;"."&amp;TEXT(O3110,"00")&amp;TEXT(P3110,"00"))</f>
        <v/>
      </c>
      <c r="J3110" s="15" t="str" cm="1">
        <f t="array" aca="1" ref="J3110" ca="1">IF(OR(INDIRECT(A3110&amp;B3110&amp;C3110&amp;F3110)="",ISNUMBER(INDIRECT(A3110&amp;B3110&amp;C3110&amp;F3110))=FALSE,INDIRECT(A3110&amp;B3110&amp;C3110&amp;F3110)=0),"",予約枠報告様式!$B$2)</f>
        <v/>
      </c>
      <c r="K3110" s="15" t="str" cm="1">
        <f t="array" aca="1" ref="K3110" ca="1">IF(OR(INDIRECT(A3110&amp;B3110&amp;C3110&amp;F3110)="",ISNUMBER(INDIRECT(A3110&amp;B3110&amp;C3110&amp;F3110))=FALSE,INDIRECT(A3110&amp;B3110&amp;C3110&amp;F3110)=0),"",1)</f>
        <v/>
      </c>
      <c r="L3110" s="15" t="str" cm="1">
        <f t="array" aca="1" ref="L3110" ca="1">IF(OR(INDIRECT(A3110&amp;B3110&amp;C3110&amp;F3110)="",ISNUMBER(INDIRECT(A3110&amp;B3110&amp;C3110&amp;F3110))=FALSE,INDIRECT(A3110&amp;B3110&amp;C3110&amp;F3110)=0),"",IF(G3110="【（第８期）医療機関受付】",TEXT(INDIRECT(A3110&amp;D3110&amp;E3110&amp;5),"yyy"),TEXT(INDIRECT(A3110&amp;B3110&amp;C3110&amp;5),"yyy")))</f>
        <v/>
      </c>
      <c r="M3110" s="15" t="str" cm="1">
        <f t="array" aca="1" ref="M3110" ca="1">IF(OR(INDIRECT(A3110&amp;B3110&amp;C3110&amp;F3110)="",ISNUMBER(INDIRECT(A3110&amp;B3110&amp;C3110&amp;F3110))=FALSE,INDIRECT(A3110&amp;B3110&amp;C3110&amp;F3110)=0),"",IF(G3110="【（第８期）医療機関受付】",TEXT(INDIRECT(A3110&amp;D3110&amp;E3110&amp;5),"m"),TEXT(INDIRECT(A3110&amp;B3110&amp;C3110&amp;5),"m")))</f>
        <v/>
      </c>
      <c r="N3110" s="15" t="str" cm="1">
        <f t="array" aca="1" ref="N3110" ca="1">IF(OR(INDIRECT(A3110&amp;B3110&amp;C3110&amp;F3110)="",ISNUMBER(INDIRECT(A3110&amp;B3110&amp;C3110&amp;F3110))=FALSE,INDIRECT(A3110&amp;B3110&amp;C3110&amp;F3110)=0),"",IF(G3110="【（第８期）医療機関受付】",TEXT(INDIRECT(A3110&amp;D3110&amp;E3110&amp;5),"d"),TEXT(INDIRECT(A3110&amp;B3110&amp;C3110&amp;5),"d")))</f>
        <v/>
      </c>
      <c r="O3110" s="15" t="str" cm="1">
        <f t="array" aca="1" ref="O3110" ca="1">IF(OR(INDIRECT(A3110&amp;B3110&amp;C3110&amp;F3110)="",ISNUMBER(INDIRECT(A3110&amp;B3110&amp;C3110&amp;F3110))=FALSE,INDIRECT(A3110&amp;B3110&amp;C3110&amp;F3110)=0),"",HOUR(INDIRECT(A3110&amp;"A"&amp;F3110)))</f>
        <v/>
      </c>
      <c r="P3110" s="15" t="str" cm="1">
        <f t="array" aca="1" ref="P3110" ca="1">IF(OR(INDIRECT(A3110&amp;B3110&amp;C3110&amp;F3110)="",ISNUMBER(INDIRECT(A3110&amp;B3110&amp;C3110&amp;F3110))=FALSE,INDIRECT(A3110&amp;B3110&amp;C3110&amp;F3110)=0),"",MINUTE(INDIRECT(A3110&amp;"A"&amp;F3110)))</f>
        <v/>
      </c>
      <c r="Q3110" s="15" t="str" cm="1">
        <f t="array" aca="1" ref="Q3110" ca="1">IF(OR(INDIRECT(A3110&amp;B3110&amp;C3110&amp;F3110)="",ISNUMBER(INDIRECT(A3110&amp;B3110&amp;C3110&amp;F3110))=FALSE,INDIRECT(A3110&amp;B3110&amp;C3110&amp;F3110)=0),"",O3110)</f>
        <v/>
      </c>
      <c r="R3110" s="15" t="str" cm="1">
        <f t="array" aca="1" ref="R3110" ca="1">IF(OR(INDIRECT(A3110&amp;B3110&amp;C3110&amp;F3110)="",ISNUMBER(INDIRECT(A3110&amp;B3110&amp;C3110&amp;F3110))=FALSE,INDIRECT(A3110&amp;B3110&amp;C3110&amp;F3110)=0),"",P3110+14)</f>
        <v/>
      </c>
      <c r="S3110" s="15" t="str" cm="1">
        <f t="array" aca="1" ref="S3110" ca="1">IF(OR(INDIRECT(A3110&amp;B3110&amp;C3110&amp;F3110)="",ISNUMBER(INDIRECT(A3110&amp;B3110&amp;C3110&amp;F3110))=FALSE,INDIRECT(A3110&amp;B3110&amp;C3110&amp;F3110)=0),"",INDIRECT(A3110&amp;B3110&amp;C3110&amp;F3110))</f>
        <v/>
      </c>
      <c r="T3110" s="15" t="str" cm="1">
        <f t="array" aca="1" ref="T3110" ca="1">IF(OR(INDIRECT(A3110&amp;B3110&amp;C3110&amp;F3110)="",ISNUMBER(INDIRECT(A3110&amp;B3110&amp;C3110&amp;F3110))=FALSE,INDIRECT(A3110&amp;B3110&amp;C3110&amp;F3110)=0),"",0)</f>
        <v/>
      </c>
    </row>
    <row r="3111" spans="1:20">
      <c r="A3111" s="23" t="s">
        <v>912</v>
      </c>
      <c r="B3111" s="23" t="s">
        <v>914</v>
      </c>
      <c r="C3111" s="23" t="str">
        <f t="shared" si="144"/>
        <v>i</v>
      </c>
      <c r="D3111" s="23" t="s">
        <v>914</v>
      </c>
      <c r="E3111" s="23" t="str">
        <f t="shared" si="142"/>
        <v>h</v>
      </c>
      <c r="F3111" s="23">
        <f t="shared" si="143"/>
        <v>52</v>
      </c>
      <c r="G3111" s="23" t="str" cm="1">
        <f t="array" aca="1" ref="G3111" ca="1">IF(OR(INDIRECT(A3111&amp;B3111&amp;C3111&amp;F3111)="",ISNUMBER(INDIRECT(A3111&amp;B3111&amp;C3111&amp;F3111))=FALSE),"",IF(INDIRECT(A3111&amp;B3111&amp;C3111&amp;9)="公開","【（第８期）WEB・コールセンター受付】","【（第８期）医療機関受付】"))</f>
        <v/>
      </c>
      <c r="H3111" s="15" t="str" cm="1">
        <f t="array" aca="1" ref="H3111" ca="1">IF(OR(INDIRECT(A3111&amp;B3111&amp;C3111&amp;F3111)="",ISNUMBER(INDIRECT(A3111&amp;B3111&amp;C3111&amp;F3111))=FALSE,INDIRECT(A3111&amp;B3111&amp;C3111&amp;F3111)=0),"",431001)</f>
        <v/>
      </c>
      <c r="I3111" s="15" t="str" cm="1">
        <f t="array" aca="1" ref="I3111" ca="1">IF(OR(INDIRECT(A3111&amp;B3111&amp;C3111&amp;F3111)="",ISNUMBER(INDIRECT(A3111&amp;B3111&amp;C3111&amp;F3111))=FALSE,INDIRECT(A3111&amp;B3111&amp;C3111&amp;F3111)=0),"",G3111&amp;J3111&amp;"."&amp;TEXT(M3111,"00")&amp;TEXT(N3111,"00")&amp;"."&amp;TEXT(O3111,"00")&amp;TEXT(P3111,"00"))</f>
        <v/>
      </c>
      <c r="J3111" s="15" t="str" cm="1">
        <f t="array" aca="1" ref="J3111" ca="1">IF(OR(INDIRECT(A3111&amp;B3111&amp;C3111&amp;F3111)="",ISNUMBER(INDIRECT(A3111&amp;B3111&amp;C3111&amp;F3111))=FALSE,INDIRECT(A3111&amp;B3111&amp;C3111&amp;F3111)=0),"",予約枠報告様式!$B$2)</f>
        <v/>
      </c>
      <c r="K3111" s="15" t="str" cm="1">
        <f t="array" aca="1" ref="K3111" ca="1">IF(OR(INDIRECT(A3111&amp;B3111&amp;C3111&amp;F3111)="",ISNUMBER(INDIRECT(A3111&amp;B3111&amp;C3111&amp;F3111))=FALSE,INDIRECT(A3111&amp;B3111&amp;C3111&amp;F3111)=0),"",1)</f>
        <v/>
      </c>
      <c r="L3111" s="15" t="str" cm="1">
        <f t="array" aca="1" ref="L3111" ca="1">IF(OR(INDIRECT(A3111&amp;B3111&amp;C3111&amp;F3111)="",ISNUMBER(INDIRECT(A3111&amp;B3111&amp;C3111&amp;F3111))=FALSE,INDIRECT(A3111&amp;B3111&amp;C3111&amp;F3111)=0),"",IF(G3111="【（第８期）医療機関受付】",TEXT(INDIRECT(A3111&amp;D3111&amp;E3111&amp;5),"yyy"),TEXT(INDIRECT(A3111&amp;B3111&amp;C3111&amp;5),"yyy")))</f>
        <v/>
      </c>
      <c r="M3111" s="15" t="str" cm="1">
        <f t="array" aca="1" ref="M3111" ca="1">IF(OR(INDIRECT(A3111&amp;B3111&amp;C3111&amp;F3111)="",ISNUMBER(INDIRECT(A3111&amp;B3111&amp;C3111&amp;F3111))=FALSE,INDIRECT(A3111&amp;B3111&amp;C3111&amp;F3111)=0),"",IF(G3111="【（第８期）医療機関受付】",TEXT(INDIRECT(A3111&amp;D3111&amp;E3111&amp;5),"m"),TEXT(INDIRECT(A3111&amp;B3111&amp;C3111&amp;5),"m")))</f>
        <v/>
      </c>
      <c r="N3111" s="15" t="str" cm="1">
        <f t="array" aca="1" ref="N3111" ca="1">IF(OR(INDIRECT(A3111&amp;B3111&amp;C3111&amp;F3111)="",ISNUMBER(INDIRECT(A3111&amp;B3111&amp;C3111&amp;F3111))=FALSE,INDIRECT(A3111&amp;B3111&amp;C3111&amp;F3111)=0),"",IF(G3111="【（第８期）医療機関受付】",TEXT(INDIRECT(A3111&amp;D3111&amp;E3111&amp;5),"d"),TEXT(INDIRECT(A3111&amp;B3111&amp;C3111&amp;5),"d")))</f>
        <v/>
      </c>
      <c r="O3111" s="15" t="str" cm="1">
        <f t="array" aca="1" ref="O3111" ca="1">IF(OR(INDIRECT(A3111&amp;B3111&amp;C3111&amp;F3111)="",ISNUMBER(INDIRECT(A3111&amp;B3111&amp;C3111&amp;F3111))=FALSE,INDIRECT(A3111&amp;B3111&amp;C3111&amp;F3111)=0),"",HOUR(INDIRECT(A3111&amp;"A"&amp;F3111)))</f>
        <v/>
      </c>
      <c r="P3111" s="15" t="str" cm="1">
        <f t="array" aca="1" ref="P3111" ca="1">IF(OR(INDIRECT(A3111&amp;B3111&amp;C3111&amp;F3111)="",ISNUMBER(INDIRECT(A3111&amp;B3111&amp;C3111&amp;F3111))=FALSE,INDIRECT(A3111&amp;B3111&amp;C3111&amp;F3111)=0),"",MINUTE(INDIRECT(A3111&amp;"A"&amp;F3111)))</f>
        <v/>
      </c>
      <c r="Q3111" s="15" t="str" cm="1">
        <f t="array" aca="1" ref="Q3111" ca="1">IF(OR(INDIRECT(A3111&amp;B3111&amp;C3111&amp;F3111)="",ISNUMBER(INDIRECT(A3111&amp;B3111&amp;C3111&amp;F3111))=FALSE,INDIRECT(A3111&amp;B3111&amp;C3111&amp;F3111)=0),"",O3111)</f>
        <v/>
      </c>
      <c r="R3111" s="15" t="str" cm="1">
        <f t="array" aca="1" ref="R3111" ca="1">IF(OR(INDIRECT(A3111&amp;B3111&amp;C3111&amp;F3111)="",ISNUMBER(INDIRECT(A3111&amp;B3111&amp;C3111&amp;F3111))=FALSE,INDIRECT(A3111&amp;B3111&amp;C3111&amp;F3111)=0),"",P3111+14)</f>
        <v/>
      </c>
      <c r="S3111" s="15" t="str" cm="1">
        <f t="array" aca="1" ref="S3111" ca="1">IF(OR(INDIRECT(A3111&amp;B3111&amp;C3111&amp;F3111)="",ISNUMBER(INDIRECT(A3111&amp;B3111&amp;C3111&amp;F3111))=FALSE,INDIRECT(A3111&amp;B3111&amp;C3111&amp;F3111)=0),"",INDIRECT(A3111&amp;B3111&amp;C3111&amp;F3111))</f>
        <v/>
      </c>
      <c r="T3111" s="15" t="str" cm="1">
        <f t="array" aca="1" ref="T3111" ca="1">IF(OR(INDIRECT(A3111&amp;B3111&amp;C3111&amp;F3111)="",ISNUMBER(INDIRECT(A3111&amp;B3111&amp;C3111&amp;F3111))=FALSE,INDIRECT(A3111&amp;B3111&amp;C3111&amp;F3111)=0),"",0)</f>
        <v/>
      </c>
    </row>
    <row r="3112" spans="1:20">
      <c r="A3112" s="23" t="s">
        <v>912</v>
      </c>
      <c r="B3112" s="23" t="s">
        <v>914</v>
      </c>
      <c r="C3112" s="23" t="str">
        <f t="shared" si="144"/>
        <v>i</v>
      </c>
      <c r="D3112" s="23" t="s">
        <v>914</v>
      </c>
      <c r="E3112" s="23" t="str">
        <f t="shared" si="142"/>
        <v>h</v>
      </c>
      <c r="F3112" s="23">
        <f t="shared" si="143"/>
        <v>53</v>
      </c>
      <c r="G3112" s="23" t="str" cm="1">
        <f t="array" aca="1" ref="G3112" ca="1">IF(OR(INDIRECT(A3112&amp;B3112&amp;C3112&amp;F3112)="",ISNUMBER(INDIRECT(A3112&amp;B3112&amp;C3112&amp;F3112))=FALSE),"",IF(INDIRECT(A3112&amp;B3112&amp;C3112&amp;9)="公開","【（第８期）WEB・コールセンター受付】","【（第８期）医療機関受付】"))</f>
        <v/>
      </c>
      <c r="H3112" s="15" t="str" cm="1">
        <f t="array" aca="1" ref="H3112" ca="1">IF(OR(INDIRECT(A3112&amp;B3112&amp;C3112&amp;F3112)="",ISNUMBER(INDIRECT(A3112&amp;B3112&amp;C3112&amp;F3112))=FALSE,INDIRECT(A3112&amp;B3112&amp;C3112&amp;F3112)=0),"",431001)</f>
        <v/>
      </c>
      <c r="I3112" s="15" t="str" cm="1">
        <f t="array" aca="1" ref="I3112" ca="1">IF(OR(INDIRECT(A3112&amp;B3112&amp;C3112&amp;F3112)="",ISNUMBER(INDIRECT(A3112&amp;B3112&amp;C3112&amp;F3112))=FALSE,INDIRECT(A3112&amp;B3112&amp;C3112&amp;F3112)=0),"",G3112&amp;J3112&amp;"."&amp;TEXT(M3112,"00")&amp;TEXT(N3112,"00")&amp;"."&amp;TEXT(O3112,"00")&amp;TEXT(P3112,"00"))</f>
        <v/>
      </c>
      <c r="J3112" s="15" t="str" cm="1">
        <f t="array" aca="1" ref="J3112" ca="1">IF(OR(INDIRECT(A3112&amp;B3112&amp;C3112&amp;F3112)="",ISNUMBER(INDIRECT(A3112&amp;B3112&amp;C3112&amp;F3112))=FALSE,INDIRECT(A3112&amp;B3112&amp;C3112&amp;F3112)=0),"",予約枠報告様式!$B$2)</f>
        <v/>
      </c>
      <c r="K3112" s="15" t="str" cm="1">
        <f t="array" aca="1" ref="K3112" ca="1">IF(OR(INDIRECT(A3112&amp;B3112&amp;C3112&amp;F3112)="",ISNUMBER(INDIRECT(A3112&amp;B3112&amp;C3112&amp;F3112))=FALSE,INDIRECT(A3112&amp;B3112&amp;C3112&amp;F3112)=0),"",1)</f>
        <v/>
      </c>
      <c r="L3112" s="15" t="str" cm="1">
        <f t="array" aca="1" ref="L3112" ca="1">IF(OR(INDIRECT(A3112&amp;B3112&amp;C3112&amp;F3112)="",ISNUMBER(INDIRECT(A3112&amp;B3112&amp;C3112&amp;F3112))=FALSE,INDIRECT(A3112&amp;B3112&amp;C3112&amp;F3112)=0),"",IF(G3112="【（第８期）医療機関受付】",TEXT(INDIRECT(A3112&amp;D3112&amp;E3112&amp;5),"yyy"),TEXT(INDIRECT(A3112&amp;B3112&amp;C3112&amp;5),"yyy")))</f>
        <v/>
      </c>
      <c r="M3112" s="15" t="str" cm="1">
        <f t="array" aca="1" ref="M3112" ca="1">IF(OR(INDIRECT(A3112&amp;B3112&amp;C3112&amp;F3112)="",ISNUMBER(INDIRECT(A3112&amp;B3112&amp;C3112&amp;F3112))=FALSE,INDIRECT(A3112&amp;B3112&amp;C3112&amp;F3112)=0),"",IF(G3112="【（第８期）医療機関受付】",TEXT(INDIRECT(A3112&amp;D3112&amp;E3112&amp;5),"m"),TEXT(INDIRECT(A3112&amp;B3112&amp;C3112&amp;5),"m")))</f>
        <v/>
      </c>
      <c r="N3112" s="15" t="str" cm="1">
        <f t="array" aca="1" ref="N3112" ca="1">IF(OR(INDIRECT(A3112&amp;B3112&amp;C3112&amp;F3112)="",ISNUMBER(INDIRECT(A3112&amp;B3112&amp;C3112&amp;F3112))=FALSE,INDIRECT(A3112&amp;B3112&amp;C3112&amp;F3112)=0),"",IF(G3112="【（第８期）医療機関受付】",TEXT(INDIRECT(A3112&amp;D3112&amp;E3112&amp;5),"d"),TEXT(INDIRECT(A3112&amp;B3112&amp;C3112&amp;5),"d")))</f>
        <v/>
      </c>
      <c r="O3112" s="15" t="str" cm="1">
        <f t="array" aca="1" ref="O3112" ca="1">IF(OR(INDIRECT(A3112&amp;B3112&amp;C3112&amp;F3112)="",ISNUMBER(INDIRECT(A3112&amp;B3112&amp;C3112&amp;F3112))=FALSE,INDIRECT(A3112&amp;B3112&amp;C3112&amp;F3112)=0),"",HOUR(INDIRECT(A3112&amp;"A"&amp;F3112)))</f>
        <v/>
      </c>
      <c r="P3112" s="15" t="str" cm="1">
        <f t="array" aca="1" ref="P3112" ca="1">IF(OR(INDIRECT(A3112&amp;B3112&amp;C3112&amp;F3112)="",ISNUMBER(INDIRECT(A3112&amp;B3112&amp;C3112&amp;F3112))=FALSE,INDIRECT(A3112&amp;B3112&amp;C3112&amp;F3112)=0),"",MINUTE(INDIRECT(A3112&amp;"A"&amp;F3112)))</f>
        <v/>
      </c>
      <c r="Q3112" s="15" t="str" cm="1">
        <f t="array" aca="1" ref="Q3112" ca="1">IF(OR(INDIRECT(A3112&amp;B3112&amp;C3112&amp;F3112)="",ISNUMBER(INDIRECT(A3112&amp;B3112&amp;C3112&amp;F3112))=FALSE,INDIRECT(A3112&amp;B3112&amp;C3112&amp;F3112)=0),"",O3112)</f>
        <v/>
      </c>
      <c r="R3112" s="15" t="str" cm="1">
        <f t="array" aca="1" ref="R3112" ca="1">IF(OR(INDIRECT(A3112&amp;B3112&amp;C3112&amp;F3112)="",ISNUMBER(INDIRECT(A3112&amp;B3112&amp;C3112&amp;F3112))=FALSE,INDIRECT(A3112&amp;B3112&amp;C3112&amp;F3112)=0),"",P3112+14)</f>
        <v/>
      </c>
      <c r="S3112" s="15" t="str" cm="1">
        <f t="array" aca="1" ref="S3112" ca="1">IF(OR(INDIRECT(A3112&amp;B3112&amp;C3112&amp;F3112)="",ISNUMBER(INDIRECT(A3112&amp;B3112&amp;C3112&amp;F3112))=FALSE,INDIRECT(A3112&amp;B3112&amp;C3112&amp;F3112)=0),"",INDIRECT(A3112&amp;B3112&amp;C3112&amp;F3112))</f>
        <v/>
      </c>
      <c r="T3112" s="15" t="str" cm="1">
        <f t="array" aca="1" ref="T3112" ca="1">IF(OR(INDIRECT(A3112&amp;B3112&amp;C3112&amp;F3112)="",ISNUMBER(INDIRECT(A3112&amp;B3112&amp;C3112&amp;F3112))=FALSE,INDIRECT(A3112&amp;B3112&amp;C3112&amp;F3112)=0),"",0)</f>
        <v/>
      </c>
    </row>
    <row r="3113" spans="1:20">
      <c r="A3113" s="23" t="s">
        <v>912</v>
      </c>
      <c r="B3113" s="23" t="s">
        <v>914</v>
      </c>
      <c r="C3113" s="23" t="str">
        <f t="shared" si="144"/>
        <v>i</v>
      </c>
      <c r="D3113" s="23" t="s">
        <v>914</v>
      </c>
      <c r="E3113" s="23" t="str">
        <f t="shared" si="142"/>
        <v>h</v>
      </c>
      <c r="F3113" s="23">
        <f t="shared" si="143"/>
        <v>54</v>
      </c>
      <c r="G3113" s="23" t="str" cm="1">
        <f t="array" aca="1" ref="G3113" ca="1">IF(OR(INDIRECT(A3113&amp;B3113&amp;C3113&amp;F3113)="",ISNUMBER(INDIRECT(A3113&amp;B3113&amp;C3113&amp;F3113))=FALSE),"",IF(INDIRECT(A3113&amp;B3113&amp;C3113&amp;9)="公開","【（第８期）WEB・コールセンター受付】","【（第８期）医療機関受付】"))</f>
        <v/>
      </c>
      <c r="H3113" s="15" t="str" cm="1">
        <f t="array" aca="1" ref="H3113" ca="1">IF(OR(INDIRECT(A3113&amp;B3113&amp;C3113&amp;F3113)="",ISNUMBER(INDIRECT(A3113&amp;B3113&amp;C3113&amp;F3113))=FALSE,INDIRECT(A3113&amp;B3113&amp;C3113&amp;F3113)=0),"",431001)</f>
        <v/>
      </c>
      <c r="I3113" s="15" t="str" cm="1">
        <f t="array" aca="1" ref="I3113" ca="1">IF(OR(INDIRECT(A3113&amp;B3113&amp;C3113&amp;F3113)="",ISNUMBER(INDIRECT(A3113&amp;B3113&amp;C3113&amp;F3113))=FALSE,INDIRECT(A3113&amp;B3113&amp;C3113&amp;F3113)=0),"",G3113&amp;J3113&amp;"."&amp;TEXT(M3113,"00")&amp;TEXT(N3113,"00")&amp;"."&amp;TEXT(O3113,"00")&amp;TEXT(P3113,"00"))</f>
        <v/>
      </c>
      <c r="J3113" s="15" t="str" cm="1">
        <f t="array" aca="1" ref="J3113" ca="1">IF(OR(INDIRECT(A3113&amp;B3113&amp;C3113&amp;F3113)="",ISNUMBER(INDIRECT(A3113&amp;B3113&amp;C3113&amp;F3113))=FALSE,INDIRECT(A3113&amp;B3113&amp;C3113&amp;F3113)=0),"",予約枠報告様式!$B$2)</f>
        <v/>
      </c>
      <c r="K3113" s="15" t="str" cm="1">
        <f t="array" aca="1" ref="K3113" ca="1">IF(OR(INDIRECT(A3113&amp;B3113&amp;C3113&amp;F3113)="",ISNUMBER(INDIRECT(A3113&amp;B3113&amp;C3113&amp;F3113))=FALSE,INDIRECT(A3113&amp;B3113&amp;C3113&amp;F3113)=0),"",1)</f>
        <v/>
      </c>
      <c r="L3113" s="15" t="str" cm="1">
        <f t="array" aca="1" ref="L3113" ca="1">IF(OR(INDIRECT(A3113&amp;B3113&amp;C3113&amp;F3113)="",ISNUMBER(INDIRECT(A3113&amp;B3113&amp;C3113&amp;F3113))=FALSE,INDIRECT(A3113&amp;B3113&amp;C3113&amp;F3113)=0),"",IF(G3113="【（第８期）医療機関受付】",TEXT(INDIRECT(A3113&amp;D3113&amp;E3113&amp;5),"yyy"),TEXT(INDIRECT(A3113&amp;B3113&amp;C3113&amp;5),"yyy")))</f>
        <v/>
      </c>
      <c r="M3113" s="15" t="str" cm="1">
        <f t="array" aca="1" ref="M3113" ca="1">IF(OR(INDIRECT(A3113&amp;B3113&amp;C3113&amp;F3113)="",ISNUMBER(INDIRECT(A3113&amp;B3113&amp;C3113&amp;F3113))=FALSE,INDIRECT(A3113&amp;B3113&amp;C3113&amp;F3113)=0),"",IF(G3113="【（第８期）医療機関受付】",TEXT(INDIRECT(A3113&amp;D3113&amp;E3113&amp;5),"m"),TEXT(INDIRECT(A3113&amp;B3113&amp;C3113&amp;5),"m")))</f>
        <v/>
      </c>
      <c r="N3113" s="15" t="str" cm="1">
        <f t="array" aca="1" ref="N3113" ca="1">IF(OR(INDIRECT(A3113&amp;B3113&amp;C3113&amp;F3113)="",ISNUMBER(INDIRECT(A3113&amp;B3113&amp;C3113&amp;F3113))=FALSE,INDIRECT(A3113&amp;B3113&amp;C3113&amp;F3113)=0),"",IF(G3113="【（第８期）医療機関受付】",TEXT(INDIRECT(A3113&amp;D3113&amp;E3113&amp;5),"d"),TEXT(INDIRECT(A3113&amp;B3113&amp;C3113&amp;5),"d")))</f>
        <v/>
      </c>
      <c r="O3113" s="15" t="str" cm="1">
        <f t="array" aca="1" ref="O3113" ca="1">IF(OR(INDIRECT(A3113&amp;B3113&amp;C3113&amp;F3113)="",ISNUMBER(INDIRECT(A3113&amp;B3113&amp;C3113&amp;F3113))=FALSE,INDIRECT(A3113&amp;B3113&amp;C3113&amp;F3113)=0),"",HOUR(INDIRECT(A3113&amp;"A"&amp;F3113)))</f>
        <v/>
      </c>
      <c r="P3113" s="15" t="str" cm="1">
        <f t="array" aca="1" ref="P3113" ca="1">IF(OR(INDIRECT(A3113&amp;B3113&amp;C3113&amp;F3113)="",ISNUMBER(INDIRECT(A3113&amp;B3113&amp;C3113&amp;F3113))=FALSE,INDIRECT(A3113&amp;B3113&amp;C3113&amp;F3113)=0),"",MINUTE(INDIRECT(A3113&amp;"A"&amp;F3113)))</f>
        <v/>
      </c>
      <c r="Q3113" s="15" t="str" cm="1">
        <f t="array" aca="1" ref="Q3113" ca="1">IF(OR(INDIRECT(A3113&amp;B3113&amp;C3113&amp;F3113)="",ISNUMBER(INDIRECT(A3113&amp;B3113&amp;C3113&amp;F3113))=FALSE,INDIRECT(A3113&amp;B3113&amp;C3113&amp;F3113)=0),"",O3113)</f>
        <v/>
      </c>
      <c r="R3113" s="15" t="str" cm="1">
        <f t="array" aca="1" ref="R3113" ca="1">IF(OR(INDIRECT(A3113&amp;B3113&amp;C3113&amp;F3113)="",ISNUMBER(INDIRECT(A3113&amp;B3113&amp;C3113&amp;F3113))=FALSE,INDIRECT(A3113&amp;B3113&amp;C3113&amp;F3113)=0),"",P3113+14)</f>
        <v/>
      </c>
      <c r="S3113" s="15" t="str" cm="1">
        <f t="array" aca="1" ref="S3113" ca="1">IF(OR(INDIRECT(A3113&amp;B3113&amp;C3113&amp;F3113)="",ISNUMBER(INDIRECT(A3113&amp;B3113&amp;C3113&amp;F3113))=FALSE,INDIRECT(A3113&amp;B3113&amp;C3113&amp;F3113)=0),"",INDIRECT(A3113&amp;B3113&amp;C3113&amp;F3113))</f>
        <v/>
      </c>
      <c r="T3113" s="15" t="str" cm="1">
        <f t="array" aca="1" ref="T3113" ca="1">IF(OR(INDIRECT(A3113&amp;B3113&amp;C3113&amp;F3113)="",ISNUMBER(INDIRECT(A3113&amp;B3113&amp;C3113&amp;F3113))=FALSE,INDIRECT(A3113&amp;B3113&amp;C3113&amp;F3113)=0),"",0)</f>
        <v/>
      </c>
    </row>
    <row r="3114" spans="1:20">
      <c r="A3114" s="23" t="s">
        <v>912</v>
      </c>
      <c r="B3114" s="23" t="s">
        <v>914</v>
      </c>
      <c r="C3114" s="23" t="str">
        <f t="shared" si="144"/>
        <v>i</v>
      </c>
      <c r="D3114" s="23" t="s">
        <v>914</v>
      </c>
      <c r="E3114" s="23" t="str">
        <f t="shared" si="142"/>
        <v>h</v>
      </c>
      <c r="F3114" s="23">
        <f t="shared" si="143"/>
        <v>55</v>
      </c>
      <c r="G3114" s="23" t="str" cm="1">
        <f t="array" aca="1" ref="G3114" ca="1">IF(OR(INDIRECT(A3114&amp;B3114&amp;C3114&amp;F3114)="",ISNUMBER(INDIRECT(A3114&amp;B3114&amp;C3114&amp;F3114))=FALSE),"",IF(INDIRECT(A3114&amp;B3114&amp;C3114&amp;9)="公開","【（第８期）WEB・コールセンター受付】","【（第８期）医療機関受付】"))</f>
        <v/>
      </c>
      <c r="H3114" s="15" t="str" cm="1">
        <f t="array" aca="1" ref="H3114" ca="1">IF(OR(INDIRECT(A3114&amp;B3114&amp;C3114&amp;F3114)="",ISNUMBER(INDIRECT(A3114&amp;B3114&amp;C3114&amp;F3114))=FALSE,INDIRECT(A3114&amp;B3114&amp;C3114&amp;F3114)=0),"",431001)</f>
        <v/>
      </c>
      <c r="I3114" s="15" t="str" cm="1">
        <f t="array" aca="1" ref="I3114" ca="1">IF(OR(INDIRECT(A3114&amp;B3114&amp;C3114&amp;F3114)="",ISNUMBER(INDIRECT(A3114&amp;B3114&amp;C3114&amp;F3114))=FALSE,INDIRECT(A3114&amp;B3114&amp;C3114&amp;F3114)=0),"",G3114&amp;J3114&amp;"."&amp;TEXT(M3114,"00")&amp;TEXT(N3114,"00")&amp;"."&amp;TEXT(O3114,"00")&amp;TEXT(P3114,"00"))</f>
        <v/>
      </c>
      <c r="J3114" s="15" t="str" cm="1">
        <f t="array" aca="1" ref="J3114" ca="1">IF(OR(INDIRECT(A3114&amp;B3114&amp;C3114&amp;F3114)="",ISNUMBER(INDIRECT(A3114&amp;B3114&amp;C3114&amp;F3114))=FALSE,INDIRECT(A3114&amp;B3114&amp;C3114&amp;F3114)=0),"",予約枠報告様式!$B$2)</f>
        <v/>
      </c>
      <c r="K3114" s="15" t="str" cm="1">
        <f t="array" aca="1" ref="K3114" ca="1">IF(OR(INDIRECT(A3114&amp;B3114&amp;C3114&amp;F3114)="",ISNUMBER(INDIRECT(A3114&amp;B3114&amp;C3114&amp;F3114))=FALSE,INDIRECT(A3114&amp;B3114&amp;C3114&amp;F3114)=0),"",1)</f>
        <v/>
      </c>
      <c r="L3114" s="15" t="str" cm="1">
        <f t="array" aca="1" ref="L3114" ca="1">IF(OR(INDIRECT(A3114&amp;B3114&amp;C3114&amp;F3114)="",ISNUMBER(INDIRECT(A3114&amp;B3114&amp;C3114&amp;F3114))=FALSE,INDIRECT(A3114&amp;B3114&amp;C3114&amp;F3114)=0),"",IF(G3114="【（第８期）医療機関受付】",TEXT(INDIRECT(A3114&amp;D3114&amp;E3114&amp;5),"yyy"),TEXT(INDIRECT(A3114&amp;B3114&amp;C3114&amp;5),"yyy")))</f>
        <v/>
      </c>
      <c r="M3114" s="15" t="str" cm="1">
        <f t="array" aca="1" ref="M3114" ca="1">IF(OR(INDIRECT(A3114&amp;B3114&amp;C3114&amp;F3114)="",ISNUMBER(INDIRECT(A3114&amp;B3114&amp;C3114&amp;F3114))=FALSE,INDIRECT(A3114&amp;B3114&amp;C3114&amp;F3114)=0),"",IF(G3114="【（第８期）医療機関受付】",TEXT(INDIRECT(A3114&amp;D3114&amp;E3114&amp;5),"m"),TEXT(INDIRECT(A3114&amp;B3114&amp;C3114&amp;5),"m")))</f>
        <v/>
      </c>
      <c r="N3114" s="15" t="str" cm="1">
        <f t="array" aca="1" ref="N3114" ca="1">IF(OR(INDIRECT(A3114&amp;B3114&amp;C3114&amp;F3114)="",ISNUMBER(INDIRECT(A3114&amp;B3114&amp;C3114&amp;F3114))=FALSE,INDIRECT(A3114&amp;B3114&amp;C3114&amp;F3114)=0),"",IF(G3114="【（第８期）医療機関受付】",TEXT(INDIRECT(A3114&amp;D3114&amp;E3114&amp;5),"d"),TEXT(INDIRECT(A3114&amp;B3114&amp;C3114&amp;5),"d")))</f>
        <v/>
      </c>
      <c r="O3114" s="15" t="str" cm="1">
        <f t="array" aca="1" ref="O3114" ca="1">IF(OR(INDIRECT(A3114&amp;B3114&amp;C3114&amp;F3114)="",ISNUMBER(INDIRECT(A3114&amp;B3114&amp;C3114&amp;F3114))=FALSE,INDIRECT(A3114&amp;B3114&amp;C3114&amp;F3114)=0),"",HOUR(INDIRECT(A3114&amp;"A"&amp;F3114)))</f>
        <v/>
      </c>
      <c r="P3114" s="15" t="str" cm="1">
        <f t="array" aca="1" ref="P3114" ca="1">IF(OR(INDIRECT(A3114&amp;B3114&amp;C3114&amp;F3114)="",ISNUMBER(INDIRECT(A3114&amp;B3114&amp;C3114&amp;F3114))=FALSE,INDIRECT(A3114&amp;B3114&amp;C3114&amp;F3114)=0),"",MINUTE(INDIRECT(A3114&amp;"A"&amp;F3114)))</f>
        <v/>
      </c>
      <c r="Q3114" s="15" t="str" cm="1">
        <f t="array" aca="1" ref="Q3114" ca="1">IF(OR(INDIRECT(A3114&amp;B3114&amp;C3114&amp;F3114)="",ISNUMBER(INDIRECT(A3114&amp;B3114&amp;C3114&amp;F3114))=FALSE,INDIRECT(A3114&amp;B3114&amp;C3114&amp;F3114)=0),"",O3114)</f>
        <v/>
      </c>
      <c r="R3114" s="15" t="str" cm="1">
        <f t="array" aca="1" ref="R3114" ca="1">IF(OR(INDIRECT(A3114&amp;B3114&amp;C3114&amp;F3114)="",ISNUMBER(INDIRECT(A3114&amp;B3114&amp;C3114&amp;F3114))=FALSE,INDIRECT(A3114&amp;B3114&amp;C3114&amp;F3114)=0),"",P3114+14)</f>
        <v/>
      </c>
      <c r="S3114" s="15" t="str" cm="1">
        <f t="array" aca="1" ref="S3114" ca="1">IF(OR(INDIRECT(A3114&amp;B3114&amp;C3114&amp;F3114)="",ISNUMBER(INDIRECT(A3114&amp;B3114&amp;C3114&amp;F3114))=FALSE,INDIRECT(A3114&amp;B3114&amp;C3114&amp;F3114)=0),"",INDIRECT(A3114&amp;B3114&amp;C3114&amp;F3114))</f>
        <v/>
      </c>
      <c r="T3114" s="15" t="str" cm="1">
        <f t="array" aca="1" ref="T3114" ca="1">IF(OR(INDIRECT(A3114&amp;B3114&amp;C3114&amp;F3114)="",ISNUMBER(INDIRECT(A3114&amp;B3114&amp;C3114&amp;F3114))=FALSE,INDIRECT(A3114&amp;B3114&amp;C3114&amp;F3114)=0),"",0)</f>
        <v/>
      </c>
    </row>
    <row r="3115" spans="1:20">
      <c r="A3115" s="23" t="s">
        <v>912</v>
      </c>
      <c r="B3115" s="23" t="s">
        <v>914</v>
      </c>
      <c r="C3115" s="23" t="str">
        <f t="shared" si="144"/>
        <v>i</v>
      </c>
      <c r="D3115" s="23" t="s">
        <v>914</v>
      </c>
      <c r="E3115" s="23" t="str">
        <f t="shared" ref="E3115:E3178" si="145">IF(F3114=62,CHAR(CODE(E3114)+1),E3114)</f>
        <v>h</v>
      </c>
      <c r="F3115" s="23">
        <f t="shared" si="143"/>
        <v>56</v>
      </c>
      <c r="G3115" s="23" t="str" cm="1">
        <f t="array" aca="1" ref="G3115" ca="1">IF(OR(INDIRECT(A3115&amp;B3115&amp;C3115&amp;F3115)="",ISNUMBER(INDIRECT(A3115&amp;B3115&amp;C3115&amp;F3115))=FALSE),"",IF(INDIRECT(A3115&amp;B3115&amp;C3115&amp;9)="公開","【（第８期）WEB・コールセンター受付】","【（第８期）医療機関受付】"))</f>
        <v/>
      </c>
      <c r="H3115" s="15" t="str" cm="1">
        <f t="array" aca="1" ref="H3115" ca="1">IF(OR(INDIRECT(A3115&amp;B3115&amp;C3115&amp;F3115)="",ISNUMBER(INDIRECT(A3115&amp;B3115&amp;C3115&amp;F3115))=FALSE,INDIRECT(A3115&amp;B3115&amp;C3115&amp;F3115)=0),"",431001)</f>
        <v/>
      </c>
      <c r="I3115" s="15" t="str" cm="1">
        <f t="array" aca="1" ref="I3115" ca="1">IF(OR(INDIRECT(A3115&amp;B3115&amp;C3115&amp;F3115)="",ISNUMBER(INDIRECT(A3115&amp;B3115&amp;C3115&amp;F3115))=FALSE,INDIRECT(A3115&amp;B3115&amp;C3115&amp;F3115)=0),"",G3115&amp;J3115&amp;"."&amp;TEXT(M3115,"00")&amp;TEXT(N3115,"00")&amp;"."&amp;TEXT(O3115,"00")&amp;TEXT(P3115,"00"))</f>
        <v/>
      </c>
      <c r="J3115" s="15" t="str" cm="1">
        <f t="array" aca="1" ref="J3115" ca="1">IF(OR(INDIRECT(A3115&amp;B3115&amp;C3115&amp;F3115)="",ISNUMBER(INDIRECT(A3115&amp;B3115&amp;C3115&amp;F3115))=FALSE,INDIRECT(A3115&amp;B3115&amp;C3115&amp;F3115)=0),"",予約枠報告様式!$B$2)</f>
        <v/>
      </c>
      <c r="K3115" s="15" t="str" cm="1">
        <f t="array" aca="1" ref="K3115" ca="1">IF(OR(INDIRECT(A3115&amp;B3115&amp;C3115&amp;F3115)="",ISNUMBER(INDIRECT(A3115&amp;B3115&amp;C3115&amp;F3115))=FALSE,INDIRECT(A3115&amp;B3115&amp;C3115&amp;F3115)=0),"",1)</f>
        <v/>
      </c>
      <c r="L3115" s="15" t="str" cm="1">
        <f t="array" aca="1" ref="L3115" ca="1">IF(OR(INDIRECT(A3115&amp;B3115&amp;C3115&amp;F3115)="",ISNUMBER(INDIRECT(A3115&amp;B3115&amp;C3115&amp;F3115))=FALSE,INDIRECT(A3115&amp;B3115&amp;C3115&amp;F3115)=0),"",IF(G3115="【（第８期）医療機関受付】",TEXT(INDIRECT(A3115&amp;D3115&amp;E3115&amp;5),"yyy"),TEXT(INDIRECT(A3115&amp;B3115&amp;C3115&amp;5),"yyy")))</f>
        <v/>
      </c>
      <c r="M3115" s="15" t="str" cm="1">
        <f t="array" aca="1" ref="M3115" ca="1">IF(OR(INDIRECT(A3115&amp;B3115&amp;C3115&amp;F3115)="",ISNUMBER(INDIRECT(A3115&amp;B3115&amp;C3115&amp;F3115))=FALSE,INDIRECT(A3115&amp;B3115&amp;C3115&amp;F3115)=0),"",IF(G3115="【（第８期）医療機関受付】",TEXT(INDIRECT(A3115&amp;D3115&amp;E3115&amp;5),"m"),TEXT(INDIRECT(A3115&amp;B3115&amp;C3115&amp;5),"m")))</f>
        <v/>
      </c>
      <c r="N3115" s="15" t="str" cm="1">
        <f t="array" aca="1" ref="N3115" ca="1">IF(OR(INDIRECT(A3115&amp;B3115&amp;C3115&amp;F3115)="",ISNUMBER(INDIRECT(A3115&amp;B3115&amp;C3115&amp;F3115))=FALSE,INDIRECT(A3115&amp;B3115&amp;C3115&amp;F3115)=0),"",IF(G3115="【（第８期）医療機関受付】",TEXT(INDIRECT(A3115&amp;D3115&amp;E3115&amp;5),"d"),TEXT(INDIRECT(A3115&amp;B3115&amp;C3115&amp;5),"d")))</f>
        <v/>
      </c>
      <c r="O3115" s="15" t="str" cm="1">
        <f t="array" aca="1" ref="O3115" ca="1">IF(OR(INDIRECT(A3115&amp;B3115&amp;C3115&amp;F3115)="",ISNUMBER(INDIRECT(A3115&amp;B3115&amp;C3115&amp;F3115))=FALSE,INDIRECT(A3115&amp;B3115&amp;C3115&amp;F3115)=0),"",HOUR(INDIRECT(A3115&amp;"A"&amp;F3115)))</f>
        <v/>
      </c>
      <c r="P3115" s="15" t="str" cm="1">
        <f t="array" aca="1" ref="P3115" ca="1">IF(OR(INDIRECT(A3115&amp;B3115&amp;C3115&amp;F3115)="",ISNUMBER(INDIRECT(A3115&amp;B3115&amp;C3115&amp;F3115))=FALSE,INDIRECT(A3115&amp;B3115&amp;C3115&amp;F3115)=0),"",MINUTE(INDIRECT(A3115&amp;"A"&amp;F3115)))</f>
        <v/>
      </c>
      <c r="Q3115" s="15" t="str" cm="1">
        <f t="array" aca="1" ref="Q3115" ca="1">IF(OR(INDIRECT(A3115&amp;B3115&amp;C3115&amp;F3115)="",ISNUMBER(INDIRECT(A3115&amp;B3115&amp;C3115&amp;F3115))=FALSE,INDIRECT(A3115&amp;B3115&amp;C3115&amp;F3115)=0),"",O3115)</f>
        <v/>
      </c>
      <c r="R3115" s="15" t="str" cm="1">
        <f t="array" aca="1" ref="R3115" ca="1">IF(OR(INDIRECT(A3115&amp;B3115&amp;C3115&amp;F3115)="",ISNUMBER(INDIRECT(A3115&amp;B3115&amp;C3115&amp;F3115))=FALSE,INDIRECT(A3115&amp;B3115&amp;C3115&amp;F3115)=0),"",P3115+14)</f>
        <v/>
      </c>
      <c r="S3115" s="15" t="str" cm="1">
        <f t="array" aca="1" ref="S3115" ca="1">IF(OR(INDIRECT(A3115&amp;B3115&amp;C3115&amp;F3115)="",ISNUMBER(INDIRECT(A3115&amp;B3115&amp;C3115&amp;F3115))=FALSE,INDIRECT(A3115&amp;B3115&amp;C3115&amp;F3115)=0),"",INDIRECT(A3115&amp;B3115&amp;C3115&amp;F3115))</f>
        <v/>
      </c>
      <c r="T3115" s="15" t="str" cm="1">
        <f t="array" aca="1" ref="T3115" ca="1">IF(OR(INDIRECT(A3115&amp;B3115&amp;C3115&amp;F3115)="",ISNUMBER(INDIRECT(A3115&amp;B3115&amp;C3115&amp;F3115))=FALSE,INDIRECT(A3115&amp;B3115&amp;C3115&amp;F3115)=0),"",0)</f>
        <v/>
      </c>
    </row>
    <row r="3116" spans="1:20">
      <c r="A3116" s="23" t="s">
        <v>912</v>
      </c>
      <c r="B3116" s="23" t="s">
        <v>914</v>
      </c>
      <c r="C3116" s="23" t="str">
        <f t="shared" si="144"/>
        <v>i</v>
      </c>
      <c r="D3116" s="23" t="s">
        <v>914</v>
      </c>
      <c r="E3116" s="23" t="str">
        <f t="shared" si="145"/>
        <v>h</v>
      </c>
      <c r="F3116" s="23">
        <f t="shared" si="143"/>
        <v>57</v>
      </c>
      <c r="G3116" s="23" t="str" cm="1">
        <f t="array" aca="1" ref="G3116" ca="1">IF(OR(INDIRECT(A3116&amp;B3116&amp;C3116&amp;F3116)="",ISNUMBER(INDIRECT(A3116&amp;B3116&amp;C3116&amp;F3116))=FALSE),"",IF(INDIRECT(A3116&amp;B3116&amp;C3116&amp;9)="公開","【（第８期）WEB・コールセンター受付】","【（第８期）医療機関受付】"))</f>
        <v/>
      </c>
      <c r="H3116" s="15" t="str" cm="1">
        <f t="array" aca="1" ref="H3116" ca="1">IF(OR(INDIRECT(A3116&amp;B3116&amp;C3116&amp;F3116)="",ISNUMBER(INDIRECT(A3116&amp;B3116&amp;C3116&amp;F3116))=FALSE,INDIRECT(A3116&amp;B3116&amp;C3116&amp;F3116)=0),"",431001)</f>
        <v/>
      </c>
      <c r="I3116" s="15" t="str" cm="1">
        <f t="array" aca="1" ref="I3116" ca="1">IF(OR(INDIRECT(A3116&amp;B3116&amp;C3116&amp;F3116)="",ISNUMBER(INDIRECT(A3116&amp;B3116&amp;C3116&amp;F3116))=FALSE,INDIRECT(A3116&amp;B3116&amp;C3116&amp;F3116)=0),"",G3116&amp;J3116&amp;"."&amp;TEXT(M3116,"00")&amp;TEXT(N3116,"00")&amp;"."&amp;TEXT(O3116,"00")&amp;TEXT(P3116,"00"))</f>
        <v/>
      </c>
      <c r="J3116" s="15" t="str" cm="1">
        <f t="array" aca="1" ref="J3116" ca="1">IF(OR(INDIRECT(A3116&amp;B3116&amp;C3116&amp;F3116)="",ISNUMBER(INDIRECT(A3116&amp;B3116&amp;C3116&amp;F3116))=FALSE,INDIRECT(A3116&amp;B3116&amp;C3116&amp;F3116)=0),"",予約枠報告様式!$B$2)</f>
        <v/>
      </c>
      <c r="K3116" s="15" t="str" cm="1">
        <f t="array" aca="1" ref="K3116" ca="1">IF(OR(INDIRECT(A3116&amp;B3116&amp;C3116&amp;F3116)="",ISNUMBER(INDIRECT(A3116&amp;B3116&amp;C3116&amp;F3116))=FALSE,INDIRECT(A3116&amp;B3116&amp;C3116&amp;F3116)=0),"",1)</f>
        <v/>
      </c>
      <c r="L3116" s="15" t="str" cm="1">
        <f t="array" aca="1" ref="L3116" ca="1">IF(OR(INDIRECT(A3116&amp;B3116&amp;C3116&amp;F3116)="",ISNUMBER(INDIRECT(A3116&amp;B3116&amp;C3116&amp;F3116))=FALSE,INDIRECT(A3116&amp;B3116&amp;C3116&amp;F3116)=0),"",IF(G3116="【（第８期）医療機関受付】",TEXT(INDIRECT(A3116&amp;D3116&amp;E3116&amp;5),"yyy"),TEXT(INDIRECT(A3116&amp;B3116&amp;C3116&amp;5),"yyy")))</f>
        <v/>
      </c>
      <c r="M3116" s="15" t="str" cm="1">
        <f t="array" aca="1" ref="M3116" ca="1">IF(OR(INDIRECT(A3116&amp;B3116&amp;C3116&amp;F3116)="",ISNUMBER(INDIRECT(A3116&amp;B3116&amp;C3116&amp;F3116))=FALSE,INDIRECT(A3116&amp;B3116&amp;C3116&amp;F3116)=0),"",IF(G3116="【（第８期）医療機関受付】",TEXT(INDIRECT(A3116&amp;D3116&amp;E3116&amp;5),"m"),TEXT(INDIRECT(A3116&amp;B3116&amp;C3116&amp;5),"m")))</f>
        <v/>
      </c>
      <c r="N3116" s="15" t="str" cm="1">
        <f t="array" aca="1" ref="N3116" ca="1">IF(OR(INDIRECT(A3116&amp;B3116&amp;C3116&amp;F3116)="",ISNUMBER(INDIRECT(A3116&amp;B3116&amp;C3116&amp;F3116))=FALSE,INDIRECT(A3116&amp;B3116&amp;C3116&amp;F3116)=0),"",IF(G3116="【（第８期）医療機関受付】",TEXT(INDIRECT(A3116&amp;D3116&amp;E3116&amp;5),"d"),TEXT(INDIRECT(A3116&amp;B3116&amp;C3116&amp;5),"d")))</f>
        <v/>
      </c>
      <c r="O3116" s="15" t="str" cm="1">
        <f t="array" aca="1" ref="O3116" ca="1">IF(OR(INDIRECT(A3116&amp;B3116&amp;C3116&amp;F3116)="",ISNUMBER(INDIRECT(A3116&amp;B3116&amp;C3116&amp;F3116))=FALSE,INDIRECT(A3116&amp;B3116&amp;C3116&amp;F3116)=0),"",HOUR(INDIRECT(A3116&amp;"A"&amp;F3116)))</f>
        <v/>
      </c>
      <c r="P3116" s="15" t="str" cm="1">
        <f t="array" aca="1" ref="P3116" ca="1">IF(OR(INDIRECT(A3116&amp;B3116&amp;C3116&amp;F3116)="",ISNUMBER(INDIRECT(A3116&amp;B3116&amp;C3116&amp;F3116))=FALSE,INDIRECT(A3116&amp;B3116&amp;C3116&amp;F3116)=0),"",MINUTE(INDIRECT(A3116&amp;"A"&amp;F3116)))</f>
        <v/>
      </c>
      <c r="Q3116" s="15" t="str" cm="1">
        <f t="array" aca="1" ref="Q3116" ca="1">IF(OR(INDIRECT(A3116&amp;B3116&amp;C3116&amp;F3116)="",ISNUMBER(INDIRECT(A3116&amp;B3116&amp;C3116&amp;F3116))=FALSE,INDIRECT(A3116&amp;B3116&amp;C3116&amp;F3116)=0),"",O3116)</f>
        <v/>
      </c>
      <c r="R3116" s="15" t="str" cm="1">
        <f t="array" aca="1" ref="R3116" ca="1">IF(OR(INDIRECT(A3116&amp;B3116&amp;C3116&amp;F3116)="",ISNUMBER(INDIRECT(A3116&amp;B3116&amp;C3116&amp;F3116))=FALSE,INDIRECT(A3116&amp;B3116&amp;C3116&amp;F3116)=0),"",P3116+14)</f>
        <v/>
      </c>
      <c r="S3116" s="15" t="str" cm="1">
        <f t="array" aca="1" ref="S3116" ca="1">IF(OR(INDIRECT(A3116&amp;B3116&amp;C3116&amp;F3116)="",ISNUMBER(INDIRECT(A3116&amp;B3116&amp;C3116&amp;F3116))=FALSE,INDIRECT(A3116&amp;B3116&amp;C3116&amp;F3116)=0),"",INDIRECT(A3116&amp;B3116&amp;C3116&amp;F3116))</f>
        <v/>
      </c>
      <c r="T3116" s="15" t="str" cm="1">
        <f t="array" aca="1" ref="T3116" ca="1">IF(OR(INDIRECT(A3116&amp;B3116&amp;C3116&amp;F3116)="",ISNUMBER(INDIRECT(A3116&amp;B3116&amp;C3116&amp;F3116))=FALSE,INDIRECT(A3116&amp;B3116&amp;C3116&amp;F3116)=0),"",0)</f>
        <v/>
      </c>
    </row>
    <row r="3117" spans="1:20">
      <c r="A3117" s="23" t="s">
        <v>912</v>
      </c>
      <c r="B3117" s="23" t="s">
        <v>914</v>
      </c>
      <c r="C3117" s="23" t="str">
        <f t="shared" si="144"/>
        <v>i</v>
      </c>
      <c r="D3117" s="23" t="s">
        <v>914</v>
      </c>
      <c r="E3117" s="23" t="str">
        <f t="shared" si="145"/>
        <v>h</v>
      </c>
      <c r="F3117" s="23">
        <f t="shared" si="143"/>
        <v>58</v>
      </c>
      <c r="G3117" s="23" t="str" cm="1">
        <f t="array" aca="1" ref="G3117" ca="1">IF(OR(INDIRECT(A3117&amp;B3117&amp;C3117&amp;F3117)="",ISNUMBER(INDIRECT(A3117&amp;B3117&amp;C3117&amp;F3117))=FALSE),"",IF(INDIRECT(A3117&amp;B3117&amp;C3117&amp;9)="公開","【（第８期）WEB・コールセンター受付】","【（第８期）医療機関受付】"))</f>
        <v/>
      </c>
      <c r="H3117" s="15" t="str" cm="1">
        <f t="array" aca="1" ref="H3117" ca="1">IF(OR(INDIRECT(A3117&amp;B3117&amp;C3117&amp;F3117)="",ISNUMBER(INDIRECT(A3117&amp;B3117&amp;C3117&amp;F3117))=FALSE,INDIRECT(A3117&amp;B3117&amp;C3117&amp;F3117)=0),"",431001)</f>
        <v/>
      </c>
      <c r="I3117" s="15" t="str" cm="1">
        <f t="array" aca="1" ref="I3117" ca="1">IF(OR(INDIRECT(A3117&amp;B3117&amp;C3117&amp;F3117)="",ISNUMBER(INDIRECT(A3117&amp;B3117&amp;C3117&amp;F3117))=FALSE,INDIRECT(A3117&amp;B3117&amp;C3117&amp;F3117)=0),"",G3117&amp;J3117&amp;"."&amp;TEXT(M3117,"00")&amp;TEXT(N3117,"00")&amp;"."&amp;TEXT(O3117,"00")&amp;TEXT(P3117,"00"))</f>
        <v/>
      </c>
      <c r="J3117" s="15" t="str" cm="1">
        <f t="array" aca="1" ref="J3117" ca="1">IF(OR(INDIRECT(A3117&amp;B3117&amp;C3117&amp;F3117)="",ISNUMBER(INDIRECT(A3117&amp;B3117&amp;C3117&amp;F3117))=FALSE,INDIRECT(A3117&amp;B3117&amp;C3117&amp;F3117)=0),"",予約枠報告様式!$B$2)</f>
        <v/>
      </c>
      <c r="K3117" s="15" t="str" cm="1">
        <f t="array" aca="1" ref="K3117" ca="1">IF(OR(INDIRECT(A3117&amp;B3117&amp;C3117&amp;F3117)="",ISNUMBER(INDIRECT(A3117&amp;B3117&amp;C3117&amp;F3117))=FALSE,INDIRECT(A3117&amp;B3117&amp;C3117&amp;F3117)=0),"",1)</f>
        <v/>
      </c>
      <c r="L3117" s="15" t="str" cm="1">
        <f t="array" aca="1" ref="L3117" ca="1">IF(OR(INDIRECT(A3117&amp;B3117&amp;C3117&amp;F3117)="",ISNUMBER(INDIRECT(A3117&amp;B3117&amp;C3117&amp;F3117))=FALSE,INDIRECT(A3117&amp;B3117&amp;C3117&amp;F3117)=0),"",IF(G3117="【（第８期）医療機関受付】",TEXT(INDIRECT(A3117&amp;D3117&amp;E3117&amp;5),"yyy"),TEXT(INDIRECT(A3117&amp;B3117&amp;C3117&amp;5),"yyy")))</f>
        <v/>
      </c>
      <c r="M3117" s="15" t="str" cm="1">
        <f t="array" aca="1" ref="M3117" ca="1">IF(OR(INDIRECT(A3117&amp;B3117&amp;C3117&amp;F3117)="",ISNUMBER(INDIRECT(A3117&amp;B3117&amp;C3117&amp;F3117))=FALSE,INDIRECT(A3117&amp;B3117&amp;C3117&amp;F3117)=0),"",IF(G3117="【（第８期）医療機関受付】",TEXT(INDIRECT(A3117&amp;D3117&amp;E3117&amp;5),"m"),TEXT(INDIRECT(A3117&amp;B3117&amp;C3117&amp;5),"m")))</f>
        <v/>
      </c>
      <c r="N3117" s="15" t="str" cm="1">
        <f t="array" aca="1" ref="N3117" ca="1">IF(OR(INDIRECT(A3117&amp;B3117&amp;C3117&amp;F3117)="",ISNUMBER(INDIRECT(A3117&amp;B3117&amp;C3117&amp;F3117))=FALSE,INDIRECT(A3117&amp;B3117&amp;C3117&amp;F3117)=0),"",IF(G3117="【（第８期）医療機関受付】",TEXT(INDIRECT(A3117&amp;D3117&amp;E3117&amp;5),"d"),TEXT(INDIRECT(A3117&amp;B3117&amp;C3117&amp;5),"d")))</f>
        <v/>
      </c>
      <c r="O3117" s="15" t="str" cm="1">
        <f t="array" aca="1" ref="O3117" ca="1">IF(OR(INDIRECT(A3117&amp;B3117&amp;C3117&amp;F3117)="",ISNUMBER(INDIRECT(A3117&amp;B3117&amp;C3117&amp;F3117))=FALSE,INDIRECT(A3117&amp;B3117&amp;C3117&amp;F3117)=0),"",HOUR(INDIRECT(A3117&amp;"A"&amp;F3117)))</f>
        <v/>
      </c>
      <c r="P3117" s="15" t="str" cm="1">
        <f t="array" aca="1" ref="P3117" ca="1">IF(OR(INDIRECT(A3117&amp;B3117&amp;C3117&amp;F3117)="",ISNUMBER(INDIRECT(A3117&amp;B3117&amp;C3117&amp;F3117))=FALSE,INDIRECT(A3117&amp;B3117&amp;C3117&amp;F3117)=0),"",MINUTE(INDIRECT(A3117&amp;"A"&amp;F3117)))</f>
        <v/>
      </c>
      <c r="Q3117" s="15" t="str" cm="1">
        <f t="array" aca="1" ref="Q3117" ca="1">IF(OR(INDIRECT(A3117&amp;B3117&amp;C3117&amp;F3117)="",ISNUMBER(INDIRECT(A3117&amp;B3117&amp;C3117&amp;F3117))=FALSE,INDIRECT(A3117&amp;B3117&amp;C3117&amp;F3117)=0),"",O3117)</f>
        <v/>
      </c>
      <c r="R3117" s="15" t="str" cm="1">
        <f t="array" aca="1" ref="R3117" ca="1">IF(OR(INDIRECT(A3117&amp;B3117&amp;C3117&amp;F3117)="",ISNUMBER(INDIRECT(A3117&amp;B3117&amp;C3117&amp;F3117))=FALSE,INDIRECT(A3117&amp;B3117&amp;C3117&amp;F3117)=0),"",P3117+14)</f>
        <v/>
      </c>
      <c r="S3117" s="15" t="str" cm="1">
        <f t="array" aca="1" ref="S3117" ca="1">IF(OR(INDIRECT(A3117&amp;B3117&amp;C3117&amp;F3117)="",ISNUMBER(INDIRECT(A3117&amp;B3117&amp;C3117&amp;F3117))=FALSE,INDIRECT(A3117&amp;B3117&amp;C3117&amp;F3117)=0),"",INDIRECT(A3117&amp;B3117&amp;C3117&amp;F3117))</f>
        <v/>
      </c>
      <c r="T3117" s="15" t="str" cm="1">
        <f t="array" aca="1" ref="T3117" ca="1">IF(OR(INDIRECT(A3117&amp;B3117&amp;C3117&amp;F3117)="",ISNUMBER(INDIRECT(A3117&amp;B3117&amp;C3117&amp;F3117))=FALSE,INDIRECT(A3117&amp;B3117&amp;C3117&amp;F3117)=0),"",0)</f>
        <v/>
      </c>
    </row>
    <row r="3118" spans="1:20">
      <c r="A3118" s="23" t="s">
        <v>912</v>
      </c>
      <c r="B3118" s="23" t="s">
        <v>914</v>
      </c>
      <c r="C3118" s="23" t="str">
        <f t="shared" si="144"/>
        <v>i</v>
      </c>
      <c r="D3118" s="23" t="s">
        <v>914</v>
      </c>
      <c r="E3118" s="23" t="str">
        <f t="shared" si="145"/>
        <v>h</v>
      </c>
      <c r="F3118" s="23">
        <f t="shared" si="143"/>
        <v>59</v>
      </c>
      <c r="G3118" s="23" t="str" cm="1">
        <f t="array" aca="1" ref="G3118" ca="1">IF(OR(INDIRECT(A3118&amp;B3118&amp;C3118&amp;F3118)="",ISNUMBER(INDIRECT(A3118&amp;B3118&amp;C3118&amp;F3118))=FALSE),"",IF(INDIRECT(A3118&amp;B3118&amp;C3118&amp;9)="公開","【（第８期）WEB・コールセンター受付】","【（第８期）医療機関受付】"))</f>
        <v/>
      </c>
      <c r="H3118" s="15" t="str" cm="1">
        <f t="array" aca="1" ref="H3118" ca="1">IF(OR(INDIRECT(A3118&amp;B3118&amp;C3118&amp;F3118)="",ISNUMBER(INDIRECT(A3118&amp;B3118&amp;C3118&amp;F3118))=FALSE,INDIRECT(A3118&amp;B3118&amp;C3118&amp;F3118)=0),"",431001)</f>
        <v/>
      </c>
      <c r="I3118" s="15" t="str" cm="1">
        <f t="array" aca="1" ref="I3118" ca="1">IF(OR(INDIRECT(A3118&amp;B3118&amp;C3118&amp;F3118)="",ISNUMBER(INDIRECT(A3118&amp;B3118&amp;C3118&amp;F3118))=FALSE,INDIRECT(A3118&amp;B3118&amp;C3118&amp;F3118)=0),"",G3118&amp;J3118&amp;"."&amp;TEXT(M3118,"00")&amp;TEXT(N3118,"00")&amp;"."&amp;TEXT(O3118,"00")&amp;TEXT(P3118,"00"))</f>
        <v/>
      </c>
      <c r="J3118" s="15" t="str" cm="1">
        <f t="array" aca="1" ref="J3118" ca="1">IF(OR(INDIRECT(A3118&amp;B3118&amp;C3118&amp;F3118)="",ISNUMBER(INDIRECT(A3118&amp;B3118&amp;C3118&amp;F3118))=FALSE,INDIRECT(A3118&amp;B3118&amp;C3118&amp;F3118)=0),"",予約枠報告様式!$B$2)</f>
        <v/>
      </c>
      <c r="K3118" s="15" t="str" cm="1">
        <f t="array" aca="1" ref="K3118" ca="1">IF(OR(INDIRECT(A3118&amp;B3118&amp;C3118&amp;F3118)="",ISNUMBER(INDIRECT(A3118&amp;B3118&amp;C3118&amp;F3118))=FALSE,INDIRECT(A3118&amp;B3118&amp;C3118&amp;F3118)=0),"",1)</f>
        <v/>
      </c>
      <c r="L3118" s="15" t="str" cm="1">
        <f t="array" aca="1" ref="L3118" ca="1">IF(OR(INDIRECT(A3118&amp;B3118&amp;C3118&amp;F3118)="",ISNUMBER(INDIRECT(A3118&amp;B3118&amp;C3118&amp;F3118))=FALSE,INDIRECT(A3118&amp;B3118&amp;C3118&amp;F3118)=0),"",IF(G3118="【（第８期）医療機関受付】",TEXT(INDIRECT(A3118&amp;D3118&amp;E3118&amp;5),"yyy"),TEXT(INDIRECT(A3118&amp;B3118&amp;C3118&amp;5),"yyy")))</f>
        <v/>
      </c>
      <c r="M3118" s="15" t="str" cm="1">
        <f t="array" aca="1" ref="M3118" ca="1">IF(OR(INDIRECT(A3118&amp;B3118&amp;C3118&amp;F3118)="",ISNUMBER(INDIRECT(A3118&amp;B3118&amp;C3118&amp;F3118))=FALSE,INDIRECT(A3118&amp;B3118&amp;C3118&amp;F3118)=0),"",IF(G3118="【（第８期）医療機関受付】",TEXT(INDIRECT(A3118&amp;D3118&amp;E3118&amp;5),"m"),TEXT(INDIRECT(A3118&amp;B3118&amp;C3118&amp;5),"m")))</f>
        <v/>
      </c>
      <c r="N3118" s="15" t="str" cm="1">
        <f t="array" aca="1" ref="N3118" ca="1">IF(OR(INDIRECT(A3118&amp;B3118&amp;C3118&amp;F3118)="",ISNUMBER(INDIRECT(A3118&amp;B3118&amp;C3118&amp;F3118))=FALSE,INDIRECT(A3118&amp;B3118&amp;C3118&amp;F3118)=0),"",IF(G3118="【（第８期）医療機関受付】",TEXT(INDIRECT(A3118&amp;D3118&amp;E3118&amp;5),"d"),TEXT(INDIRECT(A3118&amp;B3118&amp;C3118&amp;5),"d")))</f>
        <v/>
      </c>
      <c r="O3118" s="15" t="str" cm="1">
        <f t="array" aca="1" ref="O3118" ca="1">IF(OR(INDIRECT(A3118&amp;B3118&amp;C3118&amp;F3118)="",ISNUMBER(INDIRECT(A3118&amp;B3118&amp;C3118&amp;F3118))=FALSE,INDIRECT(A3118&amp;B3118&amp;C3118&amp;F3118)=0),"",HOUR(INDIRECT(A3118&amp;"A"&amp;F3118)))</f>
        <v/>
      </c>
      <c r="P3118" s="15" t="str" cm="1">
        <f t="array" aca="1" ref="P3118" ca="1">IF(OR(INDIRECT(A3118&amp;B3118&amp;C3118&amp;F3118)="",ISNUMBER(INDIRECT(A3118&amp;B3118&amp;C3118&amp;F3118))=FALSE,INDIRECT(A3118&amp;B3118&amp;C3118&amp;F3118)=0),"",MINUTE(INDIRECT(A3118&amp;"A"&amp;F3118)))</f>
        <v/>
      </c>
      <c r="Q3118" s="15" t="str" cm="1">
        <f t="array" aca="1" ref="Q3118" ca="1">IF(OR(INDIRECT(A3118&amp;B3118&amp;C3118&amp;F3118)="",ISNUMBER(INDIRECT(A3118&amp;B3118&amp;C3118&amp;F3118))=FALSE,INDIRECT(A3118&amp;B3118&amp;C3118&amp;F3118)=0),"",O3118)</f>
        <v/>
      </c>
      <c r="R3118" s="15" t="str" cm="1">
        <f t="array" aca="1" ref="R3118" ca="1">IF(OR(INDIRECT(A3118&amp;B3118&amp;C3118&amp;F3118)="",ISNUMBER(INDIRECT(A3118&amp;B3118&amp;C3118&amp;F3118))=FALSE,INDIRECT(A3118&amp;B3118&amp;C3118&amp;F3118)=0),"",P3118+14)</f>
        <v/>
      </c>
      <c r="S3118" s="15" t="str" cm="1">
        <f t="array" aca="1" ref="S3118" ca="1">IF(OR(INDIRECT(A3118&amp;B3118&amp;C3118&amp;F3118)="",ISNUMBER(INDIRECT(A3118&amp;B3118&amp;C3118&amp;F3118))=FALSE,INDIRECT(A3118&amp;B3118&amp;C3118&amp;F3118)=0),"",INDIRECT(A3118&amp;B3118&amp;C3118&amp;F3118))</f>
        <v/>
      </c>
      <c r="T3118" s="15" t="str" cm="1">
        <f t="array" aca="1" ref="T3118" ca="1">IF(OR(INDIRECT(A3118&amp;B3118&amp;C3118&amp;F3118)="",ISNUMBER(INDIRECT(A3118&amp;B3118&amp;C3118&amp;F3118))=FALSE,INDIRECT(A3118&amp;B3118&amp;C3118&amp;F3118)=0),"",0)</f>
        <v/>
      </c>
    </row>
    <row r="3119" spans="1:20">
      <c r="A3119" s="23" t="s">
        <v>912</v>
      </c>
      <c r="B3119" s="23" t="s">
        <v>914</v>
      </c>
      <c r="C3119" s="23" t="str">
        <f t="shared" si="144"/>
        <v>i</v>
      </c>
      <c r="D3119" s="23" t="s">
        <v>914</v>
      </c>
      <c r="E3119" s="23" t="str">
        <f t="shared" si="145"/>
        <v>h</v>
      </c>
      <c r="F3119" s="23">
        <f t="shared" si="143"/>
        <v>60</v>
      </c>
      <c r="G3119" s="23" t="str" cm="1">
        <f t="array" aca="1" ref="G3119" ca="1">IF(OR(INDIRECT(A3119&amp;B3119&amp;C3119&amp;F3119)="",ISNUMBER(INDIRECT(A3119&amp;B3119&amp;C3119&amp;F3119))=FALSE),"",IF(INDIRECT(A3119&amp;B3119&amp;C3119&amp;9)="公開","【（第８期）WEB・コールセンター受付】","【（第８期）医療機関受付】"))</f>
        <v/>
      </c>
      <c r="H3119" s="15" t="str" cm="1">
        <f t="array" aca="1" ref="H3119" ca="1">IF(OR(INDIRECT(A3119&amp;B3119&amp;C3119&amp;F3119)="",ISNUMBER(INDIRECT(A3119&amp;B3119&amp;C3119&amp;F3119))=FALSE,INDIRECT(A3119&amp;B3119&amp;C3119&amp;F3119)=0),"",431001)</f>
        <v/>
      </c>
      <c r="I3119" s="15" t="str" cm="1">
        <f t="array" aca="1" ref="I3119" ca="1">IF(OR(INDIRECT(A3119&amp;B3119&amp;C3119&amp;F3119)="",ISNUMBER(INDIRECT(A3119&amp;B3119&amp;C3119&amp;F3119))=FALSE,INDIRECT(A3119&amp;B3119&amp;C3119&amp;F3119)=0),"",G3119&amp;J3119&amp;"."&amp;TEXT(M3119,"00")&amp;TEXT(N3119,"00")&amp;"."&amp;TEXT(O3119,"00")&amp;TEXT(P3119,"00"))</f>
        <v/>
      </c>
      <c r="J3119" s="15" t="str" cm="1">
        <f t="array" aca="1" ref="J3119" ca="1">IF(OR(INDIRECT(A3119&amp;B3119&amp;C3119&amp;F3119)="",ISNUMBER(INDIRECT(A3119&amp;B3119&amp;C3119&amp;F3119))=FALSE,INDIRECT(A3119&amp;B3119&amp;C3119&amp;F3119)=0),"",予約枠報告様式!$B$2)</f>
        <v/>
      </c>
      <c r="K3119" s="15" t="str" cm="1">
        <f t="array" aca="1" ref="K3119" ca="1">IF(OR(INDIRECT(A3119&amp;B3119&amp;C3119&amp;F3119)="",ISNUMBER(INDIRECT(A3119&amp;B3119&amp;C3119&amp;F3119))=FALSE,INDIRECT(A3119&amp;B3119&amp;C3119&amp;F3119)=0),"",1)</f>
        <v/>
      </c>
      <c r="L3119" s="15" t="str" cm="1">
        <f t="array" aca="1" ref="L3119" ca="1">IF(OR(INDIRECT(A3119&amp;B3119&amp;C3119&amp;F3119)="",ISNUMBER(INDIRECT(A3119&amp;B3119&amp;C3119&amp;F3119))=FALSE,INDIRECT(A3119&amp;B3119&amp;C3119&amp;F3119)=0),"",IF(G3119="【（第８期）医療機関受付】",TEXT(INDIRECT(A3119&amp;D3119&amp;E3119&amp;5),"yyy"),TEXT(INDIRECT(A3119&amp;B3119&amp;C3119&amp;5),"yyy")))</f>
        <v/>
      </c>
      <c r="M3119" s="15" t="str" cm="1">
        <f t="array" aca="1" ref="M3119" ca="1">IF(OR(INDIRECT(A3119&amp;B3119&amp;C3119&amp;F3119)="",ISNUMBER(INDIRECT(A3119&amp;B3119&amp;C3119&amp;F3119))=FALSE,INDIRECT(A3119&amp;B3119&amp;C3119&amp;F3119)=0),"",IF(G3119="【（第８期）医療機関受付】",TEXT(INDIRECT(A3119&amp;D3119&amp;E3119&amp;5),"m"),TEXT(INDIRECT(A3119&amp;B3119&amp;C3119&amp;5),"m")))</f>
        <v/>
      </c>
      <c r="N3119" s="15" t="str" cm="1">
        <f t="array" aca="1" ref="N3119" ca="1">IF(OR(INDIRECT(A3119&amp;B3119&amp;C3119&amp;F3119)="",ISNUMBER(INDIRECT(A3119&amp;B3119&amp;C3119&amp;F3119))=FALSE,INDIRECT(A3119&amp;B3119&amp;C3119&amp;F3119)=0),"",IF(G3119="【（第８期）医療機関受付】",TEXT(INDIRECT(A3119&amp;D3119&amp;E3119&amp;5),"d"),TEXT(INDIRECT(A3119&amp;B3119&amp;C3119&amp;5),"d")))</f>
        <v/>
      </c>
      <c r="O3119" s="15" t="str" cm="1">
        <f t="array" aca="1" ref="O3119" ca="1">IF(OR(INDIRECT(A3119&amp;B3119&amp;C3119&amp;F3119)="",ISNUMBER(INDIRECT(A3119&amp;B3119&amp;C3119&amp;F3119))=FALSE,INDIRECT(A3119&amp;B3119&amp;C3119&amp;F3119)=0),"",HOUR(INDIRECT(A3119&amp;"A"&amp;F3119)))</f>
        <v/>
      </c>
      <c r="P3119" s="15" t="str" cm="1">
        <f t="array" aca="1" ref="P3119" ca="1">IF(OR(INDIRECT(A3119&amp;B3119&amp;C3119&amp;F3119)="",ISNUMBER(INDIRECT(A3119&amp;B3119&amp;C3119&amp;F3119))=FALSE,INDIRECT(A3119&amp;B3119&amp;C3119&amp;F3119)=0),"",MINUTE(INDIRECT(A3119&amp;"A"&amp;F3119)))</f>
        <v/>
      </c>
      <c r="Q3119" s="15" t="str" cm="1">
        <f t="array" aca="1" ref="Q3119" ca="1">IF(OR(INDIRECT(A3119&amp;B3119&amp;C3119&amp;F3119)="",ISNUMBER(INDIRECT(A3119&amp;B3119&amp;C3119&amp;F3119))=FALSE,INDIRECT(A3119&amp;B3119&amp;C3119&amp;F3119)=0),"",O3119)</f>
        <v/>
      </c>
      <c r="R3119" s="15" t="str" cm="1">
        <f t="array" aca="1" ref="R3119" ca="1">IF(OR(INDIRECT(A3119&amp;B3119&amp;C3119&amp;F3119)="",ISNUMBER(INDIRECT(A3119&amp;B3119&amp;C3119&amp;F3119))=FALSE,INDIRECT(A3119&amp;B3119&amp;C3119&amp;F3119)=0),"",P3119+14)</f>
        <v/>
      </c>
      <c r="S3119" s="15" t="str" cm="1">
        <f t="array" aca="1" ref="S3119" ca="1">IF(OR(INDIRECT(A3119&amp;B3119&amp;C3119&amp;F3119)="",ISNUMBER(INDIRECT(A3119&amp;B3119&amp;C3119&amp;F3119))=FALSE,INDIRECT(A3119&amp;B3119&amp;C3119&amp;F3119)=0),"",INDIRECT(A3119&amp;B3119&amp;C3119&amp;F3119))</f>
        <v/>
      </c>
      <c r="T3119" s="15" t="str" cm="1">
        <f t="array" aca="1" ref="T3119" ca="1">IF(OR(INDIRECT(A3119&amp;B3119&amp;C3119&amp;F3119)="",ISNUMBER(INDIRECT(A3119&amp;B3119&amp;C3119&amp;F3119))=FALSE,INDIRECT(A3119&amp;B3119&amp;C3119&amp;F3119)=0),"",0)</f>
        <v/>
      </c>
    </row>
    <row r="3120" spans="1:20">
      <c r="A3120" s="23" t="s">
        <v>912</v>
      </c>
      <c r="B3120" s="23" t="s">
        <v>914</v>
      </c>
      <c r="C3120" s="23" t="str">
        <f t="shared" si="144"/>
        <v>i</v>
      </c>
      <c r="D3120" s="23" t="s">
        <v>914</v>
      </c>
      <c r="E3120" s="23" t="str">
        <f t="shared" si="145"/>
        <v>h</v>
      </c>
      <c r="F3120" s="23">
        <f t="shared" si="143"/>
        <v>61</v>
      </c>
      <c r="G3120" s="23" t="str" cm="1">
        <f t="array" aca="1" ref="G3120" ca="1">IF(OR(INDIRECT(A3120&amp;B3120&amp;C3120&amp;F3120)="",ISNUMBER(INDIRECT(A3120&amp;B3120&amp;C3120&amp;F3120))=FALSE),"",IF(INDIRECT(A3120&amp;B3120&amp;C3120&amp;9)="公開","【（第８期）WEB・コールセンター受付】","【（第８期）医療機関受付】"))</f>
        <v/>
      </c>
      <c r="H3120" s="15" t="str" cm="1">
        <f t="array" aca="1" ref="H3120" ca="1">IF(OR(INDIRECT(A3120&amp;B3120&amp;C3120&amp;F3120)="",ISNUMBER(INDIRECT(A3120&amp;B3120&amp;C3120&amp;F3120))=FALSE,INDIRECT(A3120&amp;B3120&amp;C3120&amp;F3120)=0),"",431001)</f>
        <v/>
      </c>
      <c r="I3120" s="15" t="str" cm="1">
        <f t="array" aca="1" ref="I3120" ca="1">IF(OR(INDIRECT(A3120&amp;B3120&amp;C3120&amp;F3120)="",ISNUMBER(INDIRECT(A3120&amp;B3120&amp;C3120&amp;F3120))=FALSE,INDIRECT(A3120&amp;B3120&amp;C3120&amp;F3120)=0),"",G3120&amp;J3120&amp;"."&amp;TEXT(M3120,"00")&amp;TEXT(N3120,"00")&amp;"."&amp;TEXT(O3120,"00")&amp;TEXT(P3120,"00"))</f>
        <v/>
      </c>
      <c r="J3120" s="15" t="str" cm="1">
        <f t="array" aca="1" ref="J3120" ca="1">IF(OR(INDIRECT(A3120&amp;B3120&amp;C3120&amp;F3120)="",ISNUMBER(INDIRECT(A3120&amp;B3120&amp;C3120&amp;F3120))=FALSE,INDIRECT(A3120&amp;B3120&amp;C3120&amp;F3120)=0),"",予約枠報告様式!$B$2)</f>
        <v/>
      </c>
      <c r="K3120" s="15" t="str" cm="1">
        <f t="array" aca="1" ref="K3120" ca="1">IF(OR(INDIRECT(A3120&amp;B3120&amp;C3120&amp;F3120)="",ISNUMBER(INDIRECT(A3120&amp;B3120&amp;C3120&amp;F3120))=FALSE,INDIRECT(A3120&amp;B3120&amp;C3120&amp;F3120)=0),"",1)</f>
        <v/>
      </c>
      <c r="L3120" s="15" t="str" cm="1">
        <f t="array" aca="1" ref="L3120" ca="1">IF(OR(INDIRECT(A3120&amp;B3120&amp;C3120&amp;F3120)="",ISNUMBER(INDIRECT(A3120&amp;B3120&amp;C3120&amp;F3120))=FALSE,INDIRECT(A3120&amp;B3120&amp;C3120&amp;F3120)=0),"",IF(G3120="【（第８期）医療機関受付】",TEXT(INDIRECT(A3120&amp;D3120&amp;E3120&amp;5),"yyy"),TEXT(INDIRECT(A3120&amp;B3120&amp;C3120&amp;5),"yyy")))</f>
        <v/>
      </c>
      <c r="M3120" s="15" t="str" cm="1">
        <f t="array" aca="1" ref="M3120" ca="1">IF(OR(INDIRECT(A3120&amp;B3120&amp;C3120&amp;F3120)="",ISNUMBER(INDIRECT(A3120&amp;B3120&amp;C3120&amp;F3120))=FALSE,INDIRECT(A3120&amp;B3120&amp;C3120&amp;F3120)=0),"",IF(G3120="【（第８期）医療機関受付】",TEXT(INDIRECT(A3120&amp;D3120&amp;E3120&amp;5),"m"),TEXT(INDIRECT(A3120&amp;B3120&amp;C3120&amp;5),"m")))</f>
        <v/>
      </c>
      <c r="N3120" s="15" t="str" cm="1">
        <f t="array" aca="1" ref="N3120" ca="1">IF(OR(INDIRECT(A3120&amp;B3120&amp;C3120&amp;F3120)="",ISNUMBER(INDIRECT(A3120&amp;B3120&amp;C3120&amp;F3120))=FALSE,INDIRECT(A3120&amp;B3120&amp;C3120&amp;F3120)=0),"",IF(G3120="【（第８期）医療機関受付】",TEXT(INDIRECT(A3120&amp;D3120&amp;E3120&amp;5),"d"),TEXT(INDIRECT(A3120&amp;B3120&amp;C3120&amp;5),"d")))</f>
        <v/>
      </c>
      <c r="O3120" s="15" t="str" cm="1">
        <f t="array" aca="1" ref="O3120" ca="1">IF(OR(INDIRECT(A3120&amp;B3120&amp;C3120&amp;F3120)="",ISNUMBER(INDIRECT(A3120&amp;B3120&amp;C3120&amp;F3120))=FALSE,INDIRECT(A3120&amp;B3120&amp;C3120&amp;F3120)=0),"",HOUR(INDIRECT(A3120&amp;"A"&amp;F3120)))</f>
        <v/>
      </c>
      <c r="P3120" s="15" t="str" cm="1">
        <f t="array" aca="1" ref="P3120" ca="1">IF(OR(INDIRECT(A3120&amp;B3120&amp;C3120&amp;F3120)="",ISNUMBER(INDIRECT(A3120&amp;B3120&amp;C3120&amp;F3120))=FALSE,INDIRECT(A3120&amp;B3120&amp;C3120&amp;F3120)=0),"",MINUTE(INDIRECT(A3120&amp;"A"&amp;F3120)))</f>
        <v/>
      </c>
      <c r="Q3120" s="15" t="str" cm="1">
        <f t="array" aca="1" ref="Q3120" ca="1">IF(OR(INDIRECT(A3120&amp;B3120&amp;C3120&amp;F3120)="",ISNUMBER(INDIRECT(A3120&amp;B3120&amp;C3120&amp;F3120))=FALSE,INDIRECT(A3120&amp;B3120&amp;C3120&amp;F3120)=0),"",O3120)</f>
        <v/>
      </c>
      <c r="R3120" s="15" t="str" cm="1">
        <f t="array" aca="1" ref="R3120" ca="1">IF(OR(INDIRECT(A3120&amp;B3120&amp;C3120&amp;F3120)="",ISNUMBER(INDIRECT(A3120&amp;B3120&amp;C3120&amp;F3120))=FALSE,INDIRECT(A3120&amp;B3120&amp;C3120&amp;F3120)=0),"",P3120+14)</f>
        <v/>
      </c>
      <c r="S3120" s="15" t="str" cm="1">
        <f t="array" aca="1" ref="S3120" ca="1">IF(OR(INDIRECT(A3120&amp;B3120&amp;C3120&amp;F3120)="",ISNUMBER(INDIRECT(A3120&amp;B3120&amp;C3120&amp;F3120))=FALSE,INDIRECT(A3120&amp;B3120&amp;C3120&amp;F3120)=0),"",INDIRECT(A3120&amp;B3120&amp;C3120&amp;F3120))</f>
        <v/>
      </c>
      <c r="T3120" s="15" t="str" cm="1">
        <f t="array" aca="1" ref="T3120" ca="1">IF(OR(INDIRECT(A3120&amp;B3120&amp;C3120&amp;F3120)="",ISNUMBER(INDIRECT(A3120&amp;B3120&amp;C3120&amp;F3120))=FALSE,INDIRECT(A3120&amp;B3120&amp;C3120&amp;F3120)=0),"",0)</f>
        <v/>
      </c>
    </row>
    <row r="3121" spans="1:20">
      <c r="A3121" s="23" t="s">
        <v>912</v>
      </c>
      <c r="B3121" s="23" t="s">
        <v>914</v>
      </c>
      <c r="C3121" s="23" t="str">
        <f t="shared" si="144"/>
        <v>i</v>
      </c>
      <c r="D3121" s="23" t="s">
        <v>914</v>
      </c>
      <c r="E3121" s="23" t="str">
        <f t="shared" si="145"/>
        <v>h</v>
      </c>
      <c r="F3121" s="23">
        <f t="shared" si="143"/>
        <v>62</v>
      </c>
      <c r="G3121" s="23" t="str" cm="1">
        <f t="array" aca="1" ref="G3121" ca="1">IF(OR(INDIRECT(A3121&amp;B3121&amp;C3121&amp;F3121)="",ISNUMBER(INDIRECT(A3121&amp;B3121&amp;C3121&amp;F3121))=FALSE),"",IF(INDIRECT(A3121&amp;B3121&amp;C3121&amp;9)="公開","【（第８期）WEB・コールセンター受付】","【（第８期）医療機関受付】"))</f>
        <v/>
      </c>
      <c r="H3121" s="15" t="str" cm="1">
        <f t="array" aca="1" ref="H3121" ca="1">IF(OR(INDIRECT(A3121&amp;B3121&amp;C3121&amp;F3121)="",ISNUMBER(INDIRECT(A3121&amp;B3121&amp;C3121&amp;F3121))=FALSE,INDIRECT(A3121&amp;B3121&amp;C3121&amp;F3121)=0),"",431001)</f>
        <v/>
      </c>
      <c r="I3121" s="15" t="str" cm="1">
        <f t="array" aca="1" ref="I3121" ca="1">IF(OR(INDIRECT(A3121&amp;B3121&amp;C3121&amp;F3121)="",ISNUMBER(INDIRECT(A3121&amp;B3121&amp;C3121&amp;F3121))=FALSE,INDIRECT(A3121&amp;B3121&amp;C3121&amp;F3121)=0),"",G3121&amp;J3121&amp;"."&amp;TEXT(M3121,"00")&amp;TEXT(N3121,"00")&amp;"."&amp;TEXT(O3121,"00")&amp;TEXT(P3121,"00"))</f>
        <v/>
      </c>
      <c r="J3121" s="15" t="str" cm="1">
        <f t="array" aca="1" ref="J3121" ca="1">IF(OR(INDIRECT(A3121&amp;B3121&amp;C3121&amp;F3121)="",ISNUMBER(INDIRECT(A3121&amp;B3121&amp;C3121&amp;F3121))=FALSE,INDIRECT(A3121&amp;B3121&amp;C3121&amp;F3121)=0),"",予約枠報告様式!$B$2)</f>
        <v/>
      </c>
      <c r="K3121" s="15" t="str" cm="1">
        <f t="array" aca="1" ref="K3121" ca="1">IF(OR(INDIRECT(A3121&amp;B3121&amp;C3121&amp;F3121)="",ISNUMBER(INDIRECT(A3121&amp;B3121&amp;C3121&amp;F3121))=FALSE,INDIRECT(A3121&amp;B3121&amp;C3121&amp;F3121)=0),"",1)</f>
        <v/>
      </c>
      <c r="L3121" s="15" t="str" cm="1">
        <f t="array" aca="1" ref="L3121" ca="1">IF(OR(INDIRECT(A3121&amp;B3121&amp;C3121&amp;F3121)="",ISNUMBER(INDIRECT(A3121&amp;B3121&amp;C3121&amp;F3121))=FALSE,INDIRECT(A3121&amp;B3121&amp;C3121&amp;F3121)=0),"",IF(G3121="【（第８期）医療機関受付】",TEXT(INDIRECT(A3121&amp;D3121&amp;E3121&amp;5),"yyy"),TEXT(INDIRECT(A3121&amp;B3121&amp;C3121&amp;5),"yyy")))</f>
        <v/>
      </c>
      <c r="M3121" s="15" t="str" cm="1">
        <f t="array" aca="1" ref="M3121" ca="1">IF(OR(INDIRECT(A3121&amp;B3121&amp;C3121&amp;F3121)="",ISNUMBER(INDIRECT(A3121&amp;B3121&amp;C3121&amp;F3121))=FALSE,INDIRECT(A3121&amp;B3121&amp;C3121&amp;F3121)=0),"",IF(G3121="【（第８期）医療機関受付】",TEXT(INDIRECT(A3121&amp;D3121&amp;E3121&amp;5),"m"),TEXT(INDIRECT(A3121&amp;B3121&amp;C3121&amp;5),"m")))</f>
        <v/>
      </c>
      <c r="N3121" s="15" t="str" cm="1">
        <f t="array" aca="1" ref="N3121" ca="1">IF(OR(INDIRECT(A3121&amp;B3121&amp;C3121&amp;F3121)="",ISNUMBER(INDIRECT(A3121&amp;B3121&amp;C3121&amp;F3121))=FALSE,INDIRECT(A3121&amp;B3121&amp;C3121&amp;F3121)=0),"",IF(G3121="【（第８期）医療機関受付】",TEXT(INDIRECT(A3121&amp;D3121&amp;E3121&amp;5),"d"),TEXT(INDIRECT(A3121&amp;B3121&amp;C3121&amp;5),"d")))</f>
        <v/>
      </c>
      <c r="O3121" s="15" t="str" cm="1">
        <f t="array" aca="1" ref="O3121" ca="1">IF(OR(INDIRECT(A3121&amp;B3121&amp;C3121&amp;F3121)="",ISNUMBER(INDIRECT(A3121&amp;B3121&amp;C3121&amp;F3121))=FALSE,INDIRECT(A3121&amp;B3121&amp;C3121&amp;F3121)=0),"",HOUR(INDIRECT(A3121&amp;"A"&amp;F3121)))</f>
        <v/>
      </c>
      <c r="P3121" s="15" t="str" cm="1">
        <f t="array" aca="1" ref="P3121" ca="1">IF(OR(INDIRECT(A3121&amp;B3121&amp;C3121&amp;F3121)="",ISNUMBER(INDIRECT(A3121&amp;B3121&amp;C3121&amp;F3121))=FALSE,INDIRECT(A3121&amp;B3121&amp;C3121&amp;F3121)=0),"",MINUTE(INDIRECT(A3121&amp;"A"&amp;F3121)))</f>
        <v/>
      </c>
      <c r="Q3121" s="15" t="str" cm="1">
        <f t="array" aca="1" ref="Q3121" ca="1">IF(OR(INDIRECT(A3121&amp;B3121&amp;C3121&amp;F3121)="",ISNUMBER(INDIRECT(A3121&amp;B3121&amp;C3121&amp;F3121))=FALSE,INDIRECT(A3121&amp;B3121&amp;C3121&amp;F3121)=0),"",O3121)</f>
        <v/>
      </c>
      <c r="R3121" s="15" t="str" cm="1">
        <f t="array" aca="1" ref="R3121" ca="1">IF(OR(INDIRECT(A3121&amp;B3121&amp;C3121&amp;F3121)="",ISNUMBER(INDIRECT(A3121&amp;B3121&amp;C3121&amp;F3121))=FALSE,INDIRECT(A3121&amp;B3121&amp;C3121&amp;F3121)=0),"",P3121+14)</f>
        <v/>
      </c>
      <c r="S3121" s="15" t="str" cm="1">
        <f t="array" aca="1" ref="S3121" ca="1">IF(OR(INDIRECT(A3121&amp;B3121&amp;C3121&amp;F3121)="",ISNUMBER(INDIRECT(A3121&amp;B3121&amp;C3121&amp;F3121))=FALSE,INDIRECT(A3121&amp;B3121&amp;C3121&amp;F3121)=0),"",INDIRECT(A3121&amp;B3121&amp;C3121&amp;F3121))</f>
        <v/>
      </c>
      <c r="T3121" s="15" t="str" cm="1">
        <f t="array" aca="1" ref="T3121" ca="1">IF(OR(INDIRECT(A3121&amp;B3121&amp;C3121&amp;F3121)="",ISNUMBER(INDIRECT(A3121&amp;B3121&amp;C3121&amp;F3121))=FALSE,INDIRECT(A3121&amp;B3121&amp;C3121&amp;F3121)=0),"",0)</f>
        <v/>
      </c>
    </row>
    <row r="3122" spans="1:20">
      <c r="A3122" s="23" t="s">
        <v>912</v>
      </c>
      <c r="B3122" s="23" t="s">
        <v>914</v>
      </c>
      <c r="C3122" s="23" t="str">
        <f t="shared" si="144"/>
        <v>j</v>
      </c>
      <c r="D3122" s="23" t="s">
        <v>914</v>
      </c>
      <c r="E3122" s="23" t="str">
        <f t="shared" si="145"/>
        <v>i</v>
      </c>
      <c r="F3122" s="23">
        <f t="shared" si="143"/>
        <v>11</v>
      </c>
      <c r="G3122" s="23" t="str" cm="1">
        <f t="array" aca="1" ref="G3122" ca="1">IF(OR(INDIRECT(A3122&amp;B3122&amp;C3122&amp;F3122)="",ISNUMBER(INDIRECT(A3122&amp;B3122&amp;C3122&amp;F3122))=FALSE),"",IF(INDIRECT(A3122&amp;B3122&amp;C3122&amp;9)="公開","【（第８期）WEB・コールセンター受付】","【（第８期）医療機関受付】"))</f>
        <v/>
      </c>
      <c r="H3122" s="15" t="str" cm="1">
        <f t="array" aca="1" ref="H3122" ca="1">IF(OR(INDIRECT(A3122&amp;B3122&amp;C3122&amp;F3122)="",ISNUMBER(INDIRECT(A3122&amp;B3122&amp;C3122&amp;F3122))=FALSE,INDIRECT(A3122&amp;B3122&amp;C3122&amp;F3122)=0),"",431001)</f>
        <v/>
      </c>
      <c r="I3122" s="15" t="str" cm="1">
        <f t="array" aca="1" ref="I3122" ca="1">IF(OR(INDIRECT(A3122&amp;B3122&amp;C3122&amp;F3122)="",ISNUMBER(INDIRECT(A3122&amp;B3122&amp;C3122&amp;F3122))=FALSE,INDIRECT(A3122&amp;B3122&amp;C3122&amp;F3122)=0),"",G3122&amp;J3122&amp;"."&amp;TEXT(M3122,"00")&amp;TEXT(N3122,"00")&amp;"."&amp;TEXT(O3122,"00")&amp;TEXT(P3122,"00"))</f>
        <v/>
      </c>
      <c r="J3122" s="15" t="str" cm="1">
        <f t="array" aca="1" ref="J3122" ca="1">IF(OR(INDIRECT(A3122&amp;B3122&amp;C3122&amp;F3122)="",ISNUMBER(INDIRECT(A3122&amp;B3122&amp;C3122&amp;F3122))=FALSE,INDIRECT(A3122&amp;B3122&amp;C3122&amp;F3122)=0),"",予約枠報告様式!$B$2)</f>
        <v/>
      </c>
      <c r="K3122" s="15" t="str" cm="1">
        <f t="array" aca="1" ref="K3122" ca="1">IF(OR(INDIRECT(A3122&amp;B3122&amp;C3122&amp;F3122)="",ISNUMBER(INDIRECT(A3122&amp;B3122&amp;C3122&amp;F3122))=FALSE,INDIRECT(A3122&amp;B3122&amp;C3122&amp;F3122)=0),"",1)</f>
        <v/>
      </c>
      <c r="L3122" s="15" t="str" cm="1">
        <f t="array" aca="1" ref="L3122" ca="1">IF(OR(INDIRECT(A3122&amp;B3122&amp;C3122&amp;F3122)="",ISNUMBER(INDIRECT(A3122&amp;B3122&amp;C3122&amp;F3122))=FALSE,INDIRECT(A3122&amp;B3122&amp;C3122&amp;F3122)=0),"",IF(G3122="【（第８期）医療機関受付】",TEXT(INDIRECT(A3122&amp;D3122&amp;E3122&amp;5),"yyy"),TEXT(INDIRECT(A3122&amp;B3122&amp;C3122&amp;5),"yyy")))</f>
        <v/>
      </c>
      <c r="M3122" s="15" t="str" cm="1">
        <f t="array" aca="1" ref="M3122" ca="1">IF(OR(INDIRECT(A3122&amp;B3122&amp;C3122&amp;F3122)="",ISNUMBER(INDIRECT(A3122&amp;B3122&amp;C3122&amp;F3122))=FALSE,INDIRECT(A3122&amp;B3122&amp;C3122&amp;F3122)=0),"",IF(G3122="【（第８期）医療機関受付】",TEXT(INDIRECT(A3122&amp;D3122&amp;E3122&amp;5),"m"),TEXT(INDIRECT(A3122&amp;B3122&amp;C3122&amp;5),"m")))</f>
        <v/>
      </c>
      <c r="N3122" s="15" t="str" cm="1">
        <f t="array" aca="1" ref="N3122" ca="1">IF(OR(INDIRECT(A3122&amp;B3122&amp;C3122&amp;F3122)="",ISNUMBER(INDIRECT(A3122&amp;B3122&amp;C3122&amp;F3122))=FALSE,INDIRECT(A3122&amp;B3122&amp;C3122&amp;F3122)=0),"",IF(G3122="【（第８期）医療機関受付】",TEXT(INDIRECT(A3122&amp;D3122&amp;E3122&amp;5),"d"),TEXT(INDIRECT(A3122&amp;B3122&amp;C3122&amp;5),"d")))</f>
        <v/>
      </c>
      <c r="O3122" s="15" t="str" cm="1">
        <f t="array" aca="1" ref="O3122" ca="1">IF(OR(INDIRECT(A3122&amp;B3122&amp;C3122&amp;F3122)="",ISNUMBER(INDIRECT(A3122&amp;B3122&amp;C3122&amp;F3122))=FALSE,INDIRECT(A3122&amp;B3122&amp;C3122&amp;F3122)=0),"",HOUR(INDIRECT(A3122&amp;"A"&amp;F3122)))</f>
        <v/>
      </c>
      <c r="P3122" s="15" t="str" cm="1">
        <f t="array" aca="1" ref="P3122" ca="1">IF(OR(INDIRECT(A3122&amp;B3122&amp;C3122&amp;F3122)="",ISNUMBER(INDIRECT(A3122&amp;B3122&amp;C3122&amp;F3122))=FALSE,INDIRECT(A3122&amp;B3122&amp;C3122&amp;F3122)=0),"",MINUTE(INDIRECT(A3122&amp;"A"&amp;F3122)))</f>
        <v/>
      </c>
      <c r="Q3122" s="15" t="str" cm="1">
        <f t="array" aca="1" ref="Q3122" ca="1">IF(OR(INDIRECT(A3122&amp;B3122&amp;C3122&amp;F3122)="",ISNUMBER(INDIRECT(A3122&amp;B3122&amp;C3122&amp;F3122))=FALSE,INDIRECT(A3122&amp;B3122&amp;C3122&amp;F3122)=0),"",O3122)</f>
        <v/>
      </c>
      <c r="R3122" s="15" t="str" cm="1">
        <f t="array" aca="1" ref="R3122" ca="1">IF(OR(INDIRECT(A3122&amp;B3122&amp;C3122&amp;F3122)="",ISNUMBER(INDIRECT(A3122&amp;B3122&amp;C3122&amp;F3122))=FALSE,INDIRECT(A3122&amp;B3122&amp;C3122&amp;F3122)=0),"",P3122+14)</f>
        <v/>
      </c>
      <c r="S3122" s="15" t="str" cm="1">
        <f t="array" aca="1" ref="S3122" ca="1">IF(OR(INDIRECT(A3122&amp;B3122&amp;C3122&amp;F3122)="",ISNUMBER(INDIRECT(A3122&amp;B3122&amp;C3122&amp;F3122))=FALSE,INDIRECT(A3122&amp;B3122&amp;C3122&amp;F3122)=0),"",INDIRECT(A3122&amp;B3122&amp;C3122&amp;F3122))</f>
        <v/>
      </c>
      <c r="T3122" s="15" t="str" cm="1">
        <f t="array" aca="1" ref="T3122" ca="1">IF(OR(INDIRECT(A3122&amp;B3122&amp;C3122&amp;F3122)="",ISNUMBER(INDIRECT(A3122&amp;B3122&amp;C3122&amp;F3122))=FALSE,INDIRECT(A3122&amp;B3122&amp;C3122&amp;F3122)=0),"",0)</f>
        <v/>
      </c>
    </row>
    <row r="3123" spans="1:20">
      <c r="A3123" s="23" t="s">
        <v>912</v>
      </c>
      <c r="B3123" s="23" t="s">
        <v>914</v>
      </c>
      <c r="C3123" s="23" t="str">
        <f t="shared" si="144"/>
        <v>j</v>
      </c>
      <c r="D3123" s="23" t="s">
        <v>914</v>
      </c>
      <c r="E3123" s="23" t="str">
        <f t="shared" si="145"/>
        <v>i</v>
      </c>
      <c r="F3123" s="23">
        <f t="shared" si="143"/>
        <v>12</v>
      </c>
      <c r="G3123" s="23" t="str" cm="1">
        <f t="array" aca="1" ref="G3123" ca="1">IF(OR(INDIRECT(A3123&amp;B3123&amp;C3123&amp;F3123)="",ISNUMBER(INDIRECT(A3123&amp;B3123&amp;C3123&amp;F3123))=FALSE),"",IF(INDIRECT(A3123&amp;B3123&amp;C3123&amp;9)="公開","【（第８期）WEB・コールセンター受付】","【（第８期）医療機関受付】"))</f>
        <v/>
      </c>
      <c r="H3123" s="15" t="str" cm="1">
        <f t="array" aca="1" ref="H3123" ca="1">IF(OR(INDIRECT(A3123&amp;B3123&amp;C3123&amp;F3123)="",ISNUMBER(INDIRECT(A3123&amp;B3123&amp;C3123&amp;F3123))=FALSE,INDIRECT(A3123&amp;B3123&amp;C3123&amp;F3123)=0),"",431001)</f>
        <v/>
      </c>
      <c r="I3123" s="15" t="str" cm="1">
        <f t="array" aca="1" ref="I3123" ca="1">IF(OR(INDIRECT(A3123&amp;B3123&amp;C3123&amp;F3123)="",ISNUMBER(INDIRECT(A3123&amp;B3123&amp;C3123&amp;F3123))=FALSE,INDIRECT(A3123&amp;B3123&amp;C3123&amp;F3123)=0),"",G3123&amp;J3123&amp;"."&amp;TEXT(M3123,"00")&amp;TEXT(N3123,"00")&amp;"."&amp;TEXT(O3123,"00")&amp;TEXT(P3123,"00"))</f>
        <v/>
      </c>
      <c r="J3123" s="15" t="str" cm="1">
        <f t="array" aca="1" ref="J3123" ca="1">IF(OR(INDIRECT(A3123&amp;B3123&amp;C3123&amp;F3123)="",ISNUMBER(INDIRECT(A3123&amp;B3123&amp;C3123&amp;F3123))=FALSE,INDIRECT(A3123&amp;B3123&amp;C3123&amp;F3123)=0),"",予約枠報告様式!$B$2)</f>
        <v/>
      </c>
      <c r="K3123" s="15" t="str" cm="1">
        <f t="array" aca="1" ref="K3123" ca="1">IF(OR(INDIRECT(A3123&amp;B3123&amp;C3123&amp;F3123)="",ISNUMBER(INDIRECT(A3123&amp;B3123&amp;C3123&amp;F3123))=FALSE,INDIRECT(A3123&amp;B3123&amp;C3123&amp;F3123)=0),"",1)</f>
        <v/>
      </c>
      <c r="L3123" s="15" t="str" cm="1">
        <f t="array" aca="1" ref="L3123" ca="1">IF(OR(INDIRECT(A3123&amp;B3123&amp;C3123&amp;F3123)="",ISNUMBER(INDIRECT(A3123&amp;B3123&amp;C3123&amp;F3123))=FALSE,INDIRECT(A3123&amp;B3123&amp;C3123&amp;F3123)=0),"",IF(G3123="【（第８期）医療機関受付】",TEXT(INDIRECT(A3123&amp;D3123&amp;E3123&amp;5),"yyy"),TEXT(INDIRECT(A3123&amp;B3123&amp;C3123&amp;5),"yyy")))</f>
        <v/>
      </c>
      <c r="M3123" s="15" t="str" cm="1">
        <f t="array" aca="1" ref="M3123" ca="1">IF(OR(INDIRECT(A3123&amp;B3123&amp;C3123&amp;F3123)="",ISNUMBER(INDIRECT(A3123&amp;B3123&amp;C3123&amp;F3123))=FALSE,INDIRECT(A3123&amp;B3123&amp;C3123&amp;F3123)=0),"",IF(G3123="【（第８期）医療機関受付】",TEXT(INDIRECT(A3123&amp;D3123&amp;E3123&amp;5),"m"),TEXT(INDIRECT(A3123&amp;B3123&amp;C3123&amp;5),"m")))</f>
        <v/>
      </c>
      <c r="N3123" s="15" t="str" cm="1">
        <f t="array" aca="1" ref="N3123" ca="1">IF(OR(INDIRECT(A3123&amp;B3123&amp;C3123&amp;F3123)="",ISNUMBER(INDIRECT(A3123&amp;B3123&amp;C3123&amp;F3123))=FALSE,INDIRECT(A3123&amp;B3123&amp;C3123&amp;F3123)=0),"",IF(G3123="【（第８期）医療機関受付】",TEXT(INDIRECT(A3123&amp;D3123&amp;E3123&amp;5),"d"),TEXT(INDIRECT(A3123&amp;B3123&amp;C3123&amp;5),"d")))</f>
        <v/>
      </c>
      <c r="O3123" s="15" t="str" cm="1">
        <f t="array" aca="1" ref="O3123" ca="1">IF(OR(INDIRECT(A3123&amp;B3123&amp;C3123&amp;F3123)="",ISNUMBER(INDIRECT(A3123&amp;B3123&amp;C3123&amp;F3123))=FALSE,INDIRECT(A3123&amp;B3123&amp;C3123&amp;F3123)=0),"",HOUR(INDIRECT(A3123&amp;"A"&amp;F3123)))</f>
        <v/>
      </c>
      <c r="P3123" s="15" t="str" cm="1">
        <f t="array" aca="1" ref="P3123" ca="1">IF(OR(INDIRECT(A3123&amp;B3123&amp;C3123&amp;F3123)="",ISNUMBER(INDIRECT(A3123&amp;B3123&amp;C3123&amp;F3123))=FALSE,INDIRECT(A3123&amp;B3123&amp;C3123&amp;F3123)=0),"",MINUTE(INDIRECT(A3123&amp;"A"&amp;F3123)))</f>
        <v/>
      </c>
      <c r="Q3123" s="15" t="str" cm="1">
        <f t="array" aca="1" ref="Q3123" ca="1">IF(OR(INDIRECT(A3123&amp;B3123&amp;C3123&amp;F3123)="",ISNUMBER(INDIRECT(A3123&amp;B3123&amp;C3123&amp;F3123))=FALSE,INDIRECT(A3123&amp;B3123&amp;C3123&amp;F3123)=0),"",O3123)</f>
        <v/>
      </c>
      <c r="R3123" s="15" t="str" cm="1">
        <f t="array" aca="1" ref="R3123" ca="1">IF(OR(INDIRECT(A3123&amp;B3123&amp;C3123&amp;F3123)="",ISNUMBER(INDIRECT(A3123&amp;B3123&amp;C3123&amp;F3123))=FALSE,INDIRECT(A3123&amp;B3123&amp;C3123&amp;F3123)=0),"",P3123+14)</f>
        <v/>
      </c>
      <c r="S3123" s="15" t="str" cm="1">
        <f t="array" aca="1" ref="S3123" ca="1">IF(OR(INDIRECT(A3123&amp;B3123&amp;C3123&amp;F3123)="",ISNUMBER(INDIRECT(A3123&amp;B3123&amp;C3123&amp;F3123))=FALSE,INDIRECT(A3123&amp;B3123&amp;C3123&amp;F3123)=0),"",INDIRECT(A3123&amp;B3123&amp;C3123&amp;F3123))</f>
        <v/>
      </c>
      <c r="T3123" s="15" t="str" cm="1">
        <f t="array" aca="1" ref="T3123" ca="1">IF(OR(INDIRECT(A3123&amp;B3123&amp;C3123&amp;F3123)="",ISNUMBER(INDIRECT(A3123&amp;B3123&amp;C3123&amp;F3123))=FALSE,INDIRECT(A3123&amp;B3123&amp;C3123&amp;F3123)=0),"",0)</f>
        <v/>
      </c>
    </row>
    <row r="3124" spans="1:20">
      <c r="A3124" s="23" t="s">
        <v>912</v>
      </c>
      <c r="B3124" s="23" t="s">
        <v>914</v>
      </c>
      <c r="C3124" s="23" t="str">
        <f t="shared" si="144"/>
        <v>j</v>
      </c>
      <c r="D3124" s="23" t="s">
        <v>914</v>
      </c>
      <c r="E3124" s="23" t="str">
        <f t="shared" si="145"/>
        <v>i</v>
      </c>
      <c r="F3124" s="23">
        <f t="shared" si="143"/>
        <v>13</v>
      </c>
      <c r="G3124" s="23" t="str" cm="1">
        <f t="array" aca="1" ref="G3124" ca="1">IF(OR(INDIRECT(A3124&amp;B3124&amp;C3124&amp;F3124)="",ISNUMBER(INDIRECT(A3124&amp;B3124&amp;C3124&amp;F3124))=FALSE),"",IF(INDIRECT(A3124&amp;B3124&amp;C3124&amp;9)="公開","【（第８期）WEB・コールセンター受付】","【（第８期）医療機関受付】"))</f>
        <v/>
      </c>
      <c r="H3124" s="15" t="str" cm="1">
        <f t="array" aca="1" ref="H3124" ca="1">IF(OR(INDIRECT(A3124&amp;B3124&amp;C3124&amp;F3124)="",ISNUMBER(INDIRECT(A3124&amp;B3124&amp;C3124&amp;F3124))=FALSE,INDIRECT(A3124&amp;B3124&amp;C3124&amp;F3124)=0),"",431001)</f>
        <v/>
      </c>
      <c r="I3124" s="15" t="str" cm="1">
        <f t="array" aca="1" ref="I3124" ca="1">IF(OR(INDIRECT(A3124&amp;B3124&amp;C3124&amp;F3124)="",ISNUMBER(INDIRECT(A3124&amp;B3124&amp;C3124&amp;F3124))=FALSE,INDIRECT(A3124&amp;B3124&amp;C3124&amp;F3124)=0),"",G3124&amp;J3124&amp;"."&amp;TEXT(M3124,"00")&amp;TEXT(N3124,"00")&amp;"."&amp;TEXT(O3124,"00")&amp;TEXT(P3124,"00"))</f>
        <v/>
      </c>
      <c r="J3124" s="15" t="str" cm="1">
        <f t="array" aca="1" ref="J3124" ca="1">IF(OR(INDIRECT(A3124&amp;B3124&amp;C3124&amp;F3124)="",ISNUMBER(INDIRECT(A3124&amp;B3124&amp;C3124&amp;F3124))=FALSE,INDIRECT(A3124&amp;B3124&amp;C3124&amp;F3124)=0),"",予約枠報告様式!$B$2)</f>
        <v/>
      </c>
      <c r="K3124" s="15" t="str" cm="1">
        <f t="array" aca="1" ref="K3124" ca="1">IF(OR(INDIRECT(A3124&amp;B3124&amp;C3124&amp;F3124)="",ISNUMBER(INDIRECT(A3124&amp;B3124&amp;C3124&amp;F3124))=FALSE,INDIRECT(A3124&amp;B3124&amp;C3124&amp;F3124)=0),"",1)</f>
        <v/>
      </c>
      <c r="L3124" s="15" t="str" cm="1">
        <f t="array" aca="1" ref="L3124" ca="1">IF(OR(INDIRECT(A3124&amp;B3124&amp;C3124&amp;F3124)="",ISNUMBER(INDIRECT(A3124&amp;B3124&amp;C3124&amp;F3124))=FALSE,INDIRECT(A3124&amp;B3124&amp;C3124&amp;F3124)=0),"",IF(G3124="【（第８期）医療機関受付】",TEXT(INDIRECT(A3124&amp;D3124&amp;E3124&amp;5),"yyy"),TEXT(INDIRECT(A3124&amp;B3124&amp;C3124&amp;5),"yyy")))</f>
        <v/>
      </c>
      <c r="M3124" s="15" t="str" cm="1">
        <f t="array" aca="1" ref="M3124" ca="1">IF(OR(INDIRECT(A3124&amp;B3124&amp;C3124&amp;F3124)="",ISNUMBER(INDIRECT(A3124&amp;B3124&amp;C3124&amp;F3124))=FALSE,INDIRECT(A3124&amp;B3124&amp;C3124&amp;F3124)=0),"",IF(G3124="【（第８期）医療機関受付】",TEXT(INDIRECT(A3124&amp;D3124&amp;E3124&amp;5),"m"),TEXT(INDIRECT(A3124&amp;B3124&amp;C3124&amp;5),"m")))</f>
        <v/>
      </c>
      <c r="N3124" s="15" t="str" cm="1">
        <f t="array" aca="1" ref="N3124" ca="1">IF(OR(INDIRECT(A3124&amp;B3124&amp;C3124&amp;F3124)="",ISNUMBER(INDIRECT(A3124&amp;B3124&amp;C3124&amp;F3124))=FALSE,INDIRECT(A3124&amp;B3124&amp;C3124&amp;F3124)=0),"",IF(G3124="【（第８期）医療機関受付】",TEXT(INDIRECT(A3124&amp;D3124&amp;E3124&amp;5),"d"),TEXT(INDIRECT(A3124&amp;B3124&amp;C3124&amp;5),"d")))</f>
        <v/>
      </c>
      <c r="O3124" s="15" t="str" cm="1">
        <f t="array" aca="1" ref="O3124" ca="1">IF(OR(INDIRECT(A3124&amp;B3124&amp;C3124&amp;F3124)="",ISNUMBER(INDIRECT(A3124&amp;B3124&amp;C3124&amp;F3124))=FALSE,INDIRECT(A3124&amp;B3124&amp;C3124&amp;F3124)=0),"",HOUR(INDIRECT(A3124&amp;"A"&amp;F3124)))</f>
        <v/>
      </c>
      <c r="P3124" s="15" t="str" cm="1">
        <f t="array" aca="1" ref="P3124" ca="1">IF(OR(INDIRECT(A3124&amp;B3124&amp;C3124&amp;F3124)="",ISNUMBER(INDIRECT(A3124&amp;B3124&amp;C3124&amp;F3124))=FALSE,INDIRECT(A3124&amp;B3124&amp;C3124&amp;F3124)=0),"",MINUTE(INDIRECT(A3124&amp;"A"&amp;F3124)))</f>
        <v/>
      </c>
      <c r="Q3124" s="15" t="str" cm="1">
        <f t="array" aca="1" ref="Q3124" ca="1">IF(OR(INDIRECT(A3124&amp;B3124&amp;C3124&amp;F3124)="",ISNUMBER(INDIRECT(A3124&amp;B3124&amp;C3124&amp;F3124))=FALSE,INDIRECT(A3124&amp;B3124&amp;C3124&amp;F3124)=0),"",O3124)</f>
        <v/>
      </c>
      <c r="R3124" s="15" t="str" cm="1">
        <f t="array" aca="1" ref="R3124" ca="1">IF(OR(INDIRECT(A3124&amp;B3124&amp;C3124&amp;F3124)="",ISNUMBER(INDIRECT(A3124&amp;B3124&amp;C3124&amp;F3124))=FALSE,INDIRECT(A3124&amp;B3124&amp;C3124&amp;F3124)=0),"",P3124+14)</f>
        <v/>
      </c>
      <c r="S3124" s="15" t="str" cm="1">
        <f t="array" aca="1" ref="S3124" ca="1">IF(OR(INDIRECT(A3124&amp;B3124&amp;C3124&amp;F3124)="",ISNUMBER(INDIRECT(A3124&amp;B3124&amp;C3124&amp;F3124))=FALSE,INDIRECT(A3124&amp;B3124&amp;C3124&amp;F3124)=0),"",INDIRECT(A3124&amp;B3124&amp;C3124&amp;F3124))</f>
        <v/>
      </c>
      <c r="T3124" s="15" t="str" cm="1">
        <f t="array" aca="1" ref="T3124" ca="1">IF(OR(INDIRECT(A3124&amp;B3124&amp;C3124&amp;F3124)="",ISNUMBER(INDIRECT(A3124&amp;B3124&amp;C3124&amp;F3124))=FALSE,INDIRECT(A3124&amp;B3124&amp;C3124&amp;F3124)=0),"",0)</f>
        <v/>
      </c>
    </row>
    <row r="3125" spans="1:20">
      <c r="A3125" s="23" t="s">
        <v>912</v>
      </c>
      <c r="B3125" s="23" t="s">
        <v>914</v>
      </c>
      <c r="C3125" s="23" t="str">
        <f t="shared" si="144"/>
        <v>j</v>
      </c>
      <c r="D3125" s="23" t="s">
        <v>914</v>
      </c>
      <c r="E3125" s="23" t="str">
        <f t="shared" si="145"/>
        <v>i</v>
      </c>
      <c r="F3125" s="23">
        <f t="shared" si="143"/>
        <v>14</v>
      </c>
      <c r="G3125" s="23" t="str" cm="1">
        <f t="array" aca="1" ref="G3125" ca="1">IF(OR(INDIRECT(A3125&amp;B3125&amp;C3125&amp;F3125)="",ISNUMBER(INDIRECT(A3125&amp;B3125&amp;C3125&amp;F3125))=FALSE),"",IF(INDIRECT(A3125&amp;B3125&amp;C3125&amp;9)="公開","【（第８期）WEB・コールセンター受付】","【（第８期）医療機関受付】"))</f>
        <v/>
      </c>
      <c r="H3125" s="15" t="str" cm="1">
        <f t="array" aca="1" ref="H3125" ca="1">IF(OR(INDIRECT(A3125&amp;B3125&amp;C3125&amp;F3125)="",ISNUMBER(INDIRECT(A3125&amp;B3125&amp;C3125&amp;F3125))=FALSE,INDIRECT(A3125&amp;B3125&amp;C3125&amp;F3125)=0),"",431001)</f>
        <v/>
      </c>
      <c r="I3125" s="15" t="str" cm="1">
        <f t="array" aca="1" ref="I3125" ca="1">IF(OR(INDIRECT(A3125&amp;B3125&amp;C3125&amp;F3125)="",ISNUMBER(INDIRECT(A3125&amp;B3125&amp;C3125&amp;F3125))=FALSE,INDIRECT(A3125&amp;B3125&amp;C3125&amp;F3125)=0),"",G3125&amp;J3125&amp;"."&amp;TEXT(M3125,"00")&amp;TEXT(N3125,"00")&amp;"."&amp;TEXT(O3125,"00")&amp;TEXT(P3125,"00"))</f>
        <v/>
      </c>
      <c r="J3125" s="15" t="str" cm="1">
        <f t="array" aca="1" ref="J3125" ca="1">IF(OR(INDIRECT(A3125&amp;B3125&amp;C3125&amp;F3125)="",ISNUMBER(INDIRECT(A3125&amp;B3125&amp;C3125&amp;F3125))=FALSE,INDIRECT(A3125&amp;B3125&amp;C3125&amp;F3125)=0),"",予約枠報告様式!$B$2)</f>
        <v/>
      </c>
      <c r="K3125" s="15" t="str" cm="1">
        <f t="array" aca="1" ref="K3125" ca="1">IF(OR(INDIRECT(A3125&amp;B3125&amp;C3125&amp;F3125)="",ISNUMBER(INDIRECT(A3125&amp;B3125&amp;C3125&amp;F3125))=FALSE,INDIRECT(A3125&amp;B3125&amp;C3125&amp;F3125)=0),"",1)</f>
        <v/>
      </c>
      <c r="L3125" s="15" t="str" cm="1">
        <f t="array" aca="1" ref="L3125" ca="1">IF(OR(INDIRECT(A3125&amp;B3125&amp;C3125&amp;F3125)="",ISNUMBER(INDIRECT(A3125&amp;B3125&amp;C3125&amp;F3125))=FALSE,INDIRECT(A3125&amp;B3125&amp;C3125&amp;F3125)=0),"",IF(G3125="【（第８期）医療機関受付】",TEXT(INDIRECT(A3125&amp;D3125&amp;E3125&amp;5),"yyy"),TEXT(INDIRECT(A3125&amp;B3125&amp;C3125&amp;5),"yyy")))</f>
        <v/>
      </c>
      <c r="M3125" s="15" t="str" cm="1">
        <f t="array" aca="1" ref="M3125" ca="1">IF(OR(INDIRECT(A3125&amp;B3125&amp;C3125&amp;F3125)="",ISNUMBER(INDIRECT(A3125&amp;B3125&amp;C3125&amp;F3125))=FALSE,INDIRECT(A3125&amp;B3125&amp;C3125&amp;F3125)=0),"",IF(G3125="【（第８期）医療機関受付】",TEXT(INDIRECT(A3125&amp;D3125&amp;E3125&amp;5),"m"),TEXT(INDIRECT(A3125&amp;B3125&amp;C3125&amp;5),"m")))</f>
        <v/>
      </c>
      <c r="N3125" s="15" t="str" cm="1">
        <f t="array" aca="1" ref="N3125" ca="1">IF(OR(INDIRECT(A3125&amp;B3125&amp;C3125&amp;F3125)="",ISNUMBER(INDIRECT(A3125&amp;B3125&amp;C3125&amp;F3125))=FALSE,INDIRECT(A3125&amp;B3125&amp;C3125&amp;F3125)=0),"",IF(G3125="【（第８期）医療機関受付】",TEXT(INDIRECT(A3125&amp;D3125&amp;E3125&amp;5),"d"),TEXT(INDIRECT(A3125&amp;B3125&amp;C3125&amp;5),"d")))</f>
        <v/>
      </c>
      <c r="O3125" s="15" t="str" cm="1">
        <f t="array" aca="1" ref="O3125" ca="1">IF(OR(INDIRECT(A3125&amp;B3125&amp;C3125&amp;F3125)="",ISNUMBER(INDIRECT(A3125&amp;B3125&amp;C3125&amp;F3125))=FALSE,INDIRECT(A3125&amp;B3125&amp;C3125&amp;F3125)=0),"",HOUR(INDIRECT(A3125&amp;"A"&amp;F3125)))</f>
        <v/>
      </c>
      <c r="P3125" s="15" t="str" cm="1">
        <f t="array" aca="1" ref="P3125" ca="1">IF(OR(INDIRECT(A3125&amp;B3125&amp;C3125&amp;F3125)="",ISNUMBER(INDIRECT(A3125&amp;B3125&amp;C3125&amp;F3125))=FALSE,INDIRECT(A3125&amp;B3125&amp;C3125&amp;F3125)=0),"",MINUTE(INDIRECT(A3125&amp;"A"&amp;F3125)))</f>
        <v/>
      </c>
      <c r="Q3125" s="15" t="str" cm="1">
        <f t="array" aca="1" ref="Q3125" ca="1">IF(OR(INDIRECT(A3125&amp;B3125&amp;C3125&amp;F3125)="",ISNUMBER(INDIRECT(A3125&amp;B3125&amp;C3125&amp;F3125))=FALSE,INDIRECT(A3125&amp;B3125&amp;C3125&amp;F3125)=0),"",O3125)</f>
        <v/>
      </c>
      <c r="R3125" s="15" t="str" cm="1">
        <f t="array" aca="1" ref="R3125" ca="1">IF(OR(INDIRECT(A3125&amp;B3125&amp;C3125&amp;F3125)="",ISNUMBER(INDIRECT(A3125&amp;B3125&amp;C3125&amp;F3125))=FALSE,INDIRECT(A3125&amp;B3125&amp;C3125&amp;F3125)=0),"",P3125+14)</f>
        <v/>
      </c>
      <c r="S3125" s="15" t="str" cm="1">
        <f t="array" aca="1" ref="S3125" ca="1">IF(OR(INDIRECT(A3125&amp;B3125&amp;C3125&amp;F3125)="",ISNUMBER(INDIRECT(A3125&amp;B3125&amp;C3125&amp;F3125))=FALSE,INDIRECT(A3125&amp;B3125&amp;C3125&amp;F3125)=0),"",INDIRECT(A3125&amp;B3125&amp;C3125&amp;F3125))</f>
        <v/>
      </c>
      <c r="T3125" s="15" t="str" cm="1">
        <f t="array" aca="1" ref="T3125" ca="1">IF(OR(INDIRECT(A3125&amp;B3125&amp;C3125&amp;F3125)="",ISNUMBER(INDIRECT(A3125&amp;B3125&amp;C3125&amp;F3125))=FALSE,INDIRECT(A3125&amp;B3125&amp;C3125&amp;F3125)=0),"",0)</f>
        <v/>
      </c>
    </row>
    <row r="3126" spans="1:20">
      <c r="A3126" s="23" t="s">
        <v>912</v>
      </c>
      <c r="B3126" s="23" t="s">
        <v>914</v>
      </c>
      <c r="C3126" s="23" t="str">
        <f t="shared" si="144"/>
        <v>j</v>
      </c>
      <c r="D3126" s="23" t="s">
        <v>914</v>
      </c>
      <c r="E3126" s="23" t="str">
        <f t="shared" si="145"/>
        <v>i</v>
      </c>
      <c r="F3126" s="23">
        <f t="shared" si="143"/>
        <v>15</v>
      </c>
      <c r="G3126" s="23" t="str" cm="1">
        <f t="array" aca="1" ref="G3126" ca="1">IF(OR(INDIRECT(A3126&amp;B3126&amp;C3126&amp;F3126)="",ISNUMBER(INDIRECT(A3126&amp;B3126&amp;C3126&amp;F3126))=FALSE),"",IF(INDIRECT(A3126&amp;B3126&amp;C3126&amp;9)="公開","【（第８期）WEB・コールセンター受付】","【（第８期）医療機関受付】"))</f>
        <v/>
      </c>
      <c r="H3126" s="15" t="str" cm="1">
        <f t="array" aca="1" ref="H3126" ca="1">IF(OR(INDIRECT(A3126&amp;B3126&amp;C3126&amp;F3126)="",ISNUMBER(INDIRECT(A3126&amp;B3126&amp;C3126&amp;F3126))=FALSE,INDIRECT(A3126&amp;B3126&amp;C3126&amp;F3126)=0),"",431001)</f>
        <v/>
      </c>
      <c r="I3126" s="15" t="str" cm="1">
        <f t="array" aca="1" ref="I3126" ca="1">IF(OR(INDIRECT(A3126&amp;B3126&amp;C3126&amp;F3126)="",ISNUMBER(INDIRECT(A3126&amp;B3126&amp;C3126&amp;F3126))=FALSE,INDIRECT(A3126&amp;B3126&amp;C3126&amp;F3126)=0),"",G3126&amp;J3126&amp;"."&amp;TEXT(M3126,"00")&amp;TEXT(N3126,"00")&amp;"."&amp;TEXT(O3126,"00")&amp;TEXT(P3126,"00"))</f>
        <v/>
      </c>
      <c r="J3126" s="15" t="str" cm="1">
        <f t="array" aca="1" ref="J3126" ca="1">IF(OR(INDIRECT(A3126&amp;B3126&amp;C3126&amp;F3126)="",ISNUMBER(INDIRECT(A3126&amp;B3126&amp;C3126&amp;F3126))=FALSE,INDIRECT(A3126&amp;B3126&amp;C3126&amp;F3126)=0),"",予約枠報告様式!$B$2)</f>
        <v/>
      </c>
      <c r="K3126" s="15" t="str" cm="1">
        <f t="array" aca="1" ref="K3126" ca="1">IF(OR(INDIRECT(A3126&amp;B3126&amp;C3126&amp;F3126)="",ISNUMBER(INDIRECT(A3126&amp;B3126&amp;C3126&amp;F3126))=FALSE,INDIRECT(A3126&amp;B3126&amp;C3126&amp;F3126)=0),"",1)</f>
        <v/>
      </c>
      <c r="L3126" s="15" t="str" cm="1">
        <f t="array" aca="1" ref="L3126" ca="1">IF(OR(INDIRECT(A3126&amp;B3126&amp;C3126&amp;F3126)="",ISNUMBER(INDIRECT(A3126&amp;B3126&amp;C3126&amp;F3126))=FALSE,INDIRECT(A3126&amp;B3126&amp;C3126&amp;F3126)=0),"",IF(G3126="【（第８期）医療機関受付】",TEXT(INDIRECT(A3126&amp;D3126&amp;E3126&amp;5),"yyy"),TEXT(INDIRECT(A3126&amp;B3126&amp;C3126&amp;5),"yyy")))</f>
        <v/>
      </c>
      <c r="M3126" s="15" t="str" cm="1">
        <f t="array" aca="1" ref="M3126" ca="1">IF(OR(INDIRECT(A3126&amp;B3126&amp;C3126&amp;F3126)="",ISNUMBER(INDIRECT(A3126&amp;B3126&amp;C3126&amp;F3126))=FALSE,INDIRECT(A3126&amp;B3126&amp;C3126&amp;F3126)=0),"",IF(G3126="【（第８期）医療機関受付】",TEXT(INDIRECT(A3126&amp;D3126&amp;E3126&amp;5),"m"),TEXT(INDIRECT(A3126&amp;B3126&amp;C3126&amp;5),"m")))</f>
        <v/>
      </c>
      <c r="N3126" s="15" t="str" cm="1">
        <f t="array" aca="1" ref="N3126" ca="1">IF(OR(INDIRECT(A3126&amp;B3126&amp;C3126&amp;F3126)="",ISNUMBER(INDIRECT(A3126&amp;B3126&amp;C3126&amp;F3126))=FALSE,INDIRECT(A3126&amp;B3126&amp;C3126&amp;F3126)=0),"",IF(G3126="【（第８期）医療機関受付】",TEXT(INDIRECT(A3126&amp;D3126&amp;E3126&amp;5),"d"),TEXT(INDIRECT(A3126&amp;B3126&amp;C3126&amp;5),"d")))</f>
        <v/>
      </c>
      <c r="O3126" s="15" t="str" cm="1">
        <f t="array" aca="1" ref="O3126" ca="1">IF(OR(INDIRECT(A3126&amp;B3126&amp;C3126&amp;F3126)="",ISNUMBER(INDIRECT(A3126&amp;B3126&amp;C3126&amp;F3126))=FALSE,INDIRECT(A3126&amp;B3126&amp;C3126&amp;F3126)=0),"",HOUR(INDIRECT(A3126&amp;"A"&amp;F3126)))</f>
        <v/>
      </c>
      <c r="P3126" s="15" t="str" cm="1">
        <f t="array" aca="1" ref="P3126" ca="1">IF(OR(INDIRECT(A3126&amp;B3126&amp;C3126&amp;F3126)="",ISNUMBER(INDIRECT(A3126&amp;B3126&amp;C3126&amp;F3126))=FALSE,INDIRECT(A3126&amp;B3126&amp;C3126&amp;F3126)=0),"",MINUTE(INDIRECT(A3126&amp;"A"&amp;F3126)))</f>
        <v/>
      </c>
      <c r="Q3126" s="15" t="str" cm="1">
        <f t="array" aca="1" ref="Q3126" ca="1">IF(OR(INDIRECT(A3126&amp;B3126&amp;C3126&amp;F3126)="",ISNUMBER(INDIRECT(A3126&amp;B3126&amp;C3126&amp;F3126))=FALSE,INDIRECT(A3126&amp;B3126&amp;C3126&amp;F3126)=0),"",O3126)</f>
        <v/>
      </c>
      <c r="R3126" s="15" t="str" cm="1">
        <f t="array" aca="1" ref="R3126" ca="1">IF(OR(INDIRECT(A3126&amp;B3126&amp;C3126&amp;F3126)="",ISNUMBER(INDIRECT(A3126&amp;B3126&amp;C3126&amp;F3126))=FALSE,INDIRECT(A3126&amp;B3126&amp;C3126&amp;F3126)=0),"",P3126+14)</f>
        <v/>
      </c>
      <c r="S3126" s="15" t="str" cm="1">
        <f t="array" aca="1" ref="S3126" ca="1">IF(OR(INDIRECT(A3126&amp;B3126&amp;C3126&amp;F3126)="",ISNUMBER(INDIRECT(A3126&amp;B3126&amp;C3126&amp;F3126))=FALSE,INDIRECT(A3126&amp;B3126&amp;C3126&amp;F3126)=0),"",INDIRECT(A3126&amp;B3126&amp;C3126&amp;F3126))</f>
        <v/>
      </c>
      <c r="T3126" s="15" t="str" cm="1">
        <f t="array" aca="1" ref="T3126" ca="1">IF(OR(INDIRECT(A3126&amp;B3126&amp;C3126&amp;F3126)="",ISNUMBER(INDIRECT(A3126&amp;B3126&amp;C3126&amp;F3126))=FALSE,INDIRECT(A3126&amp;B3126&amp;C3126&amp;F3126)=0),"",0)</f>
        <v/>
      </c>
    </row>
    <row r="3127" spans="1:20">
      <c r="A3127" s="23" t="s">
        <v>912</v>
      </c>
      <c r="B3127" s="23" t="s">
        <v>914</v>
      </c>
      <c r="C3127" s="23" t="str">
        <f t="shared" si="144"/>
        <v>j</v>
      </c>
      <c r="D3127" s="23" t="s">
        <v>914</v>
      </c>
      <c r="E3127" s="23" t="str">
        <f t="shared" si="145"/>
        <v>i</v>
      </c>
      <c r="F3127" s="23">
        <f t="shared" ref="F3127:F3190" si="146">IF(F3126=62,11,F3126+1)</f>
        <v>16</v>
      </c>
      <c r="G3127" s="23" t="str" cm="1">
        <f t="array" aca="1" ref="G3127" ca="1">IF(OR(INDIRECT(A3127&amp;B3127&amp;C3127&amp;F3127)="",ISNUMBER(INDIRECT(A3127&amp;B3127&amp;C3127&amp;F3127))=FALSE),"",IF(INDIRECT(A3127&amp;B3127&amp;C3127&amp;9)="公開","【（第８期）WEB・コールセンター受付】","【（第８期）医療機関受付】"))</f>
        <v/>
      </c>
      <c r="H3127" s="15" t="str" cm="1">
        <f t="array" aca="1" ref="H3127" ca="1">IF(OR(INDIRECT(A3127&amp;B3127&amp;C3127&amp;F3127)="",ISNUMBER(INDIRECT(A3127&amp;B3127&amp;C3127&amp;F3127))=FALSE,INDIRECT(A3127&amp;B3127&amp;C3127&amp;F3127)=0),"",431001)</f>
        <v/>
      </c>
      <c r="I3127" s="15" t="str" cm="1">
        <f t="array" aca="1" ref="I3127" ca="1">IF(OR(INDIRECT(A3127&amp;B3127&amp;C3127&amp;F3127)="",ISNUMBER(INDIRECT(A3127&amp;B3127&amp;C3127&amp;F3127))=FALSE,INDIRECT(A3127&amp;B3127&amp;C3127&amp;F3127)=0),"",G3127&amp;J3127&amp;"."&amp;TEXT(M3127,"00")&amp;TEXT(N3127,"00")&amp;"."&amp;TEXT(O3127,"00")&amp;TEXT(P3127,"00"))</f>
        <v/>
      </c>
      <c r="J3127" s="15" t="str" cm="1">
        <f t="array" aca="1" ref="J3127" ca="1">IF(OR(INDIRECT(A3127&amp;B3127&amp;C3127&amp;F3127)="",ISNUMBER(INDIRECT(A3127&amp;B3127&amp;C3127&amp;F3127))=FALSE,INDIRECT(A3127&amp;B3127&amp;C3127&amp;F3127)=0),"",予約枠報告様式!$B$2)</f>
        <v/>
      </c>
      <c r="K3127" s="15" t="str" cm="1">
        <f t="array" aca="1" ref="K3127" ca="1">IF(OR(INDIRECT(A3127&amp;B3127&amp;C3127&amp;F3127)="",ISNUMBER(INDIRECT(A3127&amp;B3127&amp;C3127&amp;F3127))=FALSE,INDIRECT(A3127&amp;B3127&amp;C3127&amp;F3127)=0),"",1)</f>
        <v/>
      </c>
      <c r="L3127" s="15" t="str" cm="1">
        <f t="array" aca="1" ref="L3127" ca="1">IF(OR(INDIRECT(A3127&amp;B3127&amp;C3127&amp;F3127)="",ISNUMBER(INDIRECT(A3127&amp;B3127&amp;C3127&amp;F3127))=FALSE,INDIRECT(A3127&amp;B3127&amp;C3127&amp;F3127)=0),"",IF(G3127="【（第８期）医療機関受付】",TEXT(INDIRECT(A3127&amp;D3127&amp;E3127&amp;5),"yyy"),TEXT(INDIRECT(A3127&amp;B3127&amp;C3127&amp;5),"yyy")))</f>
        <v/>
      </c>
      <c r="M3127" s="15" t="str" cm="1">
        <f t="array" aca="1" ref="M3127" ca="1">IF(OR(INDIRECT(A3127&amp;B3127&amp;C3127&amp;F3127)="",ISNUMBER(INDIRECT(A3127&amp;B3127&amp;C3127&amp;F3127))=FALSE,INDIRECT(A3127&amp;B3127&amp;C3127&amp;F3127)=0),"",IF(G3127="【（第８期）医療機関受付】",TEXT(INDIRECT(A3127&amp;D3127&amp;E3127&amp;5),"m"),TEXT(INDIRECT(A3127&amp;B3127&amp;C3127&amp;5),"m")))</f>
        <v/>
      </c>
      <c r="N3127" s="15" t="str" cm="1">
        <f t="array" aca="1" ref="N3127" ca="1">IF(OR(INDIRECT(A3127&amp;B3127&amp;C3127&amp;F3127)="",ISNUMBER(INDIRECT(A3127&amp;B3127&amp;C3127&amp;F3127))=FALSE,INDIRECT(A3127&amp;B3127&amp;C3127&amp;F3127)=0),"",IF(G3127="【（第８期）医療機関受付】",TEXT(INDIRECT(A3127&amp;D3127&amp;E3127&amp;5),"d"),TEXT(INDIRECT(A3127&amp;B3127&amp;C3127&amp;5),"d")))</f>
        <v/>
      </c>
      <c r="O3127" s="15" t="str" cm="1">
        <f t="array" aca="1" ref="O3127" ca="1">IF(OR(INDIRECT(A3127&amp;B3127&amp;C3127&amp;F3127)="",ISNUMBER(INDIRECT(A3127&amp;B3127&amp;C3127&amp;F3127))=FALSE,INDIRECT(A3127&amp;B3127&amp;C3127&amp;F3127)=0),"",HOUR(INDIRECT(A3127&amp;"A"&amp;F3127)))</f>
        <v/>
      </c>
      <c r="P3127" s="15" t="str" cm="1">
        <f t="array" aca="1" ref="P3127" ca="1">IF(OR(INDIRECT(A3127&amp;B3127&amp;C3127&amp;F3127)="",ISNUMBER(INDIRECT(A3127&amp;B3127&amp;C3127&amp;F3127))=FALSE,INDIRECT(A3127&amp;B3127&amp;C3127&amp;F3127)=0),"",MINUTE(INDIRECT(A3127&amp;"A"&amp;F3127)))</f>
        <v/>
      </c>
      <c r="Q3127" s="15" t="str" cm="1">
        <f t="array" aca="1" ref="Q3127" ca="1">IF(OR(INDIRECT(A3127&amp;B3127&amp;C3127&amp;F3127)="",ISNUMBER(INDIRECT(A3127&amp;B3127&amp;C3127&amp;F3127))=FALSE,INDIRECT(A3127&amp;B3127&amp;C3127&amp;F3127)=0),"",O3127)</f>
        <v/>
      </c>
      <c r="R3127" s="15" t="str" cm="1">
        <f t="array" aca="1" ref="R3127" ca="1">IF(OR(INDIRECT(A3127&amp;B3127&amp;C3127&amp;F3127)="",ISNUMBER(INDIRECT(A3127&amp;B3127&amp;C3127&amp;F3127))=FALSE,INDIRECT(A3127&amp;B3127&amp;C3127&amp;F3127)=0),"",P3127+14)</f>
        <v/>
      </c>
      <c r="S3127" s="15" t="str" cm="1">
        <f t="array" aca="1" ref="S3127" ca="1">IF(OR(INDIRECT(A3127&amp;B3127&amp;C3127&amp;F3127)="",ISNUMBER(INDIRECT(A3127&amp;B3127&amp;C3127&amp;F3127))=FALSE,INDIRECT(A3127&amp;B3127&amp;C3127&amp;F3127)=0),"",INDIRECT(A3127&amp;B3127&amp;C3127&amp;F3127))</f>
        <v/>
      </c>
      <c r="T3127" s="15" t="str" cm="1">
        <f t="array" aca="1" ref="T3127" ca="1">IF(OR(INDIRECT(A3127&amp;B3127&amp;C3127&amp;F3127)="",ISNUMBER(INDIRECT(A3127&amp;B3127&amp;C3127&amp;F3127))=FALSE,INDIRECT(A3127&amp;B3127&amp;C3127&amp;F3127)=0),"",0)</f>
        <v/>
      </c>
    </row>
    <row r="3128" spans="1:20">
      <c r="A3128" s="23" t="s">
        <v>912</v>
      </c>
      <c r="B3128" s="23" t="s">
        <v>914</v>
      </c>
      <c r="C3128" s="23" t="str">
        <f t="shared" si="144"/>
        <v>j</v>
      </c>
      <c r="D3128" s="23" t="s">
        <v>914</v>
      </c>
      <c r="E3128" s="23" t="str">
        <f t="shared" si="145"/>
        <v>i</v>
      </c>
      <c r="F3128" s="23">
        <f t="shared" si="146"/>
        <v>17</v>
      </c>
      <c r="G3128" s="23" t="str" cm="1">
        <f t="array" aca="1" ref="G3128" ca="1">IF(OR(INDIRECT(A3128&amp;B3128&amp;C3128&amp;F3128)="",ISNUMBER(INDIRECT(A3128&amp;B3128&amp;C3128&amp;F3128))=FALSE),"",IF(INDIRECT(A3128&amp;B3128&amp;C3128&amp;9)="公開","【（第８期）WEB・コールセンター受付】","【（第８期）医療機関受付】"))</f>
        <v/>
      </c>
      <c r="H3128" s="15" t="str" cm="1">
        <f t="array" aca="1" ref="H3128" ca="1">IF(OR(INDIRECT(A3128&amp;B3128&amp;C3128&amp;F3128)="",ISNUMBER(INDIRECT(A3128&amp;B3128&amp;C3128&amp;F3128))=FALSE,INDIRECT(A3128&amp;B3128&amp;C3128&amp;F3128)=0),"",431001)</f>
        <v/>
      </c>
      <c r="I3128" s="15" t="str" cm="1">
        <f t="array" aca="1" ref="I3128" ca="1">IF(OR(INDIRECT(A3128&amp;B3128&amp;C3128&amp;F3128)="",ISNUMBER(INDIRECT(A3128&amp;B3128&amp;C3128&amp;F3128))=FALSE,INDIRECT(A3128&amp;B3128&amp;C3128&amp;F3128)=0),"",G3128&amp;J3128&amp;"."&amp;TEXT(M3128,"00")&amp;TEXT(N3128,"00")&amp;"."&amp;TEXT(O3128,"00")&amp;TEXT(P3128,"00"))</f>
        <v/>
      </c>
      <c r="J3128" s="15" t="str" cm="1">
        <f t="array" aca="1" ref="J3128" ca="1">IF(OR(INDIRECT(A3128&amp;B3128&amp;C3128&amp;F3128)="",ISNUMBER(INDIRECT(A3128&amp;B3128&amp;C3128&amp;F3128))=FALSE,INDIRECT(A3128&amp;B3128&amp;C3128&amp;F3128)=0),"",予約枠報告様式!$B$2)</f>
        <v/>
      </c>
      <c r="K3128" s="15" t="str" cm="1">
        <f t="array" aca="1" ref="K3128" ca="1">IF(OR(INDIRECT(A3128&amp;B3128&amp;C3128&amp;F3128)="",ISNUMBER(INDIRECT(A3128&amp;B3128&amp;C3128&amp;F3128))=FALSE,INDIRECT(A3128&amp;B3128&amp;C3128&amp;F3128)=0),"",1)</f>
        <v/>
      </c>
      <c r="L3128" s="15" t="str" cm="1">
        <f t="array" aca="1" ref="L3128" ca="1">IF(OR(INDIRECT(A3128&amp;B3128&amp;C3128&amp;F3128)="",ISNUMBER(INDIRECT(A3128&amp;B3128&amp;C3128&amp;F3128))=FALSE,INDIRECT(A3128&amp;B3128&amp;C3128&amp;F3128)=0),"",IF(G3128="【（第８期）医療機関受付】",TEXT(INDIRECT(A3128&amp;D3128&amp;E3128&amp;5),"yyy"),TEXT(INDIRECT(A3128&amp;B3128&amp;C3128&amp;5),"yyy")))</f>
        <v/>
      </c>
      <c r="M3128" s="15" t="str" cm="1">
        <f t="array" aca="1" ref="M3128" ca="1">IF(OR(INDIRECT(A3128&amp;B3128&amp;C3128&amp;F3128)="",ISNUMBER(INDIRECT(A3128&amp;B3128&amp;C3128&amp;F3128))=FALSE,INDIRECT(A3128&amp;B3128&amp;C3128&amp;F3128)=0),"",IF(G3128="【（第８期）医療機関受付】",TEXT(INDIRECT(A3128&amp;D3128&amp;E3128&amp;5),"m"),TEXT(INDIRECT(A3128&amp;B3128&amp;C3128&amp;5),"m")))</f>
        <v/>
      </c>
      <c r="N3128" s="15" t="str" cm="1">
        <f t="array" aca="1" ref="N3128" ca="1">IF(OR(INDIRECT(A3128&amp;B3128&amp;C3128&amp;F3128)="",ISNUMBER(INDIRECT(A3128&amp;B3128&amp;C3128&amp;F3128))=FALSE,INDIRECT(A3128&amp;B3128&amp;C3128&amp;F3128)=0),"",IF(G3128="【（第８期）医療機関受付】",TEXT(INDIRECT(A3128&amp;D3128&amp;E3128&amp;5),"d"),TEXT(INDIRECT(A3128&amp;B3128&amp;C3128&amp;5),"d")))</f>
        <v/>
      </c>
      <c r="O3128" s="15" t="str" cm="1">
        <f t="array" aca="1" ref="O3128" ca="1">IF(OR(INDIRECT(A3128&amp;B3128&amp;C3128&amp;F3128)="",ISNUMBER(INDIRECT(A3128&amp;B3128&amp;C3128&amp;F3128))=FALSE,INDIRECT(A3128&amp;B3128&amp;C3128&amp;F3128)=0),"",HOUR(INDIRECT(A3128&amp;"A"&amp;F3128)))</f>
        <v/>
      </c>
      <c r="P3128" s="15" t="str" cm="1">
        <f t="array" aca="1" ref="P3128" ca="1">IF(OR(INDIRECT(A3128&amp;B3128&amp;C3128&amp;F3128)="",ISNUMBER(INDIRECT(A3128&amp;B3128&amp;C3128&amp;F3128))=FALSE,INDIRECT(A3128&amp;B3128&amp;C3128&amp;F3128)=0),"",MINUTE(INDIRECT(A3128&amp;"A"&amp;F3128)))</f>
        <v/>
      </c>
      <c r="Q3128" s="15" t="str" cm="1">
        <f t="array" aca="1" ref="Q3128" ca="1">IF(OR(INDIRECT(A3128&amp;B3128&amp;C3128&amp;F3128)="",ISNUMBER(INDIRECT(A3128&amp;B3128&amp;C3128&amp;F3128))=FALSE,INDIRECT(A3128&amp;B3128&amp;C3128&amp;F3128)=0),"",O3128)</f>
        <v/>
      </c>
      <c r="R3128" s="15" t="str" cm="1">
        <f t="array" aca="1" ref="R3128" ca="1">IF(OR(INDIRECT(A3128&amp;B3128&amp;C3128&amp;F3128)="",ISNUMBER(INDIRECT(A3128&amp;B3128&amp;C3128&amp;F3128))=FALSE,INDIRECT(A3128&amp;B3128&amp;C3128&amp;F3128)=0),"",P3128+14)</f>
        <v/>
      </c>
      <c r="S3128" s="15" t="str" cm="1">
        <f t="array" aca="1" ref="S3128" ca="1">IF(OR(INDIRECT(A3128&amp;B3128&amp;C3128&amp;F3128)="",ISNUMBER(INDIRECT(A3128&amp;B3128&amp;C3128&amp;F3128))=FALSE,INDIRECT(A3128&amp;B3128&amp;C3128&amp;F3128)=0),"",INDIRECT(A3128&amp;B3128&amp;C3128&amp;F3128))</f>
        <v/>
      </c>
      <c r="T3128" s="15" t="str" cm="1">
        <f t="array" aca="1" ref="T3128" ca="1">IF(OR(INDIRECT(A3128&amp;B3128&amp;C3128&amp;F3128)="",ISNUMBER(INDIRECT(A3128&amp;B3128&amp;C3128&amp;F3128))=FALSE,INDIRECT(A3128&amp;B3128&amp;C3128&amp;F3128)=0),"",0)</f>
        <v/>
      </c>
    </row>
    <row r="3129" spans="1:20">
      <c r="A3129" s="23" t="s">
        <v>912</v>
      </c>
      <c r="B3129" s="23" t="s">
        <v>914</v>
      </c>
      <c r="C3129" s="23" t="str">
        <f t="shared" si="144"/>
        <v>j</v>
      </c>
      <c r="D3129" s="23" t="s">
        <v>914</v>
      </c>
      <c r="E3129" s="23" t="str">
        <f t="shared" si="145"/>
        <v>i</v>
      </c>
      <c r="F3129" s="23">
        <f t="shared" si="146"/>
        <v>18</v>
      </c>
      <c r="G3129" s="23" t="str" cm="1">
        <f t="array" aca="1" ref="G3129" ca="1">IF(OR(INDIRECT(A3129&amp;B3129&amp;C3129&amp;F3129)="",ISNUMBER(INDIRECT(A3129&amp;B3129&amp;C3129&amp;F3129))=FALSE),"",IF(INDIRECT(A3129&amp;B3129&amp;C3129&amp;9)="公開","【（第８期）WEB・コールセンター受付】","【（第８期）医療機関受付】"))</f>
        <v/>
      </c>
      <c r="H3129" s="15" t="str" cm="1">
        <f t="array" aca="1" ref="H3129" ca="1">IF(OR(INDIRECT(A3129&amp;B3129&amp;C3129&amp;F3129)="",ISNUMBER(INDIRECT(A3129&amp;B3129&amp;C3129&amp;F3129))=FALSE,INDIRECT(A3129&amp;B3129&amp;C3129&amp;F3129)=0),"",431001)</f>
        <v/>
      </c>
      <c r="I3129" s="15" t="str" cm="1">
        <f t="array" aca="1" ref="I3129" ca="1">IF(OR(INDIRECT(A3129&amp;B3129&amp;C3129&amp;F3129)="",ISNUMBER(INDIRECT(A3129&amp;B3129&amp;C3129&amp;F3129))=FALSE,INDIRECT(A3129&amp;B3129&amp;C3129&amp;F3129)=0),"",G3129&amp;J3129&amp;"."&amp;TEXT(M3129,"00")&amp;TEXT(N3129,"00")&amp;"."&amp;TEXT(O3129,"00")&amp;TEXT(P3129,"00"))</f>
        <v/>
      </c>
      <c r="J3129" s="15" t="str" cm="1">
        <f t="array" aca="1" ref="J3129" ca="1">IF(OR(INDIRECT(A3129&amp;B3129&amp;C3129&amp;F3129)="",ISNUMBER(INDIRECT(A3129&amp;B3129&amp;C3129&amp;F3129))=FALSE,INDIRECT(A3129&amp;B3129&amp;C3129&amp;F3129)=0),"",予約枠報告様式!$B$2)</f>
        <v/>
      </c>
      <c r="K3129" s="15" t="str" cm="1">
        <f t="array" aca="1" ref="K3129" ca="1">IF(OR(INDIRECT(A3129&amp;B3129&amp;C3129&amp;F3129)="",ISNUMBER(INDIRECT(A3129&amp;B3129&amp;C3129&amp;F3129))=FALSE,INDIRECT(A3129&amp;B3129&amp;C3129&amp;F3129)=0),"",1)</f>
        <v/>
      </c>
      <c r="L3129" s="15" t="str" cm="1">
        <f t="array" aca="1" ref="L3129" ca="1">IF(OR(INDIRECT(A3129&amp;B3129&amp;C3129&amp;F3129)="",ISNUMBER(INDIRECT(A3129&amp;B3129&amp;C3129&amp;F3129))=FALSE,INDIRECT(A3129&amp;B3129&amp;C3129&amp;F3129)=0),"",IF(G3129="【（第８期）医療機関受付】",TEXT(INDIRECT(A3129&amp;D3129&amp;E3129&amp;5),"yyy"),TEXT(INDIRECT(A3129&amp;B3129&amp;C3129&amp;5),"yyy")))</f>
        <v/>
      </c>
      <c r="M3129" s="15" t="str" cm="1">
        <f t="array" aca="1" ref="M3129" ca="1">IF(OR(INDIRECT(A3129&amp;B3129&amp;C3129&amp;F3129)="",ISNUMBER(INDIRECT(A3129&amp;B3129&amp;C3129&amp;F3129))=FALSE,INDIRECT(A3129&amp;B3129&amp;C3129&amp;F3129)=0),"",IF(G3129="【（第８期）医療機関受付】",TEXT(INDIRECT(A3129&amp;D3129&amp;E3129&amp;5),"m"),TEXT(INDIRECT(A3129&amp;B3129&amp;C3129&amp;5),"m")))</f>
        <v/>
      </c>
      <c r="N3129" s="15" t="str" cm="1">
        <f t="array" aca="1" ref="N3129" ca="1">IF(OR(INDIRECT(A3129&amp;B3129&amp;C3129&amp;F3129)="",ISNUMBER(INDIRECT(A3129&amp;B3129&amp;C3129&amp;F3129))=FALSE,INDIRECT(A3129&amp;B3129&amp;C3129&amp;F3129)=0),"",IF(G3129="【（第８期）医療機関受付】",TEXT(INDIRECT(A3129&amp;D3129&amp;E3129&amp;5),"d"),TEXT(INDIRECT(A3129&amp;B3129&amp;C3129&amp;5),"d")))</f>
        <v/>
      </c>
      <c r="O3129" s="15" t="str" cm="1">
        <f t="array" aca="1" ref="O3129" ca="1">IF(OR(INDIRECT(A3129&amp;B3129&amp;C3129&amp;F3129)="",ISNUMBER(INDIRECT(A3129&amp;B3129&amp;C3129&amp;F3129))=FALSE,INDIRECT(A3129&amp;B3129&amp;C3129&amp;F3129)=0),"",HOUR(INDIRECT(A3129&amp;"A"&amp;F3129)))</f>
        <v/>
      </c>
      <c r="P3129" s="15" t="str" cm="1">
        <f t="array" aca="1" ref="P3129" ca="1">IF(OR(INDIRECT(A3129&amp;B3129&amp;C3129&amp;F3129)="",ISNUMBER(INDIRECT(A3129&amp;B3129&amp;C3129&amp;F3129))=FALSE,INDIRECT(A3129&amp;B3129&amp;C3129&amp;F3129)=0),"",MINUTE(INDIRECT(A3129&amp;"A"&amp;F3129)))</f>
        <v/>
      </c>
      <c r="Q3129" s="15" t="str" cm="1">
        <f t="array" aca="1" ref="Q3129" ca="1">IF(OR(INDIRECT(A3129&amp;B3129&amp;C3129&amp;F3129)="",ISNUMBER(INDIRECT(A3129&amp;B3129&amp;C3129&amp;F3129))=FALSE,INDIRECT(A3129&amp;B3129&amp;C3129&amp;F3129)=0),"",O3129)</f>
        <v/>
      </c>
      <c r="R3129" s="15" t="str" cm="1">
        <f t="array" aca="1" ref="R3129" ca="1">IF(OR(INDIRECT(A3129&amp;B3129&amp;C3129&amp;F3129)="",ISNUMBER(INDIRECT(A3129&amp;B3129&amp;C3129&amp;F3129))=FALSE,INDIRECT(A3129&amp;B3129&amp;C3129&amp;F3129)=0),"",P3129+14)</f>
        <v/>
      </c>
      <c r="S3129" s="15" t="str" cm="1">
        <f t="array" aca="1" ref="S3129" ca="1">IF(OR(INDIRECT(A3129&amp;B3129&amp;C3129&amp;F3129)="",ISNUMBER(INDIRECT(A3129&amp;B3129&amp;C3129&amp;F3129))=FALSE,INDIRECT(A3129&amp;B3129&amp;C3129&amp;F3129)=0),"",INDIRECT(A3129&amp;B3129&amp;C3129&amp;F3129))</f>
        <v/>
      </c>
      <c r="T3129" s="15" t="str" cm="1">
        <f t="array" aca="1" ref="T3129" ca="1">IF(OR(INDIRECT(A3129&amp;B3129&amp;C3129&amp;F3129)="",ISNUMBER(INDIRECT(A3129&amp;B3129&amp;C3129&amp;F3129))=FALSE,INDIRECT(A3129&amp;B3129&amp;C3129&amp;F3129)=0),"",0)</f>
        <v/>
      </c>
    </row>
    <row r="3130" spans="1:20">
      <c r="A3130" s="23" t="s">
        <v>912</v>
      </c>
      <c r="B3130" s="23" t="s">
        <v>914</v>
      </c>
      <c r="C3130" s="23" t="str">
        <f t="shared" si="144"/>
        <v>j</v>
      </c>
      <c r="D3130" s="23" t="s">
        <v>914</v>
      </c>
      <c r="E3130" s="23" t="str">
        <f t="shared" si="145"/>
        <v>i</v>
      </c>
      <c r="F3130" s="23">
        <f t="shared" si="146"/>
        <v>19</v>
      </c>
      <c r="G3130" s="23" t="str" cm="1">
        <f t="array" aca="1" ref="G3130" ca="1">IF(OR(INDIRECT(A3130&amp;B3130&amp;C3130&amp;F3130)="",ISNUMBER(INDIRECT(A3130&amp;B3130&amp;C3130&amp;F3130))=FALSE),"",IF(INDIRECT(A3130&amp;B3130&amp;C3130&amp;9)="公開","【（第８期）WEB・コールセンター受付】","【（第８期）医療機関受付】"))</f>
        <v/>
      </c>
      <c r="H3130" s="15" t="str" cm="1">
        <f t="array" aca="1" ref="H3130" ca="1">IF(OR(INDIRECT(A3130&amp;B3130&amp;C3130&amp;F3130)="",ISNUMBER(INDIRECT(A3130&amp;B3130&amp;C3130&amp;F3130))=FALSE,INDIRECT(A3130&amp;B3130&amp;C3130&amp;F3130)=0),"",431001)</f>
        <v/>
      </c>
      <c r="I3130" s="15" t="str" cm="1">
        <f t="array" aca="1" ref="I3130" ca="1">IF(OR(INDIRECT(A3130&amp;B3130&amp;C3130&amp;F3130)="",ISNUMBER(INDIRECT(A3130&amp;B3130&amp;C3130&amp;F3130))=FALSE,INDIRECT(A3130&amp;B3130&amp;C3130&amp;F3130)=0),"",G3130&amp;J3130&amp;"."&amp;TEXT(M3130,"00")&amp;TEXT(N3130,"00")&amp;"."&amp;TEXT(O3130,"00")&amp;TEXT(P3130,"00"))</f>
        <v/>
      </c>
      <c r="J3130" s="15" t="str" cm="1">
        <f t="array" aca="1" ref="J3130" ca="1">IF(OR(INDIRECT(A3130&amp;B3130&amp;C3130&amp;F3130)="",ISNUMBER(INDIRECT(A3130&amp;B3130&amp;C3130&amp;F3130))=FALSE,INDIRECT(A3130&amp;B3130&amp;C3130&amp;F3130)=0),"",予約枠報告様式!$B$2)</f>
        <v/>
      </c>
      <c r="K3130" s="15" t="str" cm="1">
        <f t="array" aca="1" ref="K3130" ca="1">IF(OR(INDIRECT(A3130&amp;B3130&amp;C3130&amp;F3130)="",ISNUMBER(INDIRECT(A3130&amp;B3130&amp;C3130&amp;F3130))=FALSE,INDIRECT(A3130&amp;B3130&amp;C3130&amp;F3130)=0),"",1)</f>
        <v/>
      </c>
      <c r="L3130" s="15" t="str" cm="1">
        <f t="array" aca="1" ref="L3130" ca="1">IF(OR(INDIRECT(A3130&amp;B3130&amp;C3130&amp;F3130)="",ISNUMBER(INDIRECT(A3130&amp;B3130&amp;C3130&amp;F3130))=FALSE,INDIRECT(A3130&amp;B3130&amp;C3130&amp;F3130)=0),"",IF(G3130="【（第８期）医療機関受付】",TEXT(INDIRECT(A3130&amp;D3130&amp;E3130&amp;5),"yyy"),TEXT(INDIRECT(A3130&amp;B3130&amp;C3130&amp;5),"yyy")))</f>
        <v/>
      </c>
      <c r="M3130" s="15" t="str" cm="1">
        <f t="array" aca="1" ref="M3130" ca="1">IF(OR(INDIRECT(A3130&amp;B3130&amp;C3130&amp;F3130)="",ISNUMBER(INDIRECT(A3130&amp;B3130&amp;C3130&amp;F3130))=FALSE,INDIRECT(A3130&amp;B3130&amp;C3130&amp;F3130)=0),"",IF(G3130="【（第８期）医療機関受付】",TEXT(INDIRECT(A3130&amp;D3130&amp;E3130&amp;5),"m"),TEXT(INDIRECT(A3130&amp;B3130&amp;C3130&amp;5),"m")))</f>
        <v/>
      </c>
      <c r="N3130" s="15" t="str" cm="1">
        <f t="array" aca="1" ref="N3130" ca="1">IF(OR(INDIRECT(A3130&amp;B3130&amp;C3130&amp;F3130)="",ISNUMBER(INDIRECT(A3130&amp;B3130&amp;C3130&amp;F3130))=FALSE,INDIRECT(A3130&amp;B3130&amp;C3130&amp;F3130)=0),"",IF(G3130="【（第８期）医療機関受付】",TEXT(INDIRECT(A3130&amp;D3130&amp;E3130&amp;5),"d"),TEXT(INDIRECT(A3130&amp;B3130&amp;C3130&amp;5),"d")))</f>
        <v/>
      </c>
      <c r="O3130" s="15" t="str" cm="1">
        <f t="array" aca="1" ref="O3130" ca="1">IF(OR(INDIRECT(A3130&amp;B3130&amp;C3130&amp;F3130)="",ISNUMBER(INDIRECT(A3130&amp;B3130&amp;C3130&amp;F3130))=FALSE,INDIRECT(A3130&amp;B3130&amp;C3130&amp;F3130)=0),"",HOUR(INDIRECT(A3130&amp;"A"&amp;F3130)))</f>
        <v/>
      </c>
      <c r="P3130" s="15" t="str" cm="1">
        <f t="array" aca="1" ref="P3130" ca="1">IF(OR(INDIRECT(A3130&amp;B3130&amp;C3130&amp;F3130)="",ISNUMBER(INDIRECT(A3130&amp;B3130&amp;C3130&amp;F3130))=FALSE,INDIRECT(A3130&amp;B3130&amp;C3130&amp;F3130)=0),"",MINUTE(INDIRECT(A3130&amp;"A"&amp;F3130)))</f>
        <v/>
      </c>
      <c r="Q3130" s="15" t="str" cm="1">
        <f t="array" aca="1" ref="Q3130" ca="1">IF(OR(INDIRECT(A3130&amp;B3130&amp;C3130&amp;F3130)="",ISNUMBER(INDIRECT(A3130&amp;B3130&amp;C3130&amp;F3130))=FALSE,INDIRECT(A3130&amp;B3130&amp;C3130&amp;F3130)=0),"",O3130)</f>
        <v/>
      </c>
      <c r="R3130" s="15" t="str" cm="1">
        <f t="array" aca="1" ref="R3130" ca="1">IF(OR(INDIRECT(A3130&amp;B3130&amp;C3130&amp;F3130)="",ISNUMBER(INDIRECT(A3130&amp;B3130&amp;C3130&amp;F3130))=FALSE,INDIRECT(A3130&amp;B3130&amp;C3130&amp;F3130)=0),"",P3130+14)</f>
        <v/>
      </c>
      <c r="S3130" s="15" t="str" cm="1">
        <f t="array" aca="1" ref="S3130" ca="1">IF(OR(INDIRECT(A3130&amp;B3130&amp;C3130&amp;F3130)="",ISNUMBER(INDIRECT(A3130&amp;B3130&amp;C3130&amp;F3130))=FALSE,INDIRECT(A3130&amp;B3130&amp;C3130&amp;F3130)=0),"",INDIRECT(A3130&amp;B3130&amp;C3130&amp;F3130))</f>
        <v/>
      </c>
      <c r="T3130" s="15" t="str" cm="1">
        <f t="array" aca="1" ref="T3130" ca="1">IF(OR(INDIRECT(A3130&amp;B3130&amp;C3130&amp;F3130)="",ISNUMBER(INDIRECT(A3130&amp;B3130&amp;C3130&amp;F3130))=FALSE,INDIRECT(A3130&amp;B3130&amp;C3130&amp;F3130)=0),"",0)</f>
        <v/>
      </c>
    </row>
    <row r="3131" spans="1:20">
      <c r="A3131" s="23" t="s">
        <v>912</v>
      </c>
      <c r="B3131" s="23" t="s">
        <v>914</v>
      </c>
      <c r="C3131" s="23" t="str">
        <f t="shared" si="144"/>
        <v>j</v>
      </c>
      <c r="D3131" s="23" t="s">
        <v>914</v>
      </c>
      <c r="E3131" s="23" t="str">
        <f t="shared" si="145"/>
        <v>i</v>
      </c>
      <c r="F3131" s="23">
        <f t="shared" si="146"/>
        <v>20</v>
      </c>
      <c r="G3131" s="23" t="str" cm="1">
        <f t="array" aca="1" ref="G3131" ca="1">IF(OR(INDIRECT(A3131&amp;B3131&amp;C3131&amp;F3131)="",ISNUMBER(INDIRECT(A3131&amp;B3131&amp;C3131&amp;F3131))=FALSE),"",IF(INDIRECT(A3131&amp;B3131&amp;C3131&amp;9)="公開","【（第８期）WEB・コールセンター受付】","【（第８期）医療機関受付】"))</f>
        <v/>
      </c>
      <c r="H3131" s="15" t="str" cm="1">
        <f t="array" aca="1" ref="H3131" ca="1">IF(OR(INDIRECT(A3131&amp;B3131&amp;C3131&amp;F3131)="",ISNUMBER(INDIRECT(A3131&amp;B3131&amp;C3131&amp;F3131))=FALSE,INDIRECT(A3131&amp;B3131&amp;C3131&amp;F3131)=0),"",431001)</f>
        <v/>
      </c>
      <c r="I3131" s="15" t="str" cm="1">
        <f t="array" aca="1" ref="I3131" ca="1">IF(OR(INDIRECT(A3131&amp;B3131&amp;C3131&amp;F3131)="",ISNUMBER(INDIRECT(A3131&amp;B3131&amp;C3131&amp;F3131))=FALSE,INDIRECT(A3131&amp;B3131&amp;C3131&amp;F3131)=0),"",G3131&amp;J3131&amp;"."&amp;TEXT(M3131,"00")&amp;TEXT(N3131,"00")&amp;"."&amp;TEXT(O3131,"00")&amp;TEXT(P3131,"00"))</f>
        <v/>
      </c>
      <c r="J3131" s="15" t="str" cm="1">
        <f t="array" aca="1" ref="J3131" ca="1">IF(OR(INDIRECT(A3131&amp;B3131&amp;C3131&amp;F3131)="",ISNUMBER(INDIRECT(A3131&amp;B3131&amp;C3131&amp;F3131))=FALSE,INDIRECT(A3131&amp;B3131&amp;C3131&amp;F3131)=0),"",予約枠報告様式!$B$2)</f>
        <v/>
      </c>
      <c r="K3131" s="15" t="str" cm="1">
        <f t="array" aca="1" ref="K3131" ca="1">IF(OR(INDIRECT(A3131&amp;B3131&amp;C3131&amp;F3131)="",ISNUMBER(INDIRECT(A3131&amp;B3131&amp;C3131&amp;F3131))=FALSE,INDIRECT(A3131&amp;B3131&amp;C3131&amp;F3131)=0),"",1)</f>
        <v/>
      </c>
      <c r="L3131" s="15" t="str" cm="1">
        <f t="array" aca="1" ref="L3131" ca="1">IF(OR(INDIRECT(A3131&amp;B3131&amp;C3131&amp;F3131)="",ISNUMBER(INDIRECT(A3131&amp;B3131&amp;C3131&amp;F3131))=FALSE,INDIRECT(A3131&amp;B3131&amp;C3131&amp;F3131)=0),"",IF(G3131="【（第８期）医療機関受付】",TEXT(INDIRECT(A3131&amp;D3131&amp;E3131&amp;5),"yyy"),TEXT(INDIRECT(A3131&amp;B3131&amp;C3131&amp;5),"yyy")))</f>
        <v/>
      </c>
      <c r="M3131" s="15" t="str" cm="1">
        <f t="array" aca="1" ref="M3131" ca="1">IF(OR(INDIRECT(A3131&amp;B3131&amp;C3131&amp;F3131)="",ISNUMBER(INDIRECT(A3131&amp;B3131&amp;C3131&amp;F3131))=FALSE,INDIRECT(A3131&amp;B3131&amp;C3131&amp;F3131)=0),"",IF(G3131="【（第８期）医療機関受付】",TEXT(INDIRECT(A3131&amp;D3131&amp;E3131&amp;5),"m"),TEXT(INDIRECT(A3131&amp;B3131&amp;C3131&amp;5),"m")))</f>
        <v/>
      </c>
      <c r="N3131" s="15" t="str" cm="1">
        <f t="array" aca="1" ref="N3131" ca="1">IF(OR(INDIRECT(A3131&amp;B3131&amp;C3131&amp;F3131)="",ISNUMBER(INDIRECT(A3131&amp;B3131&amp;C3131&amp;F3131))=FALSE,INDIRECT(A3131&amp;B3131&amp;C3131&amp;F3131)=0),"",IF(G3131="【（第８期）医療機関受付】",TEXT(INDIRECT(A3131&amp;D3131&amp;E3131&amp;5),"d"),TEXT(INDIRECT(A3131&amp;B3131&amp;C3131&amp;5),"d")))</f>
        <v/>
      </c>
      <c r="O3131" s="15" t="str" cm="1">
        <f t="array" aca="1" ref="O3131" ca="1">IF(OR(INDIRECT(A3131&amp;B3131&amp;C3131&amp;F3131)="",ISNUMBER(INDIRECT(A3131&amp;B3131&amp;C3131&amp;F3131))=FALSE,INDIRECT(A3131&amp;B3131&amp;C3131&amp;F3131)=0),"",HOUR(INDIRECT(A3131&amp;"A"&amp;F3131)))</f>
        <v/>
      </c>
      <c r="P3131" s="15" t="str" cm="1">
        <f t="array" aca="1" ref="P3131" ca="1">IF(OR(INDIRECT(A3131&amp;B3131&amp;C3131&amp;F3131)="",ISNUMBER(INDIRECT(A3131&amp;B3131&amp;C3131&amp;F3131))=FALSE,INDIRECT(A3131&amp;B3131&amp;C3131&amp;F3131)=0),"",MINUTE(INDIRECT(A3131&amp;"A"&amp;F3131)))</f>
        <v/>
      </c>
      <c r="Q3131" s="15" t="str" cm="1">
        <f t="array" aca="1" ref="Q3131" ca="1">IF(OR(INDIRECT(A3131&amp;B3131&amp;C3131&amp;F3131)="",ISNUMBER(INDIRECT(A3131&amp;B3131&amp;C3131&amp;F3131))=FALSE,INDIRECT(A3131&amp;B3131&amp;C3131&amp;F3131)=0),"",O3131)</f>
        <v/>
      </c>
      <c r="R3131" s="15" t="str" cm="1">
        <f t="array" aca="1" ref="R3131" ca="1">IF(OR(INDIRECT(A3131&amp;B3131&amp;C3131&amp;F3131)="",ISNUMBER(INDIRECT(A3131&amp;B3131&amp;C3131&amp;F3131))=FALSE,INDIRECT(A3131&amp;B3131&amp;C3131&amp;F3131)=0),"",P3131+14)</f>
        <v/>
      </c>
      <c r="S3131" s="15" t="str" cm="1">
        <f t="array" aca="1" ref="S3131" ca="1">IF(OR(INDIRECT(A3131&amp;B3131&amp;C3131&amp;F3131)="",ISNUMBER(INDIRECT(A3131&amp;B3131&amp;C3131&amp;F3131))=FALSE,INDIRECT(A3131&amp;B3131&amp;C3131&amp;F3131)=0),"",INDIRECT(A3131&amp;B3131&amp;C3131&amp;F3131))</f>
        <v/>
      </c>
      <c r="T3131" s="15" t="str" cm="1">
        <f t="array" aca="1" ref="T3131" ca="1">IF(OR(INDIRECT(A3131&amp;B3131&amp;C3131&amp;F3131)="",ISNUMBER(INDIRECT(A3131&amp;B3131&amp;C3131&amp;F3131))=FALSE,INDIRECT(A3131&amp;B3131&amp;C3131&amp;F3131)=0),"",0)</f>
        <v/>
      </c>
    </row>
    <row r="3132" spans="1:20">
      <c r="A3132" s="23" t="s">
        <v>912</v>
      </c>
      <c r="B3132" s="23" t="s">
        <v>914</v>
      </c>
      <c r="C3132" s="23" t="str">
        <f t="shared" si="144"/>
        <v>j</v>
      </c>
      <c r="D3132" s="23" t="s">
        <v>914</v>
      </c>
      <c r="E3132" s="23" t="str">
        <f t="shared" si="145"/>
        <v>i</v>
      </c>
      <c r="F3132" s="23">
        <f t="shared" si="146"/>
        <v>21</v>
      </c>
      <c r="G3132" s="23" t="str" cm="1">
        <f t="array" aca="1" ref="G3132" ca="1">IF(OR(INDIRECT(A3132&amp;B3132&amp;C3132&amp;F3132)="",ISNUMBER(INDIRECT(A3132&amp;B3132&amp;C3132&amp;F3132))=FALSE),"",IF(INDIRECT(A3132&amp;B3132&amp;C3132&amp;9)="公開","【（第８期）WEB・コールセンター受付】","【（第８期）医療機関受付】"))</f>
        <v/>
      </c>
      <c r="H3132" s="15" t="str" cm="1">
        <f t="array" aca="1" ref="H3132" ca="1">IF(OR(INDIRECT(A3132&amp;B3132&amp;C3132&amp;F3132)="",ISNUMBER(INDIRECT(A3132&amp;B3132&amp;C3132&amp;F3132))=FALSE,INDIRECT(A3132&amp;B3132&amp;C3132&amp;F3132)=0),"",431001)</f>
        <v/>
      </c>
      <c r="I3132" s="15" t="str" cm="1">
        <f t="array" aca="1" ref="I3132" ca="1">IF(OR(INDIRECT(A3132&amp;B3132&amp;C3132&amp;F3132)="",ISNUMBER(INDIRECT(A3132&amp;B3132&amp;C3132&amp;F3132))=FALSE,INDIRECT(A3132&amp;B3132&amp;C3132&amp;F3132)=0),"",G3132&amp;J3132&amp;"."&amp;TEXT(M3132,"00")&amp;TEXT(N3132,"00")&amp;"."&amp;TEXT(O3132,"00")&amp;TEXT(P3132,"00"))</f>
        <v/>
      </c>
      <c r="J3132" s="15" t="str" cm="1">
        <f t="array" aca="1" ref="J3132" ca="1">IF(OR(INDIRECT(A3132&amp;B3132&amp;C3132&amp;F3132)="",ISNUMBER(INDIRECT(A3132&amp;B3132&amp;C3132&amp;F3132))=FALSE,INDIRECT(A3132&amp;B3132&amp;C3132&amp;F3132)=0),"",予約枠報告様式!$B$2)</f>
        <v/>
      </c>
      <c r="K3132" s="15" t="str" cm="1">
        <f t="array" aca="1" ref="K3132" ca="1">IF(OR(INDIRECT(A3132&amp;B3132&amp;C3132&amp;F3132)="",ISNUMBER(INDIRECT(A3132&amp;B3132&amp;C3132&amp;F3132))=FALSE,INDIRECT(A3132&amp;B3132&amp;C3132&amp;F3132)=0),"",1)</f>
        <v/>
      </c>
      <c r="L3132" s="15" t="str" cm="1">
        <f t="array" aca="1" ref="L3132" ca="1">IF(OR(INDIRECT(A3132&amp;B3132&amp;C3132&amp;F3132)="",ISNUMBER(INDIRECT(A3132&amp;B3132&amp;C3132&amp;F3132))=FALSE,INDIRECT(A3132&amp;B3132&amp;C3132&amp;F3132)=0),"",IF(G3132="【（第８期）医療機関受付】",TEXT(INDIRECT(A3132&amp;D3132&amp;E3132&amp;5),"yyy"),TEXT(INDIRECT(A3132&amp;B3132&amp;C3132&amp;5),"yyy")))</f>
        <v/>
      </c>
      <c r="M3132" s="15" t="str" cm="1">
        <f t="array" aca="1" ref="M3132" ca="1">IF(OR(INDIRECT(A3132&amp;B3132&amp;C3132&amp;F3132)="",ISNUMBER(INDIRECT(A3132&amp;B3132&amp;C3132&amp;F3132))=FALSE,INDIRECT(A3132&amp;B3132&amp;C3132&amp;F3132)=0),"",IF(G3132="【（第８期）医療機関受付】",TEXT(INDIRECT(A3132&amp;D3132&amp;E3132&amp;5),"m"),TEXT(INDIRECT(A3132&amp;B3132&amp;C3132&amp;5),"m")))</f>
        <v/>
      </c>
      <c r="N3132" s="15" t="str" cm="1">
        <f t="array" aca="1" ref="N3132" ca="1">IF(OR(INDIRECT(A3132&amp;B3132&amp;C3132&amp;F3132)="",ISNUMBER(INDIRECT(A3132&amp;B3132&amp;C3132&amp;F3132))=FALSE,INDIRECT(A3132&amp;B3132&amp;C3132&amp;F3132)=0),"",IF(G3132="【（第８期）医療機関受付】",TEXT(INDIRECT(A3132&amp;D3132&amp;E3132&amp;5),"d"),TEXT(INDIRECT(A3132&amp;B3132&amp;C3132&amp;5),"d")))</f>
        <v/>
      </c>
      <c r="O3132" s="15" t="str" cm="1">
        <f t="array" aca="1" ref="O3132" ca="1">IF(OR(INDIRECT(A3132&amp;B3132&amp;C3132&amp;F3132)="",ISNUMBER(INDIRECT(A3132&amp;B3132&amp;C3132&amp;F3132))=FALSE,INDIRECT(A3132&amp;B3132&amp;C3132&amp;F3132)=0),"",HOUR(INDIRECT(A3132&amp;"A"&amp;F3132)))</f>
        <v/>
      </c>
      <c r="P3132" s="15" t="str" cm="1">
        <f t="array" aca="1" ref="P3132" ca="1">IF(OR(INDIRECT(A3132&amp;B3132&amp;C3132&amp;F3132)="",ISNUMBER(INDIRECT(A3132&amp;B3132&amp;C3132&amp;F3132))=FALSE,INDIRECT(A3132&amp;B3132&amp;C3132&amp;F3132)=0),"",MINUTE(INDIRECT(A3132&amp;"A"&amp;F3132)))</f>
        <v/>
      </c>
      <c r="Q3132" s="15" t="str" cm="1">
        <f t="array" aca="1" ref="Q3132" ca="1">IF(OR(INDIRECT(A3132&amp;B3132&amp;C3132&amp;F3132)="",ISNUMBER(INDIRECT(A3132&amp;B3132&amp;C3132&amp;F3132))=FALSE,INDIRECT(A3132&amp;B3132&amp;C3132&amp;F3132)=0),"",O3132)</f>
        <v/>
      </c>
      <c r="R3132" s="15" t="str" cm="1">
        <f t="array" aca="1" ref="R3132" ca="1">IF(OR(INDIRECT(A3132&amp;B3132&amp;C3132&amp;F3132)="",ISNUMBER(INDIRECT(A3132&amp;B3132&amp;C3132&amp;F3132))=FALSE,INDIRECT(A3132&amp;B3132&amp;C3132&amp;F3132)=0),"",P3132+14)</f>
        <v/>
      </c>
      <c r="S3132" s="15" t="str" cm="1">
        <f t="array" aca="1" ref="S3132" ca="1">IF(OR(INDIRECT(A3132&amp;B3132&amp;C3132&amp;F3132)="",ISNUMBER(INDIRECT(A3132&amp;B3132&amp;C3132&amp;F3132))=FALSE,INDIRECT(A3132&amp;B3132&amp;C3132&amp;F3132)=0),"",INDIRECT(A3132&amp;B3132&amp;C3132&amp;F3132))</f>
        <v/>
      </c>
      <c r="T3132" s="15" t="str" cm="1">
        <f t="array" aca="1" ref="T3132" ca="1">IF(OR(INDIRECT(A3132&amp;B3132&amp;C3132&amp;F3132)="",ISNUMBER(INDIRECT(A3132&amp;B3132&amp;C3132&amp;F3132))=FALSE,INDIRECT(A3132&amp;B3132&amp;C3132&amp;F3132)=0),"",0)</f>
        <v/>
      </c>
    </row>
    <row r="3133" spans="1:20">
      <c r="A3133" s="23" t="s">
        <v>912</v>
      </c>
      <c r="B3133" s="23" t="s">
        <v>914</v>
      </c>
      <c r="C3133" s="23" t="str">
        <f t="shared" si="144"/>
        <v>j</v>
      </c>
      <c r="D3133" s="23" t="s">
        <v>914</v>
      </c>
      <c r="E3133" s="23" t="str">
        <f t="shared" si="145"/>
        <v>i</v>
      </c>
      <c r="F3133" s="23">
        <f t="shared" si="146"/>
        <v>22</v>
      </c>
      <c r="G3133" s="23" t="str" cm="1">
        <f t="array" aca="1" ref="G3133" ca="1">IF(OR(INDIRECT(A3133&amp;B3133&amp;C3133&amp;F3133)="",ISNUMBER(INDIRECT(A3133&amp;B3133&amp;C3133&amp;F3133))=FALSE),"",IF(INDIRECT(A3133&amp;B3133&amp;C3133&amp;9)="公開","【（第８期）WEB・コールセンター受付】","【（第８期）医療機関受付】"))</f>
        <v/>
      </c>
      <c r="H3133" s="15" t="str" cm="1">
        <f t="array" aca="1" ref="H3133" ca="1">IF(OR(INDIRECT(A3133&amp;B3133&amp;C3133&amp;F3133)="",ISNUMBER(INDIRECT(A3133&amp;B3133&amp;C3133&amp;F3133))=FALSE,INDIRECT(A3133&amp;B3133&amp;C3133&amp;F3133)=0),"",431001)</f>
        <v/>
      </c>
      <c r="I3133" s="15" t="str" cm="1">
        <f t="array" aca="1" ref="I3133" ca="1">IF(OR(INDIRECT(A3133&amp;B3133&amp;C3133&amp;F3133)="",ISNUMBER(INDIRECT(A3133&amp;B3133&amp;C3133&amp;F3133))=FALSE,INDIRECT(A3133&amp;B3133&amp;C3133&amp;F3133)=0),"",G3133&amp;J3133&amp;"."&amp;TEXT(M3133,"00")&amp;TEXT(N3133,"00")&amp;"."&amp;TEXT(O3133,"00")&amp;TEXT(P3133,"00"))</f>
        <v/>
      </c>
      <c r="J3133" s="15" t="str" cm="1">
        <f t="array" aca="1" ref="J3133" ca="1">IF(OR(INDIRECT(A3133&amp;B3133&amp;C3133&amp;F3133)="",ISNUMBER(INDIRECT(A3133&amp;B3133&amp;C3133&amp;F3133))=FALSE,INDIRECT(A3133&amp;B3133&amp;C3133&amp;F3133)=0),"",予約枠報告様式!$B$2)</f>
        <v/>
      </c>
      <c r="K3133" s="15" t="str" cm="1">
        <f t="array" aca="1" ref="K3133" ca="1">IF(OR(INDIRECT(A3133&amp;B3133&amp;C3133&amp;F3133)="",ISNUMBER(INDIRECT(A3133&amp;B3133&amp;C3133&amp;F3133))=FALSE,INDIRECT(A3133&amp;B3133&amp;C3133&amp;F3133)=0),"",1)</f>
        <v/>
      </c>
      <c r="L3133" s="15" t="str" cm="1">
        <f t="array" aca="1" ref="L3133" ca="1">IF(OR(INDIRECT(A3133&amp;B3133&amp;C3133&amp;F3133)="",ISNUMBER(INDIRECT(A3133&amp;B3133&amp;C3133&amp;F3133))=FALSE,INDIRECT(A3133&amp;B3133&amp;C3133&amp;F3133)=0),"",IF(G3133="【（第８期）医療機関受付】",TEXT(INDIRECT(A3133&amp;D3133&amp;E3133&amp;5),"yyy"),TEXT(INDIRECT(A3133&amp;B3133&amp;C3133&amp;5),"yyy")))</f>
        <v/>
      </c>
      <c r="M3133" s="15" t="str" cm="1">
        <f t="array" aca="1" ref="M3133" ca="1">IF(OR(INDIRECT(A3133&amp;B3133&amp;C3133&amp;F3133)="",ISNUMBER(INDIRECT(A3133&amp;B3133&amp;C3133&amp;F3133))=FALSE,INDIRECT(A3133&amp;B3133&amp;C3133&amp;F3133)=0),"",IF(G3133="【（第８期）医療機関受付】",TEXT(INDIRECT(A3133&amp;D3133&amp;E3133&amp;5),"m"),TEXT(INDIRECT(A3133&amp;B3133&amp;C3133&amp;5),"m")))</f>
        <v/>
      </c>
      <c r="N3133" s="15" t="str" cm="1">
        <f t="array" aca="1" ref="N3133" ca="1">IF(OR(INDIRECT(A3133&amp;B3133&amp;C3133&amp;F3133)="",ISNUMBER(INDIRECT(A3133&amp;B3133&amp;C3133&amp;F3133))=FALSE,INDIRECT(A3133&amp;B3133&amp;C3133&amp;F3133)=0),"",IF(G3133="【（第８期）医療機関受付】",TEXT(INDIRECT(A3133&amp;D3133&amp;E3133&amp;5),"d"),TEXT(INDIRECT(A3133&amp;B3133&amp;C3133&amp;5),"d")))</f>
        <v/>
      </c>
      <c r="O3133" s="15" t="str" cm="1">
        <f t="array" aca="1" ref="O3133" ca="1">IF(OR(INDIRECT(A3133&amp;B3133&amp;C3133&amp;F3133)="",ISNUMBER(INDIRECT(A3133&amp;B3133&amp;C3133&amp;F3133))=FALSE,INDIRECT(A3133&amp;B3133&amp;C3133&amp;F3133)=0),"",HOUR(INDIRECT(A3133&amp;"A"&amp;F3133)))</f>
        <v/>
      </c>
      <c r="P3133" s="15" t="str" cm="1">
        <f t="array" aca="1" ref="P3133" ca="1">IF(OR(INDIRECT(A3133&amp;B3133&amp;C3133&amp;F3133)="",ISNUMBER(INDIRECT(A3133&amp;B3133&amp;C3133&amp;F3133))=FALSE,INDIRECT(A3133&amp;B3133&amp;C3133&amp;F3133)=0),"",MINUTE(INDIRECT(A3133&amp;"A"&amp;F3133)))</f>
        <v/>
      </c>
      <c r="Q3133" s="15" t="str" cm="1">
        <f t="array" aca="1" ref="Q3133" ca="1">IF(OR(INDIRECT(A3133&amp;B3133&amp;C3133&amp;F3133)="",ISNUMBER(INDIRECT(A3133&amp;B3133&amp;C3133&amp;F3133))=FALSE,INDIRECT(A3133&amp;B3133&amp;C3133&amp;F3133)=0),"",O3133)</f>
        <v/>
      </c>
      <c r="R3133" s="15" t="str" cm="1">
        <f t="array" aca="1" ref="R3133" ca="1">IF(OR(INDIRECT(A3133&amp;B3133&amp;C3133&amp;F3133)="",ISNUMBER(INDIRECT(A3133&amp;B3133&amp;C3133&amp;F3133))=FALSE,INDIRECT(A3133&amp;B3133&amp;C3133&amp;F3133)=0),"",P3133+14)</f>
        <v/>
      </c>
      <c r="S3133" s="15" t="str" cm="1">
        <f t="array" aca="1" ref="S3133" ca="1">IF(OR(INDIRECT(A3133&amp;B3133&amp;C3133&amp;F3133)="",ISNUMBER(INDIRECT(A3133&amp;B3133&amp;C3133&amp;F3133))=FALSE,INDIRECT(A3133&amp;B3133&amp;C3133&amp;F3133)=0),"",INDIRECT(A3133&amp;B3133&amp;C3133&amp;F3133))</f>
        <v/>
      </c>
      <c r="T3133" s="15" t="str" cm="1">
        <f t="array" aca="1" ref="T3133" ca="1">IF(OR(INDIRECT(A3133&amp;B3133&amp;C3133&amp;F3133)="",ISNUMBER(INDIRECT(A3133&amp;B3133&amp;C3133&amp;F3133))=FALSE,INDIRECT(A3133&amp;B3133&amp;C3133&amp;F3133)=0),"",0)</f>
        <v/>
      </c>
    </row>
    <row r="3134" spans="1:20">
      <c r="A3134" s="23" t="s">
        <v>912</v>
      </c>
      <c r="B3134" s="23" t="s">
        <v>914</v>
      </c>
      <c r="C3134" s="23" t="str">
        <f t="shared" si="144"/>
        <v>j</v>
      </c>
      <c r="D3134" s="23" t="s">
        <v>914</v>
      </c>
      <c r="E3134" s="23" t="str">
        <f t="shared" si="145"/>
        <v>i</v>
      </c>
      <c r="F3134" s="23">
        <f t="shared" si="146"/>
        <v>23</v>
      </c>
      <c r="G3134" s="23" t="str" cm="1">
        <f t="array" aca="1" ref="G3134" ca="1">IF(OR(INDIRECT(A3134&amp;B3134&amp;C3134&amp;F3134)="",ISNUMBER(INDIRECT(A3134&amp;B3134&amp;C3134&amp;F3134))=FALSE),"",IF(INDIRECT(A3134&amp;B3134&amp;C3134&amp;9)="公開","【（第８期）WEB・コールセンター受付】","【（第８期）医療機関受付】"))</f>
        <v/>
      </c>
      <c r="H3134" s="15" t="str" cm="1">
        <f t="array" aca="1" ref="H3134" ca="1">IF(OR(INDIRECT(A3134&amp;B3134&amp;C3134&amp;F3134)="",ISNUMBER(INDIRECT(A3134&amp;B3134&amp;C3134&amp;F3134))=FALSE,INDIRECT(A3134&amp;B3134&amp;C3134&amp;F3134)=0),"",431001)</f>
        <v/>
      </c>
      <c r="I3134" s="15" t="str" cm="1">
        <f t="array" aca="1" ref="I3134" ca="1">IF(OR(INDIRECT(A3134&amp;B3134&amp;C3134&amp;F3134)="",ISNUMBER(INDIRECT(A3134&amp;B3134&amp;C3134&amp;F3134))=FALSE,INDIRECT(A3134&amp;B3134&amp;C3134&amp;F3134)=0),"",G3134&amp;J3134&amp;"."&amp;TEXT(M3134,"00")&amp;TEXT(N3134,"00")&amp;"."&amp;TEXT(O3134,"00")&amp;TEXT(P3134,"00"))</f>
        <v/>
      </c>
      <c r="J3134" s="15" t="str" cm="1">
        <f t="array" aca="1" ref="J3134" ca="1">IF(OR(INDIRECT(A3134&amp;B3134&amp;C3134&amp;F3134)="",ISNUMBER(INDIRECT(A3134&amp;B3134&amp;C3134&amp;F3134))=FALSE,INDIRECT(A3134&amp;B3134&amp;C3134&amp;F3134)=0),"",予約枠報告様式!$B$2)</f>
        <v/>
      </c>
      <c r="K3134" s="15" t="str" cm="1">
        <f t="array" aca="1" ref="K3134" ca="1">IF(OR(INDIRECT(A3134&amp;B3134&amp;C3134&amp;F3134)="",ISNUMBER(INDIRECT(A3134&amp;B3134&amp;C3134&amp;F3134))=FALSE,INDIRECT(A3134&amp;B3134&amp;C3134&amp;F3134)=0),"",1)</f>
        <v/>
      </c>
      <c r="L3134" s="15" t="str" cm="1">
        <f t="array" aca="1" ref="L3134" ca="1">IF(OR(INDIRECT(A3134&amp;B3134&amp;C3134&amp;F3134)="",ISNUMBER(INDIRECT(A3134&amp;B3134&amp;C3134&amp;F3134))=FALSE,INDIRECT(A3134&amp;B3134&amp;C3134&amp;F3134)=0),"",IF(G3134="【（第８期）医療機関受付】",TEXT(INDIRECT(A3134&amp;D3134&amp;E3134&amp;5),"yyy"),TEXT(INDIRECT(A3134&amp;B3134&amp;C3134&amp;5),"yyy")))</f>
        <v/>
      </c>
      <c r="M3134" s="15" t="str" cm="1">
        <f t="array" aca="1" ref="M3134" ca="1">IF(OR(INDIRECT(A3134&amp;B3134&amp;C3134&amp;F3134)="",ISNUMBER(INDIRECT(A3134&amp;B3134&amp;C3134&amp;F3134))=FALSE,INDIRECT(A3134&amp;B3134&amp;C3134&amp;F3134)=0),"",IF(G3134="【（第８期）医療機関受付】",TEXT(INDIRECT(A3134&amp;D3134&amp;E3134&amp;5),"m"),TEXT(INDIRECT(A3134&amp;B3134&amp;C3134&amp;5),"m")))</f>
        <v/>
      </c>
      <c r="N3134" s="15" t="str" cm="1">
        <f t="array" aca="1" ref="N3134" ca="1">IF(OR(INDIRECT(A3134&amp;B3134&amp;C3134&amp;F3134)="",ISNUMBER(INDIRECT(A3134&amp;B3134&amp;C3134&amp;F3134))=FALSE,INDIRECT(A3134&amp;B3134&amp;C3134&amp;F3134)=0),"",IF(G3134="【（第８期）医療機関受付】",TEXT(INDIRECT(A3134&amp;D3134&amp;E3134&amp;5),"d"),TEXT(INDIRECT(A3134&amp;B3134&amp;C3134&amp;5),"d")))</f>
        <v/>
      </c>
      <c r="O3134" s="15" t="str" cm="1">
        <f t="array" aca="1" ref="O3134" ca="1">IF(OR(INDIRECT(A3134&amp;B3134&amp;C3134&amp;F3134)="",ISNUMBER(INDIRECT(A3134&amp;B3134&amp;C3134&amp;F3134))=FALSE,INDIRECT(A3134&amp;B3134&amp;C3134&amp;F3134)=0),"",HOUR(INDIRECT(A3134&amp;"A"&amp;F3134)))</f>
        <v/>
      </c>
      <c r="P3134" s="15" t="str" cm="1">
        <f t="array" aca="1" ref="P3134" ca="1">IF(OR(INDIRECT(A3134&amp;B3134&amp;C3134&amp;F3134)="",ISNUMBER(INDIRECT(A3134&amp;B3134&amp;C3134&amp;F3134))=FALSE,INDIRECT(A3134&amp;B3134&amp;C3134&amp;F3134)=0),"",MINUTE(INDIRECT(A3134&amp;"A"&amp;F3134)))</f>
        <v/>
      </c>
      <c r="Q3134" s="15" t="str" cm="1">
        <f t="array" aca="1" ref="Q3134" ca="1">IF(OR(INDIRECT(A3134&amp;B3134&amp;C3134&amp;F3134)="",ISNUMBER(INDIRECT(A3134&amp;B3134&amp;C3134&amp;F3134))=FALSE,INDIRECT(A3134&amp;B3134&amp;C3134&amp;F3134)=0),"",O3134)</f>
        <v/>
      </c>
      <c r="R3134" s="15" t="str" cm="1">
        <f t="array" aca="1" ref="R3134" ca="1">IF(OR(INDIRECT(A3134&amp;B3134&amp;C3134&amp;F3134)="",ISNUMBER(INDIRECT(A3134&amp;B3134&amp;C3134&amp;F3134))=FALSE,INDIRECT(A3134&amp;B3134&amp;C3134&amp;F3134)=0),"",P3134+14)</f>
        <v/>
      </c>
      <c r="S3134" s="15" t="str" cm="1">
        <f t="array" aca="1" ref="S3134" ca="1">IF(OR(INDIRECT(A3134&amp;B3134&amp;C3134&amp;F3134)="",ISNUMBER(INDIRECT(A3134&amp;B3134&amp;C3134&amp;F3134))=FALSE,INDIRECT(A3134&amp;B3134&amp;C3134&amp;F3134)=0),"",INDIRECT(A3134&amp;B3134&amp;C3134&amp;F3134))</f>
        <v/>
      </c>
      <c r="T3134" s="15" t="str" cm="1">
        <f t="array" aca="1" ref="T3134" ca="1">IF(OR(INDIRECT(A3134&amp;B3134&amp;C3134&amp;F3134)="",ISNUMBER(INDIRECT(A3134&amp;B3134&amp;C3134&amp;F3134))=FALSE,INDIRECT(A3134&amp;B3134&amp;C3134&amp;F3134)=0),"",0)</f>
        <v/>
      </c>
    </row>
    <row r="3135" spans="1:20">
      <c r="A3135" s="23" t="s">
        <v>912</v>
      </c>
      <c r="B3135" s="23" t="s">
        <v>914</v>
      </c>
      <c r="C3135" s="23" t="str">
        <f t="shared" si="144"/>
        <v>j</v>
      </c>
      <c r="D3135" s="23" t="s">
        <v>914</v>
      </c>
      <c r="E3135" s="23" t="str">
        <f t="shared" si="145"/>
        <v>i</v>
      </c>
      <c r="F3135" s="23">
        <f t="shared" si="146"/>
        <v>24</v>
      </c>
      <c r="G3135" s="23" t="str" cm="1">
        <f t="array" aca="1" ref="G3135" ca="1">IF(OR(INDIRECT(A3135&amp;B3135&amp;C3135&amp;F3135)="",ISNUMBER(INDIRECT(A3135&amp;B3135&amp;C3135&amp;F3135))=FALSE),"",IF(INDIRECT(A3135&amp;B3135&amp;C3135&amp;9)="公開","【（第８期）WEB・コールセンター受付】","【（第８期）医療機関受付】"))</f>
        <v/>
      </c>
      <c r="H3135" s="15" t="str" cm="1">
        <f t="array" aca="1" ref="H3135" ca="1">IF(OR(INDIRECT(A3135&amp;B3135&amp;C3135&amp;F3135)="",ISNUMBER(INDIRECT(A3135&amp;B3135&amp;C3135&amp;F3135))=FALSE,INDIRECT(A3135&amp;B3135&amp;C3135&amp;F3135)=0),"",431001)</f>
        <v/>
      </c>
      <c r="I3135" s="15" t="str" cm="1">
        <f t="array" aca="1" ref="I3135" ca="1">IF(OR(INDIRECT(A3135&amp;B3135&amp;C3135&amp;F3135)="",ISNUMBER(INDIRECT(A3135&amp;B3135&amp;C3135&amp;F3135))=FALSE,INDIRECT(A3135&amp;B3135&amp;C3135&amp;F3135)=0),"",G3135&amp;J3135&amp;"."&amp;TEXT(M3135,"00")&amp;TEXT(N3135,"00")&amp;"."&amp;TEXT(O3135,"00")&amp;TEXT(P3135,"00"))</f>
        <v/>
      </c>
      <c r="J3135" s="15" t="str" cm="1">
        <f t="array" aca="1" ref="J3135" ca="1">IF(OR(INDIRECT(A3135&amp;B3135&amp;C3135&amp;F3135)="",ISNUMBER(INDIRECT(A3135&amp;B3135&amp;C3135&amp;F3135))=FALSE,INDIRECT(A3135&amp;B3135&amp;C3135&amp;F3135)=0),"",予約枠報告様式!$B$2)</f>
        <v/>
      </c>
      <c r="K3135" s="15" t="str" cm="1">
        <f t="array" aca="1" ref="K3135" ca="1">IF(OR(INDIRECT(A3135&amp;B3135&amp;C3135&amp;F3135)="",ISNUMBER(INDIRECT(A3135&amp;B3135&amp;C3135&amp;F3135))=FALSE,INDIRECT(A3135&amp;B3135&amp;C3135&amp;F3135)=0),"",1)</f>
        <v/>
      </c>
      <c r="L3135" s="15" t="str" cm="1">
        <f t="array" aca="1" ref="L3135" ca="1">IF(OR(INDIRECT(A3135&amp;B3135&amp;C3135&amp;F3135)="",ISNUMBER(INDIRECT(A3135&amp;B3135&amp;C3135&amp;F3135))=FALSE,INDIRECT(A3135&amp;B3135&amp;C3135&amp;F3135)=0),"",IF(G3135="【（第８期）医療機関受付】",TEXT(INDIRECT(A3135&amp;D3135&amp;E3135&amp;5),"yyy"),TEXT(INDIRECT(A3135&amp;B3135&amp;C3135&amp;5),"yyy")))</f>
        <v/>
      </c>
      <c r="M3135" s="15" t="str" cm="1">
        <f t="array" aca="1" ref="M3135" ca="1">IF(OR(INDIRECT(A3135&amp;B3135&amp;C3135&amp;F3135)="",ISNUMBER(INDIRECT(A3135&amp;B3135&amp;C3135&amp;F3135))=FALSE,INDIRECT(A3135&amp;B3135&amp;C3135&amp;F3135)=0),"",IF(G3135="【（第８期）医療機関受付】",TEXT(INDIRECT(A3135&amp;D3135&amp;E3135&amp;5),"m"),TEXT(INDIRECT(A3135&amp;B3135&amp;C3135&amp;5),"m")))</f>
        <v/>
      </c>
      <c r="N3135" s="15" t="str" cm="1">
        <f t="array" aca="1" ref="N3135" ca="1">IF(OR(INDIRECT(A3135&amp;B3135&amp;C3135&amp;F3135)="",ISNUMBER(INDIRECT(A3135&amp;B3135&amp;C3135&amp;F3135))=FALSE,INDIRECT(A3135&amp;B3135&amp;C3135&amp;F3135)=0),"",IF(G3135="【（第８期）医療機関受付】",TEXT(INDIRECT(A3135&amp;D3135&amp;E3135&amp;5),"d"),TEXT(INDIRECT(A3135&amp;B3135&amp;C3135&amp;5),"d")))</f>
        <v/>
      </c>
      <c r="O3135" s="15" t="str" cm="1">
        <f t="array" aca="1" ref="O3135" ca="1">IF(OR(INDIRECT(A3135&amp;B3135&amp;C3135&amp;F3135)="",ISNUMBER(INDIRECT(A3135&amp;B3135&amp;C3135&amp;F3135))=FALSE,INDIRECT(A3135&amp;B3135&amp;C3135&amp;F3135)=0),"",HOUR(INDIRECT(A3135&amp;"A"&amp;F3135)))</f>
        <v/>
      </c>
      <c r="P3135" s="15" t="str" cm="1">
        <f t="array" aca="1" ref="P3135" ca="1">IF(OR(INDIRECT(A3135&amp;B3135&amp;C3135&amp;F3135)="",ISNUMBER(INDIRECT(A3135&amp;B3135&amp;C3135&amp;F3135))=FALSE,INDIRECT(A3135&amp;B3135&amp;C3135&amp;F3135)=0),"",MINUTE(INDIRECT(A3135&amp;"A"&amp;F3135)))</f>
        <v/>
      </c>
      <c r="Q3135" s="15" t="str" cm="1">
        <f t="array" aca="1" ref="Q3135" ca="1">IF(OR(INDIRECT(A3135&amp;B3135&amp;C3135&amp;F3135)="",ISNUMBER(INDIRECT(A3135&amp;B3135&amp;C3135&amp;F3135))=FALSE,INDIRECT(A3135&amp;B3135&amp;C3135&amp;F3135)=0),"",O3135)</f>
        <v/>
      </c>
      <c r="R3135" s="15" t="str" cm="1">
        <f t="array" aca="1" ref="R3135" ca="1">IF(OR(INDIRECT(A3135&amp;B3135&amp;C3135&amp;F3135)="",ISNUMBER(INDIRECT(A3135&amp;B3135&amp;C3135&amp;F3135))=FALSE,INDIRECT(A3135&amp;B3135&amp;C3135&amp;F3135)=0),"",P3135+14)</f>
        <v/>
      </c>
      <c r="S3135" s="15" t="str" cm="1">
        <f t="array" aca="1" ref="S3135" ca="1">IF(OR(INDIRECT(A3135&amp;B3135&amp;C3135&amp;F3135)="",ISNUMBER(INDIRECT(A3135&amp;B3135&amp;C3135&amp;F3135))=FALSE,INDIRECT(A3135&amp;B3135&amp;C3135&amp;F3135)=0),"",INDIRECT(A3135&amp;B3135&amp;C3135&amp;F3135))</f>
        <v/>
      </c>
      <c r="T3135" s="15" t="str" cm="1">
        <f t="array" aca="1" ref="T3135" ca="1">IF(OR(INDIRECT(A3135&amp;B3135&amp;C3135&amp;F3135)="",ISNUMBER(INDIRECT(A3135&amp;B3135&amp;C3135&amp;F3135))=FALSE,INDIRECT(A3135&amp;B3135&amp;C3135&amp;F3135)=0),"",0)</f>
        <v/>
      </c>
    </row>
    <row r="3136" spans="1:20">
      <c r="A3136" s="23" t="s">
        <v>912</v>
      </c>
      <c r="B3136" s="23" t="s">
        <v>914</v>
      </c>
      <c r="C3136" s="23" t="str">
        <f t="shared" si="144"/>
        <v>j</v>
      </c>
      <c r="D3136" s="23" t="s">
        <v>914</v>
      </c>
      <c r="E3136" s="23" t="str">
        <f t="shared" si="145"/>
        <v>i</v>
      </c>
      <c r="F3136" s="23">
        <f t="shared" si="146"/>
        <v>25</v>
      </c>
      <c r="G3136" s="23" t="str" cm="1">
        <f t="array" aca="1" ref="G3136" ca="1">IF(OR(INDIRECT(A3136&amp;B3136&amp;C3136&amp;F3136)="",ISNUMBER(INDIRECT(A3136&amp;B3136&amp;C3136&amp;F3136))=FALSE),"",IF(INDIRECT(A3136&amp;B3136&amp;C3136&amp;9)="公開","【（第８期）WEB・コールセンター受付】","【（第８期）医療機関受付】"))</f>
        <v/>
      </c>
      <c r="H3136" s="15" t="str" cm="1">
        <f t="array" aca="1" ref="H3136" ca="1">IF(OR(INDIRECT(A3136&amp;B3136&amp;C3136&amp;F3136)="",ISNUMBER(INDIRECT(A3136&amp;B3136&amp;C3136&amp;F3136))=FALSE,INDIRECT(A3136&amp;B3136&amp;C3136&amp;F3136)=0),"",431001)</f>
        <v/>
      </c>
      <c r="I3136" s="15" t="str" cm="1">
        <f t="array" aca="1" ref="I3136" ca="1">IF(OR(INDIRECT(A3136&amp;B3136&amp;C3136&amp;F3136)="",ISNUMBER(INDIRECT(A3136&amp;B3136&amp;C3136&amp;F3136))=FALSE,INDIRECT(A3136&amp;B3136&amp;C3136&amp;F3136)=0),"",G3136&amp;J3136&amp;"."&amp;TEXT(M3136,"00")&amp;TEXT(N3136,"00")&amp;"."&amp;TEXT(O3136,"00")&amp;TEXT(P3136,"00"))</f>
        <v/>
      </c>
      <c r="J3136" s="15" t="str" cm="1">
        <f t="array" aca="1" ref="J3136" ca="1">IF(OR(INDIRECT(A3136&amp;B3136&amp;C3136&amp;F3136)="",ISNUMBER(INDIRECT(A3136&amp;B3136&amp;C3136&amp;F3136))=FALSE,INDIRECT(A3136&amp;B3136&amp;C3136&amp;F3136)=0),"",予約枠報告様式!$B$2)</f>
        <v/>
      </c>
      <c r="K3136" s="15" t="str" cm="1">
        <f t="array" aca="1" ref="K3136" ca="1">IF(OR(INDIRECT(A3136&amp;B3136&amp;C3136&amp;F3136)="",ISNUMBER(INDIRECT(A3136&amp;B3136&amp;C3136&amp;F3136))=FALSE,INDIRECT(A3136&amp;B3136&amp;C3136&amp;F3136)=0),"",1)</f>
        <v/>
      </c>
      <c r="L3136" s="15" t="str" cm="1">
        <f t="array" aca="1" ref="L3136" ca="1">IF(OR(INDIRECT(A3136&amp;B3136&amp;C3136&amp;F3136)="",ISNUMBER(INDIRECT(A3136&amp;B3136&amp;C3136&amp;F3136))=FALSE,INDIRECT(A3136&amp;B3136&amp;C3136&amp;F3136)=0),"",IF(G3136="【（第８期）医療機関受付】",TEXT(INDIRECT(A3136&amp;D3136&amp;E3136&amp;5),"yyy"),TEXT(INDIRECT(A3136&amp;B3136&amp;C3136&amp;5),"yyy")))</f>
        <v/>
      </c>
      <c r="M3136" s="15" t="str" cm="1">
        <f t="array" aca="1" ref="M3136" ca="1">IF(OR(INDIRECT(A3136&amp;B3136&amp;C3136&amp;F3136)="",ISNUMBER(INDIRECT(A3136&amp;B3136&amp;C3136&amp;F3136))=FALSE,INDIRECT(A3136&amp;B3136&amp;C3136&amp;F3136)=0),"",IF(G3136="【（第８期）医療機関受付】",TEXT(INDIRECT(A3136&amp;D3136&amp;E3136&amp;5),"m"),TEXT(INDIRECT(A3136&amp;B3136&amp;C3136&amp;5),"m")))</f>
        <v/>
      </c>
      <c r="N3136" s="15" t="str" cm="1">
        <f t="array" aca="1" ref="N3136" ca="1">IF(OR(INDIRECT(A3136&amp;B3136&amp;C3136&amp;F3136)="",ISNUMBER(INDIRECT(A3136&amp;B3136&amp;C3136&amp;F3136))=FALSE,INDIRECT(A3136&amp;B3136&amp;C3136&amp;F3136)=0),"",IF(G3136="【（第８期）医療機関受付】",TEXT(INDIRECT(A3136&amp;D3136&amp;E3136&amp;5),"d"),TEXT(INDIRECT(A3136&amp;B3136&amp;C3136&amp;5),"d")))</f>
        <v/>
      </c>
      <c r="O3136" s="15" t="str" cm="1">
        <f t="array" aca="1" ref="O3136" ca="1">IF(OR(INDIRECT(A3136&amp;B3136&amp;C3136&amp;F3136)="",ISNUMBER(INDIRECT(A3136&amp;B3136&amp;C3136&amp;F3136))=FALSE,INDIRECT(A3136&amp;B3136&amp;C3136&amp;F3136)=0),"",HOUR(INDIRECT(A3136&amp;"A"&amp;F3136)))</f>
        <v/>
      </c>
      <c r="P3136" s="15" t="str" cm="1">
        <f t="array" aca="1" ref="P3136" ca="1">IF(OR(INDIRECT(A3136&amp;B3136&amp;C3136&amp;F3136)="",ISNUMBER(INDIRECT(A3136&amp;B3136&amp;C3136&amp;F3136))=FALSE,INDIRECT(A3136&amp;B3136&amp;C3136&amp;F3136)=0),"",MINUTE(INDIRECT(A3136&amp;"A"&amp;F3136)))</f>
        <v/>
      </c>
      <c r="Q3136" s="15" t="str" cm="1">
        <f t="array" aca="1" ref="Q3136" ca="1">IF(OR(INDIRECT(A3136&amp;B3136&amp;C3136&amp;F3136)="",ISNUMBER(INDIRECT(A3136&amp;B3136&amp;C3136&amp;F3136))=FALSE,INDIRECT(A3136&amp;B3136&amp;C3136&amp;F3136)=0),"",O3136)</f>
        <v/>
      </c>
      <c r="R3136" s="15" t="str" cm="1">
        <f t="array" aca="1" ref="R3136" ca="1">IF(OR(INDIRECT(A3136&amp;B3136&amp;C3136&amp;F3136)="",ISNUMBER(INDIRECT(A3136&amp;B3136&amp;C3136&amp;F3136))=FALSE,INDIRECT(A3136&amp;B3136&amp;C3136&amp;F3136)=0),"",P3136+14)</f>
        <v/>
      </c>
      <c r="S3136" s="15" t="str" cm="1">
        <f t="array" aca="1" ref="S3136" ca="1">IF(OR(INDIRECT(A3136&amp;B3136&amp;C3136&amp;F3136)="",ISNUMBER(INDIRECT(A3136&amp;B3136&amp;C3136&amp;F3136))=FALSE,INDIRECT(A3136&amp;B3136&amp;C3136&amp;F3136)=0),"",INDIRECT(A3136&amp;B3136&amp;C3136&amp;F3136))</f>
        <v/>
      </c>
      <c r="T3136" s="15" t="str" cm="1">
        <f t="array" aca="1" ref="T3136" ca="1">IF(OR(INDIRECT(A3136&amp;B3136&amp;C3136&amp;F3136)="",ISNUMBER(INDIRECT(A3136&amp;B3136&amp;C3136&amp;F3136))=FALSE,INDIRECT(A3136&amp;B3136&amp;C3136&amp;F3136)=0),"",0)</f>
        <v/>
      </c>
    </row>
    <row r="3137" spans="1:20">
      <c r="A3137" s="23" t="s">
        <v>912</v>
      </c>
      <c r="B3137" s="23" t="s">
        <v>914</v>
      </c>
      <c r="C3137" s="23" t="str">
        <f t="shared" si="144"/>
        <v>j</v>
      </c>
      <c r="D3137" s="23" t="s">
        <v>914</v>
      </c>
      <c r="E3137" s="23" t="str">
        <f t="shared" si="145"/>
        <v>i</v>
      </c>
      <c r="F3137" s="23">
        <f t="shared" si="146"/>
        <v>26</v>
      </c>
      <c r="G3137" s="23" t="str" cm="1">
        <f t="array" aca="1" ref="G3137" ca="1">IF(OR(INDIRECT(A3137&amp;B3137&amp;C3137&amp;F3137)="",ISNUMBER(INDIRECT(A3137&amp;B3137&amp;C3137&amp;F3137))=FALSE),"",IF(INDIRECT(A3137&amp;B3137&amp;C3137&amp;9)="公開","【（第８期）WEB・コールセンター受付】","【（第８期）医療機関受付】"))</f>
        <v/>
      </c>
      <c r="H3137" s="15" t="str" cm="1">
        <f t="array" aca="1" ref="H3137" ca="1">IF(OR(INDIRECT(A3137&amp;B3137&amp;C3137&amp;F3137)="",ISNUMBER(INDIRECT(A3137&amp;B3137&amp;C3137&amp;F3137))=FALSE,INDIRECT(A3137&amp;B3137&amp;C3137&amp;F3137)=0),"",431001)</f>
        <v/>
      </c>
      <c r="I3137" s="15" t="str" cm="1">
        <f t="array" aca="1" ref="I3137" ca="1">IF(OR(INDIRECT(A3137&amp;B3137&amp;C3137&amp;F3137)="",ISNUMBER(INDIRECT(A3137&amp;B3137&amp;C3137&amp;F3137))=FALSE,INDIRECT(A3137&amp;B3137&amp;C3137&amp;F3137)=0),"",G3137&amp;J3137&amp;"."&amp;TEXT(M3137,"00")&amp;TEXT(N3137,"00")&amp;"."&amp;TEXT(O3137,"00")&amp;TEXT(P3137,"00"))</f>
        <v/>
      </c>
      <c r="J3137" s="15" t="str" cm="1">
        <f t="array" aca="1" ref="J3137" ca="1">IF(OR(INDIRECT(A3137&amp;B3137&amp;C3137&amp;F3137)="",ISNUMBER(INDIRECT(A3137&amp;B3137&amp;C3137&amp;F3137))=FALSE,INDIRECT(A3137&amp;B3137&amp;C3137&amp;F3137)=0),"",予約枠報告様式!$B$2)</f>
        <v/>
      </c>
      <c r="K3137" s="15" t="str" cm="1">
        <f t="array" aca="1" ref="K3137" ca="1">IF(OR(INDIRECT(A3137&amp;B3137&amp;C3137&amp;F3137)="",ISNUMBER(INDIRECT(A3137&amp;B3137&amp;C3137&amp;F3137))=FALSE,INDIRECT(A3137&amp;B3137&amp;C3137&amp;F3137)=0),"",1)</f>
        <v/>
      </c>
      <c r="L3137" s="15" t="str" cm="1">
        <f t="array" aca="1" ref="L3137" ca="1">IF(OR(INDIRECT(A3137&amp;B3137&amp;C3137&amp;F3137)="",ISNUMBER(INDIRECT(A3137&amp;B3137&amp;C3137&amp;F3137))=FALSE,INDIRECT(A3137&amp;B3137&amp;C3137&amp;F3137)=0),"",IF(G3137="【（第８期）医療機関受付】",TEXT(INDIRECT(A3137&amp;D3137&amp;E3137&amp;5),"yyy"),TEXT(INDIRECT(A3137&amp;B3137&amp;C3137&amp;5),"yyy")))</f>
        <v/>
      </c>
      <c r="M3137" s="15" t="str" cm="1">
        <f t="array" aca="1" ref="M3137" ca="1">IF(OR(INDIRECT(A3137&amp;B3137&amp;C3137&amp;F3137)="",ISNUMBER(INDIRECT(A3137&amp;B3137&amp;C3137&amp;F3137))=FALSE,INDIRECT(A3137&amp;B3137&amp;C3137&amp;F3137)=0),"",IF(G3137="【（第８期）医療機関受付】",TEXT(INDIRECT(A3137&amp;D3137&amp;E3137&amp;5),"m"),TEXT(INDIRECT(A3137&amp;B3137&amp;C3137&amp;5),"m")))</f>
        <v/>
      </c>
      <c r="N3137" s="15" t="str" cm="1">
        <f t="array" aca="1" ref="N3137" ca="1">IF(OR(INDIRECT(A3137&amp;B3137&amp;C3137&amp;F3137)="",ISNUMBER(INDIRECT(A3137&amp;B3137&amp;C3137&amp;F3137))=FALSE,INDIRECT(A3137&amp;B3137&amp;C3137&amp;F3137)=0),"",IF(G3137="【（第８期）医療機関受付】",TEXT(INDIRECT(A3137&amp;D3137&amp;E3137&amp;5),"d"),TEXT(INDIRECT(A3137&amp;B3137&amp;C3137&amp;5),"d")))</f>
        <v/>
      </c>
      <c r="O3137" s="15" t="str" cm="1">
        <f t="array" aca="1" ref="O3137" ca="1">IF(OR(INDIRECT(A3137&amp;B3137&amp;C3137&amp;F3137)="",ISNUMBER(INDIRECT(A3137&amp;B3137&amp;C3137&amp;F3137))=FALSE,INDIRECT(A3137&amp;B3137&amp;C3137&amp;F3137)=0),"",HOUR(INDIRECT(A3137&amp;"A"&amp;F3137)))</f>
        <v/>
      </c>
      <c r="P3137" s="15" t="str" cm="1">
        <f t="array" aca="1" ref="P3137" ca="1">IF(OR(INDIRECT(A3137&amp;B3137&amp;C3137&amp;F3137)="",ISNUMBER(INDIRECT(A3137&amp;B3137&amp;C3137&amp;F3137))=FALSE,INDIRECT(A3137&amp;B3137&amp;C3137&amp;F3137)=0),"",MINUTE(INDIRECT(A3137&amp;"A"&amp;F3137)))</f>
        <v/>
      </c>
      <c r="Q3137" s="15" t="str" cm="1">
        <f t="array" aca="1" ref="Q3137" ca="1">IF(OR(INDIRECT(A3137&amp;B3137&amp;C3137&amp;F3137)="",ISNUMBER(INDIRECT(A3137&amp;B3137&amp;C3137&amp;F3137))=FALSE,INDIRECT(A3137&amp;B3137&amp;C3137&amp;F3137)=0),"",O3137)</f>
        <v/>
      </c>
      <c r="R3137" s="15" t="str" cm="1">
        <f t="array" aca="1" ref="R3137" ca="1">IF(OR(INDIRECT(A3137&amp;B3137&amp;C3137&amp;F3137)="",ISNUMBER(INDIRECT(A3137&amp;B3137&amp;C3137&amp;F3137))=FALSE,INDIRECT(A3137&amp;B3137&amp;C3137&amp;F3137)=0),"",P3137+14)</f>
        <v/>
      </c>
      <c r="S3137" s="15" t="str" cm="1">
        <f t="array" aca="1" ref="S3137" ca="1">IF(OR(INDIRECT(A3137&amp;B3137&amp;C3137&amp;F3137)="",ISNUMBER(INDIRECT(A3137&amp;B3137&amp;C3137&amp;F3137))=FALSE,INDIRECT(A3137&amp;B3137&amp;C3137&amp;F3137)=0),"",INDIRECT(A3137&amp;B3137&amp;C3137&amp;F3137))</f>
        <v/>
      </c>
      <c r="T3137" s="15" t="str" cm="1">
        <f t="array" aca="1" ref="T3137" ca="1">IF(OR(INDIRECT(A3137&amp;B3137&amp;C3137&amp;F3137)="",ISNUMBER(INDIRECT(A3137&amp;B3137&amp;C3137&amp;F3137))=FALSE,INDIRECT(A3137&amp;B3137&amp;C3137&amp;F3137)=0),"",0)</f>
        <v/>
      </c>
    </row>
    <row r="3138" spans="1:20">
      <c r="A3138" s="23" t="s">
        <v>912</v>
      </c>
      <c r="B3138" s="23" t="s">
        <v>914</v>
      </c>
      <c r="C3138" s="23" t="str">
        <f t="shared" si="144"/>
        <v>j</v>
      </c>
      <c r="D3138" s="23" t="s">
        <v>914</v>
      </c>
      <c r="E3138" s="23" t="str">
        <f t="shared" si="145"/>
        <v>i</v>
      </c>
      <c r="F3138" s="23">
        <f t="shared" si="146"/>
        <v>27</v>
      </c>
      <c r="G3138" s="23" t="str" cm="1">
        <f t="array" aca="1" ref="G3138" ca="1">IF(OR(INDIRECT(A3138&amp;B3138&amp;C3138&amp;F3138)="",ISNUMBER(INDIRECT(A3138&amp;B3138&amp;C3138&amp;F3138))=FALSE),"",IF(INDIRECT(A3138&amp;B3138&amp;C3138&amp;9)="公開","【（第８期）WEB・コールセンター受付】","【（第８期）医療機関受付】"))</f>
        <v/>
      </c>
      <c r="H3138" s="15" t="str" cm="1">
        <f t="array" aca="1" ref="H3138" ca="1">IF(OR(INDIRECT(A3138&amp;B3138&amp;C3138&amp;F3138)="",ISNUMBER(INDIRECT(A3138&amp;B3138&amp;C3138&amp;F3138))=FALSE,INDIRECT(A3138&amp;B3138&amp;C3138&amp;F3138)=0),"",431001)</f>
        <v/>
      </c>
      <c r="I3138" s="15" t="str" cm="1">
        <f t="array" aca="1" ref="I3138" ca="1">IF(OR(INDIRECT(A3138&amp;B3138&amp;C3138&amp;F3138)="",ISNUMBER(INDIRECT(A3138&amp;B3138&amp;C3138&amp;F3138))=FALSE,INDIRECT(A3138&amp;B3138&amp;C3138&amp;F3138)=0),"",G3138&amp;J3138&amp;"."&amp;TEXT(M3138,"00")&amp;TEXT(N3138,"00")&amp;"."&amp;TEXT(O3138,"00")&amp;TEXT(P3138,"00"))</f>
        <v/>
      </c>
      <c r="J3138" s="15" t="str" cm="1">
        <f t="array" aca="1" ref="J3138" ca="1">IF(OR(INDIRECT(A3138&amp;B3138&amp;C3138&amp;F3138)="",ISNUMBER(INDIRECT(A3138&amp;B3138&amp;C3138&amp;F3138))=FALSE,INDIRECT(A3138&amp;B3138&amp;C3138&amp;F3138)=0),"",予約枠報告様式!$B$2)</f>
        <v/>
      </c>
      <c r="K3138" s="15" t="str" cm="1">
        <f t="array" aca="1" ref="K3138" ca="1">IF(OR(INDIRECT(A3138&amp;B3138&amp;C3138&amp;F3138)="",ISNUMBER(INDIRECT(A3138&amp;B3138&amp;C3138&amp;F3138))=FALSE,INDIRECT(A3138&amp;B3138&amp;C3138&amp;F3138)=0),"",1)</f>
        <v/>
      </c>
      <c r="L3138" s="15" t="str" cm="1">
        <f t="array" aca="1" ref="L3138" ca="1">IF(OR(INDIRECT(A3138&amp;B3138&amp;C3138&amp;F3138)="",ISNUMBER(INDIRECT(A3138&amp;B3138&amp;C3138&amp;F3138))=FALSE,INDIRECT(A3138&amp;B3138&amp;C3138&amp;F3138)=0),"",IF(G3138="【（第８期）医療機関受付】",TEXT(INDIRECT(A3138&amp;D3138&amp;E3138&amp;5),"yyy"),TEXT(INDIRECT(A3138&amp;B3138&amp;C3138&amp;5),"yyy")))</f>
        <v/>
      </c>
      <c r="M3138" s="15" t="str" cm="1">
        <f t="array" aca="1" ref="M3138" ca="1">IF(OR(INDIRECT(A3138&amp;B3138&amp;C3138&amp;F3138)="",ISNUMBER(INDIRECT(A3138&amp;B3138&amp;C3138&amp;F3138))=FALSE,INDIRECT(A3138&amp;B3138&amp;C3138&amp;F3138)=0),"",IF(G3138="【（第８期）医療機関受付】",TEXT(INDIRECT(A3138&amp;D3138&amp;E3138&amp;5),"m"),TEXT(INDIRECT(A3138&amp;B3138&amp;C3138&amp;5),"m")))</f>
        <v/>
      </c>
      <c r="N3138" s="15" t="str" cm="1">
        <f t="array" aca="1" ref="N3138" ca="1">IF(OR(INDIRECT(A3138&amp;B3138&amp;C3138&amp;F3138)="",ISNUMBER(INDIRECT(A3138&amp;B3138&amp;C3138&amp;F3138))=FALSE,INDIRECT(A3138&amp;B3138&amp;C3138&amp;F3138)=0),"",IF(G3138="【（第８期）医療機関受付】",TEXT(INDIRECT(A3138&amp;D3138&amp;E3138&amp;5),"d"),TEXT(INDIRECT(A3138&amp;B3138&amp;C3138&amp;5),"d")))</f>
        <v/>
      </c>
      <c r="O3138" s="15" t="str" cm="1">
        <f t="array" aca="1" ref="O3138" ca="1">IF(OR(INDIRECT(A3138&amp;B3138&amp;C3138&amp;F3138)="",ISNUMBER(INDIRECT(A3138&amp;B3138&amp;C3138&amp;F3138))=FALSE,INDIRECT(A3138&amp;B3138&amp;C3138&amp;F3138)=0),"",HOUR(INDIRECT(A3138&amp;"A"&amp;F3138)))</f>
        <v/>
      </c>
      <c r="P3138" s="15" t="str" cm="1">
        <f t="array" aca="1" ref="P3138" ca="1">IF(OR(INDIRECT(A3138&amp;B3138&amp;C3138&amp;F3138)="",ISNUMBER(INDIRECT(A3138&amp;B3138&amp;C3138&amp;F3138))=FALSE,INDIRECT(A3138&amp;B3138&amp;C3138&amp;F3138)=0),"",MINUTE(INDIRECT(A3138&amp;"A"&amp;F3138)))</f>
        <v/>
      </c>
      <c r="Q3138" s="15" t="str" cm="1">
        <f t="array" aca="1" ref="Q3138" ca="1">IF(OR(INDIRECT(A3138&amp;B3138&amp;C3138&amp;F3138)="",ISNUMBER(INDIRECT(A3138&amp;B3138&amp;C3138&amp;F3138))=FALSE,INDIRECT(A3138&amp;B3138&amp;C3138&amp;F3138)=0),"",O3138)</f>
        <v/>
      </c>
      <c r="R3138" s="15" t="str" cm="1">
        <f t="array" aca="1" ref="R3138" ca="1">IF(OR(INDIRECT(A3138&amp;B3138&amp;C3138&amp;F3138)="",ISNUMBER(INDIRECT(A3138&amp;B3138&amp;C3138&amp;F3138))=FALSE,INDIRECT(A3138&amp;B3138&amp;C3138&amp;F3138)=0),"",P3138+14)</f>
        <v/>
      </c>
      <c r="S3138" s="15" t="str" cm="1">
        <f t="array" aca="1" ref="S3138" ca="1">IF(OR(INDIRECT(A3138&amp;B3138&amp;C3138&amp;F3138)="",ISNUMBER(INDIRECT(A3138&amp;B3138&amp;C3138&amp;F3138))=FALSE,INDIRECT(A3138&amp;B3138&amp;C3138&amp;F3138)=0),"",INDIRECT(A3138&amp;B3138&amp;C3138&amp;F3138))</f>
        <v/>
      </c>
      <c r="T3138" s="15" t="str" cm="1">
        <f t="array" aca="1" ref="T3138" ca="1">IF(OR(INDIRECT(A3138&amp;B3138&amp;C3138&amp;F3138)="",ISNUMBER(INDIRECT(A3138&amp;B3138&amp;C3138&amp;F3138))=FALSE,INDIRECT(A3138&amp;B3138&amp;C3138&amp;F3138)=0),"",0)</f>
        <v/>
      </c>
    </row>
    <row r="3139" spans="1:20">
      <c r="A3139" s="23" t="s">
        <v>912</v>
      </c>
      <c r="B3139" s="23" t="s">
        <v>914</v>
      </c>
      <c r="C3139" s="23" t="str">
        <f t="shared" si="144"/>
        <v>j</v>
      </c>
      <c r="D3139" s="23" t="s">
        <v>914</v>
      </c>
      <c r="E3139" s="23" t="str">
        <f t="shared" si="145"/>
        <v>i</v>
      </c>
      <c r="F3139" s="23">
        <f t="shared" si="146"/>
        <v>28</v>
      </c>
      <c r="G3139" s="23" t="str" cm="1">
        <f t="array" aca="1" ref="G3139" ca="1">IF(OR(INDIRECT(A3139&amp;B3139&amp;C3139&amp;F3139)="",ISNUMBER(INDIRECT(A3139&amp;B3139&amp;C3139&amp;F3139))=FALSE),"",IF(INDIRECT(A3139&amp;B3139&amp;C3139&amp;9)="公開","【（第８期）WEB・コールセンター受付】","【（第８期）医療機関受付】"))</f>
        <v/>
      </c>
      <c r="H3139" s="15" t="str" cm="1">
        <f t="array" aca="1" ref="H3139" ca="1">IF(OR(INDIRECT(A3139&amp;B3139&amp;C3139&amp;F3139)="",ISNUMBER(INDIRECT(A3139&amp;B3139&amp;C3139&amp;F3139))=FALSE,INDIRECT(A3139&amp;B3139&amp;C3139&amp;F3139)=0),"",431001)</f>
        <v/>
      </c>
      <c r="I3139" s="15" t="str" cm="1">
        <f t="array" aca="1" ref="I3139" ca="1">IF(OR(INDIRECT(A3139&amp;B3139&amp;C3139&amp;F3139)="",ISNUMBER(INDIRECT(A3139&amp;B3139&amp;C3139&amp;F3139))=FALSE,INDIRECT(A3139&amp;B3139&amp;C3139&amp;F3139)=0),"",G3139&amp;J3139&amp;"."&amp;TEXT(M3139,"00")&amp;TEXT(N3139,"00")&amp;"."&amp;TEXT(O3139,"00")&amp;TEXT(P3139,"00"))</f>
        <v/>
      </c>
      <c r="J3139" s="15" t="str" cm="1">
        <f t="array" aca="1" ref="J3139" ca="1">IF(OR(INDIRECT(A3139&amp;B3139&amp;C3139&amp;F3139)="",ISNUMBER(INDIRECT(A3139&amp;B3139&amp;C3139&amp;F3139))=FALSE,INDIRECT(A3139&amp;B3139&amp;C3139&amp;F3139)=0),"",予約枠報告様式!$B$2)</f>
        <v/>
      </c>
      <c r="K3139" s="15" t="str" cm="1">
        <f t="array" aca="1" ref="K3139" ca="1">IF(OR(INDIRECT(A3139&amp;B3139&amp;C3139&amp;F3139)="",ISNUMBER(INDIRECT(A3139&amp;B3139&amp;C3139&amp;F3139))=FALSE,INDIRECT(A3139&amp;B3139&amp;C3139&amp;F3139)=0),"",1)</f>
        <v/>
      </c>
      <c r="L3139" s="15" t="str" cm="1">
        <f t="array" aca="1" ref="L3139" ca="1">IF(OR(INDIRECT(A3139&amp;B3139&amp;C3139&amp;F3139)="",ISNUMBER(INDIRECT(A3139&amp;B3139&amp;C3139&amp;F3139))=FALSE,INDIRECT(A3139&amp;B3139&amp;C3139&amp;F3139)=0),"",IF(G3139="【（第８期）医療機関受付】",TEXT(INDIRECT(A3139&amp;D3139&amp;E3139&amp;5),"yyy"),TEXT(INDIRECT(A3139&amp;B3139&amp;C3139&amp;5),"yyy")))</f>
        <v/>
      </c>
      <c r="M3139" s="15" t="str" cm="1">
        <f t="array" aca="1" ref="M3139" ca="1">IF(OR(INDIRECT(A3139&amp;B3139&amp;C3139&amp;F3139)="",ISNUMBER(INDIRECT(A3139&amp;B3139&amp;C3139&amp;F3139))=FALSE,INDIRECT(A3139&amp;B3139&amp;C3139&amp;F3139)=0),"",IF(G3139="【（第８期）医療機関受付】",TEXT(INDIRECT(A3139&amp;D3139&amp;E3139&amp;5),"m"),TEXT(INDIRECT(A3139&amp;B3139&amp;C3139&amp;5),"m")))</f>
        <v/>
      </c>
      <c r="N3139" s="15" t="str" cm="1">
        <f t="array" aca="1" ref="N3139" ca="1">IF(OR(INDIRECT(A3139&amp;B3139&amp;C3139&amp;F3139)="",ISNUMBER(INDIRECT(A3139&amp;B3139&amp;C3139&amp;F3139))=FALSE,INDIRECT(A3139&amp;B3139&amp;C3139&amp;F3139)=0),"",IF(G3139="【（第８期）医療機関受付】",TEXT(INDIRECT(A3139&amp;D3139&amp;E3139&amp;5),"d"),TEXT(INDIRECT(A3139&amp;B3139&amp;C3139&amp;5),"d")))</f>
        <v/>
      </c>
      <c r="O3139" s="15" t="str" cm="1">
        <f t="array" aca="1" ref="O3139" ca="1">IF(OR(INDIRECT(A3139&amp;B3139&amp;C3139&amp;F3139)="",ISNUMBER(INDIRECT(A3139&amp;B3139&amp;C3139&amp;F3139))=FALSE,INDIRECT(A3139&amp;B3139&amp;C3139&amp;F3139)=0),"",HOUR(INDIRECT(A3139&amp;"A"&amp;F3139)))</f>
        <v/>
      </c>
      <c r="P3139" s="15" t="str" cm="1">
        <f t="array" aca="1" ref="P3139" ca="1">IF(OR(INDIRECT(A3139&amp;B3139&amp;C3139&amp;F3139)="",ISNUMBER(INDIRECT(A3139&amp;B3139&amp;C3139&amp;F3139))=FALSE,INDIRECT(A3139&amp;B3139&amp;C3139&amp;F3139)=0),"",MINUTE(INDIRECT(A3139&amp;"A"&amp;F3139)))</f>
        <v/>
      </c>
      <c r="Q3139" s="15" t="str" cm="1">
        <f t="array" aca="1" ref="Q3139" ca="1">IF(OR(INDIRECT(A3139&amp;B3139&amp;C3139&amp;F3139)="",ISNUMBER(INDIRECT(A3139&amp;B3139&amp;C3139&amp;F3139))=FALSE,INDIRECT(A3139&amp;B3139&amp;C3139&amp;F3139)=0),"",O3139)</f>
        <v/>
      </c>
      <c r="R3139" s="15" t="str" cm="1">
        <f t="array" aca="1" ref="R3139" ca="1">IF(OR(INDIRECT(A3139&amp;B3139&amp;C3139&amp;F3139)="",ISNUMBER(INDIRECT(A3139&amp;B3139&amp;C3139&amp;F3139))=FALSE,INDIRECT(A3139&amp;B3139&amp;C3139&amp;F3139)=0),"",P3139+14)</f>
        <v/>
      </c>
      <c r="S3139" s="15" t="str" cm="1">
        <f t="array" aca="1" ref="S3139" ca="1">IF(OR(INDIRECT(A3139&amp;B3139&amp;C3139&amp;F3139)="",ISNUMBER(INDIRECT(A3139&amp;B3139&amp;C3139&amp;F3139))=FALSE,INDIRECT(A3139&amp;B3139&amp;C3139&amp;F3139)=0),"",INDIRECT(A3139&amp;B3139&amp;C3139&amp;F3139))</f>
        <v/>
      </c>
      <c r="T3139" s="15" t="str" cm="1">
        <f t="array" aca="1" ref="T3139" ca="1">IF(OR(INDIRECT(A3139&amp;B3139&amp;C3139&amp;F3139)="",ISNUMBER(INDIRECT(A3139&amp;B3139&amp;C3139&amp;F3139))=FALSE,INDIRECT(A3139&amp;B3139&amp;C3139&amp;F3139)=0),"",0)</f>
        <v/>
      </c>
    </row>
    <row r="3140" spans="1:20">
      <c r="A3140" s="23" t="s">
        <v>912</v>
      </c>
      <c r="B3140" s="23" t="s">
        <v>914</v>
      </c>
      <c r="C3140" s="23" t="str">
        <f t="shared" ref="C3140:C3203" si="147">IF(F3139=62,CHAR(CODE(C3139)+1),C3139)</f>
        <v>j</v>
      </c>
      <c r="D3140" s="23" t="s">
        <v>914</v>
      </c>
      <c r="E3140" s="23" t="str">
        <f t="shared" si="145"/>
        <v>i</v>
      </c>
      <c r="F3140" s="23">
        <f t="shared" si="146"/>
        <v>29</v>
      </c>
      <c r="G3140" s="23" t="str" cm="1">
        <f t="array" aca="1" ref="G3140" ca="1">IF(OR(INDIRECT(A3140&amp;B3140&amp;C3140&amp;F3140)="",ISNUMBER(INDIRECT(A3140&amp;B3140&amp;C3140&amp;F3140))=FALSE),"",IF(INDIRECT(A3140&amp;B3140&amp;C3140&amp;9)="公開","【（第８期）WEB・コールセンター受付】","【（第８期）医療機関受付】"))</f>
        <v/>
      </c>
      <c r="H3140" s="15" t="str" cm="1">
        <f t="array" aca="1" ref="H3140" ca="1">IF(OR(INDIRECT(A3140&amp;B3140&amp;C3140&amp;F3140)="",ISNUMBER(INDIRECT(A3140&amp;B3140&amp;C3140&amp;F3140))=FALSE,INDIRECT(A3140&amp;B3140&amp;C3140&amp;F3140)=0),"",431001)</f>
        <v/>
      </c>
      <c r="I3140" s="15" t="str" cm="1">
        <f t="array" aca="1" ref="I3140" ca="1">IF(OR(INDIRECT(A3140&amp;B3140&amp;C3140&amp;F3140)="",ISNUMBER(INDIRECT(A3140&amp;B3140&amp;C3140&amp;F3140))=FALSE,INDIRECT(A3140&amp;B3140&amp;C3140&amp;F3140)=0),"",G3140&amp;J3140&amp;"."&amp;TEXT(M3140,"00")&amp;TEXT(N3140,"00")&amp;"."&amp;TEXT(O3140,"00")&amp;TEXT(P3140,"00"))</f>
        <v/>
      </c>
      <c r="J3140" s="15" t="str" cm="1">
        <f t="array" aca="1" ref="J3140" ca="1">IF(OR(INDIRECT(A3140&amp;B3140&amp;C3140&amp;F3140)="",ISNUMBER(INDIRECT(A3140&amp;B3140&amp;C3140&amp;F3140))=FALSE,INDIRECT(A3140&amp;B3140&amp;C3140&amp;F3140)=0),"",予約枠報告様式!$B$2)</f>
        <v/>
      </c>
      <c r="K3140" s="15" t="str" cm="1">
        <f t="array" aca="1" ref="K3140" ca="1">IF(OR(INDIRECT(A3140&amp;B3140&amp;C3140&amp;F3140)="",ISNUMBER(INDIRECT(A3140&amp;B3140&amp;C3140&amp;F3140))=FALSE,INDIRECT(A3140&amp;B3140&amp;C3140&amp;F3140)=0),"",1)</f>
        <v/>
      </c>
      <c r="L3140" s="15" t="str" cm="1">
        <f t="array" aca="1" ref="L3140" ca="1">IF(OR(INDIRECT(A3140&amp;B3140&amp;C3140&amp;F3140)="",ISNUMBER(INDIRECT(A3140&amp;B3140&amp;C3140&amp;F3140))=FALSE,INDIRECT(A3140&amp;B3140&amp;C3140&amp;F3140)=0),"",IF(G3140="【（第８期）医療機関受付】",TEXT(INDIRECT(A3140&amp;D3140&amp;E3140&amp;5),"yyy"),TEXT(INDIRECT(A3140&amp;B3140&amp;C3140&amp;5),"yyy")))</f>
        <v/>
      </c>
      <c r="M3140" s="15" t="str" cm="1">
        <f t="array" aca="1" ref="M3140" ca="1">IF(OR(INDIRECT(A3140&amp;B3140&amp;C3140&amp;F3140)="",ISNUMBER(INDIRECT(A3140&amp;B3140&amp;C3140&amp;F3140))=FALSE,INDIRECT(A3140&amp;B3140&amp;C3140&amp;F3140)=0),"",IF(G3140="【（第８期）医療機関受付】",TEXT(INDIRECT(A3140&amp;D3140&amp;E3140&amp;5),"m"),TEXT(INDIRECT(A3140&amp;B3140&amp;C3140&amp;5),"m")))</f>
        <v/>
      </c>
      <c r="N3140" s="15" t="str" cm="1">
        <f t="array" aca="1" ref="N3140" ca="1">IF(OR(INDIRECT(A3140&amp;B3140&amp;C3140&amp;F3140)="",ISNUMBER(INDIRECT(A3140&amp;B3140&amp;C3140&amp;F3140))=FALSE,INDIRECT(A3140&amp;B3140&amp;C3140&amp;F3140)=0),"",IF(G3140="【（第８期）医療機関受付】",TEXT(INDIRECT(A3140&amp;D3140&amp;E3140&amp;5),"d"),TEXT(INDIRECT(A3140&amp;B3140&amp;C3140&amp;5),"d")))</f>
        <v/>
      </c>
      <c r="O3140" s="15" t="str" cm="1">
        <f t="array" aca="1" ref="O3140" ca="1">IF(OR(INDIRECT(A3140&amp;B3140&amp;C3140&amp;F3140)="",ISNUMBER(INDIRECT(A3140&amp;B3140&amp;C3140&amp;F3140))=FALSE,INDIRECT(A3140&amp;B3140&amp;C3140&amp;F3140)=0),"",HOUR(INDIRECT(A3140&amp;"A"&amp;F3140)))</f>
        <v/>
      </c>
      <c r="P3140" s="15" t="str" cm="1">
        <f t="array" aca="1" ref="P3140" ca="1">IF(OR(INDIRECT(A3140&amp;B3140&amp;C3140&amp;F3140)="",ISNUMBER(INDIRECT(A3140&amp;B3140&amp;C3140&amp;F3140))=FALSE,INDIRECT(A3140&amp;B3140&amp;C3140&amp;F3140)=0),"",MINUTE(INDIRECT(A3140&amp;"A"&amp;F3140)))</f>
        <v/>
      </c>
      <c r="Q3140" s="15" t="str" cm="1">
        <f t="array" aca="1" ref="Q3140" ca="1">IF(OR(INDIRECT(A3140&amp;B3140&amp;C3140&amp;F3140)="",ISNUMBER(INDIRECT(A3140&amp;B3140&amp;C3140&amp;F3140))=FALSE,INDIRECT(A3140&amp;B3140&amp;C3140&amp;F3140)=0),"",O3140)</f>
        <v/>
      </c>
      <c r="R3140" s="15" t="str" cm="1">
        <f t="array" aca="1" ref="R3140" ca="1">IF(OR(INDIRECT(A3140&amp;B3140&amp;C3140&amp;F3140)="",ISNUMBER(INDIRECT(A3140&amp;B3140&amp;C3140&amp;F3140))=FALSE,INDIRECT(A3140&amp;B3140&amp;C3140&amp;F3140)=0),"",P3140+14)</f>
        <v/>
      </c>
      <c r="S3140" s="15" t="str" cm="1">
        <f t="array" aca="1" ref="S3140" ca="1">IF(OR(INDIRECT(A3140&amp;B3140&amp;C3140&amp;F3140)="",ISNUMBER(INDIRECT(A3140&amp;B3140&amp;C3140&amp;F3140))=FALSE,INDIRECT(A3140&amp;B3140&amp;C3140&amp;F3140)=0),"",INDIRECT(A3140&amp;B3140&amp;C3140&amp;F3140))</f>
        <v/>
      </c>
      <c r="T3140" s="15" t="str" cm="1">
        <f t="array" aca="1" ref="T3140" ca="1">IF(OR(INDIRECT(A3140&amp;B3140&amp;C3140&amp;F3140)="",ISNUMBER(INDIRECT(A3140&amp;B3140&amp;C3140&amp;F3140))=FALSE,INDIRECT(A3140&amp;B3140&amp;C3140&amp;F3140)=0),"",0)</f>
        <v/>
      </c>
    </row>
    <row r="3141" spans="1:20">
      <c r="A3141" s="23" t="s">
        <v>912</v>
      </c>
      <c r="B3141" s="23" t="s">
        <v>914</v>
      </c>
      <c r="C3141" s="23" t="str">
        <f t="shared" si="147"/>
        <v>j</v>
      </c>
      <c r="D3141" s="23" t="s">
        <v>914</v>
      </c>
      <c r="E3141" s="23" t="str">
        <f t="shared" si="145"/>
        <v>i</v>
      </c>
      <c r="F3141" s="23">
        <f t="shared" si="146"/>
        <v>30</v>
      </c>
      <c r="G3141" s="23" t="str" cm="1">
        <f t="array" aca="1" ref="G3141" ca="1">IF(OR(INDIRECT(A3141&amp;B3141&amp;C3141&amp;F3141)="",ISNUMBER(INDIRECT(A3141&amp;B3141&amp;C3141&amp;F3141))=FALSE),"",IF(INDIRECT(A3141&amp;B3141&amp;C3141&amp;9)="公開","【（第８期）WEB・コールセンター受付】","【（第８期）医療機関受付】"))</f>
        <v/>
      </c>
      <c r="H3141" s="15" t="str" cm="1">
        <f t="array" aca="1" ref="H3141" ca="1">IF(OR(INDIRECT(A3141&amp;B3141&amp;C3141&amp;F3141)="",ISNUMBER(INDIRECT(A3141&amp;B3141&amp;C3141&amp;F3141))=FALSE,INDIRECT(A3141&amp;B3141&amp;C3141&amp;F3141)=0),"",431001)</f>
        <v/>
      </c>
      <c r="I3141" s="15" t="str" cm="1">
        <f t="array" aca="1" ref="I3141" ca="1">IF(OR(INDIRECT(A3141&amp;B3141&amp;C3141&amp;F3141)="",ISNUMBER(INDIRECT(A3141&amp;B3141&amp;C3141&amp;F3141))=FALSE,INDIRECT(A3141&amp;B3141&amp;C3141&amp;F3141)=0),"",G3141&amp;J3141&amp;"."&amp;TEXT(M3141,"00")&amp;TEXT(N3141,"00")&amp;"."&amp;TEXT(O3141,"00")&amp;TEXT(P3141,"00"))</f>
        <v/>
      </c>
      <c r="J3141" s="15" t="str" cm="1">
        <f t="array" aca="1" ref="J3141" ca="1">IF(OR(INDIRECT(A3141&amp;B3141&amp;C3141&amp;F3141)="",ISNUMBER(INDIRECT(A3141&amp;B3141&amp;C3141&amp;F3141))=FALSE,INDIRECT(A3141&amp;B3141&amp;C3141&amp;F3141)=0),"",予約枠報告様式!$B$2)</f>
        <v/>
      </c>
      <c r="K3141" s="15" t="str" cm="1">
        <f t="array" aca="1" ref="K3141" ca="1">IF(OR(INDIRECT(A3141&amp;B3141&amp;C3141&amp;F3141)="",ISNUMBER(INDIRECT(A3141&amp;B3141&amp;C3141&amp;F3141))=FALSE,INDIRECT(A3141&amp;B3141&amp;C3141&amp;F3141)=0),"",1)</f>
        <v/>
      </c>
      <c r="L3141" s="15" t="str" cm="1">
        <f t="array" aca="1" ref="L3141" ca="1">IF(OR(INDIRECT(A3141&amp;B3141&amp;C3141&amp;F3141)="",ISNUMBER(INDIRECT(A3141&amp;B3141&amp;C3141&amp;F3141))=FALSE,INDIRECT(A3141&amp;B3141&amp;C3141&amp;F3141)=0),"",IF(G3141="【（第８期）医療機関受付】",TEXT(INDIRECT(A3141&amp;D3141&amp;E3141&amp;5),"yyy"),TEXT(INDIRECT(A3141&amp;B3141&amp;C3141&amp;5),"yyy")))</f>
        <v/>
      </c>
      <c r="M3141" s="15" t="str" cm="1">
        <f t="array" aca="1" ref="M3141" ca="1">IF(OR(INDIRECT(A3141&amp;B3141&amp;C3141&amp;F3141)="",ISNUMBER(INDIRECT(A3141&amp;B3141&amp;C3141&amp;F3141))=FALSE,INDIRECT(A3141&amp;B3141&amp;C3141&amp;F3141)=0),"",IF(G3141="【（第８期）医療機関受付】",TEXT(INDIRECT(A3141&amp;D3141&amp;E3141&amp;5),"m"),TEXT(INDIRECT(A3141&amp;B3141&amp;C3141&amp;5),"m")))</f>
        <v/>
      </c>
      <c r="N3141" s="15" t="str" cm="1">
        <f t="array" aca="1" ref="N3141" ca="1">IF(OR(INDIRECT(A3141&amp;B3141&amp;C3141&amp;F3141)="",ISNUMBER(INDIRECT(A3141&amp;B3141&amp;C3141&amp;F3141))=FALSE,INDIRECT(A3141&amp;B3141&amp;C3141&amp;F3141)=0),"",IF(G3141="【（第８期）医療機関受付】",TEXT(INDIRECT(A3141&amp;D3141&amp;E3141&amp;5),"d"),TEXT(INDIRECT(A3141&amp;B3141&amp;C3141&amp;5),"d")))</f>
        <v/>
      </c>
      <c r="O3141" s="15" t="str" cm="1">
        <f t="array" aca="1" ref="O3141" ca="1">IF(OR(INDIRECT(A3141&amp;B3141&amp;C3141&amp;F3141)="",ISNUMBER(INDIRECT(A3141&amp;B3141&amp;C3141&amp;F3141))=FALSE,INDIRECT(A3141&amp;B3141&amp;C3141&amp;F3141)=0),"",HOUR(INDIRECT(A3141&amp;"A"&amp;F3141)))</f>
        <v/>
      </c>
      <c r="P3141" s="15" t="str" cm="1">
        <f t="array" aca="1" ref="P3141" ca="1">IF(OR(INDIRECT(A3141&amp;B3141&amp;C3141&amp;F3141)="",ISNUMBER(INDIRECT(A3141&amp;B3141&amp;C3141&amp;F3141))=FALSE,INDIRECT(A3141&amp;B3141&amp;C3141&amp;F3141)=0),"",MINUTE(INDIRECT(A3141&amp;"A"&amp;F3141)))</f>
        <v/>
      </c>
      <c r="Q3141" s="15" t="str" cm="1">
        <f t="array" aca="1" ref="Q3141" ca="1">IF(OR(INDIRECT(A3141&amp;B3141&amp;C3141&amp;F3141)="",ISNUMBER(INDIRECT(A3141&amp;B3141&amp;C3141&amp;F3141))=FALSE,INDIRECT(A3141&amp;B3141&amp;C3141&amp;F3141)=0),"",O3141)</f>
        <v/>
      </c>
      <c r="R3141" s="15" t="str" cm="1">
        <f t="array" aca="1" ref="R3141" ca="1">IF(OR(INDIRECT(A3141&amp;B3141&amp;C3141&amp;F3141)="",ISNUMBER(INDIRECT(A3141&amp;B3141&amp;C3141&amp;F3141))=FALSE,INDIRECT(A3141&amp;B3141&amp;C3141&amp;F3141)=0),"",P3141+14)</f>
        <v/>
      </c>
      <c r="S3141" s="15" t="str" cm="1">
        <f t="array" aca="1" ref="S3141" ca="1">IF(OR(INDIRECT(A3141&amp;B3141&amp;C3141&amp;F3141)="",ISNUMBER(INDIRECT(A3141&amp;B3141&amp;C3141&amp;F3141))=FALSE,INDIRECT(A3141&amp;B3141&amp;C3141&amp;F3141)=0),"",INDIRECT(A3141&amp;B3141&amp;C3141&amp;F3141))</f>
        <v/>
      </c>
      <c r="T3141" s="15" t="str" cm="1">
        <f t="array" aca="1" ref="T3141" ca="1">IF(OR(INDIRECT(A3141&amp;B3141&amp;C3141&amp;F3141)="",ISNUMBER(INDIRECT(A3141&amp;B3141&amp;C3141&amp;F3141))=FALSE,INDIRECT(A3141&amp;B3141&amp;C3141&amp;F3141)=0),"",0)</f>
        <v/>
      </c>
    </row>
    <row r="3142" spans="1:20">
      <c r="A3142" s="23" t="s">
        <v>912</v>
      </c>
      <c r="B3142" s="23" t="s">
        <v>914</v>
      </c>
      <c r="C3142" s="23" t="str">
        <f t="shared" si="147"/>
        <v>j</v>
      </c>
      <c r="D3142" s="23" t="s">
        <v>914</v>
      </c>
      <c r="E3142" s="23" t="str">
        <f t="shared" si="145"/>
        <v>i</v>
      </c>
      <c r="F3142" s="23">
        <f t="shared" si="146"/>
        <v>31</v>
      </c>
      <c r="G3142" s="23" t="str" cm="1">
        <f t="array" aca="1" ref="G3142" ca="1">IF(OR(INDIRECT(A3142&amp;B3142&amp;C3142&amp;F3142)="",ISNUMBER(INDIRECT(A3142&amp;B3142&amp;C3142&amp;F3142))=FALSE),"",IF(INDIRECT(A3142&amp;B3142&amp;C3142&amp;9)="公開","【（第８期）WEB・コールセンター受付】","【（第８期）医療機関受付】"))</f>
        <v/>
      </c>
      <c r="H3142" s="15" t="str" cm="1">
        <f t="array" aca="1" ref="H3142" ca="1">IF(OR(INDIRECT(A3142&amp;B3142&amp;C3142&amp;F3142)="",ISNUMBER(INDIRECT(A3142&amp;B3142&amp;C3142&amp;F3142))=FALSE,INDIRECT(A3142&amp;B3142&amp;C3142&amp;F3142)=0),"",431001)</f>
        <v/>
      </c>
      <c r="I3142" s="15" t="str" cm="1">
        <f t="array" aca="1" ref="I3142" ca="1">IF(OR(INDIRECT(A3142&amp;B3142&amp;C3142&amp;F3142)="",ISNUMBER(INDIRECT(A3142&amp;B3142&amp;C3142&amp;F3142))=FALSE,INDIRECT(A3142&amp;B3142&amp;C3142&amp;F3142)=0),"",G3142&amp;J3142&amp;"."&amp;TEXT(M3142,"00")&amp;TEXT(N3142,"00")&amp;"."&amp;TEXT(O3142,"00")&amp;TEXT(P3142,"00"))</f>
        <v/>
      </c>
      <c r="J3142" s="15" t="str" cm="1">
        <f t="array" aca="1" ref="J3142" ca="1">IF(OR(INDIRECT(A3142&amp;B3142&amp;C3142&amp;F3142)="",ISNUMBER(INDIRECT(A3142&amp;B3142&amp;C3142&amp;F3142))=FALSE,INDIRECT(A3142&amp;B3142&amp;C3142&amp;F3142)=0),"",予約枠報告様式!$B$2)</f>
        <v/>
      </c>
      <c r="K3142" s="15" t="str" cm="1">
        <f t="array" aca="1" ref="K3142" ca="1">IF(OR(INDIRECT(A3142&amp;B3142&amp;C3142&amp;F3142)="",ISNUMBER(INDIRECT(A3142&amp;B3142&amp;C3142&amp;F3142))=FALSE,INDIRECT(A3142&amp;B3142&amp;C3142&amp;F3142)=0),"",1)</f>
        <v/>
      </c>
      <c r="L3142" s="15" t="str" cm="1">
        <f t="array" aca="1" ref="L3142" ca="1">IF(OR(INDIRECT(A3142&amp;B3142&amp;C3142&amp;F3142)="",ISNUMBER(INDIRECT(A3142&amp;B3142&amp;C3142&amp;F3142))=FALSE,INDIRECT(A3142&amp;B3142&amp;C3142&amp;F3142)=0),"",IF(G3142="【（第８期）医療機関受付】",TEXT(INDIRECT(A3142&amp;D3142&amp;E3142&amp;5),"yyy"),TEXT(INDIRECT(A3142&amp;B3142&amp;C3142&amp;5),"yyy")))</f>
        <v/>
      </c>
      <c r="M3142" s="15" t="str" cm="1">
        <f t="array" aca="1" ref="M3142" ca="1">IF(OR(INDIRECT(A3142&amp;B3142&amp;C3142&amp;F3142)="",ISNUMBER(INDIRECT(A3142&amp;B3142&amp;C3142&amp;F3142))=FALSE,INDIRECT(A3142&amp;B3142&amp;C3142&amp;F3142)=0),"",IF(G3142="【（第８期）医療機関受付】",TEXT(INDIRECT(A3142&amp;D3142&amp;E3142&amp;5),"m"),TEXT(INDIRECT(A3142&amp;B3142&amp;C3142&amp;5),"m")))</f>
        <v/>
      </c>
      <c r="N3142" s="15" t="str" cm="1">
        <f t="array" aca="1" ref="N3142" ca="1">IF(OR(INDIRECT(A3142&amp;B3142&amp;C3142&amp;F3142)="",ISNUMBER(INDIRECT(A3142&amp;B3142&amp;C3142&amp;F3142))=FALSE,INDIRECT(A3142&amp;B3142&amp;C3142&amp;F3142)=0),"",IF(G3142="【（第８期）医療機関受付】",TEXT(INDIRECT(A3142&amp;D3142&amp;E3142&amp;5),"d"),TEXT(INDIRECT(A3142&amp;B3142&amp;C3142&amp;5),"d")))</f>
        <v/>
      </c>
      <c r="O3142" s="15" t="str" cm="1">
        <f t="array" aca="1" ref="O3142" ca="1">IF(OR(INDIRECT(A3142&amp;B3142&amp;C3142&amp;F3142)="",ISNUMBER(INDIRECT(A3142&amp;B3142&amp;C3142&amp;F3142))=FALSE,INDIRECT(A3142&amp;B3142&amp;C3142&amp;F3142)=0),"",HOUR(INDIRECT(A3142&amp;"A"&amp;F3142)))</f>
        <v/>
      </c>
      <c r="P3142" s="15" t="str" cm="1">
        <f t="array" aca="1" ref="P3142" ca="1">IF(OR(INDIRECT(A3142&amp;B3142&amp;C3142&amp;F3142)="",ISNUMBER(INDIRECT(A3142&amp;B3142&amp;C3142&amp;F3142))=FALSE,INDIRECT(A3142&amp;B3142&amp;C3142&amp;F3142)=0),"",MINUTE(INDIRECT(A3142&amp;"A"&amp;F3142)))</f>
        <v/>
      </c>
      <c r="Q3142" s="15" t="str" cm="1">
        <f t="array" aca="1" ref="Q3142" ca="1">IF(OR(INDIRECT(A3142&amp;B3142&amp;C3142&amp;F3142)="",ISNUMBER(INDIRECT(A3142&amp;B3142&amp;C3142&amp;F3142))=FALSE,INDIRECT(A3142&amp;B3142&amp;C3142&amp;F3142)=0),"",O3142)</f>
        <v/>
      </c>
      <c r="R3142" s="15" t="str" cm="1">
        <f t="array" aca="1" ref="R3142" ca="1">IF(OR(INDIRECT(A3142&amp;B3142&amp;C3142&amp;F3142)="",ISNUMBER(INDIRECT(A3142&amp;B3142&amp;C3142&amp;F3142))=FALSE,INDIRECT(A3142&amp;B3142&amp;C3142&amp;F3142)=0),"",P3142+14)</f>
        <v/>
      </c>
      <c r="S3142" s="15" t="str" cm="1">
        <f t="array" aca="1" ref="S3142" ca="1">IF(OR(INDIRECT(A3142&amp;B3142&amp;C3142&amp;F3142)="",ISNUMBER(INDIRECT(A3142&amp;B3142&amp;C3142&amp;F3142))=FALSE,INDIRECT(A3142&amp;B3142&amp;C3142&amp;F3142)=0),"",INDIRECT(A3142&amp;B3142&amp;C3142&amp;F3142))</f>
        <v/>
      </c>
      <c r="T3142" s="15" t="str" cm="1">
        <f t="array" aca="1" ref="T3142" ca="1">IF(OR(INDIRECT(A3142&amp;B3142&amp;C3142&amp;F3142)="",ISNUMBER(INDIRECT(A3142&amp;B3142&amp;C3142&amp;F3142))=FALSE,INDIRECT(A3142&amp;B3142&amp;C3142&amp;F3142)=0),"",0)</f>
        <v/>
      </c>
    </row>
    <row r="3143" spans="1:20">
      <c r="A3143" s="23" t="s">
        <v>912</v>
      </c>
      <c r="B3143" s="23" t="s">
        <v>914</v>
      </c>
      <c r="C3143" s="23" t="str">
        <f t="shared" si="147"/>
        <v>j</v>
      </c>
      <c r="D3143" s="23" t="s">
        <v>914</v>
      </c>
      <c r="E3143" s="23" t="str">
        <f t="shared" si="145"/>
        <v>i</v>
      </c>
      <c r="F3143" s="23">
        <f t="shared" si="146"/>
        <v>32</v>
      </c>
      <c r="G3143" s="23" t="str" cm="1">
        <f t="array" aca="1" ref="G3143" ca="1">IF(OR(INDIRECT(A3143&amp;B3143&amp;C3143&amp;F3143)="",ISNUMBER(INDIRECT(A3143&amp;B3143&amp;C3143&amp;F3143))=FALSE),"",IF(INDIRECT(A3143&amp;B3143&amp;C3143&amp;9)="公開","【（第８期）WEB・コールセンター受付】","【（第８期）医療機関受付】"))</f>
        <v/>
      </c>
      <c r="H3143" s="15" t="str" cm="1">
        <f t="array" aca="1" ref="H3143" ca="1">IF(OR(INDIRECT(A3143&amp;B3143&amp;C3143&amp;F3143)="",ISNUMBER(INDIRECT(A3143&amp;B3143&amp;C3143&amp;F3143))=FALSE,INDIRECT(A3143&amp;B3143&amp;C3143&amp;F3143)=0),"",431001)</f>
        <v/>
      </c>
      <c r="I3143" s="15" t="str" cm="1">
        <f t="array" aca="1" ref="I3143" ca="1">IF(OR(INDIRECT(A3143&amp;B3143&amp;C3143&amp;F3143)="",ISNUMBER(INDIRECT(A3143&amp;B3143&amp;C3143&amp;F3143))=FALSE,INDIRECT(A3143&amp;B3143&amp;C3143&amp;F3143)=0),"",G3143&amp;J3143&amp;"."&amp;TEXT(M3143,"00")&amp;TEXT(N3143,"00")&amp;"."&amp;TEXT(O3143,"00")&amp;TEXT(P3143,"00"))</f>
        <v/>
      </c>
      <c r="J3143" s="15" t="str" cm="1">
        <f t="array" aca="1" ref="J3143" ca="1">IF(OR(INDIRECT(A3143&amp;B3143&amp;C3143&amp;F3143)="",ISNUMBER(INDIRECT(A3143&amp;B3143&amp;C3143&amp;F3143))=FALSE,INDIRECT(A3143&amp;B3143&amp;C3143&amp;F3143)=0),"",予約枠報告様式!$B$2)</f>
        <v/>
      </c>
      <c r="K3143" s="15" t="str" cm="1">
        <f t="array" aca="1" ref="K3143" ca="1">IF(OR(INDIRECT(A3143&amp;B3143&amp;C3143&amp;F3143)="",ISNUMBER(INDIRECT(A3143&amp;B3143&amp;C3143&amp;F3143))=FALSE,INDIRECT(A3143&amp;B3143&amp;C3143&amp;F3143)=0),"",1)</f>
        <v/>
      </c>
      <c r="L3143" s="15" t="str" cm="1">
        <f t="array" aca="1" ref="L3143" ca="1">IF(OR(INDIRECT(A3143&amp;B3143&amp;C3143&amp;F3143)="",ISNUMBER(INDIRECT(A3143&amp;B3143&amp;C3143&amp;F3143))=FALSE,INDIRECT(A3143&amp;B3143&amp;C3143&amp;F3143)=0),"",IF(G3143="【（第８期）医療機関受付】",TEXT(INDIRECT(A3143&amp;D3143&amp;E3143&amp;5),"yyy"),TEXT(INDIRECT(A3143&amp;B3143&amp;C3143&amp;5),"yyy")))</f>
        <v/>
      </c>
      <c r="M3143" s="15" t="str" cm="1">
        <f t="array" aca="1" ref="M3143" ca="1">IF(OR(INDIRECT(A3143&amp;B3143&amp;C3143&amp;F3143)="",ISNUMBER(INDIRECT(A3143&amp;B3143&amp;C3143&amp;F3143))=FALSE,INDIRECT(A3143&amp;B3143&amp;C3143&amp;F3143)=0),"",IF(G3143="【（第８期）医療機関受付】",TEXT(INDIRECT(A3143&amp;D3143&amp;E3143&amp;5),"m"),TEXT(INDIRECT(A3143&amp;B3143&amp;C3143&amp;5),"m")))</f>
        <v/>
      </c>
      <c r="N3143" s="15" t="str" cm="1">
        <f t="array" aca="1" ref="N3143" ca="1">IF(OR(INDIRECT(A3143&amp;B3143&amp;C3143&amp;F3143)="",ISNUMBER(INDIRECT(A3143&amp;B3143&amp;C3143&amp;F3143))=FALSE,INDIRECT(A3143&amp;B3143&amp;C3143&amp;F3143)=0),"",IF(G3143="【（第８期）医療機関受付】",TEXT(INDIRECT(A3143&amp;D3143&amp;E3143&amp;5),"d"),TEXT(INDIRECT(A3143&amp;B3143&amp;C3143&amp;5),"d")))</f>
        <v/>
      </c>
      <c r="O3143" s="15" t="str" cm="1">
        <f t="array" aca="1" ref="O3143" ca="1">IF(OR(INDIRECT(A3143&amp;B3143&amp;C3143&amp;F3143)="",ISNUMBER(INDIRECT(A3143&amp;B3143&amp;C3143&amp;F3143))=FALSE,INDIRECT(A3143&amp;B3143&amp;C3143&amp;F3143)=0),"",HOUR(INDIRECT(A3143&amp;"A"&amp;F3143)))</f>
        <v/>
      </c>
      <c r="P3143" s="15" t="str" cm="1">
        <f t="array" aca="1" ref="P3143" ca="1">IF(OR(INDIRECT(A3143&amp;B3143&amp;C3143&amp;F3143)="",ISNUMBER(INDIRECT(A3143&amp;B3143&amp;C3143&amp;F3143))=FALSE,INDIRECT(A3143&amp;B3143&amp;C3143&amp;F3143)=0),"",MINUTE(INDIRECT(A3143&amp;"A"&amp;F3143)))</f>
        <v/>
      </c>
      <c r="Q3143" s="15" t="str" cm="1">
        <f t="array" aca="1" ref="Q3143" ca="1">IF(OR(INDIRECT(A3143&amp;B3143&amp;C3143&amp;F3143)="",ISNUMBER(INDIRECT(A3143&amp;B3143&amp;C3143&amp;F3143))=FALSE,INDIRECT(A3143&amp;B3143&amp;C3143&amp;F3143)=0),"",O3143)</f>
        <v/>
      </c>
      <c r="R3143" s="15" t="str" cm="1">
        <f t="array" aca="1" ref="R3143" ca="1">IF(OR(INDIRECT(A3143&amp;B3143&amp;C3143&amp;F3143)="",ISNUMBER(INDIRECT(A3143&amp;B3143&amp;C3143&amp;F3143))=FALSE,INDIRECT(A3143&amp;B3143&amp;C3143&amp;F3143)=0),"",P3143+14)</f>
        <v/>
      </c>
      <c r="S3143" s="15" t="str" cm="1">
        <f t="array" aca="1" ref="S3143" ca="1">IF(OR(INDIRECT(A3143&amp;B3143&amp;C3143&amp;F3143)="",ISNUMBER(INDIRECT(A3143&amp;B3143&amp;C3143&amp;F3143))=FALSE,INDIRECT(A3143&amp;B3143&amp;C3143&amp;F3143)=0),"",INDIRECT(A3143&amp;B3143&amp;C3143&amp;F3143))</f>
        <v/>
      </c>
      <c r="T3143" s="15" t="str" cm="1">
        <f t="array" aca="1" ref="T3143" ca="1">IF(OR(INDIRECT(A3143&amp;B3143&amp;C3143&amp;F3143)="",ISNUMBER(INDIRECT(A3143&amp;B3143&amp;C3143&amp;F3143))=FALSE,INDIRECT(A3143&amp;B3143&amp;C3143&amp;F3143)=0),"",0)</f>
        <v/>
      </c>
    </row>
    <row r="3144" spans="1:20">
      <c r="A3144" s="23" t="s">
        <v>912</v>
      </c>
      <c r="B3144" s="23" t="s">
        <v>914</v>
      </c>
      <c r="C3144" s="23" t="str">
        <f t="shared" si="147"/>
        <v>j</v>
      </c>
      <c r="D3144" s="23" t="s">
        <v>914</v>
      </c>
      <c r="E3144" s="23" t="str">
        <f t="shared" si="145"/>
        <v>i</v>
      </c>
      <c r="F3144" s="23">
        <f t="shared" si="146"/>
        <v>33</v>
      </c>
      <c r="G3144" s="23" t="str" cm="1">
        <f t="array" aca="1" ref="G3144" ca="1">IF(OR(INDIRECT(A3144&amp;B3144&amp;C3144&amp;F3144)="",ISNUMBER(INDIRECT(A3144&amp;B3144&amp;C3144&amp;F3144))=FALSE),"",IF(INDIRECT(A3144&amp;B3144&amp;C3144&amp;9)="公開","【（第８期）WEB・コールセンター受付】","【（第８期）医療機関受付】"))</f>
        <v/>
      </c>
      <c r="H3144" s="15" t="str" cm="1">
        <f t="array" aca="1" ref="H3144" ca="1">IF(OR(INDIRECT(A3144&amp;B3144&amp;C3144&amp;F3144)="",ISNUMBER(INDIRECT(A3144&amp;B3144&amp;C3144&amp;F3144))=FALSE,INDIRECT(A3144&amp;B3144&amp;C3144&amp;F3144)=0),"",431001)</f>
        <v/>
      </c>
      <c r="I3144" s="15" t="str" cm="1">
        <f t="array" aca="1" ref="I3144" ca="1">IF(OR(INDIRECT(A3144&amp;B3144&amp;C3144&amp;F3144)="",ISNUMBER(INDIRECT(A3144&amp;B3144&amp;C3144&amp;F3144))=FALSE,INDIRECT(A3144&amp;B3144&amp;C3144&amp;F3144)=0),"",G3144&amp;J3144&amp;"."&amp;TEXT(M3144,"00")&amp;TEXT(N3144,"00")&amp;"."&amp;TEXT(O3144,"00")&amp;TEXT(P3144,"00"))</f>
        <v/>
      </c>
      <c r="J3144" s="15" t="str" cm="1">
        <f t="array" aca="1" ref="J3144" ca="1">IF(OR(INDIRECT(A3144&amp;B3144&amp;C3144&amp;F3144)="",ISNUMBER(INDIRECT(A3144&amp;B3144&amp;C3144&amp;F3144))=FALSE,INDIRECT(A3144&amp;B3144&amp;C3144&amp;F3144)=0),"",予約枠報告様式!$B$2)</f>
        <v/>
      </c>
      <c r="K3144" s="15" t="str" cm="1">
        <f t="array" aca="1" ref="K3144" ca="1">IF(OR(INDIRECT(A3144&amp;B3144&amp;C3144&amp;F3144)="",ISNUMBER(INDIRECT(A3144&amp;B3144&amp;C3144&amp;F3144))=FALSE,INDIRECT(A3144&amp;B3144&amp;C3144&amp;F3144)=0),"",1)</f>
        <v/>
      </c>
      <c r="L3144" s="15" t="str" cm="1">
        <f t="array" aca="1" ref="L3144" ca="1">IF(OR(INDIRECT(A3144&amp;B3144&amp;C3144&amp;F3144)="",ISNUMBER(INDIRECT(A3144&amp;B3144&amp;C3144&amp;F3144))=FALSE,INDIRECT(A3144&amp;B3144&amp;C3144&amp;F3144)=0),"",IF(G3144="【（第８期）医療機関受付】",TEXT(INDIRECT(A3144&amp;D3144&amp;E3144&amp;5),"yyy"),TEXT(INDIRECT(A3144&amp;B3144&amp;C3144&amp;5),"yyy")))</f>
        <v/>
      </c>
      <c r="M3144" s="15" t="str" cm="1">
        <f t="array" aca="1" ref="M3144" ca="1">IF(OR(INDIRECT(A3144&amp;B3144&amp;C3144&amp;F3144)="",ISNUMBER(INDIRECT(A3144&amp;B3144&amp;C3144&amp;F3144))=FALSE,INDIRECT(A3144&amp;B3144&amp;C3144&amp;F3144)=0),"",IF(G3144="【（第８期）医療機関受付】",TEXT(INDIRECT(A3144&amp;D3144&amp;E3144&amp;5),"m"),TEXT(INDIRECT(A3144&amp;B3144&amp;C3144&amp;5),"m")))</f>
        <v/>
      </c>
      <c r="N3144" s="15" t="str" cm="1">
        <f t="array" aca="1" ref="N3144" ca="1">IF(OR(INDIRECT(A3144&amp;B3144&amp;C3144&amp;F3144)="",ISNUMBER(INDIRECT(A3144&amp;B3144&amp;C3144&amp;F3144))=FALSE,INDIRECT(A3144&amp;B3144&amp;C3144&amp;F3144)=0),"",IF(G3144="【（第８期）医療機関受付】",TEXT(INDIRECT(A3144&amp;D3144&amp;E3144&amp;5),"d"),TEXT(INDIRECT(A3144&amp;B3144&amp;C3144&amp;5),"d")))</f>
        <v/>
      </c>
      <c r="O3144" s="15" t="str" cm="1">
        <f t="array" aca="1" ref="O3144" ca="1">IF(OR(INDIRECT(A3144&amp;B3144&amp;C3144&amp;F3144)="",ISNUMBER(INDIRECT(A3144&amp;B3144&amp;C3144&amp;F3144))=FALSE,INDIRECT(A3144&amp;B3144&amp;C3144&amp;F3144)=0),"",HOUR(INDIRECT(A3144&amp;"A"&amp;F3144)))</f>
        <v/>
      </c>
      <c r="P3144" s="15" t="str" cm="1">
        <f t="array" aca="1" ref="P3144" ca="1">IF(OR(INDIRECT(A3144&amp;B3144&amp;C3144&amp;F3144)="",ISNUMBER(INDIRECT(A3144&amp;B3144&amp;C3144&amp;F3144))=FALSE,INDIRECT(A3144&amp;B3144&amp;C3144&amp;F3144)=0),"",MINUTE(INDIRECT(A3144&amp;"A"&amp;F3144)))</f>
        <v/>
      </c>
      <c r="Q3144" s="15" t="str" cm="1">
        <f t="array" aca="1" ref="Q3144" ca="1">IF(OR(INDIRECT(A3144&amp;B3144&amp;C3144&amp;F3144)="",ISNUMBER(INDIRECT(A3144&amp;B3144&amp;C3144&amp;F3144))=FALSE,INDIRECT(A3144&amp;B3144&amp;C3144&amp;F3144)=0),"",O3144)</f>
        <v/>
      </c>
      <c r="R3144" s="15" t="str" cm="1">
        <f t="array" aca="1" ref="R3144" ca="1">IF(OR(INDIRECT(A3144&amp;B3144&amp;C3144&amp;F3144)="",ISNUMBER(INDIRECT(A3144&amp;B3144&amp;C3144&amp;F3144))=FALSE,INDIRECT(A3144&amp;B3144&amp;C3144&amp;F3144)=0),"",P3144+14)</f>
        <v/>
      </c>
      <c r="S3144" s="15" t="str" cm="1">
        <f t="array" aca="1" ref="S3144" ca="1">IF(OR(INDIRECT(A3144&amp;B3144&amp;C3144&amp;F3144)="",ISNUMBER(INDIRECT(A3144&amp;B3144&amp;C3144&amp;F3144))=FALSE,INDIRECT(A3144&amp;B3144&amp;C3144&amp;F3144)=0),"",INDIRECT(A3144&amp;B3144&amp;C3144&amp;F3144))</f>
        <v/>
      </c>
      <c r="T3144" s="15" t="str" cm="1">
        <f t="array" aca="1" ref="T3144" ca="1">IF(OR(INDIRECT(A3144&amp;B3144&amp;C3144&amp;F3144)="",ISNUMBER(INDIRECT(A3144&amp;B3144&amp;C3144&amp;F3144))=FALSE,INDIRECT(A3144&amp;B3144&amp;C3144&amp;F3144)=0),"",0)</f>
        <v/>
      </c>
    </row>
    <row r="3145" spans="1:20">
      <c r="A3145" s="23" t="s">
        <v>912</v>
      </c>
      <c r="B3145" s="23" t="s">
        <v>914</v>
      </c>
      <c r="C3145" s="23" t="str">
        <f t="shared" si="147"/>
        <v>j</v>
      </c>
      <c r="D3145" s="23" t="s">
        <v>914</v>
      </c>
      <c r="E3145" s="23" t="str">
        <f t="shared" si="145"/>
        <v>i</v>
      </c>
      <c r="F3145" s="23">
        <f t="shared" si="146"/>
        <v>34</v>
      </c>
      <c r="G3145" s="23" t="str" cm="1">
        <f t="array" aca="1" ref="G3145" ca="1">IF(OR(INDIRECT(A3145&amp;B3145&amp;C3145&amp;F3145)="",ISNUMBER(INDIRECT(A3145&amp;B3145&amp;C3145&amp;F3145))=FALSE),"",IF(INDIRECT(A3145&amp;B3145&amp;C3145&amp;9)="公開","【（第８期）WEB・コールセンター受付】","【（第８期）医療機関受付】"))</f>
        <v/>
      </c>
      <c r="H3145" s="15" t="str" cm="1">
        <f t="array" aca="1" ref="H3145" ca="1">IF(OR(INDIRECT(A3145&amp;B3145&amp;C3145&amp;F3145)="",ISNUMBER(INDIRECT(A3145&amp;B3145&amp;C3145&amp;F3145))=FALSE,INDIRECT(A3145&amp;B3145&amp;C3145&amp;F3145)=0),"",431001)</f>
        <v/>
      </c>
      <c r="I3145" s="15" t="str" cm="1">
        <f t="array" aca="1" ref="I3145" ca="1">IF(OR(INDIRECT(A3145&amp;B3145&amp;C3145&amp;F3145)="",ISNUMBER(INDIRECT(A3145&amp;B3145&amp;C3145&amp;F3145))=FALSE,INDIRECT(A3145&amp;B3145&amp;C3145&amp;F3145)=0),"",G3145&amp;J3145&amp;"."&amp;TEXT(M3145,"00")&amp;TEXT(N3145,"00")&amp;"."&amp;TEXT(O3145,"00")&amp;TEXT(P3145,"00"))</f>
        <v/>
      </c>
      <c r="J3145" s="15" t="str" cm="1">
        <f t="array" aca="1" ref="J3145" ca="1">IF(OR(INDIRECT(A3145&amp;B3145&amp;C3145&amp;F3145)="",ISNUMBER(INDIRECT(A3145&amp;B3145&amp;C3145&amp;F3145))=FALSE,INDIRECT(A3145&amp;B3145&amp;C3145&amp;F3145)=0),"",予約枠報告様式!$B$2)</f>
        <v/>
      </c>
      <c r="K3145" s="15" t="str" cm="1">
        <f t="array" aca="1" ref="K3145" ca="1">IF(OR(INDIRECT(A3145&amp;B3145&amp;C3145&amp;F3145)="",ISNUMBER(INDIRECT(A3145&amp;B3145&amp;C3145&amp;F3145))=FALSE,INDIRECT(A3145&amp;B3145&amp;C3145&amp;F3145)=0),"",1)</f>
        <v/>
      </c>
      <c r="L3145" s="15" t="str" cm="1">
        <f t="array" aca="1" ref="L3145" ca="1">IF(OR(INDIRECT(A3145&amp;B3145&amp;C3145&amp;F3145)="",ISNUMBER(INDIRECT(A3145&amp;B3145&amp;C3145&amp;F3145))=FALSE,INDIRECT(A3145&amp;B3145&amp;C3145&amp;F3145)=0),"",IF(G3145="【（第８期）医療機関受付】",TEXT(INDIRECT(A3145&amp;D3145&amp;E3145&amp;5),"yyy"),TEXT(INDIRECT(A3145&amp;B3145&amp;C3145&amp;5),"yyy")))</f>
        <v/>
      </c>
      <c r="M3145" s="15" t="str" cm="1">
        <f t="array" aca="1" ref="M3145" ca="1">IF(OR(INDIRECT(A3145&amp;B3145&amp;C3145&amp;F3145)="",ISNUMBER(INDIRECT(A3145&amp;B3145&amp;C3145&amp;F3145))=FALSE,INDIRECT(A3145&amp;B3145&amp;C3145&amp;F3145)=0),"",IF(G3145="【（第８期）医療機関受付】",TEXT(INDIRECT(A3145&amp;D3145&amp;E3145&amp;5),"m"),TEXT(INDIRECT(A3145&amp;B3145&amp;C3145&amp;5),"m")))</f>
        <v/>
      </c>
      <c r="N3145" s="15" t="str" cm="1">
        <f t="array" aca="1" ref="N3145" ca="1">IF(OR(INDIRECT(A3145&amp;B3145&amp;C3145&amp;F3145)="",ISNUMBER(INDIRECT(A3145&amp;B3145&amp;C3145&amp;F3145))=FALSE,INDIRECT(A3145&amp;B3145&amp;C3145&amp;F3145)=0),"",IF(G3145="【（第８期）医療機関受付】",TEXT(INDIRECT(A3145&amp;D3145&amp;E3145&amp;5),"d"),TEXT(INDIRECT(A3145&amp;B3145&amp;C3145&amp;5),"d")))</f>
        <v/>
      </c>
      <c r="O3145" s="15" t="str" cm="1">
        <f t="array" aca="1" ref="O3145" ca="1">IF(OR(INDIRECT(A3145&amp;B3145&amp;C3145&amp;F3145)="",ISNUMBER(INDIRECT(A3145&amp;B3145&amp;C3145&amp;F3145))=FALSE,INDIRECT(A3145&amp;B3145&amp;C3145&amp;F3145)=0),"",HOUR(INDIRECT(A3145&amp;"A"&amp;F3145)))</f>
        <v/>
      </c>
      <c r="P3145" s="15" t="str" cm="1">
        <f t="array" aca="1" ref="P3145" ca="1">IF(OR(INDIRECT(A3145&amp;B3145&amp;C3145&amp;F3145)="",ISNUMBER(INDIRECT(A3145&amp;B3145&amp;C3145&amp;F3145))=FALSE,INDIRECT(A3145&amp;B3145&amp;C3145&amp;F3145)=0),"",MINUTE(INDIRECT(A3145&amp;"A"&amp;F3145)))</f>
        <v/>
      </c>
      <c r="Q3145" s="15" t="str" cm="1">
        <f t="array" aca="1" ref="Q3145" ca="1">IF(OR(INDIRECT(A3145&amp;B3145&amp;C3145&amp;F3145)="",ISNUMBER(INDIRECT(A3145&amp;B3145&amp;C3145&amp;F3145))=FALSE,INDIRECT(A3145&amp;B3145&amp;C3145&amp;F3145)=0),"",O3145)</f>
        <v/>
      </c>
      <c r="R3145" s="15" t="str" cm="1">
        <f t="array" aca="1" ref="R3145" ca="1">IF(OR(INDIRECT(A3145&amp;B3145&amp;C3145&amp;F3145)="",ISNUMBER(INDIRECT(A3145&amp;B3145&amp;C3145&amp;F3145))=FALSE,INDIRECT(A3145&amp;B3145&amp;C3145&amp;F3145)=0),"",P3145+14)</f>
        <v/>
      </c>
      <c r="S3145" s="15" t="str" cm="1">
        <f t="array" aca="1" ref="S3145" ca="1">IF(OR(INDIRECT(A3145&amp;B3145&amp;C3145&amp;F3145)="",ISNUMBER(INDIRECT(A3145&amp;B3145&amp;C3145&amp;F3145))=FALSE,INDIRECT(A3145&amp;B3145&amp;C3145&amp;F3145)=0),"",INDIRECT(A3145&amp;B3145&amp;C3145&amp;F3145))</f>
        <v/>
      </c>
      <c r="T3145" s="15" t="str" cm="1">
        <f t="array" aca="1" ref="T3145" ca="1">IF(OR(INDIRECT(A3145&amp;B3145&amp;C3145&amp;F3145)="",ISNUMBER(INDIRECT(A3145&amp;B3145&amp;C3145&amp;F3145))=FALSE,INDIRECT(A3145&amp;B3145&amp;C3145&amp;F3145)=0),"",0)</f>
        <v/>
      </c>
    </row>
    <row r="3146" spans="1:20">
      <c r="A3146" s="23" t="s">
        <v>912</v>
      </c>
      <c r="B3146" s="23" t="s">
        <v>914</v>
      </c>
      <c r="C3146" s="23" t="str">
        <f t="shared" si="147"/>
        <v>j</v>
      </c>
      <c r="D3146" s="23" t="s">
        <v>914</v>
      </c>
      <c r="E3146" s="23" t="str">
        <f t="shared" si="145"/>
        <v>i</v>
      </c>
      <c r="F3146" s="23">
        <f t="shared" si="146"/>
        <v>35</v>
      </c>
      <c r="G3146" s="23" t="str" cm="1">
        <f t="array" aca="1" ref="G3146" ca="1">IF(OR(INDIRECT(A3146&amp;B3146&amp;C3146&amp;F3146)="",ISNUMBER(INDIRECT(A3146&amp;B3146&amp;C3146&amp;F3146))=FALSE),"",IF(INDIRECT(A3146&amp;B3146&amp;C3146&amp;9)="公開","【（第８期）WEB・コールセンター受付】","【（第８期）医療機関受付】"))</f>
        <v/>
      </c>
      <c r="H3146" s="15" t="str" cm="1">
        <f t="array" aca="1" ref="H3146" ca="1">IF(OR(INDIRECT(A3146&amp;B3146&amp;C3146&amp;F3146)="",ISNUMBER(INDIRECT(A3146&amp;B3146&amp;C3146&amp;F3146))=FALSE,INDIRECT(A3146&amp;B3146&amp;C3146&amp;F3146)=0),"",431001)</f>
        <v/>
      </c>
      <c r="I3146" s="15" t="str" cm="1">
        <f t="array" aca="1" ref="I3146" ca="1">IF(OR(INDIRECT(A3146&amp;B3146&amp;C3146&amp;F3146)="",ISNUMBER(INDIRECT(A3146&amp;B3146&amp;C3146&amp;F3146))=FALSE,INDIRECT(A3146&amp;B3146&amp;C3146&amp;F3146)=0),"",G3146&amp;J3146&amp;"."&amp;TEXT(M3146,"00")&amp;TEXT(N3146,"00")&amp;"."&amp;TEXT(O3146,"00")&amp;TEXT(P3146,"00"))</f>
        <v/>
      </c>
      <c r="J3146" s="15" t="str" cm="1">
        <f t="array" aca="1" ref="J3146" ca="1">IF(OR(INDIRECT(A3146&amp;B3146&amp;C3146&amp;F3146)="",ISNUMBER(INDIRECT(A3146&amp;B3146&amp;C3146&amp;F3146))=FALSE,INDIRECT(A3146&amp;B3146&amp;C3146&amp;F3146)=0),"",予約枠報告様式!$B$2)</f>
        <v/>
      </c>
      <c r="K3146" s="15" t="str" cm="1">
        <f t="array" aca="1" ref="K3146" ca="1">IF(OR(INDIRECT(A3146&amp;B3146&amp;C3146&amp;F3146)="",ISNUMBER(INDIRECT(A3146&amp;B3146&amp;C3146&amp;F3146))=FALSE,INDIRECT(A3146&amp;B3146&amp;C3146&amp;F3146)=0),"",1)</f>
        <v/>
      </c>
      <c r="L3146" s="15" t="str" cm="1">
        <f t="array" aca="1" ref="L3146" ca="1">IF(OR(INDIRECT(A3146&amp;B3146&amp;C3146&amp;F3146)="",ISNUMBER(INDIRECT(A3146&amp;B3146&amp;C3146&amp;F3146))=FALSE,INDIRECT(A3146&amp;B3146&amp;C3146&amp;F3146)=0),"",IF(G3146="【（第８期）医療機関受付】",TEXT(INDIRECT(A3146&amp;D3146&amp;E3146&amp;5),"yyy"),TEXT(INDIRECT(A3146&amp;B3146&amp;C3146&amp;5),"yyy")))</f>
        <v/>
      </c>
      <c r="M3146" s="15" t="str" cm="1">
        <f t="array" aca="1" ref="M3146" ca="1">IF(OR(INDIRECT(A3146&amp;B3146&amp;C3146&amp;F3146)="",ISNUMBER(INDIRECT(A3146&amp;B3146&amp;C3146&amp;F3146))=FALSE,INDIRECT(A3146&amp;B3146&amp;C3146&amp;F3146)=0),"",IF(G3146="【（第８期）医療機関受付】",TEXT(INDIRECT(A3146&amp;D3146&amp;E3146&amp;5),"m"),TEXT(INDIRECT(A3146&amp;B3146&amp;C3146&amp;5),"m")))</f>
        <v/>
      </c>
      <c r="N3146" s="15" t="str" cm="1">
        <f t="array" aca="1" ref="N3146" ca="1">IF(OR(INDIRECT(A3146&amp;B3146&amp;C3146&amp;F3146)="",ISNUMBER(INDIRECT(A3146&amp;B3146&amp;C3146&amp;F3146))=FALSE,INDIRECT(A3146&amp;B3146&amp;C3146&amp;F3146)=0),"",IF(G3146="【（第８期）医療機関受付】",TEXT(INDIRECT(A3146&amp;D3146&amp;E3146&amp;5),"d"),TEXT(INDIRECT(A3146&amp;B3146&amp;C3146&amp;5),"d")))</f>
        <v/>
      </c>
      <c r="O3146" s="15" t="str" cm="1">
        <f t="array" aca="1" ref="O3146" ca="1">IF(OR(INDIRECT(A3146&amp;B3146&amp;C3146&amp;F3146)="",ISNUMBER(INDIRECT(A3146&amp;B3146&amp;C3146&amp;F3146))=FALSE,INDIRECT(A3146&amp;B3146&amp;C3146&amp;F3146)=0),"",HOUR(INDIRECT(A3146&amp;"A"&amp;F3146)))</f>
        <v/>
      </c>
      <c r="P3146" s="15" t="str" cm="1">
        <f t="array" aca="1" ref="P3146" ca="1">IF(OR(INDIRECT(A3146&amp;B3146&amp;C3146&amp;F3146)="",ISNUMBER(INDIRECT(A3146&amp;B3146&amp;C3146&amp;F3146))=FALSE,INDIRECT(A3146&amp;B3146&amp;C3146&amp;F3146)=0),"",MINUTE(INDIRECT(A3146&amp;"A"&amp;F3146)))</f>
        <v/>
      </c>
      <c r="Q3146" s="15" t="str" cm="1">
        <f t="array" aca="1" ref="Q3146" ca="1">IF(OR(INDIRECT(A3146&amp;B3146&amp;C3146&amp;F3146)="",ISNUMBER(INDIRECT(A3146&amp;B3146&amp;C3146&amp;F3146))=FALSE,INDIRECT(A3146&amp;B3146&amp;C3146&amp;F3146)=0),"",O3146)</f>
        <v/>
      </c>
      <c r="R3146" s="15" t="str" cm="1">
        <f t="array" aca="1" ref="R3146" ca="1">IF(OR(INDIRECT(A3146&amp;B3146&amp;C3146&amp;F3146)="",ISNUMBER(INDIRECT(A3146&amp;B3146&amp;C3146&amp;F3146))=FALSE,INDIRECT(A3146&amp;B3146&amp;C3146&amp;F3146)=0),"",P3146+14)</f>
        <v/>
      </c>
      <c r="S3146" s="15" t="str" cm="1">
        <f t="array" aca="1" ref="S3146" ca="1">IF(OR(INDIRECT(A3146&amp;B3146&amp;C3146&amp;F3146)="",ISNUMBER(INDIRECT(A3146&amp;B3146&amp;C3146&amp;F3146))=FALSE,INDIRECT(A3146&amp;B3146&amp;C3146&amp;F3146)=0),"",INDIRECT(A3146&amp;B3146&amp;C3146&amp;F3146))</f>
        <v/>
      </c>
      <c r="T3146" s="15" t="str" cm="1">
        <f t="array" aca="1" ref="T3146" ca="1">IF(OR(INDIRECT(A3146&amp;B3146&amp;C3146&amp;F3146)="",ISNUMBER(INDIRECT(A3146&amp;B3146&amp;C3146&amp;F3146))=FALSE,INDIRECT(A3146&amp;B3146&amp;C3146&amp;F3146)=0),"",0)</f>
        <v/>
      </c>
    </row>
    <row r="3147" spans="1:20">
      <c r="A3147" s="23" t="s">
        <v>912</v>
      </c>
      <c r="B3147" s="23" t="s">
        <v>914</v>
      </c>
      <c r="C3147" s="23" t="str">
        <f t="shared" si="147"/>
        <v>j</v>
      </c>
      <c r="D3147" s="23" t="s">
        <v>914</v>
      </c>
      <c r="E3147" s="23" t="str">
        <f t="shared" si="145"/>
        <v>i</v>
      </c>
      <c r="F3147" s="23">
        <f t="shared" si="146"/>
        <v>36</v>
      </c>
      <c r="G3147" s="23" t="str" cm="1">
        <f t="array" aca="1" ref="G3147" ca="1">IF(OR(INDIRECT(A3147&amp;B3147&amp;C3147&amp;F3147)="",ISNUMBER(INDIRECT(A3147&amp;B3147&amp;C3147&amp;F3147))=FALSE),"",IF(INDIRECT(A3147&amp;B3147&amp;C3147&amp;9)="公開","【（第８期）WEB・コールセンター受付】","【（第８期）医療機関受付】"))</f>
        <v/>
      </c>
      <c r="H3147" s="15" t="str" cm="1">
        <f t="array" aca="1" ref="H3147" ca="1">IF(OR(INDIRECT(A3147&amp;B3147&amp;C3147&amp;F3147)="",ISNUMBER(INDIRECT(A3147&amp;B3147&amp;C3147&amp;F3147))=FALSE,INDIRECT(A3147&amp;B3147&amp;C3147&amp;F3147)=0),"",431001)</f>
        <v/>
      </c>
      <c r="I3147" s="15" t="str" cm="1">
        <f t="array" aca="1" ref="I3147" ca="1">IF(OR(INDIRECT(A3147&amp;B3147&amp;C3147&amp;F3147)="",ISNUMBER(INDIRECT(A3147&amp;B3147&amp;C3147&amp;F3147))=FALSE,INDIRECT(A3147&amp;B3147&amp;C3147&amp;F3147)=0),"",G3147&amp;J3147&amp;"."&amp;TEXT(M3147,"00")&amp;TEXT(N3147,"00")&amp;"."&amp;TEXT(O3147,"00")&amp;TEXT(P3147,"00"))</f>
        <v/>
      </c>
      <c r="J3147" s="15" t="str" cm="1">
        <f t="array" aca="1" ref="J3147" ca="1">IF(OR(INDIRECT(A3147&amp;B3147&amp;C3147&amp;F3147)="",ISNUMBER(INDIRECT(A3147&amp;B3147&amp;C3147&amp;F3147))=FALSE,INDIRECT(A3147&amp;B3147&amp;C3147&amp;F3147)=0),"",予約枠報告様式!$B$2)</f>
        <v/>
      </c>
      <c r="K3147" s="15" t="str" cm="1">
        <f t="array" aca="1" ref="K3147" ca="1">IF(OR(INDIRECT(A3147&amp;B3147&amp;C3147&amp;F3147)="",ISNUMBER(INDIRECT(A3147&amp;B3147&amp;C3147&amp;F3147))=FALSE,INDIRECT(A3147&amp;B3147&amp;C3147&amp;F3147)=0),"",1)</f>
        <v/>
      </c>
      <c r="L3147" s="15" t="str" cm="1">
        <f t="array" aca="1" ref="L3147" ca="1">IF(OR(INDIRECT(A3147&amp;B3147&amp;C3147&amp;F3147)="",ISNUMBER(INDIRECT(A3147&amp;B3147&amp;C3147&amp;F3147))=FALSE,INDIRECT(A3147&amp;B3147&amp;C3147&amp;F3147)=0),"",IF(G3147="【（第８期）医療機関受付】",TEXT(INDIRECT(A3147&amp;D3147&amp;E3147&amp;5),"yyy"),TEXT(INDIRECT(A3147&amp;B3147&amp;C3147&amp;5),"yyy")))</f>
        <v/>
      </c>
      <c r="M3147" s="15" t="str" cm="1">
        <f t="array" aca="1" ref="M3147" ca="1">IF(OR(INDIRECT(A3147&amp;B3147&amp;C3147&amp;F3147)="",ISNUMBER(INDIRECT(A3147&amp;B3147&amp;C3147&amp;F3147))=FALSE,INDIRECT(A3147&amp;B3147&amp;C3147&amp;F3147)=0),"",IF(G3147="【（第８期）医療機関受付】",TEXT(INDIRECT(A3147&amp;D3147&amp;E3147&amp;5),"m"),TEXT(INDIRECT(A3147&amp;B3147&amp;C3147&amp;5),"m")))</f>
        <v/>
      </c>
      <c r="N3147" s="15" t="str" cm="1">
        <f t="array" aca="1" ref="N3147" ca="1">IF(OR(INDIRECT(A3147&amp;B3147&amp;C3147&amp;F3147)="",ISNUMBER(INDIRECT(A3147&amp;B3147&amp;C3147&amp;F3147))=FALSE,INDIRECT(A3147&amp;B3147&amp;C3147&amp;F3147)=0),"",IF(G3147="【（第８期）医療機関受付】",TEXT(INDIRECT(A3147&amp;D3147&amp;E3147&amp;5),"d"),TEXT(INDIRECT(A3147&amp;B3147&amp;C3147&amp;5),"d")))</f>
        <v/>
      </c>
      <c r="O3147" s="15" t="str" cm="1">
        <f t="array" aca="1" ref="O3147" ca="1">IF(OR(INDIRECT(A3147&amp;B3147&amp;C3147&amp;F3147)="",ISNUMBER(INDIRECT(A3147&amp;B3147&amp;C3147&amp;F3147))=FALSE,INDIRECT(A3147&amp;B3147&amp;C3147&amp;F3147)=0),"",HOUR(INDIRECT(A3147&amp;"A"&amp;F3147)))</f>
        <v/>
      </c>
      <c r="P3147" s="15" t="str" cm="1">
        <f t="array" aca="1" ref="P3147" ca="1">IF(OR(INDIRECT(A3147&amp;B3147&amp;C3147&amp;F3147)="",ISNUMBER(INDIRECT(A3147&amp;B3147&amp;C3147&amp;F3147))=FALSE,INDIRECT(A3147&amp;B3147&amp;C3147&amp;F3147)=0),"",MINUTE(INDIRECT(A3147&amp;"A"&amp;F3147)))</f>
        <v/>
      </c>
      <c r="Q3147" s="15" t="str" cm="1">
        <f t="array" aca="1" ref="Q3147" ca="1">IF(OR(INDIRECT(A3147&amp;B3147&amp;C3147&amp;F3147)="",ISNUMBER(INDIRECT(A3147&amp;B3147&amp;C3147&amp;F3147))=FALSE,INDIRECT(A3147&amp;B3147&amp;C3147&amp;F3147)=0),"",O3147)</f>
        <v/>
      </c>
      <c r="R3147" s="15" t="str" cm="1">
        <f t="array" aca="1" ref="R3147" ca="1">IF(OR(INDIRECT(A3147&amp;B3147&amp;C3147&amp;F3147)="",ISNUMBER(INDIRECT(A3147&amp;B3147&amp;C3147&amp;F3147))=FALSE,INDIRECT(A3147&amp;B3147&amp;C3147&amp;F3147)=0),"",P3147+14)</f>
        <v/>
      </c>
      <c r="S3147" s="15" t="str" cm="1">
        <f t="array" aca="1" ref="S3147" ca="1">IF(OR(INDIRECT(A3147&amp;B3147&amp;C3147&amp;F3147)="",ISNUMBER(INDIRECT(A3147&amp;B3147&amp;C3147&amp;F3147))=FALSE,INDIRECT(A3147&amp;B3147&amp;C3147&amp;F3147)=0),"",INDIRECT(A3147&amp;B3147&amp;C3147&amp;F3147))</f>
        <v/>
      </c>
      <c r="T3147" s="15" t="str" cm="1">
        <f t="array" aca="1" ref="T3147" ca="1">IF(OR(INDIRECT(A3147&amp;B3147&amp;C3147&amp;F3147)="",ISNUMBER(INDIRECT(A3147&amp;B3147&amp;C3147&amp;F3147))=FALSE,INDIRECT(A3147&amp;B3147&amp;C3147&amp;F3147)=0),"",0)</f>
        <v/>
      </c>
    </row>
    <row r="3148" spans="1:20">
      <c r="A3148" s="23" t="s">
        <v>912</v>
      </c>
      <c r="B3148" s="23" t="s">
        <v>914</v>
      </c>
      <c r="C3148" s="23" t="str">
        <f t="shared" si="147"/>
        <v>j</v>
      </c>
      <c r="D3148" s="23" t="s">
        <v>914</v>
      </c>
      <c r="E3148" s="23" t="str">
        <f t="shared" si="145"/>
        <v>i</v>
      </c>
      <c r="F3148" s="23">
        <f t="shared" si="146"/>
        <v>37</v>
      </c>
      <c r="G3148" s="23" t="str" cm="1">
        <f t="array" aca="1" ref="G3148" ca="1">IF(OR(INDIRECT(A3148&amp;B3148&amp;C3148&amp;F3148)="",ISNUMBER(INDIRECT(A3148&amp;B3148&amp;C3148&amp;F3148))=FALSE),"",IF(INDIRECT(A3148&amp;B3148&amp;C3148&amp;9)="公開","【（第８期）WEB・コールセンター受付】","【（第８期）医療機関受付】"))</f>
        <v/>
      </c>
      <c r="H3148" s="15" t="str" cm="1">
        <f t="array" aca="1" ref="H3148" ca="1">IF(OR(INDIRECT(A3148&amp;B3148&amp;C3148&amp;F3148)="",ISNUMBER(INDIRECT(A3148&amp;B3148&amp;C3148&amp;F3148))=FALSE,INDIRECT(A3148&amp;B3148&amp;C3148&amp;F3148)=0),"",431001)</f>
        <v/>
      </c>
      <c r="I3148" s="15" t="str" cm="1">
        <f t="array" aca="1" ref="I3148" ca="1">IF(OR(INDIRECT(A3148&amp;B3148&amp;C3148&amp;F3148)="",ISNUMBER(INDIRECT(A3148&amp;B3148&amp;C3148&amp;F3148))=FALSE,INDIRECT(A3148&amp;B3148&amp;C3148&amp;F3148)=0),"",G3148&amp;J3148&amp;"."&amp;TEXT(M3148,"00")&amp;TEXT(N3148,"00")&amp;"."&amp;TEXT(O3148,"00")&amp;TEXT(P3148,"00"))</f>
        <v/>
      </c>
      <c r="J3148" s="15" t="str" cm="1">
        <f t="array" aca="1" ref="J3148" ca="1">IF(OR(INDIRECT(A3148&amp;B3148&amp;C3148&amp;F3148)="",ISNUMBER(INDIRECT(A3148&amp;B3148&amp;C3148&amp;F3148))=FALSE,INDIRECT(A3148&amp;B3148&amp;C3148&amp;F3148)=0),"",予約枠報告様式!$B$2)</f>
        <v/>
      </c>
      <c r="K3148" s="15" t="str" cm="1">
        <f t="array" aca="1" ref="K3148" ca="1">IF(OR(INDIRECT(A3148&amp;B3148&amp;C3148&amp;F3148)="",ISNUMBER(INDIRECT(A3148&amp;B3148&amp;C3148&amp;F3148))=FALSE,INDIRECT(A3148&amp;B3148&amp;C3148&amp;F3148)=0),"",1)</f>
        <v/>
      </c>
      <c r="L3148" s="15" t="str" cm="1">
        <f t="array" aca="1" ref="L3148" ca="1">IF(OR(INDIRECT(A3148&amp;B3148&amp;C3148&amp;F3148)="",ISNUMBER(INDIRECT(A3148&amp;B3148&amp;C3148&amp;F3148))=FALSE,INDIRECT(A3148&amp;B3148&amp;C3148&amp;F3148)=0),"",IF(G3148="【（第８期）医療機関受付】",TEXT(INDIRECT(A3148&amp;D3148&amp;E3148&amp;5),"yyy"),TEXT(INDIRECT(A3148&amp;B3148&amp;C3148&amp;5),"yyy")))</f>
        <v/>
      </c>
      <c r="M3148" s="15" t="str" cm="1">
        <f t="array" aca="1" ref="M3148" ca="1">IF(OR(INDIRECT(A3148&amp;B3148&amp;C3148&amp;F3148)="",ISNUMBER(INDIRECT(A3148&amp;B3148&amp;C3148&amp;F3148))=FALSE,INDIRECT(A3148&amp;B3148&amp;C3148&amp;F3148)=0),"",IF(G3148="【（第８期）医療機関受付】",TEXT(INDIRECT(A3148&amp;D3148&amp;E3148&amp;5),"m"),TEXT(INDIRECT(A3148&amp;B3148&amp;C3148&amp;5),"m")))</f>
        <v/>
      </c>
      <c r="N3148" s="15" t="str" cm="1">
        <f t="array" aca="1" ref="N3148" ca="1">IF(OR(INDIRECT(A3148&amp;B3148&amp;C3148&amp;F3148)="",ISNUMBER(INDIRECT(A3148&amp;B3148&amp;C3148&amp;F3148))=FALSE,INDIRECT(A3148&amp;B3148&amp;C3148&amp;F3148)=0),"",IF(G3148="【（第８期）医療機関受付】",TEXT(INDIRECT(A3148&amp;D3148&amp;E3148&amp;5),"d"),TEXT(INDIRECT(A3148&amp;B3148&amp;C3148&amp;5),"d")))</f>
        <v/>
      </c>
      <c r="O3148" s="15" t="str" cm="1">
        <f t="array" aca="1" ref="O3148" ca="1">IF(OR(INDIRECT(A3148&amp;B3148&amp;C3148&amp;F3148)="",ISNUMBER(INDIRECT(A3148&amp;B3148&amp;C3148&amp;F3148))=FALSE,INDIRECT(A3148&amp;B3148&amp;C3148&amp;F3148)=0),"",HOUR(INDIRECT(A3148&amp;"A"&amp;F3148)))</f>
        <v/>
      </c>
      <c r="P3148" s="15" t="str" cm="1">
        <f t="array" aca="1" ref="P3148" ca="1">IF(OR(INDIRECT(A3148&amp;B3148&amp;C3148&amp;F3148)="",ISNUMBER(INDIRECT(A3148&amp;B3148&amp;C3148&amp;F3148))=FALSE,INDIRECT(A3148&amp;B3148&amp;C3148&amp;F3148)=0),"",MINUTE(INDIRECT(A3148&amp;"A"&amp;F3148)))</f>
        <v/>
      </c>
      <c r="Q3148" s="15" t="str" cm="1">
        <f t="array" aca="1" ref="Q3148" ca="1">IF(OR(INDIRECT(A3148&amp;B3148&amp;C3148&amp;F3148)="",ISNUMBER(INDIRECT(A3148&amp;B3148&amp;C3148&amp;F3148))=FALSE,INDIRECT(A3148&amp;B3148&amp;C3148&amp;F3148)=0),"",O3148)</f>
        <v/>
      </c>
      <c r="R3148" s="15" t="str" cm="1">
        <f t="array" aca="1" ref="R3148" ca="1">IF(OR(INDIRECT(A3148&amp;B3148&amp;C3148&amp;F3148)="",ISNUMBER(INDIRECT(A3148&amp;B3148&amp;C3148&amp;F3148))=FALSE,INDIRECT(A3148&amp;B3148&amp;C3148&amp;F3148)=0),"",P3148+14)</f>
        <v/>
      </c>
      <c r="S3148" s="15" t="str" cm="1">
        <f t="array" aca="1" ref="S3148" ca="1">IF(OR(INDIRECT(A3148&amp;B3148&amp;C3148&amp;F3148)="",ISNUMBER(INDIRECT(A3148&amp;B3148&amp;C3148&amp;F3148))=FALSE,INDIRECT(A3148&amp;B3148&amp;C3148&amp;F3148)=0),"",INDIRECT(A3148&amp;B3148&amp;C3148&amp;F3148))</f>
        <v/>
      </c>
      <c r="T3148" s="15" t="str" cm="1">
        <f t="array" aca="1" ref="T3148" ca="1">IF(OR(INDIRECT(A3148&amp;B3148&amp;C3148&amp;F3148)="",ISNUMBER(INDIRECT(A3148&amp;B3148&amp;C3148&amp;F3148))=FALSE,INDIRECT(A3148&amp;B3148&amp;C3148&amp;F3148)=0),"",0)</f>
        <v/>
      </c>
    </row>
    <row r="3149" spans="1:20">
      <c r="A3149" s="23" t="s">
        <v>912</v>
      </c>
      <c r="B3149" s="23" t="s">
        <v>914</v>
      </c>
      <c r="C3149" s="23" t="str">
        <f t="shared" si="147"/>
        <v>j</v>
      </c>
      <c r="D3149" s="23" t="s">
        <v>914</v>
      </c>
      <c r="E3149" s="23" t="str">
        <f t="shared" si="145"/>
        <v>i</v>
      </c>
      <c r="F3149" s="23">
        <f t="shared" si="146"/>
        <v>38</v>
      </c>
      <c r="G3149" s="23" t="str" cm="1">
        <f t="array" aca="1" ref="G3149" ca="1">IF(OR(INDIRECT(A3149&amp;B3149&amp;C3149&amp;F3149)="",ISNUMBER(INDIRECT(A3149&amp;B3149&amp;C3149&amp;F3149))=FALSE),"",IF(INDIRECT(A3149&amp;B3149&amp;C3149&amp;9)="公開","【（第８期）WEB・コールセンター受付】","【（第８期）医療機関受付】"))</f>
        <v/>
      </c>
      <c r="H3149" s="15" t="str" cm="1">
        <f t="array" aca="1" ref="H3149" ca="1">IF(OR(INDIRECT(A3149&amp;B3149&amp;C3149&amp;F3149)="",ISNUMBER(INDIRECT(A3149&amp;B3149&amp;C3149&amp;F3149))=FALSE,INDIRECT(A3149&amp;B3149&amp;C3149&amp;F3149)=0),"",431001)</f>
        <v/>
      </c>
      <c r="I3149" s="15" t="str" cm="1">
        <f t="array" aca="1" ref="I3149" ca="1">IF(OR(INDIRECT(A3149&amp;B3149&amp;C3149&amp;F3149)="",ISNUMBER(INDIRECT(A3149&amp;B3149&amp;C3149&amp;F3149))=FALSE,INDIRECT(A3149&amp;B3149&amp;C3149&amp;F3149)=0),"",G3149&amp;J3149&amp;"."&amp;TEXT(M3149,"00")&amp;TEXT(N3149,"00")&amp;"."&amp;TEXT(O3149,"00")&amp;TEXT(P3149,"00"))</f>
        <v/>
      </c>
      <c r="J3149" s="15" t="str" cm="1">
        <f t="array" aca="1" ref="J3149" ca="1">IF(OR(INDIRECT(A3149&amp;B3149&amp;C3149&amp;F3149)="",ISNUMBER(INDIRECT(A3149&amp;B3149&amp;C3149&amp;F3149))=FALSE,INDIRECT(A3149&amp;B3149&amp;C3149&amp;F3149)=0),"",予約枠報告様式!$B$2)</f>
        <v/>
      </c>
      <c r="K3149" s="15" t="str" cm="1">
        <f t="array" aca="1" ref="K3149" ca="1">IF(OR(INDIRECT(A3149&amp;B3149&amp;C3149&amp;F3149)="",ISNUMBER(INDIRECT(A3149&amp;B3149&amp;C3149&amp;F3149))=FALSE,INDIRECT(A3149&amp;B3149&amp;C3149&amp;F3149)=0),"",1)</f>
        <v/>
      </c>
      <c r="L3149" s="15" t="str" cm="1">
        <f t="array" aca="1" ref="L3149" ca="1">IF(OR(INDIRECT(A3149&amp;B3149&amp;C3149&amp;F3149)="",ISNUMBER(INDIRECT(A3149&amp;B3149&amp;C3149&amp;F3149))=FALSE,INDIRECT(A3149&amp;B3149&amp;C3149&amp;F3149)=0),"",IF(G3149="【（第８期）医療機関受付】",TEXT(INDIRECT(A3149&amp;D3149&amp;E3149&amp;5),"yyy"),TEXT(INDIRECT(A3149&amp;B3149&amp;C3149&amp;5),"yyy")))</f>
        <v/>
      </c>
      <c r="M3149" s="15" t="str" cm="1">
        <f t="array" aca="1" ref="M3149" ca="1">IF(OR(INDIRECT(A3149&amp;B3149&amp;C3149&amp;F3149)="",ISNUMBER(INDIRECT(A3149&amp;B3149&amp;C3149&amp;F3149))=FALSE,INDIRECT(A3149&amp;B3149&amp;C3149&amp;F3149)=0),"",IF(G3149="【（第８期）医療機関受付】",TEXT(INDIRECT(A3149&amp;D3149&amp;E3149&amp;5),"m"),TEXT(INDIRECT(A3149&amp;B3149&amp;C3149&amp;5),"m")))</f>
        <v/>
      </c>
      <c r="N3149" s="15" t="str" cm="1">
        <f t="array" aca="1" ref="N3149" ca="1">IF(OR(INDIRECT(A3149&amp;B3149&amp;C3149&amp;F3149)="",ISNUMBER(INDIRECT(A3149&amp;B3149&amp;C3149&amp;F3149))=FALSE,INDIRECT(A3149&amp;B3149&amp;C3149&amp;F3149)=0),"",IF(G3149="【（第８期）医療機関受付】",TEXT(INDIRECT(A3149&amp;D3149&amp;E3149&amp;5),"d"),TEXT(INDIRECT(A3149&amp;B3149&amp;C3149&amp;5),"d")))</f>
        <v/>
      </c>
      <c r="O3149" s="15" t="str" cm="1">
        <f t="array" aca="1" ref="O3149" ca="1">IF(OR(INDIRECT(A3149&amp;B3149&amp;C3149&amp;F3149)="",ISNUMBER(INDIRECT(A3149&amp;B3149&amp;C3149&amp;F3149))=FALSE,INDIRECT(A3149&amp;B3149&amp;C3149&amp;F3149)=0),"",HOUR(INDIRECT(A3149&amp;"A"&amp;F3149)))</f>
        <v/>
      </c>
      <c r="P3149" s="15" t="str" cm="1">
        <f t="array" aca="1" ref="P3149" ca="1">IF(OR(INDIRECT(A3149&amp;B3149&amp;C3149&amp;F3149)="",ISNUMBER(INDIRECT(A3149&amp;B3149&amp;C3149&amp;F3149))=FALSE,INDIRECT(A3149&amp;B3149&amp;C3149&amp;F3149)=0),"",MINUTE(INDIRECT(A3149&amp;"A"&amp;F3149)))</f>
        <v/>
      </c>
      <c r="Q3149" s="15" t="str" cm="1">
        <f t="array" aca="1" ref="Q3149" ca="1">IF(OR(INDIRECT(A3149&amp;B3149&amp;C3149&amp;F3149)="",ISNUMBER(INDIRECT(A3149&amp;B3149&amp;C3149&amp;F3149))=FALSE,INDIRECT(A3149&amp;B3149&amp;C3149&amp;F3149)=0),"",O3149)</f>
        <v/>
      </c>
      <c r="R3149" s="15" t="str" cm="1">
        <f t="array" aca="1" ref="R3149" ca="1">IF(OR(INDIRECT(A3149&amp;B3149&amp;C3149&amp;F3149)="",ISNUMBER(INDIRECT(A3149&amp;B3149&amp;C3149&amp;F3149))=FALSE,INDIRECT(A3149&amp;B3149&amp;C3149&amp;F3149)=0),"",P3149+14)</f>
        <v/>
      </c>
      <c r="S3149" s="15" t="str" cm="1">
        <f t="array" aca="1" ref="S3149" ca="1">IF(OR(INDIRECT(A3149&amp;B3149&amp;C3149&amp;F3149)="",ISNUMBER(INDIRECT(A3149&amp;B3149&amp;C3149&amp;F3149))=FALSE,INDIRECT(A3149&amp;B3149&amp;C3149&amp;F3149)=0),"",INDIRECT(A3149&amp;B3149&amp;C3149&amp;F3149))</f>
        <v/>
      </c>
      <c r="T3149" s="15" t="str" cm="1">
        <f t="array" aca="1" ref="T3149" ca="1">IF(OR(INDIRECT(A3149&amp;B3149&amp;C3149&amp;F3149)="",ISNUMBER(INDIRECT(A3149&amp;B3149&amp;C3149&amp;F3149))=FALSE,INDIRECT(A3149&amp;B3149&amp;C3149&amp;F3149)=0),"",0)</f>
        <v/>
      </c>
    </row>
    <row r="3150" spans="1:20">
      <c r="A3150" s="23" t="s">
        <v>912</v>
      </c>
      <c r="B3150" s="23" t="s">
        <v>914</v>
      </c>
      <c r="C3150" s="23" t="str">
        <f t="shared" si="147"/>
        <v>j</v>
      </c>
      <c r="D3150" s="23" t="s">
        <v>914</v>
      </c>
      <c r="E3150" s="23" t="str">
        <f t="shared" si="145"/>
        <v>i</v>
      </c>
      <c r="F3150" s="23">
        <f t="shared" si="146"/>
        <v>39</v>
      </c>
      <c r="G3150" s="23" t="str" cm="1">
        <f t="array" aca="1" ref="G3150" ca="1">IF(OR(INDIRECT(A3150&amp;B3150&amp;C3150&amp;F3150)="",ISNUMBER(INDIRECT(A3150&amp;B3150&amp;C3150&amp;F3150))=FALSE),"",IF(INDIRECT(A3150&amp;B3150&amp;C3150&amp;9)="公開","【（第８期）WEB・コールセンター受付】","【（第８期）医療機関受付】"))</f>
        <v/>
      </c>
      <c r="H3150" s="15" t="str" cm="1">
        <f t="array" aca="1" ref="H3150" ca="1">IF(OR(INDIRECT(A3150&amp;B3150&amp;C3150&amp;F3150)="",ISNUMBER(INDIRECT(A3150&amp;B3150&amp;C3150&amp;F3150))=FALSE,INDIRECT(A3150&amp;B3150&amp;C3150&amp;F3150)=0),"",431001)</f>
        <v/>
      </c>
      <c r="I3150" s="15" t="str" cm="1">
        <f t="array" aca="1" ref="I3150" ca="1">IF(OR(INDIRECT(A3150&amp;B3150&amp;C3150&amp;F3150)="",ISNUMBER(INDIRECT(A3150&amp;B3150&amp;C3150&amp;F3150))=FALSE,INDIRECT(A3150&amp;B3150&amp;C3150&amp;F3150)=0),"",G3150&amp;J3150&amp;"."&amp;TEXT(M3150,"00")&amp;TEXT(N3150,"00")&amp;"."&amp;TEXT(O3150,"00")&amp;TEXT(P3150,"00"))</f>
        <v/>
      </c>
      <c r="J3150" s="15" t="str" cm="1">
        <f t="array" aca="1" ref="J3150" ca="1">IF(OR(INDIRECT(A3150&amp;B3150&amp;C3150&amp;F3150)="",ISNUMBER(INDIRECT(A3150&amp;B3150&amp;C3150&amp;F3150))=FALSE,INDIRECT(A3150&amp;B3150&amp;C3150&amp;F3150)=0),"",予約枠報告様式!$B$2)</f>
        <v/>
      </c>
      <c r="K3150" s="15" t="str" cm="1">
        <f t="array" aca="1" ref="K3150" ca="1">IF(OR(INDIRECT(A3150&amp;B3150&amp;C3150&amp;F3150)="",ISNUMBER(INDIRECT(A3150&amp;B3150&amp;C3150&amp;F3150))=FALSE,INDIRECT(A3150&amp;B3150&amp;C3150&amp;F3150)=0),"",1)</f>
        <v/>
      </c>
      <c r="L3150" s="15" t="str" cm="1">
        <f t="array" aca="1" ref="L3150" ca="1">IF(OR(INDIRECT(A3150&amp;B3150&amp;C3150&amp;F3150)="",ISNUMBER(INDIRECT(A3150&amp;B3150&amp;C3150&amp;F3150))=FALSE,INDIRECT(A3150&amp;B3150&amp;C3150&amp;F3150)=0),"",IF(G3150="【（第８期）医療機関受付】",TEXT(INDIRECT(A3150&amp;D3150&amp;E3150&amp;5),"yyy"),TEXT(INDIRECT(A3150&amp;B3150&amp;C3150&amp;5),"yyy")))</f>
        <v/>
      </c>
      <c r="M3150" s="15" t="str" cm="1">
        <f t="array" aca="1" ref="M3150" ca="1">IF(OR(INDIRECT(A3150&amp;B3150&amp;C3150&amp;F3150)="",ISNUMBER(INDIRECT(A3150&amp;B3150&amp;C3150&amp;F3150))=FALSE,INDIRECT(A3150&amp;B3150&amp;C3150&amp;F3150)=0),"",IF(G3150="【（第８期）医療機関受付】",TEXT(INDIRECT(A3150&amp;D3150&amp;E3150&amp;5),"m"),TEXT(INDIRECT(A3150&amp;B3150&amp;C3150&amp;5),"m")))</f>
        <v/>
      </c>
      <c r="N3150" s="15" t="str" cm="1">
        <f t="array" aca="1" ref="N3150" ca="1">IF(OR(INDIRECT(A3150&amp;B3150&amp;C3150&amp;F3150)="",ISNUMBER(INDIRECT(A3150&amp;B3150&amp;C3150&amp;F3150))=FALSE,INDIRECT(A3150&amp;B3150&amp;C3150&amp;F3150)=0),"",IF(G3150="【（第８期）医療機関受付】",TEXT(INDIRECT(A3150&amp;D3150&amp;E3150&amp;5),"d"),TEXT(INDIRECT(A3150&amp;B3150&amp;C3150&amp;5),"d")))</f>
        <v/>
      </c>
      <c r="O3150" s="15" t="str" cm="1">
        <f t="array" aca="1" ref="O3150" ca="1">IF(OR(INDIRECT(A3150&amp;B3150&amp;C3150&amp;F3150)="",ISNUMBER(INDIRECT(A3150&amp;B3150&amp;C3150&amp;F3150))=FALSE,INDIRECT(A3150&amp;B3150&amp;C3150&amp;F3150)=0),"",HOUR(INDIRECT(A3150&amp;"A"&amp;F3150)))</f>
        <v/>
      </c>
      <c r="P3150" s="15" t="str" cm="1">
        <f t="array" aca="1" ref="P3150" ca="1">IF(OR(INDIRECT(A3150&amp;B3150&amp;C3150&amp;F3150)="",ISNUMBER(INDIRECT(A3150&amp;B3150&amp;C3150&amp;F3150))=FALSE,INDIRECT(A3150&amp;B3150&amp;C3150&amp;F3150)=0),"",MINUTE(INDIRECT(A3150&amp;"A"&amp;F3150)))</f>
        <v/>
      </c>
      <c r="Q3150" s="15" t="str" cm="1">
        <f t="array" aca="1" ref="Q3150" ca="1">IF(OR(INDIRECT(A3150&amp;B3150&amp;C3150&amp;F3150)="",ISNUMBER(INDIRECT(A3150&amp;B3150&amp;C3150&amp;F3150))=FALSE,INDIRECT(A3150&amp;B3150&amp;C3150&amp;F3150)=0),"",O3150)</f>
        <v/>
      </c>
      <c r="R3150" s="15" t="str" cm="1">
        <f t="array" aca="1" ref="R3150" ca="1">IF(OR(INDIRECT(A3150&amp;B3150&amp;C3150&amp;F3150)="",ISNUMBER(INDIRECT(A3150&amp;B3150&amp;C3150&amp;F3150))=FALSE,INDIRECT(A3150&amp;B3150&amp;C3150&amp;F3150)=0),"",P3150+14)</f>
        <v/>
      </c>
      <c r="S3150" s="15" t="str" cm="1">
        <f t="array" aca="1" ref="S3150" ca="1">IF(OR(INDIRECT(A3150&amp;B3150&amp;C3150&amp;F3150)="",ISNUMBER(INDIRECT(A3150&amp;B3150&amp;C3150&amp;F3150))=FALSE,INDIRECT(A3150&amp;B3150&amp;C3150&amp;F3150)=0),"",INDIRECT(A3150&amp;B3150&amp;C3150&amp;F3150))</f>
        <v/>
      </c>
      <c r="T3150" s="15" t="str" cm="1">
        <f t="array" aca="1" ref="T3150" ca="1">IF(OR(INDIRECT(A3150&amp;B3150&amp;C3150&amp;F3150)="",ISNUMBER(INDIRECT(A3150&amp;B3150&amp;C3150&amp;F3150))=FALSE,INDIRECT(A3150&amp;B3150&amp;C3150&amp;F3150)=0),"",0)</f>
        <v/>
      </c>
    </row>
    <row r="3151" spans="1:20">
      <c r="A3151" s="23" t="s">
        <v>912</v>
      </c>
      <c r="B3151" s="23" t="s">
        <v>914</v>
      </c>
      <c r="C3151" s="23" t="str">
        <f t="shared" si="147"/>
        <v>j</v>
      </c>
      <c r="D3151" s="23" t="s">
        <v>914</v>
      </c>
      <c r="E3151" s="23" t="str">
        <f t="shared" si="145"/>
        <v>i</v>
      </c>
      <c r="F3151" s="23">
        <f t="shared" si="146"/>
        <v>40</v>
      </c>
      <c r="G3151" s="23" t="str" cm="1">
        <f t="array" aca="1" ref="G3151" ca="1">IF(OR(INDIRECT(A3151&amp;B3151&amp;C3151&amp;F3151)="",ISNUMBER(INDIRECT(A3151&amp;B3151&amp;C3151&amp;F3151))=FALSE),"",IF(INDIRECT(A3151&amp;B3151&amp;C3151&amp;9)="公開","【（第８期）WEB・コールセンター受付】","【（第８期）医療機関受付】"))</f>
        <v/>
      </c>
      <c r="H3151" s="15" t="str" cm="1">
        <f t="array" aca="1" ref="H3151" ca="1">IF(OR(INDIRECT(A3151&amp;B3151&amp;C3151&amp;F3151)="",ISNUMBER(INDIRECT(A3151&amp;B3151&amp;C3151&amp;F3151))=FALSE,INDIRECT(A3151&amp;B3151&amp;C3151&amp;F3151)=0),"",431001)</f>
        <v/>
      </c>
      <c r="I3151" s="15" t="str" cm="1">
        <f t="array" aca="1" ref="I3151" ca="1">IF(OR(INDIRECT(A3151&amp;B3151&amp;C3151&amp;F3151)="",ISNUMBER(INDIRECT(A3151&amp;B3151&amp;C3151&amp;F3151))=FALSE,INDIRECT(A3151&amp;B3151&amp;C3151&amp;F3151)=0),"",G3151&amp;J3151&amp;"."&amp;TEXT(M3151,"00")&amp;TEXT(N3151,"00")&amp;"."&amp;TEXT(O3151,"00")&amp;TEXT(P3151,"00"))</f>
        <v/>
      </c>
      <c r="J3151" s="15" t="str" cm="1">
        <f t="array" aca="1" ref="J3151" ca="1">IF(OR(INDIRECT(A3151&amp;B3151&amp;C3151&amp;F3151)="",ISNUMBER(INDIRECT(A3151&amp;B3151&amp;C3151&amp;F3151))=FALSE,INDIRECT(A3151&amp;B3151&amp;C3151&amp;F3151)=0),"",予約枠報告様式!$B$2)</f>
        <v/>
      </c>
      <c r="K3151" s="15" t="str" cm="1">
        <f t="array" aca="1" ref="K3151" ca="1">IF(OR(INDIRECT(A3151&amp;B3151&amp;C3151&amp;F3151)="",ISNUMBER(INDIRECT(A3151&amp;B3151&amp;C3151&amp;F3151))=FALSE,INDIRECT(A3151&amp;B3151&amp;C3151&amp;F3151)=0),"",1)</f>
        <v/>
      </c>
      <c r="L3151" s="15" t="str" cm="1">
        <f t="array" aca="1" ref="L3151" ca="1">IF(OR(INDIRECT(A3151&amp;B3151&amp;C3151&amp;F3151)="",ISNUMBER(INDIRECT(A3151&amp;B3151&amp;C3151&amp;F3151))=FALSE,INDIRECT(A3151&amp;B3151&amp;C3151&amp;F3151)=0),"",IF(G3151="【（第８期）医療機関受付】",TEXT(INDIRECT(A3151&amp;D3151&amp;E3151&amp;5),"yyy"),TEXT(INDIRECT(A3151&amp;B3151&amp;C3151&amp;5),"yyy")))</f>
        <v/>
      </c>
      <c r="M3151" s="15" t="str" cm="1">
        <f t="array" aca="1" ref="M3151" ca="1">IF(OR(INDIRECT(A3151&amp;B3151&amp;C3151&amp;F3151)="",ISNUMBER(INDIRECT(A3151&amp;B3151&amp;C3151&amp;F3151))=FALSE,INDIRECT(A3151&amp;B3151&amp;C3151&amp;F3151)=0),"",IF(G3151="【（第８期）医療機関受付】",TEXT(INDIRECT(A3151&amp;D3151&amp;E3151&amp;5),"m"),TEXT(INDIRECT(A3151&amp;B3151&amp;C3151&amp;5),"m")))</f>
        <v/>
      </c>
      <c r="N3151" s="15" t="str" cm="1">
        <f t="array" aca="1" ref="N3151" ca="1">IF(OR(INDIRECT(A3151&amp;B3151&amp;C3151&amp;F3151)="",ISNUMBER(INDIRECT(A3151&amp;B3151&amp;C3151&amp;F3151))=FALSE,INDIRECT(A3151&amp;B3151&amp;C3151&amp;F3151)=0),"",IF(G3151="【（第８期）医療機関受付】",TEXT(INDIRECT(A3151&amp;D3151&amp;E3151&amp;5),"d"),TEXT(INDIRECT(A3151&amp;B3151&amp;C3151&amp;5),"d")))</f>
        <v/>
      </c>
      <c r="O3151" s="15" t="str" cm="1">
        <f t="array" aca="1" ref="O3151" ca="1">IF(OR(INDIRECT(A3151&amp;B3151&amp;C3151&amp;F3151)="",ISNUMBER(INDIRECT(A3151&amp;B3151&amp;C3151&amp;F3151))=FALSE,INDIRECT(A3151&amp;B3151&amp;C3151&amp;F3151)=0),"",HOUR(INDIRECT(A3151&amp;"A"&amp;F3151)))</f>
        <v/>
      </c>
      <c r="P3151" s="15" t="str" cm="1">
        <f t="array" aca="1" ref="P3151" ca="1">IF(OR(INDIRECT(A3151&amp;B3151&amp;C3151&amp;F3151)="",ISNUMBER(INDIRECT(A3151&amp;B3151&amp;C3151&amp;F3151))=FALSE,INDIRECT(A3151&amp;B3151&amp;C3151&amp;F3151)=0),"",MINUTE(INDIRECT(A3151&amp;"A"&amp;F3151)))</f>
        <v/>
      </c>
      <c r="Q3151" s="15" t="str" cm="1">
        <f t="array" aca="1" ref="Q3151" ca="1">IF(OR(INDIRECT(A3151&amp;B3151&amp;C3151&amp;F3151)="",ISNUMBER(INDIRECT(A3151&amp;B3151&amp;C3151&amp;F3151))=FALSE,INDIRECT(A3151&amp;B3151&amp;C3151&amp;F3151)=0),"",O3151)</f>
        <v/>
      </c>
      <c r="R3151" s="15" t="str" cm="1">
        <f t="array" aca="1" ref="R3151" ca="1">IF(OR(INDIRECT(A3151&amp;B3151&amp;C3151&amp;F3151)="",ISNUMBER(INDIRECT(A3151&amp;B3151&amp;C3151&amp;F3151))=FALSE,INDIRECT(A3151&amp;B3151&amp;C3151&amp;F3151)=0),"",P3151+14)</f>
        <v/>
      </c>
      <c r="S3151" s="15" t="str" cm="1">
        <f t="array" aca="1" ref="S3151" ca="1">IF(OR(INDIRECT(A3151&amp;B3151&amp;C3151&amp;F3151)="",ISNUMBER(INDIRECT(A3151&amp;B3151&amp;C3151&amp;F3151))=FALSE,INDIRECT(A3151&amp;B3151&amp;C3151&amp;F3151)=0),"",INDIRECT(A3151&amp;B3151&amp;C3151&amp;F3151))</f>
        <v/>
      </c>
      <c r="T3151" s="15" t="str" cm="1">
        <f t="array" aca="1" ref="T3151" ca="1">IF(OR(INDIRECT(A3151&amp;B3151&amp;C3151&amp;F3151)="",ISNUMBER(INDIRECT(A3151&amp;B3151&amp;C3151&amp;F3151))=FALSE,INDIRECT(A3151&amp;B3151&amp;C3151&amp;F3151)=0),"",0)</f>
        <v/>
      </c>
    </row>
    <row r="3152" spans="1:20">
      <c r="A3152" s="23" t="s">
        <v>912</v>
      </c>
      <c r="B3152" s="23" t="s">
        <v>914</v>
      </c>
      <c r="C3152" s="23" t="str">
        <f t="shared" si="147"/>
        <v>j</v>
      </c>
      <c r="D3152" s="23" t="s">
        <v>914</v>
      </c>
      <c r="E3152" s="23" t="str">
        <f t="shared" si="145"/>
        <v>i</v>
      </c>
      <c r="F3152" s="23">
        <f t="shared" si="146"/>
        <v>41</v>
      </c>
      <c r="G3152" s="23" t="str" cm="1">
        <f t="array" aca="1" ref="G3152" ca="1">IF(OR(INDIRECT(A3152&amp;B3152&amp;C3152&amp;F3152)="",ISNUMBER(INDIRECT(A3152&amp;B3152&amp;C3152&amp;F3152))=FALSE),"",IF(INDIRECT(A3152&amp;B3152&amp;C3152&amp;9)="公開","【（第８期）WEB・コールセンター受付】","【（第８期）医療機関受付】"))</f>
        <v/>
      </c>
      <c r="H3152" s="15" t="str" cm="1">
        <f t="array" aca="1" ref="H3152" ca="1">IF(OR(INDIRECT(A3152&amp;B3152&amp;C3152&amp;F3152)="",ISNUMBER(INDIRECT(A3152&amp;B3152&amp;C3152&amp;F3152))=FALSE,INDIRECT(A3152&amp;B3152&amp;C3152&amp;F3152)=0),"",431001)</f>
        <v/>
      </c>
      <c r="I3152" s="15" t="str" cm="1">
        <f t="array" aca="1" ref="I3152" ca="1">IF(OR(INDIRECT(A3152&amp;B3152&amp;C3152&amp;F3152)="",ISNUMBER(INDIRECT(A3152&amp;B3152&amp;C3152&amp;F3152))=FALSE,INDIRECT(A3152&amp;B3152&amp;C3152&amp;F3152)=0),"",G3152&amp;J3152&amp;"."&amp;TEXT(M3152,"00")&amp;TEXT(N3152,"00")&amp;"."&amp;TEXT(O3152,"00")&amp;TEXT(P3152,"00"))</f>
        <v/>
      </c>
      <c r="J3152" s="15" t="str" cm="1">
        <f t="array" aca="1" ref="J3152" ca="1">IF(OR(INDIRECT(A3152&amp;B3152&amp;C3152&amp;F3152)="",ISNUMBER(INDIRECT(A3152&amp;B3152&amp;C3152&amp;F3152))=FALSE,INDIRECT(A3152&amp;B3152&amp;C3152&amp;F3152)=0),"",予約枠報告様式!$B$2)</f>
        <v/>
      </c>
      <c r="K3152" s="15" t="str" cm="1">
        <f t="array" aca="1" ref="K3152" ca="1">IF(OR(INDIRECT(A3152&amp;B3152&amp;C3152&amp;F3152)="",ISNUMBER(INDIRECT(A3152&amp;B3152&amp;C3152&amp;F3152))=FALSE,INDIRECT(A3152&amp;B3152&amp;C3152&amp;F3152)=0),"",1)</f>
        <v/>
      </c>
      <c r="L3152" s="15" t="str" cm="1">
        <f t="array" aca="1" ref="L3152" ca="1">IF(OR(INDIRECT(A3152&amp;B3152&amp;C3152&amp;F3152)="",ISNUMBER(INDIRECT(A3152&amp;B3152&amp;C3152&amp;F3152))=FALSE,INDIRECT(A3152&amp;B3152&amp;C3152&amp;F3152)=0),"",IF(G3152="【（第８期）医療機関受付】",TEXT(INDIRECT(A3152&amp;D3152&amp;E3152&amp;5),"yyy"),TEXT(INDIRECT(A3152&amp;B3152&amp;C3152&amp;5),"yyy")))</f>
        <v/>
      </c>
      <c r="M3152" s="15" t="str" cm="1">
        <f t="array" aca="1" ref="M3152" ca="1">IF(OR(INDIRECT(A3152&amp;B3152&amp;C3152&amp;F3152)="",ISNUMBER(INDIRECT(A3152&amp;B3152&amp;C3152&amp;F3152))=FALSE,INDIRECT(A3152&amp;B3152&amp;C3152&amp;F3152)=0),"",IF(G3152="【（第８期）医療機関受付】",TEXT(INDIRECT(A3152&amp;D3152&amp;E3152&amp;5),"m"),TEXT(INDIRECT(A3152&amp;B3152&amp;C3152&amp;5),"m")))</f>
        <v/>
      </c>
      <c r="N3152" s="15" t="str" cm="1">
        <f t="array" aca="1" ref="N3152" ca="1">IF(OR(INDIRECT(A3152&amp;B3152&amp;C3152&amp;F3152)="",ISNUMBER(INDIRECT(A3152&amp;B3152&amp;C3152&amp;F3152))=FALSE,INDIRECT(A3152&amp;B3152&amp;C3152&amp;F3152)=0),"",IF(G3152="【（第８期）医療機関受付】",TEXT(INDIRECT(A3152&amp;D3152&amp;E3152&amp;5),"d"),TEXT(INDIRECT(A3152&amp;B3152&amp;C3152&amp;5),"d")))</f>
        <v/>
      </c>
      <c r="O3152" s="15" t="str" cm="1">
        <f t="array" aca="1" ref="O3152" ca="1">IF(OR(INDIRECT(A3152&amp;B3152&amp;C3152&amp;F3152)="",ISNUMBER(INDIRECT(A3152&amp;B3152&amp;C3152&amp;F3152))=FALSE,INDIRECT(A3152&amp;B3152&amp;C3152&amp;F3152)=0),"",HOUR(INDIRECT(A3152&amp;"A"&amp;F3152)))</f>
        <v/>
      </c>
      <c r="P3152" s="15" t="str" cm="1">
        <f t="array" aca="1" ref="P3152" ca="1">IF(OR(INDIRECT(A3152&amp;B3152&amp;C3152&amp;F3152)="",ISNUMBER(INDIRECT(A3152&amp;B3152&amp;C3152&amp;F3152))=FALSE,INDIRECT(A3152&amp;B3152&amp;C3152&amp;F3152)=0),"",MINUTE(INDIRECT(A3152&amp;"A"&amp;F3152)))</f>
        <v/>
      </c>
      <c r="Q3152" s="15" t="str" cm="1">
        <f t="array" aca="1" ref="Q3152" ca="1">IF(OR(INDIRECT(A3152&amp;B3152&amp;C3152&amp;F3152)="",ISNUMBER(INDIRECT(A3152&amp;B3152&amp;C3152&amp;F3152))=FALSE,INDIRECT(A3152&amp;B3152&amp;C3152&amp;F3152)=0),"",O3152)</f>
        <v/>
      </c>
      <c r="R3152" s="15" t="str" cm="1">
        <f t="array" aca="1" ref="R3152" ca="1">IF(OR(INDIRECT(A3152&amp;B3152&amp;C3152&amp;F3152)="",ISNUMBER(INDIRECT(A3152&amp;B3152&amp;C3152&amp;F3152))=FALSE,INDIRECT(A3152&amp;B3152&amp;C3152&amp;F3152)=0),"",P3152+14)</f>
        <v/>
      </c>
      <c r="S3152" s="15" t="str" cm="1">
        <f t="array" aca="1" ref="S3152" ca="1">IF(OR(INDIRECT(A3152&amp;B3152&amp;C3152&amp;F3152)="",ISNUMBER(INDIRECT(A3152&amp;B3152&amp;C3152&amp;F3152))=FALSE,INDIRECT(A3152&amp;B3152&amp;C3152&amp;F3152)=0),"",INDIRECT(A3152&amp;B3152&amp;C3152&amp;F3152))</f>
        <v/>
      </c>
      <c r="T3152" s="15" t="str" cm="1">
        <f t="array" aca="1" ref="T3152" ca="1">IF(OR(INDIRECT(A3152&amp;B3152&amp;C3152&amp;F3152)="",ISNUMBER(INDIRECT(A3152&amp;B3152&amp;C3152&amp;F3152))=FALSE,INDIRECT(A3152&amp;B3152&amp;C3152&amp;F3152)=0),"",0)</f>
        <v/>
      </c>
    </row>
    <row r="3153" spans="1:20">
      <c r="A3153" s="23" t="s">
        <v>912</v>
      </c>
      <c r="B3153" s="23" t="s">
        <v>914</v>
      </c>
      <c r="C3153" s="23" t="str">
        <f t="shared" si="147"/>
        <v>j</v>
      </c>
      <c r="D3153" s="23" t="s">
        <v>914</v>
      </c>
      <c r="E3153" s="23" t="str">
        <f t="shared" si="145"/>
        <v>i</v>
      </c>
      <c r="F3153" s="23">
        <f t="shared" si="146"/>
        <v>42</v>
      </c>
      <c r="G3153" s="23" t="str" cm="1">
        <f t="array" aca="1" ref="G3153" ca="1">IF(OR(INDIRECT(A3153&amp;B3153&amp;C3153&amp;F3153)="",ISNUMBER(INDIRECT(A3153&amp;B3153&amp;C3153&amp;F3153))=FALSE),"",IF(INDIRECT(A3153&amp;B3153&amp;C3153&amp;9)="公開","【（第８期）WEB・コールセンター受付】","【（第８期）医療機関受付】"))</f>
        <v/>
      </c>
      <c r="H3153" s="15" t="str" cm="1">
        <f t="array" aca="1" ref="H3153" ca="1">IF(OR(INDIRECT(A3153&amp;B3153&amp;C3153&amp;F3153)="",ISNUMBER(INDIRECT(A3153&amp;B3153&amp;C3153&amp;F3153))=FALSE,INDIRECT(A3153&amp;B3153&amp;C3153&amp;F3153)=0),"",431001)</f>
        <v/>
      </c>
      <c r="I3153" s="15" t="str" cm="1">
        <f t="array" aca="1" ref="I3153" ca="1">IF(OR(INDIRECT(A3153&amp;B3153&amp;C3153&amp;F3153)="",ISNUMBER(INDIRECT(A3153&amp;B3153&amp;C3153&amp;F3153))=FALSE,INDIRECT(A3153&amp;B3153&amp;C3153&amp;F3153)=0),"",G3153&amp;J3153&amp;"."&amp;TEXT(M3153,"00")&amp;TEXT(N3153,"00")&amp;"."&amp;TEXT(O3153,"00")&amp;TEXT(P3153,"00"))</f>
        <v/>
      </c>
      <c r="J3153" s="15" t="str" cm="1">
        <f t="array" aca="1" ref="J3153" ca="1">IF(OR(INDIRECT(A3153&amp;B3153&amp;C3153&amp;F3153)="",ISNUMBER(INDIRECT(A3153&amp;B3153&amp;C3153&amp;F3153))=FALSE,INDIRECT(A3153&amp;B3153&amp;C3153&amp;F3153)=0),"",予約枠報告様式!$B$2)</f>
        <v/>
      </c>
      <c r="K3153" s="15" t="str" cm="1">
        <f t="array" aca="1" ref="K3153" ca="1">IF(OR(INDIRECT(A3153&amp;B3153&amp;C3153&amp;F3153)="",ISNUMBER(INDIRECT(A3153&amp;B3153&amp;C3153&amp;F3153))=FALSE,INDIRECT(A3153&amp;B3153&amp;C3153&amp;F3153)=0),"",1)</f>
        <v/>
      </c>
      <c r="L3153" s="15" t="str" cm="1">
        <f t="array" aca="1" ref="L3153" ca="1">IF(OR(INDIRECT(A3153&amp;B3153&amp;C3153&amp;F3153)="",ISNUMBER(INDIRECT(A3153&amp;B3153&amp;C3153&amp;F3153))=FALSE,INDIRECT(A3153&amp;B3153&amp;C3153&amp;F3153)=0),"",IF(G3153="【（第８期）医療機関受付】",TEXT(INDIRECT(A3153&amp;D3153&amp;E3153&amp;5),"yyy"),TEXT(INDIRECT(A3153&amp;B3153&amp;C3153&amp;5),"yyy")))</f>
        <v/>
      </c>
      <c r="M3153" s="15" t="str" cm="1">
        <f t="array" aca="1" ref="M3153" ca="1">IF(OR(INDIRECT(A3153&amp;B3153&amp;C3153&amp;F3153)="",ISNUMBER(INDIRECT(A3153&amp;B3153&amp;C3153&amp;F3153))=FALSE,INDIRECT(A3153&amp;B3153&amp;C3153&amp;F3153)=0),"",IF(G3153="【（第８期）医療機関受付】",TEXT(INDIRECT(A3153&amp;D3153&amp;E3153&amp;5),"m"),TEXT(INDIRECT(A3153&amp;B3153&amp;C3153&amp;5),"m")))</f>
        <v/>
      </c>
      <c r="N3153" s="15" t="str" cm="1">
        <f t="array" aca="1" ref="N3153" ca="1">IF(OR(INDIRECT(A3153&amp;B3153&amp;C3153&amp;F3153)="",ISNUMBER(INDIRECT(A3153&amp;B3153&amp;C3153&amp;F3153))=FALSE,INDIRECT(A3153&amp;B3153&amp;C3153&amp;F3153)=0),"",IF(G3153="【（第８期）医療機関受付】",TEXT(INDIRECT(A3153&amp;D3153&amp;E3153&amp;5),"d"),TEXT(INDIRECT(A3153&amp;B3153&amp;C3153&amp;5),"d")))</f>
        <v/>
      </c>
      <c r="O3153" s="15" t="str" cm="1">
        <f t="array" aca="1" ref="O3153" ca="1">IF(OR(INDIRECT(A3153&amp;B3153&amp;C3153&amp;F3153)="",ISNUMBER(INDIRECT(A3153&amp;B3153&amp;C3153&amp;F3153))=FALSE,INDIRECT(A3153&amp;B3153&amp;C3153&amp;F3153)=0),"",HOUR(INDIRECT(A3153&amp;"A"&amp;F3153)))</f>
        <v/>
      </c>
      <c r="P3153" s="15" t="str" cm="1">
        <f t="array" aca="1" ref="P3153" ca="1">IF(OR(INDIRECT(A3153&amp;B3153&amp;C3153&amp;F3153)="",ISNUMBER(INDIRECT(A3153&amp;B3153&amp;C3153&amp;F3153))=FALSE,INDIRECT(A3153&amp;B3153&amp;C3153&amp;F3153)=0),"",MINUTE(INDIRECT(A3153&amp;"A"&amp;F3153)))</f>
        <v/>
      </c>
      <c r="Q3153" s="15" t="str" cm="1">
        <f t="array" aca="1" ref="Q3153" ca="1">IF(OR(INDIRECT(A3153&amp;B3153&amp;C3153&amp;F3153)="",ISNUMBER(INDIRECT(A3153&amp;B3153&amp;C3153&amp;F3153))=FALSE,INDIRECT(A3153&amp;B3153&amp;C3153&amp;F3153)=0),"",O3153)</f>
        <v/>
      </c>
      <c r="R3153" s="15" t="str" cm="1">
        <f t="array" aca="1" ref="R3153" ca="1">IF(OR(INDIRECT(A3153&amp;B3153&amp;C3153&amp;F3153)="",ISNUMBER(INDIRECT(A3153&amp;B3153&amp;C3153&amp;F3153))=FALSE,INDIRECT(A3153&amp;B3153&amp;C3153&amp;F3153)=0),"",P3153+14)</f>
        <v/>
      </c>
      <c r="S3153" s="15" t="str" cm="1">
        <f t="array" aca="1" ref="S3153" ca="1">IF(OR(INDIRECT(A3153&amp;B3153&amp;C3153&amp;F3153)="",ISNUMBER(INDIRECT(A3153&amp;B3153&amp;C3153&amp;F3153))=FALSE,INDIRECT(A3153&amp;B3153&amp;C3153&amp;F3153)=0),"",INDIRECT(A3153&amp;B3153&amp;C3153&amp;F3153))</f>
        <v/>
      </c>
      <c r="T3153" s="15" t="str" cm="1">
        <f t="array" aca="1" ref="T3153" ca="1">IF(OR(INDIRECT(A3153&amp;B3153&amp;C3153&amp;F3153)="",ISNUMBER(INDIRECT(A3153&amp;B3153&amp;C3153&amp;F3153))=FALSE,INDIRECT(A3153&amp;B3153&amp;C3153&amp;F3153)=0),"",0)</f>
        <v/>
      </c>
    </row>
    <row r="3154" spans="1:20">
      <c r="A3154" s="23" t="s">
        <v>912</v>
      </c>
      <c r="B3154" s="23" t="s">
        <v>914</v>
      </c>
      <c r="C3154" s="23" t="str">
        <f t="shared" si="147"/>
        <v>j</v>
      </c>
      <c r="D3154" s="23" t="s">
        <v>914</v>
      </c>
      <c r="E3154" s="23" t="str">
        <f t="shared" si="145"/>
        <v>i</v>
      </c>
      <c r="F3154" s="23">
        <f t="shared" si="146"/>
        <v>43</v>
      </c>
      <c r="G3154" s="23" t="str" cm="1">
        <f t="array" aca="1" ref="G3154" ca="1">IF(OR(INDIRECT(A3154&amp;B3154&amp;C3154&amp;F3154)="",ISNUMBER(INDIRECT(A3154&amp;B3154&amp;C3154&amp;F3154))=FALSE),"",IF(INDIRECT(A3154&amp;B3154&amp;C3154&amp;9)="公開","【（第８期）WEB・コールセンター受付】","【（第８期）医療機関受付】"))</f>
        <v/>
      </c>
      <c r="H3154" s="15" t="str" cm="1">
        <f t="array" aca="1" ref="H3154" ca="1">IF(OR(INDIRECT(A3154&amp;B3154&amp;C3154&amp;F3154)="",ISNUMBER(INDIRECT(A3154&amp;B3154&amp;C3154&amp;F3154))=FALSE,INDIRECT(A3154&amp;B3154&amp;C3154&amp;F3154)=0),"",431001)</f>
        <v/>
      </c>
      <c r="I3154" s="15" t="str" cm="1">
        <f t="array" aca="1" ref="I3154" ca="1">IF(OR(INDIRECT(A3154&amp;B3154&amp;C3154&amp;F3154)="",ISNUMBER(INDIRECT(A3154&amp;B3154&amp;C3154&amp;F3154))=FALSE,INDIRECT(A3154&amp;B3154&amp;C3154&amp;F3154)=0),"",G3154&amp;J3154&amp;"."&amp;TEXT(M3154,"00")&amp;TEXT(N3154,"00")&amp;"."&amp;TEXT(O3154,"00")&amp;TEXT(P3154,"00"))</f>
        <v/>
      </c>
      <c r="J3154" s="15" t="str" cm="1">
        <f t="array" aca="1" ref="J3154" ca="1">IF(OR(INDIRECT(A3154&amp;B3154&amp;C3154&amp;F3154)="",ISNUMBER(INDIRECT(A3154&amp;B3154&amp;C3154&amp;F3154))=FALSE,INDIRECT(A3154&amp;B3154&amp;C3154&amp;F3154)=0),"",予約枠報告様式!$B$2)</f>
        <v/>
      </c>
      <c r="K3154" s="15" t="str" cm="1">
        <f t="array" aca="1" ref="K3154" ca="1">IF(OR(INDIRECT(A3154&amp;B3154&amp;C3154&amp;F3154)="",ISNUMBER(INDIRECT(A3154&amp;B3154&amp;C3154&amp;F3154))=FALSE,INDIRECT(A3154&amp;B3154&amp;C3154&amp;F3154)=0),"",1)</f>
        <v/>
      </c>
      <c r="L3154" s="15" t="str" cm="1">
        <f t="array" aca="1" ref="L3154" ca="1">IF(OR(INDIRECT(A3154&amp;B3154&amp;C3154&amp;F3154)="",ISNUMBER(INDIRECT(A3154&amp;B3154&amp;C3154&amp;F3154))=FALSE,INDIRECT(A3154&amp;B3154&amp;C3154&amp;F3154)=0),"",IF(G3154="【（第８期）医療機関受付】",TEXT(INDIRECT(A3154&amp;D3154&amp;E3154&amp;5),"yyy"),TEXT(INDIRECT(A3154&amp;B3154&amp;C3154&amp;5),"yyy")))</f>
        <v/>
      </c>
      <c r="M3154" s="15" t="str" cm="1">
        <f t="array" aca="1" ref="M3154" ca="1">IF(OR(INDIRECT(A3154&amp;B3154&amp;C3154&amp;F3154)="",ISNUMBER(INDIRECT(A3154&amp;B3154&amp;C3154&amp;F3154))=FALSE,INDIRECT(A3154&amp;B3154&amp;C3154&amp;F3154)=0),"",IF(G3154="【（第８期）医療機関受付】",TEXT(INDIRECT(A3154&amp;D3154&amp;E3154&amp;5),"m"),TEXT(INDIRECT(A3154&amp;B3154&amp;C3154&amp;5),"m")))</f>
        <v/>
      </c>
      <c r="N3154" s="15" t="str" cm="1">
        <f t="array" aca="1" ref="N3154" ca="1">IF(OR(INDIRECT(A3154&amp;B3154&amp;C3154&amp;F3154)="",ISNUMBER(INDIRECT(A3154&amp;B3154&amp;C3154&amp;F3154))=FALSE,INDIRECT(A3154&amp;B3154&amp;C3154&amp;F3154)=0),"",IF(G3154="【（第８期）医療機関受付】",TEXT(INDIRECT(A3154&amp;D3154&amp;E3154&amp;5),"d"),TEXT(INDIRECT(A3154&amp;B3154&amp;C3154&amp;5),"d")))</f>
        <v/>
      </c>
      <c r="O3154" s="15" t="str" cm="1">
        <f t="array" aca="1" ref="O3154" ca="1">IF(OR(INDIRECT(A3154&amp;B3154&amp;C3154&amp;F3154)="",ISNUMBER(INDIRECT(A3154&amp;B3154&amp;C3154&amp;F3154))=FALSE,INDIRECT(A3154&amp;B3154&amp;C3154&amp;F3154)=0),"",HOUR(INDIRECT(A3154&amp;"A"&amp;F3154)))</f>
        <v/>
      </c>
      <c r="P3154" s="15" t="str" cm="1">
        <f t="array" aca="1" ref="P3154" ca="1">IF(OR(INDIRECT(A3154&amp;B3154&amp;C3154&amp;F3154)="",ISNUMBER(INDIRECT(A3154&amp;B3154&amp;C3154&amp;F3154))=FALSE,INDIRECT(A3154&amp;B3154&amp;C3154&amp;F3154)=0),"",MINUTE(INDIRECT(A3154&amp;"A"&amp;F3154)))</f>
        <v/>
      </c>
      <c r="Q3154" s="15" t="str" cm="1">
        <f t="array" aca="1" ref="Q3154" ca="1">IF(OR(INDIRECT(A3154&amp;B3154&amp;C3154&amp;F3154)="",ISNUMBER(INDIRECT(A3154&amp;B3154&amp;C3154&amp;F3154))=FALSE,INDIRECT(A3154&amp;B3154&amp;C3154&amp;F3154)=0),"",O3154)</f>
        <v/>
      </c>
      <c r="R3154" s="15" t="str" cm="1">
        <f t="array" aca="1" ref="R3154" ca="1">IF(OR(INDIRECT(A3154&amp;B3154&amp;C3154&amp;F3154)="",ISNUMBER(INDIRECT(A3154&amp;B3154&amp;C3154&amp;F3154))=FALSE,INDIRECT(A3154&amp;B3154&amp;C3154&amp;F3154)=0),"",P3154+14)</f>
        <v/>
      </c>
      <c r="S3154" s="15" t="str" cm="1">
        <f t="array" aca="1" ref="S3154" ca="1">IF(OR(INDIRECT(A3154&amp;B3154&amp;C3154&amp;F3154)="",ISNUMBER(INDIRECT(A3154&amp;B3154&amp;C3154&amp;F3154))=FALSE,INDIRECT(A3154&amp;B3154&amp;C3154&amp;F3154)=0),"",INDIRECT(A3154&amp;B3154&amp;C3154&amp;F3154))</f>
        <v/>
      </c>
      <c r="T3154" s="15" t="str" cm="1">
        <f t="array" aca="1" ref="T3154" ca="1">IF(OR(INDIRECT(A3154&amp;B3154&amp;C3154&amp;F3154)="",ISNUMBER(INDIRECT(A3154&amp;B3154&amp;C3154&amp;F3154))=FALSE,INDIRECT(A3154&amp;B3154&amp;C3154&amp;F3154)=0),"",0)</f>
        <v/>
      </c>
    </row>
    <row r="3155" spans="1:20">
      <c r="A3155" s="23" t="s">
        <v>912</v>
      </c>
      <c r="B3155" s="23" t="s">
        <v>914</v>
      </c>
      <c r="C3155" s="23" t="str">
        <f t="shared" si="147"/>
        <v>j</v>
      </c>
      <c r="D3155" s="23" t="s">
        <v>914</v>
      </c>
      <c r="E3155" s="23" t="str">
        <f t="shared" si="145"/>
        <v>i</v>
      </c>
      <c r="F3155" s="23">
        <f t="shared" si="146"/>
        <v>44</v>
      </c>
      <c r="G3155" s="23" t="str" cm="1">
        <f t="array" aca="1" ref="G3155" ca="1">IF(OR(INDIRECT(A3155&amp;B3155&amp;C3155&amp;F3155)="",ISNUMBER(INDIRECT(A3155&amp;B3155&amp;C3155&amp;F3155))=FALSE),"",IF(INDIRECT(A3155&amp;B3155&amp;C3155&amp;9)="公開","【（第８期）WEB・コールセンター受付】","【（第８期）医療機関受付】"))</f>
        <v/>
      </c>
      <c r="H3155" s="15" t="str" cm="1">
        <f t="array" aca="1" ref="H3155" ca="1">IF(OR(INDIRECT(A3155&amp;B3155&amp;C3155&amp;F3155)="",ISNUMBER(INDIRECT(A3155&amp;B3155&amp;C3155&amp;F3155))=FALSE,INDIRECT(A3155&amp;B3155&amp;C3155&amp;F3155)=0),"",431001)</f>
        <v/>
      </c>
      <c r="I3155" s="15" t="str" cm="1">
        <f t="array" aca="1" ref="I3155" ca="1">IF(OR(INDIRECT(A3155&amp;B3155&amp;C3155&amp;F3155)="",ISNUMBER(INDIRECT(A3155&amp;B3155&amp;C3155&amp;F3155))=FALSE,INDIRECT(A3155&amp;B3155&amp;C3155&amp;F3155)=0),"",G3155&amp;J3155&amp;"."&amp;TEXT(M3155,"00")&amp;TEXT(N3155,"00")&amp;"."&amp;TEXT(O3155,"00")&amp;TEXT(P3155,"00"))</f>
        <v/>
      </c>
      <c r="J3155" s="15" t="str" cm="1">
        <f t="array" aca="1" ref="J3155" ca="1">IF(OR(INDIRECT(A3155&amp;B3155&amp;C3155&amp;F3155)="",ISNUMBER(INDIRECT(A3155&amp;B3155&amp;C3155&amp;F3155))=FALSE,INDIRECT(A3155&amp;B3155&amp;C3155&amp;F3155)=0),"",予約枠報告様式!$B$2)</f>
        <v/>
      </c>
      <c r="K3155" s="15" t="str" cm="1">
        <f t="array" aca="1" ref="K3155" ca="1">IF(OR(INDIRECT(A3155&amp;B3155&amp;C3155&amp;F3155)="",ISNUMBER(INDIRECT(A3155&amp;B3155&amp;C3155&amp;F3155))=FALSE,INDIRECT(A3155&amp;B3155&amp;C3155&amp;F3155)=0),"",1)</f>
        <v/>
      </c>
      <c r="L3155" s="15" t="str" cm="1">
        <f t="array" aca="1" ref="L3155" ca="1">IF(OR(INDIRECT(A3155&amp;B3155&amp;C3155&amp;F3155)="",ISNUMBER(INDIRECT(A3155&amp;B3155&amp;C3155&amp;F3155))=FALSE,INDIRECT(A3155&amp;B3155&amp;C3155&amp;F3155)=0),"",IF(G3155="【（第８期）医療機関受付】",TEXT(INDIRECT(A3155&amp;D3155&amp;E3155&amp;5),"yyy"),TEXT(INDIRECT(A3155&amp;B3155&amp;C3155&amp;5),"yyy")))</f>
        <v/>
      </c>
      <c r="M3155" s="15" t="str" cm="1">
        <f t="array" aca="1" ref="M3155" ca="1">IF(OR(INDIRECT(A3155&amp;B3155&amp;C3155&amp;F3155)="",ISNUMBER(INDIRECT(A3155&amp;B3155&amp;C3155&amp;F3155))=FALSE,INDIRECT(A3155&amp;B3155&amp;C3155&amp;F3155)=0),"",IF(G3155="【（第８期）医療機関受付】",TEXT(INDIRECT(A3155&amp;D3155&amp;E3155&amp;5),"m"),TEXT(INDIRECT(A3155&amp;B3155&amp;C3155&amp;5),"m")))</f>
        <v/>
      </c>
      <c r="N3155" s="15" t="str" cm="1">
        <f t="array" aca="1" ref="N3155" ca="1">IF(OR(INDIRECT(A3155&amp;B3155&amp;C3155&amp;F3155)="",ISNUMBER(INDIRECT(A3155&amp;B3155&amp;C3155&amp;F3155))=FALSE,INDIRECT(A3155&amp;B3155&amp;C3155&amp;F3155)=0),"",IF(G3155="【（第８期）医療機関受付】",TEXT(INDIRECT(A3155&amp;D3155&amp;E3155&amp;5),"d"),TEXT(INDIRECT(A3155&amp;B3155&amp;C3155&amp;5),"d")))</f>
        <v/>
      </c>
      <c r="O3155" s="15" t="str" cm="1">
        <f t="array" aca="1" ref="O3155" ca="1">IF(OR(INDIRECT(A3155&amp;B3155&amp;C3155&amp;F3155)="",ISNUMBER(INDIRECT(A3155&amp;B3155&amp;C3155&amp;F3155))=FALSE,INDIRECT(A3155&amp;B3155&amp;C3155&amp;F3155)=0),"",HOUR(INDIRECT(A3155&amp;"A"&amp;F3155)))</f>
        <v/>
      </c>
      <c r="P3155" s="15" t="str" cm="1">
        <f t="array" aca="1" ref="P3155" ca="1">IF(OR(INDIRECT(A3155&amp;B3155&amp;C3155&amp;F3155)="",ISNUMBER(INDIRECT(A3155&amp;B3155&amp;C3155&amp;F3155))=FALSE,INDIRECT(A3155&amp;B3155&amp;C3155&amp;F3155)=0),"",MINUTE(INDIRECT(A3155&amp;"A"&amp;F3155)))</f>
        <v/>
      </c>
      <c r="Q3155" s="15" t="str" cm="1">
        <f t="array" aca="1" ref="Q3155" ca="1">IF(OR(INDIRECT(A3155&amp;B3155&amp;C3155&amp;F3155)="",ISNUMBER(INDIRECT(A3155&amp;B3155&amp;C3155&amp;F3155))=FALSE,INDIRECT(A3155&amp;B3155&amp;C3155&amp;F3155)=0),"",O3155)</f>
        <v/>
      </c>
      <c r="R3155" s="15" t="str" cm="1">
        <f t="array" aca="1" ref="R3155" ca="1">IF(OR(INDIRECT(A3155&amp;B3155&amp;C3155&amp;F3155)="",ISNUMBER(INDIRECT(A3155&amp;B3155&amp;C3155&amp;F3155))=FALSE,INDIRECT(A3155&amp;B3155&amp;C3155&amp;F3155)=0),"",P3155+14)</f>
        <v/>
      </c>
      <c r="S3155" s="15" t="str" cm="1">
        <f t="array" aca="1" ref="S3155" ca="1">IF(OR(INDIRECT(A3155&amp;B3155&amp;C3155&amp;F3155)="",ISNUMBER(INDIRECT(A3155&amp;B3155&amp;C3155&amp;F3155))=FALSE,INDIRECT(A3155&amp;B3155&amp;C3155&amp;F3155)=0),"",INDIRECT(A3155&amp;B3155&amp;C3155&amp;F3155))</f>
        <v/>
      </c>
      <c r="T3155" s="15" t="str" cm="1">
        <f t="array" aca="1" ref="T3155" ca="1">IF(OR(INDIRECT(A3155&amp;B3155&amp;C3155&amp;F3155)="",ISNUMBER(INDIRECT(A3155&amp;B3155&amp;C3155&amp;F3155))=FALSE,INDIRECT(A3155&amp;B3155&amp;C3155&amp;F3155)=0),"",0)</f>
        <v/>
      </c>
    </row>
    <row r="3156" spans="1:20">
      <c r="A3156" s="23" t="s">
        <v>912</v>
      </c>
      <c r="B3156" s="23" t="s">
        <v>914</v>
      </c>
      <c r="C3156" s="23" t="str">
        <f t="shared" si="147"/>
        <v>j</v>
      </c>
      <c r="D3156" s="23" t="s">
        <v>914</v>
      </c>
      <c r="E3156" s="23" t="str">
        <f t="shared" si="145"/>
        <v>i</v>
      </c>
      <c r="F3156" s="23">
        <f t="shared" si="146"/>
        <v>45</v>
      </c>
      <c r="G3156" s="23" t="str" cm="1">
        <f t="array" aca="1" ref="G3156" ca="1">IF(OR(INDIRECT(A3156&amp;B3156&amp;C3156&amp;F3156)="",ISNUMBER(INDIRECT(A3156&amp;B3156&amp;C3156&amp;F3156))=FALSE),"",IF(INDIRECT(A3156&amp;B3156&amp;C3156&amp;9)="公開","【（第８期）WEB・コールセンター受付】","【（第８期）医療機関受付】"))</f>
        <v/>
      </c>
      <c r="H3156" s="15" t="str" cm="1">
        <f t="array" aca="1" ref="H3156" ca="1">IF(OR(INDIRECT(A3156&amp;B3156&amp;C3156&amp;F3156)="",ISNUMBER(INDIRECT(A3156&amp;B3156&amp;C3156&amp;F3156))=FALSE,INDIRECT(A3156&amp;B3156&amp;C3156&amp;F3156)=0),"",431001)</f>
        <v/>
      </c>
      <c r="I3156" s="15" t="str" cm="1">
        <f t="array" aca="1" ref="I3156" ca="1">IF(OR(INDIRECT(A3156&amp;B3156&amp;C3156&amp;F3156)="",ISNUMBER(INDIRECT(A3156&amp;B3156&amp;C3156&amp;F3156))=FALSE,INDIRECT(A3156&amp;B3156&amp;C3156&amp;F3156)=0),"",G3156&amp;J3156&amp;"."&amp;TEXT(M3156,"00")&amp;TEXT(N3156,"00")&amp;"."&amp;TEXT(O3156,"00")&amp;TEXT(P3156,"00"))</f>
        <v/>
      </c>
      <c r="J3156" s="15" t="str" cm="1">
        <f t="array" aca="1" ref="J3156" ca="1">IF(OR(INDIRECT(A3156&amp;B3156&amp;C3156&amp;F3156)="",ISNUMBER(INDIRECT(A3156&amp;B3156&amp;C3156&amp;F3156))=FALSE,INDIRECT(A3156&amp;B3156&amp;C3156&amp;F3156)=0),"",予約枠報告様式!$B$2)</f>
        <v/>
      </c>
      <c r="K3156" s="15" t="str" cm="1">
        <f t="array" aca="1" ref="K3156" ca="1">IF(OR(INDIRECT(A3156&amp;B3156&amp;C3156&amp;F3156)="",ISNUMBER(INDIRECT(A3156&amp;B3156&amp;C3156&amp;F3156))=FALSE,INDIRECT(A3156&amp;B3156&amp;C3156&amp;F3156)=0),"",1)</f>
        <v/>
      </c>
      <c r="L3156" s="15" t="str" cm="1">
        <f t="array" aca="1" ref="L3156" ca="1">IF(OR(INDIRECT(A3156&amp;B3156&amp;C3156&amp;F3156)="",ISNUMBER(INDIRECT(A3156&amp;B3156&amp;C3156&amp;F3156))=FALSE,INDIRECT(A3156&amp;B3156&amp;C3156&amp;F3156)=0),"",IF(G3156="【（第８期）医療機関受付】",TEXT(INDIRECT(A3156&amp;D3156&amp;E3156&amp;5),"yyy"),TEXT(INDIRECT(A3156&amp;B3156&amp;C3156&amp;5),"yyy")))</f>
        <v/>
      </c>
      <c r="M3156" s="15" t="str" cm="1">
        <f t="array" aca="1" ref="M3156" ca="1">IF(OR(INDIRECT(A3156&amp;B3156&amp;C3156&amp;F3156)="",ISNUMBER(INDIRECT(A3156&amp;B3156&amp;C3156&amp;F3156))=FALSE,INDIRECT(A3156&amp;B3156&amp;C3156&amp;F3156)=0),"",IF(G3156="【（第８期）医療機関受付】",TEXT(INDIRECT(A3156&amp;D3156&amp;E3156&amp;5),"m"),TEXT(INDIRECT(A3156&amp;B3156&amp;C3156&amp;5),"m")))</f>
        <v/>
      </c>
      <c r="N3156" s="15" t="str" cm="1">
        <f t="array" aca="1" ref="N3156" ca="1">IF(OR(INDIRECT(A3156&amp;B3156&amp;C3156&amp;F3156)="",ISNUMBER(INDIRECT(A3156&amp;B3156&amp;C3156&amp;F3156))=FALSE,INDIRECT(A3156&amp;B3156&amp;C3156&amp;F3156)=0),"",IF(G3156="【（第８期）医療機関受付】",TEXT(INDIRECT(A3156&amp;D3156&amp;E3156&amp;5),"d"),TEXT(INDIRECT(A3156&amp;B3156&amp;C3156&amp;5),"d")))</f>
        <v/>
      </c>
      <c r="O3156" s="15" t="str" cm="1">
        <f t="array" aca="1" ref="O3156" ca="1">IF(OR(INDIRECT(A3156&amp;B3156&amp;C3156&amp;F3156)="",ISNUMBER(INDIRECT(A3156&amp;B3156&amp;C3156&amp;F3156))=FALSE,INDIRECT(A3156&amp;B3156&amp;C3156&amp;F3156)=0),"",HOUR(INDIRECT(A3156&amp;"A"&amp;F3156)))</f>
        <v/>
      </c>
      <c r="P3156" s="15" t="str" cm="1">
        <f t="array" aca="1" ref="P3156" ca="1">IF(OR(INDIRECT(A3156&amp;B3156&amp;C3156&amp;F3156)="",ISNUMBER(INDIRECT(A3156&amp;B3156&amp;C3156&amp;F3156))=FALSE,INDIRECT(A3156&amp;B3156&amp;C3156&amp;F3156)=0),"",MINUTE(INDIRECT(A3156&amp;"A"&amp;F3156)))</f>
        <v/>
      </c>
      <c r="Q3156" s="15" t="str" cm="1">
        <f t="array" aca="1" ref="Q3156" ca="1">IF(OR(INDIRECT(A3156&amp;B3156&amp;C3156&amp;F3156)="",ISNUMBER(INDIRECT(A3156&amp;B3156&amp;C3156&amp;F3156))=FALSE,INDIRECT(A3156&amp;B3156&amp;C3156&amp;F3156)=0),"",O3156)</f>
        <v/>
      </c>
      <c r="R3156" s="15" t="str" cm="1">
        <f t="array" aca="1" ref="R3156" ca="1">IF(OR(INDIRECT(A3156&amp;B3156&amp;C3156&amp;F3156)="",ISNUMBER(INDIRECT(A3156&amp;B3156&amp;C3156&amp;F3156))=FALSE,INDIRECT(A3156&amp;B3156&amp;C3156&amp;F3156)=0),"",P3156+14)</f>
        <v/>
      </c>
      <c r="S3156" s="15" t="str" cm="1">
        <f t="array" aca="1" ref="S3156" ca="1">IF(OR(INDIRECT(A3156&amp;B3156&amp;C3156&amp;F3156)="",ISNUMBER(INDIRECT(A3156&amp;B3156&amp;C3156&amp;F3156))=FALSE,INDIRECT(A3156&amp;B3156&amp;C3156&amp;F3156)=0),"",INDIRECT(A3156&amp;B3156&amp;C3156&amp;F3156))</f>
        <v/>
      </c>
      <c r="T3156" s="15" t="str" cm="1">
        <f t="array" aca="1" ref="T3156" ca="1">IF(OR(INDIRECT(A3156&amp;B3156&amp;C3156&amp;F3156)="",ISNUMBER(INDIRECT(A3156&amp;B3156&amp;C3156&amp;F3156))=FALSE,INDIRECT(A3156&amp;B3156&amp;C3156&amp;F3156)=0),"",0)</f>
        <v/>
      </c>
    </row>
    <row r="3157" spans="1:20">
      <c r="A3157" s="23" t="s">
        <v>912</v>
      </c>
      <c r="B3157" s="23" t="s">
        <v>914</v>
      </c>
      <c r="C3157" s="23" t="str">
        <f t="shared" si="147"/>
        <v>j</v>
      </c>
      <c r="D3157" s="23" t="s">
        <v>914</v>
      </c>
      <c r="E3157" s="23" t="str">
        <f t="shared" si="145"/>
        <v>i</v>
      </c>
      <c r="F3157" s="23">
        <f t="shared" si="146"/>
        <v>46</v>
      </c>
      <c r="G3157" s="23" t="str" cm="1">
        <f t="array" aca="1" ref="G3157" ca="1">IF(OR(INDIRECT(A3157&amp;B3157&amp;C3157&amp;F3157)="",ISNUMBER(INDIRECT(A3157&amp;B3157&amp;C3157&amp;F3157))=FALSE),"",IF(INDIRECT(A3157&amp;B3157&amp;C3157&amp;9)="公開","【（第８期）WEB・コールセンター受付】","【（第８期）医療機関受付】"))</f>
        <v/>
      </c>
      <c r="H3157" s="15" t="str" cm="1">
        <f t="array" aca="1" ref="H3157" ca="1">IF(OR(INDIRECT(A3157&amp;B3157&amp;C3157&amp;F3157)="",ISNUMBER(INDIRECT(A3157&amp;B3157&amp;C3157&amp;F3157))=FALSE,INDIRECT(A3157&amp;B3157&amp;C3157&amp;F3157)=0),"",431001)</f>
        <v/>
      </c>
      <c r="I3157" s="15" t="str" cm="1">
        <f t="array" aca="1" ref="I3157" ca="1">IF(OR(INDIRECT(A3157&amp;B3157&amp;C3157&amp;F3157)="",ISNUMBER(INDIRECT(A3157&amp;B3157&amp;C3157&amp;F3157))=FALSE,INDIRECT(A3157&amp;B3157&amp;C3157&amp;F3157)=0),"",G3157&amp;J3157&amp;"."&amp;TEXT(M3157,"00")&amp;TEXT(N3157,"00")&amp;"."&amp;TEXT(O3157,"00")&amp;TEXT(P3157,"00"))</f>
        <v/>
      </c>
      <c r="J3157" s="15" t="str" cm="1">
        <f t="array" aca="1" ref="J3157" ca="1">IF(OR(INDIRECT(A3157&amp;B3157&amp;C3157&amp;F3157)="",ISNUMBER(INDIRECT(A3157&amp;B3157&amp;C3157&amp;F3157))=FALSE,INDIRECT(A3157&amp;B3157&amp;C3157&amp;F3157)=0),"",予約枠報告様式!$B$2)</f>
        <v/>
      </c>
      <c r="K3157" s="15" t="str" cm="1">
        <f t="array" aca="1" ref="K3157" ca="1">IF(OR(INDIRECT(A3157&amp;B3157&amp;C3157&amp;F3157)="",ISNUMBER(INDIRECT(A3157&amp;B3157&amp;C3157&amp;F3157))=FALSE,INDIRECT(A3157&amp;B3157&amp;C3157&amp;F3157)=0),"",1)</f>
        <v/>
      </c>
      <c r="L3157" s="15" t="str" cm="1">
        <f t="array" aca="1" ref="L3157" ca="1">IF(OR(INDIRECT(A3157&amp;B3157&amp;C3157&amp;F3157)="",ISNUMBER(INDIRECT(A3157&amp;B3157&amp;C3157&amp;F3157))=FALSE,INDIRECT(A3157&amp;B3157&amp;C3157&amp;F3157)=0),"",IF(G3157="【（第８期）医療機関受付】",TEXT(INDIRECT(A3157&amp;D3157&amp;E3157&amp;5),"yyy"),TEXT(INDIRECT(A3157&amp;B3157&amp;C3157&amp;5),"yyy")))</f>
        <v/>
      </c>
      <c r="M3157" s="15" t="str" cm="1">
        <f t="array" aca="1" ref="M3157" ca="1">IF(OR(INDIRECT(A3157&amp;B3157&amp;C3157&amp;F3157)="",ISNUMBER(INDIRECT(A3157&amp;B3157&amp;C3157&amp;F3157))=FALSE,INDIRECT(A3157&amp;B3157&amp;C3157&amp;F3157)=0),"",IF(G3157="【（第８期）医療機関受付】",TEXT(INDIRECT(A3157&amp;D3157&amp;E3157&amp;5),"m"),TEXT(INDIRECT(A3157&amp;B3157&amp;C3157&amp;5),"m")))</f>
        <v/>
      </c>
      <c r="N3157" s="15" t="str" cm="1">
        <f t="array" aca="1" ref="N3157" ca="1">IF(OR(INDIRECT(A3157&amp;B3157&amp;C3157&amp;F3157)="",ISNUMBER(INDIRECT(A3157&amp;B3157&amp;C3157&amp;F3157))=FALSE,INDIRECT(A3157&amp;B3157&amp;C3157&amp;F3157)=0),"",IF(G3157="【（第８期）医療機関受付】",TEXT(INDIRECT(A3157&amp;D3157&amp;E3157&amp;5),"d"),TEXT(INDIRECT(A3157&amp;B3157&amp;C3157&amp;5),"d")))</f>
        <v/>
      </c>
      <c r="O3157" s="15" t="str" cm="1">
        <f t="array" aca="1" ref="O3157" ca="1">IF(OR(INDIRECT(A3157&amp;B3157&amp;C3157&amp;F3157)="",ISNUMBER(INDIRECT(A3157&amp;B3157&amp;C3157&amp;F3157))=FALSE,INDIRECT(A3157&amp;B3157&amp;C3157&amp;F3157)=0),"",HOUR(INDIRECT(A3157&amp;"A"&amp;F3157)))</f>
        <v/>
      </c>
      <c r="P3157" s="15" t="str" cm="1">
        <f t="array" aca="1" ref="P3157" ca="1">IF(OR(INDIRECT(A3157&amp;B3157&amp;C3157&amp;F3157)="",ISNUMBER(INDIRECT(A3157&amp;B3157&amp;C3157&amp;F3157))=FALSE,INDIRECT(A3157&amp;B3157&amp;C3157&amp;F3157)=0),"",MINUTE(INDIRECT(A3157&amp;"A"&amp;F3157)))</f>
        <v/>
      </c>
      <c r="Q3157" s="15" t="str" cm="1">
        <f t="array" aca="1" ref="Q3157" ca="1">IF(OR(INDIRECT(A3157&amp;B3157&amp;C3157&amp;F3157)="",ISNUMBER(INDIRECT(A3157&amp;B3157&amp;C3157&amp;F3157))=FALSE,INDIRECT(A3157&amp;B3157&amp;C3157&amp;F3157)=0),"",O3157)</f>
        <v/>
      </c>
      <c r="R3157" s="15" t="str" cm="1">
        <f t="array" aca="1" ref="R3157" ca="1">IF(OR(INDIRECT(A3157&amp;B3157&amp;C3157&amp;F3157)="",ISNUMBER(INDIRECT(A3157&amp;B3157&amp;C3157&amp;F3157))=FALSE,INDIRECT(A3157&amp;B3157&amp;C3157&amp;F3157)=0),"",P3157+14)</f>
        <v/>
      </c>
      <c r="S3157" s="15" t="str" cm="1">
        <f t="array" aca="1" ref="S3157" ca="1">IF(OR(INDIRECT(A3157&amp;B3157&amp;C3157&amp;F3157)="",ISNUMBER(INDIRECT(A3157&amp;B3157&amp;C3157&amp;F3157))=FALSE,INDIRECT(A3157&amp;B3157&amp;C3157&amp;F3157)=0),"",INDIRECT(A3157&amp;B3157&amp;C3157&amp;F3157))</f>
        <v/>
      </c>
      <c r="T3157" s="15" t="str" cm="1">
        <f t="array" aca="1" ref="T3157" ca="1">IF(OR(INDIRECT(A3157&amp;B3157&amp;C3157&amp;F3157)="",ISNUMBER(INDIRECT(A3157&amp;B3157&amp;C3157&amp;F3157))=FALSE,INDIRECT(A3157&amp;B3157&amp;C3157&amp;F3157)=0),"",0)</f>
        <v/>
      </c>
    </row>
    <row r="3158" spans="1:20">
      <c r="A3158" s="23" t="s">
        <v>912</v>
      </c>
      <c r="B3158" s="23" t="s">
        <v>914</v>
      </c>
      <c r="C3158" s="23" t="str">
        <f t="shared" si="147"/>
        <v>j</v>
      </c>
      <c r="D3158" s="23" t="s">
        <v>914</v>
      </c>
      <c r="E3158" s="23" t="str">
        <f t="shared" si="145"/>
        <v>i</v>
      </c>
      <c r="F3158" s="23">
        <f t="shared" si="146"/>
        <v>47</v>
      </c>
      <c r="G3158" s="23" t="str" cm="1">
        <f t="array" aca="1" ref="G3158" ca="1">IF(OR(INDIRECT(A3158&amp;B3158&amp;C3158&amp;F3158)="",ISNUMBER(INDIRECT(A3158&amp;B3158&amp;C3158&amp;F3158))=FALSE),"",IF(INDIRECT(A3158&amp;B3158&amp;C3158&amp;9)="公開","【（第８期）WEB・コールセンター受付】","【（第８期）医療機関受付】"))</f>
        <v/>
      </c>
      <c r="H3158" s="15" t="str" cm="1">
        <f t="array" aca="1" ref="H3158" ca="1">IF(OR(INDIRECT(A3158&amp;B3158&amp;C3158&amp;F3158)="",ISNUMBER(INDIRECT(A3158&amp;B3158&amp;C3158&amp;F3158))=FALSE,INDIRECT(A3158&amp;B3158&amp;C3158&amp;F3158)=0),"",431001)</f>
        <v/>
      </c>
      <c r="I3158" s="15" t="str" cm="1">
        <f t="array" aca="1" ref="I3158" ca="1">IF(OR(INDIRECT(A3158&amp;B3158&amp;C3158&amp;F3158)="",ISNUMBER(INDIRECT(A3158&amp;B3158&amp;C3158&amp;F3158))=FALSE,INDIRECT(A3158&amp;B3158&amp;C3158&amp;F3158)=0),"",G3158&amp;J3158&amp;"."&amp;TEXT(M3158,"00")&amp;TEXT(N3158,"00")&amp;"."&amp;TEXT(O3158,"00")&amp;TEXT(P3158,"00"))</f>
        <v/>
      </c>
      <c r="J3158" s="15" t="str" cm="1">
        <f t="array" aca="1" ref="J3158" ca="1">IF(OR(INDIRECT(A3158&amp;B3158&amp;C3158&amp;F3158)="",ISNUMBER(INDIRECT(A3158&amp;B3158&amp;C3158&amp;F3158))=FALSE,INDIRECT(A3158&amp;B3158&amp;C3158&amp;F3158)=0),"",予約枠報告様式!$B$2)</f>
        <v/>
      </c>
      <c r="K3158" s="15" t="str" cm="1">
        <f t="array" aca="1" ref="K3158" ca="1">IF(OR(INDIRECT(A3158&amp;B3158&amp;C3158&amp;F3158)="",ISNUMBER(INDIRECT(A3158&amp;B3158&amp;C3158&amp;F3158))=FALSE,INDIRECT(A3158&amp;B3158&amp;C3158&amp;F3158)=0),"",1)</f>
        <v/>
      </c>
      <c r="L3158" s="15" t="str" cm="1">
        <f t="array" aca="1" ref="L3158" ca="1">IF(OR(INDIRECT(A3158&amp;B3158&amp;C3158&amp;F3158)="",ISNUMBER(INDIRECT(A3158&amp;B3158&amp;C3158&amp;F3158))=FALSE,INDIRECT(A3158&amp;B3158&amp;C3158&amp;F3158)=0),"",IF(G3158="【（第８期）医療機関受付】",TEXT(INDIRECT(A3158&amp;D3158&amp;E3158&amp;5),"yyy"),TEXT(INDIRECT(A3158&amp;B3158&amp;C3158&amp;5),"yyy")))</f>
        <v/>
      </c>
      <c r="M3158" s="15" t="str" cm="1">
        <f t="array" aca="1" ref="M3158" ca="1">IF(OR(INDIRECT(A3158&amp;B3158&amp;C3158&amp;F3158)="",ISNUMBER(INDIRECT(A3158&amp;B3158&amp;C3158&amp;F3158))=FALSE,INDIRECT(A3158&amp;B3158&amp;C3158&amp;F3158)=0),"",IF(G3158="【（第８期）医療機関受付】",TEXT(INDIRECT(A3158&amp;D3158&amp;E3158&amp;5),"m"),TEXT(INDIRECT(A3158&amp;B3158&amp;C3158&amp;5),"m")))</f>
        <v/>
      </c>
      <c r="N3158" s="15" t="str" cm="1">
        <f t="array" aca="1" ref="N3158" ca="1">IF(OR(INDIRECT(A3158&amp;B3158&amp;C3158&amp;F3158)="",ISNUMBER(INDIRECT(A3158&amp;B3158&amp;C3158&amp;F3158))=FALSE,INDIRECT(A3158&amp;B3158&amp;C3158&amp;F3158)=0),"",IF(G3158="【（第８期）医療機関受付】",TEXT(INDIRECT(A3158&amp;D3158&amp;E3158&amp;5),"d"),TEXT(INDIRECT(A3158&amp;B3158&amp;C3158&amp;5),"d")))</f>
        <v/>
      </c>
      <c r="O3158" s="15" t="str" cm="1">
        <f t="array" aca="1" ref="O3158" ca="1">IF(OR(INDIRECT(A3158&amp;B3158&amp;C3158&amp;F3158)="",ISNUMBER(INDIRECT(A3158&amp;B3158&amp;C3158&amp;F3158))=FALSE,INDIRECT(A3158&amp;B3158&amp;C3158&amp;F3158)=0),"",HOUR(INDIRECT(A3158&amp;"A"&amp;F3158)))</f>
        <v/>
      </c>
      <c r="P3158" s="15" t="str" cm="1">
        <f t="array" aca="1" ref="P3158" ca="1">IF(OR(INDIRECT(A3158&amp;B3158&amp;C3158&amp;F3158)="",ISNUMBER(INDIRECT(A3158&amp;B3158&amp;C3158&amp;F3158))=FALSE,INDIRECT(A3158&amp;B3158&amp;C3158&amp;F3158)=0),"",MINUTE(INDIRECT(A3158&amp;"A"&amp;F3158)))</f>
        <v/>
      </c>
      <c r="Q3158" s="15" t="str" cm="1">
        <f t="array" aca="1" ref="Q3158" ca="1">IF(OR(INDIRECT(A3158&amp;B3158&amp;C3158&amp;F3158)="",ISNUMBER(INDIRECT(A3158&amp;B3158&amp;C3158&amp;F3158))=FALSE,INDIRECT(A3158&amp;B3158&amp;C3158&amp;F3158)=0),"",O3158)</f>
        <v/>
      </c>
      <c r="R3158" s="15" t="str" cm="1">
        <f t="array" aca="1" ref="R3158" ca="1">IF(OR(INDIRECT(A3158&amp;B3158&amp;C3158&amp;F3158)="",ISNUMBER(INDIRECT(A3158&amp;B3158&amp;C3158&amp;F3158))=FALSE,INDIRECT(A3158&amp;B3158&amp;C3158&amp;F3158)=0),"",P3158+14)</f>
        <v/>
      </c>
      <c r="S3158" s="15" t="str" cm="1">
        <f t="array" aca="1" ref="S3158" ca="1">IF(OR(INDIRECT(A3158&amp;B3158&amp;C3158&amp;F3158)="",ISNUMBER(INDIRECT(A3158&amp;B3158&amp;C3158&amp;F3158))=FALSE,INDIRECT(A3158&amp;B3158&amp;C3158&amp;F3158)=0),"",INDIRECT(A3158&amp;B3158&amp;C3158&amp;F3158))</f>
        <v/>
      </c>
      <c r="T3158" s="15" t="str" cm="1">
        <f t="array" aca="1" ref="T3158" ca="1">IF(OR(INDIRECT(A3158&amp;B3158&amp;C3158&amp;F3158)="",ISNUMBER(INDIRECT(A3158&amp;B3158&amp;C3158&amp;F3158))=FALSE,INDIRECT(A3158&amp;B3158&amp;C3158&amp;F3158)=0),"",0)</f>
        <v/>
      </c>
    </row>
    <row r="3159" spans="1:20">
      <c r="A3159" s="23" t="s">
        <v>912</v>
      </c>
      <c r="B3159" s="23" t="s">
        <v>914</v>
      </c>
      <c r="C3159" s="23" t="str">
        <f t="shared" si="147"/>
        <v>j</v>
      </c>
      <c r="D3159" s="23" t="s">
        <v>914</v>
      </c>
      <c r="E3159" s="23" t="str">
        <f t="shared" si="145"/>
        <v>i</v>
      </c>
      <c r="F3159" s="23">
        <f t="shared" si="146"/>
        <v>48</v>
      </c>
      <c r="G3159" s="23" t="str" cm="1">
        <f t="array" aca="1" ref="G3159" ca="1">IF(OR(INDIRECT(A3159&amp;B3159&amp;C3159&amp;F3159)="",ISNUMBER(INDIRECT(A3159&amp;B3159&amp;C3159&amp;F3159))=FALSE),"",IF(INDIRECT(A3159&amp;B3159&amp;C3159&amp;9)="公開","【（第８期）WEB・コールセンター受付】","【（第８期）医療機関受付】"))</f>
        <v/>
      </c>
      <c r="H3159" s="15" t="str" cm="1">
        <f t="array" aca="1" ref="H3159" ca="1">IF(OR(INDIRECT(A3159&amp;B3159&amp;C3159&amp;F3159)="",ISNUMBER(INDIRECT(A3159&amp;B3159&amp;C3159&amp;F3159))=FALSE,INDIRECT(A3159&amp;B3159&amp;C3159&amp;F3159)=0),"",431001)</f>
        <v/>
      </c>
      <c r="I3159" s="15" t="str" cm="1">
        <f t="array" aca="1" ref="I3159" ca="1">IF(OR(INDIRECT(A3159&amp;B3159&amp;C3159&amp;F3159)="",ISNUMBER(INDIRECT(A3159&amp;B3159&amp;C3159&amp;F3159))=FALSE,INDIRECT(A3159&amp;B3159&amp;C3159&amp;F3159)=0),"",G3159&amp;J3159&amp;"."&amp;TEXT(M3159,"00")&amp;TEXT(N3159,"00")&amp;"."&amp;TEXT(O3159,"00")&amp;TEXT(P3159,"00"))</f>
        <v/>
      </c>
      <c r="J3159" s="15" t="str" cm="1">
        <f t="array" aca="1" ref="J3159" ca="1">IF(OR(INDIRECT(A3159&amp;B3159&amp;C3159&amp;F3159)="",ISNUMBER(INDIRECT(A3159&amp;B3159&amp;C3159&amp;F3159))=FALSE,INDIRECT(A3159&amp;B3159&amp;C3159&amp;F3159)=0),"",予約枠報告様式!$B$2)</f>
        <v/>
      </c>
      <c r="K3159" s="15" t="str" cm="1">
        <f t="array" aca="1" ref="K3159" ca="1">IF(OR(INDIRECT(A3159&amp;B3159&amp;C3159&amp;F3159)="",ISNUMBER(INDIRECT(A3159&amp;B3159&amp;C3159&amp;F3159))=FALSE,INDIRECT(A3159&amp;B3159&amp;C3159&amp;F3159)=0),"",1)</f>
        <v/>
      </c>
      <c r="L3159" s="15" t="str" cm="1">
        <f t="array" aca="1" ref="L3159" ca="1">IF(OR(INDIRECT(A3159&amp;B3159&amp;C3159&amp;F3159)="",ISNUMBER(INDIRECT(A3159&amp;B3159&amp;C3159&amp;F3159))=FALSE,INDIRECT(A3159&amp;B3159&amp;C3159&amp;F3159)=0),"",IF(G3159="【（第８期）医療機関受付】",TEXT(INDIRECT(A3159&amp;D3159&amp;E3159&amp;5),"yyy"),TEXT(INDIRECT(A3159&amp;B3159&amp;C3159&amp;5),"yyy")))</f>
        <v/>
      </c>
      <c r="M3159" s="15" t="str" cm="1">
        <f t="array" aca="1" ref="M3159" ca="1">IF(OR(INDIRECT(A3159&amp;B3159&amp;C3159&amp;F3159)="",ISNUMBER(INDIRECT(A3159&amp;B3159&amp;C3159&amp;F3159))=FALSE,INDIRECT(A3159&amp;B3159&amp;C3159&amp;F3159)=0),"",IF(G3159="【（第８期）医療機関受付】",TEXT(INDIRECT(A3159&amp;D3159&amp;E3159&amp;5),"m"),TEXT(INDIRECT(A3159&amp;B3159&amp;C3159&amp;5),"m")))</f>
        <v/>
      </c>
      <c r="N3159" s="15" t="str" cm="1">
        <f t="array" aca="1" ref="N3159" ca="1">IF(OR(INDIRECT(A3159&amp;B3159&amp;C3159&amp;F3159)="",ISNUMBER(INDIRECT(A3159&amp;B3159&amp;C3159&amp;F3159))=FALSE,INDIRECT(A3159&amp;B3159&amp;C3159&amp;F3159)=0),"",IF(G3159="【（第８期）医療機関受付】",TEXT(INDIRECT(A3159&amp;D3159&amp;E3159&amp;5),"d"),TEXT(INDIRECT(A3159&amp;B3159&amp;C3159&amp;5),"d")))</f>
        <v/>
      </c>
      <c r="O3159" s="15" t="str" cm="1">
        <f t="array" aca="1" ref="O3159" ca="1">IF(OR(INDIRECT(A3159&amp;B3159&amp;C3159&amp;F3159)="",ISNUMBER(INDIRECT(A3159&amp;B3159&amp;C3159&amp;F3159))=FALSE,INDIRECT(A3159&amp;B3159&amp;C3159&amp;F3159)=0),"",HOUR(INDIRECT(A3159&amp;"A"&amp;F3159)))</f>
        <v/>
      </c>
      <c r="P3159" s="15" t="str" cm="1">
        <f t="array" aca="1" ref="P3159" ca="1">IF(OR(INDIRECT(A3159&amp;B3159&amp;C3159&amp;F3159)="",ISNUMBER(INDIRECT(A3159&amp;B3159&amp;C3159&amp;F3159))=FALSE,INDIRECT(A3159&amp;B3159&amp;C3159&amp;F3159)=0),"",MINUTE(INDIRECT(A3159&amp;"A"&amp;F3159)))</f>
        <v/>
      </c>
      <c r="Q3159" s="15" t="str" cm="1">
        <f t="array" aca="1" ref="Q3159" ca="1">IF(OR(INDIRECT(A3159&amp;B3159&amp;C3159&amp;F3159)="",ISNUMBER(INDIRECT(A3159&amp;B3159&amp;C3159&amp;F3159))=FALSE,INDIRECT(A3159&amp;B3159&amp;C3159&amp;F3159)=0),"",O3159)</f>
        <v/>
      </c>
      <c r="R3159" s="15" t="str" cm="1">
        <f t="array" aca="1" ref="R3159" ca="1">IF(OR(INDIRECT(A3159&amp;B3159&amp;C3159&amp;F3159)="",ISNUMBER(INDIRECT(A3159&amp;B3159&amp;C3159&amp;F3159))=FALSE,INDIRECT(A3159&amp;B3159&amp;C3159&amp;F3159)=0),"",P3159+14)</f>
        <v/>
      </c>
      <c r="S3159" s="15" t="str" cm="1">
        <f t="array" aca="1" ref="S3159" ca="1">IF(OR(INDIRECT(A3159&amp;B3159&amp;C3159&amp;F3159)="",ISNUMBER(INDIRECT(A3159&amp;B3159&amp;C3159&amp;F3159))=FALSE,INDIRECT(A3159&amp;B3159&amp;C3159&amp;F3159)=0),"",INDIRECT(A3159&amp;B3159&amp;C3159&amp;F3159))</f>
        <v/>
      </c>
      <c r="T3159" s="15" t="str" cm="1">
        <f t="array" aca="1" ref="T3159" ca="1">IF(OR(INDIRECT(A3159&amp;B3159&amp;C3159&amp;F3159)="",ISNUMBER(INDIRECT(A3159&amp;B3159&amp;C3159&amp;F3159))=FALSE,INDIRECT(A3159&amp;B3159&amp;C3159&amp;F3159)=0),"",0)</f>
        <v/>
      </c>
    </row>
    <row r="3160" spans="1:20">
      <c r="A3160" s="23" t="s">
        <v>912</v>
      </c>
      <c r="B3160" s="23" t="s">
        <v>914</v>
      </c>
      <c r="C3160" s="23" t="str">
        <f t="shared" si="147"/>
        <v>j</v>
      </c>
      <c r="D3160" s="23" t="s">
        <v>914</v>
      </c>
      <c r="E3160" s="23" t="str">
        <f t="shared" si="145"/>
        <v>i</v>
      </c>
      <c r="F3160" s="23">
        <f t="shared" si="146"/>
        <v>49</v>
      </c>
      <c r="G3160" s="23" t="str" cm="1">
        <f t="array" aca="1" ref="G3160" ca="1">IF(OR(INDIRECT(A3160&amp;B3160&amp;C3160&amp;F3160)="",ISNUMBER(INDIRECT(A3160&amp;B3160&amp;C3160&amp;F3160))=FALSE),"",IF(INDIRECT(A3160&amp;B3160&amp;C3160&amp;9)="公開","【（第８期）WEB・コールセンター受付】","【（第８期）医療機関受付】"))</f>
        <v/>
      </c>
      <c r="H3160" s="15" t="str" cm="1">
        <f t="array" aca="1" ref="H3160" ca="1">IF(OR(INDIRECT(A3160&amp;B3160&amp;C3160&amp;F3160)="",ISNUMBER(INDIRECT(A3160&amp;B3160&amp;C3160&amp;F3160))=FALSE,INDIRECT(A3160&amp;B3160&amp;C3160&amp;F3160)=0),"",431001)</f>
        <v/>
      </c>
      <c r="I3160" s="15" t="str" cm="1">
        <f t="array" aca="1" ref="I3160" ca="1">IF(OR(INDIRECT(A3160&amp;B3160&amp;C3160&amp;F3160)="",ISNUMBER(INDIRECT(A3160&amp;B3160&amp;C3160&amp;F3160))=FALSE,INDIRECT(A3160&amp;B3160&amp;C3160&amp;F3160)=0),"",G3160&amp;J3160&amp;"."&amp;TEXT(M3160,"00")&amp;TEXT(N3160,"00")&amp;"."&amp;TEXT(O3160,"00")&amp;TEXT(P3160,"00"))</f>
        <v/>
      </c>
      <c r="J3160" s="15" t="str" cm="1">
        <f t="array" aca="1" ref="J3160" ca="1">IF(OR(INDIRECT(A3160&amp;B3160&amp;C3160&amp;F3160)="",ISNUMBER(INDIRECT(A3160&amp;B3160&amp;C3160&amp;F3160))=FALSE,INDIRECT(A3160&amp;B3160&amp;C3160&amp;F3160)=0),"",予約枠報告様式!$B$2)</f>
        <v/>
      </c>
      <c r="K3160" s="15" t="str" cm="1">
        <f t="array" aca="1" ref="K3160" ca="1">IF(OR(INDIRECT(A3160&amp;B3160&amp;C3160&amp;F3160)="",ISNUMBER(INDIRECT(A3160&amp;B3160&amp;C3160&amp;F3160))=FALSE,INDIRECT(A3160&amp;B3160&amp;C3160&amp;F3160)=0),"",1)</f>
        <v/>
      </c>
      <c r="L3160" s="15" t="str" cm="1">
        <f t="array" aca="1" ref="L3160" ca="1">IF(OR(INDIRECT(A3160&amp;B3160&amp;C3160&amp;F3160)="",ISNUMBER(INDIRECT(A3160&amp;B3160&amp;C3160&amp;F3160))=FALSE,INDIRECT(A3160&amp;B3160&amp;C3160&amp;F3160)=0),"",IF(G3160="【（第８期）医療機関受付】",TEXT(INDIRECT(A3160&amp;D3160&amp;E3160&amp;5),"yyy"),TEXT(INDIRECT(A3160&amp;B3160&amp;C3160&amp;5),"yyy")))</f>
        <v/>
      </c>
      <c r="M3160" s="15" t="str" cm="1">
        <f t="array" aca="1" ref="M3160" ca="1">IF(OR(INDIRECT(A3160&amp;B3160&amp;C3160&amp;F3160)="",ISNUMBER(INDIRECT(A3160&amp;B3160&amp;C3160&amp;F3160))=FALSE,INDIRECT(A3160&amp;B3160&amp;C3160&amp;F3160)=0),"",IF(G3160="【（第８期）医療機関受付】",TEXT(INDIRECT(A3160&amp;D3160&amp;E3160&amp;5),"m"),TEXT(INDIRECT(A3160&amp;B3160&amp;C3160&amp;5),"m")))</f>
        <v/>
      </c>
      <c r="N3160" s="15" t="str" cm="1">
        <f t="array" aca="1" ref="N3160" ca="1">IF(OR(INDIRECT(A3160&amp;B3160&amp;C3160&amp;F3160)="",ISNUMBER(INDIRECT(A3160&amp;B3160&amp;C3160&amp;F3160))=FALSE,INDIRECT(A3160&amp;B3160&amp;C3160&amp;F3160)=0),"",IF(G3160="【（第８期）医療機関受付】",TEXT(INDIRECT(A3160&amp;D3160&amp;E3160&amp;5),"d"),TEXT(INDIRECT(A3160&amp;B3160&amp;C3160&amp;5),"d")))</f>
        <v/>
      </c>
      <c r="O3160" s="15" t="str" cm="1">
        <f t="array" aca="1" ref="O3160" ca="1">IF(OR(INDIRECT(A3160&amp;B3160&amp;C3160&amp;F3160)="",ISNUMBER(INDIRECT(A3160&amp;B3160&amp;C3160&amp;F3160))=FALSE,INDIRECT(A3160&amp;B3160&amp;C3160&amp;F3160)=0),"",HOUR(INDIRECT(A3160&amp;"A"&amp;F3160)))</f>
        <v/>
      </c>
      <c r="P3160" s="15" t="str" cm="1">
        <f t="array" aca="1" ref="P3160" ca="1">IF(OR(INDIRECT(A3160&amp;B3160&amp;C3160&amp;F3160)="",ISNUMBER(INDIRECT(A3160&amp;B3160&amp;C3160&amp;F3160))=FALSE,INDIRECT(A3160&amp;B3160&amp;C3160&amp;F3160)=0),"",MINUTE(INDIRECT(A3160&amp;"A"&amp;F3160)))</f>
        <v/>
      </c>
      <c r="Q3160" s="15" t="str" cm="1">
        <f t="array" aca="1" ref="Q3160" ca="1">IF(OR(INDIRECT(A3160&amp;B3160&amp;C3160&amp;F3160)="",ISNUMBER(INDIRECT(A3160&amp;B3160&amp;C3160&amp;F3160))=FALSE,INDIRECT(A3160&amp;B3160&amp;C3160&amp;F3160)=0),"",O3160)</f>
        <v/>
      </c>
      <c r="R3160" s="15" t="str" cm="1">
        <f t="array" aca="1" ref="R3160" ca="1">IF(OR(INDIRECT(A3160&amp;B3160&amp;C3160&amp;F3160)="",ISNUMBER(INDIRECT(A3160&amp;B3160&amp;C3160&amp;F3160))=FALSE,INDIRECT(A3160&amp;B3160&amp;C3160&amp;F3160)=0),"",P3160+14)</f>
        <v/>
      </c>
      <c r="S3160" s="15" t="str" cm="1">
        <f t="array" aca="1" ref="S3160" ca="1">IF(OR(INDIRECT(A3160&amp;B3160&amp;C3160&amp;F3160)="",ISNUMBER(INDIRECT(A3160&amp;B3160&amp;C3160&amp;F3160))=FALSE,INDIRECT(A3160&amp;B3160&amp;C3160&amp;F3160)=0),"",INDIRECT(A3160&amp;B3160&amp;C3160&amp;F3160))</f>
        <v/>
      </c>
      <c r="T3160" s="15" t="str" cm="1">
        <f t="array" aca="1" ref="T3160" ca="1">IF(OR(INDIRECT(A3160&amp;B3160&amp;C3160&amp;F3160)="",ISNUMBER(INDIRECT(A3160&amp;B3160&amp;C3160&amp;F3160))=FALSE,INDIRECT(A3160&amp;B3160&amp;C3160&amp;F3160)=0),"",0)</f>
        <v/>
      </c>
    </row>
    <row r="3161" spans="1:20">
      <c r="A3161" s="23" t="s">
        <v>912</v>
      </c>
      <c r="B3161" s="23" t="s">
        <v>914</v>
      </c>
      <c r="C3161" s="23" t="str">
        <f t="shared" si="147"/>
        <v>j</v>
      </c>
      <c r="D3161" s="23" t="s">
        <v>914</v>
      </c>
      <c r="E3161" s="23" t="str">
        <f t="shared" si="145"/>
        <v>i</v>
      </c>
      <c r="F3161" s="23">
        <f t="shared" si="146"/>
        <v>50</v>
      </c>
      <c r="G3161" s="23" t="str" cm="1">
        <f t="array" aca="1" ref="G3161" ca="1">IF(OR(INDIRECT(A3161&amp;B3161&amp;C3161&amp;F3161)="",ISNUMBER(INDIRECT(A3161&amp;B3161&amp;C3161&amp;F3161))=FALSE),"",IF(INDIRECT(A3161&amp;B3161&amp;C3161&amp;9)="公開","【（第８期）WEB・コールセンター受付】","【（第８期）医療機関受付】"))</f>
        <v/>
      </c>
      <c r="H3161" s="15" t="str" cm="1">
        <f t="array" aca="1" ref="H3161" ca="1">IF(OR(INDIRECT(A3161&amp;B3161&amp;C3161&amp;F3161)="",ISNUMBER(INDIRECT(A3161&amp;B3161&amp;C3161&amp;F3161))=FALSE,INDIRECT(A3161&amp;B3161&amp;C3161&amp;F3161)=0),"",431001)</f>
        <v/>
      </c>
      <c r="I3161" s="15" t="str" cm="1">
        <f t="array" aca="1" ref="I3161" ca="1">IF(OR(INDIRECT(A3161&amp;B3161&amp;C3161&amp;F3161)="",ISNUMBER(INDIRECT(A3161&amp;B3161&amp;C3161&amp;F3161))=FALSE,INDIRECT(A3161&amp;B3161&amp;C3161&amp;F3161)=0),"",G3161&amp;J3161&amp;"."&amp;TEXT(M3161,"00")&amp;TEXT(N3161,"00")&amp;"."&amp;TEXT(O3161,"00")&amp;TEXT(P3161,"00"))</f>
        <v/>
      </c>
      <c r="J3161" s="15" t="str" cm="1">
        <f t="array" aca="1" ref="J3161" ca="1">IF(OR(INDIRECT(A3161&amp;B3161&amp;C3161&amp;F3161)="",ISNUMBER(INDIRECT(A3161&amp;B3161&amp;C3161&amp;F3161))=FALSE,INDIRECT(A3161&amp;B3161&amp;C3161&amp;F3161)=0),"",予約枠報告様式!$B$2)</f>
        <v/>
      </c>
      <c r="K3161" s="15" t="str" cm="1">
        <f t="array" aca="1" ref="K3161" ca="1">IF(OR(INDIRECT(A3161&amp;B3161&amp;C3161&amp;F3161)="",ISNUMBER(INDIRECT(A3161&amp;B3161&amp;C3161&amp;F3161))=FALSE,INDIRECT(A3161&amp;B3161&amp;C3161&amp;F3161)=0),"",1)</f>
        <v/>
      </c>
      <c r="L3161" s="15" t="str" cm="1">
        <f t="array" aca="1" ref="L3161" ca="1">IF(OR(INDIRECT(A3161&amp;B3161&amp;C3161&amp;F3161)="",ISNUMBER(INDIRECT(A3161&amp;B3161&amp;C3161&amp;F3161))=FALSE,INDIRECT(A3161&amp;B3161&amp;C3161&amp;F3161)=0),"",IF(G3161="【（第８期）医療機関受付】",TEXT(INDIRECT(A3161&amp;D3161&amp;E3161&amp;5),"yyy"),TEXT(INDIRECT(A3161&amp;B3161&amp;C3161&amp;5),"yyy")))</f>
        <v/>
      </c>
      <c r="M3161" s="15" t="str" cm="1">
        <f t="array" aca="1" ref="M3161" ca="1">IF(OR(INDIRECT(A3161&amp;B3161&amp;C3161&amp;F3161)="",ISNUMBER(INDIRECT(A3161&amp;B3161&amp;C3161&amp;F3161))=FALSE,INDIRECT(A3161&amp;B3161&amp;C3161&amp;F3161)=0),"",IF(G3161="【（第８期）医療機関受付】",TEXT(INDIRECT(A3161&amp;D3161&amp;E3161&amp;5),"m"),TEXT(INDIRECT(A3161&amp;B3161&amp;C3161&amp;5),"m")))</f>
        <v/>
      </c>
      <c r="N3161" s="15" t="str" cm="1">
        <f t="array" aca="1" ref="N3161" ca="1">IF(OR(INDIRECT(A3161&amp;B3161&amp;C3161&amp;F3161)="",ISNUMBER(INDIRECT(A3161&amp;B3161&amp;C3161&amp;F3161))=FALSE,INDIRECT(A3161&amp;B3161&amp;C3161&amp;F3161)=0),"",IF(G3161="【（第８期）医療機関受付】",TEXT(INDIRECT(A3161&amp;D3161&amp;E3161&amp;5),"d"),TEXT(INDIRECT(A3161&amp;B3161&amp;C3161&amp;5),"d")))</f>
        <v/>
      </c>
      <c r="O3161" s="15" t="str" cm="1">
        <f t="array" aca="1" ref="O3161" ca="1">IF(OR(INDIRECT(A3161&amp;B3161&amp;C3161&amp;F3161)="",ISNUMBER(INDIRECT(A3161&amp;B3161&amp;C3161&amp;F3161))=FALSE,INDIRECT(A3161&amp;B3161&amp;C3161&amp;F3161)=0),"",HOUR(INDIRECT(A3161&amp;"A"&amp;F3161)))</f>
        <v/>
      </c>
      <c r="P3161" s="15" t="str" cm="1">
        <f t="array" aca="1" ref="P3161" ca="1">IF(OR(INDIRECT(A3161&amp;B3161&amp;C3161&amp;F3161)="",ISNUMBER(INDIRECT(A3161&amp;B3161&amp;C3161&amp;F3161))=FALSE,INDIRECT(A3161&amp;B3161&amp;C3161&amp;F3161)=0),"",MINUTE(INDIRECT(A3161&amp;"A"&amp;F3161)))</f>
        <v/>
      </c>
      <c r="Q3161" s="15" t="str" cm="1">
        <f t="array" aca="1" ref="Q3161" ca="1">IF(OR(INDIRECT(A3161&amp;B3161&amp;C3161&amp;F3161)="",ISNUMBER(INDIRECT(A3161&amp;B3161&amp;C3161&amp;F3161))=FALSE,INDIRECT(A3161&amp;B3161&amp;C3161&amp;F3161)=0),"",O3161)</f>
        <v/>
      </c>
      <c r="R3161" s="15" t="str" cm="1">
        <f t="array" aca="1" ref="R3161" ca="1">IF(OR(INDIRECT(A3161&amp;B3161&amp;C3161&amp;F3161)="",ISNUMBER(INDIRECT(A3161&amp;B3161&amp;C3161&amp;F3161))=FALSE,INDIRECT(A3161&amp;B3161&amp;C3161&amp;F3161)=0),"",P3161+14)</f>
        <v/>
      </c>
      <c r="S3161" s="15" t="str" cm="1">
        <f t="array" aca="1" ref="S3161" ca="1">IF(OR(INDIRECT(A3161&amp;B3161&amp;C3161&amp;F3161)="",ISNUMBER(INDIRECT(A3161&amp;B3161&amp;C3161&amp;F3161))=FALSE,INDIRECT(A3161&amp;B3161&amp;C3161&amp;F3161)=0),"",INDIRECT(A3161&amp;B3161&amp;C3161&amp;F3161))</f>
        <v/>
      </c>
      <c r="T3161" s="15" t="str" cm="1">
        <f t="array" aca="1" ref="T3161" ca="1">IF(OR(INDIRECT(A3161&amp;B3161&amp;C3161&amp;F3161)="",ISNUMBER(INDIRECT(A3161&amp;B3161&amp;C3161&amp;F3161))=FALSE,INDIRECT(A3161&amp;B3161&amp;C3161&amp;F3161)=0),"",0)</f>
        <v/>
      </c>
    </row>
    <row r="3162" spans="1:20">
      <c r="A3162" s="23" t="s">
        <v>912</v>
      </c>
      <c r="B3162" s="23" t="s">
        <v>914</v>
      </c>
      <c r="C3162" s="23" t="str">
        <f t="shared" si="147"/>
        <v>j</v>
      </c>
      <c r="D3162" s="23" t="s">
        <v>914</v>
      </c>
      <c r="E3162" s="23" t="str">
        <f t="shared" si="145"/>
        <v>i</v>
      </c>
      <c r="F3162" s="23">
        <f t="shared" si="146"/>
        <v>51</v>
      </c>
      <c r="G3162" s="23" t="str" cm="1">
        <f t="array" aca="1" ref="G3162" ca="1">IF(OR(INDIRECT(A3162&amp;B3162&amp;C3162&amp;F3162)="",ISNUMBER(INDIRECT(A3162&amp;B3162&amp;C3162&amp;F3162))=FALSE),"",IF(INDIRECT(A3162&amp;B3162&amp;C3162&amp;9)="公開","【（第８期）WEB・コールセンター受付】","【（第８期）医療機関受付】"))</f>
        <v/>
      </c>
      <c r="H3162" s="15" t="str" cm="1">
        <f t="array" aca="1" ref="H3162" ca="1">IF(OR(INDIRECT(A3162&amp;B3162&amp;C3162&amp;F3162)="",ISNUMBER(INDIRECT(A3162&amp;B3162&amp;C3162&amp;F3162))=FALSE,INDIRECT(A3162&amp;B3162&amp;C3162&amp;F3162)=0),"",431001)</f>
        <v/>
      </c>
      <c r="I3162" s="15" t="str" cm="1">
        <f t="array" aca="1" ref="I3162" ca="1">IF(OR(INDIRECT(A3162&amp;B3162&amp;C3162&amp;F3162)="",ISNUMBER(INDIRECT(A3162&amp;B3162&amp;C3162&amp;F3162))=FALSE,INDIRECT(A3162&amp;B3162&amp;C3162&amp;F3162)=0),"",G3162&amp;J3162&amp;"."&amp;TEXT(M3162,"00")&amp;TEXT(N3162,"00")&amp;"."&amp;TEXT(O3162,"00")&amp;TEXT(P3162,"00"))</f>
        <v/>
      </c>
      <c r="J3162" s="15" t="str" cm="1">
        <f t="array" aca="1" ref="J3162" ca="1">IF(OR(INDIRECT(A3162&amp;B3162&amp;C3162&amp;F3162)="",ISNUMBER(INDIRECT(A3162&amp;B3162&amp;C3162&amp;F3162))=FALSE,INDIRECT(A3162&amp;B3162&amp;C3162&amp;F3162)=0),"",予約枠報告様式!$B$2)</f>
        <v/>
      </c>
      <c r="K3162" s="15" t="str" cm="1">
        <f t="array" aca="1" ref="K3162" ca="1">IF(OR(INDIRECT(A3162&amp;B3162&amp;C3162&amp;F3162)="",ISNUMBER(INDIRECT(A3162&amp;B3162&amp;C3162&amp;F3162))=FALSE,INDIRECT(A3162&amp;B3162&amp;C3162&amp;F3162)=0),"",1)</f>
        <v/>
      </c>
      <c r="L3162" s="15" t="str" cm="1">
        <f t="array" aca="1" ref="L3162" ca="1">IF(OR(INDIRECT(A3162&amp;B3162&amp;C3162&amp;F3162)="",ISNUMBER(INDIRECT(A3162&amp;B3162&amp;C3162&amp;F3162))=FALSE,INDIRECT(A3162&amp;B3162&amp;C3162&amp;F3162)=0),"",IF(G3162="【（第８期）医療機関受付】",TEXT(INDIRECT(A3162&amp;D3162&amp;E3162&amp;5),"yyy"),TEXT(INDIRECT(A3162&amp;B3162&amp;C3162&amp;5),"yyy")))</f>
        <v/>
      </c>
      <c r="M3162" s="15" t="str" cm="1">
        <f t="array" aca="1" ref="M3162" ca="1">IF(OR(INDIRECT(A3162&amp;B3162&amp;C3162&amp;F3162)="",ISNUMBER(INDIRECT(A3162&amp;B3162&amp;C3162&amp;F3162))=FALSE,INDIRECT(A3162&amp;B3162&amp;C3162&amp;F3162)=0),"",IF(G3162="【（第８期）医療機関受付】",TEXT(INDIRECT(A3162&amp;D3162&amp;E3162&amp;5),"m"),TEXT(INDIRECT(A3162&amp;B3162&amp;C3162&amp;5),"m")))</f>
        <v/>
      </c>
      <c r="N3162" s="15" t="str" cm="1">
        <f t="array" aca="1" ref="N3162" ca="1">IF(OR(INDIRECT(A3162&amp;B3162&amp;C3162&amp;F3162)="",ISNUMBER(INDIRECT(A3162&amp;B3162&amp;C3162&amp;F3162))=FALSE,INDIRECT(A3162&amp;B3162&amp;C3162&amp;F3162)=0),"",IF(G3162="【（第８期）医療機関受付】",TEXT(INDIRECT(A3162&amp;D3162&amp;E3162&amp;5),"d"),TEXT(INDIRECT(A3162&amp;B3162&amp;C3162&amp;5),"d")))</f>
        <v/>
      </c>
      <c r="O3162" s="15" t="str" cm="1">
        <f t="array" aca="1" ref="O3162" ca="1">IF(OR(INDIRECT(A3162&amp;B3162&amp;C3162&amp;F3162)="",ISNUMBER(INDIRECT(A3162&amp;B3162&amp;C3162&amp;F3162))=FALSE,INDIRECT(A3162&amp;B3162&amp;C3162&amp;F3162)=0),"",HOUR(INDIRECT(A3162&amp;"A"&amp;F3162)))</f>
        <v/>
      </c>
      <c r="P3162" s="15" t="str" cm="1">
        <f t="array" aca="1" ref="P3162" ca="1">IF(OR(INDIRECT(A3162&amp;B3162&amp;C3162&amp;F3162)="",ISNUMBER(INDIRECT(A3162&amp;B3162&amp;C3162&amp;F3162))=FALSE,INDIRECT(A3162&amp;B3162&amp;C3162&amp;F3162)=0),"",MINUTE(INDIRECT(A3162&amp;"A"&amp;F3162)))</f>
        <v/>
      </c>
      <c r="Q3162" s="15" t="str" cm="1">
        <f t="array" aca="1" ref="Q3162" ca="1">IF(OR(INDIRECT(A3162&amp;B3162&amp;C3162&amp;F3162)="",ISNUMBER(INDIRECT(A3162&amp;B3162&amp;C3162&amp;F3162))=FALSE,INDIRECT(A3162&amp;B3162&amp;C3162&amp;F3162)=0),"",O3162)</f>
        <v/>
      </c>
      <c r="R3162" s="15" t="str" cm="1">
        <f t="array" aca="1" ref="R3162" ca="1">IF(OR(INDIRECT(A3162&amp;B3162&amp;C3162&amp;F3162)="",ISNUMBER(INDIRECT(A3162&amp;B3162&amp;C3162&amp;F3162))=FALSE,INDIRECT(A3162&amp;B3162&amp;C3162&amp;F3162)=0),"",P3162+14)</f>
        <v/>
      </c>
      <c r="S3162" s="15" t="str" cm="1">
        <f t="array" aca="1" ref="S3162" ca="1">IF(OR(INDIRECT(A3162&amp;B3162&amp;C3162&amp;F3162)="",ISNUMBER(INDIRECT(A3162&amp;B3162&amp;C3162&amp;F3162))=FALSE,INDIRECT(A3162&amp;B3162&amp;C3162&amp;F3162)=0),"",INDIRECT(A3162&amp;B3162&amp;C3162&amp;F3162))</f>
        <v/>
      </c>
      <c r="T3162" s="15" t="str" cm="1">
        <f t="array" aca="1" ref="T3162" ca="1">IF(OR(INDIRECT(A3162&amp;B3162&amp;C3162&amp;F3162)="",ISNUMBER(INDIRECT(A3162&amp;B3162&amp;C3162&amp;F3162))=FALSE,INDIRECT(A3162&amp;B3162&amp;C3162&amp;F3162)=0),"",0)</f>
        <v/>
      </c>
    </row>
    <row r="3163" spans="1:20">
      <c r="A3163" s="23" t="s">
        <v>912</v>
      </c>
      <c r="B3163" s="23" t="s">
        <v>914</v>
      </c>
      <c r="C3163" s="23" t="str">
        <f t="shared" si="147"/>
        <v>j</v>
      </c>
      <c r="D3163" s="23" t="s">
        <v>914</v>
      </c>
      <c r="E3163" s="23" t="str">
        <f t="shared" si="145"/>
        <v>i</v>
      </c>
      <c r="F3163" s="23">
        <f t="shared" si="146"/>
        <v>52</v>
      </c>
      <c r="G3163" s="23" t="str" cm="1">
        <f t="array" aca="1" ref="G3163" ca="1">IF(OR(INDIRECT(A3163&amp;B3163&amp;C3163&amp;F3163)="",ISNUMBER(INDIRECT(A3163&amp;B3163&amp;C3163&amp;F3163))=FALSE),"",IF(INDIRECT(A3163&amp;B3163&amp;C3163&amp;9)="公開","【（第８期）WEB・コールセンター受付】","【（第８期）医療機関受付】"))</f>
        <v/>
      </c>
      <c r="H3163" s="15" t="str" cm="1">
        <f t="array" aca="1" ref="H3163" ca="1">IF(OR(INDIRECT(A3163&amp;B3163&amp;C3163&amp;F3163)="",ISNUMBER(INDIRECT(A3163&amp;B3163&amp;C3163&amp;F3163))=FALSE,INDIRECT(A3163&amp;B3163&amp;C3163&amp;F3163)=0),"",431001)</f>
        <v/>
      </c>
      <c r="I3163" s="15" t="str" cm="1">
        <f t="array" aca="1" ref="I3163" ca="1">IF(OR(INDIRECT(A3163&amp;B3163&amp;C3163&amp;F3163)="",ISNUMBER(INDIRECT(A3163&amp;B3163&amp;C3163&amp;F3163))=FALSE,INDIRECT(A3163&amp;B3163&amp;C3163&amp;F3163)=0),"",G3163&amp;J3163&amp;"."&amp;TEXT(M3163,"00")&amp;TEXT(N3163,"00")&amp;"."&amp;TEXT(O3163,"00")&amp;TEXT(P3163,"00"))</f>
        <v/>
      </c>
      <c r="J3163" s="15" t="str" cm="1">
        <f t="array" aca="1" ref="J3163" ca="1">IF(OR(INDIRECT(A3163&amp;B3163&amp;C3163&amp;F3163)="",ISNUMBER(INDIRECT(A3163&amp;B3163&amp;C3163&amp;F3163))=FALSE,INDIRECT(A3163&amp;B3163&amp;C3163&amp;F3163)=0),"",予約枠報告様式!$B$2)</f>
        <v/>
      </c>
      <c r="K3163" s="15" t="str" cm="1">
        <f t="array" aca="1" ref="K3163" ca="1">IF(OR(INDIRECT(A3163&amp;B3163&amp;C3163&amp;F3163)="",ISNUMBER(INDIRECT(A3163&amp;B3163&amp;C3163&amp;F3163))=FALSE,INDIRECT(A3163&amp;B3163&amp;C3163&amp;F3163)=0),"",1)</f>
        <v/>
      </c>
      <c r="L3163" s="15" t="str" cm="1">
        <f t="array" aca="1" ref="L3163" ca="1">IF(OR(INDIRECT(A3163&amp;B3163&amp;C3163&amp;F3163)="",ISNUMBER(INDIRECT(A3163&amp;B3163&amp;C3163&amp;F3163))=FALSE,INDIRECT(A3163&amp;B3163&amp;C3163&amp;F3163)=0),"",IF(G3163="【（第８期）医療機関受付】",TEXT(INDIRECT(A3163&amp;D3163&amp;E3163&amp;5),"yyy"),TEXT(INDIRECT(A3163&amp;B3163&amp;C3163&amp;5),"yyy")))</f>
        <v/>
      </c>
      <c r="M3163" s="15" t="str" cm="1">
        <f t="array" aca="1" ref="M3163" ca="1">IF(OR(INDIRECT(A3163&amp;B3163&amp;C3163&amp;F3163)="",ISNUMBER(INDIRECT(A3163&amp;B3163&amp;C3163&amp;F3163))=FALSE,INDIRECT(A3163&amp;B3163&amp;C3163&amp;F3163)=0),"",IF(G3163="【（第８期）医療機関受付】",TEXT(INDIRECT(A3163&amp;D3163&amp;E3163&amp;5),"m"),TEXT(INDIRECT(A3163&amp;B3163&amp;C3163&amp;5),"m")))</f>
        <v/>
      </c>
      <c r="N3163" s="15" t="str" cm="1">
        <f t="array" aca="1" ref="N3163" ca="1">IF(OR(INDIRECT(A3163&amp;B3163&amp;C3163&amp;F3163)="",ISNUMBER(INDIRECT(A3163&amp;B3163&amp;C3163&amp;F3163))=FALSE,INDIRECT(A3163&amp;B3163&amp;C3163&amp;F3163)=0),"",IF(G3163="【（第８期）医療機関受付】",TEXT(INDIRECT(A3163&amp;D3163&amp;E3163&amp;5),"d"),TEXT(INDIRECT(A3163&amp;B3163&amp;C3163&amp;5),"d")))</f>
        <v/>
      </c>
      <c r="O3163" s="15" t="str" cm="1">
        <f t="array" aca="1" ref="O3163" ca="1">IF(OR(INDIRECT(A3163&amp;B3163&amp;C3163&amp;F3163)="",ISNUMBER(INDIRECT(A3163&amp;B3163&amp;C3163&amp;F3163))=FALSE,INDIRECT(A3163&amp;B3163&amp;C3163&amp;F3163)=0),"",HOUR(INDIRECT(A3163&amp;"A"&amp;F3163)))</f>
        <v/>
      </c>
      <c r="P3163" s="15" t="str" cm="1">
        <f t="array" aca="1" ref="P3163" ca="1">IF(OR(INDIRECT(A3163&amp;B3163&amp;C3163&amp;F3163)="",ISNUMBER(INDIRECT(A3163&amp;B3163&amp;C3163&amp;F3163))=FALSE,INDIRECT(A3163&amp;B3163&amp;C3163&amp;F3163)=0),"",MINUTE(INDIRECT(A3163&amp;"A"&amp;F3163)))</f>
        <v/>
      </c>
      <c r="Q3163" s="15" t="str" cm="1">
        <f t="array" aca="1" ref="Q3163" ca="1">IF(OR(INDIRECT(A3163&amp;B3163&amp;C3163&amp;F3163)="",ISNUMBER(INDIRECT(A3163&amp;B3163&amp;C3163&amp;F3163))=FALSE,INDIRECT(A3163&amp;B3163&amp;C3163&amp;F3163)=0),"",O3163)</f>
        <v/>
      </c>
      <c r="R3163" s="15" t="str" cm="1">
        <f t="array" aca="1" ref="R3163" ca="1">IF(OR(INDIRECT(A3163&amp;B3163&amp;C3163&amp;F3163)="",ISNUMBER(INDIRECT(A3163&amp;B3163&amp;C3163&amp;F3163))=FALSE,INDIRECT(A3163&amp;B3163&amp;C3163&amp;F3163)=0),"",P3163+14)</f>
        <v/>
      </c>
      <c r="S3163" s="15" t="str" cm="1">
        <f t="array" aca="1" ref="S3163" ca="1">IF(OR(INDIRECT(A3163&amp;B3163&amp;C3163&amp;F3163)="",ISNUMBER(INDIRECT(A3163&amp;B3163&amp;C3163&amp;F3163))=FALSE,INDIRECT(A3163&amp;B3163&amp;C3163&amp;F3163)=0),"",INDIRECT(A3163&amp;B3163&amp;C3163&amp;F3163))</f>
        <v/>
      </c>
      <c r="T3163" s="15" t="str" cm="1">
        <f t="array" aca="1" ref="T3163" ca="1">IF(OR(INDIRECT(A3163&amp;B3163&amp;C3163&amp;F3163)="",ISNUMBER(INDIRECT(A3163&amp;B3163&amp;C3163&amp;F3163))=FALSE,INDIRECT(A3163&amp;B3163&amp;C3163&amp;F3163)=0),"",0)</f>
        <v/>
      </c>
    </row>
    <row r="3164" spans="1:20">
      <c r="A3164" s="23" t="s">
        <v>912</v>
      </c>
      <c r="B3164" s="23" t="s">
        <v>914</v>
      </c>
      <c r="C3164" s="23" t="str">
        <f t="shared" si="147"/>
        <v>j</v>
      </c>
      <c r="D3164" s="23" t="s">
        <v>914</v>
      </c>
      <c r="E3164" s="23" t="str">
        <f t="shared" si="145"/>
        <v>i</v>
      </c>
      <c r="F3164" s="23">
        <f t="shared" si="146"/>
        <v>53</v>
      </c>
      <c r="G3164" s="23" t="str" cm="1">
        <f t="array" aca="1" ref="G3164" ca="1">IF(OR(INDIRECT(A3164&amp;B3164&amp;C3164&amp;F3164)="",ISNUMBER(INDIRECT(A3164&amp;B3164&amp;C3164&amp;F3164))=FALSE),"",IF(INDIRECT(A3164&amp;B3164&amp;C3164&amp;9)="公開","【（第８期）WEB・コールセンター受付】","【（第８期）医療機関受付】"))</f>
        <v/>
      </c>
      <c r="H3164" s="15" t="str" cm="1">
        <f t="array" aca="1" ref="H3164" ca="1">IF(OR(INDIRECT(A3164&amp;B3164&amp;C3164&amp;F3164)="",ISNUMBER(INDIRECT(A3164&amp;B3164&amp;C3164&amp;F3164))=FALSE,INDIRECT(A3164&amp;B3164&amp;C3164&amp;F3164)=0),"",431001)</f>
        <v/>
      </c>
      <c r="I3164" s="15" t="str" cm="1">
        <f t="array" aca="1" ref="I3164" ca="1">IF(OR(INDIRECT(A3164&amp;B3164&amp;C3164&amp;F3164)="",ISNUMBER(INDIRECT(A3164&amp;B3164&amp;C3164&amp;F3164))=FALSE,INDIRECT(A3164&amp;B3164&amp;C3164&amp;F3164)=0),"",G3164&amp;J3164&amp;"."&amp;TEXT(M3164,"00")&amp;TEXT(N3164,"00")&amp;"."&amp;TEXT(O3164,"00")&amp;TEXT(P3164,"00"))</f>
        <v/>
      </c>
      <c r="J3164" s="15" t="str" cm="1">
        <f t="array" aca="1" ref="J3164" ca="1">IF(OR(INDIRECT(A3164&amp;B3164&amp;C3164&amp;F3164)="",ISNUMBER(INDIRECT(A3164&amp;B3164&amp;C3164&amp;F3164))=FALSE,INDIRECT(A3164&amp;B3164&amp;C3164&amp;F3164)=0),"",予約枠報告様式!$B$2)</f>
        <v/>
      </c>
      <c r="K3164" s="15" t="str" cm="1">
        <f t="array" aca="1" ref="K3164" ca="1">IF(OR(INDIRECT(A3164&amp;B3164&amp;C3164&amp;F3164)="",ISNUMBER(INDIRECT(A3164&amp;B3164&amp;C3164&amp;F3164))=FALSE,INDIRECT(A3164&amp;B3164&amp;C3164&amp;F3164)=0),"",1)</f>
        <v/>
      </c>
      <c r="L3164" s="15" t="str" cm="1">
        <f t="array" aca="1" ref="L3164" ca="1">IF(OR(INDIRECT(A3164&amp;B3164&amp;C3164&amp;F3164)="",ISNUMBER(INDIRECT(A3164&amp;B3164&amp;C3164&amp;F3164))=FALSE,INDIRECT(A3164&amp;B3164&amp;C3164&amp;F3164)=0),"",IF(G3164="【（第８期）医療機関受付】",TEXT(INDIRECT(A3164&amp;D3164&amp;E3164&amp;5),"yyy"),TEXT(INDIRECT(A3164&amp;B3164&amp;C3164&amp;5),"yyy")))</f>
        <v/>
      </c>
      <c r="M3164" s="15" t="str" cm="1">
        <f t="array" aca="1" ref="M3164" ca="1">IF(OR(INDIRECT(A3164&amp;B3164&amp;C3164&amp;F3164)="",ISNUMBER(INDIRECT(A3164&amp;B3164&amp;C3164&amp;F3164))=FALSE,INDIRECT(A3164&amp;B3164&amp;C3164&amp;F3164)=0),"",IF(G3164="【（第８期）医療機関受付】",TEXT(INDIRECT(A3164&amp;D3164&amp;E3164&amp;5),"m"),TEXT(INDIRECT(A3164&amp;B3164&amp;C3164&amp;5),"m")))</f>
        <v/>
      </c>
      <c r="N3164" s="15" t="str" cm="1">
        <f t="array" aca="1" ref="N3164" ca="1">IF(OR(INDIRECT(A3164&amp;B3164&amp;C3164&amp;F3164)="",ISNUMBER(INDIRECT(A3164&amp;B3164&amp;C3164&amp;F3164))=FALSE,INDIRECT(A3164&amp;B3164&amp;C3164&amp;F3164)=0),"",IF(G3164="【（第８期）医療機関受付】",TEXT(INDIRECT(A3164&amp;D3164&amp;E3164&amp;5),"d"),TEXT(INDIRECT(A3164&amp;B3164&amp;C3164&amp;5),"d")))</f>
        <v/>
      </c>
      <c r="O3164" s="15" t="str" cm="1">
        <f t="array" aca="1" ref="O3164" ca="1">IF(OR(INDIRECT(A3164&amp;B3164&amp;C3164&amp;F3164)="",ISNUMBER(INDIRECT(A3164&amp;B3164&amp;C3164&amp;F3164))=FALSE,INDIRECT(A3164&amp;B3164&amp;C3164&amp;F3164)=0),"",HOUR(INDIRECT(A3164&amp;"A"&amp;F3164)))</f>
        <v/>
      </c>
      <c r="P3164" s="15" t="str" cm="1">
        <f t="array" aca="1" ref="P3164" ca="1">IF(OR(INDIRECT(A3164&amp;B3164&amp;C3164&amp;F3164)="",ISNUMBER(INDIRECT(A3164&amp;B3164&amp;C3164&amp;F3164))=FALSE,INDIRECT(A3164&amp;B3164&amp;C3164&amp;F3164)=0),"",MINUTE(INDIRECT(A3164&amp;"A"&amp;F3164)))</f>
        <v/>
      </c>
      <c r="Q3164" s="15" t="str" cm="1">
        <f t="array" aca="1" ref="Q3164" ca="1">IF(OR(INDIRECT(A3164&amp;B3164&amp;C3164&amp;F3164)="",ISNUMBER(INDIRECT(A3164&amp;B3164&amp;C3164&amp;F3164))=FALSE,INDIRECT(A3164&amp;B3164&amp;C3164&amp;F3164)=0),"",O3164)</f>
        <v/>
      </c>
      <c r="R3164" s="15" t="str" cm="1">
        <f t="array" aca="1" ref="R3164" ca="1">IF(OR(INDIRECT(A3164&amp;B3164&amp;C3164&amp;F3164)="",ISNUMBER(INDIRECT(A3164&amp;B3164&amp;C3164&amp;F3164))=FALSE,INDIRECT(A3164&amp;B3164&amp;C3164&amp;F3164)=0),"",P3164+14)</f>
        <v/>
      </c>
      <c r="S3164" s="15" t="str" cm="1">
        <f t="array" aca="1" ref="S3164" ca="1">IF(OR(INDIRECT(A3164&amp;B3164&amp;C3164&amp;F3164)="",ISNUMBER(INDIRECT(A3164&amp;B3164&amp;C3164&amp;F3164))=FALSE,INDIRECT(A3164&amp;B3164&amp;C3164&amp;F3164)=0),"",INDIRECT(A3164&amp;B3164&amp;C3164&amp;F3164))</f>
        <v/>
      </c>
      <c r="T3164" s="15" t="str" cm="1">
        <f t="array" aca="1" ref="T3164" ca="1">IF(OR(INDIRECT(A3164&amp;B3164&amp;C3164&amp;F3164)="",ISNUMBER(INDIRECT(A3164&amp;B3164&amp;C3164&amp;F3164))=FALSE,INDIRECT(A3164&amp;B3164&amp;C3164&amp;F3164)=0),"",0)</f>
        <v/>
      </c>
    </row>
    <row r="3165" spans="1:20">
      <c r="A3165" s="23" t="s">
        <v>912</v>
      </c>
      <c r="B3165" s="23" t="s">
        <v>914</v>
      </c>
      <c r="C3165" s="23" t="str">
        <f t="shared" si="147"/>
        <v>j</v>
      </c>
      <c r="D3165" s="23" t="s">
        <v>914</v>
      </c>
      <c r="E3165" s="23" t="str">
        <f t="shared" si="145"/>
        <v>i</v>
      </c>
      <c r="F3165" s="23">
        <f t="shared" si="146"/>
        <v>54</v>
      </c>
      <c r="G3165" s="23" t="str" cm="1">
        <f t="array" aca="1" ref="G3165" ca="1">IF(OR(INDIRECT(A3165&amp;B3165&amp;C3165&amp;F3165)="",ISNUMBER(INDIRECT(A3165&amp;B3165&amp;C3165&amp;F3165))=FALSE),"",IF(INDIRECT(A3165&amp;B3165&amp;C3165&amp;9)="公開","【（第８期）WEB・コールセンター受付】","【（第８期）医療機関受付】"))</f>
        <v/>
      </c>
      <c r="H3165" s="15" t="str" cm="1">
        <f t="array" aca="1" ref="H3165" ca="1">IF(OR(INDIRECT(A3165&amp;B3165&amp;C3165&amp;F3165)="",ISNUMBER(INDIRECT(A3165&amp;B3165&amp;C3165&amp;F3165))=FALSE,INDIRECT(A3165&amp;B3165&amp;C3165&amp;F3165)=0),"",431001)</f>
        <v/>
      </c>
      <c r="I3165" s="15" t="str" cm="1">
        <f t="array" aca="1" ref="I3165" ca="1">IF(OR(INDIRECT(A3165&amp;B3165&amp;C3165&amp;F3165)="",ISNUMBER(INDIRECT(A3165&amp;B3165&amp;C3165&amp;F3165))=FALSE,INDIRECT(A3165&amp;B3165&amp;C3165&amp;F3165)=0),"",G3165&amp;J3165&amp;"."&amp;TEXT(M3165,"00")&amp;TEXT(N3165,"00")&amp;"."&amp;TEXT(O3165,"00")&amp;TEXT(P3165,"00"))</f>
        <v/>
      </c>
      <c r="J3165" s="15" t="str" cm="1">
        <f t="array" aca="1" ref="J3165" ca="1">IF(OR(INDIRECT(A3165&amp;B3165&amp;C3165&amp;F3165)="",ISNUMBER(INDIRECT(A3165&amp;B3165&amp;C3165&amp;F3165))=FALSE,INDIRECT(A3165&amp;B3165&amp;C3165&amp;F3165)=0),"",予約枠報告様式!$B$2)</f>
        <v/>
      </c>
      <c r="K3165" s="15" t="str" cm="1">
        <f t="array" aca="1" ref="K3165" ca="1">IF(OR(INDIRECT(A3165&amp;B3165&amp;C3165&amp;F3165)="",ISNUMBER(INDIRECT(A3165&amp;B3165&amp;C3165&amp;F3165))=FALSE,INDIRECT(A3165&amp;B3165&amp;C3165&amp;F3165)=0),"",1)</f>
        <v/>
      </c>
      <c r="L3165" s="15" t="str" cm="1">
        <f t="array" aca="1" ref="L3165" ca="1">IF(OR(INDIRECT(A3165&amp;B3165&amp;C3165&amp;F3165)="",ISNUMBER(INDIRECT(A3165&amp;B3165&amp;C3165&amp;F3165))=FALSE,INDIRECT(A3165&amp;B3165&amp;C3165&amp;F3165)=0),"",IF(G3165="【（第８期）医療機関受付】",TEXT(INDIRECT(A3165&amp;D3165&amp;E3165&amp;5),"yyy"),TEXT(INDIRECT(A3165&amp;B3165&amp;C3165&amp;5),"yyy")))</f>
        <v/>
      </c>
      <c r="M3165" s="15" t="str" cm="1">
        <f t="array" aca="1" ref="M3165" ca="1">IF(OR(INDIRECT(A3165&amp;B3165&amp;C3165&amp;F3165)="",ISNUMBER(INDIRECT(A3165&amp;B3165&amp;C3165&amp;F3165))=FALSE,INDIRECT(A3165&amp;B3165&amp;C3165&amp;F3165)=0),"",IF(G3165="【（第８期）医療機関受付】",TEXT(INDIRECT(A3165&amp;D3165&amp;E3165&amp;5),"m"),TEXT(INDIRECT(A3165&amp;B3165&amp;C3165&amp;5),"m")))</f>
        <v/>
      </c>
      <c r="N3165" s="15" t="str" cm="1">
        <f t="array" aca="1" ref="N3165" ca="1">IF(OR(INDIRECT(A3165&amp;B3165&amp;C3165&amp;F3165)="",ISNUMBER(INDIRECT(A3165&amp;B3165&amp;C3165&amp;F3165))=FALSE,INDIRECT(A3165&amp;B3165&amp;C3165&amp;F3165)=0),"",IF(G3165="【（第８期）医療機関受付】",TEXT(INDIRECT(A3165&amp;D3165&amp;E3165&amp;5),"d"),TEXT(INDIRECT(A3165&amp;B3165&amp;C3165&amp;5),"d")))</f>
        <v/>
      </c>
      <c r="O3165" s="15" t="str" cm="1">
        <f t="array" aca="1" ref="O3165" ca="1">IF(OR(INDIRECT(A3165&amp;B3165&amp;C3165&amp;F3165)="",ISNUMBER(INDIRECT(A3165&amp;B3165&amp;C3165&amp;F3165))=FALSE,INDIRECT(A3165&amp;B3165&amp;C3165&amp;F3165)=0),"",HOUR(INDIRECT(A3165&amp;"A"&amp;F3165)))</f>
        <v/>
      </c>
      <c r="P3165" s="15" t="str" cm="1">
        <f t="array" aca="1" ref="P3165" ca="1">IF(OR(INDIRECT(A3165&amp;B3165&amp;C3165&amp;F3165)="",ISNUMBER(INDIRECT(A3165&amp;B3165&amp;C3165&amp;F3165))=FALSE,INDIRECT(A3165&amp;B3165&amp;C3165&amp;F3165)=0),"",MINUTE(INDIRECT(A3165&amp;"A"&amp;F3165)))</f>
        <v/>
      </c>
      <c r="Q3165" s="15" t="str" cm="1">
        <f t="array" aca="1" ref="Q3165" ca="1">IF(OR(INDIRECT(A3165&amp;B3165&amp;C3165&amp;F3165)="",ISNUMBER(INDIRECT(A3165&amp;B3165&amp;C3165&amp;F3165))=FALSE,INDIRECT(A3165&amp;B3165&amp;C3165&amp;F3165)=0),"",O3165)</f>
        <v/>
      </c>
      <c r="R3165" s="15" t="str" cm="1">
        <f t="array" aca="1" ref="R3165" ca="1">IF(OR(INDIRECT(A3165&amp;B3165&amp;C3165&amp;F3165)="",ISNUMBER(INDIRECT(A3165&amp;B3165&amp;C3165&amp;F3165))=FALSE,INDIRECT(A3165&amp;B3165&amp;C3165&amp;F3165)=0),"",P3165+14)</f>
        <v/>
      </c>
      <c r="S3165" s="15" t="str" cm="1">
        <f t="array" aca="1" ref="S3165" ca="1">IF(OR(INDIRECT(A3165&amp;B3165&amp;C3165&amp;F3165)="",ISNUMBER(INDIRECT(A3165&amp;B3165&amp;C3165&amp;F3165))=FALSE,INDIRECT(A3165&amp;B3165&amp;C3165&amp;F3165)=0),"",INDIRECT(A3165&amp;B3165&amp;C3165&amp;F3165))</f>
        <v/>
      </c>
      <c r="T3165" s="15" t="str" cm="1">
        <f t="array" aca="1" ref="T3165" ca="1">IF(OR(INDIRECT(A3165&amp;B3165&amp;C3165&amp;F3165)="",ISNUMBER(INDIRECT(A3165&amp;B3165&amp;C3165&amp;F3165))=FALSE,INDIRECT(A3165&amp;B3165&amp;C3165&amp;F3165)=0),"",0)</f>
        <v/>
      </c>
    </row>
    <row r="3166" spans="1:20">
      <c r="A3166" s="23" t="s">
        <v>912</v>
      </c>
      <c r="B3166" s="23" t="s">
        <v>914</v>
      </c>
      <c r="C3166" s="23" t="str">
        <f t="shared" si="147"/>
        <v>j</v>
      </c>
      <c r="D3166" s="23" t="s">
        <v>914</v>
      </c>
      <c r="E3166" s="23" t="str">
        <f t="shared" si="145"/>
        <v>i</v>
      </c>
      <c r="F3166" s="23">
        <f t="shared" si="146"/>
        <v>55</v>
      </c>
      <c r="G3166" s="23" t="str" cm="1">
        <f t="array" aca="1" ref="G3166" ca="1">IF(OR(INDIRECT(A3166&amp;B3166&amp;C3166&amp;F3166)="",ISNUMBER(INDIRECT(A3166&amp;B3166&amp;C3166&amp;F3166))=FALSE),"",IF(INDIRECT(A3166&amp;B3166&amp;C3166&amp;9)="公開","【（第８期）WEB・コールセンター受付】","【（第８期）医療機関受付】"))</f>
        <v/>
      </c>
      <c r="H3166" s="15" t="str" cm="1">
        <f t="array" aca="1" ref="H3166" ca="1">IF(OR(INDIRECT(A3166&amp;B3166&amp;C3166&amp;F3166)="",ISNUMBER(INDIRECT(A3166&amp;B3166&amp;C3166&amp;F3166))=FALSE,INDIRECT(A3166&amp;B3166&amp;C3166&amp;F3166)=0),"",431001)</f>
        <v/>
      </c>
      <c r="I3166" s="15" t="str" cm="1">
        <f t="array" aca="1" ref="I3166" ca="1">IF(OR(INDIRECT(A3166&amp;B3166&amp;C3166&amp;F3166)="",ISNUMBER(INDIRECT(A3166&amp;B3166&amp;C3166&amp;F3166))=FALSE,INDIRECT(A3166&amp;B3166&amp;C3166&amp;F3166)=0),"",G3166&amp;J3166&amp;"."&amp;TEXT(M3166,"00")&amp;TEXT(N3166,"00")&amp;"."&amp;TEXT(O3166,"00")&amp;TEXT(P3166,"00"))</f>
        <v/>
      </c>
      <c r="J3166" s="15" t="str" cm="1">
        <f t="array" aca="1" ref="J3166" ca="1">IF(OR(INDIRECT(A3166&amp;B3166&amp;C3166&amp;F3166)="",ISNUMBER(INDIRECT(A3166&amp;B3166&amp;C3166&amp;F3166))=FALSE,INDIRECT(A3166&amp;B3166&amp;C3166&amp;F3166)=0),"",予約枠報告様式!$B$2)</f>
        <v/>
      </c>
      <c r="K3166" s="15" t="str" cm="1">
        <f t="array" aca="1" ref="K3166" ca="1">IF(OR(INDIRECT(A3166&amp;B3166&amp;C3166&amp;F3166)="",ISNUMBER(INDIRECT(A3166&amp;B3166&amp;C3166&amp;F3166))=FALSE,INDIRECT(A3166&amp;B3166&amp;C3166&amp;F3166)=0),"",1)</f>
        <v/>
      </c>
      <c r="L3166" s="15" t="str" cm="1">
        <f t="array" aca="1" ref="L3166" ca="1">IF(OR(INDIRECT(A3166&amp;B3166&amp;C3166&amp;F3166)="",ISNUMBER(INDIRECT(A3166&amp;B3166&amp;C3166&amp;F3166))=FALSE,INDIRECT(A3166&amp;B3166&amp;C3166&amp;F3166)=0),"",IF(G3166="【（第８期）医療機関受付】",TEXT(INDIRECT(A3166&amp;D3166&amp;E3166&amp;5),"yyy"),TEXT(INDIRECT(A3166&amp;B3166&amp;C3166&amp;5),"yyy")))</f>
        <v/>
      </c>
      <c r="M3166" s="15" t="str" cm="1">
        <f t="array" aca="1" ref="M3166" ca="1">IF(OR(INDIRECT(A3166&amp;B3166&amp;C3166&amp;F3166)="",ISNUMBER(INDIRECT(A3166&amp;B3166&amp;C3166&amp;F3166))=FALSE,INDIRECT(A3166&amp;B3166&amp;C3166&amp;F3166)=0),"",IF(G3166="【（第８期）医療機関受付】",TEXT(INDIRECT(A3166&amp;D3166&amp;E3166&amp;5),"m"),TEXT(INDIRECT(A3166&amp;B3166&amp;C3166&amp;5),"m")))</f>
        <v/>
      </c>
      <c r="N3166" s="15" t="str" cm="1">
        <f t="array" aca="1" ref="N3166" ca="1">IF(OR(INDIRECT(A3166&amp;B3166&amp;C3166&amp;F3166)="",ISNUMBER(INDIRECT(A3166&amp;B3166&amp;C3166&amp;F3166))=FALSE,INDIRECT(A3166&amp;B3166&amp;C3166&amp;F3166)=0),"",IF(G3166="【（第８期）医療機関受付】",TEXT(INDIRECT(A3166&amp;D3166&amp;E3166&amp;5),"d"),TEXT(INDIRECT(A3166&amp;B3166&amp;C3166&amp;5),"d")))</f>
        <v/>
      </c>
      <c r="O3166" s="15" t="str" cm="1">
        <f t="array" aca="1" ref="O3166" ca="1">IF(OR(INDIRECT(A3166&amp;B3166&amp;C3166&amp;F3166)="",ISNUMBER(INDIRECT(A3166&amp;B3166&amp;C3166&amp;F3166))=FALSE,INDIRECT(A3166&amp;B3166&amp;C3166&amp;F3166)=0),"",HOUR(INDIRECT(A3166&amp;"A"&amp;F3166)))</f>
        <v/>
      </c>
      <c r="P3166" s="15" t="str" cm="1">
        <f t="array" aca="1" ref="P3166" ca="1">IF(OR(INDIRECT(A3166&amp;B3166&amp;C3166&amp;F3166)="",ISNUMBER(INDIRECT(A3166&amp;B3166&amp;C3166&amp;F3166))=FALSE,INDIRECT(A3166&amp;B3166&amp;C3166&amp;F3166)=0),"",MINUTE(INDIRECT(A3166&amp;"A"&amp;F3166)))</f>
        <v/>
      </c>
      <c r="Q3166" s="15" t="str" cm="1">
        <f t="array" aca="1" ref="Q3166" ca="1">IF(OR(INDIRECT(A3166&amp;B3166&amp;C3166&amp;F3166)="",ISNUMBER(INDIRECT(A3166&amp;B3166&amp;C3166&amp;F3166))=FALSE,INDIRECT(A3166&amp;B3166&amp;C3166&amp;F3166)=0),"",O3166)</f>
        <v/>
      </c>
      <c r="R3166" s="15" t="str" cm="1">
        <f t="array" aca="1" ref="R3166" ca="1">IF(OR(INDIRECT(A3166&amp;B3166&amp;C3166&amp;F3166)="",ISNUMBER(INDIRECT(A3166&amp;B3166&amp;C3166&amp;F3166))=FALSE,INDIRECT(A3166&amp;B3166&amp;C3166&amp;F3166)=0),"",P3166+14)</f>
        <v/>
      </c>
      <c r="S3166" s="15" t="str" cm="1">
        <f t="array" aca="1" ref="S3166" ca="1">IF(OR(INDIRECT(A3166&amp;B3166&amp;C3166&amp;F3166)="",ISNUMBER(INDIRECT(A3166&amp;B3166&amp;C3166&amp;F3166))=FALSE,INDIRECT(A3166&amp;B3166&amp;C3166&amp;F3166)=0),"",INDIRECT(A3166&amp;B3166&amp;C3166&amp;F3166))</f>
        <v/>
      </c>
      <c r="T3166" s="15" t="str" cm="1">
        <f t="array" aca="1" ref="T3166" ca="1">IF(OR(INDIRECT(A3166&amp;B3166&amp;C3166&amp;F3166)="",ISNUMBER(INDIRECT(A3166&amp;B3166&amp;C3166&amp;F3166))=FALSE,INDIRECT(A3166&amp;B3166&amp;C3166&amp;F3166)=0),"",0)</f>
        <v/>
      </c>
    </row>
    <row r="3167" spans="1:20">
      <c r="A3167" s="23" t="s">
        <v>912</v>
      </c>
      <c r="B3167" s="23" t="s">
        <v>914</v>
      </c>
      <c r="C3167" s="23" t="str">
        <f t="shared" si="147"/>
        <v>j</v>
      </c>
      <c r="D3167" s="23" t="s">
        <v>914</v>
      </c>
      <c r="E3167" s="23" t="str">
        <f t="shared" si="145"/>
        <v>i</v>
      </c>
      <c r="F3167" s="23">
        <f t="shared" si="146"/>
        <v>56</v>
      </c>
      <c r="G3167" s="23" t="str" cm="1">
        <f t="array" aca="1" ref="G3167" ca="1">IF(OR(INDIRECT(A3167&amp;B3167&amp;C3167&amp;F3167)="",ISNUMBER(INDIRECT(A3167&amp;B3167&amp;C3167&amp;F3167))=FALSE),"",IF(INDIRECT(A3167&amp;B3167&amp;C3167&amp;9)="公開","【（第８期）WEB・コールセンター受付】","【（第８期）医療機関受付】"))</f>
        <v/>
      </c>
      <c r="H3167" s="15" t="str" cm="1">
        <f t="array" aca="1" ref="H3167" ca="1">IF(OR(INDIRECT(A3167&amp;B3167&amp;C3167&amp;F3167)="",ISNUMBER(INDIRECT(A3167&amp;B3167&amp;C3167&amp;F3167))=FALSE,INDIRECT(A3167&amp;B3167&amp;C3167&amp;F3167)=0),"",431001)</f>
        <v/>
      </c>
      <c r="I3167" s="15" t="str" cm="1">
        <f t="array" aca="1" ref="I3167" ca="1">IF(OR(INDIRECT(A3167&amp;B3167&amp;C3167&amp;F3167)="",ISNUMBER(INDIRECT(A3167&amp;B3167&amp;C3167&amp;F3167))=FALSE,INDIRECT(A3167&amp;B3167&amp;C3167&amp;F3167)=0),"",G3167&amp;J3167&amp;"."&amp;TEXT(M3167,"00")&amp;TEXT(N3167,"00")&amp;"."&amp;TEXT(O3167,"00")&amp;TEXT(P3167,"00"))</f>
        <v/>
      </c>
      <c r="J3167" s="15" t="str" cm="1">
        <f t="array" aca="1" ref="J3167" ca="1">IF(OR(INDIRECT(A3167&amp;B3167&amp;C3167&amp;F3167)="",ISNUMBER(INDIRECT(A3167&amp;B3167&amp;C3167&amp;F3167))=FALSE,INDIRECT(A3167&amp;B3167&amp;C3167&amp;F3167)=0),"",予約枠報告様式!$B$2)</f>
        <v/>
      </c>
      <c r="K3167" s="15" t="str" cm="1">
        <f t="array" aca="1" ref="K3167" ca="1">IF(OR(INDIRECT(A3167&amp;B3167&amp;C3167&amp;F3167)="",ISNUMBER(INDIRECT(A3167&amp;B3167&amp;C3167&amp;F3167))=FALSE,INDIRECT(A3167&amp;B3167&amp;C3167&amp;F3167)=0),"",1)</f>
        <v/>
      </c>
      <c r="L3167" s="15" t="str" cm="1">
        <f t="array" aca="1" ref="L3167" ca="1">IF(OR(INDIRECT(A3167&amp;B3167&amp;C3167&amp;F3167)="",ISNUMBER(INDIRECT(A3167&amp;B3167&amp;C3167&amp;F3167))=FALSE,INDIRECT(A3167&amp;B3167&amp;C3167&amp;F3167)=0),"",IF(G3167="【（第８期）医療機関受付】",TEXT(INDIRECT(A3167&amp;D3167&amp;E3167&amp;5),"yyy"),TEXT(INDIRECT(A3167&amp;B3167&amp;C3167&amp;5),"yyy")))</f>
        <v/>
      </c>
      <c r="M3167" s="15" t="str" cm="1">
        <f t="array" aca="1" ref="M3167" ca="1">IF(OR(INDIRECT(A3167&amp;B3167&amp;C3167&amp;F3167)="",ISNUMBER(INDIRECT(A3167&amp;B3167&amp;C3167&amp;F3167))=FALSE,INDIRECT(A3167&amp;B3167&amp;C3167&amp;F3167)=0),"",IF(G3167="【（第８期）医療機関受付】",TEXT(INDIRECT(A3167&amp;D3167&amp;E3167&amp;5),"m"),TEXT(INDIRECT(A3167&amp;B3167&amp;C3167&amp;5),"m")))</f>
        <v/>
      </c>
      <c r="N3167" s="15" t="str" cm="1">
        <f t="array" aca="1" ref="N3167" ca="1">IF(OR(INDIRECT(A3167&amp;B3167&amp;C3167&amp;F3167)="",ISNUMBER(INDIRECT(A3167&amp;B3167&amp;C3167&amp;F3167))=FALSE,INDIRECT(A3167&amp;B3167&amp;C3167&amp;F3167)=0),"",IF(G3167="【（第８期）医療機関受付】",TEXT(INDIRECT(A3167&amp;D3167&amp;E3167&amp;5),"d"),TEXT(INDIRECT(A3167&amp;B3167&amp;C3167&amp;5),"d")))</f>
        <v/>
      </c>
      <c r="O3167" s="15" t="str" cm="1">
        <f t="array" aca="1" ref="O3167" ca="1">IF(OR(INDIRECT(A3167&amp;B3167&amp;C3167&amp;F3167)="",ISNUMBER(INDIRECT(A3167&amp;B3167&amp;C3167&amp;F3167))=FALSE,INDIRECT(A3167&amp;B3167&amp;C3167&amp;F3167)=0),"",HOUR(INDIRECT(A3167&amp;"A"&amp;F3167)))</f>
        <v/>
      </c>
      <c r="P3167" s="15" t="str" cm="1">
        <f t="array" aca="1" ref="P3167" ca="1">IF(OR(INDIRECT(A3167&amp;B3167&amp;C3167&amp;F3167)="",ISNUMBER(INDIRECT(A3167&amp;B3167&amp;C3167&amp;F3167))=FALSE,INDIRECT(A3167&amp;B3167&amp;C3167&amp;F3167)=0),"",MINUTE(INDIRECT(A3167&amp;"A"&amp;F3167)))</f>
        <v/>
      </c>
      <c r="Q3167" s="15" t="str" cm="1">
        <f t="array" aca="1" ref="Q3167" ca="1">IF(OR(INDIRECT(A3167&amp;B3167&amp;C3167&amp;F3167)="",ISNUMBER(INDIRECT(A3167&amp;B3167&amp;C3167&amp;F3167))=FALSE,INDIRECT(A3167&amp;B3167&amp;C3167&amp;F3167)=0),"",O3167)</f>
        <v/>
      </c>
      <c r="R3167" s="15" t="str" cm="1">
        <f t="array" aca="1" ref="R3167" ca="1">IF(OR(INDIRECT(A3167&amp;B3167&amp;C3167&amp;F3167)="",ISNUMBER(INDIRECT(A3167&amp;B3167&amp;C3167&amp;F3167))=FALSE,INDIRECT(A3167&amp;B3167&amp;C3167&amp;F3167)=0),"",P3167+14)</f>
        <v/>
      </c>
      <c r="S3167" s="15" t="str" cm="1">
        <f t="array" aca="1" ref="S3167" ca="1">IF(OR(INDIRECT(A3167&amp;B3167&amp;C3167&amp;F3167)="",ISNUMBER(INDIRECT(A3167&amp;B3167&amp;C3167&amp;F3167))=FALSE,INDIRECT(A3167&amp;B3167&amp;C3167&amp;F3167)=0),"",INDIRECT(A3167&amp;B3167&amp;C3167&amp;F3167))</f>
        <v/>
      </c>
      <c r="T3167" s="15" t="str" cm="1">
        <f t="array" aca="1" ref="T3167" ca="1">IF(OR(INDIRECT(A3167&amp;B3167&amp;C3167&amp;F3167)="",ISNUMBER(INDIRECT(A3167&amp;B3167&amp;C3167&amp;F3167))=FALSE,INDIRECT(A3167&amp;B3167&amp;C3167&amp;F3167)=0),"",0)</f>
        <v/>
      </c>
    </row>
    <row r="3168" spans="1:20">
      <c r="A3168" s="23" t="s">
        <v>912</v>
      </c>
      <c r="B3168" s="23" t="s">
        <v>914</v>
      </c>
      <c r="C3168" s="23" t="str">
        <f t="shared" si="147"/>
        <v>j</v>
      </c>
      <c r="D3168" s="23" t="s">
        <v>914</v>
      </c>
      <c r="E3168" s="23" t="str">
        <f t="shared" si="145"/>
        <v>i</v>
      </c>
      <c r="F3168" s="23">
        <f t="shared" si="146"/>
        <v>57</v>
      </c>
      <c r="G3168" s="23" t="str" cm="1">
        <f t="array" aca="1" ref="G3168" ca="1">IF(OR(INDIRECT(A3168&amp;B3168&amp;C3168&amp;F3168)="",ISNUMBER(INDIRECT(A3168&amp;B3168&amp;C3168&amp;F3168))=FALSE),"",IF(INDIRECT(A3168&amp;B3168&amp;C3168&amp;9)="公開","【（第８期）WEB・コールセンター受付】","【（第８期）医療機関受付】"))</f>
        <v/>
      </c>
      <c r="H3168" s="15" t="str" cm="1">
        <f t="array" aca="1" ref="H3168" ca="1">IF(OR(INDIRECT(A3168&amp;B3168&amp;C3168&amp;F3168)="",ISNUMBER(INDIRECT(A3168&amp;B3168&amp;C3168&amp;F3168))=FALSE,INDIRECT(A3168&amp;B3168&amp;C3168&amp;F3168)=0),"",431001)</f>
        <v/>
      </c>
      <c r="I3168" s="15" t="str" cm="1">
        <f t="array" aca="1" ref="I3168" ca="1">IF(OR(INDIRECT(A3168&amp;B3168&amp;C3168&amp;F3168)="",ISNUMBER(INDIRECT(A3168&amp;B3168&amp;C3168&amp;F3168))=FALSE,INDIRECT(A3168&amp;B3168&amp;C3168&amp;F3168)=0),"",G3168&amp;J3168&amp;"."&amp;TEXT(M3168,"00")&amp;TEXT(N3168,"00")&amp;"."&amp;TEXT(O3168,"00")&amp;TEXT(P3168,"00"))</f>
        <v/>
      </c>
      <c r="J3168" s="15" t="str" cm="1">
        <f t="array" aca="1" ref="J3168" ca="1">IF(OR(INDIRECT(A3168&amp;B3168&amp;C3168&amp;F3168)="",ISNUMBER(INDIRECT(A3168&amp;B3168&amp;C3168&amp;F3168))=FALSE,INDIRECT(A3168&amp;B3168&amp;C3168&amp;F3168)=0),"",予約枠報告様式!$B$2)</f>
        <v/>
      </c>
      <c r="K3168" s="15" t="str" cm="1">
        <f t="array" aca="1" ref="K3168" ca="1">IF(OR(INDIRECT(A3168&amp;B3168&amp;C3168&amp;F3168)="",ISNUMBER(INDIRECT(A3168&amp;B3168&amp;C3168&amp;F3168))=FALSE,INDIRECT(A3168&amp;B3168&amp;C3168&amp;F3168)=0),"",1)</f>
        <v/>
      </c>
      <c r="L3168" s="15" t="str" cm="1">
        <f t="array" aca="1" ref="L3168" ca="1">IF(OR(INDIRECT(A3168&amp;B3168&amp;C3168&amp;F3168)="",ISNUMBER(INDIRECT(A3168&amp;B3168&amp;C3168&amp;F3168))=FALSE,INDIRECT(A3168&amp;B3168&amp;C3168&amp;F3168)=0),"",IF(G3168="【（第８期）医療機関受付】",TEXT(INDIRECT(A3168&amp;D3168&amp;E3168&amp;5),"yyy"),TEXT(INDIRECT(A3168&amp;B3168&amp;C3168&amp;5),"yyy")))</f>
        <v/>
      </c>
      <c r="M3168" s="15" t="str" cm="1">
        <f t="array" aca="1" ref="M3168" ca="1">IF(OR(INDIRECT(A3168&amp;B3168&amp;C3168&amp;F3168)="",ISNUMBER(INDIRECT(A3168&amp;B3168&amp;C3168&amp;F3168))=FALSE,INDIRECT(A3168&amp;B3168&amp;C3168&amp;F3168)=0),"",IF(G3168="【（第８期）医療機関受付】",TEXT(INDIRECT(A3168&amp;D3168&amp;E3168&amp;5),"m"),TEXT(INDIRECT(A3168&amp;B3168&amp;C3168&amp;5),"m")))</f>
        <v/>
      </c>
      <c r="N3168" s="15" t="str" cm="1">
        <f t="array" aca="1" ref="N3168" ca="1">IF(OR(INDIRECT(A3168&amp;B3168&amp;C3168&amp;F3168)="",ISNUMBER(INDIRECT(A3168&amp;B3168&amp;C3168&amp;F3168))=FALSE,INDIRECT(A3168&amp;B3168&amp;C3168&amp;F3168)=0),"",IF(G3168="【（第８期）医療機関受付】",TEXT(INDIRECT(A3168&amp;D3168&amp;E3168&amp;5),"d"),TEXT(INDIRECT(A3168&amp;B3168&amp;C3168&amp;5),"d")))</f>
        <v/>
      </c>
      <c r="O3168" s="15" t="str" cm="1">
        <f t="array" aca="1" ref="O3168" ca="1">IF(OR(INDIRECT(A3168&amp;B3168&amp;C3168&amp;F3168)="",ISNUMBER(INDIRECT(A3168&amp;B3168&amp;C3168&amp;F3168))=FALSE,INDIRECT(A3168&amp;B3168&amp;C3168&amp;F3168)=0),"",HOUR(INDIRECT(A3168&amp;"A"&amp;F3168)))</f>
        <v/>
      </c>
      <c r="P3168" s="15" t="str" cm="1">
        <f t="array" aca="1" ref="P3168" ca="1">IF(OR(INDIRECT(A3168&amp;B3168&amp;C3168&amp;F3168)="",ISNUMBER(INDIRECT(A3168&amp;B3168&amp;C3168&amp;F3168))=FALSE,INDIRECT(A3168&amp;B3168&amp;C3168&amp;F3168)=0),"",MINUTE(INDIRECT(A3168&amp;"A"&amp;F3168)))</f>
        <v/>
      </c>
      <c r="Q3168" s="15" t="str" cm="1">
        <f t="array" aca="1" ref="Q3168" ca="1">IF(OR(INDIRECT(A3168&amp;B3168&amp;C3168&amp;F3168)="",ISNUMBER(INDIRECT(A3168&amp;B3168&amp;C3168&amp;F3168))=FALSE,INDIRECT(A3168&amp;B3168&amp;C3168&amp;F3168)=0),"",O3168)</f>
        <v/>
      </c>
      <c r="R3168" s="15" t="str" cm="1">
        <f t="array" aca="1" ref="R3168" ca="1">IF(OR(INDIRECT(A3168&amp;B3168&amp;C3168&amp;F3168)="",ISNUMBER(INDIRECT(A3168&amp;B3168&amp;C3168&amp;F3168))=FALSE,INDIRECT(A3168&amp;B3168&amp;C3168&amp;F3168)=0),"",P3168+14)</f>
        <v/>
      </c>
      <c r="S3168" s="15" t="str" cm="1">
        <f t="array" aca="1" ref="S3168" ca="1">IF(OR(INDIRECT(A3168&amp;B3168&amp;C3168&amp;F3168)="",ISNUMBER(INDIRECT(A3168&amp;B3168&amp;C3168&amp;F3168))=FALSE,INDIRECT(A3168&amp;B3168&amp;C3168&amp;F3168)=0),"",INDIRECT(A3168&amp;B3168&amp;C3168&amp;F3168))</f>
        <v/>
      </c>
      <c r="T3168" s="15" t="str" cm="1">
        <f t="array" aca="1" ref="T3168" ca="1">IF(OR(INDIRECT(A3168&amp;B3168&amp;C3168&amp;F3168)="",ISNUMBER(INDIRECT(A3168&amp;B3168&amp;C3168&amp;F3168))=FALSE,INDIRECT(A3168&amp;B3168&amp;C3168&amp;F3168)=0),"",0)</f>
        <v/>
      </c>
    </row>
    <row r="3169" spans="1:20">
      <c r="A3169" s="23" t="s">
        <v>912</v>
      </c>
      <c r="B3169" s="23" t="s">
        <v>914</v>
      </c>
      <c r="C3169" s="23" t="str">
        <f t="shared" si="147"/>
        <v>j</v>
      </c>
      <c r="D3169" s="23" t="s">
        <v>914</v>
      </c>
      <c r="E3169" s="23" t="str">
        <f t="shared" si="145"/>
        <v>i</v>
      </c>
      <c r="F3169" s="23">
        <f t="shared" si="146"/>
        <v>58</v>
      </c>
      <c r="G3169" s="23" t="str" cm="1">
        <f t="array" aca="1" ref="G3169" ca="1">IF(OR(INDIRECT(A3169&amp;B3169&amp;C3169&amp;F3169)="",ISNUMBER(INDIRECT(A3169&amp;B3169&amp;C3169&amp;F3169))=FALSE),"",IF(INDIRECT(A3169&amp;B3169&amp;C3169&amp;9)="公開","【（第８期）WEB・コールセンター受付】","【（第８期）医療機関受付】"))</f>
        <v/>
      </c>
      <c r="H3169" s="15" t="str" cm="1">
        <f t="array" aca="1" ref="H3169" ca="1">IF(OR(INDIRECT(A3169&amp;B3169&amp;C3169&amp;F3169)="",ISNUMBER(INDIRECT(A3169&amp;B3169&amp;C3169&amp;F3169))=FALSE,INDIRECT(A3169&amp;B3169&amp;C3169&amp;F3169)=0),"",431001)</f>
        <v/>
      </c>
      <c r="I3169" s="15" t="str" cm="1">
        <f t="array" aca="1" ref="I3169" ca="1">IF(OR(INDIRECT(A3169&amp;B3169&amp;C3169&amp;F3169)="",ISNUMBER(INDIRECT(A3169&amp;B3169&amp;C3169&amp;F3169))=FALSE,INDIRECT(A3169&amp;B3169&amp;C3169&amp;F3169)=0),"",G3169&amp;J3169&amp;"."&amp;TEXT(M3169,"00")&amp;TEXT(N3169,"00")&amp;"."&amp;TEXT(O3169,"00")&amp;TEXT(P3169,"00"))</f>
        <v/>
      </c>
      <c r="J3169" s="15" t="str" cm="1">
        <f t="array" aca="1" ref="J3169" ca="1">IF(OR(INDIRECT(A3169&amp;B3169&amp;C3169&amp;F3169)="",ISNUMBER(INDIRECT(A3169&amp;B3169&amp;C3169&amp;F3169))=FALSE,INDIRECT(A3169&amp;B3169&amp;C3169&amp;F3169)=0),"",予約枠報告様式!$B$2)</f>
        <v/>
      </c>
      <c r="K3169" s="15" t="str" cm="1">
        <f t="array" aca="1" ref="K3169" ca="1">IF(OR(INDIRECT(A3169&amp;B3169&amp;C3169&amp;F3169)="",ISNUMBER(INDIRECT(A3169&amp;B3169&amp;C3169&amp;F3169))=FALSE,INDIRECT(A3169&amp;B3169&amp;C3169&amp;F3169)=0),"",1)</f>
        <v/>
      </c>
      <c r="L3169" s="15" t="str" cm="1">
        <f t="array" aca="1" ref="L3169" ca="1">IF(OR(INDIRECT(A3169&amp;B3169&amp;C3169&amp;F3169)="",ISNUMBER(INDIRECT(A3169&amp;B3169&amp;C3169&amp;F3169))=FALSE,INDIRECT(A3169&amp;B3169&amp;C3169&amp;F3169)=0),"",IF(G3169="【（第８期）医療機関受付】",TEXT(INDIRECT(A3169&amp;D3169&amp;E3169&amp;5),"yyy"),TEXT(INDIRECT(A3169&amp;B3169&amp;C3169&amp;5),"yyy")))</f>
        <v/>
      </c>
      <c r="M3169" s="15" t="str" cm="1">
        <f t="array" aca="1" ref="M3169" ca="1">IF(OR(INDIRECT(A3169&amp;B3169&amp;C3169&amp;F3169)="",ISNUMBER(INDIRECT(A3169&amp;B3169&amp;C3169&amp;F3169))=FALSE,INDIRECT(A3169&amp;B3169&amp;C3169&amp;F3169)=0),"",IF(G3169="【（第８期）医療機関受付】",TEXT(INDIRECT(A3169&amp;D3169&amp;E3169&amp;5),"m"),TEXT(INDIRECT(A3169&amp;B3169&amp;C3169&amp;5),"m")))</f>
        <v/>
      </c>
      <c r="N3169" s="15" t="str" cm="1">
        <f t="array" aca="1" ref="N3169" ca="1">IF(OR(INDIRECT(A3169&amp;B3169&amp;C3169&amp;F3169)="",ISNUMBER(INDIRECT(A3169&amp;B3169&amp;C3169&amp;F3169))=FALSE,INDIRECT(A3169&amp;B3169&amp;C3169&amp;F3169)=0),"",IF(G3169="【（第８期）医療機関受付】",TEXT(INDIRECT(A3169&amp;D3169&amp;E3169&amp;5),"d"),TEXT(INDIRECT(A3169&amp;B3169&amp;C3169&amp;5),"d")))</f>
        <v/>
      </c>
      <c r="O3169" s="15" t="str" cm="1">
        <f t="array" aca="1" ref="O3169" ca="1">IF(OR(INDIRECT(A3169&amp;B3169&amp;C3169&amp;F3169)="",ISNUMBER(INDIRECT(A3169&amp;B3169&amp;C3169&amp;F3169))=FALSE,INDIRECT(A3169&amp;B3169&amp;C3169&amp;F3169)=0),"",HOUR(INDIRECT(A3169&amp;"A"&amp;F3169)))</f>
        <v/>
      </c>
      <c r="P3169" s="15" t="str" cm="1">
        <f t="array" aca="1" ref="P3169" ca="1">IF(OR(INDIRECT(A3169&amp;B3169&amp;C3169&amp;F3169)="",ISNUMBER(INDIRECT(A3169&amp;B3169&amp;C3169&amp;F3169))=FALSE,INDIRECT(A3169&amp;B3169&amp;C3169&amp;F3169)=0),"",MINUTE(INDIRECT(A3169&amp;"A"&amp;F3169)))</f>
        <v/>
      </c>
      <c r="Q3169" s="15" t="str" cm="1">
        <f t="array" aca="1" ref="Q3169" ca="1">IF(OR(INDIRECT(A3169&amp;B3169&amp;C3169&amp;F3169)="",ISNUMBER(INDIRECT(A3169&amp;B3169&amp;C3169&amp;F3169))=FALSE,INDIRECT(A3169&amp;B3169&amp;C3169&amp;F3169)=0),"",O3169)</f>
        <v/>
      </c>
      <c r="R3169" s="15" t="str" cm="1">
        <f t="array" aca="1" ref="R3169" ca="1">IF(OR(INDIRECT(A3169&amp;B3169&amp;C3169&amp;F3169)="",ISNUMBER(INDIRECT(A3169&amp;B3169&amp;C3169&amp;F3169))=FALSE,INDIRECT(A3169&amp;B3169&amp;C3169&amp;F3169)=0),"",P3169+14)</f>
        <v/>
      </c>
      <c r="S3169" s="15" t="str" cm="1">
        <f t="array" aca="1" ref="S3169" ca="1">IF(OR(INDIRECT(A3169&amp;B3169&amp;C3169&amp;F3169)="",ISNUMBER(INDIRECT(A3169&amp;B3169&amp;C3169&amp;F3169))=FALSE,INDIRECT(A3169&amp;B3169&amp;C3169&amp;F3169)=0),"",INDIRECT(A3169&amp;B3169&amp;C3169&amp;F3169))</f>
        <v/>
      </c>
      <c r="T3169" s="15" t="str" cm="1">
        <f t="array" aca="1" ref="T3169" ca="1">IF(OR(INDIRECT(A3169&amp;B3169&amp;C3169&amp;F3169)="",ISNUMBER(INDIRECT(A3169&amp;B3169&amp;C3169&amp;F3169))=FALSE,INDIRECT(A3169&amp;B3169&amp;C3169&amp;F3169)=0),"",0)</f>
        <v/>
      </c>
    </row>
    <row r="3170" spans="1:20">
      <c r="A3170" s="23" t="s">
        <v>912</v>
      </c>
      <c r="B3170" s="23" t="s">
        <v>914</v>
      </c>
      <c r="C3170" s="23" t="str">
        <f t="shared" si="147"/>
        <v>j</v>
      </c>
      <c r="D3170" s="23" t="s">
        <v>914</v>
      </c>
      <c r="E3170" s="23" t="str">
        <f t="shared" si="145"/>
        <v>i</v>
      </c>
      <c r="F3170" s="23">
        <f t="shared" si="146"/>
        <v>59</v>
      </c>
      <c r="G3170" s="23" t="str" cm="1">
        <f t="array" aca="1" ref="G3170" ca="1">IF(OR(INDIRECT(A3170&amp;B3170&amp;C3170&amp;F3170)="",ISNUMBER(INDIRECT(A3170&amp;B3170&amp;C3170&amp;F3170))=FALSE),"",IF(INDIRECT(A3170&amp;B3170&amp;C3170&amp;9)="公開","【（第８期）WEB・コールセンター受付】","【（第８期）医療機関受付】"))</f>
        <v/>
      </c>
      <c r="H3170" s="15" t="str" cm="1">
        <f t="array" aca="1" ref="H3170" ca="1">IF(OR(INDIRECT(A3170&amp;B3170&amp;C3170&amp;F3170)="",ISNUMBER(INDIRECT(A3170&amp;B3170&amp;C3170&amp;F3170))=FALSE,INDIRECT(A3170&amp;B3170&amp;C3170&amp;F3170)=0),"",431001)</f>
        <v/>
      </c>
      <c r="I3170" s="15" t="str" cm="1">
        <f t="array" aca="1" ref="I3170" ca="1">IF(OR(INDIRECT(A3170&amp;B3170&amp;C3170&amp;F3170)="",ISNUMBER(INDIRECT(A3170&amp;B3170&amp;C3170&amp;F3170))=FALSE,INDIRECT(A3170&amp;B3170&amp;C3170&amp;F3170)=0),"",G3170&amp;J3170&amp;"."&amp;TEXT(M3170,"00")&amp;TEXT(N3170,"00")&amp;"."&amp;TEXT(O3170,"00")&amp;TEXT(P3170,"00"))</f>
        <v/>
      </c>
      <c r="J3170" s="15" t="str" cm="1">
        <f t="array" aca="1" ref="J3170" ca="1">IF(OR(INDIRECT(A3170&amp;B3170&amp;C3170&amp;F3170)="",ISNUMBER(INDIRECT(A3170&amp;B3170&amp;C3170&amp;F3170))=FALSE,INDIRECT(A3170&amp;B3170&amp;C3170&amp;F3170)=0),"",予約枠報告様式!$B$2)</f>
        <v/>
      </c>
      <c r="K3170" s="15" t="str" cm="1">
        <f t="array" aca="1" ref="K3170" ca="1">IF(OR(INDIRECT(A3170&amp;B3170&amp;C3170&amp;F3170)="",ISNUMBER(INDIRECT(A3170&amp;B3170&amp;C3170&amp;F3170))=FALSE,INDIRECT(A3170&amp;B3170&amp;C3170&amp;F3170)=0),"",1)</f>
        <v/>
      </c>
      <c r="L3170" s="15" t="str" cm="1">
        <f t="array" aca="1" ref="L3170" ca="1">IF(OR(INDIRECT(A3170&amp;B3170&amp;C3170&amp;F3170)="",ISNUMBER(INDIRECT(A3170&amp;B3170&amp;C3170&amp;F3170))=FALSE,INDIRECT(A3170&amp;B3170&amp;C3170&amp;F3170)=0),"",IF(G3170="【（第８期）医療機関受付】",TEXT(INDIRECT(A3170&amp;D3170&amp;E3170&amp;5),"yyy"),TEXT(INDIRECT(A3170&amp;B3170&amp;C3170&amp;5),"yyy")))</f>
        <v/>
      </c>
      <c r="M3170" s="15" t="str" cm="1">
        <f t="array" aca="1" ref="M3170" ca="1">IF(OR(INDIRECT(A3170&amp;B3170&amp;C3170&amp;F3170)="",ISNUMBER(INDIRECT(A3170&amp;B3170&amp;C3170&amp;F3170))=FALSE,INDIRECT(A3170&amp;B3170&amp;C3170&amp;F3170)=0),"",IF(G3170="【（第８期）医療機関受付】",TEXT(INDIRECT(A3170&amp;D3170&amp;E3170&amp;5),"m"),TEXT(INDIRECT(A3170&amp;B3170&amp;C3170&amp;5),"m")))</f>
        <v/>
      </c>
      <c r="N3170" s="15" t="str" cm="1">
        <f t="array" aca="1" ref="N3170" ca="1">IF(OR(INDIRECT(A3170&amp;B3170&amp;C3170&amp;F3170)="",ISNUMBER(INDIRECT(A3170&amp;B3170&amp;C3170&amp;F3170))=FALSE,INDIRECT(A3170&amp;B3170&amp;C3170&amp;F3170)=0),"",IF(G3170="【（第８期）医療機関受付】",TEXT(INDIRECT(A3170&amp;D3170&amp;E3170&amp;5),"d"),TEXT(INDIRECT(A3170&amp;B3170&amp;C3170&amp;5),"d")))</f>
        <v/>
      </c>
      <c r="O3170" s="15" t="str" cm="1">
        <f t="array" aca="1" ref="O3170" ca="1">IF(OR(INDIRECT(A3170&amp;B3170&amp;C3170&amp;F3170)="",ISNUMBER(INDIRECT(A3170&amp;B3170&amp;C3170&amp;F3170))=FALSE,INDIRECT(A3170&amp;B3170&amp;C3170&amp;F3170)=0),"",HOUR(INDIRECT(A3170&amp;"A"&amp;F3170)))</f>
        <v/>
      </c>
      <c r="P3170" s="15" t="str" cm="1">
        <f t="array" aca="1" ref="P3170" ca="1">IF(OR(INDIRECT(A3170&amp;B3170&amp;C3170&amp;F3170)="",ISNUMBER(INDIRECT(A3170&amp;B3170&amp;C3170&amp;F3170))=FALSE,INDIRECT(A3170&amp;B3170&amp;C3170&amp;F3170)=0),"",MINUTE(INDIRECT(A3170&amp;"A"&amp;F3170)))</f>
        <v/>
      </c>
      <c r="Q3170" s="15" t="str" cm="1">
        <f t="array" aca="1" ref="Q3170" ca="1">IF(OR(INDIRECT(A3170&amp;B3170&amp;C3170&amp;F3170)="",ISNUMBER(INDIRECT(A3170&amp;B3170&amp;C3170&amp;F3170))=FALSE,INDIRECT(A3170&amp;B3170&amp;C3170&amp;F3170)=0),"",O3170)</f>
        <v/>
      </c>
      <c r="R3170" s="15" t="str" cm="1">
        <f t="array" aca="1" ref="R3170" ca="1">IF(OR(INDIRECT(A3170&amp;B3170&amp;C3170&amp;F3170)="",ISNUMBER(INDIRECT(A3170&amp;B3170&amp;C3170&amp;F3170))=FALSE,INDIRECT(A3170&amp;B3170&amp;C3170&amp;F3170)=0),"",P3170+14)</f>
        <v/>
      </c>
      <c r="S3170" s="15" t="str" cm="1">
        <f t="array" aca="1" ref="S3170" ca="1">IF(OR(INDIRECT(A3170&amp;B3170&amp;C3170&amp;F3170)="",ISNUMBER(INDIRECT(A3170&amp;B3170&amp;C3170&amp;F3170))=FALSE,INDIRECT(A3170&amp;B3170&amp;C3170&amp;F3170)=0),"",INDIRECT(A3170&amp;B3170&amp;C3170&amp;F3170))</f>
        <v/>
      </c>
      <c r="T3170" s="15" t="str" cm="1">
        <f t="array" aca="1" ref="T3170" ca="1">IF(OR(INDIRECT(A3170&amp;B3170&amp;C3170&amp;F3170)="",ISNUMBER(INDIRECT(A3170&amp;B3170&amp;C3170&amp;F3170))=FALSE,INDIRECT(A3170&amp;B3170&amp;C3170&amp;F3170)=0),"",0)</f>
        <v/>
      </c>
    </row>
    <row r="3171" spans="1:20">
      <c r="A3171" s="23" t="s">
        <v>912</v>
      </c>
      <c r="B3171" s="23" t="s">
        <v>914</v>
      </c>
      <c r="C3171" s="23" t="str">
        <f t="shared" si="147"/>
        <v>j</v>
      </c>
      <c r="D3171" s="23" t="s">
        <v>914</v>
      </c>
      <c r="E3171" s="23" t="str">
        <f t="shared" si="145"/>
        <v>i</v>
      </c>
      <c r="F3171" s="23">
        <f t="shared" si="146"/>
        <v>60</v>
      </c>
      <c r="G3171" s="23" t="str" cm="1">
        <f t="array" aca="1" ref="G3171" ca="1">IF(OR(INDIRECT(A3171&amp;B3171&amp;C3171&amp;F3171)="",ISNUMBER(INDIRECT(A3171&amp;B3171&amp;C3171&amp;F3171))=FALSE),"",IF(INDIRECT(A3171&amp;B3171&amp;C3171&amp;9)="公開","【（第８期）WEB・コールセンター受付】","【（第８期）医療機関受付】"))</f>
        <v/>
      </c>
      <c r="H3171" s="15" t="str" cm="1">
        <f t="array" aca="1" ref="H3171" ca="1">IF(OR(INDIRECT(A3171&amp;B3171&amp;C3171&amp;F3171)="",ISNUMBER(INDIRECT(A3171&amp;B3171&amp;C3171&amp;F3171))=FALSE,INDIRECT(A3171&amp;B3171&amp;C3171&amp;F3171)=0),"",431001)</f>
        <v/>
      </c>
      <c r="I3171" s="15" t="str" cm="1">
        <f t="array" aca="1" ref="I3171" ca="1">IF(OR(INDIRECT(A3171&amp;B3171&amp;C3171&amp;F3171)="",ISNUMBER(INDIRECT(A3171&amp;B3171&amp;C3171&amp;F3171))=FALSE,INDIRECT(A3171&amp;B3171&amp;C3171&amp;F3171)=0),"",G3171&amp;J3171&amp;"."&amp;TEXT(M3171,"00")&amp;TEXT(N3171,"00")&amp;"."&amp;TEXT(O3171,"00")&amp;TEXT(P3171,"00"))</f>
        <v/>
      </c>
      <c r="J3171" s="15" t="str" cm="1">
        <f t="array" aca="1" ref="J3171" ca="1">IF(OR(INDIRECT(A3171&amp;B3171&amp;C3171&amp;F3171)="",ISNUMBER(INDIRECT(A3171&amp;B3171&amp;C3171&amp;F3171))=FALSE,INDIRECT(A3171&amp;B3171&amp;C3171&amp;F3171)=0),"",予約枠報告様式!$B$2)</f>
        <v/>
      </c>
      <c r="K3171" s="15" t="str" cm="1">
        <f t="array" aca="1" ref="K3171" ca="1">IF(OR(INDIRECT(A3171&amp;B3171&amp;C3171&amp;F3171)="",ISNUMBER(INDIRECT(A3171&amp;B3171&amp;C3171&amp;F3171))=FALSE,INDIRECT(A3171&amp;B3171&amp;C3171&amp;F3171)=0),"",1)</f>
        <v/>
      </c>
      <c r="L3171" s="15" t="str" cm="1">
        <f t="array" aca="1" ref="L3171" ca="1">IF(OR(INDIRECT(A3171&amp;B3171&amp;C3171&amp;F3171)="",ISNUMBER(INDIRECT(A3171&amp;B3171&amp;C3171&amp;F3171))=FALSE,INDIRECT(A3171&amp;B3171&amp;C3171&amp;F3171)=0),"",IF(G3171="【（第８期）医療機関受付】",TEXT(INDIRECT(A3171&amp;D3171&amp;E3171&amp;5),"yyy"),TEXT(INDIRECT(A3171&amp;B3171&amp;C3171&amp;5),"yyy")))</f>
        <v/>
      </c>
      <c r="M3171" s="15" t="str" cm="1">
        <f t="array" aca="1" ref="M3171" ca="1">IF(OR(INDIRECT(A3171&amp;B3171&amp;C3171&amp;F3171)="",ISNUMBER(INDIRECT(A3171&amp;B3171&amp;C3171&amp;F3171))=FALSE,INDIRECT(A3171&amp;B3171&amp;C3171&amp;F3171)=0),"",IF(G3171="【（第８期）医療機関受付】",TEXT(INDIRECT(A3171&amp;D3171&amp;E3171&amp;5),"m"),TEXT(INDIRECT(A3171&amp;B3171&amp;C3171&amp;5),"m")))</f>
        <v/>
      </c>
      <c r="N3171" s="15" t="str" cm="1">
        <f t="array" aca="1" ref="N3171" ca="1">IF(OR(INDIRECT(A3171&amp;B3171&amp;C3171&amp;F3171)="",ISNUMBER(INDIRECT(A3171&amp;B3171&amp;C3171&amp;F3171))=FALSE,INDIRECT(A3171&amp;B3171&amp;C3171&amp;F3171)=0),"",IF(G3171="【（第８期）医療機関受付】",TEXT(INDIRECT(A3171&amp;D3171&amp;E3171&amp;5),"d"),TEXT(INDIRECT(A3171&amp;B3171&amp;C3171&amp;5),"d")))</f>
        <v/>
      </c>
      <c r="O3171" s="15" t="str" cm="1">
        <f t="array" aca="1" ref="O3171" ca="1">IF(OR(INDIRECT(A3171&amp;B3171&amp;C3171&amp;F3171)="",ISNUMBER(INDIRECT(A3171&amp;B3171&amp;C3171&amp;F3171))=FALSE,INDIRECT(A3171&amp;B3171&amp;C3171&amp;F3171)=0),"",HOUR(INDIRECT(A3171&amp;"A"&amp;F3171)))</f>
        <v/>
      </c>
      <c r="P3171" s="15" t="str" cm="1">
        <f t="array" aca="1" ref="P3171" ca="1">IF(OR(INDIRECT(A3171&amp;B3171&amp;C3171&amp;F3171)="",ISNUMBER(INDIRECT(A3171&amp;B3171&amp;C3171&amp;F3171))=FALSE,INDIRECT(A3171&amp;B3171&amp;C3171&amp;F3171)=0),"",MINUTE(INDIRECT(A3171&amp;"A"&amp;F3171)))</f>
        <v/>
      </c>
      <c r="Q3171" s="15" t="str" cm="1">
        <f t="array" aca="1" ref="Q3171" ca="1">IF(OR(INDIRECT(A3171&amp;B3171&amp;C3171&amp;F3171)="",ISNUMBER(INDIRECT(A3171&amp;B3171&amp;C3171&amp;F3171))=FALSE,INDIRECT(A3171&amp;B3171&amp;C3171&amp;F3171)=0),"",O3171)</f>
        <v/>
      </c>
      <c r="R3171" s="15" t="str" cm="1">
        <f t="array" aca="1" ref="R3171" ca="1">IF(OR(INDIRECT(A3171&amp;B3171&amp;C3171&amp;F3171)="",ISNUMBER(INDIRECT(A3171&amp;B3171&amp;C3171&amp;F3171))=FALSE,INDIRECT(A3171&amp;B3171&amp;C3171&amp;F3171)=0),"",P3171+14)</f>
        <v/>
      </c>
      <c r="S3171" s="15" t="str" cm="1">
        <f t="array" aca="1" ref="S3171" ca="1">IF(OR(INDIRECT(A3171&amp;B3171&amp;C3171&amp;F3171)="",ISNUMBER(INDIRECT(A3171&amp;B3171&amp;C3171&amp;F3171))=FALSE,INDIRECT(A3171&amp;B3171&amp;C3171&amp;F3171)=0),"",INDIRECT(A3171&amp;B3171&amp;C3171&amp;F3171))</f>
        <v/>
      </c>
      <c r="T3171" s="15" t="str" cm="1">
        <f t="array" aca="1" ref="T3171" ca="1">IF(OR(INDIRECT(A3171&amp;B3171&amp;C3171&amp;F3171)="",ISNUMBER(INDIRECT(A3171&amp;B3171&amp;C3171&amp;F3171))=FALSE,INDIRECT(A3171&amp;B3171&amp;C3171&amp;F3171)=0),"",0)</f>
        <v/>
      </c>
    </row>
    <row r="3172" spans="1:20">
      <c r="A3172" s="23" t="s">
        <v>912</v>
      </c>
      <c r="B3172" s="23" t="s">
        <v>914</v>
      </c>
      <c r="C3172" s="23" t="str">
        <f t="shared" si="147"/>
        <v>j</v>
      </c>
      <c r="D3172" s="23" t="s">
        <v>914</v>
      </c>
      <c r="E3172" s="23" t="str">
        <f t="shared" si="145"/>
        <v>i</v>
      </c>
      <c r="F3172" s="23">
        <f t="shared" si="146"/>
        <v>61</v>
      </c>
      <c r="G3172" s="23" t="str" cm="1">
        <f t="array" aca="1" ref="G3172" ca="1">IF(OR(INDIRECT(A3172&amp;B3172&amp;C3172&amp;F3172)="",ISNUMBER(INDIRECT(A3172&amp;B3172&amp;C3172&amp;F3172))=FALSE),"",IF(INDIRECT(A3172&amp;B3172&amp;C3172&amp;9)="公開","【（第８期）WEB・コールセンター受付】","【（第８期）医療機関受付】"))</f>
        <v/>
      </c>
      <c r="H3172" s="15" t="str" cm="1">
        <f t="array" aca="1" ref="H3172" ca="1">IF(OR(INDIRECT(A3172&amp;B3172&amp;C3172&amp;F3172)="",ISNUMBER(INDIRECT(A3172&amp;B3172&amp;C3172&amp;F3172))=FALSE,INDIRECT(A3172&amp;B3172&amp;C3172&amp;F3172)=0),"",431001)</f>
        <v/>
      </c>
      <c r="I3172" s="15" t="str" cm="1">
        <f t="array" aca="1" ref="I3172" ca="1">IF(OR(INDIRECT(A3172&amp;B3172&amp;C3172&amp;F3172)="",ISNUMBER(INDIRECT(A3172&amp;B3172&amp;C3172&amp;F3172))=FALSE,INDIRECT(A3172&amp;B3172&amp;C3172&amp;F3172)=0),"",G3172&amp;J3172&amp;"."&amp;TEXT(M3172,"00")&amp;TEXT(N3172,"00")&amp;"."&amp;TEXT(O3172,"00")&amp;TEXT(P3172,"00"))</f>
        <v/>
      </c>
      <c r="J3172" s="15" t="str" cm="1">
        <f t="array" aca="1" ref="J3172" ca="1">IF(OR(INDIRECT(A3172&amp;B3172&amp;C3172&amp;F3172)="",ISNUMBER(INDIRECT(A3172&amp;B3172&amp;C3172&amp;F3172))=FALSE,INDIRECT(A3172&amp;B3172&amp;C3172&amp;F3172)=0),"",予約枠報告様式!$B$2)</f>
        <v/>
      </c>
      <c r="K3172" s="15" t="str" cm="1">
        <f t="array" aca="1" ref="K3172" ca="1">IF(OR(INDIRECT(A3172&amp;B3172&amp;C3172&amp;F3172)="",ISNUMBER(INDIRECT(A3172&amp;B3172&amp;C3172&amp;F3172))=FALSE,INDIRECT(A3172&amp;B3172&amp;C3172&amp;F3172)=0),"",1)</f>
        <v/>
      </c>
      <c r="L3172" s="15" t="str" cm="1">
        <f t="array" aca="1" ref="L3172" ca="1">IF(OR(INDIRECT(A3172&amp;B3172&amp;C3172&amp;F3172)="",ISNUMBER(INDIRECT(A3172&amp;B3172&amp;C3172&amp;F3172))=FALSE,INDIRECT(A3172&amp;B3172&amp;C3172&amp;F3172)=0),"",IF(G3172="【（第８期）医療機関受付】",TEXT(INDIRECT(A3172&amp;D3172&amp;E3172&amp;5),"yyy"),TEXT(INDIRECT(A3172&amp;B3172&amp;C3172&amp;5),"yyy")))</f>
        <v/>
      </c>
      <c r="M3172" s="15" t="str" cm="1">
        <f t="array" aca="1" ref="M3172" ca="1">IF(OR(INDIRECT(A3172&amp;B3172&amp;C3172&amp;F3172)="",ISNUMBER(INDIRECT(A3172&amp;B3172&amp;C3172&amp;F3172))=FALSE,INDIRECT(A3172&amp;B3172&amp;C3172&amp;F3172)=0),"",IF(G3172="【（第８期）医療機関受付】",TEXT(INDIRECT(A3172&amp;D3172&amp;E3172&amp;5),"m"),TEXT(INDIRECT(A3172&amp;B3172&amp;C3172&amp;5),"m")))</f>
        <v/>
      </c>
      <c r="N3172" s="15" t="str" cm="1">
        <f t="array" aca="1" ref="N3172" ca="1">IF(OR(INDIRECT(A3172&amp;B3172&amp;C3172&amp;F3172)="",ISNUMBER(INDIRECT(A3172&amp;B3172&amp;C3172&amp;F3172))=FALSE,INDIRECT(A3172&amp;B3172&amp;C3172&amp;F3172)=0),"",IF(G3172="【（第８期）医療機関受付】",TEXT(INDIRECT(A3172&amp;D3172&amp;E3172&amp;5),"d"),TEXT(INDIRECT(A3172&amp;B3172&amp;C3172&amp;5),"d")))</f>
        <v/>
      </c>
      <c r="O3172" s="15" t="str" cm="1">
        <f t="array" aca="1" ref="O3172" ca="1">IF(OR(INDIRECT(A3172&amp;B3172&amp;C3172&amp;F3172)="",ISNUMBER(INDIRECT(A3172&amp;B3172&amp;C3172&amp;F3172))=FALSE,INDIRECT(A3172&amp;B3172&amp;C3172&amp;F3172)=0),"",HOUR(INDIRECT(A3172&amp;"A"&amp;F3172)))</f>
        <v/>
      </c>
      <c r="P3172" s="15" t="str" cm="1">
        <f t="array" aca="1" ref="P3172" ca="1">IF(OR(INDIRECT(A3172&amp;B3172&amp;C3172&amp;F3172)="",ISNUMBER(INDIRECT(A3172&amp;B3172&amp;C3172&amp;F3172))=FALSE,INDIRECT(A3172&amp;B3172&amp;C3172&amp;F3172)=0),"",MINUTE(INDIRECT(A3172&amp;"A"&amp;F3172)))</f>
        <v/>
      </c>
      <c r="Q3172" s="15" t="str" cm="1">
        <f t="array" aca="1" ref="Q3172" ca="1">IF(OR(INDIRECT(A3172&amp;B3172&amp;C3172&amp;F3172)="",ISNUMBER(INDIRECT(A3172&amp;B3172&amp;C3172&amp;F3172))=FALSE,INDIRECT(A3172&amp;B3172&amp;C3172&amp;F3172)=0),"",O3172)</f>
        <v/>
      </c>
      <c r="R3172" s="15" t="str" cm="1">
        <f t="array" aca="1" ref="R3172" ca="1">IF(OR(INDIRECT(A3172&amp;B3172&amp;C3172&amp;F3172)="",ISNUMBER(INDIRECT(A3172&amp;B3172&amp;C3172&amp;F3172))=FALSE,INDIRECT(A3172&amp;B3172&amp;C3172&amp;F3172)=0),"",P3172+14)</f>
        <v/>
      </c>
      <c r="S3172" s="15" t="str" cm="1">
        <f t="array" aca="1" ref="S3172" ca="1">IF(OR(INDIRECT(A3172&amp;B3172&amp;C3172&amp;F3172)="",ISNUMBER(INDIRECT(A3172&amp;B3172&amp;C3172&amp;F3172))=FALSE,INDIRECT(A3172&amp;B3172&amp;C3172&amp;F3172)=0),"",INDIRECT(A3172&amp;B3172&amp;C3172&amp;F3172))</f>
        <v/>
      </c>
      <c r="T3172" s="15" t="str" cm="1">
        <f t="array" aca="1" ref="T3172" ca="1">IF(OR(INDIRECT(A3172&amp;B3172&amp;C3172&amp;F3172)="",ISNUMBER(INDIRECT(A3172&amp;B3172&amp;C3172&amp;F3172))=FALSE,INDIRECT(A3172&amp;B3172&amp;C3172&amp;F3172)=0),"",0)</f>
        <v/>
      </c>
    </row>
    <row r="3173" spans="1:20">
      <c r="A3173" s="23" t="s">
        <v>912</v>
      </c>
      <c r="B3173" s="23" t="s">
        <v>914</v>
      </c>
      <c r="C3173" s="23" t="str">
        <f t="shared" si="147"/>
        <v>j</v>
      </c>
      <c r="D3173" s="23" t="s">
        <v>914</v>
      </c>
      <c r="E3173" s="23" t="str">
        <f t="shared" si="145"/>
        <v>i</v>
      </c>
      <c r="F3173" s="23">
        <f t="shared" si="146"/>
        <v>62</v>
      </c>
      <c r="G3173" s="23" t="str" cm="1">
        <f t="array" aca="1" ref="G3173" ca="1">IF(OR(INDIRECT(A3173&amp;B3173&amp;C3173&amp;F3173)="",ISNUMBER(INDIRECT(A3173&amp;B3173&amp;C3173&amp;F3173))=FALSE),"",IF(INDIRECT(A3173&amp;B3173&amp;C3173&amp;9)="公開","【（第８期）WEB・コールセンター受付】","【（第８期）医療機関受付】"))</f>
        <v/>
      </c>
      <c r="H3173" s="15" t="str" cm="1">
        <f t="array" aca="1" ref="H3173" ca="1">IF(OR(INDIRECT(A3173&amp;B3173&amp;C3173&amp;F3173)="",ISNUMBER(INDIRECT(A3173&amp;B3173&amp;C3173&amp;F3173))=FALSE,INDIRECT(A3173&amp;B3173&amp;C3173&amp;F3173)=0),"",431001)</f>
        <v/>
      </c>
      <c r="I3173" s="15" t="str" cm="1">
        <f t="array" aca="1" ref="I3173" ca="1">IF(OR(INDIRECT(A3173&amp;B3173&amp;C3173&amp;F3173)="",ISNUMBER(INDIRECT(A3173&amp;B3173&amp;C3173&amp;F3173))=FALSE,INDIRECT(A3173&amp;B3173&amp;C3173&amp;F3173)=0),"",G3173&amp;J3173&amp;"."&amp;TEXT(M3173,"00")&amp;TEXT(N3173,"00")&amp;"."&amp;TEXT(O3173,"00")&amp;TEXT(P3173,"00"))</f>
        <v/>
      </c>
      <c r="J3173" s="15" t="str" cm="1">
        <f t="array" aca="1" ref="J3173" ca="1">IF(OR(INDIRECT(A3173&amp;B3173&amp;C3173&amp;F3173)="",ISNUMBER(INDIRECT(A3173&amp;B3173&amp;C3173&amp;F3173))=FALSE,INDIRECT(A3173&amp;B3173&amp;C3173&amp;F3173)=0),"",予約枠報告様式!$B$2)</f>
        <v/>
      </c>
      <c r="K3173" s="15" t="str" cm="1">
        <f t="array" aca="1" ref="K3173" ca="1">IF(OR(INDIRECT(A3173&amp;B3173&amp;C3173&amp;F3173)="",ISNUMBER(INDIRECT(A3173&amp;B3173&amp;C3173&amp;F3173))=FALSE,INDIRECT(A3173&amp;B3173&amp;C3173&amp;F3173)=0),"",1)</f>
        <v/>
      </c>
      <c r="L3173" s="15" t="str" cm="1">
        <f t="array" aca="1" ref="L3173" ca="1">IF(OR(INDIRECT(A3173&amp;B3173&amp;C3173&amp;F3173)="",ISNUMBER(INDIRECT(A3173&amp;B3173&amp;C3173&amp;F3173))=FALSE,INDIRECT(A3173&amp;B3173&amp;C3173&amp;F3173)=0),"",IF(G3173="【（第８期）医療機関受付】",TEXT(INDIRECT(A3173&amp;D3173&amp;E3173&amp;5),"yyy"),TEXT(INDIRECT(A3173&amp;B3173&amp;C3173&amp;5),"yyy")))</f>
        <v/>
      </c>
      <c r="M3173" s="15" t="str" cm="1">
        <f t="array" aca="1" ref="M3173" ca="1">IF(OR(INDIRECT(A3173&amp;B3173&amp;C3173&amp;F3173)="",ISNUMBER(INDIRECT(A3173&amp;B3173&amp;C3173&amp;F3173))=FALSE,INDIRECT(A3173&amp;B3173&amp;C3173&amp;F3173)=0),"",IF(G3173="【（第８期）医療機関受付】",TEXT(INDIRECT(A3173&amp;D3173&amp;E3173&amp;5),"m"),TEXT(INDIRECT(A3173&amp;B3173&amp;C3173&amp;5),"m")))</f>
        <v/>
      </c>
      <c r="N3173" s="15" t="str" cm="1">
        <f t="array" aca="1" ref="N3173" ca="1">IF(OR(INDIRECT(A3173&amp;B3173&amp;C3173&amp;F3173)="",ISNUMBER(INDIRECT(A3173&amp;B3173&amp;C3173&amp;F3173))=FALSE,INDIRECT(A3173&amp;B3173&amp;C3173&amp;F3173)=0),"",IF(G3173="【（第８期）医療機関受付】",TEXT(INDIRECT(A3173&amp;D3173&amp;E3173&amp;5),"d"),TEXT(INDIRECT(A3173&amp;B3173&amp;C3173&amp;5),"d")))</f>
        <v/>
      </c>
      <c r="O3173" s="15" t="str" cm="1">
        <f t="array" aca="1" ref="O3173" ca="1">IF(OR(INDIRECT(A3173&amp;B3173&amp;C3173&amp;F3173)="",ISNUMBER(INDIRECT(A3173&amp;B3173&amp;C3173&amp;F3173))=FALSE,INDIRECT(A3173&amp;B3173&amp;C3173&amp;F3173)=0),"",HOUR(INDIRECT(A3173&amp;"A"&amp;F3173)))</f>
        <v/>
      </c>
      <c r="P3173" s="15" t="str" cm="1">
        <f t="array" aca="1" ref="P3173" ca="1">IF(OR(INDIRECT(A3173&amp;B3173&amp;C3173&amp;F3173)="",ISNUMBER(INDIRECT(A3173&amp;B3173&amp;C3173&amp;F3173))=FALSE,INDIRECT(A3173&amp;B3173&amp;C3173&amp;F3173)=0),"",MINUTE(INDIRECT(A3173&amp;"A"&amp;F3173)))</f>
        <v/>
      </c>
      <c r="Q3173" s="15" t="str" cm="1">
        <f t="array" aca="1" ref="Q3173" ca="1">IF(OR(INDIRECT(A3173&amp;B3173&amp;C3173&amp;F3173)="",ISNUMBER(INDIRECT(A3173&amp;B3173&amp;C3173&amp;F3173))=FALSE,INDIRECT(A3173&amp;B3173&amp;C3173&amp;F3173)=0),"",O3173)</f>
        <v/>
      </c>
      <c r="R3173" s="15" t="str" cm="1">
        <f t="array" aca="1" ref="R3173" ca="1">IF(OR(INDIRECT(A3173&amp;B3173&amp;C3173&amp;F3173)="",ISNUMBER(INDIRECT(A3173&amp;B3173&amp;C3173&amp;F3173))=FALSE,INDIRECT(A3173&amp;B3173&amp;C3173&amp;F3173)=0),"",P3173+14)</f>
        <v/>
      </c>
      <c r="S3173" s="15" t="str" cm="1">
        <f t="array" aca="1" ref="S3173" ca="1">IF(OR(INDIRECT(A3173&amp;B3173&amp;C3173&amp;F3173)="",ISNUMBER(INDIRECT(A3173&amp;B3173&amp;C3173&amp;F3173))=FALSE,INDIRECT(A3173&amp;B3173&amp;C3173&amp;F3173)=0),"",INDIRECT(A3173&amp;B3173&amp;C3173&amp;F3173))</f>
        <v/>
      </c>
      <c r="T3173" s="15" t="str" cm="1">
        <f t="array" aca="1" ref="T3173" ca="1">IF(OR(INDIRECT(A3173&amp;B3173&amp;C3173&amp;F3173)="",ISNUMBER(INDIRECT(A3173&amp;B3173&amp;C3173&amp;F3173))=FALSE,INDIRECT(A3173&amp;B3173&amp;C3173&amp;F3173)=0),"",0)</f>
        <v/>
      </c>
    </row>
    <row r="3174" spans="1:20">
      <c r="A3174" s="23" t="s">
        <v>912</v>
      </c>
      <c r="B3174" s="23" t="s">
        <v>914</v>
      </c>
      <c r="C3174" s="23" t="str">
        <f t="shared" si="147"/>
        <v>k</v>
      </c>
      <c r="D3174" s="23" t="s">
        <v>914</v>
      </c>
      <c r="E3174" s="23" t="str">
        <f t="shared" si="145"/>
        <v>j</v>
      </c>
      <c r="F3174" s="23">
        <f t="shared" si="146"/>
        <v>11</v>
      </c>
      <c r="G3174" s="23" t="str" cm="1">
        <f t="array" aca="1" ref="G3174" ca="1">IF(OR(INDIRECT(A3174&amp;B3174&amp;C3174&amp;F3174)="",ISNUMBER(INDIRECT(A3174&amp;B3174&amp;C3174&amp;F3174))=FALSE),"",IF(INDIRECT(A3174&amp;B3174&amp;C3174&amp;9)="公開","【（第８期）WEB・コールセンター受付】","【（第８期）医療機関受付】"))</f>
        <v/>
      </c>
      <c r="H3174" s="15" t="str" cm="1">
        <f t="array" aca="1" ref="H3174" ca="1">IF(OR(INDIRECT(A3174&amp;B3174&amp;C3174&amp;F3174)="",ISNUMBER(INDIRECT(A3174&amp;B3174&amp;C3174&amp;F3174))=FALSE,INDIRECT(A3174&amp;B3174&amp;C3174&amp;F3174)=0),"",431001)</f>
        <v/>
      </c>
      <c r="I3174" s="15" t="str" cm="1">
        <f t="array" aca="1" ref="I3174" ca="1">IF(OR(INDIRECT(A3174&amp;B3174&amp;C3174&amp;F3174)="",ISNUMBER(INDIRECT(A3174&amp;B3174&amp;C3174&amp;F3174))=FALSE,INDIRECT(A3174&amp;B3174&amp;C3174&amp;F3174)=0),"",G3174&amp;J3174&amp;"."&amp;TEXT(M3174,"00")&amp;TEXT(N3174,"00")&amp;"."&amp;TEXT(O3174,"00")&amp;TEXT(P3174,"00"))</f>
        <v/>
      </c>
      <c r="J3174" s="15" t="str" cm="1">
        <f t="array" aca="1" ref="J3174" ca="1">IF(OR(INDIRECT(A3174&amp;B3174&amp;C3174&amp;F3174)="",ISNUMBER(INDIRECT(A3174&amp;B3174&amp;C3174&amp;F3174))=FALSE,INDIRECT(A3174&amp;B3174&amp;C3174&amp;F3174)=0),"",予約枠報告様式!$B$2)</f>
        <v/>
      </c>
      <c r="K3174" s="15" t="str" cm="1">
        <f t="array" aca="1" ref="K3174" ca="1">IF(OR(INDIRECT(A3174&amp;B3174&amp;C3174&amp;F3174)="",ISNUMBER(INDIRECT(A3174&amp;B3174&amp;C3174&amp;F3174))=FALSE,INDIRECT(A3174&amp;B3174&amp;C3174&amp;F3174)=0),"",1)</f>
        <v/>
      </c>
      <c r="L3174" s="15" t="str" cm="1">
        <f t="array" aca="1" ref="L3174" ca="1">IF(OR(INDIRECT(A3174&amp;B3174&amp;C3174&amp;F3174)="",ISNUMBER(INDIRECT(A3174&amp;B3174&amp;C3174&amp;F3174))=FALSE,INDIRECT(A3174&amp;B3174&amp;C3174&amp;F3174)=0),"",IF(G3174="【（第８期）医療機関受付】",TEXT(INDIRECT(A3174&amp;D3174&amp;E3174&amp;5),"yyy"),TEXT(INDIRECT(A3174&amp;B3174&amp;C3174&amp;5),"yyy")))</f>
        <v/>
      </c>
      <c r="M3174" s="15" t="str" cm="1">
        <f t="array" aca="1" ref="M3174" ca="1">IF(OR(INDIRECT(A3174&amp;B3174&amp;C3174&amp;F3174)="",ISNUMBER(INDIRECT(A3174&amp;B3174&amp;C3174&amp;F3174))=FALSE,INDIRECT(A3174&amp;B3174&amp;C3174&amp;F3174)=0),"",IF(G3174="【（第８期）医療機関受付】",TEXT(INDIRECT(A3174&amp;D3174&amp;E3174&amp;5),"m"),TEXT(INDIRECT(A3174&amp;B3174&amp;C3174&amp;5),"m")))</f>
        <v/>
      </c>
      <c r="N3174" s="15" t="str" cm="1">
        <f t="array" aca="1" ref="N3174" ca="1">IF(OR(INDIRECT(A3174&amp;B3174&amp;C3174&amp;F3174)="",ISNUMBER(INDIRECT(A3174&amp;B3174&amp;C3174&amp;F3174))=FALSE,INDIRECT(A3174&amp;B3174&amp;C3174&amp;F3174)=0),"",IF(G3174="【（第８期）医療機関受付】",TEXT(INDIRECT(A3174&amp;D3174&amp;E3174&amp;5),"d"),TEXT(INDIRECT(A3174&amp;B3174&amp;C3174&amp;5),"d")))</f>
        <v/>
      </c>
      <c r="O3174" s="15" t="str" cm="1">
        <f t="array" aca="1" ref="O3174" ca="1">IF(OR(INDIRECT(A3174&amp;B3174&amp;C3174&amp;F3174)="",ISNUMBER(INDIRECT(A3174&amp;B3174&amp;C3174&amp;F3174))=FALSE,INDIRECT(A3174&amp;B3174&amp;C3174&amp;F3174)=0),"",HOUR(INDIRECT(A3174&amp;"A"&amp;F3174)))</f>
        <v/>
      </c>
      <c r="P3174" s="15" t="str" cm="1">
        <f t="array" aca="1" ref="P3174" ca="1">IF(OR(INDIRECT(A3174&amp;B3174&amp;C3174&amp;F3174)="",ISNUMBER(INDIRECT(A3174&amp;B3174&amp;C3174&amp;F3174))=FALSE,INDIRECT(A3174&amp;B3174&amp;C3174&amp;F3174)=0),"",MINUTE(INDIRECT(A3174&amp;"A"&amp;F3174)))</f>
        <v/>
      </c>
      <c r="Q3174" s="15" t="str" cm="1">
        <f t="array" aca="1" ref="Q3174" ca="1">IF(OR(INDIRECT(A3174&amp;B3174&amp;C3174&amp;F3174)="",ISNUMBER(INDIRECT(A3174&amp;B3174&amp;C3174&amp;F3174))=FALSE,INDIRECT(A3174&amp;B3174&amp;C3174&amp;F3174)=0),"",O3174)</f>
        <v/>
      </c>
      <c r="R3174" s="15" t="str" cm="1">
        <f t="array" aca="1" ref="R3174" ca="1">IF(OR(INDIRECT(A3174&amp;B3174&amp;C3174&amp;F3174)="",ISNUMBER(INDIRECT(A3174&amp;B3174&amp;C3174&amp;F3174))=FALSE,INDIRECT(A3174&amp;B3174&amp;C3174&amp;F3174)=0),"",P3174+14)</f>
        <v/>
      </c>
      <c r="S3174" s="15" t="str" cm="1">
        <f t="array" aca="1" ref="S3174" ca="1">IF(OR(INDIRECT(A3174&amp;B3174&amp;C3174&amp;F3174)="",ISNUMBER(INDIRECT(A3174&amp;B3174&amp;C3174&amp;F3174))=FALSE,INDIRECT(A3174&amp;B3174&amp;C3174&amp;F3174)=0),"",INDIRECT(A3174&amp;B3174&amp;C3174&amp;F3174))</f>
        <v/>
      </c>
      <c r="T3174" s="15" t="str" cm="1">
        <f t="array" aca="1" ref="T3174" ca="1">IF(OR(INDIRECT(A3174&amp;B3174&amp;C3174&amp;F3174)="",ISNUMBER(INDIRECT(A3174&amp;B3174&amp;C3174&amp;F3174))=FALSE,INDIRECT(A3174&amp;B3174&amp;C3174&amp;F3174)=0),"",0)</f>
        <v/>
      </c>
    </row>
    <row r="3175" spans="1:20">
      <c r="A3175" s="23" t="s">
        <v>912</v>
      </c>
      <c r="B3175" s="23" t="s">
        <v>914</v>
      </c>
      <c r="C3175" s="23" t="str">
        <f t="shared" si="147"/>
        <v>k</v>
      </c>
      <c r="D3175" s="23" t="s">
        <v>914</v>
      </c>
      <c r="E3175" s="23" t="str">
        <f t="shared" si="145"/>
        <v>j</v>
      </c>
      <c r="F3175" s="23">
        <f t="shared" si="146"/>
        <v>12</v>
      </c>
      <c r="G3175" s="23" t="str" cm="1">
        <f t="array" aca="1" ref="G3175" ca="1">IF(OR(INDIRECT(A3175&amp;B3175&amp;C3175&amp;F3175)="",ISNUMBER(INDIRECT(A3175&amp;B3175&amp;C3175&amp;F3175))=FALSE),"",IF(INDIRECT(A3175&amp;B3175&amp;C3175&amp;9)="公開","【（第８期）WEB・コールセンター受付】","【（第８期）医療機関受付】"))</f>
        <v/>
      </c>
      <c r="H3175" s="15" t="str" cm="1">
        <f t="array" aca="1" ref="H3175" ca="1">IF(OR(INDIRECT(A3175&amp;B3175&amp;C3175&amp;F3175)="",ISNUMBER(INDIRECT(A3175&amp;B3175&amp;C3175&amp;F3175))=FALSE,INDIRECT(A3175&amp;B3175&amp;C3175&amp;F3175)=0),"",431001)</f>
        <v/>
      </c>
      <c r="I3175" s="15" t="str" cm="1">
        <f t="array" aca="1" ref="I3175" ca="1">IF(OR(INDIRECT(A3175&amp;B3175&amp;C3175&amp;F3175)="",ISNUMBER(INDIRECT(A3175&amp;B3175&amp;C3175&amp;F3175))=FALSE,INDIRECT(A3175&amp;B3175&amp;C3175&amp;F3175)=0),"",G3175&amp;J3175&amp;"."&amp;TEXT(M3175,"00")&amp;TEXT(N3175,"00")&amp;"."&amp;TEXT(O3175,"00")&amp;TEXT(P3175,"00"))</f>
        <v/>
      </c>
      <c r="J3175" s="15" t="str" cm="1">
        <f t="array" aca="1" ref="J3175" ca="1">IF(OR(INDIRECT(A3175&amp;B3175&amp;C3175&amp;F3175)="",ISNUMBER(INDIRECT(A3175&amp;B3175&amp;C3175&amp;F3175))=FALSE,INDIRECT(A3175&amp;B3175&amp;C3175&amp;F3175)=0),"",予約枠報告様式!$B$2)</f>
        <v/>
      </c>
      <c r="K3175" s="15" t="str" cm="1">
        <f t="array" aca="1" ref="K3175" ca="1">IF(OR(INDIRECT(A3175&amp;B3175&amp;C3175&amp;F3175)="",ISNUMBER(INDIRECT(A3175&amp;B3175&amp;C3175&amp;F3175))=FALSE,INDIRECT(A3175&amp;B3175&amp;C3175&amp;F3175)=0),"",1)</f>
        <v/>
      </c>
      <c r="L3175" s="15" t="str" cm="1">
        <f t="array" aca="1" ref="L3175" ca="1">IF(OR(INDIRECT(A3175&amp;B3175&amp;C3175&amp;F3175)="",ISNUMBER(INDIRECT(A3175&amp;B3175&amp;C3175&amp;F3175))=FALSE,INDIRECT(A3175&amp;B3175&amp;C3175&amp;F3175)=0),"",IF(G3175="【（第８期）医療機関受付】",TEXT(INDIRECT(A3175&amp;D3175&amp;E3175&amp;5),"yyy"),TEXT(INDIRECT(A3175&amp;B3175&amp;C3175&amp;5),"yyy")))</f>
        <v/>
      </c>
      <c r="M3175" s="15" t="str" cm="1">
        <f t="array" aca="1" ref="M3175" ca="1">IF(OR(INDIRECT(A3175&amp;B3175&amp;C3175&amp;F3175)="",ISNUMBER(INDIRECT(A3175&amp;B3175&amp;C3175&amp;F3175))=FALSE,INDIRECT(A3175&amp;B3175&amp;C3175&amp;F3175)=0),"",IF(G3175="【（第８期）医療機関受付】",TEXT(INDIRECT(A3175&amp;D3175&amp;E3175&amp;5),"m"),TEXT(INDIRECT(A3175&amp;B3175&amp;C3175&amp;5),"m")))</f>
        <v/>
      </c>
      <c r="N3175" s="15" t="str" cm="1">
        <f t="array" aca="1" ref="N3175" ca="1">IF(OR(INDIRECT(A3175&amp;B3175&amp;C3175&amp;F3175)="",ISNUMBER(INDIRECT(A3175&amp;B3175&amp;C3175&amp;F3175))=FALSE,INDIRECT(A3175&amp;B3175&amp;C3175&amp;F3175)=0),"",IF(G3175="【（第８期）医療機関受付】",TEXT(INDIRECT(A3175&amp;D3175&amp;E3175&amp;5),"d"),TEXT(INDIRECT(A3175&amp;B3175&amp;C3175&amp;5),"d")))</f>
        <v/>
      </c>
      <c r="O3175" s="15" t="str" cm="1">
        <f t="array" aca="1" ref="O3175" ca="1">IF(OR(INDIRECT(A3175&amp;B3175&amp;C3175&amp;F3175)="",ISNUMBER(INDIRECT(A3175&amp;B3175&amp;C3175&amp;F3175))=FALSE,INDIRECT(A3175&amp;B3175&amp;C3175&amp;F3175)=0),"",HOUR(INDIRECT(A3175&amp;"A"&amp;F3175)))</f>
        <v/>
      </c>
      <c r="P3175" s="15" t="str" cm="1">
        <f t="array" aca="1" ref="P3175" ca="1">IF(OR(INDIRECT(A3175&amp;B3175&amp;C3175&amp;F3175)="",ISNUMBER(INDIRECT(A3175&amp;B3175&amp;C3175&amp;F3175))=FALSE,INDIRECT(A3175&amp;B3175&amp;C3175&amp;F3175)=0),"",MINUTE(INDIRECT(A3175&amp;"A"&amp;F3175)))</f>
        <v/>
      </c>
      <c r="Q3175" s="15" t="str" cm="1">
        <f t="array" aca="1" ref="Q3175" ca="1">IF(OR(INDIRECT(A3175&amp;B3175&amp;C3175&amp;F3175)="",ISNUMBER(INDIRECT(A3175&amp;B3175&amp;C3175&amp;F3175))=FALSE,INDIRECT(A3175&amp;B3175&amp;C3175&amp;F3175)=0),"",O3175)</f>
        <v/>
      </c>
      <c r="R3175" s="15" t="str" cm="1">
        <f t="array" aca="1" ref="R3175" ca="1">IF(OR(INDIRECT(A3175&amp;B3175&amp;C3175&amp;F3175)="",ISNUMBER(INDIRECT(A3175&amp;B3175&amp;C3175&amp;F3175))=FALSE,INDIRECT(A3175&amp;B3175&amp;C3175&amp;F3175)=0),"",P3175+14)</f>
        <v/>
      </c>
      <c r="S3175" s="15" t="str" cm="1">
        <f t="array" aca="1" ref="S3175" ca="1">IF(OR(INDIRECT(A3175&amp;B3175&amp;C3175&amp;F3175)="",ISNUMBER(INDIRECT(A3175&amp;B3175&amp;C3175&amp;F3175))=FALSE,INDIRECT(A3175&amp;B3175&amp;C3175&amp;F3175)=0),"",INDIRECT(A3175&amp;B3175&amp;C3175&amp;F3175))</f>
        <v/>
      </c>
      <c r="T3175" s="15" t="str" cm="1">
        <f t="array" aca="1" ref="T3175" ca="1">IF(OR(INDIRECT(A3175&amp;B3175&amp;C3175&amp;F3175)="",ISNUMBER(INDIRECT(A3175&amp;B3175&amp;C3175&amp;F3175))=FALSE,INDIRECT(A3175&amp;B3175&amp;C3175&amp;F3175)=0),"",0)</f>
        <v/>
      </c>
    </row>
    <row r="3176" spans="1:20">
      <c r="A3176" s="23" t="s">
        <v>912</v>
      </c>
      <c r="B3176" s="23" t="s">
        <v>914</v>
      </c>
      <c r="C3176" s="23" t="str">
        <f t="shared" si="147"/>
        <v>k</v>
      </c>
      <c r="D3176" s="23" t="s">
        <v>914</v>
      </c>
      <c r="E3176" s="23" t="str">
        <f t="shared" si="145"/>
        <v>j</v>
      </c>
      <c r="F3176" s="23">
        <f t="shared" si="146"/>
        <v>13</v>
      </c>
      <c r="G3176" s="23" t="str" cm="1">
        <f t="array" aca="1" ref="G3176" ca="1">IF(OR(INDIRECT(A3176&amp;B3176&amp;C3176&amp;F3176)="",ISNUMBER(INDIRECT(A3176&amp;B3176&amp;C3176&amp;F3176))=FALSE),"",IF(INDIRECT(A3176&amp;B3176&amp;C3176&amp;9)="公開","【（第８期）WEB・コールセンター受付】","【（第８期）医療機関受付】"))</f>
        <v/>
      </c>
      <c r="H3176" s="15" t="str" cm="1">
        <f t="array" aca="1" ref="H3176" ca="1">IF(OR(INDIRECT(A3176&amp;B3176&amp;C3176&amp;F3176)="",ISNUMBER(INDIRECT(A3176&amp;B3176&amp;C3176&amp;F3176))=FALSE,INDIRECT(A3176&amp;B3176&amp;C3176&amp;F3176)=0),"",431001)</f>
        <v/>
      </c>
      <c r="I3176" s="15" t="str" cm="1">
        <f t="array" aca="1" ref="I3176" ca="1">IF(OR(INDIRECT(A3176&amp;B3176&amp;C3176&amp;F3176)="",ISNUMBER(INDIRECT(A3176&amp;B3176&amp;C3176&amp;F3176))=FALSE,INDIRECT(A3176&amp;B3176&amp;C3176&amp;F3176)=0),"",G3176&amp;J3176&amp;"."&amp;TEXT(M3176,"00")&amp;TEXT(N3176,"00")&amp;"."&amp;TEXT(O3176,"00")&amp;TEXT(P3176,"00"))</f>
        <v/>
      </c>
      <c r="J3176" s="15" t="str" cm="1">
        <f t="array" aca="1" ref="J3176" ca="1">IF(OR(INDIRECT(A3176&amp;B3176&amp;C3176&amp;F3176)="",ISNUMBER(INDIRECT(A3176&amp;B3176&amp;C3176&amp;F3176))=FALSE,INDIRECT(A3176&amp;B3176&amp;C3176&amp;F3176)=0),"",予約枠報告様式!$B$2)</f>
        <v/>
      </c>
      <c r="K3176" s="15" t="str" cm="1">
        <f t="array" aca="1" ref="K3176" ca="1">IF(OR(INDIRECT(A3176&amp;B3176&amp;C3176&amp;F3176)="",ISNUMBER(INDIRECT(A3176&amp;B3176&amp;C3176&amp;F3176))=FALSE,INDIRECT(A3176&amp;B3176&amp;C3176&amp;F3176)=0),"",1)</f>
        <v/>
      </c>
      <c r="L3176" s="15" t="str" cm="1">
        <f t="array" aca="1" ref="L3176" ca="1">IF(OR(INDIRECT(A3176&amp;B3176&amp;C3176&amp;F3176)="",ISNUMBER(INDIRECT(A3176&amp;B3176&amp;C3176&amp;F3176))=FALSE,INDIRECT(A3176&amp;B3176&amp;C3176&amp;F3176)=0),"",IF(G3176="【（第８期）医療機関受付】",TEXT(INDIRECT(A3176&amp;D3176&amp;E3176&amp;5),"yyy"),TEXT(INDIRECT(A3176&amp;B3176&amp;C3176&amp;5),"yyy")))</f>
        <v/>
      </c>
      <c r="M3176" s="15" t="str" cm="1">
        <f t="array" aca="1" ref="M3176" ca="1">IF(OR(INDIRECT(A3176&amp;B3176&amp;C3176&amp;F3176)="",ISNUMBER(INDIRECT(A3176&amp;B3176&amp;C3176&amp;F3176))=FALSE,INDIRECT(A3176&amp;B3176&amp;C3176&amp;F3176)=0),"",IF(G3176="【（第８期）医療機関受付】",TEXT(INDIRECT(A3176&amp;D3176&amp;E3176&amp;5),"m"),TEXT(INDIRECT(A3176&amp;B3176&amp;C3176&amp;5),"m")))</f>
        <v/>
      </c>
      <c r="N3176" s="15" t="str" cm="1">
        <f t="array" aca="1" ref="N3176" ca="1">IF(OR(INDIRECT(A3176&amp;B3176&amp;C3176&amp;F3176)="",ISNUMBER(INDIRECT(A3176&amp;B3176&amp;C3176&amp;F3176))=FALSE,INDIRECT(A3176&amp;B3176&amp;C3176&amp;F3176)=0),"",IF(G3176="【（第８期）医療機関受付】",TEXT(INDIRECT(A3176&amp;D3176&amp;E3176&amp;5),"d"),TEXT(INDIRECT(A3176&amp;B3176&amp;C3176&amp;5),"d")))</f>
        <v/>
      </c>
      <c r="O3176" s="15" t="str" cm="1">
        <f t="array" aca="1" ref="O3176" ca="1">IF(OR(INDIRECT(A3176&amp;B3176&amp;C3176&amp;F3176)="",ISNUMBER(INDIRECT(A3176&amp;B3176&amp;C3176&amp;F3176))=FALSE,INDIRECT(A3176&amp;B3176&amp;C3176&amp;F3176)=0),"",HOUR(INDIRECT(A3176&amp;"A"&amp;F3176)))</f>
        <v/>
      </c>
      <c r="P3176" s="15" t="str" cm="1">
        <f t="array" aca="1" ref="P3176" ca="1">IF(OR(INDIRECT(A3176&amp;B3176&amp;C3176&amp;F3176)="",ISNUMBER(INDIRECT(A3176&amp;B3176&amp;C3176&amp;F3176))=FALSE,INDIRECT(A3176&amp;B3176&amp;C3176&amp;F3176)=0),"",MINUTE(INDIRECT(A3176&amp;"A"&amp;F3176)))</f>
        <v/>
      </c>
      <c r="Q3176" s="15" t="str" cm="1">
        <f t="array" aca="1" ref="Q3176" ca="1">IF(OR(INDIRECT(A3176&amp;B3176&amp;C3176&amp;F3176)="",ISNUMBER(INDIRECT(A3176&amp;B3176&amp;C3176&amp;F3176))=FALSE,INDIRECT(A3176&amp;B3176&amp;C3176&amp;F3176)=0),"",O3176)</f>
        <v/>
      </c>
      <c r="R3176" s="15" t="str" cm="1">
        <f t="array" aca="1" ref="R3176" ca="1">IF(OR(INDIRECT(A3176&amp;B3176&amp;C3176&amp;F3176)="",ISNUMBER(INDIRECT(A3176&amp;B3176&amp;C3176&amp;F3176))=FALSE,INDIRECT(A3176&amp;B3176&amp;C3176&amp;F3176)=0),"",P3176+14)</f>
        <v/>
      </c>
      <c r="S3176" s="15" t="str" cm="1">
        <f t="array" aca="1" ref="S3176" ca="1">IF(OR(INDIRECT(A3176&amp;B3176&amp;C3176&amp;F3176)="",ISNUMBER(INDIRECT(A3176&amp;B3176&amp;C3176&amp;F3176))=FALSE,INDIRECT(A3176&amp;B3176&amp;C3176&amp;F3176)=0),"",INDIRECT(A3176&amp;B3176&amp;C3176&amp;F3176))</f>
        <v/>
      </c>
      <c r="T3176" s="15" t="str" cm="1">
        <f t="array" aca="1" ref="T3176" ca="1">IF(OR(INDIRECT(A3176&amp;B3176&amp;C3176&amp;F3176)="",ISNUMBER(INDIRECT(A3176&amp;B3176&amp;C3176&amp;F3176))=FALSE,INDIRECT(A3176&amp;B3176&amp;C3176&amp;F3176)=0),"",0)</f>
        <v/>
      </c>
    </row>
    <row r="3177" spans="1:20">
      <c r="A3177" s="23" t="s">
        <v>912</v>
      </c>
      <c r="B3177" s="23" t="s">
        <v>914</v>
      </c>
      <c r="C3177" s="23" t="str">
        <f t="shared" si="147"/>
        <v>k</v>
      </c>
      <c r="D3177" s="23" t="s">
        <v>914</v>
      </c>
      <c r="E3177" s="23" t="str">
        <f t="shared" si="145"/>
        <v>j</v>
      </c>
      <c r="F3177" s="23">
        <f t="shared" si="146"/>
        <v>14</v>
      </c>
      <c r="G3177" s="23" t="str" cm="1">
        <f t="array" aca="1" ref="G3177" ca="1">IF(OR(INDIRECT(A3177&amp;B3177&amp;C3177&amp;F3177)="",ISNUMBER(INDIRECT(A3177&amp;B3177&amp;C3177&amp;F3177))=FALSE),"",IF(INDIRECT(A3177&amp;B3177&amp;C3177&amp;9)="公開","【（第８期）WEB・コールセンター受付】","【（第８期）医療機関受付】"))</f>
        <v/>
      </c>
      <c r="H3177" s="15" t="str" cm="1">
        <f t="array" aca="1" ref="H3177" ca="1">IF(OR(INDIRECT(A3177&amp;B3177&amp;C3177&amp;F3177)="",ISNUMBER(INDIRECT(A3177&amp;B3177&amp;C3177&amp;F3177))=FALSE,INDIRECT(A3177&amp;B3177&amp;C3177&amp;F3177)=0),"",431001)</f>
        <v/>
      </c>
      <c r="I3177" s="15" t="str" cm="1">
        <f t="array" aca="1" ref="I3177" ca="1">IF(OR(INDIRECT(A3177&amp;B3177&amp;C3177&amp;F3177)="",ISNUMBER(INDIRECT(A3177&amp;B3177&amp;C3177&amp;F3177))=FALSE,INDIRECT(A3177&amp;B3177&amp;C3177&amp;F3177)=0),"",G3177&amp;J3177&amp;"."&amp;TEXT(M3177,"00")&amp;TEXT(N3177,"00")&amp;"."&amp;TEXT(O3177,"00")&amp;TEXT(P3177,"00"))</f>
        <v/>
      </c>
      <c r="J3177" s="15" t="str" cm="1">
        <f t="array" aca="1" ref="J3177" ca="1">IF(OR(INDIRECT(A3177&amp;B3177&amp;C3177&amp;F3177)="",ISNUMBER(INDIRECT(A3177&amp;B3177&amp;C3177&amp;F3177))=FALSE,INDIRECT(A3177&amp;B3177&amp;C3177&amp;F3177)=0),"",予約枠報告様式!$B$2)</f>
        <v/>
      </c>
      <c r="K3177" s="15" t="str" cm="1">
        <f t="array" aca="1" ref="K3177" ca="1">IF(OR(INDIRECT(A3177&amp;B3177&amp;C3177&amp;F3177)="",ISNUMBER(INDIRECT(A3177&amp;B3177&amp;C3177&amp;F3177))=FALSE,INDIRECT(A3177&amp;B3177&amp;C3177&amp;F3177)=0),"",1)</f>
        <v/>
      </c>
      <c r="L3177" s="15" t="str" cm="1">
        <f t="array" aca="1" ref="L3177" ca="1">IF(OR(INDIRECT(A3177&amp;B3177&amp;C3177&amp;F3177)="",ISNUMBER(INDIRECT(A3177&amp;B3177&amp;C3177&amp;F3177))=FALSE,INDIRECT(A3177&amp;B3177&amp;C3177&amp;F3177)=0),"",IF(G3177="【（第８期）医療機関受付】",TEXT(INDIRECT(A3177&amp;D3177&amp;E3177&amp;5),"yyy"),TEXT(INDIRECT(A3177&amp;B3177&amp;C3177&amp;5),"yyy")))</f>
        <v/>
      </c>
      <c r="M3177" s="15" t="str" cm="1">
        <f t="array" aca="1" ref="M3177" ca="1">IF(OR(INDIRECT(A3177&amp;B3177&amp;C3177&amp;F3177)="",ISNUMBER(INDIRECT(A3177&amp;B3177&amp;C3177&amp;F3177))=FALSE,INDIRECT(A3177&amp;B3177&amp;C3177&amp;F3177)=0),"",IF(G3177="【（第８期）医療機関受付】",TEXT(INDIRECT(A3177&amp;D3177&amp;E3177&amp;5),"m"),TEXT(INDIRECT(A3177&amp;B3177&amp;C3177&amp;5),"m")))</f>
        <v/>
      </c>
      <c r="N3177" s="15" t="str" cm="1">
        <f t="array" aca="1" ref="N3177" ca="1">IF(OR(INDIRECT(A3177&amp;B3177&amp;C3177&amp;F3177)="",ISNUMBER(INDIRECT(A3177&amp;B3177&amp;C3177&amp;F3177))=FALSE,INDIRECT(A3177&amp;B3177&amp;C3177&amp;F3177)=0),"",IF(G3177="【（第８期）医療機関受付】",TEXT(INDIRECT(A3177&amp;D3177&amp;E3177&amp;5),"d"),TEXT(INDIRECT(A3177&amp;B3177&amp;C3177&amp;5),"d")))</f>
        <v/>
      </c>
      <c r="O3177" s="15" t="str" cm="1">
        <f t="array" aca="1" ref="O3177" ca="1">IF(OR(INDIRECT(A3177&amp;B3177&amp;C3177&amp;F3177)="",ISNUMBER(INDIRECT(A3177&amp;B3177&amp;C3177&amp;F3177))=FALSE,INDIRECT(A3177&amp;B3177&amp;C3177&amp;F3177)=0),"",HOUR(INDIRECT(A3177&amp;"A"&amp;F3177)))</f>
        <v/>
      </c>
      <c r="P3177" s="15" t="str" cm="1">
        <f t="array" aca="1" ref="P3177" ca="1">IF(OR(INDIRECT(A3177&amp;B3177&amp;C3177&amp;F3177)="",ISNUMBER(INDIRECT(A3177&amp;B3177&amp;C3177&amp;F3177))=FALSE,INDIRECT(A3177&amp;B3177&amp;C3177&amp;F3177)=0),"",MINUTE(INDIRECT(A3177&amp;"A"&amp;F3177)))</f>
        <v/>
      </c>
      <c r="Q3177" s="15" t="str" cm="1">
        <f t="array" aca="1" ref="Q3177" ca="1">IF(OR(INDIRECT(A3177&amp;B3177&amp;C3177&amp;F3177)="",ISNUMBER(INDIRECT(A3177&amp;B3177&amp;C3177&amp;F3177))=FALSE,INDIRECT(A3177&amp;B3177&amp;C3177&amp;F3177)=0),"",O3177)</f>
        <v/>
      </c>
      <c r="R3177" s="15" t="str" cm="1">
        <f t="array" aca="1" ref="R3177" ca="1">IF(OR(INDIRECT(A3177&amp;B3177&amp;C3177&amp;F3177)="",ISNUMBER(INDIRECT(A3177&amp;B3177&amp;C3177&amp;F3177))=FALSE,INDIRECT(A3177&amp;B3177&amp;C3177&amp;F3177)=0),"",P3177+14)</f>
        <v/>
      </c>
      <c r="S3177" s="15" t="str" cm="1">
        <f t="array" aca="1" ref="S3177" ca="1">IF(OR(INDIRECT(A3177&amp;B3177&amp;C3177&amp;F3177)="",ISNUMBER(INDIRECT(A3177&amp;B3177&amp;C3177&amp;F3177))=FALSE,INDIRECT(A3177&amp;B3177&amp;C3177&amp;F3177)=0),"",INDIRECT(A3177&amp;B3177&amp;C3177&amp;F3177))</f>
        <v/>
      </c>
      <c r="T3177" s="15" t="str" cm="1">
        <f t="array" aca="1" ref="T3177" ca="1">IF(OR(INDIRECT(A3177&amp;B3177&amp;C3177&amp;F3177)="",ISNUMBER(INDIRECT(A3177&amp;B3177&amp;C3177&amp;F3177))=FALSE,INDIRECT(A3177&amp;B3177&amp;C3177&amp;F3177)=0),"",0)</f>
        <v/>
      </c>
    </row>
    <row r="3178" spans="1:20">
      <c r="A3178" s="23" t="s">
        <v>912</v>
      </c>
      <c r="B3178" s="23" t="s">
        <v>914</v>
      </c>
      <c r="C3178" s="23" t="str">
        <f t="shared" si="147"/>
        <v>k</v>
      </c>
      <c r="D3178" s="23" t="s">
        <v>914</v>
      </c>
      <c r="E3178" s="23" t="str">
        <f t="shared" si="145"/>
        <v>j</v>
      </c>
      <c r="F3178" s="23">
        <f t="shared" si="146"/>
        <v>15</v>
      </c>
      <c r="G3178" s="23" t="str" cm="1">
        <f t="array" aca="1" ref="G3178" ca="1">IF(OR(INDIRECT(A3178&amp;B3178&amp;C3178&amp;F3178)="",ISNUMBER(INDIRECT(A3178&amp;B3178&amp;C3178&amp;F3178))=FALSE),"",IF(INDIRECT(A3178&amp;B3178&amp;C3178&amp;9)="公開","【（第８期）WEB・コールセンター受付】","【（第８期）医療機関受付】"))</f>
        <v/>
      </c>
      <c r="H3178" s="15" t="str" cm="1">
        <f t="array" aca="1" ref="H3178" ca="1">IF(OR(INDIRECT(A3178&amp;B3178&amp;C3178&amp;F3178)="",ISNUMBER(INDIRECT(A3178&amp;B3178&amp;C3178&amp;F3178))=FALSE,INDIRECT(A3178&amp;B3178&amp;C3178&amp;F3178)=0),"",431001)</f>
        <v/>
      </c>
      <c r="I3178" s="15" t="str" cm="1">
        <f t="array" aca="1" ref="I3178" ca="1">IF(OR(INDIRECT(A3178&amp;B3178&amp;C3178&amp;F3178)="",ISNUMBER(INDIRECT(A3178&amp;B3178&amp;C3178&amp;F3178))=FALSE,INDIRECT(A3178&amp;B3178&amp;C3178&amp;F3178)=0),"",G3178&amp;J3178&amp;"."&amp;TEXT(M3178,"00")&amp;TEXT(N3178,"00")&amp;"."&amp;TEXT(O3178,"00")&amp;TEXT(P3178,"00"))</f>
        <v/>
      </c>
      <c r="J3178" s="15" t="str" cm="1">
        <f t="array" aca="1" ref="J3178" ca="1">IF(OR(INDIRECT(A3178&amp;B3178&amp;C3178&amp;F3178)="",ISNUMBER(INDIRECT(A3178&amp;B3178&amp;C3178&amp;F3178))=FALSE,INDIRECT(A3178&amp;B3178&amp;C3178&amp;F3178)=0),"",予約枠報告様式!$B$2)</f>
        <v/>
      </c>
      <c r="K3178" s="15" t="str" cm="1">
        <f t="array" aca="1" ref="K3178" ca="1">IF(OR(INDIRECT(A3178&amp;B3178&amp;C3178&amp;F3178)="",ISNUMBER(INDIRECT(A3178&amp;B3178&amp;C3178&amp;F3178))=FALSE,INDIRECT(A3178&amp;B3178&amp;C3178&amp;F3178)=0),"",1)</f>
        <v/>
      </c>
      <c r="L3178" s="15" t="str" cm="1">
        <f t="array" aca="1" ref="L3178" ca="1">IF(OR(INDIRECT(A3178&amp;B3178&amp;C3178&amp;F3178)="",ISNUMBER(INDIRECT(A3178&amp;B3178&amp;C3178&amp;F3178))=FALSE,INDIRECT(A3178&amp;B3178&amp;C3178&amp;F3178)=0),"",IF(G3178="【（第８期）医療機関受付】",TEXT(INDIRECT(A3178&amp;D3178&amp;E3178&amp;5),"yyy"),TEXT(INDIRECT(A3178&amp;B3178&amp;C3178&amp;5),"yyy")))</f>
        <v/>
      </c>
      <c r="M3178" s="15" t="str" cm="1">
        <f t="array" aca="1" ref="M3178" ca="1">IF(OR(INDIRECT(A3178&amp;B3178&amp;C3178&amp;F3178)="",ISNUMBER(INDIRECT(A3178&amp;B3178&amp;C3178&amp;F3178))=FALSE,INDIRECT(A3178&amp;B3178&amp;C3178&amp;F3178)=0),"",IF(G3178="【（第８期）医療機関受付】",TEXT(INDIRECT(A3178&amp;D3178&amp;E3178&amp;5),"m"),TEXT(INDIRECT(A3178&amp;B3178&amp;C3178&amp;5),"m")))</f>
        <v/>
      </c>
      <c r="N3178" s="15" t="str" cm="1">
        <f t="array" aca="1" ref="N3178" ca="1">IF(OR(INDIRECT(A3178&amp;B3178&amp;C3178&amp;F3178)="",ISNUMBER(INDIRECT(A3178&amp;B3178&amp;C3178&amp;F3178))=FALSE,INDIRECT(A3178&amp;B3178&amp;C3178&amp;F3178)=0),"",IF(G3178="【（第８期）医療機関受付】",TEXT(INDIRECT(A3178&amp;D3178&amp;E3178&amp;5),"d"),TEXT(INDIRECT(A3178&amp;B3178&amp;C3178&amp;5),"d")))</f>
        <v/>
      </c>
      <c r="O3178" s="15" t="str" cm="1">
        <f t="array" aca="1" ref="O3178" ca="1">IF(OR(INDIRECT(A3178&amp;B3178&amp;C3178&amp;F3178)="",ISNUMBER(INDIRECT(A3178&amp;B3178&amp;C3178&amp;F3178))=FALSE,INDIRECT(A3178&amp;B3178&amp;C3178&amp;F3178)=0),"",HOUR(INDIRECT(A3178&amp;"A"&amp;F3178)))</f>
        <v/>
      </c>
      <c r="P3178" s="15" t="str" cm="1">
        <f t="array" aca="1" ref="P3178" ca="1">IF(OR(INDIRECT(A3178&amp;B3178&amp;C3178&amp;F3178)="",ISNUMBER(INDIRECT(A3178&amp;B3178&amp;C3178&amp;F3178))=FALSE,INDIRECT(A3178&amp;B3178&amp;C3178&amp;F3178)=0),"",MINUTE(INDIRECT(A3178&amp;"A"&amp;F3178)))</f>
        <v/>
      </c>
      <c r="Q3178" s="15" t="str" cm="1">
        <f t="array" aca="1" ref="Q3178" ca="1">IF(OR(INDIRECT(A3178&amp;B3178&amp;C3178&amp;F3178)="",ISNUMBER(INDIRECT(A3178&amp;B3178&amp;C3178&amp;F3178))=FALSE,INDIRECT(A3178&amp;B3178&amp;C3178&amp;F3178)=0),"",O3178)</f>
        <v/>
      </c>
      <c r="R3178" s="15" t="str" cm="1">
        <f t="array" aca="1" ref="R3178" ca="1">IF(OR(INDIRECT(A3178&amp;B3178&amp;C3178&amp;F3178)="",ISNUMBER(INDIRECT(A3178&amp;B3178&amp;C3178&amp;F3178))=FALSE,INDIRECT(A3178&amp;B3178&amp;C3178&amp;F3178)=0),"",P3178+14)</f>
        <v/>
      </c>
      <c r="S3178" s="15" t="str" cm="1">
        <f t="array" aca="1" ref="S3178" ca="1">IF(OR(INDIRECT(A3178&amp;B3178&amp;C3178&amp;F3178)="",ISNUMBER(INDIRECT(A3178&amp;B3178&amp;C3178&amp;F3178))=FALSE,INDIRECT(A3178&amp;B3178&amp;C3178&amp;F3178)=0),"",INDIRECT(A3178&amp;B3178&amp;C3178&amp;F3178))</f>
        <v/>
      </c>
      <c r="T3178" s="15" t="str" cm="1">
        <f t="array" aca="1" ref="T3178" ca="1">IF(OR(INDIRECT(A3178&amp;B3178&amp;C3178&amp;F3178)="",ISNUMBER(INDIRECT(A3178&amp;B3178&amp;C3178&amp;F3178))=FALSE,INDIRECT(A3178&amp;B3178&amp;C3178&amp;F3178)=0),"",0)</f>
        <v/>
      </c>
    </row>
    <row r="3179" spans="1:20">
      <c r="A3179" s="23" t="s">
        <v>912</v>
      </c>
      <c r="B3179" s="23" t="s">
        <v>914</v>
      </c>
      <c r="C3179" s="23" t="str">
        <f t="shared" si="147"/>
        <v>k</v>
      </c>
      <c r="D3179" s="23" t="s">
        <v>914</v>
      </c>
      <c r="E3179" s="23" t="str">
        <f t="shared" ref="E3179:E3242" si="148">IF(F3178=62,CHAR(CODE(E3178)+1),E3178)</f>
        <v>j</v>
      </c>
      <c r="F3179" s="23">
        <f t="shared" si="146"/>
        <v>16</v>
      </c>
      <c r="G3179" s="23" t="str" cm="1">
        <f t="array" aca="1" ref="G3179" ca="1">IF(OR(INDIRECT(A3179&amp;B3179&amp;C3179&amp;F3179)="",ISNUMBER(INDIRECT(A3179&amp;B3179&amp;C3179&amp;F3179))=FALSE),"",IF(INDIRECT(A3179&amp;B3179&amp;C3179&amp;9)="公開","【（第８期）WEB・コールセンター受付】","【（第８期）医療機関受付】"))</f>
        <v/>
      </c>
      <c r="H3179" s="15" t="str" cm="1">
        <f t="array" aca="1" ref="H3179" ca="1">IF(OR(INDIRECT(A3179&amp;B3179&amp;C3179&amp;F3179)="",ISNUMBER(INDIRECT(A3179&amp;B3179&amp;C3179&amp;F3179))=FALSE,INDIRECT(A3179&amp;B3179&amp;C3179&amp;F3179)=0),"",431001)</f>
        <v/>
      </c>
      <c r="I3179" s="15" t="str" cm="1">
        <f t="array" aca="1" ref="I3179" ca="1">IF(OR(INDIRECT(A3179&amp;B3179&amp;C3179&amp;F3179)="",ISNUMBER(INDIRECT(A3179&amp;B3179&amp;C3179&amp;F3179))=FALSE,INDIRECT(A3179&amp;B3179&amp;C3179&amp;F3179)=0),"",G3179&amp;J3179&amp;"."&amp;TEXT(M3179,"00")&amp;TEXT(N3179,"00")&amp;"."&amp;TEXT(O3179,"00")&amp;TEXT(P3179,"00"))</f>
        <v/>
      </c>
      <c r="J3179" s="15" t="str" cm="1">
        <f t="array" aca="1" ref="J3179" ca="1">IF(OR(INDIRECT(A3179&amp;B3179&amp;C3179&amp;F3179)="",ISNUMBER(INDIRECT(A3179&amp;B3179&amp;C3179&amp;F3179))=FALSE,INDIRECT(A3179&amp;B3179&amp;C3179&amp;F3179)=0),"",予約枠報告様式!$B$2)</f>
        <v/>
      </c>
      <c r="K3179" s="15" t="str" cm="1">
        <f t="array" aca="1" ref="K3179" ca="1">IF(OR(INDIRECT(A3179&amp;B3179&amp;C3179&amp;F3179)="",ISNUMBER(INDIRECT(A3179&amp;B3179&amp;C3179&amp;F3179))=FALSE,INDIRECT(A3179&amp;B3179&amp;C3179&amp;F3179)=0),"",1)</f>
        <v/>
      </c>
      <c r="L3179" s="15" t="str" cm="1">
        <f t="array" aca="1" ref="L3179" ca="1">IF(OR(INDIRECT(A3179&amp;B3179&amp;C3179&amp;F3179)="",ISNUMBER(INDIRECT(A3179&amp;B3179&amp;C3179&amp;F3179))=FALSE,INDIRECT(A3179&amp;B3179&amp;C3179&amp;F3179)=0),"",IF(G3179="【（第８期）医療機関受付】",TEXT(INDIRECT(A3179&amp;D3179&amp;E3179&amp;5),"yyy"),TEXT(INDIRECT(A3179&amp;B3179&amp;C3179&amp;5),"yyy")))</f>
        <v/>
      </c>
      <c r="M3179" s="15" t="str" cm="1">
        <f t="array" aca="1" ref="M3179" ca="1">IF(OR(INDIRECT(A3179&amp;B3179&amp;C3179&amp;F3179)="",ISNUMBER(INDIRECT(A3179&amp;B3179&amp;C3179&amp;F3179))=FALSE,INDIRECT(A3179&amp;B3179&amp;C3179&amp;F3179)=0),"",IF(G3179="【（第８期）医療機関受付】",TEXT(INDIRECT(A3179&amp;D3179&amp;E3179&amp;5),"m"),TEXT(INDIRECT(A3179&amp;B3179&amp;C3179&amp;5),"m")))</f>
        <v/>
      </c>
      <c r="N3179" s="15" t="str" cm="1">
        <f t="array" aca="1" ref="N3179" ca="1">IF(OR(INDIRECT(A3179&amp;B3179&amp;C3179&amp;F3179)="",ISNUMBER(INDIRECT(A3179&amp;B3179&amp;C3179&amp;F3179))=FALSE,INDIRECT(A3179&amp;B3179&amp;C3179&amp;F3179)=0),"",IF(G3179="【（第８期）医療機関受付】",TEXT(INDIRECT(A3179&amp;D3179&amp;E3179&amp;5),"d"),TEXT(INDIRECT(A3179&amp;B3179&amp;C3179&amp;5),"d")))</f>
        <v/>
      </c>
      <c r="O3179" s="15" t="str" cm="1">
        <f t="array" aca="1" ref="O3179" ca="1">IF(OR(INDIRECT(A3179&amp;B3179&amp;C3179&amp;F3179)="",ISNUMBER(INDIRECT(A3179&amp;B3179&amp;C3179&amp;F3179))=FALSE,INDIRECT(A3179&amp;B3179&amp;C3179&amp;F3179)=0),"",HOUR(INDIRECT(A3179&amp;"A"&amp;F3179)))</f>
        <v/>
      </c>
      <c r="P3179" s="15" t="str" cm="1">
        <f t="array" aca="1" ref="P3179" ca="1">IF(OR(INDIRECT(A3179&amp;B3179&amp;C3179&amp;F3179)="",ISNUMBER(INDIRECT(A3179&amp;B3179&amp;C3179&amp;F3179))=FALSE,INDIRECT(A3179&amp;B3179&amp;C3179&amp;F3179)=0),"",MINUTE(INDIRECT(A3179&amp;"A"&amp;F3179)))</f>
        <v/>
      </c>
      <c r="Q3179" s="15" t="str" cm="1">
        <f t="array" aca="1" ref="Q3179" ca="1">IF(OR(INDIRECT(A3179&amp;B3179&amp;C3179&amp;F3179)="",ISNUMBER(INDIRECT(A3179&amp;B3179&amp;C3179&amp;F3179))=FALSE,INDIRECT(A3179&amp;B3179&amp;C3179&amp;F3179)=0),"",O3179)</f>
        <v/>
      </c>
      <c r="R3179" s="15" t="str" cm="1">
        <f t="array" aca="1" ref="R3179" ca="1">IF(OR(INDIRECT(A3179&amp;B3179&amp;C3179&amp;F3179)="",ISNUMBER(INDIRECT(A3179&amp;B3179&amp;C3179&amp;F3179))=FALSE,INDIRECT(A3179&amp;B3179&amp;C3179&amp;F3179)=0),"",P3179+14)</f>
        <v/>
      </c>
      <c r="S3179" s="15" t="str" cm="1">
        <f t="array" aca="1" ref="S3179" ca="1">IF(OR(INDIRECT(A3179&amp;B3179&amp;C3179&amp;F3179)="",ISNUMBER(INDIRECT(A3179&amp;B3179&amp;C3179&amp;F3179))=FALSE,INDIRECT(A3179&amp;B3179&amp;C3179&amp;F3179)=0),"",INDIRECT(A3179&amp;B3179&amp;C3179&amp;F3179))</f>
        <v/>
      </c>
      <c r="T3179" s="15" t="str" cm="1">
        <f t="array" aca="1" ref="T3179" ca="1">IF(OR(INDIRECT(A3179&amp;B3179&amp;C3179&amp;F3179)="",ISNUMBER(INDIRECT(A3179&amp;B3179&amp;C3179&amp;F3179))=FALSE,INDIRECT(A3179&amp;B3179&amp;C3179&amp;F3179)=0),"",0)</f>
        <v/>
      </c>
    </row>
    <row r="3180" spans="1:20">
      <c r="A3180" s="23" t="s">
        <v>912</v>
      </c>
      <c r="B3180" s="23" t="s">
        <v>914</v>
      </c>
      <c r="C3180" s="23" t="str">
        <f t="shared" si="147"/>
        <v>k</v>
      </c>
      <c r="D3180" s="23" t="s">
        <v>914</v>
      </c>
      <c r="E3180" s="23" t="str">
        <f t="shared" si="148"/>
        <v>j</v>
      </c>
      <c r="F3180" s="23">
        <f t="shared" si="146"/>
        <v>17</v>
      </c>
      <c r="G3180" s="23" t="str" cm="1">
        <f t="array" aca="1" ref="G3180" ca="1">IF(OR(INDIRECT(A3180&amp;B3180&amp;C3180&amp;F3180)="",ISNUMBER(INDIRECT(A3180&amp;B3180&amp;C3180&amp;F3180))=FALSE),"",IF(INDIRECT(A3180&amp;B3180&amp;C3180&amp;9)="公開","【（第８期）WEB・コールセンター受付】","【（第８期）医療機関受付】"))</f>
        <v/>
      </c>
      <c r="H3180" s="15" t="str" cm="1">
        <f t="array" aca="1" ref="H3180" ca="1">IF(OR(INDIRECT(A3180&amp;B3180&amp;C3180&amp;F3180)="",ISNUMBER(INDIRECT(A3180&amp;B3180&amp;C3180&amp;F3180))=FALSE,INDIRECT(A3180&amp;B3180&amp;C3180&amp;F3180)=0),"",431001)</f>
        <v/>
      </c>
      <c r="I3180" s="15" t="str" cm="1">
        <f t="array" aca="1" ref="I3180" ca="1">IF(OR(INDIRECT(A3180&amp;B3180&amp;C3180&amp;F3180)="",ISNUMBER(INDIRECT(A3180&amp;B3180&amp;C3180&amp;F3180))=FALSE,INDIRECT(A3180&amp;B3180&amp;C3180&amp;F3180)=0),"",G3180&amp;J3180&amp;"."&amp;TEXT(M3180,"00")&amp;TEXT(N3180,"00")&amp;"."&amp;TEXT(O3180,"00")&amp;TEXT(P3180,"00"))</f>
        <v/>
      </c>
      <c r="J3180" s="15" t="str" cm="1">
        <f t="array" aca="1" ref="J3180" ca="1">IF(OR(INDIRECT(A3180&amp;B3180&amp;C3180&amp;F3180)="",ISNUMBER(INDIRECT(A3180&amp;B3180&amp;C3180&amp;F3180))=FALSE,INDIRECT(A3180&amp;B3180&amp;C3180&amp;F3180)=0),"",予約枠報告様式!$B$2)</f>
        <v/>
      </c>
      <c r="K3180" s="15" t="str" cm="1">
        <f t="array" aca="1" ref="K3180" ca="1">IF(OR(INDIRECT(A3180&amp;B3180&amp;C3180&amp;F3180)="",ISNUMBER(INDIRECT(A3180&amp;B3180&amp;C3180&amp;F3180))=FALSE,INDIRECT(A3180&amp;B3180&amp;C3180&amp;F3180)=0),"",1)</f>
        <v/>
      </c>
      <c r="L3180" s="15" t="str" cm="1">
        <f t="array" aca="1" ref="L3180" ca="1">IF(OR(INDIRECT(A3180&amp;B3180&amp;C3180&amp;F3180)="",ISNUMBER(INDIRECT(A3180&amp;B3180&amp;C3180&amp;F3180))=FALSE,INDIRECT(A3180&amp;B3180&amp;C3180&amp;F3180)=0),"",IF(G3180="【（第８期）医療機関受付】",TEXT(INDIRECT(A3180&amp;D3180&amp;E3180&amp;5),"yyy"),TEXT(INDIRECT(A3180&amp;B3180&amp;C3180&amp;5),"yyy")))</f>
        <v/>
      </c>
      <c r="M3180" s="15" t="str" cm="1">
        <f t="array" aca="1" ref="M3180" ca="1">IF(OR(INDIRECT(A3180&amp;B3180&amp;C3180&amp;F3180)="",ISNUMBER(INDIRECT(A3180&amp;B3180&amp;C3180&amp;F3180))=FALSE,INDIRECT(A3180&amp;B3180&amp;C3180&amp;F3180)=0),"",IF(G3180="【（第８期）医療機関受付】",TEXT(INDIRECT(A3180&amp;D3180&amp;E3180&amp;5),"m"),TEXT(INDIRECT(A3180&amp;B3180&amp;C3180&amp;5),"m")))</f>
        <v/>
      </c>
      <c r="N3180" s="15" t="str" cm="1">
        <f t="array" aca="1" ref="N3180" ca="1">IF(OR(INDIRECT(A3180&amp;B3180&amp;C3180&amp;F3180)="",ISNUMBER(INDIRECT(A3180&amp;B3180&amp;C3180&amp;F3180))=FALSE,INDIRECT(A3180&amp;B3180&amp;C3180&amp;F3180)=0),"",IF(G3180="【（第８期）医療機関受付】",TEXT(INDIRECT(A3180&amp;D3180&amp;E3180&amp;5),"d"),TEXT(INDIRECT(A3180&amp;B3180&amp;C3180&amp;5),"d")))</f>
        <v/>
      </c>
      <c r="O3180" s="15" t="str" cm="1">
        <f t="array" aca="1" ref="O3180" ca="1">IF(OR(INDIRECT(A3180&amp;B3180&amp;C3180&amp;F3180)="",ISNUMBER(INDIRECT(A3180&amp;B3180&amp;C3180&amp;F3180))=FALSE,INDIRECT(A3180&amp;B3180&amp;C3180&amp;F3180)=0),"",HOUR(INDIRECT(A3180&amp;"A"&amp;F3180)))</f>
        <v/>
      </c>
      <c r="P3180" s="15" t="str" cm="1">
        <f t="array" aca="1" ref="P3180" ca="1">IF(OR(INDIRECT(A3180&amp;B3180&amp;C3180&amp;F3180)="",ISNUMBER(INDIRECT(A3180&amp;B3180&amp;C3180&amp;F3180))=FALSE,INDIRECT(A3180&amp;B3180&amp;C3180&amp;F3180)=0),"",MINUTE(INDIRECT(A3180&amp;"A"&amp;F3180)))</f>
        <v/>
      </c>
      <c r="Q3180" s="15" t="str" cm="1">
        <f t="array" aca="1" ref="Q3180" ca="1">IF(OR(INDIRECT(A3180&amp;B3180&amp;C3180&amp;F3180)="",ISNUMBER(INDIRECT(A3180&amp;B3180&amp;C3180&amp;F3180))=FALSE,INDIRECT(A3180&amp;B3180&amp;C3180&amp;F3180)=0),"",O3180)</f>
        <v/>
      </c>
      <c r="R3180" s="15" t="str" cm="1">
        <f t="array" aca="1" ref="R3180" ca="1">IF(OR(INDIRECT(A3180&amp;B3180&amp;C3180&amp;F3180)="",ISNUMBER(INDIRECT(A3180&amp;B3180&amp;C3180&amp;F3180))=FALSE,INDIRECT(A3180&amp;B3180&amp;C3180&amp;F3180)=0),"",P3180+14)</f>
        <v/>
      </c>
      <c r="S3180" s="15" t="str" cm="1">
        <f t="array" aca="1" ref="S3180" ca="1">IF(OR(INDIRECT(A3180&amp;B3180&amp;C3180&amp;F3180)="",ISNUMBER(INDIRECT(A3180&amp;B3180&amp;C3180&amp;F3180))=FALSE,INDIRECT(A3180&amp;B3180&amp;C3180&amp;F3180)=0),"",INDIRECT(A3180&amp;B3180&amp;C3180&amp;F3180))</f>
        <v/>
      </c>
      <c r="T3180" s="15" t="str" cm="1">
        <f t="array" aca="1" ref="T3180" ca="1">IF(OR(INDIRECT(A3180&amp;B3180&amp;C3180&amp;F3180)="",ISNUMBER(INDIRECT(A3180&amp;B3180&amp;C3180&amp;F3180))=FALSE,INDIRECT(A3180&amp;B3180&amp;C3180&amp;F3180)=0),"",0)</f>
        <v/>
      </c>
    </row>
    <row r="3181" spans="1:20">
      <c r="A3181" s="23" t="s">
        <v>912</v>
      </c>
      <c r="B3181" s="23" t="s">
        <v>914</v>
      </c>
      <c r="C3181" s="23" t="str">
        <f t="shared" si="147"/>
        <v>k</v>
      </c>
      <c r="D3181" s="23" t="s">
        <v>914</v>
      </c>
      <c r="E3181" s="23" t="str">
        <f t="shared" si="148"/>
        <v>j</v>
      </c>
      <c r="F3181" s="23">
        <f t="shared" si="146"/>
        <v>18</v>
      </c>
      <c r="G3181" s="23" t="str" cm="1">
        <f t="array" aca="1" ref="G3181" ca="1">IF(OR(INDIRECT(A3181&amp;B3181&amp;C3181&amp;F3181)="",ISNUMBER(INDIRECT(A3181&amp;B3181&amp;C3181&amp;F3181))=FALSE),"",IF(INDIRECT(A3181&amp;B3181&amp;C3181&amp;9)="公開","【（第８期）WEB・コールセンター受付】","【（第８期）医療機関受付】"))</f>
        <v/>
      </c>
      <c r="H3181" s="15" t="str" cm="1">
        <f t="array" aca="1" ref="H3181" ca="1">IF(OR(INDIRECT(A3181&amp;B3181&amp;C3181&amp;F3181)="",ISNUMBER(INDIRECT(A3181&amp;B3181&amp;C3181&amp;F3181))=FALSE,INDIRECT(A3181&amp;B3181&amp;C3181&amp;F3181)=0),"",431001)</f>
        <v/>
      </c>
      <c r="I3181" s="15" t="str" cm="1">
        <f t="array" aca="1" ref="I3181" ca="1">IF(OR(INDIRECT(A3181&amp;B3181&amp;C3181&amp;F3181)="",ISNUMBER(INDIRECT(A3181&amp;B3181&amp;C3181&amp;F3181))=FALSE,INDIRECT(A3181&amp;B3181&amp;C3181&amp;F3181)=0),"",G3181&amp;J3181&amp;"."&amp;TEXT(M3181,"00")&amp;TEXT(N3181,"00")&amp;"."&amp;TEXT(O3181,"00")&amp;TEXT(P3181,"00"))</f>
        <v/>
      </c>
      <c r="J3181" s="15" t="str" cm="1">
        <f t="array" aca="1" ref="J3181" ca="1">IF(OR(INDIRECT(A3181&amp;B3181&amp;C3181&amp;F3181)="",ISNUMBER(INDIRECT(A3181&amp;B3181&amp;C3181&amp;F3181))=FALSE,INDIRECT(A3181&amp;B3181&amp;C3181&amp;F3181)=0),"",予約枠報告様式!$B$2)</f>
        <v/>
      </c>
      <c r="K3181" s="15" t="str" cm="1">
        <f t="array" aca="1" ref="K3181" ca="1">IF(OR(INDIRECT(A3181&amp;B3181&amp;C3181&amp;F3181)="",ISNUMBER(INDIRECT(A3181&amp;B3181&amp;C3181&amp;F3181))=FALSE,INDIRECT(A3181&amp;B3181&amp;C3181&amp;F3181)=0),"",1)</f>
        <v/>
      </c>
      <c r="L3181" s="15" t="str" cm="1">
        <f t="array" aca="1" ref="L3181" ca="1">IF(OR(INDIRECT(A3181&amp;B3181&amp;C3181&amp;F3181)="",ISNUMBER(INDIRECT(A3181&amp;B3181&amp;C3181&amp;F3181))=FALSE,INDIRECT(A3181&amp;B3181&amp;C3181&amp;F3181)=0),"",IF(G3181="【（第８期）医療機関受付】",TEXT(INDIRECT(A3181&amp;D3181&amp;E3181&amp;5),"yyy"),TEXT(INDIRECT(A3181&amp;B3181&amp;C3181&amp;5),"yyy")))</f>
        <v/>
      </c>
      <c r="M3181" s="15" t="str" cm="1">
        <f t="array" aca="1" ref="M3181" ca="1">IF(OR(INDIRECT(A3181&amp;B3181&amp;C3181&amp;F3181)="",ISNUMBER(INDIRECT(A3181&amp;B3181&amp;C3181&amp;F3181))=FALSE,INDIRECT(A3181&amp;B3181&amp;C3181&amp;F3181)=0),"",IF(G3181="【（第８期）医療機関受付】",TEXT(INDIRECT(A3181&amp;D3181&amp;E3181&amp;5),"m"),TEXT(INDIRECT(A3181&amp;B3181&amp;C3181&amp;5),"m")))</f>
        <v/>
      </c>
      <c r="N3181" s="15" t="str" cm="1">
        <f t="array" aca="1" ref="N3181" ca="1">IF(OR(INDIRECT(A3181&amp;B3181&amp;C3181&amp;F3181)="",ISNUMBER(INDIRECT(A3181&amp;B3181&amp;C3181&amp;F3181))=FALSE,INDIRECT(A3181&amp;B3181&amp;C3181&amp;F3181)=0),"",IF(G3181="【（第８期）医療機関受付】",TEXT(INDIRECT(A3181&amp;D3181&amp;E3181&amp;5),"d"),TEXT(INDIRECT(A3181&amp;B3181&amp;C3181&amp;5),"d")))</f>
        <v/>
      </c>
      <c r="O3181" s="15" t="str" cm="1">
        <f t="array" aca="1" ref="O3181" ca="1">IF(OR(INDIRECT(A3181&amp;B3181&amp;C3181&amp;F3181)="",ISNUMBER(INDIRECT(A3181&amp;B3181&amp;C3181&amp;F3181))=FALSE,INDIRECT(A3181&amp;B3181&amp;C3181&amp;F3181)=0),"",HOUR(INDIRECT(A3181&amp;"A"&amp;F3181)))</f>
        <v/>
      </c>
      <c r="P3181" s="15" t="str" cm="1">
        <f t="array" aca="1" ref="P3181" ca="1">IF(OR(INDIRECT(A3181&amp;B3181&amp;C3181&amp;F3181)="",ISNUMBER(INDIRECT(A3181&amp;B3181&amp;C3181&amp;F3181))=FALSE,INDIRECT(A3181&amp;B3181&amp;C3181&amp;F3181)=0),"",MINUTE(INDIRECT(A3181&amp;"A"&amp;F3181)))</f>
        <v/>
      </c>
      <c r="Q3181" s="15" t="str" cm="1">
        <f t="array" aca="1" ref="Q3181" ca="1">IF(OR(INDIRECT(A3181&amp;B3181&amp;C3181&amp;F3181)="",ISNUMBER(INDIRECT(A3181&amp;B3181&amp;C3181&amp;F3181))=FALSE,INDIRECT(A3181&amp;B3181&amp;C3181&amp;F3181)=0),"",O3181)</f>
        <v/>
      </c>
      <c r="R3181" s="15" t="str" cm="1">
        <f t="array" aca="1" ref="R3181" ca="1">IF(OR(INDIRECT(A3181&amp;B3181&amp;C3181&amp;F3181)="",ISNUMBER(INDIRECT(A3181&amp;B3181&amp;C3181&amp;F3181))=FALSE,INDIRECT(A3181&amp;B3181&amp;C3181&amp;F3181)=0),"",P3181+14)</f>
        <v/>
      </c>
      <c r="S3181" s="15" t="str" cm="1">
        <f t="array" aca="1" ref="S3181" ca="1">IF(OR(INDIRECT(A3181&amp;B3181&amp;C3181&amp;F3181)="",ISNUMBER(INDIRECT(A3181&amp;B3181&amp;C3181&amp;F3181))=FALSE,INDIRECT(A3181&amp;B3181&amp;C3181&amp;F3181)=0),"",INDIRECT(A3181&amp;B3181&amp;C3181&amp;F3181))</f>
        <v/>
      </c>
      <c r="T3181" s="15" t="str" cm="1">
        <f t="array" aca="1" ref="T3181" ca="1">IF(OR(INDIRECT(A3181&amp;B3181&amp;C3181&amp;F3181)="",ISNUMBER(INDIRECT(A3181&amp;B3181&amp;C3181&amp;F3181))=FALSE,INDIRECT(A3181&amp;B3181&amp;C3181&amp;F3181)=0),"",0)</f>
        <v/>
      </c>
    </row>
    <row r="3182" spans="1:20">
      <c r="A3182" s="23" t="s">
        <v>912</v>
      </c>
      <c r="B3182" s="23" t="s">
        <v>914</v>
      </c>
      <c r="C3182" s="23" t="str">
        <f t="shared" si="147"/>
        <v>k</v>
      </c>
      <c r="D3182" s="23" t="s">
        <v>914</v>
      </c>
      <c r="E3182" s="23" t="str">
        <f t="shared" si="148"/>
        <v>j</v>
      </c>
      <c r="F3182" s="23">
        <f t="shared" si="146"/>
        <v>19</v>
      </c>
      <c r="G3182" s="23" t="str" cm="1">
        <f t="array" aca="1" ref="G3182" ca="1">IF(OR(INDIRECT(A3182&amp;B3182&amp;C3182&amp;F3182)="",ISNUMBER(INDIRECT(A3182&amp;B3182&amp;C3182&amp;F3182))=FALSE),"",IF(INDIRECT(A3182&amp;B3182&amp;C3182&amp;9)="公開","【（第８期）WEB・コールセンター受付】","【（第８期）医療機関受付】"))</f>
        <v/>
      </c>
      <c r="H3182" s="15" t="str" cm="1">
        <f t="array" aca="1" ref="H3182" ca="1">IF(OR(INDIRECT(A3182&amp;B3182&amp;C3182&amp;F3182)="",ISNUMBER(INDIRECT(A3182&amp;B3182&amp;C3182&amp;F3182))=FALSE,INDIRECT(A3182&amp;B3182&amp;C3182&amp;F3182)=0),"",431001)</f>
        <v/>
      </c>
      <c r="I3182" s="15" t="str" cm="1">
        <f t="array" aca="1" ref="I3182" ca="1">IF(OR(INDIRECT(A3182&amp;B3182&amp;C3182&amp;F3182)="",ISNUMBER(INDIRECT(A3182&amp;B3182&amp;C3182&amp;F3182))=FALSE,INDIRECT(A3182&amp;B3182&amp;C3182&amp;F3182)=0),"",G3182&amp;J3182&amp;"."&amp;TEXT(M3182,"00")&amp;TEXT(N3182,"00")&amp;"."&amp;TEXT(O3182,"00")&amp;TEXT(P3182,"00"))</f>
        <v/>
      </c>
      <c r="J3182" s="15" t="str" cm="1">
        <f t="array" aca="1" ref="J3182" ca="1">IF(OR(INDIRECT(A3182&amp;B3182&amp;C3182&amp;F3182)="",ISNUMBER(INDIRECT(A3182&amp;B3182&amp;C3182&amp;F3182))=FALSE,INDIRECT(A3182&amp;B3182&amp;C3182&amp;F3182)=0),"",予約枠報告様式!$B$2)</f>
        <v/>
      </c>
      <c r="K3182" s="15" t="str" cm="1">
        <f t="array" aca="1" ref="K3182" ca="1">IF(OR(INDIRECT(A3182&amp;B3182&amp;C3182&amp;F3182)="",ISNUMBER(INDIRECT(A3182&amp;B3182&amp;C3182&amp;F3182))=FALSE,INDIRECT(A3182&amp;B3182&amp;C3182&amp;F3182)=0),"",1)</f>
        <v/>
      </c>
      <c r="L3182" s="15" t="str" cm="1">
        <f t="array" aca="1" ref="L3182" ca="1">IF(OR(INDIRECT(A3182&amp;B3182&amp;C3182&amp;F3182)="",ISNUMBER(INDIRECT(A3182&amp;B3182&amp;C3182&amp;F3182))=FALSE,INDIRECT(A3182&amp;B3182&amp;C3182&amp;F3182)=0),"",IF(G3182="【（第８期）医療機関受付】",TEXT(INDIRECT(A3182&amp;D3182&amp;E3182&amp;5),"yyy"),TEXT(INDIRECT(A3182&amp;B3182&amp;C3182&amp;5),"yyy")))</f>
        <v/>
      </c>
      <c r="M3182" s="15" t="str" cm="1">
        <f t="array" aca="1" ref="M3182" ca="1">IF(OR(INDIRECT(A3182&amp;B3182&amp;C3182&amp;F3182)="",ISNUMBER(INDIRECT(A3182&amp;B3182&amp;C3182&amp;F3182))=FALSE,INDIRECT(A3182&amp;B3182&amp;C3182&amp;F3182)=0),"",IF(G3182="【（第８期）医療機関受付】",TEXT(INDIRECT(A3182&amp;D3182&amp;E3182&amp;5),"m"),TEXT(INDIRECT(A3182&amp;B3182&amp;C3182&amp;5),"m")))</f>
        <v/>
      </c>
      <c r="N3182" s="15" t="str" cm="1">
        <f t="array" aca="1" ref="N3182" ca="1">IF(OR(INDIRECT(A3182&amp;B3182&amp;C3182&amp;F3182)="",ISNUMBER(INDIRECT(A3182&amp;B3182&amp;C3182&amp;F3182))=FALSE,INDIRECT(A3182&amp;B3182&amp;C3182&amp;F3182)=0),"",IF(G3182="【（第８期）医療機関受付】",TEXT(INDIRECT(A3182&amp;D3182&amp;E3182&amp;5),"d"),TEXT(INDIRECT(A3182&amp;B3182&amp;C3182&amp;5),"d")))</f>
        <v/>
      </c>
      <c r="O3182" s="15" t="str" cm="1">
        <f t="array" aca="1" ref="O3182" ca="1">IF(OR(INDIRECT(A3182&amp;B3182&amp;C3182&amp;F3182)="",ISNUMBER(INDIRECT(A3182&amp;B3182&amp;C3182&amp;F3182))=FALSE,INDIRECT(A3182&amp;B3182&amp;C3182&amp;F3182)=0),"",HOUR(INDIRECT(A3182&amp;"A"&amp;F3182)))</f>
        <v/>
      </c>
      <c r="P3182" s="15" t="str" cm="1">
        <f t="array" aca="1" ref="P3182" ca="1">IF(OR(INDIRECT(A3182&amp;B3182&amp;C3182&amp;F3182)="",ISNUMBER(INDIRECT(A3182&amp;B3182&amp;C3182&amp;F3182))=FALSE,INDIRECT(A3182&amp;B3182&amp;C3182&amp;F3182)=0),"",MINUTE(INDIRECT(A3182&amp;"A"&amp;F3182)))</f>
        <v/>
      </c>
      <c r="Q3182" s="15" t="str" cm="1">
        <f t="array" aca="1" ref="Q3182" ca="1">IF(OR(INDIRECT(A3182&amp;B3182&amp;C3182&amp;F3182)="",ISNUMBER(INDIRECT(A3182&amp;B3182&amp;C3182&amp;F3182))=FALSE,INDIRECT(A3182&amp;B3182&amp;C3182&amp;F3182)=0),"",O3182)</f>
        <v/>
      </c>
      <c r="R3182" s="15" t="str" cm="1">
        <f t="array" aca="1" ref="R3182" ca="1">IF(OR(INDIRECT(A3182&amp;B3182&amp;C3182&amp;F3182)="",ISNUMBER(INDIRECT(A3182&amp;B3182&amp;C3182&amp;F3182))=FALSE,INDIRECT(A3182&amp;B3182&amp;C3182&amp;F3182)=0),"",P3182+14)</f>
        <v/>
      </c>
      <c r="S3182" s="15" t="str" cm="1">
        <f t="array" aca="1" ref="S3182" ca="1">IF(OR(INDIRECT(A3182&amp;B3182&amp;C3182&amp;F3182)="",ISNUMBER(INDIRECT(A3182&amp;B3182&amp;C3182&amp;F3182))=FALSE,INDIRECT(A3182&amp;B3182&amp;C3182&amp;F3182)=0),"",INDIRECT(A3182&amp;B3182&amp;C3182&amp;F3182))</f>
        <v/>
      </c>
      <c r="T3182" s="15" t="str" cm="1">
        <f t="array" aca="1" ref="T3182" ca="1">IF(OR(INDIRECT(A3182&amp;B3182&amp;C3182&amp;F3182)="",ISNUMBER(INDIRECT(A3182&amp;B3182&amp;C3182&amp;F3182))=FALSE,INDIRECT(A3182&amp;B3182&amp;C3182&amp;F3182)=0),"",0)</f>
        <v/>
      </c>
    </row>
    <row r="3183" spans="1:20">
      <c r="A3183" s="23" t="s">
        <v>912</v>
      </c>
      <c r="B3183" s="23" t="s">
        <v>914</v>
      </c>
      <c r="C3183" s="23" t="str">
        <f t="shared" si="147"/>
        <v>k</v>
      </c>
      <c r="D3183" s="23" t="s">
        <v>914</v>
      </c>
      <c r="E3183" s="23" t="str">
        <f t="shared" si="148"/>
        <v>j</v>
      </c>
      <c r="F3183" s="23">
        <f t="shared" si="146"/>
        <v>20</v>
      </c>
      <c r="G3183" s="23" t="str" cm="1">
        <f t="array" aca="1" ref="G3183" ca="1">IF(OR(INDIRECT(A3183&amp;B3183&amp;C3183&amp;F3183)="",ISNUMBER(INDIRECT(A3183&amp;B3183&amp;C3183&amp;F3183))=FALSE),"",IF(INDIRECT(A3183&amp;B3183&amp;C3183&amp;9)="公開","【（第８期）WEB・コールセンター受付】","【（第８期）医療機関受付】"))</f>
        <v/>
      </c>
      <c r="H3183" s="15" t="str" cm="1">
        <f t="array" aca="1" ref="H3183" ca="1">IF(OR(INDIRECT(A3183&amp;B3183&amp;C3183&amp;F3183)="",ISNUMBER(INDIRECT(A3183&amp;B3183&amp;C3183&amp;F3183))=FALSE,INDIRECT(A3183&amp;B3183&amp;C3183&amp;F3183)=0),"",431001)</f>
        <v/>
      </c>
      <c r="I3183" s="15" t="str" cm="1">
        <f t="array" aca="1" ref="I3183" ca="1">IF(OR(INDIRECT(A3183&amp;B3183&amp;C3183&amp;F3183)="",ISNUMBER(INDIRECT(A3183&amp;B3183&amp;C3183&amp;F3183))=FALSE,INDIRECT(A3183&amp;B3183&amp;C3183&amp;F3183)=0),"",G3183&amp;J3183&amp;"."&amp;TEXT(M3183,"00")&amp;TEXT(N3183,"00")&amp;"."&amp;TEXT(O3183,"00")&amp;TEXT(P3183,"00"))</f>
        <v/>
      </c>
      <c r="J3183" s="15" t="str" cm="1">
        <f t="array" aca="1" ref="J3183" ca="1">IF(OR(INDIRECT(A3183&amp;B3183&amp;C3183&amp;F3183)="",ISNUMBER(INDIRECT(A3183&amp;B3183&amp;C3183&amp;F3183))=FALSE,INDIRECT(A3183&amp;B3183&amp;C3183&amp;F3183)=0),"",予約枠報告様式!$B$2)</f>
        <v/>
      </c>
      <c r="K3183" s="15" t="str" cm="1">
        <f t="array" aca="1" ref="K3183" ca="1">IF(OR(INDIRECT(A3183&amp;B3183&amp;C3183&amp;F3183)="",ISNUMBER(INDIRECT(A3183&amp;B3183&amp;C3183&amp;F3183))=FALSE,INDIRECT(A3183&amp;B3183&amp;C3183&amp;F3183)=0),"",1)</f>
        <v/>
      </c>
      <c r="L3183" s="15" t="str" cm="1">
        <f t="array" aca="1" ref="L3183" ca="1">IF(OR(INDIRECT(A3183&amp;B3183&amp;C3183&amp;F3183)="",ISNUMBER(INDIRECT(A3183&amp;B3183&amp;C3183&amp;F3183))=FALSE,INDIRECT(A3183&amp;B3183&amp;C3183&amp;F3183)=0),"",IF(G3183="【（第８期）医療機関受付】",TEXT(INDIRECT(A3183&amp;D3183&amp;E3183&amp;5),"yyy"),TEXT(INDIRECT(A3183&amp;B3183&amp;C3183&amp;5),"yyy")))</f>
        <v/>
      </c>
      <c r="M3183" s="15" t="str" cm="1">
        <f t="array" aca="1" ref="M3183" ca="1">IF(OR(INDIRECT(A3183&amp;B3183&amp;C3183&amp;F3183)="",ISNUMBER(INDIRECT(A3183&amp;B3183&amp;C3183&amp;F3183))=FALSE,INDIRECT(A3183&amp;B3183&amp;C3183&amp;F3183)=0),"",IF(G3183="【（第８期）医療機関受付】",TEXT(INDIRECT(A3183&amp;D3183&amp;E3183&amp;5),"m"),TEXT(INDIRECT(A3183&amp;B3183&amp;C3183&amp;5),"m")))</f>
        <v/>
      </c>
      <c r="N3183" s="15" t="str" cm="1">
        <f t="array" aca="1" ref="N3183" ca="1">IF(OR(INDIRECT(A3183&amp;B3183&amp;C3183&amp;F3183)="",ISNUMBER(INDIRECT(A3183&amp;B3183&amp;C3183&amp;F3183))=FALSE,INDIRECT(A3183&amp;B3183&amp;C3183&amp;F3183)=0),"",IF(G3183="【（第８期）医療機関受付】",TEXT(INDIRECT(A3183&amp;D3183&amp;E3183&amp;5),"d"),TEXT(INDIRECT(A3183&amp;B3183&amp;C3183&amp;5),"d")))</f>
        <v/>
      </c>
      <c r="O3183" s="15" t="str" cm="1">
        <f t="array" aca="1" ref="O3183" ca="1">IF(OR(INDIRECT(A3183&amp;B3183&amp;C3183&amp;F3183)="",ISNUMBER(INDIRECT(A3183&amp;B3183&amp;C3183&amp;F3183))=FALSE,INDIRECT(A3183&amp;B3183&amp;C3183&amp;F3183)=0),"",HOUR(INDIRECT(A3183&amp;"A"&amp;F3183)))</f>
        <v/>
      </c>
      <c r="P3183" s="15" t="str" cm="1">
        <f t="array" aca="1" ref="P3183" ca="1">IF(OR(INDIRECT(A3183&amp;B3183&amp;C3183&amp;F3183)="",ISNUMBER(INDIRECT(A3183&amp;B3183&amp;C3183&amp;F3183))=FALSE,INDIRECT(A3183&amp;B3183&amp;C3183&amp;F3183)=0),"",MINUTE(INDIRECT(A3183&amp;"A"&amp;F3183)))</f>
        <v/>
      </c>
      <c r="Q3183" s="15" t="str" cm="1">
        <f t="array" aca="1" ref="Q3183" ca="1">IF(OR(INDIRECT(A3183&amp;B3183&amp;C3183&amp;F3183)="",ISNUMBER(INDIRECT(A3183&amp;B3183&amp;C3183&amp;F3183))=FALSE,INDIRECT(A3183&amp;B3183&amp;C3183&amp;F3183)=0),"",O3183)</f>
        <v/>
      </c>
      <c r="R3183" s="15" t="str" cm="1">
        <f t="array" aca="1" ref="R3183" ca="1">IF(OR(INDIRECT(A3183&amp;B3183&amp;C3183&amp;F3183)="",ISNUMBER(INDIRECT(A3183&amp;B3183&amp;C3183&amp;F3183))=FALSE,INDIRECT(A3183&amp;B3183&amp;C3183&amp;F3183)=0),"",P3183+14)</f>
        <v/>
      </c>
      <c r="S3183" s="15" t="str" cm="1">
        <f t="array" aca="1" ref="S3183" ca="1">IF(OR(INDIRECT(A3183&amp;B3183&amp;C3183&amp;F3183)="",ISNUMBER(INDIRECT(A3183&amp;B3183&amp;C3183&amp;F3183))=FALSE,INDIRECT(A3183&amp;B3183&amp;C3183&amp;F3183)=0),"",INDIRECT(A3183&amp;B3183&amp;C3183&amp;F3183))</f>
        <v/>
      </c>
      <c r="T3183" s="15" t="str" cm="1">
        <f t="array" aca="1" ref="T3183" ca="1">IF(OR(INDIRECT(A3183&amp;B3183&amp;C3183&amp;F3183)="",ISNUMBER(INDIRECT(A3183&amp;B3183&amp;C3183&amp;F3183))=FALSE,INDIRECT(A3183&amp;B3183&amp;C3183&amp;F3183)=0),"",0)</f>
        <v/>
      </c>
    </row>
    <row r="3184" spans="1:20">
      <c r="A3184" s="23" t="s">
        <v>912</v>
      </c>
      <c r="B3184" s="23" t="s">
        <v>914</v>
      </c>
      <c r="C3184" s="23" t="str">
        <f t="shared" si="147"/>
        <v>k</v>
      </c>
      <c r="D3184" s="23" t="s">
        <v>914</v>
      </c>
      <c r="E3184" s="23" t="str">
        <f t="shared" si="148"/>
        <v>j</v>
      </c>
      <c r="F3184" s="23">
        <f t="shared" si="146"/>
        <v>21</v>
      </c>
      <c r="G3184" s="23" t="str" cm="1">
        <f t="array" aca="1" ref="G3184" ca="1">IF(OR(INDIRECT(A3184&amp;B3184&amp;C3184&amp;F3184)="",ISNUMBER(INDIRECT(A3184&amp;B3184&amp;C3184&amp;F3184))=FALSE),"",IF(INDIRECT(A3184&amp;B3184&amp;C3184&amp;9)="公開","【（第８期）WEB・コールセンター受付】","【（第８期）医療機関受付】"))</f>
        <v/>
      </c>
      <c r="H3184" s="15" t="str" cm="1">
        <f t="array" aca="1" ref="H3184" ca="1">IF(OR(INDIRECT(A3184&amp;B3184&amp;C3184&amp;F3184)="",ISNUMBER(INDIRECT(A3184&amp;B3184&amp;C3184&amp;F3184))=FALSE,INDIRECT(A3184&amp;B3184&amp;C3184&amp;F3184)=0),"",431001)</f>
        <v/>
      </c>
      <c r="I3184" s="15" t="str" cm="1">
        <f t="array" aca="1" ref="I3184" ca="1">IF(OR(INDIRECT(A3184&amp;B3184&amp;C3184&amp;F3184)="",ISNUMBER(INDIRECT(A3184&amp;B3184&amp;C3184&amp;F3184))=FALSE,INDIRECT(A3184&amp;B3184&amp;C3184&amp;F3184)=0),"",G3184&amp;J3184&amp;"."&amp;TEXT(M3184,"00")&amp;TEXT(N3184,"00")&amp;"."&amp;TEXT(O3184,"00")&amp;TEXT(P3184,"00"))</f>
        <v/>
      </c>
      <c r="J3184" s="15" t="str" cm="1">
        <f t="array" aca="1" ref="J3184" ca="1">IF(OR(INDIRECT(A3184&amp;B3184&amp;C3184&amp;F3184)="",ISNUMBER(INDIRECT(A3184&amp;B3184&amp;C3184&amp;F3184))=FALSE,INDIRECT(A3184&amp;B3184&amp;C3184&amp;F3184)=0),"",予約枠報告様式!$B$2)</f>
        <v/>
      </c>
      <c r="K3184" s="15" t="str" cm="1">
        <f t="array" aca="1" ref="K3184" ca="1">IF(OR(INDIRECT(A3184&amp;B3184&amp;C3184&amp;F3184)="",ISNUMBER(INDIRECT(A3184&amp;B3184&amp;C3184&amp;F3184))=FALSE,INDIRECT(A3184&amp;B3184&amp;C3184&amp;F3184)=0),"",1)</f>
        <v/>
      </c>
      <c r="L3184" s="15" t="str" cm="1">
        <f t="array" aca="1" ref="L3184" ca="1">IF(OR(INDIRECT(A3184&amp;B3184&amp;C3184&amp;F3184)="",ISNUMBER(INDIRECT(A3184&amp;B3184&amp;C3184&amp;F3184))=FALSE,INDIRECT(A3184&amp;B3184&amp;C3184&amp;F3184)=0),"",IF(G3184="【（第８期）医療機関受付】",TEXT(INDIRECT(A3184&amp;D3184&amp;E3184&amp;5),"yyy"),TEXT(INDIRECT(A3184&amp;B3184&amp;C3184&amp;5),"yyy")))</f>
        <v/>
      </c>
      <c r="M3184" s="15" t="str" cm="1">
        <f t="array" aca="1" ref="M3184" ca="1">IF(OR(INDIRECT(A3184&amp;B3184&amp;C3184&amp;F3184)="",ISNUMBER(INDIRECT(A3184&amp;B3184&amp;C3184&amp;F3184))=FALSE,INDIRECT(A3184&amp;B3184&amp;C3184&amp;F3184)=0),"",IF(G3184="【（第８期）医療機関受付】",TEXT(INDIRECT(A3184&amp;D3184&amp;E3184&amp;5),"m"),TEXT(INDIRECT(A3184&amp;B3184&amp;C3184&amp;5),"m")))</f>
        <v/>
      </c>
      <c r="N3184" s="15" t="str" cm="1">
        <f t="array" aca="1" ref="N3184" ca="1">IF(OR(INDIRECT(A3184&amp;B3184&amp;C3184&amp;F3184)="",ISNUMBER(INDIRECT(A3184&amp;B3184&amp;C3184&amp;F3184))=FALSE,INDIRECT(A3184&amp;B3184&amp;C3184&amp;F3184)=0),"",IF(G3184="【（第８期）医療機関受付】",TEXT(INDIRECT(A3184&amp;D3184&amp;E3184&amp;5),"d"),TEXT(INDIRECT(A3184&amp;B3184&amp;C3184&amp;5),"d")))</f>
        <v/>
      </c>
      <c r="O3184" s="15" t="str" cm="1">
        <f t="array" aca="1" ref="O3184" ca="1">IF(OR(INDIRECT(A3184&amp;B3184&amp;C3184&amp;F3184)="",ISNUMBER(INDIRECT(A3184&amp;B3184&amp;C3184&amp;F3184))=FALSE,INDIRECT(A3184&amp;B3184&amp;C3184&amp;F3184)=0),"",HOUR(INDIRECT(A3184&amp;"A"&amp;F3184)))</f>
        <v/>
      </c>
      <c r="P3184" s="15" t="str" cm="1">
        <f t="array" aca="1" ref="P3184" ca="1">IF(OR(INDIRECT(A3184&amp;B3184&amp;C3184&amp;F3184)="",ISNUMBER(INDIRECT(A3184&amp;B3184&amp;C3184&amp;F3184))=FALSE,INDIRECT(A3184&amp;B3184&amp;C3184&amp;F3184)=0),"",MINUTE(INDIRECT(A3184&amp;"A"&amp;F3184)))</f>
        <v/>
      </c>
      <c r="Q3184" s="15" t="str" cm="1">
        <f t="array" aca="1" ref="Q3184" ca="1">IF(OR(INDIRECT(A3184&amp;B3184&amp;C3184&amp;F3184)="",ISNUMBER(INDIRECT(A3184&amp;B3184&amp;C3184&amp;F3184))=FALSE,INDIRECT(A3184&amp;B3184&amp;C3184&amp;F3184)=0),"",O3184)</f>
        <v/>
      </c>
      <c r="R3184" s="15" t="str" cm="1">
        <f t="array" aca="1" ref="R3184" ca="1">IF(OR(INDIRECT(A3184&amp;B3184&amp;C3184&amp;F3184)="",ISNUMBER(INDIRECT(A3184&amp;B3184&amp;C3184&amp;F3184))=FALSE,INDIRECT(A3184&amp;B3184&amp;C3184&amp;F3184)=0),"",P3184+14)</f>
        <v/>
      </c>
      <c r="S3184" s="15" t="str" cm="1">
        <f t="array" aca="1" ref="S3184" ca="1">IF(OR(INDIRECT(A3184&amp;B3184&amp;C3184&amp;F3184)="",ISNUMBER(INDIRECT(A3184&amp;B3184&amp;C3184&amp;F3184))=FALSE,INDIRECT(A3184&amp;B3184&amp;C3184&amp;F3184)=0),"",INDIRECT(A3184&amp;B3184&amp;C3184&amp;F3184))</f>
        <v/>
      </c>
      <c r="T3184" s="15" t="str" cm="1">
        <f t="array" aca="1" ref="T3184" ca="1">IF(OR(INDIRECT(A3184&amp;B3184&amp;C3184&amp;F3184)="",ISNUMBER(INDIRECT(A3184&amp;B3184&amp;C3184&amp;F3184))=FALSE,INDIRECT(A3184&amp;B3184&amp;C3184&amp;F3184)=0),"",0)</f>
        <v/>
      </c>
    </row>
    <row r="3185" spans="1:20">
      <c r="A3185" s="23" t="s">
        <v>912</v>
      </c>
      <c r="B3185" s="23" t="s">
        <v>914</v>
      </c>
      <c r="C3185" s="23" t="str">
        <f t="shared" si="147"/>
        <v>k</v>
      </c>
      <c r="D3185" s="23" t="s">
        <v>914</v>
      </c>
      <c r="E3185" s="23" t="str">
        <f t="shared" si="148"/>
        <v>j</v>
      </c>
      <c r="F3185" s="23">
        <f t="shared" si="146"/>
        <v>22</v>
      </c>
      <c r="G3185" s="23" t="str" cm="1">
        <f t="array" aca="1" ref="G3185" ca="1">IF(OR(INDIRECT(A3185&amp;B3185&amp;C3185&amp;F3185)="",ISNUMBER(INDIRECT(A3185&amp;B3185&amp;C3185&amp;F3185))=FALSE),"",IF(INDIRECT(A3185&amp;B3185&amp;C3185&amp;9)="公開","【（第８期）WEB・コールセンター受付】","【（第８期）医療機関受付】"))</f>
        <v/>
      </c>
      <c r="H3185" s="15" t="str" cm="1">
        <f t="array" aca="1" ref="H3185" ca="1">IF(OR(INDIRECT(A3185&amp;B3185&amp;C3185&amp;F3185)="",ISNUMBER(INDIRECT(A3185&amp;B3185&amp;C3185&amp;F3185))=FALSE,INDIRECT(A3185&amp;B3185&amp;C3185&amp;F3185)=0),"",431001)</f>
        <v/>
      </c>
      <c r="I3185" s="15" t="str" cm="1">
        <f t="array" aca="1" ref="I3185" ca="1">IF(OR(INDIRECT(A3185&amp;B3185&amp;C3185&amp;F3185)="",ISNUMBER(INDIRECT(A3185&amp;B3185&amp;C3185&amp;F3185))=FALSE,INDIRECT(A3185&amp;B3185&amp;C3185&amp;F3185)=0),"",G3185&amp;J3185&amp;"."&amp;TEXT(M3185,"00")&amp;TEXT(N3185,"00")&amp;"."&amp;TEXT(O3185,"00")&amp;TEXT(P3185,"00"))</f>
        <v/>
      </c>
      <c r="J3185" s="15" t="str" cm="1">
        <f t="array" aca="1" ref="J3185" ca="1">IF(OR(INDIRECT(A3185&amp;B3185&amp;C3185&amp;F3185)="",ISNUMBER(INDIRECT(A3185&amp;B3185&amp;C3185&amp;F3185))=FALSE,INDIRECT(A3185&amp;B3185&amp;C3185&amp;F3185)=0),"",予約枠報告様式!$B$2)</f>
        <v/>
      </c>
      <c r="K3185" s="15" t="str" cm="1">
        <f t="array" aca="1" ref="K3185" ca="1">IF(OR(INDIRECT(A3185&amp;B3185&amp;C3185&amp;F3185)="",ISNUMBER(INDIRECT(A3185&amp;B3185&amp;C3185&amp;F3185))=FALSE,INDIRECT(A3185&amp;B3185&amp;C3185&amp;F3185)=0),"",1)</f>
        <v/>
      </c>
      <c r="L3185" s="15" t="str" cm="1">
        <f t="array" aca="1" ref="L3185" ca="1">IF(OR(INDIRECT(A3185&amp;B3185&amp;C3185&amp;F3185)="",ISNUMBER(INDIRECT(A3185&amp;B3185&amp;C3185&amp;F3185))=FALSE,INDIRECT(A3185&amp;B3185&amp;C3185&amp;F3185)=0),"",IF(G3185="【（第８期）医療機関受付】",TEXT(INDIRECT(A3185&amp;D3185&amp;E3185&amp;5),"yyy"),TEXT(INDIRECT(A3185&amp;B3185&amp;C3185&amp;5),"yyy")))</f>
        <v/>
      </c>
      <c r="M3185" s="15" t="str" cm="1">
        <f t="array" aca="1" ref="M3185" ca="1">IF(OR(INDIRECT(A3185&amp;B3185&amp;C3185&amp;F3185)="",ISNUMBER(INDIRECT(A3185&amp;B3185&amp;C3185&amp;F3185))=FALSE,INDIRECT(A3185&amp;B3185&amp;C3185&amp;F3185)=0),"",IF(G3185="【（第８期）医療機関受付】",TEXT(INDIRECT(A3185&amp;D3185&amp;E3185&amp;5),"m"),TEXT(INDIRECT(A3185&amp;B3185&amp;C3185&amp;5),"m")))</f>
        <v/>
      </c>
      <c r="N3185" s="15" t="str" cm="1">
        <f t="array" aca="1" ref="N3185" ca="1">IF(OR(INDIRECT(A3185&amp;B3185&amp;C3185&amp;F3185)="",ISNUMBER(INDIRECT(A3185&amp;B3185&amp;C3185&amp;F3185))=FALSE,INDIRECT(A3185&amp;B3185&amp;C3185&amp;F3185)=0),"",IF(G3185="【（第８期）医療機関受付】",TEXT(INDIRECT(A3185&amp;D3185&amp;E3185&amp;5),"d"),TEXT(INDIRECT(A3185&amp;B3185&amp;C3185&amp;5),"d")))</f>
        <v/>
      </c>
      <c r="O3185" s="15" t="str" cm="1">
        <f t="array" aca="1" ref="O3185" ca="1">IF(OR(INDIRECT(A3185&amp;B3185&amp;C3185&amp;F3185)="",ISNUMBER(INDIRECT(A3185&amp;B3185&amp;C3185&amp;F3185))=FALSE,INDIRECT(A3185&amp;B3185&amp;C3185&amp;F3185)=0),"",HOUR(INDIRECT(A3185&amp;"A"&amp;F3185)))</f>
        <v/>
      </c>
      <c r="P3185" s="15" t="str" cm="1">
        <f t="array" aca="1" ref="P3185" ca="1">IF(OR(INDIRECT(A3185&amp;B3185&amp;C3185&amp;F3185)="",ISNUMBER(INDIRECT(A3185&amp;B3185&amp;C3185&amp;F3185))=FALSE,INDIRECT(A3185&amp;B3185&amp;C3185&amp;F3185)=0),"",MINUTE(INDIRECT(A3185&amp;"A"&amp;F3185)))</f>
        <v/>
      </c>
      <c r="Q3185" s="15" t="str" cm="1">
        <f t="array" aca="1" ref="Q3185" ca="1">IF(OR(INDIRECT(A3185&amp;B3185&amp;C3185&amp;F3185)="",ISNUMBER(INDIRECT(A3185&amp;B3185&amp;C3185&amp;F3185))=FALSE,INDIRECT(A3185&amp;B3185&amp;C3185&amp;F3185)=0),"",O3185)</f>
        <v/>
      </c>
      <c r="R3185" s="15" t="str" cm="1">
        <f t="array" aca="1" ref="R3185" ca="1">IF(OR(INDIRECT(A3185&amp;B3185&amp;C3185&amp;F3185)="",ISNUMBER(INDIRECT(A3185&amp;B3185&amp;C3185&amp;F3185))=FALSE,INDIRECT(A3185&amp;B3185&amp;C3185&amp;F3185)=0),"",P3185+14)</f>
        <v/>
      </c>
      <c r="S3185" s="15" t="str" cm="1">
        <f t="array" aca="1" ref="S3185" ca="1">IF(OR(INDIRECT(A3185&amp;B3185&amp;C3185&amp;F3185)="",ISNUMBER(INDIRECT(A3185&amp;B3185&amp;C3185&amp;F3185))=FALSE,INDIRECT(A3185&amp;B3185&amp;C3185&amp;F3185)=0),"",INDIRECT(A3185&amp;B3185&amp;C3185&amp;F3185))</f>
        <v/>
      </c>
      <c r="T3185" s="15" t="str" cm="1">
        <f t="array" aca="1" ref="T3185" ca="1">IF(OR(INDIRECT(A3185&amp;B3185&amp;C3185&amp;F3185)="",ISNUMBER(INDIRECT(A3185&amp;B3185&amp;C3185&amp;F3185))=FALSE,INDIRECT(A3185&amp;B3185&amp;C3185&amp;F3185)=0),"",0)</f>
        <v/>
      </c>
    </row>
    <row r="3186" spans="1:20">
      <c r="A3186" s="23" t="s">
        <v>912</v>
      </c>
      <c r="B3186" s="23" t="s">
        <v>914</v>
      </c>
      <c r="C3186" s="23" t="str">
        <f t="shared" si="147"/>
        <v>k</v>
      </c>
      <c r="D3186" s="23" t="s">
        <v>914</v>
      </c>
      <c r="E3186" s="23" t="str">
        <f t="shared" si="148"/>
        <v>j</v>
      </c>
      <c r="F3186" s="23">
        <f t="shared" si="146"/>
        <v>23</v>
      </c>
      <c r="G3186" s="23" t="str" cm="1">
        <f t="array" aca="1" ref="G3186" ca="1">IF(OR(INDIRECT(A3186&amp;B3186&amp;C3186&amp;F3186)="",ISNUMBER(INDIRECT(A3186&amp;B3186&amp;C3186&amp;F3186))=FALSE),"",IF(INDIRECT(A3186&amp;B3186&amp;C3186&amp;9)="公開","【（第８期）WEB・コールセンター受付】","【（第８期）医療機関受付】"))</f>
        <v/>
      </c>
      <c r="H3186" s="15" t="str" cm="1">
        <f t="array" aca="1" ref="H3186" ca="1">IF(OR(INDIRECT(A3186&amp;B3186&amp;C3186&amp;F3186)="",ISNUMBER(INDIRECT(A3186&amp;B3186&amp;C3186&amp;F3186))=FALSE,INDIRECT(A3186&amp;B3186&amp;C3186&amp;F3186)=0),"",431001)</f>
        <v/>
      </c>
      <c r="I3186" s="15" t="str" cm="1">
        <f t="array" aca="1" ref="I3186" ca="1">IF(OR(INDIRECT(A3186&amp;B3186&amp;C3186&amp;F3186)="",ISNUMBER(INDIRECT(A3186&amp;B3186&amp;C3186&amp;F3186))=FALSE,INDIRECT(A3186&amp;B3186&amp;C3186&amp;F3186)=0),"",G3186&amp;J3186&amp;"."&amp;TEXT(M3186,"00")&amp;TEXT(N3186,"00")&amp;"."&amp;TEXT(O3186,"00")&amp;TEXT(P3186,"00"))</f>
        <v/>
      </c>
      <c r="J3186" s="15" t="str" cm="1">
        <f t="array" aca="1" ref="J3186" ca="1">IF(OR(INDIRECT(A3186&amp;B3186&amp;C3186&amp;F3186)="",ISNUMBER(INDIRECT(A3186&amp;B3186&amp;C3186&amp;F3186))=FALSE,INDIRECT(A3186&amp;B3186&amp;C3186&amp;F3186)=0),"",予約枠報告様式!$B$2)</f>
        <v/>
      </c>
      <c r="K3186" s="15" t="str" cm="1">
        <f t="array" aca="1" ref="K3186" ca="1">IF(OR(INDIRECT(A3186&amp;B3186&amp;C3186&amp;F3186)="",ISNUMBER(INDIRECT(A3186&amp;B3186&amp;C3186&amp;F3186))=FALSE,INDIRECT(A3186&amp;B3186&amp;C3186&amp;F3186)=0),"",1)</f>
        <v/>
      </c>
      <c r="L3186" s="15" t="str" cm="1">
        <f t="array" aca="1" ref="L3186" ca="1">IF(OR(INDIRECT(A3186&amp;B3186&amp;C3186&amp;F3186)="",ISNUMBER(INDIRECT(A3186&amp;B3186&amp;C3186&amp;F3186))=FALSE,INDIRECT(A3186&amp;B3186&amp;C3186&amp;F3186)=0),"",IF(G3186="【（第８期）医療機関受付】",TEXT(INDIRECT(A3186&amp;D3186&amp;E3186&amp;5),"yyy"),TEXT(INDIRECT(A3186&amp;B3186&amp;C3186&amp;5),"yyy")))</f>
        <v/>
      </c>
      <c r="M3186" s="15" t="str" cm="1">
        <f t="array" aca="1" ref="M3186" ca="1">IF(OR(INDIRECT(A3186&amp;B3186&amp;C3186&amp;F3186)="",ISNUMBER(INDIRECT(A3186&amp;B3186&amp;C3186&amp;F3186))=FALSE,INDIRECT(A3186&amp;B3186&amp;C3186&amp;F3186)=0),"",IF(G3186="【（第８期）医療機関受付】",TEXT(INDIRECT(A3186&amp;D3186&amp;E3186&amp;5),"m"),TEXT(INDIRECT(A3186&amp;B3186&amp;C3186&amp;5),"m")))</f>
        <v/>
      </c>
      <c r="N3186" s="15" t="str" cm="1">
        <f t="array" aca="1" ref="N3186" ca="1">IF(OR(INDIRECT(A3186&amp;B3186&amp;C3186&amp;F3186)="",ISNUMBER(INDIRECT(A3186&amp;B3186&amp;C3186&amp;F3186))=FALSE,INDIRECT(A3186&amp;B3186&amp;C3186&amp;F3186)=0),"",IF(G3186="【（第８期）医療機関受付】",TEXT(INDIRECT(A3186&amp;D3186&amp;E3186&amp;5),"d"),TEXT(INDIRECT(A3186&amp;B3186&amp;C3186&amp;5),"d")))</f>
        <v/>
      </c>
      <c r="O3186" s="15" t="str" cm="1">
        <f t="array" aca="1" ref="O3186" ca="1">IF(OR(INDIRECT(A3186&amp;B3186&amp;C3186&amp;F3186)="",ISNUMBER(INDIRECT(A3186&amp;B3186&amp;C3186&amp;F3186))=FALSE,INDIRECT(A3186&amp;B3186&amp;C3186&amp;F3186)=0),"",HOUR(INDIRECT(A3186&amp;"A"&amp;F3186)))</f>
        <v/>
      </c>
      <c r="P3186" s="15" t="str" cm="1">
        <f t="array" aca="1" ref="P3186" ca="1">IF(OR(INDIRECT(A3186&amp;B3186&amp;C3186&amp;F3186)="",ISNUMBER(INDIRECT(A3186&amp;B3186&amp;C3186&amp;F3186))=FALSE,INDIRECT(A3186&amp;B3186&amp;C3186&amp;F3186)=0),"",MINUTE(INDIRECT(A3186&amp;"A"&amp;F3186)))</f>
        <v/>
      </c>
      <c r="Q3186" s="15" t="str" cm="1">
        <f t="array" aca="1" ref="Q3186" ca="1">IF(OR(INDIRECT(A3186&amp;B3186&amp;C3186&amp;F3186)="",ISNUMBER(INDIRECT(A3186&amp;B3186&amp;C3186&amp;F3186))=FALSE,INDIRECT(A3186&amp;B3186&amp;C3186&amp;F3186)=0),"",O3186)</f>
        <v/>
      </c>
      <c r="R3186" s="15" t="str" cm="1">
        <f t="array" aca="1" ref="R3186" ca="1">IF(OR(INDIRECT(A3186&amp;B3186&amp;C3186&amp;F3186)="",ISNUMBER(INDIRECT(A3186&amp;B3186&amp;C3186&amp;F3186))=FALSE,INDIRECT(A3186&amp;B3186&amp;C3186&amp;F3186)=0),"",P3186+14)</f>
        <v/>
      </c>
      <c r="S3186" s="15" t="str" cm="1">
        <f t="array" aca="1" ref="S3186" ca="1">IF(OR(INDIRECT(A3186&amp;B3186&amp;C3186&amp;F3186)="",ISNUMBER(INDIRECT(A3186&amp;B3186&amp;C3186&amp;F3186))=FALSE,INDIRECT(A3186&amp;B3186&amp;C3186&amp;F3186)=0),"",INDIRECT(A3186&amp;B3186&amp;C3186&amp;F3186))</f>
        <v/>
      </c>
      <c r="T3186" s="15" t="str" cm="1">
        <f t="array" aca="1" ref="T3186" ca="1">IF(OR(INDIRECT(A3186&amp;B3186&amp;C3186&amp;F3186)="",ISNUMBER(INDIRECT(A3186&amp;B3186&amp;C3186&amp;F3186))=FALSE,INDIRECT(A3186&amp;B3186&amp;C3186&amp;F3186)=0),"",0)</f>
        <v/>
      </c>
    </row>
    <row r="3187" spans="1:20">
      <c r="A3187" s="23" t="s">
        <v>912</v>
      </c>
      <c r="B3187" s="23" t="s">
        <v>914</v>
      </c>
      <c r="C3187" s="23" t="str">
        <f t="shared" si="147"/>
        <v>k</v>
      </c>
      <c r="D3187" s="23" t="s">
        <v>914</v>
      </c>
      <c r="E3187" s="23" t="str">
        <f t="shared" si="148"/>
        <v>j</v>
      </c>
      <c r="F3187" s="23">
        <f t="shared" si="146"/>
        <v>24</v>
      </c>
      <c r="G3187" s="23" t="str" cm="1">
        <f t="array" aca="1" ref="G3187" ca="1">IF(OR(INDIRECT(A3187&amp;B3187&amp;C3187&amp;F3187)="",ISNUMBER(INDIRECT(A3187&amp;B3187&amp;C3187&amp;F3187))=FALSE),"",IF(INDIRECT(A3187&amp;B3187&amp;C3187&amp;9)="公開","【（第８期）WEB・コールセンター受付】","【（第８期）医療機関受付】"))</f>
        <v/>
      </c>
      <c r="H3187" s="15" t="str" cm="1">
        <f t="array" aca="1" ref="H3187" ca="1">IF(OR(INDIRECT(A3187&amp;B3187&amp;C3187&amp;F3187)="",ISNUMBER(INDIRECT(A3187&amp;B3187&amp;C3187&amp;F3187))=FALSE,INDIRECT(A3187&amp;B3187&amp;C3187&amp;F3187)=0),"",431001)</f>
        <v/>
      </c>
      <c r="I3187" s="15" t="str" cm="1">
        <f t="array" aca="1" ref="I3187" ca="1">IF(OR(INDIRECT(A3187&amp;B3187&amp;C3187&amp;F3187)="",ISNUMBER(INDIRECT(A3187&amp;B3187&amp;C3187&amp;F3187))=FALSE,INDIRECT(A3187&amp;B3187&amp;C3187&amp;F3187)=0),"",G3187&amp;J3187&amp;"."&amp;TEXT(M3187,"00")&amp;TEXT(N3187,"00")&amp;"."&amp;TEXT(O3187,"00")&amp;TEXT(P3187,"00"))</f>
        <v/>
      </c>
      <c r="J3187" s="15" t="str" cm="1">
        <f t="array" aca="1" ref="J3187" ca="1">IF(OR(INDIRECT(A3187&amp;B3187&amp;C3187&amp;F3187)="",ISNUMBER(INDIRECT(A3187&amp;B3187&amp;C3187&amp;F3187))=FALSE,INDIRECT(A3187&amp;B3187&amp;C3187&amp;F3187)=0),"",予約枠報告様式!$B$2)</f>
        <v/>
      </c>
      <c r="K3187" s="15" t="str" cm="1">
        <f t="array" aca="1" ref="K3187" ca="1">IF(OR(INDIRECT(A3187&amp;B3187&amp;C3187&amp;F3187)="",ISNUMBER(INDIRECT(A3187&amp;B3187&amp;C3187&amp;F3187))=FALSE,INDIRECT(A3187&amp;B3187&amp;C3187&amp;F3187)=0),"",1)</f>
        <v/>
      </c>
      <c r="L3187" s="15" t="str" cm="1">
        <f t="array" aca="1" ref="L3187" ca="1">IF(OR(INDIRECT(A3187&amp;B3187&amp;C3187&amp;F3187)="",ISNUMBER(INDIRECT(A3187&amp;B3187&amp;C3187&amp;F3187))=FALSE,INDIRECT(A3187&amp;B3187&amp;C3187&amp;F3187)=0),"",IF(G3187="【（第８期）医療機関受付】",TEXT(INDIRECT(A3187&amp;D3187&amp;E3187&amp;5),"yyy"),TEXT(INDIRECT(A3187&amp;B3187&amp;C3187&amp;5),"yyy")))</f>
        <v/>
      </c>
      <c r="M3187" s="15" t="str" cm="1">
        <f t="array" aca="1" ref="M3187" ca="1">IF(OR(INDIRECT(A3187&amp;B3187&amp;C3187&amp;F3187)="",ISNUMBER(INDIRECT(A3187&amp;B3187&amp;C3187&amp;F3187))=FALSE,INDIRECT(A3187&amp;B3187&amp;C3187&amp;F3187)=0),"",IF(G3187="【（第８期）医療機関受付】",TEXT(INDIRECT(A3187&amp;D3187&amp;E3187&amp;5),"m"),TEXT(INDIRECT(A3187&amp;B3187&amp;C3187&amp;5),"m")))</f>
        <v/>
      </c>
      <c r="N3187" s="15" t="str" cm="1">
        <f t="array" aca="1" ref="N3187" ca="1">IF(OR(INDIRECT(A3187&amp;B3187&amp;C3187&amp;F3187)="",ISNUMBER(INDIRECT(A3187&amp;B3187&amp;C3187&amp;F3187))=FALSE,INDIRECT(A3187&amp;B3187&amp;C3187&amp;F3187)=0),"",IF(G3187="【（第８期）医療機関受付】",TEXT(INDIRECT(A3187&amp;D3187&amp;E3187&amp;5),"d"),TEXT(INDIRECT(A3187&amp;B3187&amp;C3187&amp;5),"d")))</f>
        <v/>
      </c>
      <c r="O3187" s="15" t="str" cm="1">
        <f t="array" aca="1" ref="O3187" ca="1">IF(OR(INDIRECT(A3187&amp;B3187&amp;C3187&amp;F3187)="",ISNUMBER(INDIRECT(A3187&amp;B3187&amp;C3187&amp;F3187))=FALSE,INDIRECT(A3187&amp;B3187&amp;C3187&amp;F3187)=0),"",HOUR(INDIRECT(A3187&amp;"A"&amp;F3187)))</f>
        <v/>
      </c>
      <c r="P3187" s="15" t="str" cm="1">
        <f t="array" aca="1" ref="P3187" ca="1">IF(OR(INDIRECT(A3187&amp;B3187&amp;C3187&amp;F3187)="",ISNUMBER(INDIRECT(A3187&amp;B3187&amp;C3187&amp;F3187))=FALSE,INDIRECT(A3187&amp;B3187&amp;C3187&amp;F3187)=0),"",MINUTE(INDIRECT(A3187&amp;"A"&amp;F3187)))</f>
        <v/>
      </c>
      <c r="Q3187" s="15" t="str" cm="1">
        <f t="array" aca="1" ref="Q3187" ca="1">IF(OR(INDIRECT(A3187&amp;B3187&amp;C3187&amp;F3187)="",ISNUMBER(INDIRECT(A3187&amp;B3187&amp;C3187&amp;F3187))=FALSE,INDIRECT(A3187&amp;B3187&amp;C3187&amp;F3187)=0),"",O3187)</f>
        <v/>
      </c>
      <c r="R3187" s="15" t="str" cm="1">
        <f t="array" aca="1" ref="R3187" ca="1">IF(OR(INDIRECT(A3187&amp;B3187&amp;C3187&amp;F3187)="",ISNUMBER(INDIRECT(A3187&amp;B3187&amp;C3187&amp;F3187))=FALSE,INDIRECT(A3187&amp;B3187&amp;C3187&amp;F3187)=0),"",P3187+14)</f>
        <v/>
      </c>
      <c r="S3187" s="15" t="str" cm="1">
        <f t="array" aca="1" ref="S3187" ca="1">IF(OR(INDIRECT(A3187&amp;B3187&amp;C3187&amp;F3187)="",ISNUMBER(INDIRECT(A3187&amp;B3187&amp;C3187&amp;F3187))=FALSE,INDIRECT(A3187&amp;B3187&amp;C3187&amp;F3187)=0),"",INDIRECT(A3187&amp;B3187&amp;C3187&amp;F3187))</f>
        <v/>
      </c>
      <c r="T3187" s="15" t="str" cm="1">
        <f t="array" aca="1" ref="T3187" ca="1">IF(OR(INDIRECT(A3187&amp;B3187&amp;C3187&amp;F3187)="",ISNUMBER(INDIRECT(A3187&amp;B3187&amp;C3187&amp;F3187))=FALSE,INDIRECT(A3187&amp;B3187&amp;C3187&amp;F3187)=0),"",0)</f>
        <v/>
      </c>
    </row>
    <row r="3188" spans="1:20">
      <c r="A3188" s="23" t="s">
        <v>912</v>
      </c>
      <c r="B3188" s="23" t="s">
        <v>914</v>
      </c>
      <c r="C3188" s="23" t="str">
        <f t="shared" si="147"/>
        <v>k</v>
      </c>
      <c r="D3188" s="23" t="s">
        <v>914</v>
      </c>
      <c r="E3188" s="23" t="str">
        <f t="shared" si="148"/>
        <v>j</v>
      </c>
      <c r="F3188" s="23">
        <f t="shared" si="146"/>
        <v>25</v>
      </c>
      <c r="G3188" s="23" t="str" cm="1">
        <f t="array" aca="1" ref="G3188" ca="1">IF(OR(INDIRECT(A3188&amp;B3188&amp;C3188&amp;F3188)="",ISNUMBER(INDIRECT(A3188&amp;B3188&amp;C3188&amp;F3188))=FALSE),"",IF(INDIRECT(A3188&amp;B3188&amp;C3188&amp;9)="公開","【（第８期）WEB・コールセンター受付】","【（第８期）医療機関受付】"))</f>
        <v/>
      </c>
      <c r="H3188" s="15" t="str" cm="1">
        <f t="array" aca="1" ref="H3188" ca="1">IF(OR(INDIRECT(A3188&amp;B3188&amp;C3188&amp;F3188)="",ISNUMBER(INDIRECT(A3188&amp;B3188&amp;C3188&amp;F3188))=FALSE,INDIRECT(A3188&amp;B3188&amp;C3188&amp;F3188)=0),"",431001)</f>
        <v/>
      </c>
      <c r="I3188" s="15" t="str" cm="1">
        <f t="array" aca="1" ref="I3188" ca="1">IF(OR(INDIRECT(A3188&amp;B3188&amp;C3188&amp;F3188)="",ISNUMBER(INDIRECT(A3188&amp;B3188&amp;C3188&amp;F3188))=FALSE,INDIRECT(A3188&amp;B3188&amp;C3188&amp;F3188)=0),"",G3188&amp;J3188&amp;"."&amp;TEXT(M3188,"00")&amp;TEXT(N3188,"00")&amp;"."&amp;TEXT(O3188,"00")&amp;TEXT(P3188,"00"))</f>
        <v/>
      </c>
      <c r="J3188" s="15" t="str" cm="1">
        <f t="array" aca="1" ref="J3188" ca="1">IF(OR(INDIRECT(A3188&amp;B3188&amp;C3188&amp;F3188)="",ISNUMBER(INDIRECT(A3188&amp;B3188&amp;C3188&amp;F3188))=FALSE,INDIRECT(A3188&amp;B3188&amp;C3188&amp;F3188)=0),"",予約枠報告様式!$B$2)</f>
        <v/>
      </c>
      <c r="K3188" s="15" t="str" cm="1">
        <f t="array" aca="1" ref="K3188" ca="1">IF(OR(INDIRECT(A3188&amp;B3188&amp;C3188&amp;F3188)="",ISNUMBER(INDIRECT(A3188&amp;B3188&amp;C3188&amp;F3188))=FALSE,INDIRECT(A3188&amp;B3188&amp;C3188&amp;F3188)=0),"",1)</f>
        <v/>
      </c>
      <c r="L3188" s="15" t="str" cm="1">
        <f t="array" aca="1" ref="L3188" ca="1">IF(OR(INDIRECT(A3188&amp;B3188&amp;C3188&amp;F3188)="",ISNUMBER(INDIRECT(A3188&amp;B3188&amp;C3188&amp;F3188))=FALSE,INDIRECT(A3188&amp;B3188&amp;C3188&amp;F3188)=0),"",IF(G3188="【（第８期）医療機関受付】",TEXT(INDIRECT(A3188&amp;D3188&amp;E3188&amp;5),"yyy"),TEXT(INDIRECT(A3188&amp;B3188&amp;C3188&amp;5),"yyy")))</f>
        <v/>
      </c>
      <c r="M3188" s="15" t="str" cm="1">
        <f t="array" aca="1" ref="M3188" ca="1">IF(OR(INDIRECT(A3188&amp;B3188&amp;C3188&amp;F3188)="",ISNUMBER(INDIRECT(A3188&amp;B3188&amp;C3188&amp;F3188))=FALSE,INDIRECT(A3188&amp;B3188&amp;C3188&amp;F3188)=0),"",IF(G3188="【（第８期）医療機関受付】",TEXT(INDIRECT(A3188&amp;D3188&amp;E3188&amp;5),"m"),TEXT(INDIRECT(A3188&amp;B3188&amp;C3188&amp;5),"m")))</f>
        <v/>
      </c>
      <c r="N3188" s="15" t="str" cm="1">
        <f t="array" aca="1" ref="N3188" ca="1">IF(OR(INDIRECT(A3188&amp;B3188&amp;C3188&amp;F3188)="",ISNUMBER(INDIRECT(A3188&amp;B3188&amp;C3188&amp;F3188))=FALSE,INDIRECT(A3188&amp;B3188&amp;C3188&amp;F3188)=0),"",IF(G3188="【（第８期）医療機関受付】",TEXT(INDIRECT(A3188&amp;D3188&amp;E3188&amp;5),"d"),TEXT(INDIRECT(A3188&amp;B3188&amp;C3188&amp;5),"d")))</f>
        <v/>
      </c>
      <c r="O3188" s="15" t="str" cm="1">
        <f t="array" aca="1" ref="O3188" ca="1">IF(OR(INDIRECT(A3188&amp;B3188&amp;C3188&amp;F3188)="",ISNUMBER(INDIRECT(A3188&amp;B3188&amp;C3188&amp;F3188))=FALSE,INDIRECT(A3188&amp;B3188&amp;C3188&amp;F3188)=0),"",HOUR(INDIRECT(A3188&amp;"A"&amp;F3188)))</f>
        <v/>
      </c>
      <c r="P3188" s="15" t="str" cm="1">
        <f t="array" aca="1" ref="P3188" ca="1">IF(OR(INDIRECT(A3188&amp;B3188&amp;C3188&amp;F3188)="",ISNUMBER(INDIRECT(A3188&amp;B3188&amp;C3188&amp;F3188))=FALSE,INDIRECT(A3188&amp;B3188&amp;C3188&amp;F3188)=0),"",MINUTE(INDIRECT(A3188&amp;"A"&amp;F3188)))</f>
        <v/>
      </c>
      <c r="Q3188" s="15" t="str" cm="1">
        <f t="array" aca="1" ref="Q3188" ca="1">IF(OR(INDIRECT(A3188&amp;B3188&amp;C3188&amp;F3188)="",ISNUMBER(INDIRECT(A3188&amp;B3188&amp;C3188&amp;F3188))=FALSE,INDIRECT(A3188&amp;B3188&amp;C3188&amp;F3188)=0),"",O3188)</f>
        <v/>
      </c>
      <c r="R3188" s="15" t="str" cm="1">
        <f t="array" aca="1" ref="R3188" ca="1">IF(OR(INDIRECT(A3188&amp;B3188&amp;C3188&amp;F3188)="",ISNUMBER(INDIRECT(A3188&amp;B3188&amp;C3188&amp;F3188))=FALSE,INDIRECT(A3188&amp;B3188&amp;C3188&amp;F3188)=0),"",P3188+14)</f>
        <v/>
      </c>
      <c r="S3188" s="15" t="str" cm="1">
        <f t="array" aca="1" ref="S3188" ca="1">IF(OR(INDIRECT(A3188&amp;B3188&amp;C3188&amp;F3188)="",ISNUMBER(INDIRECT(A3188&amp;B3188&amp;C3188&amp;F3188))=FALSE,INDIRECT(A3188&amp;B3188&amp;C3188&amp;F3188)=0),"",INDIRECT(A3188&amp;B3188&amp;C3188&amp;F3188))</f>
        <v/>
      </c>
      <c r="T3188" s="15" t="str" cm="1">
        <f t="array" aca="1" ref="T3188" ca="1">IF(OR(INDIRECT(A3188&amp;B3188&amp;C3188&amp;F3188)="",ISNUMBER(INDIRECT(A3188&amp;B3188&amp;C3188&amp;F3188))=FALSE,INDIRECT(A3188&amp;B3188&amp;C3188&amp;F3188)=0),"",0)</f>
        <v/>
      </c>
    </row>
    <row r="3189" spans="1:20">
      <c r="A3189" s="23" t="s">
        <v>912</v>
      </c>
      <c r="B3189" s="23" t="s">
        <v>914</v>
      </c>
      <c r="C3189" s="23" t="str">
        <f t="shared" si="147"/>
        <v>k</v>
      </c>
      <c r="D3189" s="23" t="s">
        <v>914</v>
      </c>
      <c r="E3189" s="23" t="str">
        <f t="shared" si="148"/>
        <v>j</v>
      </c>
      <c r="F3189" s="23">
        <f t="shared" si="146"/>
        <v>26</v>
      </c>
      <c r="G3189" s="23" t="str" cm="1">
        <f t="array" aca="1" ref="G3189" ca="1">IF(OR(INDIRECT(A3189&amp;B3189&amp;C3189&amp;F3189)="",ISNUMBER(INDIRECT(A3189&amp;B3189&amp;C3189&amp;F3189))=FALSE),"",IF(INDIRECT(A3189&amp;B3189&amp;C3189&amp;9)="公開","【（第８期）WEB・コールセンター受付】","【（第８期）医療機関受付】"))</f>
        <v/>
      </c>
      <c r="H3189" s="15" t="str" cm="1">
        <f t="array" aca="1" ref="H3189" ca="1">IF(OR(INDIRECT(A3189&amp;B3189&amp;C3189&amp;F3189)="",ISNUMBER(INDIRECT(A3189&amp;B3189&amp;C3189&amp;F3189))=FALSE,INDIRECT(A3189&amp;B3189&amp;C3189&amp;F3189)=0),"",431001)</f>
        <v/>
      </c>
      <c r="I3189" s="15" t="str" cm="1">
        <f t="array" aca="1" ref="I3189" ca="1">IF(OR(INDIRECT(A3189&amp;B3189&amp;C3189&amp;F3189)="",ISNUMBER(INDIRECT(A3189&amp;B3189&amp;C3189&amp;F3189))=FALSE,INDIRECT(A3189&amp;B3189&amp;C3189&amp;F3189)=0),"",G3189&amp;J3189&amp;"."&amp;TEXT(M3189,"00")&amp;TEXT(N3189,"00")&amp;"."&amp;TEXT(O3189,"00")&amp;TEXT(P3189,"00"))</f>
        <v/>
      </c>
      <c r="J3189" s="15" t="str" cm="1">
        <f t="array" aca="1" ref="J3189" ca="1">IF(OR(INDIRECT(A3189&amp;B3189&amp;C3189&amp;F3189)="",ISNUMBER(INDIRECT(A3189&amp;B3189&amp;C3189&amp;F3189))=FALSE,INDIRECT(A3189&amp;B3189&amp;C3189&amp;F3189)=0),"",予約枠報告様式!$B$2)</f>
        <v/>
      </c>
      <c r="K3189" s="15" t="str" cm="1">
        <f t="array" aca="1" ref="K3189" ca="1">IF(OR(INDIRECT(A3189&amp;B3189&amp;C3189&amp;F3189)="",ISNUMBER(INDIRECT(A3189&amp;B3189&amp;C3189&amp;F3189))=FALSE,INDIRECT(A3189&amp;B3189&amp;C3189&amp;F3189)=0),"",1)</f>
        <v/>
      </c>
      <c r="L3189" s="15" t="str" cm="1">
        <f t="array" aca="1" ref="L3189" ca="1">IF(OR(INDIRECT(A3189&amp;B3189&amp;C3189&amp;F3189)="",ISNUMBER(INDIRECT(A3189&amp;B3189&amp;C3189&amp;F3189))=FALSE,INDIRECT(A3189&amp;B3189&amp;C3189&amp;F3189)=0),"",IF(G3189="【（第８期）医療機関受付】",TEXT(INDIRECT(A3189&amp;D3189&amp;E3189&amp;5),"yyy"),TEXT(INDIRECT(A3189&amp;B3189&amp;C3189&amp;5),"yyy")))</f>
        <v/>
      </c>
      <c r="M3189" s="15" t="str" cm="1">
        <f t="array" aca="1" ref="M3189" ca="1">IF(OR(INDIRECT(A3189&amp;B3189&amp;C3189&amp;F3189)="",ISNUMBER(INDIRECT(A3189&amp;B3189&amp;C3189&amp;F3189))=FALSE,INDIRECT(A3189&amp;B3189&amp;C3189&amp;F3189)=0),"",IF(G3189="【（第８期）医療機関受付】",TEXT(INDIRECT(A3189&amp;D3189&amp;E3189&amp;5),"m"),TEXT(INDIRECT(A3189&amp;B3189&amp;C3189&amp;5),"m")))</f>
        <v/>
      </c>
      <c r="N3189" s="15" t="str" cm="1">
        <f t="array" aca="1" ref="N3189" ca="1">IF(OR(INDIRECT(A3189&amp;B3189&amp;C3189&amp;F3189)="",ISNUMBER(INDIRECT(A3189&amp;B3189&amp;C3189&amp;F3189))=FALSE,INDIRECT(A3189&amp;B3189&amp;C3189&amp;F3189)=0),"",IF(G3189="【（第８期）医療機関受付】",TEXT(INDIRECT(A3189&amp;D3189&amp;E3189&amp;5),"d"),TEXT(INDIRECT(A3189&amp;B3189&amp;C3189&amp;5),"d")))</f>
        <v/>
      </c>
      <c r="O3189" s="15" t="str" cm="1">
        <f t="array" aca="1" ref="O3189" ca="1">IF(OR(INDIRECT(A3189&amp;B3189&amp;C3189&amp;F3189)="",ISNUMBER(INDIRECT(A3189&amp;B3189&amp;C3189&amp;F3189))=FALSE,INDIRECT(A3189&amp;B3189&amp;C3189&amp;F3189)=0),"",HOUR(INDIRECT(A3189&amp;"A"&amp;F3189)))</f>
        <v/>
      </c>
      <c r="P3189" s="15" t="str" cm="1">
        <f t="array" aca="1" ref="P3189" ca="1">IF(OR(INDIRECT(A3189&amp;B3189&amp;C3189&amp;F3189)="",ISNUMBER(INDIRECT(A3189&amp;B3189&amp;C3189&amp;F3189))=FALSE,INDIRECT(A3189&amp;B3189&amp;C3189&amp;F3189)=0),"",MINUTE(INDIRECT(A3189&amp;"A"&amp;F3189)))</f>
        <v/>
      </c>
      <c r="Q3189" s="15" t="str" cm="1">
        <f t="array" aca="1" ref="Q3189" ca="1">IF(OR(INDIRECT(A3189&amp;B3189&amp;C3189&amp;F3189)="",ISNUMBER(INDIRECT(A3189&amp;B3189&amp;C3189&amp;F3189))=FALSE,INDIRECT(A3189&amp;B3189&amp;C3189&amp;F3189)=0),"",O3189)</f>
        <v/>
      </c>
      <c r="R3189" s="15" t="str" cm="1">
        <f t="array" aca="1" ref="R3189" ca="1">IF(OR(INDIRECT(A3189&amp;B3189&amp;C3189&amp;F3189)="",ISNUMBER(INDIRECT(A3189&amp;B3189&amp;C3189&amp;F3189))=FALSE,INDIRECT(A3189&amp;B3189&amp;C3189&amp;F3189)=0),"",P3189+14)</f>
        <v/>
      </c>
      <c r="S3189" s="15" t="str" cm="1">
        <f t="array" aca="1" ref="S3189" ca="1">IF(OR(INDIRECT(A3189&amp;B3189&amp;C3189&amp;F3189)="",ISNUMBER(INDIRECT(A3189&amp;B3189&amp;C3189&amp;F3189))=FALSE,INDIRECT(A3189&amp;B3189&amp;C3189&amp;F3189)=0),"",INDIRECT(A3189&amp;B3189&amp;C3189&amp;F3189))</f>
        <v/>
      </c>
      <c r="T3189" s="15" t="str" cm="1">
        <f t="array" aca="1" ref="T3189" ca="1">IF(OR(INDIRECT(A3189&amp;B3189&amp;C3189&amp;F3189)="",ISNUMBER(INDIRECT(A3189&amp;B3189&amp;C3189&amp;F3189))=FALSE,INDIRECT(A3189&amp;B3189&amp;C3189&amp;F3189)=0),"",0)</f>
        <v/>
      </c>
    </row>
    <row r="3190" spans="1:20">
      <c r="A3190" s="23" t="s">
        <v>912</v>
      </c>
      <c r="B3190" s="23" t="s">
        <v>914</v>
      </c>
      <c r="C3190" s="23" t="str">
        <f t="shared" si="147"/>
        <v>k</v>
      </c>
      <c r="D3190" s="23" t="s">
        <v>914</v>
      </c>
      <c r="E3190" s="23" t="str">
        <f t="shared" si="148"/>
        <v>j</v>
      </c>
      <c r="F3190" s="23">
        <f t="shared" si="146"/>
        <v>27</v>
      </c>
      <c r="G3190" s="23" t="str" cm="1">
        <f t="array" aca="1" ref="G3190" ca="1">IF(OR(INDIRECT(A3190&amp;B3190&amp;C3190&amp;F3190)="",ISNUMBER(INDIRECT(A3190&amp;B3190&amp;C3190&amp;F3190))=FALSE),"",IF(INDIRECT(A3190&amp;B3190&amp;C3190&amp;9)="公開","【（第８期）WEB・コールセンター受付】","【（第８期）医療機関受付】"))</f>
        <v/>
      </c>
      <c r="H3190" s="15" t="str" cm="1">
        <f t="array" aca="1" ref="H3190" ca="1">IF(OR(INDIRECT(A3190&amp;B3190&amp;C3190&amp;F3190)="",ISNUMBER(INDIRECT(A3190&amp;B3190&amp;C3190&amp;F3190))=FALSE,INDIRECT(A3190&amp;B3190&amp;C3190&amp;F3190)=0),"",431001)</f>
        <v/>
      </c>
      <c r="I3190" s="15" t="str" cm="1">
        <f t="array" aca="1" ref="I3190" ca="1">IF(OR(INDIRECT(A3190&amp;B3190&amp;C3190&amp;F3190)="",ISNUMBER(INDIRECT(A3190&amp;B3190&amp;C3190&amp;F3190))=FALSE,INDIRECT(A3190&amp;B3190&amp;C3190&amp;F3190)=0),"",G3190&amp;J3190&amp;"."&amp;TEXT(M3190,"00")&amp;TEXT(N3190,"00")&amp;"."&amp;TEXT(O3190,"00")&amp;TEXT(P3190,"00"))</f>
        <v/>
      </c>
      <c r="J3190" s="15" t="str" cm="1">
        <f t="array" aca="1" ref="J3190" ca="1">IF(OR(INDIRECT(A3190&amp;B3190&amp;C3190&amp;F3190)="",ISNUMBER(INDIRECT(A3190&amp;B3190&amp;C3190&amp;F3190))=FALSE,INDIRECT(A3190&amp;B3190&amp;C3190&amp;F3190)=0),"",予約枠報告様式!$B$2)</f>
        <v/>
      </c>
      <c r="K3190" s="15" t="str" cm="1">
        <f t="array" aca="1" ref="K3190" ca="1">IF(OR(INDIRECT(A3190&amp;B3190&amp;C3190&amp;F3190)="",ISNUMBER(INDIRECT(A3190&amp;B3190&amp;C3190&amp;F3190))=FALSE,INDIRECT(A3190&amp;B3190&amp;C3190&amp;F3190)=0),"",1)</f>
        <v/>
      </c>
      <c r="L3190" s="15" t="str" cm="1">
        <f t="array" aca="1" ref="L3190" ca="1">IF(OR(INDIRECT(A3190&amp;B3190&amp;C3190&amp;F3190)="",ISNUMBER(INDIRECT(A3190&amp;B3190&amp;C3190&amp;F3190))=FALSE,INDIRECT(A3190&amp;B3190&amp;C3190&amp;F3190)=0),"",IF(G3190="【（第８期）医療機関受付】",TEXT(INDIRECT(A3190&amp;D3190&amp;E3190&amp;5),"yyy"),TEXT(INDIRECT(A3190&amp;B3190&amp;C3190&amp;5),"yyy")))</f>
        <v/>
      </c>
      <c r="M3190" s="15" t="str" cm="1">
        <f t="array" aca="1" ref="M3190" ca="1">IF(OR(INDIRECT(A3190&amp;B3190&amp;C3190&amp;F3190)="",ISNUMBER(INDIRECT(A3190&amp;B3190&amp;C3190&amp;F3190))=FALSE,INDIRECT(A3190&amp;B3190&amp;C3190&amp;F3190)=0),"",IF(G3190="【（第８期）医療機関受付】",TEXT(INDIRECT(A3190&amp;D3190&amp;E3190&amp;5),"m"),TEXT(INDIRECT(A3190&amp;B3190&amp;C3190&amp;5),"m")))</f>
        <v/>
      </c>
      <c r="N3190" s="15" t="str" cm="1">
        <f t="array" aca="1" ref="N3190" ca="1">IF(OR(INDIRECT(A3190&amp;B3190&amp;C3190&amp;F3190)="",ISNUMBER(INDIRECT(A3190&amp;B3190&amp;C3190&amp;F3190))=FALSE,INDIRECT(A3190&amp;B3190&amp;C3190&amp;F3190)=0),"",IF(G3190="【（第８期）医療機関受付】",TEXT(INDIRECT(A3190&amp;D3190&amp;E3190&amp;5),"d"),TEXT(INDIRECT(A3190&amp;B3190&amp;C3190&amp;5),"d")))</f>
        <v/>
      </c>
      <c r="O3190" s="15" t="str" cm="1">
        <f t="array" aca="1" ref="O3190" ca="1">IF(OR(INDIRECT(A3190&amp;B3190&amp;C3190&amp;F3190)="",ISNUMBER(INDIRECT(A3190&amp;B3190&amp;C3190&amp;F3190))=FALSE,INDIRECT(A3190&amp;B3190&amp;C3190&amp;F3190)=0),"",HOUR(INDIRECT(A3190&amp;"A"&amp;F3190)))</f>
        <v/>
      </c>
      <c r="P3190" s="15" t="str" cm="1">
        <f t="array" aca="1" ref="P3190" ca="1">IF(OR(INDIRECT(A3190&amp;B3190&amp;C3190&amp;F3190)="",ISNUMBER(INDIRECT(A3190&amp;B3190&amp;C3190&amp;F3190))=FALSE,INDIRECT(A3190&amp;B3190&amp;C3190&amp;F3190)=0),"",MINUTE(INDIRECT(A3190&amp;"A"&amp;F3190)))</f>
        <v/>
      </c>
      <c r="Q3190" s="15" t="str" cm="1">
        <f t="array" aca="1" ref="Q3190" ca="1">IF(OR(INDIRECT(A3190&amp;B3190&amp;C3190&amp;F3190)="",ISNUMBER(INDIRECT(A3190&amp;B3190&amp;C3190&amp;F3190))=FALSE,INDIRECT(A3190&amp;B3190&amp;C3190&amp;F3190)=0),"",O3190)</f>
        <v/>
      </c>
      <c r="R3190" s="15" t="str" cm="1">
        <f t="array" aca="1" ref="R3190" ca="1">IF(OR(INDIRECT(A3190&amp;B3190&amp;C3190&amp;F3190)="",ISNUMBER(INDIRECT(A3190&amp;B3190&amp;C3190&amp;F3190))=FALSE,INDIRECT(A3190&amp;B3190&amp;C3190&amp;F3190)=0),"",P3190+14)</f>
        <v/>
      </c>
      <c r="S3190" s="15" t="str" cm="1">
        <f t="array" aca="1" ref="S3190" ca="1">IF(OR(INDIRECT(A3190&amp;B3190&amp;C3190&amp;F3190)="",ISNUMBER(INDIRECT(A3190&amp;B3190&amp;C3190&amp;F3190))=FALSE,INDIRECT(A3190&amp;B3190&amp;C3190&amp;F3190)=0),"",INDIRECT(A3190&amp;B3190&amp;C3190&amp;F3190))</f>
        <v/>
      </c>
      <c r="T3190" s="15" t="str" cm="1">
        <f t="array" aca="1" ref="T3190" ca="1">IF(OR(INDIRECT(A3190&amp;B3190&amp;C3190&amp;F3190)="",ISNUMBER(INDIRECT(A3190&amp;B3190&amp;C3190&amp;F3190))=FALSE,INDIRECT(A3190&amp;B3190&amp;C3190&amp;F3190)=0),"",0)</f>
        <v/>
      </c>
    </row>
    <row r="3191" spans="1:20">
      <c r="A3191" s="23" t="s">
        <v>912</v>
      </c>
      <c r="B3191" s="23" t="s">
        <v>914</v>
      </c>
      <c r="C3191" s="23" t="str">
        <f t="shared" si="147"/>
        <v>k</v>
      </c>
      <c r="D3191" s="23" t="s">
        <v>914</v>
      </c>
      <c r="E3191" s="23" t="str">
        <f t="shared" si="148"/>
        <v>j</v>
      </c>
      <c r="F3191" s="23">
        <f t="shared" ref="F3191:F3254" si="149">IF(F3190=62,11,F3190+1)</f>
        <v>28</v>
      </c>
      <c r="G3191" s="23" t="str" cm="1">
        <f t="array" aca="1" ref="G3191" ca="1">IF(OR(INDIRECT(A3191&amp;B3191&amp;C3191&amp;F3191)="",ISNUMBER(INDIRECT(A3191&amp;B3191&amp;C3191&amp;F3191))=FALSE),"",IF(INDIRECT(A3191&amp;B3191&amp;C3191&amp;9)="公開","【（第８期）WEB・コールセンター受付】","【（第８期）医療機関受付】"))</f>
        <v/>
      </c>
      <c r="H3191" s="15" t="str" cm="1">
        <f t="array" aca="1" ref="H3191" ca="1">IF(OR(INDIRECT(A3191&amp;B3191&amp;C3191&amp;F3191)="",ISNUMBER(INDIRECT(A3191&amp;B3191&amp;C3191&amp;F3191))=FALSE,INDIRECT(A3191&amp;B3191&amp;C3191&amp;F3191)=0),"",431001)</f>
        <v/>
      </c>
      <c r="I3191" s="15" t="str" cm="1">
        <f t="array" aca="1" ref="I3191" ca="1">IF(OR(INDIRECT(A3191&amp;B3191&amp;C3191&amp;F3191)="",ISNUMBER(INDIRECT(A3191&amp;B3191&amp;C3191&amp;F3191))=FALSE,INDIRECT(A3191&amp;B3191&amp;C3191&amp;F3191)=0),"",G3191&amp;J3191&amp;"."&amp;TEXT(M3191,"00")&amp;TEXT(N3191,"00")&amp;"."&amp;TEXT(O3191,"00")&amp;TEXT(P3191,"00"))</f>
        <v/>
      </c>
      <c r="J3191" s="15" t="str" cm="1">
        <f t="array" aca="1" ref="J3191" ca="1">IF(OR(INDIRECT(A3191&amp;B3191&amp;C3191&amp;F3191)="",ISNUMBER(INDIRECT(A3191&amp;B3191&amp;C3191&amp;F3191))=FALSE,INDIRECT(A3191&amp;B3191&amp;C3191&amp;F3191)=0),"",予約枠報告様式!$B$2)</f>
        <v/>
      </c>
      <c r="K3191" s="15" t="str" cm="1">
        <f t="array" aca="1" ref="K3191" ca="1">IF(OR(INDIRECT(A3191&amp;B3191&amp;C3191&amp;F3191)="",ISNUMBER(INDIRECT(A3191&amp;B3191&amp;C3191&amp;F3191))=FALSE,INDIRECT(A3191&amp;B3191&amp;C3191&amp;F3191)=0),"",1)</f>
        <v/>
      </c>
      <c r="L3191" s="15" t="str" cm="1">
        <f t="array" aca="1" ref="L3191" ca="1">IF(OR(INDIRECT(A3191&amp;B3191&amp;C3191&amp;F3191)="",ISNUMBER(INDIRECT(A3191&amp;B3191&amp;C3191&amp;F3191))=FALSE,INDIRECT(A3191&amp;B3191&amp;C3191&amp;F3191)=0),"",IF(G3191="【（第８期）医療機関受付】",TEXT(INDIRECT(A3191&amp;D3191&amp;E3191&amp;5),"yyy"),TEXT(INDIRECT(A3191&amp;B3191&amp;C3191&amp;5),"yyy")))</f>
        <v/>
      </c>
      <c r="M3191" s="15" t="str" cm="1">
        <f t="array" aca="1" ref="M3191" ca="1">IF(OR(INDIRECT(A3191&amp;B3191&amp;C3191&amp;F3191)="",ISNUMBER(INDIRECT(A3191&amp;B3191&amp;C3191&amp;F3191))=FALSE,INDIRECT(A3191&amp;B3191&amp;C3191&amp;F3191)=0),"",IF(G3191="【（第８期）医療機関受付】",TEXT(INDIRECT(A3191&amp;D3191&amp;E3191&amp;5),"m"),TEXT(INDIRECT(A3191&amp;B3191&amp;C3191&amp;5),"m")))</f>
        <v/>
      </c>
      <c r="N3191" s="15" t="str" cm="1">
        <f t="array" aca="1" ref="N3191" ca="1">IF(OR(INDIRECT(A3191&amp;B3191&amp;C3191&amp;F3191)="",ISNUMBER(INDIRECT(A3191&amp;B3191&amp;C3191&amp;F3191))=FALSE,INDIRECT(A3191&amp;B3191&amp;C3191&amp;F3191)=0),"",IF(G3191="【（第８期）医療機関受付】",TEXT(INDIRECT(A3191&amp;D3191&amp;E3191&amp;5),"d"),TEXT(INDIRECT(A3191&amp;B3191&amp;C3191&amp;5),"d")))</f>
        <v/>
      </c>
      <c r="O3191" s="15" t="str" cm="1">
        <f t="array" aca="1" ref="O3191" ca="1">IF(OR(INDIRECT(A3191&amp;B3191&amp;C3191&amp;F3191)="",ISNUMBER(INDIRECT(A3191&amp;B3191&amp;C3191&amp;F3191))=FALSE,INDIRECT(A3191&amp;B3191&amp;C3191&amp;F3191)=0),"",HOUR(INDIRECT(A3191&amp;"A"&amp;F3191)))</f>
        <v/>
      </c>
      <c r="P3191" s="15" t="str" cm="1">
        <f t="array" aca="1" ref="P3191" ca="1">IF(OR(INDIRECT(A3191&amp;B3191&amp;C3191&amp;F3191)="",ISNUMBER(INDIRECT(A3191&amp;B3191&amp;C3191&amp;F3191))=FALSE,INDIRECT(A3191&amp;B3191&amp;C3191&amp;F3191)=0),"",MINUTE(INDIRECT(A3191&amp;"A"&amp;F3191)))</f>
        <v/>
      </c>
      <c r="Q3191" s="15" t="str" cm="1">
        <f t="array" aca="1" ref="Q3191" ca="1">IF(OR(INDIRECT(A3191&amp;B3191&amp;C3191&amp;F3191)="",ISNUMBER(INDIRECT(A3191&amp;B3191&amp;C3191&amp;F3191))=FALSE,INDIRECT(A3191&amp;B3191&amp;C3191&amp;F3191)=0),"",O3191)</f>
        <v/>
      </c>
      <c r="R3191" s="15" t="str" cm="1">
        <f t="array" aca="1" ref="R3191" ca="1">IF(OR(INDIRECT(A3191&amp;B3191&amp;C3191&amp;F3191)="",ISNUMBER(INDIRECT(A3191&amp;B3191&amp;C3191&amp;F3191))=FALSE,INDIRECT(A3191&amp;B3191&amp;C3191&amp;F3191)=0),"",P3191+14)</f>
        <v/>
      </c>
      <c r="S3191" s="15" t="str" cm="1">
        <f t="array" aca="1" ref="S3191" ca="1">IF(OR(INDIRECT(A3191&amp;B3191&amp;C3191&amp;F3191)="",ISNUMBER(INDIRECT(A3191&amp;B3191&amp;C3191&amp;F3191))=FALSE,INDIRECT(A3191&amp;B3191&amp;C3191&amp;F3191)=0),"",INDIRECT(A3191&amp;B3191&amp;C3191&amp;F3191))</f>
        <v/>
      </c>
      <c r="T3191" s="15" t="str" cm="1">
        <f t="array" aca="1" ref="T3191" ca="1">IF(OR(INDIRECT(A3191&amp;B3191&amp;C3191&amp;F3191)="",ISNUMBER(INDIRECT(A3191&amp;B3191&amp;C3191&amp;F3191))=FALSE,INDIRECT(A3191&amp;B3191&amp;C3191&amp;F3191)=0),"",0)</f>
        <v/>
      </c>
    </row>
    <row r="3192" spans="1:20">
      <c r="A3192" s="23" t="s">
        <v>912</v>
      </c>
      <c r="B3192" s="23" t="s">
        <v>914</v>
      </c>
      <c r="C3192" s="23" t="str">
        <f t="shared" si="147"/>
        <v>k</v>
      </c>
      <c r="D3192" s="23" t="s">
        <v>914</v>
      </c>
      <c r="E3192" s="23" t="str">
        <f t="shared" si="148"/>
        <v>j</v>
      </c>
      <c r="F3192" s="23">
        <f t="shared" si="149"/>
        <v>29</v>
      </c>
      <c r="G3192" s="23" t="str" cm="1">
        <f t="array" aca="1" ref="G3192" ca="1">IF(OR(INDIRECT(A3192&amp;B3192&amp;C3192&amp;F3192)="",ISNUMBER(INDIRECT(A3192&amp;B3192&amp;C3192&amp;F3192))=FALSE),"",IF(INDIRECT(A3192&amp;B3192&amp;C3192&amp;9)="公開","【（第８期）WEB・コールセンター受付】","【（第８期）医療機関受付】"))</f>
        <v/>
      </c>
      <c r="H3192" s="15" t="str" cm="1">
        <f t="array" aca="1" ref="H3192" ca="1">IF(OR(INDIRECT(A3192&amp;B3192&amp;C3192&amp;F3192)="",ISNUMBER(INDIRECT(A3192&amp;B3192&amp;C3192&amp;F3192))=FALSE,INDIRECT(A3192&amp;B3192&amp;C3192&amp;F3192)=0),"",431001)</f>
        <v/>
      </c>
      <c r="I3192" s="15" t="str" cm="1">
        <f t="array" aca="1" ref="I3192" ca="1">IF(OR(INDIRECT(A3192&amp;B3192&amp;C3192&amp;F3192)="",ISNUMBER(INDIRECT(A3192&amp;B3192&amp;C3192&amp;F3192))=FALSE,INDIRECT(A3192&amp;B3192&amp;C3192&amp;F3192)=0),"",G3192&amp;J3192&amp;"."&amp;TEXT(M3192,"00")&amp;TEXT(N3192,"00")&amp;"."&amp;TEXT(O3192,"00")&amp;TEXT(P3192,"00"))</f>
        <v/>
      </c>
      <c r="J3192" s="15" t="str" cm="1">
        <f t="array" aca="1" ref="J3192" ca="1">IF(OR(INDIRECT(A3192&amp;B3192&amp;C3192&amp;F3192)="",ISNUMBER(INDIRECT(A3192&amp;B3192&amp;C3192&amp;F3192))=FALSE,INDIRECT(A3192&amp;B3192&amp;C3192&amp;F3192)=0),"",予約枠報告様式!$B$2)</f>
        <v/>
      </c>
      <c r="K3192" s="15" t="str" cm="1">
        <f t="array" aca="1" ref="K3192" ca="1">IF(OR(INDIRECT(A3192&amp;B3192&amp;C3192&amp;F3192)="",ISNUMBER(INDIRECT(A3192&amp;B3192&amp;C3192&amp;F3192))=FALSE,INDIRECT(A3192&amp;B3192&amp;C3192&amp;F3192)=0),"",1)</f>
        <v/>
      </c>
      <c r="L3192" s="15" t="str" cm="1">
        <f t="array" aca="1" ref="L3192" ca="1">IF(OR(INDIRECT(A3192&amp;B3192&amp;C3192&amp;F3192)="",ISNUMBER(INDIRECT(A3192&amp;B3192&amp;C3192&amp;F3192))=FALSE,INDIRECT(A3192&amp;B3192&amp;C3192&amp;F3192)=0),"",IF(G3192="【（第８期）医療機関受付】",TEXT(INDIRECT(A3192&amp;D3192&amp;E3192&amp;5),"yyy"),TEXT(INDIRECT(A3192&amp;B3192&amp;C3192&amp;5),"yyy")))</f>
        <v/>
      </c>
      <c r="M3192" s="15" t="str" cm="1">
        <f t="array" aca="1" ref="M3192" ca="1">IF(OR(INDIRECT(A3192&amp;B3192&amp;C3192&amp;F3192)="",ISNUMBER(INDIRECT(A3192&amp;B3192&amp;C3192&amp;F3192))=FALSE,INDIRECT(A3192&amp;B3192&amp;C3192&amp;F3192)=0),"",IF(G3192="【（第８期）医療機関受付】",TEXT(INDIRECT(A3192&amp;D3192&amp;E3192&amp;5),"m"),TEXT(INDIRECT(A3192&amp;B3192&amp;C3192&amp;5),"m")))</f>
        <v/>
      </c>
      <c r="N3192" s="15" t="str" cm="1">
        <f t="array" aca="1" ref="N3192" ca="1">IF(OR(INDIRECT(A3192&amp;B3192&amp;C3192&amp;F3192)="",ISNUMBER(INDIRECT(A3192&amp;B3192&amp;C3192&amp;F3192))=FALSE,INDIRECT(A3192&amp;B3192&amp;C3192&amp;F3192)=0),"",IF(G3192="【（第８期）医療機関受付】",TEXT(INDIRECT(A3192&amp;D3192&amp;E3192&amp;5),"d"),TEXT(INDIRECT(A3192&amp;B3192&amp;C3192&amp;5),"d")))</f>
        <v/>
      </c>
      <c r="O3192" s="15" t="str" cm="1">
        <f t="array" aca="1" ref="O3192" ca="1">IF(OR(INDIRECT(A3192&amp;B3192&amp;C3192&amp;F3192)="",ISNUMBER(INDIRECT(A3192&amp;B3192&amp;C3192&amp;F3192))=FALSE,INDIRECT(A3192&amp;B3192&amp;C3192&amp;F3192)=0),"",HOUR(INDIRECT(A3192&amp;"A"&amp;F3192)))</f>
        <v/>
      </c>
      <c r="P3192" s="15" t="str" cm="1">
        <f t="array" aca="1" ref="P3192" ca="1">IF(OR(INDIRECT(A3192&amp;B3192&amp;C3192&amp;F3192)="",ISNUMBER(INDIRECT(A3192&amp;B3192&amp;C3192&amp;F3192))=FALSE,INDIRECT(A3192&amp;B3192&amp;C3192&amp;F3192)=0),"",MINUTE(INDIRECT(A3192&amp;"A"&amp;F3192)))</f>
        <v/>
      </c>
      <c r="Q3192" s="15" t="str" cm="1">
        <f t="array" aca="1" ref="Q3192" ca="1">IF(OR(INDIRECT(A3192&amp;B3192&amp;C3192&amp;F3192)="",ISNUMBER(INDIRECT(A3192&amp;B3192&amp;C3192&amp;F3192))=FALSE,INDIRECT(A3192&amp;B3192&amp;C3192&amp;F3192)=0),"",O3192)</f>
        <v/>
      </c>
      <c r="R3192" s="15" t="str" cm="1">
        <f t="array" aca="1" ref="R3192" ca="1">IF(OR(INDIRECT(A3192&amp;B3192&amp;C3192&amp;F3192)="",ISNUMBER(INDIRECT(A3192&amp;B3192&amp;C3192&amp;F3192))=FALSE,INDIRECT(A3192&amp;B3192&amp;C3192&amp;F3192)=0),"",P3192+14)</f>
        <v/>
      </c>
      <c r="S3192" s="15" t="str" cm="1">
        <f t="array" aca="1" ref="S3192" ca="1">IF(OR(INDIRECT(A3192&amp;B3192&amp;C3192&amp;F3192)="",ISNUMBER(INDIRECT(A3192&amp;B3192&amp;C3192&amp;F3192))=FALSE,INDIRECT(A3192&amp;B3192&amp;C3192&amp;F3192)=0),"",INDIRECT(A3192&amp;B3192&amp;C3192&amp;F3192))</f>
        <v/>
      </c>
      <c r="T3192" s="15" t="str" cm="1">
        <f t="array" aca="1" ref="T3192" ca="1">IF(OR(INDIRECT(A3192&amp;B3192&amp;C3192&amp;F3192)="",ISNUMBER(INDIRECT(A3192&amp;B3192&amp;C3192&amp;F3192))=FALSE,INDIRECT(A3192&amp;B3192&amp;C3192&amp;F3192)=0),"",0)</f>
        <v/>
      </c>
    </row>
    <row r="3193" spans="1:20">
      <c r="A3193" s="23" t="s">
        <v>912</v>
      </c>
      <c r="B3193" s="23" t="s">
        <v>914</v>
      </c>
      <c r="C3193" s="23" t="str">
        <f t="shared" si="147"/>
        <v>k</v>
      </c>
      <c r="D3193" s="23" t="s">
        <v>914</v>
      </c>
      <c r="E3193" s="23" t="str">
        <f t="shared" si="148"/>
        <v>j</v>
      </c>
      <c r="F3193" s="23">
        <f t="shared" si="149"/>
        <v>30</v>
      </c>
      <c r="G3193" s="23" t="str" cm="1">
        <f t="array" aca="1" ref="G3193" ca="1">IF(OR(INDIRECT(A3193&amp;B3193&amp;C3193&amp;F3193)="",ISNUMBER(INDIRECT(A3193&amp;B3193&amp;C3193&amp;F3193))=FALSE),"",IF(INDIRECT(A3193&amp;B3193&amp;C3193&amp;9)="公開","【（第８期）WEB・コールセンター受付】","【（第８期）医療機関受付】"))</f>
        <v/>
      </c>
      <c r="H3193" s="15" t="str" cm="1">
        <f t="array" aca="1" ref="H3193" ca="1">IF(OR(INDIRECT(A3193&amp;B3193&amp;C3193&amp;F3193)="",ISNUMBER(INDIRECT(A3193&amp;B3193&amp;C3193&amp;F3193))=FALSE,INDIRECT(A3193&amp;B3193&amp;C3193&amp;F3193)=0),"",431001)</f>
        <v/>
      </c>
      <c r="I3193" s="15" t="str" cm="1">
        <f t="array" aca="1" ref="I3193" ca="1">IF(OR(INDIRECT(A3193&amp;B3193&amp;C3193&amp;F3193)="",ISNUMBER(INDIRECT(A3193&amp;B3193&amp;C3193&amp;F3193))=FALSE,INDIRECT(A3193&amp;B3193&amp;C3193&amp;F3193)=0),"",G3193&amp;J3193&amp;"."&amp;TEXT(M3193,"00")&amp;TEXT(N3193,"00")&amp;"."&amp;TEXT(O3193,"00")&amp;TEXT(P3193,"00"))</f>
        <v/>
      </c>
      <c r="J3193" s="15" t="str" cm="1">
        <f t="array" aca="1" ref="J3193" ca="1">IF(OR(INDIRECT(A3193&amp;B3193&amp;C3193&amp;F3193)="",ISNUMBER(INDIRECT(A3193&amp;B3193&amp;C3193&amp;F3193))=FALSE,INDIRECT(A3193&amp;B3193&amp;C3193&amp;F3193)=0),"",予約枠報告様式!$B$2)</f>
        <v/>
      </c>
      <c r="K3193" s="15" t="str" cm="1">
        <f t="array" aca="1" ref="K3193" ca="1">IF(OR(INDIRECT(A3193&amp;B3193&amp;C3193&amp;F3193)="",ISNUMBER(INDIRECT(A3193&amp;B3193&amp;C3193&amp;F3193))=FALSE,INDIRECT(A3193&amp;B3193&amp;C3193&amp;F3193)=0),"",1)</f>
        <v/>
      </c>
      <c r="L3193" s="15" t="str" cm="1">
        <f t="array" aca="1" ref="L3193" ca="1">IF(OR(INDIRECT(A3193&amp;B3193&amp;C3193&amp;F3193)="",ISNUMBER(INDIRECT(A3193&amp;B3193&amp;C3193&amp;F3193))=FALSE,INDIRECT(A3193&amp;B3193&amp;C3193&amp;F3193)=0),"",IF(G3193="【（第８期）医療機関受付】",TEXT(INDIRECT(A3193&amp;D3193&amp;E3193&amp;5),"yyy"),TEXT(INDIRECT(A3193&amp;B3193&amp;C3193&amp;5),"yyy")))</f>
        <v/>
      </c>
      <c r="M3193" s="15" t="str" cm="1">
        <f t="array" aca="1" ref="M3193" ca="1">IF(OR(INDIRECT(A3193&amp;B3193&amp;C3193&amp;F3193)="",ISNUMBER(INDIRECT(A3193&amp;B3193&amp;C3193&amp;F3193))=FALSE,INDIRECT(A3193&amp;B3193&amp;C3193&amp;F3193)=0),"",IF(G3193="【（第８期）医療機関受付】",TEXT(INDIRECT(A3193&amp;D3193&amp;E3193&amp;5),"m"),TEXT(INDIRECT(A3193&amp;B3193&amp;C3193&amp;5),"m")))</f>
        <v/>
      </c>
      <c r="N3193" s="15" t="str" cm="1">
        <f t="array" aca="1" ref="N3193" ca="1">IF(OR(INDIRECT(A3193&amp;B3193&amp;C3193&amp;F3193)="",ISNUMBER(INDIRECT(A3193&amp;B3193&amp;C3193&amp;F3193))=FALSE,INDIRECT(A3193&amp;B3193&amp;C3193&amp;F3193)=0),"",IF(G3193="【（第８期）医療機関受付】",TEXT(INDIRECT(A3193&amp;D3193&amp;E3193&amp;5),"d"),TEXT(INDIRECT(A3193&amp;B3193&amp;C3193&amp;5),"d")))</f>
        <v/>
      </c>
      <c r="O3193" s="15" t="str" cm="1">
        <f t="array" aca="1" ref="O3193" ca="1">IF(OR(INDIRECT(A3193&amp;B3193&amp;C3193&amp;F3193)="",ISNUMBER(INDIRECT(A3193&amp;B3193&amp;C3193&amp;F3193))=FALSE,INDIRECT(A3193&amp;B3193&amp;C3193&amp;F3193)=0),"",HOUR(INDIRECT(A3193&amp;"A"&amp;F3193)))</f>
        <v/>
      </c>
      <c r="P3193" s="15" t="str" cm="1">
        <f t="array" aca="1" ref="P3193" ca="1">IF(OR(INDIRECT(A3193&amp;B3193&amp;C3193&amp;F3193)="",ISNUMBER(INDIRECT(A3193&amp;B3193&amp;C3193&amp;F3193))=FALSE,INDIRECT(A3193&amp;B3193&amp;C3193&amp;F3193)=0),"",MINUTE(INDIRECT(A3193&amp;"A"&amp;F3193)))</f>
        <v/>
      </c>
      <c r="Q3193" s="15" t="str" cm="1">
        <f t="array" aca="1" ref="Q3193" ca="1">IF(OR(INDIRECT(A3193&amp;B3193&amp;C3193&amp;F3193)="",ISNUMBER(INDIRECT(A3193&amp;B3193&amp;C3193&amp;F3193))=FALSE,INDIRECT(A3193&amp;B3193&amp;C3193&amp;F3193)=0),"",O3193)</f>
        <v/>
      </c>
      <c r="R3193" s="15" t="str" cm="1">
        <f t="array" aca="1" ref="R3193" ca="1">IF(OR(INDIRECT(A3193&amp;B3193&amp;C3193&amp;F3193)="",ISNUMBER(INDIRECT(A3193&amp;B3193&amp;C3193&amp;F3193))=FALSE,INDIRECT(A3193&amp;B3193&amp;C3193&amp;F3193)=0),"",P3193+14)</f>
        <v/>
      </c>
      <c r="S3193" s="15" t="str" cm="1">
        <f t="array" aca="1" ref="S3193" ca="1">IF(OR(INDIRECT(A3193&amp;B3193&amp;C3193&amp;F3193)="",ISNUMBER(INDIRECT(A3193&amp;B3193&amp;C3193&amp;F3193))=FALSE,INDIRECT(A3193&amp;B3193&amp;C3193&amp;F3193)=0),"",INDIRECT(A3193&amp;B3193&amp;C3193&amp;F3193))</f>
        <v/>
      </c>
      <c r="T3193" s="15" t="str" cm="1">
        <f t="array" aca="1" ref="T3193" ca="1">IF(OR(INDIRECT(A3193&amp;B3193&amp;C3193&amp;F3193)="",ISNUMBER(INDIRECT(A3193&amp;B3193&amp;C3193&amp;F3193))=FALSE,INDIRECT(A3193&amp;B3193&amp;C3193&amp;F3193)=0),"",0)</f>
        <v/>
      </c>
    </row>
    <row r="3194" spans="1:20">
      <c r="A3194" s="23" t="s">
        <v>912</v>
      </c>
      <c r="B3194" s="23" t="s">
        <v>914</v>
      </c>
      <c r="C3194" s="23" t="str">
        <f t="shared" si="147"/>
        <v>k</v>
      </c>
      <c r="D3194" s="23" t="s">
        <v>914</v>
      </c>
      <c r="E3194" s="23" t="str">
        <f t="shared" si="148"/>
        <v>j</v>
      </c>
      <c r="F3194" s="23">
        <f t="shared" si="149"/>
        <v>31</v>
      </c>
      <c r="G3194" s="23" t="str" cm="1">
        <f t="array" aca="1" ref="G3194" ca="1">IF(OR(INDIRECT(A3194&amp;B3194&amp;C3194&amp;F3194)="",ISNUMBER(INDIRECT(A3194&amp;B3194&amp;C3194&amp;F3194))=FALSE),"",IF(INDIRECT(A3194&amp;B3194&amp;C3194&amp;9)="公開","【（第８期）WEB・コールセンター受付】","【（第８期）医療機関受付】"))</f>
        <v/>
      </c>
      <c r="H3194" s="15" t="str" cm="1">
        <f t="array" aca="1" ref="H3194" ca="1">IF(OR(INDIRECT(A3194&amp;B3194&amp;C3194&amp;F3194)="",ISNUMBER(INDIRECT(A3194&amp;B3194&amp;C3194&amp;F3194))=FALSE,INDIRECT(A3194&amp;B3194&amp;C3194&amp;F3194)=0),"",431001)</f>
        <v/>
      </c>
      <c r="I3194" s="15" t="str" cm="1">
        <f t="array" aca="1" ref="I3194" ca="1">IF(OR(INDIRECT(A3194&amp;B3194&amp;C3194&amp;F3194)="",ISNUMBER(INDIRECT(A3194&amp;B3194&amp;C3194&amp;F3194))=FALSE,INDIRECT(A3194&amp;B3194&amp;C3194&amp;F3194)=0),"",G3194&amp;J3194&amp;"."&amp;TEXT(M3194,"00")&amp;TEXT(N3194,"00")&amp;"."&amp;TEXT(O3194,"00")&amp;TEXT(P3194,"00"))</f>
        <v/>
      </c>
      <c r="J3194" s="15" t="str" cm="1">
        <f t="array" aca="1" ref="J3194" ca="1">IF(OR(INDIRECT(A3194&amp;B3194&amp;C3194&amp;F3194)="",ISNUMBER(INDIRECT(A3194&amp;B3194&amp;C3194&amp;F3194))=FALSE,INDIRECT(A3194&amp;B3194&amp;C3194&amp;F3194)=0),"",予約枠報告様式!$B$2)</f>
        <v/>
      </c>
      <c r="K3194" s="15" t="str" cm="1">
        <f t="array" aca="1" ref="K3194" ca="1">IF(OR(INDIRECT(A3194&amp;B3194&amp;C3194&amp;F3194)="",ISNUMBER(INDIRECT(A3194&amp;B3194&amp;C3194&amp;F3194))=FALSE,INDIRECT(A3194&amp;B3194&amp;C3194&amp;F3194)=0),"",1)</f>
        <v/>
      </c>
      <c r="L3194" s="15" t="str" cm="1">
        <f t="array" aca="1" ref="L3194" ca="1">IF(OR(INDIRECT(A3194&amp;B3194&amp;C3194&amp;F3194)="",ISNUMBER(INDIRECT(A3194&amp;B3194&amp;C3194&amp;F3194))=FALSE,INDIRECT(A3194&amp;B3194&amp;C3194&amp;F3194)=0),"",IF(G3194="【（第８期）医療機関受付】",TEXT(INDIRECT(A3194&amp;D3194&amp;E3194&amp;5),"yyy"),TEXT(INDIRECT(A3194&amp;B3194&amp;C3194&amp;5),"yyy")))</f>
        <v/>
      </c>
      <c r="M3194" s="15" t="str" cm="1">
        <f t="array" aca="1" ref="M3194" ca="1">IF(OR(INDIRECT(A3194&amp;B3194&amp;C3194&amp;F3194)="",ISNUMBER(INDIRECT(A3194&amp;B3194&amp;C3194&amp;F3194))=FALSE,INDIRECT(A3194&amp;B3194&amp;C3194&amp;F3194)=0),"",IF(G3194="【（第８期）医療機関受付】",TEXT(INDIRECT(A3194&amp;D3194&amp;E3194&amp;5),"m"),TEXT(INDIRECT(A3194&amp;B3194&amp;C3194&amp;5),"m")))</f>
        <v/>
      </c>
      <c r="N3194" s="15" t="str" cm="1">
        <f t="array" aca="1" ref="N3194" ca="1">IF(OR(INDIRECT(A3194&amp;B3194&amp;C3194&amp;F3194)="",ISNUMBER(INDIRECT(A3194&amp;B3194&amp;C3194&amp;F3194))=FALSE,INDIRECT(A3194&amp;B3194&amp;C3194&amp;F3194)=0),"",IF(G3194="【（第８期）医療機関受付】",TEXT(INDIRECT(A3194&amp;D3194&amp;E3194&amp;5),"d"),TEXT(INDIRECT(A3194&amp;B3194&amp;C3194&amp;5),"d")))</f>
        <v/>
      </c>
      <c r="O3194" s="15" t="str" cm="1">
        <f t="array" aca="1" ref="O3194" ca="1">IF(OR(INDIRECT(A3194&amp;B3194&amp;C3194&amp;F3194)="",ISNUMBER(INDIRECT(A3194&amp;B3194&amp;C3194&amp;F3194))=FALSE,INDIRECT(A3194&amp;B3194&amp;C3194&amp;F3194)=0),"",HOUR(INDIRECT(A3194&amp;"A"&amp;F3194)))</f>
        <v/>
      </c>
      <c r="P3194" s="15" t="str" cm="1">
        <f t="array" aca="1" ref="P3194" ca="1">IF(OR(INDIRECT(A3194&amp;B3194&amp;C3194&amp;F3194)="",ISNUMBER(INDIRECT(A3194&amp;B3194&amp;C3194&amp;F3194))=FALSE,INDIRECT(A3194&amp;B3194&amp;C3194&amp;F3194)=0),"",MINUTE(INDIRECT(A3194&amp;"A"&amp;F3194)))</f>
        <v/>
      </c>
      <c r="Q3194" s="15" t="str" cm="1">
        <f t="array" aca="1" ref="Q3194" ca="1">IF(OR(INDIRECT(A3194&amp;B3194&amp;C3194&amp;F3194)="",ISNUMBER(INDIRECT(A3194&amp;B3194&amp;C3194&amp;F3194))=FALSE,INDIRECT(A3194&amp;B3194&amp;C3194&amp;F3194)=0),"",O3194)</f>
        <v/>
      </c>
      <c r="R3194" s="15" t="str" cm="1">
        <f t="array" aca="1" ref="R3194" ca="1">IF(OR(INDIRECT(A3194&amp;B3194&amp;C3194&amp;F3194)="",ISNUMBER(INDIRECT(A3194&amp;B3194&amp;C3194&amp;F3194))=FALSE,INDIRECT(A3194&amp;B3194&amp;C3194&amp;F3194)=0),"",P3194+14)</f>
        <v/>
      </c>
      <c r="S3194" s="15" t="str" cm="1">
        <f t="array" aca="1" ref="S3194" ca="1">IF(OR(INDIRECT(A3194&amp;B3194&amp;C3194&amp;F3194)="",ISNUMBER(INDIRECT(A3194&amp;B3194&amp;C3194&amp;F3194))=FALSE,INDIRECT(A3194&amp;B3194&amp;C3194&amp;F3194)=0),"",INDIRECT(A3194&amp;B3194&amp;C3194&amp;F3194))</f>
        <v/>
      </c>
      <c r="T3194" s="15" t="str" cm="1">
        <f t="array" aca="1" ref="T3194" ca="1">IF(OR(INDIRECT(A3194&amp;B3194&amp;C3194&amp;F3194)="",ISNUMBER(INDIRECT(A3194&amp;B3194&amp;C3194&amp;F3194))=FALSE,INDIRECT(A3194&amp;B3194&amp;C3194&amp;F3194)=0),"",0)</f>
        <v/>
      </c>
    </row>
    <row r="3195" spans="1:20">
      <c r="A3195" s="23" t="s">
        <v>912</v>
      </c>
      <c r="B3195" s="23" t="s">
        <v>914</v>
      </c>
      <c r="C3195" s="23" t="str">
        <f t="shared" si="147"/>
        <v>k</v>
      </c>
      <c r="D3195" s="23" t="s">
        <v>914</v>
      </c>
      <c r="E3195" s="23" t="str">
        <f t="shared" si="148"/>
        <v>j</v>
      </c>
      <c r="F3195" s="23">
        <f t="shared" si="149"/>
        <v>32</v>
      </c>
      <c r="G3195" s="23" t="str" cm="1">
        <f t="array" aca="1" ref="G3195" ca="1">IF(OR(INDIRECT(A3195&amp;B3195&amp;C3195&amp;F3195)="",ISNUMBER(INDIRECT(A3195&amp;B3195&amp;C3195&amp;F3195))=FALSE),"",IF(INDIRECT(A3195&amp;B3195&amp;C3195&amp;9)="公開","【（第８期）WEB・コールセンター受付】","【（第８期）医療機関受付】"))</f>
        <v/>
      </c>
      <c r="H3195" s="15" t="str" cm="1">
        <f t="array" aca="1" ref="H3195" ca="1">IF(OR(INDIRECT(A3195&amp;B3195&amp;C3195&amp;F3195)="",ISNUMBER(INDIRECT(A3195&amp;B3195&amp;C3195&amp;F3195))=FALSE,INDIRECT(A3195&amp;B3195&amp;C3195&amp;F3195)=0),"",431001)</f>
        <v/>
      </c>
      <c r="I3195" s="15" t="str" cm="1">
        <f t="array" aca="1" ref="I3195" ca="1">IF(OR(INDIRECT(A3195&amp;B3195&amp;C3195&amp;F3195)="",ISNUMBER(INDIRECT(A3195&amp;B3195&amp;C3195&amp;F3195))=FALSE,INDIRECT(A3195&amp;B3195&amp;C3195&amp;F3195)=0),"",G3195&amp;J3195&amp;"."&amp;TEXT(M3195,"00")&amp;TEXT(N3195,"00")&amp;"."&amp;TEXT(O3195,"00")&amp;TEXT(P3195,"00"))</f>
        <v/>
      </c>
      <c r="J3195" s="15" t="str" cm="1">
        <f t="array" aca="1" ref="J3195" ca="1">IF(OR(INDIRECT(A3195&amp;B3195&amp;C3195&amp;F3195)="",ISNUMBER(INDIRECT(A3195&amp;B3195&amp;C3195&amp;F3195))=FALSE,INDIRECT(A3195&amp;B3195&amp;C3195&amp;F3195)=0),"",予約枠報告様式!$B$2)</f>
        <v/>
      </c>
      <c r="K3195" s="15" t="str" cm="1">
        <f t="array" aca="1" ref="K3195" ca="1">IF(OR(INDIRECT(A3195&amp;B3195&amp;C3195&amp;F3195)="",ISNUMBER(INDIRECT(A3195&amp;B3195&amp;C3195&amp;F3195))=FALSE,INDIRECT(A3195&amp;B3195&amp;C3195&amp;F3195)=0),"",1)</f>
        <v/>
      </c>
      <c r="L3195" s="15" t="str" cm="1">
        <f t="array" aca="1" ref="L3195" ca="1">IF(OR(INDIRECT(A3195&amp;B3195&amp;C3195&amp;F3195)="",ISNUMBER(INDIRECT(A3195&amp;B3195&amp;C3195&amp;F3195))=FALSE,INDIRECT(A3195&amp;B3195&amp;C3195&amp;F3195)=0),"",IF(G3195="【（第８期）医療機関受付】",TEXT(INDIRECT(A3195&amp;D3195&amp;E3195&amp;5),"yyy"),TEXT(INDIRECT(A3195&amp;B3195&amp;C3195&amp;5),"yyy")))</f>
        <v/>
      </c>
      <c r="M3195" s="15" t="str" cm="1">
        <f t="array" aca="1" ref="M3195" ca="1">IF(OR(INDIRECT(A3195&amp;B3195&amp;C3195&amp;F3195)="",ISNUMBER(INDIRECT(A3195&amp;B3195&amp;C3195&amp;F3195))=FALSE,INDIRECT(A3195&amp;B3195&amp;C3195&amp;F3195)=0),"",IF(G3195="【（第８期）医療機関受付】",TEXT(INDIRECT(A3195&amp;D3195&amp;E3195&amp;5),"m"),TEXT(INDIRECT(A3195&amp;B3195&amp;C3195&amp;5),"m")))</f>
        <v/>
      </c>
      <c r="N3195" s="15" t="str" cm="1">
        <f t="array" aca="1" ref="N3195" ca="1">IF(OR(INDIRECT(A3195&amp;B3195&amp;C3195&amp;F3195)="",ISNUMBER(INDIRECT(A3195&amp;B3195&amp;C3195&amp;F3195))=FALSE,INDIRECT(A3195&amp;B3195&amp;C3195&amp;F3195)=0),"",IF(G3195="【（第８期）医療機関受付】",TEXT(INDIRECT(A3195&amp;D3195&amp;E3195&amp;5),"d"),TEXT(INDIRECT(A3195&amp;B3195&amp;C3195&amp;5),"d")))</f>
        <v/>
      </c>
      <c r="O3195" s="15" t="str" cm="1">
        <f t="array" aca="1" ref="O3195" ca="1">IF(OR(INDIRECT(A3195&amp;B3195&amp;C3195&amp;F3195)="",ISNUMBER(INDIRECT(A3195&amp;B3195&amp;C3195&amp;F3195))=FALSE,INDIRECT(A3195&amp;B3195&amp;C3195&amp;F3195)=0),"",HOUR(INDIRECT(A3195&amp;"A"&amp;F3195)))</f>
        <v/>
      </c>
      <c r="P3195" s="15" t="str" cm="1">
        <f t="array" aca="1" ref="P3195" ca="1">IF(OR(INDIRECT(A3195&amp;B3195&amp;C3195&amp;F3195)="",ISNUMBER(INDIRECT(A3195&amp;B3195&amp;C3195&amp;F3195))=FALSE,INDIRECT(A3195&amp;B3195&amp;C3195&amp;F3195)=0),"",MINUTE(INDIRECT(A3195&amp;"A"&amp;F3195)))</f>
        <v/>
      </c>
      <c r="Q3195" s="15" t="str" cm="1">
        <f t="array" aca="1" ref="Q3195" ca="1">IF(OR(INDIRECT(A3195&amp;B3195&amp;C3195&amp;F3195)="",ISNUMBER(INDIRECT(A3195&amp;B3195&amp;C3195&amp;F3195))=FALSE,INDIRECT(A3195&amp;B3195&amp;C3195&amp;F3195)=0),"",O3195)</f>
        <v/>
      </c>
      <c r="R3195" s="15" t="str" cm="1">
        <f t="array" aca="1" ref="R3195" ca="1">IF(OR(INDIRECT(A3195&amp;B3195&amp;C3195&amp;F3195)="",ISNUMBER(INDIRECT(A3195&amp;B3195&amp;C3195&amp;F3195))=FALSE,INDIRECT(A3195&amp;B3195&amp;C3195&amp;F3195)=0),"",P3195+14)</f>
        <v/>
      </c>
      <c r="S3195" s="15" t="str" cm="1">
        <f t="array" aca="1" ref="S3195" ca="1">IF(OR(INDIRECT(A3195&amp;B3195&amp;C3195&amp;F3195)="",ISNUMBER(INDIRECT(A3195&amp;B3195&amp;C3195&amp;F3195))=FALSE,INDIRECT(A3195&amp;B3195&amp;C3195&amp;F3195)=0),"",INDIRECT(A3195&amp;B3195&amp;C3195&amp;F3195))</f>
        <v/>
      </c>
      <c r="T3195" s="15" t="str" cm="1">
        <f t="array" aca="1" ref="T3195" ca="1">IF(OR(INDIRECT(A3195&amp;B3195&amp;C3195&amp;F3195)="",ISNUMBER(INDIRECT(A3195&amp;B3195&amp;C3195&amp;F3195))=FALSE,INDIRECT(A3195&amp;B3195&amp;C3195&amp;F3195)=0),"",0)</f>
        <v/>
      </c>
    </row>
    <row r="3196" spans="1:20">
      <c r="A3196" s="23" t="s">
        <v>912</v>
      </c>
      <c r="B3196" s="23" t="s">
        <v>914</v>
      </c>
      <c r="C3196" s="23" t="str">
        <f t="shared" si="147"/>
        <v>k</v>
      </c>
      <c r="D3196" s="23" t="s">
        <v>914</v>
      </c>
      <c r="E3196" s="23" t="str">
        <f t="shared" si="148"/>
        <v>j</v>
      </c>
      <c r="F3196" s="23">
        <f t="shared" si="149"/>
        <v>33</v>
      </c>
      <c r="G3196" s="23" t="str" cm="1">
        <f t="array" aca="1" ref="G3196" ca="1">IF(OR(INDIRECT(A3196&amp;B3196&amp;C3196&amp;F3196)="",ISNUMBER(INDIRECT(A3196&amp;B3196&amp;C3196&amp;F3196))=FALSE),"",IF(INDIRECT(A3196&amp;B3196&amp;C3196&amp;9)="公開","【（第８期）WEB・コールセンター受付】","【（第８期）医療機関受付】"))</f>
        <v/>
      </c>
      <c r="H3196" s="15" t="str" cm="1">
        <f t="array" aca="1" ref="H3196" ca="1">IF(OR(INDIRECT(A3196&amp;B3196&amp;C3196&amp;F3196)="",ISNUMBER(INDIRECT(A3196&amp;B3196&amp;C3196&amp;F3196))=FALSE,INDIRECT(A3196&amp;B3196&amp;C3196&amp;F3196)=0),"",431001)</f>
        <v/>
      </c>
      <c r="I3196" s="15" t="str" cm="1">
        <f t="array" aca="1" ref="I3196" ca="1">IF(OR(INDIRECT(A3196&amp;B3196&amp;C3196&amp;F3196)="",ISNUMBER(INDIRECT(A3196&amp;B3196&amp;C3196&amp;F3196))=FALSE,INDIRECT(A3196&amp;B3196&amp;C3196&amp;F3196)=0),"",G3196&amp;J3196&amp;"."&amp;TEXT(M3196,"00")&amp;TEXT(N3196,"00")&amp;"."&amp;TEXT(O3196,"00")&amp;TEXT(P3196,"00"))</f>
        <v/>
      </c>
      <c r="J3196" s="15" t="str" cm="1">
        <f t="array" aca="1" ref="J3196" ca="1">IF(OR(INDIRECT(A3196&amp;B3196&amp;C3196&amp;F3196)="",ISNUMBER(INDIRECT(A3196&amp;B3196&amp;C3196&amp;F3196))=FALSE,INDIRECT(A3196&amp;B3196&amp;C3196&amp;F3196)=0),"",予約枠報告様式!$B$2)</f>
        <v/>
      </c>
      <c r="K3196" s="15" t="str" cm="1">
        <f t="array" aca="1" ref="K3196" ca="1">IF(OR(INDIRECT(A3196&amp;B3196&amp;C3196&amp;F3196)="",ISNUMBER(INDIRECT(A3196&amp;B3196&amp;C3196&amp;F3196))=FALSE,INDIRECT(A3196&amp;B3196&amp;C3196&amp;F3196)=0),"",1)</f>
        <v/>
      </c>
      <c r="L3196" s="15" t="str" cm="1">
        <f t="array" aca="1" ref="L3196" ca="1">IF(OR(INDIRECT(A3196&amp;B3196&amp;C3196&amp;F3196)="",ISNUMBER(INDIRECT(A3196&amp;B3196&amp;C3196&amp;F3196))=FALSE,INDIRECT(A3196&amp;B3196&amp;C3196&amp;F3196)=0),"",IF(G3196="【（第８期）医療機関受付】",TEXT(INDIRECT(A3196&amp;D3196&amp;E3196&amp;5),"yyy"),TEXT(INDIRECT(A3196&amp;B3196&amp;C3196&amp;5),"yyy")))</f>
        <v/>
      </c>
      <c r="M3196" s="15" t="str" cm="1">
        <f t="array" aca="1" ref="M3196" ca="1">IF(OR(INDIRECT(A3196&amp;B3196&amp;C3196&amp;F3196)="",ISNUMBER(INDIRECT(A3196&amp;B3196&amp;C3196&amp;F3196))=FALSE,INDIRECT(A3196&amp;B3196&amp;C3196&amp;F3196)=0),"",IF(G3196="【（第８期）医療機関受付】",TEXT(INDIRECT(A3196&amp;D3196&amp;E3196&amp;5),"m"),TEXT(INDIRECT(A3196&amp;B3196&amp;C3196&amp;5),"m")))</f>
        <v/>
      </c>
      <c r="N3196" s="15" t="str" cm="1">
        <f t="array" aca="1" ref="N3196" ca="1">IF(OR(INDIRECT(A3196&amp;B3196&amp;C3196&amp;F3196)="",ISNUMBER(INDIRECT(A3196&amp;B3196&amp;C3196&amp;F3196))=FALSE,INDIRECT(A3196&amp;B3196&amp;C3196&amp;F3196)=0),"",IF(G3196="【（第８期）医療機関受付】",TEXT(INDIRECT(A3196&amp;D3196&amp;E3196&amp;5),"d"),TEXT(INDIRECT(A3196&amp;B3196&amp;C3196&amp;5),"d")))</f>
        <v/>
      </c>
      <c r="O3196" s="15" t="str" cm="1">
        <f t="array" aca="1" ref="O3196" ca="1">IF(OR(INDIRECT(A3196&amp;B3196&amp;C3196&amp;F3196)="",ISNUMBER(INDIRECT(A3196&amp;B3196&amp;C3196&amp;F3196))=FALSE,INDIRECT(A3196&amp;B3196&amp;C3196&amp;F3196)=0),"",HOUR(INDIRECT(A3196&amp;"A"&amp;F3196)))</f>
        <v/>
      </c>
      <c r="P3196" s="15" t="str" cm="1">
        <f t="array" aca="1" ref="P3196" ca="1">IF(OR(INDIRECT(A3196&amp;B3196&amp;C3196&amp;F3196)="",ISNUMBER(INDIRECT(A3196&amp;B3196&amp;C3196&amp;F3196))=FALSE,INDIRECT(A3196&amp;B3196&amp;C3196&amp;F3196)=0),"",MINUTE(INDIRECT(A3196&amp;"A"&amp;F3196)))</f>
        <v/>
      </c>
      <c r="Q3196" s="15" t="str" cm="1">
        <f t="array" aca="1" ref="Q3196" ca="1">IF(OR(INDIRECT(A3196&amp;B3196&amp;C3196&amp;F3196)="",ISNUMBER(INDIRECT(A3196&amp;B3196&amp;C3196&amp;F3196))=FALSE,INDIRECT(A3196&amp;B3196&amp;C3196&amp;F3196)=0),"",O3196)</f>
        <v/>
      </c>
      <c r="R3196" s="15" t="str" cm="1">
        <f t="array" aca="1" ref="R3196" ca="1">IF(OR(INDIRECT(A3196&amp;B3196&amp;C3196&amp;F3196)="",ISNUMBER(INDIRECT(A3196&amp;B3196&amp;C3196&amp;F3196))=FALSE,INDIRECT(A3196&amp;B3196&amp;C3196&amp;F3196)=0),"",P3196+14)</f>
        <v/>
      </c>
      <c r="S3196" s="15" t="str" cm="1">
        <f t="array" aca="1" ref="S3196" ca="1">IF(OR(INDIRECT(A3196&amp;B3196&amp;C3196&amp;F3196)="",ISNUMBER(INDIRECT(A3196&amp;B3196&amp;C3196&amp;F3196))=FALSE,INDIRECT(A3196&amp;B3196&amp;C3196&amp;F3196)=0),"",INDIRECT(A3196&amp;B3196&amp;C3196&amp;F3196))</f>
        <v/>
      </c>
      <c r="T3196" s="15" t="str" cm="1">
        <f t="array" aca="1" ref="T3196" ca="1">IF(OR(INDIRECT(A3196&amp;B3196&amp;C3196&amp;F3196)="",ISNUMBER(INDIRECT(A3196&amp;B3196&amp;C3196&amp;F3196))=FALSE,INDIRECT(A3196&amp;B3196&amp;C3196&amp;F3196)=0),"",0)</f>
        <v/>
      </c>
    </row>
    <row r="3197" spans="1:20">
      <c r="A3197" s="23" t="s">
        <v>912</v>
      </c>
      <c r="B3197" s="23" t="s">
        <v>914</v>
      </c>
      <c r="C3197" s="23" t="str">
        <f t="shared" si="147"/>
        <v>k</v>
      </c>
      <c r="D3197" s="23" t="s">
        <v>914</v>
      </c>
      <c r="E3197" s="23" t="str">
        <f t="shared" si="148"/>
        <v>j</v>
      </c>
      <c r="F3197" s="23">
        <f t="shared" si="149"/>
        <v>34</v>
      </c>
      <c r="G3197" s="23" t="str" cm="1">
        <f t="array" aca="1" ref="G3197" ca="1">IF(OR(INDIRECT(A3197&amp;B3197&amp;C3197&amp;F3197)="",ISNUMBER(INDIRECT(A3197&amp;B3197&amp;C3197&amp;F3197))=FALSE),"",IF(INDIRECT(A3197&amp;B3197&amp;C3197&amp;9)="公開","【（第８期）WEB・コールセンター受付】","【（第８期）医療機関受付】"))</f>
        <v/>
      </c>
      <c r="H3197" s="15" t="str" cm="1">
        <f t="array" aca="1" ref="H3197" ca="1">IF(OR(INDIRECT(A3197&amp;B3197&amp;C3197&amp;F3197)="",ISNUMBER(INDIRECT(A3197&amp;B3197&amp;C3197&amp;F3197))=FALSE,INDIRECT(A3197&amp;B3197&amp;C3197&amp;F3197)=0),"",431001)</f>
        <v/>
      </c>
      <c r="I3197" s="15" t="str" cm="1">
        <f t="array" aca="1" ref="I3197" ca="1">IF(OR(INDIRECT(A3197&amp;B3197&amp;C3197&amp;F3197)="",ISNUMBER(INDIRECT(A3197&amp;B3197&amp;C3197&amp;F3197))=FALSE,INDIRECT(A3197&amp;B3197&amp;C3197&amp;F3197)=0),"",G3197&amp;J3197&amp;"."&amp;TEXT(M3197,"00")&amp;TEXT(N3197,"00")&amp;"."&amp;TEXT(O3197,"00")&amp;TEXT(P3197,"00"))</f>
        <v/>
      </c>
      <c r="J3197" s="15" t="str" cm="1">
        <f t="array" aca="1" ref="J3197" ca="1">IF(OR(INDIRECT(A3197&amp;B3197&amp;C3197&amp;F3197)="",ISNUMBER(INDIRECT(A3197&amp;B3197&amp;C3197&amp;F3197))=FALSE,INDIRECT(A3197&amp;B3197&amp;C3197&amp;F3197)=0),"",予約枠報告様式!$B$2)</f>
        <v/>
      </c>
      <c r="K3197" s="15" t="str" cm="1">
        <f t="array" aca="1" ref="K3197" ca="1">IF(OR(INDIRECT(A3197&amp;B3197&amp;C3197&amp;F3197)="",ISNUMBER(INDIRECT(A3197&amp;B3197&amp;C3197&amp;F3197))=FALSE,INDIRECT(A3197&amp;B3197&amp;C3197&amp;F3197)=0),"",1)</f>
        <v/>
      </c>
      <c r="L3197" s="15" t="str" cm="1">
        <f t="array" aca="1" ref="L3197" ca="1">IF(OR(INDIRECT(A3197&amp;B3197&amp;C3197&amp;F3197)="",ISNUMBER(INDIRECT(A3197&amp;B3197&amp;C3197&amp;F3197))=FALSE,INDIRECT(A3197&amp;B3197&amp;C3197&amp;F3197)=0),"",IF(G3197="【（第８期）医療機関受付】",TEXT(INDIRECT(A3197&amp;D3197&amp;E3197&amp;5),"yyy"),TEXT(INDIRECT(A3197&amp;B3197&amp;C3197&amp;5),"yyy")))</f>
        <v/>
      </c>
      <c r="M3197" s="15" t="str" cm="1">
        <f t="array" aca="1" ref="M3197" ca="1">IF(OR(INDIRECT(A3197&amp;B3197&amp;C3197&amp;F3197)="",ISNUMBER(INDIRECT(A3197&amp;B3197&amp;C3197&amp;F3197))=FALSE,INDIRECT(A3197&amp;B3197&amp;C3197&amp;F3197)=0),"",IF(G3197="【（第８期）医療機関受付】",TEXT(INDIRECT(A3197&amp;D3197&amp;E3197&amp;5),"m"),TEXT(INDIRECT(A3197&amp;B3197&amp;C3197&amp;5),"m")))</f>
        <v/>
      </c>
      <c r="N3197" s="15" t="str" cm="1">
        <f t="array" aca="1" ref="N3197" ca="1">IF(OR(INDIRECT(A3197&amp;B3197&amp;C3197&amp;F3197)="",ISNUMBER(INDIRECT(A3197&amp;B3197&amp;C3197&amp;F3197))=FALSE,INDIRECT(A3197&amp;B3197&amp;C3197&amp;F3197)=0),"",IF(G3197="【（第８期）医療機関受付】",TEXT(INDIRECT(A3197&amp;D3197&amp;E3197&amp;5),"d"),TEXT(INDIRECT(A3197&amp;B3197&amp;C3197&amp;5),"d")))</f>
        <v/>
      </c>
      <c r="O3197" s="15" t="str" cm="1">
        <f t="array" aca="1" ref="O3197" ca="1">IF(OR(INDIRECT(A3197&amp;B3197&amp;C3197&amp;F3197)="",ISNUMBER(INDIRECT(A3197&amp;B3197&amp;C3197&amp;F3197))=FALSE,INDIRECT(A3197&amp;B3197&amp;C3197&amp;F3197)=0),"",HOUR(INDIRECT(A3197&amp;"A"&amp;F3197)))</f>
        <v/>
      </c>
      <c r="P3197" s="15" t="str" cm="1">
        <f t="array" aca="1" ref="P3197" ca="1">IF(OR(INDIRECT(A3197&amp;B3197&amp;C3197&amp;F3197)="",ISNUMBER(INDIRECT(A3197&amp;B3197&amp;C3197&amp;F3197))=FALSE,INDIRECT(A3197&amp;B3197&amp;C3197&amp;F3197)=0),"",MINUTE(INDIRECT(A3197&amp;"A"&amp;F3197)))</f>
        <v/>
      </c>
      <c r="Q3197" s="15" t="str" cm="1">
        <f t="array" aca="1" ref="Q3197" ca="1">IF(OR(INDIRECT(A3197&amp;B3197&amp;C3197&amp;F3197)="",ISNUMBER(INDIRECT(A3197&amp;B3197&amp;C3197&amp;F3197))=FALSE,INDIRECT(A3197&amp;B3197&amp;C3197&amp;F3197)=0),"",O3197)</f>
        <v/>
      </c>
      <c r="R3197" s="15" t="str" cm="1">
        <f t="array" aca="1" ref="R3197" ca="1">IF(OR(INDIRECT(A3197&amp;B3197&amp;C3197&amp;F3197)="",ISNUMBER(INDIRECT(A3197&amp;B3197&amp;C3197&amp;F3197))=FALSE,INDIRECT(A3197&amp;B3197&amp;C3197&amp;F3197)=0),"",P3197+14)</f>
        <v/>
      </c>
      <c r="S3197" s="15" t="str" cm="1">
        <f t="array" aca="1" ref="S3197" ca="1">IF(OR(INDIRECT(A3197&amp;B3197&amp;C3197&amp;F3197)="",ISNUMBER(INDIRECT(A3197&amp;B3197&amp;C3197&amp;F3197))=FALSE,INDIRECT(A3197&amp;B3197&amp;C3197&amp;F3197)=0),"",INDIRECT(A3197&amp;B3197&amp;C3197&amp;F3197))</f>
        <v/>
      </c>
      <c r="T3197" s="15" t="str" cm="1">
        <f t="array" aca="1" ref="T3197" ca="1">IF(OR(INDIRECT(A3197&amp;B3197&amp;C3197&amp;F3197)="",ISNUMBER(INDIRECT(A3197&amp;B3197&amp;C3197&amp;F3197))=FALSE,INDIRECT(A3197&amp;B3197&amp;C3197&amp;F3197)=0),"",0)</f>
        <v/>
      </c>
    </row>
    <row r="3198" spans="1:20">
      <c r="A3198" s="23" t="s">
        <v>912</v>
      </c>
      <c r="B3198" s="23" t="s">
        <v>914</v>
      </c>
      <c r="C3198" s="23" t="str">
        <f t="shared" si="147"/>
        <v>k</v>
      </c>
      <c r="D3198" s="23" t="s">
        <v>914</v>
      </c>
      <c r="E3198" s="23" t="str">
        <f t="shared" si="148"/>
        <v>j</v>
      </c>
      <c r="F3198" s="23">
        <f t="shared" si="149"/>
        <v>35</v>
      </c>
      <c r="G3198" s="23" t="str" cm="1">
        <f t="array" aca="1" ref="G3198" ca="1">IF(OR(INDIRECT(A3198&amp;B3198&amp;C3198&amp;F3198)="",ISNUMBER(INDIRECT(A3198&amp;B3198&amp;C3198&amp;F3198))=FALSE),"",IF(INDIRECT(A3198&amp;B3198&amp;C3198&amp;9)="公開","【（第８期）WEB・コールセンター受付】","【（第８期）医療機関受付】"))</f>
        <v/>
      </c>
      <c r="H3198" s="15" t="str" cm="1">
        <f t="array" aca="1" ref="H3198" ca="1">IF(OR(INDIRECT(A3198&amp;B3198&amp;C3198&amp;F3198)="",ISNUMBER(INDIRECT(A3198&amp;B3198&amp;C3198&amp;F3198))=FALSE,INDIRECT(A3198&amp;B3198&amp;C3198&amp;F3198)=0),"",431001)</f>
        <v/>
      </c>
      <c r="I3198" s="15" t="str" cm="1">
        <f t="array" aca="1" ref="I3198" ca="1">IF(OR(INDIRECT(A3198&amp;B3198&amp;C3198&amp;F3198)="",ISNUMBER(INDIRECT(A3198&amp;B3198&amp;C3198&amp;F3198))=FALSE,INDIRECT(A3198&amp;B3198&amp;C3198&amp;F3198)=0),"",G3198&amp;J3198&amp;"."&amp;TEXT(M3198,"00")&amp;TEXT(N3198,"00")&amp;"."&amp;TEXT(O3198,"00")&amp;TEXT(P3198,"00"))</f>
        <v/>
      </c>
      <c r="J3198" s="15" t="str" cm="1">
        <f t="array" aca="1" ref="J3198" ca="1">IF(OR(INDIRECT(A3198&amp;B3198&amp;C3198&amp;F3198)="",ISNUMBER(INDIRECT(A3198&amp;B3198&amp;C3198&amp;F3198))=FALSE,INDIRECT(A3198&amp;B3198&amp;C3198&amp;F3198)=0),"",予約枠報告様式!$B$2)</f>
        <v/>
      </c>
      <c r="K3198" s="15" t="str" cm="1">
        <f t="array" aca="1" ref="K3198" ca="1">IF(OR(INDIRECT(A3198&amp;B3198&amp;C3198&amp;F3198)="",ISNUMBER(INDIRECT(A3198&amp;B3198&amp;C3198&amp;F3198))=FALSE,INDIRECT(A3198&amp;B3198&amp;C3198&amp;F3198)=0),"",1)</f>
        <v/>
      </c>
      <c r="L3198" s="15" t="str" cm="1">
        <f t="array" aca="1" ref="L3198" ca="1">IF(OR(INDIRECT(A3198&amp;B3198&amp;C3198&amp;F3198)="",ISNUMBER(INDIRECT(A3198&amp;B3198&amp;C3198&amp;F3198))=FALSE,INDIRECT(A3198&amp;B3198&amp;C3198&amp;F3198)=0),"",IF(G3198="【（第８期）医療機関受付】",TEXT(INDIRECT(A3198&amp;D3198&amp;E3198&amp;5),"yyy"),TEXT(INDIRECT(A3198&amp;B3198&amp;C3198&amp;5),"yyy")))</f>
        <v/>
      </c>
      <c r="M3198" s="15" t="str" cm="1">
        <f t="array" aca="1" ref="M3198" ca="1">IF(OR(INDIRECT(A3198&amp;B3198&amp;C3198&amp;F3198)="",ISNUMBER(INDIRECT(A3198&amp;B3198&amp;C3198&amp;F3198))=FALSE,INDIRECT(A3198&amp;B3198&amp;C3198&amp;F3198)=0),"",IF(G3198="【（第８期）医療機関受付】",TEXT(INDIRECT(A3198&amp;D3198&amp;E3198&amp;5),"m"),TEXT(INDIRECT(A3198&amp;B3198&amp;C3198&amp;5),"m")))</f>
        <v/>
      </c>
      <c r="N3198" s="15" t="str" cm="1">
        <f t="array" aca="1" ref="N3198" ca="1">IF(OR(INDIRECT(A3198&amp;B3198&amp;C3198&amp;F3198)="",ISNUMBER(INDIRECT(A3198&amp;B3198&amp;C3198&amp;F3198))=FALSE,INDIRECT(A3198&amp;B3198&amp;C3198&amp;F3198)=0),"",IF(G3198="【（第８期）医療機関受付】",TEXT(INDIRECT(A3198&amp;D3198&amp;E3198&amp;5),"d"),TEXT(INDIRECT(A3198&amp;B3198&amp;C3198&amp;5),"d")))</f>
        <v/>
      </c>
      <c r="O3198" s="15" t="str" cm="1">
        <f t="array" aca="1" ref="O3198" ca="1">IF(OR(INDIRECT(A3198&amp;B3198&amp;C3198&amp;F3198)="",ISNUMBER(INDIRECT(A3198&amp;B3198&amp;C3198&amp;F3198))=FALSE,INDIRECT(A3198&amp;B3198&amp;C3198&amp;F3198)=0),"",HOUR(INDIRECT(A3198&amp;"A"&amp;F3198)))</f>
        <v/>
      </c>
      <c r="P3198" s="15" t="str" cm="1">
        <f t="array" aca="1" ref="P3198" ca="1">IF(OR(INDIRECT(A3198&amp;B3198&amp;C3198&amp;F3198)="",ISNUMBER(INDIRECT(A3198&amp;B3198&amp;C3198&amp;F3198))=FALSE,INDIRECT(A3198&amp;B3198&amp;C3198&amp;F3198)=0),"",MINUTE(INDIRECT(A3198&amp;"A"&amp;F3198)))</f>
        <v/>
      </c>
      <c r="Q3198" s="15" t="str" cm="1">
        <f t="array" aca="1" ref="Q3198" ca="1">IF(OR(INDIRECT(A3198&amp;B3198&amp;C3198&amp;F3198)="",ISNUMBER(INDIRECT(A3198&amp;B3198&amp;C3198&amp;F3198))=FALSE,INDIRECT(A3198&amp;B3198&amp;C3198&amp;F3198)=0),"",O3198)</f>
        <v/>
      </c>
      <c r="R3198" s="15" t="str" cm="1">
        <f t="array" aca="1" ref="R3198" ca="1">IF(OR(INDIRECT(A3198&amp;B3198&amp;C3198&amp;F3198)="",ISNUMBER(INDIRECT(A3198&amp;B3198&amp;C3198&amp;F3198))=FALSE,INDIRECT(A3198&amp;B3198&amp;C3198&amp;F3198)=0),"",P3198+14)</f>
        <v/>
      </c>
      <c r="S3198" s="15" t="str" cm="1">
        <f t="array" aca="1" ref="S3198" ca="1">IF(OR(INDIRECT(A3198&amp;B3198&amp;C3198&amp;F3198)="",ISNUMBER(INDIRECT(A3198&amp;B3198&amp;C3198&amp;F3198))=FALSE,INDIRECT(A3198&amp;B3198&amp;C3198&amp;F3198)=0),"",INDIRECT(A3198&amp;B3198&amp;C3198&amp;F3198))</f>
        <v/>
      </c>
      <c r="T3198" s="15" t="str" cm="1">
        <f t="array" aca="1" ref="T3198" ca="1">IF(OR(INDIRECT(A3198&amp;B3198&amp;C3198&amp;F3198)="",ISNUMBER(INDIRECT(A3198&amp;B3198&amp;C3198&amp;F3198))=FALSE,INDIRECT(A3198&amp;B3198&amp;C3198&amp;F3198)=0),"",0)</f>
        <v/>
      </c>
    </row>
    <row r="3199" spans="1:20">
      <c r="A3199" s="23" t="s">
        <v>912</v>
      </c>
      <c r="B3199" s="23" t="s">
        <v>914</v>
      </c>
      <c r="C3199" s="23" t="str">
        <f t="shared" si="147"/>
        <v>k</v>
      </c>
      <c r="D3199" s="23" t="s">
        <v>914</v>
      </c>
      <c r="E3199" s="23" t="str">
        <f t="shared" si="148"/>
        <v>j</v>
      </c>
      <c r="F3199" s="23">
        <f t="shared" si="149"/>
        <v>36</v>
      </c>
      <c r="G3199" s="23" t="str" cm="1">
        <f t="array" aca="1" ref="G3199" ca="1">IF(OR(INDIRECT(A3199&amp;B3199&amp;C3199&amp;F3199)="",ISNUMBER(INDIRECT(A3199&amp;B3199&amp;C3199&amp;F3199))=FALSE),"",IF(INDIRECT(A3199&amp;B3199&amp;C3199&amp;9)="公開","【（第８期）WEB・コールセンター受付】","【（第８期）医療機関受付】"))</f>
        <v/>
      </c>
      <c r="H3199" s="15" t="str" cm="1">
        <f t="array" aca="1" ref="H3199" ca="1">IF(OR(INDIRECT(A3199&amp;B3199&amp;C3199&amp;F3199)="",ISNUMBER(INDIRECT(A3199&amp;B3199&amp;C3199&amp;F3199))=FALSE,INDIRECT(A3199&amp;B3199&amp;C3199&amp;F3199)=0),"",431001)</f>
        <v/>
      </c>
      <c r="I3199" s="15" t="str" cm="1">
        <f t="array" aca="1" ref="I3199" ca="1">IF(OR(INDIRECT(A3199&amp;B3199&amp;C3199&amp;F3199)="",ISNUMBER(INDIRECT(A3199&amp;B3199&amp;C3199&amp;F3199))=FALSE,INDIRECT(A3199&amp;B3199&amp;C3199&amp;F3199)=0),"",G3199&amp;J3199&amp;"."&amp;TEXT(M3199,"00")&amp;TEXT(N3199,"00")&amp;"."&amp;TEXT(O3199,"00")&amp;TEXT(P3199,"00"))</f>
        <v/>
      </c>
      <c r="J3199" s="15" t="str" cm="1">
        <f t="array" aca="1" ref="J3199" ca="1">IF(OR(INDIRECT(A3199&amp;B3199&amp;C3199&amp;F3199)="",ISNUMBER(INDIRECT(A3199&amp;B3199&amp;C3199&amp;F3199))=FALSE,INDIRECT(A3199&amp;B3199&amp;C3199&amp;F3199)=0),"",予約枠報告様式!$B$2)</f>
        <v/>
      </c>
      <c r="K3199" s="15" t="str" cm="1">
        <f t="array" aca="1" ref="K3199" ca="1">IF(OR(INDIRECT(A3199&amp;B3199&amp;C3199&amp;F3199)="",ISNUMBER(INDIRECT(A3199&amp;B3199&amp;C3199&amp;F3199))=FALSE,INDIRECT(A3199&amp;B3199&amp;C3199&amp;F3199)=0),"",1)</f>
        <v/>
      </c>
      <c r="L3199" s="15" t="str" cm="1">
        <f t="array" aca="1" ref="L3199" ca="1">IF(OR(INDIRECT(A3199&amp;B3199&amp;C3199&amp;F3199)="",ISNUMBER(INDIRECT(A3199&amp;B3199&amp;C3199&amp;F3199))=FALSE,INDIRECT(A3199&amp;B3199&amp;C3199&amp;F3199)=0),"",IF(G3199="【（第８期）医療機関受付】",TEXT(INDIRECT(A3199&amp;D3199&amp;E3199&amp;5),"yyy"),TEXT(INDIRECT(A3199&amp;B3199&amp;C3199&amp;5),"yyy")))</f>
        <v/>
      </c>
      <c r="M3199" s="15" t="str" cm="1">
        <f t="array" aca="1" ref="M3199" ca="1">IF(OR(INDIRECT(A3199&amp;B3199&amp;C3199&amp;F3199)="",ISNUMBER(INDIRECT(A3199&amp;B3199&amp;C3199&amp;F3199))=FALSE,INDIRECT(A3199&amp;B3199&amp;C3199&amp;F3199)=0),"",IF(G3199="【（第８期）医療機関受付】",TEXT(INDIRECT(A3199&amp;D3199&amp;E3199&amp;5),"m"),TEXT(INDIRECT(A3199&amp;B3199&amp;C3199&amp;5),"m")))</f>
        <v/>
      </c>
      <c r="N3199" s="15" t="str" cm="1">
        <f t="array" aca="1" ref="N3199" ca="1">IF(OR(INDIRECT(A3199&amp;B3199&amp;C3199&amp;F3199)="",ISNUMBER(INDIRECT(A3199&amp;B3199&amp;C3199&amp;F3199))=FALSE,INDIRECT(A3199&amp;B3199&amp;C3199&amp;F3199)=0),"",IF(G3199="【（第８期）医療機関受付】",TEXT(INDIRECT(A3199&amp;D3199&amp;E3199&amp;5),"d"),TEXT(INDIRECT(A3199&amp;B3199&amp;C3199&amp;5),"d")))</f>
        <v/>
      </c>
      <c r="O3199" s="15" t="str" cm="1">
        <f t="array" aca="1" ref="O3199" ca="1">IF(OR(INDIRECT(A3199&amp;B3199&amp;C3199&amp;F3199)="",ISNUMBER(INDIRECT(A3199&amp;B3199&amp;C3199&amp;F3199))=FALSE,INDIRECT(A3199&amp;B3199&amp;C3199&amp;F3199)=0),"",HOUR(INDIRECT(A3199&amp;"A"&amp;F3199)))</f>
        <v/>
      </c>
      <c r="P3199" s="15" t="str" cm="1">
        <f t="array" aca="1" ref="P3199" ca="1">IF(OR(INDIRECT(A3199&amp;B3199&amp;C3199&amp;F3199)="",ISNUMBER(INDIRECT(A3199&amp;B3199&amp;C3199&amp;F3199))=FALSE,INDIRECT(A3199&amp;B3199&amp;C3199&amp;F3199)=0),"",MINUTE(INDIRECT(A3199&amp;"A"&amp;F3199)))</f>
        <v/>
      </c>
      <c r="Q3199" s="15" t="str" cm="1">
        <f t="array" aca="1" ref="Q3199" ca="1">IF(OR(INDIRECT(A3199&amp;B3199&amp;C3199&amp;F3199)="",ISNUMBER(INDIRECT(A3199&amp;B3199&amp;C3199&amp;F3199))=FALSE,INDIRECT(A3199&amp;B3199&amp;C3199&amp;F3199)=0),"",O3199)</f>
        <v/>
      </c>
      <c r="R3199" s="15" t="str" cm="1">
        <f t="array" aca="1" ref="R3199" ca="1">IF(OR(INDIRECT(A3199&amp;B3199&amp;C3199&amp;F3199)="",ISNUMBER(INDIRECT(A3199&amp;B3199&amp;C3199&amp;F3199))=FALSE,INDIRECT(A3199&amp;B3199&amp;C3199&amp;F3199)=0),"",P3199+14)</f>
        <v/>
      </c>
      <c r="S3199" s="15" t="str" cm="1">
        <f t="array" aca="1" ref="S3199" ca="1">IF(OR(INDIRECT(A3199&amp;B3199&amp;C3199&amp;F3199)="",ISNUMBER(INDIRECT(A3199&amp;B3199&amp;C3199&amp;F3199))=FALSE,INDIRECT(A3199&amp;B3199&amp;C3199&amp;F3199)=0),"",INDIRECT(A3199&amp;B3199&amp;C3199&amp;F3199))</f>
        <v/>
      </c>
      <c r="T3199" s="15" t="str" cm="1">
        <f t="array" aca="1" ref="T3199" ca="1">IF(OR(INDIRECT(A3199&amp;B3199&amp;C3199&amp;F3199)="",ISNUMBER(INDIRECT(A3199&amp;B3199&amp;C3199&amp;F3199))=FALSE,INDIRECT(A3199&amp;B3199&amp;C3199&amp;F3199)=0),"",0)</f>
        <v/>
      </c>
    </row>
    <row r="3200" spans="1:20">
      <c r="A3200" s="23" t="s">
        <v>912</v>
      </c>
      <c r="B3200" s="23" t="s">
        <v>914</v>
      </c>
      <c r="C3200" s="23" t="str">
        <f t="shared" si="147"/>
        <v>k</v>
      </c>
      <c r="D3200" s="23" t="s">
        <v>914</v>
      </c>
      <c r="E3200" s="23" t="str">
        <f t="shared" si="148"/>
        <v>j</v>
      </c>
      <c r="F3200" s="23">
        <f t="shared" si="149"/>
        <v>37</v>
      </c>
      <c r="G3200" s="23" t="str" cm="1">
        <f t="array" aca="1" ref="G3200" ca="1">IF(OR(INDIRECT(A3200&amp;B3200&amp;C3200&amp;F3200)="",ISNUMBER(INDIRECT(A3200&amp;B3200&amp;C3200&amp;F3200))=FALSE),"",IF(INDIRECT(A3200&amp;B3200&amp;C3200&amp;9)="公開","【（第８期）WEB・コールセンター受付】","【（第８期）医療機関受付】"))</f>
        <v/>
      </c>
      <c r="H3200" s="15" t="str" cm="1">
        <f t="array" aca="1" ref="H3200" ca="1">IF(OR(INDIRECT(A3200&amp;B3200&amp;C3200&amp;F3200)="",ISNUMBER(INDIRECT(A3200&amp;B3200&amp;C3200&amp;F3200))=FALSE,INDIRECT(A3200&amp;B3200&amp;C3200&amp;F3200)=0),"",431001)</f>
        <v/>
      </c>
      <c r="I3200" s="15" t="str" cm="1">
        <f t="array" aca="1" ref="I3200" ca="1">IF(OR(INDIRECT(A3200&amp;B3200&amp;C3200&amp;F3200)="",ISNUMBER(INDIRECT(A3200&amp;B3200&amp;C3200&amp;F3200))=FALSE,INDIRECT(A3200&amp;B3200&amp;C3200&amp;F3200)=0),"",G3200&amp;J3200&amp;"."&amp;TEXT(M3200,"00")&amp;TEXT(N3200,"00")&amp;"."&amp;TEXT(O3200,"00")&amp;TEXT(P3200,"00"))</f>
        <v/>
      </c>
      <c r="J3200" s="15" t="str" cm="1">
        <f t="array" aca="1" ref="J3200" ca="1">IF(OR(INDIRECT(A3200&amp;B3200&amp;C3200&amp;F3200)="",ISNUMBER(INDIRECT(A3200&amp;B3200&amp;C3200&amp;F3200))=FALSE,INDIRECT(A3200&amp;B3200&amp;C3200&amp;F3200)=0),"",予約枠報告様式!$B$2)</f>
        <v/>
      </c>
      <c r="K3200" s="15" t="str" cm="1">
        <f t="array" aca="1" ref="K3200" ca="1">IF(OR(INDIRECT(A3200&amp;B3200&amp;C3200&amp;F3200)="",ISNUMBER(INDIRECT(A3200&amp;B3200&amp;C3200&amp;F3200))=FALSE,INDIRECT(A3200&amp;B3200&amp;C3200&amp;F3200)=0),"",1)</f>
        <v/>
      </c>
      <c r="L3200" s="15" t="str" cm="1">
        <f t="array" aca="1" ref="L3200" ca="1">IF(OR(INDIRECT(A3200&amp;B3200&amp;C3200&amp;F3200)="",ISNUMBER(INDIRECT(A3200&amp;B3200&amp;C3200&amp;F3200))=FALSE,INDIRECT(A3200&amp;B3200&amp;C3200&amp;F3200)=0),"",IF(G3200="【（第８期）医療機関受付】",TEXT(INDIRECT(A3200&amp;D3200&amp;E3200&amp;5),"yyy"),TEXT(INDIRECT(A3200&amp;B3200&amp;C3200&amp;5),"yyy")))</f>
        <v/>
      </c>
      <c r="M3200" s="15" t="str" cm="1">
        <f t="array" aca="1" ref="M3200" ca="1">IF(OR(INDIRECT(A3200&amp;B3200&amp;C3200&amp;F3200)="",ISNUMBER(INDIRECT(A3200&amp;B3200&amp;C3200&amp;F3200))=FALSE,INDIRECT(A3200&amp;B3200&amp;C3200&amp;F3200)=0),"",IF(G3200="【（第８期）医療機関受付】",TEXT(INDIRECT(A3200&amp;D3200&amp;E3200&amp;5),"m"),TEXT(INDIRECT(A3200&amp;B3200&amp;C3200&amp;5),"m")))</f>
        <v/>
      </c>
      <c r="N3200" s="15" t="str" cm="1">
        <f t="array" aca="1" ref="N3200" ca="1">IF(OR(INDIRECT(A3200&amp;B3200&amp;C3200&amp;F3200)="",ISNUMBER(INDIRECT(A3200&amp;B3200&amp;C3200&amp;F3200))=FALSE,INDIRECT(A3200&amp;B3200&amp;C3200&amp;F3200)=0),"",IF(G3200="【（第８期）医療機関受付】",TEXT(INDIRECT(A3200&amp;D3200&amp;E3200&amp;5),"d"),TEXT(INDIRECT(A3200&amp;B3200&amp;C3200&amp;5),"d")))</f>
        <v/>
      </c>
      <c r="O3200" s="15" t="str" cm="1">
        <f t="array" aca="1" ref="O3200" ca="1">IF(OR(INDIRECT(A3200&amp;B3200&amp;C3200&amp;F3200)="",ISNUMBER(INDIRECT(A3200&amp;B3200&amp;C3200&amp;F3200))=FALSE,INDIRECT(A3200&amp;B3200&amp;C3200&amp;F3200)=0),"",HOUR(INDIRECT(A3200&amp;"A"&amp;F3200)))</f>
        <v/>
      </c>
      <c r="P3200" s="15" t="str" cm="1">
        <f t="array" aca="1" ref="P3200" ca="1">IF(OR(INDIRECT(A3200&amp;B3200&amp;C3200&amp;F3200)="",ISNUMBER(INDIRECT(A3200&amp;B3200&amp;C3200&amp;F3200))=FALSE,INDIRECT(A3200&amp;B3200&amp;C3200&amp;F3200)=0),"",MINUTE(INDIRECT(A3200&amp;"A"&amp;F3200)))</f>
        <v/>
      </c>
      <c r="Q3200" s="15" t="str" cm="1">
        <f t="array" aca="1" ref="Q3200" ca="1">IF(OR(INDIRECT(A3200&amp;B3200&amp;C3200&amp;F3200)="",ISNUMBER(INDIRECT(A3200&amp;B3200&amp;C3200&amp;F3200))=FALSE,INDIRECT(A3200&amp;B3200&amp;C3200&amp;F3200)=0),"",O3200)</f>
        <v/>
      </c>
      <c r="R3200" s="15" t="str" cm="1">
        <f t="array" aca="1" ref="R3200" ca="1">IF(OR(INDIRECT(A3200&amp;B3200&amp;C3200&amp;F3200)="",ISNUMBER(INDIRECT(A3200&amp;B3200&amp;C3200&amp;F3200))=FALSE,INDIRECT(A3200&amp;B3200&amp;C3200&amp;F3200)=0),"",P3200+14)</f>
        <v/>
      </c>
      <c r="S3200" s="15" t="str" cm="1">
        <f t="array" aca="1" ref="S3200" ca="1">IF(OR(INDIRECT(A3200&amp;B3200&amp;C3200&amp;F3200)="",ISNUMBER(INDIRECT(A3200&amp;B3200&amp;C3200&amp;F3200))=FALSE,INDIRECT(A3200&amp;B3200&amp;C3200&amp;F3200)=0),"",INDIRECT(A3200&amp;B3200&amp;C3200&amp;F3200))</f>
        <v/>
      </c>
      <c r="T3200" s="15" t="str" cm="1">
        <f t="array" aca="1" ref="T3200" ca="1">IF(OR(INDIRECT(A3200&amp;B3200&amp;C3200&amp;F3200)="",ISNUMBER(INDIRECT(A3200&amp;B3200&amp;C3200&amp;F3200))=FALSE,INDIRECT(A3200&amp;B3200&amp;C3200&amp;F3200)=0),"",0)</f>
        <v/>
      </c>
    </row>
    <row r="3201" spans="1:20">
      <c r="A3201" s="23" t="s">
        <v>912</v>
      </c>
      <c r="B3201" s="23" t="s">
        <v>914</v>
      </c>
      <c r="C3201" s="23" t="str">
        <f t="shared" si="147"/>
        <v>k</v>
      </c>
      <c r="D3201" s="23" t="s">
        <v>914</v>
      </c>
      <c r="E3201" s="23" t="str">
        <f t="shared" si="148"/>
        <v>j</v>
      </c>
      <c r="F3201" s="23">
        <f t="shared" si="149"/>
        <v>38</v>
      </c>
      <c r="G3201" s="23" t="str" cm="1">
        <f t="array" aca="1" ref="G3201" ca="1">IF(OR(INDIRECT(A3201&amp;B3201&amp;C3201&amp;F3201)="",ISNUMBER(INDIRECT(A3201&amp;B3201&amp;C3201&amp;F3201))=FALSE),"",IF(INDIRECT(A3201&amp;B3201&amp;C3201&amp;9)="公開","【（第８期）WEB・コールセンター受付】","【（第８期）医療機関受付】"))</f>
        <v/>
      </c>
      <c r="H3201" s="15" t="str" cm="1">
        <f t="array" aca="1" ref="H3201" ca="1">IF(OR(INDIRECT(A3201&amp;B3201&amp;C3201&amp;F3201)="",ISNUMBER(INDIRECT(A3201&amp;B3201&amp;C3201&amp;F3201))=FALSE,INDIRECT(A3201&amp;B3201&amp;C3201&amp;F3201)=0),"",431001)</f>
        <v/>
      </c>
      <c r="I3201" s="15" t="str" cm="1">
        <f t="array" aca="1" ref="I3201" ca="1">IF(OR(INDIRECT(A3201&amp;B3201&amp;C3201&amp;F3201)="",ISNUMBER(INDIRECT(A3201&amp;B3201&amp;C3201&amp;F3201))=FALSE,INDIRECT(A3201&amp;B3201&amp;C3201&amp;F3201)=0),"",G3201&amp;J3201&amp;"."&amp;TEXT(M3201,"00")&amp;TEXT(N3201,"00")&amp;"."&amp;TEXT(O3201,"00")&amp;TEXT(P3201,"00"))</f>
        <v/>
      </c>
      <c r="J3201" s="15" t="str" cm="1">
        <f t="array" aca="1" ref="J3201" ca="1">IF(OR(INDIRECT(A3201&amp;B3201&amp;C3201&amp;F3201)="",ISNUMBER(INDIRECT(A3201&amp;B3201&amp;C3201&amp;F3201))=FALSE,INDIRECT(A3201&amp;B3201&amp;C3201&amp;F3201)=0),"",予約枠報告様式!$B$2)</f>
        <v/>
      </c>
      <c r="K3201" s="15" t="str" cm="1">
        <f t="array" aca="1" ref="K3201" ca="1">IF(OR(INDIRECT(A3201&amp;B3201&amp;C3201&amp;F3201)="",ISNUMBER(INDIRECT(A3201&amp;B3201&amp;C3201&amp;F3201))=FALSE,INDIRECT(A3201&amp;B3201&amp;C3201&amp;F3201)=0),"",1)</f>
        <v/>
      </c>
      <c r="L3201" s="15" t="str" cm="1">
        <f t="array" aca="1" ref="L3201" ca="1">IF(OR(INDIRECT(A3201&amp;B3201&amp;C3201&amp;F3201)="",ISNUMBER(INDIRECT(A3201&amp;B3201&amp;C3201&amp;F3201))=FALSE,INDIRECT(A3201&amp;B3201&amp;C3201&amp;F3201)=0),"",IF(G3201="【（第８期）医療機関受付】",TEXT(INDIRECT(A3201&amp;D3201&amp;E3201&amp;5),"yyy"),TEXT(INDIRECT(A3201&amp;B3201&amp;C3201&amp;5),"yyy")))</f>
        <v/>
      </c>
      <c r="M3201" s="15" t="str" cm="1">
        <f t="array" aca="1" ref="M3201" ca="1">IF(OR(INDIRECT(A3201&amp;B3201&amp;C3201&amp;F3201)="",ISNUMBER(INDIRECT(A3201&amp;B3201&amp;C3201&amp;F3201))=FALSE,INDIRECT(A3201&amp;B3201&amp;C3201&amp;F3201)=0),"",IF(G3201="【（第８期）医療機関受付】",TEXT(INDIRECT(A3201&amp;D3201&amp;E3201&amp;5),"m"),TEXT(INDIRECT(A3201&amp;B3201&amp;C3201&amp;5),"m")))</f>
        <v/>
      </c>
      <c r="N3201" s="15" t="str" cm="1">
        <f t="array" aca="1" ref="N3201" ca="1">IF(OR(INDIRECT(A3201&amp;B3201&amp;C3201&amp;F3201)="",ISNUMBER(INDIRECT(A3201&amp;B3201&amp;C3201&amp;F3201))=FALSE,INDIRECT(A3201&amp;B3201&amp;C3201&amp;F3201)=0),"",IF(G3201="【（第８期）医療機関受付】",TEXT(INDIRECT(A3201&amp;D3201&amp;E3201&amp;5),"d"),TEXT(INDIRECT(A3201&amp;B3201&amp;C3201&amp;5),"d")))</f>
        <v/>
      </c>
      <c r="O3201" s="15" t="str" cm="1">
        <f t="array" aca="1" ref="O3201" ca="1">IF(OR(INDIRECT(A3201&amp;B3201&amp;C3201&amp;F3201)="",ISNUMBER(INDIRECT(A3201&amp;B3201&amp;C3201&amp;F3201))=FALSE,INDIRECT(A3201&amp;B3201&amp;C3201&amp;F3201)=0),"",HOUR(INDIRECT(A3201&amp;"A"&amp;F3201)))</f>
        <v/>
      </c>
      <c r="P3201" s="15" t="str" cm="1">
        <f t="array" aca="1" ref="P3201" ca="1">IF(OR(INDIRECT(A3201&amp;B3201&amp;C3201&amp;F3201)="",ISNUMBER(INDIRECT(A3201&amp;B3201&amp;C3201&amp;F3201))=FALSE,INDIRECT(A3201&amp;B3201&amp;C3201&amp;F3201)=0),"",MINUTE(INDIRECT(A3201&amp;"A"&amp;F3201)))</f>
        <v/>
      </c>
      <c r="Q3201" s="15" t="str" cm="1">
        <f t="array" aca="1" ref="Q3201" ca="1">IF(OR(INDIRECT(A3201&amp;B3201&amp;C3201&amp;F3201)="",ISNUMBER(INDIRECT(A3201&amp;B3201&amp;C3201&amp;F3201))=FALSE,INDIRECT(A3201&amp;B3201&amp;C3201&amp;F3201)=0),"",O3201)</f>
        <v/>
      </c>
      <c r="R3201" s="15" t="str" cm="1">
        <f t="array" aca="1" ref="R3201" ca="1">IF(OR(INDIRECT(A3201&amp;B3201&amp;C3201&amp;F3201)="",ISNUMBER(INDIRECT(A3201&amp;B3201&amp;C3201&amp;F3201))=FALSE,INDIRECT(A3201&amp;B3201&amp;C3201&amp;F3201)=0),"",P3201+14)</f>
        <v/>
      </c>
      <c r="S3201" s="15" t="str" cm="1">
        <f t="array" aca="1" ref="S3201" ca="1">IF(OR(INDIRECT(A3201&amp;B3201&amp;C3201&amp;F3201)="",ISNUMBER(INDIRECT(A3201&amp;B3201&amp;C3201&amp;F3201))=FALSE,INDIRECT(A3201&amp;B3201&amp;C3201&amp;F3201)=0),"",INDIRECT(A3201&amp;B3201&amp;C3201&amp;F3201))</f>
        <v/>
      </c>
      <c r="T3201" s="15" t="str" cm="1">
        <f t="array" aca="1" ref="T3201" ca="1">IF(OR(INDIRECT(A3201&amp;B3201&amp;C3201&amp;F3201)="",ISNUMBER(INDIRECT(A3201&amp;B3201&amp;C3201&amp;F3201))=FALSE,INDIRECT(A3201&amp;B3201&amp;C3201&amp;F3201)=0),"",0)</f>
        <v/>
      </c>
    </row>
    <row r="3202" spans="1:20">
      <c r="A3202" s="23" t="s">
        <v>912</v>
      </c>
      <c r="B3202" s="23" t="s">
        <v>914</v>
      </c>
      <c r="C3202" s="23" t="str">
        <f t="shared" si="147"/>
        <v>k</v>
      </c>
      <c r="D3202" s="23" t="s">
        <v>914</v>
      </c>
      <c r="E3202" s="23" t="str">
        <f t="shared" si="148"/>
        <v>j</v>
      </c>
      <c r="F3202" s="23">
        <f t="shared" si="149"/>
        <v>39</v>
      </c>
      <c r="G3202" s="23" t="str" cm="1">
        <f t="array" aca="1" ref="G3202" ca="1">IF(OR(INDIRECT(A3202&amp;B3202&amp;C3202&amp;F3202)="",ISNUMBER(INDIRECT(A3202&amp;B3202&amp;C3202&amp;F3202))=FALSE),"",IF(INDIRECT(A3202&amp;B3202&amp;C3202&amp;9)="公開","【（第８期）WEB・コールセンター受付】","【（第８期）医療機関受付】"))</f>
        <v/>
      </c>
      <c r="H3202" s="15" t="str" cm="1">
        <f t="array" aca="1" ref="H3202" ca="1">IF(OR(INDIRECT(A3202&amp;B3202&amp;C3202&amp;F3202)="",ISNUMBER(INDIRECT(A3202&amp;B3202&amp;C3202&amp;F3202))=FALSE,INDIRECT(A3202&amp;B3202&amp;C3202&amp;F3202)=0),"",431001)</f>
        <v/>
      </c>
      <c r="I3202" s="15" t="str" cm="1">
        <f t="array" aca="1" ref="I3202" ca="1">IF(OR(INDIRECT(A3202&amp;B3202&amp;C3202&amp;F3202)="",ISNUMBER(INDIRECT(A3202&amp;B3202&amp;C3202&amp;F3202))=FALSE,INDIRECT(A3202&amp;B3202&amp;C3202&amp;F3202)=0),"",G3202&amp;J3202&amp;"."&amp;TEXT(M3202,"00")&amp;TEXT(N3202,"00")&amp;"."&amp;TEXT(O3202,"00")&amp;TEXT(P3202,"00"))</f>
        <v/>
      </c>
      <c r="J3202" s="15" t="str" cm="1">
        <f t="array" aca="1" ref="J3202" ca="1">IF(OR(INDIRECT(A3202&amp;B3202&amp;C3202&amp;F3202)="",ISNUMBER(INDIRECT(A3202&amp;B3202&amp;C3202&amp;F3202))=FALSE,INDIRECT(A3202&amp;B3202&amp;C3202&amp;F3202)=0),"",予約枠報告様式!$B$2)</f>
        <v/>
      </c>
      <c r="K3202" s="15" t="str" cm="1">
        <f t="array" aca="1" ref="K3202" ca="1">IF(OR(INDIRECT(A3202&amp;B3202&amp;C3202&amp;F3202)="",ISNUMBER(INDIRECT(A3202&amp;B3202&amp;C3202&amp;F3202))=FALSE,INDIRECT(A3202&amp;B3202&amp;C3202&amp;F3202)=0),"",1)</f>
        <v/>
      </c>
      <c r="L3202" s="15" t="str" cm="1">
        <f t="array" aca="1" ref="L3202" ca="1">IF(OR(INDIRECT(A3202&amp;B3202&amp;C3202&amp;F3202)="",ISNUMBER(INDIRECT(A3202&amp;B3202&amp;C3202&amp;F3202))=FALSE,INDIRECT(A3202&amp;B3202&amp;C3202&amp;F3202)=0),"",IF(G3202="【（第８期）医療機関受付】",TEXT(INDIRECT(A3202&amp;D3202&amp;E3202&amp;5),"yyy"),TEXT(INDIRECT(A3202&amp;B3202&amp;C3202&amp;5),"yyy")))</f>
        <v/>
      </c>
      <c r="M3202" s="15" t="str" cm="1">
        <f t="array" aca="1" ref="M3202" ca="1">IF(OR(INDIRECT(A3202&amp;B3202&amp;C3202&amp;F3202)="",ISNUMBER(INDIRECT(A3202&amp;B3202&amp;C3202&amp;F3202))=FALSE,INDIRECT(A3202&amp;B3202&amp;C3202&amp;F3202)=0),"",IF(G3202="【（第８期）医療機関受付】",TEXT(INDIRECT(A3202&amp;D3202&amp;E3202&amp;5),"m"),TEXT(INDIRECT(A3202&amp;B3202&amp;C3202&amp;5),"m")))</f>
        <v/>
      </c>
      <c r="N3202" s="15" t="str" cm="1">
        <f t="array" aca="1" ref="N3202" ca="1">IF(OR(INDIRECT(A3202&amp;B3202&amp;C3202&amp;F3202)="",ISNUMBER(INDIRECT(A3202&amp;B3202&amp;C3202&amp;F3202))=FALSE,INDIRECT(A3202&amp;B3202&amp;C3202&amp;F3202)=0),"",IF(G3202="【（第８期）医療機関受付】",TEXT(INDIRECT(A3202&amp;D3202&amp;E3202&amp;5),"d"),TEXT(INDIRECT(A3202&amp;B3202&amp;C3202&amp;5),"d")))</f>
        <v/>
      </c>
      <c r="O3202" s="15" t="str" cm="1">
        <f t="array" aca="1" ref="O3202" ca="1">IF(OR(INDIRECT(A3202&amp;B3202&amp;C3202&amp;F3202)="",ISNUMBER(INDIRECT(A3202&amp;B3202&amp;C3202&amp;F3202))=FALSE,INDIRECT(A3202&amp;B3202&amp;C3202&amp;F3202)=0),"",HOUR(INDIRECT(A3202&amp;"A"&amp;F3202)))</f>
        <v/>
      </c>
      <c r="P3202" s="15" t="str" cm="1">
        <f t="array" aca="1" ref="P3202" ca="1">IF(OR(INDIRECT(A3202&amp;B3202&amp;C3202&amp;F3202)="",ISNUMBER(INDIRECT(A3202&amp;B3202&amp;C3202&amp;F3202))=FALSE,INDIRECT(A3202&amp;B3202&amp;C3202&amp;F3202)=0),"",MINUTE(INDIRECT(A3202&amp;"A"&amp;F3202)))</f>
        <v/>
      </c>
      <c r="Q3202" s="15" t="str" cm="1">
        <f t="array" aca="1" ref="Q3202" ca="1">IF(OR(INDIRECT(A3202&amp;B3202&amp;C3202&amp;F3202)="",ISNUMBER(INDIRECT(A3202&amp;B3202&amp;C3202&amp;F3202))=FALSE,INDIRECT(A3202&amp;B3202&amp;C3202&amp;F3202)=0),"",O3202)</f>
        <v/>
      </c>
      <c r="R3202" s="15" t="str" cm="1">
        <f t="array" aca="1" ref="R3202" ca="1">IF(OR(INDIRECT(A3202&amp;B3202&amp;C3202&amp;F3202)="",ISNUMBER(INDIRECT(A3202&amp;B3202&amp;C3202&amp;F3202))=FALSE,INDIRECT(A3202&amp;B3202&amp;C3202&amp;F3202)=0),"",P3202+14)</f>
        <v/>
      </c>
      <c r="S3202" s="15" t="str" cm="1">
        <f t="array" aca="1" ref="S3202" ca="1">IF(OR(INDIRECT(A3202&amp;B3202&amp;C3202&amp;F3202)="",ISNUMBER(INDIRECT(A3202&amp;B3202&amp;C3202&amp;F3202))=FALSE,INDIRECT(A3202&amp;B3202&amp;C3202&amp;F3202)=0),"",INDIRECT(A3202&amp;B3202&amp;C3202&amp;F3202))</f>
        <v/>
      </c>
      <c r="T3202" s="15" t="str" cm="1">
        <f t="array" aca="1" ref="T3202" ca="1">IF(OR(INDIRECT(A3202&amp;B3202&amp;C3202&amp;F3202)="",ISNUMBER(INDIRECT(A3202&amp;B3202&amp;C3202&amp;F3202))=FALSE,INDIRECT(A3202&amp;B3202&amp;C3202&amp;F3202)=0),"",0)</f>
        <v/>
      </c>
    </row>
    <row r="3203" spans="1:20">
      <c r="A3203" s="23" t="s">
        <v>912</v>
      </c>
      <c r="B3203" s="23" t="s">
        <v>914</v>
      </c>
      <c r="C3203" s="23" t="str">
        <f t="shared" si="147"/>
        <v>k</v>
      </c>
      <c r="D3203" s="23" t="s">
        <v>914</v>
      </c>
      <c r="E3203" s="23" t="str">
        <f t="shared" si="148"/>
        <v>j</v>
      </c>
      <c r="F3203" s="23">
        <f t="shared" si="149"/>
        <v>40</v>
      </c>
      <c r="G3203" s="23" t="str" cm="1">
        <f t="array" aca="1" ref="G3203" ca="1">IF(OR(INDIRECT(A3203&amp;B3203&amp;C3203&amp;F3203)="",ISNUMBER(INDIRECT(A3203&amp;B3203&amp;C3203&amp;F3203))=FALSE),"",IF(INDIRECT(A3203&amp;B3203&amp;C3203&amp;9)="公開","【（第８期）WEB・コールセンター受付】","【（第８期）医療機関受付】"))</f>
        <v/>
      </c>
      <c r="H3203" s="15" t="str" cm="1">
        <f t="array" aca="1" ref="H3203" ca="1">IF(OR(INDIRECT(A3203&amp;B3203&amp;C3203&amp;F3203)="",ISNUMBER(INDIRECT(A3203&amp;B3203&amp;C3203&amp;F3203))=FALSE,INDIRECT(A3203&amp;B3203&amp;C3203&amp;F3203)=0),"",431001)</f>
        <v/>
      </c>
      <c r="I3203" s="15" t="str" cm="1">
        <f t="array" aca="1" ref="I3203" ca="1">IF(OR(INDIRECT(A3203&amp;B3203&amp;C3203&amp;F3203)="",ISNUMBER(INDIRECT(A3203&amp;B3203&amp;C3203&amp;F3203))=FALSE,INDIRECT(A3203&amp;B3203&amp;C3203&amp;F3203)=0),"",G3203&amp;J3203&amp;"."&amp;TEXT(M3203,"00")&amp;TEXT(N3203,"00")&amp;"."&amp;TEXT(O3203,"00")&amp;TEXT(P3203,"00"))</f>
        <v/>
      </c>
      <c r="J3203" s="15" t="str" cm="1">
        <f t="array" aca="1" ref="J3203" ca="1">IF(OR(INDIRECT(A3203&amp;B3203&amp;C3203&amp;F3203)="",ISNUMBER(INDIRECT(A3203&amp;B3203&amp;C3203&amp;F3203))=FALSE,INDIRECT(A3203&amp;B3203&amp;C3203&amp;F3203)=0),"",予約枠報告様式!$B$2)</f>
        <v/>
      </c>
      <c r="K3203" s="15" t="str" cm="1">
        <f t="array" aca="1" ref="K3203" ca="1">IF(OR(INDIRECT(A3203&amp;B3203&amp;C3203&amp;F3203)="",ISNUMBER(INDIRECT(A3203&amp;B3203&amp;C3203&amp;F3203))=FALSE,INDIRECT(A3203&amp;B3203&amp;C3203&amp;F3203)=0),"",1)</f>
        <v/>
      </c>
      <c r="L3203" s="15" t="str" cm="1">
        <f t="array" aca="1" ref="L3203" ca="1">IF(OR(INDIRECT(A3203&amp;B3203&amp;C3203&amp;F3203)="",ISNUMBER(INDIRECT(A3203&amp;B3203&amp;C3203&amp;F3203))=FALSE,INDIRECT(A3203&amp;B3203&amp;C3203&amp;F3203)=0),"",IF(G3203="【（第８期）医療機関受付】",TEXT(INDIRECT(A3203&amp;D3203&amp;E3203&amp;5),"yyy"),TEXT(INDIRECT(A3203&amp;B3203&amp;C3203&amp;5),"yyy")))</f>
        <v/>
      </c>
      <c r="M3203" s="15" t="str" cm="1">
        <f t="array" aca="1" ref="M3203" ca="1">IF(OR(INDIRECT(A3203&amp;B3203&amp;C3203&amp;F3203)="",ISNUMBER(INDIRECT(A3203&amp;B3203&amp;C3203&amp;F3203))=FALSE,INDIRECT(A3203&amp;B3203&amp;C3203&amp;F3203)=0),"",IF(G3203="【（第８期）医療機関受付】",TEXT(INDIRECT(A3203&amp;D3203&amp;E3203&amp;5),"m"),TEXT(INDIRECT(A3203&amp;B3203&amp;C3203&amp;5),"m")))</f>
        <v/>
      </c>
      <c r="N3203" s="15" t="str" cm="1">
        <f t="array" aca="1" ref="N3203" ca="1">IF(OR(INDIRECT(A3203&amp;B3203&amp;C3203&amp;F3203)="",ISNUMBER(INDIRECT(A3203&amp;B3203&amp;C3203&amp;F3203))=FALSE,INDIRECT(A3203&amp;B3203&amp;C3203&amp;F3203)=0),"",IF(G3203="【（第８期）医療機関受付】",TEXT(INDIRECT(A3203&amp;D3203&amp;E3203&amp;5),"d"),TEXT(INDIRECT(A3203&amp;B3203&amp;C3203&amp;5),"d")))</f>
        <v/>
      </c>
      <c r="O3203" s="15" t="str" cm="1">
        <f t="array" aca="1" ref="O3203" ca="1">IF(OR(INDIRECT(A3203&amp;B3203&amp;C3203&amp;F3203)="",ISNUMBER(INDIRECT(A3203&amp;B3203&amp;C3203&amp;F3203))=FALSE,INDIRECT(A3203&amp;B3203&amp;C3203&amp;F3203)=0),"",HOUR(INDIRECT(A3203&amp;"A"&amp;F3203)))</f>
        <v/>
      </c>
      <c r="P3203" s="15" t="str" cm="1">
        <f t="array" aca="1" ref="P3203" ca="1">IF(OR(INDIRECT(A3203&amp;B3203&amp;C3203&amp;F3203)="",ISNUMBER(INDIRECT(A3203&amp;B3203&amp;C3203&amp;F3203))=FALSE,INDIRECT(A3203&amp;B3203&amp;C3203&amp;F3203)=0),"",MINUTE(INDIRECT(A3203&amp;"A"&amp;F3203)))</f>
        <v/>
      </c>
      <c r="Q3203" s="15" t="str" cm="1">
        <f t="array" aca="1" ref="Q3203" ca="1">IF(OR(INDIRECT(A3203&amp;B3203&amp;C3203&amp;F3203)="",ISNUMBER(INDIRECT(A3203&amp;B3203&amp;C3203&amp;F3203))=FALSE,INDIRECT(A3203&amp;B3203&amp;C3203&amp;F3203)=0),"",O3203)</f>
        <v/>
      </c>
      <c r="R3203" s="15" t="str" cm="1">
        <f t="array" aca="1" ref="R3203" ca="1">IF(OR(INDIRECT(A3203&amp;B3203&amp;C3203&amp;F3203)="",ISNUMBER(INDIRECT(A3203&amp;B3203&amp;C3203&amp;F3203))=FALSE,INDIRECT(A3203&amp;B3203&amp;C3203&amp;F3203)=0),"",P3203+14)</f>
        <v/>
      </c>
      <c r="S3203" s="15" t="str" cm="1">
        <f t="array" aca="1" ref="S3203" ca="1">IF(OR(INDIRECT(A3203&amp;B3203&amp;C3203&amp;F3203)="",ISNUMBER(INDIRECT(A3203&amp;B3203&amp;C3203&amp;F3203))=FALSE,INDIRECT(A3203&amp;B3203&amp;C3203&amp;F3203)=0),"",INDIRECT(A3203&amp;B3203&amp;C3203&amp;F3203))</f>
        <v/>
      </c>
      <c r="T3203" s="15" t="str" cm="1">
        <f t="array" aca="1" ref="T3203" ca="1">IF(OR(INDIRECT(A3203&amp;B3203&amp;C3203&amp;F3203)="",ISNUMBER(INDIRECT(A3203&amp;B3203&amp;C3203&amp;F3203))=FALSE,INDIRECT(A3203&amp;B3203&amp;C3203&amp;F3203)=0),"",0)</f>
        <v/>
      </c>
    </row>
    <row r="3204" spans="1:20">
      <c r="A3204" s="23" t="s">
        <v>912</v>
      </c>
      <c r="B3204" s="23" t="s">
        <v>914</v>
      </c>
      <c r="C3204" s="23" t="str">
        <f t="shared" ref="C3204:C3267" si="150">IF(F3203=62,CHAR(CODE(C3203)+1),C3203)</f>
        <v>k</v>
      </c>
      <c r="D3204" s="23" t="s">
        <v>914</v>
      </c>
      <c r="E3204" s="23" t="str">
        <f t="shared" si="148"/>
        <v>j</v>
      </c>
      <c r="F3204" s="23">
        <f t="shared" si="149"/>
        <v>41</v>
      </c>
      <c r="G3204" s="23" t="str" cm="1">
        <f t="array" aca="1" ref="G3204" ca="1">IF(OR(INDIRECT(A3204&amp;B3204&amp;C3204&amp;F3204)="",ISNUMBER(INDIRECT(A3204&amp;B3204&amp;C3204&amp;F3204))=FALSE),"",IF(INDIRECT(A3204&amp;B3204&amp;C3204&amp;9)="公開","【（第８期）WEB・コールセンター受付】","【（第８期）医療機関受付】"))</f>
        <v/>
      </c>
      <c r="H3204" s="15" t="str" cm="1">
        <f t="array" aca="1" ref="H3204" ca="1">IF(OR(INDIRECT(A3204&amp;B3204&amp;C3204&amp;F3204)="",ISNUMBER(INDIRECT(A3204&amp;B3204&amp;C3204&amp;F3204))=FALSE,INDIRECT(A3204&amp;B3204&amp;C3204&amp;F3204)=0),"",431001)</f>
        <v/>
      </c>
      <c r="I3204" s="15" t="str" cm="1">
        <f t="array" aca="1" ref="I3204" ca="1">IF(OR(INDIRECT(A3204&amp;B3204&amp;C3204&amp;F3204)="",ISNUMBER(INDIRECT(A3204&amp;B3204&amp;C3204&amp;F3204))=FALSE,INDIRECT(A3204&amp;B3204&amp;C3204&amp;F3204)=0),"",G3204&amp;J3204&amp;"."&amp;TEXT(M3204,"00")&amp;TEXT(N3204,"00")&amp;"."&amp;TEXT(O3204,"00")&amp;TEXT(P3204,"00"))</f>
        <v/>
      </c>
      <c r="J3204" s="15" t="str" cm="1">
        <f t="array" aca="1" ref="J3204" ca="1">IF(OR(INDIRECT(A3204&amp;B3204&amp;C3204&amp;F3204)="",ISNUMBER(INDIRECT(A3204&amp;B3204&amp;C3204&amp;F3204))=FALSE,INDIRECT(A3204&amp;B3204&amp;C3204&amp;F3204)=0),"",予約枠報告様式!$B$2)</f>
        <v/>
      </c>
      <c r="K3204" s="15" t="str" cm="1">
        <f t="array" aca="1" ref="K3204" ca="1">IF(OR(INDIRECT(A3204&amp;B3204&amp;C3204&amp;F3204)="",ISNUMBER(INDIRECT(A3204&amp;B3204&amp;C3204&amp;F3204))=FALSE,INDIRECT(A3204&amp;B3204&amp;C3204&amp;F3204)=0),"",1)</f>
        <v/>
      </c>
      <c r="L3204" s="15" t="str" cm="1">
        <f t="array" aca="1" ref="L3204" ca="1">IF(OR(INDIRECT(A3204&amp;B3204&amp;C3204&amp;F3204)="",ISNUMBER(INDIRECT(A3204&amp;B3204&amp;C3204&amp;F3204))=FALSE,INDIRECT(A3204&amp;B3204&amp;C3204&amp;F3204)=0),"",IF(G3204="【（第８期）医療機関受付】",TEXT(INDIRECT(A3204&amp;D3204&amp;E3204&amp;5),"yyy"),TEXT(INDIRECT(A3204&amp;B3204&amp;C3204&amp;5),"yyy")))</f>
        <v/>
      </c>
      <c r="M3204" s="15" t="str" cm="1">
        <f t="array" aca="1" ref="M3204" ca="1">IF(OR(INDIRECT(A3204&amp;B3204&amp;C3204&amp;F3204)="",ISNUMBER(INDIRECT(A3204&amp;B3204&amp;C3204&amp;F3204))=FALSE,INDIRECT(A3204&amp;B3204&amp;C3204&amp;F3204)=0),"",IF(G3204="【（第８期）医療機関受付】",TEXT(INDIRECT(A3204&amp;D3204&amp;E3204&amp;5),"m"),TEXT(INDIRECT(A3204&amp;B3204&amp;C3204&amp;5),"m")))</f>
        <v/>
      </c>
      <c r="N3204" s="15" t="str" cm="1">
        <f t="array" aca="1" ref="N3204" ca="1">IF(OR(INDIRECT(A3204&amp;B3204&amp;C3204&amp;F3204)="",ISNUMBER(INDIRECT(A3204&amp;B3204&amp;C3204&amp;F3204))=FALSE,INDIRECT(A3204&amp;B3204&amp;C3204&amp;F3204)=0),"",IF(G3204="【（第８期）医療機関受付】",TEXT(INDIRECT(A3204&amp;D3204&amp;E3204&amp;5),"d"),TEXT(INDIRECT(A3204&amp;B3204&amp;C3204&amp;5),"d")))</f>
        <v/>
      </c>
      <c r="O3204" s="15" t="str" cm="1">
        <f t="array" aca="1" ref="O3204" ca="1">IF(OR(INDIRECT(A3204&amp;B3204&amp;C3204&amp;F3204)="",ISNUMBER(INDIRECT(A3204&amp;B3204&amp;C3204&amp;F3204))=FALSE,INDIRECT(A3204&amp;B3204&amp;C3204&amp;F3204)=0),"",HOUR(INDIRECT(A3204&amp;"A"&amp;F3204)))</f>
        <v/>
      </c>
      <c r="P3204" s="15" t="str" cm="1">
        <f t="array" aca="1" ref="P3204" ca="1">IF(OR(INDIRECT(A3204&amp;B3204&amp;C3204&amp;F3204)="",ISNUMBER(INDIRECT(A3204&amp;B3204&amp;C3204&amp;F3204))=FALSE,INDIRECT(A3204&amp;B3204&amp;C3204&amp;F3204)=0),"",MINUTE(INDIRECT(A3204&amp;"A"&amp;F3204)))</f>
        <v/>
      </c>
      <c r="Q3204" s="15" t="str" cm="1">
        <f t="array" aca="1" ref="Q3204" ca="1">IF(OR(INDIRECT(A3204&amp;B3204&amp;C3204&amp;F3204)="",ISNUMBER(INDIRECT(A3204&amp;B3204&amp;C3204&amp;F3204))=FALSE,INDIRECT(A3204&amp;B3204&amp;C3204&amp;F3204)=0),"",O3204)</f>
        <v/>
      </c>
      <c r="R3204" s="15" t="str" cm="1">
        <f t="array" aca="1" ref="R3204" ca="1">IF(OR(INDIRECT(A3204&amp;B3204&amp;C3204&amp;F3204)="",ISNUMBER(INDIRECT(A3204&amp;B3204&amp;C3204&amp;F3204))=FALSE,INDIRECT(A3204&amp;B3204&amp;C3204&amp;F3204)=0),"",P3204+14)</f>
        <v/>
      </c>
      <c r="S3204" s="15" t="str" cm="1">
        <f t="array" aca="1" ref="S3204" ca="1">IF(OR(INDIRECT(A3204&amp;B3204&amp;C3204&amp;F3204)="",ISNUMBER(INDIRECT(A3204&amp;B3204&amp;C3204&amp;F3204))=FALSE,INDIRECT(A3204&amp;B3204&amp;C3204&amp;F3204)=0),"",INDIRECT(A3204&amp;B3204&amp;C3204&amp;F3204))</f>
        <v/>
      </c>
      <c r="T3204" s="15" t="str" cm="1">
        <f t="array" aca="1" ref="T3204" ca="1">IF(OR(INDIRECT(A3204&amp;B3204&amp;C3204&amp;F3204)="",ISNUMBER(INDIRECT(A3204&amp;B3204&amp;C3204&amp;F3204))=FALSE,INDIRECT(A3204&amp;B3204&amp;C3204&amp;F3204)=0),"",0)</f>
        <v/>
      </c>
    </row>
    <row r="3205" spans="1:20">
      <c r="A3205" s="23" t="s">
        <v>912</v>
      </c>
      <c r="B3205" s="23" t="s">
        <v>914</v>
      </c>
      <c r="C3205" s="23" t="str">
        <f t="shared" si="150"/>
        <v>k</v>
      </c>
      <c r="D3205" s="23" t="s">
        <v>914</v>
      </c>
      <c r="E3205" s="23" t="str">
        <f t="shared" si="148"/>
        <v>j</v>
      </c>
      <c r="F3205" s="23">
        <f t="shared" si="149"/>
        <v>42</v>
      </c>
      <c r="G3205" s="23" t="str" cm="1">
        <f t="array" aca="1" ref="G3205" ca="1">IF(OR(INDIRECT(A3205&amp;B3205&amp;C3205&amp;F3205)="",ISNUMBER(INDIRECT(A3205&amp;B3205&amp;C3205&amp;F3205))=FALSE),"",IF(INDIRECT(A3205&amp;B3205&amp;C3205&amp;9)="公開","【（第８期）WEB・コールセンター受付】","【（第８期）医療機関受付】"))</f>
        <v/>
      </c>
      <c r="H3205" s="15" t="str" cm="1">
        <f t="array" aca="1" ref="H3205" ca="1">IF(OR(INDIRECT(A3205&amp;B3205&amp;C3205&amp;F3205)="",ISNUMBER(INDIRECT(A3205&amp;B3205&amp;C3205&amp;F3205))=FALSE,INDIRECT(A3205&amp;B3205&amp;C3205&amp;F3205)=0),"",431001)</f>
        <v/>
      </c>
      <c r="I3205" s="15" t="str" cm="1">
        <f t="array" aca="1" ref="I3205" ca="1">IF(OR(INDIRECT(A3205&amp;B3205&amp;C3205&amp;F3205)="",ISNUMBER(INDIRECT(A3205&amp;B3205&amp;C3205&amp;F3205))=FALSE,INDIRECT(A3205&amp;B3205&amp;C3205&amp;F3205)=0),"",G3205&amp;J3205&amp;"."&amp;TEXT(M3205,"00")&amp;TEXT(N3205,"00")&amp;"."&amp;TEXT(O3205,"00")&amp;TEXT(P3205,"00"))</f>
        <v/>
      </c>
      <c r="J3205" s="15" t="str" cm="1">
        <f t="array" aca="1" ref="J3205" ca="1">IF(OR(INDIRECT(A3205&amp;B3205&amp;C3205&amp;F3205)="",ISNUMBER(INDIRECT(A3205&amp;B3205&amp;C3205&amp;F3205))=FALSE,INDIRECT(A3205&amp;B3205&amp;C3205&amp;F3205)=0),"",予約枠報告様式!$B$2)</f>
        <v/>
      </c>
      <c r="K3205" s="15" t="str" cm="1">
        <f t="array" aca="1" ref="K3205" ca="1">IF(OR(INDIRECT(A3205&amp;B3205&amp;C3205&amp;F3205)="",ISNUMBER(INDIRECT(A3205&amp;B3205&amp;C3205&amp;F3205))=FALSE,INDIRECT(A3205&amp;B3205&amp;C3205&amp;F3205)=0),"",1)</f>
        <v/>
      </c>
      <c r="L3205" s="15" t="str" cm="1">
        <f t="array" aca="1" ref="L3205" ca="1">IF(OR(INDIRECT(A3205&amp;B3205&amp;C3205&amp;F3205)="",ISNUMBER(INDIRECT(A3205&amp;B3205&amp;C3205&amp;F3205))=FALSE,INDIRECT(A3205&amp;B3205&amp;C3205&amp;F3205)=0),"",IF(G3205="【（第８期）医療機関受付】",TEXT(INDIRECT(A3205&amp;D3205&amp;E3205&amp;5),"yyy"),TEXT(INDIRECT(A3205&amp;B3205&amp;C3205&amp;5),"yyy")))</f>
        <v/>
      </c>
      <c r="M3205" s="15" t="str" cm="1">
        <f t="array" aca="1" ref="M3205" ca="1">IF(OR(INDIRECT(A3205&amp;B3205&amp;C3205&amp;F3205)="",ISNUMBER(INDIRECT(A3205&amp;B3205&amp;C3205&amp;F3205))=FALSE,INDIRECT(A3205&amp;B3205&amp;C3205&amp;F3205)=0),"",IF(G3205="【（第８期）医療機関受付】",TEXT(INDIRECT(A3205&amp;D3205&amp;E3205&amp;5),"m"),TEXT(INDIRECT(A3205&amp;B3205&amp;C3205&amp;5),"m")))</f>
        <v/>
      </c>
      <c r="N3205" s="15" t="str" cm="1">
        <f t="array" aca="1" ref="N3205" ca="1">IF(OR(INDIRECT(A3205&amp;B3205&amp;C3205&amp;F3205)="",ISNUMBER(INDIRECT(A3205&amp;B3205&amp;C3205&amp;F3205))=FALSE,INDIRECT(A3205&amp;B3205&amp;C3205&amp;F3205)=0),"",IF(G3205="【（第８期）医療機関受付】",TEXT(INDIRECT(A3205&amp;D3205&amp;E3205&amp;5),"d"),TEXT(INDIRECT(A3205&amp;B3205&amp;C3205&amp;5),"d")))</f>
        <v/>
      </c>
      <c r="O3205" s="15" t="str" cm="1">
        <f t="array" aca="1" ref="O3205" ca="1">IF(OR(INDIRECT(A3205&amp;B3205&amp;C3205&amp;F3205)="",ISNUMBER(INDIRECT(A3205&amp;B3205&amp;C3205&amp;F3205))=FALSE,INDIRECT(A3205&amp;B3205&amp;C3205&amp;F3205)=0),"",HOUR(INDIRECT(A3205&amp;"A"&amp;F3205)))</f>
        <v/>
      </c>
      <c r="P3205" s="15" t="str" cm="1">
        <f t="array" aca="1" ref="P3205" ca="1">IF(OR(INDIRECT(A3205&amp;B3205&amp;C3205&amp;F3205)="",ISNUMBER(INDIRECT(A3205&amp;B3205&amp;C3205&amp;F3205))=FALSE,INDIRECT(A3205&amp;B3205&amp;C3205&amp;F3205)=0),"",MINUTE(INDIRECT(A3205&amp;"A"&amp;F3205)))</f>
        <v/>
      </c>
      <c r="Q3205" s="15" t="str" cm="1">
        <f t="array" aca="1" ref="Q3205" ca="1">IF(OR(INDIRECT(A3205&amp;B3205&amp;C3205&amp;F3205)="",ISNUMBER(INDIRECT(A3205&amp;B3205&amp;C3205&amp;F3205))=FALSE,INDIRECT(A3205&amp;B3205&amp;C3205&amp;F3205)=0),"",O3205)</f>
        <v/>
      </c>
      <c r="R3205" s="15" t="str" cm="1">
        <f t="array" aca="1" ref="R3205" ca="1">IF(OR(INDIRECT(A3205&amp;B3205&amp;C3205&amp;F3205)="",ISNUMBER(INDIRECT(A3205&amp;B3205&amp;C3205&amp;F3205))=FALSE,INDIRECT(A3205&amp;B3205&amp;C3205&amp;F3205)=0),"",P3205+14)</f>
        <v/>
      </c>
      <c r="S3205" s="15" t="str" cm="1">
        <f t="array" aca="1" ref="S3205" ca="1">IF(OR(INDIRECT(A3205&amp;B3205&amp;C3205&amp;F3205)="",ISNUMBER(INDIRECT(A3205&amp;B3205&amp;C3205&amp;F3205))=FALSE,INDIRECT(A3205&amp;B3205&amp;C3205&amp;F3205)=0),"",INDIRECT(A3205&amp;B3205&amp;C3205&amp;F3205))</f>
        <v/>
      </c>
      <c r="T3205" s="15" t="str" cm="1">
        <f t="array" aca="1" ref="T3205" ca="1">IF(OR(INDIRECT(A3205&amp;B3205&amp;C3205&amp;F3205)="",ISNUMBER(INDIRECT(A3205&amp;B3205&amp;C3205&amp;F3205))=FALSE,INDIRECT(A3205&amp;B3205&amp;C3205&amp;F3205)=0),"",0)</f>
        <v/>
      </c>
    </row>
    <row r="3206" spans="1:20">
      <c r="A3206" s="23" t="s">
        <v>912</v>
      </c>
      <c r="B3206" s="23" t="s">
        <v>914</v>
      </c>
      <c r="C3206" s="23" t="str">
        <f t="shared" si="150"/>
        <v>k</v>
      </c>
      <c r="D3206" s="23" t="s">
        <v>914</v>
      </c>
      <c r="E3206" s="23" t="str">
        <f t="shared" si="148"/>
        <v>j</v>
      </c>
      <c r="F3206" s="23">
        <f t="shared" si="149"/>
        <v>43</v>
      </c>
      <c r="G3206" s="23" t="str" cm="1">
        <f t="array" aca="1" ref="G3206" ca="1">IF(OR(INDIRECT(A3206&amp;B3206&amp;C3206&amp;F3206)="",ISNUMBER(INDIRECT(A3206&amp;B3206&amp;C3206&amp;F3206))=FALSE),"",IF(INDIRECT(A3206&amp;B3206&amp;C3206&amp;9)="公開","【（第８期）WEB・コールセンター受付】","【（第８期）医療機関受付】"))</f>
        <v/>
      </c>
      <c r="H3206" s="15" t="str" cm="1">
        <f t="array" aca="1" ref="H3206" ca="1">IF(OR(INDIRECT(A3206&amp;B3206&amp;C3206&amp;F3206)="",ISNUMBER(INDIRECT(A3206&amp;B3206&amp;C3206&amp;F3206))=FALSE,INDIRECT(A3206&amp;B3206&amp;C3206&amp;F3206)=0),"",431001)</f>
        <v/>
      </c>
      <c r="I3206" s="15" t="str" cm="1">
        <f t="array" aca="1" ref="I3206" ca="1">IF(OR(INDIRECT(A3206&amp;B3206&amp;C3206&amp;F3206)="",ISNUMBER(INDIRECT(A3206&amp;B3206&amp;C3206&amp;F3206))=FALSE,INDIRECT(A3206&amp;B3206&amp;C3206&amp;F3206)=0),"",G3206&amp;J3206&amp;"."&amp;TEXT(M3206,"00")&amp;TEXT(N3206,"00")&amp;"."&amp;TEXT(O3206,"00")&amp;TEXT(P3206,"00"))</f>
        <v/>
      </c>
      <c r="J3206" s="15" t="str" cm="1">
        <f t="array" aca="1" ref="J3206" ca="1">IF(OR(INDIRECT(A3206&amp;B3206&amp;C3206&amp;F3206)="",ISNUMBER(INDIRECT(A3206&amp;B3206&amp;C3206&amp;F3206))=FALSE,INDIRECT(A3206&amp;B3206&amp;C3206&amp;F3206)=0),"",予約枠報告様式!$B$2)</f>
        <v/>
      </c>
      <c r="K3206" s="15" t="str" cm="1">
        <f t="array" aca="1" ref="K3206" ca="1">IF(OR(INDIRECT(A3206&amp;B3206&amp;C3206&amp;F3206)="",ISNUMBER(INDIRECT(A3206&amp;B3206&amp;C3206&amp;F3206))=FALSE,INDIRECT(A3206&amp;B3206&amp;C3206&amp;F3206)=0),"",1)</f>
        <v/>
      </c>
      <c r="L3206" s="15" t="str" cm="1">
        <f t="array" aca="1" ref="L3206" ca="1">IF(OR(INDIRECT(A3206&amp;B3206&amp;C3206&amp;F3206)="",ISNUMBER(INDIRECT(A3206&amp;B3206&amp;C3206&amp;F3206))=FALSE,INDIRECT(A3206&amp;B3206&amp;C3206&amp;F3206)=0),"",IF(G3206="【（第８期）医療機関受付】",TEXT(INDIRECT(A3206&amp;D3206&amp;E3206&amp;5),"yyy"),TEXT(INDIRECT(A3206&amp;B3206&amp;C3206&amp;5),"yyy")))</f>
        <v/>
      </c>
      <c r="M3206" s="15" t="str" cm="1">
        <f t="array" aca="1" ref="M3206" ca="1">IF(OR(INDIRECT(A3206&amp;B3206&amp;C3206&amp;F3206)="",ISNUMBER(INDIRECT(A3206&amp;B3206&amp;C3206&amp;F3206))=FALSE,INDIRECT(A3206&amp;B3206&amp;C3206&amp;F3206)=0),"",IF(G3206="【（第８期）医療機関受付】",TEXT(INDIRECT(A3206&amp;D3206&amp;E3206&amp;5),"m"),TEXT(INDIRECT(A3206&amp;B3206&amp;C3206&amp;5),"m")))</f>
        <v/>
      </c>
      <c r="N3206" s="15" t="str" cm="1">
        <f t="array" aca="1" ref="N3206" ca="1">IF(OR(INDIRECT(A3206&amp;B3206&amp;C3206&amp;F3206)="",ISNUMBER(INDIRECT(A3206&amp;B3206&amp;C3206&amp;F3206))=FALSE,INDIRECT(A3206&amp;B3206&amp;C3206&amp;F3206)=0),"",IF(G3206="【（第８期）医療機関受付】",TEXT(INDIRECT(A3206&amp;D3206&amp;E3206&amp;5),"d"),TEXT(INDIRECT(A3206&amp;B3206&amp;C3206&amp;5),"d")))</f>
        <v/>
      </c>
      <c r="O3206" s="15" t="str" cm="1">
        <f t="array" aca="1" ref="O3206" ca="1">IF(OR(INDIRECT(A3206&amp;B3206&amp;C3206&amp;F3206)="",ISNUMBER(INDIRECT(A3206&amp;B3206&amp;C3206&amp;F3206))=FALSE,INDIRECT(A3206&amp;B3206&amp;C3206&amp;F3206)=0),"",HOUR(INDIRECT(A3206&amp;"A"&amp;F3206)))</f>
        <v/>
      </c>
      <c r="P3206" s="15" t="str" cm="1">
        <f t="array" aca="1" ref="P3206" ca="1">IF(OR(INDIRECT(A3206&amp;B3206&amp;C3206&amp;F3206)="",ISNUMBER(INDIRECT(A3206&amp;B3206&amp;C3206&amp;F3206))=FALSE,INDIRECT(A3206&amp;B3206&amp;C3206&amp;F3206)=0),"",MINUTE(INDIRECT(A3206&amp;"A"&amp;F3206)))</f>
        <v/>
      </c>
      <c r="Q3206" s="15" t="str" cm="1">
        <f t="array" aca="1" ref="Q3206" ca="1">IF(OR(INDIRECT(A3206&amp;B3206&amp;C3206&amp;F3206)="",ISNUMBER(INDIRECT(A3206&amp;B3206&amp;C3206&amp;F3206))=FALSE,INDIRECT(A3206&amp;B3206&amp;C3206&amp;F3206)=0),"",O3206)</f>
        <v/>
      </c>
      <c r="R3206" s="15" t="str" cm="1">
        <f t="array" aca="1" ref="R3206" ca="1">IF(OR(INDIRECT(A3206&amp;B3206&amp;C3206&amp;F3206)="",ISNUMBER(INDIRECT(A3206&amp;B3206&amp;C3206&amp;F3206))=FALSE,INDIRECT(A3206&amp;B3206&amp;C3206&amp;F3206)=0),"",P3206+14)</f>
        <v/>
      </c>
      <c r="S3206" s="15" t="str" cm="1">
        <f t="array" aca="1" ref="S3206" ca="1">IF(OR(INDIRECT(A3206&amp;B3206&amp;C3206&amp;F3206)="",ISNUMBER(INDIRECT(A3206&amp;B3206&amp;C3206&amp;F3206))=FALSE,INDIRECT(A3206&amp;B3206&amp;C3206&amp;F3206)=0),"",INDIRECT(A3206&amp;B3206&amp;C3206&amp;F3206))</f>
        <v/>
      </c>
      <c r="T3206" s="15" t="str" cm="1">
        <f t="array" aca="1" ref="T3206" ca="1">IF(OR(INDIRECT(A3206&amp;B3206&amp;C3206&amp;F3206)="",ISNUMBER(INDIRECT(A3206&amp;B3206&amp;C3206&amp;F3206))=FALSE,INDIRECT(A3206&amp;B3206&amp;C3206&amp;F3206)=0),"",0)</f>
        <v/>
      </c>
    </row>
    <row r="3207" spans="1:20">
      <c r="A3207" s="23" t="s">
        <v>912</v>
      </c>
      <c r="B3207" s="23" t="s">
        <v>914</v>
      </c>
      <c r="C3207" s="23" t="str">
        <f t="shared" si="150"/>
        <v>k</v>
      </c>
      <c r="D3207" s="23" t="s">
        <v>914</v>
      </c>
      <c r="E3207" s="23" t="str">
        <f t="shared" si="148"/>
        <v>j</v>
      </c>
      <c r="F3207" s="23">
        <f t="shared" si="149"/>
        <v>44</v>
      </c>
      <c r="G3207" s="23" t="str" cm="1">
        <f t="array" aca="1" ref="G3207" ca="1">IF(OR(INDIRECT(A3207&amp;B3207&amp;C3207&amp;F3207)="",ISNUMBER(INDIRECT(A3207&amp;B3207&amp;C3207&amp;F3207))=FALSE),"",IF(INDIRECT(A3207&amp;B3207&amp;C3207&amp;9)="公開","【（第８期）WEB・コールセンター受付】","【（第８期）医療機関受付】"))</f>
        <v/>
      </c>
      <c r="H3207" s="15" t="str" cm="1">
        <f t="array" aca="1" ref="H3207" ca="1">IF(OR(INDIRECT(A3207&amp;B3207&amp;C3207&amp;F3207)="",ISNUMBER(INDIRECT(A3207&amp;B3207&amp;C3207&amp;F3207))=FALSE,INDIRECT(A3207&amp;B3207&amp;C3207&amp;F3207)=0),"",431001)</f>
        <v/>
      </c>
      <c r="I3207" s="15" t="str" cm="1">
        <f t="array" aca="1" ref="I3207" ca="1">IF(OR(INDIRECT(A3207&amp;B3207&amp;C3207&amp;F3207)="",ISNUMBER(INDIRECT(A3207&amp;B3207&amp;C3207&amp;F3207))=FALSE,INDIRECT(A3207&amp;B3207&amp;C3207&amp;F3207)=0),"",G3207&amp;J3207&amp;"."&amp;TEXT(M3207,"00")&amp;TEXT(N3207,"00")&amp;"."&amp;TEXT(O3207,"00")&amp;TEXT(P3207,"00"))</f>
        <v/>
      </c>
      <c r="J3207" s="15" t="str" cm="1">
        <f t="array" aca="1" ref="J3207" ca="1">IF(OR(INDIRECT(A3207&amp;B3207&amp;C3207&amp;F3207)="",ISNUMBER(INDIRECT(A3207&amp;B3207&amp;C3207&amp;F3207))=FALSE,INDIRECT(A3207&amp;B3207&amp;C3207&amp;F3207)=0),"",予約枠報告様式!$B$2)</f>
        <v/>
      </c>
      <c r="K3207" s="15" t="str" cm="1">
        <f t="array" aca="1" ref="K3207" ca="1">IF(OR(INDIRECT(A3207&amp;B3207&amp;C3207&amp;F3207)="",ISNUMBER(INDIRECT(A3207&amp;B3207&amp;C3207&amp;F3207))=FALSE,INDIRECT(A3207&amp;B3207&amp;C3207&amp;F3207)=0),"",1)</f>
        <v/>
      </c>
      <c r="L3207" s="15" t="str" cm="1">
        <f t="array" aca="1" ref="L3207" ca="1">IF(OR(INDIRECT(A3207&amp;B3207&amp;C3207&amp;F3207)="",ISNUMBER(INDIRECT(A3207&amp;B3207&amp;C3207&amp;F3207))=FALSE,INDIRECT(A3207&amp;B3207&amp;C3207&amp;F3207)=0),"",IF(G3207="【（第８期）医療機関受付】",TEXT(INDIRECT(A3207&amp;D3207&amp;E3207&amp;5),"yyy"),TEXT(INDIRECT(A3207&amp;B3207&amp;C3207&amp;5),"yyy")))</f>
        <v/>
      </c>
      <c r="M3207" s="15" t="str" cm="1">
        <f t="array" aca="1" ref="M3207" ca="1">IF(OR(INDIRECT(A3207&amp;B3207&amp;C3207&amp;F3207)="",ISNUMBER(INDIRECT(A3207&amp;B3207&amp;C3207&amp;F3207))=FALSE,INDIRECT(A3207&amp;B3207&amp;C3207&amp;F3207)=0),"",IF(G3207="【（第８期）医療機関受付】",TEXT(INDIRECT(A3207&amp;D3207&amp;E3207&amp;5),"m"),TEXT(INDIRECT(A3207&amp;B3207&amp;C3207&amp;5),"m")))</f>
        <v/>
      </c>
      <c r="N3207" s="15" t="str" cm="1">
        <f t="array" aca="1" ref="N3207" ca="1">IF(OR(INDIRECT(A3207&amp;B3207&amp;C3207&amp;F3207)="",ISNUMBER(INDIRECT(A3207&amp;B3207&amp;C3207&amp;F3207))=FALSE,INDIRECT(A3207&amp;B3207&amp;C3207&amp;F3207)=0),"",IF(G3207="【（第８期）医療機関受付】",TEXT(INDIRECT(A3207&amp;D3207&amp;E3207&amp;5),"d"),TEXT(INDIRECT(A3207&amp;B3207&amp;C3207&amp;5),"d")))</f>
        <v/>
      </c>
      <c r="O3207" s="15" t="str" cm="1">
        <f t="array" aca="1" ref="O3207" ca="1">IF(OR(INDIRECT(A3207&amp;B3207&amp;C3207&amp;F3207)="",ISNUMBER(INDIRECT(A3207&amp;B3207&amp;C3207&amp;F3207))=FALSE,INDIRECT(A3207&amp;B3207&amp;C3207&amp;F3207)=0),"",HOUR(INDIRECT(A3207&amp;"A"&amp;F3207)))</f>
        <v/>
      </c>
      <c r="P3207" s="15" t="str" cm="1">
        <f t="array" aca="1" ref="P3207" ca="1">IF(OR(INDIRECT(A3207&amp;B3207&amp;C3207&amp;F3207)="",ISNUMBER(INDIRECT(A3207&amp;B3207&amp;C3207&amp;F3207))=FALSE,INDIRECT(A3207&amp;B3207&amp;C3207&amp;F3207)=0),"",MINUTE(INDIRECT(A3207&amp;"A"&amp;F3207)))</f>
        <v/>
      </c>
      <c r="Q3207" s="15" t="str" cm="1">
        <f t="array" aca="1" ref="Q3207" ca="1">IF(OR(INDIRECT(A3207&amp;B3207&amp;C3207&amp;F3207)="",ISNUMBER(INDIRECT(A3207&amp;B3207&amp;C3207&amp;F3207))=FALSE,INDIRECT(A3207&amp;B3207&amp;C3207&amp;F3207)=0),"",O3207)</f>
        <v/>
      </c>
      <c r="R3207" s="15" t="str" cm="1">
        <f t="array" aca="1" ref="R3207" ca="1">IF(OR(INDIRECT(A3207&amp;B3207&amp;C3207&amp;F3207)="",ISNUMBER(INDIRECT(A3207&amp;B3207&amp;C3207&amp;F3207))=FALSE,INDIRECT(A3207&amp;B3207&amp;C3207&amp;F3207)=0),"",P3207+14)</f>
        <v/>
      </c>
      <c r="S3207" s="15" t="str" cm="1">
        <f t="array" aca="1" ref="S3207" ca="1">IF(OR(INDIRECT(A3207&amp;B3207&amp;C3207&amp;F3207)="",ISNUMBER(INDIRECT(A3207&amp;B3207&amp;C3207&amp;F3207))=FALSE,INDIRECT(A3207&amp;B3207&amp;C3207&amp;F3207)=0),"",INDIRECT(A3207&amp;B3207&amp;C3207&amp;F3207))</f>
        <v/>
      </c>
      <c r="T3207" s="15" t="str" cm="1">
        <f t="array" aca="1" ref="T3207" ca="1">IF(OR(INDIRECT(A3207&amp;B3207&amp;C3207&amp;F3207)="",ISNUMBER(INDIRECT(A3207&amp;B3207&amp;C3207&amp;F3207))=FALSE,INDIRECT(A3207&amp;B3207&amp;C3207&amp;F3207)=0),"",0)</f>
        <v/>
      </c>
    </row>
    <row r="3208" spans="1:20">
      <c r="A3208" s="23" t="s">
        <v>912</v>
      </c>
      <c r="B3208" s="23" t="s">
        <v>914</v>
      </c>
      <c r="C3208" s="23" t="str">
        <f t="shared" si="150"/>
        <v>k</v>
      </c>
      <c r="D3208" s="23" t="s">
        <v>914</v>
      </c>
      <c r="E3208" s="23" t="str">
        <f t="shared" si="148"/>
        <v>j</v>
      </c>
      <c r="F3208" s="23">
        <f t="shared" si="149"/>
        <v>45</v>
      </c>
      <c r="G3208" s="23" t="str" cm="1">
        <f t="array" aca="1" ref="G3208" ca="1">IF(OR(INDIRECT(A3208&amp;B3208&amp;C3208&amp;F3208)="",ISNUMBER(INDIRECT(A3208&amp;B3208&amp;C3208&amp;F3208))=FALSE),"",IF(INDIRECT(A3208&amp;B3208&amp;C3208&amp;9)="公開","【（第８期）WEB・コールセンター受付】","【（第８期）医療機関受付】"))</f>
        <v/>
      </c>
      <c r="H3208" s="15" t="str" cm="1">
        <f t="array" aca="1" ref="H3208" ca="1">IF(OR(INDIRECT(A3208&amp;B3208&amp;C3208&amp;F3208)="",ISNUMBER(INDIRECT(A3208&amp;B3208&amp;C3208&amp;F3208))=FALSE,INDIRECT(A3208&amp;B3208&amp;C3208&amp;F3208)=0),"",431001)</f>
        <v/>
      </c>
      <c r="I3208" s="15" t="str" cm="1">
        <f t="array" aca="1" ref="I3208" ca="1">IF(OR(INDIRECT(A3208&amp;B3208&amp;C3208&amp;F3208)="",ISNUMBER(INDIRECT(A3208&amp;B3208&amp;C3208&amp;F3208))=FALSE,INDIRECT(A3208&amp;B3208&amp;C3208&amp;F3208)=0),"",G3208&amp;J3208&amp;"."&amp;TEXT(M3208,"00")&amp;TEXT(N3208,"00")&amp;"."&amp;TEXT(O3208,"00")&amp;TEXT(P3208,"00"))</f>
        <v/>
      </c>
      <c r="J3208" s="15" t="str" cm="1">
        <f t="array" aca="1" ref="J3208" ca="1">IF(OR(INDIRECT(A3208&amp;B3208&amp;C3208&amp;F3208)="",ISNUMBER(INDIRECT(A3208&amp;B3208&amp;C3208&amp;F3208))=FALSE,INDIRECT(A3208&amp;B3208&amp;C3208&amp;F3208)=0),"",予約枠報告様式!$B$2)</f>
        <v/>
      </c>
      <c r="K3208" s="15" t="str" cm="1">
        <f t="array" aca="1" ref="K3208" ca="1">IF(OR(INDIRECT(A3208&amp;B3208&amp;C3208&amp;F3208)="",ISNUMBER(INDIRECT(A3208&amp;B3208&amp;C3208&amp;F3208))=FALSE,INDIRECT(A3208&amp;B3208&amp;C3208&amp;F3208)=0),"",1)</f>
        <v/>
      </c>
      <c r="L3208" s="15" t="str" cm="1">
        <f t="array" aca="1" ref="L3208" ca="1">IF(OR(INDIRECT(A3208&amp;B3208&amp;C3208&amp;F3208)="",ISNUMBER(INDIRECT(A3208&amp;B3208&amp;C3208&amp;F3208))=FALSE,INDIRECT(A3208&amp;B3208&amp;C3208&amp;F3208)=0),"",IF(G3208="【（第８期）医療機関受付】",TEXT(INDIRECT(A3208&amp;D3208&amp;E3208&amp;5),"yyy"),TEXT(INDIRECT(A3208&amp;B3208&amp;C3208&amp;5),"yyy")))</f>
        <v/>
      </c>
      <c r="M3208" s="15" t="str" cm="1">
        <f t="array" aca="1" ref="M3208" ca="1">IF(OR(INDIRECT(A3208&amp;B3208&amp;C3208&amp;F3208)="",ISNUMBER(INDIRECT(A3208&amp;B3208&amp;C3208&amp;F3208))=FALSE,INDIRECT(A3208&amp;B3208&amp;C3208&amp;F3208)=0),"",IF(G3208="【（第８期）医療機関受付】",TEXT(INDIRECT(A3208&amp;D3208&amp;E3208&amp;5),"m"),TEXT(INDIRECT(A3208&amp;B3208&amp;C3208&amp;5),"m")))</f>
        <v/>
      </c>
      <c r="N3208" s="15" t="str" cm="1">
        <f t="array" aca="1" ref="N3208" ca="1">IF(OR(INDIRECT(A3208&amp;B3208&amp;C3208&amp;F3208)="",ISNUMBER(INDIRECT(A3208&amp;B3208&amp;C3208&amp;F3208))=FALSE,INDIRECT(A3208&amp;B3208&amp;C3208&amp;F3208)=0),"",IF(G3208="【（第８期）医療機関受付】",TEXT(INDIRECT(A3208&amp;D3208&amp;E3208&amp;5),"d"),TEXT(INDIRECT(A3208&amp;B3208&amp;C3208&amp;5),"d")))</f>
        <v/>
      </c>
      <c r="O3208" s="15" t="str" cm="1">
        <f t="array" aca="1" ref="O3208" ca="1">IF(OR(INDIRECT(A3208&amp;B3208&amp;C3208&amp;F3208)="",ISNUMBER(INDIRECT(A3208&amp;B3208&amp;C3208&amp;F3208))=FALSE,INDIRECT(A3208&amp;B3208&amp;C3208&amp;F3208)=0),"",HOUR(INDIRECT(A3208&amp;"A"&amp;F3208)))</f>
        <v/>
      </c>
      <c r="P3208" s="15" t="str" cm="1">
        <f t="array" aca="1" ref="P3208" ca="1">IF(OR(INDIRECT(A3208&amp;B3208&amp;C3208&amp;F3208)="",ISNUMBER(INDIRECT(A3208&amp;B3208&amp;C3208&amp;F3208))=FALSE,INDIRECT(A3208&amp;B3208&amp;C3208&amp;F3208)=0),"",MINUTE(INDIRECT(A3208&amp;"A"&amp;F3208)))</f>
        <v/>
      </c>
      <c r="Q3208" s="15" t="str" cm="1">
        <f t="array" aca="1" ref="Q3208" ca="1">IF(OR(INDIRECT(A3208&amp;B3208&amp;C3208&amp;F3208)="",ISNUMBER(INDIRECT(A3208&amp;B3208&amp;C3208&amp;F3208))=FALSE,INDIRECT(A3208&amp;B3208&amp;C3208&amp;F3208)=0),"",O3208)</f>
        <v/>
      </c>
      <c r="R3208" s="15" t="str" cm="1">
        <f t="array" aca="1" ref="R3208" ca="1">IF(OR(INDIRECT(A3208&amp;B3208&amp;C3208&amp;F3208)="",ISNUMBER(INDIRECT(A3208&amp;B3208&amp;C3208&amp;F3208))=FALSE,INDIRECT(A3208&amp;B3208&amp;C3208&amp;F3208)=0),"",P3208+14)</f>
        <v/>
      </c>
      <c r="S3208" s="15" t="str" cm="1">
        <f t="array" aca="1" ref="S3208" ca="1">IF(OR(INDIRECT(A3208&amp;B3208&amp;C3208&amp;F3208)="",ISNUMBER(INDIRECT(A3208&amp;B3208&amp;C3208&amp;F3208))=FALSE,INDIRECT(A3208&amp;B3208&amp;C3208&amp;F3208)=0),"",INDIRECT(A3208&amp;B3208&amp;C3208&amp;F3208))</f>
        <v/>
      </c>
      <c r="T3208" s="15" t="str" cm="1">
        <f t="array" aca="1" ref="T3208" ca="1">IF(OR(INDIRECT(A3208&amp;B3208&amp;C3208&amp;F3208)="",ISNUMBER(INDIRECT(A3208&amp;B3208&amp;C3208&amp;F3208))=FALSE,INDIRECT(A3208&amp;B3208&amp;C3208&amp;F3208)=0),"",0)</f>
        <v/>
      </c>
    </row>
    <row r="3209" spans="1:20">
      <c r="A3209" s="23" t="s">
        <v>912</v>
      </c>
      <c r="B3209" s="23" t="s">
        <v>914</v>
      </c>
      <c r="C3209" s="23" t="str">
        <f t="shared" si="150"/>
        <v>k</v>
      </c>
      <c r="D3209" s="23" t="s">
        <v>914</v>
      </c>
      <c r="E3209" s="23" t="str">
        <f t="shared" si="148"/>
        <v>j</v>
      </c>
      <c r="F3209" s="23">
        <f t="shared" si="149"/>
        <v>46</v>
      </c>
      <c r="G3209" s="23" t="str" cm="1">
        <f t="array" aca="1" ref="G3209" ca="1">IF(OR(INDIRECT(A3209&amp;B3209&amp;C3209&amp;F3209)="",ISNUMBER(INDIRECT(A3209&amp;B3209&amp;C3209&amp;F3209))=FALSE),"",IF(INDIRECT(A3209&amp;B3209&amp;C3209&amp;9)="公開","【（第８期）WEB・コールセンター受付】","【（第８期）医療機関受付】"))</f>
        <v/>
      </c>
      <c r="H3209" s="15" t="str" cm="1">
        <f t="array" aca="1" ref="H3209" ca="1">IF(OR(INDIRECT(A3209&amp;B3209&amp;C3209&amp;F3209)="",ISNUMBER(INDIRECT(A3209&amp;B3209&amp;C3209&amp;F3209))=FALSE,INDIRECT(A3209&amp;B3209&amp;C3209&amp;F3209)=0),"",431001)</f>
        <v/>
      </c>
      <c r="I3209" s="15" t="str" cm="1">
        <f t="array" aca="1" ref="I3209" ca="1">IF(OR(INDIRECT(A3209&amp;B3209&amp;C3209&amp;F3209)="",ISNUMBER(INDIRECT(A3209&amp;B3209&amp;C3209&amp;F3209))=FALSE,INDIRECT(A3209&amp;B3209&amp;C3209&amp;F3209)=0),"",G3209&amp;J3209&amp;"."&amp;TEXT(M3209,"00")&amp;TEXT(N3209,"00")&amp;"."&amp;TEXT(O3209,"00")&amp;TEXT(P3209,"00"))</f>
        <v/>
      </c>
      <c r="J3209" s="15" t="str" cm="1">
        <f t="array" aca="1" ref="J3209" ca="1">IF(OR(INDIRECT(A3209&amp;B3209&amp;C3209&amp;F3209)="",ISNUMBER(INDIRECT(A3209&amp;B3209&amp;C3209&amp;F3209))=FALSE,INDIRECT(A3209&amp;B3209&amp;C3209&amp;F3209)=0),"",予約枠報告様式!$B$2)</f>
        <v/>
      </c>
      <c r="K3209" s="15" t="str" cm="1">
        <f t="array" aca="1" ref="K3209" ca="1">IF(OR(INDIRECT(A3209&amp;B3209&amp;C3209&amp;F3209)="",ISNUMBER(INDIRECT(A3209&amp;B3209&amp;C3209&amp;F3209))=FALSE,INDIRECT(A3209&amp;B3209&amp;C3209&amp;F3209)=0),"",1)</f>
        <v/>
      </c>
      <c r="L3209" s="15" t="str" cm="1">
        <f t="array" aca="1" ref="L3209" ca="1">IF(OR(INDIRECT(A3209&amp;B3209&amp;C3209&amp;F3209)="",ISNUMBER(INDIRECT(A3209&amp;B3209&amp;C3209&amp;F3209))=FALSE,INDIRECT(A3209&amp;B3209&amp;C3209&amp;F3209)=0),"",IF(G3209="【（第８期）医療機関受付】",TEXT(INDIRECT(A3209&amp;D3209&amp;E3209&amp;5),"yyy"),TEXT(INDIRECT(A3209&amp;B3209&amp;C3209&amp;5),"yyy")))</f>
        <v/>
      </c>
      <c r="M3209" s="15" t="str" cm="1">
        <f t="array" aca="1" ref="M3209" ca="1">IF(OR(INDIRECT(A3209&amp;B3209&amp;C3209&amp;F3209)="",ISNUMBER(INDIRECT(A3209&amp;B3209&amp;C3209&amp;F3209))=FALSE,INDIRECT(A3209&amp;B3209&amp;C3209&amp;F3209)=0),"",IF(G3209="【（第８期）医療機関受付】",TEXT(INDIRECT(A3209&amp;D3209&amp;E3209&amp;5),"m"),TEXT(INDIRECT(A3209&amp;B3209&amp;C3209&amp;5),"m")))</f>
        <v/>
      </c>
      <c r="N3209" s="15" t="str" cm="1">
        <f t="array" aca="1" ref="N3209" ca="1">IF(OR(INDIRECT(A3209&amp;B3209&amp;C3209&amp;F3209)="",ISNUMBER(INDIRECT(A3209&amp;B3209&amp;C3209&amp;F3209))=FALSE,INDIRECT(A3209&amp;B3209&amp;C3209&amp;F3209)=0),"",IF(G3209="【（第８期）医療機関受付】",TEXT(INDIRECT(A3209&amp;D3209&amp;E3209&amp;5),"d"),TEXT(INDIRECT(A3209&amp;B3209&amp;C3209&amp;5),"d")))</f>
        <v/>
      </c>
      <c r="O3209" s="15" t="str" cm="1">
        <f t="array" aca="1" ref="O3209" ca="1">IF(OR(INDIRECT(A3209&amp;B3209&amp;C3209&amp;F3209)="",ISNUMBER(INDIRECT(A3209&amp;B3209&amp;C3209&amp;F3209))=FALSE,INDIRECT(A3209&amp;B3209&amp;C3209&amp;F3209)=0),"",HOUR(INDIRECT(A3209&amp;"A"&amp;F3209)))</f>
        <v/>
      </c>
      <c r="P3209" s="15" t="str" cm="1">
        <f t="array" aca="1" ref="P3209" ca="1">IF(OR(INDIRECT(A3209&amp;B3209&amp;C3209&amp;F3209)="",ISNUMBER(INDIRECT(A3209&amp;B3209&amp;C3209&amp;F3209))=FALSE,INDIRECT(A3209&amp;B3209&amp;C3209&amp;F3209)=0),"",MINUTE(INDIRECT(A3209&amp;"A"&amp;F3209)))</f>
        <v/>
      </c>
      <c r="Q3209" s="15" t="str" cm="1">
        <f t="array" aca="1" ref="Q3209" ca="1">IF(OR(INDIRECT(A3209&amp;B3209&amp;C3209&amp;F3209)="",ISNUMBER(INDIRECT(A3209&amp;B3209&amp;C3209&amp;F3209))=FALSE,INDIRECT(A3209&amp;B3209&amp;C3209&amp;F3209)=0),"",O3209)</f>
        <v/>
      </c>
      <c r="R3209" s="15" t="str" cm="1">
        <f t="array" aca="1" ref="R3209" ca="1">IF(OR(INDIRECT(A3209&amp;B3209&amp;C3209&amp;F3209)="",ISNUMBER(INDIRECT(A3209&amp;B3209&amp;C3209&amp;F3209))=FALSE,INDIRECT(A3209&amp;B3209&amp;C3209&amp;F3209)=0),"",P3209+14)</f>
        <v/>
      </c>
      <c r="S3209" s="15" t="str" cm="1">
        <f t="array" aca="1" ref="S3209" ca="1">IF(OR(INDIRECT(A3209&amp;B3209&amp;C3209&amp;F3209)="",ISNUMBER(INDIRECT(A3209&amp;B3209&amp;C3209&amp;F3209))=FALSE,INDIRECT(A3209&amp;B3209&amp;C3209&amp;F3209)=0),"",INDIRECT(A3209&amp;B3209&amp;C3209&amp;F3209))</f>
        <v/>
      </c>
      <c r="T3209" s="15" t="str" cm="1">
        <f t="array" aca="1" ref="T3209" ca="1">IF(OR(INDIRECT(A3209&amp;B3209&amp;C3209&amp;F3209)="",ISNUMBER(INDIRECT(A3209&amp;B3209&amp;C3209&amp;F3209))=FALSE,INDIRECT(A3209&amp;B3209&amp;C3209&amp;F3209)=0),"",0)</f>
        <v/>
      </c>
    </row>
    <row r="3210" spans="1:20">
      <c r="A3210" s="23" t="s">
        <v>912</v>
      </c>
      <c r="B3210" s="23" t="s">
        <v>914</v>
      </c>
      <c r="C3210" s="23" t="str">
        <f t="shared" si="150"/>
        <v>k</v>
      </c>
      <c r="D3210" s="23" t="s">
        <v>914</v>
      </c>
      <c r="E3210" s="23" t="str">
        <f t="shared" si="148"/>
        <v>j</v>
      </c>
      <c r="F3210" s="23">
        <f t="shared" si="149"/>
        <v>47</v>
      </c>
      <c r="G3210" s="23" t="str" cm="1">
        <f t="array" aca="1" ref="G3210" ca="1">IF(OR(INDIRECT(A3210&amp;B3210&amp;C3210&amp;F3210)="",ISNUMBER(INDIRECT(A3210&amp;B3210&amp;C3210&amp;F3210))=FALSE),"",IF(INDIRECT(A3210&amp;B3210&amp;C3210&amp;9)="公開","【（第８期）WEB・コールセンター受付】","【（第８期）医療機関受付】"))</f>
        <v/>
      </c>
      <c r="H3210" s="15" t="str" cm="1">
        <f t="array" aca="1" ref="H3210" ca="1">IF(OR(INDIRECT(A3210&amp;B3210&amp;C3210&amp;F3210)="",ISNUMBER(INDIRECT(A3210&amp;B3210&amp;C3210&amp;F3210))=FALSE,INDIRECT(A3210&amp;B3210&amp;C3210&amp;F3210)=0),"",431001)</f>
        <v/>
      </c>
      <c r="I3210" s="15" t="str" cm="1">
        <f t="array" aca="1" ref="I3210" ca="1">IF(OR(INDIRECT(A3210&amp;B3210&amp;C3210&amp;F3210)="",ISNUMBER(INDIRECT(A3210&amp;B3210&amp;C3210&amp;F3210))=FALSE,INDIRECT(A3210&amp;B3210&amp;C3210&amp;F3210)=0),"",G3210&amp;J3210&amp;"."&amp;TEXT(M3210,"00")&amp;TEXT(N3210,"00")&amp;"."&amp;TEXT(O3210,"00")&amp;TEXT(P3210,"00"))</f>
        <v/>
      </c>
      <c r="J3210" s="15" t="str" cm="1">
        <f t="array" aca="1" ref="J3210" ca="1">IF(OR(INDIRECT(A3210&amp;B3210&amp;C3210&amp;F3210)="",ISNUMBER(INDIRECT(A3210&amp;B3210&amp;C3210&amp;F3210))=FALSE,INDIRECT(A3210&amp;B3210&amp;C3210&amp;F3210)=0),"",予約枠報告様式!$B$2)</f>
        <v/>
      </c>
      <c r="K3210" s="15" t="str" cm="1">
        <f t="array" aca="1" ref="K3210" ca="1">IF(OR(INDIRECT(A3210&amp;B3210&amp;C3210&amp;F3210)="",ISNUMBER(INDIRECT(A3210&amp;B3210&amp;C3210&amp;F3210))=FALSE,INDIRECT(A3210&amp;B3210&amp;C3210&amp;F3210)=0),"",1)</f>
        <v/>
      </c>
      <c r="L3210" s="15" t="str" cm="1">
        <f t="array" aca="1" ref="L3210" ca="1">IF(OR(INDIRECT(A3210&amp;B3210&amp;C3210&amp;F3210)="",ISNUMBER(INDIRECT(A3210&amp;B3210&amp;C3210&amp;F3210))=FALSE,INDIRECT(A3210&amp;B3210&amp;C3210&amp;F3210)=0),"",IF(G3210="【（第８期）医療機関受付】",TEXT(INDIRECT(A3210&amp;D3210&amp;E3210&amp;5),"yyy"),TEXT(INDIRECT(A3210&amp;B3210&amp;C3210&amp;5),"yyy")))</f>
        <v/>
      </c>
      <c r="M3210" s="15" t="str" cm="1">
        <f t="array" aca="1" ref="M3210" ca="1">IF(OR(INDIRECT(A3210&amp;B3210&amp;C3210&amp;F3210)="",ISNUMBER(INDIRECT(A3210&amp;B3210&amp;C3210&amp;F3210))=FALSE,INDIRECT(A3210&amp;B3210&amp;C3210&amp;F3210)=0),"",IF(G3210="【（第８期）医療機関受付】",TEXT(INDIRECT(A3210&amp;D3210&amp;E3210&amp;5),"m"),TEXT(INDIRECT(A3210&amp;B3210&amp;C3210&amp;5),"m")))</f>
        <v/>
      </c>
      <c r="N3210" s="15" t="str" cm="1">
        <f t="array" aca="1" ref="N3210" ca="1">IF(OR(INDIRECT(A3210&amp;B3210&amp;C3210&amp;F3210)="",ISNUMBER(INDIRECT(A3210&amp;B3210&amp;C3210&amp;F3210))=FALSE,INDIRECT(A3210&amp;B3210&amp;C3210&amp;F3210)=0),"",IF(G3210="【（第８期）医療機関受付】",TEXT(INDIRECT(A3210&amp;D3210&amp;E3210&amp;5),"d"),TEXT(INDIRECT(A3210&amp;B3210&amp;C3210&amp;5),"d")))</f>
        <v/>
      </c>
      <c r="O3210" s="15" t="str" cm="1">
        <f t="array" aca="1" ref="O3210" ca="1">IF(OR(INDIRECT(A3210&amp;B3210&amp;C3210&amp;F3210)="",ISNUMBER(INDIRECT(A3210&amp;B3210&amp;C3210&amp;F3210))=FALSE,INDIRECT(A3210&amp;B3210&amp;C3210&amp;F3210)=0),"",HOUR(INDIRECT(A3210&amp;"A"&amp;F3210)))</f>
        <v/>
      </c>
      <c r="P3210" s="15" t="str" cm="1">
        <f t="array" aca="1" ref="P3210" ca="1">IF(OR(INDIRECT(A3210&amp;B3210&amp;C3210&amp;F3210)="",ISNUMBER(INDIRECT(A3210&amp;B3210&amp;C3210&amp;F3210))=FALSE,INDIRECT(A3210&amp;B3210&amp;C3210&amp;F3210)=0),"",MINUTE(INDIRECT(A3210&amp;"A"&amp;F3210)))</f>
        <v/>
      </c>
      <c r="Q3210" s="15" t="str" cm="1">
        <f t="array" aca="1" ref="Q3210" ca="1">IF(OR(INDIRECT(A3210&amp;B3210&amp;C3210&amp;F3210)="",ISNUMBER(INDIRECT(A3210&amp;B3210&amp;C3210&amp;F3210))=FALSE,INDIRECT(A3210&amp;B3210&amp;C3210&amp;F3210)=0),"",O3210)</f>
        <v/>
      </c>
      <c r="R3210" s="15" t="str" cm="1">
        <f t="array" aca="1" ref="R3210" ca="1">IF(OR(INDIRECT(A3210&amp;B3210&amp;C3210&amp;F3210)="",ISNUMBER(INDIRECT(A3210&amp;B3210&amp;C3210&amp;F3210))=FALSE,INDIRECT(A3210&amp;B3210&amp;C3210&amp;F3210)=0),"",P3210+14)</f>
        <v/>
      </c>
      <c r="S3210" s="15" t="str" cm="1">
        <f t="array" aca="1" ref="S3210" ca="1">IF(OR(INDIRECT(A3210&amp;B3210&amp;C3210&amp;F3210)="",ISNUMBER(INDIRECT(A3210&amp;B3210&amp;C3210&amp;F3210))=FALSE,INDIRECT(A3210&amp;B3210&amp;C3210&amp;F3210)=0),"",INDIRECT(A3210&amp;B3210&amp;C3210&amp;F3210))</f>
        <v/>
      </c>
      <c r="T3210" s="15" t="str" cm="1">
        <f t="array" aca="1" ref="T3210" ca="1">IF(OR(INDIRECT(A3210&amp;B3210&amp;C3210&amp;F3210)="",ISNUMBER(INDIRECT(A3210&amp;B3210&amp;C3210&amp;F3210))=FALSE,INDIRECT(A3210&amp;B3210&amp;C3210&amp;F3210)=0),"",0)</f>
        <v/>
      </c>
    </row>
    <row r="3211" spans="1:20">
      <c r="A3211" s="23" t="s">
        <v>912</v>
      </c>
      <c r="B3211" s="23" t="s">
        <v>914</v>
      </c>
      <c r="C3211" s="23" t="str">
        <f t="shared" si="150"/>
        <v>k</v>
      </c>
      <c r="D3211" s="23" t="s">
        <v>914</v>
      </c>
      <c r="E3211" s="23" t="str">
        <f t="shared" si="148"/>
        <v>j</v>
      </c>
      <c r="F3211" s="23">
        <f t="shared" si="149"/>
        <v>48</v>
      </c>
      <c r="G3211" s="23" t="str" cm="1">
        <f t="array" aca="1" ref="G3211" ca="1">IF(OR(INDIRECT(A3211&amp;B3211&amp;C3211&amp;F3211)="",ISNUMBER(INDIRECT(A3211&amp;B3211&amp;C3211&amp;F3211))=FALSE),"",IF(INDIRECT(A3211&amp;B3211&amp;C3211&amp;9)="公開","【（第８期）WEB・コールセンター受付】","【（第８期）医療機関受付】"))</f>
        <v/>
      </c>
      <c r="H3211" s="15" t="str" cm="1">
        <f t="array" aca="1" ref="H3211" ca="1">IF(OR(INDIRECT(A3211&amp;B3211&amp;C3211&amp;F3211)="",ISNUMBER(INDIRECT(A3211&amp;B3211&amp;C3211&amp;F3211))=FALSE,INDIRECT(A3211&amp;B3211&amp;C3211&amp;F3211)=0),"",431001)</f>
        <v/>
      </c>
      <c r="I3211" s="15" t="str" cm="1">
        <f t="array" aca="1" ref="I3211" ca="1">IF(OR(INDIRECT(A3211&amp;B3211&amp;C3211&amp;F3211)="",ISNUMBER(INDIRECT(A3211&amp;B3211&amp;C3211&amp;F3211))=FALSE,INDIRECT(A3211&amp;B3211&amp;C3211&amp;F3211)=0),"",G3211&amp;J3211&amp;"."&amp;TEXT(M3211,"00")&amp;TEXT(N3211,"00")&amp;"."&amp;TEXT(O3211,"00")&amp;TEXT(P3211,"00"))</f>
        <v/>
      </c>
      <c r="J3211" s="15" t="str" cm="1">
        <f t="array" aca="1" ref="J3211" ca="1">IF(OR(INDIRECT(A3211&amp;B3211&amp;C3211&amp;F3211)="",ISNUMBER(INDIRECT(A3211&amp;B3211&amp;C3211&amp;F3211))=FALSE,INDIRECT(A3211&amp;B3211&amp;C3211&amp;F3211)=0),"",予約枠報告様式!$B$2)</f>
        <v/>
      </c>
      <c r="K3211" s="15" t="str" cm="1">
        <f t="array" aca="1" ref="K3211" ca="1">IF(OR(INDIRECT(A3211&amp;B3211&amp;C3211&amp;F3211)="",ISNUMBER(INDIRECT(A3211&amp;B3211&amp;C3211&amp;F3211))=FALSE,INDIRECT(A3211&amp;B3211&amp;C3211&amp;F3211)=0),"",1)</f>
        <v/>
      </c>
      <c r="L3211" s="15" t="str" cm="1">
        <f t="array" aca="1" ref="L3211" ca="1">IF(OR(INDIRECT(A3211&amp;B3211&amp;C3211&amp;F3211)="",ISNUMBER(INDIRECT(A3211&amp;B3211&amp;C3211&amp;F3211))=FALSE,INDIRECT(A3211&amp;B3211&amp;C3211&amp;F3211)=0),"",IF(G3211="【（第８期）医療機関受付】",TEXT(INDIRECT(A3211&amp;D3211&amp;E3211&amp;5),"yyy"),TEXT(INDIRECT(A3211&amp;B3211&amp;C3211&amp;5),"yyy")))</f>
        <v/>
      </c>
      <c r="M3211" s="15" t="str" cm="1">
        <f t="array" aca="1" ref="M3211" ca="1">IF(OR(INDIRECT(A3211&amp;B3211&amp;C3211&amp;F3211)="",ISNUMBER(INDIRECT(A3211&amp;B3211&amp;C3211&amp;F3211))=FALSE,INDIRECT(A3211&amp;B3211&amp;C3211&amp;F3211)=0),"",IF(G3211="【（第８期）医療機関受付】",TEXT(INDIRECT(A3211&amp;D3211&amp;E3211&amp;5),"m"),TEXT(INDIRECT(A3211&amp;B3211&amp;C3211&amp;5),"m")))</f>
        <v/>
      </c>
      <c r="N3211" s="15" t="str" cm="1">
        <f t="array" aca="1" ref="N3211" ca="1">IF(OR(INDIRECT(A3211&amp;B3211&amp;C3211&amp;F3211)="",ISNUMBER(INDIRECT(A3211&amp;B3211&amp;C3211&amp;F3211))=FALSE,INDIRECT(A3211&amp;B3211&amp;C3211&amp;F3211)=0),"",IF(G3211="【（第８期）医療機関受付】",TEXT(INDIRECT(A3211&amp;D3211&amp;E3211&amp;5),"d"),TEXT(INDIRECT(A3211&amp;B3211&amp;C3211&amp;5),"d")))</f>
        <v/>
      </c>
      <c r="O3211" s="15" t="str" cm="1">
        <f t="array" aca="1" ref="O3211" ca="1">IF(OR(INDIRECT(A3211&amp;B3211&amp;C3211&amp;F3211)="",ISNUMBER(INDIRECT(A3211&amp;B3211&amp;C3211&amp;F3211))=FALSE,INDIRECT(A3211&amp;B3211&amp;C3211&amp;F3211)=0),"",HOUR(INDIRECT(A3211&amp;"A"&amp;F3211)))</f>
        <v/>
      </c>
      <c r="P3211" s="15" t="str" cm="1">
        <f t="array" aca="1" ref="P3211" ca="1">IF(OR(INDIRECT(A3211&amp;B3211&amp;C3211&amp;F3211)="",ISNUMBER(INDIRECT(A3211&amp;B3211&amp;C3211&amp;F3211))=FALSE,INDIRECT(A3211&amp;B3211&amp;C3211&amp;F3211)=0),"",MINUTE(INDIRECT(A3211&amp;"A"&amp;F3211)))</f>
        <v/>
      </c>
      <c r="Q3211" s="15" t="str" cm="1">
        <f t="array" aca="1" ref="Q3211" ca="1">IF(OR(INDIRECT(A3211&amp;B3211&amp;C3211&amp;F3211)="",ISNUMBER(INDIRECT(A3211&amp;B3211&amp;C3211&amp;F3211))=FALSE,INDIRECT(A3211&amp;B3211&amp;C3211&amp;F3211)=0),"",O3211)</f>
        <v/>
      </c>
      <c r="R3211" s="15" t="str" cm="1">
        <f t="array" aca="1" ref="R3211" ca="1">IF(OR(INDIRECT(A3211&amp;B3211&amp;C3211&amp;F3211)="",ISNUMBER(INDIRECT(A3211&amp;B3211&amp;C3211&amp;F3211))=FALSE,INDIRECT(A3211&amp;B3211&amp;C3211&amp;F3211)=0),"",P3211+14)</f>
        <v/>
      </c>
      <c r="S3211" s="15" t="str" cm="1">
        <f t="array" aca="1" ref="S3211" ca="1">IF(OR(INDIRECT(A3211&amp;B3211&amp;C3211&amp;F3211)="",ISNUMBER(INDIRECT(A3211&amp;B3211&amp;C3211&amp;F3211))=FALSE,INDIRECT(A3211&amp;B3211&amp;C3211&amp;F3211)=0),"",INDIRECT(A3211&amp;B3211&amp;C3211&amp;F3211))</f>
        <v/>
      </c>
      <c r="T3211" s="15" t="str" cm="1">
        <f t="array" aca="1" ref="T3211" ca="1">IF(OR(INDIRECT(A3211&amp;B3211&amp;C3211&amp;F3211)="",ISNUMBER(INDIRECT(A3211&amp;B3211&amp;C3211&amp;F3211))=FALSE,INDIRECT(A3211&amp;B3211&amp;C3211&amp;F3211)=0),"",0)</f>
        <v/>
      </c>
    </row>
    <row r="3212" spans="1:20">
      <c r="A3212" s="23" t="s">
        <v>912</v>
      </c>
      <c r="B3212" s="23" t="s">
        <v>914</v>
      </c>
      <c r="C3212" s="23" t="str">
        <f t="shared" si="150"/>
        <v>k</v>
      </c>
      <c r="D3212" s="23" t="s">
        <v>914</v>
      </c>
      <c r="E3212" s="23" t="str">
        <f t="shared" si="148"/>
        <v>j</v>
      </c>
      <c r="F3212" s="23">
        <f t="shared" si="149"/>
        <v>49</v>
      </c>
      <c r="G3212" s="23" t="str" cm="1">
        <f t="array" aca="1" ref="G3212" ca="1">IF(OR(INDIRECT(A3212&amp;B3212&amp;C3212&amp;F3212)="",ISNUMBER(INDIRECT(A3212&amp;B3212&amp;C3212&amp;F3212))=FALSE),"",IF(INDIRECT(A3212&amp;B3212&amp;C3212&amp;9)="公開","【（第８期）WEB・コールセンター受付】","【（第８期）医療機関受付】"))</f>
        <v/>
      </c>
      <c r="H3212" s="15" t="str" cm="1">
        <f t="array" aca="1" ref="H3212" ca="1">IF(OR(INDIRECT(A3212&amp;B3212&amp;C3212&amp;F3212)="",ISNUMBER(INDIRECT(A3212&amp;B3212&amp;C3212&amp;F3212))=FALSE,INDIRECT(A3212&amp;B3212&amp;C3212&amp;F3212)=0),"",431001)</f>
        <v/>
      </c>
      <c r="I3212" s="15" t="str" cm="1">
        <f t="array" aca="1" ref="I3212" ca="1">IF(OR(INDIRECT(A3212&amp;B3212&amp;C3212&amp;F3212)="",ISNUMBER(INDIRECT(A3212&amp;B3212&amp;C3212&amp;F3212))=FALSE,INDIRECT(A3212&amp;B3212&amp;C3212&amp;F3212)=0),"",G3212&amp;J3212&amp;"."&amp;TEXT(M3212,"00")&amp;TEXT(N3212,"00")&amp;"."&amp;TEXT(O3212,"00")&amp;TEXT(P3212,"00"))</f>
        <v/>
      </c>
      <c r="J3212" s="15" t="str" cm="1">
        <f t="array" aca="1" ref="J3212" ca="1">IF(OR(INDIRECT(A3212&amp;B3212&amp;C3212&amp;F3212)="",ISNUMBER(INDIRECT(A3212&amp;B3212&amp;C3212&amp;F3212))=FALSE,INDIRECT(A3212&amp;B3212&amp;C3212&amp;F3212)=0),"",予約枠報告様式!$B$2)</f>
        <v/>
      </c>
      <c r="K3212" s="15" t="str" cm="1">
        <f t="array" aca="1" ref="K3212" ca="1">IF(OR(INDIRECT(A3212&amp;B3212&amp;C3212&amp;F3212)="",ISNUMBER(INDIRECT(A3212&amp;B3212&amp;C3212&amp;F3212))=FALSE,INDIRECT(A3212&amp;B3212&amp;C3212&amp;F3212)=0),"",1)</f>
        <v/>
      </c>
      <c r="L3212" s="15" t="str" cm="1">
        <f t="array" aca="1" ref="L3212" ca="1">IF(OR(INDIRECT(A3212&amp;B3212&amp;C3212&amp;F3212)="",ISNUMBER(INDIRECT(A3212&amp;B3212&amp;C3212&amp;F3212))=FALSE,INDIRECT(A3212&amp;B3212&amp;C3212&amp;F3212)=0),"",IF(G3212="【（第８期）医療機関受付】",TEXT(INDIRECT(A3212&amp;D3212&amp;E3212&amp;5),"yyy"),TEXT(INDIRECT(A3212&amp;B3212&amp;C3212&amp;5),"yyy")))</f>
        <v/>
      </c>
      <c r="M3212" s="15" t="str" cm="1">
        <f t="array" aca="1" ref="M3212" ca="1">IF(OR(INDIRECT(A3212&amp;B3212&amp;C3212&amp;F3212)="",ISNUMBER(INDIRECT(A3212&amp;B3212&amp;C3212&amp;F3212))=FALSE,INDIRECT(A3212&amp;B3212&amp;C3212&amp;F3212)=0),"",IF(G3212="【（第８期）医療機関受付】",TEXT(INDIRECT(A3212&amp;D3212&amp;E3212&amp;5),"m"),TEXT(INDIRECT(A3212&amp;B3212&amp;C3212&amp;5),"m")))</f>
        <v/>
      </c>
      <c r="N3212" s="15" t="str" cm="1">
        <f t="array" aca="1" ref="N3212" ca="1">IF(OR(INDIRECT(A3212&amp;B3212&amp;C3212&amp;F3212)="",ISNUMBER(INDIRECT(A3212&amp;B3212&amp;C3212&amp;F3212))=FALSE,INDIRECT(A3212&amp;B3212&amp;C3212&amp;F3212)=0),"",IF(G3212="【（第８期）医療機関受付】",TEXT(INDIRECT(A3212&amp;D3212&amp;E3212&amp;5),"d"),TEXT(INDIRECT(A3212&amp;B3212&amp;C3212&amp;5),"d")))</f>
        <v/>
      </c>
      <c r="O3212" s="15" t="str" cm="1">
        <f t="array" aca="1" ref="O3212" ca="1">IF(OR(INDIRECT(A3212&amp;B3212&amp;C3212&amp;F3212)="",ISNUMBER(INDIRECT(A3212&amp;B3212&amp;C3212&amp;F3212))=FALSE,INDIRECT(A3212&amp;B3212&amp;C3212&amp;F3212)=0),"",HOUR(INDIRECT(A3212&amp;"A"&amp;F3212)))</f>
        <v/>
      </c>
      <c r="P3212" s="15" t="str" cm="1">
        <f t="array" aca="1" ref="P3212" ca="1">IF(OR(INDIRECT(A3212&amp;B3212&amp;C3212&amp;F3212)="",ISNUMBER(INDIRECT(A3212&amp;B3212&amp;C3212&amp;F3212))=FALSE,INDIRECT(A3212&amp;B3212&amp;C3212&amp;F3212)=0),"",MINUTE(INDIRECT(A3212&amp;"A"&amp;F3212)))</f>
        <v/>
      </c>
      <c r="Q3212" s="15" t="str" cm="1">
        <f t="array" aca="1" ref="Q3212" ca="1">IF(OR(INDIRECT(A3212&amp;B3212&amp;C3212&amp;F3212)="",ISNUMBER(INDIRECT(A3212&amp;B3212&amp;C3212&amp;F3212))=FALSE,INDIRECT(A3212&amp;B3212&amp;C3212&amp;F3212)=0),"",O3212)</f>
        <v/>
      </c>
      <c r="R3212" s="15" t="str" cm="1">
        <f t="array" aca="1" ref="R3212" ca="1">IF(OR(INDIRECT(A3212&amp;B3212&amp;C3212&amp;F3212)="",ISNUMBER(INDIRECT(A3212&amp;B3212&amp;C3212&amp;F3212))=FALSE,INDIRECT(A3212&amp;B3212&amp;C3212&amp;F3212)=0),"",P3212+14)</f>
        <v/>
      </c>
      <c r="S3212" s="15" t="str" cm="1">
        <f t="array" aca="1" ref="S3212" ca="1">IF(OR(INDIRECT(A3212&amp;B3212&amp;C3212&amp;F3212)="",ISNUMBER(INDIRECT(A3212&amp;B3212&amp;C3212&amp;F3212))=FALSE,INDIRECT(A3212&amp;B3212&amp;C3212&amp;F3212)=0),"",INDIRECT(A3212&amp;B3212&amp;C3212&amp;F3212))</f>
        <v/>
      </c>
      <c r="T3212" s="15" t="str" cm="1">
        <f t="array" aca="1" ref="T3212" ca="1">IF(OR(INDIRECT(A3212&amp;B3212&amp;C3212&amp;F3212)="",ISNUMBER(INDIRECT(A3212&amp;B3212&amp;C3212&amp;F3212))=FALSE,INDIRECT(A3212&amp;B3212&amp;C3212&amp;F3212)=0),"",0)</f>
        <v/>
      </c>
    </row>
    <row r="3213" spans="1:20">
      <c r="A3213" s="23" t="s">
        <v>912</v>
      </c>
      <c r="B3213" s="23" t="s">
        <v>914</v>
      </c>
      <c r="C3213" s="23" t="str">
        <f t="shared" si="150"/>
        <v>k</v>
      </c>
      <c r="D3213" s="23" t="s">
        <v>914</v>
      </c>
      <c r="E3213" s="23" t="str">
        <f t="shared" si="148"/>
        <v>j</v>
      </c>
      <c r="F3213" s="23">
        <f t="shared" si="149"/>
        <v>50</v>
      </c>
      <c r="G3213" s="23" t="str" cm="1">
        <f t="array" aca="1" ref="G3213" ca="1">IF(OR(INDIRECT(A3213&amp;B3213&amp;C3213&amp;F3213)="",ISNUMBER(INDIRECT(A3213&amp;B3213&amp;C3213&amp;F3213))=FALSE),"",IF(INDIRECT(A3213&amp;B3213&amp;C3213&amp;9)="公開","【（第８期）WEB・コールセンター受付】","【（第８期）医療機関受付】"))</f>
        <v/>
      </c>
      <c r="H3213" s="15" t="str" cm="1">
        <f t="array" aca="1" ref="H3213" ca="1">IF(OR(INDIRECT(A3213&amp;B3213&amp;C3213&amp;F3213)="",ISNUMBER(INDIRECT(A3213&amp;B3213&amp;C3213&amp;F3213))=FALSE,INDIRECT(A3213&amp;B3213&amp;C3213&amp;F3213)=0),"",431001)</f>
        <v/>
      </c>
      <c r="I3213" s="15" t="str" cm="1">
        <f t="array" aca="1" ref="I3213" ca="1">IF(OR(INDIRECT(A3213&amp;B3213&amp;C3213&amp;F3213)="",ISNUMBER(INDIRECT(A3213&amp;B3213&amp;C3213&amp;F3213))=FALSE,INDIRECT(A3213&amp;B3213&amp;C3213&amp;F3213)=0),"",G3213&amp;J3213&amp;"."&amp;TEXT(M3213,"00")&amp;TEXT(N3213,"00")&amp;"."&amp;TEXT(O3213,"00")&amp;TEXT(P3213,"00"))</f>
        <v/>
      </c>
      <c r="J3213" s="15" t="str" cm="1">
        <f t="array" aca="1" ref="J3213" ca="1">IF(OR(INDIRECT(A3213&amp;B3213&amp;C3213&amp;F3213)="",ISNUMBER(INDIRECT(A3213&amp;B3213&amp;C3213&amp;F3213))=FALSE,INDIRECT(A3213&amp;B3213&amp;C3213&amp;F3213)=0),"",予約枠報告様式!$B$2)</f>
        <v/>
      </c>
      <c r="K3213" s="15" t="str" cm="1">
        <f t="array" aca="1" ref="K3213" ca="1">IF(OR(INDIRECT(A3213&amp;B3213&amp;C3213&amp;F3213)="",ISNUMBER(INDIRECT(A3213&amp;B3213&amp;C3213&amp;F3213))=FALSE,INDIRECT(A3213&amp;B3213&amp;C3213&amp;F3213)=0),"",1)</f>
        <v/>
      </c>
      <c r="L3213" s="15" t="str" cm="1">
        <f t="array" aca="1" ref="L3213" ca="1">IF(OR(INDIRECT(A3213&amp;B3213&amp;C3213&amp;F3213)="",ISNUMBER(INDIRECT(A3213&amp;B3213&amp;C3213&amp;F3213))=FALSE,INDIRECT(A3213&amp;B3213&amp;C3213&amp;F3213)=0),"",IF(G3213="【（第８期）医療機関受付】",TEXT(INDIRECT(A3213&amp;D3213&amp;E3213&amp;5),"yyy"),TEXT(INDIRECT(A3213&amp;B3213&amp;C3213&amp;5),"yyy")))</f>
        <v/>
      </c>
      <c r="M3213" s="15" t="str" cm="1">
        <f t="array" aca="1" ref="M3213" ca="1">IF(OR(INDIRECT(A3213&amp;B3213&amp;C3213&amp;F3213)="",ISNUMBER(INDIRECT(A3213&amp;B3213&amp;C3213&amp;F3213))=FALSE,INDIRECT(A3213&amp;B3213&amp;C3213&amp;F3213)=0),"",IF(G3213="【（第８期）医療機関受付】",TEXT(INDIRECT(A3213&amp;D3213&amp;E3213&amp;5),"m"),TEXT(INDIRECT(A3213&amp;B3213&amp;C3213&amp;5),"m")))</f>
        <v/>
      </c>
      <c r="N3213" s="15" t="str" cm="1">
        <f t="array" aca="1" ref="N3213" ca="1">IF(OR(INDIRECT(A3213&amp;B3213&amp;C3213&amp;F3213)="",ISNUMBER(INDIRECT(A3213&amp;B3213&amp;C3213&amp;F3213))=FALSE,INDIRECT(A3213&amp;B3213&amp;C3213&amp;F3213)=0),"",IF(G3213="【（第８期）医療機関受付】",TEXT(INDIRECT(A3213&amp;D3213&amp;E3213&amp;5),"d"),TEXT(INDIRECT(A3213&amp;B3213&amp;C3213&amp;5),"d")))</f>
        <v/>
      </c>
      <c r="O3213" s="15" t="str" cm="1">
        <f t="array" aca="1" ref="O3213" ca="1">IF(OR(INDIRECT(A3213&amp;B3213&amp;C3213&amp;F3213)="",ISNUMBER(INDIRECT(A3213&amp;B3213&amp;C3213&amp;F3213))=FALSE,INDIRECT(A3213&amp;B3213&amp;C3213&amp;F3213)=0),"",HOUR(INDIRECT(A3213&amp;"A"&amp;F3213)))</f>
        <v/>
      </c>
      <c r="P3213" s="15" t="str" cm="1">
        <f t="array" aca="1" ref="P3213" ca="1">IF(OR(INDIRECT(A3213&amp;B3213&amp;C3213&amp;F3213)="",ISNUMBER(INDIRECT(A3213&amp;B3213&amp;C3213&amp;F3213))=FALSE,INDIRECT(A3213&amp;B3213&amp;C3213&amp;F3213)=0),"",MINUTE(INDIRECT(A3213&amp;"A"&amp;F3213)))</f>
        <v/>
      </c>
      <c r="Q3213" s="15" t="str" cm="1">
        <f t="array" aca="1" ref="Q3213" ca="1">IF(OR(INDIRECT(A3213&amp;B3213&amp;C3213&amp;F3213)="",ISNUMBER(INDIRECT(A3213&amp;B3213&amp;C3213&amp;F3213))=FALSE,INDIRECT(A3213&amp;B3213&amp;C3213&amp;F3213)=0),"",O3213)</f>
        <v/>
      </c>
      <c r="R3213" s="15" t="str" cm="1">
        <f t="array" aca="1" ref="R3213" ca="1">IF(OR(INDIRECT(A3213&amp;B3213&amp;C3213&amp;F3213)="",ISNUMBER(INDIRECT(A3213&amp;B3213&amp;C3213&amp;F3213))=FALSE,INDIRECT(A3213&amp;B3213&amp;C3213&amp;F3213)=0),"",P3213+14)</f>
        <v/>
      </c>
      <c r="S3213" s="15" t="str" cm="1">
        <f t="array" aca="1" ref="S3213" ca="1">IF(OR(INDIRECT(A3213&amp;B3213&amp;C3213&amp;F3213)="",ISNUMBER(INDIRECT(A3213&amp;B3213&amp;C3213&amp;F3213))=FALSE,INDIRECT(A3213&amp;B3213&amp;C3213&amp;F3213)=0),"",INDIRECT(A3213&amp;B3213&amp;C3213&amp;F3213))</f>
        <v/>
      </c>
      <c r="T3213" s="15" t="str" cm="1">
        <f t="array" aca="1" ref="T3213" ca="1">IF(OR(INDIRECT(A3213&amp;B3213&amp;C3213&amp;F3213)="",ISNUMBER(INDIRECT(A3213&amp;B3213&amp;C3213&amp;F3213))=FALSE,INDIRECT(A3213&amp;B3213&amp;C3213&amp;F3213)=0),"",0)</f>
        <v/>
      </c>
    </row>
    <row r="3214" spans="1:20">
      <c r="A3214" s="23" t="s">
        <v>912</v>
      </c>
      <c r="B3214" s="23" t="s">
        <v>914</v>
      </c>
      <c r="C3214" s="23" t="str">
        <f t="shared" si="150"/>
        <v>k</v>
      </c>
      <c r="D3214" s="23" t="s">
        <v>914</v>
      </c>
      <c r="E3214" s="23" t="str">
        <f t="shared" si="148"/>
        <v>j</v>
      </c>
      <c r="F3214" s="23">
        <f t="shared" si="149"/>
        <v>51</v>
      </c>
      <c r="G3214" s="23" t="str" cm="1">
        <f t="array" aca="1" ref="G3214" ca="1">IF(OR(INDIRECT(A3214&amp;B3214&amp;C3214&amp;F3214)="",ISNUMBER(INDIRECT(A3214&amp;B3214&amp;C3214&amp;F3214))=FALSE),"",IF(INDIRECT(A3214&amp;B3214&amp;C3214&amp;9)="公開","【（第８期）WEB・コールセンター受付】","【（第８期）医療機関受付】"))</f>
        <v/>
      </c>
      <c r="H3214" s="15" t="str" cm="1">
        <f t="array" aca="1" ref="H3214" ca="1">IF(OR(INDIRECT(A3214&amp;B3214&amp;C3214&amp;F3214)="",ISNUMBER(INDIRECT(A3214&amp;B3214&amp;C3214&amp;F3214))=FALSE,INDIRECT(A3214&amp;B3214&amp;C3214&amp;F3214)=0),"",431001)</f>
        <v/>
      </c>
      <c r="I3214" s="15" t="str" cm="1">
        <f t="array" aca="1" ref="I3214" ca="1">IF(OR(INDIRECT(A3214&amp;B3214&amp;C3214&amp;F3214)="",ISNUMBER(INDIRECT(A3214&amp;B3214&amp;C3214&amp;F3214))=FALSE,INDIRECT(A3214&amp;B3214&amp;C3214&amp;F3214)=0),"",G3214&amp;J3214&amp;"."&amp;TEXT(M3214,"00")&amp;TEXT(N3214,"00")&amp;"."&amp;TEXT(O3214,"00")&amp;TEXT(P3214,"00"))</f>
        <v/>
      </c>
      <c r="J3214" s="15" t="str" cm="1">
        <f t="array" aca="1" ref="J3214" ca="1">IF(OR(INDIRECT(A3214&amp;B3214&amp;C3214&amp;F3214)="",ISNUMBER(INDIRECT(A3214&amp;B3214&amp;C3214&amp;F3214))=FALSE,INDIRECT(A3214&amp;B3214&amp;C3214&amp;F3214)=0),"",予約枠報告様式!$B$2)</f>
        <v/>
      </c>
      <c r="K3214" s="15" t="str" cm="1">
        <f t="array" aca="1" ref="K3214" ca="1">IF(OR(INDIRECT(A3214&amp;B3214&amp;C3214&amp;F3214)="",ISNUMBER(INDIRECT(A3214&amp;B3214&amp;C3214&amp;F3214))=FALSE,INDIRECT(A3214&amp;B3214&amp;C3214&amp;F3214)=0),"",1)</f>
        <v/>
      </c>
      <c r="L3214" s="15" t="str" cm="1">
        <f t="array" aca="1" ref="L3214" ca="1">IF(OR(INDIRECT(A3214&amp;B3214&amp;C3214&amp;F3214)="",ISNUMBER(INDIRECT(A3214&amp;B3214&amp;C3214&amp;F3214))=FALSE,INDIRECT(A3214&amp;B3214&amp;C3214&amp;F3214)=0),"",IF(G3214="【（第８期）医療機関受付】",TEXT(INDIRECT(A3214&amp;D3214&amp;E3214&amp;5),"yyy"),TEXT(INDIRECT(A3214&amp;B3214&amp;C3214&amp;5),"yyy")))</f>
        <v/>
      </c>
      <c r="M3214" s="15" t="str" cm="1">
        <f t="array" aca="1" ref="M3214" ca="1">IF(OR(INDIRECT(A3214&amp;B3214&amp;C3214&amp;F3214)="",ISNUMBER(INDIRECT(A3214&amp;B3214&amp;C3214&amp;F3214))=FALSE,INDIRECT(A3214&amp;B3214&amp;C3214&amp;F3214)=0),"",IF(G3214="【（第８期）医療機関受付】",TEXT(INDIRECT(A3214&amp;D3214&amp;E3214&amp;5),"m"),TEXT(INDIRECT(A3214&amp;B3214&amp;C3214&amp;5),"m")))</f>
        <v/>
      </c>
      <c r="N3214" s="15" t="str" cm="1">
        <f t="array" aca="1" ref="N3214" ca="1">IF(OR(INDIRECT(A3214&amp;B3214&amp;C3214&amp;F3214)="",ISNUMBER(INDIRECT(A3214&amp;B3214&amp;C3214&amp;F3214))=FALSE,INDIRECT(A3214&amp;B3214&amp;C3214&amp;F3214)=0),"",IF(G3214="【（第８期）医療機関受付】",TEXT(INDIRECT(A3214&amp;D3214&amp;E3214&amp;5),"d"),TEXT(INDIRECT(A3214&amp;B3214&amp;C3214&amp;5),"d")))</f>
        <v/>
      </c>
      <c r="O3214" s="15" t="str" cm="1">
        <f t="array" aca="1" ref="O3214" ca="1">IF(OR(INDIRECT(A3214&amp;B3214&amp;C3214&amp;F3214)="",ISNUMBER(INDIRECT(A3214&amp;B3214&amp;C3214&amp;F3214))=FALSE,INDIRECT(A3214&amp;B3214&amp;C3214&amp;F3214)=0),"",HOUR(INDIRECT(A3214&amp;"A"&amp;F3214)))</f>
        <v/>
      </c>
      <c r="P3214" s="15" t="str" cm="1">
        <f t="array" aca="1" ref="P3214" ca="1">IF(OR(INDIRECT(A3214&amp;B3214&amp;C3214&amp;F3214)="",ISNUMBER(INDIRECT(A3214&amp;B3214&amp;C3214&amp;F3214))=FALSE,INDIRECT(A3214&amp;B3214&amp;C3214&amp;F3214)=0),"",MINUTE(INDIRECT(A3214&amp;"A"&amp;F3214)))</f>
        <v/>
      </c>
      <c r="Q3214" s="15" t="str" cm="1">
        <f t="array" aca="1" ref="Q3214" ca="1">IF(OR(INDIRECT(A3214&amp;B3214&amp;C3214&amp;F3214)="",ISNUMBER(INDIRECT(A3214&amp;B3214&amp;C3214&amp;F3214))=FALSE,INDIRECT(A3214&amp;B3214&amp;C3214&amp;F3214)=0),"",O3214)</f>
        <v/>
      </c>
      <c r="R3214" s="15" t="str" cm="1">
        <f t="array" aca="1" ref="R3214" ca="1">IF(OR(INDIRECT(A3214&amp;B3214&amp;C3214&amp;F3214)="",ISNUMBER(INDIRECT(A3214&amp;B3214&amp;C3214&amp;F3214))=FALSE,INDIRECT(A3214&amp;B3214&amp;C3214&amp;F3214)=0),"",P3214+14)</f>
        <v/>
      </c>
      <c r="S3214" s="15" t="str" cm="1">
        <f t="array" aca="1" ref="S3214" ca="1">IF(OR(INDIRECT(A3214&amp;B3214&amp;C3214&amp;F3214)="",ISNUMBER(INDIRECT(A3214&amp;B3214&amp;C3214&amp;F3214))=FALSE,INDIRECT(A3214&amp;B3214&amp;C3214&amp;F3214)=0),"",INDIRECT(A3214&amp;B3214&amp;C3214&amp;F3214))</f>
        <v/>
      </c>
      <c r="T3214" s="15" t="str" cm="1">
        <f t="array" aca="1" ref="T3214" ca="1">IF(OR(INDIRECT(A3214&amp;B3214&amp;C3214&amp;F3214)="",ISNUMBER(INDIRECT(A3214&amp;B3214&amp;C3214&amp;F3214))=FALSE,INDIRECT(A3214&amp;B3214&amp;C3214&amp;F3214)=0),"",0)</f>
        <v/>
      </c>
    </row>
    <row r="3215" spans="1:20">
      <c r="A3215" s="23" t="s">
        <v>912</v>
      </c>
      <c r="B3215" s="23" t="s">
        <v>914</v>
      </c>
      <c r="C3215" s="23" t="str">
        <f t="shared" si="150"/>
        <v>k</v>
      </c>
      <c r="D3215" s="23" t="s">
        <v>914</v>
      </c>
      <c r="E3215" s="23" t="str">
        <f t="shared" si="148"/>
        <v>j</v>
      </c>
      <c r="F3215" s="23">
        <f t="shared" si="149"/>
        <v>52</v>
      </c>
      <c r="G3215" s="23" t="str" cm="1">
        <f t="array" aca="1" ref="G3215" ca="1">IF(OR(INDIRECT(A3215&amp;B3215&amp;C3215&amp;F3215)="",ISNUMBER(INDIRECT(A3215&amp;B3215&amp;C3215&amp;F3215))=FALSE),"",IF(INDIRECT(A3215&amp;B3215&amp;C3215&amp;9)="公開","【（第８期）WEB・コールセンター受付】","【（第８期）医療機関受付】"))</f>
        <v/>
      </c>
      <c r="H3215" s="15" t="str" cm="1">
        <f t="array" aca="1" ref="H3215" ca="1">IF(OR(INDIRECT(A3215&amp;B3215&amp;C3215&amp;F3215)="",ISNUMBER(INDIRECT(A3215&amp;B3215&amp;C3215&amp;F3215))=FALSE,INDIRECT(A3215&amp;B3215&amp;C3215&amp;F3215)=0),"",431001)</f>
        <v/>
      </c>
      <c r="I3215" s="15" t="str" cm="1">
        <f t="array" aca="1" ref="I3215" ca="1">IF(OR(INDIRECT(A3215&amp;B3215&amp;C3215&amp;F3215)="",ISNUMBER(INDIRECT(A3215&amp;B3215&amp;C3215&amp;F3215))=FALSE,INDIRECT(A3215&amp;B3215&amp;C3215&amp;F3215)=0),"",G3215&amp;J3215&amp;"."&amp;TEXT(M3215,"00")&amp;TEXT(N3215,"00")&amp;"."&amp;TEXT(O3215,"00")&amp;TEXT(P3215,"00"))</f>
        <v/>
      </c>
      <c r="J3215" s="15" t="str" cm="1">
        <f t="array" aca="1" ref="J3215" ca="1">IF(OR(INDIRECT(A3215&amp;B3215&amp;C3215&amp;F3215)="",ISNUMBER(INDIRECT(A3215&amp;B3215&amp;C3215&amp;F3215))=FALSE,INDIRECT(A3215&amp;B3215&amp;C3215&amp;F3215)=0),"",予約枠報告様式!$B$2)</f>
        <v/>
      </c>
      <c r="K3215" s="15" t="str" cm="1">
        <f t="array" aca="1" ref="K3215" ca="1">IF(OR(INDIRECT(A3215&amp;B3215&amp;C3215&amp;F3215)="",ISNUMBER(INDIRECT(A3215&amp;B3215&amp;C3215&amp;F3215))=FALSE,INDIRECT(A3215&amp;B3215&amp;C3215&amp;F3215)=0),"",1)</f>
        <v/>
      </c>
      <c r="L3215" s="15" t="str" cm="1">
        <f t="array" aca="1" ref="L3215" ca="1">IF(OR(INDIRECT(A3215&amp;B3215&amp;C3215&amp;F3215)="",ISNUMBER(INDIRECT(A3215&amp;B3215&amp;C3215&amp;F3215))=FALSE,INDIRECT(A3215&amp;B3215&amp;C3215&amp;F3215)=0),"",IF(G3215="【（第８期）医療機関受付】",TEXT(INDIRECT(A3215&amp;D3215&amp;E3215&amp;5),"yyy"),TEXT(INDIRECT(A3215&amp;B3215&amp;C3215&amp;5),"yyy")))</f>
        <v/>
      </c>
      <c r="M3215" s="15" t="str" cm="1">
        <f t="array" aca="1" ref="M3215" ca="1">IF(OR(INDIRECT(A3215&amp;B3215&amp;C3215&amp;F3215)="",ISNUMBER(INDIRECT(A3215&amp;B3215&amp;C3215&amp;F3215))=FALSE,INDIRECT(A3215&amp;B3215&amp;C3215&amp;F3215)=0),"",IF(G3215="【（第８期）医療機関受付】",TEXT(INDIRECT(A3215&amp;D3215&amp;E3215&amp;5),"m"),TEXT(INDIRECT(A3215&amp;B3215&amp;C3215&amp;5),"m")))</f>
        <v/>
      </c>
      <c r="N3215" s="15" t="str" cm="1">
        <f t="array" aca="1" ref="N3215" ca="1">IF(OR(INDIRECT(A3215&amp;B3215&amp;C3215&amp;F3215)="",ISNUMBER(INDIRECT(A3215&amp;B3215&amp;C3215&amp;F3215))=FALSE,INDIRECT(A3215&amp;B3215&amp;C3215&amp;F3215)=0),"",IF(G3215="【（第８期）医療機関受付】",TEXT(INDIRECT(A3215&amp;D3215&amp;E3215&amp;5),"d"),TEXT(INDIRECT(A3215&amp;B3215&amp;C3215&amp;5),"d")))</f>
        <v/>
      </c>
      <c r="O3215" s="15" t="str" cm="1">
        <f t="array" aca="1" ref="O3215" ca="1">IF(OR(INDIRECT(A3215&amp;B3215&amp;C3215&amp;F3215)="",ISNUMBER(INDIRECT(A3215&amp;B3215&amp;C3215&amp;F3215))=FALSE,INDIRECT(A3215&amp;B3215&amp;C3215&amp;F3215)=0),"",HOUR(INDIRECT(A3215&amp;"A"&amp;F3215)))</f>
        <v/>
      </c>
      <c r="P3215" s="15" t="str" cm="1">
        <f t="array" aca="1" ref="P3215" ca="1">IF(OR(INDIRECT(A3215&amp;B3215&amp;C3215&amp;F3215)="",ISNUMBER(INDIRECT(A3215&amp;B3215&amp;C3215&amp;F3215))=FALSE,INDIRECT(A3215&amp;B3215&amp;C3215&amp;F3215)=0),"",MINUTE(INDIRECT(A3215&amp;"A"&amp;F3215)))</f>
        <v/>
      </c>
      <c r="Q3215" s="15" t="str" cm="1">
        <f t="array" aca="1" ref="Q3215" ca="1">IF(OR(INDIRECT(A3215&amp;B3215&amp;C3215&amp;F3215)="",ISNUMBER(INDIRECT(A3215&amp;B3215&amp;C3215&amp;F3215))=FALSE,INDIRECT(A3215&amp;B3215&amp;C3215&amp;F3215)=0),"",O3215)</f>
        <v/>
      </c>
      <c r="R3215" s="15" t="str" cm="1">
        <f t="array" aca="1" ref="R3215" ca="1">IF(OR(INDIRECT(A3215&amp;B3215&amp;C3215&amp;F3215)="",ISNUMBER(INDIRECT(A3215&amp;B3215&amp;C3215&amp;F3215))=FALSE,INDIRECT(A3215&amp;B3215&amp;C3215&amp;F3215)=0),"",P3215+14)</f>
        <v/>
      </c>
      <c r="S3215" s="15" t="str" cm="1">
        <f t="array" aca="1" ref="S3215" ca="1">IF(OR(INDIRECT(A3215&amp;B3215&amp;C3215&amp;F3215)="",ISNUMBER(INDIRECT(A3215&amp;B3215&amp;C3215&amp;F3215))=FALSE,INDIRECT(A3215&amp;B3215&amp;C3215&amp;F3215)=0),"",INDIRECT(A3215&amp;B3215&amp;C3215&amp;F3215))</f>
        <v/>
      </c>
      <c r="T3215" s="15" t="str" cm="1">
        <f t="array" aca="1" ref="T3215" ca="1">IF(OR(INDIRECT(A3215&amp;B3215&amp;C3215&amp;F3215)="",ISNUMBER(INDIRECT(A3215&amp;B3215&amp;C3215&amp;F3215))=FALSE,INDIRECT(A3215&amp;B3215&amp;C3215&amp;F3215)=0),"",0)</f>
        <v/>
      </c>
    </row>
    <row r="3216" spans="1:20">
      <c r="A3216" s="23" t="s">
        <v>912</v>
      </c>
      <c r="B3216" s="23" t="s">
        <v>914</v>
      </c>
      <c r="C3216" s="23" t="str">
        <f t="shared" si="150"/>
        <v>k</v>
      </c>
      <c r="D3216" s="23" t="s">
        <v>914</v>
      </c>
      <c r="E3216" s="23" t="str">
        <f t="shared" si="148"/>
        <v>j</v>
      </c>
      <c r="F3216" s="23">
        <f t="shared" si="149"/>
        <v>53</v>
      </c>
      <c r="G3216" s="23" t="str" cm="1">
        <f t="array" aca="1" ref="G3216" ca="1">IF(OR(INDIRECT(A3216&amp;B3216&amp;C3216&amp;F3216)="",ISNUMBER(INDIRECT(A3216&amp;B3216&amp;C3216&amp;F3216))=FALSE),"",IF(INDIRECT(A3216&amp;B3216&amp;C3216&amp;9)="公開","【（第８期）WEB・コールセンター受付】","【（第８期）医療機関受付】"))</f>
        <v/>
      </c>
      <c r="H3216" s="15" t="str" cm="1">
        <f t="array" aca="1" ref="H3216" ca="1">IF(OR(INDIRECT(A3216&amp;B3216&amp;C3216&amp;F3216)="",ISNUMBER(INDIRECT(A3216&amp;B3216&amp;C3216&amp;F3216))=FALSE,INDIRECT(A3216&amp;B3216&amp;C3216&amp;F3216)=0),"",431001)</f>
        <v/>
      </c>
      <c r="I3216" s="15" t="str" cm="1">
        <f t="array" aca="1" ref="I3216" ca="1">IF(OR(INDIRECT(A3216&amp;B3216&amp;C3216&amp;F3216)="",ISNUMBER(INDIRECT(A3216&amp;B3216&amp;C3216&amp;F3216))=FALSE,INDIRECT(A3216&amp;B3216&amp;C3216&amp;F3216)=0),"",G3216&amp;J3216&amp;"."&amp;TEXT(M3216,"00")&amp;TEXT(N3216,"00")&amp;"."&amp;TEXT(O3216,"00")&amp;TEXT(P3216,"00"))</f>
        <v/>
      </c>
      <c r="J3216" s="15" t="str" cm="1">
        <f t="array" aca="1" ref="J3216" ca="1">IF(OR(INDIRECT(A3216&amp;B3216&amp;C3216&amp;F3216)="",ISNUMBER(INDIRECT(A3216&amp;B3216&amp;C3216&amp;F3216))=FALSE,INDIRECT(A3216&amp;B3216&amp;C3216&amp;F3216)=0),"",予約枠報告様式!$B$2)</f>
        <v/>
      </c>
      <c r="K3216" s="15" t="str" cm="1">
        <f t="array" aca="1" ref="K3216" ca="1">IF(OR(INDIRECT(A3216&amp;B3216&amp;C3216&amp;F3216)="",ISNUMBER(INDIRECT(A3216&amp;B3216&amp;C3216&amp;F3216))=FALSE,INDIRECT(A3216&amp;B3216&amp;C3216&amp;F3216)=0),"",1)</f>
        <v/>
      </c>
      <c r="L3216" s="15" t="str" cm="1">
        <f t="array" aca="1" ref="L3216" ca="1">IF(OR(INDIRECT(A3216&amp;B3216&amp;C3216&amp;F3216)="",ISNUMBER(INDIRECT(A3216&amp;B3216&amp;C3216&amp;F3216))=FALSE,INDIRECT(A3216&amp;B3216&amp;C3216&amp;F3216)=0),"",IF(G3216="【（第８期）医療機関受付】",TEXT(INDIRECT(A3216&amp;D3216&amp;E3216&amp;5),"yyy"),TEXT(INDIRECT(A3216&amp;B3216&amp;C3216&amp;5),"yyy")))</f>
        <v/>
      </c>
      <c r="M3216" s="15" t="str" cm="1">
        <f t="array" aca="1" ref="M3216" ca="1">IF(OR(INDIRECT(A3216&amp;B3216&amp;C3216&amp;F3216)="",ISNUMBER(INDIRECT(A3216&amp;B3216&amp;C3216&amp;F3216))=FALSE,INDIRECT(A3216&amp;B3216&amp;C3216&amp;F3216)=0),"",IF(G3216="【（第８期）医療機関受付】",TEXT(INDIRECT(A3216&amp;D3216&amp;E3216&amp;5),"m"),TEXT(INDIRECT(A3216&amp;B3216&amp;C3216&amp;5),"m")))</f>
        <v/>
      </c>
      <c r="N3216" s="15" t="str" cm="1">
        <f t="array" aca="1" ref="N3216" ca="1">IF(OR(INDIRECT(A3216&amp;B3216&amp;C3216&amp;F3216)="",ISNUMBER(INDIRECT(A3216&amp;B3216&amp;C3216&amp;F3216))=FALSE,INDIRECT(A3216&amp;B3216&amp;C3216&amp;F3216)=0),"",IF(G3216="【（第８期）医療機関受付】",TEXT(INDIRECT(A3216&amp;D3216&amp;E3216&amp;5),"d"),TEXT(INDIRECT(A3216&amp;B3216&amp;C3216&amp;5),"d")))</f>
        <v/>
      </c>
      <c r="O3216" s="15" t="str" cm="1">
        <f t="array" aca="1" ref="O3216" ca="1">IF(OR(INDIRECT(A3216&amp;B3216&amp;C3216&amp;F3216)="",ISNUMBER(INDIRECT(A3216&amp;B3216&amp;C3216&amp;F3216))=FALSE,INDIRECT(A3216&amp;B3216&amp;C3216&amp;F3216)=0),"",HOUR(INDIRECT(A3216&amp;"A"&amp;F3216)))</f>
        <v/>
      </c>
      <c r="P3216" s="15" t="str" cm="1">
        <f t="array" aca="1" ref="P3216" ca="1">IF(OR(INDIRECT(A3216&amp;B3216&amp;C3216&amp;F3216)="",ISNUMBER(INDIRECT(A3216&amp;B3216&amp;C3216&amp;F3216))=FALSE,INDIRECT(A3216&amp;B3216&amp;C3216&amp;F3216)=0),"",MINUTE(INDIRECT(A3216&amp;"A"&amp;F3216)))</f>
        <v/>
      </c>
      <c r="Q3216" s="15" t="str" cm="1">
        <f t="array" aca="1" ref="Q3216" ca="1">IF(OR(INDIRECT(A3216&amp;B3216&amp;C3216&amp;F3216)="",ISNUMBER(INDIRECT(A3216&amp;B3216&amp;C3216&amp;F3216))=FALSE,INDIRECT(A3216&amp;B3216&amp;C3216&amp;F3216)=0),"",O3216)</f>
        <v/>
      </c>
      <c r="R3216" s="15" t="str" cm="1">
        <f t="array" aca="1" ref="R3216" ca="1">IF(OR(INDIRECT(A3216&amp;B3216&amp;C3216&amp;F3216)="",ISNUMBER(INDIRECT(A3216&amp;B3216&amp;C3216&amp;F3216))=FALSE,INDIRECT(A3216&amp;B3216&amp;C3216&amp;F3216)=0),"",P3216+14)</f>
        <v/>
      </c>
      <c r="S3216" s="15" t="str" cm="1">
        <f t="array" aca="1" ref="S3216" ca="1">IF(OR(INDIRECT(A3216&amp;B3216&amp;C3216&amp;F3216)="",ISNUMBER(INDIRECT(A3216&amp;B3216&amp;C3216&amp;F3216))=FALSE,INDIRECT(A3216&amp;B3216&amp;C3216&amp;F3216)=0),"",INDIRECT(A3216&amp;B3216&amp;C3216&amp;F3216))</f>
        <v/>
      </c>
      <c r="T3216" s="15" t="str" cm="1">
        <f t="array" aca="1" ref="T3216" ca="1">IF(OR(INDIRECT(A3216&amp;B3216&amp;C3216&amp;F3216)="",ISNUMBER(INDIRECT(A3216&amp;B3216&amp;C3216&amp;F3216))=FALSE,INDIRECT(A3216&amp;B3216&amp;C3216&amp;F3216)=0),"",0)</f>
        <v/>
      </c>
    </row>
    <row r="3217" spans="1:20">
      <c r="A3217" s="23" t="s">
        <v>912</v>
      </c>
      <c r="B3217" s="23" t="s">
        <v>914</v>
      </c>
      <c r="C3217" s="23" t="str">
        <f t="shared" si="150"/>
        <v>k</v>
      </c>
      <c r="D3217" s="23" t="s">
        <v>914</v>
      </c>
      <c r="E3217" s="23" t="str">
        <f t="shared" si="148"/>
        <v>j</v>
      </c>
      <c r="F3217" s="23">
        <f t="shared" si="149"/>
        <v>54</v>
      </c>
      <c r="G3217" s="23" t="str" cm="1">
        <f t="array" aca="1" ref="G3217" ca="1">IF(OR(INDIRECT(A3217&amp;B3217&amp;C3217&amp;F3217)="",ISNUMBER(INDIRECT(A3217&amp;B3217&amp;C3217&amp;F3217))=FALSE),"",IF(INDIRECT(A3217&amp;B3217&amp;C3217&amp;9)="公開","【（第８期）WEB・コールセンター受付】","【（第８期）医療機関受付】"))</f>
        <v/>
      </c>
      <c r="H3217" s="15" t="str" cm="1">
        <f t="array" aca="1" ref="H3217" ca="1">IF(OR(INDIRECT(A3217&amp;B3217&amp;C3217&amp;F3217)="",ISNUMBER(INDIRECT(A3217&amp;B3217&amp;C3217&amp;F3217))=FALSE,INDIRECT(A3217&amp;B3217&amp;C3217&amp;F3217)=0),"",431001)</f>
        <v/>
      </c>
      <c r="I3217" s="15" t="str" cm="1">
        <f t="array" aca="1" ref="I3217" ca="1">IF(OR(INDIRECT(A3217&amp;B3217&amp;C3217&amp;F3217)="",ISNUMBER(INDIRECT(A3217&amp;B3217&amp;C3217&amp;F3217))=FALSE,INDIRECT(A3217&amp;B3217&amp;C3217&amp;F3217)=0),"",G3217&amp;J3217&amp;"."&amp;TEXT(M3217,"00")&amp;TEXT(N3217,"00")&amp;"."&amp;TEXT(O3217,"00")&amp;TEXT(P3217,"00"))</f>
        <v/>
      </c>
      <c r="J3217" s="15" t="str" cm="1">
        <f t="array" aca="1" ref="J3217" ca="1">IF(OR(INDIRECT(A3217&amp;B3217&amp;C3217&amp;F3217)="",ISNUMBER(INDIRECT(A3217&amp;B3217&amp;C3217&amp;F3217))=FALSE,INDIRECT(A3217&amp;B3217&amp;C3217&amp;F3217)=0),"",予約枠報告様式!$B$2)</f>
        <v/>
      </c>
      <c r="K3217" s="15" t="str" cm="1">
        <f t="array" aca="1" ref="K3217" ca="1">IF(OR(INDIRECT(A3217&amp;B3217&amp;C3217&amp;F3217)="",ISNUMBER(INDIRECT(A3217&amp;B3217&amp;C3217&amp;F3217))=FALSE,INDIRECT(A3217&amp;B3217&amp;C3217&amp;F3217)=0),"",1)</f>
        <v/>
      </c>
      <c r="L3217" s="15" t="str" cm="1">
        <f t="array" aca="1" ref="L3217" ca="1">IF(OR(INDIRECT(A3217&amp;B3217&amp;C3217&amp;F3217)="",ISNUMBER(INDIRECT(A3217&amp;B3217&amp;C3217&amp;F3217))=FALSE,INDIRECT(A3217&amp;B3217&amp;C3217&amp;F3217)=0),"",IF(G3217="【（第８期）医療機関受付】",TEXT(INDIRECT(A3217&amp;D3217&amp;E3217&amp;5),"yyy"),TEXT(INDIRECT(A3217&amp;B3217&amp;C3217&amp;5),"yyy")))</f>
        <v/>
      </c>
      <c r="M3217" s="15" t="str" cm="1">
        <f t="array" aca="1" ref="M3217" ca="1">IF(OR(INDIRECT(A3217&amp;B3217&amp;C3217&amp;F3217)="",ISNUMBER(INDIRECT(A3217&amp;B3217&amp;C3217&amp;F3217))=FALSE,INDIRECT(A3217&amp;B3217&amp;C3217&amp;F3217)=0),"",IF(G3217="【（第８期）医療機関受付】",TEXT(INDIRECT(A3217&amp;D3217&amp;E3217&amp;5),"m"),TEXT(INDIRECT(A3217&amp;B3217&amp;C3217&amp;5),"m")))</f>
        <v/>
      </c>
      <c r="N3217" s="15" t="str" cm="1">
        <f t="array" aca="1" ref="N3217" ca="1">IF(OR(INDIRECT(A3217&amp;B3217&amp;C3217&amp;F3217)="",ISNUMBER(INDIRECT(A3217&amp;B3217&amp;C3217&amp;F3217))=FALSE,INDIRECT(A3217&amp;B3217&amp;C3217&amp;F3217)=0),"",IF(G3217="【（第８期）医療機関受付】",TEXT(INDIRECT(A3217&amp;D3217&amp;E3217&amp;5),"d"),TEXT(INDIRECT(A3217&amp;B3217&amp;C3217&amp;5),"d")))</f>
        <v/>
      </c>
      <c r="O3217" s="15" t="str" cm="1">
        <f t="array" aca="1" ref="O3217" ca="1">IF(OR(INDIRECT(A3217&amp;B3217&amp;C3217&amp;F3217)="",ISNUMBER(INDIRECT(A3217&amp;B3217&amp;C3217&amp;F3217))=FALSE,INDIRECT(A3217&amp;B3217&amp;C3217&amp;F3217)=0),"",HOUR(INDIRECT(A3217&amp;"A"&amp;F3217)))</f>
        <v/>
      </c>
      <c r="P3217" s="15" t="str" cm="1">
        <f t="array" aca="1" ref="P3217" ca="1">IF(OR(INDIRECT(A3217&amp;B3217&amp;C3217&amp;F3217)="",ISNUMBER(INDIRECT(A3217&amp;B3217&amp;C3217&amp;F3217))=FALSE,INDIRECT(A3217&amp;B3217&amp;C3217&amp;F3217)=0),"",MINUTE(INDIRECT(A3217&amp;"A"&amp;F3217)))</f>
        <v/>
      </c>
      <c r="Q3217" s="15" t="str" cm="1">
        <f t="array" aca="1" ref="Q3217" ca="1">IF(OR(INDIRECT(A3217&amp;B3217&amp;C3217&amp;F3217)="",ISNUMBER(INDIRECT(A3217&amp;B3217&amp;C3217&amp;F3217))=FALSE,INDIRECT(A3217&amp;B3217&amp;C3217&amp;F3217)=0),"",O3217)</f>
        <v/>
      </c>
      <c r="R3217" s="15" t="str" cm="1">
        <f t="array" aca="1" ref="R3217" ca="1">IF(OR(INDIRECT(A3217&amp;B3217&amp;C3217&amp;F3217)="",ISNUMBER(INDIRECT(A3217&amp;B3217&amp;C3217&amp;F3217))=FALSE,INDIRECT(A3217&amp;B3217&amp;C3217&amp;F3217)=0),"",P3217+14)</f>
        <v/>
      </c>
      <c r="S3217" s="15" t="str" cm="1">
        <f t="array" aca="1" ref="S3217" ca="1">IF(OR(INDIRECT(A3217&amp;B3217&amp;C3217&amp;F3217)="",ISNUMBER(INDIRECT(A3217&amp;B3217&amp;C3217&amp;F3217))=FALSE,INDIRECT(A3217&amp;B3217&amp;C3217&amp;F3217)=0),"",INDIRECT(A3217&amp;B3217&amp;C3217&amp;F3217))</f>
        <v/>
      </c>
      <c r="T3217" s="15" t="str" cm="1">
        <f t="array" aca="1" ref="T3217" ca="1">IF(OR(INDIRECT(A3217&amp;B3217&amp;C3217&amp;F3217)="",ISNUMBER(INDIRECT(A3217&amp;B3217&amp;C3217&amp;F3217))=FALSE,INDIRECT(A3217&amp;B3217&amp;C3217&amp;F3217)=0),"",0)</f>
        <v/>
      </c>
    </row>
    <row r="3218" spans="1:20">
      <c r="A3218" s="23" t="s">
        <v>912</v>
      </c>
      <c r="B3218" s="23" t="s">
        <v>914</v>
      </c>
      <c r="C3218" s="23" t="str">
        <f t="shared" si="150"/>
        <v>k</v>
      </c>
      <c r="D3218" s="23" t="s">
        <v>914</v>
      </c>
      <c r="E3218" s="23" t="str">
        <f t="shared" si="148"/>
        <v>j</v>
      </c>
      <c r="F3218" s="23">
        <f t="shared" si="149"/>
        <v>55</v>
      </c>
      <c r="G3218" s="23" t="str" cm="1">
        <f t="array" aca="1" ref="G3218" ca="1">IF(OR(INDIRECT(A3218&amp;B3218&amp;C3218&amp;F3218)="",ISNUMBER(INDIRECT(A3218&amp;B3218&amp;C3218&amp;F3218))=FALSE),"",IF(INDIRECT(A3218&amp;B3218&amp;C3218&amp;9)="公開","【（第８期）WEB・コールセンター受付】","【（第８期）医療機関受付】"))</f>
        <v/>
      </c>
      <c r="H3218" s="15" t="str" cm="1">
        <f t="array" aca="1" ref="H3218" ca="1">IF(OR(INDIRECT(A3218&amp;B3218&amp;C3218&amp;F3218)="",ISNUMBER(INDIRECT(A3218&amp;B3218&amp;C3218&amp;F3218))=FALSE,INDIRECT(A3218&amp;B3218&amp;C3218&amp;F3218)=0),"",431001)</f>
        <v/>
      </c>
      <c r="I3218" s="15" t="str" cm="1">
        <f t="array" aca="1" ref="I3218" ca="1">IF(OR(INDIRECT(A3218&amp;B3218&amp;C3218&amp;F3218)="",ISNUMBER(INDIRECT(A3218&amp;B3218&amp;C3218&amp;F3218))=FALSE,INDIRECT(A3218&amp;B3218&amp;C3218&amp;F3218)=0),"",G3218&amp;J3218&amp;"."&amp;TEXT(M3218,"00")&amp;TEXT(N3218,"00")&amp;"."&amp;TEXT(O3218,"00")&amp;TEXT(P3218,"00"))</f>
        <v/>
      </c>
      <c r="J3218" s="15" t="str" cm="1">
        <f t="array" aca="1" ref="J3218" ca="1">IF(OR(INDIRECT(A3218&amp;B3218&amp;C3218&amp;F3218)="",ISNUMBER(INDIRECT(A3218&amp;B3218&amp;C3218&amp;F3218))=FALSE,INDIRECT(A3218&amp;B3218&amp;C3218&amp;F3218)=0),"",予約枠報告様式!$B$2)</f>
        <v/>
      </c>
      <c r="K3218" s="15" t="str" cm="1">
        <f t="array" aca="1" ref="K3218" ca="1">IF(OR(INDIRECT(A3218&amp;B3218&amp;C3218&amp;F3218)="",ISNUMBER(INDIRECT(A3218&amp;B3218&amp;C3218&amp;F3218))=FALSE,INDIRECT(A3218&amp;B3218&amp;C3218&amp;F3218)=0),"",1)</f>
        <v/>
      </c>
      <c r="L3218" s="15" t="str" cm="1">
        <f t="array" aca="1" ref="L3218" ca="1">IF(OR(INDIRECT(A3218&amp;B3218&amp;C3218&amp;F3218)="",ISNUMBER(INDIRECT(A3218&amp;B3218&amp;C3218&amp;F3218))=FALSE,INDIRECT(A3218&amp;B3218&amp;C3218&amp;F3218)=0),"",IF(G3218="【（第８期）医療機関受付】",TEXT(INDIRECT(A3218&amp;D3218&amp;E3218&amp;5),"yyy"),TEXT(INDIRECT(A3218&amp;B3218&amp;C3218&amp;5),"yyy")))</f>
        <v/>
      </c>
      <c r="M3218" s="15" t="str" cm="1">
        <f t="array" aca="1" ref="M3218" ca="1">IF(OR(INDIRECT(A3218&amp;B3218&amp;C3218&amp;F3218)="",ISNUMBER(INDIRECT(A3218&amp;B3218&amp;C3218&amp;F3218))=FALSE,INDIRECT(A3218&amp;B3218&amp;C3218&amp;F3218)=0),"",IF(G3218="【（第８期）医療機関受付】",TEXT(INDIRECT(A3218&amp;D3218&amp;E3218&amp;5),"m"),TEXT(INDIRECT(A3218&amp;B3218&amp;C3218&amp;5),"m")))</f>
        <v/>
      </c>
      <c r="N3218" s="15" t="str" cm="1">
        <f t="array" aca="1" ref="N3218" ca="1">IF(OR(INDIRECT(A3218&amp;B3218&amp;C3218&amp;F3218)="",ISNUMBER(INDIRECT(A3218&amp;B3218&amp;C3218&amp;F3218))=FALSE,INDIRECT(A3218&amp;B3218&amp;C3218&amp;F3218)=0),"",IF(G3218="【（第８期）医療機関受付】",TEXT(INDIRECT(A3218&amp;D3218&amp;E3218&amp;5),"d"),TEXT(INDIRECT(A3218&amp;B3218&amp;C3218&amp;5),"d")))</f>
        <v/>
      </c>
      <c r="O3218" s="15" t="str" cm="1">
        <f t="array" aca="1" ref="O3218" ca="1">IF(OR(INDIRECT(A3218&amp;B3218&amp;C3218&amp;F3218)="",ISNUMBER(INDIRECT(A3218&amp;B3218&amp;C3218&amp;F3218))=FALSE,INDIRECT(A3218&amp;B3218&amp;C3218&amp;F3218)=0),"",HOUR(INDIRECT(A3218&amp;"A"&amp;F3218)))</f>
        <v/>
      </c>
      <c r="P3218" s="15" t="str" cm="1">
        <f t="array" aca="1" ref="P3218" ca="1">IF(OR(INDIRECT(A3218&amp;B3218&amp;C3218&amp;F3218)="",ISNUMBER(INDIRECT(A3218&amp;B3218&amp;C3218&amp;F3218))=FALSE,INDIRECT(A3218&amp;B3218&amp;C3218&amp;F3218)=0),"",MINUTE(INDIRECT(A3218&amp;"A"&amp;F3218)))</f>
        <v/>
      </c>
      <c r="Q3218" s="15" t="str" cm="1">
        <f t="array" aca="1" ref="Q3218" ca="1">IF(OR(INDIRECT(A3218&amp;B3218&amp;C3218&amp;F3218)="",ISNUMBER(INDIRECT(A3218&amp;B3218&amp;C3218&amp;F3218))=FALSE,INDIRECT(A3218&amp;B3218&amp;C3218&amp;F3218)=0),"",O3218)</f>
        <v/>
      </c>
      <c r="R3218" s="15" t="str" cm="1">
        <f t="array" aca="1" ref="R3218" ca="1">IF(OR(INDIRECT(A3218&amp;B3218&amp;C3218&amp;F3218)="",ISNUMBER(INDIRECT(A3218&amp;B3218&amp;C3218&amp;F3218))=FALSE,INDIRECT(A3218&amp;B3218&amp;C3218&amp;F3218)=0),"",P3218+14)</f>
        <v/>
      </c>
      <c r="S3218" s="15" t="str" cm="1">
        <f t="array" aca="1" ref="S3218" ca="1">IF(OR(INDIRECT(A3218&amp;B3218&amp;C3218&amp;F3218)="",ISNUMBER(INDIRECT(A3218&amp;B3218&amp;C3218&amp;F3218))=FALSE,INDIRECT(A3218&amp;B3218&amp;C3218&amp;F3218)=0),"",INDIRECT(A3218&amp;B3218&amp;C3218&amp;F3218))</f>
        <v/>
      </c>
      <c r="T3218" s="15" t="str" cm="1">
        <f t="array" aca="1" ref="T3218" ca="1">IF(OR(INDIRECT(A3218&amp;B3218&amp;C3218&amp;F3218)="",ISNUMBER(INDIRECT(A3218&amp;B3218&amp;C3218&amp;F3218))=FALSE,INDIRECT(A3218&amp;B3218&amp;C3218&amp;F3218)=0),"",0)</f>
        <v/>
      </c>
    </row>
    <row r="3219" spans="1:20">
      <c r="A3219" s="23" t="s">
        <v>912</v>
      </c>
      <c r="B3219" s="23" t="s">
        <v>914</v>
      </c>
      <c r="C3219" s="23" t="str">
        <f t="shared" si="150"/>
        <v>k</v>
      </c>
      <c r="D3219" s="23" t="s">
        <v>914</v>
      </c>
      <c r="E3219" s="23" t="str">
        <f t="shared" si="148"/>
        <v>j</v>
      </c>
      <c r="F3219" s="23">
        <f t="shared" si="149"/>
        <v>56</v>
      </c>
      <c r="G3219" s="23" t="str" cm="1">
        <f t="array" aca="1" ref="G3219" ca="1">IF(OR(INDIRECT(A3219&amp;B3219&amp;C3219&amp;F3219)="",ISNUMBER(INDIRECT(A3219&amp;B3219&amp;C3219&amp;F3219))=FALSE),"",IF(INDIRECT(A3219&amp;B3219&amp;C3219&amp;9)="公開","【（第８期）WEB・コールセンター受付】","【（第８期）医療機関受付】"))</f>
        <v/>
      </c>
      <c r="H3219" s="15" t="str" cm="1">
        <f t="array" aca="1" ref="H3219" ca="1">IF(OR(INDIRECT(A3219&amp;B3219&amp;C3219&amp;F3219)="",ISNUMBER(INDIRECT(A3219&amp;B3219&amp;C3219&amp;F3219))=FALSE,INDIRECT(A3219&amp;B3219&amp;C3219&amp;F3219)=0),"",431001)</f>
        <v/>
      </c>
      <c r="I3219" s="15" t="str" cm="1">
        <f t="array" aca="1" ref="I3219" ca="1">IF(OR(INDIRECT(A3219&amp;B3219&amp;C3219&amp;F3219)="",ISNUMBER(INDIRECT(A3219&amp;B3219&amp;C3219&amp;F3219))=FALSE,INDIRECT(A3219&amp;B3219&amp;C3219&amp;F3219)=0),"",G3219&amp;J3219&amp;"."&amp;TEXT(M3219,"00")&amp;TEXT(N3219,"00")&amp;"."&amp;TEXT(O3219,"00")&amp;TEXT(P3219,"00"))</f>
        <v/>
      </c>
      <c r="J3219" s="15" t="str" cm="1">
        <f t="array" aca="1" ref="J3219" ca="1">IF(OR(INDIRECT(A3219&amp;B3219&amp;C3219&amp;F3219)="",ISNUMBER(INDIRECT(A3219&amp;B3219&amp;C3219&amp;F3219))=FALSE,INDIRECT(A3219&amp;B3219&amp;C3219&amp;F3219)=0),"",予約枠報告様式!$B$2)</f>
        <v/>
      </c>
      <c r="K3219" s="15" t="str" cm="1">
        <f t="array" aca="1" ref="K3219" ca="1">IF(OR(INDIRECT(A3219&amp;B3219&amp;C3219&amp;F3219)="",ISNUMBER(INDIRECT(A3219&amp;B3219&amp;C3219&amp;F3219))=FALSE,INDIRECT(A3219&amp;B3219&amp;C3219&amp;F3219)=0),"",1)</f>
        <v/>
      </c>
      <c r="L3219" s="15" t="str" cm="1">
        <f t="array" aca="1" ref="L3219" ca="1">IF(OR(INDIRECT(A3219&amp;B3219&amp;C3219&amp;F3219)="",ISNUMBER(INDIRECT(A3219&amp;B3219&amp;C3219&amp;F3219))=FALSE,INDIRECT(A3219&amp;B3219&amp;C3219&amp;F3219)=0),"",IF(G3219="【（第８期）医療機関受付】",TEXT(INDIRECT(A3219&amp;D3219&amp;E3219&amp;5),"yyy"),TEXT(INDIRECT(A3219&amp;B3219&amp;C3219&amp;5),"yyy")))</f>
        <v/>
      </c>
      <c r="M3219" s="15" t="str" cm="1">
        <f t="array" aca="1" ref="M3219" ca="1">IF(OR(INDIRECT(A3219&amp;B3219&amp;C3219&amp;F3219)="",ISNUMBER(INDIRECT(A3219&amp;B3219&amp;C3219&amp;F3219))=FALSE,INDIRECT(A3219&amp;B3219&amp;C3219&amp;F3219)=0),"",IF(G3219="【（第８期）医療機関受付】",TEXT(INDIRECT(A3219&amp;D3219&amp;E3219&amp;5),"m"),TEXT(INDIRECT(A3219&amp;B3219&amp;C3219&amp;5),"m")))</f>
        <v/>
      </c>
      <c r="N3219" s="15" t="str" cm="1">
        <f t="array" aca="1" ref="N3219" ca="1">IF(OR(INDIRECT(A3219&amp;B3219&amp;C3219&amp;F3219)="",ISNUMBER(INDIRECT(A3219&amp;B3219&amp;C3219&amp;F3219))=FALSE,INDIRECT(A3219&amp;B3219&amp;C3219&amp;F3219)=0),"",IF(G3219="【（第８期）医療機関受付】",TEXT(INDIRECT(A3219&amp;D3219&amp;E3219&amp;5),"d"),TEXT(INDIRECT(A3219&amp;B3219&amp;C3219&amp;5),"d")))</f>
        <v/>
      </c>
      <c r="O3219" s="15" t="str" cm="1">
        <f t="array" aca="1" ref="O3219" ca="1">IF(OR(INDIRECT(A3219&amp;B3219&amp;C3219&amp;F3219)="",ISNUMBER(INDIRECT(A3219&amp;B3219&amp;C3219&amp;F3219))=FALSE,INDIRECT(A3219&amp;B3219&amp;C3219&amp;F3219)=0),"",HOUR(INDIRECT(A3219&amp;"A"&amp;F3219)))</f>
        <v/>
      </c>
      <c r="P3219" s="15" t="str" cm="1">
        <f t="array" aca="1" ref="P3219" ca="1">IF(OR(INDIRECT(A3219&amp;B3219&amp;C3219&amp;F3219)="",ISNUMBER(INDIRECT(A3219&amp;B3219&amp;C3219&amp;F3219))=FALSE,INDIRECT(A3219&amp;B3219&amp;C3219&amp;F3219)=0),"",MINUTE(INDIRECT(A3219&amp;"A"&amp;F3219)))</f>
        <v/>
      </c>
      <c r="Q3219" s="15" t="str" cm="1">
        <f t="array" aca="1" ref="Q3219" ca="1">IF(OR(INDIRECT(A3219&amp;B3219&amp;C3219&amp;F3219)="",ISNUMBER(INDIRECT(A3219&amp;B3219&amp;C3219&amp;F3219))=FALSE,INDIRECT(A3219&amp;B3219&amp;C3219&amp;F3219)=0),"",O3219)</f>
        <v/>
      </c>
      <c r="R3219" s="15" t="str" cm="1">
        <f t="array" aca="1" ref="R3219" ca="1">IF(OR(INDIRECT(A3219&amp;B3219&amp;C3219&amp;F3219)="",ISNUMBER(INDIRECT(A3219&amp;B3219&amp;C3219&amp;F3219))=FALSE,INDIRECT(A3219&amp;B3219&amp;C3219&amp;F3219)=0),"",P3219+14)</f>
        <v/>
      </c>
      <c r="S3219" s="15" t="str" cm="1">
        <f t="array" aca="1" ref="S3219" ca="1">IF(OR(INDIRECT(A3219&amp;B3219&amp;C3219&amp;F3219)="",ISNUMBER(INDIRECT(A3219&amp;B3219&amp;C3219&amp;F3219))=FALSE,INDIRECT(A3219&amp;B3219&amp;C3219&amp;F3219)=0),"",INDIRECT(A3219&amp;B3219&amp;C3219&amp;F3219))</f>
        <v/>
      </c>
      <c r="T3219" s="15" t="str" cm="1">
        <f t="array" aca="1" ref="T3219" ca="1">IF(OR(INDIRECT(A3219&amp;B3219&amp;C3219&amp;F3219)="",ISNUMBER(INDIRECT(A3219&amp;B3219&amp;C3219&amp;F3219))=FALSE,INDIRECT(A3219&amp;B3219&amp;C3219&amp;F3219)=0),"",0)</f>
        <v/>
      </c>
    </row>
    <row r="3220" spans="1:20">
      <c r="A3220" s="23" t="s">
        <v>912</v>
      </c>
      <c r="B3220" s="23" t="s">
        <v>914</v>
      </c>
      <c r="C3220" s="23" t="str">
        <f t="shared" si="150"/>
        <v>k</v>
      </c>
      <c r="D3220" s="23" t="s">
        <v>914</v>
      </c>
      <c r="E3220" s="23" t="str">
        <f t="shared" si="148"/>
        <v>j</v>
      </c>
      <c r="F3220" s="23">
        <f t="shared" si="149"/>
        <v>57</v>
      </c>
      <c r="G3220" s="23" t="str" cm="1">
        <f t="array" aca="1" ref="G3220" ca="1">IF(OR(INDIRECT(A3220&amp;B3220&amp;C3220&amp;F3220)="",ISNUMBER(INDIRECT(A3220&amp;B3220&amp;C3220&amp;F3220))=FALSE),"",IF(INDIRECT(A3220&amp;B3220&amp;C3220&amp;9)="公開","【（第８期）WEB・コールセンター受付】","【（第８期）医療機関受付】"))</f>
        <v/>
      </c>
      <c r="H3220" s="15" t="str" cm="1">
        <f t="array" aca="1" ref="H3220" ca="1">IF(OR(INDIRECT(A3220&amp;B3220&amp;C3220&amp;F3220)="",ISNUMBER(INDIRECT(A3220&amp;B3220&amp;C3220&amp;F3220))=FALSE,INDIRECT(A3220&amp;B3220&amp;C3220&amp;F3220)=0),"",431001)</f>
        <v/>
      </c>
      <c r="I3220" s="15" t="str" cm="1">
        <f t="array" aca="1" ref="I3220" ca="1">IF(OR(INDIRECT(A3220&amp;B3220&amp;C3220&amp;F3220)="",ISNUMBER(INDIRECT(A3220&amp;B3220&amp;C3220&amp;F3220))=FALSE,INDIRECT(A3220&amp;B3220&amp;C3220&amp;F3220)=0),"",G3220&amp;J3220&amp;"."&amp;TEXT(M3220,"00")&amp;TEXT(N3220,"00")&amp;"."&amp;TEXT(O3220,"00")&amp;TEXT(P3220,"00"))</f>
        <v/>
      </c>
      <c r="J3220" s="15" t="str" cm="1">
        <f t="array" aca="1" ref="J3220" ca="1">IF(OR(INDIRECT(A3220&amp;B3220&amp;C3220&amp;F3220)="",ISNUMBER(INDIRECT(A3220&amp;B3220&amp;C3220&amp;F3220))=FALSE,INDIRECT(A3220&amp;B3220&amp;C3220&amp;F3220)=0),"",予約枠報告様式!$B$2)</f>
        <v/>
      </c>
      <c r="K3220" s="15" t="str" cm="1">
        <f t="array" aca="1" ref="K3220" ca="1">IF(OR(INDIRECT(A3220&amp;B3220&amp;C3220&amp;F3220)="",ISNUMBER(INDIRECT(A3220&amp;B3220&amp;C3220&amp;F3220))=FALSE,INDIRECT(A3220&amp;B3220&amp;C3220&amp;F3220)=0),"",1)</f>
        <v/>
      </c>
      <c r="L3220" s="15" t="str" cm="1">
        <f t="array" aca="1" ref="L3220" ca="1">IF(OR(INDIRECT(A3220&amp;B3220&amp;C3220&amp;F3220)="",ISNUMBER(INDIRECT(A3220&amp;B3220&amp;C3220&amp;F3220))=FALSE,INDIRECT(A3220&amp;B3220&amp;C3220&amp;F3220)=0),"",IF(G3220="【（第８期）医療機関受付】",TEXT(INDIRECT(A3220&amp;D3220&amp;E3220&amp;5),"yyy"),TEXT(INDIRECT(A3220&amp;B3220&amp;C3220&amp;5),"yyy")))</f>
        <v/>
      </c>
      <c r="M3220" s="15" t="str" cm="1">
        <f t="array" aca="1" ref="M3220" ca="1">IF(OR(INDIRECT(A3220&amp;B3220&amp;C3220&amp;F3220)="",ISNUMBER(INDIRECT(A3220&amp;B3220&amp;C3220&amp;F3220))=FALSE,INDIRECT(A3220&amp;B3220&amp;C3220&amp;F3220)=0),"",IF(G3220="【（第８期）医療機関受付】",TEXT(INDIRECT(A3220&amp;D3220&amp;E3220&amp;5),"m"),TEXT(INDIRECT(A3220&amp;B3220&amp;C3220&amp;5),"m")))</f>
        <v/>
      </c>
      <c r="N3220" s="15" t="str" cm="1">
        <f t="array" aca="1" ref="N3220" ca="1">IF(OR(INDIRECT(A3220&amp;B3220&amp;C3220&amp;F3220)="",ISNUMBER(INDIRECT(A3220&amp;B3220&amp;C3220&amp;F3220))=FALSE,INDIRECT(A3220&amp;B3220&amp;C3220&amp;F3220)=0),"",IF(G3220="【（第８期）医療機関受付】",TEXT(INDIRECT(A3220&amp;D3220&amp;E3220&amp;5),"d"),TEXT(INDIRECT(A3220&amp;B3220&amp;C3220&amp;5),"d")))</f>
        <v/>
      </c>
      <c r="O3220" s="15" t="str" cm="1">
        <f t="array" aca="1" ref="O3220" ca="1">IF(OR(INDIRECT(A3220&amp;B3220&amp;C3220&amp;F3220)="",ISNUMBER(INDIRECT(A3220&amp;B3220&amp;C3220&amp;F3220))=FALSE,INDIRECT(A3220&amp;B3220&amp;C3220&amp;F3220)=0),"",HOUR(INDIRECT(A3220&amp;"A"&amp;F3220)))</f>
        <v/>
      </c>
      <c r="P3220" s="15" t="str" cm="1">
        <f t="array" aca="1" ref="P3220" ca="1">IF(OR(INDIRECT(A3220&amp;B3220&amp;C3220&amp;F3220)="",ISNUMBER(INDIRECT(A3220&amp;B3220&amp;C3220&amp;F3220))=FALSE,INDIRECT(A3220&amp;B3220&amp;C3220&amp;F3220)=0),"",MINUTE(INDIRECT(A3220&amp;"A"&amp;F3220)))</f>
        <v/>
      </c>
      <c r="Q3220" s="15" t="str" cm="1">
        <f t="array" aca="1" ref="Q3220" ca="1">IF(OR(INDIRECT(A3220&amp;B3220&amp;C3220&amp;F3220)="",ISNUMBER(INDIRECT(A3220&amp;B3220&amp;C3220&amp;F3220))=FALSE,INDIRECT(A3220&amp;B3220&amp;C3220&amp;F3220)=0),"",O3220)</f>
        <v/>
      </c>
      <c r="R3220" s="15" t="str" cm="1">
        <f t="array" aca="1" ref="R3220" ca="1">IF(OR(INDIRECT(A3220&amp;B3220&amp;C3220&amp;F3220)="",ISNUMBER(INDIRECT(A3220&amp;B3220&amp;C3220&amp;F3220))=FALSE,INDIRECT(A3220&amp;B3220&amp;C3220&amp;F3220)=0),"",P3220+14)</f>
        <v/>
      </c>
      <c r="S3220" s="15" t="str" cm="1">
        <f t="array" aca="1" ref="S3220" ca="1">IF(OR(INDIRECT(A3220&amp;B3220&amp;C3220&amp;F3220)="",ISNUMBER(INDIRECT(A3220&amp;B3220&amp;C3220&amp;F3220))=FALSE,INDIRECT(A3220&amp;B3220&amp;C3220&amp;F3220)=0),"",INDIRECT(A3220&amp;B3220&amp;C3220&amp;F3220))</f>
        <v/>
      </c>
      <c r="T3220" s="15" t="str" cm="1">
        <f t="array" aca="1" ref="T3220" ca="1">IF(OR(INDIRECT(A3220&amp;B3220&amp;C3220&amp;F3220)="",ISNUMBER(INDIRECT(A3220&amp;B3220&amp;C3220&amp;F3220))=FALSE,INDIRECT(A3220&amp;B3220&amp;C3220&amp;F3220)=0),"",0)</f>
        <v/>
      </c>
    </row>
    <row r="3221" spans="1:20">
      <c r="A3221" s="23" t="s">
        <v>912</v>
      </c>
      <c r="B3221" s="23" t="s">
        <v>914</v>
      </c>
      <c r="C3221" s="23" t="str">
        <f t="shared" si="150"/>
        <v>k</v>
      </c>
      <c r="D3221" s="23" t="s">
        <v>914</v>
      </c>
      <c r="E3221" s="23" t="str">
        <f t="shared" si="148"/>
        <v>j</v>
      </c>
      <c r="F3221" s="23">
        <f t="shared" si="149"/>
        <v>58</v>
      </c>
      <c r="G3221" s="23" t="str" cm="1">
        <f t="array" aca="1" ref="G3221" ca="1">IF(OR(INDIRECT(A3221&amp;B3221&amp;C3221&amp;F3221)="",ISNUMBER(INDIRECT(A3221&amp;B3221&amp;C3221&amp;F3221))=FALSE),"",IF(INDIRECT(A3221&amp;B3221&amp;C3221&amp;9)="公開","【（第８期）WEB・コールセンター受付】","【（第８期）医療機関受付】"))</f>
        <v/>
      </c>
      <c r="H3221" s="15" t="str" cm="1">
        <f t="array" aca="1" ref="H3221" ca="1">IF(OR(INDIRECT(A3221&amp;B3221&amp;C3221&amp;F3221)="",ISNUMBER(INDIRECT(A3221&amp;B3221&amp;C3221&amp;F3221))=FALSE,INDIRECT(A3221&amp;B3221&amp;C3221&amp;F3221)=0),"",431001)</f>
        <v/>
      </c>
      <c r="I3221" s="15" t="str" cm="1">
        <f t="array" aca="1" ref="I3221" ca="1">IF(OR(INDIRECT(A3221&amp;B3221&amp;C3221&amp;F3221)="",ISNUMBER(INDIRECT(A3221&amp;B3221&amp;C3221&amp;F3221))=FALSE,INDIRECT(A3221&amp;B3221&amp;C3221&amp;F3221)=0),"",G3221&amp;J3221&amp;"."&amp;TEXT(M3221,"00")&amp;TEXT(N3221,"00")&amp;"."&amp;TEXT(O3221,"00")&amp;TEXT(P3221,"00"))</f>
        <v/>
      </c>
      <c r="J3221" s="15" t="str" cm="1">
        <f t="array" aca="1" ref="J3221" ca="1">IF(OR(INDIRECT(A3221&amp;B3221&amp;C3221&amp;F3221)="",ISNUMBER(INDIRECT(A3221&amp;B3221&amp;C3221&amp;F3221))=FALSE,INDIRECT(A3221&amp;B3221&amp;C3221&amp;F3221)=0),"",予約枠報告様式!$B$2)</f>
        <v/>
      </c>
      <c r="K3221" s="15" t="str" cm="1">
        <f t="array" aca="1" ref="K3221" ca="1">IF(OR(INDIRECT(A3221&amp;B3221&amp;C3221&amp;F3221)="",ISNUMBER(INDIRECT(A3221&amp;B3221&amp;C3221&amp;F3221))=FALSE,INDIRECT(A3221&amp;B3221&amp;C3221&amp;F3221)=0),"",1)</f>
        <v/>
      </c>
      <c r="L3221" s="15" t="str" cm="1">
        <f t="array" aca="1" ref="L3221" ca="1">IF(OR(INDIRECT(A3221&amp;B3221&amp;C3221&amp;F3221)="",ISNUMBER(INDIRECT(A3221&amp;B3221&amp;C3221&amp;F3221))=FALSE,INDIRECT(A3221&amp;B3221&amp;C3221&amp;F3221)=0),"",IF(G3221="【（第８期）医療機関受付】",TEXT(INDIRECT(A3221&amp;D3221&amp;E3221&amp;5),"yyy"),TEXT(INDIRECT(A3221&amp;B3221&amp;C3221&amp;5),"yyy")))</f>
        <v/>
      </c>
      <c r="M3221" s="15" t="str" cm="1">
        <f t="array" aca="1" ref="M3221" ca="1">IF(OR(INDIRECT(A3221&amp;B3221&amp;C3221&amp;F3221)="",ISNUMBER(INDIRECT(A3221&amp;B3221&amp;C3221&amp;F3221))=FALSE,INDIRECT(A3221&amp;B3221&amp;C3221&amp;F3221)=0),"",IF(G3221="【（第８期）医療機関受付】",TEXT(INDIRECT(A3221&amp;D3221&amp;E3221&amp;5),"m"),TEXT(INDIRECT(A3221&amp;B3221&amp;C3221&amp;5),"m")))</f>
        <v/>
      </c>
      <c r="N3221" s="15" t="str" cm="1">
        <f t="array" aca="1" ref="N3221" ca="1">IF(OR(INDIRECT(A3221&amp;B3221&amp;C3221&amp;F3221)="",ISNUMBER(INDIRECT(A3221&amp;B3221&amp;C3221&amp;F3221))=FALSE,INDIRECT(A3221&amp;B3221&amp;C3221&amp;F3221)=0),"",IF(G3221="【（第８期）医療機関受付】",TEXT(INDIRECT(A3221&amp;D3221&amp;E3221&amp;5),"d"),TEXT(INDIRECT(A3221&amp;B3221&amp;C3221&amp;5),"d")))</f>
        <v/>
      </c>
      <c r="O3221" s="15" t="str" cm="1">
        <f t="array" aca="1" ref="O3221" ca="1">IF(OR(INDIRECT(A3221&amp;B3221&amp;C3221&amp;F3221)="",ISNUMBER(INDIRECT(A3221&amp;B3221&amp;C3221&amp;F3221))=FALSE,INDIRECT(A3221&amp;B3221&amp;C3221&amp;F3221)=0),"",HOUR(INDIRECT(A3221&amp;"A"&amp;F3221)))</f>
        <v/>
      </c>
      <c r="P3221" s="15" t="str" cm="1">
        <f t="array" aca="1" ref="P3221" ca="1">IF(OR(INDIRECT(A3221&amp;B3221&amp;C3221&amp;F3221)="",ISNUMBER(INDIRECT(A3221&amp;B3221&amp;C3221&amp;F3221))=FALSE,INDIRECT(A3221&amp;B3221&amp;C3221&amp;F3221)=0),"",MINUTE(INDIRECT(A3221&amp;"A"&amp;F3221)))</f>
        <v/>
      </c>
      <c r="Q3221" s="15" t="str" cm="1">
        <f t="array" aca="1" ref="Q3221" ca="1">IF(OR(INDIRECT(A3221&amp;B3221&amp;C3221&amp;F3221)="",ISNUMBER(INDIRECT(A3221&amp;B3221&amp;C3221&amp;F3221))=FALSE,INDIRECT(A3221&amp;B3221&amp;C3221&amp;F3221)=0),"",O3221)</f>
        <v/>
      </c>
      <c r="R3221" s="15" t="str" cm="1">
        <f t="array" aca="1" ref="R3221" ca="1">IF(OR(INDIRECT(A3221&amp;B3221&amp;C3221&amp;F3221)="",ISNUMBER(INDIRECT(A3221&amp;B3221&amp;C3221&amp;F3221))=FALSE,INDIRECT(A3221&amp;B3221&amp;C3221&amp;F3221)=0),"",P3221+14)</f>
        <v/>
      </c>
      <c r="S3221" s="15" t="str" cm="1">
        <f t="array" aca="1" ref="S3221" ca="1">IF(OR(INDIRECT(A3221&amp;B3221&amp;C3221&amp;F3221)="",ISNUMBER(INDIRECT(A3221&amp;B3221&amp;C3221&amp;F3221))=FALSE,INDIRECT(A3221&amp;B3221&amp;C3221&amp;F3221)=0),"",INDIRECT(A3221&amp;B3221&amp;C3221&amp;F3221))</f>
        <v/>
      </c>
      <c r="T3221" s="15" t="str" cm="1">
        <f t="array" aca="1" ref="T3221" ca="1">IF(OR(INDIRECT(A3221&amp;B3221&amp;C3221&amp;F3221)="",ISNUMBER(INDIRECT(A3221&amp;B3221&amp;C3221&amp;F3221))=FALSE,INDIRECT(A3221&amp;B3221&amp;C3221&amp;F3221)=0),"",0)</f>
        <v/>
      </c>
    </row>
    <row r="3222" spans="1:20">
      <c r="A3222" s="23" t="s">
        <v>912</v>
      </c>
      <c r="B3222" s="23" t="s">
        <v>914</v>
      </c>
      <c r="C3222" s="23" t="str">
        <f t="shared" si="150"/>
        <v>k</v>
      </c>
      <c r="D3222" s="23" t="s">
        <v>914</v>
      </c>
      <c r="E3222" s="23" t="str">
        <f t="shared" si="148"/>
        <v>j</v>
      </c>
      <c r="F3222" s="23">
        <f t="shared" si="149"/>
        <v>59</v>
      </c>
      <c r="G3222" s="23" t="str" cm="1">
        <f t="array" aca="1" ref="G3222" ca="1">IF(OR(INDIRECT(A3222&amp;B3222&amp;C3222&amp;F3222)="",ISNUMBER(INDIRECT(A3222&amp;B3222&amp;C3222&amp;F3222))=FALSE),"",IF(INDIRECT(A3222&amp;B3222&amp;C3222&amp;9)="公開","【（第８期）WEB・コールセンター受付】","【（第８期）医療機関受付】"))</f>
        <v/>
      </c>
      <c r="H3222" s="15" t="str" cm="1">
        <f t="array" aca="1" ref="H3222" ca="1">IF(OR(INDIRECT(A3222&amp;B3222&amp;C3222&amp;F3222)="",ISNUMBER(INDIRECT(A3222&amp;B3222&amp;C3222&amp;F3222))=FALSE,INDIRECT(A3222&amp;B3222&amp;C3222&amp;F3222)=0),"",431001)</f>
        <v/>
      </c>
      <c r="I3222" s="15" t="str" cm="1">
        <f t="array" aca="1" ref="I3222" ca="1">IF(OR(INDIRECT(A3222&amp;B3222&amp;C3222&amp;F3222)="",ISNUMBER(INDIRECT(A3222&amp;B3222&amp;C3222&amp;F3222))=FALSE,INDIRECT(A3222&amp;B3222&amp;C3222&amp;F3222)=0),"",G3222&amp;J3222&amp;"."&amp;TEXT(M3222,"00")&amp;TEXT(N3222,"00")&amp;"."&amp;TEXT(O3222,"00")&amp;TEXT(P3222,"00"))</f>
        <v/>
      </c>
      <c r="J3222" s="15" t="str" cm="1">
        <f t="array" aca="1" ref="J3222" ca="1">IF(OR(INDIRECT(A3222&amp;B3222&amp;C3222&amp;F3222)="",ISNUMBER(INDIRECT(A3222&amp;B3222&amp;C3222&amp;F3222))=FALSE,INDIRECT(A3222&amp;B3222&amp;C3222&amp;F3222)=0),"",予約枠報告様式!$B$2)</f>
        <v/>
      </c>
      <c r="K3222" s="15" t="str" cm="1">
        <f t="array" aca="1" ref="K3222" ca="1">IF(OR(INDIRECT(A3222&amp;B3222&amp;C3222&amp;F3222)="",ISNUMBER(INDIRECT(A3222&amp;B3222&amp;C3222&amp;F3222))=FALSE,INDIRECT(A3222&amp;B3222&amp;C3222&amp;F3222)=0),"",1)</f>
        <v/>
      </c>
      <c r="L3222" s="15" t="str" cm="1">
        <f t="array" aca="1" ref="L3222" ca="1">IF(OR(INDIRECT(A3222&amp;B3222&amp;C3222&amp;F3222)="",ISNUMBER(INDIRECT(A3222&amp;B3222&amp;C3222&amp;F3222))=FALSE,INDIRECT(A3222&amp;B3222&amp;C3222&amp;F3222)=0),"",IF(G3222="【（第８期）医療機関受付】",TEXT(INDIRECT(A3222&amp;D3222&amp;E3222&amp;5),"yyy"),TEXT(INDIRECT(A3222&amp;B3222&amp;C3222&amp;5),"yyy")))</f>
        <v/>
      </c>
      <c r="M3222" s="15" t="str" cm="1">
        <f t="array" aca="1" ref="M3222" ca="1">IF(OR(INDIRECT(A3222&amp;B3222&amp;C3222&amp;F3222)="",ISNUMBER(INDIRECT(A3222&amp;B3222&amp;C3222&amp;F3222))=FALSE,INDIRECT(A3222&amp;B3222&amp;C3222&amp;F3222)=0),"",IF(G3222="【（第８期）医療機関受付】",TEXT(INDIRECT(A3222&amp;D3222&amp;E3222&amp;5),"m"),TEXT(INDIRECT(A3222&amp;B3222&amp;C3222&amp;5),"m")))</f>
        <v/>
      </c>
      <c r="N3222" s="15" t="str" cm="1">
        <f t="array" aca="1" ref="N3222" ca="1">IF(OR(INDIRECT(A3222&amp;B3222&amp;C3222&amp;F3222)="",ISNUMBER(INDIRECT(A3222&amp;B3222&amp;C3222&amp;F3222))=FALSE,INDIRECT(A3222&amp;B3222&amp;C3222&amp;F3222)=0),"",IF(G3222="【（第８期）医療機関受付】",TEXT(INDIRECT(A3222&amp;D3222&amp;E3222&amp;5),"d"),TEXT(INDIRECT(A3222&amp;B3222&amp;C3222&amp;5),"d")))</f>
        <v/>
      </c>
      <c r="O3222" s="15" t="str" cm="1">
        <f t="array" aca="1" ref="O3222" ca="1">IF(OR(INDIRECT(A3222&amp;B3222&amp;C3222&amp;F3222)="",ISNUMBER(INDIRECT(A3222&amp;B3222&amp;C3222&amp;F3222))=FALSE,INDIRECT(A3222&amp;B3222&amp;C3222&amp;F3222)=0),"",HOUR(INDIRECT(A3222&amp;"A"&amp;F3222)))</f>
        <v/>
      </c>
      <c r="P3222" s="15" t="str" cm="1">
        <f t="array" aca="1" ref="P3222" ca="1">IF(OR(INDIRECT(A3222&amp;B3222&amp;C3222&amp;F3222)="",ISNUMBER(INDIRECT(A3222&amp;B3222&amp;C3222&amp;F3222))=FALSE,INDIRECT(A3222&amp;B3222&amp;C3222&amp;F3222)=0),"",MINUTE(INDIRECT(A3222&amp;"A"&amp;F3222)))</f>
        <v/>
      </c>
      <c r="Q3222" s="15" t="str" cm="1">
        <f t="array" aca="1" ref="Q3222" ca="1">IF(OR(INDIRECT(A3222&amp;B3222&amp;C3222&amp;F3222)="",ISNUMBER(INDIRECT(A3222&amp;B3222&amp;C3222&amp;F3222))=FALSE,INDIRECT(A3222&amp;B3222&amp;C3222&amp;F3222)=0),"",O3222)</f>
        <v/>
      </c>
      <c r="R3222" s="15" t="str" cm="1">
        <f t="array" aca="1" ref="R3222" ca="1">IF(OR(INDIRECT(A3222&amp;B3222&amp;C3222&amp;F3222)="",ISNUMBER(INDIRECT(A3222&amp;B3222&amp;C3222&amp;F3222))=FALSE,INDIRECT(A3222&amp;B3222&amp;C3222&amp;F3222)=0),"",P3222+14)</f>
        <v/>
      </c>
      <c r="S3222" s="15" t="str" cm="1">
        <f t="array" aca="1" ref="S3222" ca="1">IF(OR(INDIRECT(A3222&amp;B3222&amp;C3222&amp;F3222)="",ISNUMBER(INDIRECT(A3222&amp;B3222&amp;C3222&amp;F3222))=FALSE,INDIRECT(A3222&amp;B3222&amp;C3222&amp;F3222)=0),"",INDIRECT(A3222&amp;B3222&amp;C3222&amp;F3222))</f>
        <v/>
      </c>
      <c r="T3222" s="15" t="str" cm="1">
        <f t="array" aca="1" ref="T3222" ca="1">IF(OR(INDIRECT(A3222&amp;B3222&amp;C3222&amp;F3222)="",ISNUMBER(INDIRECT(A3222&amp;B3222&amp;C3222&amp;F3222))=FALSE,INDIRECT(A3222&amp;B3222&amp;C3222&amp;F3222)=0),"",0)</f>
        <v/>
      </c>
    </row>
    <row r="3223" spans="1:20">
      <c r="A3223" s="23" t="s">
        <v>912</v>
      </c>
      <c r="B3223" s="23" t="s">
        <v>914</v>
      </c>
      <c r="C3223" s="23" t="str">
        <f t="shared" si="150"/>
        <v>k</v>
      </c>
      <c r="D3223" s="23" t="s">
        <v>914</v>
      </c>
      <c r="E3223" s="23" t="str">
        <f t="shared" si="148"/>
        <v>j</v>
      </c>
      <c r="F3223" s="23">
        <f t="shared" si="149"/>
        <v>60</v>
      </c>
      <c r="G3223" s="23" t="str" cm="1">
        <f t="array" aca="1" ref="G3223" ca="1">IF(OR(INDIRECT(A3223&amp;B3223&amp;C3223&amp;F3223)="",ISNUMBER(INDIRECT(A3223&amp;B3223&amp;C3223&amp;F3223))=FALSE),"",IF(INDIRECT(A3223&amp;B3223&amp;C3223&amp;9)="公開","【（第８期）WEB・コールセンター受付】","【（第８期）医療機関受付】"))</f>
        <v/>
      </c>
      <c r="H3223" s="15" t="str" cm="1">
        <f t="array" aca="1" ref="H3223" ca="1">IF(OR(INDIRECT(A3223&amp;B3223&amp;C3223&amp;F3223)="",ISNUMBER(INDIRECT(A3223&amp;B3223&amp;C3223&amp;F3223))=FALSE,INDIRECT(A3223&amp;B3223&amp;C3223&amp;F3223)=0),"",431001)</f>
        <v/>
      </c>
      <c r="I3223" s="15" t="str" cm="1">
        <f t="array" aca="1" ref="I3223" ca="1">IF(OR(INDIRECT(A3223&amp;B3223&amp;C3223&amp;F3223)="",ISNUMBER(INDIRECT(A3223&amp;B3223&amp;C3223&amp;F3223))=FALSE,INDIRECT(A3223&amp;B3223&amp;C3223&amp;F3223)=0),"",G3223&amp;J3223&amp;"."&amp;TEXT(M3223,"00")&amp;TEXT(N3223,"00")&amp;"."&amp;TEXT(O3223,"00")&amp;TEXT(P3223,"00"))</f>
        <v/>
      </c>
      <c r="J3223" s="15" t="str" cm="1">
        <f t="array" aca="1" ref="J3223" ca="1">IF(OR(INDIRECT(A3223&amp;B3223&amp;C3223&amp;F3223)="",ISNUMBER(INDIRECT(A3223&amp;B3223&amp;C3223&amp;F3223))=FALSE,INDIRECT(A3223&amp;B3223&amp;C3223&amp;F3223)=0),"",予約枠報告様式!$B$2)</f>
        <v/>
      </c>
      <c r="K3223" s="15" t="str" cm="1">
        <f t="array" aca="1" ref="K3223" ca="1">IF(OR(INDIRECT(A3223&amp;B3223&amp;C3223&amp;F3223)="",ISNUMBER(INDIRECT(A3223&amp;B3223&amp;C3223&amp;F3223))=FALSE,INDIRECT(A3223&amp;B3223&amp;C3223&amp;F3223)=0),"",1)</f>
        <v/>
      </c>
      <c r="L3223" s="15" t="str" cm="1">
        <f t="array" aca="1" ref="L3223" ca="1">IF(OR(INDIRECT(A3223&amp;B3223&amp;C3223&amp;F3223)="",ISNUMBER(INDIRECT(A3223&amp;B3223&amp;C3223&amp;F3223))=FALSE,INDIRECT(A3223&amp;B3223&amp;C3223&amp;F3223)=0),"",IF(G3223="【（第８期）医療機関受付】",TEXT(INDIRECT(A3223&amp;D3223&amp;E3223&amp;5),"yyy"),TEXT(INDIRECT(A3223&amp;B3223&amp;C3223&amp;5),"yyy")))</f>
        <v/>
      </c>
      <c r="M3223" s="15" t="str" cm="1">
        <f t="array" aca="1" ref="M3223" ca="1">IF(OR(INDIRECT(A3223&amp;B3223&amp;C3223&amp;F3223)="",ISNUMBER(INDIRECT(A3223&amp;B3223&amp;C3223&amp;F3223))=FALSE,INDIRECT(A3223&amp;B3223&amp;C3223&amp;F3223)=0),"",IF(G3223="【（第８期）医療機関受付】",TEXT(INDIRECT(A3223&amp;D3223&amp;E3223&amp;5),"m"),TEXT(INDIRECT(A3223&amp;B3223&amp;C3223&amp;5),"m")))</f>
        <v/>
      </c>
      <c r="N3223" s="15" t="str" cm="1">
        <f t="array" aca="1" ref="N3223" ca="1">IF(OR(INDIRECT(A3223&amp;B3223&amp;C3223&amp;F3223)="",ISNUMBER(INDIRECT(A3223&amp;B3223&amp;C3223&amp;F3223))=FALSE,INDIRECT(A3223&amp;B3223&amp;C3223&amp;F3223)=0),"",IF(G3223="【（第８期）医療機関受付】",TEXT(INDIRECT(A3223&amp;D3223&amp;E3223&amp;5),"d"),TEXT(INDIRECT(A3223&amp;B3223&amp;C3223&amp;5),"d")))</f>
        <v/>
      </c>
      <c r="O3223" s="15" t="str" cm="1">
        <f t="array" aca="1" ref="O3223" ca="1">IF(OR(INDIRECT(A3223&amp;B3223&amp;C3223&amp;F3223)="",ISNUMBER(INDIRECT(A3223&amp;B3223&amp;C3223&amp;F3223))=FALSE,INDIRECT(A3223&amp;B3223&amp;C3223&amp;F3223)=0),"",HOUR(INDIRECT(A3223&amp;"A"&amp;F3223)))</f>
        <v/>
      </c>
      <c r="P3223" s="15" t="str" cm="1">
        <f t="array" aca="1" ref="P3223" ca="1">IF(OR(INDIRECT(A3223&amp;B3223&amp;C3223&amp;F3223)="",ISNUMBER(INDIRECT(A3223&amp;B3223&amp;C3223&amp;F3223))=FALSE,INDIRECT(A3223&amp;B3223&amp;C3223&amp;F3223)=0),"",MINUTE(INDIRECT(A3223&amp;"A"&amp;F3223)))</f>
        <v/>
      </c>
      <c r="Q3223" s="15" t="str" cm="1">
        <f t="array" aca="1" ref="Q3223" ca="1">IF(OR(INDIRECT(A3223&amp;B3223&amp;C3223&amp;F3223)="",ISNUMBER(INDIRECT(A3223&amp;B3223&amp;C3223&amp;F3223))=FALSE,INDIRECT(A3223&amp;B3223&amp;C3223&amp;F3223)=0),"",O3223)</f>
        <v/>
      </c>
      <c r="R3223" s="15" t="str" cm="1">
        <f t="array" aca="1" ref="R3223" ca="1">IF(OR(INDIRECT(A3223&amp;B3223&amp;C3223&amp;F3223)="",ISNUMBER(INDIRECT(A3223&amp;B3223&amp;C3223&amp;F3223))=FALSE,INDIRECT(A3223&amp;B3223&amp;C3223&amp;F3223)=0),"",P3223+14)</f>
        <v/>
      </c>
      <c r="S3223" s="15" t="str" cm="1">
        <f t="array" aca="1" ref="S3223" ca="1">IF(OR(INDIRECT(A3223&amp;B3223&amp;C3223&amp;F3223)="",ISNUMBER(INDIRECT(A3223&amp;B3223&amp;C3223&amp;F3223))=FALSE,INDIRECT(A3223&amp;B3223&amp;C3223&amp;F3223)=0),"",INDIRECT(A3223&amp;B3223&amp;C3223&amp;F3223))</f>
        <v/>
      </c>
      <c r="T3223" s="15" t="str" cm="1">
        <f t="array" aca="1" ref="T3223" ca="1">IF(OR(INDIRECT(A3223&amp;B3223&amp;C3223&amp;F3223)="",ISNUMBER(INDIRECT(A3223&amp;B3223&amp;C3223&amp;F3223))=FALSE,INDIRECT(A3223&amp;B3223&amp;C3223&amp;F3223)=0),"",0)</f>
        <v/>
      </c>
    </row>
    <row r="3224" spans="1:20">
      <c r="A3224" s="23" t="s">
        <v>912</v>
      </c>
      <c r="B3224" s="23" t="s">
        <v>914</v>
      </c>
      <c r="C3224" s="23" t="str">
        <f t="shared" si="150"/>
        <v>k</v>
      </c>
      <c r="D3224" s="23" t="s">
        <v>914</v>
      </c>
      <c r="E3224" s="23" t="str">
        <f t="shared" si="148"/>
        <v>j</v>
      </c>
      <c r="F3224" s="23">
        <f t="shared" si="149"/>
        <v>61</v>
      </c>
      <c r="G3224" s="23" t="str" cm="1">
        <f t="array" aca="1" ref="G3224" ca="1">IF(OR(INDIRECT(A3224&amp;B3224&amp;C3224&amp;F3224)="",ISNUMBER(INDIRECT(A3224&amp;B3224&amp;C3224&amp;F3224))=FALSE),"",IF(INDIRECT(A3224&amp;B3224&amp;C3224&amp;9)="公開","【（第８期）WEB・コールセンター受付】","【（第８期）医療機関受付】"))</f>
        <v/>
      </c>
      <c r="H3224" s="15" t="str" cm="1">
        <f t="array" aca="1" ref="H3224" ca="1">IF(OR(INDIRECT(A3224&amp;B3224&amp;C3224&amp;F3224)="",ISNUMBER(INDIRECT(A3224&amp;B3224&amp;C3224&amp;F3224))=FALSE,INDIRECT(A3224&amp;B3224&amp;C3224&amp;F3224)=0),"",431001)</f>
        <v/>
      </c>
      <c r="I3224" s="15" t="str" cm="1">
        <f t="array" aca="1" ref="I3224" ca="1">IF(OR(INDIRECT(A3224&amp;B3224&amp;C3224&amp;F3224)="",ISNUMBER(INDIRECT(A3224&amp;B3224&amp;C3224&amp;F3224))=FALSE,INDIRECT(A3224&amp;B3224&amp;C3224&amp;F3224)=0),"",G3224&amp;J3224&amp;"."&amp;TEXT(M3224,"00")&amp;TEXT(N3224,"00")&amp;"."&amp;TEXT(O3224,"00")&amp;TEXT(P3224,"00"))</f>
        <v/>
      </c>
      <c r="J3224" s="15" t="str" cm="1">
        <f t="array" aca="1" ref="J3224" ca="1">IF(OR(INDIRECT(A3224&amp;B3224&amp;C3224&amp;F3224)="",ISNUMBER(INDIRECT(A3224&amp;B3224&amp;C3224&amp;F3224))=FALSE,INDIRECT(A3224&amp;B3224&amp;C3224&amp;F3224)=0),"",予約枠報告様式!$B$2)</f>
        <v/>
      </c>
      <c r="K3224" s="15" t="str" cm="1">
        <f t="array" aca="1" ref="K3224" ca="1">IF(OR(INDIRECT(A3224&amp;B3224&amp;C3224&amp;F3224)="",ISNUMBER(INDIRECT(A3224&amp;B3224&amp;C3224&amp;F3224))=FALSE,INDIRECT(A3224&amp;B3224&amp;C3224&amp;F3224)=0),"",1)</f>
        <v/>
      </c>
      <c r="L3224" s="15" t="str" cm="1">
        <f t="array" aca="1" ref="L3224" ca="1">IF(OR(INDIRECT(A3224&amp;B3224&amp;C3224&amp;F3224)="",ISNUMBER(INDIRECT(A3224&amp;B3224&amp;C3224&amp;F3224))=FALSE,INDIRECT(A3224&amp;B3224&amp;C3224&amp;F3224)=0),"",IF(G3224="【（第８期）医療機関受付】",TEXT(INDIRECT(A3224&amp;D3224&amp;E3224&amp;5),"yyy"),TEXT(INDIRECT(A3224&amp;B3224&amp;C3224&amp;5),"yyy")))</f>
        <v/>
      </c>
      <c r="M3224" s="15" t="str" cm="1">
        <f t="array" aca="1" ref="M3224" ca="1">IF(OR(INDIRECT(A3224&amp;B3224&amp;C3224&amp;F3224)="",ISNUMBER(INDIRECT(A3224&amp;B3224&amp;C3224&amp;F3224))=FALSE,INDIRECT(A3224&amp;B3224&amp;C3224&amp;F3224)=0),"",IF(G3224="【（第８期）医療機関受付】",TEXT(INDIRECT(A3224&amp;D3224&amp;E3224&amp;5),"m"),TEXT(INDIRECT(A3224&amp;B3224&amp;C3224&amp;5),"m")))</f>
        <v/>
      </c>
      <c r="N3224" s="15" t="str" cm="1">
        <f t="array" aca="1" ref="N3224" ca="1">IF(OR(INDIRECT(A3224&amp;B3224&amp;C3224&amp;F3224)="",ISNUMBER(INDIRECT(A3224&amp;B3224&amp;C3224&amp;F3224))=FALSE,INDIRECT(A3224&amp;B3224&amp;C3224&amp;F3224)=0),"",IF(G3224="【（第８期）医療機関受付】",TEXT(INDIRECT(A3224&amp;D3224&amp;E3224&amp;5),"d"),TEXT(INDIRECT(A3224&amp;B3224&amp;C3224&amp;5),"d")))</f>
        <v/>
      </c>
      <c r="O3224" s="15" t="str" cm="1">
        <f t="array" aca="1" ref="O3224" ca="1">IF(OR(INDIRECT(A3224&amp;B3224&amp;C3224&amp;F3224)="",ISNUMBER(INDIRECT(A3224&amp;B3224&amp;C3224&amp;F3224))=FALSE,INDIRECT(A3224&amp;B3224&amp;C3224&amp;F3224)=0),"",HOUR(INDIRECT(A3224&amp;"A"&amp;F3224)))</f>
        <v/>
      </c>
      <c r="P3224" s="15" t="str" cm="1">
        <f t="array" aca="1" ref="P3224" ca="1">IF(OR(INDIRECT(A3224&amp;B3224&amp;C3224&amp;F3224)="",ISNUMBER(INDIRECT(A3224&amp;B3224&amp;C3224&amp;F3224))=FALSE,INDIRECT(A3224&amp;B3224&amp;C3224&amp;F3224)=0),"",MINUTE(INDIRECT(A3224&amp;"A"&amp;F3224)))</f>
        <v/>
      </c>
      <c r="Q3224" s="15" t="str" cm="1">
        <f t="array" aca="1" ref="Q3224" ca="1">IF(OR(INDIRECT(A3224&amp;B3224&amp;C3224&amp;F3224)="",ISNUMBER(INDIRECT(A3224&amp;B3224&amp;C3224&amp;F3224))=FALSE,INDIRECT(A3224&amp;B3224&amp;C3224&amp;F3224)=0),"",O3224)</f>
        <v/>
      </c>
      <c r="R3224" s="15" t="str" cm="1">
        <f t="array" aca="1" ref="R3224" ca="1">IF(OR(INDIRECT(A3224&amp;B3224&amp;C3224&amp;F3224)="",ISNUMBER(INDIRECT(A3224&amp;B3224&amp;C3224&amp;F3224))=FALSE,INDIRECT(A3224&amp;B3224&amp;C3224&amp;F3224)=0),"",P3224+14)</f>
        <v/>
      </c>
      <c r="S3224" s="15" t="str" cm="1">
        <f t="array" aca="1" ref="S3224" ca="1">IF(OR(INDIRECT(A3224&amp;B3224&amp;C3224&amp;F3224)="",ISNUMBER(INDIRECT(A3224&amp;B3224&amp;C3224&amp;F3224))=FALSE,INDIRECT(A3224&amp;B3224&amp;C3224&amp;F3224)=0),"",INDIRECT(A3224&amp;B3224&amp;C3224&amp;F3224))</f>
        <v/>
      </c>
      <c r="T3224" s="15" t="str" cm="1">
        <f t="array" aca="1" ref="T3224" ca="1">IF(OR(INDIRECT(A3224&amp;B3224&amp;C3224&amp;F3224)="",ISNUMBER(INDIRECT(A3224&amp;B3224&amp;C3224&amp;F3224))=FALSE,INDIRECT(A3224&amp;B3224&amp;C3224&amp;F3224)=0),"",0)</f>
        <v/>
      </c>
    </row>
    <row r="3225" spans="1:20">
      <c r="A3225" s="23" t="s">
        <v>912</v>
      </c>
      <c r="B3225" s="23" t="s">
        <v>914</v>
      </c>
      <c r="C3225" s="23" t="str">
        <f t="shared" si="150"/>
        <v>k</v>
      </c>
      <c r="D3225" s="23" t="s">
        <v>914</v>
      </c>
      <c r="E3225" s="23" t="str">
        <f t="shared" si="148"/>
        <v>j</v>
      </c>
      <c r="F3225" s="23">
        <f t="shared" si="149"/>
        <v>62</v>
      </c>
      <c r="G3225" s="23" t="str" cm="1">
        <f t="array" aca="1" ref="G3225" ca="1">IF(OR(INDIRECT(A3225&amp;B3225&amp;C3225&amp;F3225)="",ISNUMBER(INDIRECT(A3225&amp;B3225&amp;C3225&amp;F3225))=FALSE),"",IF(INDIRECT(A3225&amp;B3225&amp;C3225&amp;9)="公開","【（第８期）WEB・コールセンター受付】","【（第８期）医療機関受付】"))</f>
        <v/>
      </c>
      <c r="H3225" s="15" t="str" cm="1">
        <f t="array" aca="1" ref="H3225" ca="1">IF(OR(INDIRECT(A3225&amp;B3225&amp;C3225&amp;F3225)="",ISNUMBER(INDIRECT(A3225&amp;B3225&amp;C3225&amp;F3225))=FALSE,INDIRECT(A3225&amp;B3225&amp;C3225&amp;F3225)=0),"",431001)</f>
        <v/>
      </c>
      <c r="I3225" s="15" t="str" cm="1">
        <f t="array" aca="1" ref="I3225" ca="1">IF(OR(INDIRECT(A3225&amp;B3225&amp;C3225&amp;F3225)="",ISNUMBER(INDIRECT(A3225&amp;B3225&amp;C3225&amp;F3225))=FALSE,INDIRECT(A3225&amp;B3225&amp;C3225&amp;F3225)=0),"",G3225&amp;J3225&amp;"."&amp;TEXT(M3225,"00")&amp;TEXT(N3225,"00")&amp;"."&amp;TEXT(O3225,"00")&amp;TEXT(P3225,"00"))</f>
        <v/>
      </c>
      <c r="J3225" s="15" t="str" cm="1">
        <f t="array" aca="1" ref="J3225" ca="1">IF(OR(INDIRECT(A3225&amp;B3225&amp;C3225&amp;F3225)="",ISNUMBER(INDIRECT(A3225&amp;B3225&amp;C3225&amp;F3225))=FALSE,INDIRECT(A3225&amp;B3225&amp;C3225&amp;F3225)=0),"",予約枠報告様式!$B$2)</f>
        <v/>
      </c>
      <c r="K3225" s="15" t="str" cm="1">
        <f t="array" aca="1" ref="K3225" ca="1">IF(OR(INDIRECT(A3225&amp;B3225&amp;C3225&amp;F3225)="",ISNUMBER(INDIRECT(A3225&amp;B3225&amp;C3225&amp;F3225))=FALSE,INDIRECT(A3225&amp;B3225&amp;C3225&amp;F3225)=0),"",1)</f>
        <v/>
      </c>
      <c r="L3225" s="15" t="str" cm="1">
        <f t="array" aca="1" ref="L3225" ca="1">IF(OR(INDIRECT(A3225&amp;B3225&amp;C3225&amp;F3225)="",ISNUMBER(INDIRECT(A3225&amp;B3225&amp;C3225&amp;F3225))=FALSE,INDIRECT(A3225&amp;B3225&amp;C3225&amp;F3225)=0),"",IF(G3225="【（第８期）医療機関受付】",TEXT(INDIRECT(A3225&amp;D3225&amp;E3225&amp;5),"yyy"),TEXT(INDIRECT(A3225&amp;B3225&amp;C3225&amp;5),"yyy")))</f>
        <v/>
      </c>
      <c r="M3225" s="15" t="str" cm="1">
        <f t="array" aca="1" ref="M3225" ca="1">IF(OR(INDIRECT(A3225&amp;B3225&amp;C3225&amp;F3225)="",ISNUMBER(INDIRECT(A3225&amp;B3225&amp;C3225&amp;F3225))=FALSE,INDIRECT(A3225&amp;B3225&amp;C3225&amp;F3225)=0),"",IF(G3225="【（第８期）医療機関受付】",TEXT(INDIRECT(A3225&amp;D3225&amp;E3225&amp;5),"m"),TEXT(INDIRECT(A3225&amp;B3225&amp;C3225&amp;5),"m")))</f>
        <v/>
      </c>
      <c r="N3225" s="15" t="str" cm="1">
        <f t="array" aca="1" ref="N3225" ca="1">IF(OR(INDIRECT(A3225&amp;B3225&amp;C3225&amp;F3225)="",ISNUMBER(INDIRECT(A3225&amp;B3225&amp;C3225&amp;F3225))=FALSE,INDIRECT(A3225&amp;B3225&amp;C3225&amp;F3225)=0),"",IF(G3225="【（第８期）医療機関受付】",TEXT(INDIRECT(A3225&amp;D3225&amp;E3225&amp;5),"d"),TEXT(INDIRECT(A3225&amp;B3225&amp;C3225&amp;5),"d")))</f>
        <v/>
      </c>
      <c r="O3225" s="15" t="str" cm="1">
        <f t="array" aca="1" ref="O3225" ca="1">IF(OR(INDIRECT(A3225&amp;B3225&amp;C3225&amp;F3225)="",ISNUMBER(INDIRECT(A3225&amp;B3225&amp;C3225&amp;F3225))=FALSE,INDIRECT(A3225&amp;B3225&amp;C3225&amp;F3225)=0),"",HOUR(INDIRECT(A3225&amp;"A"&amp;F3225)))</f>
        <v/>
      </c>
      <c r="P3225" s="15" t="str" cm="1">
        <f t="array" aca="1" ref="P3225" ca="1">IF(OR(INDIRECT(A3225&amp;B3225&amp;C3225&amp;F3225)="",ISNUMBER(INDIRECT(A3225&amp;B3225&amp;C3225&amp;F3225))=FALSE,INDIRECT(A3225&amp;B3225&amp;C3225&amp;F3225)=0),"",MINUTE(INDIRECT(A3225&amp;"A"&amp;F3225)))</f>
        <v/>
      </c>
      <c r="Q3225" s="15" t="str" cm="1">
        <f t="array" aca="1" ref="Q3225" ca="1">IF(OR(INDIRECT(A3225&amp;B3225&amp;C3225&amp;F3225)="",ISNUMBER(INDIRECT(A3225&amp;B3225&amp;C3225&amp;F3225))=FALSE,INDIRECT(A3225&amp;B3225&amp;C3225&amp;F3225)=0),"",O3225)</f>
        <v/>
      </c>
      <c r="R3225" s="15" t="str" cm="1">
        <f t="array" aca="1" ref="R3225" ca="1">IF(OR(INDIRECT(A3225&amp;B3225&amp;C3225&amp;F3225)="",ISNUMBER(INDIRECT(A3225&amp;B3225&amp;C3225&amp;F3225))=FALSE,INDIRECT(A3225&amp;B3225&amp;C3225&amp;F3225)=0),"",P3225+14)</f>
        <v/>
      </c>
      <c r="S3225" s="15" t="str" cm="1">
        <f t="array" aca="1" ref="S3225" ca="1">IF(OR(INDIRECT(A3225&amp;B3225&amp;C3225&amp;F3225)="",ISNUMBER(INDIRECT(A3225&amp;B3225&amp;C3225&amp;F3225))=FALSE,INDIRECT(A3225&amp;B3225&amp;C3225&amp;F3225)=0),"",INDIRECT(A3225&amp;B3225&amp;C3225&amp;F3225))</f>
        <v/>
      </c>
      <c r="T3225" s="15" t="str" cm="1">
        <f t="array" aca="1" ref="T3225" ca="1">IF(OR(INDIRECT(A3225&amp;B3225&amp;C3225&amp;F3225)="",ISNUMBER(INDIRECT(A3225&amp;B3225&amp;C3225&amp;F3225))=FALSE,INDIRECT(A3225&amp;B3225&amp;C3225&amp;F3225)=0),"",0)</f>
        <v/>
      </c>
    </row>
    <row r="3226" spans="1:20">
      <c r="A3226" s="23" t="s">
        <v>912</v>
      </c>
      <c r="B3226" s="23" t="s">
        <v>914</v>
      </c>
      <c r="C3226" s="23" t="str">
        <f t="shared" si="150"/>
        <v>l</v>
      </c>
      <c r="D3226" s="23" t="s">
        <v>914</v>
      </c>
      <c r="E3226" s="23" t="str">
        <f t="shared" si="148"/>
        <v>k</v>
      </c>
      <c r="F3226" s="23">
        <f t="shared" si="149"/>
        <v>11</v>
      </c>
      <c r="G3226" s="23" t="str" cm="1">
        <f t="array" aca="1" ref="G3226" ca="1">IF(OR(INDIRECT(A3226&amp;B3226&amp;C3226&amp;F3226)="",ISNUMBER(INDIRECT(A3226&amp;B3226&amp;C3226&amp;F3226))=FALSE),"",IF(INDIRECT(A3226&amp;B3226&amp;C3226&amp;9)="公開","【（第８期）WEB・コールセンター受付】","【（第８期）医療機関受付】"))</f>
        <v/>
      </c>
      <c r="H3226" s="15" t="str" cm="1">
        <f t="array" aca="1" ref="H3226" ca="1">IF(OR(INDIRECT(A3226&amp;B3226&amp;C3226&amp;F3226)="",ISNUMBER(INDIRECT(A3226&amp;B3226&amp;C3226&amp;F3226))=FALSE,INDIRECT(A3226&amp;B3226&amp;C3226&amp;F3226)=0),"",431001)</f>
        <v/>
      </c>
      <c r="I3226" s="15" t="str" cm="1">
        <f t="array" aca="1" ref="I3226" ca="1">IF(OR(INDIRECT(A3226&amp;B3226&amp;C3226&amp;F3226)="",ISNUMBER(INDIRECT(A3226&amp;B3226&amp;C3226&amp;F3226))=FALSE,INDIRECT(A3226&amp;B3226&amp;C3226&amp;F3226)=0),"",G3226&amp;J3226&amp;"."&amp;TEXT(M3226,"00")&amp;TEXT(N3226,"00")&amp;"."&amp;TEXT(O3226,"00")&amp;TEXT(P3226,"00"))</f>
        <v/>
      </c>
      <c r="J3226" s="15" t="str" cm="1">
        <f t="array" aca="1" ref="J3226" ca="1">IF(OR(INDIRECT(A3226&amp;B3226&amp;C3226&amp;F3226)="",ISNUMBER(INDIRECT(A3226&amp;B3226&amp;C3226&amp;F3226))=FALSE,INDIRECT(A3226&amp;B3226&amp;C3226&amp;F3226)=0),"",予約枠報告様式!$B$2)</f>
        <v/>
      </c>
      <c r="K3226" s="15" t="str" cm="1">
        <f t="array" aca="1" ref="K3226" ca="1">IF(OR(INDIRECT(A3226&amp;B3226&amp;C3226&amp;F3226)="",ISNUMBER(INDIRECT(A3226&amp;B3226&amp;C3226&amp;F3226))=FALSE,INDIRECT(A3226&amp;B3226&amp;C3226&amp;F3226)=0),"",1)</f>
        <v/>
      </c>
      <c r="L3226" s="15" t="str" cm="1">
        <f t="array" aca="1" ref="L3226" ca="1">IF(OR(INDIRECT(A3226&amp;B3226&amp;C3226&amp;F3226)="",ISNUMBER(INDIRECT(A3226&amp;B3226&amp;C3226&amp;F3226))=FALSE,INDIRECT(A3226&amp;B3226&amp;C3226&amp;F3226)=0),"",IF(G3226="【（第８期）医療機関受付】",TEXT(INDIRECT(A3226&amp;D3226&amp;E3226&amp;5),"yyy"),TEXT(INDIRECT(A3226&amp;B3226&amp;C3226&amp;5),"yyy")))</f>
        <v/>
      </c>
      <c r="M3226" s="15" t="str" cm="1">
        <f t="array" aca="1" ref="M3226" ca="1">IF(OR(INDIRECT(A3226&amp;B3226&amp;C3226&amp;F3226)="",ISNUMBER(INDIRECT(A3226&amp;B3226&amp;C3226&amp;F3226))=FALSE,INDIRECT(A3226&amp;B3226&amp;C3226&amp;F3226)=0),"",IF(G3226="【（第８期）医療機関受付】",TEXT(INDIRECT(A3226&amp;D3226&amp;E3226&amp;5),"m"),TEXT(INDIRECT(A3226&amp;B3226&amp;C3226&amp;5),"m")))</f>
        <v/>
      </c>
      <c r="N3226" s="15" t="str" cm="1">
        <f t="array" aca="1" ref="N3226" ca="1">IF(OR(INDIRECT(A3226&amp;B3226&amp;C3226&amp;F3226)="",ISNUMBER(INDIRECT(A3226&amp;B3226&amp;C3226&amp;F3226))=FALSE,INDIRECT(A3226&amp;B3226&amp;C3226&amp;F3226)=0),"",IF(G3226="【（第８期）医療機関受付】",TEXT(INDIRECT(A3226&amp;D3226&amp;E3226&amp;5),"d"),TEXT(INDIRECT(A3226&amp;B3226&amp;C3226&amp;5),"d")))</f>
        <v/>
      </c>
      <c r="O3226" s="15" t="str" cm="1">
        <f t="array" aca="1" ref="O3226" ca="1">IF(OR(INDIRECT(A3226&amp;B3226&amp;C3226&amp;F3226)="",ISNUMBER(INDIRECT(A3226&amp;B3226&amp;C3226&amp;F3226))=FALSE,INDIRECT(A3226&amp;B3226&amp;C3226&amp;F3226)=0),"",HOUR(INDIRECT(A3226&amp;"A"&amp;F3226)))</f>
        <v/>
      </c>
      <c r="P3226" s="15" t="str" cm="1">
        <f t="array" aca="1" ref="P3226" ca="1">IF(OR(INDIRECT(A3226&amp;B3226&amp;C3226&amp;F3226)="",ISNUMBER(INDIRECT(A3226&amp;B3226&amp;C3226&amp;F3226))=FALSE,INDIRECT(A3226&amp;B3226&amp;C3226&amp;F3226)=0),"",MINUTE(INDIRECT(A3226&amp;"A"&amp;F3226)))</f>
        <v/>
      </c>
      <c r="Q3226" s="15" t="str" cm="1">
        <f t="array" aca="1" ref="Q3226" ca="1">IF(OR(INDIRECT(A3226&amp;B3226&amp;C3226&amp;F3226)="",ISNUMBER(INDIRECT(A3226&amp;B3226&amp;C3226&amp;F3226))=FALSE,INDIRECT(A3226&amp;B3226&amp;C3226&amp;F3226)=0),"",O3226)</f>
        <v/>
      </c>
      <c r="R3226" s="15" t="str" cm="1">
        <f t="array" aca="1" ref="R3226" ca="1">IF(OR(INDIRECT(A3226&amp;B3226&amp;C3226&amp;F3226)="",ISNUMBER(INDIRECT(A3226&amp;B3226&amp;C3226&amp;F3226))=FALSE,INDIRECT(A3226&amp;B3226&amp;C3226&amp;F3226)=0),"",P3226+14)</f>
        <v/>
      </c>
      <c r="S3226" s="15" t="str" cm="1">
        <f t="array" aca="1" ref="S3226" ca="1">IF(OR(INDIRECT(A3226&amp;B3226&amp;C3226&amp;F3226)="",ISNUMBER(INDIRECT(A3226&amp;B3226&amp;C3226&amp;F3226))=FALSE,INDIRECT(A3226&amp;B3226&amp;C3226&amp;F3226)=0),"",INDIRECT(A3226&amp;B3226&amp;C3226&amp;F3226))</f>
        <v/>
      </c>
      <c r="T3226" s="15" t="str" cm="1">
        <f t="array" aca="1" ref="T3226" ca="1">IF(OR(INDIRECT(A3226&amp;B3226&amp;C3226&amp;F3226)="",ISNUMBER(INDIRECT(A3226&amp;B3226&amp;C3226&amp;F3226))=FALSE,INDIRECT(A3226&amp;B3226&amp;C3226&amp;F3226)=0),"",0)</f>
        <v/>
      </c>
    </row>
    <row r="3227" spans="1:20">
      <c r="A3227" s="23" t="s">
        <v>912</v>
      </c>
      <c r="B3227" s="23" t="s">
        <v>914</v>
      </c>
      <c r="C3227" s="23" t="str">
        <f t="shared" si="150"/>
        <v>l</v>
      </c>
      <c r="D3227" s="23" t="s">
        <v>914</v>
      </c>
      <c r="E3227" s="23" t="str">
        <f t="shared" si="148"/>
        <v>k</v>
      </c>
      <c r="F3227" s="23">
        <f t="shared" si="149"/>
        <v>12</v>
      </c>
      <c r="G3227" s="23" t="str" cm="1">
        <f t="array" aca="1" ref="G3227" ca="1">IF(OR(INDIRECT(A3227&amp;B3227&amp;C3227&amp;F3227)="",ISNUMBER(INDIRECT(A3227&amp;B3227&amp;C3227&amp;F3227))=FALSE),"",IF(INDIRECT(A3227&amp;B3227&amp;C3227&amp;9)="公開","【（第８期）WEB・コールセンター受付】","【（第８期）医療機関受付】"))</f>
        <v/>
      </c>
      <c r="H3227" s="15" t="str" cm="1">
        <f t="array" aca="1" ref="H3227" ca="1">IF(OR(INDIRECT(A3227&amp;B3227&amp;C3227&amp;F3227)="",ISNUMBER(INDIRECT(A3227&amp;B3227&amp;C3227&amp;F3227))=FALSE,INDIRECT(A3227&amp;B3227&amp;C3227&amp;F3227)=0),"",431001)</f>
        <v/>
      </c>
      <c r="I3227" s="15" t="str" cm="1">
        <f t="array" aca="1" ref="I3227" ca="1">IF(OR(INDIRECT(A3227&amp;B3227&amp;C3227&amp;F3227)="",ISNUMBER(INDIRECT(A3227&amp;B3227&amp;C3227&amp;F3227))=FALSE,INDIRECT(A3227&amp;B3227&amp;C3227&amp;F3227)=0),"",G3227&amp;J3227&amp;"."&amp;TEXT(M3227,"00")&amp;TEXT(N3227,"00")&amp;"."&amp;TEXT(O3227,"00")&amp;TEXT(P3227,"00"))</f>
        <v/>
      </c>
      <c r="J3227" s="15" t="str" cm="1">
        <f t="array" aca="1" ref="J3227" ca="1">IF(OR(INDIRECT(A3227&amp;B3227&amp;C3227&amp;F3227)="",ISNUMBER(INDIRECT(A3227&amp;B3227&amp;C3227&amp;F3227))=FALSE,INDIRECT(A3227&amp;B3227&amp;C3227&amp;F3227)=0),"",予約枠報告様式!$B$2)</f>
        <v/>
      </c>
      <c r="K3227" s="15" t="str" cm="1">
        <f t="array" aca="1" ref="K3227" ca="1">IF(OR(INDIRECT(A3227&amp;B3227&amp;C3227&amp;F3227)="",ISNUMBER(INDIRECT(A3227&amp;B3227&amp;C3227&amp;F3227))=FALSE,INDIRECT(A3227&amp;B3227&amp;C3227&amp;F3227)=0),"",1)</f>
        <v/>
      </c>
      <c r="L3227" s="15" t="str" cm="1">
        <f t="array" aca="1" ref="L3227" ca="1">IF(OR(INDIRECT(A3227&amp;B3227&amp;C3227&amp;F3227)="",ISNUMBER(INDIRECT(A3227&amp;B3227&amp;C3227&amp;F3227))=FALSE,INDIRECT(A3227&amp;B3227&amp;C3227&amp;F3227)=0),"",IF(G3227="【（第８期）医療機関受付】",TEXT(INDIRECT(A3227&amp;D3227&amp;E3227&amp;5),"yyy"),TEXT(INDIRECT(A3227&amp;B3227&amp;C3227&amp;5),"yyy")))</f>
        <v/>
      </c>
      <c r="M3227" s="15" t="str" cm="1">
        <f t="array" aca="1" ref="M3227" ca="1">IF(OR(INDIRECT(A3227&amp;B3227&amp;C3227&amp;F3227)="",ISNUMBER(INDIRECT(A3227&amp;B3227&amp;C3227&amp;F3227))=FALSE,INDIRECT(A3227&amp;B3227&amp;C3227&amp;F3227)=0),"",IF(G3227="【（第８期）医療機関受付】",TEXT(INDIRECT(A3227&amp;D3227&amp;E3227&amp;5),"m"),TEXT(INDIRECT(A3227&amp;B3227&amp;C3227&amp;5),"m")))</f>
        <v/>
      </c>
      <c r="N3227" s="15" t="str" cm="1">
        <f t="array" aca="1" ref="N3227" ca="1">IF(OR(INDIRECT(A3227&amp;B3227&amp;C3227&amp;F3227)="",ISNUMBER(INDIRECT(A3227&amp;B3227&amp;C3227&amp;F3227))=FALSE,INDIRECT(A3227&amp;B3227&amp;C3227&amp;F3227)=0),"",IF(G3227="【（第８期）医療機関受付】",TEXT(INDIRECT(A3227&amp;D3227&amp;E3227&amp;5),"d"),TEXT(INDIRECT(A3227&amp;B3227&amp;C3227&amp;5),"d")))</f>
        <v/>
      </c>
      <c r="O3227" s="15" t="str" cm="1">
        <f t="array" aca="1" ref="O3227" ca="1">IF(OR(INDIRECT(A3227&amp;B3227&amp;C3227&amp;F3227)="",ISNUMBER(INDIRECT(A3227&amp;B3227&amp;C3227&amp;F3227))=FALSE,INDIRECT(A3227&amp;B3227&amp;C3227&amp;F3227)=0),"",HOUR(INDIRECT(A3227&amp;"A"&amp;F3227)))</f>
        <v/>
      </c>
      <c r="P3227" s="15" t="str" cm="1">
        <f t="array" aca="1" ref="P3227" ca="1">IF(OR(INDIRECT(A3227&amp;B3227&amp;C3227&amp;F3227)="",ISNUMBER(INDIRECT(A3227&amp;B3227&amp;C3227&amp;F3227))=FALSE,INDIRECT(A3227&amp;B3227&amp;C3227&amp;F3227)=0),"",MINUTE(INDIRECT(A3227&amp;"A"&amp;F3227)))</f>
        <v/>
      </c>
      <c r="Q3227" s="15" t="str" cm="1">
        <f t="array" aca="1" ref="Q3227" ca="1">IF(OR(INDIRECT(A3227&amp;B3227&amp;C3227&amp;F3227)="",ISNUMBER(INDIRECT(A3227&amp;B3227&amp;C3227&amp;F3227))=FALSE,INDIRECT(A3227&amp;B3227&amp;C3227&amp;F3227)=0),"",O3227)</f>
        <v/>
      </c>
      <c r="R3227" s="15" t="str" cm="1">
        <f t="array" aca="1" ref="R3227" ca="1">IF(OR(INDIRECT(A3227&amp;B3227&amp;C3227&amp;F3227)="",ISNUMBER(INDIRECT(A3227&amp;B3227&amp;C3227&amp;F3227))=FALSE,INDIRECT(A3227&amp;B3227&amp;C3227&amp;F3227)=0),"",P3227+14)</f>
        <v/>
      </c>
      <c r="S3227" s="15" t="str" cm="1">
        <f t="array" aca="1" ref="S3227" ca="1">IF(OR(INDIRECT(A3227&amp;B3227&amp;C3227&amp;F3227)="",ISNUMBER(INDIRECT(A3227&amp;B3227&amp;C3227&amp;F3227))=FALSE,INDIRECT(A3227&amp;B3227&amp;C3227&amp;F3227)=0),"",INDIRECT(A3227&amp;B3227&amp;C3227&amp;F3227))</f>
        <v/>
      </c>
      <c r="T3227" s="15" t="str" cm="1">
        <f t="array" aca="1" ref="T3227" ca="1">IF(OR(INDIRECT(A3227&amp;B3227&amp;C3227&amp;F3227)="",ISNUMBER(INDIRECT(A3227&amp;B3227&amp;C3227&amp;F3227))=FALSE,INDIRECT(A3227&amp;B3227&amp;C3227&amp;F3227)=0),"",0)</f>
        <v/>
      </c>
    </row>
    <row r="3228" spans="1:20">
      <c r="A3228" s="23" t="s">
        <v>912</v>
      </c>
      <c r="B3228" s="23" t="s">
        <v>914</v>
      </c>
      <c r="C3228" s="23" t="str">
        <f t="shared" si="150"/>
        <v>l</v>
      </c>
      <c r="D3228" s="23" t="s">
        <v>914</v>
      </c>
      <c r="E3228" s="23" t="str">
        <f t="shared" si="148"/>
        <v>k</v>
      </c>
      <c r="F3228" s="23">
        <f t="shared" si="149"/>
        <v>13</v>
      </c>
      <c r="G3228" s="23" t="str" cm="1">
        <f t="array" aca="1" ref="G3228" ca="1">IF(OR(INDIRECT(A3228&amp;B3228&amp;C3228&amp;F3228)="",ISNUMBER(INDIRECT(A3228&amp;B3228&amp;C3228&amp;F3228))=FALSE),"",IF(INDIRECT(A3228&amp;B3228&amp;C3228&amp;9)="公開","【（第８期）WEB・コールセンター受付】","【（第８期）医療機関受付】"))</f>
        <v/>
      </c>
      <c r="H3228" s="15" t="str" cm="1">
        <f t="array" aca="1" ref="H3228" ca="1">IF(OR(INDIRECT(A3228&amp;B3228&amp;C3228&amp;F3228)="",ISNUMBER(INDIRECT(A3228&amp;B3228&amp;C3228&amp;F3228))=FALSE,INDIRECT(A3228&amp;B3228&amp;C3228&amp;F3228)=0),"",431001)</f>
        <v/>
      </c>
      <c r="I3228" s="15" t="str" cm="1">
        <f t="array" aca="1" ref="I3228" ca="1">IF(OR(INDIRECT(A3228&amp;B3228&amp;C3228&amp;F3228)="",ISNUMBER(INDIRECT(A3228&amp;B3228&amp;C3228&amp;F3228))=FALSE,INDIRECT(A3228&amp;B3228&amp;C3228&amp;F3228)=0),"",G3228&amp;J3228&amp;"."&amp;TEXT(M3228,"00")&amp;TEXT(N3228,"00")&amp;"."&amp;TEXT(O3228,"00")&amp;TEXT(P3228,"00"))</f>
        <v/>
      </c>
      <c r="J3228" s="15" t="str" cm="1">
        <f t="array" aca="1" ref="J3228" ca="1">IF(OR(INDIRECT(A3228&amp;B3228&amp;C3228&amp;F3228)="",ISNUMBER(INDIRECT(A3228&amp;B3228&amp;C3228&amp;F3228))=FALSE,INDIRECT(A3228&amp;B3228&amp;C3228&amp;F3228)=0),"",予約枠報告様式!$B$2)</f>
        <v/>
      </c>
      <c r="K3228" s="15" t="str" cm="1">
        <f t="array" aca="1" ref="K3228" ca="1">IF(OR(INDIRECT(A3228&amp;B3228&amp;C3228&amp;F3228)="",ISNUMBER(INDIRECT(A3228&amp;B3228&amp;C3228&amp;F3228))=FALSE,INDIRECT(A3228&amp;B3228&amp;C3228&amp;F3228)=0),"",1)</f>
        <v/>
      </c>
      <c r="L3228" s="15" t="str" cm="1">
        <f t="array" aca="1" ref="L3228" ca="1">IF(OR(INDIRECT(A3228&amp;B3228&amp;C3228&amp;F3228)="",ISNUMBER(INDIRECT(A3228&amp;B3228&amp;C3228&amp;F3228))=FALSE,INDIRECT(A3228&amp;B3228&amp;C3228&amp;F3228)=0),"",IF(G3228="【（第８期）医療機関受付】",TEXT(INDIRECT(A3228&amp;D3228&amp;E3228&amp;5),"yyy"),TEXT(INDIRECT(A3228&amp;B3228&amp;C3228&amp;5),"yyy")))</f>
        <v/>
      </c>
      <c r="M3228" s="15" t="str" cm="1">
        <f t="array" aca="1" ref="M3228" ca="1">IF(OR(INDIRECT(A3228&amp;B3228&amp;C3228&amp;F3228)="",ISNUMBER(INDIRECT(A3228&amp;B3228&amp;C3228&amp;F3228))=FALSE,INDIRECT(A3228&amp;B3228&amp;C3228&amp;F3228)=0),"",IF(G3228="【（第８期）医療機関受付】",TEXT(INDIRECT(A3228&amp;D3228&amp;E3228&amp;5),"m"),TEXT(INDIRECT(A3228&amp;B3228&amp;C3228&amp;5),"m")))</f>
        <v/>
      </c>
      <c r="N3228" s="15" t="str" cm="1">
        <f t="array" aca="1" ref="N3228" ca="1">IF(OR(INDIRECT(A3228&amp;B3228&amp;C3228&amp;F3228)="",ISNUMBER(INDIRECT(A3228&amp;B3228&amp;C3228&amp;F3228))=FALSE,INDIRECT(A3228&amp;B3228&amp;C3228&amp;F3228)=0),"",IF(G3228="【（第８期）医療機関受付】",TEXT(INDIRECT(A3228&amp;D3228&amp;E3228&amp;5),"d"),TEXT(INDIRECT(A3228&amp;B3228&amp;C3228&amp;5),"d")))</f>
        <v/>
      </c>
      <c r="O3228" s="15" t="str" cm="1">
        <f t="array" aca="1" ref="O3228" ca="1">IF(OR(INDIRECT(A3228&amp;B3228&amp;C3228&amp;F3228)="",ISNUMBER(INDIRECT(A3228&amp;B3228&amp;C3228&amp;F3228))=FALSE,INDIRECT(A3228&amp;B3228&amp;C3228&amp;F3228)=0),"",HOUR(INDIRECT(A3228&amp;"A"&amp;F3228)))</f>
        <v/>
      </c>
      <c r="P3228" s="15" t="str" cm="1">
        <f t="array" aca="1" ref="P3228" ca="1">IF(OR(INDIRECT(A3228&amp;B3228&amp;C3228&amp;F3228)="",ISNUMBER(INDIRECT(A3228&amp;B3228&amp;C3228&amp;F3228))=FALSE,INDIRECT(A3228&amp;B3228&amp;C3228&amp;F3228)=0),"",MINUTE(INDIRECT(A3228&amp;"A"&amp;F3228)))</f>
        <v/>
      </c>
      <c r="Q3228" s="15" t="str" cm="1">
        <f t="array" aca="1" ref="Q3228" ca="1">IF(OR(INDIRECT(A3228&amp;B3228&amp;C3228&amp;F3228)="",ISNUMBER(INDIRECT(A3228&amp;B3228&amp;C3228&amp;F3228))=FALSE,INDIRECT(A3228&amp;B3228&amp;C3228&amp;F3228)=0),"",O3228)</f>
        <v/>
      </c>
      <c r="R3228" s="15" t="str" cm="1">
        <f t="array" aca="1" ref="R3228" ca="1">IF(OR(INDIRECT(A3228&amp;B3228&amp;C3228&amp;F3228)="",ISNUMBER(INDIRECT(A3228&amp;B3228&amp;C3228&amp;F3228))=FALSE,INDIRECT(A3228&amp;B3228&amp;C3228&amp;F3228)=0),"",P3228+14)</f>
        <v/>
      </c>
      <c r="S3228" s="15" t="str" cm="1">
        <f t="array" aca="1" ref="S3228" ca="1">IF(OR(INDIRECT(A3228&amp;B3228&amp;C3228&amp;F3228)="",ISNUMBER(INDIRECT(A3228&amp;B3228&amp;C3228&amp;F3228))=FALSE,INDIRECT(A3228&amp;B3228&amp;C3228&amp;F3228)=0),"",INDIRECT(A3228&amp;B3228&amp;C3228&amp;F3228))</f>
        <v/>
      </c>
      <c r="T3228" s="15" t="str" cm="1">
        <f t="array" aca="1" ref="T3228" ca="1">IF(OR(INDIRECT(A3228&amp;B3228&amp;C3228&amp;F3228)="",ISNUMBER(INDIRECT(A3228&amp;B3228&amp;C3228&amp;F3228))=FALSE,INDIRECT(A3228&amp;B3228&amp;C3228&amp;F3228)=0),"",0)</f>
        <v/>
      </c>
    </row>
    <row r="3229" spans="1:20">
      <c r="A3229" s="23" t="s">
        <v>912</v>
      </c>
      <c r="B3229" s="23" t="s">
        <v>914</v>
      </c>
      <c r="C3229" s="23" t="str">
        <f t="shared" si="150"/>
        <v>l</v>
      </c>
      <c r="D3229" s="23" t="s">
        <v>914</v>
      </c>
      <c r="E3229" s="23" t="str">
        <f t="shared" si="148"/>
        <v>k</v>
      </c>
      <c r="F3229" s="23">
        <f t="shared" si="149"/>
        <v>14</v>
      </c>
      <c r="G3229" s="23" t="str" cm="1">
        <f t="array" aca="1" ref="G3229" ca="1">IF(OR(INDIRECT(A3229&amp;B3229&amp;C3229&amp;F3229)="",ISNUMBER(INDIRECT(A3229&amp;B3229&amp;C3229&amp;F3229))=FALSE),"",IF(INDIRECT(A3229&amp;B3229&amp;C3229&amp;9)="公開","【（第８期）WEB・コールセンター受付】","【（第８期）医療機関受付】"))</f>
        <v/>
      </c>
      <c r="H3229" s="15" t="str" cm="1">
        <f t="array" aca="1" ref="H3229" ca="1">IF(OR(INDIRECT(A3229&amp;B3229&amp;C3229&amp;F3229)="",ISNUMBER(INDIRECT(A3229&amp;B3229&amp;C3229&amp;F3229))=FALSE,INDIRECT(A3229&amp;B3229&amp;C3229&amp;F3229)=0),"",431001)</f>
        <v/>
      </c>
      <c r="I3229" s="15" t="str" cm="1">
        <f t="array" aca="1" ref="I3229" ca="1">IF(OR(INDIRECT(A3229&amp;B3229&amp;C3229&amp;F3229)="",ISNUMBER(INDIRECT(A3229&amp;B3229&amp;C3229&amp;F3229))=FALSE,INDIRECT(A3229&amp;B3229&amp;C3229&amp;F3229)=0),"",G3229&amp;J3229&amp;"."&amp;TEXT(M3229,"00")&amp;TEXT(N3229,"00")&amp;"."&amp;TEXT(O3229,"00")&amp;TEXT(P3229,"00"))</f>
        <v/>
      </c>
      <c r="J3229" s="15" t="str" cm="1">
        <f t="array" aca="1" ref="J3229" ca="1">IF(OR(INDIRECT(A3229&amp;B3229&amp;C3229&amp;F3229)="",ISNUMBER(INDIRECT(A3229&amp;B3229&amp;C3229&amp;F3229))=FALSE,INDIRECT(A3229&amp;B3229&amp;C3229&amp;F3229)=0),"",予約枠報告様式!$B$2)</f>
        <v/>
      </c>
      <c r="K3229" s="15" t="str" cm="1">
        <f t="array" aca="1" ref="K3229" ca="1">IF(OR(INDIRECT(A3229&amp;B3229&amp;C3229&amp;F3229)="",ISNUMBER(INDIRECT(A3229&amp;B3229&amp;C3229&amp;F3229))=FALSE,INDIRECT(A3229&amp;B3229&amp;C3229&amp;F3229)=0),"",1)</f>
        <v/>
      </c>
      <c r="L3229" s="15" t="str" cm="1">
        <f t="array" aca="1" ref="L3229" ca="1">IF(OR(INDIRECT(A3229&amp;B3229&amp;C3229&amp;F3229)="",ISNUMBER(INDIRECT(A3229&amp;B3229&amp;C3229&amp;F3229))=FALSE,INDIRECT(A3229&amp;B3229&amp;C3229&amp;F3229)=0),"",IF(G3229="【（第８期）医療機関受付】",TEXT(INDIRECT(A3229&amp;D3229&amp;E3229&amp;5),"yyy"),TEXT(INDIRECT(A3229&amp;B3229&amp;C3229&amp;5),"yyy")))</f>
        <v/>
      </c>
      <c r="M3229" s="15" t="str" cm="1">
        <f t="array" aca="1" ref="M3229" ca="1">IF(OR(INDIRECT(A3229&amp;B3229&amp;C3229&amp;F3229)="",ISNUMBER(INDIRECT(A3229&amp;B3229&amp;C3229&amp;F3229))=FALSE,INDIRECT(A3229&amp;B3229&amp;C3229&amp;F3229)=0),"",IF(G3229="【（第８期）医療機関受付】",TEXT(INDIRECT(A3229&amp;D3229&amp;E3229&amp;5),"m"),TEXT(INDIRECT(A3229&amp;B3229&amp;C3229&amp;5),"m")))</f>
        <v/>
      </c>
      <c r="N3229" s="15" t="str" cm="1">
        <f t="array" aca="1" ref="N3229" ca="1">IF(OR(INDIRECT(A3229&amp;B3229&amp;C3229&amp;F3229)="",ISNUMBER(INDIRECT(A3229&amp;B3229&amp;C3229&amp;F3229))=FALSE,INDIRECT(A3229&amp;B3229&amp;C3229&amp;F3229)=0),"",IF(G3229="【（第８期）医療機関受付】",TEXT(INDIRECT(A3229&amp;D3229&amp;E3229&amp;5),"d"),TEXT(INDIRECT(A3229&amp;B3229&amp;C3229&amp;5),"d")))</f>
        <v/>
      </c>
      <c r="O3229" s="15" t="str" cm="1">
        <f t="array" aca="1" ref="O3229" ca="1">IF(OR(INDIRECT(A3229&amp;B3229&amp;C3229&amp;F3229)="",ISNUMBER(INDIRECT(A3229&amp;B3229&amp;C3229&amp;F3229))=FALSE,INDIRECT(A3229&amp;B3229&amp;C3229&amp;F3229)=0),"",HOUR(INDIRECT(A3229&amp;"A"&amp;F3229)))</f>
        <v/>
      </c>
      <c r="P3229" s="15" t="str" cm="1">
        <f t="array" aca="1" ref="P3229" ca="1">IF(OR(INDIRECT(A3229&amp;B3229&amp;C3229&amp;F3229)="",ISNUMBER(INDIRECT(A3229&amp;B3229&amp;C3229&amp;F3229))=FALSE,INDIRECT(A3229&amp;B3229&amp;C3229&amp;F3229)=0),"",MINUTE(INDIRECT(A3229&amp;"A"&amp;F3229)))</f>
        <v/>
      </c>
      <c r="Q3229" s="15" t="str" cm="1">
        <f t="array" aca="1" ref="Q3229" ca="1">IF(OR(INDIRECT(A3229&amp;B3229&amp;C3229&amp;F3229)="",ISNUMBER(INDIRECT(A3229&amp;B3229&amp;C3229&amp;F3229))=FALSE,INDIRECT(A3229&amp;B3229&amp;C3229&amp;F3229)=0),"",O3229)</f>
        <v/>
      </c>
      <c r="R3229" s="15" t="str" cm="1">
        <f t="array" aca="1" ref="R3229" ca="1">IF(OR(INDIRECT(A3229&amp;B3229&amp;C3229&amp;F3229)="",ISNUMBER(INDIRECT(A3229&amp;B3229&amp;C3229&amp;F3229))=FALSE,INDIRECT(A3229&amp;B3229&amp;C3229&amp;F3229)=0),"",P3229+14)</f>
        <v/>
      </c>
      <c r="S3229" s="15" t="str" cm="1">
        <f t="array" aca="1" ref="S3229" ca="1">IF(OR(INDIRECT(A3229&amp;B3229&amp;C3229&amp;F3229)="",ISNUMBER(INDIRECT(A3229&amp;B3229&amp;C3229&amp;F3229))=FALSE,INDIRECT(A3229&amp;B3229&amp;C3229&amp;F3229)=0),"",INDIRECT(A3229&amp;B3229&amp;C3229&amp;F3229))</f>
        <v/>
      </c>
      <c r="T3229" s="15" t="str" cm="1">
        <f t="array" aca="1" ref="T3229" ca="1">IF(OR(INDIRECT(A3229&amp;B3229&amp;C3229&amp;F3229)="",ISNUMBER(INDIRECT(A3229&amp;B3229&amp;C3229&amp;F3229))=FALSE,INDIRECT(A3229&amp;B3229&amp;C3229&amp;F3229)=0),"",0)</f>
        <v/>
      </c>
    </row>
    <row r="3230" spans="1:20">
      <c r="A3230" s="23" t="s">
        <v>912</v>
      </c>
      <c r="B3230" s="23" t="s">
        <v>914</v>
      </c>
      <c r="C3230" s="23" t="str">
        <f t="shared" si="150"/>
        <v>l</v>
      </c>
      <c r="D3230" s="23" t="s">
        <v>914</v>
      </c>
      <c r="E3230" s="23" t="str">
        <f t="shared" si="148"/>
        <v>k</v>
      </c>
      <c r="F3230" s="23">
        <f t="shared" si="149"/>
        <v>15</v>
      </c>
      <c r="G3230" s="23" t="str" cm="1">
        <f t="array" aca="1" ref="G3230" ca="1">IF(OR(INDIRECT(A3230&amp;B3230&amp;C3230&amp;F3230)="",ISNUMBER(INDIRECT(A3230&amp;B3230&amp;C3230&amp;F3230))=FALSE),"",IF(INDIRECT(A3230&amp;B3230&amp;C3230&amp;9)="公開","【（第８期）WEB・コールセンター受付】","【（第８期）医療機関受付】"))</f>
        <v/>
      </c>
      <c r="H3230" s="15" t="str" cm="1">
        <f t="array" aca="1" ref="H3230" ca="1">IF(OR(INDIRECT(A3230&amp;B3230&amp;C3230&amp;F3230)="",ISNUMBER(INDIRECT(A3230&amp;B3230&amp;C3230&amp;F3230))=FALSE,INDIRECT(A3230&amp;B3230&amp;C3230&amp;F3230)=0),"",431001)</f>
        <v/>
      </c>
      <c r="I3230" s="15" t="str" cm="1">
        <f t="array" aca="1" ref="I3230" ca="1">IF(OR(INDIRECT(A3230&amp;B3230&amp;C3230&amp;F3230)="",ISNUMBER(INDIRECT(A3230&amp;B3230&amp;C3230&amp;F3230))=FALSE,INDIRECT(A3230&amp;B3230&amp;C3230&amp;F3230)=0),"",G3230&amp;J3230&amp;"."&amp;TEXT(M3230,"00")&amp;TEXT(N3230,"00")&amp;"."&amp;TEXT(O3230,"00")&amp;TEXT(P3230,"00"))</f>
        <v/>
      </c>
      <c r="J3230" s="15" t="str" cm="1">
        <f t="array" aca="1" ref="J3230" ca="1">IF(OR(INDIRECT(A3230&amp;B3230&amp;C3230&amp;F3230)="",ISNUMBER(INDIRECT(A3230&amp;B3230&amp;C3230&amp;F3230))=FALSE,INDIRECT(A3230&amp;B3230&amp;C3230&amp;F3230)=0),"",予約枠報告様式!$B$2)</f>
        <v/>
      </c>
      <c r="K3230" s="15" t="str" cm="1">
        <f t="array" aca="1" ref="K3230" ca="1">IF(OR(INDIRECT(A3230&amp;B3230&amp;C3230&amp;F3230)="",ISNUMBER(INDIRECT(A3230&amp;B3230&amp;C3230&amp;F3230))=FALSE,INDIRECT(A3230&amp;B3230&amp;C3230&amp;F3230)=0),"",1)</f>
        <v/>
      </c>
      <c r="L3230" s="15" t="str" cm="1">
        <f t="array" aca="1" ref="L3230" ca="1">IF(OR(INDIRECT(A3230&amp;B3230&amp;C3230&amp;F3230)="",ISNUMBER(INDIRECT(A3230&amp;B3230&amp;C3230&amp;F3230))=FALSE,INDIRECT(A3230&amp;B3230&amp;C3230&amp;F3230)=0),"",IF(G3230="【（第８期）医療機関受付】",TEXT(INDIRECT(A3230&amp;D3230&amp;E3230&amp;5),"yyy"),TEXT(INDIRECT(A3230&amp;B3230&amp;C3230&amp;5),"yyy")))</f>
        <v/>
      </c>
      <c r="M3230" s="15" t="str" cm="1">
        <f t="array" aca="1" ref="M3230" ca="1">IF(OR(INDIRECT(A3230&amp;B3230&amp;C3230&amp;F3230)="",ISNUMBER(INDIRECT(A3230&amp;B3230&amp;C3230&amp;F3230))=FALSE,INDIRECT(A3230&amp;B3230&amp;C3230&amp;F3230)=0),"",IF(G3230="【（第８期）医療機関受付】",TEXT(INDIRECT(A3230&amp;D3230&amp;E3230&amp;5),"m"),TEXT(INDIRECT(A3230&amp;B3230&amp;C3230&amp;5),"m")))</f>
        <v/>
      </c>
      <c r="N3230" s="15" t="str" cm="1">
        <f t="array" aca="1" ref="N3230" ca="1">IF(OR(INDIRECT(A3230&amp;B3230&amp;C3230&amp;F3230)="",ISNUMBER(INDIRECT(A3230&amp;B3230&amp;C3230&amp;F3230))=FALSE,INDIRECT(A3230&amp;B3230&amp;C3230&amp;F3230)=0),"",IF(G3230="【（第８期）医療機関受付】",TEXT(INDIRECT(A3230&amp;D3230&amp;E3230&amp;5),"d"),TEXT(INDIRECT(A3230&amp;B3230&amp;C3230&amp;5),"d")))</f>
        <v/>
      </c>
      <c r="O3230" s="15" t="str" cm="1">
        <f t="array" aca="1" ref="O3230" ca="1">IF(OR(INDIRECT(A3230&amp;B3230&amp;C3230&amp;F3230)="",ISNUMBER(INDIRECT(A3230&amp;B3230&amp;C3230&amp;F3230))=FALSE,INDIRECT(A3230&amp;B3230&amp;C3230&amp;F3230)=0),"",HOUR(INDIRECT(A3230&amp;"A"&amp;F3230)))</f>
        <v/>
      </c>
      <c r="P3230" s="15" t="str" cm="1">
        <f t="array" aca="1" ref="P3230" ca="1">IF(OR(INDIRECT(A3230&amp;B3230&amp;C3230&amp;F3230)="",ISNUMBER(INDIRECT(A3230&amp;B3230&amp;C3230&amp;F3230))=FALSE,INDIRECT(A3230&amp;B3230&amp;C3230&amp;F3230)=0),"",MINUTE(INDIRECT(A3230&amp;"A"&amp;F3230)))</f>
        <v/>
      </c>
      <c r="Q3230" s="15" t="str" cm="1">
        <f t="array" aca="1" ref="Q3230" ca="1">IF(OR(INDIRECT(A3230&amp;B3230&amp;C3230&amp;F3230)="",ISNUMBER(INDIRECT(A3230&amp;B3230&amp;C3230&amp;F3230))=FALSE,INDIRECT(A3230&amp;B3230&amp;C3230&amp;F3230)=0),"",O3230)</f>
        <v/>
      </c>
      <c r="R3230" s="15" t="str" cm="1">
        <f t="array" aca="1" ref="R3230" ca="1">IF(OR(INDIRECT(A3230&amp;B3230&amp;C3230&amp;F3230)="",ISNUMBER(INDIRECT(A3230&amp;B3230&amp;C3230&amp;F3230))=FALSE,INDIRECT(A3230&amp;B3230&amp;C3230&amp;F3230)=0),"",P3230+14)</f>
        <v/>
      </c>
      <c r="S3230" s="15" t="str" cm="1">
        <f t="array" aca="1" ref="S3230" ca="1">IF(OR(INDIRECT(A3230&amp;B3230&amp;C3230&amp;F3230)="",ISNUMBER(INDIRECT(A3230&amp;B3230&amp;C3230&amp;F3230))=FALSE,INDIRECT(A3230&amp;B3230&amp;C3230&amp;F3230)=0),"",INDIRECT(A3230&amp;B3230&amp;C3230&amp;F3230))</f>
        <v/>
      </c>
      <c r="T3230" s="15" t="str" cm="1">
        <f t="array" aca="1" ref="T3230" ca="1">IF(OR(INDIRECT(A3230&amp;B3230&amp;C3230&amp;F3230)="",ISNUMBER(INDIRECT(A3230&amp;B3230&amp;C3230&amp;F3230))=FALSE,INDIRECT(A3230&amp;B3230&amp;C3230&amp;F3230)=0),"",0)</f>
        <v/>
      </c>
    </row>
    <row r="3231" spans="1:20">
      <c r="A3231" s="23" t="s">
        <v>912</v>
      </c>
      <c r="B3231" s="23" t="s">
        <v>914</v>
      </c>
      <c r="C3231" s="23" t="str">
        <f t="shared" si="150"/>
        <v>l</v>
      </c>
      <c r="D3231" s="23" t="s">
        <v>914</v>
      </c>
      <c r="E3231" s="23" t="str">
        <f t="shared" si="148"/>
        <v>k</v>
      </c>
      <c r="F3231" s="23">
        <f t="shared" si="149"/>
        <v>16</v>
      </c>
      <c r="G3231" s="23" t="str" cm="1">
        <f t="array" aca="1" ref="G3231" ca="1">IF(OR(INDIRECT(A3231&amp;B3231&amp;C3231&amp;F3231)="",ISNUMBER(INDIRECT(A3231&amp;B3231&amp;C3231&amp;F3231))=FALSE),"",IF(INDIRECT(A3231&amp;B3231&amp;C3231&amp;9)="公開","【（第８期）WEB・コールセンター受付】","【（第８期）医療機関受付】"))</f>
        <v/>
      </c>
      <c r="H3231" s="15" t="str" cm="1">
        <f t="array" aca="1" ref="H3231" ca="1">IF(OR(INDIRECT(A3231&amp;B3231&amp;C3231&amp;F3231)="",ISNUMBER(INDIRECT(A3231&amp;B3231&amp;C3231&amp;F3231))=FALSE,INDIRECT(A3231&amp;B3231&amp;C3231&amp;F3231)=0),"",431001)</f>
        <v/>
      </c>
      <c r="I3231" s="15" t="str" cm="1">
        <f t="array" aca="1" ref="I3231" ca="1">IF(OR(INDIRECT(A3231&amp;B3231&amp;C3231&amp;F3231)="",ISNUMBER(INDIRECT(A3231&amp;B3231&amp;C3231&amp;F3231))=FALSE,INDIRECT(A3231&amp;B3231&amp;C3231&amp;F3231)=0),"",G3231&amp;J3231&amp;"."&amp;TEXT(M3231,"00")&amp;TEXT(N3231,"00")&amp;"."&amp;TEXT(O3231,"00")&amp;TEXT(P3231,"00"))</f>
        <v/>
      </c>
      <c r="J3231" s="15" t="str" cm="1">
        <f t="array" aca="1" ref="J3231" ca="1">IF(OR(INDIRECT(A3231&amp;B3231&amp;C3231&amp;F3231)="",ISNUMBER(INDIRECT(A3231&amp;B3231&amp;C3231&amp;F3231))=FALSE,INDIRECT(A3231&amp;B3231&amp;C3231&amp;F3231)=0),"",予約枠報告様式!$B$2)</f>
        <v/>
      </c>
      <c r="K3231" s="15" t="str" cm="1">
        <f t="array" aca="1" ref="K3231" ca="1">IF(OR(INDIRECT(A3231&amp;B3231&amp;C3231&amp;F3231)="",ISNUMBER(INDIRECT(A3231&amp;B3231&amp;C3231&amp;F3231))=FALSE,INDIRECT(A3231&amp;B3231&amp;C3231&amp;F3231)=0),"",1)</f>
        <v/>
      </c>
      <c r="L3231" s="15" t="str" cm="1">
        <f t="array" aca="1" ref="L3231" ca="1">IF(OR(INDIRECT(A3231&amp;B3231&amp;C3231&amp;F3231)="",ISNUMBER(INDIRECT(A3231&amp;B3231&amp;C3231&amp;F3231))=FALSE,INDIRECT(A3231&amp;B3231&amp;C3231&amp;F3231)=0),"",IF(G3231="【（第８期）医療機関受付】",TEXT(INDIRECT(A3231&amp;D3231&amp;E3231&amp;5),"yyy"),TEXT(INDIRECT(A3231&amp;B3231&amp;C3231&amp;5),"yyy")))</f>
        <v/>
      </c>
      <c r="M3231" s="15" t="str" cm="1">
        <f t="array" aca="1" ref="M3231" ca="1">IF(OR(INDIRECT(A3231&amp;B3231&amp;C3231&amp;F3231)="",ISNUMBER(INDIRECT(A3231&amp;B3231&amp;C3231&amp;F3231))=FALSE,INDIRECT(A3231&amp;B3231&amp;C3231&amp;F3231)=0),"",IF(G3231="【（第８期）医療機関受付】",TEXT(INDIRECT(A3231&amp;D3231&amp;E3231&amp;5),"m"),TEXT(INDIRECT(A3231&amp;B3231&amp;C3231&amp;5),"m")))</f>
        <v/>
      </c>
      <c r="N3231" s="15" t="str" cm="1">
        <f t="array" aca="1" ref="N3231" ca="1">IF(OR(INDIRECT(A3231&amp;B3231&amp;C3231&amp;F3231)="",ISNUMBER(INDIRECT(A3231&amp;B3231&amp;C3231&amp;F3231))=FALSE,INDIRECT(A3231&amp;B3231&amp;C3231&amp;F3231)=0),"",IF(G3231="【（第８期）医療機関受付】",TEXT(INDIRECT(A3231&amp;D3231&amp;E3231&amp;5),"d"),TEXT(INDIRECT(A3231&amp;B3231&amp;C3231&amp;5),"d")))</f>
        <v/>
      </c>
      <c r="O3231" s="15" t="str" cm="1">
        <f t="array" aca="1" ref="O3231" ca="1">IF(OR(INDIRECT(A3231&amp;B3231&amp;C3231&amp;F3231)="",ISNUMBER(INDIRECT(A3231&amp;B3231&amp;C3231&amp;F3231))=FALSE,INDIRECT(A3231&amp;B3231&amp;C3231&amp;F3231)=0),"",HOUR(INDIRECT(A3231&amp;"A"&amp;F3231)))</f>
        <v/>
      </c>
      <c r="P3231" s="15" t="str" cm="1">
        <f t="array" aca="1" ref="P3231" ca="1">IF(OR(INDIRECT(A3231&amp;B3231&amp;C3231&amp;F3231)="",ISNUMBER(INDIRECT(A3231&amp;B3231&amp;C3231&amp;F3231))=FALSE,INDIRECT(A3231&amp;B3231&amp;C3231&amp;F3231)=0),"",MINUTE(INDIRECT(A3231&amp;"A"&amp;F3231)))</f>
        <v/>
      </c>
      <c r="Q3231" s="15" t="str" cm="1">
        <f t="array" aca="1" ref="Q3231" ca="1">IF(OR(INDIRECT(A3231&amp;B3231&amp;C3231&amp;F3231)="",ISNUMBER(INDIRECT(A3231&amp;B3231&amp;C3231&amp;F3231))=FALSE,INDIRECT(A3231&amp;B3231&amp;C3231&amp;F3231)=0),"",O3231)</f>
        <v/>
      </c>
      <c r="R3231" s="15" t="str" cm="1">
        <f t="array" aca="1" ref="R3231" ca="1">IF(OR(INDIRECT(A3231&amp;B3231&amp;C3231&amp;F3231)="",ISNUMBER(INDIRECT(A3231&amp;B3231&amp;C3231&amp;F3231))=FALSE,INDIRECT(A3231&amp;B3231&amp;C3231&amp;F3231)=0),"",P3231+14)</f>
        <v/>
      </c>
      <c r="S3231" s="15" t="str" cm="1">
        <f t="array" aca="1" ref="S3231" ca="1">IF(OR(INDIRECT(A3231&amp;B3231&amp;C3231&amp;F3231)="",ISNUMBER(INDIRECT(A3231&amp;B3231&amp;C3231&amp;F3231))=FALSE,INDIRECT(A3231&amp;B3231&amp;C3231&amp;F3231)=0),"",INDIRECT(A3231&amp;B3231&amp;C3231&amp;F3231))</f>
        <v/>
      </c>
      <c r="T3231" s="15" t="str" cm="1">
        <f t="array" aca="1" ref="T3231" ca="1">IF(OR(INDIRECT(A3231&amp;B3231&amp;C3231&amp;F3231)="",ISNUMBER(INDIRECT(A3231&amp;B3231&amp;C3231&amp;F3231))=FALSE,INDIRECT(A3231&amp;B3231&amp;C3231&amp;F3231)=0),"",0)</f>
        <v/>
      </c>
    </row>
    <row r="3232" spans="1:20">
      <c r="A3232" s="23" t="s">
        <v>912</v>
      </c>
      <c r="B3232" s="23" t="s">
        <v>914</v>
      </c>
      <c r="C3232" s="23" t="str">
        <f t="shared" si="150"/>
        <v>l</v>
      </c>
      <c r="D3232" s="23" t="s">
        <v>914</v>
      </c>
      <c r="E3232" s="23" t="str">
        <f t="shared" si="148"/>
        <v>k</v>
      </c>
      <c r="F3232" s="23">
        <f t="shared" si="149"/>
        <v>17</v>
      </c>
      <c r="G3232" s="23" t="str" cm="1">
        <f t="array" aca="1" ref="G3232" ca="1">IF(OR(INDIRECT(A3232&amp;B3232&amp;C3232&amp;F3232)="",ISNUMBER(INDIRECT(A3232&amp;B3232&amp;C3232&amp;F3232))=FALSE),"",IF(INDIRECT(A3232&amp;B3232&amp;C3232&amp;9)="公開","【（第８期）WEB・コールセンター受付】","【（第８期）医療機関受付】"))</f>
        <v/>
      </c>
      <c r="H3232" s="15" t="str" cm="1">
        <f t="array" aca="1" ref="H3232" ca="1">IF(OR(INDIRECT(A3232&amp;B3232&amp;C3232&amp;F3232)="",ISNUMBER(INDIRECT(A3232&amp;B3232&amp;C3232&amp;F3232))=FALSE,INDIRECT(A3232&amp;B3232&amp;C3232&amp;F3232)=0),"",431001)</f>
        <v/>
      </c>
      <c r="I3232" s="15" t="str" cm="1">
        <f t="array" aca="1" ref="I3232" ca="1">IF(OR(INDIRECT(A3232&amp;B3232&amp;C3232&amp;F3232)="",ISNUMBER(INDIRECT(A3232&amp;B3232&amp;C3232&amp;F3232))=FALSE,INDIRECT(A3232&amp;B3232&amp;C3232&amp;F3232)=0),"",G3232&amp;J3232&amp;"."&amp;TEXT(M3232,"00")&amp;TEXT(N3232,"00")&amp;"."&amp;TEXT(O3232,"00")&amp;TEXT(P3232,"00"))</f>
        <v/>
      </c>
      <c r="J3232" s="15" t="str" cm="1">
        <f t="array" aca="1" ref="J3232" ca="1">IF(OR(INDIRECT(A3232&amp;B3232&amp;C3232&amp;F3232)="",ISNUMBER(INDIRECT(A3232&amp;B3232&amp;C3232&amp;F3232))=FALSE,INDIRECT(A3232&amp;B3232&amp;C3232&amp;F3232)=0),"",予約枠報告様式!$B$2)</f>
        <v/>
      </c>
      <c r="K3232" s="15" t="str" cm="1">
        <f t="array" aca="1" ref="K3232" ca="1">IF(OR(INDIRECT(A3232&amp;B3232&amp;C3232&amp;F3232)="",ISNUMBER(INDIRECT(A3232&amp;B3232&amp;C3232&amp;F3232))=FALSE,INDIRECT(A3232&amp;B3232&amp;C3232&amp;F3232)=0),"",1)</f>
        <v/>
      </c>
      <c r="L3232" s="15" t="str" cm="1">
        <f t="array" aca="1" ref="L3232" ca="1">IF(OR(INDIRECT(A3232&amp;B3232&amp;C3232&amp;F3232)="",ISNUMBER(INDIRECT(A3232&amp;B3232&amp;C3232&amp;F3232))=FALSE,INDIRECT(A3232&amp;B3232&amp;C3232&amp;F3232)=0),"",IF(G3232="【（第８期）医療機関受付】",TEXT(INDIRECT(A3232&amp;D3232&amp;E3232&amp;5),"yyy"),TEXT(INDIRECT(A3232&amp;B3232&amp;C3232&amp;5),"yyy")))</f>
        <v/>
      </c>
      <c r="M3232" s="15" t="str" cm="1">
        <f t="array" aca="1" ref="M3232" ca="1">IF(OR(INDIRECT(A3232&amp;B3232&amp;C3232&amp;F3232)="",ISNUMBER(INDIRECT(A3232&amp;B3232&amp;C3232&amp;F3232))=FALSE,INDIRECT(A3232&amp;B3232&amp;C3232&amp;F3232)=0),"",IF(G3232="【（第８期）医療機関受付】",TEXT(INDIRECT(A3232&amp;D3232&amp;E3232&amp;5),"m"),TEXT(INDIRECT(A3232&amp;B3232&amp;C3232&amp;5),"m")))</f>
        <v/>
      </c>
      <c r="N3232" s="15" t="str" cm="1">
        <f t="array" aca="1" ref="N3232" ca="1">IF(OR(INDIRECT(A3232&amp;B3232&amp;C3232&amp;F3232)="",ISNUMBER(INDIRECT(A3232&amp;B3232&amp;C3232&amp;F3232))=FALSE,INDIRECT(A3232&amp;B3232&amp;C3232&amp;F3232)=0),"",IF(G3232="【（第８期）医療機関受付】",TEXT(INDIRECT(A3232&amp;D3232&amp;E3232&amp;5),"d"),TEXT(INDIRECT(A3232&amp;B3232&amp;C3232&amp;5),"d")))</f>
        <v/>
      </c>
      <c r="O3232" s="15" t="str" cm="1">
        <f t="array" aca="1" ref="O3232" ca="1">IF(OR(INDIRECT(A3232&amp;B3232&amp;C3232&amp;F3232)="",ISNUMBER(INDIRECT(A3232&amp;B3232&amp;C3232&amp;F3232))=FALSE,INDIRECT(A3232&amp;B3232&amp;C3232&amp;F3232)=0),"",HOUR(INDIRECT(A3232&amp;"A"&amp;F3232)))</f>
        <v/>
      </c>
      <c r="P3232" s="15" t="str" cm="1">
        <f t="array" aca="1" ref="P3232" ca="1">IF(OR(INDIRECT(A3232&amp;B3232&amp;C3232&amp;F3232)="",ISNUMBER(INDIRECT(A3232&amp;B3232&amp;C3232&amp;F3232))=FALSE,INDIRECT(A3232&amp;B3232&amp;C3232&amp;F3232)=0),"",MINUTE(INDIRECT(A3232&amp;"A"&amp;F3232)))</f>
        <v/>
      </c>
      <c r="Q3232" s="15" t="str" cm="1">
        <f t="array" aca="1" ref="Q3232" ca="1">IF(OR(INDIRECT(A3232&amp;B3232&amp;C3232&amp;F3232)="",ISNUMBER(INDIRECT(A3232&amp;B3232&amp;C3232&amp;F3232))=FALSE,INDIRECT(A3232&amp;B3232&amp;C3232&amp;F3232)=0),"",O3232)</f>
        <v/>
      </c>
      <c r="R3232" s="15" t="str" cm="1">
        <f t="array" aca="1" ref="R3232" ca="1">IF(OR(INDIRECT(A3232&amp;B3232&amp;C3232&amp;F3232)="",ISNUMBER(INDIRECT(A3232&amp;B3232&amp;C3232&amp;F3232))=FALSE,INDIRECT(A3232&amp;B3232&amp;C3232&amp;F3232)=0),"",P3232+14)</f>
        <v/>
      </c>
      <c r="S3232" s="15" t="str" cm="1">
        <f t="array" aca="1" ref="S3232" ca="1">IF(OR(INDIRECT(A3232&amp;B3232&amp;C3232&amp;F3232)="",ISNUMBER(INDIRECT(A3232&amp;B3232&amp;C3232&amp;F3232))=FALSE,INDIRECT(A3232&amp;B3232&amp;C3232&amp;F3232)=0),"",INDIRECT(A3232&amp;B3232&amp;C3232&amp;F3232))</f>
        <v/>
      </c>
      <c r="T3232" s="15" t="str" cm="1">
        <f t="array" aca="1" ref="T3232" ca="1">IF(OR(INDIRECT(A3232&amp;B3232&amp;C3232&amp;F3232)="",ISNUMBER(INDIRECT(A3232&amp;B3232&amp;C3232&amp;F3232))=FALSE,INDIRECT(A3232&amp;B3232&amp;C3232&amp;F3232)=0),"",0)</f>
        <v/>
      </c>
    </row>
    <row r="3233" spans="1:20">
      <c r="A3233" s="23" t="s">
        <v>912</v>
      </c>
      <c r="B3233" s="23" t="s">
        <v>914</v>
      </c>
      <c r="C3233" s="23" t="str">
        <f t="shared" si="150"/>
        <v>l</v>
      </c>
      <c r="D3233" s="23" t="s">
        <v>914</v>
      </c>
      <c r="E3233" s="23" t="str">
        <f t="shared" si="148"/>
        <v>k</v>
      </c>
      <c r="F3233" s="23">
        <f t="shared" si="149"/>
        <v>18</v>
      </c>
      <c r="G3233" s="23" t="str" cm="1">
        <f t="array" aca="1" ref="G3233" ca="1">IF(OR(INDIRECT(A3233&amp;B3233&amp;C3233&amp;F3233)="",ISNUMBER(INDIRECT(A3233&amp;B3233&amp;C3233&amp;F3233))=FALSE),"",IF(INDIRECT(A3233&amp;B3233&amp;C3233&amp;9)="公開","【（第８期）WEB・コールセンター受付】","【（第８期）医療機関受付】"))</f>
        <v/>
      </c>
      <c r="H3233" s="15" t="str" cm="1">
        <f t="array" aca="1" ref="H3233" ca="1">IF(OR(INDIRECT(A3233&amp;B3233&amp;C3233&amp;F3233)="",ISNUMBER(INDIRECT(A3233&amp;B3233&amp;C3233&amp;F3233))=FALSE,INDIRECT(A3233&amp;B3233&amp;C3233&amp;F3233)=0),"",431001)</f>
        <v/>
      </c>
      <c r="I3233" s="15" t="str" cm="1">
        <f t="array" aca="1" ref="I3233" ca="1">IF(OR(INDIRECT(A3233&amp;B3233&amp;C3233&amp;F3233)="",ISNUMBER(INDIRECT(A3233&amp;B3233&amp;C3233&amp;F3233))=FALSE,INDIRECT(A3233&amp;B3233&amp;C3233&amp;F3233)=0),"",G3233&amp;J3233&amp;"."&amp;TEXT(M3233,"00")&amp;TEXT(N3233,"00")&amp;"."&amp;TEXT(O3233,"00")&amp;TEXT(P3233,"00"))</f>
        <v/>
      </c>
      <c r="J3233" s="15" t="str" cm="1">
        <f t="array" aca="1" ref="J3233" ca="1">IF(OR(INDIRECT(A3233&amp;B3233&amp;C3233&amp;F3233)="",ISNUMBER(INDIRECT(A3233&amp;B3233&amp;C3233&amp;F3233))=FALSE,INDIRECT(A3233&amp;B3233&amp;C3233&amp;F3233)=0),"",予約枠報告様式!$B$2)</f>
        <v/>
      </c>
      <c r="K3233" s="15" t="str" cm="1">
        <f t="array" aca="1" ref="K3233" ca="1">IF(OR(INDIRECT(A3233&amp;B3233&amp;C3233&amp;F3233)="",ISNUMBER(INDIRECT(A3233&amp;B3233&amp;C3233&amp;F3233))=FALSE,INDIRECT(A3233&amp;B3233&amp;C3233&amp;F3233)=0),"",1)</f>
        <v/>
      </c>
      <c r="L3233" s="15" t="str" cm="1">
        <f t="array" aca="1" ref="L3233" ca="1">IF(OR(INDIRECT(A3233&amp;B3233&amp;C3233&amp;F3233)="",ISNUMBER(INDIRECT(A3233&amp;B3233&amp;C3233&amp;F3233))=FALSE,INDIRECT(A3233&amp;B3233&amp;C3233&amp;F3233)=0),"",IF(G3233="【（第８期）医療機関受付】",TEXT(INDIRECT(A3233&amp;D3233&amp;E3233&amp;5),"yyy"),TEXT(INDIRECT(A3233&amp;B3233&amp;C3233&amp;5),"yyy")))</f>
        <v/>
      </c>
      <c r="M3233" s="15" t="str" cm="1">
        <f t="array" aca="1" ref="M3233" ca="1">IF(OR(INDIRECT(A3233&amp;B3233&amp;C3233&amp;F3233)="",ISNUMBER(INDIRECT(A3233&amp;B3233&amp;C3233&amp;F3233))=FALSE,INDIRECT(A3233&amp;B3233&amp;C3233&amp;F3233)=0),"",IF(G3233="【（第８期）医療機関受付】",TEXT(INDIRECT(A3233&amp;D3233&amp;E3233&amp;5),"m"),TEXT(INDIRECT(A3233&amp;B3233&amp;C3233&amp;5),"m")))</f>
        <v/>
      </c>
      <c r="N3233" s="15" t="str" cm="1">
        <f t="array" aca="1" ref="N3233" ca="1">IF(OR(INDIRECT(A3233&amp;B3233&amp;C3233&amp;F3233)="",ISNUMBER(INDIRECT(A3233&amp;B3233&amp;C3233&amp;F3233))=FALSE,INDIRECT(A3233&amp;B3233&amp;C3233&amp;F3233)=0),"",IF(G3233="【（第８期）医療機関受付】",TEXT(INDIRECT(A3233&amp;D3233&amp;E3233&amp;5),"d"),TEXT(INDIRECT(A3233&amp;B3233&amp;C3233&amp;5),"d")))</f>
        <v/>
      </c>
      <c r="O3233" s="15" t="str" cm="1">
        <f t="array" aca="1" ref="O3233" ca="1">IF(OR(INDIRECT(A3233&amp;B3233&amp;C3233&amp;F3233)="",ISNUMBER(INDIRECT(A3233&amp;B3233&amp;C3233&amp;F3233))=FALSE,INDIRECT(A3233&amp;B3233&amp;C3233&amp;F3233)=0),"",HOUR(INDIRECT(A3233&amp;"A"&amp;F3233)))</f>
        <v/>
      </c>
      <c r="P3233" s="15" t="str" cm="1">
        <f t="array" aca="1" ref="P3233" ca="1">IF(OR(INDIRECT(A3233&amp;B3233&amp;C3233&amp;F3233)="",ISNUMBER(INDIRECT(A3233&amp;B3233&amp;C3233&amp;F3233))=FALSE,INDIRECT(A3233&amp;B3233&amp;C3233&amp;F3233)=0),"",MINUTE(INDIRECT(A3233&amp;"A"&amp;F3233)))</f>
        <v/>
      </c>
      <c r="Q3233" s="15" t="str" cm="1">
        <f t="array" aca="1" ref="Q3233" ca="1">IF(OR(INDIRECT(A3233&amp;B3233&amp;C3233&amp;F3233)="",ISNUMBER(INDIRECT(A3233&amp;B3233&amp;C3233&amp;F3233))=FALSE,INDIRECT(A3233&amp;B3233&amp;C3233&amp;F3233)=0),"",O3233)</f>
        <v/>
      </c>
      <c r="R3233" s="15" t="str" cm="1">
        <f t="array" aca="1" ref="R3233" ca="1">IF(OR(INDIRECT(A3233&amp;B3233&amp;C3233&amp;F3233)="",ISNUMBER(INDIRECT(A3233&amp;B3233&amp;C3233&amp;F3233))=FALSE,INDIRECT(A3233&amp;B3233&amp;C3233&amp;F3233)=0),"",P3233+14)</f>
        <v/>
      </c>
      <c r="S3233" s="15" t="str" cm="1">
        <f t="array" aca="1" ref="S3233" ca="1">IF(OR(INDIRECT(A3233&amp;B3233&amp;C3233&amp;F3233)="",ISNUMBER(INDIRECT(A3233&amp;B3233&amp;C3233&amp;F3233))=FALSE,INDIRECT(A3233&amp;B3233&amp;C3233&amp;F3233)=0),"",INDIRECT(A3233&amp;B3233&amp;C3233&amp;F3233))</f>
        <v/>
      </c>
      <c r="T3233" s="15" t="str" cm="1">
        <f t="array" aca="1" ref="T3233" ca="1">IF(OR(INDIRECT(A3233&amp;B3233&amp;C3233&amp;F3233)="",ISNUMBER(INDIRECT(A3233&amp;B3233&amp;C3233&amp;F3233))=FALSE,INDIRECT(A3233&amp;B3233&amp;C3233&amp;F3233)=0),"",0)</f>
        <v/>
      </c>
    </row>
    <row r="3234" spans="1:20">
      <c r="A3234" s="23" t="s">
        <v>912</v>
      </c>
      <c r="B3234" s="23" t="s">
        <v>914</v>
      </c>
      <c r="C3234" s="23" t="str">
        <f t="shared" si="150"/>
        <v>l</v>
      </c>
      <c r="D3234" s="23" t="s">
        <v>914</v>
      </c>
      <c r="E3234" s="23" t="str">
        <f t="shared" si="148"/>
        <v>k</v>
      </c>
      <c r="F3234" s="23">
        <f t="shared" si="149"/>
        <v>19</v>
      </c>
      <c r="G3234" s="23" t="str" cm="1">
        <f t="array" aca="1" ref="G3234" ca="1">IF(OR(INDIRECT(A3234&amp;B3234&amp;C3234&amp;F3234)="",ISNUMBER(INDIRECT(A3234&amp;B3234&amp;C3234&amp;F3234))=FALSE),"",IF(INDIRECT(A3234&amp;B3234&amp;C3234&amp;9)="公開","【（第８期）WEB・コールセンター受付】","【（第８期）医療機関受付】"))</f>
        <v/>
      </c>
      <c r="H3234" s="15" t="str" cm="1">
        <f t="array" aca="1" ref="H3234" ca="1">IF(OR(INDIRECT(A3234&amp;B3234&amp;C3234&amp;F3234)="",ISNUMBER(INDIRECT(A3234&amp;B3234&amp;C3234&amp;F3234))=FALSE,INDIRECT(A3234&amp;B3234&amp;C3234&amp;F3234)=0),"",431001)</f>
        <v/>
      </c>
      <c r="I3234" s="15" t="str" cm="1">
        <f t="array" aca="1" ref="I3234" ca="1">IF(OR(INDIRECT(A3234&amp;B3234&amp;C3234&amp;F3234)="",ISNUMBER(INDIRECT(A3234&amp;B3234&amp;C3234&amp;F3234))=FALSE,INDIRECT(A3234&amp;B3234&amp;C3234&amp;F3234)=0),"",G3234&amp;J3234&amp;"."&amp;TEXT(M3234,"00")&amp;TEXT(N3234,"00")&amp;"."&amp;TEXT(O3234,"00")&amp;TEXT(P3234,"00"))</f>
        <v/>
      </c>
      <c r="J3234" s="15" t="str" cm="1">
        <f t="array" aca="1" ref="J3234" ca="1">IF(OR(INDIRECT(A3234&amp;B3234&amp;C3234&amp;F3234)="",ISNUMBER(INDIRECT(A3234&amp;B3234&amp;C3234&amp;F3234))=FALSE,INDIRECT(A3234&amp;B3234&amp;C3234&amp;F3234)=0),"",予約枠報告様式!$B$2)</f>
        <v/>
      </c>
      <c r="K3234" s="15" t="str" cm="1">
        <f t="array" aca="1" ref="K3234" ca="1">IF(OR(INDIRECT(A3234&amp;B3234&amp;C3234&amp;F3234)="",ISNUMBER(INDIRECT(A3234&amp;B3234&amp;C3234&amp;F3234))=FALSE,INDIRECT(A3234&amp;B3234&amp;C3234&amp;F3234)=0),"",1)</f>
        <v/>
      </c>
      <c r="L3234" s="15" t="str" cm="1">
        <f t="array" aca="1" ref="L3234" ca="1">IF(OR(INDIRECT(A3234&amp;B3234&amp;C3234&amp;F3234)="",ISNUMBER(INDIRECT(A3234&amp;B3234&amp;C3234&amp;F3234))=FALSE,INDIRECT(A3234&amp;B3234&amp;C3234&amp;F3234)=0),"",IF(G3234="【（第８期）医療機関受付】",TEXT(INDIRECT(A3234&amp;D3234&amp;E3234&amp;5),"yyy"),TEXT(INDIRECT(A3234&amp;B3234&amp;C3234&amp;5),"yyy")))</f>
        <v/>
      </c>
      <c r="M3234" s="15" t="str" cm="1">
        <f t="array" aca="1" ref="M3234" ca="1">IF(OR(INDIRECT(A3234&amp;B3234&amp;C3234&amp;F3234)="",ISNUMBER(INDIRECT(A3234&amp;B3234&amp;C3234&amp;F3234))=FALSE,INDIRECT(A3234&amp;B3234&amp;C3234&amp;F3234)=0),"",IF(G3234="【（第８期）医療機関受付】",TEXT(INDIRECT(A3234&amp;D3234&amp;E3234&amp;5),"m"),TEXT(INDIRECT(A3234&amp;B3234&amp;C3234&amp;5),"m")))</f>
        <v/>
      </c>
      <c r="N3234" s="15" t="str" cm="1">
        <f t="array" aca="1" ref="N3234" ca="1">IF(OR(INDIRECT(A3234&amp;B3234&amp;C3234&amp;F3234)="",ISNUMBER(INDIRECT(A3234&amp;B3234&amp;C3234&amp;F3234))=FALSE,INDIRECT(A3234&amp;B3234&amp;C3234&amp;F3234)=0),"",IF(G3234="【（第８期）医療機関受付】",TEXT(INDIRECT(A3234&amp;D3234&amp;E3234&amp;5),"d"),TEXT(INDIRECT(A3234&amp;B3234&amp;C3234&amp;5),"d")))</f>
        <v/>
      </c>
      <c r="O3234" s="15" t="str" cm="1">
        <f t="array" aca="1" ref="O3234" ca="1">IF(OR(INDIRECT(A3234&amp;B3234&amp;C3234&amp;F3234)="",ISNUMBER(INDIRECT(A3234&amp;B3234&amp;C3234&amp;F3234))=FALSE,INDIRECT(A3234&amp;B3234&amp;C3234&amp;F3234)=0),"",HOUR(INDIRECT(A3234&amp;"A"&amp;F3234)))</f>
        <v/>
      </c>
      <c r="P3234" s="15" t="str" cm="1">
        <f t="array" aca="1" ref="P3234" ca="1">IF(OR(INDIRECT(A3234&amp;B3234&amp;C3234&amp;F3234)="",ISNUMBER(INDIRECT(A3234&amp;B3234&amp;C3234&amp;F3234))=FALSE,INDIRECT(A3234&amp;B3234&amp;C3234&amp;F3234)=0),"",MINUTE(INDIRECT(A3234&amp;"A"&amp;F3234)))</f>
        <v/>
      </c>
      <c r="Q3234" s="15" t="str" cm="1">
        <f t="array" aca="1" ref="Q3234" ca="1">IF(OR(INDIRECT(A3234&amp;B3234&amp;C3234&amp;F3234)="",ISNUMBER(INDIRECT(A3234&amp;B3234&amp;C3234&amp;F3234))=FALSE,INDIRECT(A3234&amp;B3234&amp;C3234&amp;F3234)=0),"",O3234)</f>
        <v/>
      </c>
      <c r="R3234" s="15" t="str" cm="1">
        <f t="array" aca="1" ref="R3234" ca="1">IF(OR(INDIRECT(A3234&amp;B3234&amp;C3234&amp;F3234)="",ISNUMBER(INDIRECT(A3234&amp;B3234&amp;C3234&amp;F3234))=FALSE,INDIRECT(A3234&amp;B3234&amp;C3234&amp;F3234)=0),"",P3234+14)</f>
        <v/>
      </c>
      <c r="S3234" s="15" t="str" cm="1">
        <f t="array" aca="1" ref="S3234" ca="1">IF(OR(INDIRECT(A3234&amp;B3234&amp;C3234&amp;F3234)="",ISNUMBER(INDIRECT(A3234&amp;B3234&amp;C3234&amp;F3234))=FALSE,INDIRECT(A3234&amp;B3234&amp;C3234&amp;F3234)=0),"",INDIRECT(A3234&amp;B3234&amp;C3234&amp;F3234))</f>
        <v/>
      </c>
      <c r="T3234" s="15" t="str" cm="1">
        <f t="array" aca="1" ref="T3234" ca="1">IF(OR(INDIRECT(A3234&amp;B3234&amp;C3234&amp;F3234)="",ISNUMBER(INDIRECT(A3234&amp;B3234&amp;C3234&amp;F3234))=FALSE,INDIRECT(A3234&amp;B3234&amp;C3234&amp;F3234)=0),"",0)</f>
        <v/>
      </c>
    </row>
    <row r="3235" spans="1:20">
      <c r="A3235" s="23" t="s">
        <v>912</v>
      </c>
      <c r="B3235" s="23" t="s">
        <v>914</v>
      </c>
      <c r="C3235" s="23" t="str">
        <f t="shared" si="150"/>
        <v>l</v>
      </c>
      <c r="D3235" s="23" t="s">
        <v>914</v>
      </c>
      <c r="E3235" s="23" t="str">
        <f t="shared" si="148"/>
        <v>k</v>
      </c>
      <c r="F3235" s="23">
        <f t="shared" si="149"/>
        <v>20</v>
      </c>
      <c r="G3235" s="23" t="str" cm="1">
        <f t="array" aca="1" ref="G3235" ca="1">IF(OR(INDIRECT(A3235&amp;B3235&amp;C3235&amp;F3235)="",ISNUMBER(INDIRECT(A3235&amp;B3235&amp;C3235&amp;F3235))=FALSE),"",IF(INDIRECT(A3235&amp;B3235&amp;C3235&amp;9)="公開","【（第８期）WEB・コールセンター受付】","【（第８期）医療機関受付】"))</f>
        <v/>
      </c>
      <c r="H3235" s="15" t="str" cm="1">
        <f t="array" aca="1" ref="H3235" ca="1">IF(OR(INDIRECT(A3235&amp;B3235&amp;C3235&amp;F3235)="",ISNUMBER(INDIRECT(A3235&amp;B3235&amp;C3235&amp;F3235))=FALSE,INDIRECT(A3235&amp;B3235&amp;C3235&amp;F3235)=0),"",431001)</f>
        <v/>
      </c>
      <c r="I3235" s="15" t="str" cm="1">
        <f t="array" aca="1" ref="I3235" ca="1">IF(OR(INDIRECT(A3235&amp;B3235&amp;C3235&amp;F3235)="",ISNUMBER(INDIRECT(A3235&amp;B3235&amp;C3235&amp;F3235))=FALSE,INDIRECT(A3235&amp;B3235&amp;C3235&amp;F3235)=0),"",G3235&amp;J3235&amp;"."&amp;TEXT(M3235,"00")&amp;TEXT(N3235,"00")&amp;"."&amp;TEXT(O3235,"00")&amp;TEXT(P3235,"00"))</f>
        <v/>
      </c>
      <c r="J3235" s="15" t="str" cm="1">
        <f t="array" aca="1" ref="J3235" ca="1">IF(OR(INDIRECT(A3235&amp;B3235&amp;C3235&amp;F3235)="",ISNUMBER(INDIRECT(A3235&amp;B3235&amp;C3235&amp;F3235))=FALSE,INDIRECT(A3235&amp;B3235&amp;C3235&amp;F3235)=0),"",予約枠報告様式!$B$2)</f>
        <v/>
      </c>
      <c r="K3235" s="15" t="str" cm="1">
        <f t="array" aca="1" ref="K3235" ca="1">IF(OR(INDIRECT(A3235&amp;B3235&amp;C3235&amp;F3235)="",ISNUMBER(INDIRECT(A3235&amp;B3235&amp;C3235&amp;F3235))=FALSE,INDIRECT(A3235&amp;B3235&amp;C3235&amp;F3235)=0),"",1)</f>
        <v/>
      </c>
      <c r="L3235" s="15" t="str" cm="1">
        <f t="array" aca="1" ref="L3235" ca="1">IF(OR(INDIRECT(A3235&amp;B3235&amp;C3235&amp;F3235)="",ISNUMBER(INDIRECT(A3235&amp;B3235&amp;C3235&amp;F3235))=FALSE,INDIRECT(A3235&amp;B3235&amp;C3235&amp;F3235)=0),"",IF(G3235="【（第８期）医療機関受付】",TEXT(INDIRECT(A3235&amp;D3235&amp;E3235&amp;5),"yyy"),TEXT(INDIRECT(A3235&amp;B3235&amp;C3235&amp;5),"yyy")))</f>
        <v/>
      </c>
      <c r="M3235" s="15" t="str" cm="1">
        <f t="array" aca="1" ref="M3235" ca="1">IF(OR(INDIRECT(A3235&amp;B3235&amp;C3235&amp;F3235)="",ISNUMBER(INDIRECT(A3235&amp;B3235&amp;C3235&amp;F3235))=FALSE,INDIRECT(A3235&amp;B3235&amp;C3235&amp;F3235)=0),"",IF(G3235="【（第８期）医療機関受付】",TEXT(INDIRECT(A3235&amp;D3235&amp;E3235&amp;5),"m"),TEXT(INDIRECT(A3235&amp;B3235&amp;C3235&amp;5),"m")))</f>
        <v/>
      </c>
      <c r="N3235" s="15" t="str" cm="1">
        <f t="array" aca="1" ref="N3235" ca="1">IF(OR(INDIRECT(A3235&amp;B3235&amp;C3235&amp;F3235)="",ISNUMBER(INDIRECT(A3235&amp;B3235&amp;C3235&amp;F3235))=FALSE,INDIRECT(A3235&amp;B3235&amp;C3235&amp;F3235)=0),"",IF(G3235="【（第８期）医療機関受付】",TEXT(INDIRECT(A3235&amp;D3235&amp;E3235&amp;5),"d"),TEXT(INDIRECT(A3235&amp;B3235&amp;C3235&amp;5),"d")))</f>
        <v/>
      </c>
      <c r="O3235" s="15" t="str" cm="1">
        <f t="array" aca="1" ref="O3235" ca="1">IF(OR(INDIRECT(A3235&amp;B3235&amp;C3235&amp;F3235)="",ISNUMBER(INDIRECT(A3235&amp;B3235&amp;C3235&amp;F3235))=FALSE,INDIRECT(A3235&amp;B3235&amp;C3235&amp;F3235)=0),"",HOUR(INDIRECT(A3235&amp;"A"&amp;F3235)))</f>
        <v/>
      </c>
      <c r="P3235" s="15" t="str" cm="1">
        <f t="array" aca="1" ref="P3235" ca="1">IF(OR(INDIRECT(A3235&amp;B3235&amp;C3235&amp;F3235)="",ISNUMBER(INDIRECT(A3235&amp;B3235&amp;C3235&amp;F3235))=FALSE,INDIRECT(A3235&amp;B3235&amp;C3235&amp;F3235)=0),"",MINUTE(INDIRECT(A3235&amp;"A"&amp;F3235)))</f>
        <v/>
      </c>
      <c r="Q3235" s="15" t="str" cm="1">
        <f t="array" aca="1" ref="Q3235" ca="1">IF(OR(INDIRECT(A3235&amp;B3235&amp;C3235&amp;F3235)="",ISNUMBER(INDIRECT(A3235&amp;B3235&amp;C3235&amp;F3235))=FALSE,INDIRECT(A3235&amp;B3235&amp;C3235&amp;F3235)=0),"",O3235)</f>
        <v/>
      </c>
      <c r="R3235" s="15" t="str" cm="1">
        <f t="array" aca="1" ref="R3235" ca="1">IF(OR(INDIRECT(A3235&amp;B3235&amp;C3235&amp;F3235)="",ISNUMBER(INDIRECT(A3235&amp;B3235&amp;C3235&amp;F3235))=FALSE,INDIRECT(A3235&amp;B3235&amp;C3235&amp;F3235)=0),"",P3235+14)</f>
        <v/>
      </c>
      <c r="S3235" s="15" t="str" cm="1">
        <f t="array" aca="1" ref="S3235" ca="1">IF(OR(INDIRECT(A3235&amp;B3235&amp;C3235&amp;F3235)="",ISNUMBER(INDIRECT(A3235&amp;B3235&amp;C3235&amp;F3235))=FALSE,INDIRECT(A3235&amp;B3235&amp;C3235&amp;F3235)=0),"",INDIRECT(A3235&amp;B3235&amp;C3235&amp;F3235))</f>
        <v/>
      </c>
      <c r="T3235" s="15" t="str" cm="1">
        <f t="array" aca="1" ref="T3235" ca="1">IF(OR(INDIRECT(A3235&amp;B3235&amp;C3235&amp;F3235)="",ISNUMBER(INDIRECT(A3235&amp;B3235&amp;C3235&amp;F3235))=FALSE,INDIRECT(A3235&amp;B3235&amp;C3235&amp;F3235)=0),"",0)</f>
        <v/>
      </c>
    </row>
    <row r="3236" spans="1:20">
      <c r="A3236" s="23" t="s">
        <v>912</v>
      </c>
      <c r="B3236" s="23" t="s">
        <v>914</v>
      </c>
      <c r="C3236" s="23" t="str">
        <f t="shared" si="150"/>
        <v>l</v>
      </c>
      <c r="D3236" s="23" t="s">
        <v>914</v>
      </c>
      <c r="E3236" s="23" t="str">
        <f t="shared" si="148"/>
        <v>k</v>
      </c>
      <c r="F3236" s="23">
        <f t="shared" si="149"/>
        <v>21</v>
      </c>
      <c r="G3236" s="23" t="str" cm="1">
        <f t="array" aca="1" ref="G3236" ca="1">IF(OR(INDIRECT(A3236&amp;B3236&amp;C3236&amp;F3236)="",ISNUMBER(INDIRECT(A3236&amp;B3236&amp;C3236&amp;F3236))=FALSE),"",IF(INDIRECT(A3236&amp;B3236&amp;C3236&amp;9)="公開","【（第８期）WEB・コールセンター受付】","【（第８期）医療機関受付】"))</f>
        <v/>
      </c>
      <c r="H3236" s="15" t="str" cm="1">
        <f t="array" aca="1" ref="H3236" ca="1">IF(OR(INDIRECT(A3236&amp;B3236&amp;C3236&amp;F3236)="",ISNUMBER(INDIRECT(A3236&amp;B3236&amp;C3236&amp;F3236))=FALSE,INDIRECT(A3236&amp;B3236&amp;C3236&amp;F3236)=0),"",431001)</f>
        <v/>
      </c>
      <c r="I3236" s="15" t="str" cm="1">
        <f t="array" aca="1" ref="I3236" ca="1">IF(OR(INDIRECT(A3236&amp;B3236&amp;C3236&amp;F3236)="",ISNUMBER(INDIRECT(A3236&amp;B3236&amp;C3236&amp;F3236))=FALSE,INDIRECT(A3236&amp;B3236&amp;C3236&amp;F3236)=0),"",G3236&amp;J3236&amp;"."&amp;TEXT(M3236,"00")&amp;TEXT(N3236,"00")&amp;"."&amp;TEXT(O3236,"00")&amp;TEXT(P3236,"00"))</f>
        <v/>
      </c>
      <c r="J3236" s="15" t="str" cm="1">
        <f t="array" aca="1" ref="J3236" ca="1">IF(OR(INDIRECT(A3236&amp;B3236&amp;C3236&amp;F3236)="",ISNUMBER(INDIRECT(A3236&amp;B3236&amp;C3236&amp;F3236))=FALSE,INDIRECT(A3236&amp;B3236&amp;C3236&amp;F3236)=0),"",予約枠報告様式!$B$2)</f>
        <v/>
      </c>
      <c r="K3236" s="15" t="str" cm="1">
        <f t="array" aca="1" ref="K3236" ca="1">IF(OR(INDIRECT(A3236&amp;B3236&amp;C3236&amp;F3236)="",ISNUMBER(INDIRECT(A3236&amp;B3236&amp;C3236&amp;F3236))=FALSE,INDIRECT(A3236&amp;B3236&amp;C3236&amp;F3236)=0),"",1)</f>
        <v/>
      </c>
      <c r="L3236" s="15" t="str" cm="1">
        <f t="array" aca="1" ref="L3236" ca="1">IF(OR(INDIRECT(A3236&amp;B3236&amp;C3236&amp;F3236)="",ISNUMBER(INDIRECT(A3236&amp;B3236&amp;C3236&amp;F3236))=FALSE,INDIRECT(A3236&amp;B3236&amp;C3236&amp;F3236)=0),"",IF(G3236="【（第８期）医療機関受付】",TEXT(INDIRECT(A3236&amp;D3236&amp;E3236&amp;5),"yyy"),TEXT(INDIRECT(A3236&amp;B3236&amp;C3236&amp;5),"yyy")))</f>
        <v/>
      </c>
      <c r="M3236" s="15" t="str" cm="1">
        <f t="array" aca="1" ref="M3236" ca="1">IF(OR(INDIRECT(A3236&amp;B3236&amp;C3236&amp;F3236)="",ISNUMBER(INDIRECT(A3236&amp;B3236&amp;C3236&amp;F3236))=FALSE,INDIRECT(A3236&amp;B3236&amp;C3236&amp;F3236)=0),"",IF(G3236="【（第８期）医療機関受付】",TEXT(INDIRECT(A3236&amp;D3236&amp;E3236&amp;5),"m"),TEXT(INDIRECT(A3236&amp;B3236&amp;C3236&amp;5),"m")))</f>
        <v/>
      </c>
      <c r="N3236" s="15" t="str" cm="1">
        <f t="array" aca="1" ref="N3236" ca="1">IF(OR(INDIRECT(A3236&amp;B3236&amp;C3236&amp;F3236)="",ISNUMBER(INDIRECT(A3236&amp;B3236&amp;C3236&amp;F3236))=FALSE,INDIRECT(A3236&amp;B3236&amp;C3236&amp;F3236)=0),"",IF(G3236="【（第８期）医療機関受付】",TEXT(INDIRECT(A3236&amp;D3236&amp;E3236&amp;5),"d"),TEXT(INDIRECT(A3236&amp;B3236&amp;C3236&amp;5),"d")))</f>
        <v/>
      </c>
      <c r="O3236" s="15" t="str" cm="1">
        <f t="array" aca="1" ref="O3236" ca="1">IF(OR(INDIRECT(A3236&amp;B3236&amp;C3236&amp;F3236)="",ISNUMBER(INDIRECT(A3236&amp;B3236&amp;C3236&amp;F3236))=FALSE,INDIRECT(A3236&amp;B3236&amp;C3236&amp;F3236)=0),"",HOUR(INDIRECT(A3236&amp;"A"&amp;F3236)))</f>
        <v/>
      </c>
      <c r="P3236" s="15" t="str" cm="1">
        <f t="array" aca="1" ref="P3236" ca="1">IF(OR(INDIRECT(A3236&amp;B3236&amp;C3236&amp;F3236)="",ISNUMBER(INDIRECT(A3236&amp;B3236&amp;C3236&amp;F3236))=FALSE,INDIRECT(A3236&amp;B3236&amp;C3236&amp;F3236)=0),"",MINUTE(INDIRECT(A3236&amp;"A"&amp;F3236)))</f>
        <v/>
      </c>
      <c r="Q3236" s="15" t="str" cm="1">
        <f t="array" aca="1" ref="Q3236" ca="1">IF(OR(INDIRECT(A3236&amp;B3236&amp;C3236&amp;F3236)="",ISNUMBER(INDIRECT(A3236&amp;B3236&amp;C3236&amp;F3236))=FALSE,INDIRECT(A3236&amp;B3236&amp;C3236&amp;F3236)=0),"",O3236)</f>
        <v/>
      </c>
      <c r="R3236" s="15" t="str" cm="1">
        <f t="array" aca="1" ref="R3236" ca="1">IF(OR(INDIRECT(A3236&amp;B3236&amp;C3236&amp;F3236)="",ISNUMBER(INDIRECT(A3236&amp;B3236&amp;C3236&amp;F3236))=FALSE,INDIRECT(A3236&amp;B3236&amp;C3236&amp;F3236)=0),"",P3236+14)</f>
        <v/>
      </c>
      <c r="S3236" s="15" t="str" cm="1">
        <f t="array" aca="1" ref="S3236" ca="1">IF(OR(INDIRECT(A3236&amp;B3236&amp;C3236&amp;F3236)="",ISNUMBER(INDIRECT(A3236&amp;B3236&amp;C3236&amp;F3236))=FALSE,INDIRECT(A3236&amp;B3236&amp;C3236&amp;F3236)=0),"",INDIRECT(A3236&amp;B3236&amp;C3236&amp;F3236))</f>
        <v/>
      </c>
      <c r="T3236" s="15" t="str" cm="1">
        <f t="array" aca="1" ref="T3236" ca="1">IF(OR(INDIRECT(A3236&amp;B3236&amp;C3236&amp;F3236)="",ISNUMBER(INDIRECT(A3236&amp;B3236&amp;C3236&amp;F3236))=FALSE,INDIRECT(A3236&amp;B3236&amp;C3236&amp;F3236)=0),"",0)</f>
        <v/>
      </c>
    </row>
    <row r="3237" spans="1:20">
      <c r="A3237" s="23" t="s">
        <v>912</v>
      </c>
      <c r="B3237" s="23" t="s">
        <v>914</v>
      </c>
      <c r="C3237" s="23" t="str">
        <f t="shared" si="150"/>
        <v>l</v>
      </c>
      <c r="D3237" s="23" t="s">
        <v>914</v>
      </c>
      <c r="E3237" s="23" t="str">
        <f t="shared" si="148"/>
        <v>k</v>
      </c>
      <c r="F3237" s="23">
        <f t="shared" si="149"/>
        <v>22</v>
      </c>
      <c r="G3237" s="23" t="str" cm="1">
        <f t="array" aca="1" ref="G3237" ca="1">IF(OR(INDIRECT(A3237&amp;B3237&amp;C3237&amp;F3237)="",ISNUMBER(INDIRECT(A3237&amp;B3237&amp;C3237&amp;F3237))=FALSE),"",IF(INDIRECT(A3237&amp;B3237&amp;C3237&amp;9)="公開","【（第８期）WEB・コールセンター受付】","【（第８期）医療機関受付】"))</f>
        <v/>
      </c>
      <c r="H3237" s="15" t="str" cm="1">
        <f t="array" aca="1" ref="H3237" ca="1">IF(OR(INDIRECT(A3237&amp;B3237&amp;C3237&amp;F3237)="",ISNUMBER(INDIRECT(A3237&amp;B3237&amp;C3237&amp;F3237))=FALSE,INDIRECT(A3237&amp;B3237&amp;C3237&amp;F3237)=0),"",431001)</f>
        <v/>
      </c>
      <c r="I3237" s="15" t="str" cm="1">
        <f t="array" aca="1" ref="I3237" ca="1">IF(OR(INDIRECT(A3237&amp;B3237&amp;C3237&amp;F3237)="",ISNUMBER(INDIRECT(A3237&amp;B3237&amp;C3237&amp;F3237))=FALSE,INDIRECT(A3237&amp;B3237&amp;C3237&amp;F3237)=0),"",G3237&amp;J3237&amp;"."&amp;TEXT(M3237,"00")&amp;TEXT(N3237,"00")&amp;"."&amp;TEXT(O3237,"00")&amp;TEXT(P3237,"00"))</f>
        <v/>
      </c>
      <c r="J3237" s="15" t="str" cm="1">
        <f t="array" aca="1" ref="J3237" ca="1">IF(OR(INDIRECT(A3237&amp;B3237&amp;C3237&amp;F3237)="",ISNUMBER(INDIRECT(A3237&amp;B3237&amp;C3237&amp;F3237))=FALSE,INDIRECT(A3237&amp;B3237&amp;C3237&amp;F3237)=0),"",予約枠報告様式!$B$2)</f>
        <v/>
      </c>
      <c r="K3237" s="15" t="str" cm="1">
        <f t="array" aca="1" ref="K3237" ca="1">IF(OR(INDIRECT(A3237&amp;B3237&amp;C3237&amp;F3237)="",ISNUMBER(INDIRECT(A3237&amp;B3237&amp;C3237&amp;F3237))=FALSE,INDIRECT(A3237&amp;B3237&amp;C3237&amp;F3237)=0),"",1)</f>
        <v/>
      </c>
      <c r="L3237" s="15" t="str" cm="1">
        <f t="array" aca="1" ref="L3237" ca="1">IF(OR(INDIRECT(A3237&amp;B3237&amp;C3237&amp;F3237)="",ISNUMBER(INDIRECT(A3237&amp;B3237&amp;C3237&amp;F3237))=FALSE,INDIRECT(A3237&amp;B3237&amp;C3237&amp;F3237)=0),"",IF(G3237="【（第８期）医療機関受付】",TEXT(INDIRECT(A3237&amp;D3237&amp;E3237&amp;5),"yyy"),TEXT(INDIRECT(A3237&amp;B3237&amp;C3237&amp;5),"yyy")))</f>
        <v/>
      </c>
      <c r="M3237" s="15" t="str" cm="1">
        <f t="array" aca="1" ref="M3237" ca="1">IF(OR(INDIRECT(A3237&amp;B3237&amp;C3237&amp;F3237)="",ISNUMBER(INDIRECT(A3237&amp;B3237&amp;C3237&amp;F3237))=FALSE,INDIRECT(A3237&amp;B3237&amp;C3237&amp;F3237)=0),"",IF(G3237="【（第８期）医療機関受付】",TEXT(INDIRECT(A3237&amp;D3237&amp;E3237&amp;5),"m"),TEXT(INDIRECT(A3237&amp;B3237&amp;C3237&amp;5),"m")))</f>
        <v/>
      </c>
      <c r="N3237" s="15" t="str" cm="1">
        <f t="array" aca="1" ref="N3237" ca="1">IF(OR(INDIRECT(A3237&amp;B3237&amp;C3237&amp;F3237)="",ISNUMBER(INDIRECT(A3237&amp;B3237&amp;C3237&amp;F3237))=FALSE,INDIRECT(A3237&amp;B3237&amp;C3237&amp;F3237)=0),"",IF(G3237="【（第８期）医療機関受付】",TEXT(INDIRECT(A3237&amp;D3237&amp;E3237&amp;5),"d"),TEXT(INDIRECT(A3237&amp;B3237&amp;C3237&amp;5),"d")))</f>
        <v/>
      </c>
      <c r="O3237" s="15" t="str" cm="1">
        <f t="array" aca="1" ref="O3237" ca="1">IF(OR(INDIRECT(A3237&amp;B3237&amp;C3237&amp;F3237)="",ISNUMBER(INDIRECT(A3237&amp;B3237&amp;C3237&amp;F3237))=FALSE,INDIRECT(A3237&amp;B3237&amp;C3237&amp;F3237)=0),"",HOUR(INDIRECT(A3237&amp;"A"&amp;F3237)))</f>
        <v/>
      </c>
      <c r="P3237" s="15" t="str" cm="1">
        <f t="array" aca="1" ref="P3237" ca="1">IF(OR(INDIRECT(A3237&amp;B3237&amp;C3237&amp;F3237)="",ISNUMBER(INDIRECT(A3237&amp;B3237&amp;C3237&amp;F3237))=FALSE,INDIRECT(A3237&amp;B3237&amp;C3237&amp;F3237)=0),"",MINUTE(INDIRECT(A3237&amp;"A"&amp;F3237)))</f>
        <v/>
      </c>
      <c r="Q3237" s="15" t="str" cm="1">
        <f t="array" aca="1" ref="Q3237" ca="1">IF(OR(INDIRECT(A3237&amp;B3237&amp;C3237&amp;F3237)="",ISNUMBER(INDIRECT(A3237&amp;B3237&amp;C3237&amp;F3237))=FALSE,INDIRECT(A3237&amp;B3237&amp;C3237&amp;F3237)=0),"",O3237)</f>
        <v/>
      </c>
      <c r="R3237" s="15" t="str" cm="1">
        <f t="array" aca="1" ref="R3237" ca="1">IF(OR(INDIRECT(A3237&amp;B3237&amp;C3237&amp;F3237)="",ISNUMBER(INDIRECT(A3237&amp;B3237&amp;C3237&amp;F3237))=FALSE,INDIRECT(A3237&amp;B3237&amp;C3237&amp;F3237)=0),"",P3237+14)</f>
        <v/>
      </c>
      <c r="S3237" s="15" t="str" cm="1">
        <f t="array" aca="1" ref="S3237" ca="1">IF(OR(INDIRECT(A3237&amp;B3237&amp;C3237&amp;F3237)="",ISNUMBER(INDIRECT(A3237&amp;B3237&amp;C3237&amp;F3237))=FALSE,INDIRECT(A3237&amp;B3237&amp;C3237&amp;F3237)=0),"",INDIRECT(A3237&amp;B3237&amp;C3237&amp;F3237))</f>
        <v/>
      </c>
      <c r="T3237" s="15" t="str" cm="1">
        <f t="array" aca="1" ref="T3237" ca="1">IF(OR(INDIRECT(A3237&amp;B3237&amp;C3237&amp;F3237)="",ISNUMBER(INDIRECT(A3237&amp;B3237&amp;C3237&amp;F3237))=FALSE,INDIRECT(A3237&amp;B3237&amp;C3237&amp;F3237)=0),"",0)</f>
        <v/>
      </c>
    </row>
    <row r="3238" spans="1:20">
      <c r="A3238" s="23" t="s">
        <v>912</v>
      </c>
      <c r="B3238" s="23" t="s">
        <v>914</v>
      </c>
      <c r="C3238" s="23" t="str">
        <f t="shared" si="150"/>
        <v>l</v>
      </c>
      <c r="D3238" s="23" t="s">
        <v>914</v>
      </c>
      <c r="E3238" s="23" t="str">
        <f t="shared" si="148"/>
        <v>k</v>
      </c>
      <c r="F3238" s="23">
        <f t="shared" si="149"/>
        <v>23</v>
      </c>
      <c r="G3238" s="23" t="str" cm="1">
        <f t="array" aca="1" ref="G3238" ca="1">IF(OR(INDIRECT(A3238&amp;B3238&amp;C3238&amp;F3238)="",ISNUMBER(INDIRECT(A3238&amp;B3238&amp;C3238&amp;F3238))=FALSE),"",IF(INDIRECT(A3238&amp;B3238&amp;C3238&amp;9)="公開","【（第８期）WEB・コールセンター受付】","【（第８期）医療機関受付】"))</f>
        <v/>
      </c>
      <c r="H3238" s="15" t="str" cm="1">
        <f t="array" aca="1" ref="H3238" ca="1">IF(OR(INDIRECT(A3238&amp;B3238&amp;C3238&amp;F3238)="",ISNUMBER(INDIRECT(A3238&amp;B3238&amp;C3238&amp;F3238))=FALSE,INDIRECT(A3238&amp;B3238&amp;C3238&amp;F3238)=0),"",431001)</f>
        <v/>
      </c>
      <c r="I3238" s="15" t="str" cm="1">
        <f t="array" aca="1" ref="I3238" ca="1">IF(OR(INDIRECT(A3238&amp;B3238&amp;C3238&amp;F3238)="",ISNUMBER(INDIRECT(A3238&amp;B3238&amp;C3238&amp;F3238))=FALSE,INDIRECT(A3238&amp;B3238&amp;C3238&amp;F3238)=0),"",G3238&amp;J3238&amp;"."&amp;TEXT(M3238,"00")&amp;TEXT(N3238,"00")&amp;"."&amp;TEXT(O3238,"00")&amp;TEXT(P3238,"00"))</f>
        <v/>
      </c>
      <c r="J3238" s="15" t="str" cm="1">
        <f t="array" aca="1" ref="J3238" ca="1">IF(OR(INDIRECT(A3238&amp;B3238&amp;C3238&amp;F3238)="",ISNUMBER(INDIRECT(A3238&amp;B3238&amp;C3238&amp;F3238))=FALSE,INDIRECT(A3238&amp;B3238&amp;C3238&amp;F3238)=0),"",予約枠報告様式!$B$2)</f>
        <v/>
      </c>
      <c r="K3238" s="15" t="str" cm="1">
        <f t="array" aca="1" ref="K3238" ca="1">IF(OR(INDIRECT(A3238&amp;B3238&amp;C3238&amp;F3238)="",ISNUMBER(INDIRECT(A3238&amp;B3238&amp;C3238&amp;F3238))=FALSE,INDIRECT(A3238&amp;B3238&amp;C3238&amp;F3238)=0),"",1)</f>
        <v/>
      </c>
      <c r="L3238" s="15" t="str" cm="1">
        <f t="array" aca="1" ref="L3238" ca="1">IF(OR(INDIRECT(A3238&amp;B3238&amp;C3238&amp;F3238)="",ISNUMBER(INDIRECT(A3238&amp;B3238&amp;C3238&amp;F3238))=FALSE,INDIRECT(A3238&amp;B3238&amp;C3238&amp;F3238)=0),"",IF(G3238="【（第８期）医療機関受付】",TEXT(INDIRECT(A3238&amp;D3238&amp;E3238&amp;5),"yyy"),TEXT(INDIRECT(A3238&amp;B3238&amp;C3238&amp;5),"yyy")))</f>
        <v/>
      </c>
      <c r="M3238" s="15" t="str" cm="1">
        <f t="array" aca="1" ref="M3238" ca="1">IF(OR(INDIRECT(A3238&amp;B3238&amp;C3238&amp;F3238)="",ISNUMBER(INDIRECT(A3238&amp;B3238&amp;C3238&amp;F3238))=FALSE,INDIRECT(A3238&amp;B3238&amp;C3238&amp;F3238)=0),"",IF(G3238="【（第８期）医療機関受付】",TEXT(INDIRECT(A3238&amp;D3238&amp;E3238&amp;5),"m"),TEXT(INDIRECT(A3238&amp;B3238&amp;C3238&amp;5),"m")))</f>
        <v/>
      </c>
      <c r="N3238" s="15" t="str" cm="1">
        <f t="array" aca="1" ref="N3238" ca="1">IF(OR(INDIRECT(A3238&amp;B3238&amp;C3238&amp;F3238)="",ISNUMBER(INDIRECT(A3238&amp;B3238&amp;C3238&amp;F3238))=FALSE,INDIRECT(A3238&amp;B3238&amp;C3238&amp;F3238)=0),"",IF(G3238="【（第８期）医療機関受付】",TEXT(INDIRECT(A3238&amp;D3238&amp;E3238&amp;5),"d"),TEXT(INDIRECT(A3238&amp;B3238&amp;C3238&amp;5),"d")))</f>
        <v/>
      </c>
      <c r="O3238" s="15" t="str" cm="1">
        <f t="array" aca="1" ref="O3238" ca="1">IF(OR(INDIRECT(A3238&amp;B3238&amp;C3238&amp;F3238)="",ISNUMBER(INDIRECT(A3238&amp;B3238&amp;C3238&amp;F3238))=FALSE,INDIRECT(A3238&amp;B3238&amp;C3238&amp;F3238)=0),"",HOUR(INDIRECT(A3238&amp;"A"&amp;F3238)))</f>
        <v/>
      </c>
      <c r="P3238" s="15" t="str" cm="1">
        <f t="array" aca="1" ref="P3238" ca="1">IF(OR(INDIRECT(A3238&amp;B3238&amp;C3238&amp;F3238)="",ISNUMBER(INDIRECT(A3238&amp;B3238&amp;C3238&amp;F3238))=FALSE,INDIRECT(A3238&amp;B3238&amp;C3238&amp;F3238)=0),"",MINUTE(INDIRECT(A3238&amp;"A"&amp;F3238)))</f>
        <v/>
      </c>
      <c r="Q3238" s="15" t="str" cm="1">
        <f t="array" aca="1" ref="Q3238" ca="1">IF(OR(INDIRECT(A3238&amp;B3238&amp;C3238&amp;F3238)="",ISNUMBER(INDIRECT(A3238&amp;B3238&amp;C3238&amp;F3238))=FALSE,INDIRECT(A3238&amp;B3238&amp;C3238&amp;F3238)=0),"",O3238)</f>
        <v/>
      </c>
      <c r="R3238" s="15" t="str" cm="1">
        <f t="array" aca="1" ref="R3238" ca="1">IF(OR(INDIRECT(A3238&amp;B3238&amp;C3238&amp;F3238)="",ISNUMBER(INDIRECT(A3238&amp;B3238&amp;C3238&amp;F3238))=FALSE,INDIRECT(A3238&amp;B3238&amp;C3238&amp;F3238)=0),"",P3238+14)</f>
        <v/>
      </c>
      <c r="S3238" s="15" t="str" cm="1">
        <f t="array" aca="1" ref="S3238" ca="1">IF(OR(INDIRECT(A3238&amp;B3238&amp;C3238&amp;F3238)="",ISNUMBER(INDIRECT(A3238&amp;B3238&amp;C3238&amp;F3238))=FALSE,INDIRECT(A3238&amp;B3238&amp;C3238&amp;F3238)=0),"",INDIRECT(A3238&amp;B3238&amp;C3238&amp;F3238))</f>
        <v/>
      </c>
      <c r="T3238" s="15" t="str" cm="1">
        <f t="array" aca="1" ref="T3238" ca="1">IF(OR(INDIRECT(A3238&amp;B3238&amp;C3238&amp;F3238)="",ISNUMBER(INDIRECT(A3238&amp;B3238&amp;C3238&amp;F3238))=FALSE,INDIRECT(A3238&amp;B3238&amp;C3238&amp;F3238)=0),"",0)</f>
        <v/>
      </c>
    </row>
    <row r="3239" spans="1:20">
      <c r="A3239" s="23" t="s">
        <v>912</v>
      </c>
      <c r="B3239" s="23" t="s">
        <v>914</v>
      </c>
      <c r="C3239" s="23" t="str">
        <f t="shared" si="150"/>
        <v>l</v>
      </c>
      <c r="D3239" s="23" t="s">
        <v>914</v>
      </c>
      <c r="E3239" s="23" t="str">
        <f t="shared" si="148"/>
        <v>k</v>
      </c>
      <c r="F3239" s="23">
        <f t="shared" si="149"/>
        <v>24</v>
      </c>
      <c r="G3239" s="23" t="str" cm="1">
        <f t="array" aca="1" ref="G3239" ca="1">IF(OR(INDIRECT(A3239&amp;B3239&amp;C3239&amp;F3239)="",ISNUMBER(INDIRECT(A3239&amp;B3239&amp;C3239&amp;F3239))=FALSE),"",IF(INDIRECT(A3239&amp;B3239&amp;C3239&amp;9)="公開","【（第８期）WEB・コールセンター受付】","【（第８期）医療機関受付】"))</f>
        <v/>
      </c>
      <c r="H3239" s="15" t="str" cm="1">
        <f t="array" aca="1" ref="H3239" ca="1">IF(OR(INDIRECT(A3239&amp;B3239&amp;C3239&amp;F3239)="",ISNUMBER(INDIRECT(A3239&amp;B3239&amp;C3239&amp;F3239))=FALSE,INDIRECT(A3239&amp;B3239&amp;C3239&amp;F3239)=0),"",431001)</f>
        <v/>
      </c>
      <c r="I3239" s="15" t="str" cm="1">
        <f t="array" aca="1" ref="I3239" ca="1">IF(OR(INDIRECT(A3239&amp;B3239&amp;C3239&amp;F3239)="",ISNUMBER(INDIRECT(A3239&amp;B3239&amp;C3239&amp;F3239))=FALSE,INDIRECT(A3239&amp;B3239&amp;C3239&amp;F3239)=0),"",G3239&amp;J3239&amp;"."&amp;TEXT(M3239,"00")&amp;TEXT(N3239,"00")&amp;"."&amp;TEXT(O3239,"00")&amp;TEXT(P3239,"00"))</f>
        <v/>
      </c>
      <c r="J3239" s="15" t="str" cm="1">
        <f t="array" aca="1" ref="J3239" ca="1">IF(OR(INDIRECT(A3239&amp;B3239&amp;C3239&amp;F3239)="",ISNUMBER(INDIRECT(A3239&amp;B3239&amp;C3239&amp;F3239))=FALSE,INDIRECT(A3239&amp;B3239&amp;C3239&amp;F3239)=0),"",予約枠報告様式!$B$2)</f>
        <v/>
      </c>
      <c r="K3239" s="15" t="str" cm="1">
        <f t="array" aca="1" ref="K3239" ca="1">IF(OR(INDIRECT(A3239&amp;B3239&amp;C3239&amp;F3239)="",ISNUMBER(INDIRECT(A3239&amp;B3239&amp;C3239&amp;F3239))=FALSE,INDIRECT(A3239&amp;B3239&amp;C3239&amp;F3239)=0),"",1)</f>
        <v/>
      </c>
      <c r="L3239" s="15" t="str" cm="1">
        <f t="array" aca="1" ref="L3239" ca="1">IF(OR(INDIRECT(A3239&amp;B3239&amp;C3239&amp;F3239)="",ISNUMBER(INDIRECT(A3239&amp;B3239&amp;C3239&amp;F3239))=FALSE,INDIRECT(A3239&amp;B3239&amp;C3239&amp;F3239)=0),"",IF(G3239="【（第８期）医療機関受付】",TEXT(INDIRECT(A3239&amp;D3239&amp;E3239&amp;5),"yyy"),TEXT(INDIRECT(A3239&amp;B3239&amp;C3239&amp;5),"yyy")))</f>
        <v/>
      </c>
      <c r="M3239" s="15" t="str" cm="1">
        <f t="array" aca="1" ref="M3239" ca="1">IF(OR(INDIRECT(A3239&amp;B3239&amp;C3239&amp;F3239)="",ISNUMBER(INDIRECT(A3239&amp;B3239&amp;C3239&amp;F3239))=FALSE,INDIRECT(A3239&amp;B3239&amp;C3239&amp;F3239)=0),"",IF(G3239="【（第８期）医療機関受付】",TEXT(INDIRECT(A3239&amp;D3239&amp;E3239&amp;5),"m"),TEXT(INDIRECT(A3239&amp;B3239&amp;C3239&amp;5),"m")))</f>
        <v/>
      </c>
      <c r="N3239" s="15" t="str" cm="1">
        <f t="array" aca="1" ref="N3239" ca="1">IF(OR(INDIRECT(A3239&amp;B3239&amp;C3239&amp;F3239)="",ISNUMBER(INDIRECT(A3239&amp;B3239&amp;C3239&amp;F3239))=FALSE,INDIRECT(A3239&amp;B3239&amp;C3239&amp;F3239)=0),"",IF(G3239="【（第８期）医療機関受付】",TEXT(INDIRECT(A3239&amp;D3239&amp;E3239&amp;5),"d"),TEXT(INDIRECT(A3239&amp;B3239&amp;C3239&amp;5),"d")))</f>
        <v/>
      </c>
      <c r="O3239" s="15" t="str" cm="1">
        <f t="array" aca="1" ref="O3239" ca="1">IF(OR(INDIRECT(A3239&amp;B3239&amp;C3239&amp;F3239)="",ISNUMBER(INDIRECT(A3239&amp;B3239&amp;C3239&amp;F3239))=FALSE,INDIRECT(A3239&amp;B3239&amp;C3239&amp;F3239)=0),"",HOUR(INDIRECT(A3239&amp;"A"&amp;F3239)))</f>
        <v/>
      </c>
      <c r="P3239" s="15" t="str" cm="1">
        <f t="array" aca="1" ref="P3239" ca="1">IF(OR(INDIRECT(A3239&amp;B3239&amp;C3239&amp;F3239)="",ISNUMBER(INDIRECT(A3239&amp;B3239&amp;C3239&amp;F3239))=FALSE,INDIRECT(A3239&amp;B3239&amp;C3239&amp;F3239)=0),"",MINUTE(INDIRECT(A3239&amp;"A"&amp;F3239)))</f>
        <v/>
      </c>
      <c r="Q3239" s="15" t="str" cm="1">
        <f t="array" aca="1" ref="Q3239" ca="1">IF(OR(INDIRECT(A3239&amp;B3239&amp;C3239&amp;F3239)="",ISNUMBER(INDIRECT(A3239&amp;B3239&amp;C3239&amp;F3239))=FALSE,INDIRECT(A3239&amp;B3239&amp;C3239&amp;F3239)=0),"",O3239)</f>
        <v/>
      </c>
      <c r="R3239" s="15" t="str" cm="1">
        <f t="array" aca="1" ref="R3239" ca="1">IF(OR(INDIRECT(A3239&amp;B3239&amp;C3239&amp;F3239)="",ISNUMBER(INDIRECT(A3239&amp;B3239&amp;C3239&amp;F3239))=FALSE,INDIRECT(A3239&amp;B3239&amp;C3239&amp;F3239)=0),"",P3239+14)</f>
        <v/>
      </c>
      <c r="S3239" s="15" t="str" cm="1">
        <f t="array" aca="1" ref="S3239" ca="1">IF(OR(INDIRECT(A3239&amp;B3239&amp;C3239&amp;F3239)="",ISNUMBER(INDIRECT(A3239&amp;B3239&amp;C3239&amp;F3239))=FALSE,INDIRECT(A3239&amp;B3239&amp;C3239&amp;F3239)=0),"",INDIRECT(A3239&amp;B3239&amp;C3239&amp;F3239))</f>
        <v/>
      </c>
      <c r="T3239" s="15" t="str" cm="1">
        <f t="array" aca="1" ref="T3239" ca="1">IF(OR(INDIRECT(A3239&amp;B3239&amp;C3239&amp;F3239)="",ISNUMBER(INDIRECT(A3239&amp;B3239&amp;C3239&amp;F3239))=FALSE,INDIRECT(A3239&amp;B3239&amp;C3239&amp;F3239)=0),"",0)</f>
        <v/>
      </c>
    </row>
    <row r="3240" spans="1:20">
      <c r="A3240" s="23" t="s">
        <v>912</v>
      </c>
      <c r="B3240" s="23" t="s">
        <v>914</v>
      </c>
      <c r="C3240" s="23" t="str">
        <f t="shared" si="150"/>
        <v>l</v>
      </c>
      <c r="D3240" s="23" t="s">
        <v>914</v>
      </c>
      <c r="E3240" s="23" t="str">
        <f t="shared" si="148"/>
        <v>k</v>
      </c>
      <c r="F3240" s="23">
        <f t="shared" si="149"/>
        <v>25</v>
      </c>
      <c r="G3240" s="23" t="str" cm="1">
        <f t="array" aca="1" ref="G3240" ca="1">IF(OR(INDIRECT(A3240&amp;B3240&amp;C3240&amp;F3240)="",ISNUMBER(INDIRECT(A3240&amp;B3240&amp;C3240&amp;F3240))=FALSE),"",IF(INDIRECT(A3240&amp;B3240&amp;C3240&amp;9)="公開","【（第８期）WEB・コールセンター受付】","【（第８期）医療機関受付】"))</f>
        <v/>
      </c>
      <c r="H3240" s="15" t="str" cm="1">
        <f t="array" aca="1" ref="H3240" ca="1">IF(OR(INDIRECT(A3240&amp;B3240&amp;C3240&amp;F3240)="",ISNUMBER(INDIRECT(A3240&amp;B3240&amp;C3240&amp;F3240))=FALSE,INDIRECT(A3240&amp;B3240&amp;C3240&amp;F3240)=0),"",431001)</f>
        <v/>
      </c>
      <c r="I3240" s="15" t="str" cm="1">
        <f t="array" aca="1" ref="I3240" ca="1">IF(OR(INDIRECT(A3240&amp;B3240&amp;C3240&amp;F3240)="",ISNUMBER(INDIRECT(A3240&amp;B3240&amp;C3240&amp;F3240))=FALSE,INDIRECT(A3240&amp;B3240&amp;C3240&amp;F3240)=0),"",G3240&amp;J3240&amp;"."&amp;TEXT(M3240,"00")&amp;TEXT(N3240,"00")&amp;"."&amp;TEXT(O3240,"00")&amp;TEXT(P3240,"00"))</f>
        <v/>
      </c>
      <c r="J3240" s="15" t="str" cm="1">
        <f t="array" aca="1" ref="J3240" ca="1">IF(OR(INDIRECT(A3240&amp;B3240&amp;C3240&amp;F3240)="",ISNUMBER(INDIRECT(A3240&amp;B3240&amp;C3240&amp;F3240))=FALSE,INDIRECT(A3240&amp;B3240&amp;C3240&amp;F3240)=0),"",予約枠報告様式!$B$2)</f>
        <v/>
      </c>
      <c r="K3240" s="15" t="str" cm="1">
        <f t="array" aca="1" ref="K3240" ca="1">IF(OR(INDIRECT(A3240&amp;B3240&amp;C3240&amp;F3240)="",ISNUMBER(INDIRECT(A3240&amp;B3240&amp;C3240&amp;F3240))=FALSE,INDIRECT(A3240&amp;B3240&amp;C3240&amp;F3240)=0),"",1)</f>
        <v/>
      </c>
      <c r="L3240" s="15" t="str" cm="1">
        <f t="array" aca="1" ref="L3240" ca="1">IF(OR(INDIRECT(A3240&amp;B3240&amp;C3240&amp;F3240)="",ISNUMBER(INDIRECT(A3240&amp;B3240&amp;C3240&amp;F3240))=FALSE,INDIRECT(A3240&amp;B3240&amp;C3240&amp;F3240)=0),"",IF(G3240="【（第８期）医療機関受付】",TEXT(INDIRECT(A3240&amp;D3240&amp;E3240&amp;5),"yyy"),TEXT(INDIRECT(A3240&amp;B3240&amp;C3240&amp;5),"yyy")))</f>
        <v/>
      </c>
      <c r="M3240" s="15" t="str" cm="1">
        <f t="array" aca="1" ref="M3240" ca="1">IF(OR(INDIRECT(A3240&amp;B3240&amp;C3240&amp;F3240)="",ISNUMBER(INDIRECT(A3240&amp;B3240&amp;C3240&amp;F3240))=FALSE,INDIRECT(A3240&amp;B3240&amp;C3240&amp;F3240)=0),"",IF(G3240="【（第８期）医療機関受付】",TEXT(INDIRECT(A3240&amp;D3240&amp;E3240&amp;5),"m"),TEXT(INDIRECT(A3240&amp;B3240&amp;C3240&amp;5),"m")))</f>
        <v/>
      </c>
      <c r="N3240" s="15" t="str" cm="1">
        <f t="array" aca="1" ref="N3240" ca="1">IF(OR(INDIRECT(A3240&amp;B3240&amp;C3240&amp;F3240)="",ISNUMBER(INDIRECT(A3240&amp;B3240&amp;C3240&amp;F3240))=FALSE,INDIRECT(A3240&amp;B3240&amp;C3240&amp;F3240)=0),"",IF(G3240="【（第８期）医療機関受付】",TEXT(INDIRECT(A3240&amp;D3240&amp;E3240&amp;5),"d"),TEXT(INDIRECT(A3240&amp;B3240&amp;C3240&amp;5),"d")))</f>
        <v/>
      </c>
      <c r="O3240" s="15" t="str" cm="1">
        <f t="array" aca="1" ref="O3240" ca="1">IF(OR(INDIRECT(A3240&amp;B3240&amp;C3240&amp;F3240)="",ISNUMBER(INDIRECT(A3240&amp;B3240&amp;C3240&amp;F3240))=FALSE,INDIRECT(A3240&amp;B3240&amp;C3240&amp;F3240)=0),"",HOUR(INDIRECT(A3240&amp;"A"&amp;F3240)))</f>
        <v/>
      </c>
      <c r="P3240" s="15" t="str" cm="1">
        <f t="array" aca="1" ref="P3240" ca="1">IF(OR(INDIRECT(A3240&amp;B3240&amp;C3240&amp;F3240)="",ISNUMBER(INDIRECT(A3240&amp;B3240&amp;C3240&amp;F3240))=FALSE,INDIRECT(A3240&amp;B3240&amp;C3240&amp;F3240)=0),"",MINUTE(INDIRECT(A3240&amp;"A"&amp;F3240)))</f>
        <v/>
      </c>
      <c r="Q3240" s="15" t="str" cm="1">
        <f t="array" aca="1" ref="Q3240" ca="1">IF(OR(INDIRECT(A3240&amp;B3240&amp;C3240&amp;F3240)="",ISNUMBER(INDIRECT(A3240&amp;B3240&amp;C3240&amp;F3240))=FALSE,INDIRECT(A3240&amp;B3240&amp;C3240&amp;F3240)=0),"",O3240)</f>
        <v/>
      </c>
      <c r="R3240" s="15" t="str" cm="1">
        <f t="array" aca="1" ref="R3240" ca="1">IF(OR(INDIRECT(A3240&amp;B3240&amp;C3240&amp;F3240)="",ISNUMBER(INDIRECT(A3240&amp;B3240&amp;C3240&amp;F3240))=FALSE,INDIRECT(A3240&amp;B3240&amp;C3240&amp;F3240)=0),"",P3240+14)</f>
        <v/>
      </c>
      <c r="S3240" s="15" t="str" cm="1">
        <f t="array" aca="1" ref="S3240" ca="1">IF(OR(INDIRECT(A3240&amp;B3240&amp;C3240&amp;F3240)="",ISNUMBER(INDIRECT(A3240&amp;B3240&amp;C3240&amp;F3240))=FALSE,INDIRECT(A3240&amp;B3240&amp;C3240&amp;F3240)=0),"",INDIRECT(A3240&amp;B3240&amp;C3240&amp;F3240))</f>
        <v/>
      </c>
      <c r="T3240" s="15" t="str" cm="1">
        <f t="array" aca="1" ref="T3240" ca="1">IF(OR(INDIRECT(A3240&amp;B3240&amp;C3240&amp;F3240)="",ISNUMBER(INDIRECT(A3240&amp;B3240&amp;C3240&amp;F3240))=FALSE,INDIRECT(A3240&amp;B3240&amp;C3240&amp;F3240)=0),"",0)</f>
        <v/>
      </c>
    </row>
    <row r="3241" spans="1:20">
      <c r="A3241" s="23" t="s">
        <v>912</v>
      </c>
      <c r="B3241" s="23" t="s">
        <v>914</v>
      </c>
      <c r="C3241" s="23" t="str">
        <f t="shared" si="150"/>
        <v>l</v>
      </c>
      <c r="D3241" s="23" t="s">
        <v>914</v>
      </c>
      <c r="E3241" s="23" t="str">
        <f t="shared" si="148"/>
        <v>k</v>
      </c>
      <c r="F3241" s="23">
        <f t="shared" si="149"/>
        <v>26</v>
      </c>
      <c r="G3241" s="23" t="str" cm="1">
        <f t="array" aca="1" ref="G3241" ca="1">IF(OR(INDIRECT(A3241&amp;B3241&amp;C3241&amp;F3241)="",ISNUMBER(INDIRECT(A3241&amp;B3241&amp;C3241&amp;F3241))=FALSE),"",IF(INDIRECT(A3241&amp;B3241&amp;C3241&amp;9)="公開","【（第８期）WEB・コールセンター受付】","【（第８期）医療機関受付】"))</f>
        <v/>
      </c>
      <c r="H3241" s="15" t="str" cm="1">
        <f t="array" aca="1" ref="H3241" ca="1">IF(OR(INDIRECT(A3241&amp;B3241&amp;C3241&amp;F3241)="",ISNUMBER(INDIRECT(A3241&amp;B3241&amp;C3241&amp;F3241))=FALSE,INDIRECT(A3241&amp;B3241&amp;C3241&amp;F3241)=0),"",431001)</f>
        <v/>
      </c>
      <c r="I3241" s="15" t="str" cm="1">
        <f t="array" aca="1" ref="I3241" ca="1">IF(OR(INDIRECT(A3241&amp;B3241&amp;C3241&amp;F3241)="",ISNUMBER(INDIRECT(A3241&amp;B3241&amp;C3241&amp;F3241))=FALSE,INDIRECT(A3241&amp;B3241&amp;C3241&amp;F3241)=0),"",G3241&amp;J3241&amp;"."&amp;TEXT(M3241,"00")&amp;TEXT(N3241,"00")&amp;"."&amp;TEXT(O3241,"00")&amp;TEXT(P3241,"00"))</f>
        <v/>
      </c>
      <c r="J3241" s="15" t="str" cm="1">
        <f t="array" aca="1" ref="J3241" ca="1">IF(OR(INDIRECT(A3241&amp;B3241&amp;C3241&amp;F3241)="",ISNUMBER(INDIRECT(A3241&amp;B3241&amp;C3241&amp;F3241))=FALSE,INDIRECT(A3241&amp;B3241&amp;C3241&amp;F3241)=0),"",予約枠報告様式!$B$2)</f>
        <v/>
      </c>
      <c r="K3241" s="15" t="str" cm="1">
        <f t="array" aca="1" ref="K3241" ca="1">IF(OR(INDIRECT(A3241&amp;B3241&amp;C3241&amp;F3241)="",ISNUMBER(INDIRECT(A3241&amp;B3241&amp;C3241&amp;F3241))=FALSE,INDIRECT(A3241&amp;B3241&amp;C3241&amp;F3241)=0),"",1)</f>
        <v/>
      </c>
      <c r="L3241" s="15" t="str" cm="1">
        <f t="array" aca="1" ref="L3241" ca="1">IF(OR(INDIRECT(A3241&amp;B3241&amp;C3241&amp;F3241)="",ISNUMBER(INDIRECT(A3241&amp;B3241&amp;C3241&amp;F3241))=FALSE,INDIRECT(A3241&amp;B3241&amp;C3241&amp;F3241)=0),"",IF(G3241="【（第８期）医療機関受付】",TEXT(INDIRECT(A3241&amp;D3241&amp;E3241&amp;5),"yyy"),TEXT(INDIRECT(A3241&amp;B3241&amp;C3241&amp;5),"yyy")))</f>
        <v/>
      </c>
      <c r="M3241" s="15" t="str" cm="1">
        <f t="array" aca="1" ref="M3241" ca="1">IF(OR(INDIRECT(A3241&amp;B3241&amp;C3241&amp;F3241)="",ISNUMBER(INDIRECT(A3241&amp;B3241&amp;C3241&amp;F3241))=FALSE,INDIRECT(A3241&amp;B3241&amp;C3241&amp;F3241)=0),"",IF(G3241="【（第８期）医療機関受付】",TEXT(INDIRECT(A3241&amp;D3241&amp;E3241&amp;5),"m"),TEXT(INDIRECT(A3241&amp;B3241&amp;C3241&amp;5),"m")))</f>
        <v/>
      </c>
      <c r="N3241" s="15" t="str" cm="1">
        <f t="array" aca="1" ref="N3241" ca="1">IF(OR(INDIRECT(A3241&amp;B3241&amp;C3241&amp;F3241)="",ISNUMBER(INDIRECT(A3241&amp;B3241&amp;C3241&amp;F3241))=FALSE,INDIRECT(A3241&amp;B3241&amp;C3241&amp;F3241)=0),"",IF(G3241="【（第８期）医療機関受付】",TEXT(INDIRECT(A3241&amp;D3241&amp;E3241&amp;5),"d"),TEXT(INDIRECT(A3241&amp;B3241&amp;C3241&amp;5),"d")))</f>
        <v/>
      </c>
      <c r="O3241" s="15" t="str" cm="1">
        <f t="array" aca="1" ref="O3241" ca="1">IF(OR(INDIRECT(A3241&amp;B3241&amp;C3241&amp;F3241)="",ISNUMBER(INDIRECT(A3241&amp;B3241&amp;C3241&amp;F3241))=FALSE,INDIRECT(A3241&amp;B3241&amp;C3241&amp;F3241)=0),"",HOUR(INDIRECT(A3241&amp;"A"&amp;F3241)))</f>
        <v/>
      </c>
      <c r="P3241" s="15" t="str" cm="1">
        <f t="array" aca="1" ref="P3241" ca="1">IF(OR(INDIRECT(A3241&amp;B3241&amp;C3241&amp;F3241)="",ISNUMBER(INDIRECT(A3241&amp;B3241&amp;C3241&amp;F3241))=FALSE,INDIRECT(A3241&amp;B3241&amp;C3241&amp;F3241)=0),"",MINUTE(INDIRECT(A3241&amp;"A"&amp;F3241)))</f>
        <v/>
      </c>
      <c r="Q3241" s="15" t="str" cm="1">
        <f t="array" aca="1" ref="Q3241" ca="1">IF(OR(INDIRECT(A3241&amp;B3241&amp;C3241&amp;F3241)="",ISNUMBER(INDIRECT(A3241&amp;B3241&amp;C3241&amp;F3241))=FALSE,INDIRECT(A3241&amp;B3241&amp;C3241&amp;F3241)=0),"",O3241)</f>
        <v/>
      </c>
      <c r="R3241" s="15" t="str" cm="1">
        <f t="array" aca="1" ref="R3241" ca="1">IF(OR(INDIRECT(A3241&amp;B3241&amp;C3241&amp;F3241)="",ISNUMBER(INDIRECT(A3241&amp;B3241&amp;C3241&amp;F3241))=FALSE,INDIRECT(A3241&amp;B3241&amp;C3241&amp;F3241)=0),"",P3241+14)</f>
        <v/>
      </c>
      <c r="S3241" s="15" t="str" cm="1">
        <f t="array" aca="1" ref="S3241" ca="1">IF(OR(INDIRECT(A3241&amp;B3241&amp;C3241&amp;F3241)="",ISNUMBER(INDIRECT(A3241&amp;B3241&amp;C3241&amp;F3241))=FALSE,INDIRECT(A3241&amp;B3241&amp;C3241&amp;F3241)=0),"",INDIRECT(A3241&amp;B3241&amp;C3241&amp;F3241))</f>
        <v/>
      </c>
      <c r="T3241" s="15" t="str" cm="1">
        <f t="array" aca="1" ref="T3241" ca="1">IF(OR(INDIRECT(A3241&amp;B3241&amp;C3241&amp;F3241)="",ISNUMBER(INDIRECT(A3241&amp;B3241&amp;C3241&amp;F3241))=FALSE,INDIRECT(A3241&amp;B3241&amp;C3241&amp;F3241)=0),"",0)</f>
        <v/>
      </c>
    </row>
    <row r="3242" spans="1:20">
      <c r="A3242" s="23" t="s">
        <v>912</v>
      </c>
      <c r="B3242" s="23" t="s">
        <v>914</v>
      </c>
      <c r="C3242" s="23" t="str">
        <f t="shared" si="150"/>
        <v>l</v>
      </c>
      <c r="D3242" s="23" t="s">
        <v>914</v>
      </c>
      <c r="E3242" s="23" t="str">
        <f t="shared" si="148"/>
        <v>k</v>
      </c>
      <c r="F3242" s="23">
        <f t="shared" si="149"/>
        <v>27</v>
      </c>
      <c r="G3242" s="23" t="str" cm="1">
        <f t="array" aca="1" ref="G3242" ca="1">IF(OR(INDIRECT(A3242&amp;B3242&amp;C3242&amp;F3242)="",ISNUMBER(INDIRECT(A3242&amp;B3242&amp;C3242&amp;F3242))=FALSE),"",IF(INDIRECT(A3242&amp;B3242&amp;C3242&amp;9)="公開","【（第８期）WEB・コールセンター受付】","【（第８期）医療機関受付】"))</f>
        <v/>
      </c>
      <c r="H3242" s="15" t="str" cm="1">
        <f t="array" aca="1" ref="H3242" ca="1">IF(OR(INDIRECT(A3242&amp;B3242&amp;C3242&amp;F3242)="",ISNUMBER(INDIRECT(A3242&amp;B3242&amp;C3242&amp;F3242))=FALSE,INDIRECT(A3242&amp;B3242&amp;C3242&amp;F3242)=0),"",431001)</f>
        <v/>
      </c>
      <c r="I3242" s="15" t="str" cm="1">
        <f t="array" aca="1" ref="I3242" ca="1">IF(OR(INDIRECT(A3242&amp;B3242&amp;C3242&amp;F3242)="",ISNUMBER(INDIRECT(A3242&amp;B3242&amp;C3242&amp;F3242))=FALSE,INDIRECT(A3242&amp;B3242&amp;C3242&amp;F3242)=0),"",G3242&amp;J3242&amp;"."&amp;TEXT(M3242,"00")&amp;TEXT(N3242,"00")&amp;"."&amp;TEXT(O3242,"00")&amp;TEXT(P3242,"00"))</f>
        <v/>
      </c>
      <c r="J3242" s="15" t="str" cm="1">
        <f t="array" aca="1" ref="J3242" ca="1">IF(OR(INDIRECT(A3242&amp;B3242&amp;C3242&amp;F3242)="",ISNUMBER(INDIRECT(A3242&amp;B3242&amp;C3242&amp;F3242))=FALSE,INDIRECT(A3242&amp;B3242&amp;C3242&amp;F3242)=0),"",予約枠報告様式!$B$2)</f>
        <v/>
      </c>
      <c r="K3242" s="15" t="str" cm="1">
        <f t="array" aca="1" ref="K3242" ca="1">IF(OR(INDIRECT(A3242&amp;B3242&amp;C3242&amp;F3242)="",ISNUMBER(INDIRECT(A3242&amp;B3242&amp;C3242&amp;F3242))=FALSE,INDIRECT(A3242&amp;B3242&amp;C3242&amp;F3242)=0),"",1)</f>
        <v/>
      </c>
      <c r="L3242" s="15" t="str" cm="1">
        <f t="array" aca="1" ref="L3242" ca="1">IF(OR(INDIRECT(A3242&amp;B3242&amp;C3242&amp;F3242)="",ISNUMBER(INDIRECT(A3242&amp;B3242&amp;C3242&amp;F3242))=FALSE,INDIRECT(A3242&amp;B3242&amp;C3242&amp;F3242)=0),"",IF(G3242="【（第８期）医療機関受付】",TEXT(INDIRECT(A3242&amp;D3242&amp;E3242&amp;5),"yyy"),TEXT(INDIRECT(A3242&amp;B3242&amp;C3242&amp;5),"yyy")))</f>
        <v/>
      </c>
      <c r="M3242" s="15" t="str" cm="1">
        <f t="array" aca="1" ref="M3242" ca="1">IF(OR(INDIRECT(A3242&amp;B3242&amp;C3242&amp;F3242)="",ISNUMBER(INDIRECT(A3242&amp;B3242&amp;C3242&amp;F3242))=FALSE,INDIRECT(A3242&amp;B3242&amp;C3242&amp;F3242)=0),"",IF(G3242="【（第８期）医療機関受付】",TEXT(INDIRECT(A3242&amp;D3242&amp;E3242&amp;5),"m"),TEXT(INDIRECT(A3242&amp;B3242&amp;C3242&amp;5),"m")))</f>
        <v/>
      </c>
      <c r="N3242" s="15" t="str" cm="1">
        <f t="array" aca="1" ref="N3242" ca="1">IF(OR(INDIRECT(A3242&amp;B3242&amp;C3242&amp;F3242)="",ISNUMBER(INDIRECT(A3242&amp;B3242&amp;C3242&amp;F3242))=FALSE,INDIRECT(A3242&amp;B3242&amp;C3242&amp;F3242)=0),"",IF(G3242="【（第８期）医療機関受付】",TEXT(INDIRECT(A3242&amp;D3242&amp;E3242&amp;5),"d"),TEXT(INDIRECT(A3242&amp;B3242&amp;C3242&amp;5),"d")))</f>
        <v/>
      </c>
      <c r="O3242" s="15" t="str" cm="1">
        <f t="array" aca="1" ref="O3242" ca="1">IF(OR(INDIRECT(A3242&amp;B3242&amp;C3242&amp;F3242)="",ISNUMBER(INDIRECT(A3242&amp;B3242&amp;C3242&amp;F3242))=FALSE,INDIRECT(A3242&amp;B3242&amp;C3242&amp;F3242)=0),"",HOUR(INDIRECT(A3242&amp;"A"&amp;F3242)))</f>
        <v/>
      </c>
      <c r="P3242" s="15" t="str" cm="1">
        <f t="array" aca="1" ref="P3242" ca="1">IF(OR(INDIRECT(A3242&amp;B3242&amp;C3242&amp;F3242)="",ISNUMBER(INDIRECT(A3242&amp;B3242&amp;C3242&amp;F3242))=FALSE,INDIRECT(A3242&amp;B3242&amp;C3242&amp;F3242)=0),"",MINUTE(INDIRECT(A3242&amp;"A"&amp;F3242)))</f>
        <v/>
      </c>
      <c r="Q3242" s="15" t="str" cm="1">
        <f t="array" aca="1" ref="Q3242" ca="1">IF(OR(INDIRECT(A3242&amp;B3242&amp;C3242&amp;F3242)="",ISNUMBER(INDIRECT(A3242&amp;B3242&amp;C3242&amp;F3242))=FALSE,INDIRECT(A3242&amp;B3242&amp;C3242&amp;F3242)=0),"",O3242)</f>
        <v/>
      </c>
      <c r="R3242" s="15" t="str" cm="1">
        <f t="array" aca="1" ref="R3242" ca="1">IF(OR(INDIRECT(A3242&amp;B3242&amp;C3242&amp;F3242)="",ISNUMBER(INDIRECT(A3242&amp;B3242&amp;C3242&amp;F3242))=FALSE,INDIRECT(A3242&amp;B3242&amp;C3242&amp;F3242)=0),"",P3242+14)</f>
        <v/>
      </c>
      <c r="S3242" s="15" t="str" cm="1">
        <f t="array" aca="1" ref="S3242" ca="1">IF(OR(INDIRECT(A3242&amp;B3242&amp;C3242&amp;F3242)="",ISNUMBER(INDIRECT(A3242&amp;B3242&amp;C3242&amp;F3242))=FALSE,INDIRECT(A3242&amp;B3242&amp;C3242&amp;F3242)=0),"",INDIRECT(A3242&amp;B3242&amp;C3242&amp;F3242))</f>
        <v/>
      </c>
      <c r="T3242" s="15" t="str" cm="1">
        <f t="array" aca="1" ref="T3242" ca="1">IF(OR(INDIRECT(A3242&amp;B3242&amp;C3242&amp;F3242)="",ISNUMBER(INDIRECT(A3242&amp;B3242&amp;C3242&amp;F3242))=FALSE,INDIRECT(A3242&amp;B3242&amp;C3242&amp;F3242)=0),"",0)</f>
        <v/>
      </c>
    </row>
    <row r="3243" spans="1:20">
      <c r="A3243" s="23" t="s">
        <v>912</v>
      </c>
      <c r="B3243" s="23" t="s">
        <v>914</v>
      </c>
      <c r="C3243" s="23" t="str">
        <f t="shared" si="150"/>
        <v>l</v>
      </c>
      <c r="D3243" s="23" t="s">
        <v>914</v>
      </c>
      <c r="E3243" s="23" t="str">
        <f t="shared" ref="E3243:E3306" si="151">IF(F3242=62,CHAR(CODE(E3242)+1),E3242)</f>
        <v>k</v>
      </c>
      <c r="F3243" s="23">
        <f t="shared" si="149"/>
        <v>28</v>
      </c>
      <c r="G3243" s="23" t="str" cm="1">
        <f t="array" aca="1" ref="G3243" ca="1">IF(OR(INDIRECT(A3243&amp;B3243&amp;C3243&amp;F3243)="",ISNUMBER(INDIRECT(A3243&amp;B3243&amp;C3243&amp;F3243))=FALSE),"",IF(INDIRECT(A3243&amp;B3243&amp;C3243&amp;9)="公開","【（第８期）WEB・コールセンター受付】","【（第８期）医療機関受付】"))</f>
        <v/>
      </c>
      <c r="H3243" s="15" t="str" cm="1">
        <f t="array" aca="1" ref="H3243" ca="1">IF(OR(INDIRECT(A3243&amp;B3243&amp;C3243&amp;F3243)="",ISNUMBER(INDIRECT(A3243&amp;B3243&amp;C3243&amp;F3243))=FALSE,INDIRECT(A3243&amp;B3243&amp;C3243&amp;F3243)=0),"",431001)</f>
        <v/>
      </c>
      <c r="I3243" s="15" t="str" cm="1">
        <f t="array" aca="1" ref="I3243" ca="1">IF(OR(INDIRECT(A3243&amp;B3243&amp;C3243&amp;F3243)="",ISNUMBER(INDIRECT(A3243&amp;B3243&amp;C3243&amp;F3243))=FALSE,INDIRECT(A3243&amp;B3243&amp;C3243&amp;F3243)=0),"",G3243&amp;J3243&amp;"."&amp;TEXT(M3243,"00")&amp;TEXT(N3243,"00")&amp;"."&amp;TEXT(O3243,"00")&amp;TEXT(P3243,"00"))</f>
        <v/>
      </c>
      <c r="J3243" s="15" t="str" cm="1">
        <f t="array" aca="1" ref="J3243" ca="1">IF(OR(INDIRECT(A3243&amp;B3243&amp;C3243&amp;F3243)="",ISNUMBER(INDIRECT(A3243&amp;B3243&amp;C3243&amp;F3243))=FALSE,INDIRECT(A3243&amp;B3243&amp;C3243&amp;F3243)=0),"",予約枠報告様式!$B$2)</f>
        <v/>
      </c>
      <c r="K3243" s="15" t="str" cm="1">
        <f t="array" aca="1" ref="K3243" ca="1">IF(OR(INDIRECT(A3243&amp;B3243&amp;C3243&amp;F3243)="",ISNUMBER(INDIRECT(A3243&amp;B3243&amp;C3243&amp;F3243))=FALSE,INDIRECT(A3243&amp;B3243&amp;C3243&amp;F3243)=0),"",1)</f>
        <v/>
      </c>
      <c r="L3243" s="15" t="str" cm="1">
        <f t="array" aca="1" ref="L3243" ca="1">IF(OR(INDIRECT(A3243&amp;B3243&amp;C3243&amp;F3243)="",ISNUMBER(INDIRECT(A3243&amp;B3243&amp;C3243&amp;F3243))=FALSE,INDIRECT(A3243&amp;B3243&amp;C3243&amp;F3243)=0),"",IF(G3243="【（第８期）医療機関受付】",TEXT(INDIRECT(A3243&amp;D3243&amp;E3243&amp;5),"yyy"),TEXT(INDIRECT(A3243&amp;B3243&amp;C3243&amp;5),"yyy")))</f>
        <v/>
      </c>
      <c r="M3243" s="15" t="str" cm="1">
        <f t="array" aca="1" ref="M3243" ca="1">IF(OR(INDIRECT(A3243&amp;B3243&amp;C3243&amp;F3243)="",ISNUMBER(INDIRECT(A3243&amp;B3243&amp;C3243&amp;F3243))=FALSE,INDIRECT(A3243&amp;B3243&amp;C3243&amp;F3243)=0),"",IF(G3243="【（第８期）医療機関受付】",TEXT(INDIRECT(A3243&amp;D3243&amp;E3243&amp;5),"m"),TEXT(INDIRECT(A3243&amp;B3243&amp;C3243&amp;5),"m")))</f>
        <v/>
      </c>
      <c r="N3243" s="15" t="str" cm="1">
        <f t="array" aca="1" ref="N3243" ca="1">IF(OR(INDIRECT(A3243&amp;B3243&amp;C3243&amp;F3243)="",ISNUMBER(INDIRECT(A3243&amp;B3243&amp;C3243&amp;F3243))=FALSE,INDIRECT(A3243&amp;B3243&amp;C3243&amp;F3243)=0),"",IF(G3243="【（第８期）医療機関受付】",TEXT(INDIRECT(A3243&amp;D3243&amp;E3243&amp;5),"d"),TEXT(INDIRECT(A3243&amp;B3243&amp;C3243&amp;5),"d")))</f>
        <v/>
      </c>
      <c r="O3243" s="15" t="str" cm="1">
        <f t="array" aca="1" ref="O3243" ca="1">IF(OR(INDIRECT(A3243&amp;B3243&amp;C3243&amp;F3243)="",ISNUMBER(INDIRECT(A3243&amp;B3243&amp;C3243&amp;F3243))=FALSE,INDIRECT(A3243&amp;B3243&amp;C3243&amp;F3243)=0),"",HOUR(INDIRECT(A3243&amp;"A"&amp;F3243)))</f>
        <v/>
      </c>
      <c r="P3243" s="15" t="str" cm="1">
        <f t="array" aca="1" ref="P3243" ca="1">IF(OR(INDIRECT(A3243&amp;B3243&amp;C3243&amp;F3243)="",ISNUMBER(INDIRECT(A3243&amp;B3243&amp;C3243&amp;F3243))=FALSE,INDIRECT(A3243&amp;B3243&amp;C3243&amp;F3243)=0),"",MINUTE(INDIRECT(A3243&amp;"A"&amp;F3243)))</f>
        <v/>
      </c>
      <c r="Q3243" s="15" t="str" cm="1">
        <f t="array" aca="1" ref="Q3243" ca="1">IF(OR(INDIRECT(A3243&amp;B3243&amp;C3243&amp;F3243)="",ISNUMBER(INDIRECT(A3243&amp;B3243&amp;C3243&amp;F3243))=FALSE,INDIRECT(A3243&amp;B3243&amp;C3243&amp;F3243)=0),"",O3243)</f>
        <v/>
      </c>
      <c r="R3243" s="15" t="str" cm="1">
        <f t="array" aca="1" ref="R3243" ca="1">IF(OR(INDIRECT(A3243&amp;B3243&amp;C3243&amp;F3243)="",ISNUMBER(INDIRECT(A3243&amp;B3243&amp;C3243&amp;F3243))=FALSE,INDIRECT(A3243&amp;B3243&amp;C3243&amp;F3243)=0),"",P3243+14)</f>
        <v/>
      </c>
      <c r="S3243" s="15" t="str" cm="1">
        <f t="array" aca="1" ref="S3243" ca="1">IF(OR(INDIRECT(A3243&amp;B3243&amp;C3243&amp;F3243)="",ISNUMBER(INDIRECT(A3243&amp;B3243&amp;C3243&amp;F3243))=FALSE,INDIRECT(A3243&amp;B3243&amp;C3243&amp;F3243)=0),"",INDIRECT(A3243&amp;B3243&amp;C3243&amp;F3243))</f>
        <v/>
      </c>
      <c r="T3243" s="15" t="str" cm="1">
        <f t="array" aca="1" ref="T3243" ca="1">IF(OR(INDIRECT(A3243&amp;B3243&amp;C3243&amp;F3243)="",ISNUMBER(INDIRECT(A3243&amp;B3243&amp;C3243&amp;F3243))=FALSE,INDIRECT(A3243&amp;B3243&amp;C3243&amp;F3243)=0),"",0)</f>
        <v/>
      </c>
    </row>
    <row r="3244" spans="1:20">
      <c r="A3244" s="23" t="s">
        <v>912</v>
      </c>
      <c r="B3244" s="23" t="s">
        <v>914</v>
      </c>
      <c r="C3244" s="23" t="str">
        <f t="shared" si="150"/>
        <v>l</v>
      </c>
      <c r="D3244" s="23" t="s">
        <v>914</v>
      </c>
      <c r="E3244" s="23" t="str">
        <f t="shared" si="151"/>
        <v>k</v>
      </c>
      <c r="F3244" s="23">
        <f t="shared" si="149"/>
        <v>29</v>
      </c>
      <c r="G3244" s="23" t="str" cm="1">
        <f t="array" aca="1" ref="G3244" ca="1">IF(OR(INDIRECT(A3244&amp;B3244&amp;C3244&amp;F3244)="",ISNUMBER(INDIRECT(A3244&amp;B3244&amp;C3244&amp;F3244))=FALSE),"",IF(INDIRECT(A3244&amp;B3244&amp;C3244&amp;9)="公開","【（第８期）WEB・コールセンター受付】","【（第８期）医療機関受付】"))</f>
        <v/>
      </c>
      <c r="H3244" s="15" t="str" cm="1">
        <f t="array" aca="1" ref="H3244" ca="1">IF(OR(INDIRECT(A3244&amp;B3244&amp;C3244&amp;F3244)="",ISNUMBER(INDIRECT(A3244&amp;B3244&amp;C3244&amp;F3244))=FALSE,INDIRECT(A3244&amp;B3244&amp;C3244&amp;F3244)=0),"",431001)</f>
        <v/>
      </c>
      <c r="I3244" s="15" t="str" cm="1">
        <f t="array" aca="1" ref="I3244" ca="1">IF(OR(INDIRECT(A3244&amp;B3244&amp;C3244&amp;F3244)="",ISNUMBER(INDIRECT(A3244&amp;B3244&amp;C3244&amp;F3244))=FALSE,INDIRECT(A3244&amp;B3244&amp;C3244&amp;F3244)=0),"",G3244&amp;J3244&amp;"."&amp;TEXT(M3244,"00")&amp;TEXT(N3244,"00")&amp;"."&amp;TEXT(O3244,"00")&amp;TEXT(P3244,"00"))</f>
        <v/>
      </c>
      <c r="J3244" s="15" t="str" cm="1">
        <f t="array" aca="1" ref="J3244" ca="1">IF(OR(INDIRECT(A3244&amp;B3244&amp;C3244&amp;F3244)="",ISNUMBER(INDIRECT(A3244&amp;B3244&amp;C3244&amp;F3244))=FALSE,INDIRECT(A3244&amp;B3244&amp;C3244&amp;F3244)=0),"",予約枠報告様式!$B$2)</f>
        <v/>
      </c>
      <c r="K3244" s="15" t="str" cm="1">
        <f t="array" aca="1" ref="K3244" ca="1">IF(OR(INDIRECT(A3244&amp;B3244&amp;C3244&amp;F3244)="",ISNUMBER(INDIRECT(A3244&amp;B3244&amp;C3244&amp;F3244))=FALSE,INDIRECT(A3244&amp;B3244&amp;C3244&amp;F3244)=0),"",1)</f>
        <v/>
      </c>
      <c r="L3244" s="15" t="str" cm="1">
        <f t="array" aca="1" ref="L3244" ca="1">IF(OR(INDIRECT(A3244&amp;B3244&amp;C3244&amp;F3244)="",ISNUMBER(INDIRECT(A3244&amp;B3244&amp;C3244&amp;F3244))=FALSE,INDIRECT(A3244&amp;B3244&amp;C3244&amp;F3244)=0),"",IF(G3244="【（第８期）医療機関受付】",TEXT(INDIRECT(A3244&amp;D3244&amp;E3244&amp;5),"yyy"),TEXT(INDIRECT(A3244&amp;B3244&amp;C3244&amp;5),"yyy")))</f>
        <v/>
      </c>
      <c r="M3244" s="15" t="str" cm="1">
        <f t="array" aca="1" ref="M3244" ca="1">IF(OR(INDIRECT(A3244&amp;B3244&amp;C3244&amp;F3244)="",ISNUMBER(INDIRECT(A3244&amp;B3244&amp;C3244&amp;F3244))=FALSE,INDIRECT(A3244&amp;B3244&amp;C3244&amp;F3244)=0),"",IF(G3244="【（第８期）医療機関受付】",TEXT(INDIRECT(A3244&amp;D3244&amp;E3244&amp;5),"m"),TEXT(INDIRECT(A3244&amp;B3244&amp;C3244&amp;5),"m")))</f>
        <v/>
      </c>
      <c r="N3244" s="15" t="str" cm="1">
        <f t="array" aca="1" ref="N3244" ca="1">IF(OR(INDIRECT(A3244&amp;B3244&amp;C3244&amp;F3244)="",ISNUMBER(INDIRECT(A3244&amp;B3244&amp;C3244&amp;F3244))=FALSE,INDIRECT(A3244&amp;B3244&amp;C3244&amp;F3244)=0),"",IF(G3244="【（第８期）医療機関受付】",TEXT(INDIRECT(A3244&amp;D3244&amp;E3244&amp;5),"d"),TEXT(INDIRECT(A3244&amp;B3244&amp;C3244&amp;5),"d")))</f>
        <v/>
      </c>
      <c r="O3244" s="15" t="str" cm="1">
        <f t="array" aca="1" ref="O3244" ca="1">IF(OR(INDIRECT(A3244&amp;B3244&amp;C3244&amp;F3244)="",ISNUMBER(INDIRECT(A3244&amp;B3244&amp;C3244&amp;F3244))=FALSE,INDIRECT(A3244&amp;B3244&amp;C3244&amp;F3244)=0),"",HOUR(INDIRECT(A3244&amp;"A"&amp;F3244)))</f>
        <v/>
      </c>
      <c r="P3244" s="15" t="str" cm="1">
        <f t="array" aca="1" ref="P3244" ca="1">IF(OR(INDIRECT(A3244&amp;B3244&amp;C3244&amp;F3244)="",ISNUMBER(INDIRECT(A3244&amp;B3244&amp;C3244&amp;F3244))=FALSE,INDIRECT(A3244&amp;B3244&amp;C3244&amp;F3244)=0),"",MINUTE(INDIRECT(A3244&amp;"A"&amp;F3244)))</f>
        <v/>
      </c>
      <c r="Q3244" s="15" t="str" cm="1">
        <f t="array" aca="1" ref="Q3244" ca="1">IF(OR(INDIRECT(A3244&amp;B3244&amp;C3244&amp;F3244)="",ISNUMBER(INDIRECT(A3244&amp;B3244&amp;C3244&amp;F3244))=FALSE,INDIRECT(A3244&amp;B3244&amp;C3244&amp;F3244)=0),"",O3244)</f>
        <v/>
      </c>
      <c r="R3244" s="15" t="str" cm="1">
        <f t="array" aca="1" ref="R3244" ca="1">IF(OR(INDIRECT(A3244&amp;B3244&amp;C3244&amp;F3244)="",ISNUMBER(INDIRECT(A3244&amp;B3244&amp;C3244&amp;F3244))=FALSE,INDIRECT(A3244&amp;B3244&amp;C3244&amp;F3244)=0),"",P3244+14)</f>
        <v/>
      </c>
      <c r="S3244" s="15" t="str" cm="1">
        <f t="array" aca="1" ref="S3244" ca="1">IF(OR(INDIRECT(A3244&amp;B3244&amp;C3244&amp;F3244)="",ISNUMBER(INDIRECT(A3244&amp;B3244&amp;C3244&amp;F3244))=FALSE,INDIRECT(A3244&amp;B3244&amp;C3244&amp;F3244)=0),"",INDIRECT(A3244&amp;B3244&amp;C3244&amp;F3244))</f>
        <v/>
      </c>
      <c r="T3244" s="15" t="str" cm="1">
        <f t="array" aca="1" ref="T3244" ca="1">IF(OR(INDIRECT(A3244&amp;B3244&amp;C3244&amp;F3244)="",ISNUMBER(INDIRECT(A3244&amp;B3244&amp;C3244&amp;F3244))=FALSE,INDIRECT(A3244&amp;B3244&amp;C3244&amp;F3244)=0),"",0)</f>
        <v/>
      </c>
    </row>
    <row r="3245" spans="1:20">
      <c r="A3245" s="23" t="s">
        <v>912</v>
      </c>
      <c r="B3245" s="23" t="s">
        <v>914</v>
      </c>
      <c r="C3245" s="23" t="str">
        <f t="shared" si="150"/>
        <v>l</v>
      </c>
      <c r="D3245" s="23" t="s">
        <v>914</v>
      </c>
      <c r="E3245" s="23" t="str">
        <f t="shared" si="151"/>
        <v>k</v>
      </c>
      <c r="F3245" s="23">
        <f t="shared" si="149"/>
        <v>30</v>
      </c>
      <c r="G3245" s="23" t="str" cm="1">
        <f t="array" aca="1" ref="G3245" ca="1">IF(OR(INDIRECT(A3245&amp;B3245&amp;C3245&amp;F3245)="",ISNUMBER(INDIRECT(A3245&amp;B3245&amp;C3245&amp;F3245))=FALSE),"",IF(INDIRECT(A3245&amp;B3245&amp;C3245&amp;9)="公開","【（第８期）WEB・コールセンター受付】","【（第８期）医療機関受付】"))</f>
        <v/>
      </c>
      <c r="H3245" s="15" t="str" cm="1">
        <f t="array" aca="1" ref="H3245" ca="1">IF(OR(INDIRECT(A3245&amp;B3245&amp;C3245&amp;F3245)="",ISNUMBER(INDIRECT(A3245&amp;B3245&amp;C3245&amp;F3245))=FALSE,INDIRECT(A3245&amp;B3245&amp;C3245&amp;F3245)=0),"",431001)</f>
        <v/>
      </c>
      <c r="I3245" s="15" t="str" cm="1">
        <f t="array" aca="1" ref="I3245" ca="1">IF(OR(INDIRECT(A3245&amp;B3245&amp;C3245&amp;F3245)="",ISNUMBER(INDIRECT(A3245&amp;B3245&amp;C3245&amp;F3245))=FALSE,INDIRECT(A3245&amp;B3245&amp;C3245&amp;F3245)=0),"",G3245&amp;J3245&amp;"."&amp;TEXT(M3245,"00")&amp;TEXT(N3245,"00")&amp;"."&amp;TEXT(O3245,"00")&amp;TEXT(P3245,"00"))</f>
        <v/>
      </c>
      <c r="J3245" s="15" t="str" cm="1">
        <f t="array" aca="1" ref="J3245" ca="1">IF(OR(INDIRECT(A3245&amp;B3245&amp;C3245&amp;F3245)="",ISNUMBER(INDIRECT(A3245&amp;B3245&amp;C3245&amp;F3245))=FALSE,INDIRECT(A3245&amp;B3245&amp;C3245&amp;F3245)=0),"",予約枠報告様式!$B$2)</f>
        <v/>
      </c>
      <c r="K3245" s="15" t="str" cm="1">
        <f t="array" aca="1" ref="K3245" ca="1">IF(OR(INDIRECT(A3245&amp;B3245&amp;C3245&amp;F3245)="",ISNUMBER(INDIRECT(A3245&amp;B3245&amp;C3245&amp;F3245))=FALSE,INDIRECT(A3245&amp;B3245&amp;C3245&amp;F3245)=0),"",1)</f>
        <v/>
      </c>
      <c r="L3245" s="15" t="str" cm="1">
        <f t="array" aca="1" ref="L3245" ca="1">IF(OR(INDIRECT(A3245&amp;B3245&amp;C3245&amp;F3245)="",ISNUMBER(INDIRECT(A3245&amp;B3245&amp;C3245&amp;F3245))=FALSE,INDIRECT(A3245&amp;B3245&amp;C3245&amp;F3245)=0),"",IF(G3245="【（第８期）医療機関受付】",TEXT(INDIRECT(A3245&amp;D3245&amp;E3245&amp;5),"yyy"),TEXT(INDIRECT(A3245&amp;B3245&amp;C3245&amp;5),"yyy")))</f>
        <v/>
      </c>
      <c r="M3245" s="15" t="str" cm="1">
        <f t="array" aca="1" ref="M3245" ca="1">IF(OR(INDIRECT(A3245&amp;B3245&amp;C3245&amp;F3245)="",ISNUMBER(INDIRECT(A3245&amp;B3245&amp;C3245&amp;F3245))=FALSE,INDIRECT(A3245&amp;B3245&amp;C3245&amp;F3245)=0),"",IF(G3245="【（第８期）医療機関受付】",TEXT(INDIRECT(A3245&amp;D3245&amp;E3245&amp;5),"m"),TEXT(INDIRECT(A3245&amp;B3245&amp;C3245&amp;5),"m")))</f>
        <v/>
      </c>
      <c r="N3245" s="15" t="str" cm="1">
        <f t="array" aca="1" ref="N3245" ca="1">IF(OR(INDIRECT(A3245&amp;B3245&amp;C3245&amp;F3245)="",ISNUMBER(INDIRECT(A3245&amp;B3245&amp;C3245&amp;F3245))=FALSE,INDIRECT(A3245&amp;B3245&amp;C3245&amp;F3245)=0),"",IF(G3245="【（第８期）医療機関受付】",TEXT(INDIRECT(A3245&amp;D3245&amp;E3245&amp;5),"d"),TEXT(INDIRECT(A3245&amp;B3245&amp;C3245&amp;5),"d")))</f>
        <v/>
      </c>
      <c r="O3245" s="15" t="str" cm="1">
        <f t="array" aca="1" ref="O3245" ca="1">IF(OR(INDIRECT(A3245&amp;B3245&amp;C3245&amp;F3245)="",ISNUMBER(INDIRECT(A3245&amp;B3245&amp;C3245&amp;F3245))=FALSE,INDIRECT(A3245&amp;B3245&amp;C3245&amp;F3245)=0),"",HOUR(INDIRECT(A3245&amp;"A"&amp;F3245)))</f>
        <v/>
      </c>
      <c r="P3245" s="15" t="str" cm="1">
        <f t="array" aca="1" ref="P3245" ca="1">IF(OR(INDIRECT(A3245&amp;B3245&amp;C3245&amp;F3245)="",ISNUMBER(INDIRECT(A3245&amp;B3245&amp;C3245&amp;F3245))=FALSE,INDIRECT(A3245&amp;B3245&amp;C3245&amp;F3245)=0),"",MINUTE(INDIRECT(A3245&amp;"A"&amp;F3245)))</f>
        <v/>
      </c>
      <c r="Q3245" s="15" t="str" cm="1">
        <f t="array" aca="1" ref="Q3245" ca="1">IF(OR(INDIRECT(A3245&amp;B3245&amp;C3245&amp;F3245)="",ISNUMBER(INDIRECT(A3245&amp;B3245&amp;C3245&amp;F3245))=FALSE,INDIRECT(A3245&amp;B3245&amp;C3245&amp;F3245)=0),"",O3245)</f>
        <v/>
      </c>
      <c r="R3245" s="15" t="str" cm="1">
        <f t="array" aca="1" ref="R3245" ca="1">IF(OR(INDIRECT(A3245&amp;B3245&amp;C3245&amp;F3245)="",ISNUMBER(INDIRECT(A3245&amp;B3245&amp;C3245&amp;F3245))=FALSE,INDIRECT(A3245&amp;B3245&amp;C3245&amp;F3245)=0),"",P3245+14)</f>
        <v/>
      </c>
      <c r="S3245" s="15" t="str" cm="1">
        <f t="array" aca="1" ref="S3245" ca="1">IF(OR(INDIRECT(A3245&amp;B3245&amp;C3245&amp;F3245)="",ISNUMBER(INDIRECT(A3245&amp;B3245&amp;C3245&amp;F3245))=FALSE,INDIRECT(A3245&amp;B3245&amp;C3245&amp;F3245)=0),"",INDIRECT(A3245&amp;B3245&amp;C3245&amp;F3245))</f>
        <v/>
      </c>
      <c r="T3245" s="15" t="str" cm="1">
        <f t="array" aca="1" ref="T3245" ca="1">IF(OR(INDIRECT(A3245&amp;B3245&amp;C3245&amp;F3245)="",ISNUMBER(INDIRECT(A3245&amp;B3245&amp;C3245&amp;F3245))=FALSE,INDIRECT(A3245&amp;B3245&amp;C3245&amp;F3245)=0),"",0)</f>
        <v/>
      </c>
    </row>
    <row r="3246" spans="1:20">
      <c r="A3246" s="23" t="s">
        <v>912</v>
      </c>
      <c r="B3246" s="23" t="s">
        <v>914</v>
      </c>
      <c r="C3246" s="23" t="str">
        <f t="shared" si="150"/>
        <v>l</v>
      </c>
      <c r="D3246" s="23" t="s">
        <v>914</v>
      </c>
      <c r="E3246" s="23" t="str">
        <f t="shared" si="151"/>
        <v>k</v>
      </c>
      <c r="F3246" s="23">
        <f t="shared" si="149"/>
        <v>31</v>
      </c>
      <c r="G3246" s="23" t="str" cm="1">
        <f t="array" aca="1" ref="G3246" ca="1">IF(OR(INDIRECT(A3246&amp;B3246&amp;C3246&amp;F3246)="",ISNUMBER(INDIRECT(A3246&amp;B3246&amp;C3246&amp;F3246))=FALSE),"",IF(INDIRECT(A3246&amp;B3246&amp;C3246&amp;9)="公開","【（第８期）WEB・コールセンター受付】","【（第８期）医療機関受付】"))</f>
        <v/>
      </c>
      <c r="H3246" s="15" t="str" cm="1">
        <f t="array" aca="1" ref="H3246" ca="1">IF(OR(INDIRECT(A3246&amp;B3246&amp;C3246&amp;F3246)="",ISNUMBER(INDIRECT(A3246&amp;B3246&amp;C3246&amp;F3246))=FALSE,INDIRECT(A3246&amp;B3246&amp;C3246&amp;F3246)=0),"",431001)</f>
        <v/>
      </c>
      <c r="I3246" s="15" t="str" cm="1">
        <f t="array" aca="1" ref="I3246" ca="1">IF(OR(INDIRECT(A3246&amp;B3246&amp;C3246&amp;F3246)="",ISNUMBER(INDIRECT(A3246&amp;B3246&amp;C3246&amp;F3246))=FALSE,INDIRECT(A3246&amp;B3246&amp;C3246&amp;F3246)=0),"",G3246&amp;J3246&amp;"."&amp;TEXT(M3246,"00")&amp;TEXT(N3246,"00")&amp;"."&amp;TEXT(O3246,"00")&amp;TEXT(P3246,"00"))</f>
        <v/>
      </c>
      <c r="J3246" s="15" t="str" cm="1">
        <f t="array" aca="1" ref="J3246" ca="1">IF(OR(INDIRECT(A3246&amp;B3246&amp;C3246&amp;F3246)="",ISNUMBER(INDIRECT(A3246&amp;B3246&amp;C3246&amp;F3246))=FALSE,INDIRECT(A3246&amp;B3246&amp;C3246&amp;F3246)=0),"",予約枠報告様式!$B$2)</f>
        <v/>
      </c>
      <c r="K3246" s="15" t="str" cm="1">
        <f t="array" aca="1" ref="K3246" ca="1">IF(OR(INDIRECT(A3246&amp;B3246&amp;C3246&amp;F3246)="",ISNUMBER(INDIRECT(A3246&amp;B3246&amp;C3246&amp;F3246))=FALSE,INDIRECT(A3246&amp;B3246&amp;C3246&amp;F3246)=0),"",1)</f>
        <v/>
      </c>
      <c r="L3246" s="15" t="str" cm="1">
        <f t="array" aca="1" ref="L3246" ca="1">IF(OR(INDIRECT(A3246&amp;B3246&amp;C3246&amp;F3246)="",ISNUMBER(INDIRECT(A3246&amp;B3246&amp;C3246&amp;F3246))=FALSE,INDIRECT(A3246&amp;B3246&amp;C3246&amp;F3246)=0),"",IF(G3246="【（第８期）医療機関受付】",TEXT(INDIRECT(A3246&amp;D3246&amp;E3246&amp;5),"yyy"),TEXT(INDIRECT(A3246&amp;B3246&amp;C3246&amp;5),"yyy")))</f>
        <v/>
      </c>
      <c r="M3246" s="15" t="str" cm="1">
        <f t="array" aca="1" ref="M3246" ca="1">IF(OR(INDIRECT(A3246&amp;B3246&amp;C3246&amp;F3246)="",ISNUMBER(INDIRECT(A3246&amp;B3246&amp;C3246&amp;F3246))=FALSE,INDIRECT(A3246&amp;B3246&amp;C3246&amp;F3246)=0),"",IF(G3246="【（第８期）医療機関受付】",TEXT(INDIRECT(A3246&amp;D3246&amp;E3246&amp;5),"m"),TEXT(INDIRECT(A3246&amp;B3246&amp;C3246&amp;5),"m")))</f>
        <v/>
      </c>
      <c r="N3246" s="15" t="str" cm="1">
        <f t="array" aca="1" ref="N3246" ca="1">IF(OR(INDIRECT(A3246&amp;B3246&amp;C3246&amp;F3246)="",ISNUMBER(INDIRECT(A3246&amp;B3246&amp;C3246&amp;F3246))=FALSE,INDIRECT(A3246&amp;B3246&amp;C3246&amp;F3246)=0),"",IF(G3246="【（第８期）医療機関受付】",TEXT(INDIRECT(A3246&amp;D3246&amp;E3246&amp;5),"d"),TEXT(INDIRECT(A3246&amp;B3246&amp;C3246&amp;5),"d")))</f>
        <v/>
      </c>
      <c r="O3246" s="15" t="str" cm="1">
        <f t="array" aca="1" ref="O3246" ca="1">IF(OR(INDIRECT(A3246&amp;B3246&amp;C3246&amp;F3246)="",ISNUMBER(INDIRECT(A3246&amp;B3246&amp;C3246&amp;F3246))=FALSE,INDIRECT(A3246&amp;B3246&amp;C3246&amp;F3246)=0),"",HOUR(INDIRECT(A3246&amp;"A"&amp;F3246)))</f>
        <v/>
      </c>
      <c r="P3246" s="15" t="str" cm="1">
        <f t="array" aca="1" ref="P3246" ca="1">IF(OR(INDIRECT(A3246&amp;B3246&amp;C3246&amp;F3246)="",ISNUMBER(INDIRECT(A3246&amp;B3246&amp;C3246&amp;F3246))=FALSE,INDIRECT(A3246&amp;B3246&amp;C3246&amp;F3246)=0),"",MINUTE(INDIRECT(A3246&amp;"A"&amp;F3246)))</f>
        <v/>
      </c>
      <c r="Q3246" s="15" t="str" cm="1">
        <f t="array" aca="1" ref="Q3246" ca="1">IF(OR(INDIRECT(A3246&amp;B3246&amp;C3246&amp;F3246)="",ISNUMBER(INDIRECT(A3246&amp;B3246&amp;C3246&amp;F3246))=FALSE,INDIRECT(A3246&amp;B3246&amp;C3246&amp;F3246)=0),"",O3246)</f>
        <v/>
      </c>
      <c r="R3246" s="15" t="str" cm="1">
        <f t="array" aca="1" ref="R3246" ca="1">IF(OR(INDIRECT(A3246&amp;B3246&amp;C3246&amp;F3246)="",ISNUMBER(INDIRECT(A3246&amp;B3246&amp;C3246&amp;F3246))=FALSE,INDIRECT(A3246&amp;B3246&amp;C3246&amp;F3246)=0),"",P3246+14)</f>
        <v/>
      </c>
      <c r="S3246" s="15" t="str" cm="1">
        <f t="array" aca="1" ref="S3246" ca="1">IF(OR(INDIRECT(A3246&amp;B3246&amp;C3246&amp;F3246)="",ISNUMBER(INDIRECT(A3246&amp;B3246&amp;C3246&amp;F3246))=FALSE,INDIRECT(A3246&amp;B3246&amp;C3246&amp;F3246)=0),"",INDIRECT(A3246&amp;B3246&amp;C3246&amp;F3246))</f>
        <v/>
      </c>
      <c r="T3246" s="15" t="str" cm="1">
        <f t="array" aca="1" ref="T3246" ca="1">IF(OR(INDIRECT(A3246&amp;B3246&amp;C3246&amp;F3246)="",ISNUMBER(INDIRECT(A3246&amp;B3246&amp;C3246&amp;F3246))=FALSE,INDIRECT(A3246&amp;B3246&amp;C3246&amp;F3246)=0),"",0)</f>
        <v/>
      </c>
    </row>
    <row r="3247" spans="1:20">
      <c r="A3247" s="23" t="s">
        <v>912</v>
      </c>
      <c r="B3247" s="23" t="s">
        <v>914</v>
      </c>
      <c r="C3247" s="23" t="str">
        <f t="shared" si="150"/>
        <v>l</v>
      </c>
      <c r="D3247" s="23" t="s">
        <v>914</v>
      </c>
      <c r="E3247" s="23" t="str">
        <f t="shared" si="151"/>
        <v>k</v>
      </c>
      <c r="F3247" s="23">
        <f t="shared" si="149"/>
        <v>32</v>
      </c>
      <c r="G3247" s="23" t="str" cm="1">
        <f t="array" aca="1" ref="G3247" ca="1">IF(OR(INDIRECT(A3247&amp;B3247&amp;C3247&amp;F3247)="",ISNUMBER(INDIRECT(A3247&amp;B3247&amp;C3247&amp;F3247))=FALSE),"",IF(INDIRECT(A3247&amp;B3247&amp;C3247&amp;9)="公開","【（第８期）WEB・コールセンター受付】","【（第８期）医療機関受付】"))</f>
        <v/>
      </c>
      <c r="H3247" s="15" t="str" cm="1">
        <f t="array" aca="1" ref="H3247" ca="1">IF(OR(INDIRECT(A3247&amp;B3247&amp;C3247&amp;F3247)="",ISNUMBER(INDIRECT(A3247&amp;B3247&amp;C3247&amp;F3247))=FALSE,INDIRECT(A3247&amp;B3247&amp;C3247&amp;F3247)=0),"",431001)</f>
        <v/>
      </c>
      <c r="I3247" s="15" t="str" cm="1">
        <f t="array" aca="1" ref="I3247" ca="1">IF(OR(INDIRECT(A3247&amp;B3247&amp;C3247&amp;F3247)="",ISNUMBER(INDIRECT(A3247&amp;B3247&amp;C3247&amp;F3247))=FALSE,INDIRECT(A3247&amp;B3247&amp;C3247&amp;F3247)=0),"",G3247&amp;J3247&amp;"."&amp;TEXT(M3247,"00")&amp;TEXT(N3247,"00")&amp;"."&amp;TEXT(O3247,"00")&amp;TEXT(P3247,"00"))</f>
        <v/>
      </c>
      <c r="J3247" s="15" t="str" cm="1">
        <f t="array" aca="1" ref="J3247" ca="1">IF(OR(INDIRECT(A3247&amp;B3247&amp;C3247&amp;F3247)="",ISNUMBER(INDIRECT(A3247&amp;B3247&amp;C3247&amp;F3247))=FALSE,INDIRECT(A3247&amp;B3247&amp;C3247&amp;F3247)=0),"",予約枠報告様式!$B$2)</f>
        <v/>
      </c>
      <c r="K3247" s="15" t="str" cm="1">
        <f t="array" aca="1" ref="K3247" ca="1">IF(OR(INDIRECT(A3247&amp;B3247&amp;C3247&amp;F3247)="",ISNUMBER(INDIRECT(A3247&amp;B3247&amp;C3247&amp;F3247))=FALSE,INDIRECT(A3247&amp;B3247&amp;C3247&amp;F3247)=0),"",1)</f>
        <v/>
      </c>
      <c r="L3247" s="15" t="str" cm="1">
        <f t="array" aca="1" ref="L3247" ca="1">IF(OR(INDIRECT(A3247&amp;B3247&amp;C3247&amp;F3247)="",ISNUMBER(INDIRECT(A3247&amp;B3247&amp;C3247&amp;F3247))=FALSE,INDIRECT(A3247&amp;B3247&amp;C3247&amp;F3247)=0),"",IF(G3247="【（第８期）医療機関受付】",TEXT(INDIRECT(A3247&amp;D3247&amp;E3247&amp;5),"yyy"),TEXT(INDIRECT(A3247&amp;B3247&amp;C3247&amp;5),"yyy")))</f>
        <v/>
      </c>
      <c r="M3247" s="15" t="str" cm="1">
        <f t="array" aca="1" ref="M3247" ca="1">IF(OR(INDIRECT(A3247&amp;B3247&amp;C3247&amp;F3247)="",ISNUMBER(INDIRECT(A3247&amp;B3247&amp;C3247&amp;F3247))=FALSE,INDIRECT(A3247&amp;B3247&amp;C3247&amp;F3247)=0),"",IF(G3247="【（第８期）医療機関受付】",TEXT(INDIRECT(A3247&amp;D3247&amp;E3247&amp;5),"m"),TEXT(INDIRECT(A3247&amp;B3247&amp;C3247&amp;5),"m")))</f>
        <v/>
      </c>
      <c r="N3247" s="15" t="str" cm="1">
        <f t="array" aca="1" ref="N3247" ca="1">IF(OR(INDIRECT(A3247&amp;B3247&amp;C3247&amp;F3247)="",ISNUMBER(INDIRECT(A3247&amp;B3247&amp;C3247&amp;F3247))=FALSE,INDIRECT(A3247&amp;B3247&amp;C3247&amp;F3247)=0),"",IF(G3247="【（第８期）医療機関受付】",TEXT(INDIRECT(A3247&amp;D3247&amp;E3247&amp;5),"d"),TEXT(INDIRECT(A3247&amp;B3247&amp;C3247&amp;5),"d")))</f>
        <v/>
      </c>
      <c r="O3247" s="15" t="str" cm="1">
        <f t="array" aca="1" ref="O3247" ca="1">IF(OR(INDIRECT(A3247&amp;B3247&amp;C3247&amp;F3247)="",ISNUMBER(INDIRECT(A3247&amp;B3247&amp;C3247&amp;F3247))=FALSE,INDIRECT(A3247&amp;B3247&amp;C3247&amp;F3247)=0),"",HOUR(INDIRECT(A3247&amp;"A"&amp;F3247)))</f>
        <v/>
      </c>
      <c r="P3247" s="15" t="str" cm="1">
        <f t="array" aca="1" ref="P3247" ca="1">IF(OR(INDIRECT(A3247&amp;B3247&amp;C3247&amp;F3247)="",ISNUMBER(INDIRECT(A3247&amp;B3247&amp;C3247&amp;F3247))=FALSE,INDIRECT(A3247&amp;B3247&amp;C3247&amp;F3247)=0),"",MINUTE(INDIRECT(A3247&amp;"A"&amp;F3247)))</f>
        <v/>
      </c>
      <c r="Q3247" s="15" t="str" cm="1">
        <f t="array" aca="1" ref="Q3247" ca="1">IF(OR(INDIRECT(A3247&amp;B3247&amp;C3247&amp;F3247)="",ISNUMBER(INDIRECT(A3247&amp;B3247&amp;C3247&amp;F3247))=FALSE,INDIRECT(A3247&amp;B3247&amp;C3247&amp;F3247)=0),"",O3247)</f>
        <v/>
      </c>
      <c r="R3247" s="15" t="str" cm="1">
        <f t="array" aca="1" ref="R3247" ca="1">IF(OR(INDIRECT(A3247&amp;B3247&amp;C3247&amp;F3247)="",ISNUMBER(INDIRECT(A3247&amp;B3247&amp;C3247&amp;F3247))=FALSE,INDIRECT(A3247&amp;B3247&amp;C3247&amp;F3247)=0),"",P3247+14)</f>
        <v/>
      </c>
      <c r="S3247" s="15" t="str" cm="1">
        <f t="array" aca="1" ref="S3247" ca="1">IF(OR(INDIRECT(A3247&amp;B3247&amp;C3247&amp;F3247)="",ISNUMBER(INDIRECT(A3247&amp;B3247&amp;C3247&amp;F3247))=FALSE,INDIRECT(A3247&amp;B3247&amp;C3247&amp;F3247)=0),"",INDIRECT(A3247&amp;B3247&amp;C3247&amp;F3247))</f>
        <v/>
      </c>
      <c r="T3247" s="15" t="str" cm="1">
        <f t="array" aca="1" ref="T3247" ca="1">IF(OR(INDIRECT(A3247&amp;B3247&amp;C3247&amp;F3247)="",ISNUMBER(INDIRECT(A3247&amp;B3247&amp;C3247&amp;F3247))=FALSE,INDIRECT(A3247&amp;B3247&amp;C3247&amp;F3247)=0),"",0)</f>
        <v/>
      </c>
    </row>
    <row r="3248" spans="1:20">
      <c r="A3248" s="23" t="s">
        <v>912</v>
      </c>
      <c r="B3248" s="23" t="s">
        <v>914</v>
      </c>
      <c r="C3248" s="23" t="str">
        <f t="shared" si="150"/>
        <v>l</v>
      </c>
      <c r="D3248" s="23" t="s">
        <v>914</v>
      </c>
      <c r="E3248" s="23" t="str">
        <f t="shared" si="151"/>
        <v>k</v>
      </c>
      <c r="F3248" s="23">
        <f t="shared" si="149"/>
        <v>33</v>
      </c>
      <c r="G3248" s="23" t="str" cm="1">
        <f t="array" aca="1" ref="G3248" ca="1">IF(OR(INDIRECT(A3248&amp;B3248&amp;C3248&amp;F3248)="",ISNUMBER(INDIRECT(A3248&amp;B3248&amp;C3248&amp;F3248))=FALSE),"",IF(INDIRECT(A3248&amp;B3248&amp;C3248&amp;9)="公開","【（第８期）WEB・コールセンター受付】","【（第８期）医療機関受付】"))</f>
        <v/>
      </c>
      <c r="H3248" s="15" t="str" cm="1">
        <f t="array" aca="1" ref="H3248" ca="1">IF(OR(INDIRECT(A3248&amp;B3248&amp;C3248&amp;F3248)="",ISNUMBER(INDIRECT(A3248&amp;B3248&amp;C3248&amp;F3248))=FALSE,INDIRECT(A3248&amp;B3248&amp;C3248&amp;F3248)=0),"",431001)</f>
        <v/>
      </c>
      <c r="I3248" s="15" t="str" cm="1">
        <f t="array" aca="1" ref="I3248" ca="1">IF(OR(INDIRECT(A3248&amp;B3248&amp;C3248&amp;F3248)="",ISNUMBER(INDIRECT(A3248&amp;B3248&amp;C3248&amp;F3248))=FALSE,INDIRECT(A3248&amp;B3248&amp;C3248&amp;F3248)=0),"",G3248&amp;J3248&amp;"."&amp;TEXT(M3248,"00")&amp;TEXT(N3248,"00")&amp;"."&amp;TEXT(O3248,"00")&amp;TEXT(P3248,"00"))</f>
        <v/>
      </c>
      <c r="J3248" s="15" t="str" cm="1">
        <f t="array" aca="1" ref="J3248" ca="1">IF(OR(INDIRECT(A3248&amp;B3248&amp;C3248&amp;F3248)="",ISNUMBER(INDIRECT(A3248&amp;B3248&amp;C3248&amp;F3248))=FALSE,INDIRECT(A3248&amp;B3248&amp;C3248&amp;F3248)=0),"",予約枠報告様式!$B$2)</f>
        <v/>
      </c>
      <c r="K3248" s="15" t="str" cm="1">
        <f t="array" aca="1" ref="K3248" ca="1">IF(OR(INDIRECT(A3248&amp;B3248&amp;C3248&amp;F3248)="",ISNUMBER(INDIRECT(A3248&amp;B3248&amp;C3248&amp;F3248))=FALSE,INDIRECT(A3248&amp;B3248&amp;C3248&amp;F3248)=0),"",1)</f>
        <v/>
      </c>
      <c r="L3248" s="15" t="str" cm="1">
        <f t="array" aca="1" ref="L3248" ca="1">IF(OR(INDIRECT(A3248&amp;B3248&amp;C3248&amp;F3248)="",ISNUMBER(INDIRECT(A3248&amp;B3248&amp;C3248&amp;F3248))=FALSE,INDIRECT(A3248&amp;B3248&amp;C3248&amp;F3248)=0),"",IF(G3248="【（第８期）医療機関受付】",TEXT(INDIRECT(A3248&amp;D3248&amp;E3248&amp;5),"yyy"),TEXT(INDIRECT(A3248&amp;B3248&amp;C3248&amp;5),"yyy")))</f>
        <v/>
      </c>
      <c r="M3248" s="15" t="str" cm="1">
        <f t="array" aca="1" ref="M3248" ca="1">IF(OR(INDIRECT(A3248&amp;B3248&amp;C3248&amp;F3248)="",ISNUMBER(INDIRECT(A3248&amp;B3248&amp;C3248&amp;F3248))=FALSE,INDIRECT(A3248&amp;B3248&amp;C3248&amp;F3248)=0),"",IF(G3248="【（第８期）医療機関受付】",TEXT(INDIRECT(A3248&amp;D3248&amp;E3248&amp;5),"m"),TEXT(INDIRECT(A3248&amp;B3248&amp;C3248&amp;5),"m")))</f>
        <v/>
      </c>
      <c r="N3248" s="15" t="str" cm="1">
        <f t="array" aca="1" ref="N3248" ca="1">IF(OR(INDIRECT(A3248&amp;B3248&amp;C3248&amp;F3248)="",ISNUMBER(INDIRECT(A3248&amp;B3248&amp;C3248&amp;F3248))=FALSE,INDIRECT(A3248&amp;B3248&amp;C3248&amp;F3248)=0),"",IF(G3248="【（第８期）医療機関受付】",TEXT(INDIRECT(A3248&amp;D3248&amp;E3248&amp;5),"d"),TEXT(INDIRECT(A3248&amp;B3248&amp;C3248&amp;5),"d")))</f>
        <v/>
      </c>
      <c r="O3248" s="15" t="str" cm="1">
        <f t="array" aca="1" ref="O3248" ca="1">IF(OR(INDIRECT(A3248&amp;B3248&amp;C3248&amp;F3248)="",ISNUMBER(INDIRECT(A3248&amp;B3248&amp;C3248&amp;F3248))=FALSE,INDIRECT(A3248&amp;B3248&amp;C3248&amp;F3248)=0),"",HOUR(INDIRECT(A3248&amp;"A"&amp;F3248)))</f>
        <v/>
      </c>
      <c r="P3248" s="15" t="str" cm="1">
        <f t="array" aca="1" ref="P3248" ca="1">IF(OR(INDIRECT(A3248&amp;B3248&amp;C3248&amp;F3248)="",ISNUMBER(INDIRECT(A3248&amp;B3248&amp;C3248&amp;F3248))=FALSE,INDIRECT(A3248&amp;B3248&amp;C3248&amp;F3248)=0),"",MINUTE(INDIRECT(A3248&amp;"A"&amp;F3248)))</f>
        <v/>
      </c>
      <c r="Q3248" s="15" t="str" cm="1">
        <f t="array" aca="1" ref="Q3248" ca="1">IF(OR(INDIRECT(A3248&amp;B3248&amp;C3248&amp;F3248)="",ISNUMBER(INDIRECT(A3248&amp;B3248&amp;C3248&amp;F3248))=FALSE,INDIRECT(A3248&amp;B3248&amp;C3248&amp;F3248)=0),"",O3248)</f>
        <v/>
      </c>
      <c r="R3248" s="15" t="str" cm="1">
        <f t="array" aca="1" ref="R3248" ca="1">IF(OR(INDIRECT(A3248&amp;B3248&amp;C3248&amp;F3248)="",ISNUMBER(INDIRECT(A3248&amp;B3248&amp;C3248&amp;F3248))=FALSE,INDIRECT(A3248&amp;B3248&amp;C3248&amp;F3248)=0),"",P3248+14)</f>
        <v/>
      </c>
      <c r="S3248" s="15" t="str" cm="1">
        <f t="array" aca="1" ref="S3248" ca="1">IF(OR(INDIRECT(A3248&amp;B3248&amp;C3248&amp;F3248)="",ISNUMBER(INDIRECT(A3248&amp;B3248&amp;C3248&amp;F3248))=FALSE,INDIRECT(A3248&amp;B3248&amp;C3248&amp;F3248)=0),"",INDIRECT(A3248&amp;B3248&amp;C3248&amp;F3248))</f>
        <v/>
      </c>
      <c r="T3248" s="15" t="str" cm="1">
        <f t="array" aca="1" ref="T3248" ca="1">IF(OR(INDIRECT(A3248&amp;B3248&amp;C3248&amp;F3248)="",ISNUMBER(INDIRECT(A3248&amp;B3248&amp;C3248&amp;F3248))=FALSE,INDIRECT(A3248&amp;B3248&amp;C3248&amp;F3248)=0),"",0)</f>
        <v/>
      </c>
    </row>
    <row r="3249" spans="1:20">
      <c r="A3249" s="23" t="s">
        <v>912</v>
      </c>
      <c r="B3249" s="23" t="s">
        <v>914</v>
      </c>
      <c r="C3249" s="23" t="str">
        <f t="shared" si="150"/>
        <v>l</v>
      </c>
      <c r="D3249" s="23" t="s">
        <v>914</v>
      </c>
      <c r="E3249" s="23" t="str">
        <f t="shared" si="151"/>
        <v>k</v>
      </c>
      <c r="F3249" s="23">
        <f t="shared" si="149"/>
        <v>34</v>
      </c>
      <c r="G3249" s="23" t="str" cm="1">
        <f t="array" aca="1" ref="G3249" ca="1">IF(OR(INDIRECT(A3249&amp;B3249&amp;C3249&amp;F3249)="",ISNUMBER(INDIRECT(A3249&amp;B3249&amp;C3249&amp;F3249))=FALSE),"",IF(INDIRECT(A3249&amp;B3249&amp;C3249&amp;9)="公開","【（第８期）WEB・コールセンター受付】","【（第８期）医療機関受付】"))</f>
        <v/>
      </c>
      <c r="H3249" s="15" t="str" cm="1">
        <f t="array" aca="1" ref="H3249" ca="1">IF(OR(INDIRECT(A3249&amp;B3249&amp;C3249&amp;F3249)="",ISNUMBER(INDIRECT(A3249&amp;B3249&amp;C3249&amp;F3249))=FALSE,INDIRECT(A3249&amp;B3249&amp;C3249&amp;F3249)=0),"",431001)</f>
        <v/>
      </c>
      <c r="I3249" s="15" t="str" cm="1">
        <f t="array" aca="1" ref="I3249" ca="1">IF(OR(INDIRECT(A3249&amp;B3249&amp;C3249&amp;F3249)="",ISNUMBER(INDIRECT(A3249&amp;B3249&amp;C3249&amp;F3249))=FALSE,INDIRECT(A3249&amp;B3249&amp;C3249&amp;F3249)=0),"",G3249&amp;J3249&amp;"."&amp;TEXT(M3249,"00")&amp;TEXT(N3249,"00")&amp;"."&amp;TEXT(O3249,"00")&amp;TEXT(P3249,"00"))</f>
        <v/>
      </c>
      <c r="J3249" s="15" t="str" cm="1">
        <f t="array" aca="1" ref="J3249" ca="1">IF(OR(INDIRECT(A3249&amp;B3249&amp;C3249&amp;F3249)="",ISNUMBER(INDIRECT(A3249&amp;B3249&amp;C3249&amp;F3249))=FALSE,INDIRECT(A3249&amp;B3249&amp;C3249&amp;F3249)=0),"",予約枠報告様式!$B$2)</f>
        <v/>
      </c>
      <c r="K3249" s="15" t="str" cm="1">
        <f t="array" aca="1" ref="K3249" ca="1">IF(OR(INDIRECT(A3249&amp;B3249&amp;C3249&amp;F3249)="",ISNUMBER(INDIRECT(A3249&amp;B3249&amp;C3249&amp;F3249))=FALSE,INDIRECT(A3249&amp;B3249&amp;C3249&amp;F3249)=0),"",1)</f>
        <v/>
      </c>
      <c r="L3249" s="15" t="str" cm="1">
        <f t="array" aca="1" ref="L3249" ca="1">IF(OR(INDIRECT(A3249&amp;B3249&amp;C3249&amp;F3249)="",ISNUMBER(INDIRECT(A3249&amp;B3249&amp;C3249&amp;F3249))=FALSE,INDIRECT(A3249&amp;B3249&amp;C3249&amp;F3249)=0),"",IF(G3249="【（第８期）医療機関受付】",TEXT(INDIRECT(A3249&amp;D3249&amp;E3249&amp;5),"yyy"),TEXT(INDIRECT(A3249&amp;B3249&amp;C3249&amp;5),"yyy")))</f>
        <v/>
      </c>
      <c r="M3249" s="15" t="str" cm="1">
        <f t="array" aca="1" ref="M3249" ca="1">IF(OR(INDIRECT(A3249&amp;B3249&amp;C3249&amp;F3249)="",ISNUMBER(INDIRECT(A3249&amp;B3249&amp;C3249&amp;F3249))=FALSE,INDIRECT(A3249&amp;B3249&amp;C3249&amp;F3249)=0),"",IF(G3249="【（第８期）医療機関受付】",TEXT(INDIRECT(A3249&amp;D3249&amp;E3249&amp;5),"m"),TEXT(INDIRECT(A3249&amp;B3249&amp;C3249&amp;5),"m")))</f>
        <v/>
      </c>
      <c r="N3249" s="15" t="str" cm="1">
        <f t="array" aca="1" ref="N3249" ca="1">IF(OR(INDIRECT(A3249&amp;B3249&amp;C3249&amp;F3249)="",ISNUMBER(INDIRECT(A3249&amp;B3249&amp;C3249&amp;F3249))=FALSE,INDIRECT(A3249&amp;B3249&amp;C3249&amp;F3249)=0),"",IF(G3249="【（第８期）医療機関受付】",TEXT(INDIRECT(A3249&amp;D3249&amp;E3249&amp;5),"d"),TEXT(INDIRECT(A3249&amp;B3249&amp;C3249&amp;5),"d")))</f>
        <v/>
      </c>
      <c r="O3249" s="15" t="str" cm="1">
        <f t="array" aca="1" ref="O3249" ca="1">IF(OR(INDIRECT(A3249&amp;B3249&amp;C3249&amp;F3249)="",ISNUMBER(INDIRECT(A3249&amp;B3249&amp;C3249&amp;F3249))=FALSE,INDIRECT(A3249&amp;B3249&amp;C3249&amp;F3249)=0),"",HOUR(INDIRECT(A3249&amp;"A"&amp;F3249)))</f>
        <v/>
      </c>
      <c r="P3249" s="15" t="str" cm="1">
        <f t="array" aca="1" ref="P3249" ca="1">IF(OR(INDIRECT(A3249&amp;B3249&amp;C3249&amp;F3249)="",ISNUMBER(INDIRECT(A3249&amp;B3249&amp;C3249&amp;F3249))=FALSE,INDIRECT(A3249&amp;B3249&amp;C3249&amp;F3249)=0),"",MINUTE(INDIRECT(A3249&amp;"A"&amp;F3249)))</f>
        <v/>
      </c>
      <c r="Q3249" s="15" t="str" cm="1">
        <f t="array" aca="1" ref="Q3249" ca="1">IF(OR(INDIRECT(A3249&amp;B3249&amp;C3249&amp;F3249)="",ISNUMBER(INDIRECT(A3249&amp;B3249&amp;C3249&amp;F3249))=FALSE,INDIRECT(A3249&amp;B3249&amp;C3249&amp;F3249)=0),"",O3249)</f>
        <v/>
      </c>
      <c r="R3249" s="15" t="str" cm="1">
        <f t="array" aca="1" ref="R3249" ca="1">IF(OR(INDIRECT(A3249&amp;B3249&amp;C3249&amp;F3249)="",ISNUMBER(INDIRECT(A3249&amp;B3249&amp;C3249&amp;F3249))=FALSE,INDIRECT(A3249&amp;B3249&amp;C3249&amp;F3249)=0),"",P3249+14)</f>
        <v/>
      </c>
      <c r="S3249" s="15" t="str" cm="1">
        <f t="array" aca="1" ref="S3249" ca="1">IF(OR(INDIRECT(A3249&amp;B3249&amp;C3249&amp;F3249)="",ISNUMBER(INDIRECT(A3249&amp;B3249&amp;C3249&amp;F3249))=FALSE,INDIRECT(A3249&amp;B3249&amp;C3249&amp;F3249)=0),"",INDIRECT(A3249&amp;B3249&amp;C3249&amp;F3249))</f>
        <v/>
      </c>
      <c r="T3249" s="15" t="str" cm="1">
        <f t="array" aca="1" ref="T3249" ca="1">IF(OR(INDIRECT(A3249&amp;B3249&amp;C3249&amp;F3249)="",ISNUMBER(INDIRECT(A3249&amp;B3249&amp;C3249&amp;F3249))=FALSE,INDIRECT(A3249&amp;B3249&amp;C3249&amp;F3249)=0),"",0)</f>
        <v/>
      </c>
    </row>
    <row r="3250" spans="1:20">
      <c r="A3250" s="23" t="s">
        <v>912</v>
      </c>
      <c r="B3250" s="23" t="s">
        <v>914</v>
      </c>
      <c r="C3250" s="23" t="str">
        <f t="shared" si="150"/>
        <v>l</v>
      </c>
      <c r="D3250" s="23" t="s">
        <v>914</v>
      </c>
      <c r="E3250" s="23" t="str">
        <f t="shared" si="151"/>
        <v>k</v>
      </c>
      <c r="F3250" s="23">
        <f t="shared" si="149"/>
        <v>35</v>
      </c>
      <c r="G3250" s="23" t="str" cm="1">
        <f t="array" aca="1" ref="G3250" ca="1">IF(OR(INDIRECT(A3250&amp;B3250&amp;C3250&amp;F3250)="",ISNUMBER(INDIRECT(A3250&amp;B3250&amp;C3250&amp;F3250))=FALSE),"",IF(INDIRECT(A3250&amp;B3250&amp;C3250&amp;9)="公開","【（第８期）WEB・コールセンター受付】","【（第８期）医療機関受付】"))</f>
        <v/>
      </c>
      <c r="H3250" s="15" t="str" cm="1">
        <f t="array" aca="1" ref="H3250" ca="1">IF(OR(INDIRECT(A3250&amp;B3250&amp;C3250&amp;F3250)="",ISNUMBER(INDIRECT(A3250&amp;B3250&amp;C3250&amp;F3250))=FALSE,INDIRECT(A3250&amp;B3250&amp;C3250&amp;F3250)=0),"",431001)</f>
        <v/>
      </c>
      <c r="I3250" s="15" t="str" cm="1">
        <f t="array" aca="1" ref="I3250" ca="1">IF(OR(INDIRECT(A3250&amp;B3250&amp;C3250&amp;F3250)="",ISNUMBER(INDIRECT(A3250&amp;B3250&amp;C3250&amp;F3250))=FALSE,INDIRECT(A3250&amp;B3250&amp;C3250&amp;F3250)=0),"",G3250&amp;J3250&amp;"."&amp;TEXT(M3250,"00")&amp;TEXT(N3250,"00")&amp;"."&amp;TEXT(O3250,"00")&amp;TEXT(P3250,"00"))</f>
        <v/>
      </c>
      <c r="J3250" s="15" t="str" cm="1">
        <f t="array" aca="1" ref="J3250" ca="1">IF(OR(INDIRECT(A3250&amp;B3250&amp;C3250&amp;F3250)="",ISNUMBER(INDIRECT(A3250&amp;B3250&amp;C3250&amp;F3250))=FALSE,INDIRECT(A3250&amp;B3250&amp;C3250&amp;F3250)=0),"",予約枠報告様式!$B$2)</f>
        <v/>
      </c>
      <c r="K3250" s="15" t="str" cm="1">
        <f t="array" aca="1" ref="K3250" ca="1">IF(OR(INDIRECT(A3250&amp;B3250&amp;C3250&amp;F3250)="",ISNUMBER(INDIRECT(A3250&amp;B3250&amp;C3250&amp;F3250))=FALSE,INDIRECT(A3250&amp;B3250&amp;C3250&amp;F3250)=0),"",1)</f>
        <v/>
      </c>
      <c r="L3250" s="15" t="str" cm="1">
        <f t="array" aca="1" ref="L3250" ca="1">IF(OR(INDIRECT(A3250&amp;B3250&amp;C3250&amp;F3250)="",ISNUMBER(INDIRECT(A3250&amp;B3250&amp;C3250&amp;F3250))=FALSE,INDIRECT(A3250&amp;B3250&amp;C3250&amp;F3250)=0),"",IF(G3250="【（第８期）医療機関受付】",TEXT(INDIRECT(A3250&amp;D3250&amp;E3250&amp;5),"yyy"),TEXT(INDIRECT(A3250&amp;B3250&amp;C3250&amp;5),"yyy")))</f>
        <v/>
      </c>
      <c r="M3250" s="15" t="str" cm="1">
        <f t="array" aca="1" ref="M3250" ca="1">IF(OR(INDIRECT(A3250&amp;B3250&amp;C3250&amp;F3250)="",ISNUMBER(INDIRECT(A3250&amp;B3250&amp;C3250&amp;F3250))=FALSE,INDIRECT(A3250&amp;B3250&amp;C3250&amp;F3250)=0),"",IF(G3250="【（第８期）医療機関受付】",TEXT(INDIRECT(A3250&amp;D3250&amp;E3250&amp;5),"m"),TEXT(INDIRECT(A3250&amp;B3250&amp;C3250&amp;5),"m")))</f>
        <v/>
      </c>
      <c r="N3250" s="15" t="str" cm="1">
        <f t="array" aca="1" ref="N3250" ca="1">IF(OR(INDIRECT(A3250&amp;B3250&amp;C3250&amp;F3250)="",ISNUMBER(INDIRECT(A3250&amp;B3250&amp;C3250&amp;F3250))=FALSE,INDIRECT(A3250&amp;B3250&amp;C3250&amp;F3250)=0),"",IF(G3250="【（第８期）医療機関受付】",TEXT(INDIRECT(A3250&amp;D3250&amp;E3250&amp;5),"d"),TEXT(INDIRECT(A3250&amp;B3250&amp;C3250&amp;5),"d")))</f>
        <v/>
      </c>
      <c r="O3250" s="15" t="str" cm="1">
        <f t="array" aca="1" ref="O3250" ca="1">IF(OR(INDIRECT(A3250&amp;B3250&amp;C3250&amp;F3250)="",ISNUMBER(INDIRECT(A3250&amp;B3250&amp;C3250&amp;F3250))=FALSE,INDIRECT(A3250&amp;B3250&amp;C3250&amp;F3250)=0),"",HOUR(INDIRECT(A3250&amp;"A"&amp;F3250)))</f>
        <v/>
      </c>
      <c r="P3250" s="15" t="str" cm="1">
        <f t="array" aca="1" ref="P3250" ca="1">IF(OR(INDIRECT(A3250&amp;B3250&amp;C3250&amp;F3250)="",ISNUMBER(INDIRECT(A3250&amp;B3250&amp;C3250&amp;F3250))=FALSE,INDIRECT(A3250&amp;B3250&amp;C3250&amp;F3250)=0),"",MINUTE(INDIRECT(A3250&amp;"A"&amp;F3250)))</f>
        <v/>
      </c>
      <c r="Q3250" s="15" t="str" cm="1">
        <f t="array" aca="1" ref="Q3250" ca="1">IF(OR(INDIRECT(A3250&amp;B3250&amp;C3250&amp;F3250)="",ISNUMBER(INDIRECT(A3250&amp;B3250&amp;C3250&amp;F3250))=FALSE,INDIRECT(A3250&amp;B3250&amp;C3250&amp;F3250)=0),"",O3250)</f>
        <v/>
      </c>
      <c r="R3250" s="15" t="str" cm="1">
        <f t="array" aca="1" ref="R3250" ca="1">IF(OR(INDIRECT(A3250&amp;B3250&amp;C3250&amp;F3250)="",ISNUMBER(INDIRECT(A3250&amp;B3250&amp;C3250&amp;F3250))=FALSE,INDIRECT(A3250&amp;B3250&amp;C3250&amp;F3250)=0),"",P3250+14)</f>
        <v/>
      </c>
      <c r="S3250" s="15" t="str" cm="1">
        <f t="array" aca="1" ref="S3250" ca="1">IF(OR(INDIRECT(A3250&amp;B3250&amp;C3250&amp;F3250)="",ISNUMBER(INDIRECT(A3250&amp;B3250&amp;C3250&amp;F3250))=FALSE,INDIRECT(A3250&amp;B3250&amp;C3250&amp;F3250)=0),"",INDIRECT(A3250&amp;B3250&amp;C3250&amp;F3250))</f>
        <v/>
      </c>
      <c r="T3250" s="15" t="str" cm="1">
        <f t="array" aca="1" ref="T3250" ca="1">IF(OR(INDIRECT(A3250&amp;B3250&amp;C3250&amp;F3250)="",ISNUMBER(INDIRECT(A3250&amp;B3250&amp;C3250&amp;F3250))=FALSE,INDIRECT(A3250&amp;B3250&amp;C3250&amp;F3250)=0),"",0)</f>
        <v/>
      </c>
    </row>
    <row r="3251" spans="1:20">
      <c r="A3251" s="23" t="s">
        <v>912</v>
      </c>
      <c r="B3251" s="23" t="s">
        <v>914</v>
      </c>
      <c r="C3251" s="23" t="str">
        <f t="shared" si="150"/>
        <v>l</v>
      </c>
      <c r="D3251" s="23" t="s">
        <v>914</v>
      </c>
      <c r="E3251" s="23" t="str">
        <f t="shared" si="151"/>
        <v>k</v>
      </c>
      <c r="F3251" s="23">
        <f t="shared" si="149"/>
        <v>36</v>
      </c>
      <c r="G3251" s="23" t="str" cm="1">
        <f t="array" aca="1" ref="G3251" ca="1">IF(OR(INDIRECT(A3251&amp;B3251&amp;C3251&amp;F3251)="",ISNUMBER(INDIRECT(A3251&amp;B3251&amp;C3251&amp;F3251))=FALSE),"",IF(INDIRECT(A3251&amp;B3251&amp;C3251&amp;9)="公開","【（第８期）WEB・コールセンター受付】","【（第８期）医療機関受付】"))</f>
        <v/>
      </c>
      <c r="H3251" s="15" t="str" cm="1">
        <f t="array" aca="1" ref="H3251" ca="1">IF(OR(INDIRECT(A3251&amp;B3251&amp;C3251&amp;F3251)="",ISNUMBER(INDIRECT(A3251&amp;B3251&amp;C3251&amp;F3251))=FALSE,INDIRECT(A3251&amp;B3251&amp;C3251&amp;F3251)=0),"",431001)</f>
        <v/>
      </c>
      <c r="I3251" s="15" t="str" cm="1">
        <f t="array" aca="1" ref="I3251" ca="1">IF(OR(INDIRECT(A3251&amp;B3251&amp;C3251&amp;F3251)="",ISNUMBER(INDIRECT(A3251&amp;B3251&amp;C3251&amp;F3251))=FALSE,INDIRECT(A3251&amp;B3251&amp;C3251&amp;F3251)=0),"",G3251&amp;J3251&amp;"."&amp;TEXT(M3251,"00")&amp;TEXT(N3251,"00")&amp;"."&amp;TEXT(O3251,"00")&amp;TEXT(P3251,"00"))</f>
        <v/>
      </c>
      <c r="J3251" s="15" t="str" cm="1">
        <f t="array" aca="1" ref="J3251" ca="1">IF(OR(INDIRECT(A3251&amp;B3251&amp;C3251&amp;F3251)="",ISNUMBER(INDIRECT(A3251&amp;B3251&amp;C3251&amp;F3251))=FALSE,INDIRECT(A3251&amp;B3251&amp;C3251&amp;F3251)=0),"",予約枠報告様式!$B$2)</f>
        <v/>
      </c>
      <c r="K3251" s="15" t="str" cm="1">
        <f t="array" aca="1" ref="K3251" ca="1">IF(OR(INDIRECT(A3251&amp;B3251&amp;C3251&amp;F3251)="",ISNUMBER(INDIRECT(A3251&amp;B3251&amp;C3251&amp;F3251))=FALSE,INDIRECT(A3251&amp;B3251&amp;C3251&amp;F3251)=0),"",1)</f>
        <v/>
      </c>
      <c r="L3251" s="15" t="str" cm="1">
        <f t="array" aca="1" ref="L3251" ca="1">IF(OR(INDIRECT(A3251&amp;B3251&amp;C3251&amp;F3251)="",ISNUMBER(INDIRECT(A3251&amp;B3251&amp;C3251&amp;F3251))=FALSE,INDIRECT(A3251&amp;B3251&amp;C3251&amp;F3251)=0),"",IF(G3251="【（第８期）医療機関受付】",TEXT(INDIRECT(A3251&amp;D3251&amp;E3251&amp;5),"yyy"),TEXT(INDIRECT(A3251&amp;B3251&amp;C3251&amp;5),"yyy")))</f>
        <v/>
      </c>
      <c r="M3251" s="15" t="str" cm="1">
        <f t="array" aca="1" ref="M3251" ca="1">IF(OR(INDIRECT(A3251&amp;B3251&amp;C3251&amp;F3251)="",ISNUMBER(INDIRECT(A3251&amp;B3251&amp;C3251&amp;F3251))=FALSE,INDIRECT(A3251&amp;B3251&amp;C3251&amp;F3251)=0),"",IF(G3251="【（第８期）医療機関受付】",TEXT(INDIRECT(A3251&amp;D3251&amp;E3251&amp;5),"m"),TEXT(INDIRECT(A3251&amp;B3251&amp;C3251&amp;5),"m")))</f>
        <v/>
      </c>
      <c r="N3251" s="15" t="str" cm="1">
        <f t="array" aca="1" ref="N3251" ca="1">IF(OR(INDIRECT(A3251&amp;B3251&amp;C3251&amp;F3251)="",ISNUMBER(INDIRECT(A3251&amp;B3251&amp;C3251&amp;F3251))=FALSE,INDIRECT(A3251&amp;B3251&amp;C3251&amp;F3251)=0),"",IF(G3251="【（第８期）医療機関受付】",TEXT(INDIRECT(A3251&amp;D3251&amp;E3251&amp;5),"d"),TEXT(INDIRECT(A3251&amp;B3251&amp;C3251&amp;5),"d")))</f>
        <v/>
      </c>
      <c r="O3251" s="15" t="str" cm="1">
        <f t="array" aca="1" ref="O3251" ca="1">IF(OR(INDIRECT(A3251&amp;B3251&amp;C3251&amp;F3251)="",ISNUMBER(INDIRECT(A3251&amp;B3251&amp;C3251&amp;F3251))=FALSE,INDIRECT(A3251&amp;B3251&amp;C3251&amp;F3251)=0),"",HOUR(INDIRECT(A3251&amp;"A"&amp;F3251)))</f>
        <v/>
      </c>
      <c r="P3251" s="15" t="str" cm="1">
        <f t="array" aca="1" ref="P3251" ca="1">IF(OR(INDIRECT(A3251&amp;B3251&amp;C3251&amp;F3251)="",ISNUMBER(INDIRECT(A3251&amp;B3251&amp;C3251&amp;F3251))=FALSE,INDIRECT(A3251&amp;B3251&amp;C3251&amp;F3251)=0),"",MINUTE(INDIRECT(A3251&amp;"A"&amp;F3251)))</f>
        <v/>
      </c>
      <c r="Q3251" s="15" t="str" cm="1">
        <f t="array" aca="1" ref="Q3251" ca="1">IF(OR(INDIRECT(A3251&amp;B3251&amp;C3251&amp;F3251)="",ISNUMBER(INDIRECT(A3251&amp;B3251&amp;C3251&amp;F3251))=FALSE,INDIRECT(A3251&amp;B3251&amp;C3251&amp;F3251)=0),"",O3251)</f>
        <v/>
      </c>
      <c r="R3251" s="15" t="str" cm="1">
        <f t="array" aca="1" ref="R3251" ca="1">IF(OR(INDIRECT(A3251&amp;B3251&amp;C3251&amp;F3251)="",ISNUMBER(INDIRECT(A3251&amp;B3251&amp;C3251&amp;F3251))=FALSE,INDIRECT(A3251&amp;B3251&amp;C3251&amp;F3251)=0),"",P3251+14)</f>
        <v/>
      </c>
      <c r="S3251" s="15" t="str" cm="1">
        <f t="array" aca="1" ref="S3251" ca="1">IF(OR(INDIRECT(A3251&amp;B3251&amp;C3251&amp;F3251)="",ISNUMBER(INDIRECT(A3251&amp;B3251&amp;C3251&amp;F3251))=FALSE,INDIRECT(A3251&amp;B3251&amp;C3251&amp;F3251)=0),"",INDIRECT(A3251&amp;B3251&amp;C3251&amp;F3251))</f>
        <v/>
      </c>
      <c r="T3251" s="15" t="str" cm="1">
        <f t="array" aca="1" ref="T3251" ca="1">IF(OR(INDIRECT(A3251&amp;B3251&amp;C3251&amp;F3251)="",ISNUMBER(INDIRECT(A3251&amp;B3251&amp;C3251&amp;F3251))=FALSE,INDIRECT(A3251&amp;B3251&amp;C3251&amp;F3251)=0),"",0)</f>
        <v/>
      </c>
    </row>
    <row r="3252" spans="1:20">
      <c r="A3252" s="23" t="s">
        <v>912</v>
      </c>
      <c r="B3252" s="23" t="s">
        <v>914</v>
      </c>
      <c r="C3252" s="23" t="str">
        <f t="shared" si="150"/>
        <v>l</v>
      </c>
      <c r="D3252" s="23" t="s">
        <v>914</v>
      </c>
      <c r="E3252" s="23" t="str">
        <f t="shared" si="151"/>
        <v>k</v>
      </c>
      <c r="F3252" s="23">
        <f t="shared" si="149"/>
        <v>37</v>
      </c>
      <c r="G3252" s="23" t="str" cm="1">
        <f t="array" aca="1" ref="G3252" ca="1">IF(OR(INDIRECT(A3252&amp;B3252&amp;C3252&amp;F3252)="",ISNUMBER(INDIRECT(A3252&amp;B3252&amp;C3252&amp;F3252))=FALSE),"",IF(INDIRECT(A3252&amp;B3252&amp;C3252&amp;9)="公開","【（第８期）WEB・コールセンター受付】","【（第８期）医療機関受付】"))</f>
        <v/>
      </c>
      <c r="H3252" s="15" t="str" cm="1">
        <f t="array" aca="1" ref="H3252" ca="1">IF(OR(INDIRECT(A3252&amp;B3252&amp;C3252&amp;F3252)="",ISNUMBER(INDIRECT(A3252&amp;B3252&amp;C3252&amp;F3252))=FALSE,INDIRECT(A3252&amp;B3252&amp;C3252&amp;F3252)=0),"",431001)</f>
        <v/>
      </c>
      <c r="I3252" s="15" t="str" cm="1">
        <f t="array" aca="1" ref="I3252" ca="1">IF(OR(INDIRECT(A3252&amp;B3252&amp;C3252&amp;F3252)="",ISNUMBER(INDIRECT(A3252&amp;B3252&amp;C3252&amp;F3252))=FALSE,INDIRECT(A3252&amp;B3252&amp;C3252&amp;F3252)=0),"",G3252&amp;J3252&amp;"."&amp;TEXT(M3252,"00")&amp;TEXT(N3252,"00")&amp;"."&amp;TEXT(O3252,"00")&amp;TEXT(P3252,"00"))</f>
        <v/>
      </c>
      <c r="J3252" s="15" t="str" cm="1">
        <f t="array" aca="1" ref="J3252" ca="1">IF(OR(INDIRECT(A3252&amp;B3252&amp;C3252&amp;F3252)="",ISNUMBER(INDIRECT(A3252&amp;B3252&amp;C3252&amp;F3252))=FALSE,INDIRECT(A3252&amp;B3252&amp;C3252&amp;F3252)=0),"",予約枠報告様式!$B$2)</f>
        <v/>
      </c>
      <c r="K3252" s="15" t="str" cm="1">
        <f t="array" aca="1" ref="K3252" ca="1">IF(OR(INDIRECT(A3252&amp;B3252&amp;C3252&amp;F3252)="",ISNUMBER(INDIRECT(A3252&amp;B3252&amp;C3252&amp;F3252))=FALSE,INDIRECT(A3252&amp;B3252&amp;C3252&amp;F3252)=0),"",1)</f>
        <v/>
      </c>
      <c r="L3252" s="15" t="str" cm="1">
        <f t="array" aca="1" ref="L3252" ca="1">IF(OR(INDIRECT(A3252&amp;B3252&amp;C3252&amp;F3252)="",ISNUMBER(INDIRECT(A3252&amp;B3252&amp;C3252&amp;F3252))=FALSE,INDIRECT(A3252&amp;B3252&amp;C3252&amp;F3252)=0),"",IF(G3252="【（第８期）医療機関受付】",TEXT(INDIRECT(A3252&amp;D3252&amp;E3252&amp;5),"yyy"),TEXT(INDIRECT(A3252&amp;B3252&amp;C3252&amp;5),"yyy")))</f>
        <v/>
      </c>
      <c r="M3252" s="15" t="str" cm="1">
        <f t="array" aca="1" ref="M3252" ca="1">IF(OR(INDIRECT(A3252&amp;B3252&amp;C3252&amp;F3252)="",ISNUMBER(INDIRECT(A3252&amp;B3252&amp;C3252&amp;F3252))=FALSE,INDIRECT(A3252&amp;B3252&amp;C3252&amp;F3252)=0),"",IF(G3252="【（第８期）医療機関受付】",TEXT(INDIRECT(A3252&amp;D3252&amp;E3252&amp;5),"m"),TEXT(INDIRECT(A3252&amp;B3252&amp;C3252&amp;5),"m")))</f>
        <v/>
      </c>
      <c r="N3252" s="15" t="str" cm="1">
        <f t="array" aca="1" ref="N3252" ca="1">IF(OR(INDIRECT(A3252&amp;B3252&amp;C3252&amp;F3252)="",ISNUMBER(INDIRECT(A3252&amp;B3252&amp;C3252&amp;F3252))=FALSE,INDIRECT(A3252&amp;B3252&amp;C3252&amp;F3252)=0),"",IF(G3252="【（第８期）医療機関受付】",TEXT(INDIRECT(A3252&amp;D3252&amp;E3252&amp;5),"d"),TEXT(INDIRECT(A3252&amp;B3252&amp;C3252&amp;5),"d")))</f>
        <v/>
      </c>
      <c r="O3252" s="15" t="str" cm="1">
        <f t="array" aca="1" ref="O3252" ca="1">IF(OR(INDIRECT(A3252&amp;B3252&amp;C3252&amp;F3252)="",ISNUMBER(INDIRECT(A3252&amp;B3252&amp;C3252&amp;F3252))=FALSE,INDIRECT(A3252&amp;B3252&amp;C3252&amp;F3252)=0),"",HOUR(INDIRECT(A3252&amp;"A"&amp;F3252)))</f>
        <v/>
      </c>
      <c r="P3252" s="15" t="str" cm="1">
        <f t="array" aca="1" ref="P3252" ca="1">IF(OR(INDIRECT(A3252&amp;B3252&amp;C3252&amp;F3252)="",ISNUMBER(INDIRECT(A3252&amp;B3252&amp;C3252&amp;F3252))=FALSE,INDIRECT(A3252&amp;B3252&amp;C3252&amp;F3252)=0),"",MINUTE(INDIRECT(A3252&amp;"A"&amp;F3252)))</f>
        <v/>
      </c>
      <c r="Q3252" s="15" t="str" cm="1">
        <f t="array" aca="1" ref="Q3252" ca="1">IF(OR(INDIRECT(A3252&amp;B3252&amp;C3252&amp;F3252)="",ISNUMBER(INDIRECT(A3252&amp;B3252&amp;C3252&amp;F3252))=FALSE,INDIRECT(A3252&amp;B3252&amp;C3252&amp;F3252)=0),"",O3252)</f>
        <v/>
      </c>
      <c r="R3252" s="15" t="str" cm="1">
        <f t="array" aca="1" ref="R3252" ca="1">IF(OR(INDIRECT(A3252&amp;B3252&amp;C3252&amp;F3252)="",ISNUMBER(INDIRECT(A3252&amp;B3252&amp;C3252&amp;F3252))=FALSE,INDIRECT(A3252&amp;B3252&amp;C3252&amp;F3252)=0),"",P3252+14)</f>
        <v/>
      </c>
      <c r="S3252" s="15" t="str" cm="1">
        <f t="array" aca="1" ref="S3252" ca="1">IF(OR(INDIRECT(A3252&amp;B3252&amp;C3252&amp;F3252)="",ISNUMBER(INDIRECT(A3252&amp;B3252&amp;C3252&amp;F3252))=FALSE,INDIRECT(A3252&amp;B3252&amp;C3252&amp;F3252)=0),"",INDIRECT(A3252&amp;B3252&amp;C3252&amp;F3252))</f>
        <v/>
      </c>
      <c r="T3252" s="15" t="str" cm="1">
        <f t="array" aca="1" ref="T3252" ca="1">IF(OR(INDIRECT(A3252&amp;B3252&amp;C3252&amp;F3252)="",ISNUMBER(INDIRECT(A3252&amp;B3252&amp;C3252&amp;F3252))=FALSE,INDIRECT(A3252&amp;B3252&amp;C3252&amp;F3252)=0),"",0)</f>
        <v/>
      </c>
    </row>
    <row r="3253" spans="1:20">
      <c r="A3253" s="23" t="s">
        <v>912</v>
      </c>
      <c r="B3253" s="23" t="s">
        <v>914</v>
      </c>
      <c r="C3253" s="23" t="str">
        <f t="shared" si="150"/>
        <v>l</v>
      </c>
      <c r="D3253" s="23" t="s">
        <v>914</v>
      </c>
      <c r="E3253" s="23" t="str">
        <f t="shared" si="151"/>
        <v>k</v>
      </c>
      <c r="F3253" s="23">
        <f t="shared" si="149"/>
        <v>38</v>
      </c>
      <c r="G3253" s="23" t="str" cm="1">
        <f t="array" aca="1" ref="G3253" ca="1">IF(OR(INDIRECT(A3253&amp;B3253&amp;C3253&amp;F3253)="",ISNUMBER(INDIRECT(A3253&amp;B3253&amp;C3253&amp;F3253))=FALSE),"",IF(INDIRECT(A3253&amp;B3253&amp;C3253&amp;9)="公開","【（第８期）WEB・コールセンター受付】","【（第８期）医療機関受付】"))</f>
        <v/>
      </c>
      <c r="H3253" s="15" t="str" cm="1">
        <f t="array" aca="1" ref="H3253" ca="1">IF(OR(INDIRECT(A3253&amp;B3253&amp;C3253&amp;F3253)="",ISNUMBER(INDIRECT(A3253&amp;B3253&amp;C3253&amp;F3253))=FALSE,INDIRECT(A3253&amp;B3253&amp;C3253&amp;F3253)=0),"",431001)</f>
        <v/>
      </c>
      <c r="I3253" s="15" t="str" cm="1">
        <f t="array" aca="1" ref="I3253" ca="1">IF(OR(INDIRECT(A3253&amp;B3253&amp;C3253&amp;F3253)="",ISNUMBER(INDIRECT(A3253&amp;B3253&amp;C3253&amp;F3253))=FALSE,INDIRECT(A3253&amp;B3253&amp;C3253&amp;F3253)=0),"",G3253&amp;J3253&amp;"."&amp;TEXT(M3253,"00")&amp;TEXT(N3253,"00")&amp;"."&amp;TEXT(O3253,"00")&amp;TEXT(P3253,"00"))</f>
        <v/>
      </c>
      <c r="J3253" s="15" t="str" cm="1">
        <f t="array" aca="1" ref="J3253" ca="1">IF(OR(INDIRECT(A3253&amp;B3253&amp;C3253&amp;F3253)="",ISNUMBER(INDIRECT(A3253&amp;B3253&amp;C3253&amp;F3253))=FALSE,INDIRECT(A3253&amp;B3253&amp;C3253&amp;F3253)=0),"",予約枠報告様式!$B$2)</f>
        <v/>
      </c>
      <c r="K3253" s="15" t="str" cm="1">
        <f t="array" aca="1" ref="K3253" ca="1">IF(OR(INDIRECT(A3253&amp;B3253&amp;C3253&amp;F3253)="",ISNUMBER(INDIRECT(A3253&amp;B3253&amp;C3253&amp;F3253))=FALSE,INDIRECT(A3253&amp;B3253&amp;C3253&amp;F3253)=0),"",1)</f>
        <v/>
      </c>
      <c r="L3253" s="15" t="str" cm="1">
        <f t="array" aca="1" ref="L3253" ca="1">IF(OR(INDIRECT(A3253&amp;B3253&amp;C3253&amp;F3253)="",ISNUMBER(INDIRECT(A3253&amp;B3253&amp;C3253&amp;F3253))=FALSE,INDIRECT(A3253&amp;B3253&amp;C3253&amp;F3253)=0),"",IF(G3253="【（第８期）医療機関受付】",TEXT(INDIRECT(A3253&amp;D3253&amp;E3253&amp;5),"yyy"),TEXT(INDIRECT(A3253&amp;B3253&amp;C3253&amp;5),"yyy")))</f>
        <v/>
      </c>
      <c r="M3253" s="15" t="str" cm="1">
        <f t="array" aca="1" ref="M3253" ca="1">IF(OR(INDIRECT(A3253&amp;B3253&amp;C3253&amp;F3253)="",ISNUMBER(INDIRECT(A3253&amp;B3253&amp;C3253&amp;F3253))=FALSE,INDIRECT(A3253&amp;B3253&amp;C3253&amp;F3253)=0),"",IF(G3253="【（第８期）医療機関受付】",TEXT(INDIRECT(A3253&amp;D3253&amp;E3253&amp;5),"m"),TEXT(INDIRECT(A3253&amp;B3253&amp;C3253&amp;5),"m")))</f>
        <v/>
      </c>
      <c r="N3253" s="15" t="str" cm="1">
        <f t="array" aca="1" ref="N3253" ca="1">IF(OR(INDIRECT(A3253&amp;B3253&amp;C3253&amp;F3253)="",ISNUMBER(INDIRECT(A3253&amp;B3253&amp;C3253&amp;F3253))=FALSE,INDIRECT(A3253&amp;B3253&amp;C3253&amp;F3253)=0),"",IF(G3253="【（第８期）医療機関受付】",TEXT(INDIRECT(A3253&amp;D3253&amp;E3253&amp;5),"d"),TEXT(INDIRECT(A3253&amp;B3253&amp;C3253&amp;5),"d")))</f>
        <v/>
      </c>
      <c r="O3253" s="15" t="str" cm="1">
        <f t="array" aca="1" ref="O3253" ca="1">IF(OR(INDIRECT(A3253&amp;B3253&amp;C3253&amp;F3253)="",ISNUMBER(INDIRECT(A3253&amp;B3253&amp;C3253&amp;F3253))=FALSE,INDIRECT(A3253&amp;B3253&amp;C3253&amp;F3253)=0),"",HOUR(INDIRECT(A3253&amp;"A"&amp;F3253)))</f>
        <v/>
      </c>
      <c r="P3253" s="15" t="str" cm="1">
        <f t="array" aca="1" ref="P3253" ca="1">IF(OR(INDIRECT(A3253&amp;B3253&amp;C3253&amp;F3253)="",ISNUMBER(INDIRECT(A3253&amp;B3253&amp;C3253&amp;F3253))=FALSE,INDIRECT(A3253&amp;B3253&amp;C3253&amp;F3253)=0),"",MINUTE(INDIRECT(A3253&amp;"A"&amp;F3253)))</f>
        <v/>
      </c>
      <c r="Q3253" s="15" t="str" cm="1">
        <f t="array" aca="1" ref="Q3253" ca="1">IF(OR(INDIRECT(A3253&amp;B3253&amp;C3253&amp;F3253)="",ISNUMBER(INDIRECT(A3253&amp;B3253&amp;C3253&amp;F3253))=FALSE,INDIRECT(A3253&amp;B3253&amp;C3253&amp;F3253)=0),"",O3253)</f>
        <v/>
      </c>
      <c r="R3253" s="15" t="str" cm="1">
        <f t="array" aca="1" ref="R3253" ca="1">IF(OR(INDIRECT(A3253&amp;B3253&amp;C3253&amp;F3253)="",ISNUMBER(INDIRECT(A3253&amp;B3253&amp;C3253&amp;F3253))=FALSE,INDIRECT(A3253&amp;B3253&amp;C3253&amp;F3253)=0),"",P3253+14)</f>
        <v/>
      </c>
      <c r="S3253" s="15" t="str" cm="1">
        <f t="array" aca="1" ref="S3253" ca="1">IF(OR(INDIRECT(A3253&amp;B3253&amp;C3253&amp;F3253)="",ISNUMBER(INDIRECT(A3253&amp;B3253&amp;C3253&amp;F3253))=FALSE,INDIRECT(A3253&amp;B3253&amp;C3253&amp;F3253)=0),"",INDIRECT(A3253&amp;B3253&amp;C3253&amp;F3253))</f>
        <v/>
      </c>
      <c r="T3253" s="15" t="str" cm="1">
        <f t="array" aca="1" ref="T3253" ca="1">IF(OR(INDIRECT(A3253&amp;B3253&amp;C3253&amp;F3253)="",ISNUMBER(INDIRECT(A3253&amp;B3253&amp;C3253&amp;F3253))=FALSE,INDIRECT(A3253&amp;B3253&amp;C3253&amp;F3253)=0),"",0)</f>
        <v/>
      </c>
    </row>
    <row r="3254" spans="1:20">
      <c r="A3254" s="23" t="s">
        <v>912</v>
      </c>
      <c r="B3254" s="23" t="s">
        <v>914</v>
      </c>
      <c r="C3254" s="23" t="str">
        <f t="shared" si="150"/>
        <v>l</v>
      </c>
      <c r="D3254" s="23" t="s">
        <v>914</v>
      </c>
      <c r="E3254" s="23" t="str">
        <f t="shared" si="151"/>
        <v>k</v>
      </c>
      <c r="F3254" s="23">
        <f t="shared" si="149"/>
        <v>39</v>
      </c>
      <c r="G3254" s="23" t="str" cm="1">
        <f t="array" aca="1" ref="G3254" ca="1">IF(OR(INDIRECT(A3254&amp;B3254&amp;C3254&amp;F3254)="",ISNUMBER(INDIRECT(A3254&amp;B3254&amp;C3254&amp;F3254))=FALSE),"",IF(INDIRECT(A3254&amp;B3254&amp;C3254&amp;9)="公開","【（第８期）WEB・コールセンター受付】","【（第８期）医療機関受付】"))</f>
        <v/>
      </c>
      <c r="H3254" s="15" t="str" cm="1">
        <f t="array" aca="1" ref="H3254" ca="1">IF(OR(INDIRECT(A3254&amp;B3254&amp;C3254&amp;F3254)="",ISNUMBER(INDIRECT(A3254&amp;B3254&amp;C3254&amp;F3254))=FALSE,INDIRECT(A3254&amp;B3254&amp;C3254&amp;F3254)=0),"",431001)</f>
        <v/>
      </c>
      <c r="I3254" s="15" t="str" cm="1">
        <f t="array" aca="1" ref="I3254" ca="1">IF(OR(INDIRECT(A3254&amp;B3254&amp;C3254&amp;F3254)="",ISNUMBER(INDIRECT(A3254&amp;B3254&amp;C3254&amp;F3254))=FALSE,INDIRECT(A3254&amp;B3254&amp;C3254&amp;F3254)=0),"",G3254&amp;J3254&amp;"."&amp;TEXT(M3254,"00")&amp;TEXT(N3254,"00")&amp;"."&amp;TEXT(O3254,"00")&amp;TEXT(P3254,"00"))</f>
        <v/>
      </c>
      <c r="J3254" s="15" t="str" cm="1">
        <f t="array" aca="1" ref="J3254" ca="1">IF(OR(INDIRECT(A3254&amp;B3254&amp;C3254&amp;F3254)="",ISNUMBER(INDIRECT(A3254&amp;B3254&amp;C3254&amp;F3254))=FALSE,INDIRECT(A3254&amp;B3254&amp;C3254&amp;F3254)=0),"",予約枠報告様式!$B$2)</f>
        <v/>
      </c>
      <c r="K3254" s="15" t="str" cm="1">
        <f t="array" aca="1" ref="K3254" ca="1">IF(OR(INDIRECT(A3254&amp;B3254&amp;C3254&amp;F3254)="",ISNUMBER(INDIRECT(A3254&amp;B3254&amp;C3254&amp;F3254))=FALSE,INDIRECT(A3254&amp;B3254&amp;C3254&amp;F3254)=0),"",1)</f>
        <v/>
      </c>
      <c r="L3254" s="15" t="str" cm="1">
        <f t="array" aca="1" ref="L3254" ca="1">IF(OR(INDIRECT(A3254&amp;B3254&amp;C3254&amp;F3254)="",ISNUMBER(INDIRECT(A3254&amp;B3254&amp;C3254&amp;F3254))=FALSE,INDIRECT(A3254&amp;B3254&amp;C3254&amp;F3254)=0),"",IF(G3254="【（第８期）医療機関受付】",TEXT(INDIRECT(A3254&amp;D3254&amp;E3254&amp;5),"yyy"),TEXT(INDIRECT(A3254&amp;B3254&amp;C3254&amp;5),"yyy")))</f>
        <v/>
      </c>
      <c r="M3254" s="15" t="str" cm="1">
        <f t="array" aca="1" ref="M3254" ca="1">IF(OR(INDIRECT(A3254&amp;B3254&amp;C3254&amp;F3254)="",ISNUMBER(INDIRECT(A3254&amp;B3254&amp;C3254&amp;F3254))=FALSE,INDIRECT(A3254&amp;B3254&amp;C3254&amp;F3254)=0),"",IF(G3254="【（第８期）医療機関受付】",TEXT(INDIRECT(A3254&amp;D3254&amp;E3254&amp;5),"m"),TEXT(INDIRECT(A3254&amp;B3254&amp;C3254&amp;5),"m")))</f>
        <v/>
      </c>
      <c r="N3254" s="15" t="str" cm="1">
        <f t="array" aca="1" ref="N3254" ca="1">IF(OR(INDIRECT(A3254&amp;B3254&amp;C3254&amp;F3254)="",ISNUMBER(INDIRECT(A3254&amp;B3254&amp;C3254&amp;F3254))=FALSE,INDIRECT(A3254&amp;B3254&amp;C3254&amp;F3254)=0),"",IF(G3254="【（第８期）医療機関受付】",TEXT(INDIRECT(A3254&amp;D3254&amp;E3254&amp;5),"d"),TEXT(INDIRECT(A3254&amp;B3254&amp;C3254&amp;5),"d")))</f>
        <v/>
      </c>
      <c r="O3254" s="15" t="str" cm="1">
        <f t="array" aca="1" ref="O3254" ca="1">IF(OR(INDIRECT(A3254&amp;B3254&amp;C3254&amp;F3254)="",ISNUMBER(INDIRECT(A3254&amp;B3254&amp;C3254&amp;F3254))=FALSE,INDIRECT(A3254&amp;B3254&amp;C3254&amp;F3254)=0),"",HOUR(INDIRECT(A3254&amp;"A"&amp;F3254)))</f>
        <v/>
      </c>
      <c r="P3254" s="15" t="str" cm="1">
        <f t="array" aca="1" ref="P3254" ca="1">IF(OR(INDIRECT(A3254&amp;B3254&amp;C3254&amp;F3254)="",ISNUMBER(INDIRECT(A3254&amp;B3254&amp;C3254&amp;F3254))=FALSE,INDIRECT(A3254&amp;B3254&amp;C3254&amp;F3254)=0),"",MINUTE(INDIRECT(A3254&amp;"A"&amp;F3254)))</f>
        <v/>
      </c>
      <c r="Q3254" s="15" t="str" cm="1">
        <f t="array" aca="1" ref="Q3254" ca="1">IF(OR(INDIRECT(A3254&amp;B3254&amp;C3254&amp;F3254)="",ISNUMBER(INDIRECT(A3254&amp;B3254&amp;C3254&amp;F3254))=FALSE,INDIRECT(A3254&amp;B3254&amp;C3254&amp;F3254)=0),"",O3254)</f>
        <v/>
      </c>
      <c r="R3254" s="15" t="str" cm="1">
        <f t="array" aca="1" ref="R3254" ca="1">IF(OR(INDIRECT(A3254&amp;B3254&amp;C3254&amp;F3254)="",ISNUMBER(INDIRECT(A3254&amp;B3254&amp;C3254&amp;F3254))=FALSE,INDIRECT(A3254&amp;B3254&amp;C3254&amp;F3254)=0),"",P3254+14)</f>
        <v/>
      </c>
      <c r="S3254" s="15" t="str" cm="1">
        <f t="array" aca="1" ref="S3254" ca="1">IF(OR(INDIRECT(A3254&amp;B3254&amp;C3254&amp;F3254)="",ISNUMBER(INDIRECT(A3254&amp;B3254&amp;C3254&amp;F3254))=FALSE,INDIRECT(A3254&amp;B3254&amp;C3254&amp;F3254)=0),"",INDIRECT(A3254&amp;B3254&amp;C3254&amp;F3254))</f>
        <v/>
      </c>
      <c r="T3254" s="15" t="str" cm="1">
        <f t="array" aca="1" ref="T3254" ca="1">IF(OR(INDIRECT(A3254&amp;B3254&amp;C3254&amp;F3254)="",ISNUMBER(INDIRECT(A3254&amp;B3254&amp;C3254&amp;F3254))=FALSE,INDIRECT(A3254&amp;B3254&amp;C3254&amp;F3254)=0),"",0)</f>
        <v/>
      </c>
    </row>
    <row r="3255" spans="1:20">
      <c r="A3255" s="23" t="s">
        <v>912</v>
      </c>
      <c r="B3255" s="23" t="s">
        <v>914</v>
      </c>
      <c r="C3255" s="23" t="str">
        <f t="shared" si="150"/>
        <v>l</v>
      </c>
      <c r="D3255" s="23" t="s">
        <v>914</v>
      </c>
      <c r="E3255" s="23" t="str">
        <f t="shared" si="151"/>
        <v>k</v>
      </c>
      <c r="F3255" s="23">
        <f t="shared" ref="F3255:F3318" si="152">IF(F3254=62,11,F3254+1)</f>
        <v>40</v>
      </c>
      <c r="G3255" s="23" t="str" cm="1">
        <f t="array" aca="1" ref="G3255" ca="1">IF(OR(INDIRECT(A3255&amp;B3255&amp;C3255&amp;F3255)="",ISNUMBER(INDIRECT(A3255&amp;B3255&amp;C3255&amp;F3255))=FALSE),"",IF(INDIRECT(A3255&amp;B3255&amp;C3255&amp;9)="公開","【（第８期）WEB・コールセンター受付】","【（第８期）医療機関受付】"))</f>
        <v/>
      </c>
      <c r="H3255" s="15" t="str" cm="1">
        <f t="array" aca="1" ref="H3255" ca="1">IF(OR(INDIRECT(A3255&amp;B3255&amp;C3255&amp;F3255)="",ISNUMBER(INDIRECT(A3255&amp;B3255&amp;C3255&amp;F3255))=FALSE,INDIRECT(A3255&amp;B3255&amp;C3255&amp;F3255)=0),"",431001)</f>
        <v/>
      </c>
      <c r="I3255" s="15" t="str" cm="1">
        <f t="array" aca="1" ref="I3255" ca="1">IF(OR(INDIRECT(A3255&amp;B3255&amp;C3255&amp;F3255)="",ISNUMBER(INDIRECT(A3255&amp;B3255&amp;C3255&amp;F3255))=FALSE,INDIRECT(A3255&amp;B3255&amp;C3255&amp;F3255)=0),"",G3255&amp;J3255&amp;"."&amp;TEXT(M3255,"00")&amp;TEXT(N3255,"00")&amp;"."&amp;TEXT(O3255,"00")&amp;TEXT(P3255,"00"))</f>
        <v/>
      </c>
      <c r="J3255" s="15" t="str" cm="1">
        <f t="array" aca="1" ref="J3255" ca="1">IF(OR(INDIRECT(A3255&amp;B3255&amp;C3255&amp;F3255)="",ISNUMBER(INDIRECT(A3255&amp;B3255&amp;C3255&amp;F3255))=FALSE,INDIRECT(A3255&amp;B3255&amp;C3255&amp;F3255)=0),"",予約枠報告様式!$B$2)</f>
        <v/>
      </c>
      <c r="K3255" s="15" t="str" cm="1">
        <f t="array" aca="1" ref="K3255" ca="1">IF(OR(INDIRECT(A3255&amp;B3255&amp;C3255&amp;F3255)="",ISNUMBER(INDIRECT(A3255&amp;B3255&amp;C3255&amp;F3255))=FALSE,INDIRECT(A3255&amp;B3255&amp;C3255&amp;F3255)=0),"",1)</f>
        <v/>
      </c>
      <c r="L3255" s="15" t="str" cm="1">
        <f t="array" aca="1" ref="L3255" ca="1">IF(OR(INDIRECT(A3255&amp;B3255&amp;C3255&amp;F3255)="",ISNUMBER(INDIRECT(A3255&amp;B3255&amp;C3255&amp;F3255))=FALSE,INDIRECT(A3255&amp;B3255&amp;C3255&amp;F3255)=0),"",IF(G3255="【（第８期）医療機関受付】",TEXT(INDIRECT(A3255&amp;D3255&amp;E3255&amp;5),"yyy"),TEXT(INDIRECT(A3255&amp;B3255&amp;C3255&amp;5),"yyy")))</f>
        <v/>
      </c>
      <c r="M3255" s="15" t="str" cm="1">
        <f t="array" aca="1" ref="M3255" ca="1">IF(OR(INDIRECT(A3255&amp;B3255&amp;C3255&amp;F3255)="",ISNUMBER(INDIRECT(A3255&amp;B3255&amp;C3255&amp;F3255))=FALSE,INDIRECT(A3255&amp;B3255&amp;C3255&amp;F3255)=0),"",IF(G3255="【（第８期）医療機関受付】",TEXT(INDIRECT(A3255&amp;D3255&amp;E3255&amp;5),"m"),TEXT(INDIRECT(A3255&amp;B3255&amp;C3255&amp;5),"m")))</f>
        <v/>
      </c>
      <c r="N3255" s="15" t="str" cm="1">
        <f t="array" aca="1" ref="N3255" ca="1">IF(OR(INDIRECT(A3255&amp;B3255&amp;C3255&amp;F3255)="",ISNUMBER(INDIRECT(A3255&amp;B3255&amp;C3255&amp;F3255))=FALSE,INDIRECT(A3255&amp;B3255&amp;C3255&amp;F3255)=0),"",IF(G3255="【（第８期）医療機関受付】",TEXT(INDIRECT(A3255&amp;D3255&amp;E3255&amp;5),"d"),TEXT(INDIRECT(A3255&amp;B3255&amp;C3255&amp;5),"d")))</f>
        <v/>
      </c>
      <c r="O3255" s="15" t="str" cm="1">
        <f t="array" aca="1" ref="O3255" ca="1">IF(OR(INDIRECT(A3255&amp;B3255&amp;C3255&amp;F3255)="",ISNUMBER(INDIRECT(A3255&amp;B3255&amp;C3255&amp;F3255))=FALSE,INDIRECT(A3255&amp;B3255&amp;C3255&amp;F3255)=0),"",HOUR(INDIRECT(A3255&amp;"A"&amp;F3255)))</f>
        <v/>
      </c>
      <c r="P3255" s="15" t="str" cm="1">
        <f t="array" aca="1" ref="P3255" ca="1">IF(OR(INDIRECT(A3255&amp;B3255&amp;C3255&amp;F3255)="",ISNUMBER(INDIRECT(A3255&amp;B3255&amp;C3255&amp;F3255))=FALSE,INDIRECT(A3255&amp;B3255&amp;C3255&amp;F3255)=0),"",MINUTE(INDIRECT(A3255&amp;"A"&amp;F3255)))</f>
        <v/>
      </c>
      <c r="Q3255" s="15" t="str" cm="1">
        <f t="array" aca="1" ref="Q3255" ca="1">IF(OR(INDIRECT(A3255&amp;B3255&amp;C3255&amp;F3255)="",ISNUMBER(INDIRECT(A3255&amp;B3255&amp;C3255&amp;F3255))=FALSE,INDIRECT(A3255&amp;B3255&amp;C3255&amp;F3255)=0),"",O3255)</f>
        <v/>
      </c>
      <c r="R3255" s="15" t="str" cm="1">
        <f t="array" aca="1" ref="R3255" ca="1">IF(OR(INDIRECT(A3255&amp;B3255&amp;C3255&amp;F3255)="",ISNUMBER(INDIRECT(A3255&amp;B3255&amp;C3255&amp;F3255))=FALSE,INDIRECT(A3255&amp;B3255&amp;C3255&amp;F3255)=0),"",P3255+14)</f>
        <v/>
      </c>
      <c r="S3255" s="15" t="str" cm="1">
        <f t="array" aca="1" ref="S3255" ca="1">IF(OR(INDIRECT(A3255&amp;B3255&amp;C3255&amp;F3255)="",ISNUMBER(INDIRECT(A3255&amp;B3255&amp;C3255&amp;F3255))=FALSE,INDIRECT(A3255&amp;B3255&amp;C3255&amp;F3255)=0),"",INDIRECT(A3255&amp;B3255&amp;C3255&amp;F3255))</f>
        <v/>
      </c>
      <c r="T3255" s="15" t="str" cm="1">
        <f t="array" aca="1" ref="T3255" ca="1">IF(OR(INDIRECT(A3255&amp;B3255&amp;C3255&amp;F3255)="",ISNUMBER(INDIRECT(A3255&amp;B3255&amp;C3255&amp;F3255))=FALSE,INDIRECT(A3255&amp;B3255&amp;C3255&amp;F3255)=0),"",0)</f>
        <v/>
      </c>
    </row>
    <row r="3256" spans="1:20">
      <c r="A3256" s="23" t="s">
        <v>912</v>
      </c>
      <c r="B3256" s="23" t="s">
        <v>914</v>
      </c>
      <c r="C3256" s="23" t="str">
        <f t="shared" si="150"/>
        <v>l</v>
      </c>
      <c r="D3256" s="23" t="s">
        <v>914</v>
      </c>
      <c r="E3256" s="23" t="str">
        <f t="shared" si="151"/>
        <v>k</v>
      </c>
      <c r="F3256" s="23">
        <f t="shared" si="152"/>
        <v>41</v>
      </c>
      <c r="G3256" s="23" t="str" cm="1">
        <f t="array" aca="1" ref="G3256" ca="1">IF(OR(INDIRECT(A3256&amp;B3256&amp;C3256&amp;F3256)="",ISNUMBER(INDIRECT(A3256&amp;B3256&amp;C3256&amp;F3256))=FALSE),"",IF(INDIRECT(A3256&amp;B3256&amp;C3256&amp;9)="公開","【（第８期）WEB・コールセンター受付】","【（第８期）医療機関受付】"))</f>
        <v/>
      </c>
      <c r="H3256" s="15" t="str" cm="1">
        <f t="array" aca="1" ref="H3256" ca="1">IF(OR(INDIRECT(A3256&amp;B3256&amp;C3256&amp;F3256)="",ISNUMBER(INDIRECT(A3256&amp;B3256&amp;C3256&amp;F3256))=FALSE,INDIRECT(A3256&amp;B3256&amp;C3256&amp;F3256)=0),"",431001)</f>
        <v/>
      </c>
      <c r="I3256" s="15" t="str" cm="1">
        <f t="array" aca="1" ref="I3256" ca="1">IF(OR(INDIRECT(A3256&amp;B3256&amp;C3256&amp;F3256)="",ISNUMBER(INDIRECT(A3256&amp;B3256&amp;C3256&amp;F3256))=FALSE,INDIRECT(A3256&amp;B3256&amp;C3256&amp;F3256)=0),"",G3256&amp;J3256&amp;"."&amp;TEXT(M3256,"00")&amp;TEXT(N3256,"00")&amp;"."&amp;TEXT(O3256,"00")&amp;TEXT(P3256,"00"))</f>
        <v/>
      </c>
      <c r="J3256" s="15" t="str" cm="1">
        <f t="array" aca="1" ref="J3256" ca="1">IF(OR(INDIRECT(A3256&amp;B3256&amp;C3256&amp;F3256)="",ISNUMBER(INDIRECT(A3256&amp;B3256&amp;C3256&amp;F3256))=FALSE,INDIRECT(A3256&amp;B3256&amp;C3256&amp;F3256)=0),"",予約枠報告様式!$B$2)</f>
        <v/>
      </c>
      <c r="K3256" s="15" t="str" cm="1">
        <f t="array" aca="1" ref="K3256" ca="1">IF(OR(INDIRECT(A3256&amp;B3256&amp;C3256&amp;F3256)="",ISNUMBER(INDIRECT(A3256&amp;B3256&amp;C3256&amp;F3256))=FALSE,INDIRECT(A3256&amp;B3256&amp;C3256&amp;F3256)=0),"",1)</f>
        <v/>
      </c>
      <c r="L3256" s="15" t="str" cm="1">
        <f t="array" aca="1" ref="L3256" ca="1">IF(OR(INDIRECT(A3256&amp;B3256&amp;C3256&amp;F3256)="",ISNUMBER(INDIRECT(A3256&amp;B3256&amp;C3256&amp;F3256))=FALSE,INDIRECT(A3256&amp;B3256&amp;C3256&amp;F3256)=0),"",IF(G3256="【（第８期）医療機関受付】",TEXT(INDIRECT(A3256&amp;D3256&amp;E3256&amp;5),"yyy"),TEXT(INDIRECT(A3256&amp;B3256&amp;C3256&amp;5),"yyy")))</f>
        <v/>
      </c>
      <c r="M3256" s="15" t="str" cm="1">
        <f t="array" aca="1" ref="M3256" ca="1">IF(OR(INDIRECT(A3256&amp;B3256&amp;C3256&amp;F3256)="",ISNUMBER(INDIRECT(A3256&amp;B3256&amp;C3256&amp;F3256))=FALSE,INDIRECT(A3256&amp;B3256&amp;C3256&amp;F3256)=0),"",IF(G3256="【（第８期）医療機関受付】",TEXT(INDIRECT(A3256&amp;D3256&amp;E3256&amp;5),"m"),TEXT(INDIRECT(A3256&amp;B3256&amp;C3256&amp;5),"m")))</f>
        <v/>
      </c>
      <c r="N3256" s="15" t="str" cm="1">
        <f t="array" aca="1" ref="N3256" ca="1">IF(OR(INDIRECT(A3256&amp;B3256&amp;C3256&amp;F3256)="",ISNUMBER(INDIRECT(A3256&amp;B3256&amp;C3256&amp;F3256))=FALSE,INDIRECT(A3256&amp;B3256&amp;C3256&amp;F3256)=0),"",IF(G3256="【（第８期）医療機関受付】",TEXT(INDIRECT(A3256&amp;D3256&amp;E3256&amp;5),"d"),TEXT(INDIRECT(A3256&amp;B3256&amp;C3256&amp;5),"d")))</f>
        <v/>
      </c>
      <c r="O3256" s="15" t="str" cm="1">
        <f t="array" aca="1" ref="O3256" ca="1">IF(OR(INDIRECT(A3256&amp;B3256&amp;C3256&amp;F3256)="",ISNUMBER(INDIRECT(A3256&amp;B3256&amp;C3256&amp;F3256))=FALSE,INDIRECT(A3256&amp;B3256&amp;C3256&amp;F3256)=0),"",HOUR(INDIRECT(A3256&amp;"A"&amp;F3256)))</f>
        <v/>
      </c>
      <c r="P3256" s="15" t="str" cm="1">
        <f t="array" aca="1" ref="P3256" ca="1">IF(OR(INDIRECT(A3256&amp;B3256&amp;C3256&amp;F3256)="",ISNUMBER(INDIRECT(A3256&amp;B3256&amp;C3256&amp;F3256))=FALSE,INDIRECT(A3256&amp;B3256&amp;C3256&amp;F3256)=0),"",MINUTE(INDIRECT(A3256&amp;"A"&amp;F3256)))</f>
        <v/>
      </c>
      <c r="Q3256" s="15" t="str" cm="1">
        <f t="array" aca="1" ref="Q3256" ca="1">IF(OR(INDIRECT(A3256&amp;B3256&amp;C3256&amp;F3256)="",ISNUMBER(INDIRECT(A3256&amp;B3256&amp;C3256&amp;F3256))=FALSE,INDIRECT(A3256&amp;B3256&amp;C3256&amp;F3256)=0),"",O3256)</f>
        <v/>
      </c>
      <c r="R3256" s="15" t="str" cm="1">
        <f t="array" aca="1" ref="R3256" ca="1">IF(OR(INDIRECT(A3256&amp;B3256&amp;C3256&amp;F3256)="",ISNUMBER(INDIRECT(A3256&amp;B3256&amp;C3256&amp;F3256))=FALSE,INDIRECT(A3256&amp;B3256&amp;C3256&amp;F3256)=0),"",P3256+14)</f>
        <v/>
      </c>
      <c r="S3256" s="15" t="str" cm="1">
        <f t="array" aca="1" ref="S3256" ca="1">IF(OR(INDIRECT(A3256&amp;B3256&amp;C3256&amp;F3256)="",ISNUMBER(INDIRECT(A3256&amp;B3256&amp;C3256&amp;F3256))=FALSE,INDIRECT(A3256&amp;B3256&amp;C3256&amp;F3256)=0),"",INDIRECT(A3256&amp;B3256&amp;C3256&amp;F3256))</f>
        <v/>
      </c>
      <c r="T3256" s="15" t="str" cm="1">
        <f t="array" aca="1" ref="T3256" ca="1">IF(OR(INDIRECT(A3256&amp;B3256&amp;C3256&amp;F3256)="",ISNUMBER(INDIRECT(A3256&amp;B3256&amp;C3256&amp;F3256))=FALSE,INDIRECT(A3256&amp;B3256&amp;C3256&amp;F3256)=0),"",0)</f>
        <v/>
      </c>
    </row>
    <row r="3257" spans="1:20">
      <c r="A3257" s="23" t="s">
        <v>912</v>
      </c>
      <c r="B3257" s="23" t="s">
        <v>914</v>
      </c>
      <c r="C3257" s="23" t="str">
        <f t="shared" si="150"/>
        <v>l</v>
      </c>
      <c r="D3257" s="23" t="s">
        <v>914</v>
      </c>
      <c r="E3257" s="23" t="str">
        <f t="shared" si="151"/>
        <v>k</v>
      </c>
      <c r="F3257" s="23">
        <f t="shared" si="152"/>
        <v>42</v>
      </c>
      <c r="G3257" s="23" t="str" cm="1">
        <f t="array" aca="1" ref="G3257" ca="1">IF(OR(INDIRECT(A3257&amp;B3257&amp;C3257&amp;F3257)="",ISNUMBER(INDIRECT(A3257&amp;B3257&amp;C3257&amp;F3257))=FALSE),"",IF(INDIRECT(A3257&amp;B3257&amp;C3257&amp;9)="公開","【（第８期）WEB・コールセンター受付】","【（第８期）医療機関受付】"))</f>
        <v/>
      </c>
      <c r="H3257" s="15" t="str" cm="1">
        <f t="array" aca="1" ref="H3257" ca="1">IF(OR(INDIRECT(A3257&amp;B3257&amp;C3257&amp;F3257)="",ISNUMBER(INDIRECT(A3257&amp;B3257&amp;C3257&amp;F3257))=FALSE,INDIRECT(A3257&amp;B3257&amp;C3257&amp;F3257)=0),"",431001)</f>
        <v/>
      </c>
      <c r="I3257" s="15" t="str" cm="1">
        <f t="array" aca="1" ref="I3257" ca="1">IF(OR(INDIRECT(A3257&amp;B3257&amp;C3257&amp;F3257)="",ISNUMBER(INDIRECT(A3257&amp;B3257&amp;C3257&amp;F3257))=FALSE,INDIRECT(A3257&amp;B3257&amp;C3257&amp;F3257)=0),"",G3257&amp;J3257&amp;"."&amp;TEXT(M3257,"00")&amp;TEXT(N3257,"00")&amp;"."&amp;TEXT(O3257,"00")&amp;TEXT(P3257,"00"))</f>
        <v/>
      </c>
      <c r="J3257" s="15" t="str" cm="1">
        <f t="array" aca="1" ref="J3257" ca="1">IF(OR(INDIRECT(A3257&amp;B3257&amp;C3257&amp;F3257)="",ISNUMBER(INDIRECT(A3257&amp;B3257&amp;C3257&amp;F3257))=FALSE,INDIRECT(A3257&amp;B3257&amp;C3257&amp;F3257)=0),"",予約枠報告様式!$B$2)</f>
        <v/>
      </c>
      <c r="K3257" s="15" t="str" cm="1">
        <f t="array" aca="1" ref="K3257" ca="1">IF(OR(INDIRECT(A3257&amp;B3257&amp;C3257&amp;F3257)="",ISNUMBER(INDIRECT(A3257&amp;B3257&amp;C3257&amp;F3257))=FALSE,INDIRECT(A3257&amp;B3257&amp;C3257&amp;F3257)=0),"",1)</f>
        <v/>
      </c>
      <c r="L3257" s="15" t="str" cm="1">
        <f t="array" aca="1" ref="L3257" ca="1">IF(OR(INDIRECT(A3257&amp;B3257&amp;C3257&amp;F3257)="",ISNUMBER(INDIRECT(A3257&amp;B3257&amp;C3257&amp;F3257))=FALSE,INDIRECT(A3257&amp;B3257&amp;C3257&amp;F3257)=0),"",IF(G3257="【（第８期）医療機関受付】",TEXT(INDIRECT(A3257&amp;D3257&amp;E3257&amp;5),"yyy"),TEXT(INDIRECT(A3257&amp;B3257&amp;C3257&amp;5),"yyy")))</f>
        <v/>
      </c>
      <c r="M3257" s="15" t="str" cm="1">
        <f t="array" aca="1" ref="M3257" ca="1">IF(OR(INDIRECT(A3257&amp;B3257&amp;C3257&amp;F3257)="",ISNUMBER(INDIRECT(A3257&amp;B3257&amp;C3257&amp;F3257))=FALSE,INDIRECT(A3257&amp;B3257&amp;C3257&amp;F3257)=0),"",IF(G3257="【（第８期）医療機関受付】",TEXT(INDIRECT(A3257&amp;D3257&amp;E3257&amp;5),"m"),TEXT(INDIRECT(A3257&amp;B3257&amp;C3257&amp;5),"m")))</f>
        <v/>
      </c>
      <c r="N3257" s="15" t="str" cm="1">
        <f t="array" aca="1" ref="N3257" ca="1">IF(OR(INDIRECT(A3257&amp;B3257&amp;C3257&amp;F3257)="",ISNUMBER(INDIRECT(A3257&amp;B3257&amp;C3257&amp;F3257))=FALSE,INDIRECT(A3257&amp;B3257&amp;C3257&amp;F3257)=0),"",IF(G3257="【（第８期）医療機関受付】",TEXT(INDIRECT(A3257&amp;D3257&amp;E3257&amp;5),"d"),TEXT(INDIRECT(A3257&amp;B3257&amp;C3257&amp;5),"d")))</f>
        <v/>
      </c>
      <c r="O3257" s="15" t="str" cm="1">
        <f t="array" aca="1" ref="O3257" ca="1">IF(OR(INDIRECT(A3257&amp;B3257&amp;C3257&amp;F3257)="",ISNUMBER(INDIRECT(A3257&amp;B3257&amp;C3257&amp;F3257))=FALSE,INDIRECT(A3257&amp;B3257&amp;C3257&amp;F3257)=0),"",HOUR(INDIRECT(A3257&amp;"A"&amp;F3257)))</f>
        <v/>
      </c>
      <c r="P3257" s="15" t="str" cm="1">
        <f t="array" aca="1" ref="P3257" ca="1">IF(OR(INDIRECT(A3257&amp;B3257&amp;C3257&amp;F3257)="",ISNUMBER(INDIRECT(A3257&amp;B3257&amp;C3257&amp;F3257))=FALSE,INDIRECT(A3257&amp;B3257&amp;C3257&amp;F3257)=0),"",MINUTE(INDIRECT(A3257&amp;"A"&amp;F3257)))</f>
        <v/>
      </c>
      <c r="Q3257" s="15" t="str" cm="1">
        <f t="array" aca="1" ref="Q3257" ca="1">IF(OR(INDIRECT(A3257&amp;B3257&amp;C3257&amp;F3257)="",ISNUMBER(INDIRECT(A3257&amp;B3257&amp;C3257&amp;F3257))=FALSE,INDIRECT(A3257&amp;B3257&amp;C3257&amp;F3257)=0),"",O3257)</f>
        <v/>
      </c>
      <c r="R3257" s="15" t="str" cm="1">
        <f t="array" aca="1" ref="R3257" ca="1">IF(OR(INDIRECT(A3257&amp;B3257&amp;C3257&amp;F3257)="",ISNUMBER(INDIRECT(A3257&amp;B3257&amp;C3257&amp;F3257))=FALSE,INDIRECT(A3257&amp;B3257&amp;C3257&amp;F3257)=0),"",P3257+14)</f>
        <v/>
      </c>
      <c r="S3257" s="15" t="str" cm="1">
        <f t="array" aca="1" ref="S3257" ca="1">IF(OR(INDIRECT(A3257&amp;B3257&amp;C3257&amp;F3257)="",ISNUMBER(INDIRECT(A3257&amp;B3257&amp;C3257&amp;F3257))=FALSE,INDIRECT(A3257&amp;B3257&amp;C3257&amp;F3257)=0),"",INDIRECT(A3257&amp;B3257&amp;C3257&amp;F3257))</f>
        <v/>
      </c>
      <c r="T3257" s="15" t="str" cm="1">
        <f t="array" aca="1" ref="T3257" ca="1">IF(OR(INDIRECT(A3257&amp;B3257&amp;C3257&amp;F3257)="",ISNUMBER(INDIRECT(A3257&amp;B3257&amp;C3257&amp;F3257))=FALSE,INDIRECT(A3257&amp;B3257&amp;C3257&amp;F3257)=0),"",0)</f>
        <v/>
      </c>
    </row>
    <row r="3258" spans="1:20">
      <c r="A3258" s="23" t="s">
        <v>912</v>
      </c>
      <c r="B3258" s="23" t="s">
        <v>914</v>
      </c>
      <c r="C3258" s="23" t="str">
        <f t="shared" si="150"/>
        <v>l</v>
      </c>
      <c r="D3258" s="23" t="s">
        <v>914</v>
      </c>
      <c r="E3258" s="23" t="str">
        <f t="shared" si="151"/>
        <v>k</v>
      </c>
      <c r="F3258" s="23">
        <f t="shared" si="152"/>
        <v>43</v>
      </c>
      <c r="G3258" s="23" t="str" cm="1">
        <f t="array" aca="1" ref="G3258" ca="1">IF(OR(INDIRECT(A3258&amp;B3258&amp;C3258&amp;F3258)="",ISNUMBER(INDIRECT(A3258&amp;B3258&amp;C3258&amp;F3258))=FALSE),"",IF(INDIRECT(A3258&amp;B3258&amp;C3258&amp;9)="公開","【（第８期）WEB・コールセンター受付】","【（第８期）医療機関受付】"))</f>
        <v/>
      </c>
      <c r="H3258" s="15" t="str" cm="1">
        <f t="array" aca="1" ref="H3258" ca="1">IF(OR(INDIRECT(A3258&amp;B3258&amp;C3258&amp;F3258)="",ISNUMBER(INDIRECT(A3258&amp;B3258&amp;C3258&amp;F3258))=FALSE,INDIRECT(A3258&amp;B3258&amp;C3258&amp;F3258)=0),"",431001)</f>
        <v/>
      </c>
      <c r="I3258" s="15" t="str" cm="1">
        <f t="array" aca="1" ref="I3258" ca="1">IF(OR(INDIRECT(A3258&amp;B3258&amp;C3258&amp;F3258)="",ISNUMBER(INDIRECT(A3258&amp;B3258&amp;C3258&amp;F3258))=FALSE,INDIRECT(A3258&amp;B3258&amp;C3258&amp;F3258)=0),"",G3258&amp;J3258&amp;"."&amp;TEXT(M3258,"00")&amp;TEXT(N3258,"00")&amp;"."&amp;TEXT(O3258,"00")&amp;TEXT(P3258,"00"))</f>
        <v/>
      </c>
      <c r="J3258" s="15" t="str" cm="1">
        <f t="array" aca="1" ref="J3258" ca="1">IF(OR(INDIRECT(A3258&amp;B3258&amp;C3258&amp;F3258)="",ISNUMBER(INDIRECT(A3258&amp;B3258&amp;C3258&amp;F3258))=FALSE,INDIRECT(A3258&amp;B3258&amp;C3258&amp;F3258)=0),"",予約枠報告様式!$B$2)</f>
        <v/>
      </c>
      <c r="K3258" s="15" t="str" cm="1">
        <f t="array" aca="1" ref="K3258" ca="1">IF(OR(INDIRECT(A3258&amp;B3258&amp;C3258&amp;F3258)="",ISNUMBER(INDIRECT(A3258&amp;B3258&amp;C3258&amp;F3258))=FALSE,INDIRECT(A3258&amp;B3258&amp;C3258&amp;F3258)=0),"",1)</f>
        <v/>
      </c>
      <c r="L3258" s="15" t="str" cm="1">
        <f t="array" aca="1" ref="L3258" ca="1">IF(OR(INDIRECT(A3258&amp;B3258&amp;C3258&amp;F3258)="",ISNUMBER(INDIRECT(A3258&amp;B3258&amp;C3258&amp;F3258))=FALSE,INDIRECT(A3258&amp;B3258&amp;C3258&amp;F3258)=0),"",IF(G3258="【（第８期）医療機関受付】",TEXT(INDIRECT(A3258&amp;D3258&amp;E3258&amp;5),"yyy"),TEXT(INDIRECT(A3258&amp;B3258&amp;C3258&amp;5),"yyy")))</f>
        <v/>
      </c>
      <c r="M3258" s="15" t="str" cm="1">
        <f t="array" aca="1" ref="M3258" ca="1">IF(OR(INDIRECT(A3258&amp;B3258&amp;C3258&amp;F3258)="",ISNUMBER(INDIRECT(A3258&amp;B3258&amp;C3258&amp;F3258))=FALSE,INDIRECT(A3258&amp;B3258&amp;C3258&amp;F3258)=0),"",IF(G3258="【（第８期）医療機関受付】",TEXT(INDIRECT(A3258&amp;D3258&amp;E3258&amp;5),"m"),TEXT(INDIRECT(A3258&amp;B3258&amp;C3258&amp;5),"m")))</f>
        <v/>
      </c>
      <c r="N3258" s="15" t="str" cm="1">
        <f t="array" aca="1" ref="N3258" ca="1">IF(OR(INDIRECT(A3258&amp;B3258&amp;C3258&amp;F3258)="",ISNUMBER(INDIRECT(A3258&amp;B3258&amp;C3258&amp;F3258))=FALSE,INDIRECT(A3258&amp;B3258&amp;C3258&amp;F3258)=0),"",IF(G3258="【（第８期）医療機関受付】",TEXT(INDIRECT(A3258&amp;D3258&amp;E3258&amp;5),"d"),TEXT(INDIRECT(A3258&amp;B3258&amp;C3258&amp;5),"d")))</f>
        <v/>
      </c>
      <c r="O3258" s="15" t="str" cm="1">
        <f t="array" aca="1" ref="O3258" ca="1">IF(OR(INDIRECT(A3258&amp;B3258&amp;C3258&amp;F3258)="",ISNUMBER(INDIRECT(A3258&amp;B3258&amp;C3258&amp;F3258))=FALSE,INDIRECT(A3258&amp;B3258&amp;C3258&amp;F3258)=0),"",HOUR(INDIRECT(A3258&amp;"A"&amp;F3258)))</f>
        <v/>
      </c>
      <c r="P3258" s="15" t="str" cm="1">
        <f t="array" aca="1" ref="P3258" ca="1">IF(OR(INDIRECT(A3258&amp;B3258&amp;C3258&amp;F3258)="",ISNUMBER(INDIRECT(A3258&amp;B3258&amp;C3258&amp;F3258))=FALSE,INDIRECT(A3258&amp;B3258&amp;C3258&amp;F3258)=0),"",MINUTE(INDIRECT(A3258&amp;"A"&amp;F3258)))</f>
        <v/>
      </c>
      <c r="Q3258" s="15" t="str" cm="1">
        <f t="array" aca="1" ref="Q3258" ca="1">IF(OR(INDIRECT(A3258&amp;B3258&amp;C3258&amp;F3258)="",ISNUMBER(INDIRECT(A3258&amp;B3258&amp;C3258&amp;F3258))=FALSE,INDIRECT(A3258&amp;B3258&amp;C3258&amp;F3258)=0),"",O3258)</f>
        <v/>
      </c>
      <c r="R3258" s="15" t="str" cm="1">
        <f t="array" aca="1" ref="R3258" ca="1">IF(OR(INDIRECT(A3258&amp;B3258&amp;C3258&amp;F3258)="",ISNUMBER(INDIRECT(A3258&amp;B3258&amp;C3258&amp;F3258))=FALSE,INDIRECT(A3258&amp;B3258&amp;C3258&amp;F3258)=0),"",P3258+14)</f>
        <v/>
      </c>
      <c r="S3258" s="15" t="str" cm="1">
        <f t="array" aca="1" ref="S3258" ca="1">IF(OR(INDIRECT(A3258&amp;B3258&amp;C3258&amp;F3258)="",ISNUMBER(INDIRECT(A3258&amp;B3258&amp;C3258&amp;F3258))=FALSE,INDIRECT(A3258&amp;B3258&amp;C3258&amp;F3258)=0),"",INDIRECT(A3258&amp;B3258&amp;C3258&amp;F3258))</f>
        <v/>
      </c>
      <c r="T3258" s="15" t="str" cm="1">
        <f t="array" aca="1" ref="T3258" ca="1">IF(OR(INDIRECT(A3258&amp;B3258&amp;C3258&amp;F3258)="",ISNUMBER(INDIRECT(A3258&amp;B3258&amp;C3258&amp;F3258))=FALSE,INDIRECT(A3258&amp;B3258&amp;C3258&amp;F3258)=0),"",0)</f>
        <v/>
      </c>
    </row>
    <row r="3259" spans="1:20">
      <c r="A3259" s="23" t="s">
        <v>912</v>
      </c>
      <c r="B3259" s="23" t="s">
        <v>914</v>
      </c>
      <c r="C3259" s="23" t="str">
        <f t="shared" si="150"/>
        <v>l</v>
      </c>
      <c r="D3259" s="23" t="s">
        <v>914</v>
      </c>
      <c r="E3259" s="23" t="str">
        <f t="shared" si="151"/>
        <v>k</v>
      </c>
      <c r="F3259" s="23">
        <f t="shared" si="152"/>
        <v>44</v>
      </c>
      <c r="G3259" s="23" t="str" cm="1">
        <f t="array" aca="1" ref="G3259" ca="1">IF(OR(INDIRECT(A3259&amp;B3259&amp;C3259&amp;F3259)="",ISNUMBER(INDIRECT(A3259&amp;B3259&amp;C3259&amp;F3259))=FALSE),"",IF(INDIRECT(A3259&amp;B3259&amp;C3259&amp;9)="公開","【（第８期）WEB・コールセンター受付】","【（第８期）医療機関受付】"))</f>
        <v/>
      </c>
      <c r="H3259" s="15" t="str" cm="1">
        <f t="array" aca="1" ref="H3259" ca="1">IF(OR(INDIRECT(A3259&amp;B3259&amp;C3259&amp;F3259)="",ISNUMBER(INDIRECT(A3259&amp;B3259&amp;C3259&amp;F3259))=FALSE,INDIRECT(A3259&amp;B3259&amp;C3259&amp;F3259)=0),"",431001)</f>
        <v/>
      </c>
      <c r="I3259" s="15" t="str" cm="1">
        <f t="array" aca="1" ref="I3259" ca="1">IF(OR(INDIRECT(A3259&amp;B3259&amp;C3259&amp;F3259)="",ISNUMBER(INDIRECT(A3259&amp;B3259&amp;C3259&amp;F3259))=FALSE,INDIRECT(A3259&amp;B3259&amp;C3259&amp;F3259)=0),"",G3259&amp;J3259&amp;"."&amp;TEXT(M3259,"00")&amp;TEXT(N3259,"00")&amp;"."&amp;TEXT(O3259,"00")&amp;TEXT(P3259,"00"))</f>
        <v/>
      </c>
      <c r="J3259" s="15" t="str" cm="1">
        <f t="array" aca="1" ref="J3259" ca="1">IF(OR(INDIRECT(A3259&amp;B3259&amp;C3259&amp;F3259)="",ISNUMBER(INDIRECT(A3259&amp;B3259&amp;C3259&amp;F3259))=FALSE,INDIRECT(A3259&amp;B3259&amp;C3259&amp;F3259)=0),"",予約枠報告様式!$B$2)</f>
        <v/>
      </c>
      <c r="K3259" s="15" t="str" cm="1">
        <f t="array" aca="1" ref="K3259" ca="1">IF(OR(INDIRECT(A3259&amp;B3259&amp;C3259&amp;F3259)="",ISNUMBER(INDIRECT(A3259&amp;B3259&amp;C3259&amp;F3259))=FALSE,INDIRECT(A3259&amp;B3259&amp;C3259&amp;F3259)=0),"",1)</f>
        <v/>
      </c>
      <c r="L3259" s="15" t="str" cm="1">
        <f t="array" aca="1" ref="L3259" ca="1">IF(OR(INDIRECT(A3259&amp;B3259&amp;C3259&amp;F3259)="",ISNUMBER(INDIRECT(A3259&amp;B3259&amp;C3259&amp;F3259))=FALSE,INDIRECT(A3259&amp;B3259&amp;C3259&amp;F3259)=0),"",IF(G3259="【（第８期）医療機関受付】",TEXT(INDIRECT(A3259&amp;D3259&amp;E3259&amp;5),"yyy"),TEXT(INDIRECT(A3259&amp;B3259&amp;C3259&amp;5),"yyy")))</f>
        <v/>
      </c>
      <c r="M3259" s="15" t="str" cm="1">
        <f t="array" aca="1" ref="M3259" ca="1">IF(OR(INDIRECT(A3259&amp;B3259&amp;C3259&amp;F3259)="",ISNUMBER(INDIRECT(A3259&amp;B3259&amp;C3259&amp;F3259))=FALSE,INDIRECT(A3259&amp;B3259&amp;C3259&amp;F3259)=0),"",IF(G3259="【（第８期）医療機関受付】",TEXT(INDIRECT(A3259&amp;D3259&amp;E3259&amp;5),"m"),TEXT(INDIRECT(A3259&amp;B3259&amp;C3259&amp;5),"m")))</f>
        <v/>
      </c>
      <c r="N3259" s="15" t="str" cm="1">
        <f t="array" aca="1" ref="N3259" ca="1">IF(OR(INDIRECT(A3259&amp;B3259&amp;C3259&amp;F3259)="",ISNUMBER(INDIRECT(A3259&amp;B3259&amp;C3259&amp;F3259))=FALSE,INDIRECT(A3259&amp;B3259&amp;C3259&amp;F3259)=0),"",IF(G3259="【（第８期）医療機関受付】",TEXT(INDIRECT(A3259&amp;D3259&amp;E3259&amp;5),"d"),TEXT(INDIRECT(A3259&amp;B3259&amp;C3259&amp;5),"d")))</f>
        <v/>
      </c>
      <c r="O3259" s="15" t="str" cm="1">
        <f t="array" aca="1" ref="O3259" ca="1">IF(OR(INDIRECT(A3259&amp;B3259&amp;C3259&amp;F3259)="",ISNUMBER(INDIRECT(A3259&amp;B3259&amp;C3259&amp;F3259))=FALSE,INDIRECT(A3259&amp;B3259&amp;C3259&amp;F3259)=0),"",HOUR(INDIRECT(A3259&amp;"A"&amp;F3259)))</f>
        <v/>
      </c>
      <c r="P3259" s="15" t="str" cm="1">
        <f t="array" aca="1" ref="P3259" ca="1">IF(OR(INDIRECT(A3259&amp;B3259&amp;C3259&amp;F3259)="",ISNUMBER(INDIRECT(A3259&amp;B3259&amp;C3259&amp;F3259))=FALSE,INDIRECT(A3259&amp;B3259&amp;C3259&amp;F3259)=0),"",MINUTE(INDIRECT(A3259&amp;"A"&amp;F3259)))</f>
        <v/>
      </c>
      <c r="Q3259" s="15" t="str" cm="1">
        <f t="array" aca="1" ref="Q3259" ca="1">IF(OR(INDIRECT(A3259&amp;B3259&amp;C3259&amp;F3259)="",ISNUMBER(INDIRECT(A3259&amp;B3259&amp;C3259&amp;F3259))=FALSE,INDIRECT(A3259&amp;B3259&amp;C3259&amp;F3259)=0),"",O3259)</f>
        <v/>
      </c>
      <c r="R3259" s="15" t="str" cm="1">
        <f t="array" aca="1" ref="R3259" ca="1">IF(OR(INDIRECT(A3259&amp;B3259&amp;C3259&amp;F3259)="",ISNUMBER(INDIRECT(A3259&amp;B3259&amp;C3259&amp;F3259))=FALSE,INDIRECT(A3259&amp;B3259&amp;C3259&amp;F3259)=0),"",P3259+14)</f>
        <v/>
      </c>
      <c r="S3259" s="15" t="str" cm="1">
        <f t="array" aca="1" ref="S3259" ca="1">IF(OR(INDIRECT(A3259&amp;B3259&amp;C3259&amp;F3259)="",ISNUMBER(INDIRECT(A3259&amp;B3259&amp;C3259&amp;F3259))=FALSE,INDIRECT(A3259&amp;B3259&amp;C3259&amp;F3259)=0),"",INDIRECT(A3259&amp;B3259&amp;C3259&amp;F3259))</f>
        <v/>
      </c>
      <c r="T3259" s="15" t="str" cm="1">
        <f t="array" aca="1" ref="T3259" ca="1">IF(OR(INDIRECT(A3259&amp;B3259&amp;C3259&amp;F3259)="",ISNUMBER(INDIRECT(A3259&amp;B3259&amp;C3259&amp;F3259))=FALSE,INDIRECT(A3259&amp;B3259&amp;C3259&amp;F3259)=0),"",0)</f>
        <v/>
      </c>
    </row>
    <row r="3260" spans="1:20">
      <c r="A3260" s="23" t="s">
        <v>912</v>
      </c>
      <c r="B3260" s="23" t="s">
        <v>914</v>
      </c>
      <c r="C3260" s="23" t="str">
        <f t="shared" si="150"/>
        <v>l</v>
      </c>
      <c r="D3260" s="23" t="s">
        <v>914</v>
      </c>
      <c r="E3260" s="23" t="str">
        <f t="shared" si="151"/>
        <v>k</v>
      </c>
      <c r="F3260" s="23">
        <f t="shared" si="152"/>
        <v>45</v>
      </c>
      <c r="G3260" s="23" t="str" cm="1">
        <f t="array" aca="1" ref="G3260" ca="1">IF(OR(INDIRECT(A3260&amp;B3260&amp;C3260&amp;F3260)="",ISNUMBER(INDIRECT(A3260&amp;B3260&amp;C3260&amp;F3260))=FALSE),"",IF(INDIRECT(A3260&amp;B3260&amp;C3260&amp;9)="公開","【（第８期）WEB・コールセンター受付】","【（第８期）医療機関受付】"))</f>
        <v/>
      </c>
      <c r="H3260" s="15" t="str" cm="1">
        <f t="array" aca="1" ref="H3260" ca="1">IF(OR(INDIRECT(A3260&amp;B3260&amp;C3260&amp;F3260)="",ISNUMBER(INDIRECT(A3260&amp;B3260&amp;C3260&amp;F3260))=FALSE,INDIRECT(A3260&amp;B3260&amp;C3260&amp;F3260)=0),"",431001)</f>
        <v/>
      </c>
      <c r="I3260" s="15" t="str" cm="1">
        <f t="array" aca="1" ref="I3260" ca="1">IF(OR(INDIRECT(A3260&amp;B3260&amp;C3260&amp;F3260)="",ISNUMBER(INDIRECT(A3260&amp;B3260&amp;C3260&amp;F3260))=FALSE,INDIRECT(A3260&amp;B3260&amp;C3260&amp;F3260)=0),"",G3260&amp;J3260&amp;"."&amp;TEXT(M3260,"00")&amp;TEXT(N3260,"00")&amp;"."&amp;TEXT(O3260,"00")&amp;TEXT(P3260,"00"))</f>
        <v/>
      </c>
      <c r="J3260" s="15" t="str" cm="1">
        <f t="array" aca="1" ref="J3260" ca="1">IF(OR(INDIRECT(A3260&amp;B3260&amp;C3260&amp;F3260)="",ISNUMBER(INDIRECT(A3260&amp;B3260&amp;C3260&amp;F3260))=FALSE,INDIRECT(A3260&amp;B3260&amp;C3260&amp;F3260)=0),"",予約枠報告様式!$B$2)</f>
        <v/>
      </c>
      <c r="K3260" s="15" t="str" cm="1">
        <f t="array" aca="1" ref="K3260" ca="1">IF(OR(INDIRECT(A3260&amp;B3260&amp;C3260&amp;F3260)="",ISNUMBER(INDIRECT(A3260&amp;B3260&amp;C3260&amp;F3260))=FALSE,INDIRECT(A3260&amp;B3260&amp;C3260&amp;F3260)=0),"",1)</f>
        <v/>
      </c>
      <c r="L3260" s="15" t="str" cm="1">
        <f t="array" aca="1" ref="L3260" ca="1">IF(OR(INDIRECT(A3260&amp;B3260&amp;C3260&amp;F3260)="",ISNUMBER(INDIRECT(A3260&amp;B3260&amp;C3260&amp;F3260))=FALSE,INDIRECT(A3260&amp;B3260&amp;C3260&amp;F3260)=0),"",IF(G3260="【（第８期）医療機関受付】",TEXT(INDIRECT(A3260&amp;D3260&amp;E3260&amp;5),"yyy"),TEXT(INDIRECT(A3260&amp;B3260&amp;C3260&amp;5),"yyy")))</f>
        <v/>
      </c>
      <c r="M3260" s="15" t="str" cm="1">
        <f t="array" aca="1" ref="M3260" ca="1">IF(OR(INDIRECT(A3260&amp;B3260&amp;C3260&amp;F3260)="",ISNUMBER(INDIRECT(A3260&amp;B3260&amp;C3260&amp;F3260))=FALSE,INDIRECT(A3260&amp;B3260&amp;C3260&amp;F3260)=0),"",IF(G3260="【（第８期）医療機関受付】",TEXT(INDIRECT(A3260&amp;D3260&amp;E3260&amp;5),"m"),TEXT(INDIRECT(A3260&amp;B3260&amp;C3260&amp;5),"m")))</f>
        <v/>
      </c>
      <c r="N3260" s="15" t="str" cm="1">
        <f t="array" aca="1" ref="N3260" ca="1">IF(OR(INDIRECT(A3260&amp;B3260&amp;C3260&amp;F3260)="",ISNUMBER(INDIRECT(A3260&amp;B3260&amp;C3260&amp;F3260))=FALSE,INDIRECT(A3260&amp;B3260&amp;C3260&amp;F3260)=0),"",IF(G3260="【（第８期）医療機関受付】",TEXT(INDIRECT(A3260&amp;D3260&amp;E3260&amp;5),"d"),TEXT(INDIRECT(A3260&amp;B3260&amp;C3260&amp;5),"d")))</f>
        <v/>
      </c>
      <c r="O3260" s="15" t="str" cm="1">
        <f t="array" aca="1" ref="O3260" ca="1">IF(OR(INDIRECT(A3260&amp;B3260&amp;C3260&amp;F3260)="",ISNUMBER(INDIRECT(A3260&amp;B3260&amp;C3260&amp;F3260))=FALSE,INDIRECT(A3260&amp;B3260&amp;C3260&amp;F3260)=0),"",HOUR(INDIRECT(A3260&amp;"A"&amp;F3260)))</f>
        <v/>
      </c>
      <c r="P3260" s="15" t="str" cm="1">
        <f t="array" aca="1" ref="P3260" ca="1">IF(OR(INDIRECT(A3260&amp;B3260&amp;C3260&amp;F3260)="",ISNUMBER(INDIRECT(A3260&amp;B3260&amp;C3260&amp;F3260))=FALSE,INDIRECT(A3260&amp;B3260&amp;C3260&amp;F3260)=0),"",MINUTE(INDIRECT(A3260&amp;"A"&amp;F3260)))</f>
        <v/>
      </c>
      <c r="Q3260" s="15" t="str" cm="1">
        <f t="array" aca="1" ref="Q3260" ca="1">IF(OR(INDIRECT(A3260&amp;B3260&amp;C3260&amp;F3260)="",ISNUMBER(INDIRECT(A3260&amp;B3260&amp;C3260&amp;F3260))=FALSE,INDIRECT(A3260&amp;B3260&amp;C3260&amp;F3260)=0),"",O3260)</f>
        <v/>
      </c>
      <c r="R3260" s="15" t="str" cm="1">
        <f t="array" aca="1" ref="R3260" ca="1">IF(OR(INDIRECT(A3260&amp;B3260&amp;C3260&amp;F3260)="",ISNUMBER(INDIRECT(A3260&amp;B3260&amp;C3260&amp;F3260))=FALSE,INDIRECT(A3260&amp;B3260&amp;C3260&amp;F3260)=0),"",P3260+14)</f>
        <v/>
      </c>
      <c r="S3260" s="15" t="str" cm="1">
        <f t="array" aca="1" ref="S3260" ca="1">IF(OR(INDIRECT(A3260&amp;B3260&amp;C3260&amp;F3260)="",ISNUMBER(INDIRECT(A3260&amp;B3260&amp;C3260&amp;F3260))=FALSE,INDIRECT(A3260&amp;B3260&amp;C3260&amp;F3260)=0),"",INDIRECT(A3260&amp;B3260&amp;C3260&amp;F3260))</f>
        <v/>
      </c>
      <c r="T3260" s="15" t="str" cm="1">
        <f t="array" aca="1" ref="T3260" ca="1">IF(OR(INDIRECT(A3260&amp;B3260&amp;C3260&amp;F3260)="",ISNUMBER(INDIRECT(A3260&amp;B3260&amp;C3260&amp;F3260))=FALSE,INDIRECT(A3260&amp;B3260&amp;C3260&amp;F3260)=0),"",0)</f>
        <v/>
      </c>
    </row>
    <row r="3261" spans="1:20">
      <c r="A3261" s="23" t="s">
        <v>912</v>
      </c>
      <c r="B3261" s="23" t="s">
        <v>914</v>
      </c>
      <c r="C3261" s="23" t="str">
        <f t="shared" si="150"/>
        <v>l</v>
      </c>
      <c r="D3261" s="23" t="s">
        <v>914</v>
      </c>
      <c r="E3261" s="23" t="str">
        <f t="shared" si="151"/>
        <v>k</v>
      </c>
      <c r="F3261" s="23">
        <f t="shared" si="152"/>
        <v>46</v>
      </c>
      <c r="G3261" s="23" t="str" cm="1">
        <f t="array" aca="1" ref="G3261" ca="1">IF(OR(INDIRECT(A3261&amp;B3261&amp;C3261&amp;F3261)="",ISNUMBER(INDIRECT(A3261&amp;B3261&amp;C3261&amp;F3261))=FALSE),"",IF(INDIRECT(A3261&amp;B3261&amp;C3261&amp;9)="公開","【（第８期）WEB・コールセンター受付】","【（第８期）医療機関受付】"))</f>
        <v/>
      </c>
      <c r="H3261" s="15" t="str" cm="1">
        <f t="array" aca="1" ref="H3261" ca="1">IF(OR(INDIRECT(A3261&amp;B3261&amp;C3261&amp;F3261)="",ISNUMBER(INDIRECT(A3261&amp;B3261&amp;C3261&amp;F3261))=FALSE,INDIRECT(A3261&amp;B3261&amp;C3261&amp;F3261)=0),"",431001)</f>
        <v/>
      </c>
      <c r="I3261" s="15" t="str" cm="1">
        <f t="array" aca="1" ref="I3261" ca="1">IF(OR(INDIRECT(A3261&amp;B3261&amp;C3261&amp;F3261)="",ISNUMBER(INDIRECT(A3261&amp;B3261&amp;C3261&amp;F3261))=FALSE,INDIRECT(A3261&amp;B3261&amp;C3261&amp;F3261)=0),"",G3261&amp;J3261&amp;"."&amp;TEXT(M3261,"00")&amp;TEXT(N3261,"00")&amp;"."&amp;TEXT(O3261,"00")&amp;TEXT(P3261,"00"))</f>
        <v/>
      </c>
      <c r="J3261" s="15" t="str" cm="1">
        <f t="array" aca="1" ref="J3261" ca="1">IF(OR(INDIRECT(A3261&amp;B3261&amp;C3261&amp;F3261)="",ISNUMBER(INDIRECT(A3261&amp;B3261&amp;C3261&amp;F3261))=FALSE,INDIRECT(A3261&amp;B3261&amp;C3261&amp;F3261)=0),"",予約枠報告様式!$B$2)</f>
        <v/>
      </c>
      <c r="K3261" s="15" t="str" cm="1">
        <f t="array" aca="1" ref="K3261" ca="1">IF(OR(INDIRECT(A3261&amp;B3261&amp;C3261&amp;F3261)="",ISNUMBER(INDIRECT(A3261&amp;B3261&amp;C3261&amp;F3261))=FALSE,INDIRECT(A3261&amp;B3261&amp;C3261&amp;F3261)=0),"",1)</f>
        <v/>
      </c>
      <c r="L3261" s="15" t="str" cm="1">
        <f t="array" aca="1" ref="L3261" ca="1">IF(OR(INDIRECT(A3261&amp;B3261&amp;C3261&amp;F3261)="",ISNUMBER(INDIRECT(A3261&amp;B3261&amp;C3261&amp;F3261))=FALSE,INDIRECT(A3261&amp;B3261&amp;C3261&amp;F3261)=0),"",IF(G3261="【（第８期）医療機関受付】",TEXT(INDIRECT(A3261&amp;D3261&amp;E3261&amp;5),"yyy"),TEXT(INDIRECT(A3261&amp;B3261&amp;C3261&amp;5),"yyy")))</f>
        <v/>
      </c>
      <c r="M3261" s="15" t="str" cm="1">
        <f t="array" aca="1" ref="M3261" ca="1">IF(OR(INDIRECT(A3261&amp;B3261&amp;C3261&amp;F3261)="",ISNUMBER(INDIRECT(A3261&amp;B3261&amp;C3261&amp;F3261))=FALSE,INDIRECT(A3261&amp;B3261&amp;C3261&amp;F3261)=0),"",IF(G3261="【（第８期）医療機関受付】",TEXT(INDIRECT(A3261&amp;D3261&amp;E3261&amp;5),"m"),TEXT(INDIRECT(A3261&amp;B3261&amp;C3261&amp;5),"m")))</f>
        <v/>
      </c>
      <c r="N3261" s="15" t="str" cm="1">
        <f t="array" aca="1" ref="N3261" ca="1">IF(OR(INDIRECT(A3261&amp;B3261&amp;C3261&amp;F3261)="",ISNUMBER(INDIRECT(A3261&amp;B3261&amp;C3261&amp;F3261))=FALSE,INDIRECT(A3261&amp;B3261&amp;C3261&amp;F3261)=0),"",IF(G3261="【（第８期）医療機関受付】",TEXT(INDIRECT(A3261&amp;D3261&amp;E3261&amp;5),"d"),TEXT(INDIRECT(A3261&amp;B3261&amp;C3261&amp;5),"d")))</f>
        <v/>
      </c>
      <c r="O3261" s="15" t="str" cm="1">
        <f t="array" aca="1" ref="O3261" ca="1">IF(OR(INDIRECT(A3261&amp;B3261&amp;C3261&amp;F3261)="",ISNUMBER(INDIRECT(A3261&amp;B3261&amp;C3261&amp;F3261))=FALSE,INDIRECT(A3261&amp;B3261&amp;C3261&amp;F3261)=0),"",HOUR(INDIRECT(A3261&amp;"A"&amp;F3261)))</f>
        <v/>
      </c>
      <c r="P3261" s="15" t="str" cm="1">
        <f t="array" aca="1" ref="P3261" ca="1">IF(OR(INDIRECT(A3261&amp;B3261&amp;C3261&amp;F3261)="",ISNUMBER(INDIRECT(A3261&amp;B3261&amp;C3261&amp;F3261))=FALSE,INDIRECT(A3261&amp;B3261&amp;C3261&amp;F3261)=0),"",MINUTE(INDIRECT(A3261&amp;"A"&amp;F3261)))</f>
        <v/>
      </c>
      <c r="Q3261" s="15" t="str" cm="1">
        <f t="array" aca="1" ref="Q3261" ca="1">IF(OR(INDIRECT(A3261&amp;B3261&amp;C3261&amp;F3261)="",ISNUMBER(INDIRECT(A3261&amp;B3261&amp;C3261&amp;F3261))=FALSE,INDIRECT(A3261&amp;B3261&amp;C3261&amp;F3261)=0),"",O3261)</f>
        <v/>
      </c>
      <c r="R3261" s="15" t="str" cm="1">
        <f t="array" aca="1" ref="R3261" ca="1">IF(OR(INDIRECT(A3261&amp;B3261&amp;C3261&amp;F3261)="",ISNUMBER(INDIRECT(A3261&amp;B3261&amp;C3261&amp;F3261))=FALSE,INDIRECT(A3261&amp;B3261&amp;C3261&amp;F3261)=0),"",P3261+14)</f>
        <v/>
      </c>
      <c r="S3261" s="15" t="str" cm="1">
        <f t="array" aca="1" ref="S3261" ca="1">IF(OR(INDIRECT(A3261&amp;B3261&amp;C3261&amp;F3261)="",ISNUMBER(INDIRECT(A3261&amp;B3261&amp;C3261&amp;F3261))=FALSE,INDIRECT(A3261&amp;B3261&amp;C3261&amp;F3261)=0),"",INDIRECT(A3261&amp;B3261&amp;C3261&amp;F3261))</f>
        <v/>
      </c>
      <c r="T3261" s="15" t="str" cm="1">
        <f t="array" aca="1" ref="T3261" ca="1">IF(OR(INDIRECT(A3261&amp;B3261&amp;C3261&amp;F3261)="",ISNUMBER(INDIRECT(A3261&amp;B3261&amp;C3261&amp;F3261))=FALSE,INDIRECT(A3261&amp;B3261&amp;C3261&amp;F3261)=0),"",0)</f>
        <v/>
      </c>
    </row>
    <row r="3262" spans="1:20">
      <c r="A3262" s="23" t="s">
        <v>912</v>
      </c>
      <c r="B3262" s="23" t="s">
        <v>914</v>
      </c>
      <c r="C3262" s="23" t="str">
        <f t="shared" si="150"/>
        <v>l</v>
      </c>
      <c r="D3262" s="23" t="s">
        <v>914</v>
      </c>
      <c r="E3262" s="23" t="str">
        <f t="shared" si="151"/>
        <v>k</v>
      </c>
      <c r="F3262" s="23">
        <f t="shared" si="152"/>
        <v>47</v>
      </c>
      <c r="G3262" s="23" t="str" cm="1">
        <f t="array" aca="1" ref="G3262" ca="1">IF(OR(INDIRECT(A3262&amp;B3262&amp;C3262&amp;F3262)="",ISNUMBER(INDIRECT(A3262&amp;B3262&amp;C3262&amp;F3262))=FALSE),"",IF(INDIRECT(A3262&amp;B3262&amp;C3262&amp;9)="公開","【（第８期）WEB・コールセンター受付】","【（第８期）医療機関受付】"))</f>
        <v/>
      </c>
      <c r="H3262" s="15" t="str" cm="1">
        <f t="array" aca="1" ref="H3262" ca="1">IF(OR(INDIRECT(A3262&amp;B3262&amp;C3262&amp;F3262)="",ISNUMBER(INDIRECT(A3262&amp;B3262&amp;C3262&amp;F3262))=FALSE,INDIRECT(A3262&amp;B3262&amp;C3262&amp;F3262)=0),"",431001)</f>
        <v/>
      </c>
      <c r="I3262" s="15" t="str" cm="1">
        <f t="array" aca="1" ref="I3262" ca="1">IF(OR(INDIRECT(A3262&amp;B3262&amp;C3262&amp;F3262)="",ISNUMBER(INDIRECT(A3262&amp;B3262&amp;C3262&amp;F3262))=FALSE,INDIRECT(A3262&amp;B3262&amp;C3262&amp;F3262)=0),"",G3262&amp;J3262&amp;"."&amp;TEXT(M3262,"00")&amp;TEXT(N3262,"00")&amp;"."&amp;TEXT(O3262,"00")&amp;TEXT(P3262,"00"))</f>
        <v/>
      </c>
      <c r="J3262" s="15" t="str" cm="1">
        <f t="array" aca="1" ref="J3262" ca="1">IF(OR(INDIRECT(A3262&amp;B3262&amp;C3262&amp;F3262)="",ISNUMBER(INDIRECT(A3262&amp;B3262&amp;C3262&amp;F3262))=FALSE,INDIRECT(A3262&amp;B3262&amp;C3262&amp;F3262)=0),"",予約枠報告様式!$B$2)</f>
        <v/>
      </c>
      <c r="K3262" s="15" t="str" cm="1">
        <f t="array" aca="1" ref="K3262" ca="1">IF(OR(INDIRECT(A3262&amp;B3262&amp;C3262&amp;F3262)="",ISNUMBER(INDIRECT(A3262&amp;B3262&amp;C3262&amp;F3262))=FALSE,INDIRECT(A3262&amp;B3262&amp;C3262&amp;F3262)=0),"",1)</f>
        <v/>
      </c>
      <c r="L3262" s="15" t="str" cm="1">
        <f t="array" aca="1" ref="L3262" ca="1">IF(OR(INDIRECT(A3262&amp;B3262&amp;C3262&amp;F3262)="",ISNUMBER(INDIRECT(A3262&amp;B3262&amp;C3262&amp;F3262))=FALSE,INDIRECT(A3262&amp;B3262&amp;C3262&amp;F3262)=0),"",IF(G3262="【（第８期）医療機関受付】",TEXT(INDIRECT(A3262&amp;D3262&amp;E3262&amp;5),"yyy"),TEXT(INDIRECT(A3262&amp;B3262&amp;C3262&amp;5),"yyy")))</f>
        <v/>
      </c>
      <c r="M3262" s="15" t="str" cm="1">
        <f t="array" aca="1" ref="M3262" ca="1">IF(OR(INDIRECT(A3262&amp;B3262&amp;C3262&amp;F3262)="",ISNUMBER(INDIRECT(A3262&amp;B3262&amp;C3262&amp;F3262))=FALSE,INDIRECT(A3262&amp;B3262&amp;C3262&amp;F3262)=0),"",IF(G3262="【（第８期）医療機関受付】",TEXT(INDIRECT(A3262&amp;D3262&amp;E3262&amp;5),"m"),TEXT(INDIRECT(A3262&amp;B3262&amp;C3262&amp;5),"m")))</f>
        <v/>
      </c>
      <c r="N3262" s="15" t="str" cm="1">
        <f t="array" aca="1" ref="N3262" ca="1">IF(OR(INDIRECT(A3262&amp;B3262&amp;C3262&amp;F3262)="",ISNUMBER(INDIRECT(A3262&amp;B3262&amp;C3262&amp;F3262))=FALSE,INDIRECT(A3262&amp;B3262&amp;C3262&amp;F3262)=0),"",IF(G3262="【（第８期）医療機関受付】",TEXT(INDIRECT(A3262&amp;D3262&amp;E3262&amp;5),"d"),TEXT(INDIRECT(A3262&amp;B3262&amp;C3262&amp;5),"d")))</f>
        <v/>
      </c>
      <c r="O3262" s="15" t="str" cm="1">
        <f t="array" aca="1" ref="O3262" ca="1">IF(OR(INDIRECT(A3262&amp;B3262&amp;C3262&amp;F3262)="",ISNUMBER(INDIRECT(A3262&amp;B3262&amp;C3262&amp;F3262))=FALSE,INDIRECT(A3262&amp;B3262&amp;C3262&amp;F3262)=0),"",HOUR(INDIRECT(A3262&amp;"A"&amp;F3262)))</f>
        <v/>
      </c>
      <c r="P3262" s="15" t="str" cm="1">
        <f t="array" aca="1" ref="P3262" ca="1">IF(OR(INDIRECT(A3262&amp;B3262&amp;C3262&amp;F3262)="",ISNUMBER(INDIRECT(A3262&amp;B3262&amp;C3262&amp;F3262))=FALSE,INDIRECT(A3262&amp;B3262&amp;C3262&amp;F3262)=0),"",MINUTE(INDIRECT(A3262&amp;"A"&amp;F3262)))</f>
        <v/>
      </c>
      <c r="Q3262" s="15" t="str" cm="1">
        <f t="array" aca="1" ref="Q3262" ca="1">IF(OR(INDIRECT(A3262&amp;B3262&amp;C3262&amp;F3262)="",ISNUMBER(INDIRECT(A3262&amp;B3262&amp;C3262&amp;F3262))=FALSE,INDIRECT(A3262&amp;B3262&amp;C3262&amp;F3262)=0),"",O3262)</f>
        <v/>
      </c>
      <c r="R3262" s="15" t="str" cm="1">
        <f t="array" aca="1" ref="R3262" ca="1">IF(OR(INDIRECT(A3262&amp;B3262&amp;C3262&amp;F3262)="",ISNUMBER(INDIRECT(A3262&amp;B3262&amp;C3262&amp;F3262))=FALSE,INDIRECT(A3262&amp;B3262&amp;C3262&amp;F3262)=0),"",P3262+14)</f>
        <v/>
      </c>
      <c r="S3262" s="15" t="str" cm="1">
        <f t="array" aca="1" ref="S3262" ca="1">IF(OR(INDIRECT(A3262&amp;B3262&amp;C3262&amp;F3262)="",ISNUMBER(INDIRECT(A3262&amp;B3262&amp;C3262&amp;F3262))=FALSE,INDIRECT(A3262&amp;B3262&amp;C3262&amp;F3262)=0),"",INDIRECT(A3262&amp;B3262&amp;C3262&amp;F3262))</f>
        <v/>
      </c>
      <c r="T3262" s="15" t="str" cm="1">
        <f t="array" aca="1" ref="T3262" ca="1">IF(OR(INDIRECT(A3262&amp;B3262&amp;C3262&amp;F3262)="",ISNUMBER(INDIRECT(A3262&amp;B3262&amp;C3262&amp;F3262))=FALSE,INDIRECT(A3262&amp;B3262&amp;C3262&amp;F3262)=0),"",0)</f>
        <v/>
      </c>
    </row>
    <row r="3263" spans="1:20">
      <c r="A3263" s="23" t="s">
        <v>912</v>
      </c>
      <c r="B3263" s="23" t="s">
        <v>914</v>
      </c>
      <c r="C3263" s="23" t="str">
        <f t="shared" si="150"/>
        <v>l</v>
      </c>
      <c r="D3263" s="23" t="s">
        <v>914</v>
      </c>
      <c r="E3263" s="23" t="str">
        <f t="shared" si="151"/>
        <v>k</v>
      </c>
      <c r="F3263" s="23">
        <f t="shared" si="152"/>
        <v>48</v>
      </c>
      <c r="G3263" s="23" t="str" cm="1">
        <f t="array" aca="1" ref="G3263" ca="1">IF(OR(INDIRECT(A3263&amp;B3263&amp;C3263&amp;F3263)="",ISNUMBER(INDIRECT(A3263&amp;B3263&amp;C3263&amp;F3263))=FALSE),"",IF(INDIRECT(A3263&amp;B3263&amp;C3263&amp;9)="公開","【（第８期）WEB・コールセンター受付】","【（第８期）医療機関受付】"))</f>
        <v/>
      </c>
      <c r="H3263" s="15" t="str" cm="1">
        <f t="array" aca="1" ref="H3263" ca="1">IF(OR(INDIRECT(A3263&amp;B3263&amp;C3263&amp;F3263)="",ISNUMBER(INDIRECT(A3263&amp;B3263&amp;C3263&amp;F3263))=FALSE,INDIRECT(A3263&amp;B3263&amp;C3263&amp;F3263)=0),"",431001)</f>
        <v/>
      </c>
      <c r="I3263" s="15" t="str" cm="1">
        <f t="array" aca="1" ref="I3263" ca="1">IF(OR(INDIRECT(A3263&amp;B3263&amp;C3263&amp;F3263)="",ISNUMBER(INDIRECT(A3263&amp;B3263&amp;C3263&amp;F3263))=FALSE,INDIRECT(A3263&amp;B3263&amp;C3263&amp;F3263)=0),"",G3263&amp;J3263&amp;"."&amp;TEXT(M3263,"00")&amp;TEXT(N3263,"00")&amp;"."&amp;TEXT(O3263,"00")&amp;TEXT(P3263,"00"))</f>
        <v/>
      </c>
      <c r="J3263" s="15" t="str" cm="1">
        <f t="array" aca="1" ref="J3263" ca="1">IF(OR(INDIRECT(A3263&amp;B3263&amp;C3263&amp;F3263)="",ISNUMBER(INDIRECT(A3263&amp;B3263&amp;C3263&amp;F3263))=FALSE,INDIRECT(A3263&amp;B3263&amp;C3263&amp;F3263)=0),"",予約枠報告様式!$B$2)</f>
        <v/>
      </c>
      <c r="K3263" s="15" t="str" cm="1">
        <f t="array" aca="1" ref="K3263" ca="1">IF(OR(INDIRECT(A3263&amp;B3263&amp;C3263&amp;F3263)="",ISNUMBER(INDIRECT(A3263&amp;B3263&amp;C3263&amp;F3263))=FALSE,INDIRECT(A3263&amp;B3263&amp;C3263&amp;F3263)=0),"",1)</f>
        <v/>
      </c>
      <c r="L3263" s="15" t="str" cm="1">
        <f t="array" aca="1" ref="L3263" ca="1">IF(OR(INDIRECT(A3263&amp;B3263&amp;C3263&amp;F3263)="",ISNUMBER(INDIRECT(A3263&amp;B3263&amp;C3263&amp;F3263))=FALSE,INDIRECT(A3263&amp;B3263&amp;C3263&amp;F3263)=0),"",IF(G3263="【（第８期）医療機関受付】",TEXT(INDIRECT(A3263&amp;D3263&amp;E3263&amp;5),"yyy"),TEXT(INDIRECT(A3263&amp;B3263&amp;C3263&amp;5),"yyy")))</f>
        <v/>
      </c>
      <c r="M3263" s="15" t="str" cm="1">
        <f t="array" aca="1" ref="M3263" ca="1">IF(OR(INDIRECT(A3263&amp;B3263&amp;C3263&amp;F3263)="",ISNUMBER(INDIRECT(A3263&amp;B3263&amp;C3263&amp;F3263))=FALSE,INDIRECT(A3263&amp;B3263&amp;C3263&amp;F3263)=0),"",IF(G3263="【（第８期）医療機関受付】",TEXT(INDIRECT(A3263&amp;D3263&amp;E3263&amp;5),"m"),TEXT(INDIRECT(A3263&amp;B3263&amp;C3263&amp;5),"m")))</f>
        <v/>
      </c>
      <c r="N3263" s="15" t="str" cm="1">
        <f t="array" aca="1" ref="N3263" ca="1">IF(OR(INDIRECT(A3263&amp;B3263&amp;C3263&amp;F3263)="",ISNUMBER(INDIRECT(A3263&amp;B3263&amp;C3263&amp;F3263))=FALSE,INDIRECT(A3263&amp;B3263&amp;C3263&amp;F3263)=0),"",IF(G3263="【（第８期）医療機関受付】",TEXT(INDIRECT(A3263&amp;D3263&amp;E3263&amp;5),"d"),TEXT(INDIRECT(A3263&amp;B3263&amp;C3263&amp;5),"d")))</f>
        <v/>
      </c>
      <c r="O3263" s="15" t="str" cm="1">
        <f t="array" aca="1" ref="O3263" ca="1">IF(OR(INDIRECT(A3263&amp;B3263&amp;C3263&amp;F3263)="",ISNUMBER(INDIRECT(A3263&amp;B3263&amp;C3263&amp;F3263))=FALSE,INDIRECT(A3263&amp;B3263&amp;C3263&amp;F3263)=0),"",HOUR(INDIRECT(A3263&amp;"A"&amp;F3263)))</f>
        <v/>
      </c>
      <c r="P3263" s="15" t="str" cm="1">
        <f t="array" aca="1" ref="P3263" ca="1">IF(OR(INDIRECT(A3263&amp;B3263&amp;C3263&amp;F3263)="",ISNUMBER(INDIRECT(A3263&amp;B3263&amp;C3263&amp;F3263))=FALSE,INDIRECT(A3263&amp;B3263&amp;C3263&amp;F3263)=0),"",MINUTE(INDIRECT(A3263&amp;"A"&amp;F3263)))</f>
        <v/>
      </c>
      <c r="Q3263" s="15" t="str" cm="1">
        <f t="array" aca="1" ref="Q3263" ca="1">IF(OR(INDIRECT(A3263&amp;B3263&amp;C3263&amp;F3263)="",ISNUMBER(INDIRECT(A3263&amp;B3263&amp;C3263&amp;F3263))=FALSE,INDIRECT(A3263&amp;B3263&amp;C3263&amp;F3263)=0),"",O3263)</f>
        <v/>
      </c>
      <c r="R3263" s="15" t="str" cm="1">
        <f t="array" aca="1" ref="R3263" ca="1">IF(OR(INDIRECT(A3263&amp;B3263&amp;C3263&amp;F3263)="",ISNUMBER(INDIRECT(A3263&amp;B3263&amp;C3263&amp;F3263))=FALSE,INDIRECT(A3263&amp;B3263&amp;C3263&amp;F3263)=0),"",P3263+14)</f>
        <v/>
      </c>
      <c r="S3263" s="15" t="str" cm="1">
        <f t="array" aca="1" ref="S3263" ca="1">IF(OR(INDIRECT(A3263&amp;B3263&amp;C3263&amp;F3263)="",ISNUMBER(INDIRECT(A3263&amp;B3263&amp;C3263&amp;F3263))=FALSE,INDIRECT(A3263&amp;B3263&amp;C3263&amp;F3263)=0),"",INDIRECT(A3263&amp;B3263&amp;C3263&amp;F3263))</f>
        <v/>
      </c>
      <c r="T3263" s="15" t="str" cm="1">
        <f t="array" aca="1" ref="T3263" ca="1">IF(OR(INDIRECT(A3263&amp;B3263&amp;C3263&amp;F3263)="",ISNUMBER(INDIRECT(A3263&amp;B3263&amp;C3263&amp;F3263))=FALSE,INDIRECT(A3263&amp;B3263&amp;C3263&amp;F3263)=0),"",0)</f>
        <v/>
      </c>
    </row>
    <row r="3264" spans="1:20">
      <c r="A3264" s="23" t="s">
        <v>912</v>
      </c>
      <c r="B3264" s="23" t="s">
        <v>914</v>
      </c>
      <c r="C3264" s="23" t="str">
        <f t="shared" si="150"/>
        <v>l</v>
      </c>
      <c r="D3264" s="23" t="s">
        <v>914</v>
      </c>
      <c r="E3264" s="23" t="str">
        <f t="shared" si="151"/>
        <v>k</v>
      </c>
      <c r="F3264" s="23">
        <f t="shared" si="152"/>
        <v>49</v>
      </c>
      <c r="G3264" s="23" t="str" cm="1">
        <f t="array" aca="1" ref="G3264" ca="1">IF(OR(INDIRECT(A3264&amp;B3264&amp;C3264&amp;F3264)="",ISNUMBER(INDIRECT(A3264&amp;B3264&amp;C3264&amp;F3264))=FALSE),"",IF(INDIRECT(A3264&amp;B3264&amp;C3264&amp;9)="公開","【（第８期）WEB・コールセンター受付】","【（第８期）医療機関受付】"))</f>
        <v/>
      </c>
      <c r="H3264" s="15" t="str" cm="1">
        <f t="array" aca="1" ref="H3264" ca="1">IF(OR(INDIRECT(A3264&amp;B3264&amp;C3264&amp;F3264)="",ISNUMBER(INDIRECT(A3264&amp;B3264&amp;C3264&amp;F3264))=FALSE,INDIRECT(A3264&amp;B3264&amp;C3264&amp;F3264)=0),"",431001)</f>
        <v/>
      </c>
      <c r="I3264" s="15" t="str" cm="1">
        <f t="array" aca="1" ref="I3264" ca="1">IF(OR(INDIRECT(A3264&amp;B3264&amp;C3264&amp;F3264)="",ISNUMBER(INDIRECT(A3264&amp;B3264&amp;C3264&amp;F3264))=FALSE,INDIRECT(A3264&amp;B3264&amp;C3264&amp;F3264)=0),"",G3264&amp;J3264&amp;"."&amp;TEXT(M3264,"00")&amp;TEXT(N3264,"00")&amp;"."&amp;TEXT(O3264,"00")&amp;TEXT(P3264,"00"))</f>
        <v/>
      </c>
      <c r="J3264" s="15" t="str" cm="1">
        <f t="array" aca="1" ref="J3264" ca="1">IF(OR(INDIRECT(A3264&amp;B3264&amp;C3264&amp;F3264)="",ISNUMBER(INDIRECT(A3264&amp;B3264&amp;C3264&amp;F3264))=FALSE,INDIRECT(A3264&amp;B3264&amp;C3264&amp;F3264)=0),"",予約枠報告様式!$B$2)</f>
        <v/>
      </c>
      <c r="K3264" s="15" t="str" cm="1">
        <f t="array" aca="1" ref="K3264" ca="1">IF(OR(INDIRECT(A3264&amp;B3264&amp;C3264&amp;F3264)="",ISNUMBER(INDIRECT(A3264&amp;B3264&amp;C3264&amp;F3264))=FALSE,INDIRECT(A3264&amp;B3264&amp;C3264&amp;F3264)=0),"",1)</f>
        <v/>
      </c>
      <c r="L3264" s="15" t="str" cm="1">
        <f t="array" aca="1" ref="L3264" ca="1">IF(OR(INDIRECT(A3264&amp;B3264&amp;C3264&amp;F3264)="",ISNUMBER(INDIRECT(A3264&amp;B3264&amp;C3264&amp;F3264))=FALSE,INDIRECT(A3264&amp;B3264&amp;C3264&amp;F3264)=0),"",IF(G3264="【（第８期）医療機関受付】",TEXT(INDIRECT(A3264&amp;D3264&amp;E3264&amp;5),"yyy"),TEXT(INDIRECT(A3264&amp;B3264&amp;C3264&amp;5),"yyy")))</f>
        <v/>
      </c>
      <c r="M3264" s="15" t="str" cm="1">
        <f t="array" aca="1" ref="M3264" ca="1">IF(OR(INDIRECT(A3264&amp;B3264&amp;C3264&amp;F3264)="",ISNUMBER(INDIRECT(A3264&amp;B3264&amp;C3264&amp;F3264))=FALSE,INDIRECT(A3264&amp;B3264&amp;C3264&amp;F3264)=0),"",IF(G3264="【（第８期）医療機関受付】",TEXT(INDIRECT(A3264&amp;D3264&amp;E3264&amp;5),"m"),TEXT(INDIRECT(A3264&amp;B3264&amp;C3264&amp;5),"m")))</f>
        <v/>
      </c>
      <c r="N3264" s="15" t="str" cm="1">
        <f t="array" aca="1" ref="N3264" ca="1">IF(OR(INDIRECT(A3264&amp;B3264&amp;C3264&amp;F3264)="",ISNUMBER(INDIRECT(A3264&amp;B3264&amp;C3264&amp;F3264))=FALSE,INDIRECT(A3264&amp;B3264&amp;C3264&amp;F3264)=0),"",IF(G3264="【（第８期）医療機関受付】",TEXT(INDIRECT(A3264&amp;D3264&amp;E3264&amp;5),"d"),TEXT(INDIRECT(A3264&amp;B3264&amp;C3264&amp;5),"d")))</f>
        <v/>
      </c>
      <c r="O3264" s="15" t="str" cm="1">
        <f t="array" aca="1" ref="O3264" ca="1">IF(OR(INDIRECT(A3264&amp;B3264&amp;C3264&amp;F3264)="",ISNUMBER(INDIRECT(A3264&amp;B3264&amp;C3264&amp;F3264))=FALSE,INDIRECT(A3264&amp;B3264&amp;C3264&amp;F3264)=0),"",HOUR(INDIRECT(A3264&amp;"A"&amp;F3264)))</f>
        <v/>
      </c>
      <c r="P3264" s="15" t="str" cm="1">
        <f t="array" aca="1" ref="P3264" ca="1">IF(OR(INDIRECT(A3264&amp;B3264&amp;C3264&amp;F3264)="",ISNUMBER(INDIRECT(A3264&amp;B3264&amp;C3264&amp;F3264))=FALSE,INDIRECT(A3264&amp;B3264&amp;C3264&amp;F3264)=0),"",MINUTE(INDIRECT(A3264&amp;"A"&amp;F3264)))</f>
        <v/>
      </c>
      <c r="Q3264" s="15" t="str" cm="1">
        <f t="array" aca="1" ref="Q3264" ca="1">IF(OR(INDIRECT(A3264&amp;B3264&amp;C3264&amp;F3264)="",ISNUMBER(INDIRECT(A3264&amp;B3264&amp;C3264&amp;F3264))=FALSE,INDIRECT(A3264&amp;B3264&amp;C3264&amp;F3264)=0),"",O3264)</f>
        <v/>
      </c>
      <c r="R3264" s="15" t="str" cm="1">
        <f t="array" aca="1" ref="R3264" ca="1">IF(OR(INDIRECT(A3264&amp;B3264&amp;C3264&amp;F3264)="",ISNUMBER(INDIRECT(A3264&amp;B3264&amp;C3264&amp;F3264))=FALSE,INDIRECT(A3264&amp;B3264&amp;C3264&amp;F3264)=0),"",P3264+14)</f>
        <v/>
      </c>
      <c r="S3264" s="15" t="str" cm="1">
        <f t="array" aca="1" ref="S3264" ca="1">IF(OR(INDIRECT(A3264&amp;B3264&amp;C3264&amp;F3264)="",ISNUMBER(INDIRECT(A3264&amp;B3264&amp;C3264&amp;F3264))=FALSE,INDIRECT(A3264&amp;B3264&amp;C3264&amp;F3264)=0),"",INDIRECT(A3264&amp;B3264&amp;C3264&amp;F3264))</f>
        <v/>
      </c>
      <c r="T3264" s="15" t="str" cm="1">
        <f t="array" aca="1" ref="T3264" ca="1">IF(OR(INDIRECT(A3264&amp;B3264&amp;C3264&amp;F3264)="",ISNUMBER(INDIRECT(A3264&amp;B3264&amp;C3264&amp;F3264))=FALSE,INDIRECT(A3264&amp;B3264&amp;C3264&amp;F3264)=0),"",0)</f>
        <v/>
      </c>
    </row>
    <row r="3265" spans="1:20">
      <c r="A3265" s="23" t="s">
        <v>912</v>
      </c>
      <c r="B3265" s="23" t="s">
        <v>914</v>
      </c>
      <c r="C3265" s="23" t="str">
        <f t="shared" si="150"/>
        <v>l</v>
      </c>
      <c r="D3265" s="23" t="s">
        <v>914</v>
      </c>
      <c r="E3265" s="23" t="str">
        <f t="shared" si="151"/>
        <v>k</v>
      </c>
      <c r="F3265" s="23">
        <f t="shared" si="152"/>
        <v>50</v>
      </c>
      <c r="G3265" s="23" t="str" cm="1">
        <f t="array" aca="1" ref="G3265" ca="1">IF(OR(INDIRECT(A3265&amp;B3265&amp;C3265&amp;F3265)="",ISNUMBER(INDIRECT(A3265&amp;B3265&amp;C3265&amp;F3265))=FALSE),"",IF(INDIRECT(A3265&amp;B3265&amp;C3265&amp;9)="公開","【（第８期）WEB・コールセンター受付】","【（第８期）医療機関受付】"))</f>
        <v/>
      </c>
      <c r="H3265" s="15" t="str" cm="1">
        <f t="array" aca="1" ref="H3265" ca="1">IF(OR(INDIRECT(A3265&amp;B3265&amp;C3265&amp;F3265)="",ISNUMBER(INDIRECT(A3265&amp;B3265&amp;C3265&amp;F3265))=FALSE,INDIRECT(A3265&amp;B3265&amp;C3265&amp;F3265)=0),"",431001)</f>
        <v/>
      </c>
      <c r="I3265" s="15" t="str" cm="1">
        <f t="array" aca="1" ref="I3265" ca="1">IF(OR(INDIRECT(A3265&amp;B3265&amp;C3265&amp;F3265)="",ISNUMBER(INDIRECT(A3265&amp;B3265&amp;C3265&amp;F3265))=FALSE,INDIRECT(A3265&amp;B3265&amp;C3265&amp;F3265)=0),"",G3265&amp;J3265&amp;"."&amp;TEXT(M3265,"00")&amp;TEXT(N3265,"00")&amp;"."&amp;TEXT(O3265,"00")&amp;TEXT(P3265,"00"))</f>
        <v/>
      </c>
      <c r="J3265" s="15" t="str" cm="1">
        <f t="array" aca="1" ref="J3265" ca="1">IF(OR(INDIRECT(A3265&amp;B3265&amp;C3265&amp;F3265)="",ISNUMBER(INDIRECT(A3265&amp;B3265&amp;C3265&amp;F3265))=FALSE,INDIRECT(A3265&amp;B3265&amp;C3265&amp;F3265)=0),"",予約枠報告様式!$B$2)</f>
        <v/>
      </c>
      <c r="K3265" s="15" t="str" cm="1">
        <f t="array" aca="1" ref="K3265" ca="1">IF(OR(INDIRECT(A3265&amp;B3265&amp;C3265&amp;F3265)="",ISNUMBER(INDIRECT(A3265&amp;B3265&amp;C3265&amp;F3265))=FALSE,INDIRECT(A3265&amp;B3265&amp;C3265&amp;F3265)=0),"",1)</f>
        <v/>
      </c>
      <c r="L3265" s="15" t="str" cm="1">
        <f t="array" aca="1" ref="L3265" ca="1">IF(OR(INDIRECT(A3265&amp;B3265&amp;C3265&amp;F3265)="",ISNUMBER(INDIRECT(A3265&amp;B3265&amp;C3265&amp;F3265))=FALSE,INDIRECT(A3265&amp;B3265&amp;C3265&amp;F3265)=0),"",IF(G3265="【（第８期）医療機関受付】",TEXT(INDIRECT(A3265&amp;D3265&amp;E3265&amp;5),"yyy"),TEXT(INDIRECT(A3265&amp;B3265&amp;C3265&amp;5),"yyy")))</f>
        <v/>
      </c>
      <c r="M3265" s="15" t="str" cm="1">
        <f t="array" aca="1" ref="M3265" ca="1">IF(OR(INDIRECT(A3265&amp;B3265&amp;C3265&amp;F3265)="",ISNUMBER(INDIRECT(A3265&amp;B3265&amp;C3265&amp;F3265))=FALSE,INDIRECT(A3265&amp;B3265&amp;C3265&amp;F3265)=0),"",IF(G3265="【（第８期）医療機関受付】",TEXT(INDIRECT(A3265&amp;D3265&amp;E3265&amp;5),"m"),TEXT(INDIRECT(A3265&amp;B3265&amp;C3265&amp;5),"m")))</f>
        <v/>
      </c>
      <c r="N3265" s="15" t="str" cm="1">
        <f t="array" aca="1" ref="N3265" ca="1">IF(OR(INDIRECT(A3265&amp;B3265&amp;C3265&amp;F3265)="",ISNUMBER(INDIRECT(A3265&amp;B3265&amp;C3265&amp;F3265))=FALSE,INDIRECT(A3265&amp;B3265&amp;C3265&amp;F3265)=0),"",IF(G3265="【（第８期）医療機関受付】",TEXT(INDIRECT(A3265&amp;D3265&amp;E3265&amp;5),"d"),TEXT(INDIRECT(A3265&amp;B3265&amp;C3265&amp;5),"d")))</f>
        <v/>
      </c>
      <c r="O3265" s="15" t="str" cm="1">
        <f t="array" aca="1" ref="O3265" ca="1">IF(OR(INDIRECT(A3265&amp;B3265&amp;C3265&amp;F3265)="",ISNUMBER(INDIRECT(A3265&amp;B3265&amp;C3265&amp;F3265))=FALSE,INDIRECT(A3265&amp;B3265&amp;C3265&amp;F3265)=0),"",HOUR(INDIRECT(A3265&amp;"A"&amp;F3265)))</f>
        <v/>
      </c>
      <c r="P3265" s="15" t="str" cm="1">
        <f t="array" aca="1" ref="P3265" ca="1">IF(OR(INDIRECT(A3265&amp;B3265&amp;C3265&amp;F3265)="",ISNUMBER(INDIRECT(A3265&amp;B3265&amp;C3265&amp;F3265))=FALSE,INDIRECT(A3265&amp;B3265&amp;C3265&amp;F3265)=0),"",MINUTE(INDIRECT(A3265&amp;"A"&amp;F3265)))</f>
        <v/>
      </c>
      <c r="Q3265" s="15" t="str" cm="1">
        <f t="array" aca="1" ref="Q3265" ca="1">IF(OR(INDIRECT(A3265&amp;B3265&amp;C3265&amp;F3265)="",ISNUMBER(INDIRECT(A3265&amp;B3265&amp;C3265&amp;F3265))=FALSE,INDIRECT(A3265&amp;B3265&amp;C3265&amp;F3265)=0),"",O3265)</f>
        <v/>
      </c>
      <c r="R3265" s="15" t="str" cm="1">
        <f t="array" aca="1" ref="R3265" ca="1">IF(OR(INDIRECT(A3265&amp;B3265&amp;C3265&amp;F3265)="",ISNUMBER(INDIRECT(A3265&amp;B3265&amp;C3265&amp;F3265))=FALSE,INDIRECT(A3265&amp;B3265&amp;C3265&amp;F3265)=0),"",P3265+14)</f>
        <v/>
      </c>
      <c r="S3265" s="15" t="str" cm="1">
        <f t="array" aca="1" ref="S3265" ca="1">IF(OR(INDIRECT(A3265&amp;B3265&amp;C3265&amp;F3265)="",ISNUMBER(INDIRECT(A3265&amp;B3265&amp;C3265&amp;F3265))=FALSE,INDIRECT(A3265&amp;B3265&amp;C3265&amp;F3265)=0),"",INDIRECT(A3265&amp;B3265&amp;C3265&amp;F3265))</f>
        <v/>
      </c>
      <c r="T3265" s="15" t="str" cm="1">
        <f t="array" aca="1" ref="T3265" ca="1">IF(OR(INDIRECT(A3265&amp;B3265&amp;C3265&amp;F3265)="",ISNUMBER(INDIRECT(A3265&amp;B3265&amp;C3265&amp;F3265))=FALSE,INDIRECT(A3265&amp;B3265&amp;C3265&amp;F3265)=0),"",0)</f>
        <v/>
      </c>
    </row>
    <row r="3266" spans="1:20">
      <c r="A3266" s="23" t="s">
        <v>912</v>
      </c>
      <c r="B3266" s="23" t="s">
        <v>914</v>
      </c>
      <c r="C3266" s="23" t="str">
        <f t="shared" si="150"/>
        <v>l</v>
      </c>
      <c r="D3266" s="23" t="s">
        <v>914</v>
      </c>
      <c r="E3266" s="23" t="str">
        <f t="shared" si="151"/>
        <v>k</v>
      </c>
      <c r="F3266" s="23">
        <f t="shared" si="152"/>
        <v>51</v>
      </c>
      <c r="G3266" s="23" t="str" cm="1">
        <f t="array" aca="1" ref="G3266" ca="1">IF(OR(INDIRECT(A3266&amp;B3266&amp;C3266&amp;F3266)="",ISNUMBER(INDIRECT(A3266&amp;B3266&amp;C3266&amp;F3266))=FALSE),"",IF(INDIRECT(A3266&amp;B3266&amp;C3266&amp;9)="公開","【（第８期）WEB・コールセンター受付】","【（第８期）医療機関受付】"))</f>
        <v/>
      </c>
      <c r="H3266" s="15" t="str" cm="1">
        <f t="array" aca="1" ref="H3266" ca="1">IF(OR(INDIRECT(A3266&amp;B3266&amp;C3266&amp;F3266)="",ISNUMBER(INDIRECT(A3266&amp;B3266&amp;C3266&amp;F3266))=FALSE,INDIRECT(A3266&amp;B3266&amp;C3266&amp;F3266)=0),"",431001)</f>
        <v/>
      </c>
      <c r="I3266" s="15" t="str" cm="1">
        <f t="array" aca="1" ref="I3266" ca="1">IF(OR(INDIRECT(A3266&amp;B3266&amp;C3266&amp;F3266)="",ISNUMBER(INDIRECT(A3266&amp;B3266&amp;C3266&amp;F3266))=FALSE,INDIRECT(A3266&amp;B3266&amp;C3266&amp;F3266)=0),"",G3266&amp;J3266&amp;"."&amp;TEXT(M3266,"00")&amp;TEXT(N3266,"00")&amp;"."&amp;TEXT(O3266,"00")&amp;TEXT(P3266,"00"))</f>
        <v/>
      </c>
      <c r="J3266" s="15" t="str" cm="1">
        <f t="array" aca="1" ref="J3266" ca="1">IF(OR(INDIRECT(A3266&amp;B3266&amp;C3266&amp;F3266)="",ISNUMBER(INDIRECT(A3266&amp;B3266&amp;C3266&amp;F3266))=FALSE,INDIRECT(A3266&amp;B3266&amp;C3266&amp;F3266)=0),"",予約枠報告様式!$B$2)</f>
        <v/>
      </c>
      <c r="K3266" s="15" t="str" cm="1">
        <f t="array" aca="1" ref="K3266" ca="1">IF(OR(INDIRECT(A3266&amp;B3266&amp;C3266&amp;F3266)="",ISNUMBER(INDIRECT(A3266&amp;B3266&amp;C3266&amp;F3266))=FALSE,INDIRECT(A3266&amp;B3266&amp;C3266&amp;F3266)=0),"",1)</f>
        <v/>
      </c>
      <c r="L3266" s="15" t="str" cm="1">
        <f t="array" aca="1" ref="L3266" ca="1">IF(OR(INDIRECT(A3266&amp;B3266&amp;C3266&amp;F3266)="",ISNUMBER(INDIRECT(A3266&amp;B3266&amp;C3266&amp;F3266))=FALSE,INDIRECT(A3266&amp;B3266&amp;C3266&amp;F3266)=0),"",IF(G3266="【（第８期）医療機関受付】",TEXT(INDIRECT(A3266&amp;D3266&amp;E3266&amp;5),"yyy"),TEXT(INDIRECT(A3266&amp;B3266&amp;C3266&amp;5),"yyy")))</f>
        <v/>
      </c>
      <c r="M3266" s="15" t="str" cm="1">
        <f t="array" aca="1" ref="M3266" ca="1">IF(OR(INDIRECT(A3266&amp;B3266&amp;C3266&amp;F3266)="",ISNUMBER(INDIRECT(A3266&amp;B3266&amp;C3266&amp;F3266))=FALSE,INDIRECT(A3266&amp;B3266&amp;C3266&amp;F3266)=0),"",IF(G3266="【（第８期）医療機関受付】",TEXT(INDIRECT(A3266&amp;D3266&amp;E3266&amp;5),"m"),TEXT(INDIRECT(A3266&amp;B3266&amp;C3266&amp;5),"m")))</f>
        <v/>
      </c>
      <c r="N3266" s="15" t="str" cm="1">
        <f t="array" aca="1" ref="N3266" ca="1">IF(OR(INDIRECT(A3266&amp;B3266&amp;C3266&amp;F3266)="",ISNUMBER(INDIRECT(A3266&amp;B3266&amp;C3266&amp;F3266))=FALSE,INDIRECT(A3266&amp;B3266&amp;C3266&amp;F3266)=0),"",IF(G3266="【（第８期）医療機関受付】",TEXT(INDIRECT(A3266&amp;D3266&amp;E3266&amp;5),"d"),TEXT(INDIRECT(A3266&amp;B3266&amp;C3266&amp;5),"d")))</f>
        <v/>
      </c>
      <c r="O3266" s="15" t="str" cm="1">
        <f t="array" aca="1" ref="O3266" ca="1">IF(OR(INDIRECT(A3266&amp;B3266&amp;C3266&amp;F3266)="",ISNUMBER(INDIRECT(A3266&amp;B3266&amp;C3266&amp;F3266))=FALSE,INDIRECT(A3266&amp;B3266&amp;C3266&amp;F3266)=0),"",HOUR(INDIRECT(A3266&amp;"A"&amp;F3266)))</f>
        <v/>
      </c>
      <c r="P3266" s="15" t="str" cm="1">
        <f t="array" aca="1" ref="P3266" ca="1">IF(OR(INDIRECT(A3266&amp;B3266&amp;C3266&amp;F3266)="",ISNUMBER(INDIRECT(A3266&amp;B3266&amp;C3266&amp;F3266))=FALSE,INDIRECT(A3266&amp;B3266&amp;C3266&amp;F3266)=0),"",MINUTE(INDIRECT(A3266&amp;"A"&amp;F3266)))</f>
        <v/>
      </c>
      <c r="Q3266" s="15" t="str" cm="1">
        <f t="array" aca="1" ref="Q3266" ca="1">IF(OR(INDIRECT(A3266&amp;B3266&amp;C3266&amp;F3266)="",ISNUMBER(INDIRECT(A3266&amp;B3266&amp;C3266&amp;F3266))=FALSE,INDIRECT(A3266&amp;B3266&amp;C3266&amp;F3266)=0),"",O3266)</f>
        <v/>
      </c>
      <c r="R3266" s="15" t="str" cm="1">
        <f t="array" aca="1" ref="R3266" ca="1">IF(OR(INDIRECT(A3266&amp;B3266&amp;C3266&amp;F3266)="",ISNUMBER(INDIRECT(A3266&amp;B3266&amp;C3266&amp;F3266))=FALSE,INDIRECT(A3266&amp;B3266&amp;C3266&amp;F3266)=0),"",P3266+14)</f>
        <v/>
      </c>
      <c r="S3266" s="15" t="str" cm="1">
        <f t="array" aca="1" ref="S3266" ca="1">IF(OR(INDIRECT(A3266&amp;B3266&amp;C3266&amp;F3266)="",ISNUMBER(INDIRECT(A3266&amp;B3266&amp;C3266&amp;F3266))=FALSE,INDIRECT(A3266&amp;B3266&amp;C3266&amp;F3266)=0),"",INDIRECT(A3266&amp;B3266&amp;C3266&amp;F3266))</f>
        <v/>
      </c>
      <c r="T3266" s="15" t="str" cm="1">
        <f t="array" aca="1" ref="T3266" ca="1">IF(OR(INDIRECT(A3266&amp;B3266&amp;C3266&amp;F3266)="",ISNUMBER(INDIRECT(A3266&amp;B3266&amp;C3266&amp;F3266))=FALSE,INDIRECT(A3266&amp;B3266&amp;C3266&amp;F3266)=0),"",0)</f>
        <v/>
      </c>
    </row>
    <row r="3267" spans="1:20">
      <c r="A3267" s="23" t="s">
        <v>912</v>
      </c>
      <c r="B3267" s="23" t="s">
        <v>914</v>
      </c>
      <c r="C3267" s="23" t="str">
        <f t="shared" si="150"/>
        <v>l</v>
      </c>
      <c r="D3267" s="23" t="s">
        <v>914</v>
      </c>
      <c r="E3267" s="23" t="str">
        <f t="shared" si="151"/>
        <v>k</v>
      </c>
      <c r="F3267" s="23">
        <f t="shared" si="152"/>
        <v>52</v>
      </c>
      <c r="G3267" s="23" t="str" cm="1">
        <f t="array" aca="1" ref="G3267" ca="1">IF(OR(INDIRECT(A3267&amp;B3267&amp;C3267&amp;F3267)="",ISNUMBER(INDIRECT(A3267&amp;B3267&amp;C3267&amp;F3267))=FALSE),"",IF(INDIRECT(A3267&amp;B3267&amp;C3267&amp;9)="公開","【（第８期）WEB・コールセンター受付】","【（第８期）医療機関受付】"))</f>
        <v/>
      </c>
      <c r="H3267" s="15" t="str" cm="1">
        <f t="array" aca="1" ref="H3267" ca="1">IF(OR(INDIRECT(A3267&amp;B3267&amp;C3267&amp;F3267)="",ISNUMBER(INDIRECT(A3267&amp;B3267&amp;C3267&amp;F3267))=FALSE,INDIRECT(A3267&amp;B3267&amp;C3267&amp;F3267)=0),"",431001)</f>
        <v/>
      </c>
      <c r="I3267" s="15" t="str" cm="1">
        <f t="array" aca="1" ref="I3267" ca="1">IF(OR(INDIRECT(A3267&amp;B3267&amp;C3267&amp;F3267)="",ISNUMBER(INDIRECT(A3267&amp;B3267&amp;C3267&amp;F3267))=FALSE,INDIRECT(A3267&amp;B3267&amp;C3267&amp;F3267)=0),"",G3267&amp;J3267&amp;"."&amp;TEXT(M3267,"00")&amp;TEXT(N3267,"00")&amp;"."&amp;TEXT(O3267,"00")&amp;TEXT(P3267,"00"))</f>
        <v/>
      </c>
      <c r="J3267" s="15" t="str" cm="1">
        <f t="array" aca="1" ref="J3267" ca="1">IF(OR(INDIRECT(A3267&amp;B3267&amp;C3267&amp;F3267)="",ISNUMBER(INDIRECT(A3267&amp;B3267&amp;C3267&amp;F3267))=FALSE,INDIRECT(A3267&amp;B3267&amp;C3267&amp;F3267)=0),"",予約枠報告様式!$B$2)</f>
        <v/>
      </c>
      <c r="K3267" s="15" t="str" cm="1">
        <f t="array" aca="1" ref="K3267" ca="1">IF(OR(INDIRECT(A3267&amp;B3267&amp;C3267&amp;F3267)="",ISNUMBER(INDIRECT(A3267&amp;B3267&amp;C3267&amp;F3267))=FALSE,INDIRECT(A3267&amp;B3267&amp;C3267&amp;F3267)=0),"",1)</f>
        <v/>
      </c>
      <c r="L3267" s="15" t="str" cm="1">
        <f t="array" aca="1" ref="L3267" ca="1">IF(OR(INDIRECT(A3267&amp;B3267&amp;C3267&amp;F3267)="",ISNUMBER(INDIRECT(A3267&amp;B3267&amp;C3267&amp;F3267))=FALSE,INDIRECT(A3267&amp;B3267&amp;C3267&amp;F3267)=0),"",IF(G3267="【（第８期）医療機関受付】",TEXT(INDIRECT(A3267&amp;D3267&amp;E3267&amp;5),"yyy"),TEXT(INDIRECT(A3267&amp;B3267&amp;C3267&amp;5),"yyy")))</f>
        <v/>
      </c>
      <c r="M3267" s="15" t="str" cm="1">
        <f t="array" aca="1" ref="M3267" ca="1">IF(OR(INDIRECT(A3267&amp;B3267&amp;C3267&amp;F3267)="",ISNUMBER(INDIRECT(A3267&amp;B3267&amp;C3267&amp;F3267))=FALSE,INDIRECT(A3267&amp;B3267&amp;C3267&amp;F3267)=0),"",IF(G3267="【（第８期）医療機関受付】",TEXT(INDIRECT(A3267&amp;D3267&amp;E3267&amp;5),"m"),TEXT(INDIRECT(A3267&amp;B3267&amp;C3267&amp;5),"m")))</f>
        <v/>
      </c>
      <c r="N3267" s="15" t="str" cm="1">
        <f t="array" aca="1" ref="N3267" ca="1">IF(OR(INDIRECT(A3267&amp;B3267&amp;C3267&amp;F3267)="",ISNUMBER(INDIRECT(A3267&amp;B3267&amp;C3267&amp;F3267))=FALSE,INDIRECT(A3267&amp;B3267&amp;C3267&amp;F3267)=0),"",IF(G3267="【（第８期）医療機関受付】",TEXT(INDIRECT(A3267&amp;D3267&amp;E3267&amp;5),"d"),TEXT(INDIRECT(A3267&amp;B3267&amp;C3267&amp;5),"d")))</f>
        <v/>
      </c>
      <c r="O3267" s="15" t="str" cm="1">
        <f t="array" aca="1" ref="O3267" ca="1">IF(OR(INDIRECT(A3267&amp;B3267&amp;C3267&amp;F3267)="",ISNUMBER(INDIRECT(A3267&amp;B3267&amp;C3267&amp;F3267))=FALSE,INDIRECT(A3267&amp;B3267&amp;C3267&amp;F3267)=0),"",HOUR(INDIRECT(A3267&amp;"A"&amp;F3267)))</f>
        <v/>
      </c>
      <c r="P3267" s="15" t="str" cm="1">
        <f t="array" aca="1" ref="P3267" ca="1">IF(OR(INDIRECT(A3267&amp;B3267&amp;C3267&amp;F3267)="",ISNUMBER(INDIRECT(A3267&amp;B3267&amp;C3267&amp;F3267))=FALSE,INDIRECT(A3267&amp;B3267&amp;C3267&amp;F3267)=0),"",MINUTE(INDIRECT(A3267&amp;"A"&amp;F3267)))</f>
        <v/>
      </c>
      <c r="Q3267" s="15" t="str" cm="1">
        <f t="array" aca="1" ref="Q3267" ca="1">IF(OR(INDIRECT(A3267&amp;B3267&amp;C3267&amp;F3267)="",ISNUMBER(INDIRECT(A3267&amp;B3267&amp;C3267&amp;F3267))=FALSE,INDIRECT(A3267&amp;B3267&amp;C3267&amp;F3267)=0),"",O3267)</f>
        <v/>
      </c>
      <c r="R3267" s="15" t="str" cm="1">
        <f t="array" aca="1" ref="R3267" ca="1">IF(OR(INDIRECT(A3267&amp;B3267&amp;C3267&amp;F3267)="",ISNUMBER(INDIRECT(A3267&amp;B3267&amp;C3267&amp;F3267))=FALSE,INDIRECT(A3267&amp;B3267&amp;C3267&amp;F3267)=0),"",P3267+14)</f>
        <v/>
      </c>
      <c r="S3267" s="15" t="str" cm="1">
        <f t="array" aca="1" ref="S3267" ca="1">IF(OR(INDIRECT(A3267&amp;B3267&amp;C3267&amp;F3267)="",ISNUMBER(INDIRECT(A3267&amp;B3267&amp;C3267&amp;F3267))=FALSE,INDIRECT(A3267&amp;B3267&amp;C3267&amp;F3267)=0),"",INDIRECT(A3267&amp;B3267&amp;C3267&amp;F3267))</f>
        <v/>
      </c>
      <c r="T3267" s="15" t="str" cm="1">
        <f t="array" aca="1" ref="T3267" ca="1">IF(OR(INDIRECT(A3267&amp;B3267&amp;C3267&amp;F3267)="",ISNUMBER(INDIRECT(A3267&amp;B3267&amp;C3267&amp;F3267))=FALSE,INDIRECT(A3267&amp;B3267&amp;C3267&amp;F3267)=0),"",0)</f>
        <v/>
      </c>
    </row>
    <row r="3268" spans="1:20">
      <c r="A3268" s="23" t="s">
        <v>912</v>
      </c>
      <c r="B3268" s="23" t="s">
        <v>914</v>
      </c>
      <c r="C3268" s="23" t="str">
        <f t="shared" ref="C3268:C3331" si="153">IF(F3267=62,CHAR(CODE(C3267)+1),C3267)</f>
        <v>l</v>
      </c>
      <c r="D3268" s="23" t="s">
        <v>914</v>
      </c>
      <c r="E3268" s="23" t="str">
        <f t="shared" si="151"/>
        <v>k</v>
      </c>
      <c r="F3268" s="23">
        <f t="shared" si="152"/>
        <v>53</v>
      </c>
      <c r="G3268" s="23" t="str" cm="1">
        <f t="array" aca="1" ref="G3268" ca="1">IF(OR(INDIRECT(A3268&amp;B3268&amp;C3268&amp;F3268)="",ISNUMBER(INDIRECT(A3268&amp;B3268&amp;C3268&amp;F3268))=FALSE),"",IF(INDIRECT(A3268&amp;B3268&amp;C3268&amp;9)="公開","【（第８期）WEB・コールセンター受付】","【（第８期）医療機関受付】"))</f>
        <v/>
      </c>
      <c r="H3268" s="15" t="str" cm="1">
        <f t="array" aca="1" ref="H3268" ca="1">IF(OR(INDIRECT(A3268&amp;B3268&amp;C3268&amp;F3268)="",ISNUMBER(INDIRECT(A3268&amp;B3268&amp;C3268&amp;F3268))=FALSE,INDIRECT(A3268&amp;B3268&amp;C3268&amp;F3268)=0),"",431001)</f>
        <v/>
      </c>
      <c r="I3268" s="15" t="str" cm="1">
        <f t="array" aca="1" ref="I3268" ca="1">IF(OR(INDIRECT(A3268&amp;B3268&amp;C3268&amp;F3268)="",ISNUMBER(INDIRECT(A3268&amp;B3268&amp;C3268&amp;F3268))=FALSE,INDIRECT(A3268&amp;B3268&amp;C3268&amp;F3268)=0),"",G3268&amp;J3268&amp;"."&amp;TEXT(M3268,"00")&amp;TEXT(N3268,"00")&amp;"."&amp;TEXT(O3268,"00")&amp;TEXT(P3268,"00"))</f>
        <v/>
      </c>
      <c r="J3268" s="15" t="str" cm="1">
        <f t="array" aca="1" ref="J3268" ca="1">IF(OR(INDIRECT(A3268&amp;B3268&amp;C3268&amp;F3268)="",ISNUMBER(INDIRECT(A3268&amp;B3268&amp;C3268&amp;F3268))=FALSE,INDIRECT(A3268&amp;B3268&amp;C3268&amp;F3268)=0),"",予約枠報告様式!$B$2)</f>
        <v/>
      </c>
      <c r="K3268" s="15" t="str" cm="1">
        <f t="array" aca="1" ref="K3268" ca="1">IF(OR(INDIRECT(A3268&amp;B3268&amp;C3268&amp;F3268)="",ISNUMBER(INDIRECT(A3268&amp;B3268&amp;C3268&amp;F3268))=FALSE,INDIRECT(A3268&amp;B3268&amp;C3268&amp;F3268)=0),"",1)</f>
        <v/>
      </c>
      <c r="L3268" s="15" t="str" cm="1">
        <f t="array" aca="1" ref="L3268" ca="1">IF(OR(INDIRECT(A3268&amp;B3268&amp;C3268&amp;F3268)="",ISNUMBER(INDIRECT(A3268&amp;B3268&amp;C3268&amp;F3268))=FALSE,INDIRECT(A3268&amp;B3268&amp;C3268&amp;F3268)=0),"",IF(G3268="【（第８期）医療機関受付】",TEXT(INDIRECT(A3268&amp;D3268&amp;E3268&amp;5),"yyy"),TEXT(INDIRECT(A3268&amp;B3268&amp;C3268&amp;5),"yyy")))</f>
        <v/>
      </c>
      <c r="M3268" s="15" t="str" cm="1">
        <f t="array" aca="1" ref="M3268" ca="1">IF(OR(INDIRECT(A3268&amp;B3268&amp;C3268&amp;F3268)="",ISNUMBER(INDIRECT(A3268&amp;B3268&amp;C3268&amp;F3268))=FALSE,INDIRECT(A3268&amp;B3268&amp;C3268&amp;F3268)=0),"",IF(G3268="【（第８期）医療機関受付】",TEXT(INDIRECT(A3268&amp;D3268&amp;E3268&amp;5),"m"),TEXT(INDIRECT(A3268&amp;B3268&amp;C3268&amp;5),"m")))</f>
        <v/>
      </c>
      <c r="N3268" s="15" t="str" cm="1">
        <f t="array" aca="1" ref="N3268" ca="1">IF(OR(INDIRECT(A3268&amp;B3268&amp;C3268&amp;F3268)="",ISNUMBER(INDIRECT(A3268&amp;B3268&amp;C3268&amp;F3268))=FALSE,INDIRECT(A3268&amp;B3268&amp;C3268&amp;F3268)=0),"",IF(G3268="【（第８期）医療機関受付】",TEXT(INDIRECT(A3268&amp;D3268&amp;E3268&amp;5),"d"),TEXT(INDIRECT(A3268&amp;B3268&amp;C3268&amp;5),"d")))</f>
        <v/>
      </c>
      <c r="O3268" s="15" t="str" cm="1">
        <f t="array" aca="1" ref="O3268" ca="1">IF(OR(INDIRECT(A3268&amp;B3268&amp;C3268&amp;F3268)="",ISNUMBER(INDIRECT(A3268&amp;B3268&amp;C3268&amp;F3268))=FALSE,INDIRECT(A3268&amp;B3268&amp;C3268&amp;F3268)=0),"",HOUR(INDIRECT(A3268&amp;"A"&amp;F3268)))</f>
        <v/>
      </c>
      <c r="P3268" s="15" t="str" cm="1">
        <f t="array" aca="1" ref="P3268" ca="1">IF(OR(INDIRECT(A3268&amp;B3268&amp;C3268&amp;F3268)="",ISNUMBER(INDIRECT(A3268&amp;B3268&amp;C3268&amp;F3268))=FALSE,INDIRECT(A3268&amp;B3268&amp;C3268&amp;F3268)=0),"",MINUTE(INDIRECT(A3268&amp;"A"&amp;F3268)))</f>
        <v/>
      </c>
      <c r="Q3268" s="15" t="str" cm="1">
        <f t="array" aca="1" ref="Q3268" ca="1">IF(OR(INDIRECT(A3268&amp;B3268&amp;C3268&amp;F3268)="",ISNUMBER(INDIRECT(A3268&amp;B3268&amp;C3268&amp;F3268))=FALSE,INDIRECT(A3268&amp;B3268&amp;C3268&amp;F3268)=0),"",O3268)</f>
        <v/>
      </c>
      <c r="R3268" s="15" t="str" cm="1">
        <f t="array" aca="1" ref="R3268" ca="1">IF(OR(INDIRECT(A3268&amp;B3268&amp;C3268&amp;F3268)="",ISNUMBER(INDIRECT(A3268&amp;B3268&amp;C3268&amp;F3268))=FALSE,INDIRECT(A3268&amp;B3268&amp;C3268&amp;F3268)=0),"",P3268+14)</f>
        <v/>
      </c>
      <c r="S3268" s="15" t="str" cm="1">
        <f t="array" aca="1" ref="S3268" ca="1">IF(OR(INDIRECT(A3268&amp;B3268&amp;C3268&amp;F3268)="",ISNUMBER(INDIRECT(A3268&amp;B3268&amp;C3268&amp;F3268))=FALSE,INDIRECT(A3268&amp;B3268&amp;C3268&amp;F3268)=0),"",INDIRECT(A3268&amp;B3268&amp;C3268&amp;F3268))</f>
        <v/>
      </c>
      <c r="T3268" s="15" t="str" cm="1">
        <f t="array" aca="1" ref="T3268" ca="1">IF(OR(INDIRECT(A3268&amp;B3268&amp;C3268&amp;F3268)="",ISNUMBER(INDIRECT(A3268&amp;B3268&amp;C3268&amp;F3268))=FALSE,INDIRECT(A3268&amp;B3268&amp;C3268&amp;F3268)=0),"",0)</f>
        <v/>
      </c>
    </row>
    <row r="3269" spans="1:20">
      <c r="A3269" s="23" t="s">
        <v>912</v>
      </c>
      <c r="B3269" s="23" t="s">
        <v>914</v>
      </c>
      <c r="C3269" s="23" t="str">
        <f t="shared" si="153"/>
        <v>l</v>
      </c>
      <c r="D3269" s="23" t="s">
        <v>914</v>
      </c>
      <c r="E3269" s="23" t="str">
        <f t="shared" si="151"/>
        <v>k</v>
      </c>
      <c r="F3269" s="23">
        <f t="shared" si="152"/>
        <v>54</v>
      </c>
      <c r="G3269" s="23" t="str" cm="1">
        <f t="array" aca="1" ref="G3269" ca="1">IF(OR(INDIRECT(A3269&amp;B3269&amp;C3269&amp;F3269)="",ISNUMBER(INDIRECT(A3269&amp;B3269&amp;C3269&amp;F3269))=FALSE),"",IF(INDIRECT(A3269&amp;B3269&amp;C3269&amp;9)="公開","【（第８期）WEB・コールセンター受付】","【（第８期）医療機関受付】"))</f>
        <v/>
      </c>
      <c r="H3269" s="15" t="str" cm="1">
        <f t="array" aca="1" ref="H3269" ca="1">IF(OR(INDIRECT(A3269&amp;B3269&amp;C3269&amp;F3269)="",ISNUMBER(INDIRECT(A3269&amp;B3269&amp;C3269&amp;F3269))=FALSE,INDIRECT(A3269&amp;B3269&amp;C3269&amp;F3269)=0),"",431001)</f>
        <v/>
      </c>
      <c r="I3269" s="15" t="str" cm="1">
        <f t="array" aca="1" ref="I3269" ca="1">IF(OR(INDIRECT(A3269&amp;B3269&amp;C3269&amp;F3269)="",ISNUMBER(INDIRECT(A3269&amp;B3269&amp;C3269&amp;F3269))=FALSE,INDIRECT(A3269&amp;B3269&amp;C3269&amp;F3269)=0),"",G3269&amp;J3269&amp;"."&amp;TEXT(M3269,"00")&amp;TEXT(N3269,"00")&amp;"."&amp;TEXT(O3269,"00")&amp;TEXT(P3269,"00"))</f>
        <v/>
      </c>
      <c r="J3269" s="15" t="str" cm="1">
        <f t="array" aca="1" ref="J3269" ca="1">IF(OR(INDIRECT(A3269&amp;B3269&amp;C3269&amp;F3269)="",ISNUMBER(INDIRECT(A3269&amp;B3269&amp;C3269&amp;F3269))=FALSE,INDIRECT(A3269&amp;B3269&amp;C3269&amp;F3269)=0),"",予約枠報告様式!$B$2)</f>
        <v/>
      </c>
      <c r="K3269" s="15" t="str" cm="1">
        <f t="array" aca="1" ref="K3269" ca="1">IF(OR(INDIRECT(A3269&amp;B3269&amp;C3269&amp;F3269)="",ISNUMBER(INDIRECT(A3269&amp;B3269&amp;C3269&amp;F3269))=FALSE,INDIRECT(A3269&amp;B3269&amp;C3269&amp;F3269)=0),"",1)</f>
        <v/>
      </c>
      <c r="L3269" s="15" t="str" cm="1">
        <f t="array" aca="1" ref="L3269" ca="1">IF(OR(INDIRECT(A3269&amp;B3269&amp;C3269&amp;F3269)="",ISNUMBER(INDIRECT(A3269&amp;B3269&amp;C3269&amp;F3269))=FALSE,INDIRECT(A3269&amp;B3269&amp;C3269&amp;F3269)=0),"",IF(G3269="【（第８期）医療機関受付】",TEXT(INDIRECT(A3269&amp;D3269&amp;E3269&amp;5),"yyy"),TEXT(INDIRECT(A3269&amp;B3269&amp;C3269&amp;5),"yyy")))</f>
        <v/>
      </c>
      <c r="M3269" s="15" t="str" cm="1">
        <f t="array" aca="1" ref="M3269" ca="1">IF(OR(INDIRECT(A3269&amp;B3269&amp;C3269&amp;F3269)="",ISNUMBER(INDIRECT(A3269&amp;B3269&amp;C3269&amp;F3269))=FALSE,INDIRECT(A3269&amp;B3269&amp;C3269&amp;F3269)=0),"",IF(G3269="【（第８期）医療機関受付】",TEXT(INDIRECT(A3269&amp;D3269&amp;E3269&amp;5),"m"),TEXT(INDIRECT(A3269&amp;B3269&amp;C3269&amp;5),"m")))</f>
        <v/>
      </c>
      <c r="N3269" s="15" t="str" cm="1">
        <f t="array" aca="1" ref="N3269" ca="1">IF(OR(INDIRECT(A3269&amp;B3269&amp;C3269&amp;F3269)="",ISNUMBER(INDIRECT(A3269&amp;B3269&amp;C3269&amp;F3269))=FALSE,INDIRECT(A3269&amp;B3269&amp;C3269&amp;F3269)=0),"",IF(G3269="【（第８期）医療機関受付】",TEXT(INDIRECT(A3269&amp;D3269&amp;E3269&amp;5),"d"),TEXT(INDIRECT(A3269&amp;B3269&amp;C3269&amp;5),"d")))</f>
        <v/>
      </c>
      <c r="O3269" s="15" t="str" cm="1">
        <f t="array" aca="1" ref="O3269" ca="1">IF(OR(INDIRECT(A3269&amp;B3269&amp;C3269&amp;F3269)="",ISNUMBER(INDIRECT(A3269&amp;B3269&amp;C3269&amp;F3269))=FALSE,INDIRECT(A3269&amp;B3269&amp;C3269&amp;F3269)=0),"",HOUR(INDIRECT(A3269&amp;"A"&amp;F3269)))</f>
        <v/>
      </c>
      <c r="P3269" s="15" t="str" cm="1">
        <f t="array" aca="1" ref="P3269" ca="1">IF(OR(INDIRECT(A3269&amp;B3269&amp;C3269&amp;F3269)="",ISNUMBER(INDIRECT(A3269&amp;B3269&amp;C3269&amp;F3269))=FALSE,INDIRECT(A3269&amp;B3269&amp;C3269&amp;F3269)=0),"",MINUTE(INDIRECT(A3269&amp;"A"&amp;F3269)))</f>
        <v/>
      </c>
      <c r="Q3269" s="15" t="str" cm="1">
        <f t="array" aca="1" ref="Q3269" ca="1">IF(OR(INDIRECT(A3269&amp;B3269&amp;C3269&amp;F3269)="",ISNUMBER(INDIRECT(A3269&amp;B3269&amp;C3269&amp;F3269))=FALSE,INDIRECT(A3269&amp;B3269&amp;C3269&amp;F3269)=0),"",O3269)</f>
        <v/>
      </c>
      <c r="R3269" s="15" t="str" cm="1">
        <f t="array" aca="1" ref="R3269" ca="1">IF(OR(INDIRECT(A3269&amp;B3269&amp;C3269&amp;F3269)="",ISNUMBER(INDIRECT(A3269&amp;B3269&amp;C3269&amp;F3269))=FALSE,INDIRECT(A3269&amp;B3269&amp;C3269&amp;F3269)=0),"",P3269+14)</f>
        <v/>
      </c>
      <c r="S3269" s="15" t="str" cm="1">
        <f t="array" aca="1" ref="S3269" ca="1">IF(OR(INDIRECT(A3269&amp;B3269&amp;C3269&amp;F3269)="",ISNUMBER(INDIRECT(A3269&amp;B3269&amp;C3269&amp;F3269))=FALSE,INDIRECT(A3269&amp;B3269&amp;C3269&amp;F3269)=0),"",INDIRECT(A3269&amp;B3269&amp;C3269&amp;F3269))</f>
        <v/>
      </c>
      <c r="T3269" s="15" t="str" cm="1">
        <f t="array" aca="1" ref="T3269" ca="1">IF(OR(INDIRECT(A3269&amp;B3269&amp;C3269&amp;F3269)="",ISNUMBER(INDIRECT(A3269&amp;B3269&amp;C3269&amp;F3269))=FALSE,INDIRECT(A3269&amp;B3269&amp;C3269&amp;F3269)=0),"",0)</f>
        <v/>
      </c>
    </row>
    <row r="3270" spans="1:20">
      <c r="A3270" s="23" t="s">
        <v>912</v>
      </c>
      <c r="B3270" s="23" t="s">
        <v>914</v>
      </c>
      <c r="C3270" s="23" t="str">
        <f t="shared" si="153"/>
        <v>l</v>
      </c>
      <c r="D3270" s="23" t="s">
        <v>914</v>
      </c>
      <c r="E3270" s="23" t="str">
        <f t="shared" si="151"/>
        <v>k</v>
      </c>
      <c r="F3270" s="23">
        <f t="shared" si="152"/>
        <v>55</v>
      </c>
      <c r="G3270" s="23" t="str" cm="1">
        <f t="array" aca="1" ref="G3270" ca="1">IF(OR(INDIRECT(A3270&amp;B3270&amp;C3270&amp;F3270)="",ISNUMBER(INDIRECT(A3270&amp;B3270&amp;C3270&amp;F3270))=FALSE),"",IF(INDIRECT(A3270&amp;B3270&amp;C3270&amp;9)="公開","【（第８期）WEB・コールセンター受付】","【（第８期）医療機関受付】"))</f>
        <v/>
      </c>
      <c r="H3270" s="15" t="str" cm="1">
        <f t="array" aca="1" ref="H3270" ca="1">IF(OR(INDIRECT(A3270&amp;B3270&amp;C3270&amp;F3270)="",ISNUMBER(INDIRECT(A3270&amp;B3270&amp;C3270&amp;F3270))=FALSE,INDIRECT(A3270&amp;B3270&amp;C3270&amp;F3270)=0),"",431001)</f>
        <v/>
      </c>
      <c r="I3270" s="15" t="str" cm="1">
        <f t="array" aca="1" ref="I3270" ca="1">IF(OR(INDIRECT(A3270&amp;B3270&amp;C3270&amp;F3270)="",ISNUMBER(INDIRECT(A3270&amp;B3270&amp;C3270&amp;F3270))=FALSE,INDIRECT(A3270&amp;B3270&amp;C3270&amp;F3270)=0),"",G3270&amp;J3270&amp;"."&amp;TEXT(M3270,"00")&amp;TEXT(N3270,"00")&amp;"."&amp;TEXT(O3270,"00")&amp;TEXT(P3270,"00"))</f>
        <v/>
      </c>
      <c r="J3270" s="15" t="str" cm="1">
        <f t="array" aca="1" ref="J3270" ca="1">IF(OR(INDIRECT(A3270&amp;B3270&amp;C3270&amp;F3270)="",ISNUMBER(INDIRECT(A3270&amp;B3270&amp;C3270&amp;F3270))=FALSE,INDIRECT(A3270&amp;B3270&amp;C3270&amp;F3270)=0),"",予約枠報告様式!$B$2)</f>
        <v/>
      </c>
      <c r="K3270" s="15" t="str" cm="1">
        <f t="array" aca="1" ref="K3270" ca="1">IF(OR(INDIRECT(A3270&amp;B3270&amp;C3270&amp;F3270)="",ISNUMBER(INDIRECT(A3270&amp;B3270&amp;C3270&amp;F3270))=FALSE,INDIRECT(A3270&amp;B3270&amp;C3270&amp;F3270)=0),"",1)</f>
        <v/>
      </c>
      <c r="L3270" s="15" t="str" cm="1">
        <f t="array" aca="1" ref="L3270" ca="1">IF(OR(INDIRECT(A3270&amp;B3270&amp;C3270&amp;F3270)="",ISNUMBER(INDIRECT(A3270&amp;B3270&amp;C3270&amp;F3270))=FALSE,INDIRECT(A3270&amp;B3270&amp;C3270&amp;F3270)=0),"",IF(G3270="【（第８期）医療機関受付】",TEXT(INDIRECT(A3270&amp;D3270&amp;E3270&amp;5),"yyy"),TEXT(INDIRECT(A3270&amp;B3270&amp;C3270&amp;5),"yyy")))</f>
        <v/>
      </c>
      <c r="M3270" s="15" t="str" cm="1">
        <f t="array" aca="1" ref="M3270" ca="1">IF(OR(INDIRECT(A3270&amp;B3270&amp;C3270&amp;F3270)="",ISNUMBER(INDIRECT(A3270&amp;B3270&amp;C3270&amp;F3270))=FALSE,INDIRECT(A3270&amp;B3270&amp;C3270&amp;F3270)=0),"",IF(G3270="【（第８期）医療機関受付】",TEXT(INDIRECT(A3270&amp;D3270&amp;E3270&amp;5),"m"),TEXT(INDIRECT(A3270&amp;B3270&amp;C3270&amp;5),"m")))</f>
        <v/>
      </c>
      <c r="N3270" s="15" t="str" cm="1">
        <f t="array" aca="1" ref="N3270" ca="1">IF(OR(INDIRECT(A3270&amp;B3270&amp;C3270&amp;F3270)="",ISNUMBER(INDIRECT(A3270&amp;B3270&amp;C3270&amp;F3270))=FALSE,INDIRECT(A3270&amp;B3270&amp;C3270&amp;F3270)=0),"",IF(G3270="【（第８期）医療機関受付】",TEXT(INDIRECT(A3270&amp;D3270&amp;E3270&amp;5),"d"),TEXT(INDIRECT(A3270&amp;B3270&amp;C3270&amp;5),"d")))</f>
        <v/>
      </c>
      <c r="O3270" s="15" t="str" cm="1">
        <f t="array" aca="1" ref="O3270" ca="1">IF(OR(INDIRECT(A3270&amp;B3270&amp;C3270&amp;F3270)="",ISNUMBER(INDIRECT(A3270&amp;B3270&amp;C3270&amp;F3270))=FALSE,INDIRECT(A3270&amp;B3270&amp;C3270&amp;F3270)=0),"",HOUR(INDIRECT(A3270&amp;"A"&amp;F3270)))</f>
        <v/>
      </c>
      <c r="P3270" s="15" t="str" cm="1">
        <f t="array" aca="1" ref="P3270" ca="1">IF(OR(INDIRECT(A3270&amp;B3270&amp;C3270&amp;F3270)="",ISNUMBER(INDIRECT(A3270&amp;B3270&amp;C3270&amp;F3270))=FALSE,INDIRECT(A3270&amp;B3270&amp;C3270&amp;F3270)=0),"",MINUTE(INDIRECT(A3270&amp;"A"&amp;F3270)))</f>
        <v/>
      </c>
      <c r="Q3270" s="15" t="str" cm="1">
        <f t="array" aca="1" ref="Q3270" ca="1">IF(OR(INDIRECT(A3270&amp;B3270&amp;C3270&amp;F3270)="",ISNUMBER(INDIRECT(A3270&amp;B3270&amp;C3270&amp;F3270))=FALSE,INDIRECT(A3270&amp;B3270&amp;C3270&amp;F3270)=0),"",O3270)</f>
        <v/>
      </c>
      <c r="R3270" s="15" t="str" cm="1">
        <f t="array" aca="1" ref="R3270" ca="1">IF(OR(INDIRECT(A3270&amp;B3270&amp;C3270&amp;F3270)="",ISNUMBER(INDIRECT(A3270&amp;B3270&amp;C3270&amp;F3270))=FALSE,INDIRECT(A3270&amp;B3270&amp;C3270&amp;F3270)=0),"",P3270+14)</f>
        <v/>
      </c>
      <c r="S3270" s="15" t="str" cm="1">
        <f t="array" aca="1" ref="S3270" ca="1">IF(OR(INDIRECT(A3270&amp;B3270&amp;C3270&amp;F3270)="",ISNUMBER(INDIRECT(A3270&amp;B3270&amp;C3270&amp;F3270))=FALSE,INDIRECT(A3270&amp;B3270&amp;C3270&amp;F3270)=0),"",INDIRECT(A3270&amp;B3270&amp;C3270&amp;F3270))</f>
        <v/>
      </c>
      <c r="T3270" s="15" t="str" cm="1">
        <f t="array" aca="1" ref="T3270" ca="1">IF(OR(INDIRECT(A3270&amp;B3270&amp;C3270&amp;F3270)="",ISNUMBER(INDIRECT(A3270&amp;B3270&amp;C3270&amp;F3270))=FALSE,INDIRECT(A3270&amp;B3270&amp;C3270&amp;F3270)=0),"",0)</f>
        <v/>
      </c>
    </row>
    <row r="3271" spans="1:20">
      <c r="A3271" s="23" t="s">
        <v>912</v>
      </c>
      <c r="B3271" s="23" t="s">
        <v>914</v>
      </c>
      <c r="C3271" s="23" t="str">
        <f t="shared" si="153"/>
        <v>l</v>
      </c>
      <c r="D3271" s="23" t="s">
        <v>914</v>
      </c>
      <c r="E3271" s="23" t="str">
        <f t="shared" si="151"/>
        <v>k</v>
      </c>
      <c r="F3271" s="23">
        <f t="shared" si="152"/>
        <v>56</v>
      </c>
      <c r="G3271" s="23" t="str" cm="1">
        <f t="array" aca="1" ref="G3271" ca="1">IF(OR(INDIRECT(A3271&amp;B3271&amp;C3271&amp;F3271)="",ISNUMBER(INDIRECT(A3271&amp;B3271&amp;C3271&amp;F3271))=FALSE),"",IF(INDIRECT(A3271&amp;B3271&amp;C3271&amp;9)="公開","【（第８期）WEB・コールセンター受付】","【（第８期）医療機関受付】"))</f>
        <v/>
      </c>
      <c r="H3271" s="15" t="str" cm="1">
        <f t="array" aca="1" ref="H3271" ca="1">IF(OR(INDIRECT(A3271&amp;B3271&amp;C3271&amp;F3271)="",ISNUMBER(INDIRECT(A3271&amp;B3271&amp;C3271&amp;F3271))=FALSE,INDIRECT(A3271&amp;B3271&amp;C3271&amp;F3271)=0),"",431001)</f>
        <v/>
      </c>
      <c r="I3271" s="15" t="str" cm="1">
        <f t="array" aca="1" ref="I3271" ca="1">IF(OR(INDIRECT(A3271&amp;B3271&amp;C3271&amp;F3271)="",ISNUMBER(INDIRECT(A3271&amp;B3271&amp;C3271&amp;F3271))=FALSE,INDIRECT(A3271&amp;B3271&amp;C3271&amp;F3271)=0),"",G3271&amp;J3271&amp;"."&amp;TEXT(M3271,"00")&amp;TEXT(N3271,"00")&amp;"."&amp;TEXT(O3271,"00")&amp;TEXT(P3271,"00"))</f>
        <v/>
      </c>
      <c r="J3271" s="15" t="str" cm="1">
        <f t="array" aca="1" ref="J3271" ca="1">IF(OR(INDIRECT(A3271&amp;B3271&amp;C3271&amp;F3271)="",ISNUMBER(INDIRECT(A3271&amp;B3271&amp;C3271&amp;F3271))=FALSE,INDIRECT(A3271&amp;B3271&amp;C3271&amp;F3271)=0),"",予約枠報告様式!$B$2)</f>
        <v/>
      </c>
      <c r="K3271" s="15" t="str" cm="1">
        <f t="array" aca="1" ref="K3271" ca="1">IF(OR(INDIRECT(A3271&amp;B3271&amp;C3271&amp;F3271)="",ISNUMBER(INDIRECT(A3271&amp;B3271&amp;C3271&amp;F3271))=FALSE,INDIRECT(A3271&amp;B3271&amp;C3271&amp;F3271)=0),"",1)</f>
        <v/>
      </c>
      <c r="L3271" s="15" t="str" cm="1">
        <f t="array" aca="1" ref="L3271" ca="1">IF(OR(INDIRECT(A3271&amp;B3271&amp;C3271&amp;F3271)="",ISNUMBER(INDIRECT(A3271&amp;B3271&amp;C3271&amp;F3271))=FALSE,INDIRECT(A3271&amp;B3271&amp;C3271&amp;F3271)=0),"",IF(G3271="【（第８期）医療機関受付】",TEXT(INDIRECT(A3271&amp;D3271&amp;E3271&amp;5),"yyy"),TEXT(INDIRECT(A3271&amp;B3271&amp;C3271&amp;5),"yyy")))</f>
        <v/>
      </c>
      <c r="M3271" s="15" t="str" cm="1">
        <f t="array" aca="1" ref="M3271" ca="1">IF(OR(INDIRECT(A3271&amp;B3271&amp;C3271&amp;F3271)="",ISNUMBER(INDIRECT(A3271&amp;B3271&amp;C3271&amp;F3271))=FALSE,INDIRECT(A3271&amp;B3271&amp;C3271&amp;F3271)=0),"",IF(G3271="【（第８期）医療機関受付】",TEXT(INDIRECT(A3271&amp;D3271&amp;E3271&amp;5),"m"),TEXT(INDIRECT(A3271&amp;B3271&amp;C3271&amp;5),"m")))</f>
        <v/>
      </c>
      <c r="N3271" s="15" t="str" cm="1">
        <f t="array" aca="1" ref="N3271" ca="1">IF(OR(INDIRECT(A3271&amp;B3271&amp;C3271&amp;F3271)="",ISNUMBER(INDIRECT(A3271&amp;B3271&amp;C3271&amp;F3271))=FALSE,INDIRECT(A3271&amp;B3271&amp;C3271&amp;F3271)=0),"",IF(G3271="【（第８期）医療機関受付】",TEXT(INDIRECT(A3271&amp;D3271&amp;E3271&amp;5),"d"),TEXT(INDIRECT(A3271&amp;B3271&amp;C3271&amp;5),"d")))</f>
        <v/>
      </c>
      <c r="O3271" s="15" t="str" cm="1">
        <f t="array" aca="1" ref="O3271" ca="1">IF(OR(INDIRECT(A3271&amp;B3271&amp;C3271&amp;F3271)="",ISNUMBER(INDIRECT(A3271&amp;B3271&amp;C3271&amp;F3271))=FALSE,INDIRECT(A3271&amp;B3271&amp;C3271&amp;F3271)=0),"",HOUR(INDIRECT(A3271&amp;"A"&amp;F3271)))</f>
        <v/>
      </c>
      <c r="P3271" s="15" t="str" cm="1">
        <f t="array" aca="1" ref="P3271" ca="1">IF(OR(INDIRECT(A3271&amp;B3271&amp;C3271&amp;F3271)="",ISNUMBER(INDIRECT(A3271&amp;B3271&amp;C3271&amp;F3271))=FALSE,INDIRECT(A3271&amp;B3271&amp;C3271&amp;F3271)=0),"",MINUTE(INDIRECT(A3271&amp;"A"&amp;F3271)))</f>
        <v/>
      </c>
      <c r="Q3271" s="15" t="str" cm="1">
        <f t="array" aca="1" ref="Q3271" ca="1">IF(OR(INDIRECT(A3271&amp;B3271&amp;C3271&amp;F3271)="",ISNUMBER(INDIRECT(A3271&amp;B3271&amp;C3271&amp;F3271))=FALSE,INDIRECT(A3271&amp;B3271&amp;C3271&amp;F3271)=0),"",O3271)</f>
        <v/>
      </c>
      <c r="R3271" s="15" t="str" cm="1">
        <f t="array" aca="1" ref="R3271" ca="1">IF(OR(INDIRECT(A3271&amp;B3271&amp;C3271&amp;F3271)="",ISNUMBER(INDIRECT(A3271&amp;B3271&amp;C3271&amp;F3271))=FALSE,INDIRECT(A3271&amp;B3271&amp;C3271&amp;F3271)=0),"",P3271+14)</f>
        <v/>
      </c>
      <c r="S3271" s="15" t="str" cm="1">
        <f t="array" aca="1" ref="S3271" ca="1">IF(OR(INDIRECT(A3271&amp;B3271&amp;C3271&amp;F3271)="",ISNUMBER(INDIRECT(A3271&amp;B3271&amp;C3271&amp;F3271))=FALSE,INDIRECT(A3271&amp;B3271&amp;C3271&amp;F3271)=0),"",INDIRECT(A3271&amp;B3271&amp;C3271&amp;F3271))</f>
        <v/>
      </c>
      <c r="T3271" s="15" t="str" cm="1">
        <f t="array" aca="1" ref="T3271" ca="1">IF(OR(INDIRECT(A3271&amp;B3271&amp;C3271&amp;F3271)="",ISNUMBER(INDIRECT(A3271&amp;B3271&amp;C3271&amp;F3271))=FALSE,INDIRECT(A3271&amp;B3271&amp;C3271&amp;F3271)=0),"",0)</f>
        <v/>
      </c>
    </row>
    <row r="3272" spans="1:20">
      <c r="A3272" s="23" t="s">
        <v>912</v>
      </c>
      <c r="B3272" s="23" t="s">
        <v>914</v>
      </c>
      <c r="C3272" s="23" t="str">
        <f t="shared" si="153"/>
        <v>l</v>
      </c>
      <c r="D3272" s="23" t="s">
        <v>914</v>
      </c>
      <c r="E3272" s="23" t="str">
        <f t="shared" si="151"/>
        <v>k</v>
      </c>
      <c r="F3272" s="23">
        <f t="shared" si="152"/>
        <v>57</v>
      </c>
      <c r="G3272" s="23" t="str" cm="1">
        <f t="array" aca="1" ref="G3272" ca="1">IF(OR(INDIRECT(A3272&amp;B3272&amp;C3272&amp;F3272)="",ISNUMBER(INDIRECT(A3272&amp;B3272&amp;C3272&amp;F3272))=FALSE),"",IF(INDIRECT(A3272&amp;B3272&amp;C3272&amp;9)="公開","【（第８期）WEB・コールセンター受付】","【（第８期）医療機関受付】"))</f>
        <v/>
      </c>
      <c r="H3272" s="15" t="str" cm="1">
        <f t="array" aca="1" ref="H3272" ca="1">IF(OR(INDIRECT(A3272&amp;B3272&amp;C3272&amp;F3272)="",ISNUMBER(INDIRECT(A3272&amp;B3272&amp;C3272&amp;F3272))=FALSE,INDIRECT(A3272&amp;B3272&amp;C3272&amp;F3272)=0),"",431001)</f>
        <v/>
      </c>
      <c r="I3272" s="15" t="str" cm="1">
        <f t="array" aca="1" ref="I3272" ca="1">IF(OR(INDIRECT(A3272&amp;B3272&amp;C3272&amp;F3272)="",ISNUMBER(INDIRECT(A3272&amp;B3272&amp;C3272&amp;F3272))=FALSE,INDIRECT(A3272&amp;B3272&amp;C3272&amp;F3272)=0),"",G3272&amp;J3272&amp;"."&amp;TEXT(M3272,"00")&amp;TEXT(N3272,"00")&amp;"."&amp;TEXT(O3272,"00")&amp;TEXT(P3272,"00"))</f>
        <v/>
      </c>
      <c r="J3272" s="15" t="str" cm="1">
        <f t="array" aca="1" ref="J3272" ca="1">IF(OR(INDIRECT(A3272&amp;B3272&amp;C3272&amp;F3272)="",ISNUMBER(INDIRECT(A3272&amp;B3272&amp;C3272&amp;F3272))=FALSE,INDIRECT(A3272&amp;B3272&amp;C3272&amp;F3272)=0),"",予約枠報告様式!$B$2)</f>
        <v/>
      </c>
      <c r="K3272" s="15" t="str" cm="1">
        <f t="array" aca="1" ref="K3272" ca="1">IF(OR(INDIRECT(A3272&amp;B3272&amp;C3272&amp;F3272)="",ISNUMBER(INDIRECT(A3272&amp;B3272&amp;C3272&amp;F3272))=FALSE,INDIRECT(A3272&amp;B3272&amp;C3272&amp;F3272)=0),"",1)</f>
        <v/>
      </c>
      <c r="L3272" s="15" t="str" cm="1">
        <f t="array" aca="1" ref="L3272" ca="1">IF(OR(INDIRECT(A3272&amp;B3272&amp;C3272&amp;F3272)="",ISNUMBER(INDIRECT(A3272&amp;B3272&amp;C3272&amp;F3272))=FALSE,INDIRECT(A3272&amp;B3272&amp;C3272&amp;F3272)=0),"",IF(G3272="【（第８期）医療機関受付】",TEXT(INDIRECT(A3272&amp;D3272&amp;E3272&amp;5),"yyy"),TEXT(INDIRECT(A3272&amp;B3272&amp;C3272&amp;5),"yyy")))</f>
        <v/>
      </c>
      <c r="M3272" s="15" t="str" cm="1">
        <f t="array" aca="1" ref="M3272" ca="1">IF(OR(INDIRECT(A3272&amp;B3272&amp;C3272&amp;F3272)="",ISNUMBER(INDIRECT(A3272&amp;B3272&amp;C3272&amp;F3272))=FALSE,INDIRECT(A3272&amp;B3272&amp;C3272&amp;F3272)=0),"",IF(G3272="【（第８期）医療機関受付】",TEXT(INDIRECT(A3272&amp;D3272&amp;E3272&amp;5),"m"),TEXT(INDIRECT(A3272&amp;B3272&amp;C3272&amp;5),"m")))</f>
        <v/>
      </c>
      <c r="N3272" s="15" t="str" cm="1">
        <f t="array" aca="1" ref="N3272" ca="1">IF(OR(INDIRECT(A3272&amp;B3272&amp;C3272&amp;F3272)="",ISNUMBER(INDIRECT(A3272&amp;B3272&amp;C3272&amp;F3272))=FALSE,INDIRECT(A3272&amp;B3272&amp;C3272&amp;F3272)=0),"",IF(G3272="【（第８期）医療機関受付】",TEXT(INDIRECT(A3272&amp;D3272&amp;E3272&amp;5),"d"),TEXT(INDIRECT(A3272&amp;B3272&amp;C3272&amp;5),"d")))</f>
        <v/>
      </c>
      <c r="O3272" s="15" t="str" cm="1">
        <f t="array" aca="1" ref="O3272" ca="1">IF(OR(INDIRECT(A3272&amp;B3272&amp;C3272&amp;F3272)="",ISNUMBER(INDIRECT(A3272&amp;B3272&amp;C3272&amp;F3272))=FALSE,INDIRECT(A3272&amp;B3272&amp;C3272&amp;F3272)=0),"",HOUR(INDIRECT(A3272&amp;"A"&amp;F3272)))</f>
        <v/>
      </c>
      <c r="P3272" s="15" t="str" cm="1">
        <f t="array" aca="1" ref="P3272" ca="1">IF(OR(INDIRECT(A3272&amp;B3272&amp;C3272&amp;F3272)="",ISNUMBER(INDIRECT(A3272&amp;B3272&amp;C3272&amp;F3272))=FALSE,INDIRECT(A3272&amp;B3272&amp;C3272&amp;F3272)=0),"",MINUTE(INDIRECT(A3272&amp;"A"&amp;F3272)))</f>
        <v/>
      </c>
      <c r="Q3272" s="15" t="str" cm="1">
        <f t="array" aca="1" ref="Q3272" ca="1">IF(OR(INDIRECT(A3272&amp;B3272&amp;C3272&amp;F3272)="",ISNUMBER(INDIRECT(A3272&amp;B3272&amp;C3272&amp;F3272))=FALSE,INDIRECT(A3272&amp;B3272&amp;C3272&amp;F3272)=0),"",O3272)</f>
        <v/>
      </c>
      <c r="R3272" s="15" t="str" cm="1">
        <f t="array" aca="1" ref="R3272" ca="1">IF(OR(INDIRECT(A3272&amp;B3272&amp;C3272&amp;F3272)="",ISNUMBER(INDIRECT(A3272&amp;B3272&amp;C3272&amp;F3272))=FALSE,INDIRECT(A3272&amp;B3272&amp;C3272&amp;F3272)=0),"",P3272+14)</f>
        <v/>
      </c>
      <c r="S3272" s="15" t="str" cm="1">
        <f t="array" aca="1" ref="S3272" ca="1">IF(OR(INDIRECT(A3272&amp;B3272&amp;C3272&amp;F3272)="",ISNUMBER(INDIRECT(A3272&amp;B3272&amp;C3272&amp;F3272))=FALSE,INDIRECT(A3272&amp;B3272&amp;C3272&amp;F3272)=0),"",INDIRECT(A3272&amp;B3272&amp;C3272&amp;F3272))</f>
        <v/>
      </c>
      <c r="T3272" s="15" t="str" cm="1">
        <f t="array" aca="1" ref="T3272" ca="1">IF(OR(INDIRECT(A3272&amp;B3272&amp;C3272&amp;F3272)="",ISNUMBER(INDIRECT(A3272&amp;B3272&amp;C3272&amp;F3272))=FALSE,INDIRECT(A3272&amp;B3272&amp;C3272&amp;F3272)=0),"",0)</f>
        <v/>
      </c>
    </row>
    <row r="3273" spans="1:20">
      <c r="A3273" s="23" t="s">
        <v>912</v>
      </c>
      <c r="B3273" s="23" t="s">
        <v>914</v>
      </c>
      <c r="C3273" s="23" t="str">
        <f t="shared" si="153"/>
        <v>l</v>
      </c>
      <c r="D3273" s="23" t="s">
        <v>914</v>
      </c>
      <c r="E3273" s="23" t="str">
        <f t="shared" si="151"/>
        <v>k</v>
      </c>
      <c r="F3273" s="23">
        <f t="shared" si="152"/>
        <v>58</v>
      </c>
      <c r="G3273" s="23" t="str" cm="1">
        <f t="array" aca="1" ref="G3273" ca="1">IF(OR(INDIRECT(A3273&amp;B3273&amp;C3273&amp;F3273)="",ISNUMBER(INDIRECT(A3273&amp;B3273&amp;C3273&amp;F3273))=FALSE),"",IF(INDIRECT(A3273&amp;B3273&amp;C3273&amp;9)="公開","【（第８期）WEB・コールセンター受付】","【（第８期）医療機関受付】"))</f>
        <v/>
      </c>
      <c r="H3273" s="15" t="str" cm="1">
        <f t="array" aca="1" ref="H3273" ca="1">IF(OR(INDIRECT(A3273&amp;B3273&amp;C3273&amp;F3273)="",ISNUMBER(INDIRECT(A3273&amp;B3273&amp;C3273&amp;F3273))=FALSE,INDIRECT(A3273&amp;B3273&amp;C3273&amp;F3273)=0),"",431001)</f>
        <v/>
      </c>
      <c r="I3273" s="15" t="str" cm="1">
        <f t="array" aca="1" ref="I3273" ca="1">IF(OR(INDIRECT(A3273&amp;B3273&amp;C3273&amp;F3273)="",ISNUMBER(INDIRECT(A3273&amp;B3273&amp;C3273&amp;F3273))=FALSE,INDIRECT(A3273&amp;B3273&amp;C3273&amp;F3273)=0),"",G3273&amp;J3273&amp;"."&amp;TEXT(M3273,"00")&amp;TEXT(N3273,"00")&amp;"."&amp;TEXT(O3273,"00")&amp;TEXT(P3273,"00"))</f>
        <v/>
      </c>
      <c r="J3273" s="15" t="str" cm="1">
        <f t="array" aca="1" ref="J3273" ca="1">IF(OR(INDIRECT(A3273&amp;B3273&amp;C3273&amp;F3273)="",ISNUMBER(INDIRECT(A3273&amp;B3273&amp;C3273&amp;F3273))=FALSE,INDIRECT(A3273&amp;B3273&amp;C3273&amp;F3273)=0),"",予約枠報告様式!$B$2)</f>
        <v/>
      </c>
      <c r="K3273" s="15" t="str" cm="1">
        <f t="array" aca="1" ref="K3273" ca="1">IF(OR(INDIRECT(A3273&amp;B3273&amp;C3273&amp;F3273)="",ISNUMBER(INDIRECT(A3273&amp;B3273&amp;C3273&amp;F3273))=FALSE,INDIRECT(A3273&amp;B3273&amp;C3273&amp;F3273)=0),"",1)</f>
        <v/>
      </c>
      <c r="L3273" s="15" t="str" cm="1">
        <f t="array" aca="1" ref="L3273" ca="1">IF(OR(INDIRECT(A3273&amp;B3273&amp;C3273&amp;F3273)="",ISNUMBER(INDIRECT(A3273&amp;B3273&amp;C3273&amp;F3273))=FALSE,INDIRECT(A3273&amp;B3273&amp;C3273&amp;F3273)=0),"",IF(G3273="【（第８期）医療機関受付】",TEXT(INDIRECT(A3273&amp;D3273&amp;E3273&amp;5),"yyy"),TEXT(INDIRECT(A3273&amp;B3273&amp;C3273&amp;5),"yyy")))</f>
        <v/>
      </c>
      <c r="M3273" s="15" t="str" cm="1">
        <f t="array" aca="1" ref="M3273" ca="1">IF(OR(INDIRECT(A3273&amp;B3273&amp;C3273&amp;F3273)="",ISNUMBER(INDIRECT(A3273&amp;B3273&amp;C3273&amp;F3273))=FALSE,INDIRECT(A3273&amp;B3273&amp;C3273&amp;F3273)=0),"",IF(G3273="【（第８期）医療機関受付】",TEXT(INDIRECT(A3273&amp;D3273&amp;E3273&amp;5),"m"),TEXT(INDIRECT(A3273&amp;B3273&amp;C3273&amp;5),"m")))</f>
        <v/>
      </c>
      <c r="N3273" s="15" t="str" cm="1">
        <f t="array" aca="1" ref="N3273" ca="1">IF(OR(INDIRECT(A3273&amp;B3273&amp;C3273&amp;F3273)="",ISNUMBER(INDIRECT(A3273&amp;B3273&amp;C3273&amp;F3273))=FALSE,INDIRECT(A3273&amp;B3273&amp;C3273&amp;F3273)=0),"",IF(G3273="【（第８期）医療機関受付】",TEXT(INDIRECT(A3273&amp;D3273&amp;E3273&amp;5),"d"),TEXT(INDIRECT(A3273&amp;B3273&amp;C3273&amp;5),"d")))</f>
        <v/>
      </c>
      <c r="O3273" s="15" t="str" cm="1">
        <f t="array" aca="1" ref="O3273" ca="1">IF(OR(INDIRECT(A3273&amp;B3273&amp;C3273&amp;F3273)="",ISNUMBER(INDIRECT(A3273&amp;B3273&amp;C3273&amp;F3273))=FALSE,INDIRECT(A3273&amp;B3273&amp;C3273&amp;F3273)=0),"",HOUR(INDIRECT(A3273&amp;"A"&amp;F3273)))</f>
        <v/>
      </c>
      <c r="P3273" s="15" t="str" cm="1">
        <f t="array" aca="1" ref="P3273" ca="1">IF(OR(INDIRECT(A3273&amp;B3273&amp;C3273&amp;F3273)="",ISNUMBER(INDIRECT(A3273&amp;B3273&amp;C3273&amp;F3273))=FALSE,INDIRECT(A3273&amp;B3273&amp;C3273&amp;F3273)=0),"",MINUTE(INDIRECT(A3273&amp;"A"&amp;F3273)))</f>
        <v/>
      </c>
      <c r="Q3273" s="15" t="str" cm="1">
        <f t="array" aca="1" ref="Q3273" ca="1">IF(OR(INDIRECT(A3273&amp;B3273&amp;C3273&amp;F3273)="",ISNUMBER(INDIRECT(A3273&amp;B3273&amp;C3273&amp;F3273))=FALSE,INDIRECT(A3273&amp;B3273&amp;C3273&amp;F3273)=0),"",O3273)</f>
        <v/>
      </c>
      <c r="R3273" s="15" t="str" cm="1">
        <f t="array" aca="1" ref="R3273" ca="1">IF(OR(INDIRECT(A3273&amp;B3273&amp;C3273&amp;F3273)="",ISNUMBER(INDIRECT(A3273&amp;B3273&amp;C3273&amp;F3273))=FALSE,INDIRECT(A3273&amp;B3273&amp;C3273&amp;F3273)=0),"",P3273+14)</f>
        <v/>
      </c>
      <c r="S3273" s="15" t="str" cm="1">
        <f t="array" aca="1" ref="S3273" ca="1">IF(OR(INDIRECT(A3273&amp;B3273&amp;C3273&amp;F3273)="",ISNUMBER(INDIRECT(A3273&amp;B3273&amp;C3273&amp;F3273))=FALSE,INDIRECT(A3273&amp;B3273&amp;C3273&amp;F3273)=0),"",INDIRECT(A3273&amp;B3273&amp;C3273&amp;F3273))</f>
        <v/>
      </c>
      <c r="T3273" s="15" t="str" cm="1">
        <f t="array" aca="1" ref="T3273" ca="1">IF(OR(INDIRECT(A3273&amp;B3273&amp;C3273&amp;F3273)="",ISNUMBER(INDIRECT(A3273&amp;B3273&amp;C3273&amp;F3273))=FALSE,INDIRECT(A3273&amp;B3273&amp;C3273&amp;F3273)=0),"",0)</f>
        <v/>
      </c>
    </row>
    <row r="3274" spans="1:20">
      <c r="A3274" s="23" t="s">
        <v>912</v>
      </c>
      <c r="B3274" s="23" t="s">
        <v>914</v>
      </c>
      <c r="C3274" s="23" t="str">
        <f t="shared" si="153"/>
        <v>l</v>
      </c>
      <c r="D3274" s="23" t="s">
        <v>914</v>
      </c>
      <c r="E3274" s="23" t="str">
        <f t="shared" si="151"/>
        <v>k</v>
      </c>
      <c r="F3274" s="23">
        <f t="shared" si="152"/>
        <v>59</v>
      </c>
      <c r="G3274" s="23" t="str" cm="1">
        <f t="array" aca="1" ref="G3274" ca="1">IF(OR(INDIRECT(A3274&amp;B3274&amp;C3274&amp;F3274)="",ISNUMBER(INDIRECT(A3274&amp;B3274&amp;C3274&amp;F3274))=FALSE),"",IF(INDIRECT(A3274&amp;B3274&amp;C3274&amp;9)="公開","【（第８期）WEB・コールセンター受付】","【（第８期）医療機関受付】"))</f>
        <v/>
      </c>
      <c r="H3274" s="15" t="str" cm="1">
        <f t="array" aca="1" ref="H3274" ca="1">IF(OR(INDIRECT(A3274&amp;B3274&amp;C3274&amp;F3274)="",ISNUMBER(INDIRECT(A3274&amp;B3274&amp;C3274&amp;F3274))=FALSE,INDIRECT(A3274&amp;B3274&amp;C3274&amp;F3274)=0),"",431001)</f>
        <v/>
      </c>
      <c r="I3274" s="15" t="str" cm="1">
        <f t="array" aca="1" ref="I3274" ca="1">IF(OR(INDIRECT(A3274&amp;B3274&amp;C3274&amp;F3274)="",ISNUMBER(INDIRECT(A3274&amp;B3274&amp;C3274&amp;F3274))=FALSE,INDIRECT(A3274&amp;B3274&amp;C3274&amp;F3274)=0),"",G3274&amp;J3274&amp;"."&amp;TEXT(M3274,"00")&amp;TEXT(N3274,"00")&amp;"."&amp;TEXT(O3274,"00")&amp;TEXT(P3274,"00"))</f>
        <v/>
      </c>
      <c r="J3274" s="15" t="str" cm="1">
        <f t="array" aca="1" ref="J3274" ca="1">IF(OR(INDIRECT(A3274&amp;B3274&amp;C3274&amp;F3274)="",ISNUMBER(INDIRECT(A3274&amp;B3274&amp;C3274&amp;F3274))=FALSE,INDIRECT(A3274&amp;B3274&amp;C3274&amp;F3274)=0),"",予約枠報告様式!$B$2)</f>
        <v/>
      </c>
      <c r="K3274" s="15" t="str" cm="1">
        <f t="array" aca="1" ref="K3274" ca="1">IF(OR(INDIRECT(A3274&amp;B3274&amp;C3274&amp;F3274)="",ISNUMBER(INDIRECT(A3274&amp;B3274&amp;C3274&amp;F3274))=FALSE,INDIRECT(A3274&amp;B3274&amp;C3274&amp;F3274)=0),"",1)</f>
        <v/>
      </c>
      <c r="L3274" s="15" t="str" cm="1">
        <f t="array" aca="1" ref="L3274" ca="1">IF(OR(INDIRECT(A3274&amp;B3274&amp;C3274&amp;F3274)="",ISNUMBER(INDIRECT(A3274&amp;B3274&amp;C3274&amp;F3274))=FALSE,INDIRECT(A3274&amp;B3274&amp;C3274&amp;F3274)=0),"",IF(G3274="【（第８期）医療機関受付】",TEXT(INDIRECT(A3274&amp;D3274&amp;E3274&amp;5),"yyy"),TEXT(INDIRECT(A3274&amp;B3274&amp;C3274&amp;5),"yyy")))</f>
        <v/>
      </c>
      <c r="M3274" s="15" t="str" cm="1">
        <f t="array" aca="1" ref="M3274" ca="1">IF(OR(INDIRECT(A3274&amp;B3274&amp;C3274&amp;F3274)="",ISNUMBER(INDIRECT(A3274&amp;B3274&amp;C3274&amp;F3274))=FALSE,INDIRECT(A3274&amp;B3274&amp;C3274&amp;F3274)=0),"",IF(G3274="【（第８期）医療機関受付】",TEXT(INDIRECT(A3274&amp;D3274&amp;E3274&amp;5),"m"),TEXT(INDIRECT(A3274&amp;B3274&amp;C3274&amp;5),"m")))</f>
        <v/>
      </c>
      <c r="N3274" s="15" t="str" cm="1">
        <f t="array" aca="1" ref="N3274" ca="1">IF(OR(INDIRECT(A3274&amp;B3274&amp;C3274&amp;F3274)="",ISNUMBER(INDIRECT(A3274&amp;B3274&amp;C3274&amp;F3274))=FALSE,INDIRECT(A3274&amp;B3274&amp;C3274&amp;F3274)=0),"",IF(G3274="【（第８期）医療機関受付】",TEXT(INDIRECT(A3274&amp;D3274&amp;E3274&amp;5),"d"),TEXT(INDIRECT(A3274&amp;B3274&amp;C3274&amp;5),"d")))</f>
        <v/>
      </c>
      <c r="O3274" s="15" t="str" cm="1">
        <f t="array" aca="1" ref="O3274" ca="1">IF(OR(INDIRECT(A3274&amp;B3274&amp;C3274&amp;F3274)="",ISNUMBER(INDIRECT(A3274&amp;B3274&amp;C3274&amp;F3274))=FALSE,INDIRECT(A3274&amp;B3274&amp;C3274&amp;F3274)=0),"",HOUR(INDIRECT(A3274&amp;"A"&amp;F3274)))</f>
        <v/>
      </c>
      <c r="P3274" s="15" t="str" cm="1">
        <f t="array" aca="1" ref="P3274" ca="1">IF(OR(INDIRECT(A3274&amp;B3274&amp;C3274&amp;F3274)="",ISNUMBER(INDIRECT(A3274&amp;B3274&amp;C3274&amp;F3274))=FALSE,INDIRECT(A3274&amp;B3274&amp;C3274&amp;F3274)=0),"",MINUTE(INDIRECT(A3274&amp;"A"&amp;F3274)))</f>
        <v/>
      </c>
      <c r="Q3274" s="15" t="str" cm="1">
        <f t="array" aca="1" ref="Q3274" ca="1">IF(OR(INDIRECT(A3274&amp;B3274&amp;C3274&amp;F3274)="",ISNUMBER(INDIRECT(A3274&amp;B3274&amp;C3274&amp;F3274))=FALSE,INDIRECT(A3274&amp;B3274&amp;C3274&amp;F3274)=0),"",O3274)</f>
        <v/>
      </c>
      <c r="R3274" s="15" t="str" cm="1">
        <f t="array" aca="1" ref="R3274" ca="1">IF(OR(INDIRECT(A3274&amp;B3274&amp;C3274&amp;F3274)="",ISNUMBER(INDIRECT(A3274&amp;B3274&amp;C3274&amp;F3274))=FALSE,INDIRECT(A3274&amp;B3274&amp;C3274&amp;F3274)=0),"",P3274+14)</f>
        <v/>
      </c>
      <c r="S3274" s="15" t="str" cm="1">
        <f t="array" aca="1" ref="S3274" ca="1">IF(OR(INDIRECT(A3274&amp;B3274&amp;C3274&amp;F3274)="",ISNUMBER(INDIRECT(A3274&amp;B3274&amp;C3274&amp;F3274))=FALSE,INDIRECT(A3274&amp;B3274&amp;C3274&amp;F3274)=0),"",INDIRECT(A3274&amp;B3274&amp;C3274&amp;F3274))</f>
        <v/>
      </c>
      <c r="T3274" s="15" t="str" cm="1">
        <f t="array" aca="1" ref="T3274" ca="1">IF(OR(INDIRECT(A3274&amp;B3274&amp;C3274&amp;F3274)="",ISNUMBER(INDIRECT(A3274&amp;B3274&amp;C3274&amp;F3274))=FALSE,INDIRECT(A3274&amp;B3274&amp;C3274&amp;F3274)=0),"",0)</f>
        <v/>
      </c>
    </row>
    <row r="3275" spans="1:20">
      <c r="A3275" s="23" t="s">
        <v>912</v>
      </c>
      <c r="B3275" s="23" t="s">
        <v>914</v>
      </c>
      <c r="C3275" s="23" t="str">
        <f t="shared" si="153"/>
        <v>l</v>
      </c>
      <c r="D3275" s="23" t="s">
        <v>914</v>
      </c>
      <c r="E3275" s="23" t="str">
        <f t="shared" si="151"/>
        <v>k</v>
      </c>
      <c r="F3275" s="23">
        <f t="shared" si="152"/>
        <v>60</v>
      </c>
      <c r="G3275" s="23" t="str" cm="1">
        <f t="array" aca="1" ref="G3275" ca="1">IF(OR(INDIRECT(A3275&amp;B3275&amp;C3275&amp;F3275)="",ISNUMBER(INDIRECT(A3275&amp;B3275&amp;C3275&amp;F3275))=FALSE),"",IF(INDIRECT(A3275&amp;B3275&amp;C3275&amp;9)="公開","【（第８期）WEB・コールセンター受付】","【（第８期）医療機関受付】"))</f>
        <v/>
      </c>
      <c r="H3275" s="15" t="str" cm="1">
        <f t="array" aca="1" ref="H3275" ca="1">IF(OR(INDIRECT(A3275&amp;B3275&amp;C3275&amp;F3275)="",ISNUMBER(INDIRECT(A3275&amp;B3275&amp;C3275&amp;F3275))=FALSE,INDIRECT(A3275&amp;B3275&amp;C3275&amp;F3275)=0),"",431001)</f>
        <v/>
      </c>
      <c r="I3275" s="15" t="str" cm="1">
        <f t="array" aca="1" ref="I3275" ca="1">IF(OR(INDIRECT(A3275&amp;B3275&amp;C3275&amp;F3275)="",ISNUMBER(INDIRECT(A3275&amp;B3275&amp;C3275&amp;F3275))=FALSE,INDIRECT(A3275&amp;B3275&amp;C3275&amp;F3275)=0),"",G3275&amp;J3275&amp;"."&amp;TEXT(M3275,"00")&amp;TEXT(N3275,"00")&amp;"."&amp;TEXT(O3275,"00")&amp;TEXT(P3275,"00"))</f>
        <v/>
      </c>
      <c r="J3275" s="15" t="str" cm="1">
        <f t="array" aca="1" ref="J3275" ca="1">IF(OR(INDIRECT(A3275&amp;B3275&amp;C3275&amp;F3275)="",ISNUMBER(INDIRECT(A3275&amp;B3275&amp;C3275&amp;F3275))=FALSE,INDIRECT(A3275&amp;B3275&amp;C3275&amp;F3275)=0),"",予約枠報告様式!$B$2)</f>
        <v/>
      </c>
      <c r="K3275" s="15" t="str" cm="1">
        <f t="array" aca="1" ref="K3275" ca="1">IF(OR(INDIRECT(A3275&amp;B3275&amp;C3275&amp;F3275)="",ISNUMBER(INDIRECT(A3275&amp;B3275&amp;C3275&amp;F3275))=FALSE,INDIRECT(A3275&amp;B3275&amp;C3275&amp;F3275)=0),"",1)</f>
        <v/>
      </c>
      <c r="L3275" s="15" t="str" cm="1">
        <f t="array" aca="1" ref="L3275" ca="1">IF(OR(INDIRECT(A3275&amp;B3275&amp;C3275&amp;F3275)="",ISNUMBER(INDIRECT(A3275&amp;B3275&amp;C3275&amp;F3275))=FALSE,INDIRECT(A3275&amp;B3275&amp;C3275&amp;F3275)=0),"",IF(G3275="【（第８期）医療機関受付】",TEXT(INDIRECT(A3275&amp;D3275&amp;E3275&amp;5),"yyy"),TEXT(INDIRECT(A3275&amp;B3275&amp;C3275&amp;5),"yyy")))</f>
        <v/>
      </c>
      <c r="M3275" s="15" t="str" cm="1">
        <f t="array" aca="1" ref="M3275" ca="1">IF(OR(INDIRECT(A3275&amp;B3275&amp;C3275&amp;F3275)="",ISNUMBER(INDIRECT(A3275&amp;B3275&amp;C3275&amp;F3275))=FALSE,INDIRECT(A3275&amp;B3275&amp;C3275&amp;F3275)=0),"",IF(G3275="【（第８期）医療機関受付】",TEXT(INDIRECT(A3275&amp;D3275&amp;E3275&amp;5),"m"),TEXT(INDIRECT(A3275&amp;B3275&amp;C3275&amp;5),"m")))</f>
        <v/>
      </c>
      <c r="N3275" s="15" t="str" cm="1">
        <f t="array" aca="1" ref="N3275" ca="1">IF(OR(INDIRECT(A3275&amp;B3275&amp;C3275&amp;F3275)="",ISNUMBER(INDIRECT(A3275&amp;B3275&amp;C3275&amp;F3275))=FALSE,INDIRECT(A3275&amp;B3275&amp;C3275&amp;F3275)=0),"",IF(G3275="【（第８期）医療機関受付】",TEXT(INDIRECT(A3275&amp;D3275&amp;E3275&amp;5),"d"),TEXT(INDIRECT(A3275&amp;B3275&amp;C3275&amp;5),"d")))</f>
        <v/>
      </c>
      <c r="O3275" s="15" t="str" cm="1">
        <f t="array" aca="1" ref="O3275" ca="1">IF(OR(INDIRECT(A3275&amp;B3275&amp;C3275&amp;F3275)="",ISNUMBER(INDIRECT(A3275&amp;B3275&amp;C3275&amp;F3275))=FALSE,INDIRECT(A3275&amp;B3275&amp;C3275&amp;F3275)=0),"",HOUR(INDIRECT(A3275&amp;"A"&amp;F3275)))</f>
        <v/>
      </c>
      <c r="P3275" s="15" t="str" cm="1">
        <f t="array" aca="1" ref="P3275" ca="1">IF(OR(INDIRECT(A3275&amp;B3275&amp;C3275&amp;F3275)="",ISNUMBER(INDIRECT(A3275&amp;B3275&amp;C3275&amp;F3275))=FALSE,INDIRECT(A3275&amp;B3275&amp;C3275&amp;F3275)=0),"",MINUTE(INDIRECT(A3275&amp;"A"&amp;F3275)))</f>
        <v/>
      </c>
      <c r="Q3275" s="15" t="str" cm="1">
        <f t="array" aca="1" ref="Q3275" ca="1">IF(OR(INDIRECT(A3275&amp;B3275&amp;C3275&amp;F3275)="",ISNUMBER(INDIRECT(A3275&amp;B3275&amp;C3275&amp;F3275))=FALSE,INDIRECT(A3275&amp;B3275&amp;C3275&amp;F3275)=0),"",O3275)</f>
        <v/>
      </c>
      <c r="R3275" s="15" t="str" cm="1">
        <f t="array" aca="1" ref="R3275" ca="1">IF(OR(INDIRECT(A3275&amp;B3275&amp;C3275&amp;F3275)="",ISNUMBER(INDIRECT(A3275&amp;B3275&amp;C3275&amp;F3275))=FALSE,INDIRECT(A3275&amp;B3275&amp;C3275&amp;F3275)=0),"",P3275+14)</f>
        <v/>
      </c>
      <c r="S3275" s="15" t="str" cm="1">
        <f t="array" aca="1" ref="S3275" ca="1">IF(OR(INDIRECT(A3275&amp;B3275&amp;C3275&amp;F3275)="",ISNUMBER(INDIRECT(A3275&amp;B3275&amp;C3275&amp;F3275))=FALSE,INDIRECT(A3275&amp;B3275&amp;C3275&amp;F3275)=0),"",INDIRECT(A3275&amp;B3275&amp;C3275&amp;F3275))</f>
        <v/>
      </c>
      <c r="T3275" s="15" t="str" cm="1">
        <f t="array" aca="1" ref="T3275" ca="1">IF(OR(INDIRECT(A3275&amp;B3275&amp;C3275&amp;F3275)="",ISNUMBER(INDIRECT(A3275&amp;B3275&amp;C3275&amp;F3275))=FALSE,INDIRECT(A3275&amp;B3275&amp;C3275&amp;F3275)=0),"",0)</f>
        <v/>
      </c>
    </row>
    <row r="3276" spans="1:20">
      <c r="A3276" s="23" t="s">
        <v>912</v>
      </c>
      <c r="B3276" s="23" t="s">
        <v>914</v>
      </c>
      <c r="C3276" s="23" t="str">
        <f t="shared" si="153"/>
        <v>l</v>
      </c>
      <c r="D3276" s="23" t="s">
        <v>914</v>
      </c>
      <c r="E3276" s="23" t="str">
        <f t="shared" si="151"/>
        <v>k</v>
      </c>
      <c r="F3276" s="23">
        <f t="shared" si="152"/>
        <v>61</v>
      </c>
      <c r="G3276" s="23" t="str" cm="1">
        <f t="array" aca="1" ref="G3276" ca="1">IF(OR(INDIRECT(A3276&amp;B3276&amp;C3276&amp;F3276)="",ISNUMBER(INDIRECT(A3276&amp;B3276&amp;C3276&amp;F3276))=FALSE),"",IF(INDIRECT(A3276&amp;B3276&amp;C3276&amp;9)="公開","【（第８期）WEB・コールセンター受付】","【（第８期）医療機関受付】"))</f>
        <v/>
      </c>
      <c r="H3276" s="15" t="str" cm="1">
        <f t="array" aca="1" ref="H3276" ca="1">IF(OR(INDIRECT(A3276&amp;B3276&amp;C3276&amp;F3276)="",ISNUMBER(INDIRECT(A3276&amp;B3276&amp;C3276&amp;F3276))=FALSE,INDIRECT(A3276&amp;B3276&amp;C3276&amp;F3276)=0),"",431001)</f>
        <v/>
      </c>
      <c r="I3276" s="15" t="str" cm="1">
        <f t="array" aca="1" ref="I3276" ca="1">IF(OR(INDIRECT(A3276&amp;B3276&amp;C3276&amp;F3276)="",ISNUMBER(INDIRECT(A3276&amp;B3276&amp;C3276&amp;F3276))=FALSE,INDIRECT(A3276&amp;B3276&amp;C3276&amp;F3276)=0),"",G3276&amp;J3276&amp;"."&amp;TEXT(M3276,"00")&amp;TEXT(N3276,"00")&amp;"."&amp;TEXT(O3276,"00")&amp;TEXT(P3276,"00"))</f>
        <v/>
      </c>
      <c r="J3276" s="15" t="str" cm="1">
        <f t="array" aca="1" ref="J3276" ca="1">IF(OR(INDIRECT(A3276&amp;B3276&amp;C3276&amp;F3276)="",ISNUMBER(INDIRECT(A3276&amp;B3276&amp;C3276&amp;F3276))=FALSE,INDIRECT(A3276&amp;B3276&amp;C3276&amp;F3276)=0),"",予約枠報告様式!$B$2)</f>
        <v/>
      </c>
      <c r="K3276" s="15" t="str" cm="1">
        <f t="array" aca="1" ref="K3276" ca="1">IF(OR(INDIRECT(A3276&amp;B3276&amp;C3276&amp;F3276)="",ISNUMBER(INDIRECT(A3276&amp;B3276&amp;C3276&amp;F3276))=FALSE,INDIRECT(A3276&amp;B3276&amp;C3276&amp;F3276)=0),"",1)</f>
        <v/>
      </c>
      <c r="L3276" s="15" t="str" cm="1">
        <f t="array" aca="1" ref="L3276" ca="1">IF(OR(INDIRECT(A3276&amp;B3276&amp;C3276&amp;F3276)="",ISNUMBER(INDIRECT(A3276&amp;B3276&amp;C3276&amp;F3276))=FALSE,INDIRECT(A3276&amp;B3276&amp;C3276&amp;F3276)=0),"",IF(G3276="【（第８期）医療機関受付】",TEXT(INDIRECT(A3276&amp;D3276&amp;E3276&amp;5),"yyy"),TEXT(INDIRECT(A3276&amp;B3276&amp;C3276&amp;5),"yyy")))</f>
        <v/>
      </c>
      <c r="M3276" s="15" t="str" cm="1">
        <f t="array" aca="1" ref="M3276" ca="1">IF(OR(INDIRECT(A3276&amp;B3276&amp;C3276&amp;F3276)="",ISNUMBER(INDIRECT(A3276&amp;B3276&amp;C3276&amp;F3276))=FALSE,INDIRECT(A3276&amp;B3276&amp;C3276&amp;F3276)=0),"",IF(G3276="【（第８期）医療機関受付】",TEXT(INDIRECT(A3276&amp;D3276&amp;E3276&amp;5),"m"),TEXT(INDIRECT(A3276&amp;B3276&amp;C3276&amp;5),"m")))</f>
        <v/>
      </c>
      <c r="N3276" s="15" t="str" cm="1">
        <f t="array" aca="1" ref="N3276" ca="1">IF(OR(INDIRECT(A3276&amp;B3276&amp;C3276&amp;F3276)="",ISNUMBER(INDIRECT(A3276&amp;B3276&amp;C3276&amp;F3276))=FALSE,INDIRECT(A3276&amp;B3276&amp;C3276&amp;F3276)=0),"",IF(G3276="【（第８期）医療機関受付】",TEXT(INDIRECT(A3276&amp;D3276&amp;E3276&amp;5),"d"),TEXT(INDIRECT(A3276&amp;B3276&amp;C3276&amp;5),"d")))</f>
        <v/>
      </c>
      <c r="O3276" s="15" t="str" cm="1">
        <f t="array" aca="1" ref="O3276" ca="1">IF(OR(INDIRECT(A3276&amp;B3276&amp;C3276&amp;F3276)="",ISNUMBER(INDIRECT(A3276&amp;B3276&amp;C3276&amp;F3276))=FALSE,INDIRECT(A3276&amp;B3276&amp;C3276&amp;F3276)=0),"",HOUR(INDIRECT(A3276&amp;"A"&amp;F3276)))</f>
        <v/>
      </c>
      <c r="P3276" s="15" t="str" cm="1">
        <f t="array" aca="1" ref="P3276" ca="1">IF(OR(INDIRECT(A3276&amp;B3276&amp;C3276&amp;F3276)="",ISNUMBER(INDIRECT(A3276&amp;B3276&amp;C3276&amp;F3276))=FALSE,INDIRECT(A3276&amp;B3276&amp;C3276&amp;F3276)=0),"",MINUTE(INDIRECT(A3276&amp;"A"&amp;F3276)))</f>
        <v/>
      </c>
      <c r="Q3276" s="15" t="str" cm="1">
        <f t="array" aca="1" ref="Q3276" ca="1">IF(OR(INDIRECT(A3276&amp;B3276&amp;C3276&amp;F3276)="",ISNUMBER(INDIRECT(A3276&amp;B3276&amp;C3276&amp;F3276))=FALSE,INDIRECT(A3276&amp;B3276&amp;C3276&amp;F3276)=0),"",O3276)</f>
        <v/>
      </c>
      <c r="R3276" s="15" t="str" cm="1">
        <f t="array" aca="1" ref="R3276" ca="1">IF(OR(INDIRECT(A3276&amp;B3276&amp;C3276&amp;F3276)="",ISNUMBER(INDIRECT(A3276&amp;B3276&amp;C3276&amp;F3276))=FALSE,INDIRECT(A3276&amp;B3276&amp;C3276&amp;F3276)=0),"",P3276+14)</f>
        <v/>
      </c>
      <c r="S3276" s="15" t="str" cm="1">
        <f t="array" aca="1" ref="S3276" ca="1">IF(OR(INDIRECT(A3276&amp;B3276&amp;C3276&amp;F3276)="",ISNUMBER(INDIRECT(A3276&amp;B3276&amp;C3276&amp;F3276))=FALSE,INDIRECT(A3276&amp;B3276&amp;C3276&amp;F3276)=0),"",INDIRECT(A3276&amp;B3276&amp;C3276&amp;F3276))</f>
        <v/>
      </c>
      <c r="T3276" s="15" t="str" cm="1">
        <f t="array" aca="1" ref="T3276" ca="1">IF(OR(INDIRECT(A3276&amp;B3276&amp;C3276&amp;F3276)="",ISNUMBER(INDIRECT(A3276&amp;B3276&amp;C3276&amp;F3276))=FALSE,INDIRECT(A3276&amp;B3276&amp;C3276&amp;F3276)=0),"",0)</f>
        <v/>
      </c>
    </row>
    <row r="3277" spans="1:20">
      <c r="A3277" s="23" t="s">
        <v>912</v>
      </c>
      <c r="B3277" s="23" t="s">
        <v>914</v>
      </c>
      <c r="C3277" s="23" t="str">
        <f t="shared" si="153"/>
        <v>l</v>
      </c>
      <c r="D3277" s="23" t="s">
        <v>914</v>
      </c>
      <c r="E3277" s="23" t="str">
        <f t="shared" si="151"/>
        <v>k</v>
      </c>
      <c r="F3277" s="23">
        <f t="shared" si="152"/>
        <v>62</v>
      </c>
      <c r="G3277" s="23" t="str" cm="1">
        <f t="array" aca="1" ref="G3277" ca="1">IF(OR(INDIRECT(A3277&amp;B3277&amp;C3277&amp;F3277)="",ISNUMBER(INDIRECT(A3277&amp;B3277&amp;C3277&amp;F3277))=FALSE),"",IF(INDIRECT(A3277&amp;B3277&amp;C3277&amp;9)="公開","【（第８期）WEB・コールセンター受付】","【（第８期）医療機関受付】"))</f>
        <v/>
      </c>
      <c r="H3277" s="15" t="str" cm="1">
        <f t="array" aca="1" ref="H3277" ca="1">IF(OR(INDIRECT(A3277&amp;B3277&amp;C3277&amp;F3277)="",ISNUMBER(INDIRECT(A3277&amp;B3277&amp;C3277&amp;F3277))=FALSE,INDIRECT(A3277&amp;B3277&amp;C3277&amp;F3277)=0),"",431001)</f>
        <v/>
      </c>
      <c r="I3277" s="15" t="str" cm="1">
        <f t="array" aca="1" ref="I3277" ca="1">IF(OR(INDIRECT(A3277&amp;B3277&amp;C3277&amp;F3277)="",ISNUMBER(INDIRECT(A3277&amp;B3277&amp;C3277&amp;F3277))=FALSE,INDIRECT(A3277&amp;B3277&amp;C3277&amp;F3277)=0),"",G3277&amp;J3277&amp;"."&amp;TEXT(M3277,"00")&amp;TEXT(N3277,"00")&amp;"."&amp;TEXT(O3277,"00")&amp;TEXT(P3277,"00"))</f>
        <v/>
      </c>
      <c r="J3277" s="15" t="str" cm="1">
        <f t="array" aca="1" ref="J3277" ca="1">IF(OR(INDIRECT(A3277&amp;B3277&amp;C3277&amp;F3277)="",ISNUMBER(INDIRECT(A3277&amp;B3277&amp;C3277&amp;F3277))=FALSE,INDIRECT(A3277&amp;B3277&amp;C3277&amp;F3277)=0),"",予約枠報告様式!$B$2)</f>
        <v/>
      </c>
      <c r="K3277" s="15" t="str" cm="1">
        <f t="array" aca="1" ref="K3277" ca="1">IF(OR(INDIRECT(A3277&amp;B3277&amp;C3277&amp;F3277)="",ISNUMBER(INDIRECT(A3277&amp;B3277&amp;C3277&amp;F3277))=FALSE,INDIRECT(A3277&amp;B3277&amp;C3277&amp;F3277)=0),"",1)</f>
        <v/>
      </c>
      <c r="L3277" s="15" t="str" cm="1">
        <f t="array" aca="1" ref="L3277" ca="1">IF(OR(INDIRECT(A3277&amp;B3277&amp;C3277&amp;F3277)="",ISNUMBER(INDIRECT(A3277&amp;B3277&amp;C3277&amp;F3277))=FALSE,INDIRECT(A3277&amp;B3277&amp;C3277&amp;F3277)=0),"",IF(G3277="【（第８期）医療機関受付】",TEXT(INDIRECT(A3277&amp;D3277&amp;E3277&amp;5),"yyy"),TEXT(INDIRECT(A3277&amp;B3277&amp;C3277&amp;5),"yyy")))</f>
        <v/>
      </c>
      <c r="M3277" s="15" t="str" cm="1">
        <f t="array" aca="1" ref="M3277" ca="1">IF(OR(INDIRECT(A3277&amp;B3277&amp;C3277&amp;F3277)="",ISNUMBER(INDIRECT(A3277&amp;B3277&amp;C3277&amp;F3277))=FALSE,INDIRECT(A3277&amp;B3277&amp;C3277&amp;F3277)=0),"",IF(G3277="【（第８期）医療機関受付】",TEXT(INDIRECT(A3277&amp;D3277&amp;E3277&amp;5),"m"),TEXT(INDIRECT(A3277&amp;B3277&amp;C3277&amp;5),"m")))</f>
        <v/>
      </c>
      <c r="N3277" s="15" t="str" cm="1">
        <f t="array" aca="1" ref="N3277" ca="1">IF(OR(INDIRECT(A3277&amp;B3277&amp;C3277&amp;F3277)="",ISNUMBER(INDIRECT(A3277&amp;B3277&amp;C3277&amp;F3277))=FALSE,INDIRECT(A3277&amp;B3277&amp;C3277&amp;F3277)=0),"",IF(G3277="【（第８期）医療機関受付】",TEXT(INDIRECT(A3277&amp;D3277&amp;E3277&amp;5),"d"),TEXT(INDIRECT(A3277&amp;B3277&amp;C3277&amp;5),"d")))</f>
        <v/>
      </c>
      <c r="O3277" s="15" t="str" cm="1">
        <f t="array" aca="1" ref="O3277" ca="1">IF(OR(INDIRECT(A3277&amp;B3277&amp;C3277&amp;F3277)="",ISNUMBER(INDIRECT(A3277&amp;B3277&amp;C3277&amp;F3277))=FALSE,INDIRECT(A3277&amp;B3277&amp;C3277&amp;F3277)=0),"",HOUR(INDIRECT(A3277&amp;"A"&amp;F3277)))</f>
        <v/>
      </c>
      <c r="P3277" s="15" t="str" cm="1">
        <f t="array" aca="1" ref="P3277" ca="1">IF(OR(INDIRECT(A3277&amp;B3277&amp;C3277&amp;F3277)="",ISNUMBER(INDIRECT(A3277&amp;B3277&amp;C3277&amp;F3277))=FALSE,INDIRECT(A3277&amp;B3277&amp;C3277&amp;F3277)=0),"",MINUTE(INDIRECT(A3277&amp;"A"&amp;F3277)))</f>
        <v/>
      </c>
      <c r="Q3277" s="15" t="str" cm="1">
        <f t="array" aca="1" ref="Q3277" ca="1">IF(OR(INDIRECT(A3277&amp;B3277&amp;C3277&amp;F3277)="",ISNUMBER(INDIRECT(A3277&amp;B3277&amp;C3277&amp;F3277))=FALSE,INDIRECT(A3277&amp;B3277&amp;C3277&amp;F3277)=0),"",O3277)</f>
        <v/>
      </c>
      <c r="R3277" s="15" t="str" cm="1">
        <f t="array" aca="1" ref="R3277" ca="1">IF(OR(INDIRECT(A3277&amp;B3277&amp;C3277&amp;F3277)="",ISNUMBER(INDIRECT(A3277&amp;B3277&amp;C3277&amp;F3277))=FALSE,INDIRECT(A3277&amp;B3277&amp;C3277&amp;F3277)=0),"",P3277+14)</f>
        <v/>
      </c>
      <c r="S3277" s="15" t="str" cm="1">
        <f t="array" aca="1" ref="S3277" ca="1">IF(OR(INDIRECT(A3277&amp;B3277&amp;C3277&amp;F3277)="",ISNUMBER(INDIRECT(A3277&amp;B3277&amp;C3277&amp;F3277))=FALSE,INDIRECT(A3277&amp;B3277&amp;C3277&amp;F3277)=0),"",INDIRECT(A3277&amp;B3277&amp;C3277&amp;F3277))</f>
        <v/>
      </c>
      <c r="T3277" s="15" t="str" cm="1">
        <f t="array" aca="1" ref="T3277" ca="1">IF(OR(INDIRECT(A3277&amp;B3277&amp;C3277&amp;F3277)="",ISNUMBER(INDIRECT(A3277&amp;B3277&amp;C3277&amp;F3277))=FALSE,INDIRECT(A3277&amp;B3277&amp;C3277&amp;F3277)=0),"",0)</f>
        <v/>
      </c>
    </row>
    <row r="3278" spans="1:20">
      <c r="A3278" s="23" t="s">
        <v>912</v>
      </c>
      <c r="B3278" s="23" t="s">
        <v>914</v>
      </c>
      <c r="C3278" s="23" t="str">
        <f t="shared" si="153"/>
        <v>m</v>
      </c>
      <c r="D3278" s="23" t="s">
        <v>914</v>
      </c>
      <c r="E3278" s="23" t="str">
        <f t="shared" si="151"/>
        <v>l</v>
      </c>
      <c r="F3278" s="23">
        <f t="shared" si="152"/>
        <v>11</v>
      </c>
      <c r="G3278" s="23" t="str" cm="1">
        <f t="array" aca="1" ref="G3278" ca="1">IF(OR(INDIRECT(A3278&amp;B3278&amp;C3278&amp;F3278)="",ISNUMBER(INDIRECT(A3278&amp;B3278&amp;C3278&amp;F3278))=FALSE),"",IF(INDIRECT(A3278&amp;B3278&amp;C3278&amp;9)="公開","【（第８期）WEB・コールセンター受付】","【（第８期）医療機関受付】"))</f>
        <v/>
      </c>
      <c r="H3278" s="15" t="str" cm="1">
        <f t="array" aca="1" ref="H3278" ca="1">IF(OR(INDIRECT(A3278&amp;B3278&amp;C3278&amp;F3278)="",ISNUMBER(INDIRECT(A3278&amp;B3278&amp;C3278&amp;F3278))=FALSE,INDIRECT(A3278&amp;B3278&amp;C3278&amp;F3278)=0),"",431001)</f>
        <v/>
      </c>
      <c r="I3278" s="15" t="str" cm="1">
        <f t="array" aca="1" ref="I3278" ca="1">IF(OR(INDIRECT(A3278&amp;B3278&amp;C3278&amp;F3278)="",ISNUMBER(INDIRECT(A3278&amp;B3278&amp;C3278&amp;F3278))=FALSE,INDIRECT(A3278&amp;B3278&amp;C3278&amp;F3278)=0),"",G3278&amp;J3278&amp;"."&amp;TEXT(M3278,"00")&amp;TEXT(N3278,"00")&amp;"."&amp;TEXT(O3278,"00")&amp;TEXT(P3278,"00"))</f>
        <v/>
      </c>
      <c r="J3278" s="15" t="str" cm="1">
        <f t="array" aca="1" ref="J3278" ca="1">IF(OR(INDIRECT(A3278&amp;B3278&amp;C3278&amp;F3278)="",ISNUMBER(INDIRECT(A3278&amp;B3278&amp;C3278&amp;F3278))=FALSE,INDIRECT(A3278&amp;B3278&amp;C3278&amp;F3278)=0),"",予約枠報告様式!$B$2)</f>
        <v/>
      </c>
      <c r="K3278" s="15" t="str" cm="1">
        <f t="array" aca="1" ref="K3278" ca="1">IF(OR(INDIRECT(A3278&amp;B3278&amp;C3278&amp;F3278)="",ISNUMBER(INDIRECT(A3278&amp;B3278&amp;C3278&amp;F3278))=FALSE,INDIRECT(A3278&amp;B3278&amp;C3278&amp;F3278)=0),"",1)</f>
        <v/>
      </c>
      <c r="L3278" s="15" t="str" cm="1">
        <f t="array" aca="1" ref="L3278" ca="1">IF(OR(INDIRECT(A3278&amp;B3278&amp;C3278&amp;F3278)="",ISNUMBER(INDIRECT(A3278&amp;B3278&amp;C3278&amp;F3278))=FALSE,INDIRECT(A3278&amp;B3278&amp;C3278&amp;F3278)=0),"",IF(G3278="【（第８期）医療機関受付】",TEXT(INDIRECT(A3278&amp;D3278&amp;E3278&amp;5),"yyy"),TEXT(INDIRECT(A3278&amp;B3278&amp;C3278&amp;5),"yyy")))</f>
        <v/>
      </c>
      <c r="M3278" s="15" t="str" cm="1">
        <f t="array" aca="1" ref="M3278" ca="1">IF(OR(INDIRECT(A3278&amp;B3278&amp;C3278&amp;F3278)="",ISNUMBER(INDIRECT(A3278&amp;B3278&amp;C3278&amp;F3278))=FALSE,INDIRECT(A3278&amp;B3278&amp;C3278&amp;F3278)=0),"",IF(G3278="【（第８期）医療機関受付】",TEXT(INDIRECT(A3278&amp;D3278&amp;E3278&amp;5),"m"),TEXT(INDIRECT(A3278&amp;B3278&amp;C3278&amp;5),"m")))</f>
        <v/>
      </c>
      <c r="N3278" s="15" t="str" cm="1">
        <f t="array" aca="1" ref="N3278" ca="1">IF(OR(INDIRECT(A3278&amp;B3278&amp;C3278&amp;F3278)="",ISNUMBER(INDIRECT(A3278&amp;B3278&amp;C3278&amp;F3278))=FALSE,INDIRECT(A3278&amp;B3278&amp;C3278&amp;F3278)=0),"",IF(G3278="【（第８期）医療機関受付】",TEXT(INDIRECT(A3278&amp;D3278&amp;E3278&amp;5),"d"),TEXT(INDIRECT(A3278&amp;B3278&amp;C3278&amp;5),"d")))</f>
        <v/>
      </c>
      <c r="O3278" s="15" t="str" cm="1">
        <f t="array" aca="1" ref="O3278" ca="1">IF(OR(INDIRECT(A3278&amp;B3278&amp;C3278&amp;F3278)="",ISNUMBER(INDIRECT(A3278&amp;B3278&amp;C3278&amp;F3278))=FALSE,INDIRECT(A3278&amp;B3278&amp;C3278&amp;F3278)=0),"",HOUR(INDIRECT(A3278&amp;"A"&amp;F3278)))</f>
        <v/>
      </c>
      <c r="P3278" s="15" t="str" cm="1">
        <f t="array" aca="1" ref="P3278" ca="1">IF(OR(INDIRECT(A3278&amp;B3278&amp;C3278&amp;F3278)="",ISNUMBER(INDIRECT(A3278&amp;B3278&amp;C3278&amp;F3278))=FALSE,INDIRECT(A3278&amp;B3278&amp;C3278&amp;F3278)=0),"",MINUTE(INDIRECT(A3278&amp;"A"&amp;F3278)))</f>
        <v/>
      </c>
      <c r="Q3278" s="15" t="str" cm="1">
        <f t="array" aca="1" ref="Q3278" ca="1">IF(OR(INDIRECT(A3278&amp;B3278&amp;C3278&amp;F3278)="",ISNUMBER(INDIRECT(A3278&amp;B3278&amp;C3278&amp;F3278))=FALSE,INDIRECT(A3278&amp;B3278&amp;C3278&amp;F3278)=0),"",O3278)</f>
        <v/>
      </c>
      <c r="R3278" s="15" t="str" cm="1">
        <f t="array" aca="1" ref="R3278" ca="1">IF(OR(INDIRECT(A3278&amp;B3278&amp;C3278&amp;F3278)="",ISNUMBER(INDIRECT(A3278&amp;B3278&amp;C3278&amp;F3278))=FALSE,INDIRECT(A3278&amp;B3278&amp;C3278&amp;F3278)=0),"",P3278+14)</f>
        <v/>
      </c>
      <c r="S3278" s="15" t="str" cm="1">
        <f t="array" aca="1" ref="S3278" ca="1">IF(OR(INDIRECT(A3278&amp;B3278&amp;C3278&amp;F3278)="",ISNUMBER(INDIRECT(A3278&amp;B3278&amp;C3278&amp;F3278))=FALSE,INDIRECT(A3278&amp;B3278&amp;C3278&amp;F3278)=0),"",INDIRECT(A3278&amp;B3278&amp;C3278&amp;F3278))</f>
        <v/>
      </c>
      <c r="T3278" s="15" t="str" cm="1">
        <f t="array" aca="1" ref="T3278" ca="1">IF(OR(INDIRECT(A3278&amp;B3278&amp;C3278&amp;F3278)="",ISNUMBER(INDIRECT(A3278&amp;B3278&amp;C3278&amp;F3278))=FALSE,INDIRECT(A3278&amp;B3278&amp;C3278&amp;F3278)=0),"",0)</f>
        <v/>
      </c>
    </row>
    <row r="3279" spans="1:20">
      <c r="A3279" s="23" t="s">
        <v>912</v>
      </c>
      <c r="B3279" s="23" t="s">
        <v>914</v>
      </c>
      <c r="C3279" s="23" t="str">
        <f t="shared" si="153"/>
        <v>m</v>
      </c>
      <c r="D3279" s="23" t="s">
        <v>914</v>
      </c>
      <c r="E3279" s="23" t="str">
        <f t="shared" si="151"/>
        <v>l</v>
      </c>
      <c r="F3279" s="23">
        <f t="shared" si="152"/>
        <v>12</v>
      </c>
      <c r="G3279" s="23" t="str" cm="1">
        <f t="array" aca="1" ref="G3279" ca="1">IF(OR(INDIRECT(A3279&amp;B3279&amp;C3279&amp;F3279)="",ISNUMBER(INDIRECT(A3279&amp;B3279&amp;C3279&amp;F3279))=FALSE),"",IF(INDIRECT(A3279&amp;B3279&amp;C3279&amp;9)="公開","【（第８期）WEB・コールセンター受付】","【（第８期）医療機関受付】"))</f>
        <v/>
      </c>
      <c r="H3279" s="15" t="str" cm="1">
        <f t="array" aca="1" ref="H3279" ca="1">IF(OR(INDIRECT(A3279&amp;B3279&amp;C3279&amp;F3279)="",ISNUMBER(INDIRECT(A3279&amp;B3279&amp;C3279&amp;F3279))=FALSE,INDIRECT(A3279&amp;B3279&amp;C3279&amp;F3279)=0),"",431001)</f>
        <v/>
      </c>
      <c r="I3279" s="15" t="str" cm="1">
        <f t="array" aca="1" ref="I3279" ca="1">IF(OR(INDIRECT(A3279&amp;B3279&amp;C3279&amp;F3279)="",ISNUMBER(INDIRECT(A3279&amp;B3279&amp;C3279&amp;F3279))=FALSE,INDIRECT(A3279&amp;B3279&amp;C3279&amp;F3279)=0),"",G3279&amp;J3279&amp;"."&amp;TEXT(M3279,"00")&amp;TEXT(N3279,"00")&amp;"."&amp;TEXT(O3279,"00")&amp;TEXT(P3279,"00"))</f>
        <v/>
      </c>
      <c r="J3279" s="15" t="str" cm="1">
        <f t="array" aca="1" ref="J3279" ca="1">IF(OR(INDIRECT(A3279&amp;B3279&amp;C3279&amp;F3279)="",ISNUMBER(INDIRECT(A3279&amp;B3279&amp;C3279&amp;F3279))=FALSE,INDIRECT(A3279&amp;B3279&amp;C3279&amp;F3279)=0),"",予約枠報告様式!$B$2)</f>
        <v/>
      </c>
      <c r="K3279" s="15" t="str" cm="1">
        <f t="array" aca="1" ref="K3279" ca="1">IF(OR(INDIRECT(A3279&amp;B3279&amp;C3279&amp;F3279)="",ISNUMBER(INDIRECT(A3279&amp;B3279&amp;C3279&amp;F3279))=FALSE,INDIRECT(A3279&amp;B3279&amp;C3279&amp;F3279)=0),"",1)</f>
        <v/>
      </c>
      <c r="L3279" s="15" t="str" cm="1">
        <f t="array" aca="1" ref="L3279" ca="1">IF(OR(INDIRECT(A3279&amp;B3279&amp;C3279&amp;F3279)="",ISNUMBER(INDIRECT(A3279&amp;B3279&amp;C3279&amp;F3279))=FALSE,INDIRECT(A3279&amp;B3279&amp;C3279&amp;F3279)=0),"",IF(G3279="【（第８期）医療機関受付】",TEXT(INDIRECT(A3279&amp;D3279&amp;E3279&amp;5),"yyy"),TEXT(INDIRECT(A3279&amp;B3279&amp;C3279&amp;5),"yyy")))</f>
        <v/>
      </c>
      <c r="M3279" s="15" t="str" cm="1">
        <f t="array" aca="1" ref="M3279" ca="1">IF(OR(INDIRECT(A3279&amp;B3279&amp;C3279&amp;F3279)="",ISNUMBER(INDIRECT(A3279&amp;B3279&amp;C3279&amp;F3279))=FALSE,INDIRECT(A3279&amp;B3279&amp;C3279&amp;F3279)=0),"",IF(G3279="【（第８期）医療機関受付】",TEXT(INDIRECT(A3279&amp;D3279&amp;E3279&amp;5),"m"),TEXT(INDIRECT(A3279&amp;B3279&amp;C3279&amp;5),"m")))</f>
        <v/>
      </c>
      <c r="N3279" s="15" t="str" cm="1">
        <f t="array" aca="1" ref="N3279" ca="1">IF(OR(INDIRECT(A3279&amp;B3279&amp;C3279&amp;F3279)="",ISNUMBER(INDIRECT(A3279&amp;B3279&amp;C3279&amp;F3279))=FALSE,INDIRECT(A3279&amp;B3279&amp;C3279&amp;F3279)=0),"",IF(G3279="【（第８期）医療機関受付】",TEXT(INDIRECT(A3279&amp;D3279&amp;E3279&amp;5),"d"),TEXT(INDIRECT(A3279&amp;B3279&amp;C3279&amp;5),"d")))</f>
        <v/>
      </c>
      <c r="O3279" s="15" t="str" cm="1">
        <f t="array" aca="1" ref="O3279" ca="1">IF(OR(INDIRECT(A3279&amp;B3279&amp;C3279&amp;F3279)="",ISNUMBER(INDIRECT(A3279&amp;B3279&amp;C3279&amp;F3279))=FALSE,INDIRECT(A3279&amp;B3279&amp;C3279&amp;F3279)=0),"",HOUR(INDIRECT(A3279&amp;"A"&amp;F3279)))</f>
        <v/>
      </c>
      <c r="P3279" s="15" t="str" cm="1">
        <f t="array" aca="1" ref="P3279" ca="1">IF(OR(INDIRECT(A3279&amp;B3279&amp;C3279&amp;F3279)="",ISNUMBER(INDIRECT(A3279&amp;B3279&amp;C3279&amp;F3279))=FALSE,INDIRECT(A3279&amp;B3279&amp;C3279&amp;F3279)=0),"",MINUTE(INDIRECT(A3279&amp;"A"&amp;F3279)))</f>
        <v/>
      </c>
      <c r="Q3279" s="15" t="str" cm="1">
        <f t="array" aca="1" ref="Q3279" ca="1">IF(OR(INDIRECT(A3279&amp;B3279&amp;C3279&amp;F3279)="",ISNUMBER(INDIRECT(A3279&amp;B3279&amp;C3279&amp;F3279))=FALSE,INDIRECT(A3279&amp;B3279&amp;C3279&amp;F3279)=0),"",O3279)</f>
        <v/>
      </c>
      <c r="R3279" s="15" t="str" cm="1">
        <f t="array" aca="1" ref="R3279" ca="1">IF(OR(INDIRECT(A3279&amp;B3279&amp;C3279&amp;F3279)="",ISNUMBER(INDIRECT(A3279&amp;B3279&amp;C3279&amp;F3279))=FALSE,INDIRECT(A3279&amp;B3279&amp;C3279&amp;F3279)=0),"",P3279+14)</f>
        <v/>
      </c>
      <c r="S3279" s="15" t="str" cm="1">
        <f t="array" aca="1" ref="S3279" ca="1">IF(OR(INDIRECT(A3279&amp;B3279&amp;C3279&amp;F3279)="",ISNUMBER(INDIRECT(A3279&amp;B3279&amp;C3279&amp;F3279))=FALSE,INDIRECT(A3279&amp;B3279&amp;C3279&amp;F3279)=0),"",INDIRECT(A3279&amp;B3279&amp;C3279&amp;F3279))</f>
        <v/>
      </c>
      <c r="T3279" s="15" t="str" cm="1">
        <f t="array" aca="1" ref="T3279" ca="1">IF(OR(INDIRECT(A3279&amp;B3279&amp;C3279&amp;F3279)="",ISNUMBER(INDIRECT(A3279&amp;B3279&amp;C3279&amp;F3279))=FALSE,INDIRECT(A3279&amp;B3279&amp;C3279&amp;F3279)=0),"",0)</f>
        <v/>
      </c>
    </row>
    <row r="3280" spans="1:20">
      <c r="A3280" s="23" t="s">
        <v>912</v>
      </c>
      <c r="B3280" s="23" t="s">
        <v>914</v>
      </c>
      <c r="C3280" s="23" t="str">
        <f t="shared" si="153"/>
        <v>m</v>
      </c>
      <c r="D3280" s="23" t="s">
        <v>914</v>
      </c>
      <c r="E3280" s="23" t="str">
        <f t="shared" si="151"/>
        <v>l</v>
      </c>
      <c r="F3280" s="23">
        <f t="shared" si="152"/>
        <v>13</v>
      </c>
      <c r="G3280" s="23" t="str" cm="1">
        <f t="array" aca="1" ref="G3280" ca="1">IF(OR(INDIRECT(A3280&amp;B3280&amp;C3280&amp;F3280)="",ISNUMBER(INDIRECT(A3280&amp;B3280&amp;C3280&amp;F3280))=FALSE),"",IF(INDIRECT(A3280&amp;B3280&amp;C3280&amp;9)="公開","【（第８期）WEB・コールセンター受付】","【（第８期）医療機関受付】"))</f>
        <v/>
      </c>
      <c r="H3280" s="15" t="str" cm="1">
        <f t="array" aca="1" ref="H3280" ca="1">IF(OR(INDIRECT(A3280&amp;B3280&amp;C3280&amp;F3280)="",ISNUMBER(INDIRECT(A3280&amp;B3280&amp;C3280&amp;F3280))=FALSE,INDIRECT(A3280&amp;B3280&amp;C3280&amp;F3280)=0),"",431001)</f>
        <v/>
      </c>
      <c r="I3280" s="15" t="str" cm="1">
        <f t="array" aca="1" ref="I3280" ca="1">IF(OR(INDIRECT(A3280&amp;B3280&amp;C3280&amp;F3280)="",ISNUMBER(INDIRECT(A3280&amp;B3280&amp;C3280&amp;F3280))=FALSE,INDIRECT(A3280&amp;B3280&amp;C3280&amp;F3280)=0),"",G3280&amp;J3280&amp;"."&amp;TEXT(M3280,"00")&amp;TEXT(N3280,"00")&amp;"."&amp;TEXT(O3280,"00")&amp;TEXT(P3280,"00"))</f>
        <v/>
      </c>
      <c r="J3280" s="15" t="str" cm="1">
        <f t="array" aca="1" ref="J3280" ca="1">IF(OR(INDIRECT(A3280&amp;B3280&amp;C3280&amp;F3280)="",ISNUMBER(INDIRECT(A3280&amp;B3280&amp;C3280&amp;F3280))=FALSE,INDIRECT(A3280&amp;B3280&amp;C3280&amp;F3280)=0),"",予約枠報告様式!$B$2)</f>
        <v/>
      </c>
      <c r="K3280" s="15" t="str" cm="1">
        <f t="array" aca="1" ref="K3280" ca="1">IF(OR(INDIRECT(A3280&amp;B3280&amp;C3280&amp;F3280)="",ISNUMBER(INDIRECT(A3280&amp;B3280&amp;C3280&amp;F3280))=FALSE,INDIRECT(A3280&amp;B3280&amp;C3280&amp;F3280)=0),"",1)</f>
        <v/>
      </c>
      <c r="L3280" s="15" t="str" cm="1">
        <f t="array" aca="1" ref="L3280" ca="1">IF(OR(INDIRECT(A3280&amp;B3280&amp;C3280&amp;F3280)="",ISNUMBER(INDIRECT(A3280&amp;B3280&amp;C3280&amp;F3280))=FALSE,INDIRECT(A3280&amp;B3280&amp;C3280&amp;F3280)=0),"",IF(G3280="【（第８期）医療機関受付】",TEXT(INDIRECT(A3280&amp;D3280&amp;E3280&amp;5),"yyy"),TEXT(INDIRECT(A3280&amp;B3280&amp;C3280&amp;5),"yyy")))</f>
        <v/>
      </c>
      <c r="M3280" s="15" t="str" cm="1">
        <f t="array" aca="1" ref="M3280" ca="1">IF(OR(INDIRECT(A3280&amp;B3280&amp;C3280&amp;F3280)="",ISNUMBER(INDIRECT(A3280&amp;B3280&amp;C3280&amp;F3280))=FALSE,INDIRECT(A3280&amp;B3280&amp;C3280&amp;F3280)=0),"",IF(G3280="【（第８期）医療機関受付】",TEXT(INDIRECT(A3280&amp;D3280&amp;E3280&amp;5),"m"),TEXT(INDIRECT(A3280&amp;B3280&amp;C3280&amp;5),"m")))</f>
        <v/>
      </c>
      <c r="N3280" s="15" t="str" cm="1">
        <f t="array" aca="1" ref="N3280" ca="1">IF(OR(INDIRECT(A3280&amp;B3280&amp;C3280&amp;F3280)="",ISNUMBER(INDIRECT(A3280&amp;B3280&amp;C3280&amp;F3280))=FALSE,INDIRECT(A3280&amp;B3280&amp;C3280&amp;F3280)=0),"",IF(G3280="【（第８期）医療機関受付】",TEXT(INDIRECT(A3280&amp;D3280&amp;E3280&amp;5),"d"),TEXT(INDIRECT(A3280&amp;B3280&amp;C3280&amp;5),"d")))</f>
        <v/>
      </c>
      <c r="O3280" s="15" t="str" cm="1">
        <f t="array" aca="1" ref="O3280" ca="1">IF(OR(INDIRECT(A3280&amp;B3280&amp;C3280&amp;F3280)="",ISNUMBER(INDIRECT(A3280&amp;B3280&amp;C3280&amp;F3280))=FALSE,INDIRECT(A3280&amp;B3280&amp;C3280&amp;F3280)=0),"",HOUR(INDIRECT(A3280&amp;"A"&amp;F3280)))</f>
        <v/>
      </c>
      <c r="P3280" s="15" t="str" cm="1">
        <f t="array" aca="1" ref="P3280" ca="1">IF(OR(INDIRECT(A3280&amp;B3280&amp;C3280&amp;F3280)="",ISNUMBER(INDIRECT(A3280&amp;B3280&amp;C3280&amp;F3280))=FALSE,INDIRECT(A3280&amp;B3280&amp;C3280&amp;F3280)=0),"",MINUTE(INDIRECT(A3280&amp;"A"&amp;F3280)))</f>
        <v/>
      </c>
      <c r="Q3280" s="15" t="str" cm="1">
        <f t="array" aca="1" ref="Q3280" ca="1">IF(OR(INDIRECT(A3280&amp;B3280&amp;C3280&amp;F3280)="",ISNUMBER(INDIRECT(A3280&amp;B3280&amp;C3280&amp;F3280))=FALSE,INDIRECT(A3280&amp;B3280&amp;C3280&amp;F3280)=0),"",O3280)</f>
        <v/>
      </c>
      <c r="R3280" s="15" t="str" cm="1">
        <f t="array" aca="1" ref="R3280" ca="1">IF(OR(INDIRECT(A3280&amp;B3280&amp;C3280&amp;F3280)="",ISNUMBER(INDIRECT(A3280&amp;B3280&amp;C3280&amp;F3280))=FALSE,INDIRECT(A3280&amp;B3280&amp;C3280&amp;F3280)=0),"",P3280+14)</f>
        <v/>
      </c>
      <c r="S3280" s="15" t="str" cm="1">
        <f t="array" aca="1" ref="S3280" ca="1">IF(OR(INDIRECT(A3280&amp;B3280&amp;C3280&amp;F3280)="",ISNUMBER(INDIRECT(A3280&amp;B3280&amp;C3280&amp;F3280))=FALSE,INDIRECT(A3280&amp;B3280&amp;C3280&amp;F3280)=0),"",INDIRECT(A3280&amp;B3280&amp;C3280&amp;F3280))</f>
        <v/>
      </c>
      <c r="T3280" s="15" t="str" cm="1">
        <f t="array" aca="1" ref="T3280" ca="1">IF(OR(INDIRECT(A3280&amp;B3280&amp;C3280&amp;F3280)="",ISNUMBER(INDIRECT(A3280&amp;B3280&amp;C3280&amp;F3280))=FALSE,INDIRECT(A3280&amp;B3280&amp;C3280&amp;F3280)=0),"",0)</f>
        <v/>
      </c>
    </row>
    <row r="3281" spans="1:20">
      <c r="A3281" s="23" t="s">
        <v>912</v>
      </c>
      <c r="B3281" s="23" t="s">
        <v>914</v>
      </c>
      <c r="C3281" s="23" t="str">
        <f t="shared" si="153"/>
        <v>m</v>
      </c>
      <c r="D3281" s="23" t="s">
        <v>914</v>
      </c>
      <c r="E3281" s="23" t="str">
        <f t="shared" si="151"/>
        <v>l</v>
      </c>
      <c r="F3281" s="23">
        <f t="shared" si="152"/>
        <v>14</v>
      </c>
      <c r="G3281" s="23" t="str" cm="1">
        <f t="array" aca="1" ref="G3281" ca="1">IF(OR(INDIRECT(A3281&amp;B3281&amp;C3281&amp;F3281)="",ISNUMBER(INDIRECT(A3281&amp;B3281&amp;C3281&amp;F3281))=FALSE),"",IF(INDIRECT(A3281&amp;B3281&amp;C3281&amp;9)="公開","【（第８期）WEB・コールセンター受付】","【（第８期）医療機関受付】"))</f>
        <v/>
      </c>
      <c r="H3281" s="15" t="str" cm="1">
        <f t="array" aca="1" ref="H3281" ca="1">IF(OR(INDIRECT(A3281&amp;B3281&amp;C3281&amp;F3281)="",ISNUMBER(INDIRECT(A3281&amp;B3281&amp;C3281&amp;F3281))=FALSE,INDIRECT(A3281&amp;B3281&amp;C3281&amp;F3281)=0),"",431001)</f>
        <v/>
      </c>
      <c r="I3281" s="15" t="str" cm="1">
        <f t="array" aca="1" ref="I3281" ca="1">IF(OR(INDIRECT(A3281&amp;B3281&amp;C3281&amp;F3281)="",ISNUMBER(INDIRECT(A3281&amp;B3281&amp;C3281&amp;F3281))=FALSE,INDIRECT(A3281&amp;B3281&amp;C3281&amp;F3281)=0),"",G3281&amp;J3281&amp;"."&amp;TEXT(M3281,"00")&amp;TEXT(N3281,"00")&amp;"."&amp;TEXT(O3281,"00")&amp;TEXT(P3281,"00"))</f>
        <v/>
      </c>
      <c r="J3281" s="15" t="str" cm="1">
        <f t="array" aca="1" ref="J3281" ca="1">IF(OR(INDIRECT(A3281&amp;B3281&amp;C3281&amp;F3281)="",ISNUMBER(INDIRECT(A3281&amp;B3281&amp;C3281&amp;F3281))=FALSE,INDIRECT(A3281&amp;B3281&amp;C3281&amp;F3281)=0),"",予約枠報告様式!$B$2)</f>
        <v/>
      </c>
      <c r="K3281" s="15" t="str" cm="1">
        <f t="array" aca="1" ref="K3281" ca="1">IF(OR(INDIRECT(A3281&amp;B3281&amp;C3281&amp;F3281)="",ISNUMBER(INDIRECT(A3281&amp;B3281&amp;C3281&amp;F3281))=FALSE,INDIRECT(A3281&amp;B3281&amp;C3281&amp;F3281)=0),"",1)</f>
        <v/>
      </c>
      <c r="L3281" s="15" t="str" cm="1">
        <f t="array" aca="1" ref="L3281" ca="1">IF(OR(INDIRECT(A3281&amp;B3281&amp;C3281&amp;F3281)="",ISNUMBER(INDIRECT(A3281&amp;B3281&amp;C3281&amp;F3281))=FALSE,INDIRECT(A3281&amp;B3281&amp;C3281&amp;F3281)=0),"",IF(G3281="【（第８期）医療機関受付】",TEXT(INDIRECT(A3281&amp;D3281&amp;E3281&amp;5),"yyy"),TEXT(INDIRECT(A3281&amp;B3281&amp;C3281&amp;5),"yyy")))</f>
        <v/>
      </c>
      <c r="M3281" s="15" t="str" cm="1">
        <f t="array" aca="1" ref="M3281" ca="1">IF(OR(INDIRECT(A3281&amp;B3281&amp;C3281&amp;F3281)="",ISNUMBER(INDIRECT(A3281&amp;B3281&amp;C3281&amp;F3281))=FALSE,INDIRECT(A3281&amp;B3281&amp;C3281&amp;F3281)=0),"",IF(G3281="【（第８期）医療機関受付】",TEXT(INDIRECT(A3281&amp;D3281&amp;E3281&amp;5),"m"),TEXT(INDIRECT(A3281&amp;B3281&amp;C3281&amp;5),"m")))</f>
        <v/>
      </c>
      <c r="N3281" s="15" t="str" cm="1">
        <f t="array" aca="1" ref="N3281" ca="1">IF(OR(INDIRECT(A3281&amp;B3281&amp;C3281&amp;F3281)="",ISNUMBER(INDIRECT(A3281&amp;B3281&amp;C3281&amp;F3281))=FALSE,INDIRECT(A3281&amp;B3281&amp;C3281&amp;F3281)=0),"",IF(G3281="【（第８期）医療機関受付】",TEXT(INDIRECT(A3281&amp;D3281&amp;E3281&amp;5),"d"),TEXT(INDIRECT(A3281&amp;B3281&amp;C3281&amp;5),"d")))</f>
        <v/>
      </c>
      <c r="O3281" s="15" t="str" cm="1">
        <f t="array" aca="1" ref="O3281" ca="1">IF(OR(INDIRECT(A3281&amp;B3281&amp;C3281&amp;F3281)="",ISNUMBER(INDIRECT(A3281&amp;B3281&amp;C3281&amp;F3281))=FALSE,INDIRECT(A3281&amp;B3281&amp;C3281&amp;F3281)=0),"",HOUR(INDIRECT(A3281&amp;"A"&amp;F3281)))</f>
        <v/>
      </c>
      <c r="P3281" s="15" t="str" cm="1">
        <f t="array" aca="1" ref="P3281" ca="1">IF(OR(INDIRECT(A3281&amp;B3281&amp;C3281&amp;F3281)="",ISNUMBER(INDIRECT(A3281&amp;B3281&amp;C3281&amp;F3281))=FALSE,INDIRECT(A3281&amp;B3281&amp;C3281&amp;F3281)=0),"",MINUTE(INDIRECT(A3281&amp;"A"&amp;F3281)))</f>
        <v/>
      </c>
      <c r="Q3281" s="15" t="str" cm="1">
        <f t="array" aca="1" ref="Q3281" ca="1">IF(OR(INDIRECT(A3281&amp;B3281&amp;C3281&amp;F3281)="",ISNUMBER(INDIRECT(A3281&amp;B3281&amp;C3281&amp;F3281))=FALSE,INDIRECT(A3281&amp;B3281&amp;C3281&amp;F3281)=0),"",O3281)</f>
        <v/>
      </c>
      <c r="R3281" s="15" t="str" cm="1">
        <f t="array" aca="1" ref="R3281" ca="1">IF(OR(INDIRECT(A3281&amp;B3281&amp;C3281&amp;F3281)="",ISNUMBER(INDIRECT(A3281&amp;B3281&amp;C3281&amp;F3281))=FALSE,INDIRECT(A3281&amp;B3281&amp;C3281&amp;F3281)=0),"",P3281+14)</f>
        <v/>
      </c>
      <c r="S3281" s="15" t="str" cm="1">
        <f t="array" aca="1" ref="S3281" ca="1">IF(OR(INDIRECT(A3281&amp;B3281&amp;C3281&amp;F3281)="",ISNUMBER(INDIRECT(A3281&amp;B3281&amp;C3281&amp;F3281))=FALSE,INDIRECT(A3281&amp;B3281&amp;C3281&amp;F3281)=0),"",INDIRECT(A3281&amp;B3281&amp;C3281&amp;F3281))</f>
        <v/>
      </c>
      <c r="T3281" s="15" t="str" cm="1">
        <f t="array" aca="1" ref="T3281" ca="1">IF(OR(INDIRECT(A3281&amp;B3281&amp;C3281&amp;F3281)="",ISNUMBER(INDIRECT(A3281&amp;B3281&amp;C3281&amp;F3281))=FALSE,INDIRECT(A3281&amp;B3281&amp;C3281&amp;F3281)=0),"",0)</f>
        <v/>
      </c>
    </row>
    <row r="3282" spans="1:20">
      <c r="A3282" s="23" t="s">
        <v>912</v>
      </c>
      <c r="B3282" s="23" t="s">
        <v>914</v>
      </c>
      <c r="C3282" s="23" t="str">
        <f t="shared" si="153"/>
        <v>m</v>
      </c>
      <c r="D3282" s="23" t="s">
        <v>914</v>
      </c>
      <c r="E3282" s="23" t="str">
        <f t="shared" si="151"/>
        <v>l</v>
      </c>
      <c r="F3282" s="23">
        <f t="shared" si="152"/>
        <v>15</v>
      </c>
      <c r="G3282" s="23" t="str" cm="1">
        <f t="array" aca="1" ref="G3282" ca="1">IF(OR(INDIRECT(A3282&amp;B3282&amp;C3282&amp;F3282)="",ISNUMBER(INDIRECT(A3282&amp;B3282&amp;C3282&amp;F3282))=FALSE),"",IF(INDIRECT(A3282&amp;B3282&amp;C3282&amp;9)="公開","【（第８期）WEB・コールセンター受付】","【（第８期）医療機関受付】"))</f>
        <v/>
      </c>
      <c r="H3282" s="15" t="str" cm="1">
        <f t="array" aca="1" ref="H3282" ca="1">IF(OR(INDIRECT(A3282&amp;B3282&amp;C3282&amp;F3282)="",ISNUMBER(INDIRECT(A3282&amp;B3282&amp;C3282&amp;F3282))=FALSE,INDIRECT(A3282&amp;B3282&amp;C3282&amp;F3282)=0),"",431001)</f>
        <v/>
      </c>
      <c r="I3282" s="15" t="str" cm="1">
        <f t="array" aca="1" ref="I3282" ca="1">IF(OR(INDIRECT(A3282&amp;B3282&amp;C3282&amp;F3282)="",ISNUMBER(INDIRECT(A3282&amp;B3282&amp;C3282&amp;F3282))=FALSE,INDIRECT(A3282&amp;B3282&amp;C3282&amp;F3282)=0),"",G3282&amp;J3282&amp;"."&amp;TEXT(M3282,"00")&amp;TEXT(N3282,"00")&amp;"."&amp;TEXT(O3282,"00")&amp;TEXT(P3282,"00"))</f>
        <v/>
      </c>
      <c r="J3282" s="15" t="str" cm="1">
        <f t="array" aca="1" ref="J3282" ca="1">IF(OR(INDIRECT(A3282&amp;B3282&amp;C3282&amp;F3282)="",ISNUMBER(INDIRECT(A3282&amp;B3282&amp;C3282&amp;F3282))=FALSE,INDIRECT(A3282&amp;B3282&amp;C3282&amp;F3282)=0),"",予約枠報告様式!$B$2)</f>
        <v/>
      </c>
      <c r="K3282" s="15" t="str" cm="1">
        <f t="array" aca="1" ref="K3282" ca="1">IF(OR(INDIRECT(A3282&amp;B3282&amp;C3282&amp;F3282)="",ISNUMBER(INDIRECT(A3282&amp;B3282&amp;C3282&amp;F3282))=FALSE,INDIRECT(A3282&amp;B3282&amp;C3282&amp;F3282)=0),"",1)</f>
        <v/>
      </c>
      <c r="L3282" s="15" t="str" cm="1">
        <f t="array" aca="1" ref="L3282" ca="1">IF(OR(INDIRECT(A3282&amp;B3282&amp;C3282&amp;F3282)="",ISNUMBER(INDIRECT(A3282&amp;B3282&amp;C3282&amp;F3282))=FALSE,INDIRECT(A3282&amp;B3282&amp;C3282&amp;F3282)=0),"",IF(G3282="【（第８期）医療機関受付】",TEXT(INDIRECT(A3282&amp;D3282&amp;E3282&amp;5),"yyy"),TEXT(INDIRECT(A3282&amp;B3282&amp;C3282&amp;5),"yyy")))</f>
        <v/>
      </c>
      <c r="M3282" s="15" t="str" cm="1">
        <f t="array" aca="1" ref="M3282" ca="1">IF(OR(INDIRECT(A3282&amp;B3282&amp;C3282&amp;F3282)="",ISNUMBER(INDIRECT(A3282&amp;B3282&amp;C3282&amp;F3282))=FALSE,INDIRECT(A3282&amp;B3282&amp;C3282&amp;F3282)=0),"",IF(G3282="【（第８期）医療機関受付】",TEXT(INDIRECT(A3282&amp;D3282&amp;E3282&amp;5),"m"),TEXT(INDIRECT(A3282&amp;B3282&amp;C3282&amp;5),"m")))</f>
        <v/>
      </c>
      <c r="N3282" s="15" t="str" cm="1">
        <f t="array" aca="1" ref="N3282" ca="1">IF(OR(INDIRECT(A3282&amp;B3282&amp;C3282&amp;F3282)="",ISNUMBER(INDIRECT(A3282&amp;B3282&amp;C3282&amp;F3282))=FALSE,INDIRECT(A3282&amp;B3282&amp;C3282&amp;F3282)=0),"",IF(G3282="【（第８期）医療機関受付】",TEXT(INDIRECT(A3282&amp;D3282&amp;E3282&amp;5),"d"),TEXT(INDIRECT(A3282&amp;B3282&amp;C3282&amp;5),"d")))</f>
        <v/>
      </c>
      <c r="O3282" s="15" t="str" cm="1">
        <f t="array" aca="1" ref="O3282" ca="1">IF(OR(INDIRECT(A3282&amp;B3282&amp;C3282&amp;F3282)="",ISNUMBER(INDIRECT(A3282&amp;B3282&amp;C3282&amp;F3282))=FALSE,INDIRECT(A3282&amp;B3282&amp;C3282&amp;F3282)=0),"",HOUR(INDIRECT(A3282&amp;"A"&amp;F3282)))</f>
        <v/>
      </c>
      <c r="P3282" s="15" t="str" cm="1">
        <f t="array" aca="1" ref="P3282" ca="1">IF(OR(INDIRECT(A3282&amp;B3282&amp;C3282&amp;F3282)="",ISNUMBER(INDIRECT(A3282&amp;B3282&amp;C3282&amp;F3282))=FALSE,INDIRECT(A3282&amp;B3282&amp;C3282&amp;F3282)=0),"",MINUTE(INDIRECT(A3282&amp;"A"&amp;F3282)))</f>
        <v/>
      </c>
      <c r="Q3282" s="15" t="str" cm="1">
        <f t="array" aca="1" ref="Q3282" ca="1">IF(OR(INDIRECT(A3282&amp;B3282&amp;C3282&amp;F3282)="",ISNUMBER(INDIRECT(A3282&amp;B3282&amp;C3282&amp;F3282))=FALSE,INDIRECT(A3282&amp;B3282&amp;C3282&amp;F3282)=0),"",O3282)</f>
        <v/>
      </c>
      <c r="R3282" s="15" t="str" cm="1">
        <f t="array" aca="1" ref="R3282" ca="1">IF(OR(INDIRECT(A3282&amp;B3282&amp;C3282&amp;F3282)="",ISNUMBER(INDIRECT(A3282&amp;B3282&amp;C3282&amp;F3282))=FALSE,INDIRECT(A3282&amp;B3282&amp;C3282&amp;F3282)=0),"",P3282+14)</f>
        <v/>
      </c>
      <c r="S3282" s="15" t="str" cm="1">
        <f t="array" aca="1" ref="S3282" ca="1">IF(OR(INDIRECT(A3282&amp;B3282&amp;C3282&amp;F3282)="",ISNUMBER(INDIRECT(A3282&amp;B3282&amp;C3282&amp;F3282))=FALSE,INDIRECT(A3282&amp;B3282&amp;C3282&amp;F3282)=0),"",INDIRECT(A3282&amp;B3282&amp;C3282&amp;F3282))</f>
        <v/>
      </c>
      <c r="T3282" s="15" t="str" cm="1">
        <f t="array" aca="1" ref="T3282" ca="1">IF(OR(INDIRECT(A3282&amp;B3282&amp;C3282&amp;F3282)="",ISNUMBER(INDIRECT(A3282&amp;B3282&amp;C3282&amp;F3282))=FALSE,INDIRECT(A3282&amp;B3282&amp;C3282&amp;F3282)=0),"",0)</f>
        <v/>
      </c>
    </row>
    <row r="3283" spans="1:20">
      <c r="A3283" s="23" t="s">
        <v>912</v>
      </c>
      <c r="B3283" s="23" t="s">
        <v>914</v>
      </c>
      <c r="C3283" s="23" t="str">
        <f t="shared" si="153"/>
        <v>m</v>
      </c>
      <c r="D3283" s="23" t="s">
        <v>914</v>
      </c>
      <c r="E3283" s="23" t="str">
        <f t="shared" si="151"/>
        <v>l</v>
      </c>
      <c r="F3283" s="23">
        <f t="shared" si="152"/>
        <v>16</v>
      </c>
      <c r="G3283" s="23" t="str" cm="1">
        <f t="array" aca="1" ref="G3283" ca="1">IF(OR(INDIRECT(A3283&amp;B3283&amp;C3283&amp;F3283)="",ISNUMBER(INDIRECT(A3283&amp;B3283&amp;C3283&amp;F3283))=FALSE),"",IF(INDIRECT(A3283&amp;B3283&amp;C3283&amp;9)="公開","【（第８期）WEB・コールセンター受付】","【（第８期）医療機関受付】"))</f>
        <v/>
      </c>
      <c r="H3283" s="15" t="str" cm="1">
        <f t="array" aca="1" ref="H3283" ca="1">IF(OR(INDIRECT(A3283&amp;B3283&amp;C3283&amp;F3283)="",ISNUMBER(INDIRECT(A3283&amp;B3283&amp;C3283&amp;F3283))=FALSE,INDIRECT(A3283&amp;B3283&amp;C3283&amp;F3283)=0),"",431001)</f>
        <v/>
      </c>
      <c r="I3283" s="15" t="str" cm="1">
        <f t="array" aca="1" ref="I3283" ca="1">IF(OR(INDIRECT(A3283&amp;B3283&amp;C3283&amp;F3283)="",ISNUMBER(INDIRECT(A3283&amp;B3283&amp;C3283&amp;F3283))=FALSE,INDIRECT(A3283&amp;B3283&amp;C3283&amp;F3283)=0),"",G3283&amp;J3283&amp;"."&amp;TEXT(M3283,"00")&amp;TEXT(N3283,"00")&amp;"."&amp;TEXT(O3283,"00")&amp;TEXT(P3283,"00"))</f>
        <v/>
      </c>
      <c r="J3283" s="15" t="str" cm="1">
        <f t="array" aca="1" ref="J3283" ca="1">IF(OR(INDIRECT(A3283&amp;B3283&amp;C3283&amp;F3283)="",ISNUMBER(INDIRECT(A3283&amp;B3283&amp;C3283&amp;F3283))=FALSE,INDIRECT(A3283&amp;B3283&amp;C3283&amp;F3283)=0),"",予約枠報告様式!$B$2)</f>
        <v/>
      </c>
      <c r="K3283" s="15" t="str" cm="1">
        <f t="array" aca="1" ref="K3283" ca="1">IF(OR(INDIRECT(A3283&amp;B3283&amp;C3283&amp;F3283)="",ISNUMBER(INDIRECT(A3283&amp;B3283&amp;C3283&amp;F3283))=FALSE,INDIRECT(A3283&amp;B3283&amp;C3283&amp;F3283)=0),"",1)</f>
        <v/>
      </c>
      <c r="L3283" s="15" t="str" cm="1">
        <f t="array" aca="1" ref="L3283" ca="1">IF(OR(INDIRECT(A3283&amp;B3283&amp;C3283&amp;F3283)="",ISNUMBER(INDIRECT(A3283&amp;B3283&amp;C3283&amp;F3283))=FALSE,INDIRECT(A3283&amp;B3283&amp;C3283&amp;F3283)=0),"",IF(G3283="【（第８期）医療機関受付】",TEXT(INDIRECT(A3283&amp;D3283&amp;E3283&amp;5),"yyy"),TEXT(INDIRECT(A3283&amp;B3283&amp;C3283&amp;5),"yyy")))</f>
        <v/>
      </c>
      <c r="M3283" s="15" t="str" cm="1">
        <f t="array" aca="1" ref="M3283" ca="1">IF(OR(INDIRECT(A3283&amp;B3283&amp;C3283&amp;F3283)="",ISNUMBER(INDIRECT(A3283&amp;B3283&amp;C3283&amp;F3283))=FALSE,INDIRECT(A3283&amp;B3283&amp;C3283&amp;F3283)=0),"",IF(G3283="【（第８期）医療機関受付】",TEXT(INDIRECT(A3283&amp;D3283&amp;E3283&amp;5),"m"),TEXT(INDIRECT(A3283&amp;B3283&amp;C3283&amp;5),"m")))</f>
        <v/>
      </c>
      <c r="N3283" s="15" t="str" cm="1">
        <f t="array" aca="1" ref="N3283" ca="1">IF(OR(INDIRECT(A3283&amp;B3283&amp;C3283&amp;F3283)="",ISNUMBER(INDIRECT(A3283&amp;B3283&amp;C3283&amp;F3283))=FALSE,INDIRECT(A3283&amp;B3283&amp;C3283&amp;F3283)=0),"",IF(G3283="【（第８期）医療機関受付】",TEXT(INDIRECT(A3283&amp;D3283&amp;E3283&amp;5),"d"),TEXT(INDIRECT(A3283&amp;B3283&amp;C3283&amp;5),"d")))</f>
        <v/>
      </c>
      <c r="O3283" s="15" t="str" cm="1">
        <f t="array" aca="1" ref="O3283" ca="1">IF(OR(INDIRECT(A3283&amp;B3283&amp;C3283&amp;F3283)="",ISNUMBER(INDIRECT(A3283&amp;B3283&amp;C3283&amp;F3283))=FALSE,INDIRECT(A3283&amp;B3283&amp;C3283&amp;F3283)=0),"",HOUR(INDIRECT(A3283&amp;"A"&amp;F3283)))</f>
        <v/>
      </c>
      <c r="P3283" s="15" t="str" cm="1">
        <f t="array" aca="1" ref="P3283" ca="1">IF(OR(INDIRECT(A3283&amp;B3283&amp;C3283&amp;F3283)="",ISNUMBER(INDIRECT(A3283&amp;B3283&amp;C3283&amp;F3283))=FALSE,INDIRECT(A3283&amp;B3283&amp;C3283&amp;F3283)=0),"",MINUTE(INDIRECT(A3283&amp;"A"&amp;F3283)))</f>
        <v/>
      </c>
      <c r="Q3283" s="15" t="str" cm="1">
        <f t="array" aca="1" ref="Q3283" ca="1">IF(OR(INDIRECT(A3283&amp;B3283&amp;C3283&amp;F3283)="",ISNUMBER(INDIRECT(A3283&amp;B3283&amp;C3283&amp;F3283))=FALSE,INDIRECT(A3283&amp;B3283&amp;C3283&amp;F3283)=0),"",O3283)</f>
        <v/>
      </c>
      <c r="R3283" s="15" t="str" cm="1">
        <f t="array" aca="1" ref="R3283" ca="1">IF(OR(INDIRECT(A3283&amp;B3283&amp;C3283&amp;F3283)="",ISNUMBER(INDIRECT(A3283&amp;B3283&amp;C3283&amp;F3283))=FALSE,INDIRECT(A3283&amp;B3283&amp;C3283&amp;F3283)=0),"",P3283+14)</f>
        <v/>
      </c>
      <c r="S3283" s="15" t="str" cm="1">
        <f t="array" aca="1" ref="S3283" ca="1">IF(OR(INDIRECT(A3283&amp;B3283&amp;C3283&amp;F3283)="",ISNUMBER(INDIRECT(A3283&amp;B3283&amp;C3283&amp;F3283))=FALSE,INDIRECT(A3283&amp;B3283&amp;C3283&amp;F3283)=0),"",INDIRECT(A3283&amp;B3283&amp;C3283&amp;F3283))</f>
        <v/>
      </c>
      <c r="T3283" s="15" t="str" cm="1">
        <f t="array" aca="1" ref="T3283" ca="1">IF(OR(INDIRECT(A3283&amp;B3283&amp;C3283&amp;F3283)="",ISNUMBER(INDIRECT(A3283&amp;B3283&amp;C3283&amp;F3283))=FALSE,INDIRECT(A3283&amp;B3283&amp;C3283&amp;F3283)=0),"",0)</f>
        <v/>
      </c>
    </row>
    <row r="3284" spans="1:20">
      <c r="A3284" s="23" t="s">
        <v>912</v>
      </c>
      <c r="B3284" s="23" t="s">
        <v>914</v>
      </c>
      <c r="C3284" s="23" t="str">
        <f t="shared" si="153"/>
        <v>m</v>
      </c>
      <c r="D3284" s="23" t="s">
        <v>914</v>
      </c>
      <c r="E3284" s="23" t="str">
        <f t="shared" si="151"/>
        <v>l</v>
      </c>
      <c r="F3284" s="23">
        <f t="shared" si="152"/>
        <v>17</v>
      </c>
      <c r="G3284" s="23" t="str" cm="1">
        <f t="array" aca="1" ref="G3284" ca="1">IF(OR(INDIRECT(A3284&amp;B3284&amp;C3284&amp;F3284)="",ISNUMBER(INDIRECT(A3284&amp;B3284&amp;C3284&amp;F3284))=FALSE),"",IF(INDIRECT(A3284&amp;B3284&amp;C3284&amp;9)="公開","【（第８期）WEB・コールセンター受付】","【（第８期）医療機関受付】"))</f>
        <v/>
      </c>
      <c r="H3284" s="15" t="str" cm="1">
        <f t="array" aca="1" ref="H3284" ca="1">IF(OR(INDIRECT(A3284&amp;B3284&amp;C3284&amp;F3284)="",ISNUMBER(INDIRECT(A3284&amp;B3284&amp;C3284&amp;F3284))=FALSE,INDIRECT(A3284&amp;B3284&amp;C3284&amp;F3284)=0),"",431001)</f>
        <v/>
      </c>
      <c r="I3284" s="15" t="str" cm="1">
        <f t="array" aca="1" ref="I3284" ca="1">IF(OR(INDIRECT(A3284&amp;B3284&amp;C3284&amp;F3284)="",ISNUMBER(INDIRECT(A3284&amp;B3284&amp;C3284&amp;F3284))=FALSE,INDIRECT(A3284&amp;B3284&amp;C3284&amp;F3284)=0),"",G3284&amp;J3284&amp;"."&amp;TEXT(M3284,"00")&amp;TEXT(N3284,"00")&amp;"."&amp;TEXT(O3284,"00")&amp;TEXT(P3284,"00"))</f>
        <v/>
      </c>
      <c r="J3284" s="15" t="str" cm="1">
        <f t="array" aca="1" ref="J3284" ca="1">IF(OR(INDIRECT(A3284&amp;B3284&amp;C3284&amp;F3284)="",ISNUMBER(INDIRECT(A3284&amp;B3284&amp;C3284&amp;F3284))=FALSE,INDIRECT(A3284&amp;B3284&amp;C3284&amp;F3284)=0),"",予約枠報告様式!$B$2)</f>
        <v/>
      </c>
      <c r="K3284" s="15" t="str" cm="1">
        <f t="array" aca="1" ref="K3284" ca="1">IF(OR(INDIRECT(A3284&amp;B3284&amp;C3284&amp;F3284)="",ISNUMBER(INDIRECT(A3284&amp;B3284&amp;C3284&amp;F3284))=FALSE,INDIRECT(A3284&amp;B3284&amp;C3284&amp;F3284)=0),"",1)</f>
        <v/>
      </c>
      <c r="L3284" s="15" t="str" cm="1">
        <f t="array" aca="1" ref="L3284" ca="1">IF(OR(INDIRECT(A3284&amp;B3284&amp;C3284&amp;F3284)="",ISNUMBER(INDIRECT(A3284&amp;B3284&amp;C3284&amp;F3284))=FALSE,INDIRECT(A3284&amp;B3284&amp;C3284&amp;F3284)=0),"",IF(G3284="【（第８期）医療機関受付】",TEXT(INDIRECT(A3284&amp;D3284&amp;E3284&amp;5),"yyy"),TEXT(INDIRECT(A3284&amp;B3284&amp;C3284&amp;5),"yyy")))</f>
        <v/>
      </c>
      <c r="M3284" s="15" t="str" cm="1">
        <f t="array" aca="1" ref="M3284" ca="1">IF(OR(INDIRECT(A3284&amp;B3284&amp;C3284&amp;F3284)="",ISNUMBER(INDIRECT(A3284&amp;B3284&amp;C3284&amp;F3284))=FALSE,INDIRECT(A3284&amp;B3284&amp;C3284&amp;F3284)=0),"",IF(G3284="【（第８期）医療機関受付】",TEXT(INDIRECT(A3284&amp;D3284&amp;E3284&amp;5),"m"),TEXT(INDIRECT(A3284&amp;B3284&amp;C3284&amp;5),"m")))</f>
        <v/>
      </c>
      <c r="N3284" s="15" t="str" cm="1">
        <f t="array" aca="1" ref="N3284" ca="1">IF(OR(INDIRECT(A3284&amp;B3284&amp;C3284&amp;F3284)="",ISNUMBER(INDIRECT(A3284&amp;B3284&amp;C3284&amp;F3284))=FALSE,INDIRECT(A3284&amp;B3284&amp;C3284&amp;F3284)=0),"",IF(G3284="【（第８期）医療機関受付】",TEXT(INDIRECT(A3284&amp;D3284&amp;E3284&amp;5),"d"),TEXT(INDIRECT(A3284&amp;B3284&amp;C3284&amp;5),"d")))</f>
        <v/>
      </c>
      <c r="O3284" s="15" t="str" cm="1">
        <f t="array" aca="1" ref="O3284" ca="1">IF(OR(INDIRECT(A3284&amp;B3284&amp;C3284&amp;F3284)="",ISNUMBER(INDIRECT(A3284&amp;B3284&amp;C3284&amp;F3284))=FALSE,INDIRECT(A3284&amp;B3284&amp;C3284&amp;F3284)=0),"",HOUR(INDIRECT(A3284&amp;"A"&amp;F3284)))</f>
        <v/>
      </c>
      <c r="P3284" s="15" t="str" cm="1">
        <f t="array" aca="1" ref="P3284" ca="1">IF(OR(INDIRECT(A3284&amp;B3284&amp;C3284&amp;F3284)="",ISNUMBER(INDIRECT(A3284&amp;B3284&amp;C3284&amp;F3284))=FALSE,INDIRECT(A3284&amp;B3284&amp;C3284&amp;F3284)=0),"",MINUTE(INDIRECT(A3284&amp;"A"&amp;F3284)))</f>
        <v/>
      </c>
      <c r="Q3284" s="15" t="str" cm="1">
        <f t="array" aca="1" ref="Q3284" ca="1">IF(OR(INDIRECT(A3284&amp;B3284&amp;C3284&amp;F3284)="",ISNUMBER(INDIRECT(A3284&amp;B3284&amp;C3284&amp;F3284))=FALSE,INDIRECT(A3284&amp;B3284&amp;C3284&amp;F3284)=0),"",O3284)</f>
        <v/>
      </c>
      <c r="R3284" s="15" t="str" cm="1">
        <f t="array" aca="1" ref="R3284" ca="1">IF(OR(INDIRECT(A3284&amp;B3284&amp;C3284&amp;F3284)="",ISNUMBER(INDIRECT(A3284&amp;B3284&amp;C3284&amp;F3284))=FALSE,INDIRECT(A3284&amp;B3284&amp;C3284&amp;F3284)=0),"",P3284+14)</f>
        <v/>
      </c>
      <c r="S3284" s="15" t="str" cm="1">
        <f t="array" aca="1" ref="S3284" ca="1">IF(OR(INDIRECT(A3284&amp;B3284&amp;C3284&amp;F3284)="",ISNUMBER(INDIRECT(A3284&amp;B3284&amp;C3284&amp;F3284))=FALSE,INDIRECT(A3284&amp;B3284&amp;C3284&amp;F3284)=0),"",INDIRECT(A3284&amp;B3284&amp;C3284&amp;F3284))</f>
        <v/>
      </c>
      <c r="T3284" s="15" t="str" cm="1">
        <f t="array" aca="1" ref="T3284" ca="1">IF(OR(INDIRECT(A3284&amp;B3284&amp;C3284&amp;F3284)="",ISNUMBER(INDIRECT(A3284&amp;B3284&amp;C3284&amp;F3284))=FALSE,INDIRECT(A3284&amp;B3284&amp;C3284&amp;F3284)=0),"",0)</f>
        <v/>
      </c>
    </row>
    <row r="3285" spans="1:20">
      <c r="A3285" s="23" t="s">
        <v>912</v>
      </c>
      <c r="B3285" s="23" t="s">
        <v>914</v>
      </c>
      <c r="C3285" s="23" t="str">
        <f t="shared" si="153"/>
        <v>m</v>
      </c>
      <c r="D3285" s="23" t="s">
        <v>914</v>
      </c>
      <c r="E3285" s="23" t="str">
        <f t="shared" si="151"/>
        <v>l</v>
      </c>
      <c r="F3285" s="23">
        <f t="shared" si="152"/>
        <v>18</v>
      </c>
      <c r="G3285" s="23" t="str" cm="1">
        <f t="array" aca="1" ref="G3285" ca="1">IF(OR(INDIRECT(A3285&amp;B3285&amp;C3285&amp;F3285)="",ISNUMBER(INDIRECT(A3285&amp;B3285&amp;C3285&amp;F3285))=FALSE),"",IF(INDIRECT(A3285&amp;B3285&amp;C3285&amp;9)="公開","【（第８期）WEB・コールセンター受付】","【（第８期）医療機関受付】"))</f>
        <v/>
      </c>
      <c r="H3285" s="15" t="str" cm="1">
        <f t="array" aca="1" ref="H3285" ca="1">IF(OR(INDIRECT(A3285&amp;B3285&amp;C3285&amp;F3285)="",ISNUMBER(INDIRECT(A3285&amp;B3285&amp;C3285&amp;F3285))=FALSE,INDIRECT(A3285&amp;B3285&amp;C3285&amp;F3285)=0),"",431001)</f>
        <v/>
      </c>
      <c r="I3285" s="15" t="str" cm="1">
        <f t="array" aca="1" ref="I3285" ca="1">IF(OR(INDIRECT(A3285&amp;B3285&amp;C3285&amp;F3285)="",ISNUMBER(INDIRECT(A3285&amp;B3285&amp;C3285&amp;F3285))=FALSE,INDIRECT(A3285&amp;B3285&amp;C3285&amp;F3285)=0),"",G3285&amp;J3285&amp;"."&amp;TEXT(M3285,"00")&amp;TEXT(N3285,"00")&amp;"."&amp;TEXT(O3285,"00")&amp;TEXT(P3285,"00"))</f>
        <v/>
      </c>
      <c r="J3285" s="15" t="str" cm="1">
        <f t="array" aca="1" ref="J3285" ca="1">IF(OR(INDIRECT(A3285&amp;B3285&amp;C3285&amp;F3285)="",ISNUMBER(INDIRECT(A3285&amp;B3285&amp;C3285&amp;F3285))=FALSE,INDIRECT(A3285&amp;B3285&amp;C3285&amp;F3285)=0),"",予約枠報告様式!$B$2)</f>
        <v/>
      </c>
      <c r="K3285" s="15" t="str" cm="1">
        <f t="array" aca="1" ref="K3285" ca="1">IF(OR(INDIRECT(A3285&amp;B3285&amp;C3285&amp;F3285)="",ISNUMBER(INDIRECT(A3285&amp;B3285&amp;C3285&amp;F3285))=FALSE,INDIRECT(A3285&amp;B3285&amp;C3285&amp;F3285)=0),"",1)</f>
        <v/>
      </c>
      <c r="L3285" s="15" t="str" cm="1">
        <f t="array" aca="1" ref="L3285" ca="1">IF(OR(INDIRECT(A3285&amp;B3285&amp;C3285&amp;F3285)="",ISNUMBER(INDIRECT(A3285&amp;B3285&amp;C3285&amp;F3285))=FALSE,INDIRECT(A3285&amp;B3285&amp;C3285&amp;F3285)=0),"",IF(G3285="【（第８期）医療機関受付】",TEXT(INDIRECT(A3285&amp;D3285&amp;E3285&amp;5),"yyy"),TEXT(INDIRECT(A3285&amp;B3285&amp;C3285&amp;5),"yyy")))</f>
        <v/>
      </c>
      <c r="M3285" s="15" t="str" cm="1">
        <f t="array" aca="1" ref="M3285" ca="1">IF(OR(INDIRECT(A3285&amp;B3285&amp;C3285&amp;F3285)="",ISNUMBER(INDIRECT(A3285&amp;B3285&amp;C3285&amp;F3285))=FALSE,INDIRECT(A3285&amp;B3285&amp;C3285&amp;F3285)=0),"",IF(G3285="【（第８期）医療機関受付】",TEXT(INDIRECT(A3285&amp;D3285&amp;E3285&amp;5),"m"),TEXT(INDIRECT(A3285&amp;B3285&amp;C3285&amp;5),"m")))</f>
        <v/>
      </c>
      <c r="N3285" s="15" t="str" cm="1">
        <f t="array" aca="1" ref="N3285" ca="1">IF(OR(INDIRECT(A3285&amp;B3285&amp;C3285&amp;F3285)="",ISNUMBER(INDIRECT(A3285&amp;B3285&amp;C3285&amp;F3285))=FALSE,INDIRECT(A3285&amp;B3285&amp;C3285&amp;F3285)=0),"",IF(G3285="【（第８期）医療機関受付】",TEXT(INDIRECT(A3285&amp;D3285&amp;E3285&amp;5),"d"),TEXT(INDIRECT(A3285&amp;B3285&amp;C3285&amp;5),"d")))</f>
        <v/>
      </c>
      <c r="O3285" s="15" t="str" cm="1">
        <f t="array" aca="1" ref="O3285" ca="1">IF(OR(INDIRECT(A3285&amp;B3285&amp;C3285&amp;F3285)="",ISNUMBER(INDIRECT(A3285&amp;B3285&amp;C3285&amp;F3285))=FALSE,INDIRECT(A3285&amp;B3285&amp;C3285&amp;F3285)=0),"",HOUR(INDIRECT(A3285&amp;"A"&amp;F3285)))</f>
        <v/>
      </c>
      <c r="P3285" s="15" t="str" cm="1">
        <f t="array" aca="1" ref="P3285" ca="1">IF(OR(INDIRECT(A3285&amp;B3285&amp;C3285&amp;F3285)="",ISNUMBER(INDIRECT(A3285&amp;B3285&amp;C3285&amp;F3285))=FALSE,INDIRECT(A3285&amp;B3285&amp;C3285&amp;F3285)=0),"",MINUTE(INDIRECT(A3285&amp;"A"&amp;F3285)))</f>
        <v/>
      </c>
      <c r="Q3285" s="15" t="str" cm="1">
        <f t="array" aca="1" ref="Q3285" ca="1">IF(OR(INDIRECT(A3285&amp;B3285&amp;C3285&amp;F3285)="",ISNUMBER(INDIRECT(A3285&amp;B3285&amp;C3285&amp;F3285))=FALSE,INDIRECT(A3285&amp;B3285&amp;C3285&amp;F3285)=0),"",O3285)</f>
        <v/>
      </c>
      <c r="R3285" s="15" t="str" cm="1">
        <f t="array" aca="1" ref="R3285" ca="1">IF(OR(INDIRECT(A3285&amp;B3285&amp;C3285&amp;F3285)="",ISNUMBER(INDIRECT(A3285&amp;B3285&amp;C3285&amp;F3285))=FALSE,INDIRECT(A3285&amp;B3285&amp;C3285&amp;F3285)=0),"",P3285+14)</f>
        <v/>
      </c>
      <c r="S3285" s="15" t="str" cm="1">
        <f t="array" aca="1" ref="S3285" ca="1">IF(OR(INDIRECT(A3285&amp;B3285&amp;C3285&amp;F3285)="",ISNUMBER(INDIRECT(A3285&amp;B3285&amp;C3285&amp;F3285))=FALSE,INDIRECT(A3285&amp;B3285&amp;C3285&amp;F3285)=0),"",INDIRECT(A3285&amp;B3285&amp;C3285&amp;F3285))</f>
        <v/>
      </c>
      <c r="T3285" s="15" t="str" cm="1">
        <f t="array" aca="1" ref="T3285" ca="1">IF(OR(INDIRECT(A3285&amp;B3285&amp;C3285&amp;F3285)="",ISNUMBER(INDIRECT(A3285&amp;B3285&amp;C3285&amp;F3285))=FALSE,INDIRECT(A3285&amp;B3285&amp;C3285&amp;F3285)=0),"",0)</f>
        <v/>
      </c>
    </row>
    <row r="3286" spans="1:20">
      <c r="A3286" s="23" t="s">
        <v>912</v>
      </c>
      <c r="B3286" s="23" t="s">
        <v>914</v>
      </c>
      <c r="C3286" s="23" t="str">
        <f t="shared" si="153"/>
        <v>m</v>
      </c>
      <c r="D3286" s="23" t="s">
        <v>914</v>
      </c>
      <c r="E3286" s="23" t="str">
        <f t="shared" si="151"/>
        <v>l</v>
      </c>
      <c r="F3286" s="23">
        <f t="shared" si="152"/>
        <v>19</v>
      </c>
      <c r="G3286" s="23" t="str" cm="1">
        <f t="array" aca="1" ref="G3286" ca="1">IF(OR(INDIRECT(A3286&amp;B3286&amp;C3286&amp;F3286)="",ISNUMBER(INDIRECT(A3286&amp;B3286&amp;C3286&amp;F3286))=FALSE),"",IF(INDIRECT(A3286&amp;B3286&amp;C3286&amp;9)="公開","【（第８期）WEB・コールセンター受付】","【（第８期）医療機関受付】"))</f>
        <v/>
      </c>
      <c r="H3286" s="15" t="str" cm="1">
        <f t="array" aca="1" ref="H3286" ca="1">IF(OR(INDIRECT(A3286&amp;B3286&amp;C3286&amp;F3286)="",ISNUMBER(INDIRECT(A3286&amp;B3286&amp;C3286&amp;F3286))=FALSE,INDIRECT(A3286&amp;B3286&amp;C3286&amp;F3286)=0),"",431001)</f>
        <v/>
      </c>
      <c r="I3286" s="15" t="str" cm="1">
        <f t="array" aca="1" ref="I3286" ca="1">IF(OR(INDIRECT(A3286&amp;B3286&amp;C3286&amp;F3286)="",ISNUMBER(INDIRECT(A3286&amp;B3286&amp;C3286&amp;F3286))=FALSE,INDIRECT(A3286&amp;B3286&amp;C3286&amp;F3286)=0),"",G3286&amp;J3286&amp;"."&amp;TEXT(M3286,"00")&amp;TEXT(N3286,"00")&amp;"."&amp;TEXT(O3286,"00")&amp;TEXT(P3286,"00"))</f>
        <v/>
      </c>
      <c r="J3286" s="15" t="str" cm="1">
        <f t="array" aca="1" ref="J3286" ca="1">IF(OR(INDIRECT(A3286&amp;B3286&amp;C3286&amp;F3286)="",ISNUMBER(INDIRECT(A3286&amp;B3286&amp;C3286&amp;F3286))=FALSE,INDIRECT(A3286&amp;B3286&amp;C3286&amp;F3286)=0),"",予約枠報告様式!$B$2)</f>
        <v/>
      </c>
      <c r="K3286" s="15" t="str" cm="1">
        <f t="array" aca="1" ref="K3286" ca="1">IF(OR(INDIRECT(A3286&amp;B3286&amp;C3286&amp;F3286)="",ISNUMBER(INDIRECT(A3286&amp;B3286&amp;C3286&amp;F3286))=FALSE,INDIRECT(A3286&amp;B3286&amp;C3286&amp;F3286)=0),"",1)</f>
        <v/>
      </c>
      <c r="L3286" s="15" t="str" cm="1">
        <f t="array" aca="1" ref="L3286" ca="1">IF(OR(INDIRECT(A3286&amp;B3286&amp;C3286&amp;F3286)="",ISNUMBER(INDIRECT(A3286&amp;B3286&amp;C3286&amp;F3286))=FALSE,INDIRECT(A3286&amp;B3286&amp;C3286&amp;F3286)=0),"",IF(G3286="【（第８期）医療機関受付】",TEXT(INDIRECT(A3286&amp;D3286&amp;E3286&amp;5),"yyy"),TEXT(INDIRECT(A3286&amp;B3286&amp;C3286&amp;5),"yyy")))</f>
        <v/>
      </c>
      <c r="M3286" s="15" t="str" cm="1">
        <f t="array" aca="1" ref="M3286" ca="1">IF(OR(INDIRECT(A3286&amp;B3286&amp;C3286&amp;F3286)="",ISNUMBER(INDIRECT(A3286&amp;B3286&amp;C3286&amp;F3286))=FALSE,INDIRECT(A3286&amp;B3286&amp;C3286&amp;F3286)=0),"",IF(G3286="【（第８期）医療機関受付】",TEXT(INDIRECT(A3286&amp;D3286&amp;E3286&amp;5),"m"),TEXT(INDIRECT(A3286&amp;B3286&amp;C3286&amp;5),"m")))</f>
        <v/>
      </c>
      <c r="N3286" s="15" t="str" cm="1">
        <f t="array" aca="1" ref="N3286" ca="1">IF(OR(INDIRECT(A3286&amp;B3286&amp;C3286&amp;F3286)="",ISNUMBER(INDIRECT(A3286&amp;B3286&amp;C3286&amp;F3286))=FALSE,INDIRECT(A3286&amp;B3286&amp;C3286&amp;F3286)=0),"",IF(G3286="【（第８期）医療機関受付】",TEXT(INDIRECT(A3286&amp;D3286&amp;E3286&amp;5),"d"),TEXT(INDIRECT(A3286&amp;B3286&amp;C3286&amp;5),"d")))</f>
        <v/>
      </c>
      <c r="O3286" s="15" t="str" cm="1">
        <f t="array" aca="1" ref="O3286" ca="1">IF(OR(INDIRECT(A3286&amp;B3286&amp;C3286&amp;F3286)="",ISNUMBER(INDIRECT(A3286&amp;B3286&amp;C3286&amp;F3286))=FALSE,INDIRECT(A3286&amp;B3286&amp;C3286&amp;F3286)=0),"",HOUR(INDIRECT(A3286&amp;"A"&amp;F3286)))</f>
        <v/>
      </c>
      <c r="P3286" s="15" t="str" cm="1">
        <f t="array" aca="1" ref="P3286" ca="1">IF(OR(INDIRECT(A3286&amp;B3286&amp;C3286&amp;F3286)="",ISNUMBER(INDIRECT(A3286&amp;B3286&amp;C3286&amp;F3286))=FALSE,INDIRECT(A3286&amp;B3286&amp;C3286&amp;F3286)=0),"",MINUTE(INDIRECT(A3286&amp;"A"&amp;F3286)))</f>
        <v/>
      </c>
      <c r="Q3286" s="15" t="str" cm="1">
        <f t="array" aca="1" ref="Q3286" ca="1">IF(OR(INDIRECT(A3286&amp;B3286&amp;C3286&amp;F3286)="",ISNUMBER(INDIRECT(A3286&amp;B3286&amp;C3286&amp;F3286))=FALSE,INDIRECT(A3286&amp;B3286&amp;C3286&amp;F3286)=0),"",O3286)</f>
        <v/>
      </c>
      <c r="R3286" s="15" t="str" cm="1">
        <f t="array" aca="1" ref="R3286" ca="1">IF(OR(INDIRECT(A3286&amp;B3286&amp;C3286&amp;F3286)="",ISNUMBER(INDIRECT(A3286&amp;B3286&amp;C3286&amp;F3286))=FALSE,INDIRECT(A3286&amp;B3286&amp;C3286&amp;F3286)=0),"",P3286+14)</f>
        <v/>
      </c>
      <c r="S3286" s="15" t="str" cm="1">
        <f t="array" aca="1" ref="S3286" ca="1">IF(OR(INDIRECT(A3286&amp;B3286&amp;C3286&amp;F3286)="",ISNUMBER(INDIRECT(A3286&amp;B3286&amp;C3286&amp;F3286))=FALSE,INDIRECT(A3286&amp;B3286&amp;C3286&amp;F3286)=0),"",INDIRECT(A3286&amp;B3286&amp;C3286&amp;F3286))</f>
        <v/>
      </c>
      <c r="T3286" s="15" t="str" cm="1">
        <f t="array" aca="1" ref="T3286" ca="1">IF(OR(INDIRECT(A3286&amp;B3286&amp;C3286&amp;F3286)="",ISNUMBER(INDIRECT(A3286&amp;B3286&amp;C3286&amp;F3286))=FALSE,INDIRECT(A3286&amp;B3286&amp;C3286&amp;F3286)=0),"",0)</f>
        <v/>
      </c>
    </row>
    <row r="3287" spans="1:20">
      <c r="A3287" s="23" t="s">
        <v>912</v>
      </c>
      <c r="B3287" s="23" t="s">
        <v>914</v>
      </c>
      <c r="C3287" s="23" t="str">
        <f t="shared" si="153"/>
        <v>m</v>
      </c>
      <c r="D3287" s="23" t="s">
        <v>914</v>
      </c>
      <c r="E3287" s="23" t="str">
        <f t="shared" si="151"/>
        <v>l</v>
      </c>
      <c r="F3287" s="23">
        <f t="shared" si="152"/>
        <v>20</v>
      </c>
      <c r="G3287" s="23" t="str" cm="1">
        <f t="array" aca="1" ref="G3287" ca="1">IF(OR(INDIRECT(A3287&amp;B3287&amp;C3287&amp;F3287)="",ISNUMBER(INDIRECT(A3287&amp;B3287&amp;C3287&amp;F3287))=FALSE),"",IF(INDIRECT(A3287&amp;B3287&amp;C3287&amp;9)="公開","【（第８期）WEB・コールセンター受付】","【（第８期）医療機関受付】"))</f>
        <v/>
      </c>
      <c r="H3287" s="15" t="str" cm="1">
        <f t="array" aca="1" ref="H3287" ca="1">IF(OR(INDIRECT(A3287&amp;B3287&amp;C3287&amp;F3287)="",ISNUMBER(INDIRECT(A3287&amp;B3287&amp;C3287&amp;F3287))=FALSE,INDIRECT(A3287&amp;B3287&amp;C3287&amp;F3287)=0),"",431001)</f>
        <v/>
      </c>
      <c r="I3287" s="15" t="str" cm="1">
        <f t="array" aca="1" ref="I3287" ca="1">IF(OR(INDIRECT(A3287&amp;B3287&amp;C3287&amp;F3287)="",ISNUMBER(INDIRECT(A3287&amp;B3287&amp;C3287&amp;F3287))=FALSE,INDIRECT(A3287&amp;B3287&amp;C3287&amp;F3287)=0),"",G3287&amp;J3287&amp;"."&amp;TEXT(M3287,"00")&amp;TEXT(N3287,"00")&amp;"."&amp;TEXT(O3287,"00")&amp;TEXT(P3287,"00"))</f>
        <v/>
      </c>
      <c r="J3287" s="15" t="str" cm="1">
        <f t="array" aca="1" ref="J3287" ca="1">IF(OR(INDIRECT(A3287&amp;B3287&amp;C3287&amp;F3287)="",ISNUMBER(INDIRECT(A3287&amp;B3287&amp;C3287&amp;F3287))=FALSE,INDIRECT(A3287&amp;B3287&amp;C3287&amp;F3287)=0),"",予約枠報告様式!$B$2)</f>
        <v/>
      </c>
      <c r="K3287" s="15" t="str" cm="1">
        <f t="array" aca="1" ref="K3287" ca="1">IF(OR(INDIRECT(A3287&amp;B3287&amp;C3287&amp;F3287)="",ISNUMBER(INDIRECT(A3287&amp;B3287&amp;C3287&amp;F3287))=FALSE,INDIRECT(A3287&amp;B3287&amp;C3287&amp;F3287)=0),"",1)</f>
        <v/>
      </c>
      <c r="L3287" s="15" t="str" cm="1">
        <f t="array" aca="1" ref="L3287" ca="1">IF(OR(INDIRECT(A3287&amp;B3287&amp;C3287&amp;F3287)="",ISNUMBER(INDIRECT(A3287&amp;B3287&amp;C3287&amp;F3287))=FALSE,INDIRECT(A3287&amp;B3287&amp;C3287&amp;F3287)=0),"",IF(G3287="【（第８期）医療機関受付】",TEXT(INDIRECT(A3287&amp;D3287&amp;E3287&amp;5),"yyy"),TEXT(INDIRECT(A3287&amp;B3287&amp;C3287&amp;5),"yyy")))</f>
        <v/>
      </c>
      <c r="M3287" s="15" t="str" cm="1">
        <f t="array" aca="1" ref="M3287" ca="1">IF(OR(INDIRECT(A3287&amp;B3287&amp;C3287&amp;F3287)="",ISNUMBER(INDIRECT(A3287&amp;B3287&amp;C3287&amp;F3287))=FALSE,INDIRECT(A3287&amp;B3287&amp;C3287&amp;F3287)=0),"",IF(G3287="【（第８期）医療機関受付】",TEXT(INDIRECT(A3287&amp;D3287&amp;E3287&amp;5),"m"),TEXT(INDIRECT(A3287&amp;B3287&amp;C3287&amp;5),"m")))</f>
        <v/>
      </c>
      <c r="N3287" s="15" t="str" cm="1">
        <f t="array" aca="1" ref="N3287" ca="1">IF(OR(INDIRECT(A3287&amp;B3287&amp;C3287&amp;F3287)="",ISNUMBER(INDIRECT(A3287&amp;B3287&amp;C3287&amp;F3287))=FALSE,INDIRECT(A3287&amp;B3287&amp;C3287&amp;F3287)=0),"",IF(G3287="【（第８期）医療機関受付】",TEXT(INDIRECT(A3287&amp;D3287&amp;E3287&amp;5),"d"),TEXT(INDIRECT(A3287&amp;B3287&amp;C3287&amp;5),"d")))</f>
        <v/>
      </c>
      <c r="O3287" s="15" t="str" cm="1">
        <f t="array" aca="1" ref="O3287" ca="1">IF(OR(INDIRECT(A3287&amp;B3287&amp;C3287&amp;F3287)="",ISNUMBER(INDIRECT(A3287&amp;B3287&amp;C3287&amp;F3287))=FALSE,INDIRECT(A3287&amp;B3287&amp;C3287&amp;F3287)=0),"",HOUR(INDIRECT(A3287&amp;"A"&amp;F3287)))</f>
        <v/>
      </c>
      <c r="P3287" s="15" t="str" cm="1">
        <f t="array" aca="1" ref="P3287" ca="1">IF(OR(INDIRECT(A3287&amp;B3287&amp;C3287&amp;F3287)="",ISNUMBER(INDIRECT(A3287&amp;B3287&amp;C3287&amp;F3287))=FALSE,INDIRECT(A3287&amp;B3287&amp;C3287&amp;F3287)=0),"",MINUTE(INDIRECT(A3287&amp;"A"&amp;F3287)))</f>
        <v/>
      </c>
      <c r="Q3287" s="15" t="str" cm="1">
        <f t="array" aca="1" ref="Q3287" ca="1">IF(OR(INDIRECT(A3287&amp;B3287&amp;C3287&amp;F3287)="",ISNUMBER(INDIRECT(A3287&amp;B3287&amp;C3287&amp;F3287))=FALSE,INDIRECT(A3287&amp;B3287&amp;C3287&amp;F3287)=0),"",O3287)</f>
        <v/>
      </c>
      <c r="R3287" s="15" t="str" cm="1">
        <f t="array" aca="1" ref="R3287" ca="1">IF(OR(INDIRECT(A3287&amp;B3287&amp;C3287&amp;F3287)="",ISNUMBER(INDIRECT(A3287&amp;B3287&amp;C3287&amp;F3287))=FALSE,INDIRECT(A3287&amp;B3287&amp;C3287&amp;F3287)=0),"",P3287+14)</f>
        <v/>
      </c>
      <c r="S3287" s="15" t="str" cm="1">
        <f t="array" aca="1" ref="S3287" ca="1">IF(OR(INDIRECT(A3287&amp;B3287&amp;C3287&amp;F3287)="",ISNUMBER(INDIRECT(A3287&amp;B3287&amp;C3287&amp;F3287))=FALSE,INDIRECT(A3287&amp;B3287&amp;C3287&amp;F3287)=0),"",INDIRECT(A3287&amp;B3287&amp;C3287&amp;F3287))</f>
        <v/>
      </c>
      <c r="T3287" s="15" t="str" cm="1">
        <f t="array" aca="1" ref="T3287" ca="1">IF(OR(INDIRECT(A3287&amp;B3287&amp;C3287&amp;F3287)="",ISNUMBER(INDIRECT(A3287&amp;B3287&amp;C3287&amp;F3287))=FALSE,INDIRECT(A3287&amp;B3287&amp;C3287&amp;F3287)=0),"",0)</f>
        <v/>
      </c>
    </row>
    <row r="3288" spans="1:20">
      <c r="A3288" s="23" t="s">
        <v>912</v>
      </c>
      <c r="B3288" s="23" t="s">
        <v>914</v>
      </c>
      <c r="C3288" s="23" t="str">
        <f t="shared" si="153"/>
        <v>m</v>
      </c>
      <c r="D3288" s="23" t="s">
        <v>914</v>
      </c>
      <c r="E3288" s="23" t="str">
        <f t="shared" si="151"/>
        <v>l</v>
      </c>
      <c r="F3288" s="23">
        <f t="shared" si="152"/>
        <v>21</v>
      </c>
      <c r="G3288" s="23" t="str" cm="1">
        <f t="array" aca="1" ref="G3288" ca="1">IF(OR(INDIRECT(A3288&amp;B3288&amp;C3288&amp;F3288)="",ISNUMBER(INDIRECT(A3288&amp;B3288&amp;C3288&amp;F3288))=FALSE),"",IF(INDIRECT(A3288&amp;B3288&amp;C3288&amp;9)="公開","【（第８期）WEB・コールセンター受付】","【（第８期）医療機関受付】"))</f>
        <v/>
      </c>
      <c r="H3288" s="15" t="str" cm="1">
        <f t="array" aca="1" ref="H3288" ca="1">IF(OR(INDIRECT(A3288&amp;B3288&amp;C3288&amp;F3288)="",ISNUMBER(INDIRECT(A3288&amp;B3288&amp;C3288&amp;F3288))=FALSE,INDIRECT(A3288&amp;B3288&amp;C3288&amp;F3288)=0),"",431001)</f>
        <v/>
      </c>
      <c r="I3288" s="15" t="str" cm="1">
        <f t="array" aca="1" ref="I3288" ca="1">IF(OR(INDIRECT(A3288&amp;B3288&amp;C3288&amp;F3288)="",ISNUMBER(INDIRECT(A3288&amp;B3288&amp;C3288&amp;F3288))=FALSE,INDIRECT(A3288&amp;B3288&amp;C3288&amp;F3288)=0),"",G3288&amp;J3288&amp;"."&amp;TEXT(M3288,"00")&amp;TEXT(N3288,"00")&amp;"."&amp;TEXT(O3288,"00")&amp;TEXT(P3288,"00"))</f>
        <v/>
      </c>
      <c r="J3288" s="15" t="str" cm="1">
        <f t="array" aca="1" ref="J3288" ca="1">IF(OR(INDIRECT(A3288&amp;B3288&amp;C3288&amp;F3288)="",ISNUMBER(INDIRECT(A3288&amp;B3288&amp;C3288&amp;F3288))=FALSE,INDIRECT(A3288&amp;B3288&amp;C3288&amp;F3288)=0),"",予約枠報告様式!$B$2)</f>
        <v/>
      </c>
      <c r="K3288" s="15" t="str" cm="1">
        <f t="array" aca="1" ref="K3288" ca="1">IF(OR(INDIRECT(A3288&amp;B3288&amp;C3288&amp;F3288)="",ISNUMBER(INDIRECT(A3288&amp;B3288&amp;C3288&amp;F3288))=FALSE,INDIRECT(A3288&amp;B3288&amp;C3288&amp;F3288)=0),"",1)</f>
        <v/>
      </c>
      <c r="L3288" s="15" t="str" cm="1">
        <f t="array" aca="1" ref="L3288" ca="1">IF(OR(INDIRECT(A3288&amp;B3288&amp;C3288&amp;F3288)="",ISNUMBER(INDIRECT(A3288&amp;B3288&amp;C3288&amp;F3288))=FALSE,INDIRECT(A3288&amp;B3288&amp;C3288&amp;F3288)=0),"",IF(G3288="【（第８期）医療機関受付】",TEXT(INDIRECT(A3288&amp;D3288&amp;E3288&amp;5),"yyy"),TEXT(INDIRECT(A3288&amp;B3288&amp;C3288&amp;5),"yyy")))</f>
        <v/>
      </c>
      <c r="M3288" s="15" t="str" cm="1">
        <f t="array" aca="1" ref="M3288" ca="1">IF(OR(INDIRECT(A3288&amp;B3288&amp;C3288&amp;F3288)="",ISNUMBER(INDIRECT(A3288&amp;B3288&amp;C3288&amp;F3288))=FALSE,INDIRECT(A3288&amp;B3288&amp;C3288&amp;F3288)=0),"",IF(G3288="【（第８期）医療機関受付】",TEXT(INDIRECT(A3288&amp;D3288&amp;E3288&amp;5),"m"),TEXT(INDIRECT(A3288&amp;B3288&amp;C3288&amp;5),"m")))</f>
        <v/>
      </c>
      <c r="N3288" s="15" t="str" cm="1">
        <f t="array" aca="1" ref="N3288" ca="1">IF(OR(INDIRECT(A3288&amp;B3288&amp;C3288&amp;F3288)="",ISNUMBER(INDIRECT(A3288&amp;B3288&amp;C3288&amp;F3288))=FALSE,INDIRECT(A3288&amp;B3288&amp;C3288&amp;F3288)=0),"",IF(G3288="【（第８期）医療機関受付】",TEXT(INDIRECT(A3288&amp;D3288&amp;E3288&amp;5),"d"),TEXT(INDIRECT(A3288&amp;B3288&amp;C3288&amp;5),"d")))</f>
        <v/>
      </c>
      <c r="O3288" s="15" t="str" cm="1">
        <f t="array" aca="1" ref="O3288" ca="1">IF(OR(INDIRECT(A3288&amp;B3288&amp;C3288&amp;F3288)="",ISNUMBER(INDIRECT(A3288&amp;B3288&amp;C3288&amp;F3288))=FALSE,INDIRECT(A3288&amp;B3288&amp;C3288&amp;F3288)=0),"",HOUR(INDIRECT(A3288&amp;"A"&amp;F3288)))</f>
        <v/>
      </c>
      <c r="P3288" s="15" t="str" cm="1">
        <f t="array" aca="1" ref="P3288" ca="1">IF(OR(INDIRECT(A3288&amp;B3288&amp;C3288&amp;F3288)="",ISNUMBER(INDIRECT(A3288&amp;B3288&amp;C3288&amp;F3288))=FALSE,INDIRECT(A3288&amp;B3288&amp;C3288&amp;F3288)=0),"",MINUTE(INDIRECT(A3288&amp;"A"&amp;F3288)))</f>
        <v/>
      </c>
      <c r="Q3288" s="15" t="str" cm="1">
        <f t="array" aca="1" ref="Q3288" ca="1">IF(OR(INDIRECT(A3288&amp;B3288&amp;C3288&amp;F3288)="",ISNUMBER(INDIRECT(A3288&amp;B3288&amp;C3288&amp;F3288))=FALSE,INDIRECT(A3288&amp;B3288&amp;C3288&amp;F3288)=0),"",O3288)</f>
        <v/>
      </c>
      <c r="R3288" s="15" t="str" cm="1">
        <f t="array" aca="1" ref="R3288" ca="1">IF(OR(INDIRECT(A3288&amp;B3288&amp;C3288&amp;F3288)="",ISNUMBER(INDIRECT(A3288&amp;B3288&amp;C3288&amp;F3288))=FALSE,INDIRECT(A3288&amp;B3288&amp;C3288&amp;F3288)=0),"",P3288+14)</f>
        <v/>
      </c>
      <c r="S3288" s="15" t="str" cm="1">
        <f t="array" aca="1" ref="S3288" ca="1">IF(OR(INDIRECT(A3288&amp;B3288&amp;C3288&amp;F3288)="",ISNUMBER(INDIRECT(A3288&amp;B3288&amp;C3288&amp;F3288))=FALSE,INDIRECT(A3288&amp;B3288&amp;C3288&amp;F3288)=0),"",INDIRECT(A3288&amp;B3288&amp;C3288&amp;F3288))</f>
        <v/>
      </c>
      <c r="T3288" s="15" t="str" cm="1">
        <f t="array" aca="1" ref="T3288" ca="1">IF(OR(INDIRECT(A3288&amp;B3288&amp;C3288&amp;F3288)="",ISNUMBER(INDIRECT(A3288&amp;B3288&amp;C3288&amp;F3288))=FALSE,INDIRECT(A3288&amp;B3288&amp;C3288&amp;F3288)=0),"",0)</f>
        <v/>
      </c>
    </row>
    <row r="3289" spans="1:20">
      <c r="A3289" s="23" t="s">
        <v>912</v>
      </c>
      <c r="B3289" s="23" t="s">
        <v>914</v>
      </c>
      <c r="C3289" s="23" t="str">
        <f t="shared" si="153"/>
        <v>m</v>
      </c>
      <c r="D3289" s="23" t="s">
        <v>914</v>
      </c>
      <c r="E3289" s="23" t="str">
        <f t="shared" si="151"/>
        <v>l</v>
      </c>
      <c r="F3289" s="23">
        <f t="shared" si="152"/>
        <v>22</v>
      </c>
      <c r="G3289" s="23" t="str" cm="1">
        <f t="array" aca="1" ref="G3289" ca="1">IF(OR(INDIRECT(A3289&amp;B3289&amp;C3289&amp;F3289)="",ISNUMBER(INDIRECT(A3289&amp;B3289&amp;C3289&amp;F3289))=FALSE),"",IF(INDIRECT(A3289&amp;B3289&amp;C3289&amp;9)="公開","【（第８期）WEB・コールセンター受付】","【（第８期）医療機関受付】"))</f>
        <v/>
      </c>
      <c r="H3289" s="15" t="str" cm="1">
        <f t="array" aca="1" ref="H3289" ca="1">IF(OR(INDIRECT(A3289&amp;B3289&amp;C3289&amp;F3289)="",ISNUMBER(INDIRECT(A3289&amp;B3289&amp;C3289&amp;F3289))=FALSE,INDIRECT(A3289&amp;B3289&amp;C3289&amp;F3289)=0),"",431001)</f>
        <v/>
      </c>
      <c r="I3289" s="15" t="str" cm="1">
        <f t="array" aca="1" ref="I3289" ca="1">IF(OR(INDIRECT(A3289&amp;B3289&amp;C3289&amp;F3289)="",ISNUMBER(INDIRECT(A3289&amp;B3289&amp;C3289&amp;F3289))=FALSE,INDIRECT(A3289&amp;B3289&amp;C3289&amp;F3289)=0),"",G3289&amp;J3289&amp;"."&amp;TEXT(M3289,"00")&amp;TEXT(N3289,"00")&amp;"."&amp;TEXT(O3289,"00")&amp;TEXT(P3289,"00"))</f>
        <v/>
      </c>
      <c r="J3289" s="15" t="str" cm="1">
        <f t="array" aca="1" ref="J3289" ca="1">IF(OR(INDIRECT(A3289&amp;B3289&amp;C3289&amp;F3289)="",ISNUMBER(INDIRECT(A3289&amp;B3289&amp;C3289&amp;F3289))=FALSE,INDIRECT(A3289&amp;B3289&amp;C3289&amp;F3289)=0),"",予約枠報告様式!$B$2)</f>
        <v/>
      </c>
      <c r="K3289" s="15" t="str" cm="1">
        <f t="array" aca="1" ref="K3289" ca="1">IF(OR(INDIRECT(A3289&amp;B3289&amp;C3289&amp;F3289)="",ISNUMBER(INDIRECT(A3289&amp;B3289&amp;C3289&amp;F3289))=FALSE,INDIRECT(A3289&amp;B3289&amp;C3289&amp;F3289)=0),"",1)</f>
        <v/>
      </c>
      <c r="L3289" s="15" t="str" cm="1">
        <f t="array" aca="1" ref="L3289" ca="1">IF(OR(INDIRECT(A3289&amp;B3289&amp;C3289&amp;F3289)="",ISNUMBER(INDIRECT(A3289&amp;B3289&amp;C3289&amp;F3289))=FALSE,INDIRECT(A3289&amp;B3289&amp;C3289&amp;F3289)=0),"",IF(G3289="【（第８期）医療機関受付】",TEXT(INDIRECT(A3289&amp;D3289&amp;E3289&amp;5),"yyy"),TEXT(INDIRECT(A3289&amp;B3289&amp;C3289&amp;5),"yyy")))</f>
        <v/>
      </c>
      <c r="M3289" s="15" t="str" cm="1">
        <f t="array" aca="1" ref="M3289" ca="1">IF(OR(INDIRECT(A3289&amp;B3289&amp;C3289&amp;F3289)="",ISNUMBER(INDIRECT(A3289&amp;B3289&amp;C3289&amp;F3289))=FALSE,INDIRECT(A3289&amp;B3289&amp;C3289&amp;F3289)=0),"",IF(G3289="【（第８期）医療機関受付】",TEXT(INDIRECT(A3289&amp;D3289&amp;E3289&amp;5),"m"),TEXT(INDIRECT(A3289&amp;B3289&amp;C3289&amp;5),"m")))</f>
        <v/>
      </c>
      <c r="N3289" s="15" t="str" cm="1">
        <f t="array" aca="1" ref="N3289" ca="1">IF(OR(INDIRECT(A3289&amp;B3289&amp;C3289&amp;F3289)="",ISNUMBER(INDIRECT(A3289&amp;B3289&amp;C3289&amp;F3289))=FALSE,INDIRECT(A3289&amp;B3289&amp;C3289&amp;F3289)=0),"",IF(G3289="【（第８期）医療機関受付】",TEXT(INDIRECT(A3289&amp;D3289&amp;E3289&amp;5),"d"),TEXT(INDIRECT(A3289&amp;B3289&amp;C3289&amp;5),"d")))</f>
        <v/>
      </c>
      <c r="O3289" s="15" t="str" cm="1">
        <f t="array" aca="1" ref="O3289" ca="1">IF(OR(INDIRECT(A3289&amp;B3289&amp;C3289&amp;F3289)="",ISNUMBER(INDIRECT(A3289&amp;B3289&amp;C3289&amp;F3289))=FALSE,INDIRECT(A3289&amp;B3289&amp;C3289&amp;F3289)=0),"",HOUR(INDIRECT(A3289&amp;"A"&amp;F3289)))</f>
        <v/>
      </c>
      <c r="P3289" s="15" t="str" cm="1">
        <f t="array" aca="1" ref="P3289" ca="1">IF(OR(INDIRECT(A3289&amp;B3289&amp;C3289&amp;F3289)="",ISNUMBER(INDIRECT(A3289&amp;B3289&amp;C3289&amp;F3289))=FALSE,INDIRECT(A3289&amp;B3289&amp;C3289&amp;F3289)=0),"",MINUTE(INDIRECT(A3289&amp;"A"&amp;F3289)))</f>
        <v/>
      </c>
      <c r="Q3289" s="15" t="str" cm="1">
        <f t="array" aca="1" ref="Q3289" ca="1">IF(OR(INDIRECT(A3289&amp;B3289&amp;C3289&amp;F3289)="",ISNUMBER(INDIRECT(A3289&amp;B3289&amp;C3289&amp;F3289))=FALSE,INDIRECT(A3289&amp;B3289&amp;C3289&amp;F3289)=0),"",O3289)</f>
        <v/>
      </c>
      <c r="R3289" s="15" t="str" cm="1">
        <f t="array" aca="1" ref="R3289" ca="1">IF(OR(INDIRECT(A3289&amp;B3289&amp;C3289&amp;F3289)="",ISNUMBER(INDIRECT(A3289&amp;B3289&amp;C3289&amp;F3289))=FALSE,INDIRECT(A3289&amp;B3289&amp;C3289&amp;F3289)=0),"",P3289+14)</f>
        <v/>
      </c>
      <c r="S3289" s="15" t="str" cm="1">
        <f t="array" aca="1" ref="S3289" ca="1">IF(OR(INDIRECT(A3289&amp;B3289&amp;C3289&amp;F3289)="",ISNUMBER(INDIRECT(A3289&amp;B3289&amp;C3289&amp;F3289))=FALSE,INDIRECT(A3289&amp;B3289&amp;C3289&amp;F3289)=0),"",INDIRECT(A3289&amp;B3289&amp;C3289&amp;F3289))</f>
        <v/>
      </c>
      <c r="T3289" s="15" t="str" cm="1">
        <f t="array" aca="1" ref="T3289" ca="1">IF(OR(INDIRECT(A3289&amp;B3289&amp;C3289&amp;F3289)="",ISNUMBER(INDIRECT(A3289&amp;B3289&amp;C3289&amp;F3289))=FALSE,INDIRECT(A3289&amp;B3289&amp;C3289&amp;F3289)=0),"",0)</f>
        <v/>
      </c>
    </row>
    <row r="3290" spans="1:20">
      <c r="A3290" s="23" t="s">
        <v>912</v>
      </c>
      <c r="B3290" s="23" t="s">
        <v>914</v>
      </c>
      <c r="C3290" s="23" t="str">
        <f t="shared" si="153"/>
        <v>m</v>
      </c>
      <c r="D3290" s="23" t="s">
        <v>914</v>
      </c>
      <c r="E3290" s="23" t="str">
        <f t="shared" si="151"/>
        <v>l</v>
      </c>
      <c r="F3290" s="23">
        <f t="shared" si="152"/>
        <v>23</v>
      </c>
      <c r="G3290" s="23" t="str" cm="1">
        <f t="array" aca="1" ref="G3290" ca="1">IF(OR(INDIRECT(A3290&amp;B3290&amp;C3290&amp;F3290)="",ISNUMBER(INDIRECT(A3290&amp;B3290&amp;C3290&amp;F3290))=FALSE),"",IF(INDIRECT(A3290&amp;B3290&amp;C3290&amp;9)="公開","【（第８期）WEB・コールセンター受付】","【（第８期）医療機関受付】"))</f>
        <v/>
      </c>
      <c r="H3290" s="15" t="str" cm="1">
        <f t="array" aca="1" ref="H3290" ca="1">IF(OR(INDIRECT(A3290&amp;B3290&amp;C3290&amp;F3290)="",ISNUMBER(INDIRECT(A3290&amp;B3290&amp;C3290&amp;F3290))=FALSE,INDIRECT(A3290&amp;B3290&amp;C3290&amp;F3290)=0),"",431001)</f>
        <v/>
      </c>
      <c r="I3290" s="15" t="str" cm="1">
        <f t="array" aca="1" ref="I3290" ca="1">IF(OR(INDIRECT(A3290&amp;B3290&amp;C3290&amp;F3290)="",ISNUMBER(INDIRECT(A3290&amp;B3290&amp;C3290&amp;F3290))=FALSE,INDIRECT(A3290&amp;B3290&amp;C3290&amp;F3290)=0),"",G3290&amp;J3290&amp;"."&amp;TEXT(M3290,"00")&amp;TEXT(N3290,"00")&amp;"."&amp;TEXT(O3290,"00")&amp;TEXT(P3290,"00"))</f>
        <v/>
      </c>
      <c r="J3290" s="15" t="str" cm="1">
        <f t="array" aca="1" ref="J3290" ca="1">IF(OR(INDIRECT(A3290&amp;B3290&amp;C3290&amp;F3290)="",ISNUMBER(INDIRECT(A3290&amp;B3290&amp;C3290&amp;F3290))=FALSE,INDIRECT(A3290&amp;B3290&amp;C3290&amp;F3290)=0),"",予約枠報告様式!$B$2)</f>
        <v/>
      </c>
      <c r="K3290" s="15" t="str" cm="1">
        <f t="array" aca="1" ref="K3290" ca="1">IF(OR(INDIRECT(A3290&amp;B3290&amp;C3290&amp;F3290)="",ISNUMBER(INDIRECT(A3290&amp;B3290&amp;C3290&amp;F3290))=FALSE,INDIRECT(A3290&amp;B3290&amp;C3290&amp;F3290)=0),"",1)</f>
        <v/>
      </c>
      <c r="L3290" s="15" t="str" cm="1">
        <f t="array" aca="1" ref="L3290" ca="1">IF(OR(INDIRECT(A3290&amp;B3290&amp;C3290&amp;F3290)="",ISNUMBER(INDIRECT(A3290&amp;B3290&amp;C3290&amp;F3290))=FALSE,INDIRECT(A3290&amp;B3290&amp;C3290&amp;F3290)=0),"",IF(G3290="【（第８期）医療機関受付】",TEXT(INDIRECT(A3290&amp;D3290&amp;E3290&amp;5),"yyy"),TEXT(INDIRECT(A3290&amp;B3290&amp;C3290&amp;5),"yyy")))</f>
        <v/>
      </c>
      <c r="M3290" s="15" t="str" cm="1">
        <f t="array" aca="1" ref="M3290" ca="1">IF(OR(INDIRECT(A3290&amp;B3290&amp;C3290&amp;F3290)="",ISNUMBER(INDIRECT(A3290&amp;B3290&amp;C3290&amp;F3290))=FALSE,INDIRECT(A3290&amp;B3290&amp;C3290&amp;F3290)=0),"",IF(G3290="【（第８期）医療機関受付】",TEXT(INDIRECT(A3290&amp;D3290&amp;E3290&amp;5),"m"),TEXT(INDIRECT(A3290&amp;B3290&amp;C3290&amp;5),"m")))</f>
        <v/>
      </c>
      <c r="N3290" s="15" t="str" cm="1">
        <f t="array" aca="1" ref="N3290" ca="1">IF(OR(INDIRECT(A3290&amp;B3290&amp;C3290&amp;F3290)="",ISNUMBER(INDIRECT(A3290&amp;B3290&amp;C3290&amp;F3290))=FALSE,INDIRECT(A3290&amp;B3290&amp;C3290&amp;F3290)=0),"",IF(G3290="【（第８期）医療機関受付】",TEXT(INDIRECT(A3290&amp;D3290&amp;E3290&amp;5),"d"),TEXT(INDIRECT(A3290&amp;B3290&amp;C3290&amp;5),"d")))</f>
        <v/>
      </c>
      <c r="O3290" s="15" t="str" cm="1">
        <f t="array" aca="1" ref="O3290" ca="1">IF(OR(INDIRECT(A3290&amp;B3290&amp;C3290&amp;F3290)="",ISNUMBER(INDIRECT(A3290&amp;B3290&amp;C3290&amp;F3290))=FALSE,INDIRECT(A3290&amp;B3290&amp;C3290&amp;F3290)=0),"",HOUR(INDIRECT(A3290&amp;"A"&amp;F3290)))</f>
        <v/>
      </c>
      <c r="P3290" s="15" t="str" cm="1">
        <f t="array" aca="1" ref="P3290" ca="1">IF(OR(INDIRECT(A3290&amp;B3290&amp;C3290&amp;F3290)="",ISNUMBER(INDIRECT(A3290&amp;B3290&amp;C3290&amp;F3290))=FALSE,INDIRECT(A3290&amp;B3290&amp;C3290&amp;F3290)=0),"",MINUTE(INDIRECT(A3290&amp;"A"&amp;F3290)))</f>
        <v/>
      </c>
      <c r="Q3290" s="15" t="str" cm="1">
        <f t="array" aca="1" ref="Q3290" ca="1">IF(OR(INDIRECT(A3290&amp;B3290&amp;C3290&amp;F3290)="",ISNUMBER(INDIRECT(A3290&amp;B3290&amp;C3290&amp;F3290))=FALSE,INDIRECT(A3290&amp;B3290&amp;C3290&amp;F3290)=0),"",O3290)</f>
        <v/>
      </c>
      <c r="R3290" s="15" t="str" cm="1">
        <f t="array" aca="1" ref="R3290" ca="1">IF(OR(INDIRECT(A3290&amp;B3290&amp;C3290&amp;F3290)="",ISNUMBER(INDIRECT(A3290&amp;B3290&amp;C3290&amp;F3290))=FALSE,INDIRECT(A3290&amp;B3290&amp;C3290&amp;F3290)=0),"",P3290+14)</f>
        <v/>
      </c>
      <c r="S3290" s="15" t="str" cm="1">
        <f t="array" aca="1" ref="S3290" ca="1">IF(OR(INDIRECT(A3290&amp;B3290&amp;C3290&amp;F3290)="",ISNUMBER(INDIRECT(A3290&amp;B3290&amp;C3290&amp;F3290))=FALSE,INDIRECT(A3290&amp;B3290&amp;C3290&amp;F3290)=0),"",INDIRECT(A3290&amp;B3290&amp;C3290&amp;F3290))</f>
        <v/>
      </c>
      <c r="T3290" s="15" t="str" cm="1">
        <f t="array" aca="1" ref="T3290" ca="1">IF(OR(INDIRECT(A3290&amp;B3290&amp;C3290&amp;F3290)="",ISNUMBER(INDIRECT(A3290&amp;B3290&amp;C3290&amp;F3290))=FALSE,INDIRECT(A3290&amp;B3290&amp;C3290&amp;F3290)=0),"",0)</f>
        <v/>
      </c>
    </row>
    <row r="3291" spans="1:20">
      <c r="A3291" s="23" t="s">
        <v>912</v>
      </c>
      <c r="B3291" s="23" t="s">
        <v>914</v>
      </c>
      <c r="C3291" s="23" t="str">
        <f t="shared" si="153"/>
        <v>m</v>
      </c>
      <c r="D3291" s="23" t="s">
        <v>914</v>
      </c>
      <c r="E3291" s="23" t="str">
        <f t="shared" si="151"/>
        <v>l</v>
      </c>
      <c r="F3291" s="23">
        <f t="shared" si="152"/>
        <v>24</v>
      </c>
      <c r="G3291" s="23" t="str" cm="1">
        <f t="array" aca="1" ref="G3291" ca="1">IF(OR(INDIRECT(A3291&amp;B3291&amp;C3291&amp;F3291)="",ISNUMBER(INDIRECT(A3291&amp;B3291&amp;C3291&amp;F3291))=FALSE),"",IF(INDIRECT(A3291&amp;B3291&amp;C3291&amp;9)="公開","【（第８期）WEB・コールセンター受付】","【（第８期）医療機関受付】"))</f>
        <v/>
      </c>
      <c r="H3291" s="15" t="str" cm="1">
        <f t="array" aca="1" ref="H3291" ca="1">IF(OR(INDIRECT(A3291&amp;B3291&amp;C3291&amp;F3291)="",ISNUMBER(INDIRECT(A3291&amp;B3291&amp;C3291&amp;F3291))=FALSE,INDIRECT(A3291&amp;B3291&amp;C3291&amp;F3291)=0),"",431001)</f>
        <v/>
      </c>
      <c r="I3291" s="15" t="str" cm="1">
        <f t="array" aca="1" ref="I3291" ca="1">IF(OR(INDIRECT(A3291&amp;B3291&amp;C3291&amp;F3291)="",ISNUMBER(INDIRECT(A3291&amp;B3291&amp;C3291&amp;F3291))=FALSE,INDIRECT(A3291&amp;B3291&amp;C3291&amp;F3291)=0),"",G3291&amp;J3291&amp;"."&amp;TEXT(M3291,"00")&amp;TEXT(N3291,"00")&amp;"."&amp;TEXT(O3291,"00")&amp;TEXT(P3291,"00"))</f>
        <v/>
      </c>
      <c r="J3291" s="15" t="str" cm="1">
        <f t="array" aca="1" ref="J3291" ca="1">IF(OR(INDIRECT(A3291&amp;B3291&amp;C3291&amp;F3291)="",ISNUMBER(INDIRECT(A3291&amp;B3291&amp;C3291&amp;F3291))=FALSE,INDIRECT(A3291&amp;B3291&amp;C3291&amp;F3291)=0),"",予約枠報告様式!$B$2)</f>
        <v/>
      </c>
      <c r="K3291" s="15" t="str" cm="1">
        <f t="array" aca="1" ref="K3291" ca="1">IF(OR(INDIRECT(A3291&amp;B3291&amp;C3291&amp;F3291)="",ISNUMBER(INDIRECT(A3291&amp;B3291&amp;C3291&amp;F3291))=FALSE,INDIRECT(A3291&amp;B3291&amp;C3291&amp;F3291)=0),"",1)</f>
        <v/>
      </c>
      <c r="L3291" s="15" t="str" cm="1">
        <f t="array" aca="1" ref="L3291" ca="1">IF(OR(INDIRECT(A3291&amp;B3291&amp;C3291&amp;F3291)="",ISNUMBER(INDIRECT(A3291&amp;B3291&amp;C3291&amp;F3291))=FALSE,INDIRECT(A3291&amp;B3291&amp;C3291&amp;F3291)=0),"",IF(G3291="【（第８期）医療機関受付】",TEXT(INDIRECT(A3291&amp;D3291&amp;E3291&amp;5),"yyy"),TEXT(INDIRECT(A3291&amp;B3291&amp;C3291&amp;5),"yyy")))</f>
        <v/>
      </c>
      <c r="M3291" s="15" t="str" cm="1">
        <f t="array" aca="1" ref="M3291" ca="1">IF(OR(INDIRECT(A3291&amp;B3291&amp;C3291&amp;F3291)="",ISNUMBER(INDIRECT(A3291&amp;B3291&amp;C3291&amp;F3291))=FALSE,INDIRECT(A3291&amp;B3291&amp;C3291&amp;F3291)=0),"",IF(G3291="【（第８期）医療機関受付】",TEXT(INDIRECT(A3291&amp;D3291&amp;E3291&amp;5),"m"),TEXT(INDIRECT(A3291&amp;B3291&amp;C3291&amp;5),"m")))</f>
        <v/>
      </c>
      <c r="N3291" s="15" t="str" cm="1">
        <f t="array" aca="1" ref="N3291" ca="1">IF(OR(INDIRECT(A3291&amp;B3291&amp;C3291&amp;F3291)="",ISNUMBER(INDIRECT(A3291&amp;B3291&amp;C3291&amp;F3291))=FALSE,INDIRECT(A3291&amp;B3291&amp;C3291&amp;F3291)=0),"",IF(G3291="【（第８期）医療機関受付】",TEXT(INDIRECT(A3291&amp;D3291&amp;E3291&amp;5),"d"),TEXT(INDIRECT(A3291&amp;B3291&amp;C3291&amp;5),"d")))</f>
        <v/>
      </c>
      <c r="O3291" s="15" t="str" cm="1">
        <f t="array" aca="1" ref="O3291" ca="1">IF(OR(INDIRECT(A3291&amp;B3291&amp;C3291&amp;F3291)="",ISNUMBER(INDIRECT(A3291&amp;B3291&amp;C3291&amp;F3291))=FALSE,INDIRECT(A3291&amp;B3291&amp;C3291&amp;F3291)=0),"",HOUR(INDIRECT(A3291&amp;"A"&amp;F3291)))</f>
        <v/>
      </c>
      <c r="P3291" s="15" t="str" cm="1">
        <f t="array" aca="1" ref="P3291" ca="1">IF(OR(INDIRECT(A3291&amp;B3291&amp;C3291&amp;F3291)="",ISNUMBER(INDIRECT(A3291&amp;B3291&amp;C3291&amp;F3291))=FALSE,INDIRECT(A3291&amp;B3291&amp;C3291&amp;F3291)=0),"",MINUTE(INDIRECT(A3291&amp;"A"&amp;F3291)))</f>
        <v/>
      </c>
      <c r="Q3291" s="15" t="str" cm="1">
        <f t="array" aca="1" ref="Q3291" ca="1">IF(OR(INDIRECT(A3291&amp;B3291&amp;C3291&amp;F3291)="",ISNUMBER(INDIRECT(A3291&amp;B3291&amp;C3291&amp;F3291))=FALSE,INDIRECT(A3291&amp;B3291&amp;C3291&amp;F3291)=0),"",O3291)</f>
        <v/>
      </c>
      <c r="R3291" s="15" t="str" cm="1">
        <f t="array" aca="1" ref="R3291" ca="1">IF(OR(INDIRECT(A3291&amp;B3291&amp;C3291&amp;F3291)="",ISNUMBER(INDIRECT(A3291&amp;B3291&amp;C3291&amp;F3291))=FALSE,INDIRECT(A3291&amp;B3291&amp;C3291&amp;F3291)=0),"",P3291+14)</f>
        <v/>
      </c>
      <c r="S3291" s="15" t="str" cm="1">
        <f t="array" aca="1" ref="S3291" ca="1">IF(OR(INDIRECT(A3291&amp;B3291&amp;C3291&amp;F3291)="",ISNUMBER(INDIRECT(A3291&amp;B3291&amp;C3291&amp;F3291))=FALSE,INDIRECT(A3291&amp;B3291&amp;C3291&amp;F3291)=0),"",INDIRECT(A3291&amp;B3291&amp;C3291&amp;F3291))</f>
        <v/>
      </c>
      <c r="T3291" s="15" t="str" cm="1">
        <f t="array" aca="1" ref="T3291" ca="1">IF(OR(INDIRECT(A3291&amp;B3291&amp;C3291&amp;F3291)="",ISNUMBER(INDIRECT(A3291&amp;B3291&amp;C3291&amp;F3291))=FALSE,INDIRECT(A3291&amp;B3291&amp;C3291&amp;F3291)=0),"",0)</f>
        <v/>
      </c>
    </row>
    <row r="3292" spans="1:20">
      <c r="A3292" s="23" t="s">
        <v>912</v>
      </c>
      <c r="B3292" s="23" t="s">
        <v>914</v>
      </c>
      <c r="C3292" s="23" t="str">
        <f t="shared" si="153"/>
        <v>m</v>
      </c>
      <c r="D3292" s="23" t="s">
        <v>914</v>
      </c>
      <c r="E3292" s="23" t="str">
        <f t="shared" si="151"/>
        <v>l</v>
      </c>
      <c r="F3292" s="23">
        <f t="shared" si="152"/>
        <v>25</v>
      </c>
      <c r="G3292" s="23" t="str" cm="1">
        <f t="array" aca="1" ref="G3292" ca="1">IF(OR(INDIRECT(A3292&amp;B3292&amp;C3292&amp;F3292)="",ISNUMBER(INDIRECT(A3292&amp;B3292&amp;C3292&amp;F3292))=FALSE),"",IF(INDIRECT(A3292&amp;B3292&amp;C3292&amp;9)="公開","【（第８期）WEB・コールセンター受付】","【（第８期）医療機関受付】"))</f>
        <v/>
      </c>
      <c r="H3292" s="15" t="str" cm="1">
        <f t="array" aca="1" ref="H3292" ca="1">IF(OR(INDIRECT(A3292&amp;B3292&amp;C3292&amp;F3292)="",ISNUMBER(INDIRECT(A3292&amp;B3292&amp;C3292&amp;F3292))=FALSE,INDIRECT(A3292&amp;B3292&amp;C3292&amp;F3292)=0),"",431001)</f>
        <v/>
      </c>
      <c r="I3292" s="15" t="str" cm="1">
        <f t="array" aca="1" ref="I3292" ca="1">IF(OR(INDIRECT(A3292&amp;B3292&amp;C3292&amp;F3292)="",ISNUMBER(INDIRECT(A3292&amp;B3292&amp;C3292&amp;F3292))=FALSE,INDIRECT(A3292&amp;B3292&amp;C3292&amp;F3292)=0),"",G3292&amp;J3292&amp;"."&amp;TEXT(M3292,"00")&amp;TEXT(N3292,"00")&amp;"."&amp;TEXT(O3292,"00")&amp;TEXT(P3292,"00"))</f>
        <v/>
      </c>
      <c r="J3292" s="15" t="str" cm="1">
        <f t="array" aca="1" ref="J3292" ca="1">IF(OR(INDIRECT(A3292&amp;B3292&amp;C3292&amp;F3292)="",ISNUMBER(INDIRECT(A3292&amp;B3292&amp;C3292&amp;F3292))=FALSE,INDIRECT(A3292&amp;B3292&amp;C3292&amp;F3292)=0),"",予約枠報告様式!$B$2)</f>
        <v/>
      </c>
      <c r="K3292" s="15" t="str" cm="1">
        <f t="array" aca="1" ref="K3292" ca="1">IF(OR(INDIRECT(A3292&amp;B3292&amp;C3292&amp;F3292)="",ISNUMBER(INDIRECT(A3292&amp;B3292&amp;C3292&amp;F3292))=FALSE,INDIRECT(A3292&amp;B3292&amp;C3292&amp;F3292)=0),"",1)</f>
        <v/>
      </c>
      <c r="L3292" s="15" t="str" cm="1">
        <f t="array" aca="1" ref="L3292" ca="1">IF(OR(INDIRECT(A3292&amp;B3292&amp;C3292&amp;F3292)="",ISNUMBER(INDIRECT(A3292&amp;B3292&amp;C3292&amp;F3292))=FALSE,INDIRECT(A3292&amp;B3292&amp;C3292&amp;F3292)=0),"",IF(G3292="【（第８期）医療機関受付】",TEXT(INDIRECT(A3292&amp;D3292&amp;E3292&amp;5),"yyy"),TEXT(INDIRECT(A3292&amp;B3292&amp;C3292&amp;5),"yyy")))</f>
        <v/>
      </c>
      <c r="M3292" s="15" t="str" cm="1">
        <f t="array" aca="1" ref="M3292" ca="1">IF(OR(INDIRECT(A3292&amp;B3292&amp;C3292&amp;F3292)="",ISNUMBER(INDIRECT(A3292&amp;B3292&amp;C3292&amp;F3292))=FALSE,INDIRECT(A3292&amp;B3292&amp;C3292&amp;F3292)=0),"",IF(G3292="【（第８期）医療機関受付】",TEXT(INDIRECT(A3292&amp;D3292&amp;E3292&amp;5),"m"),TEXT(INDIRECT(A3292&amp;B3292&amp;C3292&amp;5),"m")))</f>
        <v/>
      </c>
      <c r="N3292" s="15" t="str" cm="1">
        <f t="array" aca="1" ref="N3292" ca="1">IF(OR(INDIRECT(A3292&amp;B3292&amp;C3292&amp;F3292)="",ISNUMBER(INDIRECT(A3292&amp;B3292&amp;C3292&amp;F3292))=FALSE,INDIRECT(A3292&amp;B3292&amp;C3292&amp;F3292)=0),"",IF(G3292="【（第８期）医療機関受付】",TEXT(INDIRECT(A3292&amp;D3292&amp;E3292&amp;5),"d"),TEXT(INDIRECT(A3292&amp;B3292&amp;C3292&amp;5),"d")))</f>
        <v/>
      </c>
      <c r="O3292" s="15" t="str" cm="1">
        <f t="array" aca="1" ref="O3292" ca="1">IF(OR(INDIRECT(A3292&amp;B3292&amp;C3292&amp;F3292)="",ISNUMBER(INDIRECT(A3292&amp;B3292&amp;C3292&amp;F3292))=FALSE,INDIRECT(A3292&amp;B3292&amp;C3292&amp;F3292)=0),"",HOUR(INDIRECT(A3292&amp;"A"&amp;F3292)))</f>
        <v/>
      </c>
      <c r="P3292" s="15" t="str" cm="1">
        <f t="array" aca="1" ref="P3292" ca="1">IF(OR(INDIRECT(A3292&amp;B3292&amp;C3292&amp;F3292)="",ISNUMBER(INDIRECT(A3292&amp;B3292&amp;C3292&amp;F3292))=FALSE,INDIRECT(A3292&amp;B3292&amp;C3292&amp;F3292)=0),"",MINUTE(INDIRECT(A3292&amp;"A"&amp;F3292)))</f>
        <v/>
      </c>
      <c r="Q3292" s="15" t="str" cm="1">
        <f t="array" aca="1" ref="Q3292" ca="1">IF(OR(INDIRECT(A3292&amp;B3292&amp;C3292&amp;F3292)="",ISNUMBER(INDIRECT(A3292&amp;B3292&amp;C3292&amp;F3292))=FALSE,INDIRECT(A3292&amp;B3292&amp;C3292&amp;F3292)=0),"",O3292)</f>
        <v/>
      </c>
      <c r="R3292" s="15" t="str" cm="1">
        <f t="array" aca="1" ref="R3292" ca="1">IF(OR(INDIRECT(A3292&amp;B3292&amp;C3292&amp;F3292)="",ISNUMBER(INDIRECT(A3292&amp;B3292&amp;C3292&amp;F3292))=FALSE,INDIRECT(A3292&amp;B3292&amp;C3292&amp;F3292)=0),"",P3292+14)</f>
        <v/>
      </c>
      <c r="S3292" s="15" t="str" cm="1">
        <f t="array" aca="1" ref="S3292" ca="1">IF(OR(INDIRECT(A3292&amp;B3292&amp;C3292&amp;F3292)="",ISNUMBER(INDIRECT(A3292&amp;B3292&amp;C3292&amp;F3292))=FALSE,INDIRECT(A3292&amp;B3292&amp;C3292&amp;F3292)=0),"",INDIRECT(A3292&amp;B3292&amp;C3292&amp;F3292))</f>
        <v/>
      </c>
      <c r="T3292" s="15" t="str" cm="1">
        <f t="array" aca="1" ref="T3292" ca="1">IF(OR(INDIRECT(A3292&amp;B3292&amp;C3292&amp;F3292)="",ISNUMBER(INDIRECT(A3292&amp;B3292&amp;C3292&amp;F3292))=FALSE,INDIRECT(A3292&amp;B3292&amp;C3292&amp;F3292)=0),"",0)</f>
        <v/>
      </c>
    </row>
    <row r="3293" spans="1:20">
      <c r="A3293" s="23" t="s">
        <v>912</v>
      </c>
      <c r="B3293" s="23" t="s">
        <v>914</v>
      </c>
      <c r="C3293" s="23" t="str">
        <f t="shared" si="153"/>
        <v>m</v>
      </c>
      <c r="D3293" s="23" t="s">
        <v>914</v>
      </c>
      <c r="E3293" s="23" t="str">
        <f t="shared" si="151"/>
        <v>l</v>
      </c>
      <c r="F3293" s="23">
        <f t="shared" si="152"/>
        <v>26</v>
      </c>
      <c r="G3293" s="23" t="str" cm="1">
        <f t="array" aca="1" ref="G3293" ca="1">IF(OR(INDIRECT(A3293&amp;B3293&amp;C3293&amp;F3293)="",ISNUMBER(INDIRECT(A3293&amp;B3293&amp;C3293&amp;F3293))=FALSE),"",IF(INDIRECT(A3293&amp;B3293&amp;C3293&amp;9)="公開","【（第８期）WEB・コールセンター受付】","【（第８期）医療機関受付】"))</f>
        <v/>
      </c>
      <c r="H3293" s="15" t="str" cm="1">
        <f t="array" aca="1" ref="H3293" ca="1">IF(OR(INDIRECT(A3293&amp;B3293&amp;C3293&amp;F3293)="",ISNUMBER(INDIRECT(A3293&amp;B3293&amp;C3293&amp;F3293))=FALSE,INDIRECT(A3293&amp;B3293&amp;C3293&amp;F3293)=0),"",431001)</f>
        <v/>
      </c>
      <c r="I3293" s="15" t="str" cm="1">
        <f t="array" aca="1" ref="I3293" ca="1">IF(OR(INDIRECT(A3293&amp;B3293&amp;C3293&amp;F3293)="",ISNUMBER(INDIRECT(A3293&amp;B3293&amp;C3293&amp;F3293))=FALSE,INDIRECT(A3293&amp;B3293&amp;C3293&amp;F3293)=0),"",G3293&amp;J3293&amp;"."&amp;TEXT(M3293,"00")&amp;TEXT(N3293,"00")&amp;"."&amp;TEXT(O3293,"00")&amp;TEXT(P3293,"00"))</f>
        <v/>
      </c>
      <c r="J3293" s="15" t="str" cm="1">
        <f t="array" aca="1" ref="J3293" ca="1">IF(OR(INDIRECT(A3293&amp;B3293&amp;C3293&amp;F3293)="",ISNUMBER(INDIRECT(A3293&amp;B3293&amp;C3293&amp;F3293))=FALSE,INDIRECT(A3293&amp;B3293&amp;C3293&amp;F3293)=0),"",予約枠報告様式!$B$2)</f>
        <v/>
      </c>
      <c r="K3293" s="15" t="str" cm="1">
        <f t="array" aca="1" ref="K3293" ca="1">IF(OR(INDIRECT(A3293&amp;B3293&amp;C3293&amp;F3293)="",ISNUMBER(INDIRECT(A3293&amp;B3293&amp;C3293&amp;F3293))=FALSE,INDIRECT(A3293&amp;B3293&amp;C3293&amp;F3293)=0),"",1)</f>
        <v/>
      </c>
      <c r="L3293" s="15" t="str" cm="1">
        <f t="array" aca="1" ref="L3293" ca="1">IF(OR(INDIRECT(A3293&amp;B3293&amp;C3293&amp;F3293)="",ISNUMBER(INDIRECT(A3293&amp;B3293&amp;C3293&amp;F3293))=FALSE,INDIRECT(A3293&amp;B3293&amp;C3293&amp;F3293)=0),"",IF(G3293="【（第８期）医療機関受付】",TEXT(INDIRECT(A3293&amp;D3293&amp;E3293&amp;5),"yyy"),TEXT(INDIRECT(A3293&amp;B3293&amp;C3293&amp;5),"yyy")))</f>
        <v/>
      </c>
      <c r="M3293" s="15" t="str" cm="1">
        <f t="array" aca="1" ref="M3293" ca="1">IF(OR(INDIRECT(A3293&amp;B3293&amp;C3293&amp;F3293)="",ISNUMBER(INDIRECT(A3293&amp;B3293&amp;C3293&amp;F3293))=FALSE,INDIRECT(A3293&amp;B3293&amp;C3293&amp;F3293)=0),"",IF(G3293="【（第８期）医療機関受付】",TEXT(INDIRECT(A3293&amp;D3293&amp;E3293&amp;5),"m"),TEXT(INDIRECT(A3293&amp;B3293&amp;C3293&amp;5),"m")))</f>
        <v/>
      </c>
      <c r="N3293" s="15" t="str" cm="1">
        <f t="array" aca="1" ref="N3293" ca="1">IF(OR(INDIRECT(A3293&amp;B3293&amp;C3293&amp;F3293)="",ISNUMBER(INDIRECT(A3293&amp;B3293&amp;C3293&amp;F3293))=FALSE,INDIRECT(A3293&amp;B3293&amp;C3293&amp;F3293)=0),"",IF(G3293="【（第８期）医療機関受付】",TEXT(INDIRECT(A3293&amp;D3293&amp;E3293&amp;5),"d"),TEXT(INDIRECT(A3293&amp;B3293&amp;C3293&amp;5),"d")))</f>
        <v/>
      </c>
      <c r="O3293" s="15" t="str" cm="1">
        <f t="array" aca="1" ref="O3293" ca="1">IF(OR(INDIRECT(A3293&amp;B3293&amp;C3293&amp;F3293)="",ISNUMBER(INDIRECT(A3293&amp;B3293&amp;C3293&amp;F3293))=FALSE,INDIRECT(A3293&amp;B3293&amp;C3293&amp;F3293)=0),"",HOUR(INDIRECT(A3293&amp;"A"&amp;F3293)))</f>
        <v/>
      </c>
      <c r="P3293" s="15" t="str" cm="1">
        <f t="array" aca="1" ref="P3293" ca="1">IF(OR(INDIRECT(A3293&amp;B3293&amp;C3293&amp;F3293)="",ISNUMBER(INDIRECT(A3293&amp;B3293&amp;C3293&amp;F3293))=FALSE,INDIRECT(A3293&amp;B3293&amp;C3293&amp;F3293)=0),"",MINUTE(INDIRECT(A3293&amp;"A"&amp;F3293)))</f>
        <v/>
      </c>
      <c r="Q3293" s="15" t="str" cm="1">
        <f t="array" aca="1" ref="Q3293" ca="1">IF(OR(INDIRECT(A3293&amp;B3293&amp;C3293&amp;F3293)="",ISNUMBER(INDIRECT(A3293&amp;B3293&amp;C3293&amp;F3293))=FALSE,INDIRECT(A3293&amp;B3293&amp;C3293&amp;F3293)=0),"",O3293)</f>
        <v/>
      </c>
      <c r="R3293" s="15" t="str" cm="1">
        <f t="array" aca="1" ref="R3293" ca="1">IF(OR(INDIRECT(A3293&amp;B3293&amp;C3293&amp;F3293)="",ISNUMBER(INDIRECT(A3293&amp;B3293&amp;C3293&amp;F3293))=FALSE,INDIRECT(A3293&amp;B3293&amp;C3293&amp;F3293)=0),"",P3293+14)</f>
        <v/>
      </c>
      <c r="S3293" s="15" t="str" cm="1">
        <f t="array" aca="1" ref="S3293" ca="1">IF(OR(INDIRECT(A3293&amp;B3293&amp;C3293&amp;F3293)="",ISNUMBER(INDIRECT(A3293&amp;B3293&amp;C3293&amp;F3293))=FALSE,INDIRECT(A3293&amp;B3293&amp;C3293&amp;F3293)=0),"",INDIRECT(A3293&amp;B3293&amp;C3293&amp;F3293))</f>
        <v/>
      </c>
      <c r="T3293" s="15" t="str" cm="1">
        <f t="array" aca="1" ref="T3293" ca="1">IF(OR(INDIRECT(A3293&amp;B3293&amp;C3293&amp;F3293)="",ISNUMBER(INDIRECT(A3293&amp;B3293&amp;C3293&amp;F3293))=FALSE,INDIRECT(A3293&amp;B3293&amp;C3293&amp;F3293)=0),"",0)</f>
        <v/>
      </c>
    </row>
    <row r="3294" spans="1:20">
      <c r="A3294" s="23" t="s">
        <v>912</v>
      </c>
      <c r="B3294" s="23" t="s">
        <v>914</v>
      </c>
      <c r="C3294" s="23" t="str">
        <f t="shared" si="153"/>
        <v>m</v>
      </c>
      <c r="D3294" s="23" t="s">
        <v>914</v>
      </c>
      <c r="E3294" s="23" t="str">
        <f t="shared" si="151"/>
        <v>l</v>
      </c>
      <c r="F3294" s="23">
        <f t="shared" si="152"/>
        <v>27</v>
      </c>
      <c r="G3294" s="23" t="str" cm="1">
        <f t="array" aca="1" ref="G3294" ca="1">IF(OR(INDIRECT(A3294&amp;B3294&amp;C3294&amp;F3294)="",ISNUMBER(INDIRECT(A3294&amp;B3294&amp;C3294&amp;F3294))=FALSE),"",IF(INDIRECT(A3294&amp;B3294&amp;C3294&amp;9)="公開","【（第８期）WEB・コールセンター受付】","【（第８期）医療機関受付】"))</f>
        <v/>
      </c>
      <c r="H3294" s="15" t="str" cm="1">
        <f t="array" aca="1" ref="H3294" ca="1">IF(OR(INDIRECT(A3294&amp;B3294&amp;C3294&amp;F3294)="",ISNUMBER(INDIRECT(A3294&amp;B3294&amp;C3294&amp;F3294))=FALSE,INDIRECT(A3294&amp;B3294&amp;C3294&amp;F3294)=0),"",431001)</f>
        <v/>
      </c>
      <c r="I3294" s="15" t="str" cm="1">
        <f t="array" aca="1" ref="I3294" ca="1">IF(OR(INDIRECT(A3294&amp;B3294&amp;C3294&amp;F3294)="",ISNUMBER(INDIRECT(A3294&amp;B3294&amp;C3294&amp;F3294))=FALSE,INDIRECT(A3294&amp;B3294&amp;C3294&amp;F3294)=0),"",G3294&amp;J3294&amp;"."&amp;TEXT(M3294,"00")&amp;TEXT(N3294,"00")&amp;"."&amp;TEXT(O3294,"00")&amp;TEXT(P3294,"00"))</f>
        <v/>
      </c>
      <c r="J3294" s="15" t="str" cm="1">
        <f t="array" aca="1" ref="J3294" ca="1">IF(OR(INDIRECT(A3294&amp;B3294&amp;C3294&amp;F3294)="",ISNUMBER(INDIRECT(A3294&amp;B3294&amp;C3294&amp;F3294))=FALSE,INDIRECT(A3294&amp;B3294&amp;C3294&amp;F3294)=0),"",予約枠報告様式!$B$2)</f>
        <v/>
      </c>
      <c r="K3294" s="15" t="str" cm="1">
        <f t="array" aca="1" ref="K3294" ca="1">IF(OR(INDIRECT(A3294&amp;B3294&amp;C3294&amp;F3294)="",ISNUMBER(INDIRECT(A3294&amp;B3294&amp;C3294&amp;F3294))=FALSE,INDIRECT(A3294&amp;B3294&amp;C3294&amp;F3294)=0),"",1)</f>
        <v/>
      </c>
      <c r="L3294" s="15" t="str" cm="1">
        <f t="array" aca="1" ref="L3294" ca="1">IF(OR(INDIRECT(A3294&amp;B3294&amp;C3294&amp;F3294)="",ISNUMBER(INDIRECT(A3294&amp;B3294&amp;C3294&amp;F3294))=FALSE,INDIRECT(A3294&amp;B3294&amp;C3294&amp;F3294)=0),"",IF(G3294="【（第８期）医療機関受付】",TEXT(INDIRECT(A3294&amp;D3294&amp;E3294&amp;5),"yyy"),TEXT(INDIRECT(A3294&amp;B3294&amp;C3294&amp;5),"yyy")))</f>
        <v/>
      </c>
      <c r="M3294" s="15" t="str" cm="1">
        <f t="array" aca="1" ref="M3294" ca="1">IF(OR(INDIRECT(A3294&amp;B3294&amp;C3294&amp;F3294)="",ISNUMBER(INDIRECT(A3294&amp;B3294&amp;C3294&amp;F3294))=FALSE,INDIRECT(A3294&amp;B3294&amp;C3294&amp;F3294)=0),"",IF(G3294="【（第８期）医療機関受付】",TEXT(INDIRECT(A3294&amp;D3294&amp;E3294&amp;5),"m"),TEXT(INDIRECT(A3294&amp;B3294&amp;C3294&amp;5),"m")))</f>
        <v/>
      </c>
      <c r="N3294" s="15" t="str" cm="1">
        <f t="array" aca="1" ref="N3294" ca="1">IF(OR(INDIRECT(A3294&amp;B3294&amp;C3294&amp;F3294)="",ISNUMBER(INDIRECT(A3294&amp;B3294&amp;C3294&amp;F3294))=FALSE,INDIRECT(A3294&amp;B3294&amp;C3294&amp;F3294)=0),"",IF(G3294="【（第８期）医療機関受付】",TEXT(INDIRECT(A3294&amp;D3294&amp;E3294&amp;5),"d"),TEXT(INDIRECT(A3294&amp;B3294&amp;C3294&amp;5),"d")))</f>
        <v/>
      </c>
      <c r="O3294" s="15" t="str" cm="1">
        <f t="array" aca="1" ref="O3294" ca="1">IF(OR(INDIRECT(A3294&amp;B3294&amp;C3294&amp;F3294)="",ISNUMBER(INDIRECT(A3294&amp;B3294&amp;C3294&amp;F3294))=FALSE,INDIRECT(A3294&amp;B3294&amp;C3294&amp;F3294)=0),"",HOUR(INDIRECT(A3294&amp;"A"&amp;F3294)))</f>
        <v/>
      </c>
      <c r="P3294" s="15" t="str" cm="1">
        <f t="array" aca="1" ref="P3294" ca="1">IF(OR(INDIRECT(A3294&amp;B3294&amp;C3294&amp;F3294)="",ISNUMBER(INDIRECT(A3294&amp;B3294&amp;C3294&amp;F3294))=FALSE,INDIRECT(A3294&amp;B3294&amp;C3294&amp;F3294)=0),"",MINUTE(INDIRECT(A3294&amp;"A"&amp;F3294)))</f>
        <v/>
      </c>
      <c r="Q3294" s="15" t="str" cm="1">
        <f t="array" aca="1" ref="Q3294" ca="1">IF(OR(INDIRECT(A3294&amp;B3294&amp;C3294&amp;F3294)="",ISNUMBER(INDIRECT(A3294&amp;B3294&amp;C3294&amp;F3294))=FALSE,INDIRECT(A3294&amp;B3294&amp;C3294&amp;F3294)=0),"",O3294)</f>
        <v/>
      </c>
      <c r="R3294" s="15" t="str" cm="1">
        <f t="array" aca="1" ref="R3294" ca="1">IF(OR(INDIRECT(A3294&amp;B3294&amp;C3294&amp;F3294)="",ISNUMBER(INDIRECT(A3294&amp;B3294&amp;C3294&amp;F3294))=FALSE,INDIRECT(A3294&amp;B3294&amp;C3294&amp;F3294)=0),"",P3294+14)</f>
        <v/>
      </c>
      <c r="S3294" s="15" t="str" cm="1">
        <f t="array" aca="1" ref="S3294" ca="1">IF(OR(INDIRECT(A3294&amp;B3294&amp;C3294&amp;F3294)="",ISNUMBER(INDIRECT(A3294&amp;B3294&amp;C3294&amp;F3294))=FALSE,INDIRECT(A3294&amp;B3294&amp;C3294&amp;F3294)=0),"",INDIRECT(A3294&amp;B3294&amp;C3294&amp;F3294))</f>
        <v/>
      </c>
      <c r="T3294" s="15" t="str" cm="1">
        <f t="array" aca="1" ref="T3294" ca="1">IF(OR(INDIRECT(A3294&amp;B3294&amp;C3294&amp;F3294)="",ISNUMBER(INDIRECT(A3294&amp;B3294&amp;C3294&amp;F3294))=FALSE,INDIRECT(A3294&amp;B3294&amp;C3294&amp;F3294)=0),"",0)</f>
        <v/>
      </c>
    </row>
    <row r="3295" spans="1:20">
      <c r="A3295" s="23" t="s">
        <v>912</v>
      </c>
      <c r="B3295" s="23" t="s">
        <v>914</v>
      </c>
      <c r="C3295" s="23" t="str">
        <f t="shared" si="153"/>
        <v>m</v>
      </c>
      <c r="D3295" s="23" t="s">
        <v>914</v>
      </c>
      <c r="E3295" s="23" t="str">
        <f t="shared" si="151"/>
        <v>l</v>
      </c>
      <c r="F3295" s="23">
        <f t="shared" si="152"/>
        <v>28</v>
      </c>
      <c r="G3295" s="23" t="str" cm="1">
        <f t="array" aca="1" ref="G3295" ca="1">IF(OR(INDIRECT(A3295&amp;B3295&amp;C3295&amp;F3295)="",ISNUMBER(INDIRECT(A3295&amp;B3295&amp;C3295&amp;F3295))=FALSE),"",IF(INDIRECT(A3295&amp;B3295&amp;C3295&amp;9)="公開","【（第８期）WEB・コールセンター受付】","【（第８期）医療機関受付】"))</f>
        <v/>
      </c>
      <c r="H3295" s="15" t="str" cm="1">
        <f t="array" aca="1" ref="H3295" ca="1">IF(OR(INDIRECT(A3295&amp;B3295&amp;C3295&amp;F3295)="",ISNUMBER(INDIRECT(A3295&amp;B3295&amp;C3295&amp;F3295))=FALSE,INDIRECT(A3295&amp;B3295&amp;C3295&amp;F3295)=0),"",431001)</f>
        <v/>
      </c>
      <c r="I3295" s="15" t="str" cm="1">
        <f t="array" aca="1" ref="I3295" ca="1">IF(OR(INDIRECT(A3295&amp;B3295&amp;C3295&amp;F3295)="",ISNUMBER(INDIRECT(A3295&amp;B3295&amp;C3295&amp;F3295))=FALSE,INDIRECT(A3295&amp;B3295&amp;C3295&amp;F3295)=0),"",G3295&amp;J3295&amp;"."&amp;TEXT(M3295,"00")&amp;TEXT(N3295,"00")&amp;"."&amp;TEXT(O3295,"00")&amp;TEXT(P3295,"00"))</f>
        <v/>
      </c>
      <c r="J3295" s="15" t="str" cm="1">
        <f t="array" aca="1" ref="J3295" ca="1">IF(OR(INDIRECT(A3295&amp;B3295&amp;C3295&amp;F3295)="",ISNUMBER(INDIRECT(A3295&amp;B3295&amp;C3295&amp;F3295))=FALSE,INDIRECT(A3295&amp;B3295&amp;C3295&amp;F3295)=0),"",予約枠報告様式!$B$2)</f>
        <v/>
      </c>
      <c r="K3295" s="15" t="str" cm="1">
        <f t="array" aca="1" ref="K3295" ca="1">IF(OR(INDIRECT(A3295&amp;B3295&amp;C3295&amp;F3295)="",ISNUMBER(INDIRECT(A3295&amp;B3295&amp;C3295&amp;F3295))=FALSE,INDIRECT(A3295&amp;B3295&amp;C3295&amp;F3295)=0),"",1)</f>
        <v/>
      </c>
      <c r="L3295" s="15" t="str" cm="1">
        <f t="array" aca="1" ref="L3295" ca="1">IF(OR(INDIRECT(A3295&amp;B3295&amp;C3295&amp;F3295)="",ISNUMBER(INDIRECT(A3295&amp;B3295&amp;C3295&amp;F3295))=FALSE,INDIRECT(A3295&amp;B3295&amp;C3295&amp;F3295)=0),"",IF(G3295="【（第８期）医療機関受付】",TEXT(INDIRECT(A3295&amp;D3295&amp;E3295&amp;5),"yyy"),TEXT(INDIRECT(A3295&amp;B3295&amp;C3295&amp;5),"yyy")))</f>
        <v/>
      </c>
      <c r="M3295" s="15" t="str" cm="1">
        <f t="array" aca="1" ref="M3295" ca="1">IF(OR(INDIRECT(A3295&amp;B3295&amp;C3295&amp;F3295)="",ISNUMBER(INDIRECT(A3295&amp;B3295&amp;C3295&amp;F3295))=FALSE,INDIRECT(A3295&amp;B3295&amp;C3295&amp;F3295)=0),"",IF(G3295="【（第８期）医療機関受付】",TEXT(INDIRECT(A3295&amp;D3295&amp;E3295&amp;5),"m"),TEXT(INDIRECT(A3295&amp;B3295&amp;C3295&amp;5),"m")))</f>
        <v/>
      </c>
      <c r="N3295" s="15" t="str" cm="1">
        <f t="array" aca="1" ref="N3295" ca="1">IF(OR(INDIRECT(A3295&amp;B3295&amp;C3295&amp;F3295)="",ISNUMBER(INDIRECT(A3295&amp;B3295&amp;C3295&amp;F3295))=FALSE,INDIRECT(A3295&amp;B3295&amp;C3295&amp;F3295)=0),"",IF(G3295="【（第８期）医療機関受付】",TEXT(INDIRECT(A3295&amp;D3295&amp;E3295&amp;5),"d"),TEXT(INDIRECT(A3295&amp;B3295&amp;C3295&amp;5),"d")))</f>
        <v/>
      </c>
      <c r="O3295" s="15" t="str" cm="1">
        <f t="array" aca="1" ref="O3295" ca="1">IF(OR(INDIRECT(A3295&amp;B3295&amp;C3295&amp;F3295)="",ISNUMBER(INDIRECT(A3295&amp;B3295&amp;C3295&amp;F3295))=FALSE,INDIRECT(A3295&amp;B3295&amp;C3295&amp;F3295)=0),"",HOUR(INDIRECT(A3295&amp;"A"&amp;F3295)))</f>
        <v/>
      </c>
      <c r="P3295" s="15" t="str" cm="1">
        <f t="array" aca="1" ref="P3295" ca="1">IF(OR(INDIRECT(A3295&amp;B3295&amp;C3295&amp;F3295)="",ISNUMBER(INDIRECT(A3295&amp;B3295&amp;C3295&amp;F3295))=FALSE,INDIRECT(A3295&amp;B3295&amp;C3295&amp;F3295)=0),"",MINUTE(INDIRECT(A3295&amp;"A"&amp;F3295)))</f>
        <v/>
      </c>
      <c r="Q3295" s="15" t="str" cm="1">
        <f t="array" aca="1" ref="Q3295" ca="1">IF(OR(INDIRECT(A3295&amp;B3295&amp;C3295&amp;F3295)="",ISNUMBER(INDIRECT(A3295&amp;B3295&amp;C3295&amp;F3295))=FALSE,INDIRECT(A3295&amp;B3295&amp;C3295&amp;F3295)=0),"",O3295)</f>
        <v/>
      </c>
      <c r="R3295" s="15" t="str" cm="1">
        <f t="array" aca="1" ref="R3295" ca="1">IF(OR(INDIRECT(A3295&amp;B3295&amp;C3295&amp;F3295)="",ISNUMBER(INDIRECT(A3295&amp;B3295&amp;C3295&amp;F3295))=FALSE,INDIRECT(A3295&amp;B3295&amp;C3295&amp;F3295)=0),"",P3295+14)</f>
        <v/>
      </c>
      <c r="S3295" s="15" t="str" cm="1">
        <f t="array" aca="1" ref="S3295" ca="1">IF(OR(INDIRECT(A3295&amp;B3295&amp;C3295&amp;F3295)="",ISNUMBER(INDIRECT(A3295&amp;B3295&amp;C3295&amp;F3295))=FALSE,INDIRECT(A3295&amp;B3295&amp;C3295&amp;F3295)=0),"",INDIRECT(A3295&amp;B3295&amp;C3295&amp;F3295))</f>
        <v/>
      </c>
      <c r="T3295" s="15" t="str" cm="1">
        <f t="array" aca="1" ref="T3295" ca="1">IF(OR(INDIRECT(A3295&amp;B3295&amp;C3295&amp;F3295)="",ISNUMBER(INDIRECT(A3295&amp;B3295&amp;C3295&amp;F3295))=FALSE,INDIRECT(A3295&amp;B3295&amp;C3295&amp;F3295)=0),"",0)</f>
        <v/>
      </c>
    </row>
    <row r="3296" spans="1:20">
      <c r="A3296" s="23" t="s">
        <v>912</v>
      </c>
      <c r="B3296" s="23" t="s">
        <v>914</v>
      </c>
      <c r="C3296" s="23" t="str">
        <f t="shared" si="153"/>
        <v>m</v>
      </c>
      <c r="D3296" s="23" t="s">
        <v>914</v>
      </c>
      <c r="E3296" s="23" t="str">
        <f t="shared" si="151"/>
        <v>l</v>
      </c>
      <c r="F3296" s="23">
        <f t="shared" si="152"/>
        <v>29</v>
      </c>
      <c r="G3296" s="23" t="str" cm="1">
        <f t="array" aca="1" ref="G3296" ca="1">IF(OR(INDIRECT(A3296&amp;B3296&amp;C3296&amp;F3296)="",ISNUMBER(INDIRECT(A3296&amp;B3296&amp;C3296&amp;F3296))=FALSE),"",IF(INDIRECT(A3296&amp;B3296&amp;C3296&amp;9)="公開","【（第８期）WEB・コールセンター受付】","【（第８期）医療機関受付】"))</f>
        <v/>
      </c>
      <c r="H3296" s="15" t="str" cm="1">
        <f t="array" aca="1" ref="H3296" ca="1">IF(OR(INDIRECT(A3296&amp;B3296&amp;C3296&amp;F3296)="",ISNUMBER(INDIRECT(A3296&amp;B3296&amp;C3296&amp;F3296))=FALSE,INDIRECT(A3296&amp;B3296&amp;C3296&amp;F3296)=0),"",431001)</f>
        <v/>
      </c>
      <c r="I3296" s="15" t="str" cm="1">
        <f t="array" aca="1" ref="I3296" ca="1">IF(OR(INDIRECT(A3296&amp;B3296&amp;C3296&amp;F3296)="",ISNUMBER(INDIRECT(A3296&amp;B3296&amp;C3296&amp;F3296))=FALSE,INDIRECT(A3296&amp;B3296&amp;C3296&amp;F3296)=0),"",G3296&amp;J3296&amp;"."&amp;TEXT(M3296,"00")&amp;TEXT(N3296,"00")&amp;"."&amp;TEXT(O3296,"00")&amp;TEXT(P3296,"00"))</f>
        <v/>
      </c>
      <c r="J3296" s="15" t="str" cm="1">
        <f t="array" aca="1" ref="J3296" ca="1">IF(OR(INDIRECT(A3296&amp;B3296&amp;C3296&amp;F3296)="",ISNUMBER(INDIRECT(A3296&amp;B3296&amp;C3296&amp;F3296))=FALSE,INDIRECT(A3296&amp;B3296&amp;C3296&amp;F3296)=0),"",予約枠報告様式!$B$2)</f>
        <v/>
      </c>
      <c r="K3296" s="15" t="str" cm="1">
        <f t="array" aca="1" ref="K3296" ca="1">IF(OR(INDIRECT(A3296&amp;B3296&amp;C3296&amp;F3296)="",ISNUMBER(INDIRECT(A3296&amp;B3296&amp;C3296&amp;F3296))=FALSE,INDIRECT(A3296&amp;B3296&amp;C3296&amp;F3296)=0),"",1)</f>
        <v/>
      </c>
      <c r="L3296" s="15" t="str" cm="1">
        <f t="array" aca="1" ref="L3296" ca="1">IF(OR(INDIRECT(A3296&amp;B3296&amp;C3296&amp;F3296)="",ISNUMBER(INDIRECT(A3296&amp;B3296&amp;C3296&amp;F3296))=FALSE,INDIRECT(A3296&amp;B3296&amp;C3296&amp;F3296)=0),"",IF(G3296="【（第８期）医療機関受付】",TEXT(INDIRECT(A3296&amp;D3296&amp;E3296&amp;5),"yyy"),TEXT(INDIRECT(A3296&amp;B3296&amp;C3296&amp;5),"yyy")))</f>
        <v/>
      </c>
      <c r="M3296" s="15" t="str" cm="1">
        <f t="array" aca="1" ref="M3296" ca="1">IF(OR(INDIRECT(A3296&amp;B3296&amp;C3296&amp;F3296)="",ISNUMBER(INDIRECT(A3296&amp;B3296&amp;C3296&amp;F3296))=FALSE,INDIRECT(A3296&amp;B3296&amp;C3296&amp;F3296)=0),"",IF(G3296="【（第８期）医療機関受付】",TEXT(INDIRECT(A3296&amp;D3296&amp;E3296&amp;5),"m"),TEXT(INDIRECT(A3296&amp;B3296&amp;C3296&amp;5),"m")))</f>
        <v/>
      </c>
      <c r="N3296" s="15" t="str" cm="1">
        <f t="array" aca="1" ref="N3296" ca="1">IF(OR(INDIRECT(A3296&amp;B3296&amp;C3296&amp;F3296)="",ISNUMBER(INDIRECT(A3296&amp;B3296&amp;C3296&amp;F3296))=FALSE,INDIRECT(A3296&amp;B3296&amp;C3296&amp;F3296)=0),"",IF(G3296="【（第８期）医療機関受付】",TEXT(INDIRECT(A3296&amp;D3296&amp;E3296&amp;5),"d"),TEXT(INDIRECT(A3296&amp;B3296&amp;C3296&amp;5),"d")))</f>
        <v/>
      </c>
      <c r="O3296" s="15" t="str" cm="1">
        <f t="array" aca="1" ref="O3296" ca="1">IF(OR(INDIRECT(A3296&amp;B3296&amp;C3296&amp;F3296)="",ISNUMBER(INDIRECT(A3296&amp;B3296&amp;C3296&amp;F3296))=FALSE,INDIRECT(A3296&amp;B3296&amp;C3296&amp;F3296)=0),"",HOUR(INDIRECT(A3296&amp;"A"&amp;F3296)))</f>
        <v/>
      </c>
      <c r="P3296" s="15" t="str" cm="1">
        <f t="array" aca="1" ref="P3296" ca="1">IF(OR(INDIRECT(A3296&amp;B3296&amp;C3296&amp;F3296)="",ISNUMBER(INDIRECT(A3296&amp;B3296&amp;C3296&amp;F3296))=FALSE,INDIRECT(A3296&amp;B3296&amp;C3296&amp;F3296)=0),"",MINUTE(INDIRECT(A3296&amp;"A"&amp;F3296)))</f>
        <v/>
      </c>
      <c r="Q3296" s="15" t="str" cm="1">
        <f t="array" aca="1" ref="Q3296" ca="1">IF(OR(INDIRECT(A3296&amp;B3296&amp;C3296&amp;F3296)="",ISNUMBER(INDIRECT(A3296&amp;B3296&amp;C3296&amp;F3296))=FALSE,INDIRECT(A3296&amp;B3296&amp;C3296&amp;F3296)=0),"",O3296)</f>
        <v/>
      </c>
      <c r="R3296" s="15" t="str" cm="1">
        <f t="array" aca="1" ref="R3296" ca="1">IF(OR(INDIRECT(A3296&amp;B3296&amp;C3296&amp;F3296)="",ISNUMBER(INDIRECT(A3296&amp;B3296&amp;C3296&amp;F3296))=FALSE,INDIRECT(A3296&amp;B3296&amp;C3296&amp;F3296)=0),"",P3296+14)</f>
        <v/>
      </c>
      <c r="S3296" s="15" t="str" cm="1">
        <f t="array" aca="1" ref="S3296" ca="1">IF(OR(INDIRECT(A3296&amp;B3296&amp;C3296&amp;F3296)="",ISNUMBER(INDIRECT(A3296&amp;B3296&amp;C3296&amp;F3296))=FALSE,INDIRECT(A3296&amp;B3296&amp;C3296&amp;F3296)=0),"",INDIRECT(A3296&amp;B3296&amp;C3296&amp;F3296))</f>
        <v/>
      </c>
      <c r="T3296" s="15" t="str" cm="1">
        <f t="array" aca="1" ref="T3296" ca="1">IF(OR(INDIRECT(A3296&amp;B3296&amp;C3296&amp;F3296)="",ISNUMBER(INDIRECT(A3296&amp;B3296&amp;C3296&amp;F3296))=FALSE,INDIRECT(A3296&amp;B3296&amp;C3296&amp;F3296)=0),"",0)</f>
        <v/>
      </c>
    </row>
    <row r="3297" spans="1:20">
      <c r="A3297" s="23" t="s">
        <v>912</v>
      </c>
      <c r="B3297" s="23" t="s">
        <v>914</v>
      </c>
      <c r="C3297" s="23" t="str">
        <f t="shared" si="153"/>
        <v>m</v>
      </c>
      <c r="D3297" s="23" t="s">
        <v>914</v>
      </c>
      <c r="E3297" s="23" t="str">
        <f t="shared" si="151"/>
        <v>l</v>
      </c>
      <c r="F3297" s="23">
        <f t="shared" si="152"/>
        <v>30</v>
      </c>
      <c r="G3297" s="23" t="str" cm="1">
        <f t="array" aca="1" ref="G3297" ca="1">IF(OR(INDIRECT(A3297&amp;B3297&amp;C3297&amp;F3297)="",ISNUMBER(INDIRECT(A3297&amp;B3297&amp;C3297&amp;F3297))=FALSE),"",IF(INDIRECT(A3297&amp;B3297&amp;C3297&amp;9)="公開","【（第８期）WEB・コールセンター受付】","【（第８期）医療機関受付】"))</f>
        <v/>
      </c>
      <c r="H3297" s="15" t="str" cm="1">
        <f t="array" aca="1" ref="H3297" ca="1">IF(OR(INDIRECT(A3297&amp;B3297&amp;C3297&amp;F3297)="",ISNUMBER(INDIRECT(A3297&amp;B3297&amp;C3297&amp;F3297))=FALSE,INDIRECT(A3297&amp;B3297&amp;C3297&amp;F3297)=0),"",431001)</f>
        <v/>
      </c>
      <c r="I3297" s="15" t="str" cm="1">
        <f t="array" aca="1" ref="I3297" ca="1">IF(OR(INDIRECT(A3297&amp;B3297&amp;C3297&amp;F3297)="",ISNUMBER(INDIRECT(A3297&amp;B3297&amp;C3297&amp;F3297))=FALSE,INDIRECT(A3297&amp;B3297&amp;C3297&amp;F3297)=0),"",G3297&amp;J3297&amp;"."&amp;TEXT(M3297,"00")&amp;TEXT(N3297,"00")&amp;"."&amp;TEXT(O3297,"00")&amp;TEXT(P3297,"00"))</f>
        <v/>
      </c>
      <c r="J3297" s="15" t="str" cm="1">
        <f t="array" aca="1" ref="J3297" ca="1">IF(OR(INDIRECT(A3297&amp;B3297&amp;C3297&amp;F3297)="",ISNUMBER(INDIRECT(A3297&amp;B3297&amp;C3297&amp;F3297))=FALSE,INDIRECT(A3297&amp;B3297&amp;C3297&amp;F3297)=0),"",予約枠報告様式!$B$2)</f>
        <v/>
      </c>
      <c r="K3297" s="15" t="str" cm="1">
        <f t="array" aca="1" ref="K3297" ca="1">IF(OR(INDIRECT(A3297&amp;B3297&amp;C3297&amp;F3297)="",ISNUMBER(INDIRECT(A3297&amp;B3297&amp;C3297&amp;F3297))=FALSE,INDIRECT(A3297&amp;B3297&amp;C3297&amp;F3297)=0),"",1)</f>
        <v/>
      </c>
      <c r="L3297" s="15" t="str" cm="1">
        <f t="array" aca="1" ref="L3297" ca="1">IF(OR(INDIRECT(A3297&amp;B3297&amp;C3297&amp;F3297)="",ISNUMBER(INDIRECT(A3297&amp;B3297&amp;C3297&amp;F3297))=FALSE,INDIRECT(A3297&amp;B3297&amp;C3297&amp;F3297)=0),"",IF(G3297="【（第８期）医療機関受付】",TEXT(INDIRECT(A3297&amp;D3297&amp;E3297&amp;5),"yyy"),TEXT(INDIRECT(A3297&amp;B3297&amp;C3297&amp;5),"yyy")))</f>
        <v/>
      </c>
      <c r="M3297" s="15" t="str" cm="1">
        <f t="array" aca="1" ref="M3297" ca="1">IF(OR(INDIRECT(A3297&amp;B3297&amp;C3297&amp;F3297)="",ISNUMBER(INDIRECT(A3297&amp;B3297&amp;C3297&amp;F3297))=FALSE,INDIRECT(A3297&amp;B3297&amp;C3297&amp;F3297)=0),"",IF(G3297="【（第８期）医療機関受付】",TEXT(INDIRECT(A3297&amp;D3297&amp;E3297&amp;5),"m"),TEXT(INDIRECT(A3297&amp;B3297&amp;C3297&amp;5),"m")))</f>
        <v/>
      </c>
      <c r="N3297" s="15" t="str" cm="1">
        <f t="array" aca="1" ref="N3297" ca="1">IF(OR(INDIRECT(A3297&amp;B3297&amp;C3297&amp;F3297)="",ISNUMBER(INDIRECT(A3297&amp;B3297&amp;C3297&amp;F3297))=FALSE,INDIRECT(A3297&amp;B3297&amp;C3297&amp;F3297)=0),"",IF(G3297="【（第８期）医療機関受付】",TEXT(INDIRECT(A3297&amp;D3297&amp;E3297&amp;5),"d"),TEXT(INDIRECT(A3297&amp;B3297&amp;C3297&amp;5),"d")))</f>
        <v/>
      </c>
      <c r="O3297" s="15" t="str" cm="1">
        <f t="array" aca="1" ref="O3297" ca="1">IF(OR(INDIRECT(A3297&amp;B3297&amp;C3297&amp;F3297)="",ISNUMBER(INDIRECT(A3297&amp;B3297&amp;C3297&amp;F3297))=FALSE,INDIRECT(A3297&amp;B3297&amp;C3297&amp;F3297)=0),"",HOUR(INDIRECT(A3297&amp;"A"&amp;F3297)))</f>
        <v/>
      </c>
      <c r="P3297" s="15" t="str" cm="1">
        <f t="array" aca="1" ref="P3297" ca="1">IF(OR(INDIRECT(A3297&amp;B3297&amp;C3297&amp;F3297)="",ISNUMBER(INDIRECT(A3297&amp;B3297&amp;C3297&amp;F3297))=FALSE,INDIRECT(A3297&amp;B3297&amp;C3297&amp;F3297)=0),"",MINUTE(INDIRECT(A3297&amp;"A"&amp;F3297)))</f>
        <v/>
      </c>
      <c r="Q3297" s="15" t="str" cm="1">
        <f t="array" aca="1" ref="Q3297" ca="1">IF(OR(INDIRECT(A3297&amp;B3297&amp;C3297&amp;F3297)="",ISNUMBER(INDIRECT(A3297&amp;B3297&amp;C3297&amp;F3297))=FALSE,INDIRECT(A3297&amp;B3297&amp;C3297&amp;F3297)=0),"",O3297)</f>
        <v/>
      </c>
      <c r="R3297" s="15" t="str" cm="1">
        <f t="array" aca="1" ref="R3297" ca="1">IF(OR(INDIRECT(A3297&amp;B3297&amp;C3297&amp;F3297)="",ISNUMBER(INDIRECT(A3297&amp;B3297&amp;C3297&amp;F3297))=FALSE,INDIRECT(A3297&amp;B3297&amp;C3297&amp;F3297)=0),"",P3297+14)</f>
        <v/>
      </c>
      <c r="S3297" s="15" t="str" cm="1">
        <f t="array" aca="1" ref="S3297" ca="1">IF(OR(INDIRECT(A3297&amp;B3297&amp;C3297&amp;F3297)="",ISNUMBER(INDIRECT(A3297&amp;B3297&amp;C3297&amp;F3297))=FALSE,INDIRECT(A3297&amp;B3297&amp;C3297&amp;F3297)=0),"",INDIRECT(A3297&amp;B3297&amp;C3297&amp;F3297))</f>
        <v/>
      </c>
      <c r="T3297" s="15" t="str" cm="1">
        <f t="array" aca="1" ref="T3297" ca="1">IF(OR(INDIRECT(A3297&amp;B3297&amp;C3297&amp;F3297)="",ISNUMBER(INDIRECT(A3297&amp;B3297&amp;C3297&amp;F3297))=FALSE,INDIRECT(A3297&amp;B3297&amp;C3297&amp;F3297)=0),"",0)</f>
        <v/>
      </c>
    </row>
    <row r="3298" spans="1:20">
      <c r="A3298" s="23" t="s">
        <v>912</v>
      </c>
      <c r="B3298" s="23" t="s">
        <v>914</v>
      </c>
      <c r="C3298" s="23" t="str">
        <f t="shared" si="153"/>
        <v>m</v>
      </c>
      <c r="D3298" s="23" t="s">
        <v>914</v>
      </c>
      <c r="E3298" s="23" t="str">
        <f t="shared" si="151"/>
        <v>l</v>
      </c>
      <c r="F3298" s="23">
        <f t="shared" si="152"/>
        <v>31</v>
      </c>
      <c r="G3298" s="23" t="str" cm="1">
        <f t="array" aca="1" ref="G3298" ca="1">IF(OR(INDIRECT(A3298&amp;B3298&amp;C3298&amp;F3298)="",ISNUMBER(INDIRECT(A3298&amp;B3298&amp;C3298&amp;F3298))=FALSE),"",IF(INDIRECT(A3298&amp;B3298&amp;C3298&amp;9)="公開","【（第８期）WEB・コールセンター受付】","【（第８期）医療機関受付】"))</f>
        <v/>
      </c>
      <c r="H3298" s="15" t="str" cm="1">
        <f t="array" aca="1" ref="H3298" ca="1">IF(OR(INDIRECT(A3298&amp;B3298&amp;C3298&amp;F3298)="",ISNUMBER(INDIRECT(A3298&amp;B3298&amp;C3298&amp;F3298))=FALSE,INDIRECT(A3298&amp;B3298&amp;C3298&amp;F3298)=0),"",431001)</f>
        <v/>
      </c>
      <c r="I3298" s="15" t="str" cm="1">
        <f t="array" aca="1" ref="I3298" ca="1">IF(OR(INDIRECT(A3298&amp;B3298&amp;C3298&amp;F3298)="",ISNUMBER(INDIRECT(A3298&amp;B3298&amp;C3298&amp;F3298))=FALSE,INDIRECT(A3298&amp;B3298&amp;C3298&amp;F3298)=0),"",G3298&amp;J3298&amp;"."&amp;TEXT(M3298,"00")&amp;TEXT(N3298,"00")&amp;"."&amp;TEXT(O3298,"00")&amp;TEXT(P3298,"00"))</f>
        <v/>
      </c>
      <c r="J3298" s="15" t="str" cm="1">
        <f t="array" aca="1" ref="J3298" ca="1">IF(OR(INDIRECT(A3298&amp;B3298&amp;C3298&amp;F3298)="",ISNUMBER(INDIRECT(A3298&amp;B3298&amp;C3298&amp;F3298))=FALSE,INDIRECT(A3298&amp;B3298&amp;C3298&amp;F3298)=0),"",予約枠報告様式!$B$2)</f>
        <v/>
      </c>
      <c r="K3298" s="15" t="str" cm="1">
        <f t="array" aca="1" ref="K3298" ca="1">IF(OR(INDIRECT(A3298&amp;B3298&amp;C3298&amp;F3298)="",ISNUMBER(INDIRECT(A3298&amp;B3298&amp;C3298&amp;F3298))=FALSE,INDIRECT(A3298&amp;B3298&amp;C3298&amp;F3298)=0),"",1)</f>
        <v/>
      </c>
      <c r="L3298" s="15" t="str" cm="1">
        <f t="array" aca="1" ref="L3298" ca="1">IF(OR(INDIRECT(A3298&amp;B3298&amp;C3298&amp;F3298)="",ISNUMBER(INDIRECT(A3298&amp;B3298&amp;C3298&amp;F3298))=FALSE,INDIRECT(A3298&amp;B3298&amp;C3298&amp;F3298)=0),"",IF(G3298="【（第８期）医療機関受付】",TEXT(INDIRECT(A3298&amp;D3298&amp;E3298&amp;5),"yyy"),TEXT(INDIRECT(A3298&amp;B3298&amp;C3298&amp;5),"yyy")))</f>
        <v/>
      </c>
      <c r="M3298" s="15" t="str" cm="1">
        <f t="array" aca="1" ref="M3298" ca="1">IF(OR(INDIRECT(A3298&amp;B3298&amp;C3298&amp;F3298)="",ISNUMBER(INDIRECT(A3298&amp;B3298&amp;C3298&amp;F3298))=FALSE,INDIRECT(A3298&amp;B3298&amp;C3298&amp;F3298)=0),"",IF(G3298="【（第８期）医療機関受付】",TEXT(INDIRECT(A3298&amp;D3298&amp;E3298&amp;5),"m"),TEXT(INDIRECT(A3298&amp;B3298&amp;C3298&amp;5),"m")))</f>
        <v/>
      </c>
      <c r="N3298" s="15" t="str" cm="1">
        <f t="array" aca="1" ref="N3298" ca="1">IF(OR(INDIRECT(A3298&amp;B3298&amp;C3298&amp;F3298)="",ISNUMBER(INDIRECT(A3298&amp;B3298&amp;C3298&amp;F3298))=FALSE,INDIRECT(A3298&amp;B3298&amp;C3298&amp;F3298)=0),"",IF(G3298="【（第８期）医療機関受付】",TEXT(INDIRECT(A3298&amp;D3298&amp;E3298&amp;5),"d"),TEXT(INDIRECT(A3298&amp;B3298&amp;C3298&amp;5),"d")))</f>
        <v/>
      </c>
      <c r="O3298" s="15" t="str" cm="1">
        <f t="array" aca="1" ref="O3298" ca="1">IF(OR(INDIRECT(A3298&amp;B3298&amp;C3298&amp;F3298)="",ISNUMBER(INDIRECT(A3298&amp;B3298&amp;C3298&amp;F3298))=FALSE,INDIRECT(A3298&amp;B3298&amp;C3298&amp;F3298)=0),"",HOUR(INDIRECT(A3298&amp;"A"&amp;F3298)))</f>
        <v/>
      </c>
      <c r="P3298" s="15" t="str" cm="1">
        <f t="array" aca="1" ref="P3298" ca="1">IF(OR(INDIRECT(A3298&amp;B3298&amp;C3298&amp;F3298)="",ISNUMBER(INDIRECT(A3298&amp;B3298&amp;C3298&amp;F3298))=FALSE,INDIRECT(A3298&amp;B3298&amp;C3298&amp;F3298)=0),"",MINUTE(INDIRECT(A3298&amp;"A"&amp;F3298)))</f>
        <v/>
      </c>
      <c r="Q3298" s="15" t="str" cm="1">
        <f t="array" aca="1" ref="Q3298" ca="1">IF(OR(INDIRECT(A3298&amp;B3298&amp;C3298&amp;F3298)="",ISNUMBER(INDIRECT(A3298&amp;B3298&amp;C3298&amp;F3298))=FALSE,INDIRECT(A3298&amp;B3298&amp;C3298&amp;F3298)=0),"",O3298)</f>
        <v/>
      </c>
      <c r="R3298" s="15" t="str" cm="1">
        <f t="array" aca="1" ref="R3298" ca="1">IF(OR(INDIRECT(A3298&amp;B3298&amp;C3298&amp;F3298)="",ISNUMBER(INDIRECT(A3298&amp;B3298&amp;C3298&amp;F3298))=FALSE,INDIRECT(A3298&amp;B3298&amp;C3298&amp;F3298)=0),"",P3298+14)</f>
        <v/>
      </c>
      <c r="S3298" s="15" t="str" cm="1">
        <f t="array" aca="1" ref="S3298" ca="1">IF(OR(INDIRECT(A3298&amp;B3298&amp;C3298&amp;F3298)="",ISNUMBER(INDIRECT(A3298&amp;B3298&amp;C3298&amp;F3298))=FALSE,INDIRECT(A3298&amp;B3298&amp;C3298&amp;F3298)=0),"",INDIRECT(A3298&amp;B3298&amp;C3298&amp;F3298))</f>
        <v/>
      </c>
      <c r="T3298" s="15" t="str" cm="1">
        <f t="array" aca="1" ref="T3298" ca="1">IF(OR(INDIRECT(A3298&amp;B3298&amp;C3298&amp;F3298)="",ISNUMBER(INDIRECT(A3298&amp;B3298&amp;C3298&amp;F3298))=FALSE,INDIRECT(A3298&amp;B3298&amp;C3298&amp;F3298)=0),"",0)</f>
        <v/>
      </c>
    </row>
    <row r="3299" spans="1:20">
      <c r="A3299" s="23" t="s">
        <v>912</v>
      </c>
      <c r="B3299" s="23" t="s">
        <v>914</v>
      </c>
      <c r="C3299" s="23" t="str">
        <f t="shared" si="153"/>
        <v>m</v>
      </c>
      <c r="D3299" s="23" t="s">
        <v>914</v>
      </c>
      <c r="E3299" s="23" t="str">
        <f t="shared" si="151"/>
        <v>l</v>
      </c>
      <c r="F3299" s="23">
        <f t="shared" si="152"/>
        <v>32</v>
      </c>
      <c r="G3299" s="23" t="str" cm="1">
        <f t="array" aca="1" ref="G3299" ca="1">IF(OR(INDIRECT(A3299&amp;B3299&amp;C3299&amp;F3299)="",ISNUMBER(INDIRECT(A3299&amp;B3299&amp;C3299&amp;F3299))=FALSE),"",IF(INDIRECT(A3299&amp;B3299&amp;C3299&amp;9)="公開","【（第８期）WEB・コールセンター受付】","【（第８期）医療機関受付】"))</f>
        <v/>
      </c>
      <c r="H3299" s="15" t="str" cm="1">
        <f t="array" aca="1" ref="H3299" ca="1">IF(OR(INDIRECT(A3299&amp;B3299&amp;C3299&amp;F3299)="",ISNUMBER(INDIRECT(A3299&amp;B3299&amp;C3299&amp;F3299))=FALSE,INDIRECT(A3299&amp;B3299&amp;C3299&amp;F3299)=0),"",431001)</f>
        <v/>
      </c>
      <c r="I3299" s="15" t="str" cm="1">
        <f t="array" aca="1" ref="I3299" ca="1">IF(OR(INDIRECT(A3299&amp;B3299&amp;C3299&amp;F3299)="",ISNUMBER(INDIRECT(A3299&amp;B3299&amp;C3299&amp;F3299))=FALSE,INDIRECT(A3299&amp;B3299&amp;C3299&amp;F3299)=0),"",G3299&amp;J3299&amp;"."&amp;TEXT(M3299,"00")&amp;TEXT(N3299,"00")&amp;"."&amp;TEXT(O3299,"00")&amp;TEXT(P3299,"00"))</f>
        <v/>
      </c>
      <c r="J3299" s="15" t="str" cm="1">
        <f t="array" aca="1" ref="J3299" ca="1">IF(OR(INDIRECT(A3299&amp;B3299&amp;C3299&amp;F3299)="",ISNUMBER(INDIRECT(A3299&amp;B3299&amp;C3299&amp;F3299))=FALSE,INDIRECT(A3299&amp;B3299&amp;C3299&amp;F3299)=0),"",予約枠報告様式!$B$2)</f>
        <v/>
      </c>
      <c r="K3299" s="15" t="str" cm="1">
        <f t="array" aca="1" ref="K3299" ca="1">IF(OR(INDIRECT(A3299&amp;B3299&amp;C3299&amp;F3299)="",ISNUMBER(INDIRECT(A3299&amp;B3299&amp;C3299&amp;F3299))=FALSE,INDIRECT(A3299&amp;B3299&amp;C3299&amp;F3299)=0),"",1)</f>
        <v/>
      </c>
      <c r="L3299" s="15" t="str" cm="1">
        <f t="array" aca="1" ref="L3299" ca="1">IF(OR(INDIRECT(A3299&amp;B3299&amp;C3299&amp;F3299)="",ISNUMBER(INDIRECT(A3299&amp;B3299&amp;C3299&amp;F3299))=FALSE,INDIRECT(A3299&amp;B3299&amp;C3299&amp;F3299)=0),"",IF(G3299="【（第８期）医療機関受付】",TEXT(INDIRECT(A3299&amp;D3299&amp;E3299&amp;5),"yyy"),TEXT(INDIRECT(A3299&amp;B3299&amp;C3299&amp;5),"yyy")))</f>
        <v/>
      </c>
      <c r="M3299" s="15" t="str" cm="1">
        <f t="array" aca="1" ref="M3299" ca="1">IF(OR(INDIRECT(A3299&amp;B3299&amp;C3299&amp;F3299)="",ISNUMBER(INDIRECT(A3299&amp;B3299&amp;C3299&amp;F3299))=FALSE,INDIRECT(A3299&amp;B3299&amp;C3299&amp;F3299)=0),"",IF(G3299="【（第８期）医療機関受付】",TEXT(INDIRECT(A3299&amp;D3299&amp;E3299&amp;5),"m"),TEXT(INDIRECT(A3299&amp;B3299&amp;C3299&amp;5),"m")))</f>
        <v/>
      </c>
      <c r="N3299" s="15" t="str" cm="1">
        <f t="array" aca="1" ref="N3299" ca="1">IF(OR(INDIRECT(A3299&amp;B3299&amp;C3299&amp;F3299)="",ISNUMBER(INDIRECT(A3299&amp;B3299&amp;C3299&amp;F3299))=FALSE,INDIRECT(A3299&amp;B3299&amp;C3299&amp;F3299)=0),"",IF(G3299="【（第８期）医療機関受付】",TEXT(INDIRECT(A3299&amp;D3299&amp;E3299&amp;5),"d"),TEXT(INDIRECT(A3299&amp;B3299&amp;C3299&amp;5),"d")))</f>
        <v/>
      </c>
      <c r="O3299" s="15" t="str" cm="1">
        <f t="array" aca="1" ref="O3299" ca="1">IF(OR(INDIRECT(A3299&amp;B3299&amp;C3299&amp;F3299)="",ISNUMBER(INDIRECT(A3299&amp;B3299&amp;C3299&amp;F3299))=FALSE,INDIRECT(A3299&amp;B3299&amp;C3299&amp;F3299)=0),"",HOUR(INDIRECT(A3299&amp;"A"&amp;F3299)))</f>
        <v/>
      </c>
      <c r="P3299" s="15" t="str" cm="1">
        <f t="array" aca="1" ref="P3299" ca="1">IF(OR(INDIRECT(A3299&amp;B3299&amp;C3299&amp;F3299)="",ISNUMBER(INDIRECT(A3299&amp;B3299&amp;C3299&amp;F3299))=FALSE,INDIRECT(A3299&amp;B3299&amp;C3299&amp;F3299)=0),"",MINUTE(INDIRECT(A3299&amp;"A"&amp;F3299)))</f>
        <v/>
      </c>
      <c r="Q3299" s="15" t="str" cm="1">
        <f t="array" aca="1" ref="Q3299" ca="1">IF(OR(INDIRECT(A3299&amp;B3299&amp;C3299&amp;F3299)="",ISNUMBER(INDIRECT(A3299&amp;B3299&amp;C3299&amp;F3299))=FALSE,INDIRECT(A3299&amp;B3299&amp;C3299&amp;F3299)=0),"",O3299)</f>
        <v/>
      </c>
      <c r="R3299" s="15" t="str" cm="1">
        <f t="array" aca="1" ref="R3299" ca="1">IF(OR(INDIRECT(A3299&amp;B3299&amp;C3299&amp;F3299)="",ISNUMBER(INDIRECT(A3299&amp;B3299&amp;C3299&amp;F3299))=FALSE,INDIRECT(A3299&amp;B3299&amp;C3299&amp;F3299)=0),"",P3299+14)</f>
        <v/>
      </c>
      <c r="S3299" s="15" t="str" cm="1">
        <f t="array" aca="1" ref="S3299" ca="1">IF(OR(INDIRECT(A3299&amp;B3299&amp;C3299&amp;F3299)="",ISNUMBER(INDIRECT(A3299&amp;B3299&amp;C3299&amp;F3299))=FALSE,INDIRECT(A3299&amp;B3299&amp;C3299&amp;F3299)=0),"",INDIRECT(A3299&amp;B3299&amp;C3299&amp;F3299))</f>
        <v/>
      </c>
      <c r="T3299" s="15" t="str" cm="1">
        <f t="array" aca="1" ref="T3299" ca="1">IF(OR(INDIRECT(A3299&amp;B3299&amp;C3299&amp;F3299)="",ISNUMBER(INDIRECT(A3299&amp;B3299&amp;C3299&amp;F3299))=FALSE,INDIRECT(A3299&amp;B3299&amp;C3299&amp;F3299)=0),"",0)</f>
        <v/>
      </c>
    </row>
    <row r="3300" spans="1:20">
      <c r="A3300" s="23" t="s">
        <v>912</v>
      </c>
      <c r="B3300" s="23" t="s">
        <v>914</v>
      </c>
      <c r="C3300" s="23" t="str">
        <f t="shared" si="153"/>
        <v>m</v>
      </c>
      <c r="D3300" s="23" t="s">
        <v>914</v>
      </c>
      <c r="E3300" s="23" t="str">
        <f t="shared" si="151"/>
        <v>l</v>
      </c>
      <c r="F3300" s="23">
        <f t="shared" si="152"/>
        <v>33</v>
      </c>
      <c r="G3300" s="23" t="str" cm="1">
        <f t="array" aca="1" ref="G3300" ca="1">IF(OR(INDIRECT(A3300&amp;B3300&amp;C3300&amp;F3300)="",ISNUMBER(INDIRECT(A3300&amp;B3300&amp;C3300&amp;F3300))=FALSE),"",IF(INDIRECT(A3300&amp;B3300&amp;C3300&amp;9)="公開","【（第８期）WEB・コールセンター受付】","【（第８期）医療機関受付】"))</f>
        <v/>
      </c>
      <c r="H3300" s="15" t="str" cm="1">
        <f t="array" aca="1" ref="H3300" ca="1">IF(OR(INDIRECT(A3300&amp;B3300&amp;C3300&amp;F3300)="",ISNUMBER(INDIRECT(A3300&amp;B3300&amp;C3300&amp;F3300))=FALSE,INDIRECT(A3300&amp;B3300&amp;C3300&amp;F3300)=0),"",431001)</f>
        <v/>
      </c>
      <c r="I3300" s="15" t="str" cm="1">
        <f t="array" aca="1" ref="I3300" ca="1">IF(OR(INDIRECT(A3300&amp;B3300&amp;C3300&amp;F3300)="",ISNUMBER(INDIRECT(A3300&amp;B3300&amp;C3300&amp;F3300))=FALSE,INDIRECT(A3300&amp;B3300&amp;C3300&amp;F3300)=0),"",G3300&amp;J3300&amp;"."&amp;TEXT(M3300,"00")&amp;TEXT(N3300,"00")&amp;"."&amp;TEXT(O3300,"00")&amp;TEXT(P3300,"00"))</f>
        <v/>
      </c>
      <c r="J3300" s="15" t="str" cm="1">
        <f t="array" aca="1" ref="J3300" ca="1">IF(OR(INDIRECT(A3300&amp;B3300&amp;C3300&amp;F3300)="",ISNUMBER(INDIRECT(A3300&amp;B3300&amp;C3300&amp;F3300))=FALSE,INDIRECT(A3300&amp;B3300&amp;C3300&amp;F3300)=0),"",予約枠報告様式!$B$2)</f>
        <v/>
      </c>
      <c r="K3300" s="15" t="str" cm="1">
        <f t="array" aca="1" ref="K3300" ca="1">IF(OR(INDIRECT(A3300&amp;B3300&amp;C3300&amp;F3300)="",ISNUMBER(INDIRECT(A3300&amp;B3300&amp;C3300&amp;F3300))=FALSE,INDIRECT(A3300&amp;B3300&amp;C3300&amp;F3300)=0),"",1)</f>
        <v/>
      </c>
      <c r="L3300" s="15" t="str" cm="1">
        <f t="array" aca="1" ref="L3300" ca="1">IF(OR(INDIRECT(A3300&amp;B3300&amp;C3300&amp;F3300)="",ISNUMBER(INDIRECT(A3300&amp;B3300&amp;C3300&amp;F3300))=FALSE,INDIRECT(A3300&amp;B3300&amp;C3300&amp;F3300)=0),"",IF(G3300="【（第８期）医療機関受付】",TEXT(INDIRECT(A3300&amp;D3300&amp;E3300&amp;5),"yyy"),TEXT(INDIRECT(A3300&amp;B3300&amp;C3300&amp;5),"yyy")))</f>
        <v/>
      </c>
      <c r="M3300" s="15" t="str" cm="1">
        <f t="array" aca="1" ref="M3300" ca="1">IF(OR(INDIRECT(A3300&amp;B3300&amp;C3300&amp;F3300)="",ISNUMBER(INDIRECT(A3300&amp;B3300&amp;C3300&amp;F3300))=FALSE,INDIRECT(A3300&amp;B3300&amp;C3300&amp;F3300)=0),"",IF(G3300="【（第８期）医療機関受付】",TEXT(INDIRECT(A3300&amp;D3300&amp;E3300&amp;5),"m"),TEXT(INDIRECT(A3300&amp;B3300&amp;C3300&amp;5),"m")))</f>
        <v/>
      </c>
      <c r="N3300" s="15" t="str" cm="1">
        <f t="array" aca="1" ref="N3300" ca="1">IF(OR(INDIRECT(A3300&amp;B3300&amp;C3300&amp;F3300)="",ISNUMBER(INDIRECT(A3300&amp;B3300&amp;C3300&amp;F3300))=FALSE,INDIRECT(A3300&amp;B3300&amp;C3300&amp;F3300)=0),"",IF(G3300="【（第８期）医療機関受付】",TEXT(INDIRECT(A3300&amp;D3300&amp;E3300&amp;5),"d"),TEXT(INDIRECT(A3300&amp;B3300&amp;C3300&amp;5),"d")))</f>
        <v/>
      </c>
      <c r="O3300" s="15" t="str" cm="1">
        <f t="array" aca="1" ref="O3300" ca="1">IF(OR(INDIRECT(A3300&amp;B3300&amp;C3300&amp;F3300)="",ISNUMBER(INDIRECT(A3300&amp;B3300&amp;C3300&amp;F3300))=FALSE,INDIRECT(A3300&amp;B3300&amp;C3300&amp;F3300)=0),"",HOUR(INDIRECT(A3300&amp;"A"&amp;F3300)))</f>
        <v/>
      </c>
      <c r="P3300" s="15" t="str" cm="1">
        <f t="array" aca="1" ref="P3300" ca="1">IF(OR(INDIRECT(A3300&amp;B3300&amp;C3300&amp;F3300)="",ISNUMBER(INDIRECT(A3300&amp;B3300&amp;C3300&amp;F3300))=FALSE,INDIRECT(A3300&amp;B3300&amp;C3300&amp;F3300)=0),"",MINUTE(INDIRECT(A3300&amp;"A"&amp;F3300)))</f>
        <v/>
      </c>
      <c r="Q3300" s="15" t="str" cm="1">
        <f t="array" aca="1" ref="Q3300" ca="1">IF(OR(INDIRECT(A3300&amp;B3300&amp;C3300&amp;F3300)="",ISNUMBER(INDIRECT(A3300&amp;B3300&amp;C3300&amp;F3300))=FALSE,INDIRECT(A3300&amp;B3300&amp;C3300&amp;F3300)=0),"",O3300)</f>
        <v/>
      </c>
      <c r="R3300" s="15" t="str" cm="1">
        <f t="array" aca="1" ref="R3300" ca="1">IF(OR(INDIRECT(A3300&amp;B3300&amp;C3300&amp;F3300)="",ISNUMBER(INDIRECT(A3300&amp;B3300&amp;C3300&amp;F3300))=FALSE,INDIRECT(A3300&amp;B3300&amp;C3300&amp;F3300)=0),"",P3300+14)</f>
        <v/>
      </c>
      <c r="S3300" s="15" t="str" cm="1">
        <f t="array" aca="1" ref="S3300" ca="1">IF(OR(INDIRECT(A3300&amp;B3300&amp;C3300&amp;F3300)="",ISNUMBER(INDIRECT(A3300&amp;B3300&amp;C3300&amp;F3300))=FALSE,INDIRECT(A3300&amp;B3300&amp;C3300&amp;F3300)=0),"",INDIRECT(A3300&amp;B3300&amp;C3300&amp;F3300))</f>
        <v/>
      </c>
      <c r="T3300" s="15" t="str" cm="1">
        <f t="array" aca="1" ref="T3300" ca="1">IF(OR(INDIRECT(A3300&amp;B3300&amp;C3300&amp;F3300)="",ISNUMBER(INDIRECT(A3300&amp;B3300&amp;C3300&amp;F3300))=FALSE,INDIRECT(A3300&amp;B3300&amp;C3300&amp;F3300)=0),"",0)</f>
        <v/>
      </c>
    </row>
    <row r="3301" spans="1:20">
      <c r="A3301" s="23" t="s">
        <v>912</v>
      </c>
      <c r="B3301" s="23" t="s">
        <v>914</v>
      </c>
      <c r="C3301" s="23" t="str">
        <f t="shared" si="153"/>
        <v>m</v>
      </c>
      <c r="D3301" s="23" t="s">
        <v>914</v>
      </c>
      <c r="E3301" s="23" t="str">
        <f t="shared" si="151"/>
        <v>l</v>
      </c>
      <c r="F3301" s="23">
        <f t="shared" si="152"/>
        <v>34</v>
      </c>
      <c r="G3301" s="23" t="str" cm="1">
        <f t="array" aca="1" ref="G3301" ca="1">IF(OR(INDIRECT(A3301&amp;B3301&amp;C3301&amp;F3301)="",ISNUMBER(INDIRECT(A3301&amp;B3301&amp;C3301&amp;F3301))=FALSE),"",IF(INDIRECT(A3301&amp;B3301&amp;C3301&amp;9)="公開","【（第８期）WEB・コールセンター受付】","【（第８期）医療機関受付】"))</f>
        <v/>
      </c>
      <c r="H3301" s="15" t="str" cm="1">
        <f t="array" aca="1" ref="H3301" ca="1">IF(OR(INDIRECT(A3301&amp;B3301&amp;C3301&amp;F3301)="",ISNUMBER(INDIRECT(A3301&amp;B3301&amp;C3301&amp;F3301))=FALSE,INDIRECT(A3301&amp;B3301&amp;C3301&amp;F3301)=0),"",431001)</f>
        <v/>
      </c>
      <c r="I3301" s="15" t="str" cm="1">
        <f t="array" aca="1" ref="I3301" ca="1">IF(OR(INDIRECT(A3301&amp;B3301&amp;C3301&amp;F3301)="",ISNUMBER(INDIRECT(A3301&amp;B3301&amp;C3301&amp;F3301))=FALSE,INDIRECT(A3301&amp;B3301&amp;C3301&amp;F3301)=0),"",G3301&amp;J3301&amp;"."&amp;TEXT(M3301,"00")&amp;TEXT(N3301,"00")&amp;"."&amp;TEXT(O3301,"00")&amp;TEXT(P3301,"00"))</f>
        <v/>
      </c>
      <c r="J3301" s="15" t="str" cm="1">
        <f t="array" aca="1" ref="J3301" ca="1">IF(OR(INDIRECT(A3301&amp;B3301&amp;C3301&amp;F3301)="",ISNUMBER(INDIRECT(A3301&amp;B3301&amp;C3301&amp;F3301))=FALSE,INDIRECT(A3301&amp;B3301&amp;C3301&amp;F3301)=0),"",予約枠報告様式!$B$2)</f>
        <v/>
      </c>
      <c r="K3301" s="15" t="str" cm="1">
        <f t="array" aca="1" ref="K3301" ca="1">IF(OR(INDIRECT(A3301&amp;B3301&amp;C3301&amp;F3301)="",ISNUMBER(INDIRECT(A3301&amp;B3301&amp;C3301&amp;F3301))=FALSE,INDIRECT(A3301&amp;B3301&amp;C3301&amp;F3301)=0),"",1)</f>
        <v/>
      </c>
      <c r="L3301" s="15" t="str" cm="1">
        <f t="array" aca="1" ref="L3301" ca="1">IF(OR(INDIRECT(A3301&amp;B3301&amp;C3301&amp;F3301)="",ISNUMBER(INDIRECT(A3301&amp;B3301&amp;C3301&amp;F3301))=FALSE,INDIRECT(A3301&amp;B3301&amp;C3301&amp;F3301)=0),"",IF(G3301="【（第８期）医療機関受付】",TEXT(INDIRECT(A3301&amp;D3301&amp;E3301&amp;5),"yyy"),TEXT(INDIRECT(A3301&amp;B3301&amp;C3301&amp;5),"yyy")))</f>
        <v/>
      </c>
      <c r="M3301" s="15" t="str" cm="1">
        <f t="array" aca="1" ref="M3301" ca="1">IF(OR(INDIRECT(A3301&amp;B3301&amp;C3301&amp;F3301)="",ISNUMBER(INDIRECT(A3301&amp;B3301&amp;C3301&amp;F3301))=FALSE,INDIRECT(A3301&amp;B3301&amp;C3301&amp;F3301)=0),"",IF(G3301="【（第８期）医療機関受付】",TEXT(INDIRECT(A3301&amp;D3301&amp;E3301&amp;5),"m"),TEXT(INDIRECT(A3301&amp;B3301&amp;C3301&amp;5),"m")))</f>
        <v/>
      </c>
      <c r="N3301" s="15" t="str" cm="1">
        <f t="array" aca="1" ref="N3301" ca="1">IF(OR(INDIRECT(A3301&amp;B3301&amp;C3301&amp;F3301)="",ISNUMBER(INDIRECT(A3301&amp;B3301&amp;C3301&amp;F3301))=FALSE,INDIRECT(A3301&amp;B3301&amp;C3301&amp;F3301)=0),"",IF(G3301="【（第８期）医療機関受付】",TEXT(INDIRECT(A3301&amp;D3301&amp;E3301&amp;5),"d"),TEXT(INDIRECT(A3301&amp;B3301&amp;C3301&amp;5),"d")))</f>
        <v/>
      </c>
      <c r="O3301" s="15" t="str" cm="1">
        <f t="array" aca="1" ref="O3301" ca="1">IF(OR(INDIRECT(A3301&amp;B3301&amp;C3301&amp;F3301)="",ISNUMBER(INDIRECT(A3301&amp;B3301&amp;C3301&amp;F3301))=FALSE,INDIRECT(A3301&amp;B3301&amp;C3301&amp;F3301)=0),"",HOUR(INDIRECT(A3301&amp;"A"&amp;F3301)))</f>
        <v/>
      </c>
      <c r="P3301" s="15" t="str" cm="1">
        <f t="array" aca="1" ref="P3301" ca="1">IF(OR(INDIRECT(A3301&amp;B3301&amp;C3301&amp;F3301)="",ISNUMBER(INDIRECT(A3301&amp;B3301&amp;C3301&amp;F3301))=FALSE,INDIRECT(A3301&amp;B3301&amp;C3301&amp;F3301)=0),"",MINUTE(INDIRECT(A3301&amp;"A"&amp;F3301)))</f>
        <v/>
      </c>
      <c r="Q3301" s="15" t="str" cm="1">
        <f t="array" aca="1" ref="Q3301" ca="1">IF(OR(INDIRECT(A3301&amp;B3301&amp;C3301&amp;F3301)="",ISNUMBER(INDIRECT(A3301&amp;B3301&amp;C3301&amp;F3301))=FALSE,INDIRECT(A3301&amp;B3301&amp;C3301&amp;F3301)=0),"",O3301)</f>
        <v/>
      </c>
      <c r="R3301" s="15" t="str" cm="1">
        <f t="array" aca="1" ref="R3301" ca="1">IF(OR(INDIRECT(A3301&amp;B3301&amp;C3301&amp;F3301)="",ISNUMBER(INDIRECT(A3301&amp;B3301&amp;C3301&amp;F3301))=FALSE,INDIRECT(A3301&amp;B3301&amp;C3301&amp;F3301)=0),"",P3301+14)</f>
        <v/>
      </c>
      <c r="S3301" s="15" t="str" cm="1">
        <f t="array" aca="1" ref="S3301" ca="1">IF(OR(INDIRECT(A3301&amp;B3301&amp;C3301&amp;F3301)="",ISNUMBER(INDIRECT(A3301&amp;B3301&amp;C3301&amp;F3301))=FALSE,INDIRECT(A3301&amp;B3301&amp;C3301&amp;F3301)=0),"",INDIRECT(A3301&amp;B3301&amp;C3301&amp;F3301))</f>
        <v/>
      </c>
      <c r="T3301" s="15" t="str" cm="1">
        <f t="array" aca="1" ref="T3301" ca="1">IF(OR(INDIRECT(A3301&amp;B3301&amp;C3301&amp;F3301)="",ISNUMBER(INDIRECT(A3301&amp;B3301&amp;C3301&amp;F3301))=FALSE,INDIRECT(A3301&amp;B3301&amp;C3301&amp;F3301)=0),"",0)</f>
        <v/>
      </c>
    </row>
    <row r="3302" spans="1:20">
      <c r="A3302" s="23" t="s">
        <v>912</v>
      </c>
      <c r="B3302" s="23" t="s">
        <v>914</v>
      </c>
      <c r="C3302" s="23" t="str">
        <f t="shared" si="153"/>
        <v>m</v>
      </c>
      <c r="D3302" s="23" t="s">
        <v>914</v>
      </c>
      <c r="E3302" s="23" t="str">
        <f t="shared" si="151"/>
        <v>l</v>
      </c>
      <c r="F3302" s="23">
        <f t="shared" si="152"/>
        <v>35</v>
      </c>
      <c r="G3302" s="23" t="str" cm="1">
        <f t="array" aca="1" ref="G3302" ca="1">IF(OR(INDIRECT(A3302&amp;B3302&amp;C3302&amp;F3302)="",ISNUMBER(INDIRECT(A3302&amp;B3302&amp;C3302&amp;F3302))=FALSE),"",IF(INDIRECT(A3302&amp;B3302&amp;C3302&amp;9)="公開","【（第８期）WEB・コールセンター受付】","【（第８期）医療機関受付】"))</f>
        <v/>
      </c>
      <c r="H3302" s="15" t="str" cm="1">
        <f t="array" aca="1" ref="H3302" ca="1">IF(OR(INDIRECT(A3302&amp;B3302&amp;C3302&amp;F3302)="",ISNUMBER(INDIRECT(A3302&amp;B3302&amp;C3302&amp;F3302))=FALSE,INDIRECT(A3302&amp;B3302&amp;C3302&amp;F3302)=0),"",431001)</f>
        <v/>
      </c>
      <c r="I3302" s="15" t="str" cm="1">
        <f t="array" aca="1" ref="I3302" ca="1">IF(OR(INDIRECT(A3302&amp;B3302&amp;C3302&amp;F3302)="",ISNUMBER(INDIRECT(A3302&amp;B3302&amp;C3302&amp;F3302))=FALSE,INDIRECT(A3302&amp;B3302&amp;C3302&amp;F3302)=0),"",G3302&amp;J3302&amp;"."&amp;TEXT(M3302,"00")&amp;TEXT(N3302,"00")&amp;"."&amp;TEXT(O3302,"00")&amp;TEXT(P3302,"00"))</f>
        <v/>
      </c>
      <c r="J3302" s="15" t="str" cm="1">
        <f t="array" aca="1" ref="J3302" ca="1">IF(OR(INDIRECT(A3302&amp;B3302&amp;C3302&amp;F3302)="",ISNUMBER(INDIRECT(A3302&amp;B3302&amp;C3302&amp;F3302))=FALSE,INDIRECT(A3302&amp;B3302&amp;C3302&amp;F3302)=0),"",予約枠報告様式!$B$2)</f>
        <v/>
      </c>
      <c r="K3302" s="15" t="str" cm="1">
        <f t="array" aca="1" ref="K3302" ca="1">IF(OR(INDIRECT(A3302&amp;B3302&amp;C3302&amp;F3302)="",ISNUMBER(INDIRECT(A3302&amp;B3302&amp;C3302&amp;F3302))=FALSE,INDIRECT(A3302&amp;B3302&amp;C3302&amp;F3302)=0),"",1)</f>
        <v/>
      </c>
      <c r="L3302" s="15" t="str" cm="1">
        <f t="array" aca="1" ref="L3302" ca="1">IF(OR(INDIRECT(A3302&amp;B3302&amp;C3302&amp;F3302)="",ISNUMBER(INDIRECT(A3302&amp;B3302&amp;C3302&amp;F3302))=FALSE,INDIRECT(A3302&amp;B3302&amp;C3302&amp;F3302)=0),"",IF(G3302="【（第８期）医療機関受付】",TEXT(INDIRECT(A3302&amp;D3302&amp;E3302&amp;5),"yyy"),TEXT(INDIRECT(A3302&amp;B3302&amp;C3302&amp;5),"yyy")))</f>
        <v/>
      </c>
      <c r="M3302" s="15" t="str" cm="1">
        <f t="array" aca="1" ref="M3302" ca="1">IF(OR(INDIRECT(A3302&amp;B3302&amp;C3302&amp;F3302)="",ISNUMBER(INDIRECT(A3302&amp;B3302&amp;C3302&amp;F3302))=FALSE,INDIRECT(A3302&amp;B3302&amp;C3302&amp;F3302)=0),"",IF(G3302="【（第８期）医療機関受付】",TEXT(INDIRECT(A3302&amp;D3302&amp;E3302&amp;5),"m"),TEXT(INDIRECT(A3302&amp;B3302&amp;C3302&amp;5),"m")))</f>
        <v/>
      </c>
      <c r="N3302" s="15" t="str" cm="1">
        <f t="array" aca="1" ref="N3302" ca="1">IF(OR(INDIRECT(A3302&amp;B3302&amp;C3302&amp;F3302)="",ISNUMBER(INDIRECT(A3302&amp;B3302&amp;C3302&amp;F3302))=FALSE,INDIRECT(A3302&amp;B3302&amp;C3302&amp;F3302)=0),"",IF(G3302="【（第８期）医療機関受付】",TEXT(INDIRECT(A3302&amp;D3302&amp;E3302&amp;5),"d"),TEXT(INDIRECT(A3302&amp;B3302&amp;C3302&amp;5),"d")))</f>
        <v/>
      </c>
      <c r="O3302" s="15" t="str" cm="1">
        <f t="array" aca="1" ref="O3302" ca="1">IF(OR(INDIRECT(A3302&amp;B3302&amp;C3302&amp;F3302)="",ISNUMBER(INDIRECT(A3302&amp;B3302&amp;C3302&amp;F3302))=FALSE,INDIRECT(A3302&amp;B3302&amp;C3302&amp;F3302)=0),"",HOUR(INDIRECT(A3302&amp;"A"&amp;F3302)))</f>
        <v/>
      </c>
      <c r="P3302" s="15" t="str" cm="1">
        <f t="array" aca="1" ref="P3302" ca="1">IF(OR(INDIRECT(A3302&amp;B3302&amp;C3302&amp;F3302)="",ISNUMBER(INDIRECT(A3302&amp;B3302&amp;C3302&amp;F3302))=FALSE,INDIRECT(A3302&amp;B3302&amp;C3302&amp;F3302)=0),"",MINUTE(INDIRECT(A3302&amp;"A"&amp;F3302)))</f>
        <v/>
      </c>
      <c r="Q3302" s="15" t="str" cm="1">
        <f t="array" aca="1" ref="Q3302" ca="1">IF(OR(INDIRECT(A3302&amp;B3302&amp;C3302&amp;F3302)="",ISNUMBER(INDIRECT(A3302&amp;B3302&amp;C3302&amp;F3302))=FALSE,INDIRECT(A3302&amp;B3302&amp;C3302&amp;F3302)=0),"",O3302)</f>
        <v/>
      </c>
      <c r="R3302" s="15" t="str" cm="1">
        <f t="array" aca="1" ref="R3302" ca="1">IF(OR(INDIRECT(A3302&amp;B3302&amp;C3302&amp;F3302)="",ISNUMBER(INDIRECT(A3302&amp;B3302&amp;C3302&amp;F3302))=FALSE,INDIRECT(A3302&amp;B3302&amp;C3302&amp;F3302)=0),"",P3302+14)</f>
        <v/>
      </c>
      <c r="S3302" s="15" t="str" cm="1">
        <f t="array" aca="1" ref="S3302" ca="1">IF(OR(INDIRECT(A3302&amp;B3302&amp;C3302&amp;F3302)="",ISNUMBER(INDIRECT(A3302&amp;B3302&amp;C3302&amp;F3302))=FALSE,INDIRECT(A3302&amp;B3302&amp;C3302&amp;F3302)=0),"",INDIRECT(A3302&amp;B3302&amp;C3302&amp;F3302))</f>
        <v/>
      </c>
      <c r="T3302" s="15" t="str" cm="1">
        <f t="array" aca="1" ref="T3302" ca="1">IF(OR(INDIRECT(A3302&amp;B3302&amp;C3302&amp;F3302)="",ISNUMBER(INDIRECT(A3302&amp;B3302&amp;C3302&amp;F3302))=FALSE,INDIRECT(A3302&amp;B3302&amp;C3302&amp;F3302)=0),"",0)</f>
        <v/>
      </c>
    </row>
    <row r="3303" spans="1:20">
      <c r="A3303" s="23" t="s">
        <v>912</v>
      </c>
      <c r="B3303" s="23" t="s">
        <v>914</v>
      </c>
      <c r="C3303" s="23" t="str">
        <f t="shared" si="153"/>
        <v>m</v>
      </c>
      <c r="D3303" s="23" t="s">
        <v>914</v>
      </c>
      <c r="E3303" s="23" t="str">
        <f t="shared" si="151"/>
        <v>l</v>
      </c>
      <c r="F3303" s="23">
        <f t="shared" si="152"/>
        <v>36</v>
      </c>
      <c r="G3303" s="23" t="str" cm="1">
        <f t="array" aca="1" ref="G3303" ca="1">IF(OR(INDIRECT(A3303&amp;B3303&amp;C3303&amp;F3303)="",ISNUMBER(INDIRECT(A3303&amp;B3303&amp;C3303&amp;F3303))=FALSE),"",IF(INDIRECT(A3303&amp;B3303&amp;C3303&amp;9)="公開","【（第８期）WEB・コールセンター受付】","【（第８期）医療機関受付】"))</f>
        <v/>
      </c>
      <c r="H3303" s="15" t="str" cm="1">
        <f t="array" aca="1" ref="H3303" ca="1">IF(OR(INDIRECT(A3303&amp;B3303&amp;C3303&amp;F3303)="",ISNUMBER(INDIRECT(A3303&amp;B3303&amp;C3303&amp;F3303))=FALSE,INDIRECT(A3303&amp;B3303&amp;C3303&amp;F3303)=0),"",431001)</f>
        <v/>
      </c>
      <c r="I3303" s="15" t="str" cm="1">
        <f t="array" aca="1" ref="I3303" ca="1">IF(OR(INDIRECT(A3303&amp;B3303&amp;C3303&amp;F3303)="",ISNUMBER(INDIRECT(A3303&amp;B3303&amp;C3303&amp;F3303))=FALSE,INDIRECT(A3303&amp;B3303&amp;C3303&amp;F3303)=0),"",G3303&amp;J3303&amp;"."&amp;TEXT(M3303,"00")&amp;TEXT(N3303,"00")&amp;"."&amp;TEXT(O3303,"00")&amp;TEXT(P3303,"00"))</f>
        <v/>
      </c>
      <c r="J3303" s="15" t="str" cm="1">
        <f t="array" aca="1" ref="J3303" ca="1">IF(OR(INDIRECT(A3303&amp;B3303&amp;C3303&amp;F3303)="",ISNUMBER(INDIRECT(A3303&amp;B3303&amp;C3303&amp;F3303))=FALSE,INDIRECT(A3303&amp;B3303&amp;C3303&amp;F3303)=0),"",予約枠報告様式!$B$2)</f>
        <v/>
      </c>
      <c r="K3303" s="15" t="str" cm="1">
        <f t="array" aca="1" ref="K3303" ca="1">IF(OR(INDIRECT(A3303&amp;B3303&amp;C3303&amp;F3303)="",ISNUMBER(INDIRECT(A3303&amp;B3303&amp;C3303&amp;F3303))=FALSE,INDIRECT(A3303&amp;B3303&amp;C3303&amp;F3303)=0),"",1)</f>
        <v/>
      </c>
      <c r="L3303" s="15" t="str" cm="1">
        <f t="array" aca="1" ref="L3303" ca="1">IF(OR(INDIRECT(A3303&amp;B3303&amp;C3303&amp;F3303)="",ISNUMBER(INDIRECT(A3303&amp;B3303&amp;C3303&amp;F3303))=FALSE,INDIRECT(A3303&amp;B3303&amp;C3303&amp;F3303)=0),"",IF(G3303="【（第８期）医療機関受付】",TEXT(INDIRECT(A3303&amp;D3303&amp;E3303&amp;5),"yyy"),TEXT(INDIRECT(A3303&amp;B3303&amp;C3303&amp;5),"yyy")))</f>
        <v/>
      </c>
      <c r="M3303" s="15" t="str" cm="1">
        <f t="array" aca="1" ref="M3303" ca="1">IF(OR(INDIRECT(A3303&amp;B3303&amp;C3303&amp;F3303)="",ISNUMBER(INDIRECT(A3303&amp;B3303&amp;C3303&amp;F3303))=FALSE,INDIRECT(A3303&amp;B3303&amp;C3303&amp;F3303)=0),"",IF(G3303="【（第８期）医療機関受付】",TEXT(INDIRECT(A3303&amp;D3303&amp;E3303&amp;5),"m"),TEXT(INDIRECT(A3303&amp;B3303&amp;C3303&amp;5),"m")))</f>
        <v/>
      </c>
      <c r="N3303" s="15" t="str" cm="1">
        <f t="array" aca="1" ref="N3303" ca="1">IF(OR(INDIRECT(A3303&amp;B3303&amp;C3303&amp;F3303)="",ISNUMBER(INDIRECT(A3303&amp;B3303&amp;C3303&amp;F3303))=FALSE,INDIRECT(A3303&amp;B3303&amp;C3303&amp;F3303)=0),"",IF(G3303="【（第８期）医療機関受付】",TEXT(INDIRECT(A3303&amp;D3303&amp;E3303&amp;5),"d"),TEXT(INDIRECT(A3303&amp;B3303&amp;C3303&amp;5),"d")))</f>
        <v/>
      </c>
      <c r="O3303" s="15" t="str" cm="1">
        <f t="array" aca="1" ref="O3303" ca="1">IF(OR(INDIRECT(A3303&amp;B3303&amp;C3303&amp;F3303)="",ISNUMBER(INDIRECT(A3303&amp;B3303&amp;C3303&amp;F3303))=FALSE,INDIRECT(A3303&amp;B3303&amp;C3303&amp;F3303)=0),"",HOUR(INDIRECT(A3303&amp;"A"&amp;F3303)))</f>
        <v/>
      </c>
      <c r="P3303" s="15" t="str" cm="1">
        <f t="array" aca="1" ref="P3303" ca="1">IF(OR(INDIRECT(A3303&amp;B3303&amp;C3303&amp;F3303)="",ISNUMBER(INDIRECT(A3303&amp;B3303&amp;C3303&amp;F3303))=FALSE,INDIRECT(A3303&amp;B3303&amp;C3303&amp;F3303)=0),"",MINUTE(INDIRECT(A3303&amp;"A"&amp;F3303)))</f>
        <v/>
      </c>
      <c r="Q3303" s="15" t="str" cm="1">
        <f t="array" aca="1" ref="Q3303" ca="1">IF(OR(INDIRECT(A3303&amp;B3303&amp;C3303&amp;F3303)="",ISNUMBER(INDIRECT(A3303&amp;B3303&amp;C3303&amp;F3303))=FALSE,INDIRECT(A3303&amp;B3303&amp;C3303&amp;F3303)=0),"",O3303)</f>
        <v/>
      </c>
      <c r="R3303" s="15" t="str" cm="1">
        <f t="array" aca="1" ref="R3303" ca="1">IF(OR(INDIRECT(A3303&amp;B3303&amp;C3303&amp;F3303)="",ISNUMBER(INDIRECT(A3303&amp;B3303&amp;C3303&amp;F3303))=FALSE,INDIRECT(A3303&amp;B3303&amp;C3303&amp;F3303)=0),"",P3303+14)</f>
        <v/>
      </c>
      <c r="S3303" s="15" t="str" cm="1">
        <f t="array" aca="1" ref="S3303" ca="1">IF(OR(INDIRECT(A3303&amp;B3303&amp;C3303&amp;F3303)="",ISNUMBER(INDIRECT(A3303&amp;B3303&amp;C3303&amp;F3303))=FALSE,INDIRECT(A3303&amp;B3303&amp;C3303&amp;F3303)=0),"",INDIRECT(A3303&amp;B3303&amp;C3303&amp;F3303))</f>
        <v/>
      </c>
      <c r="T3303" s="15" t="str" cm="1">
        <f t="array" aca="1" ref="T3303" ca="1">IF(OR(INDIRECT(A3303&amp;B3303&amp;C3303&amp;F3303)="",ISNUMBER(INDIRECT(A3303&amp;B3303&amp;C3303&amp;F3303))=FALSE,INDIRECT(A3303&amp;B3303&amp;C3303&amp;F3303)=0),"",0)</f>
        <v/>
      </c>
    </row>
    <row r="3304" spans="1:20">
      <c r="A3304" s="23" t="s">
        <v>912</v>
      </c>
      <c r="B3304" s="23" t="s">
        <v>914</v>
      </c>
      <c r="C3304" s="23" t="str">
        <f t="shared" si="153"/>
        <v>m</v>
      </c>
      <c r="D3304" s="23" t="s">
        <v>914</v>
      </c>
      <c r="E3304" s="23" t="str">
        <f t="shared" si="151"/>
        <v>l</v>
      </c>
      <c r="F3304" s="23">
        <f t="shared" si="152"/>
        <v>37</v>
      </c>
      <c r="G3304" s="23" t="str" cm="1">
        <f t="array" aca="1" ref="G3304" ca="1">IF(OR(INDIRECT(A3304&amp;B3304&amp;C3304&amp;F3304)="",ISNUMBER(INDIRECT(A3304&amp;B3304&amp;C3304&amp;F3304))=FALSE),"",IF(INDIRECT(A3304&amp;B3304&amp;C3304&amp;9)="公開","【（第８期）WEB・コールセンター受付】","【（第８期）医療機関受付】"))</f>
        <v/>
      </c>
      <c r="H3304" s="15" t="str" cm="1">
        <f t="array" aca="1" ref="H3304" ca="1">IF(OR(INDIRECT(A3304&amp;B3304&amp;C3304&amp;F3304)="",ISNUMBER(INDIRECT(A3304&amp;B3304&amp;C3304&amp;F3304))=FALSE,INDIRECT(A3304&amp;B3304&amp;C3304&amp;F3304)=0),"",431001)</f>
        <v/>
      </c>
      <c r="I3304" s="15" t="str" cm="1">
        <f t="array" aca="1" ref="I3304" ca="1">IF(OR(INDIRECT(A3304&amp;B3304&amp;C3304&amp;F3304)="",ISNUMBER(INDIRECT(A3304&amp;B3304&amp;C3304&amp;F3304))=FALSE,INDIRECT(A3304&amp;B3304&amp;C3304&amp;F3304)=0),"",G3304&amp;J3304&amp;"."&amp;TEXT(M3304,"00")&amp;TEXT(N3304,"00")&amp;"."&amp;TEXT(O3304,"00")&amp;TEXT(P3304,"00"))</f>
        <v/>
      </c>
      <c r="J3304" s="15" t="str" cm="1">
        <f t="array" aca="1" ref="J3304" ca="1">IF(OR(INDIRECT(A3304&amp;B3304&amp;C3304&amp;F3304)="",ISNUMBER(INDIRECT(A3304&amp;B3304&amp;C3304&amp;F3304))=FALSE,INDIRECT(A3304&amp;B3304&amp;C3304&amp;F3304)=0),"",予約枠報告様式!$B$2)</f>
        <v/>
      </c>
      <c r="K3304" s="15" t="str" cm="1">
        <f t="array" aca="1" ref="K3304" ca="1">IF(OR(INDIRECT(A3304&amp;B3304&amp;C3304&amp;F3304)="",ISNUMBER(INDIRECT(A3304&amp;B3304&amp;C3304&amp;F3304))=FALSE,INDIRECT(A3304&amp;B3304&amp;C3304&amp;F3304)=0),"",1)</f>
        <v/>
      </c>
      <c r="L3304" s="15" t="str" cm="1">
        <f t="array" aca="1" ref="L3304" ca="1">IF(OR(INDIRECT(A3304&amp;B3304&amp;C3304&amp;F3304)="",ISNUMBER(INDIRECT(A3304&amp;B3304&amp;C3304&amp;F3304))=FALSE,INDIRECT(A3304&amp;B3304&amp;C3304&amp;F3304)=0),"",IF(G3304="【（第８期）医療機関受付】",TEXT(INDIRECT(A3304&amp;D3304&amp;E3304&amp;5),"yyy"),TEXT(INDIRECT(A3304&amp;B3304&amp;C3304&amp;5),"yyy")))</f>
        <v/>
      </c>
      <c r="M3304" s="15" t="str" cm="1">
        <f t="array" aca="1" ref="M3304" ca="1">IF(OR(INDIRECT(A3304&amp;B3304&amp;C3304&amp;F3304)="",ISNUMBER(INDIRECT(A3304&amp;B3304&amp;C3304&amp;F3304))=FALSE,INDIRECT(A3304&amp;B3304&amp;C3304&amp;F3304)=0),"",IF(G3304="【（第８期）医療機関受付】",TEXT(INDIRECT(A3304&amp;D3304&amp;E3304&amp;5),"m"),TEXT(INDIRECT(A3304&amp;B3304&amp;C3304&amp;5),"m")))</f>
        <v/>
      </c>
      <c r="N3304" s="15" t="str" cm="1">
        <f t="array" aca="1" ref="N3304" ca="1">IF(OR(INDIRECT(A3304&amp;B3304&amp;C3304&amp;F3304)="",ISNUMBER(INDIRECT(A3304&amp;B3304&amp;C3304&amp;F3304))=FALSE,INDIRECT(A3304&amp;B3304&amp;C3304&amp;F3304)=0),"",IF(G3304="【（第８期）医療機関受付】",TEXT(INDIRECT(A3304&amp;D3304&amp;E3304&amp;5),"d"),TEXT(INDIRECT(A3304&amp;B3304&amp;C3304&amp;5),"d")))</f>
        <v/>
      </c>
      <c r="O3304" s="15" t="str" cm="1">
        <f t="array" aca="1" ref="O3304" ca="1">IF(OR(INDIRECT(A3304&amp;B3304&amp;C3304&amp;F3304)="",ISNUMBER(INDIRECT(A3304&amp;B3304&amp;C3304&amp;F3304))=FALSE,INDIRECT(A3304&amp;B3304&amp;C3304&amp;F3304)=0),"",HOUR(INDIRECT(A3304&amp;"A"&amp;F3304)))</f>
        <v/>
      </c>
      <c r="P3304" s="15" t="str" cm="1">
        <f t="array" aca="1" ref="P3304" ca="1">IF(OR(INDIRECT(A3304&amp;B3304&amp;C3304&amp;F3304)="",ISNUMBER(INDIRECT(A3304&amp;B3304&amp;C3304&amp;F3304))=FALSE,INDIRECT(A3304&amp;B3304&amp;C3304&amp;F3304)=0),"",MINUTE(INDIRECT(A3304&amp;"A"&amp;F3304)))</f>
        <v/>
      </c>
      <c r="Q3304" s="15" t="str" cm="1">
        <f t="array" aca="1" ref="Q3304" ca="1">IF(OR(INDIRECT(A3304&amp;B3304&amp;C3304&amp;F3304)="",ISNUMBER(INDIRECT(A3304&amp;B3304&amp;C3304&amp;F3304))=FALSE,INDIRECT(A3304&amp;B3304&amp;C3304&amp;F3304)=0),"",O3304)</f>
        <v/>
      </c>
      <c r="R3304" s="15" t="str" cm="1">
        <f t="array" aca="1" ref="R3304" ca="1">IF(OR(INDIRECT(A3304&amp;B3304&amp;C3304&amp;F3304)="",ISNUMBER(INDIRECT(A3304&amp;B3304&amp;C3304&amp;F3304))=FALSE,INDIRECT(A3304&amp;B3304&amp;C3304&amp;F3304)=0),"",P3304+14)</f>
        <v/>
      </c>
      <c r="S3304" s="15" t="str" cm="1">
        <f t="array" aca="1" ref="S3304" ca="1">IF(OR(INDIRECT(A3304&amp;B3304&amp;C3304&amp;F3304)="",ISNUMBER(INDIRECT(A3304&amp;B3304&amp;C3304&amp;F3304))=FALSE,INDIRECT(A3304&amp;B3304&amp;C3304&amp;F3304)=0),"",INDIRECT(A3304&amp;B3304&amp;C3304&amp;F3304))</f>
        <v/>
      </c>
      <c r="T3304" s="15" t="str" cm="1">
        <f t="array" aca="1" ref="T3304" ca="1">IF(OR(INDIRECT(A3304&amp;B3304&amp;C3304&amp;F3304)="",ISNUMBER(INDIRECT(A3304&amp;B3304&amp;C3304&amp;F3304))=FALSE,INDIRECT(A3304&amp;B3304&amp;C3304&amp;F3304)=0),"",0)</f>
        <v/>
      </c>
    </row>
    <row r="3305" spans="1:20">
      <c r="A3305" s="23" t="s">
        <v>912</v>
      </c>
      <c r="B3305" s="23" t="s">
        <v>914</v>
      </c>
      <c r="C3305" s="23" t="str">
        <f t="shared" si="153"/>
        <v>m</v>
      </c>
      <c r="D3305" s="23" t="s">
        <v>914</v>
      </c>
      <c r="E3305" s="23" t="str">
        <f t="shared" si="151"/>
        <v>l</v>
      </c>
      <c r="F3305" s="23">
        <f t="shared" si="152"/>
        <v>38</v>
      </c>
      <c r="G3305" s="23" t="str" cm="1">
        <f t="array" aca="1" ref="G3305" ca="1">IF(OR(INDIRECT(A3305&amp;B3305&amp;C3305&amp;F3305)="",ISNUMBER(INDIRECT(A3305&amp;B3305&amp;C3305&amp;F3305))=FALSE),"",IF(INDIRECT(A3305&amp;B3305&amp;C3305&amp;9)="公開","【（第８期）WEB・コールセンター受付】","【（第８期）医療機関受付】"))</f>
        <v/>
      </c>
      <c r="H3305" s="15" t="str" cm="1">
        <f t="array" aca="1" ref="H3305" ca="1">IF(OR(INDIRECT(A3305&amp;B3305&amp;C3305&amp;F3305)="",ISNUMBER(INDIRECT(A3305&amp;B3305&amp;C3305&amp;F3305))=FALSE,INDIRECT(A3305&amp;B3305&amp;C3305&amp;F3305)=0),"",431001)</f>
        <v/>
      </c>
      <c r="I3305" s="15" t="str" cm="1">
        <f t="array" aca="1" ref="I3305" ca="1">IF(OR(INDIRECT(A3305&amp;B3305&amp;C3305&amp;F3305)="",ISNUMBER(INDIRECT(A3305&amp;B3305&amp;C3305&amp;F3305))=FALSE,INDIRECT(A3305&amp;B3305&amp;C3305&amp;F3305)=0),"",G3305&amp;J3305&amp;"."&amp;TEXT(M3305,"00")&amp;TEXT(N3305,"00")&amp;"."&amp;TEXT(O3305,"00")&amp;TEXT(P3305,"00"))</f>
        <v/>
      </c>
      <c r="J3305" s="15" t="str" cm="1">
        <f t="array" aca="1" ref="J3305" ca="1">IF(OR(INDIRECT(A3305&amp;B3305&amp;C3305&amp;F3305)="",ISNUMBER(INDIRECT(A3305&amp;B3305&amp;C3305&amp;F3305))=FALSE,INDIRECT(A3305&amp;B3305&amp;C3305&amp;F3305)=0),"",予約枠報告様式!$B$2)</f>
        <v/>
      </c>
      <c r="K3305" s="15" t="str" cm="1">
        <f t="array" aca="1" ref="K3305" ca="1">IF(OR(INDIRECT(A3305&amp;B3305&amp;C3305&amp;F3305)="",ISNUMBER(INDIRECT(A3305&amp;B3305&amp;C3305&amp;F3305))=FALSE,INDIRECT(A3305&amp;B3305&amp;C3305&amp;F3305)=0),"",1)</f>
        <v/>
      </c>
      <c r="L3305" s="15" t="str" cm="1">
        <f t="array" aca="1" ref="L3305" ca="1">IF(OR(INDIRECT(A3305&amp;B3305&amp;C3305&amp;F3305)="",ISNUMBER(INDIRECT(A3305&amp;B3305&amp;C3305&amp;F3305))=FALSE,INDIRECT(A3305&amp;B3305&amp;C3305&amp;F3305)=0),"",IF(G3305="【（第８期）医療機関受付】",TEXT(INDIRECT(A3305&amp;D3305&amp;E3305&amp;5),"yyy"),TEXT(INDIRECT(A3305&amp;B3305&amp;C3305&amp;5),"yyy")))</f>
        <v/>
      </c>
      <c r="M3305" s="15" t="str" cm="1">
        <f t="array" aca="1" ref="M3305" ca="1">IF(OR(INDIRECT(A3305&amp;B3305&amp;C3305&amp;F3305)="",ISNUMBER(INDIRECT(A3305&amp;B3305&amp;C3305&amp;F3305))=FALSE,INDIRECT(A3305&amp;B3305&amp;C3305&amp;F3305)=0),"",IF(G3305="【（第８期）医療機関受付】",TEXT(INDIRECT(A3305&amp;D3305&amp;E3305&amp;5),"m"),TEXT(INDIRECT(A3305&amp;B3305&amp;C3305&amp;5),"m")))</f>
        <v/>
      </c>
      <c r="N3305" s="15" t="str" cm="1">
        <f t="array" aca="1" ref="N3305" ca="1">IF(OR(INDIRECT(A3305&amp;B3305&amp;C3305&amp;F3305)="",ISNUMBER(INDIRECT(A3305&amp;B3305&amp;C3305&amp;F3305))=FALSE,INDIRECT(A3305&amp;B3305&amp;C3305&amp;F3305)=0),"",IF(G3305="【（第８期）医療機関受付】",TEXT(INDIRECT(A3305&amp;D3305&amp;E3305&amp;5),"d"),TEXT(INDIRECT(A3305&amp;B3305&amp;C3305&amp;5),"d")))</f>
        <v/>
      </c>
      <c r="O3305" s="15" t="str" cm="1">
        <f t="array" aca="1" ref="O3305" ca="1">IF(OR(INDIRECT(A3305&amp;B3305&amp;C3305&amp;F3305)="",ISNUMBER(INDIRECT(A3305&amp;B3305&amp;C3305&amp;F3305))=FALSE,INDIRECT(A3305&amp;B3305&amp;C3305&amp;F3305)=0),"",HOUR(INDIRECT(A3305&amp;"A"&amp;F3305)))</f>
        <v/>
      </c>
      <c r="P3305" s="15" t="str" cm="1">
        <f t="array" aca="1" ref="P3305" ca="1">IF(OR(INDIRECT(A3305&amp;B3305&amp;C3305&amp;F3305)="",ISNUMBER(INDIRECT(A3305&amp;B3305&amp;C3305&amp;F3305))=FALSE,INDIRECT(A3305&amp;B3305&amp;C3305&amp;F3305)=0),"",MINUTE(INDIRECT(A3305&amp;"A"&amp;F3305)))</f>
        <v/>
      </c>
      <c r="Q3305" s="15" t="str" cm="1">
        <f t="array" aca="1" ref="Q3305" ca="1">IF(OR(INDIRECT(A3305&amp;B3305&amp;C3305&amp;F3305)="",ISNUMBER(INDIRECT(A3305&amp;B3305&amp;C3305&amp;F3305))=FALSE,INDIRECT(A3305&amp;B3305&amp;C3305&amp;F3305)=0),"",O3305)</f>
        <v/>
      </c>
      <c r="R3305" s="15" t="str" cm="1">
        <f t="array" aca="1" ref="R3305" ca="1">IF(OR(INDIRECT(A3305&amp;B3305&amp;C3305&amp;F3305)="",ISNUMBER(INDIRECT(A3305&amp;B3305&amp;C3305&amp;F3305))=FALSE,INDIRECT(A3305&amp;B3305&amp;C3305&amp;F3305)=0),"",P3305+14)</f>
        <v/>
      </c>
      <c r="S3305" s="15" t="str" cm="1">
        <f t="array" aca="1" ref="S3305" ca="1">IF(OR(INDIRECT(A3305&amp;B3305&amp;C3305&amp;F3305)="",ISNUMBER(INDIRECT(A3305&amp;B3305&amp;C3305&amp;F3305))=FALSE,INDIRECT(A3305&amp;B3305&amp;C3305&amp;F3305)=0),"",INDIRECT(A3305&amp;B3305&amp;C3305&amp;F3305))</f>
        <v/>
      </c>
      <c r="T3305" s="15" t="str" cm="1">
        <f t="array" aca="1" ref="T3305" ca="1">IF(OR(INDIRECT(A3305&amp;B3305&amp;C3305&amp;F3305)="",ISNUMBER(INDIRECT(A3305&amp;B3305&amp;C3305&amp;F3305))=FALSE,INDIRECT(A3305&amp;B3305&amp;C3305&amp;F3305)=0),"",0)</f>
        <v/>
      </c>
    </row>
    <row r="3306" spans="1:20">
      <c r="A3306" s="23" t="s">
        <v>912</v>
      </c>
      <c r="B3306" s="23" t="s">
        <v>914</v>
      </c>
      <c r="C3306" s="23" t="str">
        <f t="shared" si="153"/>
        <v>m</v>
      </c>
      <c r="D3306" s="23" t="s">
        <v>914</v>
      </c>
      <c r="E3306" s="23" t="str">
        <f t="shared" si="151"/>
        <v>l</v>
      </c>
      <c r="F3306" s="23">
        <f t="shared" si="152"/>
        <v>39</v>
      </c>
      <c r="G3306" s="23" t="str" cm="1">
        <f t="array" aca="1" ref="G3306" ca="1">IF(OR(INDIRECT(A3306&amp;B3306&amp;C3306&amp;F3306)="",ISNUMBER(INDIRECT(A3306&amp;B3306&amp;C3306&amp;F3306))=FALSE),"",IF(INDIRECT(A3306&amp;B3306&amp;C3306&amp;9)="公開","【（第８期）WEB・コールセンター受付】","【（第８期）医療機関受付】"))</f>
        <v/>
      </c>
      <c r="H3306" s="15" t="str" cm="1">
        <f t="array" aca="1" ref="H3306" ca="1">IF(OR(INDIRECT(A3306&amp;B3306&amp;C3306&amp;F3306)="",ISNUMBER(INDIRECT(A3306&amp;B3306&amp;C3306&amp;F3306))=FALSE,INDIRECT(A3306&amp;B3306&amp;C3306&amp;F3306)=0),"",431001)</f>
        <v/>
      </c>
      <c r="I3306" s="15" t="str" cm="1">
        <f t="array" aca="1" ref="I3306" ca="1">IF(OR(INDIRECT(A3306&amp;B3306&amp;C3306&amp;F3306)="",ISNUMBER(INDIRECT(A3306&amp;B3306&amp;C3306&amp;F3306))=FALSE,INDIRECT(A3306&amp;B3306&amp;C3306&amp;F3306)=0),"",G3306&amp;J3306&amp;"."&amp;TEXT(M3306,"00")&amp;TEXT(N3306,"00")&amp;"."&amp;TEXT(O3306,"00")&amp;TEXT(P3306,"00"))</f>
        <v/>
      </c>
      <c r="J3306" s="15" t="str" cm="1">
        <f t="array" aca="1" ref="J3306" ca="1">IF(OR(INDIRECT(A3306&amp;B3306&amp;C3306&amp;F3306)="",ISNUMBER(INDIRECT(A3306&amp;B3306&amp;C3306&amp;F3306))=FALSE,INDIRECT(A3306&amp;B3306&amp;C3306&amp;F3306)=0),"",予約枠報告様式!$B$2)</f>
        <v/>
      </c>
      <c r="K3306" s="15" t="str" cm="1">
        <f t="array" aca="1" ref="K3306" ca="1">IF(OR(INDIRECT(A3306&amp;B3306&amp;C3306&amp;F3306)="",ISNUMBER(INDIRECT(A3306&amp;B3306&amp;C3306&amp;F3306))=FALSE,INDIRECT(A3306&amp;B3306&amp;C3306&amp;F3306)=0),"",1)</f>
        <v/>
      </c>
      <c r="L3306" s="15" t="str" cm="1">
        <f t="array" aca="1" ref="L3306" ca="1">IF(OR(INDIRECT(A3306&amp;B3306&amp;C3306&amp;F3306)="",ISNUMBER(INDIRECT(A3306&amp;B3306&amp;C3306&amp;F3306))=FALSE,INDIRECT(A3306&amp;B3306&amp;C3306&amp;F3306)=0),"",IF(G3306="【（第８期）医療機関受付】",TEXT(INDIRECT(A3306&amp;D3306&amp;E3306&amp;5),"yyy"),TEXT(INDIRECT(A3306&amp;B3306&amp;C3306&amp;5),"yyy")))</f>
        <v/>
      </c>
      <c r="M3306" s="15" t="str" cm="1">
        <f t="array" aca="1" ref="M3306" ca="1">IF(OR(INDIRECT(A3306&amp;B3306&amp;C3306&amp;F3306)="",ISNUMBER(INDIRECT(A3306&amp;B3306&amp;C3306&amp;F3306))=FALSE,INDIRECT(A3306&amp;B3306&amp;C3306&amp;F3306)=0),"",IF(G3306="【（第８期）医療機関受付】",TEXT(INDIRECT(A3306&amp;D3306&amp;E3306&amp;5),"m"),TEXT(INDIRECT(A3306&amp;B3306&amp;C3306&amp;5),"m")))</f>
        <v/>
      </c>
      <c r="N3306" s="15" t="str" cm="1">
        <f t="array" aca="1" ref="N3306" ca="1">IF(OR(INDIRECT(A3306&amp;B3306&amp;C3306&amp;F3306)="",ISNUMBER(INDIRECT(A3306&amp;B3306&amp;C3306&amp;F3306))=FALSE,INDIRECT(A3306&amp;B3306&amp;C3306&amp;F3306)=0),"",IF(G3306="【（第８期）医療機関受付】",TEXT(INDIRECT(A3306&amp;D3306&amp;E3306&amp;5),"d"),TEXT(INDIRECT(A3306&amp;B3306&amp;C3306&amp;5),"d")))</f>
        <v/>
      </c>
      <c r="O3306" s="15" t="str" cm="1">
        <f t="array" aca="1" ref="O3306" ca="1">IF(OR(INDIRECT(A3306&amp;B3306&amp;C3306&amp;F3306)="",ISNUMBER(INDIRECT(A3306&amp;B3306&amp;C3306&amp;F3306))=FALSE,INDIRECT(A3306&amp;B3306&amp;C3306&amp;F3306)=0),"",HOUR(INDIRECT(A3306&amp;"A"&amp;F3306)))</f>
        <v/>
      </c>
      <c r="P3306" s="15" t="str" cm="1">
        <f t="array" aca="1" ref="P3306" ca="1">IF(OR(INDIRECT(A3306&amp;B3306&amp;C3306&amp;F3306)="",ISNUMBER(INDIRECT(A3306&amp;B3306&amp;C3306&amp;F3306))=FALSE,INDIRECT(A3306&amp;B3306&amp;C3306&amp;F3306)=0),"",MINUTE(INDIRECT(A3306&amp;"A"&amp;F3306)))</f>
        <v/>
      </c>
      <c r="Q3306" s="15" t="str" cm="1">
        <f t="array" aca="1" ref="Q3306" ca="1">IF(OR(INDIRECT(A3306&amp;B3306&amp;C3306&amp;F3306)="",ISNUMBER(INDIRECT(A3306&amp;B3306&amp;C3306&amp;F3306))=FALSE,INDIRECT(A3306&amp;B3306&amp;C3306&amp;F3306)=0),"",O3306)</f>
        <v/>
      </c>
      <c r="R3306" s="15" t="str" cm="1">
        <f t="array" aca="1" ref="R3306" ca="1">IF(OR(INDIRECT(A3306&amp;B3306&amp;C3306&amp;F3306)="",ISNUMBER(INDIRECT(A3306&amp;B3306&amp;C3306&amp;F3306))=FALSE,INDIRECT(A3306&amp;B3306&amp;C3306&amp;F3306)=0),"",P3306+14)</f>
        <v/>
      </c>
      <c r="S3306" s="15" t="str" cm="1">
        <f t="array" aca="1" ref="S3306" ca="1">IF(OR(INDIRECT(A3306&amp;B3306&amp;C3306&amp;F3306)="",ISNUMBER(INDIRECT(A3306&amp;B3306&amp;C3306&amp;F3306))=FALSE,INDIRECT(A3306&amp;B3306&amp;C3306&amp;F3306)=0),"",INDIRECT(A3306&amp;B3306&amp;C3306&amp;F3306))</f>
        <v/>
      </c>
      <c r="T3306" s="15" t="str" cm="1">
        <f t="array" aca="1" ref="T3306" ca="1">IF(OR(INDIRECT(A3306&amp;B3306&amp;C3306&amp;F3306)="",ISNUMBER(INDIRECT(A3306&amp;B3306&amp;C3306&amp;F3306))=FALSE,INDIRECT(A3306&amp;B3306&amp;C3306&amp;F3306)=0),"",0)</f>
        <v/>
      </c>
    </row>
    <row r="3307" spans="1:20">
      <c r="A3307" s="23" t="s">
        <v>912</v>
      </c>
      <c r="B3307" s="23" t="s">
        <v>914</v>
      </c>
      <c r="C3307" s="23" t="str">
        <f t="shared" si="153"/>
        <v>m</v>
      </c>
      <c r="D3307" s="23" t="s">
        <v>914</v>
      </c>
      <c r="E3307" s="23" t="str">
        <f t="shared" ref="E3307:E3370" si="154">IF(F3306=62,CHAR(CODE(E3306)+1),E3306)</f>
        <v>l</v>
      </c>
      <c r="F3307" s="23">
        <f t="shared" si="152"/>
        <v>40</v>
      </c>
      <c r="G3307" s="23" t="str" cm="1">
        <f t="array" aca="1" ref="G3307" ca="1">IF(OR(INDIRECT(A3307&amp;B3307&amp;C3307&amp;F3307)="",ISNUMBER(INDIRECT(A3307&amp;B3307&amp;C3307&amp;F3307))=FALSE),"",IF(INDIRECT(A3307&amp;B3307&amp;C3307&amp;9)="公開","【（第８期）WEB・コールセンター受付】","【（第８期）医療機関受付】"))</f>
        <v/>
      </c>
      <c r="H3307" s="15" t="str" cm="1">
        <f t="array" aca="1" ref="H3307" ca="1">IF(OR(INDIRECT(A3307&amp;B3307&amp;C3307&amp;F3307)="",ISNUMBER(INDIRECT(A3307&amp;B3307&amp;C3307&amp;F3307))=FALSE,INDIRECT(A3307&amp;B3307&amp;C3307&amp;F3307)=0),"",431001)</f>
        <v/>
      </c>
      <c r="I3307" s="15" t="str" cm="1">
        <f t="array" aca="1" ref="I3307" ca="1">IF(OR(INDIRECT(A3307&amp;B3307&amp;C3307&amp;F3307)="",ISNUMBER(INDIRECT(A3307&amp;B3307&amp;C3307&amp;F3307))=FALSE,INDIRECT(A3307&amp;B3307&amp;C3307&amp;F3307)=0),"",G3307&amp;J3307&amp;"."&amp;TEXT(M3307,"00")&amp;TEXT(N3307,"00")&amp;"."&amp;TEXT(O3307,"00")&amp;TEXT(P3307,"00"))</f>
        <v/>
      </c>
      <c r="J3307" s="15" t="str" cm="1">
        <f t="array" aca="1" ref="J3307" ca="1">IF(OR(INDIRECT(A3307&amp;B3307&amp;C3307&amp;F3307)="",ISNUMBER(INDIRECT(A3307&amp;B3307&amp;C3307&amp;F3307))=FALSE,INDIRECT(A3307&amp;B3307&amp;C3307&amp;F3307)=0),"",予約枠報告様式!$B$2)</f>
        <v/>
      </c>
      <c r="K3307" s="15" t="str" cm="1">
        <f t="array" aca="1" ref="K3307" ca="1">IF(OR(INDIRECT(A3307&amp;B3307&amp;C3307&amp;F3307)="",ISNUMBER(INDIRECT(A3307&amp;B3307&amp;C3307&amp;F3307))=FALSE,INDIRECT(A3307&amp;B3307&amp;C3307&amp;F3307)=0),"",1)</f>
        <v/>
      </c>
      <c r="L3307" s="15" t="str" cm="1">
        <f t="array" aca="1" ref="L3307" ca="1">IF(OR(INDIRECT(A3307&amp;B3307&amp;C3307&amp;F3307)="",ISNUMBER(INDIRECT(A3307&amp;B3307&amp;C3307&amp;F3307))=FALSE,INDIRECT(A3307&amp;B3307&amp;C3307&amp;F3307)=0),"",IF(G3307="【（第８期）医療機関受付】",TEXT(INDIRECT(A3307&amp;D3307&amp;E3307&amp;5),"yyy"),TEXT(INDIRECT(A3307&amp;B3307&amp;C3307&amp;5),"yyy")))</f>
        <v/>
      </c>
      <c r="M3307" s="15" t="str" cm="1">
        <f t="array" aca="1" ref="M3307" ca="1">IF(OR(INDIRECT(A3307&amp;B3307&amp;C3307&amp;F3307)="",ISNUMBER(INDIRECT(A3307&amp;B3307&amp;C3307&amp;F3307))=FALSE,INDIRECT(A3307&amp;B3307&amp;C3307&amp;F3307)=0),"",IF(G3307="【（第８期）医療機関受付】",TEXT(INDIRECT(A3307&amp;D3307&amp;E3307&amp;5),"m"),TEXT(INDIRECT(A3307&amp;B3307&amp;C3307&amp;5),"m")))</f>
        <v/>
      </c>
      <c r="N3307" s="15" t="str" cm="1">
        <f t="array" aca="1" ref="N3307" ca="1">IF(OR(INDIRECT(A3307&amp;B3307&amp;C3307&amp;F3307)="",ISNUMBER(INDIRECT(A3307&amp;B3307&amp;C3307&amp;F3307))=FALSE,INDIRECT(A3307&amp;B3307&amp;C3307&amp;F3307)=0),"",IF(G3307="【（第８期）医療機関受付】",TEXT(INDIRECT(A3307&amp;D3307&amp;E3307&amp;5),"d"),TEXT(INDIRECT(A3307&amp;B3307&amp;C3307&amp;5),"d")))</f>
        <v/>
      </c>
      <c r="O3307" s="15" t="str" cm="1">
        <f t="array" aca="1" ref="O3307" ca="1">IF(OR(INDIRECT(A3307&amp;B3307&amp;C3307&amp;F3307)="",ISNUMBER(INDIRECT(A3307&amp;B3307&amp;C3307&amp;F3307))=FALSE,INDIRECT(A3307&amp;B3307&amp;C3307&amp;F3307)=0),"",HOUR(INDIRECT(A3307&amp;"A"&amp;F3307)))</f>
        <v/>
      </c>
      <c r="P3307" s="15" t="str" cm="1">
        <f t="array" aca="1" ref="P3307" ca="1">IF(OR(INDIRECT(A3307&amp;B3307&amp;C3307&amp;F3307)="",ISNUMBER(INDIRECT(A3307&amp;B3307&amp;C3307&amp;F3307))=FALSE,INDIRECT(A3307&amp;B3307&amp;C3307&amp;F3307)=0),"",MINUTE(INDIRECT(A3307&amp;"A"&amp;F3307)))</f>
        <v/>
      </c>
      <c r="Q3307" s="15" t="str" cm="1">
        <f t="array" aca="1" ref="Q3307" ca="1">IF(OR(INDIRECT(A3307&amp;B3307&amp;C3307&amp;F3307)="",ISNUMBER(INDIRECT(A3307&amp;B3307&amp;C3307&amp;F3307))=FALSE,INDIRECT(A3307&amp;B3307&amp;C3307&amp;F3307)=0),"",O3307)</f>
        <v/>
      </c>
      <c r="R3307" s="15" t="str" cm="1">
        <f t="array" aca="1" ref="R3307" ca="1">IF(OR(INDIRECT(A3307&amp;B3307&amp;C3307&amp;F3307)="",ISNUMBER(INDIRECT(A3307&amp;B3307&amp;C3307&amp;F3307))=FALSE,INDIRECT(A3307&amp;B3307&amp;C3307&amp;F3307)=0),"",P3307+14)</f>
        <v/>
      </c>
      <c r="S3307" s="15" t="str" cm="1">
        <f t="array" aca="1" ref="S3307" ca="1">IF(OR(INDIRECT(A3307&amp;B3307&amp;C3307&amp;F3307)="",ISNUMBER(INDIRECT(A3307&amp;B3307&amp;C3307&amp;F3307))=FALSE,INDIRECT(A3307&amp;B3307&amp;C3307&amp;F3307)=0),"",INDIRECT(A3307&amp;B3307&amp;C3307&amp;F3307))</f>
        <v/>
      </c>
      <c r="T3307" s="15" t="str" cm="1">
        <f t="array" aca="1" ref="T3307" ca="1">IF(OR(INDIRECT(A3307&amp;B3307&amp;C3307&amp;F3307)="",ISNUMBER(INDIRECT(A3307&amp;B3307&amp;C3307&amp;F3307))=FALSE,INDIRECT(A3307&amp;B3307&amp;C3307&amp;F3307)=0),"",0)</f>
        <v/>
      </c>
    </row>
    <row r="3308" spans="1:20">
      <c r="A3308" s="23" t="s">
        <v>912</v>
      </c>
      <c r="B3308" s="23" t="s">
        <v>914</v>
      </c>
      <c r="C3308" s="23" t="str">
        <f t="shared" si="153"/>
        <v>m</v>
      </c>
      <c r="D3308" s="23" t="s">
        <v>914</v>
      </c>
      <c r="E3308" s="23" t="str">
        <f t="shared" si="154"/>
        <v>l</v>
      </c>
      <c r="F3308" s="23">
        <f t="shared" si="152"/>
        <v>41</v>
      </c>
      <c r="G3308" s="23" t="str" cm="1">
        <f t="array" aca="1" ref="G3308" ca="1">IF(OR(INDIRECT(A3308&amp;B3308&amp;C3308&amp;F3308)="",ISNUMBER(INDIRECT(A3308&amp;B3308&amp;C3308&amp;F3308))=FALSE),"",IF(INDIRECT(A3308&amp;B3308&amp;C3308&amp;9)="公開","【（第８期）WEB・コールセンター受付】","【（第８期）医療機関受付】"))</f>
        <v/>
      </c>
      <c r="H3308" s="15" t="str" cm="1">
        <f t="array" aca="1" ref="H3308" ca="1">IF(OR(INDIRECT(A3308&amp;B3308&amp;C3308&amp;F3308)="",ISNUMBER(INDIRECT(A3308&amp;B3308&amp;C3308&amp;F3308))=FALSE,INDIRECT(A3308&amp;B3308&amp;C3308&amp;F3308)=0),"",431001)</f>
        <v/>
      </c>
      <c r="I3308" s="15" t="str" cm="1">
        <f t="array" aca="1" ref="I3308" ca="1">IF(OR(INDIRECT(A3308&amp;B3308&amp;C3308&amp;F3308)="",ISNUMBER(INDIRECT(A3308&amp;B3308&amp;C3308&amp;F3308))=FALSE,INDIRECT(A3308&amp;B3308&amp;C3308&amp;F3308)=0),"",G3308&amp;J3308&amp;"."&amp;TEXT(M3308,"00")&amp;TEXT(N3308,"00")&amp;"."&amp;TEXT(O3308,"00")&amp;TEXT(P3308,"00"))</f>
        <v/>
      </c>
      <c r="J3308" s="15" t="str" cm="1">
        <f t="array" aca="1" ref="J3308" ca="1">IF(OR(INDIRECT(A3308&amp;B3308&amp;C3308&amp;F3308)="",ISNUMBER(INDIRECT(A3308&amp;B3308&amp;C3308&amp;F3308))=FALSE,INDIRECT(A3308&amp;B3308&amp;C3308&amp;F3308)=0),"",予約枠報告様式!$B$2)</f>
        <v/>
      </c>
      <c r="K3308" s="15" t="str" cm="1">
        <f t="array" aca="1" ref="K3308" ca="1">IF(OR(INDIRECT(A3308&amp;B3308&amp;C3308&amp;F3308)="",ISNUMBER(INDIRECT(A3308&amp;B3308&amp;C3308&amp;F3308))=FALSE,INDIRECT(A3308&amp;B3308&amp;C3308&amp;F3308)=0),"",1)</f>
        <v/>
      </c>
      <c r="L3308" s="15" t="str" cm="1">
        <f t="array" aca="1" ref="L3308" ca="1">IF(OR(INDIRECT(A3308&amp;B3308&amp;C3308&amp;F3308)="",ISNUMBER(INDIRECT(A3308&amp;B3308&amp;C3308&amp;F3308))=FALSE,INDIRECT(A3308&amp;B3308&amp;C3308&amp;F3308)=0),"",IF(G3308="【（第８期）医療機関受付】",TEXT(INDIRECT(A3308&amp;D3308&amp;E3308&amp;5),"yyy"),TEXT(INDIRECT(A3308&amp;B3308&amp;C3308&amp;5),"yyy")))</f>
        <v/>
      </c>
      <c r="M3308" s="15" t="str" cm="1">
        <f t="array" aca="1" ref="M3308" ca="1">IF(OR(INDIRECT(A3308&amp;B3308&amp;C3308&amp;F3308)="",ISNUMBER(INDIRECT(A3308&amp;B3308&amp;C3308&amp;F3308))=FALSE,INDIRECT(A3308&amp;B3308&amp;C3308&amp;F3308)=0),"",IF(G3308="【（第８期）医療機関受付】",TEXT(INDIRECT(A3308&amp;D3308&amp;E3308&amp;5),"m"),TEXT(INDIRECT(A3308&amp;B3308&amp;C3308&amp;5),"m")))</f>
        <v/>
      </c>
      <c r="N3308" s="15" t="str" cm="1">
        <f t="array" aca="1" ref="N3308" ca="1">IF(OR(INDIRECT(A3308&amp;B3308&amp;C3308&amp;F3308)="",ISNUMBER(INDIRECT(A3308&amp;B3308&amp;C3308&amp;F3308))=FALSE,INDIRECT(A3308&amp;B3308&amp;C3308&amp;F3308)=0),"",IF(G3308="【（第８期）医療機関受付】",TEXT(INDIRECT(A3308&amp;D3308&amp;E3308&amp;5),"d"),TEXT(INDIRECT(A3308&amp;B3308&amp;C3308&amp;5),"d")))</f>
        <v/>
      </c>
      <c r="O3308" s="15" t="str" cm="1">
        <f t="array" aca="1" ref="O3308" ca="1">IF(OR(INDIRECT(A3308&amp;B3308&amp;C3308&amp;F3308)="",ISNUMBER(INDIRECT(A3308&amp;B3308&amp;C3308&amp;F3308))=FALSE,INDIRECT(A3308&amp;B3308&amp;C3308&amp;F3308)=0),"",HOUR(INDIRECT(A3308&amp;"A"&amp;F3308)))</f>
        <v/>
      </c>
      <c r="P3308" s="15" t="str" cm="1">
        <f t="array" aca="1" ref="P3308" ca="1">IF(OR(INDIRECT(A3308&amp;B3308&amp;C3308&amp;F3308)="",ISNUMBER(INDIRECT(A3308&amp;B3308&amp;C3308&amp;F3308))=FALSE,INDIRECT(A3308&amp;B3308&amp;C3308&amp;F3308)=0),"",MINUTE(INDIRECT(A3308&amp;"A"&amp;F3308)))</f>
        <v/>
      </c>
      <c r="Q3308" s="15" t="str" cm="1">
        <f t="array" aca="1" ref="Q3308" ca="1">IF(OR(INDIRECT(A3308&amp;B3308&amp;C3308&amp;F3308)="",ISNUMBER(INDIRECT(A3308&amp;B3308&amp;C3308&amp;F3308))=FALSE,INDIRECT(A3308&amp;B3308&amp;C3308&amp;F3308)=0),"",O3308)</f>
        <v/>
      </c>
      <c r="R3308" s="15" t="str" cm="1">
        <f t="array" aca="1" ref="R3308" ca="1">IF(OR(INDIRECT(A3308&amp;B3308&amp;C3308&amp;F3308)="",ISNUMBER(INDIRECT(A3308&amp;B3308&amp;C3308&amp;F3308))=FALSE,INDIRECT(A3308&amp;B3308&amp;C3308&amp;F3308)=0),"",P3308+14)</f>
        <v/>
      </c>
      <c r="S3308" s="15" t="str" cm="1">
        <f t="array" aca="1" ref="S3308" ca="1">IF(OR(INDIRECT(A3308&amp;B3308&amp;C3308&amp;F3308)="",ISNUMBER(INDIRECT(A3308&amp;B3308&amp;C3308&amp;F3308))=FALSE,INDIRECT(A3308&amp;B3308&amp;C3308&amp;F3308)=0),"",INDIRECT(A3308&amp;B3308&amp;C3308&amp;F3308))</f>
        <v/>
      </c>
      <c r="T3308" s="15" t="str" cm="1">
        <f t="array" aca="1" ref="T3308" ca="1">IF(OR(INDIRECT(A3308&amp;B3308&amp;C3308&amp;F3308)="",ISNUMBER(INDIRECT(A3308&amp;B3308&amp;C3308&amp;F3308))=FALSE,INDIRECT(A3308&amp;B3308&amp;C3308&amp;F3308)=0),"",0)</f>
        <v/>
      </c>
    </row>
    <row r="3309" spans="1:20">
      <c r="A3309" s="23" t="s">
        <v>912</v>
      </c>
      <c r="B3309" s="23" t="s">
        <v>914</v>
      </c>
      <c r="C3309" s="23" t="str">
        <f t="shared" si="153"/>
        <v>m</v>
      </c>
      <c r="D3309" s="23" t="s">
        <v>914</v>
      </c>
      <c r="E3309" s="23" t="str">
        <f t="shared" si="154"/>
        <v>l</v>
      </c>
      <c r="F3309" s="23">
        <f t="shared" si="152"/>
        <v>42</v>
      </c>
      <c r="G3309" s="23" t="str" cm="1">
        <f t="array" aca="1" ref="G3309" ca="1">IF(OR(INDIRECT(A3309&amp;B3309&amp;C3309&amp;F3309)="",ISNUMBER(INDIRECT(A3309&amp;B3309&amp;C3309&amp;F3309))=FALSE),"",IF(INDIRECT(A3309&amp;B3309&amp;C3309&amp;9)="公開","【（第８期）WEB・コールセンター受付】","【（第８期）医療機関受付】"))</f>
        <v/>
      </c>
      <c r="H3309" s="15" t="str" cm="1">
        <f t="array" aca="1" ref="H3309" ca="1">IF(OR(INDIRECT(A3309&amp;B3309&amp;C3309&amp;F3309)="",ISNUMBER(INDIRECT(A3309&amp;B3309&amp;C3309&amp;F3309))=FALSE,INDIRECT(A3309&amp;B3309&amp;C3309&amp;F3309)=0),"",431001)</f>
        <v/>
      </c>
      <c r="I3309" s="15" t="str" cm="1">
        <f t="array" aca="1" ref="I3309" ca="1">IF(OR(INDIRECT(A3309&amp;B3309&amp;C3309&amp;F3309)="",ISNUMBER(INDIRECT(A3309&amp;B3309&amp;C3309&amp;F3309))=FALSE,INDIRECT(A3309&amp;B3309&amp;C3309&amp;F3309)=0),"",G3309&amp;J3309&amp;"."&amp;TEXT(M3309,"00")&amp;TEXT(N3309,"00")&amp;"."&amp;TEXT(O3309,"00")&amp;TEXT(P3309,"00"))</f>
        <v/>
      </c>
      <c r="J3309" s="15" t="str" cm="1">
        <f t="array" aca="1" ref="J3309" ca="1">IF(OR(INDIRECT(A3309&amp;B3309&amp;C3309&amp;F3309)="",ISNUMBER(INDIRECT(A3309&amp;B3309&amp;C3309&amp;F3309))=FALSE,INDIRECT(A3309&amp;B3309&amp;C3309&amp;F3309)=0),"",予約枠報告様式!$B$2)</f>
        <v/>
      </c>
      <c r="K3309" s="15" t="str" cm="1">
        <f t="array" aca="1" ref="K3309" ca="1">IF(OR(INDIRECT(A3309&amp;B3309&amp;C3309&amp;F3309)="",ISNUMBER(INDIRECT(A3309&amp;B3309&amp;C3309&amp;F3309))=FALSE,INDIRECT(A3309&amp;B3309&amp;C3309&amp;F3309)=0),"",1)</f>
        <v/>
      </c>
      <c r="L3309" s="15" t="str" cm="1">
        <f t="array" aca="1" ref="L3309" ca="1">IF(OR(INDIRECT(A3309&amp;B3309&amp;C3309&amp;F3309)="",ISNUMBER(INDIRECT(A3309&amp;B3309&amp;C3309&amp;F3309))=FALSE,INDIRECT(A3309&amp;B3309&amp;C3309&amp;F3309)=0),"",IF(G3309="【（第８期）医療機関受付】",TEXT(INDIRECT(A3309&amp;D3309&amp;E3309&amp;5),"yyy"),TEXT(INDIRECT(A3309&amp;B3309&amp;C3309&amp;5),"yyy")))</f>
        <v/>
      </c>
      <c r="M3309" s="15" t="str" cm="1">
        <f t="array" aca="1" ref="M3309" ca="1">IF(OR(INDIRECT(A3309&amp;B3309&amp;C3309&amp;F3309)="",ISNUMBER(INDIRECT(A3309&amp;B3309&amp;C3309&amp;F3309))=FALSE,INDIRECT(A3309&amp;B3309&amp;C3309&amp;F3309)=0),"",IF(G3309="【（第８期）医療機関受付】",TEXT(INDIRECT(A3309&amp;D3309&amp;E3309&amp;5),"m"),TEXT(INDIRECT(A3309&amp;B3309&amp;C3309&amp;5),"m")))</f>
        <v/>
      </c>
      <c r="N3309" s="15" t="str" cm="1">
        <f t="array" aca="1" ref="N3309" ca="1">IF(OR(INDIRECT(A3309&amp;B3309&amp;C3309&amp;F3309)="",ISNUMBER(INDIRECT(A3309&amp;B3309&amp;C3309&amp;F3309))=FALSE,INDIRECT(A3309&amp;B3309&amp;C3309&amp;F3309)=0),"",IF(G3309="【（第８期）医療機関受付】",TEXT(INDIRECT(A3309&amp;D3309&amp;E3309&amp;5),"d"),TEXT(INDIRECT(A3309&amp;B3309&amp;C3309&amp;5),"d")))</f>
        <v/>
      </c>
      <c r="O3309" s="15" t="str" cm="1">
        <f t="array" aca="1" ref="O3309" ca="1">IF(OR(INDIRECT(A3309&amp;B3309&amp;C3309&amp;F3309)="",ISNUMBER(INDIRECT(A3309&amp;B3309&amp;C3309&amp;F3309))=FALSE,INDIRECT(A3309&amp;B3309&amp;C3309&amp;F3309)=0),"",HOUR(INDIRECT(A3309&amp;"A"&amp;F3309)))</f>
        <v/>
      </c>
      <c r="P3309" s="15" t="str" cm="1">
        <f t="array" aca="1" ref="P3309" ca="1">IF(OR(INDIRECT(A3309&amp;B3309&amp;C3309&amp;F3309)="",ISNUMBER(INDIRECT(A3309&amp;B3309&amp;C3309&amp;F3309))=FALSE,INDIRECT(A3309&amp;B3309&amp;C3309&amp;F3309)=0),"",MINUTE(INDIRECT(A3309&amp;"A"&amp;F3309)))</f>
        <v/>
      </c>
      <c r="Q3309" s="15" t="str" cm="1">
        <f t="array" aca="1" ref="Q3309" ca="1">IF(OR(INDIRECT(A3309&amp;B3309&amp;C3309&amp;F3309)="",ISNUMBER(INDIRECT(A3309&amp;B3309&amp;C3309&amp;F3309))=FALSE,INDIRECT(A3309&amp;B3309&amp;C3309&amp;F3309)=0),"",O3309)</f>
        <v/>
      </c>
      <c r="R3309" s="15" t="str" cm="1">
        <f t="array" aca="1" ref="R3309" ca="1">IF(OR(INDIRECT(A3309&amp;B3309&amp;C3309&amp;F3309)="",ISNUMBER(INDIRECT(A3309&amp;B3309&amp;C3309&amp;F3309))=FALSE,INDIRECT(A3309&amp;B3309&amp;C3309&amp;F3309)=0),"",P3309+14)</f>
        <v/>
      </c>
      <c r="S3309" s="15" t="str" cm="1">
        <f t="array" aca="1" ref="S3309" ca="1">IF(OR(INDIRECT(A3309&amp;B3309&amp;C3309&amp;F3309)="",ISNUMBER(INDIRECT(A3309&amp;B3309&amp;C3309&amp;F3309))=FALSE,INDIRECT(A3309&amp;B3309&amp;C3309&amp;F3309)=0),"",INDIRECT(A3309&amp;B3309&amp;C3309&amp;F3309))</f>
        <v/>
      </c>
      <c r="T3309" s="15" t="str" cm="1">
        <f t="array" aca="1" ref="T3309" ca="1">IF(OR(INDIRECT(A3309&amp;B3309&amp;C3309&amp;F3309)="",ISNUMBER(INDIRECT(A3309&amp;B3309&amp;C3309&amp;F3309))=FALSE,INDIRECT(A3309&amp;B3309&amp;C3309&amp;F3309)=0),"",0)</f>
        <v/>
      </c>
    </row>
    <row r="3310" spans="1:20">
      <c r="A3310" s="23" t="s">
        <v>912</v>
      </c>
      <c r="B3310" s="23" t="s">
        <v>914</v>
      </c>
      <c r="C3310" s="23" t="str">
        <f t="shared" si="153"/>
        <v>m</v>
      </c>
      <c r="D3310" s="23" t="s">
        <v>914</v>
      </c>
      <c r="E3310" s="23" t="str">
        <f t="shared" si="154"/>
        <v>l</v>
      </c>
      <c r="F3310" s="23">
        <f t="shared" si="152"/>
        <v>43</v>
      </c>
      <c r="G3310" s="23" t="str" cm="1">
        <f t="array" aca="1" ref="G3310" ca="1">IF(OR(INDIRECT(A3310&amp;B3310&amp;C3310&amp;F3310)="",ISNUMBER(INDIRECT(A3310&amp;B3310&amp;C3310&amp;F3310))=FALSE),"",IF(INDIRECT(A3310&amp;B3310&amp;C3310&amp;9)="公開","【（第８期）WEB・コールセンター受付】","【（第８期）医療機関受付】"))</f>
        <v/>
      </c>
      <c r="H3310" s="15" t="str" cm="1">
        <f t="array" aca="1" ref="H3310" ca="1">IF(OR(INDIRECT(A3310&amp;B3310&amp;C3310&amp;F3310)="",ISNUMBER(INDIRECT(A3310&amp;B3310&amp;C3310&amp;F3310))=FALSE,INDIRECT(A3310&amp;B3310&amp;C3310&amp;F3310)=0),"",431001)</f>
        <v/>
      </c>
      <c r="I3310" s="15" t="str" cm="1">
        <f t="array" aca="1" ref="I3310" ca="1">IF(OR(INDIRECT(A3310&amp;B3310&amp;C3310&amp;F3310)="",ISNUMBER(INDIRECT(A3310&amp;B3310&amp;C3310&amp;F3310))=FALSE,INDIRECT(A3310&amp;B3310&amp;C3310&amp;F3310)=0),"",G3310&amp;J3310&amp;"."&amp;TEXT(M3310,"00")&amp;TEXT(N3310,"00")&amp;"."&amp;TEXT(O3310,"00")&amp;TEXT(P3310,"00"))</f>
        <v/>
      </c>
      <c r="J3310" s="15" t="str" cm="1">
        <f t="array" aca="1" ref="J3310" ca="1">IF(OR(INDIRECT(A3310&amp;B3310&amp;C3310&amp;F3310)="",ISNUMBER(INDIRECT(A3310&amp;B3310&amp;C3310&amp;F3310))=FALSE,INDIRECT(A3310&amp;B3310&amp;C3310&amp;F3310)=0),"",予約枠報告様式!$B$2)</f>
        <v/>
      </c>
      <c r="K3310" s="15" t="str" cm="1">
        <f t="array" aca="1" ref="K3310" ca="1">IF(OR(INDIRECT(A3310&amp;B3310&amp;C3310&amp;F3310)="",ISNUMBER(INDIRECT(A3310&amp;B3310&amp;C3310&amp;F3310))=FALSE,INDIRECT(A3310&amp;B3310&amp;C3310&amp;F3310)=0),"",1)</f>
        <v/>
      </c>
      <c r="L3310" s="15" t="str" cm="1">
        <f t="array" aca="1" ref="L3310" ca="1">IF(OR(INDIRECT(A3310&amp;B3310&amp;C3310&amp;F3310)="",ISNUMBER(INDIRECT(A3310&amp;B3310&amp;C3310&amp;F3310))=FALSE,INDIRECT(A3310&amp;B3310&amp;C3310&amp;F3310)=0),"",IF(G3310="【（第８期）医療機関受付】",TEXT(INDIRECT(A3310&amp;D3310&amp;E3310&amp;5),"yyy"),TEXT(INDIRECT(A3310&amp;B3310&amp;C3310&amp;5),"yyy")))</f>
        <v/>
      </c>
      <c r="M3310" s="15" t="str" cm="1">
        <f t="array" aca="1" ref="M3310" ca="1">IF(OR(INDIRECT(A3310&amp;B3310&amp;C3310&amp;F3310)="",ISNUMBER(INDIRECT(A3310&amp;B3310&amp;C3310&amp;F3310))=FALSE,INDIRECT(A3310&amp;B3310&amp;C3310&amp;F3310)=0),"",IF(G3310="【（第８期）医療機関受付】",TEXT(INDIRECT(A3310&amp;D3310&amp;E3310&amp;5),"m"),TEXT(INDIRECT(A3310&amp;B3310&amp;C3310&amp;5),"m")))</f>
        <v/>
      </c>
      <c r="N3310" s="15" t="str" cm="1">
        <f t="array" aca="1" ref="N3310" ca="1">IF(OR(INDIRECT(A3310&amp;B3310&amp;C3310&amp;F3310)="",ISNUMBER(INDIRECT(A3310&amp;B3310&amp;C3310&amp;F3310))=FALSE,INDIRECT(A3310&amp;B3310&amp;C3310&amp;F3310)=0),"",IF(G3310="【（第８期）医療機関受付】",TEXT(INDIRECT(A3310&amp;D3310&amp;E3310&amp;5),"d"),TEXT(INDIRECT(A3310&amp;B3310&amp;C3310&amp;5),"d")))</f>
        <v/>
      </c>
      <c r="O3310" s="15" t="str" cm="1">
        <f t="array" aca="1" ref="O3310" ca="1">IF(OR(INDIRECT(A3310&amp;B3310&amp;C3310&amp;F3310)="",ISNUMBER(INDIRECT(A3310&amp;B3310&amp;C3310&amp;F3310))=FALSE,INDIRECT(A3310&amp;B3310&amp;C3310&amp;F3310)=0),"",HOUR(INDIRECT(A3310&amp;"A"&amp;F3310)))</f>
        <v/>
      </c>
      <c r="P3310" s="15" t="str" cm="1">
        <f t="array" aca="1" ref="P3310" ca="1">IF(OR(INDIRECT(A3310&amp;B3310&amp;C3310&amp;F3310)="",ISNUMBER(INDIRECT(A3310&amp;B3310&amp;C3310&amp;F3310))=FALSE,INDIRECT(A3310&amp;B3310&amp;C3310&amp;F3310)=0),"",MINUTE(INDIRECT(A3310&amp;"A"&amp;F3310)))</f>
        <v/>
      </c>
      <c r="Q3310" s="15" t="str" cm="1">
        <f t="array" aca="1" ref="Q3310" ca="1">IF(OR(INDIRECT(A3310&amp;B3310&amp;C3310&amp;F3310)="",ISNUMBER(INDIRECT(A3310&amp;B3310&amp;C3310&amp;F3310))=FALSE,INDIRECT(A3310&amp;B3310&amp;C3310&amp;F3310)=0),"",O3310)</f>
        <v/>
      </c>
      <c r="R3310" s="15" t="str" cm="1">
        <f t="array" aca="1" ref="R3310" ca="1">IF(OR(INDIRECT(A3310&amp;B3310&amp;C3310&amp;F3310)="",ISNUMBER(INDIRECT(A3310&amp;B3310&amp;C3310&amp;F3310))=FALSE,INDIRECT(A3310&amp;B3310&amp;C3310&amp;F3310)=0),"",P3310+14)</f>
        <v/>
      </c>
      <c r="S3310" s="15" t="str" cm="1">
        <f t="array" aca="1" ref="S3310" ca="1">IF(OR(INDIRECT(A3310&amp;B3310&amp;C3310&amp;F3310)="",ISNUMBER(INDIRECT(A3310&amp;B3310&amp;C3310&amp;F3310))=FALSE,INDIRECT(A3310&amp;B3310&amp;C3310&amp;F3310)=0),"",INDIRECT(A3310&amp;B3310&amp;C3310&amp;F3310))</f>
        <v/>
      </c>
      <c r="T3310" s="15" t="str" cm="1">
        <f t="array" aca="1" ref="T3310" ca="1">IF(OR(INDIRECT(A3310&amp;B3310&amp;C3310&amp;F3310)="",ISNUMBER(INDIRECT(A3310&amp;B3310&amp;C3310&amp;F3310))=FALSE,INDIRECT(A3310&amp;B3310&amp;C3310&amp;F3310)=0),"",0)</f>
        <v/>
      </c>
    </row>
    <row r="3311" spans="1:20">
      <c r="A3311" s="23" t="s">
        <v>912</v>
      </c>
      <c r="B3311" s="23" t="s">
        <v>914</v>
      </c>
      <c r="C3311" s="23" t="str">
        <f t="shared" si="153"/>
        <v>m</v>
      </c>
      <c r="D3311" s="23" t="s">
        <v>914</v>
      </c>
      <c r="E3311" s="23" t="str">
        <f t="shared" si="154"/>
        <v>l</v>
      </c>
      <c r="F3311" s="23">
        <f t="shared" si="152"/>
        <v>44</v>
      </c>
      <c r="G3311" s="23" t="str" cm="1">
        <f t="array" aca="1" ref="G3311" ca="1">IF(OR(INDIRECT(A3311&amp;B3311&amp;C3311&amp;F3311)="",ISNUMBER(INDIRECT(A3311&amp;B3311&amp;C3311&amp;F3311))=FALSE),"",IF(INDIRECT(A3311&amp;B3311&amp;C3311&amp;9)="公開","【（第８期）WEB・コールセンター受付】","【（第８期）医療機関受付】"))</f>
        <v/>
      </c>
      <c r="H3311" s="15" t="str" cm="1">
        <f t="array" aca="1" ref="H3311" ca="1">IF(OR(INDIRECT(A3311&amp;B3311&amp;C3311&amp;F3311)="",ISNUMBER(INDIRECT(A3311&amp;B3311&amp;C3311&amp;F3311))=FALSE,INDIRECT(A3311&amp;B3311&amp;C3311&amp;F3311)=0),"",431001)</f>
        <v/>
      </c>
      <c r="I3311" s="15" t="str" cm="1">
        <f t="array" aca="1" ref="I3311" ca="1">IF(OR(INDIRECT(A3311&amp;B3311&amp;C3311&amp;F3311)="",ISNUMBER(INDIRECT(A3311&amp;B3311&amp;C3311&amp;F3311))=FALSE,INDIRECT(A3311&amp;B3311&amp;C3311&amp;F3311)=0),"",G3311&amp;J3311&amp;"."&amp;TEXT(M3311,"00")&amp;TEXT(N3311,"00")&amp;"."&amp;TEXT(O3311,"00")&amp;TEXT(P3311,"00"))</f>
        <v/>
      </c>
      <c r="J3311" s="15" t="str" cm="1">
        <f t="array" aca="1" ref="J3311" ca="1">IF(OR(INDIRECT(A3311&amp;B3311&amp;C3311&amp;F3311)="",ISNUMBER(INDIRECT(A3311&amp;B3311&amp;C3311&amp;F3311))=FALSE,INDIRECT(A3311&amp;B3311&amp;C3311&amp;F3311)=0),"",予約枠報告様式!$B$2)</f>
        <v/>
      </c>
      <c r="K3311" s="15" t="str" cm="1">
        <f t="array" aca="1" ref="K3311" ca="1">IF(OR(INDIRECT(A3311&amp;B3311&amp;C3311&amp;F3311)="",ISNUMBER(INDIRECT(A3311&amp;B3311&amp;C3311&amp;F3311))=FALSE,INDIRECT(A3311&amp;B3311&amp;C3311&amp;F3311)=0),"",1)</f>
        <v/>
      </c>
      <c r="L3311" s="15" t="str" cm="1">
        <f t="array" aca="1" ref="L3311" ca="1">IF(OR(INDIRECT(A3311&amp;B3311&amp;C3311&amp;F3311)="",ISNUMBER(INDIRECT(A3311&amp;B3311&amp;C3311&amp;F3311))=FALSE,INDIRECT(A3311&amp;B3311&amp;C3311&amp;F3311)=0),"",IF(G3311="【（第８期）医療機関受付】",TEXT(INDIRECT(A3311&amp;D3311&amp;E3311&amp;5),"yyy"),TEXT(INDIRECT(A3311&amp;B3311&amp;C3311&amp;5),"yyy")))</f>
        <v/>
      </c>
      <c r="M3311" s="15" t="str" cm="1">
        <f t="array" aca="1" ref="M3311" ca="1">IF(OR(INDIRECT(A3311&amp;B3311&amp;C3311&amp;F3311)="",ISNUMBER(INDIRECT(A3311&amp;B3311&amp;C3311&amp;F3311))=FALSE,INDIRECT(A3311&amp;B3311&amp;C3311&amp;F3311)=0),"",IF(G3311="【（第８期）医療機関受付】",TEXT(INDIRECT(A3311&amp;D3311&amp;E3311&amp;5),"m"),TEXT(INDIRECT(A3311&amp;B3311&amp;C3311&amp;5),"m")))</f>
        <v/>
      </c>
      <c r="N3311" s="15" t="str" cm="1">
        <f t="array" aca="1" ref="N3311" ca="1">IF(OR(INDIRECT(A3311&amp;B3311&amp;C3311&amp;F3311)="",ISNUMBER(INDIRECT(A3311&amp;B3311&amp;C3311&amp;F3311))=FALSE,INDIRECT(A3311&amp;B3311&amp;C3311&amp;F3311)=0),"",IF(G3311="【（第８期）医療機関受付】",TEXT(INDIRECT(A3311&amp;D3311&amp;E3311&amp;5),"d"),TEXT(INDIRECT(A3311&amp;B3311&amp;C3311&amp;5),"d")))</f>
        <v/>
      </c>
      <c r="O3311" s="15" t="str" cm="1">
        <f t="array" aca="1" ref="O3311" ca="1">IF(OR(INDIRECT(A3311&amp;B3311&amp;C3311&amp;F3311)="",ISNUMBER(INDIRECT(A3311&amp;B3311&amp;C3311&amp;F3311))=FALSE,INDIRECT(A3311&amp;B3311&amp;C3311&amp;F3311)=0),"",HOUR(INDIRECT(A3311&amp;"A"&amp;F3311)))</f>
        <v/>
      </c>
      <c r="P3311" s="15" t="str" cm="1">
        <f t="array" aca="1" ref="P3311" ca="1">IF(OR(INDIRECT(A3311&amp;B3311&amp;C3311&amp;F3311)="",ISNUMBER(INDIRECT(A3311&amp;B3311&amp;C3311&amp;F3311))=FALSE,INDIRECT(A3311&amp;B3311&amp;C3311&amp;F3311)=0),"",MINUTE(INDIRECT(A3311&amp;"A"&amp;F3311)))</f>
        <v/>
      </c>
      <c r="Q3311" s="15" t="str" cm="1">
        <f t="array" aca="1" ref="Q3311" ca="1">IF(OR(INDIRECT(A3311&amp;B3311&amp;C3311&amp;F3311)="",ISNUMBER(INDIRECT(A3311&amp;B3311&amp;C3311&amp;F3311))=FALSE,INDIRECT(A3311&amp;B3311&amp;C3311&amp;F3311)=0),"",O3311)</f>
        <v/>
      </c>
      <c r="R3311" s="15" t="str" cm="1">
        <f t="array" aca="1" ref="R3311" ca="1">IF(OR(INDIRECT(A3311&amp;B3311&amp;C3311&amp;F3311)="",ISNUMBER(INDIRECT(A3311&amp;B3311&amp;C3311&amp;F3311))=FALSE,INDIRECT(A3311&amp;B3311&amp;C3311&amp;F3311)=0),"",P3311+14)</f>
        <v/>
      </c>
      <c r="S3311" s="15" t="str" cm="1">
        <f t="array" aca="1" ref="S3311" ca="1">IF(OR(INDIRECT(A3311&amp;B3311&amp;C3311&amp;F3311)="",ISNUMBER(INDIRECT(A3311&amp;B3311&amp;C3311&amp;F3311))=FALSE,INDIRECT(A3311&amp;B3311&amp;C3311&amp;F3311)=0),"",INDIRECT(A3311&amp;B3311&amp;C3311&amp;F3311))</f>
        <v/>
      </c>
      <c r="T3311" s="15" t="str" cm="1">
        <f t="array" aca="1" ref="T3311" ca="1">IF(OR(INDIRECT(A3311&amp;B3311&amp;C3311&amp;F3311)="",ISNUMBER(INDIRECT(A3311&amp;B3311&amp;C3311&amp;F3311))=FALSE,INDIRECT(A3311&amp;B3311&amp;C3311&amp;F3311)=0),"",0)</f>
        <v/>
      </c>
    </row>
    <row r="3312" spans="1:20">
      <c r="A3312" s="23" t="s">
        <v>912</v>
      </c>
      <c r="B3312" s="23" t="s">
        <v>914</v>
      </c>
      <c r="C3312" s="23" t="str">
        <f t="shared" si="153"/>
        <v>m</v>
      </c>
      <c r="D3312" s="23" t="s">
        <v>914</v>
      </c>
      <c r="E3312" s="23" t="str">
        <f t="shared" si="154"/>
        <v>l</v>
      </c>
      <c r="F3312" s="23">
        <f t="shared" si="152"/>
        <v>45</v>
      </c>
      <c r="G3312" s="23" t="str" cm="1">
        <f t="array" aca="1" ref="G3312" ca="1">IF(OR(INDIRECT(A3312&amp;B3312&amp;C3312&amp;F3312)="",ISNUMBER(INDIRECT(A3312&amp;B3312&amp;C3312&amp;F3312))=FALSE),"",IF(INDIRECT(A3312&amp;B3312&amp;C3312&amp;9)="公開","【（第８期）WEB・コールセンター受付】","【（第８期）医療機関受付】"))</f>
        <v/>
      </c>
      <c r="H3312" s="15" t="str" cm="1">
        <f t="array" aca="1" ref="H3312" ca="1">IF(OR(INDIRECT(A3312&amp;B3312&amp;C3312&amp;F3312)="",ISNUMBER(INDIRECT(A3312&amp;B3312&amp;C3312&amp;F3312))=FALSE,INDIRECT(A3312&amp;B3312&amp;C3312&amp;F3312)=0),"",431001)</f>
        <v/>
      </c>
      <c r="I3312" s="15" t="str" cm="1">
        <f t="array" aca="1" ref="I3312" ca="1">IF(OR(INDIRECT(A3312&amp;B3312&amp;C3312&amp;F3312)="",ISNUMBER(INDIRECT(A3312&amp;B3312&amp;C3312&amp;F3312))=FALSE,INDIRECT(A3312&amp;B3312&amp;C3312&amp;F3312)=0),"",G3312&amp;J3312&amp;"."&amp;TEXT(M3312,"00")&amp;TEXT(N3312,"00")&amp;"."&amp;TEXT(O3312,"00")&amp;TEXT(P3312,"00"))</f>
        <v/>
      </c>
      <c r="J3312" s="15" t="str" cm="1">
        <f t="array" aca="1" ref="J3312" ca="1">IF(OR(INDIRECT(A3312&amp;B3312&amp;C3312&amp;F3312)="",ISNUMBER(INDIRECT(A3312&amp;B3312&amp;C3312&amp;F3312))=FALSE,INDIRECT(A3312&amp;B3312&amp;C3312&amp;F3312)=0),"",予約枠報告様式!$B$2)</f>
        <v/>
      </c>
      <c r="K3312" s="15" t="str" cm="1">
        <f t="array" aca="1" ref="K3312" ca="1">IF(OR(INDIRECT(A3312&amp;B3312&amp;C3312&amp;F3312)="",ISNUMBER(INDIRECT(A3312&amp;B3312&amp;C3312&amp;F3312))=FALSE,INDIRECT(A3312&amp;B3312&amp;C3312&amp;F3312)=0),"",1)</f>
        <v/>
      </c>
      <c r="L3312" s="15" t="str" cm="1">
        <f t="array" aca="1" ref="L3312" ca="1">IF(OR(INDIRECT(A3312&amp;B3312&amp;C3312&amp;F3312)="",ISNUMBER(INDIRECT(A3312&amp;B3312&amp;C3312&amp;F3312))=FALSE,INDIRECT(A3312&amp;B3312&amp;C3312&amp;F3312)=0),"",IF(G3312="【（第８期）医療機関受付】",TEXT(INDIRECT(A3312&amp;D3312&amp;E3312&amp;5),"yyy"),TEXT(INDIRECT(A3312&amp;B3312&amp;C3312&amp;5),"yyy")))</f>
        <v/>
      </c>
      <c r="M3312" s="15" t="str" cm="1">
        <f t="array" aca="1" ref="M3312" ca="1">IF(OR(INDIRECT(A3312&amp;B3312&amp;C3312&amp;F3312)="",ISNUMBER(INDIRECT(A3312&amp;B3312&amp;C3312&amp;F3312))=FALSE,INDIRECT(A3312&amp;B3312&amp;C3312&amp;F3312)=0),"",IF(G3312="【（第８期）医療機関受付】",TEXT(INDIRECT(A3312&amp;D3312&amp;E3312&amp;5),"m"),TEXT(INDIRECT(A3312&amp;B3312&amp;C3312&amp;5),"m")))</f>
        <v/>
      </c>
      <c r="N3312" s="15" t="str" cm="1">
        <f t="array" aca="1" ref="N3312" ca="1">IF(OR(INDIRECT(A3312&amp;B3312&amp;C3312&amp;F3312)="",ISNUMBER(INDIRECT(A3312&amp;B3312&amp;C3312&amp;F3312))=FALSE,INDIRECT(A3312&amp;B3312&amp;C3312&amp;F3312)=0),"",IF(G3312="【（第８期）医療機関受付】",TEXT(INDIRECT(A3312&amp;D3312&amp;E3312&amp;5),"d"),TEXT(INDIRECT(A3312&amp;B3312&amp;C3312&amp;5),"d")))</f>
        <v/>
      </c>
      <c r="O3312" s="15" t="str" cm="1">
        <f t="array" aca="1" ref="O3312" ca="1">IF(OR(INDIRECT(A3312&amp;B3312&amp;C3312&amp;F3312)="",ISNUMBER(INDIRECT(A3312&amp;B3312&amp;C3312&amp;F3312))=FALSE,INDIRECT(A3312&amp;B3312&amp;C3312&amp;F3312)=0),"",HOUR(INDIRECT(A3312&amp;"A"&amp;F3312)))</f>
        <v/>
      </c>
      <c r="P3312" s="15" t="str" cm="1">
        <f t="array" aca="1" ref="P3312" ca="1">IF(OR(INDIRECT(A3312&amp;B3312&amp;C3312&amp;F3312)="",ISNUMBER(INDIRECT(A3312&amp;B3312&amp;C3312&amp;F3312))=FALSE,INDIRECT(A3312&amp;B3312&amp;C3312&amp;F3312)=0),"",MINUTE(INDIRECT(A3312&amp;"A"&amp;F3312)))</f>
        <v/>
      </c>
      <c r="Q3312" s="15" t="str" cm="1">
        <f t="array" aca="1" ref="Q3312" ca="1">IF(OR(INDIRECT(A3312&amp;B3312&amp;C3312&amp;F3312)="",ISNUMBER(INDIRECT(A3312&amp;B3312&amp;C3312&amp;F3312))=FALSE,INDIRECT(A3312&amp;B3312&amp;C3312&amp;F3312)=0),"",O3312)</f>
        <v/>
      </c>
      <c r="R3312" s="15" t="str" cm="1">
        <f t="array" aca="1" ref="R3312" ca="1">IF(OR(INDIRECT(A3312&amp;B3312&amp;C3312&amp;F3312)="",ISNUMBER(INDIRECT(A3312&amp;B3312&amp;C3312&amp;F3312))=FALSE,INDIRECT(A3312&amp;B3312&amp;C3312&amp;F3312)=0),"",P3312+14)</f>
        <v/>
      </c>
      <c r="S3312" s="15" t="str" cm="1">
        <f t="array" aca="1" ref="S3312" ca="1">IF(OR(INDIRECT(A3312&amp;B3312&amp;C3312&amp;F3312)="",ISNUMBER(INDIRECT(A3312&amp;B3312&amp;C3312&amp;F3312))=FALSE,INDIRECT(A3312&amp;B3312&amp;C3312&amp;F3312)=0),"",INDIRECT(A3312&amp;B3312&amp;C3312&amp;F3312))</f>
        <v/>
      </c>
      <c r="T3312" s="15" t="str" cm="1">
        <f t="array" aca="1" ref="T3312" ca="1">IF(OR(INDIRECT(A3312&amp;B3312&amp;C3312&amp;F3312)="",ISNUMBER(INDIRECT(A3312&amp;B3312&amp;C3312&amp;F3312))=FALSE,INDIRECT(A3312&amp;B3312&amp;C3312&amp;F3312)=0),"",0)</f>
        <v/>
      </c>
    </row>
    <row r="3313" spans="1:20">
      <c r="A3313" s="23" t="s">
        <v>912</v>
      </c>
      <c r="B3313" s="23" t="s">
        <v>914</v>
      </c>
      <c r="C3313" s="23" t="str">
        <f t="shared" si="153"/>
        <v>m</v>
      </c>
      <c r="D3313" s="23" t="s">
        <v>914</v>
      </c>
      <c r="E3313" s="23" t="str">
        <f t="shared" si="154"/>
        <v>l</v>
      </c>
      <c r="F3313" s="23">
        <f t="shared" si="152"/>
        <v>46</v>
      </c>
      <c r="G3313" s="23" t="str" cm="1">
        <f t="array" aca="1" ref="G3313" ca="1">IF(OR(INDIRECT(A3313&amp;B3313&amp;C3313&amp;F3313)="",ISNUMBER(INDIRECT(A3313&amp;B3313&amp;C3313&amp;F3313))=FALSE),"",IF(INDIRECT(A3313&amp;B3313&amp;C3313&amp;9)="公開","【（第８期）WEB・コールセンター受付】","【（第８期）医療機関受付】"))</f>
        <v/>
      </c>
      <c r="H3313" s="15" t="str" cm="1">
        <f t="array" aca="1" ref="H3313" ca="1">IF(OR(INDIRECT(A3313&amp;B3313&amp;C3313&amp;F3313)="",ISNUMBER(INDIRECT(A3313&amp;B3313&amp;C3313&amp;F3313))=FALSE,INDIRECT(A3313&amp;B3313&amp;C3313&amp;F3313)=0),"",431001)</f>
        <v/>
      </c>
      <c r="I3313" s="15" t="str" cm="1">
        <f t="array" aca="1" ref="I3313" ca="1">IF(OR(INDIRECT(A3313&amp;B3313&amp;C3313&amp;F3313)="",ISNUMBER(INDIRECT(A3313&amp;B3313&amp;C3313&amp;F3313))=FALSE,INDIRECT(A3313&amp;B3313&amp;C3313&amp;F3313)=0),"",G3313&amp;J3313&amp;"."&amp;TEXT(M3313,"00")&amp;TEXT(N3313,"00")&amp;"."&amp;TEXT(O3313,"00")&amp;TEXT(P3313,"00"))</f>
        <v/>
      </c>
      <c r="J3313" s="15" t="str" cm="1">
        <f t="array" aca="1" ref="J3313" ca="1">IF(OR(INDIRECT(A3313&amp;B3313&amp;C3313&amp;F3313)="",ISNUMBER(INDIRECT(A3313&amp;B3313&amp;C3313&amp;F3313))=FALSE,INDIRECT(A3313&amp;B3313&amp;C3313&amp;F3313)=0),"",予約枠報告様式!$B$2)</f>
        <v/>
      </c>
      <c r="K3313" s="15" t="str" cm="1">
        <f t="array" aca="1" ref="K3313" ca="1">IF(OR(INDIRECT(A3313&amp;B3313&amp;C3313&amp;F3313)="",ISNUMBER(INDIRECT(A3313&amp;B3313&amp;C3313&amp;F3313))=FALSE,INDIRECT(A3313&amp;B3313&amp;C3313&amp;F3313)=0),"",1)</f>
        <v/>
      </c>
      <c r="L3313" s="15" t="str" cm="1">
        <f t="array" aca="1" ref="L3313" ca="1">IF(OR(INDIRECT(A3313&amp;B3313&amp;C3313&amp;F3313)="",ISNUMBER(INDIRECT(A3313&amp;B3313&amp;C3313&amp;F3313))=FALSE,INDIRECT(A3313&amp;B3313&amp;C3313&amp;F3313)=0),"",IF(G3313="【（第８期）医療機関受付】",TEXT(INDIRECT(A3313&amp;D3313&amp;E3313&amp;5),"yyy"),TEXT(INDIRECT(A3313&amp;B3313&amp;C3313&amp;5),"yyy")))</f>
        <v/>
      </c>
      <c r="M3313" s="15" t="str" cm="1">
        <f t="array" aca="1" ref="M3313" ca="1">IF(OR(INDIRECT(A3313&amp;B3313&amp;C3313&amp;F3313)="",ISNUMBER(INDIRECT(A3313&amp;B3313&amp;C3313&amp;F3313))=FALSE,INDIRECT(A3313&amp;B3313&amp;C3313&amp;F3313)=0),"",IF(G3313="【（第８期）医療機関受付】",TEXT(INDIRECT(A3313&amp;D3313&amp;E3313&amp;5),"m"),TEXT(INDIRECT(A3313&amp;B3313&amp;C3313&amp;5),"m")))</f>
        <v/>
      </c>
      <c r="N3313" s="15" t="str" cm="1">
        <f t="array" aca="1" ref="N3313" ca="1">IF(OR(INDIRECT(A3313&amp;B3313&amp;C3313&amp;F3313)="",ISNUMBER(INDIRECT(A3313&amp;B3313&amp;C3313&amp;F3313))=FALSE,INDIRECT(A3313&amp;B3313&amp;C3313&amp;F3313)=0),"",IF(G3313="【（第８期）医療機関受付】",TEXT(INDIRECT(A3313&amp;D3313&amp;E3313&amp;5),"d"),TEXT(INDIRECT(A3313&amp;B3313&amp;C3313&amp;5),"d")))</f>
        <v/>
      </c>
      <c r="O3313" s="15" t="str" cm="1">
        <f t="array" aca="1" ref="O3313" ca="1">IF(OR(INDIRECT(A3313&amp;B3313&amp;C3313&amp;F3313)="",ISNUMBER(INDIRECT(A3313&amp;B3313&amp;C3313&amp;F3313))=FALSE,INDIRECT(A3313&amp;B3313&amp;C3313&amp;F3313)=0),"",HOUR(INDIRECT(A3313&amp;"A"&amp;F3313)))</f>
        <v/>
      </c>
      <c r="P3313" s="15" t="str" cm="1">
        <f t="array" aca="1" ref="P3313" ca="1">IF(OR(INDIRECT(A3313&amp;B3313&amp;C3313&amp;F3313)="",ISNUMBER(INDIRECT(A3313&amp;B3313&amp;C3313&amp;F3313))=FALSE,INDIRECT(A3313&amp;B3313&amp;C3313&amp;F3313)=0),"",MINUTE(INDIRECT(A3313&amp;"A"&amp;F3313)))</f>
        <v/>
      </c>
      <c r="Q3313" s="15" t="str" cm="1">
        <f t="array" aca="1" ref="Q3313" ca="1">IF(OR(INDIRECT(A3313&amp;B3313&amp;C3313&amp;F3313)="",ISNUMBER(INDIRECT(A3313&amp;B3313&amp;C3313&amp;F3313))=FALSE,INDIRECT(A3313&amp;B3313&amp;C3313&amp;F3313)=0),"",O3313)</f>
        <v/>
      </c>
      <c r="R3313" s="15" t="str" cm="1">
        <f t="array" aca="1" ref="R3313" ca="1">IF(OR(INDIRECT(A3313&amp;B3313&amp;C3313&amp;F3313)="",ISNUMBER(INDIRECT(A3313&amp;B3313&amp;C3313&amp;F3313))=FALSE,INDIRECT(A3313&amp;B3313&amp;C3313&amp;F3313)=0),"",P3313+14)</f>
        <v/>
      </c>
      <c r="S3313" s="15" t="str" cm="1">
        <f t="array" aca="1" ref="S3313" ca="1">IF(OR(INDIRECT(A3313&amp;B3313&amp;C3313&amp;F3313)="",ISNUMBER(INDIRECT(A3313&amp;B3313&amp;C3313&amp;F3313))=FALSE,INDIRECT(A3313&amp;B3313&amp;C3313&amp;F3313)=0),"",INDIRECT(A3313&amp;B3313&amp;C3313&amp;F3313))</f>
        <v/>
      </c>
      <c r="T3313" s="15" t="str" cm="1">
        <f t="array" aca="1" ref="T3313" ca="1">IF(OR(INDIRECT(A3313&amp;B3313&amp;C3313&amp;F3313)="",ISNUMBER(INDIRECT(A3313&amp;B3313&amp;C3313&amp;F3313))=FALSE,INDIRECT(A3313&amp;B3313&amp;C3313&amp;F3313)=0),"",0)</f>
        <v/>
      </c>
    </row>
    <row r="3314" spans="1:20">
      <c r="A3314" s="23" t="s">
        <v>912</v>
      </c>
      <c r="B3314" s="23" t="s">
        <v>914</v>
      </c>
      <c r="C3314" s="23" t="str">
        <f t="shared" si="153"/>
        <v>m</v>
      </c>
      <c r="D3314" s="23" t="s">
        <v>914</v>
      </c>
      <c r="E3314" s="23" t="str">
        <f t="shared" si="154"/>
        <v>l</v>
      </c>
      <c r="F3314" s="23">
        <f t="shared" si="152"/>
        <v>47</v>
      </c>
      <c r="G3314" s="23" t="str" cm="1">
        <f t="array" aca="1" ref="G3314" ca="1">IF(OR(INDIRECT(A3314&amp;B3314&amp;C3314&amp;F3314)="",ISNUMBER(INDIRECT(A3314&amp;B3314&amp;C3314&amp;F3314))=FALSE),"",IF(INDIRECT(A3314&amp;B3314&amp;C3314&amp;9)="公開","【（第８期）WEB・コールセンター受付】","【（第８期）医療機関受付】"))</f>
        <v/>
      </c>
      <c r="H3314" s="15" t="str" cm="1">
        <f t="array" aca="1" ref="H3314" ca="1">IF(OR(INDIRECT(A3314&amp;B3314&amp;C3314&amp;F3314)="",ISNUMBER(INDIRECT(A3314&amp;B3314&amp;C3314&amp;F3314))=FALSE,INDIRECT(A3314&amp;B3314&amp;C3314&amp;F3314)=0),"",431001)</f>
        <v/>
      </c>
      <c r="I3314" s="15" t="str" cm="1">
        <f t="array" aca="1" ref="I3314" ca="1">IF(OR(INDIRECT(A3314&amp;B3314&amp;C3314&amp;F3314)="",ISNUMBER(INDIRECT(A3314&amp;B3314&amp;C3314&amp;F3314))=FALSE,INDIRECT(A3314&amp;B3314&amp;C3314&amp;F3314)=0),"",G3314&amp;J3314&amp;"."&amp;TEXT(M3314,"00")&amp;TEXT(N3314,"00")&amp;"."&amp;TEXT(O3314,"00")&amp;TEXT(P3314,"00"))</f>
        <v/>
      </c>
      <c r="J3314" s="15" t="str" cm="1">
        <f t="array" aca="1" ref="J3314" ca="1">IF(OR(INDIRECT(A3314&amp;B3314&amp;C3314&amp;F3314)="",ISNUMBER(INDIRECT(A3314&amp;B3314&amp;C3314&amp;F3314))=FALSE,INDIRECT(A3314&amp;B3314&amp;C3314&amp;F3314)=0),"",予約枠報告様式!$B$2)</f>
        <v/>
      </c>
      <c r="K3314" s="15" t="str" cm="1">
        <f t="array" aca="1" ref="K3314" ca="1">IF(OR(INDIRECT(A3314&amp;B3314&amp;C3314&amp;F3314)="",ISNUMBER(INDIRECT(A3314&amp;B3314&amp;C3314&amp;F3314))=FALSE,INDIRECT(A3314&amp;B3314&amp;C3314&amp;F3314)=0),"",1)</f>
        <v/>
      </c>
      <c r="L3314" s="15" t="str" cm="1">
        <f t="array" aca="1" ref="L3314" ca="1">IF(OR(INDIRECT(A3314&amp;B3314&amp;C3314&amp;F3314)="",ISNUMBER(INDIRECT(A3314&amp;B3314&amp;C3314&amp;F3314))=FALSE,INDIRECT(A3314&amp;B3314&amp;C3314&amp;F3314)=0),"",IF(G3314="【（第８期）医療機関受付】",TEXT(INDIRECT(A3314&amp;D3314&amp;E3314&amp;5),"yyy"),TEXT(INDIRECT(A3314&amp;B3314&amp;C3314&amp;5),"yyy")))</f>
        <v/>
      </c>
      <c r="M3314" s="15" t="str" cm="1">
        <f t="array" aca="1" ref="M3314" ca="1">IF(OR(INDIRECT(A3314&amp;B3314&amp;C3314&amp;F3314)="",ISNUMBER(INDIRECT(A3314&amp;B3314&amp;C3314&amp;F3314))=FALSE,INDIRECT(A3314&amp;B3314&amp;C3314&amp;F3314)=0),"",IF(G3314="【（第８期）医療機関受付】",TEXT(INDIRECT(A3314&amp;D3314&amp;E3314&amp;5),"m"),TEXT(INDIRECT(A3314&amp;B3314&amp;C3314&amp;5),"m")))</f>
        <v/>
      </c>
      <c r="N3314" s="15" t="str" cm="1">
        <f t="array" aca="1" ref="N3314" ca="1">IF(OR(INDIRECT(A3314&amp;B3314&amp;C3314&amp;F3314)="",ISNUMBER(INDIRECT(A3314&amp;B3314&amp;C3314&amp;F3314))=FALSE,INDIRECT(A3314&amp;B3314&amp;C3314&amp;F3314)=0),"",IF(G3314="【（第８期）医療機関受付】",TEXT(INDIRECT(A3314&amp;D3314&amp;E3314&amp;5),"d"),TEXT(INDIRECT(A3314&amp;B3314&amp;C3314&amp;5),"d")))</f>
        <v/>
      </c>
      <c r="O3314" s="15" t="str" cm="1">
        <f t="array" aca="1" ref="O3314" ca="1">IF(OR(INDIRECT(A3314&amp;B3314&amp;C3314&amp;F3314)="",ISNUMBER(INDIRECT(A3314&amp;B3314&amp;C3314&amp;F3314))=FALSE,INDIRECT(A3314&amp;B3314&amp;C3314&amp;F3314)=0),"",HOUR(INDIRECT(A3314&amp;"A"&amp;F3314)))</f>
        <v/>
      </c>
      <c r="P3314" s="15" t="str" cm="1">
        <f t="array" aca="1" ref="P3314" ca="1">IF(OR(INDIRECT(A3314&amp;B3314&amp;C3314&amp;F3314)="",ISNUMBER(INDIRECT(A3314&amp;B3314&amp;C3314&amp;F3314))=FALSE,INDIRECT(A3314&amp;B3314&amp;C3314&amp;F3314)=0),"",MINUTE(INDIRECT(A3314&amp;"A"&amp;F3314)))</f>
        <v/>
      </c>
      <c r="Q3314" s="15" t="str" cm="1">
        <f t="array" aca="1" ref="Q3314" ca="1">IF(OR(INDIRECT(A3314&amp;B3314&amp;C3314&amp;F3314)="",ISNUMBER(INDIRECT(A3314&amp;B3314&amp;C3314&amp;F3314))=FALSE,INDIRECT(A3314&amp;B3314&amp;C3314&amp;F3314)=0),"",O3314)</f>
        <v/>
      </c>
      <c r="R3314" s="15" t="str" cm="1">
        <f t="array" aca="1" ref="R3314" ca="1">IF(OR(INDIRECT(A3314&amp;B3314&amp;C3314&amp;F3314)="",ISNUMBER(INDIRECT(A3314&amp;B3314&amp;C3314&amp;F3314))=FALSE,INDIRECT(A3314&amp;B3314&amp;C3314&amp;F3314)=0),"",P3314+14)</f>
        <v/>
      </c>
      <c r="S3314" s="15" t="str" cm="1">
        <f t="array" aca="1" ref="S3314" ca="1">IF(OR(INDIRECT(A3314&amp;B3314&amp;C3314&amp;F3314)="",ISNUMBER(INDIRECT(A3314&amp;B3314&amp;C3314&amp;F3314))=FALSE,INDIRECT(A3314&amp;B3314&amp;C3314&amp;F3314)=0),"",INDIRECT(A3314&amp;B3314&amp;C3314&amp;F3314))</f>
        <v/>
      </c>
      <c r="T3314" s="15" t="str" cm="1">
        <f t="array" aca="1" ref="T3314" ca="1">IF(OR(INDIRECT(A3314&amp;B3314&amp;C3314&amp;F3314)="",ISNUMBER(INDIRECT(A3314&amp;B3314&amp;C3314&amp;F3314))=FALSE,INDIRECT(A3314&amp;B3314&amp;C3314&amp;F3314)=0),"",0)</f>
        <v/>
      </c>
    </row>
    <row r="3315" spans="1:20">
      <c r="A3315" s="23" t="s">
        <v>912</v>
      </c>
      <c r="B3315" s="23" t="s">
        <v>914</v>
      </c>
      <c r="C3315" s="23" t="str">
        <f t="shared" si="153"/>
        <v>m</v>
      </c>
      <c r="D3315" s="23" t="s">
        <v>914</v>
      </c>
      <c r="E3315" s="23" t="str">
        <f t="shared" si="154"/>
        <v>l</v>
      </c>
      <c r="F3315" s="23">
        <f t="shared" si="152"/>
        <v>48</v>
      </c>
      <c r="G3315" s="23" t="str" cm="1">
        <f t="array" aca="1" ref="G3315" ca="1">IF(OR(INDIRECT(A3315&amp;B3315&amp;C3315&amp;F3315)="",ISNUMBER(INDIRECT(A3315&amp;B3315&amp;C3315&amp;F3315))=FALSE),"",IF(INDIRECT(A3315&amp;B3315&amp;C3315&amp;9)="公開","【（第８期）WEB・コールセンター受付】","【（第８期）医療機関受付】"))</f>
        <v/>
      </c>
      <c r="H3315" s="15" t="str" cm="1">
        <f t="array" aca="1" ref="H3315" ca="1">IF(OR(INDIRECT(A3315&amp;B3315&amp;C3315&amp;F3315)="",ISNUMBER(INDIRECT(A3315&amp;B3315&amp;C3315&amp;F3315))=FALSE,INDIRECT(A3315&amp;B3315&amp;C3315&amp;F3315)=0),"",431001)</f>
        <v/>
      </c>
      <c r="I3315" s="15" t="str" cm="1">
        <f t="array" aca="1" ref="I3315" ca="1">IF(OR(INDIRECT(A3315&amp;B3315&amp;C3315&amp;F3315)="",ISNUMBER(INDIRECT(A3315&amp;B3315&amp;C3315&amp;F3315))=FALSE,INDIRECT(A3315&amp;B3315&amp;C3315&amp;F3315)=0),"",G3315&amp;J3315&amp;"."&amp;TEXT(M3315,"00")&amp;TEXT(N3315,"00")&amp;"."&amp;TEXT(O3315,"00")&amp;TEXT(P3315,"00"))</f>
        <v/>
      </c>
      <c r="J3315" s="15" t="str" cm="1">
        <f t="array" aca="1" ref="J3315" ca="1">IF(OR(INDIRECT(A3315&amp;B3315&amp;C3315&amp;F3315)="",ISNUMBER(INDIRECT(A3315&amp;B3315&amp;C3315&amp;F3315))=FALSE,INDIRECT(A3315&amp;B3315&amp;C3315&amp;F3315)=0),"",予約枠報告様式!$B$2)</f>
        <v/>
      </c>
      <c r="K3315" s="15" t="str" cm="1">
        <f t="array" aca="1" ref="K3315" ca="1">IF(OR(INDIRECT(A3315&amp;B3315&amp;C3315&amp;F3315)="",ISNUMBER(INDIRECT(A3315&amp;B3315&amp;C3315&amp;F3315))=FALSE,INDIRECT(A3315&amp;B3315&amp;C3315&amp;F3315)=0),"",1)</f>
        <v/>
      </c>
      <c r="L3315" s="15" t="str" cm="1">
        <f t="array" aca="1" ref="L3315" ca="1">IF(OR(INDIRECT(A3315&amp;B3315&amp;C3315&amp;F3315)="",ISNUMBER(INDIRECT(A3315&amp;B3315&amp;C3315&amp;F3315))=FALSE,INDIRECT(A3315&amp;B3315&amp;C3315&amp;F3315)=0),"",IF(G3315="【（第８期）医療機関受付】",TEXT(INDIRECT(A3315&amp;D3315&amp;E3315&amp;5),"yyy"),TEXT(INDIRECT(A3315&amp;B3315&amp;C3315&amp;5),"yyy")))</f>
        <v/>
      </c>
      <c r="M3315" s="15" t="str" cm="1">
        <f t="array" aca="1" ref="M3315" ca="1">IF(OR(INDIRECT(A3315&amp;B3315&amp;C3315&amp;F3315)="",ISNUMBER(INDIRECT(A3315&amp;B3315&amp;C3315&amp;F3315))=FALSE,INDIRECT(A3315&amp;B3315&amp;C3315&amp;F3315)=0),"",IF(G3315="【（第８期）医療機関受付】",TEXT(INDIRECT(A3315&amp;D3315&amp;E3315&amp;5),"m"),TEXT(INDIRECT(A3315&amp;B3315&amp;C3315&amp;5),"m")))</f>
        <v/>
      </c>
      <c r="N3315" s="15" t="str" cm="1">
        <f t="array" aca="1" ref="N3315" ca="1">IF(OR(INDIRECT(A3315&amp;B3315&amp;C3315&amp;F3315)="",ISNUMBER(INDIRECT(A3315&amp;B3315&amp;C3315&amp;F3315))=FALSE,INDIRECT(A3315&amp;B3315&amp;C3315&amp;F3315)=0),"",IF(G3315="【（第８期）医療機関受付】",TEXT(INDIRECT(A3315&amp;D3315&amp;E3315&amp;5),"d"),TEXT(INDIRECT(A3315&amp;B3315&amp;C3315&amp;5),"d")))</f>
        <v/>
      </c>
      <c r="O3315" s="15" t="str" cm="1">
        <f t="array" aca="1" ref="O3315" ca="1">IF(OR(INDIRECT(A3315&amp;B3315&amp;C3315&amp;F3315)="",ISNUMBER(INDIRECT(A3315&amp;B3315&amp;C3315&amp;F3315))=FALSE,INDIRECT(A3315&amp;B3315&amp;C3315&amp;F3315)=0),"",HOUR(INDIRECT(A3315&amp;"A"&amp;F3315)))</f>
        <v/>
      </c>
      <c r="P3315" s="15" t="str" cm="1">
        <f t="array" aca="1" ref="P3315" ca="1">IF(OR(INDIRECT(A3315&amp;B3315&amp;C3315&amp;F3315)="",ISNUMBER(INDIRECT(A3315&amp;B3315&amp;C3315&amp;F3315))=FALSE,INDIRECT(A3315&amp;B3315&amp;C3315&amp;F3315)=0),"",MINUTE(INDIRECT(A3315&amp;"A"&amp;F3315)))</f>
        <v/>
      </c>
      <c r="Q3315" s="15" t="str" cm="1">
        <f t="array" aca="1" ref="Q3315" ca="1">IF(OR(INDIRECT(A3315&amp;B3315&amp;C3315&amp;F3315)="",ISNUMBER(INDIRECT(A3315&amp;B3315&amp;C3315&amp;F3315))=FALSE,INDIRECT(A3315&amp;B3315&amp;C3315&amp;F3315)=0),"",O3315)</f>
        <v/>
      </c>
      <c r="R3315" s="15" t="str" cm="1">
        <f t="array" aca="1" ref="R3315" ca="1">IF(OR(INDIRECT(A3315&amp;B3315&amp;C3315&amp;F3315)="",ISNUMBER(INDIRECT(A3315&amp;B3315&amp;C3315&amp;F3315))=FALSE,INDIRECT(A3315&amp;B3315&amp;C3315&amp;F3315)=0),"",P3315+14)</f>
        <v/>
      </c>
      <c r="S3315" s="15" t="str" cm="1">
        <f t="array" aca="1" ref="S3315" ca="1">IF(OR(INDIRECT(A3315&amp;B3315&amp;C3315&amp;F3315)="",ISNUMBER(INDIRECT(A3315&amp;B3315&amp;C3315&amp;F3315))=FALSE,INDIRECT(A3315&amp;B3315&amp;C3315&amp;F3315)=0),"",INDIRECT(A3315&amp;B3315&amp;C3315&amp;F3315))</f>
        <v/>
      </c>
      <c r="T3315" s="15" t="str" cm="1">
        <f t="array" aca="1" ref="T3315" ca="1">IF(OR(INDIRECT(A3315&amp;B3315&amp;C3315&amp;F3315)="",ISNUMBER(INDIRECT(A3315&amp;B3315&amp;C3315&amp;F3315))=FALSE,INDIRECT(A3315&amp;B3315&amp;C3315&amp;F3315)=0),"",0)</f>
        <v/>
      </c>
    </row>
    <row r="3316" spans="1:20">
      <c r="A3316" s="23" t="s">
        <v>912</v>
      </c>
      <c r="B3316" s="23" t="s">
        <v>914</v>
      </c>
      <c r="C3316" s="23" t="str">
        <f t="shared" si="153"/>
        <v>m</v>
      </c>
      <c r="D3316" s="23" t="s">
        <v>914</v>
      </c>
      <c r="E3316" s="23" t="str">
        <f t="shared" si="154"/>
        <v>l</v>
      </c>
      <c r="F3316" s="23">
        <f t="shared" si="152"/>
        <v>49</v>
      </c>
      <c r="G3316" s="23" t="str" cm="1">
        <f t="array" aca="1" ref="G3316" ca="1">IF(OR(INDIRECT(A3316&amp;B3316&amp;C3316&amp;F3316)="",ISNUMBER(INDIRECT(A3316&amp;B3316&amp;C3316&amp;F3316))=FALSE),"",IF(INDIRECT(A3316&amp;B3316&amp;C3316&amp;9)="公開","【（第８期）WEB・コールセンター受付】","【（第８期）医療機関受付】"))</f>
        <v/>
      </c>
      <c r="H3316" s="15" t="str" cm="1">
        <f t="array" aca="1" ref="H3316" ca="1">IF(OR(INDIRECT(A3316&amp;B3316&amp;C3316&amp;F3316)="",ISNUMBER(INDIRECT(A3316&amp;B3316&amp;C3316&amp;F3316))=FALSE,INDIRECT(A3316&amp;B3316&amp;C3316&amp;F3316)=0),"",431001)</f>
        <v/>
      </c>
      <c r="I3316" s="15" t="str" cm="1">
        <f t="array" aca="1" ref="I3316" ca="1">IF(OR(INDIRECT(A3316&amp;B3316&amp;C3316&amp;F3316)="",ISNUMBER(INDIRECT(A3316&amp;B3316&amp;C3316&amp;F3316))=FALSE,INDIRECT(A3316&amp;B3316&amp;C3316&amp;F3316)=0),"",G3316&amp;J3316&amp;"."&amp;TEXT(M3316,"00")&amp;TEXT(N3316,"00")&amp;"."&amp;TEXT(O3316,"00")&amp;TEXT(P3316,"00"))</f>
        <v/>
      </c>
      <c r="J3316" s="15" t="str" cm="1">
        <f t="array" aca="1" ref="J3316" ca="1">IF(OR(INDIRECT(A3316&amp;B3316&amp;C3316&amp;F3316)="",ISNUMBER(INDIRECT(A3316&amp;B3316&amp;C3316&amp;F3316))=FALSE,INDIRECT(A3316&amp;B3316&amp;C3316&amp;F3316)=0),"",予約枠報告様式!$B$2)</f>
        <v/>
      </c>
      <c r="K3316" s="15" t="str" cm="1">
        <f t="array" aca="1" ref="K3316" ca="1">IF(OR(INDIRECT(A3316&amp;B3316&amp;C3316&amp;F3316)="",ISNUMBER(INDIRECT(A3316&amp;B3316&amp;C3316&amp;F3316))=FALSE,INDIRECT(A3316&amp;B3316&amp;C3316&amp;F3316)=0),"",1)</f>
        <v/>
      </c>
      <c r="L3316" s="15" t="str" cm="1">
        <f t="array" aca="1" ref="L3316" ca="1">IF(OR(INDIRECT(A3316&amp;B3316&amp;C3316&amp;F3316)="",ISNUMBER(INDIRECT(A3316&amp;B3316&amp;C3316&amp;F3316))=FALSE,INDIRECT(A3316&amp;B3316&amp;C3316&amp;F3316)=0),"",IF(G3316="【（第８期）医療機関受付】",TEXT(INDIRECT(A3316&amp;D3316&amp;E3316&amp;5),"yyy"),TEXT(INDIRECT(A3316&amp;B3316&amp;C3316&amp;5),"yyy")))</f>
        <v/>
      </c>
      <c r="M3316" s="15" t="str" cm="1">
        <f t="array" aca="1" ref="M3316" ca="1">IF(OR(INDIRECT(A3316&amp;B3316&amp;C3316&amp;F3316)="",ISNUMBER(INDIRECT(A3316&amp;B3316&amp;C3316&amp;F3316))=FALSE,INDIRECT(A3316&amp;B3316&amp;C3316&amp;F3316)=0),"",IF(G3316="【（第８期）医療機関受付】",TEXT(INDIRECT(A3316&amp;D3316&amp;E3316&amp;5),"m"),TEXT(INDIRECT(A3316&amp;B3316&amp;C3316&amp;5),"m")))</f>
        <v/>
      </c>
      <c r="N3316" s="15" t="str" cm="1">
        <f t="array" aca="1" ref="N3316" ca="1">IF(OR(INDIRECT(A3316&amp;B3316&amp;C3316&amp;F3316)="",ISNUMBER(INDIRECT(A3316&amp;B3316&amp;C3316&amp;F3316))=FALSE,INDIRECT(A3316&amp;B3316&amp;C3316&amp;F3316)=0),"",IF(G3316="【（第８期）医療機関受付】",TEXT(INDIRECT(A3316&amp;D3316&amp;E3316&amp;5),"d"),TEXT(INDIRECT(A3316&amp;B3316&amp;C3316&amp;5),"d")))</f>
        <v/>
      </c>
      <c r="O3316" s="15" t="str" cm="1">
        <f t="array" aca="1" ref="O3316" ca="1">IF(OR(INDIRECT(A3316&amp;B3316&amp;C3316&amp;F3316)="",ISNUMBER(INDIRECT(A3316&amp;B3316&amp;C3316&amp;F3316))=FALSE,INDIRECT(A3316&amp;B3316&amp;C3316&amp;F3316)=0),"",HOUR(INDIRECT(A3316&amp;"A"&amp;F3316)))</f>
        <v/>
      </c>
      <c r="P3316" s="15" t="str" cm="1">
        <f t="array" aca="1" ref="P3316" ca="1">IF(OR(INDIRECT(A3316&amp;B3316&amp;C3316&amp;F3316)="",ISNUMBER(INDIRECT(A3316&amp;B3316&amp;C3316&amp;F3316))=FALSE,INDIRECT(A3316&amp;B3316&amp;C3316&amp;F3316)=0),"",MINUTE(INDIRECT(A3316&amp;"A"&amp;F3316)))</f>
        <v/>
      </c>
      <c r="Q3316" s="15" t="str" cm="1">
        <f t="array" aca="1" ref="Q3316" ca="1">IF(OR(INDIRECT(A3316&amp;B3316&amp;C3316&amp;F3316)="",ISNUMBER(INDIRECT(A3316&amp;B3316&amp;C3316&amp;F3316))=FALSE,INDIRECT(A3316&amp;B3316&amp;C3316&amp;F3316)=0),"",O3316)</f>
        <v/>
      </c>
      <c r="R3316" s="15" t="str" cm="1">
        <f t="array" aca="1" ref="R3316" ca="1">IF(OR(INDIRECT(A3316&amp;B3316&amp;C3316&amp;F3316)="",ISNUMBER(INDIRECT(A3316&amp;B3316&amp;C3316&amp;F3316))=FALSE,INDIRECT(A3316&amp;B3316&amp;C3316&amp;F3316)=0),"",P3316+14)</f>
        <v/>
      </c>
      <c r="S3316" s="15" t="str" cm="1">
        <f t="array" aca="1" ref="S3316" ca="1">IF(OR(INDIRECT(A3316&amp;B3316&amp;C3316&amp;F3316)="",ISNUMBER(INDIRECT(A3316&amp;B3316&amp;C3316&amp;F3316))=FALSE,INDIRECT(A3316&amp;B3316&amp;C3316&amp;F3316)=0),"",INDIRECT(A3316&amp;B3316&amp;C3316&amp;F3316))</f>
        <v/>
      </c>
      <c r="T3316" s="15" t="str" cm="1">
        <f t="array" aca="1" ref="T3316" ca="1">IF(OR(INDIRECT(A3316&amp;B3316&amp;C3316&amp;F3316)="",ISNUMBER(INDIRECT(A3316&amp;B3316&amp;C3316&amp;F3316))=FALSE,INDIRECT(A3316&amp;B3316&amp;C3316&amp;F3316)=0),"",0)</f>
        <v/>
      </c>
    </row>
    <row r="3317" spans="1:20">
      <c r="A3317" s="23" t="s">
        <v>912</v>
      </c>
      <c r="B3317" s="23" t="s">
        <v>914</v>
      </c>
      <c r="C3317" s="23" t="str">
        <f t="shared" si="153"/>
        <v>m</v>
      </c>
      <c r="D3317" s="23" t="s">
        <v>914</v>
      </c>
      <c r="E3317" s="23" t="str">
        <f t="shared" si="154"/>
        <v>l</v>
      </c>
      <c r="F3317" s="23">
        <f t="shared" si="152"/>
        <v>50</v>
      </c>
      <c r="G3317" s="23" t="str" cm="1">
        <f t="array" aca="1" ref="G3317" ca="1">IF(OR(INDIRECT(A3317&amp;B3317&amp;C3317&amp;F3317)="",ISNUMBER(INDIRECT(A3317&amp;B3317&amp;C3317&amp;F3317))=FALSE),"",IF(INDIRECT(A3317&amp;B3317&amp;C3317&amp;9)="公開","【（第８期）WEB・コールセンター受付】","【（第８期）医療機関受付】"))</f>
        <v/>
      </c>
      <c r="H3317" s="15" t="str" cm="1">
        <f t="array" aca="1" ref="H3317" ca="1">IF(OR(INDIRECT(A3317&amp;B3317&amp;C3317&amp;F3317)="",ISNUMBER(INDIRECT(A3317&amp;B3317&amp;C3317&amp;F3317))=FALSE,INDIRECT(A3317&amp;B3317&amp;C3317&amp;F3317)=0),"",431001)</f>
        <v/>
      </c>
      <c r="I3317" s="15" t="str" cm="1">
        <f t="array" aca="1" ref="I3317" ca="1">IF(OR(INDIRECT(A3317&amp;B3317&amp;C3317&amp;F3317)="",ISNUMBER(INDIRECT(A3317&amp;B3317&amp;C3317&amp;F3317))=FALSE,INDIRECT(A3317&amp;B3317&amp;C3317&amp;F3317)=0),"",G3317&amp;J3317&amp;"."&amp;TEXT(M3317,"00")&amp;TEXT(N3317,"00")&amp;"."&amp;TEXT(O3317,"00")&amp;TEXT(P3317,"00"))</f>
        <v/>
      </c>
      <c r="J3317" s="15" t="str" cm="1">
        <f t="array" aca="1" ref="J3317" ca="1">IF(OR(INDIRECT(A3317&amp;B3317&amp;C3317&amp;F3317)="",ISNUMBER(INDIRECT(A3317&amp;B3317&amp;C3317&amp;F3317))=FALSE,INDIRECT(A3317&amp;B3317&amp;C3317&amp;F3317)=0),"",予約枠報告様式!$B$2)</f>
        <v/>
      </c>
      <c r="K3317" s="15" t="str" cm="1">
        <f t="array" aca="1" ref="K3317" ca="1">IF(OR(INDIRECT(A3317&amp;B3317&amp;C3317&amp;F3317)="",ISNUMBER(INDIRECT(A3317&amp;B3317&amp;C3317&amp;F3317))=FALSE,INDIRECT(A3317&amp;B3317&amp;C3317&amp;F3317)=0),"",1)</f>
        <v/>
      </c>
      <c r="L3317" s="15" t="str" cm="1">
        <f t="array" aca="1" ref="L3317" ca="1">IF(OR(INDIRECT(A3317&amp;B3317&amp;C3317&amp;F3317)="",ISNUMBER(INDIRECT(A3317&amp;B3317&amp;C3317&amp;F3317))=FALSE,INDIRECT(A3317&amp;B3317&amp;C3317&amp;F3317)=0),"",IF(G3317="【（第８期）医療機関受付】",TEXT(INDIRECT(A3317&amp;D3317&amp;E3317&amp;5),"yyy"),TEXT(INDIRECT(A3317&amp;B3317&amp;C3317&amp;5),"yyy")))</f>
        <v/>
      </c>
      <c r="M3317" s="15" t="str" cm="1">
        <f t="array" aca="1" ref="M3317" ca="1">IF(OR(INDIRECT(A3317&amp;B3317&amp;C3317&amp;F3317)="",ISNUMBER(INDIRECT(A3317&amp;B3317&amp;C3317&amp;F3317))=FALSE,INDIRECT(A3317&amp;B3317&amp;C3317&amp;F3317)=0),"",IF(G3317="【（第８期）医療機関受付】",TEXT(INDIRECT(A3317&amp;D3317&amp;E3317&amp;5),"m"),TEXT(INDIRECT(A3317&amp;B3317&amp;C3317&amp;5),"m")))</f>
        <v/>
      </c>
      <c r="N3317" s="15" t="str" cm="1">
        <f t="array" aca="1" ref="N3317" ca="1">IF(OR(INDIRECT(A3317&amp;B3317&amp;C3317&amp;F3317)="",ISNUMBER(INDIRECT(A3317&amp;B3317&amp;C3317&amp;F3317))=FALSE,INDIRECT(A3317&amp;B3317&amp;C3317&amp;F3317)=0),"",IF(G3317="【（第８期）医療機関受付】",TEXT(INDIRECT(A3317&amp;D3317&amp;E3317&amp;5),"d"),TEXT(INDIRECT(A3317&amp;B3317&amp;C3317&amp;5),"d")))</f>
        <v/>
      </c>
      <c r="O3317" s="15" t="str" cm="1">
        <f t="array" aca="1" ref="O3317" ca="1">IF(OR(INDIRECT(A3317&amp;B3317&amp;C3317&amp;F3317)="",ISNUMBER(INDIRECT(A3317&amp;B3317&amp;C3317&amp;F3317))=FALSE,INDIRECT(A3317&amp;B3317&amp;C3317&amp;F3317)=0),"",HOUR(INDIRECT(A3317&amp;"A"&amp;F3317)))</f>
        <v/>
      </c>
      <c r="P3317" s="15" t="str" cm="1">
        <f t="array" aca="1" ref="P3317" ca="1">IF(OR(INDIRECT(A3317&amp;B3317&amp;C3317&amp;F3317)="",ISNUMBER(INDIRECT(A3317&amp;B3317&amp;C3317&amp;F3317))=FALSE,INDIRECT(A3317&amp;B3317&amp;C3317&amp;F3317)=0),"",MINUTE(INDIRECT(A3317&amp;"A"&amp;F3317)))</f>
        <v/>
      </c>
      <c r="Q3317" s="15" t="str" cm="1">
        <f t="array" aca="1" ref="Q3317" ca="1">IF(OR(INDIRECT(A3317&amp;B3317&amp;C3317&amp;F3317)="",ISNUMBER(INDIRECT(A3317&amp;B3317&amp;C3317&amp;F3317))=FALSE,INDIRECT(A3317&amp;B3317&amp;C3317&amp;F3317)=0),"",O3317)</f>
        <v/>
      </c>
      <c r="R3317" s="15" t="str" cm="1">
        <f t="array" aca="1" ref="R3317" ca="1">IF(OR(INDIRECT(A3317&amp;B3317&amp;C3317&amp;F3317)="",ISNUMBER(INDIRECT(A3317&amp;B3317&amp;C3317&amp;F3317))=FALSE,INDIRECT(A3317&amp;B3317&amp;C3317&amp;F3317)=0),"",P3317+14)</f>
        <v/>
      </c>
      <c r="S3317" s="15" t="str" cm="1">
        <f t="array" aca="1" ref="S3317" ca="1">IF(OR(INDIRECT(A3317&amp;B3317&amp;C3317&amp;F3317)="",ISNUMBER(INDIRECT(A3317&amp;B3317&amp;C3317&amp;F3317))=FALSE,INDIRECT(A3317&amp;B3317&amp;C3317&amp;F3317)=0),"",INDIRECT(A3317&amp;B3317&amp;C3317&amp;F3317))</f>
        <v/>
      </c>
      <c r="T3317" s="15" t="str" cm="1">
        <f t="array" aca="1" ref="T3317" ca="1">IF(OR(INDIRECT(A3317&amp;B3317&amp;C3317&amp;F3317)="",ISNUMBER(INDIRECT(A3317&amp;B3317&amp;C3317&amp;F3317))=FALSE,INDIRECT(A3317&amp;B3317&amp;C3317&amp;F3317)=0),"",0)</f>
        <v/>
      </c>
    </row>
    <row r="3318" spans="1:20">
      <c r="A3318" s="23" t="s">
        <v>912</v>
      </c>
      <c r="B3318" s="23" t="s">
        <v>914</v>
      </c>
      <c r="C3318" s="23" t="str">
        <f t="shared" si="153"/>
        <v>m</v>
      </c>
      <c r="D3318" s="23" t="s">
        <v>914</v>
      </c>
      <c r="E3318" s="23" t="str">
        <f t="shared" si="154"/>
        <v>l</v>
      </c>
      <c r="F3318" s="23">
        <f t="shared" si="152"/>
        <v>51</v>
      </c>
      <c r="G3318" s="23" t="str" cm="1">
        <f t="array" aca="1" ref="G3318" ca="1">IF(OR(INDIRECT(A3318&amp;B3318&amp;C3318&amp;F3318)="",ISNUMBER(INDIRECT(A3318&amp;B3318&amp;C3318&amp;F3318))=FALSE),"",IF(INDIRECT(A3318&amp;B3318&amp;C3318&amp;9)="公開","【（第８期）WEB・コールセンター受付】","【（第８期）医療機関受付】"))</f>
        <v/>
      </c>
      <c r="H3318" s="15" t="str" cm="1">
        <f t="array" aca="1" ref="H3318" ca="1">IF(OR(INDIRECT(A3318&amp;B3318&amp;C3318&amp;F3318)="",ISNUMBER(INDIRECT(A3318&amp;B3318&amp;C3318&amp;F3318))=FALSE,INDIRECT(A3318&amp;B3318&amp;C3318&amp;F3318)=0),"",431001)</f>
        <v/>
      </c>
      <c r="I3318" s="15" t="str" cm="1">
        <f t="array" aca="1" ref="I3318" ca="1">IF(OR(INDIRECT(A3318&amp;B3318&amp;C3318&amp;F3318)="",ISNUMBER(INDIRECT(A3318&amp;B3318&amp;C3318&amp;F3318))=FALSE,INDIRECT(A3318&amp;B3318&amp;C3318&amp;F3318)=0),"",G3318&amp;J3318&amp;"."&amp;TEXT(M3318,"00")&amp;TEXT(N3318,"00")&amp;"."&amp;TEXT(O3318,"00")&amp;TEXT(P3318,"00"))</f>
        <v/>
      </c>
      <c r="J3318" s="15" t="str" cm="1">
        <f t="array" aca="1" ref="J3318" ca="1">IF(OR(INDIRECT(A3318&amp;B3318&amp;C3318&amp;F3318)="",ISNUMBER(INDIRECT(A3318&amp;B3318&amp;C3318&amp;F3318))=FALSE,INDIRECT(A3318&amp;B3318&amp;C3318&amp;F3318)=0),"",予約枠報告様式!$B$2)</f>
        <v/>
      </c>
      <c r="K3318" s="15" t="str" cm="1">
        <f t="array" aca="1" ref="K3318" ca="1">IF(OR(INDIRECT(A3318&amp;B3318&amp;C3318&amp;F3318)="",ISNUMBER(INDIRECT(A3318&amp;B3318&amp;C3318&amp;F3318))=FALSE,INDIRECT(A3318&amp;B3318&amp;C3318&amp;F3318)=0),"",1)</f>
        <v/>
      </c>
      <c r="L3318" s="15" t="str" cm="1">
        <f t="array" aca="1" ref="L3318" ca="1">IF(OR(INDIRECT(A3318&amp;B3318&amp;C3318&amp;F3318)="",ISNUMBER(INDIRECT(A3318&amp;B3318&amp;C3318&amp;F3318))=FALSE,INDIRECT(A3318&amp;B3318&amp;C3318&amp;F3318)=0),"",IF(G3318="【（第８期）医療機関受付】",TEXT(INDIRECT(A3318&amp;D3318&amp;E3318&amp;5),"yyy"),TEXT(INDIRECT(A3318&amp;B3318&amp;C3318&amp;5),"yyy")))</f>
        <v/>
      </c>
      <c r="M3318" s="15" t="str" cm="1">
        <f t="array" aca="1" ref="M3318" ca="1">IF(OR(INDIRECT(A3318&amp;B3318&amp;C3318&amp;F3318)="",ISNUMBER(INDIRECT(A3318&amp;B3318&amp;C3318&amp;F3318))=FALSE,INDIRECT(A3318&amp;B3318&amp;C3318&amp;F3318)=0),"",IF(G3318="【（第８期）医療機関受付】",TEXT(INDIRECT(A3318&amp;D3318&amp;E3318&amp;5),"m"),TEXT(INDIRECT(A3318&amp;B3318&amp;C3318&amp;5),"m")))</f>
        <v/>
      </c>
      <c r="N3318" s="15" t="str" cm="1">
        <f t="array" aca="1" ref="N3318" ca="1">IF(OR(INDIRECT(A3318&amp;B3318&amp;C3318&amp;F3318)="",ISNUMBER(INDIRECT(A3318&amp;B3318&amp;C3318&amp;F3318))=FALSE,INDIRECT(A3318&amp;B3318&amp;C3318&amp;F3318)=0),"",IF(G3318="【（第８期）医療機関受付】",TEXT(INDIRECT(A3318&amp;D3318&amp;E3318&amp;5),"d"),TEXT(INDIRECT(A3318&amp;B3318&amp;C3318&amp;5),"d")))</f>
        <v/>
      </c>
      <c r="O3318" s="15" t="str" cm="1">
        <f t="array" aca="1" ref="O3318" ca="1">IF(OR(INDIRECT(A3318&amp;B3318&amp;C3318&amp;F3318)="",ISNUMBER(INDIRECT(A3318&amp;B3318&amp;C3318&amp;F3318))=FALSE,INDIRECT(A3318&amp;B3318&amp;C3318&amp;F3318)=0),"",HOUR(INDIRECT(A3318&amp;"A"&amp;F3318)))</f>
        <v/>
      </c>
      <c r="P3318" s="15" t="str" cm="1">
        <f t="array" aca="1" ref="P3318" ca="1">IF(OR(INDIRECT(A3318&amp;B3318&amp;C3318&amp;F3318)="",ISNUMBER(INDIRECT(A3318&amp;B3318&amp;C3318&amp;F3318))=FALSE,INDIRECT(A3318&amp;B3318&amp;C3318&amp;F3318)=0),"",MINUTE(INDIRECT(A3318&amp;"A"&amp;F3318)))</f>
        <v/>
      </c>
      <c r="Q3318" s="15" t="str" cm="1">
        <f t="array" aca="1" ref="Q3318" ca="1">IF(OR(INDIRECT(A3318&amp;B3318&amp;C3318&amp;F3318)="",ISNUMBER(INDIRECT(A3318&amp;B3318&amp;C3318&amp;F3318))=FALSE,INDIRECT(A3318&amp;B3318&amp;C3318&amp;F3318)=0),"",O3318)</f>
        <v/>
      </c>
      <c r="R3318" s="15" t="str" cm="1">
        <f t="array" aca="1" ref="R3318" ca="1">IF(OR(INDIRECT(A3318&amp;B3318&amp;C3318&amp;F3318)="",ISNUMBER(INDIRECT(A3318&amp;B3318&amp;C3318&amp;F3318))=FALSE,INDIRECT(A3318&amp;B3318&amp;C3318&amp;F3318)=0),"",P3318+14)</f>
        <v/>
      </c>
      <c r="S3318" s="15" t="str" cm="1">
        <f t="array" aca="1" ref="S3318" ca="1">IF(OR(INDIRECT(A3318&amp;B3318&amp;C3318&amp;F3318)="",ISNUMBER(INDIRECT(A3318&amp;B3318&amp;C3318&amp;F3318))=FALSE,INDIRECT(A3318&amp;B3318&amp;C3318&amp;F3318)=0),"",INDIRECT(A3318&amp;B3318&amp;C3318&amp;F3318))</f>
        <v/>
      </c>
      <c r="T3318" s="15" t="str" cm="1">
        <f t="array" aca="1" ref="T3318" ca="1">IF(OR(INDIRECT(A3318&amp;B3318&amp;C3318&amp;F3318)="",ISNUMBER(INDIRECT(A3318&amp;B3318&amp;C3318&amp;F3318))=FALSE,INDIRECT(A3318&amp;B3318&amp;C3318&amp;F3318)=0),"",0)</f>
        <v/>
      </c>
    </row>
    <row r="3319" spans="1:20">
      <c r="A3319" s="23" t="s">
        <v>912</v>
      </c>
      <c r="B3319" s="23" t="s">
        <v>914</v>
      </c>
      <c r="C3319" s="23" t="str">
        <f t="shared" si="153"/>
        <v>m</v>
      </c>
      <c r="D3319" s="23" t="s">
        <v>914</v>
      </c>
      <c r="E3319" s="23" t="str">
        <f t="shared" si="154"/>
        <v>l</v>
      </c>
      <c r="F3319" s="23">
        <f t="shared" ref="F3319:F3382" si="155">IF(F3318=62,11,F3318+1)</f>
        <v>52</v>
      </c>
      <c r="G3319" s="23" t="str" cm="1">
        <f t="array" aca="1" ref="G3319" ca="1">IF(OR(INDIRECT(A3319&amp;B3319&amp;C3319&amp;F3319)="",ISNUMBER(INDIRECT(A3319&amp;B3319&amp;C3319&amp;F3319))=FALSE),"",IF(INDIRECT(A3319&amp;B3319&amp;C3319&amp;9)="公開","【（第８期）WEB・コールセンター受付】","【（第８期）医療機関受付】"))</f>
        <v/>
      </c>
      <c r="H3319" s="15" t="str" cm="1">
        <f t="array" aca="1" ref="H3319" ca="1">IF(OR(INDIRECT(A3319&amp;B3319&amp;C3319&amp;F3319)="",ISNUMBER(INDIRECT(A3319&amp;B3319&amp;C3319&amp;F3319))=FALSE,INDIRECT(A3319&amp;B3319&amp;C3319&amp;F3319)=0),"",431001)</f>
        <v/>
      </c>
      <c r="I3319" s="15" t="str" cm="1">
        <f t="array" aca="1" ref="I3319" ca="1">IF(OR(INDIRECT(A3319&amp;B3319&amp;C3319&amp;F3319)="",ISNUMBER(INDIRECT(A3319&amp;B3319&amp;C3319&amp;F3319))=FALSE,INDIRECT(A3319&amp;B3319&amp;C3319&amp;F3319)=0),"",G3319&amp;J3319&amp;"."&amp;TEXT(M3319,"00")&amp;TEXT(N3319,"00")&amp;"."&amp;TEXT(O3319,"00")&amp;TEXT(P3319,"00"))</f>
        <v/>
      </c>
      <c r="J3319" s="15" t="str" cm="1">
        <f t="array" aca="1" ref="J3319" ca="1">IF(OR(INDIRECT(A3319&amp;B3319&amp;C3319&amp;F3319)="",ISNUMBER(INDIRECT(A3319&amp;B3319&amp;C3319&amp;F3319))=FALSE,INDIRECT(A3319&amp;B3319&amp;C3319&amp;F3319)=0),"",予約枠報告様式!$B$2)</f>
        <v/>
      </c>
      <c r="K3319" s="15" t="str" cm="1">
        <f t="array" aca="1" ref="K3319" ca="1">IF(OR(INDIRECT(A3319&amp;B3319&amp;C3319&amp;F3319)="",ISNUMBER(INDIRECT(A3319&amp;B3319&amp;C3319&amp;F3319))=FALSE,INDIRECT(A3319&amp;B3319&amp;C3319&amp;F3319)=0),"",1)</f>
        <v/>
      </c>
      <c r="L3319" s="15" t="str" cm="1">
        <f t="array" aca="1" ref="L3319" ca="1">IF(OR(INDIRECT(A3319&amp;B3319&amp;C3319&amp;F3319)="",ISNUMBER(INDIRECT(A3319&amp;B3319&amp;C3319&amp;F3319))=FALSE,INDIRECT(A3319&amp;B3319&amp;C3319&amp;F3319)=0),"",IF(G3319="【（第８期）医療機関受付】",TEXT(INDIRECT(A3319&amp;D3319&amp;E3319&amp;5),"yyy"),TEXT(INDIRECT(A3319&amp;B3319&amp;C3319&amp;5),"yyy")))</f>
        <v/>
      </c>
      <c r="M3319" s="15" t="str" cm="1">
        <f t="array" aca="1" ref="M3319" ca="1">IF(OR(INDIRECT(A3319&amp;B3319&amp;C3319&amp;F3319)="",ISNUMBER(INDIRECT(A3319&amp;B3319&amp;C3319&amp;F3319))=FALSE,INDIRECT(A3319&amp;B3319&amp;C3319&amp;F3319)=0),"",IF(G3319="【（第８期）医療機関受付】",TEXT(INDIRECT(A3319&amp;D3319&amp;E3319&amp;5),"m"),TEXT(INDIRECT(A3319&amp;B3319&amp;C3319&amp;5),"m")))</f>
        <v/>
      </c>
      <c r="N3319" s="15" t="str" cm="1">
        <f t="array" aca="1" ref="N3319" ca="1">IF(OR(INDIRECT(A3319&amp;B3319&amp;C3319&amp;F3319)="",ISNUMBER(INDIRECT(A3319&amp;B3319&amp;C3319&amp;F3319))=FALSE,INDIRECT(A3319&amp;B3319&amp;C3319&amp;F3319)=0),"",IF(G3319="【（第８期）医療機関受付】",TEXT(INDIRECT(A3319&amp;D3319&amp;E3319&amp;5),"d"),TEXT(INDIRECT(A3319&amp;B3319&amp;C3319&amp;5),"d")))</f>
        <v/>
      </c>
      <c r="O3319" s="15" t="str" cm="1">
        <f t="array" aca="1" ref="O3319" ca="1">IF(OR(INDIRECT(A3319&amp;B3319&amp;C3319&amp;F3319)="",ISNUMBER(INDIRECT(A3319&amp;B3319&amp;C3319&amp;F3319))=FALSE,INDIRECT(A3319&amp;B3319&amp;C3319&amp;F3319)=0),"",HOUR(INDIRECT(A3319&amp;"A"&amp;F3319)))</f>
        <v/>
      </c>
      <c r="P3319" s="15" t="str" cm="1">
        <f t="array" aca="1" ref="P3319" ca="1">IF(OR(INDIRECT(A3319&amp;B3319&amp;C3319&amp;F3319)="",ISNUMBER(INDIRECT(A3319&amp;B3319&amp;C3319&amp;F3319))=FALSE,INDIRECT(A3319&amp;B3319&amp;C3319&amp;F3319)=0),"",MINUTE(INDIRECT(A3319&amp;"A"&amp;F3319)))</f>
        <v/>
      </c>
      <c r="Q3319" s="15" t="str" cm="1">
        <f t="array" aca="1" ref="Q3319" ca="1">IF(OR(INDIRECT(A3319&amp;B3319&amp;C3319&amp;F3319)="",ISNUMBER(INDIRECT(A3319&amp;B3319&amp;C3319&amp;F3319))=FALSE,INDIRECT(A3319&amp;B3319&amp;C3319&amp;F3319)=0),"",O3319)</f>
        <v/>
      </c>
      <c r="R3319" s="15" t="str" cm="1">
        <f t="array" aca="1" ref="R3319" ca="1">IF(OR(INDIRECT(A3319&amp;B3319&amp;C3319&amp;F3319)="",ISNUMBER(INDIRECT(A3319&amp;B3319&amp;C3319&amp;F3319))=FALSE,INDIRECT(A3319&amp;B3319&amp;C3319&amp;F3319)=0),"",P3319+14)</f>
        <v/>
      </c>
      <c r="S3319" s="15" t="str" cm="1">
        <f t="array" aca="1" ref="S3319" ca="1">IF(OR(INDIRECT(A3319&amp;B3319&amp;C3319&amp;F3319)="",ISNUMBER(INDIRECT(A3319&amp;B3319&amp;C3319&amp;F3319))=FALSE,INDIRECT(A3319&amp;B3319&amp;C3319&amp;F3319)=0),"",INDIRECT(A3319&amp;B3319&amp;C3319&amp;F3319))</f>
        <v/>
      </c>
      <c r="T3319" s="15" t="str" cm="1">
        <f t="array" aca="1" ref="T3319" ca="1">IF(OR(INDIRECT(A3319&amp;B3319&amp;C3319&amp;F3319)="",ISNUMBER(INDIRECT(A3319&amp;B3319&amp;C3319&amp;F3319))=FALSE,INDIRECT(A3319&amp;B3319&amp;C3319&amp;F3319)=0),"",0)</f>
        <v/>
      </c>
    </row>
    <row r="3320" spans="1:20">
      <c r="A3320" s="23" t="s">
        <v>912</v>
      </c>
      <c r="B3320" s="23" t="s">
        <v>914</v>
      </c>
      <c r="C3320" s="23" t="str">
        <f t="shared" si="153"/>
        <v>m</v>
      </c>
      <c r="D3320" s="23" t="s">
        <v>914</v>
      </c>
      <c r="E3320" s="23" t="str">
        <f t="shared" si="154"/>
        <v>l</v>
      </c>
      <c r="F3320" s="23">
        <f t="shared" si="155"/>
        <v>53</v>
      </c>
      <c r="G3320" s="23" t="str" cm="1">
        <f t="array" aca="1" ref="G3320" ca="1">IF(OR(INDIRECT(A3320&amp;B3320&amp;C3320&amp;F3320)="",ISNUMBER(INDIRECT(A3320&amp;B3320&amp;C3320&amp;F3320))=FALSE),"",IF(INDIRECT(A3320&amp;B3320&amp;C3320&amp;9)="公開","【（第８期）WEB・コールセンター受付】","【（第８期）医療機関受付】"))</f>
        <v/>
      </c>
      <c r="H3320" s="15" t="str" cm="1">
        <f t="array" aca="1" ref="H3320" ca="1">IF(OR(INDIRECT(A3320&amp;B3320&amp;C3320&amp;F3320)="",ISNUMBER(INDIRECT(A3320&amp;B3320&amp;C3320&amp;F3320))=FALSE,INDIRECT(A3320&amp;B3320&amp;C3320&amp;F3320)=0),"",431001)</f>
        <v/>
      </c>
      <c r="I3320" s="15" t="str" cm="1">
        <f t="array" aca="1" ref="I3320" ca="1">IF(OR(INDIRECT(A3320&amp;B3320&amp;C3320&amp;F3320)="",ISNUMBER(INDIRECT(A3320&amp;B3320&amp;C3320&amp;F3320))=FALSE,INDIRECT(A3320&amp;B3320&amp;C3320&amp;F3320)=0),"",G3320&amp;J3320&amp;"."&amp;TEXT(M3320,"00")&amp;TEXT(N3320,"00")&amp;"."&amp;TEXT(O3320,"00")&amp;TEXT(P3320,"00"))</f>
        <v/>
      </c>
      <c r="J3320" s="15" t="str" cm="1">
        <f t="array" aca="1" ref="J3320" ca="1">IF(OR(INDIRECT(A3320&amp;B3320&amp;C3320&amp;F3320)="",ISNUMBER(INDIRECT(A3320&amp;B3320&amp;C3320&amp;F3320))=FALSE,INDIRECT(A3320&amp;B3320&amp;C3320&amp;F3320)=0),"",予約枠報告様式!$B$2)</f>
        <v/>
      </c>
      <c r="K3320" s="15" t="str" cm="1">
        <f t="array" aca="1" ref="K3320" ca="1">IF(OR(INDIRECT(A3320&amp;B3320&amp;C3320&amp;F3320)="",ISNUMBER(INDIRECT(A3320&amp;B3320&amp;C3320&amp;F3320))=FALSE,INDIRECT(A3320&amp;B3320&amp;C3320&amp;F3320)=0),"",1)</f>
        <v/>
      </c>
      <c r="L3320" s="15" t="str" cm="1">
        <f t="array" aca="1" ref="L3320" ca="1">IF(OR(INDIRECT(A3320&amp;B3320&amp;C3320&amp;F3320)="",ISNUMBER(INDIRECT(A3320&amp;B3320&amp;C3320&amp;F3320))=FALSE,INDIRECT(A3320&amp;B3320&amp;C3320&amp;F3320)=0),"",IF(G3320="【（第８期）医療機関受付】",TEXT(INDIRECT(A3320&amp;D3320&amp;E3320&amp;5),"yyy"),TEXT(INDIRECT(A3320&amp;B3320&amp;C3320&amp;5),"yyy")))</f>
        <v/>
      </c>
      <c r="M3320" s="15" t="str" cm="1">
        <f t="array" aca="1" ref="M3320" ca="1">IF(OR(INDIRECT(A3320&amp;B3320&amp;C3320&amp;F3320)="",ISNUMBER(INDIRECT(A3320&amp;B3320&amp;C3320&amp;F3320))=FALSE,INDIRECT(A3320&amp;B3320&amp;C3320&amp;F3320)=0),"",IF(G3320="【（第８期）医療機関受付】",TEXT(INDIRECT(A3320&amp;D3320&amp;E3320&amp;5),"m"),TEXT(INDIRECT(A3320&amp;B3320&amp;C3320&amp;5),"m")))</f>
        <v/>
      </c>
      <c r="N3320" s="15" t="str" cm="1">
        <f t="array" aca="1" ref="N3320" ca="1">IF(OR(INDIRECT(A3320&amp;B3320&amp;C3320&amp;F3320)="",ISNUMBER(INDIRECT(A3320&amp;B3320&amp;C3320&amp;F3320))=FALSE,INDIRECT(A3320&amp;B3320&amp;C3320&amp;F3320)=0),"",IF(G3320="【（第８期）医療機関受付】",TEXT(INDIRECT(A3320&amp;D3320&amp;E3320&amp;5),"d"),TEXT(INDIRECT(A3320&amp;B3320&amp;C3320&amp;5),"d")))</f>
        <v/>
      </c>
      <c r="O3320" s="15" t="str" cm="1">
        <f t="array" aca="1" ref="O3320" ca="1">IF(OR(INDIRECT(A3320&amp;B3320&amp;C3320&amp;F3320)="",ISNUMBER(INDIRECT(A3320&amp;B3320&amp;C3320&amp;F3320))=FALSE,INDIRECT(A3320&amp;B3320&amp;C3320&amp;F3320)=0),"",HOUR(INDIRECT(A3320&amp;"A"&amp;F3320)))</f>
        <v/>
      </c>
      <c r="P3320" s="15" t="str" cm="1">
        <f t="array" aca="1" ref="P3320" ca="1">IF(OR(INDIRECT(A3320&amp;B3320&amp;C3320&amp;F3320)="",ISNUMBER(INDIRECT(A3320&amp;B3320&amp;C3320&amp;F3320))=FALSE,INDIRECT(A3320&amp;B3320&amp;C3320&amp;F3320)=0),"",MINUTE(INDIRECT(A3320&amp;"A"&amp;F3320)))</f>
        <v/>
      </c>
      <c r="Q3320" s="15" t="str" cm="1">
        <f t="array" aca="1" ref="Q3320" ca="1">IF(OR(INDIRECT(A3320&amp;B3320&amp;C3320&amp;F3320)="",ISNUMBER(INDIRECT(A3320&amp;B3320&amp;C3320&amp;F3320))=FALSE,INDIRECT(A3320&amp;B3320&amp;C3320&amp;F3320)=0),"",O3320)</f>
        <v/>
      </c>
      <c r="R3320" s="15" t="str" cm="1">
        <f t="array" aca="1" ref="R3320" ca="1">IF(OR(INDIRECT(A3320&amp;B3320&amp;C3320&amp;F3320)="",ISNUMBER(INDIRECT(A3320&amp;B3320&amp;C3320&amp;F3320))=FALSE,INDIRECT(A3320&amp;B3320&amp;C3320&amp;F3320)=0),"",P3320+14)</f>
        <v/>
      </c>
      <c r="S3320" s="15" t="str" cm="1">
        <f t="array" aca="1" ref="S3320" ca="1">IF(OR(INDIRECT(A3320&amp;B3320&amp;C3320&amp;F3320)="",ISNUMBER(INDIRECT(A3320&amp;B3320&amp;C3320&amp;F3320))=FALSE,INDIRECT(A3320&amp;B3320&amp;C3320&amp;F3320)=0),"",INDIRECT(A3320&amp;B3320&amp;C3320&amp;F3320))</f>
        <v/>
      </c>
      <c r="T3320" s="15" t="str" cm="1">
        <f t="array" aca="1" ref="T3320" ca="1">IF(OR(INDIRECT(A3320&amp;B3320&amp;C3320&amp;F3320)="",ISNUMBER(INDIRECT(A3320&amp;B3320&amp;C3320&amp;F3320))=FALSE,INDIRECT(A3320&amp;B3320&amp;C3320&amp;F3320)=0),"",0)</f>
        <v/>
      </c>
    </row>
    <row r="3321" spans="1:20">
      <c r="A3321" s="23" t="s">
        <v>912</v>
      </c>
      <c r="B3321" s="23" t="s">
        <v>914</v>
      </c>
      <c r="C3321" s="23" t="str">
        <f t="shared" si="153"/>
        <v>m</v>
      </c>
      <c r="D3321" s="23" t="s">
        <v>914</v>
      </c>
      <c r="E3321" s="23" t="str">
        <f t="shared" si="154"/>
        <v>l</v>
      </c>
      <c r="F3321" s="23">
        <f t="shared" si="155"/>
        <v>54</v>
      </c>
      <c r="G3321" s="23" t="str" cm="1">
        <f t="array" aca="1" ref="G3321" ca="1">IF(OR(INDIRECT(A3321&amp;B3321&amp;C3321&amp;F3321)="",ISNUMBER(INDIRECT(A3321&amp;B3321&amp;C3321&amp;F3321))=FALSE),"",IF(INDIRECT(A3321&amp;B3321&amp;C3321&amp;9)="公開","【（第８期）WEB・コールセンター受付】","【（第８期）医療機関受付】"))</f>
        <v/>
      </c>
      <c r="H3321" s="15" t="str" cm="1">
        <f t="array" aca="1" ref="H3321" ca="1">IF(OR(INDIRECT(A3321&amp;B3321&amp;C3321&amp;F3321)="",ISNUMBER(INDIRECT(A3321&amp;B3321&amp;C3321&amp;F3321))=FALSE,INDIRECT(A3321&amp;B3321&amp;C3321&amp;F3321)=0),"",431001)</f>
        <v/>
      </c>
      <c r="I3321" s="15" t="str" cm="1">
        <f t="array" aca="1" ref="I3321" ca="1">IF(OR(INDIRECT(A3321&amp;B3321&amp;C3321&amp;F3321)="",ISNUMBER(INDIRECT(A3321&amp;B3321&amp;C3321&amp;F3321))=FALSE,INDIRECT(A3321&amp;B3321&amp;C3321&amp;F3321)=0),"",G3321&amp;J3321&amp;"."&amp;TEXT(M3321,"00")&amp;TEXT(N3321,"00")&amp;"."&amp;TEXT(O3321,"00")&amp;TEXT(P3321,"00"))</f>
        <v/>
      </c>
      <c r="J3321" s="15" t="str" cm="1">
        <f t="array" aca="1" ref="J3321" ca="1">IF(OR(INDIRECT(A3321&amp;B3321&amp;C3321&amp;F3321)="",ISNUMBER(INDIRECT(A3321&amp;B3321&amp;C3321&amp;F3321))=FALSE,INDIRECT(A3321&amp;B3321&amp;C3321&amp;F3321)=0),"",予約枠報告様式!$B$2)</f>
        <v/>
      </c>
      <c r="K3321" s="15" t="str" cm="1">
        <f t="array" aca="1" ref="K3321" ca="1">IF(OR(INDIRECT(A3321&amp;B3321&amp;C3321&amp;F3321)="",ISNUMBER(INDIRECT(A3321&amp;B3321&amp;C3321&amp;F3321))=FALSE,INDIRECT(A3321&amp;B3321&amp;C3321&amp;F3321)=0),"",1)</f>
        <v/>
      </c>
      <c r="L3321" s="15" t="str" cm="1">
        <f t="array" aca="1" ref="L3321" ca="1">IF(OR(INDIRECT(A3321&amp;B3321&amp;C3321&amp;F3321)="",ISNUMBER(INDIRECT(A3321&amp;B3321&amp;C3321&amp;F3321))=FALSE,INDIRECT(A3321&amp;B3321&amp;C3321&amp;F3321)=0),"",IF(G3321="【（第８期）医療機関受付】",TEXT(INDIRECT(A3321&amp;D3321&amp;E3321&amp;5),"yyy"),TEXT(INDIRECT(A3321&amp;B3321&amp;C3321&amp;5),"yyy")))</f>
        <v/>
      </c>
      <c r="M3321" s="15" t="str" cm="1">
        <f t="array" aca="1" ref="M3321" ca="1">IF(OR(INDIRECT(A3321&amp;B3321&amp;C3321&amp;F3321)="",ISNUMBER(INDIRECT(A3321&amp;B3321&amp;C3321&amp;F3321))=FALSE,INDIRECT(A3321&amp;B3321&amp;C3321&amp;F3321)=0),"",IF(G3321="【（第８期）医療機関受付】",TEXT(INDIRECT(A3321&amp;D3321&amp;E3321&amp;5),"m"),TEXT(INDIRECT(A3321&amp;B3321&amp;C3321&amp;5),"m")))</f>
        <v/>
      </c>
      <c r="N3321" s="15" t="str" cm="1">
        <f t="array" aca="1" ref="N3321" ca="1">IF(OR(INDIRECT(A3321&amp;B3321&amp;C3321&amp;F3321)="",ISNUMBER(INDIRECT(A3321&amp;B3321&amp;C3321&amp;F3321))=FALSE,INDIRECT(A3321&amp;B3321&amp;C3321&amp;F3321)=0),"",IF(G3321="【（第８期）医療機関受付】",TEXT(INDIRECT(A3321&amp;D3321&amp;E3321&amp;5),"d"),TEXT(INDIRECT(A3321&amp;B3321&amp;C3321&amp;5),"d")))</f>
        <v/>
      </c>
      <c r="O3321" s="15" t="str" cm="1">
        <f t="array" aca="1" ref="O3321" ca="1">IF(OR(INDIRECT(A3321&amp;B3321&amp;C3321&amp;F3321)="",ISNUMBER(INDIRECT(A3321&amp;B3321&amp;C3321&amp;F3321))=FALSE,INDIRECT(A3321&amp;B3321&amp;C3321&amp;F3321)=0),"",HOUR(INDIRECT(A3321&amp;"A"&amp;F3321)))</f>
        <v/>
      </c>
      <c r="P3321" s="15" t="str" cm="1">
        <f t="array" aca="1" ref="P3321" ca="1">IF(OR(INDIRECT(A3321&amp;B3321&amp;C3321&amp;F3321)="",ISNUMBER(INDIRECT(A3321&amp;B3321&amp;C3321&amp;F3321))=FALSE,INDIRECT(A3321&amp;B3321&amp;C3321&amp;F3321)=0),"",MINUTE(INDIRECT(A3321&amp;"A"&amp;F3321)))</f>
        <v/>
      </c>
      <c r="Q3321" s="15" t="str" cm="1">
        <f t="array" aca="1" ref="Q3321" ca="1">IF(OR(INDIRECT(A3321&amp;B3321&amp;C3321&amp;F3321)="",ISNUMBER(INDIRECT(A3321&amp;B3321&amp;C3321&amp;F3321))=FALSE,INDIRECT(A3321&amp;B3321&amp;C3321&amp;F3321)=0),"",O3321)</f>
        <v/>
      </c>
      <c r="R3321" s="15" t="str" cm="1">
        <f t="array" aca="1" ref="R3321" ca="1">IF(OR(INDIRECT(A3321&amp;B3321&amp;C3321&amp;F3321)="",ISNUMBER(INDIRECT(A3321&amp;B3321&amp;C3321&amp;F3321))=FALSE,INDIRECT(A3321&amp;B3321&amp;C3321&amp;F3321)=0),"",P3321+14)</f>
        <v/>
      </c>
      <c r="S3321" s="15" t="str" cm="1">
        <f t="array" aca="1" ref="S3321" ca="1">IF(OR(INDIRECT(A3321&amp;B3321&amp;C3321&amp;F3321)="",ISNUMBER(INDIRECT(A3321&amp;B3321&amp;C3321&amp;F3321))=FALSE,INDIRECT(A3321&amp;B3321&amp;C3321&amp;F3321)=0),"",INDIRECT(A3321&amp;B3321&amp;C3321&amp;F3321))</f>
        <v/>
      </c>
      <c r="T3321" s="15" t="str" cm="1">
        <f t="array" aca="1" ref="T3321" ca="1">IF(OR(INDIRECT(A3321&amp;B3321&amp;C3321&amp;F3321)="",ISNUMBER(INDIRECT(A3321&amp;B3321&amp;C3321&amp;F3321))=FALSE,INDIRECT(A3321&amp;B3321&amp;C3321&amp;F3321)=0),"",0)</f>
        <v/>
      </c>
    </row>
    <row r="3322" spans="1:20">
      <c r="A3322" s="23" t="s">
        <v>912</v>
      </c>
      <c r="B3322" s="23" t="s">
        <v>914</v>
      </c>
      <c r="C3322" s="23" t="str">
        <f t="shared" si="153"/>
        <v>m</v>
      </c>
      <c r="D3322" s="23" t="s">
        <v>914</v>
      </c>
      <c r="E3322" s="23" t="str">
        <f t="shared" si="154"/>
        <v>l</v>
      </c>
      <c r="F3322" s="23">
        <f t="shared" si="155"/>
        <v>55</v>
      </c>
      <c r="G3322" s="23" t="str" cm="1">
        <f t="array" aca="1" ref="G3322" ca="1">IF(OR(INDIRECT(A3322&amp;B3322&amp;C3322&amp;F3322)="",ISNUMBER(INDIRECT(A3322&amp;B3322&amp;C3322&amp;F3322))=FALSE),"",IF(INDIRECT(A3322&amp;B3322&amp;C3322&amp;9)="公開","【（第８期）WEB・コールセンター受付】","【（第８期）医療機関受付】"))</f>
        <v/>
      </c>
      <c r="H3322" s="15" t="str" cm="1">
        <f t="array" aca="1" ref="H3322" ca="1">IF(OR(INDIRECT(A3322&amp;B3322&amp;C3322&amp;F3322)="",ISNUMBER(INDIRECT(A3322&amp;B3322&amp;C3322&amp;F3322))=FALSE,INDIRECT(A3322&amp;B3322&amp;C3322&amp;F3322)=0),"",431001)</f>
        <v/>
      </c>
      <c r="I3322" s="15" t="str" cm="1">
        <f t="array" aca="1" ref="I3322" ca="1">IF(OR(INDIRECT(A3322&amp;B3322&amp;C3322&amp;F3322)="",ISNUMBER(INDIRECT(A3322&amp;B3322&amp;C3322&amp;F3322))=FALSE,INDIRECT(A3322&amp;B3322&amp;C3322&amp;F3322)=0),"",G3322&amp;J3322&amp;"."&amp;TEXT(M3322,"00")&amp;TEXT(N3322,"00")&amp;"."&amp;TEXT(O3322,"00")&amp;TEXT(P3322,"00"))</f>
        <v/>
      </c>
      <c r="J3322" s="15" t="str" cm="1">
        <f t="array" aca="1" ref="J3322" ca="1">IF(OR(INDIRECT(A3322&amp;B3322&amp;C3322&amp;F3322)="",ISNUMBER(INDIRECT(A3322&amp;B3322&amp;C3322&amp;F3322))=FALSE,INDIRECT(A3322&amp;B3322&amp;C3322&amp;F3322)=0),"",予約枠報告様式!$B$2)</f>
        <v/>
      </c>
      <c r="K3322" s="15" t="str" cm="1">
        <f t="array" aca="1" ref="K3322" ca="1">IF(OR(INDIRECT(A3322&amp;B3322&amp;C3322&amp;F3322)="",ISNUMBER(INDIRECT(A3322&amp;B3322&amp;C3322&amp;F3322))=FALSE,INDIRECT(A3322&amp;B3322&amp;C3322&amp;F3322)=0),"",1)</f>
        <v/>
      </c>
      <c r="L3322" s="15" t="str" cm="1">
        <f t="array" aca="1" ref="L3322" ca="1">IF(OR(INDIRECT(A3322&amp;B3322&amp;C3322&amp;F3322)="",ISNUMBER(INDIRECT(A3322&amp;B3322&amp;C3322&amp;F3322))=FALSE,INDIRECT(A3322&amp;B3322&amp;C3322&amp;F3322)=0),"",IF(G3322="【（第８期）医療機関受付】",TEXT(INDIRECT(A3322&amp;D3322&amp;E3322&amp;5),"yyy"),TEXT(INDIRECT(A3322&amp;B3322&amp;C3322&amp;5),"yyy")))</f>
        <v/>
      </c>
      <c r="M3322" s="15" t="str" cm="1">
        <f t="array" aca="1" ref="M3322" ca="1">IF(OR(INDIRECT(A3322&amp;B3322&amp;C3322&amp;F3322)="",ISNUMBER(INDIRECT(A3322&amp;B3322&amp;C3322&amp;F3322))=FALSE,INDIRECT(A3322&amp;B3322&amp;C3322&amp;F3322)=0),"",IF(G3322="【（第８期）医療機関受付】",TEXT(INDIRECT(A3322&amp;D3322&amp;E3322&amp;5),"m"),TEXT(INDIRECT(A3322&amp;B3322&amp;C3322&amp;5),"m")))</f>
        <v/>
      </c>
      <c r="N3322" s="15" t="str" cm="1">
        <f t="array" aca="1" ref="N3322" ca="1">IF(OR(INDIRECT(A3322&amp;B3322&amp;C3322&amp;F3322)="",ISNUMBER(INDIRECT(A3322&amp;B3322&amp;C3322&amp;F3322))=FALSE,INDIRECT(A3322&amp;B3322&amp;C3322&amp;F3322)=0),"",IF(G3322="【（第８期）医療機関受付】",TEXT(INDIRECT(A3322&amp;D3322&amp;E3322&amp;5),"d"),TEXT(INDIRECT(A3322&amp;B3322&amp;C3322&amp;5),"d")))</f>
        <v/>
      </c>
      <c r="O3322" s="15" t="str" cm="1">
        <f t="array" aca="1" ref="O3322" ca="1">IF(OR(INDIRECT(A3322&amp;B3322&amp;C3322&amp;F3322)="",ISNUMBER(INDIRECT(A3322&amp;B3322&amp;C3322&amp;F3322))=FALSE,INDIRECT(A3322&amp;B3322&amp;C3322&amp;F3322)=0),"",HOUR(INDIRECT(A3322&amp;"A"&amp;F3322)))</f>
        <v/>
      </c>
      <c r="P3322" s="15" t="str" cm="1">
        <f t="array" aca="1" ref="P3322" ca="1">IF(OR(INDIRECT(A3322&amp;B3322&amp;C3322&amp;F3322)="",ISNUMBER(INDIRECT(A3322&amp;B3322&amp;C3322&amp;F3322))=FALSE,INDIRECT(A3322&amp;B3322&amp;C3322&amp;F3322)=0),"",MINUTE(INDIRECT(A3322&amp;"A"&amp;F3322)))</f>
        <v/>
      </c>
      <c r="Q3322" s="15" t="str" cm="1">
        <f t="array" aca="1" ref="Q3322" ca="1">IF(OR(INDIRECT(A3322&amp;B3322&amp;C3322&amp;F3322)="",ISNUMBER(INDIRECT(A3322&amp;B3322&amp;C3322&amp;F3322))=FALSE,INDIRECT(A3322&amp;B3322&amp;C3322&amp;F3322)=0),"",O3322)</f>
        <v/>
      </c>
      <c r="R3322" s="15" t="str" cm="1">
        <f t="array" aca="1" ref="R3322" ca="1">IF(OR(INDIRECT(A3322&amp;B3322&amp;C3322&amp;F3322)="",ISNUMBER(INDIRECT(A3322&amp;B3322&amp;C3322&amp;F3322))=FALSE,INDIRECT(A3322&amp;B3322&amp;C3322&amp;F3322)=0),"",P3322+14)</f>
        <v/>
      </c>
      <c r="S3322" s="15" t="str" cm="1">
        <f t="array" aca="1" ref="S3322" ca="1">IF(OR(INDIRECT(A3322&amp;B3322&amp;C3322&amp;F3322)="",ISNUMBER(INDIRECT(A3322&amp;B3322&amp;C3322&amp;F3322))=FALSE,INDIRECT(A3322&amp;B3322&amp;C3322&amp;F3322)=0),"",INDIRECT(A3322&amp;B3322&amp;C3322&amp;F3322))</f>
        <v/>
      </c>
      <c r="T3322" s="15" t="str" cm="1">
        <f t="array" aca="1" ref="T3322" ca="1">IF(OR(INDIRECT(A3322&amp;B3322&amp;C3322&amp;F3322)="",ISNUMBER(INDIRECT(A3322&amp;B3322&amp;C3322&amp;F3322))=FALSE,INDIRECT(A3322&amp;B3322&amp;C3322&amp;F3322)=0),"",0)</f>
        <v/>
      </c>
    </row>
    <row r="3323" spans="1:20">
      <c r="A3323" s="23" t="s">
        <v>912</v>
      </c>
      <c r="B3323" s="23" t="s">
        <v>914</v>
      </c>
      <c r="C3323" s="23" t="str">
        <f t="shared" si="153"/>
        <v>m</v>
      </c>
      <c r="D3323" s="23" t="s">
        <v>914</v>
      </c>
      <c r="E3323" s="23" t="str">
        <f t="shared" si="154"/>
        <v>l</v>
      </c>
      <c r="F3323" s="23">
        <f t="shared" si="155"/>
        <v>56</v>
      </c>
      <c r="G3323" s="23" t="str" cm="1">
        <f t="array" aca="1" ref="G3323" ca="1">IF(OR(INDIRECT(A3323&amp;B3323&amp;C3323&amp;F3323)="",ISNUMBER(INDIRECT(A3323&amp;B3323&amp;C3323&amp;F3323))=FALSE),"",IF(INDIRECT(A3323&amp;B3323&amp;C3323&amp;9)="公開","【（第８期）WEB・コールセンター受付】","【（第８期）医療機関受付】"))</f>
        <v/>
      </c>
      <c r="H3323" s="15" t="str" cm="1">
        <f t="array" aca="1" ref="H3323" ca="1">IF(OR(INDIRECT(A3323&amp;B3323&amp;C3323&amp;F3323)="",ISNUMBER(INDIRECT(A3323&amp;B3323&amp;C3323&amp;F3323))=FALSE,INDIRECT(A3323&amp;B3323&amp;C3323&amp;F3323)=0),"",431001)</f>
        <v/>
      </c>
      <c r="I3323" s="15" t="str" cm="1">
        <f t="array" aca="1" ref="I3323" ca="1">IF(OR(INDIRECT(A3323&amp;B3323&amp;C3323&amp;F3323)="",ISNUMBER(INDIRECT(A3323&amp;B3323&amp;C3323&amp;F3323))=FALSE,INDIRECT(A3323&amp;B3323&amp;C3323&amp;F3323)=0),"",G3323&amp;J3323&amp;"."&amp;TEXT(M3323,"00")&amp;TEXT(N3323,"00")&amp;"."&amp;TEXT(O3323,"00")&amp;TEXT(P3323,"00"))</f>
        <v/>
      </c>
      <c r="J3323" s="15" t="str" cm="1">
        <f t="array" aca="1" ref="J3323" ca="1">IF(OR(INDIRECT(A3323&amp;B3323&amp;C3323&amp;F3323)="",ISNUMBER(INDIRECT(A3323&amp;B3323&amp;C3323&amp;F3323))=FALSE,INDIRECT(A3323&amp;B3323&amp;C3323&amp;F3323)=0),"",予約枠報告様式!$B$2)</f>
        <v/>
      </c>
      <c r="K3323" s="15" t="str" cm="1">
        <f t="array" aca="1" ref="K3323" ca="1">IF(OR(INDIRECT(A3323&amp;B3323&amp;C3323&amp;F3323)="",ISNUMBER(INDIRECT(A3323&amp;B3323&amp;C3323&amp;F3323))=FALSE,INDIRECT(A3323&amp;B3323&amp;C3323&amp;F3323)=0),"",1)</f>
        <v/>
      </c>
      <c r="L3323" s="15" t="str" cm="1">
        <f t="array" aca="1" ref="L3323" ca="1">IF(OR(INDIRECT(A3323&amp;B3323&amp;C3323&amp;F3323)="",ISNUMBER(INDIRECT(A3323&amp;B3323&amp;C3323&amp;F3323))=FALSE,INDIRECT(A3323&amp;B3323&amp;C3323&amp;F3323)=0),"",IF(G3323="【（第８期）医療機関受付】",TEXT(INDIRECT(A3323&amp;D3323&amp;E3323&amp;5),"yyy"),TEXT(INDIRECT(A3323&amp;B3323&amp;C3323&amp;5),"yyy")))</f>
        <v/>
      </c>
      <c r="M3323" s="15" t="str" cm="1">
        <f t="array" aca="1" ref="M3323" ca="1">IF(OR(INDIRECT(A3323&amp;B3323&amp;C3323&amp;F3323)="",ISNUMBER(INDIRECT(A3323&amp;B3323&amp;C3323&amp;F3323))=FALSE,INDIRECT(A3323&amp;B3323&amp;C3323&amp;F3323)=0),"",IF(G3323="【（第８期）医療機関受付】",TEXT(INDIRECT(A3323&amp;D3323&amp;E3323&amp;5),"m"),TEXT(INDIRECT(A3323&amp;B3323&amp;C3323&amp;5),"m")))</f>
        <v/>
      </c>
      <c r="N3323" s="15" t="str" cm="1">
        <f t="array" aca="1" ref="N3323" ca="1">IF(OR(INDIRECT(A3323&amp;B3323&amp;C3323&amp;F3323)="",ISNUMBER(INDIRECT(A3323&amp;B3323&amp;C3323&amp;F3323))=FALSE,INDIRECT(A3323&amp;B3323&amp;C3323&amp;F3323)=0),"",IF(G3323="【（第８期）医療機関受付】",TEXT(INDIRECT(A3323&amp;D3323&amp;E3323&amp;5),"d"),TEXT(INDIRECT(A3323&amp;B3323&amp;C3323&amp;5),"d")))</f>
        <v/>
      </c>
      <c r="O3323" s="15" t="str" cm="1">
        <f t="array" aca="1" ref="O3323" ca="1">IF(OR(INDIRECT(A3323&amp;B3323&amp;C3323&amp;F3323)="",ISNUMBER(INDIRECT(A3323&amp;B3323&amp;C3323&amp;F3323))=FALSE,INDIRECT(A3323&amp;B3323&amp;C3323&amp;F3323)=0),"",HOUR(INDIRECT(A3323&amp;"A"&amp;F3323)))</f>
        <v/>
      </c>
      <c r="P3323" s="15" t="str" cm="1">
        <f t="array" aca="1" ref="P3323" ca="1">IF(OR(INDIRECT(A3323&amp;B3323&amp;C3323&amp;F3323)="",ISNUMBER(INDIRECT(A3323&amp;B3323&amp;C3323&amp;F3323))=FALSE,INDIRECT(A3323&amp;B3323&amp;C3323&amp;F3323)=0),"",MINUTE(INDIRECT(A3323&amp;"A"&amp;F3323)))</f>
        <v/>
      </c>
      <c r="Q3323" s="15" t="str" cm="1">
        <f t="array" aca="1" ref="Q3323" ca="1">IF(OR(INDIRECT(A3323&amp;B3323&amp;C3323&amp;F3323)="",ISNUMBER(INDIRECT(A3323&amp;B3323&amp;C3323&amp;F3323))=FALSE,INDIRECT(A3323&amp;B3323&amp;C3323&amp;F3323)=0),"",O3323)</f>
        <v/>
      </c>
      <c r="R3323" s="15" t="str" cm="1">
        <f t="array" aca="1" ref="R3323" ca="1">IF(OR(INDIRECT(A3323&amp;B3323&amp;C3323&amp;F3323)="",ISNUMBER(INDIRECT(A3323&amp;B3323&amp;C3323&amp;F3323))=FALSE,INDIRECT(A3323&amp;B3323&amp;C3323&amp;F3323)=0),"",P3323+14)</f>
        <v/>
      </c>
      <c r="S3323" s="15" t="str" cm="1">
        <f t="array" aca="1" ref="S3323" ca="1">IF(OR(INDIRECT(A3323&amp;B3323&amp;C3323&amp;F3323)="",ISNUMBER(INDIRECT(A3323&amp;B3323&amp;C3323&amp;F3323))=FALSE,INDIRECT(A3323&amp;B3323&amp;C3323&amp;F3323)=0),"",INDIRECT(A3323&amp;B3323&amp;C3323&amp;F3323))</f>
        <v/>
      </c>
      <c r="T3323" s="15" t="str" cm="1">
        <f t="array" aca="1" ref="T3323" ca="1">IF(OR(INDIRECT(A3323&amp;B3323&amp;C3323&amp;F3323)="",ISNUMBER(INDIRECT(A3323&amp;B3323&amp;C3323&amp;F3323))=FALSE,INDIRECT(A3323&amp;B3323&amp;C3323&amp;F3323)=0),"",0)</f>
        <v/>
      </c>
    </row>
    <row r="3324" spans="1:20">
      <c r="A3324" s="23" t="s">
        <v>912</v>
      </c>
      <c r="B3324" s="23" t="s">
        <v>914</v>
      </c>
      <c r="C3324" s="23" t="str">
        <f t="shared" si="153"/>
        <v>m</v>
      </c>
      <c r="D3324" s="23" t="s">
        <v>914</v>
      </c>
      <c r="E3324" s="23" t="str">
        <f t="shared" si="154"/>
        <v>l</v>
      </c>
      <c r="F3324" s="23">
        <f t="shared" si="155"/>
        <v>57</v>
      </c>
      <c r="G3324" s="23" t="str" cm="1">
        <f t="array" aca="1" ref="G3324" ca="1">IF(OR(INDIRECT(A3324&amp;B3324&amp;C3324&amp;F3324)="",ISNUMBER(INDIRECT(A3324&amp;B3324&amp;C3324&amp;F3324))=FALSE),"",IF(INDIRECT(A3324&amp;B3324&amp;C3324&amp;9)="公開","【（第８期）WEB・コールセンター受付】","【（第８期）医療機関受付】"))</f>
        <v/>
      </c>
      <c r="H3324" s="15" t="str" cm="1">
        <f t="array" aca="1" ref="H3324" ca="1">IF(OR(INDIRECT(A3324&amp;B3324&amp;C3324&amp;F3324)="",ISNUMBER(INDIRECT(A3324&amp;B3324&amp;C3324&amp;F3324))=FALSE,INDIRECT(A3324&amp;B3324&amp;C3324&amp;F3324)=0),"",431001)</f>
        <v/>
      </c>
      <c r="I3324" s="15" t="str" cm="1">
        <f t="array" aca="1" ref="I3324" ca="1">IF(OR(INDIRECT(A3324&amp;B3324&amp;C3324&amp;F3324)="",ISNUMBER(INDIRECT(A3324&amp;B3324&amp;C3324&amp;F3324))=FALSE,INDIRECT(A3324&amp;B3324&amp;C3324&amp;F3324)=0),"",G3324&amp;J3324&amp;"."&amp;TEXT(M3324,"00")&amp;TEXT(N3324,"00")&amp;"."&amp;TEXT(O3324,"00")&amp;TEXT(P3324,"00"))</f>
        <v/>
      </c>
      <c r="J3324" s="15" t="str" cm="1">
        <f t="array" aca="1" ref="J3324" ca="1">IF(OR(INDIRECT(A3324&amp;B3324&amp;C3324&amp;F3324)="",ISNUMBER(INDIRECT(A3324&amp;B3324&amp;C3324&amp;F3324))=FALSE,INDIRECT(A3324&amp;B3324&amp;C3324&amp;F3324)=0),"",予約枠報告様式!$B$2)</f>
        <v/>
      </c>
      <c r="K3324" s="15" t="str" cm="1">
        <f t="array" aca="1" ref="K3324" ca="1">IF(OR(INDIRECT(A3324&amp;B3324&amp;C3324&amp;F3324)="",ISNUMBER(INDIRECT(A3324&amp;B3324&amp;C3324&amp;F3324))=FALSE,INDIRECT(A3324&amp;B3324&amp;C3324&amp;F3324)=0),"",1)</f>
        <v/>
      </c>
      <c r="L3324" s="15" t="str" cm="1">
        <f t="array" aca="1" ref="L3324" ca="1">IF(OR(INDIRECT(A3324&amp;B3324&amp;C3324&amp;F3324)="",ISNUMBER(INDIRECT(A3324&amp;B3324&amp;C3324&amp;F3324))=FALSE,INDIRECT(A3324&amp;B3324&amp;C3324&amp;F3324)=0),"",IF(G3324="【（第８期）医療機関受付】",TEXT(INDIRECT(A3324&amp;D3324&amp;E3324&amp;5),"yyy"),TEXT(INDIRECT(A3324&amp;B3324&amp;C3324&amp;5),"yyy")))</f>
        <v/>
      </c>
      <c r="M3324" s="15" t="str" cm="1">
        <f t="array" aca="1" ref="M3324" ca="1">IF(OR(INDIRECT(A3324&amp;B3324&amp;C3324&amp;F3324)="",ISNUMBER(INDIRECT(A3324&amp;B3324&amp;C3324&amp;F3324))=FALSE,INDIRECT(A3324&amp;B3324&amp;C3324&amp;F3324)=0),"",IF(G3324="【（第８期）医療機関受付】",TEXT(INDIRECT(A3324&amp;D3324&amp;E3324&amp;5),"m"),TEXT(INDIRECT(A3324&amp;B3324&amp;C3324&amp;5),"m")))</f>
        <v/>
      </c>
      <c r="N3324" s="15" t="str" cm="1">
        <f t="array" aca="1" ref="N3324" ca="1">IF(OR(INDIRECT(A3324&amp;B3324&amp;C3324&amp;F3324)="",ISNUMBER(INDIRECT(A3324&amp;B3324&amp;C3324&amp;F3324))=FALSE,INDIRECT(A3324&amp;B3324&amp;C3324&amp;F3324)=0),"",IF(G3324="【（第８期）医療機関受付】",TEXT(INDIRECT(A3324&amp;D3324&amp;E3324&amp;5),"d"),TEXT(INDIRECT(A3324&amp;B3324&amp;C3324&amp;5),"d")))</f>
        <v/>
      </c>
      <c r="O3324" s="15" t="str" cm="1">
        <f t="array" aca="1" ref="O3324" ca="1">IF(OR(INDIRECT(A3324&amp;B3324&amp;C3324&amp;F3324)="",ISNUMBER(INDIRECT(A3324&amp;B3324&amp;C3324&amp;F3324))=FALSE,INDIRECT(A3324&amp;B3324&amp;C3324&amp;F3324)=0),"",HOUR(INDIRECT(A3324&amp;"A"&amp;F3324)))</f>
        <v/>
      </c>
      <c r="P3324" s="15" t="str" cm="1">
        <f t="array" aca="1" ref="P3324" ca="1">IF(OR(INDIRECT(A3324&amp;B3324&amp;C3324&amp;F3324)="",ISNUMBER(INDIRECT(A3324&amp;B3324&amp;C3324&amp;F3324))=FALSE,INDIRECT(A3324&amp;B3324&amp;C3324&amp;F3324)=0),"",MINUTE(INDIRECT(A3324&amp;"A"&amp;F3324)))</f>
        <v/>
      </c>
      <c r="Q3324" s="15" t="str" cm="1">
        <f t="array" aca="1" ref="Q3324" ca="1">IF(OR(INDIRECT(A3324&amp;B3324&amp;C3324&amp;F3324)="",ISNUMBER(INDIRECT(A3324&amp;B3324&amp;C3324&amp;F3324))=FALSE,INDIRECT(A3324&amp;B3324&amp;C3324&amp;F3324)=0),"",O3324)</f>
        <v/>
      </c>
      <c r="R3324" s="15" t="str" cm="1">
        <f t="array" aca="1" ref="R3324" ca="1">IF(OR(INDIRECT(A3324&amp;B3324&amp;C3324&amp;F3324)="",ISNUMBER(INDIRECT(A3324&amp;B3324&amp;C3324&amp;F3324))=FALSE,INDIRECT(A3324&amp;B3324&amp;C3324&amp;F3324)=0),"",P3324+14)</f>
        <v/>
      </c>
      <c r="S3324" s="15" t="str" cm="1">
        <f t="array" aca="1" ref="S3324" ca="1">IF(OR(INDIRECT(A3324&amp;B3324&amp;C3324&amp;F3324)="",ISNUMBER(INDIRECT(A3324&amp;B3324&amp;C3324&amp;F3324))=FALSE,INDIRECT(A3324&amp;B3324&amp;C3324&amp;F3324)=0),"",INDIRECT(A3324&amp;B3324&amp;C3324&amp;F3324))</f>
        <v/>
      </c>
      <c r="T3324" s="15" t="str" cm="1">
        <f t="array" aca="1" ref="T3324" ca="1">IF(OR(INDIRECT(A3324&amp;B3324&amp;C3324&amp;F3324)="",ISNUMBER(INDIRECT(A3324&amp;B3324&amp;C3324&amp;F3324))=FALSE,INDIRECT(A3324&amp;B3324&amp;C3324&amp;F3324)=0),"",0)</f>
        <v/>
      </c>
    </row>
    <row r="3325" spans="1:20">
      <c r="A3325" s="23" t="s">
        <v>912</v>
      </c>
      <c r="B3325" s="23" t="s">
        <v>914</v>
      </c>
      <c r="C3325" s="23" t="str">
        <f t="shared" si="153"/>
        <v>m</v>
      </c>
      <c r="D3325" s="23" t="s">
        <v>914</v>
      </c>
      <c r="E3325" s="23" t="str">
        <f t="shared" si="154"/>
        <v>l</v>
      </c>
      <c r="F3325" s="23">
        <f t="shared" si="155"/>
        <v>58</v>
      </c>
      <c r="G3325" s="23" t="str" cm="1">
        <f t="array" aca="1" ref="G3325" ca="1">IF(OR(INDIRECT(A3325&amp;B3325&amp;C3325&amp;F3325)="",ISNUMBER(INDIRECT(A3325&amp;B3325&amp;C3325&amp;F3325))=FALSE),"",IF(INDIRECT(A3325&amp;B3325&amp;C3325&amp;9)="公開","【（第８期）WEB・コールセンター受付】","【（第８期）医療機関受付】"))</f>
        <v/>
      </c>
      <c r="H3325" s="15" t="str" cm="1">
        <f t="array" aca="1" ref="H3325" ca="1">IF(OR(INDIRECT(A3325&amp;B3325&amp;C3325&amp;F3325)="",ISNUMBER(INDIRECT(A3325&amp;B3325&amp;C3325&amp;F3325))=FALSE,INDIRECT(A3325&amp;B3325&amp;C3325&amp;F3325)=0),"",431001)</f>
        <v/>
      </c>
      <c r="I3325" s="15" t="str" cm="1">
        <f t="array" aca="1" ref="I3325" ca="1">IF(OR(INDIRECT(A3325&amp;B3325&amp;C3325&amp;F3325)="",ISNUMBER(INDIRECT(A3325&amp;B3325&amp;C3325&amp;F3325))=FALSE,INDIRECT(A3325&amp;B3325&amp;C3325&amp;F3325)=0),"",G3325&amp;J3325&amp;"."&amp;TEXT(M3325,"00")&amp;TEXT(N3325,"00")&amp;"."&amp;TEXT(O3325,"00")&amp;TEXT(P3325,"00"))</f>
        <v/>
      </c>
      <c r="J3325" s="15" t="str" cm="1">
        <f t="array" aca="1" ref="J3325" ca="1">IF(OR(INDIRECT(A3325&amp;B3325&amp;C3325&amp;F3325)="",ISNUMBER(INDIRECT(A3325&amp;B3325&amp;C3325&amp;F3325))=FALSE,INDIRECT(A3325&amp;B3325&amp;C3325&amp;F3325)=0),"",予約枠報告様式!$B$2)</f>
        <v/>
      </c>
      <c r="K3325" s="15" t="str" cm="1">
        <f t="array" aca="1" ref="K3325" ca="1">IF(OR(INDIRECT(A3325&amp;B3325&amp;C3325&amp;F3325)="",ISNUMBER(INDIRECT(A3325&amp;B3325&amp;C3325&amp;F3325))=FALSE,INDIRECT(A3325&amp;B3325&amp;C3325&amp;F3325)=0),"",1)</f>
        <v/>
      </c>
      <c r="L3325" s="15" t="str" cm="1">
        <f t="array" aca="1" ref="L3325" ca="1">IF(OR(INDIRECT(A3325&amp;B3325&amp;C3325&amp;F3325)="",ISNUMBER(INDIRECT(A3325&amp;B3325&amp;C3325&amp;F3325))=FALSE,INDIRECT(A3325&amp;B3325&amp;C3325&amp;F3325)=0),"",IF(G3325="【（第８期）医療機関受付】",TEXT(INDIRECT(A3325&amp;D3325&amp;E3325&amp;5),"yyy"),TEXT(INDIRECT(A3325&amp;B3325&amp;C3325&amp;5),"yyy")))</f>
        <v/>
      </c>
      <c r="M3325" s="15" t="str" cm="1">
        <f t="array" aca="1" ref="M3325" ca="1">IF(OR(INDIRECT(A3325&amp;B3325&amp;C3325&amp;F3325)="",ISNUMBER(INDIRECT(A3325&amp;B3325&amp;C3325&amp;F3325))=FALSE,INDIRECT(A3325&amp;B3325&amp;C3325&amp;F3325)=0),"",IF(G3325="【（第８期）医療機関受付】",TEXT(INDIRECT(A3325&amp;D3325&amp;E3325&amp;5),"m"),TEXT(INDIRECT(A3325&amp;B3325&amp;C3325&amp;5),"m")))</f>
        <v/>
      </c>
      <c r="N3325" s="15" t="str" cm="1">
        <f t="array" aca="1" ref="N3325" ca="1">IF(OR(INDIRECT(A3325&amp;B3325&amp;C3325&amp;F3325)="",ISNUMBER(INDIRECT(A3325&amp;B3325&amp;C3325&amp;F3325))=FALSE,INDIRECT(A3325&amp;B3325&amp;C3325&amp;F3325)=0),"",IF(G3325="【（第８期）医療機関受付】",TEXT(INDIRECT(A3325&amp;D3325&amp;E3325&amp;5),"d"),TEXT(INDIRECT(A3325&amp;B3325&amp;C3325&amp;5),"d")))</f>
        <v/>
      </c>
      <c r="O3325" s="15" t="str" cm="1">
        <f t="array" aca="1" ref="O3325" ca="1">IF(OR(INDIRECT(A3325&amp;B3325&amp;C3325&amp;F3325)="",ISNUMBER(INDIRECT(A3325&amp;B3325&amp;C3325&amp;F3325))=FALSE,INDIRECT(A3325&amp;B3325&amp;C3325&amp;F3325)=0),"",HOUR(INDIRECT(A3325&amp;"A"&amp;F3325)))</f>
        <v/>
      </c>
      <c r="P3325" s="15" t="str" cm="1">
        <f t="array" aca="1" ref="P3325" ca="1">IF(OR(INDIRECT(A3325&amp;B3325&amp;C3325&amp;F3325)="",ISNUMBER(INDIRECT(A3325&amp;B3325&amp;C3325&amp;F3325))=FALSE,INDIRECT(A3325&amp;B3325&amp;C3325&amp;F3325)=0),"",MINUTE(INDIRECT(A3325&amp;"A"&amp;F3325)))</f>
        <v/>
      </c>
      <c r="Q3325" s="15" t="str" cm="1">
        <f t="array" aca="1" ref="Q3325" ca="1">IF(OR(INDIRECT(A3325&amp;B3325&amp;C3325&amp;F3325)="",ISNUMBER(INDIRECT(A3325&amp;B3325&amp;C3325&amp;F3325))=FALSE,INDIRECT(A3325&amp;B3325&amp;C3325&amp;F3325)=0),"",O3325)</f>
        <v/>
      </c>
      <c r="R3325" s="15" t="str" cm="1">
        <f t="array" aca="1" ref="R3325" ca="1">IF(OR(INDIRECT(A3325&amp;B3325&amp;C3325&amp;F3325)="",ISNUMBER(INDIRECT(A3325&amp;B3325&amp;C3325&amp;F3325))=FALSE,INDIRECT(A3325&amp;B3325&amp;C3325&amp;F3325)=0),"",P3325+14)</f>
        <v/>
      </c>
      <c r="S3325" s="15" t="str" cm="1">
        <f t="array" aca="1" ref="S3325" ca="1">IF(OR(INDIRECT(A3325&amp;B3325&amp;C3325&amp;F3325)="",ISNUMBER(INDIRECT(A3325&amp;B3325&amp;C3325&amp;F3325))=FALSE,INDIRECT(A3325&amp;B3325&amp;C3325&amp;F3325)=0),"",INDIRECT(A3325&amp;B3325&amp;C3325&amp;F3325))</f>
        <v/>
      </c>
      <c r="T3325" s="15" t="str" cm="1">
        <f t="array" aca="1" ref="T3325" ca="1">IF(OR(INDIRECT(A3325&amp;B3325&amp;C3325&amp;F3325)="",ISNUMBER(INDIRECT(A3325&amp;B3325&amp;C3325&amp;F3325))=FALSE,INDIRECT(A3325&amp;B3325&amp;C3325&amp;F3325)=0),"",0)</f>
        <v/>
      </c>
    </row>
    <row r="3326" spans="1:20">
      <c r="A3326" s="23" t="s">
        <v>912</v>
      </c>
      <c r="B3326" s="23" t="s">
        <v>914</v>
      </c>
      <c r="C3326" s="23" t="str">
        <f t="shared" si="153"/>
        <v>m</v>
      </c>
      <c r="D3326" s="23" t="s">
        <v>914</v>
      </c>
      <c r="E3326" s="23" t="str">
        <f t="shared" si="154"/>
        <v>l</v>
      </c>
      <c r="F3326" s="23">
        <f t="shared" si="155"/>
        <v>59</v>
      </c>
      <c r="G3326" s="23" t="str" cm="1">
        <f t="array" aca="1" ref="G3326" ca="1">IF(OR(INDIRECT(A3326&amp;B3326&amp;C3326&amp;F3326)="",ISNUMBER(INDIRECT(A3326&amp;B3326&amp;C3326&amp;F3326))=FALSE),"",IF(INDIRECT(A3326&amp;B3326&amp;C3326&amp;9)="公開","【（第８期）WEB・コールセンター受付】","【（第８期）医療機関受付】"))</f>
        <v/>
      </c>
      <c r="H3326" s="15" t="str" cm="1">
        <f t="array" aca="1" ref="H3326" ca="1">IF(OR(INDIRECT(A3326&amp;B3326&amp;C3326&amp;F3326)="",ISNUMBER(INDIRECT(A3326&amp;B3326&amp;C3326&amp;F3326))=FALSE,INDIRECT(A3326&amp;B3326&amp;C3326&amp;F3326)=0),"",431001)</f>
        <v/>
      </c>
      <c r="I3326" s="15" t="str" cm="1">
        <f t="array" aca="1" ref="I3326" ca="1">IF(OR(INDIRECT(A3326&amp;B3326&amp;C3326&amp;F3326)="",ISNUMBER(INDIRECT(A3326&amp;B3326&amp;C3326&amp;F3326))=FALSE,INDIRECT(A3326&amp;B3326&amp;C3326&amp;F3326)=0),"",G3326&amp;J3326&amp;"."&amp;TEXT(M3326,"00")&amp;TEXT(N3326,"00")&amp;"."&amp;TEXT(O3326,"00")&amp;TEXT(P3326,"00"))</f>
        <v/>
      </c>
      <c r="J3326" s="15" t="str" cm="1">
        <f t="array" aca="1" ref="J3326" ca="1">IF(OR(INDIRECT(A3326&amp;B3326&amp;C3326&amp;F3326)="",ISNUMBER(INDIRECT(A3326&amp;B3326&amp;C3326&amp;F3326))=FALSE,INDIRECT(A3326&amp;B3326&amp;C3326&amp;F3326)=0),"",予約枠報告様式!$B$2)</f>
        <v/>
      </c>
      <c r="K3326" s="15" t="str" cm="1">
        <f t="array" aca="1" ref="K3326" ca="1">IF(OR(INDIRECT(A3326&amp;B3326&amp;C3326&amp;F3326)="",ISNUMBER(INDIRECT(A3326&amp;B3326&amp;C3326&amp;F3326))=FALSE,INDIRECT(A3326&amp;B3326&amp;C3326&amp;F3326)=0),"",1)</f>
        <v/>
      </c>
      <c r="L3326" s="15" t="str" cm="1">
        <f t="array" aca="1" ref="L3326" ca="1">IF(OR(INDIRECT(A3326&amp;B3326&amp;C3326&amp;F3326)="",ISNUMBER(INDIRECT(A3326&amp;B3326&amp;C3326&amp;F3326))=FALSE,INDIRECT(A3326&amp;B3326&amp;C3326&amp;F3326)=0),"",IF(G3326="【（第８期）医療機関受付】",TEXT(INDIRECT(A3326&amp;D3326&amp;E3326&amp;5),"yyy"),TEXT(INDIRECT(A3326&amp;B3326&amp;C3326&amp;5),"yyy")))</f>
        <v/>
      </c>
      <c r="M3326" s="15" t="str" cm="1">
        <f t="array" aca="1" ref="M3326" ca="1">IF(OR(INDIRECT(A3326&amp;B3326&amp;C3326&amp;F3326)="",ISNUMBER(INDIRECT(A3326&amp;B3326&amp;C3326&amp;F3326))=FALSE,INDIRECT(A3326&amp;B3326&amp;C3326&amp;F3326)=0),"",IF(G3326="【（第８期）医療機関受付】",TEXT(INDIRECT(A3326&amp;D3326&amp;E3326&amp;5),"m"),TEXT(INDIRECT(A3326&amp;B3326&amp;C3326&amp;5),"m")))</f>
        <v/>
      </c>
      <c r="N3326" s="15" t="str" cm="1">
        <f t="array" aca="1" ref="N3326" ca="1">IF(OR(INDIRECT(A3326&amp;B3326&amp;C3326&amp;F3326)="",ISNUMBER(INDIRECT(A3326&amp;B3326&amp;C3326&amp;F3326))=FALSE,INDIRECT(A3326&amp;B3326&amp;C3326&amp;F3326)=0),"",IF(G3326="【（第８期）医療機関受付】",TEXT(INDIRECT(A3326&amp;D3326&amp;E3326&amp;5),"d"),TEXT(INDIRECT(A3326&amp;B3326&amp;C3326&amp;5),"d")))</f>
        <v/>
      </c>
      <c r="O3326" s="15" t="str" cm="1">
        <f t="array" aca="1" ref="O3326" ca="1">IF(OR(INDIRECT(A3326&amp;B3326&amp;C3326&amp;F3326)="",ISNUMBER(INDIRECT(A3326&amp;B3326&amp;C3326&amp;F3326))=FALSE,INDIRECT(A3326&amp;B3326&amp;C3326&amp;F3326)=0),"",HOUR(INDIRECT(A3326&amp;"A"&amp;F3326)))</f>
        <v/>
      </c>
      <c r="P3326" s="15" t="str" cm="1">
        <f t="array" aca="1" ref="P3326" ca="1">IF(OR(INDIRECT(A3326&amp;B3326&amp;C3326&amp;F3326)="",ISNUMBER(INDIRECT(A3326&amp;B3326&amp;C3326&amp;F3326))=FALSE,INDIRECT(A3326&amp;B3326&amp;C3326&amp;F3326)=0),"",MINUTE(INDIRECT(A3326&amp;"A"&amp;F3326)))</f>
        <v/>
      </c>
      <c r="Q3326" s="15" t="str" cm="1">
        <f t="array" aca="1" ref="Q3326" ca="1">IF(OR(INDIRECT(A3326&amp;B3326&amp;C3326&amp;F3326)="",ISNUMBER(INDIRECT(A3326&amp;B3326&amp;C3326&amp;F3326))=FALSE,INDIRECT(A3326&amp;B3326&amp;C3326&amp;F3326)=0),"",O3326)</f>
        <v/>
      </c>
      <c r="R3326" s="15" t="str" cm="1">
        <f t="array" aca="1" ref="R3326" ca="1">IF(OR(INDIRECT(A3326&amp;B3326&amp;C3326&amp;F3326)="",ISNUMBER(INDIRECT(A3326&amp;B3326&amp;C3326&amp;F3326))=FALSE,INDIRECT(A3326&amp;B3326&amp;C3326&amp;F3326)=0),"",P3326+14)</f>
        <v/>
      </c>
      <c r="S3326" s="15" t="str" cm="1">
        <f t="array" aca="1" ref="S3326" ca="1">IF(OR(INDIRECT(A3326&amp;B3326&amp;C3326&amp;F3326)="",ISNUMBER(INDIRECT(A3326&amp;B3326&amp;C3326&amp;F3326))=FALSE,INDIRECT(A3326&amp;B3326&amp;C3326&amp;F3326)=0),"",INDIRECT(A3326&amp;B3326&amp;C3326&amp;F3326))</f>
        <v/>
      </c>
      <c r="T3326" s="15" t="str" cm="1">
        <f t="array" aca="1" ref="T3326" ca="1">IF(OR(INDIRECT(A3326&amp;B3326&amp;C3326&amp;F3326)="",ISNUMBER(INDIRECT(A3326&amp;B3326&amp;C3326&amp;F3326))=FALSE,INDIRECT(A3326&amp;B3326&amp;C3326&amp;F3326)=0),"",0)</f>
        <v/>
      </c>
    </row>
    <row r="3327" spans="1:20">
      <c r="A3327" s="23" t="s">
        <v>912</v>
      </c>
      <c r="B3327" s="23" t="s">
        <v>914</v>
      </c>
      <c r="C3327" s="23" t="str">
        <f t="shared" si="153"/>
        <v>m</v>
      </c>
      <c r="D3327" s="23" t="s">
        <v>914</v>
      </c>
      <c r="E3327" s="23" t="str">
        <f t="shared" si="154"/>
        <v>l</v>
      </c>
      <c r="F3327" s="23">
        <f t="shared" si="155"/>
        <v>60</v>
      </c>
      <c r="G3327" s="23" t="str" cm="1">
        <f t="array" aca="1" ref="G3327" ca="1">IF(OR(INDIRECT(A3327&amp;B3327&amp;C3327&amp;F3327)="",ISNUMBER(INDIRECT(A3327&amp;B3327&amp;C3327&amp;F3327))=FALSE),"",IF(INDIRECT(A3327&amp;B3327&amp;C3327&amp;9)="公開","【（第８期）WEB・コールセンター受付】","【（第８期）医療機関受付】"))</f>
        <v/>
      </c>
      <c r="H3327" s="15" t="str" cm="1">
        <f t="array" aca="1" ref="H3327" ca="1">IF(OR(INDIRECT(A3327&amp;B3327&amp;C3327&amp;F3327)="",ISNUMBER(INDIRECT(A3327&amp;B3327&amp;C3327&amp;F3327))=FALSE,INDIRECT(A3327&amp;B3327&amp;C3327&amp;F3327)=0),"",431001)</f>
        <v/>
      </c>
      <c r="I3327" s="15" t="str" cm="1">
        <f t="array" aca="1" ref="I3327" ca="1">IF(OR(INDIRECT(A3327&amp;B3327&amp;C3327&amp;F3327)="",ISNUMBER(INDIRECT(A3327&amp;B3327&amp;C3327&amp;F3327))=FALSE,INDIRECT(A3327&amp;B3327&amp;C3327&amp;F3327)=0),"",G3327&amp;J3327&amp;"."&amp;TEXT(M3327,"00")&amp;TEXT(N3327,"00")&amp;"."&amp;TEXT(O3327,"00")&amp;TEXT(P3327,"00"))</f>
        <v/>
      </c>
      <c r="J3327" s="15" t="str" cm="1">
        <f t="array" aca="1" ref="J3327" ca="1">IF(OR(INDIRECT(A3327&amp;B3327&amp;C3327&amp;F3327)="",ISNUMBER(INDIRECT(A3327&amp;B3327&amp;C3327&amp;F3327))=FALSE,INDIRECT(A3327&amp;B3327&amp;C3327&amp;F3327)=0),"",予約枠報告様式!$B$2)</f>
        <v/>
      </c>
      <c r="K3327" s="15" t="str" cm="1">
        <f t="array" aca="1" ref="K3327" ca="1">IF(OR(INDIRECT(A3327&amp;B3327&amp;C3327&amp;F3327)="",ISNUMBER(INDIRECT(A3327&amp;B3327&amp;C3327&amp;F3327))=FALSE,INDIRECT(A3327&amp;B3327&amp;C3327&amp;F3327)=0),"",1)</f>
        <v/>
      </c>
      <c r="L3327" s="15" t="str" cm="1">
        <f t="array" aca="1" ref="L3327" ca="1">IF(OR(INDIRECT(A3327&amp;B3327&amp;C3327&amp;F3327)="",ISNUMBER(INDIRECT(A3327&amp;B3327&amp;C3327&amp;F3327))=FALSE,INDIRECT(A3327&amp;B3327&amp;C3327&amp;F3327)=0),"",IF(G3327="【（第８期）医療機関受付】",TEXT(INDIRECT(A3327&amp;D3327&amp;E3327&amp;5),"yyy"),TEXT(INDIRECT(A3327&amp;B3327&amp;C3327&amp;5),"yyy")))</f>
        <v/>
      </c>
      <c r="M3327" s="15" t="str" cm="1">
        <f t="array" aca="1" ref="M3327" ca="1">IF(OR(INDIRECT(A3327&amp;B3327&amp;C3327&amp;F3327)="",ISNUMBER(INDIRECT(A3327&amp;B3327&amp;C3327&amp;F3327))=FALSE,INDIRECT(A3327&amp;B3327&amp;C3327&amp;F3327)=0),"",IF(G3327="【（第８期）医療機関受付】",TEXT(INDIRECT(A3327&amp;D3327&amp;E3327&amp;5),"m"),TEXT(INDIRECT(A3327&amp;B3327&amp;C3327&amp;5),"m")))</f>
        <v/>
      </c>
      <c r="N3327" s="15" t="str" cm="1">
        <f t="array" aca="1" ref="N3327" ca="1">IF(OR(INDIRECT(A3327&amp;B3327&amp;C3327&amp;F3327)="",ISNUMBER(INDIRECT(A3327&amp;B3327&amp;C3327&amp;F3327))=FALSE,INDIRECT(A3327&amp;B3327&amp;C3327&amp;F3327)=0),"",IF(G3327="【（第８期）医療機関受付】",TEXT(INDIRECT(A3327&amp;D3327&amp;E3327&amp;5),"d"),TEXT(INDIRECT(A3327&amp;B3327&amp;C3327&amp;5),"d")))</f>
        <v/>
      </c>
      <c r="O3327" s="15" t="str" cm="1">
        <f t="array" aca="1" ref="O3327" ca="1">IF(OR(INDIRECT(A3327&amp;B3327&amp;C3327&amp;F3327)="",ISNUMBER(INDIRECT(A3327&amp;B3327&amp;C3327&amp;F3327))=FALSE,INDIRECT(A3327&amp;B3327&amp;C3327&amp;F3327)=0),"",HOUR(INDIRECT(A3327&amp;"A"&amp;F3327)))</f>
        <v/>
      </c>
      <c r="P3327" s="15" t="str" cm="1">
        <f t="array" aca="1" ref="P3327" ca="1">IF(OR(INDIRECT(A3327&amp;B3327&amp;C3327&amp;F3327)="",ISNUMBER(INDIRECT(A3327&amp;B3327&amp;C3327&amp;F3327))=FALSE,INDIRECT(A3327&amp;B3327&amp;C3327&amp;F3327)=0),"",MINUTE(INDIRECT(A3327&amp;"A"&amp;F3327)))</f>
        <v/>
      </c>
      <c r="Q3327" s="15" t="str" cm="1">
        <f t="array" aca="1" ref="Q3327" ca="1">IF(OR(INDIRECT(A3327&amp;B3327&amp;C3327&amp;F3327)="",ISNUMBER(INDIRECT(A3327&amp;B3327&amp;C3327&amp;F3327))=FALSE,INDIRECT(A3327&amp;B3327&amp;C3327&amp;F3327)=0),"",O3327)</f>
        <v/>
      </c>
      <c r="R3327" s="15" t="str" cm="1">
        <f t="array" aca="1" ref="R3327" ca="1">IF(OR(INDIRECT(A3327&amp;B3327&amp;C3327&amp;F3327)="",ISNUMBER(INDIRECT(A3327&amp;B3327&amp;C3327&amp;F3327))=FALSE,INDIRECT(A3327&amp;B3327&amp;C3327&amp;F3327)=0),"",P3327+14)</f>
        <v/>
      </c>
      <c r="S3327" s="15" t="str" cm="1">
        <f t="array" aca="1" ref="S3327" ca="1">IF(OR(INDIRECT(A3327&amp;B3327&amp;C3327&amp;F3327)="",ISNUMBER(INDIRECT(A3327&amp;B3327&amp;C3327&amp;F3327))=FALSE,INDIRECT(A3327&amp;B3327&amp;C3327&amp;F3327)=0),"",INDIRECT(A3327&amp;B3327&amp;C3327&amp;F3327))</f>
        <v/>
      </c>
      <c r="T3327" s="15" t="str" cm="1">
        <f t="array" aca="1" ref="T3327" ca="1">IF(OR(INDIRECT(A3327&amp;B3327&amp;C3327&amp;F3327)="",ISNUMBER(INDIRECT(A3327&amp;B3327&amp;C3327&amp;F3327))=FALSE,INDIRECT(A3327&amp;B3327&amp;C3327&amp;F3327)=0),"",0)</f>
        <v/>
      </c>
    </row>
    <row r="3328" spans="1:20">
      <c r="A3328" s="23" t="s">
        <v>912</v>
      </c>
      <c r="B3328" s="23" t="s">
        <v>914</v>
      </c>
      <c r="C3328" s="23" t="str">
        <f t="shared" si="153"/>
        <v>m</v>
      </c>
      <c r="D3328" s="23" t="s">
        <v>914</v>
      </c>
      <c r="E3328" s="23" t="str">
        <f t="shared" si="154"/>
        <v>l</v>
      </c>
      <c r="F3328" s="23">
        <f t="shared" si="155"/>
        <v>61</v>
      </c>
      <c r="G3328" s="23" t="str" cm="1">
        <f t="array" aca="1" ref="G3328" ca="1">IF(OR(INDIRECT(A3328&amp;B3328&amp;C3328&amp;F3328)="",ISNUMBER(INDIRECT(A3328&amp;B3328&amp;C3328&amp;F3328))=FALSE),"",IF(INDIRECT(A3328&amp;B3328&amp;C3328&amp;9)="公開","【（第８期）WEB・コールセンター受付】","【（第８期）医療機関受付】"))</f>
        <v/>
      </c>
      <c r="H3328" s="15" t="str" cm="1">
        <f t="array" aca="1" ref="H3328" ca="1">IF(OR(INDIRECT(A3328&amp;B3328&amp;C3328&amp;F3328)="",ISNUMBER(INDIRECT(A3328&amp;B3328&amp;C3328&amp;F3328))=FALSE,INDIRECT(A3328&amp;B3328&amp;C3328&amp;F3328)=0),"",431001)</f>
        <v/>
      </c>
      <c r="I3328" s="15" t="str" cm="1">
        <f t="array" aca="1" ref="I3328" ca="1">IF(OR(INDIRECT(A3328&amp;B3328&amp;C3328&amp;F3328)="",ISNUMBER(INDIRECT(A3328&amp;B3328&amp;C3328&amp;F3328))=FALSE,INDIRECT(A3328&amp;B3328&amp;C3328&amp;F3328)=0),"",G3328&amp;J3328&amp;"."&amp;TEXT(M3328,"00")&amp;TEXT(N3328,"00")&amp;"."&amp;TEXT(O3328,"00")&amp;TEXT(P3328,"00"))</f>
        <v/>
      </c>
      <c r="J3328" s="15" t="str" cm="1">
        <f t="array" aca="1" ref="J3328" ca="1">IF(OR(INDIRECT(A3328&amp;B3328&amp;C3328&amp;F3328)="",ISNUMBER(INDIRECT(A3328&amp;B3328&amp;C3328&amp;F3328))=FALSE,INDIRECT(A3328&amp;B3328&amp;C3328&amp;F3328)=0),"",予約枠報告様式!$B$2)</f>
        <v/>
      </c>
      <c r="K3328" s="15" t="str" cm="1">
        <f t="array" aca="1" ref="K3328" ca="1">IF(OR(INDIRECT(A3328&amp;B3328&amp;C3328&amp;F3328)="",ISNUMBER(INDIRECT(A3328&amp;B3328&amp;C3328&amp;F3328))=FALSE,INDIRECT(A3328&amp;B3328&amp;C3328&amp;F3328)=0),"",1)</f>
        <v/>
      </c>
      <c r="L3328" s="15" t="str" cm="1">
        <f t="array" aca="1" ref="L3328" ca="1">IF(OR(INDIRECT(A3328&amp;B3328&amp;C3328&amp;F3328)="",ISNUMBER(INDIRECT(A3328&amp;B3328&amp;C3328&amp;F3328))=FALSE,INDIRECT(A3328&amp;B3328&amp;C3328&amp;F3328)=0),"",IF(G3328="【（第８期）医療機関受付】",TEXT(INDIRECT(A3328&amp;D3328&amp;E3328&amp;5),"yyy"),TEXT(INDIRECT(A3328&amp;B3328&amp;C3328&amp;5),"yyy")))</f>
        <v/>
      </c>
      <c r="M3328" s="15" t="str" cm="1">
        <f t="array" aca="1" ref="M3328" ca="1">IF(OR(INDIRECT(A3328&amp;B3328&amp;C3328&amp;F3328)="",ISNUMBER(INDIRECT(A3328&amp;B3328&amp;C3328&amp;F3328))=FALSE,INDIRECT(A3328&amp;B3328&amp;C3328&amp;F3328)=0),"",IF(G3328="【（第８期）医療機関受付】",TEXT(INDIRECT(A3328&amp;D3328&amp;E3328&amp;5),"m"),TEXT(INDIRECT(A3328&amp;B3328&amp;C3328&amp;5),"m")))</f>
        <v/>
      </c>
      <c r="N3328" s="15" t="str" cm="1">
        <f t="array" aca="1" ref="N3328" ca="1">IF(OR(INDIRECT(A3328&amp;B3328&amp;C3328&amp;F3328)="",ISNUMBER(INDIRECT(A3328&amp;B3328&amp;C3328&amp;F3328))=FALSE,INDIRECT(A3328&amp;B3328&amp;C3328&amp;F3328)=0),"",IF(G3328="【（第８期）医療機関受付】",TEXT(INDIRECT(A3328&amp;D3328&amp;E3328&amp;5),"d"),TEXT(INDIRECT(A3328&amp;B3328&amp;C3328&amp;5),"d")))</f>
        <v/>
      </c>
      <c r="O3328" s="15" t="str" cm="1">
        <f t="array" aca="1" ref="O3328" ca="1">IF(OR(INDIRECT(A3328&amp;B3328&amp;C3328&amp;F3328)="",ISNUMBER(INDIRECT(A3328&amp;B3328&amp;C3328&amp;F3328))=FALSE,INDIRECT(A3328&amp;B3328&amp;C3328&amp;F3328)=0),"",HOUR(INDIRECT(A3328&amp;"A"&amp;F3328)))</f>
        <v/>
      </c>
      <c r="P3328" s="15" t="str" cm="1">
        <f t="array" aca="1" ref="P3328" ca="1">IF(OR(INDIRECT(A3328&amp;B3328&amp;C3328&amp;F3328)="",ISNUMBER(INDIRECT(A3328&amp;B3328&amp;C3328&amp;F3328))=FALSE,INDIRECT(A3328&amp;B3328&amp;C3328&amp;F3328)=0),"",MINUTE(INDIRECT(A3328&amp;"A"&amp;F3328)))</f>
        <v/>
      </c>
      <c r="Q3328" s="15" t="str" cm="1">
        <f t="array" aca="1" ref="Q3328" ca="1">IF(OR(INDIRECT(A3328&amp;B3328&amp;C3328&amp;F3328)="",ISNUMBER(INDIRECT(A3328&amp;B3328&amp;C3328&amp;F3328))=FALSE,INDIRECT(A3328&amp;B3328&amp;C3328&amp;F3328)=0),"",O3328)</f>
        <v/>
      </c>
      <c r="R3328" s="15" t="str" cm="1">
        <f t="array" aca="1" ref="R3328" ca="1">IF(OR(INDIRECT(A3328&amp;B3328&amp;C3328&amp;F3328)="",ISNUMBER(INDIRECT(A3328&amp;B3328&amp;C3328&amp;F3328))=FALSE,INDIRECT(A3328&amp;B3328&amp;C3328&amp;F3328)=0),"",P3328+14)</f>
        <v/>
      </c>
      <c r="S3328" s="15" t="str" cm="1">
        <f t="array" aca="1" ref="S3328" ca="1">IF(OR(INDIRECT(A3328&amp;B3328&amp;C3328&amp;F3328)="",ISNUMBER(INDIRECT(A3328&amp;B3328&amp;C3328&amp;F3328))=FALSE,INDIRECT(A3328&amp;B3328&amp;C3328&amp;F3328)=0),"",INDIRECT(A3328&amp;B3328&amp;C3328&amp;F3328))</f>
        <v/>
      </c>
      <c r="T3328" s="15" t="str" cm="1">
        <f t="array" aca="1" ref="T3328" ca="1">IF(OR(INDIRECT(A3328&amp;B3328&amp;C3328&amp;F3328)="",ISNUMBER(INDIRECT(A3328&amp;B3328&amp;C3328&amp;F3328))=FALSE,INDIRECT(A3328&amp;B3328&amp;C3328&amp;F3328)=0),"",0)</f>
        <v/>
      </c>
    </row>
    <row r="3329" spans="1:20">
      <c r="A3329" s="23" t="s">
        <v>912</v>
      </c>
      <c r="B3329" s="23" t="s">
        <v>914</v>
      </c>
      <c r="C3329" s="23" t="str">
        <f t="shared" si="153"/>
        <v>m</v>
      </c>
      <c r="D3329" s="23" t="s">
        <v>914</v>
      </c>
      <c r="E3329" s="23" t="str">
        <f t="shared" si="154"/>
        <v>l</v>
      </c>
      <c r="F3329" s="23">
        <f t="shared" si="155"/>
        <v>62</v>
      </c>
      <c r="G3329" s="23" t="str" cm="1">
        <f t="array" aca="1" ref="G3329" ca="1">IF(OR(INDIRECT(A3329&amp;B3329&amp;C3329&amp;F3329)="",ISNUMBER(INDIRECT(A3329&amp;B3329&amp;C3329&amp;F3329))=FALSE),"",IF(INDIRECT(A3329&amp;B3329&amp;C3329&amp;9)="公開","【（第８期）WEB・コールセンター受付】","【（第８期）医療機関受付】"))</f>
        <v/>
      </c>
      <c r="H3329" s="15" t="str" cm="1">
        <f t="array" aca="1" ref="H3329" ca="1">IF(OR(INDIRECT(A3329&amp;B3329&amp;C3329&amp;F3329)="",ISNUMBER(INDIRECT(A3329&amp;B3329&amp;C3329&amp;F3329))=FALSE,INDIRECT(A3329&amp;B3329&amp;C3329&amp;F3329)=0),"",431001)</f>
        <v/>
      </c>
      <c r="I3329" s="15" t="str" cm="1">
        <f t="array" aca="1" ref="I3329" ca="1">IF(OR(INDIRECT(A3329&amp;B3329&amp;C3329&amp;F3329)="",ISNUMBER(INDIRECT(A3329&amp;B3329&amp;C3329&amp;F3329))=FALSE,INDIRECT(A3329&amp;B3329&amp;C3329&amp;F3329)=0),"",G3329&amp;J3329&amp;"."&amp;TEXT(M3329,"00")&amp;TEXT(N3329,"00")&amp;"."&amp;TEXT(O3329,"00")&amp;TEXT(P3329,"00"))</f>
        <v/>
      </c>
      <c r="J3329" s="15" t="str" cm="1">
        <f t="array" aca="1" ref="J3329" ca="1">IF(OR(INDIRECT(A3329&amp;B3329&amp;C3329&amp;F3329)="",ISNUMBER(INDIRECT(A3329&amp;B3329&amp;C3329&amp;F3329))=FALSE,INDIRECT(A3329&amp;B3329&amp;C3329&amp;F3329)=0),"",予約枠報告様式!$B$2)</f>
        <v/>
      </c>
      <c r="K3329" s="15" t="str" cm="1">
        <f t="array" aca="1" ref="K3329" ca="1">IF(OR(INDIRECT(A3329&amp;B3329&amp;C3329&amp;F3329)="",ISNUMBER(INDIRECT(A3329&amp;B3329&amp;C3329&amp;F3329))=FALSE,INDIRECT(A3329&amp;B3329&amp;C3329&amp;F3329)=0),"",1)</f>
        <v/>
      </c>
      <c r="L3329" s="15" t="str" cm="1">
        <f t="array" aca="1" ref="L3329" ca="1">IF(OR(INDIRECT(A3329&amp;B3329&amp;C3329&amp;F3329)="",ISNUMBER(INDIRECT(A3329&amp;B3329&amp;C3329&amp;F3329))=FALSE,INDIRECT(A3329&amp;B3329&amp;C3329&amp;F3329)=0),"",IF(G3329="【（第８期）医療機関受付】",TEXT(INDIRECT(A3329&amp;D3329&amp;E3329&amp;5),"yyy"),TEXT(INDIRECT(A3329&amp;B3329&amp;C3329&amp;5),"yyy")))</f>
        <v/>
      </c>
      <c r="M3329" s="15" t="str" cm="1">
        <f t="array" aca="1" ref="M3329" ca="1">IF(OR(INDIRECT(A3329&amp;B3329&amp;C3329&amp;F3329)="",ISNUMBER(INDIRECT(A3329&amp;B3329&amp;C3329&amp;F3329))=FALSE,INDIRECT(A3329&amp;B3329&amp;C3329&amp;F3329)=0),"",IF(G3329="【（第８期）医療機関受付】",TEXT(INDIRECT(A3329&amp;D3329&amp;E3329&amp;5),"m"),TEXT(INDIRECT(A3329&amp;B3329&amp;C3329&amp;5),"m")))</f>
        <v/>
      </c>
      <c r="N3329" s="15" t="str" cm="1">
        <f t="array" aca="1" ref="N3329" ca="1">IF(OR(INDIRECT(A3329&amp;B3329&amp;C3329&amp;F3329)="",ISNUMBER(INDIRECT(A3329&amp;B3329&amp;C3329&amp;F3329))=FALSE,INDIRECT(A3329&amp;B3329&amp;C3329&amp;F3329)=0),"",IF(G3329="【（第８期）医療機関受付】",TEXT(INDIRECT(A3329&amp;D3329&amp;E3329&amp;5),"d"),TEXT(INDIRECT(A3329&amp;B3329&amp;C3329&amp;5),"d")))</f>
        <v/>
      </c>
      <c r="O3329" s="15" t="str" cm="1">
        <f t="array" aca="1" ref="O3329" ca="1">IF(OR(INDIRECT(A3329&amp;B3329&amp;C3329&amp;F3329)="",ISNUMBER(INDIRECT(A3329&amp;B3329&amp;C3329&amp;F3329))=FALSE,INDIRECT(A3329&amp;B3329&amp;C3329&amp;F3329)=0),"",HOUR(INDIRECT(A3329&amp;"A"&amp;F3329)))</f>
        <v/>
      </c>
      <c r="P3329" s="15" t="str" cm="1">
        <f t="array" aca="1" ref="P3329" ca="1">IF(OR(INDIRECT(A3329&amp;B3329&amp;C3329&amp;F3329)="",ISNUMBER(INDIRECT(A3329&amp;B3329&amp;C3329&amp;F3329))=FALSE,INDIRECT(A3329&amp;B3329&amp;C3329&amp;F3329)=0),"",MINUTE(INDIRECT(A3329&amp;"A"&amp;F3329)))</f>
        <v/>
      </c>
      <c r="Q3329" s="15" t="str" cm="1">
        <f t="array" aca="1" ref="Q3329" ca="1">IF(OR(INDIRECT(A3329&amp;B3329&amp;C3329&amp;F3329)="",ISNUMBER(INDIRECT(A3329&amp;B3329&amp;C3329&amp;F3329))=FALSE,INDIRECT(A3329&amp;B3329&amp;C3329&amp;F3329)=0),"",O3329)</f>
        <v/>
      </c>
      <c r="R3329" s="15" t="str" cm="1">
        <f t="array" aca="1" ref="R3329" ca="1">IF(OR(INDIRECT(A3329&amp;B3329&amp;C3329&amp;F3329)="",ISNUMBER(INDIRECT(A3329&amp;B3329&amp;C3329&amp;F3329))=FALSE,INDIRECT(A3329&amp;B3329&amp;C3329&amp;F3329)=0),"",P3329+14)</f>
        <v/>
      </c>
      <c r="S3329" s="15" t="str" cm="1">
        <f t="array" aca="1" ref="S3329" ca="1">IF(OR(INDIRECT(A3329&amp;B3329&amp;C3329&amp;F3329)="",ISNUMBER(INDIRECT(A3329&amp;B3329&amp;C3329&amp;F3329))=FALSE,INDIRECT(A3329&amp;B3329&amp;C3329&amp;F3329)=0),"",INDIRECT(A3329&amp;B3329&amp;C3329&amp;F3329))</f>
        <v/>
      </c>
      <c r="T3329" s="15" t="str" cm="1">
        <f t="array" aca="1" ref="T3329" ca="1">IF(OR(INDIRECT(A3329&amp;B3329&amp;C3329&amp;F3329)="",ISNUMBER(INDIRECT(A3329&amp;B3329&amp;C3329&amp;F3329))=FALSE,INDIRECT(A3329&amp;B3329&amp;C3329&amp;F3329)=0),"",0)</f>
        <v/>
      </c>
    </row>
    <row r="3330" spans="1:20">
      <c r="A3330" s="23" t="s">
        <v>912</v>
      </c>
      <c r="B3330" s="23" t="s">
        <v>914</v>
      </c>
      <c r="C3330" s="23" t="str">
        <f t="shared" si="153"/>
        <v>n</v>
      </c>
      <c r="D3330" s="23" t="s">
        <v>914</v>
      </c>
      <c r="E3330" s="23" t="str">
        <f t="shared" si="154"/>
        <v>m</v>
      </c>
      <c r="F3330" s="23">
        <f t="shared" si="155"/>
        <v>11</v>
      </c>
      <c r="G3330" s="23" t="str" cm="1">
        <f t="array" aca="1" ref="G3330" ca="1">IF(OR(INDIRECT(A3330&amp;B3330&amp;C3330&amp;F3330)="",ISNUMBER(INDIRECT(A3330&amp;B3330&amp;C3330&amp;F3330))=FALSE),"",IF(INDIRECT(A3330&amp;B3330&amp;C3330&amp;9)="公開","【（第８期）WEB・コールセンター受付】","【（第８期）医療機関受付】"))</f>
        <v/>
      </c>
      <c r="H3330" s="15" t="str" cm="1">
        <f t="array" aca="1" ref="H3330" ca="1">IF(OR(INDIRECT(A3330&amp;B3330&amp;C3330&amp;F3330)="",ISNUMBER(INDIRECT(A3330&amp;B3330&amp;C3330&amp;F3330))=FALSE,INDIRECT(A3330&amp;B3330&amp;C3330&amp;F3330)=0),"",431001)</f>
        <v/>
      </c>
      <c r="I3330" s="15" t="str" cm="1">
        <f t="array" aca="1" ref="I3330" ca="1">IF(OR(INDIRECT(A3330&amp;B3330&amp;C3330&amp;F3330)="",ISNUMBER(INDIRECT(A3330&amp;B3330&amp;C3330&amp;F3330))=FALSE,INDIRECT(A3330&amp;B3330&amp;C3330&amp;F3330)=0),"",G3330&amp;J3330&amp;"."&amp;TEXT(M3330,"00")&amp;TEXT(N3330,"00")&amp;"."&amp;TEXT(O3330,"00")&amp;TEXT(P3330,"00"))</f>
        <v/>
      </c>
      <c r="J3330" s="15" t="str" cm="1">
        <f t="array" aca="1" ref="J3330" ca="1">IF(OR(INDIRECT(A3330&amp;B3330&amp;C3330&amp;F3330)="",ISNUMBER(INDIRECT(A3330&amp;B3330&amp;C3330&amp;F3330))=FALSE,INDIRECT(A3330&amp;B3330&amp;C3330&amp;F3330)=0),"",予約枠報告様式!$B$2)</f>
        <v/>
      </c>
      <c r="K3330" s="15" t="str" cm="1">
        <f t="array" aca="1" ref="K3330" ca="1">IF(OR(INDIRECT(A3330&amp;B3330&amp;C3330&amp;F3330)="",ISNUMBER(INDIRECT(A3330&amp;B3330&amp;C3330&amp;F3330))=FALSE,INDIRECT(A3330&amp;B3330&amp;C3330&amp;F3330)=0),"",1)</f>
        <v/>
      </c>
      <c r="L3330" s="15" t="str" cm="1">
        <f t="array" aca="1" ref="L3330" ca="1">IF(OR(INDIRECT(A3330&amp;B3330&amp;C3330&amp;F3330)="",ISNUMBER(INDIRECT(A3330&amp;B3330&amp;C3330&amp;F3330))=FALSE,INDIRECT(A3330&amp;B3330&amp;C3330&amp;F3330)=0),"",IF(G3330="【（第８期）医療機関受付】",TEXT(INDIRECT(A3330&amp;D3330&amp;E3330&amp;5),"yyy"),TEXT(INDIRECT(A3330&amp;B3330&amp;C3330&amp;5),"yyy")))</f>
        <v/>
      </c>
      <c r="M3330" s="15" t="str" cm="1">
        <f t="array" aca="1" ref="M3330" ca="1">IF(OR(INDIRECT(A3330&amp;B3330&amp;C3330&amp;F3330)="",ISNUMBER(INDIRECT(A3330&amp;B3330&amp;C3330&amp;F3330))=FALSE,INDIRECT(A3330&amp;B3330&amp;C3330&amp;F3330)=0),"",IF(G3330="【（第８期）医療機関受付】",TEXT(INDIRECT(A3330&amp;D3330&amp;E3330&amp;5),"m"),TEXT(INDIRECT(A3330&amp;B3330&amp;C3330&amp;5),"m")))</f>
        <v/>
      </c>
      <c r="N3330" s="15" t="str" cm="1">
        <f t="array" aca="1" ref="N3330" ca="1">IF(OR(INDIRECT(A3330&amp;B3330&amp;C3330&amp;F3330)="",ISNUMBER(INDIRECT(A3330&amp;B3330&amp;C3330&amp;F3330))=FALSE,INDIRECT(A3330&amp;B3330&amp;C3330&amp;F3330)=0),"",IF(G3330="【（第８期）医療機関受付】",TEXT(INDIRECT(A3330&amp;D3330&amp;E3330&amp;5),"d"),TEXT(INDIRECT(A3330&amp;B3330&amp;C3330&amp;5),"d")))</f>
        <v/>
      </c>
      <c r="O3330" s="15" t="str" cm="1">
        <f t="array" aca="1" ref="O3330" ca="1">IF(OR(INDIRECT(A3330&amp;B3330&amp;C3330&amp;F3330)="",ISNUMBER(INDIRECT(A3330&amp;B3330&amp;C3330&amp;F3330))=FALSE,INDIRECT(A3330&amp;B3330&amp;C3330&amp;F3330)=0),"",HOUR(INDIRECT(A3330&amp;"A"&amp;F3330)))</f>
        <v/>
      </c>
      <c r="P3330" s="15" t="str" cm="1">
        <f t="array" aca="1" ref="P3330" ca="1">IF(OR(INDIRECT(A3330&amp;B3330&amp;C3330&amp;F3330)="",ISNUMBER(INDIRECT(A3330&amp;B3330&amp;C3330&amp;F3330))=FALSE,INDIRECT(A3330&amp;B3330&amp;C3330&amp;F3330)=0),"",MINUTE(INDIRECT(A3330&amp;"A"&amp;F3330)))</f>
        <v/>
      </c>
      <c r="Q3330" s="15" t="str" cm="1">
        <f t="array" aca="1" ref="Q3330" ca="1">IF(OR(INDIRECT(A3330&amp;B3330&amp;C3330&amp;F3330)="",ISNUMBER(INDIRECT(A3330&amp;B3330&amp;C3330&amp;F3330))=FALSE,INDIRECT(A3330&amp;B3330&amp;C3330&amp;F3330)=0),"",O3330)</f>
        <v/>
      </c>
      <c r="R3330" s="15" t="str" cm="1">
        <f t="array" aca="1" ref="R3330" ca="1">IF(OR(INDIRECT(A3330&amp;B3330&amp;C3330&amp;F3330)="",ISNUMBER(INDIRECT(A3330&amp;B3330&amp;C3330&amp;F3330))=FALSE,INDIRECT(A3330&amp;B3330&amp;C3330&amp;F3330)=0),"",P3330+14)</f>
        <v/>
      </c>
      <c r="S3330" s="15" t="str" cm="1">
        <f t="array" aca="1" ref="S3330" ca="1">IF(OR(INDIRECT(A3330&amp;B3330&amp;C3330&amp;F3330)="",ISNUMBER(INDIRECT(A3330&amp;B3330&amp;C3330&amp;F3330))=FALSE,INDIRECT(A3330&amp;B3330&amp;C3330&amp;F3330)=0),"",INDIRECT(A3330&amp;B3330&amp;C3330&amp;F3330))</f>
        <v/>
      </c>
      <c r="T3330" s="15" t="str" cm="1">
        <f t="array" aca="1" ref="T3330" ca="1">IF(OR(INDIRECT(A3330&amp;B3330&amp;C3330&amp;F3330)="",ISNUMBER(INDIRECT(A3330&amp;B3330&amp;C3330&amp;F3330))=FALSE,INDIRECT(A3330&amp;B3330&amp;C3330&amp;F3330)=0),"",0)</f>
        <v/>
      </c>
    </row>
    <row r="3331" spans="1:20">
      <c r="A3331" s="23" t="s">
        <v>912</v>
      </c>
      <c r="B3331" s="23" t="s">
        <v>914</v>
      </c>
      <c r="C3331" s="23" t="str">
        <f t="shared" si="153"/>
        <v>n</v>
      </c>
      <c r="D3331" s="23" t="s">
        <v>914</v>
      </c>
      <c r="E3331" s="23" t="str">
        <f t="shared" si="154"/>
        <v>m</v>
      </c>
      <c r="F3331" s="23">
        <f t="shared" si="155"/>
        <v>12</v>
      </c>
      <c r="G3331" s="23" t="str" cm="1">
        <f t="array" aca="1" ref="G3331" ca="1">IF(OR(INDIRECT(A3331&amp;B3331&amp;C3331&amp;F3331)="",ISNUMBER(INDIRECT(A3331&amp;B3331&amp;C3331&amp;F3331))=FALSE),"",IF(INDIRECT(A3331&amp;B3331&amp;C3331&amp;9)="公開","【（第８期）WEB・コールセンター受付】","【（第８期）医療機関受付】"))</f>
        <v/>
      </c>
      <c r="H3331" s="15" t="str" cm="1">
        <f t="array" aca="1" ref="H3331" ca="1">IF(OR(INDIRECT(A3331&amp;B3331&amp;C3331&amp;F3331)="",ISNUMBER(INDIRECT(A3331&amp;B3331&amp;C3331&amp;F3331))=FALSE,INDIRECT(A3331&amp;B3331&amp;C3331&amp;F3331)=0),"",431001)</f>
        <v/>
      </c>
      <c r="I3331" s="15" t="str" cm="1">
        <f t="array" aca="1" ref="I3331" ca="1">IF(OR(INDIRECT(A3331&amp;B3331&amp;C3331&amp;F3331)="",ISNUMBER(INDIRECT(A3331&amp;B3331&amp;C3331&amp;F3331))=FALSE,INDIRECT(A3331&amp;B3331&amp;C3331&amp;F3331)=0),"",G3331&amp;J3331&amp;"."&amp;TEXT(M3331,"00")&amp;TEXT(N3331,"00")&amp;"."&amp;TEXT(O3331,"00")&amp;TEXT(P3331,"00"))</f>
        <v/>
      </c>
      <c r="J3331" s="15" t="str" cm="1">
        <f t="array" aca="1" ref="J3331" ca="1">IF(OR(INDIRECT(A3331&amp;B3331&amp;C3331&amp;F3331)="",ISNUMBER(INDIRECT(A3331&amp;B3331&amp;C3331&amp;F3331))=FALSE,INDIRECT(A3331&amp;B3331&amp;C3331&amp;F3331)=0),"",予約枠報告様式!$B$2)</f>
        <v/>
      </c>
      <c r="K3331" s="15" t="str" cm="1">
        <f t="array" aca="1" ref="K3331" ca="1">IF(OR(INDIRECT(A3331&amp;B3331&amp;C3331&amp;F3331)="",ISNUMBER(INDIRECT(A3331&amp;B3331&amp;C3331&amp;F3331))=FALSE,INDIRECT(A3331&amp;B3331&amp;C3331&amp;F3331)=0),"",1)</f>
        <v/>
      </c>
      <c r="L3331" s="15" t="str" cm="1">
        <f t="array" aca="1" ref="L3331" ca="1">IF(OR(INDIRECT(A3331&amp;B3331&amp;C3331&amp;F3331)="",ISNUMBER(INDIRECT(A3331&amp;B3331&amp;C3331&amp;F3331))=FALSE,INDIRECT(A3331&amp;B3331&amp;C3331&amp;F3331)=0),"",IF(G3331="【（第８期）医療機関受付】",TEXT(INDIRECT(A3331&amp;D3331&amp;E3331&amp;5),"yyy"),TEXT(INDIRECT(A3331&amp;B3331&amp;C3331&amp;5),"yyy")))</f>
        <v/>
      </c>
      <c r="M3331" s="15" t="str" cm="1">
        <f t="array" aca="1" ref="M3331" ca="1">IF(OR(INDIRECT(A3331&amp;B3331&amp;C3331&amp;F3331)="",ISNUMBER(INDIRECT(A3331&amp;B3331&amp;C3331&amp;F3331))=FALSE,INDIRECT(A3331&amp;B3331&amp;C3331&amp;F3331)=0),"",IF(G3331="【（第８期）医療機関受付】",TEXT(INDIRECT(A3331&amp;D3331&amp;E3331&amp;5),"m"),TEXT(INDIRECT(A3331&amp;B3331&amp;C3331&amp;5),"m")))</f>
        <v/>
      </c>
      <c r="N3331" s="15" t="str" cm="1">
        <f t="array" aca="1" ref="N3331" ca="1">IF(OR(INDIRECT(A3331&amp;B3331&amp;C3331&amp;F3331)="",ISNUMBER(INDIRECT(A3331&amp;B3331&amp;C3331&amp;F3331))=FALSE,INDIRECT(A3331&amp;B3331&amp;C3331&amp;F3331)=0),"",IF(G3331="【（第８期）医療機関受付】",TEXT(INDIRECT(A3331&amp;D3331&amp;E3331&amp;5),"d"),TEXT(INDIRECT(A3331&amp;B3331&amp;C3331&amp;5),"d")))</f>
        <v/>
      </c>
      <c r="O3331" s="15" t="str" cm="1">
        <f t="array" aca="1" ref="O3331" ca="1">IF(OR(INDIRECT(A3331&amp;B3331&amp;C3331&amp;F3331)="",ISNUMBER(INDIRECT(A3331&amp;B3331&amp;C3331&amp;F3331))=FALSE,INDIRECT(A3331&amp;B3331&amp;C3331&amp;F3331)=0),"",HOUR(INDIRECT(A3331&amp;"A"&amp;F3331)))</f>
        <v/>
      </c>
      <c r="P3331" s="15" t="str" cm="1">
        <f t="array" aca="1" ref="P3331" ca="1">IF(OR(INDIRECT(A3331&amp;B3331&amp;C3331&amp;F3331)="",ISNUMBER(INDIRECT(A3331&amp;B3331&amp;C3331&amp;F3331))=FALSE,INDIRECT(A3331&amp;B3331&amp;C3331&amp;F3331)=0),"",MINUTE(INDIRECT(A3331&amp;"A"&amp;F3331)))</f>
        <v/>
      </c>
      <c r="Q3331" s="15" t="str" cm="1">
        <f t="array" aca="1" ref="Q3331" ca="1">IF(OR(INDIRECT(A3331&amp;B3331&amp;C3331&amp;F3331)="",ISNUMBER(INDIRECT(A3331&amp;B3331&amp;C3331&amp;F3331))=FALSE,INDIRECT(A3331&amp;B3331&amp;C3331&amp;F3331)=0),"",O3331)</f>
        <v/>
      </c>
      <c r="R3331" s="15" t="str" cm="1">
        <f t="array" aca="1" ref="R3331" ca="1">IF(OR(INDIRECT(A3331&amp;B3331&amp;C3331&amp;F3331)="",ISNUMBER(INDIRECT(A3331&amp;B3331&amp;C3331&amp;F3331))=FALSE,INDIRECT(A3331&amp;B3331&amp;C3331&amp;F3331)=0),"",P3331+14)</f>
        <v/>
      </c>
      <c r="S3331" s="15" t="str" cm="1">
        <f t="array" aca="1" ref="S3331" ca="1">IF(OR(INDIRECT(A3331&amp;B3331&amp;C3331&amp;F3331)="",ISNUMBER(INDIRECT(A3331&amp;B3331&amp;C3331&amp;F3331))=FALSE,INDIRECT(A3331&amp;B3331&amp;C3331&amp;F3331)=0),"",INDIRECT(A3331&amp;B3331&amp;C3331&amp;F3331))</f>
        <v/>
      </c>
      <c r="T3331" s="15" t="str" cm="1">
        <f t="array" aca="1" ref="T3331" ca="1">IF(OR(INDIRECT(A3331&amp;B3331&amp;C3331&amp;F3331)="",ISNUMBER(INDIRECT(A3331&amp;B3331&amp;C3331&amp;F3331))=FALSE,INDIRECT(A3331&amp;B3331&amp;C3331&amp;F3331)=0),"",0)</f>
        <v/>
      </c>
    </row>
    <row r="3332" spans="1:20">
      <c r="A3332" s="23" t="s">
        <v>912</v>
      </c>
      <c r="B3332" s="23" t="s">
        <v>914</v>
      </c>
      <c r="C3332" s="23" t="str">
        <f t="shared" ref="C3332:C3395" si="156">IF(F3331=62,CHAR(CODE(C3331)+1),C3331)</f>
        <v>n</v>
      </c>
      <c r="D3332" s="23" t="s">
        <v>914</v>
      </c>
      <c r="E3332" s="23" t="str">
        <f t="shared" si="154"/>
        <v>m</v>
      </c>
      <c r="F3332" s="23">
        <f t="shared" si="155"/>
        <v>13</v>
      </c>
      <c r="G3332" s="23" t="str" cm="1">
        <f t="array" aca="1" ref="G3332" ca="1">IF(OR(INDIRECT(A3332&amp;B3332&amp;C3332&amp;F3332)="",ISNUMBER(INDIRECT(A3332&amp;B3332&amp;C3332&amp;F3332))=FALSE),"",IF(INDIRECT(A3332&amp;B3332&amp;C3332&amp;9)="公開","【（第８期）WEB・コールセンター受付】","【（第８期）医療機関受付】"))</f>
        <v/>
      </c>
      <c r="H3332" s="15" t="str" cm="1">
        <f t="array" aca="1" ref="H3332" ca="1">IF(OR(INDIRECT(A3332&amp;B3332&amp;C3332&amp;F3332)="",ISNUMBER(INDIRECT(A3332&amp;B3332&amp;C3332&amp;F3332))=FALSE,INDIRECT(A3332&amp;B3332&amp;C3332&amp;F3332)=0),"",431001)</f>
        <v/>
      </c>
      <c r="I3332" s="15" t="str" cm="1">
        <f t="array" aca="1" ref="I3332" ca="1">IF(OR(INDIRECT(A3332&amp;B3332&amp;C3332&amp;F3332)="",ISNUMBER(INDIRECT(A3332&amp;B3332&amp;C3332&amp;F3332))=FALSE,INDIRECT(A3332&amp;B3332&amp;C3332&amp;F3332)=0),"",G3332&amp;J3332&amp;"."&amp;TEXT(M3332,"00")&amp;TEXT(N3332,"00")&amp;"."&amp;TEXT(O3332,"00")&amp;TEXT(P3332,"00"))</f>
        <v/>
      </c>
      <c r="J3332" s="15" t="str" cm="1">
        <f t="array" aca="1" ref="J3332" ca="1">IF(OR(INDIRECT(A3332&amp;B3332&amp;C3332&amp;F3332)="",ISNUMBER(INDIRECT(A3332&amp;B3332&amp;C3332&amp;F3332))=FALSE,INDIRECT(A3332&amp;B3332&amp;C3332&amp;F3332)=0),"",予約枠報告様式!$B$2)</f>
        <v/>
      </c>
      <c r="K3332" s="15" t="str" cm="1">
        <f t="array" aca="1" ref="K3332" ca="1">IF(OR(INDIRECT(A3332&amp;B3332&amp;C3332&amp;F3332)="",ISNUMBER(INDIRECT(A3332&amp;B3332&amp;C3332&amp;F3332))=FALSE,INDIRECT(A3332&amp;B3332&amp;C3332&amp;F3332)=0),"",1)</f>
        <v/>
      </c>
      <c r="L3332" s="15" t="str" cm="1">
        <f t="array" aca="1" ref="L3332" ca="1">IF(OR(INDIRECT(A3332&amp;B3332&amp;C3332&amp;F3332)="",ISNUMBER(INDIRECT(A3332&amp;B3332&amp;C3332&amp;F3332))=FALSE,INDIRECT(A3332&amp;B3332&amp;C3332&amp;F3332)=0),"",IF(G3332="【（第８期）医療機関受付】",TEXT(INDIRECT(A3332&amp;D3332&amp;E3332&amp;5),"yyy"),TEXT(INDIRECT(A3332&amp;B3332&amp;C3332&amp;5),"yyy")))</f>
        <v/>
      </c>
      <c r="M3332" s="15" t="str" cm="1">
        <f t="array" aca="1" ref="M3332" ca="1">IF(OR(INDIRECT(A3332&amp;B3332&amp;C3332&amp;F3332)="",ISNUMBER(INDIRECT(A3332&amp;B3332&amp;C3332&amp;F3332))=FALSE,INDIRECT(A3332&amp;B3332&amp;C3332&amp;F3332)=0),"",IF(G3332="【（第８期）医療機関受付】",TEXT(INDIRECT(A3332&amp;D3332&amp;E3332&amp;5),"m"),TEXT(INDIRECT(A3332&amp;B3332&amp;C3332&amp;5),"m")))</f>
        <v/>
      </c>
      <c r="N3332" s="15" t="str" cm="1">
        <f t="array" aca="1" ref="N3332" ca="1">IF(OR(INDIRECT(A3332&amp;B3332&amp;C3332&amp;F3332)="",ISNUMBER(INDIRECT(A3332&amp;B3332&amp;C3332&amp;F3332))=FALSE,INDIRECT(A3332&amp;B3332&amp;C3332&amp;F3332)=0),"",IF(G3332="【（第８期）医療機関受付】",TEXT(INDIRECT(A3332&amp;D3332&amp;E3332&amp;5),"d"),TEXT(INDIRECT(A3332&amp;B3332&amp;C3332&amp;5),"d")))</f>
        <v/>
      </c>
      <c r="O3332" s="15" t="str" cm="1">
        <f t="array" aca="1" ref="O3332" ca="1">IF(OR(INDIRECT(A3332&amp;B3332&amp;C3332&amp;F3332)="",ISNUMBER(INDIRECT(A3332&amp;B3332&amp;C3332&amp;F3332))=FALSE,INDIRECT(A3332&amp;B3332&amp;C3332&amp;F3332)=0),"",HOUR(INDIRECT(A3332&amp;"A"&amp;F3332)))</f>
        <v/>
      </c>
      <c r="P3332" s="15" t="str" cm="1">
        <f t="array" aca="1" ref="P3332" ca="1">IF(OR(INDIRECT(A3332&amp;B3332&amp;C3332&amp;F3332)="",ISNUMBER(INDIRECT(A3332&amp;B3332&amp;C3332&amp;F3332))=FALSE,INDIRECT(A3332&amp;B3332&amp;C3332&amp;F3332)=0),"",MINUTE(INDIRECT(A3332&amp;"A"&amp;F3332)))</f>
        <v/>
      </c>
      <c r="Q3332" s="15" t="str" cm="1">
        <f t="array" aca="1" ref="Q3332" ca="1">IF(OR(INDIRECT(A3332&amp;B3332&amp;C3332&amp;F3332)="",ISNUMBER(INDIRECT(A3332&amp;B3332&amp;C3332&amp;F3332))=FALSE,INDIRECT(A3332&amp;B3332&amp;C3332&amp;F3332)=0),"",O3332)</f>
        <v/>
      </c>
      <c r="R3332" s="15" t="str" cm="1">
        <f t="array" aca="1" ref="R3332" ca="1">IF(OR(INDIRECT(A3332&amp;B3332&amp;C3332&amp;F3332)="",ISNUMBER(INDIRECT(A3332&amp;B3332&amp;C3332&amp;F3332))=FALSE,INDIRECT(A3332&amp;B3332&amp;C3332&amp;F3332)=0),"",P3332+14)</f>
        <v/>
      </c>
      <c r="S3332" s="15" t="str" cm="1">
        <f t="array" aca="1" ref="S3332" ca="1">IF(OR(INDIRECT(A3332&amp;B3332&amp;C3332&amp;F3332)="",ISNUMBER(INDIRECT(A3332&amp;B3332&amp;C3332&amp;F3332))=FALSE,INDIRECT(A3332&amp;B3332&amp;C3332&amp;F3332)=0),"",INDIRECT(A3332&amp;B3332&amp;C3332&amp;F3332))</f>
        <v/>
      </c>
      <c r="T3332" s="15" t="str" cm="1">
        <f t="array" aca="1" ref="T3332" ca="1">IF(OR(INDIRECT(A3332&amp;B3332&amp;C3332&amp;F3332)="",ISNUMBER(INDIRECT(A3332&amp;B3332&amp;C3332&amp;F3332))=FALSE,INDIRECT(A3332&amp;B3332&amp;C3332&amp;F3332)=0),"",0)</f>
        <v/>
      </c>
    </row>
    <row r="3333" spans="1:20">
      <c r="A3333" s="23" t="s">
        <v>912</v>
      </c>
      <c r="B3333" s="23" t="s">
        <v>914</v>
      </c>
      <c r="C3333" s="23" t="str">
        <f t="shared" si="156"/>
        <v>n</v>
      </c>
      <c r="D3333" s="23" t="s">
        <v>914</v>
      </c>
      <c r="E3333" s="23" t="str">
        <f t="shared" si="154"/>
        <v>m</v>
      </c>
      <c r="F3333" s="23">
        <f t="shared" si="155"/>
        <v>14</v>
      </c>
      <c r="G3333" s="23" t="str" cm="1">
        <f t="array" aca="1" ref="G3333" ca="1">IF(OR(INDIRECT(A3333&amp;B3333&amp;C3333&amp;F3333)="",ISNUMBER(INDIRECT(A3333&amp;B3333&amp;C3333&amp;F3333))=FALSE),"",IF(INDIRECT(A3333&amp;B3333&amp;C3333&amp;9)="公開","【（第８期）WEB・コールセンター受付】","【（第８期）医療機関受付】"))</f>
        <v/>
      </c>
      <c r="H3333" s="15" t="str" cm="1">
        <f t="array" aca="1" ref="H3333" ca="1">IF(OR(INDIRECT(A3333&amp;B3333&amp;C3333&amp;F3333)="",ISNUMBER(INDIRECT(A3333&amp;B3333&amp;C3333&amp;F3333))=FALSE,INDIRECT(A3333&amp;B3333&amp;C3333&amp;F3333)=0),"",431001)</f>
        <v/>
      </c>
      <c r="I3333" s="15" t="str" cm="1">
        <f t="array" aca="1" ref="I3333" ca="1">IF(OR(INDIRECT(A3333&amp;B3333&amp;C3333&amp;F3333)="",ISNUMBER(INDIRECT(A3333&amp;B3333&amp;C3333&amp;F3333))=FALSE,INDIRECT(A3333&amp;B3333&amp;C3333&amp;F3333)=0),"",G3333&amp;J3333&amp;"."&amp;TEXT(M3333,"00")&amp;TEXT(N3333,"00")&amp;"."&amp;TEXT(O3333,"00")&amp;TEXT(P3333,"00"))</f>
        <v/>
      </c>
      <c r="J3333" s="15" t="str" cm="1">
        <f t="array" aca="1" ref="J3333" ca="1">IF(OR(INDIRECT(A3333&amp;B3333&amp;C3333&amp;F3333)="",ISNUMBER(INDIRECT(A3333&amp;B3333&amp;C3333&amp;F3333))=FALSE,INDIRECT(A3333&amp;B3333&amp;C3333&amp;F3333)=0),"",予約枠報告様式!$B$2)</f>
        <v/>
      </c>
      <c r="K3333" s="15" t="str" cm="1">
        <f t="array" aca="1" ref="K3333" ca="1">IF(OR(INDIRECT(A3333&amp;B3333&amp;C3333&amp;F3333)="",ISNUMBER(INDIRECT(A3333&amp;B3333&amp;C3333&amp;F3333))=FALSE,INDIRECT(A3333&amp;B3333&amp;C3333&amp;F3333)=0),"",1)</f>
        <v/>
      </c>
      <c r="L3333" s="15" t="str" cm="1">
        <f t="array" aca="1" ref="L3333" ca="1">IF(OR(INDIRECT(A3333&amp;B3333&amp;C3333&amp;F3333)="",ISNUMBER(INDIRECT(A3333&amp;B3333&amp;C3333&amp;F3333))=FALSE,INDIRECT(A3333&amp;B3333&amp;C3333&amp;F3333)=0),"",IF(G3333="【（第８期）医療機関受付】",TEXT(INDIRECT(A3333&amp;D3333&amp;E3333&amp;5),"yyy"),TEXT(INDIRECT(A3333&amp;B3333&amp;C3333&amp;5),"yyy")))</f>
        <v/>
      </c>
      <c r="M3333" s="15" t="str" cm="1">
        <f t="array" aca="1" ref="M3333" ca="1">IF(OR(INDIRECT(A3333&amp;B3333&amp;C3333&amp;F3333)="",ISNUMBER(INDIRECT(A3333&amp;B3333&amp;C3333&amp;F3333))=FALSE,INDIRECT(A3333&amp;B3333&amp;C3333&amp;F3333)=0),"",IF(G3333="【（第８期）医療機関受付】",TEXT(INDIRECT(A3333&amp;D3333&amp;E3333&amp;5),"m"),TEXT(INDIRECT(A3333&amp;B3333&amp;C3333&amp;5),"m")))</f>
        <v/>
      </c>
      <c r="N3333" s="15" t="str" cm="1">
        <f t="array" aca="1" ref="N3333" ca="1">IF(OR(INDIRECT(A3333&amp;B3333&amp;C3333&amp;F3333)="",ISNUMBER(INDIRECT(A3333&amp;B3333&amp;C3333&amp;F3333))=FALSE,INDIRECT(A3333&amp;B3333&amp;C3333&amp;F3333)=0),"",IF(G3333="【（第８期）医療機関受付】",TEXT(INDIRECT(A3333&amp;D3333&amp;E3333&amp;5),"d"),TEXT(INDIRECT(A3333&amp;B3333&amp;C3333&amp;5),"d")))</f>
        <v/>
      </c>
      <c r="O3333" s="15" t="str" cm="1">
        <f t="array" aca="1" ref="O3333" ca="1">IF(OR(INDIRECT(A3333&amp;B3333&amp;C3333&amp;F3333)="",ISNUMBER(INDIRECT(A3333&amp;B3333&amp;C3333&amp;F3333))=FALSE,INDIRECT(A3333&amp;B3333&amp;C3333&amp;F3333)=0),"",HOUR(INDIRECT(A3333&amp;"A"&amp;F3333)))</f>
        <v/>
      </c>
      <c r="P3333" s="15" t="str" cm="1">
        <f t="array" aca="1" ref="P3333" ca="1">IF(OR(INDIRECT(A3333&amp;B3333&amp;C3333&amp;F3333)="",ISNUMBER(INDIRECT(A3333&amp;B3333&amp;C3333&amp;F3333))=FALSE,INDIRECT(A3333&amp;B3333&amp;C3333&amp;F3333)=0),"",MINUTE(INDIRECT(A3333&amp;"A"&amp;F3333)))</f>
        <v/>
      </c>
      <c r="Q3333" s="15" t="str" cm="1">
        <f t="array" aca="1" ref="Q3333" ca="1">IF(OR(INDIRECT(A3333&amp;B3333&amp;C3333&amp;F3333)="",ISNUMBER(INDIRECT(A3333&amp;B3333&amp;C3333&amp;F3333))=FALSE,INDIRECT(A3333&amp;B3333&amp;C3333&amp;F3333)=0),"",O3333)</f>
        <v/>
      </c>
      <c r="R3333" s="15" t="str" cm="1">
        <f t="array" aca="1" ref="R3333" ca="1">IF(OR(INDIRECT(A3333&amp;B3333&amp;C3333&amp;F3333)="",ISNUMBER(INDIRECT(A3333&amp;B3333&amp;C3333&amp;F3333))=FALSE,INDIRECT(A3333&amp;B3333&amp;C3333&amp;F3333)=0),"",P3333+14)</f>
        <v/>
      </c>
      <c r="S3333" s="15" t="str" cm="1">
        <f t="array" aca="1" ref="S3333" ca="1">IF(OR(INDIRECT(A3333&amp;B3333&amp;C3333&amp;F3333)="",ISNUMBER(INDIRECT(A3333&amp;B3333&amp;C3333&amp;F3333))=FALSE,INDIRECT(A3333&amp;B3333&amp;C3333&amp;F3333)=0),"",INDIRECT(A3333&amp;B3333&amp;C3333&amp;F3333))</f>
        <v/>
      </c>
      <c r="T3333" s="15" t="str" cm="1">
        <f t="array" aca="1" ref="T3333" ca="1">IF(OR(INDIRECT(A3333&amp;B3333&amp;C3333&amp;F3333)="",ISNUMBER(INDIRECT(A3333&amp;B3333&amp;C3333&amp;F3333))=FALSE,INDIRECT(A3333&amp;B3333&amp;C3333&amp;F3333)=0),"",0)</f>
        <v/>
      </c>
    </row>
    <row r="3334" spans="1:20">
      <c r="A3334" s="23" t="s">
        <v>912</v>
      </c>
      <c r="B3334" s="23" t="s">
        <v>914</v>
      </c>
      <c r="C3334" s="23" t="str">
        <f t="shared" si="156"/>
        <v>n</v>
      </c>
      <c r="D3334" s="23" t="s">
        <v>914</v>
      </c>
      <c r="E3334" s="23" t="str">
        <f t="shared" si="154"/>
        <v>m</v>
      </c>
      <c r="F3334" s="23">
        <f t="shared" si="155"/>
        <v>15</v>
      </c>
      <c r="G3334" s="23" t="str" cm="1">
        <f t="array" aca="1" ref="G3334" ca="1">IF(OR(INDIRECT(A3334&amp;B3334&amp;C3334&amp;F3334)="",ISNUMBER(INDIRECT(A3334&amp;B3334&amp;C3334&amp;F3334))=FALSE),"",IF(INDIRECT(A3334&amp;B3334&amp;C3334&amp;9)="公開","【（第８期）WEB・コールセンター受付】","【（第８期）医療機関受付】"))</f>
        <v/>
      </c>
      <c r="H3334" s="15" t="str" cm="1">
        <f t="array" aca="1" ref="H3334" ca="1">IF(OR(INDIRECT(A3334&amp;B3334&amp;C3334&amp;F3334)="",ISNUMBER(INDIRECT(A3334&amp;B3334&amp;C3334&amp;F3334))=FALSE,INDIRECT(A3334&amp;B3334&amp;C3334&amp;F3334)=0),"",431001)</f>
        <v/>
      </c>
      <c r="I3334" s="15" t="str" cm="1">
        <f t="array" aca="1" ref="I3334" ca="1">IF(OR(INDIRECT(A3334&amp;B3334&amp;C3334&amp;F3334)="",ISNUMBER(INDIRECT(A3334&amp;B3334&amp;C3334&amp;F3334))=FALSE,INDIRECT(A3334&amp;B3334&amp;C3334&amp;F3334)=0),"",G3334&amp;J3334&amp;"."&amp;TEXT(M3334,"00")&amp;TEXT(N3334,"00")&amp;"."&amp;TEXT(O3334,"00")&amp;TEXT(P3334,"00"))</f>
        <v/>
      </c>
      <c r="J3334" s="15" t="str" cm="1">
        <f t="array" aca="1" ref="J3334" ca="1">IF(OR(INDIRECT(A3334&amp;B3334&amp;C3334&amp;F3334)="",ISNUMBER(INDIRECT(A3334&amp;B3334&amp;C3334&amp;F3334))=FALSE,INDIRECT(A3334&amp;B3334&amp;C3334&amp;F3334)=0),"",予約枠報告様式!$B$2)</f>
        <v/>
      </c>
      <c r="K3334" s="15" t="str" cm="1">
        <f t="array" aca="1" ref="K3334" ca="1">IF(OR(INDIRECT(A3334&amp;B3334&amp;C3334&amp;F3334)="",ISNUMBER(INDIRECT(A3334&amp;B3334&amp;C3334&amp;F3334))=FALSE,INDIRECT(A3334&amp;B3334&amp;C3334&amp;F3334)=0),"",1)</f>
        <v/>
      </c>
      <c r="L3334" s="15" t="str" cm="1">
        <f t="array" aca="1" ref="L3334" ca="1">IF(OR(INDIRECT(A3334&amp;B3334&amp;C3334&amp;F3334)="",ISNUMBER(INDIRECT(A3334&amp;B3334&amp;C3334&amp;F3334))=FALSE,INDIRECT(A3334&amp;B3334&amp;C3334&amp;F3334)=0),"",IF(G3334="【（第８期）医療機関受付】",TEXT(INDIRECT(A3334&amp;D3334&amp;E3334&amp;5),"yyy"),TEXT(INDIRECT(A3334&amp;B3334&amp;C3334&amp;5),"yyy")))</f>
        <v/>
      </c>
      <c r="M3334" s="15" t="str" cm="1">
        <f t="array" aca="1" ref="M3334" ca="1">IF(OR(INDIRECT(A3334&amp;B3334&amp;C3334&amp;F3334)="",ISNUMBER(INDIRECT(A3334&amp;B3334&amp;C3334&amp;F3334))=FALSE,INDIRECT(A3334&amp;B3334&amp;C3334&amp;F3334)=0),"",IF(G3334="【（第８期）医療機関受付】",TEXT(INDIRECT(A3334&amp;D3334&amp;E3334&amp;5),"m"),TEXT(INDIRECT(A3334&amp;B3334&amp;C3334&amp;5),"m")))</f>
        <v/>
      </c>
      <c r="N3334" s="15" t="str" cm="1">
        <f t="array" aca="1" ref="N3334" ca="1">IF(OR(INDIRECT(A3334&amp;B3334&amp;C3334&amp;F3334)="",ISNUMBER(INDIRECT(A3334&amp;B3334&amp;C3334&amp;F3334))=FALSE,INDIRECT(A3334&amp;B3334&amp;C3334&amp;F3334)=0),"",IF(G3334="【（第８期）医療機関受付】",TEXT(INDIRECT(A3334&amp;D3334&amp;E3334&amp;5),"d"),TEXT(INDIRECT(A3334&amp;B3334&amp;C3334&amp;5),"d")))</f>
        <v/>
      </c>
      <c r="O3334" s="15" t="str" cm="1">
        <f t="array" aca="1" ref="O3334" ca="1">IF(OR(INDIRECT(A3334&amp;B3334&amp;C3334&amp;F3334)="",ISNUMBER(INDIRECT(A3334&amp;B3334&amp;C3334&amp;F3334))=FALSE,INDIRECT(A3334&amp;B3334&amp;C3334&amp;F3334)=0),"",HOUR(INDIRECT(A3334&amp;"A"&amp;F3334)))</f>
        <v/>
      </c>
      <c r="P3334" s="15" t="str" cm="1">
        <f t="array" aca="1" ref="P3334" ca="1">IF(OR(INDIRECT(A3334&amp;B3334&amp;C3334&amp;F3334)="",ISNUMBER(INDIRECT(A3334&amp;B3334&amp;C3334&amp;F3334))=FALSE,INDIRECT(A3334&amp;B3334&amp;C3334&amp;F3334)=0),"",MINUTE(INDIRECT(A3334&amp;"A"&amp;F3334)))</f>
        <v/>
      </c>
      <c r="Q3334" s="15" t="str" cm="1">
        <f t="array" aca="1" ref="Q3334" ca="1">IF(OR(INDIRECT(A3334&amp;B3334&amp;C3334&amp;F3334)="",ISNUMBER(INDIRECT(A3334&amp;B3334&amp;C3334&amp;F3334))=FALSE,INDIRECT(A3334&amp;B3334&amp;C3334&amp;F3334)=0),"",O3334)</f>
        <v/>
      </c>
      <c r="R3334" s="15" t="str" cm="1">
        <f t="array" aca="1" ref="R3334" ca="1">IF(OR(INDIRECT(A3334&amp;B3334&amp;C3334&amp;F3334)="",ISNUMBER(INDIRECT(A3334&amp;B3334&amp;C3334&amp;F3334))=FALSE,INDIRECT(A3334&amp;B3334&amp;C3334&amp;F3334)=0),"",P3334+14)</f>
        <v/>
      </c>
      <c r="S3334" s="15" t="str" cm="1">
        <f t="array" aca="1" ref="S3334" ca="1">IF(OR(INDIRECT(A3334&amp;B3334&amp;C3334&amp;F3334)="",ISNUMBER(INDIRECT(A3334&amp;B3334&amp;C3334&amp;F3334))=FALSE,INDIRECT(A3334&amp;B3334&amp;C3334&amp;F3334)=0),"",INDIRECT(A3334&amp;B3334&amp;C3334&amp;F3334))</f>
        <v/>
      </c>
      <c r="T3334" s="15" t="str" cm="1">
        <f t="array" aca="1" ref="T3334" ca="1">IF(OR(INDIRECT(A3334&amp;B3334&amp;C3334&amp;F3334)="",ISNUMBER(INDIRECT(A3334&amp;B3334&amp;C3334&amp;F3334))=FALSE,INDIRECT(A3334&amp;B3334&amp;C3334&amp;F3334)=0),"",0)</f>
        <v/>
      </c>
    </row>
    <row r="3335" spans="1:20">
      <c r="A3335" s="23" t="s">
        <v>912</v>
      </c>
      <c r="B3335" s="23" t="s">
        <v>914</v>
      </c>
      <c r="C3335" s="23" t="str">
        <f t="shared" si="156"/>
        <v>n</v>
      </c>
      <c r="D3335" s="23" t="s">
        <v>914</v>
      </c>
      <c r="E3335" s="23" t="str">
        <f t="shared" si="154"/>
        <v>m</v>
      </c>
      <c r="F3335" s="23">
        <f t="shared" si="155"/>
        <v>16</v>
      </c>
      <c r="G3335" s="23" t="str" cm="1">
        <f t="array" aca="1" ref="G3335" ca="1">IF(OR(INDIRECT(A3335&amp;B3335&amp;C3335&amp;F3335)="",ISNUMBER(INDIRECT(A3335&amp;B3335&amp;C3335&amp;F3335))=FALSE),"",IF(INDIRECT(A3335&amp;B3335&amp;C3335&amp;9)="公開","【（第８期）WEB・コールセンター受付】","【（第８期）医療機関受付】"))</f>
        <v/>
      </c>
      <c r="H3335" s="15" t="str" cm="1">
        <f t="array" aca="1" ref="H3335" ca="1">IF(OR(INDIRECT(A3335&amp;B3335&amp;C3335&amp;F3335)="",ISNUMBER(INDIRECT(A3335&amp;B3335&amp;C3335&amp;F3335))=FALSE,INDIRECT(A3335&amp;B3335&amp;C3335&amp;F3335)=0),"",431001)</f>
        <v/>
      </c>
      <c r="I3335" s="15" t="str" cm="1">
        <f t="array" aca="1" ref="I3335" ca="1">IF(OR(INDIRECT(A3335&amp;B3335&amp;C3335&amp;F3335)="",ISNUMBER(INDIRECT(A3335&amp;B3335&amp;C3335&amp;F3335))=FALSE,INDIRECT(A3335&amp;B3335&amp;C3335&amp;F3335)=0),"",G3335&amp;J3335&amp;"."&amp;TEXT(M3335,"00")&amp;TEXT(N3335,"00")&amp;"."&amp;TEXT(O3335,"00")&amp;TEXT(P3335,"00"))</f>
        <v/>
      </c>
      <c r="J3335" s="15" t="str" cm="1">
        <f t="array" aca="1" ref="J3335" ca="1">IF(OR(INDIRECT(A3335&amp;B3335&amp;C3335&amp;F3335)="",ISNUMBER(INDIRECT(A3335&amp;B3335&amp;C3335&amp;F3335))=FALSE,INDIRECT(A3335&amp;B3335&amp;C3335&amp;F3335)=0),"",予約枠報告様式!$B$2)</f>
        <v/>
      </c>
      <c r="K3335" s="15" t="str" cm="1">
        <f t="array" aca="1" ref="K3335" ca="1">IF(OR(INDIRECT(A3335&amp;B3335&amp;C3335&amp;F3335)="",ISNUMBER(INDIRECT(A3335&amp;B3335&amp;C3335&amp;F3335))=FALSE,INDIRECT(A3335&amp;B3335&amp;C3335&amp;F3335)=0),"",1)</f>
        <v/>
      </c>
      <c r="L3335" s="15" t="str" cm="1">
        <f t="array" aca="1" ref="L3335" ca="1">IF(OR(INDIRECT(A3335&amp;B3335&amp;C3335&amp;F3335)="",ISNUMBER(INDIRECT(A3335&amp;B3335&amp;C3335&amp;F3335))=FALSE,INDIRECT(A3335&amp;B3335&amp;C3335&amp;F3335)=0),"",IF(G3335="【（第８期）医療機関受付】",TEXT(INDIRECT(A3335&amp;D3335&amp;E3335&amp;5),"yyy"),TEXT(INDIRECT(A3335&amp;B3335&amp;C3335&amp;5),"yyy")))</f>
        <v/>
      </c>
      <c r="M3335" s="15" t="str" cm="1">
        <f t="array" aca="1" ref="M3335" ca="1">IF(OR(INDIRECT(A3335&amp;B3335&amp;C3335&amp;F3335)="",ISNUMBER(INDIRECT(A3335&amp;B3335&amp;C3335&amp;F3335))=FALSE,INDIRECT(A3335&amp;B3335&amp;C3335&amp;F3335)=0),"",IF(G3335="【（第８期）医療機関受付】",TEXT(INDIRECT(A3335&amp;D3335&amp;E3335&amp;5),"m"),TEXT(INDIRECT(A3335&amp;B3335&amp;C3335&amp;5),"m")))</f>
        <v/>
      </c>
      <c r="N3335" s="15" t="str" cm="1">
        <f t="array" aca="1" ref="N3335" ca="1">IF(OR(INDIRECT(A3335&amp;B3335&amp;C3335&amp;F3335)="",ISNUMBER(INDIRECT(A3335&amp;B3335&amp;C3335&amp;F3335))=FALSE,INDIRECT(A3335&amp;B3335&amp;C3335&amp;F3335)=0),"",IF(G3335="【（第８期）医療機関受付】",TEXT(INDIRECT(A3335&amp;D3335&amp;E3335&amp;5),"d"),TEXT(INDIRECT(A3335&amp;B3335&amp;C3335&amp;5),"d")))</f>
        <v/>
      </c>
      <c r="O3335" s="15" t="str" cm="1">
        <f t="array" aca="1" ref="O3335" ca="1">IF(OR(INDIRECT(A3335&amp;B3335&amp;C3335&amp;F3335)="",ISNUMBER(INDIRECT(A3335&amp;B3335&amp;C3335&amp;F3335))=FALSE,INDIRECT(A3335&amp;B3335&amp;C3335&amp;F3335)=0),"",HOUR(INDIRECT(A3335&amp;"A"&amp;F3335)))</f>
        <v/>
      </c>
      <c r="P3335" s="15" t="str" cm="1">
        <f t="array" aca="1" ref="P3335" ca="1">IF(OR(INDIRECT(A3335&amp;B3335&amp;C3335&amp;F3335)="",ISNUMBER(INDIRECT(A3335&amp;B3335&amp;C3335&amp;F3335))=FALSE,INDIRECT(A3335&amp;B3335&amp;C3335&amp;F3335)=0),"",MINUTE(INDIRECT(A3335&amp;"A"&amp;F3335)))</f>
        <v/>
      </c>
      <c r="Q3335" s="15" t="str" cm="1">
        <f t="array" aca="1" ref="Q3335" ca="1">IF(OR(INDIRECT(A3335&amp;B3335&amp;C3335&amp;F3335)="",ISNUMBER(INDIRECT(A3335&amp;B3335&amp;C3335&amp;F3335))=FALSE,INDIRECT(A3335&amp;B3335&amp;C3335&amp;F3335)=0),"",O3335)</f>
        <v/>
      </c>
      <c r="R3335" s="15" t="str" cm="1">
        <f t="array" aca="1" ref="R3335" ca="1">IF(OR(INDIRECT(A3335&amp;B3335&amp;C3335&amp;F3335)="",ISNUMBER(INDIRECT(A3335&amp;B3335&amp;C3335&amp;F3335))=FALSE,INDIRECT(A3335&amp;B3335&amp;C3335&amp;F3335)=0),"",P3335+14)</f>
        <v/>
      </c>
      <c r="S3335" s="15" t="str" cm="1">
        <f t="array" aca="1" ref="S3335" ca="1">IF(OR(INDIRECT(A3335&amp;B3335&amp;C3335&amp;F3335)="",ISNUMBER(INDIRECT(A3335&amp;B3335&amp;C3335&amp;F3335))=FALSE,INDIRECT(A3335&amp;B3335&amp;C3335&amp;F3335)=0),"",INDIRECT(A3335&amp;B3335&amp;C3335&amp;F3335))</f>
        <v/>
      </c>
      <c r="T3335" s="15" t="str" cm="1">
        <f t="array" aca="1" ref="T3335" ca="1">IF(OR(INDIRECT(A3335&amp;B3335&amp;C3335&amp;F3335)="",ISNUMBER(INDIRECT(A3335&amp;B3335&amp;C3335&amp;F3335))=FALSE,INDIRECT(A3335&amp;B3335&amp;C3335&amp;F3335)=0),"",0)</f>
        <v/>
      </c>
    </row>
    <row r="3336" spans="1:20">
      <c r="A3336" s="23" t="s">
        <v>912</v>
      </c>
      <c r="B3336" s="23" t="s">
        <v>914</v>
      </c>
      <c r="C3336" s="23" t="str">
        <f t="shared" si="156"/>
        <v>n</v>
      </c>
      <c r="D3336" s="23" t="s">
        <v>914</v>
      </c>
      <c r="E3336" s="23" t="str">
        <f t="shared" si="154"/>
        <v>m</v>
      </c>
      <c r="F3336" s="23">
        <f t="shared" si="155"/>
        <v>17</v>
      </c>
      <c r="G3336" s="23" t="str" cm="1">
        <f t="array" aca="1" ref="G3336" ca="1">IF(OR(INDIRECT(A3336&amp;B3336&amp;C3336&amp;F3336)="",ISNUMBER(INDIRECT(A3336&amp;B3336&amp;C3336&amp;F3336))=FALSE),"",IF(INDIRECT(A3336&amp;B3336&amp;C3336&amp;9)="公開","【（第８期）WEB・コールセンター受付】","【（第８期）医療機関受付】"))</f>
        <v/>
      </c>
      <c r="H3336" s="15" t="str" cm="1">
        <f t="array" aca="1" ref="H3336" ca="1">IF(OR(INDIRECT(A3336&amp;B3336&amp;C3336&amp;F3336)="",ISNUMBER(INDIRECT(A3336&amp;B3336&amp;C3336&amp;F3336))=FALSE,INDIRECT(A3336&amp;B3336&amp;C3336&amp;F3336)=0),"",431001)</f>
        <v/>
      </c>
      <c r="I3336" s="15" t="str" cm="1">
        <f t="array" aca="1" ref="I3336" ca="1">IF(OR(INDIRECT(A3336&amp;B3336&amp;C3336&amp;F3336)="",ISNUMBER(INDIRECT(A3336&amp;B3336&amp;C3336&amp;F3336))=FALSE,INDIRECT(A3336&amp;B3336&amp;C3336&amp;F3336)=0),"",G3336&amp;J3336&amp;"."&amp;TEXT(M3336,"00")&amp;TEXT(N3336,"00")&amp;"."&amp;TEXT(O3336,"00")&amp;TEXT(P3336,"00"))</f>
        <v/>
      </c>
      <c r="J3336" s="15" t="str" cm="1">
        <f t="array" aca="1" ref="J3336" ca="1">IF(OR(INDIRECT(A3336&amp;B3336&amp;C3336&amp;F3336)="",ISNUMBER(INDIRECT(A3336&amp;B3336&amp;C3336&amp;F3336))=FALSE,INDIRECT(A3336&amp;B3336&amp;C3336&amp;F3336)=0),"",予約枠報告様式!$B$2)</f>
        <v/>
      </c>
      <c r="K3336" s="15" t="str" cm="1">
        <f t="array" aca="1" ref="K3336" ca="1">IF(OR(INDIRECT(A3336&amp;B3336&amp;C3336&amp;F3336)="",ISNUMBER(INDIRECT(A3336&amp;B3336&amp;C3336&amp;F3336))=FALSE,INDIRECT(A3336&amp;B3336&amp;C3336&amp;F3336)=0),"",1)</f>
        <v/>
      </c>
      <c r="L3336" s="15" t="str" cm="1">
        <f t="array" aca="1" ref="L3336" ca="1">IF(OR(INDIRECT(A3336&amp;B3336&amp;C3336&amp;F3336)="",ISNUMBER(INDIRECT(A3336&amp;B3336&amp;C3336&amp;F3336))=FALSE,INDIRECT(A3336&amp;B3336&amp;C3336&amp;F3336)=0),"",IF(G3336="【（第８期）医療機関受付】",TEXT(INDIRECT(A3336&amp;D3336&amp;E3336&amp;5),"yyy"),TEXT(INDIRECT(A3336&amp;B3336&amp;C3336&amp;5),"yyy")))</f>
        <v/>
      </c>
      <c r="M3336" s="15" t="str" cm="1">
        <f t="array" aca="1" ref="M3336" ca="1">IF(OR(INDIRECT(A3336&amp;B3336&amp;C3336&amp;F3336)="",ISNUMBER(INDIRECT(A3336&amp;B3336&amp;C3336&amp;F3336))=FALSE,INDIRECT(A3336&amp;B3336&amp;C3336&amp;F3336)=0),"",IF(G3336="【（第８期）医療機関受付】",TEXT(INDIRECT(A3336&amp;D3336&amp;E3336&amp;5),"m"),TEXT(INDIRECT(A3336&amp;B3336&amp;C3336&amp;5),"m")))</f>
        <v/>
      </c>
      <c r="N3336" s="15" t="str" cm="1">
        <f t="array" aca="1" ref="N3336" ca="1">IF(OR(INDIRECT(A3336&amp;B3336&amp;C3336&amp;F3336)="",ISNUMBER(INDIRECT(A3336&amp;B3336&amp;C3336&amp;F3336))=FALSE,INDIRECT(A3336&amp;B3336&amp;C3336&amp;F3336)=0),"",IF(G3336="【（第８期）医療機関受付】",TEXT(INDIRECT(A3336&amp;D3336&amp;E3336&amp;5),"d"),TEXT(INDIRECT(A3336&amp;B3336&amp;C3336&amp;5),"d")))</f>
        <v/>
      </c>
      <c r="O3336" s="15" t="str" cm="1">
        <f t="array" aca="1" ref="O3336" ca="1">IF(OR(INDIRECT(A3336&amp;B3336&amp;C3336&amp;F3336)="",ISNUMBER(INDIRECT(A3336&amp;B3336&amp;C3336&amp;F3336))=FALSE,INDIRECT(A3336&amp;B3336&amp;C3336&amp;F3336)=0),"",HOUR(INDIRECT(A3336&amp;"A"&amp;F3336)))</f>
        <v/>
      </c>
      <c r="P3336" s="15" t="str" cm="1">
        <f t="array" aca="1" ref="P3336" ca="1">IF(OR(INDIRECT(A3336&amp;B3336&amp;C3336&amp;F3336)="",ISNUMBER(INDIRECT(A3336&amp;B3336&amp;C3336&amp;F3336))=FALSE,INDIRECT(A3336&amp;B3336&amp;C3336&amp;F3336)=0),"",MINUTE(INDIRECT(A3336&amp;"A"&amp;F3336)))</f>
        <v/>
      </c>
      <c r="Q3336" s="15" t="str" cm="1">
        <f t="array" aca="1" ref="Q3336" ca="1">IF(OR(INDIRECT(A3336&amp;B3336&amp;C3336&amp;F3336)="",ISNUMBER(INDIRECT(A3336&amp;B3336&amp;C3336&amp;F3336))=FALSE,INDIRECT(A3336&amp;B3336&amp;C3336&amp;F3336)=0),"",O3336)</f>
        <v/>
      </c>
      <c r="R3336" s="15" t="str" cm="1">
        <f t="array" aca="1" ref="R3336" ca="1">IF(OR(INDIRECT(A3336&amp;B3336&amp;C3336&amp;F3336)="",ISNUMBER(INDIRECT(A3336&amp;B3336&amp;C3336&amp;F3336))=FALSE,INDIRECT(A3336&amp;B3336&amp;C3336&amp;F3336)=0),"",P3336+14)</f>
        <v/>
      </c>
      <c r="S3336" s="15" t="str" cm="1">
        <f t="array" aca="1" ref="S3336" ca="1">IF(OR(INDIRECT(A3336&amp;B3336&amp;C3336&amp;F3336)="",ISNUMBER(INDIRECT(A3336&amp;B3336&amp;C3336&amp;F3336))=FALSE,INDIRECT(A3336&amp;B3336&amp;C3336&amp;F3336)=0),"",INDIRECT(A3336&amp;B3336&amp;C3336&amp;F3336))</f>
        <v/>
      </c>
      <c r="T3336" s="15" t="str" cm="1">
        <f t="array" aca="1" ref="T3336" ca="1">IF(OR(INDIRECT(A3336&amp;B3336&amp;C3336&amp;F3336)="",ISNUMBER(INDIRECT(A3336&amp;B3336&amp;C3336&amp;F3336))=FALSE,INDIRECT(A3336&amp;B3336&amp;C3336&amp;F3336)=0),"",0)</f>
        <v/>
      </c>
    </row>
    <row r="3337" spans="1:20">
      <c r="A3337" s="23" t="s">
        <v>912</v>
      </c>
      <c r="B3337" s="23" t="s">
        <v>914</v>
      </c>
      <c r="C3337" s="23" t="str">
        <f t="shared" si="156"/>
        <v>n</v>
      </c>
      <c r="D3337" s="23" t="s">
        <v>914</v>
      </c>
      <c r="E3337" s="23" t="str">
        <f t="shared" si="154"/>
        <v>m</v>
      </c>
      <c r="F3337" s="23">
        <f t="shared" si="155"/>
        <v>18</v>
      </c>
      <c r="G3337" s="23" t="str" cm="1">
        <f t="array" aca="1" ref="G3337" ca="1">IF(OR(INDIRECT(A3337&amp;B3337&amp;C3337&amp;F3337)="",ISNUMBER(INDIRECT(A3337&amp;B3337&amp;C3337&amp;F3337))=FALSE),"",IF(INDIRECT(A3337&amp;B3337&amp;C3337&amp;9)="公開","【（第８期）WEB・コールセンター受付】","【（第８期）医療機関受付】"))</f>
        <v/>
      </c>
      <c r="H3337" s="15" t="str" cm="1">
        <f t="array" aca="1" ref="H3337" ca="1">IF(OR(INDIRECT(A3337&amp;B3337&amp;C3337&amp;F3337)="",ISNUMBER(INDIRECT(A3337&amp;B3337&amp;C3337&amp;F3337))=FALSE,INDIRECT(A3337&amp;B3337&amp;C3337&amp;F3337)=0),"",431001)</f>
        <v/>
      </c>
      <c r="I3337" s="15" t="str" cm="1">
        <f t="array" aca="1" ref="I3337" ca="1">IF(OR(INDIRECT(A3337&amp;B3337&amp;C3337&amp;F3337)="",ISNUMBER(INDIRECT(A3337&amp;B3337&amp;C3337&amp;F3337))=FALSE,INDIRECT(A3337&amp;B3337&amp;C3337&amp;F3337)=0),"",G3337&amp;J3337&amp;"."&amp;TEXT(M3337,"00")&amp;TEXT(N3337,"00")&amp;"."&amp;TEXT(O3337,"00")&amp;TEXT(P3337,"00"))</f>
        <v/>
      </c>
      <c r="J3337" s="15" t="str" cm="1">
        <f t="array" aca="1" ref="J3337" ca="1">IF(OR(INDIRECT(A3337&amp;B3337&amp;C3337&amp;F3337)="",ISNUMBER(INDIRECT(A3337&amp;B3337&amp;C3337&amp;F3337))=FALSE,INDIRECT(A3337&amp;B3337&amp;C3337&amp;F3337)=0),"",予約枠報告様式!$B$2)</f>
        <v/>
      </c>
      <c r="K3337" s="15" t="str" cm="1">
        <f t="array" aca="1" ref="K3337" ca="1">IF(OR(INDIRECT(A3337&amp;B3337&amp;C3337&amp;F3337)="",ISNUMBER(INDIRECT(A3337&amp;B3337&amp;C3337&amp;F3337))=FALSE,INDIRECT(A3337&amp;B3337&amp;C3337&amp;F3337)=0),"",1)</f>
        <v/>
      </c>
      <c r="L3337" s="15" t="str" cm="1">
        <f t="array" aca="1" ref="L3337" ca="1">IF(OR(INDIRECT(A3337&amp;B3337&amp;C3337&amp;F3337)="",ISNUMBER(INDIRECT(A3337&amp;B3337&amp;C3337&amp;F3337))=FALSE,INDIRECT(A3337&amp;B3337&amp;C3337&amp;F3337)=0),"",IF(G3337="【（第８期）医療機関受付】",TEXT(INDIRECT(A3337&amp;D3337&amp;E3337&amp;5),"yyy"),TEXT(INDIRECT(A3337&amp;B3337&amp;C3337&amp;5),"yyy")))</f>
        <v/>
      </c>
      <c r="M3337" s="15" t="str" cm="1">
        <f t="array" aca="1" ref="M3337" ca="1">IF(OR(INDIRECT(A3337&amp;B3337&amp;C3337&amp;F3337)="",ISNUMBER(INDIRECT(A3337&amp;B3337&amp;C3337&amp;F3337))=FALSE,INDIRECT(A3337&amp;B3337&amp;C3337&amp;F3337)=0),"",IF(G3337="【（第８期）医療機関受付】",TEXT(INDIRECT(A3337&amp;D3337&amp;E3337&amp;5),"m"),TEXT(INDIRECT(A3337&amp;B3337&amp;C3337&amp;5),"m")))</f>
        <v/>
      </c>
      <c r="N3337" s="15" t="str" cm="1">
        <f t="array" aca="1" ref="N3337" ca="1">IF(OR(INDIRECT(A3337&amp;B3337&amp;C3337&amp;F3337)="",ISNUMBER(INDIRECT(A3337&amp;B3337&amp;C3337&amp;F3337))=FALSE,INDIRECT(A3337&amp;B3337&amp;C3337&amp;F3337)=0),"",IF(G3337="【（第８期）医療機関受付】",TEXT(INDIRECT(A3337&amp;D3337&amp;E3337&amp;5),"d"),TEXT(INDIRECT(A3337&amp;B3337&amp;C3337&amp;5),"d")))</f>
        <v/>
      </c>
      <c r="O3337" s="15" t="str" cm="1">
        <f t="array" aca="1" ref="O3337" ca="1">IF(OR(INDIRECT(A3337&amp;B3337&amp;C3337&amp;F3337)="",ISNUMBER(INDIRECT(A3337&amp;B3337&amp;C3337&amp;F3337))=FALSE,INDIRECT(A3337&amp;B3337&amp;C3337&amp;F3337)=0),"",HOUR(INDIRECT(A3337&amp;"A"&amp;F3337)))</f>
        <v/>
      </c>
      <c r="P3337" s="15" t="str" cm="1">
        <f t="array" aca="1" ref="P3337" ca="1">IF(OR(INDIRECT(A3337&amp;B3337&amp;C3337&amp;F3337)="",ISNUMBER(INDIRECT(A3337&amp;B3337&amp;C3337&amp;F3337))=FALSE,INDIRECT(A3337&amp;B3337&amp;C3337&amp;F3337)=0),"",MINUTE(INDIRECT(A3337&amp;"A"&amp;F3337)))</f>
        <v/>
      </c>
      <c r="Q3337" s="15" t="str" cm="1">
        <f t="array" aca="1" ref="Q3337" ca="1">IF(OR(INDIRECT(A3337&amp;B3337&amp;C3337&amp;F3337)="",ISNUMBER(INDIRECT(A3337&amp;B3337&amp;C3337&amp;F3337))=FALSE,INDIRECT(A3337&amp;B3337&amp;C3337&amp;F3337)=0),"",O3337)</f>
        <v/>
      </c>
      <c r="R3337" s="15" t="str" cm="1">
        <f t="array" aca="1" ref="R3337" ca="1">IF(OR(INDIRECT(A3337&amp;B3337&amp;C3337&amp;F3337)="",ISNUMBER(INDIRECT(A3337&amp;B3337&amp;C3337&amp;F3337))=FALSE,INDIRECT(A3337&amp;B3337&amp;C3337&amp;F3337)=0),"",P3337+14)</f>
        <v/>
      </c>
      <c r="S3337" s="15" t="str" cm="1">
        <f t="array" aca="1" ref="S3337" ca="1">IF(OR(INDIRECT(A3337&amp;B3337&amp;C3337&amp;F3337)="",ISNUMBER(INDIRECT(A3337&amp;B3337&amp;C3337&amp;F3337))=FALSE,INDIRECT(A3337&amp;B3337&amp;C3337&amp;F3337)=0),"",INDIRECT(A3337&amp;B3337&amp;C3337&amp;F3337))</f>
        <v/>
      </c>
      <c r="T3337" s="15" t="str" cm="1">
        <f t="array" aca="1" ref="T3337" ca="1">IF(OR(INDIRECT(A3337&amp;B3337&amp;C3337&amp;F3337)="",ISNUMBER(INDIRECT(A3337&amp;B3337&amp;C3337&amp;F3337))=FALSE,INDIRECT(A3337&amp;B3337&amp;C3337&amp;F3337)=0),"",0)</f>
        <v/>
      </c>
    </row>
    <row r="3338" spans="1:20">
      <c r="A3338" s="23" t="s">
        <v>912</v>
      </c>
      <c r="B3338" s="23" t="s">
        <v>914</v>
      </c>
      <c r="C3338" s="23" t="str">
        <f t="shared" si="156"/>
        <v>n</v>
      </c>
      <c r="D3338" s="23" t="s">
        <v>914</v>
      </c>
      <c r="E3338" s="23" t="str">
        <f t="shared" si="154"/>
        <v>m</v>
      </c>
      <c r="F3338" s="23">
        <f t="shared" si="155"/>
        <v>19</v>
      </c>
      <c r="G3338" s="23" t="str" cm="1">
        <f t="array" aca="1" ref="G3338" ca="1">IF(OR(INDIRECT(A3338&amp;B3338&amp;C3338&amp;F3338)="",ISNUMBER(INDIRECT(A3338&amp;B3338&amp;C3338&amp;F3338))=FALSE),"",IF(INDIRECT(A3338&amp;B3338&amp;C3338&amp;9)="公開","【（第８期）WEB・コールセンター受付】","【（第８期）医療機関受付】"))</f>
        <v/>
      </c>
      <c r="H3338" s="15" t="str" cm="1">
        <f t="array" aca="1" ref="H3338" ca="1">IF(OR(INDIRECT(A3338&amp;B3338&amp;C3338&amp;F3338)="",ISNUMBER(INDIRECT(A3338&amp;B3338&amp;C3338&amp;F3338))=FALSE,INDIRECT(A3338&amp;B3338&amp;C3338&amp;F3338)=0),"",431001)</f>
        <v/>
      </c>
      <c r="I3338" s="15" t="str" cm="1">
        <f t="array" aca="1" ref="I3338" ca="1">IF(OR(INDIRECT(A3338&amp;B3338&amp;C3338&amp;F3338)="",ISNUMBER(INDIRECT(A3338&amp;B3338&amp;C3338&amp;F3338))=FALSE,INDIRECT(A3338&amp;B3338&amp;C3338&amp;F3338)=0),"",G3338&amp;J3338&amp;"."&amp;TEXT(M3338,"00")&amp;TEXT(N3338,"00")&amp;"."&amp;TEXT(O3338,"00")&amp;TEXT(P3338,"00"))</f>
        <v/>
      </c>
      <c r="J3338" s="15" t="str" cm="1">
        <f t="array" aca="1" ref="J3338" ca="1">IF(OR(INDIRECT(A3338&amp;B3338&amp;C3338&amp;F3338)="",ISNUMBER(INDIRECT(A3338&amp;B3338&amp;C3338&amp;F3338))=FALSE,INDIRECT(A3338&amp;B3338&amp;C3338&amp;F3338)=0),"",予約枠報告様式!$B$2)</f>
        <v/>
      </c>
      <c r="K3338" s="15" t="str" cm="1">
        <f t="array" aca="1" ref="K3338" ca="1">IF(OR(INDIRECT(A3338&amp;B3338&amp;C3338&amp;F3338)="",ISNUMBER(INDIRECT(A3338&amp;B3338&amp;C3338&amp;F3338))=FALSE,INDIRECT(A3338&amp;B3338&amp;C3338&amp;F3338)=0),"",1)</f>
        <v/>
      </c>
      <c r="L3338" s="15" t="str" cm="1">
        <f t="array" aca="1" ref="L3338" ca="1">IF(OR(INDIRECT(A3338&amp;B3338&amp;C3338&amp;F3338)="",ISNUMBER(INDIRECT(A3338&amp;B3338&amp;C3338&amp;F3338))=FALSE,INDIRECT(A3338&amp;B3338&amp;C3338&amp;F3338)=0),"",IF(G3338="【（第８期）医療機関受付】",TEXT(INDIRECT(A3338&amp;D3338&amp;E3338&amp;5),"yyy"),TEXT(INDIRECT(A3338&amp;B3338&amp;C3338&amp;5),"yyy")))</f>
        <v/>
      </c>
      <c r="M3338" s="15" t="str" cm="1">
        <f t="array" aca="1" ref="M3338" ca="1">IF(OR(INDIRECT(A3338&amp;B3338&amp;C3338&amp;F3338)="",ISNUMBER(INDIRECT(A3338&amp;B3338&amp;C3338&amp;F3338))=FALSE,INDIRECT(A3338&amp;B3338&amp;C3338&amp;F3338)=0),"",IF(G3338="【（第８期）医療機関受付】",TEXT(INDIRECT(A3338&amp;D3338&amp;E3338&amp;5),"m"),TEXT(INDIRECT(A3338&amp;B3338&amp;C3338&amp;5),"m")))</f>
        <v/>
      </c>
      <c r="N3338" s="15" t="str" cm="1">
        <f t="array" aca="1" ref="N3338" ca="1">IF(OR(INDIRECT(A3338&amp;B3338&amp;C3338&amp;F3338)="",ISNUMBER(INDIRECT(A3338&amp;B3338&amp;C3338&amp;F3338))=FALSE,INDIRECT(A3338&amp;B3338&amp;C3338&amp;F3338)=0),"",IF(G3338="【（第８期）医療機関受付】",TEXT(INDIRECT(A3338&amp;D3338&amp;E3338&amp;5),"d"),TEXT(INDIRECT(A3338&amp;B3338&amp;C3338&amp;5),"d")))</f>
        <v/>
      </c>
      <c r="O3338" s="15" t="str" cm="1">
        <f t="array" aca="1" ref="O3338" ca="1">IF(OR(INDIRECT(A3338&amp;B3338&amp;C3338&amp;F3338)="",ISNUMBER(INDIRECT(A3338&amp;B3338&amp;C3338&amp;F3338))=FALSE,INDIRECT(A3338&amp;B3338&amp;C3338&amp;F3338)=0),"",HOUR(INDIRECT(A3338&amp;"A"&amp;F3338)))</f>
        <v/>
      </c>
      <c r="P3338" s="15" t="str" cm="1">
        <f t="array" aca="1" ref="P3338" ca="1">IF(OR(INDIRECT(A3338&amp;B3338&amp;C3338&amp;F3338)="",ISNUMBER(INDIRECT(A3338&amp;B3338&amp;C3338&amp;F3338))=FALSE,INDIRECT(A3338&amp;B3338&amp;C3338&amp;F3338)=0),"",MINUTE(INDIRECT(A3338&amp;"A"&amp;F3338)))</f>
        <v/>
      </c>
      <c r="Q3338" s="15" t="str" cm="1">
        <f t="array" aca="1" ref="Q3338" ca="1">IF(OR(INDIRECT(A3338&amp;B3338&amp;C3338&amp;F3338)="",ISNUMBER(INDIRECT(A3338&amp;B3338&amp;C3338&amp;F3338))=FALSE,INDIRECT(A3338&amp;B3338&amp;C3338&amp;F3338)=0),"",O3338)</f>
        <v/>
      </c>
      <c r="R3338" s="15" t="str" cm="1">
        <f t="array" aca="1" ref="R3338" ca="1">IF(OR(INDIRECT(A3338&amp;B3338&amp;C3338&amp;F3338)="",ISNUMBER(INDIRECT(A3338&amp;B3338&amp;C3338&amp;F3338))=FALSE,INDIRECT(A3338&amp;B3338&amp;C3338&amp;F3338)=0),"",P3338+14)</f>
        <v/>
      </c>
      <c r="S3338" s="15" t="str" cm="1">
        <f t="array" aca="1" ref="S3338" ca="1">IF(OR(INDIRECT(A3338&amp;B3338&amp;C3338&amp;F3338)="",ISNUMBER(INDIRECT(A3338&amp;B3338&amp;C3338&amp;F3338))=FALSE,INDIRECT(A3338&amp;B3338&amp;C3338&amp;F3338)=0),"",INDIRECT(A3338&amp;B3338&amp;C3338&amp;F3338))</f>
        <v/>
      </c>
      <c r="T3338" s="15" t="str" cm="1">
        <f t="array" aca="1" ref="T3338" ca="1">IF(OR(INDIRECT(A3338&amp;B3338&amp;C3338&amp;F3338)="",ISNUMBER(INDIRECT(A3338&amp;B3338&amp;C3338&amp;F3338))=FALSE,INDIRECT(A3338&amp;B3338&amp;C3338&amp;F3338)=0),"",0)</f>
        <v/>
      </c>
    </row>
    <row r="3339" spans="1:20">
      <c r="A3339" s="23" t="s">
        <v>912</v>
      </c>
      <c r="B3339" s="23" t="s">
        <v>914</v>
      </c>
      <c r="C3339" s="23" t="str">
        <f t="shared" si="156"/>
        <v>n</v>
      </c>
      <c r="D3339" s="23" t="s">
        <v>914</v>
      </c>
      <c r="E3339" s="23" t="str">
        <f t="shared" si="154"/>
        <v>m</v>
      </c>
      <c r="F3339" s="23">
        <f t="shared" si="155"/>
        <v>20</v>
      </c>
      <c r="G3339" s="23" t="str" cm="1">
        <f t="array" aca="1" ref="G3339" ca="1">IF(OR(INDIRECT(A3339&amp;B3339&amp;C3339&amp;F3339)="",ISNUMBER(INDIRECT(A3339&amp;B3339&amp;C3339&amp;F3339))=FALSE),"",IF(INDIRECT(A3339&amp;B3339&amp;C3339&amp;9)="公開","【（第８期）WEB・コールセンター受付】","【（第８期）医療機関受付】"))</f>
        <v/>
      </c>
      <c r="H3339" s="15" t="str" cm="1">
        <f t="array" aca="1" ref="H3339" ca="1">IF(OR(INDIRECT(A3339&amp;B3339&amp;C3339&amp;F3339)="",ISNUMBER(INDIRECT(A3339&amp;B3339&amp;C3339&amp;F3339))=FALSE,INDIRECT(A3339&amp;B3339&amp;C3339&amp;F3339)=0),"",431001)</f>
        <v/>
      </c>
      <c r="I3339" s="15" t="str" cm="1">
        <f t="array" aca="1" ref="I3339" ca="1">IF(OR(INDIRECT(A3339&amp;B3339&amp;C3339&amp;F3339)="",ISNUMBER(INDIRECT(A3339&amp;B3339&amp;C3339&amp;F3339))=FALSE,INDIRECT(A3339&amp;B3339&amp;C3339&amp;F3339)=0),"",G3339&amp;J3339&amp;"."&amp;TEXT(M3339,"00")&amp;TEXT(N3339,"00")&amp;"."&amp;TEXT(O3339,"00")&amp;TEXT(P3339,"00"))</f>
        <v/>
      </c>
      <c r="J3339" s="15" t="str" cm="1">
        <f t="array" aca="1" ref="J3339" ca="1">IF(OR(INDIRECT(A3339&amp;B3339&amp;C3339&amp;F3339)="",ISNUMBER(INDIRECT(A3339&amp;B3339&amp;C3339&amp;F3339))=FALSE,INDIRECT(A3339&amp;B3339&amp;C3339&amp;F3339)=0),"",予約枠報告様式!$B$2)</f>
        <v/>
      </c>
      <c r="K3339" s="15" t="str" cm="1">
        <f t="array" aca="1" ref="K3339" ca="1">IF(OR(INDIRECT(A3339&amp;B3339&amp;C3339&amp;F3339)="",ISNUMBER(INDIRECT(A3339&amp;B3339&amp;C3339&amp;F3339))=FALSE,INDIRECT(A3339&amp;B3339&amp;C3339&amp;F3339)=0),"",1)</f>
        <v/>
      </c>
      <c r="L3339" s="15" t="str" cm="1">
        <f t="array" aca="1" ref="L3339" ca="1">IF(OR(INDIRECT(A3339&amp;B3339&amp;C3339&amp;F3339)="",ISNUMBER(INDIRECT(A3339&amp;B3339&amp;C3339&amp;F3339))=FALSE,INDIRECT(A3339&amp;B3339&amp;C3339&amp;F3339)=0),"",IF(G3339="【（第８期）医療機関受付】",TEXT(INDIRECT(A3339&amp;D3339&amp;E3339&amp;5),"yyy"),TEXT(INDIRECT(A3339&amp;B3339&amp;C3339&amp;5),"yyy")))</f>
        <v/>
      </c>
      <c r="M3339" s="15" t="str" cm="1">
        <f t="array" aca="1" ref="M3339" ca="1">IF(OR(INDIRECT(A3339&amp;B3339&amp;C3339&amp;F3339)="",ISNUMBER(INDIRECT(A3339&amp;B3339&amp;C3339&amp;F3339))=FALSE,INDIRECT(A3339&amp;B3339&amp;C3339&amp;F3339)=0),"",IF(G3339="【（第８期）医療機関受付】",TEXT(INDIRECT(A3339&amp;D3339&amp;E3339&amp;5),"m"),TEXT(INDIRECT(A3339&amp;B3339&amp;C3339&amp;5),"m")))</f>
        <v/>
      </c>
      <c r="N3339" s="15" t="str" cm="1">
        <f t="array" aca="1" ref="N3339" ca="1">IF(OR(INDIRECT(A3339&amp;B3339&amp;C3339&amp;F3339)="",ISNUMBER(INDIRECT(A3339&amp;B3339&amp;C3339&amp;F3339))=FALSE,INDIRECT(A3339&amp;B3339&amp;C3339&amp;F3339)=0),"",IF(G3339="【（第８期）医療機関受付】",TEXT(INDIRECT(A3339&amp;D3339&amp;E3339&amp;5),"d"),TEXT(INDIRECT(A3339&amp;B3339&amp;C3339&amp;5),"d")))</f>
        <v/>
      </c>
      <c r="O3339" s="15" t="str" cm="1">
        <f t="array" aca="1" ref="O3339" ca="1">IF(OR(INDIRECT(A3339&amp;B3339&amp;C3339&amp;F3339)="",ISNUMBER(INDIRECT(A3339&amp;B3339&amp;C3339&amp;F3339))=FALSE,INDIRECT(A3339&amp;B3339&amp;C3339&amp;F3339)=0),"",HOUR(INDIRECT(A3339&amp;"A"&amp;F3339)))</f>
        <v/>
      </c>
      <c r="P3339" s="15" t="str" cm="1">
        <f t="array" aca="1" ref="P3339" ca="1">IF(OR(INDIRECT(A3339&amp;B3339&amp;C3339&amp;F3339)="",ISNUMBER(INDIRECT(A3339&amp;B3339&amp;C3339&amp;F3339))=FALSE,INDIRECT(A3339&amp;B3339&amp;C3339&amp;F3339)=0),"",MINUTE(INDIRECT(A3339&amp;"A"&amp;F3339)))</f>
        <v/>
      </c>
      <c r="Q3339" s="15" t="str" cm="1">
        <f t="array" aca="1" ref="Q3339" ca="1">IF(OR(INDIRECT(A3339&amp;B3339&amp;C3339&amp;F3339)="",ISNUMBER(INDIRECT(A3339&amp;B3339&amp;C3339&amp;F3339))=FALSE,INDIRECT(A3339&amp;B3339&amp;C3339&amp;F3339)=0),"",O3339)</f>
        <v/>
      </c>
      <c r="R3339" s="15" t="str" cm="1">
        <f t="array" aca="1" ref="R3339" ca="1">IF(OR(INDIRECT(A3339&amp;B3339&amp;C3339&amp;F3339)="",ISNUMBER(INDIRECT(A3339&amp;B3339&amp;C3339&amp;F3339))=FALSE,INDIRECT(A3339&amp;B3339&amp;C3339&amp;F3339)=0),"",P3339+14)</f>
        <v/>
      </c>
      <c r="S3339" s="15" t="str" cm="1">
        <f t="array" aca="1" ref="S3339" ca="1">IF(OR(INDIRECT(A3339&amp;B3339&amp;C3339&amp;F3339)="",ISNUMBER(INDIRECT(A3339&amp;B3339&amp;C3339&amp;F3339))=FALSE,INDIRECT(A3339&amp;B3339&amp;C3339&amp;F3339)=0),"",INDIRECT(A3339&amp;B3339&amp;C3339&amp;F3339))</f>
        <v/>
      </c>
      <c r="T3339" s="15" t="str" cm="1">
        <f t="array" aca="1" ref="T3339" ca="1">IF(OR(INDIRECT(A3339&amp;B3339&amp;C3339&amp;F3339)="",ISNUMBER(INDIRECT(A3339&amp;B3339&amp;C3339&amp;F3339))=FALSE,INDIRECT(A3339&amp;B3339&amp;C3339&amp;F3339)=0),"",0)</f>
        <v/>
      </c>
    </row>
    <row r="3340" spans="1:20">
      <c r="A3340" s="23" t="s">
        <v>912</v>
      </c>
      <c r="B3340" s="23" t="s">
        <v>914</v>
      </c>
      <c r="C3340" s="23" t="str">
        <f t="shared" si="156"/>
        <v>n</v>
      </c>
      <c r="D3340" s="23" t="s">
        <v>914</v>
      </c>
      <c r="E3340" s="23" t="str">
        <f t="shared" si="154"/>
        <v>m</v>
      </c>
      <c r="F3340" s="23">
        <f t="shared" si="155"/>
        <v>21</v>
      </c>
      <c r="G3340" s="23" t="str" cm="1">
        <f t="array" aca="1" ref="G3340" ca="1">IF(OR(INDIRECT(A3340&amp;B3340&amp;C3340&amp;F3340)="",ISNUMBER(INDIRECT(A3340&amp;B3340&amp;C3340&amp;F3340))=FALSE),"",IF(INDIRECT(A3340&amp;B3340&amp;C3340&amp;9)="公開","【（第８期）WEB・コールセンター受付】","【（第８期）医療機関受付】"))</f>
        <v/>
      </c>
      <c r="H3340" s="15" t="str" cm="1">
        <f t="array" aca="1" ref="H3340" ca="1">IF(OR(INDIRECT(A3340&amp;B3340&amp;C3340&amp;F3340)="",ISNUMBER(INDIRECT(A3340&amp;B3340&amp;C3340&amp;F3340))=FALSE,INDIRECT(A3340&amp;B3340&amp;C3340&amp;F3340)=0),"",431001)</f>
        <v/>
      </c>
      <c r="I3340" s="15" t="str" cm="1">
        <f t="array" aca="1" ref="I3340" ca="1">IF(OR(INDIRECT(A3340&amp;B3340&amp;C3340&amp;F3340)="",ISNUMBER(INDIRECT(A3340&amp;B3340&amp;C3340&amp;F3340))=FALSE,INDIRECT(A3340&amp;B3340&amp;C3340&amp;F3340)=0),"",G3340&amp;J3340&amp;"."&amp;TEXT(M3340,"00")&amp;TEXT(N3340,"00")&amp;"."&amp;TEXT(O3340,"00")&amp;TEXT(P3340,"00"))</f>
        <v/>
      </c>
      <c r="J3340" s="15" t="str" cm="1">
        <f t="array" aca="1" ref="J3340" ca="1">IF(OR(INDIRECT(A3340&amp;B3340&amp;C3340&amp;F3340)="",ISNUMBER(INDIRECT(A3340&amp;B3340&amp;C3340&amp;F3340))=FALSE,INDIRECT(A3340&amp;B3340&amp;C3340&amp;F3340)=0),"",予約枠報告様式!$B$2)</f>
        <v/>
      </c>
      <c r="K3340" s="15" t="str" cm="1">
        <f t="array" aca="1" ref="K3340" ca="1">IF(OR(INDIRECT(A3340&amp;B3340&amp;C3340&amp;F3340)="",ISNUMBER(INDIRECT(A3340&amp;B3340&amp;C3340&amp;F3340))=FALSE,INDIRECT(A3340&amp;B3340&amp;C3340&amp;F3340)=0),"",1)</f>
        <v/>
      </c>
      <c r="L3340" s="15" t="str" cm="1">
        <f t="array" aca="1" ref="L3340" ca="1">IF(OR(INDIRECT(A3340&amp;B3340&amp;C3340&amp;F3340)="",ISNUMBER(INDIRECT(A3340&amp;B3340&amp;C3340&amp;F3340))=FALSE,INDIRECT(A3340&amp;B3340&amp;C3340&amp;F3340)=0),"",IF(G3340="【（第８期）医療機関受付】",TEXT(INDIRECT(A3340&amp;D3340&amp;E3340&amp;5),"yyy"),TEXT(INDIRECT(A3340&amp;B3340&amp;C3340&amp;5),"yyy")))</f>
        <v/>
      </c>
      <c r="M3340" s="15" t="str" cm="1">
        <f t="array" aca="1" ref="M3340" ca="1">IF(OR(INDIRECT(A3340&amp;B3340&amp;C3340&amp;F3340)="",ISNUMBER(INDIRECT(A3340&amp;B3340&amp;C3340&amp;F3340))=FALSE,INDIRECT(A3340&amp;B3340&amp;C3340&amp;F3340)=0),"",IF(G3340="【（第８期）医療機関受付】",TEXT(INDIRECT(A3340&amp;D3340&amp;E3340&amp;5),"m"),TEXT(INDIRECT(A3340&amp;B3340&amp;C3340&amp;5),"m")))</f>
        <v/>
      </c>
      <c r="N3340" s="15" t="str" cm="1">
        <f t="array" aca="1" ref="N3340" ca="1">IF(OR(INDIRECT(A3340&amp;B3340&amp;C3340&amp;F3340)="",ISNUMBER(INDIRECT(A3340&amp;B3340&amp;C3340&amp;F3340))=FALSE,INDIRECT(A3340&amp;B3340&amp;C3340&amp;F3340)=0),"",IF(G3340="【（第８期）医療機関受付】",TEXT(INDIRECT(A3340&amp;D3340&amp;E3340&amp;5),"d"),TEXT(INDIRECT(A3340&amp;B3340&amp;C3340&amp;5),"d")))</f>
        <v/>
      </c>
      <c r="O3340" s="15" t="str" cm="1">
        <f t="array" aca="1" ref="O3340" ca="1">IF(OR(INDIRECT(A3340&amp;B3340&amp;C3340&amp;F3340)="",ISNUMBER(INDIRECT(A3340&amp;B3340&amp;C3340&amp;F3340))=FALSE,INDIRECT(A3340&amp;B3340&amp;C3340&amp;F3340)=0),"",HOUR(INDIRECT(A3340&amp;"A"&amp;F3340)))</f>
        <v/>
      </c>
      <c r="P3340" s="15" t="str" cm="1">
        <f t="array" aca="1" ref="P3340" ca="1">IF(OR(INDIRECT(A3340&amp;B3340&amp;C3340&amp;F3340)="",ISNUMBER(INDIRECT(A3340&amp;B3340&amp;C3340&amp;F3340))=FALSE,INDIRECT(A3340&amp;B3340&amp;C3340&amp;F3340)=0),"",MINUTE(INDIRECT(A3340&amp;"A"&amp;F3340)))</f>
        <v/>
      </c>
      <c r="Q3340" s="15" t="str" cm="1">
        <f t="array" aca="1" ref="Q3340" ca="1">IF(OR(INDIRECT(A3340&amp;B3340&amp;C3340&amp;F3340)="",ISNUMBER(INDIRECT(A3340&amp;B3340&amp;C3340&amp;F3340))=FALSE,INDIRECT(A3340&amp;B3340&amp;C3340&amp;F3340)=0),"",O3340)</f>
        <v/>
      </c>
      <c r="R3340" s="15" t="str" cm="1">
        <f t="array" aca="1" ref="R3340" ca="1">IF(OR(INDIRECT(A3340&amp;B3340&amp;C3340&amp;F3340)="",ISNUMBER(INDIRECT(A3340&amp;B3340&amp;C3340&amp;F3340))=FALSE,INDIRECT(A3340&amp;B3340&amp;C3340&amp;F3340)=0),"",P3340+14)</f>
        <v/>
      </c>
      <c r="S3340" s="15" t="str" cm="1">
        <f t="array" aca="1" ref="S3340" ca="1">IF(OR(INDIRECT(A3340&amp;B3340&amp;C3340&amp;F3340)="",ISNUMBER(INDIRECT(A3340&amp;B3340&amp;C3340&amp;F3340))=FALSE,INDIRECT(A3340&amp;B3340&amp;C3340&amp;F3340)=0),"",INDIRECT(A3340&amp;B3340&amp;C3340&amp;F3340))</f>
        <v/>
      </c>
      <c r="T3340" s="15" t="str" cm="1">
        <f t="array" aca="1" ref="T3340" ca="1">IF(OR(INDIRECT(A3340&amp;B3340&amp;C3340&amp;F3340)="",ISNUMBER(INDIRECT(A3340&amp;B3340&amp;C3340&amp;F3340))=FALSE,INDIRECT(A3340&amp;B3340&amp;C3340&amp;F3340)=0),"",0)</f>
        <v/>
      </c>
    </row>
    <row r="3341" spans="1:20">
      <c r="A3341" s="23" t="s">
        <v>912</v>
      </c>
      <c r="B3341" s="23" t="s">
        <v>914</v>
      </c>
      <c r="C3341" s="23" t="str">
        <f t="shared" si="156"/>
        <v>n</v>
      </c>
      <c r="D3341" s="23" t="s">
        <v>914</v>
      </c>
      <c r="E3341" s="23" t="str">
        <f t="shared" si="154"/>
        <v>m</v>
      </c>
      <c r="F3341" s="23">
        <f t="shared" si="155"/>
        <v>22</v>
      </c>
      <c r="G3341" s="23" t="str" cm="1">
        <f t="array" aca="1" ref="G3341" ca="1">IF(OR(INDIRECT(A3341&amp;B3341&amp;C3341&amp;F3341)="",ISNUMBER(INDIRECT(A3341&amp;B3341&amp;C3341&amp;F3341))=FALSE),"",IF(INDIRECT(A3341&amp;B3341&amp;C3341&amp;9)="公開","【（第８期）WEB・コールセンター受付】","【（第８期）医療機関受付】"))</f>
        <v/>
      </c>
      <c r="H3341" s="15" t="str" cm="1">
        <f t="array" aca="1" ref="H3341" ca="1">IF(OR(INDIRECT(A3341&amp;B3341&amp;C3341&amp;F3341)="",ISNUMBER(INDIRECT(A3341&amp;B3341&amp;C3341&amp;F3341))=FALSE,INDIRECT(A3341&amp;B3341&amp;C3341&amp;F3341)=0),"",431001)</f>
        <v/>
      </c>
      <c r="I3341" s="15" t="str" cm="1">
        <f t="array" aca="1" ref="I3341" ca="1">IF(OR(INDIRECT(A3341&amp;B3341&amp;C3341&amp;F3341)="",ISNUMBER(INDIRECT(A3341&amp;B3341&amp;C3341&amp;F3341))=FALSE,INDIRECT(A3341&amp;B3341&amp;C3341&amp;F3341)=0),"",G3341&amp;J3341&amp;"."&amp;TEXT(M3341,"00")&amp;TEXT(N3341,"00")&amp;"."&amp;TEXT(O3341,"00")&amp;TEXT(P3341,"00"))</f>
        <v/>
      </c>
      <c r="J3341" s="15" t="str" cm="1">
        <f t="array" aca="1" ref="J3341" ca="1">IF(OR(INDIRECT(A3341&amp;B3341&amp;C3341&amp;F3341)="",ISNUMBER(INDIRECT(A3341&amp;B3341&amp;C3341&amp;F3341))=FALSE,INDIRECT(A3341&amp;B3341&amp;C3341&amp;F3341)=0),"",予約枠報告様式!$B$2)</f>
        <v/>
      </c>
      <c r="K3341" s="15" t="str" cm="1">
        <f t="array" aca="1" ref="K3341" ca="1">IF(OR(INDIRECT(A3341&amp;B3341&amp;C3341&amp;F3341)="",ISNUMBER(INDIRECT(A3341&amp;B3341&amp;C3341&amp;F3341))=FALSE,INDIRECT(A3341&amp;B3341&amp;C3341&amp;F3341)=0),"",1)</f>
        <v/>
      </c>
      <c r="L3341" s="15" t="str" cm="1">
        <f t="array" aca="1" ref="L3341" ca="1">IF(OR(INDIRECT(A3341&amp;B3341&amp;C3341&amp;F3341)="",ISNUMBER(INDIRECT(A3341&amp;B3341&amp;C3341&amp;F3341))=FALSE,INDIRECT(A3341&amp;B3341&amp;C3341&amp;F3341)=0),"",IF(G3341="【（第８期）医療機関受付】",TEXT(INDIRECT(A3341&amp;D3341&amp;E3341&amp;5),"yyy"),TEXT(INDIRECT(A3341&amp;B3341&amp;C3341&amp;5),"yyy")))</f>
        <v/>
      </c>
      <c r="M3341" s="15" t="str" cm="1">
        <f t="array" aca="1" ref="M3341" ca="1">IF(OR(INDIRECT(A3341&amp;B3341&amp;C3341&amp;F3341)="",ISNUMBER(INDIRECT(A3341&amp;B3341&amp;C3341&amp;F3341))=FALSE,INDIRECT(A3341&amp;B3341&amp;C3341&amp;F3341)=0),"",IF(G3341="【（第８期）医療機関受付】",TEXT(INDIRECT(A3341&amp;D3341&amp;E3341&amp;5),"m"),TEXT(INDIRECT(A3341&amp;B3341&amp;C3341&amp;5),"m")))</f>
        <v/>
      </c>
      <c r="N3341" s="15" t="str" cm="1">
        <f t="array" aca="1" ref="N3341" ca="1">IF(OR(INDIRECT(A3341&amp;B3341&amp;C3341&amp;F3341)="",ISNUMBER(INDIRECT(A3341&amp;B3341&amp;C3341&amp;F3341))=FALSE,INDIRECT(A3341&amp;B3341&amp;C3341&amp;F3341)=0),"",IF(G3341="【（第８期）医療機関受付】",TEXT(INDIRECT(A3341&amp;D3341&amp;E3341&amp;5),"d"),TEXT(INDIRECT(A3341&amp;B3341&amp;C3341&amp;5),"d")))</f>
        <v/>
      </c>
      <c r="O3341" s="15" t="str" cm="1">
        <f t="array" aca="1" ref="O3341" ca="1">IF(OR(INDIRECT(A3341&amp;B3341&amp;C3341&amp;F3341)="",ISNUMBER(INDIRECT(A3341&amp;B3341&amp;C3341&amp;F3341))=FALSE,INDIRECT(A3341&amp;B3341&amp;C3341&amp;F3341)=0),"",HOUR(INDIRECT(A3341&amp;"A"&amp;F3341)))</f>
        <v/>
      </c>
      <c r="P3341" s="15" t="str" cm="1">
        <f t="array" aca="1" ref="P3341" ca="1">IF(OR(INDIRECT(A3341&amp;B3341&amp;C3341&amp;F3341)="",ISNUMBER(INDIRECT(A3341&amp;B3341&amp;C3341&amp;F3341))=FALSE,INDIRECT(A3341&amp;B3341&amp;C3341&amp;F3341)=0),"",MINUTE(INDIRECT(A3341&amp;"A"&amp;F3341)))</f>
        <v/>
      </c>
      <c r="Q3341" s="15" t="str" cm="1">
        <f t="array" aca="1" ref="Q3341" ca="1">IF(OR(INDIRECT(A3341&amp;B3341&amp;C3341&amp;F3341)="",ISNUMBER(INDIRECT(A3341&amp;B3341&amp;C3341&amp;F3341))=FALSE,INDIRECT(A3341&amp;B3341&amp;C3341&amp;F3341)=0),"",O3341)</f>
        <v/>
      </c>
      <c r="R3341" s="15" t="str" cm="1">
        <f t="array" aca="1" ref="R3341" ca="1">IF(OR(INDIRECT(A3341&amp;B3341&amp;C3341&amp;F3341)="",ISNUMBER(INDIRECT(A3341&amp;B3341&amp;C3341&amp;F3341))=FALSE,INDIRECT(A3341&amp;B3341&amp;C3341&amp;F3341)=0),"",P3341+14)</f>
        <v/>
      </c>
      <c r="S3341" s="15" t="str" cm="1">
        <f t="array" aca="1" ref="S3341" ca="1">IF(OR(INDIRECT(A3341&amp;B3341&amp;C3341&amp;F3341)="",ISNUMBER(INDIRECT(A3341&amp;B3341&amp;C3341&amp;F3341))=FALSE,INDIRECT(A3341&amp;B3341&amp;C3341&amp;F3341)=0),"",INDIRECT(A3341&amp;B3341&amp;C3341&amp;F3341))</f>
        <v/>
      </c>
      <c r="T3341" s="15" t="str" cm="1">
        <f t="array" aca="1" ref="T3341" ca="1">IF(OR(INDIRECT(A3341&amp;B3341&amp;C3341&amp;F3341)="",ISNUMBER(INDIRECT(A3341&amp;B3341&amp;C3341&amp;F3341))=FALSE,INDIRECT(A3341&amp;B3341&amp;C3341&amp;F3341)=0),"",0)</f>
        <v/>
      </c>
    </row>
    <row r="3342" spans="1:20">
      <c r="A3342" s="23" t="s">
        <v>912</v>
      </c>
      <c r="B3342" s="23" t="s">
        <v>914</v>
      </c>
      <c r="C3342" s="23" t="str">
        <f t="shared" si="156"/>
        <v>n</v>
      </c>
      <c r="D3342" s="23" t="s">
        <v>914</v>
      </c>
      <c r="E3342" s="23" t="str">
        <f t="shared" si="154"/>
        <v>m</v>
      </c>
      <c r="F3342" s="23">
        <f t="shared" si="155"/>
        <v>23</v>
      </c>
      <c r="G3342" s="23" t="str" cm="1">
        <f t="array" aca="1" ref="G3342" ca="1">IF(OR(INDIRECT(A3342&amp;B3342&amp;C3342&amp;F3342)="",ISNUMBER(INDIRECT(A3342&amp;B3342&amp;C3342&amp;F3342))=FALSE),"",IF(INDIRECT(A3342&amp;B3342&amp;C3342&amp;9)="公開","【（第８期）WEB・コールセンター受付】","【（第８期）医療機関受付】"))</f>
        <v/>
      </c>
      <c r="H3342" s="15" t="str" cm="1">
        <f t="array" aca="1" ref="H3342" ca="1">IF(OR(INDIRECT(A3342&amp;B3342&amp;C3342&amp;F3342)="",ISNUMBER(INDIRECT(A3342&amp;B3342&amp;C3342&amp;F3342))=FALSE,INDIRECT(A3342&amp;B3342&amp;C3342&amp;F3342)=0),"",431001)</f>
        <v/>
      </c>
      <c r="I3342" s="15" t="str" cm="1">
        <f t="array" aca="1" ref="I3342" ca="1">IF(OR(INDIRECT(A3342&amp;B3342&amp;C3342&amp;F3342)="",ISNUMBER(INDIRECT(A3342&amp;B3342&amp;C3342&amp;F3342))=FALSE,INDIRECT(A3342&amp;B3342&amp;C3342&amp;F3342)=0),"",G3342&amp;J3342&amp;"."&amp;TEXT(M3342,"00")&amp;TEXT(N3342,"00")&amp;"."&amp;TEXT(O3342,"00")&amp;TEXT(P3342,"00"))</f>
        <v/>
      </c>
      <c r="J3342" s="15" t="str" cm="1">
        <f t="array" aca="1" ref="J3342" ca="1">IF(OR(INDIRECT(A3342&amp;B3342&amp;C3342&amp;F3342)="",ISNUMBER(INDIRECT(A3342&amp;B3342&amp;C3342&amp;F3342))=FALSE,INDIRECT(A3342&amp;B3342&amp;C3342&amp;F3342)=0),"",予約枠報告様式!$B$2)</f>
        <v/>
      </c>
      <c r="K3342" s="15" t="str" cm="1">
        <f t="array" aca="1" ref="K3342" ca="1">IF(OR(INDIRECT(A3342&amp;B3342&amp;C3342&amp;F3342)="",ISNUMBER(INDIRECT(A3342&amp;B3342&amp;C3342&amp;F3342))=FALSE,INDIRECT(A3342&amp;B3342&amp;C3342&amp;F3342)=0),"",1)</f>
        <v/>
      </c>
      <c r="L3342" s="15" t="str" cm="1">
        <f t="array" aca="1" ref="L3342" ca="1">IF(OR(INDIRECT(A3342&amp;B3342&amp;C3342&amp;F3342)="",ISNUMBER(INDIRECT(A3342&amp;B3342&amp;C3342&amp;F3342))=FALSE,INDIRECT(A3342&amp;B3342&amp;C3342&amp;F3342)=0),"",IF(G3342="【（第８期）医療機関受付】",TEXT(INDIRECT(A3342&amp;D3342&amp;E3342&amp;5),"yyy"),TEXT(INDIRECT(A3342&amp;B3342&amp;C3342&amp;5),"yyy")))</f>
        <v/>
      </c>
      <c r="M3342" s="15" t="str" cm="1">
        <f t="array" aca="1" ref="M3342" ca="1">IF(OR(INDIRECT(A3342&amp;B3342&amp;C3342&amp;F3342)="",ISNUMBER(INDIRECT(A3342&amp;B3342&amp;C3342&amp;F3342))=FALSE,INDIRECT(A3342&amp;B3342&amp;C3342&amp;F3342)=0),"",IF(G3342="【（第８期）医療機関受付】",TEXT(INDIRECT(A3342&amp;D3342&amp;E3342&amp;5),"m"),TEXT(INDIRECT(A3342&amp;B3342&amp;C3342&amp;5),"m")))</f>
        <v/>
      </c>
      <c r="N3342" s="15" t="str" cm="1">
        <f t="array" aca="1" ref="N3342" ca="1">IF(OR(INDIRECT(A3342&amp;B3342&amp;C3342&amp;F3342)="",ISNUMBER(INDIRECT(A3342&amp;B3342&amp;C3342&amp;F3342))=FALSE,INDIRECT(A3342&amp;B3342&amp;C3342&amp;F3342)=0),"",IF(G3342="【（第８期）医療機関受付】",TEXT(INDIRECT(A3342&amp;D3342&amp;E3342&amp;5),"d"),TEXT(INDIRECT(A3342&amp;B3342&amp;C3342&amp;5),"d")))</f>
        <v/>
      </c>
      <c r="O3342" s="15" t="str" cm="1">
        <f t="array" aca="1" ref="O3342" ca="1">IF(OR(INDIRECT(A3342&amp;B3342&amp;C3342&amp;F3342)="",ISNUMBER(INDIRECT(A3342&amp;B3342&amp;C3342&amp;F3342))=FALSE,INDIRECT(A3342&amp;B3342&amp;C3342&amp;F3342)=0),"",HOUR(INDIRECT(A3342&amp;"A"&amp;F3342)))</f>
        <v/>
      </c>
      <c r="P3342" s="15" t="str" cm="1">
        <f t="array" aca="1" ref="P3342" ca="1">IF(OR(INDIRECT(A3342&amp;B3342&amp;C3342&amp;F3342)="",ISNUMBER(INDIRECT(A3342&amp;B3342&amp;C3342&amp;F3342))=FALSE,INDIRECT(A3342&amp;B3342&amp;C3342&amp;F3342)=0),"",MINUTE(INDIRECT(A3342&amp;"A"&amp;F3342)))</f>
        <v/>
      </c>
      <c r="Q3342" s="15" t="str" cm="1">
        <f t="array" aca="1" ref="Q3342" ca="1">IF(OR(INDIRECT(A3342&amp;B3342&amp;C3342&amp;F3342)="",ISNUMBER(INDIRECT(A3342&amp;B3342&amp;C3342&amp;F3342))=FALSE,INDIRECT(A3342&amp;B3342&amp;C3342&amp;F3342)=0),"",O3342)</f>
        <v/>
      </c>
      <c r="R3342" s="15" t="str" cm="1">
        <f t="array" aca="1" ref="R3342" ca="1">IF(OR(INDIRECT(A3342&amp;B3342&amp;C3342&amp;F3342)="",ISNUMBER(INDIRECT(A3342&amp;B3342&amp;C3342&amp;F3342))=FALSE,INDIRECT(A3342&amp;B3342&amp;C3342&amp;F3342)=0),"",P3342+14)</f>
        <v/>
      </c>
      <c r="S3342" s="15" t="str" cm="1">
        <f t="array" aca="1" ref="S3342" ca="1">IF(OR(INDIRECT(A3342&amp;B3342&amp;C3342&amp;F3342)="",ISNUMBER(INDIRECT(A3342&amp;B3342&amp;C3342&amp;F3342))=FALSE,INDIRECT(A3342&amp;B3342&amp;C3342&amp;F3342)=0),"",INDIRECT(A3342&amp;B3342&amp;C3342&amp;F3342))</f>
        <v/>
      </c>
      <c r="T3342" s="15" t="str" cm="1">
        <f t="array" aca="1" ref="T3342" ca="1">IF(OR(INDIRECT(A3342&amp;B3342&amp;C3342&amp;F3342)="",ISNUMBER(INDIRECT(A3342&amp;B3342&amp;C3342&amp;F3342))=FALSE,INDIRECT(A3342&amp;B3342&amp;C3342&amp;F3342)=0),"",0)</f>
        <v/>
      </c>
    </row>
    <row r="3343" spans="1:20">
      <c r="A3343" s="23" t="s">
        <v>912</v>
      </c>
      <c r="B3343" s="23" t="s">
        <v>914</v>
      </c>
      <c r="C3343" s="23" t="str">
        <f t="shared" si="156"/>
        <v>n</v>
      </c>
      <c r="D3343" s="23" t="s">
        <v>914</v>
      </c>
      <c r="E3343" s="23" t="str">
        <f t="shared" si="154"/>
        <v>m</v>
      </c>
      <c r="F3343" s="23">
        <f t="shared" si="155"/>
        <v>24</v>
      </c>
      <c r="G3343" s="23" t="str" cm="1">
        <f t="array" aca="1" ref="G3343" ca="1">IF(OR(INDIRECT(A3343&amp;B3343&amp;C3343&amp;F3343)="",ISNUMBER(INDIRECT(A3343&amp;B3343&amp;C3343&amp;F3343))=FALSE),"",IF(INDIRECT(A3343&amp;B3343&amp;C3343&amp;9)="公開","【（第８期）WEB・コールセンター受付】","【（第８期）医療機関受付】"))</f>
        <v/>
      </c>
      <c r="H3343" s="15" t="str" cm="1">
        <f t="array" aca="1" ref="H3343" ca="1">IF(OR(INDIRECT(A3343&amp;B3343&amp;C3343&amp;F3343)="",ISNUMBER(INDIRECT(A3343&amp;B3343&amp;C3343&amp;F3343))=FALSE,INDIRECT(A3343&amp;B3343&amp;C3343&amp;F3343)=0),"",431001)</f>
        <v/>
      </c>
      <c r="I3343" s="15" t="str" cm="1">
        <f t="array" aca="1" ref="I3343" ca="1">IF(OR(INDIRECT(A3343&amp;B3343&amp;C3343&amp;F3343)="",ISNUMBER(INDIRECT(A3343&amp;B3343&amp;C3343&amp;F3343))=FALSE,INDIRECT(A3343&amp;B3343&amp;C3343&amp;F3343)=0),"",G3343&amp;J3343&amp;"."&amp;TEXT(M3343,"00")&amp;TEXT(N3343,"00")&amp;"."&amp;TEXT(O3343,"00")&amp;TEXT(P3343,"00"))</f>
        <v/>
      </c>
      <c r="J3343" s="15" t="str" cm="1">
        <f t="array" aca="1" ref="J3343" ca="1">IF(OR(INDIRECT(A3343&amp;B3343&amp;C3343&amp;F3343)="",ISNUMBER(INDIRECT(A3343&amp;B3343&amp;C3343&amp;F3343))=FALSE,INDIRECT(A3343&amp;B3343&amp;C3343&amp;F3343)=0),"",予約枠報告様式!$B$2)</f>
        <v/>
      </c>
      <c r="K3343" s="15" t="str" cm="1">
        <f t="array" aca="1" ref="K3343" ca="1">IF(OR(INDIRECT(A3343&amp;B3343&amp;C3343&amp;F3343)="",ISNUMBER(INDIRECT(A3343&amp;B3343&amp;C3343&amp;F3343))=FALSE,INDIRECT(A3343&amp;B3343&amp;C3343&amp;F3343)=0),"",1)</f>
        <v/>
      </c>
      <c r="L3343" s="15" t="str" cm="1">
        <f t="array" aca="1" ref="L3343" ca="1">IF(OR(INDIRECT(A3343&amp;B3343&amp;C3343&amp;F3343)="",ISNUMBER(INDIRECT(A3343&amp;B3343&amp;C3343&amp;F3343))=FALSE,INDIRECT(A3343&amp;B3343&amp;C3343&amp;F3343)=0),"",IF(G3343="【（第８期）医療機関受付】",TEXT(INDIRECT(A3343&amp;D3343&amp;E3343&amp;5),"yyy"),TEXT(INDIRECT(A3343&amp;B3343&amp;C3343&amp;5),"yyy")))</f>
        <v/>
      </c>
      <c r="M3343" s="15" t="str" cm="1">
        <f t="array" aca="1" ref="M3343" ca="1">IF(OR(INDIRECT(A3343&amp;B3343&amp;C3343&amp;F3343)="",ISNUMBER(INDIRECT(A3343&amp;B3343&amp;C3343&amp;F3343))=FALSE,INDIRECT(A3343&amp;B3343&amp;C3343&amp;F3343)=0),"",IF(G3343="【（第８期）医療機関受付】",TEXT(INDIRECT(A3343&amp;D3343&amp;E3343&amp;5),"m"),TEXT(INDIRECT(A3343&amp;B3343&amp;C3343&amp;5),"m")))</f>
        <v/>
      </c>
      <c r="N3343" s="15" t="str" cm="1">
        <f t="array" aca="1" ref="N3343" ca="1">IF(OR(INDIRECT(A3343&amp;B3343&amp;C3343&amp;F3343)="",ISNUMBER(INDIRECT(A3343&amp;B3343&amp;C3343&amp;F3343))=FALSE,INDIRECT(A3343&amp;B3343&amp;C3343&amp;F3343)=0),"",IF(G3343="【（第８期）医療機関受付】",TEXT(INDIRECT(A3343&amp;D3343&amp;E3343&amp;5),"d"),TEXT(INDIRECT(A3343&amp;B3343&amp;C3343&amp;5),"d")))</f>
        <v/>
      </c>
      <c r="O3343" s="15" t="str" cm="1">
        <f t="array" aca="1" ref="O3343" ca="1">IF(OR(INDIRECT(A3343&amp;B3343&amp;C3343&amp;F3343)="",ISNUMBER(INDIRECT(A3343&amp;B3343&amp;C3343&amp;F3343))=FALSE,INDIRECT(A3343&amp;B3343&amp;C3343&amp;F3343)=0),"",HOUR(INDIRECT(A3343&amp;"A"&amp;F3343)))</f>
        <v/>
      </c>
      <c r="P3343" s="15" t="str" cm="1">
        <f t="array" aca="1" ref="P3343" ca="1">IF(OR(INDIRECT(A3343&amp;B3343&amp;C3343&amp;F3343)="",ISNUMBER(INDIRECT(A3343&amp;B3343&amp;C3343&amp;F3343))=FALSE,INDIRECT(A3343&amp;B3343&amp;C3343&amp;F3343)=0),"",MINUTE(INDIRECT(A3343&amp;"A"&amp;F3343)))</f>
        <v/>
      </c>
      <c r="Q3343" s="15" t="str" cm="1">
        <f t="array" aca="1" ref="Q3343" ca="1">IF(OR(INDIRECT(A3343&amp;B3343&amp;C3343&amp;F3343)="",ISNUMBER(INDIRECT(A3343&amp;B3343&amp;C3343&amp;F3343))=FALSE,INDIRECT(A3343&amp;B3343&amp;C3343&amp;F3343)=0),"",O3343)</f>
        <v/>
      </c>
      <c r="R3343" s="15" t="str" cm="1">
        <f t="array" aca="1" ref="R3343" ca="1">IF(OR(INDIRECT(A3343&amp;B3343&amp;C3343&amp;F3343)="",ISNUMBER(INDIRECT(A3343&amp;B3343&amp;C3343&amp;F3343))=FALSE,INDIRECT(A3343&amp;B3343&amp;C3343&amp;F3343)=0),"",P3343+14)</f>
        <v/>
      </c>
      <c r="S3343" s="15" t="str" cm="1">
        <f t="array" aca="1" ref="S3343" ca="1">IF(OR(INDIRECT(A3343&amp;B3343&amp;C3343&amp;F3343)="",ISNUMBER(INDIRECT(A3343&amp;B3343&amp;C3343&amp;F3343))=FALSE,INDIRECT(A3343&amp;B3343&amp;C3343&amp;F3343)=0),"",INDIRECT(A3343&amp;B3343&amp;C3343&amp;F3343))</f>
        <v/>
      </c>
      <c r="T3343" s="15" t="str" cm="1">
        <f t="array" aca="1" ref="T3343" ca="1">IF(OR(INDIRECT(A3343&amp;B3343&amp;C3343&amp;F3343)="",ISNUMBER(INDIRECT(A3343&amp;B3343&amp;C3343&amp;F3343))=FALSE,INDIRECT(A3343&amp;B3343&amp;C3343&amp;F3343)=0),"",0)</f>
        <v/>
      </c>
    </row>
    <row r="3344" spans="1:20">
      <c r="A3344" s="23" t="s">
        <v>912</v>
      </c>
      <c r="B3344" s="23" t="s">
        <v>914</v>
      </c>
      <c r="C3344" s="23" t="str">
        <f t="shared" si="156"/>
        <v>n</v>
      </c>
      <c r="D3344" s="23" t="s">
        <v>914</v>
      </c>
      <c r="E3344" s="23" t="str">
        <f t="shared" si="154"/>
        <v>m</v>
      </c>
      <c r="F3344" s="23">
        <f t="shared" si="155"/>
        <v>25</v>
      </c>
      <c r="G3344" s="23" t="str" cm="1">
        <f t="array" aca="1" ref="G3344" ca="1">IF(OR(INDIRECT(A3344&amp;B3344&amp;C3344&amp;F3344)="",ISNUMBER(INDIRECT(A3344&amp;B3344&amp;C3344&amp;F3344))=FALSE),"",IF(INDIRECT(A3344&amp;B3344&amp;C3344&amp;9)="公開","【（第８期）WEB・コールセンター受付】","【（第８期）医療機関受付】"))</f>
        <v/>
      </c>
      <c r="H3344" s="15" t="str" cm="1">
        <f t="array" aca="1" ref="H3344" ca="1">IF(OR(INDIRECT(A3344&amp;B3344&amp;C3344&amp;F3344)="",ISNUMBER(INDIRECT(A3344&amp;B3344&amp;C3344&amp;F3344))=FALSE,INDIRECT(A3344&amp;B3344&amp;C3344&amp;F3344)=0),"",431001)</f>
        <v/>
      </c>
      <c r="I3344" s="15" t="str" cm="1">
        <f t="array" aca="1" ref="I3344" ca="1">IF(OR(INDIRECT(A3344&amp;B3344&amp;C3344&amp;F3344)="",ISNUMBER(INDIRECT(A3344&amp;B3344&amp;C3344&amp;F3344))=FALSE,INDIRECT(A3344&amp;B3344&amp;C3344&amp;F3344)=0),"",G3344&amp;J3344&amp;"."&amp;TEXT(M3344,"00")&amp;TEXT(N3344,"00")&amp;"."&amp;TEXT(O3344,"00")&amp;TEXT(P3344,"00"))</f>
        <v/>
      </c>
      <c r="J3344" s="15" t="str" cm="1">
        <f t="array" aca="1" ref="J3344" ca="1">IF(OR(INDIRECT(A3344&amp;B3344&amp;C3344&amp;F3344)="",ISNUMBER(INDIRECT(A3344&amp;B3344&amp;C3344&amp;F3344))=FALSE,INDIRECT(A3344&amp;B3344&amp;C3344&amp;F3344)=0),"",予約枠報告様式!$B$2)</f>
        <v/>
      </c>
      <c r="K3344" s="15" t="str" cm="1">
        <f t="array" aca="1" ref="K3344" ca="1">IF(OR(INDIRECT(A3344&amp;B3344&amp;C3344&amp;F3344)="",ISNUMBER(INDIRECT(A3344&amp;B3344&amp;C3344&amp;F3344))=FALSE,INDIRECT(A3344&amp;B3344&amp;C3344&amp;F3344)=0),"",1)</f>
        <v/>
      </c>
      <c r="L3344" s="15" t="str" cm="1">
        <f t="array" aca="1" ref="L3344" ca="1">IF(OR(INDIRECT(A3344&amp;B3344&amp;C3344&amp;F3344)="",ISNUMBER(INDIRECT(A3344&amp;B3344&amp;C3344&amp;F3344))=FALSE,INDIRECT(A3344&amp;B3344&amp;C3344&amp;F3344)=0),"",IF(G3344="【（第８期）医療機関受付】",TEXT(INDIRECT(A3344&amp;D3344&amp;E3344&amp;5),"yyy"),TEXT(INDIRECT(A3344&amp;B3344&amp;C3344&amp;5),"yyy")))</f>
        <v/>
      </c>
      <c r="M3344" s="15" t="str" cm="1">
        <f t="array" aca="1" ref="M3344" ca="1">IF(OR(INDIRECT(A3344&amp;B3344&amp;C3344&amp;F3344)="",ISNUMBER(INDIRECT(A3344&amp;B3344&amp;C3344&amp;F3344))=FALSE,INDIRECT(A3344&amp;B3344&amp;C3344&amp;F3344)=0),"",IF(G3344="【（第８期）医療機関受付】",TEXT(INDIRECT(A3344&amp;D3344&amp;E3344&amp;5),"m"),TEXT(INDIRECT(A3344&amp;B3344&amp;C3344&amp;5),"m")))</f>
        <v/>
      </c>
      <c r="N3344" s="15" t="str" cm="1">
        <f t="array" aca="1" ref="N3344" ca="1">IF(OR(INDIRECT(A3344&amp;B3344&amp;C3344&amp;F3344)="",ISNUMBER(INDIRECT(A3344&amp;B3344&amp;C3344&amp;F3344))=FALSE,INDIRECT(A3344&amp;B3344&amp;C3344&amp;F3344)=0),"",IF(G3344="【（第８期）医療機関受付】",TEXT(INDIRECT(A3344&amp;D3344&amp;E3344&amp;5),"d"),TEXT(INDIRECT(A3344&amp;B3344&amp;C3344&amp;5),"d")))</f>
        <v/>
      </c>
      <c r="O3344" s="15" t="str" cm="1">
        <f t="array" aca="1" ref="O3344" ca="1">IF(OR(INDIRECT(A3344&amp;B3344&amp;C3344&amp;F3344)="",ISNUMBER(INDIRECT(A3344&amp;B3344&amp;C3344&amp;F3344))=FALSE,INDIRECT(A3344&amp;B3344&amp;C3344&amp;F3344)=0),"",HOUR(INDIRECT(A3344&amp;"A"&amp;F3344)))</f>
        <v/>
      </c>
      <c r="P3344" s="15" t="str" cm="1">
        <f t="array" aca="1" ref="P3344" ca="1">IF(OR(INDIRECT(A3344&amp;B3344&amp;C3344&amp;F3344)="",ISNUMBER(INDIRECT(A3344&amp;B3344&amp;C3344&amp;F3344))=FALSE,INDIRECT(A3344&amp;B3344&amp;C3344&amp;F3344)=0),"",MINUTE(INDIRECT(A3344&amp;"A"&amp;F3344)))</f>
        <v/>
      </c>
      <c r="Q3344" s="15" t="str" cm="1">
        <f t="array" aca="1" ref="Q3344" ca="1">IF(OR(INDIRECT(A3344&amp;B3344&amp;C3344&amp;F3344)="",ISNUMBER(INDIRECT(A3344&amp;B3344&amp;C3344&amp;F3344))=FALSE,INDIRECT(A3344&amp;B3344&amp;C3344&amp;F3344)=0),"",O3344)</f>
        <v/>
      </c>
      <c r="R3344" s="15" t="str" cm="1">
        <f t="array" aca="1" ref="R3344" ca="1">IF(OR(INDIRECT(A3344&amp;B3344&amp;C3344&amp;F3344)="",ISNUMBER(INDIRECT(A3344&amp;B3344&amp;C3344&amp;F3344))=FALSE,INDIRECT(A3344&amp;B3344&amp;C3344&amp;F3344)=0),"",P3344+14)</f>
        <v/>
      </c>
      <c r="S3344" s="15" t="str" cm="1">
        <f t="array" aca="1" ref="S3344" ca="1">IF(OR(INDIRECT(A3344&amp;B3344&amp;C3344&amp;F3344)="",ISNUMBER(INDIRECT(A3344&amp;B3344&amp;C3344&amp;F3344))=FALSE,INDIRECT(A3344&amp;B3344&amp;C3344&amp;F3344)=0),"",INDIRECT(A3344&amp;B3344&amp;C3344&amp;F3344))</f>
        <v/>
      </c>
      <c r="T3344" s="15" t="str" cm="1">
        <f t="array" aca="1" ref="T3344" ca="1">IF(OR(INDIRECT(A3344&amp;B3344&amp;C3344&amp;F3344)="",ISNUMBER(INDIRECT(A3344&amp;B3344&amp;C3344&amp;F3344))=FALSE,INDIRECT(A3344&amp;B3344&amp;C3344&amp;F3344)=0),"",0)</f>
        <v/>
      </c>
    </row>
    <row r="3345" spans="1:20">
      <c r="A3345" s="23" t="s">
        <v>912</v>
      </c>
      <c r="B3345" s="23" t="s">
        <v>914</v>
      </c>
      <c r="C3345" s="23" t="str">
        <f t="shared" si="156"/>
        <v>n</v>
      </c>
      <c r="D3345" s="23" t="s">
        <v>914</v>
      </c>
      <c r="E3345" s="23" t="str">
        <f t="shared" si="154"/>
        <v>m</v>
      </c>
      <c r="F3345" s="23">
        <f t="shared" si="155"/>
        <v>26</v>
      </c>
      <c r="G3345" s="23" t="str" cm="1">
        <f t="array" aca="1" ref="G3345" ca="1">IF(OR(INDIRECT(A3345&amp;B3345&amp;C3345&amp;F3345)="",ISNUMBER(INDIRECT(A3345&amp;B3345&amp;C3345&amp;F3345))=FALSE),"",IF(INDIRECT(A3345&amp;B3345&amp;C3345&amp;9)="公開","【（第８期）WEB・コールセンター受付】","【（第８期）医療機関受付】"))</f>
        <v/>
      </c>
      <c r="H3345" s="15" t="str" cm="1">
        <f t="array" aca="1" ref="H3345" ca="1">IF(OR(INDIRECT(A3345&amp;B3345&amp;C3345&amp;F3345)="",ISNUMBER(INDIRECT(A3345&amp;B3345&amp;C3345&amp;F3345))=FALSE,INDIRECT(A3345&amp;B3345&amp;C3345&amp;F3345)=0),"",431001)</f>
        <v/>
      </c>
      <c r="I3345" s="15" t="str" cm="1">
        <f t="array" aca="1" ref="I3345" ca="1">IF(OR(INDIRECT(A3345&amp;B3345&amp;C3345&amp;F3345)="",ISNUMBER(INDIRECT(A3345&amp;B3345&amp;C3345&amp;F3345))=FALSE,INDIRECT(A3345&amp;B3345&amp;C3345&amp;F3345)=0),"",G3345&amp;J3345&amp;"."&amp;TEXT(M3345,"00")&amp;TEXT(N3345,"00")&amp;"."&amp;TEXT(O3345,"00")&amp;TEXT(P3345,"00"))</f>
        <v/>
      </c>
      <c r="J3345" s="15" t="str" cm="1">
        <f t="array" aca="1" ref="J3345" ca="1">IF(OR(INDIRECT(A3345&amp;B3345&amp;C3345&amp;F3345)="",ISNUMBER(INDIRECT(A3345&amp;B3345&amp;C3345&amp;F3345))=FALSE,INDIRECT(A3345&amp;B3345&amp;C3345&amp;F3345)=0),"",予約枠報告様式!$B$2)</f>
        <v/>
      </c>
      <c r="K3345" s="15" t="str" cm="1">
        <f t="array" aca="1" ref="K3345" ca="1">IF(OR(INDIRECT(A3345&amp;B3345&amp;C3345&amp;F3345)="",ISNUMBER(INDIRECT(A3345&amp;B3345&amp;C3345&amp;F3345))=FALSE,INDIRECT(A3345&amp;B3345&amp;C3345&amp;F3345)=0),"",1)</f>
        <v/>
      </c>
      <c r="L3345" s="15" t="str" cm="1">
        <f t="array" aca="1" ref="L3345" ca="1">IF(OR(INDIRECT(A3345&amp;B3345&amp;C3345&amp;F3345)="",ISNUMBER(INDIRECT(A3345&amp;B3345&amp;C3345&amp;F3345))=FALSE,INDIRECT(A3345&amp;B3345&amp;C3345&amp;F3345)=0),"",IF(G3345="【（第８期）医療機関受付】",TEXT(INDIRECT(A3345&amp;D3345&amp;E3345&amp;5),"yyy"),TEXT(INDIRECT(A3345&amp;B3345&amp;C3345&amp;5),"yyy")))</f>
        <v/>
      </c>
      <c r="M3345" s="15" t="str" cm="1">
        <f t="array" aca="1" ref="M3345" ca="1">IF(OR(INDIRECT(A3345&amp;B3345&amp;C3345&amp;F3345)="",ISNUMBER(INDIRECT(A3345&amp;B3345&amp;C3345&amp;F3345))=FALSE,INDIRECT(A3345&amp;B3345&amp;C3345&amp;F3345)=0),"",IF(G3345="【（第８期）医療機関受付】",TEXT(INDIRECT(A3345&amp;D3345&amp;E3345&amp;5),"m"),TEXT(INDIRECT(A3345&amp;B3345&amp;C3345&amp;5),"m")))</f>
        <v/>
      </c>
      <c r="N3345" s="15" t="str" cm="1">
        <f t="array" aca="1" ref="N3345" ca="1">IF(OR(INDIRECT(A3345&amp;B3345&amp;C3345&amp;F3345)="",ISNUMBER(INDIRECT(A3345&amp;B3345&amp;C3345&amp;F3345))=FALSE,INDIRECT(A3345&amp;B3345&amp;C3345&amp;F3345)=0),"",IF(G3345="【（第８期）医療機関受付】",TEXT(INDIRECT(A3345&amp;D3345&amp;E3345&amp;5),"d"),TEXT(INDIRECT(A3345&amp;B3345&amp;C3345&amp;5),"d")))</f>
        <v/>
      </c>
      <c r="O3345" s="15" t="str" cm="1">
        <f t="array" aca="1" ref="O3345" ca="1">IF(OR(INDIRECT(A3345&amp;B3345&amp;C3345&amp;F3345)="",ISNUMBER(INDIRECT(A3345&amp;B3345&amp;C3345&amp;F3345))=FALSE,INDIRECT(A3345&amp;B3345&amp;C3345&amp;F3345)=0),"",HOUR(INDIRECT(A3345&amp;"A"&amp;F3345)))</f>
        <v/>
      </c>
      <c r="P3345" s="15" t="str" cm="1">
        <f t="array" aca="1" ref="P3345" ca="1">IF(OR(INDIRECT(A3345&amp;B3345&amp;C3345&amp;F3345)="",ISNUMBER(INDIRECT(A3345&amp;B3345&amp;C3345&amp;F3345))=FALSE,INDIRECT(A3345&amp;B3345&amp;C3345&amp;F3345)=0),"",MINUTE(INDIRECT(A3345&amp;"A"&amp;F3345)))</f>
        <v/>
      </c>
      <c r="Q3345" s="15" t="str" cm="1">
        <f t="array" aca="1" ref="Q3345" ca="1">IF(OR(INDIRECT(A3345&amp;B3345&amp;C3345&amp;F3345)="",ISNUMBER(INDIRECT(A3345&amp;B3345&amp;C3345&amp;F3345))=FALSE,INDIRECT(A3345&amp;B3345&amp;C3345&amp;F3345)=0),"",O3345)</f>
        <v/>
      </c>
      <c r="R3345" s="15" t="str" cm="1">
        <f t="array" aca="1" ref="R3345" ca="1">IF(OR(INDIRECT(A3345&amp;B3345&amp;C3345&amp;F3345)="",ISNUMBER(INDIRECT(A3345&amp;B3345&amp;C3345&amp;F3345))=FALSE,INDIRECT(A3345&amp;B3345&amp;C3345&amp;F3345)=0),"",P3345+14)</f>
        <v/>
      </c>
      <c r="S3345" s="15" t="str" cm="1">
        <f t="array" aca="1" ref="S3345" ca="1">IF(OR(INDIRECT(A3345&amp;B3345&amp;C3345&amp;F3345)="",ISNUMBER(INDIRECT(A3345&amp;B3345&amp;C3345&amp;F3345))=FALSE,INDIRECT(A3345&amp;B3345&amp;C3345&amp;F3345)=0),"",INDIRECT(A3345&amp;B3345&amp;C3345&amp;F3345))</f>
        <v/>
      </c>
      <c r="T3345" s="15" t="str" cm="1">
        <f t="array" aca="1" ref="T3345" ca="1">IF(OR(INDIRECT(A3345&amp;B3345&amp;C3345&amp;F3345)="",ISNUMBER(INDIRECT(A3345&amp;B3345&amp;C3345&amp;F3345))=FALSE,INDIRECT(A3345&amp;B3345&amp;C3345&amp;F3345)=0),"",0)</f>
        <v/>
      </c>
    </row>
    <row r="3346" spans="1:20">
      <c r="A3346" s="23" t="s">
        <v>912</v>
      </c>
      <c r="B3346" s="23" t="s">
        <v>914</v>
      </c>
      <c r="C3346" s="23" t="str">
        <f t="shared" si="156"/>
        <v>n</v>
      </c>
      <c r="D3346" s="23" t="s">
        <v>914</v>
      </c>
      <c r="E3346" s="23" t="str">
        <f t="shared" si="154"/>
        <v>m</v>
      </c>
      <c r="F3346" s="23">
        <f t="shared" si="155"/>
        <v>27</v>
      </c>
      <c r="G3346" s="23" t="str" cm="1">
        <f t="array" aca="1" ref="G3346" ca="1">IF(OR(INDIRECT(A3346&amp;B3346&amp;C3346&amp;F3346)="",ISNUMBER(INDIRECT(A3346&amp;B3346&amp;C3346&amp;F3346))=FALSE),"",IF(INDIRECT(A3346&amp;B3346&amp;C3346&amp;9)="公開","【（第８期）WEB・コールセンター受付】","【（第８期）医療機関受付】"))</f>
        <v/>
      </c>
      <c r="H3346" s="15" t="str" cm="1">
        <f t="array" aca="1" ref="H3346" ca="1">IF(OR(INDIRECT(A3346&amp;B3346&amp;C3346&amp;F3346)="",ISNUMBER(INDIRECT(A3346&amp;B3346&amp;C3346&amp;F3346))=FALSE,INDIRECT(A3346&amp;B3346&amp;C3346&amp;F3346)=0),"",431001)</f>
        <v/>
      </c>
      <c r="I3346" s="15" t="str" cm="1">
        <f t="array" aca="1" ref="I3346" ca="1">IF(OR(INDIRECT(A3346&amp;B3346&amp;C3346&amp;F3346)="",ISNUMBER(INDIRECT(A3346&amp;B3346&amp;C3346&amp;F3346))=FALSE,INDIRECT(A3346&amp;B3346&amp;C3346&amp;F3346)=0),"",G3346&amp;J3346&amp;"."&amp;TEXT(M3346,"00")&amp;TEXT(N3346,"00")&amp;"."&amp;TEXT(O3346,"00")&amp;TEXT(P3346,"00"))</f>
        <v/>
      </c>
      <c r="J3346" s="15" t="str" cm="1">
        <f t="array" aca="1" ref="J3346" ca="1">IF(OR(INDIRECT(A3346&amp;B3346&amp;C3346&amp;F3346)="",ISNUMBER(INDIRECT(A3346&amp;B3346&amp;C3346&amp;F3346))=FALSE,INDIRECT(A3346&amp;B3346&amp;C3346&amp;F3346)=0),"",予約枠報告様式!$B$2)</f>
        <v/>
      </c>
      <c r="K3346" s="15" t="str" cm="1">
        <f t="array" aca="1" ref="K3346" ca="1">IF(OR(INDIRECT(A3346&amp;B3346&amp;C3346&amp;F3346)="",ISNUMBER(INDIRECT(A3346&amp;B3346&amp;C3346&amp;F3346))=FALSE,INDIRECT(A3346&amp;B3346&amp;C3346&amp;F3346)=0),"",1)</f>
        <v/>
      </c>
      <c r="L3346" s="15" t="str" cm="1">
        <f t="array" aca="1" ref="L3346" ca="1">IF(OR(INDIRECT(A3346&amp;B3346&amp;C3346&amp;F3346)="",ISNUMBER(INDIRECT(A3346&amp;B3346&amp;C3346&amp;F3346))=FALSE,INDIRECT(A3346&amp;B3346&amp;C3346&amp;F3346)=0),"",IF(G3346="【（第８期）医療機関受付】",TEXT(INDIRECT(A3346&amp;D3346&amp;E3346&amp;5),"yyy"),TEXT(INDIRECT(A3346&amp;B3346&amp;C3346&amp;5),"yyy")))</f>
        <v/>
      </c>
      <c r="M3346" s="15" t="str" cm="1">
        <f t="array" aca="1" ref="M3346" ca="1">IF(OR(INDIRECT(A3346&amp;B3346&amp;C3346&amp;F3346)="",ISNUMBER(INDIRECT(A3346&amp;B3346&amp;C3346&amp;F3346))=FALSE,INDIRECT(A3346&amp;B3346&amp;C3346&amp;F3346)=0),"",IF(G3346="【（第８期）医療機関受付】",TEXT(INDIRECT(A3346&amp;D3346&amp;E3346&amp;5),"m"),TEXT(INDIRECT(A3346&amp;B3346&amp;C3346&amp;5),"m")))</f>
        <v/>
      </c>
      <c r="N3346" s="15" t="str" cm="1">
        <f t="array" aca="1" ref="N3346" ca="1">IF(OR(INDIRECT(A3346&amp;B3346&amp;C3346&amp;F3346)="",ISNUMBER(INDIRECT(A3346&amp;B3346&amp;C3346&amp;F3346))=FALSE,INDIRECT(A3346&amp;B3346&amp;C3346&amp;F3346)=0),"",IF(G3346="【（第８期）医療機関受付】",TEXT(INDIRECT(A3346&amp;D3346&amp;E3346&amp;5),"d"),TEXT(INDIRECT(A3346&amp;B3346&amp;C3346&amp;5),"d")))</f>
        <v/>
      </c>
      <c r="O3346" s="15" t="str" cm="1">
        <f t="array" aca="1" ref="O3346" ca="1">IF(OR(INDIRECT(A3346&amp;B3346&amp;C3346&amp;F3346)="",ISNUMBER(INDIRECT(A3346&amp;B3346&amp;C3346&amp;F3346))=FALSE,INDIRECT(A3346&amp;B3346&amp;C3346&amp;F3346)=0),"",HOUR(INDIRECT(A3346&amp;"A"&amp;F3346)))</f>
        <v/>
      </c>
      <c r="P3346" s="15" t="str" cm="1">
        <f t="array" aca="1" ref="P3346" ca="1">IF(OR(INDIRECT(A3346&amp;B3346&amp;C3346&amp;F3346)="",ISNUMBER(INDIRECT(A3346&amp;B3346&amp;C3346&amp;F3346))=FALSE,INDIRECT(A3346&amp;B3346&amp;C3346&amp;F3346)=0),"",MINUTE(INDIRECT(A3346&amp;"A"&amp;F3346)))</f>
        <v/>
      </c>
      <c r="Q3346" s="15" t="str" cm="1">
        <f t="array" aca="1" ref="Q3346" ca="1">IF(OR(INDIRECT(A3346&amp;B3346&amp;C3346&amp;F3346)="",ISNUMBER(INDIRECT(A3346&amp;B3346&amp;C3346&amp;F3346))=FALSE,INDIRECT(A3346&amp;B3346&amp;C3346&amp;F3346)=0),"",O3346)</f>
        <v/>
      </c>
      <c r="R3346" s="15" t="str" cm="1">
        <f t="array" aca="1" ref="R3346" ca="1">IF(OR(INDIRECT(A3346&amp;B3346&amp;C3346&amp;F3346)="",ISNUMBER(INDIRECT(A3346&amp;B3346&amp;C3346&amp;F3346))=FALSE,INDIRECT(A3346&amp;B3346&amp;C3346&amp;F3346)=0),"",P3346+14)</f>
        <v/>
      </c>
      <c r="S3346" s="15" t="str" cm="1">
        <f t="array" aca="1" ref="S3346" ca="1">IF(OR(INDIRECT(A3346&amp;B3346&amp;C3346&amp;F3346)="",ISNUMBER(INDIRECT(A3346&amp;B3346&amp;C3346&amp;F3346))=FALSE,INDIRECT(A3346&amp;B3346&amp;C3346&amp;F3346)=0),"",INDIRECT(A3346&amp;B3346&amp;C3346&amp;F3346))</f>
        <v/>
      </c>
      <c r="T3346" s="15" t="str" cm="1">
        <f t="array" aca="1" ref="T3346" ca="1">IF(OR(INDIRECT(A3346&amp;B3346&amp;C3346&amp;F3346)="",ISNUMBER(INDIRECT(A3346&amp;B3346&amp;C3346&amp;F3346))=FALSE,INDIRECT(A3346&amp;B3346&amp;C3346&amp;F3346)=0),"",0)</f>
        <v/>
      </c>
    </row>
    <row r="3347" spans="1:20">
      <c r="A3347" s="23" t="s">
        <v>912</v>
      </c>
      <c r="B3347" s="23" t="s">
        <v>914</v>
      </c>
      <c r="C3347" s="23" t="str">
        <f t="shared" si="156"/>
        <v>n</v>
      </c>
      <c r="D3347" s="23" t="s">
        <v>914</v>
      </c>
      <c r="E3347" s="23" t="str">
        <f t="shared" si="154"/>
        <v>m</v>
      </c>
      <c r="F3347" s="23">
        <f t="shared" si="155"/>
        <v>28</v>
      </c>
      <c r="G3347" s="23" t="str" cm="1">
        <f t="array" aca="1" ref="G3347" ca="1">IF(OR(INDIRECT(A3347&amp;B3347&amp;C3347&amp;F3347)="",ISNUMBER(INDIRECT(A3347&amp;B3347&amp;C3347&amp;F3347))=FALSE),"",IF(INDIRECT(A3347&amp;B3347&amp;C3347&amp;9)="公開","【（第８期）WEB・コールセンター受付】","【（第８期）医療機関受付】"))</f>
        <v/>
      </c>
      <c r="H3347" s="15" t="str" cm="1">
        <f t="array" aca="1" ref="H3347" ca="1">IF(OR(INDIRECT(A3347&amp;B3347&amp;C3347&amp;F3347)="",ISNUMBER(INDIRECT(A3347&amp;B3347&amp;C3347&amp;F3347))=FALSE,INDIRECT(A3347&amp;B3347&amp;C3347&amp;F3347)=0),"",431001)</f>
        <v/>
      </c>
      <c r="I3347" s="15" t="str" cm="1">
        <f t="array" aca="1" ref="I3347" ca="1">IF(OR(INDIRECT(A3347&amp;B3347&amp;C3347&amp;F3347)="",ISNUMBER(INDIRECT(A3347&amp;B3347&amp;C3347&amp;F3347))=FALSE,INDIRECT(A3347&amp;B3347&amp;C3347&amp;F3347)=0),"",G3347&amp;J3347&amp;"."&amp;TEXT(M3347,"00")&amp;TEXT(N3347,"00")&amp;"."&amp;TEXT(O3347,"00")&amp;TEXT(P3347,"00"))</f>
        <v/>
      </c>
      <c r="J3347" s="15" t="str" cm="1">
        <f t="array" aca="1" ref="J3347" ca="1">IF(OR(INDIRECT(A3347&amp;B3347&amp;C3347&amp;F3347)="",ISNUMBER(INDIRECT(A3347&amp;B3347&amp;C3347&amp;F3347))=FALSE,INDIRECT(A3347&amp;B3347&amp;C3347&amp;F3347)=0),"",予約枠報告様式!$B$2)</f>
        <v/>
      </c>
      <c r="K3347" s="15" t="str" cm="1">
        <f t="array" aca="1" ref="K3347" ca="1">IF(OR(INDIRECT(A3347&amp;B3347&amp;C3347&amp;F3347)="",ISNUMBER(INDIRECT(A3347&amp;B3347&amp;C3347&amp;F3347))=FALSE,INDIRECT(A3347&amp;B3347&amp;C3347&amp;F3347)=0),"",1)</f>
        <v/>
      </c>
      <c r="L3347" s="15" t="str" cm="1">
        <f t="array" aca="1" ref="L3347" ca="1">IF(OR(INDIRECT(A3347&amp;B3347&amp;C3347&amp;F3347)="",ISNUMBER(INDIRECT(A3347&amp;B3347&amp;C3347&amp;F3347))=FALSE,INDIRECT(A3347&amp;B3347&amp;C3347&amp;F3347)=0),"",IF(G3347="【（第８期）医療機関受付】",TEXT(INDIRECT(A3347&amp;D3347&amp;E3347&amp;5),"yyy"),TEXT(INDIRECT(A3347&amp;B3347&amp;C3347&amp;5),"yyy")))</f>
        <v/>
      </c>
      <c r="M3347" s="15" t="str" cm="1">
        <f t="array" aca="1" ref="M3347" ca="1">IF(OR(INDIRECT(A3347&amp;B3347&amp;C3347&amp;F3347)="",ISNUMBER(INDIRECT(A3347&amp;B3347&amp;C3347&amp;F3347))=FALSE,INDIRECT(A3347&amp;B3347&amp;C3347&amp;F3347)=0),"",IF(G3347="【（第８期）医療機関受付】",TEXT(INDIRECT(A3347&amp;D3347&amp;E3347&amp;5),"m"),TEXT(INDIRECT(A3347&amp;B3347&amp;C3347&amp;5),"m")))</f>
        <v/>
      </c>
      <c r="N3347" s="15" t="str" cm="1">
        <f t="array" aca="1" ref="N3347" ca="1">IF(OR(INDIRECT(A3347&amp;B3347&amp;C3347&amp;F3347)="",ISNUMBER(INDIRECT(A3347&amp;B3347&amp;C3347&amp;F3347))=FALSE,INDIRECT(A3347&amp;B3347&amp;C3347&amp;F3347)=0),"",IF(G3347="【（第８期）医療機関受付】",TEXT(INDIRECT(A3347&amp;D3347&amp;E3347&amp;5),"d"),TEXT(INDIRECT(A3347&amp;B3347&amp;C3347&amp;5),"d")))</f>
        <v/>
      </c>
      <c r="O3347" s="15" t="str" cm="1">
        <f t="array" aca="1" ref="O3347" ca="1">IF(OR(INDIRECT(A3347&amp;B3347&amp;C3347&amp;F3347)="",ISNUMBER(INDIRECT(A3347&amp;B3347&amp;C3347&amp;F3347))=FALSE,INDIRECT(A3347&amp;B3347&amp;C3347&amp;F3347)=0),"",HOUR(INDIRECT(A3347&amp;"A"&amp;F3347)))</f>
        <v/>
      </c>
      <c r="P3347" s="15" t="str" cm="1">
        <f t="array" aca="1" ref="P3347" ca="1">IF(OR(INDIRECT(A3347&amp;B3347&amp;C3347&amp;F3347)="",ISNUMBER(INDIRECT(A3347&amp;B3347&amp;C3347&amp;F3347))=FALSE,INDIRECT(A3347&amp;B3347&amp;C3347&amp;F3347)=0),"",MINUTE(INDIRECT(A3347&amp;"A"&amp;F3347)))</f>
        <v/>
      </c>
      <c r="Q3347" s="15" t="str" cm="1">
        <f t="array" aca="1" ref="Q3347" ca="1">IF(OR(INDIRECT(A3347&amp;B3347&amp;C3347&amp;F3347)="",ISNUMBER(INDIRECT(A3347&amp;B3347&amp;C3347&amp;F3347))=FALSE,INDIRECT(A3347&amp;B3347&amp;C3347&amp;F3347)=0),"",O3347)</f>
        <v/>
      </c>
      <c r="R3347" s="15" t="str" cm="1">
        <f t="array" aca="1" ref="R3347" ca="1">IF(OR(INDIRECT(A3347&amp;B3347&amp;C3347&amp;F3347)="",ISNUMBER(INDIRECT(A3347&amp;B3347&amp;C3347&amp;F3347))=FALSE,INDIRECT(A3347&amp;B3347&amp;C3347&amp;F3347)=0),"",P3347+14)</f>
        <v/>
      </c>
      <c r="S3347" s="15" t="str" cm="1">
        <f t="array" aca="1" ref="S3347" ca="1">IF(OR(INDIRECT(A3347&amp;B3347&amp;C3347&amp;F3347)="",ISNUMBER(INDIRECT(A3347&amp;B3347&amp;C3347&amp;F3347))=FALSE,INDIRECT(A3347&amp;B3347&amp;C3347&amp;F3347)=0),"",INDIRECT(A3347&amp;B3347&amp;C3347&amp;F3347))</f>
        <v/>
      </c>
      <c r="T3347" s="15" t="str" cm="1">
        <f t="array" aca="1" ref="T3347" ca="1">IF(OR(INDIRECT(A3347&amp;B3347&amp;C3347&amp;F3347)="",ISNUMBER(INDIRECT(A3347&amp;B3347&amp;C3347&amp;F3347))=FALSE,INDIRECT(A3347&amp;B3347&amp;C3347&amp;F3347)=0),"",0)</f>
        <v/>
      </c>
    </row>
    <row r="3348" spans="1:20">
      <c r="A3348" s="23" t="s">
        <v>912</v>
      </c>
      <c r="B3348" s="23" t="s">
        <v>914</v>
      </c>
      <c r="C3348" s="23" t="str">
        <f t="shared" si="156"/>
        <v>n</v>
      </c>
      <c r="D3348" s="23" t="s">
        <v>914</v>
      </c>
      <c r="E3348" s="23" t="str">
        <f t="shared" si="154"/>
        <v>m</v>
      </c>
      <c r="F3348" s="23">
        <f t="shared" si="155"/>
        <v>29</v>
      </c>
      <c r="G3348" s="23" t="str" cm="1">
        <f t="array" aca="1" ref="G3348" ca="1">IF(OR(INDIRECT(A3348&amp;B3348&amp;C3348&amp;F3348)="",ISNUMBER(INDIRECT(A3348&amp;B3348&amp;C3348&amp;F3348))=FALSE),"",IF(INDIRECT(A3348&amp;B3348&amp;C3348&amp;9)="公開","【（第８期）WEB・コールセンター受付】","【（第８期）医療機関受付】"))</f>
        <v/>
      </c>
      <c r="H3348" s="15" t="str" cm="1">
        <f t="array" aca="1" ref="H3348" ca="1">IF(OR(INDIRECT(A3348&amp;B3348&amp;C3348&amp;F3348)="",ISNUMBER(INDIRECT(A3348&amp;B3348&amp;C3348&amp;F3348))=FALSE,INDIRECT(A3348&amp;B3348&amp;C3348&amp;F3348)=0),"",431001)</f>
        <v/>
      </c>
      <c r="I3348" s="15" t="str" cm="1">
        <f t="array" aca="1" ref="I3348" ca="1">IF(OR(INDIRECT(A3348&amp;B3348&amp;C3348&amp;F3348)="",ISNUMBER(INDIRECT(A3348&amp;B3348&amp;C3348&amp;F3348))=FALSE,INDIRECT(A3348&amp;B3348&amp;C3348&amp;F3348)=0),"",G3348&amp;J3348&amp;"."&amp;TEXT(M3348,"00")&amp;TEXT(N3348,"00")&amp;"."&amp;TEXT(O3348,"00")&amp;TEXT(P3348,"00"))</f>
        <v/>
      </c>
      <c r="J3348" s="15" t="str" cm="1">
        <f t="array" aca="1" ref="J3348" ca="1">IF(OR(INDIRECT(A3348&amp;B3348&amp;C3348&amp;F3348)="",ISNUMBER(INDIRECT(A3348&amp;B3348&amp;C3348&amp;F3348))=FALSE,INDIRECT(A3348&amp;B3348&amp;C3348&amp;F3348)=0),"",予約枠報告様式!$B$2)</f>
        <v/>
      </c>
      <c r="K3348" s="15" t="str" cm="1">
        <f t="array" aca="1" ref="K3348" ca="1">IF(OR(INDIRECT(A3348&amp;B3348&amp;C3348&amp;F3348)="",ISNUMBER(INDIRECT(A3348&amp;B3348&amp;C3348&amp;F3348))=FALSE,INDIRECT(A3348&amp;B3348&amp;C3348&amp;F3348)=0),"",1)</f>
        <v/>
      </c>
      <c r="L3348" s="15" t="str" cm="1">
        <f t="array" aca="1" ref="L3348" ca="1">IF(OR(INDIRECT(A3348&amp;B3348&amp;C3348&amp;F3348)="",ISNUMBER(INDIRECT(A3348&amp;B3348&amp;C3348&amp;F3348))=FALSE,INDIRECT(A3348&amp;B3348&amp;C3348&amp;F3348)=0),"",IF(G3348="【（第８期）医療機関受付】",TEXT(INDIRECT(A3348&amp;D3348&amp;E3348&amp;5),"yyy"),TEXT(INDIRECT(A3348&amp;B3348&amp;C3348&amp;5),"yyy")))</f>
        <v/>
      </c>
      <c r="M3348" s="15" t="str" cm="1">
        <f t="array" aca="1" ref="M3348" ca="1">IF(OR(INDIRECT(A3348&amp;B3348&amp;C3348&amp;F3348)="",ISNUMBER(INDIRECT(A3348&amp;B3348&amp;C3348&amp;F3348))=FALSE,INDIRECT(A3348&amp;B3348&amp;C3348&amp;F3348)=0),"",IF(G3348="【（第８期）医療機関受付】",TEXT(INDIRECT(A3348&amp;D3348&amp;E3348&amp;5),"m"),TEXT(INDIRECT(A3348&amp;B3348&amp;C3348&amp;5),"m")))</f>
        <v/>
      </c>
      <c r="N3348" s="15" t="str" cm="1">
        <f t="array" aca="1" ref="N3348" ca="1">IF(OR(INDIRECT(A3348&amp;B3348&amp;C3348&amp;F3348)="",ISNUMBER(INDIRECT(A3348&amp;B3348&amp;C3348&amp;F3348))=FALSE,INDIRECT(A3348&amp;B3348&amp;C3348&amp;F3348)=0),"",IF(G3348="【（第８期）医療機関受付】",TEXT(INDIRECT(A3348&amp;D3348&amp;E3348&amp;5),"d"),TEXT(INDIRECT(A3348&amp;B3348&amp;C3348&amp;5),"d")))</f>
        <v/>
      </c>
      <c r="O3348" s="15" t="str" cm="1">
        <f t="array" aca="1" ref="O3348" ca="1">IF(OR(INDIRECT(A3348&amp;B3348&amp;C3348&amp;F3348)="",ISNUMBER(INDIRECT(A3348&amp;B3348&amp;C3348&amp;F3348))=FALSE,INDIRECT(A3348&amp;B3348&amp;C3348&amp;F3348)=0),"",HOUR(INDIRECT(A3348&amp;"A"&amp;F3348)))</f>
        <v/>
      </c>
      <c r="P3348" s="15" t="str" cm="1">
        <f t="array" aca="1" ref="P3348" ca="1">IF(OR(INDIRECT(A3348&amp;B3348&amp;C3348&amp;F3348)="",ISNUMBER(INDIRECT(A3348&amp;B3348&amp;C3348&amp;F3348))=FALSE,INDIRECT(A3348&amp;B3348&amp;C3348&amp;F3348)=0),"",MINUTE(INDIRECT(A3348&amp;"A"&amp;F3348)))</f>
        <v/>
      </c>
      <c r="Q3348" s="15" t="str" cm="1">
        <f t="array" aca="1" ref="Q3348" ca="1">IF(OR(INDIRECT(A3348&amp;B3348&amp;C3348&amp;F3348)="",ISNUMBER(INDIRECT(A3348&amp;B3348&amp;C3348&amp;F3348))=FALSE,INDIRECT(A3348&amp;B3348&amp;C3348&amp;F3348)=0),"",O3348)</f>
        <v/>
      </c>
      <c r="R3348" s="15" t="str" cm="1">
        <f t="array" aca="1" ref="R3348" ca="1">IF(OR(INDIRECT(A3348&amp;B3348&amp;C3348&amp;F3348)="",ISNUMBER(INDIRECT(A3348&amp;B3348&amp;C3348&amp;F3348))=FALSE,INDIRECT(A3348&amp;B3348&amp;C3348&amp;F3348)=0),"",P3348+14)</f>
        <v/>
      </c>
      <c r="S3348" s="15" t="str" cm="1">
        <f t="array" aca="1" ref="S3348" ca="1">IF(OR(INDIRECT(A3348&amp;B3348&amp;C3348&amp;F3348)="",ISNUMBER(INDIRECT(A3348&amp;B3348&amp;C3348&amp;F3348))=FALSE,INDIRECT(A3348&amp;B3348&amp;C3348&amp;F3348)=0),"",INDIRECT(A3348&amp;B3348&amp;C3348&amp;F3348))</f>
        <v/>
      </c>
      <c r="T3348" s="15" t="str" cm="1">
        <f t="array" aca="1" ref="T3348" ca="1">IF(OR(INDIRECT(A3348&amp;B3348&amp;C3348&amp;F3348)="",ISNUMBER(INDIRECT(A3348&amp;B3348&amp;C3348&amp;F3348))=FALSE,INDIRECT(A3348&amp;B3348&amp;C3348&amp;F3348)=0),"",0)</f>
        <v/>
      </c>
    </row>
    <row r="3349" spans="1:20">
      <c r="A3349" s="23" t="s">
        <v>912</v>
      </c>
      <c r="B3349" s="23" t="s">
        <v>914</v>
      </c>
      <c r="C3349" s="23" t="str">
        <f t="shared" si="156"/>
        <v>n</v>
      </c>
      <c r="D3349" s="23" t="s">
        <v>914</v>
      </c>
      <c r="E3349" s="23" t="str">
        <f t="shared" si="154"/>
        <v>m</v>
      </c>
      <c r="F3349" s="23">
        <f t="shared" si="155"/>
        <v>30</v>
      </c>
      <c r="G3349" s="23" t="str" cm="1">
        <f t="array" aca="1" ref="G3349" ca="1">IF(OR(INDIRECT(A3349&amp;B3349&amp;C3349&amp;F3349)="",ISNUMBER(INDIRECT(A3349&amp;B3349&amp;C3349&amp;F3349))=FALSE),"",IF(INDIRECT(A3349&amp;B3349&amp;C3349&amp;9)="公開","【（第８期）WEB・コールセンター受付】","【（第８期）医療機関受付】"))</f>
        <v/>
      </c>
      <c r="H3349" s="15" t="str" cm="1">
        <f t="array" aca="1" ref="H3349" ca="1">IF(OR(INDIRECT(A3349&amp;B3349&amp;C3349&amp;F3349)="",ISNUMBER(INDIRECT(A3349&amp;B3349&amp;C3349&amp;F3349))=FALSE,INDIRECT(A3349&amp;B3349&amp;C3349&amp;F3349)=0),"",431001)</f>
        <v/>
      </c>
      <c r="I3349" s="15" t="str" cm="1">
        <f t="array" aca="1" ref="I3349" ca="1">IF(OR(INDIRECT(A3349&amp;B3349&amp;C3349&amp;F3349)="",ISNUMBER(INDIRECT(A3349&amp;B3349&amp;C3349&amp;F3349))=FALSE,INDIRECT(A3349&amp;B3349&amp;C3349&amp;F3349)=0),"",G3349&amp;J3349&amp;"."&amp;TEXT(M3349,"00")&amp;TEXT(N3349,"00")&amp;"."&amp;TEXT(O3349,"00")&amp;TEXT(P3349,"00"))</f>
        <v/>
      </c>
      <c r="J3349" s="15" t="str" cm="1">
        <f t="array" aca="1" ref="J3349" ca="1">IF(OR(INDIRECT(A3349&amp;B3349&amp;C3349&amp;F3349)="",ISNUMBER(INDIRECT(A3349&amp;B3349&amp;C3349&amp;F3349))=FALSE,INDIRECT(A3349&amp;B3349&amp;C3349&amp;F3349)=0),"",予約枠報告様式!$B$2)</f>
        <v/>
      </c>
      <c r="K3349" s="15" t="str" cm="1">
        <f t="array" aca="1" ref="K3349" ca="1">IF(OR(INDIRECT(A3349&amp;B3349&amp;C3349&amp;F3349)="",ISNUMBER(INDIRECT(A3349&amp;B3349&amp;C3349&amp;F3349))=FALSE,INDIRECT(A3349&amp;B3349&amp;C3349&amp;F3349)=0),"",1)</f>
        <v/>
      </c>
      <c r="L3349" s="15" t="str" cm="1">
        <f t="array" aca="1" ref="L3349" ca="1">IF(OR(INDIRECT(A3349&amp;B3349&amp;C3349&amp;F3349)="",ISNUMBER(INDIRECT(A3349&amp;B3349&amp;C3349&amp;F3349))=FALSE,INDIRECT(A3349&amp;B3349&amp;C3349&amp;F3349)=0),"",IF(G3349="【（第８期）医療機関受付】",TEXT(INDIRECT(A3349&amp;D3349&amp;E3349&amp;5),"yyy"),TEXT(INDIRECT(A3349&amp;B3349&amp;C3349&amp;5),"yyy")))</f>
        <v/>
      </c>
      <c r="M3349" s="15" t="str" cm="1">
        <f t="array" aca="1" ref="M3349" ca="1">IF(OR(INDIRECT(A3349&amp;B3349&amp;C3349&amp;F3349)="",ISNUMBER(INDIRECT(A3349&amp;B3349&amp;C3349&amp;F3349))=FALSE,INDIRECT(A3349&amp;B3349&amp;C3349&amp;F3349)=0),"",IF(G3349="【（第８期）医療機関受付】",TEXT(INDIRECT(A3349&amp;D3349&amp;E3349&amp;5),"m"),TEXT(INDIRECT(A3349&amp;B3349&amp;C3349&amp;5),"m")))</f>
        <v/>
      </c>
      <c r="N3349" s="15" t="str" cm="1">
        <f t="array" aca="1" ref="N3349" ca="1">IF(OR(INDIRECT(A3349&amp;B3349&amp;C3349&amp;F3349)="",ISNUMBER(INDIRECT(A3349&amp;B3349&amp;C3349&amp;F3349))=FALSE,INDIRECT(A3349&amp;B3349&amp;C3349&amp;F3349)=0),"",IF(G3349="【（第８期）医療機関受付】",TEXT(INDIRECT(A3349&amp;D3349&amp;E3349&amp;5),"d"),TEXT(INDIRECT(A3349&amp;B3349&amp;C3349&amp;5),"d")))</f>
        <v/>
      </c>
      <c r="O3349" s="15" t="str" cm="1">
        <f t="array" aca="1" ref="O3349" ca="1">IF(OR(INDIRECT(A3349&amp;B3349&amp;C3349&amp;F3349)="",ISNUMBER(INDIRECT(A3349&amp;B3349&amp;C3349&amp;F3349))=FALSE,INDIRECT(A3349&amp;B3349&amp;C3349&amp;F3349)=0),"",HOUR(INDIRECT(A3349&amp;"A"&amp;F3349)))</f>
        <v/>
      </c>
      <c r="P3349" s="15" t="str" cm="1">
        <f t="array" aca="1" ref="P3349" ca="1">IF(OR(INDIRECT(A3349&amp;B3349&amp;C3349&amp;F3349)="",ISNUMBER(INDIRECT(A3349&amp;B3349&amp;C3349&amp;F3349))=FALSE,INDIRECT(A3349&amp;B3349&amp;C3349&amp;F3349)=0),"",MINUTE(INDIRECT(A3349&amp;"A"&amp;F3349)))</f>
        <v/>
      </c>
      <c r="Q3349" s="15" t="str" cm="1">
        <f t="array" aca="1" ref="Q3349" ca="1">IF(OR(INDIRECT(A3349&amp;B3349&amp;C3349&amp;F3349)="",ISNUMBER(INDIRECT(A3349&amp;B3349&amp;C3349&amp;F3349))=FALSE,INDIRECT(A3349&amp;B3349&amp;C3349&amp;F3349)=0),"",O3349)</f>
        <v/>
      </c>
      <c r="R3349" s="15" t="str" cm="1">
        <f t="array" aca="1" ref="R3349" ca="1">IF(OR(INDIRECT(A3349&amp;B3349&amp;C3349&amp;F3349)="",ISNUMBER(INDIRECT(A3349&amp;B3349&amp;C3349&amp;F3349))=FALSE,INDIRECT(A3349&amp;B3349&amp;C3349&amp;F3349)=0),"",P3349+14)</f>
        <v/>
      </c>
      <c r="S3349" s="15" t="str" cm="1">
        <f t="array" aca="1" ref="S3349" ca="1">IF(OR(INDIRECT(A3349&amp;B3349&amp;C3349&amp;F3349)="",ISNUMBER(INDIRECT(A3349&amp;B3349&amp;C3349&amp;F3349))=FALSE,INDIRECT(A3349&amp;B3349&amp;C3349&amp;F3349)=0),"",INDIRECT(A3349&amp;B3349&amp;C3349&amp;F3349))</f>
        <v/>
      </c>
      <c r="T3349" s="15" t="str" cm="1">
        <f t="array" aca="1" ref="T3349" ca="1">IF(OR(INDIRECT(A3349&amp;B3349&amp;C3349&amp;F3349)="",ISNUMBER(INDIRECT(A3349&amp;B3349&amp;C3349&amp;F3349))=FALSE,INDIRECT(A3349&amp;B3349&amp;C3349&amp;F3349)=0),"",0)</f>
        <v/>
      </c>
    </row>
    <row r="3350" spans="1:20">
      <c r="A3350" s="23" t="s">
        <v>912</v>
      </c>
      <c r="B3350" s="23" t="s">
        <v>914</v>
      </c>
      <c r="C3350" s="23" t="str">
        <f t="shared" si="156"/>
        <v>n</v>
      </c>
      <c r="D3350" s="23" t="s">
        <v>914</v>
      </c>
      <c r="E3350" s="23" t="str">
        <f t="shared" si="154"/>
        <v>m</v>
      </c>
      <c r="F3350" s="23">
        <f t="shared" si="155"/>
        <v>31</v>
      </c>
      <c r="G3350" s="23" t="str" cm="1">
        <f t="array" aca="1" ref="G3350" ca="1">IF(OR(INDIRECT(A3350&amp;B3350&amp;C3350&amp;F3350)="",ISNUMBER(INDIRECT(A3350&amp;B3350&amp;C3350&amp;F3350))=FALSE),"",IF(INDIRECT(A3350&amp;B3350&amp;C3350&amp;9)="公開","【（第８期）WEB・コールセンター受付】","【（第８期）医療機関受付】"))</f>
        <v/>
      </c>
      <c r="H3350" s="15" t="str" cm="1">
        <f t="array" aca="1" ref="H3350" ca="1">IF(OR(INDIRECT(A3350&amp;B3350&amp;C3350&amp;F3350)="",ISNUMBER(INDIRECT(A3350&amp;B3350&amp;C3350&amp;F3350))=FALSE,INDIRECT(A3350&amp;B3350&amp;C3350&amp;F3350)=0),"",431001)</f>
        <v/>
      </c>
      <c r="I3350" s="15" t="str" cm="1">
        <f t="array" aca="1" ref="I3350" ca="1">IF(OR(INDIRECT(A3350&amp;B3350&amp;C3350&amp;F3350)="",ISNUMBER(INDIRECT(A3350&amp;B3350&amp;C3350&amp;F3350))=FALSE,INDIRECT(A3350&amp;B3350&amp;C3350&amp;F3350)=0),"",G3350&amp;J3350&amp;"."&amp;TEXT(M3350,"00")&amp;TEXT(N3350,"00")&amp;"."&amp;TEXT(O3350,"00")&amp;TEXT(P3350,"00"))</f>
        <v/>
      </c>
      <c r="J3350" s="15" t="str" cm="1">
        <f t="array" aca="1" ref="J3350" ca="1">IF(OR(INDIRECT(A3350&amp;B3350&amp;C3350&amp;F3350)="",ISNUMBER(INDIRECT(A3350&amp;B3350&amp;C3350&amp;F3350))=FALSE,INDIRECT(A3350&amp;B3350&amp;C3350&amp;F3350)=0),"",予約枠報告様式!$B$2)</f>
        <v/>
      </c>
      <c r="K3350" s="15" t="str" cm="1">
        <f t="array" aca="1" ref="K3350" ca="1">IF(OR(INDIRECT(A3350&amp;B3350&amp;C3350&amp;F3350)="",ISNUMBER(INDIRECT(A3350&amp;B3350&amp;C3350&amp;F3350))=FALSE,INDIRECT(A3350&amp;B3350&amp;C3350&amp;F3350)=0),"",1)</f>
        <v/>
      </c>
      <c r="L3350" s="15" t="str" cm="1">
        <f t="array" aca="1" ref="L3350" ca="1">IF(OR(INDIRECT(A3350&amp;B3350&amp;C3350&amp;F3350)="",ISNUMBER(INDIRECT(A3350&amp;B3350&amp;C3350&amp;F3350))=FALSE,INDIRECT(A3350&amp;B3350&amp;C3350&amp;F3350)=0),"",IF(G3350="【（第８期）医療機関受付】",TEXT(INDIRECT(A3350&amp;D3350&amp;E3350&amp;5),"yyy"),TEXT(INDIRECT(A3350&amp;B3350&amp;C3350&amp;5),"yyy")))</f>
        <v/>
      </c>
      <c r="M3350" s="15" t="str" cm="1">
        <f t="array" aca="1" ref="M3350" ca="1">IF(OR(INDIRECT(A3350&amp;B3350&amp;C3350&amp;F3350)="",ISNUMBER(INDIRECT(A3350&amp;B3350&amp;C3350&amp;F3350))=FALSE,INDIRECT(A3350&amp;B3350&amp;C3350&amp;F3350)=0),"",IF(G3350="【（第８期）医療機関受付】",TEXT(INDIRECT(A3350&amp;D3350&amp;E3350&amp;5),"m"),TEXT(INDIRECT(A3350&amp;B3350&amp;C3350&amp;5),"m")))</f>
        <v/>
      </c>
      <c r="N3350" s="15" t="str" cm="1">
        <f t="array" aca="1" ref="N3350" ca="1">IF(OR(INDIRECT(A3350&amp;B3350&amp;C3350&amp;F3350)="",ISNUMBER(INDIRECT(A3350&amp;B3350&amp;C3350&amp;F3350))=FALSE,INDIRECT(A3350&amp;B3350&amp;C3350&amp;F3350)=0),"",IF(G3350="【（第８期）医療機関受付】",TEXT(INDIRECT(A3350&amp;D3350&amp;E3350&amp;5),"d"),TEXT(INDIRECT(A3350&amp;B3350&amp;C3350&amp;5),"d")))</f>
        <v/>
      </c>
      <c r="O3350" s="15" t="str" cm="1">
        <f t="array" aca="1" ref="O3350" ca="1">IF(OR(INDIRECT(A3350&amp;B3350&amp;C3350&amp;F3350)="",ISNUMBER(INDIRECT(A3350&amp;B3350&amp;C3350&amp;F3350))=FALSE,INDIRECT(A3350&amp;B3350&amp;C3350&amp;F3350)=0),"",HOUR(INDIRECT(A3350&amp;"A"&amp;F3350)))</f>
        <v/>
      </c>
      <c r="P3350" s="15" t="str" cm="1">
        <f t="array" aca="1" ref="P3350" ca="1">IF(OR(INDIRECT(A3350&amp;B3350&amp;C3350&amp;F3350)="",ISNUMBER(INDIRECT(A3350&amp;B3350&amp;C3350&amp;F3350))=FALSE,INDIRECT(A3350&amp;B3350&amp;C3350&amp;F3350)=0),"",MINUTE(INDIRECT(A3350&amp;"A"&amp;F3350)))</f>
        <v/>
      </c>
      <c r="Q3350" s="15" t="str" cm="1">
        <f t="array" aca="1" ref="Q3350" ca="1">IF(OR(INDIRECT(A3350&amp;B3350&amp;C3350&amp;F3350)="",ISNUMBER(INDIRECT(A3350&amp;B3350&amp;C3350&amp;F3350))=FALSE,INDIRECT(A3350&amp;B3350&amp;C3350&amp;F3350)=0),"",O3350)</f>
        <v/>
      </c>
      <c r="R3350" s="15" t="str" cm="1">
        <f t="array" aca="1" ref="R3350" ca="1">IF(OR(INDIRECT(A3350&amp;B3350&amp;C3350&amp;F3350)="",ISNUMBER(INDIRECT(A3350&amp;B3350&amp;C3350&amp;F3350))=FALSE,INDIRECT(A3350&amp;B3350&amp;C3350&amp;F3350)=0),"",P3350+14)</f>
        <v/>
      </c>
      <c r="S3350" s="15" t="str" cm="1">
        <f t="array" aca="1" ref="S3350" ca="1">IF(OR(INDIRECT(A3350&amp;B3350&amp;C3350&amp;F3350)="",ISNUMBER(INDIRECT(A3350&amp;B3350&amp;C3350&amp;F3350))=FALSE,INDIRECT(A3350&amp;B3350&amp;C3350&amp;F3350)=0),"",INDIRECT(A3350&amp;B3350&amp;C3350&amp;F3350))</f>
        <v/>
      </c>
      <c r="T3350" s="15" t="str" cm="1">
        <f t="array" aca="1" ref="T3350" ca="1">IF(OR(INDIRECT(A3350&amp;B3350&amp;C3350&amp;F3350)="",ISNUMBER(INDIRECT(A3350&amp;B3350&amp;C3350&amp;F3350))=FALSE,INDIRECT(A3350&amp;B3350&amp;C3350&amp;F3350)=0),"",0)</f>
        <v/>
      </c>
    </row>
    <row r="3351" spans="1:20">
      <c r="A3351" s="23" t="s">
        <v>912</v>
      </c>
      <c r="B3351" s="23" t="s">
        <v>914</v>
      </c>
      <c r="C3351" s="23" t="str">
        <f t="shared" si="156"/>
        <v>n</v>
      </c>
      <c r="D3351" s="23" t="s">
        <v>914</v>
      </c>
      <c r="E3351" s="23" t="str">
        <f t="shared" si="154"/>
        <v>m</v>
      </c>
      <c r="F3351" s="23">
        <f t="shared" si="155"/>
        <v>32</v>
      </c>
      <c r="G3351" s="23" t="str" cm="1">
        <f t="array" aca="1" ref="G3351" ca="1">IF(OR(INDIRECT(A3351&amp;B3351&amp;C3351&amp;F3351)="",ISNUMBER(INDIRECT(A3351&amp;B3351&amp;C3351&amp;F3351))=FALSE),"",IF(INDIRECT(A3351&amp;B3351&amp;C3351&amp;9)="公開","【（第８期）WEB・コールセンター受付】","【（第８期）医療機関受付】"))</f>
        <v/>
      </c>
      <c r="H3351" s="15" t="str" cm="1">
        <f t="array" aca="1" ref="H3351" ca="1">IF(OR(INDIRECT(A3351&amp;B3351&amp;C3351&amp;F3351)="",ISNUMBER(INDIRECT(A3351&amp;B3351&amp;C3351&amp;F3351))=FALSE,INDIRECT(A3351&amp;B3351&amp;C3351&amp;F3351)=0),"",431001)</f>
        <v/>
      </c>
      <c r="I3351" s="15" t="str" cm="1">
        <f t="array" aca="1" ref="I3351" ca="1">IF(OR(INDIRECT(A3351&amp;B3351&amp;C3351&amp;F3351)="",ISNUMBER(INDIRECT(A3351&amp;B3351&amp;C3351&amp;F3351))=FALSE,INDIRECT(A3351&amp;B3351&amp;C3351&amp;F3351)=0),"",G3351&amp;J3351&amp;"."&amp;TEXT(M3351,"00")&amp;TEXT(N3351,"00")&amp;"."&amp;TEXT(O3351,"00")&amp;TEXT(P3351,"00"))</f>
        <v/>
      </c>
      <c r="J3351" s="15" t="str" cm="1">
        <f t="array" aca="1" ref="J3351" ca="1">IF(OR(INDIRECT(A3351&amp;B3351&amp;C3351&amp;F3351)="",ISNUMBER(INDIRECT(A3351&amp;B3351&amp;C3351&amp;F3351))=FALSE,INDIRECT(A3351&amp;B3351&amp;C3351&amp;F3351)=0),"",予約枠報告様式!$B$2)</f>
        <v/>
      </c>
      <c r="K3351" s="15" t="str" cm="1">
        <f t="array" aca="1" ref="K3351" ca="1">IF(OR(INDIRECT(A3351&amp;B3351&amp;C3351&amp;F3351)="",ISNUMBER(INDIRECT(A3351&amp;B3351&amp;C3351&amp;F3351))=FALSE,INDIRECT(A3351&amp;B3351&amp;C3351&amp;F3351)=0),"",1)</f>
        <v/>
      </c>
      <c r="L3351" s="15" t="str" cm="1">
        <f t="array" aca="1" ref="L3351" ca="1">IF(OR(INDIRECT(A3351&amp;B3351&amp;C3351&amp;F3351)="",ISNUMBER(INDIRECT(A3351&amp;B3351&amp;C3351&amp;F3351))=FALSE,INDIRECT(A3351&amp;B3351&amp;C3351&amp;F3351)=0),"",IF(G3351="【（第８期）医療機関受付】",TEXT(INDIRECT(A3351&amp;D3351&amp;E3351&amp;5),"yyy"),TEXT(INDIRECT(A3351&amp;B3351&amp;C3351&amp;5),"yyy")))</f>
        <v/>
      </c>
      <c r="M3351" s="15" t="str" cm="1">
        <f t="array" aca="1" ref="M3351" ca="1">IF(OR(INDIRECT(A3351&amp;B3351&amp;C3351&amp;F3351)="",ISNUMBER(INDIRECT(A3351&amp;B3351&amp;C3351&amp;F3351))=FALSE,INDIRECT(A3351&amp;B3351&amp;C3351&amp;F3351)=0),"",IF(G3351="【（第８期）医療機関受付】",TEXT(INDIRECT(A3351&amp;D3351&amp;E3351&amp;5),"m"),TEXT(INDIRECT(A3351&amp;B3351&amp;C3351&amp;5),"m")))</f>
        <v/>
      </c>
      <c r="N3351" s="15" t="str" cm="1">
        <f t="array" aca="1" ref="N3351" ca="1">IF(OR(INDIRECT(A3351&amp;B3351&amp;C3351&amp;F3351)="",ISNUMBER(INDIRECT(A3351&amp;B3351&amp;C3351&amp;F3351))=FALSE,INDIRECT(A3351&amp;B3351&amp;C3351&amp;F3351)=0),"",IF(G3351="【（第８期）医療機関受付】",TEXT(INDIRECT(A3351&amp;D3351&amp;E3351&amp;5),"d"),TEXT(INDIRECT(A3351&amp;B3351&amp;C3351&amp;5),"d")))</f>
        <v/>
      </c>
      <c r="O3351" s="15" t="str" cm="1">
        <f t="array" aca="1" ref="O3351" ca="1">IF(OR(INDIRECT(A3351&amp;B3351&amp;C3351&amp;F3351)="",ISNUMBER(INDIRECT(A3351&amp;B3351&amp;C3351&amp;F3351))=FALSE,INDIRECT(A3351&amp;B3351&amp;C3351&amp;F3351)=0),"",HOUR(INDIRECT(A3351&amp;"A"&amp;F3351)))</f>
        <v/>
      </c>
      <c r="P3351" s="15" t="str" cm="1">
        <f t="array" aca="1" ref="P3351" ca="1">IF(OR(INDIRECT(A3351&amp;B3351&amp;C3351&amp;F3351)="",ISNUMBER(INDIRECT(A3351&amp;B3351&amp;C3351&amp;F3351))=FALSE,INDIRECT(A3351&amp;B3351&amp;C3351&amp;F3351)=0),"",MINUTE(INDIRECT(A3351&amp;"A"&amp;F3351)))</f>
        <v/>
      </c>
      <c r="Q3351" s="15" t="str" cm="1">
        <f t="array" aca="1" ref="Q3351" ca="1">IF(OR(INDIRECT(A3351&amp;B3351&amp;C3351&amp;F3351)="",ISNUMBER(INDIRECT(A3351&amp;B3351&amp;C3351&amp;F3351))=FALSE,INDIRECT(A3351&amp;B3351&amp;C3351&amp;F3351)=0),"",O3351)</f>
        <v/>
      </c>
      <c r="R3351" s="15" t="str" cm="1">
        <f t="array" aca="1" ref="R3351" ca="1">IF(OR(INDIRECT(A3351&amp;B3351&amp;C3351&amp;F3351)="",ISNUMBER(INDIRECT(A3351&amp;B3351&amp;C3351&amp;F3351))=FALSE,INDIRECT(A3351&amp;B3351&amp;C3351&amp;F3351)=0),"",P3351+14)</f>
        <v/>
      </c>
      <c r="S3351" s="15" t="str" cm="1">
        <f t="array" aca="1" ref="S3351" ca="1">IF(OR(INDIRECT(A3351&amp;B3351&amp;C3351&amp;F3351)="",ISNUMBER(INDIRECT(A3351&amp;B3351&amp;C3351&amp;F3351))=FALSE,INDIRECT(A3351&amp;B3351&amp;C3351&amp;F3351)=0),"",INDIRECT(A3351&amp;B3351&amp;C3351&amp;F3351))</f>
        <v/>
      </c>
      <c r="T3351" s="15" t="str" cm="1">
        <f t="array" aca="1" ref="T3351" ca="1">IF(OR(INDIRECT(A3351&amp;B3351&amp;C3351&amp;F3351)="",ISNUMBER(INDIRECT(A3351&amp;B3351&amp;C3351&amp;F3351))=FALSE,INDIRECT(A3351&amp;B3351&amp;C3351&amp;F3351)=0),"",0)</f>
        <v/>
      </c>
    </row>
    <row r="3352" spans="1:20">
      <c r="A3352" s="23" t="s">
        <v>912</v>
      </c>
      <c r="B3352" s="23" t="s">
        <v>914</v>
      </c>
      <c r="C3352" s="23" t="str">
        <f t="shared" si="156"/>
        <v>n</v>
      </c>
      <c r="D3352" s="23" t="s">
        <v>914</v>
      </c>
      <c r="E3352" s="23" t="str">
        <f t="shared" si="154"/>
        <v>m</v>
      </c>
      <c r="F3352" s="23">
        <f t="shared" si="155"/>
        <v>33</v>
      </c>
      <c r="G3352" s="23" t="str" cm="1">
        <f t="array" aca="1" ref="G3352" ca="1">IF(OR(INDIRECT(A3352&amp;B3352&amp;C3352&amp;F3352)="",ISNUMBER(INDIRECT(A3352&amp;B3352&amp;C3352&amp;F3352))=FALSE),"",IF(INDIRECT(A3352&amp;B3352&amp;C3352&amp;9)="公開","【（第８期）WEB・コールセンター受付】","【（第８期）医療機関受付】"))</f>
        <v/>
      </c>
      <c r="H3352" s="15" t="str" cm="1">
        <f t="array" aca="1" ref="H3352" ca="1">IF(OR(INDIRECT(A3352&amp;B3352&amp;C3352&amp;F3352)="",ISNUMBER(INDIRECT(A3352&amp;B3352&amp;C3352&amp;F3352))=FALSE,INDIRECT(A3352&amp;B3352&amp;C3352&amp;F3352)=0),"",431001)</f>
        <v/>
      </c>
      <c r="I3352" s="15" t="str" cm="1">
        <f t="array" aca="1" ref="I3352" ca="1">IF(OR(INDIRECT(A3352&amp;B3352&amp;C3352&amp;F3352)="",ISNUMBER(INDIRECT(A3352&amp;B3352&amp;C3352&amp;F3352))=FALSE,INDIRECT(A3352&amp;B3352&amp;C3352&amp;F3352)=0),"",G3352&amp;J3352&amp;"."&amp;TEXT(M3352,"00")&amp;TEXT(N3352,"00")&amp;"."&amp;TEXT(O3352,"00")&amp;TEXT(P3352,"00"))</f>
        <v/>
      </c>
      <c r="J3352" s="15" t="str" cm="1">
        <f t="array" aca="1" ref="J3352" ca="1">IF(OR(INDIRECT(A3352&amp;B3352&amp;C3352&amp;F3352)="",ISNUMBER(INDIRECT(A3352&amp;B3352&amp;C3352&amp;F3352))=FALSE,INDIRECT(A3352&amp;B3352&amp;C3352&amp;F3352)=0),"",予約枠報告様式!$B$2)</f>
        <v/>
      </c>
      <c r="K3352" s="15" t="str" cm="1">
        <f t="array" aca="1" ref="K3352" ca="1">IF(OR(INDIRECT(A3352&amp;B3352&amp;C3352&amp;F3352)="",ISNUMBER(INDIRECT(A3352&amp;B3352&amp;C3352&amp;F3352))=FALSE,INDIRECT(A3352&amp;B3352&amp;C3352&amp;F3352)=0),"",1)</f>
        <v/>
      </c>
      <c r="L3352" s="15" t="str" cm="1">
        <f t="array" aca="1" ref="L3352" ca="1">IF(OR(INDIRECT(A3352&amp;B3352&amp;C3352&amp;F3352)="",ISNUMBER(INDIRECT(A3352&amp;B3352&amp;C3352&amp;F3352))=FALSE,INDIRECT(A3352&amp;B3352&amp;C3352&amp;F3352)=0),"",IF(G3352="【（第８期）医療機関受付】",TEXT(INDIRECT(A3352&amp;D3352&amp;E3352&amp;5),"yyy"),TEXT(INDIRECT(A3352&amp;B3352&amp;C3352&amp;5),"yyy")))</f>
        <v/>
      </c>
      <c r="M3352" s="15" t="str" cm="1">
        <f t="array" aca="1" ref="M3352" ca="1">IF(OR(INDIRECT(A3352&amp;B3352&amp;C3352&amp;F3352)="",ISNUMBER(INDIRECT(A3352&amp;B3352&amp;C3352&amp;F3352))=FALSE,INDIRECT(A3352&amp;B3352&amp;C3352&amp;F3352)=0),"",IF(G3352="【（第８期）医療機関受付】",TEXT(INDIRECT(A3352&amp;D3352&amp;E3352&amp;5),"m"),TEXT(INDIRECT(A3352&amp;B3352&amp;C3352&amp;5),"m")))</f>
        <v/>
      </c>
      <c r="N3352" s="15" t="str" cm="1">
        <f t="array" aca="1" ref="N3352" ca="1">IF(OR(INDIRECT(A3352&amp;B3352&amp;C3352&amp;F3352)="",ISNUMBER(INDIRECT(A3352&amp;B3352&amp;C3352&amp;F3352))=FALSE,INDIRECT(A3352&amp;B3352&amp;C3352&amp;F3352)=0),"",IF(G3352="【（第８期）医療機関受付】",TEXT(INDIRECT(A3352&amp;D3352&amp;E3352&amp;5),"d"),TEXT(INDIRECT(A3352&amp;B3352&amp;C3352&amp;5),"d")))</f>
        <v/>
      </c>
      <c r="O3352" s="15" t="str" cm="1">
        <f t="array" aca="1" ref="O3352" ca="1">IF(OR(INDIRECT(A3352&amp;B3352&amp;C3352&amp;F3352)="",ISNUMBER(INDIRECT(A3352&amp;B3352&amp;C3352&amp;F3352))=FALSE,INDIRECT(A3352&amp;B3352&amp;C3352&amp;F3352)=0),"",HOUR(INDIRECT(A3352&amp;"A"&amp;F3352)))</f>
        <v/>
      </c>
      <c r="P3352" s="15" t="str" cm="1">
        <f t="array" aca="1" ref="P3352" ca="1">IF(OR(INDIRECT(A3352&amp;B3352&amp;C3352&amp;F3352)="",ISNUMBER(INDIRECT(A3352&amp;B3352&amp;C3352&amp;F3352))=FALSE,INDIRECT(A3352&amp;B3352&amp;C3352&amp;F3352)=0),"",MINUTE(INDIRECT(A3352&amp;"A"&amp;F3352)))</f>
        <v/>
      </c>
      <c r="Q3352" s="15" t="str" cm="1">
        <f t="array" aca="1" ref="Q3352" ca="1">IF(OR(INDIRECT(A3352&amp;B3352&amp;C3352&amp;F3352)="",ISNUMBER(INDIRECT(A3352&amp;B3352&amp;C3352&amp;F3352))=FALSE,INDIRECT(A3352&amp;B3352&amp;C3352&amp;F3352)=0),"",O3352)</f>
        <v/>
      </c>
      <c r="R3352" s="15" t="str" cm="1">
        <f t="array" aca="1" ref="R3352" ca="1">IF(OR(INDIRECT(A3352&amp;B3352&amp;C3352&amp;F3352)="",ISNUMBER(INDIRECT(A3352&amp;B3352&amp;C3352&amp;F3352))=FALSE,INDIRECT(A3352&amp;B3352&amp;C3352&amp;F3352)=0),"",P3352+14)</f>
        <v/>
      </c>
      <c r="S3352" s="15" t="str" cm="1">
        <f t="array" aca="1" ref="S3352" ca="1">IF(OR(INDIRECT(A3352&amp;B3352&amp;C3352&amp;F3352)="",ISNUMBER(INDIRECT(A3352&amp;B3352&amp;C3352&amp;F3352))=FALSE,INDIRECT(A3352&amp;B3352&amp;C3352&amp;F3352)=0),"",INDIRECT(A3352&amp;B3352&amp;C3352&amp;F3352))</f>
        <v/>
      </c>
      <c r="T3352" s="15" t="str" cm="1">
        <f t="array" aca="1" ref="T3352" ca="1">IF(OR(INDIRECT(A3352&amp;B3352&amp;C3352&amp;F3352)="",ISNUMBER(INDIRECT(A3352&amp;B3352&amp;C3352&amp;F3352))=FALSE,INDIRECT(A3352&amp;B3352&amp;C3352&amp;F3352)=0),"",0)</f>
        <v/>
      </c>
    </row>
    <row r="3353" spans="1:20">
      <c r="A3353" s="23" t="s">
        <v>912</v>
      </c>
      <c r="B3353" s="23" t="s">
        <v>914</v>
      </c>
      <c r="C3353" s="23" t="str">
        <f t="shared" si="156"/>
        <v>n</v>
      </c>
      <c r="D3353" s="23" t="s">
        <v>914</v>
      </c>
      <c r="E3353" s="23" t="str">
        <f t="shared" si="154"/>
        <v>m</v>
      </c>
      <c r="F3353" s="23">
        <f t="shared" si="155"/>
        <v>34</v>
      </c>
      <c r="G3353" s="23" t="str" cm="1">
        <f t="array" aca="1" ref="G3353" ca="1">IF(OR(INDIRECT(A3353&amp;B3353&amp;C3353&amp;F3353)="",ISNUMBER(INDIRECT(A3353&amp;B3353&amp;C3353&amp;F3353))=FALSE),"",IF(INDIRECT(A3353&amp;B3353&amp;C3353&amp;9)="公開","【（第８期）WEB・コールセンター受付】","【（第８期）医療機関受付】"))</f>
        <v/>
      </c>
      <c r="H3353" s="15" t="str" cm="1">
        <f t="array" aca="1" ref="H3353" ca="1">IF(OR(INDIRECT(A3353&amp;B3353&amp;C3353&amp;F3353)="",ISNUMBER(INDIRECT(A3353&amp;B3353&amp;C3353&amp;F3353))=FALSE,INDIRECT(A3353&amp;B3353&amp;C3353&amp;F3353)=0),"",431001)</f>
        <v/>
      </c>
      <c r="I3353" s="15" t="str" cm="1">
        <f t="array" aca="1" ref="I3353" ca="1">IF(OR(INDIRECT(A3353&amp;B3353&amp;C3353&amp;F3353)="",ISNUMBER(INDIRECT(A3353&amp;B3353&amp;C3353&amp;F3353))=FALSE,INDIRECT(A3353&amp;B3353&amp;C3353&amp;F3353)=0),"",G3353&amp;J3353&amp;"."&amp;TEXT(M3353,"00")&amp;TEXT(N3353,"00")&amp;"."&amp;TEXT(O3353,"00")&amp;TEXT(P3353,"00"))</f>
        <v/>
      </c>
      <c r="J3353" s="15" t="str" cm="1">
        <f t="array" aca="1" ref="J3353" ca="1">IF(OR(INDIRECT(A3353&amp;B3353&amp;C3353&amp;F3353)="",ISNUMBER(INDIRECT(A3353&amp;B3353&amp;C3353&amp;F3353))=FALSE,INDIRECT(A3353&amp;B3353&amp;C3353&amp;F3353)=0),"",予約枠報告様式!$B$2)</f>
        <v/>
      </c>
      <c r="K3353" s="15" t="str" cm="1">
        <f t="array" aca="1" ref="K3353" ca="1">IF(OR(INDIRECT(A3353&amp;B3353&amp;C3353&amp;F3353)="",ISNUMBER(INDIRECT(A3353&amp;B3353&amp;C3353&amp;F3353))=FALSE,INDIRECT(A3353&amp;B3353&amp;C3353&amp;F3353)=0),"",1)</f>
        <v/>
      </c>
      <c r="L3353" s="15" t="str" cm="1">
        <f t="array" aca="1" ref="L3353" ca="1">IF(OR(INDIRECT(A3353&amp;B3353&amp;C3353&amp;F3353)="",ISNUMBER(INDIRECT(A3353&amp;B3353&amp;C3353&amp;F3353))=FALSE,INDIRECT(A3353&amp;B3353&amp;C3353&amp;F3353)=0),"",IF(G3353="【（第８期）医療機関受付】",TEXT(INDIRECT(A3353&amp;D3353&amp;E3353&amp;5),"yyy"),TEXT(INDIRECT(A3353&amp;B3353&amp;C3353&amp;5),"yyy")))</f>
        <v/>
      </c>
      <c r="M3353" s="15" t="str" cm="1">
        <f t="array" aca="1" ref="M3353" ca="1">IF(OR(INDIRECT(A3353&amp;B3353&amp;C3353&amp;F3353)="",ISNUMBER(INDIRECT(A3353&amp;B3353&amp;C3353&amp;F3353))=FALSE,INDIRECT(A3353&amp;B3353&amp;C3353&amp;F3353)=0),"",IF(G3353="【（第８期）医療機関受付】",TEXT(INDIRECT(A3353&amp;D3353&amp;E3353&amp;5),"m"),TEXT(INDIRECT(A3353&amp;B3353&amp;C3353&amp;5),"m")))</f>
        <v/>
      </c>
      <c r="N3353" s="15" t="str" cm="1">
        <f t="array" aca="1" ref="N3353" ca="1">IF(OR(INDIRECT(A3353&amp;B3353&amp;C3353&amp;F3353)="",ISNUMBER(INDIRECT(A3353&amp;B3353&amp;C3353&amp;F3353))=FALSE,INDIRECT(A3353&amp;B3353&amp;C3353&amp;F3353)=0),"",IF(G3353="【（第８期）医療機関受付】",TEXT(INDIRECT(A3353&amp;D3353&amp;E3353&amp;5),"d"),TEXT(INDIRECT(A3353&amp;B3353&amp;C3353&amp;5),"d")))</f>
        <v/>
      </c>
      <c r="O3353" s="15" t="str" cm="1">
        <f t="array" aca="1" ref="O3353" ca="1">IF(OR(INDIRECT(A3353&amp;B3353&amp;C3353&amp;F3353)="",ISNUMBER(INDIRECT(A3353&amp;B3353&amp;C3353&amp;F3353))=FALSE,INDIRECT(A3353&amp;B3353&amp;C3353&amp;F3353)=0),"",HOUR(INDIRECT(A3353&amp;"A"&amp;F3353)))</f>
        <v/>
      </c>
      <c r="P3353" s="15" t="str" cm="1">
        <f t="array" aca="1" ref="P3353" ca="1">IF(OR(INDIRECT(A3353&amp;B3353&amp;C3353&amp;F3353)="",ISNUMBER(INDIRECT(A3353&amp;B3353&amp;C3353&amp;F3353))=FALSE,INDIRECT(A3353&amp;B3353&amp;C3353&amp;F3353)=0),"",MINUTE(INDIRECT(A3353&amp;"A"&amp;F3353)))</f>
        <v/>
      </c>
      <c r="Q3353" s="15" t="str" cm="1">
        <f t="array" aca="1" ref="Q3353" ca="1">IF(OR(INDIRECT(A3353&amp;B3353&amp;C3353&amp;F3353)="",ISNUMBER(INDIRECT(A3353&amp;B3353&amp;C3353&amp;F3353))=FALSE,INDIRECT(A3353&amp;B3353&amp;C3353&amp;F3353)=0),"",O3353)</f>
        <v/>
      </c>
      <c r="R3353" s="15" t="str" cm="1">
        <f t="array" aca="1" ref="R3353" ca="1">IF(OR(INDIRECT(A3353&amp;B3353&amp;C3353&amp;F3353)="",ISNUMBER(INDIRECT(A3353&amp;B3353&amp;C3353&amp;F3353))=FALSE,INDIRECT(A3353&amp;B3353&amp;C3353&amp;F3353)=0),"",P3353+14)</f>
        <v/>
      </c>
      <c r="S3353" s="15" t="str" cm="1">
        <f t="array" aca="1" ref="S3353" ca="1">IF(OR(INDIRECT(A3353&amp;B3353&amp;C3353&amp;F3353)="",ISNUMBER(INDIRECT(A3353&amp;B3353&amp;C3353&amp;F3353))=FALSE,INDIRECT(A3353&amp;B3353&amp;C3353&amp;F3353)=0),"",INDIRECT(A3353&amp;B3353&amp;C3353&amp;F3353))</f>
        <v/>
      </c>
      <c r="T3353" s="15" t="str" cm="1">
        <f t="array" aca="1" ref="T3353" ca="1">IF(OR(INDIRECT(A3353&amp;B3353&amp;C3353&amp;F3353)="",ISNUMBER(INDIRECT(A3353&amp;B3353&amp;C3353&amp;F3353))=FALSE,INDIRECT(A3353&amp;B3353&amp;C3353&amp;F3353)=0),"",0)</f>
        <v/>
      </c>
    </row>
    <row r="3354" spans="1:20">
      <c r="A3354" s="23" t="s">
        <v>912</v>
      </c>
      <c r="B3354" s="23" t="s">
        <v>914</v>
      </c>
      <c r="C3354" s="23" t="str">
        <f t="shared" si="156"/>
        <v>n</v>
      </c>
      <c r="D3354" s="23" t="s">
        <v>914</v>
      </c>
      <c r="E3354" s="23" t="str">
        <f t="shared" si="154"/>
        <v>m</v>
      </c>
      <c r="F3354" s="23">
        <f t="shared" si="155"/>
        <v>35</v>
      </c>
      <c r="G3354" s="23" t="str" cm="1">
        <f t="array" aca="1" ref="G3354" ca="1">IF(OR(INDIRECT(A3354&amp;B3354&amp;C3354&amp;F3354)="",ISNUMBER(INDIRECT(A3354&amp;B3354&amp;C3354&amp;F3354))=FALSE),"",IF(INDIRECT(A3354&amp;B3354&amp;C3354&amp;9)="公開","【（第８期）WEB・コールセンター受付】","【（第８期）医療機関受付】"))</f>
        <v/>
      </c>
      <c r="H3354" s="15" t="str" cm="1">
        <f t="array" aca="1" ref="H3354" ca="1">IF(OR(INDIRECT(A3354&amp;B3354&amp;C3354&amp;F3354)="",ISNUMBER(INDIRECT(A3354&amp;B3354&amp;C3354&amp;F3354))=FALSE,INDIRECT(A3354&amp;B3354&amp;C3354&amp;F3354)=0),"",431001)</f>
        <v/>
      </c>
      <c r="I3354" s="15" t="str" cm="1">
        <f t="array" aca="1" ref="I3354" ca="1">IF(OR(INDIRECT(A3354&amp;B3354&amp;C3354&amp;F3354)="",ISNUMBER(INDIRECT(A3354&amp;B3354&amp;C3354&amp;F3354))=FALSE,INDIRECT(A3354&amp;B3354&amp;C3354&amp;F3354)=0),"",G3354&amp;J3354&amp;"."&amp;TEXT(M3354,"00")&amp;TEXT(N3354,"00")&amp;"."&amp;TEXT(O3354,"00")&amp;TEXT(P3354,"00"))</f>
        <v/>
      </c>
      <c r="J3354" s="15" t="str" cm="1">
        <f t="array" aca="1" ref="J3354" ca="1">IF(OR(INDIRECT(A3354&amp;B3354&amp;C3354&amp;F3354)="",ISNUMBER(INDIRECT(A3354&amp;B3354&amp;C3354&amp;F3354))=FALSE,INDIRECT(A3354&amp;B3354&amp;C3354&amp;F3354)=0),"",予約枠報告様式!$B$2)</f>
        <v/>
      </c>
      <c r="K3354" s="15" t="str" cm="1">
        <f t="array" aca="1" ref="K3354" ca="1">IF(OR(INDIRECT(A3354&amp;B3354&amp;C3354&amp;F3354)="",ISNUMBER(INDIRECT(A3354&amp;B3354&amp;C3354&amp;F3354))=FALSE,INDIRECT(A3354&amp;B3354&amp;C3354&amp;F3354)=0),"",1)</f>
        <v/>
      </c>
      <c r="L3354" s="15" t="str" cm="1">
        <f t="array" aca="1" ref="L3354" ca="1">IF(OR(INDIRECT(A3354&amp;B3354&amp;C3354&amp;F3354)="",ISNUMBER(INDIRECT(A3354&amp;B3354&amp;C3354&amp;F3354))=FALSE,INDIRECT(A3354&amp;B3354&amp;C3354&amp;F3354)=0),"",IF(G3354="【（第８期）医療機関受付】",TEXT(INDIRECT(A3354&amp;D3354&amp;E3354&amp;5),"yyy"),TEXT(INDIRECT(A3354&amp;B3354&amp;C3354&amp;5),"yyy")))</f>
        <v/>
      </c>
      <c r="M3354" s="15" t="str" cm="1">
        <f t="array" aca="1" ref="M3354" ca="1">IF(OR(INDIRECT(A3354&amp;B3354&amp;C3354&amp;F3354)="",ISNUMBER(INDIRECT(A3354&amp;B3354&amp;C3354&amp;F3354))=FALSE,INDIRECT(A3354&amp;B3354&amp;C3354&amp;F3354)=0),"",IF(G3354="【（第８期）医療機関受付】",TEXT(INDIRECT(A3354&amp;D3354&amp;E3354&amp;5),"m"),TEXT(INDIRECT(A3354&amp;B3354&amp;C3354&amp;5),"m")))</f>
        <v/>
      </c>
      <c r="N3354" s="15" t="str" cm="1">
        <f t="array" aca="1" ref="N3354" ca="1">IF(OR(INDIRECT(A3354&amp;B3354&amp;C3354&amp;F3354)="",ISNUMBER(INDIRECT(A3354&amp;B3354&amp;C3354&amp;F3354))=FALSE,INDIRECT(A3354&amp;B3354&amp;C3354&amp;F3354)=0),"",IF(G3354="【（第８期）医療機関受付】",TEXT(INDIRECT(A3354&amp;D3354&amp;E3354&amp;5),"d"),TEXT(INDIRECT(A3354&amp;B3354&amp;C3354&amp;5),"d")))</f>
        <v/>
      </c>
      <c r="O3354" s="15" t="str" cm="1">
        <f t="array" aca="1" ref="O3354" ca="1">IF(OR(INDIRECT(A3354&amp;B3354&amp;C3354&amp;F3354)="",ISNUMBER(INDIRECT(A3354&amp;B3354&amp;C3354&amp;F3354))=FALSE,INDIRECT(A3354&amp;B3354&amp;C3354&amp;F3354)=0),"",HOUR(INDIRECT(A3354&amp;"A"&amp;F3354)))</f>
        <v/>
      </c>
      <c r="P3354" s="15" t="str" cm="1">
        <f t="array" aca="1" ref="P3354" ca="1">IF(OR(INDIRECT(A3354&amp;B3354&amp;C3354&amp;F3354)="",ISNUMBER(INDIRECT(A3354&amp;B3354&amp;C3354&amp;F3354))=FALSE,INDIRECT(A3354&amp;B3354&amp;C3354&amp;F3354)=0),"",MINUTE(INDIRECT(A3354&amp;"A"&amp;F3354)))</f>
        <v/>
      </c>
      <c r="Q3354" s="15" t="str" cm="1">
        <f t="array" aca="1" ref="Q3354" ca="1">IF(OR(INDIRECT(A3354&amp;B3354&amp;C3354&amp;F3354)="",ISNUMBER(INDIRECT(A3354&amp;B3354&amp;C3354&amp;F3354))=FALSE,INDIRECT(A3354&amp;B3354&amp;C3354&amp;F3354)=0),"",O3354)</f>
        <v/>
      </c>
      <c r="R3354" s="15" t="str" cm="1">
        <f t="array" aca="1" ref="R3354" ca="1">IF(OR(INDIRECT(A3354&amp;B3354&amp;C3354&amp;F3354)="",ISNUMBER(INDIRECT(A3354&amp;B3354&amp;C3354&amp;F3354))=FALSE,INDIRECT(A3354&amp;B3354&amp;C3354&amp;F3354)=0),"",P3354+14)</f>
        <v/>
      </c>
      <c r="S3354" s="15" t="str" cm="1">
        <f t="array" aca="1" ref="S3354" ca="1">IF(OR(INDIRECT(A3354&amp;B3354&amp;C3354&amp;F3354)="",ISNUMBER(INDIRECT(A3354&amp;B3354&amp;C3354&amp;F3354))=FALSE,INDIRECT(A3354&amp;B3354&amp;C3354&amp;F3354)=0),"",INDIRECT(A3354&amp;B3354&amp;C3354&amp;F3354))</f>
        <v/>
      </c>
      <c r="T3354" s="15" t="str" cm="1">
        <f t="array" aca="1" ref="T3354" ca="1">IF(OR(INDIRECT(A3354&amp;B3354&amp;C3354&amp;F3354)="",ISNUMBER(INDIRECT(A3354&amp;B3354&amp;C3354&amp;F3354))=FALSE,INDIRECT(A3354&amp;B3354&amp;C3354&amp;F3354)=0),"",0)</f>
        <v/>
      </c>
    </row>
    <row r="3355" spans="1:20">
      <c r="A3355" s="23" t="s">
        <v>912</v>
      </c>
      <c r="B3355" s="23" t="s">
        <v>914</v>
      </c>
      <c r="C3355" s="23" t="str">
        <f t="shared" si="156"/>
        <v>n</v>
      </c>
      <c r="D3355" s="23" t="s">
        <v>914</v>
      </c>
      <c r="E3355" s="23" t="str">
        <f t="shared" si="154"/>
        <v>m</v>
      </c>
      <c r="F3355" s="23">
        <f t="shared" si="155"/>
        <v>36</v>
      </c>
      <c r="G3355" s="23" t="str" cm="1">
        <f t="array" aca="1" ref="G3355" ca="1">IF(OR(INDIRECT(A3355&amp;B3355&amp;C3355&amp;F3355)="",ISNUMBER(INDIRECT(A3355&amp;B3355&amp;C3355&amp;F3355))=FALSE),"",IF(INDIRECT(A3355&amp;B3355&amp;C3355&amp;9)="公開","【（第８期）WEB・コールセンター受付】","【（第８期）医療機関受付】"))</f>
        <v/>
      </c>
      <c r="H3355" s="15" t="str" cm="1">
        <f t="array" aca="1" ref="H3355" ca="1">IF(OR(INDIRECT(A3355&amp;B3355&amp;C3355&amp;F3355)="",ISNUMBER(INDIRECT(A3355&amp;B3355&amp;C3355&amp;F3355))=FALSE,INDIRECT(A3355&amp;B3355&amp;C3355&amp;F3355)=0),"",431001)</f>
        <v/>
      </c>
      <c r="I3355" s="15" t="str" cm="1">
        <f t="array" aca="1" ref="I3355" ca="1">IF(OR(INDIRECT(A3355&amp;B3355&amp;C3355&amp;F3355)="",ISNUMBER(INDIRECT(A3355&amp;B3355&amp;C3355&amp;F3355))=FALSE,INDIRECT(A3355&amp;B3355&amp;C3355&amp;F3355)=0),"",G3355&amp;J3355&amp;"."&amp;TEXT(M3355,"00")&amp;TEXT(N3355,"00")&amp;"."&amp;TEXT(O3355,"00")&amp;TEXT(P3355,"00"))</f>
        <v/>
      </c>
      <c r="J3355" s="15" t="str" cm="1">
        <f t="array" aca="1" ref="J3355" ca="1">IF(OR(INDIRECT(A3355&amp;B3355&amp;C3355&amp;F3355)="",ISNUMBER(INDIRECT(A3355&amp;B3355&amp;C3355&amp;F3355))=FALSE,INDIRECT(A3355&amp;B3355&amp;C3355&amp;F3355)=0),"",予約枠報告様式!$B$2)</f>
        <v/>
      </c>
      <c r="K3355" s="15" t="str" cm="1">
        <f t="array" aca="1" ref="K3355" ca="1">IF(OR(INDIRECT(A3355&amp;B3355&amp;C3355&amp;F3355)="",ISNUMBER(INDIRECT(A3355&amp;B3355&amp;C3355&amp;F3355))=FALSE,INDIRECT(A3355&amp;B3355&amp;C3355&amp;F3355)=0),"",1)</f>
        <v/>
      </c>
      <c r="L3355" s="15" t="str" cm="1">
        <f t="array" aca="1" ref="L3355" ca="1">IF(OR(INDIRECT(A3355&amp;B3355&amp;C3355&amp;F3355)="",ISNUMBER(INDIRECT(A3355&amp;B3355&amp;C3355&amp;F3355))=FALSE,INDIRECT(A3355&amp;B3355&amp;C3355&amp;F3355)=0),"",IF(G3355="【（第８期）医療機関受付】",TEXT(INDIRECT(A3355&amp;D3355&amp;E3355&amp;5),"yyy"),TEXT(INDIRECT(A3355&amp;B3355&amp;C3355&amp;5),"yyy")))</f>
        <v/>
      </c>
      <c r="M3355" s="15" t="str" cm="1">
        <f t="array" aca="1" ref="M3355" ca="1">IF(OR(INDIRECT(A3355&amp;B3355&amp;C3355&amp;F3355)="",ISNUMBER(INDIRECT(A3355&amp;B3355&amp;C3355&amp;F3355))=FALSE,INDIRECT(A3355&amp;B3355&amp;C3355&amp;F3355)=0),"",IF(G3355="【（第８期）医療機関受付】",TEXT(INDIRECT(A3355&amp;D3355&amp;E3355&amp;5),"m"),TEXT(INDIRECT(A3355&amp;B3355&amp;C3355&amp;5),"m")))</f>
        <v/>
      </c>
      <c r="N3355" s="15" t="str" cm="1">
        <f t="array" aca="1" ref="N3355" ca="1">IF(OR(INDIRECT(A3355&amp;B3355&amp;C3355&amp;F3355)="",ISNUMBER(INDIRECT(A3355&amp;B3355&amp;C3355&amp;F3355))=FALSE,INDIRECT(A3355&amp;B3355&amp;C3355&amp;F3355)=0),"",IF(G3355="【（第８期）医療機関受付】",TEXT(INDIRECT(A3355&amp;D3355&amp;E3355&amp;5),"d"),TEXT(INDIRECT(A3355&amp;B3355&amp;C3355&amp;5),"d")))</f>
        <v/>
      </c>
      <c r="O3355" s="15" t="str" cm="1">
        <f t="array" aca="1" ref="O3355" ca="1">IF(OR(INDIRECT(A3355&amp;B3355&amp;C3355&amp;F3355)="",ISNUMBER(INDIRECT(A3355&amp;B3355&amp;C3355&amp;F3355))=FALSE,INDIRECT(A3355&amp;B3355&amp;C3355&amp;F3355)=0),"",HOUR(INDIRECT(A3355&amp;"A"&amp;F3355)))</f>
        <v/>
      </c>
      <c r="P3355" s="15" t="str" cm="1">
        <f t="array" aca="1" ref="P3355" ca="1">IF(OR(INDIRECT(A3355&amp;B3355&amp;C3355&amp;F3355)="",ISNUMBER(INDIRECT(A3355&amp;B3355&amp;C3355&amp;F3355))=FALSE,INDIRECT(A3355&amp;B3355&amp;C3355&amp;F3355)=0),"",MINUTE(INDIRECT(A3355&amp;"A"&amp;F3355)))</f>
        <v/>
      </c>
      <c r="Q3355" s="15" t="str" cm="1">
        <f t="array" aca="1" ref="Q3355" ca="1">IF(OR(INDIRECT(A3355&amp;B3355&amp;C3355&amp;F3355)="",ISNUMBER(INDIRECT(A3355&amp;B3355&amp;C3355&amp;F3355))=FALSE,INDIRECT(A3355&amp;B3355&amp;C3355&amp;F3355)=0),"",O3355)</f>
        <v/>
      </c>
      <c r="R3355" s="15" t="str" cm="1">
        <f t="array" aca="1" ref="R3355" ca="1">IF(OR(INDIRECT(A3355&amp;B3355&amp;C3355&amp;F3355)="",ISNUMBER(INDIRECT(A3355&amp;B3355&amp;C3355&amp;F3355))=FALSE,INDIRECT(A3355&amp;B3355&amp;C3355&amp;F3355)=0),"",P3355+14)</f>
        <v/>
      </c>
      <c r="S3355" s="15" t="str" cm="1">
        <f t="array" aca="1" ref="S3355" ca="1">IF(OR(INDIRECT(A3355&amp;B3355&amp;C3355&amp;F3355)="",ISNUMBER(INDIRECT(A3355&amp;B3355&amp;C3355&amp;F3355))=FALSE,INDIRECT(A3355&amp;B3355&amp;C3355&amp;F3355)=0),"",INDIRECT(A3355&amp;B3355&amp;C3355&amp;F3355))</f>
        <v/>
      </c>
      <c r="T3355" s="15" t="str" cm="1">
        <f t="array" aca="1" ref="T3355" ca="1">IF(OR(INDIRECT(A3355&amp;B3355&amp;C3355&amp;F3355)="",ISNUMBER(INDIRECT(A3355&amp;B3355&amp;C3355&amp;F3355))=FALSE,INDIRECT(A3355&amp;B3355&amp;C3355&amp;F3355)=0),"",0)</f>
        <v/>
      </c>
    </row>
    <row r="3356" spans="1:20">
      <c r="A3356" s="23" t="s">
        <v>912</v>
      </c>
      <c r="B3356" s="23" t="s">
        <v>914</v>
      </c>
      <c r="C3356" s="23" t="str">
        <f t="shared" si="156"/>
        <v>n</v>
      </c>
      <c r="D3356" s="23" t="s">
        <v>914</v>
      </c>
      <c r="E3356" s="23" t="str">
        <f t="shared" si="154"/>
        <v>m</v>
      </c>
      <c r="F3356" s="23">
        <f t="shared" si="155"/>
        <v>37</v>
      </c>
      <c r="G3356" s="23" t="str" cm="1">
        <f t="array" aca="1" ref="G3356" ca="1">IF(OR(INDIRECT(A3356&amp;B3356&amp;C3356&amp;F3356)="",ISNUMBER(INDIRECT(A3356&amp;B3356&amp;C3356&amp;F3356))=FALSE),"",IF(INDIRECT(A3356&amp;B3356&amp;C3356&amp;9)="公開","【（第８期）WEB・コールセンター受付】","【（第８期）医療機関受付】"))</f>
        <v/>
      </c>
      <c r="H3356" s="15" t="str" cm="1">
        <f t="array" aca="1" ref="H3356" ca="1">IF(OR(INDIRECT(A3356&amp;B3356&amp;C3356&amp;F3356)="",ISNUMBER(INDIRECT(A3356&amp;B3356&amp;C3356&amp;F3356))=FALSE,INDIRECT(A3356&amp;B3356&amp;C3356&amp;F3356)=0),"",431001)</f>
        <v/>
      </c>
      <c r="I3356" s="15" t="str" cm="1">
        <f t="array" aca="1" ref="I3356" ca="1">IF(OR(INDIRECT(A3356&amp;B3356&amp;C3356&amp;F3356)="",ISNUMBER(INDIRECT(A3356&amp;B3356&amp;C3356&amp;F3356))=FALSE,INDIRECT(A3356&amp;B3356&amp;C3356&amp;F3356)=0),"",G3356&amp;J3356&amp;"."&amp;TEXT(M3356,"00")&amp;TEXT(N3356,"00")&amp;"."&amp;TEXT(O3356,"00")&amp;TEXT(P3356,"00"))</f>
        <v/>
      </c>
      <c r="J3356" s="15" t="str" cm="1">
        <f t="array" aca="1" ref="J3356" ca="1">IF(OR(INDIRECT(A3356&amp;B3356&amp;C3356&amp;F3356)="",ISNUMBER(INDIRECT(A3356&amp;B3356&amp;C3356&amp;F3356))=FALSE,INDIRECT(A3356&amp;B3356&amp;C3356&amp;F3356)=0),"",予約枠報告様式!$B$2)</f>
        <v/>
      </c>
      <c r="K3356" s="15" t="str" cm="1">
        <f t="array" aca="1" ref="K3356" ca="1">IF(OR(INDIRECT(A3356&amp;B3356&amp;C3356&amp;F3356)="",ISNUMBER(INDIRECT(A3356&amp;B3356&amp;C3356&amp;F3356))=FALSE,INDIRECT(A3356&amp;B3356&amp;C3356&amp;F3356)=0),"",1)</f>
        <v/>
      </c>
      <c r="L3356" s="15" t="str" cm="1">
        <f t="array" aca="1" ref="L3356" ca="1">IF(OR(INDIRECT(A3356&amp;B3356&amp;C3356&amp;F3356)="",ISNUMBER(INDIRECT(A3356&amp;B3356&amp;C3356&amp;F3356))=FALSE,INDIRECT(A3356&amp;B3356&amp;C3356&amp;F3356)=0),"",IF(G3356="【（第８期）医療機関受付】",TEXT(INDIRECT(A3356&amp;D3356&amp;E3356&amp;5),"yyy"),TEXT(INDIRECT(A3356&amp;B3356&amp;C3356&amp;5),"yyy")))</f>
        <v/>
      </c>
      <c r="M3356" s="15" t="str" cm="1">
        <f t="array" aca="1" ref="M3356" ca="1">IF(OR(INDIRECT(A3356&amp;B3356&amp;C3356&amp;F3356)="",ISNUMBER(INDIRECT(A3356&amp;B3356&amp;C3356&amp;F3356))=FALSE,INDIRECT(A3356&amp;B3356&amp;C3356&amp;F3356)=0),"",IF(G3356="【（第８期）医療機関受付】",TEXT(INDIRECT(A3356&amp;D3356&amp;E3356&amp;5),"m"),TEXT(INDIRECT(A3356&amp;B3356&amp;C3356&amp;5),"m")))</f>
        <v/>
      </c>
      <c r="N3356" s="15" t="str" cm="1">
        <f t="array" aca="1" ref="N3356" ca="1">IF(OR(INDIRECT(A3356&amp;B3356&amp;C3356&amp;F3356)="",ISNUMBER(INDIRECT(A3356&amp;B3356&amp;C3356&amp;F3356))=FALSE,INDIRECT(A3356&amp;B3356&amp;C3356&amp;F3356)=0),"",IF(G3356="【（第８期）医療機関受付】",TEXT(INDIRECT(A3356&amp;D3356&amp;E3356&amp;5),"d"),TEXT(INDIRECT(A3356&amp;B3356&amp;C3356&amp;5),"d")))</f>
        <v/>
      </c>
      <c r="O3356" s="15" t="str" cm="1">
        <f t="array" aca="1" ref="O3356" ca="1">IF(OR(INDIRECT(A3356&amp;B3356&amp;C3356&amp;F3356)="",ISNUMBER(INDIRECT(A3356&amp;B3356&amp;C3356&amp;F3356))=FALSE,INDIRECT(A3356&amp;B3356&amp;C3356&amp;F3356)=0),"",HOUR(INDIRECT(A3356&amp;"A"&amp;F3356)))</f>
        <v/>
      </c>
      <c r="P3356" s="15" t="str" cm="1">
        <f t="array" aca="1" ref="P3356" ca="1">IF(OR(INDIRECT(A3356&amp;B3356&amp;C3356&amp;F3356)="",ISNUMBER(INDIRECT(A3356&amp;B3356&amp;C3356&amp;F3356))=FALSE,INDIRECT(A3356&amp;B3356&amp;C3356&amp;F3356)=0),"",MINUTE(INDIRECT(A3356&amp;"A"&amp;F3356)))</f>
        <v/>
      </c>
      <c r="Q3356" s="15" t="str" cm="1">
        <f t="array" aca="1" ref="Q3356" ca="1">IF(OR(INDIRECT(A3356&amp;B3356&amp;C3356&amp;F3356)="",ISNUMBER(INDIRECT(A3356&amp;B3356&amp;C3356&amp;F3356))=FALSE,INDIRECT(A3356&amp;B3356&amp;C3356&amp;F3356)=0),"",O3356)</f>
        <v/>
      </c>
      <c r="R3356" s="15" t="str" cm="1">
        <f t="array" aca="1" ref="R3356" ca="1">IF(OR(INDIRECT(A3356&amp;B3356&amp;C3356&amp;F3356)="",ISNUMBER(INDIRECT(A3356&amp;B3356&amp;C3356&amp;F3356))=FALSE,INDIRECT(A3356&amp;B3356&amp;C3356&amp;F3356)=0),"",P3356+14)</f>
        <v/>
      </c>
      <c r="S3356" s="15" t="str" cm="1">
        <f t="array" aca="1" ref="S3356" ca="1">IF(OR(INDIRECT(A3356&amp;B3356&amp;C3356&amp;F3356)="",ISNUMBER(INDIRECT(A3356&amp;B3356&amp;C3356&amp;F3356))=FALSE,INDIRECT(A3356&amp;B3356&amp;C3356&amp;F3356)=0),"",INDIRECT(A3356&amp;B3356&amp;C3356&amp;F3356))</f>
        <v/>
      </c>
      <c r="T3356" s="15" t="str" cm="1">
        <f t="array" aca="1" ref="T3356" ca="1">IF(OR(INDIRECT(A3356&amp;B3356&amp;C3356&amp;F3356)="",ISNUMBER(INDIRECT(A3356&amp;B3356&amp;C3356&amp;F3356))=FALSE,INDIRECT(A3356&amp;B3356&amp;C3356&amp;F3356)=0),"",0)</f>
        <v/>
      </c>
    </row>
    <row r="3357" spans="1:20">
      <c r="A3357" s="23" t="s">
        <v>912</v>
      </c>
      <c r="B3357" s="23" t="s">
        <v>914</v>
      </c>
      <c r="C3357" s="23" t="str">
        <f t="shared" si="156"/>
        <v>n</v>
      </c>
      <c r="D3357" s="23" t="s">
        <v>914</v>
      </c>
      <c r="E3357" s="23" t="str">
        <f t="shared" si="154"/>
        <v>m</v>
      </c>
      <c r="F3357" s="23">
        <f t="shared" si="155"/>
        <v>38</v>
      </c>
      <c r="G3357" s="23" t="str" cm="1">
        <f t="array" aca="1" ref="G3357" ca="1">IF(OR(INDIRECT(A3357&amp;B3357&amp;C3357&amp;F3357)="",ISNUMBER(INDIRECT(A3357&amp;B3357&amp;C3357&amp;F3357))=FALSE),"",IF(INDIRECT(A3357&amp;B3357&amp;C3357&amp;9)="公開","【（第８期）WEB・コールセンター受付】","【（第８期）医療機関受付】"))</f>
        <v/>
      </c>
      <c r="H3357" s="15" t="str" cm="1">
        <f t="array" aca="1" ref="H3357" ca="1">IF(OR(INDIRECT(A3357&amp;B3357&amp;C3357&amp;F3357)="",ISNUMBER(INDIRECT(A3357&amp;B3357&amp;C3357&amp;F3357))=FALSE,INDIRECT(A3357&amp;B3357&amp;C3357&amp;F3357)=0),"",431001)</f>
        <v/>
      </c>
      <c r="I3357" s="15" t="str" cm="1">
        <f t="array" aca="1" ref="I3357" ca="1">IF(OR(INDIRECT(A3357&amp;B3357&amp;C3357&amp;F3357)="",ISNUMBER(INDIRECT(A3357&amp;B3357&amp;C3357&amp;F3357))=FALSE,INDIRECT(A3357&amp;B3357&amp;C3357&amp;F3357)=0),"",G3357&amp;J3357&amp;"."&amp;TEXT(M3357,"00")&amp;TEXT(N3357,"00")&amp;"."&amp;TEXT(O3357,"00")&amp;TEXT(P3357,"00"))</f>
        <v/>
      </c>
      <c r="J3357" s="15" t="str" cm="1">
        <f t="array" aca="1" ref="J3357" ca="1">IF(OR(INDIRECT(A3357&amp;B3357&amp;C3357&amp;F3357)="",ISNUMBER(INDIRECT(A3357&amp;B3357&amp;C3357&amp;F3357))=FALSE,INDIRECT(A3357&amp;B3357&amp;C3357&amp;F3357)=0),"",予約枠報告様式!$B$2)</f>
        <v/>
      </c>
      <c r="K3357" s="15" t="str" cm="1">
        <f t="array" aca="1" ref="K3357" ca="1">IF(OR(INDIRECT(A3357&amp;B3357&amp;C3357&amp;F3357)="",ISNUMBER(INDIRECT(A3357&amp;B3357&amp;C3357&amp;F3357))=FALSE,INDIRECT(A3357&amp;B3357&amp;C3357&amp;F3357)=0),"",1)</f>
        <v/>
      </c>
      <c r="L3357" s="15" t="str" cm="1">
        <f t="array" aca="1" ref="L3357" ca="1">IF(OR(INDIRECT(A3357&amp;B3357&amp;C3357&amp;F3357)="",ISNUMBER(INDIRECT(A3357&amp;B3357&amp;C3357&amp;F3357))=FALSE,INDIRECT(A3357&amp;B3357&amp;C3357&amp;F3357)=0),"",IF(G3357="【（第８期）医療機関受付】",TEXT(INDIRECT(A3357&amp;D3357&amp;E3357&amp;5),"yyy"),TEXT(INDIRECT(A3357&amp;B3357&amp;C3357&amp;5),"yyy")))</f>
        <v/>
      </c>
      <c r="M3357" s="15" t="str" cm="1">
        <f t="array" aca="1" ref="M3357" ca="1">IF(OR(INDIRECT(A3357&amp;B3357&amp;C3357&amp;F3357)="",ISNUMBER(INDIRECT(A3357&amp;B3357&amp;C3357&amp;F3357))=FALSE,INDIRECT(A3357&amp;B3357&amp;C3357&amp;F3357)=0),"",IF(G3357="【（第８期）医療機関受付】",TEXT(INDIRECT(A3357&amp;D3357&amp;E3357&amp;5),"m"),TEXT(INDIRECT(A3357&amp;B3357&amp;C3357&amp;5),"m")))</f>
        <v/>
      </c>
      <c r="N3357" s="15" t="str" cm="1">
        <f t="array" aca="1" ref="N3357" ca="1">IF(OR(INDIRECT(A3357&amp;B3357&amp;C3357&amp;F3357)="",ISNUMBER(INDIRECT(A3357&amp;B3357&amp;C3357&amp;F3357))=FALSE,INDIRECT(A3357&amp;B3357&amp;C3357&amp;F3357)=0),"",IF(G3357="【（第８期）医療機関受付】",TEXT(INDIRECT(A3357&amp;D3357&amp;E3357&amp;5),"d"),TEXT(INDIRECT(A3357&amp;B3357&amp;C3357&amp;5),"d")))</f>
        <v/>
      </c>
      <c r="O3357" s="15" t="str" cm="1">
        <f t="array" aca="1" ref="O3357" ca="1">IF(OR(INDIRECT(A3357&amp;B3357&amp;C3357&amp;F3357)="",ISNUMBER(INDIRECT(A3357&amp;B3357&amp;C3357&amp;F3357))=FALSE,INDIRECT(A3357&amp;B3357&amp;C3357&amp;F3357)=0),"",HOUR(INDIRECT(A3357&amp;"A"&amp;F3357)))</f>
        <v/>
      </c>
      <c r="P3357" s="15" t="str" cm="1">
        <f t="array" aca="1" ref="P3357" ca="1">IF(OR(INDIRECT(A3357&amp;B3357&amp;C3357&amp;F3357)="",ISNUMBER(INDIRECT(A3357&amp;B3357&amp;C3357&amp;F3357))=FALSE,INDIRECT(A3357&amp;B3357&amp;C3357&amp;F3357)=0),"",MINUTE(INDIRECT(A3357&amp;"A"&amp;F3357)))</f>
        <v/>
      </c>
      <c r="Q3357" s="15" t="str" cm="1">
        <f t="array" aca="1" ref="Q3357" ca="1">IF(OR(INDIRECT(A3357&amp;B3357&amp;C3357&amp;F3357)="",ISNUMBER(INDIRECT(A3357&amp;B3357&amp;C3357&amp;F3357))=FALSE,INDIRECT(A3357&amp;B3357&amp;C3357&amp;F3357)=0),"",O3357)</f>
        <v/>
      </c>
      <c r="R3357" s="15" t="str" cm="1">
        <f t="array" aca="1" ref="R3357" ca="1">IF(OR(INDIRECT(A3357&amp;B3357&amp;C3357&amp;F3357)="",ISNUMBER(INDIRECT(A3357&amp;B3357&amp;C3357&amp;F3357))=FALSE,INDIRECT(A3357&amp;B3357&amp;C3357&amp;F3357)=0),"",P3357+14)</f>
        <v/>
      </c>
      <c r="S3357" s="15" t="str" cm="1">
        <f t="array" aca="1" ref="S3357" ca="1">IF(OR(INDIRECT(A3357&amp;B3357&amp;C3357&amp;F3357)="",ISNUMBER(INDIRECT(A3357&amp;B3357&amp;C3357&amp;F3357))=FALSE,INDIRECT(A3357&amp;B3357&amp;C3357&amp;F3357)=0),"",INDIRECT(A3357&amp;B3357&amp;C3357&amp;F3357))</f>
        <v/>
      </c>
      <c r="T3357" s="15" t="str" cm="1">
        <f t="array" aca="1" ref="T3357" ca="1">IF(OR(INDIRECT(A3357&amp;B3357&amp;C3357&amp;F3357)="",ISNUMBER(INDIRECT(A3357&amp;B3357&amp;C3357&amp;F3357))=FALSE,INDIRECT(A3357&amp;B3357&amp;C3357&amp;F3357)=0),"",0)</f>
        <v/>
      </c>
    </row>
    <row r="3358" spans="1:20">
      <c r="A3358" s="23" t="s">
        <v>912</v>
      </c>
      <c r="B3358" s="23" t="s">
        <v>914</v>
      </c>
      <c r="C3358" s="23" t="str">
        <f t="shared" si="156"/>
        <v>n</v>
      </c>
      <c r="D3358" s="23" t="s">
        <v>914</v>
      </c>
      <c r="E3358" s="23" t="str">
        <f t="shared" si="154"/>
        <v>m</v>
      </c>
      <c r="F3358" s="23">
        <f t="shared" si="155"/>
        <v>39</v>
      </c>
      <c r="G3358" s="23" t="str" cm="1">
        <f t="array" aca="1" ref="G3358" ca="1">IF(OR(INDIRECT(A3358&amp;B3358&amp;C3358&amp;F3358)="",ISNUMBER(INDIRECT(A3358&amp;B3358&amp;C3358&amp;F3358))=FALSE),"",IF(INDIRECT(A3358&amp;B3358&amp;C3358&amp;9)="公開","【（第８期）WEB・コールセンター受付】","【（第８期）医療機関受付】"))</f>
        <v/>
      </c>
      <c r="H3358" s="15" t="str" cm="1">
        <f t="array" aca="1" ref="H3358" ca="1">IF(OR(INDIRECT(A3358&amp;B3358&amp;C3358&amp;F3358)="",ISNUMBER(INDIRECT(A3358&amp;B3358&amp;C3358&amp;F3358))=FALSE,INDIRECT(A3358&amp;B3358&amp;C3358&amp;F3358)=0),"",431001)</f>
        <v/>
      </c>
      <c r="I3358" s="15" t="str" cm="1">
        <f t="array" aca="1" ref="I3358" ca="1">IF(OR(INDIRECT(A3358&amp;B3358&amp;C3358&amp;F3358)="",ISNUMBER(INDIRECT(A3358&amp;B3358&amp;C3358&amp;F3358))=FALSE,INDIRECT(A3358&amp;B3358&amp;C3358&amp;F3358)=0),"",G3358&amp;J3358&amp;"."&amp;TEXT(M3358,"00")&amp;TEXT(N3358,"00")&amp;"."&amp;TEXT(O3358,"00")&amp;TEXT(P3358,"00"))</f>
        <v/>
      </c>
      <c r="J3358" s="15" t="str" cm="1">
        <f t="array" aca="1" ref="J3358" ca="1">IF(OR(INDIRECT(A3358&amp;B3358&amp;C3358&amp;F3358)="",ISNUMBER(INDIRECT(A3358&amp;B3358&amp;C3358&amp;F3358))=FALSE,INDIRECT(A3358&amp;B3358&amp;C3358&amp;F3358)=0),"",予約枠報告様式!$B$2)</f>
        <v/>
      </c>
      <c r="K3358" s="15" t="str" cm="1">
        <f t="array" aca="1" ref="K3358" ca="1">IF(OR(INDIRECT(A3358&amp;B3358&amp;C3358&amp;F3358)="",ISNUMBER(INDIRECT(A3358&amp;B3358&amp;C3358&amp;F3358))=FALSE,INDIRECT(A3358&amp;B3358&amp;C3358&amp;F3358)=0),"",1)</f>
        <v/>
      </c>
      <c r="L3358" s="15" t="str" cm="1">
        <f t="array" aca="1" ref="L3358" ca="1">IF(OR(INDIRECT(A3358&amp;B3358&amp;C3358&amp;F3358)="",ISNUMBER(INDIRECT(A3358&amp;B3358&amp;C3358&amp;F3358))=FALSE,INDIRECT(A3358&amp;B3358&amp;C3358&amp;F3358)=0),"",IF(G3358="【（第８期）医療機関受付】",TEXT(INDIRECT(A3358&amp;D3358&amp;E3358&amp;5),"yyy"),TEXT(INDIRECT(A3358&amp;B3358&amp;C3358&amp;5),"yyy")))</f>
        <v/>
      </c>
      <c r="M3358" s="15" t="str" cm="1">
        <f t="array" aca="1" ref="M3358" ca="1">IF(OR(INDIRECT(A3358&amp;B3358&amp;C3358&amp;F3358)="",ISNUMBER(INDIRECT(A3358&amp;B3358&amp;C3358&amp;F3358))=FALSE,INDIRECT(A3358&amp;B3358&amp;C3358&amp;F3358)=0),"",IF(G3358="【（第８期）医療機関受付】",TEXT(INDIRECT(A3358&amp;D3358&amp;E3358&amp;5),"m"),TEXT(INDIRECT(A3358&amp;B3358&amp;C3358&amp;5),"m")))</f>
        <v/>
      </c>
      <c r="N3358" s="15" t="str" cm="1">
        <f t="array" aca="1" ref="N3358" ca="1">IF(OR(INDIRECT(A3358&amp;B3358&amp;C3358&amp;F3358)="",ISNUMBER(INDIRECT(A3358&amp;B3358&amp;C3358&amp;F3358))=FALSE,INDIRECT(A3358&amp;B3358&amp;C3358&amp;F3358)=0),"",IF(G3358="【（第８期）医療機関受付】",TEXT(INDIRECT(A3358&amp;D3358&amp;E3358&amp;5),"d"),TEXT(INDIRECT(A3358&amp;B3358&amp;C3358&amp;5),"d")))</f>
        <v/>
      </c>
      <c r="O3358" s="15" t="str" cm="1">
        <f t="array" aca="1" ref="O3358" ca="1">IF(OR(INDIRECT(A3358&amp;B3358&amp;C3358&amp;F3358)="",ISNUMBER(INDIRECT(A3358&amp;B3358&amp;C3358&amp;F3358))=FALSE,INDIRECT(A3358&amp;B3358&amp;C3358&amp;F3358)=0),"",HOUR(INDIRECT(A3358&amp;"A"&amp;F3358)))</f>
        <v/>
      </c>
      <c r="P3358" s="15" t="str" cm="1">
        <f t="array" aca="1" ref="P3358" ca="1">IF(OR(INDIRECT(A3358&amp;B3358&amp;C3358&amp;F3358)="",ISNUMBER(INDIRECT(A3358&amp;B3358&amp;C3358&amp;F3358))=FALSE,INDIRECT(A3358&amp;B3358&amp;C3358&amp;F3358)=0),"",MINUTE(INDIRECT(A3358&amp;"A"&amp;F3358)))</f>
        <v/>
      </c>
      <c r="Q3358" s="15" t="str" cm="1">
        <f t="array" aca="1" ref="Q3358" ca="1">IF(OR(INDIRECT(A3358&amp;B3358&amp;C3358&amp;F3358)="",ISNUMBER(INDIRECT(A3358&amp;B3358&amp;C3358&amp;F3358))=FALSE,INDIRECT(A3358&amp;B3358&amp;C3358&amp;F3358)=0),"",O3358)</f>
        <v/>
      </c>
      <c r="R3358" s="15" t="str" cm="1">
        <f t="array" aca="1" ref="R3358" ca="1">IF(OR(INDIRECT(A3358&amp;B3358&amp;C3358&amp;F3358)="",ISNUMBER(INDIRECT(A3358&amp;B3358&amp;C3358&amp;F3358))=FALSE,INDIRECT(A3358&amp;B3358&amp;C3358&amp;F3358)=0),"",P3358+14)</f>
        <v/>
      </c>
      <c r="S3358" s="15" t="str" cm="1">
        <f t="array" aca="1" ref="S3358" ca="1">IF(OR(INDIRECT(A3358&amp;B3358&amp;C3358&amp;F3358)="",ISNUMBER(INDIRECT(A3358&amp;B3358&amp;C3358&amp;F3358))=FALSE,INDIRECT(A3358&amp;B3358&amp;C3358&amp;F3358)=0),"",INDIRECT(A3358&amp;B3358&amp;C3358&amp;F3358))</f>
        <v/>
      </c>
      <c r="T3358" s="15" t="str" cm="1">
        <f t="array" aca="1" ref="T3358" ca="1">IF(OR(INDIRECT(A3358&amp;B3358&amp;C3358&amp;F3358)="",ISNUMBER(INDIRECT(A3358&amp;B3358&amp;C3358&amp;F3358))=FALSE,INDIRECT(A3358&amp;B3358&amp;C3358&amp;F3358)=0),"",0)</f>
        <v/>
      </c>
    </row>
    <row r="3359" spans="1:20">
      <c r="A3359" s="23" t="s">
        <v>912</v>
      </c>
      <c r="B3359" s="23" t="s">
        <v>914</v>
      </c>
      <c r="C3359" s="23" t="str">
        <f t="shared" si="156"/>
        <v>n</v>
      </c>
      <c r="D3359" s="23" t="s">
        <v>914</v>
      </c>
      <c r="E3359" s="23" t="str">
        <f t="shared" si="154"/>
        <v>m</v>
      </c>
      <c r="F3359" s="23">
        <f t="shared" si="155"/>
        <v>40</v>
      </c>
      <c r="G3359" s="23" t="str" cm="1">
        <f t="array" aca="1" ref="G3359" ca="1">IF(OR(INDIRECT(A3359&amp;B3359&amp;C3359&amp;F3359)="",ISNUMBER(INDIRECT(A3359&amp;B3359&amp;C3359&amp;F3359))=FALSE),"",IF(INDIRECT(A3359&amp;B3359&amp;C3359&amp;9)="公開","【（第８期）WEB・コールセンター受付】","【（第８期）医療機関受付】"))</f>
        <v/>
      </c>
      <c r="H3359" s="15" t="str" cm="1">
        <f t="array" aca="1" ref="H3359" ca="1">IF(OR(INDIRECT(A3359&amp;B3359&amp;C3359&amp;F3359)="",ISNUMBER(INDIRECT(A3359&amp;B3359&amp;C3359&amp;F3359))=FALSE,INDIRECT(A3359&amp;B3359&amp;C3359&amp;F3359)=0),"",431001)</f>
        <v/>
      </c>
      <c r="I3359" s="15" t="str" cm="1">
        <f t="array" aca="1" ref="I3359" ca="1">IF(OR(INDIRECT(A3359&amp;B3359&amp;C3359&amp;F3359)="",ISNUMBER(INDIRECT(A3359&amp;B3359&amp;C3359&amp;F3359))=FALSE,INDIRECT(A3359&amp;B3359&amp;C3359&amp;F3359)=0),"",G3359&amp;J3359&amp;"."&amp;TEXT(M3359,"00")&amp;TEXT(N3359,"00")&amp;"."&amp;TEXT(O3359,"00")&amp;TEXT(P3359,"00"))</f>
        <v/>
      </c>
      <c r="J3359" s="15" t="str" cm="1">
        <f t="array" aca="1" ref="J3359" ca="1">IF(OR(INDIRECT(A3359&amp;B3359&amp;C3359&amp;F3359)="",ISNUMBER(INDIRECT(A3359&amp;B3359&amp;C3359&amp;F3359))=FALSE,INDIRECT(A3359&amp;B3359&amp;C3359&amp;F3359)=0),"",予約枠報告様式!$B$2)</f>
        <v/>
      </c>
      <c r="K3359" s="15" t="str" cm="1">
        <f t="array" aca="1" ref="K3359" ca="1">IF(OR(INDIRECT(A3359&amp;B3359&amp;C3359&amp;F3359)="",ISNUMBER(INDIRECT(A3359&amp;B3359&amp;C3359&amp;F3359))=FALSE,INDIRECT(A3359&amp;B3359&amp;C3359&amp;F3359)=0),"",1)</f>
        <v/>
      </c>
      <c r="L3359" s="15" t="str" cm="1">
        <f t="array" aca="1" ref="L3359" ca="1">IF(OR(INDIRECT(A3359&amp;B3359&amp;C3359&amp;F3359)="",ISNUMBER(INDIRECT(A3359&amp;B3359&amp;C3359&amp;F3359))=FALSE,INDIRECT(A3359&amp;B3359&amp;C3359&amp;F3359)=0),"",IF(G3359="【（第８期）医療機関受付】",TEXT(INDIRECT(A3359&amp;D3359&amp;E3359&amp;5),"yyy"),TEXT(INDIRECT(A3359&amp;B3359&amp;C3359&amp;5),"yyy")))</f>
        <v/>
      </c>
      <c r="M3359" s="15" t="str" cm="1">
        <f t="array" aca="1" ref="M3359" ca="1">IF(OR(INDIRECT(A3359&amp;B3359&amp;C3359&amp;F3359)="",ISNUMBER(INDIRECT(A3359&amp;B3359&amp;C3359&amp;F3359))=FALSE,INDIRECT(A3359&amp;B3359&amp;C3359&amp;F3359)=0),"",IF(G3359="【（第８期）医療機関受付】",TEXT(INDIRECT(A3359&amp;D3359&amp;E3359&amp;5),"m"),TEXT(INDIRECT(A3359&amp;B3359&amp;C3359&amp;5),"m")))</f>
        <v/>
      </c>
      <c r="N3359" s="15" t="str" cm="1">
        <f t="array" aca="1" ref="N3359" ca="1">IF(OR(INDIRECT(A3359&amp;B3359&amp;C3359&amp;F3359)="",ISNUMBER(INDIRECT(A3359&amp;B3359&amp;C3359&amp;F3359))=FALSE,INDIRECT(A3359&amp;B3359&amp;C3359&amp;F3359)=0),"",IF(G3359="【（第８期）医療機関受付】",TEXT(INDIRECT(A3359&amp;D3359&amp;E3359&amp;5),"d"),TEXT(INDIRECT(A3359&amp;B3359&amp;C3359&amp;5),"d")))</f>
        <v/>
      </c>
      <c r="O3359" s="15" t="str" cm="1">
        <f t="array" aca="1" ref="O3359" ca="1">IF(OR(INDIRECT(A3359&amp;B3359&amp;C3359&amp;F3359)="",ISNUMBER(INDIRECT(A3359&amp;B3359&amp;C3359&amp;F3359))=FALSE,INDIRECT(A3359&amp;B3359&amp;C3359&amp;F3359)=0),"",HOUR(INDIRECT(A3359&amp;"A"&amp;F3359)))</f>
        <v/>
      </c>
      <c r="P3359" s="15" t="str" cm="1">
        <f t="array" aca="1" ref="P3359" ca="1">IF(OR(INDIRECT(A3359&amp;B3359&amp;C3359&amp;F3359)="",ISNUMBER(INDIRECT(A3359&amp;B3359&amp;C3359&amp;F3359))=FALSE,INDIRECT(A3359&amp;B3359&amp;C3359&amp;F3359)=0),"",MINUTE(INDIRECT(A3359&amp;"A"&amp;F3359)))</f>
        <v/>
      </c>
      <c r="Q3359" s="15" t="str" cm="1">
        <f t="array" aca="1" ref="Q3359" ca="1">IF(OR(INDIRECT(A3359&amp;B3359&amp;C3359&amp;F3359)="",ISNUMBER(INDIRECT(A3359&amp;B3359&amp;C3359&amp;F3359))=FALSE,INDIRECT(A3359&amp;B3359&amp;C3359&amp;F3359)=0),"",O3359)</f>
        <v/>
      </c>
      <c r="R3359" s="15" t="str" cm="1">
        <f t="array" aca="1" ref="R3359" ca="1">IF(OR(INDIRECT(A3359&amp;B3359&amp;C3359&amp;F3359)="",ISNUMBER(INDIRECT(A3359&amp;B3359&amp;C3359&amp;F3359))=FALSE,INDIRECT(A3359&amp;B3359&amp;C3359&amp;F3359)=0),"",P3359+14)</f>
        <v/>
      </c>
      <c r="S3359" s="15" t="str" cm="1">
        <f t="array" aca="1" ref="S3359" ca="1">IF(OR(INDIRECT(A3359&amp;B3359&amp;C3359&amp;F3359)="",ISNUMBER(INDIRECT(A3359&amp;B3359&amp;C3359&amp;F3359))=FALSE,INDIRECT(A3359&amp;B3359&amp;C3359&amp;F3359)=0),"",INDIRECT(A3359&amp;B3359&amp;C3359&amp;F3359))</f>
        <v/>
      </c>
      <c r="T3359" s="15" t="str" cm="1">
        <f t="array" aca="1" ref="T3359" ca="1">IF(OR(INDIRECT(A3359&amp;B3359&amp;C3359&amp;F3359)="",ISNUMBER(INDIRECT(A3359&amp;B3359&amp;C3359&amp;F3359))=FALSE,INDIRECT(A3359&amp;B3359&amp;C3359&amp;F3359)=0),"",0)</f>
        <v/>
      </c>
    </row>
    <row r="3360" spans="1:20">
      <c r="A3360" s="23" t="s">
        <v>912</v>
      </c>
      <c r="B3360" s="23" t="s">
        <v>914</v>
      </c>
      <c r="C3360" s="23" t="str">
        <f t="shared" si="156"/>
        <v>n</v>
      </c>
      <c r="D3360" s="23" t="s">
        <v>914</v>
      </c>
      <c r="E3360" s="23" t="str">
        <f t="shared" si="154"/>
        <v>m</v>
      </c>
      <c r="F3360" s="23">
        <f t="shared" si="155"/>
        <v>41</v>
      </c>
      <c r="G3360" s="23" t="str" cm="1">
        <f t="array" aca="1" ref="G3360" ca="1">IF(OR(INDIRECT(A3360&amp;B3360&amp;C3360&amp;F3360)="",ISNUMBER(INDIRECT(A3360&amp;B3360&amp;C3360&amp;F3360))=FALSE),"",IF(INDIRECT(A3360&amp;B3360&amp;C3360&amp;9)="公開","【（第８期）WEB・コールセンター受付】","【（第８期）医療機関受付】"))</f>
        <v/>
      </c>
      <c r="H3360" s="15" t="str" cm="1">
        <f t="array" aca="1" ref="H3360" ca="1">IF(OR(INDIRECT(A3360&amp;B3360&amp;C3360&amp;F3360)="",ISNUMBER(INDIRECT(A3360&amp;B3360&amp;C3360&amp;F3360))=FALSE,INDIRECT(A3360&amp;B3360&amp;C3360&amp;F3360)=0),"",431001)</f>
        <v/>
      </c>
      <c r="I3360" s="15" t="str" cm="1">
        <f t="array" aca="1" ref="I3360" ca="1">IF(OR(INDIRECT(A3360&amp;B3360&amp;C3360&amp;F3360)="",ISNUMBER(INDIRECT(A3360&amp;B3360&amp;C3360&amp;F3360))=FALSE,INDIRECT(A3360&amp;B3360&amp;C3360&amp;F3360)=0),"",G3360&amp;J3360&amp;"."&amp;TEXT(M3360,"00")&amp;TEXT(N3360,"00")&amp;"."&amp;TEXT(O3360,"00")&amp;TEXT(P3360,"00"))</f>
        <v/>
      </c>
      <c r="J3360" s="15" t="str" cm="1">
        <f t="array" aca="1" ref="J3360" ca="1">IF(OR(INDIRECT(A3360&amp;B3360&amp;C3360&amp;F3360)="",ISNUMBER(INDIRECT(A3360&amp;B3360&amp;C3360&amp;F3360))=FALSE,INDIRECT(A3360&amp;B3360&amp;C3360&amp;F3360)=0),"",予約枠報告様式!$B$2)</f>
        <v/>
      </c>
      <c r="K3360" s="15" t="str" cm="1">
        <f t="array" aca="1" ref="K3360" ca="1">IF(OR(INDIRECT(A3360&amp;B3360&amp;C3360&amp;F3360)="",ISNUMBER(INDIRECT(A3360&amp;B3360&amp;C3360&amp;F3360))=FALSE,INDIRECT(A3360&amp;B3360&amp;C3360&amp;F3360)=0),"",1)</f>
        <v/>
      </c>
      <c r="L3360" s="15" t="str" cm="1">
        <f t="array" aca="1" ref="L3360" ca="1">IF(OR(INDIRECT(A3360&amp;B3360&amp;C3360&amp;F3360)="",ISNUMBER(INDIRECT(A3360&amp;B3360&amp;C3360&amp;F3360))=FALSE,INDIRECT(A3360&amp;B3360&amp;C3360&amp;F3360)=0),"",IF(G3360="【（第８期）医療機関受付】",TEXT(INDIRECT(A3360&amp;D3360&amp;E3360&amp;5),"yyy"),TEXT(INDIRECT(A3360&amp;B3360&amp;C3360&amp;5),"yyy")))</f>
        <v/>
      </c>
      <c r="M3360" s="15" t="str" cm="1">
        <f t="array" aca="1" ref="M3360" ca="1">IF(OR(INDIRECT(A3360&amp;B3360&amp;C3360&amp;F3360)="",ISNUMBER(INDIRECT(A3360&amp;B3360&amp;C3360&amp;F3360))=FALSE,INDIRECT(A3360&amp;B3360&amp;C3360&amp;F3360)=0),"",IF(G3360="【（第８期）医療機関受付】",TEXT(INDIRECT(A3360&amp;D3360&amp;E3360&amp;5),"m"),TEXT(INDIRECT(A3360&amp;B3360&amp;C3360&amp;5),"m")))</f>
        <v/>
      </c>
      <c r="N3360" s="15" t="str" cm="1">
        <f t="array" aca="1" ref="N3360" ca="1">IF(OR(INDIRECT(A3360&amp;B3360&amp;C3360&amp;F3360)="",ISNUMBER(INDIRECT(A3360&amp;B3360&amp;C3360&amp;F3360))=FALSE,INDIRECT(A3360&amp;B3360&amp;C3360&amp;F3360)=0),"",IF(G3360="【（第８期）医療機関受付】",TEXT(INDIRECT(A3360&amp;D3360&amp;E3360&amp;5),"d"),TEXT(INDIRECT(A3360&amp;B3360&amp;C3360&amp;5),"d")))</f>
        <v/>
      </c>
      <c r="O3360" s="15" t="str" cm="1">
        <f t="array" aca="1" ref="O3360" ca="1">IF(OR(INDIRECT(A3360&amp;B3360&amp;C3360&amp;F3360)="",ISNUMBER(INDIRECT(A3360&amp;B3360&amp;C3360&amp;F3360))=FALSE,INDIRECT(A3360&amp;B3360&amp;C3360&amp;F3360)=0),"",HOUR(INDIRECT(A3360&amp;"A"&amp;F3360)))</f>
        <v/>
      </c>
      <c r="P3360" s="15" t="str" cm="1">
        <f t="array" aca="1" ref="P3360" ca="1">IF(OR(INDIRECT(A3360&amp;B3360&amp;C3360&amp;F3360)="",ISNUMBER(INDIRECT(A3360&amp;B3360&amp;C3360&amp;F3360))=FALSE,INDIRECT(A3360&amp;B3360&amp;C3360&amp;F3360)=0),"",MINUTE(INDIRECT(A3360&amp;"A"&amp;F3360)))</f>
        <v/>
      </c>
      <c r="Q3360" s="15" t="str" cm="1">
        <f t="array" aca="1" ref="Q3360" ca="1">IF(OR(INDIRECT(A3360&amp;B3360&amp;C3360&amp;F3360)="",ISNUMBER(INDIRECT(A3360&amp;B3360&amp;C3360&amp;F3360))=FALSE,INDIRECT(A3360&amp;B3360&amp;C3360&amp;F3360)=0),"",O3360)</f>
        <v/>
      </c>
      <c r="R3360" s="15" t="str" cm="1">
        <f t="array" aca="1" ref="R3360" ca="1">IF(OR(INDIRECT(A3360&amp;B3360&amp;C3360&amp;F3360)="",ISNUMBER(INDIRECT(A3360&amp;B3360&amp;C3360&amp;F3360))=FALSE,INDIRECT(A3360&amp;B3360&amp;C3360&amp;F3360)=0),"",P3360+14)</f>
        <v/>
      </c>
      <c r="S3360" s="15" t="str" cm="1">
        <f t="array" aca="1" ref="S3360" ca="1">IF(OR(INDIRECT(A3360&amp;B3360&amp;C3360&amp;F3360)="",ISNUMBER(INDIRECT(A3360&amp;B3360&amp;C3360&amp;F3360))=FALSE,INDIRECT(A3360&amp;B3360&amp;C3360&amp;F3360)=0),"",INDIRECT(A3360&amp;B3360&amp;C3360&amp;F3360))</f>
        <v/>
      </c>
      <c r="T3360" s="15" t="str" cm="1">
        <f t="array" aca="1" ref="T3360" ca="1">IF(OR(INDIRECT(A3360&amp;B3360&amp;C3360&amp;F3360)="",ISNUMBER(INDIRECT(A3360&amp;B3360&amp;C3360&amp;F3360))=FALSE,INDIRECT(A3360&amp;B3360&amp;C3360&amp;F3360)=0),"",0)</f>
        <v/>
      </c>
    </row>
    <row r="3361" spans="1:20">
      <c r="A3361" s="23" t="s">
        <v>912</v>
      </c>
      <c r="B3361" s="23" t="s">
        <v>914</v>
      </c>
      <c r="C3361" s="23" t="str">
        <f t="shared" si="156"/>
        <v>n</v>
      </c>
      <c r="D3361" s="23" t="s">
        <v>914</v>
      </c>
      <c r="E3361" s="23" t="str">
        <f t="shared" si="154"/>
        <v>m</v>
      </c>
      <c r="F3361" s="23">
        <f t="shared" si="155"/>
        <v>42</v>
      </c>
      <c r="G3361" s="23" t="str" cm="1">
        <f t="array" aca="1" ref="G3361" ca="1">IF(OR(INDIRECT(A3361&amp;B3361&amp;C3361&amp;F3361)="",ISNUMBER(INDIRECT(A3361&amp;B3361&amp;C3361&amp;F3361))=FALSE),"",IF(INDIRECT(A3361&amp;B3361&amp;C3361&amp;9)="公開","【（第８期）WEB・コールセンター受付】","【（第８期）医療機関受付】"))</f>
        <v/>
      </c>
      <c r="H3361" s="15" t="str" cm="1">
        <f t="array" aca="1" ref="H3361" ca="1">IF(OR(INDIRECT(A3361&amp;B3361&amp;C3361&amp;F3361)="",ISNUMBER(INDIRECT(A3361&amp;B3361&amp;C3361&amp;F3361))=FALSE,INDIRECT(A3361&amp;B3361&amp;C3361&amp;F3361)=0),"",431001)</f>
        <v/>
      </c>
      <c r="I3361" s="15" t="str" cm="1">
        <f t="array" aca="1" ref="I3361" ca="1">IF(OR(INDIRECT(A3361&amp;B3361&amp;C3361&amp;F3361)="",ISNUMBER(INDIRECT(A3361&amp;B3361&amp;C3361&amp;F3361))=FALSE,INDIRECT(A3361&amp;B3361&amp;C3361&amp;F3361)=0),"",G3361&amp;J3361&amp;"."&amp;TEXT(M3361,"00")&amp;TEXT(N3361,"00")&amp;"."&amp;TEXT(O3361,"00")&amp;TEXT(P3361,"00"))</f>
        <v/>
      </c>
      <c r="J3361" s="15" t="str" cm="1">
        <f t="array" aca="1" ref="J3361" ca="1">IF(OR(INDIRECT(A3361&amp;B3361&amp;C3361&amp;F3361)="",ISNUMBER(INDIRECT(A3361&amp;B3361&amp;C3361&amp;F3361))=FALSE,INDIRECT(A3361&amp;B3361&amp;C3361&amp;F3361)=0),"",予約枠報告様式!$B$2)</f>
        <v/>
      </c>
      <c r="K3361" s="15" t="str" cm="1">
        <f t="array" aca="1" ref="K3361" ca="1">IF(OR(INDIRECT(A3361&amp;B3361&amp;C3361&amp;F3361)="",ISNUMBER(INDIRECT(A3361&amp;B3361&amp;C3361&amp;F3361))=FALSE,INDIRECT(A3361&amp;B3361&amp;C3361&amp;F3361)=0),"",1)</f>
        <v/>
      </c>
      <c r="L3361" s="15" t="str" cm="1">
        <f t="array" aca="1" ref="L3361" ca="1">IF(OR(INDIRECT(A3361&amp;B3361&amp;C3361&amp;F3361)="",ISNUMBER(INDIRECT(A3361&amp;B3361&amp;C3361&amp;F3361))=FALSE,INDIRECT(A3361&amp;B3361&amp;C3361&amp;F3361)=0),"",IF(G3361="【（第８期）医療機関受付】",TEXT(INDIRECT(A3361&amp;D3361&amp;E3361&amp;5),"yyy"),TEXT(INDIRECT(A3361&amp;B3361&amp;C3361&amp;5),"yyy")))</f>
        <v/>
      </c>
      <c r="M3361" s="15" t="str" cm="1">
        <f t="array" aca="1" ref="M3361" ca="1">IF(OR(INDIRECT(A3361&amp;B3361&amp;C3361&amp;F3361)="",ISNUMBER(INDIRECT(A3361&amp;B3361&amp;C3361&amp;F3361))=FALSE,INDIRECT(A3361&amp;B3361&amp;C3361&amp;F3361)=0),"",IF(G3361="【（第８期）医療機関受付】",TEXT(INDIRECT(A3361&amp;D3361&amp;E3361&amp;5),"m"),TEXT(INDIRECT(A3361&amp;B3361&amp;C3361&amp;5),"m")))</f>
        <v/>
      </c>
      <c r="N3361" s="15" t="str" cm="1">
        <f t="array" aca="1" ref="N3361" ca="1">IF(OR(INDIRECT(A3361&amp;B3361&amp;C3361&amp;F3361)="",ISNUMBER(INDIRECT(A3361&amp;B3361&amp;C3361&amp;F3361))=FALSE,INDIRECT(A3361&amp;B3361&amp;C3361&amp;F3361)=0),"",IF(G3361="【（第８期）医療機関受付】",TEXT(INDIRECT(A3361&amp;D3361&amp;E3361&amp;5),"d"),TEXT(INDIRECT(A3361&amp;B3361&amp;C3361&amp;5),"d")))</f>
        <v/>
      </c>
      <c r="O3361" s="15" t="str" cm="1">
        <f t="array" aca="1" ref="O3361" ca="1">IF(OR(INDIRECT(A3361&amp;B3361&amp;C3361&amp;F3361)="",ISNUMBER(INDIRECT(A3361&amp;B3361&amp;C3361&amp;F3361))=FALSE,INDIRECT(A3361&amp;B3361&amp;C3361&amp;F3361)=0),"",HOUR(INDIRECT(A3361&amp;"A"&amp;F3361)))</f>
        <v/>
      </c>
      <c r="P3361" s="15" t="str" cm="1">
        <f t="array" aca="1" ref="P3361" ca="1">IF(OR(INDIRECT(A3361&amp;B3361&amp;C3361&amp;F3361)="",ISNUMBER(INDIRECT(A3361&amp;B3361&amp;C3361&amp;F3361))=FALSE,INDIRECT(A3361&amp;B3361&amp;C3361&amp;F3361)=0),"",MINUTE(INDIRECT(A3361&amp;"A"&amp;F3361)))</f>
        <v/>
      </c>
      <c r="Q3361" s="15" t="str" cm="1">
        <f t="array" aca="1" ref="Q3361" ca="1">IF(OR(INDIRECT(A3361&amp;B3361&amp;C3361&amp;F3361)="",ISNUMBER(INDIRECT(A3361&amp;B3361&amp;C3361&amp;F3361))=FALSE,INDIRECT(A3361&amp;B3361&amp;C3361&amp;F3361)=0),"",O3361)</f>
        <v/>
      </c>
      <c r="R3361" s="15" t="str" cm="1">
        <f t="array" aca="1" ref="R3361" ca="1">IF(OR(INDIRECT(A3361&amp;B3361&amp;C3361&amp;F3361)="",ISNUMBER(INDIRECT(A3361&amp;B3361&amp;C3361&amp;F3361))=FALSE,INDIRECT(A3361&amp;B3361&amp;C3361&amp;F3361)=0),"",P3361+14)</f>
        <v/>
      </c>
      <c r="S3361" s="15" t="str" cm="1">
        <f t="array" aca="1" ref="S3361" ca="1">IF(OR(INDIRECT(A3361&amp;B3361&amp;C3361&amp;F3361)="",ISNUMBER(INDIRECT(A3361&amp;B3361&amp;C3361&amp;F3361))=FALSE,INDIRECT(A3361&amp;B3361&amp;C3361&amp;F3361)=0),"",INDIRECT(A3361&amp;B3361&amp;C3361&amp;F3361))</f>
        <v/>
      </c>
      <c r="T3361" s="15" t="str" cm="1">
        <f t="array" aca="1" ref="T3361" ca="1">IF(OR(INDIRECT(A3361&amp;B3361&amp;C3361&amp;F3361)="",ISNUMBER(INDIRECT(A3361&amp;B3361&amp;C3361&amp;F3361))=FALSE,INDIRECT(A3361&amp;B3361&amp;C3361&amp;F3361)=0),"",0)</f>
        <v/>
      </c>
    </row>
    <row r="3362" spans="1:20">
      <c r="A3362" s="23" t="s">
        <v>912</v>
      </c>
      <c r="B3362" s="23" t="s">
        <v>914</v>
      </c>
      <c r="C3362" s="23" t="str">
        <f t="shared" si="156"/>
        <v>n</v>
      </c>
      <c r="D3362" s="23" t="s">
        <v>914</v>
      </c>
      <c r="E3362" s="23" t="str">
        <f t="shared" si="154"/>
        <v>m</v>
      </c>
      <c r="F3362" s="23">
        <f t="shared" si="155"/>
        <v>43</v>
      </c>
      <c r="G3362" s="23" t="str" cm="1">
        <f t="array" aca="1" ref="G3362" ca="1">IF(OR(INDIRECT(A3362&amp;B3362&amp;C3362&amp;F3362)="",ISNUMBER(INDIRECT(A3362&amp;B3362&amp;C3362&amp;F3362))=FALSE),"",IF(INDIRECT(A3362&amp;B3362&amp;C3362&amp;9)="公開","【（第８期）WEB・コールセンター受付】","【（第８期）医療機関受付】"))</f>
        <v/>
      </c>
      <c r="H3362" s="15" t="str" cm="1">
        <f t="array" aca="1" ref="H3362" ca="1">IF(OR(INDIRECT(A3362&amp;B3362&amp;C3362&amp;F3362)="",ISNUMBER(INDIRECT(A3362&amp;B3362&amp;C3362&amp;F3362))=FALSE,INDIRECT(A3362&amp;B3362&amp;C3362&amp;F3362)=0),"",431001)</f>
        <v/>
      </c>
      <c r="I3362" s="15" t="str" cm="1">
        <f t="array" aca="1" ref="I3362" ca="1">IF(OR(INDIRECT(A3362&amp;B3362&amp;C3362&amp;F3362)="",ISNUMBER(INDIRECT(A3362&amp;B3362&amp;C3362&amp;F3362))=FALSE,INDIRECT(A3362&amp;B3362&amp;C3362&amp;F3362)=0),"",G3362&amp;J3362&amp;"."&amp;TEXT(M3362,"00")&amp;TEXT(N3362,"00")&amp;"."&amp;TEXT(O3362,"00")&amp;TEXT(P3362,"00"))</f>
        <v/>
      </c>
      <c r="J3362" s="15" t="str" cm="1">
        <f t="array" aca="1" ref="J3362" ca="1">IF(OR(INDIRECT(A3362&amp;B3362&amp;C3362&amp;F3362)="",ISNUMBER(INDIRECT(A3362&amp;B3362&amp;C3362&amp;F3362))=FALSE,INDIRECT(A3362&amp;B3362&amp;C3362&amp;F3362)=0),"",予約枠報告様式!$B$2)</f>
        <v/>
      </c>
      <c r="K3362" s="15" t="str" cm="1">
        <f t="array" aca="1" ref="K3362" ca="1">IF(OR(INDIRECT(A3362&amp;B3362&amp;C3362&amp;F3362)="",ISNUMBER(INDIRECT(A3362&amp;B3362&amp;C3362&amp;F3362))=FALSE,INDIRECT(A3362&amp;B3362&amp;C3362&amp;F3362)=0),"",1)</f>
        <v/>
      </c>
      <c r="L3362" s="15" t="str" cm="1">
        <f t="array" aca="1" ref="L3362" ca="1">IF(OR(INDIRECT(A3362&amp;B3362&amp;C3362&amp;F3362)="",ISNUMBER(INDIRECT(A3362&amp;B3362&amp;C3362&amp;F3362))=FALSE,INDIRECT(A3362&amp;B3362&amp;C3362&amp;F3362)=0),"",IF(G3362="【（第８期）医療機関受付】",TEXT(INDIRECT(A3362&amp;D3362&amp;E3362&amp;5),"yyy"),TEXT(INDIRECT(A3362&amp;B3362&amp;C3362&amp;5),"yyy")))</f>
        <v/>
      </c>
      <c r="M3362" s="15" t="str" cm="1">
        <f t="array" aca="1" ref="M3362" ca="1">IF(OR(INDIRECT(A3362&amp;B3362&amp;C3362&amp;F3362)="",ISNUMBER(INDIRECT(A3362&amp;B3362&amp;C3362&amp;F3362))=FALSE,INDIRECT(A3362&amp;B3362&amp;C3362&amp;F3362)=0),"",IF(G3362="【（第８期）医療機関受付】",TEXT(INDIRECT(A3362&amp;D3362&amp;E3362&amp;5),"m"),TEXT(INDIRECT(A3362&amp;B3362&amp;C3362&amp;5),"m")))</f>
        <v/>
      </c>
      <c r="N3362" s="15" t="str" cm="1">
        <f t="array" aca="1" ref="N3362" ca="1">IF(OR(INDIRECT(A3362&amp;B3362&amp;C3362&amp;F3362)="",ISNUMBER(INDIRECT(A3362&amp;B3362&amp;C3362&amp;F3362))=FALSE,INDIRECT(A3362&amp;B3362&amp;C3362&amp;F3362)=0),"",IF(G3362="【（第８期）医療機関受付】",TEXT(INDIRECT(A3362&amp;D3362&amp;E3362&amp;5),"d"),TEXT(INDIRECT(A3362&amp;B3362&amp;C3362&amp;5),"d")))</f>
        <v/>
      </c>
      <c r="O3362" s="15" t="str" cm="1">
        <f t="array" aca="1" ref="O3362" ca="1">IF(OR(INDIRECT(A3362&amp;B3362&amp;C3362&amp;F3362)="",ISNUMBER(INDIRECT(A3362&amp;B3362&amp;C3362&amp;F3362))=FALSE,INDIRECT(A3362&amp;B3362&amp;C3362&amp;F3362)=0),"",HOUR(INDIRECT(A3362&amp;"A"&amp;F3362)))</f>
        <v/>
      </c>
      <c r="P3362" s="15" t="str" cm="1">
        <f t="array" aca="1" ref="P3362" ca="1">IF(OR(INDIRECT(A3362&amp;B3362&amp;C3362&amp;F3362)="",ISNUMBER(INDIRECT(A3362&amp;B3362&amp;C3362&amp;F3362))=FALSE,INDIRECT(A3362&amp;B3362&amp;C3362&amp;F3362)=0),"",MINUTE(INDIRECT(A3362&amp;"A"&amp;F3362)))</f>
        <v/>
      </c>
      <c r="Q3362" s="15" t="str" cm="1">
        <f t="array" aca="1" ref="Q3362" ca="1">IF(OR(INDIRECT(A3362&amp;B3362&amp;C3362&amp;F3362)="",ISNUMBER(INDIRECT(A3362&amp;B3362&amp;C3362&amp;F3362))=FALSE,INDIRECT(A3362&amp;B3362&amp;C3362&amp;F3362)=0),"",O3362)</f>
        <v/>
      </c>
      <c r="R3362" s="15" t="str" cm="1">
        <f t="array" aca="1" ref="R3362" ca="1">IF(OR(INDIRECT(A3362&amp;B3362&amp;C3362&amp;F3362)="",ISNUMBER(INDIRECT(A3362&amp;B3362&amp;C3362&amp;F3362))=FALSE,INDIRECT(A3362&amp;B3362&amp;C3362&amp;F3362)=0),"",P3362+14)</f>
        <v/>
      </c>
      <c r="S3362" s="15" t="str" cm="1">
        <f t="array" aca="1" ref="S3362" ca="1">IF(OR(INDIRECT(A3362&amp;B3362&amp;C3362&amp;F3362)="",ISNUMBER(INDIRECT(A3362&amp;B3362&amp;C3362&amp;F3362))=FALSE,INDIRECT(A3362&amp;B3362&amp;C3362&amp;F3362)=0),"",INDIRECT(A3362&amp;B3362&amp;C3362&amp;F3362))</f>
        <v/>
      </c>
      <c r="T3362" s="15" t="str" cm="1">
        <f t="array" aca="1" ref="T3362" ca="1">IF(OR(INDIRECT(A3362&amp;B3362&amp;C3362&amp;F3362)="",ISNUMBER(INDIRECT(A3362&amp;B3362&amp;C3362&amp;F3362))=FALSE,INDIRECT(A3362&amp;B3362&amp;C3362&amp;F3362)=0),"",0)</f>
        <v/>
      </c>
    </row>
    <row r="3363" spans="1:20">
      <c r="A3363" s="23" t="s">
        <v>912</v>
      </c>
      <c r="B3363" s="23" t="s">
        <v>914</v>
      </c>
      <c r="C3363" s="23" t="str">
        <f t="shared" si="156"/>
        <v>n</v>
      </c>
      <c r="D3363" s="23" t="s">
        <v>914</v>
      </c>
      <c r="E3363" s="23" t="str">
        <f t="shared" si="154"/>
        <v>m</v>
      </c>
      <c r="F3363" s="23">
        <f t="shared" si="155"/>
        <v>44</v>
      </c>
      <c r="G3363" s="23" t="str" cm="1">
        <f t="array" aca="1" ref="G3363" ca="1">IF(OR(INDIRECT(A3363&amp;B3363&amp;C3363&amp;F3363)="",ISNUMBER(INDIRECT(A3363&amp;B3363&amp;C3363&amp;F3363))=FALSE),"",IF(INDIRECT(A3363&amp;B3363&amp;C3363&amp;9)="公開","【（第８期）WEB・コールセンター受付】","【（第８期）医療機関受付】"))</f>
        <v/>
      </c>
      <c r="H3363" s="15" t="str" cm="1">
        <f t="array" aca="1" ref="H3363" ca="1">IF(OR(INDIRECT(A3363&amp;B3363&amp;C3363&amp;F3363)="",ISNUMBER(INDIRECT(A3363&amp;B3363&amp;C3363&amp;F3363))=FALSE,INDIRECT(A3363&amp;B3363&amp;C3363&amp;F3363)=0),"",431001)</f>
        <v/>
      </c>
      <c r="I3363" s="15" t="str" cm="1">
        <f t="array" aca="1" ref="I3363" ca="1">IF(OR(INDIRECT(A3363&amp;B3363&amp;C3363&amp;F3363)="",ISNUMBER(INDIRECT(A3363&amp;B3363&amp;C3363&amp;F3363))=FALSE,INDIRECT(A3363&amp;B3363&amp;C3363&amp;F3363)=0),"",G3363&amp;J3363&amp;"."&amp;TEXT(M3363,"00")&amp;TEXT(N3363,"00")&amp;"."&amp;TEXT(O3363,"00")&amp;TEXT(P3363,"00"))</f>
        <v/>
      </c>
      <c r="J3363" s="15" t="str" cm="1">
        <f t="array" aca="1" ref="J3363" ca="1">IF(OR(INDIRECT(A3363&amp;B3363&amp;C3363&amp;F3363)="",ISNUMBER(INDIRECT(A3363&amp;B3363&amp;C3363&amp;F3363))=FALSE,INDIRECT(A3363&amp;B3363&amp;C3363&amp;F3363)=0),"",予約枠報告様式!$B$2)</f>
        <v/>
      </c>
      <c r="K3363" s="15" t="str" cm="1">
        <f t="array" aca="1" ref="K3363" ca="1">IF(OR(INDIRECT(A3363&amp;B3363&amp;C3363&amp;F3363)="",ISNUMBER(INDIRECT(A3363&amp;B3363&amp;C3363&amp;F3363))=FALSE,INDIRECT(A3363&amp;B3363&amp;C3363&amp;F3363)=0),"",1)</f>
        <v/>
      </c>
      <c r="L3363" s="15" t="str" cm="1">
        <f t="array" aca="1" ref="L3363" ca="1">IF(OR(INDIRECT(A3363&amp;B3363&amp;C3363&amp;F3363)="",ISNUMBER(INDIRECT(A3363&amp;B3363&amp;C3363&amp;F3363))=FALSE,INDIRECT(A3363&amp;B3363&amp;C3363&amp;F3363)=0),"",IF(G3363="【（第８期）医療機関受付】",TEXT(INDIRECT(A3363&amp;D3363&amp;E3363&amp;5),"yyy"),TEXT(INDIRECT(A3363&amp;B3363&amp;C3363&amp;5),"yyy")))</f>
        <v/>
      </c>
      <c r="M3363" s="15" t="str" cm="1">
        <f t="array" aca="1" ref="M3363" ca="1">IF(OR(INDIRECT(A3363&amp;B3363&amp;C3363&amp;F3363)="",ISNUMBER(INDIRECT(A3363&amp;B3363&amp;C3363&amp;F3363))=FALSE,INDIRECT(A3363&amp;B3363&amp;C3363&amp;F3363)=0),"",IF(G3363="【（第８期）医療機関受付】",TEXT(INDIRECT(A3363&amp;D3363&amp;E3363&amp;5),"m"),TEXT(INDIRECT(A3363&amp;B3363&amp;C3363&amp;5),"m")))</f>
        <v/>
      </c>
      <c r="N3363" s="15" t="str" cm="1">
        <f t="array" aca="1" ref="N3363" ca="1">IF(OR(INDIRECT(A3363&amp;B3363&amp;C3363&amp;F3363)="",ISNUMBER(INDIRECT(A3363&amp;B3363&amp;C3363&amp;F3363))=FALSE,INDIRECT(A3363&amp;B3363&amp;C3363&amp;F3363)=0),"",IF(G3363="【（第８期）医療機関受付】",TEXT(INDIRECT(A3363&amp;D3363&amp;E3363&amp;5),"d"),TEXT(INDIRECT(A3363&amp;B3363&amp;C3363&amp;5),"d")))</f>
        <v/>
      </c>
      <c r="O3363" s="15" t="str" cm="1">
        <f t="array" aca="1" ref="O3363" ca="1">IF(OR(INDIRECT(A3363&amp;B3363&amp;C3363&amp;F3363)="",ISNUMBER(INDIRECT(A3363&amp;B3363&amp;C3363&amp;F3363))=FALSE,INDIRECT(A3363&amp;B3363&amp;C3363&amp;F3363)=0),"",HOUR(INDIRECT(A3363&amp;"A"&amp;F3363)))</f>
        <v/>
      </c>
      <c r="P3363" s="15" t="str" cm="1">
        <f t="array" aca="1" ref="P3363" ca="1">IF(OR(INDIRECT(A3363&amp;B3363&amp;C3363&amp;F3363)="",ISNUMBER(INDIRECT(A3363&amp;B3363&amp;C3363&amp;F3363))=FALSE,INDIRECT(A3363&amp;B3363&amp;C3363&amp;F3363)=0),"",MINUTE(INDIRECT(A3363&amp;"A"&amp;F3363)))</f>
        <v/>
      </c>
      <c r="Q3363" s="15" t="str" cm="1">
        <f t="array" aca="1" ref="Q3363" ca="1">IF(OR(INDIRECT(A3363&amp;B3363&amp;C3363&amp;F3363)="",ISNUMBER(INDIRECT(A3363&amp;B3363&amp;C3363&amp;F3363))=FALSE,INDIRECT(A3363&amp;B3363&amp;C3363&amp;F3363)=0),"",O3363)</f>
        <v/>
      </c>
      <c r="R3363" s="15" t="str" cm="1">
        <f t="array" aca="1" ref="R3363" ca="1">IF(OR(INDIRECT(A3363&amp;B3363&amp;C3363&amp;F3363)="",ISNUMBER(INDIRECT(A3363&amp;B3363&amp;C3363&amp;F3363))=FALSE,INDIRECT(A3363&amp;B3363&amp;C3363&amp;F3363)=0),"",P3363+14)</f>
        <v/>
      </c>
      <c r="S3363" s="15" t="str" cm="1">
        <f t="array" aca="1" ref="S3363" ca="1">IF(OR(INDIRECT(A3363&amp;B3363&amp;C3363&amp;F3363)="",ISNUMBER(INDIRECT(A3363&amp;B3363&amp;C3363&amp;F3363))=FALSE,INDIRECT(A3363&amp;B3363&amp;C3363&amp;F3363)=0),"",INDIRECT(A3363&amp;B3363&amp;C3363&amp;F3363))</f>
        <v/>
      </c>
      <c r="T3363" s="15" t="str" cm="1">
        <f t="array" aca="1" ref="T3363" ca="1">IF(OR(INDIRECT(A3363&amp;B3363&amp;C3363&amp;F3363)="",ISNUMBER(INDIRECT(A3363&amp;B3363&amp;C3363&amp;F3363))=FALSE,INDIRECT(A3363&amp;B3363&amp;C3363&amp;F3363)=0),"",0)</f>
        <v/>
      </c>
    </row>
    <row r="3364" spans="1:20">
      <c r="A3364" s="23" t="s">
        <v>912</v>
      </c>
      <c r="B3364" s="23" t="s">
        <v>914</v>
      </c>
      <c r="C3364" s="23" t="str">
        <f t="shared" si="156"/>
        <v>n</v>
      </c>
      <c r="D3364" s="23" t="s">
        <v>914</v>
      </c>
      <c r="E3364" s="23" t="str">
        <f t="shared" si="154"/>
        <v>m</v>
      </c>
      <c r="F3364" s="23">
        <f t="shared" si="155"/>
        <v>45</v>
      </c>
      <c r="G3364" s="23" t="str" cm="1">
        <f t="array" aca="1" ref="G3364" ca="1">IF(OR(INDIRECT(A3364&amp;B3364&amp;C3364&amp;F3364)="",ISNUMBER(INDIRECT(A3364&amp;B3364&amp;C3364&amp;F3364))=FALSE),"",IF(INDIRECT(A3364&amp;B3364&amp;C3364&amp;9)="公開","【（第８期）WEB・コールセンター受付】","【（第８期）医療機関受付】"))</f>
        <v/>
      </c>
      <c r="H3364" s="15" t="str" cm="1">
        <f t="array" aca="1" ref="H3364" ca="1">IF(OR(INDIRECT(A3364&amp;B3364&amp;C3364&amp;F3364)="",ISNUMBER(INDIRECT(A3364&amp;B3364&amp;C3364&amp;F3364))=FALSE,INDIRECT(A3364&amp;B3364&amp;C3364&amp;F3364)=0),"",431001)</f>
        <v/>
      </c>
      <c r="I3364" s="15" t="str" cm="1">
        <f t="array" aca="1" ref="I3364" ca="1">IF(OR(INDIRECT(A3364&amp;B3364&amp;C3364&amp;F3364)="",ISNUMBER(INDIRECT(A3364&amp;B3364&amp;C3364&amp;F3364))=FALSE,INDIRECT(A3364&amp;B3364&amp;C3364&amp;F3364)=0),"",G3364&amp;J3364&amp;"."&amp;TEXT(M3364,"00")&amp;TEXT(N3364,"00")&amp;"."&amp;TEXT(O3364,"00")&amp;TEXT(P3364,"00"))</f>
        <v/>
      </c>
      <c r="J3364" s="15" t="str" cm="1">
        <f t="array" aca="1" ref="J3364" ca="1">IF(OR(INDIRECT(A3364&amp;B3364&amp;C3364&amp;F3364)="",ISNUMBER(INDIRECT(A3364&amp;B3364&amp;C3364&amp;F3364))=FALSE,INDIRECT(A3364&amp;B3364&amp;C3364&amp;F3364)=0),"",予約枠報告様式!$B$2)</f>
        <v/>
      </c>
      <c r="K3364" s="15" t="str" cm="1">
        <f t="array" aca="1" ref="K3364" ca="1">IF(OR(INDIRECT(A3364&amp;B3364&amp;C3364&amp;F3364)="",ISNUMBER(INDIRECT(A3364&amp;B3364&amp;C3364&amp;F3364))=FALSE,INDIRECT(A3364&amp;B3364&amp;C3364&amp;F3364)=0),"",1)</f>
        <v/>
      </c>
      <c r="L3364" s="15" t="str" cm="1">
        <f t="array" aca="1" ref="L3364" ca="1">IF(OR(INDIRECT(A3364&amp;B3364&amp;C3364&amp;F3364)="",ISNUMBER(INDIRECT(A3364&amp;B3364&amp;C3364&amp;F3364))=FALSE,INDIRECT(A3364&amp;B3364&amp;C3364&amp;F3364)=0),"",IF(G3364="【（第８期）医療機関受付】",TEXT(INDIRECT(A3364&amp;D3364&amp;E3364&amp;5),"yyy"),TEXT(INDIRECT(A3364&amp;B3364&amp;C3364&amp;5),"yyy")))</f>
        <v/>
      </c>
      <c r="M3364" s="15" t="str" cm="1">
        <f t="array" aca="1" ref="M3364" ca="1">IF(OR(INDIRECT(A3364&amp;B3364&amp;C3364&amp;F3364)="",ISNUMBER(INDIRECT(A3364&amp;B3364&amp;C3364&amp;F3364))=FALSE,INDIRECT(A3364&amp;B3364&amp;C3364&amp;F3364)=0),"",IF(G3364="【（第８期）医療機関受付】",TEXT(INDIRECT(A3364&amp;D3364&amp;E3364&amp;5),"m"),TEXT(INDIRECT(A3364&amp;B3364&amp;C3364&amp;5),"m")))</f>
        <v/>
      </c>
      <c r="N3364" s="15" t="str" cm="1">
        <f t="array" aca="1" ref="N3364" ca="1">IF(OR(INDIRECT(A3364&amp;B3364&amp;C3364&amp;F3364)="",ISNUMBER(INDIRECT(A3364&amp;B3364&amp;C3364&amp;F3364))=FALSE,INDIRECT(A3364&amp;B3364&amp;C3364&amp;F3364)=0),"",IF(G3364="【（第８期）医療機関受付】",TEXT(INDIRECT(A3364&amp;D3364&amp;E3364&amp;5),"d"),TEXT(INDIRECT(A3364&amp;B3364&amp;C3364&amp;5),"d")))</f>
        <v/>
      </c>
      <c r="O3364" s="15" t="str" cm="1">
        <f t="array" aca="1" ref="O3364" ca="1">IF(OR(INDIRECT(A3364&amp;B3364&amp;C3364&amp;F3364)="",ISNUMBER(INDIRECT(A3364&amp;B3364&amp;C3364&amp;F3364))=FALSE,INDIRECT(A3364&amp;B3364&amp;C3364&amp;F3364)=0),"",HOUR(INDIRECT(A3364&amp;"A"&amp;F3364)))</f>
        <v/>
      </c>
      <c r="P3364" s="15" t="str" cm="1">
        <f t="array" aca="1" ref="P3364" ca="1">IF(OR(INDIRECT(A3364&amp;B3364&amp;C3364&amp;F3364)="",ISNUMBER(INDIRECT(A3364&amp;B3364&amp;C3364&amp;F3364))=FALSE,INDIRECT(A3364&amp;B3364&amp;C3364&amp;F3364)=0),"",MINUTE(INDIRECT(A3364&amp;"A"&amp;F3364)))</f>
        <v/>
      </c>
      <c r="Q3364" s="15" t="str" cm="1">
        <f t="array" aca="1" ref="Q3364" ca="1">IF(OR(INDIRECT(A3364&amp;B3364&amp;C3364&amp;F3364)="",ISNUMBER(INDIRECT(A3364&amp;B3364&amp;C3364&amp;F3364))=FALSE,INDIRECT(A3364&amp;B3364&amp;C3364&amp;F3364)=0),"",O3364)</f>
        <v/>
      </c>
      <c r="R3364" s="15" t="str" cm="1">
        <f t="array" aca="1" ref="R3364" ca="1">IF(OR(INDIRECT(A3364&amp;B3364&amp;C3364&amp;F3364)="",ISNUMBER(INDIRECT(A3364&amp;B3364&amp;C3364&amp;F3364))=FALSE,INDIRECT(A3364&amp;B3364&amp;C3364&amp;F3364)=0),"",P3364+14)</f>
        <v/>
      </c>
      <c r="S3364" s="15" t="str" cm="1">
        <f t="array" aca="1" ref="S3364" ca="1">IF(OR(INDIRECT(A3364&amp;B3364&amp;C3364&amp;F3364)="",ISNUMBER(INDIRECT(A3364&amp;B3364&amp;C3364&amp;F3364))=FALSE,INDIRECT(A3364&amp;B3364&amp;C3364&amp;F3364)=0),"",INDIRECT(A3364&amp;B3364&amp;C3364&amp;F3364))</f>
        <v/>
      </c>
      <c r="T3364" s="15" t="str" cm="1">
        <f t="array" aca="1" ref="T3364" ca="1">IF(OR(INDIRECT(A3364&amp;B3364&amp;C3364&amp;F3364)="",ISNUMBER(INDIRECT(A3364&amp;B3364&amp;C3364&amp;F3364))=FALSE,INDIRECT(A3364&amp;B3364&amp;C3364&amp;F3364)=0),"",0)</f>
        <v/>
      </c>
    </row>
    <row r="3365" spans="1:20">
      <c r="A3365" s="23" t="s">
        <v>912</v>
      </c>
      <c r="B3365" s="23" t="s">
        <v>914</v>
      </c>
      <c r="C3365" s="23" t="str">
        <f t="shared" si="156"/>
        <v>n</v>
      </c>
      <c r="D3365" s="23" t="s">
        <v>914</v>
      </c>
      <c r="E3365" s="23" t="str">
        <f t="shared" si="154"/>
        <v>m</v>
      </c>
      <c r="F3365" s="23">
        <f t="shared" si="155"/>
        <v>46</v>
      </c>
      <c r="G3365" s="23" t="str" cm="1">
        <f t="array" aca="1" ref="G3365" ca="1">IF(OR(INDIRECT(A3365&amp;B3365&amp;C3365&amp;F3365)="",ISNUMBER(INDIRECT(A3365&amp;B3365&amp;C3365&amp;F3365))=FALSE),"",IF(INDIRECT(A3365&amp;B3365&amp;C3365&amp;9)="公開","【（第８期）WEB・コールセンター受付】","【（第８期）医療機関受付】"))</f>
        <v/>
      </c>
      <c r="H3365" s="15" t="str" cm="1">
        <f t="array" aca="1" ref="H3365" ca="1">IF(OR(INDIRECT(A3365&amp;B3365&amp;C3365&amp;F3365)="",ISNUMBER(INDIRECT(A3365&amp;B3365&amp;C3365&amp;F3365))=FALSE,INDIRECT(A3365&amp;B3365&amp;C3365&amp;F3365)=0),"",431001)</f>
        <v/>
      </c>
      <c r="I3365" s="15" t="str" cm="1">
        <f t="array" aca="1" ref="I3365" ca="1">IF(OR(INDIRECT(A3365&amp;B3365&amp;C3365&amp;F3365)="",ISNUMBER(INDIRECT(A3365&amp;B3365&amp;C3365&amp;F3365))=FALSE,INDIRECT(A3365&amp;B3365&amp;C3365&amp;F3365)=0),"",G3365&amp;J3365&amp;"."&amp;TEXT(M3365,"00")&amp;TEXT(N3365,"00")&amp;"."&amp;TEXT(O3365,"00")&amp;TEXT(P3365,"00"))</f>
        <v/>
      </c>
      <c r="J3365" s="15" t="str" cm="1">
        <f t="array" aca="1" ref="J3365" ca="1">IF(OR(INDIRECT(A3365&amp;B3365&amp;C3365&amp;F3365)="",ISNUMBER(INDIRECT(A3365&amp;B3365&amp;C3365&amp;F3365))=FALSE,INDIRECT(A3365&amp;B3365&amp;C3365&amp;F3365)=0),"",予約枠報告様式!$B$2)</f>
        <v/>
      </c>
      <c r="K3365" s="15" t="str" cm="1">
        <f t="array" aca="1" ref="K3365" ca="1">IF(OR(INDIRECT(A3365&amp;B3365&amp;C3365&amp;F3365)="",ISNUMBER(INDIRECT(A3365&amp;B3365&amp;C3365&amp;F3365))=FALSE,INDIRECT(A3365&amp;B3365&amp;C3365&amp;F3365)=0),"",1)</f>
        <v/>
      </c>
      <c r="L3365" s="15" t="str" cm="1">
        <f t="array" aca="1" ref="L3365" ca="1">IF(OR(INDIRECT(A3365&amp;B3365&amp;C3365&amp;F3365)="",ISNUMBER(INDIRECT(A3365&amp;B3365&amp;C3365&amp;F3365))=FALSE,INDIRECT(A3365&amp;B3365&amp;C3365&amp;F3365)=0),"",IF(G3365="【（第８期）医療機関受付】",TEXT(INDIRECT(A3365&amp;D3365&amp;E3365&amp;5),"yyy"),TEXT(INDIRECT(A3365&amp;B3365&amp;C3365&amp;5),"yyy")))</f>
        <v/>
      </c>
      <c r="M3365" s="15" t="str" cm="1">
        <f t="array" aca="1" ref="M3365" ca="1">IF(OR(INDIRECT(A3365&amp;B3365&amp;C3365&amp;F3365)="",ISNUMBER(INDIRECT(A3365&amp;B3365&amp;C3365&amp;F3365))=FALSE,INDIRECT(A3365&amp;B3365&amp;C3365&amp;F3365)=0),"",IF(G3365="【（第８期）医療機関受付】",TEXT(INDIRECT(A3365&amp;D3365&amp;E3365&amp;5),"m"),TEXT(INDIRECT(A3365&amp;B3365&amp;C3365&amp;5),"m")))</f>
        <v/>
      </c>
      <c r="N3365" s="15" t="str" cm="1">
        <f t="array" aca="1" ref="N3365" ca="1">IF(OR(INDIRECT(A3365&amp;B3365&amp;C3365&amp;F3365)="",ISNUMBER(INDIRECT(A3365&amp;B3365&amp;C3365&amp;F3365))=FALSE,INDIRECT(A3365&amp;B3365&amp;C3365&amp;F3365)=0),"",IF(G3365="【（第８期）医療機関受付】",TEXT(INDIRECT(A3365&amp;D3365&amp;E3365&amp;5),"d"),TEXT(INDIRECT(A3365&amp;B3365&amp;C3365&amp;5),"d")))</f>
        <v/>
      </c>
      <c r="O3365" s="15" t="str" cm="1">
        <f t="array" aca="1" ref="O3365" ca="1">IF(OR(INDIRECT(A3365&amp;B3365&amp;C3365&amp;F3365)="",ISNUMBER(INDIRECT(A3365&amp;B3365&amp;C3365&amp;F3365))=FALSE,INDIRECT(A3365&amp;B3365&amp;C3365&amp;F3365)=0),"",HOUR(INDIRECT(A3365&amp;"A"&amp;F3365)))</f>
        <v/>
      </c>
      <c r="P3365" s="15" t="str" cm="1">
        <f t="array" aca="1" ref="P3365" ca="1">IF(OR(INDIRECT(A3365&amp;B3365&amp;C3365&amp;F3365)="",ISNUMBER(INDIRECT(A3365&amp;B3365&amp;C3365&amp;F3365))=FALSE,INDIRECT(A3365&amp;B3365&amp;C3365&amp;F3365)=0),"",MINUTE(INDIRECT(A3365&amp;"A"&amp;F3365)))</f>
        <v/>
      </c>
      <c r="Q3365" s="15" t="str" cm="1">
        <f t="array" aca="1" ref="Q3365" ca="1">IF(OR(INDIRECT(A3365&amp;B3365&amp;C3365&amp;F3365)="",ISNUMBER(INDIRECT(A3365&amp;B3365&amp;C3365&amp;F3365))=FALSE,INDIRECT(A3365&amp;B3365&amp;C3365&amp;F3365)=0),"",O3365)</f>
        <v/>
      </c>
      <c r="R3365" s="15" t="str" cm="1">
        <f t="array" aca="1" ref="R3365" ca="1">IF(OR(INDIRECT(A3365&amp;B3365&amp;C3365&amp;F3365)="",ISNUMBER(INDIRECT(A3365&amp;B3365&amp;C3365&amp;F3365))=FALSE,INDIRECT(A3365&amp;B3365&amp;C3365&amp;F3365)=0),"",P3365+14)</f>
        <v/>
      </c>
      <c r="S3365" s="15" t="str" cm="1">
        <f t="array" aca="1" ref="S3365" ca="1">IF(OR(INDIRECT(A3365&amp;B3365&amp;C3365&amp;F3365)="",ISNUMBER(INDIRECT(A3365&amp;B3365&amp;C3365&amp;F3365))=FALSE,INDIRECT(A3365&amp;B3365&amp;C3365&amp;F3365)=0),"",INDIRECT(A3365&amp;B3365&amp;C3365&amp;F3365))</f>
        <v/>
      </c>
      <c r="T3365" s="15" t="str" cm="1">
        <f t="array" aca="1" ref="T3365" ca="1">IF(OR(INDIRECT(A3365&amp;B3365&amp;C3365&amp;F3365)="",ISNUMBER(INDIRECT(A3365&amp;B3365&amp;C3365&amp;F3365))=FALSE,INDIRECT(A3365&amp;B3365&amp;C3365&amp;F3365)=0),"",0)</f>
        <v/>
      </c>
    </row>
    <row r="3366" spans="1:20">
      <c r="A3366" s="23" t="s">
        <v>912</v>
      </c>
      <c r="B3366" s="23" t="s">
        <v>914</v>
      </c>
      <c r="C3366" s="23" t="str">
        <f t="shared" si="156"/>
        <v>n</v>
      </c>
      <c r="D3366" s="23" t="s">
        <v>914</v>
      </c>
      <c r="E3366" s="23" t="str">
        <f t="shared" si="154"/>
        <v>m</v>
      </c>
      <c r="F3366" s="23">
        <f t="shared" si="155"/>
        <v>47</v>
      </c>
      <c r="G3366" s="23" t="str" cm="1">
        <f t="array" aca="1" ref="G3366" ca="1">IF(OR(INDIRECT(A3366&amp;B3366&amp;C3366&amp;F3366)="",ISNUMBER(INDIRECT(A3366&amp;B3366&amp;C3366&amp;F3366))=FALSE),"",IF(INDIRECT(A3366&amp;B3366&amp;C3366&amp;9)="公開","【（第８期）WEB・コールセンター受付】","【（第８期）医療機関受付】"))</f>
        <v/>
      </c>
      <c r="H3366" s="15" t="str" cm="1">
        <f t="array" aca="1" ref="H3366" ca="1">IF(OR(INDIRECT(A3366&amp;B3366&amp;C3366&amp;F3366)="",ISNUMBER(INDIRECT(A3366&amp;B3366&amp;C3366&amp;F3366))=FALSE,INDIRECT(A3366&amp;B3366&amp;C3366&amp;F3366)=0),"",431001)</f>
        <v/>
      </c>
      <c r="I3366" s="15" t="str" cm="1">
        <f t="array" aca="1" ref="I3366" ca="1">IF(OR(INDIRECT(A3366&amp;B3366&amp;C3366&amp;F3366)="",ISNUMBER(INDIRECT(A3366&amp;B3366&amp;C3366&amp;F3366))=FALSE,INDIRECT(A3366&amp;B3366&amp;C3366&amp;F3366)=0),"",G3366&amp;J3366&amp;"."&amp;TEXT(M3366,"00")&amp;TEXT(N3366,"00")&amp;"."&amp;TEXT(O3366,"00")&amp;TEXT(P3366,"00"))</f>
        <v/>
      </c>
      <c r="J3366" s="15" t="str" cm="1">
        <f t="array" aca="1" ref="J3366" ca="1">IF(OR(INDIRECT(A3366&amp;B3366&amp;C3366&amp;F3366)="",ISNUMBER(INDIRECT(A3366&amp;B3366&amp;C3366&amp;F3366))=FALSE,INDIRECT(A3366&amp;B3366&amp;C3366&amp;F3366)=0),"",予約枠報告様式!$B$2)</f>
        <v/>
      </c>
      <c r="K3366" s="15" t="str" cm="1">
        <f t="array" aca="1" ref="K3366" ca="1">IF(OR(INDIRECT(A3366&amp;B3366&amp;C3366&amp;F3366)="",ISNUMBER(INDIRECT(A3366&amp;B3366&amp;C3366&amp;F3366))=FALSE,INDIRECT(A3366&amp;B3366&amp;C3366&amp;F3366)=0),"",1)</f>
        <v/>
      </c>
      <c r="L3366" s="15" t="str" cm="1">
        <f t="array" aca="1" ref="L3366" ca="1">IF(OR(INDIRECT(A3366&amp;B3366&amp;C3366&amp;F3366)="",ISNUMBER(INDIRECT(A3366&amp;B3366&amp;C3366&amp;F3366))=FALSE,INDIRECT(A3366&amp;B3366&amp;C3366&amp;F3366)=0),"",IF(G3366="【（第８期）医療機関受付】",TEXT(INDIRECT(A3366&amp;D3366&amp;E3366&amp;5),"yyy"),TEXT(INDIRECT(A3366&amp;B3366&amp;C3366&amp;5),"yyy")))</f>
        <v/>
      </c>
      <c r="M3366" s="15" t="str" cm="1">
        <f t="array" aca="1" ref="M3366" ca="1">IF(OR(INDIRECT(A3366&amp;B3366&amp;C3366&amp;F3366)="",ISNUMBER(INDIRECT(A3366&amp;B3366&amp;C3366&amp;F3366))=FALSE,INDIRECT(A3366&amp;B3366&amp;C3366&amp;F3366)=0),"",IF(G3366="【（第８期）医療機関受付】",TEXT(INDIRECT(A3366&amp;D3366&amp;E3366&amp;5),"m"),TEXT(INDIRECT(A3366&amp;B3366&amp;C3366&amp;5),"m")))</f>
        <v/>
      </c>
      <c r="N3366" s="15" t="str" cm="1">
        <f t="array" aca="1" ref="N3366" ca="1">IF(OR(INDIRECT(A3366&amp;B3366&amp;C3366&amp;F3366)="",ISNUMBER(INDIRECT(A3366&amp;B3366&amp;C3366&amp;F3366))=FALSE,INDIRECT(A3366&amp;B3366&amp;C3366&amp;F3366)=0),"",IF(G3366="【（第８期）医療機関受付】",TEXT(INDIRECT(A3366&amp;D3366&amp;E3366&amp;5),"d"),TEXT(INDIRECT(A3366&amp;B3366&amp;C3366&amp;5),"d")))</f>
        <v/>
      </c>
      <c r="O3366" s="15" t="str" cm="1">
        <f t="array" aca="1" ref="O3366" ca="1">IF(OR(INDIRECT(A3366&amp;B3366&amp;C3366&amp;F3366)="",ISNUMBER(INDIRECT(A3366&amp;B3366&amp;C3366&amp;F3366))=FALSE,INDIRECT(A3366&amp;B3366&amp;C3366&amp;F3366)=0),"",HOUR(INDIRECT(A3366&amp;"A"&amp;F3366)))</f>
        <v/>
      </c>
      <c r="P3366" s="15" t="str" cm="1">
        <f t="array" aca="1" ref="P3366" ca="1">IF(OR(INDIRECT(A3366&amp;B3366&amp;C3366&amp;F3366)="",ISNUMBER(INDIRECT(A3366&amp;B3366&amp;C3366&amp;F3366))=FALSE,INDIRECT(A3366&amp;B3366&amp;C3366&amp;F3366)=0),"",MINUTE(INDIRECT(A3366&amp;"A"&amp;F3366)))</f>
        <v/>
      </c>
      <c r="Q3366" s="15" t="str" cm="1">
        <f t="array" aca="1" ref="Q3366" ca="1">IF(OR(INDIRECT(A3366&amp;B3366&amp;C3366&amp;F3366)="",ISNUMBER(INDIRECT(A3366&amp;B3366&amp;C3366&amp;F3366))=FALSE,INDIRECT(A3366&amp;B3366&amp;C3366&amp;F3366)=0),"",O3366)</f>
        <v/>
      </c>
      <c r="R3366" s="15" t="str" cm="1">
        <f t="array" aca="1" ref="R3366" ca="1">IF(OR(INDIRECT(A3366&amp;B3366&amp;C3366&amp;F3366)="",ISNUMBER(INDIRECT(A3366&amp;B3366&amp;C3366&amp;F3366))=FALSE,INDIRECT(A3366&amp;B3366&amp;C3366&amp;F3366)=0),"",P3366+14)</f>
        <v/>
      </c>
      <c r="S3366" s="15" t="str" cm="1">
        <f t="array" aca="1" ref="S3366" ca="1">IF(OR(INDIRECT(A3366&amp;B3366&amp;C3366&amp;F3366)="",ISNUMBER(INDIRECT(A3366&amp;B3366&amp;C3366&amp;F3366))=FALSE,INDIRECT(A3366&amp;B3366&amp;C3366&amp;F3366)=0),"",INDIRECT(A3366&amp;B3366&amp;C3366&amp;F3366))</f>
        <v/>
      </c>
      <c r="T3366" s="15" t="str" cm="1">
        <f t="array" aca="1" ref="T3366" ca="1">IF(OR(INDIRECT(A3366&amp;B3366&amp;C3366&amp;F3366)="",ISNUMBER(INDIRECT(A3366&amp;B3366&amp;C3366&amp;F3366))=FALSE,INDIRECT(A3366&amp;B3366&amp;C3366&amp;F3366)=0),"",0)</f>
        <v/>
      </c>
    </row>
    <row r="3367" spans="1:20">
      <c r="A3367" s="23" t="s">
        <v>912</v>
      </c>
      <c r="B3367" s="23" t="s">
        <v>914</v>
      </c>
      <c r="C3367" s="23" t="str">
        <f t="shared" si="156"/>
        <v>n</v>
      </c>
      <c r="D3367" s="23" t="s">
        <v>914</v>
      </c>
      <c r="E3367" s="23" t="str">
        <f t="shared" si="154"/>
        <v>m</v>
      </c>
      <c r="F3367" s="23">
        <f t="shared" si="155"/>
        <v>48</v>
      </c>
      <c r="G3367" s="23" t="str" cm="1">
        <f t="array" aca="1" ref="G3367" ca="1">IF(OR(INDIRECT(A3367&amp;B3367&amp;C3367&amp;F3367)="",ISNUMBER(INDIRECT(A3367&amp;B3367&amp;C3367&amp;F3367))=FALSE),"",IF(INDIRECT(A3367&amp;B3367&amp;C3367&amp;9)="公開","【（第８期）WEB・コールセンター受付】","【（第８期）医療機関受付】"))</f>
        <v/>
      </c>
      <c r="H3367" s="15" t="str" cm="1">
        <f t="array" aca="1" ref="H3367" ca="1">IF(OR(INDIRECT(A3367&amp;B3367&amp;C3367&amp;F3367)="",ISNUMBER(INDIRECT(A3367&amp;B3367&amp;C3367&amp;F3367))=FALSE,INDIRECT(A3367&amp;B3367&amp;C3367&amp;F3367)=0),"",431001)</f>
        <v/>
      </c>
      <c r="I3367" s="15" t="str" cm="1">
        <f t="array" aca="1" ref="I3367" ca="1">IF(OR(INDIRECT(A3367&amp;B3367&amp;C3367&amp;F3367)="",ISNUMBER(INDIRECT(A3367&amp;B3367&amp;C3367&amp;F3367))=FALSE,INDIRECT(A3367&amp;B3367&amp;C3367&amp;F3367)=0),"",G3367&amp;J3367&amp;"."&amp;TEXT(M3367,"00")&amp;TEXT(N3367,"00")&amp;"."&amp;TEXT(O3367,"00")&amp;TEXT(P3367,"00"))</f>
        <v/>
      </c>
      <c r="J3367" s="15" t="str" cm="1">
        <f t="array" aca="1" ref="J3367" ca="1">IF(OR(INDIRECT(A3367&amp;B3367&amp;C3367&amp;F3367)="",ISNUMBER(INDIRECT(A3367&amp;B3367&amp;C3367&amp;F3367))=FALSE,INDIRECT(A3367&amp;B3367&amp;C3367&amp;F3367)=0),"",予約枠報告様式!$B$2)</f>
        <v/>
      </c>
      <c r="K3367" s="15" t="str" cm="1">
        <f t="array" aca="1" ref="K3367" ca="1">IF(OR(INDIRECT(A3367&amp;B3367&amp;C3367&amp;F3367)="",ISNUMBER(INDIRECT(A3367&amp;B3367&amp;C3367&amp;F3367))=FALSE,INDIRECT(A3367&amp;B3367&amp;C3367&amp;F3367)=0),"",1)</f>
        <v/>
      </c>
      <c r="L3367" s="15" t="str" cm="1">
        <f t="array" aca="1" ref="L3367" ca="1">IF(OR(INDIRECT(A3367&amp;B3367&amp;C3367&amp;F3367)="",ISNUMBER(INDIRECT(A3367&amp;B3367&amp;C3367&amp;F3367))=FALSE,INDIRECT(A3367&amp;B3367&amp;C3367&amp;F3367)=0),"",IF(G3367="【（第８期）医療機関受付】",TEXT(INDIRECT(A3367&amp;D3367&amp;E3367&amp;5),"yyy"),TEXT(INDIRECT(A3367&amp;B3367&amp;C3367&amp;5),"yyy")))</f>
        <v/>
      </c>
      <c r="M3367" s="15" t="str" cm="1">
        <f t="array" aca="1" ref="M3367" ca="1">IF(OR(INDIRECT(A3367&amp;B3367&amp;C3367&amp;F3367)="",ISNUMBER(INDIRECT(A3367&amp;B3367&amp;C3367&amp;F3367))=FALSE,INDIRECT(A3367&amp;B3367&amp;C3367&amp;F3367)=0),"",IF(G3367="【（第８期）医療機関受付】",TEXT(INDIRECT(A3367&amp;D3367&amp;E3367&amp;5),"m"),TEXT(INDIRECT(A3367&amp;B3367&amp;C3367&amp;5),"m")))</f>
        <v/>
      </c>
      <c r="N3367" s="15" t="str" cm="1">
        <f t="array" aca="1" ref="N3367" ca="1">IF(OR(INDIRECT(A3367&amp;B3367&amp;C3367&amp;F3367)="",ISNUMBER(INDIRECT(A3367&amp;B3367&amp;C3367&amp;F3367))=FALSE,INDIRECT(A3367&amp;B3367&amp;C3367&amp;F3367)=0),"",IF(G3367="【（第８期）医療機関受付】",TEXT(INDIRECT(A3367&amp;D3367&amp;E3367&amp;5),"d"),TEXT(INDIRECT(A3367&amp;B3367&amp;C3367&amp;5),"d")))</f>
        <v/>
      </c>
      <c r="O3367" s="15" t="str" cm="1">
        <f t="array" aca="1" ref="O3367" ca="1">IF(OR(INDIRECT(A3367&amp;B3367&amp;C3367&amp;F3367)="",ISNUMBER(INDIRECT(A3367&amp;B3367&amp;C3367&amp;F3367))=FALSE,INDIRECT(A3367&amp;B3367&amp;C3367&amp;F3367)=0),"",HOUR(INDIRECT(A3367&amp;"A"&amp;F3367)))</f>
        <v/>
      </c>
      <c r="P3367" s="15" t="str" cm="1">
        <f t="array" aca="1" ref="P3367" ca="1">IF(OR(INDIRECT(A3367&amp;B3367&amp;C3367&amp;F3367)="",ISNUMBER(INDIRECT(A3367&amp;B3367&amp;C3367&amp;F3367))=FALSE,INDIRECT(A3367&amp;B3367&amp;C3367&amp;F3367)=0),"",MINUTE(INDIRECT(A3367&amp;"A"&amp;F3367)))</f>
        <v/>
      </c>
      <c r="Q3367" s="15" t="str" cm="1">
        <f t="array" aca="1" ref="Q3367" ca="1">IF(OR(INDIRECT(A3367&amp;B3367&amp;C3367&amp;F3367)="",ISNUMBER(INDIRECT(A3367&amp;B3367&amp;C3367&amp;F3367))=FALSE,INDIRECT(A3367&amp;B3367&amp;C3367&amp;F3367)=0),"",O3367)</f>
        <v/>
      </c>
      <c r="R3367" s="15" t="str" cm="1">
        <f t="array" aca="1" ref="R3367" ca="1">IF(OR(INDIRECT(A3367&amp;B3367&amp;C3367&amp;F3367)="",ISNUMBER(INDIRECT(A3367&amp;B3367&amp;C3367&amp;F3367))=FALSE,INDIRECT(A3367&amp;B3367&amp;C3367&amp;F3367)=0),"",P3367+14)</f>
        <v/>
      </c>
      <c r="S3367" s="15" t="str" cm="1">
        <f t="array" aca="1" ref="S3367" ca="1">IF(OR(INDIRECT(A3367&amp;B3367&amp;C3367&amp;F3367)="",ISNUMBER(INDIRECT(A3367&amp;B3367&amp;C3367&amp;F3367))=FALSE,INDIRECT(A3367&amp;B3367&amp;C3367&amp;F3367)=0),"",INDIRECT(A3367&amp;B3367&amp;C3367&amp;F3367))</f>
        <v/>
      </c>
      <c r="T3367" s="15" t="str" cm="1">
        <f t="array" aca="1" ref="T3367" ca="1">IF(OR(INDIRECT(A3367&amp;B3367&amp;C3367&amp;F3367)="",ISNUMBER(INDIRECT(A3367&amp;B3367&amp;C3367&amp;F3367))=FALSE,INDIRECT(A3367&amp;B3367&amp;C3367&amp;F3367)=0),"",0)</f>
        <v/>
      </c>
    </row>
    <row r="3368" spans="1:20">
      <c r="A3368" s="23" t="s">
        <v>912</v>
      </c>
      <c r="B3368" s="23" t="s">
        <v>914</v>
      </c>
      <c r="C3368" s="23" t="str">
        <f t="shared" si="156"/>
        <v>n</v>
      </c>
      <c r="D3368" s="23" t="s">
        <v>914</v>
      </c>
      <c r="E3368" s="23" t="str">
        <f t="shared" si="154"/>
        <v>m</v>
      </c>
      <c r="F3368" s="23">
        <f t="shared" si="155"/>
        <v>49</v>
      </c>
      <c r="G3368" s="23" t="str" cm="1">
        <f t="array" aca="1" ref="G3368" ca="1">IF(OR(INDIRECT(A3368&amp;B3368&amp;C3368&amp;F3368)="",ISNUMBER(INDIRECT(A3368&amp;B3368&amp;C3368&amp;F3368))=FALSE),"",IF(INDIRECT(A3368&amp;B3368&amp;C3368&amp;9)="公開","【（第８期）WEB・コールセンター受付】","【（第８期）医療機関受付】"))</f>
        <v/>
      </c>
      <c r="H3368" s="15" t="str" cm="1">
        <f t="array" aca="1" ref="H3368" ca="1">IF(OR(INDIRECT(A3368&amp;B3368&amp;C3368&amp;F3368)="",ISNUMBER(INDIRECT(A3368&amp;B3368&amp;C3368&amp;F3368))=FALSE,INDIRECT(A3368&amp;B3368&amp;C3368&amp;F3368)=0),"",431001)</f>
        <v/>
      </c>
      <c r="I3368" s="15" t="str" cm="1">
        <f t="array" aca="1" ref="I3368" ca="1">IF(OR(INDIRECT(A3368&amp;B3368&amp;C3368&amp;F3368)="",ISNUMBER(INDIRECT(A3368&amp;B3368&amp;C3368&amp;F3368))=FALSE,INDIRECT(A3368&amp;B3368&amp;C3368&amp;F3368)=0),"",G3368&amp;J3368&amp;"."&amp;TEXT(M3368,"00")&amp;TEXT(N3368,"00")&amp;"."&amp;TEXT(O3368,"00")&amp;TEXT(P3368,"00"))</f>
        <v/>
      </c>
      <c r="J3368" s="15" t="str" cm="1">
        <f t="array" aca="1" ref="J3368" ca="1">IF(OR(INDIRECT(A3368&amp;B3368&amp;C3368&amp;F3368)="",ISNUMBER(INDIRECT(A3368&amp;B3368&amp;C3368&amp;F3368))=FALSE,INDIRECT(A3368&amp;B3368&amp;C3368&amp;F3368)=0),"",予約枠報告様式!$B$2)</f>
        <v/>
      </c>
      <c r="K3368" s="15" t="str" cm="1">
        <f t="array" aca="1" ref="K3368" ca="1">IF(OR(INDIRECT(A3368&amp;B3368&amp;C3368&amp;F3368)="",ISNUMBER(INDIRECT(A3368&amp;B3368&amp;C3368&amp;F3368))=FALSE,INDIRECT(A3368&amp;B3368&amp;C3368&amp;F3368)=0),"",1)</f>
        <v/>
      </c>
      <c r="L3368" s="15" t="str" cm="1">
        <f t="array" aca="1" ref="L3368" ca="1">IF(OR(INDIRECT(A3368&amp;B3368&amp;C3368&amp;F3368)="",ISNUMBER(INDIRECT(A3368&amp;B3368&amp;C3368&amp;F3368))=FALSE,INDIRECT(A3368&amp;B3368&amp;C3368&amp;F3368)=0),"",IF(G3368="【（第８期）医療機関受付】",TEXT(INDIRECT(A3368&amp;D3368&amp;E3368&amp;5),"yyy"),TEXT(INDIRECT(A3368&amp;B3368&amp;C3368&amp;5),"yyy")))</f>
        <v/>
      </c>
      <c r="M3368" s="15" t="str" cm="1">
        <f t="array" aca="1" ref="M3368" ca="1">IF(OR(INDIRECT(A3368&amp;B3368&amp;C3368&amp;F3368)="",ISNUMBER(INDIRECT(A3368&amp;B3368&amp;C3368&amp;F3368))=FALSE,INDIRECT(A3368&amp;B3368&amp;C3368&amp;F3368)=0),"",IF(G3368="【（第８期）医療機関受付】",TEXT(INDIRECT(A3368&amp;D3368&amp;E3368&amp;5),"m"),TEXT(INDIRECT(A3368&amp;B3368&amp;C3368&amp;5),"m")))</f>
        <v/>
      </c>
      <c r="N3368" s="15" t="str" cm="1">
        <f t="array" aca="1" ref="N3368" ca="1">IF(OR(INDIRECT(A3368&amp;B3368&amp;C3368&amp;F3368)="",ISNUMBER(INDIRECT(A3368&amp;B3368&amp;C3368&amp;F3368))=FALSE,INDIRECT(A3368&amp;B3368&amp;C3368&amp;F3368)=0),"",IF(G3368="【（第８期）医療機関受付】",TEXT(INDIRECT(A3368&amp;D3368&amp;E3368&amp;5),"d"),TEXT(INDIRECT(A3368&amp;B3368&amp;C3368&amp;5),"d")))</f>
        <v/>
      </c>
      <c r="O3368" s="15" t="str" cm="1">
        <f t="array" aca="1" ref="O3368" ca="1">IF(OR(INDIRECT(A3368&amp;B3368&amp;C3368&amp;F3368)="",ISNUMBER(INDIRECT(A3368&amp;B3368&amp;C3368&amp;F3368))=FALSE,INDIRECT(A3368&amp;B3368&amp;C3368&amp;F3368)=0),"",HOUR(INDIRECT(A3368&amp;"A"&amp;F3368)))</f>
        <v/>
      </c>
      <c r="P3368" s="15" t="str" cm="1">
        <f t="array" aca="1" ref="P3368" ca="1">IF(OR(INDIRECT(A3368&amp;B3368&amp;C3368&amp;F3368)="",ISNUMBER(INDIRECT(A3368&amp;B3368&amp;C3368&amp;F3368))=FALSE,INDIRECT(A3368&amp;B3368&amp;C3368&amp;F3368)=0),"",MINUTE(INDIRECT(A3368&amp;"A"&amp;F3368)))</f>
        <v/>
      </c>
      <c r="Q3368" s="15" t="str" cm="1">
        <f t="array" aca="1" ref="Q3368" ca="1">IF(OR(INDIRECT(A3368&amp;B3368&amp;C3368&amp;F3368)="",ISNUMBER(INDIRECT(A3368&amp;B3368&amp;C3368&amp;F3368))=FALSE,INDIRECT(A3368&amp;B3368&amp;C3368&amp;F3368)=0),"",O3368)</f>
        <v/>
      </c>
      <c r="R3368" s="15" t="str" cm="1">
        <f t="array" aca="1" ref="R3368" ca="1">IF(OR(INDIRECT(A3368&amp;B3368&amp;C3368&amp;F3368)="",ISNUMBER(INDIRECT(A3368&amp;B3368&amp;C3368&amp;F3368))=FALSE,INDIRECT(A3368&amp;B3368&amp;C3368&amp;F3368)=0),"",P3368+14)</f>
        <v/>
      </c>
      <c r="S3368" s="15" t="str" cm="1">
        <f t="array" aca="1" ref="S3368" ca="1">IF(OR(INDIRECT(A3368&amp;B3368&amp;C3368&amp;F3368)="",ISNUMBER(INDIRECT(A3368&amp;B3368&amp;C3368&amp;F3368))=FALSE,INDIRECT(A3368&amp;B3368&amp;C3368&amp;F3368)=0),"",INDIRECT(A3368&amp;B3368&amp;C3368&amp;F3368))</f>
        <v/>
      </c>
      <c r="T3368" s="15" t="str" cm="1">
        <f t="array" aca="1" ref="T3368" ca="1">IF(OR(INDIRECT(A3368&amp;B3368&amp;C3368&amp;F3368)="",ISNUMBER(INDIRECT(A3368&amp;B3368&amp;C3368&amp;F3368))=FALSE,INDIRECT(A3368&amp;B3368&amp;C3368&amp;F3368)=0),"",0)</f>
        <v/>
      </c>
    </row>
    <row r="3369" spans="1:20">
      <c r="A3369" s="23" t="s">
        <v>912</v>
      </c>
      <c r="B3369" s="23" t="s">
        <v>914</v>
      </c>
      <c r="C3369" s="23" t="str">
        <f t="shared" si="156"/>
        <v>n</v>
      </c>
      <c r="D3369" s="23" t="s">
        <v>914</v>
      </c>
      <c r="E3369" s="23" t="str">
        <f t="shared" si="154"/>
        <v>m</v>
      </c>
      <c r="F3369" s="23">
        <f t="shared" si="155"/>
        <v>50</v>
      </c>
      <c r="G3369" s="23" t="str" cm="1">
        <f t="array" aca="1" ref="G3369" ca="1">IF(OR(INDIRECT(A3369&amp;B3369&amp;C3369&amp;F3369)="",ISNUMBER(INDIRECT(A3369&amp;B3369&amp;C3369&amp;F3369))=FALSE),"",IF(INDIRECT(A3369&amp;B3369&amp;C3369&amp;9)="公開","【（第８期）WEB・コールセンター受付】","【（第８期）医療機関受付】"))</f>
        <v/>
      </c>
      <c r="H3369" s="15" t="str" cm="1">
        <f t="array" aca="1" ref="H3369" ca="1">IF(OR(INDIRECT(A3369&amp;B3369&amp;C3369&amp;F3369)="",ISNUMBER(INDIRECT(A3369&amp;B3369&amp;C3369&amp;F3369))=FALSE,INDIRECT(A3369&amp;B3369&amp;C3369&amp;F3369)=0),"",431001)</f>
        <v/>
      </c>
      <c r="I3369" s="15" t="str" cm="1">
        <f t="array" aca="1" ref="I3369" ca="1">IF(OR(INDIRECT(A3369&amp;B3369&amp;C3369&amp;F3369)="",ISNUMBER(INDIRECT(A3369&amp;B3369&amp;C3369&amp;F3369))=FALSE,INDIRECT(A3369&amp;B3369&amp;C3369&amp;F3369)=0),"",G3369&amp;J3369&amp;"."&amp;TEXT(M3369,"00")&amp;TEXT(N3369,"00")&amp;"."&amp;TEXT(O3369,"00")&amp;TEXT(P3369,"00"))</f>
        <v/>
      </c>
      <c r="J3369" s="15" t="str" cm="1">
        <f t="array" aca="1" ref="J3369" ca="1">IF(OR(INDIRECT(A3369&amp;B3369&amp;C3369&amp;F3369)="",ISNUMBER(INDIRECT(A3369&amp;B3369&amp;C3369&amp;F3369))=FALSE,INDIRECT(A3369&amp;B3369&amp;C3369&amp;F3369)=0),"",予約枠報告様式!$B$2)</f>
        <v/>
      </c>
      <c r="K3369" s="15" t="str" cm="1">
        <f t="array" aca="1" ref="K3369" ca="1">IF(OR(INDIRECT(A3369&amp;B3369&amp;C3369&amp;F3369)="",ISNUMBER(INDIRECT(A3369&amp;B3369&amp;C3369&amp;F3369))=FALSE,INDIRECT(A3369&amp;B3369&amp;C3369&amp;F3369)=0),"",1)</f>
        <v/>
      </c>
      <c r="L3369" s="15" t="str" cm="1">
        <f t="array" aca="1" ref="L3369" ca="1">IF(OR(INDIRECT(A3369&amp;B3369&amp;C3369&amp;F3369)="",ISNUMBER(INDIRECT(A3369&amp;B3369&amp;C3369&amp;F3369))=FALSE,INDIRECT(A3369&amp;B3369&amp;C3369&amp;F3369)=0),"",IF(G3369="【（第８期）医療機関受付】",TEXT(INDIRECT(A3369&amp;D3369&amp;E3369&amp;5),"yyy"),TEXT(INDIRECT(A3369&amp;B3369&amp;C3369&amp;5),"yyy")))</f>
        <v/>
      </c>
      <c r="M3369" s="15" t="str" cm="1">
        <f t="array" aca="1" ref="M3369" ca="1">IF(OR(INDIRECT(A3369&amp;B3369&amp;C3369&amp;F3369)="",ISNUMBER(INDIRECT(A3369&amp;B3369&amp;C3369&amp;F3369))=FALSE,INDIRECT(A3369&amp;B3369&amp;C3369&amp;F3369)=0),"",IF(G3369="【（第８期）医療機関受付】",TEXT(INDIRECT(A3369&amp;D3369&amp;E3369&amp;5),"m"),TEXT(INDIRECT(A3369&amp;B3369&amp;C3369&amp;5),"m")))</f>
        <v/>
      </c>
      <c r="N3369" s="15" t="str" cm="1">
        <f t="array" aca="1" ref="N3369" ca="1">IF(OR(INDIRECT(A3369&amp;B3369&amp;C3369&amp;F3369)="",ISNUMBER(INDIRECT(A3369&amp;B3369&amp;C3369&amp;F3369))=FALSE,INDIRECT(A3369&amp;B3369&amp;C3369&amp;F3369)=0),"",IF(G3369="【（第８期）医療機関受付】",TEXT(INDIRECT(A3369&amp;D3369&amp;E3369&amp;5),"d"),TEXT(INDIRECT(A3369&amp;B3369&amp;C3369&amp;5),"d")))</f>
        <v/>
      </c>
      <c r="O3369" s="15" t="str" cm="1">
        <f t="array" aca="1" ref="O3369" ca="1">IF(OR(INDIRECT(A3369&amp;B3369&amp;C3369&amp;F3369)="",ISNUMBER(INDIRECT(A3369&amp;B3369&amp;C3369&amp;F3369))=FALSE,INDIRECT(A3369&amp;B3369&amp;C3369&amp;F3369)=0),"",HOUR(INDIRECT(A3369&amp;"A"&amp;F3369)))</f>
        <v/>
      </c>
      <c r="P3369" s="15" t="str" cm="1">
        <f t="array" aca="1" ref="P3369" ca="1">IF(OR(INDIRECT(A3369&amp;B3369&amp;C3369&amp;F3369)="",ISNUMBER(INDIRECT(A3369&amp;B3369&amp;C3369&amp;F3369))=FALSE,INDIRECT(A3369&amp;B3369&amp;C3369&amp;F3369)=0),"",MINUTE(INDIRECT(A3369&amp;"A"&amp;F3369)))</f>
        <v/>
      </c>
      <c r="Q3369" s="15" t="str" cm="1">
        <f t="array" aca="1" ref="Q3369" ca="1">IF(OR(INDIRECT(A3369&amp;B3369&amp;C3369&amp;F3369)="",ISNUMBER(INDIRECT(A3369&amp;B3369&amp;C3369&amp;F3369))=FALSE,INDIRECT(A3369&amp;B3369&amp;C3369&amp;F3369)=0),"",O3369)</f>
        <v/>
      </c>
      <c r="R3369" s="15" t="str" cm="1">
        <f t="array" aca="1" ref="R3369" ca="1">IF(OR(INDIRECT(A3369&amp;B3369&amp;C3369&amp;F3369)="",ISNUMBER(INDIRECT(A3369&amp;B3369&amp;C3369&amp;F3369))=FALSE,INDIRECT(A3369&amp;B3369&amp;C3369&amp;F3369)=0),"",P3369+14)</f>
        <v/>
      </c>
      <c r="S3369" s="15" t="str" cm="1">
        <f t="array" aca="1" ref="S3369" ca="1">IF(OR(INDIRECT(A3369&amp;B3369&amp;C3369&amp;F3369)="",ISNUMBER(INDIRECT(A3369&amp;B3369&amp;C3369&amp;F3369))=FALSE,INDIRECT(A3369&amp;B3369&amp;C3369&amp;F3369)=0),"",INDIRECT(A3369&amp;B3369&amp;C3369&amp;F3369))</f>
        <v/>
      </c>
      <c r="T3369" s="15" t="str" cm="1">
        <f t="array" aca="1" ref="T3369" ca="1">IF(OR(INDIRECT(A3369&amp;B3369&amp;C3369&amp;F3369)="",ISNUMBER(INDIRECT(A3369&amp;B3369&amp;C3369&amp;F3369))=FALSE,INDIRECT(A3369&amp;B3369&amp;C3369&amp;F3369)=0),"",0)</f>
        <v/>
      </c>
    </row>
    <row r="3370" spans="1:20">
      <c r="A3370" s="23" t="s">
        <v>912</v>
      </c>
      <c r="B3370" s="23" t="s">
        <v>914</v>
      </c>
      <c r="C3370" s="23" t="str">
        <f t="shared" si="156"/>
        <v>n</v>
      </c>
      <c r="D3370" s="23" t="s">
        <v>914</v>
      </c>
      <c r="E3370" s="23" t="str">
        <f t="shared" si="154"/>
        <v>m</v>
      </c>
      <c r="F3370" s="23">
        <f t="shared" si="155"/>
        <v>51</v>
      </c>
      <c r="G3370" s="23" t="str" cm="1">
        <f t="array" aca="1" ref="G3370" ca="1">IF(OR(INDIRECT(A3370&amp;B3370&amp;C3370&amp;F3370)="",ISNUMBER(INDIRECT(A3370&amp;B3370&amp;C3370&amp;F3370))=FALSE),"",IF(INDIRECT(A3370&amp;B3370&amp;C3370&amp;9)="公開","【（第８期）WEB・コールセンター受付】","【（第８期）医療機関受付】"))</f>
        <v/>
      </c>
      <c r="H3370" s="15" t="str" cm="1">
        <f t="array" aca="1" ref="H3370" ca="1">IF(OR(INDIRECT(A3370&amp;B3370&amp;C3370&amp;F3370)="",ISNUMBER(INDIRECT(A3370&amp;B3370&amp;C3370&amp;F3370))=FALSE,INDIRECT(A3370&amp;B3370&amp;C3370&amp;F3370)=0),"",431001)</f>
        <v/>
      </c>
      <c r="I3370" s="15" t="str" cm="1">
        <f t="array" aca="1" ref="I3370" ca="1">IF(OR(INDIRECT(A3370&amp;B3370&amp;C3370&amp;F3370)="",ISNUMBER(INDIRECT(A3370&amp;B3370&amp;C3370&amp;F3370))=FALSE,INDIRECT(A3370&amp;B3370&amp;C3370&amp;F3370)=0),"",G3370&amp;J3370&amp;"."&amp;TEXT(M3370,"00")&amp;TEXT(N3370,"00")&amp;"."&amp;TEXT(O3370,"00")&amp;TEXT(P3370,"00"))</f>
        <v/>
      </c>
      <c r="J3370" s="15" t="str" cm="1">
        <f t="array" aca="1" ref="J3370" ca="1">IF(OR(INDIRECT(A3370&amp;B3370&amp;C3370&amp;F3370)="",ISNUMBER(INDIRECT(A3370&amp;B3370&amp;C3370&amp;F3370))=FALSE,INDIRECT(A3370&amp;B3370&amp;C3370&amp;F3370)=0),"",予約枠報告様式!$B$2)</f>
        <v/>
      </c>
      <c r="K3370" s="15" t="str" cm="1">
        <f t="array" aca="1" ref="K3370" ca="1">IF(OR(INDIRECT(A3370&amp;B3370&amp;C3370&amp;F3370)="",ISNUMBER(INDIRECT(A3370&amp;B3370&amp;C3370&amp;F3370))=FALSE,INDIRECT(A3370&amp;B3370&amp;C3370&amp;F3370)=0),"",1)</f>
        <v/>
      </c>
      <c r="L3370" s="15" t="str" cm="1">
        <f t="array" aca="1" ref="L3370" ca="1">IF(OR(INDIRECT(A3370&amp;B3370&amp;C3370&amp;F3370)="",ISNUMBER(INDIRECT(A3370&amp;B3370&amp;C3370&amp;F3370))=FALSE,INDIRECT(A3370&amp;B3370&amp;C3370&amp;F3370)=0),"",IF(G3370="【（第８期）医療機関受付】",TEXT(INDIRECT(A3370&amp;D3370&amp;E3370&amp;5),"yyy"),TEXT(INDIRECT(A3370&amp;B3370&amp;C3370&amp;5),"yyy")))</f>
        <v/>
      </c>
      <c r="M3370" s="15" t="str" cm="1">
        <f t="array" aca="1" ref="M3370" ca="1">IF(OR(INDIRECT(A3370&amp;B3370&amp;C3370&amp;F3370)="",ISNUMBER(INDIRECT(A3370&amp;B3370&amp;C3370&amp;F3370))=FALSE,INDIRECT(A3370&amp;B3370&amp;C3370&amp;F3370)=0),"",IF(G3370="【（第８期）医療機関受付】",TEXT(INDIRECT(A3370&amp;D3370&amp;E3370&amp;5),"m"),TEXT(INDIRECT(A3370&amp;B3370&amp;C3370&amp;5),"m")))</f>
        <v/>
      </c>
      <c r="N3370" s="15" t="str" cm="1">
        <f t="array" aca="1" ref="N3370" ca="1">IF(OR(INDIRECT(A3370&amp;B3370&amp;C3370&amp;F3370)="",ISNUMBER(INDIRECT(A3370&amp;B3370&amp;C3370&amp;F3370))=FALSE,INDIRECT(A3370&amp;B3370&amp;C3370&amp;F3370)=0),"",IF(G3370="【（第８期）医療機関受付】",TEXT(INDIRECT(A3370&amp;D3370&amp;E3370&amp;5),"d"),TEXT(INDIRECT(A3370&amp;B3370&amp;C3370&amp;5),"d")))</f>
        <v/>
      </c>
      <c r="O3370" s="15" t="str" cm="1">
        <f t="array" aca="1" ref="O3370" ca="1">IF(OR(INDIRECT(A3370&amp;B3370&amp;C3370&amp;F3370)="",ISNUMBER(INDIRECT(A3370&amp;B3370&amp;C3370&amp;F3370))=FALSE,INDIRECT(A3370&amp;B3370&amp;C3370&amp;F3370)=0),"",HOUR(INDIRECT(A3370&amp;"A"&amp;F3370)))</f>
        <v/>
      </c>
      <c r="P3370" s="15" t="str" cm="1">
        <f t="array" aca="1" ref="P3370" ca="1">IF(OR(INDIRECT(A3370&amp;B3370&amp;C3370&amp;F3370)="",ISNUMBER(INDIRECT(A3370&amp;B3370&amp;C3370&amp;F3370))=FALSE,INDIRECT(A3370&amp;B3370&amp;C3370&amp;F3370)=0),"",MINUTE(INDIRECT(A3370&amp;"A"&amp;F3370)))</f>
        <v/>
      </c>
      <c r="Q3370" s="15" t="str" cm="1">
        <f t="array" aca="1" ref="Q3370" ca="1">IF(OR(INDIRECT(A3370&amp;B3370&amp;C3370&amp;F3370)="",ISNUMBER(INDIRECT(A3370&amp;B3370&amp;C3370&amp;F3370))=FALSE,INDIRECT(A3370&amp;B3370&amp;C3370&amp;F3370)=0),"",O3370)</f>
        <v/>
      </c>
      <c r="R3370" s="15" t="str" cm="1">
        <f t="array" aca="1" ref="R3370" ca="1">IF(OR(INDIRECT(A3370&amp;B3370&amp;C3370&amp;F3370)="",ISNUMBER(INDIRECT(A3370&amp;B3370&amp;C3370&amp;F3370))=FALSE,INDIRECT(A3370&amp;B3370&amp;C3370&amp;F3370)=0),"",P3370+14)</f>
        <v/>
      </c>
      <c r="S3370" s="15" t="str" cm="1">
        <f t="array" aca="1" ref="S3370" ca="1">IF(OR(INDIRECT(A3370&amp;B3370&amp;C3370&amp;F3370)="",ISNUMBER(INDIRECT(A3370&amp;B3370&amp;C3370&amp;F3370))=FALSE,INDIRECT(A3370&amp;B3370&amp;C3370&amp;F3370)=0),"",INDIRECT(A3370&amp;B3370&amp;C3370&amp;F3370))</f>
        <v/>
      </c>
      <c r="T3370" s="15" t="str" cm="1">
        <f t="array" aca="1" ref="T3370" ca="1">IF(OR(INDIRECT(A3370&amp;B3370&amp;C3370&amp;F3370)="",ISNUMBER(INDIRECT(A3370&amp;B3370&amp;C3370&amp;F3370))=FALSE,INDIRECT(A3370&amp;B3370&amp;C3370&amp;F3370)=0),"",0)</f>
        <v/>
      </c>
    </row>
    <row r="3371" spans="1:20">
      <c r="A3371" s="23" t="s">
        <v>912</v>
      </c>
      <c r="B3371" s="23" t="s">
        <v>914</v>
      </c>
      <c r="C3371" s="23" t="str">
        <f t="shared" si="156"/>
        <v>n</v>
      </c>
      <c r="D3371" s="23" t="s">
        <v>914</v>
      </c>
      <c r="E3371" s="23" t="str">
        <f t="shared" ref="E3371:E3434" si="157">IF(F3370=62,CHAR(CODE(E3370)+1),E3370)</f>
        <v>m</v>
      </c>
      <c r="F3371" s="23">
        <f t="shared" si="155"/>
        <v>52</v>
      </c>
      <c r="G3371" s="23" t="str" cm="1">
        <f t="array" aca="1" ref="G3371" ca="1">IF(OR(INDIRECT(A3371&amp;B3371&amp;C3371&amp;F3371)="",ISNUMBER(INDIRECT(A3371&amp;B3371&amp;C3371&amp;F3371))=FALSE),"",IF(INDIRECT(A3371&amp;B3371&amp;C3371&amp;9)="公開","【（第８期）WEB・コールセンター受付】","【（第８期）医療機関受付】"))</f>
        <v/>
      </c>
      <c r="H3371" s="15" t="str" cm="1">
        <f t="array" aca="1" ref="H3371" ca="1">IF(OR(INDIRECT(A3371&amp;B3371&amp;C3371&amp;F3371)="",ISNUMBER(INDIRECT(A3371&amp;B3371&amp;C3371&amp;F3371))=FALSE,INDIRECT(A3371&amp;B3371&amp;C3371&amp;F3371)=0),"",431001)</f>
        <v/>
      </c>
      <c r="I3371" s="15" t="str" cm="1">
        <f t="array" aca="1" ref="I3371" ca="1">IF(OR(INDIRECT(A3371&amp;B3371&amp;C3371&amp;F3371)="",ISNUMBER(INDIRECT(A3371&amp;B3371&amp;C3371&amp;F3371))=FALSE,INDIRECT(A3371&amp;B3371&amp;C3371&amp;F3371)=0),"",G3371&amp;J3371&amp;"."&amp;TEXT(M3371,"00")&amp;TEXT(N3371,"00")&amp;"."&amp;TEXT(O3371,"00")&amp;TEXT(P3371,"00"))</f>
        <v/>
      </c>
      <c r="J3371" s="15" t="str" cm="1">
        <f t="array" aca="1" ref="J3371" ca="1">IF(OR(INDIRECT(A3371&amp;B3371&amp;C3371&amp;F3371)="",ISNUMBER(INDIRECT(A3371&amp;B3371&amp;C3371&amp;F3371))=FALSE,INDIRECT(A3371&amp;B3371&amp;C3371&amp;F3371)=0),"",予約枠報告様式!$B$2)</f>
        <v/>
      </c>
      <c r="K3371" s="15" t="str" cm="1">
        <f t="array" aca="1" ref="K3371" ca="1">IF(OR(INDIRECT(A3371&amp;B3371&amp;C3371&amp;F3371)="",ISNUMBER(INDIRECT(A3371&amp;B3371&amp;C3371&amp;F3371))=FALSE,INDIRECT(A3371&amp;B3371&amp;C3371&amp;F3371)=0),"",1)</f>
        <v/>
      </c>
      <c r="L3371" s="15" t="str" cm="1">
        <f t="array" aca="1" ref="L3371" ca="1">IF(OR(INDIRECT(A3371&amp;B3371&amp;C3371&amp;F3371)="",ISNUMBER(INDIRECT(A3371&amp;B3371&amp;C3371&amp;F3371))=FALSE,INDIRECT(A3371&amp;B3371&amp;C3371&amp;F3371)=0),"",IF(G3371="【（第８期）医療機関受付】",TEXT(INDIRECT(A3371&amp;D3371&amp;E3371&amp;5),"yyy"),TEXT(INDIRECT(A3371&amp;B3371&amp;C3371&amp;5),"yyy")))</f>
        <v/>
      </c>
      <c r="M3371" s="15" t="str" cm="1">
        <f t="array" aca="1" ref="M3371" ca="1">IF(OR(INDIRECT(A3371&amp;B3371&amp;C3371&amp;F3371)="",ISNUMBER(INDIRECT(A3371&amp;B3371&amp;C3371&amp;F3371))=FALSE,INDIRECT(A3371&amp;B3371&amp;C3371&amp;F3371)=0),"",IF(G3371="【（第８期）医療機関受付】",TEXT(INDIRECT(A3371&amp;D3371&amp;E3371&amp;5),"m"),TEXT(INDIRECT(A3371&amp;B3371&amp;C3371&amp;5),"m")))</f>
        <v/>
      </c>
      <c r="N3371" s="15" t="str" cm="1">
        <f t="array" aca="1" ref="N3371" ca="1">IF(OR(INDIRECT(A3371&amp;B3371&amp;C3371&amp;F3371)="",ISNUMBER(INDIRECT(A3371&amp;B3371&amp;C3371&amp;F3371))=FALSE,INDIRECT(A3371&amp;B3371&amp;C3371&amp;F3371)=0),"",IF(G3371="【（第８期）医療機関受付】",TEXT(INDIRECT(A3371&amp;D3371&amp;E3371&amp;5),"d"),TEXT(INDIRECT(A3371&amp;B3371&amp;C3371&amp;5),"d")))</f>
        <v/>
      </c>
      <c r="O3371" s="15" t="str" cm="1">
        <f t="array" aca="1" ref="O3371" ca="1">IF(OR(INDIRECT(A3371&amp;B3371&amp;C3371&amp;F3371)="",ISNUMBER(INDIRECT(A3371&amp;B3371&amp;C3371&amp;F3371))=FALSE,INDIRECT(A3371&amp;B3371&amp;C3371&amp;F3371)=0),"",HOUR(INDIRECT(A3371&amp;"A"&amp;F3371)))</f>
        <v/>
      </c>
      <c r="P3371" s="15" t="str" cm="1">
        <f t="array" aca="1" ref="P3371" ca="1">IF(OR(INDIRECT(A3371&amp;B3371&amp;C3371&amp;F3371)="",ISNUMBER(INDIRECT(A3371&amp;B3371&amp;C3371&amp;F3371))=FALSE,INDIRECT(A3371&amp;B3371&amp;C3371&amp;F3371)=0),"",MINUTE(INDIRECT(A3371&amp;"A"&amp;F3371)))</f>
        <v/>
      </c>
      <c r="Q3371" s="15" t="str" cm="1">
        <f t="array" aca="1" ref="Q3371" ca="1">IF(OR(INDIRECT(A3371&amp;B3371&amp;C3371&amp;F3371)="",ISNUMBER(INDIRECT(A3371&amp;B3371&amp;C3371&amp;F3371))=FALSE,INDIRECT(A3371&amp;B3371&amp;C3371&amp;F3371)=0),"",O3371)</f>
        <v/>
      </c>
      <c r="R3371" s="15" t="str" cm="1">
        <f t="array" aca="1" ref="R3371" ca="1">IF(OR(INDIRECT(A3371&amp;B3371&amp;C3371&amp;F3371)="",ISNUMBER(INDIRECT(A3371&amp;B3371&amp;C3371&amp;F3371))=FALSE,INDIRECT(A3371&amp;B3371&amp;C3371&amp;F3371)=0),"",P3371+14)</f>
        <v/>
      </c>
      <c r="S3371" s="15" t="str" cm="1">
        <f t="array" aca="1" ref="S3371" ca="1">IF(OR(INDIRECT(A3371&amp;B3371&amp;C3371&amp;F3371)="",ISNUMBER(INDIRECT(A3371&amp;B3371&amp;C3371&amp;F3371))=FALSE,INDIRECT(A3371&amp;B3371&amp;C3371&amp;F3371)=0),"",INDIRECT(A3371&amp;B3371&amp;C3371&amp;F3371))</f>
        <v/>
      </c>
      <c r="T3371" s="15" t="str" cm="1">
        <f t="array" aca="1" ref="T3371" ca="1">IF(OR(INDIRECT(A3371&amp;B3371&amp;C3371&amp;F3371)="",ISNUMBER(INDIRECT(A3371&amp;B3371&amp;C3371&amp;F3371))=FALSE,INDIRECT(A3371&amp;B3371&amp;C3371&amp;F3371)=0),"",0)</f>
        <v/>
      </c>
    </row>
    <row r="3372" spans="1:20">
      <c r="A3372" s="23" t="s">
        <v>912</v>
      </c>
      <c r="B3372" s="23" t="s">
        <v>914</v>
      </c>
      <c r="C3372" s="23" t="str">
        <f t="shared" si="156"/>
        <v>n</v>
      </c>
      <c r="D3372" s="23" t="s">
        <v>914</v>
      </c>
      <c r="E3372" s="23" t="str">
        <f t="shared" si="157"/>
        <v>m</v>
      </c>
      <c r="F3372" s="23">
        <f t="shared" si="155"/>
        <v>53</v>
      </c>
      <c r="G3372" s="23" t="str" cm="1">
        <f t="array" aca="1" ref="G3372" ca="1">IF(OR(INDIRECT(A3372&amp;B3372&amp;C3372&amp;F3372)="",ISNUMBER(INDIRECT(A3372&amp;B3372&amp;C3372&amp;F3372))=FALSE),"",IF(INDIRECT(A3372&amp;B3372&amp;C3372&amp;9)="公開","【（第８期）WEB・コールセンター受付】","【（第８期）医療機関受付】"))</f>
        <v/>
      </c>
      <c r="H3372" s="15" t="str" cm="1">
        <f t="array" aca="1" ref="H3372" ca="1">IF(OR(INDIRECT(A3372&amp;B3372&amp;C3372&amp;F3372)="",ISNUMBER(INDIRECT(A3372&amp;B3372&amp;C3372&amp;F3372))=FALSE,INDIRECT(A3372&amp;B3372&amp;C3372&amp;F3372)=0),"",431001)</f>
        <v/>
      </c>
      <c r="I3372" s="15" t="str" cm="1">
        <f t="array" aca="1" ref="I3372" ca="1">IF(OR(INDIRECT(A3372&amp;B3372&amp;C3372&amp;F3372)="",ISNUMBER(INDIRECT(A3372&amp;B3372&amp;C3372&amp;F3372))=FALSE,INDIRECT(A3372&amp;B3372&amp;C3372&amp;F3372)=0),"",G3372&amp;J3372&amp;"."&amp;TEXT(M3372,"00")&amp;TEXT(N3372,"00")&amp;"."&amp;TEXT(O3372,"00")&amp;TEXT(P3372,"00"))</f>
        <v/>
      </c>
      <c r="J3372" s="15" t="str" cm="1">
        <f t="array" aca="1" ref="J3372" ca="1">IF(OR(INDIRECT(A3372&amp;B3372&amp;C3372&amp;F3372)="",ISNUMBER(INDIRECT(A3372&amp;B3372&amp;C3372&amp;F3372))=FALSE,INDIRECT(A3372&amp;B3372&amp;C3372&amp;F3372)=0),"",予約枠報告様式!$B$2)</f>
        <v/>
      </c>
      <c r="K3372" s="15" t="str" cm="1">
        <f t="array" aca="1" ref="K3372" ca="1">IF(OR(INDIRECT(A3372&amp;B3372&amp;C3372&amp;F3372)="",ISNUMBER(INDIRECT(A3372&amp;B3372&amp;C3372&amp;F3372))=FALSE,INDIRECT(A3372&amp;B3372&amp;C3372&amp;F3372)=0),"",1)</f>
        <v/>
      </c>
      <c r="L3372" s="15" t="str" cm="1">
        <f t="array" aca="1" ref="L3372" ca="1">IF(OR(INDIRECT(A3372&amp;B3372&amp;C3372&amp;F3372)="",ISNUMBER(INDIRECT(A3372&amp;B3372&amp;C3372&amp;F3372))=FALSE,INDIRECT(A3372&amp;B3372&amp;C3372&amp;F3372)=0),"",IF(G3372="【（第８期）医療機関受付】",TEXT(INDIRECT(A3372&amp;D3372&amp;E3372&amp;5),"yyy"),TEXT(INDIRECT(A3372&amp;B3372&amp;C3372&amp;5),"yyy")))</f>
        <v/>
      </c>
      <c r="M3372" s="15" t="str" cm="1">
        <f t="array" aca="1" ref="M3372" ca="1">IF(OR(INDIRECT(A3372&amp;B3372&amp;C3372&amp;F3372)="",ISNUMBER(INDIRECT(A3372&amp;B3372&amp;C3372&amp;F3372))=FALSE,INDIRECT(A3372&amp;B3372&amp;C3372&amp;F3372)=0),"",IF(G3372="【（第８期）医療機関受付】",TEXT(INDIRECT(A3372&amp;D3372&amp;E3372&amp;5),"m"),TEXT(INDIRECT(A3372&amp;B3372&amp;C3372&amp;5),"m")))</f>
        <v/>
      </c>
      <c r="N3372" s="15" t="str" cm="1">
        <f t="array" aca="1" ref="N3372" ca="1">IF(OR(INDIRECT(A3372&amp;B3372&amp;C3372&amp;F3372)="",ISNUMBER(INDIRECT(A3372&amp;B3372&amp;C3372&amp;F3372))=FALSE,INDIRECT(A3372&amp;B3372&amp;C3372&amp;F3372)=0),"",IF(G3372="【（第８期）医療機関受付】",TEXT(INDIRECT(A3372&amp;D3372&amp;E3372&amp;5),"d"),TEXT(INDIRECT(A3372&amp;B3372&amp;C3372&amp;5),"d")))</f>
        <v/>
      </c>
      <c r="O3372" s="15" t="str" cm="1">
        <f t="array" aca="1" ref="O3372" ca="1">IF(OR(INDIRECT(A3372&amp;B3372&amp;C3372&amp;F3372)="",ISNUMBER(INDIRECT(A3372&amp;B3372&amp;C3372&amp;F3372))=FALSE,INDIRECT(A3372&amp;B3372&amp;C3372&amp;F3372)=0),"",HOUR(INDIRECT(A3372&amp;"A"&amp;F3372)))</f>
        <v/>
      </c>
      <c r="P3372" s="15" t="str" cm="1">
        <f t="array" aca="1" ref="P3372" ca="1">IF(OR(INDIRECT(A3372&amp;B3372&amp;C3372&amp;F3372)="",ISNUMBER(INDIRECT(A3372&amp;B3372&amp;C3372&amp;F3372))=FALSE,INDIRECT(A3372&amp;B3372&amp;C3372&amp;F3372)=0),"",MINUTE(INDIRECT(A3372&amp;"A"&amp;F3372)))</f>
        <v/>
      </c>
      <c r="Q3372" s="15" t="str" cm="1">
        <f t="array" aca="1" ref="Q3372" ca="1">IF(OR(INDIRECT(A3372&amp;B3372&amp;C3372&amp;F3372)="",ISNUMBER(INDIRECT(A3372&amp;B3372&amp;C3372&amp;F3372))=FALSE,INDIRECT(A3372&amp;B3372&amp;C3372&amp;F3372)=0),"",O3372)</f>
        <v/>
      </c>
      <c r="R3372" s="15" t="str" cm="1">
        <f t="array" aca="1" ref="R3372" ca="1">IF(OR(INDIRECT(A3372&amp;B3372&amp;C3372&amp;F3372)="",ISNUMBER(INDIRECT(A3372&amp;B3372&amp;C3372&amp;F3372))=FALSE,INDIRECT(A3372&amp;B3372&amp;C3372&amp;F3372)=0),"",P3372+14)</f>
        <v/>
      </c>
      <c r="S3372" s="15" t="str" cm="1">
        <f t="array" aca="1" ref="S3372" ca="1">IF(OR(INDIRECT(A3372&amp;B3372&amp;C3372&amp;F3372)="",ISNUMBER(INDIRECT(A3372&amp;B3372&amp;C3372&amp;F3372))=FALSE,INDIRECT(A3372&amp;B3372&amp;C3372&amp;F3372)=0),"",INDIRECT(A3372&amp;B3372&amp;C3372&amp;F3372))</f>
        <v/>
      </c>
      <c r="T3372" s="15" t="str" cm="1">
        <f t="array" aca="1" ref="T3372" ca="1">IF(OR(INDIRECT(A3372&amp;B3372&amp;C3372&amp;F3372)="",ISNUMBER(INDIRECT(A3372&amp;B3372&amp;C3372&amp;F3372))=FALSE,INDIRECT(A3372&amp;B3372&amp;C3372&amp;F3372)=0),"",0)</f>
        <v/>
      </c>
    </row>
    <row r="3373" spans="1:20">
      <c r="A3373" s="23" t="s">
        <v>912</v>
      </c>
      <c r="B3373" s="23" t="s">
        <v>914</v>
      </c>
      <c r="C3373" s="23" t="str">
        <f t="shared" si="156"/>
        <v>n</v>
      </c>
      <c r="D3373" s="23" t="s">
        <v>914</v>
      </c>
      <c r="E3373" s="23" t="str">
        <f t="shared" si="157"/>
        <v>m</v>
      </c>
      <c r="F3373" s="23">
        <f t="shared" si="155"/>
        <v>54</v>
      </c>
      <c r="G3373" s="23" t="str" cm="1">
        <f t="array" aca="1" ref="G3373" ca="1">IF(OR(INDIRECT(A3373&amp;B3373&amp;C3373&amp;F3373)="",ISNUMBER(INDIRECT(A3373&amp;B3373&amp;C3373&amp;F3373))=FALSE),"",IF(INDIRECT(A3373&amp;B3373&amp;C3373&amp;9)="公開","【（第８期）WEB・コールセンター受付】","【（第８期）医療機関受付】"))</f>
        <v/>
      </c>
      <c r="H3373" s="15" t="str" cm="1">
        <f t="array" aca="1" ref="H3373" ca="1">IF(OR(INDIRECT(A3373&amp;B3373&amp;C3373&amp;F3373)="",ISNUMBER(INDIRECT(A3373&amp;B3373&amp;C3373&amp;F3373))=FALSE,INDIRECT(A3373&amp;B3373&amp;C3373&amp;F3373)=0),"",431001)</f>
        <v/>
      </c>
      <c r="I3373" s="15" t="str" cm="1">
        <f t="array" aca="1" ref="I3373" ca="1">IF(OR(INDIRECT(A3373&amp;B3373&amp;C3373&amp;F3373)="",ISNUMBER(INDIRECT(A3373&amp;B3373&amp;C3373&amp;F3373))=FALSE,INDIRECT(A3373&amp;B3373&amp;C3373&amp;F3373)=0),"",G3373&amp;J3373&amp;"."&amp;TEXT(M3373,"00")&amp;TEXT(N3373,"00")&amp;"."&amp;TEXT(O3373,"00")&amp;TEXT(P3373,"00"))</f>
        <v/>
      </c>
      <c r="J3373" s="15" t="str" cm="1">
        <f t="array" aca="1" ref="J3373" ca="1">IF(OR(INDIRECT(A3373&amp;B3373&amp;C3373&amp;F3373)="",ISNUMBER(INDIRECT(A3373&amp;B3373&amp;C3373&amp;F3373))=FALSE,INDIRECT(A3373&amp;B3373&amp;C3373&amp;F3373)=0),"",予約枠報告様式!$B$2)</f>
        <v/>
      </c>
      <c r="K3373" s="15" t="str" cm="1">
        <f t="array" aca="1" ref="K3373" ca="1">IF(OR(INDIRECT(A3373&amp;B3373&amp;C3373&amp;F3373)="",ISNUMBER(INDIRECT(A3373&amp;B3373&amp;C3373&amp;F3373))=FALSE,INDIRECT(A3373&amp;B3373&amp;C3373&amp;F3373)=0),"",1)</f>
        <v/>
      </c>
      <c r="L3373" s="15" t="str" cm="1">
        <f t="array" aca="1" ref="L3373" ca="1">IF(OR(INDIRECT(A3373&amp;B3373&amp;C3373&amp;F3373)="",ISNUMBER(INDIRECT(A3373&amp;B3373&amp;C3373&amp;F3373))=FALSE,INDIRECT(A3373&amp;B3373&amp;C3373&amp;F3373)=0),"",IF(G3373="【（第８期）医療機関受付】",TEXT(INDIRECT(A3373&amp;D3373&amp;E3373&amp;5),"yyy"),TEXT(INDIRECT(A3373&amp;B3373&amp;C3373&amp;5),"yyy")))</f>
        <v/>
      </c>
      <c r="M3373" s="15" t="str" cm="1">
        <f t="array" aca="1" ref="M3373" ca="1">IF(OR(INDIRECT(A3373&amp;B3373&amp;C3373&amp;F3373)="",ISNUMBER(INDIRECT(A3373&amp;B3373&amp;C3373&amp;F3373))=FALSE,INDIRECT(A3373&amp;B3373&amp;C3373&amp;F3373)=0),"",IF(G3373="【（第８期）医療機関受付】",TEXT(INDIRECT(A3373&amp;D3373&amp;E3373&amp;5),"m"),TEXT(INDIRECT(A3373&amp;B3373&amp;C3373&amp;5),"m")))</f>
        <v/>
      </c>
      <c r="N3373" s="15" t="str" cm="1">
        <f t="array" aca="1" ref="N3373" ca="1">IF(OR(INDIRECT(A3373&amp;B3373&amp;C3373&amp;F3373)="",ISNUMBER(INDIRECT(A3373&amp;B3373&amp;C3373&amp;F3373))=FALSE,INDIRECT(A3373&amp;B3373&amp;C3373&amp;F3373)=0),"",IF(G3373="【（第８期）医療機関受付】",TEXT(INDIRECT(A3373&amp;D3373&amp;E3373&amp;5),"d"),TEXT(INDIRECT(A3373&amp;B3373&amp;C3373&amp;5),"d")))</f>
        <v/>
      </c>
      <c r="O3373" s="15" t="str" cm="1">
        <f t="array" aca="1" ref="O3373" ca="1">IF(OR(INDIRECT(A3373&amp;B3373&amp;C3373&amp;F3373)="",ISNUMBER(INDIRECT(A3373&amp;B3373&amp;C3373&amp;F3373))=FALSE,INDIRECT(A3373&amp;B3373&amp;C3373&amp;F3373)=0),"",HOUR(INDIRECT(A3373&amp;"A"&amp;F3373)))</f>
        <v/>
      </c>
      <c r="P3373" s="15" t="str" cm="1">
        <f t="array" aca="1" ref="P3373" ca="1">IF(OR(INDIRECT(A3373&amp;B3373&amp;C3373&amp;F3373)="",ISNUMBER(INDIRECT(A3373&amp;B3373&amp;C3373&amp;F3373))=FALSE,INDIRECT(A3373&amp;B3373&amp;C3373&amp;F3373)=0),"",MINUTE(INDIRECT(A3373&amp;"A"&amp;F3373)))</f>
        <v/>
      </c>
      <c r="Q3373" s="15" t="str" cm="1">
        <f t="array" aca="1" ref="Q3373" ca="1">IF(OR(INDIRECT(A3373&amp;B3373&amp;C3373&amp;F3373)="",ISNUMBER(INDIRECT(A3373&amp;B3373&amp;C3373&amp;F3373))=FALSE,INDIRECT(A3373&amp;B3373&amp;C3373&amp;F3373)=0),"",O3373)</f>
        <v/>
      </c>
      <c r="R3373" s="15" t="str" cm="1">
        <f t="array" aca="1" ref="R3373" ca="1">IF(OR(INDIRECT(A3373&amp;B3373&amp;C3373&amp;F3373)="",ISNUMBER(INDIRECT(A3373&amp;B3373&amp;C3373&amp;F3373))=FALSE,INDIRECT(A3373&amp;B3373&amp;C3373&amp;F3373)=0),"",P3373+14)</f>
        <v/>
      </c>
      <c r="S3373" s="15" t="str" cm="1">
        <f t="array" aca="1" ref="S3373" ca="1">IF(OR(INDIRECT(A3373&amp;B3373&amp;C3373&amp;F3373)="",ISNUMBER(INDIRECT(A3373&amp;B3373&amp;C3373&amp;F3373))=FALSE,INDIRECT(A3373&amp;B3373&amp;C3373&amp;F3373)=0),"",INDIRECT(A3373&amp;B3373&amp;C3373&amp;F3373))</f>
        <v/>
      </c>
      <c r="T3373" s="15" t="str" cm="1">
        <f t="array" aca="1" ref="T3373" ca="1">IF(OR(INDIRECT(A3373&amp;B3373&amp;C3373&amp;F3373)="",ISNUMBER(INDIRECT(A3373&amp;B3373&amp;C3373&amp;F3373))=FALSE,INDIRECT(A3373&amp;B3373&amp;C3373&amp;F3373)=0),"",0)</f>
        <v/>
      </c>
    </row>
    <row r="3374" spans="1:20">
      <c r="A3374" s="23" t="s">
        <v>912</v>
      </c>
      <c r="B3374" s="23" t="s">
        <v>914</v>
      </c>
      <c r="C3374" s="23" t="str">
        <f t="shared" si="156"/>
        <v>n</v>
      </c>
      <c r="D3374" s="23" t="s">
        <v>914</v>
      </c>
      <c r="E3374" s="23" t="str">
        <f t="shared" si="157"/>
        <v>m</v>
      </c>
      <c r="F3374" s="23">
        <f t="shared" si="155"/>
        <v>55</v>
      </c>
      <c r="G3374" s="23" t="str" cm="1">
        <f t="array" aca="1" ref="G3374" ca="1">IF(OR(INDIRECT(A3374&amp;B3374&amp;C3374&amp;F3374)="",ISNUMBER(INDIRECT(A3374&amp;B3374&amp;C3374&amp;F3374))=FALSE),"",IF(INDIRECT(A3374&amp;B3374&amp;C3374&amp;9)="公開","【（第８期）WEB・コールセンター受付】","【（第８期）医療機関受付】"))</f>
        <v/>
      </c>
      <c r="H3374" s="15" t="str" cm="1">
        <f t="array" aca="1" ref="H3374" ca="1">IF(OR(INDIRECT(A3374&amp;B3374&amp;C3374&amp;F3374)="",ISNUMBER(INDIRECT(A3374&amp;B3374&amp;C3374&amp;F3374))=FALSE,INDIRECT(A3374&amp;B3374&amp;C3374&amp;F3374)=0),"",431001)</f>
        <v/>
      </c>
      <c r="I3374" s="15" t="str" cm="1">
        <f t="array" aca="1" ref="I3374" ca="1">IF(OR(INDIRECT(A3374&amp;B3374&amp;C3374&amp;F3374)="",ISNUMBER(INDIRECT(A3374&amp;B3374&amp;C3374&amp;F3374))=FALSE,INDIRECT(A3374&amp;B3374&amp;C3374&amp;F3374)=0),"",G3374&amp;J3374&amp;"."&amp;TEXT(M3374,"00")&amp;TEXT(N3374,"00")&amp;"."&amp;TEXT(O3374,"00")&amp;TEXT(P3374,"00"))</f>
        <v/>
      </c>
      <c r="J3374" s="15" t="str" cm="1">
        <f t="array" aca="1" ref="J3374" ca="1">IF(OR(INDIRECT(A3374&amp;B3374&amp;C3374&amp;F3374)="",ISNUMBER(INDIRECT(A3374&amp;B3374&amp;C3374&amp;F3374))=FALSE,INDIRECT(A3374&amp;B3374&amp;C3374&amp;F3374)=0),"",予約枠報告様式!$B$2)</f>
        <v/>
      </c>
      <c r="K3374" s="15" t="str" cm="1">
        <f t="array" aca="1" ref="K3374" ca="1">IF(OR(INDIRECT(A3374&amp;B3374&amp;C3374&amp;F3374)="",ISNUMBER(INDIRECT(A3374&amp;B3374&amp;C3374&amp;F3374))=FALSE,INDIRECT(A3374&amp;B3374&amp;C3374&amp;F3374)=0),"",1)</f>
        <v/>
      </c>
      <c r="L3374" s="15" t="str" cm="1">
        <f t="array" aca="1" ref="L3374" ca="1">IF(OR(INDIRECT(A3374&amp;B3374&amp;C3374&amp;F3374)="",ISNUMBER(INDIRECT(A3374&amp;B3374&amp;C3374&amp;F3374))=FALSE,INDIRECT(A3374&amp;B3374&amp;C3374&amp;F3374)=0),"",IF(G3374="【（第８期）医療機関受付】",TEXT(INDIRECT(A3374&amp;D3374&amp;E3374&amp;5),"yyy"),TEXT(INDIRECT(A3374&amp;B3374&amp;C3374&amp;5),"yyy")))</f>
        <v/>
      </c>
      <c r="M3374" s="15" t="str" cm="1">
        <f t="array" aca="1" ref="M3374" ca="1">IF(OR(INDIRECT(A3374&amp;B3374&amp;C3374&amp;F3374)="",ISNUMBER(INDIRECT(A3374&amp;B3374&amp;C3374&amp;F3374))=FALSE,INDIRECT(A3374&amp;B3374&amp;C3374&amp;F3374)=0),"",IF(G3374="【（第８期）医療機関受付】",TEXT(INDIRECT(A3374&amp;D3374&amp;E3374&amp;5),"m"),TEXT(INDIRECT(A3374&amp;B3374&amp;C3374&amp;5),"m")))</f>
        <v/>
      </c>
      <c r="N3374" s="15" t="str" cm="1">
        <f t="array" aca="1" ref="N3374" ca="1">IF(OR(INDIRECT(A3374&amp;B3374&amp;C3374&amp;F3374)="",ISNUMBER(INDIRECT(A3374&amp;B3374&amp;C3374&amp;F3374))=FALSE,INDIRECT(A3374&amp;B3374&amp;C3374&amp;F3374)=0),"",IF(G3374="【（第８期）医療機関受付】",TEXT(INDIRECT(A3374&amp;D3374&amp;E3374&amp;5),"d"),TEXT(INDIRECT(A3374&amp;B3374&amp;C3374&amp;5),"d")))</f>
        <v/>
      </c>
      <c r="O3374" s="15" t="str" cm="1">
        <f t="array" aca="1" ref="O3374" ca="1">IF(OR(INDIRECT(A3374&amp;B3374&amp;C3374&amp;F3374)="",ISNUMBER(INDIRECT(A3374&amp;B3374&amp;C3374&amp;F3374))=FALSE,INDIRECT(A3374&amp;B3374&amp;C3374&amp;F3374)=0),"",HOUR(INDIRECT(A3374&amp;"A"&amp;F3374)))</f>
        <v/>
      </c>
      <c r="P3374" s="15" t="str" cm="1">
        <f t="array" aca="1" ref="P3374" ca="1">IF(OR(INDIRECT(A3374&amp;B3374&amp;C3374&amp;F3374)="",ISNUMBER(INDIRECT(A3374&amp;B3374&amp;C3374&amp;F3374))=FALSE,INDIRECT(A3374&amp;B3374&amp;C3374&amp;F3374)=0),"",MINUTE(INDIRECT(A3374&amp;"A"&amp;F3374)))</f>
        <v/>
      </c>
      <c r="Q3374" s="15" t="str" cm="1">
        <f t="array" aca="1" ref="Q3374" ca="1">IF(OR(INDIRECT(A3374&amp;B3374&amp;C3374&amp;F3374)="",ISNUMBER(INDIRECT(A3374&amp;B3374&amp;C3374&amp;F3374))=FALSE,INDIRECT(A3374&amp;B3374&amp;C3374&amp;F3374)=0),"",O3374)</f>
        <v/>
      </c>
      <c r="R3374" s="15" t="str" cm="1">
        <f t="array" aca="1" ref="R3374" ca="1">IF(OR(INDIRECT(A3374&amp;B3374&amp;C3374&amp;F3374)="",ISNUMBER(INDIRECT(A3374&amp;B3374&amp;C3374&amp;F3374))=FALSE,INDIRECT(A3374&amp;B3374&amp;C3374&amp;F3374)=0),"",P3374+14)</f>
        <v/>
      </c>
      <c r="S3374" s="15" t="str" cm="1">
        <f t="array" aca="1" ref="S3374" ca="1">IF(OR(INDIRECT(A3374&amp;B3374&amp;C3374&amp;F3374)="",ISNUMBER(INDIRECT(A3374&amp;B3374&amp;C3374&amp;F3374))=FALSE,INDIRECT(A3374&amp;B3374&amp;C3374&amp;F3374)=0),"",INDIRECT(A3374&amp;B3374&amp;C3374&amp;F3374))</f>
        <v/>
      </c>
      <c r="T3374" s="15" t="str" cm="1">
        <f t="array" aca="1" ref="T3374" ca="1">IF(OR(INDIRECT(A3374&amp;B3374&amp;C3374&amp;F3374)="",ISNUMBER(INDIRECT(A3374&amp;B3374&amp;C3374&amp;F3374))=FALSE,INDIRECT(A3374&amp;B3374&amp;C3374&amp;F3374)=0),"",0)</f>
        <v/>
      </c>
    </row>
    <row r="3375" spans="1:20">
      <c r="A3375" s="23" t="s">
        <v>912</v>
      </c>
      <c r="B3375" s="23" t="s">
        <v>914</v>
      </c>
      <c r="C3375" s="23" t="str">
        <f t="shared" si="156"/>
        <v>n</v>
      </c>
      <c r="D3375" s="23" t="s">
        <v>914</v>
      </c>
      <c r="E3375" s="23" t="str">
        <f t="shared" si="157"/>
        <v>m</v>
      </c>
      <c r="F3375" s="23">
        <f t="shared" si="155"/>
        <v>56</v>
      </c>
      <c r="G3375" s="23" t="str" cm="1">
        <f t="array" aca="1" ref="G3375" ca="1">IF(OR(INDIRECT(A3375&amp;B3375&amp;C3375&amp;F3375)="",ISNUMBER(INDIRECT(A3375&amp;B3375&amp;C3375&amp;F3375))=FALSE),"",IF(INDIRECT(A3375&amp;B3375&amp;C3375&amp;9)="公開","【（第８期）WEB・コールセンター受付】","【（第８期）医療機関受付】"))</f>
        <v/>
      </c>
      <c r="H3375" s="15" t="str" cm="1">
        <f t="array" aca="1" ref="H3375" ca="1">IF(OR(INDIRECT(A3375&amp;B3375&amp;C3375&amp;F3375)="",ISNUMBER(INDIRECT(A3375&amp;B3375&amp;C3375&amp;F3375))=FALSE,INDIRECT(A3375&amp;B3375&amp;C3375&amp;F3375)=0),"",431001)</f>
        <v/>
      </c>
      <c r="I3375" s="15" t="str" cm="1">
        <f t="array" aca="1" ref="I3375" ca="1">IF(OR(INDIRECT(A3375&amp;B3375&amp;C3375&amp;F3375)="",ISNUMBER(INDIRECT(A3375&amp;B3375&amp;C3375&amp;F3375))=FALSE,INDIRECT(A3375&amp;B3375&amp;C3375&amp;F3375)=0),"",G3375&amp;J3375&amp;"."&amp;TEXT(M3375,"00")&amp;TEXT(N3375,"00")&amp;"."&amp;TEXT(O3375,"00")&amp;TEXT(P3375,"00"))</f>
        <v/>
      </c>
      <c r="J3375" s="15" t="str" cm="1">
        <f t="array" aca="1" ref="J3375" ca="1">IF(OR(INDIRECT(A3375&amp;B3375&amp;C3375&amp;F3375)="",ISNUMBER(INDIRECT(A3375&amp;B3375&amp;C3375&amp;F3375))=FALSE,INDIRECT(A3375&amp;B3375&amp;C3375&amp;F3375)=0),"",予約枠報告様式!$B$2)</f>
        <v/>
      </c>
      <c r="K3375" s="15" t="str" cm="1">
        <f t="array" aca="1" ref="K3375" ca="1">IF(OR(INDIRECT(A3375&amp;B3375&amp;C3375&amp;F3375)="",ISNUMBER(INDIRECT(A3375&amp;B3375&amp;C3375&amp;F3375))=FALSE,INDIRECT(A3375&amp;B3375&amp;C3375&amp;F3375)=0),"",1)</f>
        <v/>
      </c>
      <c r="L3375" s="15" t="str" cm="1">
        <f t="array" aca="1" ref="L3375" ca="1">IF(OR(INDIRECT(A3375&amp;B3375&amp;C3375&amp;F3375)="",ISNUMBER(INDIRECT(A3375&amp;B3375&amp;C3375&amp;F3375))=FALSE,INDIRECT(A3375&amp;B3375&amp;C3375&amp;F3375)=0),"",IF(G3375="【（第８期）医療機関受付】",TEXT(INDIRECT(A3375&amp;D3375&amp;E3375&amp;5),"yyy"),TEXT(INDIRECT(A3375&amp;B3375&amp;C3375&amp;5),"yyy")))</f>
        <v/>
      </c>
      <c r="M3375" s="15" t="str" cm="1">
        <f t="array" aca="1" ref="M3375" ca="1">IF(OR(INDIRECT(A3375&amp;B3375&amp;C3375&amp;F3375)="",ISNUMBER(INDIRECT(A3375&amp;B3375&amp;C3375&amp;F3375))=FALSE,INDIRECT(A3375&amp;B3375&amp;C3375&amp;F3375)=0),"",IF(G3375="【（第８期）医療機関受付】",TEXT(INDIRECT(A3375&amp;D3375&amp;E3375&amp;5),"m"),TEXT(INDIRECT(A3375&amp;B3375&amp;C3375&amp;5),"m")))</f>
        <v/>
      </c>
      <c r="N3375" s="15" t="str" cm="1">
        <f t="array" aca="1" ref="N3375" ca="1">IF(OR(INDIRECT(A3375&amp;B3375&amp;C3375&amp;F3375)="",ISNUMBER(INDIRECT(A3375&amp;B3375&amp;C3375&amp;F3375))=FALSE,INDIRECT(A3375&amp;B3375&amp;C3375&amp;F3375)=0),"",IF(G3375="【（第８期）医療機関受付】",TEXT(INDIRECT(A3375&amp;D3375&amp;E3375&amp;5),"d"),TEXT(INDIRECT(A3375&amp;B3375&amp;C3375&amp;5),"d")))</f>
        <v/>
      </c>
      <c r="O3375" s="15" t="str" cm="1">
        <f t="array" aca="1" ref="O3375" ca="1">IF(OR(INDIRECT(A3375&amp;B3375&amp;C3375&amp;F3375)="",ISNUMBER(INDIRECT(A3375&amp;B3375&amp;C3375&amp;F3375))=FALSE,INDIRECT(A3375&amp;B3375&amp;C3375&amp;F3375)=0),"",HOUR(INDIRECT(A3375&amp;"A"&amp;F3375)))</f>
        <v/>
      </c>
      <c r="P3375" s="15" t="str" cm="1">
        <f t="array" aca="1" ref="P3375" ca="1">IF(OR(INDIRECT(A3375&amp;B3375&amp;C3375&amp;F3375)="",ISNUMBER(INDIRECT(A3375&amp;B3375&amp;C3375&amp;F3375))=FALSE,INDIRECT(A3375&amp;B3375&amp;C3375&amp;F3375)=0),"",MINUTE(INDIRECT(A3375&amp;"A"&amp;F3375)))</f>
        <v/>
      </c>
      <c r="Q3375" s="15" t="str" cm="1">
        <f t="array" aca="1" ref="Q3375" ca="1">IF(OR(INDIRECT(A3375&amp;B3375&amp;C3375&amp;F3375)="",ISNUMBER(INDIRECT(A3375&amp;B3375&amp;C3375&amp;F3375))=FALSE,INDIRECT(A3375&amp;B3375&amp;C3375&amp;F3375)=0),"",O3375)</f>
        <v/>
      </c>
      <c r="R3375" s="15" t="str" cm="1">
        <f t="array" aca="1" ref="R3375" ca="1">IF(OR(INDIRECT(A3375&amp;B3375&amp;C3375&amp;F3375)="",ISNUMBER(INDIRECT(A3375&amp;B3375&amp;C3375&amp;F3375))=FALSE,INDIRECT(A3375&amp;B3375&amp;C3375&amp;F3375)=0),"",P3375+14)</f>
        <v/>
      </c>
      <c r="S3375" s="15" t="str" cm="1">
        <f t="array" aca="1" ref="S3375" ca="1">IF(OR(INDIRECT(A3375&amp;B3375&amp;C3375&amp;F3375)="",ISNUMBER(INDIRECT(A3375&amp;B3375&amp;C3375&amp;F3375))=FALSE,INDIRECT(A3375&amp;B3375&amp;C3375&amp;F3375)=0),"",INDIRECT(A3375&amp;B3375&amp;C3375&amp;F3375))</f>
        <v/>
      </c>
      <c r="T3375" s="15" t="str" cm="1">
        <f t="array" aca="1" ref="T3375" ca="1">IF(OR(INDIRECT(A3375&amp;B3375&amp;C3375&amp;F3375)="",ISNUMBER(INDIRECT(A3375&amp;B3375&amp;C3375&amp;F3375))=FALSE,INDIRECT(A3375&amp;B3375&amp;C3375&amp;F3375)=0),"",0)</f>
        <v/>
      </c>
    </row>
    <row r="3376" spans="1:20">
      <c r="A3376" s="23" t="s">
        <v>912</v>
      </c>
      <c r="B3376" s="23" t="s">
        <v>914</v>
      </c>
      <c r="C3376" s="23" t="str">
        <f t="shared" si="156"/>
        <v>n</v>
      </c>
      <c r="D3376" s="23" t="s">
        <v>914</v>
      </c>
      <c r="E3376" s="23" t="str">
        <f t="shared" si="157"/>
        <v>m</v>
      </c>
      <c r="F3376" s="23">
        <f t="shared" si="155"/>
        <v>57</v>
      </c>
      <c r="G3376" s="23" t="str" cm="1">
        <f t="array" aca="1" ref="G3376" ca="1">IF(OR(INDIRECT(A3376&amp;B3376&amp;C3376&amp;F3376)="",ISNUMBER(INDIRECT(A3376&amp;B3376&amp;C3376&amp;F3376))=FALSE),"",IF(INDIRECT(A3376&amp;B3376&amp;C3376&amp;9)="公開","【（第８期）WEB・コールセンター受付】","【（第８期）医療機関受付】"))</f>
        <v/>
      </c>
      <c r="H3376" s="15" t="str" cm="1">
        <f t="array" aca="1" ref="H3376" ca="1">IF(OR(INDIRECT(A3376&amp;B3376&amp;C3376&amp;F3376)="",ISNUMBER(INDIRECT(A3376&amp;B3376&amp;C3376&amp;F3376))=FALSE,INDIRECT(A3376&amp;B3376&amp;C3376&amp;F3376)=0),"",431001)</f>
        <v/>
      </c>
      <c r="I3376" s="15" t="str" cm="1">
        <f t="array" aca="1" ref="I3376" ca="1">IF(OR(INDIRECT(A3376&amp;B3376&amp;C3376&amp;F3376)="",ISNUMBER(INDIRECT(A3376&amp;B3376&amp;C3376&amp;F3376))=FALSE,INDIRECT(A3376&amp;B3376&amp;C3376&amp;F3376)=0),"",G3376&amp;J3376&amp;"."&amp;TEXT(M3376,"00")&amp;TEXT(N3376,"00")&amp;"."&amp;TEXT(O3376,"00")&amp;TEXT(P3376,"00"))</f>
        <v/>
      </c>
      <c r="J3376" s="15" t="str" cm="1">
        <f t="array" aca="1" ref="J3376" ca="1">IF(OR(INDIRECT(A3376&amp;B3376&amp;C3376&amp;F3376)="",ISNUMBER(INDIRECT(A3376&amp;B3376&amp;C3376&amp;F3376))=FALSE,INDIRECT(A3376&amp;B3376&amp;C3376&amp;F3376)=0),"",予約枠報告様式!$B$2)</f>
        <v/>
      </c>
      <c r="K3376" s="15" t="str" cm="1">
        <f t="array" aca="1" ref="K3376" ca="1">IF(OR(INDIRECT(A3376&amp;B3376&amp;C3376&amp;F3376)="",ISNUMBER(INDIRECT(A3376&amp;B3376&amp;C3376&amp;F3376))=FALSE,INDIRECT(A3376&amp;B3376&amp;C3376&amp;F3376)=0),"",1)</f>
        <v/>
      </c>
      <c r="L3376" s="15" t="str" cm="1">
        <f t="array" aca="1" ref="L3376" ca="1">IF(OR(INDIRECT(A3376&amp;B3376&amp;C3376&amp;F3376)="",ISNUMBER(INDIRECT(A3376&amp;B3376&amp;C3376&amp;F3376))=FALSE,INDIRECT(A3376&amp;B3376&amp;C3376&amp;F3376)=0),"",IF(G3376="【（第８期）医療機関受付】",TEXT(INDIRECT(A3376&amp;D3376&amp;E3376&amp;5),"yyy"),TEXT(INDIRECT(A3376&amp;B3376&amp;C3376&amp;5),"yyy")))</f>
        <v/>
      </c>
      <c r="M3376" s="15" t="str" cm="1">
        <f t="array" aca="1" ref="M3376" ca="1">IF(OR(INDIRECT(A3376&amp;B3376&amp;C3376&amp;F3376)="",ISNUMBER(INDIRECT(A3376&amp;B3376&amp;C3376&amp;F3376))=FALSE,INDIRECT(A3376&amp;B3376&amp;C3376&amp;F3376)=0),"",IF(G3376="【（第８期）医療機関受付】",TEXT(INDIRECT(A3376&amp;D3376&amp;E3376&amp;5),"m"),TEXT(INDIRECT(A3376&amp;B3376&amp;C3376&amp;5),"m")))</f>
        <v/>
      </c>
      <c r="N3376" s="15" t="str" cm="1">
        <f t="array" aca="1" ref="N3376" ca="1">IF(OR(INDIRECT(A3376&amp;B3376&amp;C3376&amp;F3376)="",ISNUMBER(INDIRECT(A3376&amp;B3376&amp;C3376&amp;F3376))=FALSE,INDIRECT(A3376&amp;B3376&amp;C3376&amp;F3376)=0),"",IF(G3376="【（第８期）医療機関受付】",TEXT(INDIRECT(A3376&amp;D3376&amp;E3376&amp;5),"d"),TEXT(INDIRECT(A3376&amp;B3376&amp;C3376&amp;5),"d")))</f>
        <v/>
      </c>
      <c r="O3376" s="15" t="str" cm="1">
        <f t="array" aca="1" ref="O3376" ca="1">IF(OR(INDIRECT(A3376&amp;B3376&amp;C3376&amp;F3376)="",ISNUMBER(INDIRECT(A3376&amp;B3376&amp;C3376&amp;F3376))=FALSE,INDIRECT(A3376&amp;B3376&amp;C3376&amp;F3376)=0),"",HOUR(INDIRECT(A3376&amp;"A"&amp;F3376)))</f>
        <v/>
      </c>
      <c r="P3376" s="15" t="str" cm="1">
        <f t="array" aca="1" ref="P3376" ca="1">IF(OR(INDIRECT(A3376&amp;B3376&amp;C3376&amp;F3376)="",ISNUMBER(INDIRECT(A3376&amp;B3376&amp;C3376&amp;F3376))=FALSE,INDIRECT(A3376&amp;B3376&amp;C3376&amp;F3376)=0),"",MINUTE(INDIRECT(A3376&amp;"A"&amp;F3376)))</f>
        <v/>
      </c>
      <c r="Q3376" s="15" t="str" cm="1">
        <f t="array" aca="1" ref="Q3376" ca="1">IF(OR(INDIRECT(A3376&amp;B3376&amp;C3376&amp;F3376)="",ISNUMBER(INDIRECT(A3376&amp;B3376&amp;C3376&amp;F3376))=FALSE,INDIRECT(A3376&amp;B3376&amp;C3376&amp;F3376)=0),"",O3376)</f>
        <v/>
      </c>
      <c r="R3376" s="15" t="str" cm="1">
        <f t="array" aca="1" ref="R3376" ca="1">IF(OR(INDIRECT(A3376&amp;B3376&amp;C3376&amp;F3376)="",ISNUMBER(INDIRECT(A3376&amp;B3376&amp;C3376&amp;F3376))=FALSE,INDIRECT(A3376&amp;B3376&amp;C3376&amp;F3376)=0),"",P3376+14)</f>
        <v/>
      </c>
      <c r="S3376" s="15" t="str" cm="1">
        <f t="array" aca="1" ref="S3376" ca="1">IF(OR(INDIRECT(A3376&amp;B3376&amp;C3376&amp;F3376)="",ISNUMBER(INDIRECT(A3376&amp;B3376&amp;C3376&amp;F3376))=FALSE,INDIRECT(A3376&amp;B3376&amp;C3376&amp;F3376)=0),"",INDIRECT(A3376&amp;B3376&amp;C3376&amp;F3376))</f>
        <v/>
      </c>
      <c r="T3376" s="15" t="str" cm="1">
        <f t="array" aca="1" ref="T3376" ca="1">IF(OR(INDIRECT(A3376&amp;B3376&amp;C3376&amp;F3376)="",ISNUMBER(INDIRECT(A3376&amp;B3376&amp;C3376&amp;F3376))=FALSE,INDIRECT(A3376&amp;B3376&amp;C3376&amp;F3376)=0),"",0)</f>
        <v/>
      </c>
    </row>
    <row r="3377" spans="1:20">
      <c r="A3377" s="23" t="s">
        <v>912</v>
      </c>
      <c r="B3377" s="23" t="s">
        <v>914</v>
      </c>
      <c r="C3377" s="23" t="str">
        <f t="shared" si="156"/>
        <v>n</v>
      </c>
      <c r="D3377" s="23" t="s">
        <v>914</v>
      </c>
      <c r="E3377" s="23" t="str">
        <f t="shared" si="157"/>
        <v>m</v>
      </c>
      <c r="F3377" s="23">
        <f t="shared" si="155"/>
        <v>58</v>
      </c>
      <c r="G3377" s="23" t="str" cm="1">
        <f t="array" aca="1" ref="G3377" ca="1">IF(OR(INDIRECT(A3377&amp;B3377&amp;C3377&amp;F3377)="",ISNUMBER(INDIRECT(A3377&amp;B3377&amp;C3377&amp;F3377))=FALSE),"",IF(INDIRECT(A3377&amp;B3377&amp;C3377&amp;9)="公開","【（第８期）WEB・コールセンター受付】","【（第８期）医療機関受付】"))</f>
        <v/>
      </c>
      <c r="H3377" s="15" t="str" cm="1">
        <f t="array" aca="1" ref="H3377" ca="1">IF(OR(INDIRECT(A3377&amp;B3377&amp;C3377&amp;F3377)="",ISNUMBER(INDIRECT(A3377&amp;B3377&amp;C3377&amp;F3377))=FALSE,INDIRECT(A3377&amp;B3377&amp;C3377&amp;F3377)=0),"",431001)</f>
        <v/>
      </c>
      <c r="I3377" s="15" t="str" cm="1">
        <f t="array" aca="1" ref="I3377" ca="1">IF(OR(INDIRECT(A3377&amp;B3377&amp;C3377&amp;F3377)="",ISNUMBER(INDIRECT(A3377&amp;B3377&amp;C3377&amp;F3377))=FALSE,INDIRECT(A3377&amp;B3377&amp;C3377&amp;F3377)=0),"",G3377&amp;J3377&amp;"."&amp;TEXT(M3377,"00")&amp;TEXT(N3377,"00")&amp;"."&amp;TEXT(O3377,"00")&amp;TEXT(P3377,"00"))</f>
        <v/>
      </c>
      <c r="J3377" s="15" t="str" cm="1">
        <f t="array" aca="1" ref="J3377" ca="1">IF(OR(INDIRECT(A3377&amp;B3377&amp;C3377&amp;F3377)="",ISNUMBER(INDIRECT(A3377&amp;B3377&amp;C3377&amp;F3377))=FALSE,INDIRECT(A3377&amp;B3377&amp;C3377&amp;F3377)=0),"",予約枠報告様式!$B$2)</f>
        <v/>
      </c>
      <c r="K3377" s="15" t="str" cm="1">
        <f t="array" aca="1" ref="K3377" ca="1">IF(OR(INDIRECT(A3377&amp;B3377&amp;C3377&amp;F3377)="",ISNUMBER(INDIRECT(A3377&amp;B3377&amp;C3377&amp;F3377))=FALSE,INDIRECT(A3377&amp;B3377&amp;C3377&amp;F3377)=0),"",1)</f>
        <v/>
      </c>
      <c r="L3377" s="15" t="str" cm="1">
        <f t="array" aca="1" ref="L3377" ca="1">IF(OR(INDIRECT(A3377&amp;B3377&amp;C3377&amp;F3377)="",ISNUMBER(INDIRECT(A3377&amp;B3377&amp;C3377&amp;F3377))=FALSE,INDIRECT(A3377&amp;B3377&amp;C3377&amp;F3377)=0),"",IF(G3377="【（第８期）医療機関受付】",TEXT(INDIRECT(A3377&amp;D3377&amp;E3377&amp;5),"yyy"),TEXT(INDIRECT(A3377&amp;B3377&amp;C3377&amp;5),"yyy")))</f>
        <v/>
      </c>
      <c r="M3377" s="15" t="str" cm="1">
        <f t="array" aca="1" ref="M3377" ca="1">IF(OR(INDIRECT(A3377&amp;B3377&amp;C3377&amp;F3377)="",ISNUMBER(INDIRECT(A3377&amp;B3377&amp;C3377&amp;F3377))=FALSE,INDIRECT(A3377&amp;B3377&amp;C3377&amp;F3377)=0),"",IF(G3377="【（第８期）医療機関受付】",TEXT(INDIRECT(A3377&amp;D3377&amp;E3377&amp;5),"m"),TEXT(INDIRECT(A3377&amp;B3377&amp;C3377&amp;5),"m")))</f>
        <v/>
      </c>
      <c r="N3377" s="15" t="str" cm="1">
        <f t="array" aca="1" ref="N3377" ca="1">IF(OR(INDIRECT(A3377&amp;B3377&amp;C3377&amp;F3377)="",ISNUMBER(INDIRECT(A3377&amp;B3377&amp;C3377&amp;F3377))=FALSE,INDIRECT(A3377&amp;B3377&amp;C3377&amp;F3377)=0),"",IF(G3377="【（第８期）医療機関受付】",TEXT(INDIRECT(A3377&amp;D3377&amp;E3377&amp;5),"d"),TEXT(INDIRECT(A3377&amp;B3377&amp;C3377&amp;5),"d")))</f>
        <v/>
      </c>
      <c r="O3377" s="15" t="str" cm="1">
        <f t="array" aca="1" ref="O3377" ca="1">IF(OR(INDIRECT(A3377&amp;B3377&amp;C3377&amp;F3377)="",ISNUMBER(INDIRECT(A3377&amp;B3377&amp;C3377&amp;F3377))=FALSE,INDIRECT(A3377&amp;B3377&amp;C3377&amp;F3377)=0),"",HOUR(INDIRECT(A3377&amp;"A"&amp;F3377)))</f>
        <v/>
      </c>
      <c r="P3377" s="15" t="str" cm="1">
        <f t="array" aca="1" ref="P3377" ca="1">IF(OR(INDIRECT(A3377&amp;B3377&amp;C3377&amp;F3377)="",ISNUMBER(INDIRECT(A3377&amp;B3377&amp;C3377&amp;F3377))=FALSE,INDIRECT(A3377&amp;B3377&amp;C3377&amp;F3377)=0),"",MINUTE(INDIRECT(A3377&amp;"A"&amp;F3377)))</f>
        <v/>
      </c>
      <c r="Q3377" s="15" t="str" cm="1">
        <f t="array" aca="1" ref="Q3377" ca="1">IF(OR(INDIRECT(A3377&amp;B3377&amp;C3377&amp;F3377)="",ISNUMBER(INDIRECT(A3377&amp;B3377&amp;C3377&amp;F3377))=FALSE,INDIRECT(A3377&amp;B3377&amp;C3377&amp;F3377)=0),"",O3377)</f>
        <v/>
      </c>
      <c r="R3377" s="15" t="str" cm="1">
        <f t="array" aca="1" ref="R3377" ca="1">IF(OR(INDIRECT(A3377&amp;B3377&amp;C3377&amp;F3377)="",ISNUMBER(INDIRECT(A3377&amp;B3377&amp;C3377&amp;F3377))=FALSE,INDIRECT(A3377&amp;B3377&amp;C3377&amp;F3377)=0),"",P3377+14)</f>
        <v/>
      </c>
      <c r="S3377" s="15" t="str" cm="1">
        <f t="array" aca="1" ref="S3377" ca="1">IF(OR(INDIRECT(A3377&amp;B3377&amp;C3377&amp;F3377)="",ISNUMBER(INDIRECT(A3377&amp;B3377&amp;C3377&amp;F3377))=FALSE,INDIRECT(A3377&amp;B3377&amp;C3377&amp;F3377)=0),"",INDIRECT(A3377&amp;B3377&amp;C3377&amp;F3377))</f>
        <v/>
      </c>
      <c r="T3377" s="15" t="str" cm="1">
        <f t="array" aca="1" ref="T3377" ca="1">IF(OR(INDIRECT(A3377&amp;B3377&amp;C3377&amp;F3377)="",ISNUMBER(INDIRECT(A3377&amp;B3377&amp;C3377&amp;F3377))=FALSE,INDIRECT(A3377&amp;B3377&amp;C3377&amp;F3377)=0),"",0)</f>
        <v/>
      </c>
    </row>
    <row r="3378" spans="1:20">
      <c r="A3378" s="23" t="s">
        <v>912</v>
      </c>
      <c r="B3378" s="23" t="s">
        <v>914</v>
      </c>
      <c r="C3378" s="23" t="str">
        <f t="shared" si="156"/>
        <v>n</v>
      </c>
      <c r="D3378" s="23" t="s">
        <v>914</v>
      </c>
      <c r="E3378" s="23" t="str">
        <f t="shared" si="157"/>
        <v>m</v>
      </c>
      <c r="F3378" s="23">
        <f t="shared" si="155"/>
        <v>59</v>
      </c>
      <c r="G3378" s="23" t="str" cm="1">
        <f t="array" aca="1" ref="G3378" ca="1">IF(OR(INDIRECT(A3378&amp;B3378&amp;C3378&amp;F3378)="",ISNUMBER(INDIRECT(A3378&amp;B3378&amp;C3378&amp;F3378))=FALSE),"",IF(INDIRECT(A3378&amp;B3378&amp;C3378&amp;9)="公開","【（第８期）WEB・コールセンター受付】","【（第８期）医療機関受付】"))</f>
        <v/>
      </c>
      <c r="H3378" s="15" t="str" cm="1">
        <f t="array" aca="1" ref="H3378" ca="1">IF(OR(INDIRECT(A3378&amp;B3378&amp;C3378&amp;F3378)="",ISNUMBER(INDIRECT(A3378&amp;B3378&amp;C3378&amp;F3378))=FALSE,INDIRECT(A3378&amp;B3378&amp;C3378&amp;F3378)=0),"",431001)</f>
        <v/>
      </c>
      <c r="I3378" s="15" t="str" cm="1">
        <f t="array" aca="1" ref="I3378" ca="1">IF(OR(INDIRECT(A3378&amp;B3378&amp;C3378&amp;F3378)="",ISNUMBER(INDIRECT(A3378&amp;B3378&amp;C3378&amp;F3378))=FALSE,INDIRECT(A3378&amp;B3378&amp;C3378&amp;F3378)=0),"",G3378&amp;J3378&amp;"."&amp;TEXT(M3378,"00")&amp;TEXT(N3378,"00")&amp;"."&amp;TEXT(O3378,"00")&amp;TEXT(P3378,"00"))</f>
        <v/>
      </c>
      <c r="J3378" s="15" t="str" cm="1">
        <f t="array" aca="1" ref="J3378" ca="1">IF(OR(INDIRECT(A3378&amp;B3378&amp;C3378&amp;F3378)="",ISNUMBER(INDIRECT(A3378&amp;B3378&amp;C3378&amp;F3378))=FALSE,INDIRECT(A3378&amp;B3378&amp;C3378&amp;F3378)=0),"",予約枠報告様式!$B$2)</f>
        <v/>
      </c>
      <c r="K3378" s="15" t="str" cm="1">
        <f t="array" aca="1" ref="K3378" ca="1">IF(OR(INDIRECT(A3378&amp;B3378&amp;C3378&amp;F3378)="",ISNUMBER(INDIRECT(A3378&amp;B3378&amp;C3378&amp;F3378))=FALSE,INDIRECT(A3378&amp;B3378&amp;C3378&amp;F3378)=0),"",1)</f>
        <v/>
      </c>
      <c r="L3378" s="15" t="str" cm="1">
        <f t="array" aca="1" ref="L3378" ca="1">IF(OR(INDIRECT(A3378&amp;B3378&amp;C3378&amp;F3378)="",ISNUMBER(INDIRECT(A3378&amp;B3378&amp;C3378&amp;F3378))=FALSE,INDIRECT(A3378&amp;B3378&amp;C3378&amp;F3378)=0),"",IF(G3378="【（第８期）医療機関受付】",TEXT(INDIRECT(A3378&amp;D3378&amp;E3378&amp;5),"yyy"),TEXT(INDIRECT(A3378&amp;B3378&amp;C3378&amp;5),"yyy")))</f>
        <v/>
      </c>
      <c r="M3378" s="15" t="str" cm="1">
        <f t="array" aca="1" ref="M3378" ca="1">IF(OR(INDIRECT(A3378&amp;B3378&amp;C3378&amp;F3378)="",ISNUMBER(INDIRECT(A3378&amp;B3378&amp;C3378&amp;F3378))=FALSE,INDIRECT(A3378&amp;B3378&amp;C3378&amp;F3378)=0),"",IF(G3378="【（第８期）医療機関受付】",TEXT(INDIRECT(A3378&amp;D3378&amp;E3378&amp;5),"m"),TEXT(INDIRECT(A3378&amp;B3378&amp;C3378&amp;5),"m")))</f>
        <v/>
      </c>
      <c r="N3378" s="15" t="str" cm="1">
        <f t="array" aca="1" ref="N3378" ca="1">IF(OR(INDIRECT(A3378&amp;B3378&amp;C3378&amp;F3378)="",ISNUMBER(INDIRECT(A3378&amp;B3378&amp;C3378&amp;F3378))=FALSE,INDIRECT(A3378&amp;B3378&amp;C3378&amp;F3378)=0),"",IF(G3378="【（第８期）医療機関受付】",TEXT(INDIRECT(A3378&amp;D3378&amp;E3378&amp;5),"d"),TEXT(INDIRECT(A3378&amp;B3378&amp;C3378&amp;5),"d")))</f>
        <v/>
      </c>
      <c r="O3378" s="15" t="str" cm="1">
        <f t="array" aca="1" ref="O3378" ca="1">IF(OR(INDIRECT(A3378&amp;B3378&amp;C3378&amp;F3378)="",ISNUMBER(INDIRECT(A3378&amp;B3378&amp;C3378&amp;F3378))=FALSE,INDIRECT(A3378&amp;B3378&amp;C3378&amp;F3378)=0),"",HOUR(INDIRECT(A3378&amp;"A"&amp;F3378)))</f>
        <v/>
      </c>
      <c r="P3378" s="15" t="str" cm="1">
        <f t="array" aca="1" ref="P3378" ca="1">IF(OR(INDIRECT(A3378&amp;B3378&amp;C3378&amp;F3378)="",ISNUMBER(INDIRECT(A3378&amp;B3378&amp;C3378&amp;F3378))=FALSE,INDIRECT(A3378&amp;B3378&amp;C3378&amp;F3378)=0),"",MINUTE(INDIRECT(A3378&amp;"A"&amp;F3378)))</f>
        <v/>
      </c>
      <c r="Q3378" s="15" t="str" cm="1">
        <f t="array" aca="1" ref="Q3378" ca="1">IF(OR(INDIRECT(A3378&amp;B3378&amp;C3378&amp;F3378)="",ISNUMBER(INDIRECT(A3378&amp;B3378&amp;C3378&amp;F3378))=FALSE,INDIRECT(A3378&amp;B3378&amp;C3378&amp;F3378)=0),"",O3378)</f>
        <v/>
      </c>
      <c r="R3378" s="15" t="str" cm="1">
        <f t="array" aca="1" ref="R3378" ca="1">IF(OR(INDIRECT(A3378&amp;B3378&amp;C3378&amp;F3378)="",ISNUMBER(INDIRECT(A3378&amp;B3378&amp;C3378&amp;F3378))=FALSE,INDIRECT(A3378&amp;B3378&amp;C3378&amp;F3378)=0),"",P3378+14)</f>
        <v/>
      </c>
      <c r="S3378" s="15" t="str" cm="1">
        <f t="array" aca="1" ref="S3378" ca="1">IF(OR(INDIRECT(A3378&amp;B3378&amp;C3378&amp;F3378)="",ISNUMBER(INDIRECT(A3378&amp;B3378&amp;C3378&amp;F3378))=FALSE,INDIRECT(A3378&amp;B3378&amp;C3378&amp;F3378)=0),"",INDIRECT(A3378&amp;B3378&amp;C3378&amp;F3378))</f>
        <v/>
      </c>
      <c r="T3378" s="15" t="str" cm="1">
        <f t="array" aca="1" ref="T3378" ca="1">IF(OR(INDIRECT(A3378&amp;B3378&amp;C3378&amp;F3378)="",ISNUMBER(INDIRECT(A3378&amp;B3378&amp;C3378&amp;F3378))=FALSE,INDIRECT(A3378&amp;B3378&amp;C3378&amp;F3378)=0),"",0)</f>
        <v/>
      </c>
    </row>
    <row r="3379" spans="1:20">
      <c r="A3379" s="23" t="s">
        <v>912</v>
      </c>
      <c r="B3379" s="23" t="s">
        <v>914</v>
      </c>
      <c r="C3379" s="23" t="str">
        <f t="shared" si="156"/>
        <v>n</v>
      </c>
      <c r="D3379" s="23" t="s">
        <v>914</v>
      </c>
      <c r="E3379" s="23" t="str">
        <f t="shared" si="157"/>
        <v>m</v>
      </c>
      <c r="F3379" s="23">
        <f t="shared" si="155"/>
        <v>60</v>
      </c>
      <c r="G3379" s="23" t="str" cm="1">
        <f t="array" aca="1" ref="G3379" ca="1">IF(OR(INDIRECT(A3379&amp;B3379&amp;C3379&amp;F3379)="",ISNUMBER(INDIRECT(A3379&amp;B3379&amp;C3379&amp;F3379))=FALSE),"",IF(INDIRECT(A3379&amp;B3379&amp;C3379&amp;9)="公開","【（第８期）WEB・コールセンター受付】","【（第８期）医療機関受付】"))</f>
        <v/>
      </c>
      <c r="H3379" s="15" t="str" cm="1">
        <f t="array" aca="1" ref="H3379" ca="1">IF(OR(INDIRECT(A3379&amp;B3379&amp;C3379&amp;F3379)="",ISNUMBER(INDIRECT(A3379&amp;B3379&amp;C3379&amp;F3379))=FALSE,INDIRECT(A3379&amp;B3379&amp;C3379&amp;F3379)=0),"",431001)</f>
        <v/>
      </c>
      <c r="I3379" s="15" t="str" cm="1">
        <f t="array" aca="1" ref="I3379" ca="1">IF(OR(INDIRECT(A3379&amp;B3379&amp;C3379&amp;F3379)="",ISNUMBER(INDIRECT(A3379&amp;B3379&amp;C3379&amp;F3379))=FALSE,INDIRECT(A3379&amp;B3379&amp;C3379&amp;F3379)=0),"",G3379&amp;J3379&amp;"."&amp;TEXT(M3379,"00")&amp;TEXT(N3379,"00")&amp;"."&amp;TEXT(O3379,"00")&amp;TEXT(P3379,"00"))</f>
        <v/>
      </c>
      <c r="J3379" s="15" t="str" cm="1">
        <f t="array" aca="1" ref="J3379" ca="1">IF(OR(INDIRECT(A3379&amp;B3379&amp;C3379&amp;F3379)="",ISNUMBER(INDIRECT(A3379&amp;B3379&amp;C3379&amp;F3379))=FALSE,INDIRECT(A3379&amp;B3379&amp;C3379&amp;F3379)=0),"",予約枠報告様式!$B$2)</f>
        <v/>
      </c>
      <c r="K3379" s="15" t="str" cm="1">
        <f t="array" aca="1" ref="K3379" ca="1">IF(OR(INDIRECT(A3379&amp;B3379&amp;C3379&amp;F3379)="",ISNUMBER(INDIRECT(A3379&amp;B3379&amp;C3379&amp;F3379))=FALSE,INDIRECT(A3379&amp;B3379&amp;C3379&amp;F3379)=0),"",1)</f>
        <v/>
      </c>
      <c r="L3379" s="15" t="str" cm="1">
        <f t="array" aca="1" ref="L3379" ca="1">IF(OR(INDIRECT(A3379&amp;B3379&amp;C3379&amp;F3379)="",ISNUMBER(INDIRECT(A3379&amp;B3379&amp;C3379&amp;F3379))=FALSE,INDIRECT(A3379&amp;B3379&amp;C3379&amp;F3379)=0),"",IF(G3379="【（第８期）医療機関受付】",TEXT(INDIRECT(A3379&amp;D3379&amp;E3379&amp;5),"yyy"),TEXT(INDIRECT(A3379&amp;B3379&amp;C3379&amp;5),"yyy")))</f>
        <v/>
      </c>
      <c r="M3379" s="15" t="str" cm="1">
        <f t="array" aca="1" ref="M3379" ca="1">IF(OR(INDIRECT(A3379&amp;B3379&amp;C3379&amp;F3379)="",ISNUMBER(INDIRECT(A3379&amp;B3379&amp;C3379&amp;F3379))=FALSE,INDIRECT(A3379&amp;B3379&amp;C3379&amp;F3379)=0),"",IF(G3379="【（第８期）医療機関受付】",TEXT(INDIRECT(A3379&amp;D3379&amp;E3379&amp;5),"m"),TEXT(INDIRECT(A3379&amp;B3379&amp;C3379&amp;5),"m")))</f>
        <v/>
      </c>
      <c r="N3379" s="15" t="str" cm="1">
        <f t="array" aca="1" ref="N3379" ca="1">IF(OR(INDIRECT(A3379&amp;B3379&amp;C3379&amp;F3379)="",ISNUMBER(INDIRECT(A3379&amp;B3379&amp;C3379&amp;F3379))=FALSE,INDIRECT(A3379&amp;B3379&amp;C3379&amp;F3379)=0),"",IF(G3379="【（第８期）医療機関受付】",TEXT(INDIRECT(A3379&amp;D3379&amp;E3379&amp;5),"d"),TEXT(INDIRECT(A3379&amp;B3379&amp;C3379&amp;5),"d")))</f>
        <v/>
      </c>
      <c r="O3379" s="15" t="str" cm="1">
        <f t="array" aca="1" ref="O3379" ca="1">IF(OR(INDIRECT(A3379&amp;B3379&amp;C3379&amp;F3379)="",ISNUMBER(INDIRECT(A3379&amp;B3379&amp;C3379&amp;F3379))=FALSE,INDIRECT(A3379&amp;B3379&amp;C3379&amp;F3379)=0),"",HOUR(INDIRECT(A3379&amp;"A"&amp;F3379)))</f>
        <v/>
      </c>
      <c r="P3379" s="15" t="str" cm="1">
        <f t="array" aca="1" ref="P3379" ca="1">IF(OR(INDIRECT(A3379&amp;B3379&amp;C3379&amp;F3379)="",ISNUMBER(INDIRECT(A3379&amp;B3379&amp;C3379&amp;F3379))=FALSE,INDIRECT(A3379&amp;B3379&amp;C3379&amp;F3379)=0),"",MINUTE(INDIRECT(A3379&amp;"A"&amp;F3379)))</f>
        <v/>
      </c>
      <c r="Q3379" s="15" t="str" cm="1">
        <f t="array" aca="1" ref="Q3379" ca="1">IF(OR(INDIRECT(A3379&amp;B3379&amp;C3379&amp;F3379)="",ISNUMBER(INDIRECT(A3379&amp;B3379&amp;C3379&amp;F3379))=FALSE,INDIRECT(A3379&amp;B3379&amp;C3379&amp;F3379)=0),"",O3379)</f>
        <v/>
      </c>
      <c r="R3379" s="15" t="str" cm="1">
        <f t="array" aca="1" ref="R3379" ca="1">IF(OR(INDIRECT(A3379&amp;B3379&amp;C3379&amp;F3379)="",ISNUMBER(INDIRECT(A3379&amp;B3379&amp;C3379&amp;F3379))=FALSE,INDIRECT(A3379&amp;B3379&amp;C3379&amp;F3379)=0),"",P3379+14)</f>
        <v/>
      </c>
      <c r="S3379" s="15" t="str" cm="1">
        <f t="array" aca="1" ref="S3379" ca="1">IF(OR(INDIRECT(A3379&amp;B3379&amp;C3379&amp;F3379)="",ISNUMBER(INDIRECT(A3379&amp;B3379&amp;C3379&amp;F3379))=FALSE,INDIRECT(A3379&amp;B3379&amp;C3379&amp;F3379)=0),"",INDIRECT(A3379&amp;B3379&amp;C3379&amp;F3379))</f>
        <v/>
      </c>
      <c r="T3379" s="15" t="str" cm="1">
        <f t="array" aca="1" ref="T3379" ca="1">IF(OR(INDIRECT(A3379&amp;B3379&amp;C3379&amp;F3379)="",ISNUMBER(INDIRECT(A3379&amp;B3379&amp;C3379&amp;F3379))=FALSE,INDIRECT(A3379&amp;B3379&amp;C3379&amp;F3379)=0),"",0)</f>
        <v/>
      </c>
    </row>
    <row r="3380" spans="1:20">
      <c r="A3380" s="23" t="s">
        <v>912</v>
      </c>
      <c r="B3380" s="23" t="s">
        <v>914</v>
      </c>
      <c r="C3380" s="23" t="str">
        <f t="shared" si="156"/>
        <v>n</v>
      </c>
      <c r="D3380" s="23" t="s">
        <v>914</v>
      </c>
      <c r="E3380" s="23" t="str">
        <f t="shared" si="157"/>
        <v>m</v>
      </c>
      <c r="F3380" s="23">
        <f t="shared" si="155"/>
        <v>61</v>
      </c>
      <c r="G3380" s="23" t="str" cm="1">
        <f t="array" aca="1" ref="G3380" ca="1">IF(OR(INDIRECT(A3380&amp;B3380&amp;C3380&amp;F3380)="",ISNUMBER(INDIRECT(A3380&amp;B3380&amp;C3380&amp;F3380))=FALSE),"",IF(INDIRECT(A3380&amp;B3380&amp;C3380&amp;9)="公開","【（第８期）WEB・コールセンター受付】","【（第８期）医療機関受付】"))</f>
        <v/>
      </c>
      <c r="H3380" s="15" t="str" cm="1">
        <f t="array" aca="1" ref="H3380" ca="1">IF(OR(INDIRECT(A3380&amp;B3380&amp;C3380&amp;F3380)="",ISNUMBER(INDIRECT(A3380&amp;B3380&amp;C3380&amp;F3380))=FALSE,INDIRECT(A3380&amp;B3380&amp;C3380&amp;F3380)=0),"",431001)</f>
        <v/>
      </c>
      <c r="I3380" s="15" t="str" cm="1">
        <f t="array" aca="1" ref="I3380" ca="1">IF(OR(INDIRECT(A3380&amp;B3380&amp;C3380&amp;F3380)="",ISNUMBER(INDIRECT(A3380&amp;B3380&amp;C3380&amp;F3380))=FALSE,INDIRECT(A3380&amp;B3380&amp;C3380&amp;F3380)=0),"",G3380&amp;J3380&amp;"."&amp;TEXT(M3380,"00")&amp;TEXT(N3380,"00")&amp;"."&amp;TEXT(O3380,"00")&amp;TEXT(P3380,"00"))</f>
        <v/>
      </c>
      <c r="J3380" s="15" t="str" cm="1">
        <f t="array" aca="1" ref="J3380" ca="1">IF(OR(INDIRECT(A3380&amp;B3380&amp;C3380&amp;F3380)="",ISNUMBER(INDIRECT(A3380&amp;B3380&amp;C3380&amp;F3380))=FALSE,INDIRECT(A3380&amp;B3380&amp;C3380&amp;F3380)=0),"",予約枠報告様式!$B$2)</f>
        <v/>
      </c>
      <c r="K3380" s="15" t="str" cm="1">
        <f t="array" aca="1" ref="K3380" ca="1">IF(OR(INDIRECT(A3380&amp;B3380&amp;C3380&amp;F3380)="",ISNUMBER(INDIRECT(A3380&amp;B3380&amp;C3380&amp;F3380))=FALSE,INDIRECT(A3380&amp;B3380&amp;C3380&amp;F3380)=0),"",1)</f>
        <v/>
      </c>
      <c r="L3380" s="15" t="str" cm="1">
        <f t="array" aca="1" ref="L3380" ca="1">IF(OR(INDIRECT(A3380&amp;B3380&amp;C3380&amp;F3380)="",ISNUMBER(INDIRECT(A3380&amp;B3380&amp;C3380&amp;F3380))=FALSE,INDIRECT(A3380&amp;B3380&amp;C3380&amp;F3380)=0),"",IF(G3380="【（第８期）医療機関受付】",TEXT(INDIRECT(A3380&amp;D3380&amp;E3380&amp;5),"yyy"),TEXT(INDIRECT(A3380&amp;B3380&amp;C3380&amp;5),"yyy")))</f>
        <v/>
      </c>
      <c r="M3380" s="15" t="str" cm="1">
        <f t="array" aca="1" ref="M3380" ca="1">IF(OR(INDIRECT(A3380&amp;B3380&amp;C3380&amp;F3380)="",ISNUMBER(INDIRECT(A3380&amp;B3380&amp;C3380&amp;F3380))=FALSE,INDIRECT(A3380&amp;B3380&amp;C3380&amp;F3380)=0),"",IF(G3380="【（第８期）医療機関受付】",TEXT(INDIRECT(A3380&amp;D3380&amp;E3380&amp;5),"m"),TEXT(INDIRECT(A3380&amp;B3380&amp;C3380&amp;5),"m")))</f>
        <v/>
      </c>
      <c r="N3380" s="15" t="str" cm="1">
        <f t="array" aca="1" ref="N3380" ca="1">IF(OR(INDIRECT(A3380&amp;B3380&amp;C3380&amp;F3380)="",ISNUMBER(INDIRECT(A3380&amp;B3380&amp;C3380&amp;F3380))=FALSE,INDIRECT(A3380&amp;B3380&amp;C3380&amp;F3380)=0),"",IF(G3380="【（第８期）医療機関受付】",TEXT(INDIRECT(A3380&amp;D3380&amp;E3380&amp;5),"d"),TEXT(INDIRECT(A3380&amp;B3380&amp;C3380&amp;5),"d")))</f>
        <v/>
      </c>
      <c r="O3380" s="15" t="str" cm="1">
        <f t="array" aca="1" ref="O3380" ca="1">IF(OR(INDIRECT(A3380&amp;B3380&amp;C3380&amp;F3380)="",ISNUMBER(INDIRECT(A3380&amp;B3380&amp;C3380&amp;F3380))=FALSE,INDIRECT(A3380&amp;B3380&amp;C3380&amp;F3380)=0),"",HOUR(INDIRECT(A3380&amp;"A"&amp;F3380)))</f>
        <v/>
      </c>
      <c r="P3380" s="15" t="str" cm="1">
        <f t="array" aca="1" ref="P3380" ca="1">IF(OR(INDIRECT(A3380&amp;B3380&amp;C3380&amp;F3380)="",ISNUMBER(INDIRECT(A3380&amp;B3380&amp;C3380&amp;F3380))=FALSE,INDIRECT(A3380&amp;B3380&amp;C3380&amp;F3380)=0),"",MINUTE(INDIRECT(A3380&amp;"A"&amp;F3380)))</f>
        <v/>
      </c>
      <c r="Q3380" s="15" t="str" cm="1">
        <f t="array" aca="1" ref="Q3380" ca="1">IF(OR(INDIRECT(A3380&amp;B3380&amp;C3380&amp;F3380)="",ISNUMBER(INDIRECT(A3380&amp;B3380&amp;C3380&amp;F3380))=FALSE,INDIRECT(A3380&amp;B3380&amp;C3380&amp;F3380)=0),"",O3380)</f>
        <v/>
      </c>
      <c r="R3380" s="15" t="str" cm="1">
        <f t="array" aca="1" ref="R3380" ca="1">IF(OR(INDIRECT(A3380&amp;B3380&amp;C3380&amp;F3380)="",ISNUMBER(INDIRECT(A3380&amp;B3380&amp;C3380&amp;F3380))=FALSE,INDIRECT(A3380&amp;B3380&amp;C3380&amp;F3380)=0),"",P3380+14)</f>
        <v/>
      </c>
      <c r="S3380" s="15" t="str" cm="1">
        <f t="array" aca="1" ref="S3380" ca="1">IF(OR(INDIRECT(A3380&amp;B3380&amp;C3380&amp;F3380)="",ISNUMBER(INDIRECT(A3380&amp;B3380&amp;C3380&amp;F3380))=FALSE,INDIRECT(A3380&amp;B3380&amp;C3380&amp;F3380)=0),"",INDIRECT(A3380&amp;B3380&amp;C3380&amp;F3380))</f>
        <v/>
      </c>
      <c r="T3380" s="15" t="str" cm="1">
        <f t="array" aca="1" ref="T3380" ca="1">IF(OR(INDIRECT(A3380&amp;B3380&amp;C3380&amp;F3380)="",ISNUMBER(INDIRECT(A3380&amp;B3380&amp;C3380&amp;F3380))=FALSE,INDIRECT(A3380&amp;B3380&amp;C3380&amp;F3380)=0),"",0)</f>
        <v/>
      </c>
    </row>
    <row r="3381" spans="1:20">
      <c r="A3381" s="23" t="s">
        <v>912</v>
      </c>
      <c r="B3381" s="23" t="s">
        <v>914</v>
      </c>
      <c r="C3381" s="23" t="str">
        <f t="shared" si="156"/>
        <v>n</v>
      </c>
      <c r="D3381" s="23" t="s">
        <v>914</v>
      </c>
      <c r="E3381" s="23" t="str">
        <f t="shared" si="157"/>
        <v>m</v>
      </c>
      <c r="F3381" s="23">
        <f t="shared" si="155"/>
        <v>62</v>
      </c>
      <c r="G3381" s="23" t="str" cm="1">
        <f t="array" aca="1" ref="G3381" ca="1">IF(OR(INDIRECT(A3381&amp;B3381&amp;C3381&amp;F3381)="",ISNUMBER(INDIRECT(A3381&amp;B3381&amp;C3381&amp;F3381))=FALSE),"",IF(INDIRECT(A3381&amp;B3381&amp;C3381&amp;9)="公開","【（第８期）WEB・コールセンター受付】","【（第８期）医療機関受付】"))</f>
        <v/>
      </c>
      <c r="H3381" s="15" t="str" cm="1">
        <f t="array" aca="1" ref="H3381" ca="1">IF(OR(INDIRECT(A3381&amp;B3381&amp;C3381&amp;F3381)="",ISNUMBER(INDIRECT(A3381&amp;B3381&amp;C3381&amp;F3381))=FALSE,INDIRECT(A3381&amp;B3381&amp;C3381&amp;F3381)=0),"",431001)</f>
        <v/>
      </c>
      <c r="I3381" s="15" t="str" cm="1">
        <f t="array" aca="1" ref="I3381" ca="1">IF(OR(INDIRECT(A3381&amp;B3381&amp;C3381&amp;F3381)="",ISNUMBER(INDIRECT(A3381&amp;B3381&amp;C3381&amp;F3381))=FALSE,INDIRECT(A3381&amp;B3381&amp;C3381&amp;F3381)=0),"",G3381&amp;J3381&amp;"."&amp;TEXT(M3381,"00")&amp;TEXT(N3381,"00")&amp;"."&amp;TEXT(O3381,"00")&amp;TEXT(P3381,"00"))</f>
        <v/>
      </c>
      <c r="J3381" s="15" t="str" cm="1">
        <f t="array" aca="1" ref="J3381" ca="1">IF(OR(INDIRECT(A3381&amp;B3381&amp;C3381&amp;F3381)="",ISNUMBER(INDIRECT(A3381&amp;B3381&amp;C3381&amp;F3381))=FALSE,INDIRECT(A3381&amp;B3381&amp;C3381&amp;F3381)=0),"",予約枠報告様式!$B$2)</f>
        <v/>
      </c>
      <c r="K3381" s="15" t="str" cm="1">
        <f t="array" aca="1" ref="K3381" ca="1">IF(OR(INDIRECT(A3381&amp;B3381&amp;C3381&amp;F3381)="",ISNUMBER(INDIRECT(A3381&amp;B3381&amp;C3381&amp;F3381))=FALSE,INDIRECT(A3381&amp;B3381&amp;C3381&amp;F3381)=0),"",1)</f>
        <v/>
      </c>
      <c r="L3381" s="15" t="str" cm="1">
        <f t="array" aca="1" ref="L3381" ca="1">IF(OR(INDIRECT(A3381&amp;B3381&amp;C3381&amp;F3381)="",ISNUMBER(INDIRECT(A3381&amp;B3381&amp;C3381&amp;F3381))=FALSE,INDIRECT(A3381&amp;B3381&amp;C3381&amp;F3381)=0),"",IF(G3381="【（第８期）医療機関受付】",TEXT(INDIRECT(A3381&amp;D3381&amp;E3381&amp;5),"yyy"),TEXT(INDIRECT(A3381&amp;B3381&amp;C3381&amp;5),"yyy")))</f>
        <v/>
      </c>
      <c r="M3381" s="15" t="str" cm="1">
        <f t="array" aca="1" ref="M3381" ca="1">IF(OR(INDIRECT(A3381&amp;B3381&amp;C3381&amp;F3381)="",ISNUMBER(INDIRECT(A3381&amp;B3381&amp;C3381&amp;F3381))=FALSE,INDIRECT(A3381&amp;B3381&amp;C3381&amp;F3381)=0),"",IF(G3381="【（第８期）医療機関受付】",TEXT(INDIRECT(A3381&amp;D3381&amp;E3381&amp;5),"m"),TEXT(INDIRECT(A3381&amp;B3381&amp;C3381&amp;5),"m")))</f>
        <v/>
      </c>
      <c r="N3381" s="15" t="str" cm="1">
        <f t="array" aca="1" ref="N3381" ca="1">IF(OR(INDIRECT(A3381&amp;B3381&amp;C3381&amp;F3381)="",ISNUMBER(INDIRECT(A3381&amp;B3381&amp;C3381&amp;F3381))=FALSE,INDIRECT(A3381&amp;B3381&amp;C3381&amp;F3381)=0),"",IF(G3381="【（第８期）医療機関受付】",TEXT(INDIRECT(A3381&amp;D3381&amp;E3381&amp;5),"d"),TEXT(INDIRECT(A3381&amp;B3381&amp;C3381&amp;5),"d")))</f>
        <v/>
      </c>
      <c r="O3381" s="15" t="str" cm="1">
        <f t="array" aca="1" ref="O3381" ca="1">IF(OR(INDIRECT(A3381&amp;B3381&amp;C3381&amp;F3381)="",ISNUMBER(INDIRECT(A3381&amp;B3381&amp;C3381&amp;F3381))=FALSE,INDIRECT(A3381&amp;B3381&amp;C3381&amp;F3381)=0),"",HOUR(INDIRECT(A3381&amp;"A"&amp;F3381)))</f>
        <v/>
      </c>
      <c r="P3381" s="15" t="str" cm="1">
        <f t="array" aca="1" ref="P3381" ca="1">IF(OR(INDIRECT(A3381&amp;B3381&amp;C3381&amp;F3381)="",ISNUMBER(INDIRECT(A3381&amp;B3381&amp;C3381&amp;F3381))=FALSE,INDIRECT(A3381&amp;B3381&amp;C3381&amp;F3381)=0),"",MINUTE(INDIRECT(A3381&amp;"A"&amp;F3381)))</f>
        <v/>
      </c>
      <c r="Q3381" s="15" t="str" cm="1">
        <f t="array" aca="1" ref="Q3381" ca="1">IF(OR(INDIRECT(A3381&amp;B3381&amp;C3381&amp;F3381)="",ISNUMBER(INDIRECT(A3381&amp;B3381&amp;C3381&amp;F3381))=FALSE,INDIRECT(A3381&amp;B3381&amp;C3381&amp;F3381)=0),"",O3381)</f>
        <v/>
      </c>
      <c r="R3381" s="15" t="str" cm="1">
        <f t="array" aca="1" ref="R3381" ca="1">IF(OR(INDIRECT(A3381&amp;B3381&amp;C3381&amp;F3381)="",ISNUMBER(INDIRECT(A3381&amp;B3381&amp;C3381&amp;F3381))=FALSE,INDIRECT(A3381&amp;B3381&amp;C3381&amp;F3381)=0),"",P3381+14)</f>
        <v/>
      </c>
      <c r="S3381" s="15" t="str" cm="1">
        <f t="array" aca="1" ref="S3381" ca="1">IF(OR(INDIRECT(A3381&amp;B3381&amp;C3381&amp;F3381)="",ISNUMBER(INDIRECT(A3381&amp;B3381&amp;C3381&amp;F3381))=FALSE,INDIRECT(A3381&amp;B3381&amp;C3381&amp;F3381)=0),"",INDIRECT(A3381&amp;B3381&amp;C3381&amp;F3381))</f>
        <v/>
      </c>
      <c r="T3381" s="15" t="str" cm="1">
        <f t="array" aca="1" ref="T3381" ca="1">IF(OR(INDIRECT(A3381&amp;B3381&amp;C3381&amp;F3381)="",ISNUMBER(INDIRECT(A3381&amp;B3381&amp;C3381&amp;F3381))=FALSE,INDIRECT(A3381&amp;B3381&amp;C3381&amp;F3381)=0),"",0)</f>
        <v/>
      </c>
    </row>
    <row r="3382" spans="1:20">
      <c r="A3382" s="23" t="s">
        <v>912</v>
      </c>
      <c r="B3382" s="23" t="s">
        <v>914</v>
      </c>
      <c r="C3382" s="23" t="str">
        <f t="shared" si="156"/>
        <v>o</v>
      </c>
      <c r="D3382" s="23" t="s">
        <v>914</v>
      </c>
      <c r="E3382" s="23" t="str">
        <f t="shared" si="157"/>
        <v>n</v>
      </c>
      <c r="F3382" s="23">
        <f t="shared" si="155"/>
        <v>11</v>
      </c>
      <c r="G3382" s="23" t="str" cm="1">
        <f t="array" aca="1" ref="G3382" ca="1">IF(OR(INDIRECT(A3382&amp;B3382&amp;C3382&amp;F3382)="",ISNUMBER(INDIRECT(A3382&amp;B3382&amp;C3382&amp;F3382))=FALSE),"",IF(INDIRECT(A3382&amp;B3382&amp;C3382&amp;9)="公開","【（第８期）WEB・コールセンター受付】","【（第８期）医療機関受付】"))</f>
        <v/>
      </c>
      <c r="H3382" s="15" t="str" cm="1">
        <f t="array" aca="1" ref="H3382" ca="1">IF(OR(INDIRECT(A3382&amp;B3382&amp;C3382&amp;F3382)="",ISNUMBER(INDIRECT(A3382&amp;B3382&amp;C3382&amp;F3382))=FALSE,INDIRECT(A3382&amp;B3382&amp;C3382&amp;F3382)=0),"",431001)</f>
        <v/>
      </c>
      <c r="I3382" s="15" t="str" cm="1">
        <f t="array" aca="1" ref="I3382" ca="1">IF(OR(INDIRECT(A3382&amp;B3382&amp;C3382&amp;F3382)="",ISNUMBER(INDIRECT(A3382&amp;B3382&amp;C3382&amp;F3382))=FALSE,INDIRECT(A3382&amp;B3382&amp;C3382&amp;F3382)=0),"",G3382&amp;J3382&amp;"."&amp;TEXT(M3382,"00")&amp;TEXT(N3382,"00")&amp;"."&amp;TEXT(O3382,"00")&amp;TEXT(P3382,"00"))</f>
        <v/>
      </c>
      <c r="J3382" s="15" t="str" cm="1">
        <f t="array" aca="1" ref="J3382" ca="1">IF(OR(INDIRECT(A3382&amp;B3382&amp;C3382&amp;F3382)="",ISNUMBER(INDIRECT(A3382&amp;B3382&amp;C3382&amp;F3382))=FALSE,INDIRECT(A3382&amp;B3382&amp;C3382&amp;F3382)=0),"",予約枠報告様式!$B$2)</f>
        <v/>
      </c>
      <c r="K3382" s="15" t="str" cm="1">
        <f t="array" aca="1" ref="K3382" ca="1">IF(OR(INDIRECT(A3382&amp;B3382&amp;C3382&amp;F3382)="",ISNUMBER(INDIRECT(A3382&amp;B3382&amp;C3382&amp;F3382))=FALSE,INDIRECT(A3382&amp;B3382&amp;C3382&amp;F3382)=0),"",1)</f>
        <v/>
      </c>
      <c r="L3382" s="15" t="str" cm="1">
        <f t="array" aca="1" ref="L3382" ca="1">IF(OR(INDIRECT(A3382&amp;B3382&amp;C3382&amp;F3382)="",ISNUMBER(INDIRECT(A3382&amp;B3382&amp;C3382&amp;F3382))=FALSE,INDIRECT(A3382&amp;B3382&amp;C3382&amp;F3382)=0),"",IF(G3382="【（第８期）医療機関受付】",TEXT(INDIRECT(A3382&amp;D3382&amp;E3382&amp;5),"yyy"),TEXT(INDIRECT(A3382&amp;B3382&amp;C3382&amp;5),"yyy")))</f>
        <v/>
      </c>
      <c r="M3382" s="15" t="str" cm="1">
        <f t="array" aca="1" ref="M3382" ca="1">IF(OR(INDIRECT(A3382&amp;B3382&amp;C3382&amp;F3382)="",ISNUMBER(INDIRECT(A3382&amp;B3382&amp;C3382&amp;F3382))=FALSE,INDIRECT(A3382&amp;B3382&amp;C3382&amp;F3382)=0),"",IF(G3382="【（第８期）医療機関受付】",TEXT(INDIRECT(A3382&amp;D3382&amp;E3382&amp;5),"m"),TEXT(INDIRECT(A3382&amp;B3382&amp;C3382&amp;5),"m")))</f>
        <v/>
      </c>
      <c r="N3382" s="15" t="str" cm="1">
        <f t="array" aca="1" ref="N3382" ca="1">IF(OR(INDIRECT(A3382&amp;B3382&amp;C3382&amp;F3382)="",ISNUMBER(INDIRECT(A3382&amp;B3382&amp;C3382&amp;F3382))=FALSE,INDIRECT(A3382&amp;B3382&amp;C3382&amp;F3382)=0),"",IF(G3382="【（第８期）医療機関受付】",TEXT(INDIRECT(A3382&amp;D3382&amp;E3382&amp;5),"d"),TEXT(INDIRECT(A3382&amp;B3382&amp;C3382&amp;5),"d")))</f>
        <v/>
      </c>
      <c r="O3382" s="15" t="str" cm="1">
        <f t="array" aca="1" ref="O3382" ca="1">IF(OR(INDIRECT(A3382&amp;B3382&amp;C3382&amp;F3382)="",ISNUMBER(INDIRECT(A3382&amp;B3382&amp;C3382&amp;F3382))=FALSE,INDIRECT(A3382&amp;B3382&amp;C3382&amp;F3382)=0),"",HOUR(INDIRECT(A3382&amp;"A"&amp;F3382)))</f>
        <v/>
      </c>
      <c r="P3382" s="15" t="str" cm="1">
        <f t="array" aca="1" ref="P3382" ca="1">IF(OR(INDIRECT(A3382&amp;B3382&amp;C3382&amp;F3382)="",ISNUMBER(INDIRECT(A3382&amp;B3382&amp;C3382&amp;F3382))=FALSE,INDIRECT(A3382&amp;B3382&amp;C3382&amp;F3382)=0),"",MINUTE(INDIRECT(A3382&amp;"A"&amp;F3382)))</f>
        <v/>
      </c>
      <c r="Q3382" s="15" t="str" cm="1">
        <f t="array" aca="1" ref="Q3382" ca="1">IF(OR(INDIRECT(A3382&amp;B3382&amp;C3382&amp;F3382)="",ISNUMBER(INDIRECT(A3382&amp;B3382&amp;C3382&amp;F3382))=FALSE,INDIRECT(A3382&amp;B3382&amp;C3382&amp;F3382)=0),"",O3382)</f>
        <v/>
      </c>
      <c r="R3382" s="15" t="str" cm="1">
        <f t="array" aca="1" ref="R3382" ca="1">IF(OR(INDIRECT(A3382&amp;B3382&amp;C3382&amp;F3382)="",ISNUMBER(INDIRECT(A3382&amp;B3382&amp;C3382&amp;F3382))=FALSE,INDIRECT(A3382&amp;B3382&amp;C3382&amp;F3382)=0),"",P3382+14)</f>
        <v/>
      </c>
      <c r="S3382" s="15" t="str" cm="1">
        <f t="array" aca="1" ref="S3382" ca="1">IF(OR(INDIRECT(A3382&amp;B3382&amp;C3382&amp;F3382)="",ISNUMBER(INDIRECT(A3382&amp;B3382&amp;C3382&amp;F3382))=FALSE,INDIRECT(A3382&amp;B3382&amp;C3382&amp;F3382)=0),"",INDIRECT(A3382&amp;B3382&amp;C3382&amp;F3382))</f>
        <v/>
      </c>
      <c r="T3382" s="15" t="str" cm="1">
        <f t="array" aca="1" ref="T3382" ca="1">IF(OR(INDIRECT(A3382&amp;B3382&amp;C3382&amp;F3382)="",ISNUMBER(INDIRECT(A3382&amp;B3382&amp;C3382&amp;F3382))=FALSE,INDIRECT(A3382&amp;B3382&amp;C3382&amp;F3382)=0),"",0)</f>
        <v/>
      </c>
    </row>
    <row r="3383" spans="1:20">
      <c r="A3383" s="23" t="s">
        <v>912</v>
      </c>
      <c r="B3383" s="23" t="s">
        <v>914</v>
      </c>
      <c r="C3383" s="23" t="str">
        <f t="shared" si="156"/>
        <v>o</v>
      </c>
      <c r="D3383" s="23" t="s">
        <v>914</v>
      </c>
      <c r="E3383" s="23" t="str">
        <f t="shared" si="157"/>
        <v>n</v>
      </c>
      <c r="F3383" s="23">
        <f t="shared" ref="F3383:F3446" si="158">IF(F3382=62,11,F3382+1)</f>
        <v>12</v>
      </c>
      <c r="G3383" s="23" t="str" cm="1">
        <f t="array" aca="1" ref="G3383" ca="1">IF(OR(INDIRECT(A3383&amp;B3383&amp;C3383&amp;F3383)="",ISNUMBER(INDIRECT(A3383&amp;B3383&amp;C3383&amp;F3383))=FALSE),"",IF(INDIRECT(A3383&amp;B3383&amp;C3383&amp;9)="公開","【（第８期）WEB・コールセンター受付】","【（第８期）医療機関受付】"))</f>
        <v/>
      </c>
      <c r="H3383" s="15" t="str" cm="1">
        <f t="array" aca="1" ref="H3383" ca="1">IF(OR(INDIRECT(A3383&amp;B3383&amp;C3383&amp;F3383)="",ISNUMBER(INDIRECT(A3383&amp;B3383&amp;C3383&amp;F3383))=FALSE,INDIRECT(A3383&amp;B3383&amp;C3383&amp;F3383)=0),"",431001)</f>
        <v/>
      </c>
      <c r="I3383" s="15" t="str" cm="1">
        <f t="array" aca="1" ref="I3383" ca="1">IF(OR(INDIRECT(A3383&amp;B3383&amp;C3383&amp;F3383)="",ISNUMBER(INDIRECT(A3383&amp;B3383&amp;C3383&amp;F3383))=FALSE,INDIRECT(A3383&amp;B3383&amp;C3383&amp;F3383)=0),"",G3383&amp;J3383&amp;"."&amp;TEXT(M3383,"00")&amp;TEXT(N3383,"00")&amp;"."&amp;TEXT(O3383,"00")&amp;TEXT(P3383,"00"))</f>
        <v/>
      </c>
      <c r="J3383" s="15" t="str" cm="1">
        <f t="array" aca="1" ref="J3383" ca="1">IF(OR(INDIRECT(A3383&amp;B3383&amp;C3383&amp;F3383)="",ISNUMBER(INDIRECT(A3383&amp;B3383&amp;C3383&amp;F3383))=FALSE,INDIRECT(A3383&amp;B3383&amp;C3383&amp;F3383)=0),"",予約枠報告様式!$B$2)</f>
        <v/>
      </c>
      <c r="K3383" s="15" t="str" cm="1">
        <f t="array" aca="1" ref="K3383" ca="1">IF(OR(INDIRECT(A3383&amp;B3383&amp;C3383&amp;F3383)="",ISNUMBER(INDIRECT(A3383&amp;B3383&amp;C3383&amp;F3383))=FALSE,INDIRECT(A3383&amp;B3383&amp;C3383&amp;F3383)=0),"",1)</f>
        <v/>
      </c>
      <c r="L3383" s="15" t="str" cm="1">
        <f t="array" aca="1" ref="L3383" ca="1">IF(OR(INDIRECT(A3383&amp;B3383&amp;C3383&amp;F3383)="",ISNUMBER(INDIRECT(A3383&amp;B3383&amp;C3383&amp;F3383))=FALSE,INDIRECT(A3383&amp;B3383&amp;C3383&amp;F3383)=0),"",IF(G3383="【（第８期）医療機関受付】",TEXT(INDIRECT(A3383&amp;D3383&amp;E3383&amp;5),"yyy"),TEXT(INDIRECT(A3383&amp;B3383&amp;C3383&amp;5),"yyy")))</f>
        <v/>
      </c>
      <c r="M3383" s="15" t="str" cm="1">
        <f t="array" aca="1" ref="M3383" ca="1">IF(OR(INDIRECT(A3383&amp;B3383&amp;C3383&amp;F3383)="",ISNUMBER(INDIRECT(A3383&amp;B3383&amp;C3383&amp;F3383))=FALSE,INDIRECT(A3383&amp;B3383&amp;C3383&amp;F3383)=0),"",IF(G3383="【（第８期）医療機関受付】",TEXT(INDIRECT(A3383&amp;D3383&amp;E3383&amp;5),"m"),TEXT(INDIRECT(A3383&amp;B3383&amp;C3383&amp;5),"m")))</f>
        <v/>
      </c>
      <c r="N3383" s="15" t="str" cm="1">
        <f t="array" aca="1" ref="N3383" ca="1">IF(OR(INDIRECT(A3383&amp;B3383&amp;C3383&amp;F3383)="",ISNUMBER(INDIRECT(A3383&amp;B3383&amp;C3383&amp;F3383))=FALSE,INDIRECT(A3383&amp;B3383&amp;C3383&amp;F3383)=0),"",IF(G3383="【（第８期）医療機関受付】",TEXT(INDIRECT(A3383&amp;D3383&amp;E3383&amp;5),"d"),TEXT(INDIRECT(A3383&amp;B3383&amp;C3383&amp;5),"d")))</f>
        <v/>
      </c>
      <c r="O3383" s="15" t="str" cm="1">
        <f t="array" aca="1" ref="O3383" ca="1">IF(OR(INDIRECT(A3383&amp;B3383&amp;C3383&amp;F3383)="",ISNUMBER(INDIRECT(A3383&amp;B3383&amp;C3383&amp;F3383))=FALSE,INDIRECT(A3383&amp;B3383&amp;C3383&amp;F3383)=0),"",HOUR(INDIRECT(A3383&amp;"A"&amp;F3383)))</f>
        <v/>
      </c>
      <c r="P3383" s="15" t="str" cm="1">
        <f t="array" aca="1" ref="P3383" ca="1">IF(OR(INDIRECT(A3383&amp;B3383&amp;C3383&amp;F3383)="",ISNUMBER(INDIRECT(A3383&amp;B3383&amp;C3383&amp;F3383))=FALSE,INDIRECT(A3383&amp;B3383&amp;C3383&amp;F3383)=0),"",MINUTE(INDIRECT(A3383&amp;"A"&amp;F3383)))</f>
        <v/>
      </c>
      <c r="Q3383" s="15" t="str" cm="1">
        <f t="array" aca="1" ref="Q3383" ca="1">IF(OR(INDIRECT(A3383&amp;B3383&amp;C3383&amp;F3383)="",ISNUMBER(INDIRECT(A3383&amp;B3383&amp;C3383&amp;F3383))=FALSE,INDIRECT(A3383&amp;B3383&amp;C3383&amp;F3383)=0),"",O3383)</f>
        <v/>
      </c>
      <c r="R3383" s="15" t="str" cm="1">
        <f t="array" aca="1" ref="R3383" ca="1">IF(OR(INDIRECT(A3383&amp;B3383&amp;C3383&amp;F3383)="",ISNUMBER(INDIRECT(A3383&amp;B3383&amp;C3383&amp;F3383))=FALSE,INDIRECT(A3383&amp;B3383&amp;C3383&amp;F3383)=0),"",P3383+14)</f>
        <v/>
      </c>
      <c r="S3383" s="15" t="str" cm="1">
        <f t="array" aca="1" ref="S3383" ca="1">IF(OR(INDIRECT(A3383&amp;B3383&amp;C3383&amp;F3383)="",ISNUMBER(INDIRECT(A3383&amp;B3383&amp;C3383&amp;F3383))=FALSE,INDIRECT(A3383&amp;B3383&amp;C3383&amp;F3383)=0),"",INDIRECT(A3383&amp;B3383&amp;C3383&amp;F3383))</f>
        <v/>
      </c>
      <c r="T3383" s="15" t="str" cm="1">
        <f t="array" aca="1" ref="T3383" ca="1">IF(OR(INDIRECT(A3383&amp;B3383&amp;C3383&amp;F3383)="",ISNUMBER(INDIRECT(A3383&amp;B3383&amp;C3383&amp;F3383))=FALSE,INDIRECT(A3383&amp;B3383&amp;C3383&amp;F3383)=0),"",0)</f>
        <v/>
      </c>
    </row>
    <row r="3384" spans="1:20">
      <c r="A3384" s="23" t="s">
        <v>912</v>
      </c>
      <c r="B3384" s="23" t="s">
        <v>914</v>
      </c>
      <c r="C3384" s="23" t="str">
        <f t="shared" si="156"/>
        <v>o</v>
      </c>
      <c r="D3384" s="23" t="s">
        <v>914</v>
      </c>
      <c r="E3384" s="23" t="str">
        <f t="shared" si="157"/>
        <v>n</v>
      </c>
      <c r="F3384" s="23">
        <f t="shared" si="158"/>
        <v>13</v>
      </c>
      <c r="G3384" s="23" t="str" cm="1">
        <f t="array" aca="1" ref="G3384" ca="1">IF(OR(INDIRECT(A3384&amp;B3384&amp;C3384&amp;F3384)="",ISNUMBER(INDIRECT(A3384&amp;B3384&amp;C3384&amp;F3384))=FALSE),"",IF(INDIRECT(A3384&amp;B3384&amp;C3384&amp;9)="公開","【（第８期）WEB・コールセンター受付】","【（第８期）医療機関受付】"))</f>
        <v/>
      </c>
      <c r="H3384" s="15" t="str" cm="1">
        <f t="array" aca="1" ref="H3384" ca="1">IF(OR(INDIRECT(A3384&amp;B3384&amp;C3384&amp;F3384)="",ISNUMBER(INDIRECT(A3384&amp;B3384&amp;C3384&amp;F3384))=FALSE,INDIRECT(A3384&amp;B3384&amp;C3384&amp;F3384)=0),"",431001)</f>
        <v/>
      </c>
      <c r="I3384" s="15" t="str" cm="1">
        <f t="array" aca="1" ref="I3384" ca="1">IF(OR(INDIRECT(A3384&amp;B3384&amp;C3384&amp;F3384)="",ISNUMBER(INDIRECT(A3384&amp;B3384&amp;C3384&amp;F3384))=FALSE,INDIRECT(A3384&amp;B3384&amp;C3384&amp;F3384)=0),"",G3384&amp;J3384&amp;"."&amp;TEXT(M3384,"00")&amp;TEXT(N3384,"00")&amp;"."&amp;TEXT(O3384,"00")&amp;TEXT(P3384,"00"))</f>
        <v/>
      </c>
      <c r="J3384" s="15" t="str" cm="1">
        <f t="array" aca="1" ref="J3384" ca="1">IF(OR(INDIRECT(A3384&amp;B3384&amp;C3384&amp;F3384)="",ISNUMBER(INDIRECT(A3384&amp;B3384&amp;C3384&amp;F3384))=FALSE,INDIRECT(A3384&amp;B3384&amp;C3384&amp;F3384)=0),"",予約枠報告様式!$B$2)</f>
        <v/>
      </c>
      <c r="K3384" s="15" t="str" cm="1">
        <f t="array" aca="1" ref="K3384" ca="1">IF(OR(INDIRECT(A3384&amp;B3384&amp;C3384&amp;F3384)="",ISNUMBER(INDIRECT(A3384&amp;B3384&amp;C3384&amp;F3384))=FALSE,INDIRECT(A3384&amp;B3384&amp;C3384&amp;F3384)=0),"",1)</f>
        <v/>
      </c>
      <c r="L3384" s="15" t="str" cm="1">
        <f t="array" aca="1" ref="L3384" ca="1">IF(OR(INDIRECT(A3384&amp;B3384&amp;C3384&amp;F3384)="",ISNUMBER(INDIRECT(A3384&amp;B3384&amp;C3384&amp;F3384))=FALSE,INDIRECT(A3384&amp;B3384&amp;C3384&amp;F3384)=0),"",IF(G3384="【（第８期）医療機関受付】",TEXT(INDIRECT(A3384&amp;D3384&amp;E3384&amp;5),"yyy"),TEXT(INDIRECT(A3384&amp;B3384&amp;C3384&amp;5),"yyy")))</f>
        <v/>
      </c>
      <c r="M3384" s="15" t="str" cm="1">
        <f t="array" aca="1" ref="M3384" ca="1">IF(OR(INDIRECT(A3384&amp;B3384&amp;C3384&amp;F3384)="",ISNUMBER(INDIRECT(A3384&amp;B3384&amp;C3384&amp;F3384))=FALSE,INDIRECT(A3384&amp;B3384&amp;C3384&amp;F3384)=0),"",IF(G3384="【（第８期）医療機関受付】",TEXT(INDIRECT(A3384&amp;D3384&amp;E3384&amp;5),"m"),TEXT(INDIRECT(A3384&amp;B3384&amp;C3384&amp;5),"m")))</f>
        <v/>
      </c>
      <c r="N3384" s="15" t="str" cm="1">
        <f t="array" aca="1" ref="N3384" ca="1">IF(OR(INDIRECT(A3384&amp;B3384&amp;C3384&amp;F3384)="",ISNUMBER(INDIRECT(A3384&amp;B3384&amp;C3384&amp;F3384))=FALSE,INDIRECT(A3384&amp;B3384&amp;C3384&amp;F3384)=0),"",IF(G3384="【（第８期）医療機関受付】",TEXT(INDIRECT(A3384&amp;D3384&amp;E3384&amp;5),"d"),TEXT(INDIRECT(A3384&amp;B3384&amp;C3384&amp;5),"d")))</f>
        <v/>
      </c>
      <c r="O3384" s="15" t="str" cm="1">
        <f t="array" aca="1" ref="O3384" ca="1">IF(OR(INDIRECT(A3384&amp;B3384&amp;C3384&amp;F3384)="",ISNUMBER(INDIRECT(A3384&amp;B3384&amp;C3384&amp;F3384))=FALSE,INDIRECT(A3384&amp;B3384&amp;C3384&amp;F3384)=0),"",HOUR(INDIRECT(A3384&amp;"A"&amp;F3384)))</f>
        <v/>
      </c>
      <c r="P3384" s="15" t="str" cm="1">
        <f t="array" aca="1" ref="P3384" ca="1">IF(OR(INDIRECT(A3384&amp;B3384&amp;C3384&amp;F3384)="",ISNUMBER(INDIRECT(A3384&amp;B3384&amp;C3384&amp;F3384))=FALSE,INDIRECT(A3384&amp;B3384&amp;C3384&amp;F3384)=0),"",MINUTE(INDIRECT(A3384&amp;"A"&amp;F3384)))</f>
        <v/>
      </c>
      <c r="Q3384" s="15" t="str" cm="1">
        <f t="array" aca="1" ref="Q3384" ca="1">IF(OR(INDIRECT(A3384&amp;B3384&amp;C3384&amp;F3384)="",ISNUMBER(INDIRECT(A3384&amp;B3384&amp;C3384&amp;F3384))=FALSE,INDIRECT(A3384&amp;B3384&amp;C3384&amp;F3384)=0),"",O3384)</f>
        <v/>
      </c>
      <c r="R3384" s="15" t="str" cm="1">
        <f t="array" aca="1" ref="R3384" ca="1">IF(OR(INDIRECT(A3384&amp;B3384&amp;C3384&amp;F3384)="",ISNUMBER(INDIRECT(A3384&amp;B3384&amp;C3384&amp;F3384))=FALSE,INDIRECT(A3384&amp;B3384&amp;C3384&amp;F3384)=0),"",P3384+14)</f>
        <v/>
      </c>
      <c r="S3384" s="15" t="str" cm="1">
        <f t="array" aca="1" ref="S3384" ca="1">IF(OR(INDIRECT(A3384&amp;B3384&amp;C3384&amp;F3384)="",ISNUMBER(INDIRECT(A3384&amp;B3384&amp;C3384&amp;F3384))=FALSE,INDIRECT(A3384&amp;B3384&amp;C3384&amp;F3384)=0),"",INDIRECT(A3384&amp;B3384&amp;C3384&amp;F3384))</f>
        <v/>
      </c>
      <c r="T3384" s="15" t="str" cm="1">
        <f t="array" aca="1" ref="T3384" ca="1">IF(OR(INDIRECT(A3384&amp;B3384&amp;C3384&amp;F3384)="",ISNUMBER(INDIRECT(A3384&amp;B3384&amp;C3384&amp;F3384))=FALSE,INDIRECT(A3384&amp;B3384&amp;C3384&amp;F3384)=0),"",0)</f>
        <v/>
      </c>
    </row>
    <row r="3385" spans="1:20">
      <c r="A3385" s="23" t="s">
        <v>912</v>
      </c>
      <c r="B3385" s="23" t="s">
        <v>914</v>
      </c>
      <c r="C3385" s="23" t="str">
        <f t="shared" si="156"/>
        <v>o</v>
      </c>
      <c r="D3385" s="23" t="s">
        <v>914</v>
      </c>
      <c r="E3385" s="23" t="str">
        <f t="shared" si="157"/>
        <v>n</v>
      </c>
      <c r="F3385" s="23">
        <f t="shared" si="158"/>
        <v>14</v>
      </c>
      <c r="G3385" s="23" t="str" cm="1">
        <f t="array" aca="1" ref="G3385" ca="1">IF(OR(INDIRECT(A3385&amp;B3385&amp;C3385&amp;F3385)="",ISNUMBER(INDIRECT(A3385&amp;B3385&amp;C3385&amp;F3385))=FALSE),"",IF(INDIRECT(A3385&amp;B3385&amp;C3385&amp;9)="公開","【（第８期）WEB・コールセンター受付】","【（第８期）医療機関受付】"))</f>
        <v/>
      </c>
      <c r="H3385" s="15" t="str" cm="1">
        <f t="array" aca="1" ref="H3385" ca="1">IF(OR(INDIRECT(A3385&amp;B3385&amp;C3385&amp;F3385)="",ISNUMBER(INDIRECT(A3385&amp;B3385&amp;C3385&amp;F3385))=FALSE,INDIRECT(A3385&amp;B3385&amp;C3385&amp;F3385)=0),"",431001)</f>
        <v/>
      </c>
      <c r="I3385" s="15" t="str" cm="1">
        <f t="array" aca="1" ref="I3385" ca="1">IF(OR(INDIRECT(A3385&amp;B3385&amp;C3385&amp;F3385)="",ISNUMBER(INDIRECT(A3385&amp;B3385&amp;C3385&amp;F3385))=FALSE,INDIRECT(A3385&amp;B3385&amp;C3385&amp;F3385)=0),"",G3385&amp;J3385&amp;"."&amp;TEXT(M3385,"00")&amp;TEXT(N3385,"00")&amp;"."&amp;TEXT(O3385,"00")&amp;TEXT(P3385,"00"))</f>
        <v/>
      </c>
      <c r="J3385" s="15" t="str" cm="1">
        <f t="array" aca="1" ref="J3385" ca="1">IF(OR(INDIRECT(A3385&amp;B3385&amp;C3385&amp;F3385)="",ISNUMBER(INDIRECT(A3385&amp;B3385&amp;C3385&amp;F3385))=FALSE,INDIRECT(A3385&amp;B3385&amp;C3385&amp;F3385)=0),"",予約枠報告様式!$B$2)</f>
        <v/>
      </c>
      <c r="K3385" s="15" t="str" cm="1">
        <f t="array" aca="1" ref="K3385" ca="1">IF(OR(INDIRECT(A3385&amp;B3385&amp;C3385&amp;F3385)="",ISNUMBER(INDIRECT(A3385&amp;B3385&amp;C3385&amp;F3385))=FALSE,INDIRECT(A3385&amp;B3385&amp;C3385&amp;F3385)=0),"",1)</f>
        <v/>
      </c>
      <c r="L3385" s="15" t="str" cm="1">
        <f t="array" aca="1" ref="L3385" ca="1">IF(OR(INDIRECT(A3385&amp;B3385&amp;C3385&amp;F3385)="",ISNUMBER(INDIRECT(A3385&amp;B3385&amp;C3385&amp;F3385))=FALSE,INDIRECT(A3385&amp;B3385&amp;C3385&amp;F3385)=0),"",IF(G3385="【（第８期）医療機関受付】",TEXT(INDIRECT(A3385&amp;D3385&amp;E3385&amp;5),"yyy"),TEXT(INDIRECT(A3385&amp;B3385&amp;C3385&amp;5),"yyy")))</f>
        <v/>
      </c>
      <c r="M3385" s="15" t="str" cm="1">
        <f t="array" aca="1" ref="M3385" ca="1">IF(OR(INDIRECT(A3385&amp;B3385&amp;C3385&amp;F3385)="",ISNUMBER(INDIRECT(A3385&amp;B3385&amp;C3385&amp;F3385))=FALSE,INDIRECT(A3385&amp;B3385&amp;C3385&amp;F3385)=0),"",IF(G3385="【（第８期）医療機関受付】",TEXT(INDIRECT(A3385&amp;D3385&amp;E3385&amp;5),"m"),TEXT(INDIRECT(A3385&amp;B3385&amp;C3385&amp;5),"m")))</f>
        <v/>
      </c>
      <c r="N3385" s="15" t="str" cm="1">
        <f t="array" aca="1" ref="N3385" ca="1">IF(OR(INDIRECT(A3385&amp;B3385&amp;C3385&amp;F3385)="",ISNUMBER(INDIRECT(A3385&amp;B3385&amp;C3385&amp;F3385))=FALSE,INDIRECT(A3385&amp;B3385&amp;C3385&amp;F3385)=0),"",IF(G3385="【（第８期）医療機関受付】",TEXT(INDIRECT(A3385&amp;D3385&amp;E3385&amp;5),"d"),TEXT(INDIRECT(A3385&amp;B3385&amp;C3385&amp;5),"d")))</f>
        <v/>
      </c>
      <c r="O3385" s="15" t="str" cm="1">
        <f t="array" aca="1" ref="O3385" ca="1">IF(OR(INDIRECT(A3385&amp;B3385&amp;C3385&amp;F3385)="",ISNUMBER(INDIRECT(A3385&amp;B3385&amp;C3385&amp;F3385))=FALSE,INDIRECT(A3385&amp;B3385&amp;C3385&amp;F3385)=0),"",HOUR(INDIRECT(A3385&amp;"A"&amp;F3385)))</f>
        <v/>
      </c>
      <c r="P3385" s="15" t="str" cm="1">
        <f t="array" aca="1" ref="P3385" ca="1">IF(OR(INDIRECT(A3385&amp;B3385&amp;C3385&amp;F3385)="",ISNUMBER(INDIRECT(A3385&amp;B3385&amp;C3385&amp;F3385))=FALSE,INDIRECT(A3385&amp;B3385&amp;C3385&amp;F3385)=0),"",MINUTE(INDIRECT(A3385&amp;"A"&amp;F3385)))</f>
        <v/>
      </c>
      <c r="Q3385" s="15" t="str" cm="1">
        <f t="array" aca="1" ref="Q3385" ca="1">IF(OR(INDIRECT(A3385&amp;B3385&amp;C3385&amp;F3385)="",ISNUMBER(INDIRECT(A3385&amp;B3385&amp;C3385&amp;F3385))=FALSE,INDIRECT(A3385&amp;B3385&amp;C3385&amp;F3385)=0),"",O3385)</f>
        <v/>
      </c>
      <c r="R3385" s="15" t="str" cm="1">
        <f t="array" aca="1" ref="R3385" ca="1">IF(OR(INDIRECT(A3385&amp;B3385&amp;C3385&amp;F3385)="",ISNUMBER(INDIRECT(A3385&amp;B3385&amp;C3385&amp;F3385))=FALSE,INDIRECT(A3385&amp;B3385&amp;C3385&amp;F3385)=0),"",P3385+14)</f>
        <v/>
      </c>
      <c r="S3385" s="15" t="str" cm="1">
        <f t="array" aca="1" ref="S3385" ca="1">IF(OR(INDIRECT(A3385&amp;B3385&amp;C3385&amp;F3385)="",ISNUMBER(INDIRECT(A3385&amp;B3385&amp;C3385&amp;F3385))=FALSE,INDIRECT(A3385&amp;B3385&amp;C3385&amp;F3385)=0),"",INDIRECT(A3385&amp;B3385&amp;C3385&amp;F3385))</f>
        <v/>
      </c>
      <c r="T3385" s="15" t="str" cm="1">
        <f t="array" aca="1" ref="T3385" ca="1">IF(OR(INDIRECT(A3385&amp;B3385&amp;C3385&amp;F3385)="",ISNUMBER(INDIRECT(A3385&amp;B3385&amp;C3385&amp;F3385))=FALSE,INDIRECT(A3385&amp;B3385&amp;C3385&amp;F3385)=0),"",0)</f>
        <v/>
      </c>
    </row>
    <row r="3386" spans="1:20">
      <c r="A3386" s="23" t="s">
        <v>912</v>
      </c>
      <c r="B3386" s="23" t="s">
        <v>914</v>
      </c>
      <c r="C3386" s="23" t="str">
        <f t="shared" si="156"/>
        <v>o</v>
      </c>
      <c r="D3386" s="23" t="s">
        <v>914</v>
      </c>
      <c r="E3386" s="23" t="str">
        <f t="shared" si="157"/>
        <v>n</v>
      </c>
      <c r="F3386" s="23">
        <f t="shared" si="158"/>
        <v>15</v>
      </c>
      <c r="G3386" s="23" t="str" cm="1">
        <f t="array" aca="1" ref="G3386" ca="1">IF(OR(INDIRECT(A3386&amp;B3386&amp;C3386&amp;F3386)="",ISNUMBER(INDIRECT(A3386&amp;B3386&amp;C3386&amp;F3386))=FALSE),"",IF(INDIRECT(A3386&amp;B3386&amp;C3386&amp;9)="公開","【（第８期）WEB・コールセンター受付】","【（第８期）医療機関受付】"))</f>
        <v/>
      </c>
      <c r="H3386" s="15" t="str" cm="1">
        <f t="array" aca="1" ref="H3386" ca="1">IF(OR(INDIRECT(A3386&amp;B3386&amp;C3386&amp;F3386)="",ISNUMBER(INDIRECT(A3386&amp;B3386&amp;C3386&amp;F3386))=FALSE,INDIRECT(A3386&amp;B3386&amp;C3386&amp;F3386)=0),"",431001)</f>
        <v/>
      </c>
      <c r="I3386" s="15" t="str" cm="1">
        <f t="array" aca="1" ref="I3386" ca="1">IF(OR(INDIRECT(A3386&amp;B3386&amp;C3386&amp;F3386)="",ISNUMBER(INDIRECT(A3386&amp;B3386&amp;C3386&amp;F3386))=FALSE,INDIRECT(A3386&amp;B3386&amp;C3386&amp;F3386)=0),"",G3386&amp;J3386&amp;"."&amp;TEXT(M3386,"00")&amp;TEXT(N3386,"00")&amp;"."&amp;TEXT(O3386,"00")&amp;TEXT(P3386,"00"))</f>
        <v/>
      </c>
      <c r="J3386" s="15" t="str" cm="1">
        <f t="array" aca="1" ref="J3386" ca="1">IF(OR(INDIRECT(A3386&amp;B3386&amp;C3386&amp;F3386)="",ISNUMBER(INDIRECT(A3386&amp;B3386&amp;C3386&amp;F3386))=FALSE,INDIRECT(A3386&amp;B3386&amp;C3386&amp;F3386)=0),"",予約枠報告様式!$B$2)</f>
        <v/>
      </c>
      <c r="K3386" s="15" t="str" cm="1">
        <f t="array" aca="1" ref="K3386" ca="1">IF(OR(INDIRECT(A3386&amp;B3386&amp;C3386&amp;F3386)="",ISNUMBER(INDIRECT(A3386&amp;B3386&amp;C3386&amp;F3386))=FALSE,INDIRECT(A3386&amp;B3386&amp;C3386&amp;F3386)=0),"",1)</f>
        <v/>
      </c>
      <c r="L3386" s="15" t="str" cm="1">
        <f t="array" aca="1" ref="L3386" ca="1">IF(OR(INDIRECT(A3386&amp;B3386&amp;C3386&amp;F3386)="",ISNUMBER(INDIRECT(A3386&amp;B3386&amp;C3386&amp;F3386))=FALSE,INDIRECT(A3386&amp;B3386&amp;C3386&amp;F3386)=0),"",IF(G3386="【（第８期）医療機関受付】",TEXT(INDIRECT(A3386&amp;D3386&amp;E3386&amp;5),"yyy"),TEXT(INDIRECT(A3386&amp;B3386&amp;C3386&amp;5),"yyy")))</f>
        <v/>
      </c>
      <c r="M3386" s="15" t="str" cm="1">
        <f t="array" aca="1" ref="M3386" ca="1">IF(OR(INDIRECT(A3386&amp;B3386&amp;C3386&amp;F3386)="",ISNUMBER(INDIRECT(A3386&amp;B3386&amp;C3386&amp;F3386))=FALSE,INDIRECT(A3386&amp;B3386&amp;C3386&amp;F3386)=0),"",IF(G3386="【（第８期）医療機関受付】",TEXT(INDIRECT(A3386&amp;D3386&amp;E3386&amp;5),"m"),TEXT(INDIRECT(A3386&amp;B3386&amp;C3386&amp;5),"m")))</f>
        <v/>
      </c>
      <c r="N3386" s="15" t="str" cm="1">
        <f t="array" aca="1" ref="N3386" ca="1">IF(OR(INDIRECT(A3386&amp;B3386&amp;C3386&amp;F3386)="",ISNUMBER(INDIRECT(A3386&amp;B3386&amp;C3386&amp;F3386))=FALSE,INDIRECT(A3386&amp;B3386&amp;C3386&amp;F3386)=0),"",IF(G3386="【（第８期）医療機関受付】",TEXT(INDIRECT(A3386&amp;D3386&amp;E3386&amp;5),"d"),TEXT(INDIRECT(A3386&amp;B3386&amp;C3386&amp;5),"d")))</f>
        <v/>
      </c>
      <c r="O3386" s="15" t="str" cm="1">
        <f t="array" aca="1" ref="O3386" ca="1">IF(OR(INDIRECT(A3386&amp;B3386&amp;C3386&amp;F3386)="",ISNUMBER(INDIRECT(A3386&amp;B3386&amp;C3386&amp;F3386))=FALSE,INDIRECT(A3386&amp;B3386&amp;C3386&amp;F3386)=0),"",HOUR(INDIRECT(A3386&amp;"A"&amp;F3386)))</f>
        <v/>
      </c>
      <c r="P3386" s="15" t="str" cm="1">
        <f t="array" aca="1" ref="P3386" ca="1">IF(OR(INDIRECT(A3386&amp;B3386&amp;C3386&amp;F3386)="",ISNUMBER(INDIRECT(A3386&amp;B3386&amp;C3386&amp;F3386))=FALSE,INDIRECT(A3386&amp;B3386&amp;C3386&amp;F3386)=0),"",MINUTE(INDIRECT(A3386&amp;"A"&amp;F3386)))</f>
        <v/>
      </c>
      <c r="Q3386" s="15" t="str" cm="1">
        <f t="array" aca="1" ref="Q3386" ca="1">IF(OR(INDIRECT(A3386&amp;B3386&amp;C3386&amp;F3386)="",ISNUMBER(INDIRECT(A3386&amp;B3386&amp;C3386&amp;F3386))=FALSE,INDIRECT(A3386&amp;B3386&amp;C3386&amp;F3386)=0),"",O3386)</f>
        <v/>
      </c>
      <c r="R3386" s="15" t="str" cm="1">
        <f t="array" aca="1" ref="R3386" ca="1">IF(OR(INDIRECT(A3386&amp;B3386&amp;C3386&amp;F3386)="",ISNUMBER(INDIRECT(A3386&amp;B3386&amp;C3386&amp;F3386))=FALSE,INDIRECT(A3386&amp;B3386&amp;C3386&amp;F3386)=0),"",P3386+14)</f>
        <v/>
      </c>
      <c r="S3386" s="15" t="str" cm="1">
        <f t="array" aca="1" ref="S3386" ca="1">IF(OR(INDIRECT(A3386&amp;B3386&amp;C3386&amp;F3386)="",ISNUMBER(INDIRECT(A3386&amp;B3386&amp;C3386&amp;F3386))=FALSE,INDIRECT(A3386&amp;B3386&amp;C3386&amp;F3386)=0),"",INDIRECT(A3386&amp;B3386&amp;C3386&amp;F3386))</f>
        <v/>
      </c>
      <c r="T3386" s="15" t="str" cm="1">
        <f t="array" aca="1" ref="T3386" ca="1">IF(OR(INDIRECT(A3386&amp;B3386&amp;C3386&amp;F3386)="",ISNUMBER(INDIRECT(A3386&amp;B3386&amp;C3386&amp;F3386))=FALSE,INDIRECT(A3386&amp;B3386&amp;C3386&amp;F3386)=0),"",0)</f>
        <v/>
      </c>
    </row>
    <row r="3387" spans="1:20">
      <c r="A3387" s="23" t="s">
        <v>912</v>
      </c>
      <c r="B3387" s="23" t="s">
        <v>914</v>
      </c>
      <c r="C3387" s="23" t="str">
        <f t="shared" si="156"/>
        <v>o</v>
      </c>
      <c r="D3387" s="23" t="s">
        <v>914</v>
      </c>
      <c r="E3387" s="23" t="str">
        <f t="shared" si="157"/>
        <v>n</v>
      </c>
      <c r="F3387" s="23">
        <f t="shared" si="158"/>
        <v>16</v>
      </c>
      <c r="G3387" s="23" t="str" cm="1">
        <f t="array" aca="1" ref="G3387" ca="1">IF(OR(INDIRECT(A3387&amp;B3387&amp;C3387&amp;F3387)="",ISNUMBER(INDIRECT(A3387&amp;B3387&amp;C3387&amp;F3387))=FALSE),"",IF(INDIRECT(A3387&amp;B3387&amp;C3387&amp;9)="公開","【（第８期）WEB・コールセンター受付】","【（第８期）医療機関受付】"))</f>
        <v/>
      </c>
      <c r="H3387" s="15" t="str" cm="1">
        <f t="array" aca="1" ref="H3387" ca="1">IF(OR(INDIRECT(A3387&amp;B3387&amp;C3387&amp;F3387)="",ISNUMBER(INDIRECT(A3387&amp;B3387&amp;C3387&amp;F3387))=FALSE,INDIRECT(A3387&amp;B3387&amp;C3387&amp;F3387)=0),"",431001)</f>
        <v/>
      </c>
      <c r="I3387" s="15" t="str" cm="1">
        <f t="array" aca="1" ref="I3387" ca="1">IF(OR(INDIRECT(A3387&amp;B3387&amp;C3387&amp;F3387)="",ISNUMBER(INDIRECT(A3387&amp;B3387&amp;C3387&amp;F3387))=FALSE,INDIRECT(A3387&amp;B3387&amp;C3387&amp;F3387)=0),"",G3387&amp;J3387&amp;"."&amp;TEXT(M3387,"00")&amp;TEXT(N3387,"00")&amp;"."&amp;TEXT(O3387,"00")&amp;TEXT(P3387,"00"))</f>
        <v/>
      </c>
      <c r="J3387" s="15" t="str" cm="1">
        <f t="array" aca="1" ref="J3387" ca="1">IF(OR(INDIRECT(A3387&amp;B3387&amp;C3387&amp;F3387)="",ISNUMBER(INDIRECT(A3387&amp;B3387&amp;C3387&amp;F3387))=FALSE,INDIRECT(A3387&amp;B3387&amp;C3387&amp;F3387)=0),"",予約枠報告様式!$B$2)</f>
        <v/>
      </c>
      <c r="K3387" s="15" t="str" cm="1">
        <f t="array" aca="1" ref="K3387" ca="1">IF(OR(INDIRECT(A3387&amp;B3387&amp;C3387&amp;F3387)="",ISNUMBER(INDIRECT(A3387&amp;B3387&amp;C3387&amp;F3387))=FALSE,INDIRECT(A3387&amp;B3387&amp;C3387&amp;F3387)=0),"",1)</f>
        <v/>
      </c>
      <c r="L3387" s="15" t="str" cm="1">
        <f t="array" aca="1" ref="L3387" ca="1">IF(OR(INDIRECT(A3387&amp;B3387&amp;C3387&amp;F3387)="",ISNUMBER(INDIRECT(A3387&amp;B3387&amp;C3387&amp;F3387))=FALSE,INDIRECT(A3387&amp;B3387&amp;C3387&amp;F3387)=0),"",IF(G3387="【（第８期）医療機関受付】",TEXT(INDIRECT(A3387&amp;D3387&amp;E3387&amp;5),"yyy"),TEXT(INDIRECT(A3387&amp;B3387&amp;C3387&amp;5),"yyy")))</f>
        <v/>
      </c>
      <c r="M3387" s="15" t="str" cm="1">
        <f t="array" aca="1" ref="M3387" ca="1">IF(OR(INDIRECT(A3387&amp;B3387&amp;C3387&amp;F3387)="",ISNUMBER(INDIRECT(A3387&amp;B3387&amp;C3387&amp;F3387))=FALSE,INDIRECT(A3387&amp;B3387&amp;C3387&amp;F3387)=0),"",IF(G3387="【（第８期）医療機関受付】",TEXT(INDIRECT(A3387&amp;D3387&amp;E3387&amp;5),"m"),TEXT(INDIRECT(A3387&amp;B3387&amp;C3387&amp;5),"m")))</f>
        <v/>
      </c>
      <c r="N3387" s="15" t="str" cm="1">
        <f t="array" aca="1" ref="N3387" ca="1">IF(OR(INDIRECT(A3387&amp;B3387&amp;C3387&amp;F3387)="",ISNUMBER(INDIRECT(A3387&amp;B3387&amp;C3387&amp;F3387))=FALSE,INDIRECT(A3387&amp;B3387&amp;C3387&amp;F3387)=0),"",IF(G3387="【（第８期）医療機関受付】",TEXT(INDIRECT(A3387&amp;D3387&amp;E3387&amp;5),"d"),TEXT(INDIRECT(A3387&amp;B3387&amp;C3387&amp;5),"d")))</f>
        <v/>
      </c>
      <c r="O3387" s="15" t="str" cm="1">
        <f t="array" aca="1" ref="O3387" ca="1">IF(OR(INDIRECT(A3387&amp;B3387&amp;C3387&amp;F3387)="",ISNUMBER(INDIRECT(A3387&amp;B3387&amp;C3387&amp;F3387))=FALSE,INDIRECT(A3387&amp;B3387&amp;C3387&amp;F3387)=0),"",HOUR(INDIRECT(A3387&amp;"A"&amp;F3387)))</f>
        <v/>
      </c>
      <c r="P3387" s="15" t="str" cm="1">
        <f t="array" aca="1" ref="P3387" ca="1">IF(OR(INDIRECT(A3387&amp;B3387&amp;C3387&amp;F3387)="",ISNUMBER(INDIRECT(A3387&amp;B3387&amp;C3387&amp;F3387))=FALSE,INDIRECT(A3387&amp;B3387&amp;C3387&amp;F3387)=0),"",MINUTE(INDIRECT(A3387&amp;"A"&amp;F3387)))</f>
        <v/>
      </c>
      <c r="Q3387" s="15" t="str" cm="1">
        <f t="array" aca="1" ref="Q3387" ca="1">IF(OR(INDIRECT(A3387&amp;B3387&amp;C3387&amp;F3387)="",ISNUMBER(INDIRECT(A3387&amp;B3387&amp;C3387&amp;F3387))=FALSE,INDIRECT(A3387&amp;B3387&amp;C3387&amp;F3387)=0),"",O3387)</f>
        <v/>
      </c>
      <c r="R3387" s="15" t="str" cm="1">
        <f t="array" aca="1" ref="R3387" ca="1">IF(OR(INDIRECT(A3387&amp;B3387&amp;C3387&amp;F3387)="",ISNUMBER(INDIRECT(A3387&amp;B3387&amp;C3387&amp;F3387))=FALSE,INDIRECT(A3387&amp;B3387&amp;C3387&amp;F3387)=0),"",P3387+14)</f>
        <v/>
      </c>
      <c r="S3387" s="15" t="str" cm="1">
        <f t="array" aca="1" ref="S3387" ca="1">IF(OR(INDIRECT(A3387&amp;B3387&amp;C3387&amp;F3387)="",ISNUMBER(INDIRECT(A3387&amp;B3387&amp;C3387&amp;F3387))=FALSE,INDIRECT(A3387&amp;B3387&amp;C3387&amp;F3387)=0),"",INDIRECT(A3387&amp;B3387&amp;C3387&amp;F3387))</f>
        <v/>
      </c>
      <c r="T3387" s="15" t="str" cm="1">
        <f t="array" aca="1" ref="T3387" ca="1">IF(OR(INDIRECT(A3387&amp;B3387&amp;C3387&amp;F3387)="",ISNUMBER(INDIRECT(A3387&amp;B3387&amp;C3387&amp;F3387))=FALSE,INDIRECT(A3387&amp;B3387&amp;C3387&amp;F3387)=0),"",0)</f>
        <v/>
      </c>
    </row>
    <row r="3388" spans="1:20">
      <c r="A3388" s="23" t="s">
        <v>912</v>
      </c>
      <c r="B3388" s="23" t="s">
        <v>914</v>
      </c>
      <c r="C3388" s="23" t="str">
        <f t="shared" si="156"/>
        <v>o</v>
      </c>
      <c r="D3388" s="23" t="s">
        <v>914</v>
      </c>
      <c r="E3388" s="23" t="str">
        <f t="shared" si="157"/>
        <v>n</v>
      </c>
      <c r="F3388" s="23">
        <f t="shared" si="158"/>
        <v>17</v>
      </c>
      <c r="G3388" s="23" t="str" cm="1">
        <f t="array" aca="1" ref="G3388" ca="1">IF(OR(INDIRECT(A3388&amp;B3388&amp;C3388&amp;F3388)="",ISNUMBER(INDIRECT(A3388&amp;B3388&amp;C3388&amp;F3388))=FALSE),"",IF(INDIRECT(A3388&amp;B3388&amp;C3388&amp;9)="公開","【（第８期）WEB・コールセンター受付】","【（第８期）医療機関受付】"))</f>
        <v/>
      </c>
      <c r="H3388" s="15" t="str" cm="1">
        <f t="array" aca="1" ref="H3388" ca="1">IF(OR(INDIRECT(A3388&amp;B3388&amp;C3388&amp;F3388)="",ISNUMBER(INDIRECT(A3388&amp;B3388&amp;C3388&amp;F3388))=FALSE,INDIRECT(A3388&amp;B3388&amp;C3388&amp;F3388)=0),"",431001)</f>
        <v/>
      </c>
      <c r="I3388" s="15" t="str" cm="1">
        <f t="array" aca="1" ref="I3388" ca="1">IF(OR(INDIRECT(A3388&amp;B3388&amp;C3388&amp;F3388)="",ISNUMBER(INDIRECT(A3388&amp;B3388&amp;C3388&amp;F3388))=FALSE,INDIRECT(A3388&amp;B3388&amp;C3388&amp;F3388)=0),"",G3388&amp;J3388&amp;"."&amp;TEXT(M3388,"00")&amp;TEXT(N3388,"00")&amp;"."&amp;TEXT(O3388,"00")&amp;TEXT(P3388,"00"))</f>
        <v/>
      </c>
      <c r="J3388" s="15" t="str" cm="1">
        <f t="array" aca="1" ref="J3388" ca="1">IF(OR(INDIRECT(A3388&amp;B3388&amp;C3388&amp;F3388)="",ISNUMBER(INDIRECT(A3388&amp;B3388&amp;C3388&amp;F3388))=FALSE,INDIRECT(A3388&amp;B3388&amp;C3388&amp;F3388)=0),"",予約枠報告様式!$B$2)</f>
        <v/>
      </c>
      <c r="K3388" s="15" t="str" cm="1">
        <f t="array" aca="1" ref="K3388" ca="1">IF(OR(INDIRECT(A3388&amp;B3388&amp;C3388&amp;F3388)="",ISNUMBER(INDIRECT(A3388&amp;B3388&amp;C3388&amp;F3388))=FALSE,INDIRECT(A3388&amp;B3388&amp;C3388&amp;F3388)=0),"",1)</f>
        <v/>
      </c>
      <c r="L3388" s="15" t="str" cm="1">
        <f t="array" aca="1" ref="L3388" ca="1">IF(OR(INDIRECT(A3388&amp;B3388&amp;C3388&amp;F3388)="",ISNUMBER(INDIRECT(A3388&amp;B3388&amp;C3388&amp;F3388))=FALSE,INDIRECT(A3388&amp;B3388&amp;C3388&amp;F3388)=0),"",IF(G3388="【（第８期）医療機関受付】",TEXT(INDIRECT(A3388&amp;D3388&amp;E3388&amp;5),"yyy"),TEXT(INDIRECT(A3388&amp;B3388&amp;C3388&amp;5),"yyy")))</f>
        <v/>
      </c>
      <c r="M3388" s="15" t="str" cm="1">
        <f t="array" aca="1" ref="M3388" ca="1">IF(OR(INDIRECT(A3388&amp;B3388&amp;C3388&amp;F3388)="",ISNUMBER(INDIRECT(A3388&amp;B3388&amp;C3388&amp;F3388))=FALSE,INDIRECT(A3388&amp;B3388&amp;C3388&amp;F3388)=0),"",IF(G3388="【（第８期）医療機関受付】",TEXT(INDIRECT(A3388&amp;D3388&amp;E3388&amp;5),"m"),TEXT(INDIRECT(A3388&amp;B3388&amp;C3388&amp;5),"m")))</f>
        <v/>
      </c>
      <c r="N3388" s="15" t="str" cm="1">
        <f t="array" aca="1" ref="N3388" ca="1">IF(OR(INDIRECT(A3388&amp;B3388&amp;C3388&amp;F3388)="",ISNUMBER(INDIRECT(A3388&amp;B3388&amp;C3388&amp;F3388))=FALSE,INDIRECT(A3388&amp;B3388&amp;C3388&amp;F3388)=0),"",IF(G3388="【（第８期）医療機関受付】",TEXT(INDIRECT(A3388&amp;D3388&amp;E3388&amp;5),"d"),TEXT(INDIRECT(A3388&amp;B3388&amp;C3388&amp;5),"d")))</f>
        <v/>
      </c>
      <c r="O3388" s="15" t="str" cm="1">
        <f t="array" aca="1" ref="O3388" ca="1">IF(OR(INDIRECT(A3388&amp;B3388&amp;C3388&amp;F3388)="",ISNUMBER(INDIRECT(A3388&amp;B3388&amp;C3388&amp;F3388))=FALSE,INDIRECT(A3388&amp;B3388&amp;C3388&amp;F3388)=0),"",HOUR(INDIRECT(A3388&amp;"A"&amp;F3388)))</f>
        <v/>
      </c>
      <c r="P3388" s="15" t="str" cm="1">
        <f t="array" aca="1" ref="P3388" ca="1">IF(OR(INDIRECT(A3388&amp;B3388&amp;C3388&amp;F3388)="",ISNUMBER(INDIRECT(A3388&amp;B3388&amp;C3388&amp;F3388))=FALSE,INDIRECT(A3388&amp;B3388&amp;C3388&amp;F3388)=0),"",MINUTE(INDIRECT(A3388&amp;"A"&amp;F3388)))</f>
        <v/>
      </c>
      <c r="Q3388" s="15" t="str" cm="1">
        <f t="array" aca="1" ref="Q3388" ca="1">IF(OR(INDIRECT(A3388&amp;B3388&amp;C3388&amp;F3388)="",ISNUMBER(INDIRECT(A3388&amp;B3388&amp;C3388&amp;F3388))=FALSE,INDIRECT(A3388&amp;B3388&amp;C3388&amp;F3388)=0),"",O3388)</f>
        <v/>
      </c>
      <c r="R3388" s="15" t="str" cm="1">
        <f t="array" aca="1" ref="R3388" ca="1">IF(OR(INDIRECT(A3388&amp;B3388&amp;C3388&amp;F3388)="",ISNUMBER(INDIRECT(A3388&amp;B3388&amp;C3388&amp;F3388))=FALSE,INDIRECT(A3388&amp;B3388&amp;C3388&amp;F3388)=0),"",P3388+14)</f>
        <v/>
      </c>
      <c r="S3388" s="15" t="str" cm="1">
        <f t="array" aca="1" ref="S3388" ca="1">IF(OR(INDIRECT(A3388&amp;B3388&amp;C3388&amp;F3388)="",ISNUMBER(INDIRECT(A3388&amp;B3388&amp;C3388&amp;F3388))=FALSE,INDIRECT(A3388&amp;B3388&amp;C3388&amp;F3388)=0),"",INDIRECT(A3388&amp;B3388&amp;C3388&amp;F3388))</f>
        <v/>
      </c>
      <c r="T3388" s="15" t="str" cm="1">
        <f t="array" aca="1" ref="T3388" ca="1">IF(OR(INDIRECT(A3388&amp;B3388&amp;C3388&amp;F3388)="",ISNUMBER(INDIRECT(A3388&amp;B3388&amp;C3388&amp;F3388))=FALSE,INDIRECT(A3388&amp;B3388&amp;C3388&amp;F3388)=0),"",0)</f>
        <v/>
      </c>
    </row>
    <row r="3389" spans="1:20">
      <c r="A3389" s="23" t="s">
        <v>912</v>
      </c>
      <c r="B3389" s="23" t="s">
        <v>914</v>
      </c>
      <c r="C3389" s="23" t="str">
        <f t="shared" si="156"/>
        <v>o</v>
      </c>
      <c r="D3389" s="23" t="s">
        <v>914</v>
      </c>
      <c r="E3389" s="23" t="str">
        <f t="shared" si="157"/>
        <v>n</v>
      </c>
      <c r="F3389" s="23">
        <f t="shared" si="158"/>
        <v>18</v>
      </c>
      <c r="G3389" s="23" t="str" cm="1">
        <f t="array" aca="1" ref="G3389" ca="1">IF(OR(INDIRECT(A3389&amp;B3389&amp;C3389&amp;F3389)="",ISNUMBER(INDIRECT(A3389&amp;B3389&amp;C3389&amp;F3389))=FALSE),"",IF(INDIRECT(A3389&amp;B3389&amp;C3389&amp;9)="公開","【（第８期）WEB・コールセンター受付】","【（第８期）医療機関受付】"))</f>
        <v/>
      </c>
      <c r="H3389" s="15" t="str" cm="1">
        <f t="array" aca="1" ref="H3389" ca="1">IF(OR(INDIRECT(A3389&amp;B3389&amp;C3389&amp;F3389)="",ISNUMBER(INDIRECT(A3389&amp;B3389&amp;C3389&amp;F3389))=FALSE,INDIRECT(A3389&amp;B3389&amp;C3389&amp;F3389)=0),"",431001)</f>
        <v/>
      </c>
      <c r="I3389" s="15" t="str" cm="1">
        <f t="array" aca="1" ref="I3389" ca="1">IF(OR(INDIRECT(A3389&amp;B3389&amp;C3389&amp;F3389)="",ISNUMBER(INDIRECT(A3389&amp;B3389&amp;C3389&amp;F3389))=FALSE,INDIRECT(A3389&amp;B3389&amp;C3389&amp;F3389)=0),"",G3389&amp;J3389&amp;"."&amp;TEXT(M3389,"00")&amp;TEXT(N3389,"00")&amp;"."&amp;TEXT(O3389,"00")&amp;TEXT(P3389,"00"))</f>
        <v/>
      </c>
      <c r="J3389" s="15" t="str" cm="1">
        <f t="array" aca="1" ref="J3389" ca="1">IF(OR(INDIRECT(A3389&amp;B3389&amp;C3389&amp;F3389)="",ISNUMBER(INDIRECT(A3389&amp;B3389&amp;C3389&amp;F3389))=FALSE,INDIRECT(A3389&amp;B3389&amp;C3389&amp;F3389)=0),"",予約枠報告様式!$B$2)</f>
        <v/>
      </c>
      <c r="K3389" s="15" t="str" cm="1">
        <f t="array" aca="1" ref="K3389" ca="1">IF(OR(INDIRECT(A3389&amp;B3389&amp;C3389&amp;F3389)="",ISNUMBER(INDIRECT(A3389&amp;B3389&amp;C3389&amp;F3389))=FALSE,INDIRECT(A3389&amp;B3389&amp;C3389&amp;F3389)=0),"",1)</f>
        <v/>
      </c>
      <c r="L3389" s="15" t="str" cm="1">
        <f t="array" aca="1" ref="L3389" ca="1">IF(OR(INDIRECT(A3389&amp;B3389&amp;C3389&amp;F3389)="",ISNUMBER(INDIRECT(A3389&amp;B3389&amp;C3389&amp;F3389))=FALSE,INDIRECT(A3389&amp;B3389&amp;C3389&amp;F3389)=0),"",IF(G3389="【（第８期）医療機関受付】",TEXT(INDIRECT(A3389&amp;D3389&amp;E3389&amp;5),"yyy"),TEXT(INDIRECT(A3389&amp;B3389&amp;C3389&amp;5),"yyy")))</f>
        <v/>
      </c>
      <c r="M3389" s="15" t="str" cm="1">
        <f t="array" aca="1" ref="M3389" ca="1">IF(OR(INDIRECT(A3389&amp;B3389&amp;C3389&amp;F3389)="",ISNUMBER(INDIRECT(A3389&amp;B3389&amp;C3389&amp;F3389))=FALSE,INDIRECT(A3389&amp;B3389&amp;C3389&amp;F3389)=0),"",IF(G3389="【（第８期）医療機関受付】",TEXT(INDIRECT(A3389&amp;D3389&amp;E3389&amp;5),"m"),TEXT(INDIRECT(A3389&amp;B3389&amp;C3389&amp;5),"m")))</f>
        <v/>
      </c>
      <c r="N3389" s="15" t="str" cm="1">
        <f t="array" aca="1" ref="N3389" ca="1">IF(OR(INDIRECT(A3389&amp;B3389&amp;C3389&amp;F3389)="",ISNUMBER(INDIRECT(A3389&amp;B3389&amp;C3389&amp;F3389))=FALSE,INDIRECT(A3389&amp;B3389&amp;C3389&amp;F3389)=0),"",IF(G3389="【（第８期）医療機関受付】",TEXT(INDIRECT(A3389&amp;D3389&amp;E3389&amp;5),"d"),TEXT(INDIRECT(A3389&amp;B3389&amp;C3389&amp;5),"d")))</f>
        <v/>
      </c>
      <c r="O3389" s="15" t="str" cm="1">
        <f t="array" aca="1" ref="O3389" ca="1">IF(OR(INDIRECT(A3389&amp;B3389&amp;C3389&amp;F3389)="",ISNUMBER(INDIRECT(A3389&amp;B3389&amp;C3389&amp;F3389))=FALSE,INDIRECT(A3389&amp;B3389&amp;C3389&amp;F3389)=0),"",HOUR(INDIRECT(A3389&amp;"A"&amp;F3389)))</f>
        <v/>
      </c>
      <c r="P3389" s="15" t="str" cm="1">
        <f t="array" aca="1" ref="P3389" ca="1">IF(OR(INDIRECT(A3389&amp;B3389&amp;C3389&amp;F3389)="",ISNUMBER(INDIRECT(A3389&amp;B3389&amp;C3389&amp;F3389))=FALSE,INDIRECT(A3389&amp;B3389&amp;C3389&amp;F3389)=0),"",MINUTE(INDIRECT(A3389&amp;"A"&amp;F3389)))</f>
        <v/>
      </c>
      <c r="Q3389" s="15" t="str" cm="1">
        <f t="array" aca="1" ref="Q3389" ca="1">IF(OR(INDIRECT(A3389&amp;B3389&amp;C3389&amp;F3389)="",ISNUMBER(INDIRECT(A3389&amp;B3389&amp;C3389&amp;F3389))=FALSE,INDIRECT(A3389&amp;B3389&amp;C3389&amp;F3389)=0),"",O3389)</f>
        <v/>
      </c>
      <c r="R3389" s="15" t="str" cm="1">
        <f t="array" aca="1" ref="R3389" ca="1">IF(OR(INDIRECT(A3389&amp;B3389&amp;C3389&amp;F3389)="",ISNUMBER(INDIRECT(A3389&amp;B3389&amp;C3389&amp;F3389))=FALSE,INDIRECT(A3389&amp;B3389&amp;C3389&amp;F3389)=0),"",P3389+14)</f>
        <v/>
      </c>
      <c r="S3389" s="15" t="str" cm="1">
        <f t="array" aca="1" ref="S3389" ca="1">IF(OR(INDIRECT(A3389&amp;B3389&amp;C3389&amp;F3389)="",ISNUMBER(INDIRECT(A3389&amp;B3389&amp;C3389&amp;F3389))=FALSE,INDIRECT(A3389&amp;B3389&amp;C3389&amp;F3389)=0),"",INDIRECT(A3389&amp;B3389&amp;C3389&amp;F3389))</f>
        <v/>
      </c>
      <c r="T3389" s="15" t="str" cm="1">
        <f t="array" aca="1" ref="T3389" ca="1">IF(OR(INDIRECT(A3389&amp;B3389&amp;C3389&amp;F3389)="",ISNUMBER(INDIRECT(A3389&amp;B3389&amp;C3389&amp;F3389))=FALSE,INDIRECT(A3389&amp;B3389&amp;C3389&amp;F3389)=0),"",0)</f>
        <v/>
      </c>
    </row>
    <row r="3390" spans="1:20">
      <c r="A3390" s="23" t="s">
        <v>912</v>
      </c>
      <c r="B3390" s="23" t="s">
        <v>914</v>
      </c>
      <c r="C3390" s="23" t="str">
        <f t="shared" si="156"/>
        <v>o</v>
      </c>
      <c r="D3390" s="23" t="s">
        <v>914</v>
      </c>
      <c r="E3390" s="23" t="str">
        <f t="shared" si="157"/>
        <v>n</v>
      </c>
      <c r="F3390" s="23">
        <f t="shared" si="158"/>
        <v>19</v>
      </c>
      <c r="G3390" s="23" t="str" cm="1">
        <f t="array" aca="1" ref="G3390" ca="1">IF(OR(INDIRECT(A3390&amp;B3390&amp;C3390&amp;F3390)="",ISNUMBER(INDIRECT(A3390&amp;B3390&amp;C3390&amp;F3390))=FALSE),"",IF(INDIRECT(A3390&amp;B3390&amp;C3390&amp;9)="公開","【（第８期）WEB・コールセンター受付】","【（第８期）医療機関受付】"))</f>
        <v/>
      </c>
      <c r="H3390" s="15" t="str" cm="1">
        <f t="array" aca="1" ref="H3390" ca="1">IF(OR(INDIRECT(A3390&amp;B3390&amp;C3390&amp;F3390)="",ISNUMBER(INDIRECT(A3390&amp;B3390&amp;C3390&amp;F3390))=FALSE,INDIRECT(A3390&amp;B3390&amp;C3390&amp;F3390)=0),"",431001)</f>
        <v/>
      </c>
      <c r="I3390" s="15" t="str" cm="1">
        <f t="array" aca="1" ref="I3390" ca="1">IF(OR(INDIRECT(A3390&amp;B3390&amp;C3390&amp;F3390)="",ISNUMBER(INDIRECT(A3390&amp;B3390&amp;C3390&amp;F3390))=FALSE,INDIRECT(A3390&amp;B3390&amp;C3390&amp;F3390)=0),"",G3390&amp;J3390&amp;"."&amp;TEXT(M3390,"00")&amp;TEXT(N3390,"00")&amp;"."&amp;TEXT(O3390,"00")&amp;TEXT(P3390,"00"))</f>
        <v/>
      </c>
      <c r="J3390" s="15" t="str" cm="1">
        <f t="array" aca="1" ref="J3390" ca="1">IF(OR(INDIRECT(A3390&amp;B3390&amp;C3390&amp;F3390)="",ISNUMBER(INDIRECT(A3390&amp;B3390&amp;C3390&amp;F3390))=FALSE,INDIRECT(A3390&amp;B3390&amp;C3390&amp;F3390)=0),"",予約枠報告様式!$B$2)</f>
        <v/>
      </c>
      <c r="K3390" s="15" t="str" cm="1">
        <f t="array" aca="1" ref="K3390" ca="1">IF(OR(INDIRECT(A3390&amp;B3390&amp;C3390&amp;F3390)="",ISNUMBER(INDIRECT(A3390&amp;B3390&amp;C3390&amp;F3390))=FALSE,INDIRECT(A3390&amp;B3390&amp;C3390&amp;F3390)=0),"",1)</f>
        <v/>
      </c>
      <c r="L3390" s="15" t="str" cm="1">
        <f t="array" aca="1" ref="L3390" ca="1">IF(OR(INDIRECT(A3390&amp;B3390&amp;C3390&amp;F3390)="",ISNUMBER(INDIRECT(A3390&amp;B3390&amp;C3390&amp;F3390))=FALSE,INDIRECT(A3390&amp;B3390&amp;C3390&amp;F3390)=0),"",IF(G3390="【（第８期）医療機関受付】",TEXT(INDIRECT(A3390&amp;D3390&amp;E3390&amp;5),"yyy"),TEXT(INDIRECT(A3390&amp;B3390&amp;C3390&amp;5),"yyy")))</f>
        <v/>
      </c>
      <c r="M3390" s="15" t="str" cm="1">
        <f t="array" aca="1" ref="M3390" ca="1">IF(OR(INDIRECT(A3390&amp;B3390&amp;C3390&amp;F3390)="",ISNUMBER(INDIRECT(A3390&amp;B3390&amp;C3390&amp;F3390))=FALSE,INDIRECT(A3390&amp;B3390&amp;C3390&amp;F3390)=0),"",IF(G3390="【（第８期）医療機関受付】",TEXT(INDIRECT(A3390&amp;D3390&amp;E3390&amp;5),"m"),TEXT(INDIRECT(A3390&amp;B3390&amp;C3390&amp;5),"m")))</f>
        <v/>
      </c>
      <c r="N3390" s="15" t="str" cm="1">
        <f t="array" aca="1" ref="N3390" ca="1">IF(OR(INDIRECT(A3390&amp;B3390&amp;C3390&amp;F3390)="",ISNUMBER(INDIRECT(A3390&amp;B3390&amp;C3390&amp;F3390))=FALSE,INDIRECT(A3390&amp;B3390&amp;C3390&amp;F3390)=0),"",IF(G3390="【（第８期）医療機関受付】",TEXT(INDIRECT(A3390&amp;D3390&amp;E3390&amp;5),"d"),TEXT(INDIRECT(A3390&amp;B3390&amp;C3390&amp;5),"d")))</f>
        <v/>
      </c>
      <c r="O3390" s="15" t="str" cm="1">
        <f t="array" aca="1" ref="O3390" ca="1">IF(OR(INDIRECT(A3390&amp;B3390&amp;C3390&amp;F3390)="",ISNUMBER(INDIRECT(A3390&amp;B3390&amp;C3390&amp;F3390))=FALSE,INDIRECT(A3390&amp;B3390&amp;C3390&amp;F3390)=0),"",HOUR(INDIRECT(A3390&amp;"A"&amp;F3390)))</f>
        <v/>
      </c>
      <c r="P3390" s="15" t="str" cm="1">
        <f t="array" aca="1" ref="P3390" ca="1">IF(OR(INDIRECT(A3390&amp;B3390&amp;C3390&amp;F3390)="",ISNUMBER(INDIRECT(A3390&amp;B3390&amp;C3390&amp;F3390))=FALSE,INDIRECT(A3390&amp;B3390&amp;C3390&amp;F3390)=0),"",MINUTE(INDIRECT(A3390&amp;"A"&amp;F3390)))</f>
        <v/>
      </c>
      <c r="Q3390" s="15" t="str" cm="1">
        <f t="array" aca="1" ref="Q3390" ca="1">IF(OR(INDIRECT(A3390&amp;B3390&amp;C3390&amp;F3390)="",ISNUMBER(INDIRECT(A3390&amp;B3390&amp;C3390&amp;F3390))=FALSE,INDIRECT(A3390&amp;B3390&amp;C3390&amp;F3390)=0),"",O3390)</f>
        <v/>
      </c>
      <c r="R3390" s="15" t="str" cm="1">
        <f t="array" aca="1" ref="R3390" ca="1">IF(OR(INDIRECT(A3390&amp;B3390&amp;C3390&amp;F3390)="",ISNUMBER(INDIRECT(A3390&amp;B3390&amp;C3390&amp;F3390))=FALSE,INDIRECT(A3390&amp;B3390&amp;C3390&amp;F3390)=0),"",P3390+14)</f>
        <v/>
      </c>
      <c r="S3390" s="15" t="str" cm="1">
        <f t="array" aca="1" ref="S3390" ca="1">IF(OR(INDIRECT(A3390&amp;B3390&amp;C3390&amp;F3390)="",ISNUMBER(INDIRECT(A3390&amp;B3390&amp;C3390&amp;F3390))=FALSE,INDIRECT(A3390&amp;B3390&amp;C3390&amp;F3390)=0),"",INDIRECT(A3390&amp;B3390&amp;C3390&amp;F3390))</f>
        <v/>
      </c>
      <c r="T3390" s="15" t="str" cm="1">
        <f t="array" aca="1" ref="T3390" ca="1">IF(OR(INDIRECT(A3390&amp;B3390&amp;C3390&amp;F3390)="",ISNUMBER(INDIRECT(A3390&amp;B3390&amp;C3390&amp;F3390))=FALSE,INDIRECT(A3390&amp;B3390&amp;C3390&amp;F3390)=0),"",0)</f>
        <v/>
      </c>
    </row>
    <row r="3391" spans="1:20">
      <c r="A3391" s="23" t="s">
        <v>912</v>
      </c>
      <c r="B3391" s="23" t="s">
        <v>914</v>
      </c>
      <c r="C3391" s="23" t="str">
        <f t="shared" si="156"/>
        <v>o</v>
      </c>
      <c r="D3391" s="23" t="s">
        <v>914</v>
      </c>
      <c r="E3391" s="23" t="str">
        <f t="shared" si="157"/>
        <v>n</v>
      </c>
      <c r="F3391" s="23">
        <f t="shared" si="158"/>
        <v>20</v>
      </c>
      <c r="G3391" s="23" t="str" cm="1">
        <f t="array" aca="1" ref="G3391" ca="1">IF(OR(INDIRECT(A3391&amp;B3391&amp;C3391&amp;F3391)="",ISNUMBER(INDIRECT(A3391&amp;B3391&amp;C3391&amp;F3391))=FALSE),"",IF(INDIRECT(A3391&amp;B3391&amp;C3391&amp;9)="公開","【（第８期）WEB・コールセンター受付】","【（第８期）医療機関受付】"))</f>
        <v/>
      </c>
      <c r="H3391" s="15" t="str" cm="1">
        <f t="array" aca="1" ref="H3391" ca="1">IF(OR(INDIRECT(A3391&amp;B3391&amp;C3391&amp;F3391)="",ISNUMBER(INDIRECT(A3391&amp;B3391&amp;C3391&amp;F3391))=FALSE,INDIRECT(A3391&amp;B3391&amp;C3391&amp;F3391)=0),"",431001)</f>
        <v/>
      </c>
      <c r="I3391" s="15" t="str" cm="1">
        <f t="array" aca="1" ref="I3391" ca="1">IF(OR(INDIRECT(A3391&amp;B3391&amp;C3391&amp;F3391)="",ISNUMBER(INDIRECT(A3391&amp;B3391&amp;C3391&amp;F3391))=FALSE,INDIRECT(A3391&amp;B3391&amp;C3391&amp;F3391)=0),"",G3391&amp;J3391&amp;"."&amp;TEXT(M3391,"00")&amp;TEXT(N3391,"00")&amp;"."&amp;TEXT(O3391,"00")&amp;TEXT(P3391,"00"))</f>
        <v/>
      </c>
      <c r="J3391" s="15" t="str" cm="1">
        <f t="array" aca="1" ref="J3391" ca="1">IF(OR(INDIRECT(A3391&amp;B3391&amp;C3391&amp;F3391)="",ISNUMBER(INDIRECT(A3391&amp;B3391&amp;C3391&amp;F3391))=FALSE,INDIRECT(A3391&amp;B3391&amp;C3391&amp;F3391)=0),"",予約枠報告様式!$B$2)</f>
        <v/>
      </c>
      <c r="K3391" s="15" t="str" cm="1">
        <f t="array" aca="1" ref="K3391" ca="1">IF(OR(INDIRECT(A3391&amp;B3391&amp;C3391&amp;F3391)="",ISNUMBER(INDIRECT(A3391&amp;B3391&amp;C3391&amp;F3391))=FALSE,INDIRECT(A3391&amp;B3391&amp;C3391&amp;F3391)=0),"",1)</f>
        <v/>
      </c>
      <c r="L3391" s="15" t="str" cm="1">
        <f t="array" aca="1" ref="L3391" ca="1">IF(OR(INDIRECT(A3391&amp;B3391&amp;C3391&amp;F3391)="",ISNUMBER(INDIRECT(A3391&amp;B3391&amp;C3391&amp;F3391))=FALSE,INDIRECT(A3391&amp;B3391&amp;C3391&amp;F3391)=0),"",IF(G3391="【（第８期）医療機関受付】",TEXT(INDIRECT(A3391&amp;D3391&amp;E3391&amp;5),"yyy"),TEXT(INDIRECT(A3391&amp;B3391&amp;C3391&amp;5),"yyy")))</f>
        <v/>
      </c>
      <c r="M3391" s="15" t="str" cm="1">
        <f t="array" aca="1" ref="M3391" ca="1">IF(OR(INDIRECT(A3391&amp;B3391&amp;C3391&amp;F3391)="",ISNUMBER(INDIRECT(A3391&amp;B3391&amp;C3391&amp;F3391))=FALSE,INDIRECT(A3391&amp;B3391&amp;C3391&amp;F3391)=0),"",IF(G3391="【（第８期）医療機関受付】",TEXT(INDIRECT(A3391&amp;D3391&amp;E3391&amp;5),"m"),TEXT(INDIRECT(A3391&amp;B3391&amp;C3391&amp;5),"m")))</f>
        <v/>
      </c>
      <c r="N3391" s="15" t="str" cm="1">
        <f t="array" aca="1" ref="N3391" ca="1">IF(OR(INDIRECT(A3391&amp;B3391&amp;C3391&amp;F3391)="",ISNUMBER(INDIRECT(A3391&amp;B3391&amp;C3391&amp;F3391))=FALSE,INDIRECT(A3391&amp;B3391&amp;C3391&amp;F3391)=0),"",IF(G3391="【（第８期）医療機関受付】",TEXT(INDIRECT(A3391&amp;D3391&amp;E3391&amp;5),"d"),TEXT(INDIRECT(A3391&amp;B3391&amp;C3391&amp;5),"d")))</f>
        <v/>
      </c>
      <c r="O3391" s="15" t="str" cm="1">
        <f t="array" aca="1" ref="O3391" ca="1">IF(OR(INDIRECT(A3391&amp;B3391&amp;C3391&amp;F3391)="",ISNUMBER(INDIRECT(A3391&amp;B3391&amp;C3391&amp;F3391))=FALSE,INDIRECT(A3391&amp;B3391&amp;C3391&amp;F3391)=0),"",HOUR(INDIRECT(A3391&amp;"A"&amp;F3391)))</f>
        <v/>
      </c>
      <c r="P3391" s="15" t="str" cm="1">
        <f t="array" aca="1" ref="P3391" ca="1">IF(OR(INDIRECT(A3391&amp;B3391&amp;C3391&amp;F3391)="",ISNUMBER(INDIRECT(A3391&amp;B3391&amp;C3391&amp;F3391))=FALSE,INDIRECT(A3391&amp;B3391&amp;C3391&amp;F3391)=0),"",MINUTE(INDIRECT(A3391&amp;"A"&amp;F3391)))</f>
        <v/>
      </c>
      <c r="Q3391" s="15" t="str" cm="1">
        <f t="array" aca="1" ref="Q3391" ca="1">IF(OR(INDIRECT(A3391&amp;B3391&amp;C3391&amp;F3391)="",ISNUMBER(INDIRECT(A3391&amp;B3391&amp;C3391&amp;F3391))=FALSE,INDIRECT(A3391&amp;B3391&amp;C3391&amp;F3391)=0),"",O3391)</f>
        <v/>
      </c>
      <c r="R3391" s="15" t="str" cm="1">
        <f t="array" aca="1" ref="R3391" ca="1">IF(OR(INDIRECT(A3391&amp;B3391&amp;C3391&amp;F3391)="",ISNUMBER(INDIRECT(A3391&amp;B3391&amp;C3391&amp;F3391))=FALSE,INDIRECT(A3391&amp;B3391&amp;C3391&amp;F3391)=0),"",P3391+14)</f>
        <v/>
      </c>
      <c r="S3391" s="15" t="str" cm="1">
        <f t="array" aca="1" ref="S3391" ca="1">IF(OR(INDIRECT(A3391&amp;B3391&amp;C3391&amp;F3391)="",ISNUMBER(INDIRECT(A3391&amp;B3391&amp;C3391&amp;F3391))=FALSE,INDIRECT(A3391&amp;B3391&amp;C3391&amp;F3391)=0),"",INDIRECT(A3391&amp;B3391&amp;C3391&amp;F3391))</f>
        <v/>
      </c>
      <c r="T3391" s="15" t="str" cm="1">
        <f t="array" aca="1" ref="T3391" ca="1">IF(OR(INDIRECT(A3391&amp;B3391&amp;C3391&amp;F3391)="",ISNUMBER(INDIRECT(A3391&amp;B3391&amp;C3391&amp;F3391))=FALSE,INDIRECT(A3391&amp;B3391&amp;C3391&amp;F3391)=0),"",0)</f>
        <v/>
      </c>
    </row>
    <row r="3392" spans="1:20">
      <c r="A3392" s="23" t="s">
        <v>912</v>
      </c>
      <c r="B3392" s="23" t="s">
        <v>914</v>
      </c>
      <c r="C3392" s="23" t="str">
        <f t="shared" si="156"/>
        <v>o</v>
      </c>
      <c r="D3392" s="23" t="s">
        <v>914</v>
      </c>
      <c r="E3392" s="23" t="str">
        <f t="shared" si="157"/>
        <v>n</v>
      </c>
      <c r="F3392" s="23">
        <f t="shared" si="158"/>
        <v>21</v>
      </c>
      <c r="G3392" s="23" t="str" cm="1">
        <f t="array" aca="1" ref="G3392" ca="1">IF(OR(INDIRECT(A3392&amp;B3392&amp;C3392&amp;F3392)="",ISNUMBER(INDIRECT(A3392&amp;B3392&amp;C3392&amp;F3392))=FALSE),"",IF(INDIRECT(A3392&amp;B3392&amp;C3392&amp;9)="公開","【（第８期）WEB・コールセンター受付】","【（第８期）医療機関受付】"))</f>
        <v/>
      </c>
      <c r="H3392" s="15" t="str" cm="1">
        <f t="array" aca="1" ref="H3392" ca="1">IF(OR(INDIRECT(A3392&amp;B3392&amp;C3392&amp;F3392)="",ISNUMBER(INDIRECT(A3392&amp;B3392&amp;C3392&amp;F3392))=FALSE,INDIRECT(A3392&amp;B3392&amp;C3392&amp;F3392)=0),"",431001)</f>
        <v/>
      </c>
      <c r="I3392" s="15" t="str" cm="1">
        <f t="array" aca="1" ref="I3392" ca="1">IF(OR(INDIRECT(A3392&amp;B3392&amp;C3392&amp;F3392)="",ISNUMBER(INDIRECT(A3392&amp;B3392&amp;C3392&amp;F3392))=FALSE,INDIRECT(A3392&amp;B3392&amp;C3392&amp;F3392)=0),"",G3392&amp;J3392&amp;"."&amp;TEXT(M3392,"00")&amp;TEXT(N3392,"00")&amp;"."&amp;TEXT(O3392,"00")&amp;TEXT(P3392,"00"))</f>
        <v/>
      </c>
      <c r="J3392" s="15" t="str" cm="1">
        <f t="array" aca="1" ref="J3392" ca="1">IF(OR(INDIRECT(A3392&amp;B3392&amp;C3392&amp;F3392)="",ISNUMBER(INDIRECT(A3392&amp;B3392&amp;C3392&amp;F3392))=FALSE,INDIRECT(A3392&amp;B3392&amp;C3392&amp;F3392)=0),"",予約枠報告様式!$B$2)</f>
        <v/>
      </c>
      <c r="K3392" s="15" t="str" cm="1">
        <f t="array" aca="1" ref="K3392" ca="1">IF(OR(INDIRECT(A3392&amp;B3392&amp;C3392&amp;F3392)="",ISNUMBER(INDIRECT(A3392&amp;B3392&amp;C3392&amp;F3392))=FALSE,INDIRECT(A3392&amp;B3392&amp;C3392&amp;F3392)=0),"",1)</f>
        <v/>
      </c>
      <c r="L3392" s="15" t="str" cm="1">
        <f t="array" aca="1" ref="L3392" ca="1">IF(OR(INDIRECT(A3392&amp;B3392&amp;C3392&amp;F3392)="",ISNUMBER(INDIRECT(A3392&amp;B3392&amp;C3392&amp;F3392))=FALSE,INDIRECT(A3392&amp;B3392&amp;C3392&amp;F3392)=0),"",IF(G3392="【（第８期）医療機関受付】",TEXT(INDIRECT(A3392&amp;D3392&amp;E3392&amp;5),"yyy"),TEXT(INDIRECT(A3392&amp;B3392&amp;C3392&amp;5),"yyy")))</f>
        <v/>
      </c>
      <c r="M3392" s="15" t="str" cm="1">
        <f t="array" aca="1" ref="M3392" ca="1">IF(OR(INDIRECT(A3392&amp;B3392&amp;C3392&amp;F3392)="",ISNUMBER(INDIRECT(A3392&amp;B3392&amp;C3392&amp;F3392))=FALSE,INDIRECT(A3392&amp;B3392&amp;C3392&amp;F3392)=0),"",IF(G3392="【（第８期）医療機関受付】",TEXT(INDIRECT(A3392&amp;D3392&amp;E3392&amp;5),"m"),TEXT(INDIRECT(A3392&amp;B3392&amp;C3392&amp;5),"m")))</f>
        <v/>
      </c>
      <c r="N3392" s="15" t="str" cm="1">
        <f t="array" aca="1" ref="N3392" ca="1">IF(OR(INDIRECT(A3392&amp;B3392&amp;C3392&amp;F3392)="",ISNUMBER(INDIRECT(A3392&amp;B3392&amp;C3392&amp;F3392))=FALSE,INDIRECT(A3392&amp;B3392&amp;C3392&amp;F3392)=0),"",IF(G3392="【（第８期）医療機関受付】",TEXT(INDIRECT(A3392&amp;D3392&amp;E3392&amp;5),"d"),TEXT(INDIRECT(A3392&amp;B3392&amp;C3392&amp;5),"d")))</f>
        <v/>
      </c>
      <c r="O3392" s="15" t="str" cm="1">
        <f t="array" aca="1" ref="O3392" ca="1">IF(OR(INDIRECT(A3392&amp;B3392&amp;C3392&amp;F3392)="",ISNUMBER(INDIRECT(A3392&amp;B3392&amp;C3392&amp;F3392))=FALSE,INDIRECT(A3392&amp;B3392&amp;C3392&amp;F3392)=0),"",HOUR(INDIRECT(A3392&amp;"A"&amp;F3392)))</f>
        <v/>
      </c>
      <c r="P3392" s="15" t="str" cm="1">
        <f t="array" aca="1" ref="P3392" ca="1">IF(OR(INDIRECT(A3392&amp;B3392&amp;C3392&amp;F3392)="",ISNUMBER(INDIRECT(A3392&amp;B3392&amp;C3392&amp;F3392))=FALSE,INDIRECT(A3392&amp;B3392&amp;C3392&amp;F3392)=0),"",MINUTE(INDIRECT(A3392&amp;"A"&amp;F3392)))</f>
        <v/>
      </c>
      <c r="Q3392" s="15" t="str" cm="1">
        <f t="array" aca="1" ref="Q3392" ca="1">IF(OR(INDIRECT(A3392&amp;B3392&amp;C3392&amp;F3392)="",ISNUMBER(INDIRECT(A3392&amp;B3392&amp;C3392&amp;F3392))=FALSE,INDIRECT(A3392&amp;B3392&amp;C3392&amp;F3392)=0),"",O3392)</f>
        <v/>
      </c>
      <c r="R3392" s="15" t="str" cm="1">
        <f t="array" aca="1" ref="R3392" ca="1">IF(OR(INDIRECT(A3392&amp;B3392&amp;C3392&amp;F3392)="",ISNUMBER(INDIRECT(A3392&amp;B3392&amp;C3392&amp;F3392))=FALSE,INDIRECT(A3392&amp;B3392&amp;C3392&amp;F3392)=0),"",P3392+14)</f>
        <v/>
      </c>
      <c r="S3392" s="15" t="str" cm="1">
        <f t="array" aca="1" ref="S3392" ca="1">IF(OR(INDIRECT(A3392&amp;B3392&amp;C3392&amp;F3392)="",ISNUMBER(INDIRECT(A3392&amp;B3392&amp;C3392&amp;F3392))=FALSE,INDIRECT(A3392&amp;B3392&amp;C3392&amp;F3392)=0),"",INDIRECT(A3392&amp;B3392&amp;C3392&amp;F3392))</f>
        <v/>
      </c>
      <c r="T3392" s="15" t="str" cm="1">
        <f t="array" aca="1" ref="T3392" ca="1">IF(OR(INDIRECT(A3392&amp;B3392&amp;C3392&amp;F3392)="",ISNUMBER(INDIRECT(A3392&amp;B3392&amp;C3392&amp;F3392))=FALSE,INDIRECT(A3392&amp;B3392&amp;C3392&amp;F3392)=0),"",0)</f>
        <v/>
      </c>
    </row>
    <row r="3393" spans="1:20">
      <c r="A3393" s="23" t="s">
        <v>912</v>
      </c>
      <c r="B3393" s="23" t="s">
        <v>914</v>
      </c>
      <c r="C3393" s="23" t="str">
        <f t="shared" si="156"/>
        <v>o</v>
      </c>
      <c r="D3393" s="23" t="s">
        <v>914</v>
      </c>
      <c r="E3393" s="23" t="str">
        <f t="shared" si="157"/>
        <v>n</v>
      </c>
      <c r="F3393" s="23">
        <f t="shared" si="158"/>
        <v>22</v>
      </c>
      <c r="G3393" s="23" t="str" cm="1">
        <f t="array" aca="1" ref="G3393" ca="1">IF(OR(INDIRECT(A3393&amp;B3393&amp;C3393&amp;F3393)="",ISNUMBER(INDIRECT(A3393&amp;B3393&amp;C3393&amp;F3393))=FALSE),"",IF(INDIRECT(A3393&amp;B3393&amp;C3393&amp;9)="公開","【（第８期）WEB・コールセンター受付】","【（第８期）医療機関受付】"))</f>
        <v/>
      </c>
      <c r="H3393" s="15" t="str" cm="1">
        <f t="array" aca="1" ref="H3393" ca="1">IF(OR(INDIRECT(A3393&amp;B3393&amp;C3393&amp;F3393)="",ISNUMBER(INDIRECT(A3393&amp;B3393&amp;C3393&amp;F3393))=FALSE,INDIRECT(A3393&amp;B3393&amp;C3393&amp;F3393)=0),"",431001)</f>
        <v/>
      </c>
      <c r="I3393" s="15" t="str" cm="1">
        <f t="array" aca="1" ref="I3393" ca="1">IF(OR(INDIRECT(A3393&amp;B3393&amp;C3393&amp;F3393)="",ISNUMBER(INDIRECT(A3393&amp;B3393&amp;C3393&amp;F3393))=FALSE,INDIRECT(A3393&amp;B3393&amp;C3393&amp;F3393)=0),"",G3393&amp;J3393&amp;"."&amp;TEXT(M3393,"00")&amp;TEXT(N3393,"00")&amp;"."&amp;TEXT(O3393,"00")&amp;TEXT(P3393,"00"))</f>
        <v/>
      </c>
      <c r="J3393" s="15" t="str" cm="1">
        <f t="array" aca="1" ref="J3393" ca="1">IF(OR(INDIRECT(A3393&amp;B3393&amp;C3393&amp;F3393)="",ISNUMBER(INDIRECT(A3393&amp;B3393&amp;C3393&amp;F3393))=FALSE,INDIRECT(A3393&amp;B3393&amp;C3393&amp;F3393)=0),"",予約枠報告様式!$B$2)</f>
        <v/>
      </c>
      <c r="K3393" s="15" t="str" cm="1">
        <f t="array" aca="1" ref="K3393" ca="1">IF(OR(INDIRECT(A3393&amp;B3393&amp;C3393&amp;F3393)="",ISNUMBER(INDIRECT(A3393&amp;B3393&amp;C3393&amp;F3393))=FALSE,INDIRECT(A3393&amp;B3393&amp;C3393&amp;F3393)=0),"",1)</f>
        <v/>
      </c>
      <c r="L3393" s="15" t="str" cm="1">
        <f t="array" aca="1" ref="L3393" ca="1">IF(OR(INDIRECT(A3393&amp;B3393&amp;C3393&amp;F3393)="",ISNUMBER(INDIRECT(A3393&amp;B3393&amp;C3393&amp;F3393))=FALSE,INDIRECT(A3393&amp;B3393&amp;C3393&amp;F3393)=0),"",IF(G3393="【（第８期）医療機関受付】",TEXT(INDIRECT(A3393&amp;D3393&amp;E3393&amp;5),"yyy"),TEXT(INDIRECT(A3393&amp;B3393&amp;C3393&amp;5),"yyy")))</f>
        <v/>
      </c>
      <c r="M3393" s="15" t="str" cm="1">
        <f t="array" aca="1" ref="M3393" ca="1">IF(OR(INDIRECT(A3393&amp;B3393&amp;C3393&amp;F3393)="",ISNUMBER(INDIRECT(A3393&amp;B3393&amp;C3393&amp;F3393))=FALSE,INDIRECT(A3393&amp;B3393&amp;C3393&amp;F3393)=0),"",IF(G3393="【（第８期）医療機関受付】",TEXT(INDIRECT(A3393&amp;D3393&amp;E3393&amp;5),"m"),TEXT(INDIRECT(A3393&amp;B3393&amp;C3393&amp;5),"m")))</f>
        <v/>
      </c>
      <c r="N3393" s="15" t="str" cm="1">
        <f t="array" aca="1" ref="N3393" ca="1">IF(OR(INDIRECT(A3393&amp;B3393&amp;C3393&amp;F3393)="",ISNUMBER(INDIRECT(A3393&amp;B3393&amp;C3393&amp;F3393))=FALSE,INDIRECT(A3393&amp;B3393&amp;C3393&amp;F3393)=0),"",IF(G3393="【（第８期）医療機関受付】",TEXT(INDIRECT(A3393&amp;D3393&amp;E3393&amp;5),"d"),TEXT(INDIRECT(A3393&amp;B3393&amp;C3393&amp;5),"d")))</f>
        <v/>
      </c>
      <c r="O3393" s="15" t="str" cm="1">
        <f t="array" aca="1" ref="O3393" ca="1">IF(OR(INDIRECT(A3393&amp;B3393&amp;C3393&amp;F3393)="",ISNUMBER(INDIRECT(A3393&amp;B3393&amp;C3393&amp;F3393))=FALSE,INDIRECT(A3393&amp;B3393&amp;C3393&amp;F3393)=0),"",HOUR(INDIRECT(A3393&amp;"A"&amp;F3393)))</f>
        <v/>
      </c>
      <c r="P3393" s="15" t="str" cm="1">
        <f t="array" aca="1" ref="P3393" ca="1">IF(OR(INDIRECT(A3393&amp;B3393&amp;C3393&amp;F3393)="",ISNUMBER(INDIRECT(A3393&amp;B3393&amp;C3393&amp;F3393))=FALSE,INDIRECT(A3393&amp;B3393&amp;C3393&amp;F3393)=0),"",MINUTE(INDIRECT(A3393&amp;"A"&amp;F3393)))</f>
        <v/>
      </c>
      <c r="Q3393" s="15" t="str" cm="1">
        <f t="array" aca="1" ref="Q3393" ca="1">IF(OR(INDIRECT(A3393&amp;B3393&amp;C3393&amp;F3393)="",ISNUMBER(INDIRECT(A3393&amp;B3393&amp;C3393&amp;F3393))=FALSE,INDIRECT(A3393&amp;B3393&amp;C3393&amp;F3393)=0),"",O3393)</f>
        <v/>
      </c>
      <c r="R3393" s="15" t="str" cm="1">
        <f t="array" aca="1" ref="R3393" ca="1">IF(OR(INDIRECT(A3393&amp;B3393&amp;C3393&amp;F3393)="",ISNUMBER(INDIRECT(A3393&amp;B3393&amp;C3393&amp;F3393))=FALSE,INDIRECT(A3393&amp;B3393&amp;C3393&amp;F3393)=0),"",P3393+14)</f>
        <v/>
      </c>
      <c r="S3393" s="15" t="str" cm="1">
        <f t="array" aca="1" ref="S3393" ca="1">IF(OR(INDIRECT(A3393&amp;B3393&amp;C3393&amp;F3393)="",ISNUMBER(INDIRECT(A3393&amp;B3393&amp;C3393&amp;F3393))=FALSE,INDIRECT(A3393&amp;B3393&amp;C3393&amp;F3393)=0),"",INDIRECT(A3393&amp;B3393&amp;C3393&amp;F3393))</f>
        <v/>
      </c>
      <c r="T3393" s="15" t="str" cm="1">
        <f t="array" aca="1" ref="T3393" ca="1">IF(OR(INDIRECT(A3393&amp;B3393&amp;C3393&amp;F3393)="",ISNUMBER(INDIRECT(A3393&amp;B3393&amp;C3393&amp;F3393))=FALSE,INDIRECT(A3393&amp;B3393&amp;C3393&amp;F3393)=0),"",0)</f>
        <v/>
      </c>
    </row>
    <row r="3394" spans="1:20">
      <c r="A3394" s="23" t="s">
        <v>912</v>
      </c>
      <c r="B3394" s="23" t="s">
        <v>914</v>
      </c>
      <c r="C3394" s="23" t="str">
        <f t="shared" si="156"/>
        <v>o</v>
      </c>
      <c r="D3394" s="23" t="s">
        <v>914</v>
      </c>
      <c r="E3394" s="23" t="str">
        <f t="shared" si="157"/>
        <v>n</v>
      </c>
      <c r="F3394" s="23">
        <f t="shared" si="158"/>
        <v>23</v>
      </c>
      <c r="G3394" s="23" t="str" cm="1">
        <f t="array" aca="1" ref="G3394" ca="1">IF(OR(INDIRECT(A3394&amp;B3394&amp;C3394&amp;F3394)="",ISNUMBER(INDIRECT(A3394&amp;B3394&amp;C3394&amp;F3394))=FALSE),"",IF(INDIRECT(A3394&amp;B3394&amp;C3394&amp;9)="公開","【（第８期）WEB・コールセンター受付】","【（第８期）医療機関受付】"))</f>
        <v/>
      </c>
      <c r="H3394" s="15" t="str" cm="1">
        <f t="array" aca="1" ref="H3394" ca="1">IF(OR(INDIRECT(A3394&amp;B3394&amp;C3394&amp;F3394)="",ISNUMBER(INDIRECT(A3394&amp;B3394&amp;C3394&amp;F3394))=FALSE,INDIRECT(A3394&amp;B3394&amp;C3394&amp;F3394)=0),"",431001)</f>
        <v/>
      </c>
      <c r="I3394" s="15" t="str" cm="1">
        <f t="array" aca="1" ref="I3394" ca="1">IF(OR(INDIRECT(A3394&amp;B3394&amp;C3394&amp;F3394)="",ISNUMBER(INDIRECT(A3394&amp;B3394&amp;C3394&amp;F3394))=FALSE,INDIRECT(A3394&amp;B3394&amp;C3394&amp;F3394)=0),"",G3394&amp;J3394&amp;"."&amp;TEXT(M3394,"00")&amp;TEXT(N3394,"00")&amp;"."&amp;TEXT(O3394,"00")&amp;TEXT(P3394,"00"))</f>
        <v/>
      </c>
      <c r="J3394" s="15" t="str" cm="1">
        <f t="array" aca="1" ref="J3394" ca="1">IF(OR(INDIRECT(A3394&amp;B3394&amp;C3394&amp;F3394)="",ISNUMBER(INDIRECT(A3394&amp;B3394&amp;C3394&amp;F3394))=FALSE,INDIRECT(A3394&amp;B3394&amp;C3394&amp;F3394)=0),"",予約枠報告様式!$B$2)</f>
        <v/>
      </c>
      <c r="K3394" s="15" t="str" cm="1">
        <f t="array" aca="1" ref="K3394" ca="1">IF(OR(INDIRECT(A3394&amp;B3394&amp;C3394&amp;F3394)="",ISNUMBER(INDIRECT(A3394&amp;B3394&amp;C3394&amp;F3394))=FALSE,INDIRECT(A3394&amp;B3394&amp;C3394&amp;F3394)=0),"",1)</f>
        <v/>
      </c>
      <c r="L3394" s="15" t="str" cm="1">
        <f t="array" aca="1" ref="L3394" ca="1">IF(OR(INDIRECT(A3394&amp;B3394&amp;C3394&amp;F3394)="",ISNUMBER(INDIRECT(A3394&amp;B3394&amp;C3394&amp;F3394))=FALSE,INDIRECT(A3394&amp;B3394&amp;C3394&amp;F3394)=0),"",IF(G3394="【（第８期）医療機関受付】",TEXT(INDIRECT(A3394&amp;D3394&amp;E3394&amp;5),"yyy"),TEXT(INDIRECT(A3394&amp;B3394&amp;C3394&amp;5),"yyy")))</f>
        <v/>
      </c>
      <c r="M3394" s="15" t="str" cm="1">
        <f t="array" aca="1" ref="M3394" ca="1">IF(OR(INDIRECT(A3394&amp;B3394&amp;C3394&amp;F3394)="",ISNUMBER(INDIRECT(A3394&amp;B3394&amp;C3394&amp;F3394))=FALSE,INDIRECT(A3394&amp;B3394&amp;C3394&amp;F3394)=0),"",IF(G3394="【（第８期）医療機関受付】",TEXT(INDIRECT(A3394&amp;D3394&amp;E3394&amp;5),"m"),TEXT(INDIRECT(A3394&amp;B3394&amp;C3394&amp;5),"m")))</f>
        <v/>
      </c>
      <c r="N3394" s="15" t="str" cm="1">
        <f t="array" aca="1" ref="N3394" ca="1">IF(OR(INDIRECT(A3394&amp;B3394&amp;C3394&amp;F3394)="",ISNUMBER(INDIRECT(A3394&amp;B3394&amp;C3394&amp;F3394))=FALSE,INDIRECT(A3394&amp;B3394&amp;C3394&amp;F3394)=0),"",IF(G3394="【（第８期）医療機関受付】",TEXT(INDIRECT(A3394&amp;D3394&amp;E3394&amp;5),"d"),TEXT(INDIRECT(A3394&amp;B3394&amp;C3394&amp;5),"d")))</f>
        <v/>
      </c>
      <c r="O3394" s="15" t="str" cm="1">
        <f t="array" aca="1" ref="O3394" ca="1">IF(OR(INDIRECT(A3394&amp;B3394&amp;C3394&amp;F3394)="",ISNUMBER(INDIRECT(A3394&amp;B3394&amp;C3394&amp;F3394))=FALSE,INDIRECT(A3394&amp;B3394&amp;C3394&amp;F3394)=0),"",HOUR(INDIRECT(A3394&amp;"A"&amp;F3394)))</f>
        <v/>
      </c>
      <c r="P3394" s="15" t="str" cm="1">
        <f t="array" aca="1" ref="P3394" ca="1">IF(OR(INDIRECT(A3394&amp;B3394&amp;C3394&amp;F3394)="",ISNUMBER(INDIRECT(A3394&amp;B3394&amp;C3394&amp;F3394))=FALSE,INDIRECT(A3394&amp;B3394&amp;C3394&amp;F3394)=0),"",MINUTE(INDIRECT(A3394&amp;"A"&amp;F3394)))</f>
        <v/>
      </c>
      <c r="Q3394" s="15" t="str" cm="1">
        <f t="array" aca="1" ref="Q3394" ca="1">IF(OR(INDIRECT(A3394&amp;B3394&amp;C3394&amp;F3394)="",ISNUMBER(INDIRECT(A3394&amp;B3394&amp;C3394&amp;F3394))=FALSE,INDIRECT(A3394&amp;B3394&amp;C3394&amp;F3394)=0),"",O3394)</f>
        <v/>
      </c>
      <c r="R3394" s="15" t="str" cm="1">
        <f t="array" aca="1" ref="R3394" ca="1">IF(OR(INDIRECT(A3394&amp;B3394&amp;C3394&amp;F3394)="",ISNUMBER(INDIRECT(A3394&amp;B3394&amp;C3394&amp;F3394))=FALSE,INDIRECT(A3394&amp;B3394&amp;C3394&amp;F3394)=0),"",P3394+14)</f>
        <v/>
      </c>
      <c r="S3394" s="15" t="str" cm="1">
        <f t="array" aca="1" ref="S3394" ca="1">IF(OR(INDIRECT(A3394&amp;B3394&amp;C3394&amp;F3394)="",ISNUMBER(INDIRECT(A3394&amp;B3394&amp;C3394&amp;F3394))=FALSE,INDIRECT(A3394&amp;B3394&amp;C3394&amp;F3394)=0),"",INDIRECT(A3394&amp;B3394&amp;C3394&amp;F3394))</f>
        <v/>
      </c>
      <c r="T3394" s="15" t="str" cm="1">
        <f t="array" aca="1" ref="T3394" ca="1">IF(OR(INDIRECT(A3394&amp;B3394&amp;C3394&amp;F3394)="",ISNUMBER(INDIRECT(A3394&amp;B3394&amp;C3394&amp;F3394))=FALSE,INDIRECT(A3394&amp;B3394&amp;C3394&amp;F3394)=0),"",0)</f>
        <v/>
      </c>
    </row>
    <row r="3395" spans="1:20">
      <c r="A3395" s="23" t="s">
        <v>912</v>
      </c>
      <c r="B3395" s="23" t="s">
        <v>914</v>
      </c>
      <c r="C3395" s="23" t="str">
        <f t="shared" si="156"/>
        <v>o</v>
      </c>
      <c r="D3395" s="23" t="s">
        <v>914</v>
      </c>
      <c r="E3395" s="23" t="str">
        <f t="shared" si="157"/>
        <v>n</v>
      </c>
      <c r="F3395" s="23">
        <f t="shared" si="158"/>
        <v>24</v>
      </c>
      <c r="G3395" s="23" t="str" cm="1">
        <f t="array" aca="1" ref="G3395" ca="1">IF(OR(INDIRECT(A3395&amp;B3395&amp;C3395&amp;F3395)="",ISNUMBER(INDIRECT(A3395&amp;B3395&amp;C3395&amp;F3395))=FALSE),"",IF(INDIRECT(A3395&amp;B3395&amp;C3395&amp;9)="公開","【（第８期）WEB・コールセンター受付】","【（第８期）医療機関受付】"))</f>
        <v/>
      </c>
      <c r="H3395" s="15" t="str" cm="1">
        <f t="array" aca="1" ref="H3395" ca="1">IF(OR(INDIRECT(A3395&amp;B3395&amp;C3395&amp;F3395)="",ISNUMBER(INDIRECT(A3395&amp;B3395&amp;C3395&amp;F3395))=FALSE,INDIRECT(A3395&amp;B3395&amp;C3395&amp;F3395)=0),"",431001)</f>
        <v/>
      </c>
      <c r="I3395" s="15" t="str" cm="1">
        <f t="array" aca="1" ref="I3395" ca="1">IF(OR(INDIRECT(A3395&amp;B3395&amp;C3395&amp;F3395)="",ISNUMBER(INDIRECT(A3395&amp;B3395&amp;C3395&amp;F3395))=FALSE,INDIRECT(A3395&amp;B3395&amp;C3395&amp;F3395)=0),"",G3395&amp;J3395&amp;"."&amp;TEXT(M3395,"00")&amp;TEXT(N3395,"00")&amp;"."&amp;TEXT(O3395,"00")&amp;TEXT(P3395,"00"))</f>
        <v/>
      </c>
      <c r="J3395" s="15" t="str" cm="1">
        <f t="array" aca="1" ref="J3395" ca="1">IF(OR(INDIRECT(A3395&amp;B3395&amp;C3395&amp;F3395)="",ISNUMBER(INDIRECT(A3395&amp;B3395&amp;C3395&amp;F3395))=FALSE,INDIRECT(A3395&amp;B3395&amp;C3395&amp;F3395)=0),"",予約枠報告様式!$B$2)</f>
        <v/>
      </c>
      <c r="K3395" s="15" t="str" cm="1">
        <f t="array" aca="1" ref="K3395" ca="1">IF(OR(INDIRECT(A3395&amp;B3395&amp;C3395&amp;F3395)="",ISNUMBER(INDIRECT(A3395&amp;B3395&amp;C3395&amp;F3395))=FALSE,INDIRECT(A3395&amp;B3395&amp;C3395&amp;F3395)=0),"",1)</f>
        <v/>
      </c>
      <c r="L3395" s="15" t="str" cm="1">
        <f t="array" aca="1" ref="L3395" ca="1">IF(OR(INDIRECT(A3395&amp;B3395&amp;C3395&amp;F3395)="",ISNUMBER(INDIRECT(A3395&amp;B3395&amp;C3395&amp;F3395))=FALSE,INDIRECT(A3395&amp;B3395&amp;C3395&amp;F3395)=0),"",IF(G3395="【（第８期）医療機関受付】",TEXT(INDIRECT(A3395&amp;D3395&amp;E3395&amp;5),"yyy"),TEXT(INDIRECT(A3395&amp;B3395&amp;C3395&amp;5),"yyy")))</f>
        <v/>
      </c>
      <c r="M3395" s="15" t="str" cm="1">
        <f t="array" aca="1" ref="M3395" ca="1">IF(OR(INDIRECT(A3395&amp;B3395&amp;C3395&amp;F3395)="",ISNUMBER(INDIRECT(A3395&amp;B3395&amp;C3395&amp;F3395))=FALSE,INDIRECT(A3395&amp;B3395&amp;C3395&amp;F3395)=0),"",IF(G3395="【（第８期）医療機関受付】",TEXT(INDIRECT(A3395&amp;D3395&amp;E3395&amp;5),"m"),TEXT(INDIRECT(A3395&amp;B3395&amp;C3395&amp;5),"m")))</f>
        <v/>
      </c>
      <c r="N3395" s="15" t="str" cm="1">
        <f t="array" aca="1" ref="N3395" ca="1">IF(OR(INDIRECT(A3395&amp;B3395&amp;C3395&amp;F3395)="",ISNUMBER(INDIRECT(A3395&amp;B3395&amp;C3395&amp;F3395))=FALSE,INDIRECT(A3395&amp;B3395&amp;C3395&amp;F3395)=0),"",IF(G3395="【（第８期）医療機関受付】",TEXT(INDIRECT(A3395&amp;D3395&amp;E3395&amp;5),"d"),TEXT(INDIRECT(A3395&amp;B3395&amp;C3395&amp;5),"d")))</f>
        <v/>
      </c>
      <c r="O3395" s="15" t="str" cm="1">
        <f t="array" aca="1" ref="O3395" ca="1">IF(OR(INDIRECT(A3395&amp;B3395&amp;C3395&amp;F3395)="",ISNUMBER(INDIRECT(A3395&amp;B3395&amp;C3395&amp;F3395))=FALSE,INDIRECT(A3395&amp;B3395&amp;C3395&amp;F3395)=0),"",HOUR(INDIRECT(A3395&amp;"A"&amp;F3395)))</f>
        <v/>
      </c>
      <c r="P3395" s="15" t="str" cm="1">
        <f t="array" aca="1" ref="P3395" ca="1">IF(OR(INDIRECT(A3395&amp;B3395&amp;C3395&amp;F3395)="",ISNUMBER(INDIRECT(A3395&amp;B3395&amp;C3395&amp;F3395))=FALSE,INDIRECT(A3395&amp;B3395&amp;C3395&amp;F3395)=0),"",MINUTE(INDIRECT(A3395&amp;"A"&amp;F3395)))</f>
        <v/>
      </c>
      <c r="Q3395" s="15" t="str" cm="1">
        <f t="array" aca="1" ref="Q3395" ca="1">IF(OR(INDIRECT(A3395&amp;B3395&amp;C3395&amp;F3395)="",ISNUMBER(INDIRECT(A3395&amp;B3395&amp;C3395&amp;F3395))=FALSE,INDIRECT(A3395&amp;B3395&amp;C3395&amp;F3395)=0),"",O3395)</f>
        <v/>
      </c>
      <c r="R3395" s="15" t="str" cm="1">
        <f t="array" aca="1" ref="R3395" ca="1">IF(OR(INDIRECT(A3395&amp;B3395&amp;C3395&amp;F3395)="",ISNUMBER(INDIRECT(A3395&amp;B3395&amp;C3395&amp;F3395))=FALSE,INDIRECT(A3395&amp;B3395&amp;C3395&amp;F3395)=0),"",P3395+14)</f>
        <v/>
      </c>
      <c r="S3395" s="15" t="str" cm="1">
        <f t="array" aca="1" ref="S3395" ca="1">IF(OR(INDIRECT(A3395&amp;B3395&amp;C3395&amp;F3395)="",ISNUMBER(INDIRECT(A3395&amp;B3395&amp;C3395&amp;F3395))=FALSE,INDIRECT(A3395&amp;B3395&amp;C3395&amp;F3395)=0),"",INDIRECT(A3395&amp;B3395&amp;C3395&amp;F3395))</f>
        <v/>
      </c>
      <c r="T3395" s="15" t="str" cm="1">
        <f t="array" aca="1" ref="T3395" ca="1">IF(OR(INDIRECT(A3395&amp;B3395&amp;C3395&amp;F3395)="",ISNUMBER(INDIRECT(A3395&amp;B3395&amp;C3395&amp;F3395))=FALSE,INDIRECT(A3395&amp;B3395&amp;C3395&amp;F3395)=0),"",0)</f>
        <v/>
      </c>
    </row>
    <row r="3396" spans="1:20">
      <c r="A3396" s="23" t="s">
        <v>912</v>
      </c>
      <c r="B3396" s="23" t="s">
        <v>914</v>
      </c>
      <c r="C3396" s="23" t="str">
        <f t="shared" ref="C3396:C3459" si="159">IF(F3395=62,CHAR(CODE(C3395)+1),C3395)</f>
        <v>o</v>
      </c>
      <c r="D3396" s="23" t="s">
        <v>914</v>
      </c>
      <c r="E3396" s="23" t="str">
        <f t="shared" si="157"/>
        <v>n</v>
      </c>
      <c r="F3396" s="23">
        <f t="shared" si="158"/>
        <v>25</v>
      </c>
      <c r="G3396" s="23" t="str" cm="1">
        <f t="array" aca="1" ref="G3396" ca="1">IF(OR(INDIRECT(A3396&amp;B3396&amp;C3396&amp;F3396)="",ISNUMBER(INDIRECT(A3396&amp;B3396&amp;C3396&amp;F3396))=FALSE),"",IF(INDIRECT(A3396&amp;B3396&amp;C3396&amp;9)="公開","【（第８期）WEB・コールセンター受付】","【（第８期）医療機関受付】"))</f>
        <v/>
      </c>
      <c r="H3396" s="15" t="str" cm="1">
        <f t="array" aca="1" ref="H3396" ca="1">IF(OR(INDIRECT(A3396&amp;B3396&amp;C3396&amp;F3396)="",ISNUMBER(INDIRECT(A3396&amp;B3396&amp;C3396&amp;F3396))=FALSE,INDIRECT(A3396&amp;B3396&amp;C3396&amp;F3396)=0),"",431001)</f>
        <v/>
      </c>
      <c r="I3396" s="15" t="str" cm="1">
        <f t="array" aca="1" ref="I3396" ca="1">IF(OR(INDIRECT(A3396&amp;B3396&amp;C3396&amp;F3396)="",ISNUMBER(INDIRECT(A3396&amp;B3396&amp;C3396&amp;F3396))=FALSE,INDIRECT(A3396&amp;B3396&amp;C3396&amp;F3396)=0),"",G3396&amp;J3396&amp;"."&amp;TEXT(M3396,"00")&amp;TEXT(N3396,"00")&amp;"."&amp;TEXT(O3396,"00")&amp;TEXT(P3396,"00"))</f>
        <v/>
      </c>
      <c r="J3396" s="15" t="str" cm="1">
        <f t="array" aca="1" ref="J3396" ca="1">IF(OR(INDIRECT(A3396&amp;B3396&amp;C3396&amp;F3396)="",ISNUMBER(INDIRECT(A3396&amp;B3396&amp;C3396&amp;F3396))=FALSE,INDIRECT(A3396&amp;B3396&amp;C3396&amp;F3396)=0),"",予約枠報告様式!$B$2)</f>
        <v/>
      </c>
      <c r="K3396" s="15" t="str" cm="1">
        <f t="array" aca="1" ref="K3396" ca="1">IF(OR(INDIRECT(A3396&amp;B3396&amp;C3396&amp;F3396)="",ISNUMBER(INDIRECT(A3396&amp;B3396&amp;C3396&amp;F3396))=FALSE,INDIRECT(A3396&amp;B3396&amp;C3396&amp;F3396)=0),"",1)</f>
        <v/>
      </c>
      <c r="L3396" s="15" t="str" cm="1">
        <f t="array" aca="1" ref="L3396" ca="1">IF(OR(INDIRECT(A3396&amp;B3396&amp;C3396&amp;F3396)="",ISNUMBER(INDIRECT(A3396&amp;B3396&amp;C3396&amp;F3396))=FALSE,INDIRECT(A3396&amp;B3396&amp;C3396&amp;F3396)=0),"",IF(G3396="【（第８期）医療機関受付】",TEXT(INDIRECT(A3396&amp;D3396&amp;E3396&amp;5),"yyy"),TEXT(INDIRECT(A3396&amp;B3396&amp;C3396&amp;5),"yyy")))</f>
        <v/>
      </c>
      <c r="M3396" s="15" t="str" cm="1">
        <f t="array" aca="1" ref="M3396" ca="1">IF(OR(INDIRECT(A3396&amp;B3396&amp;C3396&amp;F3396)="",ISNUMBER(INDIRECT(A3396&amp;B3396&amp;C3396&amp;F3396))=FALSE,INDIRECT(A3396&amp;B3396&amp;C3396&amp;F3396)=0),"",IF(G3396="【（第８期）医療機関受付】",TEXT(INDIRECT(A3396&amp;D3396&amp;E3396&amp;5),"m"),TEXT(INDIRECT(A3396&amp;B3396&amp;C3396&amp;5),"m")))</f>
        <v/>
      </c>
      <c r="N3396" s="15" t="str" cm="1">
        <f t="array" aca="1" ref="N3396" ca="1">IF(OR(INDIRECT(A3396&amp;B3396&amp;C3396&amp;F3396)="",ISNUMBER(INDIRECT(A3396&amp;B3396&amp;C3396&amp;F3396))=FALSE,INDIRECT(A3396&amp;B3396&amp;C3396&amp;F3396)=0),"",IF(G3396="【（第８期）医療機関受付】",TEXT(INDIRECT(A3396&amp;D3396&amp;E3396&amp;5),"d"),TEXT(INDIRECT(A3396&amp;B3396&amp;C3396&amp;5),"d")))</f>
        <v/>
      </c>
      <c r="O3396" s="15" t="str" cm="1">
        <f t="array" aca="1" ref="O3396" ca="1">IF(OR(INDIRECT(A3396&amp;B3396&amp;C3396&amp;F3396)="",ISNUMBER(INDIRECT(A3396&amp;B3396&amp;C3396&amp;F3396))=FALSE,INDIRECT(A3396&amp;B3396&amp;C3396&amp;F3396)=0),"",HOUR(INDIRECT(A3396&amp;"A"&amp;F3396)))</f>
        <v/>
      </c>
      <c r="P3396" s="15" t="str" cm="1">
        <f t="array" aca="1" ref="P3396" ca="1">IF(OR(INDIRECT(A3396&amp;B3396&amp;C3396&amp;F3396)="",ISNUMBER(INDIRECT(A3396&amp;B3396&amp;C3396&amp;F3396))=FALSE,INDIRECT(A3396&amp;B3396&amp;C3396&amp;F3396)=0),"",MINUTE(INDIRECT(A3396&amp;"A"&amp;F3396)))</f>
        <v/>
      </c>
      <c r="Q3396" s="15" t="str" cm="1">
        <f t="array" aca="1" ref="Q3396" ca="1">IF(OR(INDIRECT(A3396&amp;B3396&amp;C3396&amp;F3396)="",ISNUMBER(INDIRECT(A3396&amp;B3396&amp;C3396&amp;F3396))=FALSE,INDIRECT(A3396&amp;B3396&amp;C3396&amp;F3396)=0),"",O3396)</f>
        <v/>
      </c>
      <c r="R3396" s="15" t="str" cm="1">
        <f t="array" aca="1" ref="R3396" ca="1">IF(OR(INDIRECT(A3396&amp;B3396&amp;C3396&amp;F3396)="",ISNUMBER(INDIRECT(A3396&amp;B3396&amp;C3396&amp;F3396))=FALSE,INDIRECT(A3396&amp;B3396&amp;C3396&amp;F3396)=0),"",P3396+14)</f>
        <v/>
      </c>
      <c r="S3396" s="15" t="str" cm="1">
        <f t="array" aca="1" ref="S3396" ca="1">IF(OR(INDIRECT(A3396&amp;B3396&amp;C3396&amp;F3396)="",ISNUMBER(INDIRECT(A3396&amp;B3396&amp;C3396&amp;F3396))=FALSE,INDIRECT(A3396&amp;B3396&amp;C3396&amp;F3396)=0),"",INDIRECT(A3396&amp;B3396&amp;C3396&amp;F3396))</f>
        <v/>
      </c>
      <c r="T3396" s="15" t="str" cm="1">
        <f t="array" aca="1" ref="T3396" ca="1">IF(OR(INDIRECT(A3396&amp;B3396&amp;C3396&amp;F3396)="",ISNUMBER(INDIRECT(A3396&amp;B3396&amp;C3396&amp;F3396))=FALSE,INDIRECT(A3396&amp;B3396&amp;C3396&amp;F3396)=0),"",0)</f>
        <v/>
      </c>
    </row>
    <row r="3397" spans="1:20">
      <c r="A3397" s="23" t="s">
        <v>912</v>
      </c>
      <c r="B3397" s="23" t="s">
        <v>914</v>
      </c>
      <c r="C3397" s="23" t="str">
        <f t="shared" si="159"/>
        <v>o</v>
      </c>
      <c r="D3397" s="23" t="s">
        <v>914</v>
      </c>
      <c r="E3397" s="23" t="str">
        <f t="shared" si="157"/>
        <v>n</v>
      </c>
      <c r="F3397" s="23">
        <f t="shared" si="158"/>
        <v>26</v>
      </c>
      <c r="G3397" s="23" t="str" cm="1">
        <f t="array" aca="1" ref="G3397" ca="1">IF(OR(INDIRECT(A3397&amp;B3397&amp;C3397&amp;F3397)="",ISNUMBER(INDIRECT(A3397&amp;B3397&amp;C3397&amp;F3397))=FALSE),"",IF(INDIRECT(A3397&amp;B3397&amp;C3397&amp;9)="公開","【（第８期）WEB・コールセンター受付】","【（第８期）医療機関受付】"))</f>
        <v/>
      </c>
      <c r="H3397" s="15" t="str" cm="1">
        <f t="array" aca="1" ref="H3397" ca="1">IF(OR(INDIRECT(A3397&amp;B3397&amp;C3397&amp;F3397)="",ISNUMBER(INDIRECT(A3397&amp;B3397&amp;C3397&amp;F3397))=FALSE,INDIRECT(A3397&amp;B3397&amp;C3397&amp;F3397)=0),"",431001)</f>
        <v/>
      </c>
      <c r="I3397" s="15" t="str" cm="1">
        <f t="array" aca="1" ref="I3397" ca="1">IF(OR(INDIRECT(A3397&amp;B3397&amp;C3397&amp;F3397)="",ISNUMBER(INDIRECT(A3397&amp;B3397&amp;C3397&amp;F3397))=FALSE,INDIRECT(A3397&amp;B3397&amp;C3397&amp;F3397)=0),"",G3397&amp;J3397&amp;"."&amp;TEXT(M3397,"00")&amp;TEXT(N3397,"00")&amp;"."&amp;TEXT(O3397,"00")&amp;TEXT(P3397,"00"))</f>
        <v/>
      </c>
      <c r="J3397" s="15" t="str" cm="1">
        <f t="array" aca="1" ref="J3397" ca="1">IF(OR(INDIRECT(A3397&amp;B3397&amp;C3397&amp;F3397)="",ISNUMBER(INDIRECT(A3397&amp;B3397&amp;C3397&amp;F3397))=FALSE,INDIRECT(A3397&amp;B3397&amp;C3397&amp;F3397)=0),"",予約枠報告様式!$B$2)</f>
        <v/>
      </c>
      <c r="K3397" s="15" t="str" cm="1">
        <f t="array" aca="1" ref="K3397" ca="1">IF(OR(INDIRECT(A3397&amp;B3397&amp;C3397&amp;F3397)="",ISNUMBER(INDIRECT(A3397&amp;B3397&amp;C3397&amp;F3397))=FALSE,INDIRECT(A3397&amp;B3397&amp;C3397&amp;F3397)=0),"",1)</f>
        <v/>
      </c>
      <c r="L3397" s="15" t="str" cm="1">
        <f t="array" aca="1" ref="L3397" ca="1">IF(OR(INDIRECT(A3397&amp;B3397&amp;C3397&amp;F3397)="",ISNUMBER(INDIRECT(A3397&amp;B3397&amp;C3397&amp;F3397))=FALSE,INDIRECT(A3397&amp;B3397&amp;C3397&amp;F3397)=0),"",IF(G3397="【（第８期）医療機関受付】",TEXT(INDIRECT(A3397&amp;D3397&amp;E3397&amp;5),"yyy"),TEXT(INDIRECT(A3397&amp;B3397&amp;C3397&amp;5),"yyy")))</f>
        <v/>
      </c>
      <c r="M3397" s="15" t="str" cm="1">
        <f t="array" aca="1" ref="M3397" ca="1">IF(OR(INDIRECT(A3397&amp;B3397&amp;C3397&amp;F3397)="",ISNUMBER(INDIRECT(A3397&amp;B3397&amp;C3397&amp;F3397))=FALSE,INDIRECT(A3397&amp;B3397&amp;C3397&amp;F3397)=0),"",IF(G3397="【（第８期）医療機関受付】",TEXT(INDIRECT(A3397&amp;D3397&amp;E3397&amp;5),"m"),TEXT(INDIRECT(A3397&amp;B3397&amp;C3397&amp;5),"m")))</f>
        <v/>
      </c>
      <c r="N3397" s="15" t="str" cm="1">
        <f t="array" aca="1" ref="N3397" ca="1">IF(OR(INDIRECT(A3397&amp;B3397&amp;C3397&amp;F3397)="",ISNUMBER(INDIRECT(A3397&amp;B3397&amp;C3397&amp;F3397))=FALSE,INDIRECT(A3397&amp;B3397&amp;C3397&amp;F3397)=0),"",IF(G3397="【（第８期）医療機関受付】",TEXT(INDIRECT(A3397&amp;D3397&amp;E3397&amp;5),"d"),TEXT(INDIRECT(A3397&amp;B3397&amp;C3397&amp;5),"d")))</f>
        <v/>
      </c>
      <c r="O3397" s="15" t="str" cm="1">
        <f t="array" aca="1" ref="O3397" ca="1">IF(OR(INDIRECT(A3397&amp;B3397&amp;C3397&amp;F3397)="",ISNUMBER(INDIRECT(A3397&amp;B3397&amp;C3397&amp;F3397))=FALSE,INDIRECT(A3397&amp;B3397&amp;C3397&amp;F3397)=0),"",HOUR(INDIRECT(A3397&amp;"A"&amp;F3397)))</f>
        <v/>
      </c>
      <c r="P3397" s="15" t="str" cm="1">
        <f t="array" aca="1" ref="P3397" ca="1">IF(OR(INDIRECT(A3397&amp;B3397&amp;C3397&amp;F3397)="",ISNUMBER(INDIRECT(A3397&amp;B3397&amp;C3397&amp;F3397))=FALSE,INDIRECT(A3397&amp;B3397&amp;C3397&amp;F3397)=0),"",MINUTE(INDIRECT(A3397&amp;"A"&amp;F3397)))</f>
        <v/>
      </c>
      <c r="Q3397" s="15" t="str" cm="1">
        <f t="array" aca="1" ref="Q3397" ca="1">IF(OR(INDIRECT(A3397&amp;B3397&amp;C3397&amp;F3397)="",ISNUMBER(INDIRECT(A3397&amp;B3397&amp;C3397&amp;F3397))=FALSE,INDIRECT(A3397&amp;B3397&amp;C3397&amp;F3397)=0),"",O3397)</f>
        <v/>
      </c>
      <c r="R3397" s="15" t="str" cm="1">
        <f t="array" aca="1" ref="R3397" ca="1">IF(OR(INDIRECT(A3397&amp;B3397&amp;C3397&amp;F3397)="",ISNUMBER(INDIRECT(A3397&amp;B3397&amp;C3397&amp;F3397))=FALSE,INDIRECT(A3397&amp;B3397&amp;C3397&amp;F3397)=0),"",P3397+14)</f>
        <v/>
      </c>
      <c r="S3397" s="15" t="str" cm="1">
        <f t="array" aca="1" ref="S3397" ca="1">IF(OR(INDIRECT(A3397&amp;B3397&amp;C3397&amp;F3397)="",ISNUMBER(INDIRECT(A3397&amp;B3397&amp;C3397&amp;F3397))=FALSE,INDIRECT(A3397&amp;B3397&amp;C3397&amp;F3397)=0),"",INDIRECT(A3397&amp;B3397&amp;C3397&amp;F3397))</f>
        <v/>
      </c>
      <c r="T3397" s="15" t="str" cm="1">
        <f t="array" aca="1" ref="T3397" ca="1">IF(OR(INDIRECT(A3397&amp;B3397&amp;C3397&amp;F3397)="",ISNUMBER(INDIRECT(A3397&amp;B3397&amp;C3397&amp;F3397))=FALSE,INDIRECT(A3397&amp;B3397&amp;C3397&amp;F3397)=0),"",0)</f>
        <v/>
      </c>
    </row>
    <row r="3398" spans="1:20">
      <c r="A3398" s="23" t="s">
        <v>912</v>
      </c>
      <c r="B3398" s="23" t="s">
        <v>914</v>
      </c>
      <c r="C3398" s="23" t="str">
        <f t="shared" si="159"/>
        <v>o</v>
      </c>
      <c r="D3398" s="23" t="s">
        <v>914</v>
      </c>
      <c r="E3398" s="23" t="str">
        <f t="shared" si="157"/>
        <v>n</v>
      </c>
      <c r="F3398" s="23">
        <f t="shared" si="158"/>
        <v>27</v>
      </c>
      <c r="G3398" s="23" t="str" cm="1">
        <f t="array" aca="1" ref="G3398" ca="1">IF(OR(INDIRECT(A3398&amp;B3398&amp;C3398&amp;F3398)="",ISNUMBER(INDIRECT(A3398&amp;B3398&amp;C3398&amp;F3398))=FALSE),"",IF(INDIRECT(A3398&amp;B3398&amp;C3398&amp;9)="公開","【（第８期）WEB・コールセンター受付】","【（第８期）医療機関受付】"))</f>
        <v/>
      </c>
      <c r="H3398" s="15" t="str" cm="1">
        <f t="array" aca="1" ref="H3398" ca="1">IF(OR(INDIRECT(A3398&amp;B3398&amp;C3398&amp;F3398)="",ISNUMBER(INDIRECT(A3398&amp;B3398&amp;C3398&amp;F3398))=FALSE,INDIRECT(A3398&amp;B3398&amp;C3398&amp;F3398)=0),"",431001)</f>
        <v/>
      </c>
      <c r="I3398" s="15" t="str" cm="1">
        <f t="array" aca="1" ref="I3398" ca="1">IF(OR(INDIRECT(A3398&amp;B3398&amp;C3398&amp;F3398)="",ISNUMBER(INDIRECT(A3398&amp;B3398&amp;C3398&amp;F3398))=FALSE,INDIRECT(A3398&amp;B3398&amp;C3398&amp;F3398)=0),"",G3398&amp;J3398&amp;"."&amp;TEXT(M3398,"00")&amp;TEXT(N3398,"00")&amp;"."&amp;TEXT(O3398,"00")&amp;TEXT(P3398,"00"))</f>
        <v/>
      </c>
      <c r="J3398" s="15" t="str" cm="1">
        <f t="array" aca="1" ref="J3398" ca="1">IF(OR(INDIRECT(A3398&amp;B3398&amp;C3398&amp;F3398)="",ISNUMBER(INDIRECT(A3398&amp;B3398&amp;C3398&amp;F3398))=FALSE,INDIRECT(A3398&amp;B3398&amp;C3398&amp;F3398)=0),"",予約枠報告様式!$B$2)</f>
        <v/>
      </c>
      <c r="K3398" s="15" t="str" cm="1">
        <f t="array" aca="1" ref="K3398" ca="1">IF(OR(INDIRECT(A3398&amp;B3398&amp;C3398&amp;F3398)="",ISNUMBER(INDIRECT(A3398&amp;B3398&amp;C3398&amp;F3398))=FALSE,INDIRECT(A3398&amp;B3398&amp;C3398&amp;F3398)=0),"",1)</f>
        <v/>
      </c>
      <c r="L3398" s="15" t="str" cm="1">
        <f t="array" aca="1" ref="L3398" ca="1">IF(OR(INDIRECT(A3398&amp;B3398&amp;C3398&amp;F3398)="",ISNUMBER(INDIRECT(A3398&amp;B3398&amp;C3398&amp;F3398))=FALSE,INDIRECT(A3398&amp;B3398&amp;C3398&amp;F3398)=0),"",IF(G3398="【（第８期）医療機関受付】",TEXT(INDIRECT(A3398&amp;D3398&amp;E3398&amp;5),"yyy"),TEXT(INDIRECT(A3398&amp;B3398&amp;C3398&amp;5),"yyy")))</f>
        <v/>
      </c>
      <c r="M3398" s="15" t="str" cm="1">
        <f t="array" aca="1" ref="M3398" ca="1">IF(OR(INDIRECT(A3398&amp;B3398&amp;C3398&amp;F3398)="",ISNUMBER(INDIRECT(A3398&amp;B3398&amp;C3398&amp;F3398))=FALSE,INDIRECT(A3398&amp;B3398&amp;C3398&amp;F3398)=0),"",IF(G3398="【（第８期）医療機関受付】",TEXT(INDIRECT(A3398&amp;D3398&amp;E3398&amp;5),"m"),TEXT(INDIRECT(A3398&amp;B3398&amp;C3398&amp;5),"m")))</f>
        <v/>
      </c>
      <c r="N3398" s="15" t="str" cm="1">
        <f t="array" aca="1" ref="N3398" ca="1">IF(OR(INDIRECT(A3398&amp;B3398&amp;C3398&amp;F3398)="",ISNUMBER(INDIRECT(A3398&amp;B3398&amp;C3398&amp;F3398))=FALSE,INDIRECT(A3398&amp;B3398&amp;C3398&amp;F3398)=0),"",IF(G3398="【（第８期）医療機関受付】",TEXT(INDIRECT(A3398&amp;D3398&amp;E3398&amp;5),"d"),TEXT(INDIRECT(A3398&amp;B3398&amp;C3398&amp;5),"d")))</f>
        <v/>
      </c>
      <c r="O3398" s="15" t="str" cm="1">
        <f t="array" aca="1" ref="O3398" ca="1">IF(OR(INDIRECT(A3398&amp;B3398&amp;C3398&amp;F3398)="",ISNUMBER(INDIRECT(A3398&amp;B3398&amp;C3398&amp;F3398))=FALSE,INDIRECT(A3398&amp;B3398&amp;C3398&amp;F3398)=0),"",HOUR(INDIRECT(A3398&amp;"A"&amp;F3398)))</f>
        <v/>
      </c>
      <c r="P3398" s="15" t="str" cm="1">
        <f t="array" aca="1" ref="P3398" ca="1">IF(OR(INDIRECT(A3398&amp;B3398&amp;C3398&amp;F3398)="",ISNUMBER(INDIRECT(A3398&amp;B3398&amp;C3398&amp;F3398))=FALSE,INDIRECT(A3398&amp;B3398&amp;C3398&amp;F3398)=0),"",MINUTE(INDIRECT(A3398&amp;"A"&amp;F3398)))</f>
        <v/>
      </c>
      <c r="Q3398" s="15" t="str" cm="1">
        <f t="array" aca="1" ref="Q3398" ca="1">IF(OR(INDIRECT(A3398&amp;B3398&amp;C3398&amp;F3398)="",ISNUMBER(INDIRECT(A3398&amp;B3398&amp;C3398&amp;F3398))=FALSE,INDIRECT(A3398&amp;B3398&amp;C3398&amp;F3398)=0),"",O3398)</f>
        <v/>
      </c>
      <c r="R3398" s="15" t="str" cm="1">
        <f t="array" aca="1" ref="R3398" ca="1">IF(OR(INDIRECT(A3398&amp;B3398&amp;C3398&amp;F3398)="",ISNUMBER(INDIRECT(A3398&amp;B3398&amp;C3398&amp;F3398))=FALSE,INDIRECT(A3398&amp;B3398&amp;C3398&amp;F3398)=0),"",P3398+14)</f>
        <v/>
      </c>
      <c r="S3398" s="15" t="str" cm="1">
        <f t="array" aca="1" ref="S3398" ca="1">IF(OR(INDIRECT(A3398&amp;B3398&amp;C3398&amp;F3398)="",ISNUMBER(INDIRECT(A3398&amp;B3398&amp;C3398&amp;F3398))=FALSE,INDIRECT(A3398&amp;B3398&amp;C3398&amp;F3398)=0),"",INDIRECT(A3398&amp;B3398&amp;C3398&amp;F3398))</f>
        <v/>
      </c>
      <c r="T3398" s="15" t="str" cm="1">
        <f t="array" aca="1" ref="T3398" ca="1">IF(OR(INDIRECT(A3398&amp;B3398&amp;C3398&amp;F3398)="",ISNUMBER(INDIRECT(A3398&amp;B3398&amp;C3398&amp;F3398))=FALSE,INDIRECT(A3398&amp;B3398&amp;C3398&amp;F3398)=0),"",0)</f>
        <v/>
      </c>
    </row>
    <row r="3399" spans="1:20">
      <c r="A3399" s="23" t="s">
        <v>912</v>
      </c>
      <c r="B3399" s="23" t="s">
        <v>914</v>
      </c>
      <c r="C3399" s="23" t="str">
        <f t="shared" si="159"/>
        <v>o</v>
      </c>
      <c r="D3399" s="23" t="s">
        <v>914</v>
      </c>
      <c r="E3399" s="23" t="str">
        <f t="shared" si="157"/>
        <v>n</v>
      </c>
      <c r="F3399" s="23">
        <f t="shared" si="158"/>
        <v>28</v>
      </c>
      <c r="G3399" s="23" t="str" cm="1">
        <f t="array" aca="1" ref="G3399" ca="1">IF(OR(INDIRECT(A3399&amp;B3399&amp;C3399&amp;F3399)="",ISNUMBER(INDIRECT(A3399&amp;B3399&amp;C3399&amp;F3399))=FALSE),"",IF(INDIRECT(A3399&amp;B3399&amp;C3399&amp;9)="公開","【（第８期）WEB・コールセンター受付】","【（第８期）医療機関受付】"))</f>
        <v/>
      </c>
      <c r="H3399" s="15" t="str" cm="1">
        <f t="array" aca="1" ref="H3399" ca="1">IF(OR(INDIRECT(A3399&amp;B3399&amp;C3399&amp;F3399)="",ISNUMBER(INDIRECT(A3399&amp;B3399&amp;C3399&amp;F3399))=FALSE,INDIRECT(A3399&amp;B3399&amp;C3399&amp;F3399)=0),"",431001)</f>
        <v/>
      </c>
      <c r="I3399" s="15" t="str" cm="1">
        <f t="array" aca="1" ref="I3399" ca="1">IF(OR(INDIRECT(A3399&amp;B3399&amp;C3399&amp;F3399)="",ISNUMBER(INDIRECT(A3399&amp;B3399&amp;C3399&amp;F3399))=FALSE,INDIRECT(A3399&amp;B3399&amp;C3399&amp;F3399)=0),"",G3399&amp;J3399&amp;"."&amp;TEXT(M3399,"00")&amp;TEXT(N3399,"00")&amp;"."&amp;TEXT(O3399,"00")&amp;TEXT(P3399,"00"))</f>
        <v/>
      </c>
      <c r="J3399" s="15" t="str" cm="1">
        <f t="array" aca="1" ref="J3399" ca="1">IF(OR(INDIRECT(A3399&amp;B3399&amp;C3399&amp;F3399)="",ISNUMBER(INDIRECT(A3399&amp;B3399&amp;C3399&amp;F3399))=FALSE,INDIRECT(A3399&amp;B3399&amp;C3399&amp;F3399)=0),"",予約枠報告様式!$B$2)</f>
        <v/>
      </c>
      <c r="K3399" s="15" t="str" cm="1">
        <f t="array" aca="1" ref="K3399" ca="1">IF(OR(INDIRECT(A3399&amp;B3399&amp;C3399&amp;F3399)="",ISNUMBER(INDIRECT(A3399&amp;B3399&amp;C3399&amp;F3399))=FALSE,INDIRECT(A3399&amp;B3399&amp;C3399&amp;F3399)=0),"",1)</f>
        <v/>
      </c>
      <c r="L3399" s="15" t="str" cm="1">
        <f t="array" aca="1" ref="L3399" ca="1">IF(OR(INDIRECT(A3399&amp;B3399&amp;C3399&amp;F3399)="",ISNUMBER(INDIRECT(A3399&amp;B3399&amp;C3399&amp;F3399))=FALSE,INDIRECT(A3399&amp;B3399&amp;C3399&amp;F3399)=0),"",IF(G3399="【（第８期）医療機関受付】",TEXT(INDIRECT(A3399&amp;D3399&amp;E3399&amp;5),"yyy"),TEXT(INDIRECT(A3399&amp;B3399&amp;C3399&amp;5),"yyy")))</f>
        <v/>
      </c>
      <c r="M3399" s="15" t="str" cm="1">
        <f t="array" aca="1" ref="M3399" ca="1">IF(OR(INDIRECT(A3399&amp;B3399&amp;C3399&amp;F3399)="",ISNUMBER(INDIRECT(A3399&amp;B3399&amp;C3399&amp;F3399))=FALSE,INDIRECT(A3399&amp;B3399&amp;C3399&amp;F3399)=0),"",IF(G3399="【（第８期）医療機関受付】",TEXT(INDIRECT(A3399&amp;D3399&amp;E3399&amp;5),"m"),TEXT(INDIRECT(A3399&amp;B3399&amp;C3399&amp;5),"m")))</f>
        <v/>
      </c>
      <c r="N3399" s="15" t="str" cm="1">
        <f t="array" aca="1" ref="N3399" ca="1">IF(OR(INDIRECT(A3399&amp;B3399&amp;C3399&amp;F3399)="",ISNUMBER(INDIRECT(A3399&amp;B3399&amp;C3399&amp;F3399))=FALSE,INDIRECT(A3399&amp;B3399&amp;C3399&amp;F3399)=0),"",IF(G3399="【（第８期）医療機関受付】",TEXT(INDIRECT(A3399&amp;D3399&amp;E3399&amp;5),"d"),TEXT(INDIRECT(A3399&amp;B3399&amp;C3399&amp;5),"d")))</f>
        <v/>
      </c>
      <c r="O3399" s="15" t="str" cm="1">
        <f t="array" aca="1" ref="O3399" ca="1">IF(OR(INDIRECT(A3399&amp;B3399&amp;C3399&amp;F3399)="",ISNUMBER(INDIRECT(A3399&amp;B3399&amp;C3399&amp;F3399))=FALSE,INDIRECT(A3399&amp;B3399&amp;C3399&amp;F3399)=0),"",HOUR(INDIRECT(A3399&amp;"A"&amp;F3399)))</f>
        <v/>
      </c>
      <c r="P3399" s="15" t="str" cm="1">
        <f t="array" aca="1" ref="P3399" ca="1">IF(OR(INDIRECT(A3399&amp;B3399&amp;C3399&amp;F3399)="",ISNUMBER(INDIRECT(A3399&amp;B3399&amp;C3399&amp;F3399))=FALSE,INDIRECT(A3399&amp;B3399&amp;C3399&amp;F3399)=0),"",MINUTE(INDIRECT(A3399&amp;"A"&amp;F3399)))</f>
        <v/>
      </c>
      <c r="Q3399" s="15" t="str" cm="1">
        <f t="array" aca="1" ref="Q3399" ca="1">IF(OR(INDIRECT(A3399&amp;B3399&amp;C3399&amp;F3399)="",ISNUMBER(INDIRECT(A3399&amp;B3399&amp;C3399&amp;F3399))=FALSE,INDIRECT(A3399&amp;B3399&amp;C3399&amp;F3399)=0),"",O3399)</f>
        <v/>
      </c>
      <c r="R3399" s="15" t="str" cm="1">
        <f t="array" aca="1" ref="R3399" ca="1">IF(OR(INDIRECT(A3399&amp;B3399&amp;C3399&amp;F3399)="",ISNUMBER(INDIRECT(A3399&amp;B3399&amp;C3399&amp;F3399))=FALSE,INDIRECT(A3399&amp;B3399&amp;C3399&amp;F3399)=0),"",P3399+14)</f>
        <v/>
      </c>
      <c r="S3399" s="15" t="str" cm="1">
        <f t="array" aca="1" ref="S3399" ca="1">IF(OR(INDIRECT(A3399&amp;B3399&amp;C3399&amp;F3399)="",ISNUMBER(INDIRECT(A3399&amp;B3399&amp;C3399&amp;F3399))=FALSE,INDIRECT(A3399&amp;B3399&amp;C3399&amp;F3399)=0),"",INDIRECT(A3399&amp;B3399&amp;C3399&amp;F3399))</f>
        <v/>
      </c>
      <c r="T3399" s="15" t="str" cm="1">
        <f t="array" aca="1" ref="T3399" ca="1">IF(OR(INDIRECT(A3399&amp;B3399&amp;C3399&amp;F3399)="",ISNUMBER(INDIRECT(A3399&amp;B3399&amp;C3399&amp;F3399))=FALSE,INDIRECT(A3399&amp;B3399&amp;C3399&amp;F3399)=0),"",0)</f>
        <v/>
      </c>
    </row>
    <row r="3400" spans="1:20">
      <c r="A3400" s="23" t="s">
        <v>912</v>
      </c>
      <c r="B3400" s="23" t="s">
        <v>914</v>
      </c>
      <c r="C3400" s="23" t="str">
        <f t="shared" si="159"/>
        <v>o</v>
      </c>
      <c r="D3400" s="23" t="s">
        <v>914</v>
      </c>
      <c r="E3400" s="23" t="str">
        <f t="shared" si="157"/>
        <v>n</v>
      </c>
      <c r="F3400" s="23">
        <f t="shared" si="158"/>
        <v>29</v>
      </c>
      <c r="G3400" s="23" t="str" cm="1">
        <f t="array" aca="1" ref="G3400" ca="1">IF(OR(INDIRECT(A3400&amp;B3400&amp;C3400&amp;F3400)="",ISNUMBER(INDIRECT(A3400&amp;B3400&amp;C3400&amp;F3400))=FALSE),"",IF(INDIRECT(A3400&amp;B3400&amp;C3400&amp;9)="公開","【（第８期）WEB・コールセンター受付】","【（第８期）医療機関受付】"))</f>
        <v/>
      </c>
      <c r="H3400" s="15" t="str" cm="1">
        <f t="array" aca="1" ref="H3400" ca="1">IF(OR(INDIRECT(A3400&amp;B3400&amp;C3400&amp;F3400)="",ISNUMBER(INDIRECT(A3400&amp;B3400&amp;C3400&amp;F3400))=FALSE,INDIRECT(A3400&amp;B3400&amp;C3400&amp;F3400)=0),"",431001)</f>
        <v/>
      </c>
      <c r="I3400" s="15" t="str" cm="1">
        <f t="array" aca="1" ref="I3400" ca="1">IF(OR(INDIRECT(A3400&amp;B3400&amp;C3400&amp;F3400)="",ISNUMBER(INDIRECT(A3400&amp;B3400&amp;C3400&amp;F3400))=FALSE,INDIRECT(A3400&amp;B3400&amp;C3400&amp;F3400)=0),"",G3400&amp;J3400&amp;"."&amp;TEXT(M3400,"00")&amp;TEXT(N3400,"00")&amp;"."&amp;TEXT(O3400,"00")&amp;TEXT(P3400,"00"))</f>
        <v/>
      </c>
      <c r="J3400" s="15" t="str" cm="1">
        <f t="array" aca="1" ref="J3400" ca="1">IF(OR(INDIRECT(A3400&amp;B3400&amp;C3400&amp;F3400)="",ISNUMBER(INDIRECT(A3400&amp;B3400&amp;C3400&amp;F3400))=FALSE,INDIRECT(A3400&amp;B3400&amp;C3400&amp;F3400)=0),"",予約枠報告様式!$B$2)</f>
        <v/>
      </c>
      <c r="K3400" s="15" t="str" cm="1">
        <f t="array" aca="1" ref="K3400" ca="1">IF(OR(INDIRECT(A3400&amp;B3400&amp;C3400&amp;F3400)="",ISNUMBER(INDIRECT(A3400&amp;B3400&amp;C3400&amp;F3400))=FALSE,INDIRECT(A3400&amp;B3400&amp;C3400&amp;F3400)=0),"",1)</f>
        <v/>
      </c>
      <c r="L3400" s="15" t="str" cm="1">
        <f t="array" aca="1" ref="L3400" ca="1">IF(OR(INDIRECT(A3400&amp;B3400&amp;C3400&amp;F3400)="",ISNUMBER(INDIRECT(A3400&amp;B3400&amp;C3400&amp;F3400))=FALSE,INDIRECT(A3400&amp;B3400&amp;C3400&amp;F3400)=0),"",IF(G3400="【（第８期）医療機関受付】",TEXT(INDIRECT(A3400&amp;D3400&amp;E3400&amp;5),"yyy"),TEXT(INDIRECT(A3400&amp;B3400&amp;C3400&amp;5),"yyy")))</f>
        <v/>
      </c>
      <c r="M3400" s="15" t="str" cm="1">
        <f t="array" aca="1" ref="M3400" ca="1">IF(OR(INDIRECT(A3400&amp;B3400&amp;C3400&amp;F3400)="",ISNUMBER(INDIRECT(A3400&amp;B3400&amp;C3400&amp;F3400))=FALSE,INDIRECT(A3400&amp;B3400&amp;C3400&amp;F3400)=0),"",IF(G3400="【（第８期）医療機関受付】",TEXT(INDIRECT(A3400&amp;D3400&amp;E3400&amp;5),"m"),TEXT(INDIRECT(A3400&amp;B3400&amp;C3400&amp;5),"m")))</f>
        <v/>
      </c>
      <c r="N3400" s="15" t="str" cm="1">
        <f t="array" aca="1" ref="N3400" ca="1">IF(OR(INDIRECT(A3400&amp;B3400&amp;C3400&amp;F3400)="",ISNUMBER(INDIRECT(A3400&amp;B3400&amp;C3400&amp;F3400))=FALSE,INDIRECT(A3400&amp;B3400&amp;C3400&amp;F3400)=0),"",IF(G3400="【（第８期）医療機関受付】",TEXT(INDIRECT(A3400&amp;D3400&amp;E3400&amp;5),"d"),TEXT(INDIRECT(A3400&amp;B3400&amp;C3400&amp;5),"d")))</f>
        <v/>
      </c>
      <c r="O3400" s="15" t="str" cm="1">
        <f t="array" aca="1" ref="O3400" ca="1">IF(OR(INDIRECT(A3400&amp;B3400&amp;C3400&amp;F3400)="",ISNUMBER(INDIRECT(A3400&amp;B3400&amp;C3400&amp;F3400))=FALSE,INDIRECT(A3400&amp;B3400&amp;C3400&amp;F3400)=0),"",HOUR(INDIRECT(A3400&amp;"A"&amp;F3400)))</f>
        <v/>
      </c>
      <c r="P3400" s="15" t="str" cm="1">
        <f t="array" aca="1" ref="P3400" ca="1">IF(OR(INDIRECT(A3400&amp;B3400&amp;C3400&amp;F3400)="",ISNUMBER(INDIRECT(A3400&amp;B3400&amp;C3400&amp;F3400))=FALSE,INDIRECT(A3400&amp;B3400&amp;C3400&amp;F3400)=0),"",MINUTE(INDIRECT(A3400&amp;"A"&amp;F3400)))</f>
        <v/>
      </c>
      <c r="Q3400" s="15" t="str" cm="1">
        <f t="array" aca="1" ref="Q3400" ca="1">IF(OR(INDIRECT(A3400&amp;B3400&amp;C3400&amp;F3400)="",ISNUMBER(INDIRECT(A3400&amp;B3400&amp;C3400&amp;F3400))=FALSE,INDIRECT(A3400&amp;B3400&amp;C3400&amp;F3400)=0),"",O3400)</f>
        <v/>
      </c>
      <c r="R3400" s="15" t="str" cm="1">
        <f t="array" aca="1" ref="R3400" ca="1">IF(OR(INDIRECT(A3400&amp;B3400&amp;C3400&amp;F3400)="",ISNUMBER(INDIRECT(A3400&amp;B3400&amp;C3400&amp;F3400))=FALSE,INDIRECT(A3400&amp;B3400&amp;C3400&amp;F3400)=0),"",P3400+14)</f>
        <v/>
      </c>
      <c r="S3400" s="15" t="str" cm="1">
        <f t="array" aca="1" ref="S3400" ca="1">IF(OR(INDIRECT(A3400&amp;B3400&amp;C3400&amp;F3400)="",ISNUMBER(INDIRECT(A3400&amp;B3400&amp;C3400&amp;F3400))=FALSE,INDIRECT(A3400&amp;B3400&amp;C3400&amp;F3400)=0),"",INDIRECT(A3400&amp;B3400&amp;C3400&amp;F3400))</f>
        <v/>
      </c>
      <c r="T3400" s="15" t="str" cm="1">
        <f t="array" aca="1" ref="T3400" ca="1">IF(OR(INDIRECT(A3400&amp;B3400&amp;C3400&amp;F3400)="",ISNUMBER(INDIRECT(A3400&amp;B3400&amp;C3400&amp;F3400))=FALSE,INDIRECT(A3400&amp;B3400&amp;C3400&amp;F3400)=0),"",0)</f>
        <v/>
      </c>
    </row>
    <row r="3401" spans="1:20">
      <c r="A3401" s="23" t="s">
        <v>912</v>
      </c>
      <c r="B3401" s="23" t="s">
        <v>914</v>
      </c>
      <c r="C3401" s="23" t="str">
        <f t="shared" si="159"/>
        <v>o</v>
      </c>
      <c r="D3401" s="23" t="s">
        <v>914</v>
      </c>
      <c r="E3401" s="23" t="str">
        <f t="shared" si="157"/>
        <v>n</v>
      </c>
      <c r="F3401" s="23">
        <f t="shared" si="158"/>
        <v>30</v>
      </c>
      <c r="G3401" s="23" t="str" cm="1">
        <f t="array" aca="1" ref="G3401" ca="1">IF(OR(INDIRECT(A3401&amp;B3401&amp;C3401&amp;F3401)="",ISNUMBER(INDIRECT(A3401&amp;B3401&amp;C3401&amp;F3401))=FALSE),"",IF(INDIRECT(A3401&amp;B3401&amp;C3401&amp;9)="公開","【（第８期）WEB・コールセンター受付】","【（第８期）医療機関受付】"))</f>
        <v/>
      </c>
      <c r="H3401" s="15" t="str" cm="1">
        <f t="array" aca="1" ref="H3401" ca="1">IF(OR(INDIRECT(A3401&amp;B3401&amp;C3401&amp;F3401)="",ISNUMBER(INDIRECT(A3401&amp;B3401&amp;C3401&amp;F3401))=FALSE,INDIRECT(A3401&amp;B3401&amp;C3401&amp;F3401)=0),"",431001)</f>
        <v/>
      </c>
      <c r="I3401" s="15" t="str" cm="1">
        <f t="array" aca="1" ref="I3401" ca="1">IF(OR(INDIRECT(A3401&amp;B3401&amp;C3401&amp;F3401)="",ISNUMBER(INDIRECT(A3401&amp;B3401&amp;C3401&amp;F3401))=FALSE,INDIRECT(A3401&amp;B3401&amp;C3401&amp;F3401)=0),"",G3401&amp;J3401&amp;"."&amp;TEXT(M3401,"00")&amp;TEXT(N3401,"00")&amp;"."&amp;TEXT(O3401,"00")&amp;TEXT(P3401,"00"))</f>
        <v/>
      </c>
      <c r="J3401" s="15" t="str" cm="1">
        <f t="array" aca="1" ref="J3401" ca="1">IF(OR(INDIRECT(A3401&amp;B3401&amp;C3401&amp;F3401)="",ISNUMBER(INDIRECT(A3401&amp;B3401&amp;C3401&amp;F3401))=FALSE,INDIRECT(A3401&amp;B3401&amp;C3401&amp;F3401)=0),"",予約枠報告様式!$B$2)</f>
        <v/>
      </c>
      <c r="K3401" s="15" t="str" cm="1">
        <f t="array" aca="1" ref="K3401" ca="1">IF(OR(INDIRECT(A3401&amp;B3401&amp;C3401&amp;F3401)="",ISNUMBER(INDIRECT(A3401&amp;B3401&amp;C3401&amp;F3401))=FALSE,INDIRECT(A3401&amp;B3401&amp;C3401&amp;F3401)=0),"",1)</f>
        <v/>
      </c>
      <c r="L3401" s="15" t="str" cm="1">
        <f t="array" aca="1" ref="L3401" ca="1">IF(OR(INDIRECT(A3401&amp;B3401&amp;C3401&amp;F3401)="",ISNUMBER(INDIRECT(A3401&amp;B3401&amp;C3401&amp;F3401))=FALSE,INDIRECT(A3401&amp;B3401&amp;C3401&amp;F3401)=0),"",IF(G3401="【（第８期）医療機関受付】",TEXT(INDIRECT(A3401&amp;D3401&amp;E3401&amp;5),"yyy"),TEXT(INDIRECT(A3401&amp;B3401&amp;C3401&amp;5),"yyy")))</f>
        <v/>
      </c>
      <c r="M3401" s="15" t="str" cm="1">
        <f t="array" aca="1" ref="M3401" ca="1">IF(OR(INDIRECT(A3401&amp;B3401&amp;C3401&amp;F3401)="",ISNUMBER(INDIRECT(A3401&amp;B3401&amp;C3401&amp;F3401))=FALSE,INDIRECT(A3401&amp;B3401&amp;C3401&amp;F3401)=0),"",IF(G3401="【（第８期）医療機関受付】",TEXT(INDIRECT(A3401&amp;D3401&amp;E3401&amp;5),"m"),TEXT(INDIRECT(A3401&amp;B3401&amp;C3401&amp;5),"m")))</f>
        <v/>
      </c>
      <c r="N3401" s="15" t="str" cm="1">
        <f t="array" aca="1" ref="N3401" ca="1">IF(OR(INDIRECT(A3401&amp;B3401&amp;C3401&amp;F3401)="",ISNUMBER(INDIRECT(A3401&amp;B3401&amp;C3401&amp;F3401))=FALSE,INDIRECT(A3401&amp;B3401&amp;C3401&amp;F3401)=0),"",IF(G3401="【（第８期）医療機関受付】",TEXT(INDIRECT(A3401&amp;D3401&amp;E3401&amp;5),"d"),TEXT(INDIRECT(A3401&amp;B3401&amp;C3401&amp;5),"d")))</f>
        <v/>
      </c>
      <c r="O3401" s="15" t="str" cm="1">
        <f t="array" aca="1" ref="O3401" ca="1">IF(OR(INDIRECT(A3401&amp;B3401&amp;C3401&amp;F3401)="",ISNUMBER(INDIRECT(A3401&amp;B3401&amp;C3401&amp;F3401))=FALSE,INDIRECT(A3401&amp;B3401&amp;C3401&amp;F3401)=0),"",HOUR(INDIRECT(A3401&amp;"A"&amp;F3401)))</f>
        <v/>
      </c>
      <c r="P3401" s="15" t="str" cm="1">
        <f t="array" aca="1" ref="P3401" ca="1">IF(OR(INDIRECT(A3401&amp;B3401&amp;C3401&amp;F3401)="",ISNUMBER(INDIRECT(A3401&amp;B3401&amp;C3401&amp;F3401))=FALSE,INDIRECT(A3401&amp;B3401&amp;C3401&amp;F3401)=0),"",MINUTE(INDIRECT(A3401&amp;"A"&amp;F3401)))</f>
        <v/>
      </c>
      <c r="Q3401" s="15" t="str" cm="1">
        <f t="array" aca="1" ref="Q3401" ca="1">IF(OR(INDIRECT(A3401&amp;B3401&amp;C3401&amp;F3401)="",ISNUMBER(INDIRECT(A3401&amp;B3401&amp;C3401&amp;F3401))=FALSE,INDIRECT(A3401&amp;B3401&amp;C3401&amp;F3401)=0),"",O3401)</f>
        <v/>
      </c>
      <c r="R3401" s="15" t="str" cm="1">
        <f t="array" aca="1" ref="R3401" ca="1">IF(OR(INDIRECT(A3401&amp;B3401&amp;C3401&amp;F3401)="",ISNUMBER(INDIRECT(A3401&amp;B3401&amp;C3401&amp;F3401))=FALSE,INDIRECT(A3401&amp;B3401&amp;C3401&amp;F3401)=0),"",P3401+14)</f>
        <v/>
      </c>
      <c r="S3401" s="15" t="str" cm="1">
        <f t="array" aca="1" ref="S3401" ca="1">IF(OR(INDIRECT(A3401&amp;B3401&amp;C3401&amp;F3401)="",ISNUMBER(INDIRECT(A3401&amp;B3401&amp;C3401&amp;F3401))=FALSE,INDIRECT(A3401&amp;B3401&amp;C3401&amp;F3401)=0),"",INDIRECT(A3401&amp;B3401&amp;C3401&amp;F3401))</f>
        <v/>
      </c>
      <c r="T3401" s="15" t="str" cm="1">
        <f t="array" aca="1" ref="T3401" ca="1">IF(OR(INDIRECT(A3401&amp;B3401&amp;C3401&amp;F3401)="",ISNUMBER(INDIRECT(A3401&amp;B3401&amp;C3401&amp;F3401))=FALSE,INDIRECT(A3401&amp;B3401&amp;C3401&amp;F3401)=0),"",0)</f>
        <v/>
      </c>
    </row>
    <row r="3402" spans="1:20">
      <c r="A3402" s="23" t="s">
        <v>912</v>
      </c>
      <c r="B3402" s="23" t="s">
        <v>914</v>
      </c>
      <c r="C3402" s="23" t="str">
        <f t="shared" si="159"/>
        <v>o</v>
      </c>
      <c r="D3402" s="23" t="s">
        <v>914</v>
      </c>
      <c r="E3402" s="23" t="str">
        <f t="shared" si="157"/>
        <v>n</v>
      </c>
      <c r="F3402" s="23">
        <f t="shared" si="158"/>
        <v>31</v>
      </c>
      <c r="G3402" s="23" t="str" cm="1">
        <f t="array" aca="1" ref="G3402" ca="1">IF(OR(INDIRECT(A3402&amp;B3402&amp;C3402&amp;F3402)="",ISNUMBER(INDIRECT(A3402&amp;B3402&amp;C3402&amp;F3402))=FALSE),"",IF(INDIRECT(A3402&amp;B3402&amp;C3402&amp;9)="公開","【（第８期）WEB・コールセンター受付】","【（第８期）医療機関受付】"))</f>
        <v/>
      </c>
      <c r="H3402" s="15" t="str" cm="1">
        <f t="array" aca="1" ref="H3402" ca="1">IF(OR(INDIRECT(A3402&amp;B3402&amp;C3402&amp;F3402)="",ISNUMBER(INDIRECT(A3402&amp;B3402&amp;C3402&amp;F3402))=FALSE,INDIRECT(A3402&amp;B3402&amp;C3402&amp;F3402)=0),"",431001)</f>
        <v/>
      </c>
      <c r="I3402" s="15" t="str" cm="1">
        <f t="array" aca="1" ref="I3402" ca="1">IF(OR(INDIRECT(A3402&amp;B3402&amp;C3402&amp;F3402)="",ISNUMBER(INDIRECT(A3402&amp;B3402&amp;C3402&amp;F3402))=FALSE,INDIRECT(A3402&amp;B3402&amp;C3402&amp;F3402)=0),"",G3402&amp;J3402&amp;"."&amp;TEXT(M3402,"00")&amp;TEXT(N3402,"00")&amp;"."&amp;TEXT(O3402,"00")&amp;TEXT(P3402,"00"))</f>
        <v/>
      </c>
      <c r="J3402" s="15" t="str" cm="1">
        <f t="array" aca="1" ref="J3402" ca="1">IF(OR(INDIRECT(A3402&amp;B3402&amp;C3402&amp;F3402)="",ISNUMBER(INDIRECT(A3402&amp;B3402&amp;C3402&amp;F3402))=FALSE,INDIRECT(A3402&amp;B3402&amp;C3402&amp;F3402)=0),"",予約枠報告様式!$B$2)</f>
        <v/>
      </c>
      <c r="K3402" s="15" t="str" cm="1">
        <f t="array" aca="1" ref="K3402" ca="1">IF(OR(INDIRECT(A3402&amp;B3402&amp;C3402&amp;F3402)="",ISNUMBER(INDIRECT(A3402&amp;B3402&amp;C3402&amp;F3402))=FALSE,INDIRECT(A3402&amp;B3402&amp;C3402&amp;F3402)=0),"",1)</f>
        <v/>
      </c>
      <c r="L3402" s="15" t="str" cm="1">
        <f t="array" aca="1" ref="L3402" ca="1">IF(OR(INDIRECT(A3402&amp;B3402&amp;C3402&amp;F3402)="",ISNUMBER(INDIRECT(A3402&amp;B3402&amp;C3402&amp;F3402))=FALSE,INDIRECT(A3402&amp;B3402&amp;C3402&amp;F3402)=0),"",IF(G3402="【（第８期）医療機関受付】",TEXT(INDIRECT(A3402&amp;D3402&amp;E3402&amp;5),"yyy"),TEXT(INDIRECT(A3402&amp;B3402&amp;C3402&amp;5),"yyy")))</f>
        <v/>
      </c>
      <c r="M3402" s="15" t="str" cm="1">
        <f t="array" aca="1" ref="M3402" ca="1">IF(OR(INDIRECT(A3402&amp;B3402&amp;C3402&amp;F3402)="",ISNUMBER(INDIRECT(A3402&amp;B3402&amp;C3402&amp;F3402))=FALSE,INDIRECT(A3402&amp;B3402&amp;C3402&amp;F3402)=0),"",IF(G3402="【（第８期）医療機関受付】",TEXT(INDIRECT(A3402&amp;D3402&amp;E3402&amp;5),"m"),TEXT(INDIRECT(A3402&amp;B3402&amp;C3402&amp;5),"m")))</f>
        <v/>
      </c>
      <c r="N3402" s="15" t="str" cm="1">
        <f t="array" aca="1" ref="N3402" ca="1">IF(OR(INDIRECT(A3402&amp;B3402&amp;C3402&amp;F3402)="",ISNUMBER(INDIRECT(A3402&amp;B3402&amp;C3402&amp;F3402))=FALSE,INDIRECT(A3402&amp;B3402&amp;C3402&amp;F3402)=0),"",IF(G3402="【（第８期）医療機関受付】",TEXT(INDIRECT(A3402&amp;D3402&amp;E3402&amp;5),"d"),TEXT(INDIRECT(A3402&amp;B3402&amp;C3402&amp;5),"d")))</f>
        <v/>
      </c>
      <c r="O3402" s="15" t="str" cm="1">
        <f t="array" aca="1" ref="O3402" ca="1">IF(OR(INDIRECT(A3402&amp;B3402&amp;C3402&amp;F3402)="",ISNUMBER(INDIRECT(A3402&amp;B3402&amp;C3402&amp;F3402))=FALSE,INDIRECT(A3402&amp;B3402&amp;C3402&amp;F3402)=0),"",HOUR(INDIRECT(A3402&amp;"A"&amp;F3402)))</f>
        <v/>
      </c>
      <c r="P3402" s="15" t="str" cm="1">
        <f t="array" aca="1" ref="P3402" ca="1">IF(OR(INDIRECT(A3402&amp;B3402&amp;C3402&amp;F3402)="",ISNUMBER(INDIRECT(A3402&amp;B3402&amp;C3402&amp;F3402))=FALSE,INDIRECT(A3402&amp;B3402&amp;C3402&amp;F3402)=0),"",MINUTE(INDIRECT(A3402&amp;"A"&amp;F3402)))</f>
        <v/>
      </c>
      <c r="Q3402" s="15" t="str" cm="1">
        <f t="array" aca="1" ref="Q3402" ca="1">IF(OR(INDIRECT(A3402&amp;B3402&amp;C3402&amp;F3402)="",ISNUMBER(INDIRECT(A3402&amp;B3402&amp;C3402&amp;F3402))=FALSE,INDIRECT(A3402&amp;B3402&amp;C3402&amp;F3402)=0),"",O3402)</f>
        <v/>
      </c>
      <c r="R3402" s="15" t="str" cm="1">
        <f t="array" aca="1" ref="R3402" ca="1">IF(OR(INDIRECT(A3402&amp;B3402&amp;C3402&amp;F3402)="",ISNUMBER(INDIRECT(A3402&amp;B3402&amp;C3402&amp;F3402))=FALSE,INDIRECT(A3402&amp;B3402&amp;C3402&amp;F3402)=0),"",P3402+14)</f>
        <v/>
      </c>
      <c r="S3402" s="15" t="str" cm="1">
        <f t="array" aca="1" ref="S3402" ca="1">IF(OR(INDIRECT(A3402&amp;B3402&amp;C3402&amp;F3402)="",ISNUMBER(INDIRECT(A3402&amp;B3402&amp;C3402&amp;F3402))=FALSE,INDIRECT(A3402&amp;B3402&amp;C3402&amp;F3402)=0),"",INDIRECT(A3402&amp;B3402&amp;C3402&amp;F3402))</f>
        <v/>
      </c>
      <c r="T3402" s="15" t="str" cm="1">
        <f t="array" aca="1" ref="T3402" ca="1">IF(OR(INDIRECT(A3402&amp;B3402&amp;C3402&amp;F3402)="",ISNUMBER(INDIRECT(A3402&amp;B3402&amp;C3402&amp;F3402))=FALSE,INDIRECT(A3402&amp;B3402&amp;C3402&amp;F3402)=0),"",0)</f>
        <v/>
      </c>
    </row>
    <row r="3403" spans="1:20">
      <c r="A3403" s="23" t="s">
        <v>912</v>
      </c>
      <c r="B3403" s="23" t="s">
        <v>914</v>
      </c>
      <c r="C3403" s="23" t="str">
        <f t="shared" si="159"/>
        <v>o</v>
      </c>
      <c r="D3403" s="23" t="s">
        <v>914</v>
      </c>
      <c r="E3403" s="23" t="str">
        <f t="shared" si="157"/>
        <v>n</v>
      </c>
      <c r="F3403" s="23">
        <f t="shared" si="158"/>
        <v>32</v>
      </c>
      <c r="G3403" s="23" t="str" cm="1">
        <f t="array" aca="1" ref="G3403" ca="1">IF(OR(INDIRECT(A3403&amp;B3403&amp;C3403&amp;F3403)="",ISNUMBER(INDIRECT(A3403&amp;B3403&amp;C3403&amp;F3403))=FALSE),"",IF(INDIRECT(A3403&amp;B3403&amp;C3403&amp;9)="公開","【（第８期）WEB・コールセンター受付】","【（第８期）医療機関受付】"))</f>
        <v/>
      </c>
      <c r="H3403" s="15" t="str" cm="1">
        <f t="array" aca="1" ref="H3403" ca="1">IF(OR(INDIRECT(A3403&amp;B3403&amp;C3403&amp;F3403)="",ISNUMBER(INDIRECT(A3403&amp;B3403&amp;C3403&amp;F3403))=FALSE,INDIRECT(A3403&amp;B3403&amp;C3403&amp;F3403)=0),"",431001)</f>
        <v/>
      </c>
      <c r="I3403" s="15" t="str" cm="1">
        <f t="array" aca="1" ref="I3403" ca="1">IF(OR(INDIRECT(A3403&amp;B3403&amp;C3403&amp;F3403)="",ISNUMBER(INDIRECT(A3403&amp;B3403&amp;C3403&amp;F3403))=FALSE,INDIRECT(A3403&amp;B3403&amp;C3403&amp;F3403)=0),"",G3403&amp;J3403&amp;"."&amp;TEXT(M3403,"00")&amp;TEXT(N3403,"00")&amp;"."&amp;TEXT(O3403,"00")&amp;TEXT(P3403,"00"))</f>
        <v/>
      </c>
      <c r="J3403" s="15" t="str" cm="1">
        <f t="array" aca="1" ref="J3403" ca="1">IF(OR(INDIRECT(A3403&amp;B3403&amp;C3403&amp;F3403)="",ISNUMBER(INDIRECT(A3403&amp;B3403&amp;C3403&amp;F3403))=FALSE,INDIRECT(A3403&amp;B3403&amp;C3403&amp;F3403)=0),"",予約枠報告様式!$B$2)</f>
        <v/>
      </c>
      <c r="K3403" s="15" t="str" cm="1">
        <f t="array" aca="1" ref="K3403" ca="1">IF(OR(INDIRECT(A3403&amp;B3403&amp;C3403&amp;F3403)="",ISNUMBER(INDIRECT(A3403&amp;B3403&amp;C3403&amp;F3403))=FALSE,INDIRECT(A3403&amp;B3403&amp;C3403&amp;F3403)=0),"",1)</f>
        <v/>
      </c>
      <c r="L3403" s="15" t="str" cm="1">
        <f t="array" aca="1" ref="L3403" ca="1">IF(OR(INDIRECT(A3403&amp;B3403&amp;C3403&amp;F3403)="",ISNUMBER(INDIRECT(A3403&amp;B3403&amp;C3403&amp;F3403))=FALSE,INDIRECT(A3403&amp;B3403&amp;C3403&amp;F3403)=0),"",IF(G3403="【（第８期）医療機関受付】",TEXT(INDIRECT(A3403&amp;D3403&amp;E3403&amp;5),"yyy"),TEXT(INDIRECT(A3403&amp;B3403&amp;C3403&amp;5),"yyy")))</f>
        <v/>
      </c>
      <c r="M3403" s="15" t="str" cm="1">
        <f t="array" aca="1" ref="M3403" ca="1">IF(OR(INDIRECT(A3403&amp;B3403&amp;C3403&amp;F3403)="",ISNUMBER(INDIRECT(A3403&amp;B3403&amp;C3403&amp;F3403))=FALSE,INDIRECT(A3403&amp;B3403&amp;C3403&amp;F3403)=0),"",IF(G3403="【（第８期）医療機関受付】",TEXT(INDIRECT(A3403&amp;D3403&amp;E3403&amp;5),"m"),TEXT(INDIRECT(A3403&amp;B3403&amp;C3403&amp;5),"m")))</f>
        <v/>
      </c>
      <c r="N3403" s="15" t="str" cm="1">
        <f t="array" aca="1" ref="N3403" ca="1">IF(OR(INDIRECT(A3403&amp;B3403&amp;C3403&amp;F3403)="",ISNUMBER(INDIRECT(A3403&amp;B3403&amp;C3403&amp;F3403))=FALSE,INDIRECT(A3403&amp;B3403&amp;C3403&amp;F3403)=0),"",IF(G3403="【（第８期）医療機関受付】",TEXT(INDIRECT(A3403&amp;D3403&amp;E3403&amp;5),"d"),TEXT(INDIRECT(A3403&amp;B3403&amp;C3403&amp;5),"d")))</f>
        <v/>
      </c>
      <c r="O3403" s="15" t="str" cm="1">
        <f t="array" aca="1" ref="O3403" ca="1">IF(OR(INDIRECT(A3403&amp;B3403&amp;C3403&amp;F3403)="",ISNUMBER(INDIRECT(A3403&amp;B3403&amp;C3403&amp;F3403))=FALSE,INDIRECT(A3403&amp;B3403&amp;C3403&amp;F3403)=0),"",HOUR(INDIRECT(A3403&amp;"A"&amp;F3403)))</f>
        <v/>
      </c>
      <c r="P3403" s="15" t="str" cm="1">
        <f t="array" aca="1" ref="P3403" ca="1">IF(OR(INDIRECT(A3403&amp;B3403&amp;C3403&amp;F3403)="",ISNUMBER(INDIRECT(A3403&amp;B3403&amp;C3403&amp;F3403))=FALSE,INDIRECT(A3403&amp;B3403&amp;C3403&amp;F3403)=0),"",MINUTE(INDIRECT(A3403&amp;"A"&amp;F3403)))</f>
        <v/>
      </c>
      <c r="Q3403" s="15" t="str" cm="1">
        <f t="array" aca="1" ref="Q3403" ca="1">IF(OR(INDIRECT(A3403&amp;B3403&amp;C3403&amp;F3403)="",ISNUMBER(INDIRECT(A3403&amp;B3403&amp;C3403&amp;F3403))=FALSE,INDIRECT(A3403&amp;B3403&amp;C3403&amp;F3403)=0),"",O3403)</f>
        <v/>
      </c>
      <c r="R3403" s="15" t="str" cm="1">
        <f t="array" aca="1" ref="R3403" ca="1">IF(OR(INDIRECT(A3403&amp;B3403&amp;C3403&amp;F3403)="",ISNUMBER(INDIRECT(A3403&amp;B3403&amp;C3403&amp;F3403))=FALSE,INDIRECT(A3403&amp;B3403&amp;C3403&amp;F3403)=0),"",P3403+14)</f>
        <v/>
      </c>
      <c r="S3403" s="15" t="str" cm="1">
        <f t="array" aca="1" ref="S3403" ca="1">IF(OR(INDIRECT(A3403&amp;B3403&amp;C3403&amp;F3403)="",ISNUMBER(INDIRECT(A3403&amp;B3403&amp;C3403&amp;F3403))=FALSE,INDIRECT(A3403&amp;B3403&amp;C3403&amp;F3403)=0),"",INDIRECT(A3403&amp;B3403&amp;C3403&amp;F3403))</f>
        <v/>
      </c>
      <c r="T3403" s="15" t="str" cm="1">
        <f t="array" aca="1" ref="T3403" ca="1">IF(OR(INDIRECT(A3403&amp;B3403&amp;C3403&amp;F3403)="",ISNUMBER(INDIRECT(A3403&amp;B3403&amp;C3403&amp;F3403))=FALSE,INDIRECT(A3403&amp;B3403&amp;C3403&amp;F3403)=0),"",0)</f>
        <v/>
      </c>
    </row>
    <row r="3404" spans="1:20">
      <c r="A3404" s="23" t="s">
        <v>912</v>
      </c>
      <c r="B3404" s="23" t="s">
        <v>914</v>
      </c>
      <c r="C3404" s="23" t="str">
        <f t="shared" si="159"/>
        <v>o</v>
      </c>
      <c r="D3404" s="23" t="s">
        <v>914</v>
      </c>
      <c r="E3404" s="23" t="str">
        <f t="shared" si="157"/>
        <v>n</v>
      </c>
      <c r="F3404" s="23">
        <f t="shared" si="158"/>
        <v>33</v>
      </c>
      <c r="G3404" s="23" t="str" cm="1">
        <f t="array" aca="1" ref="G3404" ca="1">IF(OR(INDIRECT(A3404&amp;B3404&amp;C3404&amp;F3404)="",ISNUMBER(INDIRECT(A3404&amp;B3404&amp;C3404&amp;F3404))=FALSE),"",IF(INDIRECT(A3404&amp;B3404&amp;C3404&amp;9)="公開","【（第８期）WEB・コールセンター受付】","【（第８期）医療機関受付】"))</f>
        <v/>
      </c>
      <c r="H3404" s="15" t="str" cm="1">
        <f t="array" aca="1" ref="H3404" ca="1">IF(OR(INDIRECT(A3404&amp;B3404&amp;C3404&amp;F3404)="",ISNUMBER(INDIRECT(A3404&amp;B3404&amp;C3404&amp;F3404))=FALSE,INDIRECT(A3404&amp;B3404&amp;C3404&amp;F3404)=0),"",431001)</f>
        <v/>
      </c>
      <c r="I3404" s="15" t="str" cm="1">
        <f t="array" aca="1" ref="I3404" ca="1">IF(OR(INDIRECT(A3404&amp;B3404&amp;C3404&amp;F3404)="",ISNUMBER(INDIRECT(A3404&amp;B3404&amp;C3404&amp;F3404))=FALSE,INDIRECT(A3404&amp;B3404&amp;C3404&amp;F3404)=0),"",G3404&amp;J3404&amp;"."&amp;TEXT(M3404,"00")&amp;TEXT(N3404,"00")&amp;"."&amp;TEXT(O3404,"00")&amp;TEXT(P3404,"00"))</f>
        <v/>
      </c>
      <c r="J3404" s="15" t="str" cm="1">
        <f t="array" aca="1" ref="J3404" ca="1">IF(OR(INDIRECT(A3404&amp;B3404&amp;C3404&amp;F3404)="",ISNUMBER(INDIRECT(A3404&amp;B3404&amp;C3404&amp;F3404))=FALSE,INDIRECT(A3404&amp;B3404&amp;C3404&amp;F3404)=0),"",予約枠報告様式!$B$2)</f>
        <v/>
      </c>
      <c r="K3404" s="15" t="str" cm="1">
        <f t="array" aca="1" ref="K3404" ca="1">IF(OR(INDIRECT(A3404&amp;B3404&amp;C3404&amp;F3404)="",ISNUMBER(INDIRECT(A3404&amp;B3404&amp;C3404&amp;F3404))=FALSE,INDIRECT(A3404&amp;B3404&amp;C3404&amp;F3404)=0),"",1)</f>
        <v/>
      </c>
      <c r="L3404" s="15" t="str" cm="1">
        <f t="array" aca="1" ref="L3404" ca="1">IF(OR(INDIRECT(A3404&amp;B3404&amp;C3404&amp;F3404)="",ISNUMBER(INDIRECT(A3404&amp;B3404&amp;C3404&amp;F3404))=FALSE,INDIRECT(A3404&amp;B3404&amp;C3404&amp;F3404)=0),"",IF(G3404="【（第８期）医療機関受付】",TEXT(INDIRECT(A3404&amp;D3404&amp;E3404&amp;5),"yyy"),TEXT(INDIRECT(A3404&amp;B3404&amp;C3404&amp;5),"yyy")))</f>
        <v/>
      </c>
      <c r="M3404" s="15" t="str" cm="1">
        <f t="array" aca="1" ref="M3404" ca="1">IF(OR(INDIRECT(A3404&amp;B3404&amp;C3404&amp;F3404)="",ISNUMBER(INDIRECT(A3404&amp;B3404&amp;C3404&amp;F3404))=FALSE,INDIRECT(A3404&amp;B3404&amp;C3404&amp;F3404)=0),"",IF(G3404="【（第８期）医療機関受付】",TEXT(INDIRECT(A3404&amp;D3404&amp;E3404&amp;5),"m"),TEXT(INDIRECT(A3404&amp;B3404&amp;C3404&amp;5),"m")))</f>
        <v/>
      </c>
      <c r="N3404" s="15" t="str" cm="1">
        <f t="array" aca="1" ref="N3404" ca="1">IF(OR(INDIRECT(A3404&amp;B3404&amp;C3404&amp;F3404)="",ISNUMBER(INDIRECT(A3404&amp;B3404&amp;C3404&amp;F3404))=FALSE,INDIRECT(A3404&amp;B3404&amp;C3404&amp;F3404)=0),"",IF(G3404="【（第８期）医療機関受付】",TEXT(INDIRECT(A3404&amp;D3404&amp;E3404&amp;5),"d"),TEXT(INDIRECT(A3404&amp;B3404&amp;C3404&amp;5),"d")))</f>
        <v/>
      </c>
      <c r="O3404" s="15" t="str" cm="1">
        <f t="array" aca="1" ref="O3404" ca="1">IF(OR(INDIRECT(A3404&amp;B3404&amp;C3404&amp;F3404)="",ISNUMBER(INDIRECT(A3404&amp;B3404&amp;C3404&amp;F3404))=FALSE,INDIRECT(A3404&amp;B3404&amp;C3404&amp;F3404)=0),"",HOUR(INDIRECT(A3404&amp;"A"&amp;F3404)))</f>
        <v/>
      </c>
      <c r="P3404" s="15" t="str" cm="1">
        <f t="array" aca="1" ref="P3404" ca="1">IF(OR(INDIRECT(A3404&amp;B3404&amp;C3404&amp;F3404)="",ISNUMBER(INDIRECT(A3404&amp;B3404&amp;C3404&amp;F3404))=FALSE,INDIRECT(A3404&amp;B3404&amp;C3404&amp;F3404)=0),"",MINUTE(INDIRECT(A3404&amp;"A"&amp;F3404)))</f>
        <v/>
      </c>
      <c r="Q3404" s="15" t="str" cm="1">
        <f t="array" aca="1" ref="Q3404" ca="1">IF(OR(INDIRECT(A3404&amp;B3404&amp;C3404&amp;F3404)="",ISNUMBER(INDIRECT(A3404&amp;B3404&amp;C3404&amp;F3404))=FALSE,INDIRECT(A3404&amp;B3404&amp;C3404&amp;F3404)=0),"",O3404)</f>
        <v/>
      </c>
      <c r="R3404" s="15" t="str" cm="1">
        <f t="array" aca="1" ref="R3404" ca="1">IF(OR(INDIRECT(A3404&amp;B3404&amp;C3404&amp;F3404)="",ISNUMBER(INDIRECT(A3404&amp;B3404&amp;C3404&amp;F3404))=FALSE,INDIRECT(A3404&amp;B3404&amp;C3404&amp;F3404)=0),"",P3404+14)</f>
        <v/>
      </c>
      <c r="S3404" s="15" t="str" cm="1">
        <f t="array" aca="1" ref="S3404" ca="1">IF(OR(INDIRECT(A3404&amp;B3404&amp;C3404&amp;F3404)="",ISNUMBER(INDIRECT(A3404&amp;B3404&amp;C3404&amp;F3404))=FALSE,INDIRECT(A3404&amp;B3404&amp;C3404&amp;F3404)=0),"",INDIRECT(A3404&amp;B3404&amp;C3404&amp;F3404))</f>
        <v/>
      </c>
      <c r="T3404" s="15" t="str" cm="1">
        <f t="array" aca="1" ref="T3404" ca="1">IF(OR(INDIRECT(A3404&amp;B3404&amp;C3404&amp;F3404)="",ISNUMBER(INDIRECT(A3404&amp;B3404&amp;C3404&amp;F3404))=FALSE,INDIRECT(A3404&amp;B3404&amp;C3404&amp;F3404)=0),"",0)</f>
        <v/>
      </c>
    </row>
    <row r="3405" spans="1:20">
      <c r="A3405" s="23" t="s">
        <v>912</v>
      </c>
      <c r="B3405" s="23" t="s">
        <v>914</v>
      </c>
      <c r="C3405" s="23" t="str">
        <f t="shared" si="159"/>
        <v>o</v>
      </c>
      <c r="D3405" s="23" t="s">
        <v>914</v>
      </c>
      <c r="E3405" s="23" t="str">
        <f t="shared" si="157"/>
        <v>n</v>
      </c>
      <c r="F3405" s="23">
        <f t="shared" si="158"/>
        <v>34</v>
      </c>
      <c r="G3405" s="23" t="str" cm="1">
        <f t="array" aca="1" ref="G3405" ca="1">IF(OR(INDIRECT(A3405&amp;B3405&amp;C3405&amp;F3405)="",ISNUMBER(INDIRECT(A3405&amp;B3405&amp;C3405&amp;F3405))=FALSE),"",IF(INDIRECT(A3405&amp;B3405&amp;C3405&amp;9)="公開","【（第８期）WEB・コールセンター受付】","【（第８期）医療機関受付】"))</f>
        <v/>
      </c>
      <c r="H3405" s="15" t="str" cm="1">
        <f t="array" aca="1" ref="H3405" ca="1">IF(OR(INDIRECT(A3405&amp;B3405&amp;C3405&amp;F3405)="",ISNUMBER(INDIRECT(A3405&amp;B3405&amp;C3405&amp;F3405))=FALSE,INDIRECT(A3405&amp;B3405&amp;C3405&amp;F3405)=0),"",431001)</f>
        <v/>
      </c>
      <c r="I3405" s="15" t="str" cm="1">
        <f t="array" aca="1" ref="I3405" ca="1">IF(OR(INDIRECT(A3405&amp;B3405&amp;C3405&amp;F3405)="",ISNUMBER(INDIRECT(A3405&amp;B3405&amp;C3405&amp;F3405))=FALSE,INDIRECT(A3405&amp;B3405&amp;C3405&amp;F3405)=0),"",G3405&amp;J3405&amp;"."&amp;TEXT(M3405,"00")&amp;TEXT(N3405,"00")&amp;"."&amp;TEXT(O3405,"00")&amp;TEXT(P3405,"00"))</f>
        <v/>
      </c>
      <c r="J3405" s="15" t="str" cm="1">
        <f t="array" aca="1" ref="J3405" ca="1">IF(OR(INDIRECT(A3405&amp;B3405&amp;C3405&amp;F3405)="",ISNUMBER(INDIRECT(A3405&amp;B3405&amp;C3405&amp;F3405))=FALSE,INDIRECT(A3405&amp;B3405&amp;C3405&amp;F3405)=0),"",予約枠報告様式!$B$2)</f>
        <v/>
      </c>
      <c r="K3405" s="15" t="str" cm="1">
        <f t="array" aca="1" ref="K3405" ca="1">IF(OR(INDIRECT(A3405&amp;B3405&amp;C3405&amp;F3405)="",ISNUMBER(INDIRECT(A3405&amp;B3405&amp;C3405&amp;F3405))=FALSE,INDIRECT(A3405&amp;B3405&amp;C3405&amp;F3405)=0),"",1)</f>
        <v/>
      </c>
      <c r="L3405" s="15" t="str" cm="1">
        <f t="array" aca="1" ref="L3405" ca="1">IF(OR(INDIRECT(A3405&amp;B3405&amp;C3405&amp;F3405)="",ISNUMBER(INDIRECT(A3405&amp;B3405&amp;C3405&amp;F3405))=FALSE,INDIRECT(A3405&amp;B3405&amp;C3405&amp;F3405)=0),"",IF(G3405="【（第８期）医療機関受付】",TEXT(INDIRECT(A3405&amp;D3405&amp;E3405&amp;5),"yyy"),TEXT(INDIRECT(A3405&amp;B3405&amp;C3405&amp;5),"yyy")))</f>
        <v/>
      </c>
      <c r="M3405" s="15" t="str" cm="1">
        <f t="array" aca="1" ref="M3405" ca="1">IF(OR(INDIRECT(A3405&amp;B3405&amp;C3405&amp;F3405)="",ISNUMBER(INDIRECT(A3405&amp;B3405&amp;C3405&amp;F3405))=FALSE,INDIRECT(A3405&amp;B3405&amp;C3405&amp;F3405)=0),"",IF(G3405="【（第８期）医療機関受付】",TEXT(INDIRECT(A3405&amp;D3405&amp;E3405&amp;5),"m"),TEXT(INDIRECT(A3405&amp;B3405&amp;C3405&amp;5),"m")))</f>
        <v/>
      </c>
      <c r="N3405" s="15" t="str" cm="1">
        <f t="array" aca="1" ref="N3405" ca="1">IF(OR(INDIRECT(A3405&amp;B3405&amp;C3405&amp;F3405)="",ISNUMBER(INDIRECT(A3405&amp;B3405&amp;C3405&amp;F3405))=FALSE,INDIRECT(A3405&amp;B3405&amp;C3405&amp;F3405)=0),"",IF(G3405="【（第８期）医療機関受付】",TEXT(INDIRECT(A3405&amp;D3405&amp;E3405&amp;5),"d"),TEXT(INDIRECT(A3405&amp;B3405&amp;C3405&amp;5),"d")))</f>
        <v/>
      </c>
      <c r="O3405" s="15" t="str" cm="1">
        <f t="array" aca="1" ref="O3405" ca="1">IF(OR(INDIRECT(A3405&amp;B3405&amp;C3405&amp;F3405)="",ISNUMBER(INDIRECT(A3405&amp;B3405&amp;C3405&amp;F3405))=FALSE,INDIRECT(A3405&amp;B3405&amp;C3405&amp;F3405)=0),"",HOUR(INDIRECT(A3405&amp;"A"&amp;F3405)))</f>
        <v/>
      </c>
      <c r="P3405" s="15" t="str" cm="1">
        <f t="array" aca="1" ref="P3405" ca="1">IF(OR(INDIRECT(A3405&amp;B3405&amp;C3405&amp;F3405)="",ISNUMBER(INDIRECT(A3405&amp;B3405&amp;C3405&amp;F3405))=FALSE,INDIRECT(A3405&amp;B3405&amp;C3405&amp;F3405)=0),"",MINUTE(INDIRECT(A3405&amp;"A"&amp;F3405)))</f>
        <v/>
      </c>
      <c r="Q3405" s="15" t="str" cm="1">
        <f t="array" aca="1" ref="Q3405" ca="1">IF(OR(INDIRECT(A3405&amp;B3405&amp;C3405&amp;F3405)="",ISNUMBER(INDIRECT(A3405&amp;B3405&amp;C3405&amp;F3405))=FALSE,INDIRECT(A3405&amp;B3405&amp;C3405&amp;F3405)=0),"",O3405)</f>
        <v/>
      </c>
      <c r="R3405" s="15" t="str" cm="1">
        <f t="array" aca="1" ref="R3405" ca="1">IF(OR(INDIRECT(A3405&amp;B3405&amp;C3405&amp;F3405)="",ISNUMBER(INDIRECT(A3405&amp;B3405&amp;C3405&amp;F3405))=FALSE,INDIRECT(A3405&amp;B3405&amp;C3405&amp;F3405)=0),"",P3405+14)</f>
        <v/>
      </c>
      <c r="S3405" s="15" t="str" cm="1">
        <f t="array" aca="1" ref="S3405" ca="1">IF(OR(INDIRECT(A3405&amp;B3405&amp;C3405&amp;F3405)="",ISNUMBER(INDIRECT(A3405&amp;B3405&amp;C3405&amp;F3405))=FALSE,INDIRECT(A3405&amp;B3405&amp;C3405&amp;F3405)=0),"",INDIRECT(A3405&amp;B3405&amp;C3405&amp;F3405))</f>
        <v/>
      </c>
      <c r="T3405" s="15" t="str" cm="1">
        <f t="array" aca="1" ref="T3405" ca="1">IF(OR(INDIRECT(A3405&amp;B3405&amp;C3405&amp;F3405)="",ISNUMBER(INDIRECT(A3405&amp;B3405&amp;C3405&amp;F3405))=FALSE,INDIRECT(A3405&amp;B3405&amp;C3405&amp;F3405)=0),"",0)</f>
        <v/>
      </c>
    </row>
    <row r="3406" spans="1:20">
      <c r="A3406" s="23" t="s">
        <v>912</v>
      </c>
      <c r="B3406" s="23" t="s">
        <v>914</v>
      </c>
      <c r="C3406" s="23" t="str">
        <f t="shared" si="159"/>
        <v>o</v>
      </c>
      <c r="D3406" s="23" t="s">
        <v>914</v>
      </c>
      <c r="E3406" s="23" t="str">
        <f t="shared" si="157"/>
        <v>n</v>
      </c>
      <c r="F3406" s="23">
        <f t="shared" si="158"/>
        <v>35</v>
      </c>
      <c r="G3406" s="23" t="str" cm="1">
        <f t="array" aca="1" ref="G3406" ca="1">IF(OR(INDIRECT(A3406&amp;B3406&amp;C3406&amp;F3406)="",ISNUMBER(INDIRECT(A3406&amp;B3406&amp;C3406&amp;F3406))=FALSE),"",IF(INDIRECT(A3406&amp;B3406&amp;C3406&amp;9)="公開","【（第８期）WEB・コールセンター受付】","【（第８期）医療機関受付】"))</f>
        <v/>
      </c>
      <c r="H3406" s="15" t="str" cm="1">
        <f t="array" aca="1" ref="H3406" ca="1">IF(OR(INDIRECT(A3406&amp;B3406&amp;C3406&amp;F3406)="",ISNUMBER(INDIRECT(A3406&amp;B3406&amp;C3406&amp;F3406))=FALSE,INDIRECT(A3406&amp;B3406&amp;C3406&amp;F3406)=0),"",431001)</f>
        <v/>
      </c>
      <c r="I3406" s="15" t="str" cm="1">
        <f t="array" aca="1" ref="I3406" ca="1">IF(OR(INDIRECT(A3406&amp;B3406&amp;C3406&amp;F3406)="",ISNUMBER(INDIRECT(A3406&amp;B3406&amp;C3406&amp;F3406))=FALSE,INDIRECT(A3406&amp;B3406&amp;C3406&amp;F3406)=0),"",G3406&amp;J3406&amp;"."&amp;TEXT(M3406,"00")&amp;TEXT(N3406,"00")&amp;"."&amp;TEXT(O3406,"00")&amp;TEXT(P3406,"00"))</f>
        <v/>
      </c>
      <c r="J3406" s="15" t="str" cm="1">
        <f t="array" aca="1" ref="J3406" ca="1">IF(OR(INDIRECT(A3406&amp;B3406&amp;C3406&amp;F3406)="",ISNUMBER(INDIRECT(A3406&amp;B3406&amp;C3406&amp;F3406))=FALSE,INDIRECT(A3406&amp;B3406&amp;C3406&amp;F3406)=0),"",予約枠報告様式!$B$2)</f>
        <v/>
      </c>
      <c r="K3406" s="15" t="str" cm="1">
        <f t="array" aca="1" ref="K3406" ca="1">IF(OR(INDIRECT(A3406&amp;B3406&amp;C3406&amp;F3406)="",ISNUMBER(INDIRECT(A3406&amp;B3406&amp;C3406&amp;F3406))=FALSE,INDIRECT(A3406&amp;B3406&amp;C3406&amp;F3406)=0),"",1)</f>
        <v/>
      </c>
      <c r="L3406" s="15" t="str" cm="1">
        <f t="array" aca="1" ref="L3406" ca="1">IF(OR(INDIRECT(A3406&amp;B3406&amp;C3406&amp;F3406)="",ISNUMBER(INDIRECT(A3406&amp;B3406&amp;C3406&amp;F3406))=FALSE,INDIRECT(A3406&amp;B3406&amp;C3406&amp;F3406)=0),"",IF(G3406="【（第８期）医療機関受付】",TEXT(INDIRECT(A3406&amp;D3406&amp;E3406&amp;5),"yyy"),TEXT(INDIRECT(A3406&amp;B3406&amp;C3406&amp;5),"yyy")))</f>
        <v/>
      </c>
      <c r="M3406" s="15" t="str" cm="1">
        <f t="array" aca="1" ref="M3406" ca="1">IF(OR(INDIRECT(A3406&amp;B3406&amp;C3406&amp;F3406)="",ISNUMBER(INDIRECT(A3406&amp;B3406&amp;C3406&amp;F3406))=FALSE,INDIRECT(A3406&amp;B3406&amp;C3406&amp;F3406)=0),"",IF(G3406="【（第８期）医療機関受付】",TEXT(INDIRECT(A3406&amp;D3406&amp;E3406&amp;5),"m"),TEXT(INDIRECT(A3406&amp;B3406&amp;C3406&amp;5),"m")))</f>
        <v/>
      </c>
      <c r="N3406" s="15" t="str" cm="1">
        <f t="array" aca="1" ref="N3406" ca="1">IF(OR(INDIRECT(A3406&amp;B3406&amp;C3406&amp;F3406)="",ISNUMBER(INDIRECT(A3406&amp;B3406&amp;C3406&amp;F3406))=FALSE,INDIRECT(A3406&amp;B3406&amp;C3406&amp;F3406)=0),"",IF(G3406="【（第８期）医療機関受付】",TEXT(INDIRECT(A3406&amp;D3406&amp;E3406&amp;5),"d"),TEXT(INDIRECT(A3406&amp;B3406&amp;C3406&amp;5),"d")))</f>
        <v/>
      </c>
      <c r="O3406" s="15" t="str" cm="1">
        <f t="array" aca="1" ref="O3406" ca="1">IF(OR(INDIRECT(A3406&amp;B3406&amp;C3406&amp;F3406)="",ISNUMBER(INDIRECT(A3406&amp;B3406&amp;C3406&amp;F3406))=FALSE,INDIRECT(A3406&amp;B3406&amp;C3406&amp;F3406)=0),"",HOUR(INDIRECT(A3406&amp;"A"&amp;F3406)))</f>
        <v/>
      </c>
      <c r="P3406" s="15" t="str" cm="1">
        <f t="array" aca="1" ref="P3406" ca="1">IF(OR(INDIRECT(A3406&amp;B3406&amp;C3406&amp;F3406)="",ISNUMBER(INDIRECT(A3406&amp;B3406&amp;C3406&amp;F3406))=FALSE,INDIRECT(A3406&amp;B3406&amp;C3406&amp;F3406)=0),"",MINUTE(INDIRECT(A3406&amp;"A"&amp;F3406)))</f>
        <v/>
      </c>
      <c r="Q3406" s="15" t="str" cm="1">
        <f t="array" aca="1" ref="Q3406" ca="1">IF(OR(INDIRECT(A3406&amp;B3406&amp;C3406&amp;F3406)="",ISNUMBER(INDIRECT(A3406&amp;B3406&amp;C3406&amp;F3406))=FALSE,INDIRECT(A3406&amp;B3406&amp;C3406&amp;F3406)=0),"",O3406)</f>
        <v/>
      </c>
      <c r="R3406" s="15" t="str" cm="1">
        <f t="array" aca="1" ref="R3406" ca="1">IF(OR(INDIRECT(A3406&amp;B3406&amp;C3406&amp;F3406)="",ISNUMBER(INDIRECT(A3406&amp;B3406&amp;C3406&amp;F3406))=FALSE,INDIRECT(A3406&amp;B3406&amp;C3406&amp;F3406)=0),"",P3406+14)</f>
        <v/>
      </c>
      <c r="S3406" s="15" t="str" cm="1">
        <f t="array" aca="1" ref="S3406" ca="1">IF(OR(INDIRECT(A3406&amp;B3406&amp;C3406&amp;F3406)="",ISNUMBER(INDIRECT(A3406&amp;B3406&amp;C3406&amp;F3406))=FALSE,INDIRECT(A3406&amp;B3406&amp;C3406&amp;F3406)=0),"",INDIRECT(A3406&amp;B3406&amp;C3406&amp;F3406))</f>
        <v/>
      </c>
      <c r="T3406" s="15" t="str" cm="1">
        <f t="array" aca="1" ref="T3406" ca="1">IF(OR(INDIRECT(A3406&amp;B3406&amp;C3406&amp;F3406)="",ISNUMBER(INDIRECT(A3406&amp;B3406&amp;C3406&amp;F3406))=FALSE,INDIRECT(A3406&amp;B3406&amp;C3406&amp;F3406)=0),"",0)</f>
        <v/>
      </c>
    </row>
    <row r="3407" spans="1:20">
      <c r="A3407" s="23" t="s">
        <v>912</v>
      </c>
      <c r="B3407" s="23" t="s">
        <v>914</v>
      </c>
      <c r="C3407" s="23" t="str">
        <f t="shared" si="159"/>
        <v>o</v>
      </c>
      <c r="D3407" s="23" t="s">
        <v>914</v>
      </c>
      <c r="E3407" s="23" t="str">
        <f t="shared" si="157"/>
        <v>n</v>
      </c>
      <c r="F3407" s="23">
        <f t="shared" si="158"/>
        <v>36</v>
      </c>
      <c r="G3407" s="23" t="str" cm="1">
        <f t="array" aca="1" ref="G3407" ca="1">IF(OR(INDIRECT(A3407&amp;B3407&amp;C3407&amp;F3407)="",ISNUMBER(INDIRECT(A3407&amp;B3407&amp;C3407&amp;F3407))=FALSE),"",IF(INDIRECT(A3407&amp;B3407&amp;C3407&amp;9)="公開","【（第８期）WEB・コールセンター受付】","【（第８期）医療機関受付】"))</f>
        <v/>
      </c>
      <c r="H3407" s="15" t="str" cm="1">
        <f t="array" aca="1" ref="H3407" ca="1">IF(OR(INDIRECT(A3407&amp;B3407&amp;C3407&amp;F3407)="",ISNUMBER(INDIRECT(A3407&amp;B3407&amp;C3407&amp;F3407))=FALSE,INDIRECT(A3407&amp;B3407&amp;C3407&amp;F3407)=0),"",431001)</f>
        <v/>
      </c>
      <c r="I3407" s="15" t="str" cm="1">
        <f t="array" aca="1" ref="I3407" ca="1">IF(OR(INDIRECT(A3407&amp;B3407&amp;C3407&amp;F3407)="",ISNUMBER(INDIRECT(A3407&amp;B3407&amp;C3407&amp;F3407))=FALSE,INDIRECT(A3407&amp;B3407&amp;C3407&amp;F3407)=0),"",G3407&amp;J3407&amp;"."&amp;TEXT(M3407,"00")&amp;TEXT(N3407,"00")&amp;"."&amp;TEXT(O3407,"00")&amp;TEXT(P3407,"00"))</f>
        <v/>
      </c>
      <c r="J3407" s="15" t="str" cm="1">
        <f t="array" aca="1" ref="J3407" ca="1">IF(OR(INDIRECT(A3407&amp;B3407&amp;C3407&amp;F3407)="",ISNUMBER(INDIRECT(A3407&amp;B3407&amp;C3407&amp;F3407))=FALSE,INDIRECT(A3407&amp;B3407&amp;C3407&amp;F3407)=0),"",予約枠報告様式!$B$2)</f>
        <v/>
      </c>
      <c r="K3407" s="15" t="str" cm="1">
        <f t="array" aca="1" ref="K3407" ca="1">IF(OR(INDIRECT(A3407&amp;B3407&amp;C3407&amp;F3407)="",ISNUMBER(INDIRECT(A3407&amp;B3407&amp;C3407&amp;F3407))=FALSE,INDIRECT(A3407&amp;B3407&amp;C3407&amp;F3407)=0),"",1)</f>
        <v/>
      </c>
      <c r="L3407" s="15" t="str" cm="1">
        <f t="array" aca="1" ref="L3407" ca="1">IF(OR(INDIRECT(A3407&amp;B3407&amp;C3407&amp;F3407)="",ISNUMBER(INDIRECT(A3407&amp;B3407&amp;C3407&amp;F3407))=FALSE,INDIRECT(A3407&amp;B3407&amp;C3407&amp;F3407)=0),"",IF(G3407="【（第８期）医療機関受付】",TEXT(INDIRECT(A3407&amp;D3407&amp;E3407&amp;5),"yyy"),TEXT(INDIRECT(A3407&amp;B3407&amp;C3407&amp;5),"yyy")))</f>
        <v/>
      </c>
      <c r="M3407" s="15" t="str" cm="1">
        <f t="array" aca="1" ref="M3407" ca="1">IF(OR(INDIRECT(A3407&amp;B3407&amp;C3407&amp;F3407)="",ISNUMBER(INDIRECT(A3407&amp;B3407&amp;C3407&amp;F3407))=FALSE,INDIRECT(A3407&amp;B3407&amp;C3407&amp;F3407)=0),"",IF(G3407="【（第８期）医療機関受付】",TEXT(INDIRECT(A3407&amp;D3407&amp;E3407&amp;5),"m"),TEXT(INDIRECT(A3407&amp;B3407&amp;C3407&amp;5),"m")))</f>
        <v/>
      </c>
      <c r="N3407" s="15" t="str" cm="1">
        <f t="array" aca="1" ref="N3407" ca="1">IF(OR(INDIRECT(A3407&amp;B3407&amp;C3407&amp;F3407)="",ISNUMBER(INDIRECT(A3407&amp;B3407&amp;C3407&amp;F3407))=FALSE,INDIRECT(A3407&amp;B3407&amp;C3407&amp;F3407)=0),"",IF(G3407="【（第８期）医療機関受付】",TEXT(INDIRECT(A3407&amp;D3407&amp;E3407&amp;5),"d"),TEXT(INDIRECT(A3407&amp;B3407&amp;C3407&amp;5),"d")))</f>
        <v/>
      </c>
      <c r="O3407" s="15" t="str" cm="1">
        <f t="array" aca="1" ref="O3407" ca="1">IF(OR(INDIRECT(A3407&amp;B3407&amp;C3407&amp;F3407)="",ISNUMBER(INDIRECT(A3407&amp;B3407&amp;C3407&amp;F3407))=FALSE,INDIRECT(A3407&amp;B3407&amp;C3407&amp;F3407)=0),"",HOUR(INDIRECT(A3407&amp;"A"&amp;F3407)))</f>
        <v/>
      </c>
      <c r="P3407" s="15" t="str" cm="1">
        <f t="array" aca="1" ref="P3407" ca="1">IF(OR(INDIRECT(A3407&amp;B3407&amp;C3407&amp;F3407)="",ISNUMBER(INDIRECT(A3407&amp;B3407&amp;C3407&amp;F3407))=FALSE,INDIRECT(A3407&amp;B3407&amp;C3407&amp;F3407)=0),"",MINUTE(INDIRECT(A3407&amp;"A"&amp;F3407)))</f>
        <v/>
      </c>
      <c r="Q3407" s="15" t="str" cm="1">
        <f t="array" aca="1" ref="Q3407" ca="1">IF(OR(INDIRECT(A3407&amp;B3407&amp;C3407&amp;F3407)="",ISNUMBER(INDIRECT(A3407&amp;B3407&amp;C3407&amp;F3407))=FALSE,INDIRECT(A3407&amp;B3407&amp;C3407&amp;F3407)=0),"",O3407)</f>
        <v/>
      </c>
      <c r="R3407" s="15" t="str" cm="1">
        <f t="array" aca="1" ref="R3407" ca="1">IF(OR(INDIRECT(A3407&amp;B3407&amp;C3407&amp;F3407)="",ISNUMBER(INDIRECT(A3407&amp;B3407&amp;C3407&amp;F3407))=FALSE,INDIRECT(A3407&amp;B3407&amp;C3407&amp;F3407)=0),"",P3407+14)</f>
        <v/>
      </c>
      <c r="S3407" s="15" t="str" cm="1">
        <f t="array" aca="1" ref="S3407" ca="1">IF(OR(INDIRECT(A3407&amp;B3407&amp;C3407&amp;F3407)="",ISNUMBER(INDIRECT(A3407&amp;B3407&amp;C3407&amp;F3407))=FALSE,INDIRECT(A3407&amp;B3407&amp;C3407&amp;F3407)=0),"",INDIRECT(A3407&amp;B3407&amp;C3407&amp;F3407))</f>
        <v/>
      </c>
      <c r="T3407" s="15" t="str" cm="1">
        <f t="array" aca="1" ref="T3407" ca="1">IF(OR(INDIRECT(A3407&amp;B3407&amp;C3407&amp;F3407)="",ISNUMBER(INDIRECT(A3407&amp;B3407&amp;C3407&amp;F3407))=FALSE,INDIRECT(A3407&amp;B3407&amp;C3407&amp;F3407)=0),"",0)</f>
        <v/>
      </c>
    </row>
    <row r="3408" spans="1:20">
      <c r="A3408" s="23" t="s">
        <v>912</v>
      </c>
      <c r="B3408" s="23" t="s">
        <v>914</v>
      </c>
      <c r="C3408" s="23" t="str">
        <f t="shared" si="159"/>
        <v>o</v>
      </c>
      <c r="D3408" s="23" t="s">
        <v>914</v>
      </c>
      <c r="E3408" s="23" t="str">
        <f t="shared" si="157"/>
        <v>n</v>
      </c>
      <c r="F3408" s="23">
        <f t="shared" si="158"/>
        <v>37</v>
      </c>
      <c r="G3408" s="23" t="str" cm="1">
        <f t="array" aca="1" ref="G3408" ca="1">IF(OR(INDIRECT(A3408&amp;B3408&amp;C3408&amp;F3408)="",ISNUMBER(INDIRECT(A3408&amp;B3408&amp;C3408&amp;F3408))=FALSE),"",IF(INDIRECT(A3408&amp;B3408&amp;C3408&amp;9)="公開","【（第８期）WEB・コールセンター受付】","【（第８期）医療機関受付】"))</f>
        <v/>
      </c>
      <c r="H3408" s="15" t="str" cm="1">
        <f t="array" aca="1" ref="H3408" ca="1">IF(OR(INDIRECT(A3408&amp;B3408&amp;C3408&amp;F3408)="",ISNUMBER(INDIRECT(A3408&amp;B3408&amp;C3408&amp;F3408))=FALSE,INDIRECT(A3408&amp;B3408&amp;C3408&amp;F3408)=0),"",431001)</f>
        <v/>
      </c>
      <c r="I3408" s="15" t="str" cm="1">
        <f t="array" aca="1" ref="I3408" ca="1">IF(OR(INDIRECT(A3408&amp;B3408&amp;C3408&amp;F3408)="",ISNUMBER(INDIRECT(A3408&amp;B3408&amp;C3408&amp;F3408))=FALSE,INDIRECT(A3408&amp;B3408&amp;C3408&amp;F3408)=0),"",G3408&amp;J3408&amp;"."&amp;TEXT(M3408,"00")&amp;TEXT(N3408,"00")&amp;"."&amp;TEXT(O3408,"00")&amp;TEXT(P3408,"00"))</f>
        <v/>
      </c>
      <c r="J3408" s="15" t="str" cm="1">
        <f t="array" aca="1" ref="J3408" ca="1">IF(OR(INDIRECT(A3408&amp;B3408&amp;C3408&amp;F3408)="",ISNUMBER(INDIRECT(A3408&amp;B3408&amp;C3408&amp;F3408))=FALSE,INDIRECT(A3408&amp;B3408&amp;C3408&amp;F3408)=0),"",予約枠報告様式!$B$2)</f>
        <v/>
      </c>
      <c r="K3408" s="15" t="str" cm="1">
        <f t="array" aca="1" ref="K3408" ca="1">IF(OR(INDIRECT(A3408&amp;B3408&amp;C3408&amp;F3408)="",ISNUMBER(INDIRECT(A3408&amp;B3408&amp;C3408&amp;F3408))=FALSE,INDIRECT(A3408&amp;B3408&amp;C3408&amp;F3408)=0),"",1)</f>
        <v/>
      </c>
      <c r="L3408" s="15" t="str" cm="1">
        <f t="array" aca="1" ref="L3408" ca="1">IF(OR(INDIRECT(A3408&amp;B3408&amp;C3408&amp;F3408)="",ISNUMBER(INDIRECT(A3408&amp;B3408&amp;C3408&amp;F3408))=FALSE,INDIRECT(A3408&amp;B3408&amp;C3408&amp;F3408)=0),"",IF(G3408="【（第８期）医療機関受付】",TEXT(INDIRECT(A3408&amp;D3408&amp;E3408&amp;5),"yyy"),TEXT(INDIRECT(A3408&amp;B3408&amp;C3408&amp;5),"yyy")))</f>
        <v/>
      </c>
      <c r="M3408" s="15" t="str" cm="1">
        <f t="array" aca="1" ref="M3408" ca="1">IF(OR(INDIRECT(A3408&amp;B3408&amp;C3408&amp;F3408)="",ISNUMBER(INDIRECT(A3408&amp;B3408&amp;C3408&amp;F3408))=FALSE,INDIRECT(A3408&amp;B3408&amp;C3408&amp;F3408)=0),"",IF(G3408="【（第８期）医療機関受付】",TEXT(INDIRECT(A3408&amp;D3408&amp;E3408&amp;5),"m"),TEXT(INDIRECT(A3408&amp;B3408&amp;C3408&amp;5),"m")))</f>
        <v/>
      </c>
      <c r="N3408" s="15" t="str" cm="1">
        <f t="array" aca="1" ref="N3408" ca="1">IF(OR(INDIRECT(A3408&amp;B3408&amp;C3408&amp;F3408)="",ISNUMBER(INDIRECT(A3408&amp;B3408&amp;C3408&amp;F3408))=FALSE,INDIRECT(A3408&amp;B3408&amp;C3408&amp;F3408)=0),"",IF(G3408="【（第８期）医療機関受付】",TEXT(INDIRECT(A3408&amp;D3408&amp;E3408&amp;5),"d"),TEXT(INDIRECT(A3408&amp;B3408&amp;C3408&amp;5),"d")))</f>
        <v/>
      </c>
      <c r="O3408" s="15" t="str" cm="1">
        <f t="array" aca="1" ref="O3408" ca="1">IF(OR(INDIRECT(A3408&amp;B3408&amp;C3408&amp;F3408)="",ISNUMBER(INDIRECT(A3408&amp;B3408&amp;C3408&amp;F3408))=FALSE,INDIRECT(A3408&amp;B3408&amp;C3408&amp;F3408)=0),"",HOUR(INDIRECT(A3408&amp;"A"&amp;F3408)))</f>
        <v/>
      </c>
      <c r="P3408" s="15" t="str" cm="1">
        <f t="array" aca="1" ref="P3408" ca="1">IF(OR(INDIRECT(A3408&amp;B3408&amp;C3408&amp;F3408)="",ISNUMBER(INDIRECT(A3408&amp;B3408&amp;C3408&amp;F3408))=FALSE,INDIRECT(A3408&amp;B3408&amp;C3408&amp;F3408)=0),"",MINUTE(INDIRECT(A3408&amp;"A"&amp;F3408)))</f>
        <v/>
      </c>
      <c r="Q3408" s="15" t="str" cm="1">
        <f t="array" aca="1" ref="Q3408" ca="1">IF(OR(INDIRECT(A3408&amp;B3408&amp;C3408&amp;F3408)="",ISNUMBER(INDIRECT(A3408&amp;B3408&amp;C3408&amp;F3408))=FALSE,INDIRECT(A3408&amp;B3408&amp;C3408&amp;F3408)=0),"",O3408)</f>
        <v/>
      </c>
      <c r="R3408" s="15" t="str" cm="1">
        <f t="array" aca="1" ref="R3408" ca="1">IF(OR(INDIRECT(A3408&amp;B3408&amp;C3408&amp;F3408)="",ISNUMBER(INDIRECT(A3408&amp;B3408&amp;C3408&amp;F3408))=FALSE,INDIRECT(A3408&amp;B3408&amp;C3408&amp;F3408)=0),"",P3408+14)</f>
        <v/>
      </c>
      <c r="S3408" s="15" t="str" cm="1">
        <f t="array" aca="1" ref="S3408" ca="1">IF(OR(INDIRECT(A3408&amp;B3408&amp;C3408&amp;F3408)="",ISNUMBER(INDIRECT(A3408&amp;B3408&amp;C3408&amp;F3408))=FALSE,INDIRECT(A3408&amp;B3408&amp;C3408&amp;F3408)=0),"",INDIRECT(A3408&amp;B3408&amp;C3408&amp;F3408))</f>
        <v/>
      </c>
      <c r="T3408" s="15" t="str" cm="1">
        <f t="array" aca="1" ref="T3408" ca="1">IF(OR(INDIRECT(A3408&amp;B3408&amp;C3408&amp;F3408)="",ISNUMBER(INDIRECT(A3408&amp;B3408&amp;C3408&amp;F3408))=FALSE,INDIRECT(A3408&amp;B3408&amp;C3408&amp;F3408)=0),"",0)</f>
        <v/>
      </c>
    </row>
    <row r="3409" spans="1:20">
      <c r="A3409" s="23" t="s">
        <v>912</v>
      </c>
      <c r="B3409" s="23" t="s">
        <v>914</v>
      </c>
      <c r="C3409" s="23" t="str">
        <f t="shared" si="159"/>
        <v>o</v>
      </c>
      <c r="D3409" s="23" t="s">
        <v>914</v>
      </c>
      <c r="E3409" s="23" t="str">
        <f t="shared" si="157"/>
        <v>n</v>
      </c>
      <c r="F3409" s="23">
        <f t="shared" si="158"/>
        <v>38</v>
      </c>
      <c r="G3409" s="23" t="str" cm="1">
        <f t="array" aca="1" ref="G3409" ca="1">IF(OR(INDIRECT(A3409&amp;B3409&amp;C3409&amp;F3409)="",ISNUMBER(INDIRECT(A3409&amp;B3409&amp;C3409&amp;F3409))=FALSE),"",IF(INDIRECT(A3409&amp;B3409&amp;C3409&amp;9)="公開","【（第８期）WEB・コールセンター受付】","【（第８期）医療機関受付】"))</f>
        <v/>
      </c>
      <c r="H3409" s="15" t="str" cm="1">
        <f t="array" aca="1" ref="H3409" ca="1">IF(OR(INDIRECT(A3409&amp;B3409&amp;C3409&amp;F3409)="",ISNUMBER(INDIRECT(A3409&amp;B3409&amp;C3409&amp;F3409))=FALSE,INDIRECT(A3409&amp;B3409&amp;C3409&amp;F3409)=0),"",431001)</f>
        <v/>
      </c>
      <c r="I3409" s="15" t="str" cm="1">
        <f t="array" aca="1" ref="I3409" ca="1">IF(OR(INDIRECT(A3409&amp;B3409&amp;C3409&amp;F3409)="",ISNUMBER(INDIRECT(A3409&amp;B3409&amp;C3409&amp;F3409))=FALSE,INDIRECT(A3409&amp;B3409&amp;C3409&amp;F3409)=0),"",G3409&amp;J3409&amp;"."&amp;TEXT(M3409,"00")&amp;TEXT(N3409,"00")&amp;"."&amp;TEXT(O3409,"00")&amp;TEXT(P3409,"00"))</f>
        <v/>
      </c>
      <c r="J3409" s="15" t="str" cm="1">
        <f t="array" aca="1" ref="J3409" ca="1">IF(OR(INDIRECT(A3409&amp;B3409&amp;C3409&amp;F3409)="",ISNUMBER(INDIRECT(A3409&amp;B3409&amp;C3409&amp;F3409))=FALSE,INDIRECT(A3409&amp;B3409&amp;C3409&amp;F3409)=0),"",予約枠報告様式!$B$2)</f>
        <v/>
      </c>
      <c r="K3409" s="15" t="str" cm="1">
        <f t="array" aca="1" ref="K3409" ca="1">IF(OR(INDIRECT(A3409&amp;B3409&amp;C3409&amp;F3409)="",ISNUMBER(INDIRECT(A3409&amp;B3409&amp;C3409&amp;F3409))=FALSE,INDIRECT(A3409&amp;B3409&amp;C3409&amp;F3409)=0),"",1)</f>
        <v/>
      </c>
      <c r="L3409" s="15" t="str" cm="1">
        <f t="array" aca="1" ref="L3409" ca="1">IF(OR(INDIRECT(A3409&amp;B3409&amp;C3409&amp;F3409)="",ISNUMBER(INDIRECT(A3409&amp;B3409&amp;C3409&amp;F3409))=FALSE,INDIRECT(A3409&amp;B3409&amp;C3409&amp;F3409)=0),"",IF(G3409="【（第８期）医療機関受付】",TEXT(INDIRECT(A3409&amp;D3409&amp;E3409&amp;5),"yyy"),TEXT(INDIRECT(A3409&amp;B3409&amp;C3409&amp;5),"yyy")))</f>
        <v/>
      </c>
      <c r="M3409" s="15" t="str" cm="1">
        <f t="array" aca="1" ref="M3409" ca="1">IF(OR(INDIRECT(A3409&amp;B3409&amp;C3409&amp;F3409)="",ISNUMBER(INDIRECT(A3409&amp;B3409&amp;C3409&amp;F3409))=FALSE,INDIRECT(A3409&amp;B3409&amp;C3409&amp;F3409)=0),"",IF(G3409="【（第８期）医療機関受付】",TEXT(INDIRECT(A3409&amp;D3409&amp;E3409&amp;5),"m"),TEXT(INDIRECT(A3409&amp;B3409&amp;C3409&amp;5),"m")))</f>
        <v/>
      </c>
      <c r="N3409" s="15" t="str" cm="1">
        <f t="array" aca="1" ref="N3409" ca="1">IF(OR(INDIRECT(A3409&amp;B3409&amp;C3409&amp;F3409)="",ISNUMBER(INDIRECT(A3409&amp;B3409&amp;C3409&amp;F3409))=FALSE,INDIRECT(A3409&amp;B3409&amp;C3409&amp;F3409)=0),"",IF(G3409="【（第８期）医療機関受付】",TEXT(INDIRECT(A3409&amp;D3409&amp;E3409&amp;5),"d"),TEXT(INDIRECT(A3409&amp;B3409&amp;C3409&amp;5),"d")))</f>
        <v/>
      </c>
      <c r="O3409" s="15" t="str" cm="1">
        <f t="array" aca="1" ref="O3409" ca="1">IF(OR(INDIRECT(A3409&amp;B3409&amp;C3409&amp;F3409)="",ISNUMBER(INDIRECT(A3409&amp;B3409&amp;C3409&amp;F3409))=FALSE,INDIRECT(A3409&amp;B3409&amp;C3409&amp;F3409)=0),"",HOUR(INDIRECT(A3409&amp;"A"&amp;F3409)))</f>
        <v/>
      </c>
      <c r="P3409" s="15" t="str" cm="1">
        <f t="array" aca="1" ref="P3409" ca="1">IF(OR(INDIRECT(A3409&amp;B3409&amp;C3409&amp;F3409)="",ISNUMBER(INDIRECT(A3409&amp;B3409&amp;C3409&amp;F3409))=FALSE,INDIRECT(A3409&amp;B3409&amp;C3409&amp;F3409)=0),"",MINUTE(INDIRECT(A3409&amp;"A"&amp;F3409)))</f>
        <v/>
      </c>
      <c r="Q3409" s="15" t="str" cm="1">
        <f t="array" aca="1" ref="Q3409" ca="1">IF(OR(INDIRECT(A3409&amp;B3409&amp;C3409&amp;F3409)="",ISNUMBER(INDIRECT(A3409&amp;B3409&amp;C3409&amp;F3409))=FALSE,INDIRECT(A3409&amp;B3409&amp;C3409&amp;F3409)=0),"",O3409)</f>
        <v/>
      </c>
      <c r="R3409" s="15" t="str" cm="1">
        <f t="array" aca="1" ref="R3409" ca="1">IF(OR(INDIRECT(A3409&amp;B3409&amp;C3409&amp;F3409)="",ISNUMBER(INDIRECT(A3409&amp;B3409&amp;C3409&amp;F3409))=FALSE,INDIRECT(A3409&amp;B3409&amp;C3409&amp;F3409)=0),"",P3409+14)</f>
        <v/>
      </c>
      <c r="S3409" s="15" t="str" cm="1">
        <f t="array" aca="1" ref="S3409" ca="1">IF(OR(INDIRECT(A3409&amp;B3409&amp;C3409&amp;F3409)="",ISNUMBER(INDIRECT(A3409&amp;B3409&amp;C3409&amp;F3409))=FALSE,INDIRECT(A3409&amp;B3409&amp;C3409&amp;F3409)=0),"",INDIRECT(A3409&amp;B3409&amp;C3409&amp;F3409))</f>
        <v/>
      </c>
      <c r="T3409" s="15" t="str" cm="1">
        <f t="array" aca="1" ref="T3409" ca="1">IF(OR(INDIRECT(A3409&amp;B3409&amp;C3409&amp;F3409)="",ISNUMBER(INDIRECT(A3409&amp;B3409&amp;C3409&amp;F3409))=FALSE,INDIRECT(A3409&amp;B3409&amp;C3409&amp;F3409)=0),"",0)</f>
        <v/>
      </c>
    </row>
    <row r="3410" spans="1:20">
      <c r="A3410" s="23" t="s">
        <v>912</v>
      </c>
      <c r="B3410" s="23" t="s">
        <v>914</v>
      </c>
      <c r="C3410" s="23" t="str">
        <f t="shared" si="159"/>
        <v>o</v>
      </c>
      <c r="D3410" s="23" t="s">
        <v>914</v>
      </c>
      <c r="E3410" s="23" t="str">
        <f t="shared" si="157"/>
        <v>n</v>
      </c>
      <c r="F3410" s="23">
        <f t="shared" si="158"/>
        <v>39</v>
      </c>
      <c r="G3410" s="23" t="str" cm="1">
        <f t="array" aca="1" ref="G3410" ca="1">IF(OR(INDIRECT(A3410&amp;B3410&amp;C3410&amp;F3410)="",ISNUMBER(INDIRECT(A3410&amp;B3410&amp;C3410&amp;F3410))=FALSE),"",IF(INDIRECT(A3410&amp;B3410&amp;C3410&amp;9)="公開","【（第８期）WEB・コールセンター受付】","【（第８期）医療機関受付】"))</f>
        <v/>
      </c>
      <c r="H3410" s="15" t="str" cm="1">
        <f t="array" aca="1" ref="H3410" ca="1">IF(OR(INDIRECT(A3410&amp;B3410&amp;C3410&amp;F3410)="",ISNUMBER(INDIRECT(A3410&amp;B3410&amp;C3410&amp;F3410))=FALSE,INDIRECT(A3410&amp;B3410&amp;C3410&amp;F3410)=0),"",431001)</f>
        <v/>
      </c>
      <c r="I3410" s="15" t="str" cm="1">
        <f t="array" aca="1" ref="I3410" ca="1">IF(OR(INDIRECT(A3410&amp;B3410&amp;C3410&amp;F3410)="",ISNUMBER(INDIRECT(A3410&amp;B3410&amp;C3410&amp;F3410))=FALSE,INDIRECT(A3410&amp;B3410&amp;C3410&amp;F3410)=0),"",G3410&amp;J3410&amp;"."&amp;TEXT(M3410,"00")&amp;TEXT(N3410,"00")&amp;"."&amp;TEXT(O3410,"00")&amp;TEXT(P3410,"00"))</f>
        <v/>
      </c>
      <c r="J3410" s="15" t="str" cm="1">
        <f t="array" aca="1" ref="J3410" ca="1">IF(OR(INDIRECT(A3410&amp;B3410&amp;C3410&amp;F3410)="",ISNUMBER(INDIRECT(A3410&amp;B3410&amp;C3410&amp;F3410))=FALSE,INDIRECT(A3410&amp;B3410&amp;C3410&amp;F3410)=0),"",予約枠報告様式!$B$2)</f>
        <v/>
      </c>
      <c r="K3410" s="15" t="str" cm="1">
        <f t="array" aca="1" ref="K3410" ca="1">IF(OR(INDIRECT(A3410&amp;B3410&amp;C3410&amp;F3410)="",ISNUMBER(INDIRECT(A3410&amp;B3410&amp;C3410&amp;F3410))=FALSE,INDIRECT(A3410&amp;B3410&amp;C3410&amp;F3410)=0),"",1)</f>
        <v/>
      </c>
      <c r="L3410" s="15" t="str" cm="1">
        <f t="array" aca="1" ref="L3410" ca="1">IF(OR(INDIRECT(A3410&amp;B3410&amp;C3410&amp;F3410)="",ISNUMBER(INDIRECT(A3410&amp;B3410&amp;C3410&amp;F3410))=FALSE,INDIRECT(A3410&amp;B3410&amp;C3410&amp;F3410)=0),"",IF(G3410="【（第８期）医療機関受付】",TEXT(INDIRECT(A3410&amp;D3410&amp;E3410&amp;5),"yyy"),TEXT(INDIRECT(A3410&amp;B3410&amp;C3410&amp;5),"yyy")))</f>
        <v/>
      </c>
      <c r="M3410" s="15" t="str" cm="1">
        <f t="array" aca="1" ref="M3410" ca="1">IF(OR(INDIRECT(A3410&amp;B3410&amp;C3410&amp;F3410)="",ISNUMBER(INDIRECT(A3410&amp;B3410&amp;C3410&amp;F3410))=FALSE,INDIRECT(A3410&amp;B3410&amp;C3410&amp;F3410)=0),"",IF(G3410="【（第８期）医療機関受付】",TEXT(INDIRECT(A3410&amp;D3410&amp;E3410&amp;5),"m"),TEXT(INDIRECT(A3410&amp;B3410&amp;C3410&amp;5),"m")))</f>
        <v/>
      </c>
      <c r="N3410" s="15" t="str" cm="1">
        <f t="array" aca="1" ref="N3410" ca="1">IF(OR(INDIRECT(A3410&amp;B3410&amp;C3410&amp;F3410)="",ISNUMBER(INDIRECT(A3410&amp;B3410&amp;C3410&amp;F3410))=FALSE,INDIRECT(A3410&amp;B3410&amp;C3410&amp;F3410)=0),"",IF(G3410="【（第８期）医療機関受付】",TEXT(INDIRECT(A3410&amp;D3410&amp;E3410&amp;5),"d"),TEXT(INDIRECT(A3410&amp;B3410&amp;C3410&amp;5),"d")))</f>
        <v/>
      </c>
      <c r="O3410" s="15" t="str" cm="1">
        <f t="array" aca="1" ref="O3410" ca="1">IF(OR(INDIRECT(A3410&amp;B3410&amp;C3410&amp;F3410)="",ISNUMBER(INDIRECT(A3410&amp;B3410&amp;C3410&amp;F3410))=FALSE,INDIRECT(A3410&amp;B3410&amp;C3410&amp;F3410)=0),"",HOUR(INDIRECT(A3410&amp;"A"&amp;F3410)))</f>
        <v/>
      </c>
      <c r="P3410" s="15" t="str" cm="1">
        <f t="array" aca="1" ref="P3410" ca="1">IF(OR(INDIRECT(A3410&amp;B3410&amp;C3410&amp;F3410)="",ISNUMBER(INDIRECT(A3410&amp;B3410&amp;C3410&amp;F3410))=FALSE,INDIRECT(A3410&amp;B3410&amp;C3410&amp;F3410)=0),"",MINUTE(INDIRECT(A3410&amp;"A"&amp;F3410)))</f>
        <v/>
      </c>
      <c r="Q3410" s="15" t="str" cm="1">
        <f t="array" aca="1" ref="Q3410" ca="1">IF(OR(INDIRECT(A3410&amp;B3410&amp;C3410&amp;F3410)="",ISNUMBER(INDIRECT(A3410&amp;B3410&amp;C3410&amp;F3410))=FALSE,INDIRECT(A3410&amp;B3410&amp;C3410&amp;F3410)=0),"",O3410)</f>
        <v/>
      </c>
      <c r="R3410" s="15" t="str" cm="1">
        <f t="array" aca="1" ref="R3410" ca="1">IF(OR(INDIRECT(A3410&amp;B3410&amp;C3410&amp;F3410)="",ISNUMBER(INDIRECT(A3410&amp;B3410&amp;C3410&amp;F3410))=FALSE,INDIRECT(A3410&amp;B3410&amp;C3410&amp;F3410)=0),"",P3410+14)</f>
        <v/>
      </c>
      <c r="S3410" s="15" t="str" cm="1">
        <f t="array" aca="1" ref="S3410" ca="1">IF(OR(INDIRECT(A3410&amp;B3410&amp;C3410&amp;F3410)="",ISNUMBER(INDIRECT(A3410&amp;B3410&amp;C3410&amp;F3410))=FALSE,INDIRECT(A3410&amp;B3410&amp;C3410&amp;F3410)=0),"",INDIRECT(A3410&amp;B3410&amp;C3410&amp;F3410))</f>
        <v/>
      </c>
      <c r="T3410" s="15" t="str" cm="1">
        <f t="array" aca="1" ref="T3410" ca="1">IF(OR(INDIRECT(A3410&amp;B3410&amp;C3410&amp;F3410)="",ISNUMBER(INDIRECT(A3410&amp;B3410&amp;C3410&amp;F3410))=FALSE,INDIRECT(A3410&amp;B3410&amp;C3410&amp;F3410)=0),"",0)</f>
        <v/>
      </c>
    </row>
    <row r="3411" spans="1:20">
      <c r="A3411" s="23" t="s">
        <v>912</v>
      </c>
      <c r="B3411" s="23" t="s">
        <v>914</v>
      </c>
      <c r="C3411" s="23" t="str">
        <f t="shared" si="159"/>
        <v>o</v>
      </c>
      <c r="D3411" s="23" t="s">
        <v>914</v>
      </c>
      <c r="E3411" s="23" t="str">
        <f t="shared" si="157"/>
        <v>n</v>
      </c>
      <c r="F3411" s="23">
        <f t="shared" si="158"/>
        <v>40</v>
      </c>
      <c r="G3411" s="23" t="str" cm="1">
        <f t="array" aca="1" ref="G3411" ca="1">IF(OR(INDIRECT(A3411&amp;B3411&amp;C3411&amp;F3411)="",ISNUMBER(INDIRECT(A3411&amp;B3411&amp;C3411&amp;F3411))=FALSE),"",IF(INDIRECT(A3411&amp;B3411&amp;C3411&amp;9)="公開","【（第８期）WEB・コールセンター受付】","【（第８期）医療機関受付】"))</f>
        <v/>
      </c>
      <c r="H3411" s="15" t="str" cm="1">
        <f t="array" aca="1" ref="H3411" ca="1">IF(OR(INDIRECT(A3411&amp;B3411&amp;C3411&amp;F3411)="",ISNUMBER(INDIRECT(A3411&amp;B3411&amp;C3411&amp;F3411))=FALSE,INDIRECT(A3411&amp;B3411&amp;C3411&amp;F3411)=0),"",431001)</f>
        <v/>
      </c>
      <c r="I3411" s="15" t="str" cm="1">
        <f t="array" aca="1" ref="I3411" ca="1">IF(OR(INDIRECT(A3411&amp;B3411&amp;C3411&amp;F3411)="",ISNUMBER(INDIRECT(A3411&amp;B3411&amp;C3411&amp;F3411))=FALSE,INDIRECT(A3411&amp;B3411&amp;C3411&amp;F3411)=0),"",G3411&amp;J3411&amp;"."&amp;TEXT(M3411,"00")&amp;TEXT(N3411,"00")&amp;"."&amp;TEXT(O3411,"00")&amp;TEXT(P3411,"00"))</f>
        <v/>
      </c>
      <c r="J3411" s="15" t="str" cm="1">
        <f t="array" aca="1" ref="J3411" ca="1">IF(OR(INDIRECT(A3411&amp;B3411&amp;C3411&amp;F3411)="",ISNUMBER(INDIRECT(A3411&amp;B3411&amp;C3411&amp;F3411))=FALSE,INDIRECT(A3411&amp;B3411&amp;C3411&amp;F3411)=0),"",予約枠報告様式!$B$2)</f>
        <v/>
      </c>
      <c r="K3411" s="15" t="str" cm="1">
        <f t="array" aca="1" ref="K3411" ca="1">IF(OR(INDIRECT(A3411&amp;B3411&amp;C3411&amp;F3411)="",ISNUMBER(INDIRECT(A3411&amp;B3411&amp;C3411&amp;F3411))=FALSE,INDIRECT(A3411&amp;B3411&amp;C3411&amp;F3411)=0),"",1)</f>
        <v/>
      </c>
      <c r="L3411" s="15" t="str" cm="1">
        <f t="array" aca="1" ref="L3411" ca="1">IF(OR(INDIRECT(A3411&amp;B3411&amp;C3411&amp;F3411)="",ISNUMBER(INDIRECT(A3411&amp;B3411&amp;C3411&amp;F3411))=FALSE,INDIRECT(A3411&amp;B3411&amp;C3411&amp;F3411)=0),"",IF(G3411="【（第８期）医療機関受付】",TEXT(INDIRECT(A3411&amp;D3411&amp;E3411&amp;5),"yyy"),TEXT(INDIRECT(A3411&amp;B3411&amp;C3411&amp;5),"yyy")))</f>
        <v/>
      </c>
      <c r="M3411" s="15" t="str" cm="1">
        <f t="array" aca="1" ref="M3411" ca="1">IF(OR(INDIRECT(A3411&amp;B3411&amp;C3411&amp;F3411)="",ISNUMBER(INDIRECT(A3411&amp;B3411&amp;C3411&amp;F3411))=FALSE,INDIRECT(A3411&amp;B3411&amp;C3411&amp;F3411)=0),"",IF(G3411="【（第８期）医療機関受付】",TEXT(INDIRECT(A3411&amp;D3411&amp;E3411&amp;5),"m"),TEXT(INDIRECT(A3411&amp;B3411&amp;C3411&amp;5),"m")))</f>
        <v/>
      </c>
      <c r="N3411" s="15" t="str" cm="1">
        <f t="array" aca="1" ref="N3411" ca="1">IF(OR(INDIRECT(A3411&amp;B3411&amp;C3411&amp;F3411)="",ISNUMBER(INDIRECT(A3411&amp;B3411&amp;C3411&amp;F3411))=FALSE,INDIRECT(A3411&amp;B3411&amp;C3411&amp;F3411)=0),"",IF(G3411="【（第８期）医療機関受付】",TEXT(INDIRECT(A3411&amp;D3411&amp;E3411&amp;5),"d"),TEXT(INDIRECT(A3411&amp;B3411&amp;C3411&amp;5),"d")))</f>
        <v/>
      </c>
      <c r="O3411" s="15" t="str" cm="1">
        <f t="array" aca="1" ref="O3411" ca="1">IF(OR(INDIRECT(A3411&amp;B3411&amp;C3411&amp;F3411)="",ISNUMBER(INDIRECT(A3411&amp;B3411&amp;C3411&amp;F3411))=FALSE,INDIRECT(A3411&amp;B3411&amp;C3411&amp;F3411)=0),"",HOUR(INDIRECT(A3411&amp;"A"&amp;F3411)))</f>
        <v/>
      </c>
      <c r="P3411" s="15" t="str" cm="1">
        <f t="array" aca="1" ref="P3411" ca="1">IF(OR(INDIRECT(A3411&amp;B3411&amp;C3411&amp;F3411)="",ISNUMBER(INDIRECT(A3411&amp;B3411&amp;C3411&amp;F3411))=FALSE,INDIRECT(A3411&amp;B3411&amp;C3411&amp;F3411)=0),"",MINUTE(INDIRECT(A3411&amp;"A"&amp;F3411)))</f>
        <v/>
      </c>
      <c r="Q3411" s="15" t="str" cm="1">
        <f t="array" aca="1" ref="Q3411" ca="1">IF(OR(INDIRECT(A3411&amp;B3411&amp;C3411&amp;F3411)="",ISNUMBER(INDIRECT(A3411&amp;B3411&amp;C3411&amp;F3411))=FALSE,INDIRECT(A3411&amp;B3411&amp;C3411&amp;F3411)=0),"",O3411)</f>
        <v/>
      </c>
      <c r="R3411" s="15" t="str" cm="1">
        <f t="array" aca="1" ref="R3411" ca="1">IF(OR(INDIRECT(A3411&amp;B3411&amp;C3411&amp;F3411)="",ISNUMBER(INDIRECT(A3411&amp;B3411&amp;C3411&amp;F3411))=FALSE,INDIRECT(A3411&amp;B3411&amp;C3411&amp;F3411)=0),"",P3411+14)</f>
        <v/>
      </c>
      <c r="S3411" s="15" t="str" cm="1">
        <f t="array" aca="1" ref="S3411" ca="1">IF(OR(INDIRECT(A3411&amp;B3411&amp;C3411&amp;F3411)="",ISNUMBER(INDIRECT(A3411&amp;B3411&amp;C3411&amp;F3411))=FALSE,INDIRECT(A3411&amp;B3411&amp;C3411&amp;F3411)=0),"",INDIRECT(A3411&amp;B3411&amp;C3411&amp;F3411))</f>
        <v/>
      </c>
      <c r="T3411" s="15" t="str" cm="1">
        <f t="array" aca="1" ref="T3411" ca="1">IF(OR(INDIRECT(A3411&amp;B3411&amp;C3411&amp;F3411)="",ISNUMBER(INDIRECT(A3411&amp;B3411&amp;C3411&amp;F3411))=FALSE,INDIRECT(A3411&amp;B3411&amp;C3411&amp;F3411)=0),"",0)</f>
        <v/>
      </c>
    </row>
    <row r="3412" spans="1:20">
      <c r="A3412" s="23" t="s">
        <v>912</v>
      </c>
      <c r="B3412" s="23" t="s">
        <v>914</v>
      </c>
      <c r="C3412" s="23" t="str">
        <f t="shared" si="159"/>
        <v>o</v>
      </c>
      <c r="D3412" s="23" t="s">
        <v>914</v>
      </c>
      <c r="E3412" s="23" t="str">
        <f t="shared" si="157"/>
        <v>n</v>
      </c>
      <c r="F3412" s="23">
        <f t="shared" si="158"/>
        <v>41</v>
      </c>
      <c r="G3412" s="23" t="str" cm="1">
        <f t="array" aca="1" ref="G3412" ca="1">IF(OR(INDIRECT(A3412&amp;B3412&amp;C3412&amp;F3412)="",ISNUMBER(INDIRECT(A3412&amp;B3412&amp;C3412&amp;F3412))=FALSE),"",IF(INDIRECT(A3412&amp;B3412&amp;C3412&amp;9)="公開","【（第８期）WEB・コールセンター受付】","【（第８期）医療機関受付】"))</f>
        <v/>
      </c>
      <c r="H3412" s="15" t="str" cm="1">
        <f t="array" aca="1" ref="H3412" ca="1">IF(OR(INDIRECT(A3412&amp;B3412&amp;C3412&amp;F3412)="",ISNUMBER(INDIRECT(A3412&amp;B3412&amp;C3412&amp;F3412))=FALSE,INDIRECT(A3412&amp;B3412&amp;C3412&amp;F3412)=0),"",431001)</f>
        <v/>
      </c>
      <c r="I3412" s="15" t="str" cm="1">
        <f t="array" aca="1" ref="I3412" ca="1">IF(OR(INDIRECT(A3412&amp;B3412&amp;C3412&amp;F3412)="",ISNUMBER(INDIRECT(A3412&amp;B3412&amp;C3412&amp;F3412))=FALSE,INDIRECT(A3412&amp;B3412&amp;C3412&amp;F3412)=0),"",G3412&amp;J3412&amp;"."&amp;TEXT(M3412,"00")&amp;TEXT(N3412,"00")&amp;"."&amp;TEXT(O3412,"00")&amp;TEXT(P3412,"00"))</f>
        <v/>
      </c>
      <c r="J3412" s="15" t="str" cm="1">
        <f t="array" aca="1" ref="J3412" ca="1">IF(OR(INDIRECT(A3412&amp;B3412&amp;C3412&amp;F3412)="",ISNUMBER(INDIRECT(A3412&amp;B3412&amp;C3412&amp;F3412))=FALSE,INDIRECT(A3412&amp;B3412&amp;C3412&amp;F3412)=0),"",予約枠報告様式!$B$2)</f>
        <v/>
      </c>
      <c r="K3412" s="15" t="str" cm="1">
        <f t="array" aca="1" ref="K3412" ca="1">IF(OR(INDIRECT(A3412&amp;B3412&amp;C3412&amp;F3412)="",ISNUMBER(INDIRECT(A3412&amp;B3412&amp;C3412&amp;F3412))=FALSE,INDIRECT(A3412&amp;B3412&amp;C3412&amp;F3412)=0),"",1)</f>
        <v/>
      </c>
      <c r="L3412" s="15" t="str" cm="1">
        <f t="array" aca="1" ref="L3412" ca="1">IF(OR(INDIRECT(A3412&amp;B3412&amp;C3412&amp;F3412)="",ISNUMBER(INDIRECT(A3412&amp;B3412&amp;C3412&amp;F3412))=FALSE,INDIRECT(A3412&amp;B3412&amp;C3412&amp;F3412)=0),"",IF(G3412="【（第８期）医療機関受付】",TEXT(INDIRECT(A3412&amp;D3412&amp;E3412&amp;5),"yyy"),TEXT(INDIRECT(A3412&amp;B3412&amp;C3412&amp;5),"yyy")))</f>
        <v/>
      </c>
      <c r="M3412" s="15" t="str" cm="1">
        <f t="array" aca="1" ref="M3412" ca="1">IF(OR(INDIRECT(A3412&amp;B3412&amp;C3412&amp;F3412)="",ISNUMBER(INDIRECT(A3412&amp;B3412&amp;C3412&amp;F3412))=FALSE,INDIRECT(A3412&amp;B3412&amp;C3412&amp;F3412)=0),"",IF(G3412="【（第８期）医療機関受付】",TEXT(INDIRECT(A3412&amp;D3412&amp;E3412&amp;5),"m"),TEXT(INDIRECT(A3412&amp;B3412&amp;C3412&amp;5),"m")))</f>
        <v/>
      </c>
      <c r="N3412" s="15" t="str" cm="1">
        <f t="array" aca="1" ref="N3412" ca="1">IF(OR(INDIRECT(A3412&amp;B3412&amp;C3412&amp;F3412)="",ISNUMBER(INDIRECT(A3412&amp;B3412&amp;C3412&amp;F3412))=FALSE,INDIRECT(A3412&amp;B3412&amp;C3412&amp;F3412)=0),"",IF(G3412="【（第８期）医療機関受付】",TEXT(INDIRECT(A3412&amp;D3412&amp;E3412&amp;5),"d"),TEXT(INDIRECT(A3412&amp;B3412&amp;C3412&amp;5),"d")))</f>
        <v/>
      </c>
      <c r="O3412" s="15" t="str" cm="1">
        <f t="array" aca="1" ref="O3412" ca="1">IF(OR(INDIRECT(A3412&amp;B3412&amp;C3412&amp;F3412)="",ISNUMBER(INDIRECT(A3412&amp;B3412&amp;C3412&amp;F3412))=FALSE,INDIRECT(A3412&amp;B3412&amp;C3412&amp;F3412)=0),"",HOUR(INDIRECT(A3412&amp;"A"&amp;F3412)))</f>
        <v/>
      </c>
      <c r="P3412" s="15" t="str" cm="1">
        <f t="array" aca="1" ref="P3412" ca="1">IF(OR(INDIRECT(A3412&amp;B3412&amp;C3412&amp;F3412)="",ISNUMBER(INDIRECT(A3412&amp;B3412&amp;C3412&amp;F3412))=FALSE,INDIRECT(A3412&amp;B3412&amp;C3412&amp;F3412)=0),"",MINUTE(INDIRECT(A3412&amp;"A"&amp;F3412)))</f>
        <v/>
      </c>
      <c r="Q3412" s="15" t="str" cm="1">
        <f t="array" aca="1" ref="Q3412" ca="1">IF(OR(INDIRECT(A3412&amp;B3412&amp;C3412&amp;F3412)="",ISNUMBER(INDIRECT(A3412&amp;B3412&amp;C3412&amp;F3412))=FALSE,INDIRECT(A3412&amp;B3412&amp;C3412&amp;F3412)=0),"",O3412)</f>
        <v/>
      </c>
      <c r="R3412" s="15" t="str" cm="1">
        <f t="array" aca="1" ref="R3412" ca="1">IF(OR(INDIRECT(A3412&amp;B3412&amp;C3412&amp;F3412)="",ISNUMBER(INDIRECT(A3412&amp;B3412&amp;C3412&amp;F3412))=FALSE,INDIRECT(A3412&amp;B3412&amp;C3412&amp;F3412)=0),"",P3412+14)</f>
        <v/>
      </c>
      <c r="S3412" s="15" t="str" cm="1">
        <f t="array" aca="1" ref="S3412" ca="1">IF(OR(INDIRECT(A3412&amp;B3412&amp;C3412&amp;F3412)="",ISNUMBER(INDIRECT(A3412&amp;B3412&amp;C3412&amp;F3412))=FALSE,INDIRECT(A3412&amp;B3412&amp;C3412&amp;F3412)=0),"",INDIRECT(A3412&amp;B3412&amp;C3412&amp;F3412))</f>
        <v/>
      </c>
      <c r="T3412" s="15" t="str" cm="1">
        <f t="array" aca="1" ref="T3412" ca="1">IF(OR(INDIRECT(A3412&amp;B3412&amp;C3412&amp;F3412)="",ISNUMBER(INDIRECT(A3412&amp;B3412&amp;C3412&amp;F3412))=FALSE,INDIRECT(A3412&amp;B3412&amp;C3412&amp;F3412)=0),"",0)</f>
        <v/>
      </c>
    </row>
    <row r="3413" spans="1:20">
      <c r="A3413" s="23" t="s">
        <v>912</v>
      </c>
      <c r="B3413" s="23" t="s">
        <v>914</v>
      </c>
      <c r="C3413" s="23" t="str">
        <f t="shared" si="159"/>
        <v>o</v>
      </c>
      <c r="D3413" s="23" t="s">
        <v>914</v>
      </c>
      <c r="E3413" s="23" t="str">
        <f t="shared" si="157"/>
        <v>n</v>
      </c>
      <c r="F3413" s="23">
        <f t="shared" si="158"/>
        <v>42</v>
      </c>
      <c r="G3413" s="23" t="str" cm="1">
        <f t="array" aca="1" ref="G3413" ca="1">IF(OR(INDIRECT(A3413&amp;B3413&amp;C3413&amp;F3413)="",ISNUMBER(INDIRECT(A3413&amp;B3413&amp;C3413&amp;F3413))=FALSE),"",IF(INDIRECT(A3413&amp;B3413&amp;C3413&amp;9)="公開","【（第８期）WEB・コールセンター受付】","【（第８期）医療機関受付】"))</f>
        <v/>
      </c>
      <c r="H3413" s="15" t="str" cm="1">
        <f t="array" aca="1" ref="H3413" ca="1">IF(OR(INDIRECT(A3413&amp;B3413&amp;C3413&amp;F3413)="",ISNUMBER(INDIRECT(A3413&amp;B3413&amp;C3413&amp;F3413))=FALSE,INDIRECT(A3413&amp;B3413&amp;C3413&amp;F3413)=0),"",431001)</f>
        <v/>
      </c>
      <c r="I3413" s="15" t="str" cm="1">
        <f t="array" aca="1" ref="I3413" ca="1">IF(OR(INDIRECT(A3413&amp;B3413&amp;C3413&amp;F3413)="",ISNUMBER(INDIRECT(A3413&amp;B3413&amp;C3413&amp;F3413))=FALSE,INDIRECT(A3413&amp;B3413&amp;C3413&amp;F3413)=0),"",G3413&amp;J3413&amp;"."&amp;TEXT(M3413,"00")&amp;TEXT(N3413,"00")&amp;"."&amp;TEXT(O3413,"00")&amp;TEXT(P3413,"00"))</f>
        <v/>
      </c>
      <c r="J3413" s="15" t="str" cm="1">
        <f t="array" aca="1" ref="J3413" ca="1">IF(OR(INDIRECT(A3413&amp;B3413&amp;C3413&amp;F3413)="",ISNUMBER(INDIRECT(A3413&amp;B3413&amp;C3413&amp;F3413))=FALSE,INDIRECT(A3413&amp;B3413&amp;C3413&amp;F3413)=0),"",予約枠報告様式!$B$2)</f>
        <v/>
      </c>
      <c r="K3413" s="15" t="str" cm="1">
        <f t="array" aca="1" ref="K3413" ca="1">IF(OR(INDIRECT(A3413&amp;B3413&amp;C3413&amp;F3413)="",ISNUMBER(INDIRECT(A3413&amp;B3413&amp;C3413&amp;F3413))=FALSE,INDIRECT(A3413&amp;B3413&amp;C3413&amp;F3413)=0),"",1)</f>
        <v/>
      </c>
      <c r="L3413" s="15" t="str" cm="1">
        <f t="array" aca="1" ref="L3413" ca="1">IF(OR(INDIRECT(A3413&amp;B3413&amp;C3413&amp;F3413)="",ISNUMBER(INDIRECT(A3413&amp;B3413&amp;C3413&amp;F3413))=FALSE,INDIRECT(A3413&amp;B3413&amp;C3413&amp;F3413)=0),"",IF(G3413="【（第８期）医療機関受付】",TEXT(INDIRECT(A3413&amp;D3413&amp;E3413&amp;5),"yyy"),TEXT(INDIRECT(A3413&amp;B3413&amp;C3413&amp;5),"yyy")))</f>
        <v/>
      </c>
      <c r="M3413" s="15" t="str" cm="1">
        <f t="array" aca="1" ref="M3413" ca="1">IF(OR(INDIRECT(A3413&amp;B3413&amp;C3413&amp;F3413)="",ISNUMBER(INDIRECT(A3413&amp;B3413&amp;C3413&amp;F3413))=FALSE,INDIRECT(A3413&amp;B3413&amp;C3413&amp;F3413)=0),"",IF(G3413="【（第８期）医療機関受付】",TEXT(INDIRECT(A3413&amp;D3413&amp;E3413&amp;5),"m"),TEXT(INDIRECT(A3413&amp;B3413&amp;C3413&amp;5),"m")))</f>
        <v/>
      </c>
      <c r="N3413" s="15" t="str" cm="1">
        <f t="array" aca="1" ref="N3413" ca="1">IF(OR(INDIRECT(A3413&amp;B3413&amp;C3413&amp;F3413)="",ISNUMBER(INDIRECT(A3413&amp;B3413&amp;C3413&amp;F3413))=FALSE,INDIRECT(A3413&amp;B3413&amp;C3413&amp;F3413)=0),"",IF(G3413="【（第８期）医療機関受付】",TEXT(INDIRECT(A3413&amp;D3413&amp;E3413&amp;5),"d"),TEXT(INDIRECT(A3413&amp;B3413&amp;C3413&amp;5),"d")))</f>
        <v/>
      </c>
      <c r="O3413" s="15" t="str" cm="1">
        <f t="array" aca="1" ref="O3413" ca="1">IF(OR(INDIRECT(A3413&amp;B3413&amp;C3413&amp;F3413)="",ISNUMBER(INDIRECT(A3413&amp;B3413&amp;C3413&amp;F3413))=FALSE,INDIRECT(A3413&amp;B3413&amp;C3413&amp;F3413)=0),"",HOUR(INDIRECT(A3413&amp;"A"&amp;F3413)))</f>
        <v/>
      </c>
      <c r="P3413" s="15" t="str" cm="1">
        <f t="array" aca="1" ref="P3413" ca="1">IF(OR(INDIRECT(A3413&amp;B3413&amp;C3413&amp;F3413)="",ISNUMBER(INDIRECT(A3413&amp;B3413&amp;C3413&amp;F3413))=FALSE,INDIRECT(A3413&amp;B3413&amp;C3413&amp;F3413)=0),"",MINUTE(INDIRECT(A3413&amp;"A"&amp;F3413)))</f>
        <v/>
      </c>
      <c r="Q3413" s="15" t="str" cm="1">
        <f t="array" aca="1" ref="Q3413" ca="1">IF(OR(INDIRECT(A3413&amp;B3413&amp;C3413&amp;F3413)="",ISNUMBER(INDIRECT(A3413&amp;B3413&amp;C3413&amp;F3413))=FALSE,INDIRECT(A3413&amp;B3413&amp;C3413&amp;F3413)=0),"",O3413)</f>
        <v/>
      </c>
      <c r="R3413" s="15" t="str" cm="1">
        <f t="array" aca="1" ref="R3413" ca="1">IF(OR(INDIRECT(A3413&amp;B3413&amp;C3413&amp;F3413)="",ISNUMBER(INDIRECT(A3413&amp;B3413&amp;C3413&amp;F3413))=FALSE,INDIRECT(A3413&amp;B3413&amp;C3413&amp;F3413)=0),"",P3413+14)</f>
        <v/>
      </c>
      <c r="S3413" s="15" t="str" cm="1">
        <f t="array" aca="1" ref="S3413" ca="1">IF(OR(INDIRECT(A3413&amp;B3413&amp;C3413&amp;F3413)="",ISNUMBER(INDIRECT(A3413&amp;B3413&amp;C3413&amp;F3413))=FALSE,INDIRECT(A3413&amp;B3413&amp;C3413&amp;F3413)=0),"",INDIRECT(A3413&amp;B3413&amp;C3413&amp;F3413))</f>
        <v/>
      </c>
      <c r="T3413" s="15" t="str" cm="1">
        <f t="array" aca="1" ref="T3413" ca="1">IF(OR(INDIRECT(A3413&amp;B3413&amp;C3413&amp;F3413)="",ISNUMBER(INDIRECT(A3413&amp;B3413&amp;C3413&amp;F3413))=FALSE,INDIRECT(A3413&amp;B3413&amp;C3413&amp;F3413)=0),"",0)</f>
        <v/>
      </c>
    </row>
    <row r="3414" spans="1:20">
      <c r="A3414" s="23" t="s">
        <v>912</v>
      </c>
      <c r="B3414" s="23" t="s">
        <v>914</v>
      </c>
      <c r="C3414" s="23" t="str">
        <f t="shared" si="159"/>
        <v>o</v>
      </c>
      <c r="D3414" s="23" t="s">
        <v>914</v>
      </c>
      <c r="E3414" s="23" t="str">
        <f t="shared" si="157"/>
        <v>n</v>
      </c>
      <c r="F3414" s="23">
        <f t="shared" si="158"/>
        <v>43</v>
      </c>
      <c r="G3414" s="23" t="str" cm="1">
        <f t="array" aca="1" ref="G3414" ca="1">IF(OR(INDIRECT(A3414&amp;B3414&amp;C3414&amp;F3414)="",ISNUMBER(INDIRECT(A3414&amp;B3414&amp;C3414&amp;F3414))=FALSE),"",IF(INDIRECT(A3414&amp;B3414&amp;C3414&amp;9)="公開","【（第８期）WEB・コールセンター受付】","【（第８期）医療機関受付】"))</f>
        <v/>
      </c>
      <c r="H3414" s="15" t="str" cm="1">
        <f t="array" aca="1" ref="H3414" ca="1">IF(OR(INDIRECT(A3414&amp;B3414&amp;C3414&amp;F3414)="",ISNUMBER(INDIRECT(A3414&amp;B3414&amp;C3414&amp;F3414))=FALSE,INDIRECT(A3414&amp;B3414&amp;C3414&amp;F3414)=0),"",431001)</f>
        <v/>
      </c>
      <c r="I3414" s="15" t="str" cm="1">
        <f t="array" aca="1" ref="I3414" ca="1">IF(OR(INDIRECT(A3414&amp;B3414&amp;C3414&amp;F3414)="",ISNUMBER(INDIRECT(A3414&amp;B3414&amp;C3414&amp;F3414))=FALSE,INDIRECT(A3414&amp;B3414&amp;C3414&amp;F3414)=0),"",G3414&amp;J3414&amp;"."&amp;TEXT(M3414,"00")&amp;TEXT(N3414,"00")&amp;"."&amp;TEXT(O3414,"00")&amp;TEXT(P3414,"00"))</f>
        <v/>
      </c>
      <c r="J3414" s="15" t="str" cm="1">
        <f t="array" aca="1" ref="J3414" ca="1">IF(OR(INDIRECT(A3414&amp;B3414&amp;C3414&amp;F3414)="",ISNUMBER(INDIRECT(A3414&amp;B3414&amp;C3414&amp;F3414))=FALSE,INDIRECT(A3414&amp;B3414&amp;C3414&amp;F3414)=0),"",予約枠報告様式!$B$2)</f>
        <v/>
      </c>
      <c r="K3414" s="15" t="str" cm="1">
        <f t="array" aca="1" ref="K3414" ca="1">IF(OR(INDIRECT(A3414&amp;B3414&amp;C3414&amp;F3414)="",ISNUMBER(INDIRECT(A3414&amp;B3414&amp;C3414&amp;F3414))=FALSE,INDIRECT(A3414&amp;B3414&amp;C3414&amp;F3414)=0),"",1)</f>
        <v/>
      </c>
      <c r="L3414" s="15" t="str" cm="1">
        <f t="array" aca="1" ref="L3414" ca="1">IF(OR(INDIRECT(A3414&amp;B3414&amp;C3414&amp;F3414)="",ISNUMBER(INDIRECT(A3414&amp;B3414&amp;C3414&amp;F3414))=FALSE,INDIRECT(A3414&amp;B3414&amp;C3414&amp;F3414)=0),"",IF(G3414="【（第８期）医療機関受付】",TEXT(INDIRECT(A3414&amp;D3414&amp;E3414&amp;5),"yyy"),TEXT(INDIRECT(A3414&amp;B3414&amp;C3414&amp;5),"yyy")))</f>
        <v/>
      </c>
      <c r="M3414" s="15" t="str" cm="1">
        <f t="array" aca="1" ref="M3414" ca="1">IF(OR(INDIRECT(A3414&amp;B3414&amp;C3414&amp;F3414)="",ISNUMBER(INDIRECT(A3414&amp;B3414&amp;C3414&amp;F3414))=FALSE,INDIRECT(A3414&amp;B3414&amp;C3414&amp;F3414)=0),"",IF(G3414="【（第８期）医療機関受付】",TEXT(INDIRECT(A3414&amp;D3414&amp;E3414&amp;5),"m"),TEXT(INDIRECT(A3414&amp;B3414&amp;C3414&amp;5),"m")))</f>
        <v/>
      </c>
      <c r="N3414" s="15" t="str" cm="1">
        <f t="array" aca="1" ref="N3414" ca="1">IF(OR(INDIRECT(A3414&amp;B3414&amp;C3414&amp;F3414)="",ISNUMBER(INDIRECT(A3414&amp;B3414&amp;C3414&amp;F3414))=FALSE,INDIRECT(A3414&amp;B3414&amp;C3414&amp;F3414)=0),"",IF(G3414="【（第８期）医療機関受付】",TEXT(INDIRECT(A3414&amp;D3414&amp;E3414&amp;5),"d"),TEXT(INDIRECT(A3414&amp;B3414&amp;C3414&amp;5),"d")))</f>
        <v/>
      </c>
      <c r="O3414" s="15" t="str" cm="1">
        <f t="array" aca="1" ref="O3414" ca="1">IF(OR(INDIRECT(A3414&amp;B3414&amp;C3414&amp;F3414)="",ISNUMBER(INDIRECT(A3414&amp;B3414&amp;C3414&amp;F3414))=FALSE,INDIRECT(A3414&amp;B3414&amp;C3414&amp;F3414)=0),"",HOUR(INDIRECT(A3414&amp;"A"&amp;F3414)))</f>
        <v/>
      </c>
      <c r="P3414" s="15" t="str" cm="1">
        <f t="array" aca="1" ref="P3414" ca="1">IF(OR(INDIRECT(A3414&amp;B3414&amp;C3414&amp;F3414)="",ISNUMBER(INDIRECT(A3414&amp;B3414&amp;C3414&amp;F3414))=FALSE,INDIRECT(A3414&amp;B3414&amp;C3414&amp;F3414)=0),"",MINUTE(INDIRECT(A3414&amp;"A"&amp;F3414)))</f>
        <v/>
      </c>
      <c r="Q3414" s="15" t="str" cm="1">
        <f t="array" aca="1" ref="Q3414" ca="1">IF(OR(INDIRECT(A3414&amp;B3414&amp;C3414&amp;F3414)="",ISNUMBER(INDIRECT(A3414&amp;B3414&amp;C3414&amp;F3414))=FALSE,INDIRECT(A3414&amp;B3414&amp;C3414&amp;F3414)=0),"",O3414)</f>
        <v/>
      </c>
      <c r="R3414" s="15" t="str" cm="1">
        <f t="array" aca="1" ref="R3414" ca="1">IF(OR(INDIRECT(A3414&amp;B3414&amp;C3414&amp;F3414)="",ISNUMBER(INDIRECT(A3414&amp;B3414&amp;C3414&amp;F3414))=FALSE,INDIRECT(A3414&amp;B3414&amp;C3414&amp;F3414)=0),"",P3414+14)</f>
        <v/>
      </c>
      <c r="S3414" s="15" t="str" cm="1">
        <f t="array" aca="1" ref="S3414" ca="1">IF(OR(INDIRECT(A3414&amp;B3414&amp;C3414&amp;F3414)="",ISNUMBER(INDIRECT(A3414&amp;B3414&amp;C3414&amp;F3414))=FALSE,INDIRECT(A3414&amp;B3414&amp;C3414&amp;F3414)=0),"",INDIRECT(A3414&amp;B3414&amp;C3414&amp;F3414))</f>
        <v/>
      </c>
      <c r="T3414" s="15" t="str" cm="1">
        <f t="array" aca="1" ref="T3414" ca="1">IF(OR(INDIRECT(A3414&amp;B3414&amp;C3414&amp;F3414)="",ISNUMBER(INDIRECT(A3414&amp;B3414&amp;C3414&amp;F3414))=FALSE,INDIRECT(A3414&amp;B3414&amp;C3414&amp;F3414)=0),"",0)</f>
        <v/>
      </c>
    </row>
    <row r="3415" spans="1:20">
      <c r="A3415" s="23" t="s">
        <v>912</v>
      </c>
      <c r="B3415" s="23" t="s">
        <v>914</v>
      </c>
      <c r="C3415" s="23" t="str">
        <f t="shared" si="159"/>
        <v>o</v>
      </c>
      <c r="D3415" s="23" t="s">
        <v>914</v>
      </c>
      <c r="E3415" s="23" t="str">
        <f t="shared" si="157"/>
        <v>n</v>
      </c>
      <c r="F3415" s="23">
        <f t="shared" si="158"/>
        <v>44</v>
      </c>
      <c r="G3415" s="23" t="str" cm="1">
        <f t="array" aca="1" ref="G3415" ca="1">IF(OR(INDIRECT(A3415&amp;B3415&amp;C3415&amp;F3415)="",ISNUMBER(INDIRECT(A3415&amp;B3415&amp;C3415&amp;F3415))=FALSE),"",IF(INDIRECT(A3415&amp;B3415&amp;C3415&amp;9)="公開","【（第８期）WEB・コールセンター受付】","【（第８期）医療機関受付】"))</f>
        <v/>
      </c>
      <c r="H3415" s="15" t="str" cm="1">
        <f t="array" aca="1" ref="H3415" ca="1">IF(OR(INDIRECT(A3415&amp;B3415&amp;C3415&amp;F3415)="",ISNUMBER(INDIRECT(A3415&amp;B3415&amp;C3415&amp;F3415))=FALSE,INDIRECT(A3415&amp;B3415&amp;C3415&amp;F3415)=0),"",431001)</f>
        <v/>
      </c>
      <c r="I3415" s="15" t="str" cm="1">
        <f t="array" aca="1" ref="I3415" ca="1">IF(OR(INDIRECT(A3415&amp;B3415&amp;C3415&amp;F3415)="",ISNUMBER(INDIRECT(A3415&amp;B3415&amp;C3415&amp;F3415))=FALSE,INDIRECT(A3415&amp;B3415&amp;C3415&amp;F3415)=0),"",G3415&amp;J3415&amp;"."&amp;TEXT(M3415,"00")&amp;TEXT(N3415,"00")&amp;"."&amp;TEXT(O3415,"00")&amp;TEXT(P3415,"00"))</f>
        <v/>
      </c>
      <c r="J3415" s="15" t="str" cm="1">
        <f t="array" aca="1" ref="J3415" ca="1">IF(OR(INDIRECT(A3415&amp;B3415&amp;C3415&amp;F3415)="",ISNUMBER(INDIRECT(A3415&amp;B3415&amp;C3415&amp;F3415))=FALSE,INDIRECT(A3415&amp;B3415&amp;C3415&amp;F3415)=0),"",予約枠報告様式!$B$2)</f>
        <v/>
      </c>
      <c r="K3415" s="15" t="str" cm="1">
        <f t="array" aca="1" ref="K3415" ca="1">IF(OR(INDIRECT(A3415&amp;B3415&amp;C3415&amp;F3415)="",ISNUMBER(INDIRECT(A3415&amp;B3415&amp;C3415&amp;F3415))=FALSE,INDIRECT(A3415&amp;B3415&amp;C3415&amp;F3415)=0),"",1)</f>
        <v/>
      </c>
      <c r="L3415" s="15" t="str" cm="1">
        <f t="array" aca="1" ref="L3415" ca="1">IF(OR(INDIRECT(A3415&amp;B3415&amp;C3415&amp;F3415)="",ISNUMBER(INDIRECT(A3415&amp;B3415&amp;C3415&amp;F3415))=FALSE,INDIRECT(A3415&amp;B3415&amp;C3415&amp;F3415)=0),"",IF(G3415="【（第８期）医療機関受付】",TEXT(INDIRECT(A3415&amp;D3415&amp;E3415&amp;5),"yyy"),TEXT(INDIRECT(A3415&amp;B3415&amp;C3415&amp;5),"yyy")))</f>
        <v/>
      </c>
      <c r="M3415" s="15" t="str" cm="1">
        <f t="array" aca="1" ref="M3415" ca="1">IF(OR(INDIRECT(A3415&amp;B3415&amp;C3415&amp;F3415)="",ISNUMBER(INDIRECT(A3415&amp;B3415&amp;C3415&amp;F3415))=FALSE,INDIRECT(A3415&amp;B3415&amp;C3415&amp;F3415)=0),"",IF(G3415="【（第８期）医療機関受付】",TEXT(INDIRECT(A3415&amp;D3415&amp;E3415&amp;5),"m"),TEXT(INDIRECT(A3415&amp;B3415&amp;C3415&amp;5),"m")))</f>
        <v/>
      </c>
      <c r="N3415" s="15" t="str" cm="1">
        <f t="array" aca="1" ref="N3415" ca="1">IF(OR(INDIRECT(A3415&amp;B3415&amp;C3415&amp;F3415)="",ISNUMBER(INDIRECT(A3415&amp;B3415&amp;C3415&amp;F3415))=FALSE,INDIRECT(A3415&amp;B3415&amp;C3415&amp;F3415)=0),"",IF(G3415="【（第８期）医療機関受付】",TEXT(INDIRECT(A3415&amp;D3415&amp;E3415&amp;5),"d"),TEXT(INDIRECT(A3415&amp;B3415&amp;C3415&amp;5),"d")))</f>
        <v/>
      </c>
      <c r="O3415" s="15" t="str" cm="1">
        <f t="array" aca="1" ref="O3415" ca="1">IF(OR(INDIRECT(A3415&amp;B3415&amp;C3415&amp;F3415)="",ISNUMBER(INDIRECT(A3415&amp;B3415&amp;C3415&amp;F3415))=FALSE,INDIRECT(A3415&amp;B3415&amp;C3415&amp;F3415)=0),"",HOUR(INDIRECT(A3415&amp;"A"&amp;F3415)))</f>
        <v/>
      </c>
      <c r="P3415" s="15" t="str" cm="1">
        <f t="array" aca="1" ref="P3415" ca="1">IF(OR(INDIRECT(A3415&amp;B3415&amp;C3415&amp;F3415)="",ISNUMBER(INDIRECT(A3415&amp;B3415&amp;C3415&amp;F3415))=FALSE,INDIRECT(A3415&amp;B3415&amp;C3415&amp;F3415)=0),"",MINUTE(INDIRECT(A3415&amp;"A"&amp;F3415)))</f>
        <v/>
      </c>
      <c r="Q3415" s="15" t="str" cm="1">
        <f t="array" aca="1" ref="Q3415" ca="1">IF(OR(INDIRECT(A3415&amp;B3415&amp;C3415&amp;F3415)="",ISNUMBER(INDIRECT(A3415&amp;B3415&amp;C3415&amp;F3415))=FALSE,INDIRECT(A3415&amp;B3415&amp;C3415&amp;F3415)=0),"",O3415)</f>
        <v/>
      </c>
      <c r="R3415" s="15" t="str" cm="1">
        <f t="array" aca="1" ref="R3415" ca="1">IF(OR(INDIRECT(A3415&amp;B3415&amp;C3415&amp;F3415)="",ISNUMBER(INDIRECT(A3415&amp;B3415&amp;C3415&amp;F3415))=FALSE,INDIRECT(A3415&amp;B3415&amp;C3415&amp;F3415)=0),"",P3415+14)</f>
        <v/>
      </c>
      <c r="S3415" s="15" t="str" cm="1">
        <f t="array" aca="1" ref="S3415" ca="1">IF(OR(INDIRECT(A3415&amp;B3415&amp;C3415&amp;F3415)="",ISNUMBER(INDIRECT(A3415&amp;B3415&amp;C3415&amp;F3415))=FALSE,INDIRECT(A3415&amp;B3415&amp;C3415&amp;F3415)=0),"",INDIRECT(A3415&amp;B3415&amp;C3415&amp;F3415))</f>
        <v/>
      </c>
      <c r="T3415" s="15" t="str" cm="1">
        <f t="array" aca="1" ref="T3415" ca="1">IF(OR(INDIRECT(A3415&amp;B3415&amp;C3415&amp;F3415)="",ISNUMBER(INDIRECT(A3415&amp;B3415&amp;C3415&amp;F3415))=FALSE,INDIRECT(A3415&amp;B3415&amp;C3415&amp;F3415)=0),"",0)</f>
        <v/>
      </c>
    </row>
    <row r="3416" spans="1:20">
      <c r="A3416" s="23" t="s">
        <v>912</v>
      </c>
      <c r="B3416" s="23" t="s">
        <v>914</v>
      </c>
      <c r="C3416" s="23" t="str">
        <f t="shared" si="159"/>
        <v>o</v>
      </c>
      <c r="D3416" s="23" t="s">
        <v>914</v>
      </c>
      <c r="E3416" s="23" t="str">
        <f t="shared" si="157"/>
        <v>n</v>
      </c>
      <c r="F3416" s="23">
        <f t="shared" si="158"/>
        <v>45</v>
      </c>
      <c r="G3416" s="23" t="str" cm="1">
        <f t="array" aca="1" ref="G3416" ca="1">IF(OR(INDIRECT(A3416&amp;B3416&amp;C3416&amp;F3416)="",ISNUMBER(INDIRECT(A3416&amp;B3416&amp;C3416&amp;F3416))=FALSE),"",IF(INDIRECT(A3416&amp;B3416&amp;C3416&amp;9)="公開","【（第８期）WEB・コールセンター受付】","【（第８期）医療機関受付】"))</f>
        <v/>
      </c>
      <c r="H3416" s="15" t="str" cm="1">
        <f t="array" aca="1" ref="H3416" ca="1">IF(OR(INDIRECT(A3416&amp;B3416&amp;C3416&amp;F3416)="",ISNUMBER(INDIRECT(A3416&amp;B3416&amp;C3416&amp;F3416))=FALSE,INDIRECT(A3416&amp;B3416&amp;C3416&amp;F3416)=0),"",431001)</f>
        <v/>
      </c>
      <c r="I3416" s="15" t="str" cm="1">
        <f t="array" aca="1" ref="I3416" ca="1">IF(OR(INDIRECT(A3416&amp;B3416&amp;C3416&amp;F3416)="",ISNUMBER(INDIRECT(A3416&amp;B3416&amp;C3416&amp;F3416))=FALSE,INDIRECT(A3416&amp;B3416&amp;C3416&amp;F3416)=0),"",G3416&amp;J3416&amp;"."&amp;TEXT(M3416,"00")&amp;TEXT(N3416,"00")&amp;"."&amp;TEXT(O3416,"00")&amp;TEXT(P3416,"00"))</f>
        <v/>
      </c>
      <c r="J3416" s="15" t="str" cm="1">
        <f t="array" aca="1" ref="J3416" ca="1">IF(OR(INDIRECT(A3416&amp;B3416&amp;C3416&amp;F3416)="",ISNUMBER(INDIRECT(A3416&amp;B3416&amp;C3416&amp;F3416))=FALSE,INDIRECT(A3416&amp;B3416&amp;C3416&amp;F3416)=0),"",予約枠報告様式!$B$2)</f>
        <v/>
      </c>
      <c r="K3416" s="15" t="str" cm="1">
        <f t="array" aca="1" ref="K3416" ca="1">IF(OR(INDIRECT(A3416&amp;B3416&amp;C3416&amp;F3416)="",ISNUMBER(INDIRECT(A3416&amp;B3416&amp;C3416&amp;F3416))=FALSE,INDIRECT(A3416&amp;B3416&amp;C3416&amp;F3416)=0),"",1)</f>
        <v/>
      </c>
      <c r="L3416" s="15" t="str" cm="1">
        <f t="array" aca="1" ref="L3416" ca="1">IF(OR(INDIRECT(A3416&amp;B3416&amp;C3416&amp;F3416)="",ISNUMBER(INDIRECT(A3416&amp;B3416&amp;C3416&amp;F3416))=FALSE,INDIRECT(A3416&amp;B3416&amp;C3416&amp;F3416)=0),"",IF(G3416="【（第８期）医療機関受付】",TEXT(INDIRECT(A3416&amp;D3416&amp;E3416&amp;5),"yyy"),TEXT(INDIRECT(A3416&amp;B3416&amp;C3416&amp;5),"yyy")))</f>
        <v/>
      </c>
      <c r="M3416" s="15" t="str" cm="1">
        <f t="array" aca="1" ref="M3416" ca="1">IF(OR(INDIRECT(A3416&amp;B3416&amp;C3416&amp;F3416)="",ISNUMBER(INDIRECT(A3416&amp;B3416&amp;C3416&amp;F3416))=FALSE,INDIRECT(A3416&amp;B3416&amp;C3416&amp;F3416)=0),"",IF(G3416="【（第８期）医療機関受付】",TEXT(INDIRECT(A3416&amp;D3416&amp;E3416&amp;5),"m"),TEXT(INDIRECT(A3416&amp;B3416&amp;C3416&amp;5),"m")))</f>
        <v/>
      </c>
      <c r="N3416" s="15" t="str" cm="1">
        <f t="array" aca="1" ref="N3416" ca="1">IF(OR(INDIRECT(A3416&amp;B3416&amp;C3416&amp;F3416)="",ISNUMBER(INDIRECT(A3416&amp;B3416&amp;C3416&amp;F3416))=FALSE,INDIRECT(A3416&amp;B3416&amp;C3416&amp;F3416)=0),"",IF(G3416="【（第８期）医療機関受付】",TEXT(INDIRECT(A3416&amp;D3416&amp;E3416&amp;5),"d"),TEXT(INDIRECT(A3416&amp;B3416&amp;C3416&amp;5),"d")))</f>
        <v/>
      </c>
      <c r="O3416" s="15" t="str" cm="1">
        <f t="array" aca="1" ref="O3416" ca="1">IF(OR(INDIRECT(A3416&amp;B3416&amp;C3416&amp;F3416)="",ISNUMBER(INDIRECT(A3416&amp;B3416&amp;C3416&amp;F3416))=FALSE,INDIRECT(A3416&amp;B3416&amp;C3416&amp;F3416)=0),"",HOUR(INDIRECT(A3416&amp;"A"&amp;F3416)))</f>
        <v/>
      </c>
      <c r="P3416" s="15" t="str" cm="1">
        <f t="array" aca="1" ref="P3416" ca="1">IF(OR(INDIRECT(A3416&amp;B3416&amp;C3416&amp;F3416)="",ISNUMBER(INDIRECT(A3416&amp;B3416&amp;C3416&amp;F3416))=FALSE,INDIRECT(A3416&amp;B3416&amp;C3416&amp;F3416)=0),"",MINUTE(INDIRECT(A3416&amp;"A"&amp;F3416)))</f>
        <v/>
      </c>
      <c r="Q3416" s="15" t="str" cm="1">
        <f t="array" aca="1" ref="Q3416" ca="1">IF(OR(INDIRECT(A3416&amp;B3416&amp;C3416&amp;F3416)="",ISNUMBER(INDIRECT(A3416&amp;B3416&amp;C3416&amp;F3416))=FALSE,INDIRECT(A3416&amp;B3416&amp;C3416&amp;F3416)=0),"",O3416)</f>
        <v/>
      </c>
      <c r="R3416" s="15" t="str" cm="1">
        <f t="array" aca="1" ref="R3416" ca="1">IF(OR(INDIRECT(A3416&amp;B3416&amp;C3416&amp;F3416)="",ISNUMBER(INDIRECT(A3416&amp;B3416&amp;C3416&amp;F3416))=FALSE,INDIRECT(A3416&amp;B3416&amp;C3416&amp;F3416)=0),"",P3416+14)</f>
        <v/>
      </c>
      <c r="S3416" s="15" t="str" cm="1">
        <f t="array" aca="1" ref="S3416" ca="1">IF(OR(INDIRECT(A3416&amp;B3416&amp;C3416&amp;F3416)="",ISNUMBER(INDIRECT(A3416&amp;B3416&amp;C3416&amp;F3416))=FALSE,INDIRECT(A3416&amp;B3416&amp;C3416&amp;F3416)=0),"",INDIRECT(A3416&amp;B3416&amp;C3416&amp;F3416))</f>
        <v/>
      </c>
      <c r="T3416" s="15" t="str" cm="1">
        <f t="array" aca="1" ref="T3416" ca="1">IF(OR(INDIRECT(A3416&amp;B3416&amp;C3416&amp;F3416)="",ISNUMBER(INDIRECT(A3416&amp;B3416&amp;C3416&amp;F3416))=FALSE,INDIRECT(A3416&amp;B3416&amp;C3416&amp;F3416)=0),"",0)</f>
        <v/>
      </c>
    </row>
    <row r="3417" spans="1:20">
      <c r="A3417" s="23" t="s">
        <v>912</v>
      </c>
      <c r="B3417" s="23" t="s">
        <v>914</v>
      </c>
      <c r="C3417" s="23" t="str">
        <f t="shared" si="159"/>
        <v>o</v>
      </c>
      <c r="D3417" s="23" t="s">
        <v>914</v>
      </c>
      <c r="E3417" s="23" t="str">
        <f t="shared" si="157"/>
        <v>n</v>
      </c>
      <c r="F3417" s="23">
        <f t="shared" si="158"/>
        <v>46</v>
      </c>
      <c r="G3417" s="23" t="str" cm="1">
        <f t="array" aca="1" ref="G3417" ca="1">IF(OR(INDIRECT(A3417&amp;B3417&amp;C3417&amp;F3417)="",ISNUMBER(INDIRECT(A3417&amp;B3417&amp;C3417&amp;F3417))=FALSE),"",IF(INDIRECT(A3417&amp;B3417&amp;C3417&amp;9)="公開","【（第８期）WEB・コールセンター受付】","【（第８期）医療機関受付】"))</f>
        <v/>
      </c>
      <c r="H3417" s="15" t="str" cm="1">
        <f t="array" aca="1" ref="H3417" ca="1">IF(OR(INDIRECT(A3417&amp;B3417&amp;C3417&amp;F3417)="",ISNUMBER(INDIRECT(A3417&amp;B3417&amp;C3417&amp;F3417))=FALSE,INDIRECT(A3417&amp;B3417&amp;C3417&amp;F3417)=0),"",431001)</f>
        <v/>
      </c>
      <c r="I3417" s="15" t="str" cm="1">
        <f t="array" aca="1" ref="I3417" ca="1">IF(OR(INDIRECT(A3417&amp;B3417&amp;C3417&amp;F3417)="",ISNUMBER(INDIRECT(A3417&amp;B3417&amp;C3417&amp;F3417))=FALSE,INDIRECT(A3417&amp;B3417&amp;C3417&amp;F3417)=0),"",G3417&amp;J3417&amp;"."&amp;TEXT(M3417,"00")&amp;TEXT(N3417,"00")&amp;"."&amp;TEXT(O3417,"00")&amp;TEXT(P3417,"00"))</f>
        <v/>
      </c>
      <c r="J3417" s="15" t="str" cm="1">
        <f t="array" aca="1" ref="J3417" ca="1">IF(OR(INDIRECT(A3417&amp;B3417&amp;C3417&amp;F3417)="",ISNUMBER(INDIRECT(A3417&amp;B3417&amp;C3417&amp;F3417))=FALSE,INDIRECT(A3417&amp;B3417&amp;C3417&amp;F3417)=0),"",予約枠報告様式!$B$2)</f>
        <v/>
      </c>
      <c r="K3417" s="15" t="str" cm="1">
        <f t="array" aca="1" ref="K3417" ca="1">IF(OR(INDIRECT(A3417&amp;B3417&amp;C3417&amp;F3417)="",ISNUMBER(INDIRECT(A3417&amp;B3417&amp;C3417&amp;F3417))=FALSE,INDIRECT(A3417&amp;B3417&amp;C3417&amp;F3417)=0),"",1)</f>
        <v/>
      </c>
      <c r="L3417" s="15" t="str" cm="1">
        <f t="array" aca="1" ref="L3417" ca="1">IF(OR(INDIRECT(A3417&amp;B3417&amp;C3417&amp;F3417)="",ISNUMBER(INDIRECT(A3417&amp;B3417&amp;C3417&amp;F3417))=FALSE,INDIRECT(A3417&amp;B3417&amp;C3417&amp;F3417)=0),"",IF(G3417="【（第８期）医療機関受付】",TEXT(INDIRECT(A3417&amp;D3417&amp;E3417&amp;5),"yyy"),TEXT(INDIRECT(A3417&amp;B3417&amp;C3417&amp;5),"yyy")))</f>
        <v/>
      </c>
      <c r="M3417" s="15" t="str" cm="1">
        <f t="array" aca="1" ref="M3417" ca="1">IF(OR(INDIRECT(A3417&amp;B3417&amp;C3417&amp;F3417)="",ISNUMBER(INDIRECT(A3417&amp;B3417&amp;C3417&amp;F3417))=FALSE,INDIRECT(A3417&amp;B3417&amp;C3417&amp;F3417)=0),"",IF(G3417="【（第８期）医療機関受付】",TEXT(INDIRECT(A3417&amp;D3417&amp;E3417&amp;5),"m"),TEXT(INDIRECT(A3417&amp;B3417&amp;C3417&amp;5),"m")))</f>
        <v/>
      </c>
      <c r="N3417" s="15" t="str" cm="1">
        <f t="array" aca="1" ref="N3417" ca="1">IF(OR(INDIRECT(A3417&amp;B3417&amp;C3417&amp;F3417)="",ISNUMBER(INDIRECT(A3417&amp;B3417&amp;C3417&amp;F3417))=FALSE,INDIRECT(A3417&amp;B3417&amp;C3417&amp;F3417)=0),"",IF(G3417="【（第８期）医療機関受付】",TEXT(INDIRECT(A3417&amp;D3417&amp;E3417&amp;5),"d"),TEXT(INDIRECT(A3417&amp;B3417&amp;C3417&amp;5),"d")))</f>
        <v/>
      </c>
      <c r="O3417" s="15" t="str" cm="1">
        <f t="array" aca="1" ref="O3417" ca="1">IF(OR(INDIRECT(A3417&amp;B3417&amp;C3417&amp;F3417)="",ISNUMBER(INDIRECT(A3417&amp;B3417&amp;C3417&amp;F3417))=FALSE,INDIRECT(A3417&amp;B3417&amp;C3417&amp;F3417)=0),"",HOUR(INDIRECT(A3417&amp;"A"&amp;F3417)))</f>
        <v/>
      </c>
      <c r="P3417" s="15" t="str" cm="1">
        <f t="array" aca="1" ref="P3417" ca="1">IF(OR(INDIRECT(A3417&amp;B3417&amp;C3417&amp;F3417)="",ISNUMBER(INDIRECT(A3417&amp;B3417&amp;C3417&amp;F3417))=FALSE,INDIRECT(A3417&amp;B3417&amp;C3417&amp;F3417)=0),"",MINUTE(INDIRECT(A3417&amp;"A"&amp;F3417)))</f>
        <v/>
      </c>
      <c r="Q3417" s="15" t="str" cm="1">
        <f t="array" aca="1" ref="Q3417" ca="1">IF(OR(INDIRECT(A3417&amp;B3417&amp;C3417&amp;F3417)="",ISNUMBER(INDIRECT(A3417&amp;B3417&amp;C3417&amp;F3417))=FALSE,INDIRECT(A3417&amp;B3417&amp;C3417&amp;F3417)=0),"",O3417)</f>
        <v/>
      </c>
      <c r="R3417" s="15" t="str" cm="1">
        <f t="array" aca="1" ref="R3417" ca="1">IF(OR(INDIRECT(A3417&amp;B3417&amp;C3417&amp;F3417)="",ISNUMBER(INDIRECT(A3417&amp;B3417&amp;C3417&amp;F3417))=FALSE,INDIRECT(A3417&amp;B3417&amp;C3417&amp;F3417)=0),"",P3417+14)</f>
        <v/>
      </c>
      <c r="S3417" s="15" t="str" cm="1">
        <f t="array" aca="1" ref="S3417" ca="1">IF(OR(INDIRECT(A3417&amp;B3417&amp;C3417&amp;F3417)="",ISNUMBER(INDIRECT(A3417&amp;B3417&amp;C3417&amp;F3417))=FALSE,INDIRECT(A3417&amp;B3417&amp;C3417&amp;F3417)=0),"",INDIRECT(A3417&amp;B3417&amp;C3417&amp;F3417))</f>
        <v/>
      </c>
      <c r="T3417" s="15" t="str" cm="1">
        <f t="array" aca="1" ref="T3417" ca="1">IF(OR(INDIRECT(A3417&amp;B3417&amp;C3417&amp;F3417)="",ISNUMBER(INDIRECT(A3417&amp;B3417&amp;C3417&amp;F3417))=FALSE,INDIRECT(A3417&amp;B3417&amp;C3417&amp;F3417)=0),"",0)</f>
        <v/>
      </c>
    </row>
    <row r="3418" spans="1:20">
      <c r="A3418" s="23" t="s">
        <v>912</v>
      </c>
      <c r="B3418" s="23" t="s">
        <v>914</v>
      </c>
      <c r="C3418" s="23" t="str">
        <f t="shared" si="159"/>
        <v>o</v>
      </c>
      <c r="D3418" s="23" t="s">
        <v>914</v>
      </c>
      <c r="E3418" s="23" t="str">
        <f t="shared" si="157"/>
        <v>n</v>
      </c>
      <c r="F3418" s="23">
        <f t="shared" si="158"/>
        <v>47</v>
      </c>
      <c r="G3418" s="23" t="str" cm="1">
        <f t="array" aca="1" ref="G3418" ca="1">IF(OR(INDIRECT(A3418&amp;B3418&amp;C3418&amp;F3418)="",ISNUMBER(INDIRECT(A3418&amp;B3418&amp;C3418&amp;F3418))=FALSE),"",IF(INDIRECT(A3418&amp;B3418&amp;C3418&amp;9)="公開","【（第８期）WEB・コールセンター受付】","【（第８期）医療機関受付】"))</f>
        <v/>
      </c>
      <c r="H3418" s="15" t="str" cm="1">
        <f t="array" aca="1" ref="H3418" ca="1">IF(OR(INDIRECT(A3418&amp;B3418&amp;C3418&amp;F3418)="",ISNUMBER(INDIRECT(A3418&amp;B3418&amp;C3418&amp;F3418))=FALSE,INDIRECT(A3418&amp;B3418&amp;C3418&amp;F3418)=0),"",431001)</f>
        <v/>
      </c>
      <c r="I3418" s="15" t="str" cm="1">
        <f t="array" aca="1" ref="I3418" ca="1">IF(OR(INDIRECT(A3418&amp;B3418&amp;C3418&amp;F3418)="",ISNUMBER(INDIRECT(A3418&amp;B3418&amp;C3418&amp;F3418))=FALSE,INDIRECT(A3418&amp;B3418&amp;C3418&amp;F3418)=0),"",G3418&amp;J3418&amp;"."&amp;TEXT(M3418,"00")&amp;TEXT(N3418,"00")&amp;"."&amp;TEXT(O3418,"00")&amp;TEXT(P3418,"00"))</f>
        <v/>
      </c>
      <c r="J3418" s="15" t="str" cm="1">
        <f t="array" aca="1" ref="J3418" ca="1">IF(OR(INDIRECT(A3418&amp;B3418&amp;C3418&amp;F3418)="",ISNUMBER(INDIRECT(A3418&amp;B3418&amp;C3418&amp;F3418))=FALSE,INDIRECT(A3418&amp;B3418&amp;C3418&amp;F3418)=0),"",予約枠報告様式!$B$2)</f>
        <v/>
      </c>
      <c r="K3418" s="15" t="str" cm="1">
        <f t="array" aca="1" ref="K3418" ca="1">IF(OR(INDIRECT(A3418&amp;B3418&amp;C3418&amp;F3418)="",ISNUMBER(INDIRECT(A3418&amp;B3418&amp;C3418&amp;F3418))=FALSE,INDIRECT(A3418&amp;B3418&amp;C3418&amp;F3418)=0),"",1)</f>
        <v/>
      </c>
      <c r="L3418" s="15" t="str" cm="1">
        <f t="array" aca="1" ref="L3418" ca="1">IF(OR(INDIRECT(A3418&amp;B3418&amp;C3418&amp;F3418)="",ISNUMBER(INDIRECT(A3418&amp;B3418&amp;C3418&amp;F3418))=FALSE,INDIRECT(A3418&amp;B3418&amp;C3418&amp;F3418)=0),"",IF(G3418="【（第８期）医療機関受付】",TEXT(INDIRECT(A3418&amp;D3418&amp;E3418&amp;5),"yyy"),TEXT(INDIRECT(A3418&amp;B3418&amp;C3418&amp;5),"yyy")))</f>
        <v/>
      </c>
      <c r="M3418" s="15" t="str" cm="1">
        <f t="array" aca="1" ref="M3418" ca="1">IF(OR(INDIRECT(A3418&amp;B3418&amp;C3418&amp;F3418)="",ISNUMBER(INDIRECT(A3418&amp;B3418&amp;C3418&amp;F3418))=FALSE,INDIRECT(A3418&amp;B3418&amp;C3418&amp;F3418)=0),"",IF(G3418="【（第８期）医療機関受付】",TEXT(INDIRECT(A3418&amp;D3418&amp;E3418&amp;5),"m"),TEXT(INDIRECT(A3418&amp;B3418&amp;C3418&amp;5),"m")))</f>
        <v/>
      </c>
      <c r="N3418" s="15" t="str" cm="1">
        <f t="array" aca="1" ref="N3418" ca="1">IF(OR(INDIRECT(A3418&amp;B3418&amp;C3418&amp;F3418)="",ISNUMBER(INDIRECT(A3418&amp;B3418&amp;C3418&amp;F3418))=FALSE,INDIRECT(A3418&amp;B3418&amp;C3418&amp;F3418)=0),"",IF(G3418="【（第８期）医療機関受付】",TEXT(INDIRECT(A3418&amp;D3418&amp;E3418&amp;5),"d"),TEXT(INDIRECT(A3418&amp;B3418&amp;C3418&amp;5),"d")))</f>
        <v/>
      </c>
      <c r="O3418" s="15" t="str" cm="1">
        <f t="array" aca="1" ref="O3418" ca="1">IF(OR(INDIRECT(A3418&amp;B3418&amp;C3418&amp;F3418)="",ISNUMBER(INDIRECT(A3418&amp;B3418&amp;C3418&amp;F3418))=FALSE,INDIRECT(A3418&amp;B3418&amp;C3418&amp;F3418)=0),"",HOUR(INDIRECT(A3418&amp;"A"&amp;F3418)))</f>
        <v/>
      </c>
      <c r="P3418" s="15" t="str" cm="1">
        <f t="array" aca="1" ref="P3418" ca="1">IF(OR(INDIRECT(A3418&amp;B3418&amp;C3418&amp;F3418)="",ISNUMBER(INDIRECT(A3418&amp;B3418&amp;C3418&amp;F3418))=FALSE,INDIRECT(A3418&amp;B3418&amp;C3418&amp;F3418)=0),"",MINUTE(INDIRECT(A3418&amp;"A"&amp;F3418)))</f>
        <v/>
      </c>
      <c r="Q3418" s="15" t="str" cm="1">
        <f t="array" aca="1" ref="Q3418" ca="1">IF(OR(INDIRECT(A3418&amp;B3418&amp;C3418&amp;F3418)="",ISNUMBER(INDIRECT(A3418&amp;B3418&amp;C3418&amp;F3418))=FALSE,INDIRECT(A3418&amp;B3418&amp;C3418&amp;F3418)=0),"",O3418)</f>
        <v/>
      </c>
      <c r="R3418" s="15" t="str" cm="1">
        <f t="array" aca="1" ref="R3418" ca="1">IF(OR(INDIRECT(A3418&amp;B3418&amp;C3418&amp;F3418)="",ISNUMBER(INDIRECT(A3418&amp;B3418&amp;C3418&amp;F3418))=FALSE,INDIRECT(A3418&amp;B3418&amp;C3418&amp;F3418)=0),"",P3418+14)</f>
        <v/>
      </c>
      <c r="S3418" s="15" t="str" cm="1">
        <f t="array" aca="1" ref="S3418" ca="1">IF(OR(INDIRECT(A3418&amp;B3418&amp;C3418&amp;F3418)="",ISNUMBER(INDIRECT(A3418&amp;B3418&amp;C3418&amp;F3418))=FALSE,INDIRECT(A3418&amp;B3418&amp;C3418&amp;F3418)=0),"",INDIRECT(A3418&amp;B3418&amp;C3418&amp;F3418))</f>
        <v/>
      </c>
      <c r="T3418" s="15" t="str" cm="1">
        <f t="array" aca="1" ref="T3418" ca="1">IF(OR(INDIRECT(A3418&amp;B3418&amp;C3418&amp;F3418)="",ISNUMBER(INDIRECT(A3418&amp;B3418&amp;C3418&amp;F3418))=FALSE,INDIRECT(A3418&amp;B3418&amp;C3418&amp;F3418)=0),"",0)</f>
        <v/>
      </c>
    </row>
    <row r="3419" spans="1:20">
      <c r="A3419" s="23" t="s">
        <v>912</v>
      </c>
      <c r="B3419" s="23" t="s">
        <v>914</v>
      </c>
      <c r="C3419" s="23" t="str">
        <f t="shared" si="159"/>
        <v>o</v>
      </c>
      <c r="D3419" s="23" t="s">
        <v>914</v>
      </c>
      <c r="E3419" s="23" t="str">
        <f t="shared" si="157"/>
        <v>n</v>
      </c>
      <c r="F3419" s="23">
        <f t="shared" si="158"/>
        <v>48</v>
      </c>
      <c r="G3419" s="23" t="str" cm="1">
        <f t="array" aca="1" ref="G3419" ca="1">IF(OR(INDIRECT(A3419&amp;B3419&amp;C3419&amp;F3419)="",ISNUMBER(INDIRECT(A3419&amp;B3419&amp;C3419&amp;F3419))=FALSE),"",IF(INDIRECT(A3419&amp;B3419&amp;C3419&amp;9)="公開","【（第８期）WEB・コールセンター受付】","【（第８期）医療機関受付】"))</f>
        <v/>
      </c>
      <c r="H3419" s="15" t="str" cm="1">
        <f t="array" aca="1" ref="H3419" ca="1">IF(OR(INDIRECT(A3419&amp;B3419&amp;C3419&amp;F3419)="",ISNUMBER(INDIRECT(A3419&amp;B3419&amp;C3419&amp;F3419))=FALSE,INDIRECT(A3419&amp;B3419&amp;C3419&amp;F3419)=0),"",431001)</f>
        <v/>
      </c>
      <c r="I3419" s="15" t="str" cm="1">
        <f t="array" aca="1" ref="I3419" ca="1">IF(OR(INDIRECT(A3419&amp;B3419&amp;C3419&amp;F3419)="",ISNUMBER(INDIRECT(A3419&amp;B3419&amp;C3419&amp;F3419))=FALSE,INDIRECT(A3419&amp;B3419&amp;C3419&amp;F3419)=0),"",G3419&amp;J3419&amp;"."&amp;TEXT(M3419,"00")&amp;TEXT(N3419,"00")&amp;"."&amp;TEXT(O3419,"00")&amp;TEXT(P3419,"00"))</f>
        <v/>
      </c>
      <c r="J3419" s="15" t="str" cm="1">
        <f t="array" aca="1" ref="J3419" ca="1">IF(OR(INDIRECT(A3419&amp;B3419&amp;C3419&amp;F3419)="",ISNUMBER(INDIRECT(A3419&amp;B3419&amp;C3419&amp;F3419))=FALSE,INDIRECT(A3419&amp;B3419&amp;C3419&amp;F3419)=0),"",予約枠報告様式!$B$2)</f>
        <v/>
      </c>
      <c r="K3419" s="15" t="str" cm="1">
        <f t="array" aca="1" ref="K3419" ca="1">IF(OR(INDIRECT(A3419&amp;B3419&amp;C3419&amp;F3419)="",ISNUMBER(INDIRECT(A3419&amp;B3419&amp;C3419&amp;F3419))=FALSE,INDIRECT(A3419&amp;B3419&amp;C3419&amp;F3419)=0),"",1)</f>
        <v/>
      </c>
      <c r="L3419" s="15" t="str" cm="1">
        <f t="array" aca="1" ref="L3419" ca="1">IF(OR(INDIRECT(A3419&amp;B3419&amp;C3419&amp;F3419)="",ISNUMBER(INDIRECT(A3419&amp;B3419&amp;C3419&amp;F3419))=FALSE,INDIRECT(A3419&amp;B3419&amp;C3419&amp;F3419)=0),"",IF(G3419="【（第８期）医療機関受付】",TEXT(INDIRECT(A3419&amp;D3419&amp;E3419&amp;5),"yyy"),TEXT(INDIRECT(A3419&amp;B3419&amp;C3419&amp;5),"yyy")))</f>
        <v/>
      </c>
      <c r="M3419" s="15" t="str" cm="1">
        <f t="array" aca="1" ref="M3419" ca="1">IF(OR(INDIRECT(A3419&amp;B3419&amp;C3419&amp;F3419)="",ISNUMBER(INDIRECT(A3419&amp;B3419&amp;C3419&amp;F3419))=FALSE,INDIRECT(A3419&amp;B3419&amp;C3419&amp;F3419)=0),"",IF(G3419="【（第８期）医療機関受付】",TEXT(INDIRECT(A3419&amp;D3419&amp;E3419&amp;5),"m"),TEXT(INDIRECT(A3419&amp;B3419&amp;C3419&amp;5),"m")))</f>
        <v/>
      </c>
      <c r="N3419" s="15" t="str" cm="1">
        <f t="array" aca="1" ref="N3419" ca="1">IF(OR(INDIRECT(A3419&amp;B3419&amp;C3419&amp;F3419)="",ISNUMBER(INDIRECT(A3419&amp;B3419&amp;C3419&amp;F3419))=FALSE,INDIRECT(A3419&amp;B3419&amp;C3419&amp;F3419)=0),"",IF(G3419="【（第８期）医療機関受付】",TEXT(INDIRECT(A3419&amp;D3419&amp;E3419&amp;5),"d"),TEXT(INDIRECT(A3419&amp;B3419&amp;C3419&amp;5),"d")))</f>
        <v/>
      </c>
      <c r="O3419" s="15" t="str" cm="1">
        <f t="array" aca="1" ref="O3419" ca="1">IF(OR(INDIRECT(A3419&amp;B3419&amp;C3419&amp;F3419)="",ISNUMBER(INDIRECT(A3419&amp;B3419&amp;C3419&amp;F3419))=FALSE,INDIRECT(A3419&amp;B3419&amp;C3419&amp;F3419)=0),"",HOUR(INDIRECT(A3419&amp;"A"&amp;F3419)))</f>
        <v/>
      </c>
      <c r="P3419" s="15" t="str" cm="1">
        <f t="array" aca="1" ref="P3419" ca="1">IF(OR(INDIRECT(A3419&amp;B3419&amp;C3419&amp;F3419)="",ISNUMBER(INDIRECT(A3419&amp;B3419&amp;C3419&amp;F3419))=FALSE,INDIRECT(A3419&amp;B3419&amp;C3419&amp;F3419)=0),"",MINUTE(INDIRECT(A3419&amp;"A"&amp;F3419)))</f>
        <v/>
      </c>
      <c r="Q3419" s="15" t="str" cm="1">
        <f t="array" aca="1" ref="Q3419" ca="1">IF(OR(INDIRECT(A3419&amp;B3419&amp;C3419&amp;F3419)="",ISNUMBER(INDIRECT(A3419&amp;B3419&amp;C3419&amp;F3419))=FALSE,INDIRECT(A3419&amp;B3419&amp;C3419&amp;F3419)=0),"",O3419)</f>
        <v/>
      </c>
      <c r="R3419" s="15" t="str" cm="1">
        <f t="array" aca="1" ref="R3419" ca="1">IF(OR(INDIRECT(A3419&amp;B3419&amp;C3419&amp;F3419)="",ISNUMBER(INDIRECT(A3419&amp;B3419&amp;C3419&amp;F3419))=FALSE,INDIRECT(A3419&amp;B3419&amp;C3419&amp;F3419)=0),"",P3419+14)</f>
        <v/>
      </c>
      <c r="S3419" s="15" t="str" cm="1">
        <f t="array" aca="1" ref="S3419" ca="1">IF(OR(INDIRECT(A3419&amp;B3419&amp;C3419&amp;F3419)="",ISNUMBER(INDIRECT(A3419&amp;B3419&amp;C3419&amp;F3419))=FALSE,INDIRECT(A3419&amp;B3419&amp;C3419&amp;F3419)=0),"",INDIRECT(A3419&amp;B3419&amp;C3419&amp;F3419))</f>
        <v/>
      </c>
      <c r="T3419" s="15" t="str" cm="1">
        <f t="array" aca="1" ref="T3419" ca="1">IF(OR(INDIRECT(A3419&amp;B3419&amp;C3419&amp;F3419)="",ISNUMBER(INDIRECT(A3419&amp;B3419&amp;C3419&amp;F3419))=FALSE,INDIRECT(A3419&amp;B3419&amp;C3419&amp;F3419)=0),"",0)</f>
        <v/>
      </c>
    </row>
    <row r="3420" spans="1:20">
      <c r="A3420" s="23" t="s">
        <v>912</v>
      </c>
      <c r="B3420" s="23" t="s">
        <v>914</v>
      </c>
      <c r="C3420" s="23" t="str">
        <f t="shared" si="159"/>
        <v>o</v>
      </c>
      <c r="D3420" s="23" t="s">
        <v>914</v>
      </c>
      <c r="E3420" s="23" t="str">
        <f t="shared" si="157"/>
        <v>n</v>
      </c>
      <c r="F3420" s="23">
        <f t="shared" si="158"/>
        <v>49</v>
      </c>
      <c r="G3420" s="23" t="str" cm="1">
        <f t="array" aca="1" ref="G3420" ca="1">IF(OR(INDIRECT(A3420&amp;B3420&amp;C3420&amp;F3420)="",ISNUMBER(INDIRECT(A3420&amp;B3420&amp;C3420&amp;F3420))=FALSE),"",IF(INDIRECT(A3420&amp;B3420&amp;C3420&amp;9)="公開","【（第８期）WEB・コールセンター受付】","【（第８期）医療機関受付】"))</f>
        <v/>
      </c>
      <c r="H3420" s="15" t="str" cm="1">
        <f t="array" aca="1" ref="H3420" ca="1">IF(OR(INDIRECT(A3420&amp;B3420&amp;C3420&amp;F3420)="",ISNUMBER(INDIRECT(A3420&amp;B3420&amp;C3420&amp;F3420))=FALSE,INDIRECT(A3420&amp;B3420&amp;C3420&amp;F3420)=0),"",431001)</f>
        <v/>
      </c>
      <c r="I3420" s="15" t="str" cm="1">
        <f t="array" aca="1" ref="I3420" ca="1">IF(OR(INDIRECT(A3420&amp;B3420&amp;C3420&amp;F3420)="",ISNUMBER(INDIRECT(A3420&amp;B3420&amp;C3420&amp;F3420))=FALSE,INDIRECT(A3420&amp;B3420&amp;C3420&amp;F3420)=0),"",G3420&amp;J3420&amp;"."&amp;TEXT(M3420,"00")&amp;TEXT(N3420,"00")&amp;"."&amp;TEXT(O3420,"00")&amp;TEXT(P3420,"00"))</f>
        <v/>
      </c>
      <c r="J3420" s="15" t="str" cm="1">
        <f t="array" aca="1" ref="J3420" ca="1">IF(OR(INDIRECT(A3420&amp;B3420&amp;C3420&amp;F3420)="",ISNUMBER(INDIRECT(A3420&amp;B3420&amp;C3420&amp;F3420))=FALSE,INDIRECT(A3420&amp;B3420&amp;C3420&amp;F3420)=0),"",予約枠報告様式!$B$2)</f>
        <v/>
      </c>
      <c r="K3420" s="15" t="str" cm="1">
        <f t="array" aca="1" ref="K3420" ca="1">IF(OR(INDIRECT(A3420&amp;B3420&amp;C3420&amp;F3420)="",ISNUMBER(INDIRECT(A3420&amp;B3420&amp;C3420&amp;F3420))=FALSE,INDIRECT(A3420&amp;B3420&amp;C3420&amp;F3420)=0),"",1)</f>
        <v/>
      </c>
      <c r="L3420" s="15" t="str" cm="1">
        <f t="array" aca="1" ref="L3420" ca="1">IF(OR(INDIRECT(A3420&amp;B3420&amp;C3420&amp;F3420)="",ISNUMBER(INDIRECT(A3420&amp;B3420&amp;C3420&amp;F3420))=FALSE,INDIRECT(A3420&amp;B3420&amp;C3420&amp;F3420)=0),"",IF(G3420="【（第８期）医療機関受付】",TEXT(INDIRECT(A3420&amp;D3420&amp;E3420&amp;5),"yyy"),TEXT(INDIRECT(A3420&amp;B3420&amp;C3420&amp;5),"yyy")))</f>
        <v/>
      </c>
      <c r="M3420" s="15" t="str" cm="1">
        <f t="array" aca="1" ref="M3420" ca="1">IF(OR(INDIRECT(A3420&amp;B3420&amp;C3420&amp;F3420)="",ISNUMBER(INDIRECT(A3420&amp;B3420&amp;C3420&amp;F3420))=FALSE,INDIRECT(A3420&amp;B3420&amp;C3420&amp;F3420)=0),"",IF(G3420="【（第８期）医療機関受付】",TEXT(INDIRECT(A3420&amp;D3420&amp;E3420&amp;5),"m"),TEXT(INDIRECT(A3420&amp;B3420&amp;C3420&amp;5),"m")))</f>
        <v/>
      </c>
      <c r="N3420" s="15" t="str" cm="1">
        <f t="array" aca="1" ref="N3420" ca="1">IF(OR(INDIRECT(A3420&amp;B3420&amp;C3420&amp;F3420)="",ISNUMBER(INDIRECT(A3420&amp;B3420&amp;C3420&amp;F3420))=FALSE,INDIRECT(A3420&amp;B3420&amp;C3420&amp;F3420)=0),"",IF(G3420="【（第８期）医療機関受付】",TEXT(INDIRECT(A3420&amp;D3420&amp;E3420&amp;5),"d"),TEXT(INDIRECT(A3420&amp;B3420&amp;C3420&amp;5),"d")))</f>
        <v/>
      </c>
      <c r="O3420" s="15" t="str" cm="1">
        <f t="array" aca="1" ref="O3420" ca="1">IF(OR(INDIRECT(A3420&amp;B3420&amp;C3420&amp;F3420)="",ISNUMBER(INDIRECT(A3420&amp;B3420&amp;C3420&amp;F3420))=FALSE,INDIRECT(A3420&amp;B3420&amp;C3420&amp;F3420)=0),"",HOUR(INDIRECT(A3420&amp;"A"&amp;F3420)))</f>
        <v/>
      </c>
      <c r="P3420" s="15" t="str" cm="1">
        <f t="array" aca="1" ref="P3420" ca="1">IF(OR(INDIRECT(A3420&amp;B3420&amp;C3420&amp;F3420)="",ISNUMBER(INDIRECT(A3420&amp;B3420&amp;C3420&amp;F3420))=FALSE,INDIRECT(A3420&amp;B3420&amp;C3420&amp;F3420)=0),"",MINUTE(INDIRECT(A3420&amp;"A"&amp;F3420)))</f>
        <v/>
      </c>
      <c r="Q3420" s="15" t="str" cm="1">
        <f t="array" aca="1" ref="Q3420" ca="1">IF(OR(INDIRECT(A3420&amp;B3420&amp;C3420&amp;F3420)="",ISNUMBER(INDIRECT(A3420&amp;B3420&amp;C3420&amp;F3420))=FALSE,INDIRECT(A3420&amp;B3420&amp;C3420&amp;F3420)=0),"",O3420)</f>
        <v/>
      </c>
      <c r="R3420" s="15" t="str" cm="1">
        <f t="array" aca="1" ref="R3420" ca="1">IF(OR(INDIRECT(A3420&amp;B3420&amp;C3420&amp;F3420)="",ISNUMBER(INDIRECT(A3420&amp;B3420&amp;C3420&amp;F3420))=FALSE,INDIRECT(A3420&amp;B3420&amp;C3420&amp;F3420)=0),"",P3420+14)</f>
        <v/>
      </c>
      <c r="S3420" s="15" t="str" cm="1">
        <f t="array" aca="1" ref="S3420" ca="1">IF(OR(INDIRECT(A3420&amp;B3420&amp;C3420&amp;F3420)="",ISNUMBER(INDIRECT(A3420&amp;B3420&amp;C3420&amp;F3420))=FALSE,INDIRECT(A3420&amp;B3420&amp;C3420&amp;F3420)=0),"",INDIRECT(A3420&amp;B3420&amp;C3420&amp;F3420))</f>
        <v/>
      </c>
      <c r="T3420" s="15" t="str" cm="1">
        <f t="array" aca="1" ref="T3420" ca="1">IF(OR(INDIRECT(A3420&amp;B3420&amp;C3420&amp;F3420)="",ISNUMBER(INDIRECT(A3420&amp;B3420&amp;C3420&amp;F3420))=FALSE,INDIRECT(A3420&amp;B3420&amp;C3420&amp;F3420)=0),"",0)</f>
        <v/>
      </c>
    </row>
    <row r="3421" spans="1:20">
      <c r="A3421" s="23" t="s">
        <v>912</v>
      </c>
      <c r="B3421" s="23" t="s">
        <v>914</v>
      </c>
      <c r="C3421" s="23" t="str">
        <f t="shared" si="159"/>
        <v>o</v>
      </c>
      <c r="D3421" s="23" t="s">
        <v>914</v>
      </c>
      <c r="E3421" s="23" t="str">
        <f t="shared" si="157"/>
        <v>n</v>
      </c>
      <c r="F3421" s="23">
        <f t="shared" si="158"/>
        <v>50</v>
      </c>
      <c r="G3421" s="23" t="str" cm="1">
        <f t="array" aca="1" ref="G3421" ca="1">IF(OR(INDIRECT(A3421&amp;B3421&amp;C3421&amp;F3421)="",ISNUMBER(INDIRECT(A3421&amp;B3421&amp;C3421&amp;F3421))=FALSE),"",IF(INDIRECT(A3421&amp;B3421&amp;C3421&amp;9)="公開","【（第８期）WEB・コールセンター受付】","【（第８期）医療機関受付】"))</f>
        <v/>
      </c>
      <c r="H3421" s="15" t="str" cm="1">
        <f t="array" aca="1" ref="H3421" ca="1">IF(OR(INDIRECT(A3421&amp;B3421&amp;C3421&amp;F3421)="",ISNUMBER(INDIRECT(A3421&amp;B3421&amp;C3421&amp;F3421))=FALSE,INDIRECT(A3421&amp;B3421&amp;C3421&amp;F3421)=0),"",431001)</f>
        <v/>
      </c>
      <c r="I3421" s="15" t="str" cm="1">
        <f t="array" aca="1" ref="I3421" ca="1">IF(OR(INDIRECT(A3421&amp;B3421&amp;C3421&amp;F3421)="",ISNUMBER(INDIRECT(A3421&amp;B3421&amp;C3421&amp;F3421))=FALSE,INDIRECT(A3421&amp;B3421&amp;C3421&amp;F3421)=0),"",G3421&amp;J3421&amp;"."&amp;TEXT(M3421,"00")&amp;TEXT(N3421,"00")&amp;"."&amp;TEXT(O3421,"00")&amp;TEXT(P3421,"00"))</f>
        <v/>
      </c>
      <c r="J3421" s="15" t="str" cm="1">
        <f t="array" aca="1" ref="J3421" ca="1">IF(OR(INDIRECT(A3421&amp;B3421&amp;C3421&amp;F3421)="",ISNUMBER(INDIRECT(A3421&amp;B3421&amp;C3421&amp;F3421))=FALSE,INDIRECT(A3421&amp;B3421&amp;C3421&amp;F3421)=0),"",予約枠報告様式!$B$2)</f>
        <v/>
      </c>
      <c r="K3421" s="15" t="str" cm="1">
        <f t="array" aca="1" ref="K3421" ca="1">IF(OR(INDIRECT(A3421&amp;B3421&amp;C3421&amp;F3421)="",ISNUMBER(INDIRECT(A3421&amp;B3421&amp;C3421&amp;F3421))=FALSE,INDIRECT(A3421&amp;B3421&amp;C3421&amp;F3421)=0),"",1)</f>
        <v/>
      </c>
      <c r="L3421" s="15" t="str" cm="1">
        <f t="array" aca="1" ref="L3421" ca="1">IF(OR(INDIRECT(A3421&amp;B3421&amp;C3421&amp;F3421)="",ISNUMBER(INDIRECT(A3421&amp;B3421&amp;C3421&amp;F3421))=FALSE,INDIRECT(A3421&amp;B3421&amp;C3421&amp;F3421)=0),"",IF(G3421="【（第８期）医療機関受付】",TEXT(INDIRECT(A3421&amp;D3421&amp;E3421&amp;5),"yyy"),TEXT(INDIRECT(A3421&amp;B3421&amp;C3421&amp;5),"yyy")))</f>
        <v/>
      </c>
      <c r="M3421" s="15" t="str" cm="1">
        <f t="array" aca="1" ref="M3421" ca="1">IF(OR(INDIRECT(A3421&amp;B3421&amp;C3421&amp;F3421)="",ISNUMBER(INDIRECT(A3421&amp;B3421&amp;C3421&amp;F3421))=FALSE,INDIRECT(A3421&amp;B3421&amp;C3421&amp;F3421)=0),"",IF(G3421="【（第８期）医療機関受付】",TEXT(INDIRECT(A3421&amp;D3421&amp;E3421&amp;5),"m"),TEXT(INDIRECT(A3421&amp;B3421&amp;C3421&amp;5),"m")))</f>
        <v/>
      </c>
      <c r="N3421" s="15" t="str" cm="1">
        <f t="array" aca="1" ref="N3421" ca="1">IF(OR(INDIRECT(A3421&amp;B3421&amp;C3421&amp;F3421)="",ISNUMBER(INDIRECT(A3421&amp;B3421&amp;C3421&amp;F3421))=FALSE,INDIRECT(A3421&amp;B3421&amp;C3421&amp;F3421)=0),"",IF(G3421="【（第８期）医療機関受付】",TEXT(INDIRECT(A3421&amp;D3421&amp;E3421&amp;5),"d"),TEXT(INDIRECT(A3421&amp;B3421&amp;C3421&amp;5),"d")))</f>
        <v/>
      </c>
      <c r="O3421" s="15" t="str" cm="1">
        <f t="array" aca="1" ref="O3421" ca="1">IF(OR(INDIRECT(A3421&amp;B3421&amp;C3421&amp;F3421)="",ISNUMBER(INDIRECT(A3421&amp;B3421&amp;C3421&amp;F3421))=FALSE,INDIRECT(A3421&amp;B3421&amp;C3421&amp;F3421)=0),"",HOUR(INDIRECT(A3421&amp;"A"&amp;F3421)))</f>
        <v/>
      </c>
      <c r="P3421" s="15" t="str" cm="1">
        <f t="array" aca="1" ref="P3421" ca="1">IF(OR(INDIRECT(A3421&amp;B3421&amp;C3421&amp;F3421)="",ISNUMBER(INDIRECT(A3421&amp;B3421&amp;C3421&amp;F3421))=FALSE,INDIRECT(A3421&amp;B3421&amp;C3421&amp;F3421)=0),"",MINUTE(INDIRECT(A3421&amp;"A"&amp;F3421)))</f>
        <v/>
      </c>
      <c r="Q3421" s="15" t="str" cm="1">
        <f t="array" aca="1" ref="Q3421" ca="1">IF(OR(INDIRECT(A3421&amp;B3421&amp;C3421&amp;F3421)="",ISNUMBER(INDIRECT(A3421&amp;B3421&amp;C3421&amp;F3421))=FALSE,INDIRECT(A3421&amp;B3421&amp;C3421&amp;F3421)=0),"",O3421)</f>
        <v/>
      </c>
      <c r="R3421" s="15" t="str" cm="1">
        <f t="array" aca="1" ref="R3421" ca="1">IF(OR(INDIRECT(A3421&amp;B3421&amp;C3421&amp;F3421)="",ISNUMBER(INDIRECT(A3421&amp;B3421&amp;C3421&amp;F3421))=FALSE,INDIRECT(A3421&amp;B3421&amp;C3421&amp;F3421)=0),"",P3421+14)</f>
        <v/>
      </c>
      <c r="S3421" s="15" t="str" cm="1">
        <f t="array" aca="1" ref="S3421" ca="1">IF(OR(INDIRECT(A3421&amp;B3421&amp;C3421&amp;F3421)="",ISNUMBER(INDIRECT(A3421&amp;B3421&amp;C3421&amp;F3421))=FALSE,INDIRECT(A3421&amp;B3421&amp;C3421&amp;F3421)=0),"",INDIRECT(A3421&amp;B3421&amp;C3421&amp;F3421))</f>
        <v/>
      </c>
      <c r="T3421" s="15" t="str" cm="1">
        <f t="array" aca="1" ref="T3421" ca="1">IF(OR(INDIRECT(A3421&amp;B3421&amp;C3421&amp;F3421)="",ISNUMBER(INDIRECT(A3421&amp;B3421&amp;C3421&amp;F3421))=FALSE,INDIRECT(A3421&amp;B3421&amp;C3421&amp;F3421)=0),"",0)</f>
        <v/>
      </c>
    </row>
    <row r="3422" spans="1:20">
      <c r="A3422" s="23" t="s">
        <v>912</v>
      </c>
      <c r="B3422" s="23" t="s">
        <v>914</v>
      </c>
      <c r="C3422" s="23" t="str">
        <f t="shared" si="159"/>
        <v>o</v>
      </c>
      <c r="D3422" s="23" t="s">
        <v>914</v>
      </c>
      <c r="E3422" s="23" t="str">
        <f t="shared" si="157"/>
        <v>n</v>
      </c>
      <c r="F3422" s="23">
        <f t="shared" si="158"/>
        <v>51</v>
      </c>
      <c r="G3422" s="23" t="str" cm="1">
        <f t="array" aca="1" ref="G3422" ca="1">IF(OR(INDIRECT(A3422&amp;B3422&amp;C3422&amp;F3422)="",ISNUMBER(INDIRECT(A3422&amp;B3422&amp;C3422&amp;F3422))=FALSE),"",IF(INDIRECT(A3422&amp;B3422&amp;C3422&amp;9)="公開","【（第８期）WEB・コールセンター受付】","【（第８期）医療機関受付】"))</f>
        <v/>
      </c>
      <c r="H3422" s="15" t="str" cm="1">
        <f t="array" aca="1" ref="H3422" ca="1">IF(OR(INDIRECT(A3422&amp;B3422&amp;C3422&amp;F3422)="",ISNUMBER(INDIRECT(A3422&amp;B3422&amp;C3422&amp;F3422))=FALSE,INDIRECT(A3422&amp;B3422&amp;C3422&amp;F3422)=0),"",431001)</f>
        <v/>
      </c>
      <c r="I3422" s="15" t="str" cm="1">
        <f t="array" aca="1" ref="I3422" ca="1">IF(OR(INDIRECT(A3422&amp;B3422&amp;C3422&amp;F3422)="",ISNUMBER(INDIRECT(A3422&amp;B3422&amp;C3422&amp;F3422))=FALSE,INDIRECT(A3422&amp;B3422&amp;C3422&amp;F3422)=0),"",G3422&amp;J3422&amp;"."&amp;TEXT(M3422,"00")&amp;TEXT(N3422,"00")&amp;"."&amp;TEXT(O3422,"00")&amp;TEXT(P3422,"00"))</f>
        <v/>
      </c>
      <c r="J3422" s="15" t="str" cm="1">
        <f t="array" aca="1" ref="J3422" ca="1">IF(OR(INDIRECT(A3422&amp;B3422&amp;C3422&amp;F3422)="",ISNUMBER(INDIRECT(A3422&amp;B3422&amp;C3422&amp;F3422))=FALSE,INDIRECT(A3422&amp;B3422&amp;C3422&amp;F3422)=0),"",予約枠報告様式!$B$2)</f>
        <v/>
      </c>
      <c r="K3422" s="15" t="str" cm="1">
        <f t="array" aca="1" ref="K3422" ca="1">IF(OR(INDIRECT(A3422&amp;B3422&amp;C3422&amp;F3422)="",ISNUMBER(INDIRECT(A3422&amp;B3422&amp;C3422&amp;F3422))=FALSE,INDIRECT(A3422&amp;B3422&amp;C3422&amp;F3422)=0),"",1)</f>
        <v/>
      </c>
      <c r="L3422" s="15" t="str" cm="1">
        <f t="array" aca="1" ref="L3422" ca="1">IF(OR(INDIRECT(A3422&amp;B3422&amp;C3422&amp;F3422)="",ISNUMBER(INDIRECT(A3422&amp;B3422&amp;C3422&amp;F3422))=FALSE,INDIRECT(A3422&amp;B3422&amp;C3422&amp;F3422)=0),"",IF(G3422="【（第８期）医療機関受付】",TEXT(INDIRECT(A3422&amp;D3422&amp;E3422&amp;5),"yyy"),TEXT(INDIRECT(A3422&amp;B3422&amp;C3422&amp;5),"yyy")))</f>
        <v/>
      </c>
      <c r="M3422" s="15" t="str" cm="1">
        <f t="array" aca="1" ref="M3422" ca="1">IF(OR(INDIRECT(A3422&amp;B3422&amp;C3422&amp;F3422)="",ISNUMBER(INDIRECT(A3422&amp;B3422&amp;C3422&amp;F3422))=FALSE,INDIRECT(A3422&amp;B3422&amp;C3422&amp;F3422)=0),"",IF(G3422="【（第８期）医療機関受付】",TEXT(INDIRECT(A3422&amp;D3422&amp;E3422&amp;5),"m"),TEXT(INDIRECT(A3422&amp;B3422&amp;C3422&amp;5),"m")))</f>
        <v/>
      </c>
      <c r="N3422" s="15" t="str" cm="1">
        <f t="array" aca="1" ref="N3422" ca="1">IF(OR(INDIRECT(A3422&amp;B3422&amp;C3422&amp;F3422)="",ISNUMBER(INDIRECT(A3422&amp;B3422&amp;C3422&amp;F3422))=FALSE,INDIRECT(A3422&amp;B3422&amp;C3422&amp;F3422)=0),"",IF(G3422="【（第８期）医療機関受付】",TEXT(INDIRECT(A3422&amp;D3422&amp;E3422&amp;5),"d"),TEXT(INDIRECT(A3422&amp;B3422&amp;C3422&amp;5),"d")))</f>
        <v/>
      </c>
      <c r="O3422" s="15" t="str" cm="1">
        <f t="array" aca="1" ref="O3422" ca="1">IF(OR(INDIRECT(A3422&amp;B3422&amp;C3422&amp;F3422)="",ISNUMBER(INDIRECT(A3422&amp;B3422&amp;C3422&amp;F3422))=FALSE,INDIRECT(A3422&amp;B3422&amp;C3422&amp;F3422)=0),"",HOUR(INDIRECT(A3422&amp;"A"&amp;F3422)))</f>
        <v/>
      </c>
      <c r="P3422" s="15" t="str" cm="1">
        <f t="array" aca="1" ref="P3422" ca="1">IF(OR(INDIRECT(A3422&amp;B3422&amp;C3422&amp;F3422)="",ISNUMBER(INDIRECT(A3422&amp;B3422&amp;C3422&amp;F3422))=FALSE,INDIRECT(A3422&amp;B3422&amp;C3422&amp;F3422)=0),"",MINUTE(INDIRECT(A3422&amp;"A"&amp;F3422)))</f>
        <v/>
      </c>
      <c r="Q3422" s="15" t="str" cm="1">
        <f t="array" aca="1" ref="Q3422" ca="1">IF(OR(INDIRECT(A3422&amp;B3422&amp;C3422&amp;F3422)="",ISNUMBER(INDIRECT(A3422&amp;B3422&amp;C3422&amp;F3422))=FALSE,INDIRECT(A3422&amp;B3422&amp;C3422&amp;F3422)=0),"",O3422)</f>
        <v/>
      </c>
      <c r="R3422" s="15" t="str" cm="1">
        <f t="array" aca="1" ref="R3422" ca="1">IF(OR(INDIRECT(A3422&amp;B3422&amp;C3422&amp;F3422)="",ISNUMBER(INDIRECT(A3422&amp;B3422&amp;C3422&amp;F3422))=FALSE,INDIRECT(A3422&amp;B3422&amp;C3422&amp;F3422)=0),"",P3422+14)</f>
        <v/>
      </c>
      <c r="S3422" s="15" t="str" cm="1">
        <f t="array" aca="1" ref="S3422" ca="1">IF(OR(INDIRECT(A3422&amp;B3422&amp;C3422&amp;F3422)="",ISNUMBER(INDIRECT(A3422&amp;B3422&amp;C3422&amp;F3422))=FALSE,INDIRECT(A3422&amp;B3422&amp;C3422&amp;F3422)=0),"",INDIRECT(A3422&amp;B3422&amp;C3422&amp;F3422))</f>
        <v/>
      </c>
      <c r="T3422" s="15" t="str" cm="1">
        <f t="array" aca="1" ref="T3422" ca="1">IF(OR(INDIRECT(A3422&amp;B3422&amp;C3422&amp;F3422)="",ISNUMBER(INDIRECT(A3422&amp;B3422&amp;C3422&amp;F3422))=FALSE,INDIRECT(A3422&amp;B3422&amp;C3422&amp;F3422)=0),"",0)</f>
        <v/>
      </c>
    </row>
    <row r="3423" spans="1:20">
      <c r="A3423" s="23" t="s">
        <v>912</v>
      </c>
      <c r="B3423" s="23" t="s">
        <v>914</v>
      </c>
      <c r="C3423" s="23" t="str">
        <f t="shared" si="159"/>
        <v>o</v>
      </c>
      <c r="D3423" s="23" t="s">
        <v>914</v>
      </c>
      <c r="E3423" s="23" t="str">
        <f t="shared" si="157"/>
        <v>n</v>
      </c>
      <c r="F3423" s="23">
        <f t="shared" si="158"/>
        <v>52</v>
      </c>
      <c r="G3423" s="23" t="str" cm="1">
        <f t="array" aca="1" ref="G3423" ca="1">IF(OR(INDIRECT(A3423&amp;B3423&amp;C3423&amp;F3423)="",ISNUMBER(INDIRECT(A3423&amp;B3423&amp;C3423&amp;F3423))=FALSE),"",IF(INDIRECT(A3423&amp;B3423&amp;C3423&amp;9)="公開","【（第８期）WEB・コールセンター受付】","【（第８期）医療機関受付】"))</f>
        <v/>
      </c>
      <c r="H3423" s="15" t="str" cm="1">
        <f t="array" aca="1" ref="H3423" ca="1">IF(OR(INDIRECT(A3423&amp;B3423&amp;C3423&amp;F3423)="",ISNUMBER(INDIRECT(A3423&amp;B3423&amp;C3423&amp;F3423))=FALSE,INDIRECT(A3423&amp;B3423&amp;C3423&amp;F3423)=0),"",431001)</f>
        <v/>
      </c>
      <c r="I3423" s="15" t="str" cm="1">
        <f t="array" aca="1" ref="I3423" ca="1">IF(OR(INDIRECT(A3423&amp;B3423&amp;C3423&amp;F3423)="",ISNUMBER(INDIRECT(A3423&amp;B3423&amp;C3423&amp;F3423))=FALSE,INDIRECT(A3423&amp;B3423&amp;C3423&amp;F3423)=0),"",G3423&amp;J3423&amp;"."&amp;TEXT(M3423,"00")&amp;TEXT(N3423,"00")&amp;"."&amp;TEXT(O3423,"00")&amp;TEXT(P3423,"00"))</f>
        <v/>
      </c>
      <c r="J3423" s="15" t="str" cm="1">
        <f t="array" aca="1" ref="J3423" ca="1">IF(OR(INDIRECT(A3423&amp;B3423&amp;C3423&amp;F3423)="",ISNUMBER(INDIRECT(A3423&amp;B3423&amp;C3423&amp;F3423))=FALSE,INDIRECT(A3423&amp;B3423&amp;C3423&amp;F3423)=0),"",予約枠報告様式!$B$2)</f>
        <v/>
      </c>
      <c r="K3423" s="15" t="str" cm="1">
        <f t="array" aca="1" ref="K3423" ca="1">IF(OR(INDIRECT(A3423&amp;B3423&amp;C3423&amp;F3423)="",ISNUMBER(INDIRECT(A3423&amp;B3423&amp;C3423&amp;F3423))=FALSE,INDIRECT(A3423&amp;B3423&amp;C3423&amp;F3423)=0),"",1)</f>
        <v/>
      </c>
      <c r="L3423" s="15" t="str" cm="1">
        <f t="array" aca="1" ref="L3423" ca="1">IF(OR(INDIRECT(A3423&amp;B3423&amp;C3423&amp;F3423)="",ISNUMBER(INDIRECT(A3423&amp;B3423&amp;C3423&amp;F3423))=FALSE,INDIRECT(A3423&amp;B3423&amp;C3423&amp;F3423)=0),"",IF(G3423="【（第８期）医療機関受付】",TEXT(INDIRECT(A3423&amp;D3423&amp;E3423&amp;5),"yyy"),TEXT(INDIRECT(A3423&amp;B3423&amp;C3423&amp;5),"yyy")))</f>
        <v/>
      </c>
      <c r="M3423" s="15" t="str" cm="1">
        <f t="array" aca="1" ref="M3423" ca="1">IF(OR(INDIRECT(A3423&amp;B3423&amp;C3423&amp;F3423)="",ISNUMBER(INDIRECT(A3423&amp;B3423&amp;C3423&amp;F3423))=FALSE,INDIRECT(A3423&amp;B3423&amp;C3423&amp;F3423)=0),"",IF(G3423="【（第８期）医療機関受付】",TEXT(INDIRECT(A3423&amp;D3423&amp;E3423&amp;5),"m"),TEXT(INDIRECT(A3423&amp;B3423&amp;C3423&amp;5),"m")))</f>
        <v/>
      </c>
      <c r="N3423" s="15" t="str" cm="1">
        <f t="array" aca="1" ref="N3423" ca="1">IF(OR(INDIRECT(A3423&amp;B3423&amp;C3423&amp;F3423)="",ISNUMBER(INDIRECT(A3423&amp;B3423&amp;C3423&amp;F3423))=FALSE,INDIRECT(A3423&amp;B3423&amp;C3423&amp;F3423)=0),"",IF(G3423="【（第８期）医療機関受付】",TEXT(INDIRECT(A3423&amp;D3423&amp;E3423&amp;5),"d"),TEXT(INDIRECT(A3423&amp;B3423&amp;C3423&amp;5),"d")))</f>
        <v/>
      </c>
      <c r="O3423" s="15" t="str" cm="1">
        <f t="array" aca="1" ref="O3423" ca="1">IF(OR(INDIRECT(A3423&amp;B3423&amp;C3423&amp;F3423)="",ISNUMBER(INDIRECT(A3423&amp;B3423&amp;C3423&amp;F3423))=FALSE,INDIRECT(A3423&amp;B3423&amp;C3423&amp;F3423)=0),"",HOUR(INDIRECT(A3423&amp;"A"&amp;F3423)))</f>
        <v/>
      </c>
      <c r="P3423" s="15" t="str" cm="1">
        <f t="array" aca="1" ref="P3423" ca="1">IF(OR(INDIRECT(A3423&amp;B3423&amp;C3423&amp;F3423)="",ISNUMBER(INDIRECT(A3423&amp;B3423&amp;C3423&amp;F3423))=FALSE,INDIRECT(A3423&amp;B3423&amp;C3423&amp;F3423)=0),"",MINUTE(INDIRECT(A3423&amp;"A"&amp;F3423)))</f>
        <v/>
      </c>
      <c r="Q3423" s="15" t="str" cm="1">
        <f t="array" aca="1" ref="Q3423" ca="1">IF(OR(INDIRECT(A3423&amp;B3423&amp;C3423&amp;F3423)="",ISNUMBER(INDIRECT(A3423&amp;B3423&amp;C3423&amp;F3423))=FALSE,INDIRECT(A3423&amp;B3423&amp;C3423&amp;F3423)=0),"",O3423)</f>
        <v/>
      </c>
      <c r="R3423" s="15" t="str" cm="1">
        <f t="array" aca="1" ref="R3423" ca="1">IF(OR(INDIRECT(A3423&amp;B3423&amp;C3423&amp;F3423)="",ISNUMBER(INDIRECT(A3423&amp;B3423&amp;C3423&amp;F3423))=FALSE,INDIRECT(A3423&amp;B3423&amp;C3423&amp;F3423)=0),"",P3423+14)</f>
        <v/>
      </c>
      <c r="S3423" s="15" t="str" cm="1">
        <f t="array" aca="1" ref="S3423" ca="1">IF(OR(INDIRECT(A3423&amp;B3423&amp;C3423&amp;F3423)="",ISNUMBER(INDIRECT(A3423&amp;B3423&amp;C3423&amp;F3423))=FALSE,INDIRECT(A3423&amp;B3423&amp;C3423&amp;F3423)=0),"",INDIRECT(A3423&amp;B3423&amp;C3423&amp;F3423))</f>
        <v/>
      </c>
      <c r="T3423" s="15" t="str" cm="1">
        <f t="array" aca="1" ref="T3423" ca="1">IF(OR(INDIRECT(A3423&amp;B3423&amp;C3423&amp;F3423)="",ISNUMBER(INDIRECT(A3423&amp;B3423&amp;C3423&amp;F3423))=FALSE,INDIRECT(A3423&amp;B3423&amp;C3423&amp;F3423)=0),"",0)</f>
        <v/>
      </c>
    </row>
    <row r="3424" spans="1:20">
      <c r="A3424" s="23" t="s">
        <v>912</v>
      </c>
      <c r="B3424" s="23" t="s">
        <v>914</v>
      </c>
      <c r="C3424" s="23" t="str">
        <f t="shared" si="159"/>
        <v>o</v>
      </c>
      <c r="D3424" s="23" t="s">
        <v>914</v>
      </c>
      <c r="E3424" s="23" t="str">
        <f t="shared" si="157"/>
        <v>n</v>
      </c>
      <c r="F3424" s="23">
        <f t="shared" si="158"/>
        <v>53</v>
      </c>
      <c r="G3424" s="23" t="str" cm="1">
        <f t="array" aca="1" ref="G3424" ca="1">IF(OR(INDIRECT(A3424&amp;B3424&amp;C3424&amp;F3424)="",ISNUMBER(INDIRECT(A3424&amp;B3424&amp;C3424&amp;F3424))=FALSE),"",IF(INDIRECT(A3424&amp;B3424&amp;C3424&amp;9)="公開","【（第８期）WEB・コールセンター受付】","【（第８期）医療機関受付】"))</f>
        <v/>
      </c>
      <c r="H3424" s="15" t="str" cm="1">
        <f t="array" aca="1" ref="H3424" ca="1">IF(OR(INDIRECT(A3424&amp;B3424&amp;C3424&amp;F3424)="",ISNUMBER(INDIRECT(A3424&amp;B3424&amp;C3424&amp;F3424))=FALSE,INDIRECT(A3424&amp;B3424&amp;C3424&amp;F3424)=0),"",431001)</f>
        <v/>
      </c>
      <c r="I3424" s="15" t="str" cm="1">
        <f t="array" aca="1" ref="I3424" ca="1">IF(OR(INDIRECT(A3424&amp;B3424&amp;C3424&amp;F3424)="",ISNUMBER(INDIRECT(A3424&amp;B3424&amp;C3424&amp;F3424))=FALSE,INDIRECT(A3424&amp;B3424&amp;C3424&amp;F3424)=0),"",G3424&amp;J3424&amp;"."&amp;TEXT(M3424,"00")&amp;TEXT(N3424,"00")&amp;"."&amp;TEXT(O3424,"00")&amp;TEXT(P3424,"00"))</f>
        <v/>
      </c>
      <c r="J3424" s="15" t="str" cm="1">
        <f t="array" aca="1" ref="J3424" ca="1">IF(OR(INDIRECT(A3424&amp;B3424&amp;C3424&amp;F3424)="",ISNUMBER(INDIRECT(A3424&amp;B3424&amp;C3424&amp;F3424))=FALSE,INDIRECT(A3424&amp;B3424&amp;C3424&amp;F3424)=0),"",予約枠報告様式!$B$2)</f>
        <v/>
      </c>
      <c r="K3424" s="15" t="str" cm="1">
        <f t="array" aca="1" ref="K3424" ca="1">IF(OR(INDIRECT(A3424&amp;B3424&amp;C3424&amp;F3424)="",ISNUMBER(INDIRECT(A3424&amp;B3424&amp;C3424&amp;F3424))=FALSE,INDIRECT(A3424&amp;B3424&amp;C3424&amp;F3424)=0),"",1)</f>
        <v/>
      </c>
      <c r="L3424" s="15" t="str" cm="1">
        <f t="array" aca="1" ref="L3424" ca="1">IF(OR(INDIRECT(A3424&amp;B3424&amp;C3424&amp;F3424)="",ISNUMBER(INDIRECT(A3424&amp;B3424&amp;C3424&amp;F3424))=FALSE,INDIRECT(A3424&amp;B3424&amp;C3424&amp;F3424)=0),"",IF(G3424="【（第８期）医療機関受付】",TEXT(INDIRECT(A3424&amp;D3424&amp;E3424&amp;5),"yyy"),TEXT(INDIRECT(A3424&amp;B3424&amp;C3424&amp;5),"yyy")))</f>
        <v/>
      </c>
      <c r="M3424" s="15" t="str" cm="1">
        <f t="array" aca="1" ref="M3424" ca="1">IF(OR(INDIRECT(A3424&amp;B3424&amp;C3424&amp;F3424)="",ISNUMBER(INDIRECT(A3424&amp;B3424&amp;C3424&amp;F3424))=FALSE,INDIRECT(A3424&amp;B3424&amp;C3424&amp;F3424)=0),"",IF(G3424="【（第８期）医療機関受付】",TEXT(INDIRECT(A3424&amp;D3424&amp;E3424&amp;5),"m"),TEXT(INDIRECT(A3424&amp;B3424&amp;C3424&amp;5),"m")))</f>
        <v/>
      </c>
      <c r="N3424" s="15" t="str" cm="1">
        <f t="array" aca="1" ref="N3424" ca="1">IF(OR(INDIRECT(A3424&amp;B3424&amp;C3424&amp;F3424)="",ISNUMBER(INDIRECT(A3424&amp;B3424&amp;C3424&amp;F3424))=FALSE,INDIRECT(A3424&amp;B3424&amp;C3424&amp;F3424)=0),"",IF(G3424="【（第８期）医療機関受付】",TEXT(INDIRECT(A3424&amp;D3424&amp;E3424&amp;5),"d"),TEXT(INDIRECT(A3424&amp;B3424&amp;C3424&amp;5),"d")))</f>
        <v/>
      </c>
      <c r="O3424" s="15" t="str" cm="1">
        <f t="array" aca="1" ref="O3424" ca="1">IF(OR(INDIRECT(A3424&amp;B3424&amp;C3424&amp;F3424)="",ISNUMBER(INDIRECT(A3424&amp;B3424&amp;C3424&amp;F3424))=FALSE,INDIRECT(A3424&amp;B3424&amp;C3424&amp;F3424)=0),"",HOUR(INDIRECT(A3424&amp;"A"&amp;F3424)))</f>
        <v/>
      </c>
      <c r="P3424" s="15" t="str" cm="1">
        <f t="array" aca="1" ref="P3424" ca="1">IF(OR(INDIRECT(A3424&amp;B3424&amp;C3424&amp;F3424)="",ISNUMBER(INDIRECT(A3424&amp;B3424&amp;C3424&amp;F3424))=FALSE,INDIRECT(A3424&amp;B3424&amp;C3424&amp;F3424)=0),"",MINUTE(INDIRECT(A3424&amp;"A"&amp;F3424)))</f>
        <v/>
      </c>
      <c r="Q3424" s="15" t="str" cm="1">
        <f t="array" aca="1" ref="Q3424" ca="1">IF(OR(INDIRECT(A3424&amp;B3424&amp;C3424&amp;F3424)="",ISNUMBER(INDIRECT(A3424&amp;B3424&amp;C3424&amp;F3424))=FALSE,INDIRECT(A3424&amp;B3424&amp;C3424&amp;F3424)=0),"",O3424)</f>
        <v/>
      </c>
      <c r="R3424" s="15" t="str" cm="1">
        <f t="array" aca="1" ref="R3424" ca="1">IF(OR(INDIRECT(A3424&amp;B3424&amp;C3424&amp;F3424)="",ISNUMBER(INDIRECT(A3424&amp;B3424&amp;C3424&amp;F3424))=FALSE,INDIRECT(A3424&amp;B3424&amp;C3424&amp;F3424)=0),"",P3424+14)</f>
        <v/>
      </c>
      <c r="S3424" s="15" t="str" cm="1">
        <f t="array" aca="1" ref="S3424" ca="1">IF(OR(INDIRECT(A3424&amp;B3424&amp;C3424&amp;F3424)="",ISNUMBER(INDIRECT(A3424&amp;B3424&amp;C3424&amp;F3424))=FALSE,INDIRECT(A3424&amp;B3424&amp;C3424&amp;F3424)=0),"",INDIRECT(A3424&amp;B3424&amp;C3424&amp;F3424))</f>
        <v/>
      </c>
      <c r="T3424" s="15" t="str" cm="1">
        <f t="array" aca="1" ref="T3424" ca="1">IF(OR(INDIRECT(A3424&amp;B3424&amp;C3424&amp;F3424)="",ISNUMBER(INDIRECT(A3424&amp;B3424&amp;C3424&amp;F3424))=FALSE,INDIRECT(A3424&amp;B3424&amp;C3424&amp;F3424)=0),"",0)</f>
        <v/>
      </c>
    </row>
    <row r="3425" spans="1:20">
      <c r="A3425" s="23" t="s">
        <v>912</v>
      </c>
      <c r="B3425" s="23" t="s">
        <v>914</v>
      </c>
      <c r="C3425" s="23" t="str">
        <f t="shared" si="159"/>
        <v>o</v>
      </c>
      <c r="D3425" s="23" t="s">
        <v>914</v>
      </c>
      <c r="E3425" s="23" t="str">
        <f t="shared" si="157"/>
        <v>n</v>
      </c>
      <c r="F3425" s="23">
        <f t="shared" si="158"/>
        <v>54</v>
      </c>
      <c r="G3425" s="23" t="str" cm="1">
        <f t="array" aca="1" ref="G3425" ca="1">IF(OR(INDIRECT(A3425&amp;B3425&amp;C3425&amp;F3425)="",ISNUMBER(INDIRECT(A3425&amp;B3425&amp;C3425&amp;F3425))=FALSE),"",IF(INDIRECT(A3425&amp;B3425&amp;C3425&amp;9)="公開","【（第８期）WEB・コールセンター受付】","【（第８期）医療機関受付】"))</f>
        <v/>
      </c>
      <c r="H3425" s="15" t="str" cm="1">
        <f t="array" aca="1" ref="H3425" ca="1">IF(OR(INDIRECT(A3425&amp;B3425&amp;C3425&amp;F3425)="",ISNUMBER(INDIRECT(A3425&amp;B3425&amp;C3425&amp;F3425))=FALSE,INDIRECT(A3425&amp;B3425&amp;C3425&amp;F3425)=0),"",431001)</f>
        <v/>
      </c>
      <c r="I3425" s="15" t="str" cm="1">
        <f t="array" aca="1" ref="I3425" ca="1">IF(OR(INDIRECT(A3425&amp;B3425&amp;C3425&amp;F3425)="",ISNUMBER(INDIRECT(A3425&amp;B3425&amp;C3425&amp;F3425))=FALSE,INDIRECT(A3425&amp;B3425&amp;C3425&amp;F3425)=0),"",G3425&amp;J3425&amp;"."&amp;TEXT(M3425,"00")&amp;TEXT(N3425,"00")&amp;"."&amp;TEXT(O3425,"00")&amp;TEXT(P3425,"00"))</f>
        <v/>
      </c>
      <c r="J3425" s="15" t="str" cm="1">
        <f t="array" aca="1" ref="J3425" ca="1">IF(OR(INDIRECT(A3425&amp;B3425&amp;C3425&amp;F3425)="",ISNUMBER(INDIRECT(A3425&amp;B3425&amp;C3425&amp;F3425))=FALSE,INDIRECT(A3425&amp;B3425&amp;C3425&amp;F3425)=0),"",予約枠報告様式!$B$2)</f>
        <v/>
      </c>
      <c r="K3425" s="15" t="str" cm="1">
        <f t="array" aca="1" ref="K3425" ca="1">IF(OR(INDIRECT(A3425&amp;B3425&amp;C3425&amp;F3425)="",ISNUMBER(INDIRECT(A3425&amp;B3425&amp;C3425&amp;F3425))=FALSE,INDIRECT(A3425&amp;B3425&amp;C3425&amp;F3425)=0),"",1)</f>
        <v/>
      </c>
      <c r="L3425" s="15" t="str" cm="1">
        <f t="array" aca="1" ref="L3425" ca="1">IF(OR(INDIRECT(A3425&amp;B3425&amp;C3425&amp;F3425)="",ISNUMBER(INDIRECT(A3425&amp;B3425&amp;C3425&amp;F3425))=FALSE,INDIRECT(A3425&amp;B3425&amp;C3425&amp;F3425)=0),"",IF(G3425="【（第８期）医療機関受付】",TEXT(INDIRECT(A3425&amp;D3425&amp;E3425&amp;5),"yyy"),TEXT(INDIRECT(A3425&amp;B3425&amp;C3425&amp;5),"yyy")))</f>
        <v/>
      </c>
      <c r="M3425" s="15" t="str" cm="1">
        <f t="array" aca="1" ref="M3425" ca="1">IF(OR(INDIRECT(A3425&amp;B3425&amp;C3425&amp;F3425)="",ISNUMBER(INDIRECT(A3425&amp;B3425&amp;C3425&amp;F3425))=FALSE,INDIRECT(A3425&amp;B3425&amp;C3425&amp;F3425)=0),"",IF(G3425="【（第８期）医療機関受付】",TEXT(INDIRECT(A3425&amp;D3425&amp;E3425&amp;5),"m"),TEXT(INDIRECT(A3425&amp;B3425&amp;C3425&amp;5),"m")))</f>
        <v/>
      </c>
      <c r="N3425" s="15" t="str" cm="1">
        <f t="array" aca="1" ref="N3425" ca="1">IF(OR(INDIRECT(A3425&amp;B3425&amp;C3425&amp;F3425)="",ISNUMBER(INDIRECT(A3425&amp;B3425&amp;C3425&amp;F3425))=FALSE,INDIRECT(A3425&amp;B3425&amp;C3425&amp;F3425)=0),"",IF(G3425="【（第８期）医療機関受付】",TEXT(INDIRECT(A3425&amp;D3425&amp;E3425&amp;5),"d"),TEXT(INDIRECT(A3425&amp;B3425&amp;C3425&amp;5),"d")))</f>
        <v/>
      </c>
      <c r="O3425" s="15" t="str" cm="1">
        <f t="array" aca="1" ref="O3425" ca="1">IF(OR(INDIRECT(A3425&amp;B3425&amp;C3425&amp;F3425)="",ISNUMBER(INDIRECT(A3425&amp;B3425&amp;C3425&amp;F3425))=FALSE,INDIRECT(A3425&amp;B3425&amp;C3425&amp;F3425)=0),"",HOUR(INDIRECT(A3425&amp;"A"&amp;F3425)))</f>
        <v/>
      </c>
      <c r="P3425" s="15" t="str" cm="1">
        <f t="array" aca="1" ref="P3425" ca="1">IF(OR(INDIRECT(A3425&amp;B3425&amp;C3425&amp;F3425)="",ISNUMBER(INDIRECT(A3425&amp;B3425&amp;C3425&amp;F3425))=FALSE,INDIRECT(A3425&amp;B3425&amp;C3425&amp;F3425)=0),"",MINUTE(INDIRECT(A3425&amp;"A"&amp;F3425)))</f>
        <v/>
      </c>
      <c r="Q3425" s="15" t="str" cm="1">
        <f t="array" aca="1" ref="Q3425" ca="1">IF(OR(INDIRECT(A3425&amp;B3425&amp;C3425&amp;F3425)="",ISNUMBER(INDIRECT(A3425&amp;B3425&amp;C3425&amp;F3425))=FALSE,INDIRECT(A3425&amp;B3425&amp;C3425&amp;F3425)=0),"",O3425)</f>
        <v/>
      </c>
      <c r="R3425" s="15" t="str" cm="1">
        <f t="array" aca="1" ref="R3425" ca="1">IF(OR(INDIRECT(A3425&amp;B3425&amp;C3425&amp;F3425)="",ISNUMBER(INDIRECT(A3425&amp;B3425&amp;C3425&amp;F3425))=FALSE,INDIRECT(A3425&amp;B3425&amp;C3425&amp;F3425)=0),"",P3425+14)</f>
        <v/>
      </c>
      <c r="S3425" s="15" t="str" cm="1">
        <f t="array" aca="1" ref="S3425" ca="1">IF(OR(INDIRECT(A3425&amp;B3425&amp;C3425&amp;F3425)="",ISNUMBER(INDIRECT(A3425&amp;B3425&amp;C3425&amp;F3425))=FALSE,INDIRECT(A3425&amp;B3425&amp;C3425&amp;F3425)=0),"",INDIRECT(A3425&amp;B3425&amp;C3425&amp;F3425))</f>
        <v/>
      </c>
      <c r="T3425" s="15" t="str" cm="1">
        <f t="array" aca="1" ref="T3425" ca="1">IF(OR(INDIRECT(A3425&amp;B3425&amp;C3425&amp;F3425)="",ISNUMBER(INDIRECT(A3425&amp;B3425&amp;C3425&amp;F3425))=FALSE,INDIRECT(A3425&amp;B3425&amp;C3425&amp;F3425)=0),"",0)</f>
        <v/>
      </c>
    </row>
    <row r="3426" spans="1:20">
      <c r="A3426" s="23" t="s">
        <v>912</v>
      </c>
      <c r="B3426" s="23" t="s">
        <v>914</v>
      </c>
      <c r="C3426" s="23" t="str">
        <f t="shared" si="159"/>
        <v>o</v>
      </c>
      <c r="D3426" s="23" t="s">
        <v>914</v>
      </c>
      <c r="E3426" s="23" t="str">
        <f t="shared" si="157"/>
        <v>n</v>
      </c>
      <c r="F3426" s="23">
        <f t="shared" si="158"/>
        <v>55</v>
      </c>
      <c r="G3426" s="23" t="str" cm="1">
        <f t="array" aca="1" ref="G3426" ca="1">IF(OR(INDIRECT(A3426&amp;B3426&amp;C3426&amp;F3426)="",ISNUMBER(INDIRECT(A3426&amp;B3426&amp;C3426&amp;F3426))=FALSE),"",IF(INDIRECT(A3426&amp;B3426&amp;C3426&amp;9)="公開","【（第８期）WEB・コールセンター受付】","【（第８期）医療機関受付】"))</f>
        <v/>
      </c>
      <c r="H3426" s="15" t="str" cm="1">
        <f t="array" aca="1" ref="H3426" ca="1">IF(OR(INDIRECT(A3426&amp;B3426&amp;C3426&amp;F3426)="",ISNUMBER(INDIRECT(A3426&amp;B3426&amp;C3426&amp;F3426))=FALSE,INDIRECT(A3426&amp;B3426&amp;C3426&amp;F3426)=0),"",431001)</f>
        <v/>
      </c>
      <c r="I3426" s="15" t="str" cm="1">
        <f t="array" aca="1" ref="I3426" ca="1">IF(OR(INDIRECT(A3426&amp;B3426&amp;C3426&amp;F3426)="",ISNUMBER(INDIRECT(A3426&amp;B3426&amp;C3426&amp;F3426))=FALSE,INDIRECT(A3426&amp;B3426&amp;C3426&amp;F3426)=0),"",G3426&amp;J3426&amp;"."&amp;TEXT(M3426,"00")&amp;TEXT(N3426,"00")&amp;"."&amp;TEXT(O3426,"00")&amp;TEXT(P3426,"00"))</f>
        <v/>
      </c>
      <c r="J3426" s="15" t="str" cm="1">
        <f t="array" aca="1" ref="J3426" ca="1">IF(OR(INDIRECT(A3426&amp;B3426&amp;C3426&amp;F3426)="",ISNUMBER(INDIRECT(A3426&amp;B3426&amp;C3426&amp;F3426))=FALSE,INDIRECT(A3426&amp;B3426&amp;C3426&amp;F3426)=0),"",予約枠報告様式!$B$2)</f>
        <v/>
      </c>
      <c r="K3426" s="15" t="str" cm="1">
        <f t="array" aca="1" ref="K3426" ca="1">IF(OR(INDIRECT(A3426&amp;B3426&amp;C3426&amp;F3426)="",ISNUMBER(INDIRECT(A3426&amp;B3426&amp;C3426&amp;F3426))=FALSE,INDIRECT(A3426&amp;B3426&amp;C3426&amp;F3426)=0),"",1)</f>
        <v/>
      </c>
      <c r="L3426" s="15" t="str" cm="1">
        <f t="array" aca="1" ref="L3426" ca="1">IF(OR(INDIRECT(A3426&amp;B3426&amp;C3426&amp;F3426)="",ISNUMBER(INDIRECT(A3426&amp;B3426&amp;C3426&amp;F3426))=FALSE,INDIRECT(A3426&amp;B3426&amp;C3426&amp;F3426)=0),"",IF(G3426="【（第８期）医療機関受付】",TEXT(INDIRECT(A3426&amp;D3426&amp;E3426&amp;5),"yyy"),TEXT(INDIRECT(A3426&amp;B3426&amp;C3426&amp;5),"yyy")))</f>
        <v/>
      </c>
      <c r="M3426" s="15" t="str" cm="1">
        <f t="array" aca="1" ref="M3426" ca="1">IF(OR(INDIRECT(A3426&amp;B3426&amp;C3426&amp;F3426)="",ISNUMBER(INDIRECT(A3426&amp;B3426&amp;C3426&amp;F3426))=FALSE,INDIRECT(A3426&amp;B3426&amp;C3426&amp;F3426)=0),"",IF(G3426="【（第８期）医療機関受付】",TEXT(INDIRECT(A3426&amp;D3426&amp;E3426&amp;5),"m"),TEXT(INDIRECT(A3426&amp;B3426&amp;C3426&amp;5),"m")))</f>
        <v/>
      </c>
      <c r="N3426" s="15" t="str" cm="1">
        <f t="array" aca="1" ref="N3426" ca="1">IF(OR(INDIRECT(A3426&amp;B3426&amp;C3426&amp;F3426)="",ISNUMBER(INDIRECT(A3426&amp;B3426&amp;C3426&amp;F3426))=FALSE,INDIRECT(A3426&amp;B3426&amp;C3426&amp;F3426)=0),"",IF(G3426="【（第８期）医療機関受付】",TEXT(INDIRECT(A3426&amp;D3426&amp;E3426&amp;5),"d"),TEXT(INDIRECT(A3426&amp;B3426&amp;C3426&amp;5),"d")))</f>
        <v/>
      </c>
      <c r="O3426" s="15" t="str" cm="1">
        <f t="array" aca="1" ref="O3426" ca="1">IF(OR(INDIRECT(A3426&amp;B3426&amp;C3426&amp;F3426)="",ISNUMBER(INDIRECT(A3426&amp;B3426&amp;C3426&amp;F3426))=FALSE,INDIRECT(A3426&amp;B3426&amp;C3426&amp;F3426)=0),"",HOUR(INDIRECT(A3426&amp;"A"&amp;F3426)))</f>
        <v/>
      </c>
      <c r="P3426" s="15" t="str" cm="1">
        <f t="array" aca="1" ref="P3426" ca="1">IF(OR(INDIRECT(A3426&amp;B3426&amp;C3426&amp;F3426)="",ISNUMBER(INDIRECT(A3426&amp;B3426&amp;C3426&amp;F3426))=FALSE,INDIRECT(A3426&amp;B3426&amp;C3426&amp;F3426)=0),"",MINUTE(INDIRECT(A3426&amp;"A"&amp;F3426)))</f>
        <v/>
      </c>
      <c r="Q3426" s="15" t="str" cm="1">
        <f t="array" aca="1" ref="Q3426" ca="1">IF(OR(INDIRECT(A3426&amp;B3426&amp;C3426&amp;F3426)="",ISNUMBER(INDIRECT(A3426&amp;B3426&amp;C3426&amp;F3426))=FALSE,INDIRECT(A3426&amp;B3426&amp;C3426&amp;F3426)=0),"",O3426)</f>
        <v/>
      </c>
      <c r="R3426" s="15" t="str" cm="1">
        <f t="array" aca="1" ref="R3426" ca="1">IF(OR(INDIRECT(A3426&amp;B3426&amp;C3426&amp;F3426)="",ISNUMBER(INDIRECT(A3426&amp;B3426&amp;C3426&amp;F3426))=FALSE,INDIRECT(A3426&amp;B3426&amp;C3426&amp;F3426)=0),"",P3426+14)</f>
        <v/>
      </c>
      <c r="S3426" s="15" t="str" cm="1">
        <f t="array" aca="1" ref="S3426" ca="1">IF(OR(INDIRECT(A3426&amp;B3426&amp;C3426&amp;F3426)="",ISNUMBER(INDIRECT(A3426&amp;B3426&amp;C3426&amp;F3426))=FALSE,INDIRECT(A3426&amp;B3426&amp;C3426&amp;F3426)=0),"",INDIRECT(A3426&amp;B3426&amp;C3426&amp;F3426))</f>
        <v/>
      </c>
      <c r="T3426" s="15" t="str" cm="1">
        <f t="array" aca="1" ref="T3426" ca="1">IF(OR(INDIRECT(A3426&amp;B3426&amp;C3426&amp;F3426)="",ISNUMBER(INDIRECT(A3426&amp;B3426&amp;C3426&amp;F3426))=FALSE,INDIRECT(A3426&amp;B3426&amp;C3426&amp;F3426)=0),"",0)</f>
        <v/>
      </c>
    </row>
    <row r="3427" spans="1:20">
      <c r="A3427" s="23" t="s">
        <v>912</v>
      </c>
      <c r="B3427" s="23" t="s">
        <v>914</v>
      </c>
      <c r="C3427" s="23" t="str">
        <f t="shared" si="159"/>
        <v>o</v>
      </c>
      <c r="D3427" s="23" t="s">
        <v>914</v>
      </c>
      <c r="E3427" s="23" t="str">
        <f t="shared" si="157"/>
        <v>n</v>
      </c>
      <c r="F3427" s="23">
        <f t="shared" si="158"/>
        <v>56</v>
      </c>
      <c r="G3427" s="23" t="str" cm="1">
        <f t="array" aca="1" ref="G3427" ca="1">IF(OR(INDIRECT(A3427&amp;B3427&amp;C3427&amp;F3427)="",ISNUMBER(INDIRECT(A3427&amp;B3427&amp;C3427&amp;F3427))=FALSE),"",IF(INDIRECT(A3427&amp;B3427&amp;C3427&amp;9)="公開","【（第８期）WEB・コールセンター受付】","【（第８期）医療機関受付】"))</f>
        <v/>
      </c>
      <c r="H3427" s="15" t="str" cm="1">
        <f t="array" aca="1" ref="H3427" ca="1">IF(OR(INDIRECT(A3427&amp;B3427&amp;C3427&amp;F3427)="",ISNUMBER(INDIRECT(A3427&amp;B3427&amp;C3427&amp;F3427))=FALSE,INDIRECT(A3427&amp;B3427&amp;C3427&amp;F3427)=0),"",431001)</f>
        <v/>
      </c>
      <c r="I3427" s="15" t="str" cm="1">
        <f t="array" aca="1" ref="I3427" ca="1">IF(OR(INDIRECT(A3427&amp;B3427&amp;C3427&amp;F3427)="",ISNUMBER(INDIRECT(A3427&amp;B3427&amp;C3427&amp;F3427))=FALSE,INDIRECT(A3427&amp;B3427&amp;C3427&amp;F3427)=0),"",G3427&amp;J3427&amp;"."&amp;TEXT(M3427,"00")&amp;TEXT(N3427,"00")&amp;"."&amp;TEXT(O3427,"00")&amp;TEXT(P3427,"00"))</f>
        <v/>
      </c>
      <c r="J3427" s="15" t="str" cm="1">
        <f t="array" aca="1" ref="J3427" ca="1">IF(OR(INDIRECT(A3427&amp;B3427&amp;C3427&amp;F3427)="",ISNUMBER(INDIRECT(A3427&amp;B3427&amp;C3427&amp;F3427))=FALSE,INDIRECT(A3427&amp;B3427&amp;C3427&amp;F3427)=0),"",予約枠報告様式!$B$2)</f>
        <v/>
      </c>
      <c r="K3427" s="15" t="str" cm="1">
        <f t="array" aca="1" ref="K3427" ca="1">IF(OR(INDIRECT(A3427&amp;B3427&amp;C3427&amp;F3427)="",ISNUMBER(INDIRECT(A3427&amp;B3427&amp;C3427&amp;F3427))=FALSE,INDIRECT(A3427&amp;B3427&amp;C3427&amp;F3427)=0),"",1)</f>
        <v/>
      </c>
      <c r="L3427" s="15" t="str" cm="1">
        <f t="array" aca="1" ref="L3427" ca="1">IF(OR(INDIRECT(A3427&amp;B3427&amp;C3427&amp;F3427)="",ISNUMBER(INDIRECT(A3427&amp;B3427&amp;C3427&amp;F3427))=FALSE,INDIRECT(A3427&amp;B3427&amp;C3427&amp;F3427)=0),"",IF(G3427="【（第８期）医療機関受付】",TEXT(INDIRECT(A3427&amp;D3427&amp;E3427&amp;5),"yyy"),TEXT(INDIRECT(A3427&amp;B3427&amp;C3427&amp;5),"yyy")))</f>
        <v/>
      </c>
      <c r="M3427" s="15" t="str" cm="1">
        <f t="array" aca="1" ref="M3427" ca="1">IF(OR(INDIRECT(A3427&amp;B3427&amp;C3427&amp;F3427)="",ISNUMBER(INDIRECT(A3427&amp;B3427&amp;C3427&amp;F3427))=FALSE,INDIRECT(A3427&amp;B3427&amp;C3427&amp;F3427)=0),"",IF(G3427="【（第８期）医療機関受付】",TEXT(INDIRECT(A3427&amp;D3427&amp;E3427&amp;5),"m"),TEXT(INDIRECT(A3427&amp;B3427&amp;C3427&amp;5),"m")))</f>
        <v/>
      </c>
      <c r="N3427" s="15" t="str" cm="1">
        <f t="array" aca="1" ref="N3427" ca="1">IF(OR(INDIRECT(A3427&amp;B3427&amp;C3427&amp;F3427)="",ISNUMBER(INDIRECT(A3427&amp;B3427&amp;C3427&amp;F3427))=FALSE,INDIRECT(A3427&amp;B3427&amp;C3427&amp;F3427)=0),"",IF(G3427="【（第８期）医療機関受付】",TEXT(INDIRECT(A3427&amp;D3427&amp;E3427&amp;5),"d"),TEXT(INDIRECT(A3427&amp;B3427&amp;C3427&amp;5),"d")))</f>
        <v/>
      </c>
      <c r="O3427" s="15" t="str" cm="1">
        <f t="array" aca="1" ref="O3427" ca="1">IF(OR(INDIRECT(A3427&amp;B3427&amp;C3427&amp;F3427)="",ISNUMBER(INDIRECT(A3427&amp;B3427&amp;C3427&amp;F3427))=FALSE,INDIRECT(A3427&amp;B3427&amp;C3427&amp;F3427)=0),"",HOUR(INDIRECT(A3427&amp;"A"&amp;F3427)))</f>
        <v/>
      </c>
      <c r="P3427" s="15" t="str" cm="1">
        <f t="array" aca="1" ref="P3427" ca="1">IF(OR(INDIRECT(A3427&amp;B3427&amp;C3427&amp;F3427)="",ISNUMBER(INDIRECT(A3427&amp;B3427&amp;C3427&amp;F3427))=FALSE,INDIRECT(A3427&amp;B3427&amp;C3427&amp;F3427)=0),"",MINUTE(INDIRECT(A3427&amp;"A"&amp;F3427)))</f>
        <v/>
      </c>
      <c r="Q3427" s="15" t="str" cm="1">
        <f t="array" aca="1" ref="Q3427" ca="1">IF(OR(INDIRECT(A3427&amp;B3427&amp;C3427&amp;F3427)="",ISNUMBER(INDIRECT(A3427&amp;B3427&amp;C3427&amp;F3427))=FALSE,INDIRECT(A3427&amp;B3427&amp;C3427&amp;F3427)=0),"",O3427)</f>
        <v/>
      </c>
      <c r="R3427" s="15" t="str" cm="1">
        <f t="array" aca="1" ref="R3427" ca="1">IF(OR(INDIRECT(A3427&amp;B3427&amp;C3427&amp;F3427)="",ISNUMBER(INDIRECT(A3427&amp;B3427&amp;C3427&amp;F3427))=FALSE,INDIRECT(A3427&amp;B3427&amp;C3427&amp;F3427)=0),"",P3427+14)</f>
        <v/>
      </c>
      <c r="S3427" s="15" t="str" cm="1">
        <f t="array" aca="1" ref="S3427" ca="1">IF(OR(INDIRECT(A3427&amp;B3427&amp;C3427&amp;F3427)="",ISNUMBER(INDIRECT(A3427&amp;B3427&amp;C3427&amp;F3427))=FALSE,INDIRECT(A3427&amp;B3427&amp;C3427&amp;F3427)=0),"",INDIRECT(A3427&amp;B3427&amp;C3427&amp;F3427))</f>
        <v/>
      </c>
      <c r="T3427" s="15" t="str" cm="1">
        <f t="array" aca="1" ref="T3427" ca="1">IF(OR(INDIRECT(A3427&amp;B3427&amp;C3427&amp;F3427)="",ISNUMBER(INDIRECT(A3427&amp;B3427&amp;C3427&amp;F3427))=FALSE,INDIRECT(A3427&amp;B3427&amp;C3427&amp;F3427)=0),"",0)</f>
        <v/>
      </c>
    </row>
    <row r="3428" spans="1:20">
      <c r="A3428" s="23" t="s">
        <v>912</v>
      </c>
      <c r="B3428" s="23" t="s">
        <v>914</v>
      </c>
      <c r="C3428" s="23" t="str">
        <f t="shared" si="159"/>
        <v>o</v>
      </c>
      <c r="D3428" s="23" t="s">
        <v>914</v>
      </c>
      <c r="E3428" s="23" t="str">
        <f t="shared" si="157"/>
        <v>n</v>
      </c>
      <c r="F3428" s="23">
        <f t="shared" si="158"/>
        <v>57</v>
      </c>
      <c r="G3428" s="23" t="str" cm="1">
        <f t="array" aca="1" ref="G3428" ca="1">IF(OR(INDIRECT(A3428&amp;B3428&amp;C3428&amp;F3428)="",ISNUMBER(INDIRECT(A3428&amp;B3428&amp;C3428&amp;F3428))=FALSE),"",IF(INDIRECT(A3428&amp;B3428&amp;C3428&amp;9)="公開","【（第８期）WEB・コールセンター受付】","【（第８期）医療機関受付】"))</f>
        <v/>
      </c>
      <c r="H3428" s="15" t="str" cm="1">
        <f t="array" aca="1" ref="H3428" ca="1">IF(OR(INDIRECT(A3428&amp;B3428&amp;C3428&amp;F3428)="",ISNUMBER(INDIRECT(A3428&amp;B3428&amp;C3428&amp;F3428))=FALSE,INDIRECT(A3428&amp;B3428&amp;C3428&amp;F3428)=0),"",431001)</f>
        <v/>
      </c>
      <c r="I3428" s="15" t="str" cm="1">
        <f t="array" aca="1" ref="I3428" ca="1">IF(OR(INDIRECT(A3428&amp;B3428&amp;C3428&amp;F3428)="",ISNUMBER(INDIRECT(A3428&amp;B3428&amp;C3428&amp;F3428))=FALSE,INDIRECT(A3428&amp;B3428&amp;C3428&amp;F3428)=0),"",G3428&amp;J3428&amp;"."&amp;TEXT(M3428,"00")&amp;TEXT(N3428,"00")&amp;"."&amp;TEXT(O3428,"00")&amp;TEXT(P3428,"00"))</f>
        <v/>
      </c>
      <c r="J3428" s="15" t="str" cm="1">
        <f t="array" aca="1" ref="J3428" ca="1">IF(OR(INDIRECT(A3428&amp;B3428&amp;C3428&amp;F3428)="",ISNUMBER(INDIRECT(A3428&amp;B3428&amp;C3428&amp;F3428))=FALSE,INDIRECT(A3428&amp;B3428&amp;C3428&amp;F3428)=0),"",予約枠報告様式!$B$2)</f>
        <v/>
      </c>
      <c r="K3428" s="15" t="str" cm="1">
        <f t="array" aca="1" ref="K3428" ca="1">IF(OR(INDIRECT(A3428&amp;B3428&amp;C3428&amp;F3428)="",ISNUMBER(INDIRECT(A3428&amp;B3428&amp;C3428&amp;F3428))=FALSE,INDIRECT(A3428&amp;B3428&amp;C3428&amp;F3428)=0),"",1)</f>
        <v/>
      </c>
      <c r="L3428" s="15" t="str" cm="1">
        <f t="array" aca="1" ref="L3428" ca="1">IF(OR(INDIRECT(A3428&amp;B3428&amp;C3428&amp;F3428)="",ISNUMBER(INDIRECT(A3428&amp;B3428&amp;C3428&amp;F3428))=FALSE,INDIRECT(A3428&amp;B3428&amp;C3428&amp;F3428)=0),"",IF(G3428="【（第８期）医療機関受付】",TEXT(INDIRECT(A3428&amp;D3428&amp;E3428&amp;5),"yyy"),TEXT(INDIRECT(A3428&amp;B3428&amp;C3428&amp;5),"yyy")))</f>
        <v/>
      </c>
      <c r="M3428" s="15" t="str" cm="1">
        <f t="array" aca="1" ref="M3428" ca="1">IF(OR(INDIRECT(A3428&amp;B3428&amp;C3428&amp;F3428)="",ISNUMBER(INDIRECT(A3428&amp;B3428&amp;C3428&amp;F3428))=FALSE,INDIRECT(A3428&amp;B3428&amp;C3428&amp;F3428)=0),"",IF(G3428="【（第８期）医療機関受付】",TEXT(INDIRECT(A3428&amp;D3428&amp;E3428&amp;5),"m"),TEXT(INDIRECT(A3428&amp;B3428&amp;C3428&amp;5),"m")))</f>
        <v/>
      </c>
      <c r="N3428" s="15" t="str" cm="1">
        <f t="array" aca="1" ref="N3428" ca="1">IF(OR(INDIRECT(A3428&amp;B3428&amp;C3428&amp;F3428)="",ISNUMBER(INDIRECT(A3428&amp;B3428&amp;C3428&amp;F3428))=FALSE,INDIRECT(A3428&amp;B3428&amp;C3428&amp;F3428)=0),"",IF(G3428="【（第８期）医療機関受付】",TEXT(INDIRECT(A3428&amp;D3428&amp;E3428&amp;5),"d"),TEXT(INDIRECT(A3428&amp;B3428&amp;C3428&amp;5),"d")))</f>
        <v/>
      </c>
      <c r="O3428" s="15" t="str" cm="1">
        <f t="array" aca="1" ref="O3428" ca="1">IF(OR(INDIRECT(A3428&amp;B3428&amp;C3428&amp;F3428)="",ISNUMBER(INDIRECT(A3428&amp;B3428&amp;C3428&amp;F3428))=FALSE,INDIRECT(A3428&amp;B3428&amp;C3428&amp;F3428)=0),"",HOUR(INDIRECT(A3428&amp;"A"&amp;F3428)))</f>
        <v/>
      </c>
      <c r="P3428" s="15" t="str" cm="1">
        <f t="array" aca="1" ref="P3428" ca="1">IF(OR(INDIRECT(A3428&amp;B3428&amp;C3428&amp;F3428)="",ISNUMBER(INDIRECT(A3428&amp;B3428&amp;C3428&amp;F3428))=FALSE,INDIRECT(A3428&amp;B3428&amp;C3428&amp;F3428)=0),"",MINUTE(INDIRECT(A3428&amp;"A"&amp;F3428)))</f>
        <v/>
      </c>
      <c r="Q3428" s="15" t="str" cm="1">
        <f t="array" aca="1" ref="Q3428" ca="1">IF(OR(INDIRECT(A3428&amp;B3428&amp;C3428&amp;F3428)="",ISNUMBER(INDIRECT(A3428&amp;B3428&amp;C3428&amp;F3428))=FALSE,INDIRECT(A3428&amp;B3428&amp;C3428&amp;F3428)=0),"",O3428)</f>
        <v/>
      </c>
      <c r="R3428" s="15" t="str" cm="1">
        <f t="array" aca="1" ref="R3428" ca="1">IF(OR(INDIRECT(A3428&amp;B3428&amp;C3428&amp;F3428)="",ISNUMBER(INDIRECT(A3428&amp;B3428&amp;C3428&amp;F3428))=FALSE,INDIRECT(A3428&amp;B3428&amp;C3428&amp;F3428)=0),"",P3428+14)</f>
        <v/>
      </c>
      <c r="S3428" s="15" t="str" cm="1">
        <f t="array" aca="1" ref="S3428" ca="1">IF(OR(INDIRECT(A3428&amp;B3428&amp;C3428&amp;F3428)="",ISNUMBER(INDIRECT(A3428&amp;B3428&amp;C3428&amp;F3428))=FALSE,INDIRECT(A3428&amp;B3428&amp;C3428&amp;F3428)=0),"",INDIRECT(A3428&amp;B3428&amp;C3428&amp;F3428))</f>
        <v/>
      </c>
      <c r="T3428" s="15" t="str" cm="1">
        <f t="array" aca="1" ref="T3428" ca="1">IF(OR(INDIRECT(A3428&amp;B3428&amp;C3428&amp;F3428)="",ISNUMBER(INDIRECT(A3428&amp;B3428&amp;C3428&amp;F3428))=FALSE,INDIRECT(A3428&amp;B3428&amp;C3428&amp;F3428)=0),"",0)</f>
        <v/>
      </c>
    </row>
    <row r="3429" spans="1:20">
      <c r="A3429" s="23" t="s">
        <v>912</v>
      </c>
      <c r="B3429" s="23" t="s">
        <v>914</v>
      </c>
      <c r="C3429" s="23" t="str">
        <f t="shared" si="159"/>
        <v>o</v>
      </c>
      <c r="D3429" s="23" t="s">
        <v>914</v>
      </c>
      <c r="E3429" s="23" t="str">
        <f t="shared" si="157"/>
        <v>n</v>
      </c>
      <c r="F3429" s="23">
        <f t="shared" si="158"/>
        <v>58</v>
      </c>
      <c r="G3429" s="23" t="str" cm="1">
        <f t="array" aca="1" ref="G3429" ca="1">IF(OR(INDIRECT(A3429&amp;B3429&amp;C3429&amp;F3429)="",ISNUMBER(INDIRECT(A3429&amp;B3429&amp;C3429&amp;F3429))=FALSE),"",IF(INDIRECT(A3429&amp;B3429&amp;C3429&amp;9)="公開","【（第８期）WEB・コールセンター受付】","【（第８期）医療機関受付】"))</f>
        <v/>
      </c>
      <c r="H3429" s="15" t="str" cm="1">
        <f t="array" aca="1" ref="H3429" ca="1">IF(OR(INDIRECT(A3429&amp;B3429&amp;C3429&amp;F3429)="",ISNUMBER(INDIRECT(A3429&amp;B3429&amp;C3429&amp;F3429))=FALSE,INDIRECT(A3429&amp;B3429&amp;C3429&amp;F3429)=0),"",431001)</f>
        <v/>
      </c>
      <c r="I3429" s="15" t="str" cm="1">
        <f t="array" aca="1" ref="I3429" ca="1">IF(OR(INDIRECT(A3429&amp;B3429&amp;C3429&amp;F3429)="",ISNUMBER(INDIRECT(A3429&amp;B3429&amp;C3429&amp;F3429))=FALSE,INDIRECT(A3429&amp;B3429&amp;C3429&amp;F3429)=0),"",G3429&amp;J3429&amp;"."&amp;TEXT(M3429,"00")&amp;TEXT(N3429,"00")&amp;"."&amp;TEXT(O3429,"00")&amp;TEXT(P3429,"00"))</f>
        <v/>
      </c>
      <c r="J3429" s="15" t="str" cm="1">
        <f t="array" aca="1" ref="J3429" ca="1">IF(OR(INDIRECT(A3429&amp;B3429&amp;C3429&amp;F3429)="",ISNUMBER(INDIRECT(A3429&amp;B3429&amp;C3429&amp;F3429))=FALSE,INDIRECT(A3429&amp;B3429&amp;C3429&amp;F3429)=0),"",予約枠報告様式!$B$2)</f>
        <v/>
      </c>
      <c r="K3429" s="15" t="str" cm="1">
        <f t="array" aca="1" ref="K3429" ca="1">IF(OR(INDIRECT(A3429&amp;B3429&amp;C3429&amp;F3429)="",ISNUMBER(INDIRECT(A3429&amp;B3429&amp;C3429&amp;F3429))=FALSE,INDIRECT(A3429&amp;B3429&amp;C3429&amp;F3429)=0),"",1)</f>
        <v/>
      </c>
      <c r="L3429" s="15" t="str" cm="1">
        <f t="array" aca="1" ref="L3429" ca="1">IF(OR(INDIRECT(A3429&amp;B3429&amp;C3429&amp;F3429)="",ISNUMBER(INDIRECT(A3429&amp;B3429&amp;C3429&amp;F3429))=FALSE,INDIRECT(A3429&amp;B3429&amp;C3429&amp;F3429)=0),"",IF(G3429="【（第８期）医療機関受付】",TEXT(INDIRECT(A3429&amp;D3429&amp;E3429&amp;5),"yyy"),TEXT(INDIRECT(A3429&amp;B3429&amp;C3429&amp;5),"yyy")))</f>
        <v/>
      </c>
      <c r="M3429" s="15" t="str" cm="1">
        <f t="array" aca="1" ref="M3429" ca="1">IF(OR(INDIRECT(A3429&amp;B3429&amp;C3429&amp;F3429)="",ISNUMBER(INDIRECT(A3429&amp;B3429&amp;C3429&amp;F3429))=FALSE,INDIRECT(A3429&amp;B3429&amp;C3429&amp;F3429)=0),"",IF(G3429="【（第８期）医療機関受付】",TEXT(INDIRECT(A3429&amp;D3429&amp;E3429&amp;5),"m"),TEXT(INDIRECT(A3429&amp;B3429&amp;C3429&amp;5),"m")))</f>
        <v/>
      </c>
      <c r="N3429" s="15" t="str" cm="1">
        <f t="array" aca="1" ref="N3429" ca="1">IF(OR(INDIRECT(A3429&amp;B3429&amp;C3429&amp;F3429)="",ISNUMBER(INDIRECT(A3429&amp;B3429&amp;C3429&amp;F3429))=FALSE,INDIRECT(A3429&amp;B3429&amp;C3429&amp;F3429)=0),"",IF(G3429="【（第８期）医療機関受付】",TEXT(INDIRECT(A3429&amp;D3429&amp;E3429&amp;5),"d"),TEXT(INDIRECT(A3429&amp;B3429&amp;C3429&amp;5),"d")))</f>
        <v/>
      </c>
      <c r="O3429" s="15" t="str" cm="1">
        <f t="array" aca="1" ref="O3429" ca="1">IF(OR(INDIRECT(A3429&amp;B3429&amp;C3429&amp;F3429)="",ISNUMBER(INDIRECT(A3429&amp;B3429&amp;C3429&amp;F3429))=FALSE,INDIRECT(A3429&amp;B3429&amp;C3429&amp;F3429)=0),"",HOUR(INDIRECT(A3429&amp;"A"&amp;F3429)))</f>
        <v/>
      </c>
      <c r="P3429" s="15" t="str" cm="1">
        <f t="array" aca="1" ref="P3429" ca="1">IF(OR(INDIRECT(A3429&amp;B3429&amp;C3429&amp;F3429)="",ISNUMBER(INDIRECT(A3429&amp;B3429&amp;C3429&amp;F3429))=FALSE,INDIRECT(A3429&amp;B3429&amp;C3429&amp;F3429)=0),"",MINUTE(INDIRECT(A3429&amp;"A"&amp;F3429)))</f>
        <v/>
      </c>
      <c r="Q3429" s="15" t="str" cm="1">
        <f t="array" aca="1" ref="Q3429" ca="1">IF(OR(INDIRECT(A3429&amp;B3429&amp;C3429&amp;F3429)="",ISNUMBER(INDIRECT(A3429&amp;B3429&amp;C3429&amp;F3429))=FALSE,INDIRECT(A3429&amp;B3429&amp;C3429&amp;F3429)=0),"",O3429)</f>
        <v/>
      </c>
      <c r="R3429" s="15" t="str" cm="1">
        <f t="array" aca="1" ref="R3429" ca="1">IF(OR(INDIRECT(A3429&amp;B3429&amp;C3429&amp;F3429)="",ISNUMBER(INDIRECT(A3429&amp;B3429&amp;C3429&amp;F3429))=FALSE,INDIRECT(A3429&amp;B3429&amp;C3429&amp;F3429)=0),"",P3429+14)</f>
        <v/>
      </c>
      <c r="S3429" s="15" t="str" cm="1">
        <f t="array" aca="1" ref="S3429" ca="1">IF(OR(INDIRECT(A3429&amp;B3429&amp;C3429&amp;F3429)="",ISNUMBER(INDIRECT(A3429&amp;B3429&amp;C3429&amp;F3429))=FALSE,INDIRECT(A3429&amp;B3429&amp;C3429&amp;F3429)=0),"",INDIRECT(A3429&amp;B3429&amp;C3429&amp;F3429))</f>
        <v/>
      </c>
      <c r="T3429" s="15" t="str" cm="1">
        <f t="array" aca="1" ref="T3429" ca="1">IF(OR(INDIRECT(A3429&amp;B3429&amp;C3429&amp;F3429)="",ISNUMBER(INDIRECT(A3429&amp;B3429&amp;C3429&amp;F3429))=FALSE,INDIRECT(A3429&amp;B3429&amp;C3429&amp;F3429)=0),"",0)</f>
        <v/>
      </c>
    </row>
    <row r="3430" spans="1:20">
      <c r="A3430" s="23" t="s">
        <v>912</v>
      </c>
      <c r="B3430" s="23" t="s">
        <v>914</v>
      </c>
      <c r="C3430" s="23" t="str">
        <f t="shared" si="159"/>
        <v>o</v>
      </c>
      <c r="D3430" s="23" t="s">
        <v>914</v>
      </c>
      <c r="E3430" s="23" t="str">
        <f t="shared" si="157"/>
        <v>n</v>
      </c>
      <c r="F3430" s="23">
        <f t="shared" si="158"/>
        <v>59</v>
      </c>
      <c r="G3430" s="23" t="str" cm="1">
        <f t="array" aca="1" ref="G3430" ca="1">IF(OR(INDIRECT(A3430&amp;B3430&amp;C3430&amp;F3430)="",ISNUMBER(INDIRECT(A3430&amp;B3430&amp;C3430&amp;F3430))=FALSE),"",IF(INDIRECT(A3430&amp;B3430&amp;C3430&amp;9)="公開","【（第８期）WEB・コールセンター受付】","【（第８期）医療機関受付】"))</f>
        <v/>
      </c>
      <c r="H3430" s="15" t="str" cm="1">
        <f t="array" aca="1" ref="H3430" ca="1">IF(OR(INDIRECT(A3430&amp;B3430&amp;C3430&amp;F3430)="",ISNUMBER(INDIRECT(A3430&amp;B3430&amp;C3430&amp;F3430))=FALSE,INDIRECT(A3430&amp;B3430&amp;C3430&amp;F3430)=0),"",431001)</f>
        <v/>
      </c>
      <c r="I3430" s="15" t="str" cm="1">
        <f t="array" aca="1" ref="I3430" ca="1">IF(OR(INDIRECT(A3430&amp;B3430&amp;C3430&amp;F3430)="",ISNUMBER(INDIRECT(A3430&amp;B3430&amp;C3430&amp;F3430))=FALSE,INDIRECT(A3430&amp;B3430&amp;C3430&amp;F3430)=0),"",G3430&amp;J3430&amp;"."&amp;TEXT(M3430,"00")&amp;TEXT(N3430,"00")&amp;"."&amp;TEXT(O3430,"00")&amp;TEXT(P3430,"00"))</f>
        <v/>
      </c>
      <c r="J3430" s="15" t="str" cm="1">
        <f t="array" aca="1" ref="J3430" ca="1">IF(OR(INDIRECT(A3430&amp;B3430&amp;C3430&amp;F3430)="",ISNUMBER(INDIRECT(A3430&amp;B3430&amp;C3430&amp;F3430))=FALSE,INDIRECT(A3430&amp;B3430&amp;C3430&amp;F3430)=0),"",予約枠報告様式!$B$2)</f>
        <v/>
      </c>
      <c r="K3430" s="15" t="str" cm="1">
        <f t="array" aca="1" ref="K3430" ca="1">IF(OR(INDIRECT(A3430&amp;B3430&amp;C3430&amp;F3430)="",ISNUMBER(INDIRECT(A3430&amp;B3430&amp;C3430&amp;F3430))=FALSE,INDIRECT(A3430&amp;B3430&amp;C3430&amp;F3430)=0),"",1)</f>
        <v/>
      </c>
      <c r="L3430" s="15" t="str" cm="1">
        <f t="array" aca="1" ref="L3430" ca="1">IF(OR(INDIRECT(A3430&amp;B3430&amp;C3430&amp;F3430)="",ISNUMBER(INDIRECT(A3430&amp;B3430&amp;C3430&amp;F3430))=FALSE,INDIRECT(A3430&amp;B3430&amp;C3430&amp;F3430)=0),"",IF(G3430="【（第８期）医療機関受付】",TEXT(INDIRECT(A3430&amp;D3430&amp;E3430&amp;5),"yyy"),TEXT(INDIRECT(A3430&amp;B3430&amp;C3430&amp;5),"yyy")))</f>
        <v/>
      </c>
      <c r="M3430" s="15" t="str" cm="1">
        <f t="array" aca="1" ref="M3430" ca="1">IF(OR(INDIRECT(A3430&amp;B3430&amp;C3430&amp;F3430)="",ISNUMBER(INDIRECT(A3430&amp;B3430&amp;C3430&amp;F3430))=FALSE,INDIRECT(A3430&amp;B3430&amp;C3430&amp;F3430)=0),"",IF(G3430="【（第８期）医療機関受付】",TEXT(INDIRECT(A3430&amp;D3430&amp;E3430&amp;5),"m"),TEXT(INDIRECT(A3430&amp;B3430&amp;C3430&amp;5),"m")))</f>
        <v/>
      </c>
      <c r="N3430" s="15" t="str" cm="1">
        <f t="array" aca="1" ref="N3430" ca="1">IF(OR(INDIRECT(A3430&amp;B3430&amp;C3430&amp;F3430)="",ISNUMBER(INDIRECT(A3430&amp;B3430&amp;C3430&amp;F3430))=FALSE,INDIRECT(A3430&amp;B3430&amp;C3430&amp;F3430)=0),"",IF(G3430="【（第８期）医療機関受付】",TEXT(INDIRECT(A3430&amp;D3430&amp;E3430&amp;5),"d"),TEXT(INDIRECT(A3430&amp;B3430&amp;C3430&amp;5),"d")))</f>
        <v/>
      </c>
      <c r="O3430" s="15" t="str" cm="1">
        <f t="array" aca="1" ref="O3430" ca="1">IF(OR(INDIRECT(A3430&amp;B3430&amp;C3430&amp;F3430)="",ISNUMBER(INDIRECT(A3430&amp;B3430&amp;C3430&amp;F3430))=FALSE,INDIRECT(A3430&amp;B3430&amp;C3430&amp;F3430)=0),"",HOUR(INDIRECT(A3430&amp;"A"&amp;F3430)))</f>
        <v/>
      </c>
      <c r="P3430" s="15" t="str" cm="1">
        <f t="array" aca="1" ref="P3430" ca="1">IF(OR(INDIRECT(A3430&amp;B3430&amp;C3430&amp;F3430)="",ISNUMBER(INDIRECT(A3430&amp;B3430&amp;C3430&amp;F3430))=FALSE,INDIRECT(A3430&amp;B3430&amp;C3430&amp;F3430)=0),"",MINUTE(INDIRECT(A3430&amp;"A"&amp;F3430)))</f>
        <v/>
      </c>
      <c r="Q3430" s="15" t="str" cm="1">
        <f t="array" aca="1" ref="Q3430" ca="1">IF(OR(INDIRECT(A3430&amp;B3430&amp;C3430&amp;F3430)="",ISNUMBER(INDIRECT(A3430&amp;B3430&amp;C3430&amp;F3430))=FALSE,INDIRECT(A3430&amp;B3430&amp;C3430&amp;F3430)=0),"",O3430)</f>
        <v/>
      </c>
      <c r="R3430" s="15" t="str" cm="1">
        <f t="array" aca="1" ref="R3430" ca="1">IF(OR(INDIRECT(A3430&amp;B3430&amp;C3430&amp;F3430)="",ISNUMBER(INDIRECT(A3430&amp;B3430&amp;C3430&amp;F3430))=FALSE,INDIRECT(A3430&amp;B3430&amp;C3430&amp;F3430)=0),"",P3430+14)</f>
        <v/>
      </c>
      <c r="S3430" s="15" t="str" cm="1">
        <f t="array" aca="1" ref="S3430" ca="1">IF(OR(INDIRECT(A3430&amp;B3430&amp;C3430&amp;F3430)="",ISNUMBER(INDIRECT(A3430&amp;B3430&amp;C3430&amp;F3430))=FALSE,INDIRECT(A3430&amp;B3430&amp;C3430&amp;F3430)=0),"",INDIRECT(A3430&amp;B3430&amp;C3430&amp;F3430))</f>
        <v/>
      </c>
      <c r="T3430" s="15" t="str" cm="1">
        <f t="array" aca="1" ref="T3430" ca="1">IF(OR(INDIRECT(A3430&amp;B3430&amp;C3430&amp;F3430)="",ISNUMBER(INDIRECT(A3430&amp;B3430&amp;C3430&amp;F3430))=FALSE,INDIRECT(A3430&amp;B3430&amp;C3430&amp;F3430)=0),"",0)</f>
        <v/>
      </c>
    </row>
    <row r="3431" spans="1:20">
      <c r="A3431" s="23" t="s">
        <v>912</v>
      </c>
      <c r="B3431" s="23" t="s">
        <v>914</v>
      </c>
      <c r="C3431" s="23" t="str">
        <f t="shared" si="159"/>
        <v>o</v>
      </c>
      <c r="D3431" s="23" t="s">
        <v>914</v>
      </c>
      <c r="E3431" s="23" t="str">
        <f t="shared" si="157"/>
        <v>n</v>
      </c>
      <c r="F3431" s="23">
        <f t="shared" si="158"/>
        <v>60</v>
      </c>
      <c r="G3431" s="23" t="str" cm="1">
        <f t="array" aca="1" ref="G3431" ca="1">IF(OR(INDIRECT(A3431&amp;B3431&amp;C3431&amp;F3431)="",ISNUMBER(INDIRECT(A3431&amp;B3431&amp;C3431&amp;F3431))=FALSE),"",IF(INDIRECT(A3431&amp;B3431&amp;C3431&amp;9)="公開","【（第８期）WEB・コールセンター受付】","【（第８期）医療機関受付】"))</f>
        <v/>
      </c>
      <c r="H3431" s="15" t="str" cm="1">
        <f t="array" aca="1" ref="H3431" ca="1">IF(OR(INDIRECT(A3431&amp;B3431&amp;C3431&amp;F3431)="",ISNUMBER(INDIRECT(A3431&amp;B3431&amp;C3431&amp;F3431))=FALSE,INDIRECT(A3431&amp;B3431&amp;C3431&amp;F3431)=0),"",431001)</f>
        <v/>
      </c>
      <c r="I3431" s="15" t="str" cm="1">
        <f t="array" aca="1" ref="I3431" ca="1">IF(OR(INDIRECT(A3431&amp;B3431&amp;C3431&amp;F3431)="",ISNUMBER(INDIRECT(A3431&amp;B3431&amp;C3431&amp;F3431))=FALSE,INDIRECT(A3431&amp;B3431&amp;C3431&amp;F3431)=0),"",G3431&amp;J3431&amp;"."&amp;TEXT(M3431,"00")&amp;TEXT(N3431,"00")&amp;"."&amp;TEXT(O3431,"00")&amp;TEXT(P3431,"00"))</f>
        <v/>
      </c>
      <c r="J3431" s="15" t="str" cm="1">
        <f t="array" aca="1" ref="J3431" ca="1">IF(OR(INDIRECT(A3431&amp;B3431&amp;C3431&amp;F3431)="",ISNUMBER(INDIRECT(A3431&amp;B3431&amp;C3431&amp;F3431))=FALSE,INDIRECT(A3431&amp;B3431&amp;C3431&amp;F3431)=0),"",予約枠報告様式!$B$2)</f>
        <v/>
      </c>
      <c r="K3431" s="15" t="str" cm="1">
        <f t="array" aca="1" ref="K3431" ca="1">IF(OR(INDIRECT(A3431&amp;B3431&amp;C3431&amp;F3431)="",ISNUMBER(INDIRECT(A3431&amp;B3431&amp;C3431&amp;F3431))=FALSE,INDIRECT(A3431&amp;B3431&amp;C3431&amp;F3431)=0),"",1)</f>
        <v/>
      </c>
      <c r="L3431" s="15" t="str" cm="1">
        <f t="array" aca="1" ref="L3431" ca="1">IF(OR(INDIRECT(A3431&amp;B3431&amp;C3431&amp;F3431)="",ISNUMBER(INDIRECT(A3431&amp;B3431&amp;C3431&amp;F3431))=FALSE,INDIRECT(A3431&amp;B3431&amp;C3431&amp;F3431)=0),"",IF(G3431="【（第８期）医療機関受付】",TEXT(INDIRECT(A3431&amp;D3431&amp;E3431&amp;5),"yyy"),TEXT(INDIRECT(A3431&amp;B3431&amp;C3431&amp;5),"yyy")))</f>
        <v/>
      </c>
      <c r="M3431" s="15" t="str" cm="1">
        <f t="array" aca="1" ref="M3431" ca="1">IF(OR(INDIRECT(A3431&amp;B3431&amp;C3431&amp;F3431)="",ISNUMBER(INDIRECT(A3431&amp;B3431&amp;C3431&amp;F3431))=FALSE,INDIRECT(A3431&amp;B3431&amp;C3431&amp;F3431)=0),"",IF(G3431="【（第８期）医療機関受付】",TEXT(INDIRECT(A3431&amp;D3431&amp;E3431&amp;5),"m"),TEXT(INDIRECT(A3431&amp;B3431&amp;C3431&amp;5),"m")))</f>
        <v/>
      </c>
      <c r="N3431" s="15" t="str" cm="1">
        <f t="array" aca="1" ref="N3431" ca="1">IF(OR(INDIRECT(A3431&amp;B3431&amp;C3431&amp;F3431)="",ISNUMBER(INDIRECT(A3431&amp;B3431&amp;C3431&amp;F3431))=FALSE,INDIRECT(A3431&amp;B3431&amp;C3431&amp;F3431)=0),"",IF(G3431="【（第８期）医療機関受付】",TEXT(INDIRECT(A3431&amp;D3431&amp;E3431&amp;5),"d"),TEXT(INDIRECT(A3431&amp;B3431&amp;C3431&amp;5),"d")))</f>
        <v/>
      </c>
      <c r="O3431" s="15" t="str" cm="1">
        <f t="array" aca="1" ref="O3431" ca="1">IF(OR(INDIRECT(A3431&amp;B3431&amp;C3431&amp;F3431)="",ISNUMBER(INDIRECT(A3431&amp;B3431&amp;C3431&amp;F3431))=FALSE,INDIRECT(A3431&amp;B3431&amp;C3431&amp;F3431)=0),"",HOUR(INDIRECT(A3431&amp;"A"&amp;F3431)))</f>
        <v/>
      </c>
      <c r="P3431" s="15" t="str" cm="1">
        <f t="array" aca="1" ref="P3431" ca="1">IF(OR(INDIRECT(A3431&amp;B3431&amp;C3431&amp;F3431)="",ISNUMBER(INDIRECT(A3431&amp;B3431&amp;C3431&amp;F3431))=FALSE,INDIRECT(A3431&amp;B3431&amp;C3431&amp;F3431)=0),"",MINUTE(INDIRECT(A3431&amp;"A"&amp;F3431)))</f>
        <v/>
      </c>
      <c r="Q3431" s="15" t="str" cm="1">
        <f t="array" aca="1" ref="Q3431" ca="1">IF(OR(INDIRECT(A3431&amp;B3431&amp;C3431&amp;F3431)="",ISNUMBER(INDIRECT(A3431&amp;B3431&amp;C3431&amp;F3431))=FALSE,INDIRECT(A3431&amp;B3431&amp;C3431&amp;F3431)=0),"",O3431)</f>
        <v/>
      </c>
      <c r="R3431" s="15" t="str" cm="1">
        <f t="array" aca="1" ref="R3431" ca="1">IF(OR(INDIRECT(A3431&amp;B3431&amp;C3431&amp;F3431)="",ISNUMBER(INDIRECT(A3431&amp;B3431&amp;C3431&amp;F3431))=FALSE,INDIRECT(A3431&amp;B3431&amp;C3431&amp;F3431)=0),"",P3431+14)</f>
        <v/>
      </c>
      <c r="S3431" s="15" t="str" cm="1">
        <f t="array" aca="1" ref="S3431" ca="1">IF(OR(INDIRECT(A3431&amp;B3431&amp;C3431&amp;F3431)="",ISNUMBER(INDIRECT(A3431&amp;B3431&amp;C3431&amp;F3431))=FALSE,INDIRECT(A3431&amp;B3431&amp;C3431&amp;F3431)=0),"",INDIRECT(A3431&amp;B3431&amp;C3431&amp;F3431))</f>
        <v/>
      </c>
      <c r="T3431" s="15" t="str" cm="1">
        <f t="array" aca="1" ref="T3431" ca="1">IF(OR(INDIRECT(A3431&amp;B3431&amp;C3431&amp;F3431)="",ISNUMBER(INDIRECT(A3431&amp;B3431&amp;C3431&amp;F3431))=FALSE,INDIRECT(A3431&amp;B3431&amp;C3431&amp;F3431)=0),"",0)</f>
        <v/>
      </c>
    </row>
    <row r="3432" spans="1:20">
      <c r="A3432" s="23" t="s">
        <v>912</v>
      </c>
      <c r="B3432" s="23" t="s">
        <v>914</v>
      </c>
      <c r="C3432" s="23" t="str">
        <f t="shared" si="159"/>
        <v>o</v>
      </c>
      <c r="D3432" s="23" t="s">
        <v>914</v>
      </c>
      <c r="E3432" s="23" t="str">
        <f t="shared" si="157"/>
        <v>n</v>
      </c>
      <c r="F3432" s="23">
        <f t="shared" si="158"/>
        <v>61</v>
      </c>
      <c r="G3432" s="23" t="str" cm="1">
        <f t="array" aca="1" ref="G3432" ca="1">IF(OR(INDIRECT(A3432&amp;B3432&amp;C3432&amp;F3432)="",ISNUMBER(INDIRECT(A3432&amp;B3432&amp;C3432&amp;F3432))=FALSE),"",IF(INDIRECT(A3432&amp;B3432&amp;C3432&amp;9)="公開","【（第８期）WEB・コールセンター受付】","【（第８期）医療機関受付】"))</f>
        <v/>
      </c>
      <c r="H3432" s="15" t="str" cm="1">
        <f t="array" aca="1" ref="H3432" ca="1">IF(OR(INDIRECT(A3432&amp;B3432&amp;C3432&amp;F3432)="",ISNUMBER(INDIRECT(A3432&amp;B3432&amp;C3432&amp;F3432))=FALSE,INDIRECT(A3432&amp;B3432&amp;C3432&amp;F3432)=0),"",431001)</f>
        <v/>
      </c>
      <c r="I3432" s="15" t="str" cm="1">
        <f t="array" aca="1" ref="I3432" ca="1">IF(OR(INDIRECT(A3432&amp;B3432&amp;C3432&amp;F3432)="",ISNUMBER(INDIRECT(A3432&amp;B3432&amp;C3432&amp;F3432))=FALSE,INDIRECT(A3432&amp;B3432&amp;C3432&amp;F3432)=0),"",G3432&amp;J3432&amp;"."&amp;TEXT(M3432,"00")&amp;TEXT(N3432,"00")&amp;"."&amp;TEXT(O3432,"00")&amp;TEXT(P3432,"00"))</f>
        <v/>
      </c>
      <c r="J3432" s="15" t="str" cm="1">
        <f t="array" aca="1" ref="J3432" ca="1">IF(OR(INDIRECT(A3432&amp;B3432&amp;C3432&amp;F3432)="",ISNUMBER(INDIRECT(A3432&amp;B3432&amp;C3432&amp;F3432))=FALSE,INDIRECT(A3432&amp;B3432&amp;C3432&amp;F3432)=0),"",予約枠報告様式!$B$2)</f>
        <v/>
      </c>
      <c r="K3432" s="15" t="str" cm="1">
        <f t="array" aca="1" ref="K3432" ca="1">IF(OR(INDIRECT(A3432&amp;B3432&amp;C3432&amp;F3432)="",ISNUMBER(INDIRECT(A3432&amp;B3432&amp;C3432&amp;F3432))=FALSE,INDIRECT(A3432&amp;B3432&amp;C3432&amp;F3432)=0),"",1)</f>
        <v/>
      </c>
      <c r="L3432" s="15" t="str" cm="1">
        <f t="array" aca="1" ref="L3432" ca="1">IF(OR(INDIRECT(A3432&amp;B3432&amp;C3432&amp;F3432)="",ISNUMBER(INDIRECT(A3432&amp;B3432&amp;C3432&amp;F3432))=FALSE,INDIRECT(A3432&amp;B3432&amp;C3432&amp;F3432)=0),"",IF(G3432="【（第８期）医療機関受付】",TEXT(INDIRECT(A3432&amp;D3432&amp;E3432&amp;5),"yyy"),TEXT(INDIRECT(A3432&amp;B3432&amp;C3432&amp;5),"yyy")))</f>
        <v/>
      </c>
      <c r="M3432" s="15" t="str" cm="1">
        <f t="array" aca="1" ref="M3432" ca="1">IF(OR(INDIRECT(A3432&amp;B3432&amp;C3432&amp;F3432)="",ISNUMBER(INDIRECT(A3432&amp;B3432&amp;C3432&amp;F3432))=FALSE,INDIRECT(A3432&amp;B3432&amp;C3432&amp;F3432)=0),"",IF(G3432="【（第８期）医療機関受付】",TEXT(INDIRECT(A3432&amp;D3432&amp;E3432&amp;5),"m"),TEXT(INDIRECT(A3432&amp;B3432&amp;C3432&amp;5),"m")))</f>
        <v/>
      </c>
      <c r="N3432" s="15" t="str" cm="1">
        <f t="array" aca="1" ref="N3432" ca="1">IF(OR(INDIRECT(A3432&amp;B3432&amp;C3432&amp;F3432)="",ISNUMBER(INDIRECT(A3432&amp;B3432&amp;C3432&amp;F3432))=FALSE,INDIRECT(A3432&amp;B3432&amp;C3432&amp;F3432)=0),"",IF(G3432="【（第８期）医療機関受付】",TEXT(INDIRECT(A3432&amp;D3432&amp;E3432&amp;5),"d"),TEXT(INDIRECT(A3432&amp;B3432&amp;C3432&amp;5),"d")))</f>
        <v/>
      </c>
      <c r="O3432" s="15" t="str" cm="1">
        <f t="array" aca="1" ref="O3432" ca="1">IF(OR(INDIRECT(A3432&amp;B3432&amp;C3432&amp;F3432)="",ISNUMBER(INDIRECT(A3432&amp;B3432&amp;C3432&amp;F3432))=FALSE,INDIRECT(A3432&amp;B3432&amp;C3432&amp;F3432)=0),"",HOUR(INDIRECT(A3432&amp;"A"&amp;F3432)))</f>
        <v/>
      </c>
      <c r="P3432" s="15" t="str" cm="1">
        <f t="array" aca="1" ref="P3432" ca="1">IF(OR(INDIRECT(A3432&amp;B3432&amp;C3432&amp;F3432)="",ISNUMBER(INDIRECT(A3432&amp;B3432&amp;C3432&amp;F3432))=FALSE,INDIRECT(A3432&amp;B3432&amp;C3432&amp;F3432)=0),"",MINUTE(INDIRECT(A3432&amp;"A"&amp;F3432)))</f>
        <v/>
      </c>
      <c r="Q3432" s="15" t="str" cm="1">
        <f t="array" aca="1" ref="Q3432" ca="1">IF(OR(INDIRECT(A3432&amp;B3432&amp;C3432&amp;F3432)="",ISNUMBER(INDIRECT(A3432&amp;B3432&amp;C3432&amp;F3432))=FALSE,INDIRECT(A3432&amp;B3432&amp;C3432&amp;F3432)=0),"",O3432)</f>
        <v/>
      </c>
      <c r="R3432" s="15" t="str" cm="1">
        <f t="array" aca="1" ref="R3432" ca="1">IF(OR(INDIRECT(A3432&amp;B3432&amp;C3432&amp;F3432)="",ISNUMBER(INDIRECT(A3432&amp;B3432&amp;C3432&amp;F3432))=FALSE,INDIRECT(A3432&amp;B3432&amp;C3432&amp;F3432)=0),"",P3432+14)</f>
        <v/>
      </c>
      <c r="S3432" s="15" t="str" cm="1">
        <f t="array" aca="1" ref="S3432" ca="1">IF(OR(INDIRECT(A3432&amp;B3432&amp;C3432&amp;F3432)="",ISNUMBER(INDIRECT(A3432&amp;B3432&amp;C3432&amp;F3432))=FALSE,INDIRECT(A3432&amp;B3432&amp;C3432&amp;F3432)=0),"",INDIRECT(A3432&amp;B3432&amp;C3432&amp;F3432))</f>
        <v/>
      </c>
      <c r="T3432" s="15" t="str" cm="1">
        <f t="array" aca="1" ref="T3432" ca="1">IF(OR(INDIRECT(A3432&amp;B3432&amp;C3432&amp;F3432)="",ISNUMBER(INDIRECT(A3432&amp;B3432&amp;C3432&amp;F3432))=FALSE,INDIRECT(A3432&amp;B3432&amp;C3432&amp;F3432)=0),"",0)</f>
        <v/>
      </c>
    </row>
    <row r="3433" spans="1:20">
      <c r="A3433" s="23" t="s">
        <v>912</v>
      </c>
      <c r="B3433" s="23" t="s">
        <v>914</v>
      </c>
      <c r="C3433" s="23" t="str">
        <f t="shared" si="159"/>
        <v>o</v>
      </c>
      <c r="D3433" s="23" t="s">
        <v>914</v>
      </c>
      <c r="E3433" s="23" t="str">
        <f t="shared" si="157"/>
        <v>n</v>
      </c>
      <c r="F3433" s="23">
        <f t="shared" si="158"/>
        <v>62</v>
      </c>
      <c r="G3433" s="23" t="str" cm="1">
        <f t="array" aca="1" ref="G3433" ca="1">IF(OR(INDIRECT(A3433&amp;B3433&amp;C3433&amp;F3433)="",ISNUMBER(INDIRECT(A3433&amp;B3433&amp;C3433&amp;F3433))=FALSE),"",IF(INDIRECT(A3433&amp;B3433&amp;C3433&amp;9)="公開","【（第８期）WEB・コールセンター受付】","【（第８期）医療機関受付】"))</f>
        <v/>
      </c>
      <c r="H3433" s="15" t="str" cm="1">
        <f t="array" aca="1" ref="H3433" ca="1">IF(OR(INDIRECT(A3433&amp;B3433&amp;C3433&amp;F3433)="",ISNUMBER(INDIRECT(A3433&amp;B3433&amp;C3433&amp;F3433))=FALSE,INDIRECT(A3433&amp;B3433&amp;C3433&amp;F3433)=0),"",431001)</f>
        <v/>
      </c>
      <c r="I3433" s="15" t="str" cm="1">
        <f t="array" aca="1" ref="I3433" ca="1">IF(OR(INDIRECT(A3433&amp;B3433&amp;C3433&amp;F3433)="",ISNUMBER(INDIRECT(A3433&amp;B3433&amp;C3433&amp;F3433))=FALSE,INDIRECT(A3433&amp;B3433&amp;C3433&amp;F3433)=0),"",G3433&amp;J3433&amp;"."&amp;TEXT(M3433,"00")&amp;TEXT(N3433,"00")&amp;"."&amp;TEXT(O3433,"00")&amp;TEXT(P3433,"00"))</f>
        <v/>
      </c>
      <c r="J3433" s="15" t="str" cm="1">
        <f t="array" aca="1" ref="J3433" ca="1">IF(OR(INDIRECT(A3433&amp;B3433&amp;C3433&amp;F3433)="",ISNUMBER(INDIRECT(A3433&amp;B3433&amp;C3433&amp;F3433))=FALSE,INDIRECT(A3433&amp;B3433&amp;C3433&amp;F3433)=0),"",予約枠報告様式!$B$2)</f>
        <v/>
      </c>
      <c r="K3433" s="15" t="str" cm="1">
        <f t="array" aca="1" ref="K3433" ca="1">IF(OR(INDIRECT(A3433&amp;B3433&amp;C3433&amp;F3433)="",ISNUMBER(INDIRECT(A3433&amp;B3433&amp;C3433&amp;F3433))=FALSE,INDIRECT(A3433&amp;B3433&amp;C3433&amp;F3433)=0),"",1)</f>
        <v/>
      </c>
      <c r="L3433" s="15" t="str" cm="1">
        <f t="array" aca="1" ref="L3433" ca="1">IF(OR(INDIRECT(A3433&amp;B3433&amp;C3433&amp;F3433)="",ISNUMBER(INDIRECT(A3433&amp;B3433&amp;C3433&amp;F3433))=FALSE,INDIRECT(A3433&amp;B3433&amp;C3433&amp;F3433)=0),"",IF(G3433="【（第８期）医療機関受付】",TEXT(INDIRECT(A3433&amp;D3433&amp;E3433&amp;5),"yyy"),TEXT(INDIRECT(A3433&amp;B3433&amp;C3433&amp;5),"yyy")))</f>
        <v/>
      </c>
      <c r="M3433" s="15" t="str" cm="1">
        <f t="array" aca="1" ref="M3433" ca="1">IF(OR(INDIRECT(A3433&amp;B3433&amp;C3433&amp;F3433)="",ISNUMBER(INDIRECT(A3433&amp;B3433&amp;C3433&amp;F3433))=FALSE,INDIRECT(A3433&amp;B3433&amp;C3433&amp;F3433)=0),"",IF(G3433="【（第８期）医療機関受付】",TEXT(INDIRECT(A3433&amp;D3433&amp;E3433&amp;5),"m"),TEXT(INDIRECT(A3433&amp;B3433&amp;C3433&amp;5),"m")))</f>
        <v/>
      </c>
      <c r="N3433" s="15" t="str" cm="1">
        <f t="array" aca="1" ref="N3433" ca="1">IF(OR(INDIRECT(A3433&amp;B3433&amp;C3433&amp;F3433)="",ISNUMBER(INDIRECT(A3433&amp;B3433&amp;C3433&amp;F3433))=FALSE,INDIRECT(A3433&amp;B3433&amp;C3433&amp;F3433)=0),"",IF(G3433="【（第８期）医療機関受付】",TEXT(INDIRECT(A3433&amp;D3433&amp;E3433&amp;5),"d"),TEXT(INDIRECT(A3433&amp;B3433&amp;C3433&amp;5),"d")))</f>
        <v/>
      </c>
      <c r="O3433" s="15" t="str" cm="1">
        <f t="array" aca="1" ref="O3433" ca="1">IF(OR(INDIRECT(A3433&amp;B3433&amp;C3433&amp;F3433)="",ISNUMBER(INDIRECT(A3433&amp;B3433&amp;C3433&amp;F3433))=FALSE,INDIRECT(A3433&amp;B3433&amp;C3433&amp;F3433)=0),"",HOUR(INDIRECT(A3433&amp;"A"&amp;F3433)))</f>
        <v/>
      </c>
      <c r="P3433" s="15" t="str" cm="1">
        <f t="array" aca="1" ref="P3433" ca="1">IF(OR(INDIRECT(A3433&amp;B3433&amp;C3433&amp;F3433)="",ISNUMBER(INDIRECT(A3433&amp;B3433&amp;C3433&amp;F3433))=FALSE,INDIRECT(A3433&amp;B3433&amp;C3433&amp;F3433)=0),"",MINUTE(INDIRECT(A3433&amp;"A"&amp;F3433)))</f>
        <v/>
      </c>
      <c r="Q3433" s="15" t="str" cm="1">
        <f t="array" aca="1" ref="Q3433" ca="1">IF(OR(INDIRECT(A3433&amp;B3433&amp;C3433&amp;F3433)="",ISNUMBER(INDIRECT(A3433&amp;B3433&amp;C3433&amp;F3433))=FALSE,INDIRECT(A3433&amp;B3433&amp;C3433&amp;F3433)=0),"",O3433)</f>
        <v/>
      </c>
      <c r="R3433" s="15" t="str" cm="1">
        <f t="array" aca="1" ref="R3433" ca="1">IF(OR(INDIRECT(A3433&amp;B3433&amp;C3433&amp;F3433)="",ISNUMBER(INDIRECT(A3433&amp;B3433&amp;C3433&amp;F3433))=FALSE,INDIRECT(A3433&amp;B3433&amp;C3433&amp;F3433)=0),"",P3433+14)</f>
        <v/>
      </c>
      <c r="S3433" s="15" t="str" cm="1">
        <f t="array" aca="1" ref="S3433" ca="1">IF(OR(INDIRECT(A3433&amp;B3433&amp;C3433&amp;F3433)="",ISNUMBER(INDIRECT(A3433&amp;B3433&amp;C3433&amp;F3433))=FALSE,INDIRECT(A3433&amp;B3433&amp;C3433&amp;F3433)=0),"",INDIRECT(A3433&amp;B3433&amp;C3433&amp;F3433))</f>
        <v/>
      </c>
      <c r="T3433" s="15" t="str" cm="1">
        <f t="array" aca="1" ref="T3433" ca="1">IF(OR(INDIRECT(A3433&amp;B3433&amp;C3433&amp;F3433)="",ISNUMBER(INDIRECT(A3433&amp;B3433&amp;C3433&amp;F3433))=FALSE,INDIRECT(A3433&amp;B3433&amp;C3433&amp;F3433)=0),"",0)</f>
        <v/>
      </c>
    </row>
    <row r="3434" spans="1:20">
      <c r="A3434" s="23" t="s">
        <v>912</v>
      </c>
      <c r="B3434" s="23" t="s">
        <v>914</v>
      </c>
      <c r="C3434" s="23" t="str">
        <f t="shared" si="159"/>
        <v>p</v>
      </c>
      <c r="D3434" s="23" t="s">
        <v>914</v>
      </c>
      <c r="E3434" s="23" t="str">
        <f t="shared" si="157"/>
        <v>o</v>
      </c>
      <c r="F3434" s="23">
        <f t="shared" si="158"/>
        <v>11</v>
      </c>
      <c r="G3434" s="23" t="str" cm="1">
        <f t="array" aca="1" ref="G3434" ca="1">IF(OR(INDIRECT(A3434&amp;B3434&amp;C3434&amp;F3434)="",ISNUMBER(INDIRECT(A3434&amp;B3434&amp;C3434&amp;F3434))=FALSE),"",IF(INDIRECT(A3434&amp;B3434&amp;C3434&amp;9)="公開","【（第８期）WEB・コールセンター受付】","【（第８期）医療機関受付】"))</f>
        <v/>
      </c>
      <c r="H3434" s="15" t="str" cm="1">
        <f t="array" aca="1" ref="H3434" ca="1">IF(OR(INDIRECT(A3434&amp;B3434&amp;C3434&amp;F3434)="",ISNUMBER(INDIRECT(A3434&amp;B3434&amp;C3434&amp;F3434))=FALSE,INDIRECT(A3434&amp;B3434&amp;C3434&amp;F3434)=0),"",431001)</f>
        <v/>
      </c>
      <c r="I3434" s="15" t="str" cm="1">
        <f t="array" aca="1" ref="I3434" ca="1">IF(OR(INDIRECT(A3434&amp;B3434&amp;C3434&amp;F3434)="",ISNUMBER(INDIRECT(A3434&amp;B3434&amp;C3434&amp;F3434))=FALSE,INDIRECT(A3434&amp;B3434&amp;C3434&amp;F3434)=0),"",G3434&amp;J3434&amp;"."&amp;TEXT(M3434,"00")&amp;TEXT(N3434,"00")&amp;"."&amp;TEXT(O3434,"00")&amp;TEXT(P3434,"00"))</f>
        <v/>
      </c>
      <c r="J3434" s="15" t="str" cm="1">
        <f t="array" aca="1" ref="J3434" ca="1">IF(OR(INDIRECT(A3434&amp;B3434&amp;C3434&amp;F3434)="",ISNUMBER(INDIRECT(A3434&amp;B3434&amp;C3434&amp;F3434))=FALSE,INDIRECT(A3434&amp;B3434&amp;C3434&amp;F3434)=0),"",予約枠報告様式!$B$2)</f>
        <v/>
      </c>
      <c r="K3434" s="15" t="str" cm="1">
        <f t="array" aca="1" ref="K3434" ca="1">IF(OR(INDIRECT(A3434&amp;B3434&amp;C3434&amp;F3434)="",ISNUMBER(INDIRECT(A3434&amp;B3434&amp;C3434&amp;F3434))=FALSE,INDIRECT(A3434&amp;B3434&amp;C3434&amp;F3434)=0),"",1)</f>
        <v/>
      </c>
      <c r="L3434" s="15" t="str" cm="1">
        <f t="array" aca="1" ref="L3434" ca="1">IF(OR(INDIRECT(A3434&amp;B3434&amp;C3434&amp;F3434)="",ISNUMBER(INDIRECT(A3434&amp;B3434&amp;C3434&amp;F3434))=FALSE,INDIRECT(A3434&amp;B3434&amp;C3434&amp;F3434)=0),"",IF(G3434="【（第８期）医療機関受付】",TEXT(INDIRECT(A3434&amp;D3434&amp;E3434&amp;5),"yyy"),TEXT(INDIRECT(A3434&amp;B3434&amp;C3434&amp;5),"yyy")))</f>
        <v/>
      </c>
      <c r="M3434" s="15" t="str" cm="1">
        <f t="array" aca="1" ref="M3434" ca="1">IF(OR(INDIRECT(A3434&amp;B3434&amp;C3434&amp;F3434)="",ISNUMBER(INDIRECT(A3434&amp;B3434&amp;C3434&amp;F3434))=FALSE,INDIRECT(A3434&amp;B3434&amp;C3434&amp;F3434)=0),"",IF(G3434="【（第８期）医療機関受付】",TEXT(INDIRECT(A3434&amp;D3434&amp;E3434&amp;5),"m"),TEXT(INDIRECT(A3434&amp;B3434&amp;C3434&amp;5),"m")))</f>
        <v/>
      </c>
      <c r="N3434" s="15" t="str" cm="1">
        <f t="array" aca="1" ref="N3434" ca="1">IF(OR(INDIRECT(A3434&amp;B3434&amp;C3434&amp;F3434)="",ISNUMBER(INDIRECT(A3434&amp;B3434&amp;C3434&amp;F3434))=FALSE,INDIRECT(A3434&amp;B3434&amp;C3434&amp;F3434)=0),"",IF(G3434="【（第８期）医療機関受付】",TEXT(INDIRECT(A3434&amp;D3434&amp;E3434&amp;5),"d"),TEXT(INDIRECT(A3434&amp;B3434&amp;C3434&amp;5),"d")))</f>
        <v/>
      </c>
      <c r="O3434" s="15" t="str" cm="1">
        <f t="array" aca="1" ref="O3434" ca="1">IF(OR(INDIRECT(A3434&amp;B3434&amp;C3434&amp;F3434)="",ISNUMBER(INDIRECT(A3434&amp;B3434&amp;C3434&amp;F3434))=FALSE,INDIRECT(A3434&amp;B3434&amp;C3434&amp;F3434)=0),"",HOUR(INDIRECT(A3434&amp;"A"&amp;F3434)))</f>
        <v/>
      </c>
      <c r="P3434" s="15" t="str" cm="1">
        <f t="array" aca="1" ref="P3434" ca="1">IF(OR(INDIRECT(A3434&amp;B3434&amp;C3434&amp;F3434)="",ISNUMBER(INDIRECT(A3434&amp;B3434&amp;C3434&amp;F3434))=FALSE,INDIRECT(A3434&amp;B3434&amp;C3434&amp;F3434)=0),"",MINUTE(INDIRECT(A3434&amp;"A"&amp;F3434)))</f>
        <v/>
      </c>
      <c r="Q3434" s="15" t="str" cm="1">
        <f t="array" aca="1" ref="Q3434" ca="1">IF(OR(INDIRECT(A3434&amp;B3434&amp;C3434&amp;F3434)="",ISNUMBER(INDIRECT(A3434&amp;B3434&amp;C3434&amp;F3434))=FALSE,INDIRECT(A3434&amp;B3434&amp;C3434&amp;F3434)=0),"",O3434)</f>
        <v/>
      </c>
      <c r="R3434" s="15" t="str" cm="1">
        <f t="array" aca="1" ref="R3434" ca="1">IF(OR(INDIRECT(A3434&amp;B3434&amp;C3434&amp;F3434)="",ISNUMBER(INDIRECT(A3434&amp;B3434&amp;C3434&amp;F3434))=FALSE,INDIRECT(A3434&amp;B3434&amp;C3434&amp;F3434)=0),"",P3434+14)</f>
        <v/>
      </c>
      <c r="S3434" s="15" t="str" cm="1">
        <f t="array" aca="1" ref="S3434" ca="1">IF(OR(INDIRECT(A3434&amp;B3434&amp;C3434&amp;F3434)="",ISNUMBER(INDIRECT(A3434&amp;B3434&amp;C3434&amp;F3434))=FALSE,INDIRECT(A3434&amp;B3434&amp;C3434&amp;F3434)=0),"",INDIRECT(A3434&amp;B3434&amp;C3434&amp;F3434))</f>
        <v/>
      </c>
      <c r="T3434" s="15" t="str" cm="1">
        <f t="array" aca="1" ref="T3434" ca="1">IF(OR(INDIRECT(A3434&amp;B3434&amp;C3434&amp;F3434)="",ISNUMBER(INDIRECT(A3434&amp;B3434&amp;C3434&amp;F3434))=FALSE,INDIRECT(A3434&amp;B3434&amp;C3434&amp;F3434)=0),"",0)</f>
        <v/>
      </c>
    </row>
    <row r="3435" spans="1:20">
      <c r="A3435" s="23" t="s">
        <v>912</v>
      </c>
      <c r="B3435" s="23" t="s">
        <v>914</v>
      </c>
      <c r="C3435" s="23" t="str">
        <f t="shared" si="159"/>
        <v>p</v>
      </c>
      <c r="D3435" s="23" t="s">
        <v>914</v>
      </c>
      <c r="E3435" s="23" t="str">
        <f t="shared" ref="E3435:E3498" si="160">IF(F3434=62,CHAR(CODE(E3434)+1),E3434)</f>
        <v>o</v>
      </c>
      <c r="F3435" s="23">
        <f t="shared" si="158"/>
        <v>12</v>
      </c>
      <c r="G3435" s="23" t="str" cm="1">
        <f t="array" aca="1" ref="G3435" ca="1">IF(OR(INDIRECT(A3435&amp;B3435&amp;C3435&amp;F3435)="",ISNUMBER(INDIRECT(A3435&amp;B3435&amp;C3435&amp;F3435))=FALSE),"",IF(INDIRECT(A3435&amp;B3435&amp;C3435&amp;9)="公開","【（第８期）WEB・コールセンター受付】","【（第８期）医療機関受付】"))</f>
        <v/>
      </c>
      <c r="H3435" s="15" t="str" cm="1">
        <f t="array" aca="1" ref="H3435" ca="1">IF(OR(INDIRECT(A3435&amp;B3435&amp;C3435&amp;F3435)="",ISNUMBER(INDIRECT(A3435&amp;B3435&amp;C3435&amp;F3435))=FALSE,INDIRECT(A3435&amp;B3435&amp;C3435&amp;F3435)=0),"",431001)</f>
        <v/>
      </c>
      <c r="I3435" s="15" t="str" cm="1">
        <f t="array" aca="1" ref="I3435" ca="1">IF(OR(INDIRECT(A3435&amp;B3435&amp;C3435&amp;F3435)="",ISNUMBER(INDIRECT(A3435&amp;B3435&amp;C3435&amp;F3435))=FALSE,INDIRECT(A3435&amp;B3435&amp;C3435&amp;F3435)=0),"",G3435&amp;J3435&amp;"."&amp;TEXT(M3435,"00")&amp;TEXT(N3435,"00")&amp;"."&amp;TEXT(O3435,"00")&amp;TEXT(P3435,"00"))</f>
        <v/>
      </c>
      <c r="J3435" s="15" t="str" cm="1">
        <f t="array" aca="1" ref="J3435" ca="1">IF(OR(INDIRECT(A3435&amp;B3435&amp;C3435&amp;F3435)="",ISNUMBER(INDIRECT(A3435&amp;B3435&amp;C3435&amp;F3435))=FALSE,INDIRECT(A3435&amp;B3435&amp;C3435&amp;F3435)=0),"",予約枠報告様式!$B$2)</f>
        <v/>
      </c>
      <c r="K3435" s="15" t="str" cm="1">
        <f t="array" aca="1" ref="K3435" ca="1">IF(OR(INDIRECT(A3435&amp;B3435&amp;C3435&amp;F3435)="",ISNUMBER(INDIRECT(A3435&amp;B3435&amp;C3435&amp;F3435))=FALSE,INDIRECT(A3435&amp;B3435&amp;C3435&amp;F3435)=0),"",1)</f>
        <v/>
      </c>
      <c r="L3435" s="15" t="str" cm="1">
        <f t="array" aca="1" ref="L3435" ca="1">IF(OR(INDIRECT(A3435&amp;B3435&amp;C3435&amp;F3435)="",ISNUMBER(INDIRECT(A3435&amp;B3435&amp;C3435&amp;F3435))=FALSE,INDIRECT(A3435&amp;B3435&amp;C3435&amp;F3435)=0),"",IF(G3435="【（第８期）医療機関受付】",TEXT(INDIRECT(A3435&amp;D3435&amp;E3435&amp;5),"yyy"),TEXT(INDIRECT(A3435&amp;B3435&amp;C3435&amp;5),"yyy")))</f>
        <v/>
      </c>
      <c r="M3435" s="15" t="str" cm="1">
        <f t="array" aca="1" ref="M3435" ca="1">IF(OR(INDIRECT(A3435&amp;B3435&amp;C3435&amp;F3435)="",ISNUMBER(INDIRECT(A3435&amp;B3435&amp;C3435&amp;F3435))=FALSE,INDIRECT(A3435&amp;B3435&amp;C3435&amp;F3435)=0),"",IF(G3435="【（第８期）医療機関受付】",TEXT(INDIRECT(A3435&amp;D3435&amp;E3435&amp;5),"m"),TEXT(INDIRECT(A3435&amp;B3435&amp;C3435&amp;5),"m")))</f>
        <v/>
      </c>
      <c r="N3435" s="15" t="str" cm="1">
        <f t="array" aca="1" ref="N3435" ca="1">IF(OR(INDIRECT(A3435&amp;B3435&amp;C3435&amp;F3435)="",ISNUMBER(INDIRECT(A3435&amp;B3435&amp;C3435&amp;F3435))=FALSE,INDIRECT(A3435&amp;B3435&amp;C3435&amp;F3435)=0),"",IF(G3435="【（第８期）医療機関受付】",TEXT(INDIRECT(A3435&amp;D3435&amp;E3435&amp;5),"d"),TEXT(INDIRECT(A3435&amp;B3435&amp;C3435&amp;5),"d")))</f>
        <v/>
      </c>
      <c r="O3435" s="15" t="str" cm="1">
        <f t="array" aca="1" ref="O3435" ca="1">IF(OR(INDIRECT(A3435&amp;B3435&amp;C3435&amp;F3435)="",ISNUMBER(INDIRECT(A3435&amp;B3435&amp;C3435&amp;F3435))=FALSE,INDIRECT(A3435&amp;B3435&amp;C3435&amp;F3435)=0),"",HOUR(INDIRECT(A3435&amp;"A"&amp;F3435)))</f>
        <v/>
      </c>
      <c r="P3435" s="15" t="str" cm="1">
        <f t="array" aca="1" ref="P3435" ca="1">IF(OR(INDIRECT(A3435&amp;B3435&amp;C3435&amp;F3435)="",ISNUMBER(INDIRECT(A3435&amp;B3435&amp;C3435&amp;F3435))=FALSE,INDIRECT(A3435&amp;B3435&amp;C3435&amp;F3435)=0),"",MINUTE(INDIRECT(A3435&amp;"A"&amp;F3435)))</f>
        <v/>
      </c>
      <c r="Q3435" s="15" t="str" cm="1">
        <f t="array" aca="1" ref="Q3435" ca="1">IF(OR(INDIRECT(A3435&amp;B3435&amp;C3435&amp;F3435)="",ISNUMBER(INDIRECT(A3435&amp;B3435&amp;C3435&amp;F3435))=FALSE,INDIRECT(A3435&amp;B3435&amp;C3435&amp;F3435)=0),"",O3435)</f>
        <v/>
      </c>
      <c r="R3435" s="15" t="str" cm="1">
        <f t="array" aca="1" ref="R3435" ca="1">IF(OR(INDIRECT(A3435&amp;B3435&amp;C3435&amp;F3435)="",ISNUMBER(INDIRECT(A3435&amp;B3435&amp;C3435&amp;F3435))=FALSE,INDIRECT(A3435&amp;B3435&amp;C3435&amp;F3435)=0),"",P3435+14)</f>
        <v/>
      </c>
      <c r="S3435" s="15" t="str" cm="1">
        <f t="array" aca="1" ref="S3435" ca="1">IF(OR(INDIRECT(A3435&amp;B3435&amp;C3435&amp;F3435)="",ISNUMBER(INDIRECT(A3435&amp;B3435&amp;C3435&amp;F3435))=FALSE,INDIRECT(A3435&amp;B3435&amp;C3435&amp;F3435)=0),"",INDIRECT(A3435&amp;B3435&amp;C3435&amp;F3435))</f>
        <v/>
      </c>
      <c r="T3435" s="15" t="str" cm="1">
        <f t="array" aca="1" ref="T3435" ca="1">IF(OR(INDIRECT(A3435&amp;B3435&amp;C3435&amp;F3435)="",ISNUMBER(INDIRECT(A3435&amp;B3435&amp;C3435&amp;F3435))=FALSE,INDIRECT(A3435&amp;B3435&amp;C3435&amp;F3435)=0),"",0)</f>
        <v/>
      </c>
    </row>
    <row r="3436" spans="1:20">
      <c r="A3436" s="23" t="s">
        <v>912</v>
      </c>
      <c r="B3436" s="23" t="s">
        <v>914</v>
      </c>
      <c r="C3436" s="23" t="str">
        <f t="shared" si="159"/>
        <v>p</v>
      </c>
      <c r="D3436" s="23" t="s">
        <v>914</v>
      </c>
      <c r="E3436" s="23" t="str">
        <f t="shared" si="160"/>
        <v>o</v>
      </c>
      <c r="F3436" s="23">
        <f t="shared" si="158"/>
        <v>13</v>
      </c>
      <c r="G3436" s="23" t="str" cm="1">
        <f t="array" aca="1" ref="G3436" ca="1">IF(OR(INDIRECT(A3436&amp;B3436&amp;C3436&amp;F3436)="",ISNUMBER(INDIRECT(A3436&amp;B3436&amp;C3436&amp;F3436))=FALSE),"",IF(INDIRECT(A3436&amp;B3436&amp;C3436&amp;9)="公開","【（第８期）WEB・コールセンター受付】","【（第８期）医療機関受付】"))</f>
        <v/>
      </c>
      <c r="H3436" s="15" t="str" cm="1">
        <f t="array" aca="1" ref="H3436" ca="1">IF(OR(INDIRECT(A3436&amp;B3436&amp;C3436&amp;F3436)="",ISNUMBER(INDIRECT(A3436&amp;B3436&amp;C3436&amp;F3436))=FALSE,INDIRECT(A3436&amp;B3436&amp;C3436&amp;F3436)=0),"",431001)</f>
        <v/>
      </c>
      <c r="I3436" s="15" t="str" cm="1">
        <f t="array" aca="1" ref="I3436" ca="1">IF(OR(INDIRECT(A3436&amp;B3436&amp;C3436&amp;F3436)="",ISNUMBER(INDIRECT(A3436&amp;B3436&amp;C3436&amp;F3436))=FALSE,INDIRECT(A3436&amp;B3436&amp;C3436&amp;F3436)=0),"",G3436&amp;J3436&amp;"."&amp;TEXT(M3436,"00")&amp;TEXT(N3436,"00")&amp;"."&amp;TEXT(O3436,"00")&amp;TEXT(P3436,"00"))</f>
        <v/>
      </c>
      <c r="J3436" s="15" t="str" cm="1">
        <f t="array" aca="1" ref="J3436" ca="1">IF(OR(INDIRECT(A3436&amp;B3436&amp;C3436&amp;F3436)="",ISNUMBER(INDIRECT(A3436&amp;B3436&amp;C3436&amp;F3436))=FALSE,INDIRECT(A3436&amp;B3436&amp;C3436&amp;F3436)=0),"",予約枠報告様式!$B$2)</f>
        <v/>
      </c>
      <c r="K3436" s="15" t="str" cm="1">
        <f t="array" aca="1" ref="K3436" ca="1">IF(OR(INDIRECT(A3436&amp;B3436&amp;C3436&amp;F3436)="",ISNUMBER(INDIRECT(A3436&amp;B3436&amp;C3436&amp;F3436))=FALSE,INDIRECT(A3436&amp;B3436&amp;C3436&amp;F3436)=0),"",1)</f>
        <v/>
      </c>
      <c r="L3436" s="15" t="str" cm="1">
        <f t="array" aca="1" ref="L3436" ca="1">IF(OR(INDIRECT(A3436&amp;B3436&amp;C3436&amp;F3436)="",ISNUMBER(INDIRECT(A3436&amp;B3436&amp;C3436&amp;F3436))=FALSE,INDIRECT(A3436&amp;B3436&amp;C3436&amp;F3436)=0),"",IF(G3436="【（第８期）医療機関受付】",TEXT(INDIRECT(A3436&amp;D3436&amp;E3436&amp;5),"yyy"),TEXT(INDIRECT(A3436&amp;B3436&amp;C3436&amp;5),"yyy")))</f>
        <v/>
      </c>
      <c r="M3436" s="15" t="str" cm="1">
        <f t="array" aca="1" ref="M3436" ca="1">IF(OR(INDIRECT(A3436&amp;B3436&amp;C3436&amp;F3436)="",ISNUMBER(INDIRECT(A3436&amp;B3436&amp;C3436&amp;F3436))=FALSE,INDIRECT(A3436&amp;B3436&amp;C3436&amp;F3436)=0),"",IF(G3436="【（第８期）医療機関受付】",TEXT(INDIRECT(A3436&amp;D3436&amp;E3436&amp;5),"m"),TEXT(INDIRECT(A3436&amp;B3436&amp;C3436&amp;5),"m")))</f>
        <v/>
      </c>
      <c r="N3436" s="15" t="str" cm="1">
        <f t="array" aca="1" ref="N3436" ca="1">IF(OR(INDIRECT(A3436&amp;B3436&amp;C3436&amp;F3436)="",ISNUMBER(INDIRECT(A3436&amp;B3436&amp;C3436&amp;F3436))=FALSE,INDIRECT(A3436&amp;B3436&amp;C3436&amp;F3436)=0),"",IF(G3436="【（第８期）医療機関受付】",TEXT(INDIRECT(A3436&amp;D3436&amp;E3436&amp;5),"d"),TEXT(INDIRECT(A3436&amp;B3436&amp;C3436&amp;5),"d")))</f>
        <v/>
      </c>
      <c r="O3436" s="15" t="str" cm="1">
        <f t="array" aca="1" ref="O3436" ca="1">IF(OR(INDIRECT(A3436&amp;B3436&amp;C3436&amp;F3436)="",ISNUMBER(INDIRECT(A3436&amp;B3436&amp;C3436&amp;F3436))=FALSE,INDIRECT(A3436&amp;B3436&amp;C3436&amp;F3436)=0),"",HOUR(INDIRECT(A3436&amp;"A"&amp;F3436)))</f>
        <v/>
      </c>
      <c r="P3436" s="15" t="str" cm="1">
        <f t="array" aca="1" ref="P3436" ca="1">IF(OR(INDIRECT(A3436&amp;B3436&amp;C3436&amp;F3436)="",ISNUMBER(INDIRECT(A3436&amp;B3436&amp;C3436&amp;F3436))=FALSE,INDIRECT(A3436&amp;B3436&amp;C3436&amp;F3436)=0),"",MINUTE(INDIRECT(A3436&amp;"A"&amp;F3436)))</f>
        <v/>
      </c>
      <c r="Q3436" s="15" t="str" cm="1">
        <f t="array" aca="1" ref="Q3436" ca="1">IF(OR(INDIRECT(A3436&amp;B3436&amp;C3436&amp;F3436)="",ISNUMBER(INDIRECT(A3436&amp;B3436&amp;C3436&amp;F3436))=FALSE,INDIRECT(A3436&amp;B3436&amp;C3436&amp;F3436)=0),"",O3436)</f>
        <v/>
      </c>
      <c r="R3436" s="15" t="str" cm="1">
        <f t="array" aca="1" ref="R3436" ca="1">IF(OR(INDIRECT(A3436&amp;B3436&amp;C3436&amp;F3436)="",ISNUMBER(INDIRECT(A3436&amp;B3436&amp;C3436&amp;F3436))=FALSE,INDIRECT(A3436&amp;B3436&amp;C3436&amp;F3436)=0),"",P3436+14)</f>
        <v/>
      </c>
      <c r="S3436" s="15" t="str" cm="1">
        <f t="array" aca="1" ref="S3436" ca="1">IF(OR(INDIRECT(A3436&amp;B3436&amp;C3436&amp;F3436)="",ISNUMBER(INDIRECT(A3436&amp;B3436&amp;C3436&amp;F3436))=FALSE,INDIRECT(A3436&amp;B3436&amp;C3436&amp;F3436)=0),"",INDIRECT(A3436&amp;B3436&amp;C3436&amp;F3436))</f>
        <v/>
      </c>
      <c r="T3436" s="15" t="str" cm="1">
        <f t="array" aca="1" ref="T3436" ca="1">IF(OR(INDIRECT(A3436&amp;B3436&amp;C3436&amp;F3436)="",ISNUMBER(INDIRECT(A3436&amp;B3436&amp;C3436&amp;F3436))=FALSE,INDIRECT(A3436&amp;B3436&amp;C3436&amp;F3436)=0),"",0)</f>
        <v/>
      </c>
    </row>
    <row r="3437" spans="1:20">
      <c r="A3437" s="23" t="s">
        <v>912</v>
      </c>
      <c r="B3437" s="23" t="s">
        <v>914</v>
      </c>
      <c r="C3437" s="23" t="str">
        <f t="shared" si="159"/>
        <v>p</v>
      </c>
      <c r="D3437" s="23" t="s">
        <v>914</v>
      </c>
      <c r="E3437" s="23" t="str">
        <f t="shared" si="160"/>
        <v>o</v>
      </c>
      <c r="F3437" s="23">
        <f t="shared" si="158"/>
        <v>14</v>
      </c>
      <c r="G3437" s="23" t="str" cm="1">
        <f t="array" aca="1" ref="G3437" ca="1">IF(OR(INDIRECT(A3437&amp;B3437&amp;C3437&amp;F3437)="",ISNUMBER(INDIRECT(A3437&amp;B3437&amp;C3437&amp;F3437))=FALSE),"",IF(INDIRECT(A3437&amp;B3437&amp;C3437&amp;9)="公開","【（第８期）WEB・コールセンター受付】","【（第８期）医療機関受付】"))</f>
        <v/>
      </c>
      <c r="H3437" s="15" t="str" cm="1">
        <f t="array" aca="1" ref="H3437" ca="1">IF(OR(INDIRECT(A3437&amp;B3437&amp;C3437&amp;F3437)="",ISNUMBER(INDIRECT(A3437&amp;B3437&amp;C3437&amp;F3437))=FALSE,INDIRECT(A3437&amp;B3437&amp;C3437&amp;F3437)=0),"",431001)</f>
        <v/>
      </c>
      <c r="I3437" s="15" t="str" cm="1">
        <f t="array" aca="1" ref="I3437" ca="1">IF(OR(INDIRECT(A3437&amp;B3437&amp;C3437&amp;F3437)="",ISNUMBER(INDIRECT(A3437&amp;B3437&amp;C3437&amp;F3437))=FALSE,INDIRECT(A3437&amp;B3437&amp;C3437&amp;F3437)=0),"",G3437&amp;J3437&amp;"."&amp;TEXT(M3437,"00")&amp;TEXT(N3437,"00")&amp;"."&amp;TEXT(O3437,"00")&amp;TEXT(P3437,"00"))</f>
        <v/>
      </c>
      <c r="J3437" s="15" t="str" cm="1">
        <f t="array" aca="1" ref="J3437" ca="1">IF(OR(INDIRECT(A3437&amp;B3437&amp;C3437&amp;F3437)="",ISNUMBER(INDIRECT(A3437&amp;B3437&amp;C3437&amp;F3437))=FALSE,INDIRECT(A3437&amp;B3437&amp;C3437&amp;F3437)=0),"",予約枠報告様式!$B$2)</f>
        <v/>
      </c>
      <c r="K3437" s="15" t="str" cm="1">
        <f t="array" aca="1" ref="K3437" ca="1">IF(OR(INDIRECT(A3437&amp;B3437&amp;C3437&amp;F3437)="",ISNUMBER(INDIRECT(A3437&amp;B3437&amp;C3437&amp;F3437))=FALSE,INDIRECT(A3437&amp;B3437&amp;C3437&amp;F3437)=0),"",1)</f>
        <v/>
      </c>
      <c r="L3437" s="15" t="str" cm="1">
        <f t="array" aca="1" ref="L3437" ca="1">IF(OR(INDIRECT(A3437&amp;B3437&amp;C3437&amp;F3437)="",ISNUMBER(INDIRECT(A3437&amp;B3437&amp;C3437&amp;F3437))=FALSE,INDIRECT(A3437&amp;B3437&amp;C3437&amp;F3437)=0),"",IF(G3437="【（第８期）医療機関受付】",TEXT(INDIRECT(A3437&amp;D3437&amp;E3437&amp;5),"yyy"),TEXT(INDIRECT(A3437&amp;B3437&amp;C3437&amp;5),"yyy")))</f>
        <v/>
      </c>
      <c r="M3437" s="15" t="str" cm="1">
        <f t="array" aca="1" ref="M3437" ca="1">IF(OR(INDIRECT(A3437&amp;B3437&amp;C3437&amp;F3437)="",ISNUMBER(INDIRECT(A3437&amp;B3437&amp;C3437&amp;F3437))=FALSE,INDIRECT(A3437&amp;B3437&amp;C3437&amp;F3437)=0),"",IF(G3437="【（第８期）医療機関受付】",TEXT(INDIRECT(A3437&amp;D3437&amp;E3437&amp;5),"m"),TEXT(INDIRECT(A3437&amp;B3437&amp;C3437&amp;5),"m")))</f>
        <v/>
      </c>
      <c r="N3437" s="15" t="str" cm="1">
        <f t="array" aca="1" ref="N3437" ca="1">IF(OR(INDIRECT(A3437&amp;B3437&amp;C3437&amp;F3437)="",ISNUMBER(INDIRECT(A3437&amp;B3437&amp;C3437&amp;F3437))=FALSE,INDIRECT(A3437&amp;B3437&amp;C3437&amp;F3437)=0),"",IF(G3437="【（第８期）医療機関受付】",TEXT(INDIRECT(A3437&amp;D3437&amp;E3437&amp;5),"d"),TEXT(INDIRECT(A3437&amp;B3437&amp;C3437&amp;5),"d")))</f>
        <v/>
      </c>
      <c r="O3437" s="15" t="str" cm="1">
        <f t="array" aca="1" ref="O3437" ca="1">IF(OR(INDIRECT(A3437&amp;B3437&amp;C3437&amp;F3437)="",ISNUMBER(INDIRECT(A3437&amp;B3437&amp;C3437&amp;F3437))=FALSE,INDIRECT(A3437&amp;B3437&amp;C3437&amp;F3437)=0),"",HOUR(INDIRECT(A3437&amp;"A"&amp;F3437)))</f>
        <v/>
      </c>
      <c r="P3437" s="15" t="str" cm="1">
        <f t="array" aca="1" ref="P3437" ca="1">IF(OR(INDIRECT(A3437&amp;B3437&amp;C3437&amp;F3437)="",ISNUMBER(INDIRECT(A3437&amp;B3437&amp;C3437&amp;F3437))=FALSE,INDIRECT(A3437&amp;B3437&amp;C3437&amp;F3437)=0),"",MINUTE(INDIRECT(A3437&amp;"A"&amp;F3437)))</f>
        <v/>
      </c>
      <c r="Q3437" s="15" t="str" cm="1">
        <f t="array" aca="1" ref="Q3437" ca="1">IF(OR(INDIRECT(A3437&amp;B3437&amp;C3437&amp;F3437)="",ISNUMBER(INDIRECT(A3437&amp;B3437&amp;C3437&amp;F3437))=FALSE,INDIRECT(A3437&amp;B3437&amp;C3437&amp;F3437)=0),"",O3437)</f>
        <v/>
      </c>
      <c r="R3437" s="15" t="str" cm="1">
        <f t="array" aca="1" ref="R3437" ca="1">IF(OR(INDIRECT(A3437&amp;B3437&amp;C3437&amp;F3437)="",ISNUMBER(INDIRECT(A3437&amp;B3437&amp;C3437&amp;F3437))=FALSE,INDIRECT(A3437&amp;B3437&amp;C3437&amp;F3437)=0),"",P3437+14)</f>
        <v/>
      </c>
      <c r="S3437" s="15" t="str" cm="1">
        <f t="array" aca="1" ref="S3437" ca="1">IF(OR(INDIRECT(A3437&amp;B3437&amp;C3437&amp;F3437)="",ISNUMBER(INDIRECT(A3437&amp;B3437&amp;C3437&amp;F3437))=FALSE,INDIRECT(A3437&amp;B3437&amp;C3437&amp;F3437)=0),"",INDIRECT(A3437&amp;B3437&amp;C3437&amp;F3437))</f>
        <v/>
      </c>
      <c r="T3437" s="15" t="str" cm="1">
        <f t="array" aca="1" ref="T3437" ca="1">IF(OR(INDIRECT(A3437&amp;B3437&amp;C3437&amp;F3437)="",ISNUMBER(INDIRECT(A3437&amp;B3437&amp;C3437&amp;F3437))=FALSE,INDIRECT(A3437&amp;B3437&amp;C3437&amp;F3437)=0),"",0)</f>
        <v/>
      </c>
    </row>
    <row r="3438" spans="1:20">
      <c r="A3438" s="23" t="s">
        <v>912</v>
      </c>
      <c r="B3438" s="23" t="s">
        <v>914</v>
      </c>
      <c r="C3438" s="23" t="str">
        <f t="shared" si="159"/>
        <v>p</v>
      </c>
      <c r="D3438" s="23" t="s">
        <v>914</v>
      </c>
      <c r="E3438" s="23" t="str">
        <f t="shared" si="160"/>
        <v>o</v>
      </c>
      <c r="F3438" s="23">
        <f t="shared" si="158"/>
        <v>15</v>
      </c>
      <c r="G3438" s="23" t="str" cm="1">
        <f t="array" aca="1" ref="G3438" ca="1">IF(OR(INDIRECT(A3438&amp;B3438&amp;C3438&amp;F3438)="",ISNUMBER(INDIRECT(A3438&amp;B3438&amp;C3438&amp;F3438))=FALSE),"",IF(INDIRECT(A3438&amp;B3438&amp;C3438&amp;9)="公開","【（第８期）WEB・コールセンター受付】","【（第８期）医療機関受付】"))</f>
        <v/>
      </c>
      <c r="H3438" s="15" t="str" cm="1">
        <f t="array" aca="1" ref="H3438" ca="1">IF(OR(INDIRECT(A3438&amp;B3438&amp;C3438&amp;F3438)="",ISNUMBER(INDIRECT(A3438&amp;B3438&amp;C3438&amp;F3438))=FALSE,INDIRECT(A3438&amp;B3438&amp;C3438&amp;F3438)=0),"",431001)</f>
        <v/>
      </c>
      <c r="I3438" s="15" t="str" cm="1">
        <f t="array" aca="1" ref="I3438" ca="1">IF(OR(INDIRECT(A3438&amp;B3438&amp;C3438&amp;F3438)="",ISNUMBER(INDIRECT(A3438&amp;B3438&amp;C3438&amp;F3438))=FALSE,INDIRECT(A3438&amp;B3438&amp;C3438&amp;F3438)=0),"",G3438&amp;J3438&amp;"."&amp;TEXT(M3438,"00")&amp;TEXT(N3438,"00")&amp;"."&amp;TEXT(O3438,"00")&amp;TEXT(P3438,"00"))</f>
        <v/>
      </c>
      <c r="J3438" s="15" t="str" cm="1">
        <f t="array" aca="1" ref="J3438" ca="1">IF(OR(INDIRECT(A3438&amp;B3438&amp;C3438&amp;F3438)="",ISNUMBER(INDIRECT(A3438&amp;B3438&amp;C3438&amp;F3438))=FALSE,INDIRECT(A3438&amp;B3438&amp;C3438&amp;F3438)=0),"",予約枠報告様式!$B$2)</f>
        <v/>
      </c>
      <c r="K3438" s="15" t="str" cm="1">
        <f t="array" aca="1" ref="K3438" ca="1">IF(OR(INDIRECT(A3438&amp;B3438&amp;C3438&amp;F3438)="",ISNUMBER(INDIRECT(A3438&amp;B3438&amp;C3438&amp;F3438))=FALSE,INDIRECT(A3438&amp;B3438&amp;C3438&amp;F3438)=0),"",1)</f>
        <v/>
      </c>
      <c r="L3438" s="15" t="str" cm="1">
        <f t="array" aca="1" ref="L3438" ca="1">IF(OR(INDIRECT(A3438&amp;B3438&amp;C3438&amp;F3438)="",ISNUMBER(INDIRECT(A3438&amp;B3438&amp;C3438&amp;F3438))=FALSE,INDIRECT(A3438&amp;B3438&amp;C3438&amp;F3438)=0),"",IF(G3438="【（第８期）医療機関受付】",TEXT(INDIRECT(A3438&amp;D3438&amp;E3438&amp;5),"yyy"),TEXT(INDIRECT(A3438&amp;B3438&amp;C3438&amp;5),"yyy")))</f>
        <v/>
      </c>
      <c r="M3438" s="15" t="str" cm="1">
        <f t="array" aca="1" ref="M3438" ca="1">IF(OR(INDIRECT(A3438&amp;B3438&amp;C3438&amp;F3438)="",ISNUMBER(INDIRECT(A3438&amp;B3438&amp;C3438&amp;F3438))=FALSE,INDIRECT(A3438&amp;B3438&amp;C3438&amp;F3438)=0),"",IF(G3438="【（第８期）医療機関受付】",TEXT(INDIRECT(A3438&amp;D3438&amp;E3438&amp;5),"m"),TEXT(INDIRECT(A3438&amp;B3438&amp;C3438&amp;5),"m")))</f>
        <v/>
      </c>
      <c r="N3438" s="15" t="str" cm="1">
        <f t="array" aca="1" ref="N3438" ca="1">IF(OR(INDIRECT(A3438&amp;B3438&amp;C3438&amp;F3438)="",ISNUMBER(INDIRECT(A3438&amp;B3438&amp;C3438&amp;F3438))=FALSE,INDIRECT(A3438&amp;B3438&amp;C3438&amp;F3438)=0),"",IF(G3438="【（第８期）医療機関受付】",TEXT(INDIRECT(A3438&amp;D3438&amp;E3438&amp;5),"d"),TEXT(INDIRECT(A3438&amp;B3438&amp;C3438&amp;5),"d")))</f>
        <v/>
      </c>
      <c r="O3438" s="15" t="str" cm="1">
        <f t="array" aca="1" ref="O3438" ca="1">IF(OR(INDIRECT(A3438&amp;B3438&amp;C3438&amp;F3438)="",ISNUMBER(INDIRECT(A3438&amp;B3438&amp;C3438&amp;F3438))=FALSE,INDIRECT(A3438&amp;B3438&amp;C3438&amp;F3438)=0),"",HOUR(INDIRECT(A3438&amp;"A"&amp;F3438)))</f>
        <v/>
      </c>
      <c r="P3438" s="15" t="str" cm="1">
        <f t="array" aca="1" ref="P3438" ca="1">IF(OR(INDIRECT(A3438&amp;B3438&amp;C3438&amp;F3438)="",ISNUMBER(INDIRECT(A3438&amp;B3438&amp;C3438&amp;F3438))=FALSE,INDIRECT(A3438&amp;B3438&amp;C3438&amp;F3438)=0),"",MINUTE(INDIRECT(A3438&amp;"A"&amp;F3438)))</f>
        <v/>
      </c>
      <c r="Q3438" s="15" t="str" cm="1">
        <f t="array" aca="1" ref="Q3438" ca="1">IF(OR(INDIRECT(A3438&amp;B3438&amp;C3438&amp;F3438)="",ISNUMBER(INDIRECT(A3438&amp;B3438&amp;C3438&amp;F3438))=FALSE,INDIRECT(A3438&amp;B3438&amp;C3438&amp;F3438)=0),"",O3438)</f>
        <v/>
      </c>
      <c r="R3438" s="15" t="str" cm="1">
        <f t="array" aca="1" ref="R3438" ca="1">IF(OR(INDIRECT(A3438&amp;B3438&amp;C3438&amp;F3438)="",ISNUMBER(INDIRECT(A3438&amp;B3438&amp;C3438&amp;F3438))=FALSE,INDIRECT(A3438&amp;B3438&amp;C3438&amp;F3438)=0),"",P3438+14)</f>
        <v/>
      </c>
      <c r="S3438" s="15" t="str" cm="1">
        <f t="array" aca="1" ref="S3438" ca="1">IF(OR(INDIRECT(A3438&amp;B3438&amp;C3438&amp;F3438)="",ISNUMBER(INDIRECT(A3438&amp;B3438&amp;C3438&amp;F3438))=FALSE,INDIRECT(A3438&amp;B3438&amp;C3438&amp;F3438)=0),"",INDIRECT(A3438&amp;B3438&amp;C3438&amp;F3438))</f>
        <v/>
      </c>
      <c r="T3438" s="15" t="str" cm="1">
        <f t="array" aca="1" ref="T3438" ca="1">IF(OR(INDIRECT(A3438&amp;B3438&amp;C3438&amp;F3438)="",ISNUMBER(INDIRECT(A3438&amp;B3438&amp;C3438&amp;F3438))=FALSE,INDIRECT(A3438&amp;B3438&amp;C3438&amp;F3438)=0),"",0)</f>
        <v/>
      </c>
    </row>
    <row r="3439" spans="1:20">
      <c r="A3439" s="23" t="s">
        <v>912</v>
      </c>
      <c r="B3439" s="23" t="s">
        <v>914</v>
      </c>
      <c r="C3439" s="23" t="str">
        <f t="shared" si="159"/>
        <v>p</v>
      </c>
      <c r="D3439" s="23" t="s">
        <v>914</v>
      </c>
      <c r="E3439" s="23" t="str">
        <f t="shared" si="160"/>
        <v>o</v>
      </c>
      <c r="F3439" s="23">
        <f t="shared" si="158"/>
        <v>16</v>
      </c>
      <c r="G3439" s="23" t="str" cm="1">
        <f t="array" aca="1" ref="G3439" ca="1">IF(OR(INDIRECT(A3439&amp;B3439&amp;C3439&amp;F3439)="",ISNUMBER(INDIRECT(A3439&amp;B3439&amp;C3439&amp;F3439))=FALSE),"",IF(INDIRECT(A3439&amp;B3439&amp;C3439&amp;9)="公開","【（第８期）WEB・コールセンター受付】","【（第８期）医療機関受付】"))</f>
        <v/>
      </c>
      <c r="H3439" s="15" t="str" cm="1">
        <f t="array" aca="1" ref="H3439" ca="1">IF(OR(INDIRECT(A3439&amp;B3439&amp;C3439&amp;F3439)="",ISNUMBER(INDIRECT(A3439&amp;B3439&amp;C3439&amp;F3439))=FALSE,INDIRECT(A3439&amp;B3439&amp;C3439&amp;F3439)=0),"",431001)</f>
        <v/>
      </c>
      <c r="I3439" s="15" t="str" cm="1">
        <f t="array" aca="1" ref="I3439" ca="1">IF(OR(INDIRECT(A3439&amp;B3439&amp;C3439&amp;F3439)="",ISNUMBER(INDIRECT(A3439&amp;B3439&amp;C3439&amp;F3439))=FALSE,INDIRECT(A3439&amp;B3439&amp;C3439&amp;F3439)=0),"",G3439&amp;J3439&amp;"."&amp;TEXT(M3439,"00")&amp;TEXT(N3439,"00")&amp;"."&amp;TEXT(O3439,"00")&amp;TEXT(P3439,"00"))</f>
        <v/>
      </c>
      <c r="J3439" s="15" t="str" cm="1">
        <f t="array" aca="1" ref="J3439" ca="1">IF(OR(INDIRECT(A3439&amp;B3439&amp;C3439&amp;F3439)="",ISNUMBER(INDIRECT(A3439&amp;B3439&amp;C3439&amp;F3439))=FALSE,INDIRECT(A3439&amp;B3439&amp;C3439&amp;F3439)=0),"",予約枠報告様式!$B$2)</f>
        <v/>
      </c>
      <c r="K3439" s="15" t="str" cm="1">
        <f t="array" aca="1" ref="K3439" ca="1">IF(OR(INDIRECT(A3439&amp;B3439&amp;C3439&amp;F3439)="",ISNUMBER(INDIRECT(A3439&amp;B3439&amp;C3439&amp;F3439))=FALSE,INDIRECT(A3439&amp;B3439&amp;C3439&amp;F3439)=0),"",1)</f>
        <v/>
      </c>
      <c r="L3439" s="15" t="str" cm="1">
        <f t="array" aca="1" ref="L3439" ca="1">IF(OR(INDIRECT(A3439&amp;B3439&amp;C3439&amp;F3439)="",ISNUMBER(INDIRECT(A3439&amp;B3439&amp;C3439&amp;F3439))=FALSE,INDIRECT(A3439&amp;B3439&amp;C3439&amp;F3439)=0),"",IF(G3439="【（第８期）医療機関受付】",TEXT(INDIRECT(A3439&amp;D3439&amp;E3439&amp;5),"yyy"),TEXT(INDIRECT(A3439&amp;B3439&amp;C3439&amp;5),"yyy")))</f>
        <v/>
      </c>
      <c r="M3439" s="15" t="str" cm="1">
        <f t="array" aca="1" ref="M3439" ca="1">IF(OR(INDIRECT(A3439&amp;B3439&amp;C3439&amp;F3439)="",ISNUMBER(INDIRECT(A3439&amp;B3439&amp;C3439&amp;F3439))=FALSE,INDIRECT(A3439&amp;B3439&amp;C3439&amp;F3439)=0),"",IF(G3439="【（第８期）医療機関受付】",TEXT(INDIRECT(A3439&amp;D3439&amp;E3439&amp;5),"m"),TEXT(INDIRECT(A3439&amp;B3439&amp;C3439&amp;5),"m")))</f>
        <v/>
      </c>
      <c r="N3439" s="15" t="str" cm="1">
        <f t="array" aca="1" ref="N3439" ca="1">IF(OR(INDIRECT(A3439&amp;B3439&amp;C3439&amp;F3439)="",ISNUMBER(INDIRECT(A3439&amp;B3439&amp;C3439&amp;F3439))=FALSE,INDIRECT(A3439&amp;B3439&amp;C3439&amp;F3439)=0),"",IF(G3439="【（第８期）医療機関受付】",TEXT(INDIRECT(A3439&amp;D3439&amp;E3439&amp;5),"d"),TEXT(INDIRECT(A3439&amp;B3439&amp;C3439&amp;5),"d")))</f>
        <v/>
      </c>
      <c r="O3439" s="15" t="str" cm="1">
        <f t="array" aca="1" ref="O3439" ca="1">IF(OR(INDIRECT(A3439&amp;B3439&amp;C3439&amp;F3439)="",ISNUMBER(INDIRECT(A3439&amp;B3439&amp;C3439&amp;F3439))=FALSE,INDIRECT(A3439&amp;B3439&amp;C3439&amp;F3439)=0),"",HOUR(INDIRECT(A3439&amp;"A"&amp;F3439)))</f>
        <v/>
      </c>
      <c r="P3439" s="15" t="str" cm="1">
        <f t="array" aca="1" ref="P3439" ca="1">IF(OR(INDIRECT(A3439&amp;B3439&amp;C3439&amp;F3439)="",ISNUMBER(INDIRECT(A3439&amp;B3439&amp;C3439&amp;F3439))=FALSE,INDIRECT(A3439&amp;B3439&amp;C3439&amp;F3439)=0),"",MINUTE(INDIRECT(A3439&amp;"A"&amp;F3439)))</f>
        <v/>
      </c>
      <c r="Q3439" s="15" t="str" cm="1">
        <f t="array" aca="1" ref="Q3439" ca="1">IF(OR(INDIRECT(A3439&amp;B3439&amp;C3439&amp;F3439)="",ISNUMBER(INDIRECT(A3439&amp;B3439&amp;C3439&amp;F3439))=FALSE,INDIRECT(A3439&amp;B3439&amp;C3439&amp;F3439)=0),"",O3439)</f>
        <v/>
      </c>
      <c r="R3439" s="15" t="str" cm="1">
        <f t="array" aca="1" ref="R3439" ca="1">IF(OR(INDIRECT(A3439&amp;B3439&amp;C3439&amp;F3439)="",ISNUMBER(INDIRECT(A3439&amp;B3439&amp;C3439&amp;F3439))=FALSE,INDIRECT(A3439&amp;B3439&amp;C3439&amp;F3439)=0),"",P3439+14)</f>
        <v/>
      </c>
      <c r="S3439" s="15" t="str" cm="1">
        <f t="array" aca="1" ref="S3439" ca="1">IF(OR(INDIRECT(A3439&amp;B3439&amp;C3439&amp;F3439)="",ISNUMBER(INDIRECT(A3439&amp;B3439&amp;C3439&amp;F3439))=FALSE,INDIRECT(A3439&amp;B3439&amp;C3439&amp;F3439)=0),"",INDIRECT(A3439&amp;B3439&amp;C3439&amp;F3439))</f>
        <v/>
      </c>
      <c r="T3439" s="15" t="str" cm="1">
        <f t="array" aca="1" ref="T3439" ca="1">IF(OR(INDIRECT(A3439&amp;B3439&amp;C3439&amp;F3439)="",ISNUMBER(INDIRECT(A3439&amp;B3439&amp;C3439&amp;F3439))=FALSE,INDIRECT(A3439&amp;B3439&amp;C3439&amp;F3439)=0),"",0)</f>
        <v/>
      </c>
    </row>
    <row r="3440" spans="1:20">
      <c r="A3440" s="23" t="s">
        <v>912</v>
      </c>
      <c r="B3440" s="23" t="s">
        <v>914</v>
      </c>
      <c r="C3440" s="23" t="str">
        <f t="shared" si="159"/>
        <v>p</v>
      </c>
      <c r="D3440" s="23" t="s">
        <v>914</v>
      </c>
      <c r="E3440" s="23" t="str">
        <f t="shared" si="160"/>
        <v>o</v>
      </c>
      <c r="F3440" s="23">
        <f t="shared" si="158"/>
        <v>17</v>
      </c>
      <c r="G3440" s="23" t="str" cm="1">
        <f t="array" aca="1" ref="G3440" ca="1">IF(OR(INDIRECT(A3440&amp;B3440&amp;C3440&amp;F3440)="",ISNUMBER(INDIRECT(A3440&amp;B3440&amp;C3440&amp;F3440))=FALSE),"",IF(INDIRECT(A3440&amp;B3440&amp;C3440&amp;9)="公開","【（第８期）WEB・コールセンター受付】","【（第８期）医療機関受付】"))</f>
        <v/>
      </c>
      <c r="H3440" s="15" t="str" cm="1">
        <f t="array" aca="1" ref="H3440" ca="1">IF(OR(INDIRECT(A3440&amp;B3440&amp;C3440&amp;F3440)="",ISNUMBER(INDIRECT(A3440&amp;B3440&amp;C3440&amp;F3440))=FALSE,INDIRECT(A3440&amp;B3440&amp;C3440&amp;F3440)=0),"",431001)</f>
        <v/>
      </c>
      <c r="I3440" s="15" t="str" cm="1">
        <f t="array" aca="1" ref="I3440" ca="1">IF(OR(INDIRECT(A3440&amp;B3440&amp;C3440&amp;F3440)="",ISNUMBER(INDIRECT(A3440&amp;B3440&amp;C3440&amp;F3440))=FALSE,INDIRECT(A3440&amp;B3440&amp;C3440&amp;F3440)=0),"",G3440&amp;J3440&amp;"."&amp;TEXT(M3440,"00")&amp;TEXT(N3440,"00")&amp;"."&amp;TEXT(O3440,"00")&amp;TEXT(P3440,"00"))</f>
        <v/>
      </c>
      <c r="J3440" s="15" t="str" cm="1">
        <f t="array" aca="1" ref="J3440" ca="1">IF(OR(INDIRECT(A3440&amp;B3440&amp;C3440&amp;F3440)="",ISNUMBER(INDIRECT(A3440&amp;B3440&amp;C3440&amp;F3440))=FALSE,INDIRECT(A3440&amp;B3440&amp;C3440&amp;F3440)=0),"",予約枠報告様式!$B$2)</f>
        <v/>
      </c>
      <c r="K3440" s="15" t="str" cm="1">
        <f t="array" aca="1" ref="K3440" ca="1">IF(OR(INDIRECT(A3440&amp;B3440&amp;C3440&amp;F3440)="",ISNUMBER(INDIRECT(A3440&amp;B3440&amp;C3440&amp;F3440))=FALSE,INDIRECT(A3440&amp;B3440&amp;C3440&amp;F3440)=0),"",1)</f>
        <v/>
      </c>
      <c r="L3440" s="15" t="str" cm="1">
        <f t="array" aca="1" ref="L3440" ca="1">IF(OR(INDIRECT(A3440&amp;B3440&amp;C3440&amp;F3440)="",ISNUMBER(INDIRECT(A3440&amp;B3440&amp;C3440&amp;F3440))=FALSE,INDIRECT(A3440&amp;B3440&amp;C3440&amp;F3440)=0),"",IF(G3440="【（第８期）医療機関受付】",TEXT(INDIRECT(A3440&amp;D3440&amp;E3440&amp;5),"yyy"),TEXT(INDIRECT(A3440&amp;B3440&amp;C3440&amp;5),"yyy")))</f>
        <v/>
      </c>
      <c r="M3440" s="15" t="str" cm="1">
        <f t="array" aca="1" ref="M3440" ca="1">IF(OR(INDIRECT(A3440&amp;B3440&amp;C3440&amp;F3440)="",ISNUMBER(INDIRECT(A3440&amp;B3440&amp;C3440&amp;F3440))=FALSE,INDIRECT(A3440&amp;B3440&amp;C3440&amp;F3440)=0),"",IF(G3440="【（第８期）医療機関受付】",TEXT(INDIRECT(A3440&amp;D3440&amp;E3440&amp;5),"m"),TEXT(INDIRECT(A3440&amp;B3440&amp;C3440&amp;5),"m")))</f>
        <v/>
      </c>
      <c r="N3440" s="15" t="str" cm="1">
        <f t="array" aca="1" ref="N3440" ca="1">IF(OR(INDIRECT(A3440&amp;B3440&amp;C3440&amp;F3440)="",ISNUMBER(INDIRECT(A3440&amp;B3440&amp;C3440&amp;F3440))=FALSE,INDIRECT(A3440&amp;B3440&amp;C3440&amp;F3440)=0),"",IF(G3440="【（第８期）医療機関受付】",TEXT(INDIRECT(A3440&amp;D3440&amp;E3440&amp;5),"d"),TEXT(INDIRECT(A3440&amp;B3440&amp;C3440&amp;5),"d")))</f>
        <v/>
      </c>
      <c r="O3440" s="15" t="str" cm="1">
        <f t="array" aca="1" ref="O3440" ca="1">IF(OR(INDIRECT(A3440&amp;B3440&amp;C3440&amp;F3440)="",ISNUMBER(INDIRECT(A3440&amp;B3440&amp;C3440&amp;F3440))=FALSE,INDIRECT(A3440&amp;B3440&amp;C3440&amp;F3440)=0),"",HOUR(INDIRECT(A3440&amp;"A"&amp;F3440)))</f>
        <v/>
      </c>
      <c r="P3440" s="15" t="str" cm="1">
        <f t="array" aca="1" ref="P3440" ca="1">IF(OR(INDIRECT(A3440&amp;B3440&amp;C3440&amp;F3440)="",ISNUMBER(INDIRECT(A3440&amp;B3440&amp;C3440&amp;F3440))=FALSE,INDIRECT(A3440&amp;B3440&amp;C3440&amp;F3440)=0),"",MINUTE(INDIRECT(A3440&amp;"A"&amp;F3440)))</f>
        <v/>
      </c>
      <c r="Q3440" s="15" t="str" cm="1">
        <f t="array" aca="1" ref="Q3440" ca="1">IF(OR(INDIRECT(A3440&amp;B3440&amp;C3440&amp;F3440)="",ISNUMBER(INDIRECT(A3440&amp;B3440&amp;C3440&amp;F3440))=FALSE,INDIRECT(A3440&amp;B3440&amp;C3440&amp;F3440)=0),"",O3440)</f>
        <v/>
      </c>
      <c r="R3440" s="15" t="str" cm="1">
        <f t="array" aca="1" ref="R3440" ca="1">IF(OR(INDIRECT(A3440&amp;B3440&amp;C3440&amp;F3440)="",ISNUMBER(INDIRECT(A3440&amp;B3440&amp;C3440&amp;F3440))=FALSE,INDIRECT(A3440&amp;B3440&amp;C3440&amp;F3440)=0),"",P3440+14)</f>
        <v/>
      </c>
      <c r="S3440" s="15" t="str" cm="1">
        <f t="array" aca="1" ref="S3440" ca="1">IF(OR(INDIRECT(A3440&amp;B3440&amp;C3440&amp;F3440)="",ISNUMBER(INDIRECT(A3440&amp;B3440&amp;C3440&amp;F3440))=FALSE,INDIRECT(A3440&amp;B3440&amp;C3440&amp;F3440)=0),"",INDIRECT(A3440&amp;B3440&amp;C3440&amp;F3440))</f>
        <v/>
      </c>
      <c r="T3440" s="15" t="str" cm="1">
        <f t="array" aca="1" ref="T3440" ca="1">IF(OR(INDIRECT(A3440&amp;B3440&amp;C3440&amp;F3440)="",ISNUMBER(INDIRECT(A3440&amp;B3440&amp;C3440&amp;F3440))=FALSE,INDIRECT(A3440&amp;B3440&amp;C3440&amp;F3440)=0),"",0)</f>
        <v/>
      </c>
    </row>
    <row r="3441" spans="1:20">
      <c r="A3441" s="23" t="s">
        <v>912</v>
      </c>
      <c r="B3441" s="23" t="s">
        <v>914</v>
      </c>
      <c r="C3441" s="23" t="str">
        <f t="shared" si="159"/>
        <v>p</v>
      </c>
      <c r="D3441" s="23" t="s">
        <v>914</v>
      </c>
      <c r="E3441" s="23" t="str">
        <f t="shared" si="160"/>
        <v>o</v>
      </c>
      <c r="F3441" s="23">
        <f t="shared" si="158"/>
        <v>18</v>
      </c>
      <c r="G3441" s="23" t="str" cm="1">
        <f t="array" aca="1" ref="G3441" ca="1">IF(OR(INDIRECT(A3441&amp;B3441&amp;C3441&amp;F3441)="",ISNUMBER(INDIRECT(A3441&amp;B3441&amp;C3441&amp;F3441))=FALSE),"",IF(INDIRECT(A3441&amp;B3441&amp;C3441&amp;9)="公開","【（第８期）WEB・コールセンター受付】","【（第８期）医療機関受付】"))</f>
        <v/>
      </c>
      <c r="H3441" s="15" t="str" cm="1">
        <f t="array" aca="1" ref="H3441" ca="1">IF(OR(INDIRECT(A3441&amp;B3441&amp;C3441&amp;F3441)="",ISNUMBER(INDIRECT(A3441&amp;B3441&amp;C3441&amp;F3441))=FALSE,INDIRECT(A3441&amp;B3441&amp;C3441&amp;F3441)=0),"",431001)</f>
        <v/>
      </c>
      <c r="I3441" s="15" t="str" cm="1">
        <f t="array" aca="1" ref="I3441" ca="1">IF(OR(INDIRECT(A3441&amp;B3441&amp;C3441&amp;F3441)="",ISNUMBER(INDIRECT(A3441&amp;B3441&amp;C3441&amp;F3441))=FALSE,INDIRECT(A3441&amp;B3441&amp;C3441&amp;F3441)=0),"",G3441&amp;J3441&amp;"."&amp;TEXT(M3441,"00")&amp;TEXT(N3441,"00")&amp;"."&amp;TEXT(O3441,"00")&amp;TEXT(P3441,"00"))</f>
        <v/>
      </c>
      <c r="J3441" s="15" t="str" cm="1">
        <f t="array" aca="1" ref="J3441" ca="1">IF(OR(INDIRECT(A3441&amp;B3441&amp;C3441&amp;F3441)="",ISNUMBER(INDIRECT(A3441&amp;B3441&amp;C3441&amp;F3441))=FALSE,INDIRECT(A3441&amp;B3441&amp;C3441&amp;F3441)=0),"",予約枠報告様式!$B$2)</f>
        <v/>
      </c>
      <c r="K3441" s="15" t="str" cm="1">
        <f t="array" aca="1" ref="K3441" ca="1">IF(OR(INDIRECT(A3441&amp;B3441&amp;C3441&amp;F3441)="",ISNUMBER(INDIRECT(A3441&amp;B3441&amp;C3441&amp;F3441))=FALSE,INDIRECT(A3441&amp;B3441&amp;C3441&amp;F3441)=0),"",1)</f>
        <v/>
      </c>
      <c r="L3441" s="15" t="str" cm="1">
        <f t="array" aca="1" ref="L3441" ca="1">IF(OR(INDIRECT(A3441&amp;B3441&amp;C3441&amp;F3441)="",ISNUMBER(INDIRECT(A3441&amp;B3441&amp;C3441&amp;F3441))=FALSE,INDIRECT(A3441&amp;B3441&amp;C3441&amp;F3441)=0),"",IF(G3441="【（第８期）医療機関受付】",TEXT(INDIRECT(A3441&amp;D3441&amp;E3441&amp;5),"yyy"),TEXT(INDIRECT(A3441&amp;B3441&amp;C3441&amp;5),"yyy")))</f>
        <v/>
      </c>
      <c r="M3441" s="15" t="str" cm="1">
        <f t="array" aca="1" ref="M3441" ca="1">IF(OR(INDIRECT(A3441&amp;B3441&amp;C3441&amp;F3441)="",ISNUMBER(INDIRECT(A3441&amp;B3441&amp;C3441&amp;F3441))=FALSE,INDIRECT(A3441&amp;B3441&amp;C3441&amp;F3441)=0),"",IF(G3441="【（第８期）医療機関受付】",TEXT(INDIRECT(A3441&amp;D3441&amp;E3441&amp;5),"m"),TEXT(INDIRECT(A3441&amp;B3441&amp;C3441&amp;5),"m")))</f>
        <v/>
      </c>
      <c r="N3441" s="15" t="str" cm="1">
        <f t="array" aca="1" ref="N3441" ca="1">IF(OR(INDIRECT(A3441&amp;B3441&amp;C3441&amp;F3441)="",ISNUMBER(INDIRECT(A3441&amp;B3441&amp;C3441&amp;F3441))=FALSE,INDIRECT(A3441&amp;B3441&amp;C3441&amp;F3441)=0),"",IF(G3441="【（第８期）医療機関受付】",TEXT(INDIRECT(A3441&amp;D3441&amp;E3441&amp;5),"d"),TEXT(INDIRECT(A3441&amp;B3441&amp;C3441&amp;5),"d")))</f>
        <v/>
      </c>
      <c r="O3441" s="15" t="str" cm="1">
        <f t="array" aca="1" ref="O3441" ca="1">IF(OR(INDIRECT(A3441&amp;B3441&amp;C3441&amp;F3441)="",ISNUMBER(INDIRECT(A3441&amp;B3441&amp;C3441&amp;F3441))=FALSE,INDIRECT(A3441&amp;B3441&amp;C3441&amp;F3441)=0),"",HOUR(INDIRECT(A3441&amp;"A"&amp;F3441)))</f>
        <v/>
      </c>
      <c r="P3441" s="15" t="str" cm="1">
        <f t="array" aca="1" ref="P3441" ca="1">IF(OR(INDIRECT(A3441&amp;B3441&amp;C3441&amp;F3441)="",ISNUMBER(INDIRECT(A3441&amp;B3441&amp;C3441&amp;F3441))=FALSE,INDIRECT(A3441&amp;B3441&amp;C3441&amp;F3441)=0),"",MINUTE(INDIRECT(A3441&amp;"A"&amp;F3441)))</f>
        <v/>
      </c>
      <c r="Q3441" s="15" t="str" cm="1">
        <f t="array" aca="1" ref="Q3441" ca="1">IF(OR(INDIRECT(A3441&amp;B3441&amp;C3441&amp;F3441)="",ISNUMBER(INDIRECT(A3441&amp;B3441&amp;C3441&amp;F3441))=FALSE,INDIRECT(A3441&amp;B3441&amp;C3441&amp;F3441)=0),"",O3441)</f>
        <v/>
      </c>
      <c r="R3441" s="15" t="str" cm="1">
        <f t="array" aca="1" ref="R3441" ca="1">IF(OR(INDIRECT(A3441&amp;B3441&amp;C3441&amp;F3441)="",ISNUMBER(INDIRECT(A3441&amp;B3441&amp;C3441&amp;F3441))=FALSE,INDIRECT(A3441&amp;B3441&amp;C3441&amp;F3441)=0),"",P3441+14)</f>
        <v/>
      </c>
      <c r="S3441" s="15" t="str" cm="1">
        <f t="array" aca="1" ref="S3441" ca="1">IF(OR(INDIRECT(A3441&amp;B3441&amp;C3441&amp;F3441)="",ISNUMBER(INDIRECT(A3441&amp;B3441&amp;C3441&amp;F3441))=FALSE,INDIRECT(A3441&amp;B3441&amp;C3441&amp;F3441)=0),"",INDIRECT(A3441&amp;B3441&amp;C3441&amp;F3441))</f>
        <v/>
      </c>
      <c r="T3441" s="15" t="str" cm="1">
        <f t="array" aca="1" ref="T3441" ca="1">IF(OR(INDIRECT(A3441&amp;B3441&amp;C3441&amp;F3441)="",ISNUMBER(INDIRECT(A3441&amp;B3441&amp;C3441&amp;F3441))=FALSE,INDIRECT(A3441&amp;B3441&amp;C3441&amp;F3441)=0),"",0)</f>
        <v/>
      </c>
    </row>
    <row r="3442" spans="1:20">
      <c r="A3442" s="23" t="s">
        <v>912</v>
      </c>
      <c r="B3442" s="23" t="s">
        <v>914</v>
      </c>
      <c r="C3442" s="23" t="str">
        <f t="shared" si="159"/>
        <v>p</v>
      </c>
      <c r="D3442" s="23" t="s">
        <v>914</v>
      </c>
      <c r="E3442" s="23" t="str">
        <f t="shared" si="160"/>
        <v>o</v>
      </c>
      <c r="F3442" s="23">
        <f t="shared" si="158"/>
        <v>19</v>
      </c>
      <c r="G3442" s="23" t="str" cm="1">
        <f t="array" aca="1" ref="G3442" ca="1">IF(OR(INDIRECT(A3442&amp;B3442&amp;C3442&amp;F3442)="",ISNUMBER(INDIRECT(A3442&amp;B3442&amp;C3442&amp;F3442))=FALSE),"",IF(INDIRECT(A3442&amp;B3442&amp;C3442&amp;9)="公開","【（第８期）WEB・コールセンター受付】","【（第８期）医療機関受付】"))</f>
        <v/>
      </c>
      <c r="H3442" s="15" t="str" cm="1">
        <f t="array" aca="1" ref="H3442" ca="1">IF(OR(INDIRECT(A3442&amp;B3442&amp;C3442&amp;F3442)="",ISNUMBER(INDIRECT(A3442&amp;B3442&amp;C3442&amp;F3442))=FALSE,INDIRECT(A3442&amp;B3442&amp;C3442&amp;F3442)=0),"",431001)</f>
        <v/>
      </c>
      <c r="I3442" s="15" t="str" cm="1">
        <f t="array" aca="1" ref="I3442" ca="1">IF(OR(INDIRECT(A3442&amp;B3442&amp;C3442&amp;F3442)="",ISNUMBER(INDIRECT(A3442&amp;B3442&amp;C3442&amp;F3442))=FALSE,INDIRECT(A3442&amp;B3442&amp;C3442&amp;F3442)=0),"",G3442&amp;J3442&amp;"."&amp;TEXT(M3442,"00")&amp;TEXT(N3442,"00")&amp;"."&amp;TEXT(O3442,"00")&amp;TEXT(P3442,"00"))</f>
        <v/>
      </c>
      <c r="J3442" s="15" t="str" cm="1">
        <f t="array" aca="1" ref="J3442" ca="1">IF(OR(INDIRECT(A3442&amp;B3442&amp;C3442&amp;F3442)="",ISNUMBER(INDIRECT(A3442&amp;B3442&amp;C3442&amp;F3442))=FALSE,INDIRECT(A3442&amp;B3442&amp;C3442&amp;F3442)=0),"",予約枠報告様式!$B$2)</f>
        <v/>
      </c>
      <c r="K3442" s="15" t="str" cm="1">
        <f t="array" aca="1" ref="K3442" ca="1">IF(OR(INDIRECT(A3442&amp;B3442&amp;C3442&amp;F3442)="",ISNUMBER(INDIRECT(A3442&amp;B3442&amp;C3442&amp;F3442))=FALSE,INDIRECT(A3442&amp;B3442&amp;C3442&amp;F3442)=0),"",1)</f>
        <v/>
      </c>
      <c r="L3442" s="15" t="str" cm="1">
        <f t="array" aca="1" ref="L3442" ca="1">IF(OR(INDIRECT(A3442&amp;B3442&amp;C3442&amp;F3442)="",ISNUMBER(INDIRECT(A3442&amp;B3442&amp;C3442&amp;F3442))=FALSE,INDIRECT(A3442&amp;B3442&amp;C3442&amp;F3442)=0),"",IF(G3442="【（第８期）医療機関受付】",TEXT(INDIRECT(A3442&amp;D3442&amp;E3442&amp;5),"yyy"),TEXT(INDIRECT(A3442&amp;B3442&amp;C3442&amp;5),"yyy")))</f>
        <v/>
      </c>
      <c r="M3442" s="15" t="str" cm="1">
        <f t="array" aca="1" ref="M3442" ca="1">IF(OR(INDIRECT(A3442&amp;B3442&amp;C3442&amp;F3442)="",ISNUMBER(INDIRECT(A3442&amp;B3442&amp;C3442&amp;F3442))=FALSE,INDIRECT(A3442&amp;B3442&amp;C3442&amp;F3442)=0),"",IF(G3442="【（第８期）医療機関受付】",TEXT(INDIRECT(A3442&amp;D3442&amp;E3442&amp;5),"m"),TEXT(INDIRECT(A3442&amp;B3442&amp;C3442&amp;5),"m")))</f>
        <v/>
      </c>
      <c r="N3442" s="15" t="str" cm="1">
        <f t="array" aca="1" ref="N3442" ca="1">IF(OR(INDIRECT(A3442&amp;B3442&amp;C3442&amp;F3442)="",ISNUMBER(INDIRECT(A3442&amp;B3442&amp;C3442&amp;F3442))=FALSE,INDIRECT(A3442&amp;B3442&amp;C3442&amp;F3442)=0),"",IF(G3442="【（第８期）医療機関受付】",TEXT(INDIRECT(A3442&amp;D3442&amp;E3442&amp;5),"d"),TEXT(INDIRECT(A3442&amp;B3442&amp;C3442&amp;5),"d")))</f>
        <v/>
      </c>
      <c r="O3442" s="15" t="str" cm="1">
        <f t="array" aca="1" ref="O3442" ca="1">IF(OR(INDIRECT(A3442&amp;B3442&amp;C3442&amp;F3442)="",ISNUMBER(INDIRECT(A3442&amp;B3442&amp;C3442&amp;F3442))=FALSE,INDIRECT(A3442&amp;B3442&amp;C3442&amp;F3442)=0),"",HOUR(INDIRECT(A3442&amp;"A"&amp;F3442)))</f>
        <v/>
      </c>
      <c r="P3442" s="15" t="str" cm="1">
        <f t="array" aca="1" ref="P3442" ca="1">IF(OR(INDIRECT(A3442&amp;B3442&amp;C3442&amp;F3442)="",ISNUMBER(INDIRECT(A3442&amp;B3442&amp;C3442&amp;F3442))=FALSE,INDIRECT(A3442&amp;B3442&amp;C3442&amp;F3442)=0),"",MINUTE(INDIRECT(A3442&amp;"A"&amp;F3442)))</f>
        <v/>
      </c>
      <c r="Q3442" s="15" t="str" cm="1">
        <f t="array" aca="1" ref="Q3442" ca="1">IF(OR(INDIRECT(A3442&amp;B3442&amp;C3442&amp;F3442)="",ISNUMBER(INDIRECT(A3442&amp;B3442&amp;C3442&amp;F3442))=FALSE,INDIRECT(A3442&amp;B3442&amp;C3442&amp;F3442)=0),"",O3442)</f>
        <v/>
      </c>
      <c r="R3442" s="15" t="str" cm="1">
        <f t="array" aca="1" ref="R3442" ca="1">IF(OR(INDIRECT(A3442&amp;B3442&amp;C3442&amp;F3442)="",ISNUMBER(INDIRECT(A3442&amp;B3442&amp;C3442&amp;F3442))=FALSE,INDIRECT(A3442&amp;B3442&amp;C3442&amp;F3442)=0),"",P3442+14)</f>
        <v/>
      </c>
      <c r="S3442" s="15" t="str" cm="1">
        <f t="array" aca="1" ref="S3442" ca="1">IF(OR(INDIRECT(A3442&amp;B3442&amp;C3442&amp;F3442)="",ISNUMBER(INDIRECT(A3442&amp;B3442&amp;C3442&amp;F3442))=FALSE,INDIRECT(A3442&amp;B3442&amp;C3442&amp;F3442)=0),"",INDIRECT(A3442&amp;B3442&amp;C3442&amp;F3442))</f>
        <v/>
      </c>
      <c r="T3442" s="15" t="str" cm="1">
        <f t="array" aca="1" ref="T3442" ca="1">IF(OR(INDIRECT(A3442&amp;B3442&amp;C3442&amp;F3442)="",ISNUMBER(INDIRECT(A3442&amp;B3442&amp;C3442&amp;F3442))=FALSE,INDIRECT(A3442&amp;B3442&amp;C3442&amp;F3442)=0),"",0)</f>
        <v/>
      </c>
    </row>
    <row r="3443" spans="1:20">
      <c r="A3443" s="23" t="s">
        <v>912</v>
      </c>
      <c r="B3443" s="23" t="s">
        <v>914</v>
      </c>
      <c r="C3443" s="23" t="str">
        <f t="shared" si="159"/>
        <v>p</v>
      </c>
      <c r="D3443" s="23" t="s">
        <v>914</v>
      </c>
      <c r="E3443" s="23" t="str">
        <f t="shared" si="160"/>
        <v>o</v>
      </c>
      <c r="F3443" s="23">
        <f t="shared" si="158"/>
        <v>20</v>
      </c>
      <c r="G3443" s="23" t="str" cm="1">
        <f t="array" aca="1" ref="G3443" ca="1">IF(OR(INDIRECT(A3443&amp;B3443&amp;C3443&amp;F3443)="",ISNUMBER(INDIRECT(A3443&amp;B3443&amp;C3443&amp;F3443))=FALSE),"",IF(INDIRECT(A3443&amp;B3443&amp;C3443&amp;9)="公開","【（第８期）WEB・コールセンター受付】","【（第８期）医療機関受付】"))</f>
        <v/>
      </c>
      <c r="H3443" s="15" t="str" cm="1">
        <f t="array" aca="1" ref="H3443" ca="1">IF(OR(INDIRECT(A3443&amp;B3443&amp;C3443&amp;F3443)="",ISNUMBER(INDIRECT(A3443&amp;B3443&amp;C3443&amp;F3443))=FALSE,INDIRECT(A3443&amp;B3443&amp;C3443&amp;F3443)=0),"",431001)</f>
        <v/>
      </c>
      <c r="I3443" s="15" t="str" cm="1">
        <f t="array" aca="1" ref="I3443" ca="1">IF(OR(INDIRECT(A3443&amp;B3443&amp;C3443&amp;F3443)="",ISNUMBER(INDIRECT(A3443&amp;B3443&amp;C3443&amp;F3443))=FALSE,INDIRECT(A3443&amp;B3443&amp;C3443&amp;F3443)=0),"",G3443&amp;J3443&amp;"."&amp;TEXT(M3443,"00")&amp;TEXT(N3443,"00")&amp;"."&amp;TEXT(O3443,"00")&amp;TEXT(P3443,"00"))</f>
        <v/>
      </c>
      <c r="J3443" s="15" t="str" cm="1">
        <f t="array" aca="1" ref="J3443" ca="1">IF(OR(INDIRECT(A3443&amp;B3443&amp;C3443&amp;F3443)="",ISNUMBER(INDIRECT(A3443&amp;B3443&amp;C3443&amp;F3443))=FALSE,INDIRECT(A3443&amp;B3443&amp;C3443&amp;F3443)=0),"",予約枠報告様式!$B$2)</f>
        <v/>
      </c>
      <c r="K3443" s="15" t="str" cm="1">
        <f t="array" aca="1" ref="K3443" ca="1">IF(OR(INDIRECT(A3443&amp;B3443&amp;C3443&amp;F3443)="",ISNUMBER(INDIRECT(A3443&amp;B3443&amp;C3443&amp;F3443))=FALSE,INDIRECT(A3443&amp;B3443&amp;C3443&amp;F3443)=0),"",1)</f>
        <v/>
      </c>
      <c r="L3443" s="15" t="str" cm="1">
        <f t="array" aca="1" ref="L3443" ca="1">IF(OR(INDIRECT(A3443&amp;B3443&amp;C3443&amp;F3443)="",ISNUMBER(INDIRECT(A3443&amp;B3443&amp;C3443&amp;F3443))=FALSE,INDIRECT(A3443&amp;B3443&amp;C3443&amp;F3443)=0),"",IF(G3443="【（第８期）医療機関受付】",TEXT(INDIRECT(A3443&amp;D3443&amp;E3443&amp;5),"yyy"),TEXT(INDIRECT(A3443&amp;B3443&amp;C3443&amp;5),"yyy")))</f>
        <v/>
      </c>
      <c r="M3443" s="15" t="str" cm="1">
        <f t="array" aca="1" ref="M3443" ca="1">IF(OR(INDIRECT(A3443&amp;B3443&amp;C3443&amp;F3443)="",ISNUMBER(INDIRECT(A3443&amp;B3443&amp;C3443&amp;F3443))=FALSE,INDIRECT(A3443&amp;B3443&amp;C3443&amp;F3443)=0),"",IF(G3443="【（第８期）医療機関受付】",TEXT(INDIRECT(A3443&amp;D3443&amp;E3443&amp;5),"m"),TEXT(INDIRECT(A3443&amp;B3443&amp;C3443&amp;5),"m")))</f>
        <v/>
      </c>
      <c r="N3443" s="15" t="str" cm="1">
        <f t="array" aca="1" ref="N3443" ca="1">IF(OR(INDIRECT(A3443&amp;B3443&amp;C3443&amp;F3443)="",ISNUMBER(INDIRECT(A3443&amp;B3443&amp;C3443&amp;F3443))=FALSE,INDIRECT(A3443&amp;B3443&amp;C3443&amp;F3443)=0),"",IF(G3443="【（第８期）医療機関受付】",TEXT(INDIRECT(A3443&amp;D3443&amp;E3443&amp;5),"d"),TEXT(INDIRECT(A3443&amp;B3443&amp;C3443&amp;5),"d")))</f>
        <v/>
      </c>
      <c r="O3443" s="15" t="str" cm="1">
        <f t="array" aca="1" ref="O3443" ca="1">IF(OR(INDIRECT(A3443&amp;B3443&amp;C3443&amp;F3443)="",ISNUMBER(INDIRECT(A3443&amp;B3443&amp;C3443&amp;F3443))=FALSE,INDIRECT(A3443&amp;B3443&amp;C3443&amp;F3443)=0),"",HOUR(INDIRECT(A3443&amp;"A"&amp;F3443)))</f>
        <v/>
      </c>
      <c r="P3443" s="15" t="str" cm="1">
        <f t="array" aca="1" ref="P3443" ca="1">IF(OR(INDIRECT(A3443&amp;B3443&amp;C3443&amp;F3443)="",ISNUMBER(INDIRECT(A3443&amp;B3443&amp;C3443&amp;F3443))=FALSE,INDIRECT(A3443&amp;B3443&amp;C3443&amp;F3443)=0),"",MINUTE(INDIRECT(A3443&amp;"A"&amp;F3443)))</f>
        <v/>
      </c>
      <c r="Q3443" s="15" t="str" cm="1">
        <f t="array" aca="1" ref="Q3443" ca="1">IF(OR(INDIRECT(A3443&amp;B3443&amp;C3443&amp;F3443)="",ISNUMBER(INDIRECT(A3443&amp;B3443&amp;C3443&amp;F3443))=FALSE,INDIRECT(A3443&amp;B3443&amp;C3443&amp;F3443)=0),"",O3443)</f>
        <v/>
      </c>
      <c r="R3443" s="15" t="str" cm="1">
        <f t="array" aca="1" ref="R3443" ca="1">IF(OR(INDIRECT(A3443&amp;B3443&amp;C3443&amp;F3443)="",ISNUMBER(INDIRECT(A3443&amp;B3443&amp;C3443&amp;F3443))=FALSE,INDIRECT(A3443&amp;B3443&amp;C3443&amp;F3443)=0),"",P3443+14)</f>
        <v/>
      </c>
      <c r="S3443" s="15" t="str" cm="1">
        <f t="array" aca="1" ref="S3443" ca="1">IF(OR(INDIRECT(A3443&amp;B3443&amp;C3443&amp;F3443)="",ISNUMBER(INDIRECT(A3443&amp;B3443&amp;C3443&amp;F3443))=FALSE,INDIRECT(A3443&amp;B3443&amp;C3443&amp;F3443)=0),"",INDIRECT(A3443&amp;B3443&amp;C3443&amp;F3443))</f>
        <v/>
      </c>
      <c r="T3443" s="15" t="str" cm="1">
        <f t="array" aca="1" ref="T3443" ca="1">IF(OR(INDIRECT(A3443&amp;B3443&amp;C3443&amp;F3443)="",ISNUMBER(INDIRECT(A3443&amp;B3443&amp;C3443&amp;F3443))=FALSE,INDIRECT(A3443&amp;B3443&amp;C3443&amp;F3443)=0),"",0)</f>
        <v/>
      </c>
    </row>
    <row r="3444" spans="1:20">
      <c r="A3444" s="23" t="s">
        <v>912</v>
      </c>
      <c r="B3444" s="23" t="s">
        <v>914</v>
      </c>
      <c r="C3444" s="23" t="str">
        <f t="shared" si="159"/>
        <v>p</v>
      </c>
      <c r="D3444" s="23" t="s">
        <v>914</v>
      </c>
      <c r="E3444" s="23" t="str">
        <f t="shared" si="160"/>
        <v>o</v>
      </c>
      <c r="F3444" s="23">
        <f t="shared" si="158"/>
        <v>21</v>
      </c>
      <c r="G3444" s="23" t="str" cm="1">
        <f t="array" aca="1" ref="G3444" ca="1">IF(OR(INDIRECT(A3444&amp;B3444&amp;C3444&amp;F3444)="",ISNUMBER(INDIRECT(A3444&amp;B3444&amp;C3444&amp;F3444))=FALSE),"",IF(INDIRECT(A3444&amp;B3444&amp;C3444&amp;9)="公開","【（第８期）WEB・コールセンター受付】","【（第８期）医療機関受付】"))</f>
        <v/>
      </c>
      <c r="H3444" s="15" t="str" cm="1">
        <f t="array" aca="1" ref="H3444" ca="1">IF(OR(INDIRECT(A3444&amp;B3444&amp;C3444&amp;F3444)="",ISNUMBER(INDIRECT(A3444&amp;B3444&amp;C3444&amp;F3444))=FALSE,INDIRECT(A3444&amp;B3444&amp;C3444&amp;F3444)=0),"",431001)</f>
        <v/>
      </c>
      <c r="I3444" s="15" t="str" cm="1">
        <f t="array" aca="1" ref="I3444" ca="1">IF(OR(INDIRECT(A3444&amp;B3444&amp;C3444&amp;F3444)="",ISNUMBER(INDIRECT(A3444&amp;B3444&amp;C3444&amp;F3444))=FALSE,INDIRECT(A3444&amp;B3444&amp;C3444&amp;F3444)=0),"",G3444&amp;J3444&amp;"."&amp;TEXT(M3444,"00")&amp;TEXT(N3444,"00")&amp;"."&amp;TEXT(O3444,"00")&amp;TEXT(P3444,"00"))</f>
        <v/>
      </c>
      <c r="J3444" s="15" t="str" cm="1">
        <f t="array" aca="1" ref="J3444" ca="1">IF(OR(INDIRECT(A3444&amp;B3444&amp;C3444&amp;F3444)="",ISNUMBER(INDIRECT(A3444&amp;B3444&amp;C3444&amp;F3444))=FALSE,INDIRECT(A3444&amp;B3444&amp;C3444&amp;F3444)=0),"",予約枠報告様式!$B$2)</f>
        <v/>
      </c>
      <c r="K3444" s="15" t="str" cm="1">
        <f t="array" aca="1" ref="K3444" ca="1">IF(OR(INDIRECT(A3444&amp;B3444&amp;C3444&amp;F3444)="",ISNUMBER(INDIRECT(A3444&amp;B3444&amp;C3444&amp;F3444))=FALSE,INDIRECT(A3444&amp;B3444&amp;C3444&amp;F3444)=0),"",1)</f>
        <v/>
      </c>
      <c r="L3444" s="15" t="str" cm="1">
        <f t="array" aca="1" ref="L3444" ca="1">IF(OR(INDIRECT(A3444&amp;B3444&amp;C3444&amp;F3444)="",ISNUMBER(INDIRECT(A3444&amp;B3444&amp;C3444&amp;F3444))=FALSE,INDIRECT(A3444&amp;B3444&amp;C3444&amp;F3444)=0),"",IF(G3444="【（第８期）医療機関受付】",TEXT(INDIRECT(A3444&amp;D3444&amp;E3444&amp;5),"yyy"),TEXT(INDIRECT(A3444&amp;B3444&amp;C3444&amp;5),"yyy")))</f>
        <v/>
      </c>
      <c r="M3444" s="15" t="str" cm="1">
        <f t="array" aca="1" ref="M3444" ca="1">IF(OR(INDIRECT(A3444&amp;B3444&amp;C3444&amp;F3444)="",ISNUMBER(INDIRECT(A3444&amp;B3444&amp;C3444&amp;F3444))=FALSE,INDIRECT(A3444&amp;B3444&amp;C3444&amp;F3444)=0),"",IF(G3444="【（第８期）医療機関受付】",TEXT(INDIRECT(A3444&amp;D3444&amp;E3444&amp;5),"m"),TEXT(INDIRECT(A3444&amp;B3444&amp;C3444&amp;5),"m")))</f>
        <v/>
      </c>
      <c r="N3444" s="15" t="str" cm="1">
        <f t="array" aca="1" ref="N3444" ca="1">IF(OR(INDIRECT(A3444&amp;B3444&amp;C3444&amp;F3444)="",ISNUMBER(INDIRECT(A3444&amp;B3444&amp;C3444&amp;F3444))=FALSE,INDIRECT(A3444&amp;B3444&amp;C3444&amp;F3444)=0),"",IF(G3444="【（第８期）医療機関受付】",TEXT(INDIRECT(A3444&amp;D3444&amp;E3444&amp;5),"d"),TEXT(INDIRECT(A3444&amp;B3444&amp;C3444&amp;5),"d")))</f>
        <v/>
      </c>
      <c r="O3444" s="15" t="str" cm="1">
        <f t="array" aca="1" ref="O3444" ca="1">IF(OR(INDIRECT(A3444&amp;B3444&amp;C3444&amp;F3444)="",ISNUMBER(INDIRECT(A3444&amp;B3444&amp;C3444&amp;F3444))=FALSE,INDIRECT(A3444&amp;B3444&amp;C3444&amp;F3444)=0),"",HOUR(INDIRECT(A3444&amp;"A"&amp;F3444)))</f>
        <v/>
      </c>
      <c r="P3444" s="15" t="str" cm="1">
        <f t="array" aca="1" ref="P3444" ca="1">IF(OR(INDIRECT(A3444&amp;B3444&amp;C3444&amp;F3444)="",ISNUMBER(INDIRECT(A3444&amp;B3444&amp;C3444&amp;F3444))=FALSE,INDIRECT(A3444&amp;B3444&amp;C3444&amp;F3444)=0),"",MINUTE(INDIRECT(A3444&amp;"A"&amp;F3444)))</f>
        <v/>
      </c>
      <c r="Q3444" s="15" t="str" cm="1">
        <f t="array" aca="1" ref="Q3444" ca="1">IF(OR(INDIRECT(A3444&amp;B3444&amp;C3444&amp;F3444)="",ISNUMBER(INDIRECT(A3444&amp;B3444&amp;C3444&amp;F3444))=FALSE,INDIRECT(A3444&amp;B3444&amp;C3444&amp;F3444)=0),"",O3444)</f>
        <v/>
      </c>
      <c r="R3444" s="15" t="str" cm="1">
        <f t="array" aca="1" ref="R3444" ca="1">IF(OR(INDIRECT(A3444&amp;B3444&amp;C3444&amp;F3444)="",ISNUMBER(INDIRECT(A3444&amp;B3444&amp;C3444&amp;F3444))=FALSE,INDIRECT(A3444&amp;B3444&amp;C3444&amp;F3444)=0),"",P3444+14)</f>
        <v/>
      </c>
      <c r="S3444" s="15" t="str" cm="1">
        <f t="array" aca="1" ref="S3444" ca="1">IF(OR(INDIRECT(A3444&amp;B3444&amp;C3444&amp;F3444)="",ISNUMBER(INDIRECT(A3444&amp;B3444&amp;C3444&amp;F3444))=FALSE,INDIRECT(A3444&amp;B3444&amp;C3444&amp;F3444)=0),"",INDIRECT(A3444&amp;B3444&amp;C3444&amp;F3444))</f>
        <v/>
      </c>
      <c r="T3444" s="15" t="str" cm="1">
        <f t="array" aca="1" ref="T3444" ca="1">IF(OR(INDIRECT(A3444&amp;B3444&amp;C3444&amp;F3444)="",ISNUMBER(INDIRECT(A3444&amp;B3444&amp;C3444&amp;F3444))=FALSE,INDIRECT(A3444&amp;B3444&amp;C3444&amp;F3444)=0),"",0)</f>
        <v/>
      </c>
    </row>
    <row r="3445" spans="1:20">
      <c r="A3445" s="23" t="s">
        <v>912</v>
      </c>
      <c r="B3445" s="23" t="s">
        <v>914</v>
      </c>
      <c r="C3445" s="23" t="str">
        <f t="shared" si="159"/>
        <v>p</v>
      </c>
      <c r="D3445" s="23" t="s">
        <v>914</v>
      </c>
      <c r="E3445" s="23" t="str">
        <f t="shared" si="160"/>
        <v>o</v>
      </c>
      <c r="F3445" s="23">
        <f t="shared" si="158"/>
        <v>22</v>
      </c>
      <c r="G3445" s="23" t="str" cm="1">
        <f t="array" aca="1" ref="G3445" ca="1">IF(OR(INDIRECT(A3445&amp;B3445&amp;C3445&amp;F3445)="",ISNUMBER(INDIRECT(A3445&amp;B3445&amp;C3445&amp;F3445))=FALSE),"",IF(INDIRECT(A3445&amp;B3445&amp;C3445&amp;9)="公開","【（第８期）WEB・コールセンター受付】","【（第８期）医療機関受付】"))</f>
        <v/>
      </c>
      <c r="H3445" s="15" t="str" cm="1">
        <f t="array" aca="1" ref="H3445" ca="1">IF(OR(INDIRECT(A3445&amp;B3445&amp;C3445&amp;F3445)="",ISNUMBER(INDIRECT(A3445&amp;B3445&amp;C3445&amp;F3445))=FALSE,INDIRECT(A3445&amp;B3445&amp;C3445&amp;F3445)=0),"",431001)</f>
        <v/>
      </c>
      <c r="I3445" s="15" t="str" cm="1">
        <f t="array" aca="1" ref="I3445" ca="1">IF(OR(INDIRECT(A3445&amp;B3445&amp;C3445&amp;F3445)="",ISNUMBER(INDIRECT(A3445&amp;B3445&amp;C3445&amp;F3445))=FALSE,INDIRECT(A3445&amp;B3445&amp;C3445&amp;F3445)=0),"",G3445&amp;J3445&amp;"."&amp;TEXT(M3445,"00")&amp;TEXT(N3445,"00")&amp;"."&amp;TEXT(O3445,"00")&amp;TEXT(P3445,"00"))</f>
        <v/>
      </c>
      <c r="J3445" s="15" t="str" cm="1">
        <f t="array" aca="1" ref="J3445" ca="1">IF(OR(INDIRECT(A3445&amp;B3445&amp;C3445&amp;F3445)="",ISNUMBER(INDIRECT(A3445&amp;B3445&amp;C3445&amp;F3445))=FALSE,INDIRECT(A3445&amp;B3445&amp;C3445&amp;F3445)=0),"",予約枠報告様式!$B$2)</f>
        <v/>
      </c>
      <c r="K3445" s="15" t="str" cm="1">
        <f t="array" aca="1" ref="K3445" ca="1">IF(OR(INDIRECT(A3445&amp;B3445&amp;C3445&amp;F3445)="",ISNUMBER(INDIRECT(A3445&amp;B3445&amp;C3445&amp;F3445))=FALSE,INDIRECT(A3445&amp;B3445&amp;C3445&amp;F3445)=0),"",1)</f>
        <v/>
      </c>
      <c r="L3445" s="15" t="str" cm="1">
        <f t="array" aca="1" ref="L3445" ca="1">IF(OR(INDIRECT(A3445&amp;B3445&amp;C3445&amp;F3445)="",ISNUMBER(INDIRECT(A3445&amp;B3445&amp;C3445&amp;F3445))=FALSE,INDIRECT(A3445&amp;B3445&amp;C3445&amp;F3445)=0),"",IF(G3445="【（第８期）医療機関受付】",TEXT(INDIRECT(A3445&amp;D3445&amp;E3445&amp;5),"yyy"),TEXT(INDIRECT(A3445&amp;B3445&amp;C3445&amp;5),"yyy")))</f>
        <v/>
      </c>
      <c r="M3445" s="15" t="str" cm="1">
        <f t="array" aca="1" ref="M3445" ca="1">IF(OR(INDIRECT(A3445&amp;B3445&amp;C3445&amp;F3445)="",ISNUMBER(INDIRECT(A3445&amp;B3445&amp;C3445&amp;F3445))=FALSE,INDIRECT(A3445&amp;B3445&amp;C3445&amp;F3445)=0),"",IF(G3445="【（第８期）医療機関受付】",TEXT(INDIRECT(A3445&amp;D3445&amp;E3445&amp;5),"m"),TEXT(INDIRECT(A3445&amp;B3445&amp;C3445&amp;5),"m")))</f>
        <v/>
      </c>
      <c r="N3445" s="15" t="str" cm="1">
        <f t="array" aca="1" ref="N3445" ca="1">IF(OR(INDIRECT(A3445&amp;B3445&amp;C3445&amp;F3445)="",ISNUMBER(INDIRECT(A3445&amp;B3445&amp;C3445&amp;F3445))=FALSE,INDIRECT(A3445&amp;B3445&amp;C3445&amp;F3445)=0),"",IF(G3445="【（第８期）医療機関受付】",TEXT(INDIRECT(A3445&amp;D3445&amp;E3445&amp;5),"d"),TEXT(INDIRECT(A3445&amp;B3445&amp;C3445&amp;5),"d")))</f>
        <v/>
      </c>
      <c r="O3445" s="15" t="str" cm="1">
        <f t="array" aca="1" ref="O3445" ca="1">IF(OR(INDIRECT(A3445&amp;B3445&amp;C3445&amp;F3445)="",ISNUMBER(INDIRECT(A3445&amp;B3445&amp;C3445&amp;F3445))=FALSE,INDIRECT(A3445&amp;B3445&amp;C3445&amp;F3445)=0),"",HOUR(INDIRECT(A3445&amp;"A"&amp;F3445)))</f>
        <v/>
      </c>
      <c r="P3445" s="15" t="str" cm="1">
        <f t="array" aca="1" ref="P3445" ca="1">IF(OR(INDIRECT(A3445&amp;B3445&amp;C3445&amp;F3445)="",ISNUMBER(INDIRECT(A3445&amp;B3445&amp;C3445&amp;F3445))=FALSE,INDIRECT(A3445&amp;B3445&amp;C3445&amp;F3445)=0),"",MINUTE(INDIRECT(A3445&amp;"A"&amp;F3445)))</f>
        <v/>
      </c>
      <c r="Q3445" s="15" t="str" cm="1">
        <f t="array" aca="1" ref="Q3445" ca="1">IF(OR(INDIRECT(A3445&amp;B3445&amp;C3445&amp;F3445)="",ISNUMBER(INDIRECT(A3445&amp;B3445&amp;C3445&amp;F3445))=FALSE,INDIRECT(A3445&amp;B3445&amp;C3445&amp;F3445)=0),"",O3445)</f>
        <v/>
      </c>
      <c r="R3445" s="15" t="str" cm="1">
        <f t="array" aca="1" ref="R3445" ca="1">IF(OR(INDIRECT(A3445&amp;B3445&amp;C3445&amp;F3445)="",ISNUMBER(INDIRECT(A3445&amp;B3445&amp;C3445&amp;F3445))=FALSE,INDIRECT(A3445&amp;B3445&amp;C3445&amp;F3445)=0),"",P3445+14)</f>
        <v/>
      </c>
      <c r="S3445" s="15" t="str" cm="1">
        <f t="array" aca="1" ref="S3445" ca="1">IF(OR(INDIRECT(A3445&amp;B3445&amp;C3445&amp;F3445)="",ISNUMBER(INDIRECT(A3445&amp;B3445&amp;C3445&amp;F3445))=FALSE,INDIRECT(A3445&amp;B3445&amp;C3445&amp;F3445)=0),"",INDIRECT(A3445&amp;B3445&amp;C3445&amp;F3445))</f>
        <v/>
      </c>
      <c r="T3445" s="15" t="str" cm="1">
        <f t="array" aca="1" ref="T3445" ca="1">IF(OR(INDIRECT(A3445&amp;B3445&amp;C3445&amp;F3445)="",ISNUMBER(INDIRECT(A3445&amp;B3445&amp;C3445&amp;F3445))=FALSE,INDIRECT(A3445&amp;B3445&amp;C3445&amp;F3445)=0),"",0)</f>
        <v/>
      </c>
    </row>
    <row r="3446" spans="1:20">
      <c r="A3446" s="23" t="s">
        <v>912</v>
      </c>
      <c r="B3446" s="23" t="s">
        <v>914</v>
      </c>
      <c r="C3446" s="23" t="str">
        <f t="shared" si="159"/>
        <v>p</v>
      </c>
      <c r="D3446" s="23" t="s">
        <v>914</v>
      </c>
      <c r="E3446" s="23" t="str">
        <f t="shared" si="160"/>
        <v>o</v>
      </c>
      <c r="F3446" s="23">
        <f t="shared" si="158"/>
        <v>23</v>
      </c>
      <c r="G3446" s="23" t="str" cm="1">
        <f t="array" aca="1" ref="G3446" ca="1">IF(OR(INDIRECT(A3446&amp;B3446&amp;C3446&amp;F3446)="",ISNUMBER(INDIRECT(A3446&amp;B3446&amp;C3446&amp;F3446))=FALSE),"",IF(INDIRECT(A3446&amp;B3446&amp;C3446&amp;9)="公開","【（第８期）WEB・コールセンター受付】","【（第８期）医療機関受付】"))</f>
        <v/>
      </c>
      <c r="H3446" s="15" t="str" cm="1">
        <f t="array" aca="1" ref="H3446" ca="1">IF(OR(INDIRECT(A3446&amp;B3446&amp;C3446&amp;F3446)="",ISNUMBER(INDIRECT(A3446&amp;B3446&amp;C3446&amp;F3446))=FALSE,INDIRECT(A3446&amp;B3446&amp;C3446&amp;F3446)=0),"",431001)</f>
        <v/>
      </c>
      <c r="I3446" s="15" t="str" cm="1">
        <f t="array" aca="1" ref="I3446" ca="1">IF(OR(INDIRECT(A3446&amp;B3446&amp;C3446&amp;F3446)="",ISNUMBER(INDIRECT(A3446&amp;B3446&amp;C3446&amp;F3446))=FALSE,INDIRECT(A3446&amp;B3446&amp;C3446&amp;F3446)=0),"",G3446&amp;J3446&amp;"."&amp;TEXT(M3446,"00")&amp;TEXT(N3446,"00")&amp;"."&amp;TEXT(O3446,"00")&amp;TEXT(P3446,"00"))</f>
        <v/>
      </c>
      <c r="J3446" s="15" t="str" cm="1">
        <f t="array" aca="1" ref="J3446" ca="1">IF(OR(INDIRECT(A3446&amp;B3446&amp;C3446&amp;F3446)="",ISNUMBER(INDIRECT(A3446&amp;B3446&amp;C3446&amp;F3446))=FALSE,INDIRECT(A3446&amp;B3446&amp;C3446&amp;F3446)=0),"",予約枠報告様式!$B$2)</f>
        <v/>
      </c>
      <c r="K3446" s="15" t="str" cm="1">
        <f t="array" aca="1" ref="K3446" ca="1">IF(OR(INDIRECT(A3446&amp;B3446&amp;C3446&amp;F3446)="",ISNUMBER(INDIRECT(A3446&amp;B3446&amp;C3446&amp;F3446))=FALSE,INDIRECT(A3446&amp;B3446&amp;C3446&amp;F3446)=0),"",1)</f>
        <v/>
      </c>
      <c r="L3446" s="15" t="str" cm="1">
        <f t="array" aca="1" ref="L3446" ca="1">IF(OR(INDIRECT(A3446&amp;B3446&amp;C3446&amp;F3446)="",ISNUMBER(INDIRECT(A3446&amp;B3446&amp;C3446&amp;F3446))=FALSE,INDIRECT(A3446&amp;B3446&amp;C3446&amp;F3446)=0),"",IF(G3446="【（第８期）医療機関受付】",TEXT(INDIRECT(A3446&amp;D3446&amp;E3446&amp;5),"yyy"),TEXT(INDIRECT(A3446&amp;B3446&amp;C3446&amp;5),"yyy")))</f>
        <v/>
      </c>
      <c r="M3446" s="15" t="str" cm="1">
        <f t="array" aca="1" ref="M3446" ca="1">IF(OR(INDIRECT(A3446&amp;B3446&amp;C3446&amp;F3446)="",ISNUMBER(INDIRECT(A3446&amp;B3446&amp;C3446&amp;F3446))=FALSE,INDIRECT(A3446&amp;B3446&amp;C3446&amp;F3446)=0),"",IF(G3446="【（第８期）医療機関受付】",TEXT(INDIRECT(A3446&amp;D3446&amp;E3446&amp;5),"m"),TEXT(INDIRECT(A3446&amp;B3446&amp;C3446&amp;5),"m")))</f>
        <v/>
      </c>
      <c r="N3446" s="15" t="str" cm="1">
        <f t="array" aca="1" ref="N3446" ca="1">IF(OR(INDIRECT(A3446&amp;B3446&amp;C3446&amp;F3446)="",ISNUMBER(INDIRECT(A3446&amp;B3446&amp;C3446&amp;F3446))=FALSE,INDIRECT(A3446&amp;B3446&amp;C3446&amp;F3446)=0),"",IF(G3446="【（第８期）医療機関受付】",TEXT(INDIRECT(A3446&amp;D3446&amp;E3446&amp;5),"d"),TEXT(INDIRECT(A3446&amp;B3446&amp;C3446&amp;5),"d")))</f>
        <v/>
      </c>
      <c r="O3446" s="15" t="str" cm="1">
        <f t="array" aca="1" ref="O3446" ca="1">IF(OR(INDIRECT(A3446&amp;B3446&amp;C3446&amp;F3446)="",ISNUMBER(INDIRECT(A3446&amp;B3446&amp;C3446&amp;F3446))=FALSE,INDIRECT(A3446&amp;B3446&amp;C3446&amp;F3446)=0),"",HOUR(INDIRECT(A3446&amp;"A"&amp;F3446)))</f>
        <v/>
      </c>
      <c r="P3446" s="15" t="str" cm="1">
        <f t="array" aca="1" ref="P3446" ca="1">IF(OR(INDIRECT(A3446&amp;B3446&amp;C3446&amp;F3446)="",ISNUMBER(INDIRECT(A3446&amp;B3446&amp;C3446&amp;F3446))=FALSE,INDIRECT(A3446&amp;B3446&amp;C3446&amp;F3446)=0),"",MINUTE(INDIRECT(A3446&amp;"A"&amp;F3446)))</f>
        <v/>
      </c>
      <c r="Q3446" s="15" t="str" cm="1">
        <f t="array" aca="1" ref="Q3446" ca="1">IF(OR(INDIRECT(A3446&amp;B3446&amp;C3446&amp;F3446)="",ISNUMBER(INDIRECT(A3446&amp;B3446&amp;C3446&amp;F3446))=FALSE,INDIRECT(A3446&amp;B3446&amp;C3446&amp;F3446)=0),"",O3446)</f>
        <v/>
      </c>
      <c r="R3446" s="15" t="str" cm="1">
        <f t="array" aca="1" ref="R3446" ca="1">IF(OR(INDIRECT(A3446&amp;B3446&amp;C3446&amp;F3446)="",ISNUMBER(INDIRECT(A3446&amp;B3446&amp;C3446&amp;F3446))=FALSE,INDIRECT(A3446&amp;B3446&amp;C3446&amp;F3446)=0),"",P3446+14)</f>
        <v/>
      </c>
      <c r="S3446" s="15" t="str" cm="1">
        <f t="array" aca="1" ref="S3446" ca="1">IF(OR(INDIRECT(A3446&amp;B3446&amp;C3446&amp;F3446)="",ISNUMBER(INDIRECT(A3446&amp;B3446&amp;C3446&amp;F3446))=FALSE,INDIRECT(A3446&amp;B3446&amp;C3446&amp;F3446)=0),"",INDIRECT(A3446&amp;B3446&amp;C3446&amp;F3446))</f>
        <v/>
      </c>
      <c r="T3446" s="15" t="str" cm="1">
        <f t="array" aca="1" ref="T3446" ca="1">IF(OR(INDIRECT(A3446&amp;B3446&amp;C3446&amp;F3446)="",ISNUMBER(INDIRECT(A3446&amp;B3446&amp;C3446&amp;F3446))=FALSE,INDIRECT(A3446&amp;B3446&amp;C3446&amp;F3446)=0),"",0)</f>
        <v/>
      </c>
    </row>
    <row r="3447" spans="1:20">
      <c r="A3447" s="23" t="s">
        <v>912</v>
      </c>
      <c r="B3447" s="23" t="s">
        <v>914</v>
      </c>
      <c r="C3447" s="23" t="str">
        <f t="shared" si="159"/>
        <v>p</v>
      </c>
      <c r="D3447" s="23" t="s">
        <v>914</v>
      </c>
      <c r="E3447" s="23" t="str">
        <f t="shared" si="160"/>
        <v>o</v>
      </c>
      <c r="F3447" s="23">
        <f t="shared" ref="F3447:F3510" si="161">IF(F3446=62,11,F3446+1)</f>
        <v>24</v>
      </c>
      <c r="G3447" s="23" t="str" cm="1">
        <f t="array" aca="1" ref="G3447" ca="1">IF(OR(INDIRECT(A3447&amp;B3447&amp;C3447&amp;F3447)="",ISNUMBER(INDIRECT(A3447&amp;B3447&amp;C3447&amp;F3447))=FALSE),"",IF(INDIRECT(A3447&amp;B3447&amp;C3447&amp;9)="公開","【（第８期）WEB・コールセンター受付】","【（第８期）医療機関受付】"))</f>
        <v/>
      </c>
      <c r="H3447" s="15" t="str" cm="1">
        <f t="array" aca="1" ref="H3447" ca="1">IF(OR(INDIRECT(A3447&amp;B3447&amp;C3447&amp;F3447)="",ISNUMBER(INDIRECT(A3447&amp;B3447&amp;C3447&amp;F3447))=FALSE,INDIRECT(A3447&amp;B3447&amp;C3447&amp;F3447)=0),"",431001)</f>
        <v/>
      </c>
      <c r="I3447" s="15" t="str" cm="1">
        <f t="array" aca="1" ref="I3447" ca="1">IF(OR(INDIRECT(A3447&amp;B3447&amp;C3447&amp;F3447)="",ISNUMBER(INDIRECT(A3447&amp;B3447&amp;C3447&amp;F3447))=FALSE,INDIRECT(A3447&amp;B3447&amp;C3447&amp;F3447)=0),"",G3447&amp;J3447&amp;"."&amp;TEXT(M3447,"00")&amp;TEXT(N3447,"00")&amp;"."&amp;TEXT(O3447,"00")&amp;TEXT(P3447,"00"))</f>
        <v/>
      </c>
      <c r="J3447" s="15" t="str" cm="1">
        <f t="array" aca="1" ref="J3447" ca="1">IF(OR(INDIRECT(A3447&amp;B3447&amp;C3447&amp;F3447)="",ISNUMBER(INDIRECT(A3447&amp;B3447&amp;C3447&amp;F3447))=FALSE,INDIRECT(A3447&amp;B3447&amp;C3447&amp;F3447)=0),"",予約枠報告様式!$B$2)</f>
        <v/>
      </c>
      <c r="K3447" s="15" t="str" cm="1">
        <f t="array" aca="1" ref="K3447" ca="1">IF(OR(INDIRECT(A3447&amp;B3447&amp;C3447&amp;F3447)="",ISNUMBER(INDIRECT(A3447&amp;B3447&amp;C3447&amp;F3447))=FALSE,INDIRECT(A3447&amp;B3447&amp;C3447&amp;F3447)=0),"",1)</f>
        <v/>
      </c>
      <c r="L3447" s="15" t="str" cm="1">
        <f t="array" aca="1" ref="L3447" ca="1">IF(OR(INDIRECT(A3447&amp;B3447&amp;C3447&amp;F3447)="",ISNUMBER(INDIRECT(A3447&amp;B3447&amp;C3447&amp;F3447))=FALSE,INDIRECT(A3447&amp;B3447&amp;C3447&amp;F3447)=0),"",IF(G3447="【（第８期）医療機関受付】",TEXT(INDIRECT(A3447&amp;D3447&amp;E3447&amp;5),"yyy"),TEXT(INDIRECT(A3447&amp;B3447&amp;C3447&amp;5),"yyy")))</f>
        <v/>
      </c>
      <c r="M3447" s="15" t="str" cm="1">
        <f t="array" aca="1" ref="M3447" ca="1">IF(OR(INDIRECT(A3447&amp;B3447&amp;C3447&amp;F3447)="",ISNUMBER(INDIRECT(A3447&amp;B3447&amp;C3447&amp;F3447))=FALSE,INDIRECT(A3447&amp;B3447&amp;C3447&amp;F3447)=0),"",IF(G3447="【（第８期）医療機関受付】",TEXT(INDIRECT(A3447&amp;D3447&amp;E3447&amp;5),"m"),TEXT(INDIRECT(A3447&amp;B3447&amp;C3447&amp;5),"m")))</f>
        <v/>
      </c>
      <c r="N3447" s="15" t="str" cm="1">
        <f t="array" aca="1" ref="N3447" ca="1">IF(OR(INDIRECT(A3447&amp;B3447&amp;C3447&amp;F3447)="",ISNUMBER(INDIRECT(A3447&amp;B3447&amp;C3447&amp;F3447))=FALSE,INDIRECT(A3447&amp;B3447&amp;C3447&amp;F3447)=0),"",IF(G3447="【（第８期）医療機関受付】",TEXT(INDIRECT(A3447&amp;D3447&amp;E3447&amp;5),"d"),TEXT(INDIRECT(A3447&amp;B3447&amp;C3447&amp;5),"d")))</f>
        <v/>
      </c>
      <c r="O3447" s="15" t="str" cm="1">
        <f t="array" aca="1" ref="O3447" ca="1">IF(OR(INDIRECT(A3447&amp;B3447&amp;C3447&amp;F3447)="",ISNUMBER(INDIRECT(A3447&amp;B3447&amp;C3447&amp;F3447))=FALSE,INDIRECT(A3447&amp;B3447&amp;C3447&amp;F3447)=0),"",HOUR(INDIRECT(A3447&amp;"A"&amp;F3447)))</f>
        <v/>
      </c>
      <c r="P3447" s="15" t="str" cm="1">
        <f t="array" aca="1" ref="P3447" ca="1">IF(OR(INDIRECT(A3447&amp;B3447&amp;C3447&amp;F3447)="",ISNUMBER(INDIRECT(A3447&amp;B3447&amp;C3447&amp;F3447))=FALSE,INDIRECT(A3447&amp;B3447&amp;C3447&amp;F3447)=0),"",MINUTE(INDIRECT(A3447&amp;"A"&amp;F3447)))</f>
        <v/>
      </c>
      <c r="Q3447" s="15" t="str" cm="1">
        <f t="array" aca="1" ref="Q3447" ca="1">IF(OR(INDIRECT(A3447&amp;B3447&amp;C3447&amp;F3447)="",ISNUMBER(INDIRECT(A3447&amp;B3447&amp;C3447&amp;F3447))=FALSE,INDIRECT(A3447&amp;B3447&amp;C3447&amp;F3447)=0),"",O3447)</f>
        <v/>
      </c>
      <c r="R3447" s="15" t="str" cm="1">
        <f t="array" aca="1" ref="R3447" ca="1">IF(OR(INDIRECT(A3447&amp;B3447&amp;C3447&amp;F3447)="",ISNUMBER(INDIRECT(A3447&amp;B3447&amp;C3447&amp;F3447))=FALSE,INDIRECT(A3447&amp;B3447&amp;C3447&amp;F3447)=0),"",P3447+14)</f>
        <v/>
      </c>
      <c r="S3447" s="15" t="str" cm="1">
        <f t="array" aca="1" ref="S3447" ca="1">IF(OR(INDIRECT(A3447&amp;B3447&amp;C3447&amp;F3447)="",ISNUMBER(INDIRECT(A3447&amp;B3447&amp;C3447&amp;F3447))=FALSE,INDIRECT(A3447&amp;B3447&amp;C3447&amp;F3447)=0),"",INDIRECT(A3447&amp;B3447&amp;C3447&amp;F3447))</f>
        <v/>
      </c>
      <c r="T3447" s="15" t="str" cm="1">
        <f t="array" aca="1" ref="T3447" ca="1">IF(OR(INDIRECT(A3447&amp;B3447&amp;C3447&amp;F3447)="",ISNUMBER(INDIRECT(A3447&amp;B3447&amp;C3447&amp;F3447))=FALSE,INDIRECT(A3447&amp;B3447&amp;C3447&amp;F3447)=0),"",0)</f>
        <v/>
      </c>
    </row>
    <row r="3448" spans="1:20">
      <c r="A3448" s="23" t="s">
        <v>912</v>
      </c>
      <c r="B3448" s="23" t="s">
        <v>914</v>
      </c>
      <c r="C3448" s="23" t="str">
        <f t="shared" si="159"/>
        <v>p</v>
      </c>
      <c r="D3448" s="23" t="s">
        <v>914</v>
      </c>
      <c r="E3448" s="23" t="str">
        <f t="shared" si="160"/>
        <v>o</v>
      </c>
      <c r="F3448" s="23">
        <f t="shared" si="161"/>
        <v>25</v>
      </c>
      <c r="G3448" s="23" t="str" cm="1">
        <f t="array" aca="1" ref="G3448" ca="1">IF(OR(INDIRECT(A3448&amp;B3448&amp;C3448&amp;F3448)="",ISNUMBER(INDIRECT(A3448&amp;B3448&amp;C3448&amp;F3448))=FALSE),"",IF(INDIRECT(A3448&amp;B3448&amp;C3448&amp;9)="公開","【（第８期）WEB・コールセンター受付】","【（第８期）医療機関受付】"))</f>
        <v/>
      </c>
      <c r="H3448" s="15" t="str" cm="1">
        <f t="array" aca="1" ref="H3448" ca="1">IF(OR(INDIRECT(A3448&amp;B3448&amp;C3448&amp;F3448)="",ISNUMBER(INDIRECT(A3448&amp;B3448&amp;C3448&amp;F3448))=FALSE,INDIRECT(A3448&amp;B3448&amp;C3448&amp;F3448)=0),"",431001)</f>
        <v/>
      </c>
      <c r="I3448" s="15" t="str" cm="1">
        <f t="array" aca="1" ref="I3448" ca="1">IF(OR(INDIRECT(A3448&amp;B3448&amp;C3448&amp;F3448)="",ISNUMBER(INDIRECT(A3448&amp;B3448&amp;C3448&amp;F3448))=FALSE,INDIRECT(A3448&amp;B3448&amp;C3448&amp;F3448)=0),"",G3448&amp;J3448&amp;"."&amp;TEXT(M3448,"00")&amp;TEXT(N3448,"00")&amp;"."&amp;TEXT(O3448,"00")&amp;TEXT(P3448,"00"))</f>
        <v/>
      </c>
      <c r="J3448" s="15" t="str" cm="1">
        <f t="array" aca="1" ref="J3448" ca="1">IF(OR(INDIRECT(A3448&amp;B3448&amp;C3448&amp;F3448)="",ISNUMBER(INDIRECT(A3448&amp;B3448&amp;C3448&amp;F3448))=FALSE,INDIRECT(A3448&amp;B3448&amp;C3448&amp;F3448)=0),"",予約枠報告様式!$B$2)</f>
        <v/>
      </c>
      <c r="K3448" s="15" t="str" cm="1">
        <f t="array" aca="1" ref="K3448" ca="1">IF(OR(INDIRECT(A3448&amp;B3448&amp;C3448&amp;F3448)="",ISNUMBER(INDIRECT(A3448&amp;B3448&amp;C3448&amp;F3448))=FALSE,INDIRECT(A3448&amp;B3448&amp;C3448&amp;F3448)=0),"",1)</f>
        <v/>
      </c>
      <c r="L3448" s="15" t="str" cm="1">
        <f t="array" aca="1" ref="L3448" ca="1">IF(OR(INDIRECT(A3448&amp;B3448&amp;C3448&amp;F3448)="",ISNUMBER(INDIRECT(A3448&amp;B3448&amp;C3448&amp;F3448))=FALSE,INDIRECT(A3448&amp;B3448&amp;C3448&amp;F3448)=0),"",IF(G3448="【（第８期）医療機関受付】",TEXT(INDIRECT(A3448&amp;D3448&amp;E3448&amp;5),"yyy"),TEXT(INDIRECT(A3448&amp;B3448&amp;C3448&amp;5),"yyy")))</f>
        <v/>
      </c>
      <c r="M3448" s="15" t="str" cm="1">
        <f t="array" aca="1" ref="M3448" ca="1">IF(OR(INDIRECT(A3448&amp;B3448&amp;C3448&amp;F3448)="",ISNUMBER(INDIRECT(A3448&amp;B3448&amp;C3448&amp;F3448))=FALSE,INDIRECT(A3448&amp;B3448&amp;C3448&amp;F3448)=0),"",IF(G3448="【（第８期）医療機関受付】",TEXT(INDIRECT(A3448&amp;D3448&amp;E3448&amp;5),"m"),TEXT(INDIRECT(A3448&amp;B3448&amp;C3448&amp;5),"m")))</f>
        <v/>
      </c>
      <c r="N3448" s="15" t="str" cm="1">
        <f t="array" aca="1" ref="N3448" ca="1">IF(OR(INDIRECT(A3448&amp;B3448&amp;C3448&amp;F3448)="",ISNUMBER(INDIRECT(A3448&amp;B3448&amp;C3448&amp;F3448))=FALSE,INDIRECT(A3448&amp;B3448&amp;C3448&amp;F3448)=0),"",IF(G3448="【（第８期）医療機関受付】",TEXT(INDIRECT(A3448&amp;D3448&amp;E3448&amp;5),"d"),TEXT(INDIRECT(A3448&amp;B3448&amp;C3448&amp;5),"d")))</f>
        <v/>
      </c>
      <c r="O3448" s="15" t="str" cm="1">
        <f t="array" aca="1" ref="O3448" ca="1">IF(OR(INDIRECT(A3448&amp;B3448&amp;C3448&amp;F3448)="",ISNUMBER(INDIRECT(A3448&amp;B3448&amp;C3448&amp;F3448))=FALSE,INDIRECT(A3448&amp;B3448&amp;C3448&amp;F3448)=0),"",HOUR(INDIRECT(A3448&amp;"A"&amp;F3448)))</f>
        <v/>
      </c>
      <c r="P3448" s="15" t="str" cm="1">
        <f t="array" aca="1" ref="P3448" ca="1">IF(OR(INDIRECT(A3448&amp;B3448&amp;C3448&amp;F3448)="",ISNUMBER(INDIRECT(A3448&amp;B3448&amp;C3448&amp;F3448))=FALSE,INDIRECT(A3448&amp;B3448&amp;C3448&amp;F3448)=0),"",MINUTE(INDIRECT(A3448&amp;"A"&amp;F3448)))</f>
        <v/>
      </c>
      <c r="Q3448" s="15" t="str" cm="1">
        <f t="array" aca="1" ref="Q3448" ca="1">IF(OR(INDIRECT(A3448&amp;B3448&amp;C3448&amp;F3448)="",ISNUMBER(INDIRECT(A3448&amp;B3448&amp;C3448&amp;F3448))=FALSE,INDIRECT(A3448&amp;B3448&amp;C3448&amp;F3448)=0),"",O3448)</f>
        <v/>
      </c>
      <c r="R3448" s="15" t="str" cm="1">
        <f t="array" aca="1" ref="R3448" ca="1">IF(OR(INDIRECT(A3448&amp;B3448&amp;C3448&amp;F3448)="",ISNUMBER(INDIRECT(A3448&amp;B3448&amp;C3448&amp;F3448))=FALSE,INDIRECT(A3448&amp;B3448&amp;C3448&amp;F3448)=0),"",P3448+14)</f>
        <v/>
      </c>
      <c r="S3448" s="15" t="str" cm="1">
        <f t="array" aca="1" ref="S3448" ca="1">IF(OR(INDIRECT(A3448&amp;B3448&amp;C3448&amp;F3448)="",ISNUMBER(INDIRECT(A3448&amp;B3448&amp;C3448&amp;F3448))=FALSE,INDIRECT(A3448&amp;B3448&amp;C3448&amp;F3448)=0),"",INDIRECT(A3448&amp;B3448&amp;C3448&amp;F3448))</f>
        <v/>
      </c>
      <c r="T3448" s="15" t="str" cm="1">
        <f t="array" aca="1" ref="T3448" ca="1">IF(OR(INDIRECT(A3448&amp;B3448&amp;C3448&amp;F3448)="",ISNUMBER(INDIRECT(A3448&amp;B3448&amp;C3448&amp;F3448))=FALSE,INDIRECT(A3448&amp;B3448&amp;C3448&amp;F3448)=0),"",0)</f>
        <v/>
      </c>
    </row>
    <row r="3449" spans="1:20">
      <c r="A3449" s="23" t="s">
        <v>912</v>
      </c>
      <c r="B3449" s="23" t="s">
        <v>914</v>
      </c>
      <c r="C3449" s="23" t="str">
        <f t="shared" si="159"/>
        <v>p</v>
      </c>
      <c r="D3449" s="23" t="s">
        <v>914</v>
      </c>
      <c r="E3449" s="23" t="str">
        <f t="shared" si="160"/>
        <v>o</v>
      </c>
      <c r="F3449" s="23">
        <f t="shared" si="161"/>
        <v>26</v>
      </c>
      <c r="G3449" s="23" t="str" cm="1">
        <f t="array" aca="1" ref="G3449" ca="1">IF(OR(INDIRECT(A3449&amp;B3449&amp;C3449&amp;F3449)="",ISNUMBER(INDIRECT(A3449&amp;B3449&amp;C3449&amp;F3449))=FALSE),"",IF(INDIRECT(A3449&amp;B3449&amp;C3449&amp;9)="公開","【（第８期）WEB・コールセンター受付】","【（第８期）医療機関受付】"))</f>
        <v/>
      </c>
      <c r="H3449" s="15" t="str" cm="1">
        <f t="array" aca="1" ref="H3449" ca="1">IF(OR(INDIRECT(A3449&amp;B3449&amp;C3449&amp;F3449)="",ISNUMBER(INDIRECT(A3449&amp;B3449&amp;C3449&amp;F3449))=FALSE,INDIRECT(A3449&amp;B3449&amp;C3449&amp;F3449)=0),"",431001)</f>
        <v/>
      </c>
      <c r="I3449" s="15" t="str" cm="1">
        <f t="array" aca="1" ref="I3449" ca="1">IF(OR(INDIRECT(A3449&amp;B3449&amp;C3449&amp;F3449)="",ISNUMBER(INDIRECT(A3449&amp;B3449&amp;C3449&amp;F3449))=FALSE,INDIRECT(A3449&amp;B3449&amp;C3449&amp;F3449)=0),"",G3449&amp;J3449&amp;"."&amp;TEXT(M3449,"00")&amp;TEXT(N3449,"00")&amp;"."&amp;TEXT(O3449,"00")&amp;TEXT(P3449,"00"))</f>
        <v/>
      </c>
      <c r="J3449" s="15" t="str" cm="1">
        <f t="array" aca="1" ref="J3449" ca="1">IF(OR(INDIRECT(A3449&amp;B3449&amp;C3449&amp;F3449)="",ISNUMBER(INDIRECT(A3449&amp;B3449&amp;C3449&amp;F3449))=FALSE,INDIRECT(A3449&amp;B3449&amp;C3449&amp;F3449)=0),"",予約枠報告様式!$B$2)</f>
        <v/>
      </c>
      <c r="K3449" s="15" t="str" cm="1">
        <f t="array" aca="1" ref="K3449" ca="1">IF(OR(INDIRECT(A3449&amp;B3449&amp;C3449&amp;F3449)="",ISNUMBER(INDIRECT(A3449&amp;B3449&amp;C3449&amp;F3449))=FALSE,INDIRECT(A3449&amp;B3449&amp;C3449&amp;F3449)=0),"",1)</f>
        <v/>
      </c>
      <c r="L3449" s="15" t="str" cm="1">
        <f t="array" aca="1" ref="L3449" ca="1">IF(OR(INDIRECT(A3449&amp;B3449&amp;C3449&amp;F3449)="",ISNUMBER(INDIRECT(A3449&amp;B3449&amp;C3449&amp;F3449))=FALSE,INDIRECT(A3449&amp;B3449&amp;C3449&amp;F3449)=0),"",IF(G3449="【（第８期）医療機関受付】",TEXT(INDIRECT(A3449&amp;D3449&amp;E3449&amp;5),"yyy"),TEXT(INDIRECT(A3449&amp;B3449&amp;C3449&amp;5),"yyy")))</f>
        <v/>
      </c>
      <c r="M3449" s="15" t="str" cm="1">
        <f t="array" aca="1" ref="M3449" ca="1">IF(OR(INDIRECT(A3449&amp;B3449&amp;C3449&amp;F3449)="",ISNUMBER(INDIRECT(A3449&amp;B3449&amp;C3449&amp;F3449))=FALSE,INDIRECT(A3449&amp;B3449&amp;C3449&amp;F3449)=0),"",IF(G3449="【（第８期）医療機関受付】",TEXT(INDIRECT(A3449&amp;D3449&amp;E3449&amp;5),"m"),TEXT(INDIRECT(A3449&amp;B3449&amp;C3449&amp;5),"m")))</f>
        <v/>
      </c>
      <c r="N3449" s="15" t="str" cm="1">
        <f t="array" aca="1" ref="N3449" ca="1">IF(OR(INDIRECT(A3449&amp;B3449&amp;C3449&amp;F3449)="",ISNUMBER(INDIRECT(A3449&amp;B3449&amp;C3449&amp;F3449))=FALSE,INDIRECT(A3449&amp;B3449&amp;C3449&amp;F3449)=0),"",IF(G3449="【（第８期）医療機関受付】",TEXT(INDIRECT(A3449&amp;D3449&amp;E3449&amp;5),"d"),TEXT(INDIRECT(A3449&amp;B3449&amp;C3449&amp;5),"d")))</f>
        <v/>
      </c>
      <c r="O3449" s="15" t="str" cm="1">
        <f t="array" aca="1" ref="O3449" ca="1">IF(OR(INDIRECT(A3449&amp;B3449&amp;C3449&amp;F3449)="",ISNUMBER(INDIRECT(A3449&amp;B3449&amp;C3449&amp;F3449))=FALSE,INDIRECT(A3449&amp;B3449&amp;C3449&amp;F3449)=0),"",HOUR(INDIRECT(A3449&amp;"A"&amp;F3449)))</f>
        <v/>
      </c>
      <c r="P3449" s="15" t="str" cm="1">
        <f t="array" aca="1" ref="P3449" ca="1">IF(OR(INDIRECT(A3449&amp;B3449&amp;C3449&amp;F3449)="",ISNUMBER(INDIRECT(A3449&amp;B3449&amp;C3449&amp;F3449))=FALSE,INDIRECT(A3449&amp;B3449&amp;C3449&amp;F3449)=0),"",MINUTE(INDIRECT(A3449&amp;"A"&amp;F3449)))</f>
        <v/>
      </c>
      <c r="Q3449" s="15" t="str" cm="1">
        <f t="array" aca="1" ref="Q3449" ca="1">IF(OR(INDIRECT(A3449&amp;B3449&amp;C3449&amp;F3449)="",ISNUMBER(INDIRECT(A3449&amp;B3449&amp;C3449&amp;F3449))=FALSE,INDIRECT(A3449&amp;B3449&amp;C3449&amp;F3449)=0),"",O3449)</f>
        <v/>
      </c>
      <c r="R3449" s="15" t="str" cm="1">
        <f t="array" aca="1" ref="R3449" ca="1">IF(OR(INDIRECT(A3449&amp;B3449&amp;C3449&amp;F3449)="",ISNUMBER(INDIRECT(A3449&amp;B3449&amp;C3449&amp;F3449))=FALSE,INDIRECT(A3449&amp;B3449&amp;C3449&amp;F3449)=0),"",P3449+14)</f>
        <v/>
      </c>
      <c r="S3449" s="15" t="str" cm="1">
        <f t="array" aca="1" ref="S3449" ca="1">IF(OR(INDIRECT(A3449&amp;B3449&amp;C3449&amp;F3449)="",ISNUMBER(INDIRECT(A3449&amp;B3449&amp;C3449&amp;F3449))=FALSE,INDIRECT(A3449&amp;B3449&amp;C3449&amp;F3449)=0),"",INDIRECT(A3449&amp;B3449&amp;C3449&amp;F3449))</f>
        <v/>
      </c>
      <c r="T3449" s="15" t="str" cm="1">
        <f t="array" aca="1" ref="T3449" ca="1">IF(OR(INDIRECT(A3449&amp;B3449&amp;C3449&amp;F3449)="",ISNUMBER(INDIRECT(A3449&amp;B3449&amp;C3449&amp;F3449))=FALSE,INDIRECT(A3449&amp;B3449&amp;C3449&amp;F3449)=0),"",0)</f>
        <v/>
      </c>
    </row>
    <row r="3450" spans="1:20">
      <c r="A3450" s="23" t="s">
        <v>912</v>
      </c>
      <c r="B3450" s="23" t="s">
        <v>914</v>
      </c>
      <c r="C3450" s="23" t="str">
        <f t="shared" si="159"/>
        <v>p</v>
      </c>
      <c r="D3450" s="23" t="s">
        <v>914</v>
      </c>
      <c r="E3450" s="23" t="str">
        <f t="shared" si="160"/>
        <v>o</v>
      </c>
      <c r="F3450" s="23">
        <f t="shared" si="161"/>
        <v>27</v>
      </c>
      <c r="G3450" s="23" t="str" cm="1">
        <f t="array" aca="1" ref="G3450" ca="1">IF(OR(INDIRECT(A3450&amp;B3450&amp;C3450&amp;F3450)="",ISNUMBER(INDIRECT(A3450&amp;B3450&amp;C3450&amp;F3450))=FALSE),"",IF(INDIRECT(A3450&amp;B3450&amp;C3450&amp;9)="公開","【（第８期）WEB・コールセンター受付】","【（第８期）医療機関受付】"))</f>
        <v/>
      </c>
      <c r="H3450" s="15" t="str" cm="1">
        <f t="array" aca="1" ref="H3450" ca="1">IF(OR(INDIRECT(A3450&amp;B3450&amp;C3450&amp;F3450)="",ISNUMBER(INDIRECT(A3450&amp;B3450&amp;C3450&amp;F3450))=FALSE,INDIRECT(A3450&amp;B3450&amp;C3450&amp;F3450)=0),"",431001)</f>
        <v/>
      </c>
      <c r="I3450" s="15" t="str" cm="1">
        <f t="array" aca="1" ref="I3450" ca="1">IF(OR(INDIRECT(A3450&amp;B3450&amp;C3450&amp;F3450)="",ISNUMBER(INDIRECT(A3450&amp;B3450&amp;C3450&amp;F3450))=FALSE,INDIRECT(A3450&amp;B3450&amp;C3450&amp;F3450)=0),"",G3450&amp;J3450&amp;"."&amp;TEXT(M3450,"00")&amp;TEXT(N3450,"00")&amp;"."&amp;TEXT(O3450,"00")&amp;TEXT(P3450,"00"))</f>
        <v/>
      </c>
      <c r="J3450" s="15" t="str" cm="1">
        <f t="array" aca="1" ref="J3450" ca="1">IF(OR(INDIRECT(A3450&amp;B3450&amp;C3450&amp;F3450)="",ISNUMBER(INDIRECT(A3450&amp;B3450&amp;C3450&amp;F3450))=FALSE,INDIRECT(A3450&amp;B3450&amp;C3450&amp;F3450)=0),"",予約枠報告様式!$B$2)</f>
        <v/>
      </c>
      <c r="K3450" s="15" t="str" cm="1">
        <f t="array" aca="1" ref="K3450" ca="1">IF(OR(INDIRECT(A3450&amp;B3450&amp;C3450&amp;F3450)="",ISNUMBER(INDIRECT(A3450&amp;B3450&amp;C3450&amp;F3450))=FALSE,INDIRECT(A3450&amp;B3450&amp;C3450&amp;F3450)=0),"",1)</f>
        <v/>
      </c>
      <c r="L3450" s="15" t="str" cm="1">
        <f t="array" aca="1" ref="L3450" ca="1">IF(OR(INDIRECT(A3450&amp;B3450&amp;C3450&amp;F3450)="",ISNUMBER(INDIRECT(A3450&amp;B3450&amp;C3450&amp;F3450))=FALSE,INDIRECT(A3450&amp;B3450&amp;C3450&amp;F3450)=0),"",IF(G3450="【（第８期）医療機関受付】",TEXT(INDIRECT(A3450&amp;D3450&amp;E3450&amp;5),"yyy"),TEXT(INDIRECT(A3450&amp;B3450&amp;C3450&amp;5),"yyy")))</f>
        <v/>
      </c>
      <c r="M3450" s="15" t="str" cm="1">
        <f t="array" aca="1" ref="M3450" ca="1">IF(OR(INDIRECT(A3450&amp;B3450&amp;C3450&amp;F3450)="",ISNUMBER(INDIRECT(A3450&amp;B3450&amp;C3450&amp;F3450))=FALSE,INDIRECT(A3450&amp;B3450&amp;C3450&amp;F3450)=0),"",IF(G3450="【（第８期）医療機関受付】",TEXT(INDIRECT(A3450&amp;D3450&amp;E3450&amp;5),"m"),TEXT(INDIRECT(A3450&amp;B3450&amp;C3450&amp;5),"m")))</f>
        <v/>
      </c>
      <c r="N3450" s="15" t="str" cm="1">
        <f t="array" aca="1" ref="N3450" ca="1">IF(OR(INDIRECT(A3450&amp;B3450&amp;C3450&amp;F3450)="",ISNUMBER(INDIRECT(A3450&amp;B3450&amp;C3450&amp;F3450))=FALSE,INDIRECT(A3450&amp;B3450&amp;C3450&amp;F3450)=0),"",IF(G3450="【（第８期）医療機関受付】",TEXT(INDIRECT(A3450&amp;D3450&amp;E3450&amp;5),"d"),TEXT(INDIRECT(A3450&amp;B3450&amp;C3450&amp;5),"d")))</f>
        <v/>
      </c>
      <c r="O3450" s="15" t="str" cm="1">
        <f t="array" aca="1" ref="O3450" ca="1">IF(OR(INDIRECT(A3450&amp;B3450&amp;C3450&amp;F3450)="",ISNUMBER(INDIRECT(A3450&amp;B3450&amp;C3450&amp;F3450))=FALSE,INDIRECT(A3450&amp;B3450&amp;C3450&amp;F3450)=0),"",HOUR(INDIRECT(A3450&amp;"A"&amp;F3450)))</f>
        <v/>
      </c>
      <c r="P3450" s="15" t="str" cm="1">
        <f t="array" aca="1" ref="P3450" ca="1">IF(OR(INDIRECT(A3450&amp;B3450&amp;C3450&amp;F3450)="",ISNUMBER(INDIRECT(A3450&amp;B3450&amp;C3450&amp;F3450))=FALSE,INDIRECT(A3450&amp;B3450&amp;C3450&amp;F3450)=0),"",MINUTE(INDIRECT(A3450&amp;"A"&amp;F3450)))</f>
        <v/>
      </c>
      <c r="Q3450" s="15" t="str" cm="1">
        <f t="array" aca="1" ref="Q3450" ca="1">IF(OR(INDIRECT(A3450&amp;B3450&amp;C3450&amp;F3450)="",ISNUMBER(INDIRECT(A3450&amp;B3450&amp;C3450&amp;F3450))=FALSE,INDIRECT(A3450&amp;B3450&amp;C3450&amp;F3450)=0),"",O3450)</f>
        <v/>
      </c>
      <c r="R3450" s="15" t="str" cm="1">
        <f t="array" aca="1" ref="R3450" ca="1">IF(OR(INDIRECT(A3450&amp;B3450&amp;C3450&amp;F3450)="",ISNUMBER(INDIRECT(A3450&amp;B3450&amp;C3450&amp;F3450))=FALSE,INDIRECT(A3450&amp;B3450&amp;C3450&amp;F3450)=0),"",P3450+14)</f>
        <v/>
      </c>
      <c r="S3450" s="15" t="str" cm="1">
        <f t="array" aca="1" ref="S3450" ca="1">IF(OR(INDIRECT(A3450&amp;B3450&amp;C3450&amp;F3450)="",ISNUMBER(INDIRECT(A3450&amp;B3450&amp;C3450&amp;F3450))=FALSE,INDIRECT(A3450&amp;B3450&amp;C3450&amp;F3450)=0),"",INDIRECT(A3450&amp;B3450&amp;C3450&amp;F3450))</f>
        <v/>
      </c>
      <c r="T3450" s="15" t="str" cm="1">
        <f t="array" aca="1" ref="T3450" ca="1">IF(OR(INDIRECT(A3450&amp;B3450&amp;C3450&amp;F3450)="",ISNUMBER(INDIRECT(A3450&amp;B3450&amp;C3450&amp;F3450))=FALSE,INDIRECT(A3450&amp;B3450&amp;C3450&amp;F3450)=0),"",0)</f>
        <v/>
      </c>
    </row>
    <row r="3451" spans="1:20">
      <c r="A3451" s="23" t="s">
        <v>912</v>
      </c>
      <c r="B3451" s="23" t="s">
        <v>914</v>
      </c>
      <c r="C3451" s="23" t="str">
        <f t="shared" si="159"/>
        <v>p</v>
      </c>
      <c r="D3451" s="23" t="s">
        <v>914</v>
      </c>
      <c r="E3451" s="23" t="str">
        <f t="shared" si="160"/>
        <v>o</v>
      </c>
      <c r="F3451" s="23">
        <f t="shared" si="161"/>
        <v>28</v>
      </c>
      <c r="G3451" s="23" t="str" cm="1">
        <f t="array" aca="1" ref="G3451" ca="1">IF(OR(INDIRECT(A3451&amp;B3451&amp;C3451&amp;F3451)="",ISNUMBER(INDIRECT(A3451&amp;B3451&amp;C3451&amp;F3451))=FALSE),"",IF(INDIRECT(A3451&amp;B3451&amp;C3451&amp;9)="公開","【（第８期）WEB・コールセンター受付】","【（第８期）医療機関受付】"))</f>
        <v/>
      </c>
      <c r="H3451" s="15" t="str" cm="1">
        <f t="array" aca="1" ref="H3451" ca="1">IF(OR(INDIRECT(A3451&amp;B3451&amp;C3451&amp;F3451)="",ISNUMBER(INDIRECT(A3451&amp;B3451&amp;C3451&amp;F3451))=FALSE,INDIRECT(A3451&amp;B3451&amp;C3451&amp;F3451)=0),"",431001)</f>
        <v/>
      </c>
      <c r="I3451" s="15" t="str" cm="1">
        <f t="array" aca="1" ref="I3451" ca="1">IF(OR(INDIRECT(A3451&amp;B3451&amp;C3451&amp;F3451)="",ISNUMBER(INDIRECT(A3451&amp;B3451&amp;C3451&amp;F3451))=FALSE,INDIRECT(A3451&amp;B3451&amp;C3451&amp;F3451)=0),"",G3451&amp;J3451&amp;"."&amp;TEXT(M3451,"00")&amp;TEXT(N3451,"00")&amp;"."&amp;TEXT(O3451,"00")&amp;TEXT(P3451,"00"))</f>
        <v/>
      </c>
      <c r="J3451" s="15" t="str" cm="1">
        <f t="array" aca="1" ref="J3451" ca="1">IF(OR(INDIRECT(A3451&amp;B3451&amp;C3451&amp;F3451)="",ISNUMBER(INDIRECT(A3451&amp;B3451&amp;C3451&amp;F3451))=FALSE,INDIRECT(A3451&amp;B3451&amp;C3451&amp;F3451)=0),"",予約枠報告様式!$B$2)</f>
        <v/>
      </c>
      <c r="K3451" s="15" t="str" cm="1">
        <f t="array" aca="1" ref="K3451" ca="1">IF(OR(INDIRECT(A3451&amp;B3451&amp;C3451&amp;F3451)="",ISNUMBER(INDIRECT(A3451&amp;B3451&amp;C3451&amp;F3451))=FALSE,INDIRECT(A3451&amp;B3451&amp;C3451&amp;F3451)=0),"",1)</f>
        <v/>
      </c>
      <c r="L3451" s="15" t="str" cm="1">
        <f t="array" aca="1" ref="L3451" ca="1">IF(OR(INDIRECT(A3451&amp;B3451&amp;C3451&amp;F3451)="",ISNUMBER(INDIRECT(A3451&amp;B3451&amp;C3451&amp;F3451))=FALSE,INDIRECT(A3451&amp;B3451&amp;C3451&amp;F3451)=0),"",IF(G3451="【（第８期）医療機関受付】",TEXT(INDIRECT(A3451&amp;D3451&amp;E3451&amp;5),"yyy"),TEXT(INDIRECT(A3451&amp;B3451&amp;C3451&amp;5),"yyy")))</f>
        <v/>
      </c>
      <c r="M3451" s="15" t="str" cm="1">
        <f t="array" aca="1" ref="M3451" ca="1">IF(OR(INDIRECT(A3451&amp;B3451&amp;C3451&amp;F3451)="",ISNUMBER(INDIRECT(A3451&amp;B3451&amp;C3451&amp;F3451))=FALSE,INDIRECT(A3451&amp;B3451&amp;C3451&amp;F3451)=0),"",IF(G3451="【（第８期）医療機関受付】",TEXT(INDIRECT(A3451&amp;D3451&amp;E3451&amp;5),"m"),TEXT(INDIRECT(A3451&amp;B3451&amp;C3451&amp;5),"m")))</f>
        <v/>
      </c>
      <c r="N3451" s="15" t="str" cm="1">
        <f t="array" aca="1" ref="N3451" ca="1">IF(OR(INDIRECT(A3451&amp;B3451&amp;C3451&amp;F3451)="",ISNUMBER(INDIRECT(A3451&amp;B3451&amp;C3451&amp;F3451))=FALSE,INDIRECT(A3451&amp;B3451&amp;C3451&amp;F3451)=0),"",IF(G3451="【（第８期）医療機関受付】",TEXT(INDIRECT(A3451&amp;D3451&amp;E3451&amp;5),"d"),TEXT(INDIRECT(A3451&amp;B3451&amp;C3451&amp;5),"d")))</f>
        <v/>
      </c>
      <c r="O3451" s="15" t="str" cm="1">
        <f t="array" aca="1" ref="O3451" ca="1">IF(OR(INDIRECT(A3451&amp;B3451&amp;C3451&amp;F3451)="",ISNUMBER(INDIRECT(A3451&amp;B3451&amp;C3451&amp;F3451))=FALSE,INDIRECT(A3451&amp;B3451&amp;C3451&amp;F3451)=0),"",HOUR(INDIRECT(A3451&amp;"A"&amp;F3451)))</f>
        <v/>
      </c>
      <c r="P3451" s="15" t="str" cm="1">
        <f t="array" aca="1" ref="P3451" ca="1">IF(OR(INDIRECT(A3451&amp;B3451&amp;C3451&amp;F3451)="",ISNUMBER(INDIRECT(A3451&amp;B3451&amp;C3451&amp;F3451))=FALSE,INDIRECT(A3451&amp;B3451&amp;C3451&amp;F3451)=0),"",MINUTE(INDIRECT(A3451&amp;"A"&amp;F3451)))</f>
        <v/>
      </c>
      <c r="Q3451" s="15" t="str" cm="1">
        <f t="array" aca="1" ref="Q3451" ca="1">IF(OR(INDIRECT(A3451&amp;B3451&amp;C3451&amp;F3451)="",ISNUMBER(INDIRECT(A3451&amp;B3451&amp;C3451&amp;F3451))=FALSE,INDIRECT(A3451&amp;B3451&amp;C3451&amp;F3451)=0),"",O3451)</f>
        <v/>
      </c>
      <c r="R3451" s="15" t="str" cm="1">
        <f t="array" aca="1" ref="R3451" ca="1">IF(OR(INDIRECT(A3451&amp;B3451&amp;C3451&amp;F3451)="",ISNUMBER(INDIRECT(A3451&amp;B3451&amp;C3451&amp;F3451))=FALSE,INDIRECT(A3451&amp;B3451&amp;C3451&amp;F3451)=0),"",P3451+14)</f>
        <v/>
      </c>
      <c r="S3451" s="15" t="str" cm="1">
        <f t="array" aca="1" ref="S3451" ca="1">IF(OR(INDIRECT(A3451&amp;B3451&amp;C3451&amp;F3451)="",ISNUMBER(INDIRECT(A3451&amp;B3451&amp;C3451&amp;F3451))=FALSE,INDIRECT(A3451&amp;B3451&amp;C3451&amp;F3451)=0),"",INDIRECT(A3451&amp;B3451&amp;C3451&amp;F3451))</f>
        <v/>
      </c>
      <c r="T3451" s="15" t="str" cm="1">
        <f t="array" aca="1" ref="T3451" ca="1">IF(OR(INDIRECT(A3451&amp;B3451&amp;C3451&amp;F3451)="",ISNUMBER(INDIRECT(A3451&amp;B3451&amp;C3451&amp;F3451))=FALSE,INDIRECT(A3451&amp;B3451&amp;C3451&amp;F3451)=0),"",0)</f>
        <v/>
      </c>
    </row>
    <row r="3452" spans="1:20">
      <c r="A3452" s="23" t="s">
        <v>912</v>
      </c>
      <c r="B3452" s="23" t="s">
        <v>914</v>
      </c>
      <c r="C3452" s="23" t="str">
        <f t="shared" si="159"/>
        <v>p</v>
      </c>
      <c r="D3452" s="23" t="s">
        <v>914</v>
      </c>
      <c r="E3452" s="23" t="str">
        <f t="shared" si="160"/>
        <v>o</v>
      </c>
      <c r="F3452" s="23">
        <f t="shared" si="161"/>
        <v>29</v>
      </c>
      <c r="G3452" s="23" t="str" cm="1">
        <f t="array" aca="1" ref="G3452" ca="1">IF(OR(INDIRECT(A3452&amp;B3452&amp;C3452&amp;F3452)="",ISNUMBER(INDIRECT(A3452&amp;B3452&amp;C3452&amp;F3452))=FALSE),"",IF(INDIRECT(A3452&amp;B3452&amp;C3452&amp;9)="公開","【（第８期）WEB・コールセンター受付】","【（第８期）医療機関受付】"))</f>
        <v/>
      </c>
      <c r="H3452" s="15" t="str" cm="1">
        <f t="array" aca="1" ref="H3452" ca="1">IF(OR(INDIRECT(A3452&amp;B3452&amp;C3452&amp;F3452)="",ISNUMBER(INDIRECT(A3452&amp;B3452&amp;C3452&amp;F3452))=FALSE,INDIRECT(A3452&amp;B3452&amp;C3452&amp;F3452)=0),"",431001)</f>
        <v/>
      </c>
      <c r="I3452" s="15" t="str" cm="1">
        <f t="array" aca="1" ref="I3452" ca="1">IF(OR(INDIRECT(A3452&amp;B3452&amp;C3452&amp;F3452)="",ISNUMBER(INDIRECT(A3452&amp;B3452&amp;C3452&amp;F3452))=FALSE,INDIRECT(A3452&amp;B3452&amp;C3452&amp;F3452)=0),"",G3452&amp;J3452&amp;"."&amp;TEXT(M3452,"00")&amp;TEXT(N3452,"00")&amp;"."&amp;TEXT(O3452,"00")&amp;TEXT(P3452,"00"))</f>
        <v/>
      </c>
      <c r="J3452" s="15" t="str" cm="1">
        <f t="array" aca="1" ref="J3452" ca="1">IF(OR(INDIRECT(A3452&amp;B3452&amp;C3452&amp;F3452)="",ISNUMBER(INDIRECT(A3452&amp;B3452&amp;C3452&amp;F3452))=FALSE,INDIRECT(A3452&amp;B3452&amp;C3452&amp;F3452)=0),"",予約枠報告様式!$B$2)</f>
        <v/>
      </c>
      <c r="K3452" s="15" t="str" cm="1">
        <f t="array" aca="1" ref="K3452" ca="1">IF(OR(INDIRECT(A3452&amp;B3452&amp;C3452&amp;F3452)="",ISNUMBER(INDIRECT(A3452&amp;B3452&amp;C3452&amp;F3452))=FALSE,INDIRECT(A3452&amp;B3452&amp;C3452&amp;F3452)=0),"",1)</f>
        <v/>
      </c>
      <c r="L3452" s="15" t="str" cm="1">
        <f t="array" aca="1" ref="L3452" ca="1">IF(OR(INDIRECT(A3452&amp;B3452&amp;C3452&amp;F3452)="",ISNUMBER(INDIRECT(A3452&amp;B3452&amp;C3452&amp;F3452))=FALSE,INDIRECT(A3452&amp;B3452&amp;C3452&amp;F3452)=0),"",IF(G3452="【（第８期）医療機関受付】",TEXT(INDIRECT(A3452&amp;D3452&amp;E3452&amp;5),"yyy"),TEXT(INDIRECT(A3452&amp;B3452&amp;C3452&amp;5),"yyy")))</f>
        <v/>
      </c>
      <c r="M3452" s="15" t="str" cm="1">
        <f t="array" aca="1" ref="M3452" ca="1">IF(OR(INDIRECT(A3452&amp;B3452&amp;C3452&amp;F3452)="",ISNUMBER(INDIRECT(A3452&amp;B3452&amp;C3452&amp;F3452))=FALSE,INDIRECT(A3452&amp;B3452&amp;C3452&amp;F3452)=0),"",IF(G3452="【（第８期）医療機関受付】",TEXT(INDIRECT(A3452&amp;D3452&amp;E3452&amp;5),"m"),TEXT(INDIRECT(A3452&amp;B3452&amp;C3452&amp;5),"m")))</f>
        <v/>
      </c>
      <c r="N3452" s="15" t="str" cm="1">
        <f t="array" aca="1" ref="N3452" ca="1">IF(OR(INDIRECT(A3452&amp;B3452&amp;C3452&amp;F3452)="",ISNUMBER(INDIRECT(A3452&amp;B3452&amp;C3452&amp;F3452))=FALSE,INDIRECT(A3452&amp;B3452&amp;C3452&amp;F3452)=0),"",IF(G3452="【（第８期）医療機関受付】",TEXT(INDIRECT(A3452&amp;D3452&amp;E3452&amp;5),"d"),TEXT(INDIRECT(A3452&amp;B3452&amp;C3452&amp;5),"d")))</f>
        <v/>
      </c>
      <c r="O3452" s="15" t="str" cm="1">
        <f t="array" aca="1" ref="O3452" ca="1">IF(OR(INDIRECT(A3452&amp;B3452&amp;C3452&amp;F3452)="",ISNUMBER(INDIRECT(A3452&amp;B3452&amp;C3452&amp;F3452))=FALSE,INDIRECT(A3452&amp;B3452&amp;C3452&amp;F3452)=0),"",HOUR(INDIRECT(A3452&amp;"A"&amp;F3452)))</f>
        <v/>
      </c>
      <c r="P3452" s="15" t="str" cm="1">
        <f t="array" aca="1" ref="P3452" ca="1">IF(OR(INDIRECT(A3452&amp;B3452&amp;C3452&amp;F3452)="",ISNUMBER(INDIRECT(A3452&amp;B3452&amp;C3452&amp;F3452))=FALSE,INDIRECT(A3452&amp;B3452&amp;C3452&amp;F3452)=0),"",MINUTE(INDIRECT(A3452&amp;"A"&amp;F3452)))</f>
        <v/>
      </c>
      <c r="Q3452" s="15" t="str" cm="1">
        <f t="array" aca="1" ref="Q3452" ca="1">IF(OR(INDIRECT(A3452&amp;B3452&amp;C3452&amp;F3452)="",ISNUMBER(INDIRECT(A3452&amp;B3452&amp;C3452&amp;F3452))=FALSE,INDIRECT(A3452&amp;B3452&amp;C3452&amp;F3452)=0),"",O3452)</f>
        <v/>
      </c>
      <c r="R3452" s="15" t="str" cm="1">
        <f t="array" aca="1" ref="R3452" ca="1">IF(OR(INDIRECT(A3452&amp;B3452&amp;C3452&amp;F3452)="",ISNUMBER(INDIRECT(A3452&amp;B3452&amp;C3452&amp;F3452))=FALSE,INDIRECT(A3452&amp;B3452&amp;C3452&amp;F3452)=0),"",P3452+14)</f>
        <v/>
      </c>
      <c r="S3452" s="15" t="str" cm="1">
        <f t="array" aca="1" ref="S3452" ca="1">IF(OR(INDIRECT(A3452&amp;B3452&amp;C3452&amp;F3452)="",ISNUMBER(INDIRECT(A3452&amp;B3452&amp;C3452&amp;F3452))=FALSE,INDIRECT(A3452&amp;B3452&amp;C3452&amp;F3452)=0),"",INDIRECT(A3452&amp;B3452&amp;C3452&amp;F3452))</f>
        <v/>
      </c>
      <c r="T3452" s="15" t="str" cm="1">
        <f t="array" aca="1" ref="T3452" ca="1">IF(OR(INDIRECT(A3452&amp;B3452&amp;C3452&amp;F3452)="",ISNUMBER(INDIRECT(A3452&amp;B3452&amp;C3452&amp;F3452))=FALSE,INDIRECT(A3452&amp;B3452&amp;C3452&amp;F3452)=0),"",0)</f>
        <v/>
      </c>
    </row>
    <row r="3453" spans="1:20">
      <c r="A3453" s="23" t="s">
        <v>912</v>
      </c>
      <c r="B3453" s="23" t="s">
        <v>914</v>
      </c>
      <c r="C3453" s="23" t="str">
        <f t="shared" si="159"/>
        <v>p</v>
      </c>
      <c r="D3453" s="23" t="s">
        <v>914</v>
      </c>
      <c r="E3453" s="23" t="str">
        <f t="shared" si="160"/>
        <v>o</v>
      </c>
      <c r="F3453" s="23">
        <f t="shared" si="161"/>
        <v>30</v>
      </c>
      <c r="G3453" s="23" t="str" cm="1">
        <f t="array" aca="1" ref="G3453" ca="1">IF(OR(INDIRECT(A3453&amp;B3453&amp;C3453&amp;F3453)="",ISNUMBER(INDIRECT(A3453&amp;B3453&amp;C3453&amp;F3453))=FALSE),"",IF(INDIRECT(A3453&amp;B3453&amp;C3453&amp;9)="公開","【（第８期）WEB・コールセンター受付】","【（第８期）医療機関受付】"))</f>
        <v/>
      </c>
      <c r="H3453" s="15" t="str" cm="1">
        <f t="array" aca="1" ref="H3453" ca="1">IF(OR(INDIRECT(A3453&amp;B3453&amp;C3453&amp;F3453)="",ISNUMBER(INDIRECT(A3453&amp;B3453&amp;C3453&amp;F3453))=FALSE,INDIRECT(A3453&amp;B3453&amp;C3453&amp;F3453)=0),"",431001)</f>
        <v/>
      </c>
      <c r="I3453" s="15" t="str" cm="1">
        <f t="array" aca="1" ref="I3453" ca="1">IF(OR(INDIRECT(A3453&amp;B3453&amp;C3453&amp;F3453)="",ISNUMBER(INDIRECT(A3453&amp;B3453&amp;C3453&amp;F3453))=FALSE,INDIRECT(A3453&amp;B3453&amp;C3453&amp;F3453)=0),"",G3453&amp;J3453&amp;"."&amp;TEXT(M3453,"00")&amp;TEXT(N3453,"00")&amp;"."&amp;TEXT(O3453,"00")&amp;TEXT(P3453,"00"))</f>
        <v/>
      </c>
      <c r="J3453" s="15" t="str" cm="1">
        <f t="array" aca="1" ref="J3453" ca="1">IF(OR(INDIRECT(A3453&amp;B3453&amp;C3453&amp;F3453)="",ISNUMBER(INDIRECT(A3453&amp;B3453&amp;C3453&amp;F3453))=FALSE,INDIRECT(A3453&amp;B3453&amp;C3453&amp;F3453)=0),"",予約枠報告様式!$B$2)</f>
        <v/>
      </c>
      <c r="K3453" s="15" t="str" cm="1">
        <f t="array" aca="1" ref="K3453" ca="1">IF(OR(INDIRECT(A3453&amp;B3453&amp;C3453&amp;F3453)="",ISNUMBER(INDIRECT(A3453&amp;B3453&amp;C3453&amp;F3453))=FALSE,INDIRECT(A3453&amp;B3453&amp;C3453&amp;F3453)=0),"",1)</f>
        <v/>
      </c>
      <c r="L3453" s="15" t="str" cm="1">
        <f t="array" aca="1" ref="L3453" ca="1">IF(OR(INDIRECT(A3453&amp;B3453&amp;C3453&amp;F3453)="",ISNUMBER(INDIRECT(A3453&amp;B3453&amp;C3453&amp;F3453))=FALSE,INDIRECT(A3453&amp;B3453&amp;C3453&amp;F3453)=0),"",IF(G3453="【（第８期）医療機関受付】",TEXT(INDIRECT(A3453&amp;D3453&amp;E3453&amp;5),"yyy"),TEXT(INDIRECT(A3453&amp;B3453&amp;C3453&amp;5),"yyy")))</f>
        <v/>
      </c>
      <c r="M3453" s="15" t="str" cm="1">
        <f t="array" aca="1" ref="M3453" ca="1">IF(OR(INDIRECT(A3453&amp;B3453&amp;C3453&amp;F3453)="",ISNUMBER(INDIRECT(A3453&amp;B3453&amp;C3453&amp;F3453))=FALSE,INDIRECT(A3453&amp;B3453&amp;C3453&amp;F3453)=0),"",IF(G3453="【（第８期）医療機関受付】",TEXT(INDIRECT(A3453&amp;D3453&amp;E3453&amp;5),"m"),TEXT(INDIRECT(A3453&amp;B3453&amp;C3453&amp;5),"m")))</f>
        <v/>
      </c>
      <c r="N3453" s="15" t="str" cm="1">
        <f t="array" aca="1" ref="N3453" ca="1">IF(OR(INDIRECT(A3453&amp;B3453&amp;C3453&amp;F3453)="",ISNUMBER(INDIRECT(A3453&amp;B3453&amp;C3453&amp;F3453))=FALSE,INDIRECT(A3453&amp;B3453&amp;C3453&amp;F3453)=0),"",IF(G3453="【（第８期）医療機関受付】",TEXT(INDIRECT(A3453&amp;D3453&amp;E3453&amp;5),"d"),TEXT(INDIRECT(A3453&amp;B3453&amp;C3453&amp;5),"d")))</f>
        <v/>
      </c>
      <c r="O3453" s="15" t="str" cm="1">
        <f t="array" aca="1" ref="O3453" ca="1">IF(OR(INDIRECT(A3453&amp;B3453&amp;C3453&amp;F3453)="",ISNUMBER(INDIRECT(A3453&amp;B3453&amp;C3453&amp;F3453))=FALSE,INDIRECT(A3453&amp;B3453&amp;C3453&amp;F3453)=0),"",HOUR(INDIRECT(A3453&amp;"A"&amp;F3453)))</f>
        <v/>
      </c>
      <c r="P3453" s="15" t="str" cm="1">
        <f t="array" aca="1" ref="P3453" ca="1">IF(OR(INDIRECT(A3453&amp;B3453&amp;C3453&amp;F3453)="",ISNUMBER(INDIRECT(A3453&amp;B3453&amp;C3453&amp;F3453))=FALSE,INDIRECT(A3453&amp;B3453&amp;C3453&amp;F3453)=0),"",MINUTE(INDIRECT(A3453&amp;"A"&amp;F3453)))</f>
        <v/>
      </c>
      <c r="Q3453" s="15" t="str" cm="1">
        <f t="array" aca="1" ref="Q3453" ca="1">IF(OR(INDIRECT(A3453&amp;B3453&amp;C3453&amp;F3453)="",ISNUMBER(INDIRECT(A3453&amp;B3453&amp;C3453&amp;F3453))=FALSE,INDIRECT(A3453&amp;B3453&amp;C3453&amp;F3453)=0),"",O3453)</f>
        <v/>
      </c>
      <c r="R3453" s="15" t="str" cm="1">
        <f t="array" aca="1" ref="R3453" ca="1">IF(OR(INDIRECT(A3453&amp;B3453&amp;C3453&amp;F3453)="",ISNUMBER(INDIRECT(A3453&amp;B3453&amp;C3453&amp;F3453))=FALSE,INDIRECT(A3453&amp;B3453&amp;C3453&amp;F3453)=0),"",P3453+14)</f>
        <v/>
      </c>
      <c r="S3453" s="15" t="str" cm="1">
        <f t="array" aca="1" ref="S3453" ca="1">IF(OR(INDIRECT(A3453&amp;B3453&amp;C3453&amp;F3453)="",ISNUMBER(INDIRECT(A3453&amp;B3453&amp;C3453&amp;F3453))=FALSE,INDIRECT(A3453&amp;B3453&amp;C3453&amp;F3453)=0),"",INDIRECT(A3453&amp;B3453&amp;C3453&amp;F3453))</f>
        <v/>
      </c>
      <c r="T3453" s="15" t="str" cm="1">
        <f t="array" aca="1" ref="T3453" ca="1">IF(OR(INDIRECT(A3453&amp;B3453&amp;C3453&amp;F3453)="",ISNUMBER(INDIRECT(A3453&amp;B3453&amp;C3453&amp;F3453))=FALSE,INDIRECT(A3453&amp;B3453&amp;C3453&amp;F3453)=0),"",0)</f>
        <v/>
      </c>
    </row>
    <row r="3454" spans="1:20">
      <c r="A3454" s="23" t="s">
        <v>912</v>
      </c>
      <c r="B3454" s="23" t="s">
        <v>914</v>
      </c>
      <c r="C3454" s="23" t="str">
        <f t="shared" si="159"/>
        <v>p</v>
      </c>
      <c r="D3454" s="23" t="s">
        <v>914</v>
      </c>
      <c r="E3454" s="23" t="str">
        <f t="shared" si="160"/>
        <v>o</v>
      </c>
      <c r="F3454" s="23">
        <f t="shared" si="161"/>
        <v>31</v>
      </c>
      <c r="G3454" s="23" t="str" cm="1">
        <f t="array" aca="1" ref="G3454" ca="1">IF(OR(INDIRECT(A3454&amp;B3454&amp;C3454&amp;F3454)="",ISNUMBER(INDIRECT(A3454&amp;B3454&amp;C3454&amp;F3454))=FALSE),"",IF(INDIRECT(A3454&amp;B3454&amp;C3454&amp;9)="公開","【（第８期）WEB・コールセンター受付】","【（第８期）医療機関受付】"))</f>
        <v/>
      </c>
      <c r="H3454" s="15" t="str" cm="1">
        <f t="array" aca="1" ref="H3454" ca="1">IF(OR(INDIRECT(A3454&amp;B3454&amp;C3454&amp;F3454)="",ISNUMBER(INDIRECT(A3454&amp;B3454&amp;C3454&amp;F3454))=FALSE,INDIRECT(A3454&amp;B3454&amp;C3454&amp;F3454)=0),"",431001)</f>
        <v/>
      </c>
      <c r="I3454" s="15" t="str" cm="1">
        <f t="array" aca="1" ref="I3454" ca="1">IF(OR(INDIRECT(A3454&amp;B3454&amp;C3454&amp;F3454)="",ISNUMBER(INDIRECT(A3454&amp;B3454&amp;C3454&amp;F3454))=FALSE,INDIRECT(A3454&amp;B3454&amp;C3454&amp;F3454)=0),"",G3454&amp;J3454&amp;"."&amp;TEXT(M3454,"00")&amp;TEXT(N3454,"00")&amp;"."&amp;TEXT(O3454,"00")&amp;TEXT(P3454,"00"))</f>
        <v/>
      </c>
      <c r="J3454" s="15" t="str" cm="1">
        <f t="array" aca="1" ref="J3454" ca="1">IF(OR(INDIRECT(A3454&amp;B3454&amp;C3454&amp;F3454)="",ISNUMBER(INDIRECT(A3454&amp;B3454&amp;C3454&amp;F3454))=FALSE,INDIRECT(A3454&amp;B3454&amp;C3454&amp;F3454)=0),"",予約枠報告様式!$B$2)</f>
        <v/>
      </c>
      <c r="K3454" s="15" t="str" cm="1">
        <f t="array" aca="1" ref="K3454" ca="1">IF(OR(INDIRECT(A3454&amp;B3454&amp;C3454&amp;F3454)="",ISNUMBER(INDIRECT(A3454&amp;B3454&amp;C3454&amp;F3454))=FALSE,INDIRECT(A3454&amp;B3454&amp;C3454&amp;F3454)=0),"",1)</f>
        <v/>
      </c>
      <c r="L3454" s="15" t="str" cm="1">
        <f t="array" aca="1" ref="L3454" ca="1">IF(OR(INDIRECT(A3454&amp;B3454&amp;C3454&amp;F3454)="",ISNUMBER(INDIRECT(A3454&amp;B3454&amp;C3454&amp;F3454))=FALSE,INDIRECT(A3454&amp;B3454&amp;C3454&amp;F3454)=0),"",IF(G3454="【（第８期）医療機関受付】",TEXT(INDIRECT(A3454&amp;D3454&amp;E3454&amp;5),"yyy"),TEXT(INDIRECT(A3454&amp;B3454&amp;C3454&amp;5),"yyy")))</f>
        <v/>
      </c>
      <c r="M3454" s="15" t="str" cm="1">
        <f t="array" aca="1" ref="M3454" ca="1">IF(OR(INDIRECT(A3454&amp;B3454&amp;C3454&amp;F3454)="",ISNUMBER(INDIRECT(A3454&amp;B3454&amp;C3454&amp;F3454))=FALSE,INDIRECT(A3454&amp;B3454&amp;C3454&amp;F3454)=0),"",IF(G3454="【（第８期）医療機関受付】",TEXT(INDIRECT(A3454&amp;D3454&amp;E3454&amp;5),"m"),TEXT(INDIRECT(A3454&amp;B3454&amp;C3454&amp;5),"m")))</f>
        <v/>
      </c>
      <c r="N3454" s="15" t="str" cm="1">
        <f t="array" aca="1" ref="N3454" ca="1">IF(OR(INDIRECT(A3454&amp;B3454&amp;C3454&amp;F3454)="",ISNUMBER(INDIRECT(A3454&amp;B3454&amp;C3454&amp;F3454))=FALSE,INDIRECT(A3454&amp;B3454&amp;C3454&amp;F3454)=0),"",IF(G3454="【（第８期）医療機関受付】",TEXT(INDIRECT(A3454&amp;D3454&amp;E3454&amp;5),"d"),TEXT(INDIRECT(A3454&amp;B3454&amp;C3454&amp;5),"d")))</f>
        <v/>
      </c>
      <c r="O3454" s="15" t="str" cm="1">
        <f t="array" aca="1" ref="O3454" ca="1">IF(OR(INDIRECT(A3454&amp;B3454&amp;C3454&amp;F3454)="",ISNUMBER(INDIRECT(A3454&amp;B3454&amp;C3454&amp;F3454))=FALSE,INDIRECT(A3454&amp;B3454&amp;C3454&amp;F3454)=0),"",HOUR(INDIRECT(A3454&amp;"A"&amp;F3454)))</f>
        <v/>
      </c>
      <c r="P3454" s="15" t="str" cm="1">
        <f t="array" aca="1" ref="P3454" ca="1">IF(OR(INDIRECT(A3454&amp;B3454&amp;C3454&amp;F3454)="",ISNUMBER(INDIRECT(A3454&amp;B3454&amp;C3454&amp;F3454))=FALSE,INDIRECT(A3454&amp;B3454&amp;C3454&amp;F3454)=0),"",MINUTE(INDIRECT(A3454&amp;"A"&amp;F3454)))</f>
        <v/>
      </c>
      <c r="Q3454" s="15" t="str" cm="1">
        <f t="array" aca="1" ref="Q3454" ca="1">IF(OR(INDIRECT(A3454&amp;B3454&amp;C3454&amp;F3454)="",ISNUMBER(INDIRECT(A3454&amp;B3454&amp;C3454&amp;F3454))=FALSE,INDIRECT(A3454&amp;B3454&amp;C3454&amp;F3454)=0),"",O3454)</f>
        <v/>
      </c>
      <c r="R3454" s="15" t="str" cm="1">
        <f t="array" aca="1" ref="R3454" ca="1">IF(OR(INDIRECT(A3454&amp;B3454&amp;C3454&amp;F3454)="",ISNUMBER(INDIRECT(A3454&amp;B3454&amp;C3454&amp;F3454))=FALSE,INDIRECT(A3454&amp;B3454&amp;C3454&amp;F3454)=0),"",P3454+14)</f>
        <v/>
      </c>
      <c r="S3454" s="15" t="str" cm="1">
        <f t="array" aca="1" ref="S3454" ca="1">IF(OR(INDIRECT(A3454&amp;B3454&amp;C3454&amp;F3454)="",ISNUMBER(INDIRECT(A3454&amp;B3454&amp;C3454&amp;F3454))=FALSE,INDIRECT(A3454&amp;B3454&amp;C3454&amp;F3454)=0),"",INDIRECT(A3454&amp;B3454&amp;C3454&amp;F3454))</f>
        <v/>
      </c>
      <c r="T3454" s="15" t="str" cm="1">
        <f t="array" aca="1" ref="T3454" ca="1">IF(OR(INDIRECT(A3454&amp;B3454&amp;C3454&amp;F3454)="",ISNUMBER(INDIRECT(A3454&amp;B3454&amp;C3454&amp;F3454))=FALSE,INDIRECT(A3454&amp;B3454&amp;C3454&amp;F3454)=0),"",0)</f>
        <v/>
      </c>
    </row>
    <row r="3455" spans="1:20">
      <c r="A3455" s="23" t="s">
        <v>912</v>
      </c>
      <c r="B3455" s="23" t="s">
        <v>914</v>
      </c>
      <c r="C3455" s="23" t="str">
        <f t="shared" si="159"/>
        <v>p</v>
      </c>
      <c r="D3455" s="23" t="s">
        <v>914</v>
      </c>
      <c r="E3455" s="23" t="str">
        <f t="shared" si="160"/>
        <v>o</v>
      </c>
      <c r="F3455" s="23">
        <f t="shared" si="161"/>
        <v>32</v>
      </c>
      <c r="G3455" s="23" t="str" cm="1">
        <f t="array" aca="1" ref="G3455" ca="1">IF(OR(INDIRECT(A3455&amp;B3455&amp;C3455&amp;F3455)="",ISNUMBER(INDIRECT(A3455&amp;B3455&amp;C3455&amp;F3455))=FALSE),"",IF(INDIRECT(A3455&amp;B3455&amp;C3455&amp;9)="公開","【（第８期）WEB・コールセンター受付】","【（第８期）医療機関受付】"))</f>
        <v/>
      </c>
      <c r="H3455" s="15" t="str" cm="1">
        <f t="array" aca="1" ref="H3455" ca="1">IF(OR(INDIRECT(A3455&amp;B3455&amp;C3455&amp;F3455)="",ISNUMBER(INDIRECT(A3455&amp;B3455&amp;C3455&amp;F3455))=FALSE,INDIRECT(A3455&amp;B3455&amp;C3455&amp;F3455)=0),"",431001)</f>
        <v/>
      </c>
      <c r="I3455" s="15" t="str" cm="1">
        <f t="array" aca="1" ref="I3455" ca="1">IF(OR(INDIRECT(A3455&amp;B3455&amp;C3455&amp;F3455)="",ISNUMBER(INDIRECT(A3455&amp;B3455&amp;C3455&amp;F3455))=FALSE,INDIRECT(A3455&amp;B3455&amp;C3455&amp;F3455)=0),"",G3455&amp;J3455&amp;"."&amp;TEXT(M3455,"00")&amp;TEXT(N3455,"00")&amp;"."&amp;TEXT(O3455,"00")&amp;TEXT(P3455,"00"))</f>
        <v/>
      </c>
      <c r="J3455" s="15" t="str" cm="1">
        <f t="array" aca="1" ref="J3455" ca="1">IF(OR(INDIRECT(A3455&amp;B3455&amp;C3455&amp;F3455)="",ISNUMBER(INDIRECT(A3455&amp;B3455&amp;C3455&amp;F3455))=FALSE,INDIRECT(A3455&amp;B3455&amp;C3455&amp;F3455)=0),"",予約枠報告様式!$B$2)</f>
        <v/>
      </c>
      <c r="K3455" s="15" t="str" cm="1">
        <f t="array" aca="1" ref="K3455" ca="1">IF(OR(INDIRECT(A3455&amp;B3455&amp;C3455&amp;F3455)="",ISNUMBER(INDIRECT(A3455&amp;B3455&amp;C3455&amp;F3455))=FALSE,INDIRECT(A3455&amp;B3455&amp;C3455&amp;F3455)=0),"",1)</f>
        <v/>
      </c>
      <c r="L3455" s="15" t="str" cm="1">
        <f t="array" aca="1" ref="L3455" ca="1">IF(OR(INDIRECT(A3455&amp;B3455&amp;C3455&amp;F3455)="",ISNUMBER(INDIRECT(A3455&amp;B3455&amp;C3455&amp;F3455))=FALSE,INDIRECT(A3455&amp;B3455&amp;C3455&amp;F3455)=0),"",IF(G3455="【（第８期）医療機関受付】",TEXT(INDIRECT(A3455&amp;D3455&amp;E3455&amp;5),"yyy"),TEXT(INDIRECT(A3455&amp;B3455&amp;C3455&amp;5),"yyy")))</f>
        <v/>
      </c>
      <c r="M3455" s="15" t="str" cm="1">
        <f t="array" aca="1" ref="M3455" ca="1">IF(OR(INDIRECT(A3455&amp;B3455&amp;C3455&amp;F3455)="",ISNUMBER(INDIRECT(A3455&amp;B3455&amp;C3455&amp;F3455))=FALSE,INDIRECT(A3455&amp;B3455&amp;C3455&amp;F3455)=0),"",IF(G3455="【（第８期）医療機関受付】",TEXT(INDIRECT(A3455&amp;D3455&amp;E3455&amp;5),"m"),TEXT(INDIRECT(A3455&amp;B3455&amp;C3455&amp;5),"m")))</f>
        <v/>
      </c>
      <c r="N3455" s="15" t="str" cm="1">
        <f t="array" aca="1" ref="N3455" ca="1">IF(OR(INDIRECT(A3455&amp;B3455&amp;C3455&amp;F3455)="",ISNUMBER(INDIRECT(A3455&amp;B3455&amp;C3455&amp;F3455))=FALSE,INDIRECT(A3455&amp;B3455&amp;C3455&amp;F3455)=0),"",IF(G3455="【（第８期）医療機関受付】",TEXT(INDIRECT(A3455&amp;D3455&amp;E3455&amp;5),"d"),TEXT(INDIRECT(A3455&amp;B3455&amp;C3455&amp;5),"d")))</f>
        <v/>
      </c>
      <c r="O3455" s="15" t="str" cm="1">
        <f t="array" aca="1" ref="O3455" ca="1">IF(OR(INDIRECT(A3455&amp;B3455&amp;C3455&amp;F3455)="",ISNUMBER(INDIRECT(A3455&amp;B3455&amp;C3455&amp;F3455))=FALSE,INDIRECT(A3455&amp;B3455&amp;C3455&amp;F3455)=0),"",HOUR(INDIRECT(A3455&amp;"A"&amp;F3455)))</f>
        <v/>
      </c>
      <c r="P3455" s="15" t="str" cm="1">
        <f t="array" aca="1" ref="P3455" ca="1">IF(OR(INDIRECT(A3455&amp;B3455&amp;C3455&amp;F3455)="",ISNUMBER(INDIRECT(A3455&amp;B3455&amp;C3455&amp;F3455))=FALSE,INDIRECT(A3455&amp;B3455&amp;C3455&amp;F3455)=0),"",MINUTE(INDIRECT(A3455&amp;"A"&amp;F3455)))</f>
        <v/>
      </c>
      <c r="Q3455" s="15" t="str" cm="1">
        <f t="array" aca="1" ref="Q3455" ca="1">IF(OR(INDIRECT(A3455&amp;B3455&amp;C3455&amp;F3455)="",ISNUMBER(INDIRECT(A3455&amp;B3455&amp;C3455&amp;F3455))=FALSE,INDIRECT(A3455&amp;B3455&amp;C3455&amp;F3455)=0),"",O3455)</f>
        <v/>
      </c>
      <c r="R3455" s="15" t="str" cm="1">
        <f t="array" aca="1" ref="R3455" ca="1">IF(OR(INDIRECT(A3455&amp;B3455&amp;C3455&amp;F3455)="",ISNUMBER(INDIRECT(A3455&amp;B3455&amp;C3455&amp;F3455))=FALSE,INDIRECT(A3455&amp;B3455&amp;C3455&amp;F3455)=0),"",P3455+14)</f>
        <v/>
      </c>
      <c r="S3455" s="15" t="str" cm="1">
        <f t="array" aca="1" ref="S3455" ca="1">IF(OR(INDIRECT(A3455&amp;B3455&amp;C3455&amp;F3455)="",ISNUMBER(INDIRECT(A3455&amp;B3455&amp;C3455&amp;F3455))=FALSE,INDIRECT(A3455&amp;B3455&amp;C3455&amp;F3455)=0),"",INDIRECT(A3455&amp;B3455&amp;C3455&amp;F3455))</f>
        <v/>
      </c>
      <c r="T3455" s="15" t="str" cm="1">
        <f t="array" aca="1" ref="T3455" ca="1">IF(OR(INDIRECT(A3455&amp;B3455&amp;C3455&amp;F3455)="",ISNUMBER(INDIRECT(A3455&amp;B3455&amp;C3455&amp;F3455))=FALSE,INDIRECT(A3455&amp;B3455&amp;C3455&amp;F3455)=0),"",0)</f>
        <v/>
      </c>
    </row>
    <row r="3456" spans="1:20">
      <c r="A3456" s="23" t="s">
        <v>912</v>
      </c>
      <c r="B3456" s="23" t="s">
        <v>914</v>
      </c>
      <c r="C3456" s="23" t="str">
        <f t="shared" si="159"/>
        <v>p</v>
      </c>
      <c r="D3456" s="23" t="s">
        <v>914</v>
      </c>
      <c r="E3456" s="23" t="str">
        <f t="shared" si="160"/>
        <v>o</v>
      </c>
      <c r="F3456" s="23">
        <f t="shared" si="161"/>
        <v>33</v>
      </c>
      <c r="G3456" s="23" t="str" cm="1">
        <f t="array" aca="1" ref="G3456" ca="1">IF(OR(INDIRECT(A3456&amp;B3456&amp;C3456&amp;F3456)="",ISNUMBER(INDIRECT(A3456&amp;B3456&amp;C3456&amp;F3456))=FALSE),"",IF(INDIRECT(A3456&amp;B3456&amp;C3456&amp;9)="公開","【（第８期）WEB・コールセンター受付】","【（第８期）医療機関受付】"))</f>
        <v/>
      </c>
      <c r="H3456" s="15" t="str" cm="1">
        <f t="array" aca="1" ref="H3456" ca="1">IF(OR(INDIRECT(A3456&amp;B3456&amp;C3456&amp;F3456)="",ISNUMBER(INDIRECT(A3456&amp;B3456&amp;C3456&amp;F3456))=FALSE,INDIRECT(A3456&amp;B3456&amp;C3456&amp;F3456)=0),"",431001)</f>
        <v/>
      </c>
      <c r="I3456" s="15" t="str" cm="1">
        <f t="array" aca="1" ref="I3456" ca="1">IF(OR(INDIRECT(A3456&amp;B3456&amp;C3456&amp;F3456)="",ISNUMBER(INDIRECT(A3456&amp;B3456&amp;C3456&amp;F3456))=FALSE,INDIRECT(A3456&amp;B3456&amp;C3456&amp;F3456)=0),"",G3456&amp;J3456&amp;"."&amp;TEXT(M3456,"00")&amp;TEXT(N3456,"00")&amp;"."&amp;TEXT(O3456,"00")&amp;TEXT(P3456,"00"))</f>
        <v/>
      </c>
      <c r="J3456" s="15" t="str" cm="1">
        <f t="array" aca="1" ref="J3456" ca="1">IF(OR(INDIRECT(A3456&amp;B3456&amp;C3456&amp;F3456)="",ISNUMBER(INDIRECT(A3456&amp;B3456&amp;C3456&amp;F3456))=FALSE,INDIRECT(A3456&amp;B3456&amp;C3456&amp;F3456)=0),"",予約枠報告様式!$B$2)</f>
        <v/>
      </c>
      <c r="K3456" s="15" t="str" cm="1">
        <f t="array" aca="1" ref="K3456" ca="1">IF(OR(INDIRECT(A3456&amp;B3456&amp;C3456&amp;F3456)="",ISNUMBER(INDIRECT(A3456&amp;B3456&amp;C3456&amp;F3456))=FALSE,INDIRECT(A3456&amp;B3456&amp;C3456&amp;F3456)=0),"",1)</f>
        <v/>
      </c>
      <c r="L3456" s="15" t="str" cm="1">
        <f t="array" aca="1" ref="L3456" ca="1">IF(OR(INDIRECT(A3456&amp;B3456&amp;C3456&amp;F3456)="",ISNUMBER(INDIRECT(A3456&amp;B3456&amp;C3456&amp;F3456))=FALSE,INDIRECT(A3456&amp;B3456&amp;C3456&amp;F3456)=0),"",IF(G3456="【（第８期）医療機関受付】",TEXT(INDIRECT(A3456&amp;D3456&amp;E3456&amp;5),"yyy"),TEXT(INDIRECT(A3456&amp;B3456&amp;C3456&amp;5),"yyy")))</f>
        <v/>
      </c>
      <c r="M3456" s="15" t="str" cm="1">
        <f t="array" aca="1" ref="M3456" ca="1">IF(OR(INDIRECT(A3456&amp;B3456&amp;C3456&amp;F3456)="",ISNUMBER(INDIRECT(A3456&amp;B3456&amp;C3456&amp;F3456))=FALSE,INDIRECT(A3456&amp;B3456&amp;C3456&amp;F3456)=0),"",IF(G3456="【（第８期）医療機関受付】",TEXT(INDIRECT(A3456&amp;D3456&amp;E3456&amp;5),"m"),TEXT(INDIRECT(A3456&amp;B3456&amp;C3456&amp;5),"m")))</f>
        <v/>
      </c>
      <c r="N3456" s="15" t="str" cm="1">
        <f t="array" aca="1" ref="N3456" ca="1">IF(OR(INDIRECT(A3456&amp;B3456&amp;C3456&amp;F3456)="",ISNUMBER(INDIRECT(A3456&amp;B3456&amp;C3456&amp;F3456))=FALSE,INDIRECT(A3456&amp;B3456&amp;C3456&amp;F3456)=0),"",IF(G3456="【（第８期）医療機関受付】",TEXT(INDIRECT(A3456&amp;D3456&amp;E3456&amp;5),"d"),TEXT(INDIRECT(A3456&amp;B3456&amp;C3456&amp;5),"d")))</f>
        <v/>
      </c>
      <c r="O3456" s="15" t="str" cm="1">
        <f t="array" aca="1" ref="O3456" ca="1">IF(OR(INDIRECT(A3456&amp;B3456&amp;C3456&amp;F3456)="",ISNUMBER(INDIRECT(A3456&amp;B3456&amp;C3456&amp;F3456))=FALSE,INDIRECT(A3456&amp;B3456&amp;C3456&amp;F3456)=0),"",HOUR(INDIRECT(A3456&amp;"A"&amp;F3456)))</f>
        <v/>
      </c>
      <c r="P3456" s="15" t="str" cm="1">
        <f t="array" aca="1" ref="P3456" ca="1">IF(OR(INDIRECT(A3456&amp;B3456&amp;C3456&amp;F3456)="",ISNUMBER(INDIRECT(A3456&amp;B3456&amp;C3456&amp;F3456))=FALSE,INDIRECT(A3456&amp;B3456&amp;C3456&amp;F3456)=0),"",MINUTE(INDIRECT(A3456&amp;"A"&amp;F3456)))</f>
        <v/>
      </c>
      <c r="Q3456" s="15" t="str" cm="1">
        <f t="array" aca="1" ref="Q3456" ca="1">IF(OR(INDIRECT(A3456&amp;B3456&amp;C3456&amp;F3456)="",ISNUMBER(INDIRECT(A3456&amp;B3456&amp;C3456&amp;F3456))=FALSE,INDIRECT(A3456&amp;B3456&amp;C3456&amp;F3456)=0),"",O3456)</f>
        <v/>
      </c>
      <c r="R3456" s="15" t="str" cm="1">
        <f t="array" aca="1" ref="R3456" ca="1">IF(OR(INDIRECT(A3456&amp;B3456&amp;C3456&amp;F3456)="",ISNUMBER(INDIRECT(A3456&amp;B3456&amp;C3456&amp;F3456))=FALSE,INDIRECT(A3456&amp;B3456&amp;C3456&amp;F3456)=0),"",P3456+14)</f>
        <v/>
      </c>
      <c r="S3456" s="15" t="str" cm="1">
        <f t="array" aca="1" ref="S3456" ca="1">IF(OR(INDIRECT(A3456&amp;B3456&amp;C3456&amp;F3456)="",ISNUMBER(INDIRECT(A3456&amp;B3456&amp;C3456&amp;F3456))=FALSE,INDIRECT(A3456&amp;B3456&amp;C3456&amp;F3456)=0),"",INDIRECT(A3456&amp;B3456&amp;C3456&amp;F3456))</f>
        <v/>
      </c>
      <c r="T3456" s="15" t="str" cm="1">
        <f t="array" aca="1" ref="T3456" ca="1">IF(OR(INDIRECT(A3456&amp;B3456&amp;C3456&amp;F3456)="",ISNUMBER(INDIRECT(A3456&amp;B3456&amp;C3456&amp;F3456))=FALSE,INDIRECT(A3456&amp;B3456&amp;C3456&amp;F3456)=0),"",0)</f>
        <v/>
      </c>
    </row>
    <row r="3457" spans="1:20">
      <c r="A3457" s="23" t="s">
        <v>912</v>
      </c>
      <c r="B3457" s="23" t="s">
        <v>914</v>
      </c>
      <c r="C3457" s="23" t="str">
        <f t="shared" si="159"/>
        <v>p</v>
      </c>
      <c r="D3457" s="23" t="s">
        <v>914</v>
      </c>
      <c r="E3457" s="23" t="str">
        <f t="shared" si="160"/>
        <v>o</v>
      </c>
      <c r="F3457" s="23">
        <f t="shared" si="161"/>
        <v>34</v>
      </c>
      <c r="G3457" s="23" t="str" cm="1">
        <f t="array" aca="1" ref="G3457" ca="1">IF(OR(INDIRECT(A3457&amp;B3457&amp;C3457&amp;F3457)="",ISNUMBER(INDIRECT(A3457&amp;B3457&amp;C3457&amp;F3457))=FALSE),"",IF(INDIRECT(A3457&amp;B3457&amp;C3457&amp;9)="公開","【（第８期）WEB・コールセンター受付】","【（第８期）医療機関受付】"))</f>
        <v/>
      </c>
      <c r="H3457" s="15" t="str" cm="1">
        <f t="array" aca="1" ref="H3457" ca="1">IF(OR(INDIRECT(A3457&amp;B3457&amp;C3457&amp;F3457)="",ISNUMBER(INDIRECT(A3457&amp;B3457&amp;C3457&amp;F3457))=FALSE,INDIRECT(A3457&amp;B3457&amp;C3457&amp;F3457)=0),"",431001)</f>
        <v/>
      </c>
      <c r="I3457" s="15" t="str" cm="1">
        <f t="array" aca="1" ref="I3457" ca="1">IF(OR(INDIRECT(A3457&amp;B3457&amp;C3457&amp;F3457)="",ISNUMBER(INDIRECT(A3457&amp;B3457&amp;C3457&amp;F3457))=FALSE,INDIRECT(A3457&amp;B3457&amp;C3457&amp;F3457)=0),"",G3457&amp;J3457&amp;"."&amp;TEXT(M3457,"00")&amp;TEXT(N3457,"00")&amp;"."&amp;TEXT(O3457,"00")&amp;TEXT(P3457,"00"))</f>
        <v/>
      </c>
      <c r="J3457" s="15" t="str" cm="1">
        <f t="array" aca="1" ref="J3457" ca="1">IF(OR(INDIRECT(A3457&amp;B3457&amp;C3457&amp;F3457)="",ISNUMBER(INDIRECT(A3457&amp;B3457&amp;C3457&amp;F3457))=FALSE,INDIRECT(A3457&amp;B3457&amp;C3457&amp;F3457)=0),"",予約枠報告様式!$B$2)</f>
        <v/>
      </c>
      <c r="K3457" s="15" t="str" cm="1">
        <f t="array" aca="1" ref="K3457" ca="1">IF(OR(INDIRECT(A3457&amp;B3457&amp;C3457&amp;F3457)="",ISNUMBER(INDIRECT(A3457&amp;B3457&amp;C3457&amp;F3457))=FALSE,INDIRECT(A3457&amp;B3457&amp;C3457&amp;F3457)=0),"",1)</f>
        <v/>
      </c>
      <c r="L3457" s="15" t="str" cm="1">
        <f t="array" aca="1" ref="L3457" ca="1">IF(OR(INDIRECT(A3457&amp;B3457&amp;C3457&amp;F3457)="",ISNUMBER(INDIRECT(A3457&amp;B3457&amp;C3457&amp;F3457))=FALSE,INDIRECT(A3457&amp;B3457&amp;C3457&amp;F3457)=0),"",IF(G3457="【（第８期）医療機関受付】",TEXT(INDIRECT(A3457&amp;D3457&amp;E3457&amp;5),"yyy"),TEXT(INDIRECT(A3457&amp;B3457&amp;C3457&amp;5),"yyy")))</f>
        <v/>
      </c>
      <c r="M3457" s="15" t="str" cm="1">
        <f t="array" aca="1" ref="M3457" ca="1">IF(OR(INDIRECT(A3457&amp;B3457&amp;C3457&amp;F3457)="",ISNUMBER(INDIRECT(A3457&amp;B3457&amp;C3457&amp;F3457))=FALSE,INDIRECT(A3457&amp;B3457&amp;C3457&amp;F3457)=0),"",IF(G3457="【（第８期）医療機関受付】",TEXT(INDIRECT(A3457&amp;D3457&amp;E3457&amp;5),"m"),TEXT(INDIRECT(A3457&amp;B3457&amp;C3457&amp;5),"m")))</f>
        <v/>
      </c>
      <c r="N3457" s="15" t="str" cm="1">
        <f t="array" aca="1" ref="N3457" ca="1">IF(OR(INDIRECT(A3457&amp;B3457&amp;C3457&amp;F3457)="",ISNUMBER(INDIRECT(A3457&amp;B3457&amp;C3457&amp;F3457))=FALSE,INDIRECT(A3457&amp;B3457&amp;C3457&amp;F3457)=0),"",IF(G3457="【（第８期）医療機関受付】",TEXT(INDIRECT(A3457&amp;D3457&amp;E3457&amp;5),"d"),TEXT(INDIRECT(A3457&amp;B3457&amp;C3457&amp;5),"d")))</f>
        <v/>
      </c>
      <c r="O3457" s="15" t="str" cm="1">
        <f t="array" aca="1" ref="O3457" ca="1">IF(OR(INDIRECT(A3457&amp;B3457&amp;C3457&amp;F3457)="",ISNUMBER(INDIRECT(A3457&amp;B3457&amp;C3457&amp;F3457))=FALSE,INDIRECT(A3457&amp;B3457&amp;C3457&amp;F3457)=0),"",HOUR(INDIRECT(A3457&amp;"A"&amp;F3457)))</f>
        <v/>
      </c>
      <c r="P3457" s="15" t="str" cm="1">
        <f t="array" aca="1" ref="P3457" ca="1">IF(OR(INDIRECT(A3457&amp;B3457&amp;C3457&amp;F3457)="",ISNUMBER(INDIRECT(A3457&amp;B3457&amp;C3457&amp;F3457))=FALSE,INDIRECT(A3457&amp;B3457&amp;C3457&amp;F3457)=0),"",MINUTE(INDIRECT(A3457&amp;"A"&amp;F3457)))</f>
        <v/>
      </c>
      <c r="Q3457" s="15" t="str" cm="1">
        <f t="array" aca="1" ref="Q3457" ca="1">IF(OR(INDIRECT(A3457&amp;B3457&amp;C3457&amp;F3457)="",ISNUMBER(INDIRECT(A3457&amp;B3457&amp;C3457&amp;F3457))=FALSE,INDIRECT(A3457&amp;B3457&amp;C3457&amp;F3457)=0),"",O3457)</f>
        <v/>
      </c>
      <c r="R3457" s="15" t="str" cm="1">
        <f t="array" aca="1" ref="R3457" ca="1">IF(OR(INDIRECT(A3457&amp;B3457&amp;C3457&amp;F3457)="",ISNUMBER(INDIRECT(A3457&amp;B3457&amp;C3457&amp;F3457))=FALSE,INDIRECT(A3457&amp;B3457&amp;C3457&amp;F3457)=0),"",P3457+14)</f>
        <v/>
      </c>
      <c r="S3457" s="15" t="str" cm="1">
        <f t="array" aca="1" ref="S3457" ca="1">IF(OR(INDIRECT(A3457&amp;B3457&amp;C3457&amp;F3457)="",ISNUMBER(INDIRECT(A3457&amp;B3457&amp;C3457&amp;F3457))=FALSE,INDIRECT(A3457&amp;B3457&amp;C3457&amp;F3457)=0),"",INDIRECT(A3457&amp;B3457&amp;C3457&amp;F3457))</f>
        <v/>
      </c>
      <c r="T3457" s="15" t="str" cm="1">
        <f t="array" aca="1" ref="T3457" ca="1">IF(OR(INDIRECT(A3457&amp;B3457&amp;C3457&amp;F3457)="",ISNUMBER(INDIRECT(A3457&amp;B3457&amp;C3457&amp;F3457))=FALSE,INDIRECT(A3457&amp;B3457&amp;C3457&amp;F3457)=0),"",0)</f>
        <v/>
      </c>
    </row>
    <row r="3458" spans="1:20">
      <c r="A3458" s="23" t="s">
        <v>912</v>
      </c>
      <c r="B3458" s="23" t="s">
        <v>914</v>
      </c>
      <c r="C3458" s="23" t="str">
        <f t="shared" si="159"/>
        <v>p</v>
      </c>
      <c r="D3458" s="23" t="s">
        <v>914</v>
      </c>
      <c r="E3458" s="23" t="str">
        <f t="shared" si="160"/>
        <v>o</v>
      </c>
      <c r="F3458" s="23">
        <f t="shared" si="161"/>
        <v>35</v>
      </c>
      <c r="G3458" s="23" t="str" cm="1">
        <f t="array" aca="1" ref="G3458" ca="1">IF(OR(INDIRECT(A3458&amp;B3458&amp;C3458&amp;F3458)="",ISNUMBER(INDIRECT(A3458&amp;B3458&amp;C3458&amp;F3458))=FALSE),"",IF(INDIRECT(A3458&amp;B3458&amp;C3458&amp;9)="公開","【（第８期）WEB・コールセンター受付】","【（第８期）医療機関受付】"))</f>
        <v/>
      </c>
      <c r="H3458" s="15" t="str" cm="1">
        <f t="array" aca="1" ref="H3458" ca="1">IF(OR(INDIRECT(A3458&amp;B3458&amp;C3458&amp;F3458)="",ISNUMBER(INDIRECT(A3458&amp;B3458&amp;C3458&amp;F3458))=FALSE,INDIRECT(A3458&amp;B3458&amp;C3458&amp;F3458)=0),"",431001)</f>
        <v/>
      </c>
      <c r="I3458" s="15" t="str" cm="1">
        <f t="array" aca="1" ref="I3458" ca="1">IF(OR(INDIRECT(A3458&amp;B3458&amp;C3458&amp;F3458)="",ISNUMBER(INDIRECT(A3458&amp;B3458&amp;C3458&amp;F3458))=FALSE,INDIRECT(A3458&amp;B3458&amp;C3458&amp;F3458)=0),"",G3458&amp;J3458&amp;"."&amp;TEXT(M3458,"00")&amp;TEXT(N3458,"00")&amp;"."&amp;TEXT(O3458,"00")&amp;TEXT(P3458,"00"))</f>
        <v/>
      </c>
      <c r="J3458" s="15" t="str" cm="1">
        <f t="array" aca="1" ref="J3458" ca="1">IF(OR(INDIRECT(A3458&amp;B3458&amp;C3458&amp;F3458)="",ISNUMBER(INDIRECT(A3458&amp;B3458&amp;C3458&amp;F3458))=FALSE,INDIRECT(A3458&amp;B3458&amp;C3458&amp;F3458)=0),"",予約枠報告様式!$B$2)</f>
        <v/>
      </c>
      <c r="K3458" s="15" t="str" cm="1">
        <f t="array" aca="1" ref="K3458" ca="1">IF(OR(INDIRECT(A3458&amp;B3458&amp;C3458&amp;F3458)="",ISNUMBER(INDIRECT(A3458&amp;B3458&amp;C3458&amp;F3458))=FALSE,INDIRECT(A3458&amp;B3458&amp;C3458&amp;F3458)=0),"",1)</f>
        <v/>
      </c>
      <c r="L3458" s="15" t="str" cm="1">
        <f t="array" aca="1" ref="L3458" ca="1">IF(OR(INDIRECT(A3458&amp;B3458&amp;C3458&amp;F3458)="",ISNUMBER(INDIRECT(A3458&amp;B3458&amp;C3458&amp;F3458))=FALSE,INDIRECT(A3458&amp;B3458&amp;C3458&amp;F3458)=0),"",IF(G3458="【（第８期）医療機関受付】",TEXT(INDIRECT(A3458&amp;D3458&amp;E3458&amp;5),"yyy"),TEXT(INDIRECT(A3458&amp;B3458&amp;C3458&amp;5),"yyy")))</f>
        <v/>
      </c>
      <c r="M3458" s="15" t="str" cm="1">
        <f t="array" aca="1" ref="M3458" ca="1">IF(OR(INDIRECT(A3458&amp;B3458&amp;C3458&amp;F3458)="",ISNUMBER(INDIRECT(A3458&amp;B3458&amp;C3458&amp;F3458))=FALSE,INDIRECT(A3458&amp;B3458&amp;C3458&amp;F3458)=0),"",IF(G3458="【（第８期）医療機関受付】",TEXT(INDIRECT(A3458&amp;D3458&amp;E3458&amp;5),"m"),TEXT(INDIRECT(A3458&amp;B3458&amp;C3458&amp;5),"m")))</f>
        <v/>
      </c>
      <c r="N3458" s="15" t="str" cm="1">
        <f t="array" aca="1" ref="N3458" ca="1">IF(OR(INDIRECT(A3458&amp;B3458&amp;C3458&amp;F3458)="",ISNUMBER(INDIRECT(A3458&amp;B3458&amp;C3458&amp;F3458))=FALSE,INDIRECT(A3458&amp;B3458&amp;C3458&amp;F3458)=0),"",IF(G3458="【（第８期）医療機関受付】",TEXT(INDIRECT(A3458&amp;D3458&amp;E3458&amp;5),"d"),TEXT(INDIRECT(A3458&amp;B3458&amp;C3458&amp;5),"d")))</f>
        <v/>
      </c>
      <c r="O3458" s="15" t="str" cm="1">
        <f t="array" aca="1" ref="O3458" ca="1">IF(OR(INDIRECT(A3458&amp;B3458&amp;C3458&amp;F3458)="",ISNUMBER(INDIRECT(A3458&amp;B3458&amp;C3458&amp;F3458))=FALSE,INDIRECT(A3458&amp;B3458&amp;C3458&amp;F3458)=0),"",HOUR(INDIRECT(A3458&amp;"A"&amp;F3458)))</f>
        <v/>
      </c>
      <c r="P3458" s="15" t="str" cm="1">
        <f t="array" aca="1" ref="P3458" ca="1">IF(OR(INDIRECT(A3458&amp;B3458&amp;C3458&amp;F3458)="",ISNUMBER(INDIRECT(A3458&amp;B3458&amp;C3458&amp;F3458))=FALSE,INDIRECT(A3458&amp;B3458&amp;C3458&amp;F3458)=0),"",MINUTE(INDIRECT(A3458&amp;"A"&amp;F3458)))</f>
        <v/>
      </c>
      <c r="Q3458" s="15" t="str" cm="1">
        <f t="array" aca="1" ref="Q3458" ca="1">IF(OR(INDIRECT(A3458&amp;B3458&amp;C3458&amp;F3458)="",ISNUMBER(INDIRECT(A3458&amp;B3458&amp;C3458&amp;F3458))=FALSE,INDIRECT(A3458&amp;B3458&amp;C3458&amp;F3458)=0),"",O3458)</f>
        <v/>
      </c>
      <c r="R3458" s="15" t="str" cm="1">
        <f t="array" aca="1" ref="R3458" ca="1">IF(OR(INDIRECT(A3458&amp;B3458&amp;C3458&amp;F3458)="",ISNUMBER(INDIRECT(A3458&amp;B3458&amp;C3458&amp;F3458))=FALSE,INDIRECT(A3458&amp;B3458&amp;C3458&amp;F3458)=0),"",P3458+14)</f>
        <v/>
      </c>
      <c r="S3458" s="15" t="str" cm="1">
        <f t="array" aca="1" ref="S3458" ca="1">IF(OR(INDIRECT(A3458&amp;B3458&amp;C3458&amp;F3458)="",ISNUMBER(INDIRECT(A3458&amp;B3458&amp;C3458&amp;F3458))=FALSE,INDIRECT(A3458&amp;B3458&amp;C3458&amp;F3458)=0),"",INDIRECT(A3458&amp;B3458&amp;C3458&amp;F3458))</f>
        <v/>
      </c>
      <c r="T3458" s="15" t="str" cm="1">
        <f t="array" aca="1" ref="T3458" ca="1">IF(OR(INDIRECT(A3458&amp;B3458&amp;C3458&amp;F3458)="",ISNUMBER(INDIRECT(A3458&amp;B3458&amp;C3458&amp;F3458))=FALSE,INDIRECT(A3458&amp;B3458&amp;C3458&amp;F3458)=0),"",0)</f>
        <v/>
      </c>
    </row>
    <row r="3459" spans="1:20">
      <c r="A3459" s="23" t="s">
        <v>912</v>
      </c>
      <c r="B3459" s="23" t="s">
        <v>914</v>
      </c>
      <c r="C3459" s="23" t="str">
        <f t="shared" si="159"/>
        <v>p</v>
      </c>
      <c r="D3459" s="23" t="s">
        <v>914</v>
      </c>
      <c r="E3459" s="23" t="str">
        <f t="shared" si="160"/>
        <v>o</v>
      </c>
      <c r="F3459" s="23">
        <f t="shared" si="161"/>
        <v>36</v>
      </c>
      <c r="G3459" s="23" t="str" cm="1">
        <f t="array" aca="1" ref="G3459" ca="1">IF(OR(INDIRECT(A3459&amp;B3459&amp;C3459&amp;F3459)="",ISNUMBER(INDIRECT(A3459&amp;B3459&amp;C3459&amp;F3459))=FALSE),"",IF(INDIRECT(A3459&amp;B3459&amp;C3459&amp;9)="公開","【（第８期）WEB・コールセンター受付】","【（第８期）医療機関受付】"))</f>
        <v/>
      </c>
      <c r="H3459" s="15" t="str" cm="1">
        <f t="array" aca="1" ref="H3459" ca="1">IF(OR(INDIRECT(A3459&amp;B3459&amp;C3459&amp;F3459)="",ISNUMBER(INDIRECT(A3459&amp;B3459&amp;C3459&amp;F3459))=FALSE,INDIRECT(A3459&amp;B3459&amp;C3459&amp;F3459)=0),"",431001)</f>
        <v/>
      </c>
      <c r="I3459" s="15" t="str" cm="1">
        <f t="array" aca="1" ref="I3459" ca="1">IF(OR(INDIRECT(A3459&amp;B3459&amp;C3459&amp;F3459)="",ISNUMBER(INDIRECT(A3459&amp;B3459&amp;C3459&amp;F3459))=FALSE,INDIRECT(A3459&amp;B3459&amp;C3459&amp;F3459)=0),"",G3459&amp;J3459&amp;"."&amp;TEXT(M3459,"00")&amp;TEXT(N3459,"00")&amp;"."&amp;TEXT(O3459,"00")&amp;TEXT(P3459,"00"))</f>
        <v/>
      </c>
      <c r="J3459" s="15" t="str" cm="1">
        <f t="array" aca="1" ref="J3459" ca="1">IF(OR(INDIRECT(A3459&amp;B3459&amp;C3459&amp;F3459)="",ISNUMBER(INDIRECT(A3459&amp;B3459&amp;C3459&amp;F3459))=FALSE,INDIRECT(A3459&amp;B3459&amp;C3459&amp;F3459)=0),"",予約枠報告様式!$B$2)</f>
        <v/>
      </c>
      <c r="K3459" s="15" t="str" cm="1">
        <f t="array" aca="1" ref="K3459" ca="1">IF(OR(INDIRECT(A3459&amp;B3459&amp;C3459&amp;F3459)="",ISNUMBER(INDIRECT(A3459&amp;B3459&amp;C3459&amp;F3459))=FALSE,INDIRECT(A3459&amp;B3459&amp;C3459&amp;F3459)=0),"",1)</f>
        <v/>
      </c>
      <c r="L3459" s="15" t="str" cm="1">
        <f t="array" aca="1" ref="L3459" ca="1">IF(OR(INDIRECT(A3459&amp;B3459&amp;C3459&amp;F3459)="",ISNUMBER(INDIRECT(A3459&amp;B3459&amp;C3459&amp;F3459))=FALSE,INDIRECT(A3459&amp;B3459&amp;C3459&amp;F3459)=0),"",IF(G3459="【（第８期）医療機関受付】",TEXT(INDIRECT(A3459&amp;D3459&amp;E3459&amp;5),"yyy"),TEXT(INDIRECT(A3459&amp;B3459&amp;C3459&amp;5),"yyy")))</f>
        <v/>
      </c>
      <c r="M3459" s="15" t="str" cm="1">
        <f t="array" aca="1" ref="M3459" ca="1">IF(OR(INDIRECT(A3459&amp;B3459&amp;C3459&amp;F3459)="",ISNUMBER(INDIRECT(A3459&amp;B3459&amp;C3459&amp;F3459))=FALSE,INDIRECT(A3459&amp;B3459&amp;C3459&amp;F3459)=0),"",IF(G3459="【（第８期）医療機関受付】",TEXT(INDIRECT(A3459&amp;D3459&amp;E3459&amp;5),"m"),TEXT(INDIRECT(A3459&amp;B3459&amp;C3459&amp;5),"m")))</f>
        <v/>
      </c>
      <c r="N3459" s="15" t="str" cm="1">
        <f t="array" aca="1" ref="N3459" ca="1">IF(OR(INDIRECT(A3459&amp;B3459&amp;C3459&amp;F3459)="",ISNUMBER(INDIRECT(A3459&amp;B3459&amp;C3459&amp;F3459))=FALSE,INDIRECT(A3459&amp;B3459&amp;C3459&amp;F3459)=0),"",IF(G3459="【（第８期）医療機関受付】",TEXT(INDIRECT(A3459&amp;D3459&amp;E3459&amp;5),"d"),TEXT(INDIRECT(A3459&amp;B3459&amp;C3459&amp;5),"d")))</f>
        <v/>
      </c>
      <c r="O3459" s="15" t="str" cm="1">
        <f t="array" aca="1" ref="O3459" ca="1">IF(OR(INDIRECT(A3459&amp;B3459&amp;C3459&amp;F3459)="",ISNUMBER(INDIRECT(A3459&amp;B3459&amp;C3459&amp;F3459))=FALSE,INDIRECT(A3459&amp;B3459&amp;C3459&amp;F3459)=0),"",HOUR(INDIRECT(A3459&amp;"A"&amp;F3459)))</f>
        <v/>
      </c>
      <c r="P3459" s="15" t="str" cm="1">
        <f t="array" aca="1" ref="P3459" ca="1">IF(OR(INDIRECT(A3459&amp;B3459&amp;C3459&amp;F3459)="",ISNUMBER(INDIRECT(A3459&amp;B3459&amp;C3459&amp;F3459))=FALSE,INDIRECT(A3459&amp;B3459&amp;C3459&amp;F3459)=0),"",MINUTE(INDIRECT(A3459&amp;"A"&amp;F3459)))</f>
        <v/>
      </c>
      <c r="Q3459" s="15" t="str" cm="1">
        <f t="array" aca="1" ref="Q3459" ca="1">IF(OR(INDIRECT(A3459&amp;B3459&amp;C3459&amp;F3459)="",ISNUMBER(INDIRECT(A3459&amp;B3459&amp;C3459&amp;F3459))=FALSE,INDIRECT(A3459&amp;B3459&amp;C3459&amp;F3459)=0),"",O3459)</f>
        <v/>
      </c>
      <c r="R3459" s="15" t="str" cm="1">
        <f t="array" aca="1" ref="R3459" ca="1">IF(OR(INDIRECT(A3459&amp;B3459&amp;C3459&amp;F3459)="",ISNUMBER(INDIRECT(A3459&amp;B3459&amp;C3459&amp;F3459))=FALSE,INDIRECT(A3459&amp;B3459&amp;C3459&amp;F3459)=0),"",P3459+14)</f>
        <v/>
      </c>
      <c r="S3459" s="15" t="str" cm="1">
        <f t="array" aca="1" ref="S3459" ca="1">IF(OR(INDIRECT(A3459&amp;B3459&amp;C3459&amp;F3459)="",ISNUMBER(INDIRECT(A3459&amp;B3459&amp;C3459&amp;F3459))=FALSE,INDIRECT(A3459&amp;B3459&amp;C3459&amp;F3459)=0),"",INDIRECT(A3459&amp;B3459&amp;C3459&amp;F3459))</f>
        <v/>
      </c>
      <c r="T3459" s="15" t="str" cm="1">
        <f t="array" aca="1" ref="T3459" ca="1">IF(OR(INDIRECT(A3459&amp;B3459&amp;C3459&amp;F3459)="",ISNUMBER(INDIRECT(A3459&amp;B3459&amp;C3459&amp;F3459))=FALSE,INDIRECT(A3459&amp;B3459&amp;C3459&amp;F3459)=0),"",0)</f>
        <v/>
      </c>
    </row>
    <row r="3460" spans="1:20">
      <c r="A3460" s="23" t="s">
        <v>912</v>
      </c>
      <c r="B3460" s="23" t="s">
        <v>914</v>
      </c>
      <c r="C3460" s="23" t="str">
        <f t="shared" ref="C3460:C3523" si="162">IF(F3459=62,CHAR(CODE(C3459)+1),C3459)</f>
        <v>p</v>
      </c>
      <c r="D3460" s="23" t="s">
        <v>914</v>
      </c>
      <c r="E3460" s="23" t="str">
        <f t="shared" si="160"/>
        <v>o</v>
      </c>
      <c r="F3460" s="23">
        <f t="shared" si="161"/>
        <v>37</v>
      </c>
      <c r="G3460" s="23" t="str" cm="1">
        <f t="array" aca="1" ref="G3460" ca="1">IF(OR(INDIRECT(A3460&amp;B3460&amp;C3460&amp;F3460)="",ISNUMBER(INDIRECT(A3460&amp;B3460&amp;C3460&amp;F3460))=FALSE),"",IF(INDIRECT(A3460&amp;B3460&amp;C3460&amp;9)="公開","【（第８期）WEB・コールセンター受付】","【（第８期）医療機関受付】"))</f>
        <v/>
      </c>
      <c r="H3460" s="15" t="str" cm="1">
        <f t="array" aca="1" ref="H3460" ca="1">IF(OR(INDIRECT(A3460&amp;B3460&amp;C3460&amp;F3460)="",ISNUMBER(INDIRECT(A3460&amp;B3460&amp;C3460&amp;F3460))=FALSE,INDIRECT(A3460&amp;B3460&amp;C3460&amp;F3460)=0),"",431001)</f>
        <v/>
      </c>
      <c r="I3460" s="15" t="str" cm="1">
        <f t="array" aca="1" ref="I3460" ca="1">IF(OR(INDIRECT(A3460&amp;B3460&amp;C3460&amp;F3460)="",ISNUMBER(INDIRECT(A3460&amp;B3460&amp;C3460&amp;F3460))=FALSE,INDIRECT(A3460&amp;B3460&amp;C3460&amp;F3460)=0),"",G3460&amp;J3460&amp;"."&amp;TEXT(M3460,"00")&amp;TEXT(N3460,"00")&amp;"."&amp;TEXT(O3460,"00")&amp;TEXT(P3460,"00"))</f>
        <v/>
      </c>
      <c r="J3460" s="15" t="str" cm="1">
        <f t="array" aca="1" ref="J3460" ca="1">IF(OR(INDIRECT(A3460&amp;B3460&amp;C3460&amp;F3460)="",ISNUMBER(INDIRECT(A3460&amp;B3460&amp;C3460&amp;F3460))=FALSE,INDIRECT(A3460&amp;B3460&amp;C3460&amp;F3460)=0),"",予約枠報告様式!$B$2)</f>
        <v/>
      </c>
      <c r="K3460" s="15" t="str" cm="1">
        <f t="array" aca="1" ref="K3460" ca="1">IF(OR(INDIRECT(A3460&amp;B3460&amp;C3460&amp;F3460)="",ISNUMBER(INDIRECT(A3460&amp;B3460&amp;C3460&amp;F3460))=FALSE,INDIRECT(A3460&amp;B3460&amp;C3460&amp;F3460)=0),"",1)</f>
        <v/>
      </c>
      <c r="L3460" s="15" t="str" cm="1">
        <f t="array" aca="1" ref="L3460" ca="1">IF(OR(INDIRECT(A3460&amp;B3460&amp;C3460&amp;F3460)="",ISNUMBER(INDIRECT(A3460&amp;B3460&amp;C3460&amp;F3460))=FALSE,INDIRECT(A3460&amp;B3460&amp;C3460&amp;F3460)=0),"",IF(G3460="【（第８期）医療機関受付】",TEXT(INDIRECT(A3460&amp;D3460&amp;E3460&amp;5),"yyy"),TEXT(INDIRECT(A3460&amp;B3460&amp;C3460&amp;5),"yyy")))</f>
        <v/>
      </c>
      <c r="M3460" s="15" t="str" cm="1">
        <f t="array" aca="1" ref="M3460" ca="1">IF(OR(INDIRECT(A3460&amp;B3460&amp;C3460&amp;F3460)="",ISNUMBER(INDIRECT(A3460&amp;B3460&amp;C3460&amp;F3460))=FALSE,INDIRECT(A3460&amp;B3460&amp;C3460&amp;F3460)=0),"",IF(G3460="【（第８期）医療機関受付】",TEXT(INDIRECT(A3460&amp;D3460&amp;E3460&amp;5),"m"),TEXT(INDIRECT(A3460&amp;B3460&amp;C3460&amp;5),"m")))</f>
        <v/>
      </c>
      <c r="N3460" s="15" t="str" cm="1">
        <f t="array" aca="1" ref="N3460" ca="1">IF(OR(INDIRECT(A3460&amp;B3460&amp;C3460&amp;F3460)="",ISNUMBER(INDIRECT(A3460&amp;B3460&amp;C3460&amp;F3460))=FALSE,INDIRECT(A3460&amp;B3460&amp;C3460&amp;F3460)=0),"",IF(G3460="【（第８期）医療機関受付】",TEXT(INDIRECT(A3460&amp;D3460&amp;E3460&amp;5),"d"),TEXT(INDIRECT(A3460&amp;B3460&amp;C3460&amp;5),"d")))</f>
        <v/>
      </c>
      <c r="O3460" s="15" t="str" cm="1">
        <f t="array" aca="1" ref="O3460" ca="1">IF(OR(INDIRECT(A3460&amp;B3460&amp;C3460&amp;F3460)="",ISNUMBER(INDIRECT(A3460&amp;B3460&amp;C3460&amp;F3460))=FALSE,INDIRECT(A3460&amp;B3460&amp;C3460&amp;F3460)=0),"",HOUR(INDIRECT(A3460&amp;"A"&amp;F3460)))</f>
        <v/>
      </c>
      <c r="P3460" s="15" t="str" cm="1">
        <f t="array" aca="1" ref="P3460" ca="1">IF(OR(INDIRECT(A3460&amp;B3460&amp;C3460&amp;F3460)="",ISNUMBER(INDIRECT(A3460&amp;B3460&amp;C3460&amp;F3460))=FALSE,INDIRECT(A3460&amp;B3460&amp;C3460&amp;F3460)=0),"",MINUTE(INDIRECT(A3460&amp;"A"&amp;F3460)))</f>
        <v/>
      </c>
      <c r="Q3460" s="15" t="str" cm="1">
        <f t="array" aca="1" ref="Q3460" ca="1">IF(OR(INDIRECT(A3460&amp;B3460&amp;C3460&amp;F3460)="",ISNUMBER(INDIRECT(A3460&amp;B3460&amp;C3460&amp;F3460))=FALSE,INDIRECT(A3460&amp;B3460&amp;C3460&amp;F3460)=0),"",O3460)</f>
        <v/>
      </c>
      <c r="R3460" s="15" t="str" cm="1">
        <f t="array" aca="1" ref="R3460" ca="1">IF(OR(INDIRECT(A3460&amp;B3460&amp;C3460&amp;F3460)="",ISNUMBER(INDIRECT(A3460&amp;B3460&amp;C3460&amp;F3460))=FALSE,INDIRECT(A3460&amp;B3460&amp;C3460&amp;F3460)=0),"",P3460+14)</f>
        <v/>
      </c>
      <c r="S3460" s="15" t="str" cm="1">
        <f t="array" aca="1" ref="S3460" ca="1">IF(OR(INDIRECT(A3460&amp;B3460&amp;C3460&amp;F3460)="",ISNUMBER(INDIRECT(A3460&amp;B3460&amp;C3460&amp;F3460))=FALSE,INDIRECT(A3460&amp;B3460&amp;C3460&amp;F3460)=0),"",INDIRECT(A3460&amp;B3460&amp;C3460&amp;F3460))</f>
        <v/>
      </c>
      <c r="T3460" s="15" t="str" cm="1">
        <f t="array" aca="1" ref="T3460" ca="1">IF(OR(INDIRECT(A3460&amp;B3460&amp;C3460&amp;F3460)="",ISNUMBER(INDIRECT(A3460&amp;B3460&amp;C3460&amp;F3460))=FALSE,INDIRECT(A3460&amp;B3460&amp;C3460&amp;F3460)=0),"",0)</f>
        <v/>
      </c>
    </row>
    <row r="3461" spans="1:20">
      <c r="A3461" s="23" t="s">
        <v>912</v>
      </c>
      <c r="B3461" s="23" t="s">
        <v>914</v>
      </c>
      <c r="C3461" s="23" t="str">
        <f t="shared" si="162"/>
        <v>p</v>
      </c>
      <c r="D3461" s="23" t="s">
        <v>914</v>
      </c>
      <c r="E3461" s="23" t="str">
        <f t="shared" si="160"/>
        <v>o</v>
      </c>
      <c r="F3461" s="23">
        <f t="shared" si="161"/>
        <v>38</v>
      </c>
      <c r="G3461" s="23" t="str" cm="1">
        <f t="array" aca="1" ref="G3461" ca="1">IF(OR(INDIRECT(A3461&amp;B3461&amp;C3461&amp;F3461)="",ISNUMBER(INDIRECT(A3461&amp;B3461&amp;C3461&amp;F3461))=FALSE),"",IF(INDIRECT(A3461&amp;B3461&amp;C3461&amp;9)="公開","【（第８期）WEB・コールセンター受付】","【（第８期）医療機関受付】"))</f>
        <v/>
      </c>
      <c r="H3461" s="15" t="str" cm="1">
        <f t="array" aca="1" ref="H3461" ca="1">IF(OR(INDIRECT(A3461&amp;B3461&amp;C3461&amp;F3461)="",ISNUMBER(INDIRECT(A3461&amp;B3461&amp;C3461&amp;F3461))=FALSE,INDIRECT(A3461&amp;B3461&amp;C3461&amp;F3461)=0),"",431001)</f>
        <v/>
      </c>
      <c r="I3461" s="15" t="str" cm="1">
        <f t="array" aca="1" ref="I3461" ca="1">IF(OR(INDIRECT(A3461&amp;B3461&amp;C3461&amp;F3461)="",ISNUMBER(INDIRECT(A3461&amp;B3461&amp;C3461&amp;F3461))=FALSE,INDIRECT(A3461&amp;B3461&amp;C3461&amp;F3461)=0),"",G3461&amp;J3461&amp;"."&amp;TEXT(M3461,"00")&amp;TEXT(N3461,"00")&amp;"."&amp;TEXT(O3461,"00")&amp;TEXT(P3461,"00"))</f>
        <v/>
      </c>
      <c r="J3461" s="15" t="str" cm="1">
        <f t="array" aca="1" ref="J3461" ca="1">IF(OR(INDIRECT(A3461&amp;B3461&amp;C3461&amp;F3461)="",ISNUMBER(INDIRECT(A3461&amp;B3461&amp;C3461&amp;F3461))=FALSE,INDIRECT(A3461&amp;B3461&amp;C3461&amp;F3461)=0),"",予約枠報告様式!$B$2)</f>
        <v/>
      </c>
      <c r="K3461" s="15" t="str" cm="1">
        <f t="array" aca="1" ref="K3461" ca="1">IF(OR(INDIRECT(A3461&amp;B3461&amp;C3461&amp;F3461)="",ISNUMBER(INDIRECT(A3461&amp;B3461&amp;C3461&amp;F3461))=FALSE,INDIRECT(A3461&amp;B3461&amp;C3461&amp;F3461)=0),"",1)</f>
        <v/>
      </c>
      <c r="L3461" s="15" t="str" cm="1">
        <f t="array" aca="1" ref="L3461" ca="1">IF(OR(INDIRECT(A3461&amp;B3461&amp;C3461&amp;F3461)="",ISNUMBER(INDIRECT(A3461&amp;B3461&amp;C3461&amp;F3461))=FALSE,INDIRECT(A3461&amp;B3461&amp;C3461&amp;F3461)=0),"",IF(G3461="【（第８期）医療機関受付】",TEXT(INDIRECT(A3461&amp;D3461&amp;E3461&amp;5),"yyy"),TEXT(INDIRECT(A3461&amp;B3461&amp;C3461&amp;5),"yyy")))</f>
        <v/>
      </c>
      <c r="M3461" s="15" t="str" cm="1">
        <f t="array" aca="1" ref="M3461" ca="1">IF(OR(INDIRECT(A3461&amp;B3461&amp;C3461&amp;F3461)="",ISNUMBER(INDIRECT(A3461&amp;B3461&amp;C3461&amp;F3461))=FALSE,INDIRECT(A3461&amp;B3461&amp;C3461&amp;F3461)=0),"",IF(G3461="【（第８期）医療機関受付】",TEXT(INDIRECT(A3461&amp;D3461&amp;E3461&amp;5),"m"),TEXT(INDIRECT(A3461&amp;B3461&amp;C3461&amp;5),"m")))</f>
        <v/>
      </c>
      <c r="N3461" s="15" t="str" cm="1">
        <f t="array" aca="1" ref="N3461" ca="1">IF(OR(INDIRECT(A3461&amp;B3461&amp;C3461&amp;F3461)="",ISNUMBER(INDIRECT(A3461&amp;B3461&amp;C3461&amp;F3461))=FALSE,INDIRECT(A3461&amp;B3461&amp;C3461&amp;F3461)=0),"",IF(G3461="【（第８期）医療機関受付】",TEXT(INDIRECT(A3461&amp;D3461&amp;E3461&amp;5),"d"),TEXT(INDIRECT(A3461&amp;B3461&amp;C3461&amp;5),"d")))</f>
        <v/>
      </c>
      <c r="O3461" s="15" t="str" cm="1">
        <f t="array" aca="1" ref="O3461" ca="1">IF(OR(INDIRECT(A3461&amp;B3461&amp;C3461&amp;F3461)="",ISNUMBER(INDIRECT(A3461&amp;B3461&amp;C3461&amp;F3461))=FALSE,INDIRECT(A3461&amp;B3461&amp;C3461&amp;F3461)=0),"",HOUR(INDIRECT(A3461&amp;"A"&amp;F3461)))</f>
        <v/>
      </c>
      <c r="P3461" s="15" t="str" cm="1">
        <f t="array" aca="1" ref="P3461" ca="1">IF(OR(INDIRECT(A3461&amp;B3461&amp;C3461&amp;F3461)="",ISNUMBER(INDIRECT(A3461&amp;B3461&amp;C3461&amp;F3461))=FALSE,INDIRECT(A3461&amp;B3461&amp;C3461&amp;F3461)=0),"",MINUTE(INDIRECT(A3461&amp;"A"&amp;F3461)))</f>
        <v/>
      </c>
      <c r="Q3461" s="15" t="str" cm="1">
        <f t="array" aca="1" ref="Q3461" ca="1">IF(OR(INDIRECT(A3461&amp;B3461&amp;C3461&amp;F3461)="",ISNUMBER(INDIRECT(A3461&amp;B3461&amp;C3461&amp;F3461))=FALSE,INDIRECT(A3461&amp;B3461&amp;C3461&amp;F3461)=0),"",O3461)</f>
        <v/>
      </c>
      <c r="R3461" s="15" t="str" cm="1">
        <f t="array" aca="1" ref="R3461" ca="1">IF(OR(INDIRECT(A3461&amp;B3461&amp;C3461&amp;F3461)="",ISNUMBER(INDIRECT(A3461&amp;B3461&amp;C3461&amp;F3461))=FALSE,INDIRECT(A3461&amp;B3461&amp;C3461&amp;F3461)=0),"",P3461+14)</f>
        <v/>
      </c>
      <c r="S3461" s="15" t="str" cm="1">
        <f t="array" aca="1" ref="S3461" ca="1">IF(OR(INDIRECT(A3461&amp;B3461&amp;C3461&amp;F3461)="",ISNUMBER(INDIRECT(A3461&amp;B3461&amp;C3461&amp;F3461))=FALSE,INDIRECT(A3461&amp;B3461&amp;C3461&amp;F3461)=0),"",INDIRECT(A3461&amp;B3461&amp;C3461&amp;F3461))</f>
        <v/>
      </c>
      <c r="T3461" s="15" t="str" cm="1">
        <f t="array" aca="1" ref="T3461" ca="1">IF(OR(INDIRECT(A3461&amp;B3461&amp;C3461&amp;F3461)="",ISNUMBER(INDIRECT(A3461&amp;B3461&amp;C3461&amp;F3461))=FALSE,INDIRECT(A3461&amp;B3461&amp;C3461&amp;F3461)=0),"",0)</f>
        <v/>
      </c>
    </row>
    <row r="3462" spans="1:20">
      <c r="A3462" s="23" t="s">
        <v>912</v>
      </c>
      <c r="B3462" s="23" t="s">
        <v>914</v>
      </c>
      <c r="C3462" s="23" t="str">
        <f t="shared" si="162"/>
        <v>p</v>
      </c>
      <c r="D3462" s="23" t="s">
        <v>914</v>
      </c>
      <c r="E3462" s="23" t="str">
        <f t="shared" si="160"/>
        <v>o</v>
      </c>
      <c r="F3462" s="23">
        <f t="shared" si="161"/>
        <v>39</v>
      </c>
      <c r="G3462" s="23" t="str" cm="1">
        <f t="array" aca="1" ref="G3462" ca="1">IF(OR(INDIRECT(A3462&amp;B3462&amp;C3462&amp;F3462)="",ISNUMBER(INDIRECT(A3462&amp;B3462&amp;C3462&amp;F3462))=FALSE),"",IF(INDIRECT(A3462&amp;B3462&amp;C3462&amp;9)="公開","【（第８期）WEB・コールセンター受付】","【（第８期）医療機関受付】"))</f>
        <v/>
      </c>
      <c r="H3462" s="15" t="str" cm="1">
        <f t="array" aca="1" ref="H3462" ca="1">IF(OR(INDIRECT(A3462&amp;B3462&amp;C3462&amp;F3462)="",ISNUMBER(INDIRECT(A3462&amp;B3462&amp;C3462&amp;F3462))=FALSE,INDIRECT(A3462&amp;B3462&amp;C3462&amp;F3462)=0),"",431001)</f>
        <v/>
      </c>
      <c r="I3462" s="15" t="str" cm="1">
        <f t="array" aca="1" ref="I3462" ca="1">IF(OR(INDIRECT(A3462&amp;B3462&amp;C3462&amp;F3462)="",ISNUMBER(INDIRECT(A3462&amp;B3462&amp;C3462&amp;F3462))=FALSE,INDIRECT(A3462&amp;B3462&amp;C3462&amp;F3462)=0),"",G3462&amp;J3462&amp;"."&amp;TEXT(M3462,"00")&amp;TEXT(N3462,"00")&amp;"."&amp;TEXT(O3462,"00")&amp;TEXT(P3462,"00"))</f>
        <v/>
      </c>
      <c r="J3462" s="15" t="str" cm="1">
        <f t="array" aca="1" ref="J3462" ca="1">IF(OR(INDIRECT(A3462&amp;B3462&amp;C3462&amp;F3462)="",ISNUMBER(INDIRECT(A3462&amp;B3462&amp;C3462&amp;F3462))=FALSE,INDIRECT(A3462&amp;B3462&amp;C3462&amp;F3462)=0),"",予約枠報告様式!$B$2)</f>
        <v/>
      </c>
      <c r="K3462" s="15" t="str" cm="1">
        <f t="array" aca="1" ref="K3462" ca="1">IF(OR(INDIRECT(A3462&amp;B3462&amp;C3462&amp;F3462)="",ISNUMBER(INDIRECT(A3462&amp;B3462&amp;C3462&amp;F3462))=FALSE,INDIRECT(A3462&amp;B3462&amp;C3462&amp;F3462)=0),"",1)</f>
        <v/>
      </c>
      <c r="L3462" s="15" t="str" cm="1">
        <f t="array" aca="1" ref="L3462" ca="1">IF(OR(INDIRECT(A3462&amp;B3462&amp;C3462&amp;F3462)="",ISNUMBER(INDIRECT(A3462&amp;B3462&amp;C3462&amp;F3462))=FALSE,INDIRECT(A3462&amp;B3462&amp;C3462&amp;F3462)=0),"",IF(G3462="【（第８期）医療機関受付】",TEXT(INDIRECT(A3462&amp;D3462&amp;E3462&amp;5),"yyy"),TEXT(INDIRECT(A3462&amp;B3462&amp;C3462&amp;5),"yyy")))</f>
        <v/>
      </c>
      <c r="M3462" s="15" t="str" cm="1">
        <f t="array" aca="1" ref="M3462" ca="1">IF(OR(INDIRECT(A3462&amp;B3462&amp;C3462&amp;F3462)="",ISNUMBER(INDIRECT(A3462&amp;B3462&amp;C3462&amp;F3462))=FALSE,INDIRECT(A3462&amp;B3462&amp;C3462&amp;F3462)=0),"",IF(G3462="【（第８期）医療機関受付】",TEXT(INDIRECT(A3462&amp;D3462&amp;E3462&amp;5),"m"),TEXT(INDIRECT(A3462&amp;B3462&amp;C3462&amp;5),"m")))</f>
        <v/>
      </c>
      <c r="N3462" s="15" t="str" cm="1">
        <f t="array" aca="1" ref="N3462" ca="1">IF(OR(INDIRECT(A3462&amp;B3462&amp;C3462&amp;F3462)="",ISNUMBER(INDIRECT(A3462&amp;B3462&amp;C3462&amp;F3462))=FALSE,INDIRECT(A3462&amp;B3462&amp;C3462&amp;F3462)=0),"",IF(G3462="【（第８期）医療機関受付】",TEXT(INDIRECT(A3462&amp;D3462&amp;E3462&amp;5),"d"),TEXT(INDIRECT(A3462&amp;B3462&amp;C3462&amp;5),"d")))</f>
        <v/>
      </c>
      <c r="O3462" s="15" t="str" cm="1">
        <f t="array" aca="1" ref="O3462" ca="1">IF(OR(INDIRECT(A3462&amp;B3462&amp;C3462&amp;F3462)="",ISNUMBER(INDIRECT(A3462&amp;B3462&amp;C3462&amp;F3462))=FALSE,INDIRECT(A3462&amp;B3462&amp;C3462&amp;F3462)=0),"",HOUR(INDIRECT(A3462&amp;"A"&amp;F3462)))</f>
        <v/>
      </c>
      <c r="P3462" s="15" t="str" cm="1">
        <f t="array" aca="1" ref="P3462" ca="1">IF(OR(INDIRECT(A3462&amp;B3462&amp;C3462&amp;F3462)="",ISNUMBER(INDIRECT(A3462&amp;B3462&amp;C3462&amp;F3462))=FALSE,INDIRECT(A3462&amp;B3462&amp;C3462&amp;F3462)=0),"",MINUTE(INDIRECT(A3462&amp;"A"&amp;F3462)))</f>
        <v/>
      </c>
      <c r="Q3462" s="15" t="str" cm="1">
        <f t="array" aca="1" ref="Q3462" ca="1">IF(OR(INDIRECT(A3462&amp;B3462&amp;C3462&amp;F3462)="",ISNUMBER(INDIRECT(A3462&amp;B3462&amp;C3462&amp;F3462))=FALSE,INDIRECT(A3462&amp;B3462&amp;C3462&amp;F3462)=0),"",O3462)</f>
        <v/>
      </c>
      <c r="R3462" s="15" t="str" cm="1">
        <f t="array" aca="1" ref="R3462" ca="1">IF(OR(INDIRECT(A3462&amp;B3462&amp;C3462&amp;F3462)="",ISNUMBER(INDIRECT(A3462&amp;B3462&amp;C3462&amp;F3462))=FALSE,INDIRECT(A3462&amp;B3462&amp;C3462&amp;F3462)=0),"",P3462+14)</f>
        <v/>
      </c>
      <c r="S3462" s="15" t="str" cm="1">
        <f t="array" aca="1" ref="S3462" ca="1">IF(OR(INDIRECT(A3462&amp;B3462&amp;C3462&amp;F3462)="",ISNUMBER(INDIRECT(A3462&amp;B3462&amp;C3462&amp;F3462))=FALSE,INDIRECT(A3462&amp;B3462&amp;C3462&amp;F3462)=0),"",INDIRECT(A3462&amp;B3462&amp;C3462&amp;F3462))</f>
        <v/>
      </c>
      <c r="T3462" s="15" t="str" cm="1">
        <f t="array" aca="1" ref="T3462" ca="1">IF(OR(INDIRECT(A3462&amp;B3462&amp;C3462&amp;F3462)="",ISNUMBER(INDIRECT(A3462&amp;B3462&amp;C3462&amp;F3462))=FALSE,INDIRECT(A3462&amp;B3462&amp;C3462&amp;F3462)=0),"",0)</f>
        <v/>
      </c>
    </row>
    <row r="3463" spans="1:20">
      <c r="A3463" s="23" t="s">
        <v>912</v>
      </c>
      <c r="B3463" s="23" t="s">
        <v>914</v>
      </c>
      <c r="C3463" s="23" t="str">
        <f t="shared" si="162"/>
        <v>p</v>
      </c>
      <c r="D3463" s="23" t="s">
        <v>914</v>
      </c>
      <c r="E3463" s="23" t="str">
        <f t="shared" si="160"/>
        <v>o</v>
      </c>
      <c r="F3463" s="23">
        <f t="shared" si="161"/>
        <v>40</v>
      </c>
      <c r="G3463" s="23" t="str" cm="1">
        <f t="array" aca="1" ref="G3463" ca="1">IF(OR(INDIRECT(A3463&amp;B3463&amp;C3463&amp;F3463)="",ISNUMBER(INDIRECT(A3463&amp;B3463&amp;C3463&amp;F3463))=FALSE),"",IF(INDIRECT(A3463&amp;B3463&amp;C3463&amp;9)="公開","【（第８期）WEB・コールセンター受付】","【（第８期）医療機関受付】"))</f>
        <v/>
      </c>
      <c r="H3463" s="15" t="str" cm="1">
        <f t="array" aca="1" ref="H3463" ca="1">IF(OR(INDIRECT(A3463&amp;B3463&amp;C3463&amp;F3463)="",ISNUMBER(INDIRECT(A3463&amp;B3463&amp;C3463&amp;F3463))=FALSE,INDIRECT(A3463&amp;B3463&amp;C3463&amp;F3463)=0),"",431001)</f>
        <v/>
      </c>
      <c r="I3463" s="15" t="str" cm="1">
        <f t="array" aca="1" ref="I3463" ca="1">IF(OR(INDIRECT(A3463&amp;B3463&amp;C3463&amp;F3463)="",ISNUMBER(INDIRECT(A3463&amp;B3463&amp;C3463&amp;F3463))=FALSE,INDIRECT(A3463&amp;B3463&amp;C3463&amp;F3463)=0),"",G3463&amp;J3463&amp;"."&amp;TEXT(M3463,"00")&amp;TEXT(N3463,"00")&amp;"."&amp;TEXT(O3463,"00")&amp;TEXT(P3463,"00"))</f>
        <v/>
      </c>
      <c r="J3463" s="15" t="str" cm="1">
        <f t="array" aca="1" ref="J3463" ca="1">IF(OR(INDIRECT(A3463&amp;B3463&amp;C3463&amp;F3463)="",ISNUMBER(INDIRECT(A3463&amp;B3463&amp;C3463&amp;F3463))=FALSE,INDIRECT(A3463&amp;B3463&amp;C3463&amp;F3463)=0),"",予約枠報告様式!$B$2)</f>
        <v/>
      </c>
      <c r="K3463" s="15" t="str" cm="1">
        <f t="array" aca="1" ref="K3463" ca="1">IF(OR(INDIRECT(A3463&amp;B3463&amp;C3463&amp;F3463)="",ISNUMBER(INDIRECT(A3463&amp;B3463&amp;C3463&amp;F3463))=FALSE,INDIRECT(A3463&amp;B3463&amp;C3463&amp;F3463)=0),"",1)</f>
        <v/>
      </c>
      <c r="L3463" s="15" t="str" cm="1">
        <f t="array" aca="1" ref="L3463" ca="1">IF(OR(INDIRECT(A3463&amp;B3463&amp;C3463&amp;F3463)="",ISNUMBER(INDIRECT(A3463&amp;B3463&amp;C3463&amp;F3463))=FALSE,INDIRECT(A3463&amp;B3463&amp;C3463&amp;F3463)=0),"",IF(G3463="【（第８期）医療機関受付】",TEXT(INDIRECT(A3463&amp;D3463&amp;E3463&amp;5),"yyy"),TEXT(INDIRECT(A3463&amp;B3463&amp;C3463&amp;5),"yyy")))</f>
        <v/>
      </c>
      <c r="M3463" s="15" t="str" cm="1">
        <f t="array" aca="1" ref="M3463" ca="1">IF(OR(INDIRECT(A3463&amp;B3463&amp;C3463&amp;F3463)="",ISNUMBER(INDIRECT(A3463&amp;B3463&amp;C3463&amp;F3463))=FALSE,INDIRECT(A3463&amp;B3463&amp;C3463&amp;F3463)=0),"",IF(G3463="【（第８期）医療機関受付】",TEXT(INDIRECT(A3463&amp;D3463&amp;E3463&amp;5),"m"),TEXT(INDIRECT(A3463&amp;B3463&amp;C3463&amp;5),"m")))</f>
        <v/>
      </c>
      <c r="N3463" s="15" t="str" cm="1">
        <f t="array" aca="1" ref="N3463" ca="1">IF(OR(INDIRECT(A3463&amp;B3463&amp;C3463&amp;F3463)="",ISNUMBER(INDIRECT(A3463&amp;B3463&amp;C3463&amp;F3463))=FALSE,INDIRECT(A3463&amp;B3463&amp;C3463&amp;F3463)=0),"",IF(G3463="【（第８期）医療機関受付】",TEXT(INDIRECT(A3463&amp;D3463&amp;E3463&amp;5),"d"),TEXT(INDIRECT(A3463&amp;B3463&amp;C3463&amp;5),"d")))</f>
        <v/>
      </c>
      <c r="O3463" s="15" t="str" cm="1">
        <f t="array" aca="1" ref="O3463" ca="1">IF(OR(INDIRECT(A3463&amp;B3463&amp;C3463&amp;F3463)="",ISNUMBER(INDIRECT(A3463&amp;B3463&amp;C3463&amp;F3463))=FALSE,INDIRECT(A3463&amp;B3463&amp;C3463&amp;F3463)=0),"",HOUR(INDIRECT(A3463&amp;"A"&amp;F3463)))</f>
        <v/>
      </c>
      <c r="P3463" s="15" t="str" cm="1">
        <f t="array" aca="1" ref="P3463" ca="1">IF(OR(INDIRECT(A3463&amp;B3463&amp;C3463&amp;F3463)="",ISNUMBER(INDIRECT(A3463&amp;B3463&amp;C3463&amp;F3463))=FALSE,INDIRECT(A3463&amp;B3463&amp;C3463&amp;F3463)=0),"",MINUTE(INDIRECT(A3463&amp;"A"&amp;F3463)))</f>
        <v/>
      </c>
      <c r="Q3463" s="15" t="str" cm="1">
        <f t="array" aca="1" ref="Q3463" ca="1">IF(OR(INDIRECT(A3463&amp;B3463&amp;C3463&amp;F3463)="",ISNUMBER(INDIRECT(A3463&amp;B3463&amp;C3463&amp;F3463))=FALSE,INDIRECT(A3463&amp;B3463&amp;C3463&amp;F3463)=0),"",O3463)</f>
        <v/>
      </c>
      <c r="R3463" s="15" t="str" cm="1">
        <f t="array" aca="1" ref="R3463" ca="1">IF(OR(INDIRECT(A3463&amp;B3463&amp;C3463&amp;F3463)="",ISNUMBER(INDIRECT(A3463&amp;B3463&amp;C3463&amp;F3463))=FALSE,INDIRECT(A3463&amp;B3463&amp;C3463&amp;F3463)=0),"",P3463+14)</f>
        <v/>
      </c>
      <c r="S3463" s="15" t="str" cm="1">
        <f t="array" aca="1" ref="S3463" ca="1">IF(OR(INDIRECT(A3463&amp;B3463&amp;C3463&amp;F3463)="",ISNUMBER(INDIRECT(A3463&amp;B3463&amp;C3463&amp;F3463))=FALSE,INDIRECT(A3463&amp;B3463&amp;C3463&amp;F3463)=0),"",INDIRECT(A3463&amp;B3463&amp;C3463&amp;F3463))</f>
        <v/>
      </c>
      <c r="T3463" s="15" t="str" cm="1">
        <f t="array" aca="1" ref="T3463" ca="1">IF(OR(INDIRECT(A3463&amp;B3463&amp;C3463&amp;F3463)="",ISNUMBER(INDIRECT(A3463&amp;B3463&amp;C3463&amp;F3463))=FALSE,INDIRECT(A3463&amp;B3463&amp;C3463&amp;F3463)=0),"",0)</f>
        <v/>
      </c>
    </row>
    <row r="3464" spans="1:20">
      <c r="A3464" s="23" t="s">
        <v>912</v>
      </c>
      <c r="B3464" s="23" t="s">
        <v>914</v>
      </c>
      <c r="C3464" s="23" t="str">
        <f t="shared" si="162"/>
        <v>p</v>
      </c>
      <c r="D3464" s="23" t="s">
        <v>914</v>
      </c>
      <c r="E3464" s="23" t="str">
        <f t="shared" si="160"/>
        <v>o</v>
      </c>
      <c r="F3464" s="23">
        <f t="shared" si="161"/>
        <v>41</v>
      </c>
      <c r="G3464" s="23" t="str" cm="1">
        <f t="array" aca="1" ref="G3464" ca="1">IF(OR(INDIRECT(A3464&amp;B3464&amp;C3464&amp;F3464)="",ISNUMBER(INDIRECT(A3464&amp;B3464&amp;C3464&amp;F3464))=FALSE),"",IF(INDIRECT(A3464&amp;B3464&amp;C3464&amp;9)="公開","【（第８期）WEB・コールセンター受付】","【（第８期）医療機関受付】"))</f>
        <v/>
      </c>
      <c r="H3464" s="15" t="str" cm="1">
        <f t="array" aca="1" ref="H3464" ca="1">IF(OR(INDIRECT(A3464&amp;B3464&amp;C3464&amp;F3464)="",ISNUMBER(INDIRECT(A3464&amp;B3464&amp;C3464&amp;F3464))=FALSE,INDIRECT(A3464&amp;B3464&amp;C3464&amp;F3464)=0),"",431001)</f>
        <v/>
      </c>
      <c r="I3464" s="15" t="str" cm="1">
        <f t="array" aca="1" ref="I3464" ca="1">IF(OR(INDIRECT(A3464&amp;B3464&amp;C3464&amp;F3464)="",ISNUMBER(INDIRECT(A3464&amp;B3464&amp;C3464&amp;F3464))=FALSE,INDIRECT(A3464&amp;B3464&amp;C3464&amp;F3464)=0),"",G3464&amp;J3464&amp;"."&amp;TEXT(M3464,"00")&amp;TEXT(N3464,"00")&amp;"."&amp;TEXT(O3464,"00")&amp;TEXT(P3464,"00"))</f>
        <v/>
      </c>
      <c r="J3464" s="15" t="str" cm="1">
        <f t="array" aca="1" ref="J3464" ca="1">IF(OR(INDIRECT(A3464&amp;B3464&amp;C3464&amp;F3464)="",ISNUMBER(INDIRECT(A3464&amp;B3464&amp;C3464&amp;F3464))=FALSE,INDIRECT(A3464&amp;B3464&amp;C3464&amp;F3464)=0),"",予約枠報告様式!$B$2)</f>
        <v/>
      </c>
      <c r="K3464" s="15" t="str" cm="1">
        <f t="array" aca="1" ref="K3464" ca="1">IF(OR(INDIRECT(A3464&amp;B3464&amp;C3464&amp;F3464)="",ISNUMBER(INDIRECT(A3464&amp;B3464&amp;C3464&amp;F3464))=FALSE,INDIRECT(A3464&amp;B3464&amp;C3464&amp;F3464)=0),"",1)</f>
        <v/>
      </c>
      <c r="L3464" s="15" t="str" cm="1">
        <f t="array" aca="1" ref="L3464" ca="1">IF(OR(INDIRECT(A3464&amp;B3464&amp;C3464&amp;F3464)="",ISNUMBER(INDIRECT(A3464&amp;B3464&amp;C3464&amp;F3464))=FALSE,INDIRECT(A3464&amp;B3464&amp;C3464&amp;F3464)=0),"",IF(G3464="【（第８期）医療機関受付】",TEXT(INDIRECT(A3464&amp;D3464&amp;E3464&amp;5),"yyy"),TEXT(INDIRECT(A3464&amp;B3464&amp;C3464&amp;5),"yyy")))</f>
        <v/>
      </c>
      <c r="M3464" s="15" t="str" cm="1">
        <f t="array" aca="1" ref="M3464" ca="1">IF(OR(INDIRECT(A3464&amp;B3464&amp;C3464&amp;F3464)="",ISNUMBER(INDIRECT(A3464&amp;B3464&amp;C3464&amp;F3464))=FALSE,INDIRECT(A3464&amp;B3464&amp;C3464&amp;F3464)=0),"",IF(G3464="【（第８期）医療機関受付】",TEXT(INDIRECT(A3464&amp;D3464&amp;E3464&amp;5),"m"),TEXT(INDIRECT(A3464&amp;B3464&amp;C3464&amp;5),"m")))</f>
        <v/>
      </c>
      <c r="N3464" s="15" t="str" cm="1">
        <f t="array" aca="1" ref="N3464" ca="1">IF(OR(INDIRECT(A3464&amp;B3464&amp;C3464&amp;F3464)="",ISNUMBER(INDIRECT(A3464&amp;B3464&amp;C3464&amp;F3464))=FALSE,INDIRECT(A3464&amp;B3464&amp;C3464&amp;F3464)=0),"",IF(G3464="【（第８期）医療機関受付】",TEXT(INDIRECT(A3464&amp;D3464&amp;E3464&amp;5),"d"),TEXT(INDIRECT(A3464&amp;B3464&amp;C3464&amp;5),"d")))</f>
        <v/>
      </c>
      <c r="O3464" s="15" t="str" cm="1">
        <f t="array" aca="1" ref="O3464" ca="1">IF(OR(INDIRECT(A3464&amp;B3464&amp;C3464&amp;F3464)="",ISNUMBER(INDIRECT(A3464&amp;B3464&amp;C3464&amp;F3464))=FALSE,INDIRECT(A3464&amp;B3464&amp;C3464&amp;F3464)=0),"",HOUR(INDIRECT(A3464&amp;"A"&amp;F3464)))</f>
        <v/>
      </c>
      <c r="P3464" s="15" t="str" cm="1">
        <f t="array" aca="1" ref="P3464" ca="1">IF(OR(INDIRECT(A3464&amp;B3464&amp;C3464&amp;F3464)="",ISNUMBER(INDIRECT(A3464&amp;B3464&amp;C3464&amp;F3464))=FALSE,INDIRECT(A3464&amp;B3464&amp;C3464&amp;F3464)=0),"",MINUTE(INDIRECT(A3464&amp;"A"&amp;F3464)))</f>
        <v/>
      </c>
      <c r="Q3464" s="15" t="str" cm="1">
        <f t="array" aca="1" ref="Q3464" ca="1">IF(OR(INDIRECT(A3464&amp;B3464&amp;C3464&amp;F3464)="",ISNUMBER(INDIRECT(A3464&amp;B3464&amp;C3464&amp;F3464))=FALSE,INDIRECT(A3464&amp;B3464&amp;C3464&amp;F3464)=0),"",O3464)</f>
        <v/>
      </c>
      <c r="R3464" s="15" t="str" cm="1">
        <f t="array" aca="1" ref="R3464" ca="1">IF(OR(INDIRECT(A3464&amp;B3464&amp;C3464&amp;F3464)="",ISNUMBER(INDIRECT(A3464&amp;B3464&amp;C3464&amp;F3464))=FALSE,INDIRECT(A3464&amp;B3464&amp;C3464&amp;F3464)=0),"",P3464+14)</f>
        <v/>
      </c>
      <c r="S3464" s="15" t="str" cm="1">
        <f t="array" aca="1" ref="S3464" ca="1">IF(OR(INDIRECT(A3464&amp;B3464&amp;C3464&amp;F3464)="",ISNUMBER(INDIRECT(A3464&amp;B3464&amp;C3464&amp;F3464))=FALSE,INDIRECT(A3464&amp;B3464&amp;C3464&amp;F3464)=0),"",INDIRECT(A3464&amp;B3464&amp;C3464&amp;F3464))</f>
        <v/>
      </c>
      <c r="T3464" s="15" t="str" cm="1">
        <f t="array" aca="1" ref="T3464" ca="1">IF(OR(INDIRECT(A3464&amp;B3464&amp;C3464&amp;F3464)="",ISNUMBER(INDIRECT(A3464&amp;B3464&amp;C3464&amp;F3464))=FALSE,INDIRECT(A3464&amp;B3464&amp;C3464&amp;F3464)=0),"",0)</f>
        <v/>
      </c>
    </row>
    <row r="3465" spans="1:20">
      <c r="A3465" s="23" t="s">
        <v>912</v>
      </c>
      <c r="B3465" s="23" t="s">
        <v>914</v>
      </c>
      <c r="C3465" s="23" t="str">
        <f t="shared" si="162"/>
        <v>p</v>
      </c>
      <c r="D3465" s="23" t="s">
        <v>914</v>
      </c>
      <c r="E3465" s="23" t="str">
        <f t="shared" si="160"/>
        <v>o</v>
      </c>
      <c r="F3465" s="23">
        <f t="shared" si="161"/>
        <v>42</v>
      </c>
      <c r="G3465" s="23" t="str" cm="1">
        <f t="array" aca="1" ref="G3465" ca="1">IF(OR(INDIRECT(A3465&amp;B3465&amp;C3465&amp;F3465)="",ISNUMBER(INDIRECT(A3465&amp;B3465&amp;C3465&amp;F3465))=FALSE),"",IF(INDIRECT(A3465&amp;B3465&amp;C3465&amp;9)="公開","【（第８期）WEB・コールセンター受付】","【（第８期）医療機関受付】"))</f>
        <v/>
      </c>
      <c r="H3465" s="15" t="str" cm="1">
        <f t="array" aca="1" ref="H3465" ca="1">IF(OR(INDIRECT(A3465&amp;B3465&amp;C3465&amp;F3465)="",ISNUMBER(INDIRECT(A3465&amp;B3465&amp;C3465&amp;F3465))=FALSE,INDIRECT(A3465&amp;B3465&amp;C3465&amp;F3465)=0),"",431001)</f>
        <v/>
      </c>
      <c r="I3465" s="15" t="str" cm="1">
        <f t="array" aca="1" ref="I3465" ca="1">IF(OR(INDIRECT(A3465&amp;B3465&amp;C3465&amp;F3465)="",ISNUMBER(INDIRECT(A3465&amp;B3465&amp;C3465&amp;F3465))=FALSE,INDIRECT(A3465&amp;B3465&amp;C3465&amp;F3465)=0),"",G3465&amp;J3465&amp;"."&amp;TEXT(M3465,"00")&amp;TEXT(N3465,"00")&amp;"."&amp;TEXT(O3465,"00")&amp;TEXT(P3465,"00"))</f>
        <v/>
      </c>
      <c r="J3465" s="15" t="str" cm="1">
        <f t="array" aca="1" ref="J3465" ca="1">IF(OR(INDIRECT(A3465&amp;B3465&amp;C3465&amp;F3465)="",ISNUMBER(INDIRECT(A3465&amp;B3465&amp;C3465&amp;F3465))=FALSE,INDIRECT(A3465&amp;B3465&amp;C3465&amp;F3465)=0),"",予約枠報告様式!$B$2)</f>
        <v/>
      </c>
      <c r="K3465" s="15" t="str" cm="1">
        <f t="array" aca="1" ref="K3465" ca="1">IF(OR(INDIRECT(A3465&amp;B3465&amp;C3465&amp;F3465)="",ISNUMBER(INDIRECT(A3465&amp;B3465&amp;C3465&amp;F3465))=FALSE,INDIRECT(A3465&amp;B3465&amp;C3465&amp;F3465)=0),"",1)</f>
        <v/>
      </c>
      <c r="L3465" s="15" t="str" cm="1">
        <f t="array" aca="1" ref="L3465" ca="1">IF(OR(INDIRECT(A3465&amp;B3465&amp;C3465&amp;F3465)="",ISNUMBER(INDIRECT(A3465&amp;B3465&amp;C3465&amp;F3465))=FALSE,INDIRECT(A3465&amp;B3465&amp;C3465&amp;F3465)=0),"",IF(G3465="【（第８期）医療機関受付】",TEXT(INDIRECT(A3465&amp;D3465&amp;E3465&amp;5),"yyy"),TEXT(INDIRECT(A3465&amp;B3465&amp;C3465&amp;5),"yyy")))</f>
        <v/>
      </c>
      <c r="M3465" s="15" t="str" cm="1">
        <f t="array" aca="1" ref="M3465" ca="1">IF(OR(INDIRECT(A3465&amp;B3465&amp;C3465&amp;F3465)="",ISNUMBER(INDIRECT(A3465&amp;B3465&amp;C3465&amp;F3465))=FALSE,INDIRECT(A3465&amp;B3465&amp;C3465&amp;F3465)=0),"",IF(G3465="【（第８期）医療機関受付】",TEXT(INDIRECT(A3465&amp;D3465&amp;E3465&amp;5),"m"),TEXT(INDIRECT(A3465&amp;B3465&amp;C3465&amp;5),"m")))</f>
        <v/>
      </c>
      <c r="N3465" s="15" t="str" cm="1">
        <f t="array" aca="1" ref="N3465" ca="1">IF(OR(INDIRECT(A3465&amp;B3465&amp;C3465&amp;F3465)="",ISNUMBER(INDIRECT(A3465&amp;B3465&amp;C3465&amp;F3465))=FALSE,INDIRECT(A3465&amp;B3465&amp;C3465&amp;F3465)=0),"",IF(G3465="【（第８期）医療機関受付】",TEXT(INDIRECT(A3465&amp;D3465&amp;E3465&amp;5),"d"),TEXT(INDIRECT(A3465&amp;B3465&amp;C3465&amp;5),"d")))</f>
        <v/>
      </c>
      <c r="O3465" s="15" t="str" cm="1">
        <f t="array" aca="1" ref="O3465" ca="1">IF(OR(INDIRECT(A3465&amp;B3465&amp;C3465&amp;F3465)="",ISNUMBER(INDIRECT(A3465&amp;B3465&amp;C3465&amp;F3465))=FALSE,INDIRECT(A3465&amp;B3465&amp;C3465&amp;F3465)=0),"",HOUR(INDIRECT(A3465&amp;"A"&amp;F3465)))</f>
        <v/>
      </c>
      <c r="P3465" s="15" t="str" cm="1">
        <f t="array" aca="1" ref="P3465" ca="1">IF(OR(INDIRECT(A3465&amp;B3465&amp;C3465&amp;F3465)="",ISNUMBER(INDIRECT(A3465&amp;B3465&amp;C3465&amp;F3465))=FALSE,INDIRECT(A3465&amp;B3465&amp;C3465&amp;F3465)=0),"",MINUTE(INDIRECT(A3465&amp;"A"&amp;F3465)))</f>
        <v/>
      </c>
      <c r="Q3465" s="15" t="str" cm="1">
        <f t="array" aca="1" ref="Q3465" ca="1">IF(OR(INDIRECT(A3465&amp;B3465&amp;C3465&amp;F3465)="",ISNUMBER(INDIRECT(A3465&amp;B3465&amp;C3465&amp;F3465))=FALSE,INDIRECT(A3465&amp;B3465&amp;C3465&amp;F3465)=0),"",O3465)</f>
        <v/>
      </c>
      <c r="R3465" s="15" t="str" cm="1">
        <f t="array" aca="1" ref="R3465" ca="1">IF(OR(INDIRECT(A3465&amp;B3465&amp;C3465&amp;F3465)="",ISNUMBER(INDIRECT(A3465&amp;B3465&amp;C3465&amp;F3465))=FALSE,INDIRECT(A3465&amp;B3465&amp;C3465&amp;F3465)=0),"",P3465+14)</f>
        <v/>
      </c>
      <c r="S3465" s="15" t="str" cm="1">
        <f t="array" aca="1" ref="S3465" ca="1">IF(OR(INDIRECT(A3465&amp;B3465&amp;C3465&amp;F3465)="",ISNUMBER(INDIRECT(A3465&amp;B3465&amp;C3465&amp;F3465))=FALSE,INDIRECT(A3465&amp;B3465&amp;C3465&amp;F3465)=0),"",INDIRECT(A3465&amp;B3465&amp;C3465&amp;F3465))</f>
        <v/>
      </c>
      <c r="T3465" s="15" t="str" cm="1">
        <f t="array" aca="1" ref="T3465" ca="1">IF(OR(INDIRECT(A3465&amp;B3465&amp;C3465&amp;F3465)="",ISNUMBER(INDIRECT(A3465&amp;B3465&amp;C3465&amp;F3465))=FALSE,INDIRECT(A3465&amp;B3465&amp;C3465&amp;F3465)=0),"",0)</f>
        <v/>
      </c>
    </row>
    <row r="3466" spans="1:20">
      <c r="A3466" s="23" t="s">
        <v>912</v>
      </c>
      <c r="B3466" s="23" t="s">
        <v>914</v>
      </c>
      <c r="C3466" s="23" t="str">
        <f t="shared" si="162"/>
        <v>p</v>
      </c>
      <c r="D3466" s="23" t="s">
        <v>914</v>
      </c>
      <c r="E3466" s="23" t="str">
        <f t="shared" si="160"/>
        <v>o</v>
      </c>
      <c r="F3466" s="23">
        <f t="shared" si="161"/>
        <v>43</v>
      </c>
      <c r="G3466" s="23" t="str" cm="1">
        <f t="array" aca="1" ref="G3466" ca="1">IF(OR(INDIRECT(A3466&amp;B3466&amp;C3466&amp;F3466)="",ISNUMBER(INDIRECT(A3466&amp;B3466&amp;C3466&amp;F3466))=FALSE),"",IF(INDIRECT(A3466&amp;B3466&amp;C3466&amp;9)="公開","【（第８期）WEB・コールセンター受付】","【（第８期）医療機関受付】"))</f>
        <v/>
      </c>
      <c r="H3466" s="15" t="str" cm="1">
        <f t="array" aca="1" ref="H3466" ca="1">IF(OR(INDIRECT(A3466&amp;B3466&amp;C3466&amp;F3466)="",ISNUMBER(INDIRECT(A3466&amp;B3466&amp;C3466&amp;F3466))=FALSE,INDIRECT(A3466&amp;B3466&amp;C3466&amp;F3466)=0),"",431001)</f>
        <v/>
      </c>
      <c r="I3466" s="15" t="str" cm="1">
        <f t="array" aca="1" ref="I3466" ca="1">IF(OR(INDIRECT(A3466&amp;B3466&amp;C3466&amp;F3466)="",ISNUMBER(INDIRECT(A3466&amp;B3466&amp;C3466&amp;F3466))=FALSE,INDIRECT(A3466&amp;B3466&amp;C3466&amp;F3466)=0),"",G3466&amp;J3466&amp;"."&amp;TEXT(M3466,"00")&amp;TEXT(N3466,"00")&amp;"."&amp;TEXT(O3466,"00")&amp;TEXT(P3466,"00"))</f>
        <v/>
      </c>
      <c r="J3466" s="15" t="str" cm="1">
        <f t="array" aca="1" ref="J3466" ca="1">IF(OR(INDIRECT(A3466&amp;B3466&amp;C3466&amp;F3466)="",ISNUMBER(INDIRECT(A3466&amp;B3466&amp;C3466&amp;F3466))=FALSE,INDIRECT(A3466&amp;B3466&amp;C3466&amp;F3466)=0),"",予約枠報告様式!$B$2)</f>
        <v/>
      </c>
      <c r="K3466" s="15" t="str" cm="1">
        <f t="array" aca="1" ref="K3466" ca="1">IF(OR(INDIRECT(A3466&amp;B3466&amp;C3466&amp;F3466)="",ISNUMBER(INDIRECT(A3466&amp;B3466&amp;C3466&amp;F3466))=FALSE,INDIRECT(A3466&amp;B3466&amp;C3466&amp;F3466)=0),"",1)</f>
        <v/>
      </c>
      <c r="L3466" s="15" t="str" cm="1">
        <f t="array" aca="1" ref="L3466" ca="1">IF(OR(INDIRECT(A3466&amp;B3466&amp;C3466&amp;F3466)="",ISNUMBER(INDIRECT(A3466&amp;B3466&amp;C3466&amp;F3466))=FALSE,INDIRECT(A3466&amp;B3466&amp;C3466&amp;F3466)=0),"",IF(G3466="【（第８期）医療機関受付】",TEXT(INDIRECT(A3466&amp;D3466&amp;E3466&amp;5),"yyy"),TEXT(INDIRECT(A3466&amp;B3466&amp;C3466&amp;5),"yyy")))</f>
        <v/>
      </c>
      <c r="M3466" s="15" t="str" cm="1">
        <f t="array" aca="1" ref="M3466" ca="1">IF(OR(INDIRECT(A3466&amp;B3466&amp;C3466&amp;F3466)="",ISNUMBER(INDIRECT(A3466&amp;B3466&amp;C3466&amp;F3466))=FALSE,INDIRECT(A3466&amp;B3466&amp;C3466&amp;F3466)=0),"",IF(G3466="【（第８期）医療機関受付】",TEXT(INDIRECT(A3466&amp;D3466&amp;E3466&amp;5),"m"),TEXT(INDIRECT(A3466&amp;B3466&amp;C3466&amp;5),"m")))</f>
        <v/>
      </c>
      <c r="N3466" s="15" t="str" cm="1">
        <f t="array" aca="1" ref="N3466" ca="1">IF(OR(INDIRECT(A3466&amp;B3466&amp;C3466&amp;F3466)="",ISNUMBER(INDIRECT(A3466&amp;B3466&amp;C3466&amp;F3466))=FALSE,INDIRECT(A3466&amp;B3466&amp;C3466&amp;F3466)=0),"",IF(G3466="【（第８期）医療機関受付】",TEXT(INDIRECT(A3466&amp;D3466&amp;E3466&amp;5),"d"),TEXT(INDIRECT(A3466&amp;B3466&amp;C3466&amp;5),"d")))</f>
        <v/>
      </c>
      <c r="O3466" s="15" t="str" cm="1">
        <f t="array" aca="1" ref="O3466" ca="1">IF(OR(INDIRECT(A3466&amp;B3466&amp;C3466&amp;F3466)="",ISNUMBER(INDIRECT(A3466&amp;B3466&amp;C3466&amp;F3466))=FALSE,INDIRECT(A3466&amp;B3466&amp;C3466&amp;F3466)=0),"",HOUR(INDIRECT(A3466&amp;"A"&amp;F3466)))</f>
        <v/>
      </c>
      <c r="P3466" s="15" t="str" cm="1">
        <f t="array" aca="1" ref="P3466" ca="1">IF(OR(INDIRECT(A3466&amp;B3466&amp;C3466&amp;F3466)="",ISNUMBER(INDIRECT(A3466&amp;B3466&amp;C3466&amp;F3466))=FALSE,INDIRECT(A3466&amp;B3466&amp;C3466&amp;F3466)=0),"",MINUTE(INDIRECT(A3466&amp;"A"&amp;F3466)))</f>
        <v/>
      </c>
      <c r="Q3466" s="15" t="str" cm="1">
        <f t="array" aca="1" ref="Q3466" ca="1">IF(OR(INDIRECT(A3466&amp;B3466&amp;C3466&amp;F3466)="",ISNUMBER(INDIRECT(A3466&amp;B3466&amp;C3466&amp;F3466))=FALSE,INDIRECT(A3466&amp;B3466&amp;C3466&amp;F3466)=0),"",O3466)</f>
        <v/>
      </c>
      <c r="R3466" s="15" t="str" cm="1">
        <f t="array" aca="1" ref="R3466" ca="1">IF(OR(INDIRECT(A3466&amp;B3466&amp;C3466&amp;F3466)="",ISNUMBER(INDIRECT(A3466&amp;B3466&amp;C3466&amp;F3466))=FALSE,INDIRECT(A3466&amp;B3466&amp;C3466&amp;F3466)=0),"",P3466+14)</f>
        <v/>
      </c>
      <c r="S3466" s="15" t="str" cm="1">
        <f t="array" aca="1" ref="S3466" ca="1">IF(OR(INDIRECT(A3466&amp;B3466&amp;C3466&amp;F3466)="",ISNUMBER(INDIRECT(A3466&amp;B3466&amp;C3466&amp;F3466))=FALSE,INDIRECT(A3466&amp;B3466&amp;C3466&amp;F3466)=0),"",INDIRECT(A3466&amp;B3466&amp;C3466&amp;F3466))</f>
        <v/>
      </c>
      <c r="T3466" s="15" t="str" cm="1">
        <f t="array" aca="1" ref="T3466" ca="1">IF(OR(INDIRECT(A3466&amp;B3466&amp;C3466&amp;F3466)="",ISNUMBER(INDIRECT(A3466&amp;B3466&amp;C3466&amp;F3466))=FALSE,INDIRECT(A3466&amp;B3466&amp;C3466&amp;F3466)=0),"",0)</f>
        <v/>
      </c>
    </row>
    <row r="3467" spans="1:20">
      <c r="A3467" s="23" t="s">
        <v>912</v>
      </c>
      <c r="B3467" s="23" t="s">
        <v>914</v>
      </c>
      <c r="C3467" s="23" t="str">
        <f t="shared" si="162"/>
        <v>p</v>
      </c>
      <c r="D3467" s="23" t="s">
        <v>914</v>
      </c>
      <c r="E3467" s="23" t="str">
        <f t="shared" si="160"/>
        <v>o</v>
      </c>
      <c r="F3467" s="23">
        <f t="shared" si="161"/>
        <v>44</v>
      </c>
      <c r="G3467" s="23" t="str" cm="1">
        <f t="array" aca="1" ref="G3467" ca="1">IF(OR(INDIRECT(A3467&amp;B3467&amp;C3467&amp;F3467)="",ISNUMBER(INDIRECT(A3467&amp;B3467&amp;C3467&amp;F3467))=FALSE),"",IF(INDIRECT(A3467&amp;B3467&amp;C3467&amp;9)="公開","【（第８期）WEB・コールセンター受付】","【（第８期）医療機関受付】"))</f>
        <v/>
      </c>
      <c r="H3467" s="15" t="str" cm="1">
        <f t="array" aca="1" ref="H3467" ca="1">IF(OR(INDIRECT(A3467&amp;B3467&amp;C3467&amp;F3467)="",ISNUMBER(INDIRECT(A3467&amp;B3467&amp;C3467&amp;F3467))=FALSE,INDIRECT(A3467&amp;B3467&amp;C3467&amp;F3467)=0),"",431001)</f>
        <v/>
      </c>
      <c r="I3467" s="15" t="str" cm="1">
        <f t="array" aca="1" ref="I3467" ca="1">IF(OR(INDIRECT(A3467&amp;B3467&amp;C3467&amp;F3467)="",ISNUMBER(INDIRECT(A3467&amp;B3467&amp;C3467&amp;F3467))=FALSE,INDIRECT(A3467&amp;B3467&amp;C3467&amp;F3467)=0),"",G3467&amp;J3467&amp;"."&amp;TEXT(M3467,"00")&amp;TEXT(N3467,"00")&amp;"."&amp;TEXT(O3467,"00")&amp;TEXT(P3467,"00"))</f>
        <v/>
      </c>
      <c r="J3467" s="15" t="str" cm="1">
        <f t="array" aca="1" ref="J3467" ca="1">IF(OR(INDIRECT(A3467&amp;B3467&amp;C3467&amp;F3467)="",ISNUMBER(INDIRECT(A3467&amp;B3467&amp;C3467&amp;F3467))=FALSE,INDIRECT(A3467&amp;B3467&amp;C3467&amp;F3467)=0),"",予約枠報告様式!$B$2)</f>
        <v/>
      </c>
      <c r="K3467" s="15" t="str" cm="1">
        <f t="array" aca="1" ref="K3467" ca="1">IF(OR(INDIRECT(A3467&amp;B3467&amp;C3467&amp;F3467)="",ISNUMBER(INDIRECT(A3467&amp;B3467&amp;C3467&amp;F3467))=FALSE,INDIRECT(A3467&amp;B3467&amp;C3467&amp;F3467)=0),"",1)</f>
        <v/>
      </c>
      <c r="L3467" s="15" t="str" cm="1">
        <f t="array" aca="1" ref="L3467" ca="1">IF(OR(INDIRECT(A3467&amp;B3467&amp;C3467&amp;F3467)="",ISNUMBER(INDIRECT(A3467&amp;B3467&amp;C3467&amp;F3467))=FALSE,INDIRECT(A3467&amp;B3467&amp;C3467&amp;F3467)=0),"",IF(G3467="【（第８期）医療機関受付】",TEXT(INDIRECT(A3467&amp;D3467&amp;E3467&amp;5),"yyy"),TEXT(INDIRECT(A3467&amp;B3467&amp;C3467&amp;5),"yyy")))</f>
        <v/>
      </c>
      <c r="M3467" s="15" t="str" cm="1">
        <f t="array" aca="1" ref="M3467" ca="1">IF(OR(INDIRECT(A3467&amp;B3467&amp;C3467&amp;F3467)="",ISNUMBER(INDIRECT(A3467&amp;B3467&amp;C3467&amp;F3467))=FALSE,INDIRECT(A3467&amp;B3467&amp;C3467&amp;F3467)=0),"",IF(G3467="【（第８期）医療機関受付】",TEXT(INDIRECT(A3467&amp;D3467&amp;E3467&amp;5),"m"),TEXT(INDIRECT(A3467&amp;B3467&amp;C3467&amp;5),"m")))</f>
        <v/>
      </c>
      <c r="N3467" s="15" t="str" cm="1">
        <f t="array" aca="1" ref="N3467" ca="1">IF(OR(INDIRECT(A3467&amp;B3467&amp;C3467&amp;F3467)="",ISNUMBER(INDIRECT(A3467&amp;B3467&amp;C3467&amp;F3467))=FALSE,INDIRECT(A3467&amp;B3467&amp;C3467&amp;F3467)=0),"",IF(G3467="【（第８期）医療機関受付】",TEXT(INDIRECT(A3467&amp;D3467&amp;E3467&amp;5),"d"),TEXT(INDIRECT(A3467&amp;B3467&amp;C3467&amp;5),"d")))</f>
        <v/>
      </c>
      <c r="O3467" s="15" t="str" cm="1">
        <f t="array" aca="1" ref="O3467" ca="1">IF(OR(INDIRECT(A3467&amp;B3467&amp;C3467&amp;F3467)="",ISNUMBER(INDIRECT(A3467&amp;B3467&amp;C3467&amp;F3467))=FALSE,INDIRECT(A3467&amp;B3467&amp;C3467&amp;F3467)=0),"",HOUR(INDIRECT(A3467&amp;"A"&amp;F3467)))</f>
        <v/>
      </c>
      <c r="P3467" s="15" t="str" cm="1">
        <f t="array" aca="1" ref="P3467" ca="1">IF(OR(INDIRECT(A3467&amp;B3467&amp;C3467&amp;F3467)="",ISNUMBER(INDIRECT(A3467&amp;B3467&amp;C3467&amp;F3467))=FALSE,INDIRECT(A3467&amp;B3467&amp;C3467&amp;F3467)=0),"",MINUTE(INDIRECT(A3467&amp;"A"&amp;F3467)))</f>
        <v/>
      </c>
      <c r="Q3467" s="15" t="str" cm="1">
        <f t="array" aca="1" ref="Q3467" ca="1">IF(OR(INDIRECT(A3467&amp;B3467&amp;C3467&amp;F3467)="",ISNUMBER(INDIRECT(A3467&amp;B3467&amp;C3467&amp;F3467))=FALSE,INDIRECT(A3467&amp;B3467&amp;C3467&amp;F3467)=0),"",O3467)</f>
        <v/>
      </c>
      <c r="R3467" s="15" t="str" cm="1">
        <f t="array" aca="1" ref="R3467" ca="1">IF(OR(INDIRECT(A3467&amp;B3467&amp;C3467&amp;F3467)="",ISNUMBER(INDIRECT(A3467&amp;B3467&amp;C3467&amp;F3467))=FALSE,INDIRECT(A3467&amp;B3467&amp;C3467&amp;F3467)=0),"",P3467+14)</f>
        <v/>
      </c>
      <c r="S3467" s="15" t="str" cm="1">
        <f t="array" aca="1" ref="S3467" ca="1">IF(OR(INDIRECT(A3467&amp;B3467&amp;C3467&amp;F3467)="",ISNUMBER(INDIRECT(A3467&amp;B3467&amp;C3467&amp;F3467))=FALSE,INDIRECT(A3467&amp;B3467&amp;C3467&amp;F3467)=0),"",INDIRECT(A3467&amp;B3467&amp;C3467&amp;F3467))</f>
        <v/>
      </c>
      <c r="T3467" s="15" t="str" cm="1">
        <f t="array" aca="1" ref="T3467" ca="1">IF(OR(INDIRECT(A3467&amp;B3467&amp;C3467&amp;F3467)="",ISNUMBER(INDIRECT(A3467&amp;B3467&amp;C3467&amp;F3467))=FALSE,INDIRECT(A3467&amp;B3467&amp;C3467&amp;F3467)=0),"",0)</f>
        <v/>
      </c>
    </row>
    <row r="3468" spans="1:20">
      <c r="A3468" s="23" t="s">
        <v>912</v>
      </c>
      <c r="B3468" s="23" t="s">
        <v>914</v>
      </c>
      <c r="C3468" s="23" t="str">
        <f t="shared" si="162"/>
        <v>p</v>
      </c>
      <c r="D3468" s="23" t="s">
        <v>914</v>
      </c>
      <c r="E3468" s="23" t="str">
        <f t="shared" si="160"/>
        <v>o</v>
      </c>
      <c r="F3468" s="23">
        <f t="shared" si="161"/>
        <v>45</v>
      </c>
      <c r="G3468" s="23" t="str" cm="1">
        <f t="array" aca="1" ref="G3468" ca="1">IF(OR(INDIRECT(A3468&amp;B3468&amp;C3468&amp;F3468)="",ISNUMBER(INDIRECT(A3468&amp;B3468&amp;C3468&amp;F3468))=FALSE),"",IF(INDIRECT(A3468&amp;B3468&amp;C3468&amp;9)="公開","【（第８期）WEB・コールセンター受付】","【（第８期）医療機関受付】"))</f>
        <v/>
      </c>
      <c r="H3468" s="15" t="str" cm="1">
        <f t="array" aca="1" ref="H3468" ca="1">IF(OR(INDIRECT(A3468&amp;B3468&amp;C3468&amp;F3468)="",ISNUMBER(INDIRECT(A3468&amp;B3468&amp;C3468&amp;F3468))=FALSE,INDIRECT(A3468&amp;B3468&amp;C3468&amp;F3468)=0),"",431001)</f>
        <v/>
      </c>
      <c r="I3468" s="15" t="str" cm="1">
        <f t="array" aca="1" ref="I3468" ca="1">IF(OR(INDIRECT(A3468&amp;B3468&amp;C3468&amp;F3468)="",ISNUMBER(INDIRECT(A3468&amp;B3468&amp;C3468&amp;F3468))=FALSE,INDIRECT(A3468&amp;B3468&amp;C3468&amp;F3468)=0),"",G3468&amp;J3468&amp;"."&amp;TEXT(M3468,"00")&amp;TEXT(N3468,"00")&amp;"."&amp;TEXT(O3468,"00")&amp;TEXT(P3468,"00"))</f>
        <v/>
      </c>
      <c r="J3468" s="15" t="str" cm="1">
        <f t="array" aca="1" ref="J3468" ca="1">IF(OR(INDIRECT(A3468&amp;B3468&amp;C3468&amp;F3468)="",ISNUMBER(INDIRECT(A3468&amp;B3468&amp;C3468&amp;F3468))=FALSE,INDIRECT(A3468&amp;B3468&amp;C3468&amp;F3468)=0),"",予約枠報告様式!$B$2)</f>
        <v/>
      </c>
      <c r="K3468" s="15" t="str" cm="1">
        <f t="array" aca="1" ref="K3468" ca="1">IF(OR(INDIRECT(A3468&amp;B3468&amp;C3468&amp;F3468)="",ISNUMBER(INDIRECT(A3468&amp;B3468&amp;C3468&amp;F3468))=FALSE,INDIRECT(A3468&amp;B3468&amp;C3468&amp;F3468)=0),"",1)</f>
        <v/>
      </c>
      <c r="L3468" s="15" t="str" cm="1">
        <f t="array" aca="1" ref="L3468" ca="1">IF(OR(INDIRECT(A3468&amp;B3468&amp;C3468&amp;F3468)="",ISNUMBER(INDIRECT(A3468&amp;B3468&amp;C3468&amp;F3468))=FALSE,INDIRECT(A3468&amp;B3468&amp;C3468&amp;F3468)=0),"",IF(G3468="【（第８期）医療機関受付】",TEXT(INDIRECT(A3468&amp;D3468&amp;E3468&amp;5),"yyy"),TEXT(INDIRECT(A3468&amp;B3468&amp;C3468&amp;5),"yyy")))</f>
        <v/>
      </c>
      <c r="M3468" s="15" t="str" cm="1">
        <f t="array" aca="1" ref="M3468" ca="1">IF(OR(INDIRECT(A3468&amp;B3468&amp;C3468&amp;F3468)="",ISNUMBER(INDIRECT(A3468&amp;B3468&amp;C3468&amp;F3468))=FALSE,INDIRECT(A3468&amp;B3468&amp;C3468&amp;F3468)=0),"",IF(G3468="【（第８期）医療機関受付】",TEXT(INDIRECT(A3468&amp;D3468&amp;E3468&amp;5),"m"),TEXT(INDIRECT(A3468&amp;B3468&amp;C3468&amp;5),"m")))</f>
        <v/>
      </c>
      <c r="N3468" s="15" t="str" cm="1">
        <f t="array" aca="1" ref="N3468" ca="1">IF(OR(INDIRECT(A3468&amp;B3468&amp;C3468&amp;F3468)="",ISNUMBER(INDIRECT(A3468&amp;B3468&amp;C3468&amp;F3468))=FALSE,INDIRECT(A3468&amp;B3468&amp;C3468&amp;F3468)=0),"",IF(G3468="【（第８期）医療機関受付】",TEXT(INDIRECT(A3468&amp;D3468&amp;E3468&amp;5),"d"),TEXT(INDIRECT(A3468&amp;B3468&amp;C3468&amp;5),"d")))</f>
        <v/>
      </c>
      <c r="O3468" s="15" t="str" cm="1">
        <f t="array" aca="1" ref="O3468" ca="1">IF(OR(INDIRECT(A3468&amp;B3468&amp;C3468&amp;F3468)="",ISNUMBER(INDIRECT(A3468&amp;B3468&amp;C3468&amp;F3468))=FALSE,INDIRECT(A3468&amp;B3468&amp;C3468&amp;F3468)=0),"",HOUR(INDIRECT(A3468&amp;"A"&amp;F3468)))</f>
        <v/>
      </c>
      <c r="P3468" s="15" t="str" cm="1">
        <f t="array" aca="1" ref="P3468" ca="1">IF(OR(INDIRECT(A3468&amp;B3468&amp;C3468&amp;F3468)="",ISNUMBER(INDIRECT(A3468&amp;B3468&amp;C3468&amp;F3468))=FALSE,INDIRECT(A3468&amp;B3468&amp;C3468&amp;F3468)=0),"",MINUTE(INDIRECT(A3468&amp;"A"&amp;F3468)))</f>
        <v/>
      </c>
      <c r="Q3468" s="15" t="str" cm="1">
        <f t="array" aca="1" ref="Q3468" ca="1">IF(OR(INDIRECT(A3468&amp;B3468&amp;C3468&amp;F3468)="",ISNUMBER(INDIRECT(A3468&amp;B3468&amp;C3468&amp;F3468))=FALSE,INDIRECT(A3468&amp;B3468&amp;C3468&amp;F3468)=0),"",O3468)</f>
        <v/>
      </c>
      <c r="R3468" s="15" t="str" cm="1">
        <f t="array" aca="1" ref="R3468" ca="1">IF(OR(INDIRECT(A3468&amp;B3468&amp;C3468&amp;F3468)="",ISNUMBER(INDIRECT(A3468&amp;B3468&amp;C3468&amp;F3468))=FALSE,INDIRECT(A3468&amp;B3468&amp;C3468&amp;F3468)=0),"",P3468+14)</f>
        <v/>
      </c>
      <c r="S3468" s="15" t="str" cm="1">
        <f t="array" aca="1" ref="S3468" ca="1">IF(OR(INDIRECT(A3468&amp;B3468&amp;C3468&amp;F3468)="",ISNUMBER(INDIRECT(A3468&amp;B3468&amp;C3468&amp;F3468))=FALSE,INDIRECT(A3468&amp;B3468&amp;C3468&amp;F3468)=0),"",INDIRECT(A3468&amp;B3468&amp;C3468&amp;F3468))</f>
        <v/>
      </c>
      <c r="T3468" s="15" t="str" cm="1">
        <f t="array" aca="1" ref="T3468" ca="1">IF(OR(INDIRECT(A3468&amp;B3468&amp;C3468&amp;F3468)="",ISNUMBER(INDIRECT(A3468&amp;B3468&amp;C3468&amp;F3468))=FALSE,INDIRECT(A3468&amp;B3468&amp;C3468&amp;F3468)=0),"",0)</f>
        <v/>
      </c>
    </row>
    <row r="3469" spans="1:20">
      <c r="A3469" s="23" t="s">
        <v>912</v>
      </c>
      <c r="B3469" s="23" t="s">
        <v>914</v>
      </c>
      <c r="C3469" s="23" t="str">
        <f t="shared" si="162"/>
        <v>p</v>
      </c>
      <c r="D3469" s="23" t="s">
        <v>914</v>
      </c>
      <c r="E3469" s="23" t="str">
        <f t="shared" si="160"/>
        <v>o</v>
      </c>
      <c r="F3469" s="23">
        <f t="shared" si="161"/>
        <v>46</v>
      </c>
      <c r="G3469" s="23" t="str" cm="1">
        <f t="array" aca="1" ref="G3469" ca="1">IF(OR(INDIRECT(A3469&amp;B3469&amp;C3469&amp;F3469)="",ISNUMBER(INDIRECT(A3469&amp;B3469&amp;C3469&amp;F3469))=FALSE),"",IF(INDIRECT(A3469&amp;B3469&amp;C3469&amp;9)="公開","【（第８期）WEB・コールセンター受付】","【（第８期）医療機関受付】"))</f>
        <v/>
      </c>
      <c r="H3469" s="15" t="str" cm="1">
        <f t="array" aca="1" ref="H3469" ca="1">IF(OR(INDIRECT(A3469&amp;B3469&amp;C3469&amp;F3469)="",ISNUMBER(INDIRECT(A3469&amp;B3469&amp;C3469&amp;F3469))=FALSE,INDIRECT(A3469&amp;B3469&amp;C3469&amp;F3469)=0),"",431001)</f>
        <v/>
      </c>
      <c r="I3469" s="15" t="str" cm="1">
        <f t="array" aca="1" ref="I3469" ca="1">IF(OR(INDIRECT(A3469&amp;B3469&amp;C3469&amp;F3469)="",ISNUMBER(INDIRECT(A3469&amp;B3469&amp;C3469&amp;F3469))=FALSE,INDIRECT(A3469&amp;B3469&amp;C3469&amp;F3469)=0),"",G3469&amp;J3469&amp;"."&amp;TEXT(M3469,"00")&amp;TEXT(N3469,"00")&amp;"."&amp;TEXT(O3469,"00")&amp;TEXT(P3469,"00"))</f>
        <v/>
      </c>
      <c r="J3469" s="15" t="str" cm="1">
        <f t="array" aca="1" ref="J3469" ca="1">IF(OR(INDIRECT(A3469&amp;B3469&amp;C3469&amp;F3469)="",ISNUMBER(INDIRECT(A3469&amp;B3469&amp;C3469&amp;F3469))=FALSE,INDIRECT(A3469&amp;B3469&amp;C3469&amp;F3469)=0),"",予約枠報告様式!$B$2)</f>
        <v/>
      </c>
      <c r="K3469" s="15" t="str" cm="1">
        <f t="array" aca="1" ref="K3469" ca="1">IF(OR(INDIRECT(A3469&amp;B3469&amp;C3469&amp;F3469)="",ISNUMBER(INDIRECT(A3469&amp;B3469&amp;C3469&amp;F3469))=FALSE,INDIRECT(A3469&amp;B3469&amp;C3469&amp;F3469)=0),"",1)</f>
        <v/>
      </c>
      <c r="L3469" s="15" t="str" cm="1">
        <f t="array" aca="1" ref="L3469" ca="1">IF(OR(INDIRECT(A3469&amp;B3469&amp;C3469&amp;F3469)="",ISNUMBER(INDIRECT(A3469&amp;B3469&amp;C3469&amp;F3469))=FALSE,INDIRECT(A3469&amp;B3469&amp;C3469&amp;F3469)=0),"",IF(G3469="【（第８期）医療機関受付】",TEXT(INDIRECT(A3469&amp;D3469&amp;E3469&amp;5),"yyy"),TEXT(INDIRECT(A3469&amp;B3469&amp;C3469&amp;5),"yyy")))</f>
        <v/>
      </c>
      <c r="M3469" s="15" t="str" cm="1">
        <f t="array" aca="1" ref="M3469" ca="1">IF(OR(INDIRECT(A3469&amp;B3469&amp;C3469&amp;F3469)="",ISNUMBER(INDIRECT(A3469&amp;B3469&amp;C3469&amp;F3469))=FALSE,INDIRECT(A3469&amp;B3469&amp;C3469&amp;F3469)=0),"",IF(G3469="【（第８期）医療機関受付】",TEXT(INDIRECT(A3469&amp;D3469&amp;E3469&amp;5),"m"),TEXT(INDIRECT(A3469&amp;B3469&amp;C3469&amp;5),"m")))</f>
        <v/>
      </c>
      <c r="N3469" s="15" t="str" cm="1">
        <f t="array" aca="1" ref="N3469" ca="1">IF(OR(INDIRECT(A3469&amp;B3469&amp;C3469&amp;F3469)="",ISNUMBER(INDIRECT(A3469&amp;B3469&amp;C3469&amp;F3469))=FALSE,INDIRECT(A3469&amp;B3469&amp;C3469&amp;F3469)=0),"",IF(G3469="【（第８期）医療機関受付】",TEXT(INDIRECT(A3469&amp;D3469&amp;E3469&amp;5),"d"),TEXT(INDIRECT(A3469&amp;B3469&amp;C3469&amp;5),"d")))</f>
        <v/>
      </c>
      <c r="O3469" s="15" t="str" cm="1">
        <f t="array" aca="1" ref="O3469" ca="1">IF(OR(INDIRECT(A3469&amp;B3469&amp;C3469&amp;F3469)="",ISNUMBER(INDIRECT(A3469&amp;B3469&amp;C3469&amp;F3469))=FALSE,INDIRECT(A3469&amp;B3469&amp;C3469&amp;F3469)=0),"",HOUR(INDIRECT(A3469&amp;"A"&amp;F3469)))</f>
        <v/>
      </c>
      <c r="P3469" s="15" t="str" cm="1">
        <f t="array" aca="1" ref="P3469" ca="1">IF(OR(INDIRECT(A3469&amp;B3469&amp;C3469&amp;F3469)="",ISNUMBER(INDIRECT(A3469&amp;B3469&amp;C3469&amp;F3469))=FALSE,INDIRECT(A3469&amp;B3469&amp;C3469&amp;F3469)=0),"",MINUTE(INDIRECT(A3469&amp;"A"&amp;F3469)))</f>
        <v/>
      </c>
      <c r="Q3469" s="15" t="str" cm="1">
        <f t="array" aca="1" ref="Q3469" ca="1">IF(OR(INDIRECT(A3469&amp;B3469&amp;C3469&amp;F3469)="",ISNUMBER(INDIRECT(A3469&amp;B3469&amp;C3469&amp;F3469))=FALSE,INDIRECT(A3469&amp;B3469&amp;C3469&amp;F3469)=0),"",O3469)</f>
        <v/>
      </c>
      <c r="R3469" s="15" t="str" cm="1">
        <f t="array" aca="1" ref="R3469" ca="1">IF(OR(INDIRECT(A3469&amp;B3469&amp;C3469&amp;F3469)="",ISNUMBER(INDIRECT(A3469&amp;B3469&amp;C3469&amp;F3469))=FALSE,INDIRECT(A3469&amp;B3469&amp;C3469&amp;F3469)=0),"",P3469+14)</f>
        <v/>
      </c>
      <c r="S3469" s="15" t="str" cm="1">
        <f t="array" aca="1" ref="S3469" ca="1">IF(OR(INDIRECT(A3469&amp;B3469&amp;C3469&amp;F3469)="",ISNUMBER(INDIRECT(A3469&amp;B3469&amp;C3469&amp;F3469))=FALSE,INDIRECT(A3469&amp;B3469&amp;C3469&amp;F3469)=0),"",INDIRECT(A3469&amp;B3469&amp;C3469&amp;F3469))</f>
        <v/>
      </c>
      <c r="T3469" s="15" t="str" cm="1">
        <f t="array" aca="1" ref="T3469" ca="1">IF(OR(INDIRECT(A3469&amp;B3469&amp;C3469&amp;F3469)="",ISNUMBER(INDIRECT(A3469&amp;B3469&amp;C3469&amp;F3469))=FALSE,INDIRECT(A3469&amp;B3469&amp;C3469&amp;F3469)=0),"",0)</f>
        <v/>
      </c>
    </row>
    <row r="3470" spans="1:20">
      <c r="A3470" s="23" t="s">
        <v>912</v>
      </c>
      <c r="B3470" s="23" t="s">
        <v>914</v>
      </c>
      <c r="C3470" s="23" t="str">
        <f t="shared" si="162"/>
        <v>p</v>
      </c>
      <c r="D3470" s="23" t="s">
        <v>914</v>
      </c>
      <c r="E3470" s="23" t="str">
        <f t="shared" si="160"/>
        <v>o</v>
      </c>
      <c r="F3470" s="23">
        <f t="shared" si="161"/>
        <v>47</v>
      </c>
      <c r="G3470" s="23" t="str" cm="1">
        <f t="array" aca="1" ref="G3470" ca="1">IF(OR(INDIRECT(A3470&amp;B3470&amp;C3470&amp;F3470)="",ISNUMBER(INDIRECT(A3470&amp;B3470&amp;C3470&amp;F3470))=FALSE),"",IF(INDIRECT(A3470&amp;B3470&amp;C3470&amp;9)="公開","【（第８期）WEB・コールセンター受付】","【（第８期）医療機関受付】"))</f>
        <v/>
      </c>
      <c r="H3470" s="15" t="str" cm="1">
        <f t="array" aca="1" ref="H3470" ca="1">IF(OR(INDIRECT(A3470&amp;B3470&amp;C3470&amp;F3470)="",ISNUMBER(INDIRECT(A3470&amp;B3470&amp;C3470&amp;F3470))=FALSE,INDIRECT(A3470&amp;B3470&amp;C3470&amp;F3470)=0),"",431001)</f>
        <v/>
      </c>
      <c r="I3470" s="15" t="str" cm="1">
        <f t="array" aca="1" ref="I3470" ca="1">IF(OR(INDIRECT(A3470&amp;B3470&amp;C3470&amp;F3470)="",ISNUMBER(INDIRECT(A3470&amp;B3470&amp;C3470&amp;F3470))=FALSE,INDIRECT(A3470&amp;B3470&amp;C3470&amp;F3470)=0),"",G3470&amp;J3470&amp;"."&amp;TEXT(M3470,"00")&amp;TEXT(N3470,"00")&amp;"."&amp;TEXT(O3470,"00")&amp;TEXT(P3470,"00"))</f>
        <v/>
      </c>
      <c r="J3470" s="15" t="str" cm="1">
        <f t="array" aca="1" ref="J3470" ca="1">IF(OR(INDIRECT(A3470&amp;B3470&amp;C3470&amp;F3470)="",ISNUMBER(INDIRECT(A3470&amp;B3470&amp;C3470&amp;F3470))=FALSE,INDIRECT(A3470&amp;B3470&amp;C3470&amp;F3470)=0),"",予約枠報告様式!$B$2)</f>
        <v/>
      </c>
      <c r="K3470" s="15" t="str" cm="1">
        <f t="array" aca="1" ref="K3470" ca="1">IF(OR(INDIRECT(A3470&amp;B3470&amp;C3470&amp;F3470)="",ISNUMBER(INDIRECT(A3470&amp;B3470&amp;C3470&amp;F3470))=FALSE,INDIRECT(A3470&amp;B3470&amp;C3470&amp;F3470)=0),"",1)</f>
        <v/>
      </c>
      <c r="L3470" s="15" t="str" cm="1">
        <f t="array" aca="1" ref="L3470" ca="1">IF(OR(INDIRECT(A3470&amp;B3470&amp;C3470&amp;F3470)="",ISNUMBER(INDIRECT(A3470&amp;B3470&amp;C3470&amp;F3470))=FALSE,INDIRECT(A3470&amp;B3470&amp;C3470&amp;F3470)=0),"",IF(G3470="【（第８期）医療機関受付】",TEXT(INDIRECT(A3470&amp;D3470&amp;E3470&amp;5),"yyy"),TEXT(INDIRECT(A3470&amp;B3470&amp;C3470&amp;5),"yyy")))</f>
        <v/>
      </c>
      <c r="M3470" s="15" t="str" cm="1">
        <f t="array" aca="1" ref="M3470" ca="1">IF(OR(INDIRECT(A3470&amp;B3470&amp;C3470&amp;F3470)="",ISNUMBER(INDIRECT(A3470&amp;B3470&amp;C3470&amp;F3470))=FALSE,INDIRECT(A3470&amp;B3470&amp;C3470&amp;F3470)=0),"",IF(G3470="【（第８期）医療機関受付】",TEXT(INDIRECT(A3470&amp;D3470&amp;E3470&amp;5),"m"),TEXT(INDIRECT(A3470&amp;B3470&amp;C3470&amp;5),"m")))</f>
        <v/>
      </c>
      <c r="N3470" s="15" t="str" cm="1">
        <f t="array" aca="1" ref="N3470" ca="1">IF(OR(INDIRECT(A3470&amp;B3470&amp;C3470&amp;F3470)="",ISNUMBER(INDIRECT(A3470&amp;B3470&amp;C3470&amp;F3470))=FALSE,INDIRECT(A3470&amp;B3470&amp;C3470&amp;F3470)=0),"",IF(G3470="【（第８期）医療機関受付】",TEXT(INDIRECT(A3470&amp;D3470&amp;E3470&amp;5),"d"),TEXT(INDIRECT(A3470&amp;B3470&amp;C3470&amp;5),"d")))</f>
        <v/>
      </c>
      <c r="O3470" s="15" t="str" cm="1">
        <f t="array" aca="1" ref="O3470" ca="1">IF(OR(INDIRECT(A3470&amp;B3470&amp;C3470&amp;F3470)="",ISNUMBER(INDIRECT(A3470&amp;B3470&amp;C3470&amp;F3470))=FALSE,INDIRECT(A3470&amp;B3470&amp;C3470&amp;F3470)=0),"",HOUR(INDIRECT(A3470&amp;"A"&amp;F3470)))</f>
        <v/>
      </c>
      <c r="P3470" s="15" t="str" cm="1">
        <f t="array" aca="1" ref="P3470" ca="1">IF(OR(INDIRECT(A3470&amp;B3470&amp;C3470&amp;F3470)="",ISNUMBER(INDIRECT(A3470&amp;B3470&amp;C3470&amp;F3470))=FALSE,INDIRECT(A3470&amp;B3470&amp;C3470&amp;F3470)=0),"",MINUTE(INDIRECT(A3470&amp;"A"&amp;F3470)))</f>
        <v/>
      </c>
      <c r="Q3470" s="15" t="str" cm="1">
        <f t="array" aca="1" ref="Q3470" ca="1">IF(OR(INDIRECT(A3470&amp;B3470&amp;C3470&amp;F3470)="",ISNUMBER(INDIRECT(A3470&amp;B3470&amp;C3470&amp;F3470))=FALSE,INDIRECT(A3470&amp;B3470&amp;C3470&amp;F3470)=0),"",O3470)</f>
        <v/>
      </c>
      <c r="R3470" s="15" t="str" cm="1">
        <f t="array" aca="1" ref="R3470" ca="1">IF(OR(INDIRECT(A3470&amp;B3470&amp;C3470&amp;F3470)="",ISNUMBER(INDIRECT(A3470&amp;B3470&amp;C3470&amp;F3470))=FALSE,INDIRECT(A3470&amp;B3470&amp;C3470&amp;F3470)=0),"",P3470+14)</f>
        <v/>
      </c>
      <c r="S3470" s="15" t="str" cm="1">
        <f t="array" aca="1" ref="S3470" ca="1">IF(OR(INDIRECT(A3470&amp;B3470&amp;C3470&amp;F3470)="",ISNUMBER(INDIRECT(A3470&amp;B3470&amp;C3470&amp;F3470))=FALSE,INDIRECT(A3470&amp;B3470&amp;C3470&amp;F3470)=0),"",INDIRECT(A3470&amp;B3470&amp;C3470&amp;F3470))</f>
        <v/>
      </c>
      <c r="T3470" s="15" t="str" cm="1">
        <f t="array" aca="1" ref="T3470" ca="1">IF(OR(INDIRECT(A3470&amp;B3470&amp;C3470&amp;F3470)="",ISNUMBER(INDIRECT(A3470&amp;B3470&amp;C3470&amp;F3470))=FALSE,INDIRECT(A3470&amp;B3470&amp;C3470&amp;F3470)=0),"",0)</f>
        <v/>
      </c>
    </row>
    <row r="3471" spans="1:20">
      <c r="A3471" s="23" t="s">
        <v>912</v>
      </c>
      <c r="B3471" s="23" t="s">
        <v>914</v>
      </c>
      <c r="C3471" s="23" t="str">
        <f t="shared" si="162"/>
        <v>p</v>
      </c>
      <c r="D3471" s="23" t="s">
        <v>914</v>
      </c>
      <c r="E3471" s="23" t="str">
        <f t="shared" si="160"/>
        <v>o</v>
      </c>
      <c r="F3471" s="23">
        <f t="shared" si="161"/>
        <v>48</v>
      </c>
      <c r="G3471" s="23" t="str" cm="1">
        <f t="array" aca="1" ref="G3471" ca="1">IF(OR(INDIRECT(A3471&amp;B3471&amp;C3471&amp;F3471)="",ISNUMBER(INDIRECT(A3471&amp;B3471&amp;C3471&amp;F3471))=FALSE),"",IF(INDIRECT(A3471&amp;B3471&amp;C3471&amp;9)="公開","【（第８期）WEB・コールセンター受付】","【（第８期）医療機関受付】"))</f>
        <v/>
      </c>
      <c r="H3471" s="15" t="str" cm="1">
        <f t="array" aca="1" ref="H3471" ca="1">IF(OR(INDIRECT(A3471&amp;B3471&amp;C3471&amp;F3471)="",ISNUMBER(INDIRECT(A3471&amp;B3471&amp;C3471&amp;F3471))=FALSE,INDIRECT(A3471&amp;B3471&amp;C3471&amp;F3471)=0),"",431001)</f>
        <v/>
      </c>
      <c r="I3471" s="15" t="str" cm="1">
        <f t="array" aca="1" ref="I3471" ca="1">IF(OR(INDIRECT(A3471&amp;B3471&amp;C3471&amp;F3471)="",ISNUMBER(INDIRECT(A3471&amp;B3471&amp;C3471&amp;F3471))=FALSE,INDIRECT(A3471&amp;B3471&amp;C3471&amp;F3471)=0),"",G3471&amp;J3471&amp;"."&amp;TEXT(M3471,"00")&amp;TEXT(N3471,"00")&amp;"."&amp;TEXT(O3471,"00")&amp;TEXT(P3471,"00"))</f>
        <v/>
      </c>
      <c r="J3471" s="15" t="str" cm="1">
        <f t="array" aca="1" ref="J3471" ca="1">IF(OR(INDIRECT(A3471&amp;B3471&amp;C3471&amp;F3471)="",ISNUMBER(INDIRECT(A3471&amp;B3471&amp;C3471&amp;F3471))=FALSE,INDIRECT(A3471&amp;B3471&amp;C3471&amp;F3471)=0),"",予約枠報告様式!$B$2)</f>
        <v/>
      </c>
      <c r="K3471" s="15" t="str" cm="1">
        <f t="array" aca="1" ref="K3471" ca="1">IF(OR(INDIRECT(A3471&amp;B3471&amp;C3471&amp;F3471)="",ISNUMBER(INDIRECT(A3471&amp;B3471&amp;C3471&amp;F3471))=FALSE,INDIRECT(A3471&amp;B3471&amp;C3471&amp;F3471)=0),"",1)</f>
        <v/>
      </c>
      <c r="L3471" s="15" t="str" cm="1">
        <f t="array" aca="1" ref="L3471" ca="1">IF(OR(INDIRECT(A3471&amp;B3471&amp;C3471&amp;F3471)="",ISNUMBER(INDIRECT(A3471&amp;B3471&amp;C3471&amp;F3471))=FALSE,INDIRECT(A3471&amp;B3471&amp;C3471&amp;F3471)=0),"",IF(G3471="【（第８期）医療機関受付】",TEXT(INDIRECT(A3471&amp;D3471&amp;E3471&amp;5),"yyy"),TEXT(INDIRECT(A3471&amp;B3471&amp;C3471&amp;5),"yyy")))</f>
        <v/>
      </c>
      <c r="M3471" s="15" t="str" cm="1">
        <f t="array" aca="1" ref="M3471" ca="1">IF(OR(INDIRECT(A3471&amp;B3471&amp;C3471&amp;F3471)="",ISNUMBER(INDIRECT(A3471&amp;B3471&amp;C3471&amp;F3471))=FALSE,INDIRECT(A3471&amp;B3471&amp;C3471&amp;F3471)=0),"",IF(G3471="【（第８期）医療機関受付】",TEXT(INDIRECT(A3471&amp;D3471&amp;E3471&amp;5),"m"),TEXT(INDIRECT(A3471&amp;B3471&amp;C3471&amp;5),"m")))</f>
        <v/>
      </c>
      <c r="N3471" s="15" t="str" cm="1">
        <f t="array" aca="1" ref="N3471" ca="1">IF(OR(INDIRECT(A3471&amp;B3471&amp;C3471&amp;F3471)="",ISNUMBER(INDIRECT(A3471&amp;B3471&amp;C3471&amp;F3471))=FALSE,INDIRECT(A3471&amp;B3471&amp;C3471&amp;F3471)=0),"",IF(G3471="【（第８期）医療機関受付】",TEXT(INDIRECT(A3471&amp;D3471&amp;E3471&amp;5),"d"),TEXT(INDIRECT(A3471&amp;B3471&amp;C3471&amp;5),"d")))</f>
        <v/>
      </c>
      <c r="O3471" s="15" t="str" cm="1">
        <f t="array" aca="1" ref="O3471" ca="1">IF(OR(INDIRECT(A3471&amp;B3471&amp;C3471&amp;F3471)="",ISNUMBER(INDIRECT(A3471&amp;B3471&amp;C3471&amp;F3471))=FALSE,INDIRECT(A3471&amp;B3471&amp;C3471&amp;F3471)=0),"",HOUR(INDIRECT(A3471&amp;"A"&amp;F3471)))</f>
        <v/>
      </c>
      <c r="P3471" s="15" t="str" cm="1">
        <f t="array" aca="1" ref="P3471" ca="1">IF(OR(INDIRECT(A3471&amp;B3471&amp;C3471&amp;F3471)="",ISNUMBER(INDIRECT(A3471&amp;B3471&amp;C3471&amp;F3471))=FALSE,INDIRECT(A3471&amp;B3471&amp;C3471&amp;F3471)=0),"",MINUTE(INDIRECT(A3471&amp;"A"&amp;F3471)))</f>
        <v/>
      </c>
      <c r="Q3471" s="15" t="str" cm="1">
        <f t="array" aca="1" ref="Q3471" ca="1">IF(OR(INDIRECT(A3471&amp;B3471&amp;C3471&amp;F3471)="",ISNUMBER(INDIRECT(A3471&amp;B3471&amp;C3471&amp;F3471))=FALSE,INDIRECT(A3471&amp;B3471&amp;C3471&amp;F3471)=0),"",O3471)</f>
        <v/>
      </c>
      <c r="R3471" s="15" t="str" cm="1">
        <f t="array" aca="1" ref="R3471" ca="1">IF(OR(INDIRECT(A3471&amp;B3471&amp;C3471&amp;F3471)="",ISNUMBER(INDIRECT(A3471&amp;B3471&amp;C3471&amp;F3471))=FALSE,INDIRECT(A3471&amp;B3471&amp;C3471&amp;F3471)=0),"",P3471+14)</f>
        <v/>
      </c>
      <c r="S3471" s="15" t="str" cm="1">
        <f t="array" aca="1" ref="S3471" ca="1">IF(OR(INDIRECT(A3471&amp;B3471&amp;C3471&amp;F3471)="",ISNUMBER(INDIRECT(A3471&amp;B3471&amp;C3471&amp;F3471))=FALSE,INDIRECT(A3471&amp;B3471&amp;C3471&amp;F3471)=0),"",INDIRECT(A3471&amp;B3471&amp;C3471&amp;F3471))</f>
        <v/>
      </c>
      <c r="T3471" s="15" t="str" cm="1">
        <f t="array" aca="1" ref="T3471" ca="1">IF(OR(INDIRECT(A3471&amp;B3471&amp;C3471&amp;F3471)="",ISNUMBER(INDIRECT(A3471&amp;B3471&amp;C3471&amp;F3471))=FALSE,INDIRECT(A3471&amp;B3471&amp;C3471&amp;F3471)=0),"",0)</f>
        <v/>
      </c>
    </row>
    <row r="3472" spans="1:20">
      <c r="A3472" s="23" t="s">
        <v>912</v>
      </c>
      <c r="B3472" s="23" t="s">
        <v>914</v>
      </c>
      <c r="C3472" s="23" t="str">
        <f t="shared" si="162"/>
        <v>p</v>
      </c>
      <c r="D3472" s="23" t="s">
        <v>914</v>
      </c>
      <c r="E3472" s="23" t="str">
        <f t="shared" si="160"/>
        <v>o</v>
      </c>
      <c r="F3472" s="23">
        <f t="shared" si="161"/>
        <v>49</v>
      </c>
      <c r="G3472" s="23" t="str" cm="1">
        <f t="array" aca="1" ref="G3472" ca="1">IF(OR(INDIRECT(A3472&amp;B3472&amp;C3472&amp;F3472)="",ISNUMBER(INDIRECT(A3472&amp;B3472&amp;C3472&amp;F3472))=FALSE),"",IF(INDIRECT(A3472&amp;B3472&amp;C3472&amp;9)="公開","【（第８期）WEB・コールセンター受付】","【（第８期）医療機関受付】"))</f>
        <v/>
      </c>
      <c r="H3472" s="15" t="str" cm="1">
        <f t="array" aca="1" ref="H3472" ca="1">IF(OR(INDIRECT(A3472&amp;B3472&amp;C3472&amp;F3472)="",ISNUMBER(INDIRECT(A3472&amp;B3472&amp;C3472&amp;F3472))=FALSE,INDIRECT(A3472&amp;B3472&amp;C3472&amp;F3472)=0),"",431001)</f>
        <v/>
      </c>
      <c r="I3472" s="15" t="str" cm="1">
        <f t="array" aca="1" ref="I3472" ca="1">IF(OR(INDIRECT(A3472&amp;B3472&amp;C3472&amp;F3472)="",ISNUMBER(INDIRECT(A3472&amp;B3472&amp;C3472&amp;F3472))=FALSE,INDIRECT(A3472&amp;B3472&amp;C3472&amp;F3472)=0),"",G3472&amp;J3472&amp;"."&amp;TEXT(M3472,"00")&amp;TEXT(N3472,"00")&amp;"."&amp;TEXT(O3472,"00")&amp;TEXT(P3472,"00"))</f>
        <v/>
      </c>
      <c r="J3472" s="15" t="str" cm="1">
        <f t="array" aca="1" ref="J3472" ca="1">IF(OR(INDIRECT(A3472&amp;B3472&amp;C3472&amp;F3472)="",ISNUMBER(INDIRECT(A3472&amp;B3472&amp;C3472&amp;F3472))=FALSE,INDIRECT(A3472&amp;B3472&amp;C3472&amp;F3472)=0),"",予約枠報告様式!$B$2)</f>
        <v/>
      </c>
      <c r="K3472" s="15" t="str" cm="1">
        <f t="array" aca="1" ref="K3472" ca="1">IF(OR(INDIRECT(A3472&amp;B3472&amp;C3472&amp;F3472)="",ISNUMBER(INDIRECT(A3472&amp;B3472&amp;C3472&amp;F3472))=FALSE,INDIRECT(A3472&amp;B3472&amp;C3472&amp;F3472)=0),"",1)</f>
        <v/>
      </c>
      <c r="L3472" s="15" t="str" cm="1">
        <f t="array" aca="1" ref="L3472" ca="1">IF(OR(INDIRECT(A3472&amp;B3472&amp;C3472&amp;F3472)="",ISNUMBER(INDIRECT(A3472&amp;B3472&amp;C3472&amp;F3472))=FALSE,INDIRECT(A3472&amp;B3472&amp;C3472&amp;F3472)=0),"",IF(G3472="【（第８期）医療機関受付】",TEXT(INDIRECT(A3472&amp;D3472&amp;E3472&amp;5),"yyy"),TEXT(INDIRECT(A3472&amp;B3472&amp;C3472&amp;5),"yyy")))</f>
        <v/>
      </c>
      <c r="M3472" s="15" t="str" cm="1">
        <f t="array" aca="1" ref="M3472" ca="1">IF(OR(INDIRECT(A3472&amp;B3472&amp;C3472&amp;F3472)="",ISNUMBER(INDIRECT(A3472&amp;B3472&amp;C3472&amp;F3472))=FALSE,INDIRECT(A3472&amp;B3472&amp;C3472&amp;F3472)=0),"",IF(G3472="【（第８期）医療機関受付】",TEXT(INDIRECT(A3472&amp;D3472&amp;E3472&amp;5),"m"),TEXT(INDIRECT(A3472&amp;B3472&amp;C3472&amp;5),"m")))</f>
        <v/>
      </c>
      <c r="N3472" s="15" t="str" cm="1">
        <f t="array" aca="1" ref="N3472" ca="1">IF(OR(INDIRECT(A3472&amp;B3472&amp;C3472&amp;F3472)="",ISNUMBER(INDIRECT(A3472&amp;B3472&amp;C3472&amp;F3472))=FALSE,INDIRECT(A3472&amp;B3472&amp;C3472&amp;F3472)=0),"",IF(G3472="【（第８期）医療機関受付】",TEXT(INDIRECT(A3472&amp;D3472&amp;E3472&amp;5),"d"),TEXT(INDIRECT(A3472&amp;B3472&amp;C3472&amp;5),"d")))</f>
        <v/>
      </c>
      <c r="O3472" s="15" t="str" cm="1">
        <f t="array" aca="1" ref="O3472" ca="1">IF(OR(INDIRECT(A3472&amp;B3472&amp;C3472&amp;F3472)="",ISNUMBER(INDIRECT(A3472&amp;B3472&amp;C3472&amp;F3472))=FALSE,INDIRECT(A3472&amp;B3472&amp;C3472&amp;F3472)=0),"",HOUR(INDIRECT(A3472&amp;"A"&amp;F3472)))</f>
        <v/>
      </c>
      <c r="P3472" s="15" t="str" cm="1">
        <f t="array" aca="1" ref="P3472" ca="1">IF(OR(INDIRECT(A3472&amp;B3472&amp;C3472&amp;F3472)="",ISNUMBER(INDIRECT(A3472&amp;B3472&amp;C3472&amp;F3472))=FALSE,INDIRECT(A3472&amp;B3472&amp;C3472&amp;F3472)=0),"",MINUTE(INDIRECT(A3472&amp;"A"&amp;F3472)))</f>
        <v/>
      </c>
      <c r="Q3472" s="15" t="str" cm="1">
        <f t="array" aca="1" ref="Q3472" ca="1">IF(OR(INDIRECT(A3472&amp;B3472&amp;C3472&amp;F3472)="",ISNUMBER(INDIRECT(A3472&amp;B3472&amp;C3472&amp;F3472))=FALSE,INDIRECT(A3472&amp;B3472&amp;C3472&amp;F3472)=0),"",O3472)</f>
        <v/>
      </c>
      <c r="R3472" s="15" t="str" cm="1">
        <f t="array" aca="1" ref="R3472" ca="1">IF(OR(INDIRECT(A3472&amp;B3472&amp;C3472&amp;F3472)="",ISNUMBER(INDIRECT(A3472&amp;B3472&amp;C3472&amp;F3472))=FALSE,INDIRECT(A3472&amp;B3472&amp;C3472&amp;F3472)=0),"",P3472+14)</f>
        <v/>
      </c>
      <c r="S3472" s="15" t="str" cm="1">
        <f t="array" aca="1" ref="S3472" ca="1">IF(OR(INDIRECT(A3472&amp;B3472&amp;C3472&amp;F3472)="",ISNUMBER(INDIRECT(A3472&amp;B3472&amp;C3472&amp;F3472))=FALSE,INDIRECT(A3472&amp;B3472&amp;C3472&amp;F3472)=0),"",INDIRECT(A3472&amp;B3472&amp;C3472&amp;F3472))</f>
        <v/>
      </c>
      <c r="T3472" s="15" t="str" cm="1">
        <f t="array" aca="1" ref="T3472" ca="1">IF(OR(INDIRECT(A3472&amp;B3472&amp;C3472&amp;F3472)="",ISNUMBER(INDIRECT(A3472&amp;B3472&amp;C3472&amp;F3472))=FALSE,INDIRECT(A3472&amp;B3472&amp;C3472&amp;F3472)=0),"",0)</f>
        <v/>
      </c>
    </row>
    <row r="3473" spans="1:20">
      <c r="A3473" s="23" t="s">
        <v>912</v>
      </c>
      <c r="B3473" s="23" t="s">
        <v>914</v>
      </c>
      <c r="C3473" s="23" t="str">
        <f t="shared" si="162"/>
        <v>p</v>
      </c>
      <c r="D3473" s="23" t="s">
        <v>914</v>
      </c>
      <c r="E3473" s="23" t="str">
        <f t="shared" si="160"/>
        <v>o</v>
      </c>
      <c r="F3473" s="23">
        <f t="shared" si="161"/>
        <v>50</v>
      </c>
      <c r="G3473" s="23" t="str" cm="1">
        <f t="array" aca="1" ref="G3473" ca="1">IF(OR(INDIRECT(A3473&amp;B3473&amp;C3473&amp;F3473)="",ISNUMBER(INDIRECT(A3473&amp;B3473&amp;C3473&amp;F3473))=FALSE),"",IF(INDIRECT(A3473&amp;B3473&amp;C3473&amp;9)="公開","【（第８期）WEB・コールセンター受付】","【（第８期）医療機関受付】"))</f>
        <v/>
      </c>
      <c r="H3473" s="15" t="str" cm="1">
        <f t="array" aca="1" ref="H3473" ca="1">IF(OR(INDIRECT(A3473&amp;B3473&amp;C3473&amp;F3473)="",ISNUMBER(INDIRECT(A3473&amp;B3473&amp;C3473&amp;F3473))=FALSE,INDIRECT(A3473&amp;B3473&amp;C3473&amp;F3473)=0),"",431001)</f>
        <v/>
      </c>
      <c r="I3473" s="15" t="str" cm="1">
        <f t="array" aca="1" ref="I3473" ca="1">IF(OR(INDIRECT(A3473&amp;B3473&amp;C3473&amp;F3473)="",ISNUMBER(INDIRECT(A3473&amp;B3473&amp;C3473&amp;F3473))=FALSE,INDIRECT(A3473&amp;B3473&amp;C3473&amp;F3473)=0),"",G3473&amp;J3473&amp;"."&amp;TEXT(M3473,"00")&amp;TEXT(N3473,"00")&amp;"."&amp;TEXT(O3473,"00")&amp;TEXT(P3473,"00"))</f>
        <v/>
      </c>
      <c r="J3473" s="15" t="str" cm="1">
        <f t="array" aca="1" ref="J3473" ca="1">IF(OR(INDIRECT(A3473&amp;B3473&amp;C3473&amp;F3473)="",ISNUMBER(INDIRECT(A3473&amp;B3473&amp;C3473&amp;F3473))=FALSE,INDIRECT(A3473&amp;B3473&amp;C3473&amp;F3473)=0),"",予約枠報告様式!$B$2)</f>
        <v/>
      </c>
      <c r="K3473" s="15" t="str" cm="1">
        <f t="array" aca="1" ref="K3473" ca="1">IF(OR(INDIRECT(A3473&amp;B3473&amp;C3473&amp;F3473)="",ISNUMBER(INDIRECT(A3473&amp;B3473&amp;C3473&amp;F3473))=FALSE,INDIRECT(A3473&amp;B3473&amp;C3473&amp;F3473)=0),"",1)</f>
        <v/>
      </c>
      <c r="L3473" s="15" t="str" cm="1">
        <f t="array" aca="1" ref="L3473" ca="1">IF(OR(INDIRECT(A3473&amp;B3473&amp;C3473&amp;F3473)="",ISNUMBER(INDIRECT(A3473&amp;B3473&amp;C3473&amp;F3473))=FALSE,INDIRECT(A3473&amp;B3473&amp;C3473&amp;F3473)=0),"",IF(G3473="【（第８期）医療機関受付】",TEXT(INDIRECT(A3473&amp;D3473&amp;E3473&amp;5),"yyy"),TEXT(INDIRECT(A3473&amp;B3473&amp;C3473&amp;5),"yyy")))</f>
        <v/>
      </c>
      <c r="M3473" s="15" t="str" cm="1">
        <f t="array" aca="1" ref="M3473" ca="1">IF(OR(INDIRECT(A3473&amp;B3473&amp;C3473&amp;F3473)="",ISNUMBER(INDIRECT(A3473&amp;B3473&amp;C3473&amp;F3473))=FALSE,INDIRECT(A3473&amp;B3473&amp;C3473&amp;F3473)=0),"",IF(G3473="【（第８期）医療機関受付】",TEXT(INDIRECT(A3473&amp;D3473&amp;E3473&amp;5),"m"),TEXT(INDIRECT(A3473&amp;B3473&amp;C3473&amp;5),"m")))</f>
        <v/>
      </c>
      <c r="N3473" s="15" t="str" cm="1">
        <f t="array" aca="1" ref="N3473" ca="1">IF(OR(INDIRECT(A3473&amp;B3473&amp;C3473&amp;F3473)="",ISNUMBER(INDIRECT(A3473&amp;B3473&amp;C3473&amp;F3473))=FALSE,INDIRECT(A3473&amp;B3473&amp;C3473&amp;F3473)=0),"",IF(G3473="【（第８期）医療機関受付】",TEXT(INDIRECT(A3473&amp;D3473&amp;E3473&amp;5),"d"),TEXT(INDIRECT(A3473&amp;B3473&amp;C3473&amp;5),"d")))</f>
        <v/>
      </c>
      <c r="O3473" s="15" t="str" cm="1">
        <f t="array" aca="1" ref="O3473" ca="1">IF(OR(INDIRECT(A3473&amp;B3473&amp;C3473&amp;F3473)="",ISNUMBER(INDIRECT(A3473&amp;B3473&amp;C3473&amp;F3473))=FALSE,INDIRECT(A3473&amp;B3473&amp;C3473&amp;F3473)=0),"",HOUR(INDIRECT(A3473&amp;"A"&amp;F3473)))</f>
        <v/>
      </c>
      <c r="P3473" s="15" t="str" cm="1">
        <f t="array" aca="1" ref="P3473" ca="1">IF(OR(INDIRECT(A3473&amp;B3473&amp;C3473&amp;F3473)="",ISNUMBER(INDIRECT(A3473&amp;B3473&amp;C3473&amp;F3473))=FALSE,INDIRECT(A3473&amp;B3473&amp;C3473&amp;F3473)=0),"",MINUTE(INDIRECT(A3473&amp;"A"&amp;F3473)))</f>
        <v/>
      </c>
      <c r="Q3473" s="15" t="str" cm="1">
        <f t="array" aca="1" ref="Q3473" ca="1">IF(OR(INDIRECT(A3473&amp;B3473&amp;C3473&amp;F3473)="",ISNUMBER(INDIRECT(A3473&amp;B3473&amp;C3473&amp;F3473))=FALSE,INDIRECT(A3473&amp;B3473&amp;C3473&amp;F3473)=0),"",O3473)</f>
        <v/>
      </c>
      <c r="R3473" s="15" t="str" cm="1">
        <f t="array" aca="1" ref="R3473" ca="1">IF(OR(INDIRECT(A3473&amp;B3473&amp;C3473&amp;F3473)="",ISNUMBER(INDIRECT(A3473&amp;B3473&amp;C3473&amp;F3473))=FALSE,INDIRECT(A3473&amp;B3473&amp;C3473&amp;F3473)=0),"",P3473+14)</f>
        <v/>
      </c>
      <c r="S3473" s="15" t="str" cm="1">
        <f t="array" aca="1" ref="S3473" ca="1">IF(OR(INDIRECT(A3473&amp;B3473&amp;C3473&amp;F3473)="",ISNUMBER(INDIRECT(A3473&amp;B3473&amp;C3473&amp;F3473))=FALSE,INDIRECT(A3473&amp;B3473&amp;C3473&amp;F3473)=0),"",INDIRECT(A3473&amp;B3473&amp;C3473&amp;F3473))</f>
        <v/>
      </c>
      <c r="T3473" s="15" t="str" cm="1">
        <f t="array" aca="1" ref="T3473" ca="1">IF(OR(INDIRECT(A3473&amp;B3473&amp;C3473&amp;F3473)="",ISNUMBER(INDIRECT(A3473&amp;B3473&amp;C3473&amp;F3473))=FALSE,INDIRECT(A3473&amp;B3473&amp;C3473&amp;F3473)=0),"",0)</f>
        <v/>
      </c>
    </row>
    <row r="3474" spans="1:20">
      <c r="A3474" s="23" t="s">
        <v>912</v>
      </c>
      <c r="B3474" s="23" t="s">
        <v>914</v>
      </c>
      <c r="C3474" s="23" t="str">
        <f t="shared" si="162"/>
        <v>p</v>
      </c>
      <c r="D3474" s="23" t="s">
        <v>914</v>
      </c>
      <c r="E3474" s="23" t="str">
        <f t="shared" si="160"/>
        <v>o</v>
      </c>
      <c r="F3474" s="23">
        <f t="shared" si="161"/>
        <v>51</v>
      </c>
      <c r="G3474" s="23" t="str" cm="1">
        <f t="array" aca="1" ref="G3474" ca="1">IF(OR(INDIRECT(A3474&amp;B3474&amp;C3474&amp;F3474)="",ISNUMBER(INDIRECT(A3474&amp;B3474&amp;C3474&amp;F3474))=FALSE),"",IF(INDIRECT(A3474&amp;B3474&amp;C3474&amp;9)="公開","【（第８期）WEB・コールセンター受付】","【（第８期）医療機関受付】"))</f>
        <v/>
      </c>
      <c r="H3474" s="15" t="str" cm="1">
        <f t="array" aca="1" ref="H3474" ca="1">IF(OR(INDIRECT(A3474&amp;B3474&amp;C3474&amp;F3474)="",ISNUMBER(INDIRECT(A3474&amp;B3474&amp;C3474&amp;F3474))=FALSE,INDIRECT(A3474&amp;B3474&amp;C3474&amp;F3474)=0),"",431001)</f>
        <v/>
      </c>
      <c r="I3474" s="15" t="str" cm="1">
        <f t="array" aca="1" ref="I3474" ca="1">IF(OR(INDIRECT(A3474&amp;B3474&amp;C3474&amp;F3474)="",ISNUMBER(INDIRECT(A3474&amp;B3474&amp;C3474&amp;F3474))=FALSE,INDIRECT(A3474&amp;B3474&amp;C3474&amp;F3474)=0),"",G3474&amp;J3474&amp;"."&amp;TEXT(M3474,"00")&amp;TEXT(N3474,"00")&amp;"."&amp;TEXT(O3474,"00")&amp;TEXT(P3474,"00"))</f>
        <v/>
      </c>
      <c r="J3474" s="15" t="str" cm="1">
        <f t="array" aca="1" ref="J3474" ca="1">IF(OR(INDIRECT(A3474&amp;B3474&amp;C3474&amp;F3474)="",ISNUMBER(INDIRECT(A3474&amp;B3474&amp;C3474&amp;F3474))=FALSE,INDIRECT(A3474&amp;B3474&amp;C3474&amp;F3474)=0),"",予約枠報告様式!$B$2)</f>
        <v/>
      </c>
      <c r="K3474" s="15" t="str" cm="1">
        <f t="array" aca="1" ref="K3474" ca="1">IF(OR(INDIRECT(A3474&amp;B3474&amp;C3474&amp;F3474)="",ISNUMBER(INDIRECT(A3474&amp;B3474&amp;C3474&amp;F3474))=FALSE,INDIRECT(A3474&amp;B3474&amp;C3474&amp;F3474)=0),"",1)</f>
        <v/>
      </c>
      <c r="L3474" s="15" t="str" cm="1">
        <f t="array" aca="1" ref="L3474" ca="1">IF(OR(INDIRECT(A3474&amp;B3474&amp;C3474&amp;F3474)="",ISNUMBER(INDIRECT(A3474&amp;B3474&amp;C3474&amp;F3474))=FALSE,INDIRECT(A3474&amp;B3474&amp;C3474&amp;F3474)=0),"",IF(G3474="【（第８期）医療機関受付】",TEXT(INDIRECT(A3474&amp;D3474&amp;E3474&amp;5),"yyy"),TEXT(INDIRECT(A3474&amp;B3474&amp;C3474&amp;5),"yyy")))</f>
        <v/>
      </c>
      <c r="M3474" s="15" t="str" cm="1">
        <f t="array" aca="1" ref="M3474" ca="1">IF(OR(INDIRECT(A3474&amp;B3474&amp;C3474&amp;F3474)="",ISNUMBER(INDIRECT(A3474&amp;B3474&amp;C3474&amp;F3474))=FALSE,INDIRECT(A3474&amp;B3474&amp;C3474&amp;F3474)=0),"",IF(G3474="【（第８期）医療機関受付】",TEXT(INDIRECT(A3474&amp;D3474&amp;E3474&amp;5),"m"),TEXT(INDIRECT(A3474&amp;B3474&amp;C3474&amp;5),"m")))</f>
        <v/>
      </c>
      <c r="N3474" s="15" t="str" cm="1">
        <f t="array" aca="1" ref="N3474" ca="1">IF(OR(INDIRECT(A3474&amp;B3474&amp;C3474&amp;F3474)="",ISNUMBER(INDIRECT(A3474&amp;B3474&amp;C3474&amp;F3474))=FALSE,INDIRECT(A3474&amp;B3474&amp;C3474&amp;F3474)=0),"",IF(G3474="【（第８期）医療機関受付】",TEXT(INDIRECT(A3474&amp;D3474&amp;E3474&amp;5),"d"),TEXT(INDIRECT(A3474&amp;B3474&amp;C3474&amp;5),"d")))</f>
        <v/>
      </c>
      <c r="O3474" s="15" t="str" cm="1">
        <f t="array" aca="1" ref="O3474" ca="1">IF(OR(INDIRECT(A3474&amp;B3474&amp;C3474&amp;F3474)="",ISNUMBER(INDIRECT(A3474&amp;B3474&amp;C3474&amp;F3474))=FALSE,INDIRECT(A3474&amp;B3474&amp;C3474&amp;F3474)=0),"",HOUR(INDIRECT(A3474&amp;"A"&amp;F3474)))</f>
        <v/>
      </c>
      <c r="P3474" s="15" t="str" cm="1">
        <f t="array" aca="1" ref="P3474" ca="1">IF(OR(INDIRECT(A3474&amp;B3474&amp;C3474&amp;F3474)="",ISNUMBER(INDIRECT(A3474&amp;B3474&amp;C3474&amp;F3474))=FALSE,INDIRECT(A3474&amp;B3474&amp;C3474&amp;F3474)=0),"",MINUTE(INDIRECT(A3474&amp;"A"&amp;F3474)))</f>
        <v/>
      </c>
      <c r="Q3474" s="15" t="str" cm="1">
        <f t="array" aca="1" ref="Q3474" ca="1">IF(OR(INDIRECT(A3474&amp;B3474&amp;C3474&amp;F3474)="",ISNUMBER(INDIRECT(A3474&amp;B3474&amp;C3474&amp;F3474))=FALSE,INDIRECT(A3474&amp;B3474&amp;C3474&amp;F3474)=0),"",O3474)</f>
        <v/>
      </c>
      <c r="R3474" s="15" t="str" cm="1">
        <f t="array" aca="1" ref="R3474" ca="1">IF(OR(INDIRECT(A3474&amp;B3474&amp;C3474&amp;F3474)="",ISNUMBER(INDIRECT(A3474&amp;B3474&amp;C3474&amp;F3474))=FALSE,INDIRECT(A3474&amp;B3474&amp;C3474&amp;F3474)=0),"",P3474+14)</f>
        <v/>
      </c>
      <c r="S3474" s="15" t="str" cm="1">
        <f t="array" aca="1" ref="S3474" ca="1">IF(OR(INDIRECT(A3474&amp;B3474&amp;C3474&amp;F3474)="",ISNUMBER(INDIRECT(A3474&amp;B3474&amp;C3474&amp;F3474))=FALSE,INDIRECT(A3474&amp;B3474&amp;C3474&amp;F3474)=0),"",INDIRECT(A3474&amp;B3474&amp;C3474&amp;F3474))</f>
        <v/>
      </c>
      <c r="T3474" s="15" t="str" cm="1">
        <f t="array" aca="1" ref="T3474" ca="1">IF(OR(INDIRECT(A3474&amp;B3474&amp;C3474&amp;F3474)="",ISNUMBER(INDIRECT(A3474&amp;B3474&amp;C3474&amp;F3474))=FALSE,INDIRECT(A3474&amp;B3474&amp;C3474&amp;F3474)=0),"",0)</f>
        <v/>
      </c>
    </row>
    <row r="3475" spans="1:20">
      <c r="A3475" s="23" t="s">
        <v>912</v>
      </c>
      <c r="B3475" s="23" t="s">
        <v>914</v>
      </c>
      <c r="C3475" s="23" t="str">
        <f t="shared" si="162"/>
        <v>p</v>
      </c>
      <c r="D3475" s="23" t="s">
        <v>914</v>
      </c>
      <c r="E3475" s="23" t="str">
        <f t="shared" si="160"/>
        <v>o</v>
      </c>
      <c r="F3475" s="23">
        <f t="shared" si="161"/>
        <v>52</v>
      </c>
      <c r="G3475" s="23" t="str" cm="1">
        <f t="array" aca="1" ref="G3475" ca="1">IF(OR(INDIRECT(A3475&amp;B3475&amp;C3475&amp;F3475)="",ISNUMBER(INDIRECT(A3475&amp;B3475&amp;C3475&amp;F3475))=FALSE),"",IF(INDIRECT(A3475&amp;B3475&amp;C3475&amp;9)="公開","【（第８期）WEB・コールセンター受付】","【（第８期）医療機関受付】"))</f>
        <v/>
      </c>
      <c r="H3475" s="15" t="str" cm="1">
        <f t="array" aca="1" ref="H3475" ca="1">IF(OR(INDIRECT(A3475&amp;B3475&amp;C3475&amp;F3475)="",ISNUMBER(INDIRECT(A3475&amp;B3475&amp;C3475&amp;F3475))=FALSE,INDIRECT(A3475&amp;B3475&amp;C3475&amp;F3475)=0),"",431001)</f>
        <v/>
      </c>
      <c r="I3475" s="15" t="str" cm="1">
        <f t="array" aca="1" ref="I3475" ca="1">IF(OR(INDIRECT(A3475&amp;B3475&amp;C3475&amp;F3475)="",ISNUMBER(INDIRECT(A3475&amp;B3475&amp;C3475&amp;F3475))=FALSE,INDIRECT(A3475&amp;B3475&amp;C3475&amp;F3475)=0),"",G3475&amp;J3475&amp;"."&amp;TEXT(M3475,"00")&amp;TEXT(N3475,"00")&amp;"."&amp;TEXT(O3475,"00")&amp;TEXT(P3475,"00"))</f>
        <v/>
      </c>
      <c r="J3475" s="15" t="str" cm="1">
        <f t="array" aca="1" ref="J3475" ca="1">IF(OR(INDIRECT(A3475&amp;B3475&amp;C3475&amp;F3475)="",ISNUMBER(INDIRECT(A3475&amp;B3475&amp;C3475&amp;F3475))=FALSE,INDIRECT(A3475&amp;B3475&amp;C3475&amp;F3475)=0),"",予約枠報告様式!$B$2)</f>
        <v/>
      </c>
      <c r="K3475" s="15" t="str" cm="1">
        <f t="array" aca="1" ref="K3475" ca="1">IF(OR(INDIRECT(A3475&amp;B3475&amp;C3475&amp;F3475)="",ISNUMBER(INDIRECT(A3475&amp;B3475&amp;C3475&amp;F3475))=FALSE,INDIRECT(A3475&amp;B3475&amp;C3475&amp;F3475)=0),"",1)</f>
        <v/>
      </c>
      <c r="L3475" s="15" t="str" cm="1">
        <f t="array" aca="1" ref="L3475" ca="1">IF(OR(INDIRECT(A3475&amp;B3475&amp;C3475&amp;F3475)="",ISNUMBER(INDIRECT(A3475&amp;B3475&amp;C3475&amp;F3475))=FALSE,INDIRECT(A3475&amp;B3475&amp;C3475&amp;F3475)=0),"",IF(G3475="【（第８期）医療機関受付】",TEXT(INDIRECT(A3475&amp;D3475&amp;E3475&amp;5),"yyy"),TEXT(INDIRECT(A3475&amp;B3475&amp;C3475&amp;5),"yyy")))</f>
        <v/>
      </c>
      <c r="M3475" s="15" t="str" cm="1">
        <f t="array" aca="1" ref="M3475" ca="1">IF(OR(INDIRECT(A3475&amp;B3475&amp;C3475&amp;F3475)="",ISNUMBER(INDIRECT(A3475&amp;B3475&amp;C3475&amp;F3475))=FALSE,INDIRECT(A3475&amp;B3475&amp;C3475&amp;F3475)=0),"",IF(G3475="【（第８期）医療機関受付】",TEXT(INDIRECT(A3475&amp;D3475&amp;E3475&amp;5),"m"),TEXT(INDIRECT(A3475&amp;B3475&amp;C3475&amp;5),"m")))</f>
        <v/>
      </c>
      <c r="N3475" s="15" t="str" cm="1">
        <f t="array" aca="1" ref="N3475" ca="1">IF(OR(INDIRECT(A3475&amp;B3475&amp;C3475&amp;F3475)="",ISNUMBER(INDIRECT(A3475&amp;B3475&amp;C3475&amp;F3475))=FALSE,INDIRECT(A3475&amp;B3475&amp;C3475&amp;F3475)=0),"",IF(G3475="【（第８期）医療機関受付】",TEXT(INDIRECT(A3475&amp;D3475&amp;E3475&amp;5),"d"),TEXT(INDIRECT(A3475&amp;B3475&amp;C3475&amp;5),"d")))</f>
        <v/>
      </c>
      <c r="O3475" s="15" t="str" cm="1">
        <f t="array" aca="1" ref="O3475" ca="1">IF(OR(INDIRECT(A3475&amp;B3475&amp;C3475&amp;F3475)="",ISNUMBER(INDIRECT(A3475&amp;B3475&amp;C3475&amp;F3475))=FALSE,INDIRECT(A3475&amp;B3475&amp;C3475&amp;F3475)=0),"",HOUR(INDIRECT(A3475&amp;"A"&amp;F3475)))</f>
        <v/>
      </c>
      <c r="P3475" s="15" t="str" cm="1">
        <f t="array" aca="1" ref="P3475" ca="1">IF(OR(INDIRECT(A3475&amp;B3475&amp;C3475&amp;F3475)="",ISNUMBER(INDIRECT(A3475&amp;B3475&amp;C3475&amp;F3475))=FALSE,INDIRECT(A3475&amp;B3475&amp;C3475&amp;F3475)=0),"",MINUTE(INDIRECT(A3475&amp;"A"&amp;F3475)))</f>
        <v/>
      </c>
      <c r="Q3475" s="15" t="str" cm="1">
        <f t="array" aca="1" ref="Q3475" ca="1">IF(OR(INDIRECT(A3475&amp;B3475&amp;C3475&amp;F3475)="",ISNUMBER(INDIRECT(A3475&amp;B3475&amp;C3475&amp;F3475))=FALSE,INDIRECT(A3475&amp;B3475&amp;C3475&amp;F3475)=0),"",O3475)</f>
        <v/>
      </c>
      <c r="R3475" s="15" t="str" cm="1">
        <f t="array" aca="1" ref="R3475" ca="1">IF(OR(INDIRECT(A3475&amp;B3475&amp;C3475&amp;F3475)="",ISNUMBER(INDIRECT(A3475&amp;B3475&amp;C3475&amp;F3475))=FALSE,INDIRECT(A3475&amp;B3475&amp;C3475&amp;F3475)=0),"",P3475+14)</f>
        <v/>
      </c>
      <c r="S3475" s="15" t="str" cm="1">
        <f t="array" aca="1" ref="S3475" ca="1">IF(OR(INDIRECT(A3475&amp;B3475&amp;C3475&amp;F3475)="",ISNUMBER(INDIRECT(A3475&amp;B3475&amp;C3475&amp;F3475))=FALSE,INDIRECT(A3475&amp;B3475&amp;C3475&amp;F3475)=0),"",INDIRECT(A3475&amp;B3475&amp;C3475&amp;F3475))</f>
        <v/>
      </c>
      <c r="T3475" s="15" t="str" cm="1">
        <f t="array" aca="1" ref="T3475" ca="1">IF(OR(INDIRECT(A3475&amp;B3475&amp;C3475&amp;F3475)="",ISNUMBER(INDIRECT(A3475&amp;B3475&amp;C3475&amp;F3475))=FALSE,INDIRECT(A3475&amp;B3475&amp;C3475&amp;F3475)=0),"",0)</f>
        <v/>
      </c>
    </row>
    <row r="3476" spans="1:20">
      <c r="A3476" s="23" t="s">
        <v>912</v>
      </c>
      <c r="B3476" s="23" t="s">
        <v>914</v>
      </c>
      <c r="C3476" s="23" t="str">
        <f t="shared" si="162"/>
        <v>p</v>
      </c>
      <c r="D3476" s="23" t="s">
        <v>914</v>
      </c>
      <c r="E3476" s="23" t="str">
        <f t="shared" si="160"/>
        <v>o</v>
      </c>
      <c r="F3476" s="23">
        <f t="shared" si="161"/>
        <v>53</v>
      </c>
      <c r="G3476" s="23" t="str" cm="1">
        <f t="array" aca="1" ref="G3476" ca="1">IF(OR(INDIRECT(A3476&amp;B3476&amp;C3476&amp;F3476)="",ISNUMBER(INDIRECT(A3476&amp;B3476&amp;C3476&amp;F3476))=FALSE),"",IF(INDIRECT(A3476&amp;B3476&amp;C3476&amp;9)="公開","【（第８期）WEB・コールセンター受付】","【（第８期）医療機関受付】"))</f>
        <v/>
      </c>
      <c r="H3476" s="15" t="str" cm="1">
        <f t="array" aca="1" ref="H3476" ca="1">IF(OR(INDIRECT(A3476&amp;B3476&amp;C3476&amp;F3476)="",ISNUMBER(INDIRECT(A3476&amp;B3476&amp;C3476&amp;F3476))=FALSE,INDIRECT(A3476&amp;B3476&amp;C3476&amp;F3476)=0),"",431001)</f>
        <v/>
      </c>
      <c r="I3476" s="15" t="str" cm="1">
        <f t="array" aca="1" ref="I3476" ca="1">IF(OR(INDIRECT(A3476&amp;B3476&amp;C3476&amp;F3476)="",ISNUMBER(INDIRECT(A3476&amp;B3476&amp;C3476&amp;F3476))=FALSE,INDIRECT(A3476&amp;B3476&amp;C3476&amp;F3476)=0),"",G3476&amp;J3476&amp;"."&amp;TEXT(M3476,"00")&amp;TEXT(N3476,"00")&amp;"."&amp;TEXT(O3476,"00")&amp;TEXT(P3476,"00"))</f>
        <v/>
      </c>
      <c r="J3476" s="15" t="str" cm="1">
        <f t="array" aca="1" ref="J3476" ca="1">IF(OR(INDIRECT(A3476&amp;B3476&amp;C3476&amp;F3476)="",ISNUMBER(INDIRECT(A3476&amp;B3476&amp;C3476&amp;F3476))=FALSE,INDIRECT(A3476&amp;B3476&amp;C3476&amp;F3476)=0),"",予約枠報告様式!$B$2)</f>
        <v/>
      </c>
      <c r="K3476" s="15" t="str" cm="1">
        <f t="array" aca="1" ref="K3476" ca="1">IF(OR(INDIRECT(A3476&amp;B3476&amp;C3476&amp;F3476)="",ISNUMBER(INDIRECT(A3476&amp;B3476&amp;C3476&amp;F3476))=FALSE,INDIRECT(A3476&amp;B3476&amp;C3476&amp;F3476)=0),"",1)</f>
        <v/>
      </c>
      <c r="L3476" s="15" t="str" cm="1">
        <f t="array" aca="1" ref="L3476" ca="1">IF(OR(INDIRECT(A3476&amp;B3476&amp;C3476&amp;F3476)="",ISNUMBER(INDIRECT(A3476&amp;B3476&amp;C3476&amp;F3476))=FALSE,INDIRECT(A3476&amp;B3476&amp;C3476&amp;F3476)=0),"",IF(G3476="【（第８期）医療機関受付】",TEXT(INDIRECT(A3476&amp;D3476&amp;E3476&amp;5),"yyy"),TEXT(INDIRECT(A3476&amp;B3476&amp;C3476&amp;5),"yyy")))</f>
        <v/>
      </c>
      <c r="M3476" s="15" t="str" cm="1">
        <f t="array" aca="1" ref="M3476" ca="1">IF(OR(INDIRECT(A3476&amp;B3476&amp;C3476&amp;F3476)="",ISNUMBER(INDIRECT(A3476&amp;B3476&amp;C3476&amp;F3476))=FALSE,INDIRECT(A3476&amp;B3476&amp;C3476&amp;F3476)=0),"",IF(G3476="【（第８期）医療機関受付】",TEXT(INDIRECT(A3476&amp;D3476&amp;E3476&amp;5),"m"),TEXT(INDIRECT(A3476&amp;B3476&amp;C3476&amp;5),"m")))</f>
        <v/>
      </c>
      <c r="N3476" s="15" t="str" cm="1">
        <f t="array" aca="1" ref="N3476" ca="1">IF(OR(INDIRECT(A3476&amp;B3476&amp;C3476&amp;F3476)="",ISNUMBER(INDIRECT(A3476&amp;B3476&amp;C3476&amp;F3476))=FALSE,INDIRECT(A3476&amp;B3476&amp;C3476&amp;F3476)=0),"",IF(G3476="【（第８期）医療機関受付】",TEXT(INDIRECT(A3476&amp;D3476&amp;E3476&amp;5),"d"),TEXT(INDIRECT(A3476&amp;B3476&amp;C3476&amp;5),"d")))</f>
        <v/>
      </c>
      <c r="O3476" s="15" t="str" cm="1">
        <f t="array" aca="1" ref="O3476" ca="1">IF(OR(INDIRECT(A3476&amp;B3476&amp;C3476&amp;F3476)="",ISNUMBER(INDIRECT(A3476&amp;B3476&amp;C3476&amp;F3476))=FALSE,INDIRECT(A3476&amp;B3476&amp;C3476&amp;F3476)=0),"",HOUR(INDIRECT(A3476&amp;"A"&amp;F3476)))</f>
        <v/>
      </c>
      <c r="P3476" s="15" t="str" cm="1">
        <f t="array" aca="1" ref="P3476" ca="1">IF(OR(INDIRECT(A3476&amp;B3476&amp;C3476&amp;F3476)="",ISNUMBER(INDIRECT(A3476&amp;B3476&amp;C3476&amp;F3476))=FALSE,INDIRECT(A3476&amp;B3476&amp;C3476&amp;F3476)=0),"",MINUTE(INDIRECT(A3476&amp;"A"&amp;F3476)))</f>
        <v/>
      </c>
      <c r="Q3476" s="15" t="str" cm="1">
        <f t="array" aca="1" ref="Q3476" ca="1">IF(OR(INDIRECT(A3476&amp;B3476&amp;C3476&amp;F3476)="",ISNUMBER(INDIRECT(A3476&amp;B3476&amp;C3476&amp;F3476))=FALSE,INDIRECT(A3476&amp;B3476&amp;C3476&amp;F3476)=0),"",O3476)</f>
        <v/>
      </c>
      <c r="R3476" s="15" t="str" cm="1">
        <f t="array" aca="1" ref="R3476" ca="1">IF(OR(INDIRECT(A3476&amp;B3476&amp;C3476&amp;F3476)="",ISNUMBER(INDIRECT(A3476&amp;B3476&amp;C3476&amp;F3476))=FALSE,INDIRECT(A3476&amp;B3476&amp;C3476&amp;F3476)=0),"",P3476+14)</f>
        <v/>
      </c>
      <c r="S3476" s="15" t="str" cm="1">
        <f t="array" aca="1" ref="S3476" ca="1">IF(OR(INDIRECT(A3476&amp;B3476&amp;C3476&amp;F3476)="",ISNUMBER(INDIRECT(A3476&amp;B3476&amp;C3476&amp;F3476))=FALSE,INDIRECT(A3476&amp;B3476&amp;C3476&amp;F3476)=0),"",INDIRECT(A3476&amp;B3476&amp;C3476&amp;F3476))</f>
        <v/>
      </c>
      <c r="T3476" s="15" t="str" cm="1">
        <f t="array" aca="1" ref="T3476" ca="1">IF(OR(INDIRECT(A3476&amp;B3476&amp;C3476&amp;F3476)="",ISNUMBER(INDIRECT(A3476&amp;B3476&amp;C3476&amp;F3476))=FALSE,INDIRECT(A3476&amp;B3476&amp;C3476&amp;F3476)=0),"",0)</f>
        <v/>
      </c>
    </row>
    <row r="3477" spans="1:20">
      <c r="A3477" s="23" t="s">
        <v>912</v>
      </c>
      <c r="B3477" s="23" t="s">
        <v>914</v>
      </c>
      <c r="C3477" s="23" t="str">
        <f t="shared" si="162"/>
        <v>p</v>
      </c>
      <c r="D3477" s="23" t="s">
        <v>914</v>
      </c>
      <c r="E3477" s="23" t="str">
        <f t="shared" si="160"/>
        <v>o</v>
      </c>
      <c r="F3477" s="23">
        <f t="shared" si="161"/>
        <v>54</v>
      </c>
      <c r="G3477" s="23" t="str" cm="1">
        <f t="array" aca="1" ref="G3477" ca="1">IF(OR(INDIRECT(A3477&amp;B3477&amp;C3477&amp;F3477)="",ISNUMBER(INDIRECT(A3477&amp;B3477&amp;C3477&amp;F3477))=FALSE),"",IF(INDIRECT(A3477&amp;B3477&amp;C3477&amp;9)="公開","【（第８期）WEB・コールセンター受付】","【（第８期）医療機関受付】"))</f>
        <v/>
      </c>
      <c r="H3477" s="15" t="str" cm="1">
        <f t="array" aca="1" ref="H3477" ca="1">IF(OR(INDIRECT(A3477&amp;B3477&amp;C3477&amp;F3477)="",ISNUMBER(INDIRECT(A3477&amp;B3477&amp;C3477&amp;F3477))=FALSE,INDIRECT(A3477&amp;B3477&amp;C3477&amp;F3477)=0),"",431001)</f>
        <v/>
      </c>
      <c r="I3477" s="15" t="str" cm="1">
        <f t="array" aca="1" ref="I3477" ca="1">IF(OR(INDIRECT(A3477&amp;B3477&amp;C3477&amp;F3477)="",ISNUMBER(INDIRECT(A3477&amp;B3477&amp;C3477&amp;F3477))=FALSE,INDIRECT(A3477&amp;B3477&amp;C3477&amp;F3477)=0),"",G3477&amp;J3477&amp;"."&amp;TEXT(M3477,"00")&amp;TEXT(N3477,"00")&amp;"."&amp;TEXT(O3477,"00")&amp;TEXT(P3477,"00"))</f>
        <v/>
      </c>
      <c r="J3477" s="15" t="str" cm="1">
        <f t="array" aca="1" ref="J3477" ca="1">IF(OR(INDIRECT(A3477&amp;B3477&amp;C3477&amp;F3477)="",ISNUMBER(INDIRECT(A3477&amp;B3477&amp;C3477&amp;F3477))=FALSE,INDIRECT(A3477&amp;B3477&amp;C3477&amp;F3477)=0),"",予約枠報告様式!$B$2)</f>
        <v/>
      </c>
      <c r="K3477" s="15" t="str" cm="1">
        <f t="array" aca="1" ref="K3477" ca="1">IF(OR(INDIRECT(A3477&amp;B3477&amp;C3477&amp;F3477)="",ISNUMBER(INDIRECT(A3477&amp;B3477&amp;C3477&amp;F3477))=FALSE,INDIRECT(A3477&amp;B3477&amp;C3477&amp;F3477)=0),"",1)</f>
        <v/>
      </c>
      <c r="L3477" s="15" t="str" cm="1">
        <f t="array" aca="1" ref="L3477" ca="1">IF(OR(INDIRECT(A3477&amp;B3477&amp;C3477&amp;F3477)="",ISNUMBER(INDIRECT(A3477&amp;B3477&amp;C3477&amp;F3477))=FALSE,INDIRECT(A3477&amp;B3477&amp;C3477&amp;F3477)=0),"",IF(G3477="【（第８期）医療機関受付】",TEXT(INDIRECT(A3477&amp;D3477&amp;E3477&amp;5),"yyy"),TEXT(INDIRECT(A3477&amp;B3477&amp;C3477&amp;5),"yyy")))</f>
        <v/>
      </c>
      <c r="M3477" s="15" t="str" cm="1">
        <f t="array" aca="1" ref="M3477" ca="1">IF(OR(INDIRECT(A3477&amp;B3477&amp;C3477&amp;F3477)="",ISNUMBER(INDIRECT(A3477&amp;B3477&amp;C3477&amp;F3477))=FALSE,INDIRECT(A3477&amp;B3477&amp;C3477&amp;F3477)=0),"",IF(G3477="【（第８期）医療機関受付】",TEXT(INDIRECT(A3477&amp;D3477&amp;E3477&amp;5),"m"),TEXT(INDIRECT(A3477&amp;B3477&amp;C3477&amp;5),"m")))</f>
        <v/>
      </c>
      <c r="N3477" s="15" t="str" cm="1">
        <f t="array" aca="1" ref="N3477" ca="1">IF(OR(INDIRECT(A3477&amp;B3477&amp;C3477&amp;F3477)="",ISNUMBER(INDIRECT(A3477&amp;B3477&amp;C3477&amp;F3477))=FALSE,INDIRECT(A3477&amp;B3477&amp;C3477&amp;F3477)=0),"",IF(G3477="【（第８期）医療機関受付】",TEXT(INDIRECT(A3477&amp;D3477&amp;E3477&amp;5),"d"),TEXT(INDIRECT(A3477&amp;B3477&amp;C3477&amp;5),"d")))</f>
        <v/>
      </c>
      <c r="O3477" s="15" t="str" cm="1">
        <f t="array" aca="1" ref="O3477" ca="1">IF(OR(INDIRECT(A3477&amp;B3477&amp;C3477&amp;F3477)="",ISNUMBER(INDIRECT(A3477&amp;B3477&amp;C3477&amp;F3477))=FALSE,INDIRECT(A3477&amp;B3477&amp;C3477&amp;F3477)=0),"",HOUR(INDIRECT(A3477&amp;"A"&amp;F3477)))</f>
        <v/>
      </c>
      <c r="P3477" s="15" t="str" cm="1">
        <f t="array" aca="1" ref="P3477" ca="1">IF(OR(INDIRECT(A3477&amp;B3477&amp;C3477&amp;F3477)="",ISNUMBER(INDIRECT(A3477&amp;B3477&amp;C3477&amp;F3477))=FALSE,INDIRECT(A3477&amp;B3477&amp;C3477&amp;F3477)=0),"",MINUTE(INDIRECT(A3477&amp;"A"&amp;F3477)))</f>
        <v/>
      </c>
      <c r="Q3477" s="15" t="str" cm="1">
        <f t="array" aca="1" ref="Q3477" ca="1">IF(OR(INDIRECT(A3477&amp;B3477&amp;C3477&amp;F3477)="",ISNUMBER(INDIRECT(A3477&amp;B3477&amp;C3477&amp;F3477))=FALSE,INDIRECT(A3477&amp;B3477&amp;C3477&amp;F3477)=0),"",O3477)</f>
        <v/>
      </c>
      <c r="R3477" s="15" t="str" cm="1">
        <f t="array" aca="1" ref="R3477" ca="1">IF(OR(INDIRECT(A3477&amp;B3477&amp;C3477&amp;F3477)="",ISNUMBER(INDIRECT(A3477&amp;B3477&amp;C3477&amp;F3477))=FALSE,INDIRECT(A3477&amp;B3477&amp;C3477&amp;F3477)=0),"",P3477+14)</f>
        <v/>
      </c>
      <c r="S3477" s="15" t="str" cm="1">
        <f t="array" aca="1" ref="S3477" ca="1">IF(OR(INDIRECT(A3477&amp;B3477&amp;C3477&amp;F3477)="",ISNUMBER(INDIRECT(A3477&amp;B3477&amp;C3477&amp;F3477))=FALSE,INDIRECT(A3477&amp;B3477&amp;C3477&amp;F3477)=0),"",INDIRECT(A3477&amp;B3477&amp;C3477&amp;F3477))</f>
        <v/>
      </c>
      <c r="T3477" s="15" t="str" cm="1">
        <f t="array" aca="1" ref="T3477" ca="1">IF(OR(INDIRECT(A3477&amp;B3477&amp;C3477&amp;F3477)="",ISNUMBER(INDIRECT(A3477&amp;B3477&amp;C3477&amp;F3477))=FALSE,INDIRECT(A3477&amp;B3477&amp;C3477&amp;F3477)=0),"",0)</f>
        <v/>
      </c>
    </row>
    <row r="3478" spans="1:20">
      <c r="A3478" s="23" t="s">
        <v>912</v>
      </c>
      <c r="B3478" s="23" t="s">
        <v>914</v>
      </c>
      <c r="C3478" s="23" t="str">
        <f t="shared" si="162"/>
        <v>p</v>
      </c>
      <c r="D3478" s="23" t="s">
        <v>914</v>
      </c>
      <c r="E3478" s="23" t="str">
        <f t="shared" si="160"/>
        <v>o</v>
      </c>
      <c r="F3478" s="23">
        <f t="shared" si="161"/>
        <v>55</v>
      </c>
      <c r="G3478" s="23" t="str" cm="1">
        <f t="array" aca="1" ref="G3478" ca="1">IF(OR(INDIRECT(A3478&amp;B3478&amp;C3478&amp;F3478)="",ISNUMBER(INDIRECT(A3478&amp;B3478&amp;C3478&amp;F3478))=FALSE),"",IF(INDIRECT(A3478&amp;B3478&amp;C3478&amp;9)="公開","【（第８期）WEB・コールセンター受付】","【（第８期）医療機関受付】"))</f>
        <v/>
      </c>
      <c r="H3478" s="15" t="str" cm="1">
        <f t="array" aca="1" ref="H3478" ca="1">IF(OR(INDIRECT(A3478&amp;B3478&amp;C3478&amp;F3478)="",ISNUMBER(INDIRECT(A3478&amp;B3478&amp;C3478&amp;F3478))=FALSE,INDIRECT(A3478&amp;B3478&amp;C3478&amp;F3478)=0),"",431001)</f>
        <v/>
      </c>
      <c r="I3478" s="15" t="str" cm="1">
        <f t="array" aca="1" ref="I3478" ca="1">IF(OR(INDIRECT(A3478&amp;B3478&amp;C3478&amp;F3478)="",ISNUMBER(INDIRECT(A3478&amp;B3478&amp;C3478&amp;F3478))=FALSE,INDIRECT(A3478&amp;B3478&amp;C3478&amp;F3478)=0),"",G3478&amp;J3478&amp;"."&amp;TEXT(M3478,"00")&amp;TEXT(N3478,"00")&amp;"."&amp;TEXT(O3478,"00")&amp;TEXT(P3478,"00"))</f>
        <v/>
      </c>
      <c r="J3478" s="15" t="str" cm="1">
        <f t="array" aca="1" ref="J3478" ca="1">IF(OR(INDIRECT(A3478&amp;B3478&amp;C3478&amp;F3478)="",ISNUMBER(INDIRECT(A3478&amp;B3478&amp;C3478&amp;F3478))=FALSE,INDIRECT(A3478&amp;B3478&amp;C3478&amp;F3478)=0),"",予約枠報告様式!$B$2)</f>
        <v/>
      </c>
      <c r="K3478" s="15" t="str" cm="1">
        <f t="array" aca="1" ref="K3478" ca="1">IF(OR(INDIRECT(A3478&amp;B3478&amp;C3478&amp;F3478)="",ISNUMBER(INDIRECT(A3478&amp;B3478&amp;C3478&amp;F3478))=FALSE,INDIRECT(A3478&amp;B3478&amp;C3478&amp;F3478)=0),"",1)</f>
        <v/>
      </c>
      <c r="L3478" s="15" t="str" cm="1">
        <f t="array" aca="1" ref="L3478" ca="1">IF(OR(INDIRECT(A3478&amp;B3478&amp;C3478&amp;F3478)="",ISNUMBER(INDIRECT(A3478&amp;B3478&amp;C3478&amp;F3478))=FALSE,INDIRECT(A3478&amp;B3478&amp;C3478&amp;F3478)=0),"",IF(G3478="【（第８期）医療機関受付】",TEXT(INDIRECT(A3478&amp;D3478&amp;E3478&amp;5),"yyy"),TEXT(INDIRECT(A3478&amp;B3478&amp;C3478&amp;5),"yyy")))</f>
        <v/>
      </c>
      <c r="M3478" s="15" t="str" cm="1">
        <f t="array" aca="1" ref="M3478" ca="1">IF(OR(INDIRECT(A3478&amp;B3478&amp;C3478&amp;F3478)="",ISNUMBER(INDIRECT(A3478&amp;B3478&amp;C3478&amp;F3478))=FALSE,INDIRECT(A3478&amp;B3478&amp;C3478&amp;F3478)=0),"",IF(G3478="【（第８期）医療機関受付】",TEXT(INDIRECT(A3478&amp;D3478&amp;E3478&amp;5),"m"),TEXT(INDIRECT(A3478&amp;B3478&amp;C3478&amp;5),"m")))</f>
        <v/>
      </c>
      <c r="N3478" s="15" t="str" cm="1">
        <f t="array" aca="1" ref="N3478" ca="1">IF(OR(INDIRECT(A3478&amp;B3478&amp;C3478&amp;F3478)="",ISNUMBER(INDIRECT(A3478&amp;B3478&amp;C3478&amp;F3478))=FALSE,INDIRECT(A3478&amp;B3478&amp;C3478&amp;F3478)=0),"",IF(G3478="【（第８期）医療機関受付】",TEXT(INDIRECT(A3478&amp;D3478&amp;E3478&amp;5),"d"),TEXT(INDIRECT(A3478&amp;B3478&amp;C3478&amp;5),"d")))</f>
        <v/>
      </c>
      <c r="O3478" s="15" t="str" cm="1">
        <f t="array" aca="1" ref="O3478" ca="1">IF(OR(INDIRECT(A3478&amp;B3478&amp;C3478&amp;F3478)="",ISNUMBER(INDIRECT(A3478&amp;B3478&amp;C3478&amp;F3478))=FALSE,INDIRECT(A3478&amp;B3478&amp;C3478&amp;F3478)=0),"",HOUR(INDIRECT(A3478&amp;"A"&amp;F3478)))</f>
        <v/>
      </c>
      <c r="P3478" s="15" t="str" cm="1">
        <f t="array" aca="1" ref="P3478" ca="1">IF(OR(INDIRECT(A3478&amp;B3478&amp;C3478&amp;F3478)="",ISNUMBER(INDIRECT(A3478&amp;B3478&amp;C3478&amp;F3478))=FALSE,INDIRECT(A3478&amp;B3478&amp;C3478&amp;F3478)=0),"",MINUTE(INDIRECT(A3478&amp;"A"&amp;F3478)))</f>
        <v/>
      </c>
      <c r="Q3478" s="15" t="str" cm="1">
        <f t="array" aca="1" ref="Q3478" ca="1">IF(OR(INDIRECT(A3478&amp;B3478&amp;C3478&amp;F3478)="",ISNUMBER(INDIRECT(A3478&amp;B3478&amp;C3478&amp;F3478))=FALSE,INDIRECT(A3478&amp;B3478&amp;C3478&amp;F3478)=0),"",O3478)</f>
        <v/>
      </c>
      <c r="R3478" s="15" t="str" cm="1">
        <f t="array" aca="1" ref="R3478" ca="1">IF(OR(INDIRECT(A3478&amp;B3478&amp;C3478&amp;F3478)="",ISNUMBER(INDIRECT(A3478&amp;B3478&amp;C3478&amp;F3478))=FALSE,INDIRECT(A3478&amp;B3478&amp;C3478&amp;F3478)=0),"",P3478+14)</f>
        <v/>
      </c>
      <c r="S3478" s="15" t="str" cm="1">
        <f t="array" aca="1" ref="S3478" ca="1">IF(OR(INDIRECT(A3478&amp;B3478&amp;C3478&amp;F3478)="",ISNUMBER(INDIRECT(A3478&amp;B3478&amp;C3478&amp;F3478))=FALSE,INDIRECT(A3478&amp;B3478&amp;C3478&amp;F3478)=0),"",INDIRECT(A3478&amp;B3478&amp;C3478&amp;F3478))</f>
        <v/>
      </c>
      <c r="T3478" s="15" t="str" cm="1">
        <f t="array" aca="1" ref="T3478" ca="1">IF(OR(INDIRECT(A3478&amp;B3478&amp;C3478&amp;F3478)="",ISNUMBER(INDIRECT(A3478&amp;B3478&amp;C3478&amp;F3478))=FALSE,INDIRECT(A3478&amp;B3478&amp;C3478&amp;F3478)=0),"",0)</f>
        <v/>
      </c>
    </row>
    <row r="3479" spans="1:20">
      <c r="A3479" s="23" t="s">
        <v>912</v>
      </c>
      <c r="B3479" s="23" t="s">
        <v>914</v>
      </c>
      <c r="C3479" s="23" t="str">
        <f t="shared" si="162"/>
        <v>p</v>
      </c>
      <c r="D3479" s="23" t="s">
        <v>914</v>
      </c>
      <c r="E3479" s="23" t="str">
        <f t="shared" si="160"/>
        <v>o</v>
      </c>
      <c r="F3479" s="23">
        <f t="shared" si="161"/>
        <v>56</v>
      </c>
      <c r="G3479" s="23" t="str" cm="1">
        <f t="array" aca="1" ref="G3479" ca="1">IF(OR(INDIRECT(A3479&amp;B3479&amp;C3479&amp;F3479)="",ISNUMBER(INDIRECT(A3479&amp;B3479&amp;C3479&amp;F3479))=FALSE),"",IF(INDIRECT(A3479&amp;B3479&amp;C3479&amp;9)="公開","【（第８期）WEB・コールセンター受付】","【（第８期）医療機関受付】"))</f>
        <v/>
      </c>
      <c r="H3479" s="15" t="str" cm="1">
        <f t="array" aca="1" ref="H3479" ca="1">IF(OR(INDIRECT(A3479&amp;B3479&amp;C3479&amp;F3479)="",ISNUMBER(INDIRECT(A3479&amp;B3479&amp;C3479&amp;F3479))=FALSE,INDIRECT(A3479&amp;B3479&amp;C3479&amp;F3479)=0),"",431001)</f>
        <v/>
      </c>
      <c r="I3479" s="15" t="str" cm="1">
        <f t="array" aca="1" ref="I3479" ca="1">IF(OR(INDIRECT(A3479&amp;B3479&amp;C3479&amp;F3479)="",ISNUMBER(INDIRECT(A3479&amp;B3479&amp;C3479&amp;F3479))=FALSE,INDIRECT(A3479&amp;B3479&amp;C3479&amp;F3479)=0),"",G3479&amp;J3479&amp;"."&amp;TEXT(M3479,"00")&amp;TEXT(N3479,"00")&amp;"."&amp;TEXT(O3479,"00")&amp;TEXT(P3479,"00"))</f>
        <v/>
      </c>
      <c r="J3479" s="15" t="str" cm="1">
        <f t="array" aca="1" ref="J3479" ca="1">IF(OR(INDIRECT(A3479&amp;B3479&amp;C3479&amp;F3479)="",ISNUMBER(INDIRECT(A3479&amp;B3479&amp;C3479&amp;F3479))=FALSE,INDIRECT(A3479&amp;B3479&amp;C3479&amp;F3479)=0),"",予約枠報告様式!$B$2)</f>
        <v/>
      </c>
      <c r="K3479" s="15" t="str" cm="1">
        <f t="array" aca="1" ref="K3479" ca="1">IF(OR(INDIRECT(A3479&amp;B3479&amp;C3479&amp;F3479)="",ISNUMBER(INDIRECT(A3479&amp;B3479&amp;C3479&amp;F3479))=FALSE,INDIRECT(A3479&amp;B3479&amp;C3479&amp;F3479)=0),"",1)</f>
        <v/>
      </c>
      <c r="L3479" s="15" t="str" cm="1">
        <f t="array" aca="1" ref="L3479" ca="1">IF(OR(INDIRECT(A3479&amp;B3479&amp;C3479&amp;F3479)="",ISNUMBER(INDIRECT(A3479&amp;B3479&amp;C3479&amp;F3479))=FALSE,INDIRECT(A3479&amp;B3479&amp;C3479&amp;F3479)=0),"",IF(G3479="【（第８期）医療機関受付】",TEXT(INDIRECT(A3479&amp;D3479&amp;E3479&amp;5),"yyy"),TEXT(INDIRECT(A3479&amp;B3479&amp;C3479&amp;5),"yyy")))</f>
        <v/>
      </c>
      <c r="M3479" s="15" t="str" cm="1">
        <f t="array" aca="1" ref="M3479" ca="1">IF(OR(INDIRECT(A3479&amp;B3479&amp;C3479&amp;F3479)="",ISNUMBER(INDIRECT(A3479&amp;B3479&amp;C3479&amp;F3479))=FALSE,INDIRECT(A3479&amp;B3479&amp;C3479&amp;F3479)=0),"",IF(G3479="【（第８期）医療機関受付】",TEXT(INDIRECT(A3479&amp;D3479&amp;E3479&amp;5),"m"),TEXT(INDIRECT(A3479&amp;B3479&amp;C3479&amp;5),"m")))</f>
        <v/>
      </c>
      <c r="N3479" s="15" t="str" cm="1">
        <f t="array" aca="1" ref="N3479" ca="1">IF(OR(INDIRECT(A3479&amp;B3479&amp;C3479&amp;F3479)="",ISNUMBER(INDIRECT(A3479&amp;B3479&amp;C3479&amp;F3479))=FALSE,INDIRECT(A3479&amp;B3479&amp;C3479&amp;F3479)=0),"",IF(G3479="【（第８期）医療機関受付】",TEXT(INDIRECT(A3479&amp;D3479&amp;E3479&amp;5),"d"),TEXT(INDIRECT(A3479&amp;B3479&amp;C3479&amp;5),"d")))</f>
        <v/>
      </c>
      <c r="O3479" s="15" t="str" cm="1">
        <f t="array" aca="1" ref="O3479" ca="1">IF(OR(INDIRECT(A3479&amp;B3479&amp;C3479&amp;F3479)="",ISNUMBER(INDIRECT(A3479&amp;B3479&amp;C3479&amp;F3479))=FALSE,INDIRECT(A3479&amp;B3479&amp;C3479&amp;F3479)=0),"",HOUR(INDIRECT(A3479&amp;"A"&amp;F3479)))</f>
        <v/>
      </c>
      <c r="P3479" s="15" t="str" cm="1">
        <f t="array" aca="1" ref="P3479" ca="1">IF(OR(INDIRECT(A3479&amp;B3479&amp;C3479&amp;F3479)="",ISNUMBER(INDIRECT(A3479&amp;B3479&amp;C3479&amp;F3479))=FALSE,INDIRECT(A3479&amp;B3479&amp;C3479&amp;F3479)=0),"",MINUTE(INDIRECT(A3479&amp;"A"&amp;F3479)))</f>
        <v/>
      </c>
      <c r="Q3479" s="15" t="str" cm="1">
        <f t="array" aca="1" ref="Q3479" ca="1">IF(OR(INDIRECT(A3479&amp;B3479&amp;C3479&amp;F3479)="",ISNUMBER(INDIRECT(A3479&amp;B3479&amp;C3479&amp;F3479))=FALSE,INDIRECT(A3479&amp;B3479&amp;C3479&amp;F3479)=0),"",O3479)</f>
        <v/>
      </c>
      <c r="R3479" s="15" t="str" cm="1">
        <f t="array" aca="1" ref="R3479" ca="1">IF(OR(INDIRECT(A3479&amp;B3479&amp;C3479&amp;F3479)="",ISNUMBER(INDIRECT(A3479&amp;B3479&amp;C3479&amp;F3479))=FALSE,INDIRECT(A3479&amp;B3479&amp;C3479&amp;F3479)=0),"",P3479+14)</f>
        <v/>
      </c>
      <c r="S3479" s="15" t="str" cm="1">
        <f t="array" aca="1" ref="S3479" ca="1">IF(OR(INDIRECT(A3479&amp;B3479&amp;C3479&amp;F3479)="",ISNUMBER(INDIRECT(A3479&amp;B3479&amp;C3479&amp;F3479))=FALSE,INDIRECT(A3479&amp;B3479&amp;C3479&amp;F3479)=0),"",INDIRECT(A3479&amp;B3479&amp;C3479&amp;F3479))</f>
        <v/>
      </c>
      <c r="T3479" s="15" t="str" cm="1">
        <f t="array" aca="1" ref="T3479" ca="1">IF(OR(INDIRECT(A3479&amp;B3479&amp;C3479&amp;F3479)="",ISNUMBER(INDIRECT(A3479&amp;B3479&amp;C3479&amp;F3479))=FALSE,INDIRECT(A3479&amp;B3479&amp;C3479&amp;F3479)=0),"",0)</f>
        <v/>
      </c>
    </row>
    <row r="3480" spans="1:20">
      <c r="A3480" s="23" t="s">
        <v>912</v>
      </c>
      <c r="B3480" s="23" t="s">
        <v>914</v>
      </c>
      <c r="C3480" s="23" t="str">
        <f t="shared" si="162"/>
        <v>p</v>
      </c>
      <c r="D3480" s="23" t="s">
        <v>914</v>
      </c>
      <c r="E3480" s="23" t="str">
        <f t="shared" si="160"/>
        <v>o</v>
      </c>
      <c r="F3480" s="23">
        <f t="shared" si="161"/>
        <v>57</v>
      </c>
      <c r="G3480" s="23" t="str" cm="1">
        <f t="array" aca="1" ref="G3480" ca="1">IF(OR(INDIRECT(A3480&amp;B3480&amp;C3480&amp;F3480)="",ISNUMBER(INDIRECT(A3480&amp;B3480&amp;C3480&amp;F3480))=FALSE),"",IF(INDIRECT(A3480&amp;B3480&amp;C3480&amp;9)="公開","【（第８期）WEB・コールセンター受付】","【（第８期）医療機関受付】"))</f>
        <v/>
      </c>
      <c r="H3480" s="15" t="str" cm="1">
        <f t="array" aca="1" ref="H3480" ca="1">IF(OR(INDIRECT(A3480&amp;B3480&amp;C3480&amp;F3480)="",ISNUMBER(INDIRECT(A3480&amp;B3480&amp;C3480&amp;F3480))=FALSE,INDIRECT(A3480&amp;B3480&amp;C3480&amp;F3480)=0),"",431001)</f>
        <v/>
      </c>
      <c r="I3480" s="15" t="str" cm="1">
        <f t="array" aca="1" ref="I3480" ca="1">IF(OR(INDIRECT(A3480&amp;B3480&amp;C3480&amp;F3480)="",ISNUMBER(INDIRECT(A3480&amp;B3480&amp;C3480&amp;F3480))=FALSE,INDIRECT(A3480&amp;B3480&amp;C3480&amp;F3480)=0),"",G3480&amp;J3480&amp;"."&amp;TEXT(M3480,"00")&amp;TEXT(N3480,"00")&amp;"."&amp;TEXT(O3480,"00")&amp;TEXT(P3480,"00"))</f>
        <v/>
      </c>
      <c r="J3480" s="15" t="str" cm="1">
        <f t="array" aca="1" ref="J3480" ca="1">IF(OR(INDIRECT(A3480&amp;B3480&amp;C3480&amp;F3480)="",ISNUMBER(INDIRECT(A3480&amp;B3480&amp;C3480&amp;F3480))=FALSE,INDIRECT(A3480&amp;B3480&amp;C3480&amp;F3480)=0),"",予約枠報告様式!$B$2)</f>
        <v/>
      </c>
      <c r="K3480" s="15" t="str" cm="1">
        <f t="array" aca="1" ref="K3480" ca="1">IF(OR(INDIRECT(A3480&amp;B3480&amp;C3480&amp;F3480)="",ISNUMBER(INDIRECT(A3480&amp;B3480&amp;C3480&amp;F3480))=FALSE,INDIRECT(A3480&amp;B3480&amp;C3480&amp;F3480)=0),"",1)</f>
        <v/>
      </c>
      <c r="L3480" s="15" t="str" cm="1">
        <f t="array" aca="1" ref="L3480" ca="1">IF(OR(INDIRECT(A3480&amp;B3480&amp;C3480&amp;F3480)="",ISNUMBER(INDIRECT(A3480&amp;B3480&amp;C3480&amp;F3480))=FALSE,INDIRECT(A3480&amp;B3480&amp;C3480&amp;F3480)=0),"",IF(G3480="【（第８期）医療機関受付】",TEXT(INDIRECT(A3480&amp;D3480&amp;E3480&amp;5),"yyy"),TEXT(INDIRECT(A3480&amp;B3480&amp;C3480&amp;5),"yyy")))</f>
        <v/>
      </c>
      <c r="M3480" s="15" t="str" cm="1">
        <f t="array" aca="1" ref="M3480" ca="1">IF(OR(INDIRECT(A3480&amp;B3480&amp;C3480&amp;F3480)="",ISNUMBER(INDIRECT(A3480&amp;B3480&amp;C3480&amp;F3480))=FALSE,INDIRECT(A3480&amp;B3480&amp;C3480&amp;F3480)=0),"",IF(G3480="【（第８期）医療機関受付】",TEXT(INDIRECT(A3480&amp;D3480&amp;E3480&amp;5),"m"),TEXT(INDIRECT(A3480&amp;B3480&amp;C3480&amp;5),"m")))</f>
        <v/>
      </c>
      <c r="N3480" s="15" t="str" cm="1">
        <f t="array" aca="1" ref="N3480" ca="1">IF(OR(INDIRECT(A3480&amp;B3480&amp;C3480&amp;F3480)="",ISNUMBER(INDIRECT(A3480&amp;B3480&amp;C3480&amp;F3480))=FALSE,INDIRECT(A3480&amp;B3480&amp;C3480&amp;F3480)=0),"",IF(G3480="【（第８期）医療機関受付】",TEXT(INDIRECT(A3480&amp;D3480&amp;E3480&amp;5),"d"),TEXT(INDIRECT(A3480&amp;B3480&amp;C3480&amp;5),"d")))</f>
        <v/>
      </c>
      <c r="O3480" s="15" t="str" cm="1">
        <f t="array" aca="1" ref="O3480" ca="1">IF(OR(INDIRECT(A3480&amp;B3480&amp;C3480&amp;F3480)="",ISNUMBER(INDIRECT(A3480&amp;B3480&amp;C3480&amp;F3480))=FALSE,INDIRECT(A3480&amp;B3480&amp;C3480&amp;F3480)=0),"",HOUR(INDIRECT(A3480&amp;"A"&amp;F3480)))</f>
        <v/>
      </c>
      <c r="P3480" s="15" t="str" cm="1">
        <f t="array" aca="1" ref="P3480" ca="1">IF(OR(INDIRECT(A3480&amp;B3480&amp;C3480&amp;F3480)="",ISNUMBER(INDIRECT(A3480&amp;B3480&amp;C3480&amp;F3480))=FALSE,INDIRECT(A3480&amp;B3480&amp;C3480&amp;F3480)=0),"",MINUTE(INDIRECT(A3480&amp;"A"&amp;F3480)))</f>
        <v/>
      </c>
      <c r="Q3480" s="15" t="str" cm="1">
        <f t="array" aca="1" ref="Q3480" ca="1">IF(OR(INDIRECT(A3480&amp;B3480&amp;C3480&amp;F3480)="",ISNUMBER(INDIRECT(A3480&amp;B3480&amp;C3480&amp;F3480))=FALSE,INDIRECT(A3480&amp;B3480&amp;C3480&amp;F3480)=0),"",O3480)</f>
        <v/>
      </c>
      <c r="R3480" s="15" t="str" cm="1">
        <f t="array" aca="1" ref="R3480" ca="1">IF(OR(INDIRECT(A3480&amp;B3480&amp;C3480&amp;F3480)="",ISNUMBER(INDIRECT(A3480&amp;B3480&amp;C3480&amp;F3480))=FALSE,INDIRECT(A3480&amp;B3480&amp;C3480&amp;F3480)=0),"",P3480+14)</f>
        <v/>
      </c>
      <c r="S3480" s="15" t="str" cm="1">
        <f t="array" aca="1" ref="S3480" ca="1">IF(OR(INDIRECT(A3480&amp;B3480&amp;C3480&amp;F3480)="",ISNUMBER(INDIRECT(A3480&amp;B3480&amp;C3480&amp;F3480))=FALSE,INDIRECT(A3480&amp;B3480&amp;C3480&amp;F3480)=0),"",INDIRECT(A3480&amp;B3480&amp;C3480&amp;F3480))</f>
        <v/>
      </c>
      <c r="T3480" s="15" t="str" cm="1">
        <f t="array" aca="1" ref="T3480" ca="1">IF(OR(INDIRECT(A3480&amp;B3480&amp;C3480&amp;F3480)="",ISNUMBER(INDIRECT(A3480&amp;B3480&amp;C3480&amp;F3480))=FALSE,INDIRECT(A3480&amp;B3480&amp;C3480&amp;F3480)=0),"",0)</f>
        <v/>
      </c>
    </row>
    <row r="3481" spans="1:20">
      <c r="A3481" s="23" t="s">
        <v>912</v>
      </c>
      <c r="B3481" s="23" t="s">
        <v>914</v>
      </c>
      <c r="C3481" s="23" t="str">
        <f t="shared" si="162"/>
        <v>p</v>
      </c>
      <c r="D3481" s="23" t="s">
        <v>914</v>
      </c>
      <c r="E3481" s="23" t="str">
        <f t="shared" si="160"/>
        <v>o</v>
      </c>
      <c r="F3481" s="23">
        <f t="shared" si="161"/>
        <v>58</v>
      </c>
      <c r="G3481" s="23" t="str" cm="1">
        <f t="array" aca="1" ref="G3481" ca="1">IF(OR(INDIRECT(A3481&amp;B3481&amp;C3481&amp;F3481)="",ISNUMBER(INDIRECT(A3481&amp;B3481&amp;C3481&amp;F3481))=FALSE),"",IF(INDIRECT(A3481&amp;B3481&amp;C3481&amp;9)="公開","【（第８期）WEB・コールセンター受付】","【（第８期）医療機関受付】"))</f>
        <v/>
      </c>
      <c r="H3481" s="15" t="str" cm="1">
        <f t="array" aca="1" ref="H3481" ca="1">IF(OR(INDIRECT(A3481&amp;B3481&amp;C3481&amp;F3481)="",ISNUMBER(INDIRECT(A3481&amp;B3481&amp;C3481&amp;F3481))=FALSE,INDIRECT(A3481&amp;B3481&amp;C3481&amp;F3481)=0),"",431001)</f>
        <v/>
      </c>
      <c r="I3481" s="15" t="str" cm="1">
        <f t="array" aca="1" ref="I3481" ca="1">IF(OR(INDIRECT(A3481&amp;B3481&amp;C3481&amp;F3481)="",ISNUMBER(INDIRECT(A3481&amp;B3481&amp;C3481&amp;F3481))=FALSE,INDIRECT(A3481&amp;B3481&amp;C3481&amp;F3481)=0),"",G3481&amp;J3481&amp;"."&amp;TEXT(M3481,"00")&amp;TEXT(N3481,"00")&amp;"."&amp;TEXT(O3481,"00")&amp;TEXT(P3481,"00"))</f>
        <v/>
      </c>
      <c r="J3481" s="15" t="str" cm="1">
        <f t="array" aca="1" ref="J3481" ca="1">IF(OR(INDIRECT(A3481&amp;B3481&amp;C3481&amp;F3481)="",ISNUMBER(INDIRECT(A3481&amp;B3481&amp;C3481&amp;F3481))=FALSE,INDIRECT(A3481&amp;B3481&amp;C3481&amp;F3481)=0),"",予約枠報告様式!$B$2)</f>
        <v/>
      </c>
      <c r="K3481" s="15" t="str" cm="1">
        <f t="array" aca="1" ref="K3481" ca="1">IF(OR(INDIRECT(A3481&amp;B3481&amp;C3481&amp;F3481)="",ISNUMBER(INDIRECT(A3481&amp;B3481&amp;C3481&amp;F3481))=FALSE,INDIRECT(A3481&amp;B3481&amp;C3481&amp;F3481)=0),"",1)</f>
        <v/>
      </c>
      <c r="L3481" s="15" t="str" cm="1">
        <f t="array" aca="1" ref="L3481" ca="1">IF(OR(INDIRECT(A3481&amp;B3481&amp;C3481&amp;F3481)="",ISNUMBER(INDIRECT(A3481&amp;B3481&amp;C3481&amp;F3481))=FALSE,INDIRECT(A3481&amp;B3481&amp;C3481&amp;F3481)=0),"",IF(G3481="【（第８期）医療機関受付】",TEXT(INDIRECT(A3481&amp;D3481&amp;E3481&amp;5),"yyy"),TEXT(INDIRECT(A3481&amp;B3481&amp;C3481&amp;5),"yyy")))</f>
        <v/>
      </c>
      <c r="M3481" s="15" t="str" cm="1">
        <f t="array" aca="1" ref="M3481" ca="1">IF(OR(INDIRECT(A3481&amp;B3481&amp;C3481&amp;F3481)="",ISNUMBER(INDIRECT(A3481&amp;B3481&amp;C3481&amp;F3481))=FALSE,INDIRECT(A3481&amp;B3481&amp;C3481&amp;F3481)=0),"",IF(G3481="【（第８期）医療機関受付】",TEXT(INDIRECT(A3481&amp;D3481&amp;E3481&amp;5),"m"),TEXT(INDIRECT(A3481&amp;B3481&amp;C3481&amp;5),"m")))</f>
        <v/>
      </c>
      <c r="N3481" s="15" t="str" cm="1">
        <f t="array" aca="1" ref="N3481" ca="1">IF(OR(INDIRECT(A3481&amp;B3481&amp;C3481&amp;F3481)="",ISNUMBER(INDIRECT(A3481&amp;B3481&amp;C3481&amp;F3481))=FALSE,INDIRECT(A3481&amp;B3481&amp;C3481&amp;F3481)=0),"",IF(G3481="【（第８期）医療機関受付】",TEXT(INDIRECT(A3481&amp;D3481&amp;E3481&amp;5),"d"),TEXT(INDIRECT(A3481&amp;B3481&amp;C3481&amp;5),"d")))</f>
        <v/>
      </c>
      <c r="O3481" s="15" t="str" cm="1">
        <f t="array" aca="1" ref="O3481" ca="1">IF(OR(INDIRECT(A3481&amp;B3481&amp;C3481&amp;F3481)="",ISNUMBER(INDIRECT(A3481&amp;B3481&amp;C3481&amp;F3481))=FALSE,INDIRECT(A3481&amp;B3481&amp;C3481&amp;F3481)=0),"",HOUR(INDIRECT(A3481&amp;"A"&amp;F3481)))</f>
        <v/>
      </c>
      <c r="P3481" s="15" t="str" cm="1">
        <f t="array" aca="1" ref="P3481" ca="1">IF(OR(INDIRECT(A3481&amp;B3481&amp;C3481&amp;F3481)="",ISNUMBER(INDIRECT(A3481&amp;B3481&amp;C3481&amp;F3481))=FALSE,INDIRECT(A3481&amp;B3481&amp;C3481&amp;F3481)=0),"",MINUTE(INDIRECT(A3481&amp;"A"&amp;F3481)))</f>
        <v/>
      </c>
      <c r="Q3481" s="15" t="str" cm="1">
        <f t="array" aca="1" ref="Q3481" ca="1">IF(OR(INDIRECT(A3481&amp;B3481&amp;C3481&amp;F3481)="",ISNUMBER(INDIRECT(A3481&amp;B3481&amp;C3481&amp;F3481))=FALSE,INDIRECT(A3481&amp;B3481&amp;C3481&amp;F3481)=0),"",O3481)</f>
        <v/>
      </c>
      <c r="R3481" s="15" t="str" cm="1">
        <f t="array" aca="1" ref="R3481" ca="1">IF(OR(INDIRECT(A3481&amp;B3481&amp;C3481&amp;F3481)="",ISNUMBER(INDIRECT(A3481&amp;B3481&amp;C3481&amp;F3481))=FALSE,INDIRECT(A3481&amp;B3481&amp;C3481&amp;F3481)=0),"",P3481+14)</f>
        <v/>
      </c>
      <c r="S3481" s="15" t="str" cm="1">
        <f t="array" aca="1" ref="S3481" ca="1">IF(OR(INDIRECT(A3481&amp;B3481&amp;C3481&amp;F3481)="",ISNUMBER(INDIRECT(A3481&amp;B3481&amp;C3481&amp;F3481))=FALSE,INDIRECT(A3481&amp;B3481&amp;C3481&amp;F3481)=0),"",INDIRECT(A3481&amp;B3481&amp;C3481&amp;F3481))</f>
        <v/>
      </c>
      <c r="T3481" s="15" t="str" cm="1">
        <f t="array" aca="1" ref="T3481" ca="1">IF(OR(INDIRECT(A3481&amp;B3481&amp;C3481&amp;F3481)="",ISNUMBER(INDIRECT(A3481&amp;B3481&amp;C3481&amp;F3481))=FALSE,INDIRECT(A3481&amp;B3481&amp;C3481&amp;F3481)=0),"",0)</f>
        <v/>
      </c>
    </row>
    <row r="3482" spans="1:20">
      <c r="A3482" s="23" t="s">
        <v>912</v>
      </c>
      <c r="B3482" s="23" t="s">
        <v>914</v>
      </c>
      <c r="C3482" s="23" t="str">
        <f t="shared" si="162"/>
        <v>p</v>
      </c>
      <c r="D3482" s="23" t="s">
        <v>914</v>
      </c>
      <c r="E3482" s="23" t="str">
        <f t="shared" si="160"/>
        <v>o</v>
      </c>
      <c r="F3482" s="23">
        <f t="shared" si="161"/>
        <v>59</v>
      </c>
      <c r="G3482" s="23" t="str" cm="1">
        <f t="array" aca="1" ref="G3482" ca="1">IF(OR(INDIRECT(A3482&amp;B3482&amp;C3482&amp;F3482)="",ISNUMBER(INDIRECT(A3482&amp;B3482&amp;C3482&amp;F3482))=FALSE),"",IF(INDIRECT(A3482&amp;B3482&amp;C3482&amp;9)="公開","【（第８期）WEB・コールセンター受付】","【（第８期）医療機関受付】"))</f>
        <v/>
      </c>
      <c r="H3482" s="15" t="str" cm="1">
        <f t="array" aca="1" ref="H3482" ca="1">IF(OR(INDIRECT(A3482&amp;B3482&amp;C3482&amp;F3482)="",ISNUMBER(INDIRECT(A3482&amp;B3482&amp;C3482&amp;F3482))=FALSE,INDIRECT(A3482&amp;B3482&amp;C3482&amp;F3482)=0),"",431001)</f>
        <v/>
      </c>
      <c r="I3482" s="15" t="str" cm="1">
        <f t="array" aca="1" ref="I3482" ca="1">IF(OR(INDIRECT(A3482&amp;B3482&amp;C3482&amp;F3482)="",ISNUMBER(INDIRECT(A3482&amp;B3482&amp;C3482&amp;F3482))=FALSE,INDIRECT(A3482&amp;B3482&amp;C3482&amp;F3482)=0),"",G3482&amp;J3482&amp;"."&amp;TEXT(M3482,"00")&amp;TEXT(N3482,"00")&amp;"."&amp;TEXT(O3482,"00")&amp;TEXT(P3482,"00"))</f>
        <v/>
      </c>
      <c r="J3482" s="15" t="str" cm="1">
        <f t="array" aca="1" ref="J3482" ca="1">IF(OR(INDIRECT(A3482&amp;B3482&amp;C3482&amp;F3482)="",ISNUMBER(INDIRECT(A3482&amp;B3482&amp;C3482&amp;F3482))=FALSE,INDIRECT(A3482&amp;B3482&amp;C3482&amp;F3482)=0),"",予約枠報告様式!$B$2)</f>
        <v/>
      </c>
      <c r="K3482" s="15" t="str" cm="1">
        <f t="array" aca="1" ref="K3482" ca="1">IF(OR(INDIRECT(A3482&amp;B3482&amp;C3482&amp;F3482)="",ISNUMBER(INDIRECT(A3482&amp;B3482&amp;C3482&amp;F3482))=FALSE,INDIRECT(A3482&amp;B3482&amp;C3482&amp;F3482)=0),"",1)</f>
        <v/>
      </c>
      <c r="L3482" s="15" t="str" cm="1">
        <f t="array" aca="1" ref="L3482" ca="1">IF(OR(INDIRECT(A3482&amp;B3482&amp;C3482&amp;F3482)="",ISNUMBER(INDIRECT(A3482&amp;B3482&amp;C3482&amp;F3482))=FALSE,INDIRECT(A3482&amp;B3482&amp;C3482&amp;F3482)=0),"",IF(G3482="【（第８期）医療機関受付】",TEXT(INDIRECT(A3482&amp;D3482&amp;E3482&amp;5),"yyy"),TEXT(INDIRECT(A3482&amp;B3482&amp;C3482&amp;5),"yyy")))</f>
        <v/>
      </c>
      <c r="M3482" s="15" t="str" cm="1">
        <f t="array" aca="1" ref="M3482" ca="1">IF(OR(INDIRECT(A3482&amp;B3482&amp;C3482&amp;F3482)="",ISNUMBER(INDIRECT(A3482&amp;B3482&amp;C3482&amp;F3482))=FALSE,INDIRECT(A3482&amp;B3482&amp;C3482&amp;F3482)=0),"",IF(G3482="【（第８期）医療機関受付】",TEXT(INDIRECT(A3482&amp;D3482&amp;E3482&amp;5),"m"),TEXT(INDIRECT(A3482&amp;B3482&amp;C3482&amp;5),"m")))</f>
        <v/>
      </c>
      <c r="N3482" s="15" t="str" cm="1">
        <f t="array" aca="1" ref="N3482" ca="1">IF(OR(INDIRECT(A3482&amp;B3482&amp;C3482&amp;F3482)="",ISNUMBER(INDIRECT(A3482&amp;B3482&amp;C3482&amp;F3482))=FALSE,INDIRECT(A3482&amp;B3482&amp;C3482&amp;F3482)=0),"",IF(G3482="【（第８期）医療機関受付】",TEXT(INDIRECT(A3482&amp;D3482&amp;E3482&amp;5),"d"),TEXT(INDIRECT(A3482&amp;B3482&amp;C3482&amp;5),"d")))</f>
        <v/>
      </c>
      <c r="O3482" s="15" t="str" cm="1">
        <f t="array" aca="1" ref="O3482" ca="1">IF(OR(INDIRECT(A3482&amp;B3482&amp;C3482&amp;F3482)="",ISNUMBER(INDIRECT(A3482&amp;B3482&amp;C3482&amp;F3482))=FALSE,INDIRECT(A3482&amp;B3482&amp;C3482&amp;F3482)=0),"",HOUR(INDIRECT(A3482&amp;"A"&amp;F3482)))</f>
        <v/>
      </c>
      <c r="P3482" s="15" t="str" cm="1">
        <f t="array" aca="1" ref="P3482" ca="1">IF(OR(INDIRECT(A3482&amp;B3482&amp;C3482&amp;F3482)="",ISNUMBER(INDIRECT(A3482&amp;B3482&amp;C3482&amp;F3482))=FALSE,INDIRECT(A3482&amp;B3482&amp;C3482&amp;F3482)=0),"",MINUTE(INDIRECT(A3482&amp;"A"&amp;F3482)))</f>
        <v/>
      </c>
      <c r="Q3482" s="15" t="str" cm="1">
        <f t="array" aca="1" ref="Q3482" ca="1">IF(OR(INDIRECT(A3482&amp;B3482&amp;C3482&amp;F3482)="",ISNUMBER(INDIRECT(A3482&amp;B3482&amp;C3482&amp;F3482))=FALSE,INDIRECT(A3482&amp;B3482&amp;C3482&amp;F3482)=0),"",O3482)</f>
        <v/>
      </c>
      <c r="R3482" s="15" t="str" cm="1">
        <f t="array" aca="1" ref="R3482" ca="1">IF(OR(INDIRECT(A3482&amp;B3482&amp;C3482&amp;F3482)="",ISNUMBER(INDIRECT(A3482&amp;B3482&amp;C3482&amp;F3482))=FALSE,INDIRECT(A3482&amp;B3482&amp;C3482&amp;F3482)=0),"",P3482+14)</f>
        <v/>
      </c>
      <c r="S3482" s="15" t="str" cm="1">
        <f t="array" aca="1" ref="S3482" ca="1">IF(OR(INDIRECT(A3482&amp;B3482&amp;C3482&amp;F3482)="",ISNUMBER(INDIRECT(A3482&amp;B3482&amp;C3482&amp;F3482))=FALSE,INDIRECT(A3482&amp;B3482&amp;C3482&amp;F3482)=0),"",INDIRECT(A3482&amp;B3482&amp;C3482&amp;F3482))</f>
        <v/>
      </c>
      <c r="T3482" s="15" t="str" cm="1">
        <f t="array" aca="1" ref="T3482" ca="1">IF(OR(INDIRECT(A3482&amp;B3482&amp;C3482&amp;F3482)="",ISNUMBER(INDIRECT(A3482&amp;B3482&amp;C3482&amp;F3482))=FALSE,INDIRECT(A3482&amp;B3482&amp;C3482&amp;F3482)=0),"",0)</f>
        <v/>
      </c>
    </row>
    <row r="3483" spans="1:20">
      <c r="A3483" s="23" t="s">
        <v>912</v>
      </c>
      <c r="B3483" s="23" t="s">
        <v>914</v>
      </c>
      <c r="C3483" s="23" t="str">
        <f t="shared" si="162"/>
        <v>p</v>
      </c>
      <c r="D3483" s="23" t="s">
        <v>914</v>
      </c>
      <c r="E3483" s="23" t="str">
        <f t="shared" si="160"/>
        <v>o</v>
      </c>
      <c r="F3483" s="23">
        <f t="shared" si="161"/>
        <v>60</v>
      </c>
      <c r="G3483" s="23" t="str" cm="1">
        <f t="array" aca="1" ref="G3483" ca="1">IF(OR(INDIRECT(A3483&amp;B3483&amp;C3483&amp;F3483)="",ISNUMBER(INDIRECT(A3483&amp;B3483&amp;C3483&amp;F3483))=FALSE),"",IF(INDIRECT(A3483&amp;B3483&amp;C3483&amp;9)="公開","【（第８期）WEB・コールセンター受付】","【（第８期）医療機関受付】"))</f>
        <v/>
      </c>
      <c r="H3483" s="15" t="str" cm="1">
        <f t="array" aca="1" ref="H3483" ca="1">IF(OR(INDIRECT(A3483&amp;B3483&amp;C3483&amp;F3483)="",ISNUMBER(INDIRECT(A3483&amp;B3483&amp;C3483&amp;F3483))=FALSE,INDIRECT(A3483&amp;B3483&amp;C3483&amp;F3483)=0),"",431001)</f>
        <v/>
      </c>
      <c r="I3483" s="15" t="str" cm="1">
        <f t="array" aca="1" ref="I3483" ca="1">IF(OR(INDIRECT(A3483&amp;B3483&amp;C3483&amp;F3483)="",ISNUMBER(INDIRECT(A3483&amp;B3483&amp;C3483&amp;F3483))=FALSE,INDIRECT(A3483&amp;B3483&amp;C3483&amp;F3483)=0),"",G3483&amp;J3483&amp;"."&amp;TEXT(M3483,"00")&amp;TEXT(N3483,"00")&amp;"."&amp;TEXT(O3483,"00")&amp;TEXT(P3483,"00"))</f>
        <v/>
      </c>
      <c r="J3483" s="15" t="str" cm="1">
        <f t="array" aca="1" ref="J3483" ca="1">IF(OR(INDIRECT(A3483&amp;B3483&amp;C3483&amp;F3483)="",ISNUMBER(INDIRECT(A3483&amp;B3483&amp;C3483&amp;F3483))=FALSE,INDIRECT(A3483&amp;B3483&amp;C3483&amp;F3483)=0),"",予約枠報告様式!$B$2)</f>
        <v/>
      </c>
      <c r="K3483" s="15" t="str" cm="1">
        <f t="array" aca="1" ref="K3483" ca="1">IF(OR(INDIRECT(A3483&amp;B3483&amp;C3483&amp;F3483)="",ISNUMBER(INDIRECT(A3483&amp;B3483&amp;C3483&amp;F3483))=FALSE,INDIRECT(A3483&amp;B3483&amp;C3483&amp;F3483)=0),"",1)</f>
        <v/>
      </c>
      <c r="L3483" s="15" t="str" cm="1">
        <f t="array" aca="1" ref="L3483" ca="1">IF(OR(INDIRECT(A3483&amp;B3483&amp;C3483&amp;F3483)="",ISNUMBER(INDIRECT(A3483&amp;B3483&amp;C3483&amp;F3483))=FALSE,INDIRECT(A3483&amp;B3483&amp;C3483&amp;F3483)=0),"",IF(G3483="【（第８期）医療機関受付】",TEXT(INDIRECT(A3483&amp;D3483&amp;E3483&amp;5),"yyy"),TEXT(INDIRECT(A3483&amp;B3483&amp;C3483&amp;5),"yyy")))</f>
        <v/>
      </c>
      <c r="M3483" s="15" t="str" cm="1">
        <f t="array" aca="1" ref="M3483" ca="1">IF(OR(INDIRECT(A3483&amp;B3483&amp;C3483&amp;F3483)="",ISNUMBER(INDIRECT(A3483&amp;B3483&amp;C3483&amp;F3483))=FALSE,INDIRECT(A3483&amp;B3483&amp;C3483&amp;F3483)=0),"",IF(G3483="【（第８期）医療機関受付】",TEXT(INDIRECT(A3483&amp;D3483&amp;E3483&amp;5),"m"),TEXT(INDIRECT(A3483&amp;B3483&amp;C3483&amp;5),"m")))</f>
        <v/>
      </c>
      <c r="N3483" s="15" t="str" cm="1">
        <f t="array" aca="1" ref="N3483" ca="1">IF(OR(INDIRECT(A3483&amp;B3483&amp;C3483&amp;F3483)="",ISNUMBER(INDIRECT(A3483&amp;B3483&amp;C3483&amp;F3483))=FALSE,INDIRECT(A3483&amp;B3483&amp;C3483&amp;F3483)=0),"",IF(G3483="【（第８期）医療機関受付】",TEXT(INDIRECT(A3483&amp;D3483&amp;E3483&amp;5),"d"),TEXT(INDIRECT(A3483&amp;B3483&amp;C3483&amp;5),"d")))</f>
        <v/>
      </c>
      <c r="O3483" s="15" t="str" cm="1">
        <f t="array" aca="1" ref="O3483" ca="1">IF(OR(INDIRECT(A3483&amp;B3483&amp;C3483&amp;F3483)="",ISNUMBER(INDIRECT(A3483&amp;B3483&amp;C3483&amp;F3483))=FALSE,INDIRECT(A3483&amp;B3483&amp;C3483&amp;F3483)=0),"",HOUR(INDIRECT(A3483&amp;"A"&amp;F3483)))</f>
        <v/>
      </c>
      <c r="P3483" s="15" t="str" cm="1">
        <f t="array" aca="1" ref="P3483" ca="1">IF(OR(INDIRECT(A3483&amp;B3483&amp;C3483&amp;F3483)="",ISNUMBER(INDIRECT(A3483&amp;B3483&amp;C3483&amp;F3483))=FALSE,INDIRECT(A3483&amp;B3483&amp;C3483&amp;F3483)=0),"",MINUTE(INDIRECT(A3483&amp;"A"&amp;F3483)))</f>
        <v/>
      </c>
      <c r="Q3483" s="15" t="str" cm="1">
        <f t="array" aca="1" ref="Q3483" ca="1">IF(OR(INDIRECT(A3483&amp;B3483&amp;C3483&amp;F3483)="",ISNUMBER(INDIRECT(A3483&amp;B3483&amp;C3483&amp;F3483))=FALSE,INDIRECT(A3483&amp;B3483&amp;C3483&amp;F3483)=0),"",O3483)</f>
        <v/>
      </c>
      <c r="R3483" s="15" t="str" cm="1">
        <f t="array" aca="1" ref="R3483" ca="1">IF(OR(INDIRECT(A3483&amp;B3483&amp;C3483&amp;F3483)="",ISNUMBER(INDIRECT(A3483&amp;B3483&amp;C3483&amp;F3483))=FALSE,INDIRECT(A3483&amp;B3483&amp;C3483&amp;F3483)=0),"",P3483+14)</f>
        <v/>
      </c>
      <c r="S3483" s="15" t="str" cm="1">
        <f t="array" aca="1" ref="S3483" ca="1">IF(OR(INDIRECT(A3483&amp;B3483&amp;C3483&amp;F3483)="",ISNUMBER(INDIRECT(A3483&amp;B3483&amp;C3483&amp;F3483))=FALSE,INDIRECT(A3483&amp;B3483&amp;C3483&amp;F3483)=0),"",INDIRECT(A3483&amp;B3483&amp;C3483&amp;F3483))</f>
        <v/>
      </c>
      <c r="T3483" s="15" t="str" cm="1">
        <f t="array" aca="1" ref="T3483" ca="1">IF(OR(INDIRECT(A3483&amp;B3483&amp;C3483&amp;F3483)="",ISNUMBER(INDIRECT(A3483&amp;B3483&amp;C3483&amp;F3483))=FALSE,INDIRECT(A3483&amp;B3483&amp;C3483&amp;F3483)=0),"",0)</f>
        <v/>
      </c>
    </row>
    <row r="3484" spans="1:20">
      <c r="A3484" s="23" t="s">
        <v>912</v>
      </c>
      <c r="B3484" s="23" t="s">
        <v>914</v>
      </c>
      <c r="C3484" s="23" t="str">
        <f t="shared" si="162"/>
        <v>p</v>
      </c>
      <c r="D3484" s="23" t="s">
        <v>914</v>
      </c>
      <c r="E3484" s="23" t="str">
        <f t="shared" si="160"/>
        <v>o</v>
      </c>
      <c r="F3484" s="23">
        <f t="shared" si="161"/>
        <v>61</v>
      </c>
      <c r="G3484" s="23" t="str" cm="1">
        <f t="array" aca="1" ref="G3484" ca="1">IF(OR(INDIRECT(A3484&amp;B3484&amp;C3484&amp;F3484)="",ISNUMBER(INDIRECT(A3484&amp;B3484&amp;C3484&amp;F3484))=FALSE),"",IF(INDIRECT(A3484&amp;B3484&amp;C3484&amp;9)="公開","【（第８期）WEB・コールセンター受付】","【（第８期）医療機関受付】"))</f>
        <v/>
      </c>
      <c r="H3484" s="15" t="str" cm="1">
        <f t="array" aca="1" ref="H3484" ca="1">IF(OR(INDIRECT(A3484&amp;B3484&amp;C3484&amp;F3484)="",ISNUMBER(INDIRECT(A3484&amp;B3484&amp;C3484&amp;F3484))=FALSE,INDIRECT(A3484&amp;B3484&amp;C3484&amp;F3484)=0),"",431001)</f>
        <v/>
      </c>
      <c r="I3484" s="15" t="str" cm="1">
        <f t="array" aca="1" ref="I3484" ca="1">IF(OR(INDIRECT(A3484&amp;B3484&amp;C3484&amp;F3484)="",ISNUMBER(INDIRECT(A3484&amp;B3484&amp;C3484&amp;F3484))=FALSE,INDIRECT(A3484&amp;B3484&amp;C3484&amp;F3484)=0),"",G3484&amp;J3484&amp;"."&amp;TEXT(M3484,"00")&amp;TEXT(N3484,"00")&amp;"."&amp;TEXT(O3484,"00")&amp;TEXT(P3484,"00"))</f>
        <v/>
      </c>
      <c r="J3484" s="15" t="str" cm="1">
        <f t="array" aca="1" ref="J3484" ca="1">IF(OR(INDIRECT(A3484&amp;B3484&amp;C3484&amp;F3484)="",ISNUMBER(INDIRECT(A3484&amp;B3484&amp;C3484&amp;F3484))=FALSE,INDIRECT(A3484&amp;B3484&amp;C3484&amp;F3484)=0),"",予約枠報告様式!$B$2)</f>
        <v/>
      </c>
      <c r="K3484" s="15" t="str" cm="1">
        <f t="array" aca="1" ref="K3484" ca="1">IF(OR(INDIRECT(A3484&amp;B3484&amp;C3484&amp;F3484)="",ISNUMBER(INDIRECT(A3484&amp;B3484&amp;C3484&amp;F3484))=FALSE,INDIRECT(A3484&amp;B3484&amp;C3484&amp;F3484)=0),"",1)</f>
        <v/>
      </c>
      <c r="L3484" s="15" t="str" cm="1">
        <f t="array" aca="1" ref="L3484" ca="1">IF(OR(INDIRECT(A3484&amp;B3484&amp;C3484&amp;F3484)="",ISNUMBER(INDIRECT(A3484&amp;B3484&amp;C3484&amp;F3484))=FALSE,INDIRECT(A3484&amp;B3484&amp;C3484&amp;F3484)=0),"",IF(G3484="【（第８期）医療機関受付】",TEXT(INDIRECT(A3484&amp;D3484&amp;E3484&amp;5),"yyy"),TEXT(INDIRECT(A3484&amp;B3484&amp;C3484&amp;5),"yyy")))</f>
        <v/>
      </c>
      <c r="M3484" s="15" t="str" cm="1">
        <f t="array" aca="1" ref="M3484" ca="1">IF(OR(INDIRECT(A3484&amp;B3484&amp;C3484&amp;F3484)="",ISNUMBER(INDIRECT(A3484&amp;B3484&amp;C3484&amp;F3484))=FALSE,INDIRECT(A3484&amp;B3484&amp;C3484&amp;F3484)=0),"",IF(G3484="【（第８期）医療機関受付】",TEXT(INDIRECT(A3484&amp;D3484&amp;E3484&amp;5),"m"),TEXT(INDIRECT(A3484&amp;B3484&amp;C3484&amp;5),"m")))</f>
        <v/>
      </c>
      <c r="N3484" s="15" t="str" cm="1">
        <f t="array" aca="1" ref="N3484" ca="1">IF(OR(INDIRECT(A3484&amp;B3484&amp;C3484&amp;F3484)="",ISNUMBER(INDIRECT(A3484&amp;B3484&amp;C3484&amp;F3484))=FALSE,INDIRECT(A3484&amp;B3484&amp;C3484&amp;F3484)=0),"",IF(G3484="【（第８期）医療機関受付】",TEXT(INDIRECT(A3484&amp;D3484&amp;E3484&amp;5),"d"),TEXT(INDIRECT(A3484&amp;B3484&amp;C3484&amp;5),"d")))</f>
        <v/>
      </c>
      <c r="O3484" s="15" t="str" cm="1">
        <f t="array" aca="1" ref="O3484" ca="1">IF(OR(INDIRECT(A3484&amp;B3484&amp;C3484&amp;F3484)="",ISNUMBER(INDIRECT(A3484&amp;B3484&amp;C3484&amp;F3484))=FALSE,INDIRECT(A3484&amp;B3484&amp;C3484&amp;F3484)=0),"",HOUR(INDIRECT(A3484&amp;"A"&amp;F3484)))</f>
        <v/>
      </c>
      <c r="P3484" s="15" t="str" cm="1">
        <f t="array" aca="1" ref="P3484" ca="1">IF(OR(INDIRECT(A3484&amp;B3484&amp;C3484&amp;F3484)="",ISNUMBER(INDIRECT(A3484&amp;B3484&amp;C3484&amp;F3484))=FALSE,INDIRECT(A3484&amp;B3484&amp;C3484&amp;F3484)=0),"",MINUTE(INDIRECT(A3484&amp;"A"&amp;F3484)))</f>
        <v/>
      </c>
      <c r="Q3484" s="15" t="str" cm="1">
        <f t="array" aca="1" ref="Q3484" ca="1">IF(OR(INDIRECT(A3484&amp;B3484&amp;C3484&amp;F3484)="",ISNUMBER(INDIRECT(A3484&amp;B3484&amp;C3484&amp;F3484))=FALSE,INDIRECT(A3484&amp;B3484&amp;C3484&amp;F3484)=0),"",O3484)</f>
        <v/>
      </c>
      <c r="R3484" s="15" t="str" cm="1">
        <f t="array" aca="1" ref="R3484" ca="1">IF(OR(INDIRECT(A3484&amp;B3484&amp;C3484&amp;F3484)="",ISNUMBER(INDIRECT(A3484&amp;B3484&amp;C3484&amp;F3484))=FALSE,INDIRECT(A3484&amp;B3484&amp;C3484&amp;F3484)=0),"",P3484+14)</f>
        <v/>
      </c>
      <c r="S3484" s="15" t="str" cm="1">
        <f t="array" aca="1" ref="S3484" ca="1">IF(OR(INDIRECT(A3484&amp;B3484&amp;C3484&amp;F3484)="",ISNUMBER(INDIRECT(A3484&amp;B3484&amp;C3484&amp;F3484))=FALSE,INDIRECT(A3484&amp;B3484&amp;C3484&amp;F3484)=0),"",INDIRECT(A3484&amp;B3484&amp;C3484&amp;F3484))</f>
        <v/>
      </c>
      <c r="T3484" s="15" t="str" cm="1">
        <f t="array" aca="1" ref="T3484" ca="1">IF(OR(INDIRECT(A3484&amp;B3484&amp;C3484&amp;F3484)="",ISNUMBER(INDIRECT(A3484&amp;B3484&amp;C3484&amp;F3484))=FALSE,INDIRECT(A3484&amp;B3484&amp;C3484&amp;F3484)=0),"",0)</f>
        <v/>
      </c>
    </row>
    <row r="3485" spans="1:20">
      <c r="A3485" s="23" t="s">
        <v>912</v>
      </c>
      <c r="B3485" s="23" t="s">
        <v>914</v>
      </c>
      <c r="C3485" s="23" t="str">
        <f t="shared" si="162"/>
        <v>p</v>
      </c>
      <c r="D3485" s="23" t="s">
        <v>914</v>
      </c>
      <c r="E3485" s="23" t="str">
        <f t="shared" si="160"/>
        <v>o</v>
      </c>
      <c r="F3485" s="23">
        <f t="shared" si="161"/>
        <v>62</v>
      </c>
      <c r="G3485" s="23" t="str" cm="1">
        <f t="array" aca="1" ref="G3485" ca="1">IF(OR(INDIRECT(A3485&amp;B3485&amp;C3485&amp;F3485)="",ISNUMBER(INDIRECT(A3485&amp;B3485&amp;C3485&amp;F3485))=FALSE),"",IF(INDIRECT(A3485&amp;B3485&amp;C3485&amp;9)="公開","【（第８期）WEB・コールセンター受付】","【（第８期）医療機関受付】"))</f>
        <v/>
      </c>
      <c r="H3485" s="15" t="str" cm="1">
        <f t="array" aca="1" ref="H3485" ca="1">IF(OR(INDIRECT(A3485&amp;B3485&amp;C3485&amp;F3485)="",ISNUMBER(INDIRECT(A3485&amp;B3485&amp;C3485&amp;F3485))=FALSE,INDIRECT(A3485&amp;B3485&amp;C3485&amp;F3485)=0),"",431001)</f>
        <v/>
      </c>
      <c r="I3485" s="15" t="str" cm="1">
        <f t="array" aca="1" ref="I3485" ca="1">IF(OR(INDIRECT(A3485&amp;B3485&amp;C3485&amp;F3485)="",ISNUMBER(INDIRECT(A3485&amp;B3485&amp;C3485&amp;F3485))=FALSE,INDIRECT(A3485&amp;B3485&amp;C3485&amp;F3485)=0),"",G3485&amp;J3485&amp;"."&amp;TEXT(M3485,"00")&amp;TEXT(N3485,"00")&amp;"."&amp;TEXT(O3485,"00")&amp;TEXT(P3485,"00"))</f>
        <v/>
      </c>
      <c r="J3485" s="15" t="str" cm="1">
        <f t="array" aca="1" ref="J3485" ca="1">IF(OR(INDIRECT(A3485&amp;B3485&amp;C3485&amp;F3485)="",ISNUMBER(INDIRECT(A3485&amp;B3485&amp;C3485&amp;F3485))=FALSE,INDIRECT(A3485&amp;B3485&amp;C3485&amp;F3485)=0),"",予約枠報告様式!$B$2)</f>
        <v/>
      </c>
      <c r="K3485" s="15" t="str" cm="1">
        <f t="array" aca="1" ref="K3485" ca="1">IF(OR(INDIRECT(A3485&amp;B3485&amp;C3485&amp;F3485)="",ISNUMBER(INDIRECT(A3485&amp;B3485&amp;C3485&amp;F3485))=FALSE,INDIRECT(A3485&amp;B3485&amp;C3485&amp;F3485)=0),"",1)</f>
        <v/>
      </c>
      <c r="L3485" s="15" t="str" cm="1">
        <f t="array" aca="1" ref="L3485" ca="1">IF(OR(INDIRECT(A3485&amp;B3485&amp;C3485&amp;F3485)="",ISNUMBER(INDIRECT(A3485&amp;B3485&amp;C3485&amp;F3485))=FALSE,INDIRECT(A3485&amp;B3485&amp;C3485&amp;F3485)=0),"",IF(G3485="【（第８期）医療機関受付】",TEXT(INDIRECT(A3485&amp;D3485&amp;E3485&amp;5),"yyy"),TEXT(INDIRECT(A3485&amp;B3485&amp;C3485&amp;5),"yyy")))</f>
        <v/>
      </c>
      <c r="M3485" s="15" t="str" cm="1">
        <f t="array" aca="1" ref="M3485" ca="1">IF(OR(INDIRECT(A3485&amp;B3485&amp;C3485&amp;F3485)="",ISNUMBER(INDIRECT(A3485&amp;B3485&amp;C3485&amp;F3485))=FALSE,INDIRECT(A3485&amp;B3485&amp;C3485&amp;F3485)=0),"",IF(G3485="【（第８期）医療機関受付】",TEXT(INDIRECT(A3485&amp;D3485&amp;E3485&amp;5),"m"),TEXT(INDIRECT(A3485&amp;B3485&amp;C3485&amp;5),"m")))</f>
        <v/>
      </c>
      <c r="N3485" s="15" t="str" cm="1">
        <f t="array" aca="1" ref="N3485" ca="1">IF(OR(INDIRECT(A3485&amp;B3485&amp;C3485&amp;F3485)="",ISNUMBER(INDIRECT(A3485&amp;B3485&amp;C3485&amp;F3485))=FALSE,INDIRECT(A3485&amp;B3485&amp;C3485&amp;F3485)=0),"",IF(G3485="【（第８期）医療機関受付】",TEXT(INDIRECT(A3485&amp;D3485&amp;E3485&amp;5),"d"),TEXT(INDIRECT(A3485&amp;B3485&amp;C3485&amp;5),"d")))</f>
        <v/>
      </c>
      <c r="O3485" s="15" t="str" cm="1">
        <f t="array" aca="1" ref="O3485" ca="1">IF(OR(INDIRECT(A3485&amp;B3485&amp;C3485&amp;F3485)="",ISNUMBER(INDIRECT(A3485&amp;B3485&amp;C3485&amp;F3485))=FALSE,INDIRECT(A3485&amp;B3485&amp;C3485&amp;F3485)=0),"",HOUR(INDIRECT(A3485&amp;"A"&amp;F3485)))</f>
        <v/>
      </c>
      <c r="P3485" s="15" t="str" cm="1">
        <f t="array" aca="1" ref="P3485" ca="1">IF(OR(INDIRECT(A3485&amp;B3485&amp;C3485&amp;F3485)="",ISNUMBER(INDIRECT(A3485&amp;B3485&amp;C3485&amp;F3485))=FALSE,INDIRECT(A3485&amp;B3485&amp;C3485&amp;F3485)=0),"",MINUTE(INDIRECT(A3485&amp;"A"&amp;F3485)))</f>
        <v/>
      </c>
      <c r="Q3485" s="15" t="str" cm="1">
        <f t="array" aca="1" ref="Q3485" ca="1">IF(OR(INDIRECT(A3485&amp;B3485&amp;C3485&amp;F3485)="",ISNUMBER(INDIRECT(A3485&amp;B3485&amp;C3485&amp;F3485))=FALSE,INDIRECT(A3485&amp;B3485&amp;C3485&amp;F3485)=0),"",O3485)</f>
        <v/>
      </c>
      <c r="R3485" s="15" t="str" cm="1">
        <f t="array" aca="1" ref="R3485" ca="1">IF(OR(INDIRECT(A3485&amp;B3485&amp;C3485&amp;F3485)="",ISNUMBER(INDIRECT(A3485&amp;B3485&amp;C3485&amp;F3485))=FALSE,INDIRECT(A3485&amp;B3485&amp;C3485&amp;F3485)=0),"",P3485+14)</f>
        <v/>
      </c>
      <c r="S3485" s="15" t="str" cm="1">
        <f t="array" aca="1" ref="S3485" ca="1">IF(OR(INDIRECT(A3485&amp;B3485&amp;C3485&amp;F3485)="",ISNUMBER(INDIRECT(A3485&amp;B3485&amp;C3485&amp;F3485))=FALSE,INDIRECT(A3485&amp;B3485&amp;C3485&amp;F3485)=0),"",INDIRECT(A3485&amp;B3485&amp;C3485&amp;F3485))</f>
        <v/>
      </c>
      <c r="T3485" s="15" t="str" cm="1">
        <f t="array" aca="1" ref="T3485" ca="1">IF(OR(INDIRECT(A3485&amp;B3485&amp;C3485&amp;F3485)="",ISNUMBER(INDIRECT(A3485&amp;B3485&amp;C3485&amp;F3485))=FALSE,INDIRECT(A3485&amp;B3485&amp;C3485&amp;F3485)=0),"",0)</f>
        <v/>
      </c>
    </row>
    <row r="3486" spans="1:20">
      <c r="A3486" s="23" t="s">
        <v>912</v>
      </c>
      <c r="B3486" s="23" t="s">
        <v>914</v>
      </c>
      <c r="C3486" s="23" t="str">
        <f t="shared" si="162"/>
        <v>q</v>
      </c>
      <c r="D3486" s="23" t="s">
        <v>914</v>
      </c>
      <c r="E3486" s="23" t="str">
        <f t="shared" si="160"/>
        <v>p</v>
      </c>
      <c r="F3486" s="23">
        <f t="shared" si="161"/>
        <v>11</v>
      </c>
      <c r="G3486" s="23" t="str" cm="1">
        <f t="array" aca="1" ref="G3486" ca="1">IF(OR(INDIRECT(A3486&amp;B3486&amp;C3486&amp;F3486)="",ISNUMBER(INDIRECT(A3486&amp;B3486&amp;C3486&amp;F3486))=FALSE),"",IF(INDIRECT(A3486&amp;B3486&amp;C3486&amp;9)="公開","【（第８期）WEB・コールセンター受付】","【（第８期）医療機関受付】"))</f>
        <v/>
      </c>
      <c r="H3486" s="15" t="str" cm="1">
        <f t="array" aca="1" ref="H3486" ca="1">IF(OR(INDIRECT(A3486&amp;B3486&amp;C3486&amp;F3486)="",ISNUMBER(INDIRECT(A3486&amp;B3486&amp;C3486&amp;F3486))=FALSE,INDIRECT(A3486&amp;B3486&amp;C3486&amp;F3486)=0),"",431001)</f>
        <v/>
      </c>
      <c r="I3486" s="15" t="str" cm="1">
        <f t="array" aca="1" ref="I3486" ca="1">IF(OR(INDIRECT(A3486&amp;B3486&amp;C3486&amp;F3486)="",ISNUMBER(INDIRECT(A3486&amp;B3486&amp;C3486&amp;F3486))=FALSE,INDIRECT(A3486&amp;B3486&amp;C3486&amp;F3486)=0),"",G3486&amp;J3486&amp;"."&amp;TEXT(M3486,"00")&amp;TEXT(N3486,"00")&amp;"."&amp;TEXT(O3486,"00")&amp;TEXT(P3486,"00"))</f>
        <v/>
      </c>
      <c r="J3486" s="15" t="str" cm="1">
        <f t="array" aca="1" ref="J3486" ca="1">IF(OR(INDIRECT(A3486&amp;B3486&amp;C3486&amp;F3486)="",ISNUMBER(INDIRECT(A3486&amp;B3486&amp;C3486&amp;F3486))=FALSE,INDIRECT(A3486&amp;B3486&amp;C3486&amp;F3486)=0),"",予約枠報告様式!$B$2)</f>
        <v/>
      </c>
      <c r="K3486" s="15" t="str" cm="1">
        <f t="array" aca="1" ref="K3486" ca="1">IF(OR(INDIRECT(A3486&amp;B3486&amp;C3486&amp;F3486)="",ISNUMBER(INDIRECT(A3486&amp;B3486&amp;C3486&amp;F3486))=FALSE,INDIRECT(A3486&amp;B3486&amp;C3486&amp;F3486)=0),"",1)</f>
        <v/>
      </c>
      <c r="L3486" s="15" t="str" cm="1">
        <f t="array" aca="1" ref="L3486" ca="1">IF(OR(INDIRECT(A3486&amp;B3486&amp;C3486&amp;F3486)="",ISNUMBER(INDIRECT(A3486&amp;B3486&amp;C3486&amp;F3486))=FALSE,INDIRECT(A3486&amp;B3486&amp;C3486&amp;F3486)=0),"",IF(G3486="【（第８期）医療機関受付】",TEXT(INDIRECT(A3486&amp;D3486&amp;E3486&amp;5),"yyy"),TEXT(INDIRECT(A3486&amp;B3486&amp;C3486&amp;5),"yyy")))</f>
        <v/>
      </c>
      <c r="M3486" s="15" t="str" cm="1">
        <f t="array" aca="1" ref="M3486" ca="1">IF(OR(INDIRECT(A3486&amp;B3486&amp;C3486&amp;F3486)="",ISNUMBER(INDIRECT(A3486&amp;B3486&amp;C3486&amp;F3486))=FALSE,INDIRECT(A3486&amp;B3486&amp;C3486&amp;F3486)=0),"",IF(G3486="【（第８期）医療機関受付】",TEXT(INDIRECT(A3486&amp;D3486&amp;E3486&amp;5),"m"),TEXT(INDIRECT(A3486&amp;B3486&amp;C3486&amp;5),"m")))</f>
        <v/>
      </c>
      <c r="N3486" s="15" t="str" cm="1">
        <f t="array" aca="1" ref="N3486" ca="1">IF(OR(INDIRECT(A3486&amp;B3486&amp;C3486&amp;F3486)="",ISNUMBER(INDIRECT(A3486&amp;B3486&amp;C3486&amp;F3486))=FALSE,INDIRECT(A3486&amp;B3486&amp;C3486&amp;F3486)=0),"",IF(G3486="【（第８期）医療機関受付】",TEXT(INDIRECT(A3486&amp;D3486&amp;E3486&amp;5),"d"),TEXT(INDIRECT(A3486&amp;B3486&amp;C3486&amp;5),"d")))</f>
        <v/>
      </c>
      <c r="O3486" s="15" t="str" cm="1">
        <f t="array" aca="1" ref="O3486" ca="1">IF(OR(INDIRECT(A3486&amp;B3486&amp;C3486&amp;F3486)="",ISNUMBER(INDIRECT(A3486&amp;B3486&amp;C3486&amp;F3486))=FALSE,INDIRECT(A3486&amp;B3486&amp;C3486&amp;F3486)=0),"",HOUR(INDIRECT(A3486&amp;"A"&amp;F3486)))</f>
        <v/>
      </c>
      <c r="P3486" s="15" t="str" cm="1">
        <f t="array" aca="1" ref="P3486" ca="1">IF(OR(INDIRECT(A3486&amp;B3486&amp;C3486&amp;F3486)="",ISNUMBER(INDIRECT(A3486&amp;B3486&amp;C3486&amp;F3486))=FALSE,INDIRECT(A3486&amp;B3486&amp;C3486&amp;F3486)=0),"",MINUTE(INDIRECT(A3486&amp;"A"&amp;F3486)))</f>
        <v/>
      </c>
      <c r="Q3486" s="15" t="str" cm="1">
        <f t="array" aca="1" ref="Q3486" ca="1">IF(OR(INDIRECT(A3486&amp;B3486&amp;C3486&amp;F3486)="",ISNUMBER(INDIRECT(A3486&amp;B3486&amp;C3486&amp;F3486))=FALSE,INDIRECT(A3486&amp;B3486&amp;C3486&amp;F3486)=0),"",O3486)</f>
        <v/>
      </c>
      <c r="R3486" s="15" t="str" cm="1">
        <f t="array" aca="1" ref="R3486" ca="1">IF(OR(INDIRECT(A3486&amp;B3486&amp;C3486&amp;F3486)="",ISNUMBER(INDIRECT(A3486&amp;B3486&amp;C3486&amp;F3486))=FALSE,INDIRECT(A3486&amp;B3486&amp;C3486&amp;F3486)=0),"",P3486+14)</f>
        <v/>
      </c>
      <c r="S3486" s="15" t="str" cm="1">
        <f t="array" aca="1" ref="S3486" ca="1">IF(OR(INDIRECT(A3486&amp;B3486&amp;C3486&amp;F3486)="",ISNUMBER(INDIRECT(A3486&amp;B3486&amp;C3486&amp;F3486))=FALSE,INDIRECT(A3486&amp;B3486&amp;C3486&amp;F3486)=0),"",INDIRECT(A3486&amp;B3486&amp;C3486&amp;F3486))</f>
        <v/>
      </c>
      <c r="T3486" s="15" t="str" cm="1">
        <f t="array" aca="1" ref="T3486" ca="1">IF(OR(INDIRECT(A3486&amp;B3486&amp;C3486&amp;F3486)="",ISNUMBER(INDIRECT(A3486&amp;B3486&amp;C3486&amp;F3486))=FALSE,INDIRECT(A3486&amp;B3486&amp;C3486&amp;F3486)=0),"",0)</f>
        <v/>
      </c>
    </row>
    <row r="3487" spans="1:20">
      <c r="A3487" s="23" t="s">
        <v>912</v>
      </c>
      <c r="B3487" s="23" t="s">
        <v>914</v>
      </c>
      <c r="C3487" s="23" t="str">
        <f t="shared" si="162"/>
        <v>q</v>
      </c>
      <c r="D3487" s="23" t="s">
        <v>914</v>
      </c>
      <c r="E3487" s="23" t="str">
        <f t="shared" si="160"/>
        <v>p</v>
      </c>
      <c r="F3487" s="23">
        <f t="shared" si="161"/>
        <v>12</v>
      </c>
      <c r="G3487" s="23" t="str" cm="1">
        <f t="array" aca="1" ref="G3487" ca="1">IF(OR(INDIRECT(A3487&amp;B3487&amp;C3487&amp;F3487)="",ISNUMBER(INDIRECT(A3487&amp;B3487&amp;C3487&amp;F3487))=FALSE),"",IF(INDIRECT(A3487&amp;B3487&amp;C3487&amp;9)="公開","【（第８期）WEB・コールセンター受付】","【（第８期）医療機関受付】"))</f>
        <v/>
      </c>
      <c r="H3487" s="15" t="str" cm="1">
        <f t="array" aca="1" ref="H3487" ca="1">IF(OR(INDIRECT(A3487&amp;B3487&amp;C3487&amp;F3487)="",ISNUMBER(INDIRECT(A3487&amp;B3487&amp;C3487&amp;F3487))=FALSE,INDIRECT(A3487&amp;B3487&amp;C3487&amp;F3487)=0),"",431001)</f>
        <v/>
      </c>
      <c r="I3487" s="15" t="str" cm="1">
        <f t="array" aca="1" ref="I3487" ca="1">IF(OR(INDIRECT(A3487&amp;B3487&amp;C3487&amp;F3487)="",ISNUMBER(INDIRECT(A3487&amp;B3487&amp;C3487&amp;F3487))=FALSE,INDIRECT(A3487&amp;B3487&amp;C3487&amp;F3487)=0),"",G3487&amp;J3487&amp;"."&amp;TEXT(M3487,"00")&amp;TEXT(N3487,"00")&amp;"."&amp;TEXT(O3487,"00")&amp;TEXT(P3487,"00"))</f>
        <v/>
      </c>
      <c r="J3487" s="15" t="str" cm="1">
        <f t="array" aca="1" ref="J3487" ca="1">IF(OR(INDIRECT(A3487&amp;B3487&amp;C3487&amp;F3487)="",ISNUMBER(INDIRECT(A3487&amp;B3487&amp;C3487&amp;F3487))=FALSE,INDIRECT(A3487&amp;B3487&amp;C3487&amp;F3487)=0),"",予約枠報告様式!$B$2)</f>
        <v/>
      </c>
      <c r="K3487" s="15" t="str" cm="1">
        <f t="array" aca="1" ref="K3487" ca="1">IF(OR(INDIRECT(A3487&amp;B3487&amp;C3487&amp;F3487)="",ISNUMBER(INDIRECT(A3487&amp;B3487&amp;C3487&amp;F3487))=FALSE,INDIRECT(A3487&amp;B3487&amp;C3487&amp;F3487)=0),"",1)</f>
        <v/>
      </c>
      <c r="L3487" s="15" t="str" cm="1">
        <f t="array" aca="1" ref="L3487" ca="1">IF(OR(INDIRECT(A3487&amp;B3487&amp;C3487&amp;F3487)="",ISNUMBER(INDIRECT(A3487&amp;B3487&amp;C3487&amp;F3487))=FALSE,INDIRECT(A3487&amp;B3487&amp;C3487&amp;F3487)=0),"",IF(G3487="【（第８期）医療機関受付】",TEXT(INDIRECT(A3487&amp;D3487&amp;E3487&amp;5),"yyy"),TEXT(INDIRECT(A3487&amp;B3487&amp;C3487&amp;5),"yyy")))</f>
        <v/>
      </c>
      <c r="M3487" s="15" t="str" cm="1">
        <f t="array" aca="1" ref="M3487" ca="1">IF(OR(INDIRECT(A3487&amp;B3487&amp;C3487&amp;F3487)="",ISNUMBER(INDIRECT(A3487&amp;B3487&amp;C3487&amp;F3487))=FALSE,INDIRECT(A3487&amp;B3487&amp;C3487&amp;F3487)=0),"",IF(G3487="【（第８期）医療機関受付】",TEXT(INDIRECT(A3487&amp;D3487&amp;E3487&amp;5),"m"),TEXT(INDIRECT(A3487&amp;B3487&amp;C3487&amp;5),"m")))</f>
        <v/>
      </c>
      <c r="N3487" s="15" t="str" cm="1">
        <f t="array" aca="1" ref="N3487" ca="1">IF(OR(INDIRECT(A3487&amp;B3487&amp;C3487&amp;F3487)="",ISNUMBER(INDIRECT(A3487&amp;B3487&amp;C3487&amp;F3487))=FALSE,INDIRECT(A3487&amp;B3487&amp;C3487&amp;F3487)=0),"",IF(G3487="【（第８期）医療機関受付】",TEXT(INDIRECT(A3487&amp;D3487&amp;E3487&amp;5),"d"),TEXT(INDIRECT(A3487&amp;B3487&amp;C3487&amp;5),"d")))</f>
        <v/>
      </c>
      <c r="O3487" s="15" t="str" cm="1">
        <f t="array" aca="1" ref="O3487" ca="1">IF(OR(INDIRECT(A3487&amp;B3487&amp;C3487&amp;F3487)="",ISNUMBER(INDIRECT(A3487&amp;B3487&amp;C3487&amp;F3487))=FALSE,INDIRECT(A3487&amp;B3487&amp;C3487&amp;F3487)=0),"",HOUR(INDIRECT(A3487&amp;"A"&amp;F3487)))</f>
        <v/>
      </c>
      <c r="P3487" s="15" t="str" cm="1">
        <f t="array" aca="1" ref="P3487" ca="1">IF(OR(INDIRECT(A3487&amp;B3487&amp;C3487&amp;F3487)="",ISNUMBER(INDIRECT(A3487&amp;B3487&amp;C3487&amp;F3487))=FALSE,INDIRECT(A3487&amp;B3487&amp;C3487&amp;F3487)=0),"",MINUTE(INDIRECT(A3487&amp;"A"&amp;F3487)))</f>
        <v/>
      </c>
      <c r="Q3487" s="15" t="str" cm="1">
        <f t="array" aca="1" ref="Q3487" ca="1">IF(OR(INDIRECT(A3487&amp;B3487&amp;C3487&amp;F3487)="",ISNUMBER(INDIRECT(A3487&amp;B3487&amp;C3487&amp;F3487))=FALSE,INDIRECT(A3487&amp;B3487&amp;C3487&amp;F3487)=0),"",O3487)</f>
        <v/>
      </c>
      <c r="R3487" s="15" t="str" cm="1">
        <f t="array" aca="1" ref="R3487" ca="1">IF(OR(INDIRECT(A3487&amp;B3487&amp;C3487&amp;F3487)="",ISNUMBER(INDIRECT(A3487&amp;B3487&amp;C3487&amp;F3487))=FALSE,INDIRECT(A3487&amp;B3487&amp;C3487&amp;F3487)=0),"",P3487+14)</f>
        <v/>
      </c>
      <c r="S3487" s="15" t="str" cm="1">
        <f t="array" aca="1" ref="S3487" ca="1">IF(OR(INDIRECT(A3487&amp;B3487&amp;C3487&amp;F3487)="",ISNUMBER(INDIRECT(A3487&amp;B3487&amp;C3487&amp;F3487))=FALSE,INDIRECT(A3487&amp;B3487&amp;C3487&amp;F3487)=0),"",INDIRECT(A3487&amp;B3487&amp;C3487&amp;F3487))</f>
        <v/>
      </c>
      <c r="T3487" s="15" t="str" cm="1">
        <f t="array" aca="1" ref="T3487" ca="1">IF(OR(INDIRECT(A3487&amp;B3487&amp;C3487&amp;F3487)="",ISNUMBER(INDIRECT(A3487&amp;B3487&amp;C3487&amp;F3487))=FALSE,INDIRECT(A3487&amp;B3487&amp;C3487&amp;F3487)=0),"",0)</f>
        <v/>
      </c>
    </row>
    <row r="3488" spans="1:20">
      <c r="A3488" s="23" t="s">
        <v>912</v>
      </c>
      <c r="B3488" s="23" t="s">
        <v>914</v>
      </c>
      <c r="C3488" s="23" t="str">
        <f t="shared" si="162"/>
        <v>q</v>
      </c>
      <c r="D3488" s="23" t="s">
        <v>914</v>
      </c>
      <c r="E3488" s="23" t="str">
        <f t="shared" si="160"/>
        <v>p</v>
      </c>
      <c r="F3488" s="23">
        <f t="shared" si="161"/>
        <v>13</v>
      </c>
      <c r="G3488" s="23" t="str" cm="1">
        <f t="array" aca="1" ref="G3488" ca="1">IF(OR(INDIRECT(A3488&amp;B3488&amp;C3488&amp;F3488)="",ISNUMBER(INDIRECT(A3488&amp;B3488&amp;C3488&amp;F3488))=FALSE),"",IF(INDIRECT(A3488&amp;B3488&amp;C3488&amp;9)="公開","【（第８期）WEB・コールセンター受付】","【（第８期）医療機関受付】"))</f>
        <v/>
      </c>
      <c r="H3488" s="15" t="str" cm="1">
        <f t="array" aca="1" ref="H3488" ca="1">IF(OR(INDIRECT(A3488&amp;B3488&amp;C3488&amp;F3488)="",ISNUMBER(INDIRECT(A3488&amp;B3488&amp;C3488&amp;F3488))=FALSE,INDIRECT(A3488&amp;B3488&amp;C3488&amp;F3488)=0),"",431001)</f>
        <v/>
      </c>
      <c r="I3488" s="15" t="str" cm="1">
        <f t="array" aca="1" ref="I3488" ca="1">IF(OR(INDIRECT(A3488&amp;B3488&amp;C3488&amp;F3488)="",ISNUMBER(INDIRECT(A3488&amp;B3488&amp;C3488&amp;F3488))=FALSE,INDIRECT(A3488&amp;B3488&amp;C3488&amp;F3488)=0),"",G3488&amp;J3488&amp;"."&amp;TEXT(M3488,"00")&amp;TEXT(N3488,"00")&amp;"."&amp;TEXT(O3488,"00")&amp;TEXT(P3488,"00"))</f>
        <v/>
      </c>
      <c r="J3488" s="15" t="str" cm="1">
        <f t="array" aca="1" ref="J3488" ca="1">IF(OR(INDIRECT(A3488&amp;B3488&amp;C3488&amp;F3488)="",ISNUMBER(INDIRECT(A3488&amp;B3488&amp;C3488&amp;F3488))=FALSE,INDIRECT(A3488&amp;B3488&amp;C3488&amp;F3488)=0),"",予約枠報告様式!$B$2)</f>
        <v/>
      </c>
      <c r="K3488" s="15" t="str" cm="1">
        <f t="array" aca="1" ref="K3488" ca="1">IF(OR(INDIRECT(A3488&amp;B3488&amp;C3488&amp;F3488)="",ISNUMBER(INDIRECT(A3488&amp;B3488&amp;C3488&amp;F3488))=FALSE,INDIRECT(A3488&amp;B3488&amp;C3488&amp;F3488)=0),"",1)</f>
        <v/>
      </c>
      <c r="L3488" s="15" t="str" cm="1">
        <f t="array" aca="1" ref="L3488" ca="1">IF(OR(INDIRECT(A3488&amp;B3488&amp;C3488&amp;F3488)="",ISNUMBER(INDIRECT(A3488&amp;B3488&amp;C3488&amp;F3488))=FALSE,INDIRECT(A3488&amp;B3488&amp;C3488&amp;F3488)=0),"",IF(G3488="【（第８期）医療機関受付】",TEXT(INDIRECT(A3488&amp;D3488&amp;E3488&amp;5),"yyy"),TEXT(INDIRECT(A3488&amp;B3488&amp;C3488&amp;5),"yyy")))</f>
        <v/>
      </c>
      <c r="M3488" s="15" t="str" cm="1">
        <f t="array" aca="1" ref="M3488" ca="1">IF(OR(INDIRECT(A3488&amp;B3488&amp;C3488&amp;F3488)="",ISNUMBER(INDIRECT(A3488&amp;B3488&amp;C3488&amp;F3488))=FALSE,INDIRECT(A3488&amp;B3488&amp;C3488&amp;F3488)=0),"",IF(G3488="【（第８期）医療機関受付】",TEXT(INDIRECT(A3488&amp;D3488&amp;E3488&amp;5),"m"),TEXT(INDIRECT(A3488&amp;B3488&amp;C3488&amp;5),"m")))</f>
        <v/>
      </c>
      <c r="N3488" s="15" t="str" cm="1">
        <f t="array" aca="1" ref="N3488" ca="1">IF(OR(INDIRECT(A3488&amp;B3488&amp;C3488&amp;F3488)="",ISNUMBER(INDIRECT(A3488&amp;B3488&amp;C3488&amp;F3488))=FALSE,INDIRECT(A3488&amp;B3488&amp;C3488&amp;F3488)=0),"",IF(G3488="【（第８期）医療機関受付】",TEXT(INDIRECT(A3488&amp;D3488&amp;E3488&amp;5),"d"),TEXT(INDIRECT(A3488&amp;B3488&amp;C3488&amp;5),"d")))</f>
        <v/>
      </c>
      <c r="O3488" s="15" t="str" cm="1">
        <f t="array" aca="1" ref="O3488" ca="1">IF(OR(INDIRECT(A3488&amp;B3488&amp;C3488&amp;F3488)="",ISNUMBER(INDIRECT(A3488&amp;B3488&amp;C3488&amp;F3488))=FALSE,INDIRECT(A3488&amp;B3488&amp;C3488&amp;F3488)=0),"",HOUR(INDIRECT(A3488&amp;"A"&amp;F3488)))</f>
        <v/>
      </c>
      <c r="P3488" s="15" t="str" cm="1">
        <f t="array" aca="1" ref="P3488" ca="1">IF(OR(INDIRECT(A3488&amp;B3488&amp;C3488&amp;F3488)="",ISNUMBER(INDIRECT(A3488&amp;B3488&amp;C3488&amp;F3488))=FALSE,INDIRECT(A3488&amp;B3488&amp;C3488&amp;F3488)=0),"",MINUTE(INDIRECT(A3488&amp;"A"&amp;F3488)))</f>
        <v/>
      </c>
      <c r="Q3488" s="15" t="str" cm="1">
        <f t="array" aca="1" ref="Q3488" ca="1">IF(OR(INDIRECT(A3488&amp;B3488&amp;C3488&amp;F3488)="",ISNUMBER(INDIRECT(A3488&amp;B3488&amp;C3488&amp;F3488))=FALSE,INDIRECT(A3488&amp;B3488&amp;C3488&amp;F3488)=0),"",O3488)</f>
        <v/>
      </c>
      <c r="R3488" s="15" t="str" cm="1">
        <f t="array" aca="1" ref="R3488" ca="1">IF(OR(INDIRECT(A3488&amp;B3488&amp;C3488&amp;F3488)="",ISNUMBER(INDIRECT(A3488&amp;B3488&amp;C3488&amp;F3488))=FALSE,INDIRECT(A3488&amp;B3488&amp;C3488&amp;F3488)=0),"",P3488+14)</f>
        <v/>
      </c>
      <c r="S3488" s="15" t="str" cm="1">
        <f t="array" aca="1" ref="S3488" ca="1">IF(OR(INDIRECT(A3488&amp;B3488&amp;C3488&amp;F3488)="",ISNUMBER(INDIRECT(A3488&amp;B3488&amp;C3488&amp;F3488))=FALSE,INDIRECT(A3488&amp;B3488&amp;C3488&amp;F3488)=0),"",INDIRECT(A3488&amp;B3488&amp;C3488&amp;F3488))</f>
        <v/>
      </c>
      <c r="T3488" s="15" t="str" cm="1">
        <f t="array" aca="1" ref="T3488" ca="1">IF(OR(INDIRECT(A3488&amp;B3488&amp;C3488&amp;F3488)="",ISNUMBER(INDIRECT(A3488&amp;B3488&amp;C3488&amp;F3488))=FALSE,INDIRECT(A3488&amp;B3488&amp;C3488&amp;F3488)=0),"",0)</f>
        <v/>
      </c>
    </row>
    <row r="3489" spans="1:20">
      <c r="A3489" s="23" t="s">
        <v>912</v>
      </c>
      <c r="B3489" s="23" t="s">
        <v>914</v>
      </c>
      <c r="C3489" s="23" t="str">
        <f t="shared" si="162"/>
        <v>q</v>
      </c>
      <c r="D3489" s="23" t="s">
        <v>914</v>
      </c>
      <c r="E3489" s="23" t="str">
        <f t="shared" si="160"/>
        <v>p</v>
      </c>
      <c r="F3489" s="23">
        <f t="shared" si="161"/>
        <v>14</v>
      </c>
      <c r="G3489" s="23" t="str" cm="1">
        <f t="array" aca="1" ref="G3489" ca="1">IF(OR(INDIRECT(A3489&amp;B3489&amp;C3489&amp;F3489)="",ISNUMBER(INDIRECT(A3489&amp;B3489&amp;C3489&amp;F3489))=FALSE),"",IF(INDIRECT(A3489&amp;B3489&amp;C3489&amp;9)="公開","【（第８期）WEB・コールセンター受付】","【（第８期）医療機関受付】"))</f>
        <v/>
      </c>
      <c r="H3489" s="15" t="str" cm="1">
        <f t="array" aca="1" ref="H3489" ca="1">IF(OR(INDIRECT(A3489&amp;B3489&amp;C3489&amp;F3489)="",ISNUMBER(INDIRECT(A3489&amp;B3489&amp;C3489&amp;F3489))=FALSE,INDIRECT(A3489&amp;B3489&amp;C3489&amp;F3489)=0),"",431001)</f>
        <v/>
      </c>
      <c r="I3489" s="15" t="str" cm="1">
        <f t="array" aca="1" ref="I3489" ca="1">IF(OR(INDIRECT(A3489&amp;B3489&amp;C3489&amp;F3489)="",ISNUMBER(INDIRECT(A3489&amp;B3489&amp;C3489&amp;F3489))=FALSE,INDIRECT(A3489&amp;B3489&amp;C3489&amp;F3489)=0),"",G3489&amp;J3489&amp;"."&amp;TEXT(M3489,"00")&amp;TEXT(N3489,"00")&amp;"."&amp;TEXT(O3489,"00")&amp;TEXT(P3489,"00"))</f>
        <v/>
      </c>
      <c r="J3489" s="15" t="str" cm="1">
        <f t="array" aca="1" ref="J3489" ca="1">IF(OR(INDIRECT(A3489&amp;B3489&amp;C3489&amp;F3489)="",ISNUMBER(INDIRECT(A3489&amp;B3489&amp;C3489&amp;F3489))=FALSE,INDIRECT(A3489&amp;B3489&amp;C3489&amp;F3489)=0),"",予約枠報告様式!$B$2)</f>
        <v/>
      </c>
      <c r="K3489" s="15" t="str" cm="1">
        <f t="array" aca="1" ref="K3489" ca="1">IF(OR(INDIRECT(A3489&amp;B3489&amp;C3489&amp;F3489)="",ISNUMBER(INDIRECT(A3489&amp;B3489&amp;C3489&amp;F3489))=FALSE,INDIRECT(A3489&amp;B3489&amp;C3489&amp;F3489)=0),"",1)</f>
        <v/>
      </c>
      <c r="L3489" s="15" t="str" cm="1">
        <f t="array" aca="1" ref="L3489" ca="1">IF(OR(INDIRECT(A3489&amp;B3489&amp;C3489&amp;F3489)="",ISNUMBER(INDIRECT(A3489&amp;B3489&amp;C3489&amp;F3489))=FALSE,INDIRECT(A3489&amp;B3489&amp;C3489&amp;F3489)=0),"",IF(G3489="【（第８期）医療機関受付】",TEXT(INDIRECT(A3489&amp;D3489&amp;E3489&amp;5),"yyy"),TEXT(INDIRECT(A3489&amp;B3489&amp;C3489&amp;5),"yyy")))</f>
        <v/>
      </c>
      <c r="M3489" s="15" t="str" cm="1">
        <f t="array" aca="1" ref="M3489" ca="1">IF(OR(INDIRECT(A3489&amp;B3489&amp;C3489&amp;F3489)="",ISNUMBER(INDIRECT(A3489&amp;B3489&amp;C3489&amp;F3489))=FALSE,INDIRECT(A3489&amp;B3489&amp;C3489&amp;F3489)=0),"",IF(G3489="【（第８期）医療機関受付】",TEXT(INDIRECT(A3489&amp;D3489&amp;E3489&amp;5),"m"),TEXT(INDIRECT(A3489&amp;B3489&amp;C3489&amp;5),"m")))</f>
        <v/>
      </c>
      <c r="N3489" s="15" t="str" cm="1">
        <f t="array" aca="1" ref="N3489" ca="1">IF(OR(INDIRECT(A3489&amp;B3489&amp;C3489&amp;F3489)="",ISNUMBER(INDIRECT(A3489&amp;B3489&amp;C3489&amp;F3489))=FALSE,INDIRECT(A3489&amp;B3489&amp;C3489&amp;F3489)=0),"",IF(G3489="【（第８期）医療機関受付】",TEXT(INDIRECT(A3489&amp;D3489&amp;E3489&amp;5),"d"),TEXT(INDIRECT(A3489&amp;B3489&amp;C3489&amp;5),"d")))</f>
        <v/>
      </c>
      <c r="O3489" s="15" t="str" cm="1">
        <f t="array" aca="1" ref="O3489" ca="1">IF(OR(INDIRECT(A3489&amp;B3489&amp;C3489&amp;F3489)="",ISNUMBER(INDIRECT(A3489&amp;B3489&amp;C3489&amp;F3489))=FALSE,INDIRECT(A3489&amp;B3489&amp;C3489&amp;F3489)=0),"",HOUR(INDIRECT(A3489&amp;"A"&amp;F3489)))</f>
        <v/>
      </c>
      <c r="P3489" s="15" t="str" cm="1">
        <f t="array" aca="1" ref="P3489" ca="1">IF(OR(INDIRECT(A3489&amp;B3489&amp;C3489&amp;F3489)="",ISNUMBER(INDIRECT(A3489&amp;B3489&amp;C3489&amp;F3489))=FALSE,INDIRECT(A3489&amp;B3489&amp;C3489&amp;F3489)=0),"",MINUTE(INDIRECT(A3489&amp;"A"&amp;F3489)))</f>
        <v/>
      </c>
      <c r="Q3489" s="15" t="str" cm="1">
        <f t="array" aca="1" ref="Q3489" ca="1">IF(OR(INDIRECT(A3489&amp;B3489&amp;C3489&amp;F3489)="",ISNUMBER(INDIRECT(A3489&amp;B3489&amp;C3489&amp;F3489))=FALSE,INDIRECT(A3489&amp;B3489&amp;C3489&amp;F3489)=0),"",O3489)</f>
        <v/>
      </c>
      <c r="R3489" s="15" t="str" cm="1">
        <f t="array" aca="1" ref="R3489" ca="1">IF(OR(INDIRECT(A3489&amp;B3489&amp;C3489&amp;F3489)="",ISNUMBER(INDIRECT(A3489&amp;B3489&amp;C3489&amp;F3489))=FALSE,INDIRECT(A3489&amp;B3489&amp;C3489&amp;F3489)=0),"",P3489+14)</f>
        <v/>
      </c>
      <c r="S3489" s="15" t="str" cm="1">
        <f t="array" aca="1" ref="S3489" ca="1">IF(OR(INDIRECT(A3489&amp;B3489&amp;C3489&amp;F3489)="",ISNUMBER(INDIRECT(A3489&amp;B3489&amp;C3489&amp;F3489))=FALSE,INDIRECT(A3489&amp;B3489&amp;C3489&amp;F3489)=0),"",INDIRECT(A3489&amp;B3489&amp;C3489&amp;F3489))</f>
        <v/>
      </c>
      <c r="T3489" s="15" t="str" cm="1">
        <f t="array" aca="1" ref="T3489" ca="1">IF(OR(INDIRECT(A3489&amp;B3489&amp;C3489&amp;F3489)="",ISNUMBER(INDIRECT(A3489&amp;B3489&amp;C3489&amp;F3489))=FALSE,INDIRECT(A3489&amp;B3489&amp;C3489&amp;F3489)=0),"",0)</f>
        <v/>
      </c>
    </row>
    <row r="3490" spans="1:20">
      <c r="A3490" s="23" t="s">
        <v>912</v>
      </c>
      <c r="B3490" s="23" t="s">
        <v>914</v>
      </c>
      <c r="C3490" s="23" t="str">
        <f t="shared" si="162"/>
        <v>q</v>
      </c>
      <c r="D3490" s="23" t="s">
        <v>914</v>
      </c>
      <c r="E3490" s="23" t="str">
        <f t="shared" si="160"/>
        <v>p</v>
      </c>
      <c r="F3490" s="23">
        <f t="shared" si="161"/>
        <v>15</v>
      </c>
      <c r="G3490" s="23" t="str" cm="1">
        <f t="array" aca="1" ref="G3490" ca="1">IF(OR(INDIRECT(A3490&amp;B3490&amp;C3490&amp;F3490)="",ISNUMBER(INDIRECT(A3490&amp;B3490&amp;C3490&amp;F3490))=FALSE),"",IF(INDIRECT(A3490&amp;B3490&amp;C3490&amp;9)="公開","【（第８期）WEB・コールセンター受付】","【（第８期）医療機関受付】"))</f>
        <v/>
      </c>
      <c r="H3490" s="15" t="str" cm="1">
        <f t="array" aca="1" ref="H3490" ca="1">IF(OR(INDIRECT(A3490&amp;B3490&amp;C3490&amp;F3490)="",ISNUMBER(INDIRECT(A3490&amp;B3490&amp;C3490&amp;F3490))=FALSE,INDIRECT(A3490&amp;B3490&amp;C3490&amp;F3490)=0),"",431001)</f>
        <v/>
      </c>
      <c r="I3490" s="15" t="str" cm="1">
        <f t="array" aca="1" ref="I3490" ca="1">IF(OR(INDIRECT(A3490&amp;B3490&amp;C3490&amp;F3490)="",ISNUMBER(INDIRECT(A3490&amp;B3490&amp;C3490&amp;F3490))=FALSE,INDIRECT(A3490&amp;B3490&amp;C3490&amp;F3490)=0),"",G3490&amp;J3490&amp;"."&amp;TEXT(M3490,"00")&amp;TEXT(N3490,"00")&amp;"."&amp;TEXT(O3490,"00")&amp;TEXT(P3490,"00"))</f>
        <v/>
      </c>
      <c r="J3490" s="15" t="str" cm="1">
        <f t="array" aca="1" ref="J3490" ca="1">IF(OR(INDIRECT(A3490&amp;B3490&amp;C3490&amp;F3490)="",ISNUMBER(INDIRECT(A3490&amp;B3490&amp;C3490&amp;F3490))=FALSE,INDIRECT(A3490&amp;B3490&amp;C3490&amp;F3490)=0),"",予約枠報告様式!$B$2)</f>
        <v/>
      </c>
      <c r="K3490" s="15" t="str" cm="1">
        <f t="array" aca="1" ref="K3490" ca="1">IF(OR(INDIRECT(A3490&amp;B3490&amp;C3490&amp;F3490)="",ISNUMBER(INDIRECT(A3490&amp;B3490&amp;C3490&amp;F3490))=FALSE,INDIRECT(A3490&amp;B3490&amp;C3490&amp;F3490)=0),"",1)</f>
        <v/>
      </c>
      <c r="L3490" s="15" t="str" cm="1">
        <f t="array" aca="1" ref="L3490" ca="1">IF(OR(INDIRECT(A3490&amp;B3490&amp;C3490&amp;F3490)="",ISNUMBER(INDIRECT(A3490&amp;B3490&amp;C3490&amp;F3490))=FALSE,INDIRECT(A3490&amp;B3490&amp;C3490&amp;F3490)=0),"",IF(G3490="【（第８期）医療機関受付】",TEXT(INDIRECT(A3490&amp;D3490&amp;E3490&amp;5),"yyy"),TEXT(INDIRECT(A3490&amp;B3490&amp;C3490&amp;5),"yyy")))</f>
        <v/>
      </c>
      <c r="M3490" s="15" t="str" cm="1">
        <f t="array" aca="1" ref="M3490" ca="1">IF(OR(INDIRECT(A3490&amp;B3490&amp;C3490&amp;F3490)="",ISNUMBER(INDIRECT(A3490&amp;B3490&amp;C3490&amp;F3490))=FALSE,INDIRECT(A3490&amp;B3490&amp;C3490&amp;F3490)=0),"",IF(G3490="【（第８期）医療機関受付】",TEXT(INDIRECT(A3490&amp;D3490&amp;E3490&amp;5),"m"),TEXT(INDIRECT(A3490&amp;B3490&amp;C3490&amp;5),"m")))</f>
        <v/>
      </c>
      <c r="N3490" s="15" t="str" cm="1">
        <f t="array" aca="1" ref="N3490" ca="1">IF(OR(INDIRECT(A3490&amp;B3490&amp;C3490&amp;F3490)="",ISNUMBER(INDIRECT(A3490&amp;B3490&amp;C3490&amp;F3490))=FALSE,INDIRECT(A3490&amp;B3490&amp;C3490&amp;F3490)=0),"",IF(G3490="【（第８期）医療機関受付】",TEXT(INDIRECT(A3490&amp;D3490&amp;E3490&amp;5),"d"),TEXT(INDIRECT(A3490&amp;B3490&amp;C3490&amp;5),"d")))</f>
        <v/>
      </c>
      <c r="O3490" s="15" t="str" cm="1">
        <f t="array" aca="1" ref="O3490" ca="1">IF(OR(INDIRECT(A3490&amp;B3490&amp;C3490&amp;F3490)="",ISNUMBER(INDIRECT(A3490&amp;B3490&amp;C3490&amp;F3490))=FALSE,INDIRECT(A3490&amp;B3490&amp;C3490&amp;F3490)=0),"",HOUR(INDIRECT(A3490&amp;"A"&amp;F3490)))</f>
        <v/>
      </c>
      <c r="P3490" s="15" t="str" cm="1">
        <f t="array" aca="1" ref="P3490" ca="1">IF(OR(INDIRECT(A3490&amp;B3490&amp;C3490&amp;F3490)="",ISNUMBER(INDIRECT(A3490&amp;B3490&amp;C3490&amp;F3490))=FALSE,INDIRECT(A3490&amp;B3490&amp;C3490&amp;F3490)=0),"",MINUTE(INDIRECT(A3490&amp;"A"&amp;F3490)))</f>
        <v/>
      </c>
      <c r="Q3490" s="15" t="str" cm="1">
        <f t="array" aca="1" ref="Q3490" ca="1">IF(OR(INDIRECT(A3490&amp;B3490&amp;C3490&amp;F3490)="",ISNUMBER(INDIRECT(A3490&amp;B3490&amp;C3490&amp;F3490))=FALSE,INDIRECT(A3490&amp;B3490&amp;C3490&amp;F3490)=0),"",O3490)</f>
        <v/>
      </c>
      <c r="R3490" s="15" t="str" cm="1">
        <f t="array" aca="1" ref="R3490" ca="1">IF(OR(INDIRECT(A3490&amp;B3490&amp;C3490&amp;F3490)="",ISNUMBER(INDIRECT(A3490&amp;B3490&amp;C3490&amp;F3490))=FALSE,INDIRECT(A3490&amp;B3490&amp;C3490&amp;F3490)=0),"",P3490+14)</f>
        <v/>
      </c>
      <c r="S3490" s="15" t="str" cm="1">
        <f t="array" aca="1" ref="S3490" ca="1">IF(OR(INDIRECT(A3490&amp;B3490&amp;C3490&amp;F3490)="",ISNUMBER(INDIRECT(A3490&amp;B3490&amp;C3490&amp;F3490))=FALSE,INDIRECT(A3490&amp;B3490&amp;C3490&amp;F3490)=0),"",INDIRECT(A3490&amp;B3490&amp;C3490&amp;F3490))</f>
        <v/>
      </c>
      <c r="T3490" s="15" t="str" cm="1">
        <f t="array" aca="1" ref="T3490" ca="1">IF(OR(INDIRECT(A3490&amp;B3490&amp;C3490&amp;F3490)="",ISNUMBER(INDIRECT(A3490&amp;B3490&amp;C3490&amp;F3490))=FALSE,INDIRECT(A3490&amp;B3490&amp;C3490&amp;F3490)=0),"",0)</f>
        <v/>
      </c>
    </row>
    <row r="3491" spans="1:20">
      <c r="A3491" s="23" t="s">
        <v>912</v>
      </c>
      <c r="B3491" s="23" t="s">
        <v>914</v>
      </c>
      <c r="C3491" s="23" t="str">
        <f t="shared" si="162"/>
        <v>q</v>
      </c>
      <c r="D3491" s="23" t="s">
        <v>914</v>
      </c>
      <c r="E3491" s="23" t="str">
        <f t="shared" si="160"/>
        <v>p</v>
      </c>
      <c r="F3491" s="23">
        <f t="shared" si="161"/>
        <v>16</v>
      </c>
      <c r="G3491" s="23" t="str" cm="1">
        <f t="array" aca="1" ref="G3491" ca="1">IF(OR(INDIRECT(A3491&amp;B3491&amp;C3491&amp;F3491)="",ISNUMBER(INDIRECT(A3491&amp;B3491&amp;C3491&amp;F3491))=FALSE),"",IF(INDIRECT(A3491&amp;B3491&amp;C3491&amp;9)="公開","【（第８期）WEB・コールセンター受付】","【（第８期）医療機関受付】"))</f>
        <v/>
      </c>
      <c r="H3491" s="15" t="str" cm="1">
        <f t="array" aca="1" ref="H3491" ca="1">IF(OR(INDIRECT(A3491&amp;B3491&amp;C3491&amp;F3491)="",ISNUMBER(INDIRECT(A3491&amp;B3491&amp;C3491&amp;F3491))=FALSE,INDIRECT(A3491&amp;B3491&amp;C3491&amp;F3491)=0),"",431001)</f>
        <v/>
      </c>
      <c r="I3491" s="15" t="str" cm="1">
        <f t="array" aca="1" ref="I3491" ca="1">IF(OR(INDIRECT(A3491&amp;B3491&amp;C3491&amp;F3491)="",ISNUMBER(INDIRECT(A3491&amp;B3491&amp;C3491&amp;F3491))=FALSE,INDIRECT(A3491&amp;B3491&amp;C3491&amp;F3491)=0),"",G3491&amp;J3491&amp;"."&amp;TEXT(M3491,"00")&amp;TEXT(N3491,"00")&amp;"."&amp;TEXT(O3491,"00")&amp;TEXT(P3491,"00"))</f>
        <v/>
      </c>
      <c r="J3491" s="15" t="str" cm="1">
        <f t="array" aca="1" ref="J3491" ca="1">IF(OR(INDIRECT(A3491&amp;B3491&amp;C3491&amp;F3491)="",ISNUMBER(INDIRECT(A3491&amp;B3491&amp;C3491&amp;F3491))=FALSE,INDIRECT(A3491&amp;B3491&amp;C3491&amp;F3491)=0),"",予約枠報告様式!$B$2)</f>
        <v/>
      </c>
      <c r="K3491" s="15" t="str" cm="1">
        <f t="array" aca="1" ref="K3491" ca="1">IF(OR(INDIRECT(A3491&amp;B3491&amp;C3491&amp;F3491)="",ISNUMBER(INDIRECT(A3491&amp;B3491&amp;C3491&amp;F3491))=FALSE,INDIRECT(A3491&amp;B3491&amp;C3491&amp;F3491)=0),"",1)</f>
        <v/>
      </c>
      <c r="L3491" s="15" t="str" cm="1">
        <f t="array" aca="1" ref="L3491" ca="1">IF(OR(INDIRECT(A3491&amp;B3491&amp;C3491&amp;F3491)="",ISNUMBER(INDIRECT(A3491&amp;B3491&amp;C3491&amp;F3491))=FALSE,INDIRECT(A3491&amp;B3491&amp;C3491&amp;F3491)=0),"",IF(G3491="【（第８期）医療機関受付】",TEXT(INDIRECT(A3491&amp;D3491&amp;E3491&amp;5),"yyy"),TEXT(INDIRECT(A3491&amp;B3491&amp;C3491&amp;5),"yyy")))</f>
        <v/>
      </c>
      <c r="M3491" s="15" t="str" cm="1">
        <f t="array" aca="1" ref="M3491" ca="1">IF(OR(INDIRECT(A3491&amp;B3491&amp;C3491&amp;F3491)="",ISNUMBER(INDIRECT(A3491&amp;B3491&amp;C3491&amp;F3491))=FALSE,INDIRECT(A3491&amp;B3491&amp;C3491&amp;F3491)=0),"",IF(G3491="【（第８期）医療機関受付】",TEXT(INDIRECT(A3491&amp;D3491&amp;E3491&amp;5),"m"),TEXT(INDIRECT(A3491&amp;B3491&amp;C3491&amp;5),"m")))</f>
        <v/>
      </c>
      <c r="N3491" s="15" t="str" cm="1">
        <f t="array" aca="1" ref="N3491" ca="1">IF(OR(INDIRECT(A3491&amp;B3491&amp;C3491&amp;F3491)="",ISNUMBER(INDIRECT(A3491&amp;B3491&amp;C3491&amp;F3491))=FALSE,INDIRECT(A3491&amp;B3491&amp;C3491&amp;F3491)=0),"",IF(G3491="【（第８期）医療機関受付】",TEXT(INDIRECT(A3491&amp;D3491&amp;E3491&amp;5),"d"),TEXT(INDIRECT(A3491&amp;B3491&amp;C3491&amp;5),"d")))</f>
        <v/>
      </c>
      <c r="O3491" s="15" t="str" cm="1">
        <f t="array" aca="1" ref="O3491" ca="1">IF(OR(INDIRECT(A3491&amp;B3491&amp;C3491&amp;F3491)="",ISNUMBER(INDIRECT(A3491&amp;B3491&amp;C3491&amp;F3491))=FALSE,INDIRECT(A3491&amp;B3491&amp;C3491&amp;F3491)=0),"",HOUR(INDIRECT(A3491&amp;"A"&amp;F3491)))</f>
        <v/>
      </c>
      <c r="P3491" s="15" t="str" cm="1">
        <f t="array" aca="1" ref="P3491" ca="1">IF(OR(INDIRECT(A3491&amp;B3491&amp;C3491&amp;F3491)="",ISNUMBER(INDIRECT(A3491&amp;B3491&amp;C3491&amp;F3491))=FALSE,INDIRECT(A3491&amp;B3491&amp;C3491&amp;F3491)=0),"",MINUTE(INDIRECT(A3491&amp;"A"&amp;F3491)))</f>
        <v/>
      </c>
      <c r="Q3491" s="15" t="str" cm="1">
        <f t="array" aca="1" ref="Q3491" ca="1">IF(OR(INDIRECT(A3491&amp;B3491&amp;C3491&amp;F3491)="",ISNUMBER(INDIRECT(A3491&amp;B3491&amp;C3491&amp;F3491))=FALSE,INDIRECT(A3491&amp;B3491&amp;C3491&amp;F3491)=0),"",O3491)</f>
        <v/>
      </c>
      <c r="R3491" s="15" t="str" cm="1">
        <f t="array" aca="1" ref="R3491" ca="1">IF(OR(INDIRECT(A3491&amp;B3491&amp;C3491&amp;F3491)="",ISNUMBER(INDIRECT(A3491&amp;B3491&amp;C3491&amp;F3491))=FALSE,INDIRECT(A3491&amp;B3491&amp;C3491&amp;F3491)=0),"",P3491+14)</f>
        <v/>
      </c>
      <c r="S3491" s="15" t="str" cm="1">
        <f t="array" aca="1" ref="S3491" ca="1">IF(OR(INDIRECT(A3491&amp;B3491&amp;C3491&amp;F3491)="",ISNUMBER(INDIRECT(A3491&amp;B3491&amp;C3491&amp;F3491))=FALSE,INDIRECT(A3491&amp;B3491&amp;C3491&amp;F3491)=0),"",INDIRECT(A3491&amp;B3491&amp;C3491&amp;F3491))</f>
        <v/>
      </c>
      <c r="T3491" s="15" t="str" cm="1">
        <f t="array" aca="1" ref="T3491" ca="1">IF(OR(INDIRECT(A3491&amp;B3491&amp;C3491&amp;F3491)="",ISNUMBER(INDIRECT(A3491&amp;B3491&amp;C3491&amp;F3491))=FALSE,INDIRECT(A3491&amp;B3491&amp;C3491&amp;F3491)=0),"",0)</f>
        <v/>
      </c>
    </row>
    <row r="3492" spans="1:20">
      <c r="A3492" s="23" t="s">
        <v>912</v>
      </c>
      <c r="B3492" s="23" t="s">
        <v>914</v>
      </c>
      <c r="C3492" s="23" t="str">
        <f t="shared" si="162"/>
        <v>q</v>
      </c>
      <c r="D3492" s="23" t="s">
        <v>914</v>
      </c>
      <c r="E3492" s="23" t="str">
        <f t="shared" si="160"/>
        <v>p</v>
      </c>
      <c r="F3492" s="23">
        <f t="shared" si="161"/>
        <v>17</v>
      </c>
      <c r="G3492" s="23" t="str" cm="1">
        <f t="array" aca="1" ref="G3492" ca="1">IF(OR(INDIRECT(A3492&amp;B3492&amp;C3492&amp;F3492)="",ISNUMBER(INDIRECT(A3492&amp;B3492&amp;C3492&amp;F3492))=FALSE),"",IF(INDIRECT(A3492&amp;B3492&amp;C3492&amp;9)="公開","【（第８期）WEB・コールセンター受付】","【（第８期）医療機関受付】"))</f>
        <v/>
      </c>
      <c r="H3492" s="15" t="str" cm="1">
        <f t="array" aca="1" ref="H3492" ca="1">IF(OR(INDIRECT(A3492&amp;B3492&amp;C3492&amp;F3492)="",ISNUMBER(INDIRECT(A3492&amp;B3492&amp;C3492&amp;F3492))=FALSE,INDIRECT(A3492&amp;B3492&amp;C3492&amp;F3492)=0),"",431001)</f>
        <v/>
      </c>
      <c r="I3492" s="15" t="str" cm="1">
        <f t="array" aca="1" ref="I3492" ca="1">IF(OR(INDIRECT(A3492&amp;B3492&amp;C3492&amp;F3492)="",ISNUMBER(INDIRECT(A3492&amp;B3492&amp;C3492&amp;F3492))=FALSE,INDIRECT(A3492&amp;B3492&amp;C3492&amp;F3492)=0),"",G3492&amp;J3492&amp;"."&amp;TEXT(M3492,"00")&amp;TEXT(N3492,"00")&amp;"."&amp;TEXT(O3492,"00")&amp;TEXT(P3492,"00"))</f>
        <v/>
      </c>
      <c r="J3492" s="15" t="str" cm="1">
        <f t="array" aca="1" ref="J3492" ca="1">IF(OR(INDIRECT(A3492&amp;B3492&amp;C3492&amp;F3492)="",ISNUMBER(INDIRECT(A3492&amp;B3492&amp;C3492&amp;F3492))=FALSE,INDIRECT(A3492&amp;B3492&amp;C3492&amp;F3492)=0),"",予約枠報告様式!$B$2)</f>
        <v/>
      </c>
      <c r="K3492" s="15" t="str" cm="1">
        <f t="array" aca="1" ref="K3492" ca="1">IF(OR(INDIRECT(A3492&amp;B3492&amp;C3492&amp;F3492)="",ISNUMBER(INDIRECT(A3492&amp;B3492&amp;C3492&amp;F3492))=FALSE,INDIRECT(A3492&amp;B3492&amp;C3492&amp;F3492)=0),"",1)</f>
        <v/>
      </c>
      <c r="L3492" s="15" t="str" cm="1">
        <f t="array" aca="1" ref="L3492" ca="1">IF(OR(INDIRECT(A3492&amp;B3492&amp;C3492&amp;F3492)="",ISNUMBER(INDIRECT(A3492&amp;B3492&amp;C3492&amp;F3492))=FALSE,INDIRECT(A3492&amp;B3492&amp;C3492&amp;F3492)=0),"",IF(G3492="【（第８期）医療機関受付】",TEXT(INDIRECT(A3492&amp;D3492&amp;E3492&amp;5),"yyy"),TEXT(INDIRECT(A3492&amp;B3492&amp;C3492&amp;5),"yyy")))</f>
        <v/>
      </c>
      <c r="M3492" s="15" t="str" cm="1">
        <f t="array" aca="1" ref="M3492" ca="1">IF(OR(INDIRECT(A3492&amp;B3492&amp;C3492&amp;F3492)="",ISNUMBER(INDIRECT(A3492&amp;B3492&amp;C3492&amp;F3492))=FALSE,INDIRECT(A3492&amp;B3492&amp;C3492&amp;F3492)=0),"",IF(G3492="【（第８期）医療機関受付】",TEXT(INDIRECT(A3492&amp;D3492&amp;E3492&amp;5),"m"),TEXT(INDIRECT(A3492&amp;B3492&amp;C3492&amp;5),"m")))</f>
        <v/>
      </c>
      <c r="N3492" s="15" t="str" cm="1">
        <f t="array" aca="1" ref="N3492" ca="1">IF(OR(INDIRECT(A3492&amp;B3492&amp;C3492&amp;F3492)="",ISNUMBER(INDIRECT(A3492&amp;B3492&amp;C3492&amp;F3492))=FALSE,INDIRECT(A3492&amp;B3492&amp;C3492&amp;F3492)=0),"",IF(G3492="【（第８期）医療機関受付】",TEXT(INDIRECT(A3492&amp;D3492&amp;E3492&amp;5),"d"),TEXT(INDIRECT(A3492&amp;B3492&amp;C3492&amp;5),"d")))</f>
        <v/>
      </c>
      <c r="O3492" s="15" t="str" cm="1">
        <f t="array" aca="1" ref="O3492" ca="1">IF(OR(INDIRECT(A3492&amp;B3492&amp;C3492&amp;F3492)="",ISNUMBER(INDIRECT(A3492&amp;B3492&amp;C3492&amp;F3492))=FALSE,INDIRECT(A3492&amp;B3492&amp;C3492&amp;F3492)=0),"",HOUR(INDIRECT(A3492&amp;"A"&amp;F3492)))</f>
        <v/>
      </c>
      <c r="P3492" s="15" t="str" cm="1">
        <f t="array" aca="1" ref="P3492" ca="1">IF(OR(INDIRECT(A3492&amp;B3492&amp;C3492&amp;F3492)="",ISNUMBER(INDIRECT(A3492&amp;B3492&amp;C3492&amp;F3492))=FALSE,INDIRECT(A3492&amp;B3492&amp;C3492&amp;F3492)=0),"",MINUTE(INDIRECT(A3492&amp;"A"&amp;F3492)))</f>
        <v/>
      </c>
      <c r="Q3492" s="15" t="str" cm="1">
        <f t="array" aca="1" ref="Q3492" ca="1">IF(OR(INDIRECT(A3492&amp;B3492&amp;C3492&amp;F3492)="",ISNUMBER(INDIRECT(A3492&amp;B3492&amp;C3492&amp;F3492))=FALSE,INDIRECT(A3492&amp;B3492&amp;C3492&amp;F3492)=0),"",O3492)</f>
        <v/>
      </c>
      <c r="R3492" s="15" t="str" cm="1">
        <f t="array" aca="1" ref="R3492" ca="1">IF(OR(INDIRECT(A3492&amp;B3492&amp;C3492&amp;F3492)="",ISNUMBER(INDIRECT(A3492&amp;B3492&amp;C3492&amp;F3492))=FALSE,INDIRECT(A3492&amp;B3492&amp;C3492&amp;F3492)=0),"",P3492+14)</f>
        <v/>
      </c>
      <c r="S3492" s="15" t="str" cm="1">
        <f t="array" aca="1" ref="S3492" ca="1">IF(OR(INDIRECT(A3492&amp;B3492&amp;C3492&amp;F3492)="",ISNUMBER(INDIRECT(A3492&amp;B3492&amp;C3492&amp;F3492))=FALSE,INDIRECT(A3492&amp;B3492&amp;C3492&amp;F3492)=0),"",INDIRECT(A3492&amp;B3492&amp;C3492&amp;F3492))</f>
        <v/>
      </c>
      <c r="T3492" s="15" t="str" cm="1">
        <f t="array" aca="1" ref="T3492" ca="1">IF(OR(INDIRECT(A3492&amp;B3492&amp;C3492&amp;F3492)="",ISNUMBER(INDIRECT(A3492&amp;B3492&amp;C3492&amp;F3492))=FALSE,INDIRECT(A3492&amp;B3492&amp;C3492&amp;F3492)=0),"",0)</f>
        <v/>
      </c>
    </row>
    <row r="3493" spans="1:20">
      <c r="A3493" s="23" t="s">
        <v>912</v>
      </c>
      <c r="B3493" s="23" t="s">
        <v>914</v>
      </c>
      <c r="C3493" s="23" t="str">
        <f t="shared" si="162"/>
        <v>q</v>
      </c>
      <c r="D3493" s="23" t="s">
        <v>914</v>
      </c>
      <c r="E3493" s="23" t="str">
        <f t="shared" si="160"/>
        <v>p</v>
      </c>
      <c r="F3493" s="23">
        <f t="shared" si="161"/>
        <v>18</v>
      </c>
      <c r="G3493" s="23" t="str" cm="1">
        <f t="array" aca="1" ref="G3493" ca="1">IF(OR(INDIRECT(A3493&amp;B3493&amp;C3493&amp;F3493)="",ISNUMBER(INDIRECT(A3493&amp;B3493&amp;C3493&amp;F3493))=FALSE),"",IF(INDIRECT(A3493&amp;B3493&amp;C3493&amp;9)="公開","【（第８期）WEB・コールセンター受付】","【（第８期）医療機関受付】"))</f>
        <v/>
      </c>
      <c r="H3493" s="15" t="str" cm="1">
        <f t="array" aca="1" ref="H3493" ca="1">IF(OR(INDIRECT(A3493&amp;B3493&amp;C3493&amp;F3493)="",ISNUMBER(INDIRECT(A3493&amp;B3493&amp;C3493&amp;F3493))=FALSE,INDIRECT(A3493&amp;B3493&amp;C3493&amp;F3493)=0),"",431001)</f>
        <v/>
      </c>
      <c r="I3493" s="15" t="str" cm="1">
        <f t="array" aca="1" ref="I3493" ca="1">IF(OR(INDIRECT(A3493&amp;B3493&amp;C3493&amp;F3493)="",ISNUMBER(INDIRECT(A3493&amp;B3493&amp;C3493&amp;F3493))=FALSE,INDIRECT(A3493&amp;B3493&amp;C3493&amp;F3493)=0),"",G3493&amp;J3493&amp;"."&amp;TEXT(M3493,"00")&amp;TEXT(N3493,"00")&amp;"."&amp;TEXT(O3493,"00")&amp;TEXT(P3493,"00"))</f>
        <v/>
      </c>
      <c r="J3493" s="15" t="str" cm="1">
        <f t="array" aca="1" ref="J3493" ca="1">IF(OR(INDIRECT(A3493&amp;B3493&amp;C3493&amp;F3493)="",ISNUMBER(INDIRECT(A3493&amp;B3493&amp;C3493&amp;F3493))=FALSE,INDIRECT(A3493&amp;B3493&amp;C3493&amp;F3493)=0),"",予約枠報告様式!$B$2)</f>
        <v/>
      </c>
      <c r="K3493" s="15" t="str" cm="1">
        <f t="array" aca="1" ref="K3493" ca="1">IF(OR(INDIRECT(A3493&amp;B3493&amp;C3493&amp;F3493)="",ISNUMBER(INDIRECT(A3493&amp;B3493&amp;C3493&amp;F3493))=FALSE,INDIRECT(A3493&amp;B3493&amp;C3493&amp;F3493)=0),"",1)</f>
        <v/>
      </c>
      <c r="L3493" s="15" t="str" cm="1">
        <f t="array" aca="1" ref="L3493" ca="1">IF(OR(INDIRECT(A3493&amp;B3493&amp;C3493&amp;F3493)="",ISNUMBER(INDIRECT(A3493&amp;B3493&amp;C3493&amp;F3493))=FALSE,INDIRECT(A3493&amp;B3493&amp;C3493&amp;F3493)=0),"",IF(G3493="【（第８期）医療機関受付】",TEXT(INDIRECT(A3493&amp;D3493&amp;E3493&amp;5),"yyy"),TEXT(INDIRECT(A3493&amp;B3493&amp;C3493&amp;5),"yyy")))</f>
        <v/>
      </c>
      <c r="M3493" s="15" t="str" cm="1">
        <f t="array" aca="1" ref="M3493" ca="1">IF(OR(INDIRECT(A3493&amp;B3493&amp;C3493&amp;F3493)="",ISNUMBER(INDIRECT(A3493&amp;B3493&amp;C3493&amp;F3493))=FALSE,INDIRECT(A3493&amp;B3493&amp;C3493&amp;F3493)=0),"",IF(G3493="【（第８期）医療機関受付】",TEXT(INDIRECT(A3493&amp;D3493&amp;E3493&amp;5),"m"),TEXT(INDIRECT(A3493&amp;B3493&amp;C3493&amp;5),"m")))</f>
        <v/>
      </c>
      <c r="N3493" s="15" t="str" cm="1">
        <f t="array" aca="1" ref="N3493" ca="1">IF(OR(INDIRECT(A3493&amp;B3493&amp;C3493&amp;F3493)="",ISNUMBER(INDIRECT(A3493&amp;B3493&amp;C3493&amp;F3493))=FALSE,INDIRECT(A3493&amp;B3493&amp;C3493&amp;F3493)=0),"",IF(G3493="【（第８期）医療機関受付】",TEXT(INDIRECT(A3493&amp;D3493&amp;E3493&amp;5),"d"),TEXT(INDIRECT(A3493&amp;B3493&amp;C3493&amp;5),"d")))</f>
        <v/>
      </c>
      <c r="O3493" s="15" t="str" cm="1">
        <f t="array" aca="1" ref="O3493" ca="1">IF(OR(INDIRECT(A3493&amp;B3493&amp;C3493&amp;F3493)="",ISNUMBER(INDIRECT(A3493&amp;B3493&amp;C3493&amp;F3493))=FALSE,INDIRECT(A3493&amp;B3493&amp;C3493&amp;F3493)=0),"",HOUR(INDIRECT(A3493&amp;"A"&amp;F3493)))</f>
        <v/>
      </c>
      <c r="P3493" s="15" t="str" cm="1">
        <f t="array" aca="1" ref="P3493" ca="1">IF(OR(INDIRECT(A3493&amp;B3493&amp;C3493&amp;F3493)="",ISNUMBER(INDIRECT(A3493&amp;B3493&amp;C3493&amp;F3493))=FALSE,INDIRECT(A3493&amp;B3493&amp;C3493&amp;F3493)=0),"",MINUTE(INDIRECT(A3493&amp;"A"&amp;F3493)))</f>
        <v/>
      </c>
      <c r="Q3493" s="15" t="str" cm="1">
        <f t="array" aca="1" ref="Q3493" ca="1">IF(OR(INDIRECT(A3493&amp;B3493&amp;C3493&amp;F3493)="",ISNUMBER(INDIRECT(A3493&amp;B3493&amp;C3493&amp;F3493))=FALSE,INDIRECT(A3493&amp;B3493&amp;C3493&amp;F3493)=0),"",O3493)</f>
        <v/>
      </c>
      <c r="R3493" s="15" t="str" cm="1">
        <f t="array" aca="1" ref="R3493" ca="1">IF(OR(INDIRECT(A3493&amp;B3493&amp;C3493&amp;F3493)="",ISNUMBER(INDIRECT(A3493&amp;B3493&amp;C3493&amp;F3493))=FALSE,INDIRECT(A3493&amp;B3493&amp;C3493&amp;F3493)=0),"",P3493+14)</f>
        <v/>
      </c>
      <c r="S3493" s="15" t="str" cm="1">
        <f t="array" aca="1" ref="S3493" ca="1">IF(OR(INDIRECT(A3493&amp;B3493&amp;C3493&amp;F3493)="",ISNUMBER(INDIRECT(A3493&amp;B3493&amp;C3493&amp;F3493))=FALSE,INDIRECT(A3493&amp;B3493&amp;C3493&amp;F3493)=0),"",INDIRECT(A3493&amp;B3493&amp;C3493&amp;F3493))</f>
        <v/>
      </c>
      <c r="T3493" s="15" t="str" cm="1">
        <f t="array" aca="1" ref="T3493" ca="1">IF(OR(INDIRECT(A3493&amp;B3493&amp;C3493&amp;F3493)="",ISNUMBER(INDIRECT(A3493&amp;B3493&amp;C3493&amp;F3493))=FALSE,INDIRECT(A3493&amp;B3493&amp;C3493&amp;F3493)=0),"",0)</f>
        <v/>
      </c>
    </row>
    <row r="3494" spans="1:20">
      <c r="A3494" s="23" t="s">
        <v>912</v>
      </c>
      <c r="B3494" s="23" t="s">
        <v>914</v>
      </c>
      <c r="C3494" s="23" t="str">
        <f t="shared" si="162"/>
        <v>q</v>
      </c>
      <c r="D3494" s="23" t="s">
        <v>914</v>
      </c>
      <c r="E3494" s="23" t="str">
        <f t="shared" si="160"/>
        <v>p</v>
      </c>
      <c r="F3494" s="23">
        <f t="shared" si="161"/>
        <v>19</v>
      </c>
      <c r="G3494" s="23" t="str" cm="1">
        <f t="array" aca="1" ref="G3494" ca="1">IF(OR(INDIRECT(A3494&amp;B3494&amp;C3494&amp;F3494)="",ISNUMBER(INDIRECT(A3494&amp;B3494&amp;C3494&amp;F3494))=FALSE),"",IF(INDIRECT(A3494&amp;B3494&amp;C3494&amp;9)="公開","【（第８期）WEB・コールセンター受付】","【（第８期）医療機関受付】"))</f>
        <v/>
      </c>
      <c r="H3494" s="15" t="str" cm="1">
        <f t="array" aca="1" ref="H3494" ca="1">IF(OR(INDIRECT(A3494&amp;B3494&amp;C3494&amp;F3494)="",ISNUMBER(INDIRECT(A3494&amp;B3494&amp;C3494&amp;F3494))=FALSE,INDIRECT(A3494&amp;B3494&amp;C3494&amp;F3494)=0),"",431001)</f>
        <v/>
      </c>
      <c r="I3494" s="15" t="str" cm="1">
        <f t="array" aca="1" ref="I3494" ca="1">IF(OR(INDIRECT(A3494&amp;B3494&amp;C3494&amp;F3494)="",ISNUMBER(INDIRECT(A3494&amp;B3494&amp;C3494&amp;F3494))=FALSE,INDIRECT(A3494&amp;B3494&amp;C3494&amp;F3494)=0),"",G3494&amp;J3494&amp;"."&amp;TEXT(M3494,"00")&amp;TEXT(N3494,"00")&amp;"."&amp;TEXT(O3494,"00")&amp;TEXT(P3494,"00"))</f>
        <v/>
      </c>
      <c r="J3494" s="15" t="str" cm="1">
        <f t="array" aca="1" ref="J3494" ca="1">IF(OR(INDIRECT(A3494&amp;B3494&amp;C3494&amp;F3494)="",ISNUMBER(INDIRECT(A3494&amp;B3494&amp;C3494&amp;F3494))=FALSE,INDIRECT(A3494&amp;B3494&amp;C3494&amp;F3494)=0),"",予約枠報告様式!$B$2)</f>
        <v/>
      </c>
      <c r="K3494" s="15" t="str" cm="1">
        <f t="array" aca="1" ref="K3494" ca="1">IF(OR(INDIRECT(A3494&amp;B3494&amp;C3494&amp;F3494)="",ISNUMBER(INDIRECT(A3494&amp;B3494&amp;C3494&amp;F3494))=FALSE,INDIRECT(A3494&amp;B3494&amp;C3494&amp;F3494)=0),"",1)</f>
        <v/>
      </c>
      <c r="L3494" s="15" t="str" cm="1">
        <f t="array" aca="1" ref="L3494" ca="1">IF(OR(INDIRECT(A3494&amp;B3494&amp;C3494&amp;F3494)="",ISNUMBER(INDIRECT(A3494&amp;B3494&amp;C3494&amp;F3494))=FALSE,INDIRECT(A3494&amp;B3494&amp;C3494&amp;F3494)=0),"",IF(G3494="【（第８期）医療機関受付】",TEXT(INDIRECT(A3494&amp;D3494&amp;E3494&amp;5),"yyy"),TEXT(INDIRECT(A3494&amp;B3494&amp;C3494&amp;5),"yyy")))</f>
        <v/>
      </c>
      <c r="M3494" s="15" t="str" cm="1">
        <f t="array" aca="1" ref="M3494" ca="1">IF(OR(INDIRECT(A3494&amp;B3494&amp;C3494&amp;F3494)="",ISNUMBER(INDIRECT(A3494&amp;B3494&amp;C3494&amp;F3494))=FALSE,INDIRECT(A3494&amp;B3494&amp;C3494&amp;F3494)=0),"",IF(G3494="【（第８期）医療機関受付】",TEXT(INDIRECT(A3494&amp;D3494&amp;E3494&amp;5),"m"),TEXT(INDIRECT(A3494&amp;B3494&amp;C3494&amp;5),"m")))</f>
        <v/>
      </c>
      <c r="N3494" s="15" t="str" cm="1">
        <f t="array" aca="1" ref="N3494" ca="1">IF(OR(INDIRECT(A3494&amp;B3494&amp;C3494&amp;F3494)="",ISNUMBER(INDIRECT(A3494&amp;B3494&amp;C3494&amp;F3494))=FALSE,INDIRECT(A3494&amp;B3494&amp;C3494&amp;F3494)=0),"",IF(G3494="【（第８期）医療機関受付】",TEXT(INDIRECT(A3494&amp;D3494&amp;E3494&amp;5),"d"),TEXT(INDIRECT(A3494&amp;B3494&amp;C3494&amp;5),"d")))</f>
        <v/>
      </c>
      <c r="O3494" s="15" t="str" cm="1">
        <f t="array" aca="1" ref="O3494" ca="1">IF(OR(INDIRECT(A3494&amp;B3494&amp;C3494&amp;F3494)="",ISNUMBER(INDIRECT(A3494&amp;B3494&amp;C3494&amp;F3494))=FALSE,INDIRECT(A3494&amp;B3494&amp;C3494&amp;F3494)=0),"",HOUR(INDIRECT(A3494&amp;"A"&amp;F3494)))</f>
        <v/>
      </c>
      <c r="P3494" s="15" t="str" cm="1">
        <f t="array" aca="1" ref="P3494" ca="1">IF(OR(INDIRECT(A3494&amp;B3494&amp;C3494&amp;F3494)="",ISNUMBER(INDIRECT(A3494&amp;B3494&amp;C3494&amp;F3494))=FALSE,INDIRECT(A3494&amp;B3494&amp;C3494&amp;F3494)=0),"",MINUTE(INDIRECT(A3494&amp;"A"&amp;F3494)))</f>
        <v/>
      </c>
      <c r="Q3494" s="15" t="str" cm="1">
        <f t="array" aca="1" ref="Q3494" ca="1">IF(OR(INDIRECT(A3494&amp;B3494&amp;C3494&amp;F3494)="",ISNUMBER(INDIRECT(A3494&amp;B3494&amp;C3494&amp;F3494))=FALSE,INDIRECT(A3494&amp;B3494&amp;C3494&amp;F3494)=0),"",O3494)</f>
        <v/>
      </c>
      <c r="R3494" s="15" t="str" cm="1">
        <f t="array" aca="1" ref="R3494" ca="1">IF(OR(INDIRECT(A3494&amp;B3494&amp;C3494&amp;F3494)="",ISNUMBER(INDIRECT(A3494&amp;B3494&amp;C3494&amp;F3494))=FALSE,INDIRECT(A3494&amp;B3494&amp;C3494&amp;F3494)=0),"",P3494+14)</f>
        <v/>
      </c>
      <c r="S3494" s="15" t="str" cm="1">
        <f t="array" aca="1" ref="S3494" ca="1">IF(OR(INDIRECT(A3494&amp;B3494&amp;C3494&amp;F3494)="",ISNUMBER(INDIRECT(A3494&amp;B3494&amp;C3494&amp;F3494))=FALSE,INDIRECT(A3494&amp;B3494&amp;C3494&amp;F3494)=0),"",INDIRECT(A3494&amp;B3494&amp;C3494&amp;F3494))</f>
        <v/>
      </c>
      <c r="T3494" s="15" t="str" cm="1">
        <f t="array" aca="1" ref="T3494" ca="1">IF(OR(INDIRECT(A3494&amp;B3494&amp;C3494&amp;F3494)="",ISNUMBER(INDIRECT(A3494&amp;B3494&amp;C3494&amp;F3494))=FALSE,INDIRECT(A3494&amp;B3494&amp;C3494&amp;F3494)=0),"",0)</f>
        <v/>
      </c>
    </row>
    <row r="3495" spans="1:20">
      <c r="A3495" s="23" t="s">
        <v>912</v>
      </c>
      <c r="B3495" s="23" t="s">
        <v>914</v>
      </c>
      <c r="C3495" s="23" t="str">
        <f t="shared" si="162"/>
        <v>q</v>
      </c>
      <c r="D3495" s="23" t="s">
        <v>914</v>
      </c>
      <c r="E3495" s="23" t="str">
        <f t="shared" si="160"/>
        <v>p</v>
      </c>
      <c r="F3495" s="23">
        <f t="shared" si="161"/>
        <v>20</v>
      </c>
      <c r="G3495" s="23" t="str" cm="1">
        <f t="array" aca="1" ref="G3495" ca="1">IF(OR(INDIRECT(A3495&amp;B3495&amp;C3495&amp;F3495)="",ISNUMBER(INDIRECT(A3495&amp;B3495&amp;C3495&amp;F3495))=FALSE),"",IF(INDIRECT(A3495&amp;B3495&amp;C3495&amp;9)="公開","【（第８期）WEB・コールセンター受付】","【（第８期）医療機関受付】"))</f>
        <v/>
      </c>
      <c r="H3495" s="15" t="str" cm="1">
        <f t="array" aca="1" ref="H3495" ca="1">IF(OR(INDIRECT(A3495&amp;B3495&amp;C3495&amp;F3495)="",ISNUMBER(INDIRECT(A3495&amp;B3495&amp;C3495&amp;F3495))=FALSE,INDIRECT(A3495&amp;B3495&amp;C3495&amp;F3495)=0),"",431001)</f>
        <v/>
      </c>
      <c r="I3495" s="15" t="str" cm="1">
        <f t="array" aca="1" ref="I3495" ca="1">IF(OR(INDIRECT(A3495&amp;B3495&amp;C3495&amp;F3495)="",ISNUMBER(INDIRECT(A3495&amp;B3495&amp;C3495&amp;F3495))=FALSE,INDIRECT(A3495&amp;B3495&amp;C3495&amp;F3495)=0),"",G3495&amp;J3495&amp;"."&amp;TEXT(M3495,"00")&amp;TEXT(N3495,"00")&amp;"."&amp;TEXT(O3495,"00")&amp;TEXT(P3495,"00"))</f>
        <v/>
      </c>
      <c r="J3495" s="15" t="str" cm="1">
        <f t="array" aca="1" ref="J3495" ca="1">IF(OR(INDIRECT(A3495&amp;B3495&amp;C3495&amp;F3495)="",ISNUMBER(INDIRECT(A3495&amp;B3495&amp;C3495&amp;F3495))=FALSE,INDIRECT(A3495&amp;B3495&amp;C3495&amp;F3495)=0),"",予約枠報告様式!$B$2)</f>
        <v/>
      </c>
      <c r="K3495" s="15" t="str" cm="1">
        <f t="array" aca="1" ref="K3495" ca="1">IF(OR(INDIRECT(A3495&amp;B3495&amp;C3495&amp;F3495)="",ISNUMBER(INDIRECT(A3495&amp;B3495&amp;C3495&amp;F3495))=FALSE,INDIRECT(A3495&amp;B3495&amp;C3495&amp;F3495)=0),"",1)</f>
        <v/>
      </c>
      <c r="L3495" s="15" t="str" cm="1">
        <f t="array" aca="1" ref="L3495" ca="1">IF(OR(INDIRECT(A3495&amp;B3495&amp;C3495&amp;F3495)="",ISNUMBER(INDIRECT(A3495&amp;B3495&amp;C3495&amp;F3495))=FALSE,INDIRECT(A3495&amp;B3495&amp;C3495&amp;F3495)=0),"",IF(G3495="【（第８期）医療機関受付】",TEXT(INDIRECT(A3495&amp;D3495&amp;E3495&amp;5),"yyy"),TEXT(INDIRECT(A3495&amp;B3495&amp;C3495&amp;5),"yyy")))</f>
        <v/>
      </c>
      <c r="M3495" s="15" t="str" cm="1">
        <f t="array" aca="1" ref="M3495" ca="1">IF(OR(INDIRECT(A3495&amp;B3495&amp;C3495&amp;F3495)="",ISNUMBER(INDIRECT(A3495&amp;B3495&amp;C3495&amp;F3495))=FALSE,INDIRECT(A3495&amp;B3495&amp;C3495&amp;F3495)=0),"",IF(G3495="【（第８期）医療機関受付】",TEXT(INDIRECT(A3495&amp;D3495&amp;E3495&amp;5),"m"),TEXT(INDIRECT(A3495&amp;B3495&amp;C3495&amp;5),"m")))</f>
        <v/>
      </c>
      <c r="N3495" s="15" t="str" cm="1">
        <f t="array" aca="1" ref="N3495" ca="1">IF(OR(INDIRECT(A3495&amp;B3495&amp;C3495&amp;F3495)="",ISNUMBER(INDIRECT(A3495&amp;B3495&amp;C3495&amp;F3495))=FALSE,INDIRECT(A3495&amp;B3495&amp;C3495&amp;F3495)=0),"",IF(G3495="【（第８期）医療機関受付】",TEXT(INDIRECT(A3495&amp;D3495&amp;E3495&amp;5),"d"),TEXT(INDIRECT(A3495&amp;B3495&amp;C3495&amp;5),"d")))</f>
        <v/>
      </c>
      <c r="O3495" s="15" t="str" cm="1">
        <f t="array" aca="1" ref="O3495" ca="1">IF(OR(INDIRECT(A3495&amp;B3495&amp;C3495&amp;F3495)="",ISNUMBER(INDIRECT(A3495&amp;B3495&amp;C3495&amp;F3495))=FALSE,INDIRECT(A3495&amp;B3495&amp;C3495&amp;F3495)=0),"",HOUR(INDIRECT(A3495&amp;"A"&amp;F3495)))</f>
        <v/>
      </c>
      <c r="P3495" s="15" t="str" cm="1">
        <f t="array" aca="1" ref="P3495" ca="1">IF(OR(INDIRECT(A3495&amp;B3495&amp;C3495&amp;F3495)="",ISNUMBER(INDIRECT(A3495&amp;B3495&amp;C3495&amp;F3495))=FALSE,INDIRECT(A3495&amp;B3495&amp;C3495&amp;F3495)=0),"",MINUTE(INDIRECT(A3495&amp;"A"&amp;F3495)))</f>
        <v/>
      </c>
      <c r="Q3495" s="15" t="str" cm="1">
        <f t="array" aca="1" ref="Q3495" ca="1">IF(OR(INDIRECT(A3495&amp;B3495&amp;C3495&amp;F3495)="",ISNUMBER(INDIRECT(A3495&amp;B3495&amp;C3495&amp;F3495))=FALSE,INDIRECT(A3495&amp;B3495&amp;C3495&amp;F3495)=0),"",O3495)</f>
        <v/>
      </c>
      <c r="R3495" s="15" t="str" cm="1">
        <f t="array" aca="1" ref="R3495" ca="1">IF(OR(INDIRECT(A3495&amp;B3495&amp;C3495&amp;F3495)="",ISNUMBER(INDIRECT(A3495&amp;B3495&amp;C3495&amp;F3495))=FALSE,INDIRECT(A3495&amp;B3495&amp;C3495&amp;F3495)=0),"",P3495+14)</f>
        <v/>
      </c>
      <c r="S3495" s="15" t="str" cm="1">
        <f t="array" aca="1" ref="S3495" ca="1">IF(OR(INDIRECT(A3495&amp;B3495&amp;C3495&amp;F3495)="",ISNUMBER(INDIRECT(A3495&amp;B3495&amp;C3495&amp;F3495))=FALSE,INDIRECT(A3495&amp;B3495&amp;C3495&amp;F3495)=0),"",INDIRECT(A3495&amp;B3495&amp;C3495&amp;F3495))</f>
        <v/>
      </c>
      <c r="T3495" s="15" t="str" cm="1">
        <f t="array" aca="1" ref="T3495" ca="1">IF(OR(INDIRECT(A3495&amp;B3495&amp;C3495&amp;F3495)="",ISNUMBER(INDIRECT(A3495&amp;B3495&amp;C3495&amp;F3495))=FALSE,INDIRECT(A3495&amp;B3495&amp;C3495&amp;F3495)=0),"",0)</f>
        <v/>
      </c>
    </row>
    <row r="3496" spans="1:20">
      <c r="A3496" s="23" t="s">
        <v>912</v>
      </c>
      <c r="B3496" s="23" t="s">
        <v>914</v>
      </c>
      <c r="C3496" s="23" t="str">
        <f t="shared" si="162"/>
        <v>q</v>
      </c>
      <c r="D3496" s="23" t="s">
        <v>914</v>
      </c>
      <c r="E3496" s="23" t="str">
        <f t="shared" si="160"/>
        <v>p</v>
      </c>
      <c r="F3496" s="23">
        <f t="shared" si="161"/>
        <v>21</v>
      </c>
      <c r="G3496" s="23" t="str" cm="1">
        <f t="array" aca="1" ref="G3496" ca="1">IF(OR(INDIRECT(A3496&amp;B3496&amp;C3496&amp;F3496)="",ISNUMBER(INDIRECT(A3496&amp;B3496&amp;C3496&amp;F3496))=FALSE),"",IF(INDIRECT(A3496&amp;B3496&amp;C3496&amp;9)="公開","【（第８期）WEB・コールセンター受付】","【（第８期）医療機関受付】"))</f>
        <v/>
      </c>
      <c r="H3496" s="15" t="str" cm="1">
        <f t="array" aca="1" ref="H3496" ca="1">IF(OR(INDIRECT(A3496&amp;B3496&amp;C3496&amp;F3496)="",ISNUMBER(INDIRECT(A3496&amp;B3496&amp;C3496&amp;F3496))=FALSE,INDIRECT(A3496&amp;B3496&amp;C3496&amp;F3496)=0),"",431001)</f>
        <v/>
      </c>
      <c r="I3496" s="15" t="str" cm="1">
        <f t="array" aca="1" ref="I3496" ca="1">IF(OR(INDIRECT(A3496&amp;B3496&amp;C3496&amp;F3496)="",ISNUMBER(INDIRECT(A3496&amp;B3496&amp;C3496&amp;F3496))=FALSE,INDIRECT(A3496&amp;B3496&amp;C3496&amp;F3496)=0),"",G3496&amp;J3496&amp;"."&amp;TEXT(M3496,"00")&amp;TEXT(N3496,"00")&amp;"."&amp;TEXT(O3496,"00")&amp;TEXT(P3496,"00"))</f>
        <v/>
      </c>
      <c r="J3496" s="15" t="str" cm="1">
        <f t="array" aca="1" ref="J3496" ca="1">IF(OR(INDIRECT(A3496&amp;B3496&amp;C3496&amp;F3496)="",ISNUMBER(INDIRECT(A3496&amp;B3496&amp;C3496&amp;F3496))=FALSE,INDIRECT(A3496&amp;B3496&amp;C3496&amp;F3496)=0),"",予約枠報告様式!$B$2)</f>
        <v/>
      </c>
      <c r="K3496" s="15" t="str" cm="1">
        <f t="array" aca="1" ref="K3496" ca="1">IF(OR(INDIRECT(A3496&amp;B3496&amp;C3496&amp;F3496)="",ISNUMBER(INDIRECT(A3496&amp;B3496&amp;C3496&amp;F3496))=FALSE,INDIRECT(A3496&amp;B3496&amp;C3496&amp;F3496)=0),"",1)</f>
        <v/>
      </c>
      <c r="L3496" s="15" t="str" cm="1">
        <f t="array" aca="1" ref="L3496" ca="1">IF(OR(INDIRECT(A3496&amp;B3496&amp;C3496&amp;F3496)="",ISNUMBER(INDIRECT(A3496&amp;B3496&amp;C3496&amp;F3496))=FALSE,INDIRECT(A3496&amp;B3496&amp;C3496&amp;F3496)=0),"",IF(G3496="【（第８期）医療機関受付】",TEXT(INDIRECT(A3496&amp;D3496&amp;E3496&amp;5),"yyy"),TEXT(INDIRECT(A3496&amp;B3496&amp;C3496&amp;5),"yyy")))</f>
        <v/>
      </c>
      <c r="M3496" s="15" t="str" cm="1">
        <f t="array" aca="1" ref="M3496" ca="1">IF(OR(INDIRECT(A3496&amp;B3496&amp;C3496&amp;F3496)="",ISNUMBER(INDIRECT(A3496&amp;B3496&amp;C3496&amp;F3496))=FALSE,INDIRECT(A3496&amp;B3496&amp;C3496&amp;F3496)=0),"",IF(G3496="【（第８期）医療機関受付】",TEXT(INDIRECT(A3496&amp;D3496&amp;E3496&amp;5),"m"),TEXT(INDIRECT(A3496&amp;B3496&amp;C3496&amp;5),"m")))</f>
        <v/>
      </c>
      <c r="N3496" s="15" t="str" cm="1">
        <f t="array" aca="1" ref="N3496" ca="1">IF(OR(INDIRECT(A3496&amp;B3496&amp;C3496&amp;F3496)="",ISNUMBER(INDIRECT(A3496&amp;B3496&amp;C3496&amp;F3496))=FALSE,INDIRECT(A3496&amp;B3496&amp;C3496&amp;F3496)=0),"",IF(G3496="【（第８期）医療機関受付】",TEXT(INDIRECT(A3496&amp;D3496&amp;E3496&amp;5),"d"),TEXT(INDIRECT(A3496&amp;B3496&amp;C3496&amp;5),"d")))</f>
        <v/>
      </c>
      <c r="O3496" s="15" t="str" cm="1">
        <f t="array" aca="1" ref="O3496" ca="1">IF(OR(INDIRECT(A3496&amp;B3496&amp;C3496&amp;F3496)="",ISNUMBER(INDIRECT(A3496&amp;B3496&amp;C3496&amp;F3496))=FALSE,INDIRECT(A3496&amp;B3496&amp;C3496&amp;F3496)=0),"",HOUR(INDIRECT(A3496&amp;"A"&amp;F3496)))</f>
        <v/>
      </c>
      <c r="P3496" s="15" t="str" cm="1">
        <f t="array" aca="1" ref="P3496" ca="1">IF(OR(INDIRECT(A3496&amp;B3496&amp;C3496&amp;F3496)="",ISNUMBER(INDIRECT(A3496&amp;B3496&amp;C3496&amp;F3496))=FALSE,INDIRECT(A3496&amp;B3496&amp;C3496&amp;F3496)=0),"",MINUTE(INDIRECT(A3496&amp;"A"&amp;F3496)))</f>
        <v/>
      </c>
      <c r="Q3496" s="15" t="str" cm="1">
        <f t="array" aca="1" ref="Q3496" ca="1">IF(OR(INDIRECT(A3496&amp;B3496&amp;C3496&amp;F3496)="",ISNUMBER(INDIRECT(A3496&amp;B3496&amp;C3496&amp;F3496))=FALSE,INDIRECT(A3496&amp;B3496&amp;C3496&amp;F3496)=0),"",O3496)</f>
        <v/>
      </c>
      <c r="R3496" s="15" t="str" cm="1">
        <f t="array" aca="1" ref="R3496" ca="1">IF(OR(INDIRECT(A3496&amp;B3496&amp;C3496&amp;F3496)="",ISNUMBER(INDIRECT(A3496&amp;B3496&amp;C3496&amp;F3496))=FALSE,INDIRECT(A3496&amp;B3496&amp;C3496&amp;F3496)=0),"",P3496+14)</f>
        <v/>
      </c>
      <c r="S3496" s="15" t="str" cm="1">
        <f t="array" aca="1" ref="S3496" ca="1">IF(OR(INDIRECT(A3496&amp;B3496&amp;C3496&amp;F3496)="",ISNUMBER(INDIRECT(A3496&amp;B3496&amp;C3496&amp;F3496))=FALSE,INDIRECT(A3496&amp;B3496&amp;C3496&amp;F3496)=0),"",INDIRECT(A3496&amp;B3496&amp;C3496&amp;F3496))</f>
        <v/>
      </c>
      <c r="T3496" s="15" t="str" cm="1">
        <f t="array" aca="1" ref="T3496" ca="1">IF(OR(INDIRECT(A3496&amp;B3496&amp;C3496&amp;F3496)="",ISNUMBER(INDIRECT(A3496&amp;B3496&amp;C3496&amp;F3496))=FALSE,INDIRECT(A3496&amp;B3496&amp;C3496&amp;F3496)=0),"",0)</f>
        <v/>
      </c>
    </row>
    <row r="3497" spans="1:20">
      <c r="A3497" s="23" t="s">
        <v>912</v>
      </c>
      <c r="B3497" s="23" t="s">
        <v>914</v>
      </c>
      <c r="C3497" s="23" t="str">
        <f t="shared" si="162"/>
        <v>q</v>
      </c>
      <c r="D3497" s="23" t="s">
        <v>914</v>
      </c>
      <c r="E3497" s="23" t="str">
        <f t="shared" si="160"/>
        <v>p</v>
      </c>
      <c r="F3497" s="23">
        <f t="shared" si="161"/>
        <v>22</v>
      </c>
      <c r="G3497" s="23" t="str" cm="1">
        <f t="array" aca="1" ref="G3497" ca="1">IF(OR(INDIRECT(A3497&amp;B3497&amp;C3497&amp;F3497)="",ISNUMBER(INDIRECT(A3497&amp;B3497&amp;C3497&amp;F3497))=FALSE),"",IF(INDIRECT(A3497&amp;B3497&amp;C3497&amp;9)="公開","【（第８期）WEB・コールセンター受付】","【（第８期）医療機関受付】"))</f>
        <v/>
      </c>
      <c r="H3497" s="15" t="str" cm="1">
        <f t="array" aca="1" ref="H3497" ca="1">IF(OR(INDIRECT(A3497&amp;B3497&amp;C3497&amp;F3497)="",ISNUMBER(INDIRECT(A3497&amp;B3497&amp;C3497&amp;F3497))=FALSE,INDIRECT(A3497&amp;B3497&amp;C3497&amp;F3497)=0),"",431001)</f>
        <v/>
      </c>
      <c r="I3497" s="15" t="str" cm="1">
        <f t="array" aca="1" ref="I3497" ca="1">IF(OR(INDIRECT(A3497&amp;B3497&amp;C3497&amp;F3497)="",ISNUMBER(INDIRECT(A3497&amp;B3497&amp;C3497&amp;F3497))=FALSE,INDIRECT(A3497&amp;B3497&amp;C3497&amp;F3497)=0),"",G3497&amp;J3497&amp;"."&amp;TEXT(M3497,"00")&amp;TEXT(N3497,"00")&amp;"."&amp;TEXT(O3497,"00")&amp;TEXT(P3497,"00"))</f>
        <v/>
      </c>
      <c r="J3497" s="15" t="str" cm="1">
        <f t="array" aca="1" ref="J3497" ca="1">IF(OR(INDIRECT(A3497&amp;B3497&amp;C3497&amp;F3497)="",ISNUMBER(INDIRECT(A3497&amp;B3497&amp;C3497&amp;F3497))=FALSE,INDIRECT(A3497&amp;B3497&amp;C3497&amp;F3497)=0),"",予約枠報告様式!$B$2)</f>
        <v/>
      </c>
      <c r="K3497" s="15" t="str" cm="1">
        <f t="array" aca="1" ref="K3497" ca="1">IF(OR(INDIRECT(A3497&amp;B3497&amp;C3497&amp;F3497)="",ISNUMBER(INDIRECT(A3497&amp;B3497&amp;C3497&amp;F3497))=FALSE,INDIRECT(A3497&amp;B3497&amp;C3497&amp;F3497)=0),"",1)</f>
        <v/>
      </c>
      <c r="L3497" s="15" t="str" cm="1">
        <f t="array" aca="1" ref="L3497" ca="1">IF(OR(INDIRECT(A3497&amp;B3497&amp;C3497&amp;F3497)="",ISNUMBER(INDIRECT(A3497&amp;B3497&amp;C3497&amp;F3497))=FALSE,INDIRECT(A3497&amp;B3497&amp;C3497&amp;F3497)=0),"",IF(G3497="【（第８期）医療機関受付】",TEXT(INDIRECT(A3497&amp;D3497&amp;E3497&amp;5),"yyy"),TEXT(INDIRECT(A3497&amp;B3497&amp;C3497&amp;5),"yyy")))</f>
        <v/>
      </c>
      <c r="M3497" s="15" t="str" cm="1">
        <f t="array" aca="1" ref="M3497" ca="1">IF(OR(INDIRECT(A3497&amp;B3497&amp;C3497&amp;F3497)="",ISNUMBER(INDIRECT(A3497&amp;B3497&amp;C3497&amp;F3497))=FALSE,INDIRECT(A3497&amp;B3497&amp;C3497&amp;F3497)=0),"",IF(G3497="【（第８期）医療機関受付】",TEXT(INDIRECT(A3497&amp;D3497&amp;E3497&amp;5),"m"),TEXT(INDIRECT(A3497&amp;B3497&amp;C3497&amp;5),"m")))</f>
        <v/>
      </c>
      <c r="N3497" s="15" t="str" cm="1">
        <f t="array" aca="1" ref="N3497" ca="1">IF(OR(INDIRECT(A3497&amp;B3497&amp;C3497&amp;F3497)="",ISNUMBER(INDIRECT(A3497&amp;B3497&amp;C3497&amp;F3497))=FALSE,INDIRECT(A3497&amp;B3497&amp;C3497&amp;F3497)=0),"",IF(G3497="【（第８期）医療機関受付】",TEXT(INDIRECT(A3497&amp;D3497&amp;E3497&amp;5),"d"),TEXT(INDIRECT(A3497&amp;B3497&amp;C3497&amp;5),"d")))</f>
        <v/>
      </c>
      <c r="O3497" s="15" t="str" cm="1">
        <f t="array" aca="1" ref="O3497" ca="1">IF(OR(INDIRECT(A3497&amp;B3497&amp;C3497&amp;F3497)="",ISNUMBER(INDIRECT(A3497&amp;B3497&amp;C3497&amp;F3497))=FALSE,INDIRECT(A3497&amp;B3497&amp;C3497&amp;F3497)=0),"",HOUR(INDIRECT(A3497&amp;"A"&amp;F3497)))</f>
        <v/>
      </c>
      <c r="P3497" s="15" t="str" cm="1">
        <f t="array" aca="1" ref="P3497" ca="1">IF(OR(INDIRECT(A3497&amp;B3497&amp;C3497&amp;F3497)="",ISNUMBER(INDIRECT(A3497&amp;B3497&amp;C3497&amp;F3497))=FALSE,INDIRECT(A3497&amp;B3497&amp;C3497&amp;F3497)=0),"",MINUTE(INDIRECT(A3497&amp;"A"&amp;F3497)))</f>
        <v/>
      </c>
      <c r="Q3497" s="15" t="str" cm="1">
        <f t="array" aca="1" ref="Q3497" ca="1">IF(OR(INDIRECT(A3497&amp;B3497&amp;C3497&amp;F3497)="",ISNUMBER(INDIRECT(A3497&amp;B3497&amp;C3497&amp;F3497))=FALSE,INDIRECT(A3497&amp;B3497&amp;C3497&amp;F3497)=0),"",O3497)</f>
        <v/>
      </c>
      <c r="R3497" s="15" t="str" cm="1">
        <f t="array" aca="1" ref="R3497" ca="1">IF(OR(INDIRECT(A3497&amp;B3497&amp;C3497&amp;F3497)="",ISNUMBER(INDIRECT(A3497&amp;B3497&amp;C3497&amp;F3497))=FALSE,INDIRECT(A3497&amp;B3497&amp;C3497&amp;F3497)=0),"",P3497+14)</f>
        <v/>
      </c>
      <c r="S3497" s="15" t="str" cm="1">
        <f t="array" aca="1" ref="S3497" ca="1">IF(OR(INDIRECT(A3497&amp;B3497&amp;C3497&amp;F3497)="",ISNUMBER(INDIRECT(A3497&amp;B3497&amp;C3497&amp;F3497))=FALSE,INDIRECT(A3497&amp;B3497&amp;C3497&amp;F3497)=0),"",INDIRECT(A3497&amp;B3497&amp;C3497&amp;F3497))</f>
        <v/>
      </c>
      <c r="T3497" s="15" t="str" cm="1">
        <f t="array" aca="1" ref="T3497" ca="1">IF(OR(INDIRECT(A3497&amp;B3497&amp;C3497&amp;F3497)="",ISNUMBER(INDIRECT(A3497&amp;B3497&amp;C3497&amp;F3497))=FALSE,INDIRECT(A3497&amp;B3497&amp;C3497&amp;F3497)=0),"",0)</f>
        <v/>
      </c>
    </row>
    <row r="3498" spans="1:20">
      <c r="A3498" s="23" t="s">
        <v>912</v>
      </c>
      <c r="B3498" s="23" t="s">
        <v>914</v>
      </c>
      <c r="C3498" s="23" t="str">
        <f t="shared" si="162"/>
        <v>q</v>
      </c>
      <c r="D3498" s="23" t="s">
        <v>914</v>
      </c>
      <c r="E3498" s="23" t="str">
        <f t="shared" si="160"/>
        <v>p</v>
      </c>
      <c r="F3498" s="23">
        <f t="shared" si="161"/>
        <v>23</v>
      </c>
      <c r="G3498" s="23" t="str" cm="1">
        <f t="array" aca="1" ref="G3498" ca="1">IF(OR(INDIRECT(A3498&amp;B3498&amp;C3498&amp;F3498)="",ISNUMBER(INDIRECT(A3498&amp;B3498&amp;C3498&amp;F3498))=FALSE),"",IF(INDIRECT(A3498&amp;B3498&amp;C3498&amp;9)="公開","【（第８期）WEB・コールセンター受付】","【（第８期）医療機関受付】"))</f>
        <v/>
      </c>
      <c r="H3498" s="15" t="str" cm="1">
        <f t="array" aca="1" ref="H3498" ca="1">IF(OR(INDIRECT(A3498&amp;B3498&amp;C3498&amp;F3498)="",ISNUMBER(INDIRECT(A3498&amp;B3498&amp;C3498&amp;F3498))=FALSE,INDIRECT(A3498&amp;B3498&amp;C3498&amp;F3498)=0),"",431001)</f>
        <v/>
      </c>
      <c r="I3498" s="15" t="str" cm="1">
        <f t="array" aca="1" ref="I3498" ca="1">IF(OR(INDIRECT(A3498&amp;B3498&amp;C3498&amp;F3498)="",ISNUMBER(INDIRECT(A3498&amp;B3498&amp;C3498&amp;F3498))=FALSE,INDIRECT(A3498&amp;B3498&amp;C3498&amp;F3498)=0),"",G3498&amp;J3498&amp;"."&amp;TEXT(M3498,"00")&amp;TEXT(N3498,"00")&amp;"."&amp;TEXT(O3498,"00")&amp;TEXT(P3498,"00"))</f>
        <v/>
      </c>
      <c r="J3498" s="15" t="str" cm="1">
        <f t="array" aca="1" ref="J3498" ca="1">IF(OR(INDIRECT(A3498&amp;B3498&amp;C3498&amp;F3498)="",ISNUMBER(INDIRECT(A3498&amp;B3498&amp;C3498&amp;F3498))=FALSE,INDIRECT(A3498&amp;B3498&amp;C3498&amp;F3498)=0),"",予約枠報告様式!$B$2)</f>
        <v/>
      </c>
      <c r="K3498" s="15" t="str" cm="1">
        <f t="array" aca="1" ref="K3498" ca="1">IF(OR(INDIRECT(A3498&amp;B3498&amp;C3498&amp;F3498)="",ISNUMBER(INDIRECT(A3498&amp;B3498&amp;C3498&amp;F3498))=FALSE,INDIRECT(A3498&amp;B3498&amp;C3498&amp;F3498)=0),"",1)</f>
        <v/>
      </c>
      <c r="L3498" s="15" t="str" cm="1">
        <f t="array" aca="1" ref="L3498" ca="1">IF(OR(INDIRECT(A3498&amp;B3498&amp;C3498&amp;F3498)="",ISNUMBER(INDIRECT(A3498&amp;B3498&amp;C3498&amp;F3498))=FALSE,INDIRECT(A3498&amp;B3498&amp;C3498&amp;F3498)=0),"",IF(G3498="【（第８期）医療機関受付】",TEXT(INDIRECT(A3498&amp;D3498&amp;E3498&amp;5),"yyy"),TEXT(INDIRECT(A3498&amp;B3498&amp;C3498&amp;5),"yyy")))</f>
        <v/>
      </c>
      <c r="M3498" s="15" t="str" cm="1">
        <f t="array" aca="1" ref="M3498" ca="1">IF(OR(INDIRECT(A3498&amp;B3498&amp;C3498&amp;F3498)="",ISNUMBER(INDIRECT(A3498&amp;B3498&amp;C3498&amp;F3498))=FALSE,INDIRECT(A3498&amp;B3498&amp;C3498&amp;F3498)=0),"",IF(G3498="【（第８期）医療機関受付】",TEXT(INDIRECT(A3498&amp;D3498&amp;E3498&amp;5),"m"),TEXT(INDIRECT(A3498&amp;B3498&amp;C3498&amp;5),"m")))</f>
        <v/>
      </c>
      <c r="N3498" s="15" t="str" cm="1">
        <f t="array" aca="1" ref="N3498" ca="1">IF(OR(INDIRECT(A3498&amp;B3498&amp;C3498&amp;F3498)="",ISNUMBER(INDIRECT(A3498&amp;B3498&amp;C3498&amp;F3498))=FALSE,INDIRECT(A3498&amp;B3498&amp;C3498&amp;F3498)=0),"",IF(G3498="【（第８期）医療機関受付】",TEXT(INDIRECT(A3498&amp;D3498&amp;E3498&amp;5),"d"),TEXT(INDIRECT(A3498&amp;B3498&amp;C3498&amp;5),"d")))</f>
        <v/>
      </c>
      <c r="O3498" s="15" t="str" cm="1">
        <f t="array" aca="1" ref="O3498" ca="1">IF(OR(INDIRECT(A3498&amp;B3498&amp;C3498&amp;F3498)="",ISNUMBER(INDIRECT(A3498&amp;B3498&amp;C3498&amp;F3498))=FALSE,INDIRECT(A3498&amp;B3498&amp;C3498&amp;F3498)=0),"",HOUR(INDIRECT(A3498&amp;"A"&amp;F3498)))</f>
        <v/>
      </c>
      <c r="P3498" s="15" t="str" cm="1">
        <f t="array" aca="1" ref="P3498" ca="1">IF(OR(INDIRECT(A3498&amp;B3498&amp;C3498&amp;F3498)="",ISNUMBER(INDIRECT(A3498&amp;B3498&amp;C3498&amp;F3498))=FALSE,INDIRECT(A3498&amp;B3498&amp;C3498&amp;F3498)=0),"",MINUTE(INDIRECT(A3498&amp;"A"&amp;F3498)))</f>
        <v/>
      </c>
      <c r="Q3498" s="15" t="str" cm="1">
        <f t="array" aca="1" ref="Q3498" ca="1">IF(OR(INDIRECT(A3498&amp;B3498&amp;C3498&amp;F3498)="",ISNUMBER(INDIRECT(A3498&amp;B3498&amp;C3498&amp;F3498))=FALSE,INDIRECT(A3498&amp;B3498&amp;C3498&amp;F3498)=0),"",O3498)</f>
        <v/>
      </c>
      <c r="R3498" s="15" t="str" cm="1">
        <f t="array" aca="1" ref="R3498" ca="1">IF(OR(INDIRECT(A3498&amp;B3498&amp;C3498&amp;F3498)="",ISNUMBER(INDIRECT(A3498&amp;B3498&amp;C3498&amp;F3498))=FALSE,INDIRECT(A3498&amp;B3498&amp;C3498&amp;F3498)=0),"",P3498+14)</f>
        <v/>
      </c>
      <c r="S3498" s="15" t="str" cm="1">
        <f t="array" aca="1" ref="S3498" ca="1">IF(OR(INDIRECT(A3498&amp;B3498&amp;C3498&amp;F3498)="",ISNUMBER(INDIRECT(A3498&amp;B3498&amp;C3498&amp;F3498))=FALSE,INDIRECT(A3498&amp;B3498&amp;C3498&amp;F3498)=0),"",INDIRECT(A3498&amp;B3498&amp;C3498&amp;F3498))</f>
        <v/>
      </c>
      <c r="T3498" s="15" t="str" cm="1">
        <f t="array" aca="1" ref="T3498" ca="1">IF(OR(INDIRECT(A3498&amp;B3498&amp;C3498&amp;F3498)="",ISNUMBER(INDIRECT(A3498&amp;B3498&amp;C3498&amp;F3498))=FALSE,INDIRECT(A3498&amp;B3498&amp;C3498&amp;F3498)=0),"",0)</f>
        <v/>
      </c>
    </row>
    <row r="3499" spans="1:20">
      <c r="A3499" s="23" t="s">
        <v>912</v>
      </c>
      <c r="B3499" s="23" t="s">
        <v>914</v>
      </c>
      <c r="C3499" s="23" t="str">
        <f t="shared" si="162"/>
        <v>q</v>
      </c>
      <c r="D3499" s="23" t="s">
        <v>914</v>
      </c>
      <c r="E3499" s="23" t="str">
        <f t="shared" ref="E3499:E3562" si="163">IF(F3498=62,CHAR(CODE(E3498)+1),E3498)</f>
        <v>p</v>
      </c>
      <c r="F3499" s="23">
        <f t="shared" si="161"/>
        <v>24</v>
      </c>
      <c r="G3499" s="23" t="str" cm="1">
        <f t="array" aca="1" ref="G3499" ca="1">IF(OR(INDIRECT(A3499&amp;B3499&amp;C3499&amp;F3499)="",ISNUMBER(INDIRECT(A3499&amp;B3499&amp;C3499&amp;F3499))=FALSE),"",IF(INDIRECT(A3499&amp;B3499&amp;C3499&amp;9)="公開","【（第８期）WEB・コールセンター受付】","【（第８期）医療機関受付】"))</f>
        <v/>
      </c>
      <c r="H3499" s="15" t="str" cm="1">
        <f t="array" aca="1" ref="H3499" ca="1">IF(OR(INDIRECT(A3499&amp;B3499&amp;C3499&amp;F3499)="",ISNUMBER(INDIRECT(A3499&amp;B3499&amp;C3499&amp;F3499))=FALSE,INDIRECT(A3499&amp;B3499&amp;C3499&amp;F3499)=0),"",431001)</f>
        <v/>
      </c>
      <c r="I3499" s="15" t="str" cm="1">
        <f t="array" aca="1" ref="I3499" ca="1">IF(OR(INDIRECT(A3499&amp;B3499&amp;C3499&amp;F3499)="",ISNUMBER(INDIRECT(A3499&amp;B3499&amp;C3499&amp;F3499))=FALSE,INDIRECT(A3499&amp;B3499&amp;C3499&amp;F3499)=0),"",G3499&amp;J3499&amp;"."&amp;TEXT(M3499,"00")&amp;TEXT(N3499,"00")&amp;"."&amp;TEXT(O3499,"00")&amp;TEXT(P3499,"00"))</f>
        <v/>
      </c>
      <c r="J3499" s="15" t="str" cm="1">
        <f t="array" aca="1" ref="J3499" ca="1">IF(OR(INDIRECT(A3499&amp;B3499&amp;C3499&amp;F3499)="",ISNUMBER(INDIRECT(A3499&amp;B3499&amp;C3499&amp;F3499))=FALSE,INDIRECT(A3499&amp;B3499&amp;C3499&amp;F3499)=0),"",予約枠報告様式!$B$2)</f>
        <v/>
      </c>
      <c r="K3499" s="15" t="str" cm="1">
        <f t="array" aca="1" ref="K3499" ca="1">IF(OR(INDIRECT(A3499&amp;B3499&amp;C3499&amp;F3499)="",ISNUMBER(INDIRECT(A3499&amp;B3499&amp;C3499&amp;F3499))=FALSE,INDIRECT(A3499&amp;B3499&amp;C3499&amp;F3499)=0),"",1)</f>
        <v/>
      </c>
      <c r="L3499" s="15" t="str" cm="1">
        <f t="array" aca="1" ref="L3499" ca="1">IF(OR(INDIRECT(A3499&amp;B3499&amp;C3499&amp;F3499)="",ISNUMBER(INDIRECT(A3499&amp;B3499&amp;C3499&amp;F3499))=FALSE,INDIRECT(A3499&amp;B3499&amp;C3499&amp;F3499)=0),"",IF(G3499="【（第８期）医療機関受付】",TEXT(INDIRECT(A3499&amp;D3499&amp;E3499&amp;5),"yyy"),TEXT(INDIRECT(A3499&amp;B3499&amp;C3499&amp;5),"yyy")))</f>
        <v/>
      </c>
      <c r="M3499" s="15" t="str" cm="1">
        <f t="array" aca="1" ref="M3499" ca="1">IF(OR(INDIRECT(A3499&amp;B3499&amp;C3499&amp;F3499)="",ISNUMBER(INDIRECT(A3499&amp;B3499&amp;C3499&amp;F3499))=FALSE,INDIRECT(A3499&amp;B3499&amp;C3499&amp;F3499)=0),"",IF(G3499="【（第８期）医療機関受付】",TEXT(INDIRECT(A3499&amp;D3499&amp;E3499&amp;5),"m"),TEXT(INDIRECT(A3499&amp;B3499&amp;C3499&amp;5),"m")))</f>
        <v/>
      </c>
      <c r="N3499" s="15" t="str" cm="1">
        <f t="array" aca="1" ref="N3499" ca="1">IF(OR(INDIRECT(A3499&amp;B3499&amp;C3499&amp;F3499)="",ISNUMBER(INDIRECT(A3499&amp;B3499&amp;C3499&amp;F3499))=FALSE,INDIRECT(A3499&amp;B3499&amp;C3499&amp;F3499)=0),"",IF(G3499="【（第８期）医療機関受付】",TEXT(INDIRECT(A3499&amp;D3499&amp;E3499&amp;5),"d"),TEXT(INDIRECT(A3499&amp;B3499&amp;C3499&amp;5),"d")))</f>
        <v/>
      </c>
      <c r="O3499" s="15" t="str" cm="1">
        <f t="array" aca="1" ref="O3499" ca="1">IF(OR(INDIRECT(A3499&amp;B3499&amp;C3499&amp;F3499)="",ISNUMBER(INDIRECT(A3499&amp;B3499&amp;C3499&amp;F3499))=FALSE,INDIRECT(A3499&amp;B3499&amp;C3499&amp;F3499)=0),"",HOUR(INDIRECT(A3499&amp;"A"&amp;F3499)))</f>
        <v/>
      </c>
      <c r="P3499" s="15" t="str" cm="1">
        <f t="array" aca="1" ref="P3499" ca="1">IF(OR(INDIRECT(A3499&amp;B3499&amp;C3499&amp;F3499)="",ISNUMBER(INDIRECT(A3499&amp;B3499&amp;C3499&amp;F3499))=FALSE,INDIRECT(A3499&amp;B3499&amp;C3499&amp;F3499)=0),"",MINUTE(INDIRECT(A3499&amp;"A"&amp;F3499)))</f>
        <v/>
      </c>
      <c r="Q3499" s="15" t="str" cm="1">
        <f t="array" aca="1" ref="Q3499" ca="1">IF(OR(INDIRECT(A3499&amp;B3499&amp;C3499&amp;F3499)="",ISNUMBER(INDIRECT(A3499&amp;B3499&amp;C3499&amp;F3499))=FALSE,INDIRECT(A3499&amp;B3499&amp;C3499&amp;F3499)=0),"",O3499)</f>
        <v/>
      </c>
      <c r="R3499" s="15" t="str" cm="1">
        <f t="array" aca="1" ref="R3499" ca="1">IF(OR(INDIRECT(A3499&amp;B3499&amp;C3499&amp;F3499)="",ISNUMBER(INDIRECT(A3499&amp;B3499&amp;C3499&amp;F3499))=FALSE,INDIRECT(A3499&amp;B3499&amp;C3499&amp;F3499)=0),"",P3499+14)</f>
        <v/>
      </c>
      <c r="S3499" s="15" t="str" cm="1">
        <f t="array" aca="1" ref="S3499" ca="1">IF(OR(INDIRECT(A3499&amp;B3499&amp;C3499&amp;F3499)="",ISNUMBER(INDIRECT(A3499&amp;B3499&amp;C3499&amp;F3499))=FALSE,INDIRECT(A3499&amp;B3499&amp;C3499&amp;F3499)=0),"",INDIRECT(A3499&amp;B3499&amp;C3499&amp;F3499))</f>
        <v/>
      </c>
      <c r="T3499" s="15" t="str" cm="1">
        <f t="array" aca="1" ref="T3499" ca="1">IF(OR(INDIRECT(A3499&amp;B3499&amp;C3499&amp;F3499)="",ISNUMBER(INDIRECT(A3499&amp;B3499&amp;C3499&amp;F3499))=FALSE,INDIRECT(A3499&amp;B3499&amp;C3499&amp;F3499)=0),"",0)</f>
        <v/>
      </c>
    </row>
    <row r="3500" spans="1:20">
      <c r="A3500" s="23" t="s">
        <v>912</v>
      </c>
      <c r="B3500" s="23" t="s">
        <v>914</v>
      </c>
      <c r="C3500" s="23" t="str">
        <f t="shared" si="162"/>
        <v>q</v>
      </c>
      <c r="D3500" s="23" t="s">
        <v>914</v>
      </c>
      <c r="E3500" s="23" t="str">
        <f t="shared" si="163"/>
        <v>p</v>
      </c>
      <c r="F3500" s="23">
        <f t="shared" si="161"/>
        <v>25</v>
      </c>
      <c r="G3500" s="23" t="str" cm="1">
        <f t="array" aca="1" ref="G3500" ca="1">IF(OR(INDIRECT(A3500&amp;B3500&amp;C3500&amp;F3500)="",ISNUMBER(INDIRECT(A3500&amp;B3500&amp;C3500&amp;F3500))=FALSE),"",IF(INDIRECT(A3500&amp;B3500&amp;C3500&amp;9)="公開","【（第８期）WEB・コールセンター受付】","【（第８期）医療機関受付】"))</f>
        <v/>
      </c>
      <c r="H3500" s="15" t="str" cm="1">
        <f t="array" aca="1" ref="H3500" ca="1">IF(OR(INDIRECT(A3500&amp;B3500&amp;C3500&amp;F3500)="",ISNUMBER(INDIRECT(A3500&amp;B3500&amp;C3500&amp;F3500))=FALSE,INDIRECT(A3500&amp;B3500&amp;C3500&amp;F3500)=0),"",431001)</f>
        <v/>
      </c>
      <c r="I3500" s="15" t="str" cm="1">
        <f t="array" aca="1" ref="I3500" ca="1">IF(OR(INDIRECT(A3500&amp;B3500&amp;C3500&amp;F3500)="",ISNUMBER(INDIRECT(A3500&amp;B3500&amp;C3500&amp;F3500))=FALSE,INDIRECT(A3500&amp;B3500&amp;C3500&amp;F3500)=0),"",G3500&amp;J3500&amp;"."&amp;TEXT(M3500,"00")&amp;TEXT(N3500,"00")&amp;"."&amp;TEXT(O3500,"00")&amp;TEXT(P3500,"00"))</f>
        <v/>
      </c>
      <c r="J3500" s="15" t="str" cm="1">
        <f t="array" aca="1" ref="J3500" ca="1">IF(OR(INDIRECT(A3500&amp;B3500&amp;C3500&amp;F3500)="",ISNUMBER(INDIRECT(A3500&amp;B3500&amp;C3500&amp;F3500))=FALSE,INDIRECT(A3500&amp;B3500&amp;C3500&amp;F3500)=0),"",予約枠報告様式!$B$2)</f>
        <v/>
      </c>
      <c r="K3500" s="15" t="str" cm="1">
        <f t="array" aca="1" ref="K3500" ca="1">IF(OR(INDIRECT(A3500&amp;B3500&amp;C3500&amp;F3500)="",ISNUMBER(INDIRECT(A3500&amp;B3500&amp;C3500&amp;F3500))=FALSE,INDIRECT(A3500&amp;B3500&amp;C3500&amp;F3500)=0),"",1)</f>
        <v/>
      </c>
      <c r="L3500" s="15" t="str" cm="1">
        <f t="array" aca="1" ref="L3500" ca="1">IF(OR(INDIRECT(A3500&amp;B3500&amp;C3500&amp;F3500)="",ISNUMBER(INDIRECT(A3500&amp;B3500&amp;C3500&amp;F3500))=FALSE,INDIRECT(A3500&amp;B3500&amp;C3500&amp;F3500)=0),"",IF(G3500="【（第８期）医療機関受付】",TEXT(INDIRECT(A3500&amp;D3500&amp;E3500&amp;5),"yyy"),TEXT(INDIRECT(A3500&amp;B3500&amp;C3500&amp;5),"yyy")))</f>
        <v/>
      </c>
      <c r="M3500" s="15" t="str" cm="1">
        <f t="array" aca="1" ref="M3500" ca="1">IF(OR(INDIRECT(A3500&amp;B3500&amp;C3500&amp;F3500)="",ISNUMBER(INDIRECT(A3500&amp;B3500&amp;C3500&amp;F3500))=FALSE,INDIRECT(A3500&amp;B3500&amp;C3500&amp;F3500)=0),"",IF(G3500="【（第８期）医療機関受付】",TEXT(INDIRECT(A3500&amp;D3500&amp;E3500&amp;5),"m"),TEXT(INDIRECT(A3500&amp;B3500&amp;C3500&amp;5),"m")))</f>
        <v/>
      </c>
      <c r="N3500" s="15" t="str" cm="1">
        <f t="array" aca="1" ref="N3500" ca="1">IF(OR(INDIRECT(A3500&amp;B3500&amp;C3500&amp;F3500)="",ISNUMBER(INDIRECT(A3500&amp;B3500&amp;C3500&amp;F3500))=FALSE,INDIRECT(A3500&amp;B3500&amp;C3500&amp;F3500)=0),"",IF(G3500="【（第８期）医療機関受付】",TEXT(INDIRECT(A3500&amp;D3500&amp;E3500&amp;5),"d"),TEXT(INDIRECT(A3500&amp;B3500&amp;C3500&amp;5),"d")))</f>
        <v/>
      </c>
      <c r="O3500" s="15" t="str" cm="1">
        <f t="array" aca="1" ref="O3500" ca="1">IF(OR(INDIRECT(A3500&amp;B3500&amp;C3500&amp;F3500)="",ISNUMBER(INDIRECT(A3500&amp;B3500&amp;C3500&amp;F3500))=FALSE,INDIRECT(A3500&amp;B3500&amp;C3500&amp;F3500)=0),"",HOUR(INDIRECT(A3500&amp;"A"&amp;F3500)))</f>
        <v/>
      </c>
      <c r="P3500" s="15" t="str" cm="1">
        <f t="array" aca="1" ref="P3500" ca="1">IF(OR(INDIRECT(A3500&amp;B3500&amp;C3500&amp;F3500)="",ISNUMBER(INDIRECT(A3500&amp;B3500&amp;C3500&amp;F3500))=FALSE,INDIRECT(A3500&amp;B3500&amp;C3500&amp;F3500)=0),"",MINUTE(INDIRECT(A3500&amp;"A"&amp;F3500)))</f>
        <v/>
      </c>
      <c r="Q3500" s="15" t="str" cm="1">
        <f t="array" aca="1" ref="Q3500" ca="1">IF(OR(INDIRECT(A3500&amp;B3500&amp;C3500&amp;F3500)="",ISNUMBER(INDIRECT(A3500&amp;B3500&amp;C3500&amp;F3500))=FALSE,INDIRECT(A3500&amp;B3500&amp;C3500&amp;F3500)=0),"",O3500)</f>
        <v/>
      </c>
      <c r="R3500" s="15" t="str" cm="1">
        <f t="array" aca="1" ref="R3500" ca="1">IF(OR(INDIRECT(A3500&amp;B3500&amp;C3500&amp;F3500)="",ISNUMBER(INDIRECT(A3500&amp;B3500&amp;C3500&amp;F3500))=FALSE,INDIRECT(A3500&amp;B3500&amp;C3500&amp;F3500)=0),"",P3500+14)</f>
        <v/>
      </c>
      <c r="S3500" s="15" t="str" cm="1">
        <f t="array" aca="1" ref="S3500" ca="1">IF(OR(INDIRECT(A3500&amp;B3500&amp;C3500&amp;F3500)="",ISNUMBER(INDIRECT(A3500&amp;B3500&amp;C3500&amp;F3500))=FALSE,INDIRECT(A3500&amp;B3500&amp;C3500&amp;F3500)=0),"",INDIRECT(A3500&amp;B3500&amp;C3500&amp;F3500))</f>
        <v/>
      </c>
      <c r="T3500" s="15" t="str" cm="1">
        <f t="array" aca="1" ref="T3500" ca="1">IF(OR(INDIRECT(A3500&amp;B3500&amp;C3500&amp;F3500)="",ISNUMBER(INDIRECT(A3500&amp;B3500&amp;C3500&amp;F3500))=FALSE,INDIRECT(A3500&amp;B3500&amp;C3500&amp;F3500)=0),"",0)</f>
        <v/>
      </c>
    </row>
    <row r="3501" spans="1:20">
      <c r="A3501" s="23" t="s">
        <v>912</v>
      </c>
      <c r="B3501" s="23" t="s">
        <v>914</v>
      </c>
      <c r="C3501" s="23" t="str">
        <f t="shared" si="162"/>
        <v>q</v>
      </c>
      <c r="D3501" s="23" t="s">
        <v>914</v>
      </c>
      <c r="E3501" s="23" t="str">
        <f t="shared" si="163"/>
        <v>p</v>
      </c>
      <c r="F3501" s="23">
        <f t="shared" si="161"/>
        <v>26</v>
      </c>
      <c r="G3501" s="23" t="str" cm="1">
        <f t="array" aca="1" ref="G3501" ca="1">IF(OR(INDIRECT(A3501&amp;B3501&amp;C3501&amp;F3501)="",ISNUMBER(INDIRECT(A3501&amp;B3501&amp;C3501&amp;F3501))=FALSE),"",IF(INDIRECT(A3501&amp;B3501&amp;C3501&amp;9)="公開","【（第８期）WEB・コールセンター受付】","【（第８期）医療機関受付】"))</f>
        <v/>
      </c>
      <c r="H3501" s="15" t="str" cm="1">
        <f t="array" aca="1" ref="H3501" ca="1">IF(OR(INDIRECT(A3501&amp;B3501&amp;C3501&amp;F3501)="",ISNUMBER(INDIRECT(A3501&amp;B3501&amp;C3501&amp;F3501))=FALSE,INDIRECT(A3501&amp;B3501&amp;C3501&amp;F3501)=0),"",431001)</f>
        <v/>
      </c>
      <c r="I3501" s="15" t="str" cm="1">
        <f t="array" aca="1" ref="I3501" ca="1">IF(OR(INDIRECT(A3501&amp;B3501&amp;C3501&amp;F3501)="",ISNUMBER(INDIRECT(A3501&amp;B3501&amp;C3501&amp;F3501))=FALSE,INDIRECT(A3501&amp;B3501&amp;C3501&amp;F3501)=0),"",G3501&amp;J3501&amp;"."&amp;TEXT(M3501,"00")&amp;TEXT(N3501,"00")&amp;"."&amp;TEXT(O3501,"00")&amp;TEXT(P3501,"00"))</f>
        <v/>
      </c>
      <c r="J3501" s="15" t="str" cm="1">
        <f t="array" aca="1" ref="J3501" ca="1">IF(OR(INDIRECT(A3501&amp;B3501&amp;C3501&amp;F3501)="",ISNUMBER(INDIRECT(A3501&amp;B3501&amp;C3501&amp;F3501))=FALSE,INDIRECT(A3501&amp;B3501&amp;C3501&amp;F3501)=0),"",予約枠報告様式!$B$2)</f>
        <v/>
      </c>
      <c r="K3501" s="15" t="str" cm="1">
        <f t="array" aca="1" ref="K3501" ca="1">IF(OR(INDIRECT(A3501&amp;B3501&amp;C3501&amp;F3501)="",ISNUMBER(INDIRECT(A3501&amp;B3501&amp;C3501&amp;F3501))=FALSE,INDIRECT(A3501&amp;B3501&amp;C3501&amp;F3501)=0),"",1)</f>
        <v/>
      </c>
      <c r="L3501" s="15" t="str" cm="1">
        <f t="array" aca="1" ref="L3501" ca="1">IF(OR(INDIRECT(A3501&amp;B3501&amp;C3501&amp;F3501)="",ISNUMBER(INDIRECT(A3501&amp;B3501&amp;C3501&amp;F3501))=FALSE,INDIRECT(A3501&amp;B3501&amp;C3501&amp;F3501)=0),"",IF(G3501="【（第８期）医療機関受付】",TEXT(INDIRECT(A3501&amp;D3501&amp;E3501&amp;5),"yyy"),TEXT(INDIRECT(A3501&amp;B3501&amp;C3501&amp;5),"yyy")))</f>
        <v/>
      </c>
      <c r="M3501" s="15" t="str" cm="1">
        <f t="array" aca="1" ref="M3501" ca="1">IF(OR(INDIRECT(A3501&amp;B3501&amp;C3501&amp;F3501)="",ISNUMBER(INDIRECT(A3501&amp;B3501&amp;C3501&amp;F3501))=FALSE,INDIRECT(A3501&amp;B3501&amp;C3501&amp;F3501)=0),"",IF(G3501="【（第８期）医療機関受付】",TEXT(INDIRECT(A3501&amp;D3501&amp;E3501&amp;5),"m"),TEXT(INDIRECT(A3501&amp;B3501&amp;C3501&amp;5),"m")))</f>
        <v/>
      </c>
      <c r="N3501" s="15" t="str" cm="1">
        <f t="array" aca="1" ref="N3501" ca="1">IF(OR(INDIRECT(A3501&amp;B3501&amp;C3501&amp;F3501)="",ISNUMBER(INDIRECT(A3501&amp;B3501&amp;C3501&amp;F3501))=FALSE,INDIRECT(A3501&amp;B3501&amp;C3501&amp;F3501)=0),"",IF(G3501="【（第８期）医療機関受付】",TEXT(INDIRECT(A3501&amp;D3501&amp;E3501&amp;5),"d"),TEXT(INDIRECT(A3501&amp;B3501&amp;C3501&amp;5),"d")))</f>
        <v/>
      </c>
      <c r="O3501" s="15" t="str" cm="1">
        <f t="array" aca="1" ref="O3501" ca="1">IF(OR(INDIRECT(A3501&amp;B3501&amp;C3501&amp;F3501)="",ISNUMBER(INDIRECT(A3501&amp;B3501&amp;C3501&amp;F3501))=FALSE,INDIRECT(A3501&amp;B3501&amp;C3501&amp;F3501)=0),"",HOUR(INDIRECT(A3501&amp;"A"&amp;F3501)))</f>
        <v/>
      </c>
      <c r="P3501" s="15" t="str" cm="1">
        <f t="array" aca="1" ref="P3501" ca="1">IF(OR(INDIRECT(A3501&amp;B3501&amp;C3501&amp;F3501)="",ISNUMBER(INDIRECT(A3501&amp;B3501&amp;C3501&amp;F3501))=FALSE,INDIRECT(A3501&amp;B3501&amp;C3501&amp;F3501)=0),"",MINUTE(INDIRECT(A3501&amp;"A"&amp;F3501)))</f>
        <v/>
      </c>
      <c r="Q3501" s="15" t="str" cm="1">
        <f t="array" aca="1" ref="Q3501" ca="1">IF(OR(INDIRECT(A3501&amp;B3501&amp;C3501&amp;F3501)="",ISNUMBER(INDIRECT(A3501&amp;B3501&amp;C3501&amp;F3501))=FALSE,INDIRECT(A3501&amp;B3501&amp;C3501&amp;F3501)=0),"",O3501)</f>
        <v/>
      </c>
      <c r="R3501" s="15" t="str" cm="1">
        <f t="array" aca="1" ref="R3501" ca="1">IF(OR(INDIRECT(A3501&amp;B3501&amp;C3501&amp;F3501)="",ISNUMBER(INDIRECT(A3501&amp;B3501&amp;C3501&amp;F3501))=FALSE,INDIRECT(A3501&amp;B3501&amp;C3501&amp;F3501)=0),"",P3501+14)</f>
        <v/>
      </c>
      <c r="S3501" s="15" t="str" cm="1">
        <f t="array" aca="1" ref="S3501" ca="1">IF(OR(INDIRECT(A3501&amp;B3501&amp;C3501&amp;F3501)="",ISNUMBER(INDIRECT(A3501&amp;B3501&amp;C3501&amp;F3501))=FALSE,INDIRECT(A3501&amp;B3501&amp;C3501&amp;F3501)=0),"",INDIRECT(A3501&amp;B3501&amp;C3501&amp;F3501))</f>
        <v/>
      </c>
      <c r="T3501" s="15" t="str" cm="1">
        <f t="array" aca="1" ref="T3501" ca="1">IF(OR(INDIRECT(A3501&amp;B3501&amp;C3501&amp;F3501)="",ISNUMBER(INDIRECT(A3501&amp;B3501&amp;C3501&amp;F3501))=FALSE,INDIRECT(A3501&amp;B3501&amp;C3501&amp;F3501)=0),"",0)</f>
        <v/>
      </c>
    </row>
    <row r="3502" spans="1:20">
      <c r="A3502" s="23" t="s">
        <v>912</v>
      </c>
      <c r="B3502" s="23" t="s">
        <v>914</v>
      </c>
      <c r="C3502" s="23" t="str">
        <f t="shared" si="162"/>
        <v>q</v>
      </c>
      <c r="D3502" s="23" t="s">
        <v>914</v>
      </c>
      <c r="E3502" s="23" t="str">
        <f t="shared" si="163"/>
        <v>p</v>
      </c>
      <c r="F3502" s="23">
        <f t="shared" si="161"/>
        <v>27</v>
      </c>
      <c r="G3502" s="23" t="str" cm="1">
        <f t="array" aca="1" ref="G3502" ca="1">IF(OR(INDIRECT(A3502&amp;B3502&amp;C3502&amp;F3502)="",ISNUMBER(INDIRECT(A3502&amp;B3502&amp;C3502&amp;F3502))=FALSE),"",IF(INDIRECT(A3502&amp;B3502&amp;C3502&amp;9)="公開","【（第８期）WEB・コールセンター受付】","【（第８期）医療機関受付】"))</f>
        <v/>
      </c>
      <c r="H3502" s="15" t="str" cm="1">
        <f t="array" aca="1" ref="H3502" ca="1">IF(OR(INDIRECT(A3502&amp;B3502&amp;C3502&amp;F3502)="",ISNUMBER(INDIRECT(A3502&amp;B3502&amp;C3502&amp;F3502))=FALSE,INDIRECT(A3502&amp;B3502&amp;C3502&amp;F3502)=0),"",431001)</f>
        <v/>
      </c>
      <c r="I3502" s="15" t="str" cm="1">
        <f t="array" aca="1" ref="I3502" ca="1">IF(OR(INDIRECT(A3502&amp;B3502&amp;C3502&amp;F3502)="",ISNUMBER(INDIRECT(A3502&amp;B3502&amp;C3502&amp;F3502))=FALSE,INDIRECT(A3502&amp;B3502&amp;C3502&amp;F3502)=0),"",G3502&amp;J3502&amp;"."&amp;TEXT(M3502,"00")&amp;TEXT(N3502,"00")&amp;"."&amp;TEXT(O3502,"00")&amp;TEXT(P3502,"00"))</f>
        <v/>
      </c>
      <c r="J3502" s="15" t="str" cm="1">
        <f t="array" aca="1" ref="J3502" ca="1">IF(OR(INDIRECT(A3502&amp;B3502&amp;C3502&amp;F3502)="",ISNUMBER(INDIRECT(A3502&amp;B3502&amp;C3502&amp;F3502))=FALSE,INDIRECT(A3502&amp;B3502&amp;C3502&amp;F3502)=0),"",予約枠報告様式!$B$2)</f>
        <v/>
      </c>
      <c r="K3502" s="15" t="str" cm="1">
        <f t="array" aca="1" ref="K3502" ca="1">IF(OR(INDIRECT(A3502&amp;B3502&amp;C3502&amp;F3502)="",ISNUMBER(INDIRECT(A3502&amp;B3502&amp;C3502&amp;F3502))=FALSE,INDIRECT(A3502&amp;B3502&amp;C3502&amp;F3502)=0),"",1)</f>
        <v/>
      </c>
      <c r="L3502" s="15" t="str" cm="1">
        <f t="array" aca="1" ref="L3502" ca="1">IF(OR(INDIRECT(A3502&amp;B3502&amp;C3502&amp;F3502)="",ISNUMBER(INDIRECT(A3502&amp;B3502&amp;C3502&amp;F3502))=FALSE,INDIRECT(A3502&amp;B3502&amp;C3502&amp;F3502)=0),"",IF(G3502="【（第８期）医療機関受付】",TEXT(INDIRECT(A3502&amp;D3502&amp;E3502&amp;5),"yyy"),TEXT(INDIRECT(A3502&amp;B3502&amp;C3502&amp;5),"yyy")))</f>
        <v/>
      </c>
      <c r="M3502" s="15" t="str" cm="1">
        <f t="array" aca="1" ref="M3502" ca="1">IF(OR(INDIRECT(A3502&amp;B3502&amp;C3502&amp;F3502)="",ISNUMBER(INDIRECT(A3502&amp;B3502&amp;C3502&amp;F3502))=FALSE,INDIRECT(A3502&amp;B3502&amp;C3502&amp;F3502)=0),"",IF(G3502="【（第８期）医療機関受付】",TEXT(INDIRECT(A3502&amp;D3502&amp;E3502&amp;5),"m"),TEXT(INDIRECT(A3502&amp;B3502&amp;C3502&amp;5),"m")))</f>
        <v/>
      </c>
      <c r="N3502" s="15" t="str" cm="1">
        <f t="array" aca="1" ref="N3502" ca="1">IF(OR(INDIRECT(A3502&amp;B3502&amp;C3502&amp;F3502)="",ISNUMBER(INDIRECT(A3502&amp;B3502&amp;C3502&amp;F3502))=FALSE,INDIRECT(A3502&amp;B3502&amp;C3502&amp;F3502)=0),"",IF(G3502="【（第８期）医療機関受付】",TEXT(INDIRECT(A3502&amp;D3502&amp;E3502&amp;5),"d"),TEXT(INDIRECT(A3502&amp;B3502&amp;C3502&amp;5),"d")))</f>
        <v/>
      </c>
      <c r="O3502" s="15" t="str" cm="1">
        <f t="array" aca="1" ref="O3502" ca="1">IF(OR(INDIRECT(A3502&amp;B3502&amp;C3502&amp;F3502)="",ISNUMBER(INDIRECT(A3502&amp;B3502&amp;C3502&amp;F3502))=FALSE,INDIRECT(A3502&amp;B3502&amp;C3502&amp;F3502)=0),"",HOUR(INDIRECT(A3502&amp;"A"&amp;F3502)))</f>
        <v/>
      </c>
      <c r="P3502" s="15" t="str" cm="1">
        <f t="array" aca="1" ref="P3502" ca="1">IF(OR(INDIRECT(A3502&amp;B3502&amp;C3502&amp;F3502)="",ISNUMBER(INDIRECT(A3502&amp;B3502&amp;C3502&amp;F3502))=FALSE,INDIRECT(A3502&amp;B3502&amp;C3502&amp;F3502)=0),"",MINUTE(INDIRECT(A3502&amp;"A"&amp;F3502)))</f>
        <v/>
      </c>
      <c r="Q3502" s="15" t="str" cm="1">
        <f t="array" aca="1" ref="Q3502" ca="1">IF(OR(INDIRECT(A3502&amp;B3502&amp;C3502&amp;F3502)="",ISNUMBER(INDIRECT(A3502&amp;B3502&amp;C3502&amp;F3502))=FALSE,INDIRECT(A3502&amp;B3502&amp;C3502&amp;F3502)=0),"",O3502)</f>
        <v/>
      </c>
      <c r="R3502" s="15" t="str" cm="1">
        <f t="array" aca="1" ref="R3502" ca="1">IF(OR(INDIRECT(A3502&amp;B3502&amp;C3502&amp;F3502)="",ISNUMBER(INDIRECT(A3502&amp;B3502&amp;C3502&amp;F3502))=FALSE,INDIRECT(A3502&amp;B3502&amp;C3502&amp;F3502)=0),"",P3502+14)</f>
        <v/>
      </c>
      <c r="S3502" s="15" t="str" cm="1">
        <f t="array" aca="1" ref="S3502" ca="1">IF(OR(INDIRECT(A3502&amp;B3502&amp;C3502&amp;F3502)="",ISNUMBER(INDIRECT(A3502&amp;B3502&amp;C3502&amp;F3502))=FALSE,INDIRECT(A3502&amp;B3502&amp;C3502&amp;F3502)=0),"",INDIRECT(A3502&amp;B3502&amp;C3502&amp;F3502))</f>
        <v/>
      </c>
      <c r="T3502" s="15" t="str" cm="1">
        <f t="array" aca="1" ref="T3502" ca="1">IF(OR(INDIRECT(A3502&amp;B3502&amp;C3502&amp;F3502)="",ISNUMBER(INDIRECT(A3502&amp;B3502&amp;C3502&amp;F3502))=FALSE,INDIRECT(A3502&amp;B3502&amp;C3502&amp;F3502)=0),"",0)</f>
        <v/>
      </c>
    </row>
    <row r="3503" spans="1:20">
      <c r="A3503" s="23" t="s">
        <v>912</v>
      </c>
      <c r="B3503" s="23" t="s">
        <v>914</v>
      </c>
      <c r="C3503" s="23" t="str">
        <f t="shared" si="162"/>
        <v>q</v>
      </c>
      <c r="D3503" s="23" t="s">
        <v>914</v>
      </c>
      <c r="E3503" s="23" t="str">
        <f t="shared" si="163"/>
        <v>p</v>
      </c>
      <c r="F3503" s="23">
        <f t="shared" si="161"/>
        <v>28</v>
      </c>
      <c r="G3503" s="23" t="str" cm="1">
        <f t="array" aca="1" ref="G3503" ca="1">IF(OR(INDIRECT(A3503&amp;B3503&amp;C3503&amp;F3503)="",ISNUMBER(INDIRECT(A3503&amp;B3503&amp;C3503&amp;F3503))=FALSE),"",IF(INDIRECT(A3503&amp;B3503&amp;C3503&amp;9)="公開","【（第８期）WEB・コールセンター受付】","【（第８期）医療機関受付】"))</f>
        <v/>
      </c>
      <c r="H3503" s="15" t="str" cm="1">
        <f t="array" aca="1" ref="H3503" ca="1">IF(OR(INDIRECT(A3503&amp;B3503&amp;C3503&amp;F3503)="",ISNUMBER(INDIRECT(A3503&amp;B3503&amp;C3503&amp;F3503))=FALSE,INDIRECT(A3503&amp;B3503&amp;C3503&amp;F3503)=0),"",431001)</f>
        <v/>
      </c>
      <c r="I3503" s="15" t="str" cm="1">
        <f t="array" aca="1" ref="I3503" ca="1">IF(OR(INDIRECT(A3503&amp;B3503&amp;C3503&amp;F3503)="",ISNUMBER(INDIRECT(A3503&amp;B3503&amp;C3503&amp;F3503))=FALSE,INDIRECT(A3503&amp;B3503&amp;C3503&amp;F3503)=0),"",G3503&amp;J3503&amp;"."&amp;TEXT(M3503,"00")&amp;TEXT(N3503,"00")&amp;"."&amp;TEXT(O3503,"00")&amp;TEXT(P3503,"00"))</f>
        <v/>
      </c>
      <c r="J3503" s="15" t="str" cm="1">
        <f t="array" aca="1" ref="J3503" ca="1">IF(OR(INDIRECT(A3503&amp;B3503&amp;C3503&amp;F3503)="",ISNUMBER(INDIRECT(A3503&amp;B3503&amp;C3503&amp;F3503))=FALSE,INDIRECT(A3503&amp;B3503&amp;C3503&amp;F3503)=0),"",予約枠報告様式!$B$2)</f>
        <v/>
      </c>
      <c r="K3503" s="15" t="str" cm="1">
        <f t="array" aca="1" ref="K3503" ca="1">IF(OR(INDIRECT(A3503&amp;B3503&amp;C3503&amp;F3503)="",ISNUMBER(INDIRECT(A3503&amp;B3503&amp;C3503&amp;F3503))=FALSE,INDIRECT(A3503&amp;B3503&amp;C3503&amp;F3503)=0),"",1)</f>
        <v/>
      </c>
      <c r="L3503" s="15" t="str" cm="1">
        <f t="array" aca="1" ref="L3503" ca="1">IF(OR(INDIRECT(A3503&amp;B3503&amp;C3503&amp;F3503)="",ISNUMBER(INDIRECT(A3503&amp;B3503&amp;C3503&amp;F3503))=FALSE,INDIRECT(A3503&amp;B3503&amp;C3503&amp;F3503)=0),"",IF(G3503="【（第８期）医療機関受付】",TEXT(INDIRECT(A3503&amp;D3503&amp;E3503&amp;5),"yyy"),TEXT(INDIRECT(A3503&amp;B3503&amp;C3503&amp;5),"yyy")))</f>
        <v/>
      </c>
      <c r="M3503" s="15" t="str" cm="1">
        <f t="array" aca="1" ref="M3503" ca="1">IF(OR(INDIRECT(A3503&amp;B3503&amp;C3503&amp;F3503)="",ISNUMBER(INDIRECT(A3503&amp;B3503&amp;C3503&amp;F3503))=FALSE,INDIRECT(A3503&amp;B3503&amp;C3503&amp;F3503)=0),"",IF(G3503="【（第８期）医療機関受付】",TEXT(INDIRECT(A3503&amp;D3503&amp;E3503&amp;5),"m"),TEXT(INDIRECT(A3503&amp;B3503&amp;C3503&amp;5),"m")))</f>
        <v/>
      </c>
      <c r="N3503" s="15" t="str" cm="1">
        <f t="array" aca="1" ref="N3503" ca="1">IF(OR(INDIRECT(A3503&amp;B3503&amp;C3503&amp;F3503)="",ISNUMBER(INDIRECT(A3503&amp;B3503&amp;C3503&amp;F3503))=FALSE,INDIRECT(A3503&amp;B3503&amp;C3503&amp;F3503)=0),"",IF(G3503="【（第８期）医療機関受付】",TEXT(INDIRECT(A3503&amp;D3503&amp;E3503&amp;5),"d"),TEXT(INDIRECT(A3503&amp;B3503&amp;C3503&amp;5),"d")))</f>
        <v/>
      </c>
      <c r="O3503" s="15" t="str" cm="1">
        <f t="array" aca="1" ref="O3503" ca="1">IF(OR(INDIRECT(A3503&amp;B3503&amp;C3503&amp;F3503)="",ISNUMBER(INDIRECT(A3503&amp;B3503&amp;C3503&amp;F3503))=FALSE,INDIRECT(A3503&amp;B3503&amp;C3503&amp;F3503)=0),"",HOUR(INDIRECT(A3503&amp;"A"&amp;F3503)))</f>
        <v/>
      </c>
      <c r="P3503" s="15" t="str" cm="1">
        <f t="array" aca="1" ref="P3503" ca="1">IF(OR(INDIRECT(A3503&amp;B3503&amp;C3503&amp;F3503)="",ISNUMBER(INDIRECT(A3503&amp;B3503&amp;C3503&amp;F3503))=FALSE,INDIRECT(A3503&amp;B3503&amp;C3503&amp;F3503)=0),"",MINUTE(INDIRECT(A3503&amp;"A"&amp;F3503)))</f>
        <v/>
      </c>
      <c r="Q3503" s="15" t="str" cm="1">
        <f t="array" aca="1" ref="Q3503" ca="1">IF(OR(INDIRECT(A3503&amp;B3503&amp;C3503&amp;F3503)="",ISNUMBER(INDIRECT(A3503&amp;B3503&amp;C3503&amp;F3503))=FALSE,INDIRECT(A3503&amp;B3503&amp;C3503&amp;F3503)=0),"",O3503)</f>
        <v/>
      </c>
      <c r="R3503" s="15" t="str" cm="1">
        <f t="array" aca="1" ref="R3503" ca="1">IF(OR(INDIRECT(A3503&amp;B3503&amp;C3503&amp;F3503)="",ISNUMBER(INDIRECT(A3503&amp;B3503&amp;C3503&amp;F3503))=FALSE,INDIRECT(A3503&amp;B3503&amp;C3503&amp;F3503)=0),"",P3503+14)</f>
        <v/>
      </c>
      <c r="S3503" s="15" t="str" cm="1">
        <f t="array" aca="1" ref="S3503" ca="1">IF(OR(INDIRECT(A3503&amp;B3503&amp;C3503&amp;F3503)="",ISNUMBER(INDIRECT(A3503&amp;B3503&amp;C3503&amp;F3503))=FALSE,INDIRECT(A3503&amp;B3503&amp;C3503&amp;F3503)=0),"",INDIRECT(A3503&amp;B3503&amp;C3503&amp;F3503))</f>
        <v/>
      </c>
      <c r="T3503" s="15" t="str" cm="1">
        <f t="array" aca="1" ref="T3503" ca="1">IF(OR(INDIRECT(A3503&amp;B3503&amp;C3503&amp;F3503)="",ISNUMBER(INDIRECT(A3503&amp;B3503&amp;C3503&amp;F3503))=FALSE,INDIRECT(A3503&amp;B3503&amp;C3503&amp;F3503)=0),"",0)</f>
        <v/>
      </c>
    </row>
    <row r="3504" spans="1:20">
      <c r="A3504" s="23" t="s">
        <v>912</v>
      </c>
      <c r="B3504" s="23" t="s">
        <v>914</v>
      </c>
      <c r="C3504" s="23" t="str">
        <f t="shared" si="162"/>
        <v>q</v>
      </c>
      <c r="D3504" s="23" t="s">
        <v>914</v>
      </c>
      <c r="E3504" s="23" t="str">
        <f t="shared" si="163"/>
        <v>p</v>
      </c>
      <c r="F3504" s="23">
        <f t="shared" si="161"/>
        <v>29</v>
      </c>
      <c r="G3504" s="23" t="str" cm="1">
        <f t="array" aca="1" ref="G3504" ca="1">IF(OR(INDIRECT(A3504&amp;B3504&amp;C3504&amp;F3504)="",ISNUMBER(INDIRECT(A3504&amp;B3504&amp;C3504&amp;F3504))=FALSE),"",IF(INDIRECT(A3504&amp;B3504&amp;C3504&amp;9)="公開","【（第８期）WEB・コールセンター受付】","【（第８期）医療機関受付】"))</f>
        <v/>
      </c>
      <c r="H3504" s="15" t="str" cm="1">
        <f t="array" aca="1" ref="H3504" ca="1">IF(OR(INDIRECT(A3504&amp;B3504&amp;C3504&amp;F3504)="",ISNUMBER(INDIRECT(A3504&amp;B3504&amp;C3504&amp;F3504))=FALSE,INDIRECT(A3504&amp;B3504&amp;C3504&amp;F3504)=0),"",431001)</f>
        <v/>
      </c>
      <c r="I3504" s="15" t="str" cm="1">
        <f t="array" aca="1" ref="I3504" ca="1">IF(OR(INDIRECT(A3504&amp;B3504&amp;C3504&amp;F3504)="",ISNUMBER(INDIRECT(A3504&amp;B3504&amp;C3504&amp;F3504))=FALSE,INDIRECT(A3504&amp;B3504&amp;C3504&amp;F3504)=0),"",G3504&amp;J3504&amp;"."&amp;TEXT(M3504,"00")&amp;TEXT(N3504,"00")&amp;"."&amp;TEXT(O3504,"00")&amp;TEXT(P3504,"00"))</f>
        <v/>
      </c>
      <c r="J3504" s="15" t="str" cm="1">
        <f t="array" aca="1" ref="J3504" ca="1">IF(OR(INDIRECT(A3504&amp;B3504&amp;C3504&amp;F3504)="",ISNUMBER(INDIRECT(A3504&amp;B3504&amp;C3504&amp;F3504))=FALSE,INDIRECT(A3504&amp;B3504&amp;C3504&amp;F3504)=0),"",予約枠報告様式!$B$2)</f>
        <v/>
      </c>
      <c r="K3504" s="15" t="str" cm="1">
        <f t="array" aca="1" ref="K3504" ca="1">IF(OR(INDIRECT(A3504&amp;B3504&amp;C3504&amp;F3504)="",ISNUMBER(INDIRECT(A3504&amp;B3504&amp;C3504&amp;F3504))=FALSE,INDIRECT(A3504&amp;B3504&amp;C3504&amp;F3504)=0),"",1)</f>
        <v/>
      </c>
      <c r="L3504" s="15" t="str" cm="1">
        <f t="array" aca="1" ref="L3504" ca="1">IF(OR(INDIRECT(A3504&amp;B3504&amp;C3504&amp;F3504)="",ISNUMBER(INDIRECT(A3504&amp;B3504&amp;C3504&amp;F3504))=FALSE,INDIRECT(A3504&amp;B3504&amp;C3504&amp;F3504)=0),"",IF(G3504="【（第８期）医療機関受付】",TEXT(INDIRECT(A3504&amp;D3504&amp;E3504&amp;5),"yyy"),TEXT(INDIRECT(A3504&amp;B3504&amp;C3504&amp;5),"yyy")))</f>
        <v/>
      </c>
      <c r="M3504" s="15" t="str" cm="1">
        <f t="array" aca="1" ref="M3504" ca="1">IF(OR(INDIRECT(A3504&amp;B3504&amp;C3504&amp;F3504)="",ISNUMBER(INDIRECT(A3504&amp;B3504&amp;C3504&amp;F3504))=FALSE,INDIRECT(A3504&amp;B3504&amp;C3504&amp;F3504)=0),"",IF(G3504="【（第８期）医療機関受付】",TEXT(INDIRECT(A3504&amp;D3504&amp;E3504&amp;5),"m"),TEXT(INDIRECT(A3504&amp;B3504&amp;C3504&amp;5),"m")))</f>
        <v/>
      </c>
      <c r="N3504" s="15" t="str" cm="1">
        <f t="array" aca="1" ref="N3504" ca="1">IF(OR(INDIRECT(A3504&amp;B3504&amp;C3504&amp;F3504)="",ISNUMBER(INDIRECT(A3504&amp;B3504&amp;C3504&amp;F3504))=FALSE,INDIRECT(A3504&amp;B3504&amp;C3504&amp;F3504)=0),"",IF(G3504="【（第８期）医療機関受付】",TEXT(INDIRECT(A3504&amp;D3504&amp;E3504&amp;5),"d"),TEXT(INDIRECT(A3504&amp;B3504&amp;C3504&amp;5),"d")))</f>
        <v/>
      </c>
      <c r="O3504" s="15" t="str" cm="1">
        <f t="array" aca="1" ref="O3504" ca="1">IF(OR(INDIRECT(A3504&amp;B3504&amp;C3504&amp;F3504)="",ISNUMBER(INDIRECT(A3504&amp;B3504&amp;C3504&amp;F3504))=FALSE,INDIRECT(A3504&amp;B3504&amp;C3504&amp;F3504)=0),"",HOUR(INDIRECT(A3504&amp;"A"&amp;F3504)))</f>
        <v/>
      </c>
      <c r="P3504" s="15" t="str" cm="1">
        <f t="array" aca="1" ref="P3504" ca="1">IF(OR(INDIRECT(A3504&amp;B3504&amp;C3504&amp;F3504)="",ISNUMBER(INDIRECT(A3504&amp;B3504&amp;C3504&amp;F3504))=FALSE,INDIRECT(A3504&amp;B3504&amp;C3504&amp;F3504)=0),"",MINUTE(INDIRECT(A3504&amp;"A"&amp;F3504)))</f>
        <v/>
      </c>
      <c r="Q3504" s="15" t="str" cm="1">
        <f t="array" aca="1" ref="Q3504" ca="1">IF(OR(INDIRECT(A3504&amp;B3504&amp;C3504&amp;F3504)="",ISNUMBER(INDIRECT(A3504&amp;B3504&amp;C3504&amp;F3504))=FALSE,INDIRECT(A3504&amp;B3504&amp;C3504&amp;F3504)=0),"",O3504)</f>
        <v/>
      </c>
      <c r="R3504" s="15" t="str" cm="1">
        <f t="array" aca="1" ref="R3504" ca="1">IF(OR(INDIRECT(A3504&amp;B3504&amp;C3504&amp;F3504)="",ISNUMBER(INDIRECT(A3504&amp;B3504&amp;C3504&amp;F3504))=FALSE,INDIRECT(A3504&amp;B3504&amp;C3504&amp;F3504)=0),"",P3504+14)</f>
        <v/>
      </c>
      <c r="S3504" s="15" t="str" cm="1">
        <f t="array" aca="1" ref="S3504" ca="1">IF(OR(INDIRECT(A3504&amp;B3504&amp;C3504&amp;F3504)="",ISNUMBER(INDIRECT(A3504&amp;B3504&amp;C3504&amp;F3504))=FALSE,INDIRECT(A3504&amp;B3504&amp;C3504&amp;F3504)=0),"",INDIRECT(A3504&amp;B3504&amp;C3504&amp;F3504))</f>
        <v/>
      </c>
      <c r="T3504" s="15" t="str" cm="1">
        <f t="array" aca="1" ref="T3504" ca="1">IF(OR(INDIRECT(A3504&amp;B3504&amp;C3504&amp;F3504)="",ISNUMBER(INDIRECT(A3504&amp;B3504&amp;C3504&amp;F3504))=FALSE,INDIRECT(A3504&amp;B3504&amp;C3504&amp;F3504)=0),"",0)</f>
        <v/>
      </c>
    </row>
    <row r="3505" spans="1:20">
      <c r="A3505" s="23" t="s">
        <v>912</v>
      </c>
      <c r="B3505" s="23" t="s">
        <v>914</v>
      </c>
      <c r="C3505" s="23" t="str">
        <f t="shared" si="162"/>
        <v>q</v>
      </c>
      <c r="D3505" s="23" t="s">
        <v>914</v>
      </c>
      <c r="E3505" s="23" t="str">
        <f t="shared" si="163"/>
        <v>p</v>
      </c>
      <c r="F3505" s="23">
        <f t="shared" si="161"/>
        <v>30</v>
      </c>
      <c r="G3505" s="23" t="str" cm="1">
        <f t="array" aca="1" ref="G3505" ca="1">IF(OR(INDIRECT(A3505&amp;B3505&amp;C3505&amp;F3505)="",ISNUMBER(INDIRECT(A3505&amp;B3505&amp;C3505&amp;F3505))=FALSE),"",IF(INDIRECT(A3505&amp;B3505&amp;C3505&amp;9)="公開","【（第８期）WEB・コールセンター受付】","【（第８期）医療機関受付】"))</f>
        <v/>
      </c>
      <c r="H3505" s="15" t="str" cm="1">
        <f t="array" aca="1" ref="H3505" ca="1">IF(OR(INDIRECT(A3505&amp;B3505&amp;C3505&amp;F3505)="",ISNUMBER(INDIRECT(A3505&amp;B3505&amp;C3505&amp;F3505))=FALSE,INDIRECT(A3505&amp;B3505&amp;C3505&amp;F3505)=0),"",431001)</f>
        <v/>
      </c>
      <c r="I3505" s="15" t="str" cm="1">
        <f t="array" aca="1" ref="I3505" ca="1">IF(OR(INDIRECT(A3505&amp;B3505&amp;C3505&amp;F3505)="",ISNUMBER(INDIRECT(A3505&amp;B3505&amp;C3505&amp;F3505))=FALSE,INDIRECT(A3505&amp;B3505&amp;C3505&amp;F3505)=0),"",G3505&amp;J3505&amp;"."&amp;TEXT(M3505,"00")&amp;TEXT(N3505,"00")&amp;"."&amp;TEXT(O3505,"00")&amp;TEXT(P3505,"00"))</f>
        <v/>
      </c>
      <c r="J3505" s="15" t="str" cm="1">
        <f t="array" aca="1" ref="J3505" ca="1">IF(OR(INDIRECT(A3505&amp;B3505&amp;C3505&amp;F3505)="",ISNUMBER(INDIRECT(A3505&amp;B3505&amp;C3505&amp;F3505))=FALSE,INDIRECT(A3505&amp;B3505&amp;C3505&amp;F3505)=0),"",予約枠報告様式!$B$2)</f>
        <v/>
      </c>
      <c r="K3505" s="15" t="str" cm="1">
        <f t="array" aca="1" ref="K3505" ca="1">IF(OR(INDIRECT(A3505&amp;B3505&amp;C3505&amp;F3505)="",ISNUMBER(INDIRECT(A3505&amp;B3505&amp;C3505&amp;F3505))=FALSE,INDIRECT(A3505&amp;B3505&amp;C3505&amp;F3505)=0),"",1)</f>
        <v/>
      </c>
      <c r="L3505" s="15" t="str" cm="1">
        <f t="array" aca="1" ref="L3505" ca="1">IF(OR(INDIRECT(A3505&amp;B3505&amp;C3505&amp;F3505)="",ISNUMBER(INDIRECT(A3505&amp;B3505&amp;C3505&amp;F3505))=FALSE,INDIRECT(A3505&amp;B3505&amp;C3505&amp;F3505)=0),"",IF(G3505="【（第８期）医療機関受付】",TEXT(INDIRECT(A3505&amp;D3505&amp;E3505&amp;5),"yyy"),TEXT(INDIRECT(A3505&amp;B3505&amp;C3505&amp;5),"yyy")))</f>
        <v/>
      </c>
      <c r="M3505" s="15" t="str" cm="1">
        <f t="array" aca="1" ref="M3505" ca="1">IF(OR(INDIRECT(A3505&amp;B3505&amp;C3505&amp;F3505)="",ISNUMBER(INDIRECT(A3505&amp;B3505&amp;C3505&amp;F3505))=FALSE,INDIRECT(A3505&amp;B3505&amp;C3505&amp;F3505)=0),"",IF(G3505="【（第８期）医療機関受付】",TEXT(INDIRECT(A3505&amp;D3505&amp;E3505&amp;5),"m"),TEXT(INDIRECT(A3505&amp;B3505&amp;C3505&amp;5),"m")))</f>
        <v/>
      </c>
      <c r="N3505" s="15" t="str" cm="1">
        <f t="array" aca="1" ref="N3505" ca="1">IF(OR(INDIRECT(A3505&amp;B3505&amp;C3505&amp;F3505)="",ISNUMBER(INDIRECT(A3505&amp;B3505&amp;C3505&amp;F3505))=FALSE,INDIRECT(A3505&amp;B3505&amp;C3505&amp;F3505)=0),"",IF(G3505="【（第８期）医療機関受付】",TEXT(INDIRECT(A3505&amp;D3505&amp;E3505&amp;5),"d"),TEXT(INDIRECT(A3505&amp;B3505&amp;C3505&amp;5),"d")))</f>
        <v/>
      </c>
      <c r="O3505" s="15" t="str" cm="1">
        <f t="array" aca="1" ref="O3505" ca="1">IF(OR(INDIRECT(A3505&amp;B3505&amp;C3505&amp;F3505)="",ISNUMBER(INDIRECT(A3505&amp;B3505&amp;C3505&amp;F3505))=FALSE,INDIRECT(A3505&amp;B3505&amp;C3505&amp;F3505)=0),"",HOUR(INDIRECT(A3505&amp;"A"&amp;F3505)))</f>
        <v/>
      </c>
      <c r="P3505" s="15" t="str" cm="1">
        <f t="array" aca="1" ref="P3505" ca="1">IF(OR(INDIRECT(A3505&amp;B3505&amp;C3505&amp;F3505)="",ISNUMBER(INDIRECT(A3505&amp;B3505&amp;C3505&amp;F3505))=FALSE,INDIRECT(A3505&amp;B3505&amp;C3505&amp;F3505)=0),"",MINUTE(INDIRECT(A3505&amp;"A"&amp;F3505)))</f>
        <v/>
      </c>
      <c r="Q3505" s="15" t="str" cm="1">
        <f t="array" aca="1" ref="Q3505" ca="1">IF(OR(INDIRECT(A3505&amp;B3505&amp;C3505&amp;F3505)="",ISNUMBER(INDIRECT(A3505&amp;B3505&amp;C3505&amp;F3505))=FALSE,INDIRECT(A3505&amp;B3505&amp;C3505&amp;F3505)=0),"",O3505)</f>
        <v/>
      </c>
      <c r="R3505" s="15" t="str" cm="1">
        <f t="array" aca="1" ref="R3505" ca="1">IF(OR(INDIRECT(A3505&amp;B3505&amp;C3505&amp;F3505)="",ISNUMBER(INDIRECT(A3505&amp;B3505&amp;C3505&amp;F3505))=FALSE,INDIRECT(A3505&amp;B3505&amp;C3505&amp;F3505)=0),"",P3505+14)</f>
        <v/>
      </c>
      <c r="S3505" s="15" t="str" cm="1">
        <f t="array" aca="1" ref="S3505" ca="1">IF(OR(INDIRECT(A3505&amp;B3505&amp;C3505&amp;F3505)="",ISNUMBER(INDIRECT(A3505&amp;B3505&amp;C3505&amp;F3505))=FALSE,INDIRECT(A3505&amp;B3505&amp;C3505&amp;F3505)=0),"",INDIRECT(A3505&amp;B3505&amp;C3505&amp;F3505))</f>
        <v/>
      </c>
      <c r="T3505" s="15" t="str" cm="1">
        <f t="array" aca="1" ref="T3505" ca="1">IF(OR(INDIRECT(A3505&amp;B3505&amp;C3505&amp;F3505)="",ISNUMBER(INDIRECT(A3505&amp;B3505&amp;C3505&amp;F3505))=FALSE,INDIRECT(A3505&amp;B3505&amp;C3505&amp;F3505)=0),"",0)</f>
        <v/>
      </c>
    </row>
    <row r="3506" spans="1:20">
      <c r="A3506" s="23" t="s">
        <v>912</v>
      </c>
      <c r="B3506" s="23" t="s">
        <v>914</v>
      </c>
      <c r="C3506" s="23" t="str">
        <f t="shared" si="162"/>
        <v>q</v>
      </c>
      <c r="D3506" s="23" t="s">
        <v>914</v>
      </c>
      <c r="E3506" s="23" t="str">
        <f t="shared" si="163"/>
        <v>p</v>
      </c>
      <c r="F3506" s="23">
        <f t="shared" si="161"/>
        <v>31</v>
      </c>
      <c r="G3506" s="23" t="str" cm="1">
        <f t="array" aca="1" ref="G3506" ca="1">IF(OR(INDIRECT(A3506&amp;B3506&amp;C3506&amp;F3506)="",ISNUMBER(INDIRECT(A3506&amp;B3506&amp;C3506&amp;F3506))=FALSE),"",IF(INDIRECT(A3506&amp;B3506&amp;C3506&amp;9)="公開","【（第８期）WEB・コールセンター受付】","【（第８期）医療機関受付】"))</f>
        <v/>
      </c>
      <c r="H3506" s="15" t="str" cm="1">
        <f t="array" aca="1" ref="H3506" ca="1">IF(OR(INDIRECT(A3506&amp;B3506&amp;C3506&amp;F3506)="",ISNUMBER(INDIRECT(A3506&amp;B3506&amp;C3506&amp;F3506))=FALSE,INDIRECT(A3506&amp;B3506&amp;C3506&amp;F3506)=0),"",431001)</f>
        <v/>
      </c>
      <c r="I3506" s="15" t="str" cm="1">
        <f t="array" aca="1" ref="I3506" ca="1">IF(OR(INDIRECT(A3506&amp;B3506&amp;C3506&amp;F3506)="",ISNUMBER(INDIRECT(A3506&amp;B3506&amp;C3506&amp;F3506))=FALSE,INDIRECT(A3506&amp;B3506&amp;C3506&amp;F3506)=0),"",G3506&amp;J3506&amp;"."&amp;TEXT(M3506,"00")&amp;TEXT(N3506,"00")&amp;"."&amp;TEXT(O3506,"00")&amp;TEXT(P3506,"00"))</f>
        <v/>
      </c>
      <c r="J3506" s="15" t="str" cm="1">
        <f t="array" aca="1" ref="J3506" ca="1">IF(OR(INDIRECT(A3506&amp;B3506&amp;C3506&amp;F3506)="",ISNUMBER(INDIRECT(A3506&amp;B3506&amp;C3506&amp;F3506))=FALSE,INDIRECT(A3506&amp;B3506&amp;C3506&amp;F3506)=0),"",予約枠報告様式!$B$2)</f>
        <v/>
      </c>
      <c r="K3506" s="15" t="str" cm="1">
        <f t="array" aca="1" ref="K3506" ca="1">IF(OR(INDIRECT(A3506&amp;B3506&amp;C3506&amp;F3506)="",ISNUMBER(INDIRECT(A3506&amp;B3506&amp;C3506&amp;F3506))=FALSE,INDIRECT(A3506&amp;B3506&amp;C3506&amp;F3506)=0),"",1)</f>
        <v/>
      </c>
      <c r="L3506" s="15" t="str" cm="1">
        <f t="array" aca="1" ref="L3506" ca="1">IF(OR(INDIRECT(A3506&amp;B3506&amp;C3506&amp;F3506)="",ISNUMBER(INDIRECT(A3506&amp;B3506&amp;C3506&amp;F3506))=FALSE,INDIRECT(A3506&amp;B3506&amp;C3506&amp;F3506)=0),"",IF(G3506="【（第８期）医療機関受付】",TEXT(INDIRECT(A3506&amp;D3506&amp;E3506&amp;5),"yyy"),TEXT(INDIRECT(A3506&amp;B3506&amp;C3506&amp;5),"yyy")))</f>
        <v/>
      </c>
      <c r="M3506" s="15" t="str" cm="1">
        <f t="array" aca="1" ref="M3506" ca="1">IF(OR(INDIRECT(A3506&amp;B3506&amp;C3506&amp;F3506)="",ISNUMBER(INDIRECT(A3506&amp;B3506&amp;C3506&amp;F3506))=FALSE,INDIRECT(A3506&amp;B3506&amp;C3506&amp;F3506)=0),"",IF(G3506="【（第８期）医療機関受付】",TEXT(INDIRECT(A3506&amp;D3506&amp;E3506&amp;5),"m"),TEXT(INDIRECT(A3506&amp;B3506&amp;C3506&amp;5),"m")))</f>
        <v/>
      </c>
      <c r="N3506" s="15" t="str" cm="1">
        <f t="array" aca="1" ref="N3506" ca="1">IF(OR(INDIRECT(A3506&amp;B3506&amp;C3506&amp;F3506)="",ISNUMBER(INDIRECT(A3506&amp;B3506&amp;C3506&amp;F3506))=FALSE,INDIRECT(A3506&amp;B3506&amp;C3506&amp;F3506)=0),"",IF(G3506="【（第８期）医療機関受付】",TEXT(INDIRECT(A3506&amp;D3506&amp;E3506&amp;5),"d"),TEXT(INDIRECT(A3506&amp;B3506&amp;C3506&amp;5),"d")))</f>
        <v/>
      </c>
      <c r="O3506" s="15" t="str" cm="1">
        <f t="array" aca="1" ref="O3506" ca="1">IF(OR(INDIRECT(A3506&amp;B3506&amp;C3506&amp;F3506)="",ISNUMBER(INDIRECT(A3506&amp;B3506&amp;C3506&amp;F3506))=FALSE,INDIRECT(A3506&amp;B3506&amp;C3506&amp;F3506)=0),"",HOUR(INDIRECT(A3506&amp;"A"&amp;F3506)))</f>
        <v/>
      </c>
      <c r="P3506" s="15" t="str" cm="1">
        <f t="array" aca="1" ref="P3506" ca="1">IF(OR(INDIRECT(A3506&amp;B3506&amp;C3506&amp;F3506)="",ISNUMBER(INDIRECT(A3506&amp;B3506&amp;C3506&amp;F3506))=FALSE,INDIRECT(A3506&amp;B3506&amp;C3506&amp;F3506)=0),"",MINUTE(INDIRECT(A3506&amp;"A"&amp;F3506)))</f>
        <v/>
      </c>
      <c r="Q3506" s="15" t="str" cm="1">
        <f t="array" aca="1" ref="Q3506" ca="1">IF(OR(INDIRECT(A3506&amp;B3506&amp;C3506&amp;F3506)="",ISNUMBER(INDIRECT(A3506&amp;B3506&amp;C3506&amp;F3506))=FALSE,INDIRECT(A3506&amp;B3506&amp;C3506&amp;F3506)=0),"",O3506)</f>
        <v/>
      </c>
      <c r="R3506" s="15" t="str" cm="1">
        <f t="array" aca="1" ref="R3506" ca="1">IF(OR(INDIRECT(A3506&amp;B3506&amp;C3506&amp;F3506)="",ISNUMBER(INDIRECT(A3506&amp;B3506&amp;C3506&amp;F3506))=FALSE,INDIRECT(A3506&amp;B3506&amp;C3506&amp;F3506)=0),"",P3506+14)</f>
        <v/>
      </c>
      <c r="S3506" s="15" t="str" cm="1">
        <f t="array" aca="1" ref="S3506" ca="1">IF(OR(INDIRECT(A3506&amp;B3506&amp;C3506&amp;F3506)="",ISNUMBER(INDIRECT(A3506&amp;B3506&amp;C3506&amp;F3506))=FALSE,INDIRECT(A3506&amp;B3506&amp;C3506&amp;F3506)=0),"",INDIRECT(A3506&amp;B3506&amp;C3506&amp;F3506))</f>
        <v/>
      </c>
      <c r="T3506" s="15" t="str" cm="1">
        <f t="array" aca="1" ref="T3506" ca="1">IF(OR(INDIRECT(A3506&amp;B3506&amp;C3506&amp;F3506)="",ISNUMBER(INDIRECT(A3506&amp;B3506&amp;C3506&amp;F3506))=FALSE,INDIRECT(A3506&amp;B3506&amp;C3506&amp;F3506)=0),"",0)</f>
        <v/>
      </c>
    </row>
    <row r="3507" spans="1:20">
      <c r="A3507" s="23" t="s">
        <v>912</v>
      </c>
      <c r="B3507" s="23" t="s">
        <v>914</v>
      </c>
      <c r="C3507" s="23" t="str">
        <f t="shared" si="162"/>
        <v>q</v>
      </c>
      <c r="D3507" s="23" t="s">
        <v>914</v>
      </c>
      <c r="E3507" s="23" t="str">
        <f t="shared" si="163"/>
        <v>p</v>
      </c>
      <c r="F3507" s="23">
        <f t="shared" si="161"/>
        <v>32</v>
      </c>
      <c r="G3507" s="23" t="str" cm="1">
        <f t="array" aca="1" ref="G3507" ca="1">IF(OR(INDIRECT(A3507&amp;B3507&amp;C3507&amp;F3507)="",ISNUMBER(INDIRECT(A3507&amp;B3507&amp;C3507&amp;F3507))=FALSE),"",IF(INDIRECT(A3507&amp;B3507&amp;C3507&amp;9)="公開","【（第８期）WEB・コールセンター受付】","【（第８期）医療機関受付】"))</f>
        <v/>
      </c>
      <c r="H3507" s="15" t="str" cm="1">
        <f t="array" aca="1" ref="H3507" ca="1">IF(OR(INDIRECT(A3507&amp;B3507&amp;C3507&amp;F3507)="",ISNUMBER(INDIRECT(A3507&amp;B3507&amp;C3507&amp;F3507))=FALSE,INDIRECT(A3507&amp;B3507&amp;C3507&amp;F3507)=0),"",431001)</f>
        <v/>
      </c>
      <c r="I3507" s="15" t="str" cm="1">
        <f t="array" aca="1" ref="I3507" ca="1">IF(OR(INDIRECT(A3507&amp;B3507&amp;C3507&amp;F3507)="",ISNUMBER(INDIRECT(A3507&amp;B3507&amp;C3507&amp;F3507))=FALSE,INDIRECT(A3507&amp;B3507&amp;C3507&amp;F3507)=0),"",G3507&amp;J3507&amp;"."&amp;TEXT(M3507,"00")&amp;TEXT(N3507,"00")&amp;"."&amp;TEXT(O3507,"00")&amp;TEXT(P3507,"00"))</f>
        <v/>
      </c>
      <c r="J3507" s="15" t="str" cm="1">
        <f t="array" aca="1" ref="J3507" ca="1">IF(OR(INDIRECT(A3507&amp;B3507&amp;C3507&amp;F3507)="",ISNUMBER(INDIRECT(A3507&amp;B3507&amp;C3507&amp;F3507))=FALSE,INDIRECT(A3507&amp;B3507&amp;C3507&amp;F3507)=0),"",予約枠報告様式!$B$2)</f>
        <v/>
      </c>
      <c r="K3507" s="15" t="str" cm="1">
        <f t="array" aca="1" ref="K3507" ca="1">IF(OR(INDIRECT(A3507&amp;B3507&amp;C3507&amp;F3507)="",ISNUMBER(INDIRECT(A3507&amp;B3507&amp;C3507&amp;F3507))=FALSE,INDIRECT(A3507&amp;B3507&amp;C3507&amp;F3507)=0),"",1)</f>
        <v/>
      </c>
      <c r="L3507" s="15" t="str" cm="1">
        <f t="array" aca="1" ref="L3507" ca="1">IF(OR(INDIRECT(A3507&amp;B3507&amp;C3507&amp;F3507)="",ISNUMBER(INDIRECT(A3507&amp;B3507&amp;C3507&amp;F3507))=FALSE,INDIRECT(A3507&amp;B3507&amp;C3507&amp;F3507)=0),"",IF(G3507="【（第８期）医療機関受付】",TEXT(INDIRECT(A3507&amp;D3507&amp;E3507&amp;5),"yyy"),TEXT(INDIRECT(A3507&amp;B3507&amp;C3507&amp;5),"yyy")))</f>
        <v/>
      </c>
      <c r="M3507" s="15" t="str" cm="1">
        <f t="array" aca="1" ref="M3507" ca="1">IF(OR(INDIRECT(A3507&amp;B3507&amp;C3507&amp;F3507)="",ISNUMBER(INDIRECT(A3507&amp;B3507&amp;C3507&amp;F3507))=FALSE,INDIRECT(A3507&amp;B3507&amp;C3507&amp;F3507)=0),"",IF(G3507="【（第８期）医療機関受付】",TEXT(INDIRECT(A3507&amp;D3507&amp;E3507&amp;5),"m"),TEXT(INDIRECT(A3507&amp;B3507&amp;C3507&amp;5),"m")))</f>
        <v/>
      </c>
      <c r="N3507" s="15" t="str" cm="1">
        <f t="array" aca="1" ref="N3507" ca="1">IF(OR(INDIRECT(A3507&amp;B3507&amp;C3507&amp;F3507)="",ISNUMBER(INDIRECT(A3507&amp;B3507&amp;C3507&amp;F3507))=FALSE,INDIRECT(A3507&amp;B3507&amp;C3507&amp;F3507)=0),"",IF(G3507="【（第８期）医療機関受付】",TEXT(INDIRECT(A3507&amp;D3507&amp;E3507&amp;5),"d"),TEXT(INDIRECT(A3507&amp;B3507&amp;C3507&amp;5),"d")))</f>
        <v/>
      </c>
      <c r="O3507" s="15" t="str" cm="1">
        <f t="array" aca="1" ref="O3507" ca="1">IF(OR(INDIRECT(A3507&amp;B3507&amp;C3507&amp;F3507)="",ISNUMBER(INDIRECT(A3507&amp;B3507&amp;C3507&amp;F3507))=FALSE,INDIRECT(A3507&amp;B3507&amp;C3507&amp;F3507)=0),"",HOUR(INDIRECT(A3507&amp;"A"&amp;F3507)))</f>
        <v/>
      </c>
      <c r="P3507" s="15" t="str" cm="1">
        <f t="array" aca="1" ref="P3507" ca="1">IF(OR(INDIRECT(A3507&amp;B3507&amp;C3507&amp;F3507)="",ISNUMBER(INDIRECT(A3507&amp;B3507&amp;C3507&amp;F3507))=FALSE,INDIRECT(A3507&amp;B3507&amp;C3507&amp;F3507)=0),"",MINUTE(INDIRECT(A3507&amp;"A"&amp;F3507)))</f>
        <v/>
      </c>
      <c r="Q3507" s="15" t="str" cm="1">
        <f t="array" aca="1" ref="Q3507" ca="1">IF(OR(INDIRECT(A3507&amp;B3507&amp;C3507&amp;F3507)="",ISNUMBER(INDIRECT(A3507&amp;B3507&amp;C3507&amp;F3507))=FALSE,INDIRECT(A3507&amp;B3507&amp;C3507&amp;F3507)=0),"",O3507)</f>
        <v/>
      </c>
      <c r="R3507" s="15" t="str" cm="1">
        <f t="array" aca="1" ref="R3507" ca="1">IF(OR(INDIRECT(A3507&amp;B3507&amp;C3507&amp;F3507)="",ISNUMBER(INDIRECT(A3507&amp;B3507&amp;C3507&amp;F3507))=FALSE,INDIRECT(A3507&amp;B3507&amp;C3507&amp;F3507)=0),"",P3507+14)</f>
        <v/>
      </c>
      <c r="S3507" s="15" t="str" cm="1">
        <f t="array" aca="1" ref="S3507" ca="1">IF(OR(INDIRECT(A3507&amp;B3507&amp;C3507&amp;F3507)="",ISNUMBER(INDIRECT(A3507&amp;B3507&amp;C3507&amp;F3507))=FALSE,INDIRECT(A3507&amp;B3507&amp;C3507&amp;F3507)=0),"",INDIRECT(A3507&amp;B3507&amp;C3507&amp;F3507))</f>
        <v/>
      </c>
      <c r="T3507" s="15" t="str" cm="1">
        <f t="array" aca="1" ref="T3507" ca="1">IF(OR(INDIRECT(A3507&amp;B3507&amp;C3507&amp;F3507)="",ISNUMBER(INDIRECT(A3507&amp;B3507&amp;C3507&amp;F3507))=FALSE,INDIRECT(A3507&amp;B3507&amp;C3507&amp;F3507)=0),"",0)</f>
        <v/>
      </c>
    </row>
    <row r="3508" spans="1:20">
      <c r="A3508" s="23" t="s">
        <v>912</v>
      </c>
      <c r="B3508" s="23" t="s">
        <v>914</v>
      </c>
      <c r="C3508" s="23" t="str">
        <f t="shared" si="162"/>
        <v>q</v>
      </c>
      <c r="D3508" s="23" t="s">
        <v>914</v>
      </c>
      <c r="E3508" s="23" t="str">
        <f t="shared" si="163"/>
        <v>p</v>
      </c>
      <c r="F3508" s="23">
        <f t="shared" si="161"/>
        <v>33</v>
      </c>
      <c r="G3508" s="23" t="str" cm="1">
        <f t="array" aca="1" ref="G3508" ca="1">IF(OR(INDIRECT(A3508&amp;B3508&amp;C3508&amp;F3508)="",ISNUMBER(INDIRECT(A3508&amp;B3508&amp;C3508&amp;F3508))=FALSE),"",IF(INDIRECT(A3508&amp;B3508&amp;C3508&amp;9)="公開","【（第８期）WEB・コールセンター受付】","【（第８期）医療機関受付】"))</f>
        <v/>
      </c>
      <c r="H3508" s="15" t="str" cm="1">
        <f t="array" aca="1" ref="H3508" ca="1">IF(OR(INDIRECT(A3508&amp;B3508&amp;C3508&amp;F3508)="",ISNUMBER(INDIRECT(A3508&amp;B3508&amp;C3508&amp;F3508))=FALSE,INDIRECT(A3508&amp;B3508&amp;C3508&amp;F3508)=0),"",431001)</f>
        <v/>
      </c>
      <c r="I3508" s="15" t="str" cm="1">
        <f t="array" aca="1" ref="I3508" ca="1">IF(OR(INDIRECT(A3508&amp;B3508&amp;C3508&amp;F3508)="",ISNUMBER(INDIRECT(A3508&amp;B3508&amp;C3508&amp;F3508))=FALSE,INDIRECT(A3508&amp;B3508&amp;C3508&amp;F3508)=0),"",G3508&amp;J3508&amp;"."&amp;TEXT(M3508,"00")&amp;TEXT(N3508,"00")&amp;"."&amp;TEXT(O3508,"00")&amp;TEXT(P3508,"00"))</f>
        <v/>
      </c>
      <c r="J3508" s="15" t="str" cm="1">
        <f t="array" aca="1" ref="J3508" ca="1">IF(OR(INDIRECT(A3508&amp;B3508&amp;C3508&amp;F3508)="",ISNUMBER(INDIRECT(A3508&amp;B3508&amp;C3508&amp;F3508))=FALSE,INDIRECT(A3508&amp;B3508&amp;C3508&amp;F3508)=0),"",予約枠報告様式!$B$2)</f>
        <v/>
      </c>
      <c r="K3508" s="15" t="str" cm="1">
        <f t="array" aca="1" ref="K3508" ca="1">IF(OR(INDIRECT(A3508&amp;B3508&amp;C3508&amp;F3508)="",ISNUMBER(INDIRECT(A3508&amp;B3508&amp;C3508&amp;F3508))=FALSE,INDIRECT(A3508&amp;B3508&amp;C3508&amp;F3508)=0),"",1)</f>
        <v/>
      </c>
      <c r="L3508" s="15" t="str" cm="1">
        <f t="array" aca="1" ref="L3508" ca="1">IF(OR(INDIRECT(A3508&amp;B3508&amp;C3508&amp;F3508)="",ISNUMBER(INDIRECT(A3508&amp;B3508&amp;C3508&amp;F3508))=FALSE,INDIRECT(A3508&amp;B3508&amp;C3508&amp;F3508)=0),"",IF(G3508="【（第８期）医療機関受付】",TEXT(INDIRECT(A3508&amp;D3508&amp;E3508&amp;5),"yyy"),TEXT(INDIRECT(A3508&amp;B3508&amp;C3508&amp;5),"yyy")))</f>
        <v/>
      </c>
      <c r="M3508" s="15" t="str" cm="1">
        <f t="array" aca="1" ref="M3508" ca="1">IF(OR(INDIRECT(A3508&amp;B3508&amp;C3508&amp;F3508)="",ISNUMBER(INDIRECT(A3508&amp;B3508&amp;C3508&amp;F3508))=FALSE,INDIRECT(A3508&amp;B3508&amp;C3508&amp;F3508)=0),"",IF(G3508="【（第８期）医療機関受付】",TEXT(INDIRECT(A3508&amp;D3508&amp;E3508&amp;5),"m"),TEXT(INDIRECT(A3508&amp;B3508&amp;C3508&amp;5),"m")))</f>
        <v/>
      </c>
      <c r="N3508" s="15" t="str" cm="1">
        <f t="array" aca="1" ref="N3508" ca="1">IF(OR(INDIRECT(A3508&amp;B3508&amp;C3508&amp;F3508)="",ISNUMBER(INDIRECT(A3508&amp;B3508&amp;C3508&amp;F3508))=FALSE,INDIRECT(A3508&amp;B3508&amp;C3508&amp;F3508)=0),"",IF(G3508="【（第８期）医療機関受付】",TEXT(INDIRECT(A3508&amp;D3508&amp;E3508&amp;5),"d"),TEXT(INDIRECT(A3508&amp;B3508&amp;C3508&amp;5),"d")))</f>
        <v/>
      </c>
      <c r="O3508" s="15" t="str" cm="1">
        <f t="array" aca="1" ref="O3508" ca="1">IF(OR(INDIRECT(A3508&amp;B3508&amp;C3508&amp;F3508)="",ISNUMBER(INDIRECT(A3508&amp;B3508&amp;C3508&amp;F3508))=FALSE,INDIRECT(A3508&amp;B3508&amp;C3508&amp;F3508)=0),"",HOUR(INDIRECT(A3508&amp;"A"&amp;F3508)))</f>
        <v/>
      </c>
      <c r="P3508" s="15" t="str" cm="1">
        <f t="array" aca="1" ref="P3508" ca="1">IF(OR(INDIRECT(A3508&amp;B3508&amp;C3508&amp;F3508)="",ISNUMBER(INDIRECT(A3508&amp;B3508&amp;C3508&amp;F3508))=FALSE,INDIRECT(A3508&amp;B3508&amp;C3508&amp;F3508)=0),"",MINUTE(INDIRECT(A3508&amp;"A"&amp;F3508)))</f>
        <v/>
      </c>
      <c r="Q3508" s="15" t="str" cm="1">
        <f t="array" aca="1" ref="Q3508" ca="1">IF(OR(INDIRECT(A3508&amp;B3508&amp;C3508&amp;F3508)="",ISNUMBER(INDIRECT(A3508&amp;B3508&amp;C3508&amp;F3508))=FALSE,INDIRECT(A3508&amp;B3508&amp;C3508&amp;F3508)=0),"",O3508)</f>
        <v/>
      </c>
      <c r="R3508" s="15" t="str" cm="1">
        <f t="array" aca="1" ref="R3508" ca="1">IF(OR(INDIRECT(A3508&amp;B3508&amp;C3508&amp;F3508)="",ISNUMBER(INDIRECT(A3508&amp;B3508&amp;C3508&amp;F3508))=FALSE,INDIRECT(A3508&amp;B3508&amp;C3508&amp;F3508)=0),"",P3508+14)</f>
        <v/>
      </c>
      <c r="S3508" s="15" t="str" cm="1">
        <f t="array" aca="1" ref="S3508" ca="1">IF(OR(INDIRECT(A3508&amp;B3508&amp;C3508&amp;F3508)="",ISNUMBER(INDIRECT(A3508&amp;B3508&amp;C3508&amp;F3508))=FALSE,INDIRECT(A3508&amp;B3508&amp;C3508&amp;F3508)=0),"",INDIRECT(A3508&amp;B3508&amp;C3508&amp;F3508))</f>
        <v/>
      </c>
      <c r="T3508" s="15" t="str" cm="1">
        <f t="array" aca="1" ref="T3508" ca="1">IF(OR(INDIRECT(A3508&amp;B3508&amp;C3508&amp;F3508)="",ISNUMBER(INDIRECT(A3508&amp;B3508&amp;C3508&amp;F3508))=FALSE,INDIRECT(A3508&amp;B3508&amp;C3508&amp;F3508)=0),"",0)</f>
        <v/>
      </c>
    </row>
    <row r="3509" spans="1:20">
      <c r="A3509" s="23" t="s">
        <v>912</v>
      </c>
      <c r="B3509" s="23" t="s">
        <v>914</v>
      </c>
      <c r="C3509" s="23" t="str">
        <f t="shared" si="162"/>
        <v>q</v>
      </c>
      <c r="D3509" s="23" t="s">
        <v>914</v>
      </c>
      <c r="E3509" s="23" t="str">
        <f t="shared" si="163"/>
        <v>p</v>
      </c>
      <c r="F3509" s="23">
        <f t="shared" si="161"/>
        <v>34</v>
      </c>
      <c r="G3509" s="23" t="str" cm="1">
        <f t="array" aca="1" ref="G3509" ca="1">IF(OR(INDIRECT(A3509&amp;B3509&amp;C3509&amp;F3509)="",ISNUMBER(INDIRECT(A3509&amp;B3509&amp;C3509&amp;F3509))=FALSE),"",IF(INDIRECT(A3509&amp;B3509&amp;C3509&amp;9)="公開","【（第８期）WEB・コールセンター受付】","【（第８期）医療機関受付】"))</f>
        <v/>
      </c>
      <c r="H3509" s="15" t="str" cm="1">
        <f t="array" aca="1" ref="H3509" ca="1">IF(OR(INDIRECT(A3509&amp;B3509&amp;C3509&amp;F3509)="",ISNUMBER(INDIRECT(A3509&amp;B3509&amp;C3509&amp;F3509))=FALSE,INDIRECT(A3509&amp;B3509&amp;C3509&amp;F3509)=0),"",431001)</f>
        <v/>
      </c>
      <c r="I3509" s="15" t="str" cm="1">
        <f t="array" aca="1" ref="I3509" ca="1">IF(OR(INDIRECT(A3509&amp;B3509&amp;C3509&amp;F3509)="",ISNUMBER(INDIRECT(A3509&amp;B3509&amp;C3509&amp;F3509))=FALSE,INDIRECT(A3509&amp;B3509&amp;C3509&amp;F3509)=0),"",G3509&amp;J3509&amp;"."&amp;TEXT(M3509,"00")&amp;TEXT(N3509,"00")&amp;"."&amp;TEXT(O3509,"00")&amp;TEXT(P3509,"00"))</f>
        <v/>
      </c>
      <c r="J3509" s="15" t="str" cm="1">
        <f t="array" aca="1" ref="J3509" ca="1">IF(OR(INDIRECT(A3509&amp;B3509&amp;C3509&amp;F3509)="",ISNUMBER(INDIRECT(A3509&amp;B3509&amp;C3509&amp;F3509))=FALSE,INDIRECT(A3509&amp;B3509&amp;C3509&amp;F3509)=0),"",予約枠報告様式!$B$2)</f>
        <v/>
      </c>
      <c r="K3509" s="15" t="str" cm="1">
        <f t="array" aca="1" ref="K3509" ca="1">IF(OR(INDIRECT(A3509&amp;B3509&amp;C3509&amp;F3509)="",ISNUMBER(INDIRECT(A3509&amp;B3509&amp;C3509&amp;F3509))=FALSE,INDIRECT(A3509&amp;B3509&amp;C3509&amp;F3509)=0),"",1)</f>
        <v/>
      </c>
      <c r="L3509" s="15" t="str" cm="1">
        <f t="array" aca="1" ref="L3509" ca="1">IF(OR(INDIRECT(A3509&amp;B3509&amp;C3509&amp;F3509)="",ISNUMBER(INDIRECT(A3509&amp;B3509&amp;C3509&amp;F3509))=FALSE,INDIRECT(A3509&amp;B3509&amp;C3509&amp;F3509)=0),"",IF(G3509="【（第８期）医療機関受付】",TEXT(INDIRECT(A3509&amp;D3509&amp;E3509&amp;5),"yyy"),TEXT(INDIRECT(A3509&amp;B3509&amp;C3509&amp;5),"yyy")))</f>
        <v/>
      </c>
      <c r="M3509" s="15" t="str" cm="1">
        <f t="array" aca="1" ref="M3509" ca="1">IF(OR(INDIRECT(A3509&amp;B3509&amp;C3509&amp;F3509)="",ISNUMBER(INDIRECT(A3509&amp;B3509&amp;C3509&amp;F3509))=FALSE,INDIRECT(A3509&amp;B3509&amp;C3509&amp;F3509)=0),"",IF(G3509="【（第８期）医療機関受付】",TEXT(INDIRECT(A3509&amp;D3509&amp;E3509&amp;5),"m"),TEXT(INDIRECT(A3509&amp;B3509&amp;C3509&amp;5),"m")))</f>
        <v/>
      </c>
      <c r="N3509" s="15" t="str" cm="1">
        <f t="array" aca="1" ref="N3509" ca="1">IF(OR(INDIRECT(A3509&amp;B3509&amp;C3509&amp;F3509)="",ISNUMBER(INDIRECT(A3509&amp;B3509&amp;C3509&amp;F3509))=FALSE,INDIRECT(A3509&amp;B3509&amp;C3509&amp;F3509)=0),"",IF(G3509="【（第８期）医療機関受付】",TEXT(INDIRECT(A3509&amp;D3509&amp;E3509&amp;5),"d"),TEXT(INDIRECT(A3509&amp;B3509&amp;C3509&amp;5),"d")))</f>
        <v/>
      </c>
      <c r="O3509" s="15" t="str" cm="1">
        <f t="array" aca="1" ref="O3509" ca="1">IF(OR(INDIRECT(A3509&amp;B3509&amp;C3509&amp;F3509)="",ISNUMBER(INDIRECT(A3509&amp;B3509&amp;C3509&amp;F3509))=FALSE,INDIRECT(A3509&amp;B3509&amp;C3509&amp;F3509)=0),"",HOUR(INDIRECT(A3509&amp;"A"&amp;F3509)))</f>
        <v/>
      </c>
      <c r="P3509" s="15" t="str" cm="1">
        <f t="array" aca="1" ref="P3509" ca="1">IF(OR(INDIRECT(A3509&amp;B3509&amp;C3509&amp;F3509)="",ISNUMBER(INDIRECT(A3509&amp;B3509&amp;C3509&amp;F3509))=FALSE,INDIRECT(A3509&amp;B3509&amp;C3509&amp;F3509)=0),"",MINUTE(INDIRECT(A3509&amp;"A"&amp;F3509)))</f>
        <v/>
      </c>
      <c r="Q3509" s="15" t="str" cm="1">
        <f t="array" aca="1" ref="Q3509" ca="1">IF(OR(INDIRECT(A3509&amp;B3509&amp;C3509&amp;F3509)="",ISNUMBER(INDIRECT(A3509&amp;B3509&amp;C3509&amp;F3509))=FALSE,INDIRECT(A3509&amp;B3509&amp;C3509&amp;F3509)=0),"",O3509)</f>
        <v/>
      </c>
      <c r="R3509" s="15" t="str" cm="1">
        <f t="array" aca="1" ref="R3509" ca="1">IF(OR(INDIRECT(A3509&amp;B3509&amp;C3509&amp;F3509)="",ISNUMBER(INDIRECT(A3509&amp;B3509&amp;C3509&amp;F3509))=FALSE,INDIRECT(A3509&amp;B3509&amp;C3509&amp;F3509)=0),"",P3509+14)</f>
        <v/>
      </c>
      <c r="S3509" s="15" t="str" cm="1">
        <f t="array" aca="1" ref="S3509" ca="1">IF(OR(INDIRECT(A3509&amp;B3509&amp;C3509&amp;F3509)="",ISNUMBER(INDIRECT(A3509&amp;B3509&amp;C3509&amp;F3509))=FALSE,INDIRECT(A3509&amp;B3509&amp;C3509&amp;F3509)=0),"",INDIRECT(A3509&amp;B3509&amp;C3509&amp;F3509))</f>
        <v/>
      </c>
      <c r="T3509" s="15" t="str" cm="1">
        <f t="array" aca="1" ref="T3509" ca="1">IF(OR(INDIRECT(A3509&amp;B3509&amp;C3509&amp;F3509)="",ISNUMBER(INDIRECT(A3509&amp;B3509&amp;C3509&amp;F3509))=FALSE,INDIRECT(A3509&amp;B3509&amp;C3509&amp;F3509)=0),"",0)</f>
        <v/>
      </c>
    </row>
    <row r="3510" spans="1:20">
      <c r="A3510" s="23" t="s">
        <v>912</v>
      </c>
      <c r="B3510" s="23" t="s">
        <v>914</v>
      </c>
      <c r="C3510" s="23" t="str">
        <f t="shared" si="162"/>
        <v>q</v>
      </c>
      <c r="D3510" s="23" t="s">
        <v>914</v>
      </c>
      <c r="E3510" s="23" t="str">
        <f t="shared" si="163"/>
        <v>p</v>
      </c>
      <c r="F3510" s="23">
        <f t="shared" si="161"/>
        <v>35</v>
      </c>
      <c r="G3510" s="23" t="str" cm="1">
        <f t="array" aca="1" ref="G3510" ca="1">IF(OR(INDIRECT(A3510&amp;B3510&amp;C3510&amp;F3510)="",ISNUMBER(INDIRECT(A3510&amp;B3510&amp;C3510&amp;F3510))=FALSE),"",IF(INDIRECT(A3510&amp;B3510&amp;C3510&amp;9)="公開","【（第８期）WEB・コールセンター受付】","【（第８期）医療機関受付】"))</f>
        <v/>
      </c>
      <c r="H3510" s="15" t="str" cm="1">
        <f t="array" aca="1" ref="H3510" ca="1">IF(OR(INDIRECT(A3510&amp;B3510&amp;C3510&amp;F3510)="",ISNUMBER(INDIRECT(A3510&amp;B3510&amp;C3510&amp;F3510))=FALSE,INDIRECT(A3510&amp;B3510&amp;C3510&amp;F3510)=0),"",431001)</f>
        <v/>
      </c>
      <c r="I3510" s="15" t="str" cm="1">
        <f t="array" aca="1" ref="I3510" ca="1">IF(OR(INDIRECT(A3510&amp;B3510&amp;C3510&amp;F3510)="",ISNUMBER(INDIRECT(A3510&amp;B3510&amp;C3510&amp;F3510))=FALSE,INDIRECT(A3510&amp;B3510&amp;C3510&amp;F3510)=0),"",G3510&amp;J3510&amp;"."&amp;TEXT(M3510,"00")&amp;TEXT(N3510,"00")&amp;"."&amp;TEXT(O3510,"00")&amp;TEXT(P3510,"00"))</f>
        <v/>
      </c>
      <c r="J3510" s="15" t="str" cm="1">
        <f t="array" aca="1" ref="J3510" ca="1">IF(OR(INDIRECT(A3510&amp;B3510&amp;C3510&amp;F3510)="",ISNUMBER(INDIRECT(A3510&amp;B3510&amp;C3510&amp;F3510))=FALSE,INDIRECT(A3510&amp;B3510&amp;C3510&amp;F3510)=0),"",予約枠報告様式!$B$2)</f>
        <v/>
      </c>
      <c r="K3510" s="15" t="str" cm="1">
        <f t="array" aca="1" ref="K3510" ca="1">IF(OR(INDIRECT(A3510&amp;B3510&amp;C3510&amp;F3510)="",ISNUMBER(INDIRECT(A3510&amp;B3510&amp;C3510&amp;F3510))=FALSE,INDIRECT(A3510&amp;B3510&amp;C3510&amp;F3510)=0),"",1)</f>
        <v/>
      </c>
      <c r="L3510" s="15" t="str" cm="1">
        <f t="array" aca="1" ref="L3510" ca="1">IF(OR(INDIRECT(A3510&amp;B3510&amp;C3510&amp;F3510)="",ISNUMBER(INDIRECT(A3510&amp;B3510&amp;C3510&amp;F3510))=FALSE,INDIRECT(A3510&amp;B3510&amp;C3510&amp;F3510)=0),"",IF(G3510="【（第８期）医療機関受付】",TEXT(INDIRECT(A3510&amp;D3510&amp;E3510&amp;5),"yyy"),TEXT(INDIRECT(A3510&amp;B3510&amp;C3510&amp;5),"yyy")))</f>
        <v/>
      </c>
      <c r="M3510" s="15" t="str" cm="1">
        <f t="array" aca="1" ref="M3510" ca="1">IF(OR(INDIRECT(A3510&amp;B3510&amp;C3510&amp;F3510)="",ISNUMBER(INDIRECT(A3510&amp;B3510&amp;C3510&amp;F3510))=FALSE,INDIRECT(A3510&amp;B3510&amp;C3510&amp;F3510)=0),"",IF(G3510="【（第８期）医療機関受付】",TEXT(INDIRECT(A3510&amp;D3510&amp;E3510&amp;5),"m"),TEXT(INDIRECT(A3510&amp;B3510&amp;C3510&amp;5),"m")))</f>
        <v/>
      </c>
      <c r="N3510" s="15" t="str" cm="1">
        <f t="array" aca="1" ref="N3510" ca="1">IF(OR(INDIRECT(A3510&amp;B3510&amp;C3510&amp;F3510)="",ISNUMBER(INDIRECT(A3510&amp;B3510&amp;C3510&amp;F3510))=FALSE,INDIRECT(A3510&amp;B3510&amp;C3510&amp;F3510)=0),"",IF(G3510="【（第８期）医療機関受付】",TEXT(INDIRECT(A3510&amp;D3510&amp;E3510&amp;5),"d"),TEXT(INDIRECT(A3510&amp;B3510&amp;C3510&amp;5),"d")))</f>
        <v/>
      </c>
      <c r="O3510" s="15" t="str" cm="1">
        <f t="array" aca="1" ref="O3510" ca="1">IF(OR(INDIRECT(A3510&amp;B3510&amp;C3510&amp;F3510)="",ISNUMBER(INDIRECT(A3510&amp;B3510&amp;C3510&amp;F3510))=FALSE,INDIRECT(A3510&amp;B3510&amp;C3510&amp;F3510)=0),"",HOUR(INDIRECT(A3510&amp;"A"&amp;F3510)))</f>
        <v/>
      </c>
      <c r="P3510" s="15" t="str" cm="1">
        <f t="array" aca="1" ref="P3510" ca="1">IF(OR(INDIRECT(A3510&amp;B3510&amp;C3510&amp;F3510)="",ISNUMBER(INDIRECT(A3510&amp;B3510&amp;C3510&amp;F3510))=FALSE,INDIRECT(A3510&amp;B3510&amp;C3510&amp;F3510)=0),"",MINUTE(INDIRECT(A3510&amp;"A"&amp;F3510)))</f>
        <v/>
      </c>
      <c r="Q3510" s="15" t="str" cm="1">
        <f t="array" aca="1" ref="Q3510" ca="1">IF(OR(INDIRECT(A3510&amp;B3510&amp;C3510&amp;F3510)="",ISNUMBER(INDIRECT(A3510&amp;B3510&amp;C3510&amp;F3510))=FALSE,INDIRECT(A3510&amp;B3510&amp;C3510&amp;F3510)=0),"",O3510)</f>
        <v/>
      </c>
      <c r="R3510" s="15" t="str" cm="1">
        <f t="array" aca="1" ref="R3510" ca="1">IF(OR(INDIRECT(A3510&amp;B3510&amp;C3510&amp;F3510)="",ISNUMBER(INDIRECT(A3510&amp;B3510&amp;C3510&amp;F3510))=FALSE,INDIRECT(A3510&amp;B3510&amp;C3510&amp;F3510)=0),"",P3510+14)</f>
        <v/>
      </c>
      <c r="S3510" s="15" t="str" cm="1">
        <f t="array" aca="1" ref="S3510" ca="1">IF(OR(INDIRECT(A3510&amp;B3510&amp;C3510&amp;F3510)="",ISNUMBER(INDIRECT(A3510&amp;B3510&amp;C3510&amp;F3510))=FALSE,INDIRECT(A3510&amp;B3510&amp;C3510&amp;F3510)=0),"",INDIRECT(A3510&amp;B3510&amp;C3510&amp;F3510))</f>
        <v/>
      </c>
      <c r="T3510" s="15" t="str" cm="1">
        <f t="array" aca="1" ref="T3510" ca="1">IF(OR(INDIRECT(A3510&amp;B3510&amp;C3510&amp;F3510)="",ISNUMBER(INDIRECT(A3510&amp;B3510&amp;C3510&amp;F3510))=FALSE,INDIRECT(A3510&amp;B3510&amp;C3510&amp;F3510)=0),"",0)</f>
        <v/>
      </c>
    </row>
    <row r="3511" spans="1:20">
      <c r="A3511" s="23" t="s">
        <v>912</v>
      </c>
      <c r="B3511" s="23" t="s">
        <v>914</v>
      </c>
      <c r="C3511" s="23" t="str">
        <f t="shared" si="162"/>
        <v>q</v>
      </c>
      <c r="D3511" s="23" t="s">
        <v>914</v>
      </c>
      <c r="E3511" s="23" t="str">
        <f t="shared" si="163"/>
        <v>p</v>
      </c>
      <c r="F3511" s="23">
        <f t="shared" ref="F3511:F3574" si="164">IF(F3510=62,11,F3510+1)</f>
        <v>36</v>
      </c>
      <c r="G3511" s="23" t="str" cm="1">
        <f t="array" aca="1" ref="G3511" ca="1">IF(OR(INDIRECT(A3511&amp;B3511&amp;C3511&amp;F3511)="",ISNUMBER(INDIRECT(A3511&amp;B3511&amp;C3511&amp;F3511))=FALSE),"",IF(INDIRECT(A3511&amp;B3511&amp;C3511&amp;9)="公開","【（第８期）WEB・コールセンター受付】","【（第８期）医療機関受付】"))</f>
        <v/>
      </c>
      <c r="H3511" s="15" t="str" cm="1">
        <f t="array" aca="1" ref="H3511" ca="1">IF(OR(INDIRECT(A3511&amp;B3511&amp;C3511&amp;F3511)="",ISNUMBER(INDIRECT(A3511&amp;B3511&amp;C3511&amp;F3511))=FALSE,INDIRECT(A3511&amp;B3511&amp;C3511&amp;F3511)=0),"",431001)</f>
        <v/>
      </c>
      <c r="I3511" s="15" t="str" cm="1">
        <f t="array" aca="1" ref="I3511" ca="1">IF(OR(INDIRECT(A3511&amp;B3511&amp;C3511&amp;F3511)="",ISNUMBER(INDIRECT(A3511&amp;B3511&amp;C3511&amp;F3511))=FALSE,INDIRECT(A3511&amp;B3511&amp;C3511&amp;F3511)=0),"",G3511&amp;J3511&amp;"."&amp;TEXT(M3511,"00")&amp;TEXT(N3511,"00")&amp;"."&amp;TEXT(O3511,"00")&amp;TEXT(P3511,"00"))</f>
        <v/>
      </c>
      <c r="J3511" s="15" t="str" cm="1">
        <f t="array" aca="1" ref="J3511" ca="1">IF(OR(INDIRECT(A3511&amp;B3511&amp;C3511&amp;F3511)="",ISNUMBER(INDIRECT(A3511&amp;B3511&amp;C3511&amp;F3511))=FALSE,INDIRECT(A3511&amp;B3511&amp;C3511&amp;F3511)=0),"",予約枠報告様式!$B$2)</f>
        <v/>
      </c>
      <c r="K3511" s="15" t="str" cm="1">
        <f t="array" aca="1" ref="K3511" ca="1">IF(OR(INDIRECT(A3511&amp;B3511&amp;C3511&amp;F3511)="",ISNUMBER(INDIRECT(A3511&amp;B3511&amp;C3511&amp;F3511))=FALSE,INDIRECT(A3511&amp;B3511&amp;C3511&amp;F3511)=0),"",1)</f>
        <v/>
      </c>
      <c r="L3511" s="15" t="str" cm="1">
        <f t="array" aca="1" ref="L3511" ca="1">IF(OR(INDIRECT(A3511&amp;B3511&amp;C3511&amp;F3511)="",ISNUMBER(INDIRECT(A3511&amp;B3511&amp;C3511&amp;F3511))=FALSE,INDIRECT(A3511&amp;B3511&amp;C3511&amp;F3511)=0),"",IF(G3511="【（第８期）医療機関受付】",TEXT(INDIRECT(A3511&amp;D3511&amp;E3511&amp;5),"yyy"),TEXT(INDIRECT(A3511&amp;B3511&amp;C3511&amp;5),"yyy")))</f>
        <v/>
      </c>
      <c r="M3511" s="15" t="str" cm="1">
        <f t="array" aca="1" ref="M3511" ca="1">IF(OR(INDIRECT(A3511&amp;B3511&amp;C3511&amp;F3511)="",ISNUMBER(INDIRECT(A3511&amp;B3511&amp;C3511&amp;F3511))=FALSE,INDIRECT(A3511&amp;B3511&amp;C3511&amp;F3511)=0),"",IF(G3511="【（第８期）医療機関受付】",TEXT(INDIRECT(A3511&amp;D3511&amp;E3511&amp;5),"m"),TEXT(INDIRECT(A3511&amp;B3511&amp;C3511&amp;5),"m")))</f>
        <v/>
      </c>
      <c r="N3511" s="15" t="str" cm="1">
        <f t="array" aca="1" ref="N3511" ca="1">IF(OR(INDIRECT(A3511&amp;B3511&amp;C3511&amp;F3511)="",ISNUMBER(INDIRECT(A3511&amp;B3511&amp;C3511&amp;F3511))=FALSE,INDIRECT(A3511&amp;B3511&amp;C3511&amp;F3511)=0),"",IF(G3511="【（第８期）医療機関受付】",TEXT(INDIRECT(A3511&amp;D3511&amp;E3511&amp;5),"d"),TEXT(INDIRECT(A3511&amp;B3511&amp;C3511&amp;5),"d")))</f>
        <v/>
      </c>
      <c r="O3511" s="15" t="str" cm="1">
        <f t="array" aca="1" ref="O3511" ca="1">IF(OR(INDIRECT(A3511&amp;B3511&amp;C3511&amp;F3511)="",ISNUMBER(INDIRECT(A3511&amp;B3511&amp;C3511&amp;F3511))=FALSE,INDIRECT(A3511&amp;B3511&amp;C3511&amp;F3511)=0),"",HOUR(INDIRECT(A3511&amp;"A"&amp;F3511)))</f>
        <v/>
      </c>
      <c r="P3511" s="15" t="str" cm="1">
        <f t="array" aca="1" ref="P3511" ca="1">IF(OR(INDIRECT(A3511&amp;B3511&amp;C3511&amp;F3511)="",ISNUMBER(INDIRECT(A3511&amp;B3511&amp;C3511&amp;F3511))=FALSE,INDIRECT(A3511&amp;B3511&amp;C3511&amp;F3511)=0),"",MINUTE(INDIRECT(A3511&amp;"A"&amp;F3511)))</f>
        <v/>
      </c>
      <c r="Q3511" s="15" t="str" cm="1">
        <f t="array" aca="1" ref="Q3511" ca="1">IF(OR(INDIRECT(A3511&amp;B3511&amp;C3511&amp;F3511)="",ISNUMBER(INDIRECT(A3511&amp;B3511&amp;C3511&amp;F3511))=FALSE,INDIRECT(A3511&amp;B3511&amp;C3511&amp;F3511)=0),"",O3511)</f>
        <v/>
      </c>
      <c r="R3511" s="15" t="str" cm="1">
        <f t="array" aca="1" ref="R3511" ca="1">IF(OR(INDIRECT(A3511&amp;B3511&amp;C3511&amp;F3511)="",ISNUMBER(INDIRECT(A3511&amp;B3511&amp;C3511&amp;F3511))=FALSE,INDIRECT(A3511&amp;B3511&amp;C3511&amp;F3511)=0),"",P3511+14)</f>
        <v/>
      </c>
      <c r="S3511" s="15" t="str" cm="1">
        <f t="array" aca="1" ref="S3511" ca="1">IF(OR(INDIRECT(A3511&amp;B3511&amp;C3511&amp;F3511)="",ISNUMBER(INDIRECT(A3511&amp;B3511&amp;C3511&amp;F3511))=FALSE,INDIRECT(A3511&amp;B3511&amp;C3511&amp;F3511)=0),"",INDIRECT(A3511&amp;B3511&amp;C3511&amp;F3511))</f>
        <v/>
      </c>
      <c r="T3511" s="15" t="str" cm="1">
        <f t="array" aca="1" ref="T3511" ca="1">IF(OR(INDIRECT(A3511&amp;B3511&amp;C3511&amp;F3511)="",ISNUMBER(INDIRECT(A3511&amp;B3511&amp;C3511&amp;F3511))=FALSE,INDIRECT(A3511&amp;B3511&amp;C3511&amp;F3511)=0),"",0)</f>
        <v/>
      </c>
    </row>
    <row r="3512" spans="1:20">
      <c r="A3512" s="23" t="s">
        <v>912</v>
      </c>
      <c r="B3512" s="23" t="s">
        <v>914</v>
      </c>
      <c r="C3512" s="23" t="str">
        <f t="shared" si="162"/>
        <v>q</v>
      </c>
      <c r="D3512" s="23" t="s">
        <v>914</v>
      </c>
      <c r="E3512" s="23" t="str">
        <f t="shared" si="163"/>
        <v>p</v>
      </c>
      <c r="F3512" s="23">
        <f t="shared" si="164"/>
        <v>37</v>
      </c>
      <c r="G3512" s="23" t="str" cm="1">
        <f t="array" aca="1" ref="G3512" ca="1">IF(OR(INDIRECT(A3512&amp;B3512&amp;C3512&amp;F3512)="",ISNUMBER(INDIRECT(A3512&amp;B3512&amp;C3512&amp;F3512))=FALSE),"",IF(INDIRECT(A3512&amp;B3512&amp;C3512&amp;9)="公開","【（第８期）WEB・コールセンター受付】","【（第８期）医療機関受付】"))</f>
        <v/>
      </c>
      <c r="H3512" s="15" t="str" cm="1">
        <f t="array" aca="1" ref="H3512" ca="1">IF(OR(INDIRECT(A3512&amp;B3512&amp;C3512&amp;F3512)="",ISNUMBER(INDIRECT(A3512&amp;B3512&amp;C3512&amp;F3512))=FALSE,INDIRECT(A3512&amp;B3512&amp;C3512&amp;F3512)=0),"",431001)</f>
        <v/>
      </c>
      <c r="I3512" s="15" t="str" cm="1">
        <f t="array" aca="1" ref="I3512" ca="1">IF(OR(INDIRECT(A3512&amp;B3512&amp;C3512&amp;F3512)="",ISNUMBER(INDIRECT(A3512&amp;B3512&amp;C3512&amp;F3512))=FALSE,INDIRECT(A3512&amp;B3512&amp;C3512&amp;F3512)=0),"",G3512&amp;J3512&amp;"."&amp;TEXT(M3512,"00")&amp;TEXT(N3512,"00")&amp;"."&amp;TEXT(O3512,"00")&amp;TEXT(P3512,"00"))</f>
        <v/>
      </c>
      <c r="J3512" s="15" t="str" cm="1">
        <f t="array" aca="1" ref="J3512" ca="1">IF(OR(INDIRECT(A3512&amp;B3512&amp;C3512&amp;F3512)="",ISNUMBER(INDIRECT(A3512&amp;B3512&amp;C3512&amp;F3512))=FALSE,INDIRECT(A3512&amp;B3512&amp;C3512&amp;F3512)=0),"",予約枠報告様式!$B$2)</f>
        <v/>
      </c>
      <c r="K3512" s="15" t="str" cm="1">
        <f t="array" aca="1" ref="K3512" ca="1">IF(OR(INDIRECT(A3512&amp;B3512&amp;C3512&amp;F3512)="",ISNUMBER(INDIRECT(A3512&amp;B3512&amp;C3512&amp;F3512))=FALSE,INDIRECT(A3512&amp;B3512&amp;C3512&amp;F3512)=0),"",1)</f>
        <v/>
      </c>
      <c r="L3512" s="15" t="str" cm="1">
        <f t="array" aca="1" ref="L3512" ca="1">IF(OR(INDIRECT(A3512&amp;B3512&amp;C3512&amp;F3512)="",ISNUMBER(INDIRECT(A3512&amp;B3512&amp;C3512&amp;F3512))=FALSE,INDIRECT(A3512&amp;B3512&amp;C3512&amp;F3512)=0),"",IF(G3512="【（第８期）医療機関受付】",TEXT(INDIRECT(A3512&amp;D3512&amp;E3512&amp;5),"yyy"),TEXT(INDIRECT(A3512&amp;B3512&amp;C3512&amp;5),"yyy")))</f>
        <v/>
      </c>
      <c r="M3512" s="15" t="str" cm="1">
        <f t="array" aca="1" ref="M3512" ca="1">IF(OR(INDIRECT(A3512&amp;B3512&amp;C3512&amp;F3512)="",ISNUMBER(INDIRECT(A3512&amp;B3512&amp;C3512&amp;F3512))=FALSE,INDIRECT(A3512&amp;B3512&amp;C3512&amp;F3512)=0),"",IF(G3512="【（第８期）医療機関受付】",TEXT(INDIRECT(A3512&amp;D3512&amp;E3512&amp;5),"m"),TEXT(INDIRECT(A3512&amp;B3512&amp;C3512&amp;5),"m")))</f>
        <v/>
      </c>
      <c r="N3512" s="15" t="str" cm="1">
        <f t="array" aca="1" ref="N3512" ca="1">IF(OR(INDIRECT(A3512&amp;B3512&amp;C3512&amp;F3512)="",ISNUMBER(INDIRECT(A3512&amp;B3512&amp;C3512&amp;F3512))=FALSE,INDIRECT(A3512&amp;B3512&amp;C3512&amp;F3512)=0),"",IF(G3512="【（第８期）医療機関受付】",TEXT(INDIRECT(A3512&amp;D3512&amp;E3512&amp;5),"d"),TEXT(INDIRECT(A3512&amp;B3512&amp;C3512&amp;5),"d")))</f>
        <v/>
      </c>
      <c r="O3512" s="15" t="str" cm="1">
        <f t="array" aca="1" ref="O3512" ca="1">IF(OR(INDIRECT(A3512&amp;B3512&amp;C3512&amp;F3512)="",ISNUMBER(INDIRECT(A3512&amp;B3512&amp;C3512&amp;F3512))=FALSE,INDIRECT(A3512&amp;B3512&amp;C3512&amp;F3512)=0),"",HOUR(INDIRECT(A3512&amp;"A"&amp;F3512)))</f>
        <v/>
      </c>
      <c r="P3512" s="15" t="str" cm="1">
        <f t="array" aca="1" ref="P3512" ca="1">IF(OR(INDIRECT(A3512&amp;B3512&amp;C3512&amp;F3512)="",ISNUMBER(INDIRECT(A3512&amp;B3512&amp;C3512&amp;F3512))=FALSE,INDIRECT(A3512&amp;B3512&amp;C3512&amp;F3512)=0),"",MINUTE(INDIRECT(A3512&amp;"A"&amp;F3512)))</f>
        <v/>
      </c>
      <c r="Q3512" s="15" t="str" cm="1">
        <f t="array" aca="1" ref="Q3512" ca="1">IF(OR(INDIRECT(A3512&amp;B3512&amp;C3512&amp;F3512)="",ISNUMBER(INDIRECT(A3512&amp;B3512&amp;C3512&amp;F3512))=FALSE,INDIRECT(A3512&amp;B3512&amp;C3512&amp;F3512)=0),"",O3512)</f>
        <v/>
      </c>
      <c r="R3512" s="15" t="str" cm="1">
        <f t="array" aca="1" ref="R3512" ca="1">IF(OR(INDIRECT(A3512&amp;B3512&amp;C3512&amp;F3512)="",ISNUMBER(INDIRECT(A3512&amp;B3512&amp;C3512&amp;F3512))=FALSE,INDIRECT(A3512&amp;B3512&amp;C3512&amp;F3512)=0),"",P3512+14)</f>
        <v/>
      </c>
      <c r="S3512" s="15" t="str" cm="1">
        <f t="array" aca="1" ref="S3512" ca="1">IF(OR(INDIRECT(A3512&amp;B3512&amp;C3512&amp;F3512)="",ISNUMBER(INDIRECT(A3512&amp;B3512&amp;C3512&amp;F3512))=FALSE,INDIRECT(A3512&amp;B3512&amp;C3512&amp;F3512)=0),"",INDIRECT(A3512&amp;B3512&amp;C3512&amp;F3512))</f>
        <v/>
      </c>
      <c r="T3512" s="15" t="str" cm="1">
        <f t="array" aca="1" ref="T3512" ca="1">IF(OR(INDIRECT(A3512&amp;B3512&amp;C3512&amp;F3512)="",ISNUMBER(INDIRECT(A3512&amp;B3512&amp;C3512&amp;F3512))=FALSE,INDIRECT(A3512&amp;B3512&amp;C3512&amp;F3512)=0),"",0)</f>
        <v/>
      </c>
    </row>
    <row r="3513" spans="1:20">
      <c r="A3513" s="23" t="s">
        <v>912</v>
      </c>
      <c r="B3513" s="23" t="s">
        <v>914</v>
      </c>
      <c r="C3513" s="23" t="str">
        <f t="shared" si="162"/>
        <v>q</v>
      </c>
      <c r="D3513" s="23" t="s">
        <v>914</v>
      </c>
      <c r="E3513" s="23" t="str">
        <f t="shared" si="163"/>
        <v>p</v>
      </c>
      <c r="F3513" s="23">
        <f t="shared" si="164"/>
        <v>38</v>
      </c>
      <c r="G3513" s="23" t="str" cm="1">
        <f t="array" aca="1" ref="G3513" ca="1">IF(OR(INDIRECT(A3513&amp;B3513&amp;C3513&amp;F3513)="",ISNUMBER(INDIRECT(A3513&amp;B3513&amp;C3513&amp;F3513))=FALSE),"",IF(INDIRECT(A3513&amp;B3513&amp;C3513&amp;9)="公開","【（第８期）WEB・コールセンター受付】","【（第８期）医療機関受付】"))</f>
        <v/>
      </c>
      <c r="H3513" s="15" t="str" cm="1">
        <f t="array" aca="1" ref="H3513" ca="1">IF(OR(INDIRECT(A3513&amp;B3513&amp;C3513&amp;F3513)="",ISNUMBER(INDIRECT(A3513&amp;B3513&amp;C3513&amp;F3513))=FALSE,INDIRECT(A3513&amp;B3513&amp;C3513&amp;F3513)=0),"",431001)</f>
        <v/>
      </c>
      <c r="I3513" s="15" t="str" cm="1">
        <f t="array" aca="1" ref="I3513" ca="1">IF(OR(INDIRECT(A3513&amp;B3513&amp;C3513&amp;F3513)="",ISNUMBER(INDIRECT(A3513&amp;B3513&amp;C3513&amp;F3513))=FALSE,INDIRECT(A3513&amp;B3513&amp;C3513&amp;F3513)=0),"",G3513&amp;J3513&amp;"."&amp;TEXT(M3513,"00")&amp;TEXT(N3513,"00")&amp;"."&amp;TEXT(O3513,"00")&amp;TEXT(P3513,"00"))</f>
        <v/>
      </c>
      <c r="J3513" s="15" t="str" cm="1">
        <f t="array" aca="1" ref="J3513" ca="1">IF(OR(INDIRECT(A3513&amp;B3513&amp;C3513&amp;F3513)="",ISNUMBER(INDIRECT(A3513&amp;B3513&amp;C3513&amp;F3513))=FALSE,INDIRECT(A3513&amp;B3513&amp;C3513&amp;F3513)=0),"",予約枠報告様式!$B$2)</f>
        <v/>
      </c>
      <c r="K3513" s="15" t="str" cm="1">
        <f t="array" aca="1" ref="K3513" ca="1">IF(OR(INDIRECT(A3513&amp;B3513&amp;C3513&amp;F3513)="",ISNUMBER(INDIRECT(A3513&amp;B3513&amp;C3513&amp;F3513))=FALSE,INDIRECT(A3513&amp;B3513&amp;C3513&amp;F3513)=0),"",1)</f>
        <v/>
      </c>
      <c r="L3513" s="15" t="str" cm="1">
        <f t="array" aca="1" ref="L3513" ca="1">IF(OR(INDIRECT(A3513&amp;B3513&amp;C3513&amp;F3513)="",ISNUMBER(INDIRECT(A3513&amp;B3513&amp;C3513&amp;F3513))=FALSE,INDIRECT(A3513&amp;B3513&amp;C3513&amp;F3513)=0),"",IF(G3513="【（第８期）医療機関受付】",TEXT(INDIRECT(A3513&amp;D3513&amp;E3513&amp;5),"yyy"),TEXT(INDIRECT(A3513&amp;B3513&amp;C3513&amp;5),"yyy")))</f>
        <v/>
      </c>
      <c r="M3513" s="15" t="str" cm="1">
        <f t="array" aca="1" ref="M3513" ca="1">IF(OR(INDIRECT(A3513&amp;B3513&amp;C3513&amp;F3513)="",ISNUMBER(INDIRECT(A3513&amp;B3513&amp;C3513&amp;F3513))=FALSE,INDIRECT(A3513&amp;B3513&amp;C3513&amp;F3513)=0),"",IF(G3513="【（第８期）医療機関受付】",TEXT(INDIRECT(A3513&amp;D3513&amp;E3513&amp;5),"m"),TEXT(INDIRECT(A3513&amp;B3513&amp;C3513&amp;5),"m")))</f>
        <v/>
      </c>
      <c r="N3513" s="15" t="str" cm="1">
        <f t="array" aca="1" ref="N3513" ca="1">IF(OR(INDIRECT(A3513&amp;B3513&amp;C3513&amp;F3513)="",ISNUMBER(INDIRECT(A3513&amp;B3513&amp;C3513&amp;F3513))=FALSE,INDIRECT(A3513&amp;B3513&amp;C3513&amp;F3513)=0),"",IF(G3513="【（第８期）医療機関受付】",TEXT(INDIRECT(A3513&amp;D3513&amp;E3513&amp;5),"d"),TEXT(INDIRECT(A3513&amp;B3513&amp;C3513&amp;5),"d")))</f>
        <v/>
      </c>
      <c r="O3513" s="15" t="str" cm="1">
        <f t="array" aca="1" ref="O3513" ca="1">IF(OR(INDIRECT(A3513&amp;B3513&amp;C3513&amp;F3513)="",ISNUMBER(INDIRECT(A3513&amp;B3513&amp;C3513&amp;F3513))=FALSE,INDIRECT(A3513&amp;B3513&amp;C3513&amp;F3513)=0),"",HOUR(INDIRECT(A3513&amp;"A"&amp;F3513)))</f>
        <v/>
      </c>
      <c r="P3513" s="15" t="str" cm="1">
        <f t="array" aca="1" ref="P3513" ca="1">IF(OR(INDIRECT(A3513&amp;B3513&amp;C3513&amp;F3513)="",ISNUMBER(INDIRECT(A3513&amp;B3513&amp;C3513&amp;F3513))=FALSE,INDIRECT(A3513&amp;B3513&amp;C3513&amp;F3513)=0),"",MINUTE(INDIRECT(A3513&amp;"A"&amp;F3513)))</f>
        <v/>
      </c>
      <c r="Q3513" s="15" t="str" cm="1">
        <f t="array" aca="1" ref="Q3513" ca="1">IF(OR(INDIRECT(A3513&amp;B3513&amp;C3513&amp;F3513)="",ISNUMBER(INDIRECT(A3513&amp;B3513&amp;C3513&amp;F3513))=FALSE,INDIRECT(A3513&amp;B3513&amp;C3513&amp;F3513)=0),"",O3513)</f>
        <v/>
      </c>
      <c r="R3513" s="15" t="str" cm="1">
        <f t="array" aca="1" ref="R3513" ca="1">IF(OR(INDIRECT(A3513&amp;B3513&amp;C3513&amp;F3513)="",ISNUMBER(INDIRECT(A3513&amp;B3513&amp;C3513&amp;F3513))=FALSE,INDIRECT(A3513&amp;B3513&amp;C3513&amp;F3513)=0),"",P3513+14)</f>
        <v/>
      </c>
      <c r="S3513" s="15" t="str" cm="1">
        <f t="array" aca="1" ref="S3513" ca="1">IF(OR(INDIRECT(A3513&amp;B3513&amp;C3513&amp;F3513)="",ISNUMBER(INDIRECT(A3513&amp;B3513&amp;C3513&amp;F3513))=FALSE,INDIRECT(A3513&amp;B3513&amp;C3513&amp;F3513)=0),"",INDIRECT(A3513&amp;B3513&amp;C3513&amp;F3513))</f>
        <v/>
      </c>
      <c r="T3513" s="15" t="str" cm="1">
        <f t="array" aca="1" ref="T3513" ca="1">IF(OR(INDIRECT(A3513&amp;B3513&amp;C3513&amp;F3513)="",ISNUMBER(INDIRECT(A3513&amp;B3513&amp;C3513&amp;F3513))=FALSE,INDIRECT(A3513&amp;B3513&amp;C3513&amp;F3513)=0),"",0)</f>
        <v/>
      </c>
    </row>
    <row r="3514" spans="1:20">
      <c r="A3514" s="23" t="s">
        <v>912</v>
      </c>
      <c r="B3514" s="23" t="s">
        <v>914</v>
      </c>
      <c r="C3514" s="23" t="str">
        <f t="shared" si="162"/>
        <v>q</v>
      </c>
      <c r="D3514" s="23" t="s">
        <v>914</v>
      </c>
      <c r="E3514" s="23" t="str">
        <f t="shared" si="163"/>
        <v>p</v>
      </c>
      <c r="F3514" s="23">
        <f t="shared" si="164"/>
        <v>39</v>
      </c>
      <c r="G3514" s="23" t="str" cm="1">
        <f t="array" aca="1" ref="G3514" ca="1">IF(OR(INDIRECT(A3514&amp;B3514&amp;C3514&amp;F3514)="",ISNUMBER(INDIRECT(A3514&amp;B3514&amp;C3514&amp;F3514))=FALSE),"",IF(INDIRECT(A3514&amp;B3514&amp;C3514&amp;9)="公開","【（第８期）WEB・コールセンター受付】","【（第８期）医療機関受付】"))</f>
        <v/>
      </c>
      <c r="H3514" s="15" t="str" cm="1">
        <f t="array" aca="1" ref="H3514" ca="1">IF(OR(INDIRECT(A3514&amp;B3514&amp;C3514&amp;F3514)="",ISNUMBER(INDIRECT(A3514&amp;B3514&amp;C3514&amp;F3514))=FALSE,INDIRECT(A3514&amp;B3514&amp;C3514&amp;F3514)=0),"",431001)</f>
        <v/>
      </c>
      <c r="I3514" s="15" t="str" cm="1">
        <f t="array" aca="1" ref="I3514" ca="1">IF(OR(INDIRECT(A3514&amp;B3514&amp;C3514&amp;F3514)="",ISNUMBER(INDIRECT(A3514&amp;B3514&amp;C3514&amp;F3514))=FALSE,INDIRECT(A3514&amp;B3514&amp;C3514&amp;F3514)=0),"",G3514&amp;J3514&amp;"."&amp;TEXT(M3514,"00")&amp;TEXT(N3514,"00")&amp;"."&amp;TEXT(O3514,"00")&amp;TEXT(P3514,"00"))</f>
        <v/>
      </c>
      <c r="J3514" s="15" t="str" cm="1">
        <f t="array" aca="1" ref="J3514" ca="1">IF(OR(INDIRECT(A3514&amp;B3514&amp;C3514&amp;F3514)="",ISNUMBER(INDIRECT(A3514&amp;B3514&amp;C3514&amp;F3514))=FALSE,INDIRECT(A3514&amp;B3514&amp;C3514&amp;F3514)=0),"",予約枠報告様式!$B$2)</f>
        <v/>
      </c>
      <c r="K3514" s="15" t="str" cm="1">
        <f t="array" aca="1" ref="K3514" ca="1">IF(OR(INDIRECT(A3514&amp;B3514&amp;C3514&amp;F3514)="",ISNUMBER(INDIRECT(A3514&amp;B3514&amp;C3514&amp;F3514))=FALSE,INDIRECT(A3514&amp;B3514&amp;C3514&amp;F3514)=0),"",1)</f>
        <v/>
      </c>
      <c r="L3514" s="15" t="str" cm="1">
        <f t="array" aca="1" ref="L3514" ca="1">IF(OR(INDIRECT(A3514&amp;B3514&amp;C3514&amp;F3514)="",ISNUMBER(INDIRECT(A3514&amp;B3514&amp;C3514&amp;F3514))=FALSE,INDIRECT(A3514&amp;B3514&amp;C3514&amp;F3514)=0),"",IF(G3514="【（第８期）医療機関受付】",TEXT(INDIRECT(A3514&amp;D3514&amp;E3514&amp;5),"yyy"),TEXT(INDIRECT(A3514&amp;B3514&amp;C3514&amp;5),"yyy")))</f>
        <v/>
      </c>
      <c r="M3514" s="15" t="str" cm="1">
        <f t="array" aca="1" ref="M3514" ca="1">IF(OR(INDIRECT(A3514&amp;B3514&amp;C3514&amp;F3514)="",ISNUMBER(INDIRECT(A3514&amp;B3514&amp;C3514&amp;F3514))=FALSE,INDIRECT(A3514&amp;B3514&amp;C3514&amp;F3514)=0),"",IF(G3514="【（第８期）医療機関受付】",TEXT(INDIRECT(A3514&amp;D3514&amp;E3514&amp;5),"m"),TEXT(INDIRECT(A3514&amp;B3514&amp;C3514&amp;5),"m")))</f>
        <v/>
      </c>
      <c r="N3514" s="15" t="str" cm="1">
        <f t="array" aca="1" ref="N3514" ca="1">IF(OR(INDIRECT(A3514&amp;B3514&amp;C3514&amp;F3514)="",ISNUMBER(INDIRECT(A3514&amp;B3514&amp;C3514&amp;F3514))=FALSE,INDIRECT(A3514&amp;B3514&amp;C3514&amp;F3514)=0),"",IF(G3514="【（第８期）医療機関受付】",TEXT(INDIRECT(A3514&amp;D3514&amp;E3514&amp;5),"d"),TEXT(INDIRECT(A3514&amp;B3514&amp;C3514&amp;5),"d")))</f>
        <v/>
      </c>
      <c r="O3514" s="15" t="str" cm="1">
        <f t="array" aca="1" ref="O3514" ca="1">IF(OR(INDIRECT(A3514&amp;B3514&amp;C3514&amp;F3514)="",ISNUMBER(INDIRECT(A3514&amp;B3514&amp;C3514&amp;F3514))=FALSE,INDIRECT(A3514&amp;B3514&amp;C3514&amp;F3514)=0),"",HOUR(INDIRECT(A3514&amp;"A"&amp;F3514)))</f>
        <v/>
      </c>
      <c r="P3514" s="15" t="str" cm="1">
        <f t="array" aca="1" ref="P3514" ca="1">IF(OR(INDIRECT(A3514&amp;B3514&amp;C3514&amp;F3514)="",ISNUMBER(INDIRECT(A3514&amp;B3514&amp;C3514&amp;F3514))=FALSE,INDIRECT(A3514&amp;B3514&amp;C3514&amp;F3514)=0),"",MINUTE(INDIRECT(A3514&amp;"A"&amp;F3514)))</f>
        <v/>
      </c>
      <c r="Q3514" s="15" t="str" cm="1">
        <f t="array" aca="1" ref="Q3514" ca="1">IF(OR(INDIRECT(A3514&amp;B3514&amp;C3514&amp;F3514)="",ISNUMBER(INDIRECT(A3514&amp;B3514&amp;C3514&amp;F3514))=FALSE,INDIRECT(A3514&amp;B3514&amp;C3514&amp;F3514)=0),"",O3514)</f>
        <v/>
      </c>
      <c r="R3514" s="15" t="str" cm="1">
        <f t="array" aca="1" ref="R3514" ca="1">IF(OR(INDIRECT(A3514&amp;B3514&amp;C3514&amp;F3514)="",ISNUMBER(INDIRECT(A3514&amp;B3514&amp;C3514&amp;F3514))=FALSE,INDIRECT(A3514&amp;B3514&amp;C3514&amp;F3514)=0),"",P3514+14)</f>
        <v/>
      </c>
      <c r="S3514" s="15" t="str" cm="1">
        <f t="array" aca="1" ref="S3514" ca="1">IF(OR(INDIRECT(A3514&amp;B3514&amp;C3514&amp;F3514)="",ISNUMBER(INDIRECT(A3514&amp;B3514&amp;C3514&amp;F3514))=FALSE,INDIRECT(A3514&amp;B3514&amp;C3514&amp;F3514)=0),"",INDIRECT(A3514&amp;B3514&amp;C3514&amp;F3514))</f>
        <v/>
      </c>
      <c r="T3514" s="15" t="str" cm="1">
        <f t="array" aca="1" ref="T3514" ca="1">IF(OR(INDIRECT(A3514&amp;B3514&amp;C3514&amp;F3514)="",ISNUMBER(INDIRECT(A3514&amp;B3514&amp;C3514&amp;F3514))=FALSE,INDIRECT(A3514&amp;B3514&amp;C3514&amp;F3514)=0),"",0)</f>
        <v/>
      </c>
    </row>
    <row r="3515" spans="1:20">
      <c r="A3515" s="23" t="s">
        <v>912</v>
      </c>
      <c r="B3515" s="23" t="s">
        <v>914</v>
      </c>
      <c r="C3515" s="23" t="str">
        <f t="shared" si="162"/>
        <v>q</v>
      </c>
      <c r="D3515" s="23" t="s">
        <v>914</v>
      </c>
      <c r="E3515" s="23" t="str">
        <f t="shared" si="163"/>
        <v>p</v>
      </c>
      <c r="F3515" s="23">
        <f t="shared" si="164"/>
        <v>40</v>
      </c>
      <c r="G3515" s="23" t="str" cm="1">
        <f t="array" aca="1" ref="G3515" ca="1">IF(OR(INDIRECT(A3515&amp;B3515&amp;C3515&amp;F3515)="",ISNUMBER(INDIRECT(A3515&amp;B3515&amp;C3515&amp;F3515))=FALSE),"",IF(INDIRECT(A3515&amp;B3515&amp;C3515&amp;9)="公開","【（第８期）WEB・コールセンター受付】","【（第８期）医療機関受付】"))</f>
        <v/>
      </c>
      <c r="H3515" s="15" t="str" cm="1">
        <f t="array" aca="1" ref="H3515" ca="1">IF(OR(INDIRECT(A3515&amp;B3515&amp;C3515&amp;F3515)="",ISNUMBER(INDIRECT(A3515&amp;B3515&amp;C3515&amp;F3515))=FALSE,INDIRECT(A3515&amp;B3515&amp;C3515&amp;F3515)=0),"",431001)</f>
        <v/>
      </c>
      <c r="I3515" s="15" t="str" cm="1">
        <f t="array" aca="1" ref="I3515" ca="1">IF(OR(INDIRECT(A3515&amp;B3515&amp;C3515&amp;F3515)="",ISNUMBER(INDIRECT(A3515&amp;B3515&amp;C3515&amp;F3515))=FALSE,INDIRECT(A3515&amp;B3515&amp;C3515&amp;F3515)=0),"",G3515&amp;J3515&amp;"."&amp;TEXT(M3515,"00")&amp;TEXT(N3515,"00")&amp;"."&amp;TEXT(O3515,"00")&amp;TEXT(P3515,"00"))</f>
        <v/>
      </c>
      <c r="J3515" s="15" t="str" cm="1">
        <f t="array" aca="1" ref="J3515" ca="1">IF(OR(INDIRECT(A3515&amp;B3515&amp;C3515&amp;F3515)="",ISNUMBER(INDIRECT(A3515&amp;B3515&amp;C3515&amp;F3515))=FALSE,INDIRECT(A3515&amp;B3515&amp;C3515&amp;F3515)=0),"",予約枠報告様式!$B$2)</f>
        <v/>
      </c>
      <c r="K3515" s="15" t="str" cm="1">
        <f t="array" aca="1" ref="K3515" ca="1">IF(OR(INDIRECT(A3515&amp;B3515&amp;C3515&amp;F3515)="",ISNUMBER(INDIRECT(A3515&amp;B3515&amp;C3515&amp;F3515))=FALSE,INDIRECT(A3515&amp;B3515&amp;C3515&amp;F3515)=0),"",1)</f>
        <v/>
      </c>
      <c r="L3515" s="15" t="str" cm="1">
        <f t="array" aca="1" ref="L3515" ca="1">IF(OR(INDIRECT(A3515&amp;B3515&amp;C3515&amp;F3515)="",ISNUMBER(INDIRECT(A3515&amp;B3515&amp;C3515&amp;F3515))=FALSE,INDIRECT(A3515&amp;B3515&amp;C3515&amp;F3515)=0),"",IF(G3515="【（第８期）医療機関受付】",TEXT(INDIRECT(A3515&amp;D3515&amp;E3515&amp;5),"yyy"),TEXT(INDIRECT(A3515&amp;B3515&amp;C3515&amp;5),"yyy")))</f>
        <v/>
      </c>
      <c r="M3515" s="15" t="str" cm="1">
        <f t="array" aca="1" ref="M3515" ca="1">IF(OR(INDIRECT(A3515&amp;B3515&amp;C3515&amp;F3515)="",ISNUMBER(INDIRECT(A3515&amp;B3515&amp;C3515&amp;F3515))=FALSE,INDIRECT(A3515&amp;B3515&amp;C3515&amp;F3515)=0),"",IF(G3515="【（第８期）医療機関受付】",TEXT(INDIRECT(A3515&amp;D3515&amp;E3515&amp;5),"m"),TEXT(INDIRECT(A3515&amp;B3515&amp;C3515&amp;5),"m")))</f>
        <v/>
      </c>
      <c r="N3515" s="15" t="str" cm="1">
        <f t="array" aca="1" ref="N3515" ca="1">IF(OR(INDIRECT(A3515&amp;B3515&amp;C3515&amp;F3515)="",ISNUMBER(INDIRECT(A3515&amp;B3515&amp;C3515&amp;F3515))=FALSE,INDIRECT(A3515&amp;B3515&amp;C3515&amp;F3515)=0),"",IF(G3515="【（第８期）医療機関受付】",TEXT(INDIRECT(A3515&amp;D3515&amp;E3515&amp;5),"d"),TEXT(INDIRECT(A3515&amp;B3515&amp;C3515&amp;5),"d")))</f>
        <v/>
      </c>
      <c r="O3515" s="15" t="str" cm="1">
        <f t="array" aca="1" ref="O3515" ca="1">IF(OR(INDIRECT(A3515&amp;B3515&amp;C3515&amp;F3515)="",ISNUMBER(INDIRECT(A3515&amp;B3515&amp;C3515&amp;F3515))=FALSE,INDIRECT(A3515&amp;B3515&amp;C3515&amp;F3515)=0),"",HOUR(INDIRECT(A3515&amp;"A"&amp;F3515)))</f>
        <v/>
      </c>
      <c r="P3515" s="15" t="str" cm="1">
        <f t="array" aca="1" ref="P3515" ca="1">IF(OR(INDIRECT(A3515&amp;B3515&amp;C3515&amp;F3515)="",ISNUMBER(INDIRECT(A3515&amp;B3515&amp;C3515&amp;F3515))=FALSE,INDIRECT(A3515&amp;B3515&amp;C3515&amp;F3515)=0),"",MINUTE(INDIRECT(A3515&amp;"A"&amp;F3515)))</f>
        <v/>
      </c>
      <c r="Q3515" s="15" t="str" cm="1">
        <f t="array" aca="1" ref="Q3515" ca="1">IF(OR(INDIRECT(A3515&amp;B3515&amp;C3515&amp;F3515)="",ISNUMBER(INDIRECT(A3515&amp;B3515&amp;C3515&amp;F3515))=FALSE,INDIRECT(A3515&amp;B3515&amp;C3515&amp;F3515)=0),"",O3515)</f>
        <v/>
      </c>
      <c r="R3515" s="15" t="str" cm="1">
        <f t="array" aca="1" ref="R3515" ca="1">IF(OR(INDIRECT(A3515&amp;B3515&amp;C3515&amp;F3515)="",ISNUMBER(INDIRECT(A3515&amp;B3515&amp;C3515&amp;F3515))=FALSE,INDIRECT(A3515&amp;B3515&amp;C3515&amp;F3515)=0),"",P3515+14)</f>
        <v/>
      </c>
      <c r="S3515" s="15" t="str" cm="1">
        <f t="array" aca="1" ref="S3515" ca="1">IF(OR(INDIRECT(A3515&amp;B3515&amp;C3515&amp;F3515)="",ISNUMBER(INDIRECT(A3515&amp;B3515&amp;C3515&amp;F3515))=FALSE,INDIRECT(A3515&amp;B3515&amp;C3515&amp;F3515)=0),"",INDIRECT(A3515&amp;B3515&amp;C3515&amp;F3515))</f>
        <v/>
      </c>
      <c r="T3515" s="15" t="str" cm="1">
        <f t="array" aca="1" ref="T3515" ca="1">IF(OR(INDIRECT(A3515&amp;B3515&amp;C3515&amp;F3515)="",ISNUMBER(INDIRECT(A3515&amp;B3515&amp;C3515&amp;F3515))=FALSE,INDIRECT(A3515&amp;B3515&amp;C3515&amp;F3515)=0),"",0)</f>
        <v/>
      </c>
    </row>
    <row r="3516" spans="1:20">
      <c r="A3516" s="23" t="s">
        <v>912</v>
      </c>
      <c r="B3516" s="23" t="s">
        <v>914</v>
      </c>
      <c r="C3516" s="23" t="str">
        <f t="shared" si="162"/>
        <v>q</v>
      </c>
      <c r="D3516" s="23" t="s">
        <v>914</v>
      </c>
      <c r="E3516" s="23" t="str">
        <f t="shared" si="163"/>
        <v>p</v>
      </c>
      <c r="F3516" s="23">
        <f t="shared" si="164"/>
        <v>41</v>
      </c>
      <c r="G3516" s="23" t="str" cm="1">
        <f t="array" aca="1" ref="G3516" ca="1">IF(OR(INDIRECT(A3516&amp;B3516&amp;C3516&amp;F3516)="",ISNUMBER(INDIRECT(A3516&amp;B3516&amp;C3516&amp;F3516))=FALSE),"",IF(INDIRECT(A3516&amp;B3516&amp;C3516&amp;9)="公開","【（第８期）WEB・コールセンター受付】","【（第８期）医療機関受付】"))</f>
        <v/>
      </c>
      <c r="H3516" s="15" t="str" cm="1">
        <f t="array" aca="1" ref="H3516" ca="1">IF(OR(INDIRECT(A3516&amp;B3516&amp;C3516&amp;F3516)="",ISNUMBER(INDIRECT(A3516&amp;B3516&amp;C3516&amp;F3516))=FALSE,INDIRECT(A3516&amp;B3516&amp;C3516&amp;F3516)=0),"",431001)</f>
        <v/>
      </c>
      <c r="I3516" s="15" t="str" cm="1">
        <f t="array" aca="1" ref="I3516" ca="1">IF(OR(INDIRECT(A3516&amp;B3516&amp;C3516&amp;F3516)="",ISNUMBER(INDIRECT(A3516&amp;B3516&amp;C3516&amp;F3516))=FALSE,INDIRECT(A3516&amp;B3516&amp;C3516&amp;F3516)=0),"",G3516&amp;J3516&amp;"."&amp;TEXT(M3516,"00")&amp;TEXT(N3516,"00")&amp;"."&amp;TEXT(O3516,"00")&amp;TEXT(P3516,"00"))</f>
        <v/>
      </c>
      <c r="J3516" s="15" t="str" cm="1">
        <f t="array" aca="1" ref="J3516" ca="1">IF(OR(INDIRECT(A3516&amp;B3516&amp;C3516&amp;F3516)="",ISNUMBER(INDIRECT(A3516&amp;B3516&amp;C3516&amp;F3516))=FALSE,INDIRECT(A3516&amp;B3516&amp;C3516&amp;F3516)=0),"",予約枠報告様式!$B$2)</f>
        <v/>
      </c>
      <c r="K3516" s="15" t="str" cm="1">
        <f t="array" aca="1" ref="K3516" ca="1">IF(OR(INDIRECT(A3516&amp;B3516&amp;C3516&amp;F3516)="",ISNUMBER(INDIRECT(A3516&amp;B3516&amp;C3516&amp;F3516))=FALSE,INDIRECT(A3516&amp;B3516&amp;C3516&amp;F3516)=0),"",1)</f>
        <v/>
      </c>
      <c r="L3516" s="15" t="str" cm="1">
        <f t="array" aca="1" ref="L3516" ca="1">IF(OR(INDIRECT(A3516&amp;B3516&amp;C3516&amp;F3516)="",ISNUMBER(INDIRECT(A3516&amp;B3516&amp;C3516&amp;F3516))=FALSE,INDIRECT(A3516&amp;B3516&amp;C3516&amp;F3516)=0),"",IF(G3516="【（第８期）医療機関受付】",TEXT(INDIRECT(A3516&amp;D3516&amp;E3516&amp;5),"yyy"),TEXT(INDIRECT(A3516&amp;B3516&amp;C3516&amp;5),"yyy")))</f>
        <v/>
      </c>
      <c r="M3516" s="15" t="str" cm="1">
        <f t="array" aca="1" ref="M3516" ca="1">IF(OR(INDIRECT(A3516&amp;B3516&amp;C3516&amp;F3516)="",ISNUMBER(INDIRECT(A3516&amp;B3516&amp;C3516&amp;F3516))=FALSE,INDIRECT(A3516&amp;B3516&amp;C3516&amp;F3516)=0),"",IF(G3516="【（第８期）医療機関受付】",TEXT(INDIRECT(A3516&amp;D3516&amp;E3516&amp;5),"m"),TEXT(INDIRECT(A3516&amp;B3516&amp;C3516&amp;5),"m")))</f>
        <v/>
      </c>
      <c r="N3516" s="15" t="str" cm="1">
        <f t="array" aca="1" ref="N3516" ca="1">IF(OR(INDIRECT(A3516&amp;B3516&amp;C3516&amp;F3516)="",ISNUMBER(INDIRECT(A3516&amp;B3516&amp;C3516&amp;F3516))=FALSE,INDIRECT(A3516&amp;B3516&amp;C3516&amp;F3516)=0),"",IF(G3516="【（第８期）医療機関受付】",TEXT(INDIRECT(A3516&amp;D3516&amp;E3516&amp;5),"d"),TEXT(INDIRECT(A3516&amp;B3516&amp;C3516&amp;5),"d")))</f>
        <v/>
      </c>
      <c r="O3516" s="15" t="str" cm="1">
        <f t="array" aca="1" ref="O3516" ca="1">IF(OR(INDIRECT(A3516&amp;B3516&amp;C3516&amp;F3516)="",ISNUMBER(INDIRECT(A3516&amp;B3516&amp;C3516&amp;F3516))=FALSE,INDIRECT(A3516&amp;B3516&amp;C3516&amp;F3516)=0),"",HOUR(INDIRECT(A3516&amp;"A"&amp;F3516)))</f>
        <v/>
      </c>
      <c r="P3516" s="15" t="str" cm="1">
        <f t="array" aca="1" ref="P3516" ca="1">IF(OR(INDIRECT(A3516&amp;B3516&amp;C3516&amp;F3516)="",ISNUMBER(INDIRECT(A3516&amp;B3516&amp;C3516&amp;F3516))=FALSE,INDIRECT(A3516&amp;B3516&amp;C3516&amp;F3516)=0),"",MINUTE(INDIRECT(A3516&amp;"A"&amp;F3516)))</f>
        <v/>
      </c>
      <c r="Q3516" s="15" t="str" cm="1">
        <f t="array" aca="1" ref="Q3516" ca="1">IF(OR(INDIRECT(A3516&amp;B3516&amp;C3516&amp;F3516)="",ISNUMBER(INDIRECT(A3516&amp;B3516&amp;C3516&amp;F3516))=FALSE,INDIRECT(A3516&amp;B3516&amp;C3516&amp;F3516)=0),"",O3516)</f>
        <v/>
      </c>
      <c r="R3516" s="15" t="str" cm="1">
        <f t="array" aca="1" ref="R3516" ca="1">IF(OR(INDIRECT(A3516&amp;B3516&amp;C3516&amp;F3516)="",ISNUMBER(INDIRECT(A3516&amp;B3516&amp;C3516&amp;F3516))=FALSE,INDIRECT(A3516&amp;B3516&amp;C3516&amp;F3516)=0),"",P3516+14)</f>
        <v/>
      </c>
      <c r="S3516" s="15" t="str" cm="1">
        <f t="array" aca="1" ref="S3516" ca="1">IF(OR(INDIRECT(A3516&amp;B3516&amp;C3516&amp;F3516)="",ISNUMBER(INDIRECT(A3516&amp;B3516&amp;C3516&amp;F3516))=FALSE,INDIRECT(A3516&amp;B3516&amp;C3516&amp;F3516)=0),"",INDIRECT(A3516&amp;B3516&amp;C3516&amp;F3516))</f>
        <v/>
      </c>
      <c r="T3516" s="15" t="str" cm="1">
        <f t="array" aca="1" ref="T3516" ca="1">IF(OR(INDIRECT(A3516&amp;B3516&amp;C3516&amp;F3516)="",ISNUMBER(INDIRECT(A3516&amp;B3516&amp;C3516&amp;F3516))=FALSE,INDIRECT(A3516&amp;B3516&amp;C3516&amp;F3516)=0),"",0)</f>
        <v/>
      </c>
    </row>
    <row r="3517" spans="1:20">
      <c r="A3517" s="23" t="s">
        <v>912</v>
      </c>
      <c r="B3517" s="23" t="s">
        <v>914</v>
      </c>
      <c r="C3517" s="23" t="str">
        <f t="shared" si="162"/>
        <v>q</v>
      </c>
      <c r="D3517" s="23" t="s">
        <v>914</v>
      </c>
      <c r="E3517" s="23" t="str">
        <f t="shared" si="163"/>
        <v>p</v>
      </c>
      <c r="F3517" s="23">
        <f t="shared" si="164"/>
        <v>42</v>
      </c>
      <c r="G3517" s="23" t="str" cm="1">
        <f t="array" aca="1" ref="G3517" ca="1">IF(OR(INDIRECT(A3517&amp;B3517&amp;C3517&amp;F3517)="",ISNUMBER(INDIRECT(A3517&amp;B3517&amp;C3517&amp;F3517))=FALSE),"",IF(INDIRECT(A3517&amp;B3517&amp;C3517&amp;9)="公開","【（第８期）WEB・コールセンター受付】","【（第８期）医療機関受付】"))</f>
        <v/>
      </c>
      <c r="H3517" s="15" t="str" cm="1">
        <f t="array" aca="1" ref="H3517" ca="1">IF(OR(INDIRECT(A3517&amp;B3517&amp;C3517&amp;F3517)="",ISNUMBER(INDIRECT(A3517&amp;B3517&amp;C3517&amp;F3517))=FALSE,INDIRECT(A3517&amp;B3517&amp;C3517&amp;F3517)=0),"",431001)</f>
        <v/>
      </c>
      <c r="I3517" s="15" t="str" cm="1">
        <f t="array" aca="1" ref="I3517" ca="1">IF(OR(INDIRECT(A3517&amp;B3517&amp;C3517&amp;F3517)="",ISNUMBER(INDIRECT(A3517&amp;B3517&amp;C3517&amp;F3517))=FALSE,INDIRECT(A3517&amp;B3517&amp;C3517&amp;F3517)=0),"",G3517&amp;J3517&amp;"."&amp;TEXT(M3517,"00")&amp;TEXT(N3517,"00")&amp;"."&amp;TEXT(O3517,"00")&amp;TEXT(P3517,"00"))</f>
        <v/>
      </c>
      <c r="J3517" s="15" t="str" cm="1">
        <f t="array" aca="1" ref="J3517" ca="1">IF(OR(INDIRECT(A3517&amp;B3517&amp;C3517&amp;F3517)="",ISNUMBER(INDIRECT(A3517&amp;B3517&amp;C3517&amp;F3517))=FALSE,INDIRECT(A3517&amp;B3517&amp;C3517&amp;F3517)=0),"",予約枠報告様式!$B$2)</f>
        <v/>
      </c>
      <c r="K3517" s="15" t="str" cm="1">
        <f t="array" aca="1" ref="K3517" ca="1">IF(OR(INDIRECT(A3517&amp;B3517&amp;C3517&amp;F3517)="",ISNUMBER(INDIRECT(A3517&amp;B3517&amp;C3517&amp;F3517))=FALSE,INDIRECT(A3517&amp;B3517&amp;C3517&amp;F3517)=0),"",1)</f>
        <v/>
      </c>
      <c r="L3517" s="15" t="str" cm="1">
        <f t="array" aca="1" ref="L3517" ca="1">IF(OR(INDIRECT(A3517&amp;B3517&amp;C3517&amp;F3517)="",ISNUMBER(INDIRECT(A3517&amp;B3517&amp;C3517&amp;F3517))=FALSE,INDIRECT(A3517&amp;B3517&amp;C3517&amp;F3517)=0),"",IF(G3517="【（第８期）医療機関受付】",TEXT(INDIRECT(A3517&amp;D3517&amp;E3517&amp;5),"yyy"),TEXT(INDIRECT(A3517&amp;B3517&amp;C3517&amp;5),"yyy")))</f>
        <v/>
      </c>
      <c r="M3517" s="15" t="str" cm="1">
        <f t="array" aca="1" ref="M3517" ca="1">IF(OR(INDIRECT(A3517&amp;B3517&amp;C3517&amp;F3517)="",ISNUMBER(INDIRECT(A3517&amp;B3517&amp;C3517&amp;F3517))=FALSE,INDIRECT(A3517&amp;B3517&amp;C3517&amp;F3517)=0),"",IF(G3517="【（第８期）医療機関受付】",TEXT(INDIRECT(A3517&amp;D3517&amp;E3517&amp;5),"m"),TEXT(INDIRECT(A3517&amp;B3517&amp;C3517&amp;5),"m")))</f>
        <v/>
      </c>
      <c r="N3517" s="15" t="str" cm="1">
        <f t="array" aca="1" ref="N3517" ca="1">IF(OR(INDIRECT(A3517&amp;B3517&amp;C3517&amp;F3517)="",ISNUMBER(INDIRECT(A3517&amp;B3517&amp;C3517&amp;F3517))=FALSE,INDIRECT(A3517&amp;B3517&amp;C3517&amp;F3517)=0),"",IF(G3517="【（第８期）医療機関受付】",TEXT(INDIRECT(A3517&amp;D3517&amp;E3517&amp;5),"d"),TEXT(INDIRECT(A3517&amp;B3517&amp;C3517&amp;5),"d")))</f>
        <v/>
      </c>
      <c r="O3517" s="15" t="str" cm="1">
        <f t="array" aca="1" ref="O3517" ca="1">IF(OR(INDIRECT(A3517&amp;B3517&amp;C3517&amp;F3517)="",ISNUMBER(INDIRECT(A3517&amp;B3517&amp;C3517&amp;F3517))=FALSE,INDIRECT(A3517&amp;B3517&amp;C3517&amp;F3517)=0),"",HOUR(INDIRECT(A3517&amp;"A"&amp;F3517)))</f>
        <v/>
      </c>
      <c r="P3517" s="15" t="str" cm="1">
        <f t="array" aca="1" ref="P3517" ca="1">IF(OR(INDIRECT(A3517&amp;B3517&amp;C3517&amp;F3517)="",ISNUMBER(INDIRECT(A3517&amp;B3517&amp;C3517&amp;F3517))=FALSE,INDIRECT(A3517&amp;B3517&amp;C3517&amp;F3517)=0),"",MINUTE(INDIRECT(A3517&amp;"A"&amp;F3517)))</f>
        <v/>
      </c>
      <c r="Q3517" s="15" t="str" cm="1">
        <f t="array" aca="1" ref="Q3517" ca="1">IF(OR(INDIRECT(A3517&amp;B3517&amp;C3517&amp;F3517)="",ISNUMBER(INDIRECT(A3517&amp;B3517&amp;C3517&amp;F3517))=FALSE,INDIRECT(A3517&amp;B3517&amp;C3517&amp;F3517)=0),"",O3517)</f>
        <v/>
      </c>
      <c r="R3517" s="15" t="str" cm="1">
        <f t="array" aca="1" ref="R3517" ca="1">IF(OR(INDIRECT(A3517&amp;B3517&amp;C3517&amp;F3517)="",ISNUMBER(INDIRECT(A3517&amp;B3517&amp;C3517&amp;F3517))=FALSE,INDIRECT(A3517&amp;B3517&amp;C3517&amp;F3517)=0),"",P3517+14)</f>
        <v/>
      </c>
      <c r="S3517" s="15" t="str" cm="1">
        <f t="array" aca="1" ref="S3517" ca="1">IF(OR(INDIRECT(A3517&amp;B3517&amp;C3517&amp;F3517)="",ISNUMBER(INDIRECT(A3517&amp;B3517&amp;C3517&amp;F3517))=FALSE,INDIRECT(A3517&amp;B3517&amp;C3517&amp;F3517)=0),"",INDIRECT(A3517&amp;B3517&amp;C3517&amp;F3517))</f>
        <v/>
      </c>
      <c r="T3517" s="15" t="str" cm="1">
        <f t="array" aca="1" ref="T3517" ca="1">IF(OR(INDIRECT(A3517&amp;B3517&amp;C3517&amp;F3517)="",ISNUMBER(INDIRECT(A3517&amp;B3517&amp;C3517&amp;F3517))=FALSE,INDIRECT(A3517&amp;B3517&amp;C3517&amp;F3517)=0),"",0)</f>
        <v/>
      </c>
    </row>
    <row r="3518" spans="1:20">
      <c r="A3518" s="23" t="s">
        <v>912</v>
      </c>
      <c r="B3518" s="23" t="s">
        <v>914</v>
      </c>
      <c r="C3518" s="23" t="str">
        <f t="shared" si="162"/>
        <v>q</v>
      </c>
      <c r="D3518" s="23" t="s">
        <v>914</v>
      </c>
      <c r="E3518" s="23" t="str">
        <f t="shared" si="163"/>
        <v>p</v>
      </c>
      <c r="F3518" s="23">
        <f t="shared" si="164"/>
        <v>43</v>
      </c>
      <c r="G3518" s="23" t="str" cm="1">
        <f t="array" aca="1" ref="G3518" ca="1">IF(OR(INDIRECT(A3518&amp;B3518&amp;C3518&amp;F3518)="",ISNUMBER(INDIRECT(A3518&amp;B3518&amp;C3518&amp;F3518))=FALSE),"",IF(INDIRECT(A3518&amp;B3518&amp;C3518&amp;9)="公開","【（第８期）WEB・コールセンター受付】","【（第８期）医療機関受付】"))</f>
        <v/>
      </c>
      <c r="H3518" s="15" t="str" cm="1">
        <f t="array" aca="1" ref="H3518" ca="1">IF(OR(INDIRECT(A3518&amp;B3518&amp;C3518&amp;F3518)="",ISNUMBER(INDIRECT(A3518&amp;B3518&amp;C3518&amp;F3518))=FALSE,INDIRECT(A3518&amp;B3518&amp;C3518&amp;F3518)=0),"",431001)</f>
        <v/>
      </c>
      <c r="I3518" s="15" t="str" cm="1">
        <f t="array" aca="1" ref="I3518" ca="1">IF(OR(INDIRECT(A3518&amp;B3518&amp;C3518&amp;F3518)="",ISNUMBER(INDIRECT(A3518&amp;B3518&amp;C3518&amp;F3518))=FALSE,INDIRECT(A3518&amp;B3518&amp;C3518&amp;F3518)=0),"",G3518&amp;J3518&amp;"."&amp;TEXT(M3518,"00")&amp;TEXT(N3518,"00")&amp;"."&amp;TEXT(O3518,"00")&amp;TEXT(P3518,"00"))</f>
        <v/>
      </c>
      <c r="J3518" s="15" t="str" cm="1">
        <f t="array" aca="1" ref="J3518" ca="1">IF(OR(INDIRECT(A3518&amp;B3518&amp;C3518&amp;F3518)="",ISNUMBER(INDIRECT(A3518&amp;B3518&amp;C3518&amp;F3518))=FALSE,INDIRECT(A3518&amp;B3518&amp;C3518&amp;F3518)=0),"",予約枠報告様式!$B$2)</f>
        <v/>
      </c>
      <c r="K3518" s="15" t="str" cm="1">
        <f t="array" aca="1" ref="K3518" ca="1">IF(OR(INDIRECT(A3518&amp;B3518&amp;C3518&amp;F3518)="",ISNUMBER(INDIRECT(A3518&amp;B3518&amp;C3518&amp;F3518))=FALSE,INDIRECT(A3518&amp;B3518&amp;C3518&amp;F3518)=0),"",1)</f>
        <v/>
      </c>
      <c r="L3518" s="15" t="str" cm="1">
        <f t="array" aca="1" ref="L3518" ca="1">IF(OR(INDIRECT(A3518&amp;B3518&amp;C3518&amp;F3518)="",ISNUMBER(INDIRECT(A3518&amp;B3518&amp;C3518&amp;F3518))=FALSE,INDIRECT(A3518&amp;B3518&amp;C3518&amp;F3518)=0),"",IF(G3518="【（第８期）医療機関受付】",TEXT(INDIRECT(A3518&amp;D3518&amp;E3518&amp;5),"yyy"),TEXT(INDIRECT(A3518&amp;B3518&amp;C3518&amp;5),"yyy")))</f>
        <v/>
      </c>
      <c r="M3518" s="15" t="str" cm="1">
        <f t="array" aca="1" ref="M3518" ca="1">IF(OR(INDIRECT(A3518&amp;B3518&amp;C3518&amp;F3518)="",ISNUMBER(INDIRECT(A3518&amp;B3518&amp;C3518&amp;F3518))=FALSE,INDIRECT(A3518&amp;B3518&amp;C3518&amp;F3518)=0),"",IF(G3518="【（第８期）医療機関受付】",TEXT(INDIRECT(A3518&amp;D3518&amp;E3518&amp;5),"m"),TEXT(INDIRECT(A3518&amp;B3518&amp;C3518&amp;5),"m")))</f>
        <v/>
      </c>
      <c r="N3518" s="15" t="str" cm="1">
        <f t="array" aca="1" ref="N3518" ca="1">IF(OR(INDIRECT(A3518&amp;B3518&amp;C3518&amp;F3518)="",ISNUMBER(INDIRECT(A3518&amp;B3518&amp;C3518&amp;F3518))=FALSE,INDIRECT(A3518&amp;B3518&amp;C3518&amp;F3518)=0),"",IF(G3518="【（第８期）医療機関受付】",TEXT(INDIRECT(A3518&amp;D3518&amp;E3518&amp;5),"d"),TEXT(INDIRECT(A3518&amp;B3518&amp;C3518&amp;5),"d")))</f>
        <v/>
      </c>
      <c r="O3518" s="15" t="str" cm="1">
        <f t="array" aca="1" ref="O3518" ca="1">IF(OR(INDIRECT(A3518&amp;B3518&amp;C3518&amp;F3518)="",ISNUMBER(INDIRECT(A3518&amp;B3518&amp;C3518&amp;F3518))=FALSE,INDIRECT(A3518&amp;B3518&amp;C3518&amp;F3518)=0),"",HOUR(INDIRECT(A3518&amp;"A"&amp;F3518)))</f>
        <v/>
      </c>
      <c r="P3518" s="15" t="str" cm="1">
        <f t="array" aca="1" ref="P3518" ca="1">IF(OR(INDIRECT(A3518&amp;B3518&amp;C3518&amp;F3518)="",ISNUMBER(INDIRECT(A3518&amp;B3518&amp;C3518&amp;F3518))=FALSE,INDIRECT(A3518&amp;B3518&amp;C3518&amp;F3518)=0),"",MINUTE(INDIRECT(A3518&amp;"A"&amp;F3518)))</f>
        <v/>
      </c>
      <c r="Q3518" s="15" t="str" cm="1">
        <f t="array" aca="1" ref="Q3518" ca="1">IF(OR(INDIRECT(A3518&amp;B3518&amp;C3518&amp;F3518)="",ISNUMBER(INDIRECT(A3518&amp;B3518&amp;C3518&amp;F3518))=FALSE,INDIRECT(A3518&amp;B3518&amp;C3518&amp;F3518)=0),"",O3518)</f>
        <v/>
      </c>
      <c r="R3518" s="15" t="str" cm="1">
        <f t="array" aca="1" ref="R3518" ca="1">IF(OR(INDIRECT(A3518&amp;B3518&amp;C3518&amp;F3518)="",ISNUMBER(INDIRECT(A3518&amp;B3518&amp;C3518&amp;F3518))=FALSE,INDIRECT(A3518&amp;B3518&amp;C3518&amp;F3518)=0),"",P3518+14)</f>
        <v/>
      </c>
      <c r="S3518" s="15" t="str" cm="1">
        <f t="array" aca="1" ref="S3518" ca="1">IF(OR(INDIRECT(A3518&amp;B3518&amp;C3518&amp;F3518)="",ISNUMBER(INDIRECT(A3518&amp;B3518&amp;C3518&amp;F3518))=FALSE,INDIRECT(A3518&amp;B3518&amp;C3518&amp;F3518)=0),"",INDIRECT(A3518&amp;B3518&amp;C3518&amp;F3518))</f>
        <v/>
      </c>
      <c r="T3518" s="15" t="str" cm="1">
        <f t="array" aca="1" ref="T3518" ca="1">IF(OR(INDIRECT(A3518&amp;B3518&amp;C3518&amp;F3518)="",ISNUMBER(INDIRECT(A3518&amp;B3518&amp;C3518&amp;F3518))=FALSE,INDIRECT(A3518&amp;B3518&amp;C3518&amp;F3518)=0),"",0)</f>
        <v/>
      </c>
    </row>
    <row r="3519" spans="1:20">
      <c r="A3519" s="23" t="s">
        <v>912</v>
      </c>
      <c r="B3519" s="23" t="s">
        <v>914</v>
      </c>
      <c r="C3519" s="23" t="str">
        <f t="shared" si="162"/>
        <v>q</v>
      </c>
      <c r="D3519" s="23" t="s">
        <v>914</v>
      </c>
      <c r="E3519" s="23" t="str">
        <f t="shared" si="163"/>
        <v>p</v>
      </c>
      <c r="F3519" s="23">
        <f t="shared" si="164"/>
        <v>44</v>
      </c>
      <c r="G3519" s="23" t="str" cm="1">
        <f t="array" aca="1" ref="G3519" ca="1">IF(OR(INDIRECT(A3519&amp;B3519&amp;C3519&amp;F3519)="",ISNUMBER(INDIRECT(A3519&amp;B3519&amp;C3519&amp;F3519))=FALSE),"",IF(INDIRECT(A3519&amp;B3519&amp;C3519&amp;9)="公開","【（第８期）WEB・コールセンター受付】","【（第８期）医療機関受付】"))</f>
        <v/>
      </c>
      <c r="H3519" s="15" t="str" cm="1">
        <f t="array" aca="1" ref="H3519" ca="1">IF(OR(INDIRECT(A3519&amp;B3519&amp;C3519&amp;F3519)="",ISNUMBER(INDIRECT(A3519&amp;B3519&amp;C3519&amp;F3519))=FALSE,INDIRECT(A3519&amp;B3519&amp;C3519&amp;F3519)=0),"",431001)</f>
        <v/>
      </c>
      <c r="I3519" s="15" t="str" cm="1">
        <f t="array" aca="1" ref="I3519" ca="1">IF(OR(INDIRECT(A3519&amp;B3519&amp;C3519&amp;F3519)="",ISNUMBER(INDIRECT(A3519&amp;B3519&amp;C3519&amp;F3519))=FALSE,INDIRECT(A3519&amp;B3519&amp;C3519&amp;F3519)=0),"",G3519&amp;J3519&amp;"."&amp;TEXT(M3519,"00")&amp;TEXT(N3519,"00")&amp;"."&amp;TEXT(O3519,"00")&amp;TEXT(P3519,"00"))</f>
        <v/>
      </c>
      <c r="J3519" s="15" t="str" cm="1">
        <f t="array" aca="1" ref="J3519" ca="1">IF(OR(INDIRECT(A3519&amp;B3519&amp;C3519&amp;F3519)="",ISNUMBER(INDIRECT(A3519&amp;B3519&amp;C3519&amp;F3519))=FALSE,INDIRECT(A3519&amp;B3519&amp;C3519&amp;F3519)=0),"",予約枠報告様式!$B$2)</f>
        <v/>
      </c>
      <c r="K3519" s="15" t="str" cm="1">
        <f t="array" aca="1" ref="K3519" ca="1">IF(OR(INDIRECT(A3519&amp;B3519&amp;C3519&amp;F3519)="",ISNUMBER(INDIRECT(A3519&amp;B3519&amp;C3519&amp;F3519))=FALSE,INDIRECT(A3519&amp;B3519&amp;C3519&amp;F3519)=0),"",1)</f>
        <v/>
      </c>
      <c r="L3519" s="15" t="str" cm="1">
        <f t="array" aca="1" ref="L3519" ca="1">IF(OR(INDIRECT(A3519&amp;B3519&amp;C3519&amp;F3519)="",ISNUMBER(INDIRECT(A3519&amp;B3519&amp;C3519&amp;F3519))=FALSE,INDIRECT(A3519&amp;B3519&amp;C3519&amp;F3519)=0),"",IF(G3519="【（第８期）医療機関受付】",TEXT(INDIRECT(A3519&amp;D3519&amp;E3519&amp;5),"yyy"),TEXT(INDIRECT(A3519&amp;B3519&amp;C3519&amp;5),"yyy")))</f>
        <v/>
      </c>
      <c r="M3519" s="15" t="str" cm="1">
        <f t="array" aca="1" ref="M3519" ca="1">IF(OR(INDIRECT(A3519&amp;B3519&amp;C3519&amp;F3519)="",ISNUMBER(INDIRECT(A3519&amp;B3519&amp;C3519&amp;F3519))=FALSE,INDIRECT(A3519&amp;B3519&amp;C3519&amp;F3519)=0),"",IF(G3519="【（第８期）医療機関受付】",TEXT(INDIRECT(A3519&amp;D3519&amp;E3519&amp;5),"m"),TEXT(INDIRECT(A3519&amp;B3519&amp;C3519&amp;5),"m")))</f>
        <v/>
      </c>
      <c r="N3519" s="15" t="str" cm="1">
        <f t="array" aca="1" ref="N3519" ca="1">IF(OR(INDIRECT(A3519&amp;B3519&amp;C3519&amp;F3519)="",ISNUMBER(INDIRECT(A3519&amp;B3519&amp;C3519&amp;F3519))=FALSE,INDIRECT(A3519&amp;B3519&amp;C3519&amp;F3519)=0),"",IF(G3519="【（第８期）医療機関受付】",TEXT(INDIRECT(A3519&amp;D3519&amp;E3519&amp;5),"d"),TEXT(INDIRECT(A3519&amp;B3519&amp;C3519&amp;5),"d")))</f>
        <v/>
      </c>
      <c r="O3519" s="15" t="str" cm="1">
        <f t="array" aca="1" ref="O3519" ca="1">IF(OR(INDIRECT(A3519&amp;B3519&amp;C3519&amp;F3519)="",ISNUMBER(INDIRECT(A3519&amp;B3519&amp;C3519&amp;F3519))=FALSE,INDIRECT(A3519&amp;B3519&amp;C3519&amp;F3519)=0),"",HOUR(INDIRECT(A3519&amp;"A"&amp;F3519)))</f>
        <v/>
      </c>
      <c r="P3519" s="15" t="str" cm="1">
        <f t="array" aca="1" ref="P3519" ca="1">IF(OR(INDIRECT(A3519&amp;B3519&amp;C3519&amp;F3519)="",ISNUMBER(INDIRECT(A3519&amp;B3519&amp;C3519&amp;F3519))=FALSE,INDIRECT(A3519&amp;B3519&amp;C3519&amp;F3519)=0),"",MINUTE(INDIRECT(A3519&amp;"A"&amp;F3519)))</f>
        <v/>
      </c>
      <c r="Q3519" s="15" t="str" cm="1">
        <f t="array" aca="1" ref="Q3519" ca="1">IF(OR(INDIRECT(A3519&amp;B3519&amp;C3519&amp;F3519)="",ISNUMBER(INDIRECT(A3519&amp;B3519&amp;C3519&amp;F3519))=FALSE,INDIRECT(A3519&amp;B3519&amp;C3519&amp;F3519)=0),"",O3519)</f>
        <v/>
      </c>
      <c r="R3519" s="15" t="str" cm="1">
        <f t="array" aca="1" ref="R3519" ca="1">IF(OR(INDIRECT(A3519&amp;B3519&amp;C3519&amp;F3519)="",ISNUMBER(INDIRECT(A3519&amp;B3519&amp;C3519&amp;F3519))=FALSE,INDIRECT(A3519&amp;B3519&amp;C3519&amp;F3519)=0),"",P3519+14)</f>
        <v/>
      </c>
      <c r="S3519" s="15" t="str" cm="1">
        <f t="array" aca="1" ref="S3519" ca="1">IF(OR(INDIRECT(A3519&amp;B3519&amp;C3519&amp;F3519)="",ISNUMBER(INDIRECT(A3519&amp;B3519&amp;C3519&amp;F3519))=FALSE,INDIRECT(A3519&amp;B3519&amp;C3519&amp;F3519)=0),"",INDIRECT(A3519&amp;B3519&amp;C3519&amp;F3519))</f>
        <v/>
      </c>
      <c r="T3519" s="15" t="str" cm="1">
        <f t="array" aca="1" ref="T3519" ca="1">IF(OR(INDIRECT(A3519&amp;B3519&amp;C3519&amp;F3519)="",ISNUMBER(INDIRECT(A3519&amp;B3519&amp;C3519&amp;F3519))=FALSE,INDIRECT(A3519&amp;B3519&amp;C3519&amp;F3519)=0),"",0)</f>
        <v/>
      </c>
    </row>
    <row r="3520" spans="1:20">
      <c r="A3520" s="23" t="s">
        <v>912</v>
      </c>
      <c r="B3520" s="23" t="s">
        <v>914</v>
      </c>
      <c r="C3520" s="23" t="str">
        <f t="shared" si="162"/>
        <v>q</v>
      </c>
      <c r="D3520" s="23" t="s">
        <v>914</v>
      </c>
      <c r="E3520" s="23" t="str">
        <f t="shared" si="163"/>
        <v>p</v>
      </c>
      <c r="F3520" s="23">
        <f t="shared" si="164"/>
        <v>45</v>
      </c>
      <c r="G3520" s="23" t="str" cm="1">
        <f t="array" aca="1" ref="G3520" ca="1">IF(OR(INDIRECT(A3520&amp;B3520&amp;C3520&amp;F3520)="",ISNUMBER(INDIRECT(A3520&amp;B3520&amp;C3520&amp;F3520))=FALSE),"",IF(INDIRECT(A3520&amp;B3520&amp;C3520&amp;9)="公開","【（第８期）WEB・コールセンター受付】","【（第８期）医療機関受付】"))</f>
        <v/>
      </c>
      <c r="H3520" s="15" t="str" cm="1">
        <f t="array" aca="1" ref="H3520" ca="1">IF(OR(INDIRECT(A3520&amp;B3520&amp;C3520&amp;F3520)="",ISNUMBER(INDIRECT(A3520&amp;B3520&amp;C3520&amp;F3520))=FALSE,INDIRECT(A3520&amp;B3520&amp;C3520&amp;F3520)=0),"",431001)</f>
        <v/>
      </c>
      <c r="I3520" s="15" t="str" cm="1">
        <f t="array" aca="1" ref="I3520" ca="1">IF(OR(INDIRECT(A3520&amp;B3520&amp;C3520&amp;F3520)="",ISNUMBER(INDIRECT(A3520&amp;B3520&amp;C3520&amp;F3520))=FALSE,INDIRECT(A3520&amp;B3520&amp;C3520&amp;F3520)=0),"",G3520&amp;J3520&amp;"."&amp;TEXT(M3520,"00")&amp;TEXT(N3520,"00")&amp;"."&amp;TEXT(O3520,"00")&amp;TEXT(P3520,"00"))</f>
        <v/>
      </c>
      <c r="J3520" s="15" t="str" cm="1">
        <f t="array" aca="1" ref="J3520" ca="1">IF(OR(INDIRECT(A3520&amp;B3520&amp;C3520&amp;F3520)="",ISNUMBER(INDIRECT(A3520&amp;B3520&amp;C3520&amp;F3520))=FALSE,INDIRECT(A3520&amp;B3520&amp;C3520&amp;F3520)=0),"",予約枠報告様式!$B$2)</f>
        <v/>
      </c>
      <c r="K3520" s="15" t="str" cm="1">
        <f t="array" aca="1" ref="K3520" ca="1">IF(OR(INDIRECT(A3520&amp;B3520&amp;C3520&amp;F3520)="",ISNUMBER(INDIRECT(A3520&amp;B3520&amp;C3520&amp;F3520))=FALSE,INDIRECT(A3520&amp;B3520&amp;C3520&amp;F3520)=0),"",1)</f>
        <v/>
      </c>
      <c r="L3520" s="15" t="str" cm="1">
        <f t="array" aca="1" ref="L3520" ca="1">IF(OR(INDIRECT(A3520&amp;B3520&amp;C3520&amp;F3520)="",ISNUMBER(INDIRECT(A3520&amp;B3520&amp;C3520&amp;F3520))=FALSE,INDIRECT(A3520&amp;B3520&amp;C3520&amp;F3520)=0),"",IF(G3520="【（第８期）医療機関受付】",TEXT(INDIRECT(A3520&amp;D3520&amp;E3520&amp;5),"yyy"),TEXT(INDIRECT(A3520&amp;B3520&amp;C3520&amp;5),"yyy")))</f>
        <v/>
      </c>
      <c r="M3520" s="15" t="str" cm="1">
        <f t="array" aca="1" ref="M3520" ca="1">IF(OR(INDIRECT(A3520&amp;B3520&amp;C3520&amp;F3520)="",ISNUMBER(INDIRECT(A3520&amp;B3520&amp;C3520&amp;F3520))=FALSE,INDIRECT(A3520&amp;B3520&amp;C3520&amp;F3520)=0),"",IF(G3520="【（第８期）医療機関受付】",TEXT(INDIRECT(A3520&amp;D3520&amp;E3520&amp;5),"m"),TEXT(INDIRECT(A3520&amp;B3520&amp;C3520&amp;5),"m")))</f>
        <v/>
      </c>
      <c r="N3520" s="15" t="str" cm="1">
        <f t="array" aca="1" ref="N3520" ca="1">IF(OR(INDIRECT(A3520&amp;B3520&amp;C3520&amp;F3520)="",ISNUMBER(INDIRECT(A3520&amp;B3520&amp;C3520&amp;F3520))=FALSE,INDIRECT(A3520&amp;B3520&amp;C3520&amp;F3520)=0),"",IF(G3520="【（第８期）医療機関受付】",TEXT(INDIRECT(A3520&amp;D3520&amp;E3520&amp;5),"d"),TEXT(INDIRECT(A3520&amp;B3520&amp;C3520&amp;5),"d")))</f>
        <v/>
      </c>
      <c r="O3520" s="15" t="str" cm="1">
        <f t="array" aca="1" ref="O3520" ca="1">IF(OR(INDIRECT(A3520&amp;B3520&amp;C3520&amp;F3520)="",ISNUMBER(INDIRECT(A3520&amp;B3520&amp;C3520&amp;F3520))=FALSE,INDIRECT(A3520&amp;B3520&amp;C3520&amp;F3520)=0),"",HOUR(INDIRECT(A3520&amp;"A"&amp;F3520)))</f>
        <v/>
      </c>
      <c r="P3520" s="15" t="str" cm="1">
        <f t="array" aca="1" ref="P3520" ca="1">IF(OR(INDIRECT(A3520&amp;B3520&amp;C3520&amp;F3520)="",ISNUMBER(INDIRECT(A3520&amp;B3520&amp;C3520&amp;F3520))=FALSE,INDIRECT(A3520&amp;B3520&amp;C3520&amp;F3520)=0),"",MINUTE(INDIRECT(A3520&amp;"A"&amp;F3520)))</f>
        <v/>
      </c>
      <c r="Q3520" s="15" t="str" cm="1">
        <f t="array" aca="1" ref="Q3520" ca="1">IF(OR(INDIRECT(A3520&amp;B3520&amp;C3520&amp;F3520)="",ISNUMBER(INDIRECT(A3520&amp;B3520&amp;C3520&amp;F3520))=FALSE,INDIRECT(A3520&amp;B3520&amp;C3520&amp;F3520)=0),"",O3520)</f>
        <v/>
      </c>
      <c r="R3520" s="15" t="str" cm="1">
        <f t="array" aca="1" ref="R3520" ca="1">IF(OR(INDIRECT(A3520&amp;B3520&amp;C3520&amp;F3520)="",ISNUMBER(INDIRECT(A3520&amp;B3520&amp;C3520&amp;F3520))=FALSE,INDIRECT(A3520&amp;B3520&amp;C3520&amp;F3520)=0),"",P3520+14)</f>
        <v/>
      </c>
      <c r="S3520" s="15" t="str" cm="1">
        <f t="array" aca="1" ref="S3520" ca="1">IF(OR(INDIRECT(A3520&amp;B3520&amp;C3520&amp;F3520)="",ISNUMBER(INDIRECT(A3520&amp;B3520&amp;C3520&amp;F3520))=FALSE,INDIRECT(A3520&amp;B3520&amp;C3520&amp;F3520)=0),"",INDIRECT(A3520&amp;B3520&amp;C3520&amp;F3520))</f>
        <v/>
      </c>
      <c r="T3520" s="15" t="str" cm="1">
        <f t="array" aca="1" ref="T3520" ca="1">IF(OR(INDIRECT(A3520&amp;B3520&amp;C3520&amp;F3520)="",ISNUMBER(INDIRECT(A3520&amp;B3520&amp;C3520&amp;F3520))=FALSE,INDIRECT(A3520&amp;B3520&amp;C3520&amp;F3520)=0),"",0)</f>
        <v/>
      </c>
    </row>
    <row r="3521" spans="1:20">
      <c r="A3521" s="23" t="s">
        <v>912</v>
      </c>
      <c r="B3521" s="23" t="s">
        <v>914</v>
      </c>
      <c r="C3521" s="23" t="str">
        <f t="shared" si="162"/>
        <v>q</v>
      </c>
      <c r="D3521" s="23" t="s">
        <v>914</v>
      </c>
      <c r="E3521" s="23" t="str">
        <f t="shared" si="163"/>
        <v>p</v>
      </c>
      <c r="F3521" s="23">
        <f t="shared" si="164"/>
        <v>46</v>
      </c>
      <c r="G3521" s="23" t="str" cm="1">
        <f t="array" aca="1" ref="G3521" ca="1">IF(OR(INDIRECT(A3521&amp;B3521&amp;C3521&amp;F3521)="",ISNUMBER(INDIRECT(A3521&amp;B3521&amp;C3521&amp;F3521))=FALSE),"",IF(INDIRECT(A3521&amp;B3521&amp;C3521&amp;9)="公開","【（第８期）WEB・コールセンター受付】","【（第８期）医療機関受付】"))</f>
        <v/>
      </c>
      <c r="H3521" s="15" t="str" cm="1">
        <f t="array" aca="1" ref="H3521" ca="1">IF(OR(INDIRECT(A3521&amp;B3521&amp;C3521&amp;F3521)="",ISNUMBER(INDIRECT(A3521&amp;B3521&amp;C3521&amp;F3521))=FALSE,INDIRECT(A3521&amp;B3521&amp;C3521&amp;F3521)=0),"",431001)</f>
        <v/>
      </c>
      <c r="I3521" s="15" t="str" cm="1">
        <f t="array" aca="1" ref="I3521" ca="1">IF(OR(INDIRECT(A3521&amp;B3521&amp;C3521&amp;F3521)="",ISNUMBER(INDIRECT(A3521&amp;B3521&amp;C3521&amp;F3521))=FALSE,INDIRECT(A3521&amp;B3521&amp;C3521&amp;F3521)=0),"",G3521&amp;J3521&amp;"."&amp;TEXT(M3521,"00")&amp;TEXT(N3521,"00")&amp;"."&amp;TEXT(O3521,"00")&amp;TEXT(P3521,"00"))</f>
        <v/>
      </c>
      <c r="J3521" s="15" t="str" cm="1">
        <f t="array" aca="1" ref="J3521" ca="1">IF(OR(INDIRECT(A3521&amp;B3521&amp;C3521&amp;F3521)="",ISNUMBER(INDIRECT(A3521&amp;B3521&amp;C3521&amp;F3521))=FALSE,INDIRECT(A3521&amp;B3521&amp;C3521&amp;F3521)=0),"",予約枠報告様式!$B$2)</f>
        <v/>
      </c>
      <c r="K3521" s="15" t="str" cm="1">
        <f t="array" aca="1" ref="K3521" ca="1">IF(OR(INDIRECT(A3521&amp;B3521&amp;C3521&amp;F3521)="",ISNUMBER(INDIRECT(A3521&amp;B3521&amp;C3521&amp;F3521))=FALSE,INDIRECT(A3521&amp;B3521&amp;C3521&amp;F3521)=0),"",1)</f>
        <v/>
      </c>
      <c r="L3521" s="15" t="str" cm="1">
        <f t="array" aca="1" ref="L3521" ca="1">IF(OR(INDIRECT(A3521&amp;B3521&amp;C3521&amp;F3521)="",ISNUMBER(INDIRECT(A3521&amp;B3521&amp;C3521&amp;F3521))=FALSE,INDIRECT(A3521&amp;B3521&amp;C3521&amp;F3521)=0),"",IF(G3521="【（第８期）医療機関受付】",TEXT(INDIRECT(A3521&amp;D3521&amp;E3521&amp;5),"yyy"),TEXT(INDIRECT(A3521&amp;B3521&amp;C3521&amp;5),"yyy")))</f>
        <v/>
      </c>
      <c r="M3521" s="15" t="str" cm="1">
        <f t="array" aca="1" ref="M3521" ca="1">IF(OR(INDIRECT(A3521&amp;B3521&amp;C3521&amp;F3521)="",ISNUMBER(INDIRECT(A3521&amp;B3521&amp;C3521&amp;F3521))=FALSE,INDIRECT(A3521&amp;B3521&amp;C3521&amp;F3521)=0),"",IF(G3521="【（第８期）医療機関受付】",TEXT(INDIRECT(A3521&amp;D3521&amp;E3521&amp;5),"m"),TEXT(INDIRECT(A3521&amp;B3521&amp;C3521&amp;5),"m")))</f>
        <v/>
      </c>
      <c r="N3521" s="15" t="str" cm="1">
        <f t="array" aca="1" ref="N3521" ca="1">IF(OR(INDIRECT(A3521&amp;B3521&amp;C3521&amp;F3521)="",ISNUMBER(INDIRECT(A3521&amp;B3521&amp;C3521&amp;F3521))=FALSE,INDIRECT(A3521&amp;B3521&amp;C3521&amp;F3521)=0),"",IF(G3521="【（第８期）医療機関受付】",TEXT(INDIRECT(A3521&amp;D3521&amp;E3521&amp;5),"d"),TEXT(INDIRECT(A3521&amp;B3521&amp;C3521&amp;5),"d")))</f>
        <v/>
      </c>
      <c r="O3521" s="15" t="str" cm="1">
        <f t="array" aca="1" ref="O3521" ca="1">IF(OR(INDIRECT(A3521&amp;B3521&amp;C3521&amp;F3521)="",ISNUMBER(INDIRECT(A3521&amp;B3521&amp;C3521&amp;F3521))=FALSE,INDIRECT(A3521&amp;B3521&amp;C3521&amp;F3521)=0),"",HOUR(INDIRECT(A3521&amp;"A"&amp;F3521)))</f>
        <v/>
      </c>
      <c r="P3521" s="15" t="str" cm="1">
        <f t="array" aca="1" ref="P3521" ca="1">IF(OR(INDIRECT(A3521&amp;B3521&amp;C3521&amp;F3521)="",ISNUMBER(INDIRECT(A3521&amp;B3521&amp;C3521&amp;F3521))=FALSE,INDIRECT(A3521&amp;B3521&amp;C3521&amp;F3521)=0),"",MINUTE(INDIRECT(A3521&amp;"A"&amp;F3521)))</f>
        <v/>
      </c>
      <c r="Q3521" s="15" t="str" cm="1">
        <f t="array" aca="1" ref="Q3521" ca="1">IF(OR(INDIRECT(A3521&amp;B3521&amp;C3521&amp;F3521)="",ISNUMBER(INDIRECT(A3521&amp;B3521&amp;C3521&amp;F3521))=FALSE,INDIRECT(A3521&amp;B3521&amp;C3521&amp;F3521)=0),"",O3521)</f>
        <v/>
      </c>
      <c r="R3521" s="15" t="str" cm="1">
        <f t="array" aca="1" ref="R3521" ca="1">IF(OR(INDIRECT(A3521&amp;B3521&amp;C3521&amp;F3521)="",ISNUMBER(INDIRECT(A3521&amp;B3521&amp;C3521&amp;F3521))=FALSE,INDIRECT(A3521&amp;B3521&amp;C3521&amp;F3521)=0),"",P3521+14)</f>
        <v/>
      </c>
      <c r="S3521" s="15" t="str" cm="1">
        <f t="array" aca="1" ref="S3521" ca="1">IF(OR(INDIRECT(A3521&amp;B3521&amp;C3521&amp;F3521)="",ISNUMBER(INDIRECT(A3521&amp;B3521&amp;C3521&amp;F3521))=FALSE,INDIRECT(A3521&amp;B3521&amp;C3521&amp;F3521)=0),"",INDIRECT(A3521&amp;B3521&amp;C3521&amp;F3521))</f>
        <v/>
      </c>
      <c r="T3521" s="15" t="str" cm="1">
        <f t="array" aca="1" ref="T3521" ca="1">IF(OR(INDIRECT(A3521&amp;B3521&amp;C3521&amp;F3521)="",ISNUMBER(INDIRECT(A3521&amp;B3521&amp;C3521&amp;F3521))=FALSE,INDIRECT(A3521&amp;B3521&amp;C3521&amp;F3521)=0),"",0)</f>
        <v/>
      </c>
    </row>
    <row r="3522" spans="1:20">
      <c r="A3522" s="23" t="s">
        <v>912</v>
      </c>
      <c r="B3522" s="23" t="s">
        <v>914</v>
      </c>
      <c r="C3522" s="23" t="str">
        <f t="shared" si="162"/>
        <v>q</v>
      </c>
      <c r="D3522" s="23" t="s">
        <v>914</v>
      </c>
      <c r="E3522" s="23" t="str">
        <f t="shared" si="163"/>
        <v>p</v>
      </c>
      <c r="F3522" s="23">
        <f t="shared" si="164"/>
        <v>47</v>
      </c>
      <c r="G3522" s="23" t="str" cm="1">
        <f t="array" aca="1" ref="G3522" ca="1">IF(OR(INDIRECT(A3522&amp;B3522&amp;C3522&amp;F3522)="",ISNUMBER(INDIRECT(A3522&amp;B3522&amp;C3522&amp;F3522))=FALSE),"",IF(INDIRECT(A3522&amp;B3522&amp;C3522&amp;9)="公開","【（第８期）WEB・コールセンター受付】","【（第８期）医療機関受付】"))</f>
        <v/>
      </c>
      <c r="H3522" s="15" t="str" cm="1">
        <f t="array" aca="1" ref="H3522" ca="1">IF(OR(INDIRECT(A3522&amp;B3522&amp;C3522&amp;F3522)="",ISNUMBER(INDIRECT(A3522&amp;B3522&amp;C3522&amp;F3522))=FALSE,INDIRECT(A3522&amp;B3522&amp;C3522&amp;F3522)=0),"",431001)</f>
        <v/>
      </c>
      <c r="I3522" s="15" t="str" cm="1">
        <f t="array" aca="1" ref="I3522" ca="1">IF(OR(INDIRECT(A3522&amp;B3522&amp;C3522&amp;F3522)="",ISNUMBER(INDIRECT(A3522&amp;B3522&amp;C3522&amp;F3522))=FALSE,INDIRECT(A3522&amp;B3522&amp;C3522&amp;F3522)=0),"",G3522&amp;J3522&amp;"."&amp;TEXT(M3522,"00")&amp;TEXT(N3522,"00")&amp;"."&amp;TEXT(O3522,"00")&amp;TEXT(P3522,"00"))</f>
        <v/>
      </c>
      <c r="J3522" s="15" t="str" cm="1">
        <f t="array" aca="1" ref="J3522" ca="1">IF(OR(INDIRECT(A3522&amp;B3522&amp;C3522&amp;F3522)="",ISNUMBER(INDIRECT(A3522&amp;B3522&amp;C3522&amp;F3522))=FALSE,INDIRECT(A3522&amp;B3522&amp;C3522&amp;F3522)=0),"",予約枠報告様式!$B$2)</f>
        <v/>
      </c>
      <c r="K3522" s="15" t="str" cm="1">
        <f t="array" aca="1" ref="K3522" ca="1">IF(OR(INDIRECT(A3522&amp;B3522&amp;C3522&amp;F3522)="",ISNUMBER(INDIRECT(A3522&amp;B3522&amp;C3522&amp;F3522))=FALSE,INDIRECT(A3522&amp;B3522&amp;C3522&amp;F3522)=0),"",1)</f>
        <v/>
      </c>
      <c r="L3522" s="15" t="str" cm="1">
        <f t="array" aca="1" ref="L3522" ca="1">IF(OR(INDIRECT(A3522&amp;B3522&amp;C3522&amp;F3522)="",ISNUMBER(INDIRECT(A3522&amp;B3522&amp;C3522&amp;F3522))=FALSE,INDIRECT(A3522&amp;B3522&amp;C3522&amp;F3522)=0),"",IF(G3522="【（第８期）医療機関受付】",TEXT(INDIRECT(A3522&amp;D3522&amp;E3522&amp;5),"yyy"),TEXT(INDIRECT(A3522&amp;B3522&amp;C3522&amp;5),"yyy")))</f>
        <v/>
      </c>
      <c r="M3522" s="15" t="str" cm="1">
        <f t="array" aca="1" ref="M3522" ca="1">IF(OR(INDIRECT(A3522&amp;B3522&amp;C3522&amp;F3522)="",ISNUMBER(INDIRECT(A3522&amp;B3522&amp;C3522&amp;F3522))=FALSE,INDIRECT(A3522&amp;B3522&amp;C3522&amp;F3522)=0),"",IF(G3522="【（第８期）医療機関受付】",TEXT(INDIRECT(A3522&amp;D3522&amp;E3522&amp;5),"m"),TEXT(INDIRECT(A3522&amp;B3522&amp;C3522&amp;5),"m")))</f>
        <v/>
      </c>
      <c r="N3522" s="15" t="str" cm="1">
        <f t="array" aca="1" ref="N3522" ca="1">IF(OR(INDIRECT(A3522&amp;B3522&amp;C3522&amp;F3522)="",ISNUMBER(INDIRECT(A3522&amp;B3522&amp;C3522&amp;F3522))=FALSE,INDIRECT(A3522&amp;B3522&amp;C3522&amp;F3522)=0),"",IF(G3522="【（第８期）医療機関受付】",TEXT(INDIRECT(A3522&amp;D3522&amp;E3522&amp;5),"d"),TEXT(INDIRECT(A3522&amp;B3522&amp;C3522&amp;5),"d")))</f>
        <v/>
      </c>
      <c r="O3522" s="15" t="str" cm="1">
        <f t="array" aca="1" ref="O3522" ca="1">IF(OR(INDIRECT(A3522&amp;B3522&amp;C3522&amp;F3522)="",ISNUMBER(INDIRECT(A3522&amp;B3522&amp;C3522&amp;F3522))=FALSE,INDIRECT(A3522&amp;B3522&amp;C3522&amp;F3522)=0),"",HOUR(INDIRECT(A3522&amp;"A"&amp;F3522)))</f>
        <v/>
      </c>
      <c r="P3522" s="15" t="str" cm="1">
        <f t="array" aca="1" ref="P3522" ca="1">IF(OR(INDIRECT(A3522&amp;B3522&amp;C3522&amp;F3522)="",ISNUMBER(INDIRECT(A3522&amp;B3522&amp;C3522&amp;F3522))=FALSE,INDIRECT(A3522&amp;B3522&amp;C3522&amp;F3522)=0),"",MINUTE(INDIRECT(A3522&amp;"A"&amp;F3522)))</f>
        <v/>
      </c>
      <c r="Q3522" s="15" t="str" cm="1">
        <f t="array" aca="1" ref="Q3522" ca="1">IF(OR(INDIRECT(A3522&amp;B3522&amp;C3522&amp;F3522)="",ISNUMBER(INDIRECT(A3522&amp;B3522&amp;C3522&amp;F3522))=FALSE,INDIRECT(A3522&amp;B3522&amp;C3522&amp;F3522)=0),"",O3522)</f>
        <v/>
      </c>
      <c r="R3522" s="15" t="str" cm="1">
        <f t="array" aca="1" ref="R3522" ca="1">IF(OR(INDIRECT(A3522&amp;B3522&amp;C3522&amp;F3522)="",ISNUMBER(INDIRECT(A3522&amp;B3522&amp;C3522&amp;F3522))=FALSE,INDIRECT(A3522&amp;B3522&amp;C3522&amp;F3522)=0),"",P3522+14)</f>
        <v/>
      </c>
      <c r="S3522" s="15" t="str" cm="1">
        <f t="array" aca="1" ref="S3522" ca="1">IF(OR(INDIRECT(A3522&amp;B3522&amp;C3522&amp;F3522)="",ISNUMBER(INDIRECT(A3522&amp;B3522&amp;C3522&amp;F3522))=FALSE,INDIRECT(A3522&amp;B3522&amp;C3522&amp;F3522)=0),"",INDIRECT(A3522&amp;B3522&amp;C3522&amp;F3522))</f>
        <v/>
      </c>
      <c r="T3522" s="15" t="str" cm="1">
        <f t="array" aca="1" ref="T3522" ca="1">IF(OR(INDIRECT(A3522&amp;B3522&amp;C3522&amp;F3522)="",ISNUMBER(INDIRECT(A3522&amp;B3522&amp;C3522&amp;F3522))=FALSE,INDIRECT(A3522&amp;B3522&amp;C3522&amp;F3522)=0),"",0)</f>
        <v/>
      </c>
    </row>
    <row r="3523" spans="1:20">
      <c r="A3523" s="23" t="s">
        <v>912</v>
      </c>
      <c r="B3523" s="23" t="s">
        <v>914</v>
      </c>
      <c r="C3523" s="23" t="str">
        <f t="shared" si="162"/>
        <v>q</v>
      </c>
      <c r="D3523" s="23" t="s">
        <v>914</v>
      </c>
      <c r="E3523" s="23" t="str">
        <f t="shared" si="163"/>
        <v>p</v>
      </c>
      <c r="F3523" s="23">
        <f t="shared" si="164"/>
        <v>48</v>
      </c>
      <c r="G3523" s="23" t="str" cm="1">
        <f t="array" aca="1" ref="G3523" ca="1">IF(OR(INDIRECT(A3523&amp;B3523&amp;C3523&amp;F3523)="",ISNUMBER(INDIRECT(A3523&amp;B3523&amp;C3523&amp;F3523))=FALSE),"",IF(INDIRECT(A3523&amp;B3523&amp;C3523&amp;9)="公開","【（第８期）WEB・コールセンター受付】","【（第８期）医療機関受付】"))</f>
        <v/>
      </c>
      <c r="H3523" s="15" t="str" cm="1">
        <f t="array" aca="1" ref="H3523" ca="1">IF(OR(INDIRECT(A3523&amp;B3523&amp;C3523&amp;F3523)="",ISNUMBER(INDIRECT(A3523&amp;B3523&amp;C3523&amp;F3523))=FALSE,INDIRECT(A3523&amp;B3523&amp;C3523&amp;F3523)=0),"",431001)</f>
        <v/>
      </c>
      <c r="I3523" s="15" t="str" cm="1">
        <f t="array" aca="1" ref="I3523" ca="1">IF(OR(INDIRECT(A3523&amp;B3523&amp;C3523&amp;F3523)="",ISNUMBER(INDIRECT(A3523&amp;B3523&amp;C3523&amp;F3523))=FALSE,INDIRECT(A3523&amp;B3523&amp;C3523&amp;F3523)=0),"",G3523&amp;J3523&amp;"."&amp;TEXT(M3523,"00")&amp;TEXT(N3523,"00")&amp;"."&amp;TEXT(O3523,"00")&amp;TEXT(P3523,"00"))</f>
        <v/>
      </c>
      <c r="J3523" s="15" t="str" cm="1">
        <f t="array" aca="1" ref="J3523" ca="1">IF(OR(INDIRECT(A3523&amp;B3523&amp;C3523&amp;F3523)="",ISNUMBER(INDIRECT(A3523&amp;B3523&amp;C3523&amp;F3523))=FALSE,INDIRECT(A3523&amp;B3523&amp;C3523&amp;F3523)=0),"",予約枠報告様式!$B$2)</f>
        <v/>
      </c>
      <c r="K3523" s="15" t="str" cm="1">
        <f t="array" aca="1" ref="K3523" ca="1">IF(OR(INDIRECT(A3523&amp;B3523&amp;C3523&amp;F3523)="",ISNUMBER(INDIRECT(A3523&amp;B3523&amp;C3523&amp;F3523))=FALSE,INDIRECT(A3523&amp;B3523&amp;C3523&amp;F3523)=0),"",1)</f>
        <v/>
      </c>
      <c r="L3523" s="15" t="str" cm="1">
        <f t="array" aca="1" ref="L3523" ca="1">IF(OR(INDIRECT(A3523&amp;B3523&amp;C3523&amp;F3523)="",ISNUMBER(INDIRECT(A3523&amp;B3523&amp;C3523&amp;F3523))=FALSE,INDIRECT(A3523&amp;B3523&amp;C3523&amp;F3523)=0),"",IF(G3523="【（第８期）医療機関受付】",TEXT(INDIRECT(A3523&amp;D3523&amp;E3523&amp;5),"yyy"),TEXT(INDIRECT(A3523&amp;B3523&amp;C3523&amp;5),"yyy")))</f>
        <v/>
      </c>
      <c r="M3523" s="15" t="str" cm="1">
        <f t="array" aca="1" ref="M3523" ca="1">IF(OR(INDIRECT(A3523&amp;B3523&amp;C3523&amp;F3523)="",ISNUMBER(INDIRECT(A3523&amp;B3523&amp;C3523&amp;F3523))=FALSE,INDIRECT(A3523&amp;B3523&amp;C3523&amp;F3523)=0),"",IF(G3523="【（第８期）医療機関受付】",TEXT(INDIRECT(A3523&amp;D3523&amp;E3523&amp;5),"m"),TEXT(INDIRECT(A3523&amp;B3523&amp;C3523&amp;5),"m")))</f>
        <v/>
      </c>
      <c r="N3523" s="15" t="str" cm="1">
        <f t="array" aca="1" ref="N3523" ca="1">IF(OR(INDIRECT(A3523&amp;B3523&amp;C3523&amp;F3523)="",ISNUMBER(INDIRECT(A3523&amp;B3523&amp;C3523&amp;F3523))=FALSE,INDIRECT(A3523&amp;B3523&amp;C3523&amp;F3523)=0),"",IF(G3523="【（第８期）医療機関受付】",TEXT(INDIRECT(A3523&amp;D3523&amp;E3523&amp;5),"d"),TEXT(INDIRECT(A3523&amp;B3523&amp;C3523&amp;5),"d")))</f>
        <v/>
      </c>
      <c r="O3523" s="15" t="str" cm="1">
        <f t="array" aca="1" ref="O3523" ca="1">IF(OR(INDIRECT(A3523&amp;B3523&amp;C3523&amp;F3523)="",ISNUMBER(INDIRECT(A3523&amp;B3523&amp;C3523&amp;F3523))=FALSE,INDIRECT(A3523&amp;B3523&amp;C3523&amp;F3523)=0),"",HOUR(INDIRECT(A3523&amp;"A"&amp;F3523)))</f>
        <v/>
      </c>
      <c r="P3523" s="15" t="str" cm="1">
        <f t="array" aca="1" ref="P3523" ca="1">IF(OR(INDIRECT(A3523&amp;B3523&amp;C3523&amp;F3523)="",ISNUMBER(INDIRECT(A3523&amp;B3523&amp;C3523&amp;F3523))=FALSE,INDIRECT(A3523&amp;B3523&amp;C3523&amp;F3523)=0),"",MINUTE(INDIRECT(A3523&amp;"A"&amp;F3523)))</f>
        <v/>
      </c>
      <c r="Q3523" s="15" t="str" cm="1">
        <f t="array" aca="1" ref="Q3523" ca="1">IF(OR(INDIRECT(A3523&amp;B3523&amp;C3523&amp;F3523)="",ISNUMBER(INDIRECT(A3523&amp;B3523&amp;C3523&amp;F3523))=FALSE,INDIRECT(A3523&amp;B3523&amp;C3523&amp;F3523)=0),"",O3523)</f>
        <v/>
      </c>
      <c r="R3523" s="15" t="str" cm="1">
        <f t="array" aca="1" ref="R3523" ca="1">IF(OR(INDIRECT(A3523&amp;B3523&amp;C3523&amp;F3523)="",ISNUMBER(INDIRECT(A3523&amp;B3523&amp;C3523&amp;F3523))=FALSE,INDIRECT(A3523&amp;B3523&amp;C3523&amp;F3523)=0),"",P3523+14)</f>
        <v/>
      </c>
      <c r="S3523" s="15" t="str" cm="1">
        <f t="array" aca="1" ref="S3523" ca="1">IF(OR(INDIRECT(A3523&amp;B3523&amp;C3523&amp;F3523)="",ISNUMBER(INDIRECT(A3523&amp;B3523&amp;C3523&amp;F3523))=FALSE,INDIRECT(A3523&amp;B3523&amp;C3523&amp;F3523)=0),"",INDIRECT(A3523&amp;B3523&amp;C3523&amp;F3523))</f>
        <v/>
      </c>
      <c r="T3523" s="15" t="str" cm="1">
        <f t="array" aca="1" ref="T3523" ca="1">IF(OR(INDIRECT(A3523&amp;B3523&amp;C3523&amp;F3523)="",ISNUMBER(INDIRECT(A3523&amp;B3523&amp;C3523&amp;F3523))=FALSE,INDIRECT(A3523&amp;B3523&amp;C3523&amp;F3523)=0),"",0)</f>
        <v/>
      </c>
    </row>
    <row r="3524" spans="1:20">
      <c r="A3524" s="23" t="s">
        <v>912</v>
      </c>
      <c r="B3524" s="23" t="s">
        <v>914</v>
      </c>
      <c r="C3524" s="23" t="str">
        <f t="shared" ref="C3524:C3587" si="165">IF(F3523=62,CHAR(CODE(C3523)+1),C3523)</f>
        <v>q</v>
      </c>
      <c r="D3524" s="23" t="s">
        <v>914</v>
      </c>
      <c r="E3524" s="23" t="str">
        <f t="shared" si="163"/>
        <v>p</v>
      </c>
      <c r="F3524" s="23">
        <f t="shared" si="164"/>
        <v>49</v>
      </c>
      <c r="G3524" s="23" t="str" cm="1">
        <f t="array" aca="1" ref="G3524" ca="1">IF(OR(INDIRECT(A3524&amp;B3524&amp;C3524&amp;F3524)="",ISNUMBER(INDIRECT(A3524&amp;B3524&amp;C3524&amp;F3524))=FALSE),"",IF(INDIRECT(A3524&amp;B3524&amp;C3524&amp;9)="公開","【（第８期）WEB・コールセンター受付】","【（第８期）医療機関受付】"))</f>
        <v/>
      </c>
      <c r="H3524" s="15" t="str" cm="1">
        <f t="array" aca="1" ref="H3524" ca="1">IF(OR(INDIRECT(A3524&amp;B3524&amp;C3524&amp;F3524)="",ISNUMBER(INDIRECT(A3524&amp;B3524&amp;C3524&amp;F3524))=FALSE,INDIRECT(A3524&amp;B3524&amp;C3524&amp;F3524)=0),"",431001)</f>
        <v/>
      </c>
      <c r="I3524" s="15" t="str" cm="1">
        <f t="array" aca="1" ref="I3524" ca="1">IF(OR(INDIRECT(A3524&amp;B3524&amp;C3524&amp;F3524)="",ISNUMBER(INDIRECT(A3524&amp;B3524&amp;C3524&amp;F3524))=FALSE,INDIRECT(A3524&amp;B3524&amp;C3524&amp;F3524)=0),"",G3524&amp;J3524&amp;"."&amp;TEXT(M3524,"00")&amp;TEXT(N3524,"00")&amp;"."&amp;TEXT(O3524,"00")&amp;TEXT(P3524,"00"))</f>
        <v/>
      </c>
      <c r="J3524" s="15" t="str" cm="1">
        <f t="array" aca="1" ref="J3524" ca="1">IF(OR(INDIRECT(A3524&amp;B3524&amp;C3524&amp;F3524)="",ISNUMBER(INDIRECT(A3524&amp;B3524&amp;C3524&amp;F3524))=FALSE,INDIRECT(A3524&amp;B3524&amp;C3524&amp;F3524)=0),"",予約枠報告様式!$B$2)</f>
        <v/>
      </c>
      <c r="K3524" s="15" t="str" cm="1">
        <f t="array" aca="1" ref="K3524" ca="1">IF(OR(INDIRECT(A3524&amp;B3524&amp;C3524&amp;F3524)="",ISNUMBER(INDIRECT(A3524&amp;B3524&amp;C3524&amp;F3524))=FALSE,INDIRECT(A3524&amp;B3524&amp;C3524&amp;F3524)=0),"",1)</f>
        <v/>
      </c>
      <c r="L3524" s="15" t="str" cm="1">
        <f t="array" aca="1" ref="L3524" ca="1">IF(OR(INDIRECT(A3524&amp;B3524&amp;C3524&amp;F3524)="",ISNUMBER(INDIRECT(A3524&amp;B3524&amp;C3524&amp;F3524))=FALSE,INDIRECT(A3524&amp;B3524&amp;C3524&amp;F3524)=0),"",IF(G3524="【（第８期）医療機関受付】",TEXT(INDIRECT(A3524&amp;D3524&amp;E3524&amp;5),"yyy"),TEXT(INDIRECT(A3524&amp;B3524&amp;C3524&amp;5),"yyy")))</f>
        <v/>
      </c>
      <c r="M3524" s="15" t="str" cm="1">
        <f t="array" aca="1" ref="M3524" ca="1">IF(OR(INDIRECT(A3524&amp;B3524&amp;C3524&amp;F3524)="",ISNUMBER(INDIRECT(A3524&amp;B3524&amp;C3524&amp;F3524))=FALSE,INDIRECT(A3524&amp;B3524&amp;C3524&amp;F3524)=0),"",IF(G3524="【（第８期）医療機関受付】",TEXT(INDIRECT(A3524&amp;D3524&amp;E3524&amp;5),"m"),TEXT(INDIRECT(A3524&amp;B3524&amp;C3524&amp;5),"m")))</f>
        <v/>
      </c>
      <c r="N3524" s="15" t="str" cm="1">
        <f t="array" aca="1" ref="N3524" ca="1">IF(OR(INDIRECT(A3524&amp;B3524&amp;C3524&amp;F3524)="",ISNUMBER(INDIRECT(A3524&amp;B3524&amp;C3524&amp;F3524))=FALSE,INDIRECT(A3524&amp;B3524&amp;C3524&amp;F3524)=0),"",IF(G3524="【（第８期）医療機関受付】",TEXT(INDIRECT(A3524&amp;D3524&amp;E3524&amp;5),"d"),TEXT(INDIRECT(A3524&amp;B3524&amp;C3524&amp;5),"d")))</f>
        <v/>
      </c>
      <c r="O3524" s="15" t="str" cm="1">
        <f t="array" aca="1" ref="O3524" ca="1">IF(OR(INDIRECT(A3524&amp;B3524&amp;C3524&amp;F3524)="",ISNUMBER(INDIRECT(A3524&amp;B3524&amp;C3524&amp;F3524))=FALSE,INDIRECT(A3524&amp;B3524&amp;C3524&amp;F3524)=0),"",HOUR(INDIRECT(A3524&amp;"A"&amp;F3524)))</f>
        <v/>
      </c>
      <c r="P3524" s="15" t="str" cm="1">
        <f t="array" aca="1" ref="P3524" ca="1">IF(OR(INDIRECT(A3524&amp;B3524&amp;C3524&amp;F3524)="",ISNUMBER(INDIRECT(A3524&amp;B3524&amp;C3524&amp;F3524))=FALSE,INDIRECT(A3524&amp;B3524&amp;C3524&amp;F3524)=0),"",MINUTE(INDIRECT(A3524&amp;"A"&amp;F3524)))</f>
        <v/>
      </c>
      <c r="Q3524" s="15" t="str" cm="1">
        <f t="array" aca="1" ref="Q3524" ca="1">IF(OR(INDIRECT(A3524&amp;B3524&amp;C3524&amp;F3524)="",ISNUMBER(INDIRECT(A3524&amp;B3524&amp;C3524&amp;F3524))=FALSE,INDIRECT(A3524&amp;B3524&amp;C3524&amp;F3524)=0),"",O3524)</f>
        <v/>
      </c>
      <c r="R3524" s="15" t="str" cm="1">
        <f t="array" aca="1" ref="R3524" ca="1">IF(OR(INDIRECT(A3524&amp;B3524&amp;C3524&amp;F3524)="",ISNUMBER(INDIRECT(A3524&amp;B3524&amp;C3524&amp;F3524))=FALSE,INDIRECT(A3524&amp;B3524&amp;C3524&amp;F3524)=0),"",P3524+14)</f>
        <v/>
      </c>
      <c r="S3524" s="15" t="str" cm="1">
        <f t="array" aca="1" ref="S3524" ca="1">IF(OR(INDIRECT(A3524&amp;B3524&amp;C3524&amp;F3524)="",ISNUMBER(INDIRECT(A3524&amp;B3524&amp;C3524&amp;F3524))=FALSE,INDIRECT(A3524&amp;B3524&amp;C3524&amp;F3524)=0),"",INDIRECT(A3524&amp;B3524&amp;C3524&amp;F3524))</f>
        <v/>
      </c>
      <c r="T3524" s="15" t="str" cm="1">
        <f t="array" aca="1" ref="T3524" ca="1">IF(OR(INDIRECT(A3524&amp;B3524&amp;C3524&amp;F3524)="",ISNUMBER(INDIRECT(A3524&amp;B3524&amp;C3524&amp;F3524))=FALSE,INDIRECT(A3524&amp;B3524&amp;C3524&amp;F3524)=0),"",0)</f>
        <v/>
      </c>
    </row>
    <row r="3525" spans="1:20">
      <c r="A3525" s="23" t="s">
        <v>912</v>
      </c>
      <c r="B3525" s="23" t="s">
        <v>914</v>
      </c>
      <c r="C3525" s="23" t="str">
        <f t="shared" si="165"/>
        <v>q</v>
      </c>
      <c r="D3525" s="23" t="s">
        <v>914</v>
      </c>
      <c r="E3525" s="23" t="str">
        <f t="shared" si="163"/>
        <v>p</v>
      </c>
      <c r="F3525" s="23">
        <f t="shared" si="164"/>
        <v>50</v>
      </c>
      <c r="G3525" s="23" t="str" cm="1">
        <f t="array" aca="1" ref="G3525" ca="1">IF(OR(INDIRECT(A3525&amp;B3525&amp;C3525&amp;F3525)="",ISNUMBER(INDIRECT(A3525&amp;B3525&amp;C3525&amp;F3525))=FALSE),"",IF(INDIRECT(A3525&amp;B3525&amp;C3525&amp;9)="公開","【（第８期）WEB・コールセンター受付】","【（第８期）医療機関受付】"))</f>
        <v/>
      </c>
      <c r="H3525" s="15" t="str" cm="1">
        <f t="array" aca="1" ref="H3525" ca="1">IF(OR(INDIRECT(A3525&amp;B3525&amp;C3525&amp;F3525)="",ISNUMBER(INDIRECT(A3525&amp;B3525&amp;C3525&amp;F3525))=FALSE,INDIRECT(A3525&amp;B3525&amp;C3525&amp;F3525)=0),"",431001)</f>
        <v/>
      </c>
      <c r="I3525" s="15" t="str" cm="1">
        <f t="array" aca="1" ref="I3525" ca="1">IF(OR(INDIRECT(A3525&amp;B3525&amp;C3525&amp;F3525)="",ISNUMBER(INDIRECT(A3525&amp;B3525&amp;C3525&amp;F3525))=FALSE,INDIRECT(A3525&amp;B3525&amp;C3525&amp;F3525)=0),"",G3525&amp;J3525&amp;"."&amp;TEXT(M3525,"00")&amp;TEXT(N3525,"00")&amp;"."&amp;TEXT(O3525,"00")&amp;TEXT(P3525,"00"))</f>
        <v/>
      </c>
      <c r="J3525" s="15" t="str" cm="1">
        <f t="array" aca="1" ref="J3525" ca="1">IF(OR(INDIRECT(A3525&amp;B3525&amp;C3525&amp;F3525)="",ISNUMBER(INDIRECT(A3525&amp;B3525&amp;C3525&amp;F3525))=FALSE,INDIRECT(A3525&amp;B3525&amp;C3525&amp;F3525)=0),"",予約枠報告様式!$B$2)</f>
        <v/>
      </c>
      <c r="K3525" s="15" t="str" cm="1">
        <f t="array" aca="1" ref="K3525" ca="1">IF(OR(INDIRECT(A3525&amp;B3525&amp;C3525&amp;F3525)="",ISNUMBER(INDIRECT(A3525&amp;B3525&amp;C3525&amp;F3525))=FALSE,INDIRECT(A3525&amp;B3525&amp;C3525&amp;F3525)=0),"",1)</f>
        <v/>
      </c>
      <c r="L3525" s="15" t="str" cm="1">
        <f t="array" aca="1" ref="L3525" ca="1">IF(OR(INDIRECT(A3525&amp;B3525&amp;C3525&amp;F3525)="",ISNUMBER(INDIRECT(A3525&amp;B3525&amp;C3525&amp;F3525))=FALSE,INDIRECT(A3525&amp;B3525&amp;C3525&amp;F3525)=0),"",IF(G3525="【（第８期）医療機関受付】",TEXT(INDIRECT(A3525&amp;D3525&amp;E3525&amp;5),"yyy"),TEXT(INDIRECT(A3525&amp;B3525&amp;C3525&amp;5),"yyy")))</f>
        <v/>
      </c>
      <c r="M3525" s="15" t="str" cm="1">
        <f t="array" aca="1" ref="M3525" ca="1">IF(OR(INDIRECT(A3525&amp;B3525&amp;C3525&amp;F3525)="",ISNUMBER(INDIRECT(A3525&amp;B3525&amp;C3525&amp;F3525))=FALSE,INDIRECT(A3525&amp;B3525&amp;C3525&amp;F3525)=0),"",IF(G3525="【（第８期）医療機関受付】",TEXT(INDIRECT(A3525&amp;D3525&amp;E3525&amp;5),"m"),TEXT(INDIRECT(A3525&amp;B3525&amp;C3525&amp;5),"m")))</f>
        <v/>
      </c>
      <c r="N3525" s="15" t="str" cm="1">
        <f t="array" aca="1" ref="N3525" ca="1">IF(OR(INDIRECT(A3525&amp;B3525&amp;C3525&amp;F3525)="",ISNUMBER(INDIRECT(A3525&amp;B3525&amp;C3525&amp;F3525))=FALSE,INDIRECT(A3525&amp;B3525&amp;C3525&amp;F3525)=0),"",IF(G3525="【（第８期）医療機関受付】",TEXT(INDIRECT(A3525&amp;D3525&amp;E3525&amp;5),"d"),TEXT(INDIRECT(A3525&amp;B3525&amp;C3525&amp;5),"d")))</f>
        <v/>
      </c>
      <c r="O3525" s="15" t="str" cm="1">
        <f t="array" aca="1" ref="O3525" ca="1">IF(OR(INDIRECT(A3525&amp;B3525&amp;C3525&amp;F3525)="",ISNUMBER(INDIRECT(A3525&amp;B3525&amp;C3525&amp;F3525))=FALSE,INDIRECT(A3525&amp;B3525&amp;C3525&amp;F3525)=0),"",HOUR(INDIRECT(A3525&amp;"A"&amp;F3525)))</f>
        <v/>
      </c>
      <c r="P3525" s="15" t="str" cm="1">
        <f t="array" aca="1" ref="P3525" ca="1">IF(OR(INDIRECT(A3525&amp;B3525&amp;C3525&amp;F3525)="",ISNUMBER(INDIRECT(A3525&amp;B3525&amp;C3525&amp;F3525))=FALSE,INDIRECT(A3525&amp;B3525&amp;C3525&amp;F3525)=0),"",MINUTE(INDIRECT(A3525&amp;"A"&amp;F3525)))</f>
        <v/>
      </c>
      <c r="Q3525" s="15" t="str" cm="1">
        <f t="array" aca="1" ref="Q3525" ca="1">IF(OR(INDIRECT(A3525&amp;B3525&amp;C3525&amp;F3525)="",ISNUMBER(INDIRECT(A3525&amp;B3525&amp;C3525&amp;F3525))=FALSE,INDIRECT(A3525&amp;B3525&amp;C3525&amp;F3525)=0),"",O3525)</f>
        <v/>
      </c>
      <c r="R3525" s="15" t="str" cm="1">
        <f t="array" aca="1" ref="R3525" ca="1">IF(OR(INDIRECT(A3525&amp;B3525&amp;C3525&amp;F3525)="",ISNUMBER(INDIRECT(A3525&amp;B3525&amp;C3525&amp;F3525))=FALSE,INDIRECT(A3525&amp;B3525&amp;C3525&amp;F3525)=0),"",P3525+14)</f>
        <v/>
      </c>
      <c r="S3525" s="15" t="str" cm="1">
        <f t="array" aca="1" ref="S3525" ca="1">IF(OR(INDIRECT(A3525&amp;B3525&amp;C3525&amp;F3525)="",ISNUMBER(INDIRECT(A3525&amp;B3525&amp;C3525&amp;F3525))=FALSE,INDIRECT(A3525&amp;B3525&amp;C3525&amp;F3525)=0),"",INDIRECT(A3525&amp;B3525&amp;C3525&amp;F3525))</f>
        <v/>
      </c>
      <c r="T3525" s="15" t="str" cm="1">
        <f t="array" aca="1" ref="T3525" ca="1">IF(OR(INDIRECT(A3525&amp;B3525&amp;C3525&amp;F3525)="",ISNUMBER(INDIRECT(A3525&amp;B3525&amp;C3525&amp;F3525))=FALSE,INDIRECT(A3525&amp;B3525&amp;C3525&amp;F3525)=0),"",0)</f>
        <v/>
      </c>
    </row>
    <row r="3526" spans="1:20">
      <c r="A3526" s="23" t="s">
        <v>912</v>
      </c>
      <c r="B3526" s="23" t="s">
        <v>914</v>
      </c>
      <c r="C3526" s="23" t="str">
        <f t="shared" si="165"/>
        <v>q</v>
      </c>
      <c r="D3526" s="23" t="s">
        <v>914</v>
      </c>
      <c r="E3526" s="23" t="str">
        <f t="shared" si="163"/>
        <v>p</v>
      </c>
      <c r="F3526" s="23">
        <f t="shared" si="164"/>
        <v>51</v>
      </c>
      <c r="G3526" s="23" t="str" cm="1">
        <f t="array" aca="1" ref="G3526" ca="1">IF(OR(INDIRECT(A3526&amp;B3526&amp;C3526&amp;F3526)="",ISNUMBER(INDIRECT(A3526&amp;B3526&amp;C3526&amp;F3526))=FALSE),"",IF(INDIRECT(A3526&amp;B3526&amp;C3526&amp;9)="公開","【（第８期）WEB・コールセンター受付】","【（第８期）医療機関受付】"))</f>
        <v/>
      </c>
      <c r="H3526" s="15" t="str" cm="1">
        <f t="array" aca="1" ref="H3526" ca="1">IF(OR(INDIRECT(A3526&amp;B3526&amp;C3526&amp;F3526)="",ISNUMBER(INDIRECT(A3526&amp;B3526&amp;C3526&amp;F3526))=FALSE,INDIRECT(A3526&amp;B3526&amp;C3526&amp;F3526)=0),"",431001)</f>
        <v/>
      </c>
      <c r="I3526" s="15" t="str" cm="1">
        <f t="array" aca="1" ref="I3526" ca="1">IF(OR(INDIRECT(A3526&amp;B3526&amp;C3526&amp;F3526)="",ISNUMBER(INDIRECT(A3526&amp;B3526&amp;C3526&amp;F3526))=FALSE,INDIRECT(A3526&amp;B3526&amp;C3526&amp;F3526)=0),"",G3526&amp;J3526&amp;"."&amp;TEXT(M3526,"00")&amp;TEXT(N3526,"00")&amp;"."&amp;TEXT(O3526,"00")&amp;TEXT(P3526,"00"))</f>
        <v/>
      </c>
      <c r="J3526" s="15" t="str" cm="1">
        <f t="array" aca="1" ref="J3526" ca="1">IF(OR(INDIRECT(A3526&amp;B3526&amp;C3526&amp;F3526)="",ISNUMBER(INDIRECT(A3526&amp;B3526&amp;C3526&amp;F3526))=FALSE,INDIRECT(A3526&amp;B3526&amp;C3526&amp;F3526)=0),"",予約枠報告様式!$B$2)</f>
        <v/>
      </c>
      <c r="K3526" s="15" t="str" cm="1">
        <f t="array" aca="1" ref="K3526" ca="1">IF(OR(INDIRECT(A3526&amp;B3526&amp;C3526&amp;F3526)="",ISNUMBER(INDIRECT(A3526&amp;B3526&amp;C3526&amp;F3526))=FALSE,INDIRECT(A3526&amp;B3526&amp;C3526&amp;F3526)=0),"",1)</f>
        <v/>
      </c>
      <c r="L3526" s="15" t="str" cm="1">
        <f t="array" aca="1" ref="L3526" ca="1">IF(OR(INDIRECT(A3526&amp;B3526&amp;C3526&amp;F3526)="",ISNUMBER(INDIRECT(A3526&amp;B3526&amp;C3526&amp;F3526))=FALSE,INDIRECT(A3526&amp;B3526&amp;C3526&amp;F3526)=0),"",IF(G3526="【（第８期）医療機関受付】",TEXT(INDIRECT(A3526&amp;D3526&amp;E3526&amp;5),"yyy"),TEXT(INDIRECT(A3526&amp;B3526&amp;C3526&amp;5),"yyy")))</f>
        <v/>
      </c>
      <c r="M3526" s="15" t="str" cm="1">
        <f t="array" aca="1" ref="M3526" ca="1">IF(OR(INDIRECT(A3526&amp;B3526&amp;C3526&amp;F3526)="",ISNUMBER(INDIRECT(A3526&amp;B3526&amp;C3526&amp;F3526))=FALSE,INDIRECT(A3526&amp;B3526&amp;C3526&amp;F3526)=0),"",IF(G3526="【（第８期）医療機関受付】",TEXT(INDIRECT(A3526&amp;D3526&amp;E3526&amp;5),"m"),TEXT(INDIRECT(A3526&amp;B3526&amp;C3526&amp;5),"m")))</f>
        <v/>
      </c>
      <c r="N3526" s="15" t="str" cm="1">
        <f t="array" aca="1" ref="N3526" ca="1">IF(OR(INDIRECT(A3526&amp;B3526&amp;C3526&amp;F3526)="",ISNUMBER(INDIRECT(A3526&amp;B3526&amp;C3526&amp;F3526))=FALSE,INDIRECT(A3526&amp;B3526&amp;C3526&amp;F3526)=0),"",IF(G3526="【（第８期）医療機関受付】",TEXT(INDIRECT(A3526&amp;D3526&amp;E3526&amp;5),"d"),TEXT(INDIRECT(A3526&amp;B3526&amp;C3526&amp;5),"d")))</f>
        <v/>
      </c>
      <c r="O3526" s="15" t="str" cm="1">
        <f t="array" aca="1" ref="O3526" ca="1">IF(OR(INDIRECT(A3526&amp;B3526&amp;C3526&amp;F3526)="",ISNUMBER(INDIRECT(A3526&amp;B3526&amp;C3526&amp;F3526))=FALSE,INDIRECT(A3526&amp;B3526&amp;C3526&amp;F3526)=0),"",HOUR(INDIRECT(A3526&amp;"A"&amp;F3526)))</f>
        <v/>
      </c>
      <c r="P3526" s="15" t="str" cm="1">
        <f t="array" aca="1" ref="P3526" ca="1">IF(OR(INDIRECT(A3526&amp;B3526&amp;C3526&amp;F3526)="",ISNUMBER(INDIRECT(A3526&amp;B3526&amp;C3526&amp;F3526))=FALSE,INDIRECT(A3526&amp;B3526&amp;C3526&amp;F3526)=0),"",MINUTE(INDIRECT(A3526&amp;"A"&amp;F3526)))</f>
        <v/>
      </c>
      <c r="Q3526" s="15" t="str" cm="1">
        <f t="array" aca="1" ref="Q3526" ca="1">IF(OR(INDIRECT(A3526&amp;B3526&amp;C3526&amp;F3526)="",ISNUMBER(INDIRECT(A3526&amp;B3526&amp;C3526&amp;F3526))=FALSE,INDIRECT(A3526&amp;B3526&amp;C3526&amp;F3526)=0),"",O3526)</f>
        <v/>
      </c>
      <c r="R3526" s="15" t="str" cm="1">
        <f t="array" aca="1" ref="R3526" ca="1">IF(OR(INDIRECT(A3526&amp;B3526&amp;C3526&amp;F3526)="",ISNUMBER(INDIRECT(A3526&amp;B3526&amp;C3526&amp;F3526))=FALSE,INDIRECT(A3526&amp;B3526&amp;C3526&amp;F3526)=0),"",P3526+14)</f>
        <v/>
      </c>
      <c r="S3526" s="15" t="str" cm="1">
        <f t="array" aca="1" ref="S3526" ca="1">IF(OR(INDIRECT(A3526&amp;B3526&amp;C3526&amp;F3526)="",ISNUMBER(INDIRECT(A3526&amp;B3526&amp;C3526&amp;F3526))=FALSE,INDIRECT(A3526&amp;B3526&amp;C3526&amp;F3526)=0),"",INDIRECT(A3526&amp;B3526&amp;C3526&amp;F3526))</f>
        <v/>
      </c>
      <c r="T3526" s="15" t="str" cm="1">
        <f t="array" aca="1" ref="T3526" ca="1">IF(OR(INDIRECT(A3526&amp;B3526&amp;C3526&amp;F3526)="",ISNUMBER(INDIRECT(A3526&amp;B3526&amp;C3526&amp;F3526))=FALSE,INDIRECT(A3526&amp;B3526&amp;C3526&amp;F3526)=0),"",0)</f>
        <v/>
      </c>
    </row>
    <row r="3527" spans="1:20">
      <c r="A3527" s="23" t="s">
        <v>912</v>
      </c>
      <c r="B3527" s="23" t="s">
        <v>914</v>
      </c>
      <c r="C3527" s="23" t="str">
        <f t="shared" si="165"/>
        <v>q</v>
      </c>
      <c r="D3527" s="23" t="s">
        <v>914</v>
      </c>
      <c r="E3527" s="23" t="str">
        <f t="shared" si="163"/>
        <v>p</v>
      </c>
      <c r="F3527" s="23">
        <f t="shared" si="164"/>
        <v>52</v>
      </c>
      <c r="G3527" s="23" t="str" cm="1">
        <f t="array" aca="1" ref="G3527" ca="1">IF(OR(INDIRECT(A3527&amp;B3527&amp;C3527&amp;F3527)="",ISNUMBER(INDIRECT(A3527&amp;B3527&amp;C3527&amp;F3527))=FALSE),"",IF(INDIRECT(A3527&amp;B3527&amp;C3527&amp;9)="公開","【（第８期）WEB・コールセンター受付】","【（第８期）医療機関受付】"))</f>
        <v/>
      </c>
      <c r="H3527" s="15" t="str" cm="1">
        <f t="array" aca="1" ref="H3527" ca="1">IF(OR(INDIRECT(A3527&amp;B3527&amp;C3527&amp;F3527)="",ISNUMBER(INDIRECT(A3527&amp;B3527&amp;C3527&amp;F3527))=FALSE,INDIRECT(A3527&amp;B3527&amp;C3527&amp;F3527)=0),"",431001)</f>
        <v/>
      </c>
      <c r="I3527" s="15" t="str" cm="1">
        <f t="array" aca="1" ref="I3527" ca="1">IF(OR(INDIRECT(A3527&amp;B3527&amp;C3527&amp;F3527)="",ISNUMBER(INDIRECT(A3527&amp;B3527&amp;C3527&amp;F3527))=FALSE,INDIRECT(A3527&amp;B3527&amp;C3527&amp;F3527)=0),"",G3527&amp;J3527&amp;"."&amp;TEXT(M3527,"00")&amp;TEXT(N3527,"00")&amp;"."&amp;TEXT(O3527,"00")&amp;TEXT(P3527,"00"))</f>
        <v/>
      </c>
      <c r="J3527" s="15" t="str" cm="1">
        <f t="array" aca="1" ref="J3527" ca="1">IF(OR(INDIRECT(A3527&amp;B3527&amp;C3527&amp;F3527)="",ISNUMBER(INDIRECT(A3527&amp;B3527&amp;C3527&amp;F3527))=FALSE,INDIRECT(A3527&amp;B3527&amp;C3527&amp;F3527)=0),"",予約枠報告様式!$B$2)</f>
        <v/>
      </c>
      <c r="K3527" s="15" t="str" cm="1">
        <f t="array" aca="1" ref="K3527" ca="1">IF(OR(INDIRECT(A3527&amp;B3527&amp;C3527&amp;F3527)="",ISNUMBER(INDIRECT(A3527&amp;B3527&amp;C3527&amp;F3527))=FALSE,INDIRECT(A3527&amp;B3527&amp;C3527&amp;F3527)=0),"",1)</f>
        <v/>
      </c>
      <c r="L3527" s="15" t="str" cm="1">
        <f t="array" aca="1" ref="L3527" ca="1">IF(OR(INDIRECT(A3527&amp;B3527&amp;C3527&amp;F3527)="",ISNUMBER(INDIRECT(A3527&amp;B3527&amp;C3527&amp;F3527))=FALSE,INDIRECT(A3527&amp;B3527&amp;C3527&amp;F3527)=0),"",IF(G3527="【（第８期）医療機関受付】",TEXT(INDIRECT(A3527&amp;D3527&amp;E3527&amp;5),"yyy"),TEXT(INDIRECT(A3527&amp;B3527&amp;C3527&amp;5),"yyy")))</f>
        <v/>
      </c>
      <c r="M3527" s="15" t="str" cm="1">
        <f t="array" aca="1" ref="M3527" ca="1">IF(OR(INDIRECT(A3527&amp;B3527&amp;C3527&amp;F3527)="",ISNUMBER(INDIRECT(A3527&amp;B3527&amp;C3527&amp;F3527))=FALSE,INDIRECT(A3527&amp;B3527&amp;C3527&amp;F3527)=0),"",IF(G3527="【（第８期）医療機関受付】",TEXT(INDIRECT(A3527&amp;D3527&amp;E3527&amp;5),"m"),TEXT(INDIRECT(A3527&amp;B3527&amp;C3527&amp;5),"m")))</f>
        <v/>
      </c>
      <c r="N3527" s="15" t="str" cm="1">
        <f t="array" aca="1" ref="N3527" ca="1">IF(OR(INDIRECT(A3527&amp;B3527&amp;C3527&amp;F3527)="",ISNUMBER(INDIRECT(A3527&amp;B3527&amp;C3527&amp;F3527))=FALSE,INDIRECT(A3527&amp;B3527&amp;C3527&amp;F3527)=0),"",IF(G3527="【（第８期）医療機関受付】",TEXT(INDIRECT(A3527&amp;D3527&amp;E3527&amp;5),"d"),TEXT(INDIRECT(A3527&amp;B3527&amp;C3527&amp;5),"d")))</f>
        <v/>
      </c>
      <c r="O3527" s="15" t="str" cm="1">
        <f t="array" aca="1" ref="O3527" ca="1">IF(OR(INDIRECT(A3527&amp;B3527&amp;C3527&amp;F3527)="",ISNUMBER(INDIRECT(A3527&amp;B3527&amp;C3527&amp;F3527))=FALSE,INDIRECT(A3527&amp;B3527&amp;C3527&amp;F3527)=0),"",HOUR(INDIRECT(A3527&amp;"A"&amp;F3527)))</f>
        <v/>
      </c>
      <c r="P3527" s="15" t="str" cm="1">
        <f t="array" aca="1" ref="P3527" ca="1">IF(OR(INDIRECT(A3527&amp;B3527&amp;C3527&amp;F3527)="",ISNUMBER(INDIRECT(A3527&amp;B3527&amp;C3527&amp;F3527))=FALSE,INDIRECT(A3527&amp;B3527&amp;C3527&amp;F3527)=0),"",MINUTE(INDIRECT(A3527&amp;"A"&amp;F3527)))</f>
        <v/>
      </c>
      <c r="Q3527" s="15" t="str" cm="1">
        <f t="array" aca="1" ref="Q3527" ca="1">IF(OR(INDIRECT(A3527&amp;B3527&amp;C3527&amp;F3527)="",ISNUMBER(INDIRECT(A3527&amp;B3527&amp;C3527&amp;F3527))=FALSE,INDIRECT(A3527&amp;B3527&amp;C3527&amp;F3527)=0),"",O3527)</f>
        <v/>
      </c>
      <c r="R3527" s="15" t="str" cm="1">
        <f t="array" aca="1" ref="R3527" ca="1">IF(OR(INDIRECT(A3527&amp;B3527&amp;C3527&amp;F3527)="",ISNUMBER(INDIRECT(A3527&amp;B3527&amp;C3527&amp;F3527))=FALSE,INDIRECT(A3527&amp;B3527&amp;C3527&amp;F3527)=0),"",P3527+14)</f>
        <v/>
      </c>
      <c r="S3527" s="15" t="str" cm="1">
        <f t="array" aca="1" ref="S3527" ca="1">IF(OR(INDIRECT(A3527&amp;B3527&amp;C3527&amp;F3527)="",ISNUMBER(INDIRECT(A3527&amp;B3527&amp;C3527&amp;F3527))=FALSE,INDIRECT(A3527&amp;B3527&amp;C3527&amp;F3527)=0),"",INDIRECT(A3527&amp;B3527&amp;C3527&amp;F3527))</f>
        <v/>
      </c>
      <c r="T3527" s="15" t="str" cm="1">
        <f t="array" aca="1" ref="T3527" ca="1">IF(OR(INDIRECT(A3527&amp;B3527&amp;C3527&amp;F3527)="",ISNUMBER(INDIRECT(A3527&amp;B3527&amp;C3527&amp;F3527))=FALSE,INDIRECT(A3527&amp;B3527&amp;C3527&amp;F3527)=0),"",0)</f>
        <v/>
      </c>
    </row>
    <row r="3528" spans="1:20">
      <c r="A3528" s="23" t="s">
        <v>912</v>
      </c>
      <c r="B3528" s="23" t="s">
        <v>914</v>
      </c>
      <c r="C3528" s="23" t="str">
        <f t="shared" si="165"/>
        <v>q</v>
      </c>
      <c r="D3528" s="23" t="s">
        <v>914</v>
      </c>
      <c r="E3528" s="23" t="str">
        <f t="shared" si="163"/>
        <v>p</v>
      </c>
      <c r="F3528" s="23">
        <f t="shared" si="164"/>
        <v>53</v>
      </c>
      <c r="G3528" s="23" t="str" cm="1">
        <f t="array" aca="1" ref="G3528" ca="1">IF(OR(INDIRECT(A3528&amp;B3528&amp;C3528&amp;F3528)="",ISNUMBER(INDIRECT(A3528&amp;B3528&amp;C3528&amp;F3528))=FALSE),"",IF(INDIRECT(A3528&amp;B3528&amp;C3528&amp;9)="公開","【（第８期）WEB・コールセンター受付】","【（第８期）医療機関受付】"))</f>
        <v/>
      </c>
      <c r="H3528" s="15" t="str" cm="1">
        <f t="array" aca="1" ref="H3528" ca="1">IF(OR(INDIRECT(A3528&amp;B3528&amp;C3528&amp;F3528)="",ISNUMBER(INDIRECT(A3528&amp;B3528&amp;C3528&amp;F3528))=FALSE,INDIRECT(A3528&amp;B3528&amp;C3528&amp;F3528)=0),"",431001)</f>
        <v/>
      </c>
      <c r="I3528" s="15" t="str" cm="1">
        <f t="array" aca="1" ref="I3528" ca="1">IF(OR(INDIRECT(A3528&amp;B3528&amp;C3528&amp;F3528)="",ISNUMBER(INDIRECT(A3528&amp;B3528&amp;C3528&amp;F3528))=FALSE,INDIRECT(A3528&amp;B3528&amp;C3528&amp;F3528)=0),"",G3528&amp;J3528&amp;"."&amp;TEXT(M3528,"00")&amp;TEXT(N3528,"00")&amp;"."&amp;TEXT(O3528,"00")&amp;TEXT(P3528,"00"))</f>
        <v/>
      </c>
      <c r="J3528" s="15" t="str" cm="1">
        <f t="array" aca="1" ref="J3528" ca="1">IF(OR(INDIRECT(A3528&amp;B3528&amp;C3528&amp;F3528)="",ISNUMBER(INDIRECT(A3528&amp;B3528&amp;C3528&amp;F3528))=FALSE,INDIRECT(A3528&amp;B3528&amp;C3528&amp;F3528)=0),"",予約枠報告様式!$B$2)</f>
        <v/>
      </c>
      <c r="K3528" s="15" t="str" cm="1">
        <f t="array" aca="1" ref="K3528" ca="1">IF(OR(INDIRECT(A3528&amp;B3528&amp;C3528&amp;F3528)="",ISNUMBER(INDIRECT(A3528&amp;B3528&amp;C3528&amp;F3528))=FALSE,INDIRECT(A3528&amp;B3528&amp;C3528&amp;F3528)=0),"",1)</f>
        <v/>
      </c>
      <c r="L3528" s="15" t="str" cm="1">
        <f t="array" aca="1" ref="L3528" ca="1">IF(OR(INDIRECT(A3528&amp;B3528&amp;C3528&amp;F3528)="",ISNUMBER(INDIRECT(A3528&amp;B3528&amp;C3528&amp;F3528))=FALSE,INDIRECT(A3528&amp;B3528&amp;C3528&amp;F3528)=0),"",IF(G3528="【（第８期）医療機関受付】",TEXT(INDIRECT(A3528&amp;D3528&amp;E3528&amp;5),"yyy"),TEXT(INDIRECT(A3528&amp;B3528&amp;C3528&amp;5),"yyy")))</f>
        <v/>
      </c>
      <c r="M3528" s="15" t="str" cm="1">
        <f t="array" aca="1" ref="M3528" ca="1">IF(OR(INDIRECT(A3528&amp;B3528&amp;C3528&amp;F3528)="",ISNUMBER(INDIRECT(A3528&amp;B3528&amp;C3528&amp;F3528))=FALSE,INDIRECT(A3528&amp;B3528&amp;C3528&amp;F3528)=0),"",IF(G3528="【（第８期）医療機関受付】",TEXT(INDIRECT(A3528&amp;D3528&amp;E3528&amp;5),"m"),TEXT(INDIRECT(A3528&amp;B3528&amp;C3528&amp;5),"m")))</f>
        <v/>
      </c>
      <c r="N3528" s="15" t="str" cm="1">
        <f t="array" aca="1" ref="N3528" ca="1">IF(OR(INDIRECT(A3528&amp;B3528&amp;C3528&amp;F3528)="",ISNUMBER(INDIRECT(A3528&amp;B3528&amp;C3528&amp;F3528))=FALSE,INDIRECT(A3528&amp;B3528&amp;C3528&amp;F3528)=0),"",IF(G3528="【（第８期）医療機関受付】",TEXT(INDIRECT(A3528&amp;D3528&amp;E3528&amp;5),"d"),TEXT(INDIRECT(A3528&amp;B3528&amp;C3528&amp;5),"d")))</f>
        <v/>
      </c>
      <c r="O3528" s="15" t="str" cm="1">
        <f t="array" aca="1" ref="O3528" ca="1">IF(OR(INDIRECT(A3528&amp;B3528&amp;C3528&amp;F3528)="",ISNUMBER(INDIRECT(A3528&amp;B3528&amp;C3528&amp;F3528))=FALSE,INDIRECT(A3528&amp;B3528&amp;C3528&amp;F3528)=0),"",HOUR(INDIRECT(A3528&amp;"A"&amp;F3528)))</f>
        <v/>
      </c>
      <c r="P3528" s="15" t="str" cm="1">
        <f t="array" aca="1" ref="P3528" ca="1">IF(OR(INDIRECT(A3528&amp;B3528&amp;C3528&amp;F3528)="",ISNUMBER(INDIRECT(A3528&amp;B3528&amp;C3528&amp;F3528))=FALSE,INDIRECT(A3528&amp;B3528&amp;C3528&amp;F3528)=0),"",MINUTE(INDIRECT(A3528&amp;"A"&amp;F3528)))</f>
        <v/>
      </c>
      <c r="Q3528" s="15" t="str" cm="1">
        <f t="array" aca="1" ref="Q3528" ca="1">IF(OR(INDIRECT(A3528&amp;B3528&amp;C3528&amp;F3528)="",ISNUMBER(INDIRECT(A3528&amp;B3528&amp;C3528&amp;F3528))=FALSE,INDIRECT(A3528&amp;B3528&amp;C3528&amp;F3528)=0),"",O3528)</f>
        <v/>
      </c>
      <c r="R3528" s="15" t="str" cm="1">
        <f t="array" aca="1" ref="R3528" ca="1">IF(OR(INDIRECT(A3528&amp;B3528&amp;C3528&amp;F3528)="",ISNUMBER(INDIRECT(A3528&amp;B3528&amp;C3528&amp;F3528))=FALSE,INDIRECT(A3528&amp;B3528&amp;C3528&amp;F3528)=0),"",P3528+14)</f>
        <v/>
      </c>
      <c r="S3528" s="15" t="str" cm="1">
        <f t="array" aca="1" ref="S3528" ca="1">IF(OR(INDIRECT(A3528&amp;B3528&amp;C3528&amp;F3528)="",ISNUMBER(INDIRECT(A3528&amp;B3528&amp;C3528&amp;F3528))=FALSE,INDIRECT(A3528&amp;B3528&amp;C3528&amp;F3528)=0),"",INDIRECT(A3528&amp;B3528&amp;C3528&amp;F3528))</f>
        <v/>
      </c>
      <c r="T3528" s="15" t="str" cm="1">
        <f t="array" aca="1" ref="T3528" ca="1">IF(OR(INDIRECT(A3528&amp;B3528&amp;C3528&amp;F3528)="",ISNUMBER(INDIRECT(A3528&amp;B3528&amp;C3528&amp;F3528))=FALSE,INDIRECT(A3528&amp;B3528&amp;C3528&amp;F3528)=0),"",0)</f>
        <v/>
      </c>
    </row>
    <row r="3529" spans="1:20">
      <c r="A3529" s="23" t="s">
        <v>912</v>
      </c>
      <c r="B3529" s="23" t="s">
        <v>914</v>
      </c>
      <c r="C3529" s="23" t="str">
        <f t="shared" si="165"/>
        <v>q</v>
      </c>
      <c r="D3529" s="23" t="s">
        <v>914</v>
      </c>
      <c r="E3529" s="23" t="str">
        <f t="shared" si="163"/>
        <v>p</v>
      </c>
      <c r="F3529" s="23">
        <f t="shared" si="164"/>
        <v>54</v>
      </c>
      <c r="G3529" s="23" t="str" cm="1">
        <f t="array" aca="1" ref="G3529" ca="1">IF(OR(INDIRECT(A3529&amp;B3529&amp;C3529&amp;F3529)="",ISNUMBER(INDIRECT(A3529&amp;B3529&amp;C3529&amp;F3529))=FALSE),"",IF(INDIRECT(A3529&amp;B3529&amp;C3529&amp;9)="公開","【（第８期）WEB・コールセンター受付】","【（第８期）医療機関受付】"))</f>
        <v/>
      </c>
      <c r="H3529" s="15" t="str" cm="1">
        <f t="array" aca="1" ref="H3529" ca="1">IF(OR(INDIRECT(A3529&amp;B3529&amp;C3529&amp;F3529)="",ISNUMBER(INDIRECT(A3529&amp;B3529&amp;C3529&amp;F3529))=FALSE,INDIRECT(A3529&amp;B3529&amp;C3529&amp;F3529)=0),"",431001)</f>
        <v/>
      </c>
      <c r="I3529" s="15" t="str" cm="1">
        <f t="array" aca="1" ref="I3529" ca="1">IF(OR(INDIRECT(A3529&amp;B3529&amp;C3529&amp;F3529)="",ISNUMBER(INDIRECT(A3529&amp;B3529&amp;C3529&amp;F3529))=FALSE,INDIRECT(A3529&amp;B3529&amp;C3529&amp;F3529)=0),"",G3529&amp;J3529&amp;"."&amp;TEXT(M3529,"00")&amp;TEXT(N3529,"00")&amp;"."&amp;TEXT(O3529,"00")&amp;TEXT(P3529,"00"))</f>
        <v/>
      </c>
      <c r="J3529" s="15" t="str" cm="1">
        <f t="array" aca="1" ref="J3529" ca="1">IF(OR(INDIRECT(A3529&amp;B3529&amp;C3529&amp;F3529)="",ISNUMBER(INDIRECT(A3529&amp;B3529&amp;C3529&amp;F3529))=FALSE,INDIRECT(A3529&amp;B3529&amp;C3529&amp;F3529)=0),"",予約枠報告様式!$B$2)</f>
        <v/>
      </c>
      <c r="K3529" s="15" t="str" cm="1">
        <f t="array" aca="1" ref="K3529" ca="1">IF(OR(INDIRECT(A3529&amp;B3529&amp;C3529&amp;F3529)="",ISNUMBER(INDIRECT(A3529&amp;B3529&amp;C3529&amp;F3529))=FALSE,INDIRECT(A3529&amp;B3529&amp;C3529&amp;F3529)=0),"",1)</f>
        <v/>
      </c>
      <c r="L3529" s="15" t="str" cm="1">
        <f t="array" aca="1" ref="L3529" ca="1">IF(OR(INDIRECT(A3529&amp;B3529&amp;C3529&amp;F3529)="",ISNUMBER(INDIRECT(A3529&amp;B3529&amp;C3529&amp;F3529))=FALSE,INDIRECT(A3529&amp;B3529&amp;C3529&amp;F3529)=0),"",IF(G3529="【（第８期）医療機関受付】",TEXT(INDIRECT(A3529&amp;D3529&amp;E3529&amp;5),"yyy"),TEXT(INDIRECT(A3529&amp;B3529&amp;C3529&amp;5),"yyy")))</f>
        <v/>
      </c>
      <c r="M3529" s="15" t="str" cm="1">
        <f t="array" aca="1" ref="M3529" ca="1">IF(OR(INDIRECT(A3529&amp;B3529&amp;C3529&amp;F3529)="",ISNUMBER(INDIRECT(A3529&amp;B3529&amp;C3529&amp;F3529))=FALSE,INDIRECT(A3529&amp;B3529&amp;C3529&amp;F3529)=0),"",IF(G3529="【（第８期）医療機関受付】",TEXT(INDIRECT(A3529&amp;D3529&amp;E3529&amp;5),"m"),TEXT(INDIRECT(A3529&amp;B3529&amp;C3529&amp;5),"m")))</f>
        <v/>
      </c>
      <c r="N3529" s="15" t="str" cm="1">
        <f t="array" aca="1" ref="N3529" ca="1">IF(OR(INDIRECT(A3529&amp;B3529&amp;C3529&amp;F3529)="",ISNUMBER(INDIRECT(A3529&amp;B3529&amp;C3529&amp;F3529))=FALSE,INDIRECT(A3529&amp;B3529&amp;C3529&amp;F3529)=0),"",IF(G3529="【（第８期）医療機関受付】",TEXT(INDIRECT(A3529&amp;D3529&amp;E3529&amp;5),"d"),TEXT(INDIRECT(A3529&amp;B3529&amp;C3529&amp;5),"d")))</f>
        <v/>
      </c>
      <c r="O3529" s="15" t="str" cm="1">
        <f t="array" aca="1" ref="O3529" ca="1">IF(OR(INDIRECT(A3529&amp;B3529&amp;C3529&amp;F3529)="",ISNUMBER(INDIRECT(A3529&amp;B3529&amp;C3529&amp;F3529))=FALSE,INDIRECT(A3529&amp;B3529&amp;C3529&amp;F3529)=0),"",HOUR(INDIRECT(A3529&amp;"A"&amp;F3529)))</f>
        <v/>
      </c>
      <c r="P3529" s="15" t="str" cm="1">
        <f t="array" aca="1" ref="P3529" ca="1">IF(OR(INDIRECT(A3529&amp;B3529&amp;C3529&amp;F3529)="",ISNUMBER(INDIRECT(A3529&amp;B3529&amp;C3529&amp;F3529))=FALSE,INDIRECT(A3529&amp;B3529&amp;C3529&amp;F3529)=0),"",MINUTE(INDIRECT(A3529&amp;"A"&amp;F3529)))</f>
        <v/>
      </c>
      <c r="Q3529" s="15" t="str" cm="1">
        <f t="array" aca="1" ref="Q3529" ca="1">IF(OR(INDIRECT(A3529&amp;B3529&amp;C3529&amp;F3529)="",ISNUMBER(INDIRECT(A3529&amp;B3529&amp;C3529&amp;F3529))=FALSE,INDIRECT(A3529&amp;B3529&amp;C3529&amp;F3529)=0),"",O3529)</f>
        <v/>
      </c>
      <c r="R3529" s="15" t="str" cm="1">
        <f t="array" aca="1" ref="R3529" ca="1">IF(OR(INDIRECT(A3529&amp;B3529&amp;C3529&amp;F3529)="",ISNUMBER(INDIRECT(A3529&amp;B3529&amp;C3529&amp;F3529))=FALSE,INDIRECT(A3529&amp;B3529&amp;C3529&amp;F3529)=0),"",P3529+14)</f>
        <v/>
      </c>
      <c r="S3529" s="15" t="str" cm="1">
        <f t="array" aca="1" ref="S3529" ca="1">IF(OR(INDIRECT(A3529&amp;B3529&amp;C3529&amp;F3529)="",ISNUMBER(INDIRECT(A3529&amp;B3529&amp;C3529&amp;F3529))=FALSE,INDIRECT(A3529&amp;B3529&amp;C3529&amp;F3529)=0),"",INDIRECT(A3529&amp;B3529&amp;C3529&amp;F3529))</f>
        <v/>
      </c>
      <c r="T3529" s="15" t="str" cm="1">
        <f t="array" aca="1" ref="T3529" ca="1">IF(OR(INDIRECT(A3529&amp;B3529&amp;C3529&amp;F3529)="",ISNUMBER(INDIRECT(A3529&amp;B3529&amp;C3529&amp;F3529))=FALSE,INDIRECT(A3529&amp;B3529&amp;C3529&amp;F3529)=0),"",0)</f>
        <v/>
      </c>
    </row>
    <row r="3530" spans="1:20">
      <c r="A3530" s="23" t="s">
        <v>912</v>
      </c>
      <c r="B3530" s="23" t="s">
        <v>914</v>
      </c>
      <c r="C3530" s="23" t="str">
        <f t="shared" si="165"/>
        <v>q</v>
      </c>
      <c r="D3530" s="23" t="s">
        <v>914</v>
      </c>
      <c r="E3530" s="23" t="str">
        <f t="shared" si="163"/>
        <v>p</v>
      </c>
      <c r="F3530" s="23">
        <f t="shared" si="164"/>
        <v>55</v>
      </c>
      <c r="G3530" s="23" t="str" cm="1">
        <f t="array" aca="1" ref="G3530" ca="1">IF(OR(INDIRECT(A3530&amp;B3530&amp;C3530&amp;F3530)="",ISNUMBER(INDIRECT(A3530&amp;B3530&amp;C3530&amp;F3530))=FALSE),"",IF(INDIRECT(A3530&amp;B3530&amp;C3530&amp;9)="公開","【（第８期）WEB・コールセンター受付】","【（第８期）医療機関受付】"))</f>
        <v/>
      </c>
      <c r="H3530" s="15" t="str" cm="1">
        <f t="array" aca="1" ref="H3530" ca="1">IF(OR(INDIRECT(A3530&amp;B3530&amp;C3530&amp;F3530)="",ISNUMBER(INDIRECT(A3530&amp;B3530&amp;C3530&amp;F3530))=FALSE,INDIRECT(A3530&amp;B3530&amp;C3530&amp;F3530)=0),"",431001)</f>
        <v/>
      </c>
      <c r="I3530" s="15" t="str" cm="1">
        <f t="array" aca="1" ref="I3530" ca="1">IF(OR(INDIRECT(A3530&amp;B3530&amp;C3530&amp;F3530)="",ISNUMBER(INDIRECT(A3530&amp;B3530&amp;C3530&amp;F3530))=FALSE,INDIRECT(A3530&amp;B3530&amp;C3530&amp;F3530)=0),"",G3530&amp;J3530&amp;"."&amp;TEXT(M3530,"00")&amp;TEXT(N3530,"00")&amp;"."&amp;TEXT(O3530,"00")&amp;TEXT(P3530,"00"))</f>
        <v/>
      </c>
      <c r="J3530" s="15" t="str" cm="1">
        <f t="array" aca="1" ref="J3530" ca="1">IF(OR(INDIRECT(A3530&amp;B3530&amp;C3530&amp;F3530)="",ISNUMBER(INDIRECT(A3530&amp;B3530&amp;C3530&amp;F3530))=FALSE,INDIRECT(A3530&amp;B3530&amp;C3530&amp;F3530)=0),"",予約枠報告様式!$B$2)</f>
        <v/>
      </c>
      <c r="K3530" s="15" t="str" cm="1">
        <f t="array" aca="1" ref="K3530" ca="1">IF(OR(INDIRECT(A3530&amp;B3530&amp;C3530&amp;F3530)="",ISNUMBER(INDIRECT(A3530&amp;B3530&amp;C3530&amp;F3530))=FALSE,INDIRECT(A3530&amp;B3530&amp;C3530&amp;F3530)=0),"",1)</f>
        <v/>
      </c>
      <c r="L3530" s="15" t="str" cm="1">
        <f t="array" aca="1" ref="L3530" ca="1">IF(OR(INDIRECT(A3530&amp;B3530&amp;C3530&amp;F3530)="",ISNUMBER(INDIRECT(A3530&amp;B3530&amp;C3530&amp;F3530))=FALSE,INDIRECT(A3530&amp;B3530&amp;C3530&amp;F3530)=0),"",IF(G3530="【（第８期）医療機関受付】",TEXT(INDIRECT(A3530&amp;D3530&amp;E3530&amp;5),"yyy"),TEXT(INDIRECT(A3530&amp;B3530&amp;C3530&amp;5),"yyy")))</f>
        <v/>
      </c>
      <c r="M3530" s="15" t="str" cm="1">
        <f t="array" aca="1" ref="M3530" ca="1">IF(OR(INDIRECT(A3530&amp;B3530&amp;C3530&amp;F3530)="",ISNUMBER(INDIRECT(A3530&amp;B3530&amp;C3530&amp;F3530))=FALSE,INDIRECT(A3530&amp;B3530&amp;C3530&amp;F3530)=0),"",IF(G3530="【（第８期）医療機関受付】",TEXT(INDIRECT(A3530&amp;D3530&amp;E3530&amp;5),"m"),TEXT(INDIRECT(A3530&amp;B3530&amp;C3530&amp;5),"m")))</f>
        <v/>
      </c>
      <c r="N3530" s="15" t="str" cm="1">
        <f t="array" aca="1" ref="N3530" ca="1">IF(OR(INDIRECT(A3530&amp;B3530&amp;C3530&amp;F3530)="",ISNUMBER(INDIRECT(A3530&amp;B3530&amp;C3530&amp;F3530))=FALSE,INDIRECT(A3530&amp;B3530&amp;C3530&amp;F3530)=0),"",IF(G3530="【（第８期）医療機関受付】",TEXT(INDIRECT(A3530&amp;D3530&amp;E3530&amp;5),"d"),TEXT(INDIRECT(A3530&amp;B3530&amp;C3530&amp;5),"d")))</f>
        <v/>
      </c>
      <c r="O3530" s="15" t="str" cm="1">
        <f t="array" aca="1" ref="O3530" ca="1">IF(OR(INDIRECT(A3530&amp;B3530&amp;C3530&amp;F3530)="",ISNUMBER(INDIRECT(A3530&amp;B3530&amp;C3530&amp;F3530))=FALSE,INDIRECT(A3530&amp;B3530&amp;C3530&amp;F3530)=0),"",HOUR(INDIRECT(A3530&amp;"A"&amp;F3530)))</f>
        <v/>
      </c>
      <c r="P3530" s="15" t="str" cm="1">
        <f t="array" aca="1" ref="P3530" ca="1">IF(OR(INDIRECT(A3530&amp;B3530&amp;C3530&amp;F3530)="",ISNUMBER(INDIRECT(A3530&amp;B3530&amp;C3530&amp;F3530))=FALSE,INDIRECT(A3530&amp;B3530&amp;C3530&amp;F3530)=0),"",MINUTE(INDIRECT(A3530&amp;"A"&amp;F3530)))</f>
        <v/>
      </c>
      <c r="Q3530" s="15" t="str" cm="1">
        <f t="array" aca="1" ref="Q3530" ca="1">IF(OR(INDIRECT(A3530&amp;B3530&amp;C3530&amp;F3530)="",ISNUMBER(INDIRECT(A3530&amp;B3530&amp;C3530&amp;F3530))=FALSE,INDIRECT(A3530&amp;B3530&amp;C3530&amp;F3530)=0),"",O3530)</f>
        <v/>
      </c>
      <c r="R3530" s="15" t="str" cm="1">
        <f t="array" aca="1" ref="R3530" ca="1">IF(OR(INDIRECT(A3530&amp;B3530&amp;C3530&amp;F3530)="",ISNUMBER(INDIRECT(A3530&amp;B3530&amp;C3530&amp;F3530))=FALSE,INDIRECT(A3530&amp;B3530&amp;C3530&amp;F3530)=0),"",P3530+14)</f>
        <v/>
      </c>
      <c r="S3530" s="15" t="str" cm="1">
        <f t="array" aca="1" ref="S3530" ca="1">IF(OR(INDIRECT(A3530&amp;B3530&amp;C3530&amp;F3530)="",ISNUMBER(INDIRECT(A3530&amp;B3530&amp;C3530&amp;F3530))=FALSE,INDIRECT(A3530&amp;B3530&amp;C3530&amp;F3530)=0),"",INDIRECT(A3530&amp;B3530&amp;C3530&amp;F3530))</f>
        <v/>
      </c>
      <c r="T3530" s="15" t="str" cm="1">
        <f t="array" aca="1" ref="T3530" ca="1">IF(OR(INDIRECT(A3530&amp;B3530&amp;C3530&amp;F3530)="",ISNUMBER(INDIRECT(A3530&amp;B3530&amp;C3530&amp;F3530))=FALSE,INDIRECT(A3530&amp;B3530&amp;C3530&amp;F3530)=0),"",0)</f>
        <v/>
      </c>
    </row>
    <row r="3531" spans="1:20">
      <c r="A3531" s="23" t="s">
        <v>912</v>
      </c>
      <c r="B3531" s="23" t="s">
        <v>914</v>
      </c>
      <c r="C3531" s="23" t="str">
        <f t="shared" si="165"/>
        <v>q</v>
      </c>
      <c r="D3531" s="23" t="s">
        <v>914</v>
      </c>
      <c r="E3531" s="23" t="str">
        <f t="shared" si="163"/>
        <v>p</v>
      </c>
      <c r="F3531" s="23">
        <f t="shared" si="164"/>
        <v>56</v>
      </c>
      <c r="G3531" s="23" t="str" cm="1">
        <f t="array" aca="1" ref="G3531" ca="1">IF(OR(INDIRECT(A3531&amp;B3531&amp;C3531&amp;F3531)="",ISNUMBER(INDIRECT(A3531&amp;B3531&amp;C3531&amp;F3531))=FALSE),"",IF(INDIRECT(A3531&amp;B3531&amp;C3531&amp;9)="公開","【（第８期）WEB・コールセンター受付】","【（第８期）医療機関受付】"))</f>
        <v/>
      </c>
      <c r="H3531" s="15" t="str" cm="1">
        <f t="array" aca="1" ref="H3531" ca="1">IF(OR(INDIRECT(A3531&amp;B3531&amp;C3531&amp;F3531)="",ISNUMBER(INDIRECT(A3531&amp;B3531&amp;C3531&amp;F3531))=FALSE,INDIRECT(A3531&amp;B3531&amp;C3531&amp;F3531)=0),"",431001)</f>
        <v/>
      </c>
      <c r="I3531" s="15" t="str" cm="1">
        <f t="array" aca="1" ref="I3531" ca="1">IF(OR(INDIRECT(A3531&amp;B3531&amp;C3531&amp;F3531)="",ISNUMBER(INDIRECT(A3531&amp;B3531&amp;C3531&amp;F3531))=FALSE,INDIRECT(A3531&amp;B3531&amp;C3531&amp;F3531)=0),"",G3531&amp;J3531&amp;"."&amp;TEXT(M3531,"00")&amp;TEXT(N3531,"00")&amp;"."&amp;TEXT(O3531,"00")&amp;TEXT(P3531,"00"))</f>
        <v/>
      </c>
      <c r="J3531" s="15" t="str" cm="1">
        <f t="array" aca="1" ref="J3531" ca="1">IF(OR(INDIRECT(A3531&amp;B3531&amp;C3531&amp;F3531)="",ISNUMBER(INDIRECT(A3531&amp;B3531&amp;C3531&amp;F3531))=FALSE,INDIRECT(A3531&amp;B3531&amp;C3531&amp;F3531)=0),"",予約枠報告様式!$B$2)</f>
        <v/>
      </c>
      <c r="K3531" s="15" t="str" cm="1">
        <f t="array" aca="1" ref="K3531" ca="1">IF(OR(INDIRECT(A3531&amp;B3531&amp;C3531&amp;F3531)="",ISNUMBER(INDIRECT(A3531&amp;B3531&amp;C3531&amp;F3531))=FALSE,INDIRECT(A3531&amp;B3531&amp;C3531&amp;F3531)=0),"",1)</f>
        <v/>
      </c>
      <c r="L3531" s="15" t="str" cm="1">
        <f t="array" aca="1" ref="L3531" ca="1">IF(OR(INDIRECT(A3531&amp;B3531&amp;C3531&amp;F3531)="",ISNUMBER(INDIRECT(A3531&amp;B3531&amp;C3531&amp;F3531))=FALSE,INDIRECT(A3531&amp;B3531&amp;C3531&amp;F3531)=0),"",IF(G3531="【（第８期）医療機関受付】",TEXT(INDIRECT(A3531&amp;D3531&amp;E3531&amp;5),"yyy"),TEXT(INDIRECT(A3531&amp;B3531&amp;C3531&amp;5),"yyy")))</f>
        <v/>
      </c>
      <c r="M3531" s="15" t="str" cm="1">
        <f t="array" aca="1" ref="M3531" ca="1">IF(OR(INDIRECT(A3531&amp;B3531&amp;C3531&amp;F3531)="",ISNUMBER(INDIRECT(A3531&amp;B3531&amp;C3531&amp;F3531))=FALSE,INDIRECT(A3531&amp;B3531&amp;C3531&amp;F3531)=0),"",IF(G3531="【（第８期）医療機関受付】",TEXT(INDIRECT(A3531&amp;D3531&amp;E3531&amp;5),"m"),TEXT(INDIRECT(A3531&amp;B3531&amp;C3531&amp;5),"m")))</f>
        <v/>
      </c>
      <c r="N3531" s="15" t="str" cm="1">
        <f t="array" aca="1" ref="N3531" ca="1">IF(OR(INDIRECT(A3531&amp;B3531&amp;C3531&amp;F3531)="",ISNUMBER(INDIRECT(A3531&amp;B3531&amp;C3531&amp;F3531))=FALSE,INDIRECT(A3531&amp;B3531&amp;C3531&amp;F3531)=0),"",IF(G3531="【（第８期）医療機関受付】",TEXT(INDIRECT(A3531&amp;D3531&amp;E3531&amp;5),"d"),TEXT(INDIRECT(A3531&amp;B3531&amp;C3531&amp;5),"d")))</f>
        <v/>
      </c>
      <c r="O3531" s="15" t="str" cm="1">
        <f t="array" aca="1" ref="O3531" ca="1">IF(OR(INDIRECT(A3531&amp;B3531&amp;C3531&amp;F3531)="",ISNUMBER(INDIRECT(A3531&amp;B3531&amp;C3531&amp;F3531))=FALSE,INDIRECT(A3531&amp;B3531&amp;C3531&amp;F3531)=0),"",HOUR(INDIRECT(A3531&amp;"A"&amp;F3531)))</f>
        <v/>
      </c>
      <c r="P3531" s="15" t="str" cm="1">
        <f t="array" aca="1" ref="P3531" ca="1">IF(OR(INDIRECT(A3531&amp;B3531&amp;C3531&amp;F3531)="",ISNUMBER(INDIRECT(A3531&amp;B3531&amp;C3531&amp;F3531))=FALSE,INDIRECT(A3531&amp;B3531&amp;C3531&amp;F3531)=0),"",MINUTE(INDIRECT(A3531&amp;"A"&amp;F3531)))</f>
        <v/>
      </c>
      <c r="Q3531" s="15" t="str" cm="1">
        <f t="array" aca="1" ref="Q3531" ca="1">IF(OR(INDIRECT(A3531&amp;B3531&amp;C3531&amp;F3531)="",ISNUMBER(INDIRECT(A3531&amp;B3531&amp;C3531&amp;F3531))=FALSE,INDIRECT(A3531&amp;B3531&amp;C3531&amp;F3531)=0),"",O3531)</f>
        <v/>
      </c>
      <c r="R3531" s="15" t="str" cm="1">
        <f t="array" aca="1" ref="R3531" ca="1">IF(OR(INDIRECT(A3531&amp;B3531&amp;C3531&amp;F3531)="",ISNUMBER(INDIRECT(A3531&amp;B3531&amp;C3531&amp;F3531))=FALSE,INDIRECT(A3531&amp;B3531&amp;C3531&amp;F3531)=0),"",P3531+14)</f>
        <v/>
      </c>
      <c r="S3531" s="15" t="str" cm="1">
        <f t="array" aca="1" ref="S3531" ca="1">IF(OR(INDIRECT(A3531&amp;B3531&amp;C3531&amp;F3531)="",ISNUMBER(INDIRECT(A3531&amp;B3531&amp;C3531&amp;F3531))=FALSE,INDIRECT(A3531&amp;B3531&amp;C3531&amp;F3531)=0),"",INDIRECT(A3531&amp;B3531&amp;C3531&amp;F3531))</f>
        <v/>
      </c>
      <c r="T3531" s="15" t="str" cm="1">
        <f t="array" aca="1" ref="T3531" ca="1">IF(OR(INDIRECT(A3531&amp;B3531&amp;C3531&amp;F3531)="",ISNUMBER(INDIRECT(A3531&amp;B3531&amp;C3531&amp;F3531))=FALSE,INDIRECT(A3531&amp;B3531&amp;C3531&amp;F3531)=0),"",0)</f>
        <v/>
      </c>
    </row>
    <row r="3532" spans="1:20">
      <c r="A3532" s="23" t="s">
        <v>912</v>
      </c>
      <c r="B3532" s="23" t="s">
        <v>914</v>
      </c>
      <c r="C3532" s="23" t="str">
        <f t="shared" si="165"/>
        <v>q</v>
      </c>
      <c r="D3532" s="23" t="s">
        <v>914</v>
      </c>
      <c r="E3532" s="23" t="str">
        <f t="shared" si="163"/>
        <v>p</v>
      </c>
      <c r="F3532" s="23">
        <f t="shared" si="164"/>
        <v>57</v>
      </c>
      <c r="G3532" s="23" t="str" cm="1">
        <f t="array" aca="1" ref="G3532" ca="1">IF(OR(INDIRECT(A3532&amp;B3532&amp;C3532&amp;F3532)="",ISNUMBER(INDIRECT(A3532&amp;B3532&amp;C3532&amp;F3532))=FALSE),"",IF(INDIRECT(A3532&amp;B3532&amp;C3532&amp;9)="公開","【（第８期）WEB・コールセンター受付】","【（第８期）医療機関受付】"))</f>
        <v/>
      </c>
      <c r="H3532" s="15" t="str" cm="1">
        <f t="array" aca="1" ref="H3532" ca="1">IF(OR(INDIRECT(A3532&amp;B3532&amp;C3532&amp;F3532)="",ISNUMBER(INDIRECT(A3532&amp;B3532&amp;C3532&amp;F3532))=FALSE,INDIRECT(A3532&amp;B3532&amp;C3532&amp;F3532)=0),"",431001)</f>
        <v/>
      </c>
      <c r="I3532" s="15" t="str" cm="1">
        <f t="array" aca="1" ref="I3532" ca="1">IF(OR(INDIRECT(A3532&amp;B3532&amp;C3532&amp;F3532)="",ISNUMBER(INDIRECT(A3532&amp;B3532&amp;C3532&amp;F3532))=FALSE,INDIRECT(A3532&amp;B3532&amp;C3532&amp;F3532)=0),"",G3532&amp;J3532&amp;"."&amp;TEXT(M3532,"00")&amp;TEXT(N3532,"00")&amp;"."&amp;TEXT(O3532,"00")&amp;TEXT(P3532,"00"))</f>
        <v/>
      </c>
      <c r="J3532" s="15" t="str" cm="1">
        <f t="array" aca="1" ref="J3532" ca="1">IF(OR(INDIRECT(A3532&amp;B3532&amp;C3532&amp;F3532)="",ISNUMBER(INDIRECT(A3532&amp;B3532&amp;C3532&amp;F3532))=FALSE,INDIRECT(A3532&amp;B3532&amp;C3532&amp;F3532)=0),"",予約枠報告様式!$B$2)</f>
        <v/>
      </c>
      <c r="K3532" s="15" t="str" cm="1">
        <f t="array" aca="1" ref="K3532" ca="1">IF(OR(INDIRECT(A3532&amp;B3532&amp;C3532&amp;F3532)="",ISNUMBER(INDIRECT(A3532&amp;B3532&amp;C3532&amp;F3532))=FALSE,INDIRECT(A3532&amp;B3532&amp;C3532&amp;F3532)=0),"",1)</f>
        <v/>
      </c>
      <c r="L3532" s="15" t="str" cm="1">
        <f t="array" aca="1" ref="L3532" ca="1">IF(OR(INDIRECT(A3532&amp;B3532&amp;C3532&amp;F3532)="",ISNUMBER(INDIRECT(A3532&amp;B3532&amp;C3532&amp;F3532))=FALSE,INDIRECT(A3532&amp;B3532&amp;C3532&amp;F3532)=0),"",IF(G3532="【（第８期）医療機関受付】",TEXT(INDIRECT(A3532&amp;D3532&amp;E3532&amp;5),"yyy"),TEXT(INDIRECT(A3532&amp;B3532&amp;C3532&amp;5),"yyy")))</f>
        <v/>
      </c>
      <c r="M3532" s="15" t="str" cm="1">
        <f t="array" aca="1" ref="M3532" ca="1">IF(OR(INDIRECT(A3532&amp;B3532&amp;C3532&amp;F3532)="",ISNUMBER(INDIRECT(A3532&amp;B3532&amp;C3532&amp;F3532))=FALSE,INDIRECT(A3532&amp;B3532&amp;C3532&amp;F3532)=0),"",IF(G3532="【（第８期）医療機関受付】",TEXT(INDIRECT(A3532&amp;D3532&amp;E3532&amp;5),"m"),TEXT(INDIRECT(A3532&amp;B3532&amp;C3532&amp;5),"m")))</f>
        <v/>
      </c>
      <c r="N3532" s="15" t="str" cm="1">
        <f t="array" aca="1" ref="N3532" ca="1">IF(OR(INDIRECT(A3532&amp;B3532&amp;C3532&amp;F3532)="",ISNUMBER(INDIRECT(A3532&amp;B3532&amp;C3532&amp;F3532))=FALSE,INDIRECT(A3532&amp;B3532&amp;C3532&amp;F3532)=0),"",IF(G3532="【（第８期）医療機関受付】",TEXT(INDIRECT(A3532&amp;D3532&amp;E3532&amp;5),"d"),TEXT(INDIRECT(A3532&amp;B3532&amp;C3532&amp;5),"d")))</f>
        <v/>
      </c>
      <c r="O3532" s="15" t="str" cm="1">
        <f t="array" aca="1" ref="O3532" ca="1">IF(OR(INDIRECT(A3532&amp;B3532&amp;C3532&amp;F3532)="",ISNUMBER(INDIRECT(A3532&amp;B3532&amp;C3532&amp;F3532))=FALSE,INDIRECT(A3532&amp;B3532&amp;C3532&amp;F3532)=0),"",HOUR(INDIRECT(A3532&amp;"A"&amp;F3532)))</f>
        <v/>
      </c>
      <c r="P3532" s="15" t="str" cm="1">
        <f t="array" aca="1" ref="P3532" ca="1">IF(OR(INDIRECT(A3532&amp;B3532&amp;C3532&amp;F3532)="",ISNUMBER(INDIRECT(A3532&amp;B3532&amp;C3532&amp;F3532))=FALSE,INDIRECT(A3532&amp;B3532&amp;C3532&amp;F3532)=0),"",MINUTE(INDIRECT(A3532&amp;"A"&amp;F3532)))</f>
        <v/>
      </c>
      <c r="Q3532" s="15" t="str" cm="1">
        <f t="array" aca="1" ref="Q3532" ca="1">IF(OR(INDIRECT(A3532&amp;B3532&amp;C3532&amp;F3532)="",ISNUMBER(INDIRECT(A3532&amp;B3532&amp;C3532&amp;F3532))=FALSE,INDIRECT(A3532&amp;B3532&amp;C3532&amp;F3532)=0),"",O3532)</f>
        <v/>
      </c>
      <c r="R3532" s="15" t="str" cm="1">
        <f t="array" aca="1" ref="R3532" ca="1">IF(OR(INDIRECT(A3532&amp;B3532&amp;C3532&amp;F3532)="",ISNUMBER(INDIRECT(A3532&amp;B3532&amp;C3532&amp;F3532))=FALSE,INDIRECT(A3532&amp;B3532&amp;C3532&amp;F3532)=0),"",P3532+14)</f>
        <v/>
      </c>
      <c r="S3532" s="15" t="str" cm="1">
        <f t="array" aca="1" ref="S3532" ca="1">IF(OR(INDIRECT(A3532&amp;B3532&amp;C3532&amp;F3532)="",ISNUMBER(INDIRECT(A3532&amp;B3532&amp;C3532&amp;F3532))=FALSE,INDIRECT(A3532&amp;B3532&amp;C3532&amp;F3532)=0),"",INDIRECT(A3532&amp;B3532&amp;C3532&amp;F3532))</f>
        <v/>
      </c>
      <c r="T3532" s="15" t="str" cm="1">
        <f t="array" aca="1" ref="T3532" ca="1">IF(OR(INDIRECT(A3532&amp;B3532&amp;C3532&amp;F3532)="",ISNUMBER(INDIRECT(A3532&amp;B3532&amp;C3532&amp;F3532))=FALSE,INDIRECT(A3532&amp;B3532&amp;C3532&amp;F3532)=0),"",0)</f>
        <v/>
      </c>
    </row>
    <row r="3533" spans="1:20">
      <c r="A3533" s="23" t="s">
        <v>912</v>
      </c>
      <c r="B3533" s="23" t="s">
        <v>914</v>
      </c>
      <c r="C3533" s="23" t="str">
        <f t="shared" si="165"/>
        <v>q</v>
      </c>
      <c r="D3533" s="23" t="s">
        <v>914</v>
      </c>
      <c r="E3533" s="23" t="str">
        <f t="shared" si="163"/>
        <v>p</v>
      </c>
      <c r="F3533" s="23">
        <f t="shared" si="164"/>
        <v>58</v>
      </c>
      <c r="G3533" s="23" t="str" cm="1">
        <f t="array" aca="1" ref="G3533" ca="1">IF(OR(INDIRECT(A3533&amp;B3533&amp;C3533&amp;F3533)="",ISNUMBER(INDIRECT(A3533&amp;B3533&amp;C3533&amp;F3533))=FALSE),"",IF(INDIRECT(A3533&amp;B3533&amp;C3533&amp;9)="公開","【（第８期）WEB・コールセンター受付】","【（第８期）医療機関受付】"))</f>
        <v/>
      </c>
      <c r="H3533" s="15" t="str" cm="1">
        <f t="array" aca="1" ref="H3533" ca="1">IF(OR(INDIRECT(A3533&amp;B3533&amp;C3533&amp;F3533)="",ISNUMBER(INDIRECT(A3533&amp;B3533&amp;C3533&amp;F3533))=FALSE,INDIRECT(A3533&amp;B3533&amp;C3533&amp;F3533)=0),"",431001)</f>
        <v/>
      </c>
      <c r="I3533" s="15" t="str" cm="1">
        <f t="array" aca="1" ref="I3533" ca="1">IF(OR(INDIRECT(A3533&amp;B3533&amp;C3533&amp;F3533)="",ISNUMBER(INDIRECT(A3533&amp;B3533&amp;C3533&amp;F3533))=FALSE,INDIRECT(A3533&amp;B3533&amp;C3533&amp;F3533)=0),"",G3533&amp;J3533&amp;"."&amp;TEXT(M3533,"00")&amp;TEXT(N3533,"00")&amp;"."&amp;TEXT(O3533,"00")&amp;TEXT(P3533,"00"))</f>
        <v/>
      </c>
      <c r="J3533" s="15" t="str" cm="1">
        <f t="array" aca="1" ref="J3533" ca="1">IF(OR(INDIRECT(A3533&amp;B3533&amp;C3533&amp;F3533)="",ISNUMBER(INDIRECT(A3533&amp;B3533&amp;C3533&amp;F3533))=FALSE,INDIRECT(A3533&amp;B3533&amp;C3533&amp;F3533)=0),"",予約枠報告様式!$B$2)</f>
        <v/>
      </c>
      <c r="K3533" s="15" t="str" cm="1">
        <f t="array" aca="1" ref="K3533" ca="1">IF(OR(INDIRECT(A3533&amp;B3533&amp;C3533&amp;F3533)="",ISNUMBER(INDIRECT(A3533&amp;B3533&amp;C3533&amp;F3533))=FALSE,INDIRECT(A3533&amp;B3533&amp;C3533&amp;F3533)=0),"",1)</f>
        <v/>
      </c>
      <c r="L3533" s="15" t="str" cm="1">
        <f t="array" aca="1" ref="L3533" ca="1">IF(OR(INDIRECT(A3533&amp;B3533&amp;C3533&amp;F3533)="",ISNUMBER(INDIRECT(A3533&amp;B3533&amp;C3533&amp;F3533))=FALSE,INDIRECT(A3533&amp;B3533&amp;C3533&amp;F3533)=0),"",IF(G3533="【（第８期）医療機関受付】",TEXT(INDIRECT(A3533&amp;D3533&amp;E3533&amp;5),"yyy"),TEXT(INDIRECT(A3533&amp;B3533&amp;C3533&amp;5),"yyy")))</f>
        <v/>
      </c>
      <c r="M3533" s="15" t="str" cm="1">
        <f t="array" aca="1" ref="M3533" ca="1">IF(OR(INDIRECT(A3533&amp;B3533&amp;C3533&amp;F3533)="",ISNUMBER(INDIRECT(A3533&amp;B3533&amp;C3533&amp;F3533))=FALSE,INDIRECT(A3533&amp;B3533&amp;C3533&amp;F3533)=0),"",IF(G3533="【（第８期）医療機関受付】",TEXT(INDIRECT(A3533&amp;D3533&amp;E3533&amp;5),"m"),TEXT(INDIRECT(A3533&amp;B3533&amp;C3533&amp;5),"m")))</f>
        <v/>
      </c>
      <c r="N3533" s="15" t="str" cm="1">
        <f t="array" aca="1" ref="N3533" ca="1">IF(OR(INDIRECT(A3533&amp;B3533&amp;C3533&amp;F3533)="",ISNUMBER(INDIRECT(A3533&amp;B3533&amp;C3533&amp;F3533))=FALSE,INDIRECT(A3533&amp;B3533&amp;C3533&amp;F3533)=0),"",IF(G3533="【（第８期）医療機関受付】",TEXT(INDIRECT(A3533&amp;D3533&amp;E3533&amp;5),"d"),TEXT(INDIRECT(A3533&amp;B3533&amp;C3533&amp;5),"d")))</f>
        <v/>
      </c>
      <c r="O3533" s="15" t="str" cm="1">
        <f t="array" aca="1" ref="O3533" ca="1">IF(OR(INDIRECT(A3533&amp;B3533&amp;C3533&amp;F3533)="",ISNUMBER(INDIRECT(A3533&amp;B3533&amp;C3533&amp;F3533))=FALSE,INDIRECT(A3533&amp;B3533&amp;C3533&amp;F3533)=0),"",HOUR(INDIRECT(A3533&amp;"A"&amp;F3533)))</f>
        <v/>
      </c>
      <c r="P3533" s="15" t="str" cm="1">
        <f t="array" aca="1" ref="P3533" ca="1">IF(OR(INDIRECT(A3533&amp;B3533&amp;C3533&amp;F3533)="",ISNUMBER(INDIRECT(A3533&amp;B3533&amp;C3533&amp;F3533))=FALSE,INDIRECT(A3533&amp;B3533&amp;C3533&amp;F3533)=0),"",MINUTE(INDIRECT(A3533&amp;"A"&amp;F3533)))</f>
        <v/>
      </c>
      <c r="Q3533" s="15" t="str" cm="1">
        <f t="array" aca="1" ref="Q3533" ca="1">IF(OR(INDIRECT(A3533&amp;B3533&amp;C3533&amp;F3533)="",ISNUMBER(INDIRECT(A3533&amp;B3533&amp;C3533&amp;F3533))=FALSE,INDIRECT(A3533&amp;B3533&amp;C3533&amp;F3533)=0),"",O3533)</f>
        <v/>
      </c>
      <c r="R3533" s="15" t="str" cm="1">
        <f t="array" aca="1" ref="R3533" ca="1">IF(OR(INDIRECT(A3533&amp;B3533&amp;C3533&amp;F3533)="",ISNUMBER(INDIRECT(A3533&amp;B3533&amp;C3533&amp;F3533))=FALSE,INDIRECT(A3533&amp;B3533&amp;C3533&amp;F3533)=0),"",P3533+14)</f>
        <v/>
      </c>
      <c r="S3533" s="15" t="str" cm="1">
        <f t="array" aca="1" ref="S3533" ca="1">IF(OR(INDIRECT(A3533&amp;B3533&amp;C3533&amp;F3533)="",ISNUMBER(INDIRECT(A3533&amp;B3533&amp;C3533&amp;F3533))=FALSE,INDIRECT(A3533&amp;B3533&amp;C3533&amp;F3533)=0),"",INDIRECT(A3533&amp;B3533&amp;C3533&amp;F3533))</f>
        <v/>
      </c>
      <c r="T3533" s="15" t="str" cm="1">
        <f t="array" aca="1" ref="T3533" ca="1">IF(OR(INDIRECT(A3533&amp;B3533&amp;C3533&amp;F3533)="",ISNUMBER(INDIRECT(A3533&amp;B3533&amp;C3533&amp;F3533))=FALSE,INDIRECT(A3533&amp;B3533&amp;C3533&amp;F3533)=0),"",0)</f>
        <v/>
      </c>
    </row>
    <row r="3534" spans="1:20">
      <c r="A3534" s="23" t="s">
        <v>912</v>
      </c>
      <c r="B3534" s="23" t="s">
        <v>914</v>
      </c>
      <c r="C3534" s="23" t="str">
        <f t="shared" si="165"/>
        <v>q</v>
      </c>
      <c r="D3534" s="23" t="s">
        <v>914</v>
      </c>
      <c r="E3534" s="23" t="str">
        <f t="shared" si="163"/>
        <v>p</v>
      </c>
      <c r="F3534" s="23">
        <f t="shared" si="164"/>
        <v>59</v>
      </c>
      <c r="G3534" s="23" t="str" cm="1">
        <f t="array" aca="1" ref="G3534" ca="1">IF(OR(INDIRECT(A3534&amp;B3534&amp;C3534&amp;F3534)="",ISNUMBER(INDIRECT(A3534&amp;B3534&amp;C3534&amp;F3534))=FALSE),"",IF(INDIRECT(A3534&amp;B3534&amp;C3534&amp;9)="公開","【（第８期）WEB・コールセンター受付】","【（第８期）医療機関受付】"))</f>
        <v/>
      </c>
      <c r="H3534" s="15" t="str" cm="1">
        <f t="array" aca="1" ref="H3534" ca="1">IF(OR(INDIRECT(A3534&amp;B3534&amp;C3534&amp;F3534)="",ISNUMBER(INDIRECT(A3534&amp;B3534&amp;C3534&amp;F3534))=FALSE,INDIRECT(A3534&amp;B3534&amp;C3534&amp;F3534)=0),"",431001)</f>
        <v/>
      </c>
      <c r="I3534" s="15" t="str" cm="1">
        <f t="array" aca="1" ref="I3534" ca="1">IF(OR(INDIRECT(A3534&amp;B3534&amp;C3534&amp;F3534)="",ISNUMBER(INDIRECT(A3534&amp;B3534&amp;C3534&amp;F3534))=FALSE,INDIRECT(A3534&amp;B3534&amp;C3534&amp;F3534)=0),"",G3534&amp;J3534&amp;"."&amp;TEXT(M3534,"00")&amp;TEXT(N3534,"00")&amp;"."&amp;TEXT(O3534,"00")&amp;TEXT(P3534,"00"))</f>
        <v/>
      </c>
      <c r="J3534" s="15" t="str" cm="1">
        <f t="array" aca="1" ref="J3534" ca="1">IF(OR(INDIRECT(A3534&amp;B3534&amp;C3534&amp;F3534)="",ISNUMBER(INDIRECT(A3534&amp;B3534&amp;C3534&amp;F3534))=FALSE,INDIRECT(A3534&amp;B3534&amp;C3534&amp;F3534)=0),"",予約枠報告様式!$B$2)</f>
        <v/>
      </c>
      <c r="K3534" s="15" t="str" cm="1">
        <f t="array" aca="1" ref="K3534" ca="1">IF(OR(INDIRECT(A3534&amp;B3534&amp;C3534&amp;F3534)="",ISNUMBER(INDIRECT(A3534&amp;B3534&amp;C3534&amp;F3534))=FALSE,INDIRECT(A3534&amp;B3534&amp;C3534&amp;F3534)=0),"",1)</f>
        <v/>
      </c>
      <c r="L3534" s="15" t="str" cm="1">
        <f t="array" aca="1" ref="L3534" ca="1">IF(OR(INDIRECT(A3534&amp;B3534&amp;C3534&amp;F3534)="",ISNUMBER(INDIRECT(A3534&amp;B3534&amp;C3534&amp;F3534))=FALSE,INDIRECT(A3534&amp;B3534&amp;C3534&amp;F3534)=0),"",IF(G3534="【（第８期）医療機関受付】",TEXT(INDIRECT(A3534&amp;D3534&amp;E3534&amp;5),"yyy"),TEXT(INDIRECT(A3534&amp;B3534&amp;C3534&amp;5),"yyy")))</f>
        <v/>
      </c>
      <c r="M3534" s="15" t="str" cm="1">
        <f t="array" aca="1" ref="M3534" ca="1">IF(OR(INDIRECT(A3534&amp;B3534&amp;C3534&amp;F3534)="",ISNUMBER(INDIRECT(A3534&amp;B3534&amp;C3534&amp;F3534))=FALSE,INDIRECT(A3534&amp;B3534&amp;C3534&amp;F3534)=0),"",IF(G3534="【（第８期）医療機関受付】",TEXT(INDIRECT(A3534&amp;D3534&amp;E3534&amp;5),"m"),TEXT(INDIRECT(A3534&amp;B3534&amp;C3534&amp;5),"m")))</f>
        <v/>
      </c>
      <c r="N3534" s="15" t="str" cm="1">
        <f t="array" aca="1" ref="N3534" ca="1">IF(OR(INDIRECT(A3534&amp;B3534&amp;C3534&amp;F3534)="",ISNUMBER(INDIRECT(A3534&amp;B3534&amp;C3534&amp;F3534))=FALSE,INDIRECT(A3534&amp;B3534&amp;C3534&amp;F3534)=0),"",IF(G3534="【（第８期）医療機関受付】",TEXT(INDIRECT(A3534&amp;D3534&amp;E3534&amp;5),"d"),TEXT(INDIRECT(A3534&amp;B3534&amp;C3534&amp;5),"d")))</f>
        <v/>
      </c>
      <c r="O3534" s="15" t="str" cm="1">
        <f t="array" aca="1" ref="O3534" ca="1">IF(OR(INDIRECT(A3534&amp;B3534&amp;C3534&amp;F3534)="",ISNUMBER(INDIRECT(A3534&amp;B3534&amp;C3534&amp;F3534))=FALSE,INDIRECT(A3534&amp;B3534&amp;C3534&amp;F3534)=0),"",HOUR(INDIRECT(A3534&amp;"A"&amp;F3534)))</f>
        <v/>
      </c>
      <c r="P3534" s="15" t="str" cm="1">
        <f t="array" aca="1" ref="P3534" ca="1">IF(OR(INDIRECT(A3534&amp;B3534&amp;C3534&amp;F3534)="",ISNUMBER(INDIRECT(A3534&amp;B3534&amp;C3534&amp;F3534))=FALSE,INDIRECT(A3534&amp;B3534&amp;C3534&amp;F3534)=0),"",MINUTE(INDIRECT(A3534&amp;"A"&amp;F3534)))</f>
        <v/>
      </c>
      <c r="Q3534" s="15" t="str" cm="1">
        <f t="array" aca="1" ref="Q3534" ca="1">IF(OR(INDIRECT(A3534&amp;B3534&amp;C3534&amp;F3534)="",ISNUMBER(INDIRECT(A3534&amp;B3534&amp;C3534&amp;F3534))=FALSE,INDIRECT(A3534&amp;B3534&amp;C3534&amp;F3534)=0),"",O3534)</f>
        <v/>
      </c>
      <c r="R3534" s="15" t="str" cm="1">
        <f t="array" aca="1" ref="R3534" ca="1">IF(OR(INDIRECT(A3534&amp;B3534&amp;C3534&amp;F3534)="",ISNUMBER(INDIRECT(A3534&amp;B3534&amp;C3534&amp;F3534))=FALSE,INDIRECT(A3534&amp;B3534&amp;C3534&amp;F3534)=0),"",P3534+14)</f>
        <v/>
      </c>
      <c r="S3534" s="15" t="str" cm="1">
        <f t="array" aca="1" ref="S3534" ca="1">IF(OR(INDIRECT(A3534&amp;B3534&amp;C3534&amp;F3534)="",ISNUMBER(INDIRECT(A3534&amp;B3534&amp;C3534&amp;F3534))=FALSE,INDIRECT(A3534&amp;B3534&amp;C3534&amp;F3534)=0),"",INDIRECT(A3534&amp;B3534&amp;C3534&amp;F3534))</f>
        <v/>
      </c>
      <c r="T3534" s="15" t="str" cm="1">
        <f t="array" aca="1" ref="T3534" ca="1">IF(OR(INDIRECT(A3534&amp;B3534&amp;C3534&amp;F3534)="",ISNUMBER(INDIRECT(A3534&amp;B3534&amp;C3534&amp;F3534))=FALSE,INDIRECT(A3534&amp;B3534&amp;C3534&amp;F3534)=0),"",0)</f>
        <v/>
      </c>
    </row>
    <row r="3535" spans="1:20">
      <c r="A3535" s="23" t="s">
        <v>912</v>
      </c>
      <c r="B3535" s="23" t="s">
        <v>914</v>
      </c>
      <c r="C3535" s="23" t="str">
        <f t="shared" si="165"/>
        <v>q</v>
      </c>
      <c r="D3535" s="23" t="s">
        <v>914</v>
      </c>
      <c r="E3535" s="23" t="str">
        <f t="shared" si="163"/>
        <v>p</v>
      </c>
      <c r="F3535" s="23">
        <f t="shared" si="164"/>
        <v>60</v>
      </c>
      <c r="G3535" s="23" t="str" cm="1">
        <f t="array" aca="1" ref="G3535" ca="1">IF(OR(INDIRECT(A3535&amp;B3535&amp;C3535&amp;F3535)="",ISNUMBER(INDIRECT(A3535&amp;B3535&amp;C3535&amp;F3535))=FALSE),"",IF(INDIRECT(A3535&amp;B3535&amp;C3535&amp;9)="公開","【（第８期）WEB・コールセンター受付】","【（第８期）医療機関受付】"))</f>
        <v/>
      </c>
      <c r="H3535" s="15" t="str" cm="1">
        <f t="array" aca="1" ref="H3535" ca="1">IF(OR(INDIRECT(A3535&amp;B3535&amp;C3535&amp;F3535)="",ISNUMBER(INDIRECT(A3535&amp;B3535&amp;C3535&amp;F3535))=FALSE,INDIRECT(A3535&amp;B3535&amp;C3535&amp;F3535)=0),"",431001)</f>
        <v/>
      </c>
      <c r="I3535" s="15" t="str" cm="1">
        <f t="array" aca="1" ref="I3535" ca="1">IF(OR(INDIRECT(A3535&amp;B3535&amp;C3535&amp;F3535)="",ISNUMBER(INDIRECT(A3535&amp;B3535&amp;C3535&amp;F3535))=FALSE,INDIRECT(A3535&amp;B3535&amp;C3535&amp;F3535)=0),"",G3535&amp;J3535&amp;"."&amp;TEXT(M3535,"00")&amp;TEXT(N3535,"00")&amp;"."&amp;TEXT(O3535,"00")&amp;TEXT(P3535,"00"))</f>
        <v/>
      </c>
      <c r="J3535" s="15" t="str" cm="1">
        <f t="array" aca="1" ref="J3535" ca="1">IF(OR(INDIRECT(A3535&amp;B3535&amp;C3535&amp;F3535)="",ISNUMBER(INDIRECT(A3535&amp;B3535&amp;C3535&amp;F3535))=FALSE,INDIRECT(A3535&amp;B3535&amp;C3535&amp;F3535)=0),"",予約枠報告様式!$B$2)</f>
        <v/>
      </c>
      <c r="K3535" s="15" t="str" cm="1">
        <f t="array" aca="1" ref="K3535" ca="1">IF(OR(INDIRECT(A3535&amp;B3535&amp;C3535&amp;F3535)="",ISNUMBER(INDIRECT(A3535&amp;B3535&amp;C3535&amp;F3535))=FALSE,INDIRECT(A3535&amp;B3535&amp;C3535&amp;F3535)=0),"",1)</f>
        <v/>
      </c>
      <c r="L3535" s="15" t="str" cm="1">
        <f t="array" aca="1" ref="L3535" ca="1">IF(OR(INDIRECT(A3535&amp;B3535&amp;C3535&amp;F3535)="",ISNUMBER(INDIRECT(A3535&amp;B3535&amp;C3535&amp;F3535))=FALSE,INDIRECT(A3535&amp;B3535&amp;C3535&amp;F3535)=0),"",IF(G3535="【（第８期）医療機関受付】",TEXT(INDIRECT(A3535&amp;D3535&amp;E3535&amp;5),"yyy"),TEXT(INDIRECT(A3535&amp;B3535&amp;C3535&amp;5),"yyy")))</f>
        <v/>
      </c>
      <c r="M3535" s="15" t="str" cm="1">
        <f t="array" aca="1" ref="M3535" ca="1">IF(OR(INDIRECT(A3535&amp;B3535&amp;C3535&amp;F3535)="",ISNUMBER(INDIRECT(A3535&amp;B3535&amp;C3535&amp;F3535))=FALSE,INDIRECT(A3535&amp;B3535&amp;C3535&amp;F3535)=0),"",IF(G3535="【（第８期）医療機関受付】",TEXT(INDIRECT(A3535&amp;D3535&amp;E3535&amp;5),"m"),TEXT(INDIRECT(A3535&amp;B3535&amp;C3535&amp;5),"m")))</f>
        <v/>
      </c>
      <c r="N3535" s="15" t="str" cm="1">
        <f t="array" aca="1" ref="N3535" ca="1">IF(OR(INDIRECT(A3535&amp;B3535&amp;C3535&amp;F3535)="",ISNUMBER(INDIRECT(A3535&amp;B3535&amp;C3535&amp;F3535))=FALSE,INDIRECT(A3535&amp;B3535&amp;C3535&amp;F3535)=0),"",IF(G3535="【（第８期）医療機関受付】",TEXT(INDIRECT(A3535&amp;D3535&amp;E3535&amp;5),"d"),TEXT(INDIRECT(A3535&amp;B3535&amp;C3535&amp;5),"d")))</f>
        <v/>
      </c>
      <c r="O3535" s="15" t="str" cm="1">
        <f t="array" aca="1" ref="O3535" ca="1">IF(OR(INDIRECT(A3535&amp;B3535&amp;C3535&amp;F3535)="",ISNUMBER(INDIRECT(A3535&amp;B3535&amp;C3535&amp;F3535))=FALSE,INDIRECT(A3535&amp;B3535&amp;C3535&amp;F3535)=0),"",HOUR(INDIRECT(A3535&amp;"A"&amp;F3535)))</f>
        <v/>
      </c>
      <c r="P3535" s="15" t="str" cm="1">
        <f t="array" aca="1" ref="P3535" ca="1">IF(OR(INDIRECT(A3535&amp;B3535&amp;C3535&amp;F3535)="",ISNUMBER(INDIRECT(A3535&amp;B3535&amp;C3535&amp;F3535))=FALSE,INDIRECT(A3535&amp;B3535&amp;C3535&amp;F3535)=0),"",MINUTE(INDIRECT(A3535&amp;"A"&amp;F3535)))</f>
        <v/>
      </c>
      <c r="Q3535" s="15" t="str" cm="1">
        <f t="array" aca="1" ref="Q3535" ca="1">IF(OR(INDIRECT(A3535&amp;B3535&amp;C3535&amp;F3535)="",ISNUMBER(INDIRECT(A3535&amp;B3535&amp;C3535&amp;F3535))=FALSE,INDIRECT(A3535&amp;B3535&amp;C3535&amp;F3535)=0),"",O3535)</f>
        <v/>
      </c>
      <c r="R3535" s="15" t="str" cm="1">
        <f t="array" aca="1" ref="R3535" ca="1">IF(OR(INDIRECT(A3535&amp;B3535&amp;C3535&amp;F3535)="",ISNUMBER(INDIRECT(A3535&amp;B3535&amp;C3535&amp;F3535))=FALSE,INDIRECT(A3535&amp;B3535&amp;C3535&amp;F3535)=0),"",P3535+14)</f>
        <v/>
      </c>
      <c r="S3535" s="15" t="str" cm="1">
        <f t="array" aca="1" ref="S3535" ca="1">IF(OR(INDIRECT(A3535&amp;B3535&amp;C3535&amp;F3535)="",ISNUMBER(INDIRECT(A3535&amp;B3535&amp;C3535&amp;F3535))=FALSE,INDIRECT(A3535&amp;B3535&amp;C3535&amp;F3535)=0),"",INDIRECT(A3535&amp;B3535&amp;C3535&amp;F3535))</f>
        <v/>
      </c>
      <c r="T3535" s="15" t="str" cm="1">
        <f t="array" aca="1" ref="T3535" ca="1">IF(OR(INDIRECT(A3535&amp;B3535&amp;C3535&amp;F3535)="",ISNUMBER(INDIRECT(A3535&amp;B3535&amp;C3535&amp;F3535))=FALSE,INDIRECT(A3535&amp;B3535&amp;C3535&amp;F3535)=0),"",0)</f>
        <v/>
      </c>
    </row>
    <row r="3536" spans="1:20">
      <c r="A3536" s="23" t="s">
        <v>912</v>
      </c>
      <c r="B3536" s="23" t="s">
        <v>914</v>
      </c>
      <c r="C3536" s="23" t="str">
        <f t="shared" si="165"/>
        <v>q</v>
      </c>
      <c r="D3536" s="23" t="s">
        <v>914</v>
      </c>
      <c r="E3536" s="23" t="str">
        <f t="shared" si="163"/>
        <v>p</v>
      </c>
      <c r="F3536" s="23">
        <f t="shared" si="164"/>
        <v>61</v>
      </c>
      <c r="G3536" s="23" t="str" cm="1">
        <f t="array" aca="1" ref="G3536" ca="1">IF(OR(INDIRECT(A3536&amp;B3536&amp;C3536&amp;F3536)="",ISNUMBER(INDIRECT(A3536&amp;B3536&amp;C3536&amp;F3536))=FALSE),"",IF(INDIRECT(A3536&amp;B3536&amp;C3536&amp;9)="公開","【（第８期）WEB・コールセンター受付】","【（第８期）医療機関受付】"))</f>
        <v/>
      </c>
      <c r="H3536" s="15" t="str" cm="1">
        <f t="array" aca="1" ref="H3536" ca="1">IF(OR(INDIRECT(A3536&amp;B3536&amp;C3536&amp;F3536)="",ISNUMBER(INDIRECT(A3536&amp;B3536&amp;C3536&amp;F3536))=FALSE,INDIRECT(A3536&amp;B3536&amp;C3536&amp;F3536)=0),"",431001)</f>
        <v/>
      </c>
      <c r="I3536" s="15" t="str" cm="1">
        <f t="array" aca="1" ref="I3536" ca="1">IF(OR(INDIRECT(A3536&amp;B3536&amp;C3536&amp;F3536)="",ISNUMBER(INDIRECT(A3536&amp;B3536&amp;C3536&amp;F3536))=FALSE,INDIRECT(A3536&amp;B3536&amp;C3536&amp;F3536)=0),"",G3536&amp;J3536&amp;"."&amp;TEXT(M3536,"00")&amp;TEXT(N3536,"00")&amp;"."&amp;TEXT(O3536,"00")&amp;TEXT(P3536,"00"))</f>
        <v/>
      </c>
      <c r="J3536" s="15" t="str" cm="1">
        <f t="array" aca="1" ref="J3536" ca="1">IF(OR(INDIRECT(A3536&amp;B3536&amp;C3536&amp;F3536)="",ISNUMBER(INDIRECT(A3536&amp;B3536&amp;C3536&amp;F3536))=FALSE,INDIRECT(A3536&amp;B3536&amp;C3536&amp;F3536)=0),"",予約枠報告様式!$B$2)</f>
        <v/>
      </c>
      <c r="K3536" s="15" t="str" cm="1">
        <f t="array" aca="1" ref="K3536" ca="1">IF(OR(INDIRECT(A3536&amp;B3536&amp;C3536&amp;F3536)="",ISNUMBER(INDIRECT(A3536&amp;B3536&amp;C3536&amp;F3536))=FALSE,INDIRECT(A3536&amp;B3536&amp;C3536&amp;F3536)=0),"",1)</f>
        <v/>
      </c>
      <c r="L3536" s="15" t="str" cm="1">
        <f t="array" aca="1" ref="L3536" ca="1">IF(OR(INDIRECT(A3536&amp;B3536&amp;C3536&amp;F3536)="",ISNUMBER(INDIRECT(A3536&amp;B3536&amp;C3536&amp;F3536))=FALSE,INDIRECT(A3536&amp;B3536&amp;C3536&amp;F3536)=0),"",IF(G3536="【（第８期）医療機関受付】",TEXT(INDIRECT(A3536&amp;D3536&amp;E3536&amp;5),"yyy"),TEXT(INDIRECT(A3536&amp;B3536&amp;C3536&amp;5),"yyy")))</f>
        <v/>
      </c>
      <c r="M3536" s="15" t="str" cm="1">
        <f t="array" aca="1" ref="M3536" ca="1">IF(OR(INDIRECT(A3536&amp;B3536&amp;C3536&amp;F3536)="",ISNUMBER(INDIRECT(A3536&amp;B3536&amp;C3536&amp;F3536))=FALSE,INDIRECT(A3536&amp;B3536&amp;C3536&amp;F3536)=0),"",IF(G3536="【（第８期）医療機関受付】",TEXT(INDIRECT(A3536&amp;D3536&amp;E3536&amp;5),"m"),TEXT(INDIRECT(A3536&amp;B3536&amp;C3536&amp;5),"m")))</f>
        <v/>
      </c>
      <c r="N3536" s="15" t="str" cm="1">
        <f t="array" aca="1" ref="N3536" ca="1">IF(OR(INDIRECT(A3536&amp;B3536&amp;C3536&amp;F3536)="",ISNUMBER(INDIRECT(A3536&amp;B3536&amp;C3536&amp;F3536))=FALSE,INDIRECT(A3536&amp;B3536&amp;C3536&amp;F3536)=0),"",IF(G3536="【（第８期）医療機関受付】",TEXT(INDIRECT(A3536&amp;D3536&amp;E3536&amp;5),"d"),TEXT(INDIRECT(A3536&amp;B3536&amp;C3536&amp;5),"d")))</f>
        <v/>
      </c>
      <c r="O3536" s="15" t="str" cm="1">
        <f t="array" aca="1" ref="O3536" ca="1">IF(OR(INDIRECT(A3536&amp;B3536&amp;C3536&amp;F3536)="",ISNUMBER(INDIRECT(A3536&amp;B3536&amp;C3536&amp;F3536))=FALSE,INDIRECT(A3536&amp;B3536&amp;C3536&amp;F3536)=0),"",HOUR(INDIRECT(A3536&amp;"A"&amp;F3536)))</f>
        <v/>
      </c>
      <c r="P3536" s="15" t="str" cm="1">
        <f t="array" aca="1" ref="P3536" ca="1">IF(OR(INDIRECT(A3536&amp;B3536&amp;C3536&amp;F3536)="",ISNUMBER(INDIRECT(A3536&amp;B3536&amp;C3536&amp;F3536))=FALSE,INDIRECT(A3536&amp;B3536&amp;C3536&amp;F3536)=0),"",MINUTE(INDIRECT(A3536&amp;"A"&amp;F3536)))</f>
        <v/>
      </c>
      <c r="Q3536" s="15" t="str" cm="1">
        <f t="array" aca="1" ref="Q3536" ca="1">IF(OR(INDIRECT(A3536&amp;B3536&amp;C3536&amp;F3536)="",ISNUMBER(INDIRECT(A3536&amp;B3536&amp;C3536&amp;F3536))=FALSE,INDIRECT(A3536&amp;B3536&amp;C3536&amp;F3536)=0),"",O3536)</f>
        <v/>
      </c>
      <c r="R3536" s="15" t="str" cm="1">
        <f t="array" aca="1" ref="R3536" ca="1">IF(OR(INDIRECT(A3536&amp;B3536&amp;C3536&amp;F3536)="",ISNUMBER(INDIRECT(A3536&amp;B3536&amp;C3536&amp;F3536))=FALSE,INDIRECT(A3536&amp;B3536&amp;C3536&amp;F3536)=0),"",P3536+14)</f>
        <v/>
      </c>
      <c r="S3536" s="15" t="str" cm="1">
        <f t="array" aca="1" ref="S3536" ca="1">IF(OR(INDIRECT(A3536&amp;B3536&amp;C3536&amp;F3536)="",ISNUMBER(INDIRECT(A3536&amp;B3536&amp;C3536&amp;F3536))=FALSE,INDIRECT(A3536&amp;B3536&amp;C3536&amp;F3536)=0),"",INDIRECT(A3536&amp;B3536&amp;C3536&amp;F3536))</f>
        <v/>
      </c>
      <c r="T3536" s="15" t="str" cm="1">
        <f t="array" aca="1" ref="T3536" ca="1">IF(OR(INDIRECT(A3536&amp;B3536&amp;C3536&amp;F3536)="",ISNUMBER(INDIRECT(A3536&amp;B3536&amp;C3536&amp;F3536))=FALSE,INDIRECT(A3536&amp;B3536&amp;C3536&amp;F3536)=0),"",0)</f>
        <v/>
      </c>
    </row>
    <row r="3537" spans="1:20">
      <c r="A3537" s="23" t="s">
        <v>912</v>
      </c>
      <c r="B3537" s="23" t="s">
        <v>914</v>
      </c>
      <c r="C3537" s="23" t="str">
        <f t="shared" si="165"/>
        <v>q</v>
      </c>
      <c r="D3537" s="23" t="s">
        <v>914</v>
      </c>
      <c r="E3537" s="23" t="str">
        <f t="shared" si="163"/>
        <v>p</v>
      </c>
      <c r="F3537" s="23">
        <f t="shared" si="164"/>
        <v>62</v>
      </c>
      <c r="G3537" s="23" t="str" cm="1">
        <f t="array" aca="1" ref="G3537" ca="1">IF(OR(INDIRECT(A3537&amp;B3537&amp;C3537&amp;F3537)="",ISNUMBER(INDIRECT(A3537&amp;B3537&amp;C3537&amp;F3537))=FALSE),"",IF(INDIRECT(A3537&amp;B3537&amp;C3537&amp;9)="公開","【（第８期）WEB・コールセンター受付】","【（第８期）医療機関受付】"))</f>
        <v/>
      </c>
      <c r="H3537" s="15" t="str" cm="1">
        <f t="array" aca="1" ref="H3537" ca="1">IF(OR(INDIRECT(A3537&amp;B3537&amp;C3537&amp;F3537)="",ISNUMBER(INDIRECT(A3537&amp;B3537&amp;C3537&amp;F3537))=FALSE,INDIRECT(A3537&amp;B3537&amp;C3537&amp;F3537)=0),"",431001)</f>
        <v/>
      </c>
      <c r="I3537" s="15" t="str" cm="1">
        <f t="array" aca="1" ref="I3537" ca="1">IF(OR(INDIRECT(A3537&amp;B3537&amp;C3537&amp;F3537)="",ISNUMBER(INDIRECT(A3537&amp;B3537&amp;C3537&amp;F3537))=FALSE,INDIRECT(A3537&amp;B3537&amp;C3537&amp;F3537)=0),"",G3537&amp;J3537&amp;"."&amp;TEXT(M3537,"00")&amp;TEXT(N3537,"00")&amp;"."&amp;TEXT(O3537,"00")&amp;TEXT(P3537,"00"))</f>
        <v/>
      </c>
      <c r="J3537" s="15" t="str" cm="1">
        <f t="array" aca="1" ref="J3537" ca="1">IF(OR(INDIRECT(A3537&amp;B3537&amp;C3537&amp;F3537)="",ISNUMBER(INDIRECT(A3537&amp;B3537&amp;C3537&amp;F3537))=FALSE,INDIRECT(A3537&amp;B3537&amp;C3537&amp;F3537)=0),"",予約枠報告様式!$B$2)</f>
        <v/>
      </c>
      <c r="K3537" s="15" t="str" cm="1">
        <f t="array" aca="1" ref="K3537" ca="1">IF(OR(INDIRECT(A3537&amp;B3537&amp;C3537&amp;F3537)="",ISNUMBER(INDIRECT(A3537&amp;B3537&amp;C3537&amp;F3537))=FALSE,INDIRECT(A3537&amp;B3537&amp;C3537&amp;F3537)=0),"",1)</f>
        <v/>
      </c>
      <c r="L3537" s="15" t="str" cm="1">
        <f t="array" aca="1" ref="L3537" ca="1">IF(OR(INDIRECT(A3537&amp;B3537&amp;C3537&amp;F3537)="",ISNUMBER(INDIRECT(A3537&amp;B3537&amp;C3537&amp;F3537))=FALSE,INDIRECT(A3537&amp;B3537&amp;C3537&amp;F3537)=0),"",IF(G3537="【（第８期）医療機関受付】",TEXT(INDIRECT(A3537&amp;D3537&amp;E3537&amp;5),"yyy"),TEXT(INDIRECT(A3537&amp;B3537&amp;C3537&amp;5),"yyy")))</f>
        <v/>
      </c>
      <c r="M3537" s="15" t="str" cm="1">
        <f t="array" aca="1" ref="M3537" ca="1">IF(OR(INDIRECT(A3537&amp;B3537&amp;C3537&amp;F3537)="",ISNUMBER(INDIRECT(A3537&amp;B3537&amp;C3537&amp;F3537))=FALSE,INDIRECT(A3537&amp;B3537&amp;C3537&amp;F3537)=0),"",IF(G3537="【（第８期）医療機関受付】",TEXT(INDIRECT(A3537&amp;D3537&amp;E3537&amp;5),"m"),TEXT(INDIRECT(A3537&amp;B3537&amp;C3537&amp;5),"m")))</f>
        <v/>
      </c>
      <c r="N3537" s="15" t="str" cm="1">
        <f t="array" aca="1" ref="N3537" ca="1">IF(OR(INDIRECT(A3537&amp;B3537&amp;C3537&amp;F3537)="",ISNUMBER(INDIRECT(A3537&amp;B3537&amp;C3537&amp;F3537))=FALSE,INDIRECT(A3537&amp;B3537&amp;C3537&amp;F3537)=0),"",IF(G3537="【（第８期）医療機関受付】",TEXT(INDIRECT(A3537&amp;D3537&amp;E3537&amp;5),"d"),TEXT(INDIRECT(A3537&amp;B3537&amp;C3537&amp;5),"d")))</f>
        <v/>
      </c>
      <c r="O3537" s="15" t="str" cm="1">
        <f t="array" aca="1" ref="O3537" ca="1">IF(OR(INDIRECT(A3537&amp;B3537&amp;C3537&amp;F3537)="",ISNUMBER(INDIRECT(A3537&amp;B3537&amp;C3537&amp;F3537))=FALSE,INDIRECT(A3537&amp;B3537&amp;C3537&amp;F3537)=0),"",HOUR(INDIRECT(A3537&amp;"A"&amp;F3537)))</f>
        <v/>
      </c>
      <c r="P3537" s="15" t="str" cm="1">
        <f t="array" aca="1" ref="P3537" ca="1">IF(OR(INDIRECT(A3537&amp;B3537&amp;C3537&amp;F3537)="",ISNUMBER(INDIRECT(A3537&amp;B3537&amp;C3537&amp;F3537))=FALSE,INDIRECT(A3537&amp;B3537&amp;C3537&amp;F3537)=0),"",MINUTE(INDIRECT(A3537&amp;"A"&amp;F3537)))</f>
        <v/>
      </c>
      <c r="Q3537" s="15" t="str" cm="1">
        <f t="array" aca="1" ref="Q3537" ca="1">IF(OR(INDIRECT(A3537&amp;B3537&amp;C3537&amp;F3537)="",ISNUMBER(INDIRECT(A3537&amp;B3537&amp;C3537&amp;F3537))=FALSE,INDIRECT(A3537&amp;B3537&amp;C3537&amp;F3537)=0),"",O3537)</f>
        <v/>
      </c>
      <c r="R3537" s="15" t="str" cm="1">
        <f t="array" aca="1" ref="R3537" ca="1">IF(OR(INDIRECT(A3537&amp;B3537&amp;C3537&amp;F3537)="",ISNUMBER(INDIRECT(A3537&amp;B3537&amp;C3537&amp;F3537))=FALSE,INDIRECT(A3537&amp;B3537&amp;C3537&amp;F3537)=0),"",P3537+14)</f>
        <v/>
      </c>
      <c r="S3537" s="15" t="str" cm="1">
        <f t="array" aca="1" ref="S3537" ca="1">IF(OR(INDIRECT(A3537&amp;B3537&amp;C3537&amp;F3537)="",ISNUMBER(INDIRECT(A3537&amp;B3537&amp;C3537&amp;F3537))=FALSE,INDIRECT(A3537&amp;B3537&amp;C3537&amp;F3537)=0),"",INDIRECT(A3537&amp;B3537&amp;C3537&amp;F3537))</f>
        <v/>
      </c>
      <c r="T3537" s="15" t="str" cm="1">
        <f t="array" aca="1" ref="T3537" ca="1">IF(OR(INDIRECT(A3537&amp;B3537&amp;C3537&amp;F3537)="",ISNUMBER(INDIRECT(A3537&amp;B3537&amp;C3537&amp;F3537))=FALSE,INDIRECT(A3537&amp;B3537&amp;C3537&amp;F3537)=0),"",0)</f>
        <v/>
      </c>
    </row>
    <row r="3538" spans="1:20">
      <c r="A3538" s="23" t="s">
        <v>912</v>
      </c>
      <c r="B3538" s="23" t="s">
        <v>914</v>
      </c>
      <c r="C3538" s="23" t="str">
        <f t="shared" si="165"/>
        <v>r</v>
      </c>
      <c r="D3538" s="23" t="s">
        <v>914</v>
      </c>
      <c r="E3538" s="23" t="str">
        <f t="shared" si="163"/>
        <v>q</v>
      </c>
      <c r="F3538" s="23">
        <f t="shared" si="164"/>
        <v>11</v>
      </c>
      <c r="G3538" s="23" t="str" cm="1">
        <f t="array" aca="1" ref="G3538" ca="1">IF(OR(INDIRECT(A3538&amp;B3538&amp;C3538&amp;F3538)="",ISNUMBER(INDIRECT(A3538&amp;B3538&amp;C3538&amp;F3538))=FALSE),"",IF(INDIRECT(A3538&amp;B3538&amp;C3538&amp;9)="公開","【（第８期）WEB・コールセンター受付】","【（第８期）医療機関受付】"))</f>
        <v/>
      </c>
      <c r="H3538" s="15" t="str" cm="1">
        <f t="array" aca="1" ref="H3538" ca="1">IF(OR(INDIRECT(A3538&amp;B3538&amp;C3538&amp;F3538)="",ISNUMBER(INDIRECT(A3538&amp;B3538&amp;C3538&amp;F3538))=FALSE,INDIRECT(A3538&amp;B3538&amp;C3538&amp;F3538)=0),"",431001)</f>
        <v/>
      </c>
      <c r="I3538" s="15" t="str" cm="1">
        <f t="array" aca="1" ref="I3538" ca="1">IF(OR(INDIRECT(A3538&amp;B3538&amp;C3538&amp;F3538)="",ISNUMBER(INDIRECT(A3538&amp;B3538&amp;C3538&amp;F3538))=FALSE,INDIRECT(A3538&amp;B3538&amp;C3538&amp;F3538)=0),"",G3538&amp;J3538&amp;"."&amp;TEXT(M3538,"00")&amp;TEXT(N3538,"00")&amp;"."&amp;TEXT(O3538,"00")&amp;TEXT(P3538,"00"))</f>
        <v/>
      </c>
      <c r="J3538" s="15" t="str" cm="1">
        <f t="array" aca="1" ref="J3538" ca="1">IF(OR(INDIRECT(A3538&amp;B3538&amp;C3538&amp;F3538)="",ISNUMBER(INDIRECT(A3538&amp;B3538&amp;C3538&amp;F3538))=FALSE,INDIRECT(A3538&amp;B3538&amp;C3538&amp;F3538)=0),"",予約枠報告様式!$B$2)</f>
        <v/>
      </c>
      <c r="K3538" s="15" t="str" cm="1">
        <f t="array" aca="1" ref="K3538" ca="1">IF(OR(INDIRECT(A3538&amp;B3538&amp;C3538&amp;F3538)="",ISNUMBER(INDIRECT(A3538&amp;B3538&amp;C3538&amp;F3538))=FALSE,INDIRECT(A3538&amp;B3538&amp;C3538&amp;F3538)=0),"",1)</f>
        <v/>
      </c>
      <c r="L3538" s="15" t="str" cm="1">
        <f t="array" aca="1" ref="L3538" ca="1">IF(OR(INDIRECT(A3538&amp;B3538&amp;C3538&amp;F3538)="",ISNUMBER(INDIRECT(A3538&amp;B3538&amp;C3538&amp;F3538))=FALSE,INDIRECT(A3538&amp;B3538&amp;C3538&amp;F3538)=0),"",IF(G3538="【（第８期）医療機関受付】",TEXT(INDIRECT(A3538&amp;D3538&amp;E3538&amp;5),"yyy"),TEXT(INDIRECT(A3538&amp;B3538&amp;C3538&amp;5),"yyy")))</f>
        <v/>
      </c>
      <c r="M3538" s="15" t="str" cm="1">
        <f t="array" aca="1" ref="M3538" ca="1">IF(OR(INDIRECT(A3538&amp;B3538&amp;C3538&amp;F3538)="",ISNUMBER(INDIRECT(A3538&amp;B3538&amp;C3538&amp;F3538))=FALSE,INDIRECT(A3538&amp;B3538&amp;C3538&amp;F3538)=0),"",IF(G3538="【（第８期）医療機関受付】",TEXT(INDIRECT(A3538&amp;D3538&amp;E3538&amp;5),"m"),TEXT(INDIRECT(A3538&amp;B3538&amp;C3538&amp;5),"m")))</f>
        <v/>
      </c>
      <c r="N3538" s="15" t="str" cm="1">
        <f t="array" aca="1" ref="N3538" ca="1">IF(OR(INDIRECT(A3538&amp;B3538&amp;C3538&amp;F3538)="",ISNUMBER(INDIRECT(A3538&amp;B3538&amp;C3538&amp;F3538))=FALSE,INDIRECT(A3538&amp;B3538&amp;C3538&amp;F3538)=0),"",IF(G3538="【（第８期）医療機関受付】",TEXT(INDIRECT(A3538&amp;D3538&amp;E3538&amp;5),"d"),TEXT(INDIRECT(A3538&amp;B3538&amp;C3538&amp;5),"d")))</f>
        <v/>
      </c>
      <c r="O3538" s="15" t="str" cm="1">
        <f t="array" aca="1" ref="O3538" ca="1">IF(OR(INDIRECT(A3538&amp;B3538&amp;C3538&amp;F3538)="",ISNUMBER(INDIRECT(A3538&amp;B3538&amp;C3538&amp;F3538))=FALSE,INDIRECT(A3538&amp;B3538&amp;C3538&amp;F3538)=0),"",HOUR(INDIRECT(A3538&amp;"A"&amp;F3538)))</f>
        <v/>
      </c>
      <c r="P3538" s="15" t="str" cm="1">
        <f t="array" aca="1" ref="P3538" ca="1">IF(OR(INDIRECT(A3538&amp;B3538&amp;C3538&amp;F3538)="",ISNUMBER(INDIRECT(A3538&amp;B3538&amp;C3538&amp;F3538))=FALSE,INDIRECT(A3538&amp;B3538&amp;C3538&amp;F3538)=0),"",MINUTE(INDIRECT(A3538&amp;"A"&amp;F3538)))</f>
        <v/>
      </c>
      <c r="Q3538" s="15" t="str" cm="1">
        <f t="array" aca="1" ref="Q3538" ca="1">IF(OR(INDIRECT(A3538&amp;B3538&amp;C3538&amp;F3538)="",ISNUMBER(INDIRECT(A3538&amp;B3538&amp;C3538&amp;F3538))=FALSE,INDIRECT(A3538&amp;B3538&amp;C3538&amp;F3538)=0),"",O3538)</f>
        <v/>
      </c>
      <c r="R3538" s="15" t="str" cm="1">
        <f t="array" aca="1" ref="R3538" ca="1">IF(OR(INDIRECT(A3538&amp;B3538&amp;C3538&amp;F3538)="",ISNUMBER(INDIRECT(A3538&amp;B3538&amp;C3538&amp;F3538))=FALSE,INDIRECT(A3538&amp;B3538&amp;C3538&amp;F3538)=0),"",P3538+14)</f>
        <v/>
      </c>
      <c r="S3538" s="15" t="str" cm="1">
        <f t="array" aca="1" ref="S3538" ca="1">IF(OR(INDIRECT(A3538&amp;B3538&amp;C3538&amp;F3538)="",ISNUMBER(INDIRECT(A3538&amp;B3538&amp;C3538&amp;F3538))=FALSE,INDIRECT(A3538&amp;B3538&amp;C3538&amp;F3538)=0),"",INDIRECT(A3538&amp;B3538&amp;C3538&amp;F3538))</f>
        <v/>
      </c>
      <c r="T3538" s="15" t="str" cm="1">
        <f t="array" aca="1" ref="T3538" ca="1">IF(OR(INDIRECT(A3538&amp;B3538&amp;C3538&amp;F3538)="",ISNUMBER(INDIRECT(A3538&amp;B3538&amp;C3538&amp;F3538))=FALSE,INDIRECT(A3538&amp;B3538&amp;C3538&amp;F3538)=0),"",0)</f>
        <v/>
      </c>
    </row>
    <row r="3539" spans="1:20">
      <c r="A3539" s="23" t="s">
        <v>912</v>
      </c>
      <c r="B3539" s="23" t="s">
        <v>914</v>
      </c>
      <c r="C3539" s="23" t="str">
        <f t="shared" si="165"/>
        <v>r</v>
      </c>
      <c r="D3539" s="23" t="s">
        <v>914</v>
      </c>
      <c r="E3539" s="23" t="str">
        <f t="shared" si="163"/>
        <v>q</v>
      </c>
      <c r="F3539" s="23">
        <f t="shared" si="164"/>
        <v>12</v>
      </c>
      <c r="G3539" s="23" t="str" cm="1">
        <f t="array" aca="1" ref="G3539" ca="1">IF(OR(INDIRECT(A3539&amp;B3539&amp;C3539&amp;F3539)="",ISNUMBER(INDIRECT(A3539&amp;B3539&amp;C3539&amp;F3539))=FALSE),"",IF(INDIRECT(A3539&amp;B3539&amp;C3539&amp;9)="公開","【（第８期）WEB・コールセンター受付】","【（第８期）医療機関受付】"))</f>
        <v/>
      </c>
      <c r="H3539" s="15" t="str" cm="1">
        <f t="array" aca="1" ref="H3539" ca="1">IF(OR(INDIRECT(A3539&amp;B3539&amp;C3539&amp;F3539)="",ISNUMBER(INDIRECT(A3539&amp;B3539&amp;C3539&amp;F3539))=FALSE,INDIRECT(A3539&amp;B3539&amp;C3539&amp;F3539)=0),"",431001)</f>
        <v/>
      </c>
      <c r="I3539" s="15" t="str" cm="1">
        <f t="array" aca="1" ref="I3539" ca="1">IF(OR(INDIRECT(A3539&amp;B3539&amp;C3539&amp;F3539)="",ISNUMBER(INDIRECT(A3539&amp;B3539&amp;C3539&amp;F3539))=FALSE,INDIRECT(A3539&amp;B3539&amp;C3539&amp;F3539)=0),"",G3539&amp;J3539&amp;"."&amp;TEXT(M3539,"00")&amp;TEXT(N3539,"00")&amp;"."&amp;TEXT(O3539,"00")&amp;TEXT(P3539,"00"))</f>
        <v/>
      </c>
      <c r="J3539" s="15" t="str" cm="1">
        <f t="array" aca="1" ref="J3539" ca="1">IF(OR(INDIRECT(A3539&amp;B3539&amp;C3539&amp;F3539)="",ISNUMBER(INDIRECT(A3539&amp;B3539&amp;C3539&amp;F3539))=FALSE,INDIRECT(A3539&amp;B3539&amp;C3539&amp;F3539)=0),"",予約枠報告様式!$B$2)</f>
        <v/>
      </c>
      <c r="K3539" s="15" t="str" cm="1">
        <f t="array" aca="1" ref="K3539" ca="1">IF(OR(INDIRECT(A3539&amp;B3539&amp;C3539&amp;F3539)="",ISNUMBER(INDIRECT(A3539&amp;B3539&amp;C3539&amp;F3539))=FALSE,INDIRECT(A3539&amp;B3539&amp;C3539&amp;F3539)=0),"",1)</f>
        <v/>
      </c>
      <c r="L3539" s="15" t="str" cm="1">
        <f t="array" aca="1" ref="L3539" ca="1">IF(OR(INDIRECT(A3539&amp;B3539&amp;C3539&amp;F3539)="",ISNUMBER(INDIRECT(A3539&amp;B3539&amp;C3539&amp;F3539))=FALSE,INDIRECT(A3539&amp;B3539&amp;C3539&amp;F3539)=0),"",IF(G3539="【（第８期）医療機関受付】",TEXT(INDIRECT(A3539&amp;D3539&amp;E3539&amp;5),"yyy"),TEXT(INDIRECT(A3539&amp;B3539&amp;C3539&amp;5),"yyy")))</f>
        <v/>
      </c>
      <c r="M3539" s="15" t="str" cm="1">
        <f t="array" aca="1" ref="M3539" ca="1">IF(OR(INDIRECT(A3539&amp;B3539&amp;C3539&amp;F3539)="",ISNUMBER(INDIRECT(A3539&amp;B3539&amp;C3539&amp;F3539))=FALSE,INDIRECT(A3539&amp;B3539&amp;C3539&amp;F3539)=0),"",IF(G3539="【（第８期）医療機関受付】",TEXT(INDIRECT(A3539&amp;D3539&amp;E3539&amp;5),"m"),TEXT(INDIRECT(A3539&amp;B3539&amp;C3539&amp;5),"m")))</f>
        <v/>
      </c>
      <c r="N3539" s="15" t="str" cm="1">
        <f t="array" aca="1" ref="N3539" ca="1">IF(OR(INDIRECT(A3539&amp;B3539&amp;C3539&amp;F3539)="",ISNUMBER(INDIRECT(A3539&amp;B3539&amp;C3539&amp;F3539))=FALSE,INDIRECT(A3539&amp;B3539&amp;C3539&amp;F3539)=0),"",IF(G3539="【（第８期）医療機関受付】",TEXT(INDIRECT(A3539&amp;D3539&amp;E3539&amp;5),"d"),TEXT(INDIRECT(A3539&amp;B3539&amp;C3539&amp;5),"d")))</f>
        <v/>
      </c>
      <c r="O3539" s="15" t="str" cm="1">
        <f t="array" aca="1" ref="O3539" ca="1">IF(OR(INDIRECT(A3539&amp;B3539&amp;C3539&amp;F3539)="",ISNUMBER(INDIRECT(A3539&amp;B3539&amp;C3539&amp;F3539))=FALSE,INDIRECT(A3539&amp;B3539&amp;C3539&amp;F3539)=0),"",HOUR(INDIRECT(A3539&amp;"A"&amp;F3539)))</f>
        <v/>
      </c>
      <c r="P3539" s="15" t="str" cm="1">
        <f t="array" aca="1" ref="P3539" ca="1">IF(OR(INDIRECT(A3539&amp;B3539&amp;C3539&amp;F3539)="",ISNUMBER(INDIRECT(A3539&amp;B3539&amp;C3539&amp;F3539))=FALSE,INDIRECT(A3539&amp;B3539&amp;C3539&amp;F3539)=0),"",MINUTE(INDIRECT(A3539&amp;"A"&amp;F3539)))</f>
        <v/>
      </c>
      <c r="Q3539" s="15" t="str" cm="1">
        <f t="array" aca="1" ref="Q3539" ca="1">IF(OR(INDIRECT(A3539&amp;B3539&amp;C3539&amp;F3539)="",ISNUMBER(INDIRECT(A3539&amp;B3539&amp;C3539&amp;F3539))=FALSE,INDIRECT(A3539&amp;B3539&amp;C3539&amp;F3539)=0),"",O3539)</f>
        <v/>
      </c>
      <c r="R3539" s="15" t="str" cm="1">
        <f t="array" aca="1" ref="R3539" ca="1">IF(OR(INDIRECT(A3539&amp;B3539&amp;C3539&amp;F3539)="",ISNUMBER(INDIRECT(A3539&amp;B3539&amp;C3539&amp;F3539))=FALSE,INDIRECT(A3539&amp;B3539&amp;C3539&amp;F3539)=0),"",P3539+14)</f>
        <v/>
      </c>
      <c r="S3539" s="15" t="str" cm="1">
        <f t="array" aca="1" ref="S3539" ca="1">IF(OR(INDIRECT(A3539&amp;B3539&amp;C3539&amp;F3539)="",ISNUMBER(INDIRECT(A3539&amp;B3539&amp;C3539&amp;F3539))=FALSE,INDIRECT(A3539&amp;B3539&amp;C3539&amp;F3539)=0),"",INDIRECT(A3539&amp;B3539&amp;C3539&amp;F3539))</f>
        <v/>
      </c>
      <c r="T3539" s="15" t="str" cm="1">
        <f t="array" aca="1" ref="T3539" ca="1">IF(OR(INDIRECT(A3539&amp;B3539&amp;C3539&amp;F3539)="",ISNUMBER(INDIRECT(A3539&amp;B3539&amp;C3539&amp;F3539))=FALSE,INDIRECT(A3539&amp;B3539&amp;C3539&amp;F3539)=0),"",0)</f>
        <v/>
      </c>
    </row>
    <row r="3540" spans="1:20">
      <c r="A3540" s="23" t="s">
        <v>912</v>
      </c>
      <c r="B3540" s="23" t="s">
        <v>914</v>
      </c>
      <c r="C3540" s="23" t="str">
        <f t="shared" si="165"/>
        <v>r</v>
      </c>
      <c r="D3540" s="23" t="s">
        <v>914</v>
      </c>
      <c r="E3540" s="23" t="str">
        <f t="shared" si="163"/>
        <v>q</v>
      </c>
      <c r="F3540" s="23">
        <f t="shared" si="164"/>
        <v>13</v>
      </c>
      <c r="G3540" s="23" t="str" cm="1">
        <f t="array" aca="1" ref="G3540" ca="1">IF(OR(INDIRECT(A3540&amp;B3540&amp;C3540&amp;F3540)="",ISNUMBER(INDIRECT(A3540&amp;B3540&amp;C3540&amp;F3540))=FALSE),"",IF(INDIRECT(A3540&amp;B3540&amp;C3540&amp;9)="公開","【（第８期）WEB・コールセンター受付】","【（第８期）医療機関受付】"))</f>
        <v/>
      </c>
      <c r="H3540" s="15" t="str" cm="1">
        <f t="array" aca="1" ref="H3540" ca="1">IF(OR(INDIRECT(A3540&amp;B3540&amp;C3540&amp;F3540)="",ISNUMBER(INDIRECT(A3540&amp;B3540&amp;C3540&amp;F3540))=FALSE,INDIRECT(A3540&amp;B3540&amp;C3540&amp;F3540)=0),"",431001)</f>
        <v/>
      </c>
      <c r="I3540" s="15" t="str" cm="1">
        <f t="array" aca="1" ref="I3540" ca="1">IF(OR(INDIRECT(A3540&amp;B3540&amp;C3540&amp;F3540)="",ISNUMBER(INDIRECT(A3540&amp;B3540&amp;C3540&amp;F3540))=FALSE,INDIRECT(A3540&amp;B3540&amp;C3540&amp;F3540)=0),"",G3540&amp;J3540&amp;"."&amp;TEXT(M3540,"00")&amp;TEXT(N3540,"00")&amp;"."&amp;TEXT(O3540,"00")&amp;TEXT(P3540,"00"))</f>
        <v/>
      </c>
      <c r="J3540" s="15" t="str" cm="1">
        <f t="array" aca="1" ref="J3540" ca="1">IF(OR(INDIRECT(A3540&amp;B3540&amp;C3540&amp;F3540)="",ISNUMBER(INDIRECT(A3540&amp;B3540&amp;C3540&amp;F3540))=FALSE,INDIRECT(A3540&amp;B3540&amp;C3540&amp;F3540)=0),"",予約枠報告様式!$B$2)</f>
        <v/>
      </c>
      <c r="K3540" s="15" t="str" cm="1">
        <f t="array" aca="1" ref="K3540" ca="1">IF(OR(INDIRECT(A3540&amp;B3540&amp;C3540&amp;F3540)="",ISNUMBER(INDIRECT(A3540&amp;B3540&amp;C3540&amp;F3540))=FALSE,INDIRECT(A3540&amp;B3540&amp;C3540&amp;F3540)=0),"",1)</f>
        <v/>
      </c>
      <c r="L3540" s="15" t="str" cm="1">
        <f t="array" aca="1" ref="L3540" ca="1">IF(OR(INDIRECT(A3540&amp;B3540&amp;C3540&amp;F3540)="",ISNUMBER(INDIRECT(A3540&amp;B3540&amp;C3540&amp;F3540))=FALSE,INDIRECT(A3540&amp;B3540&amp;C3540&amp;F3540)=0),"",IF(G3540="【（第８期）医療機関受付】",TEXT(INDIRECT(A3540&amp;D3540&amp;E3540&amp;5),"yyy"),TEXT(INDIRECT(A3540&amp;B3540&amp;C3540&amp;5),"yyy")))</f>
        <v/>
      </c>
      <c r="M3540" s="15" t="str" cm="1">
        <f t="array" aca="1" ref="M3540" ca="1">IF(OR(INDIRECT(A3540&amp;B3540&amp;C3540&amp;F3540)="",ISNUMBER(INDIRECT(A3540&amp;B3540&amp;C3540&amp;F3540))=FALSE,INDIRECT(A3540&amp;B3540&amp;C3540&amp;F3540)=0),"",IF(G3540="【（第８期）医療機関受付】",TEXT(INDIRECT(A3540&amp;D3540&amp;E3540&amp;5),"m"),TEXT(INDIRECT(A3540&amp;B3540&amp;C3540&amp;5),"m")))</f>
        <v/>
      </c>
      <c r="N3540" s="15" t="str" cm="1">
        <f t="array" aca="1" ref="N3540" ca="1">IF(OR(INDIRECT(A3540&amp;B3540&amp;C3540&amp;F3540)="",ISNUMBER(INDIRECT(A3540&amp;B3540&amp;C3540&amp;F3540))=FALSE,INDIRECT(A3540&amp;B3540&amp;C3540&amp;F3540)=0),"",IF(G3540="【（第８期）医療機関受付】",TEXT(INDIRECT(A3540&amp;D3540&amp;E3540&amp;5),"d"),TEXT(INDIRECT(A3540&amp;B3540&amp;C3540&amp;5),"d")))</f>
        <v/>
      </c>
      <c r="O3540" s="15" t="str" cm="1">
        <f t="array" aca="1" ref="O3540" ca="1">IF(OR(INDIRECT(A3540&amp;B3540&amp;C3540&amp;F3540)="",ISNUMBER(INDIRECT(A3540&amp;B3540&amp;C3540&amp;F3540))=FALSE,INDIRECT(A3540&amp;B3540&amp;C3540&amp;F3540)=0),"",HOUR(INDIRECT(A3540&amp;"A"&amp;F3540)))</f>
        <v/>
      </c>
      <c r="P3540" s="15" t="str" cm="1">
        <f t="array" aca="1" ref="P3540" ca="1">IF(OR(INDIRECT(A3540&amp;B3540&amp;C3540&amp;F3540)="",ISNUMBER(INDIRECT(A3540&amp;B3540&amp;C3540&amp;F3540))=FALSE,INDIRECT(A3540&amp;B3540&amp;C3540&amp;F3540)=0),"",MINUTE(INDIRECT(A3540&amp;"A"&amp;F3540)))</f>
        <v/>
      </c>
      <c r="Q3540" s="15" t="str" cm="1">
        <f t="array" aca="1" ref="Q3540" ca="1">IF(OR(INDIRECT(A3540&amp;B3540&amp;C3540&amp;F3540)="",ISNUMBER(INDIRECT(A3540&amp;B3540&amp;C3540&amp;F3540))=FALSE,INDIRECT(A3540&amp;B3540&amp;C3540&amp;F3540)=0),"",O3540)</f>
        <v/>
      </c>
      <c r="R3540" s="15" t="str" cm="1">
        <f t="array" aca="1" ref="R3540" ca="1">IF(OR(INDIRECT(A3540&amp;B3540&amp;C3540&amp;F3540)="",ISNUMBER(INDIRECT(A3540&amp;B3540&amp;C3540&amp;F3540))=FALSE,INDIRECT(A3540&amp;B3540&amp;C3540&amp;F3540)=0),"",P3540+14)</f>
        <v/>
      </c>
      <c r="S3540" s="15" t="str" cm="1">
        <f t="array" aca="1" ref="S3540" ca="1">IF(OR(INDIRECT(A3540&amp;B3540&amp;C3540&amp;F3540)="",ISNUMBER(INDIRECT(A3540&amp;B3540&amp;C3540&amp;F3540))=FALSE,INDIRECT(A3540&amp;B3540&amp;C3540&amp;F3540)=0),"",INDIRECT(A3540&amp;B3540&amp;C3540&amp;F3540))</f>
        <v/>
      </c>
      <c r="T3540" s="15" t="str" cm="1">
        <f t="array" aca="1" ref="T3540" ca="1">IF(OR(INDIRECT(A3540&amp;B3540&amp;C3540&amp;F3540)="",ISNUMBER(INDIRECT(A3540&amp;B3540&amp;C3540&amp;F3540))=FALSE,INDIRECT(A3540&amp;B3540&amp;C3540&amp;F3540)=0),"",0)</f>
        <v/>
      </c>
    </row>
    <row r="3541" spans="1:20">
      <c r="A3541" s="23" t="s">
        <v>912</v>
      </c>
      <c r="B3541" s="23" t="s">
        <v>914</v>
      </c>
      <c r="C3541" s="23" t="str">
        <f t="shared" si="165"/>
        <v>r</v>
      </c>
      <c r="D3541" s="23" t="s">
        <v>914</v>
      </c>
      <c r="E3541" s="23" t="str">
        <f t="shared" si="163"/>
        <v>q</v>
      </c>
      <c r="F3541" s="23">
        <f t="shared" si="164"/>
        <v>14</v>
      </c>
      <c r="G3541" s="23" t="str" cm="1">
        <f t="array" aca="1" ref="G3541" ca="1">IF(OR(INDIRECT(A3541&amp;B3541&amp;C3541&amp;F3541)="",ISNUMBER(INDIRECT(A3541&amp;B3541&amp;C3541&amp;F3541))=FALSE),"",IF(INDIRECT(A3541&amp;B3541&amp;C3541&amp;9)="公開","【（第８期）WEB・コールセンター受付】","【（第８期）医療機関受付】"))</f>
        <v/>
      </c>
      <c r="H3541" s="15" t="str" cm="1">
        <f t="array" aca="1" ref="H3541" ca="1">IF(OR(INDIRECT(A3541&amp;B3541&amp;C3541&amp;F3541)="",ISNUMBER(INDIRECT(A3541&amp;B3541&amp;C3541&amp;F3541))=FALSE,INDIRECT(A3541&amp;B3541&amp;C3541&amp;F3541)=0),"",431001)</f>
        <v/>
      </c>
      <c r="I3541" s="15" t="str" cm="1">
        <f t="array" aca="1" ref="I3541" ca="1">IF(OR(INDIRECT(A3541&amp;B3541&amp;C3541&amp;F3541)="",ISNUMBER(INDIRECT(A3541&amp;B3541&amp;C3541&amp;F3541))=FALSE,INDIRECT(A3541&amp;B3541&amp;C3541&amp;F3541)=0),"",G3541&amp;J3541&amp;"."&amp;TEXT(M3541,"00")&amp;TEXT(N3541,"00")&amp;"."&amp;TEXT(O3541,"00")&amp;TEXT(P3541,"00"))</f>
        <v/>
      </c>
      <c r="J3541" s="15" t="str" cm="1">
        <f t="array" aca="1" ref="J3541" ca="1">IF(OR(INDIRECT(A3541&amp;B3541&amp;C3541&amp;F3541)="",ISNUMBER(INDIRECT(A3541&amp;B3541&amp;C3541&amp;F3541))=FALSE,INDIRECT(A3541&amp;B3541&amp;C3541&amp;F3541)=0),"",予約枠報告様式!$B$2)</f>
        <v/>
      </c>
      <c r="K3541" s="15" t="str" cm="1">
        <f t="array" aca="1" ref="K3541" ca="1">IF(OR(INDIRECT(A3541&amp;B3541&amp;C3541&amp;F3541)="",ISNUMBER(INDIRECT(A3541&amp;B3541&amp;C3541&amp;F3541))=FALSE,INDIRECT(A3541&amp;B3541&amp;C3541&amp;F3541)=0),"",1)</f>
        <v/>
      </c>
      <c r="L3541" s="15" t="str" cm="1">
        <f t="array" aca="1" ref="L3541" ca="1">IF(OR(INDIRECT(A3541&amp;B3541&amp;C3541&amp;F3541)="",ISNUMBER(INDIRECT(A3541&amp;B3541&amp;C3541&amp;F3541))=FALSE,INDIRECT(A3541&amp;B3541&amp;C3541&amp;F3541)=0),"",IF(G3541="【（第８期）医療機関受付】",TEXT(INDIRECT(A3541&amp;D3541&amp;E3541&amp;5),"yyy"),TEXT(INDIRECT(A3541&amp;B3541&amp;C3541&amp;5),"yyy")))</f>
        <v/>
      </c>
      <c r="M3541" s="15" t="str" cm="1">
        <f t="array" aca="1" ref="M3541" ca="1">IF(OR(INDIRECT(A3541&amp;B3541&amp;C3541&amp;F3541)="",ISNUMBER(INDIRECT(A3541&amp;B3541&amp;C3541&amp;F3541))=FALSE,INDIRECT(A3541&amp;B3541&amp;C3541&amp;F3541)=0),"",IF(G3541="【（第８期）医療機関受付】",TEXT(INDIRECT(A3541&amp;D3541&amp;E3541&amp;5),"m"),TEXT(INDIRECT(A3541&amp;B3541&amp;C3541&amp;5),"m")))</f>
        <v/>
      </c>
      <c r="N3541" s="15" t="str" cm="1">
        <f t="array" aca="1" ref="N3541" ca="1">IF(OR(INDIRECT(A3541&amp;B3541&amp;C3541&amp;F3541)="",ISNUMBER(INDIRECT(A3541&amp;B3541&amp;C3541&amp;F3541))=FALSE,INDIRECT(A3541&amp;B3541&amp;C3541&amp;F3541)=0),"",IF(G3541="【（第８期）医療機関受付】",TEXT(INDIRECT(A3541&amp;D3541&amp;E3541&amp;5),"d"),TEXT(INDIRECT(A3541&amp;B3541&amp;C3541&amp;5),"d")))</f>
        <v/>
      </c>
      <c r="O3541" s="15" t="str" cm="1">
        <f t="array" aca="1" ref="O3541" ca="1">IF(OR(INDIRECT(A3541&amp;B3541&amp;C3541&amp;F3541)="",ISNUMBER(INDIRECT(A3541&amp;B3541&amp;C3541&amp;F3541))=FALSE,INDIRECT(A3541&amp;B3541&amp;C3541&amp;F3541)=0),"",HOUR(INDIRECT(A3541&amp;"A"&amp;F3541)))</f>
        <v/>
      </c>
      <c r="P3541" s="15" t="str" cm="1">
        <f t="array" aca="1" ref="P3541" ca="1">IF(OR(INDIRECT(A3541&amp;B3541&amp;C3541&amp;F3541)="",ISNUMBER(INDIRECT(A3541&amp;B3541&amp;C3541&amp;F3541))=FALSE,INDIRECT(A3541&amp;B3541&amp;C3541&amp;F3541)=0),"",MINUTE(INDIRECT(A3541&amp;"A"&amp;F3541)))</f>
        <v/>
      </c>
      <c r="Q3541" s="15" t="str" cm="1">
        <f t="array" aca="1" ref="Q3541" ca="1">IF(OR(INDIRECT(A3541&amp;B3541&amp;C3541&amp;F3541)="",ISNUMBER(INDIRECT(A3541&amp;B3541&amp;C3541&amp;F3541))=FALSE,INDIRECT(A3541&amp;B3541&amp;C3541&amp;F3541)=0),"",O3541)</f>
        <v/>
      </c>
      <c r="R3541" s="15" t="str" cm="1">
        <f t="array" aca="1" ref="R3541" ca="1">IF(OR(INDIRECT(A3541&amp;B3541&amp;C3541&amp;F3541)="",ISNUMBER(INDIRECT(A3541&amp;B3541&amp;C3541&amp;F3541))=FALSE,INDIRECT(A3541&amp;B3541&amp;C3541&amp;F3541)=0),"",P3541+14)</f>
        <v/>
      </c>
      <c r="S3541" s="15" t="str" cm="1">
        <f t="array" aca="1" ref="S3541" ca="1">IF(OR(INDIRECT(A3541&amp;B3541&amp;C3541&amp;F3541)="",ISNUMBER(INDIRECT(A3541&amp;B3541&amp;C3541&amp;F3541))=FALSE,INDIRECT(A3541&amp;B3541&amp;C3541&amp;F3541)=0),"",INDIRECT(A3541&amp;B3541&amp;C3541&amp;F3541))</f>
        <v/>
      </c>
      <c r="T3541" s="15" t="str" cm="1">
        <f t="array" aca="1" ref="T3541" ca="1">IF(OR(INDIRECT(A3541&amp;B3541&amp;C3541&amp;F3541)="",ISNUMBER(INDIRECT(A3541&amp;B3541&amp;C3541&amp;F3541))=FALSE,INDIRECT(A3541&amp;B3541&amp;C3541&amp;F3541)=0),"",0)</f>
        <v/>
      </c>
    </row>
    <row r="3542" spans="1:20">
      <c r="A3542" s="23" t="s">
        <v>912</v>
      </c>
      <c r="B3542" s="23" t="s">
        <v>914</v>
      </c>
      <c r="C3542" s="23" t="str">
        <f t="shared" si="165"/>
        <v>r</v>
      </c>
      <c r="D3542" s="23" t="s">
        <v>914</v>
      </c>
      <c r="E3542" s="23" t="str">
        <f t="shared" si="163"/>
        <v>q</v>
      </c>
      <c r="F3542" s="23">
        <f t="shared" si="164"/>
        <v>15</v>
      </c>
      <c r="G3542" s="23" t="str" cm="1">
        <f t="array" aca="1" ref="G3542" ca="1">IF(OR(INDIRECT(A3542&amp;B3542&amp;C3542&amp;F3542)="",ISNUMBER(INDIRECT(A3542&amp;B3542&amp;C3542&amp;F3542))=FALSE),"",IF(INDIRECT(A3542&amp;B3542&amp;C3542&amp;9)="公開","【（第８期）WEB・コールセンター受付】","【（第８期）医療機関受付】"))</f>
        <v/>
      </c>
      <c r="H3542" s="15" t="str" cm="1">
        <f t="array" aca="1" ref="H3542" ca="1">IF(OR(INDIRECT(A3542&amp;B3542&amp;C3542&amp;F3542)="",ISNUMBER(INDIRECT(A3542&amp;B3542&amp;C3542&amp;F3542))=FALSE,INDIRECT(A3542&amp;B3542&amp;C3542&amp;F3542)=0),"",431001)</f>
        <v/>
      </c>
      <c r="I3542" s="15" t="str" cm="1">
        <f t="array" aca="1" ref="I3542" ca="1">IF(OR(INDIRECT(A3542&amp;B3542&amp;C3542&amp;F3542)="",ISNUMBER(INDIRECT(A3542&amp;B3542&amp;C3542&amp;F3542))=FALSE,INDIRECT(A3542&amp;B3542&amp;C3542&amp;F3542)=0),"",G3542&amp;J3542&amp;"."&amp;TEXT(M3542,"00")&amp;TEXT(N3542,"00")&amp;"."&amp;TEXT(O3542,"00")&amp;TEXT(P3542,"00"))</f>
        <v/>
      </c>
      <c r="J3542" s="15" t="str" cm="1">
        <f t="array" aca="1" ref="J3542" ca="1">IF(OR(INDIRECT(A3542&amp;B3542&amp;C3542&amp;F3542)="",ISNUMBER(INDIRECT(A3542&amp;B3542&amp;C3542&amp;F3542))=FALSE,INDIRECT(A3542&amp;B3542&amp;C3542&amp;F3542)=0),"",予約枠報告様式!$B$2)</f>
        <v/>
      </c>
      <c r="K3542" s="15" t="str" cm="1">
        <f t="array" aca="1" ref="K3542" ca="1">IF(OR(INDIRECT(A3542&amp;B3542&amp;C3542&amp;F3542)="",ISNUMBER(INDIRECT(A3542&amp;B3542&amp;C3542&amp;F3542))=FALSE,INDIRECT(A3542&amp;B3542&amp;C3542&amp;F3542)=0),"",1)</f>
        <v/>
      </c>
      <c r="L3542" s="15" t="str" cm="1">
        <f t="array" aca="1" ref="L3542" ca="1">IF(OR(INDIRECT(A3542&amp;B3542&amp;C3542&amp;F3542)="",ISNUMBER(INDIRECT(A3542&amp;B3542&amp;C3542&amp;F3542))=FALSE,INDIRECT(A3542&amp;B3542&amp;C3542&amp;F3542)=0),"",IF(G3542="【（第８期）医療機関受付】",TEXT(INDIRECT(A3542&amp;D3542&amp;E3542&amp;5),"yyy"),TEXT(INDIRECT(A3542&amp;B3542&amp;C3542&amp;5),"yyy")))</f>
        <v/>
      </c>
      <c r="M3542" s="15" t="str" cm="1">
        <f t="array" aca="1" ref="M3542" ca="1">IF(OR(INDIRECT(A3542&amp;B3542&amp;C3542&amp;F3542)="",ISNUMBER(INDIRECT(A3542&amp;B3542&amp;C3542&amp;F3542))=FALSE,INDIRECT(A3542&amp;B3542&amp;C3542&amp;F3542)=0),"",IF(G3542="【（第８期）医療機関受付】",TEXT(INDIRECT(A3542&amp;D3542&amp;E3542&amp;5),"m"),TEXT(INDIRECT(A3542&amp;B3542&amp;C3542&amp;5),"m")))</f>
        <v/>
      </c>
      <c r="N3542" s="15" t="str" cm="1">
        <f t="array" aca="1" ref="N3542" ca="1">IF(OR(INDIRECT(A3542&amp;B3542&amp;C3542&amp;F3542)="",ISNUMBER(INDIRECT(A3542&amp;B3542&amp;C3542&amp;F3542))=FALSE,INDIRECT(A3542&amp;B3542&amp;C3542&amp;F3542)=0),"",IF(G3542="【（第８期）医療機関受付】",TEXT(INDIRECT(A3542&amp;D3542&amp;E3542&amp;5),"d"),TEXT(INDIRECT(A3542&amp;B3542&amp;C3542&amp;5),"d")))</f>
        <v/>
      </c>
      <c r="O3542" s="15" t="str" cm="1">
        <f t="array" aca="1" ref="O3542" ca="1">IF(OR(INDIRECT(A3542&amp;B3542&amp;C3542&amp;F3542)="",ISNUMBER(INDIRECT(A3542&amp;B3542&amp;C3542&amp;F3542))=FALSE,INDIRECT(A3542&amp;B3542&amp;C3542&amp;F3542)=0),"",HOUR(INDIRECT(A3542&amp;"A"&amp;F3542)))</f>
        <v/>
      </c>
      <c r="P3542" s="15" t="str" cm="1">
        <f t="array" aca="1" ref="P3542" ca="1">IF(OR(INDIRECT(A3542&amp;B3542&amp;C3542&amp;F3542)="",ISNUMBER(INDIRECT(A3542&amp;B3542&amp;C3542&amp;F3542))=FALSE,INDIRECT(A3542&amp;B3542&amp;C3542&amp;F3542)=0),"",MINUTE(INDIRECT(A3542&amp;"A"&amp;F3542)))</f>
        <v/>
      </c>
      <c r="Q3542" s="15" t="str" cm="1">
        <f t="array" aca="1" ref="Q3542" ca="1">IF(OR(INDIRECT(A3542&amp;B3542&amp;C3542&amp;F3542)="",ISNUMBER(INDIRECT(A3542&amp;B3542&amp;C3542&amp;F3542))=FALSE,INDIRECT(A3542&amp;B3542&amp;C3542&amp;F3542)=0),"",O3542)</f>
        <v/>
      </c>
      <c r="R3542" s="15" t="str" cm="1">
        <f t="array" aca="1" ref="R3542" ca="1">IF(OR(INDIRECT(A3542&amp;B3542&amp;C3542&amp;F3542)="",ISNUMBER(INDIRECT(A3542&amp;B3542&amp;C3542&amp;F3542))=FALSE,INDIRECT(A3542&amp;B3542&amp;C3542&amp;F3542)=0),"",P3542+14)</f>
        <v/>
      </c>
      <c r="S3542" s="15" t="str" cm="1">
        <f t="array" aca="1" ref="S3542" ca="1">IF(OR(INDIRECT(A3542&amp;B3542&amp;C3542&amp;F3542)="",ISNUMBER(INDIRECT(A3542&amp;B3542&amp;C3542&amp;F3542))=FALSE,INDIRECT(A3542&amp;B3542&amp;C3542&amp;F3542)=0),"",INDIRECT(A3542&amp;B3542&amp;C3542&amp;F3542))</f>
        <v/>
      </c>
      <c r="T3542" s="15" t="str" cm="1">
        <f t="array" aca="1" ref="T3542" ca="1">IF(OR(INDIRECT(A3542&amp;B3542&amp;C3542&amp;F3542)="",ISNUMBER(INDIRECT(A3542&amp;B3542&amp;C3542&amp;F3542))=FALSE,INDIRECT(A3542&amp;B3542&amp;C3542&amp;F3542)=0),"",0)</f>
        <v/>
      </c>
    </row>
    <row r="3543" spans="1:20">
      <c r="A3543" s="23" t="s">
        <v>912</v>
      </c>
      <c r="B3543" s="23" t="s">
        <v>914</v>
      </c>
      <c r="C3543" s="23" t="str">
        <f t="shared" si="165"/>
        <v>r</v>
      </c>
      <c r="D3543" s="23" t="s">
        <v>914</v>
      </c>
      <c r="E3543" s="23" t="str">
        <f t="shared" si="163"/>
        <v>q</v>
      </c>
      <c r="F3543" s="23">
        <f t="shared" si="164"/>
        <v>16</v>
      </c>
      <c r="G3543" s="23" t="str" cm="1">
        <f t="array" aca="1" ref="G3543" ca="1">IF(OR(INDIRECT(A3543&amp;B3543&amp;C3543&amp;F3543)="",ISNUMBER(INDIRECT(A3543&amp;B3543&amp;C3543&amp;F3543))=FALSE),"",IF(INDIRECT(A3543&amp;B3543&amp;C3543&amp;9)="公開","【（第８期）WEB・コールセンター受付】","【（第８期）医療機関受付】"))</f>
        <v/>
      </c>
      <c r="H3543" s="15" t="str" cm="1">
        <f t="array" aca="1" ref="H3543" ca="1">IF(OR(INDIRECT(A3543&amp;B3543&amp;C3543&amp;F3543)="",ISNUMBER(INDIRECT(A3543&amp;B3543&amp;C3543&amp;F3543))=FALSE,INDIRECT(A3543&amp;B3543&amp;C3543&amp;F3543)=0),"",431001)</f>
        <v/>
      </c>
      <c r="I3543" s="15" t="str" cm="1">
        <f t="array" aca="1" ref="I3543" ca="1">IF(OR(INDIRECT(A3543&amp;B3543&amp;C3543&amp;F3543)="",ISNUMBER(INDIRECT(A3543&amp;B3543&amp;C3543&amp;F3543))=FALSE,INDIRECT(A3543&amp;B3543&amp;C3543&amp;F3543)=0),"",G3543&amp;J3543&amp;"."&amp;TEXT(M3543,"00")&amp;TEXT(N3543,"00")&amp;"."&amp;TEXT(O3543,"00")&amp;TEXT(P3543,"00"))</f>
        <v/>
      </c>
      <c r="J3543" s="15" t="str" cm="1">
        <f t="array" aca="1" ref="J3543" ca="1">IF(OR(INDIRECT(A3543&amp;B3543&amp;C3543&amp;F3543)="",ISNUMBER(INDIRECT(A3543&amp;B3543&amp;C3543&amp;F3543))=FALSE,INDIRECT(A3543&amp;B3543&amp;C3543&amp;F3543)=0),"",予約枠報告様式!$B$2)</f>
        <v/>
      </c>
      <c r="K3543" s="15" t="str" cm="1">
        <f t="array" aca="1" ref="K3543" ca="1">IF(OR(INDIRECT(A3543&amp;B3543&amp;C3543&amp;F3543)="",ISNUMBER(INDIRECT(A3543&amp;B3543&amp;C3543&amp;F3543))=FALSE,INDIRECT(A3543&amp;B3543&amp;C3543&amp;F3543)=0),"",1)</f>
        <v/>
      </c>
      <c r="L3543" s="15" t="str" cm="1">
        <f t="array" aca="1" ref="L3543" ca="1">IF(OR(INDIRECT(A3543&amp;B3543&amp;C3543&amp;F3543)="",ISNUMBER(INDIRECT(A3543&amp;B3543&amp;C3543&amp;F3543))=FALSE,INDIRECT(A3543&amp;B3543&amp;C3543&amp;F3543)=0),"",IF(G3543="【（第８期）医療機関受付】",TEXT(INDIRECT(A3543&amp;D3543&amp;E3543&amp;5),"yyy"),TEXT(INDIRECT(A3543&amp;B3543&amp;C3543&amp;5),"yyy")))</f>
        <v/>
      </c>
      <c r="M3543" s="15" t="str" cm="1">
        <f t="array" aca="1" ref="M3543" ca="1">IF(OR(INDIRECT(A3543&amp;B3543&amp;C3543&amp;F3543)="",ISNUMBER(INDIRECT(A3543&amp;B3543&amp;C3543&amp;F3543))=FALSE,INDIRECT(A3543&amp;B3543&amp;C3543&amp;F3543)=0),"",IF(G3543="【（第８期）医療機関受付】",TEXT(INDIRECT(A3543&amp;D3543&amp;E3543&amp;5),"m"),TEXT(INDIRECT(A3543&amp;B3543&amp;C3543&amp;5),"m")))</f>
        <v/>
      </c>
      <c r="N3543" s="15" t="str" cm="1">
        <f t="array" aca="1" ref="N3543" ca="1">IF(OR(INDIRECT(A3543&amp;B3543&amp;C3543&amp;F3543)="",ISNUMBER(INDIRECT(A3543&amp;B3543&amp;C3543&amp;F3543))=FALSE,INDIRECT(A3543&amp;B3543&amp;C3543&amp;F3543)=0),"",IF(G3543="【（第８期）医療機関受付】",TEXT(INDIRECT(A3543&amp;D3543&amp;E3543&amp;5),"d"),TEXT(INDIRECT(A3543&amp;B3543&amp;C3543&amp;5),"d")))</f>
        <v/>
      </c>
      <c r="O3543" s="15" t="str" cm="1">
        <f t="array" aca="1" ref="O3543" ca="1">IF(OR(INDIRECT(A3543&amp;B3543&amp;C3543&amp;F3543)="",ISNUMBER(INDIRECT(A3543&amp;B3543&amp;C3543&amp;F3543))=FALSE,INDIRECT(A3543&amp;B3543&amp;C3543&amp;F3543)=0),"",HOUR(INDIRECT(A3543&amp;"A"&amp;F3543)))</f>
        <v/>
      </c>
      <c r="P3543" s="15" t="str" cm="1">
        <f t="array" aca="1" ref="P3543" ca="1">IF(OR(INDIRECT(A3543&amp;B3543&amp;C3543&amp;F3543)="",ISNUMBER(INDIRECT(A3543&amp;B3543&amp;C3543&amp;F3543))=FALSE,INDIRECT(A3543&amp;B3543&amp;C3543&amp;F3543)=0),"",MINUTE(INDIRECT(A3543&amp;"A"&amp;F3543)))</f>
        <v/>
      </c>
      <c r="Q3543" s="15" t="str" cm="1">
        <f t="array" aca="1" ref="Q3543" ca="1">IF(OR(INDIRECT(A3543&amp;B3543&amp;C3543&amp;F3543)="",ISNUMBER(INDIRECT(A3543&amp;B3543&amp;C3543&amp;F3543))=FALSE,INDIRECT(A3543&amp;B3543&amp;C3543&amp;F3543)=0),"",O3543)</f>
        <v/>
      </c>
      <c r="R3543" s="15" t="str" cm="1">
        <f t="array" aca="1" ref="R3543" ca="1">IF(OR(INDIRECT(A3543&amp;B3543&amp;C3543&amp;F3543)="",ISNUMBER(INDIRECT(A3543&amp;B3543&amp;C3543&amp;F3543))=FALSE,INDIRECT(A3543&amp;B3543&amp;C3543&amp;F3543)=0),"",P3543+14)</f>
        <v/>
      </c>
      <c r="S3543" s="15" t="str" cm="1">
        <f t="array" aca="1" ref="S3543" ca="1">IF(OR(INDIRECT(A3543&amp;B3543&amp;C3543&amp;F3543)="",ISNUMBER(INDIRECT(A3543&amp;B3543&amp;C3543&amp;F3543))=FALSE,INDIRECT(A3543&amp;B3543&amp;C3543&amp;F3543)=0),"",INDIRECT(A3543&amp;B3543&amp;C3543&amp;F3543))</f>
        <v/>
      </c>
      <c r="T3543" s="15" t="str" cm="1">
        <f t="array" aca="1" ref="T3543" ca="1">IF(OR(INDIRECT(A3543&amp;B3543&amp;C3543&amp;F3543)="",ISNUMBER(INDIRECT(A3543&amp;B3543&amp;C3543&amp;F3543))=FALSE,INDIRECT(A3543&amp;B3543&amp;C3543&amp;F3543)=0),"",0)</f>
        <v/>
      </c>
    </row>
    <row r="3544" spans="1:20">
      <c r="A3544" s="23" t="s">
        <v>912</v>
      </c>
      <c r="B3544" s="23" t="s">
        <v>914</v>
      </c>
      <c r="C3544" s="23" t="str">
        <f t="shared" si="165"/>
        <v>r</v>
      </c>
      <c r="D3544" s="23" t="s">
        <v>914</v>
      </c>
      <c r="E3544" s="23" t="str">
        <f t="shared" si="163"/>
        <v>q</v>
      </c>
      <c r="F3544" s="23">
        <f t="shared" si="164"/>
        <v>17</v>
      </c>
      <c r="G3544" s="23" t="str" cm="1">
        <f t="array" aca="1" ref="G3544" ca="1">IF(OR(INDIRECT(A3544&amp;B3544&amp;C3544&amp;F3544)="",ISNUMBER(INDIRECT(A3544&amp;B3544&amp;C3544&amp;F3544))=FALSE),"",IF(INDIRECT(A3544&amp;B3544&amp;C3544&amp;9)="公開","【（第８期）WEB・コールセンター受付】","【（第８期）医療機関受付】"))</f>
        <v/>
      </c>
      <c r="H3544" s="15" t="str" cm="1">
        <f t="array" aca="1" ref="H3544" ca="1">IF(OR(INDIRECT(A3544&amp;B3544&amp;C3544&amp;F3544)="",ISNUMBER(INDIRECT(A3544&amp;B3544&amp;C3544&amp;F3544))=FALSE,INDIRECT(A3544&amp;B3544&amp;C3544&amp;F3544)=0),"",431001)</f>
        <v/>
      </c>
      <c r="I3544" s="15" t="str" cm="1">
        <f t="array" aca="1" ref="I3544" ca="1">IF(OR(INDIRECT(A3544&amp;B3544&amp;C3544&amp;F3544)="",ISNUMBER(INDIRECT(A3544&amp;B3544&amp;C3544&amp;F3544))=FALSE,INDIRECT(A3544&amp;B3544&amp;C3544&amp;F3544)=0),"",G3544&amp;J3544&amp;"."&amp;TEXT(M3544,"00")&amp;TEXT(N3544,"00")&amp;"."&amp;TEXT(O3544,"00")&amp;TEXT(P3544,"00"))</f>
        <v/>
      </c>
      <c r="J3544" s="15" t="str" cm="1">
        <f t="array" aca="1" ref="J3544" ca="1">IF(OR(INDIRECT(A3544&amp;B3544&amp;C3544&amp;F3544)="",ISNUMBER(INDIRECT(A3544&amp;B3544&amp;C3544&amp;F3544))=FALSE,INDIRECT(A3544&amp;B3544&amp;C3544&amp;F3544)=0),"",予約枠報告様式!$B$2)</f>
        <v/>
      </c>
      <c r="K3544" s="15" t="str" cm="1">
        <f t="array" aca="1" ref="K3544" ca="1">IF(OR(INDIRECT(A3544&amp;B3544&amp;C3544&amp;F3544)="",ISNUMBER(INDIRECT(A3544&amp;B3544&amp;C3544&amp;F3544))=FALSE,INDIRECT(A3544&amp;B3544&amp;C3544&amp;F3544)=0),"",1)</f>
        <v/>
      </c>
      <c r="L3544" s="15" t="str" cm="1">
        <f t="array" aca="1" ref="L3544" ca="1">IF(OR(INDIRECT(A3544&amp;B3544&amp;C3544&amp;F3544)="",ISNUMBER(INDIRECT(A3544&amp;B3544&amp;C3544&amp;F3544))=FALSE,INDIRECT(A3544&amp;B3544&amp;C3544&amp;F3544)=0),"",IF(G3544="【（第８期）医療機関受付】",TEXT(INDIRECT(A3544&amp;D3544&amp;E3544&amp;5),"yyy"),TEXT(INDIRECT(A3544&amp;B3544&amp;C3544&amp;5),"yyy")))</f>
        <v/>
      </c>
      <c r="M3544" s="15" t="str" cm="1">
        <f t="array" aca="1" ref="M3544" ca="1">IF(OR(INDIRECT(A3544&amp;B3544&amp;C3544&amp;F3544)="",ISNUMBER(INDIRECT(A3544&amp;B3544&amp;C3544&amp;F3544))=FALSE,INDIRECT(A3544&amp;B3544&amp;C3544&amp;F3544)=0),"",IF(G3544="【（第８期）医療機関受付】",TEXT(INDIRECT(A3544&amp;D3544&amp;E3544&amp;5),"m"),TEXT(INDIRECT(A3544&amp;B3544&amp;C3544&amp;5),"m")))</f>
        <v/>
      </c>
      <c r="N3544" s="15" t="str" cm="1">
        <f t="array" aca="1" ref="N3544" ca="1">IF(OR(INDIRECT(A3544&amp;B3544&amp;C3544&amp;F3544)="",ISNUMBER(INDIRECT(A3544&amp;B3544&amp;C3544&amp;F3544))=FALSE,INDIRECT(A3544&amp;B3544&amp;C3544&amp;F3544)=0),"",IF(G3544="【（第８期）医療機関受付】",TEXT(INDIRECT(A3544&amp;D3544&amp;E3544&amp;5),"d"),TEXT(INDIRECT(A3544&amp;B3544&amp;C3544&amp;5),"d")))</f>
        <v/>
      </c>
      <c r="O3544" s="15" t="str" cm="1">
        <f t="array" aca="1" ref="O3544" ca="1">IF(OR(INDIRECT(A3544&amp;B3544&amp;C3544&amp;F3544)="",ISNUMBER(INDIRECT(A3544&amp;B3544&amp;C3544&amp;F3544))=FALSE,INDIRECT(A3544&amp;B3544&amp;C3544&amp;F3544)=0),"",HOUR(INDIRECT(A3544&amp;"A"&amp;F3544)))</f>
        <v/>
      </c>
      <c r="P3544" s="15" t="str" cm="1">
        <f t="array" aca="1" ref="P3544" ca="1">IF(OR(INDIRECT(A3544&amp;B3544&amp;C3544&amp;F3544)="",ISNUMBER(INDIRECT(A3544&amp;B3544&amp;C3544&amp;F3544))=FALSE,INDIRECT(A3544&amp;B3544&amp;C3544&amp;F3544)=0),"",MINUTE(INDIRECT(A3544&amp;"A"&amp;F3544)))</f>
        <v/>
      </c>
      <c r="Q3544" s="15" t="str" cm="1">
        <f t="array" aca="1" ref="Q3544" ca="1">IF(OR(INDIRECT(A3544&amp;B3544&amp;C3544&amp;F3544)="",ISNUMBER(INDIRECT(A3544&amp;B3544&amp;C3544&amp;F3544))=FALSE,INDIRECT(A3544&amp;B3544&amp;C3544&amp;F3544)=0),"",O3544)</f>
        <v/>
      </c>
      <c r="R3544" s="15" t="str" cm="1">
        <f t="array" aca="1" ref="R3544" ca="1">IF(OR(INDIRECT(A3544&amp;B3544&amp;C3544&amp;F3544)="",ISNUMBER(INDIRECT(A3544&amp;B3544&amp;C3544&amp;F3544))=FALSE,INDIRECT(A3544&amp;B3544&amp;C3544&amp;F3544)=0),"",P3544+14)</f>
        <v/>
      </c>
      <c r="S3544" s="15" t="str" cm="1">
        <f t="array" aca="1" ref="S3544" ca="1">IF(OR(INDIRECT(A3544&amp;B3544&amp;C3544&amp;F3544)="",ISNUMBER(INDIRECT(A3544&amp;B3544&amp;C3544&amp;F3544))=FALSE,INDIRECT(A3544&amp;B3544&amp;C3544&amp;F3544)=0),"",INDIRECT(A3544&amp;B3544&amp;C3544&amp;F3544))</f>
        <v/>
      </c>
      <c r="T3544" s="15" t="str" cm="1">
        <f t="array" aca="1" ref="T3544" ca="1">IF(OR(INDIRECT(A3544&amp;B3544&amp;C3544&amp;F3544)="",ISNUMBER(INDIRECT(A3544&amp;B3544&amp;C3544&amp;F3544))=FALSE,INDIRECT(A3544&amp;B3544&amp;C3544&amp;F3544)=0),"",0)</f>
        <v/>
      </c>
    </row>
    <row r="3545" spans="1:20">
      <c r="A3545" s="23" t="s">
        <v>912</v>
      </c>
      <c r="B3545" s="23" t="s">
        <v>914</v>
      </c>
      <c r="C3545" s="23" t="str">
        <f t="shared" si="165"/>
        <v>r</v>
      </c>
      <c r="D3545" s="23" t="s">
        <v>914</v>
      </c>
      <c r="E3545" s="23" t="str">
        <f t="shared" si="163"/>
        <v>q</v>
      </c>
      <c r="F3545" s="23">
        <f t="shared" si="164"/>
        <v>18</v>
      </c>
      <c r="G3545" s="23" t="str" cm="1">
        <f t="array" aca="1" ref="G3545" ca="1">IF(OR(INDIRECT(A3545&amp;B3545&amp;C3545&amp;F3545)="",ISNUMBER(INDIRECT(A3545&amp;B3545&amp;C3545&amp;F3545))=FALSE),"",IF(INDIRECT(A3545&amp;B3545&amp;C3545&amp;9)="公開","【（第８期）WEB・コールセンター受付】","【（第８期）医療機関受付】"))</f>
        <v/>
      </c>
      <c r="H3545" s="15" t="str" cm="1">
        <f t="array" aca="1" ref="H3545" ca="1">IF(OR(INDIRECT(A3545&amp;B3545&amp;C3545&amp;F3545)="",ISNUMBER(INDIRECT(A3545&amp;B3545&amp;C3545&amp;F3545))=FALSE,INDIRECT(A3545&amp;B3545&amp;C3545&amp;F3545)=0),"",431001)</f>
        <v/>
      </c>
      <c r="I3545" s="15" t="str" cm="1">
        <f t="array" aca="1" ref="I3545" ca="1">IF(OR(INDIRECT(A3545&amp;B3545&amp;C3545&amp;F3545)="",ISNUMBER(INDIRECT(A3545&amp;B3545&amp;C3545&amp;F3545))=FALSE,INDIRECT(A3545&amp;B3545&amp;C3545&amp;F3545)=0),"",G3545&amp;J3545&amp;"."&amp;TEXT(M3545,"00")&amp;TEXT(N3545,"00")&amp;"."&amp;TEXT(O3545,"00")&amp;TEXT(P3545,"00"))</f>
        <v/>
      </c>
      <c r="J3545" s="15" t="str" cm="1">
        <f t="array" aca="1" ref="J3545" ca="1">IF(OR(INDIRECT(A3545&amp;B3545&amp;C3545&amp;F3545)="",ISNUMBER(INDIRECT(A3545&amp;B3545&amp;C3545&amp;F3545))=FALSE,INDIRECT(A3545&amp;B3545&amp;C3545&amp;F3545)=0),"",予約枠報告様式!$B$2)</f>
        <v/>
      </c>
      <c r="K3545" s="15" t="str" cm="1">
        <f t="array" aca="1" ref="K3545" ca="1">IF(OR(INDIRECT(A3545&amp;B3545&amp;C3545&amp;F3545)="",ISNUMBER(INDIRECT(A3545&amp;B3545&amp;C3545&amp;F3545))=FALSE,INDIRECT(A3545&amp;B3545&amp;C3545&amp;F3545)=0),"",1)</f>
        <v/>
      </c>
      <c r="L3545" s="15" t="str" cm="1">
        <f t="array" aca="1" ref="L3545" ca="1">IF(OR(INDIRECT(A3545&amp;B3545&amp;C3545&amp;F3545)="",ISNUMBER(INDIRECT(A3545&amp;B3545&amp;C3545&amp;F3545))=FALSE,INDIRECT(A3545&amp;B3545&amp;C3545&amp;F3545)=0),"",IF(G3545="【（第８期）医療機関受付】",TEXT(INDIRECT(A3545&amp;D3545&amp;E3545&amp;5),"yyy"),TEXT(INDIRECT(A3545&amp;B3545&amp;C3545&amp;5),"yyy")))</f>
        <v/>
      </c>
      <c r="M3545" s="15" t="str" cm="1">
        <f t="array" aca="1" ref="M3545" ca="1">IF(OR(INDIRECT(A3545&amp;B3545&amp;C3545&amp;F3545)="",ISNUMBER(INDIRECT(A3545&amp;B3545&amp;C3545&amp;F3545))=FALSE,INDIRECT(A3545&amp;B3545&amp;C3545&amp;F3545)=0),"",IF(G3545="【（第８期）医療機関受付】",TEXT(INDIRECT(A3545&amp;D3545&amp;E3545&amp;5),"m"),TEXT(INDIRECT(A3545&amp;B3545&amp;C3545&amp;5),"m")))</f>
        <v/>
      </c>
      <c r="N3545" s="15" t="str" cm="1">
        <f t="array" aca="1" ref="N3545" ca="1">IF(OR(INDIRECT(A3545&amp;B3545&amp;C3545&amp;F3545)="",ISNUMBER(INDIRECT(A3545&amp;B3545&amp;C3545&amp;F3545))=FALSE,INDIRECT(A3545&amp;B3545&amp;C3545&amp;F3545)=0),"",IF(G3545="【（第８期）医療機関受付】",TEXT(INDIRECT(A3545&amp;D3545&amp;E3545&amp;5),"d"),TEXT(INDIRECT(A3545&amp;B3545&amp;C3545&amp;5),"d")))</f>
        <v/>
      </c>
      <c r="O3545" s="15" t="str" cm="1">
        <f t="array" aca="1" ref="O3545" ca="1">IF(OR(INDIRECT(A3545&amp;B3545&amp;C3545&amp;F3545)="",ISNUMBER(INDIRECT(A3545&amp;B3545&amp;C3545&amp;F3545))=FALSE,INDIRECT(A3545&amp;B3545&amp;C3545&amp;F3545)=0),"",HOUR(INDIRECT(A3545&amp;"A"&amp;F3545)))</f>
        <v/>
      </c>
      <c r="P3545" s="15" t="str" cm="1">
        <f t="array" aca="1" ref="P3545" ca="1">IF(OR(INDIRECT(A3545&amp;B3545&amp;C3545&amp;F3545)="",ISNUMBER(INDIRECT(A3545&amp;B3545&amp;C3545&amp;F3545))=FALSE,INDIRECT(A3545&amp;B3545&amp;C3545&amp;F3545)=0),"",MINUTE(INDIRECT(A3545&amp;"A"&amp;F3545)))</f>
        <v/>
      </c>
      <c r="Q3545" s="15" t="str" cm="1">
        <f t="array" aca="1" ref="Q3545" ca="1">IF(OR(INDIRECT(A3545&amp;B3545&amp;C3545&amp;F3545)="",ISNUMBER(INDIRECT(A3545&amp;B3545&amp;C3545&amp;F3545))=FALSE,INDIRECT(A3545&amp;B3545&amp;C3545&amp;F3545)=0),"",O3545)</f>
        <v/>
      </c>
      <c r="R3545" s="15" t="str" cm="1">
        <f t="array" aca="1" ref="R3545" ca="1">IF(OR(INDIRECT(A3545&amp;B3545&amp;C3545&amp;F3545)="",ISNUMBER(INDIRECT(A3545&amp;B3545&amp;C3545&amp;F3545))=FALSE,INDIRECT(A3545&amp;B3545&amp;C3545&amp;F3545)=0),"",P3545+14)</f>
        <v/>
      </c>
      <c r="S3545" s="15" t="str" cm="1">
        <f t="array" aca="1" ref="S3545" ca="1">IF(OR(INDIRECT(A3545&amp;B3545&amp;C3545&amp;F3545)="",ISNUMBER(INDIRECT(A3545&amp;B3545&amp;C3545&amp;F3545))=FALSE,INDIRECT(A3545&amp;B3545&amp;C3545&amp;F3545)=0),"",INDIRECT(A3545&amp;B3545&amp;C3545&amp;F3545))</f>
        <v/>
      </c>
      <c r="T3545" s="15" t="str" cm="1">
        <f t="array" aca="1" ref="T3545" ca="1">IF(OR(INDIRECT(A3545&amp;B3545&amp;C3545&amp;F3545)="",ISNUMBER(INDIRECT(A3545&amp;B3545&amp;C3545&amp;F3545))=FALSE,INDIRECT(A3545&amp;B3545&amp;C3545&amp;F3545)=0),"",0)</f>
        <v/>
      </c>
    </row>
    <row r="3546" spans="1:20">
      <c r="A3546" s="23" t="s">
        <v>912</v>
      </c>
      <c r="B3546" s="23" t="s">
        <v>914</v>
      </c>
      <c r="C3546" s="23" t="str">
        <f t="shared" si="165"/>
        <v>r</v>
      </c>
      <c r="D3546" s="23" t="s">
        <v>914</v>
      </c>
      <c r="E3546" s="23" t="str">
        <f t="shared" si="163"/>
        <v>q</v>
      </c>
      <c r="F3546" s="23">
        <f t="shared" si="164"/>
        <v>19</v>
      </c>
      <c r="G3546" s="23" t="str" cm="1">
        <f t="array" aca="1" ref="G3546" ca="1">IF(OR(INDIRECT(A3546&amp;B3546&amp;C3546&amp;F3546)="",ISNUMBER(INDIRECT(A3546&amp;B3546&amp;C3546&amp;F3546))=FALSE),"",IF(INDIRECT(A3546&amp;B3546&amp;C3546&amp;9)="公開","【（第８期）WEB・コールセンター受付】","【（第８期）医療機関受付】"))</f>
        <v/>
      </c>
      <c r="H3546" s="15" t="str" cm="1">
        <f t="array" aca="1" ref="H3546" ca="1">IF(OR(INDIRECT(A3546&amp;B3546&amp;C3546&amp;F3546)="",ISNUMBER(INDIRECT(A3546&amp;B3546&amp;C3546&amp;F3546))=FALSE,INDIRECT(A3546&amp;B3546&amp;C3546&amp;F3546)=0),"",431001)</f>
        <v/>
      </c>
      <c r="I3546" s="15" t="str" cm="1">
        <f t="array" aca="1" ref="I3546" ca="1">IF(OR(INDIRECT(A3546&amp;B3546&amp;C3546&amp;F3546)="",ISNUMBER(INDIRECT(A3546&amp;B3546&amp;C3546&amp;F3546))=FALSE,INDIRECT(A3546&amp;B3546&amp;C3546&amp;F3546)=0),"",G3546&amp;J3546&amp;"."&amp;TEXT(M3546,"00")&amp;TEXT(N3546,"00")&amp;"."&amp;TEXT(O3546,"00")&amp;TEXT(P3546,"00"))</f>
        <v/>
      </c>
      <c r="J3546" s="15" t="str" cm="1">
        <f t="array" aca="1" ref="J3546" ca="1">IF(OR(INDIRECT(A3546&amp;B3546&amp;C3546&amp;F3546)="",ISNUMBER(INDIRECT(A3546&amp;B3546&amp;C3546&amp;F3546))=FALSE,INDIRECT(A3546&amp;B3546&amp;C3546&amp;F3546)=0),"",予約枠報告様式!$B$2)</f>
        <v/>
      </c>
      <c r="K3546" s="15" t="str" cm="1">
        <f t="array" aca="1" ref="K3546" ca="1">IF(OR(INDIRECT(A3546&amp;B3546&amp;C3546&amp;F3546)="",ISNUMBER(INDIRECT(A3546&amp;B3546&amp;C3546&amp;F3546))=FALSE,INDIRECT(A3546&amp;B3546&amp;C3546&amp;F3546)=0),"",1)</f>
        <v/>
      </c>
      <c r="L3546" s="15" t="str" cm="1">
        <f t="array" aca="1" ref="L3546" ca="1">IF(OR(INDIRECT(A3546&amp;B3546&amp;C3546&amp;F3546)="",ISNUMBER(INDIRECT(A3546&amp;B3546&amp;C3546&amp;F3546))=FALSE,INDIRECT(A3546&amp;B3546&amp;C3546&amp;F3546)=0),"",IF(G3546="【（第８期）医療機関受付】",TEXT(INDIRECT(A3546&amp;D3546&amp;E3546&amp;5),"yyy"),TEXT(INDIRECT(A3546&amp;B3546&amp;C3546&amp;5),"yyy")))</f>
        <v/>
      </c>
      <c r="M3546" s="15" t="str" cm="1">
        <f t="array" aca="1" ref="M3546" ca="1">IF(OR(INDIRECT(A3546&amp;B3546&amp;C3546&amp;F3546)="",ISNUMBER(INDIRECT(A3546&amp;B3546&amp;C3546&amp;F3546))=FALSE,INDIRECT(A3546&amp;B3546&amp;C3546&amp;F3546)=0),"",IF(G3546="【（第８期）医療機関受付】",TEXT(INDIRECT(A3546&amp;D3546&amp;E3546&amp;5),"m"),TEXT(INDIRECT(A3546&amp;B3546&amp;C3546&amp;5),"m")))</f>
        <v/>
      </c>
      <c r="N3546" s="15" t="str" cm="1">
        <f t="array" aca="1" ref="N3546" ca="1">IF(OR(INDIRECT(A3546&amp;B3546&amp;C3546&amp;F3546)="",ISNUMBER(INDIRECT(A3546&amp;B3546&amp;C3546&amp;F3546))=FALSE,INDIRECT(A3546&amp;B3546&amp;C3546&amp;F3546)=0),"",IF(G3546="【（第８期）医療機関受付】",TEXT(INDIRECT(A3546&amp;D3546&amp;E3546&amp;5),"d"),TEXT(INDIRECT(A3546&amp;B3546&amp;C3546&amp;5),"d")))</f>
        <v/>
      </c>
      <c r="O3546" s="15" t="str" cm="1">
        <f t="array" aca="1" ref="O3546" ca="1">IF(OR(INDIRECT(A3546&amp;B3546&amp;C3546&amp;F3546)="",ISNUMBER(INDIRECT(A3546&amp;B3546&amp;C3546&amp;F3546))=FALSE,INDIRECT(A3546&amp;B3546&amp;C3546&amp;F3546)=0),"",HOUR(INDIRECT(A3546&amp;"A"&amp;F3546)))</f>
        <v/>
      </c>
      <c r="P3546" s="15" t="str" cm="1">
        <f t="array" aca="1" ref="P3546" ca="1">IF(OR(INDIRECT(A3546&amp;B3546&amp;C3546&amp;F3546)="",ISNUMBER(INDIRECT(A3546&amp;B3546&amp;C3546&amp;F3546))=FALSE,INDIRECT(A3546&amp;B3546&amp;C3546&amp;F3546)=0),"",MINUTE(INDIRECT(A3546&amp;"A"&amp;F3546)))</f>
        <v/>
      </c>
      <c r="Q3546" s="15" t="str" cm="1">
        <f t="array" aca="1" ref="Q3546" ca="1">IF(OR(INDIRECT(A3546&amp;B3546&amp;C3546&amp;F3546)="",ISNUMBER(INDIRECT(A3546&amp;B3546&amp;C3546&amp;F3546))=FALSE,INDIRECT(A3546&amp;B3546&amp;C3546&amp;F3546)=0),"",O3546)</f>
        <v/>
      </c>
      <c r="R3546" s="15" t="str" cm="1">
        <f t="array" aca="1" ref="R3546" ca="1">IF(OR(INDIRECT(A3546&amp;B3546&amp;C3546&amp;F3546)="",ISNUMBER(INDIRECT(A3546&amp;B3546&amp;C3546&amp;F3546))=FALSE,INDIRECT(A3546&amp;B3546&amp;C3546&amp;F3546)=0),"",P3546+14)</f>
        <v/>
      </c>
      <c r="S3546" s="15" t="str" cm="1">
        <f t="array" aca="1" ref="S3546" ca="1">IF(OR(INDIRECT(A3546&amp;B3546&amp;C3546&amp;F3546)="",ISNUMBER(INDIRECT(A3546&amp;B3546&amp;C3546&amp;F3546))=FALSE,INDIRECT(A3546&amp;B3546&amp;C3546&amp;F3546)=0),"",INDIRECT(A3546&amp;B3546&amp;C3546&amp;F3546))</f>
        <v/>
      </c>
      <c r="T3546" s="15" t="str" cm="1">
        <f t="array" aca="1" ref="T3546" ca="1">IF(OR(INDIRECT(A3546&amp;B3546&amp;C3546&amp;F3546)="",ISNUMBER(INDIRECT(A3546&amp;B3546&amp;C3546&amp;F3546))=FALSE,INDIRECT(A3546&amp;B3546&amp;C3546&amp;F3546)=0),"",0)</f>
        <v/>
      </c>
    </row>
    <row r="3547" spans="1:20">
      <c r="A3547" s="23" t="s">
        <v>912</v>
      </c>
      <c r="B3547" s="23" t="s">
        <v>914</v>
      </c>
      <c r="C3547" s="23" t="str">
        <f t="shared" si="165"/>
        <v>r</v>
      </c>
      <c r="D3547" s="23" t="s">
        <v>914</v>
      </c>
      <c r="E3547" s="23" t="str">
        <f t="shared" si="163"/>
        <v>q</v>
      </c>
      <c r="F3547" s="23">
        <f t="shared" si="164"/>
        <v>20</v>
      </c>
      <c r="G3547" s="23" t="str" cm="1">
        <f t="array" aca="1" ref="G3547" ca="1">IF(OR(INDIRECT(A3547&amp;B3547&amp;C3547&amp;F3547)="",ISNUMBER(INDIRECT(A3547&amp;B3547&amp;C3547&amp;F3547))=FALSE),"",IF(INDIRECT(A3547&amp;B3547&amp;C3547&amp;9)="公開","【（第８期）WEB・コールセンター受付】","【（第８期）医療機関受付】"))</f>
        <v/>
      </c>
      <c r="H3547" s="15" t="str" cm="1">
        <f t="array" aca="1" ref="H3547" ca="1">IF(OR(INDIRECT(A3547&amp;B3547&amp;C3547&amp;F3547)="",ISNUMBER(INDIRECT(A3547&amp;B3547&amp;C3547&amp;F3547))=FALSE,INDIRECT(A3547&amp;B3547&amp;C3547&amp;F3547)=0),"",431001)</f>
        <v/>
      </c>
      <c r="I3547" s="15" t="str" cm="1">
        <f t="array" aca="1" ref="I3547" ca="1">IF(OR(INDIRECT(A3547&amp;B3547&amp;C3547&amp;F3547)="",ISNUMBER(INDIRECT(A3547&amp;B3547&amp;C3547&amp;F3547))=FALSE,INDIRECT(A3547&amp;B3547&amp;C3547&amp;F3547)=0),"",G3547&amp;J3547&amp;"."&amp;TEXT(M3547,"00")&amp;TEXT(N3547,"00")&amp;"."&amp;TEXT(O3547,"00")&amp;TEXT(P3547,"00"))</f>
        <v/>
      </c>
      <c r="J3547" s="15" t="str" cm="1">
        <f t="array" aca="1" ref="J3547" ca="1">IF(OR(INDIRECT(A3547&amp;B3547&amp;C3547&amp;F3547)="",ISNUMBER(INDIRECT(A3547&amp;B3547&amp;C3547&amp;F3547))=FALSE,INDIRECT(A3547&amp;B3547&amp;C3547&amp;F3547)=0),"",予約枠報告様式!$B$2)</f>
        <v/>
      </c>
      <c r="K3547" s="15" t="str" cm="1">
        <f t="array" aca="1" ref="K3547" ca="1">IF(OR(INDIRECT(A3547&amp;B3547&amp;C3547&amp;F3547)="",ISNUMBER(INDIRECT(A3547&amp;B3547&amp;C3547&amp;F3547))=FALSE,INDIRECT(A3547&amp;B3547&amp;C3547&amp;F3547)=0),"",1)</f>
        <v/>
      </c>
      <c r="L3547" s="15" t="str" cm="1">
        <f t="array" aca="1" ref="L3547" ca="1">IF(OR(INDIRECT(A3547&amp;B3547&amp;C3547&amp;F3547)="",ISNUMBER(INDIRECT(A3547&amp;B3547&amp;C3547&amp;F3547))=FALSE,INDIRECT(A3547&amp;B3547&amp;C3547&amp;F3547)=0),"",IF(G3547="【（第８期）医療機関受付】",TEXT(INDIRECT(A3547&amp;D3547&amp;E3547&amp;5),"yyy"),TEXT(INDIRECT(A3547&amp;B3547&amp;C3547&amp;5),"yyy")))</f>
        <v/>
      </c>
      <c r="M3547" s="15" t="str" cm="1">
        <f t="array" aca="1" ref="M3547" ca="1">IF(OR(INDIRECT(A3547&amp;B3547&amp;C3547&amp;F3547)="",ISNUMBER(INDIRECT(A3547&amp;B3547&amp;C3547&amp;F3547))=FALSE,INDIRECT(A3547&amp;B3547&amp;C3547&amp;F3547)=0),"",IF(G3547="【（第８期）医療機関受付】",TEXT(INDIRECT(A3547&amp;D3547&amp;E3547&amp;5),"m"),TEXT(INDIRECT(A3547&amp;B3547&amp;C3547&amp;5),"m")))</f>
        <v/>
      </c>
      <c r="N3547" s="15" t="str" cm="1">
        <f t="array" aca="1" ref="N3547" ca="1">IF(OR(INDIRECT(A3547&amp;B3547&amp;C3547&amp;F3547)="",ISNUMBER(INDIRECT(A3547&amp;B3547&amp;C3547&amp;F3547))=FALSE,INDIRECT(A3547&amp;B3547&amp;C3547&amp;F3547)=0),"",IF(G3547="【（第８期）医療機関受付】",TEXT(INDIRECT(A3547&amp;D3547&amp;E3547&amp;5),"d"),TEXT(INDIRECT(A3547&amp;B3547&amp;C3547&amp;5),"d")))</f>
        <v/>
      </c>
      <c r="O3547" s="15" t="str" cm="1">
        <f t="array" aca="1" ref="O3547" ca="1">IF(OR(INDIRECT(A3547&amp;B3547&amp;C3547&amp;F3547)="",ISNUMBER(INDIRECT(A3547&amp;B3547&amp;C3547&amp;F3547))=FALSE,INDIRECT(A3547&amp;B3547&amp;C3547&amp;F3547)=0),"",HOUR(INDIRECT(A3547&amp;"A"&amp;F3547)))</f>
        <v/>
      </c>
      <c r="P3547" s="15" t="str" cm="1">
        <f t="array" aca="1" ref="P3547" ca="1">IF(OR(INDIRECT(A3547&amp;B3547&amp;C3547&amp;F3547)="",ISNUMBER(INDIRECT(A3547&amp;B3547&amp;C3547&amp;F3547))=FALSE,INDIRECT(A3547&amp;B3547&amp;C3547&amp;F3547)=0),"",MINUTE(INDIRECT(A3547&amp;"A"&amp;F3547)))</f>
        <v/>
      </c>
      <c r="Q3547" s="15" t="str" cm="1">
        <f t="array" aca="1" ref="Q3547" ca="1">IF(OR(INDIRECT(A3547&amp;B3547&amp;C3547&amp;F3547)="",ISNUMBER(INDIRECT(A3547&amp;B3547&amp;C3547&amp;F3547))=FALSE,INDIRECT(A3547&amp;B3547&amp;C3547&amp;F3547)=0),"",O3547)</f>
        <v/>
      </c>
      <c r="R3547" s="15" t="str" cm="1">
        <f t="array" aca="1" ref="R3547" ca="1">IF(OR(INDIRECT(A3547&amp;B3547&amp;C3547&amp;F3547)="",ISNUMBER(INDIRECT(A3547&amp;B3547&amp;C3547&amp;F3547))=FALSE,INDIRECT(A3547&amp;B3547&amp;C3547&amp;F3547)=0),"",P3547+14)</f>
        <v/>
      </c>
      <c r="S3547" s="15" t="str" cm="1">
        <f t="array" aca="1" ref="S3547" ca="1">IF(OR(INDIRECT(A3547&amp;B3547&amp;C3547&amp;F3547)="",ISNUMBER(INDIRECT(A3547&amp;B3547&amp;C3547&amp;F3547))=FALSE,INDIRECT(A3547&amp;B3547&amp;C3547&amp;F3547)=0),"",INDIRECT(A3547&amp;B3547&amp;C3547&amp;F3547))</f>
        <v/>
      </c>
      <c r="T3547" s="15" t="str" cm="1">
        <f t="array" aca="1" ref="T3547" ca="1">IF(OR(INDIRECT(A3547&amp;B3547&amp;C3547&amp;F3547)="",ISNUMBER(INDIRECT(A3547&amp;B3547&amp;C3547&amp;F3547))=FALSE,INDIRECT(A3547&amp;B3547&amp;C3547&amp;F3547)=0),"",0)</f>
        <v/>
      </c>
    </row>
    <row r="3548" spans="1:20">
      <c r="A3548" s="23" t="s">
        <v>912</v>
      </c>
      <c r="B3548" s="23" t="s">
        <v>914</v>
      </c>
      <c r="C3548" s="23" t="str">
        <f t="shared" si="165"/>
        <v>r</v>
      </c>
      <c r="D3548" s="23" t="s">
        <v>914</v>
      </c>
      <c r="E3548" s="23" t="str">
        <f t="shared" si="163"/>
        <v>q</v>
      </c>
      <c r="F3548" s="23">
        <f t="shared" si="164"/>
        <v>21</v>
      </c>
      <c r="G3548" s="23" t="str" cm="1">
        <f t="array" aca="1" ref="G3548" ca="1">IF(OR(INDIRECT(A3548&amp;B3548&amp;C3548&amp;F3548)="",ISNUMBER(INDIRECT(A3548&amp;B3548&amp;C3548&amp;F3548))=FALSE),"",IF(INDIRECT(A3548&amp;B3548&amp;C3548&amp;9)="公開","【（第８期）WEB・コールセンター受付】","【（第８期）医療機関受付】"))</f>
        <v/>
      </c>
      <c r="H3548" s="15" t="str" cm="1">
        <f t="array" aca="1" ref="H3548" ca="1">IF(OR(INDIRECT(A3548&amp;B3548&amp;C3548&amp;F3548)="",ISNUMBER(INDIRECT(A3548&amp;B3548&amp;C3548&amp;F3548))=FALSE,INDIRECT(A3548&amp;B3548&amp;C3548&amp;F3548)=0),"",431001)</f>
        <v/>
      </c>
      <c r="I3548" s="15" t="str" cm="1">
        <f t="array" aca="1" ref="I3548" ca="1">IF(OR(INDIRECT(A3548&amp;B3548&amp;C3548&amp;F3548)="",ISNUMBER(INDIRECT(A3548&amp;B3548&amp;C3548&amp;F3548))=FALSE,INDIRECT(A3548&amp;B3548&amp;C3548&amp;F3548)=0),"",G3548&amp;J3548&amp;"."&amp;TEXT(M3548,"00")&amp;TEXT(N3548,"00")&amp;"."&amp;TEXT(O3548,"00")&amp;TEXT(P3548,"00"))</f>
        <v/>
      </c>
      <c r="J3548" s="15" t="str" cm="1">
        <f t="array" aca="1" ref="J3548" ca="1">IF(OR(INDIRECT(A3548&amp;B3548&amp;C3548&amp;F3548)="",ISNUMBER(INDIRECT(A3548&amp;B3548&amp;C3548&amp;F3548))=FALSE,INDIRECT(A3548&amp;B3548&amp;C3548&amp;F3548)=0),"",予約枠報告様式!$B$2)</f>
        <v/>
      </c>
      <c r="K3548" s="15" t="str" cm="1">
        <f t="array" aca="1" ref="K3548" ca="1">IF(OR(INDIRECT(A3548&amp;B3548&amp;C3548&amp;F3548)="",ISNUMBER(INDIRECT(A3548&amp;B3548&amp;C3548&amp;F3548))=FALSE,INDIRECT(A3548&amp;B3548&amp;C3548&amp;F3548)=0),"",1)</f>
        <v/>
      </c>
      <c r="L3548" s="15" t="str" cm="1">
        <f t="array" aca="1" ref="L3548" ca="1">IF(OR(INDIRECT(A3548&amp;B3548&amp;C3548&amp;F3548)="",ISNUMBER(INDIRECT(A3548&amp;B3548&amp;C3548&amp;F3548))=FALSE,INDIRECT(A3548&amp;B3548&amp;C3548&amp;F3548)=0),"",IF(G3548="【（第８期）医療機関受付】",TEXT(INDIRECT(A3548&amp;D3548&amp;E3548&amp;5),"yyy"),TEXT(INDIRECT(A3548&amp;B3548&amp;C3548&amp;5),"yyy")))</f>
        <v/>
      </c>
      <c r="M3548" s="15" t="str" cm="1">
        <f t="array" aca="1" ref="M3548" ca="1">IF(OR(INDIRECT(A3548&amp;B3548&amp;C3548&amp;F3548)="",ISNUMBER(INDIRECT(A3548&amp;B3548&amp;C3548&amp;F3548))=FALSE,INDIRECT(A3548&amp;B3548&amp;C3548&amp;F3548)=0),"",IF(G3548="【（第８期）医療機関受付】",TEXT(INDIRECT(A3548&amp;D3548&amp;E3548&amp;5),"m"),TEXT(INDIRECT(A3548&amp;B3548&amp;C3548&amp;5),"m")))</f>
        <v/>
      </c>
      <c r="N3548" s="15" t="str" cm="1">
        <f t="array" aca="1" ref="N3548" ca="1">IF(OR(INDIRECT(A3548&amp;B3548&amp;C3548&amp;F3548)="",ISNUMBER(INDIRECT(A3548&amp;B3548&amp;C3548&amp;F3548))=FALSE,INDIRECT(A3548&amp;B3548&amp;C3548&amp;F3548)=0),"",IF(G3548="【（第８期）医療機関受付】",TEXT(INDIRECT(A3548&amp;D3548&amp;E3548&amp;5),"d"),TEXT(INDIRECT(A3548&amp;B3548&amp;C3548&amp;5),"d")))</f>
        <v/>
      </c>
      <c r="O3548" s="15" t="str" cm="1">
        <f t="array" aca="1" ref="O3548" ca="1">IF(OR(INDIRECT(A3548&amp;B3548&amp;C3548&amp;F3548)="",ISNUMBER(INDIRECT(A3548&amp;B3548&amp;C3548&amp;F3548))=FALSE,INDIRECT(A3548&amp;B3548&amp;C3548&amp;F3548)=0),"",HOUR(INDIRECT(A3548&amp;"A"&amp;F3548)))</f>
        <v/>
      </c>
      <c r="P3548" s="15" t="str" cm="1">
        <f t="array" aca="1" ref="P3548" ca="1">IF(OR(INDIRECT(A3548&amp;B3548&amp;C3548&amp;F3548)="",ISNUMBER(INDIRECT(A3548&amp;B3548&amp;C3548&amp;F3548))=FALSE,INDIRECT(A3548&amp;B3548&amp;C3548&amp;F3548)=0),"",MINUTE(INDIRECT(A3548&amp;"A"&amp;F3548)))</f>
        <v/>
      </c>
      <c r="Q3548" s="15" t="str" cm="1">
        <f t="array" aca="1" ref="Q3548" ca="1">IF(OR(INDIRECT(A3548&amp;B3548&amp;C3548&amp;F3548)="",ISNUMBER(INDIRECT(A3548&amp;B3548&amp;C3548&amp;F3548))=FALSE,INDIRECT(A3548&amp;B3548&amp;C3548&amp;F3548)=0),"",O3548)</f>
        <v/>
      </c>
      <c r="R3548" s="15" t="str" cm="1">
        <f t="array" aca="1" ref="R3548" ca="1">IF(OR(INDIRECT(A3548&amp;B3548&amp;C3548&amp;F3548)="",ISNUMBER(INDIRECT(A3548&amp;B3548&amp;C3548&amp;F3548))=FALSE,INDIRECT(A3548&amp;B3548&amp;C3548&amp;F3548)=0),"",P3548+14)</f>
        <v/>
      </c>
      <c r="S3548" s="15" t="str" cm="1">
        <f t="array" aca="1" ref="S3548" ca="1">IF(OR(INDIRECT(A3548&amp;B3548&amp;C3548&amp;F3548)="",ISNUMBER(INDIRECT(A3548&amp;B3548&amp;C3548&amp;F3548))=FALSE,INDIRECT(A3548&amp;B3548&amp;C3548&amp;F3548)=0),"",INDIRECT(A3548&amp;B3548&amp;C3548&amp;F3548))</f>
        <v/>
      </c>
      <c r="T3548" s="15" t="str" cm="1">
        <f t="array" aca="1" ref="T3548" ca="1">IF(OR(INDIRECT(A3548&amp;B3548&amp;C3548&amp;F3548)="",ISNUMBER(INDIRECT(A3548&amp;B3548&amp;C3548&amp;F3548))=FALSE,INDIRECT(A3548&amp;B3548&amp;C3548&amp;F3548)=0),"",0)</f>
        <v/>
      </c>
    </row>
    <row r="3549" spans="1:20">
      <c r="A3549" s="23" t="s">
        <v>912</v>
      </c>
      <c r="B3549" s="23" t="s">
        <v>914</v>
      </c>
      <c r="C3549" s="23" t="str">
        <f t="shared" si="165"/>
        <v>r</v>
      </c>
      <c r="D3549" s="23" t="s">
        <v>914</v>
      </c>
      <c r="E3549" s="23" t="str">
        <f t="shared" si="163"/>
        <v>q</v>
      </c>
      <c r="F3549" s="23">
        <f t="shared" si="164"/>
        <v>22</v>
      </c>
      <c r="G3549" s="23" t="str" cm="1">
        <f t="array" aca="1" ref="G3549" ca="1">IF(OR(INDIRECT(A3549&amp;B3549&amp;C3549&amp;F3549)="",ISNUMBER(INDIRECT(A3549&amp;B3549&amp;C3549&amp;F3549))=FALSE),"",IF(INDIRECT(A3549&amp;B3549&amp;C3549&amp;9)="公開","【（第８期）WEB・コールセンター受付】","【（第８期）医療機関受付】"))</f>
        <v/>
      </c>
      <c r="H3549" s="15" t="str" cm="1">
        <f t="array" aca="1" ref="H3549" ca="1">IF(OR(INDIRECT(A3549&amp;B3549&amp;C3549&amp;F3549)="",ISNUMBER(INDIRECT(A3549&amp;B3549&amp;C3549&amp;F3549))=FALSE,INDIRECT(A3549&amp;B3549&amp;C3549&amp;F3549)=0),"",431001)</f>
        <v/>
      </c>
      <c r="I3549" s="15" t="str" cm="1">
        <f t="array" aca="1" ref="I3549" ca="1">IF(OR(INDIRECT(A3549&amp;B3549&amp;C3549&amp;F3549)="",ISNUMBER(INDIRECT(A3549&amp;B3549&amp;C3549&amp;F3549))=FALSE,INDIRECT(A3549&amp;B3549&amp;C3549&amp;F3549)=0),"",G3549&amp;J3549&amp;"."&amp;TEXT(M3549,"00")&amp;TEXT(N3549,"00")&amp;"."&amp;TEXT(O3549,"00")&amp;TEXT(P3549,"00"))</f>
        <v/>
      </c>
      <c r="J3549" s="15" t="str" cm="1">
        <f t="array" aca="1" ref="J3549" ca="1">IF(OR(INDIRECT(A3549&amp;B3549&amp;C3549&amp;F3549)="",ISNUMBER(INDIRECT(A3549&amp;B3549&amp;C3549&amp;F3549))=FALSE,INDIRECT(A3549&amp;B3549&amp;C3549&amp;F3549)=0),"",予約枠報告様式!$B$2)</f>
        <v/>
      </c>
      <c r="K3549" s="15" t="str" cm="1">
        <f t="array" aca="1" ref="K3549" ca="1">IF(OR(INDIRECT(A3549&amp;B3549&amp;C3549&amp;F3549)="",ISNUMBER(INDIRECT(A3549&amp;B3549&amp;C3549&amp;F3549))=FALSE,INDIRECT(A3549&amp;B3549&amp;C3549&amp;F3549)=0),"",1)</f>
        <v/>
      </c>
      <c r="L3549" s="15" t="str" cm="1">
        <f t="array" aca="1" ref="L3549" ca="1">IF(OR(INDIRECT(A3549&amp;B3549&amp;C3549&amp;F3549)="",ISNUMBER(INDIRECT(A3549&amp;B3549&amp;C3549&amp;F3549))=FALSE,INDIRECT(A3549&amp;B3549&amp;C3549&amp;F3549)=0),"",IF(G3549="【（第８期）医療機関受付】",TEXT(INDIRECT(A3549&amp;D3549&amp;E3549&amp;5),"yyy"),TEXT(INDIRECT(A3549&amp;B3549&amp;C3549&amp;5),"yyy")))</f>
        <v/>
      </c>
      <c r="M3549" s="15" t="str" cm="1">
        <f t="array" aca="1" ref="M3549" ca="1">IF(OR(INDIRECT(A3549&amp;B3549&amp;C3549&amp;F3549)="",ISNUMBER(INDIRECT(A3549&amp;B3549&amp;C3549&amp;F3549))=FALSE,INDIRECT(A3549&amp;B3549&amp;C3549&amp;F3549)=0),"",IF(G3549="【（第８期）医療機関受付】",TEXT(INDIRECT(A3549&amp;D3549&amp;E3549&amp;5),"m"),TEXT(INDIRECT(A3549&amp;B3549&amp;C3549&amp;5),"m")))</f>
        <v/>
      </c>
      <c r="N3549" s="15" t="str" cm="1">
        <f t="array" aca="1" ref="N3549" ca="1">IF(OR(INDIRECT(A3549&amp;B3549&amp;C3549&amp;F3549)="",ISNUMBER(INDIRECT(A3549&amp;B3549&amp;C3549&amp;F3549))=FALSE,INDIRECT(A3549&amp;B3549&amp;C3549&amp;F3549)=0),"",IF(G3549="【（第８期）医療機関受付】",TEXT(INDIRECT(A3549&amp;D3549&amp;E3549&amp;5),"d"),TEXT(INDIRECT(A3549&amp;B3549&amp;C3549&amp;5),"d")))</f>
        <v/>
      </c>
      <c r="O3549" s="15" t="str" cm="1">
        <f t="array" aca="1" ref="O3549" ca="1">IF(OR(INDIRECT(A3549&amp;B3549&amp;C3549&amp;F3549)="",ISNUMBER(INDIRECT(A3549&amp;B3549&amp;C3549&amp;F3549))=FALSE,INDIRECT(A3549&amp;B3549&amp;C3549&amp;F3549)=0),"",HOUR(INDIRECT(A3549&amp;"A"&amp;F3549)))</f>
        <v/>
      </c>
      <c r="P3549" s="15" t="str" cm="1">
        <f t="array" aca="1" ref="P3549" ca="1">IF(OR(INDIRECT(A3549&amp;B3549&amp;C3549&amp;F3549)="",ISNUMBER(INDIRECT(A3549&amp;B3549&amp;C3549&amp;F3549))=FALSE,INDIRECT(A3549&amp;B3549&amp;C3549&amp;F3549)=0),"",MINUTE(INDIRECT(A3549&amp;"A"&amp;F3549)))</f>
        <v/>
      </c>
      <c r="Q3549" s="15" t="str" cm="1">
        <f t="array" aca="1" ref="Q3549" ca="1">IF(OR(INDIRECT(A3549&amp;B3549&amp;C3549&amp;F3549)="",ISNUMBER(INDIRECT(A3549&amp;B3549&amp;C3549&amp;F3549))=FALSE,INDIRECT(A3549&amp;B3549&amp;C3549&amp;F3549)=0),"",O3549)</f>
        <v/>
      </c>
      <c r="R3549" s="15" t="str" cm="1">
        <f t="array" aca="1" ref="R3549" ca="1">IF(OR(INDIRECT(A3549&amp;B3549&amp;C3549&amp;F3549)="",ISNUMBER(INDIRECT(A3549&amp;B3549&amp;C3549&amp;F3549))=FALSE,INDIRECT(A3549&amp;B3549&amp;C3549&amp;F3549)=0),"",P3549+14)</f>
        <v/>
      </c>
      <c r="S3549" s="15" t="str" cm="1">
        <f t="array" aca="1" ref="S3549" ca="1">IF(OR(INDIRECT(A3549&amp;B3549&amp;C3549&amp;F3549)="",ISNUMBER(INDIRECT(A3549&amp;B3549&amp;C3549&amp;F3549))=FALSE,INDIRECT(A3549&amp;B3549&amp;C3549&amp;F3549)=0),"",INDIRECT(A3549&amp;B3549&amp;C3549&amp;F3549))</f>
        <v/>
      </c>
      <c r="T3549" s="15" t="str" cm="1">
        <f t="array" aca="1" ref="T3549" ca="1">IF(OR(INDIRECT(A3549&amp;B3549&amp;C3549&amp;F3549)="",ISNUMBER(INDIRECT(A3549&amp;B3549&amp;C3549&amp;F3549))=FALSE,INDIRECT(A3549&amp;B3549&amp;C3549&amp;F3549)=0),"",0)</f>
        <v/>
      </c>
    </row>
    <row r="3550" spans="1:20">
      <c r="A3550" s="23" t="s">
        <v>912</v>
      </c>
      <c r="B3550" s="23" t="s">
        <v>914</v>
      </c>
      <c r="C3550" s="23" t="str">
        <f t="shared" si="165"/>
        <v>r</v>
      </c>
      <c r="D3550" s="23" t="s">
        <v>914</v>
      </c>
      <c r="E3550" s="23" t="str">
        <f t="shared" si="163"/>
        <v>q</v>
      </c>
      <c r="F3550" s="23">
        <f t="shared" si="164"/>
        <v>23</v>
      </c>
      <c r="G3550" s="23" t="str" cm="1">
        <f t="array" aca="1" ref="G3550" ca="1">IF(OR(INDIRECT(A3550&amp;B3550&amp;C3550&amp;F3550)="",ISNUMBER(INDIRECT(A3550&amp;B3550&amp;C3550&amp;F3550))=FALSE),"",IF(INDIRECT(A3550&amp;B3550&amp;C3550&amp;9)="公開","【（第８期）WEB・コールセンター受付】","【（第８期）医療機関受付】"))</f>
        <v/>
      </c>
      <c r="H3550" s="15" t="str" cm="1">
        <f t="array" aca="1" ref="H3550" ca="1">IF(OR(INDIRECT(A3550&amp;B3550&amp;C3550&amp;F3550)="",ISNUMBER(INDIRECT(A3550&amp;B3550&amp;C3550&amp;F3550))=FALSE,INDIRECT(A3550&amp;B3550&amp;C3550&amp;F3550)=0),"",431001)</f>
        <v/>
      </c>
      <c r="I3550" s="15" t="str" cm="1">
        <f t="array" aca="1" ref="I3550" ca="1">IF(OR(INDIRECT(A3550&amp;B3550&amp;C3550&amp;F3550)="",ISNUMBER(INDIRECT(A3550&amp;B3550&amp;C3550&amp;F3550))=FALSE,INDIRECT(A3550&amp;B3550&amp;C3550&amp;F3550)=0),"",G3550&amp;J3550&amp;"."&amp;TEXT(M3550,"00")&amp;TEXT(N3550,"00")&amp;"."&amp;TEXT(O3550,"00")&amp;TEXT(P3550,"00"))</f>
        <v/>
      </c>
      <c r="J3550" s="15" t="str" cm="1">
        <f t="array" aca="1" ref="J3550" ca="1">IF(OR(INDIRECT(A3550&amp;B3550&amp;C3550&amp;F3550)="",ISNUMBER(INDIRECT(A3550&amp;B3550&amp;C3550&amp;F3550))=FALSE,INDIRECT(A3550&amp;B3550&amp;C3550&amp;F3550)=0),"",予約枠報告様式!$B$2)</f>
        <v/>
      </c>
      <c r="K3550" s="15" t="str" cm="1">
        <f t="array" aca="1" ref="K3550" ca="1">IF(OR(INDIRECT(A3550&amp;B3550&amp;C3550&amp;F3550)="",ISNUMBER(INDIRECT(A3550&amp;B3550&amp;C3550&amp;F3550))=FALSE,INDIRECT(A3550&amp;B3550&amp;C3550&amp;F3550)=0),"",1)</f>
        <v/>
      </c>
      <c r="L3550" s="15" t="str" cm="1">
        <f t="array" aca="1" ref="L3550" ca="1">IF(OR(INDIRECT(A3550&amp;B3550&amp;C3550&amp;F3550)="",ISNUMBER(INDIRECT(A3550&amp;B3550&amp;C3550&amp;F3550))=FALSE,INDIRECT(A3550&amp;B3550&amp;C3550&amp;F3550)=0),"",IF(G3550="【（第８期）医療機関受付】",TEXT(INDIRECT(A3550&amp;D3550&amp;E3550&amp;5),"yyy"),TEXT(INDIRECT(A3550&amp;B3550&amp;C3550&amp;5),"yyy")))</f>
        <v/>
      </c>
      <c r="M3550" s="15" t="str" cm="1">
        <f t="array" aca="1" ref="M3550" ca="1">IF(OR(INDIRECT(A3550&amp;B3550&amp;C3550&amp;F3550)="",ISNUMBER(INDIRECT(A3550&amp;B3550&amp;C3550&amp;F3550))=FALSE,INDIRECT(A3550&amp;B3550&amp;C3550&amp;F3550)=0),"",IF(G3550="【（第８期）医療機関受付】",TEXT(INDIRECT(A3550&amp;D3550&amp;E3550&amp;5),"m"),TEXT(INDIRECT(A3550&amp;B3550&amp;C3550&amp;5),"m")))</f>
        <v/>
      </c>
      <c r="N3550" s="15" t="str" cm="1">
        <f t="array" aca="1" ref="N3550" ca="1">IF(OR(INDIRECT(A3550&amp;B3550&amp;C3550&amp;F3550)="",ISNUMBER(INDIRECT(A3550&amp;B3550&amp;C3550&amp;F3550))=FALSE,INDIRECT(A3550&amp;B3550&amp;C3550&amp;F3550)=0),"",IF(G3550="【（第８期）医療機関受付】",TEXT(INDIRECT(A3550&amp;D3550&amp;E3550&amp;5),"d"),TEXT(INDIRECT(A3550&amp;B3550&amp;C3550&amp;5),"d")))</f>
        <v/>
      </c>
      <c r="O3550" s="15" t="str" cm="1">
        <f t="array" aca="1" ref="O3550" ca="1">IF(OR(INDIRECT(A3550&amp;B3550&amp;C3550&amp;F3550)="",ISNUMBER(INDIRECT(A3550&amp;B3550&amp;C3550&amp;F3550))=FALSE,INDIRECT(A3550&amp;B3550&amp;C3550&amp;F3550)=0),"",HOUR(INDIRECT(A3550&amp;"A"&amp;F3550)))</f>
        <v/>
      </c>
      <c r="P3550" s="15" t="str" cm="1">
        <f t="array" aca="1" ref="P3550" ca="1">IF(OR(INDIRECT(A3550&amp;B3550&amp;C3550&amp;F3550)="",ISNUMBER(INDIRECT(A3550&amp;B3550&amp;C3550&amp;F3550))=FALSE,INDIRECT(A3550&amp;B3550&amp;C3550&amp;F3550)=0),"",MINUTE(INDIRECT(A3550&amp;"A"&amp;F3550)))</f>
        <v/>
      </c>
      <c r="Q3550" s="15" t="str" cm="1">
        <f t="array" aca="1" ref="Q3550" ca="1">IF(OR(INDIRECT(A3550&amp;B3550&amp;C3550&amp;F3550)="",ISNUMBER(INDIRECT(A3550&amp;B3550&amp;C3550&amp;F3550))=FALSE,INDIRECT(A3550&amp;B3550&amp;C3550&amp;F3550)=0),"",O3550)</f>
        <v/>
      </c>
      <c r="R3550" s="15" t="str" cm="1">
        <f t="array" aca="1" ref="R3550" ca="1">IF(OR(INDIRECT(A3550&amp;B3550&amp;C3550&amp;F3550)="",ISNUMBER(INDIRECT(A3550&amp;B3550&amp;C3550&amp;F3550))=FALSE,INDIRECT(A3550&amp;B3550&amp;C3550&amp;F3550)=0),"",P3550+14)</f>
        <v/>
      </c>
      <c r="S3550" s="15" t="str" cm="1">
        <f t="array" aca="1" ref="S3550" ca="1">IF(OR(INDIRECT(A3550&amp;B3550&amp;C3550&amp;F3550)="",ISNUMBER(INDIRECT(A3550&amp;B3550&amp;C3550&amp;F3550))=FALSE,INDIRECT(A3550&amp;B3550&amp;C3550&amp;F3550)=0),"",INDIRECT(A3550&amp;B3550&amp;C3550&amp;F3550))</f>
        <v/>
      </c>
      <c r="T3550" s="15" t="str" cm="1">
        <f t="array" aca="1" ref="T3550" ca="1">IF(OR(INDIRECT(A3550&amp;B3550&amp;C3550&amp;F3550)="",ISNUMBER(INDIRECT(A3550&amp;B3550&amp;C3550&amp;F3550))=FALSE,INDIRECT(A3550&amp;B3550&amp;C3550&amp;F3550)=0),"",0)</f>
        <v/>
      </c>
    </row>
    <row r="3551" spans="1:20">
      <c r="A3551" s="23" t="s">
        <v>912</v>
      </c>
      <c r="B3551" s="23" t="s">
        <v>914</v>
      </c>
      <c r="C3551" s="23" t="str">
        <f t="shared" si="165"/>
        <v>r</v>
      </c>
      <c r="D3551" s="23" t="s">
        <v>914</v>
      </c>
      <c r="E3551" s="23" t="str">
        <f t="shared" si="163"/>
        <v>q</v>
      </c>
      <c r="F3551" s="23">
        <f t="shared" si="164"/>
        <v>24</v>
      </c>
      <c r="G3551" s="23" t="str" cm="1">
        <f t="array" aca="1" ref="G3551" ca="1">IF(OR(INDIRECT(A3551&amp;B3551&amp;C3551&amp;F3551)="",ISNUMBER(INDIRECT(A3551&amp;B3551&amp;C3551&amp;F3551))=FALSE),"",IF(INDIRECT(A3551&amp;B3551&amp;C3551&amp;9)="公開","【（第８期）WEB・コールセンター受付】","【（第８期）医療機関受付】"))</f>
        <v/>
      </c>
      <c r="H3551" s="15" t="str" cm="1">
        <f t="array" aca="1" ref="H3551" ca="1">IF(OR(INDIRECT(A3551&amp;B3551&amp;C3551&amp;F3551)="",ISNUMBER(INDIRECT(A3551&amp;B3551&amp;C3551&amp;F3551))=FALSE,INDIRECT(A3551&amp;B3551&amp;C3551&amp;F3551)=0),"",431001)</f>
        <v/>
      </c>
      <c r="I3551" s="15" t="str" cm="1">
        <f t="array" aca="1" ref="I3551" ca="1">IF(OR(INDIRECT(A3551&amp;B3551&amp;C3551&amp;F3551)="",ISNUMBER(INDIRECT(A3551&amp;B3551&amp;C3551&amp;F3551))=FALSE,INDIRECT(A3551&amp;B3551&amp;C3551&amp;F3551)=0),"",G3551&amp;J3551&amp;"."&amp;TEXT(M3551,"00")&amp;TEXT(N3551,"00")&amp;"."&amp;TEXT(O3551,"00")&amp;TEXT(P3551,"00"))</f>
        <v/>
      </c>
      <c r="J3551" s="15" t="str" cm="1">
        <f t="array" aca="1" ref="J3551" ca="1">IF(OR(INDIRECT(A3551&amp;B3551&amp;C3551&amp;F3551)="",ISNUMBER(INDIRECT(A3551&amp;B3551&amp;C3551&amp;F3551))=FALSE,INDIRECT(A3551&amp;B3551&amp;C3551&amp;F3551)=0),"",予約枠報告様式!$B$2)</f>
        <v/>
      </c>
      <c r="K3551" s="15" t="str" cm="1">
        <f t="array" aca="1" ref="K3551" ca="1">IF(OR(INDIRECT(A3551&amp;B3551&amp;C3551&amp;F3551)="",ISNUMBER(INDIRECT(A3551&amp;B3551&amp;C3551&amp;F3551))=FALSE,INDIRECT(A3551&amp;B3551&amp;C3551&amp;F3551)=0),"",1)</f>
        <v/>
      </c>
      <c r="L3551" s="15" t="str" cm="1">
        <f t="array" aca="1" ref="L3551" ca="1">IF(OR(INDIRECT(A3551&amp;B3551&amp;C3551&amp;F3551)="",ISNUMBER(INDIRECT(A3551&amp;B3551&amp;C3551&amp;F3551))=FALSE,INDIRECT(A3551&amp;B3551&amp;C3551&amp;F3551)=0),"",IF(G3551="【（第８期）医療機関受付】",TEXT(INDIRECT(A3551&amp;D3551&amp;E3551&amp;5),"yyy"),TEXT(INDIRECT(A3551&amp;B3551&amp;C3551&amp;5),"yyy")))</f>
        <v/>
      </c>
      <c r="M3551" s="15" t="str" cm="1">
        <f t="array" aca="1" ref="M3551" ca="1">IF(OR(INDIRECT(A3551&amp;B3551&amp;C3551&amp;F3551)="",ISNUMBER(INDIRECT(A3551&amp;B3551&amp;C3551&amp;F3551))=FALSE,INDIRECT(A3551&amp;B3551&amp;C3551&amp;F3551)=0),"",IF(G3551="【（第８期）医療機関受付】",TEXT(INDIRECT(A3551&amp;D3551&amp;E3551&amp;5),"m"),TEXT(INDIRECT(A3551&amp;B3551&amp;C3551&amp;5),"m")))</f>
        <v/>
      </c>
      <c r="N3551" s="15" t="str" cm="1">
        <f t="array" aca="1" ref="N3551" ca="1">IF(OR(INDIRECT(A3551&amp;B3551&amp;C3551&amp;F3551)="",ISNUMBER(INDIRECT(A3551&amp;B3551&amp;C3551&amp;F3551))=FALSE,INDIRECT(A3551&amp;B3551&amp;C3551&amp;F3551)=0),"",IF(G3551="【（第８期）医療機関受付】",TEXT(INDIRECT(A3551&amp;D3551&amp;E3551&amp;5),"d"),TEXT(INDIRECT(A3551&amp;B3551&amp;C3551&amp;5),"d")))</f>
        <v/>
      </c>
      <c r="O3551" s="15" t="str" cm="1">
        <f t="array" aca="1" ref="O3551" ca="1">IF(OR(INDIRECT(A3551&amp;B3551&amp;C3551&amp;F3551)="",ISNUMBER(INDIRECT(A3551&amp;B3551&amp;C3551&amp;F3551))=FALSE,INDIRECT(A3551&amp;B3551&amp;C3551&amp;F3551)=0),"",HOUR(INDIRECT(A3551&amp;"A"&amp;F3551)))</f>
        <v/>
      </c>
      <c r="P3551" s="15" t="str" cm="1">
        <f t="array" aca="1" ref="P3551" ca="1">IF(OR(INDIRECT(A3551&amp;B3551&amp;C3551&amp;F3551)="",ISNUMBER(INDIRECT(A3551&amp;B3551&amp;C3551&amp;F3551))=FALSE,INDIRECT(A3551&amp;B3551&amp;C3551&amp;F3551)=0),"",MINUTE(INDIRECT(A3551&amp;"A"&amp;F3551)))</f>
        <v/>
      </c>
      <c r="Q3551" s="15" t="str" cm="1">
        <f t="array" aca="1" ref="Q3551" ca="1">IF(OR(INDIRECT(A3551&amp;B3551&amp;C3551&amp;F3551)="",ISNUMBER(INDIRECT(A3551&amp;B3551&amp;C3551&amp;F3551))=FALSE,INDIRECT(A3551&amp;B3551&amp;C3551&amp;F3551)=0),"",O3551)</f>
        <v/>
      </c>
      <c r="R3551" s="15" t="str" cm="1">
        <f t="array" aca="1" ref="R3551" ca="1">IF(OR(INDIRECT(A3551&amp;B3551&amp;C3551&amp;F3551)="",ISNUMBER(INDIRECT(A3551&amp;B3551&amp;C3551&amp;F3551))=FALSE,INDIRECT(A3551&amp;B3551&amp;C3551&amp;F3551)=0),"",P3551+14)</f>
        <v/>
      </c>
      <c r="S3551" s="15" t="str" cm="1">
        <f t="array" aca="1" ref="S3551" ca="1">IF(OR(INDIRECT(A3551&amp;B3551&amp;C3551&amp;F3551)="",ISNUMBER(INDIRECT(A3551&amp;B3551&amp;C3551&amp;F3551))=FALSE,INDIRECT(A3551&amp;B3551&amp;C3551&amp;F3551)=0),"",INDIRECT(A3551&amp;B3551&amp;C3551&amp;F3551))</f>
        <v/>
      </c>
      <c r="T3551" s="15" t="str" cm="1">
        <f t="array" aca="1" ref="T3551" ca="1">IF(OR(INDIRECT(A3551&amp;B3551&amp;C3551&amp;F3551)="",ISNUMBER(INDIRECT(A3551&amp;B3551&amp;C3551&amp;F3551))=FALSE,INDIRECT(A3551&amp;B3551&amp;C3551&amp;F3551)=0),"",0)</f>
        <v/>
      </c>
    </row>
    <row r="3552" spans="1:20">
      <c r="A3552" s="23" t="s">
        <v>912</v>
      </c>
      <c r="B3552" s="23" t="s">
        <v>914</v>
      </c>
      <c r="C3552" s="23" t="str">
        <f t="shared" si="165"/>
        <v>r</v>
      </c>
      <c r="D3552" s="23" t="s">
        <v>914</v>
      </c>
      <c r="E3552" s="23" t="str">
        <f t="shared" si="163"/>
        <v>q</v>
      </c>
      <c r="F3552" s="23">
        <f t="shared" si="164"/>
        <v>25</v>
      </c>
      <c r="G3552" s="23" t="str" cm="1">
        <f t="array" aca="1" ref="G3552" ca="1">IF(OR(INDIRECT(A3552&amp;B3552&amp;C3552&amp;F3552)="",ISNUMBER(INDIRECT(A3552&amp;B3552&amp;C3552&amp;F3552))=FALSE),"",IF(INDIRECT(A3552&amp;B3552&amp;C3552&amp;9)="公開","【（第８期）WEB・コールセンター受付】","【（第８期）医療機関受付】"))</f>
        <v/>
      </c>
      <c r="H3552" s="15" t="str" cm="1">
        <f t="array" aca="1" ref="H3552" ca="1">IF(OR(INDIRECT(A3552&amp;B3552&amp;C3552&amp;F3552)="",ISNUMBER(INDIRECT(A3552&amp;B3552&amp;C3552&amp;F3552))=FALSE,INDIRECT(A3552&amp;B3552&amp;C3552&amp;F3552)=0),"",431001)</f>
        <v/>
      </c>
      <c r="I3552" s="15" t="str" cm="1">
        <f t="array" aca="1" ref="I3552" ca="1">IF(OR(INDIRECT(A3552&amp;B3552&amp;C3552&amp;F3552)="",ISNUMBER(INDIRECT(A3552&amp;B3552&amp;C3552&amp;F3552))=FALSE,INDIRECT(A3552&amp;B3552&amp;C3552&amp;F3552)=0),"",G3552&amp;J3552&amp;"."&amp;TEXT(M3552,"00")&amp;TEXT(N3552,"00")&amp;"."&amp;TEXT(O3552,"00")&amp;TEXT(P3552,"00"))</f>
        <v/>
      </c>
      <c r="J3552" s="15" t="str" cm="1">
        <f t="array" aca="1" ref="J3552" ca="1">IF(OR(INDIRECT(A3552&amp;B3552&amp;C3552&amp;F3552)="",ISNUMBER(INDIRECT(A3552&amp;B3552&amp;C3552&amp;F3552))=FALSE,INDIRECT(A3552&amp;B3552&amp;C3552&amp;F3552)=0),"",予約枠報告様式!$B$2)</f>
        <v/>
      </c>
      <c r="K3552" s="15" t="str" cm="1">
        <f t="array" aca="1" ref="K3552" ca="1">IF(OR(INDIRECT(A3552&amp;B3552&amp;C3552&amp;F3552)="",ISNUMBER(INDIRECT(A3552&amp;B3552&amp;C3552&amp;F3552))=FALSE,INDIRECT(A3552&amp;B3552&amp;C3552&amp;F3552)=0),"",1)</f>
        <v/>
      </c>
      <c r="L3552" s="15" t="str" cm="1">
        <f t="array" aca="1" ref="L3552" ca="1">IF(OR(INDIRECT(A3552&amp;B3552&amp;C3552&amp;F3552)="",ISNUMBER(INDIRECT(A3552&amp;B3552&amp;C3552&amp;F3552))=FALSE,INDIRECT(A3552&amp;B3552&amp;C3552&amp;F3552)=0),"",IF(G3552="【（第８期）医療機関受付】",TEXT(INDIRECT(A3552&amp;D3552&amp;E3552&amp;5),"yyy"),TEXT(INDIRECT(A3552&amp;B3552&amp;C3552&amp;5),"yyy")))</f>
        <v/>
      </c>
      <c r="M3552" s="15" t="str" cm="1">
        <f t="array" aca="1" ref="M3552" ca="1">IF(OR(INDIRECT(A3552&amp;B3552&amp;C3552&amp;F3552)="",ISNUMBER(INDIRECT(A3552&amp;B3552&amp;C3552&amp;F3552))=FALSE,INDIRECT(A3552&amp;B3552&amp;C3552&amp;F3552)=0),"",IF(G3552="【（第８期）医療機関受付】",TEXT(INDIRECT(A3552&amp;D3552&amp;E3552&amp;5),"m"),TEXT(INDIRECT(A3552&amp;B3552&amp;C3552&amp;5),"m")))</f>
        <v/>
      </c>
      <c r="N3552" s="15" t="str" cm="1">
        <f t="array" aca="1" ref="N3552" ca="1">IF(OR(INDIRECT(A3552&amp;B3552&amp;C3552&amp;F3552)="",ISNUMBER(INDIRECT(A3552&amp;B3552&amp;C3552&amp;F3552))=FALSE,INDIRECT(A3552&amp;B3552&amp;C3552&amp;F3552)=0),"",IF(G3552="【（第８期）医療機関受付】",TEXT(INDIRECT(A3552&amp;D3552&amp;E3552&amp;5),"d"),TEXT(INDIRECT(A3552&amp;B3552&amp;C3552&amp;5),"d")))</f>
        <v/>
      </c>
      <c r="O3552" s="15" t="str" cm="1">
        <f t="array" aca="1" ref="O3552" ca="1">IF(OR(INDIRECT(A3552&amp;B3552&amp;C3552&amp;F3552)="",ISNUMBER(INDIRECT(A3552&amp;B3552&amp;C3552&amp;F3552))=FALSE,INDIRECT(A3552&amp;B3552&amp;C3552&amp;F3552)=0),"",HOUR(INDIRECT(A3552&amp;"A"&amp;F3552)))</f>
        <v/>
      </c>
      <c r="P3552" s="15" t="str" cm="1">
        <f t="array" aca="1" ref="P3552" ca="1">IF(OR(INDIRECT(A3552&amp;B3552&amp;C3552&amp;F3552)="",ISNUMBER(INDIRECT(A3552&amp;B3552&amp;C3552&amp;F3552))=FALSE,INDIRECT(A3552&amp;B3552&amp;C3552&amp;F3552)=0),"",MINUTE(INDIRECT(A3552&amp;"A"&amp;F3552)))</f>
        <v/>
      </c>
      <c r="Q3552" s="15" t="str" cm="1">
        <f t="array" aca="1" ref="Q3552" ca="1">IF(OR(INDIRECT(A3552&amp;B3552&amp;C3552&amp;F3552)="",ISNUMBER(INDIRECT(A3552&amp;B3552&amp;C3552&amp;F3552))=FALSE,INDIRECT(A3552&amp;B3552&amp;C3552&amp;F3552)=0),"",O3552)</f>
        <v/>
      </c>
      <c r="R3552" s="15" t="str" cm="1">
        <f t="array" aca="1" ref="R3552" ca="1">IF(OR(INDIRECT(A3552&amp;B3552&amp;C3552&amp;F3552)="",ISNUMBER(INDIRECT(A3552&amp;B3552&amp;C3552&amp;F3552))=FALSE,INDIRECT(A3552&amp;B3552&amp;C3552&amp;F3552)=0),"",P3552+14)</f>
        <v/>
      </c>
      <c r="S3552" s="15" t="str" cm="1">
        <f t="array" aca="1" ref="S3552" ca="1">IF(OR(INDIRECT(A3552&amp;B3552&amp;C3552&amp;F3552)="",ISNUMBER(INDIRECT(A3552&amp;B3552&amp;C3552&amp;F3552))=FALSE,INDIRECT(A3552&amp;B3552&amp;C3552&amp;F3552)=0),"",INDIRECT(A3552&amp;B3552&amp;C3552&amp;F3552))</f>
        <v/>
      </c>
      <c r="T3552" s="15" t="str" cm="1">
        <f t="array" aca="1" ref="T3552" ca="1">IF(OR(INDIRECT(A3552&amp;B3552&amp;C3552&amp;F3552)="",ISNUMBER(INDIRECT(A3552&amp;B3552&amp;C3552&amp;F3552))=FALSE,INDIRECT(A3552&amp;B3552&amp;C3552&amp;F3552)=0),"",0)</f>
        <v/>
      </c>
    </row>
    <row r="3553" spans="1:20">
      <c r="A3553" s="23" t="s">
        <v>912</v>
      </c>
      <c r="B3553" s="23" t="s">
        <v>914</v>
      </c>
      <c r="C3553" s="23" t="str">
        <f t="shared" si="165"/>
        <v>r</v>
      </c>
      <c r="D3553" s="23" t="s">
        <v>914</v>
      </c>
      <c r="E3553" s="23" t="str">
        <f t="shared" si="163"/>
        <v>q</v>
      </c>
      <c r="F3553" s="23">
        <f t="shared" si="164"/>
        <v>26</v>
      </c>
      <c r="G3553" s="23" t="str" cm="1">
        <f t="array" aca="1" ref="G3553" ca="1">IF(OR(INDIRECT(A3553&amp;B3553&amp;C3553&amp;F3553)="",ISNUMBER(INDIRECT(A3553&amp;B3553&amp;C3553&amp;F3553))=FALSE),"",IF(INDIRECT(A3553&amp;B3553&amp;C3553&amp;9)="公開","【（第８期）WEB・コールセンター受付】","【（第８期）医療機関受付】"))</f>
        <v/>
      </c>
      <c r="H3553" s="15" t="str" cm="1">
        <f t="array" aca="1" ref="H3553" ca="1">IF(OR(INDIRECT(A3553&amp;B3553&amp;C3553&amp;F3553)="",ISNUMBER(INDIRECT(A3553&amp;B3553&amp;C3553&amp;F3553))=FALSE,INDIRECT(A3553&amp;B3553&amp;C3553&amp;F3553)=0),"",431001)</f>
        <v/>
      </c>
      <c r="I3553" s="15" t="str" cm="1">
        <f t="array" aca="1" ref="I3553" ca="1">IF(OR(INDIRECT(A3553&amp;B3553&amp;C3553&amp;F3553)="",ISNUMBER(INDIRECT(A3553&amp;B3553&amp;C3553&amp;F3553))=FALSE,INDIRECT(A3553&amp;B3553&amp;C3553&amp;F3553)=0),"",G3553&amp;J3553&amp;"."&amp;TEXT(M3553,"00")&amp;TEXT(N3553,"00")&amp;"."&amp;TEXT(O3553,"00")&amp;TEXT(P3553,"00"))</f>
        <v/>
      </c>
      <c r="J3553" s="15" t="str" cm="1">
        <f t="array" aca="1" ref="J3553" ca="1">IF(OR(INDIRECT(A3553&amp;B3553&amp;C3553&amp;F3553)="",ISNUMBER(INDIRECT(A3553&amp;B3553&amp;C3553&amp;F3553))=FALSE,INDIRECT(A3553&amp;B3553&amp;C3553&amp;F3553)=0),"",予約枠報告様式!$B$2)</f>
        <v/>
      </c>
      <c r="K3553" s="15" t="str" cm="1">
        <f t="array" aca="1" ref="K3553" ca="1">IF(OR(INDIRECT(A3553&amp;B3553&amp;C3553&amp;F3553)="",ISNUMBER(INDIRECT(A3553&amp;B3553&amp;C3553&amp;F3553))=FALSE,INDIRECT(A3553&amp;B3553&amp;C3553&amp;F3553)=0),"",1)</f>
        <v/>
      </c>
      <c r="L3553" s="15" t="str" cm="1">
        <f t="array" aca="1" ref="L3553" ca="1">IF(OR(INDIRECT(A3553&amp;B3553&amp;C3553&amp;F3553)="",ISNUMBER(INDIRECT(A3553&amp;B3553&amp;C3553&amp;F3553))=FALSE,INDIRECT(A3553&amp;B3553&amp;C3553&amp;F3553)=0),"",IF(G3553="【（第８期）医療機関受付】",TEXT(INDIRECT(A3553&amp;D3553&amp;E3553&amp;5),"yyy"),TEXT(INDIRECT(A3553&amp;B3553&amp;C3553&amp;5),"yyy")))</f>
        <v/>
      </c>
      <c r="M3553" s="15" t="str" cm="1">
        <f t="array" aca="1" ref="M3553" ca="1">IF(OR(INDIRECT(A3553&amp;B3553&amp;C3553&amp;F3553)="",ISNUMBER(INDIRECT(A3553&amp;B3553&amp;C3553&amp;F3553))=FALSE,INDIRECT(A3553&amp;B3553&amp;C3553&amp;F3553)=0),"",IF(G3553="【（第８期）医療機関受付】",TEXT(INDIRECT(A3553&amp;D3553&amp;E3553&amp;5),"m"),TEXT(INDIRECT(A3553&amp;B3553&amp;C3553&amp;5),"m")))</f>
        <v/>
      </c>
      <c r="N3553" s="15" t="str" cm="1">
        <f t="array" aca="1" ref="N3553" ca="1">IF(OR(INDIRECT(A3553&amp;B3553&amp;C3553&amp;F3553)="",ISNUMBER(INDIRECT(A3553&amp;B3553&amp;C3553&amp;F3553))=FALSE,INDIRECT(A3553&amp;B3553&amp;C3553&amp;F3553)=0),"",IF(G3553="【（第８期）医療機関受付】",TEXT(INDIRECT(A3553&amp;D3553&amp;E3553&amp;5),"d"),TEXT(INDIRECT(A3553&amp;B3553&amp;C3553&amp;5),"d")))</f>
        <v/>
      </c>
      <c r="O3553" s="15" t="str" cm="1">
        <f t="array" aca="1" ref="O3553" ca="1">IF(OR(INDIRECT(A3553&amp;B3553&amp;C3553&amp;F3553)="",ISNUMBER(INDIRECT(A3553&amp;B3553&amp;C3553&amp;F3553))=FALSE,INDIRECT(A3553&amp;B3553&amp;C3553&amp;F3553)=0),"",HOUR(INDIRECT(A3553&amp;"A"&amp;F3553)))</f>
        <v/>
      </c>
      <c r="P3553" s="15" t="str" cm="1">
        <f t="array" aca="1" ref="P3553" ca="1">IF(OR(INDIRECT(A3553&amp;B3553&amp;C3553&amp;F3553)="",ISNUMBER(INDIRECT(A3553&amp;B3553&amp;C3553&amp;F3553))=FALSE,INDIRECT(A3553&amp;B3553&amp;C3553&amp;F3553)=0),"",MINUTE(INDIRECT(A3553&amp;"A"&amp;F3553)))</f>
        <v/>
      </c>
      <c r="Q3553" s="15" t="str" cm="1">
        <f t="array" aca="1" ref="Q3553" ca="1">IF(OR(INDIRECT(A3553&amp;B3553&amp;C3553&amp;F3553)="",ISNUMBER(INDIRECT(A3553&amp;B3553&amp;C3553&amp;F3553))=FALSE,INDIRECT(A3553&amp;B3553&amp;C3553&amp;F3553)=0),"",O3553)</f>
        <v/>
      </c>
      <c r="R3553" s="15" t="str" cm="1">
        <f t="array" aca="1" ref="R3553" ca="1">IF(OR(INDIRECT(A3553&amp;B3553&amp;C3553&amp;F3553)="",ISNUMBER(INDIRECT(A3553&amp;B3553&amp;C3553&amp;F3553))=FALSE,INDIRECT(A3553&amp;B3553&amp;C3553&amp;F3553)=0),"",P3553+14)</f>
        <v/>
      </c>
      <c r="S3553" s="15" t="str" cm="1">
        <f t="array" aca="1" ref="S3553" ca="1">IF(OR(INDIRECT(A3553&amp;B3553&amp;C3553&amp;F3553)="",ISNUMBER(INDIRECT(A3553&amp;B3553&amp;C3553&amp;F3553))=FALSE,INDIRECT(A3553&amp;B3553&amp;C3553&amp;F3553)=0),"",INDIRECT(A3553&amp;B3553&amp;C3553&amp;F3553))</f>
        <v/>
      </c>
      <c r="T3553" s="15" t="str" cm="1">
        <f t="array" aca="1" ref="T3553" ca="1">IF(OR(INDIRECT(A3553&amp;B3553&amp;C3553&amp;F3553)="",ISNUMBER(INDIRECT(A3553&amp;B3553&amp;C3553&amp;F3553))=FALSE,INDIRECT(A3553&amp;B3553&amp;C3553&amp;F3553)=0),"",0)</f>
        <v/>
      </c>
    </row>
    <row r="3554" spans="1:20">
      <c r="A3554" s="23" t="s">
        <v>912</v>
      </c>
      <c r="B3554" s="23" t="s">
        <v>914</v>
      </c>
      <c r="C3554" s="23" t="str">
        <f t="shared" si="165"/>
        <v>r</v>
      </c>
      <c r="D3554" s="23" t="s">
        <v>914</v>
      </c>
      <c r="E3554" s="23" t="str">
        <f t="shared" si="163"/>
        <v>q</v>
      </c>
      <c r="F3554" s="23">
        <f t="shared" si="164"/>
        <v>27</v>
      </c>
      <c r="G3554" s="23" t="str" cm="1">
        <f t="array" aca="1" ref="G3554" ca="1">IF(OR(INDIRECT(A3554&amp;B3554&amp;C3554&amp;F3554)="",ISNUMBER(INDIRECT(A3554&amp;B3554&amp;C3554&amp;F3554))=FALSE),"",IF(INDIRECT(A3554&amp;B3554&amp;C3554&amp;9)="公開","【（第８期）WEB・コールセンター受付】","【（第８期）医療機関受付】"))</f>
        <v/>
      </c>
      <c r="H3554" s="15" t="str" cm="1">
        <f t="array" aca="1" ref="H3554" ca="1">IF(OR(INDIRECT(A3554&amp;B3554&amp;C3554&amp;F3554)="",ISNUMBER(INDIRECT(A3554&amp;B3554&amp;C3554&amp;F3554))=FALSE,INDIRECT(A3554&amp;B3554&amp;C3554&amp;F3554)=0),"",431001)</f>
        <v/>
      </c>
      <c r="I3554" s="15" t="str" cm="1">
        <f t="array" aca="1" ref="I3554" ca="1">IF(OR(INDIRECT(A3554&amp;B3554&amp;C3554&amp;F3554)="",ISNUMBER(INDIRECT(A3554&amp;B3554&amp;C3554&amp;F3554))=FALSE,INDIRECT(A3554&amp;B3554&amp;C3554&amp;F3554)=0),"",G3554&amp;J3554&amp;"."&amp;TEXT(M3554,"00")&amp;TEXT(N3554,"00")&amp;"."&amp;TEXT(O3554,"00")&amp;TEXT(P3554,"00"))</f>
        <v/>
      </c>
      <c r="J3554" s="15" t="str" cm="1">
        <f t="array" aca="1" ref="J3554" ca="1">IF(OR(INDIRECT(A3554&amp;B3554&amp;C3554&amp;F3554)="",ISNUMBER(INDIRECT(A3554&amp;B3554&amp;C3554&amp;F3554))=FALSE,INDIRECT(A3554&amp;B3554&amp;C3554&amp;F3554)=0),"",予約枠報告様式!$B$2)</f>
        <v/>
      </c>
      <c r="K3554" s="15" t="str" cm="1">
        <f t="array" aca="1" ref="K3554" ca="1">IF(OR(INDIRECT(A3554&amp;B3554&amp;C3554&amp;F3554)="",ISNUMBER(INDIRECT(A3554&amp;B3554&amp;C3554&amp;F3554))=FALSE,INDIRECT(A3554&amp;B3554&amp;C3554&amp;F3554)=0),"",1)</f>
        <v/>
      </c>
      <c r="L3554" s="15" t="str" cm="1">
        <f t="array" aca="1" ref="L3554" ca="1">IF(OR(INDIRECT(A3554&amp;B3554&amp;C3554&amp;F3554)="",ISNUMBER(INDIRECT(A3554&amp;B3554&amp;C3554&amp;F3554))=FALSE,INDIRECT(A3554&amp;B3554&amp;C3554&amp;F3554)=0),"",IF(G3554="【（第８期）医療機関受付】",TEXT(INDIRECT(A3554&amp;D3554&amp;E3554&amp;5),"yyy"),TEXT(INDIRECT(A3554&amp;B3554&amp;C3554&amp;5),"yyy")))</f>
        <v/>
      </c>
      <c r="M3554" s="15" t="str" cm="1">
        <f t="array" aca="1" ref="M3554" ca="1">IF(OR(INDIRECT(A3554&amp;B3554&amp;C3554&amp;F3554)="",ISNUMBER(INDIRECT(A3554&amp;B3554&amp;C3554&amp;F3554))=FALSE,INDIRECT(A3554&amp;B3554&amp;C3554&amp;F3554)=0),"",IF(G3554="【（第８期）医療機関受付】",TEXT(INDIRECT(A3554&amp;D3554&amp;E3554&amp;5),"m"),TEXT(INDIRECT(A3554&amp;B3554&amp;C3554&amp;5),"m")))</f>
        <v/>
      </c>
      <c r="N3554" s="15" t="str" cm="1">
        <f t="array" aca="1" ref="N3554" ca="1">IF(OR(INDIRECT(A3554&amp;B3554&amp;C3554&amp;F3554)="",ISNUMBER(INDIRECT(A3554&amp;B3554&amp;C3554&amp;F3554))=FALSE,INDIRECT(A3554&amp;B3554&amp;C3554&amp;F3554)=0),"",IF(G3554="【（第８期）医療機関受付】",TEXT(INDIRECT(A3554&amp;D3554&amp;E3554&amp;5),"d"),TEXT(INDIRECT(A3554&amp;B3554&amp;C3554&amp;5),"d")))</f>
        <v/>
      </c>
      <c r="O3554" s="15" t="str" cm="1">
        <f t="array" aca="1" ref="O3554" ca="1">IF(OR(INDIRECT(A3554&amp;B3554&amp;C3554&amp;F3554)="",ISNUMBER(INDIRECT(A3554&amp;B3554&amp;C3554&amp;F3554))=FALSE,INDIRECT(A3554&amp;B3554&amp;C3554&amp;F3554)=0),"",HOUR(INDIRECT(A3554&amp;"A"&amp;F3554)))</f>
        <v/>
      </c>
      <c r="P3554" s="15" t="str" cm="1">
        <f t="array" aca="1" ref="P3554" ca="1">IF(OR(INDIRECT(A3554&amp;B3554&amp;C3554&amp;F3554)="",ISNUMBER(INDIRECT(A3554&amp;B3554&amp;C3554&amp;F3554))=FALSE,INDIRECT(A3554&amp;B3554&amp;C3554&amp;F3554)=0),"",MINUTE(INDIRECT(A3554&amp;"A"&amp;F3554)))</f>
        <v/>
      </c>
      <c r="Q3554" s="15" t="str" cm="1">
        <f t="array" aca="1" ref="Q3554" ca="1">IF(OR(INDIRECT(A3554&amp;B3554&amp;C3554&amp;F3554)="",ISNUMBER(INDIRECT(A3554&amp;B3554&amp;C3554&amp;F3554))=FALSE,INDIRECT(A3554&amp;B3554&amp;C3554&amp;F3554)=0),"",O3554)</f>
        <v/>
      </c>
      <c r="R3554" s="15" t="str" cm="1">
        <f t="array" aca="1" ref="R3554" ca="1">IF(OR(INDIRECT(A3554&amp;B3554&amp;C3554&amp;F3554)="",ISNUMBER(INDIRECT(A3554&amp;B3554&amp;C3554&amp;F3554))=FALSE,INDIRECT(A3554&amp;B3554&amp;C3554&amp;F3554)=0),"",P3554+14)</f>
        <v/>
      </c>
      <c r="S3554" s="15" t="str" cm="1">
        <f t="array" aca="1" ref="S3554" ca="1">IF(OR(INDIRECT(A3554&amp;B3554&amp;C3554&amp;F3554)="",ISNUMBER(INDIRECT(A3554&amp;B3554&amp;C3554&amp;F3554))=FALSE,INDIRECT(A3554&amp;B3554&amp;C3554&amp;F3554)=0),"",INDIRECT(A3554&amp;B3554&amp;C3554&amp;F3554))</f>
        <v/>
      </c>
      <c r="T3554" s="15" t="str" cm="1">
        <f t="array" aca="1" ref="T3554" ca="1">IF(OR(INDIRECT(A3554&amp;B3554&amp;C3554&amp;F3554)="",ISNUMBER(INDIRECT(A3554&amp;B3554&amp;C3554&amp;F3554))=FALSE,INDIRECT(A3554&amp;B3554&amp;C3554&amp;F3554)=0),"",0)</f>
        <v/>
      </c>
    </row>
    <row r="3555" spans="1:20">
      <c r="A3555" s="23" t="s">
        <v>912</v>
      </c>
      <c r="B3555" s="23" t="s">
        <v>914</v>
      </c>
      <c r="C3555" s="23" t="str">
        <f t="shared" si="165"/>
        <v>r</v>
      </c>
      <c r="D3555" s="23" t="s">
        <v>914</v>
      </c>
      <c r="E3555" s="23" t="str">
        <f t="shared" si="163"/>
        <v>q</v>
      </c>
      <c r="F3555" s="23">
        <f t="shared" si="164"/>
        <v>28</v>
      </c>
      <c r="G3555" s="23" t="str" cm="1">
        <f t="array" aca="1" ref="G3555" ca="1">IF(OR(INDIRECT(A3555&amp;B3555&amp;C3555&amp;F3555)="",ISNUMBER(INDIRECT(A3555&amp;B3555&amp;C3555&amp;F3555))=FALSE),"",IF(INDIRECT(A3555&amp;B3555&amp;C3555&amp;9)="公開","【（第８期）WEB・コールセンター受付】","【（第８期）医療機関受付】"))</f>
        <v/>
      </c>
      <c r="H3555" s="15" t="str" cm="1">
        <f t="array" aca="1" ref="H3555" ca="1">IF(OR(INDIRECT(A3555&amp;B3555&amp;C3555&amp;F3555)="",ISNUMBER(INDIRECT(A3555&amp;B3555&amp;C3555&amp;F3555))=FALSE,INDIRECT(A3555&amp;B3555&amp;C3555&amp;F3555)=0),"",431001)</f>
        <v/>
      </c>
      <c r="I3555" s="15" t="str" cm="1">
        <f t="array" aca="1" ref="I3555" ca="1">IF(OR(INDIRECT(A3555&amp;B3555&amp;C3555&amp;F3555)="",ISNUMBER(INDIRECT(A3555&amp;B3555&amp;C3555&amp;F3555))=FALSE,INDIRECT(A3555&amp;B3555&amp;C3555&amp;F3555)=0),"",G3555&amp;J3555&amp;"."&amp;TEXT(M3555,"00")&amp;TEXT(N3555,"00")&amp;"."&amp;TEXT(O3555,"00")&amp;TEXT(P3555,"00"))</f>
        <v/>
      </c>
      <c r="J3555" s="15" t="str" cm="1">
        <f t="array" aca="1" ref="J3555" ca="1">IF(OR(INDIRECT(A3555&amp;B3555&amp;C3555&amp;F3555)="",ISNUMBER(INDIRECT(A3555&amp;B3555&amp;C3555&amp;F3555))=FALSE,INDIRECT(A3555&amp;B3555&amp;C3555&amp;F3555)=0),"",予約枠報告様式!$B$2)</f>
        <v/>
      </c>
      <c r="K3555" s="15" t="str" cm="1">
        <f t="array" aca="1" ref="K3555" ca="1">IF(OR(INDIRECT(A3555&amp;B3555&amp;C3555&amp;F3555)="",ISNUMBER(INDIRECT(A3555&amp;B3555&amp;C3555&amp;F3555))=FALSE,INDIRECT(A3555&amp;B3555&amp;C3555&amp;F3555)=0),"",1)</f>
        <v/>
      </c>
      <c r="L3555" s="15" t="str" cm="1">
        <f t="array" aca="1" ref="L3555" ca="1">IF(OR(INDIRECT(A3555&amp;B3555&amp;C3555&amp;F3555)="",ISNUMBER(INDIRECT(A3555&amp;B3555&amp;C3555&amp;F3555))=FALSE,INDIRECT(A3555&amp;B3555&amp;C3555&amp;F3555)=0),"",IF(G3555="【（第８期）医療機関受付】",TEXT(INDIRECT(A3555&amp;D3555&amp;E3555&amp;5),"yyy"),TEXT(INDIRECT(A3555&amp;B3555&amp;C3555&amp;5),"yyy")))</f>
        <v/>
      </c>
      <c r="M3555" s="15" t="str" cm="1">
        <f t="array" aca="1" ref="M3555" ca="1">IF(OR(INDIRECT(A3555&amp;B3555&amp;C3555&amp;F3555)="",ISNUMBER(INDIRECT(A3555&amp;B3555&amp;C3555&amp;F3555))=FALSE,INDIRECT(A3555&amp;B3555&amp;C3555&amp;F3555)=0),"",IF(G3555="【（第８期）医療機関受付】",TEXT(INDIRECT(A3555&amp;D3555&amp;E3555&amp;5),"m"),TEXT(INDIRECT(A3555&amp;B3555&amp;C3555&amp;5),"m")))</f>
        <v/>
      </c>
      <c r="N3555" s="15" t="str" cm="1">
        <f t="array" aca="1" ref="N3555" ca="1">IF(OR(INDIRECT(A3555&amp;B3555&amp;C3555&amp;F3555)="",ISNUMBER(INDIRECT(A3555&amp;B3555&amp;C3555&amp;F3555))=FALSE,INDIRECT(A3555&amp;B3555&amp;C3555&amp;F3555)=0),"",IF(G3555="【（第８期）医療機関受付】",TEXT(INDIRECT(A3555&amp;D3555&amp;E3555&amp;5),"d"),TEXT(INDIRECT(A3555&amp;B3555&amp;C3555&amp;5),"d")))</f>
        <v/>
      </c>
      <c r="O3555" s="15" t="str" cm="1">
        <f t="array" aca="1" ref="O3555" ca="1">IF(OR(INDIRECT(A3555&amp;B3555&amp;C3555&amp;F3555)="",ISNUMBER(INDIRECT(A3555&amp;B3555&amp;C3555&amp;F3555))=FALSE,INDIRECT(A3555&amp;B3555&amp;C3555&amp;F3555)=0),"",HOUR(INDIRECT(A3555&amp;"A"&amp;F3555)))</f>
        <v/>
      </c>
      <c r="P3555" s="15" t="str" cm="1">
        <f t="array" aca="1" ref="P3555" ca="1">IF(OR(INDIRECT(A3555&amp;B3555&amp;C3555&amp;F3555)="",ISNUMBER(INDIRECT(A3555&amp;B3555&amp;C3555&amp;F3555))=FALSE,INDIRECT(A3555&amp;B3555&amp;C3555&amp;F3555)=0),"",MINUTE(INDIRECT(A3555&amp;"A"&amp;F3555)))</f>
        <v/>
      </c>
      <c r="Q3555" s="15" t="str" cm="1">
        <f t="array" aca="1" ref="Q3555" ca="1">IF(OR(INDIRECT(A3555&amp;B3555&amp;C3555&amp;F3555)="",ISNUMBER(INDIRECT(A3555&amp;B3555&amp;C3555&amp;F3555))=FALSE,INDIRECT(A3555&amp;B3555&amp;C3555&amp;F3555)=0),"",O3555)</f>
        <v/>
      </c>
      <c r="R3555" s="15" t="str" cm="1">
        <f t="array" aca="1" ref="R3555" ca="1">IF(OR(INDIRECT(A3555&amp;B3555&amp;C3555&amp;F3555)="",ISNUMBER(INDIRECT(A3555&amp;B3555&amp;C3555&amp;F3555))=FALSE,INDIRECT(A3555&amp;B3555&amp;C3555&amp;F3555)=0),"",P3555+14)</f>
        <v/>
      </c>
      <c r="S3555" s="15" t="str" cm="1">
        <f t="array" aca="1" ref="S3555" ca="1">IF(OR(INDIRECT(A3555&amp;B3555&amp;C3555&amp;F3555)="",ISNUMBER(INDIRECT(A3555&amp;B3555&amp;C3555&amp;F3555))=FALSE,INDIRECT(A3555&amp;B3555&amp;C3555&amp;F3555)=0),"",INDIRECT(A3555&amp;B3555&amp;C3555&amp;F3555))</f>
        <v/>
      </c>
      <c r="T3555" s="15" t="str" cm="1">
        <f t="array" aca="1" ref="T3555" ca="1">IF(OR(INDIRECT(A3555&amp;B3555&amp;C3555&amp;F3555)="",ISNUMBER(INDIRECT(A3555&amp;B3555&amp;C3555&amp;F3555))=FALSE,INDIRECT(A3555&amp;B3555&amp;C3555&amp;F3555)=0),"",0)</f>
        <v/>
      </c>
    </row>
    <row r="3556" spans="1:20">
      <c r="A3556" s="23" t="s">
        <v>912</v>
      </c>
      <c r="B3556" s="23" t="s">
        <v>914</v>
      </c>
      <c r="C3556" s="23" t="str">
        <f t="shared" si="165"/>
        <v>r</v>
      </c>
      <c r="D3556" s="23" t="s">
        <v>914</v>
      </c>
      <c r="E3556" s="23" t="str">
        <f t="shared" si="163"/>
        <v>q</v>
      </c>
      <c r="F3556" s="23">
        <f t="shared" si="164"/>
        <v>29</v>
      </c>
      <c r="G3556" s="23" t="str" cm="1">
        <f t="array" aca="1" ref="G3556" ca="1">IF(OR(INDIRECT(A3556&amp;B3556&amp;C3556&amp;F3556)="",ISNUMBER(INDIRECT(A3556&amp;B3556&amp;C3556&amp;F3556))=FALSE),"",IF(INDIRECT(A3556&amp;B3556&amp;C3556&amp;9)="公開","【（第８期）WEB・コールセンター受付】","【（第８期）医療機関受付】"))</f>
        <v/>
      </c>
      <c r="H3556" s="15" t="str" cm="1">
        <f t="array" aca="1" ref="H3556" ca="1">IF(OR(INDIRECT(A3556&amp;B3556&amp;C3556&amp;F3556)="",ISNUMBER(INDIRECT(A3556&amp;B3556&amp;C3556&amp;F3556))=FALSE,INDIRECT(A3556&amp;B3556&amp;C3556&amp;F3556)=0),"",431001)</f>
        <v/>
      </c>
      <c r="I3556" s="15" t="str" cm="1">
        <f t="array" aca="1" ref="I3556" ca="1">IF(OR(INDIRECT(A3556&amp;B3556&amp;C3556&amp;F3556)="",ISNUMBER(INDIRECT(A3556&amp;B3556&amp;C3556&amp;F3556))=FALSE,INDIRECT(A3556&amp;B3556&amp;C3556&amp;F3556)=0),"",G3556&amp;J3556&amp;"."&amp;TEXT(M3556,"00")&amp;TEXT(N3556,"00")&amp;"."&amp;TEXT(O3556,"00")&amp;TEXT(P3556,"00"))</f>
        <v/>
      </c>
      <c r="J3556" s="15" t="str" cm="1">
        <f t="array" aca="1" ref="J3556" ca="1">IF(OR(INDIRECT(A3556&amp;B3556&amp;C3556&amp;F3556)="",ISNUMBER(INDIRECT(A3556&amp;B3556&amp;C3556&amp;F3556))=FALSE,INDIRECT(A3556&amp;B3556&amp;C3556&amp;F3556)=0),"",予約枠報告様式!$B$2)</f>
        <v/>
      </c>
      <c r="K3556" s="15" t="str" cm="1">
        <f t="array" aca="1" ref="K3556" ca="1">IF(OR(INDIRECT(A3556&amp;B3556&amp;C3556&amp;F3556)="",ISNUMBER(INDIRECT(A3556&amp;B3556&amp;C3556&amp;F3556))=FALSE,INDIRECT(A3556&amp;B3556&amp;C3556&amp;F3556)=0),"",1)</f>
        <v/>
      </c>
      <c r="L3556" s="15" t="str" cm="1">
        <f t="array" aca="1" ref="L3556" ca="1">IF(OR(INDIRECT(A3556&amp;B3556&amp;C3556&amp;F3556)="",ISNUMBER(INDIRECT(A3556&amp;B3556&amp;C3556&amp;F3556))=FALSE,INDIRECT(A3556&amp;B3556&amp;C3556&amp;F3556)=0),"",IF(G3556="【（第８期）医療機関受付】",TEXT(INDIRECT(A3556&amp;D3556&amp;E3556&amp;5),"yyy"),TEXT(INDIRECT(A3556&amp;B3556&amp;C3556&amp;5),"yyy")))</f>
        <v/>
      </c>
      <c r="M3556" s="15" t="str" cm="1">
        <f t="array" aca="1" ref="M3556" ca="1">IF(OR(INDIRECT(A3556&amp;B3556&amp;C3556&amp;F3556)="",ISNUMBER(INDIRECT(A3556&amp;B3556&amp;C3556&amp;F3556))=FALSE,INDIRECT(A3556&amp;B3556&amp;C3556&amp;F3556)=0),"",IF(G3556="【（第８期）医療機関受付】",TEXT(INDIRECT(A3556&amp;D3556&amp;E3556&amp;5),"m"),TEXT(INDIRECT(A3556&amp;B3556&amp;C3556&amp;5),"m")))</f>
        <v/>
      </c>
      <c r="N3556" s="15" t="str" cm="1">
        <f t="array" aca="1" ref="N3556" ca="1">IF(OR(INDIRECT(A3556&amp;B3556&amp;C3556&amp;F3556)="",ISNUMBER(INDIRECT(A3556&amp;B3556&amp;C3556&amp;F3556))=FALSE,INDIRECT(A3556&amp;B3556&amp;C3556&amp;F3556)=0),"",IF(G3556="【（第８期）医療機関受付】",TEXT(INDIRECT(A3556&amp;D3556&amp;E3556&amp;5),"d"),TEXT(INDIRECT(A3556&amp;B3556&amp;C3556&amp;5),"d")))</f>
        <v/>
      </c>
      <c r="O3556" s="15" t="str" cm="1">
        <f t="array" aca="1" ref="O3556" ca="1">IF(OR(INDIRECT(A3556&amp;B3556&amp;C3556&amp;F3556)="",ISNUMBER(INDIRECT(A3556&amp;B3556&amp;C3556&amp;F3556))=FALSE,INDIRECT(A3556&amp;B3556&amp;C3556&amp;F3556)=0),"",HOUR(INDIRECT(A3556&amp;"A"&amp;F3556)))</f>
        <v/>
      </c>
      <c r="P3556" s="15" t="str" cm="1">
        <f t="array" aca="1" ref="P3556" ca="1">IF(OR(INDIRECT(A3556&amp;B3556&amp;C3556&amp;F3556)="",ISNUMBER(INDIRECT(A3556&amp;B3556&amp;C3556&amp;F3556))=FALSE,INDIRECT(A3556&amp;B3556&amp;C3556&amp;F3556)=0),"",MINUTE(INDIRECT(A3556&amp;"A"&amp;F3556)))</f>
        <v/>
      </c>
      <c r="Q3556" s="15" t="str" cm="1">
        <f t="array" aca="1" ref="Q3556" ca="1">IF(OR(INDIRECT(A3556&amp;B3556&amp;C3556&amp;F3556)="",ISNUMBER(INDIRECT(A3556&amp;B3556&amp;C3556&amp;F3556))=FALSE,INDIRECT(A3556&amp;B3556&amp;C3556&amp;F3556)=0),"",O3556)</f>
        <v/>
      </c>
      <c r="R3556" s="15" t="str" cm="1">
        <f t="array" aca="1" ref="R3556" ca="1">IF(OR(INDIRECT(A3556&amp;B3556&amp;C3556&amp;F3556)="",ISNUMBER(INDIRECT(A3556&amp;B3556&amp;C3556&amp;F3556))=FALSE,INDIRECT(A3556&amp;B3556&amp;C3556&amp;F3556)=0),"",P3556+14)</f>
        <v/>
      </c>
      <c r="S3556" s="15" t="str" cm="1">
        <f t="array" aca="1" ref="S3556" ca="1">IF(OR(INDIRECT(A3556&amp;B3556&amp;C3556&amp;F3556)="",ISNUMBER(INDIRECT(A3556&amp;B3556&amp;C3556&amp;F3556))=FALSE,INDIRECT(A3556&amp;B3556&amp;C3556&amp;F3556)=0),"",INDIRECT(A3556&amp;B3556&amp;C3556&amp;F3556))</f>
        <v/>
      </c>
      <c r="T3556" s="15" t="str" cm="1">
        <f t="array" aca="1" ref="T3556" ca="1">IF(OR(INDIRECT(A3556&amp;B3556&amp;C3556&amp;F3556)="",ISNUMBER(INDIRECT(A3556&amp;B3556&amp;C3556&amp;F3556))=FALSE,INDIRECT(A3556&amp;B3556&amp;C3556&amp;F3556)=0),"",0)</f>
        <v/>
      </c>
    </row>
    <row r="3557" spans="1:20">
      <c r="A3557" s="23" t="s">
        <v>912</v>
      </c>
      <c r="B3557" s="23" t="s">
        <v>914</v>
      </c>
      <c r="C3557" s="23" t="str">
        <f t="shared" si="165"/>
        <v>r</v>
      </c>
      <c r="D3557" s="23" t="s">
        <v>914</v>
      </c>
      <c r="E3557" s="23" t="str">
        <f t="shared" si="163"/>
        <v>q</v>
      </c>
      <c r="F3557" s="23">
        <f t="shared" si="164"/>
        <v>30</v>
      </c>
      <c r="G3557" s="23" t="str" cm="1">
        <f t="array" aca="1" ref="G3557" ca="1">IF(OR(INDIRECT(A3557&amp;B3557&amp;C3557&amp;F3557)="",ISNUMBER(INDIRECT(A3557&amp;B3557&amp;C3557&amp;F3557))=FALSE),"",IF(INDIRECT(A3557&amp;B3557&amp;C3557&amp;9)="公開","【（第８期）WEB・コールセンター受付】","【（第８期）医療機関受付】"))</f>
        <v/>
      </c>
      <c r="H3557" s="15" t="str" cm="1">
        <f t="array" aca="1" ref="H3557" ca="1">IF(OR(INDIRECT(A3557&amp;B3557&amp;C3557&amp;F3557)="",ISNUMBER(INDIRECT(A3557&amp;B3557&amp;C3557&amp;F3557))=FALSE,INDIRECT(A3557&amp;B3557&amp;C3557&amp;F3557)=0),"",431001)</f>
        <v/>
      </c>
      <c r="I3557" s="15" t="str" cm="1">
        <f t="array" aca="1" ref="I3557" ca="1">IF(OR(INDIRECT(A3557&amp;B3557&amp;C3557&amp;F3557)="",ISNUMBER(INDIRECT(A3557&amp;B3557&amp;C3557&amp;F3557))=FALSE,INDIRECT(A3557&amp;B3557&amp;C3557&amp;F3557)=0),"",G3557&amp;J3557&amp;"."&amp;TEXT(M3557,"00")&amp;TEXT(N3557,"00")&amp;"."&amp;TEXT(O3557,"00")&amp;TEXT(P3557,"00"))</f>
        <v/>
      </c>
      <c r="J3557" s="15" t="str" cm="1">
        <f t="array" aca="1" ref="J3557" ca="1">IF(OR(INDIRECT(A3557&amp;B3557&amp;C3557&amp;F3557)="",ISNUMBER(INDIRECT(A3557&amp;B3557&amp;C3557&amp;F3557))=FALSE,INDIRECT(A3557&amp;B3557&amp;C3557&amp;F3557)=0),"",予約枠報告様式!$B$2)</f>
        <v/>
      </c>
      <c r="K3557" s="15" t="str" cm="1">
        <f t="array" aca="1" ref="K3557" ca="1">IF(OR(INDIRECT(A3557&amp;B3557&amp;C3557&amp;F3557)="",ISNUMBER(INDIRECT(A3557&amp;B3557&amp;C3557&amp;F3557))=FALSE,INDIRECT(A3557&amp;B3557&amp;C3557&amp;F3557)=0),"",1)</f>
        <v/>
      </c>
      <c r="L3557" s="15" t="str" cm="1">
        <f t="array" aca="1" ref="L3557" ca="1">IF(OR(INDIRECT(A3557&amp;B3557&amp;C3557&amp;F3557)="",ISNUMBER(INDIRECT(A3557&amp;B3557&amp;C3557&amp;F3557))=FALSE,INDIRECT(A3557&amp;B3557&amp;C3557&amp;F3557)=0),"",IF(G3557="【（第８期）医療機関受付】",TEXT(INDIRECT(A3557&amp;D3557&amp;E3557&amp;5),"yyy"),TEXT(INDIRECT(A3557&amp;B3557&amp;C3557&amp;5),"yyy")))</f>
        <v/>
      </c>
      <c r="M3557" s="15" t="str" cm="1">
        <f t="array" aca="1" ref="M3557" ca="1">IF(OR(INDIRECT(A3557&amp;B3557&amp;C3557&amp;F3557)="",ISNUMBER(INDIRECT(A3557&amp;B3557&amp;C3557&amp;F3557))=FALSE,INDIRECT(A3557&amp;B3557&amp;C3557&amp;F3557)=0),"",IF(G3557="【（第８期）医療機関受付】",TEXT(INDIRECT(A3557&amp;D3557&amp;E3557&amp;5),"m"),TEXT(INDIRECT(A3557&amp;B3557&amp;C3557&amp;5),"m")))</f>
        <v/>
      </c>
      <c r="N3557" s="15" t="str" cm="1">
        <f t="array" aca="1" ref="N3557" ca="1">IF(OR(INDIRECT(A3557&amp;B3557&amp;C3557&amp;F3557)="",ISNUMBER(INDIRECT(A3557&amp;B3557&amp;C3557&amp;F3557))=FALSE,INDIRECT(A3557&amp;B3557&amp;C3557&amp;F3557)=0),"",IF(G3557="【（第８期）医療機関受付】",TEXT(INDIRECT(A3557&amp;D3557&amp;E3557&amp;5),"d"),TEXT(INDIRECT(A3557&amp;B3557&amp;C3557&amp;5),"d")))</f>
        <v/>
      </c>
      <c r="O3557" s="15" t="str" cm="1">
        <f t="array" aca="1" ref="O3557" ca="1">IF(OR(INDIRECT(A3557&amp;B3557&amp;C3557&amp;F3557)="",ISNUMBER(INDIRECT(A3557&amp;B3557&amp;C3557&amp;F3557))=FALSE,INDIRECT(A3557&amp;B3557&amp;C3557&amp;F3557)=0),"",HOUR(INDIRECT(A3557&amp;"A"&amp;F3557)))</f>
        <v/>
      </c>
      <c r="P3557" s="15" t="str" cm="1">
        <f t="array" aca="1" ref="P3557" ca="1">IF(OR(INDIRECT(A3557&amp;B3557&amp;C3557&amp;F3557)="",ISNUMBER(INDIRECT(A3557&amp;B3557&amp;C3557&amp;F3557))=FALSE,INDIRECT(A3557&amp;B3557&amp;C3557&amp;F3557)=0),"",MINUTE(INDIRECT(A3557&amp;"A"&amp;F3557)))</f>
        <v/>
      </c>
      <c r="Q3557" s="15" t="str" cm="1">
        <f t="array" aca="1" ref="Q3557" ca="1">IF(OR(INDIRECT(A3557&amp;B3557&amp;C3557&amp;F3557)="",ISNUMBER(INDIRECT(A3557&amp;B3557&amp;C3557&amp;F3557))=FALSE,INDIRECT(A3557&amp;B3557&amp;C3557&amp;F3557)=0),"",O3557)</f>
        <v/>
      </c>
      <c r="R3557" s="15" t="str" cm="1">
        <f t="array" aca="1" ref="R3557" ca="1">IF(OR(INDIRECT(A3557&amp;B3557&amp;C3557&amp;F3557)="",ISNUMBER(INDIRECT(A3557&amp;B3557&amp;C3557&amp;F3557))=FALSE,INDIRECT(A3557&amp;B3557&amp;C3557&amp;F3557)=0),"",P3557+14)</f>
        <v/>
      </c>
      <c r="S3557" s="15" t="str" cm="1">
        <f t="array" aca="1" ref="S3557" ca="1">IF(OR(INDIRECT(A3557&amp;B3557&amp;C3557&amp;F3557)="",ISNUMBER(INDIRECT(A3557&amp;B3557&amp;C3557&amp;F3557))=FALSE,INDIRECT(A3557&amp;B3557&amp;C3557&amp;F3557)=0),"",INDIRECT(A3557&amp;B3557&amp;C3557&amp;F3557))</f>
        <v/>
      </c>
      <c r="T3557" s="15" t="str" cm="1">
        <f t="array" aca="1" ref="T3557" ca="1">IF(OR(INDIRECT(A3557&amp;B3557&amp;C3557&amp;F3557)="",ISNUMBER(INDIRECT(A3557&amp;B3557&amp;C3557&amp;F3557))=FALSE,INDIRECT(A3557&amp;B3557&amp;C3557&amp;F3557)=0),"",0)</f>
        <v/>
      </c>
    </row>
    <row r="3558" spans="1:20">
      <c r="A3558" s="23" t="s">
        <v>912</v>
      </c>
      <c r="B3558" s="23" t="s">
        <v>914</v>
      </c>
      <c r="C3558" s="23" t="str">
        <f t="shared" si="165"/>
        <v>r</v>
      </c>
      <c r="D3558" s="23" t="s">
        <v>914</v>
      </c>
      <c r="E3558" s="23" t="str">
        <f t="shared" si="163"/>
        <v>q</v>
      </c>
      <c r="F3558" s="23">
        <f t="shared" si="164"/>
        <v>31</v>
      </c>
      <c r="G3558" s="23" t="str" cm="1">
        <f t="array" aca="1" ref="G3558" ca="1">IF(OR(INDIRECT(A3558&amp;B3558&amp;C3558&amp;F3558)="",ISNUMBER(INDIRECT(A3558&amp;B3558&amp;C3558&amp;F3558))=FALSE),"",IF(INDIRECT(A3558&amp;B3558&amp;C3558&amp;9)="公開","【（第８期）WEB・コールセンター受付】","【（第８期）医療機関受付】"))</f>
        <v/>
      </c>
      <c r="H3558" s="15" t="str" cm="1">
        <f t="array" aca="1" ref="H3558" ca="1">IF(OR(INDIRECT(A3558&amp;B3558&amp;C3558&amp;F3558)="",ISNUMBER(INDIRECT(A3558&amp;B3558&amp;C3558&amp;F3558))=FALSE,INDIRECT(A3558&amp;B3558&amp;C3558&amp;F3558)=0),"",431001)</f>
        <v/>
      </c>
      <c r="I3558" s="15" t="str" cm="1">
        <f t="array" aca="1" ref="I3558" ca="1">IF(OR(INDIRECT(A3558&amp;B3558&amp;C3558&amp;F3558)="",ISNUMBER(INDIRECT(A3558&amp;B3558&amp;C3558&amp;F3558))=FALSE,INDIRECT(A3558&amp;B3558&amp;C3558&amp;F3558)=0),"",G3558&amp;J3558&amp;"."&amp;TEXT(M3558,"00")&amp;TEXT(N3558,"00")&amp;"."&amp;TEXT(O3558,"00")&amp;TEXT(P3558,"00"))</f>
        <v/>
      </c>
      <c r="J3558" s="15" t="str" cm="1">
        <f t="array" aca="1" ref="J3558" ca="1">IF(OR(INDIRECT(A3558&amp;B3558&amp;C3558&amp;F3558)="",ISNUMBER(INDIRECT(A3558&amp;B3558&amp;C3558&amp;F3558))=FALSE,INDIRECT(A3558&amp;B3558&amp;C3558&amp;F3558)=0),"",予約枠報告様式!$B$2)</f>
        <v/>
      </c>
      <c r="K3558" s="15" t="str" cm="1">
        <f t="array" aca="1" ref="K3558" ca="1">IF(OR(INDIRECT(A3558&amp;B3558&amp;C3558&amp;F3558)="",ISNUMBER(INDIRECT(A3558&amp;B3558&amp;C3558&amp;F3558))=FALSE,INDIRECT(A3558&amp;B3558&amp;C3558&amp;F3558)=0),"",1)</f>
        <v/>
      </c>
      <c r="L3558" s="15" t="str" cm="1">
        <f t="array" aca="1" ref="L3558" ca="1">IF(OR(INDIRECT(A3558&amp;B3558&amp;C3558&amp;F3558)="",ISNUMBER(INDIRECT(A3558&amp;B3558&amp;C3558&amp;F3558))=FALSE,INDIRECT(A3558&amp;B3558&amp;C3558&amp;F3558)=0),"",IF(G3558="【（第８期）医療機関受付】",TEXT(INDIRECT(A3558&amp;D3558&amp;E3558&amp;5),"yyy"),TEXT(INDIRECT(A3558&amp;B3558&amp;C3558&amp;5),"yyy")))</f>
        <v/>
      </c>
      <c r="M3558" s="15" t="str" cm="1">
        <f t="array" aca="1" ref="M3558" ca="1">IF(OR(INDIRECT(A3558&amp;B3558&amp;C3558&amp;F3558)="",ISNUMBER(INDIRECT(A3558&amp;B3558&amp;C3558&amp;F3558))=FALSE,INDIRECT(A3558&amp;B3558&amp;C3558&amp;F3558)=0),"",IF(G3558="【（第８期）医療機関受付】",TEXT(INDIRECT(A3558&amp;D3558&amp;E3558&amp;5),"m"),TEXT(INDIRECT(A3558&amp;B3558&amp;C3558&amp;5),"m")))</f>
        <v/>
      </c>
      <c r="N3558" s="15" t="str" cm="1">
        <f t="array" aca="1" ref="N3558" ca="1">IF(OR(INDIRECT(A3558&amp;B3558&amp;C3558&amp;F3558)="",ISNUMBER(INDIRECT(A3558&amp;B3558&amp;C3558&amp;F3558))=FALSE,INDIRECT(A3558&amp;B3558&amp;C3558&amp;F3558)=0),"",IF(G3558="【（第８期）医療機関受付】",TEXT(INDIRECT(A3558&amp;D3558&amp;E3558&amp;5),"d"),TEXT(INDIRECT(A3558&amp;B3558&amp;C3558&amp;5),"d")))</f>
        <v/>
      </c>
      <c r="O3558" s="15" t="str" cm="1">
        <f t="array" aca="1" ref="O3558" ca="1">IF(OR(INDIRECT(A3558&amp;B3558&amp;C3558&amp;F3558)="",ISNUMBER(INDIRECT(A3558&amp;B3558&amp;C3558&amp;F3558))=FALSE,INDIRECT(A3558&amp;B3558&amp;C3558&amp;F3558)=0),"",HOUR(INDIRECT(A3558&amp;"A"&amp;F3558)))</f>
        <v/>
      </c>
      <c r="P3558" s="15" t="str" cm="1">
        <f t="array" aca="1" ref="P3558" ca="1">IF(OR(INDIRECT(A3558&amp;B3558&amp;C3558&amp;F3558)="",ISNUMBER(INDIRECT(A3558&amp;B3558&amp;C3558&amp;F3558))=FALSE,INDIRECT(A3558&amp;B3558&amp;C3558&amp;F3558)=0),"",MINUTE(INDIRECT(A3558&amp;"A"&amp;F3558)))</f>
        <v/>
      </c>
      <c r="Q3558" s="15" t="str" cm="1">
        <f t="array" aca="1" ref="Q3558" ca="1">IF(OR(INDIRECT(A3558&amp;B3558&amp;C3558&amp;F3558)="",ISNUMBER(INDIRECT(A3558&amp;B3558&amp;C3558&amp;F3558))=FALSE,INDIRECT(A3558&amp;B3558&amp;C3558&amp;F3558)=0),"",O3558)</f>
        <v/>
      </c>
      <c r="R3558" s="15" t="str" cm="1">
        <f t="array" aca="1" ref="R3558" ca="1">IF(OR(INDIRECT(A3558&amp;B3558&amp;C3558&amp;F3558)="",ISNUMBER(INDIRECT(A3558&amp;B3558&amp;C3558&amp;F3558))=FALSE,INDIRECT(A3558&amp;B3558&amp;C3558&amp;F3558)=0),"",P3558+14)</f>
        <v/>
      </c>
      <c r="S3558" s="15" t="str" cm="1">
        <f t="array" aca="1" ref="S3558" ca="1">IF(OR(INDIRECT(A3558&amp;B3558&amp;C3558&amp;F3558)="",ISNUMBER(INDIRECT(A3558&amp;B3558&amp;C3558&amp;F3558))=FALSE,INDIRECT(A3558&amp;B3558&amp;C3558&amp;F3558)=0),"",INDIRECT(A3558&amp;B3558&amp;C3558&amp;F3558))</f>
        <v/>
      </c>
      <c r="T3558" s="15" t="str" cm="1">
        <f t="array" aca="1" ref="T3558" ca="1">IF(OR(INDIRECT(A3558&amp;B3558&amp;C3558&amp;F3558)="",ISNUMBER(INDIRECT(A3558&amp;B3558&amp;C3558&amp;F3558))=FALSE,INDIRECT(A3558&amp;B3558&amp;C3558&amp;F3558)=0),"",0)</f>
        <v/>
      </c>
    </row>
    <row r="3559" spans="1:20">
      <c r="A3559" s="23" t="s">
        <v>912</v>
      </c>
      <c r="B3559" s="23" t="s">
        <v>914</v>
      </c>
      <c r="C3559" s="23" t="str">
        <f t="shared" si="165"/>
        <v>r</v>
      </c>
      <c r="D3559" s="23" t="s">
        <v>914</v>
      </c>
      <c r="E3559" s="23" t="str">
        <f t="shared" si="163"/>
        <v>q</v>
      </c>
      <c r="F3559" s="23">
        <f t="shared" si="164"/>
        <v>32</v>
      </c>
      <c r="G3559" s="23" t="str" cm="1">
        <f t="array" aca="1" ref="G3559" ca="1">IF(OR(INDIRECT(A3559&amp;B3559&amp;C3559&amp;F3559)="",ISNUMBER(INDIRECT(A3559&amp;B3559&amp;C3559&amp;F3559))=FALSE),"",IF(INDIRECT(A3559&amp;B3559&amp;C3559&amp;9)="公開","【（第８期）WEB・コールセンター受付】","【（第８期）医療機関受付】"))</f>
        <v/>
      </c>
      <c r="H3559" s="15" t="str" cm="1">
        <f t="array" aca="1" ref="H3559" ca="1">IF(OR(INDIRECT(A3559&amp;B3559&amp;C3559&amp;F3559)="",ISNUMBER(INDIRECT(A3559&amp;B3559&amp;C3559&amp;F3559))=FALSE,INDIRECT(A3559&amp;B3559&amp;C3559&amp;F3559)=0),"",431001)</f>
        <v/>
      </c>
      <c r="I3559" s="15" t="str" cm="1">
        <f t="array" aca="1" ref="I3559" ca="1">IF(OR(INDIRECT(A3559&amp;B3559&amp;C3559&amp;F3559)="",ISNUMBER(INDIRECT(A3559&amp;B3559&amp;C3559&amp;F3559))=FALSE,INDIRECT(A3559&amp;B3559&amp;C3559&amp;F3559)=0),"",G3559&amp;J3559&amp;"."&amp;TEXT(M3559,"00")&amp;TEXT(N3559,"00")&amp;"."&amp;TEXT(O3559,"00")&amp;TEXT(P3559,"00"))</f>
        <v/>
      </c>
      <c r="J3559" s="15" t="str" cm="1">
        <f t="array" aca="1" ref="J3559" ca="1">IF(OR(INDIRECT(A3559&amp;B3559&amp;C3559&amp;F3559)="",ISNUMBER(INDIRECT(A3559&amp;B3559&amp;C3559&amp;F3559))=FALSE,INDIRECT(A3559&amp;B3559&amp;C3559&amp;F3559)=0),"",予約枠報告様式!$B$2)</f>
        <v/>
      </c>
      <c r="K3559" s="15" t="str" cm="1">
        <f t="array" aca="1" ref="K3559" ca="1">IF(OR(INDIRECT(A3559&amp;B3559&amp;C3559&amp;F3559)="",ISNUMBER(INDIRECT(A3559&amp;B3559&amp;C3559&amp;F3559))=FALSE,INDIRECT(A3559&amp;B3559&amp;C3559&amp;F3559)=0),"",1)</f>
        <v/>
      </c>
      <c r="L3559" s="15" t="str" cm="1">
        <f t="array" aca="1" ref="L3559" ca="1">IF(OR(INDIRECT(A3559&amp;B3559&amp;C3559&amp;F3559)="",ISNUMBER(INDIRECT(A3559&amp;B3559&amp;C3559&amp;F3559))=FALSE,INDIRECT(A3559&amp;B3559&amp;C3559&amp;F3559)=0),"",IF(G3559="【（第８期）医療機関受付】",TEXT(INDIRECT(A3559&amp;D3559&amp;E3559&amp;5),"yyy"),TEXT(INDIRECT(A3559&amp;B3559&amp;C3559&amp;5),"yyy")))</f>
        <v/>
      </c>
      <c r="M3559" s="15" t="str" cm="1">
        <f t="array" aca="1" ref="M3559" ca="1">IF(OR(INDIRECT(A3559&amp;B3559&amp;C3559&amp;F3559)="",ISNUMBER(INDIRECT(A3559&amp;B3559&amp;C3559&amp;F3559))=FALSE,INDIRECT(A3559&amp;B3559&amp;C3559&amp;F3559)=0),"",IF(G3559="【（第８期）医療機関受付】",TEXT(INDIRECT(A3559&amp;D3559&amp;E3559&amp;5),"m"),TEXT(INDIRECT(A3559&amp;B3559&amp;C3559&amp;5),"m")))</f>
        <v/>
      </c>
      <c r="N3559" s="15" t="str" cm="1">
        <f t="array" aca="1" ref="N3559" ca="1">IF(OR(INDIRECT(A3559&amp;B3559&amp;C3559&amp;F3559)="",ISNUMBER(INDIRECT(A3559&amp;B3559&amp;C3559&amp;F3559))=FALSE,INDIRECT(A3559&amp;B3559&amp;C3559&amp;F3559)=0),"",IF(G3559="【（第８期）医療機関受付】",TEXT(INDIRECT(A3559&amp;D3559&amp;E3559&amp;5),"d"),TEXT(INDIRECT(A3559&amp;B3559&amp;C3559&amp;5),"d")))</f>
        <v/>
      </c>
      <c r="O3559" s="15" t="str" cm="1">
        <f t="array" aca="1" ref="O3559" ca="1">IF(OR(INDIRECT(A3559&amp;B3559&amp;C3559&amp;F3559)="",ISNUMBER(INDIRECT(A3559&amp;B3559&amp;C3559&amp;F3559))=FALSE,INDIRECT(A3559&amp;B3559&amp;C3559&amp;F3559)=0),"",HOUR(INDIRECT(A3559&amp;"A"&amp;F3559)))</f>
        <v/>
      </c>
      <c r="P3559" s="15" t="str" cm="1">
        <f t="array" aca="1" ref="P3559" ca="1">IF(OR(INDIRECT(A3559&amp;B3559&amp;C3559&amp;F3559)="",ISNUMBER(INDIRECT(A3559&amp;B3559&amp;C3559&amp;F3559))=FALSE,INDIRECT(A3559&amp;B3559&amp;C3559&amp;F3559)=0),"",MINUTE(INDIRECT(A3559&amp;"A"&amp;F3559)))</f>
        <v/>
      </c>
      <c r="Q3559" s="15" t="str" cm="1">
        <f t="array" aca="1" ref="Q3559" ca="1">IF(OR(INDIRECT(A3559&amp;B3559&amp;C3559&amp;F3559)="",ISNUMBER(INDIRECT(A3559&amp;B3559&amp;C3559&amp;F3559))=FALSE,INDIRECT(A3559&amp;B3559&amp;C3559&amp;F3559)=0),"",O3559)</f>
        <v/>
      </c>
      <c r="R3559" s="15" t="str" cm="1">
        <f t="array" aca="1" ref="R3559" ca="1">IF(OR(INDIRECT(A3559&amp;B3559&amp;C3559&amp;F3559)="",ISNUMBER(INDIRECT(A3559&amp;B3559&amp;C3559&amp;F3559))=FALSE,INDIRECT(A3559&amp;B3559&amp;C3559&amp;F3559)=0),"",P3559+14)</f>
        <v/>
      </c>
      <c r="S3559" s="15" t="str" cm="1">
        <f t="array" aca="1" ref="S3559" ca="1">IF(OR(INDIRECT(A3559&amp;B3559&amp;C3559&amp;F3559)="",ISNUMBER(INDIRECT(A3559&amp;B3559&amp;C3559&amp;F3559))=FALSE,INDIRECT(A3559&amp;B3559&amp;C3559&amp;F3559)=0),"",INDIRECT(A3559&amp;B3559&amp;C3559&amp;F3559))</f>
        <v/>
      </c>
      <c r="T3559" s="15" t="str" cm="1">
        <f t="array" aca="1" ref="T3559" ca="1">IF(OR(INDIRECT(A3559&amp;B3559&amp;C3559&amp;F3559)="",ISNUMBER(INDIRECT(A3559&amp;B3559&amp;C3559&amp;F3559))=FALSE,INDIRECT(A3559&amp;B3559&amp;C3559&amp;F3559)=0),"",0)</f>
        <v/>
      </c>
    </row>
    <row r="3560" spans="1:20">
      <c r="A3560" s="23" t="s">
        <v>912</v>
      </c>
      <c r="B3560" s="23" t="s">
        <v>914</v>
      </c>
      <c r="C3560" s="23" t="str">
        <f t="shared" si="165"/>
        <v>r</v>
      </c>
      <c r="D3560" s="23" t="s">
        <v>914</v>
      </c>
      <c r="E3560" s="23" t="str">
        <f t="shared" si="163"/>
        <v>q</v>
      </c>
      <c r="F3560" s="23">
        <f t="shared" si="164"/>
        <v>33</v>
      </c>
      <c r="G3560" s="23" t="str" cm="1">
        <f t="array" aca="1" ref="G3560" ca="1">IF(OR(INDIRECT(A3560&amp;B3560&amp;C3560&amp;F3560)="",ISNUMBER(INDIRECT(A3560&amp;B3560&amp;C3560&amp;F3560))=FALSE),"",IF(INDIRECT(A3560&amp;B3560&amp;C3560&amp;9)="公開","【（第８期）WEB・コールセンター受付】","【（第８期）医療機関受付】"))</f>
        <v/>
      </c>
      <c r="H3560" s="15" t="str" cm="1">
        <f t="array" aca="1" ref="H3560" ca="1">IF(OR(INDIRECT(A3560&amp;B3560&amp;C3560&amp;F3560)="",ISNUMBER(INDIRECT(A3560&amp;B3560&amp;C3560&amp;F3560))=FALSE,INDIRECT(A3560&amp;B3560&amp;C3560&amp;F3560)=0),"",431001)</f>
        <v/>
      </c>
      <c r="I3560" s="15" t="str" cm="1">
        <f t="array" aca="1" ref="I3560" ca="1">IF(OR(INDIRECT(A3560&amp;B3560&amp;C3560&amp;F3560)="",ISNUMBER(INDIRECT(A3560&amp;B3560&amp;C3560&amp;F3560))=FALSE,INDIRECT(A3560&amp;B3560&amp;C3560&amp;F3560)=0),"",G3560&amp;J3560&amp;"."&amp;TEXT(M3560,"00")&amp;TEXT(N3560,"00")&amp;"."&amp;TEXT(O3560,"00")&amp;TEXT(P3560,"00"))</f>
        <v/>
      </c>
      <c r="J3560" s="15" t="str" cm="1">
        <f t="array" aca="1" ref="J3560" ca="1">IF(OR(INDIRECT(A3560&amp;B3560&amp;C3560&amp;F3560)="",ISNUMBER(INDIRECT(A3560&amp;B3560&amp;C3560&amp;F3560))=FALSE,INDIRECT(A3560&amp;B3560&amp;C3560&amp;F3560)=0),"",予約枠報告様式!$B$2)</f>
        <v/>
      </c>
      <c r="K3560" s="15" t="str" cm="1">
        <f t="array" aca="1" ref="K3560" ca="1">IF(OR(INDIRECT(A3560&amp;B3560&amp;C3560&amp;F3560)="",ISNUMBER(INDIRECT(A3560&amp;B3560&amp;C3560&amp;F3560))=FALSE,INDIRECT(A3560&amp;B3560&amp;C3560&amp;F3560)=0),"",1)</f>
        <v/>
      </c>
      <c r="L3560" s="15" t="str" cm="1">
        <f t="array" aca="1" ref="L3560" ca="1">IF(OR(INDIRECT(A3560&amp;B3560&amp;C3560&amp;F3560)="",ISNUMBER(INDIRECT(A3560&amp;B3560&amp;C3560&amp;F3560))=FALSE,INDIRECT(A3560&amp;B3560&amp;C3560&amp;F3560)=0),"",IF(G3560="【（第８期）医療機関受付】",TEXT(INDIRECT(A3560&amp;D3560&amp;E3560&amp;5),"yyy"),TEXT(INDIRECT(A3560&amp;B3560&amp;C3560&amp;5),"yyy")))</f>
        <v/>
      </c>
      <c r="M3560" s="15" t="str" cm="1">
        <f t="array" aca="1" ref="M3560" ca="1">IF(OR(INDIRECT(A3560&amp;B3560&amp;C3560&amp;F3560)="",ISNUMBER(INDIRECT(A3560&amp;B3560&amp;C3560&amp;F3560))=FALSE,INDIRECT(A3560&amp;B3560&amp;C3560&amp;F3560)=0),"",IF(G3560="【（第８期）医療機関受付】",TEXT(INDIRECT(A3560&amp;D3560&amp;E3560&amp;5),"m"),TEXT(INDIRECT(A3560&amp;B3560&amp;C3560&amp;5),"m")))</f>
        <v/>
      </c>
      <c r="N3560" s="15" t="str" cm="1">
        <f t="array" aca="1" ref="N3560" ca="1">IF(OR(INDIRECT(A3560&amp;B3560&amp;C3560&amp;F3560)="",ISNUMBER(INDIRECT(A3560&amp;B3560&amp;C3560&amp;F3560))=FALSE,INDIRECT(A3560&amp;B3560&amp;C3560&amp;F3560)=0),"",IF(G3560="【（第８期）医療機関受付】",TEXT(INDIRECT(A3560&amp;D3560&amp;E3560&amp;5),"d"),TEXT(INDIRECT(A3560&amp;B3560&amp;C3560&amp;5),"d")))</f>
        <v/>
      </c>
      <c r="O3560" s="15" t="str" cm="1">
        <f t="array" aca="1" ref="O3560" ca="1">IF(OR(INDIRECT(A3560&amp;B3560&amp;C3560&amp;F3560)="",ISNUMBER(INDIRECT(A3560&amp;B3560&amp;C3560&amp;F3560))=FALSE,INDIRECT(A3560&amp;B3560&amp;C3560&amp;F3560)=0),"",HOUR(INDIRECT(A3560&amp;"A"&amp;F3560)))</f>
        <v/>
      </c>
      <c r="P3560" s="15" t="str" cm="1">
        <f t="array" aca="1" ref="P3560" ca="1">IF(OR(INDIRECT(A3560&amp;B3560&amp;C3560&amp;F3560)="",ISNUMBER(INDIRECT(A3560&amp;B3560&amp;C3560&amp;F3560))=FALSE,INDIRECT(A3560&amp;B3560&amp;C3560&amp;F3560)=0),"",MINUTE(INDIRECT(A3560&amp;"A"&amp;F3560)))</f>
        <v/>
      </c>
      <c r="Q3560" s="15" t="str" cm="1">
        <f t="array" aca="1" ref="Q3560" ca="1">IF(OR(INDIRECT(A3560&amp;B3560&amp;C3560&amp;F3560)="",ISNUMBER(INDIRECT(A3560&amp;B3560&amp;C3560&amp;F3560))=FALSE,INDIRECT(A3560&amp;B3560&amp;C3560&amp;F3560)=0),"",O3560)</f>
        <v/>
      </c>
      <c r="R3560" s="15" t="str" cm="1">
        <f t="array" aca="1" ref="R3560" ca="1">IF(OR(INDIRECT(A3560&amp;B3560&amp;C3560&amp;F3560)="",ISNUMBER(INDIRECT(A3560&amp;B3560&amp;C3560&amp;F3560))=FALSE,INDIRECT(A3560&amp;B3560&amp;C3560&amp;F3560)=0),"",P3560+14)</f>
        <v/>
      </c>
      <c r="S3560" s="15" t="str" cm="1">
        <f t="array" aca="1" ref="S3560" ca="1">IF(OR(INDIRECT(A3560&amp;B3560&amp;C3560&amp;F3560)="",ISNUMBER(INDIRECT(A3560&amp;B3560&amp;C3560&amp;F3560))=FALSE,INDIRECT(A3560&amp;B3560&amp;C3560&amp;F3560)=0),"",INDIRECT(A3560&amp;B3560&amp;C3560&amp;F3560))</f>
        <v/>
      </c>
      <c r="T3560" s="15" t="str" cm="1">
        <f t="array" aca="1" ref="T3560" ca="1">IF(OR(INDIRECT(A3560&amp;B3560&amp;C3560&amp;F3560)="",ISNUMBER(INDIRECT(A3560&amp;B3560&amp;C3560&amp;F3560))=FALSE,INDIRECT(A3560&amp;B3560&amp;C3560&amp;F3560)=0),"",0)</f>
        <v/>
      </c>
    </row>
    <row r="3561" spans="1:20">
      <c r="A3561" s="23" t="s">
        <v>912</v>
      </c>
      <c r="B3561" s="23" t="s">
        <v>914</v>
      </c>
      <c r="C3561" s="23" t="str">
        <f t="shared" si="165"/>
        <v>r</v>
      </c>
      <c r="D3561" s="23" t="s">
        <v>914</v>
      </c>
      <c r="E3561" s="23" t="str">
        <f t="shared" si="163"/>
        <v>q</v>
      </c>
      <c r="F3561" s="23">
        <f t="shared" si="164"/>
        <v>34</v>
      </c>
      <c r="G3561" s="23" t="str" cm="1">
        <f t="array" aca="1" ref="G3561" ca="1">IF(OR(INDIRECT(A3561&amp;B3561&amp;C3561&amp;F3561)="",ISNUMBER(INDIRECT(A3561&amp;B3561&amp;C3561&amp;F3561))=FALSE),"",IF(INDIRECT(A3561&amp;B3561&amp;C3561&amp;9)="公開","【（第８期）WEB・コールセンター受付】","【（第８期）医療機関受付】"))</f>
        <v/>
      </c>
      <c r="H3561" s="15" t="str" cm="1">
        <f t="array" aca="1" ref="H3561" ca="1">IF(OR(INDIRECT(A3561&amp;B3561&amp;C3561&amp;F3561)="",ISNUMBER(INDIRECT(A3561&amp;B3561&amp;C3561&amp;F3561))=FALSE,INDIRECT(A3561&amp;B3561&amp;C3561&amp;F3561)=0),"",431001)</f>
        <v/>
      </c>
      <c r="I3561" s="15" t="str" cm="1">
        <f t="array" aca="1" ref="I3561" ca="1">IF(OR(INDIRECT(A3561&amp;B3561&amp;C3561&amp;F3561)="",ISNUMBER(INDIRECT(A3561&amp;B3561&amp;C3561&amp;F3561))=FALSE,INDIRECT(A3561&amp;B3561&amp;C3561&amp;F3561)=0),"",G3561&amp;J3561&amp;"."&amp;TEXT(M3561,"00")&amp;TEXT(N3561,"00")&amp;"."&amp;TEXT(O3561,"00")&amp;TEXT(P3561,"00"))</f>
        <v/>
      </c>
      <c r="J3561" s="15" t="str" cm="1">
        <f t="array" aca="1" ref="J3561" ca="1">IF(OR(INDIRECT(A3561&amp;B3561&amp;C3561&amp;F3561)="",ISNUMBER(INDIRECT(A3561&amp;B3561&amp;C3561&amp;F3561))=FALSE,INDIRECT(A3561&amp;B3561&amp;C3561&amp;F3561)=0),"",予約枠報告様式!$B$2)</f>
        <v/>
      </c>
      <c r="K3561" s="15" t="str" cm="1">
        <f t="array" aca="1" ref="K3561" ca="1">IF(OR(INDIRECT(A3561&amp;B3561&amp;C3561&amp;F3561)="",ISNUMBER(INDIRECT(A3561&amp;B3561&amp;C3561&amp;F3561))=FALSE,INDIRECT(A3561&amp;B3561&amp;C3561&amp;F3561)=0),"",1)</f>
        <v/>
      </c>
      <c r="L3561" s="15" t="str" cm="1">
        <f t="array" aca="1" ref="L3561" ca="1">IF(OR(INDIRECT(A3561&amp;B3561&amp;C3561&amp;F3561)="",ISNUMBER(INDIRECT(A3561&amp;B3561&amp;C3561&amp;F3561))=FALSE,INDIRECT(A3561&amp;B3561&amp;C3561&amp;F3561)=0),"",IF(G3561="【（第８期）医療機関受付】",TEXT(INDIRECT(A3561&amp;D3561&amp;E3561&amp;5),"yyy"),TEXT(INDIRECT(A3561&amp;B3561&amp;C3561&amp;5),"yyy")))</f>
        <v/>
      </c>
      <c r="M3561" s="15" t="str" cm="1">
        <f t="array" aca="1" ref="M3561" ca="1">IF(OR(INDIRECT(A3561&amp;B3561&amp;C3561&amp;F3561)="",ISNUMBER(INDIRECT(A3561&amp;B3561&amp;C3561&amp;F3561))=FALSE,INDIRECT(A3561&amp;B3561&amp;C3561&amp;F3561)=0),"",IF(G3561="【（第８期）医療機関受付】",TEXT(INDIRECT(A3561&amp;D3561&amp;E3561&amp;5),"m"),TEXT(INDIRECT(A3561&amp;B3561&amp;C3561&amp;5),"m")))</f>
        <v/>
      </c>
      <c r="N3561" s="15" t="str" cm="1">
        <f t="array" aca="1" ref="N3561" ca="1">IF(OR(INDIRECT(A3561&amp;B3561&amp;C3561&amp;F3561)="",ISNUMBER(INDIRECT(A3561&amp;B3561&amp;C3561&amp;F3561))=FALSE,INDIRECT(A3561&amp;B3561&amp;C3561&amp;F3561)=0),"",IF(G3561="【（第８期）医療機関受付】",TEXT(INDIRECT(A3561&amp;D3561&amp;E3561&amp;5),"d"),TEXT(INDIRECT(A3561&amp;B3561&amp;C3561&amp;5),"d")))</f>
        <v/>
      </c>
      <c r="O3561" s="15" t="str" cm="1">
        <f t="array" aca="1" ref="O3561" ca="1">IF(OR(INDIRECT(A3561&amp;B3561&amp;C3561&amp;F3561)="",ISNUMBER(INDIRECT(A3561&amp;B3561&amp;C3561&amp;F3561))=FALSE,INDIRECT(A3561&amp;B3561&amp;C3561&amp;F3561)=0),"",HOUR(INDIRECT(A3561&amp;"A"&amp;F3561)))</f>
        <v/>
      </c>
      <c r="P3561" s="15" t="str" cm="1">
        <f t="array" aca="1" ref="P3561" ca="1">IF(OR(INDIRECT(A3561&amp;B3561&amp;C3561&amp;F3561)="",ISNUMBER(INDIRECT(A3561&amp;B3561&amp;C3561&amp;F3561))=FALSE,INDIRECT(A3561&amp;B3561&amp;C3561&amp;F3561)=0),"",MINUTE(INDIRECT(A3561&amp;"A"&amp;F3561)))</f>
        <v/>
      </c>
      <c r="Q3561" s="15" t="str" cm="1">
        <f t="array" aca="1" ref="Q3561" ca="1">IF(OR(INDIRECT(A3561&amp;B3561&amp;C3561&amp;F3561)="",ISNUMBER(INDIRECT(A3561&amp;B3561&amp;C3561&amp;F3561))=FALSE,INDIRECT(A3561&amp;B3561&amp;C3561&amp;F3561)=0),"",O3561)</f>
        <v/>
      </c>
      <c r="R3561" s="15" t="str" cm="1">
        <f t="array" aca="1" ref="R3561" ca="1">IF(OR(INDIRECT(A3561&amp;B3561&amp;C3561&amp;F3561)="",ISNUMBER(INDIRECT(A3561&amp;B3561&amp;C3561&amp;F3561))=FALSE,INDIRECT(A3561&amp;B3561&amp;C3561&amp;F3561)=0),"",P3561+14)</f>
        <v/>
      </c>
      <c r="S3561" s="15" t="str" cm="1">
        <f t="array" aca="1" ref="S3561" ca="1">IF(OR(INDIRECT(A3561&amp;B3561&amp;C3561&amp;F3561)="",ISNUMBER(INDIRECT(A3561&amp;B3561&amp;C3561&amp;F3561))=FALSE,INDIRECT(A3561&amp;B3561&amp;C3561&amp;F3561)=0),"",INDIRECT(A3561&amp;B3561&amp;C3561&amp;F3561))</f>
        <v/>
      </c>
      <c r="T3561" s="15" t="str" cm="1">
        <f t="array" aca="1" ref="T3561" ca="1">IF(OR(INDIRECT(A3561&amp;B3561&amp;C3561&amp;F3561)="",ISNUMBER(INDIRECT(A3561&amp;B3561&amp;C3561&amp;F3561))=FALSE,INDIRECT(A3561&amp;B3561&amp;C3561&amp;F3561)=0),"",0)</f>
        <v/>
      </c>
    </row>
    <row r="3562" spans="1:20">
      <c r="A3562" s="23" t="s">
        <v>912</v>
      </c>
      <c r="B3562" s="23" t="s">
        <v>914</v>
      </c>
      <c r="C3562" s="23" t="str">
        <f t="shared" si="165"/>
        <v>r</v>
      </c>
      <c r="D3562" s="23" t="s">
        <v>914</v>
      </c>
      <c r="E3562" s="23" t="str">
        <f t="shared" si="163"/>
        <v>q</v>
      </c>
      <c r="F3562" s="23">
        <f t="shared" si="164"/>
        <v>35</v>
      </c>
      <c r="G3562" s="23" t="str" cm="1">
        <f t="array" aca="1" ref="G3562" ca="1">IF(OR(INDIRECT(A3562&amp;B3562&amp;C3562&amp;F3562)="",ISNUMBER(INDIRECT(A3562&amp;B3562&amp;C3562&amp;F3562))=FALSE),"",IF(INDIRECT(A3562&amp;B3562&amp;C3562&amp;9)="公開","【（第８期）WEB・コールセンター受付】","【（第８期）医療機関受付】"))</f>
        <v/>
      </c>
      <c r="H3562" s="15" t="str" cm="1">
        <f t="array" aca="1" ref="H3562" ca="1">IF(OR(INDIRECT(A3562&amp;B3562&amp;C3562&amp;F3562)="",ISNUMBER(INDIRECT(A3562&amp;B3562&amp;C3562&amp;F3562))=FALSE,INDIRECT(A3562&amp;B3562&amp;C3562&amp;F3562)=0),"",431001)</f>
        <v/>
      </c>
      <c r="I3562" s="15" t="str" cm="1">
        <f t="array" aca="1" ref="I3562" ca="1">IF(OR(INDIRECT(A3562&amp;B3562&amp;C3562&amp;F3562)="",ISNUMBER(INDIRECT(A3562&amp;B3562&amp;C3562&amp;F3562))=FALSE,INDIRECT(A3562&amp;B3562&amp;C3562&amp;F3562)=0),"",G3562&amp;J3562&amp;"."&amp;TEXT(M3562,"00")&amp;TEXT(N3562,"00")&amp;"."&amp;TEXT(O3562,"00")&amp;TEXT(P3562,"00"))</f>
        <v/>
      </c>
      <c r="J3562" s="15" t="str" cm="1">
        <f t="array" aca="1" ref="J3562" ca="1">IF(OR(INDIRECT(A3562&amp;B3562&amp;C3562&amp;F3562)="",ISNUMBER(INDIRECT(A3562&amp;B3562&amp;C3562&amp;F3562))=FALSE,INDIRECT(A3562&amp;B3562&amp;C3562&amp;F3562)=0),"",予約枠報告様式!$B$2)</f>
        <v/>
      </c>
      <c r="K3562" s="15" t="str" cm="1">
        <f t="array" aca="1" ref="K3562" ca="1">IF(OR(INDIRECT(A3562&amp;B3562&amp;C3562&amp;F3562)="",ISNUMBER(INDIRECT(A3562&amp;B3562&amp;C3562&amp;F3562))=FALSE,INDIRECT(A3562&amp;B3562&amp;C3562&amp;F3562)=0),"",1)</f>
        <v/>
      </c>
      <c r="L3562" s="15" t="str" cm="1">
        <f t="array" aca="1" ref="L3562" ca="1">IF(OR(INDIRECT(A3562&amp;B3562&amp;C3562&amp;F3562)="",ISNUMBER(INDIRECT(A3562&amp;B3562&amp;C3562&amp;F3562))=FALSE,INDIRECT(A3562&amp;B3562&amp;C3562&amp;F3562)=0),"",IF(G3562="【（第８期）医療機関受付】",TEXT(INDIRECT(A3562&amp;D3562&amp;E3562&amp;5),"yyy"),TEXT(INDIRECT(A3562&amp;B3562&amp;C3562&amp;5),"yyy")))</f>
        <v/>
      </c>
      <c r="M3562" s="15" t="str" cm="1">
        <f t="array" aca="1" ref="M3562" ca="1">IF(OR(INDIRECT(A3562&amp;B3562&amp;C3562&amp;F3562)="",ISNUMBER(INDIRECT(A3562&amp;B3562&amp;C3562&amp;F3562))=FALSE,INDIRECT(A3562&amp;B3562&amp;C3562&amp;F3562)=0),"",IF(G3562="【（第８期）医療機関受付】",TEXT(INDIRECT(A3562&amp;D3562&amp;E3562&amp;5),"m"),TEXT(INDIRECT(A3562&amp;B3562&amp;C3562&amp;5),"m")))</f>
        <v/>
      </c>
      <c r="N3562" s="15" t="str" cm="1">
        <f t="array" aca="1" ref="N3562" ca="1">IF(OR(INDIRECT(A3562&amp;B3562&amp;C3562&amp;F3562)="",ISNUMBER(INDIRECT(A3562&amp;B3562&amp;C3562&amp;F3562))=FALSE,INDIRECT(A3562&amp;B3562&amp;C3562&amp;F3562)=0),"",IF(G3562="【（第８期）医療機関受付】",TEXT(INDIRECT(A3562&amp;D3562&amp;E3562&amp;5),"d"),TEXT(INDIRECT(A3562&amp;B3562&amp;C3562&amp;5),"d")))</f>
        <v/>
      </c>
      <c r="O3562" s="15" t="str" cm="1">
        <f t="array" aca="1" ref="O3562" ca="1">IF(OR(INDIRECT(A3562&amp;B3562&amp;C3562&amp;F3562)="",ISNUMBER(INDIRECT(A3562&amp;B3562&amp;C3562&amp;F3562))=FALSE,INDIRECT(A3562&amp;B3562&amp;C3562&amp;F3562)=0),"",HOUR(INDIRECT(A3562&amp;"A"&amp;F3562)))</f>
        <v/>
      </c>
      <c r="P3562" s="15" t="str" cm="1">
        <f t="array" aca="1" ref="P3562" ca="1">IF(OR(INDIRECT(A3562&amp;B3562&amp;C3562&amp;F3562)="",ISNUMBER(INDIRECT(A3562&amp;B3562&amp;C3562&amp;F3562))=FALSE,INDIRECT(A3562&amp;B3562&amp;C3562&amp;F3562)=0),"",MINUTE(INDIRECT(A3562&amp;"A"&amp;F3562)))</f>
        <v/>
      </c>
      <c r="Q3562" s="15" t="str" cm="1">
        <f t="array" aca="1" ref="Q3562" ca="1">IF(OR(INDIRECT(A3562&amp;B3562&amp;C3562&amp;F3562)="",ISNUMBER(INDIRECT(A3562&amp;B3562&amp;C3562&amp;F3562))=FALSE,INDIRECT(A3562&amp;B3562&amp;C3562&amp;F3562)=0),"",O3562)</f>
        <v/>
      </c>
      <c r="R3562" s="15" t="str" cm="1">
        <f t="array" aca="1" ref="R3562" ca="1">IF(OR(INDIRECT(A3562&amp;B3562&amp;C3562&amp;F3562)="",ISNUMBER(INDIRECT(A3562&amp;B3562&amp;C3562&amp;F3562))=FALSE,INDIRECT(A3562&amp;B3562&amp;C3562&amp;F3562)=0),"",P3562+14)</f>
        <v/>
      </c>
      <c r="S3562" s="15" t="str" cm="1">
        <f t="array" aca="1" ref="S3562" ca="1">IF(OR(INDIRECT(A3562&amp;B3562&amp;C3562&amp;F3562)="",ISNUMBER(INDIRECT(A3562&amp;B3562&amp;C3562&amp;F3562))=FALSE,INDIRECT(A3562&amp;B3562&amp;C3562&amp;F3562)=0),"",INDIRECT(A3562&amp;B3562&amp;C3562&amp;F3562))</f>
        <v/>
      </c>
      <c r="T3562" s="15" t="str" cm="1">
        <f t="array" aca="1" ref="T3562" ca="1">IF(OR(INDIRECT(A3562&amp;B3562&amp;C3562&amp;F3562)="",ISNUMBER(INDIRECT(A3562&amp;B3562&amp;C3562&amp;F3562))=FALSE,INDIRECT(A3562&amp;B3562&amp;C3562&amp;F3562)=0),"",0)</f>
        <v/>
      </c>
    </row>
    <row r="3563" spans="1:20">
      <c r="A3563" s="23" t="s">
        <v>912</v>
      </c>
      <c r="B3563" s="23" t="s">
        <v>914</v>
      </c>
      <c r="C3563" s="23" t="str">
        <f t="shared" si="165"/>
        <v>r</v>
      </c>
      <c r="D3563" s="23" t="s">
        <v>914</v>
      </c>
      <c r="E3563" s="23" t="str">
        <f t="shared" ref="E3563:E3626" si="166">IF(F3562=62,CHAR(CODE(E3562)+1),E3562)</f>
        <v>q</v>
      </c>
      <c r="F3563" s="23">
        <f t="shared" si="164"/>
        <v>36</v>
      </c>
      <c r="G3563" s="23" t="str" cm="1">
        <f t="array" aca="1" ref="G3563" ca="1">IF(OR(INDIRECT(A3563&amp;B3563&amp;C3563&amp;F3563)="",ISNUMBER(INDIRECT(A3563&amp;B3563&amp;C3563&amp;F3563))=FALSE),"",IF(INDIRECT(A3563&amp;B3563&amp;C3563&amp;9)="公開","【（第８期）WEB・コールセンター受付】","【（第８期）医療機関受付】"))</f>
        <v/>
      </c>
      <c r="H3563" s="15" t="str" cm="1">
        <f t="array" aca="1" ref="H3563" ca="1">IF(OR(INDIRECT(A3563&amp;B3563&amp;C3563&amp;F3563)="",ISNUMBER(INDIRECT(A3563&amp;B3563&amp;C3563&amp;F3563))=FALSE,INDIRECT(A3563&amp;B3563&amp;C3563&amp;F3563)=0),"",431001)</f>
        <v/>
      </c>
      <c r="I3563" s="15" t="str" cm="1">
        <f t="array" aca="1" ref="I3563" ca="1">IF(OR(INDIRECT(A3563&amp;B3563&amp;C3563&amp;F3563)="",ISNUMBER(INDIRECT(A3563&amp;B3563&amp;C3563&amp;F3563))=FALSE,INDIRECT(A3563&amp;B3563&amp;C3563&amp;F3563)=0),"",G3563&amp;J3563&amp;"."&amp;TEXT(M3563,"00")&amp;TEXT(N3563,"00")&amp;"."&amp;TEXT(O3563,"00")&amp;TEXT(P3563,"00"))</f>
        <v/>
      </c>
      <c r="J3563" s="15" t="str" cm="1">
        <f t="array" aca="1" ref="J3563" ca="1">IF(OR(INDIRECT(A3563&amp;B3563&amp;C3563&amp;F3563)="",ISNUMBER(INDIRECT(A3563&amp;B3563&amp;C3563&amp;F3563))=FALSE,INDIRECT(A3563&amp;B3563&amp;C3563&amp;F3563)=0),"",予約枠報告様式!$B$2)</f>
        <v/>
      </c>
      <c r="K3563" s="15" t="str" cm="1">
        <f t="array" aca="1" ref="K3563" ca="1">IF(OR(INDIRECT(A3563&amp;B3563&amp;C3563&amp;F3563)="",ISNUMBER(INDIRECT(A3563&amp;B3563&amp;C3563&amp;F3563))=FALSE,INDIRECT(A3563&amp;B3563&amp;C3563&amp;F3563)=0),"",1)</f>
        <v/>
      </c>
      <c r="L3563" s="15" t="str" cm="1">
        <f t="array" aca="1" ref="L3563" ca="1">IF(OR(INDIRECT(A3563&amp;B3563&amp;C3563&amp;F3563)="",ISNUMBER(INDIRECT(A3563&amp;B3563&amp;C3563&amp;F3563))=FALSE,INDIRECT(A3563&amp;B3563&amp;C3563&amp;F3563)=0),"",IF(G3563="【（第８期）医療機関受付】",TEXT(INDIRECT(A3563&amp;D3563&amp;E3563&amp;5),"yyy"),TEXT(INDIRECT(A3563&amp;B3563&amp;C3563&amp;5),"yyy")))</f>
        <v/>
      </c>
      <c r="M3563" s="15" t="str" cm="1">
        <f t="array" aca="1" ref="M3563" ca="1">IF(OR(INDIRECT(A3563&amp;B3563&amp;C3563&amp;F3563)="",ISNUMBER(INDIRECT(A3563&amp;B3563&amp;C3563&amp;F3563))=FALSE,INDIRECT(A3563&amp;B3563&amp;C3563&amp;F3563)=0),"",IF(G3563="【（第８期）医療機関受付】",TEXT(INDIRECT(A3563&amp;D3563&amp;E3563&amp;5),"m"),TEXT(INDIRECT(A3563&amp;B3563&amp;C3563&amp;5),"m")))</f>
        <v/>
      </c>
      <c r="N3563" s="15" t="str" cm="1">
        <f t="array" aca="1" ref="N3563" ca="1">IF(OR(INDIRECT(A3563&amp;B3563&amp;C3563&amp;F3563)="",ISNUMBER(INDIRECT(A3563&amp;B3563&amp;C3563&amp;F3563))=FALSE,INDIRECT(A3563&amp;B3563&amp;C3563&amp;F3563)=0),"",IF(G3563="【（第８期）医療機関受付】",TEXT(INDIRECT(A3563&amp;D3563&amp;E3563&amp;5),"d"),TEXT(INDIRECT(A3563&amp;B3563&amp;C3563&amp;5),"d")))</f>
        <v/>
      </c>
      <c r="O3563" s="15" t="str" cm="1">
        <f t="array" aca="1" ref="O3563" ca="1">IF(OR(INDIRECT(A3563&amp;B3563&amp;C3563&amp;F3563)="",ISNUMBER(INDIRECT(A3563&amp;B3563&amp;C3563&amp;F3563))=FALSE,INDIRECT(A3563&amp;B3563&amp;C3563&amp;F3563)=0),"",HOUR(INDIRECT(A3563&amp;"A"&amp;F3563)))</f>
        <v/>
      </c>
      <c r="P3563" s="15" t="str" cm="1">
        <f t="array" aca="1" ref="P3563" ca="1">IF(OR(INDIRECT(A3563&amp;B3563&amp;C3563&amp;F3563)="",ISNUMBER(INDIRECT(A3563&amp;B3563&amp;C3563&amp;F3563))=FALSE,INDIRECT(A3563&amp;B3563&amp;C3563&amp;F3563)=0),"",MINUTE(INDIRECT(A3563&amp;"A"&amp;F3563)))</f>
        <v/>
      </c>
      <c r="Q3563" s="15" t="str" cm="1">
        <f t="array" aca="1" ref="Q3563" ca="1">IF(OR(INDIRECT(A3563&amp;B3563&amp;C3563&amp;F3563)="",ISNUMBER(INDIRECT(A3563&amp;B3563&amp;C3563&amp;F3563))=FALSE,INDIRECT(A3563&amp;B3563&amp;C3563&amp;F3563)=0),"",O3563)</f>
        <v/>
      </c>
      <c r="R3563" s="15" t="str" cm="1">
        <f t="array" aca="1" ref="R3563" ca="1">IF(OR(INDIRECT(A3563&amp;B3563&amp;C3563&amp;F3563)="",ISNUMBER(INDIRECT(A3563&amp;B3563&amp;C3563&amp;F3563))=FALSE,INDIRECT(A3563&amp;B3563&amp;C3563&amp;F3563)=0),"",P3563+14)</f>
        <v/>
      </c>
      <c r="S3563" s="15" t="str" cm="1">
        <f t="array" aca="1" ref="S3563" ca="1">IF(OR(INDIRECT(A3563&amp;B3563&amp;C3563&amp;F3563)="",ISNUMBER(INDIRECT(A3563&amp;B3563&amp;C3563&amp;F3563))=FALSE,INDIRECT(A3563&amp;B3563&amp;C3563&amp;F3563)=0),"",INDIRECT(A3563&amp;B3563&amp;C3563&amp;F3563))</f>
        <v/>
      </c>
      <c r="T3563" s="15" t="str" cm="1">
        <f t="array" aca="1" ref="T3563" ca="1">IF(OR(INDIRECT(A3563&amp;B3563&amp;C3563&amp;F3563)="",ISNUMBER(INDIRECT(A3563&amp;B3563&amp;C3563&amp;F3563))=FALSE,INDIRECT(A3563&amp;B3563&amp;C3563&amp;F3563)=0),"",0)</f>
        <v/>
      </c>
    </row>
    <row r="3564" spans="1:20">
      <c r="A3564" s="23" t="s">
        <v>912</v>
      </c>
      <c r="B3564" s="23" t="s">
        <v>914</v>
      </c>
      <c r="C3564" s="23" t="str">
        <f t="shared" si="165"/>
        <v>r</v>
      </c>
      <c r="D3564" s="23" t="s">
        <v>914</v>
      </c>
      <c r="E3564" s="23" t="str">
        <f t="shared" si="166"/>
        <v>q</v>
      </c>
      <c r="F3564" s="23">
        <f t="shared" si="164"/>
        <v>37</v>
      </c>
      <c r="G3564" s="23" t="str" cm="1">
        <f t="array" aca="1" ref="G3564" ca="1">IF(OR(INDIRECT(A3564&amp;B3564&amp;C3564&amp;F3564)="",ISNUMBER(INDIRECT(A3564&amp;B3564&amp;C3564&amp;F3564))=FALSE),"",IF(INDIRECT(A3564&amp;B3564&amp;C3564&amp;9)="公開","【（第８期）WEB・コールセンター受付】","【（第８期）医療機関受付】"))</f>
        <v/>
      </c>
      <c r="H3564" s="15" t="str" cm="1">
        <f t="array" aca="1" ref="H3564" ca="1">IF(OR(INDIRECT(A3564&amp;B3564&amp;C3564&amp;F3564)="",ISNUMBER(INDIRECT(A3564&amp;B3564&amp;C3564&amp;F3564))=FALSE,INDIRECT(A3564&amp;B3564&amp;C3564&amp;F3564)=0),"",431001)</f>
        <v/>
      </c>
      <c r="I3564" s="15" t="str" cm="1">
        <f t="array" aca="1" ref="I3564" ca="1">IF(OR(INDIRECT(A3564&amp;B3564&amp;C3564&amp;F3564)="",ISNUMBER(INDIRECT(A3564&amp;B3564&amp;C3564&amp;F3564))=FALSE,INDIRECT(A3564&amp;B3564&amp;C3564&amp;F3564)=0),"",G3564&amp;J3564&amp;"."&amp;TEXT(M3564,"00")&amp;TEXT(N3564,"00")&amp;"."&amp;TEXT(O3564,"00")&amp;TEXT(P3564,"00"))</f>
        <v/>
      </c>
      <c r="J3564" s="15" t="str" cm="1">
        <f t="array" aca="1" ref="J3564" ca="1">IF(OR(INDIRECT(A3564&amp;B3564&amp;C3564&amp;F3564)="",ISNUMBER(INDIRECT(A3564&amp;B3564&amp;C3564&amp;F3564))=FALSE,INDIRECT(A3564&amp;B3564&amp;C3564&amp;F3564)=0),"",予約枠報告様式!$B$2)</f>
        <v/>
      </c>
      <c r="K3564" s="15" t="str" cm="1">
        <f t="array" aca="1" ref="K3564" ca="1">IF(OR(INDIRECT(A3564&amp;B3564&amp;C3564&amp;F3564)="",ISNUMBER(INDIRECT(A3564&amp;B3564&amp;C3564&amp;F3564))=FALSE,INDIRECT(A3564&amp;B3564&amp;C3564&amp;F3564)=0),"",1)</f>
        <v/>
      </c>
      <c r="L3564" s="15" t="str" cm="1">
        <f t="array" aca="1" ref="L3564" ca="1">IF(OR(INDIRECT(A3564&amp;B3564&amp;C3564&amp;F3564)="",ISNUMBER(INDIRECT(A3564&amp;B3564&amp;C3564&amp;F3564))=FALSE,INDIRECT(A3564&amp;B3564&amp;C3564&amp;F3564)=0),"",IF(G3564="【（第８期）医療機関受付】",TEXT(INDIRECT(A3564&amp;D3564&amp;E3564&amp;5),"yyy"),TEXT(INDIRECT(A3564&amp;B3564&amp;C3564&amp;5),"yyy")))</f>
        <v/>
      </c>
      <c r="M3564" s="15" t="str" cm="1">
        <f t="array" aca="1" ref="M3564" ca="1">IF(OR(INDIRECT(A3564&amp;B3564&amp;C3564&amp;F3564)="",ISNUMBER(INDIRECT(A3564&amp;B3564&amp;C3564&amp;F3564))=FALSE,INDIRECT(A3564&amp;B3564&amp;C3564&amp;F3564)=0),"",IF(G3564="【（第８期）医療機関受付】",TEXT(INDIRECT(A3564&amp;D3564&amp;E3564&amp;5),"m"),TEXT(INDIRECT(A3564&amp;B3564&amp;C3564&amp;5),"m")))</f>
        <v/>
      </c>
      <c r="N3564" s="15" t="str" cm="1">
        <f t="array" aca="1" ref="N3564" ca="1">IF(OR(INDIRECT(A3564&amp;B3564&amp;C3564&amp;F3564)="",ISNUMBER(INDIRECT(A3564&amp;B3564&amp;C3564&amp;F3564))=FALSE,INDIRECT(A3564&amp;B3564&amp;C3564&amp;F3564)=0),"",IF(G3564="【（第８期）医療機関受付】",TEXT(INDIRECT(A3564&amp;D3564&amp;E3564&amp;5),"d"),TEXT(INDIRECT(A3564&amp;B3564&amp;C3564&amp;5),"d")))</f>
        <v/>
      </c>
      <c r="O3564" s="15" t="str" cm="1">
        <f t="array" aca="1" ref="O3564" ca="1">IF(OR(INDIRECT(A3564&amp;B3564&amp;C3564&amp;F3564)="",ISNUMBER(INDIRECT(A3564&amp;B3564&amp;C3564&amp;F3564))=FALSE,INDIRECT(A3564&amp;B3564&amp;C3564&amp;F3564)=0),"",HOUR(INDIRECT(A3564&amp;"A"&amp;F3564)))</f>
        <v/>
      </c>
      <c r="P3564" s="15" t="str" cm="1">
        <f t="array" aca="1" ref="P3564" ca="1">IF(OR(INDIRECT(A3564&amp;B3564&amp;C3564&amp;F3564)="",ISNUMBER(INDIRECT(A3564&amp;B3564&amp;C3564&amp;F3564))=FALSE,INDIRECT(A3564&amp;B3564&amp;C3564&amp;F3564)=0),"",MINUTE(INDIRECT(A3564&amp;"A"&amp;F3564)))</f>
        <v/>
      </c>
      <c r="Q3564" s="15" t="str" cm="1">
        <f t="array" aca="1" ref="Q3564" ca="1">IF(OR(INDIRECT(A3564&amp;B3564&amp;C3564&amp;F3564)="",ISNUMBER(INDIRECT(A3564&amp;B3564&amp;C3564&amp;F3564))=FALSE,INDIRECT(A3564&amp;B3564&amp;C3564&amp;F3564)=0),"",O3564)</f>
        <v/>
      </c>
      <c r="R3564" s="15" t="str" cm="1">
        <f t="array" aca="1" ref="R3564" ca="1">IF(OR(INDIRECT(A3564&amp;B3564&amp;C3564&amp;F3564)="",ISNUMBER(INDIRECT(A3564&amp;B3564&amp;C3564&amp;F3564))=FALSE,INDIRECT(A3564&amp;B3564&amp;C3564&amp;F3564)=0),"",P3564+14)</f>
        <v/>
      </c>
      <c r="S3564" s="15" t="str" cm="1">
        <f t="array" aca="1" ref="S3564" ca="1">IF(OR(INDIRECT(A3564&amp;B3564&amp;C3564&amp;F3564)="",ISNUMBER(INDIRECT(A3564&amp;B3564&amp;C3564&amp;F3564))=FALSE,INDIRECT(A3564&amp;B3564&amp;C3564&amp;F3564)=0),"",INDIRECT(A3564&amp;B3564&amp;C3564&amp;F3564))</f>
        <v/>
      </c>
      <c r="T3564" s="15" t="str" cm="1">
        <f t="array" aca="1" ref="T3564" ca="1">IF(OR(INDIRECT(A3564&amp;B3564&amp;C3564&amp;F3564)="",ISNUMBER(INDIRECT(A3564&amp;B3564&amp;C3564&amp;F3564))=FALSE,INDIRECT(A3564&amp;B3564&amp;C3564&amp;F3564)=0),"",0)</f>
        <v/>
      </c>
    </row>
    <row r="3565" spans="1:20">
      <c r="A3565" s="23" t="s">
        <v>912</v>
      </c>
      <c r="B3565" s="23" t="s">
        <v>914</v>
      </c>
      <c r="C3565" s="23" t="str">
        <f t="shared" si="165"/>
        <v>r</v>
      </c>
      <c r="D3565" s="23" t="s">
        <v>914</v>
      </c>
      <c r="E3565" s="23" t="str">
        <f t="shared" si="166"/>
        <v>q</v>
      </c>
      <c r="F3565" s="23">
        <f t="shared" si="164"/>
        <v>38</v>
      </c>
      <c r="G3565" s="23" t="str" cm="1">
        <f t="array" aca="1" ref="G3565" ca="1">IF(OR(INDIRECT(A3565&amp;B3565&amp;C3565&amp;F3565)="",ISNUMBER(INDIRECT(A3565&amp;B3565&amp;C3565&amp;F3565))=FALSE),"",IF(INDIRECT(A3565&amp;B3565&amp;C3565&amp;9)="公開","【（第８期）WEB・コールセンター受付】","【（第８期）医療機関受付】"))</f>
        <v/>
      </c>
      <c r="H3565" s="15" t="str" cm="1">
        <f t="array" aca="1" ref="H3565" ca="1">IF(OR(INDIRECT(A3565&amp;B3565&amp;C3565&amp;F3565)="",ISNUMBER(INDIRECT(A3565&amp;B3565&amp;C3565&amp;F3565))=FALSE,INDIRECT(A3565&amp;B3565&amp;C3565&amp;F3565)=0),"",431001)</f>
        <v/>
      </c>
      <c r="I3565" s="15" t="str" cm="1">
        <f t="array" aca="1" ref="I3565" ca="1">IF(OR(INDIRECT(A3565&amp;B3565&amp;C3565&amp;F3565)="",ISNUMBER(INDIRECT(A3565&amp;B3565&amp;C3565&amp;F3565))=FALSE,INDIRECT(A3565&amp;B3565&amp;C3565&amp;F3565)=0),"",G3565&amp;J3565&amp;"."&amp;TEXT(M3565,"00")&amp;TEXT(N3565,"00")&amp;"."&amp;TEXT(O3565,"00")&amp;TEXT(P3565,"00"))</f>
        <v/>
      </c>
      <c r="J3565" s="15" t="str" cm="1">
        <f t="array" aca="1" ref="J3565" ca="1">IF(OR(INDIRECT(A3565&amp;B3565&amp;C3565&amp;F3565)="",ISNUMBER(INDIRECT(A3565&amp;B3565&amp;C3565&amp;F3565))=FALSE,INDIRECT(A3565&amp;B3565&amp;C3565&amp;F3565)=0),"",予約枠報告様式!$B$2)</f>
        <v/>
      </c>
      <c r="K3565" s="15" t="str" cm="1">
        <f t="array" aca="1" ref="K3565" ca="1">IF(OR(INDIRECT(A3565&amp;B3565&amp;C3565&amp;F3565)="",ISNUMBER(INDIRECT(A3565&amp;B3565&amp;C3565&amp;F3565))=FALSE,INDIRECT(A3565&amp;B3565&amp;C3565&amp;F3565)=0),"",1)</f>
        <v/>
      </c>
      <c r="L3565" s="15" t="str" cm="1">
        <f t="array" aca="1" ref="L3565" ca="1">IF(OR(INDIRECT(A3565&amp;B3565&amp;C3565&amp;F3565)="",ISNUMBER(INDIRECT(A3565&amp;B3565&amp;C3565&amp;F3565))=FALSE,INDIRECT(A3565&amp;B3565&amp;C3565&amp;F3565)=0),"",IF(G3565="【（第８期）医療機関受付】",TEXT(INDIRECT(A3565&amp;D3565&amp;E3565&amp;5),"yyy"),TEXT(INDIRECT(A3565&amp;B3565&amp;C3565&amp;5),"yyy")))</f>
        <v/>
      </c>
      <c r="M3565" s="15" t="str" cm="1">
        <f t="array" aca="1" ref="M3565" ca="1">IF(OR(INDIRECT(A3565&amp;B3565&amp;C3565&amp;F3565)="",ISNUMBER(INDIRECT(A3565&amp;B3565&amp;C3565&amp;F3565))=FALSE,INDIRECT(A3565&amp;B3565&amp;C3565&amp;F3565)=0),"",IF(G3565="【（第８期）医療機関受付】",TEXT(INDIRECT(A3565&amp;D3565&amp;E3565&amp;5),"m"),TEXT(INDIRECT(A3565&amp;B3565&amp;C3565&amp;5),"m")))</f>
        <v/>
      </c>
      <c r="N3565" s="15" t="str" cm="1">
        <f t="array" aca="1" ref="N3565" ca="1">IF(OR(INDIRECT(A3565&amp;B3565&amp;C3565&amp;F3565)="",ISNUMBER(INDIRECT(A3565&amp;B3565&amp;C3565&amp;F3565))=FALSE,INDIRECT(A3565&amp;B3565&amp;C3565&amp;F3565)=0),"",IF(G3565="【（第８期）医療機関受付】",TEXT(INDIRECT(A3565&amp;D3565&amp;E3565&amp;5),"d"),TEXT(INDIRECT(A3565&amp;B3565&amp;C3565&amp;5),"d")))</f>
        <v/>
      </c>
      <c r="O3565" s="15" t="str" cm="1">
        <f t="array" aca="1" ref="O3565" ca="1">IF(OR(INDIRECT(A3565&amp;B3565&amp;C3565&amp;F3565)="",ISNUMBER(INDIRECT(A3565&amp;B3565&amp;C3565&amp;F3565))=FALSE,INDIRECT(A3565&amp;B3565&amp;C3565&amp;F3565)=0),"",HOUR(INDIRECT(A3565&amp;"A"&amp;F3565)))</f>
        <v/>
      </c>
      <c r="P3565" s="15" t="str" cm="1">
        <f t="array" aca="1" ref="P3565" ca="1">IF(OR(INDIRECT(A3565&amp;B3565&amp;C3565&amp;F3565)="",ISNUMBER(INDIRECT(A3565&amp;B3565&amp;C3565&amp;F3565))=FALSE,INDIRECT(A3565&amp;B3565&amp;C3565&amp;F3565)=0),"",MINUTE(INDIRECT(A3565&amp;"A"&amp;F3565)))</f>
        <v/>
      </c>
      <c r="Q3565" s="15" t="str" cm="1">
        <f t="array" aca="1" ref="Q3565" ca="1">IF(OR(INDIRECT(A3565&amp;B3565&amp;C3565&amp;F3565)="",ISNUMBER(INDIRECT(A3565&amp;B3565&amp;C3565&amp;F3565))=FALSE,INDIRECT(A3565&amp;B3565&amp;C3565&amp;F3565)=0),"",O3565)</f>
        <v/>
      </c>
      <c r="R3565" s="15" t="str" cm="1">
        <f t="array" aca="1" ref="R3565" ca="1">IF(OR(INDIRECT(A3565&amp;B3565&amp;C3565&amp;F3565)="",ISNUMBER(INDIRECT(A3565&amp;B3565&amp;C3565&amp;F3565))=FALSE,INDIRECT(A3565&amp;B3565&amp;C3565&amp;F3565)=0),"",P3565+14)</f>
        <v/>
      </c>
      <c r="S3565" s="15" t="str" cm="1">
        <f t="array" aca="1" ref="S3565" ca="1">IF(OR(INDIRECT(A3565&amp;B3565&amp;C3565&amp;F3565)="",ISNUMBER(INDIRECT(A3565&amp;B3565&amp;C3565&amp;F3565))=FALSE,INDIRECT(A3565&amp;B3565&amp;C3565&amp;F3565)=0),"",INDIRECT(A3565&amp;B3565&amp;C3565&amp;F3565))</f>
        <v/>
      </c>
      <c r="T3565" s="15" t="str" cm="1">
        <f t="array" aca="1" ref="T3565" ca="1">IF(OR(INDIRECT(A3565&amp;B3565&amp;C3565&amp;F3565)="",ISNUMBER(INDIRECT(A3565&amp;B3565&amp;C3565&amp;F3565))=FALSE,INDIRECT(A3565&amp;B3565&amp;C3565&amp;F3565)=0),"",0)</f>
        <v/>
      </c>
    </row>
    <row r="3566" spans="1:20">
      <c r="A3566" s="23" t="s">
        <v>912</v>
      </c>
      <c r="B3566" s="23" t="s">
        <v>914</v>
      </c>
      <c r="C3566" s="23" t="str">
        <f t="shared" si="165"/>
        <v>r</v>
      </c>
      <c r="D3566" s="23" t="s">
        <v>914</v>
      </c>
      <c r="E3566" s="23" t="str">
        <f t="shared" si="166"/>
        <v>q</v>
      </c>
      <c r="F3566" s="23">
        <f t="shared" si="164"/>
        <v>39</v>
      </c>
      <c r="G3566" s="23" t="str" cm="1">
        <f t="array" aca="1" ref="G3566" ca="1">IF(OR(INDIRECT(A3566&amp;B3566&amp;C3566&amp;F3566)="",ISNUMBER(INDIRECT(A3566&amp;B3566&amp;C3566&amp;F3566))=FALSE),"",IF(INDIRECT(A3566&amp;B3566&amp;C3566&amp;9)="公開","【（第８期）WEB・コールセンター受付】","【（第８期）医療機関受付】"))</f>
        <v/>
      </c>
      <c r="H3566" s="15" t="str" cm="1">
        <f t="array" aca="1" ref="H3566" ca="1">IF(OR(INDIRECT(A3566&amp;B3566&amp;C3566&amp;F3566)="",ISNUMBER(INDIRECT(A3566&amp;B3566&amp;C3566&amp;F3566))=FALSE,INDIRECT(A3566&amp;B3566&amp;C3566&amp;F3566)=0),"",431001)</f>
        <v/>
      </c>
      <c r="I3566" s="15" t="str" cm="1">
        <f t="array" aca="1" ref="I3566" ca="1">IF(OR(INDIRECT(A3566&amp;B3566&amp;C3566&amp;F3566)="",ISNUMBER(INDIRECT(A3566&amp;B3566&amp;C3566&amp;F3566))=FALSE,INDIRECT(A3566&amp;B3566&amp;C3566&amp;F3566)=0),"",G3566&amp;J3566&amp;"."&amp;TEXT(M3566,"00")&amp;TEXT(N3566,"00")&amp;"."&amp;TEXT(O3566,"00")&amp;TEXT(P3566,"00"))</f>
        <v/>
      </c>
      <c r="J3566" s="15" t="str" cm="1">
        <f t="array" aca="1" ref="J3566" ca="1">IF(OR(INDIRECT(A3566&amp;B3566&amp;C3566&amp;F3566)="",ISNUMBER(INDIRECT(A3566&amp;B3566&amp;C3566&amp;F3566))=FALSE,INDIRECT(A3566&amp;B3566&amp;C3566&amp;F3566)=0),"",予約枠報告様式!$B$2)</f>
        <v/>
      </c>
      <c r="K3566" s="15" t="str" cm="1">
        <f t="array" aca="1" ref="K3566" ca="1">IF(OR(INDIRECT(A3566&amp;B3566&amp;C3566&amp;F3566)="",ISNUMBER(INDIRECT(A3566&amp;B3566&amp;C3566&amp;F3566))=FALSE,INDIRECT(A3566&amp;B3566&amp;C3566&amp;F3566)=0),"",1)</f>
        <v/>
      </c>
      <c r="L3566" s="15" t="str" cm="1">
        <f t="array" aca="1" ref="L3566" ca="1">IF(OR(INDIRECT(A3566&amp;B3566&amp;C3566&amp;F3566)="",ISNUMBER(INDIRECT(A3566&amp;B3566&amp;C3566&amp;F3566))=FALSE,INDIRECT(A3566&amp;B3566&amp;C3566&amp;F3566)=0),"",IF(G3566="【（第８期）医療機関受付】",TEXT(INDIRECT(A3566&amp;D3566&amp;E3566&amp;5),"yyy"),TEXT(INDIRECT(A3566&amp;B3566&amp;C3566&amp;5),"yyy")))</f>
        <v/>
      </c>
      <c r="M3566" s="15" t="str" cm="1">
        <f t="array" aca="1" ref="M3566" ca="1">IF(OR(INDIRECT(A3566&amp;B3566&amp;C3566&amp;F3566)="",ISNUMBER(INDIRECT(A3566&amp;B3566&amp;C3566&amp;F3566))=FALSE,INDIRECT(A3566&amp;B3566&amp;C3566&amp;F3566)=0),"",IF(G3566="【（第８期）医療機関受付】",TEXT(INDIRECT(A3566&amp;D3566&amp;E3566&amp;5),"m"),TEXT(INDIRECT(A3566&amp;B3566&amp;C3566&amp;5),"m")))</f>
        <v/>
      </c>
      <c r="N3566" s="15" t="str" cm="1">
        <f t="array" aca="1" ref="N3566" ca="1">IF(OR(INDIRECT(A3566&amp;B3566&amp;C3566&amp;F3566)="",ISNUMBER(INDIRECT(A3566&amp;B3566&amp;C3566&amp;F3566))=FALSE,INDIRECT(A3566&amp;B3566&amp;C3566&amp;F3566)=0),"",IF(G3566="【（第８期）医療機関受付】",TEXT(INDIRECT(A3566&amp;D3566&amp;E3566&amp;5),"d"),TEXT(INDIRECT(A3566&amp;B3566&amp;C3566&amp;5),"d")))</f>
        <v/>
      </c>
      <c r="O3566" s="15" t="str" cm="1">
        <f t="array" aca="1" ref="O3566" ca="1">IF(OR(INDIRECT(A3566&amp;B3566&amp;C3566&amp;F3566)="",ISNUMBER(INDIRECT(A3566&amp;B3566&amp;C3566&amp;F3566))=FALSE,INDIRECT(A3566&amp;B3566&amp;C3566&amp;F3566)=0),"",HOUR(INDIRECT(A3566&amp;"A"&amp;F3566)))</f>
        <v/>
      </c>
      <c r="P3566" s="15" t="str" cm="1">
        <f t="array" aca="1" ref="P3566" ca="1">IF(OR(INDIRECT(A3566&amp;B3566&amp;C3566&amp;F3566)="",ISNUMBER(INDIRECT(A3566&amp;B3566&amp;C3566&amp;F3566))=FALSE,INDIRECT(A3566&amp;B3566&amp;C3566&amp;F3566)=0),"",MINUTE(INDIRECT(A3566&amp;"A"&amp;F3566)))</f>
        <v/>
      </c>
      <c r="Q3566" s="15" t="str" cm="1">
        <f t="array" aca="1" ref="Q3566" ca="1">IF(OR(INDIRECT(A3566&amp;B3566&amp;C3566&amp;F3566)="",ISNUMBER(INDIRECT(A3566&amp;B3566&amp;C3566&amp;F3566))=FALSE,INDIRECT(A3566&amp;B3566&amp;C3566&amp;F3566)=0),"",O3566)</f>
        <v/>
      </c>
      <c r="R3566" s="15" t="str" cm="1">
        <f t="array" aca="1" ref="R3566" ca="1">IF(OR(INDIRECT(A3566&amp;B3566&amp;C3566&amp;F3566)="",ISNUMBER(INDIRECT(A3566&amp;B3566&amp;C3566&amp;F3566))=FALSE,INDIRECT(A3566&amp;B3566&amp;C3566&amp;F3566)=0),"",P3566+14)</f>
        <v/>
      </c>
      <c r="S3566" s="15" t="str" cm="1">
        <f t="array" aca="1" ref="S3566" ca="1">IF(OR(INDIRECT(A3566&amp;B3566&amp;C3566&amp;F3566)="",ISNUMBER(INDIRECT(A3566&amp;B3566&amp;C3566&amp;F3566))=FALSE,INDIRECT(A3566&amp;B3566&amp;C3566&amp;F3566)=0),"",INDIRECT(A3566&amp;B3566&amp;C3566&amp;F3566))</f>
        <v/>
      </c>
      <c r="T3566" s="15" t="str" cm="1">
        <f t="array" aca="1" ref="T3566" ca="1">IF(OR(INDIRECT(A3566&amp;B3566&amp;C3566&amp;F3566)="",ISNUMBER(INDIRECT(A3566&amp;B3566&amp;C3566&amp;F3566))=FALSE,INDIRECT(A3566&amp;B3566&amp;C3566&amp;F3566)=0),"",0)</f>
        <v/>
      </c>
    </row>
    <row r="3567" spans="1:20">
      <c r="A3567" s="23" t="s">
        <v>912</v>
      </c>
      <c r="B3567" s="23" t="s">
        <v>914</v>
      </c>
      <c r="C3567" s="23" t="str">
        <f t="shared" si="165"/>
        <v>r</v>
      </c>
      <c r="D3567" s="23" t="s">
        <v>914</v>
      </c>
      <c r="E3567" s="23" t="str">
        <f t="shared" si="166"/>
        <v>q</v>
      </c>
      <c r="F3567" s="23">
        <f t="shared" si="164"/>
        <v>40</v>
      </c>
      <c r="G3567" s="23" t="str" cm="1">
        <f t="array" aca="1" ref="G3567" ca="1">IF(OR(INDIRECT(A3567&amp;B3567&amp;C3567&amp;F3567)="",ISNUMBER(INDIRECT(A3567&amp;B3567&amp;C3567&amp;F3567))=FALSE),"",IF(INDIRECT(A3567&amp;B3567&amp;C3567&amp;9)="公開","【（第８期）WEB・コールセンター受付】","【（第８期）医療機関受付】"))</f>
        <v/>
      </c>
      <c r="H3567" s="15" t="str" cm="1">
        <f t="array" aca="1" ref="H3567" ca="1">IF(OR(INDIRECT(A3567&amp;B3567&amp;C3567&amp;F3567)="",ISNUMBER(INDIRECT(A3567&amp;B3567&amp;C3567&amp;F3567))=FALSE,INDIRECT(A3567&amp;B3567&amp;C3567&amp;F3567)=0),"",431001)</f>
        <v/>
      </c>
      <c r="I3567" s="15" t="str" cm="1">
        <f t="array" aca="1" ref="I3567" ca="1">IF(OR(INDIRECT(A3567&amp;B3567&amp;C3567&amp;F3567)="",ISNUMBER(INDIRECT(A3567&amp;B3567&amp;C3567&amp;F3567))=FALSE,INDIRECT(A3567&amp;B3567&amp;C3567&amp;F3567)=0),"",G3567&amp;J3567&amp;"."&amp;TEXT(M3567,"00")&amp;TEXT(N3567,"00")&amp;"."&amp;TEXT(O3567,"00")&amp;TEXT(P3567,"00"))</f>
        <v/>
      </c>
      <c r="J3567" s="15" t="str" cm="1">
        <f t="array" aca="1" ref="J3567" ca="1">IF(OR(INDIRECT(A3567&amp;B3567&amp;C3567&amp;F3567)="",ISNUMBER(INDIRECT(A3567&amp;B3567&amp;C3567&amp;F3567))=FALSE,INDIRECT(A3567&amp;B3567&amp;C3567&amp;F3567)=0),"",予約枠報告様式!$B$2)</f>
        <v/>
      </c>
      <c r="K3567" s="15" t="str" cm="1">
        <f t="array" aca="1" ref="K3567" ca="1">IF(OR(INDIRECT(A3567&amp;B3567&amp;C3567&amp;F3567)="",ISNUMBER(INDIRECT(A3567&amp;B3567&amp;C3567&amp;F3567))=FALSE,INDIRECT(A3567&amp;B3567&amp;C3567&amp;F3567)=0),"",1)</f>
        <v/>
      </c>
      <c r="L3567" s="15" t="str" cm="1">
        <f t="array" aca="1" ref="L3567" ca="1">IF(OR(INDIRECT(A3567&amp;B3567&amp;C3567&amp;F3567)="",ISNUMBER(INDIRECT(A3567&amp;B3567&amp;C3567&amp;F3567))=FALSE,INDIRECT(A3567&amp;B3567&amp;C3567&amp;F3567)=0),"",IF(G3567="【（第８期）医療機関受付】",TEXT(INDIRECT(A3567&amp;D3567&amp;E3567&amp;5),"yyy"),TEXT(INDIRECT(A3567&amp;B3567&amp;C3567&amp;5),"yyy")))</f>
        <v/>
      </c>
      <c r="M3567" s="15" t="str" cm="1">
        <f t="array" aca="1" ref="M3567" ca="1">IF(OR(INDIRECT(A3567&amp;B3567&amp;C3567&amp;F3567)="",ISNUMBER(INDIRECT(A3567&amp;B3567&amp;C3567&amp;F3567))=FALSE,INDIRECT(A3567&amp;B3567&amp;C3567&amp;F3567)=0),"",IF(G3567="【（第８期）医療機関受付】",TEXT(INDIRECT(A3567&amp;D3567&amp;E3567&amp;5),"m"),TEXT(INDIRECT(A3567&amp;B3567&amp;C3567&amp;5),"m")))</f>
        <v/>
      </c>
      <c r="N3567" s="15" t="str" cm="1">
        <f t="array" aca="1" ref="N3567" ca="1">IF(OR(INDIRECT(A3567&amp;B3567&amp;C3567&amp;F3567)="",ISNUMBER(INDIRECT(A3567&amp;B3567&amp;C3567&amp;F3567))=FALSE,INDIRECT(A3567&amp;B3567&amp;C3567&amp;F3567)=0),"",IF(G3567="【（第８期）医療機関受付】",TEXT(INDIRECT(A3567&amp;D3567&amp;E3567&amp;5),"d"),TEXT(INDIRECT(A3567&amp;B3567&amp;C3567&amp;5),"d")))</f>
        <v/>
      </c>
      <c r="O3567" s="15" t="str" cm="1">
        <f t="array" aca="1" ref="O3567" ca="1">IF(OR(INDIRECT(A3567&amp;B3567&amp;C3567&amp;F3567)="",ISNUMBER(INDIRECT(A3567&amp;B3567&amp;C3567&amp;F3567))=FALSE,INDIRECT(A3567&amp;B3567&amp;C3567&amp;F3567)=0),"",HOUR(INDIRECT(A3567&amp;"A"&amp;F3567)))</f>
        <v/>
      </c>
      <c r="P3567" s="15" t="str" cm="1">
        <f t="array" aca="1" ref="P3567" ca="1">IF(OR(INDIRECT(A3567&amp;B3567&amp;C3567&amp;F3567)="",ISNUMBER(INDIRECT(A3567&amp;B3567&amp;C3567&amp;F3567))=FALSE,INDIRECT(A3567&amp;B3567&amp;C3567&amp;F3567)=0),"",MINUTE(INDIRECT(A3567&amp;"A"&amp;F3567)))</f>
        <v/>
      </c>
      <c r="Q3567" s="15" t="str" cm="1">
        <f t="array" aca="1" ref="Q3567" ca="1">IF(OR(INDIRECT(A3567&amp;B3567&amp;C3567&amp;F3567)="",ISNUMBER(INDIRECT(A3567&amp;B3567&amp;C3567&amp;F3567))=FALSE,INDIRECT(A3567&amp;B3567&amp;C3567&amp;F3567)=0),"",O3567)</f>
        <v/>
      </c>
      <c r="R3567" s="15" t="str" cm="1">
        <f t="array" aca="1" ref="R3567" ca="1">IF(OR(INDIRECT(A3567&amp;B3567&amp;C3567&amp;F3567)="",ISNUMBER(INDIRECT(A3567&amp;B3567&amp;C3567&amp;F3567))=FALSE,INDIRECT(A3567&amp;B3567&amp;C3567&amp;F3567)=0),"",P3567+14)</f>
        <v/>
      </c>
      <c r="S3567" s="15" t="str" cm="1">
        <f t="array" aca="1" ref="S3567" ca="1">IF(OR(INDIRECT(A3567&amp;B3567&amp;C3567&amp;F3567)="",ISNUMBER(INDIRECT(A3567&amp;B3567&amp;C3567&amp;F3567))=FALSE,INDIRECT(A3567&amp;B3567&amp;C3567&amp;F3567)=0),"",INDIRECT(A3567&amp;B3567&amp;C3567&amp;F3567))</f>
        <v/>
      </c>
      <c r="T3567" s="15" t="str" cm="1">
        <f t="array" aca="1" ref="T3567" ca="1">IF(OR(INDIRECT(A3567&amp;B3567&amp;C3567&amp;F3567)="",ISNUMBER(INDIRECT(A3567&amp;B3567&amp;C3567&amp;F3567))=FALSE,INDIRECT(A3567&amp;B3567&amp;C3567&amp;F3567)=0),"",0)</f>
        <v/>
      </c>
    </row>
    <row r="3568" spans="1:20">
      <c r="A3568" s="23" t="s">
        <v>912</v>
      </c>
      <c r="B3568" s="23" t="s">
        <v>914</v>
      </c>
      <c r="C3568" s="23" t="str">
        <f t="shared" si="165"/>
        <v>r</v>
      </c>
      <c r="D3568" s="23" t="s">
        <v>914</v>
      </c>
      <c r="E3568" s="23" t="str">
        <f t="shared" si="166"/>
        <v>q</v>
      </c>
      <c r="F3568" s="23">
        <f t="shared" si="164"/>
        <v>41</v>
      </c>
      <c r="G3568" s="23" t="str" cm="1">
        <f t="array" aca="1" ref="G3568" ca="1">IF(OR(INDIRECT(A3568&amp;B3568&amp;C3568&amp;F3568)="",ISNUMBER(INDIRECT(A3568&amp;B3568&amp;C3568&amp;F3568))=FALSE),"",IF(INDIRECT(A3568&amp;B3568&amp;C3568&amp;9)="公開","【（第８期）WEB・コールセンター受付】","【（第８期）医療機関受付】"))</f>
        <v/>
      </c>
      <c r="H3568" s="15" t="str" cm="1">
        <f t="array" aca="1" ref="H3568" ca="1">IF(OR(INDIRECT(A3568&amp;B3568&amp;C3568&amp;F3568)="",ISNUMBER(INDIRECT(A3568&amp;B3568&amp;C3568&amp;F3568))=FALSE,INDIRECT(A3568&amp;B3568&amp;C3568&amp;F3568)=0),"",431001)</f>
        <v/>
      </c>
      <c r="I3568" s="15" t="str" cm="1">
        <f t="array" aca="1" ref="I3568" ca="1">IF(OR(INDIRECT(A3568&amp;B3568&amp;C3568&amp;F3568)="",ISNUMBER(INDIRECT(A3568&amp;B3568&amp;C3568&amp;F3568))=FALSE,INDIRECT(A3568&amp;B3568&amp;C3568&amp;F3568)=0),"",G3568&amp;J3568&amp;"."&amp;TEXT(M3568,"00")&amp;TEXT(N3568,"00")&amp;"."&amp;TEXT(O3568,"00")&amp;TEXT(P3568,"00"))</f>
        <v/>
      </c>
      <c r="J3568" s="15" t="str" cm="1">
        <f t="array" aca="1" ref="J3568" ca="1">IF(OR(INDIRECT(A3568&amp;B3568&amp;C3568&amp;F3568)="",ISNUMBER(INDIRECT(A3568&amp;B3568&amp;C3568&amp;F3568))=FALSE,INDIRECT(A3568&amp;B3568&amp;C3568&amp;F3568)=0),"",予約枠報告様式!$B$2)</f>
        <v/>
      </c>
      <c r="K3568" s="15" t="str" cm="1">
        <f t="array" aca="1" ref="K3568" ca="1">IF(OR(INDIRECT(A3568&amp;B3568&amp;C3568&amp;F3568)="",ISNUMBER(INDIRECT(A3568&amp;B3568&amp;C3568&amp;F3568))=FALSE,INDIRECT(A3568&amp;B3568&amp;C3568&amp;F3568)=0),"",1)</f>
        <v/>
      </c>
      <c r="L3568" s="15" t="str" cm="1">
        <f t="array" aca="1" ref="L3568" ca="1">IF(OR(INDIRECT(A3568&amp;B3568&amp;C3568&amp;F3568)="",ISNUMBER(INDIRECT(A3568&amp;B3568&amp;C3568&amp;F3568))=FALSE,INDIRECT(A3568&amp;B3568&amp;C3568&amp;F3568)=0),"",IF(G3568="【（第８期）医療機関受付】",TEXT(INDIRECT(A3568&amp;D3568&amp;E3568&amp;5),"yyy"),TEXT(INDIRECT(A3568&amp;B3568&amp;C3568&amp;5),"yyy")))</f>
        <v/>
      </c>
      <c r="M3568" s="15" t="str" cm="1">
        <f t="array" aca="1" ref="M3568" ca="1">IF(OR(INDIRECT(A3568&amp;B3568&amp;C3568&amp;F3568)="",ISNUMBER(INDIRECT(A3568&amp;B3568&amp;C3568&amp;F3568))=FALSE,INDIRECT(A3568&amp;B3568&amp;C3568&amp;F3568)=0),"",IF(G3568="【（第８期）医療機関受付】",TEXT(INDIRECT(A3568&amp;D3568&amp;E3568&amp;5),"m"),TEXT(INDIRECT(A3568&amp;B3568&amp;C3568&amp;5),"m")))</f>
        <v/>
      </c>
      <c r="N3568" s="15" t="str" cm="1">
        <f t="array" aca="1" ref="N3568" ca="1">IF(OR(INDIRECT(A3568&amp;B3568&amp;C3568&amp;F3568)="",ISNUMBER(INDIRECT(A3568&amp;B3568&amp;C3568&amp;F3568))=FALSE,INDIRECT(A3568&amp;B3568&amp;C3568&amp;F3568)=0),"",IF(G3568="【（第８期）医療機関受付】",TEXT(INDIRECT(A3568&amp;D3568&amp;E3568&amp;5),"d"),TEXT(INDIRECT(A3568&amp;B3568&amp;C3568&amp;5),"d")))</f>
        <v/>
      </c>
      <c r="O3568" s="15" t="str" cm="1">
        <f t="array" aca="1" ref="O3568" ca="1">IF(OR(INDIRECT(A3568&amp;B3568&amp;C3568&amp;F3568)="",ISNUMBER(INDIRECT(A3568&amp;B3568&amp;C3568&amp;F3568))=FALSE,INDIRECT(A3568&amp;B3568&amp;C3568&amp;F3568)=0),"",HOUR(INDIRECT(A3568&amp;"A"&amp;F3568)))</f>
        <v/>
      </c>
      <c r="P3568" s="15" t="str" cm="1">
        <f t="array" aca="1" ref="P3568" ca="1">IF(OR(INDIRECT(A3568&amp;B3568&amp;C3568&amp;F3568)="",ISNUMBER(INDIRECT(A3568&amp;B3568&amp;C3568&amp;F3568))=FALSE,INDIRECT(A3568&amp;B3568&amp;C3568&amp;F3568)=0),"",MINUTE(INDIRECT(A3568&amp;"A"&amp;F3568)))</f>
        <v/>
      </c>
      <c r="Q3568" s="15" t="str" cm="1">
        <f t="array" aca="1" ref="Q3568" ca="1">IF(OR(INDIRECT(A3568&amp;B3568&amp;C3568&amp;F3568)="",ISNUMBER(INDIRECT(A3568&amp;B3568&amp;C3568&amp;F3568))=FALSE,INDIRECT(A3568&amp;B3568&amp;C3568&amp;F3568)=0),"",O3568)</f>
        <v/>
      </c>
      <c r="R3568" s="15" t="str" cm="1">
        <f t="array" aca="1" ref="R3568" ca="1">IF(OR(INDIRECT(A3568&amp;B3568&amp;C3568&amp;F3568)="",ISNUMBER(INDIRECT(A3568&amp;B3568&amp;C3568&amp;F3568))=FALSE,INDIRECT(A3568&amp;B3568&amp;C3568&amp;F3568)=0),"",P3568+14)</f>
        <v/>
      </c>
      <c r="S3568" s="15" t="str" cm="1">
        <f t="array" aca="1" ref="S3568" ca="1">IF(OR(INDIRECT(A3568&amp;B3568&amp;C3568&amp;F3568)="",ISNUMBER(INDIRECT(A3568&amp;B3568&amp;C3568&amp;F3568))=FALSE,INDIRECT(A3568&amp;B3568&amp;C3568&amp;F3568)=0),"",INDIRECT(A3568&amp;B3568&amp;C3568&amp;F3568))</f>
        <v/>
      </c>
      <c r="T3568" s="15" t="str" cm="1">
        <f t="array" aca="1" ref="T3568" ca="1">IF(OR(INDIRECT(A3568&amp;B3568&amp;C3568&amp;F3568)="",ISNUMBER(INDIRECT(A3568&amp;B3568&amp;C3568&amp;F3568))=FALSE,INDIRECT(A3568&amp;B3568&amp;C3568&amp;F3568)=0),"",0)</f>
        <v/>
      </c>
    </row>
    <row r="3569" spans="1:20">
      <c r="A3569" s="23" t="s">
        <v>912</v>
      </c>
      <c r="B3569" s="23" t="s">
        <v>914</v>
      </c>
      <c r="C3569" s="23" t="str">
        <f t="shared" si="165"/>
        <v>r</v>
      </c>
      <c r="D3569" s="23" t="s">
        <v>914</v>
      </c>
      <c r="E3569" s="23" t="str">
        <f t="shared" si="166"/>
        <v>q</v>
      </c>
      <c r="F3569" s="23">
        <f t="shared" si="164"/>
        <v>42</v>
      </c>
      <c r="G3569" s="23" t="str" cm="1">
        <f t="array" aca="1" ref="G3569" ca="1">IF(OR(INDIRECT(A3569&amp;B3569&amp;C3569&amp;F3569)="",ISNUMBER(INDIRECT(A3569&amp;B3569&amp;C3569&amp;F3569))=FALSE),"",IF(INDIRECT(A3569&amp;B3569&amp;C3569&amp;9)="公開","【（第８期）WEB・コールセンター受付】","【（第８期）医療機関受付】"))</f>
        <v/>
      </c>
      <c r="H3569" s="15" t="str" cm="1">
        <f t="array" aca="1" ref="H3569" ca="1">IF(OR(INDIRECT(A3569&amp;B3569&amp;C3569&amp;F3569)="",ISNUMBER(INDIRECT(A3569&amp;B3569&amp;C3569&amp;F3569))=FALSE,INDIRECT(A3569&amp;B3569&amp;C3569&amp;F3569)=0),"",431001)</f>
        <v/>
      </c>
      <c r="I3569" s="15" t="str" cm="1">
        <f t="array" aca="1" ref="I3569" ca="1">IF(OR(INDIRECT(A3569&amp;B3569&amp;C3569&amp;F3569)="",ISNUMBER(INDIRECT(A3569&amp;B3569&amp;C3569&amp;F3569))=FALSE,INDIRECT(A3569&amp;B3569&amp;C3569&amp;F3569)=0),"",G3569&amp;J3569&amp;"."&amp;TEXT(M3569,"00")&amp;TEXT(N3569,"00")&amp;"."&amp;TEXT(O3569,"00")&amp;TEXT(P3569,"00"))</f>
        <v/>
      </c>
      <c r="J3569" s="15" t="str" cm="1">
        <f t="array" aca="1" ref="J3569" ca="1">IF(OR(INDIRECT(A3569&amp;B3569&amp;C3569&amp;F3569)="",ISNUMBER(INDIRECT(A3569&amp;B3569&amp;C3569&amp;F3569))=FALSE,INDIRECT(A3569&amp;B3569&amp;C3569&amp;F3569)=0),"",予約枠報告様式!$B$2)</f>
        <v/>
      </c>
      <c r="K3569" s="15" t="str" cm="1">
        <f t="array" aca="1" ref="K3569" ca="1">IF(OR(INDIRECT(A3569&amp;B3569&amp;C3569&amp;F3569)="",ISNUMBER(INDIRECT(A3569&amp;B3569&amp;C3569&amp;F3569))=FALSE,INDIRECT(A3569&amp;B3569&amp;C3569&amp;F3569)=0),"",1)</f>
        <v/>
      </c>
      <c r="L3569" s="15" t="str" cm="1">
        <f t="array" aca="1" ref="L3569" ca="1">IF(OR(INDIRECT(A3569&amp;B3569&amp;C3569&amp;F3569)="",ISNUMBER(INDIRECT(A3569&amp;B3569&amp;C3569&amp;F3569))=FALSE,INDIRECT(A3569&amp;B3569&amp;C3569&amp;F3569)=0),"",IF(G3569="【（第８期）医療機関受付】",TEXT(INDIRECT(A3569&amp;D3569&amp;E3569&amp;5),"yyy"),TEXT(INDIRECT(A3569&amp;B3569&amp;C3569&amp;5),"yyy")))</f>
        <v/>
      </c>
      <c r="M3569" s="15" t="str" cm="1">
        <f t="array" aca="1" ref="M3569" ca="1">IF(OR(INDIRECT(A3569&amp;B3569&amp;C3569&amp;F3569)="",ISNUMBER(INDIRECT(A3569&amp;B3569&amp;C3569&amp;F3569))=FALSE,INDIRECT(A3569&amp;B3569&amp;C3569&amp;F3569)=0),"",IF(G3569="【（第８期）医療機関受付】",TEXT(INDIRECT(A3569&amp;D3569&amp;E3569&amp;5),"m"),TEXT(INDIRECT(A3569&amp;B3569&amp;C3569&amp;5),"m")))</f>
        <v/>
      </c>
      <c r="N3569" s="15" t="str" cm="1">
        <f t="array" aca="1" ref="N3569" ca="1">IF(OR(INDIRECT(A3569&amp;B3569&amp;C3569&amp;F3569)="",ISNUMBER(INDIRECT(A3569&amp;B3569&amp;C3569&amp;F3569))=FALSE,INDIRECT(A3569&amp;B3569&amp;C3569&amp;F3569)=0),"",IF(G3569="【（第８期）医療機関受付】",TEXT(INDIRECT(A3569&amp;D3569&amp;E3569&amp;5),"d"),TEXT(INDIRECT(A3569&amp;B3569&amp;C3569&amp;5),"d")))</f>
        <v/>
      </c>
      <c r="O3569" s="15" t="str" cm="1">
        <f t="array" aca="1" ref="O3569" ca="1">IF(OR(INDIRECT(A3569&amp;B3569&amp;C3569&amp;F3569)="",ISNUMBER(INDIRECT(A3569&amp;B3569&amp;C3569&amp;F3569))=FALSE,INDIRECT(A3569&amp;B3569&amp;C3569&amp;F3569)=0),"",HOUR(INDIRECT(A3569&amp;"A"&amp;F3569)))</f>
        <v/>
      </c>
      <c r="P3569" s="15" t="str" cm="1">
        <f t="array" aca="1" ref="P3569" ca="1">IF(OR(INDIRECT(A3569&amp;B3569&amp;C3569&amp;F3569)="",ISNUMBER(INDIRECT(A3569&amp;B3569&amp;C3569&amp;F3569))=FALSE,INDIRECT(A3569&amp;B3569&amp;C3569&amp;F3569)=0),"",MINUTE(INDIRECT(A3569&amp;"A"&amp;F3569)))</f>
        <v/>
      </c>
      <c r="Q3569" s="15" t="str" cm="1">
        <f t="array" aca="1" ref="Q3569" ca="1">IF(OR(INDIRECT(A3569&amp;B3569&amp;C3569&amp;F3569)="",ISNUMBER(INDIRECT(A3569&amp;B3569&amp;C3569&amp;F3569))=FALSE,INDIRECT(A3569&amp;B3569&amp;C3569&amp;F3569)=0),"",O3569)</f>
        <v/>
      </c>
      <c r="R3569" s="15" t="str" cm="1">
        <f t="array" aca="1" ref="R3569" ca="1">IF(OR(INDIRECT(A3569&amp;B3569&amp;C3569&amp;F3569)="",ISNUMBER(INDIRECT(A3569&amp;B3569&amp;C3569&amp;F3569))=FALSE,INDIRECT(A3569&amp;B3569&amp;C3569&amp;F3569)=0),"",P3569+14)</f>
        <v/>
      </c>
      <c r="S3569" s="15" t="str" cm="1">
        <f t="array" aca="1" ref="S3569" ca="1">IF(OR(INDIRECT(A3569&amp;B3569&amp;C3569&amp;F3569)="",ISNUMBER(INDIRECT(A3569&amp;B3569&amp;C3569&amp;F3569))=FALSE,INDIRECT(A3569&amp;B3569&amp;C3569&amp;F3569)=0),"",INDIRECT(A3569&amp;B3569&amp;C3569&amp;F3569))</f>
        <v/>
      </c>
      <c r="T3569" s="15" t="str" cm="1">
        <f t="array" aca="1" ref="T3569" ca="1">IF(OR(INDIRECT(A3569&amp;B3569&amp;C3569&amp;F3569)="",ISNUMBER(INDIRECT(A3569&amp;B3569&amp;C3569&amp;F3569))=FALSE,INDIRECT(A3569&amp;B3569&amp;C3569&amp;F3569)=0),"",0)</f>
        <v/>
      </c>
    </row>
    <row r="3570" spans="1:20">
      <c r="A3570" s="23" t="s">
        <v>912</v>
      </c>
      <c r="B3570" s="23" t="s">
        <v>914</v>
      </c>
      <c r="C3570" s="23" t="str">
        <f t="shared" si="165"/>
        <v>r</v>
      </c>
      <c r="D3570" s="23" t="s">
        <v>914</v>
      </c>
      <c r="E3570" s="23" t="str">
        <f t="shared" si="166"/>
        <v>q</v>
      </c>
      <c r="F3570" s="23">
        <f t="shared" si="164"/>
        <v>43</v>
      </c>
      <c r="G3570" s="23" t="str" cm="1">
        <f t="array" aca="1" ref="G3570" ca="1">IF(OR(INDIRECT(A3570&amp;B3570&amp;C3570&amp;F3570)="",ISNUMBER(INDIRECT(A3570&amp;B3570&amp;C3570&amp;F3570))=FALSE),"",IF(INDIRECT(A3570&amp;B3570&amp;C3570&amp;9)="公開","【（第８期）WEB・コールセンター受付】","【（第８期）医療機関受付】"))</f>
        <v/>
      </c>
      <c r="H3570" s="15" t="str" cm="1">
        <f t="array" aca="1" ref="H3570" ca="1">IF(OR(INDIRECT(A3570&amp;B3570&amp;C3570&amp;F3570)="",ISNUMBER(INDIRECT(A3570&amp;B3570&amp;C3570&amp;F3570))=FALSE,INDIRECT(A3570&amp;B3570&amp;C3570&amp;F3570)=0),"",431001)</f>
        <v/>
      </c>
      <c r="I3570" s="15" t="str" cm="1">
        <f t="array" aca="1" ref="I3570" ca="1">IF(OR(INDIRECT(A3570&amp;B3570&amp;C3570&amp;F3570)="",ISNUMBER(INDIRECT(A3570&amp;B3570&amp;C3570&amp;F3570))=FALSE,INDIRECT(A3570&amp;B3570&amp;C3570&amp;F3570)=0),"",G3570&amp;J3570&amp;"."&amp;TEXT(M3570,"00")&amp;TEXT(N3570,"00")&amp;"."&amp;TEXT(O3570,"00")&amp;TEXT(P3570,"00"))</f>
        <v/>
      </c>
      <c r="J3570" s="15" t="str" cm="1">
        <f t="array" aca="1" ref="J3570" ca="1">IF(OR(INDIRECT(A3570&amp;B3570&amp;C3570&amp;F3570)="",ISNUMBER(INDIRECT(A3570&amp;B3570&amp;C3570&amp;F3570))=FALSE,INDIRECT(A3570&amp;B3570&amp;C3570&amp;F3570)=0),"",予約枠報告様式!$B$2)</f>
        <v/>
      </c>
      <c r="K3570" s="15" t="str" cm="1">
        <f t="array" aca="1" ref="K3570" ca="1">IF(OR(INDIRECT(A3570&amp;B3570&amp;C3570&amp;F3570)="",ISNUMBER(INDIRECT(A3570&amp;B3570&amp;C3570&amp;F3570))=FALSE,INDIRECT(A3570&amp;B3570&amp;C3570&amp;F3570)=0),"",1)</f>
        <v/>
      </c>
      <c r="L3570" s="15" t="str" cm="1">
        <f t="array" aca="1" ref="L3570" ca="1">IF(OR(INDIRECT(A3570&amp;B3570&amp;C3570&amp;F3570)="",ISNUMBER(INDIRECT(A3570&amp;B3570&amp;C3570&amp;F3570))=FALSE,INDIRECT(A3570&amp;B3570&amp;C3570&amp;F3570)=0),"",IF(G3570="【（第８期）医療機関受付】",TEXT(INDIRECT(A3570&amp;D3570&amp;E3570&amp;5),"yyy"),TEXT(INDIRECT(A3570&amp;B3570&amp;C3570&amp;5),"yyy")))</f>
        <v/>
      </c>
      <c r="M3570" s="15" t="str" cm="1">
        <f t="array" aca="1" ref="M3570" ca="1">IF(OR(INDIRECT(A3570&amp;B3570&amp;C3570&amp;F3570)="",ISNUMBER(INDIRECT(A3570&amp;B3570&amp;C3570&amp;F3570))=FALSE,INDIRECT(A3570&amp;B3570&amp;C3570&amp;F3570)=0),"",IF(G3570="【（第８期）医療機関受付】",TEXT(INDIRECT(A3570&amp;D3570&amp;E3570&amp;5),"m"),TEXT(INDIRECT(A3570&amp;B3570&amp;C3570&amp;5),"m")))</f>
        <v/>
      </c>
      <c r="N3570" s="15" t="str" cm="1">
        <f t="array" aca="1" ref="N3570" ca="1">IF(OR(INDIRECT(A3570&amp;B3570&amp;C3570&amp;F3570)="",ISNUMBER(INDIRECT(A3570&amp;B3570&amp;C3570&amp;F3570))=FALSE,INDIRECT(A3570&amp;B3570&amp;C3570&amp;F3570)=0),"",IF(G3570="【（第８期）医療機関受付】",TEXT(INDIRECT(A3570&amp;D3570&amp;E3570&amp;5),"d"),TEXT(INDIRECT(A3570&amp;B3570&amp;C3570&amp;5),"d")))</f>
        <v/>
      </c>
      <c r="O3570" s="15" t="str" cm="1">
        <f t="array" aca="1" ref="O3570" ca="1">IF(OR(INDIRECT(A3570&amp;B3570&amp;C3570&amp;F3570)="",ISNUMBER(INDIRECT(A3570&amp;B3570&amp;C3570&amp;F3570))=FALSE,INDIRECT(A3570&amp;B3570&amp;C3570&amp;F3570)=0),"",HOUR(INDIRECT(A3570&amp;"A"&amp;F3570)))</f>
        <v/>
      </c>
      <c r="P3570" s="15" t="str" cm="1">
        <f t="array" aca="1" ref="P3570" ca="1">IF(OR(INDIRECT(A3570&amp;B3570&amp;C3570&amp;F3570)="",ISNUMBER(INDIRECT(A3570&amp;B3570&amp;C3570&amp;F3570))=FALSE,INDIRECT(A3570&amp;B3570&amp;C3570&amp;F3570)=0),"",MINUTE(INDIRECT(A3570&amp;"A"&amp;F3570)))</f>
        <v/>
      </c>
      <c r="Q3570" s="15" t="str" cm="1">
        <f t="array" aca="1" ref="Q3570" ca="1">IF(OR(INDIRECT(A3570&amp;B3570&amp;C3570&amp;F3570)="",ISNUMBER(INDIRECT(A3570&amp;B3570&amp;C3570&amp;F3570))=FALSE,INDIRECT(A3570&amp;B3570&amp;C3570&amp;F3570)=0),"",O3570)</f>
        <v/>
      </c>
      <c r="R3570" s="15" t="str" cm="1">
        <f t="array" aca="1" ref="R3570" ca="1">IF(OR(INDIRECT(A3570&amp;B3570&amp;C3570&amp;F3570)="",ISNUMBER(INDIRECT(A3570&amp;B3570&amp;C3570&amp;F3570))=FALSE,INDIRECT(A3570&amp;B3570&amp;C3570&amp;F3570)=0),"",P3570+14)</f>
        <v/>
      </c>
      <c r="S3570" s="15" t="str" cm="1">
        <f t="array" aca="1" ref="S3570" ca="1">IF(OR(INDIRECT(A3570&amp;B3570&amp;C3570&amp;F3570)="",ISNUMBER(INDIRECT(A3570&amp;B3570&amp;C3570&amp;F3570))=FALSE,INDIRECT(A3570&amp;B3570&amp;C3570&amp;F3570)=0),"",INDIRECT(A3570&amp;B3570&amp;C3570&amp;F3570))</f>
        <v/>
      </c>
      <c r="T3570" s="15" t="str" cm="1">
        <f t="array" aca="1" ref="T3570" ca="1">IF(OR(INDIRECT(A3570&amp;B3570&amp;C3570&amp;F3570)="",ISNUMBER(INDIRECT(A3570&amp;B3570&amp;C3570&amp;F3570))=FALSE,INDIRECT(A3570&amp;B3570&amp;C3570&amp;F3570)=0),"",0)</f>
        <v/>
      </c>
    </row>
    <row r="3571" spans="1:20">
      <c r="A3571" s="23" t="s">
        <v>912</v>
      </c>
      <c r="B3571" s="23" t="s">
        <v>914</v>
      </c>
      <c r="C3571" s="23" t="str">
        <f t="shared" si="165"/>
        <v>r</v>
      </c>
      <c r="D3571" s="23" t="s">
        <v>914</v>
      </c>
      <c r="E3571" s="23" t="str">
        <f t="shared" si="166"/>
        <v>q</v>
      </c>
      <c r="F3571" s="23">
        <f t="shared" si="164"/>
        <v>44</v>
      </c>
      <c r="G3571" s="23" t="str" cm="1">
        <f t="array" aca="1" ref="G3571" ca="1">IF(OR(INDIRECT(A3571&amp;B3571&amp;C3571&amp;F3571)="",ISNUMBER(INDIRECT(A3571&amp;B3571&amp;C3571&amp;F3571))=FALSE),"",IF(INDIRECT(A3571&amp;B3571&amp;C3571&amp;9)="公開","【（第８期）WEB・コールセンター受付】","【（第８期）医療機関受付】"))</f>
        <v/>
      </c>
      <c r="H3571" s="15" t="str" cm="1">
        <f t="array" aca="1" ref="H3571" ca="1">IF(OR(INDIRECT(A3571&amp;B3571&amp;C3571&amp;F3571)="",ISNUMBER(INDIRECT(A3571&amp;B3571&amp;C3571&amp;F3571))=FALSE,INDIRECT(A3571&amp;B3571&amp;C3571&amp;F3571)=0),"",431001)</f>
        <v/>
      </c>
      <c r="I3571" s="15" t="str" cm="1">
        <f t="array" aca="1" ref="I3571" ca="1">IF(OR(INDIRECT(A3571&amp;B3571&amp;C3571&amp;F3571)="",ISNUMBER(INDIRECT(A3571&amp;B3571&amp;C3571&amp;F3571))=FALSE,INDIRECT(A3571&amp;B3571&amp;C3571&amp;F3571)=0),"",G3571&amp;J3571&amp;"."&amp;TEXT(M3571,"00")&amp;TEXT(N3571,"00")&amp;"."&amp;TEXT(O3571,"00")&amp;TEXT(P3571,"00"))</f>
        <v/>
      </c>
      <c r="J3571" s="15" t="str" cm="1">
        <f t="array" aca="1" ref="J3571" ca="1">IF(OR(INDIRECT(A3571&amp;B3571&amp;C3571&amp;F3571)="",ISNUMBER(INDIRECT(A3571&amp;B3571&amp;C3571&amp;F3571))=FALSE,INDIRECT(A3571&amp;B3571&amp;C3571&amp;F3571)=0),"",予約枠報告様式!$B$2)</f>
        <v/>
      </c>
      <c r="K3571" s="15" t="str" cm="1">
        <f t="array" aca="1" ref="K3571" ca="1">IF(OR(INDIRECT(A3571&amp;B3571&amp;C3571&amp;F3571)="",ISNUMBER(INDIRECT(A3571&amp;B3571&amp;C3571&amp;F3571))=FALSE,INDIRECT(A3571&amp;B3571&amp;C3571&amp;F3571)=0),"",1)</f>
        <v/>
      </c>
      <c r="L3571" s="15" t="str" cm="1">
        <f t="array" aca="1" ref="L3571" ca="1">IF(OR(INDIRECT(A3571&amp;B3571&amp;C3571&amp;F3571)="",ISNUMBER(INDIRECT(A3571&amp;B3571&amp;C3571&amp;F3571))=FALSE,INDIRECT(A3571&amp;B3571&amp;C3571&amp;F3571)=0),"",IF(G3571="【（第８期）医療機関受付】",TEXT(INDIRECT(A3571&amp;D3571&amp;E3571&amp;5),"yyy"),TEXT(INDIRECT(A3571&amp;B3571&amp;C3571&amp;5),"yyy")))</f>
        <v/>
      </c>
      <c r="M3571" s="15" t="str" cm="1">
        <f t="array" aca="1" ref="M3571" ca="1">IF(OR(INDIRECT(A3571&amp;B3571&amp;C3571&amp;F3571)="",ISNUMBER(INDIRECT(A3571&amp;B3571&amp;C3571&amp;F3571))=FALSE,INDIRECT(A3571&amp;B3571&amp;C3571&amp;F3571)=0),"",IF(G3571="【（第８期）医療機関受付】",TEXT(INDIRECT(A3571&amp;D3571&amp;E3571&amp;5),"m"),TEXT(INDIRECT(A3571&amp;B3571&amp;C3571&amp;5),"m")))</f>
        <v/>
      </c>
      <c r="N3571" s="15" t="str" cm="1">
        <f t="array" aca="1" ref="N3571" ca="1">IF(OR(INDIRECT(A3571&amp;B3571&amp;C3571&amp;F3571)="",ISNUMBER(INDIRECT(A3571&amp;B3571&amp;C3571&amp;F3571))=FALSE,INDIRECT(A3571&amp;B3571&amp;C3571&amp;F3571)=0),"",IF(G3571="【（第８期）医療機関受付】",TEXT(INDIRECT(A3571&amp;D3571&amp;E3571&amp;5),"d"),TEXT(INDIRECT(A3571&amp;B3571&amp;C3571&amp;5),"d")))</f>
        <v/>
      </c>
      <c r="O3571" s="15" t="str" cm="1">
        <f t="array" aca="1" ref="O3571" ca="1">IF(OR(INDIRECT(A3571&amp;B3571&amp;C3571&amp;F3571)="",ISNUMBER(INDIRECT(A3571&amp;B3571&amp;C3571&amp;F3571))=FALSE,INDIRECT(A3571&amp;B3571&amp;C3571&amp;F3571)=0),"",HOUR(INDIRECT(A3571&amp;"A"&amp;F3571)))</f>
        <v/>
      </c>
      <c r="P3571" s="15" t="str" cm="1">
        <f t="array" aca="1" ref="P3571" ca="1">IF(OR(INDIRECT(A3571&amp;B3571&amp;C3571&amp;F3571)="",ISNUMBER(INDIRECT(A3571&amp;B3571&amp;C3571&amp;F3571))=FALSE,INDIRECT(A3571&amp;B3571&amp;C3571&amp;F3571)=0),"",MINUTE(INDIRECT(A3571&amp;"A"&amp;F3571)))</f>
        <v/>
      </c>
      <c r="Q3571" s="15" t="str" cm="1">
        <f t="array" aca="1" ref="Q3571" ca="1">IF(OR(INDIRECT(A3571&amp;B3571&amp;C3571&amp;F3571)="",ISNUMBER(INDIRECT(A3571&amp;B3571&amp;C3571&amp;F3571))=FALSE,INDIRECT(A3571&amp;B3571&amp;C3571&amp;F3571)=0),"",O3571)</f>
        <v/>
      </c>
      <c r="R3571" s="15" t="str" cm="1">
        <f t="array" aca="1" ref="R3571" ca="1">IF(OR(INDIRECT(A3571&amp;B3571&amp;C3571&amp;F3571)="",ISNUMBER(INDIRECT(A3571&amp;B3571&amp;C3571&amp;F3571))=FALSE,INDIRECT(A3571&amp;B3571&amp;C3571&amp;F3571)=0),"",P3571+14)</f>
        <v/>
      </c>
      <c r="S3571" s="15" t="str" cm="1">
        <f t="array" aca="1" ref="S3571" ca="1">IF(OR(INDIRECT(A3571&amp;B3571&amp;C3571&amp;F3571)="",ISNUMBER(INDIRECT(A3571&amp;B3571&amp;C3571&amp;F3571))=FALSE,INDIRECT(A3571&amp;B3571&amp;C3571&amp;F3571)=0),"",INDIRECT(A3571&amp;B3571&amp;C3571&amp;F3571))</f>
        <v/>
      </c>
      <c r="T3571" s="15" t="str" cm="1">
        <f t="array" aca="1" ref="T3571" ca="1">IF(OR(INDIRECT(A3571&amp;B3571&amp;C3571&amp;F3571)="",ISNUMBER(INDIRECT(A3571&amp;B3571&amp;C3571&amp;F3571))=FALSE,INDIRECT(A3571&amp;B3571&amp;C3571&amp;F3571)=0),"",0)</f>
        <v/>
      </c>
    </row>
    <row r="3572" spans="1:20">
      <c r="A3572" s="23" t="s">
        <v>912</v>
      </c>
      <c r="B3572" s="23" t="s">
        <v>914</v>
      </c>
      <c r="C3572" s="23" t="str">
        <f t="shared" si="165"/>
        <v>r</v>
      </c>
      <c r="D3572" s="23" t="s">
        <v>914</v>
      </c>
      <c r="E3572" s="23" t="str">
        <f t="shared" si="166"/>
        <v>q</v>
      </c>
      <c r="F3572" s="23">
        <f t="shared" si="164"/>
        <v>45</v>
      </c>
      <c r="G3572" s="23" t="str" cm="1">
        <f t="array" aca="1" ref="G3572" ca="1">IF(OR(INDIRECT(A3572&amp;B3572&amp;C3572&amp;F3572)="",ISNUMBER(INDIRECT(A3572&amp;B3572&amp;C3572&amp;F3572))=FALSE),"",IF(INDIRECT(A3572&amp;B3572&amp;C3572&amp;9)="公開","【（第８期）WEB・コールセンター受付】","【（第８期）医療機関受付】"))</f>
        <v/>
      </c>
      <c r="H3572" s="15" t="str" cm="1">
        <f t="array" aca="1" ref="H3572" ca="1">IF(OR(INDIRECT(A3572&amp;B3572&amp;C3572&amp;F3572)="",ISNUMBER(INDIRECT(A3572&amp;B3572&amp;C3572&amp;F3572))=FALSE,INDIRECT(A3572&amp;B3572&amp;C3572&amp;F3572)=0),"",431001)</f>
        <v/>
      </c>
      <c r="I3572" s="15" t="str" cm="1">
        <f t="array" aca="1" ref="I3572" ca="1">IF(OR(INDIRECT(A3572&amp;B3572&amp;C3572&amp;F3572)="",ISNUMBER(INDIRECT(A3572&amp;B3572&amp;C3572&amp;F3572))=FALSE,INDIRECT(A3572&amp;B3572&amp;C3572&amp;F3572)=0),"",G3572&amp;J3572&amp;"."&amp;TEXT(M3572,"00")&amp;TEXT(N3572,"00")&amp;"."&amp;TEXT(O3572,"00")&amp;TEXT(P3572,"00"))</f>
        <v/>
      </c>
      <c r="J3572" s="15" t="str" cm="1">
        <f t="array" aca="1" ref="J3572" ca="1">IF(OR(INDIRECT(A3572&amp;B3572&amp;C3572&amp;F3572)="",ISNUMBER(INDIRECT(A3572&amp;B3572&amp;C3572&amp;F3572))=FALSE,INDIRECT(A3572&amp;B3572&amp;C3572&amp;F3572)=0),"",予約枠報告様式!$B$2)</f>
        <v/>
      </c>
      <c r="K3572" s="15" t="str" cm="1">
        <f t="array" aca="1" ref="K3572" ca="1">IF(OR(INDIRECT(A3572&amp;B3572&amp;C3572&amp;F3572)="",ISNUMBER(INDIRECT(A3572&amp;B3572&amp;C3572&amp;F3572))=FALSE,INDIRECT(A3572&amp;B3572&amp;C3572&amp;F3572)=0),"",1)</f>
        <v/>
      </c>
      <c r="L3572" s="15" t="str" cm="1">
        <f t="array" aca="1" ref="L3572" ca="1">IF(OR(INDIRECT(A3572&amp;B3572&amp;C3572&amp;F3572)="",ISNUMBER(INDIRECT(A3572&amp;B3572&amp;C3572&amp;F3572))=FALSE,INDIRECT(A3572&amp;B3572&amp;C3572&amp;F3572)=0),"",IF(G3572="【（第８期）医療機関受付】",TEXT(INDIRECT(A3572&amp;D3572&amp;E3572&amp;5),"yyy"),TEXT(INDIRECT(A3572&amp;B3572&amp;C3572&amp;5),"yyy")))</f>
        <v/>
      </c>
      <c r="M3572" s="15" t="str" cm="1">
        <f t="array" aca="1" ref="M3572" ca="1">IF(OR(INDIRECT(A3572&amp;B3572&amp;C3572&amp;F3572)="",ISNUMBER(INDIRECT(A3572&amp;B3572&amp;C3572&amp;F3572))=FALSE,INDIRECT(A3572&amp;B3572&amp;C3572&amp;F3572)=0),"",IF(G3572="【（第８期）医療機関受付】",TEXT(INDIRECT(A3572&amp;D3572&amp;E3572&amp;5),"m"),TEXT(INDIRECT(A3572&amp;B3572&amp;C3572&amp;5),"m")))</f>
        <v/>
      </c>
      <c r="N3572" s="15" t="str" cm="1">
        <f t="array" aca="1" ref="N3572" ca="1">IF(OR(INDIRECT(A3572&amp;B3572&amp;C3572&amp;F3572)="",ISNUMBER(INDIRECT(A3572&amp;B3572&amp;C3572&amp;F3572))=FALSE,INDIRECT(A3572&amp;B3572&amp;C3572&amp;F3572)=0),"",IF(G3572="【（第８期）医療機関受付】",TEXT(INDIRECT(A3572&amp;D3572&amp;E3572&amp;5),"d"),TEXT(INDIRECT(A3572&amp;B3572&amp;C3572&amp;5),"d")))</f>
        <v/>
      </c>
      <c r="O3572" s="15" t="str" cm="1">
        <f t="array" aca="1" ref="O3572" ca="1">IF(OR(INDIRECT(A3572&amp;B3572&amp;C3572&amp;F3572)="",ISNUMBER(INDIRECT(A3572&amp;B3572&amp;C3572&amp;F3572))=FALSE,INDIRECT(A3572&amp;B3572&amp;C3572&amp;F3572)=0),"",HOUR(INDIRECT(A3572&amp;"A"&amp;F3572)))</f>
        <v/>
      </c>
      <c r="P3572" s="15" t="str" cm="1">
        <f t="array" aca="1" ref="P3572" ca="1">IF(OR(INDIRECT(A3572&amp;B3572&amp;C3572&amp;F3572)="",ISNUMBER(INDIRECT(A3572&amp;B3572&amp;C3572&amp;F3572))=FALSE,INDIRECT(A3572&amp;B3572&amp;C3572&amp;F3572)=0),"",MINUTE(INDIRECT(A3572&amp;"A"&amp;F3572)))</f>
        <v/>
      </c>
      <c r="Q3572" s="15" t="str" cm="1">
        <f t="array" aca="1" ref="Q3572" ca="1">IF(OR(INDIRECT(A3572&amp;B3572&amp;C3572&amp;F3572)="",ISNUMBER(INDIRECT(A3572&amp;B3572&amp;C3572&amp;F3572))=FALSE,INDIRECT(A3572&amp;B3572&amp;C3572&amp;F3572)=0),"",O3572)</f>
        <v/>
      </c>
      <c r="R3572" s="15" t="str" cm="1">
        <f t="array" aca="1" ref="R3572" ca="1">IF(OR(INDIRECT(A3572&amp;B3572&amp;C3572&amp;F3572)="",ISNUMBER(INDIRECT(A3572&amp;B3572&amp;C3572&amp;F3572))=FALSE,INDIRECT(A3572&amp;B3572&amp;C3572&amp;F3572)=0),"",P3572+14)</f>
        <v/>
      </c>
      <c r="S3572" s="15" t="str" cm="1">
        <f t="array" aca="1" ref="S3572" ca="1">IF(OR(INDIRECT(A3572&amp;B3572&amp;C3572&amp;F3572)="",ISNUMBER(INDIRECT(A3572&amp;B3572&amp;C3572&amp;F3572))=FALSE,INDIRECT(A3572&amp;B3572&amp;C3572&amp;F3572)=0),"",INDIRECT(A3572&amp;B3572&amp;C3572&amp;F3572))</f>
        <v/>
      </c>
      <c r="T3572" s="15" t="str" cm="1">
        <f t="array" aca="1" ref="T3572" ca="1">IF(OR(INDIRECT(A3572&amp;B3572&amp;C3572&amp;F3572)="",ISNUMBER(INDIRECT(A3572&amp;B3572&amp;C3572&amp;F3572))=FALSE,INDIRECT(A3572&amp;B3572&amp;C3572&amp;F3572)=0),"",0)</f>
        <v/>
      </c>
    </row>
    <row r="3573" spans="1:20">
      <c r="A3573" s="23" t="s">
        <v>912</v>
      </c>
      <c r="B3573" s="23" t="s">
        <v>914</v>
      </c>
      <c r="C3573" s="23" t="str">
        <f t="shared" si="165"/>
        <v>r</v>
      </c>
      <c r="D3573" s="23" t="s">
        <v>914</v>
      </c>
      <c r="E3573" s="23" t="str">
        <f t="shared" si="166"/>
        <v>q</v>
      </c>
      <c r="F3573" s="23">
        <f t="shared" si="164"/>
        <v>46</v>
      </c>
      <c r="G3573" s="23" t="str" cm="1">
        <f t="array" aca="1" ref="G3573" ca="1">IF(OR(INDIRECT(A3573&amp;B3573&amp;C3573&amp;F3573)="",ISNUMBER(INDIRECT(A3573&amp;B3573&amp;C3573&amp;F3573))=FALSE),"",IF(INDIRECT(A3573&amp;B3573&amp;C3573&amp;9)="公開","【（第８期）WEB・コールセンター受付】","【（第８期）医療機関受付】"))</f>
        <v/>
      </c>
      <c r="H3573" s="15" t="str" cm="1">
        <f t="array" aca="1" ref="H3573" ca="1">IF(OR(INDIRECT(A3573&amp;B3573&amp;C3573&amp;F3573)="",ISNUMBER(INDIRECT(A3573&amp;B3573&amp;C3573&amp;F3573))=FALSE,INDIRECT(A3573&amp;B3573&amp;C3573&amp;F3573)=0),"",431001)</f>
        <v/>
      </c>
      <c r="I3573" s="15" t="str" cm="1">
        <f t="array" aca="1" ref="I3573" ca="1">IF(OR(INDIRECT(A3573&amp;B3573&amp;C3573&amp;F3573)="",ISNUMBER(INDIRECT(A3573&amp;B3573&amp;C3573&amp;F3573))=FALSE,INDIRECT(A3573&amp;B3573&amp;C3573&amp;F3573)=0),"",G3573&amp;J3573&amp;"."&amp;TEXT(M3573,"00")&amp;TEXT(N3573,"00")&amp;"."&amp;TEXT(O3573,"00")&amp;TEXT(P3573,"00"))</f>
        <v/>
      </c>
      <c r="J3573" s="15" t="str" cm="1">
        <f t="array" aca="1" ref="J3573" ca="1">IF(OR(INDIRECT(A3573&amp;B3573&amp;C3573&amp;F3573)="",ISNUMBER(INDIRECT(A3573&amp;B3573&amp;C3573&amp;F3573))=FALSE,INDIRECT(A3573&amp;B3573&amp;C3573&amp;F3573)=0),"",予約枠報告様式!$B$2)</f>
        <v/>
      </c>
      <c r="K3573" s="15" t="str" cm="1">
        <f t="array" aca="1" ref="K3573" ca="1">IF(OR(INDIRECT(A3573&amp;B3573&amp;C3573&amp;F3573)="",ISNUMBER(INDIRECT(A3573&amp;B3573&amp;C3573&amp;F3573))=FALSE,INDIRECT(A3573&amp;B3573&amp;C3573&amp;F3573)=0),"",1)</f>
        <v/>
      </c>
      <c r="L3573" s="15" t="str" cm="1">
        <f t="array" aca="1" ref="L3573" ca="1">IF(OR(INDIRECT(A3573&amp;B3573&amp;C3573&amp;F3573)="",ISNUMBER(INDIRECT(A3573&amp;B3573&amp;C3573&amp;F3573))=FALSE,INDIRECT(A3573&amp;B3573&amp;C3573&amp;F3573)=0),"",IF(G3573="【（第８期）医療機関受付】",TEXT(INDIRECT(A3573&amp;D3573&amp;E3573&amp;5),"yyy"),TEXT(INDIRECT(A3573&amp;B3573&amp;C3573&amp;5),"yyy")))</f>
        <v/>
      </c>
      <c r="M3573" s="15" t="str" cm="1">
        <f t="array" aca="1" ref="M3573" ca="1">IF(OR(INDIRECT(A3573&amp;B3573&amp;C3573&amp;F3573)="",ISNUMBER(INDIRECT(A3573&amp;B3573&amp;C3573&amp;F3573))=FALSE,INDIRECT(A3573&amp;B3573&amp;C3573&amp;F3573)=0),"",IF(G3573="【（第８期）医療機関受付】",TEXT(INDIRECT(A3573&amp;D3573&amp;E3573&amp;5),"m"),TEXT(INDIRECT(A3573&amp;B3573&amp;C3573&amp;5),"m")))</f>
        <v/>
      </c>
      <c r="N3573" s="15" t="str" cm="1">
        <f t="array" aca="1" ref="N3573" ca="1">IF(OR(INDIRECT(A3573&amp;B3573&amp;C3573&amp;F3573)="",ISNUMBER(INDIRECT(A3573&amp;B3573&amp;C3573&amp;F3573))=FALSE,INDIRECT(A3573&amp;B3573&amp;C3573&amp;F3573)=0),"",IF(G3573="【（第８期）医療機関受付】",TEXT(INDIRECT(A3573&amp;D3573&amp;E3573&amp;5),"d"),TEXT(INDIRECT(A3573&amp;B3573&amp;C3573&amp;5),"d")))</f>
        <v/>
      </c>
      <c r="O3573" s="15" t="str" cm="1">
        <f t="array" aca="1" ref="O3573" ca="1">IF(OR(INDIRECT(A3573&amp;B3573&amp;C3573&amp;F3573)="",ISNUMBER(INDIRECT(A3573&amp;B3573&amp;C3573&amp;F3573))=FALSE,INDIRECT(A3573&amp;B3573&amp;C3573&amp;F3573)=0),"",HOUR(INDIRECT(A3573&amp;"A"&amp;F3573)))</f>
        <v/>
      </c>
      <c r="P3573" s="15" t="str" cm="1">
        <f t="array" aca="1" ref="P3573" ca="1">IF(OR(INDIRECT(A3573&amp;B3573&amp;C3573&amp;F3573)="",ISNUMBER(INDIRECT(A3573&amp;B3573&amp;C3573&amp;F3573))=FALSE,INDIRECT(A3573&amp;B3573&amp;C3573&amp;F3573)=0),"",MINUTE(INDIRECT(A3573&amp;"A"&amp;F3573)))</f>
        <v/>
      </c>
      <c r="Q3573" s="15" t="str" cm="1">
        <f t="array" aca="1" ref="Q3573" ca="1">IF(OR(INDIRECT(A3573&amp;B3573&amp;C3573&amp;F3573)="",ISNUMBER(INDIRECT(A3573&amp;B3573&amp;C3573&amp;F3573))=FALSE,INDIRECT(A3573&amp;B3573&amp;C3573&amp;F3573)=0),"",O3573)</f>
        <v/>
      </c>
      <c r="R3573" s="15" t="str" cm="1">
        <f t="array" aca="1" ref="R3573" ca="1">IF(OR(INDIRECT(A3573&amp;B3573&amp;C3573&amp;F3573)="",ISNUMBER(INDIRECT(A3573&amp;B3573&amp;C3573&amp;F3573))=FALSE,INDIRECT(A3573&amp;B3573&amp;C3573&amp;F3573)=0),"",P3573+14)</f>
        <v/>
      </c>
      <c r="S3573" s="15" t="str" cm="1">
        <f t="array" aca="1" ref="S3573" ca="1">IF(OR(INDIRECT(A3573&amp;B3573&amp;C3573&amp;F3573)="",ISNUMBER(INDIRECT(A3573&amp;B3573&amp;C3573&amp;F3573))=FALSE,INDIRECT(A3573&amp;B3573&amp;C3573&amp;F3573)=0),"",INDIRECT(A3573&amp;B3573&amp;C3573&amp;F3573))</f>
        <v/>
      </c>
      <c r="T3573" s="15" t="str" cm="1">
        <f t="array" aca="1" ref="T3573" ca="1">IF(OR(INDIRECT(A3573&amp;B3573&amp;C3573&amp;F3573)="",ISNUMBER(INDIRECT(A3573&amp;B3573&amp;C3573&amp;F3573))=FALSE,INDIRECT(A3573&amp;B3573&amp;C3573&amp;F3573)=0),"",0)</f>
        <v/>
      </c>
    </row>
    <row r="3574" spans="1:20">
      <c r="A3574" s="23" t="s">
        <v>912</v>
      </c>
      <c r="B3574" s="23" t="s">
        <v>914</v>
      </c>
      <c r="C3574" s="23" t="str">
        <f t="shared" si="165"/>
        <v>r</v>
      </c>
      <c r="D3574" s="23" t="s">
        <v>914</v>
      </c>
      <c r="E3574" s="23" t="str">
        <f t="shared" si="166"/>
        <v>q</v>
      </c>
      <c r="F3574" s="23">
        <f t="shared" si="164"/>
        <v>47</v>
      </c>
      <c r="G3574" s="23" t="str" cm="1">
        <f t="array" aca="1" ref="G3574" ca="1">IF(OR(INDIRECT(A3574&amp;B3574&amp;C3574&amp;F3574)="",ISNUMBER(INDIRECT(A3574&amp;B3574&amp;C3574&amp;F3574))=FALSE),"",IF(INDIRECT(A3574&amp;B3574&amp;C3574&amp;9)="公開","【（第８期）WEB・コールセンター受付】","【（第８期）医療機関受付】"))</f>
        <v/>
      </c>
      <c r="H3574" s="15" t="str" cm="1">
        <f t="array" aca="1" ref="H3574" ca="1">IF(OR(INDIRECT(A3574&amp;B3574&amp;C3574&amp;F3574)="",ISNUMBER(INDIRECT(A3574&amp;B3574&amp;C3574&amp;F3574))=FALSE,INDIRECT(A3574&amp;B3574&amp;C3574&amp;F3574)=0),"",431001)</f>
        <v/>
      </c>
      <c r="I3574" s="15" t="str" cm="1">
        <f t="array" aca="1" ref="I3574" ca="1">IF(OR(INDIRECT(A3574&amp;B3574&amp;C3574&amp;F3574)="",ISNUMBER(INDIRECT(A3574&amp;B3574&amp;C3574&amp;F3574))=FALSE,INDIRECT(A3574&amp;B3574&amp;C3574&amp;F3574)=0),"",G3574&amp;J3574&amp;"."&amp;TEXT(M3574,"00")&amp;TEXT(N3574,"00")&amp;"."&amp;TEXT(O3574,"00")&amp;TEXT(P3574,"00"))</f>
        <v/>
      </c>
      <c r="J3574" s="15" t="str" cm="1">
        <f t="array" aca="1" ref="J3574" ca="1">IF(OR(INDIRECT(A3574&amp;B3574&amp;C3574&amp;F3574)="",ISNUMBER(INDIRECT(A3574&amp;B3574&amp;C3574&amp;F3574))=FALSE,INDIRECT(A3574&amp;B3574&amp;C3574&amp;F3574)=0),"",予約枠報告様式!$B$2)</f>
        <v/>
      </c>
      <c r="K3574" s="15" t="str" cm="1">
        <f t="array" aca="1" ref="K3574" ca="1">IF(OR(INDIRECT(A3574&amp;B3574&amp;C3574&amp;F3574)="",ISNUMBER(INDIRECT(A3574&amp;B3574&amp;C3574&amp;F3574))=FALSE,INDIRECT(A3574&amp;B3574&amp;C3574&amp;F3574)=0),"",1)</f>
        <v/>
      </c>
      <c r="L3574" s="15" t="str" cm="1">
        <f t="array" aca="1" ref="L3574" ca="1">IF(OR(INDIRECT(A3574&amp;B3574&amp;C3574&amp;F3574)="",ISNUMBER(INDIRECT(A3574&amp;B3574&amp;C3574&amp;F3574))=FALSE,INDIRECT(A3574&amp;B3574&amp;C3574&amp;F3574)=0),"",IF(G3574="【（第８期）医療機関受付】",TEXT(INDIRECT(A3574&amp;D3574&amp;E3574&amp;5),"yyy"),TEXT(INDIRECT(A3574&amp;B3574&amp;C3574&amp;5),"yyy")))</f>
        <v/>
      </c>
      <c r="M3574" s="15" t="str" cm="1">
        <f t="array" aca="1" ref="M3574" ca="1">IF(OR(INDIRECT(A3574&amp;B3574&amp;C3574&amp;F3574)="",ISNUMBER(INDIRECT(A3574&amp;B3574&amp;C3574&amp;F3574))=FALSE,INDIRECT(A3574&amp;B3574&amp;C3574&amp;F3574)=0),"",IF(G3574="【（第８期）医療機関受付】",TEXT(INDIRECT(A3574&amp;D3574&amp;E3574&amp;5),"m"),TEXT(INDIRECT(A3574&amp;B3574&amp;C3574&amp;5),"m")))</f>
        <v/>
      </c>
      <c r="N3574" s="15" t="str" cm="1">
        <f t="array" aca="1" ref="N3574" ca="1">IF(OR(INDIRECT(A3574&amp;B3574&amp;C3574&amp;F3574)="",ISNUMBER(INDIRECT(A3574&amp;B3574&amp;C3574&amp;F3574))=FALSE,INDIRECT(A3574&amp;B3574&amp;C3574&amp;F3574)=0),"",IF(G3574="【（第８期）医療機関受付】",TEXT(INDIRECT(A3574&amp;D3574&amp;E3574&amp;5),"d"),TEXT(INDIRECT(A3574&amp;B3574&amp;C3574&amp;5),"d")))</f>
        <v/>
      </c>
      <c r="O3574" s="15" t="str" cm="1">
        <f t="array" aca="1" ref="O3574" ca="1">IF(OR(INDIRECT(A3574&amp;B3574&amp;C3574&amp;F3574)="",ISNUMBER(INDIRECT(A3574&amp;B3574&amp;C3574&amp;F3574))=FALSE,INDIRECT(A3574&amp;B3574&amp;C3574&amp;F3574)=0),"",HOUR(INDIRECT(A3574&amp;"A"&amp;F3574)))</f>
        <v/>
      </c>
      <c r="P3574" s="15" t="str" cm="1">
        <f t="array" aca="1" ref="P3574" ca="1">IF(OR(INDIRECT(A3574&amp;B3574&amp;C3574&amp;F3574)="",ISNUMBER(INDIRECT(A3574&amp;B3574&amp;C3574&amp;F3574))=FALSE,INDIRECT(A3574&amp;B3574&amp;C3574&amp;F3574)=0),"",MINUTE(INDIRECT(A3574&amp;"A"&amp;F3574)))</f>
        <v/>
      </c>
      <c r="Q3574" s="15" t="str" cm="1">
        <f t="array" aca="1" ref="Q3574" ca="1">IF(OR(INDIRECT(A3574&amp;B3574&amp;C3574&amp;F3574)="",ISNUMBER(INDIRECT(A3574&amp;B3574&amp;C3574&amp;F3574))=FALSE,INDIRECT(A3574&amp;B3574&amp;C3574&amp;F3574)=0),"",O3574)</f>
        <v/>
      </c>
      <c r="R3574" s="15" t="str" cm="1">
        <f t="array" aca="1" ref="R3574" ca="1">IF(OR(INDIRECT(A3574&amp;B3574&amp;C3574&amp;F3574)="",ISNUMBER(INDIRECT(A3574&amp;B3574&amp;C3574&amp;F3574))=FALSE,INDIRECT(A3574&amp;B3574&amp;C3574&amp;F3574)=0),"",P3574+14)</f>
        <v/>
      </c>
      <c r="S3574" s="15" t="str" cm="1">
        <f t="array" aca="1" ref="S3574" ca="1">IF(OR(INDIRECT(A3574&amp;B3574&amp;C3574&amp;F3574)="",ISNUMBER(INDIRECT(A3574&amp;B3574&amp;C3574&amp;F3574))=FALSE,INDIRECT(A3574&amp;B3574&amp;C3574&amp;F3574)=0),"",INDIRECT(A3574&amp;B3574&amp;C3574&amp;F3574))</f>
        <v/>
      </c>
      <c r="T3574" s="15" t="str" cm="1">
        <f t="array" aca="1" ref="T3574" ca="1">IF(OR(INDIRECT(A3574&amp;B3574&amp;C3574&amp;F3574)="",ISNUMBER(INDIRECT(A3574&amp;B3574&amp;C3574&amp;F3574))=FALSE,INDIRECT(A3574&amp;B3574&amp;C3574&amp;F3574)=0),"",0)</f>
        <v/>
      </c>
    </row>
    <row r="3575" spans="1:20">
      <c r="A3575" s="23" t="s">
        <v>912</v>
      </c>
      <c r="B3575" s="23" t="s">
        <v>914</v>
      </c>
      <c r="C3575" s="23" t="str">
        <f t="shared" si="165"/>
        <v>r</v>
      </c>
      <c r="D3575" s="23" t="s">
        <v>914</v>
      </c>
      <c r="E3575" s="23" t="str">
        <f t="shared" si="166"/>
        <v>q</v>
      </c>
      <c r="F3575" s="23">
        <f t="shared" ref="F3575:F3638" si="167">IF(F3574=62,11,F3574+1)</f>
        <v>48</v>
      </c>
      <c r="G3575" s="23" t="str" cm="1">
        <f t="array" aca="1" ref="G3575" ca="1">IF(OR(INDIRECT(A3575&amp;B3575&amp;C3575&amp;F3575)="",ISNUMBER(INDIRECT(A3575&amp;B3575&amp;C3575&amp;F3575))=FALSE),"",IF(INDIRECT(A3575&amp;B3575&amp;C3575&amp;9)="公開","【（第８期）WEB・コールセンター受付】","【（第８期）医療機関受付】"))</f>
        <v/>
      </c>
      <c r="H3575" s="15" t="str" cm="1">
        <f t="array" aca="1" ref="H3575" ca="1">IF(OR(INDIRECT(A3575&amp;B3575&amp;C3575&amp;F3575)="",ISNUMBER(INDIRECT(A3575&amp;B3575&amp;C3575&amp;F3575))=FALSE,INDIRECT(A3575&amp;B3575&amp;C3575&amp;F3575)=0),"",431001)</f>
        <v/>
      </c>
      <c r="I3575" s="15" t="str" cm="1">
        <f t="array" aca="1" ref="I3575" ca="1">IF(OR(INDIRECT(A3575&amp;B3575&amp;C3575&amp;F3575)="",ISNUMBER(INDIRECT(A3575&amp;B3575&amp;C3575&amp;F3575))=FALSE,INDIRECT(A3575&amp;B3575&amp;C3575&amp;F3575)=0),"",G3575&amp;J3575&amp;"."&amp;TEXT(M3575,"00")&amp;TEXT(N3575,"00")&amp;"."&amp;TEXT(O3575,"00")&amp;TEXT(P3575,"00"))</f>
        <v/>
      </c>
      <c r="J3575" s="15" t="str" cm="1">
        <f t="array" aca="1" ref="J3575" ca="1">IF(OR(INDIRECT(A3575&amp;B3575&amp;C3575&amp;F3575)="",ISNUMBER(INDIRECT(A3575&amp;B3575&amp;C3575&amp;F3575))=FALSE,INDIRECT(A3575&amp;B3575&amp;C3575&amp;F3575)=0),"",予約枠報告様式!$B$2)</f>
        <v/>
      </c>
      <c r="K3575" s="15" t="str" cm="1">
        <f t="array" aca="1" ref="K3575" ca="1">IF(OR(INDIRECT(A3575&amp;B3575&amp;C3575&amp;F3575)="",ISNUMBER(INDIRECT(A3575&amp;B3575&amp;C3575&amp;F3575))=FALSE,INDIRECT(A3575&amp;B3575&amp;C3575&amp;F3575)=0),"",1)</f>
        <v/>
      </c>
      <c r="L3575" s="15" t="str" cm="1">
        <f t="array" aca="1" ref="L3575" ca="1">IF(OR(INDIRECT(A3575&amp;B3575&amp;C3575&amp;F3575)="",ISNUMBER(INDIRECT(A3575&amp;B3575&amp;C3575&amp;F3575))=FALSE,INDIRECT(A3575&amp;B3575&amp;C3575&amp;F3575)=0),"",IF(G3575="【（第８期）医療機関受付】",TEXT(INDIRECT(A3575&amp;D3575&amp;E3575&amp;5),"yyy"),TEXT(INDIRECT(A3575&amp;B3575&amp;C3575&amp;5),"yyy")))</f>
        <v/>
      </c>
      <c r="M3575" s="15" t="str" cm="1">
        <f t="array" aca="1" ref="M3575" ca="1">IF(OR(INDIRECT(A3575&amp;B3575&amp;C3575&amp;F3575)="",ISNUMBER(INDIRECT(A3575&amp;B3575&amp;C3575&amp;F3575))=FALSE,INDIRECT(A3575&amp;B3575&amp;C3575&amp;F3575)=0),"",IF(G3575="【（第８期）医療機関受付】",TEXT(INDIRECT(A3575&amp;D3575&amp;E3575&amp;5),"m"),TEXT(INDIRECT(A3575&amp;B3575&amp;C3575&amp;5),"m")))</f>
        <v/>
      </c>
      <c r="N3575" s="15" t="str" cm="1">
        <f t="array" aca="1" ref="N3575" ca="1">IF(OR(INDIRECT(A3575&amp;B3575&amp;C3575&amp;F3575)="",ISNUMBER(INDIRECT(A3575&amp;B3575&amp;C3575&amp;F3575))=FALSE,INDIRECT(A3575&amp;B3575&amp;C3575&amp;F3575)=0),"",IF(G3575="【（第８期）医療機関受付】",TEXT(INDIRECT(A3575&amp;D3575&amp;E3575&amp;5),"d"),TEXT(INDIRECT(A3575&amp;B3575&amp;C3575&amp;5),"d")))</f>
        <v/>
      </c>
      <c r="O3575" s="15" t="str" cm="1">
        <f t="array" aca="1" ref="O3575" ca="1">IF(OR(INDIRECT(A3575&amp;B3575&amp;C3575&amp;F3575)="",ISNUMBER(INDIRECT(A3575&amp;B3575&amp;C3575&amp;F3575))=FALSE,INDIRECT(A3575&amp;B3575&amp;C3575&amp;F3575)=0),"",HOUR(INDIRECT(A3575&amp;"A"&amp;F3575)))</f>
        <v/>
      </c>
      <c r="P3575" s="15" t="str" cm="1">
        <f t="array" aca="1" ref="P3575" ca="1">IF(OR(INDIRECT(A3575&amp;B3575&amp;C3575&amp;F3575)="",ISNUMBER(INDIRECT(A3575&amp;B3575&amp;C3575&amp;F3575))=FALSE,INDIRECT(A3575&amp;B3575&amp;C3575&amp;F3575)=0),"",MINUTE(INDIRECT(A3575&amp;"A"&amp;F3575)))</f>
        <v/>
      </c>
      <c r="Q3575" s="15" t="str" cm="1">
        <f t="array" aca="1" ref="Q3575" ca="1">IF(OR(INDIRECT(A3575&amp;B3575&amp;C3575&amp;F3575)="",ISNUMBER(INDIRECT(A3575&amp;B3575&amp;C3575&amp;F3575))=FALSE,INDIRECT(A3575&amp;B3575&amp;C3575&amp;F3575)=0),"",O3575)</f>
        <v/>
      </c>
      <c r="R3575" s="15" t="str" cm="1">
        <f t="array" aca="1" ref="R3575" ca="1">IF(OR(INDIRECT(A3575&amp;B3575&amp;C3575&amp;F3575)="",ISNUMBER(INDIRECT(A3575&amp;B3575&amp;C3575&amp;F3575))=FALSE,INDIRECT(A3575&amp;B3575&amp;C3575&amp;F3575)=0),"",P3575+14)</f>
        <v/>
      </c>
      <c r="S3575" s="15" t="str" cm="1">
        <f t="array" aca="1" ref="S3575" ca="1">IF(OR(INDIRECT(A3575&amp;B3575&amp;C3575&amp;F3575)="",ISNUMBER(INDIRECT(A3575&amp;B3575&amp;C3575&amp;F3575))=FALSE,INDIRECT(A3575&amp;B3575&amp;C3575&amp;F3575)=0),"",INDIRECT(A3575&amp;B3575&amp;C3575&amp;F3575))</f>
        <v/>
      </c>
      <c r="T3575" s="15" t="str" cm="1">
        <f t="array" aca="1" ref="T3575" ca="1">IF(OR(INDIRECT(A3575&amp;B3575&amp;C3575&amp;F3575)="",ISNUMBER(INDIRECT(A3575&amp;B3575&amp;C3575&amp;F3575))=FALSE,INDIRECT(A3575&amp;B3575&amp;C3575&amp;F3575)=0),"",0)</f>
        <v/>
      </c>
    </row>
    <row r="3576" spans="1:20">
      <c r="A3576" s="23" t="s">
        <v>912</v>
      </c>
      <c r="B3576" s="23" t="s">
        <v>914</v>
      </c>
      <c r="C3576" s="23" t="str">
        <f t="shared" si="165"/>
        <v>r</v>
      </c>
      <c r="D3576" s="23" t="s">
        <v>914</v>
      </c>
      <c r="E3576" s="23" t="str">
        <f t="shared" si="166"/>
        <v>q</v>
      </c>
      <c r="F3576" s="23">
        <f t="shared" si="167"/>
        <v>49</v>
      </c>
      <c r="G3576" s="23" t="str" cm="1">
        <f t="array" aca="1" ref="G3576" ca="1">IF(OR(INDIRECT(A3576&amp;B3576&amp;C3576&amp;F3576)="",ISNUMBER(INDIRECT(A3576&amp;B3576&amp;C3576&amp;F3576))=FALSE),"",IF(INDIRECT(A3576&amp;B3576&amp;C3576&amp;9)="公開","【（第８期）WEB・コールセンター受付】","【（第８期）医療機関受付】"))</f>
        <v/>
      </c>
      <c r="H3576" s="15" t="str" cm="1">
        <f t="array" aca="1" ref="H3576" ca="1">IF(OR(INDIRECT(A3576&amp;B3576&amp;C3576&amp;F3576)="",ISNUMBER(INDIRECT(A3576&amp;B3576&amp;C3576&amp;F3576))=FALSE,INDIRECT(A3576&amp;B3576&amp;C3576&amp;F3576)=0),"",431001)</f>
        <v/>
      </c>
      <c r="I3576" s="15" t="str" cm="1">
        <f t="array" aca="1" ref="I3576" ca="1">IF(OR(INDIRECT(A3576&amp;B3576&amp;C3576&amp;F3576)="",ISNUMBER(INDIRECT(A3576&amp;B3576&amp;C3576&amp;F3576))=FALSE,INDIRECT(A3576&amp;B3576&amp;C3576&amp;F3576)=0),"",G3576&amp;J3576&amp;"."&amp;TEXT(M3576,"00")&amp;TEXT(N3576,"00")&amp;"."&amp;TEXT(O3576,"00")&amp;TEXT(P3576,"00"))</f>
        <v/>
      </c>
      <c r="J3576" s="15" t="str" cm="1">
        <f t="array" aca="1" ref="J3576" ca="1">IF(OR(INDIRECT(A3576&amp;B3576&amp;C3576&amp;F3576)="",ISNUMBER(INDIRECT(A3576&amp;B3576&amp;C3576&amp;F3576))=FALSE,INDIRECT(A3576&amp;B3576&amp;C3576&amp;F3576)=0),"",予約枠報告様式!$B$2)</f>
        <v/>
      </c>
      <c r="K3576" s="15" t="str" cm="1">
        <f t="array" aca="1" ref="K3576" ca="1">IF(OR(INDIRECT(A3576&amp;B3576&amp;C3576&amp;F3576)="",ISNUMBER(INDIRECT(A3576&amp;B3576&amp;C3576&amp;F3576))=FALSE,INDIRECT(A3576&amp;B3576&amp;C3576&amp;F3576)=0),"",1)</f>
        <v/>
      </c>
      <c r="L3576" s="15" t="str" cm="1">
        <f t="array" aca="1" ref="L3576" ca="1">IF(OR(INDIRECT(A3576&amp;B3576&amp;C3576&amp;F3576)="",ISNUMBER(INDIRECT(A3576&amp;B3576&amp;C3576&amp;F3576))=FALSE,INDIRECT(A3576&amp;B3576&amp;C3576&amp;F3576)=0),"",IF(G3576="【（第８期）医療機関受付】",TEXT(INDIRECT(A3576&amp;D3576&amp;E3576&amp;5),"yyy"),TEXT(INDIRECT(A3576&amp;B3576&amp;C3576&amp;5),"yyy")))</f>
        <v/>
      </c>
      <c r="M3576" s="15" t="str" cm="1">
        <f t="array" aca="1" ref="M3576" ca="1">IF(OR(INDIRECT(A3576&amp;B3576&amp;C3576&amp;F3576)="",ISNUMBER(INDIRECT(A3576&amp;B3576&amp;C3576&amp;F3576))=FALSE,INDIRECT(A3576&amp;B3576&amp;C3576&amp;F3576)=0),"",IF(G3576="【（第８期）医療機関受付】",TEXT(INDIRECT(A3576&amp;D3576&amp;E3576&amp;5),"m"),TEXT(INDIRECT(A3576&amp;B3576&amp;C3576&amp;5),"m")))</f>
        <v/>
      </c>
      <c r="N3576" s="15" t="str" cm="1">
        <f t="array" aca="1" ref="N3576" ca="1">IF(OR(INDIRECT(A3576&amp;B3576&amp;C3576&amp;F3576)="",ISNUMBER(INDIRECT(A3576&amp;B3576&amp;C3576&amp;F3576))=FALSE,INDIRECT(A3576&amp;B3576&amp;C3576&amp;F3576)=0),"",IF(G3576="【（第８期）医療機関受付】",TEXT(INDIRECT(A3576&amp;D3576&amp;E3576&amp;5),"d"),TEXT(INDIRECT(A3576&amp;B3576&amp;C3576&amp;5),"d")))</f>
        <v/>
      </c>
      <c r="O3576" s="15" t="str" cm="1">
        <f t="array" aca="1" ref="O3576" ca="1">IF(OR(INDIRECT(A3576&amp;B3576&amp;C3576&amp;F3576)="",ISNUMBER(INDIRECT(A3576&amp;B3576&amp;C3576&amp;F3576))=FALSE,INDIRECT(A3576&amp;B3576&amp;C3576&amp;F3576)=0),"",HOUR(INDIRECT(A3576&amp;"A"&amp;F3576)))</f>
        <v/>
      </c>
      <c r="P3576" s="15" t="str" cm="1">
        <f t="array" aca="1" ref="P3576" ca="1">IF(OR(INDIRECT(A3576&amp;B3576&amp;C3576&amp;F3576)="",ISNUMBER(INDIRECT(A3576&amp;B3576&amp;C3576&amp;F3576))=FALSE,INDIRECT(A3576&amp;B3576&amp;C3576&amp;F3576)=0),"",MINUTE(INDIRECT(A3576&amp;"A"&amp;F3576)))</f>
        <v/>
      </c>
      <c r="Q3576" s="15" t="str" cm="1">
        <f t="array" aca="1" ref="Q3576" ca="1">IF(OR(INDIRECT(A3576&amp;B3576&amp;C3576&amp;F3576)="",ISNUMBER(INDIRECT(A3576&amp;B3576&amp;C3576&amp;F3576))=FALSE,INDIRECT(A3576&amp;B3576&amp;C3576&amp;F3576)=0),"",O3576)</f>
        <v/>
      </c>
      <c r="R3576" s="15" t="str" cm="1">
        <f t="array" aca="1" ref="R3576" ca="1">IF(OR(INDIRECT(A3576&amp;B3576&amp;C3576&amp;F3576)="",ISNUMBER(INDIRECT(A3576&amp;B3576&amp;C3576&amp;F3576))=FALSE,INDIRECT(A3576&amp;B3576&amp;C3576&amp;F3576)=0),"",P3576+14)</f>
        <v/>
      </c>
      <c r="S3576" s="15" t="str" cm="1">
        <f t="array" aca="1" ref="S3576" ca="1">IF(OR(INDIRECT(A3576&amp;B3576&amp;C3576&amp;F3576)="",ISNUMBER(INDIRECT(A3576&amp;B3576&amp;C3576&amp;F3576))=FALSE,INDIRECT(A3576&amp;B3576&amp;C3576&amp;F3576)=0),"",INDIRECT(A3576&amp;B3576&amp;C3576&amp;F3576))</f>
        <v/>
      </c>
      <c r="T3576" s="15" t="str" cm="1">
        <f t="array" aca="1" ref="T3576" ca="1">IF(OR(INDIRECT(A3576&amp;B3576&amp;C3576&amp;F3576)="",ISNUMBER(INDIRECT(A3576&amp;B3576&amp;C3576&amp;F3576))=FALSE,INDIRECT(A3576&amp;B3576&amp;C3576&amp;F3576)=0),"",0)</f>
        <v/>
      </c>
    </row>
    <row r="3577" spans="1:20">
      <c r="A3577" s="23" t="s">
        <v>912</v>
      </c>
      <c r="B3577" s="23" t="s">
        <v>914</v>
      </c>
      <c r="C3577" s="23" t="str">
        <f t="shared" si="165"/>
        <v>r</v>
      </c>
      <c r="D3577" s="23" t="s">
        <v>914</v>
      </c>
      <c r="E3577" s="23" t="str">
        <f t="shared" si="166"/>
        <v>q</v>
      </c>
      <c r="F3577" s="23">
        <f t="shared" si="167"/>
        <v>50</v>
      </c>
      <c r="G3577" s="23" t="str" cm="1">
        <f t="array" aca="1" ref="G3577" ca="1">IF(OR(INDIRECT(A3577&amp;B3577&amp;C3577&amp;F3577)="",ISNUMBER(INDIRECT(A3577&amp;B3577&amp;C3577&amp;F3577))=FALSE),"",IF(INDIRECT(A3577&amp;B3577&amp;C3577&amp;9)="公開","【（第８期）WEB・コールセンター受付】","【（第８期）医療機関受付】"))</f>
        <v/>
      </c>
      <c r="H3577" s="15" t="str" cm="1">
        <f t="array" aca="1" ref="H3577" ca="1">IF(OR(INDIRECT(A3577&amp;B3577&amp;C3577&amp;F3577)="",ISNUMBER(INDIRECT(A3577&amp;B3577&amp;C3577&amp;F3577))=FALSE,INDIRECT(A3577&amp;B3577&amp;C3577&amp;F3577)=0),"",431001)</f>
        <v/>
      </c>
      <c r="I3577" s="15" t="str" cm="1">
        <f t="array" aca="1" ref="I3577" ca="1">IF(OR(INDIRECT(A3577&amp;B3577&amp;C3577&amp;F3577)="",ISNUMBER(INDIRECT(A3577&amp;B3577&amp;C3577&amp;F3577))=FALSE,INDIRECT(A3577&amp;B3577&amp;C3577&amp;F3577)=0),"",G3577&amp;J3577&amp;"."&amp;TEXT(M3577,"00")&amp;TEXT(N3577,"00")&amp;"."&amp;TEXT(O3577,"00")&amp;TEXT(P3577,"00"))</f>
        <v/>
      </c>
      <c r="J3577" s="15" t="str" cm="1">
        <f t="array" aca="1" ref="J3577" ca="1">IF(OR(INDIRECT(A3577&amp;B3577&amp;C3577&amp;F3577)="",ISNUMBER(INDIRECT(A3577&amp;B3577&amp;C3577&amp;F3577))=FALSE,INDIRECT(A3577&amp;B3577&amp;C3577&amp;F3577)=0),"",予約枠報告様式!$B$2)</f>
        <v/>
      </c>
      <c r="K3577" s="15" t="str" cm="1">
        <f t="array" aca="1" ref="K3577" ca="1">IF(OR(INDIRECT(A3577&amp;B3577&amp;C3577&amp;F3577)="",ISNUMBER(INDIRECT(A3577&amp;B3577&amp;C3577&amp;F3577))=FALSE,INDIRECT(A3577&amp;B3577&amp;C3577&amp;F3577)=0),"",1)</f>
        <v/>
      </c>
      <c r="L3577" s="15" t="str" cm="1">
        <f t="array" aca="1" ref="L3577" ca="1">IF(OR(INDIRECT(A3577&amp;B3577&amp;C3577&amp;F3577)="",ISNUMBER(INDIRECT(A3577&amp;B3577&amp;C3577&amp;F3577))=FALSE,INDIRECT(A3577&amp;B3577&amp;C3577&amp;F3577)=0),"",IF(G3577="【（第８期）医療機関受付】",TEXT(INDIRECT(A3577&amp;D3577&amp;E3577&amp;5),"yyy"),TEXT(INDIRECT(A3577&amp;B3577&amp;C3577&amp;5),"yyy")))</f>
        <v/>
      </c>
      <c r="M3577" s="15" t="str" cm="1">
        <f t="array" aca="1" ref="M3577" ca="1">IF(OR(INDIRECT(A3577&amp;B3577&amp;C3577&amp;F3577)="",ISNUMBER(INDIRECT(A3577&amp;B3577&amp;C3577&amp;F3577))=FALSE,INDIRECT(A3577&amp;B3577&amp;C3577&amp;F3577)=0),"",IF(G3577="【（第８期）医療機関受付】",TEXT(INDIRECT(A3577&amp;D3577&amp;E3577&amp;5),"m"),TEXT(INDIRECT(A3577&amp;B3577&amp;C3577&amp;5),"m")))</f>
        <v/>
      </c>
      <c r="N3577" s="15" t="str" cm="1">
        <f t="array" aca="1" ref="N3577" ca="1">IF(OR(INDIRECT(A3577&amp;B3577&amp;C3577&amp;F3577)="",ISNUMBER(INDIRECT(A3577&amp;B3577&amp;C3577&amp;F3577))=FALSE,INDIRECT(A3577&amp;B3577&amp;C3577&amp;F3577)=0),"",IF(G3577="【（第８期）医療機関受付】",TEXT(INDIRECT(A3577&amp;D3577&amp;E3577&amp;5),"d"),TEXT(INDIRECT(A3577&amp;B3577&amp;C3577&amp;5),"d")))</f>
        <v/>
      </c>
      <c r="O3577" s="15" t="str" cm="1">
        <f t="array" aca="1" ref="O3577" ca="1">IF(OR(INDIRECT(A3577&amp;B3577&amp;C3577&amp;F3577)="",ISNUMBER(INDIRECT(A3577&amp;B3577&amp;C3577&amp;F3577))=FALSE,INDIRECT(A3577&amp;B3577&amp;C3577&amp;F3577)=0),"",HOUR(INDIRECT(A3577&amp;"A"&amp;F3577)))</f>
        <v/>
      </c>
      <c r="P3577" s="15" t="str" cm="1">
        <f t="array" aca="1" ref="P3577" ca="1">IF(OR(INDIRECT(A3577&amp;B3577&amp;C3577&amp;F3577)="",ISNUMBER(INDIRECT(A3577&amp;B3577&amp;C3577&amp;F3577))=FALSE,INDIRECT(A3577&amp;B3577&amp;C3577&amp;F3577)=0),"",MINUTE(INDIRECT(A3577&amp;"A"&amp;F3577)))</f>
        <v/>
      </c>
      <c r="Q3577" s="15" t="str" cm="1">
        <f t="array" aca="1" ref="Q3577" ca="1">IF(OR(INDIRECT(A3577&amp;B3577&amp;C3577&amp;F3577)="",ISNUMBER(INDIRECT(A3577&amp;B3577&amp;C3577&amp;F3577))=FALSE,INDIRECT(A3577&amp;B3577&amp;C3577&amp;F3577)=0),"",O3577)</f>
        <v/>
      </c>
      <c r="R3577" s="15" t="str" cm="1">
        <f t="array" aca="1" ref="R3577" ca="1">IF(OR(INDIRECT(A3577&amp;B3577&amp;C3577&amp;F3577)="",ISNUMBER(INDIRECT(A3577&amp;B3577&amp;C3577&amp;F3577))=FALSE,INDIRECT(A3577&amp;B3577&amp;C3577&amp;F3577)=0),"",P3577+14)</f>
        <v/>
      </c>
      <c r="S3577" s="15" t="str" cm="1">
        <f t="array" aca="1" ref="S3577" ca="1">IF(OR(INDIRECT(A3577&amp;B3577&amp;C3577&amp;F3577)="",ISNUMBER(INDIRECT(A3577&amp;B3577&amp;C3577&amp;F3577))=FALSE,INDIRECT(A3577&amp;B3577&amp;C3577&amp;F3577)=0),"",INDIRECT(A3577&amp;B3577&amp;C3577&amp;F3577))</f>
        <v/>
      </c>
      <c r="T3577" s="15" t="str" cm="1">
        <f t="array" aca="1" ref="T3577" ca="1">IF(OR(INDIRECT(A3577&amp;B3577&amp;C3577&amp;F3577)="",ISNUMBER(INDIRECT(A3577&amp;B3577&amp;C3577&amp;F3577))=FALSE,INDIRECT(A3577&amp;B3577&amp;C3577&amp;F3577)=0),"",0)</f>
        <v/>
      </c>
    </row>
    <row r="3578" spans="1:20">
      <c r="A3578" s="23" t="s">
        <v>912</v>
      </c>
      <c r="B3578" s="23" t="s">
        <v>914</v>
      </c>
      <c r="C3578" s="23" t="str">
        <f t="shared" si="165"/>
        <v>r</v>
      </c>
      <c r="D3578" s="23" t="s">
        <v>914</v>
      </c>
      <c r="E3578" s="23" t="str">
        <f t="shared" si="166"/>
        <v>q</v>
      </c>
      <c r="F3578" s="23">
        <f t="shared" si="167"/>
        <v>51</v>
      </c>
      <c r="G3578" s="23" t="str" cm="1">
        <f t="array" aca="1" ref="G3578" ca="1">IF(OR(INDIRECT(A3578&amp;B3578&amp;C3578&amp;F3578)="",ISNUMBER(INDIRECT(A3578&amp;B3578&amp;C3578&amp;F3578))=FALSE),"",IF(INDIRECT(A3578&amp;B3578&amp;C3578&amp;9)="公開","【（第８期）WEB・コールセンター受付】","【（第８期）医療機関受付】"))</f>
        <v/>
      </c>
      <c r="H3578" s="15" t="str" cm="1">
        <f t="array" aca="1" ref="H3578" ca="1">IF(OR(INDIRECT(A3578&amp;B3578&amp;C3578&amp;F3578)="",ISNUMBER(INDIRECT(A3578&amp;B3578&amp;C3578&amp;F3578))=FALSE,INDIRECT(A3578&amp;B3578&amp;C3578&amp;F3578)=0),"",431001)</f>
        <v/>
      </c>
      <c r="I3578" s="15" t="str" cm="1">
        <f t="array" aca="1" ref="I3578" ca="1">IF(OR(INDIRECT(A3578&amp;B3578&amp;C3578&amp;F3578)="",ISNUMBER(INDIRECT(A3578&amp;B3578&amp;C3578&amp;F3578))=FALSE,INDIRECT(A3578&amp;B3578&amp;C3578&amp;F3578)=0),"",G3578&amp;J3578&amp;"."&amp;TEXT(M3578,"00")&amp;TEXT(N3578,"00")&amp;"."&amp;TEXT(O3578,"00")&amp;TEXT(P3578,"00"))</f>
        <v/>
      </c>
      <c r="J3578" s="15" t="str" cm="1">
        <f t="array" aca="1" ref="J3578" ca="1">IF(OR(INDIRECT(A3578&amp;B3578&amp;C3578&amp;F3578)="",ISNUMBER(INDIRECT(A3578&amp;B3578&amp;C3578&amp;F3578))=FALSE,INDIRECT(A3578&amp;B3578&amp;C3578&amp;F3578)=0),"",予約枠報告様式!$B$2)</f>
        <v/>
      </c>
      <c r="K3578" s="15" t="str" cm="1">
        <f t="array" aca="1" ref="K3578" ca="1">IF(OR(INDIRECT(A3578&amp;B3578&amp;C3578&amp;F3578)="",ISNUMBER(INDIRECT(A3578&amp;B3578&amp;C3578&amp;F3578))=FALSE,INDIRECT(A3578&amp;B3578&amp;C3578&amp;F3578)=0),"",1)</f>
        <v/>
      </c>
      <c r="L3578" s="15" t="str" cm="1">
        <f t="array" aca="1" ref="L3578" ca="1">IF(OR(INDIRECT(A3578&amp;B3578&amp;C3578&amp;F3578)="",ISNUMBER(INDIRECT(A3578&amp;B3578&amp;C3578&amp;F3578))=FALSE,INDIRECT(A3578&amp;B3578&amp;C3578&amp;F3578)=0),"",IF(G3578="【（第８期）医療機関受付】",TEXT(INDIRECT(A3578&amp;D3578&amp;E3578&amp;5),"yyy"),TEXT(INDIRECT(A3578&amp;B3578&amp;C3578&amp;5),"yyy")))</f>
        <v/>
      </c>
      <c r="M3578" s="15" t="str" cm="1">
        <f t="array" aca="1" ref="M3578" ca="1">IF(OR(INDIRECT(A3578&amp;B3578&amp;C3578&amp;F3578)="",ISNUMBER(INDIRECT(A3578&amp;B3578&amp;C3578&amp;F3578))=FALSE,INDIRECT(A3578&amp;B3578&amp;C3578&amp;F3578)=0),"",IF(G3578="【（第８期）医療機関受付】",TEXT(INDIRECT(A3578&amp;D3578&amp;E3578&amp;5),"m"),TEXT(INDIRECT(A3578&amp;B3578&amp;C3578&amp;5),"m")))</f>
        <v/>
      </c>
      <c r="N3578" s="15" t="str" cm="1">
        <f t="array" aca="1" ref="N3578" ca="1">IF(OR(INDIRECT(A3578&amp;B3578&amp;C3578&amp;F3578)="",ISNUMBER(INDIRECT(A3578&amp;B3578&amp;C3578&amp;F3578))=FALSE,INDIRECT(A3578&amp;B3578&amp;C3578&amp;F3578)=0),"",IF(G3578="【（第８期）医療機関受付】",TEXT(INDIRECT(A3578&amp;D3578&amp;E3578&amp;5),"d"),TEXT(INDIRECT(A3578&amp;B3578&amp;C3578&amp;5),"d")))</f>
        <v/>
      </c>
      <c r="O3578" s="15" t="str" cm="1">
        <f t="array" aca="1" ref="O3578" ca="1">IF(OR(INDIRECT(A3578&amp;B3578&amp;C3578&amp;F3578)="",ISNUMBER(INDIRECT(A3578&amp;B3578&amp;C3578&amp;F3578))=FALSE,INDIRECT(A3578&amp;B3578&amp;C3578&amp;F3578)=0),"",HOUR(INDIRECT(A3578&amp;"A"&amp;F3578)))</f>
        <v/>
      </c>
      <c r="P3578" s="15" t="str" cm="1">
        <f t="array" aca="1" ref="P3578" ca="1">IF(OR(INDIRECT(A3578&amp;B3578&amp;C3578&amp;F3578)="",ISNUMBER(INDIRECT(A3578&amp;B3578&amp;C3578&amp;F3578))=FALSE,INDIRECT(A3578&amp;B3578&amp;C3578&amp;F3578)=0),"",MINUTE(INDIRECT(A3578&amp;"A"&amp;F3578)))</f>
        <v/>
      </c>
      <c r="Q3578" s="15" t="str" cm="1">
        <f t="array" aca="1" ref="Q3578" ca="1">IF(OR(INDIRECT(A3578&amp;B3578&amp;C3578&amp;F3578)="",ISNUMBER(INDIRECT(A3578&amp;B3578&amp;C3578&amp;F3578))=FALSE,INDIRECT(A3578&amp;B3578&amp;C3578&amp;F3578)=0),"",O3578)</f>
        <v/>
      </c>
      <c r="R3578" s="15" t="str" cm="1">
        <f t="array" aca="1" ref="R3578" ca="1">IF(OR(INDIRECT(A3578&amp;B3578&amp;C3578&amp;F3578)="",ISNUMBER(INDIRECT(A3578&amp;B3578&amp;C3578&amp;F3578))=FALSE,INDIRECT(A3578&amp;B3578&amp;C3578&amp;F3578)=0),"",P3578+14)</f>
        <v/>
      </c>
      <c r="S3578" s="15" t="str" cm="1">
        <f t="array" aca="1" ref="S3578" ca="1">IF(OR(INDIRECT(A3578&amp;B3578&amp;C3578&amp;F3578)="",ISNUMBER(INDIRECT(A3578&amp;B3578&amp;C3578&amp;F3578))=FALSE,INDIRECT(A3578&amp;B3578&amp;C3578&amp;F3578)=0),"",INDIRECT(A3578&amp;B3578&amp;C3578&amp;F3578))</f>
        <v/>
      </c>
      <c r="T3578" s="15" t="str" cm="1">
        <f t="array" aca="1" ref="T3578" ca="1">IF(OR(INDIRECT(A3578&amp;B3578&amp;C3578&amp;F3578)="",ISNUMBER(INDIRECT(A3578&amp;B3578&amp;C3578&amp;F3578))=FALSE,INDIRECT(A3578&amp;B3578&amp;C3578&amp;F3578)=0),"",0)</f>
        <v/>
      </c>
    </row>
    <row r="3579" spans="1:20">
      <c r="A3579" s="23" t="s">
        <v>912</v>
      </c>
      <c r="B3579" s="23" t="s">
        <v>914</v>
      </c>
      <c r="C3579" s="23" t="str">
        <f t="shared" si="165"/>
        <v>r</v>
      </c>
      <c r="D3579" s="23" t="s">
        <v>914</v>
      </c>
      <c r="E3579" s="23" t="str">
        <f t="shared" si="166"/>
        <v>q</v>
      </c>
      <c r="F3579" s="23">
        <f t="shared" si="167"/>
        <v>52</v>
      </c>
      <c r="G3579" s="23" t="str" cm="1">
        <f t="array" aca="1" ref="G3579" ca="1">IF(OR(INDIRECT(A3579&amp;B3579&amp;C3579&amp;F3579)="",ISNUMBER(INDIRECT(A3579&amp;B3579&amp;C3579&amp;F3579))=FALSE),"",IF(INDIRECT(A3579&amp;B3579&amp;C3579&amp;9)="公開","【（第８期）WEB・コールセンター受付】","【（第８期）医療機関受付】"))</f>
        <v/>
      </c>
      <c r="H3579" s="15" t="str" cm="1">
        <f t="array" aca="1" ref="H3579" ca="1">IF(OR(INDIRECT(A3579&amp;B3579&amp;C3579&amp;F3579)="",ISNUMBER(INDIRECT(A3579&amp;B3579&amp;C3579&amp;F3579))=FALSE,INDIRECT(A3579&amp;B3579&amp;C3579&amp;F3579)=0),"",431001)</f>
        <v/>
      </c>
      <c r="I3579" s="15" t="str" cm="1">
        <f t="array" aca="1" ref="I3579" ca="1">IF(OR(INDIRECT(A3579&amp;B3579&amp;C3579&amp;F3579)="",ISNUMBER(INDIRECT(A3579&amp;B3579&amp;C3579&amp;F3579))=FALSE,INDIRECT(A3579&amp;B3579&amp;C3579&amp;F3579)=0),"",G3579&amp;J3579&amp;"."&amp;TEXT(M3579,"00")&amp;TEXT(N3579,"00")&amp;"."&amp;TEXT(O3579,"00")&amp;TEXT(P3579,"00"))</f>
        <v/>
      </c>
      <c r="J3579" s="15" t="str" cm="1">
        <f t="array" aca="1" ref="J3579" ca="1">IF(OR(INDIRECT(A3579&amp;B3579&amp;C3579&amp;F3579)="",ISNUMBER(INDIRECT(A3579&amp;B3579&amp;C3579&amp;F3579))=FALSE,INDIRECT(A3579&amp;B3579&amp;C3579&amp;F3579)=0),"",予約枠報告様式!$B$2)</f>
        <v/>
      </c>
      <c r="K3579" s="15" t="str" cm="1">
        <f t="array" aca="1" ref="K3579" ca="1">IF(OR(INDIRECT(A3579&amp;B3579&amp;C3579&amp;F3579)="",ISNUMBER(INDIRECT(A3579&amp;B3579&amp;C3579&amp;F3579))=FALSE,INDIRECT(A3579&amp;B3579&amp;C3579&amp;F3579)=0),"",1)</f>
        <v/>
      </c>
      <c r="L3579" s="15" t="str" cm="1">
        <f t="array" aca="1" ref="L3579" ca="1">IF(OR(INDIRECT(A3579&amp;B3579&amp;C3579&amp;F3579)="",ISNUMBER(INDIRECT(A3579&amp;B3579&amp;C3579&amp;F3579))=FALSE,INDIRECT(A3579&amp;B3579&amp;C3579&amp;F3579)=0),"",IF(G3579="【（第８期）医療機関受付】",TEXT(INDIRECT(A3579&amp;D3579&amp;E3579&amp;5),"yyy"),TEXT(INDIRECT(A3579&amp;B3579&amp;C3579&amp;5),"yyy")))</f>
        <v/>
      </c>
      <c r="M3579" s="15" t="str" cm="1">
        <f t="array" aca="1" ref="M3579" ca="1">IF(OR(INDIRECT(A3579&amp;B3579&amp;C3579&amp;F3579)="",ISNUMBER(INDIRECT(A3579&amp;B3579&amp;C3579&amp;F3579))=FALSE,INDIRECT(A3579&amp;B3579&amp;C3579&amp;F3579)=0),"",IF(G3579="【（第８期）医療機関受付】",TEXT(INDIRECT(A3579&amp;D3579&amp;E3579&amp;5),"m"),TEXT(INDIRECT(A3579&amp;B3579&amp;C3579&amp;5),"m")))</f>
        <v/>
      </c>
      <c r="N3579" s="15" t="str" cm="1">
        <f t="array" aca="1" ref="N3579" ca="1">IF(OR(INDIRECT(A3579&amp;B3579&amp;C3579&amp;F3579)="",ISNUMBER(INDIRECT(A3579&amp;B3579&amp;C3579&amp;F3579))=FALSE,INDIRECT(A3579&amp;B3579&amp;C3579&amp;F3579)=0),"",IF(G3579="【（第８期）医療機関受付】",TEXT(INDIRECT(A3579&amp;D3579&amp;E3579&amp;5),"d"),TEXT(INDIRECT(A3579&amp;B3579&amp;C3579&amp;5),"d")))</f>
        <v/>
      </c>
      <c r="O3579" s="15" t="str" cm="1">
        <f t="array" aca="1" ref="O3579" ca="1">IF(OR(INDIRECT(A3579&amp;B3579&amp;C3579&amp;F3579)="",ISNUMBER(INDIRECT(A3579&amp;B3579&amp;C3579&amp;F3579))=FALSE,INDIRECT(A3579&amp;B3579&amp;C3579&amp;F3579)=0),"",HOUR(INDIRECT(A3579&amp;"A"&amp;F3579)))</f>
        <v/>
      </c>
      <c r="P3579" s="15" t="str" cm="1">
        <f t="array" aca="1" ref="P3579" ca="1">IF(OR(INDIRECT(A3579&amp;B3579&amp;C3579&amp;F3579)="",ISNUMBER(INDIRECT(A3579&amp;B3579&amp;C3579&amp;F3579))=FALSE,INDIRECT(A3579&amp;B3579&amp;C3579&amp;F3579)=0),"",MINUTE(INDIRECT(A3579&amp;"A"&amp;F3579)))</f>
        <v/>
      </c>
      <c r="Q3579" s="15" t="str" cm="1">
        <f t="array" aca="1" ref="Q3579" ca="1">IF(OR(INDIRECT(A3579&amp;B3579&amp;C3579&amp;F3579)="",ISNUMBER(INDIRECT(A3579&amp;B3579&amp;C3579&amp;F3579))=FALSE,INDIRECT(A3579&amp;B3579&amp;C3579&amp;F3579)=0),"",O3579)</f>
        <v/>
      </c>
      <c r="R3579" s="15" t="str" cm="1">
        <f t="array" aca="1" ref="R3579" ca="1">IF(OR(INDIRECT(A3579&amp;B3579&amp;C3579&amp;F3579)="",ISNUMBER(INDIRECT(A3579&amp;B3579&amp;C3579&amp;F3579))=FALSE,INDIRECT(A3579&amp;B3579&amp;C3579&amp;F3579)=0),"",P3579+14)</f>
        <v/>
      </c>
      <c r="S3579" s="15" t="str" cm="1">
        <f t="array" aca="1" ref="S3579" ca="1">IF(OR(INDIRECT(A3579&amp;B3579&amp;C3579&amp;F3579)="",ISNUMBER(INDIRECT(A3579&amp;B3579&amp;C3579&amp;F3579))=FALSE,INDIRECT(A3579&amp;B3579&amp;C3579&amp;F3579)=0),"",INDIRECT(A3579&amp;B3579&amp;C3579&amp;F3579))</f>
        <v/>
      </c>
      <c r="T3579" s="15" t="str" cm="1">
        <f t="array" aca="1" ref="T3579" ca="1">IF(OR(INDIRECT(A3579&amp;B3579&amp;C3579&amp;F3579)="",ISNUMBER(INDIRECT(A3579&amp;B3579&amp;C3579&amp;F3579))=FALSE,INDIRECT(A3579&amp;B3579&amp;C3579&amp;F3579)=0),"",0)</f>
        <v/>
      </c>
    </row>
    <row r="3580" spans="1:20">
      <c r="A3580" s="23" t="s">
        <v>912</v>
      </c>
      <c r="B3580" s="23" t="s">
        <v>914</v>
      </c>
      <c r="C3580" s="23" t="str">
        <f t="shared" si="165"/>
        <v>r</v>
      </c>
      <c r="D3580" s="23" t="s">
        <v>914</v>
      </c>
      <c r="E3580" s="23" t="str">
        <f t="shared" si="166"/>
        <v>q</v>
      </c>
      <c r="F3580" s="23">
        <f t="shared" si="167"/>
        <v>53</v>
      </c>
      <c r="G3580" s="23" t="str" cm="1">
        <f t="array" aca="1" ref="G3580" ca="1">IF(OR(INDIRECT(A3580&amp;B3580&amp;C3580&amp;F3580)="",ISNUMBER(INDIRECT(A3580&amp;B3580&amp;C3580&amp;F3580))=FALSE),"",IF(INDIRECT(A3580&amp;B3580&amp;C3580&amp;9)="公開","【（第８期）WEB・コールセンター受付】","【（第８期）医療機関受付】"))</f>
        <v/>
      </c>
      <c r="H3580" s="15" t="str" cm="1">
        <f t="array" aca="1" ref="H3580" ca="1">IF(OR(INDIRECT(A3580&amp;B3580&amp;C3580&amp;F3580)="",ISNUMBER(INDIRECT(A3580&amp;B3580&amp;C3580&amp;F3580))=FALSE,INDIRECT(A3580&amp;B3580&amp;C3580&amp;F3580)=0),"",431001)</f>
        <v/>
      </c>
      <c r="I3580" s="15" t="str" cm="1">
        <f t="array" aca="1" ref="I3580" ca="1">IF(OR(INDIRECT(A3580&amp;B3580&amp;C3580&amp;F3580)="",ISNUMBER(INDIRECT(A3580&amp;B3580&amp;C3580&amp;F3580))=FALSE,INDIRECT(A3580&amp;B3580&amp;C3580&amp;F3580)=0),"",G3580&amp;J3580&amp;"."&amp;TEXT(M3580,"00")&amp;TEXT(N3580,"00")&amp;"."&amp;TEXT(O3580,"00")&amp;TEXT(P3580,"00"))</f>
        <v/>
      </c>
      <c r="J3580" s="15" t="str" cm="1">
        <f t="array" aca="1" ref="J3580" ca="1">IF(OR(INDIRECT(A3580&amp;B3580&amp;C3580&amp;F3580)="",ISNUMBER(INDIRECT(A3580&amp;B3580&amp;C3580&amp;F3580))=FALSE,INDIRECT(A3580&amp;B3580&amp;C3580&amp;F3580)=0),"",予約枠報告様式!$B$2)</f>
        <v/>
      </c>
      <c r="K3580" s="15" t="str" cm="1">
        <f t="array" aca="1" ref="K3580" ca="1">IF(OR(INDIRECT(A3580&amp;B3580&amp;C3580&amp;F3580)="",ISNUMBER(INDIRECT(A3580&amp;B3580&amp;C3580&amp;F3580))=FALSE,INDIRECT(A3580&amp;B3580&amp;C3580&amp;F3580)=0),"",1)</f>
        <v/>
      </c>
      <c r="L3580" s="15" t="str" cm="1">
        <f t="array" aca="1" ref="L3580" ca="1">IF(OR(INDIRECT(A3580&amp;B3580&amp;C3580&amp;F3580)="",ISNUMBER(INDIRECT(A3580&amp;B3580&amp;C3580&amp;F3580))=FALSE,INDIRECT(A3580&amp;B3580&amp;C3580&amp;F3580)=0),"",IF(G3580="【（第８期）医療機関受付】",TEXT(INDIRECT(A3580&amp;D3580&amp;E3580&amp;5),"yyy"),TEXT(INDIRECT(A3580&amp;B3580&amp;C3580&amp;5),"yyy")))</f>
        <v/>
      </c>
      <c r="M3580" s="15" t="str" cm="1">
        <f t="array" aca="1" ref="M3580" ca="1">IF(OR(INDIRECT(A3580&amp;B3580&amp;C3580&amp;F3580)="",ISNUMBER(INDIRECT(A3580&amp;B3580&amp;C3580&amp;F3580))=FALSE,INDIRECT(A3580&amp;B3580&amp;C3580&amp;F3580)=0),"",IF(G3580="【（第８期）医療機関受付】",TEXT(INDIRECT(A3580&amp;D3580&amp;E3580&amp;5),"m"),TEXT(INDIRECT(A3580&amp;B3580&amp;C3580&amp;5),"m")))</f>
        <v/>
      </c>
      <c r="N3580" s="15" t="str" cm="1">
        <f t="array" aca="1" ref="N3580" ca="1">IF(OR(INDIRECT(A3580&amp;B3580&amp;C3580&amp;F3580)="",ISNUMBER(INDIRECT(A3580&amp;B3580&amp;C3580&amp;F3580))=FALSE,INDIRECT(A3580&amp;B3580&amp;C3580&amp;F3580)=0),"",IF(G3580="【（第８期）医療機関受付】",TEXT(INDIRECT(A3580&amp;D3580&amp;E3580&amp;5),"d"),TEXT(INDIRECT(A3580&amp;B3580&amp;C3580&amp;5),"d")))</f>
        <v/>
      </c>
      <c r="O3580" s="15" t="str" cm="1">
        <f t="array" aca="1" ref="O3580" ca="1">IF(OR(INDIRECT(A3580&amp;B3580&amp;C3580&amp;F3580)="",ISNUMBER(INDIRECT(A3580&amp;B3580&amp;C3580&amp;F3580))=FALSE,INDIRECT(A3580&amp;B3580&amp;C3580&amp;F3580)=0),"",HOUR(INDIRECT(A3580&amp;"A"&amp;F3580)))</f>
        <v/>
      </c>
      <c r="P3580" s="15" t="str" cm="1">
        <f t="array" aca="1" ref="P3580" ca="1">IF(OR(INDIRECT(A3580&amp;B3580&amp;C3580&amp;F3580)="",ISNUMBER(INDIRECT(A3580&amp;B3580&amp;C3580&amp;F3580))=FALSE,INDIRECT(A3580&amp;B3580&amp;C3580&amp;F3580)=0),"",MINUTE(INDIRECT(A3580&amp;"A"&amp;F3580)))</f>
        <v/>
      </c>
      <c r="Q3580" s="15" t="str" cm="1">
        <f t="array" aca="1" ref="Q3580" ca="1">IF(OR(INDIRECT(A3580&amp;B3580&amp;C3580&amp;F3580)="",ISNUMBER(INDIRECT(A3580&amp;B3580&amp;C3580&amp;F3580))=FALSE,INDIRECT(A3580&amp;B3580&amp;C3580&amp;F3580)=0),"",O3580)</f>
        <v/>
      </c>
      <c r="R3580" s="15" t="str" cm="1">
        <f t="array" aca="1" ref="R3580" ca="1">IF(OR(INDIRECT(A3580&amp;B3580&amp;C3580&amp;F3580)="",ISNUMBER(INDIRECT(A3580&amp;B3580&amp;C3580&amp;F3580))=FALSE,INDIRECT(A3580&amp;B3580&amp;C3580&amp;F3580)=0),"",P3580+14)</f>
        <v/>
      </c>
      <c r="S3580" s="15" t="str" cm="1">
        <f t="array" aca="1" ref="S3580" ca="1">IF(OR(INDIRECT(A3580&amp;B3580&amp;C3580&amp;F3580)="",ISNUMBER(INDIRECT(A3580&amp;B3580&amp;C3580&amp;F3580))=FALSE,INDIRECT(A3580&amp;B3580&amp;C3580&amp;F3580)=0),"",INDIRECT(A3580&amp;B3580&amp;C3580&amp;F3580))</f>
        <v/>
      </c>
      <c r="T3580" s="15" t="str" cm="1">
        <f t="array" aca="1" ref="T3580" ca="1">IF(OR(INDIRECT(A3580&amp;B3580&amp;C3580&amp;F3580)="",ISNUMBER(INDIRECT(A3580&amp;B3580&amp;C3580&amp;F3580))=FALSE,INDIRECT(A3580&amp;B3580&amp;C3580&amp;F3580)=0),"",0)</f>
        <v/>
      </c>
    </row>
    <row r="3581" spans="1:20">
      <c r="A3581" s="23" t="s">
        <v>912</v>
      </c>
      <c r="B3581" s="23" t="s">
        <v>914</v>
      </c>
      <c r="C3581" s="23" t="str">
        <f t="shared" si="165"/>
        <v>r</v>
      </c>
      <c r="D3581" s="23" t="s">
        <v>914</v>
      </c>
      <c r="E3581" s="23" t="str">
        <f t="shared" si="166"/>
        <v>q</v>
      </c>
      <c r="F3581" s="23">
        <f t="shared" si="167"/>
        <v>54</v>
      </c>
      <c r="G3581" s="23" t="str" cm="1">
        <f t="array" aca="1" ref="G3581" ca="1">IF(OR(INDIRECT(A3581&amp;B3581&amp;C3581&amp;F3581)="",ISNUMBER(INDIRECT(A3581&amp;B3581&amp;C3581&amp;F3581))=FALSE),"",IF(INDIRECT(A3581&amp;B3581&amp;C3581&amp;9)="公開","【（第８期）WEB・コールセンター受付】","【（第８期）医療機関受付】"))</f>
        <v/>
      </c>
      <c r="H3581" s="15" t="str" cm="1">
        <f t="array" aca="1" ref="H3581" ca="1">IF(OR(INDIRECT(A3581&amp;B3581&amp;C3581&amp;F3581)="",ISNUMBER(INDIRECT(A3581&amp;B3581&amp;C3581&amp;F3581))=FALSE,INDIRECT(A3581&amp;B3581&amp;C3581&amp;F3581)=0),"",431001)</f>
        <v/>
      </c>
      <c r="I3581" s="15" t="str" cm="1">
        <f t="array" aca="1" ref="I3581" ca="1">IF(OR(INDIRECT(A3581&amp;B3581&amp;C3581&amp;F3581)="",ISNUMBER(INDIRECT(A3581&amp;B3581&amp;C3581&amp;F3581))=FALSE,INDIRECT(A3581&amp;B3581&amp;C3581&amp;F3581)=0),"",G3581&amp;J3581&amp;"."&amp;TEXT(M3581,"00")&amp;TEXT(N3581,"00")&amp;"."&amp;TEXT(O3581,"00")&amp;TEXT(P3581,"00"))</f>
        <v/>
      </c>
      <c r="J3581" s="15" t="str" cm="1">
        <f t="array" aca="1" ref="J3581" ca="1">IF(OR(INDIRECT(A3581&amp;B3581&amp;C3581&amp;F3581)="",ISNUMBER(INDIRECT(A3581&amp;B3581&amp;C3581&amp;F3581))=FALSE,INDIRECT(A3581&amp;B3581&amp;C3581&amp;F3581)=0),"",予約枠報告様式!$B$2)</f>
        <v/>
      </c>
      <c r="K3581" s="15" t="str" cm="1">
        <f t="array" aca="1" ref="K3581" ca="1">IF(OR(INDIRECT(A3581&amp;B3581&amp;C3581&amp;F3581)="",ISNUMBER(INDIRECT(A3581&amp;B3581&amp;C3581&amp;F3581))=FALSE,INDIRECT(A3581&amp;B3581&amp;C3581&amp;F3581)=0),"",1)</f>
        <v/>
      </c>
      <c r="L3581" s="15" t="str" cm="1">
        <f t="array" aca="1" ref="L3581" ca="1">IF(OR(INDIRECT(A3581&amp;B3581&amp;C3581&amp;F3581)="",ISNUMBER(INDIRECT(A3581&amp;B3581&amp;C3581&amp;F3581))=FALSE,INDIRECT(A3581&amp;B3581&amp;C3581&amp;F3581)=0),"",IF(G3581="【（第８期）医療機関受付】",TEXT(INDIRECT(A3581&amp;D3581&amp;E3581&amp;5),"yyy"),TEXT(INDIRECT(A3581&amp;B3581&amp;C3581&amp;5),"yyy")))</f>
        <v/>
      </c>
      <c r="M3581" s="15" t="str" cm="1">
        <f t="array" aca="1" ref="M3581" ca="1">IF(OR(INDIRECT(A3581&amp;B3581&amp;C3581&amp;F3581)="",ISNUMBER(INDIRECT(A3581&amp;B3581&amp;C3581&amp;F3581))=FALSE,INDIRECT(A3581&amp;B3581&amp;C3581&amp;F3581)=0),"",IF(G3581="【（第８期）医療機関受付】",TEXT(INDIRECT(A3581&amp;D3581&amp;E3581&amp;5),"m"),TEXT(INDIRECT(A3581&amp;B3581&amp;C3581&amp;5),"m")))</f>
        <v/>
      </c>
      <c r="N3581" s="15" t="str" cm="1">
        <f t="array" aca="1" ref="N3581" ca="1">IF(OR(INDIRECT(A3581&amp;B3581&amp;C3581&amp;F3581)="",ISNUMBER(INDIRECT(A3581&amp;B3581&amp;C3581&amp;F3581))=FALSE,INDIRECT(A3581&amp;B3581&amp;C3581&amp;F3581)=0),"",IF(G3581="【（第８期）医療機関受付】",TEXT(INDIRECT(A3581&amp;D3581&amp;E3581&amp;5),"d"),TEXT(INDIRECT(A3581&amp;B3581&amp;C3581&amp;5),"d")))</f>
        <v/>
      </c>
      <c r="O3581" s="15" t="str" cm="1">
        <f t="array" aca="1" ref="O3581" ca="1">IF(OR(INDIRECT(A3581&amp;B3581&amp;C3581&amp;F3581)="",ISNUMBER(INDIRECT(A3581&amp;B3581&amp;C3581&amp;F3581))=FALSE,INDIRECT(A3581&amp;B3581&amp;C3581&amp;F3581)=0),"",HOUR(INDIRECT(A3581&amp;"A"&amp;F3581)))</f>
        <v/>
      </c>
      <c r="P3581" s="15" t="str" cm="1">
        <f t="array" aca="1" ref="P3581" ca="1">IF(OR(INDIRECT(A3581&amp;B3581&amp;C3581&amp;F3581)="",ISNUMBER(INDIRECT(A3581&amp;B3581&amp;C3581&amp;F3581))=FALSE,INDIRECT(A3581&amp;B3581&amp;C3581&amp;F3581)=0),"",MINUTE(INDIRECT(A3581&amp;"A"&amp;F3581)))</f>
        <v/>
      </c>
      <c r="Q3581" s="15" t="str" cm="1">
        <f t="array" aca="1" ref="Q3581" ca="1">IF(OR(INDIRECT(A3581&amp;B3581&amp;C3581&amp;F3581)="",ISNUMBER(INDIRECT(A3581&amp;B3581&amp;C3581&amp;F3581))=FALSE,INDIRECT(A3581&amp;B3581&amp;C3581&amp;F3581)=0),"",O3581)</f>
        <v/>
      </c>
      <c r="R3581" s="15" t="str" cm="1">
        <f t="array" aca="1" ref="R3581" ca="1">IF(OR(INDIRECT(A3581&amp;B3581&amp;C3581&amp;F3581)="",ISNUMBER(INDIRECT(A3581&amp;B3581&amp;C3581&amp;F3581))=FALSE,INDIRECT(A3581&amp;B3581&amp;C3581&amp;F3581)=0),"",P3581+14)</f>
        <v/>
      </c>
      <c r="S3581" s="15" t="str" cm="1">
        <f t="array" aca="1" ref="S3581" ca="1">IF(OR(INDIRECT(A3581&amp;B3581&amp;C3581&amp;F3581)="",ISNUMBER(INDIRECT(A3581&amp;B3581&amp;C3581&amp;F3581))=FALSE,INDIRECT(A3581&amp;B3581&amp;C3581&amp;F3581)=0),"",INDIRECT(A3581&amp;B3581&amp;C3581&amp;F3581))</f>
        <v/>
      </c>
      <c r="T3581" s="15" t="str" cm="1">
        <f t="array" aca="1" ref="T3581" ca="1">IF(OR(INDIRECT(A3581&amp;B3581&amp;C3581&amp;F3581)="",ISNUMBER(INDIRECT(A3581&amp;B3581&amp;C3581&amp;F3581))=FALSE,INDIRECT(A3581&amp;B3581&amp;C3581&amp;F3581)=0),"",0)</f>
        <v/>
      </c>
    </row>
    <row r="3582" spans="1:20">
      <c r="A3582" s="23" t="s">
        <v>912</v>
      </c>
      <c r="B3582" s="23" t="s">
        <v>914</v>
      </c>
      <c r="C3582" s="23" t="str">
        <f t="shared" si="165"/>
        <v>r</v>
      </c>
      <c r="D3582" s="23" t="s">
        <v>914</v>
      </c>
      <c r="E3582" s="23" t="str">
        <f t="shared" si="166"/>
        <v>q</v>
      </c>
      <c r="F3582" s="23">
        <f t="shared" si="167"/>
        <v>55</v>
      </c>
      <c r="G3582" s="23" t="str" cm="1">
        <f t="array" aca="1" ref="G3582" ca="1">IF(OR(INDIRECT(A3582&amp;B3582&amp;C3582&amp;F3582)="",ISNUMBER(INDIRECT(A3582&amp;B3582&amp;C3582&amp;F3582))=FALSE),"",IF(INDIRECT(A3582&amp;B3582&amp;C3582&amp;9)="公開","【（第８期）WEB・コールセンター受付】","【（第８期）医療機関受付】"))</f>
        <v/>
      </c>
      <c r="H3582" s="15" t="str" cm="1">
        <f t="array" aca="1" ref="H3582" ca="1">IF(OR(INDIRECT(A3582&amp;B3582&amp;C3582&amp;F3582)="",ISNUMBER(INDIRECT(A3582&amp;B3582&amp;C3582&amp;F3582))=FALSE,INDIRECT(A3582&amp;B3582&amp;C3582&amp;F3582)=0),"",431001)</f>
        <v/>
      </c>
      <c r="I3582" s="15" t="str" cm="1">
        <f t="array" aca="1" ref="I3582" ca="1">IF(OR(INDIRECT(A3582&amp;B3582&amp;C3582&amp;F3582)="",ISNUMBER(INDIRECT(A3582&amp;B3582&amp;C3582&amp;F3582))=FALSE,INDIRECT(A3582&amp;B3582&amp;C3582&amp;F3582)=0),"",G3582&amp;J3582&amp;"."&amp;TEXT(M3582,"00")&amp;TEXT(N3582,"00")&amp;"."&amp;TEXT(O3582,"00")&amp;TEXT(P3582,"00"))</f>
        <v/>
      </c>
      <c r="J3582" s="15" t="str" cm="1">
        <f t="array" aca="1" ref="J3582" ca="1">IF(OR(INDIRECT(A3582&amp;B3582&amp;C3582&amp;F3582)="",ISNUMBER(INDIRECT(A3582&amp;B3582&amp;C3582&amp;F3582))=FALSE,INDIRECT(A3582&amp;B3582&amp;C3582&amp;F3582)=0),"",予約枠報告様式!$B$2)</f>
        <v/>
      </c>
      <c r="K3582" s="15" t="str" cm="1">
        <f t="array" aca="1" ref="K3582" ca="1">IF(OR(INDIRECT(A3582&amp;B3582&amp;C3582&amp;F3582)="",ISNUMBER(INDIRECT(A3582&amp;B3582&amp;C3582&amp;F3582))=FALSE,INDIRECT(A3582&amp;B3582&amp;C3582&amp;F3582)=0),"",1)</f>
        <v/>
      </c>
      <c r="L3582" s="15" t="str" cm="1">
        <f t="array" aca="1" ref="L3582" ca="1">IF(OR(INDIRECT(A3582&amp;B3582&amp;C3582&amp;F3582)="",ISNUMBER(INDIRECT(A3582&amp;B3582&amp;C3582&amp;F3582))=FALSE,INDIRECT(A3582&amp;B3582&amp;C3582&amp;F3582)=0),"",IF(G3582="【（第８期）医療機関受付】",TEXT(INDIRECT(A3582&amp;D3582&amp;E3582&amp;5),"yyy"),TEXT(INDIRECT(A3582&amp;B3582&amp;C3582&amp;5),"yyy")))</f>
        <v/>
      </c>
      <c r="M3582" s="15" t="str" cm="1">
        <f t="array" aca="1" ref="M3582" ca="1">IF(OR(INDIRECT(A3582&amp;B3582&amp;C3582&amp;F3582)="",ISNUMBER(INDIRECT(A3582&amp;B3582&amp;C3582&amp;F3582))=FALSE,INDIRECT(A3582&amp;B3582&amp;C3582&amp;F3582)=0),"",IF(G3582="【（第８期）医療機関受付】",TEXT(INDIRECT(A3582&amp;D3582&amp;E3582&amp;5),"m"),TEXT(INDIRECT(A3582&amp;B3582&amp;C3582&amp;5),"m")))</f>
        <v/>
      </c>
      <c r="N3582" s="15" t="str" cm="1">
        <f t="array" aca="1" ref="N3582" ca="1">IF(OR(INDIRECT(A3582&amp;B3582&amp;C3582&amp;F3582)="",ISNUMBER(INDIRECT(A3582&amp;B3582&amp;C3582&amp;F3582))=FALSE,INDIRECT(A3582&amp;B3582&amp;C3582&amp;F3582)=0),"",IF(G3582="【（第８期）医療機関受付】",TEXT(INDIRECT(A3582&amp;D3582&amp;E3582&amp;5),"d"),TEXT(INDIRECT(A3582&amp;B3582&amp;C3582&amp;5),"d")))</f>
        <v/>
      </c>
      <c r="O3582" s="15" t="str" cm="1">
        <f t="array" aca="1" ref="O3582" ca="1">IF(OR(INDIRECT(A3582&amp;B3582&amp;C3582&amp;F3582)="",ISNUMBER(INDIRECT(A3582&amp;B3582&amp;C3582&amp;F3582))=FALSE,INDIRECT(A3582&amp;B3582&amp;C3582&amp;F3582)=0),"",HOUR(INDIRECT(A3582&amp;"A"&amp;F3582)))</f>
        <v/>
      </c>
      <c r="P3582" s="15" t="str" cm="1">
        <f t="array" aca="1" ref="P3582" ca="1">IF(OR(INDIRECT(A3582&amp;B3582&amp;C3582&amp;F3582)="",ISNUMBER(INDIRECT(A3582&amp;B3582&amp;C3582&amp;F3582))=FALSE,INDIRECT(A3582&amp;B3582&amp;C3582&amp;F3582)=0),"",MINUTE(INDIRECT(A3582&amp;"A"&amp;F3582)))</f>
        <v/>
      </c>
      <c r="Q3582" s="15" t="str" cm="1">
        <f t="array" aca="1" ref="Q3582" ca="1">IF(OR(INDIRECT(A3582&amp;B3582&amp;C3582&amp;F3582)="",ISNUMBER(INDIRECT(A3582&amp;B3582&amp;C3582&amp;F3582))=FALSE,INDIRECT(A3582&amp;B3582&amp;C3582&amp;F3582)=0),"",O3582)</f>
        <v/>
      </c>
      <c r="R3582" s="15" t="str" cm="1">
        <f t="array" aca="1" ref="R3582" ca="1">IF(OR(INDIRECT(A3582&amp;B3582&amp;C3582&amp;F3582)="",ISNUMBER(INDIRECT(A3582&amp;B3582&amp;C3582&amp;F3582))=FALSE,INDIRECT(A3582&amp;B3582&amp;C3582&amp;F3582)=0),"",P3582+14)</f>
        <v/>
      </c>
      <c r="S3582" s="15" t="str" cm="1">
        <f t="array" aca="1" ref="S3582" ca="1">IF(OR(INDIRECT(A3582&amp;B3582&amp;C3582&amp;F3582)="",ISNUMBER(INDIRECT(A3582&amp;B3582&amp;C3582&amp;F3582))=FALSE,INDIRECT(A3582&amp;B3582&amp;C3582&amp;F3582)=0),"",INDIRECT(A3582&amp;B3582&amp;C3582&amp;F3582))</f>
        <v/>
      </c>
      <c r="T3582" s="15" t="str" cm="1">
        <f t="array" aca="1" ref="T3582" ca="1">IF(OR(INDIRECT(A3582&amp;B3582&amp;C3582&amp;F3582)="",ISNUMBER(INDIRECT(A3582&amp;B3582&amp;C3582&amp;F3582))=FALSE,INDIRECT(A3582&amp;B3582&amp;C3582&amp;F3582)=0),"",0)</f>
        <v/>
      </c>
    </row>
    <row r="3583" spans="1:20">
      <c r="A3583" s="23" t="s">
        <v>912</v>
      </c>
      <c r="B3583" s="23" t="s">
        <v>914</v>
      </c>
      <c r="C3583" s="23" t="str">
        <f t="shared" si="165"/>
        <v>r</v>
      </c>
      <c r="D3583" s="23" t="s">
        <v>914</v>
      </c>
      <c r="E3583" s="23" t="str">
        <f t="shared" si="166"/>
        <v>q</v>
      </c>
      <c r="F3583" s="23">
        <f t="shared" si="167"/>
        <v>56</v>
      </c>
      <c r="G3583" s="23" t="str" cm="1">
        <f t="array" aca="1" ref="G3583" ca="1">IF(OR(INDIRECT(A3583&amp;B3583&amp;C3583&amp;F3583)="",ISNUMBER(INDIRECT(A3583&amp;B3583&amp;C3583&amp;F3583))=FALSE),"",IF(INDIRECT(A3583&amp;B3583&amp;C3583&amp;9)="公開","【（第８期）WEB・コールセンター受付】","【（第８期）医療機関受付】"))</f>
        <v/>
      </c>
      <c r="H3583" s="15" t="str" cm="1">
        <f t="array" aca="1" ref="H3583" ca="1">IF(OR(INDIRECT(A3583&amp;B3583&amp;C3583&amp;F3583)="",ISNUMBER(INDIRECT(A3583&amp;B3583&amp;C3583&amp;F3583))=FALSE,INDIRECT(A3583&amp;B3583&amp;C3583&amp;F3583)=0),"",431001)</f>
        <v/>
      </c>
      <c r="I3583" s="15" t="str" cm="1">
        <f t="array" aca="1" ref="I3583" ca="1">IF(OR(INDIRECT(A3583&amp;B3583&amp;C3583&amp;F3583)="",ISNUMBER(INDIRECT(A3583&amp;B3583&amp;C3583&amp;F3583))=FALSE,INDIRECT(A3583&amp;B3583&amp;C3583&amp;F3583)=0),"",G3583&amp;J3583&amp;"."&amp;TEXT(M3583,"00")&amp;TEXT(N3583,"00")&amp;"."&amp;TEXT(O3583,"00")&amp;TEXT(P3583,"00"))</f>
        <v/>
      </c>
      <c r="J3583" s="15" t="str" cm="1">
        <f t="array" aca="1" ref="J3583" ca="1">IF(OR(INDIRECT(A3583&amp;B3583&amp;C3583&amp;F3583)="",ISNUMBER(INDIRECT(A3583&amp;B3583&amp;C3583&amp;F3583))=FALSE,INDIRECT(A3583&amp;B3583&amp;C3583&amp;F3583)=0),"",予約枠報告様式!$B$2)</f>
        <v/>
      </c>
      <c r="K3583" s="15" t="str" cm="1">
        <f t="array" aca="1" ref="K3583" ca="1">IF(OR(INDIRECT(A3583&amp;B3583&amp;C3583&amp;F3583)="",ISNUMBER(INDIRECT(A3583&amp;B3583&amp;C3583&amp;F3583))=FALSE,INDIRECT(A3583&amp;B3583&amp;C3583&amp;F3583)=0),"",1)</f>
        <v/>
      </c>
      <c r="L3583" s="15" t="str" cm="1">
        <f t="array" aca="1" ref="L3583" ca="1">IF(OR(INDIRECT(A3583&amp;B3583&amp;C3583&amp;F3583)="",ISNUMBER(INDIRECT(A3583&amp;B3583&amp;C3583&amp;F3583))=FALSE,INDIRECT(A3583&amp;B3583&amp;C3583&amp;F3583)=0),"",IF(G3583="【（第８期）医療機関受付】",TEXT(INDIRECT(A3583&amp;D3583&amp;E3583&amp;5),"yyy"),TEXT(INDIRECT(A3583&amp;B3583&amp;C3583&amp;5),"yyy")))</f>
        <v/>
      </c>
      <c r="M3583" s="15" t="str" cm="1">
        <f t="array" aca="1" ref="M3583" ca="1">IF(OR(INDIRECT(A3583&amp;B3583&amp;C3583&amp;F3583)="",ISNUMBER(INDIRECT(A3583&amp;B3583&amp;C3583&amp;F3583))=FALSE,INDIRECT(A3583&amp;B3583&amp;C3583&amp;F3583)=0),"",IF(G3583="【（第８期）医療機関受付】",TEXT(INDIRECT(A3583&amp;D3583&amp;E3583&amp;5),"m"),TEXT(INDIRECT(A3583&amp;B3583&amp;C3583&amp;5),"m")))</f>
        <v/>
      </c>
      <c r="N3583" s="15" t="str" cm="1">
        <f t="array" aca="1" ref="N3583" ca="1">IF(OR(INDIRECT(A3583&amp;B3583&amp;C3583&amp;F3583)="",ISNUMBER(INDIRECT(A3583&amp;B3583&amp;C3583&amp;F3583))=FALSE,INDIRECT(A3583&amp;B3583&amp;C3583&amp;F3583)=0),"",IF(G3583="【（第８期）医療機関受付】",TEXT(INDIRECT(A3583&amp;D3583&amp;E3583&amp;5),"d"),TEXT(INDIRECT(A3583&amp;B3583&amp;C3583&amp;5),"d")))</f>
        <v/>
      </c>
      <c r="O3583" s="15" t="str" cm="1">
        <f t="array" aca="1" ref="O3583" ca="1">IF(OR(INDIRECT(A3583&amp;B3583&amp;C3583&amp;F3583)="",ISNUMBER(INDIRECT(A3583&amp;B3583&amp;C3583&amp;F3583))=FALSE,INDIRECT(A3583&amp;B3583&amp;C3583&amp;F3583)=0),"",HOUR(INDIRECT(A3583&amp;"A"&amp;F3583)))</f>
        <v/>
      </c>
      <c r="P3583" s="15" t="str" cm="1">
        <f t="array" aca="1" ref="P3583" ca="1">IF(OR(INDIRECT(A3583&amp;B3583&amp;C3583&amp;F3583)="",ISNUMBER(INDIRECT(A3583&amp;B3583&amp;C3583&amp;F3583))=FALSE,INDIRECT(A3583&amp;B3583&amp;C3583&amp;F3583)=0),"",MINUTE(INDIRECT(A3583&amp;"A"&amp;F3583)))</f>
        <v/>
      </c>
      <c r="Q3583" s="15" t="str" cm="1">
        <f t="array" aca="1" ref="Q3583" ca="1">IF(OR(INDIRECT(A3583&amp;B3583&amp;C3583&amp;F3583)="",ISNUMBER(INDIRECT(A3583&amp;B3583&amp;C3583&amp;F3583))=FALSE,INDIRECT(A3583&amp;B3583&amp;C3583&amp;F3583)=0),"",O3583)</f>
        <v/>
      </c>
      <c r="R3583" s="15" t="str" cm="1">
        <f t="array" aca="1" ref="R3583" ca="1">IF(OR(INDIRECT(A3583&amp;B3583&amp;C3583&amp;F3583)="",ISNUMBER(INDIRECT(A3583&amp;B3583&amp;C3583&amp;F3583))=FALSE,INDIRECT(A3583&amp;B3583&amp;C3583&amp;F3583)=0),"",P3583+14)</f>
        <v/>
      </c>
      <c r="S3583" s="15" t="str" cm="1">
        <f t="array" aca="1" ref="S3583" ca="1">IF(OR(INDIRECT(A3583&amp;B3583&amp;C3583&amp;F3583)="",ISNUMBER(INDIRECT(A3583&amp;B3583&amp;C3583&amp;F3583))=FALSE,INDIRECT(A3583&amp;B3583&amp;C3583&amp;F3583)=0),"",INDIRECT(A3583&amp;B3583&amp;C3583&amp;F3583))</f>
        <v/>
      </c>
      <c r="T3583" s="15" t="str" cm="1">
        <f t="array" aca="1" ref="T3583" ca="1">IF(OR(INDIRECT(A3583&amp;B3583&amp;C3583&amp;F3583)="",ISNUMBER(INDIRECT(A3583&amp;B3583&amp;C3583&amp;F3583))=FALSE,INDIRECT(A3583&amp;B3583&amp;C3583&amp;F3583)=0),"",0)</f>
        <v/>
      </c>
    </row>
    <row r="3584" spans="1:20">
      <c r="A3584" s="23" t="s">
        <v>912</v>
      </c>
      <c r="B3584" s="23" t="s">
        <v>914</v>
      </c>
      <c r="C3584" s="23" t="str">
        <f t="shared" si="165"/>
        <v>r</v>
      </c>
      <c r="D3584" s="23" t="s">
        <v>914</v>
      </c>
      <c r="E3584" s="23" t="str">
        <f t="shared" si="166"/>
        <v>q</v>
      </c>
      <c r="F3584" s="23">
        <f t="shared" si="167"/>
        <v>57</v>
      </c>
      <c r="G3584" s="23" t="str" cm="1">
        <f t="array" aca="1" ref="G3584" ca="1">IF(OR(INDIRECT(A3584&amp;B3584&amp;C3584&amp;F3584)="",ISNUMBER(INDIRECT(A3584&amp;B3584&amp;C3584&amp;F3584))=FALSE),"",IF(INDIRECT(A3584&amp;B3584&amp;C3584&amp;9)="公開","【（第８期）WEB・コールセンター受付】","【（第８期）医療機関受付】"))</f>
        <v/>
      </c>
      <c r="H3584" s="15" t="str" cm="1">
        <f t="array" aca="1" ref="H3584" ca="1">IF(OR(INDIRECT(A3584&amp;B3584&amp;C3584&amp;F3584)="",ISNUMBER(INDIRECT(A3584&amp;B3584&amp;C3584&amp;F3584))=FALSE,INDIRECT(A3584&amp;B3584&amp;C3584&amp;F3584)=0),"",431001)</f>
        <v/>
      </c>
      <c r="I3584" s="15" t="str" cm="1">
        <f t="array" aca="1" ref="I3584" ca="1">IF(OR(INDIRECT(A3584&amp;B3584&amp;C3584&amp;F3584)="",ISNUMBER(INDIRECT(A3584&amp;B3584&amp;C3584&amp;F3584))=FALSE,INDIRECT(A3584&amp;B3584&amp;C3584&amp;F3584)=0),"",G3584&amp;J3584&amp;"."&amp;TEXT(M3584,"00")&amp;TEXT(N3584,"00")&amp;"."&amp;TEXT(O3584,"00")&amp;TEXT(P3584,"00"))</f>
        <v/>
      </c>
      <c r="J3584" s="15" t="str" cm="1">
        <f t="array" aca="1" ref="J3584" ca="1">IF(OR(INDIRECT(A3584&amp;B3584&amp;C3584&amp;F3584)="",ISNUMBER(INDIRECT(A3584&amp;B3584&amp;C3584&amp;F3584))=FALSE,INDIRECT(A3584&amp;B3584&amp;C3584&amp;F3584)=0),"",予約枠報告様式!$B$2)</f>
        <v/>
      </c>
      <c r="K3584" s="15" t="str" cm="1">
        <f t="array" aca="1" ref="K3584" ca="1">IF(OR(INDIRECT(A3584&amp;B3584&amp;C3584&amp;F3584)="",ISNUMBER(INDIRECT(A3584&amp;B3584&amp;C3584&amp;F3584))=FALSE,INDIRECT(A3584&amp;B3584&amp;C3584&amp;F3584)=0),"",1)</f>
        <v/>
      </c>
      <c r="L3584" s="15" t="str" cm="1">
        <f t="array" aca="1" ref="L3584" ca="1">IF(OR(INDIRECT(A3584&amp;B3584&amp;C3584&amp;F3584)="",ISNUMBER(INDIRECT(A3584&amp;B3584&amp;C3584&amp;F3584))=FALSE,INDIRECT(A3584&amp;B3584&amp;C3584&amp;F3584)=0),"",IF(G3584="【（第８期）医療機関受付】",TEXT(INDIRECT(A3584&amp;D3584&amp;E3584&amp;5),"yyy"),TEXT(INDIRECT(A3584&amp;B3584&amp;C3584&amp;5),"yyy")))</f>
        <v/>
      </c>
      <c r="M3584" s="15" t="str" cm="1">
        <f t="array" aca="1" ref="M3584" ca="1">IF(OR(INDIRECT(A3584&amp;B3584&amp;C3584&amp;F3584)="",ISNUMBER(INDIRECT(A3584&amp;B3584&amp;C3584&amp;F3584))=FALSE,INDIRECT(A3584&amp;B3584&amp;C3584&amp;F3584)=0),"",IF(G3584="【（第８期）医療機関受付】",TEXT(INDIRECT(A3584&amp;D3584&amp;E3584&amp;5),"m"),TEXT(INDIRECT(A3584&amp;B3584&amp;C3584&amp;5),"m")))</f>
        <v/>
      </c>
      <c r="N3584" s="15" t="str" cm="1">
        <f t="array" aca="1" ref="N3584" ca="1">IF(OR(INDIRECT(A3584&amp;B3584&amp;C3584&amp;F3584)="",ISNUMBER(INDIRECT(A3584&amp;B3584&amp;C3584&amp;F3584))=FALSE,INDIRECT(A3584&amp;B3584&amp;C3584&amp;F3584)=0),"",IF(G3584="【（第８期）医療機関受付】",TEXT(INDIRECT(A3584&amp;D3584&amp;E3584&amp;5),"d"),TEXT(INDIRECT(A3584&amp;B3584&amp;C3584&amp;5),"d")))</f>
        <v/>
      </c>
      <c r="O3584" s="15" t="str" cm="1">
        <f t="array" aca="1" ref="O3584" ca="1">IF(OR(INDIRECT(A3584&amp;B3584&amp;C3584&amp;F3584)="",ISNUMBER(INDIRECT(A3584&amp;B3584&amp;C3584&amp;F3584))=FALSE,INDIRECT(A3584&amp;B3584&amp;C3584&amp;F3584)=0),"",HOUR(INDIRECT(A3584&amp;"A"&amp;F3584)))</f>
        <v/>
      </c>
      <c r="P3584" s="15" t="str" cm="1">
        <f t="array" aca="1" ref="P3584" ca="1">IF(OR(INDIRECT(A3584&amp;B3584&amp;C3584&amp;F3584)="",ISNUMBER(INDIRECT(A3584&amp;B3584&amp;C3584&amp;F3584))=FALSE,INDIRECT(A3584&amp;B3584&amp;C3584&amp;F3584)=0),"",MINUTE(INDIRECT(A3584&amp;"A"&amp;F3584)))</f>
        <v/>
      </c>
      <c r="Q3584" s="15" t="str" cm="1">
        <f t="array" aca="1" ref="Q3584" ca="1">IF(OR(INDIRECT(A3584&amp;B3584&amp;C3584&amp;F3584)="",ISNUMBER(INDIRECT(A3584&amp;B3584&amp;C3584&amp;F3584))=FALSE,INDIRECT(A3584&amp;B3584&amp;C3584&amp;F3584)=0),"",O3584)</f>
        <v/>
      </c>
      <c r="R3584" s="15" t="str" cm="1">
        <f t="array" aca="1" ref="R3584" ca="1">IF(OR(INDIRECT(A3584&amp;B3584&amp;C3584&amp;F3584)="",ISNUMBER(INDIRECT(A3584&amp;B3584&amp;C3584&amp;F3584))=FALSE,INDIRECT(A3584&amp;B3584&amp;C3584&amp;F3584)=0),"",P3584+14)</f>
        <v/>
      </c>
      <c r="S3584" s="15" t="str" cm="1">
        <f t="array" aca="1" ref="S3584" ca="1">IF(OR(INDIRECT(A3584&amp;B3584&amp;C3584&amp;F3584)="",ISNUMBER(INDIRECT(A3584&amp;B3584&amp;C3584&amp;F3584))=FALSE,INDIRECT(A3584&amp;B3584&amp;C3584&amp;F3584)=0),"",INDIRECT(A3584&amp;B3584&amp;C3584&amp;F3584))</f>
        <v/>
      </c>
      <c r="T3584" s="15" t="str" cm="1">
        <f t="array" aca="1" ref="T3584" ca="1">IF(OR(INDIRECT(A3584&amp;B3584&amp;C3584&amp;F3584)="",ISNUMBER(INDIRECT(A3584&amp;B3584&amp;C3584&amp;F3584))=FALSE,INDIRECT(A3584&amp;B3584&amp;C3584&amp;F3584)=0),"",0)</f>
        <v/>
      </c>
    </row>
    <row r="3585" spans="1:20">
      <c r="A3585" s="23" t="s">
        <v>912</v>
      </c>
      <c r="B3585" s="23" t="s">
        <v>914</v>
      </c>
      <c r="C3585" s="23" t="str">
        <f t="shared" si="165"/>
        <v>r</v>
      </c>
      <c r="D3585" s="23" t="s">
        <v>914</v>
      </c>
      <c r="E3585" s="23" t="str">
        <f t="shared" si="166"/>
        <v>q</v>
      </c>
      <c r="F3585" s="23">
        <f t="shared" si="167"/>
        <v>58</v>
      </c>
      <c r="G3585" s="23" t="str" cm="1">
        <f t="array" aca="1" ref="G3585" ca="1">IF(OR(INDIRECT(A3585&amp;B3585&amp;C3585&amp;F3585)="",ISNUMBER(INDIRECT(A3585&amp;B3585&amp;C3585&amp;F3585))=FALSE),"",IF(INDIRECT(A3585&amp;B3585&amp;C3585&amp;9)="公開","【（第８期）WEB・コールセンター受付】","【（第８期）医療機関受付】"))</f>
        <v/>
      </c>
      <c r="H3585" s="15" t="str" cm="1">
        <f t="array" aca="1" ref="H3585" ca="1">IF(OR(INDIRECT(A3585&amp;B3585&amp;C3585&amp;F3585)="",ISNUMBER(INDIRECT(A3585&amp;B3585&amp;C3585&amp;F3585))=FALSE,INDIRECT(A3585&amp;B3585&amp;C3585&amp;F3585)=0),"",431001)</f>
        <v/>
      </c>
      <c r="I3585" s="15" t="str" cm="1">
        <f t="array" aca="1" ref="I3585" ca="1">IF(OR(INDIRECT(A3585&amp;B3585&amp;C3585&amp;F3585)="",ISNUMBER(INDIRECT(A3585&amp;B3585&amp;C3585&amp;F3585))=FALSE,INDIRECT(A3585&amp;B3585&amp;C3585&amp;F3585)=0),"",G3585&amp;J3585&amp;"."&amp;TEXT(M3585,"00")&amp;TEXT(N3585,"00")&amp;"."&amp;TEXT(O3585,"00")&amp;TEXT(P3585,"00"))</f>
        <v/>
      </c>
      <c r="J3585" s="15" t="str" cm="1">
        <f t="array" aca="1" ref="J3585" ca="1">IF(OR(INDIRECT(A3585&amp;B3585&amp;C3585&amp;F3585)="",ISNUMBER(INDIRECT(A3585&amp;B3585&amp;C3585&amp;F3585))=FALSE,INDIRECT(A3585&amp;B3585&amp;C3585&amp;F3585)=0),"",予約枠報告様式!$B$2)</f>
        <v/>
      </c>
      <c r="K3585" s="15" t="str" cm="1">
        <f t="array" aca="1" ref="K3585" ca="1">IF(OR(INDIRECT(A3585&amp;B3585&amp;C3585&amp;F3585)="",ISNUMBER(INDIRECT(A3585&amp;B3585&amp;C3585&amp;F3585))=FALSE,INDIRECT(A3585&amp;B3585&amp;C3585&amp;F3585)=0),"",1)</f>
        <v/>
      </c>
      <c r="L3585" s="15" t="str" cm="1">
        <f t="array" aca="1" ref="L3585" ca="1">IF(OR(INDIRECT(A3585&amp;B3585&amp;C3585&amp;F3585)="",ISNUMBER(INDIRECT(A3585&amp;B3585&amp;C3585&amp;F3585))=FALSE,INDIRECT(A3585&amp;B3585&amp;C3585&amp;F3585)=0),"",IF(G3585="【（第８期）医療機関受付】",TEXT(INDIRECT(A3585&amp;D3585&amp;E3585&amp;5),"yyy"),TEXT(INDIRECT(A3585&amp;B3585&amp;C3585&amp;5),"yyy")))</f>
        <v/>
      </c>
      <c r="M3585" s="15" t="str" cm="1">
        <f t="array" aca="1" ref="M3585" ca="1">IF(OR(INDIRECT(A3585&amp;B3585&amp;C3585&amp;F3585)="",ISNUMBER(INDIRECT(A3585&amp;B3585&amp;C3585&amp;F3585))=FALSE,INDIRECT(A3585&amp;B3585&amp;C3585&amp;F3585)=0),"",IF(G3585="【（第８期）医療機関受付】",TEXT(INDIRECT(A3585&amp;D3585&amp;E3585&amp;5),"m"),TEXT(INDIRECT(A3585&amp;B3585&amp;C3585&amp;5),"m")))</f>
        <v/>
      </c>
      <c r="N3585" s="15" t="str" cm="1">
        <f t="array" aca="1" ref="N3585" ca="1">IF(OR(INDIRECT(A3585&amp;B3585&amp;C3585&amp;F3585)="",ISNUMBER(INDIRECT(A3585&amp;B3585&amp;C3585&amp;F3585))=FALSE,INDIRECT(A3585&amp;B3585&amp;C3585&amp;F3585)=0),"",IF(G3585="【（第８期）医療機関受付】",TEXT(INDIRECT(A3585&amp;D3585&amp;E3585&amp;5),"d"),TEXT(INDIRECT(A3585&amp;B3585&amp;C3585&amp;5),"d")))</f>
        <v/>
      </c>
      <c r="O3585" s="15" t="str" cm="1">
        <f t="array" aca="1" ref="O3585" ca="1">IF(OR(INDIRECT(A3585&amp;B3585&amp;C3585&amp;F3585)="",ISNUMBER(INDIRECT(A3585&amp;B3585&amp;C3585&amp;F3585))=FALSE,INDIRECT(A3585&amp;B3585&amp;C3585&amp;F3585)=0),"",HOUR(INDIRECT(A3585&amp;"A"&amp;F3585)))</f>
        <v/>
      </c>
      <c r="P3585" s="15" t="str" cm="1">
        <f t="array" aca="1" ref="P3585" ca="1">IF(OR(INDIRECT(A3585&amp;B3585&amp;C3585&amp;F3585)="",ISNUMBER(INDIRECT(A3585&amp;B3585&amp;C3585&amp;F3585))=FALSE,INDIRECT(A3585&amp;B3585&amp;C3585&amp;F3585)=0),"",MINUTE(INDIRECT(A3585&amp;"A"&amp;F3585)))</f>
        <v/>
      </c>
      <c r="Q3585" s="15" t="str" cm="1">
        <f t="array" aca="1" ref="Q3585" ca="1">IF(OR(INDIRECT(A3585&amp;B3585&amp;C3585&amp;F3585)="",ISNUMBER(INDIRECT(A3585&amp;B3585&amp;C3585&amp;F3585))=FALSE,INDIRECT(A3585&amp;B3585&amp;C3585&amp;F3585)=0),"",O3585)</f>
        <v/>
      </c>
      <c r="R3585" s="15" t="str" cm="1">
        <f t="array" aca="1" ref="R3585" ca="1">IF(OR(INDIRECT(A3585&amp;B3585&amp;C3585&amp;F3585)="",ISNUMBER(INDIRECT(A3585&amp;B3585&amp;C3585&amp;F3585))=FALSE,INDIRECT(A3585&amp;B3585&amp;C3585&amp;F3585)=0),"",P3585+14)</f>
        <v/>
      </c>
      <c r="S3585" s="15" t="str" cm="1">
        <f t="array" aca="1" ref="S3585" ca="1">IF(OR(INDIRECT(A3585&amp;B3585&amp;C3585&amp;F3585)="",ISNUMBER(INDIRECT(A3585&amp;B3585&amp;C3585&amp;F3585))=FALSE,INDIRECT(A3585&amp;B3585&amp;C3585&amp;F3585)=0),"",INDIRECT(A3585&amp;B3585&amp;C3585&amp;F3585))</f>
        <v/>
      </c>
      <c r="T3585" s="15" t="str" cm="1">
        <f t="array" aca="1" ref="T3585" ca="1">IF(OR(INDIRECT(A3585&amp;B3585&amp;C3585&amp;F3585)="",ISNUMBER(INDIRECT(A3585&amp;B3585&amp;C3585&amp;F3585))=FALSE,INDIRECT(A3585&amp;B3585&amp;C3585&amp;F3585)=0),"",0)</f>
        <v/>
      </c>
    </row>
    <row r="3586" spans="1:20">
      <c r="A3586" s="23" t="s">
        <v>912</v>
      </c>
      <c r="B3586" s="23" t="s">
        <v>914</v>
      </c>
      <c r="C3586" s="23" t="str">
        <f t="shared" si="165"/>
        <v>r</v>
      </c>
      <c r="D3586" s="23" t="s">
        <v>914</v>
      </c>
      <c r="E3586" s="23" t="str">
        <f t="shared" si="166"/>
        <v>q</v>
      </c>
      <c r="F3586" s="23">
        <f t="shared" si="167"/>
        <v>59</v>
      </c>
      <c r="G3586" s="23" t="str" cm="1">
        <f t="array" aca="1" ref="G3586" ca="1">IF(OR(INDIRECT(A3586&amp;B3586&amp;C3586&amp;F3586)="",ISNUMBER(INDIRECT(A3586&amp;B3586&amp;C3586&amp;F3586))=FALSE),"",IF(INDIRECT(A3586&amp;B3586&amp;C3586&amp;9)="公開","【（第８期）WEB・コールセンター受付】","【（第８期）医療機関受付】"))</f>
        <v/>
      </c>
      <c r="H3586" s="15" t="str" cm="1">
        <f t="array" aca="1" ref="H3586" ca="1">IF(OR(INDIRECT(A3586&amp;B3586&amp;C3586&amp;F3586)="",ISNUMBER(INDIRECT(A3586&amp;B3586&amp;C3586&amp;F3586))=FALSE,INDIRECT(A3586&amp;B3586&amp;C3586&amp;F3586)=0),"",431001)</f>
        <v/>
      </c>
      <c r="I3586" s="15" t="str" cm="1">
        <f t="array" aca="1" ref="I3586" ca="1">IF(OR(INDIRECT(A3586&amp;B3586&amp;C3586&amp;F3586)="",ISNUMBER(INDIRECT(A3586&amp;B3586&amp;C3586&amp;F3586))=FALSE,INDIRECT(A3586&amp;B3586&amp;C3586&amp;F3586)=0),"",G3586&amp;J3586&amp;"."&amp;TEXT(M3586,"00")&amp;TEXT(N3586,"00")&amp;"."&amp;TEXT(O3586,"00")&amp;TEXT(P3586,"00"))</f>
        <v/>
      </c>
      <c r="J3586" s="15" t="str" cm="1">
        <f t="array" aca="1" ref="J3586" ca="1">IF(OR(INDIRECT(A3586&amp;B3586&amp;C3586&amp;F3586)="",ISNUMBER(INDIRECT(A3586&amp;B3586&amp;C3586&amp;F3586))=FALSE,INDIRECT(A3586&amp;B3586&amp;C3586&amp;F3586)=0),"",予約枠報告様式!$B$2)</f>
        <v/>
      </c>
      <c r="K3586" s="15" t="str" cm="1">
        <f t="array" aca="1" ref="K3586" ca="1">IF(OR(INDIRECT(A3586&amp;B3586&amp;C3586&amp;F3586)="",ISNUMBER(INDIRECT(A3586&amp;B3586&amp;C3586&amp;F3586))=FALSE,INDIRECT(A3586&amp;B3586&amp;C3586&amp;F3586)=0),"",1)</f>
        <v/>
      </c>
      <c r="L3586" s="15" t="str" cm="1">
        <f t="array" aca="1" ref="L3586" ca="1">IF(OR(INDIRECT(A3586&amp;B3586&amp;C3586&amp;F3586)="",ISNUMBER(INDIRECT(A3586&amp;B3586&amp;C3586&amp;F3586))=FALSE,INDIRECT(A3586&amp;B3586&amp;C3586&amp;F3586)=0),"",IF(G3586="【（第８期）医療機関受付】",TEXT(INDIRECT(A3586&amp;D3586&amp;E3586&amp;5),"yyy"),TEXT(INDIRECT(A3586&amp;B3586&amp;C3586&amp;5),"yyy")))</f>
        <v/>
      </c>
      <c r="M3586" s="15" t="str" cm="1">
        <f t="array" aca="1" ref="M3586" ca="1">IF(OR(INDIRECT(A3586&amp;B3586&amp;C3586&amp;F3586)="",ISNUMBER(INDIRECT(A3586&amp;B3586&amp;C3586&amp;F3586))=FALSE,INDIRECT(A3586&amp;B3586&amp;C3586&amp;F3586)=0),"",IF(G3586="【（第８期）医療機関受付】",TEXT(INDIRECT(A3586&amp;D3586&amp;E3586&amp;5),"m"),TEXT(INDIRECT(A3586&amp;B3586&amp;C3586&amp;5),"m")))</f>
        <v/>
      </c>
      <c r="N3586" s="15" t="str" cm="1">
        <f t="array" aca="1" ref="N3586" ca="1">IF(OR(INDIRECT(A3586&amp;B3586&amp;C3586&amp;F3586)="",ISNUMBER(INDIRECT(A3586&amp;B3586&amp;C3586&amp;F3586))=FALSE,INDIRECT(A3586&amp;B3586&amp;C3586&amp;F3586)=0),"",IF(G3586="【（第８期）医療機関受付】",TEXT(INDIRECT(A3586&amp;D3586&amp;E3586&amp;5),"d"),TEXT(INDIRECT(A3586&amp;B3586&amp;C3586&amp;5),"d")))</f>
        <v/>
      </c>
      <c r="O3586" s="15" t="str" cm="1">
        <f t="array" aca="1" ref="O3586" ca="1">IF(OR(INDIRECT(A3586&amp;B3586&amp;C3586&amp;F3586)="",ISNUMBER(INDIRECT(A3586&amp;B3586&amp;C3586&amp;F3586))=FALSE,INDIRECT(A3586&amp;B3586&amp;C3586&amp;F3586)=0),"",HOUR(INDIRECT(A3586&amp;"A"&amp;F3586)))</f>
        <v/>
      </c>
      <c r="P3586" s="15" t="str" cm="1">
        <f t="array" aca="1" ref="P3586" ca="1">IF(OR(INDIRECT(A3586&amp;B3586&amp;C3586&amp;F3586)="",ISNUMBER(INDIRECT(A3586&amp;B3586&amp;C3586&amp;F3586))=FALSE,INDIRECT(A3586&amp;B3586&amp;C3586&amp;F3586)=0),"",MINUTE(INDIRECT(A3586&amp;"A"&amp;F3586)))</f>
        <v/>
      </c>
      <c r="Q3586" s="15" t="str" cm="1">
        <f t="array" aca="1" ref="Q3586" ca="1">IF(OR(INDIRECT(A3586&amp;B3586&amp;C3586&amp;F3586)="",ISNUMBER(INDIRECT(A3586&amp;B3586&amp;C3586&amp;F3586))=FALSE,INDIRECT(A3586&amp;B3586&amp;C3586&amp;F3586)=0),"",O3586)</f>
        <v/>
      </c>
      <c r="R3586" s="15" t="str" cm="1">
        <f t="array" aca="1" ref="R3586" ca="1">IF(OR(INDIRECT(A3586&amp;B3586&amp;C3586&amp;F3586)="",ISNUMBER(INDIRECT(A3586&amp;B3586&amp;C3586&amp;F3586))=FALSE,INDIRECT(A3586&amp;B3586&amp;C3586&amp;F3586)=0),"",P3586+14)</f>
        <v/>
      </c>
      <c r="S3586" s="15" t="str" cm="1">
        <f t="array" aca="1" ref="S3586" ca="1">IF(OR(INDIRECT(A3586&amp;B3586&amp;C3586&amp;F3586)="",ISNUMBER(INDIRECT(A3586&amp;B3586&amp;C3586&amp;F3586))=FALSE,INDIRECT(A3586&amp;B3586&amp;C3586&amp;F3586)=0),"",INDIRECT(A3586&amp;B3586&amp;C3586&amp;F3586))</f>
        <v/>
      </c>
      <c r="T3586" s="15" t="str" cm="1">
        <f t="array" aca="1" ref="T3586" ca="1">IF(OR(INDIRECT(A3586&amp;B3586&amp;C3586&amp;F3586)="",ISNUMBER(INDIRECT(A3586&amp;B3586&amp;C3586&amp;F3586))=FALSE,INDIRECT(A3586&amp;B3586&amp;C3586&amp;F3586)=0),"",0)</f>
        <v/>
      </c>
    </row>
    <row r="3587" spans="1:20">
      <c r="A3587" s="23" t="s">
        <v>912</v>
      </c>
      <c r="B3587" s="23" t="s">
        <v>914</v>
      </c>
      <c r="C3587" s="23" t="str">
        <f t="shared" si="165"/>
        <v>r</v>
      </c>
      <c r="D3587" s="23" t="s">
        <v>914</v>
      </c>
      <c r="E3587" s="23" t="str">
        <f t="shared" si="166"/>
        <v>q</v>
      </c>
      <c r="F3587" s="23">
        <f t="shared" si="167"/>
        <v>60</v>
      </c>
      <c r="G3587" s="23" t="str" cm="1">
        <f t="array" aca="1" ref="G3587" ca="1">IF(OR(INDIRECT(A3587&amp;B3587&amp;C3587&amp;F3587)="",ISNUMBER(INDIRECT(A3587&amp;B3587&amp;C3587&amp;F3587))=FALSE),"",IF(INDIRECT(A3587&amp;B3587&amp;C3587&amp;9)="公開","【（第８期）WEB・コールセンター受付】","【（第８期）医療機関受付】"))</f>
        <v/>
      </c>
      <c r="H3587" s="15" t="str" cm="1">
        <f t="array" aca="1" ref="H3587" ca="1">IF(OR(INDIRECT(A3587&amp;B3587&amp;C3587&amp;F3587)="",ISNUMBER(INDIRECT(A3587&amp;B3587&amp;C3587&amp;F3587))=FALSE,INDIRECT(A3587&amp;B3587&amp;C3587&amp;F3587)=0),"",431001)</f>
        <v/>
      </c>
      <c r="I3587" s="15" t="str" cm="1">
        <f t="array" aca="1" ref="I3587" ca="1">IF(OR(INDIRECT(A3587&amp;B3587&amp;C3587&amp;F3587)="",ISNUMBER(INDIRECT(A3587&amp;B3587&amp;C3587&amp;F3587))=FALSE,INDIRECT(A3587&amp;B3587&amp;C3587&amp;F3587)=0),"",G3587&amp;J3587&amp;"."&amp;TEXT(M3587,"00")&amp;TEXT(N3587,"00")&amp;"."&amp;TEXT(O3587,"00")&amp;TEXT(P3587,"00"))</f>
        <v/>
      </c>
      <c r="J3587" s="15" t="str" cm="1">
        <f t="array" aca="1" ref="J3587" ca="1">IF(OR(INDIRECT(A3587&amp;B3587&amp;C3587&amp;F3587)="",ISNUMBER(INDIRECT(A3587&amp;B3587&amp;C3587&amp;F3587))=FALSE,INDIRECT(A3587&amp;B3587&amp;C3587&amp;F3587)=0),"",予約枠報告様式!$B$2)</f>
        <v/>
      </c>
      <c r="K3587" s="15" t="str" cm="1">
        <f t="array" aca="1" ref="K3587" ca="1">IF(OR(INDIRECT(A3587&amp;B3587&amp;C3587&amp;F3587)="",ISNUMBER(INDIRECT(A3587&amp;B3587&amp;C3587&amp;F3587))=FALSE,INDIRECT(A3587&amp;B3587&amp;C3587&amp;F3587)=0),"",1)</f>
        <v/>
      </c>
      <c r="L3587" s="15" t="str" cm="1">
        <f t="array" aca="1" ref="L3587" ca="1">IF(OR(INDIRECT(A3587&amp;B3587&amp;C3587&amp;F3587)="",ISNUMBER(INDIRECT(A3587&amp;B3587&amp;C3587&amp;F3587))=FALSE,INDIRECT(A3587&amp;B3587&amp;C3587&amp;F3587)=0),"",IF(G3587="【（第８期）医療機関受付】",TEXT(INDIRECT(A3587&amp;D3587&amp;E3587&amp;5),"yyy"),TEXT(INDIRECT(A3587&amp;B3587&amp;C3587&amp;5),"yyy")))</f>
        <v/>
      </c>
      <c r="M3587" s="15" t="str" cm="1">
        <f t="array" aca="1" ref="M3587" ca="1">IF(OR(INDIRECT(A3587&amp;B3587&amp;C3587&amp;F3587)="",ISNUMBER(INDIRECT(A3587&amp;B3587&amp;C3587&amp;F3587))=FALSE,INDIRECT(A3587&amp;B3587&amp;C3587&amp;F3587)=0),"",IF(G3587="【（第８期）医療機関受付】",TEXT(INDIRECT(A3587&amp;D3587&amp;E3587&amp;5),"m"),TEXT(INDIRECT(A3587&amp;B3587&amp;C3587&amp;5),"m")))</f>
        <v/>
      </c>
      <c r="N3587" s="15" t="str" cm="1">
        <f t="array" aca="1" ref="N3587" ca="1">IF(OR(INDIRECT(A3587&amp;B3587&amp;C3587&amp;F3587)="",ISNUMBER(INDIRECT(A3587&amp;B3587&amp;C3587&amp;F3587))=FALSE,INDIRECT(A3587&amp;B3587&amp;C3587&amp;F3587)=0),"",IF(G3587="【（第８期）医療機関受付】",TEXT(INDIRECT(A3587&amp;D3587&amp;E3587&amp;5),"d"),TEXT(INDIRECT(A3587&amp;B3587&amp;C3587&amp;5),"d")))</f>
        <v/>
      </c>
      <c r="O3587" s="15" t="str" cm="1">
        <f t="array" aca="1" ref="O3587" ca="1">IF(OR(INDIRECT(A3587&amp;B3587&amp;C3587&amp;F3587)="",ISNUMBER(INDIRECT(A3587&amp;B3587&amp;C3587&amp;F3587))=FALSE,INDIRECT(A3587&amp;B3587&amp;C3587&amp;F3587)=0),"",HOUR(INDIRECT(A3587&amp;"A"&amp;F3587)))</f>
        <v/>
      </c>
      <c r="P3587" s="15" t="str" cm="1">
        <f t="array" aca="1" ref="P3587" ca="1">IF(OR(INDIRECT(A3587&amp;B3587&amp;C3587&amp;F3587)="",ISNUMBER(INDIRECT(A3587&amp;B3587&amp;C3587&amp;F3587))=FALSE,INDIRECT(A3587&amp;B3587&amp;C3587&amp;F3587)=0),"",MINUTE(INDIRECT(A3587&amp;"A"&amp;F3587)))</f>
        <v/>
      </c>
      <c r="Q3587" s="15" t="str" cm="1">
        <f t="array" aca="1" ref="Q3587" ca="1">IF(OR(INDIRECT(A3587&amp;B3587&amp;C3587&amp;F3587)="",ISNUMBER(INDIRECT(A3587&amp;B3587&amp;C3587&amp;F3587))=FALSE,INDIRECT(A3587&amp;B3587&amp;C3587&amp;F3587)=0),"",O3587)</f>
        <v/>
      </c>
      <c r="R3587" s="15" t="str" cm="1">
        <f t="array" aca="1" ref="R3587" ca="1">IF(OR(INDIRECT(A3587&amp;B3587&amp;C3587&amp;F3587)="",ISNUMBER(INDIRECT(A3587&amp;B3587&amp;C3587&amp;F3587))=FALSE,INDIRECT(A3587&amp;B3587&amp;C3587&amp;F3587)=0),"",P3587+14)</f>
        <v/>
      </c>
      <c r="S3587" s="15" t="str" cm="1">
        <f t="array" aca="1" ref="S3587" ca="1">IF(OR(INDIRECT(A3587&amp;B3587&amp;C3587&amp;F3587)="",ISNUMBER(INDIRECT(A3587&amp;B3587&amp;C3587&amp;F3587))=FALSE,INDIRECT(A3587&amp;B3587&amp;C3587&amp;F3587)=0),"",INDIRECT(A3587&amp;B3587&amp;C3587&amp;F3587))</f>
        <v/>
      </c>
      <c r="T3587" s="15" t="str" cm="1">
        <f t="array" aca="1" ref="T3587" ca="1">IF(OR(INDIRECT(A3587&amp;B3587&amp;C3587&amp;F3587)="",ISNUMBER(INDIRECT(A3587&amp;B3587&amp;C3587&amp;F3587))=FALSE,INDIRECT(A3587&amp;B3587&amp;C3587&amp;F3587)=0),"",0)</f>
        <v/>
      </c>
    </row>
    <row r="3588" spans="1:20">
      <c r="A3588" s="23" t="s">
        <v>912</v>
      </c>
      <c r="B3588" s="23" t="s">
        <v>914</v>
      </c>
      <c r="C3588" s="23" t="str">
        <f t="shared" ref="C3588:C3651" si="168">IF(F3587=62,CHAR(CODE(C3587)+1),C3587)</f>
        <v>r</v>
      </c>
      <c r="D3588" s="23" t="s">
        <v>914</v>
      </c>
      <c r="E3588" s="23" t="str">
        <f t="shared" si="166"/>
        <v>q</v>
      </c>
      <c r="F3588" s="23">
        <f t="shared" si="167"/>
        <v>61</v>
      </c>
      <c r="G3588" s="23" t="str" cm="1">
        <f t="array" aca="1" ref="G3588" ca="1">IF(OR(INDIRECT(A3588&amp;B3588&amp;C3588&amp;F3588)="",ISNUMBER(INDIRECT(A3588&amp;B3588&amp;C3588&amp;F3588))=FALSE),"",IF(INDIRECT(A3588&amp;B3588&amp;C3588&amp;9)="公開","【（第８期）WEB・コールセンター受付】","【（第８期）医療機関受付】"))</f>
        <v/>
      </c>
      <c r="H3588" s="15" t="str" cm="1">
        <f t="array" aca="1" ref="H3588" ca="1">IF(OR(INDIRECT(A3588&amp;B3588&amp;C3588&amp;F3588)="",ISNUMBER(INDIRECT(A3588&amp;B3588&amp;C3588&amp;F3588))=FALSE,INDIRECT(A3588&amp;B3588&amp;C3588&amp;F3588)=0),"",431001)</f>
        <v/>
      </c>
      <c r="I3588" s="15" t="str" cm="1">
        <f t="array" aca="1" ref="I3588" ca="1">IF(OR(INDIRECT(A3588&amp;B3588&amp;C3588&amp;F3588)="",ISNUMBER(INDIRECT(A3588&amp;B3588&amp;C3588&amp;F3588))=FALSE,INDIRECT(A3588&amp;B3588&amp;C3588&amp;F3588)=0),"",G3588&amp;J3588&amp;"."&amp;TEXT(M3588,"00")&amp;TEXT(N3588,"00")&amp;"."&amp;TEXT(O3588,"00")&amp;TEXT(P3588,"00"))</f>
        <v/>
      </c>
      <c r="J3588" s="15" t="str" cm="1">
        <f t="array" aca="1" ref="J3588" ca="1">IF(OR(INDIRECT(A3588&amp;B3588&amp;C3588&amp;F3588)="",ISNUMBER(INDIRECT(A3588&amp;B3588&amp;C3588&amp;F3588))=FALSE,INDIRECT(A3588&amp;B3588&amp;C3588&amp;F3588)=0),"",予約枠報告様式!$B$2)</f>
        <v/>
      </c>
      <c r="K3588" s="15" t="str" cm="1">
        <f t="array" aca="1" ref="K3588" ca="1">IF(OR(INDIRECT(A3588&amp;B3588&amp;C3588&amp;F3588)="",ISNUMBER(INDIRECT(A3588&amp;B3588&amp;C3588&amp;F3588))=FALSE,INDIRECT(A3588&amp;B3588&amp;C3588&amp;F3588)=0),"",1)</f>
        <v/>
      </c>
      <c r="L3588" s="15" t="str" cm="1">
        <f t="array" aca="1" ref="L3588" ca="1">IF(OR(INDIRECT(A3588&amp;B3588&amp;C3588&amp;F3588)="",ISNUMBER(INDIRECT(A3588&amp;B3588&amp;C3588&amp;F3588))=FALSE,INDIRECT(A3588&amp;B3588&amp;C3588&amp;F3588)=0),"",IF(G3588="【（第８期）医療機関受付】",TEXT(INDIRECT(A3588&amp;D3588&amp;E3588&amp;5),"yyy"),TEXT(INDIRECT(A3588&amp;B3588&amp;C3588&amp;5),"yyy")))</f>
        <v/>
      </c>
      <c r="M3588" s="15" t="str" cm="1">
        <f t="array" aca="1" ref="M3588" ca="1">IF(OR(INDIRECT(A3588&amp;B3588&amp;C3588&amp;F3588)="",ISNUMBER(INDIRECT(A3588&amp;B3588&amp;C3588&amp;F3588))=FALSE,INDIRECT(A3588&amp;B3588&amp;C3588&amp;F3588)=0),"",IF(G3588="【（第８期）医療機関受付】",TEXT(INDIRECT(A3588&amp;D3588&amp;E3588&amp;5),"m"),TEXT(INDIRECT(A3588&amp;B3588&amp;C3588&amp;5),"m")))</f>
        <v/>
      </c>
      <c r="N3588" s="15" t="str" cm="1">
        <f t="array" aca="1" ref="N3588" ca="1">IF(OR(INDIRECT(A3588&amp;B3588&amp;C3588&amp;F3588)="",ISNUMBER(INDIRECT(A3588&amp;B3588&amp;C3588&amp;F3588))=FALSE,INDIRECT(A3588&amp;B3588&amp;C3588&amp;F3588)=0),"",IF(G3588="【（第８期）医療機関受付】",TEXT(INDIRECT(A3588&amp;D3588&amp;E3588&amp;5),"d"),TEXT(INDIRECT(A3588&amp;B3588&amp;C3588&amp;5),"d")))</f>
        <v/>
      </c>
      <c r="O3588" s="15" t="str" cm="1">
        <f t="array" aca="1" ref="O3588" ca="1">IF(OR(INDIRECT(A3588&amp;B3588&amp;C3588&amp;F3588)="",ISNUMBER(INDIRECT(A3588&amp;B3588&amp;C3588&amp;F3588))=FALSE,INDIRECT(A3588&amp;B3588&amp;C3588&amp;F3588)=0),"",HOUR(INDIRECT(A3588&amp;"A"&amp;F3588)))</f>
        <v/>
      </c>
      <c r="P3588" s="15" t="str" cm="1">
        <f t="array" aca="1" ref="P3588" ca="1">IF(OR(INDIRECT(A3588&amp;B3588&amp;C3588&amp;F3588)="",ISNUMBER(INDIRECT(A3588&amp;B3588&amp;C3588&amp;F3588))=FALSE,INDIRECT(A3588&amp;B3588&amp;C3588&amp;F3588)=0),"",MINUTE(INDIRECT(A3588&amp;"A"&amp;F3588)))</f>
        <v/>
      </c>
      <c r="Q3588" s="15" t="str" cm="1">
        <f t="array" aca="1" ref="Q3588" ca="1">IF(OR(INDIRECT(A3588&amp;B3588&amp;C3588&amp;F3588)="",ISNUMBER(INDIRECT(A3588&amp;B3588&amp;C3588&amp;F3588))=FALSE,INDIRECT(A3588&amp;B3588&amp;C3588&amp;F3588)=0),"",O3588)</f>
        <v/>
      </c>
      <c r="R3588" s="15" t="str" cm="1">
        <f t="array" aca="1" ref="R3588" ca="1">IF(OR(INDIRECT(A3588&amp;B3588&amp;C3588&amp;F3588)="",ISNUMBER(INDIRECT(A3588&amp;B3588&amp;C3588&amp;F3588))=FALSE,INDIRECT(A3588&amp;B3588&amp;C3588&amp;F3588)=0),"",P3588+14)</f>
        <v/>
      </c>
      <c r="S3588" s="15" t="str" cm="1">
        <f t="array" aca="1" ref="S3588" ca="1">IF(OR(INDIRECT(A3588&amp;B3588&amp;C3588&amp;F3588)="",ISNUMBER(INDIRECT(A3588&amp;B3588&amp;C3588&amp;F3588))=FALSE,INDIRECT(A3588&amp;B3588&amp;C3588&amp;F3588)=0),"",INDIRECT(A3588&amp;B3588&amp;C3588&amp;F3588))</f>
        <v/>
      </c>
      <c r="T3588" s="15" t="str" cm="1">
        <f t="array" aca="1" ref="T3588" ca="1">IF(OR(INDIRECT(A3588&amp;B3588&amp;C3588&amp;F3588)="",ISNUMBER(INDIRECT(A3588&amp;B3588&amp;C3588&amp;F3588))=FALSE,INDIRECT(A3588&amp;B3588&amp;C3588&amp;F3588)=0),"",0)</f>
        <v/>
      </c>
    </row>
    <row r="3589" spans="1:20">
      <c r="A3589" s="23" t="s">
        <v>912</v>
      </c>
      <c r="B3589" s="23" t="s">
        <v>914</v>
      </c>
      <c r="C3589" s="23" t="str">
        <f t="shared" si="168"/>
        <v>r</v>
      </c>
      <c r="D3589" s="23" t="s">
        <v>914</v>
      </c>
      <c r="E3589" s="23" t="str">
        <f t="shared" si="166"/>
        <v>q</v>
      </c>
      <c r="F3589" s="23">
        <f t="shared" si="167"/>
        <v>62</v>
      </c>
      <c r="G3589" s="23" t="str" cm="1">
        <f t="array" aca="1" ref="G3589" ca="1">IF(OR(INDIRECT(A3589&amp;B3589&amp;C3589&amp;F3589)="",ISNUMBER(INDIRECT(A3589&amp;B3589&amp;C3589&amp;F3589))=FALSE),"",IF(INDIRECT(A3589&amp;B3589&amp;C3589&amp;9)="公開","【（第８期）WEB・コールセンター受付】","【（第８期）医療機関受付】"))</f>
        <v/>
      </c>
      <c r="H3589" s="15" t="str" cm="1">
        <f t="array" aca="1" ref="H3589" ca="1">IF(OR(INDIRECT(A3589&amp;B3589&amp;C3589&amp;F3589)="",ISNUMBER(INDIRECT(A3589&amp;B3589&amp;C3589&amp;F3589))=FALSE,INDIRECT(A3589&amp;B3589&amp;C3589&amp;F3589)=0),"",431001)</f>
        <v/>
      </c>
      <c r="I3589" s="15" t="str" cm="1">
        <f t="array" aca="1" ref="I3589" ca="1">IF(OR(INDIRECT(A3589&amp;B3589&amp;C3589&amp;F3589)="",ISNUMBER(INDIRECT(A3589&amp;B3589&amp;C3589&amp;F3589))=FALSE,INDIRECT(A3589&amp;B3589&amp;C3589&amp;F3589)=0),"",G3589&amp;J3589&amp;"."&amp;TEXT(M3589,"00")&amp;TEXT(N3589,"00")&amp;"."&amp;TEXT(O3589,"00")&amp;TEXT(P3589,"00"))</f>
        <v/>
      </c>
      <c r="J3589" s="15" t="str" cm="1">
        <f t="array" aca="1" ref="J3589" ca="1">IF(OR(INDIRECT(A3589&amp;B3589&amp;C3589&amp;F3589)="",ISNUMBER(INDIRECT(A3589&amp;B3589&amp;C3589&amp;F3589))=FALSE,INDIRECT(A3589&amp;B3589&amp;C3589&amp;F3589)=0),"",予約枠報告様式!$B$2)</f>
        <v/>
      </c>
      <c r="K3589" s="15" t="str" cm="1">
        <f t="array" aca="1" ref="K3589" ca="1">IF(OR(INDIRECT(A3589&amp;B3589&amp;C3589&amp;F3589)="",ISNUMBER(INDIRECT(A3589&amp;B3589&amp;C3589&amp;F3589))=FALSE,INDIRECT(A3589&amp;B3589&amp;C3589&amp;F3589)=0),"",1)</f>
        <v/>
      </c>
      <c r="L3589" s="15" t="str" cm="1">
        <f t="array" aca="1" ref="L3589" ca="1">IF(OR(INDIRECT(A3589&amp;B3589&amp;C3589&amp;F3589)="",ISNUMBER(INDIRECT(A3589&amp;B3589&amp;C3589&amp;F3589))=FALSE,INDIRECT(A3589&amp;B3589&amp;C3589&amp;F3589)=0),"",IF(G3589="【（第８期）医療機関受付】",TEXT(INDIRECT(A3589&amp;D3589&amp;E3589&amp;5),"yyy"),TEXT(INDIRECT(A3589&amp;B3589&amp;C3589&amp;5),"yyy")))</f>
        <v/>
      </c>
      <c r="M3589" s="15" t="str" cm="1">
        <f t="array" aca="1" ref="M3589" ca="1">IF(OR(INDIRECT(A3589&amp;B3589&amp;C3589&amp;F3589)="",ISNUMBER(INDIRECT(A3589&amp;B3589&amp;C3589&amp;F3589))=FALSE,INDIRECT(A3589&amp;B3589&amp;C3589&amp;F3589)=0),"",IF(G3589="【（第８期）医療機関受付】",TEXT(INDIRECT(A3589&amp;D3589&amp;E3589&amp;5),"m"),TEXT(INDIRECT(A3589&amp;B3589&amp;C3589&amp;5),"m")))</f>
        <v/>
      </c>
      <c r="N3589" s="15" t="str" cm="1">
        <f t="array" aca="1" ref="N3589" ca="1">IF(OR(INDIRECT(A3589&amp;B3589&amp;C3589&amp;F3589)="",ISNUMBER(INDIRECT(A3589&amp;B3589&amp;C3589&amp;F3589))=FALSE,INDIRECT(A3589&amp;B3589&amp;C3589&amp;F3589)=0),"",IF(G3589="【（第８期）医療機関受付】",TEXT(INDIRECT(A3589&amp;D3589&amp;E3589&amp;5),"d"),TEXT(INDIRECT(A3589&amp;B3589&amp;C3589&amp;5),"d")))</f>
        <v/>
      </c>
      <c r="O3589" s="15" t="str" cm="1">
        <f t="array" aca="1" ref="O3589" ca="1">IF(OR(INDIRECT(A3589&amp;B3589&amp;C3589&amp;F3589)="",ISNUMBER(INDIRECT(A3589&amp;B3589&amp;C3589&amp;F3589))=FALSE,INDIRECT(A3589&amp;B3589&amp;C3589&amp;F3589)=0),"",HOUR(INDIRECT(A3589&amp;"A"&amp;F3589)))</f>
        <v/>
      </c>
      <c r="P3589" s="15" t="str" cm="1">
        <f t="array" aca="1" ref="P3589" ca="1">IF(OR(INDIRECT(A3589&amp;B3589&amp;C3589&amp;F3589)="",ISNUMBER(INDIRECT(A3589&amp;B3589&amp;C3589&amp;F3589))=FALSE,INDIRECT(A3589&amp;B3589&amp;C3589&amp;F3589)=0),"",MINUTE(INDIRECT(A3589&amp;"A"&amp;F3589)))</f>
        <v/>
      </c>
      <c r="Q3589" s="15" t="str" cm="1">
        <f t="array" aca="1" ref="Q3589" ca="1">IF(OR(INDIRECT(A3589&amp;B3589&amp;C3589&amp;F3589)="",ISNUMBER(INDIRECT(A3589&amp;B3589&amp;C3589&amp;F3589))=FALSE,INDIRECT(A3589&amp;B3589&amp;C3589&amp;F3589)=0),"",O3589)</f>
        <v/>
      </c>
      <c r="R3589" s="15" t="str" cm="1">
        <f t="array" aca="1" ref="R3589" ca="1">IF(OR(INDIRECT(A3589&amp;B3589&amp;C3589&amp;F3589)="",ISNUMBER(INDIRECT(A3589&amp;B3589&amp;C3589&amp;F3589))=FALSE,INDIRECT(A3589&amp;B3589&amp;C3589&amp;F3589)=0),"",P3589+14)</f>
        <v/>
      </c>
      <c r="S3589" s="15" t="str" cm="1">
        <f t="array" aca="1" ref="S3589" ca="1">IF(OR(INDIRECT(A3589&amp;B3589&amp;C3589&amp;F3589)="",ISNUMBER(INDIRECT(A3589&amp;B3589&amp;C3589&amp;F3589))=FALSE,INDIRECT(A3589&amp;B3589&amp;C3589&amp;F3589)=0),"",INDIRECT(A3589&amp;B3589&amp;C3589&amp;F3589))</f>
        <v/>
      </c>
      <c r="T3589" s="15" t="str" cm="1">
        <f t="array" aca="1" ref="T3589" ca="1">IF(OR(INDIRECT(A3589&amp;B3589&amp;C3589&amp;F3589)="",ISNUMBER(INDIRECT(A3589&amp;B3589&amp;C3589&amp;F3589))=FALSE,INDIRECT(A3589&amp;B3589&amp;C3589&amp;F3589)=0),"",0)</f>
        <v/>
      </c>
    </row>
    <row r="3590" spans="1:20">
      <c r="A3590" s="23" t="s">
        <v>912</v>
      </c>
      <c r="B3590" s="23" t="s">
        <v>914</v>
      </c>
      <c r="C3590" s="23" t="str">
        <f t="shared" si="168"/>
        <v>s</v>
      </c>
      <c r="D3590" s="23" t="s">
        <v>914</v>
      </c>
      <c r="E3590" s="23" t="str">
        <f t="shared" si="166"/>
        <v>r</v>
      </c>
      <c r="F3590" s="23">
        <f t="shared" si="167"/>
        <v>11</v>
      </c>
      <c r="G3590" s="23" t="str" cm="1">
        <f t="array" aca="1" ref="G3590" ca="1">IF(OR(INDIRECT(A3590&amp;B3590&amp;C3590&amp;F3590)="",ISNUMBER(INDIRECT(A3590&amp;B3590&amp;C3590&amp;F3590))=FALSE),"",IF(INDIRECT(A3590&amp;B3590&amp;C3590&amp;9)="公開","【（第８期）WEB・コールセンター受付】","【（第８期）医療機関受付】"))</f>
        <v/>
      </c>
      <c r="H3590" s="15" t="str" cm="1">
        <f t="array" aca="1" ref="H3590" ca="1">IF(OR(INDIRECT(A3590&amp;B3590&amp;C3590&amp;F3590)="",ISNUMBER(INDIRECT(A3590&amp;B3590&amp;C3590&amp;F3590))=FALSE,INDIRECT(A3590&amp;B3590&amp;C3590&amp;F3590)=0),"",431001)</f>
        <v/>
      </c>
      <c r="I3590" s="15" t="str" cm="1">
        <f t="array" aca="1" ref="I3590" ca="1">IF(OR(INDIRECT(A3590&amp;B3590&amp;C3590&amp;F3590)="",ISNUMBER(INDIRECT(A3590&amp;B3590&amp;C3590&amp;F3590))=FALSE,INDIRECT(A3590&amp;B3590&amp;C3590&amp;F3590)=0),"",G3590&amp;J3590&amp;"."&amp;TEXT(M3590,"00")&amp;TEXT(N3590,"00")&amp;"."&amp;TEXT(O3590,"00")&amp;TEXT(P3590,"00"))</f>
        <v/>
      </c>
      <c r="J3590" s="15" t="str" cm="1">
        <f t="array" aca="1" ref="J3590" ca="1">IF(OR(INDIRECT(A3590&amp;B3590&amp;C3590&amp;F3590)="",ISNUMBER(INDIRECT(A3590&amp;B3590&amp;C3590&amp;F3590))=FALSE,INDIRECT(A3590&amp;B3590&amp;C3590&amp;F3590)=0),"",予約枠報告様式!$B$2)</f>
        <v/>
      </c>
      <c r="K3590" s="15" t="str" cm="1">
        <f t="array" aca="1" ref="K3590" ca="1">IF(OR(INDIRECT(A3590&amp;B3590&amp;C3590&amp;F3590)="",ISNUMBER(INDIRECT(A3590&amp;B3590&amp;C3590&amp;F3590))=FALSE,INDIRECT(A3590&amp;B3590&amp;C3590&amp;F3590)=0),"",1)</f>
        <v/>
      </c>
      <c r="L3590" s="15" t="str" cm="1">
        <f t="array" aca="1" ref="L3590" ca="1">IF(OR(INDIRECT(A3590&amp;B3590&amp;C3590&amp;F3590)="",ISNUMBER(INDIRECT(A3590&amp;B3590&amp;C3590&amp;F3590))=FALSE,INDIRECT(A3590&amp;B3590&amp;C3590&amp;F3590)=0),"",IF(G3590="【（第８期）医療機関受付】",TEXT(INDIRECT(A3590&amp;D3590&amp;E3590&amp;5),"yyy"),TEXT(INDIRECT(A3590&amp;B3590&amp;C3590&amp;5),"yyy")))</f>
        <v/>
      </c>
      <c r="M3590" s="15" t="str" cm="1">
        <f t="array" aca="1" ref="M3590" ca="1">IF(OR(INDIRECT(A3590&amp;B3590&amp;C3590&amp;F3590)="",ISNUMBER(INDIRECT(A3590&amp;B3590&amp;C3590&amp;F3590))=FALSE,INDIRECT(A3590&amp;B3590&amp;C3590&amp;F3590)=0),"",IF(G3590="【（第８期）医療機関受付】",TEXT(INDIRECT(A3590&amp;D3590&amp;E3590&amp;5),"m"),TEXT(INDIRECT(A3590&amp;B3590&amp;C3590&amp;5),"m")))</f>
        <v/>
      </c>
      <c r="N3590" s="15" t="str" cm="1">
        <f t="array" aca="1" ref="N3590" ca="1">IF(OR(INDIRECT(A3590&amp;B3590&amp;C3590&amp;F3590)="",ISNUMBER(INDIRECT(A3590&amp;B3590&amp;C3590&amp;F3590))=FALSE,INDIRECT(A3590&amp;B3590&amp;C3590&amp;F3590)=0),"",IF(G3590="【（第８期）医療機関受付】",TEXT(INDIRECT(A3590&amp;D3590&amp;E3590&amp;5),"d"),TEXT(INDIRECT(A3590&amp;B3590&amp;C3590&amp;5),"d")))</f>
        <v/>
      </c>
      <c r="O3590" s="15" t="str" cm="1">
        <f t="array" aca="1" ref="O3590" ca="1">IF(OR(INDIRECT(A3590&amp;B3590&amp;C3590&amp;F3590)="",ISNUMBER(INDIRECT(A3590&amp;B3590&amp;C3590&amp;F3590))=FALSE,INDIRECT(A3590&amp;B3590&amp;C3590&amp;F3590)=0),"",HOUR(INDIRECT(A3590&amp;"A"&amp;F3590)))</f>
        <v/>
      </c>
      <c r="P3590" s="15" t="str" cm="1">
        <f t="array" aca="1" ref="P3590" ca="1">IF(OR(INDIRECT(A3590&amp;B3590&amp;C3590&amp;F3590)="",ISNUMBER(INDIRECT(A3590&amp;B3590&amp;C3590&amp;F3590))=FALSE,INDIRECT(A3590&amp;B3590&amp;C3590&amp;F3590)=0),"",MINUTE(INDIRECT(A3590&amp;"A"&amp;F3590)))</f>
        <v/>
      </c>
      <c r="Q3590" s="15" t="str" cm="1">
        <f t="array" aca="1" ref="Q3590" ca="1">IF(OR(INDIRECT(A3590&amp;B3590&amp;C3590&amp;F3590)="",ISNUMBER(INDIRECT(A3590&amp;B3590&amp;C3590&amp;F3590))=FALSE,INDIRECT(A3590&amp;B3590&amp;C3590&amp;F3590)=0),"",O3590)</f>
        <v/>
      </c>
      <c r="R3590" s="15" t="str" cm="1">
        <f t="array" aca="1" ref="R3590" ca="1">IF(OR(INDIRECT(A3590&amp;B3590&amp;C3590&amp;F3590)="",ISNUMBER(INDIRECT(A3590&amp;B3590&amp;C3590&amp;F3590))=FALSE,INDIRECT(A3590&amp;B3590&amp;C3590&amp;F3590)=0),"",P3590+14)</f>
        <v/>
      </c>
      <c r="S3590" s="15" t="str" cm="1">
        <f t="array" aca="1" ref="S3590" ca="1">IF(OR(INDIRECT(A3590&amp;B3590&amp;C3590&amp;F3590)="",ISNUMBER(INDIRECT(A3590&amp;B3590&amp;C3590&amp;F3590))=FALSE,INDIRECT(A3590&amp;B3590&amp;C3590&amp;F3590)=0),"",INDIRECT(A3590&amp;B3590&amp;C3590&amp;F3590))</f>
        <v/>
      </c>
      <c r="T3590" s="15" t="str" cm="1">
        <f t="array" aca="1" ref="T3590" ca="1">IF(OR(INDIRECT(A3590&amp;B3590&amp;C3590&amp;F3590)="",ISNUMBER(INDIRECT(A3590&amp;B3590&amp;C3590&amp;F3590))=FALSE,INDIRECT(A3590&amp;B3590&amp;C3590&amp;F3590)=0),"",0)</f>
        <v/>
      </c>
    </row>
    <row r="3591" spans="1:20">
      <c r="A3591" s="23" t="s">
        <v>912</v>
      </c>
      <c r="B3591" s="23" t="s">
        <v>914</v>
      </c>
      <c r="C3591" s="23" t="str">
        <f t="shared" si="168"/>
        <v>s</v>
      </c>
      <c r="D3591" s="23" t="s">
        <v>914</v>
      </c>
      <c r="E3591" s="23" t="str">
        <f t="shared" si="166"/>
        <v>r</v>
      </c>
      <c r="F3591" s="23">
        <f t="shared" si="167"/>
        <v>12</v>
      </c>
      <c r="G3591" s="23" t="str" cm="1">
        <f t="array" aca="1" ref="G3591" ca="1">IF(OR(INDIRECT(A3591&amp;B3591&amp;C3591&amp;F3591)="",ISNUMBER(INDIRECT(A3591&amp;B3591&amp;C3591&amp;F3591))=FALSE),"",IF(INDIRECT(A3591&amp;B3591&amp;C3591&amp;9)="公開","【（第８期）WEB・コールセンター受付】","【（第８期）医療機関受付】"))</f>
        <v/>
      </c>
      <c r="H3591" s="15" t="str" cm="1">
        <f t="array" aca="1" ref="H3591" ca="1">IF(OR(INDIRECT(A3591&amp;B3591&amp;C3591&amp;F3591)="",ISNUMBER(INDIRECT(A3591&amp;B3591&amp;C3591&amp;F3591))=FALSE,INDIRECT(A3591&amp;B3591&amp;C3591&amp;F3591)=0),"",431001)</f>
        <v/>
      </c>
      <c r="I3591" s="15" t="str" cm="1">
        <f t="array" aca="1" ref="I3591" ca="1">IF(OR(INDIRECT(A3591&amp;B3591&amp;C3591&amp;F3591)="",ISNUMBER(INDIRECT(A3591&amp;B3591&amp;C3591&amp;F3591))=FALSE,INDIRECT(A3591&amp;B3591&amp;C3591&amp;F3591)=0),"",G3591&amp;J3591&amp;"."&amp;TEXT(M3591,"00")&amp;TEXT(N3591,"00")&amp;"."&amp;TEXT(O3591,"00")&amp;TEXT(P3591,"00"))</f>
        <v/>
      </c>
      <c r="J3591" s="15" t="str" cm="1">
        <f t="array" aca="1" ref="J3591" ca="1">IF(OR(INDIRECT(A3591&amp;B3591&amp;C3591&amp;F3591)="",ISNUMBER(INDIRECT(A3591&amp;B3591&amp;C3591&amp;F3591))=FALSE,INDIRECT(A3591&amp;B3591&amp;C3591&amp;F3591)=0),"",予約枠報告様式!$B$2)</f>
        <v/>
      </c>
      <c r="K3591" s="15" t="str" cm="1">
        <f t="array" aca="1" ref="K3591" ca="1">IF(OR(INDIRECT(A3591&amp;B3591&amp;C3591&amp;F3591)="",ISNUMBER(INDIRECT(A3591&amp;B3591&amp;C3591&amp;F3591))=FALSE,INDIRECT(A3591&amp;B3591&amp;C3591&amp;F3591)=0),"",1)</f>
        <v/>
      </c>
      <c r="L3591" s="15" t="str" cm="1">
        <f t="array" aca="1" ref="L3591" ca="1">IF(OR(INDIRECT(A3591&amp;B3591&amp;C3591&amp;F3591)="",ISNUMBER(INDIRECT(A3591&amp;B3591&amp;C3591&amp;F3591))=FALSE,INDIRECT(A3591&amp;B3591&amp;C3591&amp;F3591)=0),"",IF(G3591="【（第８期）医療機関受付】",TEXT(INDIRECT(A3591&amp;D3591&amp;E3591&amp;5),"yyy"),TEXT(INDIRECT(A3591&amp;B3591&amp;C3591&amp;5),"yyy")))</f>
        <v/>
      </c>
      <c r="M3591" s="15" t="str" cm="1">
        <f t="array" aca="1" ref="M3591" ca="1">IF(OR(INDIRECT(A3591&amp;B3591&amp;C3591&amp;F3591)="",ISNUMBER(INDIRECT(A3591&amp;B3591&amp;C3591&amp;F3591))=FALSE,INDIRECT(A3591&amp;B3591&amp;C3591&amp;F3591)=0),"",IF(G3591="【（第８期）医療機関受付】",TEXT(INDIRECT(A3591&amp;D3591&amp;E3591&amp;5),"m"),TEXT(INDIRECT(A3591&amp;B3591&amp;C3591&amp;5),"m")))</f>
        <v/>
      </c>
      <c r="N3591" s="15" t="str" cm="1">
        <f t="array" aca="1" ref="N3591" ca="1">IF(OR(INDIRECT(A3591&amp;B3591&amp;C3591&amp;F3591)="",ISNUMBER(INDIRECT(A3591&amp;B3591&amp;C3591&amp;F3591))=FALSE,INDIRECT(A3591&amp;B3591&amp;C3591&amp;F3591)=0),"",IF(G3591="【（第８期）医療機関受付】",TEXT(INDIRECT(A3591&amp;D3591&amp;E3591&amp;5),"d"),TEXT(INDIRECT(A3591&amp;B3591&amp;C3591&amp;5),"d")))</f>
        <v/>
      </c>
      <c r="O3591" s="15" t="str" cm="1">
        <f t="array" aca="1" ref="O3591" ca="1">IF(OR(INDIRECT(A3591&amp;B3591&amp;C3591&amp;F3591)="",ISNUMBER(INDIRECT(A3591&amp;B3591&amp;C3591&amp;F3591))=FALSE,INDIRECT(A3591&amp;B3591&amp;C3591&amp;F3591)=0),"",HOUR(INDIRECT(A3591&amp;"A"&amp;F3591)))</f>
        <v/>
      </c>
      <c r="P3591" s="15" t="str" cm="1">
        <f t="array" aca="1" ref="P3591" ca="1">IF(OR(INDIRECT(A3591&amp;B3591&amp;C3591&amp;F3591)="",ISNUMBER(INDIRECT(A3591&amp;B3591&amp;C3591&amp;F3591))=FALSE,INDIRECT(A3591&amp;B3591&amp;C3591&amp;F3591)=0),"",MINUTE(INDIRECT(A3591&amp;"A"&amp;F3591)))</f>
        <v/>
      </c>
      <c r="Q3591" s="15" t="str" cm="1">
        <f t="array" aca="1" ref="Q3591" ca="1">IF(OR(INDIRECT(A3591&amp;B3591&amp;C3591&amp;F3591)="",ISNUMBER(INDIRECT(A3591&amp;B3591&amp;C3591&amp;F3591))=FALSE,INDIRECT(A3591&amp;B3591&amp;C3591&amp;F3591)=0),"",O3591)</f>
        <v/>
      </c>
      <c r="R3591" s="15" t="str" cm="1">
        <f t="array" aca="1" ref="R3591" ca="1">IF(OR(INDIRECT(A3591&amp;B3591&amp;C3591&amp;F3591)="",ISNUMBER(INDIRECT(A3591&amp;B3591&amp;C3591&amp;F3591))=FALSE,INDIRECT(A3591&amp;B3591&amp;C3591&amp;F3591)=0),"",P3591+14)</f>
        <v/>
      </c>
      <c r="S3591" s="15" t="str" cm="1">
        <f t="array" aca="1" ref="S3591" ca="1">IF(OR(INDIRECT(A3591&amp;B3591&amp;C3591&amp;F3591)="",ISNUMBER(INDIRECT(A3591&amp;B3591&amp;C3591&amp;F3591))=FALSE,INDIRECT(A3591&amp;B3591&amp;C3591&amp;F3591)=0),"",INDIRECT(A3591&amp;B3591&amp;C3591&amp;F3591))</f>
        <v/>
      </c>
      <c r="T3591" s="15" t="str" cm="1">
        <f t="array" aca="1" ref="T3591" ca="1">IF(OR(INDIRECT(A3591&amp;B3591&amp;C3591&amp;F3591)="",ISNUMBER(INDIRECT(A3591&amp;B3591&amp;C3591&amp;F3591))=FALSE,INDIRECT(A3591&amp;B3591&amp;C3591&amp;F3591)=0),"",0)</f>
        <v/>
      </c>
    </row>
    <row r="3592" spans="1:20">
      <c r="A3592" s="23" t="s">
        <v>912</v>
      </c>
      <c r="B3592" s="23" t="s">
        <v>914</v>
      </c>
      <c r="C3592" s="23" t="str">
        <f t="shared" si="168"/>
        <v>s</v>
      </c>
      <c r="D3592" s="23" t="s">
        <v>914</v>
      </c>
      <c r="E3592" s="23" t="str">
        <f t="shared" si="166"/>
        <v>r</v>
      </c>
      <c r="F3592" s="23">
        <f t="shared" si="167"/>
        <v>13</v>
      </c>
      <c r="G3592" s="23" t="str" cm="1">
        <f t="array" aca="1" ref="G3592" ca="1">IF(OR(INDIRECT(A3592&amp;B3592&amp;C3592&amp;F3592)="",ISNUMBER(INDIRECT(A3592&amp;B3592&amp;C3592&amp;F3592))=FALSE),"",IF(INDIRECT(A3592&amp;B3592&amp;C3592&amp;9)="公開","【（第８期）WEB・コールセンター受付】","【（第８期）医療機関受付】"))</f>
        <v/>
      </c>
      <c r="H3592" s="15" t="str" cm="1">
        <f t="array" aca="1" ref="H3592" ca="1">IF(OR(INDIRECT(A3592&amp;B3592&amp;C3592&amp;F3592)="",ISNUMBER(INDIRECT(A3592&amp;B3592&amp;C3592&amp;F3592))=FALSE,INDIRECT(A3592&amp;B3592&amp;C3592&amp;F3592)=0),"",431001)</f>
        <v/>
      </c>
      <c r="I3592" s="15" t="str" cm="1">
        <f t="array" aca="1" ref="I3592" ca="1">IF(OR(INDIRECT(A3592&amp;B3592&amp;C3592&amp;F3592)="",ISNUMBER(INDIRECT(A3592&amp;B3592&amp;C3592&amp;F3592))=FALSE,INDIRECT(A3592&amp;B3592&amp;C3592&amp;F3592)=0),"",G3592&amp;J3592&amp;"."&amp;TEXT(M3592,"00")&amp;TEXT(N3592,"00")&amp;"."&amp;TEXT(O3592,"00")&amp;TEXT(P3592,"00"))</f>
        <v/>
      </c>
      <c r="J3592" s="15" t="str" cm="1">
        <f t="array" aca="1" ref="J3592" ca="1">IF(OR(INDIRECT(A3592&amp;B3592&amp;C3592&amp;F3592)="",ISNUMBER(INDIRECT(A3592&amp;B3592&amp;C3592&amp;F3592))=FALSE,INDIRECT(A3592&amp;B3592&amp;C3592&amp;F3592)=0),"",予約枠報告様式!$B$2)</f>
        <v/>
      </c>
      <c r="K3592" s="15" t="str" cm="1">
        <f t="array" aca="1" ref="K3592" ca="1">IF(OR(INDIRECT(A3592&amp;B3592&amp;C3592&amp;F3592)="",ISNUMBER(INDIRECT(A3592&amp;B3592&amp;C3592&amp;F3592))=FALSE,INDIRECT(A3592&amp;B3592&amp;C3592&amp;F3592)=0),"",1)</f>
        <v/>
      </c>
      <c r="L3592" s="15" t="str" cm="1">
        <f t="array" aca="1" ref="L3592" ca="1">IF(OR(INDIRECT(A3592&amp;B3592&amp;C3592&amp;F3592)="",ISNUMBER(INDIRECT(A3592&amp;B3592&amp;C3592&amp;F3592))=FALSE,INDIRECT(A3592&amp;B3592&amp;C3592&amp;F3592)=0),"",IF(G3592="【（第８期）医療機関受付】",TEXT(INDIRECT(A3592&amp;D3592&amp;E3592&amp;5),"yyy"),TEXT(INDIRECT(A3592&amp;B3592&amp;C3592&amp;5),"yyy")))</f>
        <v/>
      </c>
      <c r="M3592" s="15" t="str" cm="1">
        <f t="array" aca="1" ref="M3592" ca="1">IF(OR(INDIRECT(A3592&amp;B3592&amp;C3592&amp;F3592)="",ISNUMBER(INDIRECT(A3592&amp;B3592&amp;C3592&amp;F3592))=FALSE,INDIRECT(A3592&amp;B3592&amp;C3592&amp;F3592)=0),"",IF(G3592="【（第８期）医療機関受付】",TEXT(INDIRECT(A3592&amp;D3592&amp;E3592&amp;5),"m"),TEXT(INDIRECT(A3592&amp;B3592&amp;C3592&amp;5),"m")))</f>
        <v/>
      </c>
      <c r="N3592" s="15" t="str" cm="1">
        <f t="array" aca="1" ref="N3592" ca="1">IF(OR(INDIRECT(A3592&amp;B3592&amp;C3592&amp;F3592)="",ISNUMBER(INDIRECT(A3592&amp;B3592&amp;C3592&amp;F3592))=FALSE,INDIRECT(A3592&amp;B3592&amp;C3592&amp;F3592)=0),"",IF(G3592="【（第８期）医療機関受付】",TEXT(INDIRECT(A3592&amp;D3592&amp;E3592&amp;5),"d"),TEXT(INDIRECT(A3592&amp;B3592&amp;C3592&amp;5),"d")))</f>
        <v/>
      </c>
      <c r="O3592" s="15" t="str" cm="1">
        <f t="array" aca="1" ref="O3592" ca="1">IF(OR(INDIRECT(A3592&amp;B3592&amp;C3592&amp;F3592)="",ISNUMBER(INDIRECT(A3592&amp;B3592&amp;C3592&amp;F3592))=FALSE,INDIRECT(A3592&amp;B3592&amp;C3592&amp;F3592)=0),"",HOUR(INDIRECT(A3592&amp;"A"&amp;F3592)))</f>
        <v/>
      </c>
      <c r="P3592" s="15" t="str" cm="1">
        <f t="array" aca="1" ref="P3592" ca="1">IF(OR(INDIRECT(A3592&amp;B3592&amp;C3592&amp;F3592)="",ISNUMBER(INDIRECT(A3592&amp;B3592&amp;C3592&amp;F3592))=FALSE,INDIRECT(A3592&amp;B3592&amp;C3592&amp;F3592)=0),"",MINUTE(INDIRECT(A3592&amp;"A"&amp;F3592)))</f>
        <v/>
      </c>
      <c r="Q3592" s="15" t="str" cm="1">
        <f t="array" aca="1" ref="Q3592" ca="1">IF(OR(INDIRECT(A3592&amp;B3592&amp;C3592&amp;F3592)="",ISNUMBER(INDIRECT(A3592&amp;B3592&amp;C3592&amp;F3592))=FALSE,INDIRECT(A3592&amp;B3592&amp;C3592&amp;F3592)=0),"",O3592)</f>
        <v/>
      </c>
      <c r="R3592" s="15" t="str" cm="1">
        <f t="array" aca="1" ref="R3592" ca="1">IF(OR(INDIRECT(A3592&amp;B3592&amp;C3592&amp;F3592)="",ISNUMBER(INDIRECT(A3592&amp;B3592&amp;C3592&amp;F3592))=FALSE,INDIRECT(A3592&amp;B3592&amp;C3592&amp;F3592)=0),"",P3592+14)</f>
        <v/>
      </c>
      <c r="S3592" s="15" t="str" cm="1">
        <f t="array" aca="1" ref="S3592" ca="1">IF(OR(INDIRECT(A3592&amp;B3592&amp;C3592&amp;F3592)="",ISNUMBER(INDIRECT(A3592&amp;B3592&amp;C3592&amp;F3592))=FALSE,INDIRECT(A3592&amp;B3592&amp;C3592&amp;F3592)=0),"",INDIRECT(A3592&amp;B3592&amp;C3592&amp;F3592))</f>
        <v/>
      </c>
      <c r="T3592" s="15" t="str" cm="1">
        <f t="array" aca="1" ref="T3592" ca="1">IF(OR(INDIRECT(A3592&amp;B3592&amp;C3592&amp;F3592)="",ISNUMBER(INDIRECT(A3592&amp;B3592&amp;C3592&amp;F3592))=FALSE,INDIRECT(A3592&amp;B3592&amp;C3592&amp;F3592)=0),"",0)</f>
        <v/>
      </c>
    </row>
    <row r="3593" spans="1:20">
      <c r="A3593" s="23" t="s">
        <v>912</v>
      </c>
      <c r="B3593" s="23" t="s">
        <v>914</v>
      </c>
      <c r="C3593" s="23" t="str">
        <f t="shared" si="168"/>
        <v>s</v>
      </c>
      <c r="D3593" s="23" t="s">
        <v>914</v>
      </c>
      <c r="E3593" s="23" t="str">
        <f t="shared" si="166"/>
        <v>r</v>
      </c>
      <c r="F3593" s="23">
        <f t="shared" si="167"/>
        <v>14</v>
      </c>
      <c r="G3593" s="23" t="str" cm="1">
        <f t="array" aca="1" ref="G3593" ca="1">IF(OR(INDIRECT(A3593&amp;B3593&amp;C3593&amp;F3593)="",ISNUMBER(INDIRECT(A3593&amp;B3593&amp;C3593&amp;F3593))=FALSE),"",IF(INDIRECT(A3593&amp;B3593&amp;C3593&amp;9)="公開","【（第８期）WEB・コールセンター受付】","【（第８期）医療機関受付】"))</f>
        <v/>
      </c>
      <c r="H3593" s="15" t="str" cm="1">
        <f t="array" aca="1" ref="H3593" ca="1">IF(OR(INDIRECT(A3593&amp;B3593&amp;C3593&amp;F3593)="",ISNUMBER(INDIRECT(A3593&amp;B3593&amp;C3593&amp;F3593))=FALSE,INDIRECT(A3593&amp;B3593&amp;C3593&amp;F3593)=0),"",431001)</f>
        <v/>
      </c>
      <c r="I3593" s="15" t="str" cm="1">
        <f t="array" aca="1" ref="I3593" ca="1">IF(OR(INDIRECT(A3593&amp;B3593&amp;C3593&amp;F3593)="",ISNUMBER(INDIRECT(A3593&amp;B3593&amp;C3593&amp;F3593))=FALSE,INDIRECT(A3593&amp;B3593&amp;C3593&amp;F3593)=0),"",G3593&amp;J3593&amp;"."&amp;TEXT(M3593,"00")&amp;TEXT(N3593,"00")&amp;"."&amp;TEXT(O3593,"00")&amp;TEXT(P3593,"00"))</f>
        <v/>
      </c>
      <c r="J3593" s="15" t="str" cm="1">
        <f t="array" aca="1" ref="J3593" ca="1">IF(OR(INDIRECT(A3593&amp;B3593&amp;C3593&amp;F3593)="",ISNUMBER(INDIRECT(A3593&amp;B3593&amp;C3593&amp;F3593))=FALSE,INDIRECT(A3593&amp;B3593&amp;C3593&amp;F3593)=0),"",予約枠報告様式!$B$2)</f>
        <v/>
      </c>
      <c r="K3593" s="15" t="str" cm="1">
        <f t="array" aca="1" ref="K3593" ca="1">IF(OR(INDIRECT(A3593&amp;B3593&amp;C3593&amp;F3593)="",ISNUMBER(INDIRECT(A3593&amp;B3593&amp;C3593&amp;F3593))=FALSE,INDIRECT(A3593&amp;B3593&amp;C3593&amp;F3593)=0),"",1)</f>
        <v/>
      </c>
      <c r="L3593" s="15" t="str" cm="1">
        <f t="array" aca="1" ref="L3593" ca="1">IF(OR(INDIRECT(A3593&amp;B3593&amp;C3593&amp;F3593)="",ISNUMBER(INDIRECT(A3593&amp;B3593&amp;C3593&amp;F3593))=FALSE,INDIRECT(A3593&amp;B3593&amp;C3593&amp;F3593)=0),"",IF(G3593="【（第８期）医療機関受付】",TEXT(INDIRECT(A3593&amp;D3593&amp;E3593&amp;5),"yyy"),TEXT(INDIRECT(A3593&amp;B3593&amp;C3593&amp;5),"yyy")))</f>
        <v/>
      </c>
      <c r="M3593" s="15" t="str" cm="1">
        <f t="array" aca="1" ref="M3593" ca="1">IF(OR(INDIRECT(A3593&amp;B3593&amp;C3593&amp;F3593)="",ISNUMBER(INDIRECT(A3593&amp;B3593&amp;C3593&amp;F3593))=FALSE,INDIRECT(A3593&amp;B3593&amp;C3593&amp;F3593)=0),"",IF(G3593="【（第８期）医療機関受付】",TEXT(INDIRECT(A3593&amp;D3593&amp;E3593&amp;5),"m"),TEXT(INDIRECT(A3593&amp;B3593&amp;C3593&amp;5),"m")))</f>
        <v/>
      </c>
      <c r="N3593" s="15" t="str" cm="1">
        <f t="array" aca="1" ref="N3593" ca="1">IF(OR(INDIRECT(A3593&amp;B3593&amp;C3593&amp;F3593)="",ISNUMBER(INDIRECT(A3593&amp;B3593&amp;C3593&amp;F3593))=FALSE,INDIRECT(A3593&amp;B3593&amp;C3593&amp;F3593)=0),"",IF(G3593="【（第８期）医療機関受付】",TEXT(INDIRECT(A3593&amp;D3593&amp;E3593&amp;5),"d"),TEXT(INDIRECT(A3593&amp;B3593&amp;C3593&amp;5),"d")))</f>
        <v/>
      </c>
      <c r="O3593" s="15" t="str" cm="1">
        <f t="array" aca="1" ref="O3593" ca="1">IF(OR(INDIRECT(A3593&amp;B3593&amp;C3593&amp;F3593)="",ISNUMBER(INDIRECT(A3593&amp;B3593&amp;C3593&amp;F3593))=FALSE,INDIRECT(A3593&amp;B3593&amp;C3593&amp;F3593)=0),"",HOUR(INDIRECT(A3593&amp;"A"&amp;F3593)))</f>
        <v/>
      </c>
      <c r="P3593" s="15" t="str" cm="1">
        <f t="array" aca="1" ref="P3593" ca="1">IF(OR(INDIRECT(A3593&amp;B3593&amp;C3593&amp;F3593)="",ISNUMBER(INDIRECT(A3593&amp;B3593&amp;C3593&amp;F3593))=FALSE,INDIRECT(A3593&amp;B3593&amp;C3593&amp;F3593)=0),"",MINUTE(INDIRECT(A3593&amp;"A"&amp;F3593)))</f>
        <v/>
      </c>
      <c r="Q3593" s="15" t="str" cm="1">
        <f t="array" aca="1" ref="Q3593" ca="1">IF(OR(INDIRECT(A3593&amp;B3593&amp;C3593&amp;F3593)="",ISNUMBER(INDIRECT(A3593&amp;B3593&amp;C3593&amp;F3593))=FALSE,INDIRECT(A3593&amp;B3593&amp;C3593&amp;F3593)=0),"",O3593)</f>
        <v/>
      </c>
      <c r="R3593" s="15" t="str" cm="1">
        <f t="array" aca="1" ref="R3593" ca="1">IF(OR(INDIRECT(A3593&amp;B3593&amp;C3593&amp;F3593)="",ISNUMBER(INDIRECT(A3593&amp;B3593&amp;C3593&amp;F3593))=FALSE,INDIRECT(A3593&amp;B3593&amp;C3593&amp;F3593)=0),"",P3593+14)</f>
        <v/>
      </c>
      <c r="S3593" s="15" t="str" cm="1">
        <f t="array" aca="1" ref="S3593" ca="1">IF(OR(INDIRECT(A3593&amp;B3593&amp;C3593&amp;F3593)="",ISNUMBER(INDIRECT(A3593&amp;B3593&amp;C3593&amp;F3593))=FALSE,INDIRECT(A3593&amp;B3593&amp;C3593&amp;F3593)=0),"",INDIRECT(A3593&amp;B3593&amp;C3593&amp;F3593))</f>
        <v/>
      </c>
      <c r="T3593" s="15" t="str" cm="1">
        <f t="array" aca="1" ref="T3593" ca="1">IF(OR(INDIRECT(A3593&amp;B3593&amp;C3593&amp;F3593)="",ISNUMBER(INDIRECT(A3593&amp;B3593&amp;C3593&amp;F3593))=FALSE,INDIRECT(A3593&amp;B3593&amp;C3593&amp;F3593)=0),"",0)</f>
        <v/>
      </c>
    </row>
    <row r="3594" spans="1:20">
      <c r="A3594" s="23" t="s">
        <v>912</v>
      </c>
      <c r="B3594" s="23" t="s">
        <v>914</v>
      </c>
      <c r="C3594" s="23" t="str">
        <f t="shared" si="168"/>
        <v>s</v>
      </c>
      <c r="D3594" s="23" t="s">
        <v>914</v>
      </c>
      <c r="E3594" s="23" t="str">
        <f t="shared" si="166"/>
        <v>r</v>
      </c>
      <c r="F3594" s="23">
        <f t="shared" si="167"/>
        <v>15</v>
      </c>
      <c r="G3594" s="23" t="str" cm="1">
        <f t="array" aca="1" ref="G3594" ca="1">IF(OR(INDIRECT(A3594&amp;B3594&amp;C3594&amp;F3594)="",ISNUMBER(INDIRECT(A3594&amp;B3594&amp;C3594&amp;F3594))=FALSE),"",IF(INDIRECT(A3594&amp;B3594&amp;C3594&amp;9)="公開","【（第８期）WEB・コールセンター受付】","【（第８期）医療機関受付】"))</f>
        <v/>
      </c>
      <c r="H3594" s="15" t="str" cm="1">
        <f t="array" aca="1" ref="H3594" ca="1">IF(OR(INDIRECT(A3594&amp;B3594&amp;C3594&amp;F3594)="",ISNUMBER(INDIRECT(A3594&amp;B3594&amp;C3594&amp;F3594))=FALSE,INDIRECT(A3594&amp;B3594&amp;C3594&amp;F3594)=0),"",431001)</f>
        <v/>
      </c>
      <c r="I3594" s="15" t="str" cm="1">
        <f t="array" aca="1" ref="I3594" ca="1">IF(OR(INDIRECT(A3594&amp;B3594&amp;C3594&amp;F3594)="",ISNUMBER(INDIRECT(A3594&amp;B3594&amp;C3594&amp;F3594))=FALSE,INDIRECT(A3594&amp;B3594&amp;C3594&amp;F3594)=0),"",G3594&amp;J3594&amp;"."&amp;TEXT(M3594,"00")&amp;TEXT(N3594,"00")&amp;"."&amp;TEXT(O3594,"00")&amp;TEXT(P3594,"00"))</f>
        <v/>
      </c>
      <c r="J3594" s="15" t="str" cm="1">
        <f t="array" aca="1" ref="J3594" ca="1">IF(OR(INDIRECT(A3594&amp;B3594&amp;C3594&amp;F3594)="",ISNUMBER(INDIRECT(A3594&amp;B3594&amp;C3594&amp;F3594))=FALSE,INDIRECT(A3594&amp;B3594&amp;C3594&amp;F3594)=0),"",予約枠報告様式!$B$2)</f>
        <v/>
      </c>
      <c r="K3594" s="15" t="str" cm="1">
        <f t="array" aca="1" ref="K3594" ca="1">IF(OR(INDIRECT(A3594&amp;B3594&amp;C3594&amp;F3594)="",ISNUMBER(INDIRECT(A3594&amp;B3594&amp;C3594&amp;F3594))=FALSE,INDIRECT(A3594&amp;B3594&amp;C3594&amp;F3594)=0),"",1)</f>
        <v/>
      </c>
      <c r="L3594" s="15" t="str" cm="1">
        <f t="array" aca="1" ref="L3594" ca="1">IF(OR(INDIRECT(A3594&amp;B3594&amp;C3594&amp;F3594)="",ISNUMBER(INDIRECT(A3594&amp;B3594&amp;C3594&amp;F3594))=FALSE,INDIRECT(A3594&amp;B3594&amp;C3594&amp;F3594)=0),"",IF(G3594="【（第８期）医療機関受付】",TEXT(INDIRECT(A3594&amp;D3594&amp;E3594&amp;5),"yyy"),TEXT(INDIRECT(A3594&amp;B3594&amp;C3594&amp;5),"yyy")))</f>
        <v/>
      </c>
      <c r="M3594" s="15" t="str" cm="1">
        <f t="array" aca="1" ref="M3594" ca="1">IF(OR(INDIRECT(A3594&amp;B3594&amp;C3594&amp;F3594)="",ISNUMBER(INDIRECT(A3594&amp;B3594&amp;C3594&amp;F3594))=FALSE,INDIRECT(A3594&amp;B3594&amp;C3594&amp;F3594)=0),"",IF(G3594="【（第８期）医療機関受付】",TEXT(INDIRECT(A3594&amp;D3594&amp;E3594&amp;5),"m"),TEXT(INDIRECT(A3594&amp;B3594&amp;C3594&amp;5),"m")))</f>
        <v/>
      </c>
      <c r="N3594" s="15" t="str" cm="1">
        <f t="array" aca="1" ref="N3594" ca="1">IF(OR(INDIRECT(A3594&amp;B3594&amp;C3594&amp;F3594)="",ISNUMBER(INDIRECT(A3594&amp;B3594&amp;C3594&amp;F3594))=FALSE,INDIRECT(A3594&amp;B3594&amp;C3594&amp;F3594)=0),"",IF(G3594="【（第８期）医療機関受付】",TEXT(INDIRECT(A3594&amp;D3594&amp;E3594&amp;5),"d"),TEXT(INDIRECT(A3594&amp;B3594&amp;C3594&amp;5),"d")))</f>
        <v/>
      </c>
      <c r="O3594" s="15" t="str" cm="1">
        <f t="array" aca="1" ref="O3594" ca="1">IF(OR(INDIRECT(A3594&amp;B3594&amp;C3594&amp;F3594)="",ISNUMBER(INDIRECT(A3594&amp;B3594&amp;C3594&amp;F3594))=FALSE,INDIRECT(A3594&amp;B3594&amp;C3594&amp;F3594)=0),"",HOUR(INDIRECT(A3594&amp;"A"&amp;F3594)))</f>
        <v/>
      </c>
      <c r="P3594" s="15" t="str" cm="1">
        <f t="array" aca="1" ref="P3594" ca="1">IF(OR(INDIRECT(A3594&amp;B3594&amp;C3594&amp;F3594)="",ISNUMBER(INDIRECT(A3594&amp;B3594&amp;C3594&amp;F3594))=FALSE,INDIRECT(A3594&amp;B3594&amp;C3594&amp;F3594)=0),"",MINUTE(INDIRECT(A3594&amp;"A"&amp;F3594)))</f>
        <v/>
      </c>
      <c r="Q3594" s="15" t="str" cm="1">
        <f t="array" aca="1" ref="Q3594" ca="1">IF(OR(INDIRECT(A3594&amp;B3594&amp;C3594&amp;F3594)="",ISNUMBER(INDIRECT(A3594&amp;B3594&amp;C3594&amp;F3594))=FALSE,INDIRECT(A3594&amp;B3594&amp;C3594&amp;F3594)=0),"",O3594)</f>
        <v/>
      </c>
      <c r="R3594" s="15" t="str" cm="1">
        <f t="array" aca="1" ref="R3594" ca="1">IF(OR(INDIRECT(A3594&amp;B3594&amp;C3594&amp;F3594)="",ISNUMBER(INDIRECT(A3594&amp;B3594&amp;C3594&amp;F3594))=FALSE,INDIRECT(A3594&amp;B3594&amp;C3594&amp;F3594)=0),"",P3594+14)</f>
        <v/>
      </c>
      <c r="S3594" s="15" t="str" cm="1">
        <f t="array" aca="1" ref="S3594" ca="1">IF(OR(INDIRECT(A3594&amp;B3594&amp;C3594&amp;F3594)="",ISNUMBER(INDIRECT(A3594&amp;B3594&amp;C3594&amp;F3594))=FALSE,INDIRECT(A3594&amp;B3594&amp;C3594&amp;F3594)=0),"",INDIRECT(A3594&amp;B3594&amp;C3594&amp;F3594))</f>
        <v/>
      </c>
      <c r="T3594" s="15" t="str" cm="1">
        <f t="array" aca="1" ref="T3594" ca="1">IF(OR(INDIRECT(A3594&amp;B3594&amp;C3594&amp;F3594)="",ISNUMBER(INDIRECT(A3594&amp;B3594&amp;C3594&amp;F3594))=FALSE,INDIRECT(A3594&amp;B3594&amp;C3594&amp;F3594)=0),"",0)</f>
        <v/>
      </c>
    </row>
    <row r="3595" spans="1:20">
      <c r="A3595" s="23" t="s">
        <v>912</v>
      </c>
      <c r="B3595" s="23" t="s">
        <v>914</v>
      </c>
      <c r="C3595" s="23" t="str">
        <f t="shared" si="168"/>
        <v>s</v>
      </c>
      <c r="D3595" s="23" t="s">
        <v>914</v>
      </c>
      <c r="E3595" s="23" t="str">
        <f t="shared" si="166"/>
        <v>r</v>
      </c>
      <c r="F3595" s="23">
        <f t="shared" si="167"/>
        <v>16</v>
      </c>
      <c r="G3595" s="23" t="str" cm="1">
        <f t="array" aca="1" ref="G3595" ca="1">IF(OR(INDIRECT(A3595&amp;B3595&amp;C3595&amp;F3595)="",ISNUMBER(INDIRECT(A3595&amp;B3595&amp;C3595&amp;F3595))=FALSE),"",IF(INDIRECT(A3595&amp;B3595&amp;C3595&amp;9)="公開","【（第８期）WEB・コールセンター受付】","【（第８期）医療機関受付】"))</f>
        <v/>
      </c>
      <c r="H3595" s="15" t="str" cm="1">
        <f t="array" aca="1" ref="H3595" ca="1">IF(OR(INDIRECT(A3595&amp;B3595&amp;C3595&amp;F3595)="",ISNUMBER(INDIRECT(A3595&amp;B3595&amp;C3595&amp;F3595))=FALSE,INDIRECT(A3595&amp;B3595&amp;C3595&amp;F3595)=0),"",431001)</f>
        <v/>
      </c>
      <c r="I3595" s="15" t="str" cm="1">
        <f t="array" aca="1" ref="I3595" ca="1">IF(OR(INDIRECT(A3595&amp;B3595&amp;C3595&amp;F3595)="",ISNUMBER(INDIRECT(A3595&amp;B3595&amp;C3595&amp;F3595))=FALSE,INDIRECT(A3595&amp;B3595&amp;C3595&amp;F3595)=0),"",G3595&amp;J3595&amp;"."&amp;TEXT(M3595,"00")&amp;TEXT(N3595,"00")&amp;"."&amp;TEXT(O3595,"00")&amp;TEXT(P3595,"00"))</f>
        <v/>
      </c>
      <c r="J3595" s="15" t="str" cm="1">
        <f t="array" aca="1" ref="J3595" ca="1">IF(OR(INDIRECT(A3595&amp;B3595&amp;C3595&amp;F3595)="",ISNUMBER(INDIRECT(A3595&amp;B3595&amp;C3595&amp;F3595))=FALSE,INDIRECT(A3595&amp;B3595&amp;C3595&amp;F3595)=0),"",予約枠報告様式!$B$2)</f>
        <v/>
      </c>
      <c r="K3595" s="15" t="str" cm="1">
        <f t="array" aca="1" ref="K3595" ca="1">IF(OR(INDIRECT(A3595&amp;B3595&amp;C3595&amp;F3595)="",ISNUMBER(INDIRECT(A3595&amp;B3595&amp;C3595&amp;F3595))=FALSE,INDIRECT(A3595&amp;B3595&amp;C3595&amp;F3595)=0),"",1)</f>
        <v/>
      </c>
      <c r="L3595" s="15" t="str" cm="1">
        <f t="array" aca="1" ref="L3595" ca="1">IF(OR(INDIRECT(A3595&amp;B3595&amp;C3595&amp;F3595)="",ISNUMBER(INDIRECT(A3595&amp;B3595&amp;C3595&amp;F3595))=FALSE,INDIRECT(A3595&amp;B3595&amp;C3595&amp;F3595)=0),"",IF(G3595="【（第８期）医療機関受付】",TEXT(INDIRECT(A3595&amp;D3595&amp;E3595&amp;5),"yyy"),TEXT(INDIRECT(A3595&amp;B3595&amp;C3595&amp;5),"yyy")))</f>
        <v/>
      </c>
      <c r="M3595" s="15" t="str" cm="1">
        <f t="array" aca="1" ref="M3595" ca="1">IF(OR(INDIRECT(A3595&amp;B3595&amp;C3595&amp;F3595)="",ISNUMBER(INDIRECT(A3595&amp;B3595&amp;C3595&amp;F3595))=FALSE,INDIRECT(A3595&amp;B3595&amp;C3595&amp;F3595)=0),"",IF(G3595="【（第８期）医療機関受付】",TEXT(INDIRECT(A3595&amp;D3595&amp;E3595&amp;5),"m"),TEXT(INDIRECT(A3595&amp;B3595&amp;C3595&amp;5),"m")))</f>
        <v/>
      </c>
      <c r="N3595" s="15" t="str" cm="1">
        <f t="array" aca="1" ref="N3595" ca="1">IF(OR(INDIRECT(A3595&amp;B3595&amp;C3595&amp;F3595)="",ISNUMBER(INDIRECT(A3595&amp;B3595&amp;C3595&amp;F3595))=FALSE,INDIRECT(A3595&amp;B3595&amp;C3595&amp;F3595)=0),"",IF(G3595="【（第８期）医療機関受付】",TEXT(INDIRECT(A3595&amp;D3595&amp;E3595&amp;5),"d"),TEXT(INDIRECT(A3595&amp;B3595&amp;C3595&amp;5),"d")))</f>
        <v/>
      </c>
      <c r="O3595" s="15" t="str" cm="1">
        <f t="array" aca="1" ref="O3595" ca="1">IF(OR(INDIRECT(A3595&amp;B3595&amp;C3595&amp;F3595)="",ISNUMBER(INDIRECT(A3595&amp;B3595&amp;C3595&amp;F3595))=FALSE,INDIRECT(A3595&amp;B3595&amp;C3595&amp;F3595)=0),"",HOUR(INDIRECT(A3595&amp;"A"&amp;F3595)))</f>
        <v/>
      </c>
      <c r="P3595" s="15" t="str" cm="1">
        <f t="array" aca="1" ref="P3595" ca="1">IF(OR(INDIRECT(A3595&amp;B3595&amp;C3595&amp;F3595)="",ISNUMBER(INDIRECT(A3595&amp;B3595&amp;C3595&amp;F3595))=FALSE,INDIRECT(A3595&amp;B3595&amp;C3595&amp;F3595)=0),"",MINUTE(INDIRECT(A3595&amp;"A"&amp;F3595)))</f>
        <v/>
      </c>
      <c r="Q3595" s="15" t="str" cm="1">
        <f t="array" aca="1" ref="Q3595" ca="1">IF(OR(INDIRECT(A3595&amp;B3595&amp;C3595&amp;F3595)="",ISNUMBER(INDIRECT(A3595&amp;B3595&amp;C3595&amp;F3595))=FALSE,INDIRECT(A3595&amp;B3595&amp;C3595&amp;F3595)=0),"",O3595)</f>
        <v/>
      </c>
      <c r="R3595" s="15" t="str" cm="1">
        <f t="array" aca="1" ref="R3595" ca="1">IF(OR(INDIRECT(A3595&amp;B3595&amp;C3595&amp;F3595)="",ISNUMBER(INDIRECT(A3595&amp;B3595&amp;C3595&amp;F3595))=FALSE,INDIRECT(A3595&amp;B3595&amp;C3595&amp;F3595)=0),"",P3595+14)</f>
        <v/>
      </c>
      <c r="S3595" s="15" t="str" cm="1">
        <f t="array" aca="1" ref="S3595" ca="1">IF(OR(INDIRECT(A3595&amp;B3595&amp;C3595&amp;F3595)="",ISNUMBER(INDIRECT(A3595&amp;B3595&amp;C3595&amp;F3595))=FALSE,INDIRECT(A3595&amp;B3595&amp;C3595&amp;F3595)=0),"",INDIRECT(A3595&amp;B3595&amp;C3595&amp;F3595))</f>
        <v/>
      </c>
      <c r="T3595" s="15" t="str" cm="1">
        <f t="array" aca="1" ref="T3595" ca="1">IF(OR(INDIRECT(A3595&amp;B3595&amp;C3595&amp;F3595)="",ISNUMBER(INDIRECT(A3595&amp;B3595&amp;C3595&amp;F3595))=FALSE,INDIRECT(A3595&amp;B3595&amp;C3595&amp;F3595)=0),"",0)</f>
        <v/>
      </c>
    </row>
    <row r="3596" spans="1:20">
      <c r="A3596" s="23" t="s">
        <v>912</v>
      </c>
      <c r="B3596" s="23" t="s">
        <v>914</v>
      </c>
      <c r="C3596" s="23" t="str">
        <f t="shared" si="168"/>
        <v>s</v>
      </c>
      <c r="D3596" s="23" t="s">
        <v>914</v>
      </c>
      <c r="E3596" s="23" t="str">
        <f t="shared" si="166"/>
        <v>r</v>
      </c>
      <c r="F3596" s="23">
        <f t="shared" si="167"/>
        <v>17</v>
      </c>
      <c r="G3596" s="23" t="str" cm="1">
        <f t="array" aca="1" ref="G3596" ca="1">IF(OR(INDIRECT(A3596&amp;B3596&amp;C3596&amp;F3596)="",ISNUMBER(INDIRECT(A3596&amp;B3596&amp;C3596&amp;F3596))=FALSE),"",IF(INDIRECT(A3596&amp;B3596&amp;C3596&amp;9)="公開","【（第８期）WEB・コールセンター受付】","【（第８期）医療機関受付】"))</f>
        <v/>
      </c>
      <c r="H3596" s="15" t="str" cm="1">
        <f t="array" aca="1" ref="H3596" ca="1">IF(OR(INDIRECT(A3596&amp;B3596&amp;C3596&amp;F3596)="",ISNUMBER(INDIRECT(A3596&amp;B3596&amp;C3596&amp;F3596))=FALSE,INDIRECT(A3596&amp;B3596&amp;C3596&amp;F3596)=0),"",431001)</f>
        <v/>
      </c>
      <c r="I3596" s="15" t="str" cm="1">
        <f t="array" aca="1" ref="I3596" ca="1">IF(OR(INDIRECT(A3596&amp;B3596&amp;C3596&amp;F3596)="",ISNUMBER(INDIRECT(A3596&amp;B3596&amp;C3596&amp;F3596))=FALSE,INDIRECT(A3596&amp;B3596&amp;C3596&amp;F3596)=0),"",G3596&amp;J3596&amp;"."&amp;TEXT(M3596,"00")&amp;TEXT(N3596,"00")&amp;"."&amp;TEXT(O3596,"00")&amp;TEXT(P3596,"00"))</f>
        <v/>
      </c>
      <c r="J3596" s="15" t="str" cm="1">
        <f t="array" aca="1" ref="J3596" ca="1">IF(OR(INDIRECT(A3596&amp;B3596&amp;C3596&amp;F3596)="",ISNUMBER(INDIRECT(A3596&amp;B3596&amp;C3596&amp;F3596))=FALSE,INDIRECT(A3596&amp;B3596&amp;C3596&amp;F3596)=0),"",予約枠報告様式!$B$2)</f>
        <v/>
      </c>
      <c r="K3596" s="15" t="str" cm="1">
        <f t="array" aca="1" ref="K3596" ca="1">IF(OR(INDIRECT(A3596&amp;B3596&amp;C3596&amp;F3596)="",ISNUMBER(INDIRECT(A3596&amp;B3596&amp;C3596&amp;F3596))=FALSE,INDIRECT(A3596&amp;B3596&amp;C3596&amp;F3596)=0),"",1)</f>
        <v/>
      </c>
      <c r="L3596" s="15" t="str" cm="1">
        <f t="array" aca="1" ref="L3596" ca="1">IF(OR(INDIRECT(A3596&amp;B3596&amp;C3596&amp;F3596)="",ISNUMBER(INDIRECT(A3596&amp;B3596&amp;C3596&amp;F3596))=FALSE,INDIRECT(A3596&amp;B3596&amp;C3596&amp;F3596)=0),"",IF(G3596="【（第８期）医療機関受付】",TEXT(INDIRECT(A3596&amp;D3596&amp;E3596&amp;5),"yyy"),TEXT(INDIRECT(A3596&amp;B3596&amp;C3596&amp;5),"yyy")))</f>
        <v/>
      </c>
      <c r="M3596" s="15" t="str" cm="1">
        <f t="array" aca="1" ref="M3596" ca="1">IF(OR(INDIRECT(A3596&amp;B3596&amp;C3596&amp;F3596)="",ISNUMBER(INDIRECT(A3596&amp;B3596&amp;C3596&amp;F3596))=FALSE,INDIRECT(A3596&amp;B3596&amp;C3596&amp;F3596)=0),"",IF(G3596="【（第８期）医療機関受付】",TEXT(INDIRECT(A3596&amp;D3596&amp;E3596&amp;5),"m"),TEXT(INDIRECT(A3596&amp;B3596&amp;C3596&amp;5),"m")))</f>
        <v/>
      </c>
      <c r="N3596" s="15" t="str" cm="1">
        <f t="array" aca="1" ref="N3596" ca="1">IF(OR(INDIRECT(A3596&amp;B3596&amp;C3596&amp;F3596)="",ISNUMBER(INDIRECT(A3596&amp;B3596&amp;C3596&amp;F3596))=FALSE,INDIRECT(A3596&amp;B3596&amp;C3596&amp;F3596)=0),"",IF(G3596="【（第８期）医療機関受付】",TEXT(INDIRECT(A3596&amp;D3596&amp;E3596&amp;5),"d"),TEXT(INDIRECT(A3596&amp;B3596&amp;C3596&amp;5),"d")))</f>
        <v/>
      </c>
      <c r="O3596" s="15" t="str" cm="1">
        <f t="array" aca="1" ref="O3596" ca="1">IF(OR(INDIRECT(A3596&amp;B3596&amp;C3596&amp;F3596)="",ISNUMBER(INDIRECT(A3596&amp;B3596&amp;C3596&amp;F3596))=FALSE,INDIRECT(A3596&amp;B3596&amp;C3596&amp;F3596)=0),"",HOUR(INDIRECT(A3596&amp;"A"&amp;F3596)))</f>
        <v/>
      </c>
      <c r="P3596" s="15" t="str" cm="1">
        <f t="array" aca="1" ref="P3596" ca="1">IF(OR(INDIRECT(A3596&amp;B3596&amp;C3596&amp;F3596)="",ISNUMBER(INDIRECT(A3596&amp;B3596&amp;C3596&amp;F3596))=FALSE,INDIRECT(A3596&amp;B3596&amp;C3596&amp;F3596)=0),"",MINUTE(INDIRECT(A3596&amp;"A"&amp;F3596)))</f>
        <v/>
      </c>
      <c r="Q3596" s="15" t="str" cm="1">
        <f t="array" aca="1" ref="Q3596" ca="1">IF(OR(INDIRECT(A3596&amp;B3596&amp;C3596&amp;F3596)="",ISNUMBER(INDIRECT(A3596&amp;B3596&amp;C3596&amp;F3596))=FALSE,INDIRECT(A3596&amp;B3596&amp;C3596&amp;F3596)=0),"",O3596)</f>
        <v/>
      </c>
      <c r="R3596" s="15" t="str" cm="1">
        <f t="array" aca="1" ref="R3596" ca="1">IF(OR(INDIRECT(A3596&amp;B3596&amp;C3596&amp;F3596)="",ISNUMBER(INDIRECT(A3596&amp;B3596&amp;C3596&amp;F3596))=FALSE,INDIRECT(A3596&amp;B3596&amp;C3596&amp;F3596)=0),"",P3596+14)</f>
        <v/>
      </c>
      <c r="S3596" s="15" t="str" cm="1">
        <f t="array" aca="1" ref="S3596" ca="1">IF(OR(INDIRECT(A3596&amp;B3596&amp;C3596&amp;F3596)="",ISNUMBER(INDIRECT(A3596&amp;B3596&amp;C3596&amp;F3596))=FALSE,INDIRECT(A3596&amp;B3596&amp;C3596&amp;F3596)=0),"",INDIRECT(A3596&amp;B3596&amp;C3596&amp;F3596))</f>
        <v/>
      </c>
      <c r="T3596" s="15" t="str" cm="1">
        <f t="array" aca="1" ref="T3596" ca="1">IF(OR(INDIRECT(A3596&amp;B3596&amp;C3596&amp;F3596)="",ISNUMBER(INDIRECT(A3596&amp;B3596&amp;C3596&amp;F3596))=FALSE,INDIRECT(A3596&amp;B3596&amp;C3596&amp;F3596)=0),"",0)</f>
        <v/>
      </c>
    </row>
    <row r="3597" spans="1:20">
      <c r="A3597" s="23" t="s">
        <v>912</v>
      </c>
      <c r="B3597" s="23" t="s">
        <v>914</v>
      </c>
      <c r="C3597" s="23" t="str">
        <f t="shared" si="168"/>
        <v>s</v>
      </c>
      <c r="D3597" s="23" t="s">
        <v>914</v>
      </c>
      <c r="E3597" s="23" t="str">
        <f t="shared" si="166"/>
        <v>r</v>
      </c>
      <c r="F3597" s="23">
        <f t="shared" si="167"/>
        <v>18</v>
      </c>
      <c r="G3597" s="23" t="str" cm="1">
        <f t="array" aca="1" ref="G3597" ca="1">IF(OR(INDIRECT(A3597&amp;B3597&amp;C3597&amp;F3597)="",ISNUMBER(INDIRECT(A3597&amp;B3597&amp;C3597&amp;F3597))=FALSE),"",IF(INDIRECT(A3597&amp;B3597&amp;C3597&amp;9)="公開","【（第８期）WEB・コールセンター受付】","【（第８期）医療機関受付】"))</f>
        <v/>
      </c>
      <c r="H3597" s="15" t="str" cm="1">
        <f t="array" aca="1" ref="H3597" ca="1">IF(OR(INDIRECT(A3597&amp;B3597&amp;C3597&amp;F3597)="",ISNUMBER(INDIRECT(A3597&amp;B3597&amp;C3597&amp;F3597))=FALSE,INDIRECT(A3597&amp;B3597&amp;C3597&amp;F3597)=0),"",431001)</f>
        <v/>
      </c>
      <c r="I3597" s="15" t="str" cm="1">
        <f t="array" aca="1" ref="I3597" ca="1">IF(OR(INDIRECT(A3597&amp;B3597&amp;C3597&amp;F3597)="",ISNUMBER(INDIRECT(A3597&amp;B3597&amp;C3597&amp;F3597))=FALSE,INDIRECT(A3597&amp;B3597&amp;C3597&amp;F3597)=0),"",G3597&amp;J3597&amp;"."&amp;TEXT(M3597,"00")&amp;TEXT(N3597,"00")&amp;"."&amp;TEXT(O3597,"00")&amp;TEXT(P3597,"00"))</f>
        <v/>
      </c>
      <c r="J3597" s="15" t="str" cm="1">
        <f t="array" aca="1" ref="J3597" ca="1">IF(OR(INDIRECT(A3597&amp;B3597&amp;C3597&amp;F3597)="",ISNUMBER(INDIRECT(A3597&amp;B3597&amp;C3597&amp;F3597))=FALSE,INDIRECT(A3597&amp;B3597&amp;C3597&amp;F3597)=0),"",予約枠報告様式!$B$2)</f>
        <v/>
      </c>
      <c r="K3597" s="15" t="str" cm="1">
        <f t="array" aca="1" ref="K3597" ca="1">IF(OR(INDIRECT(A3597&amp;B3597&amp;C3597&amp;F3597)="",ISNUMBER(INDIRECT(A3597&amp;B3597&amp;C3597&amp;F3597))=FALSE,INDIRECT(A3597&amp;B3597&amp;C3597&amp;F3597)=0),"",1)</f>
        <v/>
      </c>
      <c r="L3597" s="15" t="str" cm="1">
        <f t="array" aca="1" ref="L3597" ca="1">IF(OR(INDIRECT(A3597&amp;B3597&amp;C3597&amp;F3597)="",ISNUMBER(INDIRECT(A3597&amp;B3597&amp;C3597&amp;F3597))=FALSE,INDIRECT(A3597&amp;B3597&amp;C3597&amp;F3597)=0),"",IF(G3597="【（第８期）医療機関受付】",TEXT(INDIRECT(A3597&amp;D3597&amp;E3597&amp;5),"yyy"),TEXT(INDIRECT(A3597&amp;B3597&amp;C3597&amp;5),"yyy")))</f>
        <v/>
      </c>
      <c r="M3597" s="15" t="str" cm="1">
        <f t="array" aca="1" ref="M3597" ca="1">IF(OR(INDIRECT(A3597&amp;B3597&amp;C3597&amp;F3597)="",ISNUMBER(INDIRECT(A3597&amp;B3597&amp;C3597&amp;F3597))=FALSE,INDIRECT(A3597&amp;B3597&amp;C3597&amp;F3597)=0),"",IF(G3597="【（第８期）医療機関受付】",TEXT(INDIRECT(A3597&amp;D3597&amp;E3597&amp;5),"m"),TEXT(INDIRECT(A3597&amp;B3597&amp;C3597&amp;5),"m")))</f>
        <v/>
      </c>
      <c r="N3597" s="15" t="str" cm="1">
        <f t="array" aca="1" ref="N3597" ca="1">IF(OR(INDIRECT(A3597&amp;B3597&amp;C3597&amp;F3597)="",ISNUMBER(INDIRECT(A3597&amp;B3597&amp;C3597&amp;F3597))=FALSE,INDIRECT(A3597&amp;B3597&amp;C3597&amp;F3597)=0),"",IF(G3597="【（第８期）医療機関受付】",TEXT(INDIRECT(A3597&amp;D3597&amp;E3597&amp;5),"d"),TEXT(INDIRECT(A3597&amp;B3597&amp;C3597&amp;5),"d")))</f>
        <v/>
      </c>
      <c r="O3597" s="15" t="str" cm="1">
        <f t="array" aca="1" ref="O3597" ca="1">IF(OR(INDIRECT(A3597&amp;B3597&amp;C3597&amp;F3597)="",ISNUMBER(INDIRECT(A3597&amp;B3597&amp;C3597&amp;F3597))=FALSE,INDIRECT(A3597&amp;B3597&amp;C3597&amp;F3597)=0),"",HOUR(INDIRECT(A3597&amp;"A"&amp;F3597)))</f>
        <v/>
      </c>
      <c r="P3597" s="15" t="str" cm="1">
        <f t="array" aca="1" ref="P3597" ca="1">IF(OR(INDIRECT(A3597&amp;B3597&amp;C3597&amp;F3597)="",ISNUMBER(INDIRECT(A3597&amp;B3597&amp;C3597&amp;F3597))=FALSE,INDIRECT(A3597&amp;B3597&amp;C3597&amp;F3597)=0),"",MINUTE(INDIRECT(A3597&amp;"A"&amp;F3597)))</f>
        <v/>
      </c>
      <c r="Q3597" s="15" t="str" cm="1">
        <f t="array" aca="1" ref="Q3597" ca="1">IF(OR(INDIRECT(A3597&amp;B3597&amp;C3597&amp;F3597)="",ISNUMBER(INDIRECT(A3597&amp;B3597&amp;C3597&amp;F3597))=FALSE,INDIRECT(A3597&amp;B3597&amp;C3597&amp;F3597)=0),"",O3597)</f>
        <v/>
      </c>
      <c r="R3597" s="15" t="str" cm="1">
        <f t="array" aca="1" ref="R3597" ca="1">IF(OR(INDIRECT(A3597&amp;B3597&amp;C3597&amp;F3597)="",ISNUMBER(INDIRECT(A3597&amp;B3597&amp;C3597&amp;F3597))=FALSE,INDIRECT(A3597&amp;B3597&amp;C3597&amp;F3597)=0),"",P3597+14)</f>
        <v/>
      </c>
      <c r="S3597" s="15" t="str" cm="1">
        <f t="array" aca="1" ref="S3597" ca="1">IF(OR(INDIRECT(A3597&amp;B3597&amp;C3597&amp;F3597)="",ISNUMBER(INDIRECT(A3597&amp;B3597&amp;C3597&amp;F3597))=FALSE,INDIRECT(A3597&amp;B3597&amp;C3597&amp;F3597)=0),"",INDIRECT(A3597&amp;B3597&amp;C3597&amp;F3597))</f>
        <v/>
      </c>
      <c r="T3597" s="15" t="str" cm="1">
        <f t="array" aca="1" ref="T3597" ca="1">IF(OR(INDIRECT(A3597&amp;B3597&amp;C3597&amp;F3597)="",ISNUMBER(INDIRECT(A3597&amp;B3597&amp;C3597&amp;F3597))=FALSE,INDIRECT(A3597&amp;B3597&amp;C3597&amp;F3597)=0),"",0)</f>
        <v/>
      </c>
    </row>
    <row r="3598" spans="1:20">
      <c r="A3598" s="23" t="s">
        <v>912</v>
      </c>
      <c r="B3598" s="23" t="s">
        <v>914</v>
      </c>
      <c r="C3598" s="23" t="str">
        <f t="shared" si="168"/>
        <v>s</v>
      </c>
      <c r="D3598" s="23" t="s">
        <v>914</v>
      </c>
      <c r="E3598" s="23" t="str">
        <f t="shared" si="166"/>
        <v>r</v>
      </c>
      <c r="F3598" s="23">
        <f t="shared" si="167"/>
        <v>19</v>
      </c>
      <c r="G3598" s="23" t="str" cm="1">
        <f t="array" aca="1" ref="G3598" ca="1">IF(OR(INDIRECT(A3598&amp;B3598&amp;C3598&amp;F3598)="",ISNUMBER(INDIRECT(A3598&amp;B3598&amp;C3598&amp;F3598))=FALSE),"",IF(INDIRECT(A3598&amp;B3598&amp;C3598&amp;9)="公開","【（第８期）WEB・コールセンター受付】","【（第８期）医療機関受付】"))</f>
        <v/>
      </c>
      <c r="H3598" s="15" t="str" cm="1">
        <f t="array" aca="1" ref="H3598" ca="1">IF(OR(INDIRECT(A3598&amp;B3598&amp;C3598&amp;F3598)="",ISNUMBER(INDIRECT(A3598&amp;B3598&amp;C3598&amp;F3598))=FALSE,INDIRECT(A3598&amp;B3598&amp;C3598&amp;F3598)=0),"",431001)</f>
        <v/>
      </c>
      <c r="I3598" s="15" t="str" cm="1">
        <f t="array" aca="1" ref="I3598" ca="1">IF(OR(INDIRECT(A3598&amp;B3598&amp;C3598&amp;F3598)="",ISNUMBER(INDIRECT(A3598&amp;B3598&amp;C3598&amp;F3598))=FALSE,INDIRECT(A3598&amp;B3598&amp;C3598&amp;F3598)=0),"",G3598&amp;J3598&amp;"."&amp;TEXT(M3598,"00")&amp;TEXT(N3598,"00")&amp;"."&amp;TEXT(O3598,"00")&amp;TEXT(P3598,"00"))</f>
        <v/>
      </c>
      <c r="J3598" s="15" t="str" cm="1">
        <f t="array" aca="1" ref="J3598" ca="1">IF(OR(INDIRECT(A3598&amp;B3598&amp;C3598&amp;F3598)="",ISNUMBER(INDIRECT(A3598&amp;B3598&amp;C3598&amp;F3598))=FALSE,INDIRECT(A3598&amp;B3598&amp;C3598&amp;F3598)=0),"",予約枠報告様式!$B$2)</f>
        <v/>
      </c>
      <c r="K3598" s="15" t="str" cm="1">
        <f t="array" aca="1" ref="K3598" ca="1">IF(OR(INDIRECT(A3598&amp;B3598&amp;C3598&amp;F3598)="",ISNUMBER(INDIRECT(A3598&amp;B3598&amp;C3598&amp;F3598))=FALSE,INDIRECT(A3598&amp;B3598&amp;C3598&amp;F3598)=0),"",1)</f>
        <v/>
      </c>
      <c r="L3598" s="15" t="str" cm="1">
        <f t="array" aca="1" ref="L3598" ca="1">IF(OR(INDIRECT(A3598&amp;B3598&amp;C3598&amp;F3598)="",ISNUMBER(INDIRECT(A3598&amp;B3598&amp;C3598&amp;F3598))=FALSE,INDIRECT(A3598&amp;B3598&amp;C3598&amp;F3598)=0),"",IF(G3598="【（第８期）医療機関受付】",TEXT(INDIRECT(A3598&amp;D3598&amp;E3598&amp;5),"yyy"),TEXT(INDIRECT(A3598&amp;B3598&amp;C3598&amp;5),"yyy")))</f>
        <v/>
      </c>
      <c r="M3598" s="15" t="str" cm="1">
        <f t="array" aca="1" ref="M3598" ca="1">IF(OR(INDIRECT(A3598&amp;B3598&amp;C3598&amp;F3598)="",ISNUMBER(INDIRECT(A3598&amp;B3598&amp;C3598&amp;F3598))=FALSE,INDIRECT(A3598&amp;B3598&amp;C3598&amp;F3598)=0),"",IF(G3598="【（第８期）医療機関受付】",TEXT(INDIRECT(A3598&amp;D3598&amp;E3598&amp;5),"m"),TEXT(INDIRECT(A3598&amp;B3598&amp;C3598&amp;5),"m")))</f>
        <v/>
      </c>
      <c r="N3598" s="15" t="str" cm="1">
        <f t="array" aca="1" ref="N3598" ca="1">IF(OR(INDIRECT(A3598&amp;B3598&amp;C3598&amp;F3598)="",ISNUMBER(INDIRECT(A3598&amp;B3598&amp;C3598&amp;F3598))=FALSE,INDIRECT(A3598&amp;B3598&amp;C3598&amp;F3598)=0),"",IF(G3598="【（第８期）医療機関受付】",TEXT(INDIRECT(A3598&amp;D3598&amp;E3598&amp;5),"d"),TEXT(INDIRECT(A3598&amp;B3598&amp;C3598&amp;5),"d")))</f>
        <v/>
      </c>
      <c r="O3598" s="15" t="str" cm="1">
        <f t="array" aca="1" ref="O3598" ca="1">IF(OR(INDIRECT(A3598&amp;B3598&amp;C3598&amp;F3598)="",ISNUMBER(INDIRECT(A3598&amp;B3598&amp;C3598&amp;F3598))=FALSE,INDIRECT(A3598&amp;B3598&amp;C3598&amp;F3598)=0),"",HOUR(INDIRECT(A3598&amp;"A"&amp;F3598)))</f>
        <v/>
      </c>
      <c r="P3598" s="15" t="str" cm="1">
        <f t="array" aca="1" ref="P3598" ca="1">IF(OR(INDIRECT(A3598&amp;B3598&amp;C3598&amp;F3598)="",ISNUMBER(INDIRECT(A3598&amp;B3598&amp;C3598&amp;F3598))=FALSE,INDIRECT(A3598&amp;B3598&amp;C3598&amp;F3598)=0),"",MINUTE(INDIRECT(A3598&amp;"A"&amp;F3598)))</f>
        <v/>
      </c>
      <c r="Q3598" s="15" t="str" cm="1">
        <f t="array" aca="1" ref="Q3598" ca="1">IF(OR(INDIRECT(A3598&amp;B3598&amp;C3598&amp;F3598)="",ISNUMBER(INDIRECT(A3598&amp;B3598&amp;C3598&amp;F3598))=FALSE,INDIRECT(A3598&amp;B3598&amp;C3598&amp;F3598)=0),"",O3598)</f>
        <v/>
      </c>
      <c r="R3598" s="15" t="str" cm="1">
        <f t="array" aca="1" ref="R3598" ca="1">IF(OR(INDIRECT(A3598&amp;B3598&amp;C3598&amp;F3598)="",ISNUMBER(INDIRECT(A3598&amp;B3598&amp;C3598&amp;F3598))=FALSE,INDIRECT(A3598&amp;B3598&amp;C3598&amp;F3598)=0),"",P3598+14)</f>
        <v/>
      </c>
      <c r="S3598" s="15" t="str" cm="1">
        <f t="array" aca="1" ref="S3598" ca="1">IF(OR(INDIRECT(A3598&amp;B3598&amp;C3598&amp;F3598)="",ISNUMBER(INDIRECT(A3598&amp;B3598&amp;C3598&amp;F3598))=FALSE,INDIRECT(A3598&amp;B3598&amp;C3598&amp;F3598)=0),"",INDIRECT(A3598&amp;B3598&amp;C3598&amp;F3598))</f>
        <v/>
      </c>
      <c r="T3598" s="15" t="str" cm="1">
        <f t="array" aca="1" ref="T3598" ca="1">IF(OR(INDIRECT(A3598&amp;B3598&amp;C3598&amp;F3598)="",ISNUMBER(INDIRECT(A3598&amp;B3598&amp;C3598&amp;F3598))=FALSE,INDIRECT(A3598&amp;B3598&amp;C3598&amp;F3598)=0),"",0)</f>
        <v/>
      </c>
    </row>
    <row r="3599" spans="1:20">
      <c r="A3599" s="23" t="s">
        <v>912</v>
      </c>
      <c r="B3599" s="23" t="s">
        <v>914</v>
      </c>
      <c r="C3599" s="23" t="str">
        <f t="shared" si="168"/>
        <v>s</v>
      </c>
      <c r="D3599" s="23" t="s">
        <v>914</v>
      </c>
      <c r="E3599" s="23" t="str">
        <f t="shared" si="166"/>
        <v>r</v>
      </c>
      <c r="F3599" s="23">
        <f t="shared" si="167"/>
        <v>20</v>
      </c>
      <c r="G3599" s="23" t="str" cm="1">
        <f t="array" aca="1" ref="G3599" ca="1">IF(OR(INDIRECT(A3599&amp;B3599&amp;C3599&amp;F3599)="",ISNUMBER(INDIRECT(A3599&amp;B3599&amp;C3599&amp;F3599))=FALSE),"",IF(INDIRECT(A3599&amp;B3599&amp;C3599&amp;9)="公開","【（第８期）WEB・コールセンター受付】","【（第８期）医療機関受付】"))</f>
        <v/>
      </c>
      <c r="H3599" s="15" t="str" cm="1">
        <f t="array" aca="1" ref="H3599" ca="1">IF(OR(INDIRECT(A3599&amp;B3599&amp;C3599&amp;F3599)="",ISNUMBER(INDIRECT(A3599&amp;B3599&amp;C3599&amp;F3599))=FALSE,INDIRECT(A3599&amp;B3599&amp;C3599&amp;F3599)=0),"",431001)</f>
        <v/>
      </c>
      <c r="I3599" s="15" t="str" cm="1">
        <f t="array" aca="1" ref="I3599" ca="1">IF(OR(INDIRECT(A3599&amp;B3599&amp;C3599&amp;F3599)="",ISNUMBER(INDIRECT(A3599&amp;B3599&amp;C3599&amp;F3599))=FALSE,INDIRECT(A3599&amp;B3599&amp;C3599&amp;F3599)=0),"",G3599&amp;J3599&amp;"."&amp;TEXT(M3599,"00")&amp;TEXT(N3599,"00")&amp;"."&amp;TEXT(O3599,"00")&amp;TEXT(P3599,"00"))</f>
        <v/>
      </c>
      <c r="J3599" s="15" t="str" cm="1">
        <f t="array" aca="1" ref="J3599" ca="1">IF(OR(INDIRECT(A3599&amp;B3599&amp;C3599&amp;F3599)="",ISNUMBER(INDIRECT(A3599&amp;B3599&amp;C3599&amp;F3599))=FALSE,INDIRECT(A3599&amp;B3599&amp;C3599&amp;F3599)=0),"",予約枠報告様式!$B$2)</f>
        <v/>
      </c>
      <c r="K3599" s="15" t="str" cm="1">
        <f t="array" aca="1" ref="K3599" ca="1">IF(OR(INDIRECT(A3599&amp;B3599&amp;C3599&amp;F3599)="",ISNUMBER(INDIRECT(A3599&amp;B3599&amp;C3599&amp;F3599))=FALSE,INDIRECT(A3599&amp;B3599&amp;C3599&amp;F3599)=0),"",1)</f>
        <v/>
      </c>
      <c r="L3599" s="15" t="str" cm="1">
        <f t="array" aca="1" ref="L3599" ca="1">IF(OR(INDIRECT(A3599&amp;B3599&amp;C3599&amp;F3599)="",ISNUMBER(INDIRECT(A3599&amp;B3599&amp;C3599&amp;F3599))=FALSE,INDIRECT(A3599&amp;B3599&amp;C3599&amp;F3599)=0),"",IF(G3599="【（第８期）医療機関受付】",TEXT(INDIRECT(A3599&amp;D3599&amp;E3599&amp;5),"yyy"),TEXT(INDIRECT(A3599&amp;B3599&amp;C3599&amp;5),"yyy")))</f>
        <v/>
      </c>
      <c r="M3599" s="15" t="str" cm="1">
        <f t="array" aca="1" ref="M3599" ca="1">IF(OR(INDIRECT(A3599&amp;B3599&amp;C3599&amp;F3599)="",ISNUMBER(INDIRECT(A3599&amp;B3599&amp;C3599&amp;F3599))=FALSE,INDIRECT(A3599&amp;B3599&amp;C3599&amp;F3599)=0),"",IF(G3599="【（第８期）医療機関受付】",TEXT(INDIRECT(A3599&amp;D3599&amp;E3599&amp;5),"m"),TEXT(INDIRECT(A3599&amp;B3599&amp;C3599&amp;5),"m")))</f>
        <v/>
      </c>
      <c r="N3599" s="15" t="str" cm="1">
        <f t="array" aca="1" ref="N3599" ca="1">IF(OR(INDIRECT(A3599&amp;B3599&amp;C3599&amp;F3599)="",ISNUMBER(INDIRECT(A3599&amp;B3599&amp;C3599&amp;F3599))=FALSE,INDIRECT(A3599&amp;B3599&amp;C3599&amp;F3599)=0),"",IF(G3599="【（第８期）医療機関受付】",TEXT(INDIRECT(A3599&amp;D3599&amp;E3599&amp;5),"d"),TEXT(INDIRECT(A3599&amp;B3599&amp;C3599&amp;5),"d")))</f>
        <v/>
      </c>
      <c r="O3599" s="15" t="str" cm="1">
        <f t="array" aca="1" ref="O3599" ca="1">IF(OR(INDIRECT(A3599&amp;B3599&amp;C3599&amp;F3599)="",ISNUMBER(INDIRECT(A3599&amp;B3599&amp;C3599&amp;F3599))=FALSE,INDIRECT(A3599&amp;B3599&amp;C3599&amp;F3599)=0),"",HOUR(INDIRECT(A3599&amp;"A"&amp;F3599)))</f>
        <v/>
      </c>
      <c r="P3599" s="15" t="str" cm="1">
        <f t="array" aca="1" ref="P3599" ca="1">IF(OR(INDIRECT(A3599&amp;B3599&amp;C3599&amp;F3599)="",ISNUMBER(INDIRECT(A3599&amp;B3599&amp;C3599&amp;F3599))=FALSE,INDIRECT(A3599&amp;B3599&amp;C3599&amp;F3599)=0),"",MINUTE(INDIRECT(A3599&amp;"A"&amp;F3599)))</f>
        <v/>
      </c>
      <c r="Q3599" s="15" t="str" cm="1">
        <f t="array" aca="1" ref="Q3599" ca="1">IF(OR(INDIRECT(A3599&amp;B3599&amp;C3599&amp;F3599)="",ISNUMBER(INDIRECT(A3599&amp;B3599&amp;C3599&amp;F3599))=FALSE,INDIRECT(A3599&amp;B3599&amp;C3599&amp;F3599)=0),"",O3599)</f>
        <v/>
      </c>
      <c r="R3599" s="15" t="str" cm="1">
        <f t="array" aca="1" ref="R3599" ca="1">IF(OR(INDIRECT(A3599&amp;B3599&amp;C3599&amp;F3599)="",ISNUMBER(INDIRECT(A3599&amp;B3599&amp;C3599&amp;F3599))=FALSE,INDIRECT(A3599&amp;B3599&amp;C3599&amp;F3599)=0),"",P3599+14)</f>
        <v/>
      </c>
      <c r="S3599" s="15" t="str" cm="1">
        <f t="array" aca="1" ref="S3599" ca="1">IF(OR(INDIRECT(A3599&amp;B3599&amp;C3599&amp;F3599)="",ISNUMBER(INDIRECT(A3599&amp;B3599&amp;C3599&amp;F3599))=FALSE,INDIRECT(A3599&amp;B3599&amp;C3599&amp;F3599)=0),"",INDIRECT(A3599&amp;B3599&amp;C3599&amp;F3599))</f>
        <v/>
      </c>
      <c r="T3599" s="15" t="str" cm="1">
        <f t="array" aca="1" ref="T3599" ca="1">IF(OR(INDIRECT(A3599&amp;B3599&amp;C3599&amp;F3599)="",ISNUMBER(INDIRECT(A3599&amp;B3599&amp;C3599&amp;F3599))=FALSE,INDIRECT(A3599&amp;B3599&amp;C3599&amp;F3599)=0),"",0)</f>
        <v/>
      </c>
    </row>
    <row r="3600" spans="1:20">
      <c r="A3600" s="23" t="s">
        <v>912</v>
      </c>
      <c r="B3600" s="23" t="s">
        <v>914</v>
      </c>
      <c r="C3600" s="23" t="str">
        <f t="shared" si="168"/>
        <v>s</v>
      </c>
      <c r="D3600" s="23" t="s">
        <v>914</v>
      </c>
      <c r="E3600" s="23" t="str">
        <f t="shared" si="166"/>
        <v>r</v>
      </c>
      <c r="F3600" s="23">
        <f t="shared" si="167"/>
        <v>21</v>
      </c>
      <c r="G3600" s="23" t="str" cm="1">
        <f t="array" aca="1" ref="G3600" ca="1">IF(OR(INDIRECT(A3600&amp;B3600&amp;C3600&amp;F3600)="",ISNUMBER(INDIRECT(A3600&amp;B3600&amp;C3600&amp;F3600))=FALSE),"",IF(INDIRECT(A3600&amp;B3600&amp;C3600&amp;9)="公開","【（第８期）WEB・コールセンター受付】","【（第８期）医療機関受付】"))</f>
        <v/>
      </c>
      <c r="H3600" s="15" t="str" cm="1">
        <f t="array" aca="1" ref="H3600" ca="1">IF(OR(INDIRECT(A3600&amp;B3600&amp;C3600&amp;F3600)="",ISNUMBER(INDIRECT(A3600&amp;B3600&amp;C3600&amp;F3600))=FALSE,INDIRECT(A3600&amp;B3600&amp;C3600&amp;F3600)=0),"",431001)</f>
        <v/>
      </c>
      <c r="I3600" s="15" t="str" cm="1">
        <f t="array" aca="1" ref="I3600" ca="1">IF(OR(INDIRECT(A3600&amp;B3600&amp;C3600&amp;F3600)="",ISNUMBER(INDIRECT(A3600&amp;B3600&amp;C3600&amp;F3600))=FALSE,INDIRECT(A3600&amp;B3600&amp;C3600&amp;F3600)=0),"",G3600&amp;J3600&amp;"."&amp;TEXT(M3600,"00")&amp;TEXT(N3600,"00")&amp;"."&amp;TEXT(O3600,"00")&amp;TEXT(P3600,"00"))</f>
        <v/>
      </c>
      <c r="J3600" s="15" t="str" cm="1">
        <f t="array" aca="1" ref="J3600" ca="1">IF(OR(INDIRECT(A3600&amp;B3600&amp;C3600&amp;F3600)="",ISNUMBER(INDIRECT(A3600&amp;B3600&amp;C3600&amp;F3600))=FALSE,INDIRECT(A3600&amp;B3600&amp;C3600&amp;F3600)=0),"",予約枠報告様式!$B$2)</f>
        <v/>
      </c>
      <c r="K3600" s="15" t="str" cm="1">
        <f t="array" aca="1" ref="K3600" ca="1">IF(OR(INDIRECT(A3600&amp;B3600&amp;C3600&amp;F3600)="",ISNUMBER(INDIRECT(A3600&amp;B3600&amp;C3600&amp;F3600))=FALSE,INDIRECT(A3600&amp;B3600&amp;C3600&amp;F3600)=0),"",1)</f>
        <v/>
      </c>
      <c r="L3600" s="15" t="str" cm="1">
        <f t="array" aca="1" ref="L3600" ca="1">IF(OR(INDIRECT(A3600&amp;B3600&amp;C3600&amp;F3600)="",ISNUMBER(INDIRECT(A3600&amp;B3600&amp;C3600&amp;F3600))=FALSE,INDIRECT(A3600&amp;B3600&amp;C3600&amp;F3600)=0),"",IF(G3600="【（第８期）医療機関受付】",TEXT(INDIRECT(A3600&amp;D3600&amp;E3600&amp;5),"yyy"),TEXT(INDIRECT(A3600&amp;B3600&amp;C3600&amp;5),"yyy")))</f>
        <v/>
      </c>
      <c r="M3600" s="15" t="str" cm="1">
        <f t="array" aca="1" ref="M3600" ca="1">IF(OR(INDIRECT(A3600&amp;B3600&amp;C3600&amp;F3600)="",ISNUMBER(INDIRECT(A3600&amp;B3600&amp;C3600&amp;F3600))=FALSE,INDIRECT(A3600&amp;B3600&amp;C3600&amp;F3600)=0),"",IF(G3600="【（第８期）医療機関受付】",TEXT(INDIRECT(A3600&amp;D3600&amp;E3600&amp;5),"m"),TEXT(INDIRECT(A3600&amp;B3600&amp;C3600&amp;5),"m")))</f>
        <v/>
      </c>
      <c r="N3600" s="15" t="str" cm="1">
        <f t="array" aca="1" ref="N3600" ca="1">IF(OR(INDIRECT(A3600&amp;B3600&amp;C3600&amp;F3600)="",ISNUMBER(INDIRECT(A3600&amp;B3600&amp;C3600&amp;F3600))=FALSE,INDIRECT(A3600&amp;B3600&amp;C3600&amp;F3600)=0),"",IF(G3600="【（第８期）医療機関受付】",TEXT(INDIRECT(A3600&amp;D3600&amp;E3600&amp;5),"d"),TEXT(INDIRECT(A3600&amp;B3600&amp;C3600&amp;5),"d")))</f>
        <v/>
      </c>
      <c r="O3600" s="15" t="str" cm="1">
        <f t="array" aca="1" ref="O3600" ca="1">IF(OR(INDIRECT(A3600&amp;B3600&amp;C3600&amp;F3600)="",ISNUMBER(INDIRECT(A3600&amp;B3600&amp;C3600&amp;F3600))=FALSE,INDIRECT(A3600&amp;B3600&amp;C3600&amp;F3600)=0),"",HOUR(INDIRECT(A3600&amp;"A"&amp;F3600)))</f>
        <v/>
      </c>
      <c r="P3600" s="15" t="str" cm="1">
        <f t="array" aca="1" ref="P3600" ca="1">IF(OR(INDIRECT(A3600&amp;B3600&amp;C3600&amp;F3600)="",ISNUMBER(INDIRECT(A3600&amp;B3600&amp;C3600&amp;F3600))=FALSE,INDIRECT(A3600&amp;B3600&amp;C3600&amp;F3600)=0),"",MINUTE(INDIRECT(A3600&amp;"A"&amp;F3600)))</f>
        <v/>
      </c>
      <c r="Q3600" s="15" t="str" cm="1">
        <f t="array" aca="1" ref="Q3600" ca="1">IF(OR(INDIRECT(A3600&amp;B3600&amp;C3600&amp;F3600)="",ISNUMBER(INDIRECT(A3600&amp;B3600&amp;C3600&amp;F3600))=FALSE,INDIRECT(A3600&amp;B3600&amp;C3600&amp;F3600)=0),"",O3600)</f>
        <v/>
      </c>
      <c r="R3600" s="15" t="str" cm="1">
        <f t="array" aca="1" ref="R3600" ca="1">IF(OR(INDIRECT(A3600&amp;B3600&amp;C3600&amp;F3600)="",ISNUMBER(INDIRECT(A3600&amp;B3600&amp;C3600&amp;F3600))=FALSE,INDIRECT(A3600&amp;B3600&amp;C3600&amp;F3600)=0),"",P3600+14)</f>
        <v/>
      </c>
      <c r="S3600" s="15" t="str" cm="1">
        <f t="array" aca="1" ref="S3600" ca="1">IF(OR(INDIRECT(A3600&amp;B3600&amp;C3600&amp;F3600)="",ISNUMBER(INDIRECT(A3600&amp;B3600&amp;C3600&amp;F3600))=FALSE,INDIRECT(A3600&amp;B3600&amp;C3600&amp;F3600)=0),"",INDIRECT(A3600&amp;B3600&amp;C3600&amp;F3600))</f>
        <v/>
      </c>
      <c r="T3600" s="15" t="str" cm="1">
        <f t="array" aca="1" ref="T3600" ca="1">IF(OR(INDIRECT(A3600&amp;B3600&amp;C3600&amp;F3600)="",ISNUMBER(INDIRECT(A3600&amp;B3600&amp;C3600&amp;F3600))=FALSE,INDIRECT(A3600&amp;B3600&amp;C3600&amp;F3600)=0),"",0)</f>
        <v/>
      </c>
    </row>
    <row r="3601" spans="1:20">
      <c r="A3601" s="23" t="s">
        <v>912</v>
      </c>
      <c r="B3601" s="23" t="s">
        <v>914</v>
      </c>
      <c r="C3601" s="23" t="str">
        <f t="shared" si="168"/>
        <v>s</v>
      </c>
      <c r="D3601" s="23" t="s">
        <v>914</v>
      </c>
      <c r="E3601" s="23" t="str">
        <f t="shared" si="166"/>
        <v>r</v>
      </c>
      <c r="F3601" s="23">
        <f t="shared" si="167"/>
        <v>22</v>
      </c>
      <c r="G3601" s="23" t="str" cm="1">
        <f t="array" aca="1" ref="G3601" ca="1">IF(OR(INDIRECT(A3601&amp;B3601&amp;C3601&amp;F3601)="",ISNUMBER(INDIRECT(A3601&amp;B3601&amp;C3601&amp;F3601))=FALSE),"",IF(INDIRECT(A3601&amp;B3601&amp;C3601&amp;9)="公開","【（第８期）WEB・コールセンター受付】","【（第８期）医療機関受付】"))</f>
        <v/>
      </c>
      <c r="H3601" s="15" t="str" cm="1">
        <f t="array" aca="1" ref="H3601" ca="1">IF(OR(INDIRECT(A3601&amp;B3601&amp;C3601&amp;F3601)="",ISNUMBER(INDIRECT(A3601&amp;B3601&amp;C3601&amp;F3601))=FALSE,INDIRECT(A3601&amp;B3601&amp;C3601&amp;F3601)=0),"",431001)</f>
        <v/>
      </c>
      <c r="I3601" s="15" t="str" cm="1">
        <f t="array" aca="1" ref="I3601" ca="1">IF(OR(INDIRECT(A3601&amp;B3601&amp;C3601&amp;F3601)="",ISNUMBER(INDIRECT(A3601&amp;B3601&amp;C3601&amp;F3601))=FALSE,INDIRECT(A3601&amp;B3601&amp;C3601&amp;F3601)=0),"",G3601&amp;J3601&amp;"."&amp;TEXT(M3601,"00")&amp;TEXT(N3601,"00")&amp;"."&amp;TEXT(O3601,"00")&amp;TEXT(P3601,"00"))</f>
        <v/>
      </c>
      <c r="J3601" s="15" t="str" cm="1">
        <f t="array" aca="1" ref="J3601" ca="1">IF(OR(INDIRECT(A3601&amp;B3601&amp;C3601&amp;F3601)="",ISNUMBER(INDIRECT(A3601&amp;B3601&amp;C3601&amp;F3601))=FALSE,INDIRECT(A3601&amp;B3601&amp;C3601&amp;F3601)=0),"",予約枠報告様式!$B$2)</f>
        <v/>
      </c>
      <c r="K3601" s="15" t="str" cm="1">
        <f t="array" aca="1" ref="K3601" ca="1">IF(OR(INDIRECT(A3601&amp;B3601&amp;C3601&amp;F3601)="",ISNUMBER(INDIRECT(A3601&amp;B3601&amp;C3601&amp;F3601))=FALSE,INDIRECT(A3601&amp;B3601&amp;C3601&amp;F3601)=0),"",1)</f>
        <v/>
      </c>
      <c r="L3601" s="15" t="str" cm="1">
        <f t="array" aca="1" ref="L3601" ca="1">IF(OR(INDIRECT(A3601&amp;B3601&amp;C3601&amp;F3601)="",ISNUMBER(INDIRECT(A3601&amp;B3601&amp;C3601&amp;F3601))=FALSE,INDIRECT(A3601&amp;B3601&amp;C3601&amp;F3601)=0),"",IF(G3601="【（第８期）医療機関受付】",TEXT(INDIRECT(A3601&amp;D3601&amp;E3601&amp;5),"yyy"),TEXT(INDIRECT(A3601&amp;B3601&amp;C3601&amp;5),"yyy")))</f>
        <v/>
      </c>
      <c r="M3601" s="15" t="str" cm="1">
        <f t="array" aca="1" ref="M3601" ca="1">IF(OR(INDIRECT(A3601&amp;B3601&amp;C3601&amp;F3601)="",ISNUMBER(INDIRECT(A3601&amp;B3601&amp;C3601&amp;F3601))=FALSE,INDIRECT(A3601&amp;B3601&amp;C3601&amp;F3601)=0),"",IF(G3601="【（第８期）医療機関受付】",TEXT(INDIRECT(A3601&amp;D3601&amp;E3601&amp;5),"m"),TEXT(INDIRECT(A3601&amp;B3601&amp;C3601&amp;5),"m")))</f>
        <v/>
      </c>
      <c r="N3601" s="15" t="str" cm="1">
        <f t="array" aca="1" ref="N3601" ca="1">IF(OR(INDIRECT(A3601&amp;B3601&amp;C3601&amp;F3601)="",ISNUMBER(INDIRECT(A3601&amp;B3601&amp;C3601&amp;F3601))=FALSE,INDIRECT(A3601&amp;B3601&amp;C3601&amp;F3601)=0),"",IF(G3601="【（第８期）医療機関受付】",TEXT(INDIRECT(A3601&amp;D3601&amp;E3601&amp;5),"d"),TEXT(INDIRECT(A3601&amp;B3601&amp;C3601&amp;5),"d")))</f>
        <v/>
      </c>
      <c r="O3601" s="15" t="str" cm="1">
        <f t="array" aca="1" ref="O3601" ca="1">IF(OR(INDIRECT(A3601&amp;B3601&amp;C3601&amp;F3601)="",ISNUMBER(INDIRECT(A3601&amp;B3601&amp;C3601&amp;F3601))=FALSE,INDIRECT(A3601&amp;B3601&amp;C3601&amp;F3601)=0),"",HOUR(INDIRECT(A3601&amp;"A"&amp;F3601)))</f>
        <v/>
      </c>
      <c r="P3601" s="15" t="str" cm="1">
        <f t="array" aca="1" ref="P3601" ca="1">IF(OR(INDIRECT(A3601&amp;B3601&amp;C3601&amp;F3601)="",ISNUMBER(INDIRECT(A3601&amp;B3601&amp;C3601&amp;F3601))=FALSE,INDIRECT(A3601&amp;B3601&amp;C3601&amp;F3601)=0),"",MINUTE(INDIRECT(A3601&amp;"A"&amp;F3601)))</f>
        <v/>
      </c>
      <c r="Q3601" s="15" t="str" cm="1">
        <f t="array" aca="1" ref="Q3601" ca="1">IF(OR(INDIRECT(A3601&amp;B3601&amp;C3601&amp;F3601)="",ISNUMBER(INDIRECT(A3601&amp;B3601&amp;C3601&amp;F3601))=FALSE,INDIRECT(A3601&amp;B3601&amp;C3601&amp;F3601)=0),"",O3601)</f>
        <v/>
      </c>
      <c r="R3601" s="15" t="str" cm="1">
        <f t="array" aca="1" ref="R3601" ca="1">IF(OR(INDIRECT(A3601&amp;B3601&amp;C3601&amp;F3601)="",ISNUMBER(INDIRECT(A3601&amp;B3601&amp;C3601&amp;F3601))=FALSE,INDIRECT(A3601&amp;B3601&amp;C3601&amp;F3601)=0),"",P3601+14)</f>
        <v/>
      </c>
      <c r="S3601" s="15" t="str" cm="1">
        <f t="array" aca="1" ref="S3601" ca="1">IF(OR(INDIRECT(A3601&amp;B3601&amp;C3601&amp;F3601)="",ISNUMBER(INDIRECT(A3601&amp;B3601&amp;C3601&amp;F3601))=FALSE,INDIRECT(A3601&amp;B3601&amp;C3601&amp;F3601)=0),"",INDIRECT(A3601&amp;B3601&amp;C3601&amp;F3601))</f>
        <v/>
      </c>
      <c r="T3601" s="15" t="str" cm="1">
        <f t="array" aca="1" ref="T3601" ca="1">IF(OR(INDIRECT(A3601&amp;B3601&amp;C3601&amp;F3601)="",ISNUMBER(INDIRECT(A3601&amp;B3601&amp;C3601&amp;F3601))=FALSE,INDIRECT(A3601&amp;B3601&amp;C3601&amp;F3601)=0),"",0)</f>
        <v/>
      </c>
    </row>
    <row r="3602" spans="1:20">
      <c r="A3602" s="23" t="s">
        <v>912</v>
      </c>
      <c r="B3602" s="23" t="s">
        <v>914</v>
      </c>
      <c r="C3602" s="23" t="str">
        <f t="shared" si="168"/>
        <v>s</v>
      </c>
      <c r="D3602" s="23" t="s">
        <v>914</v>
      </c>
      <c r="E3602" s="23" t="str">
        <f t="shared" si="166"/>
        <v>r</v>
      </c>
      <c r="F3602" s="23">
        <f t="shared" si="167"/>
        <v>23</v>
      </c>
      <c r="G3602" s="23" t="str" cm="1">
        <f t="array" aca="1" ref="G3602" ca="1">IF(OR(INDIRECT(A3602&amp;B3602&amp;C3602&amp;F3602)="",ISNUMBER(INDIRECT(A3602&amp;B3602&amp;C3602&amp;F3602))=FALSE),"",IF(INDIRECT(A3602&amp;B3602&amp;C3602&amp;9)="公開","【（第８期）WEB・コールセンター受付】","【（第８期）医療機関受付】"))</f>
        <v/>
      </c>
      <c r="H3602" s="15" t="str" cm="1">
        <f t="array" aca="1" ref="H3602" ca="1">IF(OR(INDIRECT(A3602&amp;B3602&amp;C3602&amp;F3602)="",ISNUMBER(INDIRECT(A3602&amp;B3602&amp;C3602&amp;F3602))=FALSE,INDIRECT(A3602&amp;B3602&amp;C3602&amp;F3602)=0),"",431001)</f>
        <v/>
      </c>
      <c r="I3602" s="15" t="str" cm="1">
        <f t="array" aca="1" ref="I3602" ca="1">IF(OR(INDIRECT(A3602&amp;B3602&amp;C3602&amp;F3602)="",ISNUMBER(INDIRECT(A3602&amp;B3602&amp;C3602&amp;F3602))=FALSE,INDIRECT(A3602&amp;B3602&amp;C3602&amp;F3602)=0),"",G3602&amp;J3602&amp;"."&amp;TEXT(M3602,"00")&amp;TEXT(N3602,"00")&amp;"."&amp;TEXT(O3602,"00")&amp;TEXT(P3602,"00"))</f>
        <v/>
      </c>
      <c r="J3602" s="15" t="str" cm="1">
        <f t="array" aca="1" ref="J3602" ca="1">IF(OR(INDIRECT(A3602&amp;B3602&amp;C3602&amp;F3602)="",ISNUMBER(INDIRECT(A3602&amp;B3602&amp;C3602&amp;F3602))=FALSE,INDIRECT(A3602&amp;B3602&amp;C3602&amp;F3602)=0),"",予約枠報告様式!$B$2)</f>
        <v/>
      </c>
      <c r="K3602" s="15" t="str" cm="1">
        <f t="array" aca="1" ref="K3602" ca="1">IF(OR(INDIRECT(A3602&amp;B3602&amp;C3602&amp;F3602)="",ISNUMBER(INDIRECT(A3602&amp;B3602&amp;C3602&amp;F3602))=FALSE,INDIRECT(A3602&amp;B3602&amp;C3602&amp;F3602)=0),"",1)</f>
        <v/>
      </c>
      <c r="L3602" s="15" t="str" cm="1">
        <f t="array" aca="1" ref="L3602" ca="1">IF(OR(INDIRECT(A3602&amp;B3602&amp;C3602&amp;F3602)="",ISNUMBER(INDIRECT(A3602&amp;B3602&amp;C3602&amp;F3602))=FALSE,INDIRECT(A3602&amp;B3602&amp;C3602&amp;F3602)=0),"",IF(G3602="【（第８期）医療機関受付】",TEXT(INDIRECT(A3602&amp;D3602&amp;E3602&amp;5),"yyy"),TEXT(INDIRECT(A3602&amp;B3602&amp;C3602&amp;5),"yyy")))</f>
        <v/>
      </c>
      <c r="M3602" s="15" t="str" cm="1">
        <f t="array" aca="1" ref="M3602" ca="1">IF(OR(INDIRECT(A3602&amp;B3602&amp;C3602&amp;F3602)="",ISNUMBER(INDIRECT(A3602&amp;B3602&amp;C3602&amp;F3602))=FALSE,INDIRECT(A3602&amp;B3602&amp;C3602&amp;F3602)=0),"",IF(G3602="【（第８期）医療機関受付】",TEXT(INDIRECT(A3602&amp;D3602&amp;E3602&amp;5),"m"),TEXT(INDIRECT(A3602&amp;B3602&amp;C3602&amp;5),"m")))</f>
        <v/>
      </c>
      <c r="N3602" s="15" t="str" cm="1">
        <f t="array" aca="1" ref="N3602" ca="1">IF(OR(INDIRECT(A3602&amp;B3602&amp;C3602&amp;F3602)="",ISNUMBER(INDIRECT(A3602&amp;B3602&amp;C3602&amp;F3602))=FALSE,INDIRECT(A3602&amp;B3602&amp;C3602&amp;F3602)=0),"",IF(G3602="【（第８期）医療機関受付】",TEXT(INDIRECT(A3602&amp;D3602&amp;E3602&amp;5),"d"),TEXT(INDIRECT(A3602&amp;B3602&amp;C3602&amp;5),"d")))</f>
        <v/>
      </c>
      <c r="O3602" s="15" t="str" cm="1">
        <f t="array" aca="1" ref="O3602" ca="1">IF(OR(INDIRECT(A3602&amp;B3602&amp;C3602&amp;F3602)="",ISNUMBER(INDIRECT(A3602&amp;B3602&amp;C3602&amp;F3602))=FALSE,INDIRECT(A3602&amp;B3602&amp;C3602&amp;F3602)=0),"",HOUR(INDIRECT(A3602&amp;"A"&amp;F3602)))</f>
        <v/>
      </c>
      <c r="P3602" s="15" t="str" cm="1">
        <f t="array" aca="1" ref="P3602" ca="1">IF(OR(INDIRECT(A3602&amp;B3602&amp;C3602&amp;F3602)="",ISNUMBER(INDIRECT(A3602&amp;B3602&amp;C3602&amp;F3602))=FALSE,INDIRECT(A3602&amp;B3602&amp;C3602&amp;F3602)=0),"",MINUTE(INDIRECT(A3602&amp;"A"&amp;F3602)))</f>
        <v/>
      </c>
      <c r="Q3602" s="15" t="str" cm="1">
        <f t="array" aca="1" ref="Q3602" ca="1">IF(OR(INDIRECT(A3602&amp;B3602&amp;C3602&amp;F3602)="",ISNUMBER(INDIRECT(A3602&amp;B3602&amp;C3602&amp;F3602))=FALSE,INDIRECT(A3602&amp;B3602&amp;C3602&amp;F3602)=0),"",O3602)</f>
        <v/>
      </c>
      <c r="R3602" s="15" t="str" cm="1">
        <f t="array" aca="1" ref="R3602" ca="1">IF(OR(INDIRECT(A3602&amp;B3602&amp;C3602&amp;F3602)="",ISNUMBER(INDIRECT(A3602&amp;B3602&amp;C3602&amp;F3602))=FALSE,INDIRECT(A3602&amp;B3602&amp;C3602&amp;F3602)=0),"",P3602+14)</f>
        <v/>
      </c>
      <c r="S3602" s="15" t="str" cm="1">
        <f t="array" aca="1" ref="S3602" ca="1">IF(OR(INDIRECT(A3602&amp;B3602&amp;C3602&amp;F3602)="",ISNUMBER(INDIRECT(A3602&amp;B3602&amp;C3602&amp;F3602))=FALSE,INDIRECT(A3602&amp;B3602&amp;C3602&amp;F3602)=0),"",INDIRECT(A3602&amp;B3602&amp;C3602&amp;F3602))</f>
        <v/>
      </c>
      <c r="T3602" s="15" t="str" cm="1">
        <f t="array" aca="1" ref="T3602" ca="1">IF(OR(INDIRECT(A3602&amp;B3602&amp;C3602&amp;F3602)="",ISNUMBER(INDIRECT(A3602&amp;B3602&amp;C3602&amp;F3602))=FALSE,INDIRECT(A3602&amp;B3602&amp;C3602&amp;F3602)=0),"",0)</f>
        <v/>
      </c>
    </row>
    <row r="3603" spans="1:20">
      <c r="A3603" s="23" t="s">
        <v>912</v>
      </c>
      <c r="B3603" s="23" t="s">
        <v>914</v>
      </c>
      <c r="C3603" s="23" t="str">
        <f t="shared" si="168"/>
        <v>s</v>
      </c>
      <c r="D3603" s="23" t="s">
        <v>914</v>
      </c>
      <c r="E3603" s="23" t="str">
        <f t="shared" si="166"/>
        <v>r</v>
      </c>
      <c r="F3603" s="23">
        <f t="shared" si="167"/>
        <v>24</v>
      </c>
      <c r="G3603" s="23" t="str" cm="1">
        <f t="array" aca="1" ref="G3603" ca="1">IF(OR(INDIRECT(A3603&amp;B3603&amp;C3603&amp;F3603)="",ISNUMBER(INDIRECT(A3603&amp;B3603&amp;C3603&amp;F3603))=FALSE),"",IF(INDIRECT(A3603&amp;B3603&amp;C3603&amp;9)="公開","【（第８期）WEB・コールセンター受付】","【（第８期）医療機関受付】"))</f>
        <v/>
      </c>
      <c r="H3603" s="15" t="str" cm="1">
        <f t="array" aca="1" ref="H3603" ca="1">IF(OR(INDIRECT(A3603&amp;B3603&amp;C3603&amp;F3603)="",ISNUMBER(INDIRECT(A3603&amp;B3603&amp;C3603&amp;F3603))=FALSE,INDIRECT(A3603&amp;B3603&amp;C3603&amp;F3603)=0),"",431001)</f>
        <v/>
      </c>
      <c r="I3603" s="15" t="str" cm="1">
        <f t="array" aca="1" ref="I3603" ca="1">IF(OR(INDIRECT(A3603&amp;B3603&amp;C3603&amp;F3603)="",ISNUMBER(INDIRECT(A3603&amp;B3603&amp;C3603&amp;F3603))=FALSE,INDIRECT(A3603&amp;B3603&amp;C3603&amp;F3603)=0),"",G3603&amp;J3603&amp;"."&amp;TEXT(M3603,"00")&amp;TEXT(N3603,"00")&amp;"."&amp;TEXT(O3603,"00")&amp;TEXT(P3603,"00"))</f>
        <v/>
      </c>
      <c r="J3603" s="15" t="str" cm="1">
        <f t="array" aca="1" ref="J3603" ca="1">IF(OR(INDIRECT(A3603&amp;B3603&amp;C3603&amp;F3603)="",ISNUMBER(INDIRECT(A3603&amp;B3603&amp;C3603&amp;F3603))=FALSE,INDIRECT(A3603&amp;B3603&amp;C3603&amp;F3603)=0),"",予約枠報告様式!$B$2)</f>
        <v/>
      </c>
      <c r="K3603" s="15" t="str" cm="1">
        <f t="array" aca="1" ref="K3603" ca="1">IF(OR(INDIRECT(A3603&amp;B3603&amp;C3603&amp;F3603)="",ISNUMBER(INDIRECT(A3603&amp;B3603&amp;C3603&amp;F3603))=FALSE,INDIRECT(A3603&amp;B3603&amp;C3603&amp;F3603)=0),"",1)</f>
        <v/>
      </c>
      <c r="L3603" s="15" t="str" cm="1">
        <f t="array" aca="1" ref="L3603" ca="1">IF(OR(INDIRECT(A3603&amp;B3603&amp;C3603&amp;F3603)="",ISNUMBER(INDIRECT(A3603&amp;B3603&amp;C3603&amp;F3603))=FALSE,INDIRECT(A3603&amp;B3603&amp;C3603&amp;F3603)=0),"",IF(G3603="【（第８期）医療機関受付】",TEXT(INDIRECT(A3603&amp;D3603&amp;E3603&amp;5),"yyy"),TEXT(INDIRECT(A3603&amp;B3603&amp;C3603&amp;5),"yyy")))</f>
        <v/>
      </c>
      <c r="M3603" s="15" t="str" cm="1">
        <f t="array" aca="1" ref="M3603" ca="1">IF(OR(INDIRECT(A3603&amp;B3603&amp;C3603&amp;F3603)="",ISNUMBER(INDIRECT(A3603&amp;B3603&amp;C3603&amp;F3603))=FALSE,INDIRECT(A3603&amp;B3603&amp;C3603&amp;F3603)=0),"",IF(G3603="【（第８期）医療機関受付】",TEXT(INDIRECT(A3603&amp;D3603&amp;E3603&amp;5),"m"),TEXT(INDIRECT(A3603&amp;B3603&amp;C3603&amp;5),"m")))</f>
        <v/>
      </c>
      <c r="N3603" s="15" t="str" cm="1">
        <f t="array" aca="1" ref="N3603" ca="1">IF(OR(INDIRECT(A3603&amp;B3603&amp;C3603&amp;F3603)="",ISNUMBER(INDIRECT(A3603&amp;B3603&amp;C3603&amp;F3603))=FALSE,INDIRECT(A3603&amp;B3603&amp;C3603&amp;F3603)=0),"",IF(G3603="【（第８期）医療機関受付】",TEXT(INDIRECT(A3603&amp;D3603&amp;E3603&amp;5),"d"),TEXT(INDIRECT(A3603&amp;B3603&amp;C3603&amp;5),"d")))</f>
        <v/>
      </c>
      <c r="O3603" s="15" t="str" cm="1">
        <f t="array" aca="1" ref="O3603" ca="1">IF(OR(INDIRECT(A3603&amp;B3603&amp;C3603&amp;F3603)="",ISNUMBER(INDIRECT(A3603&amp;B3603&amp;C3603&amp;F3603))=FALSE,INDIRECT(A3603&amp;B3603&amp;C3603&amp;F3603)=0),"",HOUR(INDIRECT(A3603&amp;"A"&amp;F3603)))</f>
        <v/>
      </c>
      <c r="P3603" s="15" t="str" cm="1">
        <f t="array" aca="1" ref="P3603" ca="1">IF(OR(INDIRECT(A3603&amp;B3603&amp;C3603&amp;F3603)="",ISNUMBER(INDIRECT(A3603&amp;B3603&amp;C3603&amp;F3603))=FALSE,INDIRECT(A3603&amp;B3603&amp;C3603&amp;F3603)=0),"",MINUTE(INDIRECT(A3603&amp;"A"&amp;F3603)))</f>
        <v/>
      </c>
      <c r="Q3603" s="15" t="str" cm="1">
        <f t="array" aca="1" ref="Q3603" ca="1">IF(OR(INDIRECT(A3603&amp;B3603&amp;C3603&amp;F3603)="",ISNUMBER(INDIRECT(A3603&amp;B3603&amp;C3603&amp;F3603))=FALSE,INDIRECT(A3603&amp;B3603&amp;C3603&amp;F3603)=0),"",O3603)</f>
        <v/>
      </c>
      <c r="R3603" s="15" t="str" cm="1">
        <f t="array" aca="1" ref="R3603" ca="1">IF(OR(INDIRECT(A3603&amp;B3603&amp;C3603&amp;F3603)="",ISNUMBER(INDIRECT(A3603&amp;B3603&amp;C3603&amp;F3603))=FALSE,INDIRECT(A3603&amp;B3603&amp;C3603&amp;F3603)=0),"",P3603+14)</f>
        <v/>
      </c>
      <c r="S3603" s="15" t="str" cm="1">
        <f t="array" aca="1" ref="S3603" ca="1">IF(OR(INDIRECT(A3603&amp;B3603&amp;C3603&amp;F3603)="",ISNUMBER(INDIRECT(A3603&amp;B3603&amp;C3603&amp;F3603))=FALSE,INDIRECT(A3603&amp;B3603&amp;C3603&amp;F3603)=0),"",INDIRECT(A3603&amp;B3603&amp;C3603&amp;F3603))</f>
        <v/>
      </c>
      <c r="T3603" s="15" t="str" cm="1">
        <f t="array" aca="1" ref="T3603" ca="1">IF(OR(INDIRECT(A3603&amp;B3603&amp;C3603&amp;F3603)="",ISNUMBER(INDIRECT(A3603&amp;B3603&amp;C3603&amp;F3603))=FALSE,INDIRECT(A3603&amp;B3603&amp;C3603&amp;F3603)=0),"",0)</f>
        <v/>
      </c>
    </row>
    <row r="3604" spans="1:20">
      <c r="A3604" s="23" t="s">
        <v>912</v>
      </c>
      <c r="B3604" s="23" t="s">
        <v>914</v>
      </c>
      <c r="C3604" s="23" t="str">
        <f t="shared" si="168"/>
        <v>s</v>
      </c>
      <c r="D3604" s="23" t="s">
        <v>914</v>
      </c>
      <c r="E3604" s="23" t="str">
        <f t="shared" si="166"/>
        <v>r</v>
      </c>
      <c r="F3604" s="23">
        <f t="shared" si="167"/>
        <v>25</v>
      </c>
      <c r="G3604" s="23" t="str" cm="1">
        <f t="array" aca="1" ref="G3604" ca="1">IF(OR(INDIRECT(A3604&amp;B3604&amp;C3604&amp;F3604)="",ISNUMBER(INDIRECT(A3604&amp;B3604&amp;C3604&amp;F3604))=FALSE),"",IF(INDIRECT(A3604&amp;B3604&amp;C3604&amp;9)="公開","【（第８期）WEB・コールセンター受付】","【（第８期）医療機関受付】"))</f>
        <v/>
      </c>
      <c r="H3604" s="15" t="str" cm="1">
        <f t="array" aca="1" ref="H3604" ca="1">IF(OR(INDIRECT(A3604&amp;B3604&amp;C3604&amp;F3604)="",ISNUMBER(INDIRECT(A3604&amp;B3604&amp;C3604&amp;F3604))=FALSE,INDIRECT(A3604&amp;B3604&amp;C3604&amp;F3604)=0),"",431001)</f>
        <v/>
      </c>
      <c r="I3604" s="15" t="str" cm="1">
        <f t="array" aca="1" ref="I3604" ca="1">IF(OR(INDIRECT(A3604&amp;B3604&amp;C3604&amp;F3604)="",ISNUMBER(INDIRECT(A3604&amp;B3604&amp;C3604&amp;F3604))=FALSE,INDIRECT(A3604&amp;B3604&amp;C3604&amp;F3604)=0),"",G3604&amp;J3604&amp;"."&amp;TEXT(M3604,"00")&amp;TEXT(N3604,"00")&amp;"."&amp;TEXT(O3604,"00")&amp;TEXT(P3604,"00"))</f>
        <v/>
      </c>
      <c r="J3604" s="15" t="str" cm="1">
        <f t="array" aca="1" ref="J3604" ca="1">IF(OR(INDIRECT(A3604&amp;B3604&amp;C3604&amp;F3604)="",ISNUMBER(INDIRECT(A3604&amp;B3604&amp;C3604&amp;F3604))=FALSE,INDIRECT(A3604&amp;B3604&amp;C3604&amp;F3604)=0),"",予約枠報告様式!$B$2)</f>
        <v/>
      </c>
      <c r="K3604" s="15" t="str" cm="1">
        <f t="array" aca="1" ref="K3604" ca="1">IF(OR(INDIRECT(A3604&amp;B3604&amp;C3604&amp;F3604)="",ISNUMBER(INDIRECT(A3604&amp;B3604&amp;C3604&amp;F3604))=FALSE,INDIRECT(A3604&amp;B3604&amp;C3604&amp;F3604)=0),"",1)</f>
        <v/>
      </c>
      <c r="L3604" s="15" t="str" cm="1">
        <f t="array" aca="1" ref="L3604" ca="1">IF(OR(INDIRECT(A3604&amp;B3604&amp;C3604&amp;F3604)="",ISNUMBER(INDIRECT(A3604&amp;B3604&amp;C3604&amp;F3604))=FALSE,INDIRECT(A3604&amp;B3604&amp;C3604&amp;F3604)=0),"",IF(G3604="【（第８期）医療機関受付】",TEXT(INDIRECT(A3604&amp;D3604&amp;E3604&amp;5),"yyy"),TEXT(INDIRECT(A3604&amp;B3604&amp;C3604&amp;5),"yyy")))</f>
        <v/>
      </c>
      <c r="M3604" s="15" t="str" cm="1">
        <f t="array" aca="1" ref="M3604" ca="1">IF(OR(INDIRECT(A3604&amp;B3604&amp;C3604&amp;F3604)="",ISNUMBER(INDIRECT(A3604&amp;B3604&amp;C3604&amp;F3604))=FALSE,INDIRECT(A3604&amp;B3604&amp;C3604&amp;F3604)=0),"",IF(G3604="【（第８期）医療機関受付】",TEXT(INDIRECT(A3604&amp;D3604&amp;E3604&amp;5),"m"),TEXT(INDIRECT(A3604&amp;B3604&amp;C3604&amp;5),"m")))</f>
        <v/>
      </c>
      <c r="N3604" s="15" t="str" cm="1">
        <f t="array" aca="1" ref="N3604" ca="1">IF(OR(INDIRECT(A3604&amp;B3604&amp;C3604&amp;F3604)="",ISNUMBER(INDIRECT(A3604&amp;B3604&amp;C3604&amp;F3604))=FALSE,INDIRECT(A3604&amp;B3604&amp;C3604&amp;F3604)=0),"",IF(G3604="【（第８期）医療機関受付】",TEXT(INDIRECT(A3604&amp;D3604&amp;E3604&amp;5),"d"),TEXT(INDIRECT(A3604&amp;B3604&amp;C3604&amp;5),"d")))</f>
        <v/>
      </c>
      <c r="O3604" s="15" t="str" cm="1">
        <f t="array" aca="1" ref="O3604" ca="1">IF(OR(INDIRECT(A3604&amp;B3604&amp;C3604&amp;F3604)="",ISNUMBER(INDIRECT(A3604&amp;B3604&amp;C3604&amp;F3604))=FALSE,INDIRECT(A3604&amp;B3604&amp;C3604&amp;F3604)=0),"",HOUR(INDIRECT(A3604&amp;"A"&amp;F3604)))</f>
        <v/>
      </c>
      <c r="P3604" s="15" t="str" cm="1">
        <f t="array" aca="1" ref="P3604" ca="1">IF(OR(INDIRECT(A3604&amp;B3604&amp;C3604&amp;F3604)="",ISNUMBER(INDIRECT(A3604&amp;B3604&amp;C3604&amp;F3604))=FALSE,INDIRECT(A3604&amp;B3604&amp;C3604&amp;F3604)=0),"",MINUTE(INDIRECT(A3604&amp;"A"&amp;F3604)))</f>
        <v/>
      </c>
      <c r="Q3604" s="15" t="str" cm="1">
        <f t="array" aca="1" ref="Q3604" ca="1">IF(OR(INDIRECT(A3604&amp;B3604&amp;C3604&amp;F3604)="",ISNUMBER(INDIRECT(A3604&amp;B3604&amp;C3604&amp;F3604))=FALSE,INDIRECT(A3604&amp;B3604&amp;C3604&amp;F3604)=0),"",O3604)</f>
        <v/>
      </c>
      <c r="R3604" s="15" t="str" cm="1">
        <f t="array" aca="1" ref="R3604" ca="1">IF(OR(INDIRECT(A3604&amp;B3604&amp;C3604&amp;F3604)="",ISNUMBER(INDIRECT(A3604&amp;B3604&amp;C3604&amp;F3604))=FALSE,INDIRECT(A3604&amp;B3604&amp;C3604&amp;F3604)=0),"",P3604+14)</f>
        <v/>
      </c>
      <c r="S3604" s="15" t="str" cm="1">
        <f t="array" aca="1" ref="S3604" ca="1">IF(OR(INDIRECT(A3604&amp;B3604&amp;C3604&amp;F3604)="",ISNUMBER(INDIRECT(A3604&amp;B3604&amp;C3604&amp;F3604))=FALSE,INDIRECT(A3604&amp;B3604&amp;C3604&amp;F3604)=0),"",INDIRECT(A3604&amp;B3604&amp;C3604&amp;F3604))</f>
        <v/>
      </c>
      <c r="T3604" s="15" t="str" cm="1">
        <f t="array" aca="1" ref="T3604" ca="1">IF(OR(INDIRECT(A3604&amp;B3604&amp;C3604&amp;F3604)="",ISNUMBER(INDIRECT(A3604&amp;B3604&amp;C3604&amp;F3604))=FALSE,INDIRECT(A3604&amp;B3604&amp;C3604&amp;F3604)=0),"",0)</f>
        <v/>
      </c>
    </row>
    <row r="3605" spans="1:20">
      <c r="A3605" s="23" t="s">
        <v>912</v>
      </c>
      <c r="B3605" s="23" t="s">
        <v>914</v>
      </c>
      <c r="C3605" s="23" t="str">
        <f t="shared" si="168"/>
        <v>s</v>
      </c>
      <c r="D3605" s="23" t="s">
        <v>914</v>
      </c>
      <c r="E3605" s="23" t="str">
        <f t="shared" si="166"/>
        <v>r</v>
      </c>
      <c r="F3605" s="23">
        <f t="shared" si="167"/>
        <v>26</v>
      </c>
      <c r="G3605" s="23" t="str" cm="1">
        <f t="array" aca="1" ref="G3605" ca="1">IF(OR(INDIRECT(A3605&amp;B3605&amp;C3605&amp;F3605)="",ISNUMBER(INDIRECT(A3605&amp;B3605&amp;C3605&amp;F3605))=FALSE),"",IF(INDIRECT(A3605&amp;B3605&amp;C3605&amp;9)="公開","【（第８期）WEB・コールセンター受付】","【（第８期）医療機関受付】"))</f>
        <v/>
      </c>
      <c r="H3605" s="15" t="str" cm="1">
        <f t="array" aca="1" ref="H3605" ca="1">IF(OR(INDIRECT(A3605&amp;B3605&amp;C3605&amp;F3605)="",ISNUMBER(INDIRECT(A3605&amp;B3605&amp;C3605&amp;F3605))=FALSE,INDIRECT(A3605&amp;B3605&amp;C3605&amp;F3605)=0),"",431001)</f>
        <v/>
      </c>
      <c r="I3605" s="15" t="str" cm="1">
        <f t="array" aca="1" ref="I3605" ca="1">IF(OR(INDIRECT(A3605&amp;B3605&amp;C3605&amp;F3605)="",ISNUMBER(INDIRECT(A3605&amp;B3605&amp;C3605&amp;F3605))=FALSE,INDIRECT(A3605&amp;B3605&amp;C3605&amp;F3605)=0),"",G3605&amp;J3605&amp;"."&amp;TEXT(M3605,"00")&amp;TEXT(N3605,"00")&amp;"."&amp;TEXT(O3605,"00")&amp;TEXT(P3605,"00"))</f>
        <v/>
      </c>
      <c r="J3605" s="15" t="str" cm="1">
        <f t="array" aca="1" ref="J3605" ca="1">IF(OR(INDIRECT(A3605&amp;B3605&amp;C3605&amp;F3605)="",ISNUMBER(INDIRECT(A3605&amp;B3605&amp;C3605&amp;F3605))=FALSE,INDIRECT(A3605&amp;B3605&amp;C3605&amp;F3605)=0),"",予約枠報告様式!$B$2)</f>
        <v/>
      </c>
      <c r="K3605" s="15" t="str" cm="1">
        <f t="array" aca="1" ref="K3605" ca="1">IF(OR(INDIRECT(A3605&amp;B3605&amp;C3605&amp;F3605)="",ISNUMBER(INDIRECT(A3605&amp;B3605&amp;C3605&amp;F3605))=FALSE,INDIRECT(A3605&amp;B3605&amp;C3605&amp;F3605)=0),"",1)</f>
        <v/>
      </c>
      <c r="L3605" s="15" t="str" cm="1">
        <f t="array" aca="1" ref="L3605" ca="1">IF(OR(INDIRECT(A3605&amp;B3605&amp;C3605&amp;F3605)="",ISNUMBER(INDIRECT(A3605&amp;B3605&amp;C3605&amp;F3605))=FALSE,INDIRECT(A3605&amp;B3605&amp;C3605&amp;F3605)=0),"",IF(G3605="【（第８期）医療機関受付】",TEXT(INDIRECT(A3605&amp;D3605&amp;E3605&amp;5),"yyy"),TEXT(INDIRECT(A3605&amp;B3605&amp;C3605&amp;5),"yyy")))</f>
        <v/>
      </c>
      <c r="M3605" s="15" t="str" cm="1">
        <f t="array" aca="1" ref="M3605" ca="1">IF(OR(INDIRECT(A3605&amp;B3605&amp;C3605&amp;F3605)="",ISNUMBER(INDIRECT(A3605&amp;B3605&amp;C3605&amp;F3605))=FALSE,INDIRECT(A3605&amp;B3605&amp;C3605&amp;F3605)=0),"",IF(G3605="【（第８期）医療機関受付】",TEXT(INDIRECT(A3605&amp;D3605&amp;E3605&amp;5),"m"),TEXT(INDIRECT(A3605&amp;B3605&amp;C3605&amp;5),"m")))</f>
        <v/>
      </c>
      <c r="N3605" s="15" t="str" cm="1">
        <f t="array" aca="1" ref="N3605" ca="1">IF(OR(INDIRECT(A3605&amp;B3605&amp;C3605&amp;F3605)="",ISNUMBER(INDIRECT(A3605&amp;B3605&amp;C3605&amp;F3605))=FALSE,INDIRECT(A3605&amp;B3605&amp;C3605&amp;F3605)=0),"",IF(G3605="【（第８期）医療機関受付】",TEXT(INDIRECT(A3605&amp;D3605&amp;E3605&amp;5),"d"),TEXT(INDIRECT(A3605&amp;B3605&amp;C3605&amp;5),"d")))</f>
        <v/>
      </c>
      <c r="O3605" s="15" t="str" cm="1">
        <f t="array" aca="1" ref="O3605" ca="1">IF(OR(INDIRECT(A3605&amp;B3605&amp;C3605&amp;F3605)="",ISNUMBER(INDIRECT(A3605&amp;B3605&amp;C3605&amp;F3605))=FALSE,INDIRECT(A3605&amp;B3605&amp;C3605&amp;F3605)=0),"",HOUR(INDIRECT(A3605&amp;"A"&amp;F3605)))</f>
        <v/>
      </c>
      <c r="P3605" s="15" t="str" cm="1">
        <f t="array" aca="1" ref="P3605" ca="1">IF(OR(INDIRECT(A3605&amp;B3605&amp;C3605&amp;F3605)="",ISNUMBER(INDIRECT(A3605&amp;B3605&amp;C3605&amp;F3605))=FALSE,INDIRECT(A3605&amp;B3605&amp;C3605&amp;F3605)=0),"",MINUTE(INDIRECT(A3605&amp;"A"&amp;F3605)))</f>
        <v/>
      </c>
      <c r="Q3605" s="15" t="str" cm="1">
        <f t="array" aca="1" ref="Q3605" ca="1">IF(OR(INDIRECT(A3605&amp;B3605&amp;C3605&amp;F3605)="",ISNUMBER(INDIRECT(A3605&amp;B3605&amp;C3605&amp;F3605))=FALSE,INDIRECT(A3605&amp;B3605&amp;C3605&amp;F3605)=0),"",O3605)</f>
        <v/>
      </c>
      <c r="R3605" s="15" t="str" cm="1">
        <f t="array" aca="1" ref="R3605" ca="1">IF(OR(INDIRECT(A3605&amp;B3605&amp;C3605&amp;F3605)="",ISNUMBER(INDIRECT(A3605&amp;B3605&amp;C3605&amp;F3605))=FALSE,INDIRECT(A3605&amp;B3605&amp;C3605&amp;F3605)=0),"",P3605+14)</f>
        <v/>
      </c>
      <c r="S3605" s="15" t="str" cm="1">
        <f t="array" aca="1" ref="S3605" ca="1">IF(OR(INDIRECT(A3605&amp;B3605&amp;C3605&amp;F3605)="",ISNUMBER(INDIRECT(A3605&amp;B3605&amp;C3605&amp;F3605))=FALSE,INDIRECT(A3605&amp;B3605&amp;C3605&amp;F3605)=0),"",INDIRECT(A3605&amp;B3605&amp;C3605&amp;F3605))</f>
        <v/>
      </c>
      <c r="T3605" s="15" t="str" cm="1">
        <f t="array" aca="1" ref="T3605" ca="1">IF(OR(INDIRECT(A3605&amp;B3605&amp;C3605&amp;F3605)="",ISNUMBER(INDIRECT(A3605&amp;B3605&amp;C3605&amp;F3605))=FALSE,INDIRECT(A3605&amp;B3605&amp;C3605&amp;F3605)=0),"",0)</f>
        <v/>
      </c>
    </row>
    <row r="3606" spans="1:20">
      <c r="A3606" s="23" t="s">
        <v>912</v>
      </c>
      <c r="B3606" s="23" t="s">
        <v>914</v>
      </c>
      <c r="C3606" s="23" t="str">
        <f t="shared" si="168"/>
        <v>s</v>
      </c>
      <c r="D3606" s="23" t="s">
        <v>914</v>
      </c>
      <c r="E3606" s="23" t="str">
        <f t="shared" si="166"/>
        <v>r</v>
      </c>
      <c r="F3606" s="23">
        <f t="shared" si="167"/>
        <v>27</v>
      </c>
      <c r="G3606" s="23" t="str" cm="1">
        <f t="array" aca="1" ref="G3606" ca="1">IF(OR(INDIRECT(A3606&amp;B3606&amp;C3606&amp;F3606)="",ISNUMBER(INDIRECT(A3606&amp;B3606&amp;C3606&amp;F3606))=FALSE),"",IF(INDIRECT(A3606&amp;B3606&amp;C3606&amp;9)="公開","【（第８期）WEB・コールセンター受付】","【（第８期）医療機関受付】"))</f>
        <v/>
      </c>
      <c r="H3606" s="15" t="str" cm="1">
        <f t="array" aca="1" ref="H3606" ca="1">IF(OR(INDIRECT(A3606&amp;B3606&amp;C3606&amp;F3606)="",ISNUMBER(INDIRECT(A3606&amp;B3606&amp;C3606&amp;F3606))=FALSE,INDIRECT(A3606&amp;B3606&amp;C3606&amp;F3606)=0),"",431001)</f>
        <v/>
      </c>
      <c r="I3606" s="15" t="str" cm="1">
        <f t="array" aca="1" ref="I3606" ca="1">IF(OR(INDIRECT(A3606&amp;B3606&amp;C3606&amp;F3606)="",ISNUMBER(INDIRECT(A3606&amp;B3606&amp;C3606&amp;F3606))=FALSE,INDIRECT(A3606&amp;B3606&amp;C3606&amp;F3606)=0),"",G3606&amp;J3606&amp;"."&amp;TEXT(M3606,"00")&amp;TEXT(N3606,"00")&amp;"."&amp;TEXT(O3606,"00")&amp;TEXT(P3606,"00"))</f>
        <v/>
      </c>
      <c r="J3606" s="15" t="str" cm="1">
        <f t="array" aca="1" ref="J3606" ca="1">IF(OR(INDIRECT(A3606&amp;B3606&amp;C3606&amp;F3606)="",ISNUMBER(INDIRECT(A3606&amp;B3606&amp;C3606&amp;F3606))=FALSE,INDIRECT(A3606&amp;B3606&amp;C3606&amp;F3606)=0),"",予約枠報告様式!$B$2)</f>
        <v/>
      </c>
      <c r="K3606" s="15" t="str" cm="1">
        <f t="array" aca="1" ref="K3606" ca="1">IF(OR(INDIRECT(A3606&amp;B3606&amp;C3606&amp;F3606)="",ISNUMBER(INDIRECT(A3606&amp;B3606&amp;C3606&amp;F3606))=FALSE,INDIRECT(A3606&amp;B3606&amp;C3606&amp;F3606)=0),"",1)</f>
        <v/>
      </c>
      <c r="L3606" s="15" t="str" cm="1">
        <f t="array" aca="1" ref="L3606" ca="1">IF(OR(INDIRECT(A3606&amp;B3606&amp;C3606&amp;F3606)="",ISNUMBER(INDIRECT(A3606&amp;B3606&amp;C3606&amp;F3606))=FALSE,INDIRECT(A3606&amp;B3606&amp;C3606&amp;F3606)=0),"",IF(G3606="【（第８期）医療機関受付】",TEXT(INDIRECT(A3606&amp;D3606&amp;E3606&amp;5),"yyy"),TEXT(INDIRECT(A3606&amp;B3606&amp;C3606&amp;5),"yyy")))</f>
        <v/>
      </c>
      <c r="M3606" s="15" t="str" cm="1">
        <f t="array" aca="1" ref="M3606" ca="1">IF(OR(INDIRECT(A3606&amp;B3606&amp;C3606&amp;F3606)="",ISNUMBER(INDIRECT(A3606&amp;B3606&amp;C3606&amp;F3606))=FALSE,INDIRECT(A3606&amp;B3606&amp;C3606&amp;F3606)=0),"",IF(G3606="【（第８期）医療機関受付】",TEXT(INDIRECT(A3606&amp;D3606&amp;E3606&amp;5),"m"),TEXT(INDIRECT(A3606&amp;B3606&amp;C3606&amp;5),"m")))</f>
        <v/>
      </c>
      <c r="N3606" s="15" t="str" cm="1">
        <f t="array" aca="1" ref="N3606" ca="1">IF(OR(INDIRECT(A3606&amp;B3606&amp;C3606&amp;F3606)="",ISNUMBER(INDIRECT(A3606&amp;B3606&amp;C3606&amp;F3606))=FALSE,INDIRECT(A3606&amp;B3606&amp;C3606&amp;F3606)=0),"",IF(G3606="【（第８期）医療機関受付】",TEXT(INDIRECT(A3606&amp;D3606&amp;E3606&amp;5),"d"),TEXT(INDIRECT(A3606&amp;B3606&amp;C3606&amp;5),"d")))</f>
        <v/>
      </c>
      <c r="O3606" s="15" t="str" cm="1">
        <f t="array" aca="1" ref="O3606" ca="1">IF(OR(INDIRECT(A3606&amp;B3606&amp;C3606&amp;F3606)="",ISNUMBER(INDIRECT(A3606&amp;B3606&amp;C3606&amp;F3606))=FALSE,INDIRECT(A3606&amp;B3606&amp;C3606&amp;F3606)=0),"",HOUR(INDIRECT(A3606&amp;"A"&amp;F3606)))</f>
        <v/>
      </c>
      <c r="P3606" s="15" t="str" cm="1">
        <f t="array" aca="1" ref="P3606" ca="1">IF(OR(INDIRECT(A3606&amp;B3606&amp;C3606&amp;F3606)="",ISNUMBER(INDIRECT(A3606&amp;B3606&amp;C3606&amp;F3606))=FALSE,INDIRECT(A3606&amp;B3606&amp;C3606&amp;F3606)=0),"",MINUTE(INDIRECT(A3606&amp;"A"&amp;F3606)))</f>
        <v/>
      </c>
      <c r="Q3606" s="15" t="str" cm="1">
        <f t="array" aca="1" ref="Q3606" ca="1">IF(OR(INDIRECT(A3606&amp;B3606&amp;C3606&amp;F3606)="",ISNUMBER(INDIRECT(A3606&amp;B3606&amp;C3606&amp;F3606))=FALSE,INDIRECT(A3606&amp;B3606&amp;C3606&amp;F3606)=0),"",O3606)</f>
        <v/>
      </c>
      <c r="R3606" s="15" t="str" cm="1">
        <f t="array" aca="1" ref="R3606" ca="1">IF(OR(INDIRECT(A3606&amp;B3606&amp;C3606&amp;F3606)="",ISNUMBER(INDIRECT(A3606&amp;B3606&amp;C3606&amp;F3606))=FALSE,INDIRECT(A3606&amp;B3606&amp;C3606&amp;F3606)=0),"",P3606+14)</f>
        <v/>
      </c>
      <c r="S3606" s="15" t="str" cm="1">
        <f t="array" aca="1" ref="S3606" ca="1">IF(OR(INDIRECT(A3606&amp;B3606&amp;C3606&amp;F3606)="",ISNUMBER(INDIRECT(A3606&amp;B3606&amp;C3606&amp;F3606))=FALSE,INDIRECT(A3606&amp;B3606&amp;C3606&amp;F3606)=0),"",INDIRECT(A3606&amp;B3606&amp;C3606&amp;F3606))</f>
        <v/>
      </c>
      <c r="T3606" s="15" t="str" cm="1">
        <f t="array" aca="1" ref="T3606" ca="1">IF(OR(INDIRECT(A3606&amp;B3606&amp;C3606&amp;F3606)="",ISNUMBER(INDIRECT(A3606&amp;B3606&amp;C3606&amp;F3606))=FALSE,INDIRECT(A3606&amp;B3606&amp;C3606&amp;F3606)=0),"",0)</f>
        <v/>
      </c>
    </row>
    <row r="3607" spans="1:20">
      <c r="A3607" s="23" t="s">
        <v>912</v>
      </c>
      <c r="B3607" s="23" t="s">
        <v>914</v>
      </c>
      <c r="C3607" s="23" t="str">
        <f t="shared" si="168"/>
        <v>s</v>
      </c>
      <c r="D3607" s="23" t="s">
        <v>914</v>
      </c>
      <c r="E3607" s="23" t="str">
        <f t="shared" si="166"/>
        <v>r</v>
      </c>
      <c r="F3607" s="23">
        <f t="shared" si="167"/>
        <v>28</v>
      </c>
      <c r="G3607" s="23" t="str" cm="1">
        <f t="array" aca="1" ref="G3607" ca="1">IF(OR(INDIRECT(A3607&amp;B3607&amp;C3607&amp;F3607)="",ISNUMBER(INDIRECT(A3607&amp;B3607&amp;C3607&amp;F3607))=FALSE),"",IF(INDIRECT(A3607&amp;B3607&amp;C3607&amp;9)="公開","【（第８期）WEB・コールセンター受付】","【（第８期）医療機関受付】"))</f>
        <v/>
      </c>
      <c r="H3607" s="15" t="str" cm="1">
        <f t="array" aca="1" ref="H3607" ca="1">IF(OR(INDIRECT(A3607&amp;B3607&amp;C3607&amp;F3607)="",ISNUMBER(INDIRECT(A3607&amp;B3607&amp;C3607&amp;F3607))=FALSE,INDIRECT(A3607&amp;B3607&amp;C3607&amp;F3607)=0),"",431001)</f>
        <v/>
      </c>
      <c r="I3607" s="15" t="str" cm="1">
        <f t="array" aca="1" ref="I3607" ca="1">IF(OR(INDIRECT(A3607&amp;B3607&amp;C3607&amp;F3607)="",ISNUMBER(INDIRECT(A3607&amp;B3607&amp;C3607&amp;F3607))=FALSE,INDIRECT(A3607&amp;B3607&amp;C3607&amp;F3607)=0),"",G3607&amp;J3607&amp;"."&amp;TEXT(M3607,"00")&amp;TEXT(N3607,"00")&amp;"."&amp;TEXT(O3607,"00")&amp;TEXT(P3607,"00"))</f>
        <v/>
      </c>
      <c r="J3607" s="15" t="str" cm="1">
        <f t="array" aca="1" ref="J3607" ca="1">IF(OR(INDIRECT(A3607&amp;B3607&amp;C3607&amp;F3607)="",ISNUMBER(INDIRECT(A3607&amp;B3607&amp;C3607&amp;F3607))=FALSE,INDIRECT(A3607&amp;B3607&amp;C3607&amp;F3607)=0),"",予約枠報告様式!$B$2)</f>
        <v/>
      </c>
      <c r="K3607" s="15" t="str" cm="1">
        <f t="array" aca="1" ref="K3607" ca="1">IF(OR(INDIRECT(A3607&amp;B3607&amp;C3607&amp;F3607)="",ISNUMBER(INDIRECT(A3607&amp;B3607&amp;C3607&amp;F3607))=FALSE,INDIRECT(A3607&amp;B3607&amp;C3607&amp;F3607)=0),"",1)</f>
        <v/>
      </c>
      <c r="L3607" s="15" t="str" cm="1">
        <f t="array" aca="1" ref="L3607" ca="1">IF(OR(INDIRECT(A3607&amp;B3607&amp;C3607&amp;F3607)="",ISNUMBER(INDIRECT(A3607&amp;B3607&amp;C3607&amp;F3607))=FALSE,INDIRECT(A3607&amp;B3607&amp;C3607&amp;F3607)=0),"",IF(G3607="【（第８期）医療機関受付】",TEXT(INDIRECT(A3607&amp;D3607&amp;E3607&amp;5),"yyy"),TEXT(INDIRECT(A3607&amp;B3607&amp;C3607&amp;5),"yyy")))</f>
        <v/>
      </c>
      <c r="M3607" s="15" t="str" cm="1">
        <f t="array" aca="1" ref="M3607" ca="1">IF(OR(INDIRECT(A3607&amp;B3607&amp;C3607&amp;F3607)="",ISNUMBER(INDIRECT(A3607&amp;B3607&amp;C3607&amp;F3607))=FALSE,INDIRECT(A3607&amp;B3607&amp;C3607&amp;F3607)=0),"",IF(G3607="【（第８期）医療機関受付】",TEXT(INDIRECT(A3607&amp;D3607&amp;E3607&amp;5),"m"),TEXT(INDIRECT(A3607&amp;B3607&amp;C3607&amp;5),"m")))</f>
        <v/>
      </c>
      <c r="N3607" s="15" t="str" cm="1">
        <f t="array" aca="1" ref="N3607" ca="1">IF(OR(INDIRECT(A3607&amp;B3607&amp;C3607&amp;F3607)="",ISNUMBER(INDIRECT(A3607&amp;B3607&amp;C3607&amp;F3607))=FALSE,INDIRECT(A3607&amp;B3607&amp;C3607&amp;F3607)=0),"",IF(G3607="【（第８期）医療機関受付】",TEXT(INDIRECT(A3607&amp;D3607&amp;E3607&amp;5),"d"),TEXT(INDIRECT(A3607&amp;B3607&amp;C3607&amp;5),"d")))</f>
        <v/>
      </c>
      <c r="O3607" s="15" t="str" cm="1">
        <f t="array" aca="1" ref="O3607" ca="1">IF(OR(INDIRECT(A3607&amp;B3607&amp;C3607&amp;F3607)="",ISNUMBER(INDIRECT(A3607&amp;B3607&amp;C3607&amp;F3607))=FALSE,INDIRECT(A3607&amp;B3607&amp;C3607&amp;F3607)=0),"",HOUR(INDIRECT(A3607&amp;"A"&amp;F3607)))</f>
        <v/>
      </c>
      <c r="P3607" s="15" t="str" cm="1">
        <f t="array" aca="1" ref="P3607" ca="1">IF(OR(INDIRECT(A3607&amp;B3607&amp;C3607&amp;F3607)="",ISNUMBER(INDIRECT(A3607&amp;B3607&amp;C3607&amp;F3607))=FALSE,INDIRECT(A3607&amp;B3607&amp;C3607&amp;F3607)=0),"",MINUTE(INDIRECT(A3607&amp;"A"&amp;F3607)))</f>
        <v/>
      </c>
      <c r="Q3607" s="15" t="str" cm="1">
        <f t="array" aca="1" ref="Q3607" ca="1">IF(OR(INDIRECT(A3607&amp;B3607&amp;C3607&amp;F3607)="",ISNUMBER(INDIRECT(A3607&amp;B3607&amp;C3607&amp;F3607))=FALSE,INDIRECT(A3607&amp;B3607&amp;C3607&amp;F3607)=0),"",O3607)</f>
        <v/>
      </c>
      <c r="R3607" s="15" t="str" cm="1">
        <f t="array" aca="1" ref="R3607" ca="1">IF(OR(INDIRECT(A3607&amp;B3607&amp;C3607&amp;F3607)="",ISNUMBER(INDIRECT(A3607&amp;B3607&amp;C3607&amp;F3607))=FALSE,INDIRECT(A3607&amp;B3607&amp;C3607&amp;F3607)=0),"",P3607+14)</f>
        <v/>
      </c>
      <c r="S3607" s="15" t="str" cm="1">
        <f t="array" aca="1" ref="S3607" ca="1">IF(OR(INDIRECT(A3607&amp;B3607&amp;C3607&amp;F3607)="",ISNUMBER(INDIRECT(A3607&amp;B3607&amp;C3607&amp;F3607))=FALSE,INDIRECT(A3607&amp;B3607&amp;C3607&amp;F3607)=0),"",INDIRECT(A3607&amp;B3607&amp;C3607&amp;F3607))</f>
        <v/>
      </c>
      <c r="T3607" s="15" t="str" cm="1">
        <f t="array" aca="1" ref="T3607" ca="1">IF(OR(INDIRECT(A3607&amp;B3607&amp;C3607&amp;F3607)="",ISNUMBER(INDIRECT(A3607&amp;B3607&amp;C3607&amp;F3607))=FALSE,INDIRECT(A3607&amp;B3607&amp;C3607&amp;F3607)=0),"",0)</f>
        <v/>
      </c>
    </row>
    <row r="3608" spans="1:20">
      <c r="A3608" s="23" t="s">
        <v>912</v>
      </c>
      <c r="B3608" s="23" t="s">
        <v>914</v>
      </c>
      <c r="C3608" s="23" t="str">
        <f t="shared" si="168"/>
        <v>s</v>
      </c>
      <c r="D3608" s="23" t="s">
        <v>914</v>
      </c>
      <c r="E3608" s="23" t="str">
        <f t="shared" si="166"/>
        <v>r</v>
      </c>
      <c r="F3608" s="23">
        <f t="shared" si="167"/>
        <v>29</v>
      </c>
      <c r="G3608" s="23" t="str" cm="1">
        <f t="array" aca="1" ref="G3608" ca="1">IF(OR(INDIRECT(A3608&amp;B3608&amp;C3608&amp;F3608)="",ISNUMBER(INDIRECT(A3608&amp;B3608&amp;C3608&amp;F3608))=FALSE),"",IF(INDIRECT(A3608&amp;B3608&amp;C3608&amp;9)="公開","【（第８期）WEB・コールセンター受付】","【（第８期）医療機関受付】"))</f>
        <v/>
      </c>
      <c r="H3608" s="15" t="str" cm="1">
        <f t="array" aca="1" ref="H3608" ca="1">IF(OR(INDIRECT(A3608&amp;B3608&amp;C3608&amp;F3608)="",ISNUMBER(INDIRECT(A3608&amp;B3608&amp;C3608&amp;F3608))=FALSE,INDIRECT(A3608&amp;B3608&amp;C3608&amp;F3608)=0),"",431001)</f>
        <v/>
      </c>
      <c r="I3608" s="15" t="str" cm="1">
        <f t="array" aca="1" ref="I3608" ca="1">IF(OR(INDIRECT(A3608&amp;B3608&amp;C3608&amp;F3608)="",ISNUMBER(INDIRECT(A3608&amp;B3608&amp;C3608&amp;F3608))=FALSE,INDIRECT(A3608&amp;B3608&amp;C3608&amp;F3608)=0),"",G3608&amp;J3608&amp;"."&amp;TEXT(M3608,"00")&amp;TEXT(N3608,"00")&amp;"."&amp;TEXT(O3608,"00")&amp;TEXT(P3608,"00"))</f>
        <v/>
      </c>
      <c r="J3608" s="15" t="str" cm="1">
        <f t="array" aca="1" ref="J3608" ca="1">IF(OR(INDIRECT(A3608&amp;B3608&amp;C3608&amp;F3608)="",ISNUMBER(INDIRECT(A3608&amp;B3608&amp;C3608&amp;F3608))=FALSE,INDIRECT(A3608&amp;B3608&amp;C3608&amp;F3608)=0),"",予約枠報告様式!$B$2)</f>
        <v/>
      </c>
      <c r="K3608" s="15" t="str" cm="1">
        <f t="array" aca="1" ref="K3608" ca="1">IF(OR(INDIRECT(A3608&amp;B3608&amp;C3608&amp;F3608)="",ISNUMBER(INDIRECT(A3608&amp;B3608&amp;C3608&amp;F3608))=FALSE,INDIRECT(A3608&amp;B3608&amp;C3608&amp;F3608)=0),"",1)</f>
        <v/>
      </c>
      <c r="L3608" s="15" t="str" cm="1">
        <f t="array" aca="1" ref="L3608" ca="1">IF(OR(INDIRECT(A3608&amp;B3608&amp;C3608&amp;F3608)="",ISNUMBER(INDIRECT(A3608&amp;B3608&amp;C3608&amp;F3608))=FALSE,INDIRECT(A3608&amp;B3608&amp;C3608&amp;F3608)=0),"",IF(G3608="【（第８期）医療機関受付】",TEXT(INDIRECT(A3608&amp;D3608&amp;E3608&amp;5),"yyy"),TEXT(INDIRECT(A3608&amp;B3608&amp;C3608&amp;5),"yyy")))</f>
        <v/>
      </c>
      <c r="M3608" s="15" t="str" cm="1">
        <f t="array" aca="1" ref="M3608" ca="1">IF(OR(INDIRECT(A3608&amp;B3608&amp;C3608&amp;F3608)="",ISNUMBER(INDIRECT(A3608&amp;B3608&amp;C3608&amp;F3608))=FALSE,INDIRECT(A3608&amp;B3608&amp;C3608&amp;F3608)=0),"",IF(G3608="【（第８期）医療機関受付】",TEXT(INDIRECT(A3608&amp;D3608&amp;E3608&amp;5),"m"),TEXT(INDIRECT(A3608&amp;B3608&amp;C3608&amp;5),"m")))</f>
        <v/>
      </c>
      <c r="N3608" s="15" t="str" cm="1">
        <f t="array" aca="1" ref="N3608" ca="1">IF(OR(INDIRECT(A3608&amp;B3608&amp;C3608&amp;F3608)="",ISNUMBER(INDIRECT(A3608&amp;B3608&amp;C3608&amp;F3608))=FALSE,INDIRECT(A3608&amp;B3608&amp;C3608&amp;F3608)=0),"",IF(G3608="【（第８期）医療機関受付】",TEXT(INDIRECT(A3608&amp;D3608&amp;E3608&amp;5),"d"),TEXT(INDIRECT(A3608&amp;B3608&amp;C3608&amp;5),"d")))</f>
        <v/>
      </c>
      <c r="O3608" s="15" t="str" cm="1">
        <f t="array" aca="1" ref="O3608" ca="1">IF(OR(INDIRECT(A3608&amp;B3608&amp;C3608&amp;F3608)="",ISNUMBER(INDIRECT(A3608&amp;B3608&amp;C3608&amp;F3608))=FALSE,INDIRECT(A3608&amp;B3608&amp;C3608&amp;F3608)=0),"",HOUR(INDIRECT(A3608&amp;"A"&amp;F3608)))</f>
        <v/>
      </c>
      <c r="P3608" s="15" t="str" cm="1">
        <f t="array" aca="1" ref="P3608" ca="1">IF(OR(INDIRECT(A3608&amp;B3608&amp;C3608&amp;F3608)="",ISNUMBER(INDIRECT(A3608&amp;B3608&amp;C3608&amp;F3608))=FALSE,INDIRECT(A3608&amp;B3608&amp;C3608&amp;F3608)=0),"",MINUTE(INDIRECT(A3608&amp;"A"&amp;F3608)))</f>
        <v/>
      </c>
      <c r="Q3608" s="15" t="str" cm="1">
        <f t="array" aca="1" ref="Q3608" ca="1">IF(OR(INDIRECT(A3608&amp;B3608&amp;C3608&amp;F3608)="",ISNUMBER(INDIRECT(A3608&amp;B3608&amp;C3608&amp;F3608))=FALSE,INDIRECT(A3608&amp;B3608&amp;C3608&amp;F3608)=0),"",O3608)</f>
        <v/>
      </c>
      <c r="R3608" s="15" t="str" cm="1">
        <f t="array" aca="1" ref="R3608" ca="1">IF(OR(INDIRECT(A3608&amp;B3608&amp;C3608&amp;F3608)="",ISNUMBER(INDIRECT(A3608&amp;B3608&amp;C3608&amp;F3608))=FALSE,INDIRECT(A3608&amp;B3608&amp;C3608&amp;F3608)=0),"",P3608+14)</f>
        <v/>
      </c>
      <c r="S3608" s="15" t="str" cm="1">
        <f t="array" aca="1" ref="S3608" ca="1">IF(OR(INDIRECT(A3608&amp;B3608&amp;C3608&amp;F3608)="",ISNUMBER(INDIRECT(A3608&amp;B3608&amp;C3608&amp;F3608))=FALSE,INDIRECT(A3608&amp;B3608&amp;C3608&amp;F3608)=0),"",INDIRECT(A3608&amp;B3608&amp;C3608&amp;F3608))</f>
        <v/>
      </c>
      <c r="T3608" s="15" t="str" cm="1">
        <f t="array" aca="1" ref="T3608" ca="1">IF(OR(INDIRECT(A3608&amp;B3608&amp;C3608&amp;F3608)="",ISNUMBER(INDIRECT(A3608&amp;B3608&amp;C3608&amp;F3608))=FALSE,INDIRECT(A3608&amp;B3608&amp;C3608&amp;F3608)=0),"",0)</f>
        <v/>
      </c>
    </row>
    <row r="3609" spans="1:20">
      <c r="A3609" s="23" t="s">
        <v>912</v>
      </c>
      <c r="B3609" s="23" t="s">
        <v>914</v>
      </c>
      <c r="C3609" s="23" t="str">
        <f t="shared" si="168"/>
        <v>s</v>
      </c>
      <c r="D3609" s="23" t="s">
        <v>914</v>
      </c>
      <c r="E3609" s="23" t="str">
        <f t="shared" si="166"/>
        <v>r</v>
      </c>
      <c r="F3609" s="23">
        <f t="shared" si="167"/>
        <v>30</v>
      </c>
      <c r="G3609" s="23" t="str" cm="1">
        <f t="array" aca="1" ref="G3609" ca="1">IF(OR(INDIRECT(A3609&amp;B3609&amp;C3609&amp;F3609)="",ISNUMBER(INDIRECT(A3609&amp;B3609&amp;C3609&amp;F3609))=FALSE),"",IF(INDIRECT(A3609&amp;B3609&amp;C3609&amp;9)="公開","【（第８期）WEB・コールセンター受付】","【（第８期）医療機関受付】"))</f>
        <v/>
      </c>
      <c r="H3609" s="15" t="str" cm="1">
        <f t="array" aca="1" ref="H3609" ca="1">IF(OR(INDIRECT(A3609&amp;B3609&amp;C3609&amp;F3609)="",ISNUMBER(INDIRECT(A3609&amp;B3609&amp;C3609&amp;F3609))=FALSE,INDIRECT(A3609&amp;B3609&amp;C3609&amp;F3609)=0),"",431001)</f>
        <v/>
      </c>
      <c r="I3609" s="15" t="str" cm="1">
        <f t="array" aca="1" ref="I3609" ca="1">IF(OR(INDIRECT(A3609&amp;B3609&amp;C3609&amp;F3609)="",ISNUMBER(INDIRECT(A3609&amp;B3609&amp;C3609&amp;F3609))=FALSE,INDIRECT(A3609&amp;B3609&amp;C3609&amp;F3609)=0),"",G3609&amp;J3609&amp;"."&amp;TEXT(M3609,"00")&amp;TEXT(N3609,"00")&amp;"."&amp;TEXT(O3609,"00")&amp;TEXT(P3609,"00"))</f>
        <v/>
      </c>
      <c r="J3609" s="15" t="str" cm="1">
        <f t="array" aca="1" ref="J3609" ca="1">IF(OR(INDIRECT(A3609&amp;B3609&amp;C3609&amp;F3609)="",ISNUMBER(INDIRECT(A3609&amp;B3609&amp;C3609&amp;F3609))=FALSE,INDIRECT(A3609&amp;B3609&amp;C3609&amp;F3609)=0),"",予約枠報告様式!$B$2)</f>
        <v/>
      </c>
      <c r="K3609" s="15" t="str" cm="1">
        <f t="array" aca="1" ref="K3609" ca="1">IF(OR(INDIRECT(A3609&amp;B3609&amp;C3609&amp;F3609)="",ISNUMBER(INDIRECT(A3609&amp;B3609&amp;C3609&amp;F3609))=FALSE,INDIRECT(A3609&amp;B3609&amp;C3609&amp;F3609)=0),"",1)</f>
        <v/>
      </c>
      <c r="L3609" s="15" t="str" cm="1">
        <f t="array" aca="1" ref="L3609" ca="1">IF(OR(INDIRECT(A3609&amp;B3609&amp;C3609&amp;F3609)="",ISNUMBER(INDIRECT(A3609&amp;B3609&amp;C3609&amp;F3609))=FALSE,INDIRECT(A3609&amp;B3609&amp;C3609&amp;F3609)=0),"",IF(G3609="【（第８期）医療機関受付】",TEXT(INDIRECT(A3609&amp;D3609&amp;E3609&amp;5),"yyy"),TEXT(INDIRECT(A3609&amp;B3609&amp;C3609&amp;5),"yyy")))</f>
        <v/>
      </c>
      <c r="M3609" s="15" t="str" cm="1">
        <f t="array" aca="1" ref="M3609" ca="1">IF(OR(INDIRECT(A3609&amp;B3609&amp;C3609&amp;F3609)="",ISNUMBER(INDIRECT(A3609&amp;B3609&amp;C3609&amp;F3609))=FALSE,INDIRECT(A3609&amp;B3609&amp;C3609&amp;F3609)=0),"",IF(G3609="【（第８期）医療機関受付】",TEXT(INDIRECT(A3609&amp;D3609&amp;E3609&amp;5),"m"),TEXT(INDIRECT(A3609&amp;B3609&amp;C3609&amp;5),"m")))</f>
        <v/>
      </c>
      <c r="N3609" s="15" t="str" cm="1">
        <f t="array" aca="1" ref="N3609" ca="1">IF(OR(INDIRECT(A3609&amp;B3609&amp;C3609&amp;F3609)="",ISNUMBER(INDIRECT(A3609&amp;B3609&amp;C3609&amp;F3609))=FALSE,INDIRECT(A3609&amp;B3609&amp;C3609&amp;F3609)=0),"",IF(G3609="【（第８期）医療機関受付】",TEXT(INDIRECT(A3609&amp;D3609&amp;E3609&amp;5),"d"),TEXT(INDIRECT(A3609&amp;B3609&amp;C3609&amp;5),"d")))</f>
        <v/>
      </c>
      <c r="O3609" s="15" t="str" cm="1">
        <f t="array" aca="1" ref="O3609" ca="1">IF(OR(INDIRECT(A3609&amp;B3609&amp;C3609&amp;F3609)="",ISNUMBER(INDIRECT(A3609&amp;B3609&amp;C3609&amp;F3609))=FALSE,INDIRECT(A3609&amp;B3609&amp;C3609&amp;F3609)=0),"",HOUR(INDIRECT(A3609&amp;"A"&amp;F3609)))</f>
        <v/>
      </c>
      <c r="P3609" s="15" t="str" cm="1">
        <f t="array" aca="1" ref="P3609" ca="1">IF(OR(INDIRECT(A3609&amp;B3609&amp;C3609&amp;F3609)="",ISNUMBER(INDIRECT(A3609&amp;B3609&amp;C3609&amp;F3609))=FALSE,INDIRECT(A3609&amp;B3609&amp;C3609&amp;F3609)=0),"",MINUTE(INDIRECT(A3609&amp;"A"&amp;F3609)))</f>
        <v/>
      </c>
      <c r="Q3609" s="15" t="str" cm="1">
        <f t="array" aca="1" ref="Q3609" ca="1">IF(OR(INDIRECT(A3609&amp;B3609&amp;C3609&amp;F3609)="",ISNUMBER(INDIRECT(A3609&amp;B3609&amp;C3609&amp;F3609))=FALSE,INDIRECT(A3609&amp;B3609&amp;C3609&amp;F3609)=0),"",O3609)</f>
        <v/>
      </c>
      <c r="R3609" s="15" t="str" cm="1">
        <f t="array" aca="1" ref="R3609" ca="1">IF(OR(INDIRECT(A3609&amp;B3609&amp;C3609&amp;F3609)="",ISNUMBER(INDIRECT(A3609&amp;B3609&amp;C3609&amp;F3609))=FALSE,INDIRECT(A3609&amp;B3609&amp;C3609&amp;F3609)=0),"",P3609+14)</f>
        <v/>
      </c>
      <c r="S3609" s="15" t="str" cm="1">
        <f t="array" aca="1" ref="S3609" ca="1">IF(OR(INDIRECT(A3609&amp;B3609&amp;C3609&amp;F3609)="",ISNUMBER(INDIRECT(A3609&amp;B3609&amp;C3609&amp;F3609))=FALSE,INDIRECT(A3609&amp;B3609&amp;C3609&amp;F3609)=0),"",INDIRECT(A3609&amp;B3609&amp;C3609&amp;F3609))</f>
        <v/>
      </c>
      <c r="T3609" s="15" t="str" cm="1">
        <f t="array" aca="1" ref="T3609" ca="1">IF(OR(INDIRECT(A3609&amp;B3609&amp;C3609&amp;F3609)="",ISNUMBER(INDIRECT(A3609&amp;B3609&amp;C3609&amp;F3609))=FALSE,INDIRECT(A3609&amp;B3609&amp;C3609&amp;F3609)=0),"",0)</f>
        <v/>
      </c>
    </row>
    <row r="3610" spans="1:20">
      <c r="A3610" s="23" t="s">
        <v>912</v>
      </c>
      <c r="B3610" s="23" t="s">
        <v>914</v>
      </c>
      <c r="C3610" s="23" t="str">
        <f t="shared" si="168"/>
        <v>s</v>
      </c>
      <c r="D3610" s="23" t="s">
        <v>914</v>
      </c>
      <c r="E3610" s="23" t="str">
        <f t="shared" si="166"/>
        <v>r</v>
      </c>
      <c r="F3610" s="23">
        <f t="shared" si="167"/>
        <v>31</v>
      </c>
      <c r="G3610" s="23" t="str" cm="1">
        <f t="array" aca="1" ref="G3610" ca="1">IF(OR(INDIRECT(A3610&amp;B3610&amp;C3610&amp;F3610)="",ISNUMBER(INDIRECT(A3610&amp;B3610&amp;C3610&amp;F3610))=FALSE),"",IF(INDIRECT(A3610&amp;B3610&amp;C3610&amp;9)="公開","【（第８期）WEB・コールセンター受付】","【（第８期）医療機関受付】"))</f>
        <v/>
      </c>
      <c r="H3610" s="15" t="str" cm="1">
        <f t="array" aca="1" ref="H3610" ca="1">IF(OR(INDIRECT(A3610&amp;B3610&amp;C3610&amp;F3610)="",ISNUMBER(INDIRECT(A3610&amp;B3610&amp;C3610&amp;F3610))=FALSE,INDIRECT(A3610&amp;B3610&amp;C3610&amp;F3610)=0),"",431001)</f>
        <v/>
      </c>
      <c r="I3610" s="15" t="str" cm="1">
        <f t="array" aca="1" ref="I3610" ca="1">IF(OR(INDIRECT(A3610&amp;B3610&amp;C3610&amp;F3610)="",ISNUMBER(INDIRECT(A3610&amp;B3610&amp;C3610&amp;F3610))=FALSE,INDIRECT(A3610&amp;B3610&amp;C3610&amp;F3610)=0),"",G3610&amp;J3610&amp;"."&amp;TEXT(M3610,"00")&amp;TEXT(N3610,"00")&amp;"."&amp;TEXT(O3610,"00")&amp;TEXT(P3610,"00"))</f>
        <v/>
      </c>
      <c r="J3610" s="15" t="str" cm="1">
        <f t="array" aca="1" ref="J3610" ca="1">IF(OR(INDIRECT(A3610&amp;B3610&amp;C3610&amp;F3610)="",ISNUMBER(INDIRECT(A3610&amp;B3610&amp;C3610&amp;F3610))=FALSE,INDIRECT(A3610&amp;B3610&amp;C3610&amp;F3610)=0),"",予約枠報告様式!$B$2)</f>
        <v/>
      </c>
      <c r="K3610" s="15" t="str" cm="1">
        <f t="array" aca="1" ref="K3610" ca="1">IF(OR(INDIRECT(A3610&amp;B3610&amp;C3610&amp;F3610)="",ISNUMBER(INDIRECT(A3610&amp;B3610&amp;C3610&amp;F3610))=FALSE,INDIRECT(A3610&amp;B3610&amp;C3610&amp;F3610)=0),"",1)</f>
        <v/>
      </c>
      <c r="L3610" s="15" t="str" cm="1">
        <f t="array" aca="1" ref="L3610" ca="1">IF(OR(INDIRECT(A3610&amp;B3610&amp;C3610&amp;F3610)="",ISNUMBER(INDIRECT(A3610&amp;B3610&amp;C3610&amp;F3610))=FALSE,INDIRECT(A3610&amp;B3610&amp;C3610&amp;F3610)=0),"",IF(G3610="【（第８期）医療機関受付】",TEXT(INDIRECT(A3610&amp;D3610&amp;E3610&amp;5),"yyy"),TEXT(INDIRECT(A3610&amp;B3610&amp;C3610&amp;5),"yyy")))</f>
        <v/>
      </c>
      <c r="M3610" s="15" t="str" cm="1">
        <f t="array" aca="1" ref="M3610" ca="1">IF(OR(INDIRECT(A3610&amp;B3610&amp;C3610&amp;F3610)="",ISNUMBER(INDIRECT(A3610&amp;B3610&amp;C3610&amp;F3610))=FALSE,INDIRECT(A3610&amp;B3610&amp;C3610&amp;F3610)=0),"",IF(G3610="【（第８期）医療機関受付】",TEXT(INDIRECT(A3610&amp;D3610&amp;E3610&amp;5),"m"),TEXT(INDIRECT(A3610&amp;B3610&amp;C3610&amp;5),"m")))</f>
        <v/>
      </c>
      <c r="N3610" s="15" t="str" cm="1">
        <f t="array" aca="1" ref="N3610" ca="1">IF(OR(INDIRECT(A3610&amp;B3610&amp;C3610&amp;F3610)="",ISNUMBER(INDIRECT(A3610&amp;B3610&amp;C3610&amp;F3610))=FALSE,INDIRECT(A3610&amp;B3610&amp;C3610&amp;F3610)=0),"",IF(G3610="【（第８期）医療機関受付】",TEXT(INDIRECT(A3610&amp;D3610&amp;E3610&amp;5),"d"),TEXT(INDIRECT(A3610&amp;B3610&amp;C3610&amp;5),"d")))</f>
        <v/>
      </c>
      <c r="O3610" s="15" t="str" cm="1">
        <f t="array" aca="1" ref="O3610" ca="1">IF(OR(INDIRECT(A3610&amp;B3610&amp;C3610&amp;F3610)="",ISNUMBER(INDIRECT(A3610&amp;B3610&amp;C3610&amp;F3610))=FALSE,INDIRECT(A3610&amp;B3610&amp;C3610&amp;F3610)=0),"",HOUR(INDIRECT(A3610&amp;"A"&amp;F3610)))</f>
        <v/>
      </c>
      <c r="P3610" s="15" t="str" cm="1">
        <f t="array" aca="1" ref="P3610" ca="1">IF(OR(INDIRECT(A3610&amp;B3610&amp;C3610&amp;F3610)="",ISNUMBER(INDIRECT(A3610&amp;B3610&amp;C3610&amp;F3610))=FALSE,INDIRECT(A3610&amp;B3610&amp;C3610&amp;F3610)=0),"",MINUTE(INDIRECT(A3610&amp;"A"&amp;F3610)))</f>
        <v/>
      </c>
      <c r="Q3610" s="15" t="str" cm="1">
        <f t="array" aca="1" ref="Q3610" ca="1">IF(OR(INDIRECT(A3610&amp;B3610&amp;C3610&amp;F3610)="",ISNUMBER(INDIRECT(A3610&amp;B3610&amp;C3610&amp;F3610))=FALSE,INDIRECT(A3610&amp;B3610&amp;C3610&amp;F3610)=0),"",O3610)</f>
        <v/>
      </c>
      <c r="R3610" s="15" t="str" cm="1">
        <f t="array" aca="1" ref="R3610" ca="1">IF(OR(INDIRECT(A3610&amp;B3610&amp;C3610&amp;F3610)="",ISNUMBER(INDIRECT(A3610&amp;B3610&amp;C3610&amp;F3610))=FALSE,INDIRECT(A3610&amp;B3610&amp;C3610&amp;F3610)=0),"",P3610+14)</f>
        <v/>
      </c>
      <c r="S3610" s="15" t="str" cm="1">
        <f t="array" aca="1" ref="S3610" ca="1">IF(OR(INDIRECT(A3610&amp;B3610&amp;C3610&amp;F3610)="",ISNUMBER(INDIRECT(A3610&amp;B3610&amp;C3610&amp;F3610))=FALSE,INDIRECT(A3610&amp;B3610&amp;C3610&amp;F3610)=0),"",INDIRECT(A3610&amp;B3610&amp;C3610&amp;F3610))</f>
        <v/>
      </c>
      <c r="T3610" s="15" t="str" cm="1">
        <f t="array" aca="1" ref="T3610" ca="1">IF(OR(INDIRECT(A3610&amp;B3610&amp;C3610&amp;F3610)="",ISNUMBER(INDIRECT(A3610&amp;B3610&amp;C3610&amp;F3610))=FALSE,INDIRECT(A3610&amp;B3610&amp;C3610&amp;F3610)=0),"",0)</f>
        <v/>
      </c>
    </row>
    <row r="3611" spans="1:20">
      <c r="A3611" s="23" t="s">
        <v>912</v>
      </c>
      <c r="B3611" s="23" t="s">
        <v>914</v>
      </c>
      <c r="C3611" s="23" t="str">
        <f t="shared" si="168"/>
        <v>s</v>
      </c>
      <c r="D3611" s="23" t="s">
        <v>914</v>
      </c>
      <c r="E3611" s="23" t="str">
        <f t="shared" si="166"/>
        <v>r</v>
      </c>
      <c r="F3611" s="23">
        <f t="shared" si="167"/>
        <v>32</v>
      </c>
      <c r="G3611" s="23" t="str" cm="1">
        <f t="array" aca="1" ref="G3611" ca="1">IF(OR(INDIRECT(A3611&amp;B3611&amp;C3611&amp;F3611)="",ISNUMBER(INDIRECT(A3611&amp;B3611&amp;C3611&amp;F3611))=FALSE),"",IF(INDIRECT(A3611&amp;B3611&amp;C3611&amp;9)="公開","【（第８期）WEB・コールセンター受付】","【（第８期）医療機関受付】"))</f>
        <v/>
      </c>
      <c r="H3611" s="15" t="str" cm="1">
        <f t="array" aca="1" ref="H3611" ca="1">IF(OR(INDIRECT(A3611&amp;B3611&amp;C3611&amp;F3611)="",ISNUMBER(INDIRECT(A3611&amp;B3611&amp;C3611&amp;F3611))=FALSE,INDIRECT(A3611&amp;B3611&amp;C3611&amp;F3611)=0),"",431001)</f>
        <v/>
      </c>
      <c r="I3611" s="15" t="str" cm="1">
        <f t="array" aca="1" ref="I3611" ca="1">IF(OR(INDIRECT(A3611&amp;B3611&amp;C3611&amp;F3611)="",ISNUMBER(INDIRECT(A3611&amp;B3611&amp;C3611&amp;F3611))=FALSE,INDIRECT(A3611&amp;B3611&amp;C3611&amp;F3611)=0),"",G3611&amp;J3611&amp;"."&amp;TEXT(M3611,"00")&amp;TEXT(N3611,"00")&amp;"."&amp;TEXT(O3611,"00")&amp;TEXT(P3611,"00"))</f>
        <v/>
      </c>
      <c r="J3611" s="15" t="str" cm="1">
        <f t="array" aca="1" ref="J3611" ca="1">IF(OR(INDIRECT(A3611&amp;B3611&amp;C3611&amp;F3611)="",ISNUMBER(INDIRECT(A3611&amp;B3611&amp;C3611&amp;F3611))=FALSE,INDIRECT(A3611&amp;B3611&amp;C3611&amp;F3611)=0),"",予約枠報告様式!$B$2)</f>
        <v/>
      </c>
      <c r="K3611" s="15" t="str" cm="1">
        <f t="array" aca="1" ref="K3611" ca="1">IF(OR(INDIRECT(A3611&amp;B3611&amp;C3611&amp;F3611)="",ISNUMBER(INDIRECT(A3611&amp;B3611&amp;C3611&amp;F3611))=FALSE,INDIRECT(A3611&amp;B3611&amp;C3611&amp;F3611)=0),"",1)</f>
        <v/>
      </c>
      <c r="L3611" s="15" t="str" cm="1">
        <f t="array" aca="1" ref="L3611" ca="1">IF(OR(INDIRECT(A3611&amp;B3611&amp;C3611&amp;F3611)="",ISNUMBER(INDIRECT(A3611&amp;B3611&amp;C3611&amp;F3611))=FALSE,INDIRECT(A3611&amp;B3611&amp;C3611&amp;F3611)=0),"",IF(G3611="【（第８期）医療機関受付】",TEXT(INDIRECT(A3611&amp;D3611&amp;E3611&amp;5),"yyy"),TEXT(INDIRECT(A3611&amp;B3611&amp;C3611&amp;5),"yyy")))</f>
        <v/>
      </c>
      <c r="M3611" s="15" t="str" cm="1">
        <f t="array" aca="1" ref="M3611" ca="1">IF(OR(INDIRECT(A3611&amp;B3611&amp;C3611&amp;F3611)="",ISNUMBER(INDIRECT(A3611&amp;B3611&amp;C3611&amp;F3611))=FALSE,INDIRECT(A3611&amp;B3611&amp;C3611&amp;F3611)=0),"",IF(G3611="【（第８期）医療機関受付】",TEXT(INDIRECT(A3611&amp;D3611&amp;E3611&amp;5),"m"),TEXT(INDIRECT(A3611&amp;B3611&amp;C3611&amp;5),"m")))</f>
        <v/>
      </c>
      <c r="N3611" s="15" t="str" cm="1">
        <f t="array" aca="1" ref="N3611" ca="1">IF(OR(INDIRECT(A3611&amp;B3611&amp;C3611&amp;F3611)="",ISNUMBER(INDIRECT(A3611&amp;B3611&amp;C3611&amp;F3611))=FALSE,INDIRECT(A3611&amp;B3611&amp;C3611&amp;F3611)=0),"",IF(G3611="【（第８期）医療機関受付】",TEXT(INDIRECT(A3611&amp;D3611&amp;E3611&amp;5),"d"),TEXT(INDIRECT(A3611&amp;B3611&amp;C3611&amp;5),"d")))</f>
        <v/>
      </c>
      <c r="O3611" s="15" t="str" cm="1">
        <f t="array" aca="1" ref="O3611" ca="1">IF(OR(INDIRECT(A3611&amp;B3611&amp;C3611&amp;F3611)="",ISNUMBER(INDIRECT(A3611&amp;B3611&amp;C3611&amp;F3611))=FALSE,INDIRECT(A3611&amp;B3611&amp;C3611&amp;F3611)=0),"",HOUR(INDIRECT(A3611&amp;"A"&amp;F3611)))</f>
        <v/>
      </c>
      <c r="P3611" s="15" t="str" cm="1">
        <f t="array" aca="1" ref="P3611" ca="1">IF(OR(INDIRECT(A3611&amp;B3611&amp;C3611&amp;F3611)="",ISNUMBER(INDIRECT(A3611&amp;B3611&amp;C3611&amp;F3611))=FALSE,INDIRECT(A3611&amp;B3611&amp;C3611&amp;F3611)=0),"",MINUTE(INDIRECT(A3611&amp;"A"&amp;F3611)))</f>
        <v/>
      </c>
      <c r="Q3611" s="15" t="str" cm="1">
        <f t="array" aca="1" ref="Q3611" ca="1">IF(OR(INDIRECT(A3611&amp;B3611&amp;C3611&amp;F3611)="",ISNUMBER(INDIRECT(A3611&amp;B3611&amp;C3611&amp;F3611))=FALSE,INDIRECT(A3611&amp;B3611&amp;C3611&amp;F3611)=0),"",O3611)</f>
        <v/>
      </c>
      <c r="R3611" s="15" t="str" cm="1">
        <f t="array" aca="1" ref="R3611" ca="1">IF(OR(INDIRECT(A3611&amp;B3611&amp;C3611&amp;F3611)="",ISNUMBER(INDIRECT(A3611&amp;B3611&amp;C3611&amp;F3611))=FALSE,INDIRECT(A3611&amp;B3611&amp;C3611&amp;F3611)=0),"",P3611+14)</f>
        <v/>
      </c>
      <c r="S3611" s="15" t="str" cm="1">
        <f t="array" aca="1" ref="S3611" ca="1">IF(OR(INDIRECT(A3611&amp;B3611&amp;C3611&amp;F3611)="",ISNUMBER(INDIRECT(A3611&amp;B3611&amp;C3611&amp;F3611))=FALSE,INDIRECT(A3611&amp;B3611&amp;C3611&amp;F3611)=0),"",INDIRECT(A3611&amp;B3611&amp;C3611&amp;F3611))</f>
        <v/>
      </c>
      <c r="T3611" s="15" t="str" cm="1">
        <f t="array" aca="1" ref="T3611" ca="1">IF(OR(INDIRECT(A3611&amp;B3611&amp;C3611&amp;F3611)="",ISNUMBER(INDIRECT(A3611&amp;B3611&amp;C3611&amp;F3611))=FALSE,INDIRECT(A3611&amp;B3611&amp;C3611&amp;F3611)=0),"",0)</f>
        <v/>
      </c>
    </row>
    <row r="3612" spans="1:20">
      <c r="A3612" s="23" t="s">
        <v>912</v>
      </c>
      <c r="B3612" s="23" t="s">
        <v>914</v>
      </c>
      <c r="C3612" s="23" t="str">
        <f t="shared" si="168"/>
        <v>s</v>
      </c>
      <c r="D3612" s="23" t="s">
        <v>914</v>
      </c>
      <c r="E3612" s="23" t="str">
        <f t="shared" si="166"/>
        <v>r</v>
      </c>
      <c r="F3612" s="23">
        <f t="shared" si="167"/>
        <v>33</v>
      </c>
      <c r="G3612" s="23" t="str" cm="1">
        <f t="array" aca="1" ref="G3612" ca="1">IF(OR(INDIRECT(A3612&amp;B3612&amp;C3612&amp;F3612)="",ISNUMBER(INDIRECT(A3612&amp;B3612&amp;C3612&amp;F3612))=FALSE),"",IF(INDIRECT(A3612&amp;B3612&amp;C3612&amp;9)="公開","【（第８期）WEB・コールセンター受付】","【（第８期）医療機関受付】"))</f>
        <v/>
      </c>
      <c r="H3612" s="15" t="str" cm="1">
        <f t="array" aca="1" ref="H3612" ca="1">IF(OR(INDIRECT(A3612&amp;B3612&amp;C3612&amp;F3612)="",ISNUMBER(INDIRECT(A3612&amp;B3612&amp;C3612&amp;F3612))=FALSE,INDIRECT(A3612&amp;B3612&amp;C3612&amp;F3612)=0),"",431001)</f>
        <v/>
      </c>
      <c r="I3612" s="15" t="str" cm="1">
        <f t="array" aca="1" ref="I3612" ca="1">IF(OR(INDIRECT(A3612&amp;B3612&amp;C3612&amp;F3612)="",ISNUMBER(INDIRECT(A3612&amp;B3612&amp;C3612&amp;F3612))=FALSE,INDIRECT(A3612&amp;B3612&amp;C3612&amp;F3612)=0),"",G3612&amp;J3612&amp;"."&amp;TEXT(M3612,"00")&amp;TEXT(N3612,"00")&amp;"."&amp;TEXT(O3612,"00")&amp;TEXT(P3612,"00"))</f>
        <v/>
      </c>
      <c r="J3612" s="15" t="str" cm="1">
        <f t="array" aca="1" ref="J3612" ca="1">IF(OR(INDIRECT(A3612&amp;B3612&amp;C3612&amp;F3612)="",ISNUMBER(INDIRECT(A3612&amp;B3612&amp;C3612&amp;F3612))=FALSE,INDIRECT(A3612&amp;B3612&amp;C3612&amp;F3612)=0),"",予約枠報告様式!$B$2)</f>
        <v/>
      </c>
      <c r="K3612" s="15" t="str" cm="1">
        <f t="array" aca="1" ref="K3612" ca="1">IF(OR(INDIRECT(A3612&amp;B3612&amp;C3612&amp;F3612)="",ISNUMBER(INDIRECT(A3612&amp;B3612&amp;C3612&amp;F3612))=FALSE,INDIRECT(A3612&amp;B3612&amp;C3612&amp;F3612)=0),"",1)</f>
        <v/>
      </c>
      <c r="L3612" s="15" t="str" cm="1">
        <f t="array" aca="1" ref="L3612" ca="1">IF(OR(INDIRECT(A3612&amp;B3612&amp;C3612&amp;F3612)="",ISNUMBER(INDIRECT(A3612&amp;B3612&amp;C3612&amp;F3612))=FALSE,INDIRECT(A3612&amp;B3612&amp;C3612&amp;F3612)=0),"",IF(G3612="【（第８期）医療機関受付】",TEXT(INDIRECT(A3612&amp;D3612&amp;E3612&amp;5),"yyy"),TEXT(INDIRECT(A3612&amp;B3612&amp;C3612&amp;5),"yyy")))</f>
        <v/>
      </c>
      <c r="M3612" s="15" t="str" cm="1">
        <f t="array" aca="1" ref="M3612" ca="1">IF(OR(INDIRECT(A3612&amp;B3612&amp;C3612&amp;F3612)="",ISNUMBER(INDIRECT(A3612&amp;B3612&amp;C3612&amp;F3612))=FALSE,INDIRECT(A3612&amp;B3612&amp;C3612&amp;F3612)=0),"",IF(G3612="【（第８期）医療機関受付】",TEXT(INDIRECT(A3612&amp;D3612&amp;E3612&amp;5),"m"),TEXT(INDIRECT(A3612&amp;B3612&amp;C3612&amp;5),"m")))</f>
        <v/>
      </c>
      <c r="N3612" s="15" t="str" cm="1">
        <f t="array" aca="1" ref="N3612" ca="1">IF(OR(INDIRECT(A3612&amp;B3612&amp;C3612&amp;F3612)="",ISNUMBER(INDIRECT(A3612&amp;B3612&amp;C3612&amp;F3612))=FALSE,INDIRECT(A3612&amp;B3612&amp;C3612&amp;F3612)=0),"",IF(G3612="【（第８期）医療機関受付】",TEXT(INDIRECT(A3612&amp;D3612&amp;E3612&amp;5),"d"),TEXT(INDIRECT(A3612&amp;B3612&amp;C3612&amp;5),"d")))</f>
        <v/>
      </c>
      <c r="O3612" s="15" t="str" cm="1">
        <f t="array" aca="1" ref="O3612" ca="1">IF(OR(INDIRECT(A3612&amp;B3612&amp;C3612&amp;F3612)="",ISNUMBER(INDIRECT(A3612&amp;B3612&amp;C3612&amp;F3612))=FALSE,INDIRECT(A3612&amp;B3612&amp;C3612&amp;F3612)=0),"",HOUR(INDIRECT(A3612&amp;"A"&amp;F3612)))</f>
        <v/>
      </c>
      <c r="P3612" s="15" t="str" cm="1">
        <f t="array" aca="1" ref="P3612" ca="1">IF(OR(INDIRECT(A3612&amp;B3612&amp;C3612&amp;F3612)="",ISNUMBER(INDIRECT(A3612&amp;B3612&amp;C3612&amp;F3612))=FALSE,INDIRECT(A3612&amp;B3612&amp;C3612&amp;F3612)=0),"",MINUTE(INDIRECT(A3612&amp;"A"&amp;F3612)))</f>
        <v/>
      </c>
      <c r="Q3612" s="15" t="str" cm="1">
        <f t="array" aca="1" ref="Q3612" ca="1">IF(OR(INDIRECT(A3612&amp;B3612&amp;C3612&amp;F3612)="",ISNUMBER(INDIRECT(A3612&amp;B3612&amp;C3612&amp;F3612))=FALSE,INDIRECT(A3612&amp;B3612&amp;C3612&amp;F3612)=0),"",O3612)</f>
        <v/>
      </c>
      <c r="R3612" s="15" t="str" cm="1">
        <f t="array" aca="1" ref="R3612" ca="1">IF(OR(INDIRECT(A3612&amp;B3612&amp;C3612&amp;F3612)="",ISNUMBER(INDIRECT(A3612&amp;B3612&amp;C3612&amp;F3612))=FALSE,INDIRECT(A3612&amp;B3612&amp;C3612&amp;F3612)=0),"",P3612+14)</f>
        <v/>
      </c>
      <c r="S3612" s="15" t="str" cm="1">
        <f t="array" aca="1" ref="S3612" ca="1">IF(OR(INDIRECT(A3612&amp;B3612&amp;C3612&amp;F3612)="",ISNUMBER(INDIRECT(A3612&amp;B3612&amp;C3612&amp;F3612))=FALSE,INDIRECT(A3612&amp;B3612&amp;C3612&amp;F3612)=0),"",INDIRECT(A3612&amp;B3612&amp;C3612&amp;F3612))</f>
        <v/>
      </c>
      <c r="T3612" s="15" t="str" cm="1">
        <f t="array" aca="1" ref="T3612" ca="1">IF(OR(INDIRECT(A3612&amp;B3612&amp;C3612&amp;F3612)="",ISNUMBER(INDIRECT(A3612&amp;B3612&amp;C3612&amp;F3612))=FALSE,INDIRECT(A3612&amp;B3612&amp;C3612&amp;F3612)=0),"",0)</f>
        <v/>
      </c>
    </row>
    <row r="3613" spans="1:20">
      <c r="A3613" s="23" t="s">
        <v>912</v>
      </c>
      <c r="B3613" s="23" t="s">
        <v>914</v>
      </c>
      <c r="C3613" s="23" t="str">
        <f t="shared" si="168"/>
        <v>s</v>
      </c>
      <c r="D3613" s="23" t="s">
        <v>914</v>
      </c>
      <c r="E3613" s="23" t="str">
        <f t="shared" si="166"/>
        <v>r</v>
      </c>
      <c r="F3613" s="23">
        <f t="shared" si="167"/>
        <v>34</v>
      </c>
      <c r="G3613" s="23" t="str" cm="1">
        <f t="array" aca="1" ref="G3613" ca="1">IF(OR(INDIRECT(A3613&amp;B3613&amp;C3613&amp;F3613)="",ISNUMBER(INDIRECT(A3613&amp;B3613&amp;C3613&amp;F3613))=FALSE),"",IF(INDIRECT(A3613&amp;B3613&amp;C3613&amp;9)="公開","【（第８期）WEB・コールセンター受付】","【（第８期）医療機関受付】"))</f>
        <v/>
      </c>
      <c r="H3613" s="15" t="str" cm="1">
        <f t="array" aca="1" ref="H3613" ca="1">IF(OR(INDIRECT(A3613&amp;B3613&amp;C3613&amp;F3613)="",ISNUMBER(INDIRECT(A3613&amp;B3613&amp;C3613&amp;F3613))=FALSE,INDIRECT(A3613&amp;B3613&amp;C3613&amp;F3613)=0),"",431001)</f>
        <v/>
      </c>
      <c r="I3613" s="15" t="str" cm="1">
        <f t="array" aca="1" ref="I3613" ca="1">IF(OR(INDIRECT(A3613&amp;B3613&amp;C3613&amp;F3613)="",ISNUMBER(INDIRECT(A3613&amp;B3613&amp;C3613&amp;F3613))=FALSE,INDIRECT(A3613&amp;B3613&amp;C3613&amp;F3613)=0),"",G3613&amp;J3613&amp;"."&amp;TEXT(M3613,"00")&amp;TEXT(N3613,"00")&amp;"."&amp;TEXT(O3613,"00")&amp;TEXT(P3613,"00"))</f>
        <v/>
      </c>
      <c r="J3613" s="15" t="str" cm="1">
        <f t="array" aca="1" ref="J3613" ca="1">IF(OR(INDIRECT(A3613&amp;B3613&amp;C3613&amp;F3613)="",ISNUMBER(INDIRECT(A3613&amp;B3613&amp;C3613&amp;F3613))=FALSE,INDIRECT(A3613&amp;B3613&amp;C3613&amp;F3613)=0),"",予約枠報告様式!$B$2)</f>
        <v/>
      </c>
      <c r="K3613" s="15" t="str" cm="1">
        <f t="array" aca="1" ref="K3613" ca="1">IF(OR(INDIRECT(A3613&amp;B3613&amp;C3613&amp;F3613)="",ISNUMBER(INDIRECT(A3613&amp;B3613&amp;C3613&amp;F3613))=FALSE,INDIRECT(A3613&amp;B3613&amp;C3613&amp;F3613)=0),"",1)</f>
        <v/>
      </c>
      <c r="L3613" s="15" t="str" cm="1">
        <f t="array" aca="1" ref="L3613" ca="1">IF(OR(INDIRECT(A3613&amp;B3613&amp;C3613&amp;F3613)="",ISNUMBER(INDIRECT(A3613&amp;B3613&amp;C3613&amp;F3613))=FALSE,INDIRECT(A3613&amp;B3613&amp;C3613&amp;F3613)=0),"",IF(G3613="【（第８期）医療機関受付】",TEXT(INDIRECT(A3613&amp;D3613&amp;E3613&amp;5),"yyy"),TEXT(INDIRECT(A3613&amp;B3613&amp;C3613&amp;5),"yyy")))</f>
        <v/>
      </c>
      <c r="M3613" s="15" t="str" cm="1">
        <f t="array" aca="1" ref="M3613" ca="1">IF(OR(INDIRECT(A3613&amp;B3613&amp;C3613&amp;F3613)="",ISNUMBER(INDIRECT(A3613&amp;B3613&amp;C3613&amp;F3613))=FALSE,INDIRECT(A3613&amp;B3613&amp;C3613&amp;F3613)=0),"",IF(G3613="【（第８期）医療機関受付】",TEXT(INDIRECT(A3613&amp;D3613&amp;E3613&amp;5),"m"),TEXT(INDIRECT(A3613&amp;B3613&amp;C3613&amp;5),"m")))</f>
        <v/>
      </c>
      <c r="N3613" s="15" t="str" cm="1">
        <f t="array" aca="1" ref="N3613" ca="1">IF(OR(INDIRECT(A3613&amp;B3613&amp;C3613&amp;F3613)="",ISNUMBER(INDIRECT(A3613&amp;B3613&amp;C3613&amp;F3613))=FALSE,INDIRECT(A3613&amp;B3613&amp;C3613&amp;F3613)=0),"",IF(G3613="【（第８期）医療機関受付】",TEXT(INDIRECT(A3613&amp;D3613&amp;E3613&amp;5),"d"),TEXT(INDIRECT(A3613&amp;B3613&amp;C3613&amp;5),"d")))</f>
        <v/>
      </c>
      <c r="O3613" s="15" t="str" cm="1">
        <f t="array" aca="1" ref="O3613" ca="1">IF(OR(INDIRECT(A3613&amp;B3613&amp;C3613&amp;F3613)="",ISNUMBER(INDIRECT(A3613&amp;B3613&amp;C3613&amp;F3613))=FALSE,INDIRECT(A3613&amp;B3613&amp;C3613&amp;F3613)=0),"",HOUR(INDIRECT(A3613&amp;"A"&amp;F3613)))</f>
        <v/>
      </c>
      <c r="P3613" s="15" t="str" cm="1">
        <f t="array" aca="1" ref="P3613" ca="1">IF(OR(INDIRECT(A3613&amp;B3613&amp;C3613&amp;F3613)="",ISNUMBER(INDIRECT(A3613&amp;B3613&amp;C3613&amp;F3613))=FALSE,INDIRECT(A3613&amp;B3613&amp;C3613&amp;F3613)=0),"",MINUTE(INDIRECT(A3613&amp;"A"&amp;F3613)))</f>
        <v/>
      </c>
      <c r="Q3613" s="15" t="str" cm="1">
        <f t="array" aca="1" ref="Q3613" ca="1">IF(OR(INDIRECT(A3613&amp;B3613&amp;C3613&amp;F3613)="",ISNUMBER(INDIRECT(A3613&amp;B3613&amp;C3613&amp;F3613))=FALSE,INDIRECT(A3613&amp;B3613&amp;C3613&amp;F3613)=0),"",O3613)</f>
        <v/>
      </c>
      <c r="R3613" s="15" t="str" cm="1">
        <f t="array" aca="1" ref="R3613" ca="1">IF(OR(INDIRECT(A3613&amp;B3613&amp;C3613&amp;F3613)="",ISNUMBER(INDIRECT(A3613&amp;B3613&amp;C3613&amp;F3613))=FALSE,INDIRECT(A3613&amp;B3613&amp;C3613&amp;F3613)=0),"",P3613+14)</f>
        <v/>
      </c>
      <c r="S3613" s="15" t="str" cm="1">
        <f t="array" aca="1" ref="S3613" ca="1">IF(OR(INDIRECT(A3613&amp;B3613&amp;C3613&amp;F3613)="",ISNUMBER(INDIRECT(A3613&amp;B3613&amp;C3613&amp;F3613))=FALSE,INDIRECT(A3613&amp;B3613&amp;C3613&amp;F3613)=0),"",INDIRECT(A3613&amp;B3613&amp;C3613&amp;F3613))</f>
        <v/>
      </c>
      <c r="T3613" s="15" t="str" cm="1">
        <f t="array" aca="1" ref="T3613" ca="1">IF(OR(INDIRECT(A3613&amp;B3613&amp;C3613&amp;F3613)="",ISNUMBER(INDIRECT(A3613&amp;B3613&amp;C3613&amp;F3613))=FALSE,INDIRECT(A3613&amp;B3613&amp;C3613&amp;F3613)=0),"",0)</f>
        <v/>
      </c>
    </row>
    <row r="3614" spans="1:20">
      <c r="A3614" s="23" t="s">
        <v>912</v>
      </c>
      <c r="B3614" s="23" t="s">
        <v>914</v>
      </c>
      <c r="C3614" s="23" t="str">
        <f t="shared" si="168"/>
        <v>s</v>
      </c>
      <c r="D3614" s="23" t="s">
        <v>914</v>
      </c>
      <c r="E3614" s="23" t="str">
        <f t="shared" si="166"/>
        <v>r</v>
      </c>
      <c r="F3614" s="23">
        <f t="shared" si="167"/>
        <v>35</v>
      </c>
      <c r="G3614" s="23" t="str" cm="1">
        <f t="array" aca="1" ref="G3614" ca="1">IF(OR(INDIRECT(A3614&amp;B3614&amp;C3614&amp;F3614)="",ISNUMBER(INDIRECT(A3614&amp;B3614&amp;C3614&amp;F3614))=FALSE),"",IF(INDIRECT(A3614&amp;B3614&amp;C3614&amp;9)="公開","【（第８期）WEB・コールセンター受付】","【（第８期）医療機関受付】"))</f>
        <v/>
      </c>
      <c r="H3614" s="15" t="str" cm="1">
        <f t="array" aca="1" ref="H3614" ca="1">IF(OR(INDIRECT(A3614&amp;B3614&amp;C3614&amp;F3614)="",ISNUMBER(INDIRECT(A3614&amp;B3614&amp;C3614&amp;F3614))=FALSE,INDIRECT(A3614&amp;B3614&amp;C3614&amp;F3614)=0),"",431001)</f>
        <v/>
      </c>
      <c r="I3614" s="15" t="str" cm="1">
        <f t="array" aca="1" ref="I3614" ca="1">IF(OR(INDIRECT(A3614&amp;B3614&amp;C3614&amp;F3614)="",ISNUMBER(INDIRECT(A3614&amp;B3614&amp;C3614&amp;F3614))=FALSE,INDIRECT(A3614&amp;B3614&amp;C3614&amp;F3614)=0),"",G3614&amp;J3614&amp;"."&amp;TEXT(M3614,"00")&amp;TEXT(N3614,"00")&amp;"."&amp;TEXT(O3614,"00")&amp;TEXT(P3614,"00"))</f>
        <v/>
      </c>
      <c r="J3614" s="15" t="str" cm="1">
        <f t="array" aca="1" ref="J3614" ca="1">IF(OR(INDIRECT(A3614&amp;B3614&amp;C3614&amp;F3614)="",ISNUMBER(INDIRECT(A3614&amp;B3614&amp;C3614&amp;F3614))=FALSE,INDIRECT(A3614&amp;B3614&amp;C3614&amp;F3614)=0),"",予約枠報告様式!$B$2)</f>
        <v/>
      </c>
      <c r="K3614" s="15" t="str" cm="1">
        <f t="array" aca="1" ref="K3614" ca="1">IF(OR(INDIRECT(A3614&amp;B3614&amp;C3614&amp;F3614)="",ISNUMBER(INDIRECT(A3614&amp;B3614&amp;C3614&amp;F3614))=FALSE,INDIRECT(A3614&amp;B3614&amp;C3614&amp;F3614)=0),"",1)</f>
        <v/>
      </c>
      <c r="L3614" s="15" t="str" cm="1">
        <f t="array" aca="1" ref="L3614" ca="1">IF(OR(INDIRECT(A3614&amp;B3614&amp;C3614&amp;F3614)="",ISNUMBER(INDIRECT(A3614&amp;B3614&amp;C3614&amp;F3614))=FALSE,INDIRECT(A3614&amp;B3614&amp;C3614&amp;F3614)=0),"",IF(G3614="【（第８期）医療機関受付】",TEXT(INDIRECT(A3614&amp;D3614&amp;E3614&amp;5),"yyy"),TEXT(INDIRECT(A3614&amp;B3614&amp;C3614&amp;5),"yyy")))</f>
        <v/>
      </c>
      <c r="M3614" s="15" t="str" cm="1">
        <f t="array" aca="1" ref="M3614" ca="1">IF(OR(INDIRECT(A3614&amp;B3614&amp;C3614&amp;F3614)="",ISNUMBER(INDIRECT(A3614&amp;B3614&amp;C3614&amp;F3614))=FALSE,INDIRECT(A3614&amp;B3614&amp;C3614&amp;F3614)=0),"",IF(G3614="【（第８期）医療機関受付】",TEXT(INDIRECT(A3614&amp;D3614&amp;E3614&amp;5),"m"),TEXT(INDIRECT(A3614&amp;B3614&amp;C3614&amp;5),"m")))</f>
        <v/>
      </c>
      <c r="N3614" s="15" t="str" cm="1">
        <f t="array" aca="1" ref="N3614" ca="1">IF(OR(INDIRECT(A3614&amp;B3614&amp;C3614&amp;F3614)="",ISNUMBER(INDIRECT(A3614&amp;B3614&amp;C3614&amp;F3614))=FALSE,INDIRECT(A3614&amp;B3614&amp;C3614&amp;F3614)=0),"",IF(G3614="【（第８期）医療機関受付】",TEXT(INDIRECT(A3614&amp;D3614&amp;E3614&amp;5),"d"),TEXT(INDIRECT(A3614&amp;B3614&amp;C3614&amp;5),"d")))</f>
        <v/>
      </c>
      <c r="O3614" s="15" t="str" cm="1">
        <f t="array" aca="1" ref="O3614" ca="1">IF(OR(INDIRECT(A3614&amp;B3614&amp;C3614&amp;F3614)="",ISNUMBER(INDIRECT(A3614&amp;B3614&amp;C3614&amp;F3614))=FALSE,INDIRECT(A3614&amp;B3614&amp;C3614&amp;F3614)=0),"",HOUR(INDIRECT(A3614&amp;"A"&amp;F3614)))</f>
        <v/>
      </c>
      <c r="P3614" s="15" t="str" cm="1">
        <f t="array" aca="1" ref="P3614" ca="1">IF(OR(INDIRECT(A3614&amp;B3614&amp;C3614&amp;F3614)="",ISNUMBER(INDIRECT(A3614&amp;B3614&amp;C3614&amp;F3614))=FALSE,INDIRECT(A3614&amp;B3614&amp;C3614&amp;F3614)=0),"",MINUTE(INDIRECT(A3614&amp;"A"&amp;F3614)))</f>
        <v/>
      </c>
      <c r="Q3614" s="15" t="str" cm="1">
        <f t="array" aca="1" ref="Q3614" ca="1">IF(OR(INDIRECT(A3614&amp;B3614&amp;C3614&amp;F3614)="",ISNUMBER(INDIRECT(A3614&amp;B3614&amp;C3614&amp;F3614))=FALSE,INDIRECT(A3614&amp;B3614&amp;C3614&amp;F3614)=0),"",O3614)</f>
        <v/>
      </c>
      <c r="R3614" s="15" t="str" cm="1">
        <f t="array" aca="1" ref="R3614" ca="1">IF(OR(INDIRECT(A3614&amp;B3614&amp;C3614&amp;F3614)="",ISNUMBER(INDIRECT(A3614&amp;B3614&amp;C3614&amp;F3614))=FALSE,INDIRECT(A3614&amp;B3614&amp;C3614&amp;F3614)=0),"",P3614+14)</f>
        <v/>
      </c>
      <c r="S3614" s="15" t="str" cm="1">
        <f t="array" aca="1" ref="S3614" ca="1">IF(OR(INDIRECT(A3614&amp;B3614&amp;C3614&amp;F3614)="",ISNUMBER(INDIRECT(A3614&amp;B3614&amp;C3614&amp;F3614))=FALSE,INDIRECT(A3614&amp;B3614&amp;C3614&amp;F3614)=0),"",INDIRECT(A3614&amp;B3614&amp;C3614&amp;F3614))</f>
        <v/>
      </c>
      <c r="T3614" s="15" t="str" cm="1">
        <f t="array" aca="1" ref="T3614" ca="1">IF(OR(INDIRECT(A3614&amp;B3614&amp;C3614&amp;F3614)="",ISNUMBER(INDIRECT(A3614&amp;B3614&amp;C3614&amp;F3614))=FALSE,INDIRECT(A3614&amp;B3614&amp;C3614&amp;F3614)=0),"",0)</f>
        <v/>
      </c>
    </row>
    <row r="3615" spans="1:20">
      <c r="A3615" s="23" t="s">
        <v>912</v>
      </c>
      <c r="B3615" s="23" t="s">
        <v>914</v>
      </c>
      <c r="C3615" s="23" t="str">
        <f t="shared" si="168"/>
        <v>s</v>
      </c>
      <c r="D3615" s="23" t="s">
        <v>914</v>
      </c>
      <c r="E3615" s="23" t="str">
        <f t="shared" si="166"/>
        <v>r</v>
      </c>
      <c r="F3615" s="23">
        <f t="shared" si="167"/>
        <v>36</v>
      </c>
      <c r="G3615" s="23" t="str" cm="1">
        <f t="array" aca="1" ref="G3615" ca="1">IF(OR(INDIRECT(A3615&amp;B3615&amp;C3615&amp;F3615)="",ISNUMBER(INDIRECT(A3615&amp;B3615&amp;C3615&amp;F3615))=FALSE),"",IF(INDIRECT(A3615&amp;B3615&amp;C3615&amp;9)="公開","【（第８期）WEB・コールセンター受付】","【（第８期）医療機関受付】"))</f>
        <v/>
      </c>
      <c r="H3615" s="15" t="str" cm="1">
        <f t="array" aca="1" ref="H3615" ca="1">IF(OR(INDIRECT(A3615&amp;B3615&amp;C3615&amp;F3615)="",ISNUMBER(INDIRECT(A3615&amp;B3615&amp;C3615&amp;F3615))=FALSE,INDIRECT(A3615&amp;B3615&amp;C3615&amp;F3615)=0),"",431001)</f>
        <v/>
      </c>
      <c r="I3615" s="15" t="str" cm="1">
        <f t="array" aca="1" ref="I3615" ca="1">IF(OR(INDIRECT(A3615&amp;B3615&amp;C3615&amp;F3615)="",ISNUMBER(INDIRECT(A3615&amp;B3615&amp;C3615&amp;F3615))=FALSE,INDIRECT(A3615&amp;B3615&amp;C3615&amp;F3615)=0),"",G3615&amp;J3615&amp;"."&amp;TEXT(M3615,"00")&amp;TEXT(N3615,"00")&amp;"."&amp;TEXT(O3615,"00")&amp;TEXT(P3615,"00"))</f>
        <v/>
      </c>
      <c r="J3615" s="15" t="str" cm="1">
        <f t="array" aca="1" ref="J3615" ca="1">IF(OR(INDIRECT(A3615&amp;B3615&amp;C3615&amp;F3615)="",ISNUMBER(INDIRECT(A3615&amp;B3615&amp;C3615&amp;F3615))=FALSE,INDIRECT(A3615&amp;B3615&amp;C3615&amp;F3615)=0),"",予約枠報告様式!$B$2)</f>
        <v/>
      </c>
      <c r="K3615" s="15" t="str" cm="1">
        <f t="array" aca="1" ref="K3615" ca="1">IF(OR(INDIRECT(A3615&amp;B3615&amp;C3615&amp;F3615)="",ISNUMBER(INDIRECT(A3615&amp;B3615&amp;C3615&amp;F3615))=FALSE,INDIRECT(A3615&amp;B3615&amp;C3615&amp;F3615)=0),"",1)</f>
        <v/>
      </c>
      <c r="L3615" s="15" t="str" cm="1">
        <f t="array" aca="1" ref="L3615" ca="1">IF(OR(INDIRECT(A3615&amp;B3615&amp;C3615&amp;F3615)="",ISNUMBER(INDIRECT(A3615&amp;B3615&amp;C3615&amp;F3615))=FALSE,INDIRECT(A3615&amp;B3615&amp;C3615&amp;F3615)=0),"",IF(G3615="【（第８期）医療機関受付】",TEXT(INDIRECT(A3615&amp;D3615&amp;E3615&amp;5),"yyy"),TEXT(INDIRECT(A3615&amp;B3615&amp;C3615&amp;5),"yyy")))</f>
        <v/>
      </c>
      <c r="M3615" s="15" t="str" cm="1">
        <f t="array" aca="1" ref="M3615" ca="1">IF(OR(INDIRECT(A3615&amp;B3615&amp;C3615&amp;F3615)="",ISNUMBER(INDIRECT(A3615&amp;B3615&amp;C3615&amp;F3615))=FALSE,INDIRECT(A3615&amp;B3615&amp;C3615&amp;F3615)=0),"",IF(G3615="【（第８期）医療機関受付】",TEXT(INDIRECT(A3615&amp;D3615&amp;E3615&amp;5),"m"),TEXT(INDIRECT(A3615&amp;B3615&amp;C3615&amp;5),"m")))</f>
        <v/>
      </c>
      <c r="N3615" s="15" t="str" cm="1">
        <f t="array" aca="1" ref="N3615" ca="1">IF(OR(INDIRECT(A3615&amp;B3615&amp;C3615&amp;F3615)="",ISNUMBER(INDIRECT(A3615&amp;B3615&amp;C3615&amp;F3615))=FALSE,INDIRECT(A3615&amp;B3615&amp;C3615&amp;F3615)=0),"",IF(G3615="【（第８期）医療機関受付】",TEXT(INDIRECT(A3615&amp;D3615&amp;E3615&amp;5),"d"),TEXT(INDIRECT(A3615&amp;B3615&amp;C3615&amp;5),"d")))</f>
        <v/>
      </c>
      <c r="O3615" s="15" t="str" cm="1">
        <f t="array" aca="1" ref="O3615" ca="1">IF(OR(INDIRECT(A3615&amp;B3615&amp;C3615&amp;F3615)="",ISNUMBER(INDIRECT(A3615&amp;B3615&amp;C3615&amp;F3615))=FALSE,INDIRECT(A3615&amp;B3615&amp;C3615&amp;F3615)=0),"",HOUR(INDIRECT(A3615&amp;"A"&amp;F3615)))</f>
        <v/>
      </c>
      <c r="P3615" s="15" t="str" cm="1">
        <f t="array" aca="1" ref="P3615" ca="1">IF(OR(INDIRECT(A3615&amp;B3615&amp;C3615&amp;F3615)="",ISNUMBER(INDIRECT(A3615&amp;B3615&amp;C3615&amp;F3615))=FALSE,INDIRECT(A3615&amp;B3615&amp;C3615&amp;F3615)=0),"",MINUTE(INDIRECT(A3615&amp;"A"&amp;F3615)))</f>
        <v/>
      </c>
      <c r="Q3615" s="15" t="str" cm="1">
        <f t="array" aca="1" ref="Q3615" ca="1">IF(OR(INDIRECT(A3615&amp;B3615&amp;C3615&amp;F3615)="",ISNUMBER(INDIRECT(A3615&amp;B3615&amp;C3615&amp;F3615))=FALSE,INDIRECT(A3615&amp;B3615&amp;C3615&amp;F3615)=0),"",O3615)</f>
        <v/>
      </c>
      <c r="R3615" s="15" t="str" cm="1">
        <f t="array" aca="1" ref="R3615" ca="1">IF(OR(INDIRECT(A3615&amp;B3615&amp;C3615&amp;F3615)="",ISNUMBER(INDIRECT(A3615&amp;B3615&amp;C3615&amp;F3615))=FALSE,INDIRECT(A3615&amp;B3615&amp;C3615&amp;F3615)=0),"",P3615+14)</f>
        <v/>
      </c>
      <c r="S3615" s="15" t="str" cm="1">
        <f t="array" aca="1" ref="S3615" ca="1">IF(OR(INDIRECT(A3615&amp;B3615&amp;C3615&amp;F3615)="",ISNUMBER(INDIRECT(A3615&amp;B3615&amp;C3615&amp;F3615))=FALSE,INDIRECT(A3615&amp;B3615&amp;C3615&amp;F3615)=0),"",INDIRECT(A3615&amp;B3615&amp;C3615&amp;F3615))</f>
        <v/>
      </c>
      <c r="T3615" s="15" t="str" cm="1">
        <f t="array" aca="1" ref="T3615" ca="1">IF(OR(INDIRECT(A3615&amp;B3615&amp;C3615&amp;F3615)="",ISNUMBER(INDIRECT(A3615&amp;B3615&amp;C3615&amp;F3615))=FALSE,INDIRECT(A3615&amp;B3615&amp;C3615&amp;F3615)=0),"",0)</f>
        <v/>
      </c>
    </row>
    <row r="3616" spans="1:20">
      <c r="A3616" s="23" t="s">
        <v>912</v>
      </c>
      <c r="B3616" s="23" t="s">
        <v>914</v>
      </c>
      <c r="C3616" s="23" t="str">
        <f t="shared" si="168"/>
        <v>s</v>
      </c>
      <c r="D3616" s="23" t="s">
        <v>914</v>
      </c>
      <c r="E3616" s="23" t="str">
        <f t="shared" si="166"/>
        <v>r</v>
      </c>
      <c r="F3616" s="23">
        <f t="shared" si="167"/>
        <v>37</v>
      </c>
      <c r="G3616" s="23" t="str" cm="1">
        <f t="array" aca="1" ref="G3616" ca="1">IF(OR(INDIRECT(A3616&amp;B3616&amp;C3616&amp;F3616)="",ISNUMBER(INDIRECT(A3616&amp;B3616&amp;C3616&amp;F3616))=FALSE),"",IF(INDIRECT(A3616&amp;B3616&amp;C3616&amp;9)="公開","【（第８期）WEB・コールセンター受付】","【（第８期）医療機関受付】"))</f>
        <v/>
      </c>
      <c r="H3616" s="15" t="str" cm="1">
        <f t="array" aca="1" ref="H3616" ca="1">IF(OR(INDIRECT(A3616&amp;B3616&amp;C3616&amp;F3616)="",ISNUMBER(INDIRECT(A3616&amp;B3616&amp;C3616&amp;F3616))=FALSE,INDIRECT(A3616&amp;B3616&amp;C3616&amp;F3616)=0),"",431001)</f>
        <v/>
      </c>
      <c r="I3616" s="15" t="str" cm="1">
        <f t="array" aca="1" ref="I3616" ca="1">IF(OR(INDIRECT(A3616&amp;B3616&amp;C3616&amp;F3616)="",ISNUMBER(INDIRECT(A3616&amp;B3616&amp;C3616&amp;F3616))=FALSE,INDIRECT(A3616&amp;B3616&amp;C3616&amp;F3616)=0),"",G3616&amp;J3616&amp;"."&amp;TEXT(M3616,"00")&amp;TEXT(N3616,"00")&amp;"."&amp;TEXT(O3616,"00")&amp;TEXT(P3616,"00"))</f>
        <v/>
      </c>
      <c r="J3616" s="15" t="str" cm="1">
        <f t="array" aca="1" ref="J3616" ca="1">IF(OR(INDIRECT(A3616&amp;B3616&amp;C3616&amp;F3616)="",ISNUMBER(INDIRECT(A3616&amp;B3616&amp;C3616&amp;F3616))=FALSE,INDIRECT(A3616&amp;B3616&amp;C3616&amp;F3616)=0),"",予約枠報告様式!$B$2)</f>
        <v/>
      </c>
      <c r="K3616" s="15" t="str" cm="1">
        <f t="array" aca="1" ref="K3616" ca="1">IF(OR(INDIRECT(A3616&amp;B3616&amp;C3616&amp;F3616)="",ISNUMBER(INDIRECT(A3616&amp;B3616&amp;C3616&amp;F3616))=FALSE,INDIRECT(A3616&amp;B3616&amp;C3616&amp;F3616)=0),"",1)</f>
        <v/>
      </c>
      <c r="L3616" s="15" t="str" cm="1">
        <f t="array" aca="1" ref="L3616" ca="1">IF(OR(INDIRECT(A3616&amp;B3616&amp;C3616&amp;F3616)="",ISNUMBER(INDIRECT(A3616&amp;B3616&amp;C3616&amp;F3616))=FALSE,INDIRECT(A3616&amp;B3616&amp;C3616&amp;F3616)=0),"",IF(G3616="【（第８期）医療機関受付】",TEXT(INDIRECT(A3616&amp;D3616&amp;E3616&amp;5),"yyy"),TEXT(INDIRECT(A3616&amp;B3616&amp;C3616&amp;5),"yyy")))</f>
        <v/>
      </c>
      <c r="M3616" s="15" t="str" cm="1">
        <f t="array" aca="1" ref="M3616" ca="1">IF(OR(INDIRECT(A3616&amp;B3616&amp;C3616&amp;F3616)="",ISNUMBER(INDIRECT(A3616&amp;B3616&amp;C3616&amp;F3616))=FALSE,INDIRECT(A3616&amp;B3616&amp;C3616&amp;F3616)=0),"",IF(G3616="【（第８期）医療機関受付】",TEXT(INDIRECT(A3616&amp;D3616&amp;E3616&amp;5),"m"),TEXT(INDIRECT(A3616&amp;B3616&amp;C3616&amp;5),"m")))</f>
        <v/>
      </c>
      <c r="N3616" s="15" t="str" cm="1">
        <f t="array" aca="1" ref="N3616" ca="1">IF(OR(INDIRECT(A3616&amp;B3616&amp;C3616&amp;F3616)="",ISNUMBER(INDIRECT(A3616&amp;B3616&amp;C3616&amp;F3616))=FALSE,INDIRECT(A3616&amp;B3616&amp;C3616&amp;F3616)=0),"",IF(G3616="【（第８期）医療機関受付】",TEXT(INDIRECT(A3616&amp;D3616&amp;E3616&amp;5),"d"),TEXT(INDIRECT(A3616&amp;B3616&amp;C3616&amp;5),"d")))</f>
        <v/>
      </c>
      <c r="O3616" s="15" t="str" cm="1">
        <f t="array" aca="1" ref="O3616" ca="1">IF(OR(INDIRECT(A3616&amp;B3616&amp;C3616&amp;F3616)="",ISNUMBER(INDIRECT(A3616&amp;B3616&amp;C3616&amp;F3616))=FALSE,INDIRECT(A3616&amp;B3616&amp;C3616&amp;F3616)=0),"",HOUR(INDIRECT(A3616&amp;"A"&amp;F3616)))</f>
        <v/>
      </c>
      <c r="P3616" s="15" t="str" cm="1">
        <f t="array" aca="1" ref="P3616" ca="1">IF(OR(INDIRECT(A3616&amp;B3616&amp;C3616&amp;F3616)="",ISNUMBER(INDIRECT(A3616&amp;B3616&amp;C3616&amp;F3616))=FALSE,INDIRECT(A3616&amp;B3616&amp;C3616&amp;F3616)=0),"",MINUTE(INDIRECT(A3616&amp;"A"&amp;F3616)))</f>
        <v/>
      </c>
      <c r="Q3616" s="15" t="str" cm="1">
        <f t="array" aca="1" ref="Q3616" ca="1">IF(OR(INDIRECT(A3616&amp;B3616&amp;C3616&amp;F3616)="",ISNUMBER(INDIRECT(A3616&amp;B3616&amp;C3616&amp;F3616))=FALSE,INDIRECT(A3616&amp;B3616&amp;C3616&amp;F3616)=0),"",O3616)</f>
        <v/>
      </c>
      <c r="R3616" s="15" t="str" cm="1">
        <f t="array" aca="1" ref="R3616" ca="1">IF(OR(INDIRECT(A3616&amp;B3616&amp;C3616&amp;F3616)="",ISNUMBER(INDIRECT(A3616&amp;B3616&amp;C3616&amp;F3616))=FALSE,INDIRECT(A3616&amp;B3616&amp;C3616&amp;F3616)=0),"",P3616+14)</f>
        <v/>
      </c>
      <c r="S3616" s="15" t="str" cm="1">
        <f t="array" aca="1" ref="S3616" ca="1">IF(OR(INDIRECT(A3616&amp;B3616&amp;C3616&amp;F3616)="",ISNUMBER(INDIRECT(A3616&amp;B3616&amp;C3616&amp;F3616))=FALSE,INDIRECT(A3616&amp;B3616&amp;C3616&amp;F3616)=0),"",INDIRECT(A3616&amp;B3616&amp;C3616&amp;F3616))</f>
        <v/>
      </c>
      <c r="T3616" s="15" t="str" cm="1">
        <f t="array" aca="1" ref="T3616" ca="1">IF(OR(INDIRECT(A3616&amp;B3616&amp;C3616&amp;F3616)="",ISNUMBER(INDIRECT(A3616&amp;B3616&amp;C3616&amp;F3616))=FALSE,INDIRECT(A3616&amp;B3616&amp;C3616&amp;F3616)=0),"",0)</f>
        <v/>
      </c>
    </row>
    <row r="3617" spans="1:20">
      <c r="A3617" s="23" t="s">
        <v>912</v>
      </c>
      <c r="B3617" s="23" t="s">
        <v>914</v>
      </c>
      <c r="C3617" s="23" t="str">
        <f t="shared" si="168"/>
        <v>s</v>
      </c>
      <c r="D3617" s="23" t="s">
        <v>914</v>
      </c>
      <c r="E3617" s="23" t="str">
        <f t="shared" si="166"/>
        <v>r</v>
      </c>
      <c r="F3617" s="23">
        <f t="shared" si="167"/>
        <v>38</v>
      </c>
      <c r="G3617" s="23" t="str" cm="1">
        <f t="array" aca="1" ref="G3617" ca="1">IF(OR(INDIRECT(A3617&amp;B3617&amp;C3617&amp;F3617)="",ISNUMBER(INDIRECT(A3617&amp;B3617&amp;C3617&amp;F3617))=FALSE),"",IF(INDIRECT(A3617&amp;B3617&amp;C3617&amp;9)="公開","【（第８期）WEB・コールセンター受付】","【（第８期）医療機関受付】"))</f>
        <v/>
      </c>
      <c r="H3617" s="15" t="str" cm="1">
        <f t="array" aca="1" ref="H3617" ca="1">IF(OR(INDIRECT(A3617&amp;B3617&amp;C3617&amp;F3617)="",ISNUMBER(INDIRECT(A3617&amp;B3617&amp;C3617&amp;F3617))=FALSE,INDIRECT(A3617&amp;B3617&amp;C3617&amp;F3617)=0),"",431001)</f>
        <v/>
      </c>
      <c r="I3617" s="15" t="str" cm="1">
        <f t="array" aca="1" ref="I3617" ca="1">IF(OR(INDIRECT(A3617&amp;B3617&amp;C3617&amp;F3617)="",ISNUMBER(INDIRECT(A3617&amp;B3617&amp;C3617&amp;F3617))=FALSE,INDIRECT(A3617&amp;B3617&amp;C3617&amp;F3617)=0),"",G3617&amp;J3617&amp;"."&amp;TEXT(M3617,"00")&amp;TEXT(N3617,"00")&amp;"."&amp;TEXT(O3617,"00")&amp;TEXT(P3617,"00"))</f>
        <v/>
      </c>
      <c r="J3617" s="15" t="str" cm="1">
        <f t="array" aca="1" ref="J3617" ca="1">IF(OR(INDIRECT(A3617&amp;B3617&amp;C3617&amp;F3617)="",ISNUMBER(INDIRECT(A3617&amp;B3617&amp;C3617&amp;F3617))=FALSE,INDIRECT(A3617&amp;B3617&amp;C3617&amp;F3617)=0),"",予約枠報告様式!$B$2)</f>
        <v/>
      </c>
      <c r="K3617" s="15" t="str" cm="1">
        <f t="array" aca="1" ref="K3617" ca="1">IF(OR(INDIRECT(A3617&amp;B3617&amp;C3617&amp;F3617)="",ISNUMBER(INDIRECT(A3617&amp;B3617&amp;C3617&amp;F3617))=FALSE,INDIRECT(A3617&amp;B3617&amp;C3617&amp;F3617)=0),"",1)</f>
        <v/>
      </c>
      <c r="L3617" s="15" t="str" cm="1">
        <f t="array" aca="1" ref="L3617" ca="1">IF(OR(INDIRECT(A3617&amp;B3617&amp;C3617&amp;F3617)="",ISNUMBER(INDIRECT(A3617&amp;B3617&amp;C3617&amp;F3617))=FALSE,INDIRECT(A3617&amp;B3617&amp;C3617&amp;F3617)=0),"",IF(G3617="【（第８期）医療機関受付】",TEXT(INDIRECT(A3617&amp;D3617&amp;E3617&amp;5),"yyy"),TEXT(INDIRECT(A3617&amp;B3617&amp;C3617&amp;5),"yyy")))</f>
        <v/>
      </c>
      <c r="M3617" s="15" t="str" cm="1">
        <f t="array" aca="1" ref="M3617" ca="1">IF(OR(INDIRECT(A3617&amp;B3617&amp;C3617&amp;F3617)="",ISNUMBER(INDIRECT(A3617&amp;B3617&amp;C3617&amp;F3617))=FALSE,INDIRECT(A3617&amp;B3617&amp;C3617&amp;F3617)=0),"",IF(G3617="【（第８期）医療機関受付】",TEXT(INDIRECT(A3617&amp;D3617&amp;E3617&amp;5),"m"),TEXT(INDIRECT(A3617&amp;B3617&amp;C3617&amp;5),"m")))</f>
        <v/>
      </c>
      <c r="N3617" s="15" t="str" cm="1">
        <f t="array" aca="1" ref="N3617" ca="1">IF(OR(INDIRECT(A3617&amp;B3617&amp;C3617&amp;F3617)="",ISNUMBER(INDIRECT(A3617&amp;B3617&amp;C3617&amp;F3617))=FALSE,INDIRECT(A3617&amp;B3617&amp;C3617&amp;F3617)=0),"",IF(G3617="【（第８期）医療機関受付】",TEXT(INDIRECT(A3617&amp;D3617&amp;E3617&amp;5),"d"),TEXT(INDIRECT(A3617&amp;B3617&amp;C3617&amp;5),"d")))</f>
        <v/>
      </c>
      <c r="O3617" s="15" t="str" cm="1">
        <f t="array" aca="1" ref="O3617" ca="1">IF(OR(INDIRECT(A3617&amp;B3617&amp;C3617&amp;F3617)="",ISNUMBER(INDIRECT(A3617&amp;B3617&amp;C3617&amp;F3617))=FALSE,INDIRECT(A3617&amp;B3617&amp;C3617&amp;F3617)=0),"",HOUR(INDIRECT(A3617&amp;"A"&amp;F3617)))</f>
        <v/>
      </c>
      <c r="P3617" s="15" t="str" cm="1">
        <f t="array" aca="1" ref="P3617" ca="1">IF(OR(INDIRECT(A3617&amp;B3617&amp;C3617&amp;F3617)="",ISNUMBER(INDIRECT(A3617&amp;B3617&amp;C3617&amp;F3617))=FALSE,INDIRECT(A3617&amp;B3617&amp;C3617&amp;F3617)=0),"",MINUTE(INDIRECT(A3617&amp;"A"&amp;F3617)))</f>
        <v/>
      </c>
      <c r="Q3617" s="15" t="str" cm="1">
        <f t="array" aca="1" ref="Q3617" ca="1">IF(OR(INDIRECT(A3617&amp;B3617&amp;C3617&amp;F3617)="",ISNUMBER(INDIRECT(A3617&amp;B3617&amp;C3617&amp;F3617))=FALSE,INDIRECT(A3617&amp;B3617&amp;C3617&amp;F3617)=0),"",O3617)</f>
        <v/>
      </c>
      <c r="R3617" s="15" t="str" cm="1">
        <f t="array" aca="1" ref="R3617" ca="1">IF(OR(INDIRECT(A3617&amp;B3617&amp;C3617&amp;F3617)="",ISNUMBER(INDIRECT(A3617&amp;B3617&amp;C3617&amp;F3617))=FALSE,INDIRECT(A3617&amp;B3617&amp;C3617&amp;F3617)=0),"",P3617+14)</f>
        <v/>
      </c>
      <c r="S3617" s="15" t="str" cm="1">
        <f t="array" aca="1" ref="S3617" ca="1">IF(OR(INDIRECT(A3617&amp;B3617&amp;C3617&amp;F3617)="",ISNUMBER(INDIRECT(A3617&amp;B3617&amp;C3617&amp;F3617))=FALSE,INDIRECT(A3617&amp;B3617&amp;C3617&amp;F3617)=0),"",INDIRECT(A3617&amp;B3617&amp;C3617&amp;F3617))</f>
        <v/>
      </c>
      <c r="T3617" s="15" t="str" cm="1">
        <f t="array" aca="1" ref="T3617" ca="1">IF(OR(INDIRECT(A3617&amp;B3617&amp;C3617&amp;F3617)="",ISNUMBER(INDIRECT(A3617&amp;B3617&amp;C3617&amp;F3617))=FALSE,INDIRECT(A3617&amp;B3617&amp;C3617&amp;F3617)=0),"",0)</f>
        <v/>
      </c>
    </row>
    <row r="3618" spans="1:20">
      <c r="A3618" s="23" t="s">
        <v>912</v>
      </c>
      <c r="B3618" s="23" t="s">
        <v>914</v>
      </c>
      <c r="C3618" s="23" t="str">
        <f t="shared" si="168"/>
        <v>s</v>
      </c>
      <c r="D3618" s="23" t="s">
        <v>914</v>
      </c>
      <c r="E3618" s="23" t="str">
        <f t="shared" si="166"/>
        <v>r</v>
      </c>
      <c r="F3618" s="23">
        <f t="shared" si="167"/>
        <v>39</v>
      </c>
      <c r="G3618" s="23" t="str" cm="1">
        <f t="array" aca="1" ref="G3618" ca="1">IF(OR(INDIRECT(A3618&amp;B3618&amp;C3618&amp;F3618)="",ISNUMBER(INDIRECT(A3618&amp;B3618&amp;C3618&amp;F3618))=FALSE),"",IF(INDIRECT(A3618&amp;B3618&amp;C3618&amp;9)="公開","【（第８期）WEB・コールセンター受付】","【（第８期）医療機関受付】"))</f>
        <v/>
      </c>
      <c r="H3618" s="15" t="str" cm="1">
        <f t="array" aca="1" ref="H3618" ca="1">IF(OR(INDIRECT(A3618&amp;B3618&amp;C3618&amp;F3618)="",ISNUMBER(INDIRECT(A3618&amp;B3618&amp;C3618&amp;F3618))=FALSE,INDIRECT(A3618&amp;B3618&amp;C3618&amp;F3618)=0),"",431001)</f>
        <v/>
      </c>
      <c r="I3618" s="15" t="str" cm="1">
        <f t="array" aca="1" ref="I3618" ca="1">IF(OR(INDIRECT(A3618&amp;B3618&amp;C3618&amp;F3618)="",ISNUMBER(INDIRECT(A3618&amp;B3618&amp;C3618&amp;F3618))=FALSE,INDIRECT(A3618&amp;B3618&amp;C3618&amp;F3618)=0),"",G3618&amp;J3618&amp;"."&amp;TEXT(M3618,"00")&amp;TEXT(N3618,"00")&amp;"."&amp;TEXT(O3618,"00")&amp;TEXT(P3618,"00"))</f>
        <v/>
      </c>
      <c r="J3618" s="15" t="str" cm="1">
        <f t="array" aca="1" ref="J3618" ca="1">IF(OR(INDIRECT(A3618&amp;B3618&amp;C3618&amp;F3618)="",ISNUMBER(INDIRECT(A3618&amp;B3618&amp;C3618&amp;F3618))=FALSE,INDIRECT(A3618&amp;B3618&amp;C3618&amp;F3618)=0),"",予約枠報告様式!$B$2)</f>
        <v/>
      </c>
      <c r="K3618" s="15" t="str" cm="1">
        <f t="array" aca="1" ref="K3618" ca="1">IF(OR(INDIRECT(A3618&amp;B3618&amp;C3618&amp;F3618)="",ISNUMBER(INDIRECT(A3618&amp;B3618&amp;C3618&amp;F3618))=FALSE,INDIRECT(A3618&amp;B3618&amp;C3618&amp;F3618)=0),"",1)</f>
        <v/>
      </c>
      <c r="L3618" s="15" t="str" cm="1">
        <f t="array" aca="1" ref="L3618" ca="1">IF(OR(INDIRECT(A3618&amp;B3618&amp;C3618&amp;F3618)="",ISNUMBER(INDIRECT(A3618&amp;B3618&amp;C3618&amp;F3618))=FALSE,INDIRECT(A3618&amp;B3618&amp;C3618&amp;F3618)=0),"",IF(G3618="【（第８期）医療機関受付】",TEXT(INDIRECT(A3618&amp;D3618&amp;E3618&amp;5),"yyy"),TEXT(INDIRECT(A3618&amp;B3618&amp;C3618&amp;5),"yyy")))</f>
        <v/>
      </c>
      <c r="M3618" s="15" t="str" cm="1">
        <f t="array" aca="1" ref="M3618" ca="1">IF(OR(INDIRECT(A3618&amp;B3618&amp;C3618&amp;F3618)="",ISNUMBER(INDIRECT(A3618&amp;B3618&amp;C3618&amp;F3618))=FALSE,INDIRECT(A3618&amp;B3618&amp;C3618&amp;F3618)=0),"",IF(G3618="【（第８期）医療機関受付】",TEXT(INDIRECT(A3618&amp;D3618&amp;E3618&amp;5),"m"),TEXT(INDIRECT(A3618&amp;B3618&amp;C3618&amp;5),"m")))</f>
        <v/>
      </c>
      <c r="N3618" s="15" t="str" cm="1">
        <f t="array" aca="1" ref="N3618" ca="1">IF(OR(INDIRECT(A3618&amp;B3618&amp;C3618&amp;F3618)="",ISNUMBER(INDIRECT(A3618&amp;B3618&amp;C3618&amp;F3618))=FALSE,INDIRECT(A3618&amp;B3618&amp;C3618&amp;F3618)=0),"",IF(G3618="【（第８期）医療機関受付】",TEXT(INDIRECT(A3618&amp;D3618&amp;E3618&amp;5),"d"),TEXT(INDIRECT(A3618&amp;B3618&amp;C3618&amp;5),"d")))</f>
        <v/>
      </c>
      <c r="O3618" s="15" t="str" cm="1">
        <f t="array" aca="1" ref="O3618" ca="1">IF(OR(INDIRECT(A3618&amp;B3618&amp;C3618&amp;F3618)="",ISNUMBER(INDIRECT(A3618&amp;B3618&amp;C3618&amp;F3618))=FALSE,INDIRECT(A3618&amp;B3618&amp;C3618&amp;F3618)=0),"",HOUR(INDIRECT(A3618&amp;"A"&amp;F3618)))</f>
        <v/>
      </c>
      <c r="P3618" s="15" t="str" cm="1">
        <f t="array" aca="1" ref="P3618" ca="1">IF(OR(INDIRECT(A3618&amp;B3618&amp;C3618&amp;F3618)="",ISNUMBER(INDIRECT(A3618&amp;B3618&amp;C3618&amp;F3618))=FALSE,INDIRECT(A3618&amp;B3618&amp;C3618&amp;F3618)=0),"",MINUTE(INDIRECT(A3618&amp;"A"&amp;F3618)))</f>
        <v/>
      </c>
      <c r="Q3618" s="15" t="str" cm="1">
        <f t="array" aca="1" ref="Q3618" ca="1">IF(OR(INDIRECT(A3618&amp;B3618&amp;C3618&amp;F3618)="",ISNUMBER(INDIRECT(A3618&amp;B3618&amp;C3618&amp;F3618))=FALSE,INDIRECT(A3618&amp;B3618&amp;C3618&amp;F3618)=0),"",O3618)</f>
        <v/>
      </c>
      <c r="R3618" s="15" t="str" cm="1">
        <f t="array" aca="1" ref="R3618" ca="1">IF(OR(INDIRECT(A3618&amp;B3618&amp;C3618&amp;F3618)="",ISNUMBER(INDIRECT(A3618&amp;B3618&amp;C3618&amp;F3618))=FALSE,INDIRECT(A3618&amp;B3618&amp;C3618&amp;F3618)=0),"",P3618+14)</f>
        <v/>
      </c>
      <c r="S3618" s="15" t="str" cm="1">
        <f t="array" aca="1" ref="S3618" ca="1">IF(OR(INDIRECT(A3618&amp;B3618&amp;C3618&amp;F3618)="",ISNUMBER(INDIRECT(A3618&amp;B3618&amp;C3618&amp;F3618))=FALSE,INDIRECT(A3618&amp;B3618&amp;C3618&amp;F3618)=0),"",INDIRECT(A3618&amp;B3618&amp;C3618&amp;F3618))</f>
        <v/>
      </c>
      <c r="T3618" s="15" t="str" cm="1">
        <f t="array" aca="1" ref="T3618" ca="1">IF(OR(INDIRECT(A3618&amp;B3618&amp;C3618&amp;F3618)="",ISNUMBER(INDIRECT(A3618&amp;B3618&amp;C3618&amp;F3618))=FALSE,INDIRECT(A3618&amp;B3618&amp;C3618&amp;F3618)=0),"",0)</f>
        <v/>
      </c>
    </row>
    <row r="3619" spans="1:20">
      <c r="A3619" s="23" t="s">
        <v>912</v>
      </c>
      <c r="B3619" s="23" t="s">
        <v>914</v>
      </c>
      <c r="C3619" s="23" t="str">
        <f t="shared" si="168"/>
        <v>s</v>
      </c>
      <c r="D3619" s="23" t="s">
        <v>914</v>
      </c>
      <c r="E3619" s="23" t="str">
        <f t="shared" si="166"/>
        <v>r</v>
      </c>
      <c r="F3619" s="23">
        <f t="shared" si="167"/>
        <v>40</v>
      </c>
      <c r="G3619" s="23" t="str" cm="1">
        <f t="array" aca="1" ref="G3619" ca="1">IF(OR(INDIRECT(A3619&amp;B3619&amp;C3619&amp;F3619)="",ISNUMBER(INDIRECT(A3619&amp;B3619&amp;C3619&amp;F3619))=FALSE),"",IF(INDIRECT(A3619&amp;B3619&amp;C3619&amp;9)="公開","【（第８期）WEB・コールセンター受付】","【（第８期）医療機関受付】"))</f>
        <v/>
      </c>
      <c r="H3619" s="15" t="str" cm="1">
        <f t="array" aca="1" ref="H3619" ca="1">IF(OR(INDIRECT(A3619&amp;B3619&amp;C3619&amp;F3619)="",ISNUMBER(INDIRECT(A3619&amp;B3619&amp;C3619&amp;F3619))=FALSE,INDIRECT(A3619&amp;B3619&amp;C3619&amp;F3619)=0),"",431001)</f>
        <v/>
      </c>
      <c r="I3619" s="15" t="str" cm="1">
        <f t="array" aca="1" ref="I3619" ca="1">IF(OR(INDIRECT(A3619&amp;B3619&amp;C3619&amp;F3619)="",ISNUMBER(INDIRECT(A3619&amp;B3619&amp;C3619&amp;F3619))=FALSE,INDIRECT(A3619&amp;B3619&amp;C3619&amp;F3619)=0),"",G3619&amp;J3619&amp;"."&amp;TEXT(M3619,"00")&amp;TEXT(N3619,"00")&amp;"."&amp;TEXT(O3619,"00")&amp;TEXT(P3619,"00"))</f>
        <v/>
      </c>
      <c r="J3619" s="15" t="str" cm="1">
        <f t="array" aca="1" ref="J3619" ca="1">IF(OR(INDIRECT(A3619&amp;B3619&amp;C3619&amp;F3619)="",ISNUMBER(INDIRECT(A3619&amp;B3619&amp;C3619&amp;F3619))=FALSE,INDIRECT(A3619&amp;B3619&amp;C3619&amp;F3619)=0),"",予約枠報告様式!$B$2)</f>
        <v/>
      </c>
      <c r="K3619" s="15" t="str" cm="1">
        <f t="array" aca="1" ref="K3619" ca="1">IF(OR(INDIRECT(A3619&amp;B3619&amp;C3619&amp;F3619)="",ISNUMBER(INDIRECT(A3619&amp;B3619&amp;C3619&amp;F3619))=FALSE,INDIRECT(A3619&amp;B3619&amp;C3619&amp;F3619)=0),"",1)</f>
        <v/>
      </c>
      <c r="L3619" s="15" t="str" cm="1">
        <f t="array" aca="1" ref="L3619" ca="1">IF(OR(INDIRECT(A3619&amp;B3619&amp;C3619&amp;F3619)="",ISNUMBER(INDIRECT(A3619&amp;B3619&amp;C3619&amp;F3619))=FALSE,INDIRECT(A3619&amp;B3619&amp;C3619&amp;F3619)=0),"",IF(G3619="【（第８期）医療機関受付】",TEXT(INDIRECT(A3619&amp;D3619&amp;E3619&amp;5),"yyy"),TEXT(INDIRECT(A3619&amp;B3619&amp;C3619&amp;5),"yyy")))</f>
        <v/>
      </c>
      <c r="M3619" s="15" t="str" cm="1">
        <f t="array" aca="1" ref="M3619" ca="1">IF(OR(INDIRECT(A3619&amp;B3619&amp;C3619&amp;F3619)="",ISNUMBER(INDIRECT(A3619&amp;B3619&amp;C3619&amp;F3619))=FALSE,INDIRECT(A3619&amp;B3619&amp;C3619&amp;F3619)=0),"",IF(G3619="【（第８期）医療機関受付】",TEXT(INDIRECT(A3619&amp;D3619&amp;E3619&amp;5),"m"),TEXT(INDIRECT(A3619&amp;B3619&amp;C3619&amp;5),"m")))</f>
        <v/>
      </c>
      <c r="N3619" s="15" t="str" cm="1">
        <f t="array" aca="1" ref="N3619" ca="1">IF(OR(INDIRECT(A3619&amp;B3619&amp;C3619&amp;F3619)="",ISNUMBER(INDIRECT(A3619&amp;B3619&amp;C3619&amp;F3619))=FALSE,INDIRECT(A3619&amp;B3619&amp;C3619&amp;F3619)=0),"",IF(G3619="【（第８期）医療機関受付】",TEXT(INDIRECT(A3619&amp;D3619&amp;E3619&amp;5),"d"),TEXT(INDIRECT(A3619&amp;B3619&amp;C3619&amp;5),"d")))</f>
        <v/>
      </c>
      <c r="O3619" s="15" t="str" cm="1">
        <f t="array" aca="1" ref="O3619" ca="1">IF(OR(INDIRECT(A3619&amp;B3619&amp;C3619&amp;F3619)="",ISNUMBER(INDIRECT(A3619&amp;B3619&amp;C3619&amp;F3619))=FALSE,INDIRECT(A3619&amp;B3619&amp;C3619&amp;F3619)=0),"",HOUR(INDIRECT(A3619&amp;"A"&amp;F3619)))</f>
        <v/>
      </c>
      <c r="P3619" s="15" t="str" cm="1">
        <f t="array" aca="1" ref="P3619" ca="1">IF(OR(INDIRECT(A3619&amp;B3619&amp;C3619&amp;F3619)="",ISNUMBER(INDIRECT(A3619&amp;B3619&amp;C3619&amp;F3619))=FALSE,INDIRECT(A3619&amp;B3619&amp;C3619&amp;F3619)=0),"",MINUTE(INDIRECT(A3619&amp;"A"&amp;F3619)))</f>
        <v/>
      </c>
      <c r="Q3619" s="15" t="str" cm="1">
        <f t="array" aca="1" ref="Q3619" ca="1">IF(OR(INDIRECT(A3619&amp;B3619&amp;C3619&amp;F3619)="",ISNUMBER(INDIRECT(A3619&amp;B3619&amp;C3619&amp;F3619))=FALSE,INDIRECT(A3619&amp;B3619&amp;C3619&amp;F3619)=0),"",O3619)</f>
        <v/>
      </c>
      <c r="R3619" s="15" t="str" cm="1">
        <f t="array" aca="1" ref="R3619" ca="1">IF(OR(INDIRECT(A3619&amp;B3619&amp;C3619&amp;F3619)="",ISNUMBER(INDIRECT(A3619&amp;B3619&amp;C3619&amp;F3619))=FALSE,INDIRECT(A3619&amp;B3619&amp;C3619&amp;F3619)=0),"",P3619+14)</f>
        <v/>
      </c>
      <c r="S3619" s="15" t="str" cm="1">
        <f t="array" aca="1" ref="S3619" ca="1">IF(OR(INDIRECT(A3619&amp;B3619&amp;C3619&amp;F3619)="",ISNUMBER(INDIRECT(A3619&amp;B3619&amp;C3619&amp;F3619))=FALSE,INDIRECT(A3619&amp;B3619&amp;C3619&amp;F3619)=0),"",INDIRECT(A3619&amp;B3619&amp;C3619&amp;F3619))</f>
        <v/>
      </c>
      <c r="T3619" s="15" t="str" cm="1">
        <f t="array" aca="1" ref="T3619" ca="1">IF(OR(INDIRECT(A3619&amp;B3619&amp;C3619&amp;F3619)="",ISNUMBER(INDIRECT(A3619&amp;B3619&amp;C3619&amp;F3619))=FALSE,INDIRECT(A3619&amp;B3619&amp;C3619&amp;F3619)=0),"",0)</f>
        <v/>
      </c>
    </row>
    <row r="3620" spans="1:20">
      <c r="A3620" s="23" t="s">
        <v>912</v>
      </c>
      <c r="B3620" s="23" t="s">
        <v>914</v>
      </c>
      <c r="C3620" s="23" t="str">
        <f t="shared" si="168"/>
        <v>s</v>
      </c>
      <c r="D3620" s="23" t="s">
        <v>914</v>
      </c>
      <c r="E3620" s="23" t="str">
        <f t="shared" si="166"/>
        <v>r</v>
      </c>
      <c r="F3620" s="23">
        <f t="shared" si="167"/>
        <v>41</v>
      </c>
      <c r="G3620" s="23" t="str" cm="1">
        <f t="array" aca="1" ref="G3620" ca="1">IF(OR(INDIRECT(A3620&amp;B3620&amp;C3620&amp;F3620)="",ISNUMBER(INDIRECT(A3620&amp;B3620&amp;C3620&amp;F3620))=FALSE),"",IF(INDIRECT(A3620&amp;B3620&amp;C3620&amp;9)="公開","【（第８期）WEB・コールセンター受付】","【（第８期）医療機関受付】"))</f>
        <v/>
      </c>
      <c r="H3620" s="15" t="str" cm="1">
        <f t="array" aca="1" ref="H3620" ca="1">IF(OR(INDIRECT(A3620&amp;B3620&amp;C3620&amp;F3620)="",ISNUMBER(INDIRECT(A3620&amp;B3620&amp;C3620&amp;F3620))=FALSE,INDIRECT(A3620&amp;B3620&amp;C3620&amp;F3620)=0),"",431001)</f>
        <v/>
      </c>
      <c r="I3620" s="15" t="str" cm="1">
        <f t="array" aca="1" ref="I3620" ca="1">IF(OR(INDIRECT(A3620&amp;B3620&amp;C3620&amp;F3620)="",ISNUMBER(INDIRECT(A3620&amp;B3620&amp;C3620&amp;F3620))=FALSE,INDIRECT(A3620&amp;B3620&amp;C3620&amp;F3620)=0),"",G3620&amp;J3620&amp;"."&amp;TEXT(M3620,"00")&amp;TEXT(N3620,"00")&amp;"."&amp;TEXT(O3620,"00")&amp;TEXT(P3620,"00"))</f>
        <v/>
      </c>
      <c r="J3620" s="15" t="str" cm="1">
        <f t="array" aca="1" ref="J3620" ca="1">IF(OR(INDIRECT(A3620&amp;B3620&amp;C3620&amp;F3620)="",ISNUMBER(INDIRECT(A3620&amp;B3620&amp;C3620&amp;F3620))=FALSE,INDIRECT(A3620&amp;B3620&amp;C3620&amp;F3620)=0),"",予約枠報告様式!$B$2)</f>
        <v/>
      </c>
      <c r="K3620" s="15" t="str" cm="1">
        <f t="array" aca="1" ref="K3620" ca="1">IF(OR(INDIRECT(A3620&amp;B3620&amp;C3620&amp;F3620)="",ISNUMBER(INDIRECT(A3620&amp;B3620&amp;C3620&amp;F3620))=FALSE,INDIRECT(A3620&amp;B3620&amp;C3620&amp;F3620)=0),"",1)</f>
        <v/>
      </c>
      <c r="L3620" s="15" t="str" cm="1">
        <f t="array" aca="1" ref="L3620" ca="1">IF(OR(INDIRECT(A3620&amp;B3620&amp;C3620&amp;F3620)="",ISNUMBER(INDIRECT(A3620&amp;B3620&amp;C3620&amp;F3620))=FALSE,INDIRECT(A3620&amp;B3620&amp;C3620&amp;F3620)=0),"",IF(G3620="【（第８期）医療機関受付】",TEXT(INDIRECT(A3620&amp;D3620&amp;E3620&amp;5),"yyy"),TEXT(INDIRECT(A3620&amp;B3620&amp;C3620&amp;5),"yyy")))</f>
        <v/>
      </c>
      <c r="M3620" s="15" t="str" cm="1">
        <f t="array" aca="1" ref="M3620" ca="1">IF(OR(INDIRECT(A3620&amp;B3620&amp;C3620&amp;F3620)="",ISNUMBER(INDIRECT(A3620&amp;B3620&amp;C3620&amp;F3620))=FALSE,INDIRECT(A3620&amp;B3620&amp;C3620&amp;F3620)=0),"",IF(G3620="【（第８期）医療機関受付】",TEXT(INDIRECT(A3620&amp;D3620&amp;E3620&amp;5),"m"),TEXT(INDIRECT(A3620&amp;B3620&amp;C3620&amp;5),"m")))</f>
        <v/>
      </c>
      <c r="N3620" s="15" t="str" cm="1">
        <f t="array" aca="1" ref="N3620" ca="1">IF(OR(INDIRECT(A3620&amp;B3620&amp;C3620&amp;F3620)="",ISNUMBER(INDIRECT(A3620&amp;B3620&amp;C3620&amp;F3620))=FALSE,INDIRECT(A3620&amp;B3620&amp;C3620&amp;F3620)=0),"",IF(G3620="【（第８期）医療機関受付】",TEXT(INDIRECT(A3620&amp;D3620&amp;E3620&amp;5),"d"),TEXT(INDIRECT(A3620&amp;B3620&amp;C3620&amp;5),"d")))</f>
        <v/>
      </c>
      <c r="O3620" s="15" t="str" cm="1">
        <f t="array" aca="1" ref="O3620" ca="1">IF(OR(INDIRECT(A3620&amp;B3620&amp;C3620&amp;F3620)="",ISNUMBER(INDIRECT(A3620&amp;B3620&amp;C3620&amp;F3620))=FALSE,INDIRECT(A3620&amp;B3620&amp;C3620&amp;F3620)=0),"",HOUR(INDIRECT(A3620&amp;"A"&amp;F3620)))</f>
        <v/>
      </c>
      <c r="P3620" s="15" t="str" cm="1">
        <f t="array" aca="1" ref="P3620" ca="1">IF(OR(INDIRECT(A3620&amp;B3620&amp;C3620&amp;F3620)="",ISNUMBER(INDIRECT(A3620&amp;B3620&amp;C3620&amp;F3620))=FALSE,INDIRECT(A3620&amp;B3620&amp;C3620&amp;F3620)=0),"",MINUTE(INDIRECT(A3620&amp;"A"&amp;F3620)))</f>
        <v/>
      </c>
      <c r="Q3620" s="15" t="str" cm="1">
        <f t="array" aca="1" ref="Q3620" ca="1">IF(OR(INDIRECT(A3620&amp;B3620&amp;C3620&amp;F3620)="",ISNUMBER(INDIRECT(A3620&amp;B3620&amp;C3620&amp;F3620))=FALSE,INDIRECT(A3620&amp;B3620&amp;C3620&amp;F3620)=0),"",O3620)</f>
        <v/>
      </c>
      <c r="R3620" s="15" t="str" cm="1">
        <f t="array" aca="1" ref="R3620" ca="1">IF(OR(INDIRECT(A3620&amp;B3620&amp;C3620&amp;F3620)="",ISNUMBER(INDIRECT(A3620&amp;B3620&amp;C3620&amp;F3620))=FALSE,INDIRECT(A3620&amp;B3620&amp;C3620&amp;F3620)=0),"",P3620+14)</f>
        <v/>
      </c>
      <c r="S3620" s="15" t="str" cm="1">
        <f t="array" aca="1" ref="S3620" ca="1">IF(OR(INDIRECT(A3620&amp;B3620&amp;C3620&amp;F3620)="",ISNUMBER(INDIRECT(A3620&amp;B3620&amp;C3620&amp;F3620))=FALSE,INDIRECT(A3620&amp;B3620&amp;C3620&amp;F3620)=0),"",INDIRECT(A3620&amp;B3620&amp;C3620&amp;F3620))</f>
        <v/>
      </c>
      <c r="T3620" s="15" t="str" cm="1">
        <f t="array" aca="1" ref="T3620" ca="1">IF(OR(INDIRECT(A3620&amp;B3620&amp;C3620&amp;F3620)="",ISNUMBER(INDIRECT(A3620&amp;B3620&amp;C3620&amp;F3620))=FALSE,INDIRECT(A3620&amp;B3620&amp;C3620&amp;F3620)=0),"",0)</f>
        <v/>
      </c>
    </row>
    <row r="3621" spans="1:20">
      <c r="A3621" s="23" t="s">
        <v>912</v>
      </c>
      <c r="B3621" s="23" t="s">
        <v>914</v>
      </c>
      <c r="C3621" s="23" t="str">
        <f t="shared" si="168"/>
        <v>s</v>
      </c>
      <c r="D3621" s="23" t="s">
        <v>914</v>
      </c>
      <c r="E3621" s="23" t="str">
        <f t="shared" si="166"/>
        <v>r</v>
      </c>
      <c r="F3621" s="23">
        <f t="shared" si="167"/>
        <v>42</v>
      </c>
      <c r="G3621" s="23" t="str" cm="1">
        <f t="array" aca="1" ref="G3621" ca="1">IF(OR(INDIRECT(A3621&amp;B3621&amp;C3621&amp;F3621)="",ISNUMBER(INDIRECT(A3621&amp;B3621&amp;C3621&amp;F3621))=FALSE),"",IF(INDIRECT(A3621&amp;B3621&amp;C3621&amp;9)="公開","【（第８期）WEB・コールセンター受付】","【（第８期）医療機関受付】"))</f>
        <v/>
      </c>
      <c r="H3621" s="15" t="str" cm="1">
        <f t="array" aca="1" ref="H3621" ca="1">IF(OR(INDIRECT(A3621&amp;B3621&amp;C3621&amp;F3621)="",ISNUMBER(INDIRECT(A3621&amp;B3621&amp;C3621&amp;F3621))=FALSE,INDIRECT(A3621&amp;B3621&amp;C3621&amp;F3621)=0),"",431001)</f>
        <v/>
      </c>
      <c r="I3621" s="15" t="str" cm="1">
        <f t="array" aca="1" ref="I3621" ca="1">IF(OR(INDIRECT(A3621&amp;B3621&amp;C3621&amp;F3621)="",ISNUMBER(INDIRECT(A3621&amp;B3621&amp;C3621&amp;F3621))=FALSE,INDIRECT(A3621&amp;B3621&amp;C3621&amp;F3621)=0),"",G3621&amp;J3621&amp;"."&amp;TEXT(M3621,"00")&amp;TEXT(N3621,"00")&amp;"."&amp;TEXT(O3621,"00")&amp;TEXT(P3621,"00"))</f>
        <v/>
      </c>
      <c r="J3621" s="15" t="str" cm="1">
        <f t="array" aca="1" ref="J3621" ca="1">IF(OR(INDIRECT(A3621&amp;B3621&amp;C3621&amp;F3621)="",ISNUMBER(INDIRECT(A3621&amp;B3621&amp;C3621&amp;F3621))=FALSE,INDIRECT(A3621&amp;B3621&amp;C3621&amp;F3621)=0),"",予約枠報告様式!$B$2)</f>
        <v/>
      </c>
      <c r="K3621" s="15" t="str" cm="1">
        <f t="array" aca="1" ref="K3621" ca="1">IF(OR(INDIRECT(A3621&amp;B3621&amp;C3621&amp;F3621)="",ISNUMBER(INDIRECT(A3621&amp;B3621&amp;C3621&amp;F3621))=FALSE,INDIRECT(A3621&amp;B3621&amp;C3621&amp;F3621)=0),"",1)</f>
        <v/>
      </c>
      <c r="L3621" s="15" t="str" cm="1">
        <f t="array" aca="1" ref="L3621" ca="1">IF(OR(INDIRECT(A3621&amp;B3621&amp;C3621&amp;F3621)="",ISNUMBER(INDIRECT(A3621&amp;B3621&amp;C3621&amp;F3621))=FALSE,INDIRECT(A3621&amp;B3621&amp;C3621&amp;F3621)=0),"",IF(G3621="【（第８期）医療機関受付】",TEXT(INDIRECT(A3621&amp;D3621&amp;E3621&amp;5),"yyy"),TEXT(INDIRECT(A3621&amp;B3621&amp;C3621&amp;5),"yyy")))</f>
        <v/>
      </c>
      <c r="M3621" s="15" t="str" cm="1">
        <f t="array" aca="1" ref="M3621" ca="1">IF(OR(INDIRECT(A3621&amp;B3621&amp;C3621&amp;F3621)="",ISNUMBER(INDIRECT(A3621&amp;B3621&amp;C3621&amp;F3621))=FALSE,INDIRECT(A3621&amp;B3621&amp;C3621&amp;F3621)=0),"",IF(G3621="【（第８期）医療機関受付】",TEXT(INDIRECT(A3621&amp;D3621&amp;E3621&amp;5),"m"),TEXT(INDIRECT(A3621&amp;B3621&amp;C3621&amp;5),"m")))</f>
        <v/>
      </c>
      <c r="N3621" s="15" t="str" cm="1">
        <f t="array" aca="1" ref="N3621" ca="1">IF(OR(INDIRECT(A3621&amp;B3621&amp;C3621&amp;F3621)="",ISNUMBER(INDIRECT(A3621&amp;B3621&amp;C3621&amp;F3621))=FALSE,INDIRECT(A3621&amp;B3621&amp;C3621&amp;F3621)=0),"",IF(G3621="【（第８期）医療機関受付】",TEXT(INDIRECT(A3621&amp;D3621&amp;E3621&amp;5),"d"),TEXT(INDIRECT(A3621&amp;B3621&amp;C3621&amp;5),"d")))</f>
        <v/>
      </c>
      <c r="O3621" s="15" t="str" cm="1">
        <f t="array" aca="1" ref="O3621" ca="1">IF(OR(INDIRECT(A3621&amp;B3621&amp;C3621&amp;F3621)="",ISNUMBER(INDIRECT(A3621&amp;B3621&amp;C3621&amp;F3621))=FALSE,INDIRECT(A3621&amp;B3621&amp;C3621&amp;F3621)=0),"",HOUR(INDIRECT(A3621&amp;"A"&amp;F3621)))</f>
        <v/>
      </c>
      <c r="P3621" s="15" t="str" cm="1">
        <f t="array" aca="1" ref="P3621" ca="1">IF(OR(INDIRECT(A3621&amp;B3621&amp;C3621&amp;F3621)="",ISNUMBER(INDIRECT(A3621&amp;B3621&amp;C3621&amp;F3621))=FALSE,INDIRECT(A3621&amp;B3621&amp;C3621&amp;F3621)=0),"",MINUTE(INDIRECT(A3621&amp;"A"&amp;F3621)))</f>
        <v/>
      </c>
      <c r="Q3621" s="15" t="str" cm="1">
        <f t="array" aca="1" ref="Q3621" ca="1">IF(OR(INDIRECT(A3621&amp;B3621&amp;C3621&amp;F3621)="",ISNUMBER(INDIRECT(A3621&amp;B3621&amp;C3621&amp;F3621))=FALSE,INDIRECT(A3621&amp;B3621&amp;C3621&amp;F3621)=0),"",O3621)</f>
        <v/>
      </c>
      <c r="R3621" s="15" t="str" cm="1">
        <f t="array" aca="1" ref="R3621" ca="1">IF(OR(INDIRECT(A3621&amp;B3621&amp;C3621&amp;F3621)="",ISNUMBER(INDIRECT(A3621&amp;B3621&amp;C3621&amp;F3621))=FALSE,INDIRECT(A3621&amp;B3621&amp;C3621&amp;F3621)=0),"",P3621+14)</f>
        <v/>
      </c>
      <c r="S3621" s="15" t="str" cm="1">
        <f t="array" aca="1" ref="S3621" ca="1">IF(OR(INDIRECT(A3621&amp;B3621&amp;C3621&amp;F3621)="",ISNUMBER(INDIRECT(A3621&amp;B3621&amp;C3621&amp;F3621))=FALSE,INDIRECT(A3621&amp;B3621&amp;C3621&amp;F3621)=0),"",INDIRECT(A3621&amp;B3621&amp;C3621&amp;F3621))</f>
        <v/>
      </c>
      <c r="T3621" s="15" t="str" cm="1">
        <f t="array" aca="1" ref="T3621" ca="1">IF(OR(INDIRECT(A3621&amp;B3621&amp;C3621&amp;F3621)="",ISNUMBER(INDIRECT(A3621&amp;B3621&amp;C3621&amp;F3621))=FALSE,INDIRECT(A3621&amp;B3621&amp;C3621&amp;F3621)=0),"",0)</f>
        <v/>
      </c>
    </row>
    <row r="3622" spans="1:20">
      <c r="A3622" s="23" t="s">
        <v>912</v>
      </c>
      <c r="B3622" s="23" t="s">
        <v>914</v>
      </c>
      <c r="C3622" s="23" t="str">
        <f t="shared" si="168"/>
        <v>s</v>
      </c>
      <c r="D3622" s="23" t="s">
        <v>914</v>
      </c>
      <c r="E3622" s="23" t="str">
        <f t="shared" si="166"/>
        <v>r</v>
      </c>
      <c r="F3622" s="23">
        <f t="shared" si="167"/>
        <v>43</v>
      </c>
      <c r="G3622" s="23" t="str" cm="1">
        <f t="array" aca="1" ref="G3622" ca="1">IF(OR(INDIRECT(A3622&amp;B3622&amp;C3622&amp;F3622)="",ISNUMBER(INDIRECT(A3622&amp;B3622&amp;C3622&amp;F3622))=FALSE),"",IF(INDIRECT(A3622&amp;B3622&amp;C3622&amp;9)="公開","【（第８期）WEB・コールセンター受付】","【（第８期）医療機関受付】"))</f>
        <v/>
      </c>
      <c r="H3622" s="15" t="str" cm="1">
        <f t="array" aca="1" ref="H3622" ca="1">IF(OR(INDIRECT(A3622&amp;B3622&amp;C3622&amp;F3622)="",ISNUMBER(INDIRECT(A3622&amp;B3622&amp;C3622&amp;F3622))=FALSE,INDIRECT(A3622&amp;B3622&amp;C3622&amp;F3622)=0),"",431001)</f>
        <v/>
      </c>
      <c r="I3622" s="15" t="str" cm="1">
        <f t="array" aca="1" ref="I3622" ca="1">IF(OR(INDIRECT(A3622&amp;B3622&amp;C3622&amp;F3622)="",ISNUMBER(INDIRECT(A3622&amp;B3622&amp;C3622&amp;F3622))=FALSE,INDIRECT(A3622&amp;B3622&amp;C3622&amp;F3622)=0),"",G3622&amp;J3622&amp;"."&amp;TEXT(M3622,"00")&amp;TEXT(N3622,"00")&amp;"."&amp;TEXT(O3622,"00")&amp;TEXT(P3622,"00"))</f>
        <v/>
      </c>
      <c r="J3622" s="15" t="str" cm="1">
        <f t="array" aca="1" ref="J3622" ca="1">IF(OR(INDIRECT(A3622&amp;B3622&amp;C3622&amp;F3622)="",ISNUMBER(INDIRECT(A3622&amp;B3622&amp;C3622&amp;F3622))=FALSE,INDIRECT(A3622&amp;B3622&amp;C3622&amp;F3622)=0),"",予約枠報告様式!$B$2)</f>
        <v/>
      </c>
      <c r="K3622" s="15" t="str" cm="1">
        <f t="array" aca="1" ref="K3622" ca="1">IF(OR(INDIRECT(A3622&amp;B3622&amp;C3622&amp;F3622)="",ISNUMBER(INDIRECT(A3622&amp;B3622&amp;C3622&amp;F3622))=FALSE,INDIRECT(A3622&amp;B3622&amp;C3622&amp;F3622)=0),"",1)</f>
        <v/>
      </c>
      <c r="L3622" s="15" t="str" cm="1">
        <f t="array" aca="1" ref="L3622" ca="1">IF(OR(INDIRECT(A3622&amp;B3622&amp;C3622&amp;F3622)="",ISNUMBER(INDIRECT(A3622&amp;B3622&amp;C3622&amp;F3622))=FALSE,INDIRECT(A3622&amp;B3622&amp;C3622&amp;F3622)=0),"",IF(G3622="【（第８期）医療機関受付】",TEXT(INDIRECT(A3622&amp;D3622&amp;E3622&amp;5),"yyy"),TEXT(INDIRECT(A3622&amp;B3622&amp;C3622&amp;5),"yyy")))</f>
        <v/>
      </c>
      <c r="M3622" s="15" t="str" cm="1">
        <f t="array" aca="1" ref="M3622" ca="1">IF(OR(INDIRECT(A3622&amp;B3622&amp;C3622&amp;F3622)="",ISNUMBER(INDIRECT(A3622&amp;B3622&amp;C3622&amp;F3622))=FALSE,INDIRECT(A3622&amp;B3622&amp;C3622&amp;F3622)=0),"",IF(G3622="【（第８期）医療機関受付】",TEXT(INDIRECT(A3622&amp;D3622&amp;E3622&amp;5),"m"),TEXT(INDIRECT(A3622&amp;B3622&amp;C3622&amp;5),"m")))</f>
        <v/>
      </c>
      <c r="N3622" s="15" t="str" cm="1">
        <f t="array" aca="1" ref="N3622" ca="1">IF(OR(INDIRECT(A3622&amp;B3622&amp;C3622&amp;F3622)="",ISNUMBER(INDIRECT(A3622&amp;B3622&amp;C3622&amp;F3622))=FALSE,INDIRECT(A3622&amp;B3622&amp;C3622&amp;F3622)=0),"",IF(G3622="【（第８期）医療機関受付】",TEXT(INDIRECT(A3622&amp;D3622&amp;E3622&amp;5),"d"),TEXT(INDIRECT(A3622&amp;B3622&amp;C3622&amp;5),"d")))</f>
        <v/>
      </c>
      <c r="O3622" s="15" t="str" cm="1">
        <f t="array" aca="1" ref="O3622" ca="1">IF(OR(INDIRECT(A3622&amp;B3622&amp;C3622&amp;F3622)="",ISNUMBER(INDIRECT(A3622&amp;B3622&amp;C3622&amp;F3622))=FALSE,INDIRECT(A3622&amp;B3622&amp;C3622&amp;F3622)=0),"",HOUR(INDIRECT(A3622&amp;"A"&amp;F3622)))</f>
        <v/>
      </c>
      <c r="P3622" s="15" t="str" cm="1">
        <f t="array" aca="1" ref="P3622" ca="1">IF(OR(INDIRECT(A3622&amp;B3622&amp;C3622&amp;F3622)="",ISNUMBER(INDIRECT(A3622&amp;B3622&amp;C3622&amp;F3622))=FALSE,INDIRECT(A3622&amp;B3622&amp;C3622&amp;F3622)=0),"",MINUTE(INDIRECT(A3622&amp;"A"&amp;F3622)))</f>
        <v/>
      </c>
      <c r="Q3622" s="15" t="str" cm="1">
        <f t="array" aca="1" ref="Q3622" ca="1">IF(OR(INDIRECT(A3622&amp;B3622&amp;C3622&amp;F3622)="",ISNUMBER(INDIRECT(A3622&amp;B3622&amp;C3622&amp;F3622))=FALSE,INDIRECT(A3622&amp;B3622&amp;C3622&amp;F3622)=0),"",O3622)</f>
        <v/>
      </c>
      <c r="R3622" s="15" t="str" cm="1">
        <f t="array" aca="1" ref="R3622" ca="1">IF(OR(INDIRECT(A3622&amp;B3622&amp;C3622&amp;F3622)="",ISNUMBER(INDIRECT(A3622&amp;B3622&amp;C3622&amp;F3622))=FALSE,INDIRECT(A3622&amp;B3622&amp;C3622&amp;F3622)=0),"",P3622+14)</f>
        <v/>
      </c>
      <c r="S3622" s="15" t="str" cm="1">
        <f t="array" aca="1" ref="S3622" ca="1">IF(OR(INDIRECT(A3622&amp;B3622&amp;C3622&amp;F3622)="",ISNUMBER(INDIRECT(A3622&amp;B3622&amp;C3622&amp;F3622))=FALSE,INDIRECT(A3622&amp;B3622&amp;C3622&amp;F3622)=0),"",INDIRECT(A3622&amp;B3622&amp;C3622&amp;F3622))</f>
        <v/>
      </c>
      <c r="T3622" s="15" t="str" cm="1">
        <f t="array" aca="1" ref="T3622" ca="1">IF(OR(INDIRECT(A3622&amp;B3622&amp;C3622&amp;F3622)="",ISNUMBER(INDIRECT(A3622&amp;B3622&amp;C3622&amp;F3622))=FALSE,INDIRECT(A3622&amp;B3622&amp;C3622&amp;F3622)=0),"",0)</f>
        <v/>
      </c>
    </row>
    <row r="3623" spans="1:20">
      <c r="A3623" s="23" t="s">
        <v>912</v>
      </c>
      <c r="B3623" s="23" t="s">
        <v>914</v>
      </c>
      <c r="C3623" s="23" t="str">
        <f t="shared" si="168"/>
        <v>s</v>
      </c>
      <c r="D3623" s="23" t="s">
        <v>914</v>
      </c>
      <c r="E3623" s="23" t="str">
        <f t="shared" si="166"/>
        <v>r</v>
      </c>
      <c r="F3623" s="23">
        <f t="shared" si="167"/>
        <v>44</v>
      </c>
      <c r="G3623" s="23" t="str" cm="1">
        <f t="array" aca="1" ref="G3623" ca="1">IF(OR(INDIRECT(A3623&amp;B3623&amp;C3623&amp;F3623)="",ISNUMBER(INDIRECT(A3623&amp;B3623&amp;C3623&amp;F3623))=FALSE),"",IF(INDIRECT(A3623&amp;B3623&amp;C3623&amp;9)="公開","【（第８期）WEB・コールセンター受付】","【（第８期）医療機関受付】"))</f>
        <v/>
      </c>
      <c r="H3623" s="15" t="str" cm="1">
        <f t="array" aca="1" ref="H3623" ca="1">IF(OR(INDIRECT(A3623&amp;B3623&amp;C3623&amp;F3623)="",ISNUMBER(INDIRECT(A3623&amp;B3623&amp;C3623&amp;F3623))=FALSE,INDIRECT(A3623&amp;B3623&amp;C3623&amp;F3623)=0),"",431001)</f>
        <v/>
      </c>
      <c r="I3623" s="15" t="str" cm="1">
        <f t="array" aca="1" ref="I3623" ca="1">IF(OR(INDIRECT(A3623&amp;B3623&amp;C3623&amp;F3623)="",ISNUMBER(INDIRECT(A3623&amp;B3623&amp;C3623&amp;F3623))=FALSE,INDIRECT(A3623&amp;B3623&amp;C3623&amp;F3623)=0),"",G3623&amp;J3623&amp;"."&amp;TEXT(M3623,"00")&amp;TEXT(N3623,"00")&amp;"."&amp;TEXT(O3623,"00")&amp;TEXT(P3623,"00"))</f>
        <v/>
      </c>
      <c r="J3623" s="15" t="str" cm="1">
        <f t="array" aca="1" ref="J3623" ca="1">IF(OR(INDIRECT(A3623&amp;B3623&amp;C3623&amp;F3623)="",ISNUMBER(INDIRECT(A3623&amp;B3623&amp;C3623&amp;F3623))=FALSE,INDIRECT(A3623&amp;B3623&amp;C3623&amp;F3623)=0),"",予約枠報告様式!$B$2)</f>
        <v/>
      </c>
      <c r="K3623" s="15" t="str" cm="1">
        <f t="array" aca="1" ref="K3623" ca="1">IF(OR(INDIRECT(A3623&amp;B3623&amp;C3623&amp;F3623)="",ISNUMBER(INDIRECT(A3623&amp;B3623&amp;C3623&amp;F3623))=FALSE,INDIRECT(A3623&amp;B3623&amp;C3623&amp;F3623)=0),"",1)</f>
        <v/>
      </c>
      <c r="L3623" s="15" t="str" cm="1">
        <f t="array" aca="1" ref="L3623" ca="1">IF(OR(INDIRECT(A3623&amp;B3623&amp;C3623&amp;F3623)="",ISNUMBER(INDIRECT(A3623&amp;B3623&amp;C3623&amp;F3623))=FALSE,INDIRECT(A3623&amp;B3623&amp;C3623&amp;F3623)=0),"",IF(G3623="【（第８期）医療機関受付】",TEXT(INDIRECT(A3623&amp;D3623&amp;E3623&amp;5),"yyy"),TEXT(INDIRECT(A3623&amp;B3623&amp;C3623&amp;5),"yyy")))</f>
        <v/>
      </c>
      <c r="M3623" s="15" t="str" cm="1">
        <f t="array" aca="1" ref="M3623" ca="1">IF(OR(INDIRECT(A3623&amp;B3623&amp;C3623&amp;F3623)="",ISNUMBER(INDIRECT(A3623&amp;B3623&amp;C3623&amp;F3623))=FALSE,INDIRECT(A3623&amp;B3623&amp;C3623&amp;F3623)=0),"",IF(G3623="【（第８期）医療機関受付】",TEXT(INDIRECT(A3623&amp;D3623&amp;E3623&amp;5),"m"),TEXT(INDIRECT(A3623&amp;B3623&amp;C3623&amp;5),"m")))</f>
        <v/>
      </c>
      <c r="N3623" s="15" t="str" cm="1">
        <f t="array" aca="1" ref="N3623" ca="1">IF(OR(INDIRECT(A3623&amp;B3623&amp;C3623&amp;F3623)="",ISNUMBER(INDIRECT(A3623&amp;B3623&amp;C3623&amp;F3623))=FALSE,INDIRECT(A3623&amp;B3623&amp;C3623&amp;F3623)=0),"",IF(G3623="【（第８期）医療機関受付】",TEXT(INDIRECT(A3623&amp;D3623&amp;E3623&amp;5),"d"),TEXT(INDIRECT(A3623&amp;B3623&amp;C3623&amp;5),"d")))</f>
        <v/>
      </c>
      <c r="O3623" s="15" t="str" cm="1">
        <f t="array" aca="1" ref="O3623" ca="1">IF(OR(INDIRECT(A3623&amp;B3623&amp;C3623&amp;F3623)="",ISNUMBER(INDIRECT(A3623&amp;B3623&amp;C3623&amp;F3623))=FALSE,INDIRECT(A3623&amp;B3623&amp;C3623&amp;F3623)=0),"",HOUR(INDIRECT(A3623&amp;"A"&amp;F3623)))</f>
        <v/>
      </c>
      <c r="P3623" s="15" t="str" cm="1">
        <f t="array" aca="1" ref="P3623" ca="1">IF(OR(INDIRECT(A3623&amp;B3623&amp;C3623&amp;F3623)="",ISNUMBER(INDIRECT(A3623&amp;B3623&amp;C3623&amp;F3623))=FALSE,INDIRECT(A3623&amp;B3623&amp;C3623&amp;F3623)=0),"",MINUTE(INDIRECT(A3623&amp;"A"&amp;F3623)))</f>
        <v/>
      </c>
      <c r="Q3623" s="15" t="str" cm="1">
        <f t="array" aca="1" ref="Q3623" ca="1">IF(OR(INDIRECT(A3623&amp;B3623&amp;C3623&amp;F3623)="",ISNUMBER(INDIRECT(A3623&amp;B3623&amp;C3623&amp;F3623))=FALSE,INDIRECT(A3623&amp;B3623&amp;C3623&amp;F3623)=0),"",O3623)</f>
        <v/>
      </c>
      <c r="R3623" s="15" t="str" cm="1">
        <f t="array" aca="1" ref="R3623" ca="1">IF(OR(INDIRECT(A3623&amp;B3623&amp;C3623&amp;F3623)="",ISNUMBER(INDIRECT(A3623&amp;B3623&amp;C3623&amp;F3623))=FALSE,INDIRECT(A3623&amp;B3623&amp;C3623&amp;F3623)=0),"",P3623+14)</f>
        <v/>
      </c>
      <c r="S3623" s="15" t="str" cm="1">
        <f t="array" aca="1" ref="S3623" ca="1">IF(OR(INDIRECT(A3623&amp;B3623&amp;C3623&amp;F3623)="",ISNUMBER(INDIRECT(A3623&amp;B3623&amp;C3623&amp;F3623))=FALSE,INDIRECT(A3623&amp;B3623&amp;C3623&amp;F3623)=0),"",INDIRECT(A3623&amp;B3623&amp;C3623&amp;F3623))</f>
        <v/>
      </c>
      <c r="T3623" s="15" t="str" cm="1">
        <f t="array" aca="1" ref="T3623" ca="1">IF(OR(INDIRECT(A3623&amp;B3623&amp;C3623&amp;F3623)="",ISNUMBER(INDIRECT(A3623&amp;B3623&amp;C3623&amp;F3623))=FALSE,INDIRECT(A3623&amp;B3623&amp;C3623&amp;F3623)=0),"",0)</f>
        <v/>
      </c>
    </row>
    <row r="3624" spans="1:20">
      <c r="A3624" s="23" t="s">
        <v>912</v>
      </c>
      <c r="B3624" s="23" t="s">
        <v>914</v>
      </c>
      <c r="C3624" s="23" t="str">
        <f t="shared" si="168"/>
        <v>s</v>
      </c>
      <c r="D3624" s="23" t="s">
        <v>914</v>
      </c>
      <c r="E3624" s="23" t="str">
        <f t="shared" si="166"/>
        <v>r</v>
      </c>
      <c r="F3624" s="23">
        <f t="shared" si="167"/>
        <v>45</v>
      </c>
      <c r="G3624" s="23" t="str" cm="1">
        <f t="array" aca="1" ref="G3624" ca="1">IF(OR(INDIRECT(A3624&amp;B3624&amp;C3624&amp;F3624)="",ISNUMBER(INDIRECT(A3624&amp;B3624&amp;C3624&amp;F3624))=FALSE),"",IF(INDIRECT(A3624&amp;B3624&amp;C3624&amp;9)="公開","【（第８期）WEB・コールセンター受付】","【（第８期）医療機関受付】"))</f>
        <v/>
      </c>
      <c r="H3624" s="15" t="str" cm="1">
        <f t="array" aca="1" ref="H3624" ca="1">IF(OR(INDIRECT(A3624&amp;B3624&amp;C3624&amp;F3624)="",ISNUMBER(INDIRECT(A3624&amp;B3624&amp;C3624&amp;F3624))=FALSE,INDIRECT(A3624&amp;B3624&amp;C3624&amp;F3624)=0),"",431001)</f>
        <v/>
      </c>
      <c r="I3624" s="15" t="str" cm="1">
        <f t="array" aca="1" ref="I3624" ca="1">IF(OR(INDIRECT(A3624&amp;B3624&amp;C3624&amp;F3624)="",ISNUMBER(INDIRECT(A3624&amp;B3624&amp;C3624&amp;F3624))=FALSE,INDIRECT(A3624&amp;B3624&amp;C3624&amp;F3624)=0),"",G3624&amp;J3624&amp;"."&amp;TEXT(M3624,"00")&amp;TEXT(N3624,"00")&amp;"."&amp;TEXT(O3624,"00")&amp;TEXT(P3624,"00"))</f>
        <v/>
      </c>
      <c r="J3624" s="15" t="str" cm="1">
        <f t="array" aca="1" ref="J3624" ca="1">IF(OR(INDIRECT(A3624&amp;B3624&amp;C3624&amp;F3624)="",ISNUMBER(INDIRECT(A3624&amp;B3624&amp;C3624&amp;F3624))=FALSE,INDIRECT(A3624&amp;B3624&amp;C3624&amp;F3624)=0),"",予約枠報告様式!$B$2)</f>
        <v/>
      </c>
      <c r="K3624" s="15" t="str" cm="1">
        <f t="array" aca="1" ref="K3624" ca="1">IF(OR(INDIRECT(A3624&amp;B3624&amp;C3624&amp;F3624)="",ISNUMBER(INDIRECT(A3624&amp;B3624&amp;C3624&amp;F3624))=FALSE,INDIRECT(A3624&amp;B3624&amp;C3624&amp;F3624)=0),"",1)</f>
        <v/>
      </c>
      <c r="L3624" s="15" t="str" cm="1">
        <f t="array" aca="1" ref="L3624" ca="1">IF(OR(INDIRECT(A3624&amp;B3624&amp;C3624&amp;F3624)="",ISNUMBER(INDIRECT(A3624&amp;B3624&amp;C3624&amp;F3624))=FALSE,INDIRECT(A3624&amp;B3624&amp;C3624&amp;F3624)=0),"",IF(G3624="【（第８期）医療機関受付】",TEXT(INDIRECT(A3624&amp;D3624&amp;E3624&amp;5),"yyy"),TEXT(INDIRECT(A3624&amp;B3624&amp;C3624&amp;5),"yyy")))</f>
        <v/>
      </c>
      <c r="M3624" s="15" t="str" cm="1">
        <f t="array" aca="1" ref="M3624" ca="1">IF(OR(INDIRECT(A3624&amp;B3624&amp;C3624&amp;F3624)="",ISNUMBER(INDIRECT(A3624&amp;B3624&amp;C3624&amp;F3624))=FALSE,INDIRECT(A3624&amp;B3624&amp;C3624&amp;F3624)=0),"",IF(G3624="【（第８期）医療機関受付】",TEXT(INDIRECT(A3624&amp;D3624&amp;E3624&amp;5),"m"),TEXT(INDIRECT(A3624&amp;B3624&amp;C3624&amp;5),"m")))</f>
        <v/>
      </c>
      <c r="N3624" s="15" t="str" cm="1">
        <f t="array" aca="1" ref="N3624" ca="1">IF(OR(INDIRECT(A3624&amp;B3624&amp;C3624&amp;F3624)="",ISNUMBER(INDIRECT(A3624&amp;B3624&amp;C3624&amp;F3624))=FALSE,INDIRECT(A3624&amp;B3624&amp;C3624&amp;F3624)=0),"",IF(G3624="【（第８期）医療機関受付】",TEXT(INDIRECT(A3624&amp;D3624&amp;E3624&amp;5),"d"),TEXT(INDIRECT(A3624&amp;B3624&amp;C3624&amp;5),"d")))</f>
        <v/>
      </c>
      <c r="O3624" s="15" t="str" cm="1">
        <f t="array" aca="1" ref="O3624" ca="1">IF(OR(INDIRECT(A3624&amp;B3624&amp;C3624&amp;F3624)="",ISNUMBER(INDIRECT(A3624&amp;B3624&amp;C3624&amp;F3624))=FALSE,INDIRECT(A3624&amp;B3624&amp;C3624&amp;F3624)=0),"",HOUR(INDIRECT(A3624&amp;"A"&amp;F3624)))</f>
        <v/>
      </c>
      <c r="P3624" s="15" t="str" cm="1">
        <f t="array" aca="1" ref="P3624" ca="1">IF(OR(INDIRECT(A3624&amp;B3624&amp;C3624&amp;F3624)="",ISNUMBER(INDIRECT(A3624&amp;B3624&amp;C3624&amp;F3624))=FALSE,INDIRECT(A3624&amp;B3624&amp;C3624&amp;F3624)=0),"",MINUTE(INDIRECT(A3624&amp;"A"&amp;F3624)))</f>
        <v/>
      </c>
      <c r="Q3624" s="15" t="str" cm="1">
        <f t="array" aca="1" ref="Q3624" ca="1">IF(OR(INDIRECT(A3624&amp;B3624&amp;C3624&amp;F3624)="",ISNUMBER(INDIRECT(A3624&amp;B3624&amp;C3624&amp;F3624))=FALSE,INDIRECT(A3624&amp;B3624&amp;C3624&amp;F3624)=0),"",O3624)</f>
        <v/>
      </c>
      <c r="R3624" s="15" t="str" cm="1">
        <f t="array" aca="1" ref="R3624" ca="1">IF(OR(INDIRECT(A3624&amp;B3624&amp;C3624&amp;F3624)="",ISNUMBER(INDIRECT(A3624&amp;B3624&amp;C3624&amp;F3624))=FALSE,INDIRECT(A3624&amp;B3624&amp;C3624&amp;F3624)=0),"",P3624+14)</f>
        <v/>
      </c>
      <c r="S3624" s="15" t="str" cm="1">
        <f t="array" aca="1" ref="S3624" ca="1">IF(OR(INDIRECT(A3624&amp;B3624&amp;C3624&amp;F3624)="",ISNUMBER(INDIRECT(A3624&amp;B3624&amp;C3624&amp;F3624))=FALSE,INDIRECT(A3624&amp;B3624&amp;C3624&amp;F3624)=0),"",INDIRECT(A3624&amp;B3624&amp;C3624&amp;F3624))</f>
        <v/>
      </c>
      <c r="T3624" s="15" t="str" cm="1">
        <f t="array" aca="1" ref="T3624" ca="1">IF(OR(INDIRECT(A3624&amp;B3624&amp;C3624&amp;F3624)="",ISNUMBER(INDIRECT(A3624&amp;B3624&amp;C3624&amp;F3624))=FALSE,INDIRECT(A3624&amp;B3624&amp;C3624&amp;F3624)=0),"",0)</f>
        <v/>
      </c>
    </row>
    <row r="3625" spans="1:20">
      <c r="A3625" s="23" t="s">
        <v>912</v>
      </c>
      <c r="B3625" s="23" t="s">
        <v>914</v>
      </c>
      <c r="C3625" s="23" t="str">
        <f t="shared" si="168"/>
        <v>s</v>
      </c>
      <c r="D3625" s="23" t="s">
        <v>914</v>
      </c>
      <c r="E3625" s="23" t="str">
        <f t="shared" si="166"/>
        <v>r</v>
      </c>
      <c r="F3625" s="23">
        <f t="shared" si="167"/>
        <v>46</v>
      </c>
      <c r="G3625" s="23" t="str" cm="1">
        <f t="array" aca="1" ref="G3625" ca="1">IF(OR(INDIRECT(A3625&amp;B3625&amp;C3625&amp;F3625)="",ISNUMBER(INDIRECT(A3625&amp;B3625&amp;C3625&amp;F3625))=FALSE),"",IF(INDIRECT(A3625&amp;B3625&amp;C3625&amp;9)="公開","【（第８期）WEB・コールセンター受付】","【（第８期）医療機関受付】"))</f>
        <v/>
      </c>
      <c r="H3625" s="15" t="str" cm="1">
        <f t="array" aca="1" ref="H3625" ca="1">IF(OR(INDIRECT(A3625&amp;B3625&amp;C3625&amp;F3625)="",ISNUMBER(INDIRECT(A3625&amp;B3625&amp;C3625&amp;F3625))=FALSE,INDIRECT(A3625&amp;B3625&amp;C3625&amp;F3625)=0),"",431001)</f>
        <v/>
      </c>
      <c r="I3625" s="15" t="str" cm="1">
        <f t="array" aca="1" ref="I3625" ca="1">IF(OR(INDIRECT(A3625&amp;B3625&amp;C3625&amp;F3625)="",ISNUMBER(INDIRECT(A3625&amp;B3625&amp;C3625&amp;F3625))=FALSE,INDIRECT(A3625&amp;B3625&amp;C3625&amp;F3625)=0),"",G3625&amp;J3625&amp;"."&amp;TEXT(M3625,"00")&amp;TEXT(N3625,"00")&amp;"."&amp;TEXT(O3625,"00")&amp;TEXT(P3625,"00"))</f>
        <v/>
      </c>
      <c r="J3625" s="15" t="str" cm="1">
        <f t="array" aca="1" ref="J3625" ca="1">IF(OR(INDIRECT(A3625&amp;B3625&amp;C3625&amp;F3625)="",ISNUMBER(INDIRECT(A3625&amp;B3625&amp;C3625&amp;F3625))=FALSE,INDIRECT(A3625&amp;B3625&amp;C3625&amp;F3625)=0),"",予約枠報告様式!$B$2)</f>
        <v/>
      </c>
      <c r="K3625" s="15" t="str" cm="1">
        <f t="array" aca="1" ref="K3625" ca="1">IF(OR(INDIRECT(A3625&amp;B3625&amp;C3625&amp;F3625)="",ISNUMBER(INDIRECT(A3625&amp;B3625&amp;C3625&amp;F3625))=FALSE,INDIRECT(A3625&amp;B3625&amp;C3625&amp;F3625)=0),"",1)</f>
        <v/>
      </c>
      <c r="L3625" s="15" t="str" cm="1">
        <f t="array" aca="1" ref="L3625" ca="1">IF(OR(INDIRECT(A3625&amp;B3625&amp;C3625&amp;F3625)="",ISNUMBER(INDIRECT(A3625&amp;B3625&amp;C3625&amp;F3625))=FALSE,INDIRECT(A3625&amp;B3625&amp;C3625&amp;F3625)=0),"",IF(G3625="【（第８期）医療機関受付】",TEXT(INDIRECT(A3625&amp;D3625&amp;E3625&amp;5),"yyy"),TEXT(INDIRECT(A3625&amp;B3625&amp;C3625&amp;5),"yyy")))</f>
        <v/>
      </c>
      <c r="M3625" s="15" t="str" cm="1">
        <f t="array" aca="1" ref="M3625" ca="1">IF(OR(INDIRECT(A3625&amp;B3625&amp;C3625&amp;F3625)="",ISNUMBER(INDIRECT(A3625&amp;B3625&amp;C3625&amp;F3625))=FALSE,INDIRECT(A3625&amp;B3625&amp;C3625&amp;F3625)=0),"",IF(G3625="【（第８期）医療機関受付】",TEXT(INDIRECT(A3625&amp;D3625&amp;E3625&amp;5),"m"),TEXT(INDIRECT(A3625&amp;B3625&amp;C3625&amp;5),"m")))</f>
        <v/>
      </c>
      <c r="N3625" s="15" t="str" cm="1">
        <f t="array" aca="1" ref="N3625" ca="1">IF(OR(INDIRECT(A3625&amp;B3625&amp;C3625&amp;F3625)="",ISNUMBER(INDIRECT(A3625&amp;B3625&amp;C3625&amp;F3625))=FALSE,INDIRECT(A3625&amp;B3625&amp;C3625&amp;F3625)=0),"",IF(G3625="【（第８期）医療機関受付】",TEXT(INDIRECT(A3625&amp;D3625&amp;E3625&amp;5),"d"),TEXT(INDIRECT(A3625&amp;B3625&amp;C3625&amp;5),"d")))</f>
        <v/>
      </c>
      <c r="O3625" s="15" t="str" cm="1">
        <f t="array" aca="1" ref="O3625" ca="1">IF(OR(INDIRECT(A3625&amp;B3625&amp;C3625&amp;F3625)="",ISNUMBER(INDIRECT(A3625&amp;B3625&amp;C3625&amp;F3625))=FALSE,INDIRECT(A3625&amp;B3625&amp;C3625&amp;F3625)=0),"",HOUR(INDIRECT(A3625&amp;"A"&amp;F3625)))</f>
        <v/>
      </c>
      <c r="P3625" s="15" t="str" cm="1">
        <f t="array" aca="1" ref="P3625" ca="1">IF(OR(INDIRECT(A3625&amp;B3625&amp;C3625&amp;F3625)="",ISNUMBER(INDIRECT(A3625&amp;B3625&amp;C3625&amp;F3625))=FALSE,INDIRECT(A3625&amp;B3625&amp;C3625&amp;F3625)=0),"",MINUTE(INDIRECT(A3625&amp;"A"&amp;F3625)))</f>
        <v/>
      </c>
      <c r="Q3625" s="15" t="str" cm="1">
        <f t="array" aca="1" ref="Q3625" ca="1">IF(OR(INDIRECT(A3625&amp;B3625&amp;C3625&amp;F3625)="",ISNUMBER(INDIRECT(A3625&amp;B3625&amp;C3625&amp;F3625))=FALSE,INDIRECT(A3625&amp;B3625&amp;C3625&amp;F3625)=0),"",O3625)</f>
        <v/>
      </c>
      <c r="R3625" s="15" t="str" cm="1">
        <f t="array" aca="1" ref="R3625" ca="1">IF(OR(INDIRECT(A3625&amp;B3625&amp;C3625&amp;F3625)="",ISNUMBER(INDIRECT(A3625&amp;B3625&amp;C3625&amp;F3625))=FALSE,INDIRECT(A3625&amp;B3625&amp;C3625&amp;F3625)=0),"",P3625+14)</f>
        <v/>
      </c>
      <c r="S3625" s="15" t="str" cm="1">
        <f t="array" aca="1" ref="S3625" ca="1">IF(OR(INDIRECT(A3625&amp;B3625&amp;C3625&amp;F3625)="",ISNUMBER(INDIRECT(A3625&amp;B3625&amp;C3625&amp;F3625))=FALSE,INDIRECT(A3625&amp;B3625&amp;C3625&amp;F3625)=0),"",INDIRECT(A3625&amp;B3625&amp;C3625&amp;F3625))</f>
        <v/>
      </c>
      <c r="T3625" s="15" t="str" cm="1">
        <f t="array" aca="1" ref="T3625" ca="1">IF(OR(INDIRECT(A3625&amp;B3625&amp;C3625&amp;F3625)="",ISNUMBER(INDIRECT(A3625&amp;B3625&amp;C3625&amp;F3625))=FALSE,INDIRECT(A3625&amp;B3625&amp;C3625&amp;F3625)=0),"",0)</f>
        <v/>
      </c>
    </row>
    <row r="3626" spans="1:20">
      <c r="A3626" s="23" t="s">
        <v>912</v>
      </c>
      <c r="B3626" s="23" t="s">
        <v>914</v>
      </c>
      <c r="C3626" s="23" t="str">
        <f t="shared" si="168"/>
        <v>s</v>
      </c>
      <c r="D3626" s="23" t="s">
        <v>914</v>
      </c>
      <c r="E3626" s="23" t="str">
        <f t="shared" si="166"/>
        <v>r</v>
      </c>
      <c r="F3626" s="23">
        <f t="shared" si="167"/>
        <v>47</v>
      </c>
      <c r="G3626" s="23" t="str" cm="1">
        <f t="array" aca="1" ref="G3626" ca="1">IF(OR(INDIRECT(A3626&amp;B3626&amp;C3626&amp;F3626)="",ISNUMBER(INDIRECT(A3626&amp;B3626&amp;C3626&amp;F3626))=FALSE),"",IF(INDIRECT(A3626&amp;B3626&amp;C3626&amp;9)="公開","【（第８期）WEB・コールセンター受付】","【（第８期）医療機関受付】"))</f>
        <v/>
      </c>
      <c r="H3626" s="15" t="str" cm="1">
        <f t="array" aca="1" ref="H3626" ca="1">IF(OR(INDIRECT(A3626&amp;B3626&amp;C3626&amp;F3626)="",ISNUMBER(INDIRECT(A3626&amp;B3626&amp;C3626&amp;F3626))=FALSE,INDIRECT(A3626&amp;B3626&amp;C3626&amp;F3626)=0),"",431001)</f>
        <v/>
      </c>
      <c r="I3626" s="15" t="str" cm="1">
        <f t="array" aca="1" ref="I3626" ca="1">IF(OR(INDIRECT(A3626&amp;B3626&amp;C3626&amp;F3626)="",ISNUMBER(INDIRECT(A3626&amp;B3626&amp;C3626&amp;F3626))=FALSE,INDIRECT(A3626&amp;B3626&amp;C3626&amp;F3626)=0),"",G3626&amp;J3626&amp;"."&amp;TEXT(M3626,"00")&amp;TEXT(N3626,"00")&amp;"."&amp;TEXT(O3626,"00")&amp;TEXT(P3626,"00"))</f>
        <v/>
      </c>
      <c r="J3626" s="15" t="str" cm="1">
        <f t="array" aca="1" ref="J3626" ca="1">IF(OR(INDIRECT(A3626&amp;B3626&amp;C3626&amp;F3626)="",ISNUMBER(INDIRECT(A3626&amp;B3626&amp;C3626&amp;F3626))=FALSE,INDIRECT(A3626&amp;B3626&amp;C3626&amp;F3626)=0),"",予約枠報告様式!$B$2)</f>
        <v/>
      </c>
      <c r="K3626" s="15" t="str" cm="1">
        <f t="array" aca="1" ref="K3626" ca="1">IF(OR(INDIRECT(A3626&amp;B3626&amp;C3626&amp;F3626)="",ISNUMBER(INDIRECT(A3626&amp;B3626&amp;C3626&amp;F3626))=FALSE,INDIRECT(A3626&amp;B3626&amp;C3626&amp;F3626)=0),"",1)</f>
        <v/>
      </c>
      <c r="L3626" s="15" t="str" cm="1">
        <f t="array" aca="1" ref="L3626" ca="1">IF(OR(INDIRECT(A3626&amp;B3626&amp;C3626&amp;F3626)="",ISNUMBER(INDIRECT(A3626&amp;B3626&amp;C3626&amp;F3626))=FALSE,INDIRECT(A3626&amp;B3626&amp;C3626&amp;F3626)=0),"",IF(G3626="【（第８期）医療機関受付】",TEXT(INDIRECT(A3626&amp;D3626&amp;E3626&amp;5),"yyy"),TEXT(INDIRECT(A3626&amp;B3626&amp;C3626&amp;5),"yyy")))</f>
        <v/>
      </c>
      <c r="M3626" s="15" t="str" cm="1">
        <f t="array" aca="1" ref="M3626" ca="1">IF(OR(INDIRECT(A3626&amp;B3626&amp;C3626&amp;F3626)="",ISNUMBER(INDIRECT(A3626&amp;B3626&amp;C3626&amp;F3626))=FALSE,INDIRECT(A3626&amp;B3626&amp;C3626&amp;F3626)=0),"",IF(G3626="【（第８期）医療機関受付】",TEXT(INDIRECT(A3626&amp;D3626&amp;E3626&amp;5),"m"),TEXT(INDIRECT(A3626&amp;B3626&amp;C3626&amp;5),"m")))</f>
        <v/>
      </c>
      <c r="N3626" s="15" t="str" cm="1">
        <f t="array" aca="1" ref="N3626" ca="1">IF(OR(INDIRECT(A3626&amp;B3626&amp;C3626&amp;F3626)="",ISNUMBER(INDIRECT(A3626&amp;B3626&amp;C3626&amp;F3626))=FALSE,INDIRECT(A3626&amp;B3626&amp;C3626&amp;F3626)=0),"",IF(G3626="【（第８期）医療機関受付】",TEXT(INDIRECT(A3626&amp;D3626&amp;E3626&amp;5),"d"),TEXT(INDIRECT(A3626&amp;B3626&amp;C3626&amp;5),"d")))</f>
        <v/>
      </c>
      <c r="O3626" s="15" t="str" cm="1">
        <f t="array" aca="1" ref="O3626" ca="1">IF(OR(INDIRECT(A3626&amp;B3626&amp;C3626&amp;F3626)="",ISNUMBER(INDIRECT(A3626&amp;B3626&amp;C3626&amp;F3626))=FALSE,INDIRECT(A3626&amp;B3626&amp;C3626&amp;F3626)=0),"",HOUR(INDIRECT(A3626&amp;"A"&amp;F3626)))</f>
        <v/>
      </c>
      <c r="P3626" s="15" t="str" cm="1">
        <f t="array" aca="1" ref="P3626" ca="1">IF(OR(INDIRECT(A3626&amp;B3626&amp;C3626&amp;F3626)="",ISNUMBER(INDIRECT(A3626&amp;B3626&amp;C3626&amp;F3626))=FALSE,INDIRECT(A3626&amp;B3626&amp;C3626&amp;F3626)=0),"",MINUTE(INDIRECT(A3626&amp;"A"&amp;F3626)))</f>
        <v/>
      </c>
      <c r="Q3626" s="15" t="str" cm="1">
        <f t="array" aca="1" ref="Q3626" ca="1">IF(OR(INDIRECT(A3626&amp;B3626&amp;C3626&amp;F3626)="",ISNUMBER(INDIRECT(A3626&amp;B3626&amp;C3626&amp;F3626))=FALSE,INDIRECT(A3626&amp;B3626&amp;C3626&amp;F3626)=0),"",O3626)</f>
        <v/>
      </c>
      <c r="R3626" s="15" t="str" cm="1">
        <f t="array" aca="1" ref="R3626" ca="1">IF(OR(INDIRECT(A3626&amp;B3626&amp;C3626&amp;F3626)="",ISNUMBER(INDIRECT(A3626&amp;B3626&amp;C3626&amp;F3626))=FALSE,INDIRECT(A3626&amp;B3626&amp;C3626&amp;F3626)=0),"",P3626+14)</f>
        <v/>
      </c>
      <c r="S3626" s="15" t="str" cm="1">
        <f t="array" aca="1" ref="S3626" ca="1">IF(OR(INDIRECT(A3626&amp;B3626&amp;C3626&amp;F3626)="",ISNUMBER(INDIRECT(A3626&amp;B3626&amp;C3626&amp;F3626))=FALSE,INDIRECT(A3626&amp;B3626&amp;C3626&amp;F3626)=0),"",INDIRECT(A3626&amp;B3626&amp;C3626&amp;F3626))</f>
        <v/>
      </c>
      <c r="T3626" s="15" t="str" cm="1">
        <f t="array" aca="1" ref="T3626" ca="1">IF(OR(INDIRECT(A3626&amp;B3626&amp;C3626&amp;F3626)="",ISNUMBER(INDIRECT(A3626&amp;B3626&amp;C3626&amp;F3626))=FALSE,INDIRECT(A3626&amp;B3626&amp;C3626&amp;F3626)=0),"",0)</f>
        <v/>
      </c>
    </row>
    <row r="3627" spans="1:20">
      <c r="A3627" s="23" t="s">
        <v>912</v>
      </c>
      <c r="B3627" s="23" t="s">
        <v>914</v>
      </c>
      <c r="C3627" s="23" t="str">
        <f t="shared" si="168"/>
        <v>s</v>
      </c>
      <c r="D3627" s="23" t="s">
        <v>914</v>
      </c>
      <c r="E3627" s="23" t="str">
        <f t="shared" ref="E3627:E3690" si="169">IF(F3626=62,CHAR(CODE(E3626)+1),E3626)</f>
        <v>r</v>
      </c>
      <c r="F3627" s="23">
        <f t="shared" si="167"/>
        <v>48</v>
      </c>
      <c r="G3627" s="23" t="str" cm="1">
        <f t="array" aca="1" ref="G3627" ca="1">IF(OR(INDIRECT(A3627&amp;B3627&amp;C3627&amp;F3627)="",ISNUMBER(INDIRECT(A3627&amp;B3627&amp;C3627&amp;F3627))=FALSE),"",IF(INDIRECT(A3627&amp;B3627&amp;C3627&amp;9)="公開","【（第８期）WEB・コールセンター受付】","【（第８期）医療機関受付】"))</f>
        <v/>
      </c>
      <c r="H3627" s="15" t="str" cm="1">
        <f t="array" aca="1" ref="H3627" ca="1">IF(OR(INDIRECT(A3627&amp;B3627&amp;C3627&amp;F3627)="",ISNUMBER(INDIRECT(A3627&amp;B3627&amp;C3627&amp;F3627))=FALSE,INDIRECT(A3627&amp;B3627&amp;C3627&amp;F3627)=0),"",431001)</f>
        <v/>
      </c>
      <c r="I3627" s="15" t="str" cm="1">
        <f t="array" aca="1" ref="I3627" ca="1">IF(OR(INDIRECT(A3627&amp;B3627&amp;C3627&amp;F3627)="",ISNUMBER(INDIRECT(A3627&amp;B3627&amp;C3627&amp;F3627))=FALSE,INDIRECT(A3627&amp;B3627&amp;C3627&amp;F3627)=0),"",G3627&amp;J3627&amp;"."&amp;TEXT(M3627,"00")&amp;TEXT(N3627,"00")&amp;"."&amp;TEXT(O3627,"00")&amp;TEXT(P3627,"00"))</f>
        <v/>
      </c>
      <c r="J3627" s="15" t="str" cm="1">
        <f t="array" aca="1" ref="J3627" ca="1">IF(OR(INDIRECT(A3627&amp;B3627&amp;C3627&amp;F3627)="",ISNUMBER(INDIRECT(A3627&amp;B3627&amp;C3627&amp;F3627))=FALSE,INDIRECT(A3627&amp;B3627&amp;C3627&amp;F3627)=0),"",予約枠報告様式!$B$2)</f>
        <v/>
      </c>
      <c r="K3627" s="15" t="str" cm="1">
        <f t="array" aca="1" ref="K3627" ca="1">IF(OR(INDIRECT(A3627&amp;B3627&amp;C3627&amp;F3627)="",ISNUMBER(INDIRECT(A3627&amp;B3627&amp;C3627&amp;F3627))=FALSE,INDIRECT(A3627&amp;B3627&amp;C3627&amp;F3627)=0),"",1)</f>
        <v/>
      </c>
      <c r="L3627" s="15" t="str" cm="1">
        <f t="array" aca="1" ref="L3627" ca="1">IF(OR(INDIRECT(A3627&amp;B3627&amp;C3627&amp;F3627)="",ISNUMBER(INDIRECT(A3627&amp;B3627&amp;C3627&amp;F3627))=FALSE,INDIRECT(A3627&amp;B3627&amp;C3627&amp;F3627)=0),"",IF(G3627="【（第８期）医療機関受付】",TEXT(INDIRECT(A3627&amp;D3627&amp;E3627&amp;5),"yyy"),TEXT(INDIRECT(A3627&amp;B3627&amp;C3627&amp;5),"yyy")))</f>
        <v/>
      </c>
      <c r="M3627" s="15" t="str" cm="1">
        <f t="array" aca="1" ref="M3627" ca="1">IF(OR(INDIRECT(A3627&amp;B3627&amp;C3627&amp;F3627)="",ISNUMBER(INDIRECT(A3627&amp;B3627&amp;C3627&amp;F3627))=FALSE,INDIRECT(A3627&amp;B3627&amp;C3627&amp;F3627)=0),"",IF(G3627="【（第８期）医療機関受付】",TEXT(INDIRECT(A3627&amp;D3627&amp;E3627&amp;5),"m"),TEXT(INDIRECT(A3627&amp;B3627&amp;C3627&amp;5),"m")))</f>
        <v/>
      </c>
      <c r="N3627" s="15" t="str" cm="1">
        <f t="array" aca="1" ref="N3627" ca="1">IF(OR(INDIRECT(A3627&amp;B3627&amp;C3627&amp;F3627)="",ISNUMBER(INDIRECT(A3627&amp;B3627&amp;C3627&amp;F3627))=FALSE,INDIRECT(A3627&amp;B3627&amp;C3627&amp;F3627)=0),"",IF(G3627="【（第８期）医療機関受付】",TEXT(INDIRECT(A3627&amp;D3627&amp;E3627&amp;5),"d"),TEXT(INDIRECT(A3627&amp;B3627&amp;C3627&amp;5),"d")))</f>
        <v/>
      </c>
      <c r="O3627" s="15" t="str" cm="1">
        <f t="array" aca="1" ref="O3627" ca="1">IF(OR(INDIRECT(A3627&amp;B3627&amp;C3627&amp;F3627)="",ISNUMBER(INDIRECT(A3627&amp;B3627&amp;C3627&amp;F3627))=FALSE,INDIRECT(A3627&amp;B3627&amp;C3627&amp;F3627)=0),"",HOUR(INDIRECT(A3627&amp;"A"&amp;F3627)))</f>
        <v/>
      </c>
      <c r="P3627" s="15" t="str" cm="1">
        <f t="array" aca="1" ref="P3627" ca="1">IF(OR(INDIRECT(A3627&amp;B3627&amp;C3627&amp;F3627)="",ISNUMBER(INDIRECT(A3627&amp;B3627&amp;C3627&amp;F3627))=FALSE,INDIRECT(A3627&amp;B3627&amp;C3627&amp;F3627)=0),"",MINUTE(INDIRECT(A3627&amp;"A"&amp;F3627)))</f>
        <v/>
      </c>
      <c r="Q3627" s="15" t="str" cm="1">
        <f t="array" aca="1" ref="Q3627" ca="1">IF(OR(INDIRECT(A3627&amp;B3627&amp;C3627&amp;F3627)="",ISNUMBER(INDIRECT(A3627&amp;B3627&amp;C3627&amp;F3627))=FALSE,INDIRECT(A3627&amp;B3627&amp;C3627&amp;F3627)=0),"",O3627)</f>
        <v/>
      </c>
      <c r="R3627" s="15" t="str" cm="1">
        <f t="array" aca="1" ref="R3627" ca="1">IF(OR(INDIRECT(A3627&amp;B3627&amp;C3627&amp;F3627)="",ISNUMBER(INDIRECT(A3627&amp;B3627&amp;C3627&amp;F3627))=FALSE,INDIRECT(A3627&amp;B3627&amp;C3627&amp;F3627)=0),"",P3627+14)</f>
        <v/>
      </c>
      <c r="S3627" s="15" t="str" cm="1">
        <f t="array" aca="1" ref="S3627" ca="1">IF(OR(INDIRECT(A3627&amp;B3627&amp;C3627&amp;F3627)="",ISNUMBER(INDIRECT(A3627&amp;B3627&amp;C3627&amp;F3627))=FALSE,INDIRECT(A3627&amp;B3627&amp;C3627&amp;F3627)=0),"",INDIRECT(A3627&amp;B3627&amp;C3627&amp;F3627))</f>
        <v/>
      </c>
      <c r="T3627" s="15" t="str" cm="1">
        <f t="array" aca="1" ref="T3627" ca="1">IF(OR(INDIRECT(A3627&amp;B3627&amp;C3627&amp;F3627)="",ISNUMBER(INDIRECT(A3627&amp;B3627&amp;C3627&amp;F3627))=FALSE,INDIRECT(A3627&amp;B3627&amp;C3627&amp;F3627)=0),"",0)</f>
        <v/>
      </c>
    </row>
    <row r="3628" spans="1:20">
      <c r="A3628" s="23" t="s">
        <v>912</v>
      </c>
      <c r="B3628" s="23" t="s">
        <v>914</v>
      </c>
      <c r="C3628" s="23" t="str">
        <f t="shared" si="168"/>
        <v>s</v>
      </c>
      <c r="D3628" s="23" t="s">
        <v>914</v>
      </c>
      <c r="E3628" s="23" t="str">
        <f t="shared" si="169"/>
        <v>r</v>
      </c>
      <c r="F3628" s="23">
        <f t="shared" si="167"/>
        <v>49</v>
      </c>
      <c r="G3628" s="23" t="str" cm="1">
        <f t="array" aca="1" ref="G3628" ca="1">IF(OR(INDIRECT(A3628&amp;B3628&amp;C3628&amp;F3628)="",ISNUMBER(INDIRECT(A3628&amp;B3628&amp;C3628&amp;F3628))=FALSE),"",IF(INDIRECT(A3628&amp;B3628&amp;C3628&amp;9)="公開","【（第８期）WEB・コールセンター受付】","【（第８期）医療機関受付】"))</f>
        <v/>
      </c>
      <c r="H3628" s="15" t="str" cm="1">
        <f t="array" aca="1" ref="H3628" ca="1">IF(OR(INDIRECT(A3628&amp;B3628&amp;C3628&amp;F3628)="",ISNUMBER(INDIRECT(A3628&amp;B3628&amp;C3628&amp;F3628))=FALSE,INDIRECT(A3628&amp;B3628&amp;C3628&amp;F3628)=0),"",431001)</f>
        <v/>
      </c>
      <c r="I3628" s="15" t="str" cm="1">
        <f t="array" aca="1" ref="I3628" ca="1">IF(OR(INDIRECT(A3628&amp;B3628&amp;C3628&amp;F3628)="",ISNUMBER(INDIRECT(A3628&amp;B3628&amp;C3628&amp;F3628))=FALSE,INDIRECT(A3628&amp;B3628&amp;C3628&amp;F3628)=0),"",G3628&amp;J3628&amp;"."&amp;TEXT(M3628,"00")&amp;TEXT(N3628,"00")&amp;"."&amp;TEXT(O3628,"00")&amp;TEXT(P3628,"00"))</f>
        <v/>
      </c>
      <c r="J3628" s="15" t="str" cm="1">
        <f t="array" aca="1" ref="J3628" ca="1">IF(OR(INDIRECT(A3628&amp;B3628&amp;C3628&amp;F3628)="",ISNUMBER(INDIRECT(A3628&amp;B3628&amp;C3628&amp;F3628))=FALSE,INDIRECT(A3628&amp;B3628&amp;C3628&amp;F3628)=0),"",予約枠報告様式!$B$2)</f>
        <v/>
      </c>
      <c r="K3628" s="15" t="str" cm="1">
        <f t="array" aca="1" ref="K3628" ca="1">IF(OR(INDIRECT(A3628&amp;B3628&amp;C3628&amp;F3628)="",ISNUMBER(INDIRECT(A3628&amp;B3628&amp;C3628&amp;F3628))=FALSE,INDIRECT(A3628&amp;B3628&amp;C3628&amp;F3628)=0),"",1)</f>
        <v/>
      </c>
      <c r="L3628" s="15" t="str" cm="1">
        <f t="array" aca="1" ref="L3628" ca="1">IF(OR(INDIRECT(A3628&amp;B3628&amp;C3628&amp;F3628)="",ISNUMBER(INDIRECT(A3628&amp;B3628&amp;C3628&amp;F3628))=FALSE,INDIRECT(A3628&amp;B3628&amp;C3628&amp;F3628)=0),"",IF(G3628="【（第８期）医療機関受付】",TEXT(INDIRECT(A3628&amp;D3628&amp;E3628&amp;5),"yyy"),TEXT(INDIRECT(A3628&amp;B3628&amp;C3628&amp;5),"yyy")))</f>
        <v/>
      </c>
      <c r="M3628" s="15" t="str" cm="1">
        <f t="array" aca="1" ref="M3628" ca="1">IF(OR(INDIRECT(A3628&amp;B3628&amp;C3628&amp;F3628)="",ISNUMBER(INDIRECT(A3628&amp;B3628&amp;C3628&amp;F3628))=FALSE,INDIRECT(A3628&amp;B3628&amp;C3628&amp;F3628)=0),"",IF(G3628="【（第８期）医療機関受付】",TEXT(INDIRECT(A3628&amp;D3628&amp;E3628&amp;5),"m"),TEXT(INDIRECT(A3628&amp;B3628&amp;C3628&amp;5),"m")))</f>
        <v/>
      </c>
      <c r="N3628" s="15" t="str" cm="1">
        <f t="array" aca="1" ref="N3628" ca="1">IF(OR(INDIRECT(A3628&amp;B3628&amp;C3628&amp;F3628)="",ISNUMBER(INDIRECT(A3628&amp;B3628&amp;C3628&amp;F3628))=FALSE,INDIRECT(A3628&amp;B3628&amp;C3628&amp;F3628)=0),"",IF(G3628="【（第８期）医療機関受付】",TEXT(INDIRECT(A3628&amp;D3628&amp;E3628&amp;5),"d"),TEXT(INDIRECT(A3628&amp;B3628&amp;C3628&amp;5),"d")))</f>
        <v/>
      </c>
      <c r="O3628" s="15" t="str" cm="1">
        <f t="array" aca="1" ref="O3628" ca="1">IF(OR(INDIRECT(A3628&amp;B3628&amp;C3628&amp;F3628)="",ISNUMBER(INDIRECT(A3628&amp;B3628&amp;C3628&amp;F3628))=FALSE,INDIRECT(A3628&amp;B3628&amp;C3628&amp;F3628)=0),"",HOUR(INDIRECT(A3628&amp;"A"&amp;F3628)))</f>
        <v/>
      </c>
      <c r="P3628" s="15" t="str" cm="1">
        <f t="array" aca="1" ref="P3628" ca="1">IF(OR(INDIRECT(A3628&amp;B3628&amp;C3628&amp;F3628)="",ISNUMBER(INDIRECT(A3628&amp;B3628&amp;C3628&amp;F3628))=FALSE,INDIRECT(A3628&amp;B3628&amp;C3628&amp;F3628)=0),"",MINUTE(INDIRECT(A3628&amp;"A"&amp;F3628)))</f>
        <v/>
      </c>
      <c r="Q3628" s="15" t="str" cm="1">
        <f t="array" aca="1" ref="Q3628" ca="1">IF(OR(INDIRECT(A3628&amp;B3628&amp;C3628&amp;F3628)="",ISNUMBER(INDIRECT(A3628&amp;B3628&amp;C3628&amp;F3628))=FALSE,INDIRECT(A3628&amp;B3628&amp;C3628&amp;F3628)=0),"",O3628)</f>
        <v/>
      </c>
      <c r="R3628" s="15" t="str" cm="1">
        <f t="array" aca="1" ref="R3628" ca="1">IF(OR(INDIRECT(A3628&amp;B3628&amp;C3628&amp;F3628)="",ISNUMBER(INDIRECT(A3628&amp;B3628&amp;C3628&amp;F3628))=FALSE,INDIRECT(A3628&amp;B3628&amp;C3628&amp;F3628)=0),"",P3628+14)</f>
        <v/>
      </c>
      <c r="S3628" s="15" t="str" cm="1">
        <f t="array" aca="1" ref="S3628" ca="1">IF(OR(INDIRECT(A3628&amp;B3628&amp;C3628&amp;F3628)="",ISNUMBER(INDIRECT(A3628&amp;B3628&amp;C3628&amp;F3628))=FALSE,INDIRECT(A3628&amp;B3628&amp;C3628&amp;F3628)=0),"",INDIRECT(A3628&amp;B3628&amp;C3628&amp;F3628))</f>
        <v/>
      </c>
      <c r="T3628" s="15" t="str" cm="1">
        <f t="array" aca="1" ref="T3628" ca="1">IF(OR(INDIRECT(A3628&amp;B3628&amp;C3628&amp;F3628)="",ISNUMBER(INDIRECT(A3628&amp;B3628&amp;C3628&amp;F3628))=FALSE,INDIRECT(A3628&amp;B3628&amp;C3628&amp;F3628)=0),"",0)</f>
        <v/>
      </c>
    </row>
    <row r="3629" spans="1:20">
      <c r="A3629" s="23" t="s">
        <v>912</v>
      </c>
      <c r="B3629" s="23" t="s">
        <v>914</v>
      </c>
      <c r="C3629" s="23" t="str">
        <f t="shared" si="168"/>
        <v>s</v>
      </c>
      <c r="D3629" s="23" t="s">
        <v>914</v>
      </c>
      <c r="E3629" s="23" t="str">
        <f t="shared" si="169"/>
        <v>r</v>
      </c>
      <c r="F3629" s="23">
        <f t="shared" si="167"/>
        <v>50</v>
      </c>
      <c r="G3629" s="23" t="str" cm="1">
        <f t="array" aca="1" ref="G3629" ca="1">IF(OR(INDIRECT(A3629&amp;B3629&amp;C3629&amp;F3629)="",ISNUMBER(INDIRECT(A3629&amp;B3629&amp;C3629&amp;F3629))=FALSE),"",IF(INDIRECT(A3629&amp;B3629&amp;C3629&amp;9)="公開","【（第８期）WEB・コールセンター受付】","【（第８期）医療機関受付】"))</f>
        <v/>
      </c>
      <c r="H3629" s="15" t="str" cm="1">
        <f t="array" aca="1" ref="H3629" ca="1">IF(OR(INDIRECT(A3629&amp;B3629&amp;C3629&amp;F3629)="",ISNUMBER(INDIRECT(A3629&amp;B3629&amp;C3629&amp;F3629))=FALSE,INDIRECT(A3629&amp;B3629&amp;C3629&amp;F3629)=0),"",431001)</f>
        <v/>
      </c>
      <c r="I3629" s="15" t="str" cm="1">
        <f t="array" aca="1" ref="I3629" ca="1">IF(OR(INDIRECT(A3629&amp;B3629&amp;C3629&amp;F3629)="",ISNUMBER(INDIRECT(A3629&amp;B3629&amp;C3629&amp;F3629))=FALSE,INDIRECT(A3629&amp;B3629&amp;C3629&amp;F3629)=0),"",G3629&amp;J3629&amp;"."&amp;TEXT(M3629,"00")&amp;TEXT(N3629,"00")&amp;"."&amp;TEXT(O3629,"00")&amp;TEXT(P3629,"00"))</f>
        <v/>
      </c>
      <c r="J3629" s="15" t="str" cm="1">
        <f t="array" aca="1" ref="J3629" ca="1">IF(OR(INDIRECT(A3629&amp;B3629&amp;C3629&amp;F3629)="",ISNUMBER(INDIRECT(A3629&amp;B3629&amp;C3629&amp;F3629))=FALSE,INDIRECT(A3629&amp;B3629&amp;C3629&amp;F3629)=0),"",予約枠報告様式!$B$2)</f>
        <v/>
      </c>
      <c r="K3629" s="15" t="str" cm="1">
        <f t="array" aca="1" ref="K3629" ca="1">IF(OR(INDIRECT(A3629&amp;B3629&amp;C3629&amp;F3629)="",ISNUMBER(INDIRECT(A3629&amp;B3629&amp;C3629&amp;F3629))=FALSE,INDIRECT(A3629&amp;B3629&amp;C3629&amp;F3629)=0),"",1)</f>
        <v/>
      </c>
      <c r="L3629" s="15" t="str" cm="1">
        <f t="array" aca="1" ref="L3629" ca="1">IF(OR(INDIRECT(A3629&amp;B3629&amp;C3629&amp;F3629)="",ISNUMBER(INDIRECT(A3629&amp;B3629&amp;C3629&amp;F3629))=FALSE,INDIRECT(A3629&amp;B3629&amp;C3629&amp;F3629)=0),"",IF(G3629="【（第８期）医療機関受付】",TEXT(INDIRECT(A3629&amp;D3629&amp;E3629&amp;5),"yyy"),TEXT(INDIRECT(A3629&amp;B3629&amp;C3629&amp;5),"yyy")))</f>
        <v/>
      </c>
      <c r="M3629" s="15" t="str" cm="1">
        <f t="array" aca="1" ref="M3629" ca="1">IF(OR(INDIRECT(A3629&amp;B3629&amp;C3629&amp;F3629)="",ISNUMBER(INDIRECT(A3629&amp;B3629&amp;C3629&amp;F3629))=FALSE,INDIRECT(A3629&amp;B3629&amp;C3629&amp;F3629)=0),"",IF(G3629="【（第８期）医療機関受付】",TEXT(INDIRECT(A3629&amp;D3629&amp;E3629&amp;5),"m"),TEXT(INDIRECT(A3629&amp;B3629&amp;C3629&amp;5),"m")))</f>
        <v/>
      </c>
      <c r="N3629" s="15" t="str" cm="1">
        <f t="array" aca="1" ref="N3629" ca="1">IF(OR(INDIRECT(A3629&amp;B3629&amp;C3629&amp;F3629)="",ISNUMBER(INDIRECT(A3629&amp;B3629&amp;C3629&amp;F3629))=FALSE,INDIRECT(A3629&amp;B3629&amp;C3629&amp;F3629)=0),"",IF(G3629="【（第８期）医療機関受付】",TEXT(INDIRECT(A3629&amp;D3629&amp;E3629&amp;5),"d"),TEXT(INDIRECT(A3629&amp;B3629&amp;C3629&amp;5),"d")))</f>
        <v/>
      </c>
      <c r="O3629" s="15" t="str" cm="1">
        <f t="array" aca="1" ref="O3629" ca="1">IF(OR(INDIRECT(A3629&amp;B3629&amp;C3629&amp;F3629)="",ISNUMBER(INDIRECT(A3629&amp;B3629&amp;C3629&amp;F3629))=FALSE,INDIRECT(A3629&amp;B3629&amp;C3629&amp;F3629)=0),"",HOUR(INDIRECT(A3629&amp;"A"&amp;F3629)))</f>
        <v/>
      </c>
      <c r="P3629" s="15" t="str" cm="1">
        <f t="array" aca="1" ref="P3629" ca="1">IF(OR(INDIRECT(A3629&amp;B3629&amp;C3629&amp;F3629)="",ISNUMBER(INDIRECT(A3629&amp;B3629&amp;C3629&amp;F3629))=FALSE,INDIRECT(A3629&amp;B3629&amp;C3629&amp;F3629)=0),"",MINUTE(INDIRECT(A3629&amp;"A"&amp;F3629)))</f>
        <v/>
      </c>
      <c r="Q3629" s="15" t="str" cm="1">
        <f t="array" aca="1" ref="Q3629" ca="1">IF(OR(INDIRECT(A3629&amp;B3629&amp;C3629&amp;F3629)="",ISNUMBER(INDIRECT(A3629&amp;B3629&amp;C3629&amp;F3629))=FALSE,INDIRECT(A3629&amp;B3629&amp;C3629&amp;F3629)=0),"",O3629)</f>
        <v/>
      </c>
      <c r="R3629" s="15" t="str" cm="1">
        <f t="array" aca="1" ref="R3629" ca="1">IF(OR(INDIRECT(A3629&amp;B3629&amp;C3629&amp;F3629)="",ISNUMBER(INDIRECT(A3629&amp;B3629&amp;C3629&amp;F3629))=FALSE,INDIRECT(A3629&amp;B3629&amp;C3629&amp;F3629)=0),"",P3629+14)</f>
        <v/>
      </c>
      <c r="S3629" s="15" t="str" cm="1">
        <f t="array" aca="1" ref="S3629" ca="1">IF(OR(INDIRECT(A3629&amp;B3629&amp;C3629&amp;F3629)="",ISNUMBER(INDIRECT(A3629&amp;B3629&amp;C3629&amp;F3629))=FALSE,INDIRECT(A3629&amp;B3629&amp;C3629&amp;F3629)=0),"",INDIRECT(A3629&amp;B3629&amp;C3629&amp;F3629))</f>
        <v/>
      </c>
      <c r="T3629" s="15" t="str" cm="1">
        <f t="array" aca="1" ref="T3629" ca="1">IF(OR(INDIRECT(A3629&amp;B3629&amp;C3629&amp;F3629)="",ISNUMBER(INDIRECT(A3629&amp;B3629&amp;C3629&amp;F3629))=FALSE,INDIRECT(A3629&amp;B3629&amp;C3629&amp;F3629)=0),"",0)</f>
        <v/>
      </c>
    </row>
    <row r="3630" spans="1:20">
      <c r="A3630" s="23" t="s">
        <v>912</v>
      </c>
      <c r="B3630" s="23" t="s">
        <v>914</v>
      </c>
      <c r="C3630" s="23" t="str">
        <f t="shared" si="168"/>
        <v>s</v>
      </c>
      <c r="D3630" s="23" t="s">
        <v>914</v>
      </c>
      <c r="E3630" s="23" t="str">
        <f t="shared" si="169"/>
        <v>r</v>
      </c>
      <c r="F3630" s="23">
        <f t="shared" si="167"/>
        <v>51</v>
      </c>
      <c r="G3630" s="23" t="str" cm="1">
        <f t="array" aca="1" ref="G3630" ca="1">IF(OR(INDIRECT(A3630&amp;B3630&amp;C3630&amp;F3630)="",ISNUMBER(INDIRECT(A3630&amp;B3630&amp;C3630&amp;F3630))=FALSE),"",IF(INDIRECT(A3630&amp;B3630&amp;C3630&amp;9)="公開","【（第８期）WEB・コールセンター受付】","【（第８期）医療機関受付】"))</f>
        <v/>
      </c>
      <c r="H3630" s="15" t="str" cm="1">
        <f t="array" aca="1" ref="H3630" ca="1">IF(OR(INDIRECT(A3630&amp;B3630&amp;C3630&amp;F3630)="",ISNUMBER(INDIRECT(A3630&amp;B3630&amp;C3630&amp;F3630))=FALSE,INDIRECT(A3630&amp;B3630&amp;C3630&amp;F3630)=0),"",431001)</f>
        <v/>
      </c>
      <c r="I3630" s="15" t="str" cm="1">
        <f t="array" aca="1" ref="I3630" ca="1">IF(OR(INDIRECT(A3630&amp;B3630&amp;C3630&amp;F3630)="",ISNUMBER(INDIRECT(A3630&amp;B3630&amp;C3630&amp;F3630))=FALSE,INDIRECT(A3630&amp;B3630&amp;C3630&amp;F3630)=0),"",G3630&amp;J3630&amp;"."&amp;TEXT(M3630,"00")&amp;TEXT(N3630,"00")&amp;"."&amp;TEXT(O3630,"00")&amp;TEXT(P3630,"00"))</f>
        <v/>
      </c>
      <c r="J3630" s="15" t="str" cm="1">
        <f t="array" aca="1" ref="J3630" ca="1">IF(OR(INDIRECT(A3630&amp;B3630&amp;C3630&amp;F3630)="",ISNUMBER(INDIRECT(A3630&amp;B3630&amp;C3630&amp;F3630))=FALSE,INDIRECT(A3630&amp;B3630&amp;C3630&amp;F3630)=0),"",予約枠報告様式!$B$2)</f>
        <v/>
      </c>
      <c r="K3630" s="15" t="str" cm="1">
        <f t="array" aca="1" ref="K3630" ca="1">IF(OR(INDIRECT(A3630&amp;B3630&amp;C3630&amp;F3630)="",ISNUMBER(INDIRECT(A3630&amp;B3630&amp;C3630&amp;F3630))=FALSE,INDIRECT(A3630&amp;B3630&amp;C3630&amp;F3630)=0),"",1)</f>
        <v/>
      </c>
      <c r="L3630" s="15" t="str" cm="1">
        <f t="array" aca="1" ref="L3630" ca="1">IF(OR(INDIRECT(A3630&amp;B3630&amp;C3630&amp;F3630)="",ISNUMBER(INDIRECT(A3630&amp;B3630&amp;C3630&amp;F3630))=FALSE,INDIRECT(A3630&amp;B3630&amp;C3630&amp;F3630)=0),"",IF(G3630="【（第８期）医療機関受付】",TEXT(INDIRECT(A3630&amp;D3630&amp;E3630&amp;5),"yyy"),TEXT(INDIRECT(A3630&amp;B3630&amp;C3630&amp;5),"yyy")))</f>
        <v/>
      </c>
      <c r="M3630" s="15" t="str" cm="1">
        <f t="array" aca="1" ref="M3630" ca="1">IF(OR(INDIRECT(A3630&amp;B3630&amp;C3630&amp;F3630)="",ISNUMBER(INDIRECT(A3630&amp;B3630&amp;C3630&amp;F3630))=FALSE,INDIRECT(A3630&amp;B3630&amp;C3630&amp;F3630)=0),"",IF(G3630="【（第８期）医療機関受付】",TEXT(INDIRECT(A3630&amp;D3630&amp;E3630&amp;5),"m"),TEXT(INDIRECT(A3630&amp;B3630&amp;C3630&amp;5),"m")))</f>
        <v/>
      </c>
      <c r="N3630" s="15" t="str" cm="1">
        <f t="array" aca="1" ref="N3630" ca="1">IF(OR(INDIRECT(A3630&amp;B3630&amp;C3630&amp;F3630)="",ISNUMBER(INDIRECT(A3630&amp;B3630&amp;C3630&amp;F3630))=FALSE,INDIRECT(A3630&amp;B3630&amp;C3630&amp;F3630)=0),"",IF(G3630="【（第８期）医療機関受付】",TEXT(INDIRECT(A3630&amp;D3630&amp;E3630&amp;5),"d"),TEXT(INDIRECT(A3630&amp;B3630&amp;C3630&amp;5),"d")))</f>
        <v/>
      </c>
      <c r="O3630" s="15" t="str" cm="1">
        <f t="array" aca="1" ref="O3630" ca="1">IF(OR(INDIRECT(A3630&amp;B3630&amp;C3630&amp;F3630)="",ISNUMBER(INDIRECT(A3630&amp;B3630&amp;C3630&amp;F3630))=FALSE,INDIRECT(A3630&amp;B3630&amp;C3630&amp;F3630)=0),"",HOUR(INDIRECT(A3630&amp;"A"&amp;F3630)))</f>
        <v/>
      </c>
      <c r="P3630" s="15" t="str" cm="1">
        <f t="array" aca="1" ref="P3630" ca="1">IF(OR(INDIRECT(A3630&amp;B3630&amp;C3630&amp;F3630)="",ISNUMBER(INDIRECT(A3630&amp;B3630&amp;C3630&amp;F3630))=FALSE,INDIRECT(A3630&amp;B3630&amp;C3630&amp;F3630)=0),"",MINUTE(INDIRECT(A3630&amp;"A"&amp;F3630)))</f>
        <v/>
      </c>
      <c r="Q3630" s="15" t="str" cm="1">
        <f t="array" aca="1" ref="Q3630" ca="1">IF(OR(INDIRECT(A3630&amp;B3630&amp;C3630&amp;F3630)="",ISNUMBER(INDIRECT(A3630&amp;B3630&amp;C3630&amp;F3630))=FALSE,INDIRECT(A3630&amp;B3630&amp;C3630&amp;F3630)=0),"",O3630)</f>
        <v/>
      </c>
      <c r="R3630" s="15" t="str" cm="1">
        <f t="array" aca="1" ref="R3630" ca="1">IF(OR(INDIRECT(A3630&amp;B3630&amp;C3630&amp;F3630)="",ISNUMBER(INDIRECT(A3630&amp;B3630&amp;C3630&amp;F3630))=FALSE,INDIRECT(A3630&amp;B3630&amp;C3630&amp;F3630)=0),"",P3630+14)</f>
        <v/>
      </c>
      <c r="S3630" s="15" t="str" cm="1">
        <f t="array" aca="1" ref="S3630" ca="1">IF(OR(INDIRECT(A3630&amp;B3630&amp;C3630&amp;F3630)="",ISNUMBER(INDIRECT(A3630&amp;B3630&amp;C3630&amp;F3630))=FALSE,INDIRECT(A3630&amp;B3630&amp;C3630&amp;F3630)=0),"",INDIRECT(A3630&amp;B3630&amp;C3630&amp;F3630))</f>
        <v/>
      </c>
      <c r="T3630" s="15" t="str" cm="1">
        <f t="array" aca="1" ref="T3630" ca="1">IF(OR(INDIRECT(A3630&amp;B3630&amp;C3630&amp;F3630)="",ISNUMBER(INDIRECT(A3630&amp;B3630&amp;C3630&amp;F3630))=FALSE,INDIRECT(A3630&amp;B3630&amp;C3630&amp;F3630)=0),"",0)</f>
        <v/>
      </c>
    </row>
    <row r="3631" spans="1:20">
      <c r="A3631" s="23" t="s">
        <v>912</v>
      </c>
      <c r="B3631" s="23" t="s">
        <v>914</v>
      </c>
      <c r="C3631" s="23" t="str">
        <f t="shared" si="168"/>
        <v>s</v>
      </c>
      <c r="D3631" s="23" t="s">
        <v>914</v>
      </c>
      <c r="E3631" s="23" t="str">
        <f t="shared" si="169"/>
        <v>r</v>
      </c>
      <c r="F3631" s="23">
        <f t="shared" si="167"/>
        <v>52</v>
      </c>
      <c r="G3631" s="23" t="str" cm="1">
        <f t="array" aca="1" ref="G3631" ca="1">IF(OR(INDIRECT(A3631&amp;B3631&amp;C3631&amp;F3631)="",ISNUMBER(INDIRECT(A3631&amp;B3631&amp;C3631&amp;F3631))=FALSE),"",IF(INDIRECT(A3631&amp;B3631&amp;C3631&amp;9)="公開","【（第８期）WEB・コールセンター受付】","【（第８期）医療機関受付】"))</f>
        <v/>
      </c>
      <c r="H3631" s="15" t="str" cm="1">
        <f t="array" aca="1" ref="H3631" ca="1">IF(OR(INDIRECT(A3631&amp;B3631&amp;C3631&amp;F3631)="",ISNUMBER(INDIRECT(A3631&amp;B3631&amp;C3631&amp;F3631))=FALSE,INDIRECT(A3631&amp;B3631&amp;C3631&amp;F3631)=0),"",431001)</f>
        <v/>
      </c>
      <c r="I3631" s="15" t="str" cm="1">
        <f t="array" aca="1" ref="I3631" ca="1">IF(OR(INDIRECT(A3631&amp;B3631&amp;C3631&amp;F3631)="",ISNUMBER(INDIRECT(A3631&amp;B3631&amp;C3631&amp;F3631))=FALSE,INDIRECT(A3631&amp;B3631&amp;C3631&amp;F3631)=0),"",G3631&amp;J3631&amp;"."&amp;TEXT(M3631,"00")&amp;TEXT(N3631,"00")&amp;"."&amp;TEXT(O3631,"00")&amp;TEXT(P3631,"00"))</f>
        <v/>
      </c>
      <c r="J3631" s="15" t="str" cm="1">
        <f t="array" aca="1" ref="J3631" ca="1">IF(OR(INDIRECT(A3631&amp;B3631&amp;C3631&amp;F3631)="",ISNUMBER(INDIRECT(A3631&amp;B3631&amp;C3631&amp;F3631))=FALSE,INDIRECT(A3631&amp;B3631&amp;C3631&amp;F3631)=0),"",予約枠報告様式!$B$2)</f>
        <v/>
      </c>
      <c r="K3631" s="15" t="str" cm="1">
        <f t="array" aca="1" ref="K3631" ca="1">IF(OR(INDIRECT(A3631&amp;B3631&amp;C3631&amp;F3631)="",ISNUMBER(INDIRECT(A3631&amp;B3631&amp;C3631&amp;F3631))=FALSE,INDIRECT(A3631&amp;B3631&amp;C3631&amp;F3631)=0),"",1)</f>
        <v/>
      </c>
      <c r="L3631" s="15" t="str" cm="1">
        <f t="array" aca="1" ref="L3631" ca="1">IF(OR(INDIRECT(A3631&amp;B3631&amp;C3631&amp;F3631)="",ISNUMBER(INDIRECT(A3631&amp;B3631&amp;C3631&amp;F3631))=FALSE,INDIRECT(A3631&amp;B3631&amp;C3631&amp;F3631)=0),"",IF(G3631="【（第８期）医療機関受付】",TEXT(INDIRECT(A3631&amp;D3631&amp;E3631&amp;5),"yyy"),TEXT(INDIRECT(A3631&amp;B3631&amp;C3631&amp;5),"yyy")))</f>
        <v/>
      </c>
      <c r="M3631" s="15" t="str" cm="1">
        <f t="array" aca="1" ref="M3631" ca="1">IF(OR(INDIRECT(A3631&amp;B3631&amp;C3631&amp;F3631)="",ISNUMBER(INDIRECT(A3631&amp;B3631&amp;C3631&amp;F3631))=FALSE,INDIRECT(A3631&amp;B3631&amp;C3631&amp;F3631)=0),"",IF(G3631="【（第８期）医療機関受付】",TEXT(INDIRECT(A3631&amp;D3631&amp;E3631&amp;5),"m"),TEXT(INDIRECT(A3631&amp;B3631&amp;C3631&amp;5),"m")))</f>
        <v/>
      </c>
      <c r="N3631" s="15" t="str" cm="1">
        <f t="array" aca="1" ref="N3631" ca="1">IF(OR(INDIRECT(A3631&amp;B3631&amp;C3631&amp;F3631)="",ISNUMBER(INDIRECT(A3631&amp;B3631&amp;C3631&amp;F3631))=FALSE,INDIRECT(A3631&amp;B3631&amp;C3631&amp;F3631)=0),"",IF(G3631="【（第８期）医療機関受付】",TEXT(INDIRECT(A3631&amp;D3631&amp;E3631&amp;5),"d"),TEXT(INDIRECT(A3631&amp;B3631&amp;C3631&amp;5),"d")))</f>
        <v/>
      </c>
      <c r="O3631" s="15" t="str" cm="1">
        <f t="array" aca="1" ref="O3631" ca="1">IF(OR(INDIRECT(A3631&amp;B3631&amp;C3631&amp;F3631)="",ISNUMBER(INDIRECT(A3631&amp;B3631&amp;C3631&amp;F3631))=FALSE,INDIRECT(A3631&amp;B3631&amp;C3631&amp;F3631)=0),"",HOUR(INDIRECT(A3631&amp;"A"&amp;F3631)))</f>
        <v/>
      </c>
      <c r="P3631" s="15" t="str" cm="1">
        <f t="array" aca="1" ref="P3631" ca="1">IF(OR(INDIRECT(A3631&amp;B3631&amp;C3631&amp;F3631)="",ISNUMBER(INDIRECT(A3631&amp;B3631&amp;C3631&amp;F3631))=FALSE,INDIRECT(A3631&amp;B3631&amp;C3631&amp;F3631)=0),"",MINUTE(INDIRECT(A3631&amp;"A"&amp;F3631)))</f>
        <v/>
      </c>
      <c r="Q3631" s="15" t="str" cm="1">
        <f t="array" aca="1" ref="Q3631" ca="1">IF(OR(INDIRECT(A3631&amp;B3631&amp;C3631&amp;F3631)="",ISNUMBER(INDIRECT(A3631&amp;B3631&amp;C3631&amp;F3631))=FALSE,INDIRECT(A3631&amp;B3631&amp;C3631&amp;F3631)=0),"",O3631)</f>
        <v/>
      </c>
      <c r="R3631" s="15" t="str" cm="1">
        <f t="array" aca="1" ref="R3631" ca="1">IF(OR(INDIRECT(A3631&amp;B3631&amp;C3631&amp;F3631)="",ISNUMBER(INDIRECT(A3631&amp;B3631&amp;C3631&amp;F3631))=FALSE,INDIRECT(A3631&amp;B3631&amp;C3631&amp;F3631)=0),"",P3631+14)</f>
        <v/>
      </c>
      <c r="S3631" s="15" t="str" cm="1">
        <f t="array" aca="1" ref="S3631" ca="1">IF(OR(INDIRECT(A3631&amp;B3631&amp;C3631&amp;F3631)="",ISNUMBER(INDIRECT(A3631&amp;B3631&amp;C3631&amp;F3631))=FALSE,INDIRECT(A3631&amp;B3631&amp;C3631&amp;F3631)=0),"",INDIRECT(A3631&amp;B3631&amp;C3631&amp;F3631))</f>
        <v/>
      </c>
      <c r="T3631" s="15" t="str" cm="1">
        <f t="array" aca="1" ref="T3631" ca="1">IF(OR(INDIRECT(A3631&amp;B3631&amp;C3631&amp;F3631)="",ISNUMBER(INDIRECT(A3631&amp;B3631&amp;C3631&amp;F3631))=FALSE,INDIRECT(A3631&amp;B3631&amp;C3631&amp;F3631)=0),"",0)</f>
        <v/>
      </c>
    </row>
    <row r="3632" spans="1:20">
      <c r="A3632" s="23" t="s">
        <v>912</v>
      </c>
      <c r="B3632" s="23" t="s">
        <v>914</v>
      </c>
      <c r="C3632" s="23" t="str">
        <f t="shared" si="168"/>
        <v>s</v>
      </c>
      <c r="D3632" s="23" t="s">
        <v>914</v>
      </c>
      <c r="E3632" s="23" t="str">
        <f t="shared" si="169"/>
        <v>r</v>
      </c>
      <c r="F3632" s="23">
        <f t="shared" si="167"/>
        <v>53</v>
      </c>
      <c r="G3632" s="23" t="str" cm="1">
        <f t="array" aca="1" ref="G3632" ca="1">IF(OR(INDIRECT(A3632&amp;B3632&amp;C3632&amp;F3632)="",ISNUMBER(INDIRECT(A3632&amp;B3632&amp;C3632&amp;F3632))=FALSE),"",IF(INDIRECT(A3632&amp;B3632&amp;C3632&amp;9)="公開","【（第８期）WEB・コールセンター受付】","【（第８期）医療機関受付】"))</f>
        <v/>
      </c>
      <c r="H3632" s="15" t="str" cm="1">
        <f t="array" aca="1" ref="H3632" ca="1">IF(OR(INDIRECT(A3632&amp;B3632&amp;C3632&amp;F3632)="",ISNUMBER(INDIRECT(A3632&amp;B3632&amp;C3632&amp;F3632))=FALSE,INDIRECT(A3632&amp;B3632&amp;C3632&amp;F3632)=0),"",431001)</f>
        <v/>
      </c>
      <c r="I3632" s="15" t="str" cm="1">
        <f t="array" aca="1" ref="I3632" ca="1">IF(OR(INDIRECT(A3632&amp;B3632&amp;C3632&amp;F3632)="",ISNUMBER(INDIRECT(A3632&amp;B3632&amp;C3632&amp;F3632))=FALSE,INDIRECT(A3632&amp;B3632&amp;C3632&amp;F3632)=0),"",G3632&amp;J3632&amp;"."&amp;TEXT(M3632,"00")&amp;TEXT(N3632,"00")&amp;"."&amp;TEXT(O3632,"00")&amp;TEXT(P3632,"00"))</f>
        <v/>
      </c>
      <c r="J3632" s="15" t="str" cm="1">
        <f t="array" aca="1" ref="J3632" ca="1">IF(OR(INDIRECT(A3632&amp;B3632&amp;C3632&amp;F3632)="",ISNUMBER(INDIRECT(A3632&amp;B3632&amp;C3632&amp;F3632))=FALSE,INDIRECT(A3632&amp;B3632&amp;C3632&amp;F3632)=0),"",予約枠報告様式!$B$2)</f>
        <v/>
      </c>
      <c r="K3632" s="15" t="str" cm="1">
        <f t="array" aca="1" ref="K3632" ca="1">IF(OR(INDIRECT(A3632&amp;B3632&amp;C3632&amp;F3632)="",ISNUMBER(INDIRECT(A3632&amp;B3632&amp;C3632&amp;F3632))=FALSE,INDIRECT(A3632&amp;B3632&amp;C3632&amp;F3632)=0),"",1)</f>
        <v/>
      </c>
      <c r="L3632" s="15" t="str" cm="1">
        <f t="array" aca="1" ref="L3632" ca="1">IF(OR(INDIRECT(A3632&amp;B3632&amp;C3632&amp;F3632)="",ISNUMBER(INDIRECT(A3632&amp;B3632&amp;C3632&amp;F3632))=FALSE,INDIRECT(A3632&amp;B3632&amp;C3632&amp;F3632)=0),"",IF(G3632="【（第８期）医療機関受付】",TEXT(INDIRECT(A3632&amp;D3632&amp;E3632&amp;5),"yyy"),TEXT(INDIRECT(A3632&amp;B3632&amp;C3632&amp;5),"yyy")))</f>
        <v/>
      </c>
      <c r="M3632" s="15" t="str" cm="1">
        <f t="array" aca="1" ref="M3632" ca="1">IF(OR(INDIRECT(A3632&amp;B3632&amp;C3632&amp;F3632)="",ISNUMBER(INDIRECT(A3632&amp;B3632&amp;C3632&amp;F3632))=FALSE,INDIRECT(A3632&amp;B3632&amp;C3632&amp;F3632)=0),"",IF(G3632="【（第８期）医療機関受付】",TEXT(INDIRECT(A3632&amp;D3632&amp;E3632&amp;5),"m"),TEXT(INDIRECT(A3632&amp;B3632&amp;C3632&amp;5),"m")))</f>
        <v/>
      </c>
      <c r="N3632" s="15" t="str" cm="1">
        <f t="array" aca="1" ref="N3632" ca="1">IF(OR(INDIRECT(A3632&amp;B3632&amp;C3632&amp;F3632)="",ISNUMBER(INDIRECT(A3632&amp;B3632&amp;C3632&amp;F3632))=FALSE,INDIRECT(A3632&amp;B3632&amp;C3632&amp;F3632)=0),"",IF(G3632="【（第８期）医療機関受付】",TEXT(INDIRECT(A3632&amp;D3632&amp;E3632&amp;5),"d"),TEXT(INDIRECT(A3632&amp;B3632&amp;C3632&amp;5),"d")))</f>
        <v/>
      </c>
      <c r="O3632" s="15" t="str" cm="1">
        <f t="array" aca="1" ref="O3632" ca="1">IF(OR(INDIRECT(A3632&amp;B3632&amp;C3632&amp;F3632)="",ISNUMBER(INDIRECT(A3632&amp;B3632&amp;C3632&amp;F3632))=FALSE,INDIRECT(A3632&amp;B3632&amp;C3632&amp;F3632)=0),"",HOUR(INDIRECT(A3632&amp;"A"&amp;F3632)))</f>
        <v/>
      </c>
      <c r="P3632" s="15" t="str" cm="1">
        <f t="array" aca="1" ref="P3632" ca="1">IF(OR(INDIRECT(A3632&amp;B3632&amp;C3632&amp;F3632)="",ISNUMBER(INDIRECT(A3632&amp;B3632&amp;C3632&amp;F3632))=FALSE,INDIRECT(A3632&amp;B3632&amp;C3632&amp;F3632)=0),"",MINUTE(INDIRECT(A3632&amp;"A"&amp;F3632)))</f>
        <v/>
      </c>
      <c r="Q3632" s="15" t="str" cm="1">
        <f t="array" aca="1" ref="Q3632" ca="1">IF(OR(INDIRECT(A3632&amp;B3632&amp;C3632&amp;F3632)="",ISNUMBER(INDIRECT(A3632&amp;B3632&amp;C3632&amp;F3632))=FALSE,INDIRECT(A3632&amp;B3632&amp;C3632&amp;F3632)=0),"",O3632)</f>
        <v/>
      </c>
      <c r="R3632" s="15" t="str" cm="1">
        <f t="array" aca="1" ref="R3632" ca="1">IF(OR(INDIRECT(A3632&amp;B3632&amp;C3632&amp;F3632)="",ISNUMBER(INDIRECT(A3632&amp;B3632&amp;C3632&amp;F3632))=FALSE,INDIRECT(A3632&amp;B3632&amp;C3632&amp;F3632)=0),"",P3632+14)</f>
        <v/>
      </c>
      <c r="S3632" s="15" t="str" cm="1">
        <f t="array" aca="1" ref="S3632" ca="1">IF(OR(INDIRECT(A3632&amp;B3632&amp;C3632&amp;F3632)="",ISNUMBER(INDIRECT(A3632&amp;B3632&amp;C3632&amp;F3632))=FALSE,INDIRECT(A3632&amp;B3632&amp;C3632&amp;F3632)=0),"",INDIRECT(A3632&amp;B3632&amp;C3632&amp;F3632))</f>
        <v/>
      </c>
      <c r="T3632" s="15" t="str" cm="1">
        <f t="array" aca="1" ref="T3632" ca="1">IF(OR(INDIRECT(A3632&amp;B3632&amp;C3632&amp;F3632)="",ISNUMBER(INDIRECT(A3632&amp;B3632&amp;C3632&amp;F3632))=FALSE,INDIRECT(A3632&amp;B3632&amp;C3632&amp;F3632)=0),"",0)</f>
        <v/>
      </c>
    </row>
    <row r="3633" spans="1:20">
      <c r="A3633" s="23" t="s">
        <v>912</v>
      </c>
      <c r="B3633" s="23" t="s">
        <v>914</v>
      </c>
      <c r="C3633" s="23" t="str">
        <f t="shared" si="168"/>
        <v>s</v>
      </c>
      <c r="D3633" s="23" t="s">
        <v>914</v>
      </c>
      <c r="E3633" s="23" t="str">
        <f t="shared" si="169"/>
        <v>r</v>
      </c>
      <c r="F3633" s="23">
        <f t="shared" si="167"/>
        <v>54</v>
      </c>
      <c r="G3633" s="23" t="str" cm="1">
        <f t="array" aca="1" ref="G3633" ca="1">IF(OR(INDIRECT(A3633&amp;B3633&amp;C3633&amp;F3633)="",ISNUMBER(INDIRECT(A3633&amp;B3633&amp;C3633&amp;F3633))=FALSE),"",IF(INDIRECT(A3633&amp;B3633&amp;C3633&amp;9)="公開","【（第８期）WEB・コールセンター受付】","【（第８期）医療機関受付】"))</f>
        <v/>
      </c>
      <c r="H3633" s="15" t="str" cm="1">
        <f t="array" aca="1" ref="H3633" ca="1">IF(OR(INDIRECT(A3633&amp;B3633&amp;C3633&amp;F3633)="",ISNUMBER(INDIRECT(A3633&amp;B3633&amp;C3633&amp;F3633))=FALSE,INDIRECT(A3633&amp;B3633&amp;C3633&amp;F3633)=0),"",431001)</f>
        <v/>
      </c>
      <c r="I3633" s="15" t="str" cm="1">
        <f t="array" aca="1" ref="I3633" ca="1">IF(OR(INDIRECT(A3633&amp;B3633&amp;C3633&amp;F3633)="",ISNUMBER(INDIRECT(A3633&amp;B3633&amp;C3633&amp;F3633))=FALSE,INDIRECT(A3633&amp;B3633&amp;C3633&amp;F3633)=0),"",G3633&amp;J3633&amp;"."&amp;TEXT(M3633,"00")&amp;TEXT(N3633,"00")&amp;"."&amp;TEXT(O3633,"00")&amp;TEXT(P3633,"00"))</f>
        <v/>
      </c>
      <c r="J3633" s="15" t="str" cm="1">
        <f t="array" aca="1" ref="J3633" ca="1">IF(OR(INDIRECT(A3633&amp;B3633&amp;C3633&amp;F3633)="",ISNUMBER(INDIRECT(A3633&amp;B3633&amp;C3633&amp;F3633))=FALSE,INDIRECT(A3633&amp;B3633&amp;C3633&amp;F3633)=0),"",予約枠報告様式!$B$2)</f>
        <v/>
      </c>
      <c r="K3633" s="15" t="str" cm="1">
        <f t="array" aca="1" ref="K3633" ca="1">IF(OR(INDIRECT(A3633&amp;B3633&amp;C3633&amp;F3633)="",ISNUMBER(INDIRECT(A3633&amp;B3633&amp;C3633&amp;F3633))=FALSE,INDIRECT(A3633&amp;B3633&amp;C3633&amp;F3633)=0),"",1)</f>
        <v/>
      </c>
      <c r="L3633" s="15" t="str" cm="1">
        <f t="array" aca="1" ref="L3633" ca="1">IF(OR(INDIRECT(A3633&amp;B3633&amp;C3633&amp;F3633)="",ISNUMBER(INDIRECT(A3633&amp;B3633&amp;C3633&amp;F3633))=FALSE,INDIRECT(A3633&amp;B3633&amp;C3633&amp;F3633)=0),"",IF(G3633="【（第８期）医療機関受付】",TEXT(INDIRECT(A3633&amp;D3633&amp;E3633&amp;5),"yyy"),TEXT(INDIRECT(A3633&amp;B3633&amp;C3633&amp;5),"yyy")))</f>
        <v/>
      </c>
      <c r="M3633" s="15" t="str" cm="1">
        <f t="array" aca="1" ref="M3633" ca="1">IF(OR(INDIRECT(A3633&amp;B3633&amp;C3633&amp;F3633)="",ISNUMBER(INDIRECT(A3633&amp;B3633&amp;C3633&amp;F3633))=FALSE,INDIRECT(A3633&amp;B3633&amp;C3633&amp;F3633)=0),"",IF(G3633="【（第８期）医療機関受付】",TEXT(INDIRECT(A3633&amp;D3633&amp;E3633&amp;5),"m"),TEXT(INDIRECT(A3633&amp;B3633&amp;C3633&amp;5),"m")))</f>
        <v/>
      </c>
      <c r="N3633" s="15" t="str" cm="1">
        <f t="array" aca="1" ref="N3633" ca="1">IF(OR(INDIRECT(A3633&amp;B3633&amp;C3633&amp;F3633)="",ISNUMBER(INDIRECT(A3633&amp;B3633&amp;C3633&amp;F3633))=FALSE,INDIRECT(A3633&amp;B3633&amp;C3633&amp;F3633)=0),"",IF(G3633="【（第８期）医療機関受付】",TEXT(INDIRECT(A3633&amp;D3633&amp;E3633&amp;5),"d"),TEXT(INDIRECT(A3633&amp;B3633&amp;C3633&amp;5),"d")))</f>
        <v/>
      </c>
      <c r="O3633" s="15" t="str" cm="1">
        <f t="array" aca="1" ref="O3633" ca="1">IF(OR(INDIRECT(A3633&amp;B3633&amp;C3633&amp;F3633)="",ISNUMBER(INDIRECT(A3633&amp;B3633&amp;C3633&amp;F3633))=FALSE,INDIRECT(A3633&amp;B3633&amp;C3633&amp;F3633)=0),"",HOUR(INDIRECT(A3633&amp;"A"&amp;F3633)))</f>
        <v/>
      </c>
      <c r="P3633" s="15" t="str" cm="1">
        <f t="array" aca="1" ref="P3633" ca="1">IF(OR(INDIRECT(A3633&amp;B3633&amp;C3633&amp;F3633)="",ISNUMBER(INDIRECT(A3633&amp;B3633&amp;C3633&amp;F3633))=FALSE,INDIRECT(A3633&amp;B3633&amp;C3633&amp;F3633)=0),"",MINUTE(INDIRECT(A3633&amp;"A"&amp;F3633)))</f>
        <v/>
      </c>
      <c r="Q3633" s="15" t="str" cm="1">
        <f t="array" aca="1" ref="Q3633" ca="1">IF(OR(INDIRECT(A3633&amp;B3633&amp;C3633&amp;F3633)="",ISNUMBER(INDIRECT(A3633&amp;B3633&amp;C3633&amp;F3633))=FALSE,INDIRECT(A3633&amp;B3633&amp;C3633&amp;F3633)=0),"",O3633)</f>
        <v/>
      </c>
      <c r="R3633" s="15" t="str" cm="1">
        <f t="array" aca="1" ref="R3633" ca="1">IF(OR(INDIRECT(A3633&amp;B3633&amp;C3633&amp;F3633)="",ISNUMBER(INDIRECT(A3633&amp;B3633&amp;C3633&amp;F3633))=FALSE,INDIRECT(A3633&amp;B3633&amp;C3633&amp;F3633)=0),"",P3633+14)</f>
        <v/>
      </c>
      <c r="S3633" s="15" t="str" cm="1">
        <f t="array" aca="1" ref="S3633" ca="1">IF(OR(INDIRECT(A3633&amp;B3633&amp;C3633&amp;F3633)="",ISNUMBER(INDIRECT(A3633&amp;B3633&amp;C3633&amp;F3633))=FALSE,INDIRECT(A3633&amp;B3633&amp;C3633&amp;F3633)=0),"",INDIRECT(A3633&amp;B3633&amp;C3633&amp;F3633))</f>
        <v/>
      </c>
      <c r="T3633" s="15" t="str" cm="1">
        <f t="array" aca="1" ref="T3633" ca="1">IF(OR(INDIRECT(A3633&amp;B3633&amp;C3633&amp;F3633)="",ISNUMBER(INDIRECT(A3633&amp;B3633&amp;C3633&amp;F3633))=FALSE,INDIRECT(A3633&amp;B3633&amp;C3633&amp;F3633)=0),"",0)</f>
        <v/>
      </c>
    </row>
    <row r="3634" spans="1:20">
      <c r="A3634" s="23" t="s">
        <v>912</v>
      </c>
      <c r="B3634" s="23" t="s">
        <v>914</v>
      </c>
      <c r="C3634" s="23" t="str">
        <f t="shared" si="168"/>
        <v>s</v>
      </c>
      <c r="D3634" s="23" t="s">
        <v>914</v>
      </c>
      <c r="E3634" s="23" t="str">
        <f t="shared" si="169"/>
        <v>r</v>
      </c>
      <c r="F3634" s="23">
        <f t="shared" si="167"/>
        <v>55</v>
      </c>
      <c r="G3634" s="23" t="str" cm="1">
        <f t="array" aca="1" ref="G3634" ca="1">IF(OR(INDIRECT(A3634&amp;B3634&amp;C3634&amp;F3634)="",ISNUMBER(INDIRECT(A3634&amp;B3634&amp;C3634&amp;F3634))=FALSE),"",IF(INDIRECT(A3634&amp;B3634&amp;C3634&amp;9)="公開","【（第８期）WEB・コールセンター受付】","【（第８期）医療機関受付】"))</f>
        <v/>
      </c>
      <c r="H3634" s="15" t="str" cm="1">
        <f t="array" aca="1" ref="H3634" ca="1">IF(OR(INDIRECT(A3634&amp;B3634&amp;C3634&amp;F3634)="",ISNUMBER(INDIRECT(A3634&amp;B3634&amp;C3634&amp;F3634))=FALSE,INDIRECT(A3634&amp;B3634&amp;C3634&amp;F3634)=0),"",431001)</f>
        <v/>
      </c>
      <c r="I3634" s="15" t="str" cm="1">
        <f t="array" aca="1" ref="I3634" ca="1">IF(OR(INDIRECT(A3634&amp;B3634&amp;C3634&amp;F3634)="",ISNUMBER(INDIRECT(A3634&amp;B3634&amp;C3634&amp;F3634))=FALSE,INDIRECT(A3634&amp;B3634&amp;C3634&amp;F3634)=0),"",G3634&amp;J3634&amp;"."&amp;TEXT(M3634,"00")&amp;TEXT(N3634,"00")&amp;"."&amp;TEXT(O3634,"00")&amp;TEXT(P3634,"00"))</f>
        <v/>
      </c>
      <c r="J3634" s="15" t="str" cm="1">
        <f t="array" aca="1" ref="J3634" ca="1">IF(OR(INDIRECT(A3634&amp;B3634&amp;C3634&amp;F3634)="",ISNUMBER(INDIRECT(A3634&amp;B3634&amp;C3634&amp;F3634))=FALSE,INDIRECT(A3634&amp;B3634&amp;C3634&amp;F3634)=0),"",予約枠報告様式!$B$2)</f>
        <v/>
      </c>
      <c r="K3634" s="15" t="str" cm="1">
        <f t="array" aca="1" ref="K3634" ca="1">IF(OR(INDIRECT(A3634&amp;B3634&amp;C3634&amp;F3634)="",ISNUMBER(INDIRECT(A3634&amp;B3634&amp;C3634&amp;F3634))=FALSE,INDIRECT(A3634&amp;B3634&amp;C3634&amp;F3634)=0),"",1)</f>
        <v/>
      </c>
      <c r="L3634" s="15" t="str" cm="1">
        <f t="array" aca="1" ref="L3634" ca="1">IF(OR(INDIRECT(A3634&amp;B3634&amp;C3634&amp;F3634)="",ISNUMBER(INDIRECT(A3634&amp;B3634&amp;C3634&amp;F3634))=FALSE,INDIRECT(A3634&amp;B3634&amp;C3634&amp;F3634)=0),"",IF(G3634="【（第８期）医療機関受付】",TEXT(INDIRECT(A3634&amp;D3634&amp;E3634&amp;5),"yyy"),TEXT(INDIRECT(A3634&amp;B3634&amp;C3634&amp;5),"yyy")))</f>
        <v/>
      </c>
      <c r="M3634" s="15" t="str" cm="1">
        <f t="array" aca="1" ref="M3634" ca="1">IF(OR(INDIRECT(A3634&amp;B3634&amp;C3634&amp;F3634)="",ISNUMBER(INDIRECT(A3634&amp;B3634&amp;C3634&amp;F3634))=FALSE,INDIRECT(A3634&amp;B3634&amp;C3634&amp;F3634)=0),"",IF(G3634="【（第８期）医療機関受付】",TEXT(INDIRECT(A3634&amp;D3634&amp;E3634&amp;5),"m"),TEXT(INDIRECT(A3634&amp;B3634&amp;C3634&amp;5),"m")))</f>
        <v/>
      </c>
      <c r="N3634" s="15" t="str" cm="1">
        <f t="array" aca="1" ref="N3634" ca="1">IF(OR(INDIRECT(A3634&amp;B3634&amp;C3634&amp;F3634)="",ISNUMBER(INDIRECT(A3634&amp;B3634&amp;C3634&amp;F3634))=FALSE,INDIRECT(A3634&amp;B3634&amp;C3634&amp;F3634)=0),"",IF(G3634="【（第８期）医療機関受付】",TEXT(INDIRECT(A3634&amp;D3634&amp;E3634&amp;5),"d"),TEXT(INDIRECT(A3634&amp;B3634&amp;C3634&amp;5),"d")))</f>
        <v/>
      </c>
      <c r="O3634" s="15" t="str" cm="1">
        <f t="array" aca="1" ref="O3634" ca="1">IF(OR(INDIRECT(A3634&amp;B3634&amp;C3634&amp;F3634)="",ISNUMBER(INDIRECT(A3634&amp;B3634&amp;C3634&amp;F3634))=FALSE,INDIRECT(A3634&amp;B3634&amp;C3634&amp;F3634)=0),"",HOUR(INDIRECT(A3634&amp;"A"&amp;F3634)))</f>
        <v/>
      </c>
      <c r="P3634" s="15" t="str" cm="1">
        <f t="array" aca="1" ref="P3634" ca="1">IF(OR(INDIRECT(A3634&amp;B3634&amp;C3634&amp;F3634)="",ISNUMBER(INDIRECT(A3634&amp;B3634&amp;C3634&amp;F3634))=FALSE,INDIRECT(A3634&amp;B3634&amp;C3634&amp;F3634)=0),"",MINUTE(INDIRECT(A3634&amp;"A"&amp;F3634)))</f>
        <v/>
      </c>
      <c r="Q3634" s="15" t="str" cm="1">
        <f t="array" aca="1" ref="Q3634" ca="1">IF(OR(INDIRECT(A3634&amp;B3634&amp;C3634&amp;F3634)="",ISNUMBER(INDIRECT(A3634&amp;B3634&amp;C3634&amp;F3634))=FALSE,INDIRECT(A3634&amp;B3634&amp;C3634&amp;F3634)=0),"",O3634)</f>
        <v/>
      </c>
      <c r="R3634" s="15" t="str" cm="1">
        <f t="array" aca="1" ref="R3634" ca="1">IF(OR(INDIRECT(A3634&amp;B3634&amp;C3634&amp;F3634)="",ISNUMBER(INDIRECT(A3634&amp;B3634&amp;C3634&amp;F3634))=FALSE,INDIRECT(A3634&amp;B3634&amp;C3634&amp;F3634)=0),"",P3634+14)</f>
        <v/>
      </c>
      <c r="S3634" s="15" t="str" cm="1">
        <f t="array" aca="1" ref="S3634" ca="1">IF(OR(INDIRECT(A3634&amp;B3634&amp;C3634&amp;F3634)="",ISNUMBER(INDIRECT(A3634&amp;B3634&amp;C3634&amp;F3634))=FALSE,INDIRECT(A3634&amp;B3634&amp;C3634&amp;F3634)=0),"",INDIRECT(A3634&amp;B3634&amp;C3634&amp;F3634))</f>
        <v/>
      </c>
      <c r="T3634" s="15" t="str" cm="1">
        <f t="array" aca="1" ref="T3634" ca="1">IF(OR(INDIRECT(A3634&amp;B3634&amp;C3634&amp;F3634)="",ISNUMBER(INDIRECT(A3634&amp;B3634&amp;C3634&amp;F3634))=FALSE,INDIRECT(A3634&amp;B3634&amp;C3634&amp;F3634)=0),"",0)</f>
        <v/>
      </c>
    </row>
    <row r="3635" spans="1:20">
      <c r="A3635" s="23" t="s">
        <v>912</v>
      </c>
      <c r="B3635" s="23" t="s">
        <v>914</v>
      </c>
      <c r="C3635" s="23" t="str">
        <f t="shared" si="168"/>
        <v>s</v>
      </c>
      <c r="D3635" s="23" t="s">
        <v>914</v>
      </c>
      <c r="E3635" s="23" t="str">
        <f t="shared" si="169"/>
        <v>r</v>
      </c>
      <c r="F3635" s="23">
        <f t="shared" si="167"/>
        <v>56</v>
      </c>
      <c r="G3635" s="23" t="str" cm="1">
        <f t="array" aca="1" ref="G3635" ca="1">IF(OR(INDIRECT(A3635&amp;B3635&amp;C3635&amp;F3635)="",ISNUMBER(INDIRECT(A3635&amp;B3635&amp;C3635&amp;F3635))=FALSE),"",IF(INDIRECT(A3635&amp;B3635&amp;C3635&amp;9)="公開","【（第８期）WEB・コールセンター受付】","【（第８期）医療機関受付】"))</f>
        <v/>
      </c>
      <c r="H3635" s="15" t="str" cm="1">
        <f t="array" aca="1" ref="H3635" ca="1">IF(OR(INDIRECT(A3635&amp;B3635&amp;C3635&amp;F3635)="",ISNUMBER(INDIRECT(A3635&amp;B3635&amp;C3635&amp;F3635))=FALSE,INDIRECT(A3635&amp;B3635&amp;C3635&amp;F3635)=0),"",431001)</f>
        <v/>
      </c>
      <c r="I3635" s="15" t="str" cm="1">
        <f t="array" aca="1" ref="I3635" ca="1">IF(OR(INDIRECT(A3635&amp;B3635&amp;C3635&amp;F3635)="",ISNUMBER(INDIRECT(A3635&amp;B3635&amp;C3635&amp;F3635))=FALSE,INDIRECT(A3635&amp;B3635&amp;C3635&amp;F3635)=0),"",G3635&amp;J3635&amp;"."&amp;TEXT(M3635,"00")&amp;TEXT(N3635,"00")&amp;"."&amp;TEXT(O3635,"00")&amp;TEXT(P3635,"00"))</f>
        <v/>
      </c>
      <c r="J3635" s="15" t="str" cm="1">
        <f t="array" aca="1" ref="J3635" ca="1">IF(OR(INDIRECT(A3635&amp;B3635&amp;C3635&amp;F3635)="",ISNUMBER(INDIRECT(A3635&amp;B3635&amp;C3635&amp;F3635))=FALSE,INDIRECT(A3635&amp;B3635&amp;C3635&amp;F3635)=0),"",予約枠報告様式!$B$2)</f>
        <v/>
      </c>
      <c r="K3635" s="15" t="str" cm="1">
        <f t="array" aca="1" ref="K3635" ca="1">IF(OR(INDIRECT(A3635&amp;B3635&amp;C3635&amp;F3635)="",ISNUMBER(INDIRECT(A3635&amp;B3635&amp;C3635&amp;F3635))=FALSE,INDIRECT(A3635&amp;B3635&amp;C3635&amp;F3635)=0),"",1)</f>
        <v/>
      </c>
      <c r="L3635" s="15" t="str" cm="1">
        <f t="array" aca="1" ref="L3635" ca="1">IF(OR(INDIRECT(A3635&amp;B3635&amp;C3635&amp;F3635)="",ISNUMBER(INDIRECT(A3635&amp;B3635&amp;C3635&amp;F3635))=FALSE,INDIRECT(A3635&amp;B3635&amp;C3635&amp;F3635)=0),"",IF(G3635="【（第８期）医療機関受付】",TEXT(INDIRECT(A3635&amp;D3635&amp;E3635&amp;5),"yyy"),TEXT(INDIRECT(A3635&amp;B3635&amp;C3635&amp;5),"yyy")))</f>
        <v/>
      </c>
      <c r="M3635" s="15" t="str" cm="1">
        <f t="array" aca="1" ref="M3635" ca="1">IF(OR(INDIRECT(A3635&amp;B3635&amp;C3635&amp;F3635)="",ISNUMBER(INDIRECT(A3635&amp;B3635&amp;C3635&amp;F3635))=FALSE,INDIRECT(A3635&amp;B3635&amp;C3635&amp;F3635)=0),"",IF(G3635="【（第８期）医療機関受付】",TEXT(INDIRECT(A3635&amp;D3635&amp;E3635&amp;5),"m"),TEXT(INDIRECT(A3635&amp;B3635&amp;C3635&amp;5),"m")))</f>
        <v/>
      </c>
      <c r="N3635" s="15" t="str" cm="1">
        <f t="array" aca="1" ref="N3635" ca="1">IF(OR(INDIRECT(A3635&amp;B3635&amp;C3635&amp;F3635)="",ISNUMBER(INDIRECT(A3635&amp;B3635&amp;C3635&amp;F3635))=FALSE,INDIRECT(A3635&amp;B3635&amp;C3635&amp;F3635)=0),"",IF(G3635="【（第８期）医療機関受付】",TEXT(INDIRECT(A3635&amp;D3635&amp;E3635&amp;5),"d"),TEXT(INDIRECT(A3635&amp;B3635&amp;C3635&amp;5),"d")))</f>
        <v/>
      </c>
      <c r="O3635" s="15" t="str" cm="1">
        <f t="array" aca="1" ref="O3635" ca="1">IF(OR(INDIRECT(A3635&amp;B3635&amp;C3635&amp;F3635)="",ISNUMBER(INDIRECT(A3635&amp;B3635&amp;C3635&amp;F3635))=FALSE,INDIRECT(A3635&amp;B3635&amp;C3635&amp;F3635)=0),"",HOUR(INDIRECT(A3635&amp;"A"&amp;F3635)))</f>
        <v/>
      </c>
      <c r="P3635" s="15" t="str" cm="1">
        <f t="array" aca="1" ref="P3635" ca="1">IF(OR(INDIRECT(A3635&amp;B3635&amp;C3635&amp;F3635)="",ISNUMBER(INDIRECT(A3635&amp;B3635&amp;C3635&amp;F3635))=FALSE,INDIRECT(A3635&amp;B3635&amp;C3635&amp;F3635)=0),"",MINUTE(INDIRECT(A3635&amp;"A"&amp;F3635)))</f>
        <v/>
      </c>
      <c r="Q3635" s="15" t="str" cm="1">
        <f t="array" aca="1" ref="Q3635" ca="1">IF(OR(INDIRECT(A3635&amp;B3635&amp;C3635&amp;F3635)="",ISNUMBER(INDIRECT(A3635&amp;B3635&amp;C3635&amp;F3635))=FALSE,INDIRECT(A3635&amp;B3635&amp;C3635&amp;F3635)=0),"",O3635)</f>
        <v/>
      </c>
      <c r="R3635" s="15" t="str" cm="1">
        <f t="array" aca="1" ref="R3635" ca="1">IF(OR(INDIRECT(A3635&amp;B3635&amp;C3635&amp;F3635)="",ISNUMBER(INDIRECT(A3635&amp;B3635&amp;C3635&amp;F3635))=FALSE,INDIRECT(A3635&amp;B3635&amp;C3635&amp;F3635)=0),"",P3635+14)</f>
        <v/>
      </c>
      <c r="S3635" s="15" t="str" cm="1">
        <f t="array" aca="1" ref="S3635" ca="1">IF(OR(INDIRECT(A3635&amp;B3635&amp;C3635&amp;F3635)="",ISNUMBER(INDIRECT(A3635&amp;B3635&amp;C3635&amp;F3635))=FALSE,INDIRECT(A3635&amp;B3635&amp;C3635&amp;F3635)=0),"",INDIRECT(A3635&amp;B3635&amp;C3635&amp;F3635))</f>
        <v/>
      </c>
      <c r="T3635" s="15" t="str" cm="1">
        <f t="array" aca="1" ref="T3635" ca="1">IF(OR(INDIRECT(A3635&amp;B3635&amp;C3635&amp;F3635)="",ISNUMBER(INDIRECT(A3635&amp;B3635&amp;C3635&amp;F3635))=FALSE,INDIRECT(A3635&amp;B3635&amp;C3635&amp;F3635)=0),"",0)</f>
        <v/>
      </c>
    </row>
    <row r="3636" spans="1:20">
      <c r="A3636" s="23" t="s">
        <v>912</v>
      </c>
      <c r="B3636" s="23" t="s">
        <v>914</v>
      </c>
      <c r="C3636" s="23" t="str">
        <f t="shared" si="168"/>
        <v>s</v>
      </c>
      <c r="D3636" s="23" t="s">
        <v>914</v>
      </c>
      <c r="E3636" s="23" t="str">
        <f t="shared" si="169"/>
        <v>r</v>
      </c>
      <c r="F3636" s="23">
        <f t="shared" si="167"/>
        <v>57</v>
      </c>
      <c r="G3636" s="23" t="str" cm="1">
        <f t="array" aca="1" ref="G3636" ca="1">IF(OR(INDIRECT(A3636&amp;B3636&amp;C3636&amp;F3636)="",ISNUMBER(INDIRECT(A3636&amp;B3636&amp;C3636&amp;F3636))=FALSE),"",IF(INDIRECT(A3636&amp;B3636&amp;C3636&amp;9)="公開","【（第８期）WEB・コールセンター受付】","【（第８期）医療機関受付】"))</f>
        <v/>
      </c>
      <c r="H3636" s="15" t="str" cm="1">
        <f t="array" aca="1" ref="H3636" ca="1">IF(OR(INDIRECT(A3636&amp;B3636&amp;C3636&amp;F3636)="",ISNUMBER(INDIRECT(A3636&amp;B3636&amp;C3636&amp;F3636))=FALSE,INDIRECT(A3636&amp;B3636&amp;C3636&amp;F3636)=0),"",431001)</f>
        <v/>
      </c>
      <c r="I3636" s="15" t="str" cm="1">
        <f t="array" aca="1" ref="I3636" ca="1">IF(OR(INDIRECT(A3636&amp;B3636&amp;C3636&amp;F3636)="",ISNUMBER(INDIRECT(A3636&amp;B3636&amp;C3636&amp;F3636))=FALSE,INDIRECT(A3636&amp;B3636&amp;C3636&amp;F3636)=0),"",G3636&amp;J3636&amp;"."&amp;TEXT(M3636,"00")&amp;TEXT(N3636,"00")&amp;"."&amp;TEXT(O3636,"00")&amp;TEXT(P3636,"00"))</f>
        <v/>
      </c>
      <c r="J3636" s="15" t="str" cm="1">
        <f t="array" aca="1" ref="J3636" ca="1">IF(OR(INDIRECT(A3636&amp;B3636&amp;C3636&amp;F3636)="",ISNUMBER(INDIRECT(A3636&amp;B3636&amp;C3636&amp;F3636))=FALSE,INDIRECT(A3636&amp;B3636&amp;C3636&amp;F3636)=0),"",予約枠報告様式!$B$2)</f>
        <v/>
      </c>
      <c r="K3636" s="15" t="str" cm="1">
        <f t="array" aca="1" ref="K3636" ca="1">IF(OR(INDIRECT(A3636&amp;B3636&amp;C3636&amp;F3636)="",ISNUMBER(INDIRECT(A3636&amp;B3636&amp;C3636&amp;F3636))=FALSE,INDIRECT(A3636&amp;B3636&amp;C3636&amp;F3636)=0),"",1)</f>
        <v/>
      </c>
      <c r="L3636" s="15" t="str" cm="1">
        <f t="array" aca="1" ref="L3636" ca="1">IF(OR(INDIRECT(A3636&amp;B3636&amp;C3636&amp;F3636)="",ISNUMBER(INDIRECT(A3636&amp;B3636&amp;C3636&amp;F3636))=FALSE,INDIRECT(A3636&amp;B3636&amp;C3636&amp;F3636)=0),"",IF(G3636="【（第８期）医療機関受付】",TEXT(INDIRECT(A3636&amp;D3636&amp;E3636&amp;5),"yyy"),TEXT(INDIRECT(A3636&amp;B3636&amp;C3636&amp;5),"yyy")))</f>
        <v/>
      </c>
      <c r="M3636" s="15" t="str" cm="1">
        <f t="array" aca="1" ref="M3636" ca="1">IF(OR(INDIRECT(A3636&amp;B3636&amp;C3636&amp;F3636)="",ISNUMBER(INDIRECT(A3636&amp;B3636&amp;C3636&amp;F3636))=FALSE,INDIRECT(A3636&amp;B3636&amp;C3636&amp;F3636)=0),"",IF(G3636="【（第８期）医療機関受付】",TEXT(INDIRECT(A3636&amp;D3636&amp;E3636&amp;5),"m"),TEXT(INDIRECT(A3636&amp;B3636&amp;C3636&amp;5),"m")))</f>
        <v/>
      </c>
      <c r="N3636" s="15" t="str" cm="1">
        <f t="array" aca="1" ref="N3636" ca="1">IF(OR(INDIRECT(A3636&amp;B3636&amp;C3636&amp;F3636)="",ISNUMBER(INDIRECT(A3636&amp;B3636&amp;C3636&amp;F3636))=FALSE,INDIRECT(A3636&amp;B3636&amp;C3636&amp;F3636)=0),"",IF(G3636="【（第８期）医療機関受付】",TEXT(INDIRECT(A3636&amp;D3636&amp;E3636&amp;5),"d"),TEXT(INDIRECT(A3636&amp;B3636&amp;C3636&amp;5),"d")))</f>
        <v/>
      </c>
      <c r="O3636" s="15" t="str" cm="1">
        <f t="array" aca="1" ref="O3636" ca="1">IF(OR(INDIRECT(A3636&amp;B3636&amp;C3636&amp;F3636)="",ISNUMBER(INDIRECT(A3636&amp;B3636&amp;C3636&amp;F3636))=FALSE,INDIRECT(A3636&amp;B3636&amp;C3636&amp;F3636)=0),"",HOUR(INDIRECT(A3636&amp;"A"&amp;F3636)))</f>
        <v/>
      </c>
      <c r="P3636" s="15" t="str" cm="1">
        <f t="array" aca="1" ref="P3636" ca="1">IF(OR(INDIRECT(A3636&amp;B3636&amp;C3636&amp;F3636)="",ISNUMBER(INDIRECT(A3636&amp;B3636&amp;C3636&amp;F3636))=FALSE,INDIRECT(A3636&amp;B3636&amp;C3636&amp;F3636)=0),"",MINUTE(INDIRECT(A3636&amp;"A"&amp;F3636)))</f>
        <v/>
      </c>
      <c r="Q3636" s="15" t="str" cm="1">
        <f t="array" aca="1" ref="Q3636" ca="1">IF(OR(INDIRECT(A3636&amp;B3636&amp;C3636&amp;F3636)="",ISNUMBER(INDIRECT(A3636&amp;B3636&amp;C3636&amp;F3636))=FALSE,INDIRECT(A3636&amp;B3636&amp;C3636&amp;F3636)=0),"",O3636)</f>
        <v/>
      </c>
      <c r="R3636" s="15" t="str" cm="1">
        <f t="array" aca="1" ref="R3636" ca="1">IF(OR(INDIRECT(A3636&amp;B3636&amp;C3636&amp;F3636)="",ISNUMBER(INDIRECT(A3636&amp;B3636&amp;C3636&amp;F3636))=FALSE,INDIRECT(A3636&amp;B3636&amp;C3636&amp;F3636)=0),"",P3636+14)</f>
        <v/>
      </c>
      <c r="S3636" s="15" t="str" cm="1">
        <f t="array" aca="1" ref="S3636" ca="1">IF(OR(INDIRECT(A3636&amp;B3636&amp;C3636&amp;F3636)="",ISNUMBER(INDIRECT(A3636&amp;B3636&amp;C3636&amp;F3636))=FALSE,INDIRECT(A3636&amp;B3636&amp;C3636&amp;F3636)=0),"",INDIRECT(A3636&amp;B3636&amp;C3636&amp;F3636))</f>
        <v/>
      </c>
      <c r="T3636" s="15" t="str" cm="1">
        <f t="array" aca="1" ref="T3636" ca="1">IF(OR(INDIRECT(A3636&amp;B3636&amp;C3636&amp;F3636)="",ISNUMBER(INDIRECT(A3636&amp;B3636&amp;C3636&amp;F3636))=FALSE,INDIRECT(A3636&amp;B3636&amp;C3636&amp;F3636)=0),"",0)</f>
        <v/>
      </c>
    </row>
    <row r="3637" spans="1:20">
      <c r="A3637" s="23" t="s">
        <v>912</v>
      </c>
      <c r="B3637" s="23" t="s">
        <v>914</v>
      </c>
      <c r="C3637" s="23" t="str">
        <f t="shared" si="168"/>
        <v>s</v>
      </c>
      <c r="D3637" s="23" t="s">
        <v>914</v>
      </c>
      <c r="E3637" s="23" t="str">
        <f t="shared" si="169"/>
        <v>r</v>
      </c>
      <c r="F3637" s="23">
        <f t="shared" si="167"/>
        <v>58</v>
      </c>
      <c r="G3637" s="23" t="str" cm="1">
        <f t="array" aca="1" ref="G3637" ca="1">IF(OR(INDIRECT(A3637&amp;B3637&amp;C3637&amp;F3637)="",ISNUMBER(INDIRECT(A3637&amp;B3637&amp;C3637&amp;F3637))=FALSE),"",IF(INDIRECT(A3637&amp;B3637&amp;C3637&amp;9)="公開","【（第８期）WEB・コールセンター受付】","【（第８期）医療機関受付】"))</f>
        <v/>
      </c>
      <c r="H3637" s="15" t="str" cm="1">
        <f t="array" aca="1" ref="H3637" ca="1">IF(OR(INDIRECT(A3637&amp;B3637&amp;C3637&amp;F3637)="",ISNUMBER(INDIRECT(A3637&amp;B3637&amp;C3637&amp;F3637))=FALSE,INDIRECT(A3637&amp;B3637&amp;C3637&amp;F3637)=0),"",431001)</f>
        <v/>
      </c>
      <c r="I3637" s="15" t="str" cm="1">
        <f t="array" aca="1" ref="I3637" ca="1">IF(OR(INDIRECT(A3637&amp;B3637&amp;C3637&amp;F3637)="",ISNUMBER(INDIRECT(A3637&amp;B3637&amp;C3637&amp;F3637))=FALSE,INDIRECT(A3637&amp;B3637&amp;C3637&amp;F3637)=0),"",G3637&amp;J3637&amp;"."&amp;TEXT(M3637,"00")&amp;TEXT(N3637,"00")&amp;"."&amp;TEXT(O3637,"00")&amp;TEXT(P3637,"00"))</f>
        <v/>
      </c>
      <c r="J3637" s="15" t="str" cm="1">
        <f t="array" aca="1" ref="J3637" ca="1">IF(OR(INDIRECT(A3637&amp;B3637&amp;C3637&amp;F3637)="",ISNUMBER(INDIRECT(A3637&amp;B3637&amp;C3637&amp;F3637))=FALSE,INDIRECT(A3637&amp;B3637&amp;C3637&amp;F3637)=0),"",予約枠報告様式!$B$2)</f>
        <v/>
      </c>
      <c r="K3637" s="15" t="str" cm="1">
        <f t="array" aca="1" ref="K3637" ca="1">IF(OR(INDIRECT(A3637&amp;B3637&amp;C3637&amp;F3637)="",ISNUMBER(INDIRECT(A3637&amp;B3637&amp;C3637&amp;F3637))=FALSE,INDIRECT(A3637&amp;B3637&amp;C3637&amp;F3637)=0),"",1)</f>
        <v/>
      </c>
      <c r="L3637" s="15" t="str" cm="1">
        <f t="array" aca="1" ref="L3637" ca="1">IF(OR(INDIRECT(A3637&amp;B3637&amp;C3637&amp;F3637)="",ISNUMBER(INDIRECT(A3637&amp;B3637&amp;C3637&amp;F3637))=FALSE,INDIRECT(A3637&amp;B3637&amp;C3637&amp;F3637)=0),"",IF(G3637="【（第８期）医療機関受付】",TEXT(INDIRECT(A3637&amp;D3637&amp;E3637&amp;5),"yyy"),TEXT(INDIRECT(A3637&amp;B3637&amp;C3637&amp;5),"yyy")))</f>
        <v/>
      </c>
      <c r="M3637" s="15" t="str" cm="1">
        <f t="array" aca="1" ref="M3637" ca="1">IF(OR(INDIRECT(A3637&amp;B3637&amp;C3637&amp;F3637)="",ISNUMBER(INDIRECT(A3637&amp;B3637&amp;C3637&amp;F3637))=FALSE,INDIRECT(A3637&amp;B3637&amp;C3637&amp;F3637)=0),"",IF(G3637="【（第８期）医療機関受付】",TEXT(INDIRECT(A3637&amp;D3637&amp;E3637&amp;5),"m"),TEXT(INDIRECT(A3637&amp;B3637&amp;C3637&amp;5),"m")))</f>
        <v/>
      </c>
      <c r="N3637" s="15" t="str" cm="1">
        <f t="array" aca="1" ref="N3637" ca="1">IF(OR(INDIRECT(A3637&amp;B3637&amp;C3637&amp;F3637)="",ISNUMBER(INDIRECT(A3637&amp;B3637&amp;C3637&amp;F3637))=FALSE,INDIRECT(A3637&amp;B3637&amp;C3637&amp;F3637)=0),"",IF(G3637="【（第８期）医療機関受付】",TEXT(INDIRECT(A3637&amp;D3637&amp;E3637&amp;5),"d"),TEXT(INDIRECT(A3637&amp;B3637&amp;C3637&amp;5),"d")))</f>
        <v/>
      </c>
      <c r="O3637" s="15" t="str" cm="1">
        <f t="array" aca="1" ref="O3637" ca="1">IF(OR(INDIRECT(A3637&amp;B3637&amp;C3637&amp;F3637)="",ISNUMBER(INDIRECT(A3637&amp;B3637&amp;C3637&amp;F3637))=FALSE,INDIRECT(A3637&amp;B3637&amp;C3637&amp;F3637)=0),"",HOUR(INDIRECT(A3637&amp;"A"&amp;F3637)))</f>
        <v/>
      </c>
      <c r="P3637" s="15" t="str" cm="1">
        <f t="array" aca="1" ref="P3637" ca="1">IF(OR(INDIRECT(A3637&amp;B3637&amp;C3637&amp;F3637)="",ISNUMBER(INDIRECT(A3637&amp;B3637&amp;C3637&amp;F3637))=FALSE,INDIRECT(A3637&amp;B3637&amp;C3637&amp;F3637)=0),"",MINUTE(INDIRECT(A3637&amp;"A"&amp;F3637)))</f>
        <v/>
      </c>
      <c r="Q3637" s="15" t="str" cm="1">
        <f t="array" aca="1" ref="Q3637" ca="1">IF(OR(INDIRECT(A3637&amp;B3637&amp;C3637&amp;F3637)="",ISNUMBER(INDIRECT(A3637&amp;B3637&amp;C3637&amp;F3637))=FALSE,INDIRECT(A3637&amp;B3637&amp;C3637&amp;F3637)=0),"",O3637)</f>
        <v/>
      </c>
      <c r="R3637" s="15" t="str" cm="1">
        <f t="array" aca="1" ref="R3637" ca="1">IF(OR(INDIRECT(A3637&amp;B3637&amp;C3637&amp;F3637)="",ISNUMBER(INDIRECT(A3637&amp;B3637&amp;C3637&amp;F3637))=FALSE,INDIRECT(A3637&amp;B3637&amp;C3637&amp;F3637)=0),"",P3637+14)</f>
        <v/>
      </c>
      <c r="S3637" s="15" t="str" cm="1">
        <f t="array" aca="1" ref="S3637" ca="1">IF(OR(INDIRECT(A3637&amp;B3637&amp;C3637&amp;F3637)="",ISNUMBER(INDIRECT(A3637&amp;B3637&amp;C3637&amp;F3637))=FALSE,INDIRECT(A3637&amp;B3637&amp;C3637&amp;F3637)=0),"",INDIRECT(A3637&amp;B3637&amp;C3637&amp;F3637))</f>
        <v/>
      </c>
      <c r="T3637" s="15" t="str" cm="1">
        <f t="array" aca="1" ref="T3637" ca="1">IF(OR(INDIRECT(A3637&amp;B3637&amp;C3637&amp;F3637)="",ISNUMBER(INDIRECT(A3637&amp;B3637&amp;C3637&amp;F3637))=FALSE,INDIRECT(A3637&amp;B3637&amp;C3637&amp;F3637)=0),"",0)</f>
        <v/>
      </c>
    </row>
    <row r="3638" spans="1:20">
      <c r="A3638" s="23" t="s">
        <v>912</v>
      </c>
      <c r="B3638" s="23" t="s">
        <v>914</v>
      </c>
      <c r="C3638" s="23" t="str">
        <f t="shared" si="168"/>
        <v>s</v>
      </c>
      <c r="D3638" s="23" t="s">
        <v>914</v>
      </c>
      <c r="E3638" s="23" t="str">
        <f t="shared" si="169"/>
        <v>r</v>
      </c>
      <c r="F3638" s="23">
        <f t="shared" si="167"/>
        <v>59</v>
      </c>
      <c r="G3638" s="23" t="str" cm="1">
        <f t="array" aca="1" ref="G3638" ca="1">IF(OR(INDIRECT(A3638&amp;B3638&amp;C3638&amp;F3638)="",ISNUMBER(INDIRECT(A3638&amp;B3638&amp;C3638&amp;F3638))=FALSE),"",IF(INDIRECT(A3638&amp;B3638&amp;C3638&amp;9)="公開","【（第８期）WEB・コールセンター受付】","【（第８期）医療機関受付】"))</f>
        <v/>
      </c>
      <c r="H3638" s="15" t="str" cm="1">
        <f t="array" aca="1" ref="H3638" ca="1">IF(OR(INDIRECT(A3638&amp;B3638&amp;C3638&amp;F3638)="",ISNUMBER(INDIRECT(A3638&amp;B3638&amp;C3638&amp;F3638))=FALSE,INDIRECT(A3638&amp;B3638&amp;C3638&amp;F3638)=0),"",431001)</f>
        <v/>
      </c>
      <c r="I3638" s="15" t="str" cm="1">
        <f t="array" aca="1" ref="I3638" ca="1">IF(OR(INDIRECT(A3638&amp;B3638&amp;C3638&amp;F3638)="",ISNUMBER(INDIRECT(A3638&amp;B3638&amp;C3638&amp;F3638))=FALSE,INDIRECT(A3638&amp;B3638&amp;C3638&amp;F3638)=0),"",G3638&amp;J3638&amp;"."&amp;TEXT(M3638,"00")&amp;TEXT(N3638,"00")&amp;"."&amp;TEXT(O3638,"00")&amp;TEXT(P3638,"00"))</f>
        <v/>
      </c>
      <c r="J3638" s="15" t="str" cm="1">
        <f t="array" aca="1" ref="J3638" ca="1">IF(OR(INDIRECT(A3638&amp;B3638&amp;C3638&amp;F3638)="",ISNUMBER(INDIRECT(A3638&amp;B3638&amp;C3638&amp;F3638))=FALSE,INDIRECT(A3638&amp;B3638&amp;C3638&amp;F3638)=0),"",予約枠報告様式!$B$2)</f>
        <v/>
      </c>
      <c r="K3638" s="15" t="str" cm="1">
        <f t="array" aca="1" ref="K3638" ca="1">IF(OR(INDIRECT(A3638&amp;B3638&amp;C3638&amp;F3638)="",ISNUMBER(INDIRECT(A3638&amp;B3638&amp;C3638&amp;F3638))=FALSE,INDIRECT(A3638&amp;B3638&amp;C3638&amp;F3638)=0),"",1)</f>
        <v/>
      </c>
      <c r="L3638" s="15" t="str" cm="1">
        <f t="array" aca="1" ref="L3638" ca="1">IF(OR(INDIRECT(A3638&amp;B3638&amp;C3638&amp;F3638)="",ISNUMBER(INDIRECT(A3638&amp;B3638&amp;C3638&amp;F3638))=FALSE,INDIRECT(A3638&amp;B3638&amp;C3638&amp;F3638)=0),"",IF(G3638="【（第８期）医療機関受付】",TEXT(INDIRECT(A3638&amp;D3638&amp;E3638&amp;5),"yyy"),TEXT(INDIRECT(A3638&amp;B3638&amp;C3638&amp;5),"yyy")))</f>
        <v/>
      </c>
      <c r="M3638" s="15" t="str" cm="1">
        <f t="array" aca="1" ref="M3638" ca="1">IF(OR(INDIRECT(A3638&amp;B3638&amp;C3638&amp;F3638)="",ISNUMBER(INDIRECT(A3638&amp;B3638&amp;C3638&amp;F3638))=FALSE,INDIRECT(A3638&amp;B3638&amp;C3638&amp;F3638)=0),"",IF(G3638="【（第８期）医療機関受付】",TEXT(INDIRECT(A3638&amp;D3638&amp;E3638&amp;5),"m"),TEXT(INDIRECT(A3638&amp;B3638&amp;C3638&amp;5),"m")))</f>
        <v/>
      </c>
      <c r="N3638" s="15" t="str" cm="1">
        <f t="array" aca="1" ref="N3638" ca="1">IF(OR(INDIRECT(A3638&amp;B3638&amp;C3638&amp;F3638)="",ISNUMBER(INDIRECT(A3638&amp;B3638&amp;C3638&amp;F3638))=FALSE,INDIRECT(A3638&amp;B3638&amp;C3638&amp;F3638)=0),"",IF(G3638="【（第８期）医療機関受付】",TEXT(INDIRECT(A3638&amp;D3638&amp;E3638&amp;5),"d"),TEXT(INDIRECT(A3638&amp;B3638&amp;C3638&amp;5),"d")))</f>
        <v/>
      </c>
      <c r="O3638" s="15" t="str" cm="1">
        <f t="array" aca="1" ref="O3638" ca="1">IF(OR(INDIRECT(A3638&amp;B3638&amp;C3638&amp;F3638)="",ISNUMBER(INDIRECT(A3638&amp;B3638&amp;C3638&amp;F3638))=FALSE,INDIRECT(A3638&amp;B3638&amp;C3638&amp;F3638)=0),"",HOUR(INDIRECT(A3638&amp;"A"&amp;F3638)))</f>
        <v/>
      </c>
      <c r="P3638" s="15" t="str" cm="1">
        <f t="array" aca="1" ref="P3638" ca="1">IF(OR(INDIRECT(A3638&amp;B3638&amp;C3638&amp;F3638)="",ISNUMBER(INDIRECT(A3638&amp;B3638&amp;C3638&amp;F3638))=FALSE,INDIRECT(A3638&amp;B3638&amp;C3638&amp;F3638)=0),"",MINUTE(INDIRECT(A3638&amp;"A"&amp;F3638)))</f>
        <v/>
      </c>
      <c r="Q3638" s="15" t="str" cm="1">
        <f t="array" aca="1" ref="Q3638" ca="1">IF(OR(INDIRECT(A3638&amp;B3638&amp;C3638&amp;F3638)="",ISNUMBER(INDIRECT(A3638&amp;B3638&amp;C3638&amp;F3638))=FALSE,INDIRECT(A3638&amp;B3638&amp;C3638&amp;F3638)=0),"",O3638)</f>
        <v/>
      </c>
      <c r="R3638" s="15" t="str" cm="1">
        <f t="array" aca="1" ref="R3638" ca="1">IF(OR(INDIRECT(A3638&amp;B3638&amp;C3638&amp;F3638)="",ISNUMBER(INDIRECT(A3638&amp;B3638&amp;C3638&amp;F3638))=FALSE,INDIRECT(A3638&amp;B3638&amp;C3638&amp;F3638)=0),"",P3638+14)</f>
        <v/>
      </c>
      <c r="S3638" s="15" t="str" cm="1">
        <f t="array" aca="1" ref="S3638" ca="1">IF(OR(INDIRECT(A3638&amp;B3638&amp;C3638&amp;F3638)="",ISNUMBER(INDIRECT(A3638&amp;B3638&amp;C3638&amp;F3638))=FALSE,INDIRECT(A3638&amp;B3638&amp;C3638&amp;F3638)=0),"",INDIRECT(A3638&amp;B3638&amp;C3638&amp;F3638))</f>
        <v/>
      </c>
      <c r="T3638" s="15" t="str" cm="1">
        <f t="array" aca="1" ref="T3638" ca="1">IF(OR(INDIRECT(A3638&amp;B3638&amp;C3638&amp;F3638)="",ISNUMBER(INDIRECT(A3638&amp;B3638&amp;C3638&amp;F3638))=FALSE,INDIRECT(A3638&amp;B3638&amp;C3638&amp;F3638)=0),"",0)</f>
        <v/>
      </c>
    </row>
    <row r="3639" spans="1:20">
      <c r="A3639" s="23" t="s">
        <v>912</v>
      </c>
      <c r="B3639" s="23" t="s">
        <v>914</v>
      </c>
      <c r="C3639" s="23" t="str">
        <f t="shared" si="168"/>
        <v>s</v>
      </c>
      <c r="D3639" s="23" t="s">
        <v>914</v>
      </c>
      <c r="E3639" s="23" t="str">
        <f t="shared" si="169"/>
        <v>r</v>
      </c>
      <c r="F3639" s="23">
        <f t="shared" ref="F3639:F3702" si="170">IF(F3638=62,11,F3638+1)</f>
        <v>60</v>
      </c>
      <c r="G3639" s="23" t="str" cm="1">
        <f t="array" aca="1" ref="G3639" ca="1">IF(OR(INDIRECT(A3639&amp;B3639&amp;C3639&amp;F3639)="",ISNUMBER(INDIRECT(A3639&amp;B3639&amp;C3639&amp;F3639))=FALSE),"",IF(INDIRECT(A3639&amp;B3639&amp;C3639&amp;9)="公開","【（第８期）WEB・コールセンター受付】","【（第８期）医療機関受付】"))</f>
        <v/>
      </c>
      <c r="H3639" s="15" t="str" cm="1">
        <f t="array" aca="1" ref="H3639" ca="1">IF(OR(INDIRECT(A3639&amp;B3639&amp;C3639&amp;F3639)="",ISNUMBER(INDIRECT(A3639&amp;B3639&amp;C3639&amp;F3639))=FALSE,INDIRECT(A3639&amp;B3639&amp;C3639&amp;F3639)=0),"",431001)</f>
        <v/>
      </c>
      <c r="I3639" s="15" t="str" cm="1">
        <f t="array" aca="1" ref="I3639" ca="1">IF(OR(INDIRECT(A3639&amp;B3639&amp;C3639&amp;F3639)="",ISNUMBER(INDIRECT(A3639&amp;B3639&amp;C3639&amp;F3639))=FALSE,INDIRECT(A3639&amp;B3639&amp;C3639&amp;F3639)=0),"",G3639&amp;J3639&amp;"."&amp;TEXT(M3639,"00")&amp;TEXT(N3639,"00")&amp;"."&amp;TEXT(O3639,"00")&amp;TEXT(P3639,"00"))</f>
        <v/>
      </c>
      <c r="J3639" s="15" t="str" cm="1">
        <f t="array" aca="1" ref="J3639" ca="1">IF(OR(INDIRECT(A3639&amp;B3639&amp;C3639&amp;F3639)="",ISNUMBER(INDIRECT(A3639&amp;B3639&amp;C3639&amp;F3639))=FALSE,INDIRECT(A3639&amp;B3639&amp;C3639&amp;F3639)=0),"",予約枠報告様式!$B$2)</f>
        <v/>
      </c>
      <c r="K3639" s="15" t="str" cm="1">
        <f t="array" aca="1" ref="K3639" ca="1">IF(OR(INDIRECT(A3639&amp;B3639&amp;C3639&amp;F3639)="",ISNUMBER(INDIRECT(A3639&amp;B3639&amp;C3639&amp;F3639))=FALSE,INDIRECT(A3639&amp;B3639&amp;C3639&amp;F3639)=0),"",1)</f>
        <v/>
      </c>
      <c r="L3639" s="15" t="str" cm="1">
        <f t="array" aca="1" ref="L3639" ca="1">IF(OR(INDIRECT(A3639&amp;B3639&amp;C3639&amp;F3639)="",ISNUMBER(INDIRECT(A3639&amp;B3639&amp;C3639&amp;F3639))=FALSE,INDIRECT(A3639&amp;B3639&amp;C3639&amp;F3639)=0),"",IF(G3639="【（第８期）医療機関受付】",TEXT(INDIRECT(A3639&amp;D3639&amp;E3639&amp;5),"yyy"),TEXT(INDIRECT(A3639&amp;B3639&amp;C3639&amp;5),"yyy")))</f>
        <v/>
      </c>
      <c r="M3639" s="15" t="str" cm="1">
        <f t="array" aca="1" ref="M3639" ca="1">IF(OR(INDIRECT(A3639&amp;B3639&amp;C3639&amp;F3639)="",ISNUMBER(INDIRECT(A3639&amp;B3639&amp;C3639&amp;F3639))=FALSE,INDIRECT(A3639&amp;B3639&amp;C3639&amp;F3639)=0),"",IF(G3639="【（第８期）医療機関受付】",TEXT(INDIRECT(A3639&amp;D3639&amp;E3639&amp;5),"m"),TEXT(INDIRECT(A3639&amp;B3639&amp;C3639&amp;5),"m")))</f>
        <v/>
      </c>
      <c r="N3639" s="15" t="str" cm="1">
        <f t="array" aca="1" ref="N3639" ca="1">IF(OR(INDIRECT(A3639&amp;B3639&amp;C3639&amp;F3639)="",ISNUMBER(INDIRECT(A3639&amp;B3639&amp;C3639&amp;F3639))=FALSE,INDIRECT(A3639&amp;B3639&amp;C3639&amp;F3639)=0),"",IF(G3639="【（第８期）医療機関受付】",TEXT(INDIRECT(A3639&amp;D3639&amp;E3639&amp;5),"d"),TEXT(INDIRECT(A3639&amp;B3639&amp;C3639&amp;5),"d")))</f>
        <v/>
      </c>
      <c r="O3639" s="15" t="str" cm="1">
        <f t="array" aca="1" ref="O3639" ca="1">IF(OR(INDIRECT(A3639&amp;B3639&amp;C3639&amp;F3639)="",ISNUMBER(INDIRECT(A3639&amp;B3639&amp;C3639&amp;F3639))=FALSE,INDIRECT(A3639&amp;B3639&amp;C3639&amp;F3639)=0),"",HOUR(INDIRECT(A3639&amp;"A"&amp;F3639)))</f>
        <v/>
      </c>
      <c r="P3639" s="15" t="str" cm="1">
        <f t="array" aca="1" ref="P3639" ca="1">IF(OR(INDIRECT(A3639&amp;B3639&amp;C3639&amp;F3639)="",ISNUMBER(INDIRECT(A3639&amp;B3639&amp;C3639&amp;F3639))=FALSE,INDIRECT(A3639&amp;B3639&amp;C3639&amp;F3639)=0),"",MINUTE(INDIRECT(A3639&amp;"A"&amp;F3639)))</f>
        <v/>
      </c>
      <c r="Q3639" s="15" t="str" cm="1">
        <f t="array" aca="1" ref="Q3639" ca="1">IF(OR(INDIRECT(A3639&amp;B3639&amp;C3639&amp;F3639)="",ISNUMBER(INDIRECT(A3639&amp;B3639&amp;C3639&amp;F3639))=FALSE,INDIRECT(A3639&amp;B3639&amp;C3639&amp;F3639)=0),"",O3639)</f>
        <v/>
      </c>
      <c r="R3639" s="15" t="str" cm="1">
        <f t="array" aca="1" ref="R3639" ca="1">IF(OR(INDIRECT(A3639&amp;B3639&amp;C3639&amp;F3639)="",ISNUMBER(INDIRECT(A3639&amp;B3639&amp;C3639&amp;F3639))=FALSE,INDIRECT(A3639&amp;B3639&amp;C3639&amp;F3639)=0),"",P3639+14)</f>
        <v/>
      </c>
      <c r="S3639" s="15" t="str" cm="1">
        <f t="array" aca="1" ref="S3639" ca="1">IF(OR(INDIRECT(A3639&amp;B3639&amp;C3639&amp;F3639)="",ISNUMBER(INDIRECT(A3639&amp;B3639&amp;C3639&amp;F3639))=FALSE,INDIRECT(A3639&amp;B3639&amp;C3639&amp;F3639)=0),"",INDIRECT(A3639&amp;B3639&amp;C3639&amp;F3639))</f>
        <v/>
      </c>
      <c r="T3639" s="15" t="str" cm="1">
        <f t="array" aca="1" ref="T3639" ca="1">IF(OR(INDIRECT(A3639&amp;B3639&amp;C3639&amp;F3639)="",ISNUMBER(INDIRECT(A3639&amp;B3639&amp;C3639&amp;F3639))=FALSE,INDIRECT(A3639&amp;B3639&amp;C3639&amp;F3639)=0),"",0)</f>
        <v/>
      </c>
    </row>
    <row r="3640" spans="1:20">
      <c r="A3640" s="23" t="s">
        <v>912</v>
      </c>
      <c r="B3640" s="23" t="s">
        <v>914</v>
      </c>
      <c r="C3640" s="23" t="str">
        <f t="shared" si="168"/>
        <v>s</v>
      </c>
      <c r="D3640" s="23" t="s">
        <v>914</v>
      </c>
      <c r="E3640" s="23" t="str">
        <f t="shared" si="169"/>
        <v>r</v>
      </c>
      <c r="F3640" s="23">
        <f t="shared" si="170"/>
        <v>61</v>
      </c>
      <c r="G3640" s="23" t="str" cm="1">
        <f t="array" aca="1" ref="G3640" ca="1">IF(OR(INDIRECT(A3640&amp;B3640&amp;C3640&amp;F3640)="",ISNUMBER(INDIRECT(A3640&amp;B3640&amp;C3640&amp;F3640))=FALSE),"",IF(INDIRECT(A3640&amp;B3640&amp;C3640&amp;9)="公開","【（第８期）WEB・コールセンター受付】","【（第８期）医療機関受付】"))</f>
        <v/>
      </c>
      <c r="H3640" s="15" t="str" cm="1">
        <f t="array" aca="1" ref="H3640" ca="1">IF(OR(INDIRECT(A3640&amp;B3640&amp;C3640&amp;F3640)="",ISNUMBER(INDIRECT(A3640&amp;B3640&amp;C3640&amp;F3640))=FALSE,INDIRECT(A3640&amp;B3640&amp;C3640&amp;F3640)=0),"",431001)</f>
        <v/>
      </c>
      <c r="I3640" s="15" t="str" cm="1">
        <f t="array" aca="1" ref="I3640" ca="1">IF(OR(INDIRECT(A3640&amp;B3640&amp;C3640&amp;F3640)="",ISNUMBER(INDIRECT(A3640&amp;B3640&amp;C3640&amp;F3640))=FALSE,INDIRECT(A3640&amp;B3640&amp;C3640&amp;F3640)=0),"",G3640&amp;J3640&amp;"."&amp;TEXT(M3640,"00")&amp;TEXT(N3640,"00")&amp;"."&amp;TEXT(O3640,"00")&amp;TEXT(P3640,"00"))</f>
        <v/>
      </c>
      <c r="J3640" s="15" t="str" cm="1">
        <f t="array" aca="1" ref="J3640" ca="1">IF(OR(INDIRECT(A3640&amp;B3640&amp;C3640&amp;F3640)="",ISNUMBER(INDIRECT(A3640&amp;B3640&amp;C3640&amp;F3640))=FALSE,INDIRECT(A3640&amp;B3640&amp;C3640&amp;F3640)=0),"",予約枠報告様式!$B$2)</f>
        <v/>
      </c>
      <c r="K3640" s="15" t="str" cm="1">
        <f t="array" aca="1" ref="K3640" ca="1">IF(OR(INDIRECT(A3640&amp;B3640&amp;C3640&amp;F3640)="",ISNUMBER(INDIRECT(A3640&amp;B3640&amp;C3640&amp;F3640))=FALSE,INDIRECT(A3640&amp;B3640&amp;C3640&amp;F3640)=0),"",1)</f>
        <v/>
      </c>
      <c r="L3640" s="15" t="str" cm="1">
        <f t="array" aca="1" ref="L3640" ca="1">IF(OR(INDIRECT(A3640&amp;B3640&amp;C3640&amp;F3640)="",ISNUMBER(INDIRECT(A3640&amp;B3640&amp;C3640&amp;F3640))=FALSE,INDIRECT(A3640&amp;B3640&amp;C3640&amp;F3640)=0),"",IF(G3640="【（第８期）医療機関受付】",TEXT(INDIRECT(A3640&amp;D3640&amp;E3640&amp;5),"yyy"),TEXT(INDIRECT(A3640&amp;B3640&amp;C3640&amp;5),"yyy")))</f>
        <v/>
      </c>
      <c r="M3640" s="15" t="str" cm="1">
        <f t="array" aca="1" ref="M3640" ca="1">IF(OR(INDIRECT(A3640&amp;B3640&amp;C3640&amp;F3640)="",ISNUMBER(INDIRECT(A3640&amp;B3640&amp;C3640&amp;F3640))=FALSE,INDIRECT(A3640&amp;B3640&amp;C3640&amp;F3640)=0),"",IF(G3640="【（第８期）医療機関受付】",TEXT(INDIRECT(A3640&amp;D3640&amp;E3640&amp;5),"m"),TEXT(INDIRECT(A3640&amp;B3640&amp;C3640&amp;5),"m")))</f>
        <v/>
      </c>
      <c r="N3640" s="15" t="str" cm="1">
        <f t="array" aca="1" ref="N3640" ca="1">IF(OR(INDIRECT(A3640&amp;B3640&amp;C3640&amp;F3640)="",ISNUMBER(INDIRECT(A3640&amp;B3640&amp;C3640&amp;F3640))=FALSE,INDIRECT(A3640&amp;B3640&amp;C3640&amp;F3640)=0),"",IF(G3640="【（第８期）医療機関受付】",TEXT(INDIRECT(A3640&amp;D3640&amp;E3640&amp;5),"d"),TEXT(INDIRECT(A3640&amp;B3640&amp;C3640&amp;5),"d")))</f>
        <v/>
      </c>
      <c r="O3640" s="15" t="str" cm="1">
        <f t="array" aca="1" ref="O3640" ca="1">IF(OR(INDIRECT(A3640&amp;B3640&amp;C3640&amp;F3640)="",ISNUMBER(INDIRECT(A3640&amp;B3640&amp;C3640&amp;F3640))=FALSE,INDIRECT(A3640&amp;B3640&amp;C3640&amp;F3640)=0),"",HOUR(INDIRECT(A3640&amp;"A"&amp;F3640)))</f>
        <v/>
      </c>
      <c r="P3640" s="15" t="str" cm="1">
        <f t="array" aca="1" ref="P3640" ca="1">IF(OR(INDIRECT(A3640&amp;B3640&amp;C3640&amp;F3640)="",ISNUMBER(INDIRECT(A3640&amp;B3640&amp;C3640&amp;F3640))=FALSE,INDIRECT(A3640&amp;B3640&amp;C3640&amp;F3640)=0),"",MINUTE(INDIRECT(A3640&amp;"A"&amp;F3640)))</f>
        <v/>
      </c>
      <c r="Q3640" s="15" t="str" cm="1">
        <f t="array" aca="1" ref="Q3640" ca="1">IF(OR(INDIRECT(A3640&amp;B3640&amp;C3640&amp;F3640)="",ISNUMBER(INDIRECT(A3640&amp;B3640&amp;C3640&amp;F3640))=FALSE,INDIRECT(A3640&amp;B3640&amp;C3640&amp;F3640)=0),"",O3640)</f>
        <v/>
      </c>
      <c r="R3640" s="15" t="str" cm="1">
        <f t="array" aca="1" ref="R3640" ca="1">IF(OR(INDIRECT(A3640&amp;B3640&amp;C3640&amp;F3640)="",ISNUMBER(INDIRECT(A3640&amp;B3640&amp;C3640&amp;F3640))=FALSE,INDIRECT(A3640&amp;B3640&amp;C3640&amp;F3640)=0),"",P3640+14)</f>
        <v/>
      </c>
      <c r="S3640" s="15" t="str" cm="1">
        <f t="array" aca="1" ref="S3640" ca="1">IF(OR(INDIRECT(A3640&amp;B3640&amp;C3640&amp;F3640)="",ISNUMBER(INDIRECT(A3640&amp;B3640&amp;C3640&amp;F3640))=FALSE,INDIRECT(A3640&amp;B3640&amp;C3640&amp;F3640)=0),"",INDIRECT(A3640&amp;B3640&amp;C3640&amp;F3640))</f>
        <v/>
      </c>
      <c r="T3640" s="15" t="str" cm="1">
        <f t="array" aca="1" ref="T3640" ca="1">IF(OR(INDIRECT(A3640&amp;B3640&amp;C3640&amp;F3640)="",ISNUMBER(INDIRECT(A3640&amp;B3640&amp;C3640&amp;F3640))=FALSE,INDIRECT(A3640&amp;B3640&amp;C3640&amp;F3640)=0),"",0)</f>
        <v/>
      </c>
    </row>
    <row r="3641" spans="1:20">
      <c r="A3641" s="23" t="s">
        <v>912</v>
      </c>
      <c r="B3641" s="23" t="s">
        <v>914</v>
      </c>
      <c r="C3641" s="23" t="str">
        <f t="shared" si="168"/>
        <v>s</v>
      </c>
      <c r="D3641" s="23" t="s">
        <v>914</v>
      </c>
      <c r="E3641" s="23" t="str">
        <f t="shared" si="169"/>
        <v>r</v>
      </c>
      <c r="F3641" s="23">
        <f t="shared" si="170"/>
        <v>62</v>
      </c>
      <c r="G3641" s="23" t="str" cm="1">
        <f t="array" aca="1" ref="G3641" ca="1">IF(OR(INDIRECT(A3641&amp;B3641&amp;C3641&amp;F3641)="",ISNUMBER(INDIRECT(A3641&amp;B3641&amp;C3641&amp;F3641))=FALSE),"",IF(INDIRECT(A3641&amp;B3641&amp;C3641&amp;9)="公開","【（第８期）WEB・コールセンター受付】","【（第８期）医療機関受付】"))</f>
        <v/>
      </c>
      <c r="H3641" s="15" t="str" cm="1">
        <f t="array" aca="1" ref="H3641" ca="1">IF(OR(INDIRECT(A3641&amp;B3641&amp;C3641&amp;F3641)="",ISNUMBER(INDIRECT(A3641&amp;B3641&amp;C3641&amp;F3641))=FALSE,INDIRECT(A3641&amp;B3641&amp;C3641&amp;F3641)=0),"",431001)</f>
        <v/>
      </c>
      <c r="I3641" s="15" t="str" cm="1">
        <f t="array" aca="1" ref="I3641" ca="1">IF(OR(INDIRECT(A3641&amp;B3641&amp;C3641&amp;F3641)="",ISNUMBER(INDIRECT(A3641&amp;B3641&amp;C3641&amp;F3641))=FALSE,INDIRECT(A3641&amp;B3641&amp;C3641&amp;F3641)=0),"",G3641&amp;J3641&amp;"."&amp;TEXT(M3641,"00")&amp;TEXT(N3641,"00")&amp;"."&amp;TEXT(O3641,"00")&amp;TEXT(P3641,"00"))</f>
        <v/>
      </c>
      <c r="J3641" s="15" t="str" cm="1">
        <f t="array" aca="1" ref="J3641" ca="1">IF(OR(INDIRECT(A3641&amp;B3641&amp;C3641&amp;F3641)="",ISNUMBER(INDIRECT(A3641&amp;B3641&amp;C3641&amp;F3641))=FALSE,INDIRECT(A3641&amp;B3641&amp;C3641&amp;F3641)=0),"",予約枠報告様式!$B$2)</f>
        <v/>
      </c>
      <c r="K3641" s="15" t="str" cm="1">
        <f t="array" aca="1" ref="K3641" ca="1">IF(OR(INDIRECT(A3641&amp;B3641&amp;C3641&amp;F3641)="",ISNUMBER(INDIRECT(A3641&amp;B3641&amp;C3641&amp;F3641))=FALSE,INDIRECT(A3641&amp;B3641&amp;C3641&amp;F3641)=0),"",1)</f>
        <v/>
      </c>
      <c r="L3641" s="15" t="str" cm="1">
        <f t="array" aca="1" ref="L3641" ca="1">IF(OR(INDIRECT(A3641&amp;B3641&amp;C3641&amp;F3641)="",ISNUMBER(INDIRECT(A3641&amp;B3641&amp;C3641&amp;F3641))=FALSE,INDIRECT(A3641&amp;B3641&amp;C3641&amp;F3641)=0),"",IF(G3641="【（第８期）医療機関受付】",TEXT(INDIRECT(A3641&amp;D3641&amp;E3641&amp;5),"yyy"),TEXT(INDIRECT(A3641&amp;B3641&amp;C3641&amp;5),"yyy")))</f>
        <v/>
      </c>
      <c r="M3641" s="15" t="str" cm="1">
        <f t="array" aca="1" ref="M3641" ca="1">IF(OR(INDIRECT(A3641&amp;B3641&amp;C3641&amp;F3641)="",ISNUMBER(INDIRECT(A3641&amp;B3641&amp;C3641&amp;F3641))=FALSE,INDIRECT(A3641&amp;B3641&amp;C3641&amp;F3641)=0),"",IF(G3641="【（第８期）医療機関受付】",TEXT(INDIRECT(A3641&amp;D3641&amp;E3641&amp;5),"m"),TEXT(INDIRECT(A3641&amp;B3641&amp;C3641&amp;5),"m")))</f>
        <v/>
      </c>
      <c r="N3641" s="15" t="str" cm="1">
        <f t="array" aca="1" ref="N3641" ca="1">IF(OR(INDIRECT(A3641&amp;B3641&amp;C3641&amp;F3641)="",ISNUMBER(INDIRECT(A3641&amp;B3641&amp;C3641&amp;F3641))=FALSE,INDIRECT(A3641&amp;B3641&amp;C3641&amp;F3641)=0),"",IF(G3641="【（第８期）医療機関受付】",TEXT(INDIRECT(A3641&amp;D3641&amp;E3641&amp;5),"d"),TEXT(INDIRECT(A3641&amp;B3641&amp;C3641&amp;5),"d")))</f>
        <v/>
      </c>
      <c r="O3641" s="15" t="str" cm="1">
        <f t="array" aca="1" ref="O3641" ca="1">IF(OR(INDIRECT(A3641&amp;B3641&amp;C3641&amp;F3641)="",ISNUMBER(INDIRECT(A3641&amp;B3641&amp;C3641&amp;F3641))=FALSE,INDIRECT(A3641&amp;B3641&amp;C3641&amp;F3641)=0),"",HOUR(INDIRECT(A3641&amp;"A"&amp;F3641)))</f>
        <v/>
      </c>
      <c r="P3641" s="15" t="str" cm="1">
        <f t="array" aca="1" ref="P3641" ca="1">IF(OR(INDIRECT(A3641&amp;B3641&amp;C3641&amp;F3641)="",ISNUMBER(INDIRECT(A3641&amp;B3641&amp;C3641&amp;F3641))=FALSE,INDIRECT(A3641&amp;B3641&amp;C3641&amp;F3641)=0),"",MINUTE(INDIRECT(A3641&amp;"A"&amp;F3641)))</f>
        <v/>
      </c>
      <c r="Q3641" s="15" t="str" cm="1">
        <f t="array" aca="1" ref="Q3641" ca="1">IF(OR(INDIRECT(A3641&amp;B3641&amp;C3641&amp;F3641)="",ISNUMBER(INDIRECT(A3641&amp;B3641&amp;C3641&amp;F3641))=FALSE,INDIRECT(A3641&amp;B3641&amp;C3641&amp;F3641)=0),"",O3641)</f>
        <v/>
      </c>
      <c r="R3641" s="15" t="str" cm="1">
        <f t="array" aca="1" ref="R3641" ca="1">IF(OR(INDIRECT(A3641&amp;B3641&amp;C3641&amp;F3641)="",ISNUMBER(INDIRECT(A3641&amp;B3641&amp;C3641&amp;F3641))=FALSE,INDIRECT(A3641&amp;B3641&amp;C3641&amp;F3641)=0),"",P3641+14)</f>
        <v/>
      </c>
      <c r="S3641" s="15" t="str" cm="1">
        <f t="array" aca="1" ref="S3641" ca="1">IF(OR(INDIRECT(A3641&amp;B3641&amp;C3641&amp;F3641)="",ISNUMBER(INDIRECT(A3641&amp;B3641&amp;C3641&amp;F3641))=FALSE,INDIRECT(A3641&amp;B3641&amp;C3641&amp;F3641)=0),"",INDIRECT(A3641&amp;B3641&amp;C3641&amp;F3641))</f>
        <v/>
      </c>
      <c r="T3641" s="15" t="str" cm="1">
        <f t="array" aca="1" ref="T3641" ca="1">IF(OR(INDIRECT(A3641&amp;B3641&amp;C3641&amp;F3641)="",ISNUMBER(INDIRECT(A3641&amp;B3641&amp;C3641&amp;F3641))=FALSE,INDIRECT(A3641&amp;B3641&amp;C3641&amp;F3641)=0),"",0)</f>
        <v/>
      </c>
    </row>
    <row r="3642" spans="1:20">
      <c r="A3642" s="23" t="s">
        <v>912</v>
      </c>
      <c r="B3642" s="23" t="s">
        <v>914</v>
      </c>
      <c r="C3642" s="23" t="str">
        <f t="shared" si="168"/>
        <v>t</v>
      </c>
      <c r="D3642" s="23" t="s">
        <v>914</v>
      </c>
      <c r="E3642" s="23" t="str">
        <f t="shared" si="169"/>
        <v>s</v>
      </c>
      <c r="F3642" s="23">
        <f t="shared" si="170"/>
        <v>11</v>
      </c>
      <c r="G3642" s="23" t="str" cm="1">
        <f t="array" aca="1" ref="G3642" ca="1">IF(OR(INDIRECT(A3642&amp;B3642&amp;C3642&amp;F3642)="",ISNUMBER(INDIRECT(A3642&amp;B3642&amp;C3642&amp;F3642))=FALSE),"",IF(INDIRECT(A3642&amp;B3642&amp;C3642&amp;9)="公開","【（第８期）WEB・コールセンター受付】","【（第８期）医療機関受付】"))</f>
        <v/>
      </c>
      <c r="H3642" s="15" t="str" cm="1">
        <f t="array" aca="1" ref="H3642" ca="1">IF(OR(INDIRECT(A3642&amp;B3642&amp;C3642&amp;F3642)="",ISNUMBER(INDIRECT(A3642&amp;B3642&amp;C3642&amp;F3642))=FALSE,INDIRECT(A3642&amp;B3642&amp;C3642&amp;F3642)=0),"",431001)</f>
        <v/>
      </c>
      <c r="I3642" s="15" t="str" cm="1">
        <f t="array" aca="1" ref="I3642" ca="1">IF(OR(INDIRECT(A3642&amp;B3642&amp;C3642&amp;F3642)="",ISNUMBER(INDIRECT(A3642&amp;B3642&amp;C3642&amp;F3642))=FALSE,INDIRECT(A3642&amp;B3642&amp;C3642&amp;F3642)=0),"",G3642&amp;J3642&amp;"."&amp;TEXT(M3642,"00")&amp;TEXT(N3642,"00")&amp;"."&amp;TEXT(O3642,"00")&amp;TEXT(P3642,"00"))</f>
        <v/>
      </c>
      <c r="J3642" s="15" t="str" cm="1">
        <f t="array" aca="1" ref="J3642" ca="1">IF(OR(INDIRECT(A3642&amp;B3642&amp;C3642&amp;F3642)="",ISNUMBER(INDIRECT(A3642&amp;B3642&amp;C3642&amp;F3642))=FALSE,INDIRECT(A3642&amp;B3642&amp;C3642&amp;F3642)=0),"",予約枠報告様式!$B$2)</f>
        <v/>
      </c>
      <c r="K3642" s="15" t="str" cm="1">
        <f t="array" aca="1" ref="K3642" ca="1">IF(OR(INDIRECT(A3642&amp;B3642&amp;C3642&amp;F3642)="",ISNUMBER(INDIRECT(A3642&amp;B3642&amp;C3642&amp;F3642))=FALSE,INDIRECT(A3642&amp;B3642&amp;C3642&amp;F3642)=0),"",1)</f>
        <v/>
      </c>
      <c r="L3642" s="15" t="str" cm="1">
        <f t="array" aca="1" ref="L3642" ca="1">IF(OR(INDIRECT(A3642&amp;B3642&amp;C3642&amp;F3642)="",ISNUMBER(INDIRECT(A3642&amp;B3642&amp;C3642&amp;F3642))=FALSE,INDIRECT(A3642&amp;B3642&amp;C3642&amp;F3642)=0),"",IF(G3642="【（第８期）医療機関受付】",TEXT(INDIRECT(A3642&amp;D3642&amp;E3642&amp;5),"yyy"),TEXT(INDIRECT(A3642&amp;B3642&amp;C3642&amp;5),"yyy")))</f>
        <v/>
      </c>
      <c r="M3642" s="15" t="str" cm="1">
        <f t="array" aca="1" ref="M3642" ca="1">IF(OR(INDIRECT(A3642&amp;B3642&amp;C3642&amp;F3642)="",ISNUMBER(INDIRECT(A3642&amp;B3642&amp;C3642&amp;F3642))=FALSE,INDIRECT(A3642&amp;B3642&amp;C3642&amp;F3642)=0),"",IF(G3642="【（第８期）医療機関受付】",TEXT(INDIRECT(A3642&amp;D3642&amp;E3642&amp;5),"m"),TEXT(INDIRECT(A3642&amp;B3642&amp;C3642&amp;5),"m")))</f>
        <v/>
      </c>
      <c r="N3642" s="15" t="str" cm="1">
        <f t="array" aca="1" ref="N3642" ca="1">IF(OR(INDIRECT(A3642&amp;B3642&amp;C3642&amp;F3642)="",ISNUMBER(INDIRECT(A3642&amp;B3642&amp;C3642&amp;F3642))=FALSE,INDIRECT(A3642&amp;B3642&amp;C3642&amp;F3642)=0),"",IF(G3642="【（第８期）医療機関受付】",TEXT(INDIRECT(A3642&amp;D3642&amp;E3642&amp;5),"d"),TEXT(INDIRECT(A3642&amp;B3642&amp;C3642&amp;5),"d")))</f>
        <v/>
      </c>
      <c r="O3642" s="15" t="str" cm="1">
        <f t="array" aca="1" ref="O3642" ca="1">IF(OR(INDIRECT(A3642&amp;B3642&amp;C3642&amp;F3642)="",ISNUMBER(INDIRECT(A3642&amp;B3642&amp;C3642&amp;F3642))=FALSE,INDIRECT(A3642&amp;B3642&amp;C3642&amp;F3642)=0),"",HOUR(INDIRECT(A3642&amp;"A"&amp;F3642)))</f>
        <v/>
      </c>
      <c r="P3642" s="15" t="str" cm="1">
        <f t="array" aca="1" ref="P3642" ca="1">IF(OR(INDIRECT(A3642&amp;B3642&amp;C3642&amp;F3642)="",ISNUMBER(INDIRECT(A3642&amp;B3642&amp;C3642&amp;F3642))=FALSE,INDIRECT(A3642&amp;B3642&amp;C3642&amp;F3642)=0),"",MINUTE(INDIRECT(A3642&amp;"A"&amp;F3642)))</f>
        <v/>
      </c>
      <c r="Q3642" s="15" t="str" cm="1">
        <f t="array" aca="1" ref="Q3642" ca="1">IF(OR(INDIRECT(A3642&amp;B3642&amp;C3642&amp;F3642)="",ISNUMBER(INDIRECT(A3642&amp;B3642&amp;C3642&amp;F3642))=FALSE,INDIRECT(A3642&amp;B3642&amp;C3642&amp;F3642)=0),"",O3642)</f>
        <v/>
      </c>
      <c r="R3642" s="15" t="str" cm="1">
        <f t="array" aca="1" ref="R3642" ca="1">IF(OR(INDIRECT(A3642&amp;B3642&amp;C3642&amp;F3642)="",ISNUMBER(INDIRECT(A3642&amp;B3642&amp;C3642&amp;F3642))=FALSE,INDIRECT(A3642&amp;B3642&amp;C3642&amp;F3642)=0),"",P3642+14)</f>
        <v/>
      </c>
      <c r="S3642" s="15" t="str" cm="1">
        <f t="array" aca="1" ref="S3642" ca="1">IF(OR(INDIRECT(A3642&amp;B3642&amp;C3642&amp;F3642)="",ISNUMBER(INDIRECT(A3642&amp;B3642&amp;C3642&amp;F3642))=FALSE,INDIRECT(A3642&amp;B3642&amp;C3642&amp;F3642)=0),"",INDIRECT(A3642&amp;B3642&amp;C3642&amp;F3642))</f>
        <v/>
      </c>
      <c r="T3642" s="15" t="str" cm="1">
        <f t="array" aca="1" ref="T3642" ca="1">IF(OR(INDIRECT(A3642&amp;B3642&amp;C3642&amp;F3642)="",ISNUMBER(INDIRECT(A3642&amp;B3642&amp;C3642&amp;F3642))=FALSE,INDIRECT(A3642&amp;B3642&amp;C3642&amp;F3642)=0),"",0)</f>
        <v/>
      </c>
    </row>
    <row r="3643" spans="1:20">
      <c r="A3643" s="23" t="s">
        <v>912</v>
      </c>
      <c r="B3643" s="23" t="s">
        <v>914</v>
      </c>
      <c r="C3643" s="23" t="str">
        <f t="shared" si="168"/>
        <v>t</v>
      </c>
      <c r="D3643" s="23" t="s">
        <v>914</v>
      </c>
      <c r="E3643" s="23" t="str">
        <f t="shared" si="169"/>
        <v>s</v>
      </c>
      <c r="F3643" s="23">
        <f t="shared" si="170"/>
        <v>12</v>
      </c>
      <c r="G3643" s="23" t="str" cm="1">
        <f t="array" aca="1" ref="G3643" ca="1">IF(OR(INDIRECT(A3643&amp;B3643&amp;C3643&amp;F3643)="",ISNUMBER(INDIRECT(A3643&amp;B3643&amp;C3643&amp;F3643))=FALSE),"",IF(INDIRECT(A3643&amp;B3643&amp;C3643&amp;9)="公開","【（第８期）WEB・コールセンター受付】","【（第８期）医療機関受付】"))</f>
        <v/>
      </c>
      <c r="H3643" s="15" t="str" cm="1">
        <f t="array" aca="1" ref="H3643" ca="1">IF(OR(INDIRECT(A3643&amp;B3643&amp;C3643&amp;F3643)="",ISNUMBER(INDIRECT(A3643&amp;B3643&amp;C3643&amp;F3643))=FALSE,INDIRECT(A3643&amp;B3643&amp;C3643&amp;F3643)=0),"",431001)</f>
        <v/>
      </c>
      <c r="I3643" s="15" t="str" cm="1">
        <f t="array" aca="1" ref="I3643" ca="1">IF(OR(INDIRECT(A3643&amp;B3643&amp;C3643&amp;F3643)="",ISNUMBER(INDIRECT(A3643&amp;B3643&amp;C3643&amp;F3643))=FALSE,INDIRECT(A3643&amp;B3643&amp;C3643&amp;F3643)=0),"",G3643&amp;J3643&amp;"."&amp;TEXT(M3643,"00")&amp;TEXT(N3643,"00")&amp;"."&amp;TEXT(O3643,"00")&amp;TEXT(P3643,"00"))</f>
        <v/>
      </c>
      <c r="J3643" s="15" t="str" cm="1">
        <f t="array" aca="1" ref="J3643" ca="1">IF(OR(INDIRECT(A3643&amp;B3643&amp;C3643&amp;F3643)="",ISNUMBER(INDIRECT(A3643&amp;B3643&amp;C3643&amp;F3643))=FALSE,INDIRECT(A3643&amp;B3643&amp;C3643&amp;F3643)=0),"",予約枠報告様式!$B$2)</f>
        <v/>
      </c>
      <c r="K3643" s="15" t="str" cm="1">
        <f t="array" aca="1" ref="K3643" ca="1">IF(OR(INDIRECT(A3643&amp;B3643&amp;C3643&amp;F3643)="",ISNUMBER(INDIRECT(A3643&amp;B3643&amp;C3643&amp;F3643))=FALSE,INDIRECT(A3643&amp;B3643&amp;C3643&amp;F3643)=0),"",1)</f>
        <v/>
      </c>
      <c r="L3643" s="15" t="str" cm="1">
        <f t="array" aca="1" ref="L3643" ca="1">IF(OR(INDIRECT(A3643&amp;B3643&amp;C3643&amp;F3643)="",ISNUMBER(INDIRECT(A3643&amp;B3643&amp;C3643&amp;F3643))=FALSE,INDIRECT(A3643&amp;B3643&amp;C3643&amp;F3643)=0),"",IF(G3643="【（第８期）医療機関受付】",TEXT(INDIRECT(A3643&amp;D3643&amp;E3643&amp;5),"yyy"),TEXT(INDIRECT(A3643&amp;B3643&amp;C3643&amp;5),"yyy")))</f>
        <v/>
      </c>
      <c r="M3643" s="15" t="str" cm="1">
        <f t="array" aca="1" ref="M3643" ca="1">IF(OR(INDIRECT(A3643&amp;B3643&amp;C3643&amp;F3643)="",ISNUMBER(INDIRECT(A3643&amp;B3643&amp;C3643&amp;F3643))=FALSE,INDIRECT(A3643&amp;B3643&amp;C3643&amp;F3643)=0),"",IF(G3643="【（第８期）医療機関受付】",TEXT(INDIRECT(A3643&amp;D3643&amp;E3643&amp;5),"m"),TEXT(INDIRECT(A3643&amp;B3643&amp;C3643&amp;5),"m")))</f>
        <v/>
      </c>
      <c r="N3643" s="15" t="str" cm="1">
        <f t="array" aca="1" ref="N3643" ca="1">IF(OR(INDIRECT(A3643&amp;B3643&amp;C3643&amp;F3643)="",ISNUMBER(INDIRECT(A3643&amp;B3643&amp;C3643&amp;F3643))=FALSE,INDIRECT(A3643&amp;B3643&amp;C3643&amp;F3643)=0),"",IF(G3643="【（第８期）医療機関受付】",TEXT(INDIRECT(A3643&amp;D3643&amp;E3643&amp;5),"d"),TEXT(INDIRECT(A3643&amp;B3643&amp;C3643&amp;5),"d")))</f>
        <v/>
      </c>
      <c r="O3643" s="15" t="str" cm="1">
        <f t="array" aca="1" ref="O3643" ca="1">IF(OR(INDIRECT(A3643&amp;B3643&amp;C3643&amp;F3643)="",ISNUMBER(INDIRECT(A3643&amp;B3643&amp;C3643&amp;F3643))=FALSE,INDIRECT(A3643&amp;B3643&amp;C3643&amp;F3643)=0),"",HOUR(INDIRECT(A3643&amp;"A"&amp;F3643)))</f>
        <v/>
      </c>
      <c r="P3643" s="15" t="str" cm="1">
        <f t="array" aca="1" ref="P3643" ca="1">IF(OR(INDIRECT(A3643&amp;B3643&amp;C3643&amp;F3643)="",ISNUMBER(INDIRECT(A3643&amp;B3643&amp;C3643&amp;F3643))=FALSE,INDIRECT(A3643&amp;B3643&amp;C3643&amp;F3643)=0),"",MINUTE(INDIRECT(A3643&amp;"A"&amp;F3643)))</f>
        <v/>
      </c>
      <c r="Q3643" s="15" t="str" cm="1">
        <f t="array" aca="1" ref="Q3643" ca="1">IF(OR(INDIRECT(A3643&amp;B3643&amp;C3643&amp;F3643)="",ISNUMBER(INDIRECT(A3643&amp;B3643&amp;C3643&amp;F3643))=FALSE,INDIRECT(A3643&amp;B3643&amp;C3643&amp;F3643)=0),"",O3643)</f>
        <v/>
      </c>
      <c r="R3643" s="15" t="str" cm="1">
        <f t="array" aca="1" ref="R3643" ca="1">IF(OR(INDIRECT(A3643&amp;B3643&amp;C3643&amp;F3643)="",ISNUMBER(INDIRECT(A3643&amp;B3643&amp;C3643&amp;F3643))=FALSE,INDIRECT(A3643&amp;B3643&amp;C3643&amp;F3643)=0),"",P3643+14)</f>
        <v/>
      </c>
      <c r="S3643" s="15" t="str" cm="1">
        <f t="array" aca="1" ref="S3643" ca="1">IF(OR(INDIRECT(A3643&amp;B3643&amp;C3643&amp;F3643)="",ISNUMBER(INDIRECT(A3643&amp;B3643&amp;C3643&amp;F3643))=FALSE,INDIRECT(A3643&amp;B3643&amp;C3643&amp;F3643)=0),"",INDIRECT(A3643&amp;B3643&amp;C3643&amp;F3643))</f>
        <v/>
      </c>
      <c r="T3643" s="15" t="str" cm="1">
        <f t="array" aca="1" ref="T3643" ca="1">IF(OR(INDIRECT(A3643&amp;B3643&amp;C3643&amp;F3643)="",ISNUMBER(INDIRECT(A3643&amp;B3643&amp;C3643&amp;F3643))=FALSE,INDIRECT(A3643&amp;B3643&amp;C3643&amp;F3643)=0),"",0)</f>
        <v/>
      </c>
    </row>
    <row r="3644" spans="1:20">
      <c r="A3644" s="23" t="s">
        <v>912</v>
      </c>
      <c r="B3644" s="23" t="s">
        <v>914</v>
      </c>
      <c r="C3644" s="23" t="str">
        <f t="shared" si="168"/>
        <v>t</v>
      </c>
      <c r="D3644" s="23" t="s">
        <v>914</v>
      </c>
      <c r="E3644" s="23" t="str">
        <f t="shared" si="169"/>
        <v>s</v>
      </c>
      <c r="F3644" s="23">
        <f t="shared" si="170"/>
        <v>13</v>
      </c>
      <c r="G3644" s="23" t="str" cm="1">
        <f t="array" aca="1" ref="G3644" ca="1">IF(OR(INDIRECT(A3644&amp;B3644&amp;C3644&amp;F3644)="",ISNUMBER(INDIRECT(A3644&amp;B3644&amp;C3644&amp;F3644))=FALSE),"",IF(INDIRECT(A3644&amp;B3644&amp;C3644&amp;9)="公開","【（第８期）WEB・コールセンター受付】","【（第８期）医療機関受付】"))</f>
        <v/>
      </c>
      <c r="H3644" s="15" t="str" cm="1">
        <f t="array" aca="1" ref="H3644" ca="1">IF(OR(INDIRECT(A3644&amp;B3644&amp;C3644&amp;F3644)="",ISNUMBER(INDIRECT(A3644&amp;B3644&amp;C3644&amp;F3644))=FALSE,INDIRECT(A3644&amp;B3644&amp;C3644&amp;F3644)=0),"",431001)</f>
        <v/>
      </c>
      <c r="I3644" s="15" t="str" cm="1">
        <f t="array" aca="1" ref="I3644" ca="1">IF(OR(INDIRECT(A3644&amp;B3644&amp;C3644&amp;F3644)="",ISNUMBER(INDIRECT(A3644&amp;B3644&amp;C3644&amp;F3644))=FALSE,INDIRECT(A3644&amp;B3644&amp;C3644&amp;F3644)=0),"",G3644&amp;J3644&amp;"."&amp;TEXT(M3644,"00")&amp;TEXT(N3644,"00")&amp;"."&amp;TEXT(O3644,"00")&amp;TEXT(P3644,"00"))</f>
        <v/>
      </c>
      <c r="J3644" s="15" t="str" cm="1">
        <f t="array" aca="1" ref="J3644" ca="1">IF(OR(INDIRECT(A3644&amp;B3644&amp;C3644&amp;F3644)="",ISNUMBER(INDIRECT(A3644&amp;B3644&amp;C3644&amp;F3644))=FALSE,INDIRECT(A3644&amp;B3644&amp;C3644&amp;F3644)=0),"",予約枠報告様式!$B$2)</f>
        <v/>
      </c>
      <c r="K3644" s="15" t="str" cm="1">
        <f t="array" aca="1" ref="K3644" ca="1">IF(OR(INDIRECT(A3644&amp;B3644&amp;C3644&amp;F3644)="",ISNUMBER(INDIRECT(A3644&amp;B3644&amp;C3644&amp;F3644))=FALSE,INDIRECT(A3644&amp;B3644&amp;C3644&amp;F3644)=0),"",1)</f>
        <v/>
      </c>
      <c r="L3644" s="15" t="str" cm="1">
        <f t="array" aca="1" ref="L3644" ca="1">IF(OR(INDIRECT(A3644&amp;B3644&amp;C3644&amp;F3644)="",ISNUMBER(INDIRECT(A3644&amp;B3644&amp;C3644&amp;F3644))=FALSE,INDIRECT(A3644&amp;B3644&amp;C3644&amp;F3644)=0),"",IF(G3644="【（第８期）医療機関受付】",TEXT(INDIRECT(A3644&amp;D3644&amp;E3644&amp;5),"yyy"),TEXT(INDIRECT(A3644&amp;B3644&amp;C3644&amp;5),"yyy")))</f>
        <v/>
      </c>
      <c r="M3644" s="15" t="str" cm="1">
        <f t="array" aca="1" ref="M3644" ca="1">IF(OR(INDIRECT(A3644&amp;B3644&amp;C3644&amp;F3644)="",ISNUMBER(INDIRECT(A3644&amp;B3644&amp;C3644&amp;F3644))=FALSE,INDIRECT(A3644&amp;B3644&amp;C3644&amp;F3644)=0),"",IF(G3644="【（第８期）医療機関受付】",TEXT(INDIRECT(A3644&amp;D3644&amp;E3644&amp;5),"m"),TEXT(INDIRECT(A3644&amp;B3644&amp;C3644&amp;5),"m")))</f>
        <v/>
      </c>
      <c r="N3644" s="15" t="str" cm="1">
        <f t="array" aca="1" ref="N3644" ca="1">IF(OR(INDIRECT(A3644&amp;B3644&amp;C3644&amp;F3644)="",ISNUMBER(INDIRECT(A3644&amp;B3644&amp;C3644&amp;F3644))=FALSE,INDIRECT(A3644&amp;B3644&amp;C3644&amp;F3644)=0),"",IF(G3644="【（第８期）医療機関受付】",TEXT(INDIRECT(A3644&amp;D3644&amp;E3644&amp;5),"d"),TEXT(INDIRECT(A3644&amp;B3644&amp;C3644&amp;5),"d")))</f>
        <v/>
      </c>
      <c r="O3644" s="15" t="str" cm="1">
        <f t="array" aca="1" ref="O3644" ca="1">IF(OR(INDIRECT(A3644&amp;B3644&amp;C3644&amp;F3644)="",ISNUMBER(INDIRECT(A3644&amp;B3644&amp;C3644&amp;F3644))=FALSE,INDIRECT(A3644&amp;B3644&amp;C3644&amp;F3644)=0),"",HOUR(INDIRECT(A3644&amp;"A"&amp;F3644)))</f>
        <v/>
      </c>
      <c r="P3644" s="15" t="str" cm="1">
        <f t="array" aca="1" ref="P3644" ca="1">IF(OR(INDIRECT(A3644&amp;B3644&amp;C3644&amp;F3644)="",ISNUMBER(INDIRECT(A3644&amp;B3644&amp;C3644&amp;F3644))=FALSE,INDIRECT(A3644&amp;B3644&amp;C3644&amp;F3644)=0),"",MINUTE(INDIRECT(A3644&amp;"A"&amp;F3644)))</f>
        <v/>
      </c>
      <c r="Q3644" s="15" t="str" cm="1">
        <f t="array" aca="1" ref="Q3644" ca="1">IF(OR(INDIRECT(A3644&amp;B3644&amp;C3644&amp;F3644)="",ISNUMBER(INDIRECT(A3644&amp;B3644&amp;C3644&amp;F3644))=FALSE,INDIRECT(A3644&amp;B3644&amp;C3644&amp;F3644)=0),"",O3644)</f>
        <v/>
      </c>
      <c r="R3644" s="15" t="str" cm="1">
        <f t="array" aca="1" ref="R3644" ca="1">IF(OR(INDIRECT(A3644&amp;B3644&amp;C3644&amp;F3644)="",ISNUMBER(INDIRECT(A3644&amp;B3644&amp;C3644&amp;F3644))=FALSE,INDIRECT(A3644&amp;B3644&amp;C3644&amp;F3644)=0),"",P3644+14)</f>
        <v/>
      </c>
      <c r="S3644" s="15" t="str" cm="1">
        <f t="array" aca="1" ref="S3644" ca="1">IF(OR(INDIRECT(A3644&amp;B3644&amp;C3644&amp;F3644)="",ISNUMBER(INDIRECT(A3644&amp;B3644&amp;C3644&amp;F3644))=FALSE,INDIRECT(A3644&amp;B3644&amp;C3644&amp;F3644)=0),"",INDIRECT(A3644&amp;B3644&amp;C3644&amp;F3644))</f>
        <v/>
      </c>
      <c r="T3644" s="15" t="str" cm="1">
        <f t="array" aca="1" ref="T3644" ca="1">IF(OR(INDIRECT(A3644&amp;B3644&amp;C3644&amp;F3644)="",ISNUMBER(INDIRECT(A3644&amp;B3644&amp;C3644&amp;F3644))=FALSE,INDIRECT(A3644&amp;B3644&amp;C3644&amp;F3644)=0),"",0)</f>
        <v/>
      </c>
    </row>
    <row r="3645" spans="1:20">
      <c r="A3645" s="23" t="s">
        <v>912</v>
      </c>
      <c r="B3645" s="23" t="s">
        <v>914</v>
      </c>
      <c r="C3645" s="23" t="str">
        <f t="shared" si="168"/>
        <v>t</v>
      </c>
      <c r="D3645" s="23" t="s">
        <v>914</v>
      </c>
      <c r="E3645" s="23" t="str">
        <f t="shared" si="169"/>
        <v>s</v>
      </c>
      <c r="F3645" s="23">
        <f t="shared" si="170"/>
        <v>14</v>
      </c>
      <c r="G3645" s="23" t="str" cm="1">
        <f t="array" aca="1" ref="G3645" ca="1">IF(OR(INDIRECT(A3645&amp;B3645&amp;C3645&amp;F3645)="",ISNUMBER(INDIRECT(A3645&amp;B3645&amp;C3645&amp;F3645))=FALSE),"",IF(INDIRECT(A3645&amp;B3645&amp;C3645&amp;9)="公開","【（第８期）WEB・コールセンター受付】","【（第８期）医療機関受付】"))</f>
        <v/>
      </c>
      <c r="H3645" s="15" t="str" cm="1">
        <f t="array" aca="1" ref="H3645" ca="1">IF(OR(INDIRECT(A3645&amp;B3645&amp;C3645&amp;F3645)="",ISNUMBER(INDIRECT(A3645&amp;B3645&amp;C3645&amp;F3645))=FALSE,INDIRECT(A3645&amp;B3645&amp;C3645&amp;F3645)=0),"",431001)</f>
        <v/>
      </c>
      <c r="I3645" s="15" t="str" cm="1">
        <f t="array" aca="1" ref="I3645" ca="1">IF(OR(INDIRECT(A3645&amp;B3645&amp;C3645&amp;F3645)="",ISNUMBER(INDIRECT(A3645&amp;B3645&amp;C3645&amp;F3645))=FALSE,INDIRECT(A3645&amp;B3645&amp;C3645&amp;F3645)=0),"",G3645&amp;J3645&amp;"."&amp;TEXT(M3645,"00")&amp;TEXT(N3645,"00")&amp;"."&amp;TEXT(O3645,"00")&amp;TEXT(P3645,"00"))</f>
        <v/>
      </c>
      <c r="J3645" s="15" t="str" cm="1">
        <f t="array" aca="1" ref="J3645" ca="1">IF(OR(INDIRECT(A3645&amp;B3645&amp;C3645&amp;F3645)="",ISNUMBER(INDIRECT(A3645&amp;B3645&amp;C3645&amp;F3645))=FALSE,INDIRECT(A3645&amp;B3645&amp;C3645&amp;F3645)=0),"",予約枠報告様式!$B$2)</f>
        <v/>
      </c>
      <c r="K3645" s="15" t="str" cm="1">
        <f t="array" aca="1" ref="K3645" ca="1">IF(OR(INDIRECT(A3645&amp;B3645&amp;C3645&amp;F3645)="",ISNUMBER(INDIRECT(A3645&amp;B3645&amp;C3645&amp;F3645))=FALSE,INDIRECT(A3645&amp;B3645&amp;C3645&amp;F3645)=0),"",1)</f>
        <v/>
      </c>
      <c r="L3645" s="15" t="str" cm="1">
        <f t="array" aca="1" ref="L3645" ca="1">IF(OR(INDIRECT(A3645&amp;B3645&amp;C3645&amp;F3645)="",ISNUMBER(INDIRECT(A3645&amp;B3645&amp;C3645&amp;F3645))=FALSE,INDIRECT(A3645&amp;B3645&amp;C3645&amp;F3645)=0),"",IF(G3645="【（第８期）医療機関受付】",TEXT(INDIRECT(A3645&amp;D3645&amp;E3645&amp;5),"yyy"),TEXT(INDIRECT(A3645&amp;B3645&amp;C3645&amp;5),"yyy")))</f>
        <v/>
      </c>
      <c r="M3645" s="15" t="str" cm="1">
        <f t="array" aca="1" ref="M3645" ca="1">IF(OR(INDIRECT(A3645&amp;B3645&amp;C3645&amp;F3645)="",ISNUMBER(INDIRECT(A3645&amp;B3645&amp;C3645&amp;F3645))=FALSE,INDIRECT(A3645&amp;B3645&amp;C3645&amp;F3645)=0),"",IF(G3645="【（第８期）医療機関受付】",TEXT(INDIRECT(A3645&amp;D3645&amp;E3645&amp;5),"m"),TEXT(INDIRECT(A3645&amp;B3645&amp;C3645&amp;5),"m")))</f>
        <v/>
      </c>
      <c r="N3645" s="15" t="str" cm="1">
        <f t="array" aca="1" ref="N3645" ca="1">IF(OR(INDIRECT(A3645&amp;B3645&amp;C3645&amp;F3645)="",ISNUMBER(INDIRECT(A3645&amp;B3645&amp;C3645&amp;F3645))=FALSE,INDIRECT(A3645&amp;B3645&amp;C3645&amp;F3645)=0),"",IF(G3645="【（第８期）医療機関受付】",TEXT(INDIRECT(A3645&amp;D3645&amp;E3645&amp;5),"d"),TEXT(INDIRECT(A3645&amp;B3645&amp;C3645&amp;5),"d")))</f>
        <v/>
      </c>
      <c r="O3645" s="15" t="str" cm="1">
        <f t="array" aca="1" ref="O3645" ca="1">IF(OR(INDIRECT(A3645&amp;B3645&amp;C3645&amp;F3645)="",ISNUMBER(INDIRECT(A3645&amp;B3645&amp;C3645&amp;F3645))=FALSE,INDIRECT(A3645&amp;B3645&amp;C3645&amp;F3645)=0),"",HOUR(INDIRECT(A3645&amp;"A"&amp;F3645)))</f>
        <v/>
      </c>
      <c r="P3645" s="15" t="str" cm="1">
        <f t="array" aca="1" ref="P3645" ca="1">IF(OR(INDIRECT(A3645&amp;B3645&amp;C3645&amp;F3645)="",ISNUMBER(INDIRECT(A3645&amp;B3645&amp;C3645&amp;F3645))=FALSE,INDIRECT(A3645&amp;B3645&amp;C3645&amp;F3645)=0),"",MINUTE(INDIRECT(A3645&amp;"A"&amp;F3645)))</f>
        <v/>
      </c>
      <c r="Q3645" s="15" t="str" cm="1">
        <f t="array" aca="1" ref="Q3645" ca="1">IF(OR(INDIRECT(A3645&amp;B3645&amp;C3645&amp;F3645)="",ISNUMBER(INDIRECT(A3645&amp;B3645&amp;C3645&amp;F3645))=FALSE,INDIRECT(A3645&amp;B3645&amp;C3645&amp;F3645)=0),"",O3645)</f>
        <v/>
      </c>
      <c r="R3645" s="15" t="str" cm="1">
        <f t="array" aca="1" ref="R3645" ca="1">IF(OR(INDIRECT(A3645&amp;B3645&amp;C3645&amp;F3645)="",ISNUMBER(INDIRECT(A3645&amp;B3645&amp;C3645&amp;F3645))=FALSE,INDIRECT(A3645&amp;B3645&amp;C3645&amp;F3645)=0),"",P3645+14)</f>
        <v/>
      </c>
      <c r="S3645" s="15" t="str" cm="1">
        <f t="array" aca="1" ref="S3645" ca="1">IF(OR(INDIRECT(A3645&amp;B3645&amp;C3645&amp;F3645)="",ISNUMBER(INDIRECT(A3645&amp;B3645&amp;C3645&amp;F3645))=FALSE,INDIRECT(A3645&amp;B3645&amp;C3645&amp;F3645)=0),"",INDIRECT(A3645&amp;B3645&amp;C3645&amp;F3645))</f>
        <v/>
      </c>
      <c r="T3645" s="15" t="str" cm="1">
        <f t="array" aca="1" ref="T3645" ca="1">IF(OR(INDIRECT(A3645&amp;B3645&amp;C3645&amp;F3645)="",ISNUMBER(INDIRECT(A3645&amp;B3645&amp;C3645&amp;F3645))=FALSE,INDIRECT(A3645&amp;B3645&amp;C3645&amp;F3645)=0),"",0)</f>
        <v/>
      </c>
    </row>
    <row r="3646" spans="1:20">
      <c r="A3646" s="23" t="s">
        <v>912</v>
      </c>
      <c r="B3646" s="23" t="s">
        <v>914</v>
      </c>
      <c r="C3646" s="23" t="str">
        <f t="shared" si="168"/>
        <v>t</v>
      </c>
      <c r="D3646" s="23" t="s">
        <v>914</v>
      </c>
      <c r="E3646" s="23" t="str">
        <f t="shared" si="169"/>
        <v>s</v>
      </c>
      <c r="F3646" s="23">
        <f t="shared" si="170"/>
        <v>15</v>
      </c>
      <c r="G3646" s="23" t="str" cm="1">
        <f t="array" aca="1" ref="G3646" ca="1">IF(OR(INDIRECT(A3646&amp;B3646&amp;C3646&amp;F3646)="",ISNUMBER(INDIRECT(A3646&amp;B3646&amp;C3646&amp;F3646))=FALSE),"",IF(INDIRECT(A3646&amp;B3646&amp;C3646&amp;9)="公開","【（第８期）WEB・コールセンター受付】","【（第８期）医療機関受付】"))</f>
        <v/>
      </c>
      <c r="H3646" s="15" t="str" cm="1">
        <f t="array" aca="1" ref="H3646" ca="1">IF(OR(INDIRECT(A3646&amp;B3646&amp;C3646&amp;F3646)="",ISNUMBER(INDIRECT(A3646&amp;B3646&amp;C3646&amp;F3646))=FALSE,INDIRECT(A3646&amp;B3646&amp;C3646&amp;F3646)=0),"",431001)</f>
        <v/>
      </c>
      <c r="I3646" s="15" t="str" cm="1">
        <f t="array" aca="1" ref="I3646" ca="1">IF(OR(INDIRECT(A3646&amp;B3646&amp;C3646&amp;F3646)="",ISNUMBER(INDIRECT(A3646&amp;B3646&amp;C3646&amp;F3646))=FALSE,INDIRECT(A3646&amp;B3646&amp;C3646&amp;F3646)=0),"",G3646&amp;J3646&amp;"."&amp;TEXT(M3646,"00")&amp;TEXT(N3646,"00")&amp;"."&amp;TEXT(O3646,"00")&amp;TEXT(P3646,"00"))</f>
        <v/>
      </c>
      <c r="J3646" s="15" t="str" cm="1">
        <f t="array" aca="1" ref="J3646" ca="1">IF(OR(INDIRECT(A3646&amp;B3646&amp;C3646&amp;F3646)="",ISNUMBER(INDIRECT(A3646&amp;B3646&amp;C3646&amp;F3646))=FALSE,INDIRECT(A3646&amp;B3646&amp;C3646&amp;F3646)=0),"",予約枠報告様式!$B$2)</f>
        <v/>
      </c>
      <c r="K3646" s="15" t="str" cm="1">
        <f t="array" aca="1" ref="K3646" ca="1">IF(OR(INDIRECT(A3646&amp;B3646&amp;C3646&amp;F3646)="",ISNUMBER(INDIRECT(A3646&amp;B3646&amp;C3646&amp;F3646))=FALSE,INDIRECT(A3646&amp;B3646&amp;C3646&amp;F3646)=0),"",1)</f>
        <v/>
      </c>
      <c r="L3646" s="15" t="str" cm="1">
        <f t="array" aca="1" ref="L3646" ca="1">IF(OR(INDIRECT(A3646&amp;B3646&amp;C3646&amp;F3646)="",ISNUMBER(INDIRECT(A3646&amp;B3646&amp;C3646&amp;F3646))=FALSE,INDIRECT(A3646&amp;B3646&amp;C3646&amp;F3646)=0),"",IF(G3646="【（第８期）医療機関受付】",TEXT(INDIRECT(A3646&amp;D3646&amp;E3646&amp;5),"yyy"),TEXT(INDIRECT(A3646&amp;B3646&amp;C3646&amp;5),"yyy")))</f>
        <v/>
      </c>
      <c r="M3646" s="15" t="str" cm="1">
        <f t="array" aca="1" ref="M3646" ca="1">IF(OR(INDIRECT(A3646&amp;B3646&amp;C3646&amp;F3646)="",ISNUMBER(INDIRECT(A3646&amp;B3646&amp;C3646&amp;F3646))=FALSE,INDIRECT(A3646&amp;B3646&amp;C3646&amp;F3646)=0),"",IF(G3646="【（第８期）医療機関受付】",TEXT(INDIRECT(A3646&amp;D3646&amp;E3646&amp;5),"m"),TEXT(INDIRECT(A3646&amp;B3646&amp;C3646&amp;5),"m")))</f>
        <v/>
      </c>
      <c r="N3646" s="15" t="str" cm="1">
        <f t="array" aca="1" ref="N3646" ca="1">IF(OR(INDIRECT(A3646&amp;B3646&amp;C3646&amp;F3646)="",ISNUMBER(INDIRECT(A3646&amp;B3646&amp;C3646&amp;F3646))=FALSE,INDIRECT(A3646&amp;B3646&amp;C3646&amp;F3646)=0),"",IF(G3646="【（第８期）医療機関受付】",TEXT(INDIRECT(A3646&amp;D3646&amp;E3646&amp;5),"d"),TEXT(INDIRECT(A3646&amp;B3646&amp;C3646&amp;5),"d")))</f>
        <v/>
      </c>
      <c r="O3646" s="15" t="str" cm="1">
        <f t="array" aca="1" ref="O3646" ca="1">IF(OR(INDIRECT(A3646&amp;B3646&amp;C3646&amp;F3646)="",ISNUMBER(INDIRECT(A3646&amp;B3646&amp;C3646&amp;F3646))=FALSE,INDIRECT(A3646&amp;B3646&amp;C3646&amp;F3646)=0),"",HOUR(INDIRECT(A3646&amp;"A"&amp;F3646)))</f>
        <v/>
      </c>
      <c r="P3646" s="15" t="str" cm="1">
        <f t="array" aca="1" ref="P3646" ca="1">IF(OR(INDIRECT(A3646&amp;B3646&amp;C3646&amp;F3646)="",ISNUMBER(INDIRECT(A3646&amp;B3646&amp;C3646&amp;F3646))=FALSE,INDIRECT(A3646&amp;B3646&amp;C3646&amp;F3646)=0),"",MINUTE(INDIRECT(A3646&amp;"A"&amp;F3646)))</f>
        <v/>
      </c>
      <c r="Q3646" s="15" t="str" cm="1">
        <f t="array" aca="1" ref="Q3646" ca="1">IF(OR(INDIRECT(A3646&amp;B3646&amp;C3646&amp;F3646)="",ISNUMBER(INDIRECT(A3646&amp;B3646&amp;C3646&amp;F3646))=FALSE,INDIRECT(A3646&amp;B3646&amp;C3646&amp;F3646)=0),"",O3646)</f>
        <v/>
      </c>
      <c r="R3646" s="15" t="str" cm="1">
        <f t="array" aca="1" ref="R3646" ca="1">IF(OR(INDIRECT(A3646&amp;B3646&amp;C3646&amp;F3646)="",ISNUMBER(INDIRECT(A3646&amp;B3646&amp;C3646&amp;F3646))=FALSE,INDIRECT(A3646&amp;B3646&amp;C3646&amp;F3646)=0),"",P3646+14)</f>
        <v/>
      </c>
      <c r="S3646" s="15" t="str" cm="1">
        <f t="array" aca="1" ref="S3646" ca="1">IF(OR(INDIRECT(A3646&amp;B3646&amp;C3646&amp;F3646)="",ISNUMBER(INDIRECT(A3646&amp;B3646&amp;C3646&amp;F3646))=FALSE,INDIRECT(A3646&amp;B3646&amp;C3646&amp;F3646)=0),"",INDIRECT(A3646&amp;B3646&amp;C3646&amp;F3646))</f>
        <v/>
      </c>
      <c r="T3646" s="15" t="str" cm="1">
        <f t="array" aca="1" ref="T3646" ca="1">IF(OR(INDIRECT(A3646&amp;B3646&amp;C3646&amp;F3646)="",ISNUMBER(INDIRECT(A3646&amp;B3646&amp;C3646&amp;F3646))=FALSE,INDIRECT(A3646&amp;B3646&amp;C3646&amp;F3646)=0),"",0)</f>
        <v/>
      </c>
    </row>
    <row r="3647" spans="1:20">
      <c r="A3647" s="23" t="s">
        <v>912</v>
      </c>
      <c r="B3647" s="23" t="s">
        <v>914</v>
      </c>
      <c r="C3647" s="23" t="str">
        <f t="shared" si="168"/>
        <v>t</v>
      </c>
      <c r="D3647" s="23" t="s">
        <v>914</v>
      </c>
      <c r="E3647" s="23" t="str">
        <f t="shared" si="169"/>
        <v>s</v>
      </c>
      <c r="F3647" s="23">
        <f t="shared" si="170"/>
        <v>16</v>
      </c>
      <c r="G3647" s="23" t="str" cm="1">
        <f t="array" aca="1" ref="G3647" ca="1">IF(OR(INDIRECT(A3647&amp;B3647&amp;C3647&amp;F3647)="",ISNUMBER(INDIRECT(A3647&amp;B3647&amp;C3647&amp;F3647))=FALSE),"",IF(INDIRECT(A3647&amp;B3647&amp;C3647&amp;9)="公開","【（第８期）WEB・コールセンター受付】","【（第８期）医療機関受付】"))</f>
        <v/>
      </c>
      <c r="H3647" s="15" t="str" cm="1">
        <f t="array" aca="1" ref="H3647" ca="1">IF(OR(INDIRECT(A3647&amp;B3647&amp;C3647&amp;F3647)="",ISNUMBER(INDIRECT(A3647&amp;B3647&amp;C3647&amp;F3647))=FALSE,INDIRECT(A3647&amp;B3647&amp;C3647&amp;F3647)=0),"",431001)</f>
        <v/>
      </c>
      <c r="I3647" s="15" t="str" cm="1">
        <f t="array" aca="1" ref="I3647" ca="1">IF(OR(INDIRECT(A3647&amp;B3647&amp;C3647&amp;F3647)="",ISNUMBER(INDIRECT(A3647&amp;B3647&amp;C3647&amp;F3647))=FALSE,INDIRECT(A3647&amp;B3647&amp;C3647&amp;F3647)=0),"",G3647&amp;J3647&amp;"."&amp;TEXT(M3647,"00")&amp;TEXT(N3647,"00")&amp;"."&amp;TEXT(O3647,"00")&amp;TEXT(P3647,"00"))</f>
        <v/>
      </c>
      <c r="J3647" s="15" t="str" cm="1">
        <f t="array" aca="1" ref="J3647" ca="1">IF(OR(INDIRECT(A3647&amp;B3647&amp;C3647&amp;F3647)="",ISNUMBER(INDIRECT(A3647&amp;B3647&amp;C3647&amp;F3647))=FALSE,INDIRECT(A3647&amp;B3647&amp;C3647&amp;F3647)=0),"",予約枠報告様式!$B$2)</f>
        <v/>
      </c>
      <c r="K3647" s="15" t="str" cm="1">
        <f t="array" aca="1" ref="K3647" ca="1">IF(OR(INDIRECT(A3647&amp;B3647&amp;C3647&amp;F3647)="",ISNUMBER(INDIRECT(A3647&amp;B3647&amp;C3647&amp;F3647))=FALSE,INDIRECT(A3647&amp;B3647&amp;C3647&amp;F3647)=0),"",1)</f>
        <v/>
      </c>
      <c r="L3647" s="15" t="str" cm="1">
        <f t="array" aca="1" ref="L3647" ca="1">IF(OR(INDIRECT(A3647&amp;B3647&amp;C3647&amp;F3647)="",ISNUMBER(INDIRECT(A3647&amp;B3647&amp;C3647&amp;F3647))=FALSE,INDIRECT(A3647&amp;B3647&amp;C3647&amp;F3647)=0),"",IF(G3647="【（第８期）医療機関受付】",TEXT(INDIRECT(A3647&amp;D3647&amp;E3647&amp;5),"yyy"),TEXT(INDIRECT(A3647&amp;B3647&amp;C3647&amp;5),"yyy")))</f>
        <v/>
      </c>
      <c r="M3647" s="15" t="str" cm="1">
        <f t="array" aca="1" ref="M3647" ca="1">IF(OR(INDIRECT(A3647&amp;B3647&amp;C3647&amp;F3647)="",ISNUMBER(INDIRECT(A3647&amp;B3647&amp;C3647&amp;F3647))=FALSE,INDIRECT(A3647&amp;B3647&amp;C3647&amp;F3647)=0),"",IF(G3647="【（第８期）医療機関受付】",TEXT(INDIRECT(A3647&amp;D3647&amp;E3647&amp;5),"m"),TEXT(INDIRECT(A3647&amp;B3647&amp;C3647&amp;5),"m")))</f>
        <v/>
      </c>
      <c r="N3647" s="15" t="str" cm="1">
        <f t="array" aca="1" ref="N3647" ca="1">IF(OR(INDIRECT(A3647&amp;B3647&amp;C3647&amp;F3647)="",ISNUMBER(INDIRECT(A3647&amp;B3647&amp;C3647&amp;F3647))=FALSE,INDIRECT(A3647&amp;B3647&amp;C3647&amp;F3647)=0),"",IF(G3647="【（第８期）医療機関受付】",TEXT(INDIRECT(A3647&amp;D3647&amp;E3647&amp;5),"d"),TEXT(INDIRECT(A3647&amp;B3647&amp;C3647&amp;5),"d")))</f>
        <v/>
      </c>
      <c r="O3647" s="15" t="str" cm="1">
        <f t="array" aca="1" ref="O3647" ca="1">IF(OR(INDIRECT(A3647&amp;B3647&amp;C3647&amp;F3647)="",ISNUMBER(INDIRECT(A3647&amp;B3647&amp;C3647&amp;F3647))=FALSE,INDIRECT(A3647&amp;B3647&amp;C3647&amp;F3647)=0),"",HOUR(INDIRECT(A3647&amp;"A"&amp;F3647)))</f>
        <v/>
      </c>
      <c r="P3647" s="15" t="str" cm="1">
        <f t="array" aca="1" ref="P3647" ca="1">IF(OR(INDIRECT(A3647&amp;B3647&amp;C3647&amp;F3647)="",ISNUMBER(INDIRECT(A3647&amp;B3647&amp;C3647&amp;F3647))=FALSE,INDIRECT(A3647&amp;B3647&amp;C3647&amp;F3647)=0),"",MINUTE(INDIRECT(A3647&amp;"A"&amp;F3647)))</f>
        <v/>
      </c>
      <c r="Q3647" s="15" t="str" cm="1">
        <f t="array" aca="1" ref="Q3647" ca="1">IF(OR(INDIRECT(A3647&amp;B3647&amp;C3647&amp;F3647)="",ISNUMBER(INDIRECT(A3647&amp;B3647&amp;C3647&amp;F3647))=FALSE,INDIRECT(A3647&amp;B3647&amp;C3647&amp;F3647)=0),"",O3647)</f>
        <v/>
      </c>
      <c r="R3647" s="15" t="str" cm="1">
        <f t="array" aca="1" ref="R3647" ca="1">IF(OR(INDIRECT(A3647&amp;B3647&amp;C3647&amp;F3647)="",ISNUMBER(INDIRECT(A3647&amp;B3647&amp;C3647&amp;F3647))=FALSE,INDIRECT(A3647&amp;B3647&amp;C3647&amp;F3647)=0),"",P3647+14)</f>
        <v/>
      </c>
      <c r="S3647" s="15" t="str" cm="1">
        <f t="array" aca="1" ref="S3647" ca="1">IF(OR(INDIRECT(A3647&amp;B3647&amp;C3647&amp;F3647)="",ISNUMBER(INDIRECT(A3647&amp;B3647&amp;C3647&amp;F3647))=FALSE,INDIRECT(A3647&amp;B3647&amp;C3647&amp;F3647)=0),"",INDIRECT(A3647&amp;B3647&amp;C3647&amp;F3647))</f>
        <v/>
      </c>
      <c r="T3647" s="15" t="str" cm="1">
        <f t="array" aca="1" ref="T3647" ca="1">IF(OR(INDIRECT(A3647&amp;B3647&amp;C3647&amp;F3647)="",ISNUMBER(INDIRECT(A3647&amp;B3647&amp;C3647&amp;F3647))=FALSE,INDIRECT(A3647&amp;B3647&amp;C3647&amp;F3647)=0),"",0)</f>
        <v/>
      </c>
    </row>
    <row r="3648" spans="1:20">
      <c r="A3648" s="23" t="s">
        <v>912</v>
      </c>
      <c r="B3648" s="23" t="s">
        <v>914</v>
      </c>
      <c r="C3648" s="23" t="str">
        <f t="shared" si="168"/>
        <v>t</v>
      </c>
      <c r="D3648" s="23" t="s">
        <v>914</v>
      </c>
      <c r="E3648" s="23" t="str">
        <f t="shared" si="169"/>
        <v>s</v>
      </c>
      <c r="F3648" s="23">
        <f t="shared" si="170"/>
        <v>17</v>
      </c>
      <c r="G3648" s="23" t="str" cm="1">
        <f t="array" aca="1" ref="G3648" ca="1">IF(OR(INDIRECT(A3648&amp;B3648&amp;C3648&amp;F3648)="",ISNUMBER(INDIRECT(A3648&amp;B3648&amp;C3648&amp;F3648))=FALSE),"",IF(INDIRECT(A3648&amp;B3648&amp;C3648&amp;9)="公開","【（第８期）WEB・コールセンター受付】","【（第８期）医療機関受付】"))</f>
        <v/>
      </c>
      <c r="H3648" s="15" t="str" cm="1">
        <f t="array" aca="1" ref="H3648" ca="1">IF(OR(INDIRECT(A3648&amp;B3648&amp;C3648&amp;F3648)="",ISNUMBER(INDIRECT(A3648&amp;B3648&amp;C3648&amp;F3648))=FALSE,INDIRECT(A3648&amp;B3648&amp;C3648&amp;F3648)=0),"",431001)</f>
        <v/>
      </c>
      <c r="I3648" s="15" t="str" cm="1">
        <f t="array" aca="1" ref="I3648" ca="1">IF(OR(INDIRECT(A3648&amp;B3648&amp;C3648&amp;F3648)="",ISNUMBER(INDIRECT(A3648&amp;B3648&amp;C3648&amp;F3648))=FALSE,INDIRECT(A3648&amp;B3648&amp;C3648&amp;F3648)=0),"",G3648&amp;J3648&amp;"."&amp;TEXT(M3648,"00")&amp;TEXT(N3648,"00")&amp;"."&amp;TEXT(O3648,"00")&amp;TEXT(P3648,"00"))</f>
        <v/>
      </c>
      <c r="J3648" s="15" t="str" cm="1">
        <f t="array" aca="1" ref="J3648" ca="1">IF(OR(INDIRECT(A3648&amp;B3648&amp;C3648&amp;F3648)="",ISNUMBER(INDIRECT(A3648&amp;B3648&amp;C3648&amp;F3648))=FALSE,INDIRECT(A3648&amp;B3648&amp;C3648&amp;F3648)=0),"",予約枠報告様式!$B$2)</f>
        <v/>
      </c>
      <c r="K3648" s="15" t="str" cm="1">
        <f t="array" aca="1" ref="K3648" ca="1">IF(OR(INDIRECT(A3648&amp;B3648&amp;C3648&amp;F3648)="",ISNUMBER(INDIRECT(A3648&amp;B3648&amp;C3648&amp;F3648))=FALSE,INDIRECT(A3648&amp;B3648&amp;C3648&amp;F3648)=0),"",1)</f>
        <v/>
      </c>
      <c r="L3648" s="15" t="str" cm="1">
        <f t="array" aca="1" ref="L3648" ca="1">IF(OR(INDIRECT(A3648&amp;B3648&amp;C3648&amp;F3648)="",ISNUMBER(INDIRECT(A3648&amp;B3648&amp;C3648&amp;F3648))=FALSE,INDIRECT(A3648&amp;B3648&amp;C3648&amp;F3648)=0),"",IF(G3648="【（第８期）医療機関受付】",TEXT(INDIRECT(A3648&amp;D3648&amp;E3648&amp;5),"yyy"),TEXT(INDIRECT(A3648&amp;B3648&amp;C3648&amp;5),"yyy")))</f>
        <v/>
      </c>
      <c r="M3648" s="15" t="str" cm="1">
        <f t="array" aca="1" ref="M3648" ca="1">IF(OR(INDIRECT(A3648&amp;B3648&amp;C3648&amp;F3648)="",ISNUMBER(INDIRECT(A3648&amp;B3648&amp;C3648&amp;F3648))=FALSE,INDIRECT(A3648&amp;B3648&amp;C3648&amp;F3648)=0),"",IF(G3648="【（第８期）医療機関受付】",TEXT(INDIRECT(A3648&amp;D3648&amp;E3648&amp;5),"m"),TEXT(INDIRECT(A3648&amp;B3648&amp;C3648&amp;5),"m")))</f>
        <v/>
      </c>
      <c r="N3648" s="15" t="str" cm="1">
        <f t="array" aca="1" ref="N3648" ca="1">IF(OR(INDIRECT(A3648&amp;B3648&amp;C3648&amp;F3648)="",ISNUMBER(INDIRECT(A3648&amp;B3648&amp;C3648&amp;F3648))=FALSE,INDIRECT(A3648&amp;B3648&amp;C3648&amp;F3648)=0),"",IF(G3648="【（第８期）医療機関受付】",TEXT(INDIRECT(A3648&amp;D3648&amp;E3648&amp;5),"d"),TEXT(INDIRECT(A3648&amp;B3648&amp;C3648&amp;5),"d")))</f>
        <v/>
      </c>
      <c r="O3648" s="15" t="str" cm="1">
        <f t="array" aca="1" ref="O3648" ca="1">IF(OR(INDIRECT(A3648&amp;B3648&amp;C3648&amp;F3648)="",ISNUMBER(INDIRECT(A3648&amp;B3648&amp;C3648&amp;F3648))=FALSE,INDIRECT(A3648&amp;B3648&amp;C3648&amp;F3648)=0),"",HOUR(INDIRECT(A3648&amp;"A"&amp;F3648)))</f>
        <v/>
      </c>
      <c r="P3648" s="15" t="str" cm="1">
        <f t="array" aca="1" ref="P3648" ca="1">IF(OR(INDIRECT(A3648&amp;B3648&amp;C3648&amp;F3648)="",ISNUMBER(INDIRECT(A3648&amp;B3648&amp;C3648&amp;F3648))=FALSE,INDIRECT(A3648&amp;B3648&amp;C3648&amp;F3648)=0),"",MINUTE(INDIRECT(A3648&amp;"A"&amp;F3648)))</f>
        <v/>
      </c>
      <c r="Q3648" s="15" t="str" cm="1">
        <f t="array" aca="1" ref="Q3648" ca="1">IF(OR(INDIRECT(A3648&amp;B3648&amp;C3648&amp;F3648)="",ISNUMBER(INDIRECT(A3648&amp;B3648&amp;C3648&amp;F3648))=FALSE,INDIRECT(A3648&amp;B3648&amp;C3648&amp;F3648)=0),"",O3648)</f>
        <v/>
      </c>
      <c r="R3648" s="15" t="str" cm="1">
        <f t="array" aca="1" ref="R3648" ca="1">IF(OR(INDIRECT(A3648&amp;B3648&amp;C3648&amp;F3648)="",ISNUMBER(INDIRECT(A3648&amp;B3648&amp;C3648&amp;F3648))=FALSE,INDIRECT(A3648&amp;B3648&amp;C3648&amp;F3648)=0),"",P3648+14)</f>
        <v/>
      </c>
      <c r="S3648" s="15" t="str" cm="1">
        <f t="array" aca="1" ref="S3648" ca="1">IF(OR(INDIRECT(A3648&amp;B3648&amp;C3648&amp;F3648)="",ISNUMBER(INDIRECT(A3648&amp;B3648&amp;C3648&amp;F3648))=FALSE,INDIRECT(A3648&amp;B3648&amp;C3648&amp;F3648)=0),"",INDIRECT(A3648&amp;B3648&amp;C3648&amp;F3648))</f>
        <v/>
      </c>
      <c r="T3648" s="15" t="str" cm="1">
        <f t="array" aca="1" ref="T3648" ca="1">IF(OR(INDIRECT(A3648&amp;B3648&amp;C3648&amp;F3648)="",ISNUMBER(INDIRECT(A3648&amp;B3648&amp;C3648&amp;F3648))=FALSE,INDIRECT(A3648&amp;B3648&amp;C3648&amp;F3648)=0),"",0)</f>
        <v/>
      </c>
    </row>
    <row r="3649" spans="1:20">
      <c r="A3649" s="23" t="s">
        <v>912</v>
      </c>
      <c r="B3649" s="23" t="s">
        <v>914</v>
      </c>
      <c r="C3649" s="23" t="str">
        <f t="shared" si="168"/>
        <v>t</v>
      </c>
      <c r="D3649" s="23" t="s">
        <v>914</v>
      </c>
      <c r="E3649" s="23" t="str">
        <f t="shared" si="169"/>
        <v>s</v>
      </c>
      <c r="F3649" s="23">
        <f t="shared" si="170"/>
        <v>18</v>
      </c>
      <c r="G3649" s="23" t="str" cm="1">
        <f t="array" aca="1" ref="G3649" ca="1">IF(OR(INDIRECT(A3649&amp;B3649&amp;C3649&amp;F3649)="",ISNUMBER(INDIRECT(A3649&amp;B3649&amp;C3649&amp;F3649))=FALSE),"",IF(INDIRECT(A3649&amp;B3649&amp;C3649&amp;9)="公開","【（第８期）WEB・コールセンター受付】","【（第８期）医療機関受付】"))</f>
        <v/>
      </c>
      <c r="H3649" s="15" t="str" cm="1">
        <f t="array" aca="1" ref="H3649" ca="1">IF(OR(INDIRECT(A3649&amp;B3649&amp;C3649&amp;F3649)="",ISNUMBER(INDIRECT(A3649&amp;B3649&amp;C3649&amp;F3649))=FALSE,INDIRECT(A3649&amp;B3649&amp;C3649&amp;F3649)=0),"",431001)</f>
        <v/>
      </c>
      <c r="I3649" s="15" t="str" cm="1">
        <f t="array" aca="1" ref="I3649" ca="1">IF(OR(INDIRECT(A3649&amp;B3649&amp;C3649&amp;F3649)="",ISNUMBER(INDIRECT(A3649&amp;B3649&amp;C3649&amp;F3649))=FALSE,INDIRECT(A3649&amp;B3649&amp;C3649&amp;F3649)=0),"",G3649&amp;J3649&amp;"."&amp;TEXT(M3649,"00")&amp;TEXT(N3649,"00")&amp;"."&amp;TEXT(O3649,"00")&amp;TEXT(P3649,"00"))</f>
        <v/>
      </c>
      <c r="J3649" s="15" t="str" cm="1">
        <f t="array" aca="1" ref="J3649" ca="1">IF(OR(INDIRECT(A3649&amp;B3649&amp;C3649&amp;F3649)="",ISNUMBER(INDIRECT(A3649&amp;B3649&amp;C3649&amp;F3649))=FALSE,INDIRECT(A3649&amp;B3649&amp;C3649&amp;F3649)=0),"",予約枠報告様式!$B$2)</f>
        <v/>
      </c>
      <c r="K3649" s="15" t="str" cm="1">
        <f t="array" aca="1" ref="K3649" ca="1">IF(OR(INDIRECT(A3649&amp;B3649&amp;C3649&amp;F3649)="",ISNUMBER(INDIRECT(A3649&amp;B3649&amp;C3649&amp;F3649))=FALSE,INDIRECT(A3649&amp;B3649&amp;C3649&amp;F3649)=0),"",1)</f>
        <v/>
      </c>
      <c r="L3649" s="15" t="str" cm="1">
        <f t="array" aca="1" ref="L3649" ca="1">IF(OR(INDIRECT(A3649&amp;B3649&amp;C3649&amp;F3649)="",ISNUMBER(INDIRECT(A3649&amp;B3649&amp;C3649&amp;F3649))=FALSE,INDIRECT(A3649&amp;B3649&amp;C3649&amp;F3649)=0),"",IF(G3649="【（第８期）医療機関受付】",TEXT(INDIRECT(A3649&amp;D3649&amp;E3649&amp;5),"yyy"),TEXT(INDIRECT(A3649&amp;B3649&amp;C3649&amp;5),"yyy")))</f>
        <v/>
      </c>
      <c r="M3649" s="15" t="str" cm="1">
        <f t="array" aca="1" ref="M3649" ca="1">IF(OR(INDIRECT(A3649&amp;B3649&amp;C3649&amp;F3649)="",ISNUMBER(INDIRECT(A3649&amp;B3649&amp;C3649&amp;F3649))=FALSE,INDIRECT(A3649&amp;B3649&amp;C3649&amp;F3649)=0),"",IF(G3649="【（第８期）医療機関受付】",TEXT(INDIRECT(A3649&amp;D3649&amp;E3649&amp;5),"m"),TEXT(INDIRECT(A3649&amp;B3649&amp;C3649&amp;5),"m")))</f>
        <v/>
      </c>
      <c r="N3649" s="15" t="str" cm="1">
        <f t="array" aca="1" ref="N3649" ca="1">IF(OR(INDIRECT(A3649&amp;B3649&amp;C3649&amp;F3649)="",ISNUMBER(INDIRECT(A3649&amp;B3649&amp;C3649&amp;F3649))=FALSE,INDIRECT(A3649&amp;B3649&amp;C3649&amp;F3649)=0),"",IF(G3649="【（第８期）医療機関受付】",TEXT(INDIRECT(A3649&amp;D3649&amp;E3649&amp;5),"d"),TEXT(INDIRECT(A3649&amp;B3649&amp;C3649&amp;5),"d")))</f>
        <v/>
      </c>
      <c r="O3649" s="15" t="str" cm="1">
        <f t="array" aca="1" ref="O3649" ca="1">IF(OR(INDIRECT(A3649&amp;B3649&amp;C3649&amp;F3649)="",ISNUMBER(INDIRECT(A3649&amp;B3649&amp;C3649&amp;F3649))=FALSE,INDIRECT(A3649&amp;B3649&amp;C3649&amp;F3649)=0),"",HOUR(INDIRECT(A3649&amp;"A"&amp;F3649)))</f>
        <v/>
      </c>
      <c r="P3649" s="15" t="str" cm="1">
        <f t="array" aca="1" ref="P3649" ca="1">IF(OR(INDIRECT(A3649&amp;B3649&amp;C3649&amp;F3649)="",ISNUMBER(INDIRECT(A3649&amp;B3649&amp;C3649&amp;F3649))=FALSE,INDIRECT(A3649&amp;B3649&amp;C3649&amp;F3649)=0),"",MINUTE(INDIRECT(A3649&amp;"A"&amp;F3649)))</f>
        <v/>
      </c>
      <c r="Q3649" s="15" t="str" cm="1">
        <f t="array" aca="1" ref="Q3649" ca="1">IF(OR(INDIRECT(A3649&amp;B3649&amp;C3649&amp;F3649)="",ISNUMBER(INDIRECT(A3649&amp;B3649&amp;C3649&amp;F3649))=FALSE,INDIRECT(A3649&amp;B3649&amp;C3649&amp;F3649)=0),"",O3649)</f>
        <v/>
      </c>
      <c r="R3649" s="15" t="str" cm="1">
        <f t="array" aca="1" ref="R3649" ca="1">IF(OR(INDIRECT(A3649&amp;B3649&amp;C3649&amp;F3649)="",ISNUMBER(INDIRECT(A3649&amp;B3649&amp;C3649&amp;F3649))=FALSE,INDIRECT(A3649&amp;B3649&amp;C3649&amp;F3649)=0),"",P3649+14)</f>
        <v/>
      </c>
      <c r="S3649" s="15" t="str" cm="1">
        <f t="array" aca="1" ref="S3649" ca="1">IF(OR(INDIRECT(A3649&amp;B3649&amp;C3649&amp;F3649)="",ISNUMBER(INDIRECT(A3649&amp;B3649&amp;C3649&amp;F3649))=FALSE,INDIRECT(A3649&amp;B3649&amp;C3649&amp;F3649)=0),"",INDIRECT(A3649&amp;B3649&amp;C3649&amp;F3649))</f>
        <v/>
      </c>
      <c r="T3649" s="15" t="str" cm="1">
        <f t="array" aca="1" ref="T3649" ca="1">IF(OR(INDIRECT(A3649&amp;B3649&amp;C3649&amp;F3649)="",ISNUMBER(INDIRECT(A3649&amp;B3649&amp;C3649&amp;F3649))=FALSE,INDIRECT(A3649&amp;B3649&amp;C3649&amp;F3649)=0),"",0)</f>
        <v/>
      </c>
    </row>
    <row r="3650" spans="1:20">
      <c r="A3650" s="23" t="s">
        <v>912</v>
      </c>
      <c r="B3650" s="23" t="s">
        <v>914</v>
      </c>
      <c r="C3650" s="23" t="str">
        <f t="shared" si="168"/>
        <v>t</v>
      </c>
      <c r="D3650" s="23" t="s">
        <v>914</v>
      </c>
      <c r="E3650" s="23" t="str">
        <f t="shared" si="169"/>
        <v>s</v>
      </c>
      <c r="F3650" s="23">
        <f t="shared" si="170"/>
        <v>19</v>
      </c>
      <c r="G3650" s="23" t="str" cm="1">
        <f t="array" aca="1" ref="G3650" ca="1">IF(OR(INDIRECT(A3650&amp;B3650&amp;C3650&amp;F3650)="",ISNUMBER(INDIRECT(A3650&amp;B3650&amp;C3650&amp;F3650))=FALSE),"",IF(INDIRECT(A3650&amp;B3650&amp;C3650&amp;9)="公開","【（第８期）WEB・コールセンター受付】","【（第８期）医療機関受付】"))</f>
        <v/>
      </c>
      <c r="H3650" s="15" t="str" cm="1">
        <f t="array" aca="1" ref="H3650" ca="1">IF(OR(INDIRECT(A3650&amp;B3650&amp;C3650&amp;F3650)="",ISNUMBER(INDIRECT(A3650&amp;B3650&amp;C3650&amp;F3650))=FALSE,INDIRECT(A3650&amp;B3650&amp;C3650&amp;F3650)=0),"",431001)</f>
        <v/>
      </c>
      <c r="I3650" s="15" t="str" cm="1">
        <f t="array" aca="1" ref="I3650" ca="1">IF(OR(INDIRECT(A3650&amp;B3650&amp;C3650&amp;F3650)="",ISNUMBER(INDIRECT(A3650&amp;B3650&amp;C3650&amp;F3650))=FALSE,INDIRECT(A3650&amp;B3650&amp;C3650&amp;F3650)=0),"",G3650&amp;J3650&amp;"."&amp;TEXT(M3650,"00")&amp;TEXT(N3650,"00")&amp;"."&amp;TEXT(O3650,"00")&amp;TEXT(P3650,"00"))</f>
        <v/>
      </c>
      <c r="J3650" s="15" t="str" cm="1">
        <f t="array" aca="1" ref="J3650" ca="1">IF(OR(INDIRECT(A3650&amp;B3650&amp;C3650&amp;F3650)="",ISNUMBER(INDIRECT(A3650&amp;B3650&amp;C3650&amp;F3650))=FALSE,INDIRECT(A3650&amp;B3650&amp;C3650&amp;F3650)=0),"",予約枠報告様式!$B$2)</f>
        <v/>
      </c>
      <c r="K3650" s="15" t="str" cm="1">
        <f t="array" aca="1" ref="K3650" ca="1">IF(OR(INDIRECT(A3650&amp;B3650&amp;C3650&amp;F3650)="",ISNUMBER(INDIRECT(A3650&amp;B3650&amp;C3650&amp;F3650))=FALSE,INDIRECT(A3650&amp;B3650&amp;C3650&amp;F3650)=0),"",1)</f>
        <v/>
      </c>
      <c r="L3650" s="15" t="str" cm="1">
        <f t="array" aca="1" ref="L3650" ca="1">IF(OR(INDIRECT(A3650&amp;B3650&amp;C3650&amp;F3650)="",ISNUMBER(INDIRECT(A3650&amp;B3650&amp;C3650&amp;F3650))=FALSE,INDIRECT(A3650&amp;B3650&amp;C3650&amp;F3650)=0),"",IF(G3650="【（第８期）医療機関受付】",TEXT(INDIRECT(A3650&amp;D3650&amp;E3650&amp;5),"yyy"),TEXT(INDIRECT(A3650&amp;B3650&amp;C3650&amp;5),"yyy")))</f>
        <v/>
      </c>
      <c r="M3650" s="15" t="str" cm="1">
        <f t="array" aca="1" ref="M3650" ca="1">IF(OR(INDIRECT(A3650&amp;B3650&amp;C3650&amp;F3650)="",ISNUMBER(INDIRECT(A3650&amp;B3650&amp;C3650&amp;F3650))=FALSE,INDIRECT(A3650&amp;B3650&amp;C3650&amp;F3650)=0),"",IF(G3650="【（第８期）医療機関受付】",TEXT(INDIRECT(A3650&amp;D3650&amp;E3650&amp;5),"m"),TEXT(INDIRECT(A3650&amp;B3650&amp;C3650&amp;5),"m")))</f>
        <v/>
      </c>
      <c r="N3650" s="15" t="str" cm="1">
        <f t="array" aca="1" ref="N3650" ca="1">IF(OR(INDIRECT(A3650&amp;B3650&amp;C3650&amp;F3650)="",ISNUMBER(INDIRECT(A3650&amp;B3650&amp;C3650&amp;F3650))=FALSE,INDIRECT(A3650&amp;B3650&amp;C3650&amp;F3650)=0),"",IF(G3650="【（第８期）医療機関受付】",TEXT(INDIRECT(A3650&amp;D3650&amp;E3650&amp;5),"d"),TEXT(INDIRECT(A3650&amp;B3650&amp;C3650&amp;5),"d")))</f>
        <v/>
      </c>
      <c r="O3650" s="15" t="str" cm="1">
        <f t="array" aca="1" ref="O3650" ca="1">IF(OR(INDIRECT(A3650&amp;B3650&amp;C3650&amp;F3650)="",ISNUMBER(INDIRECT(A3650&amp;B3650&amp;C3650&amp;F3650))=FALSE,INDIRECT(A3650&amp;B3650&amp;C3650&amp;F3650)=0),"",HOUR(INDIRECT(A3650&amp;"A"&amp;F3650)))</f>
        <v/>
      </c>
      <c r="P3650" s="15" t="str" cm="1">
        <f t="array" aca="1" ref="P3650" ca="1">IF(OR(INDIRECT(A3650&amp;B3650&amp;C3650&amp;F3650)="",ISNUMBER(INDIRECT(A3650&amp;B3650&amp;C3650&amp;F3650))=FALSE,INDIRECT(A3650&amp;B3650&amp;C3650&amp;F3650)=0),"",MINUTE(INDIRECT(A3650&amp;"A"&amp;F3650)))</f>
        <v/>
      </c>
      <c r="Q3650" s="15" t="str" cm="1">
        <f t="array" aca="1" ref="Q3650" ca="1">IF(OR(INDIRECT(A3650&amp;B3650&amp;C3650&amp;F3650)="",ISNUMBER(INDIRECT(A3650&amp;B3650&amp;C3650&amp;F3650))=FALSE,INDIRECT(A3650&amp;B3650&amp;C3650&amp;F3650)=0),"",O3650)</f>
        <v/>
      </c>
      <c r="R3650" s="15" t="str" cm="1">
        <f t="array" aca="1" ref="R3650" ca="1">IF(OR(INDIRECT(A3650&amp;B3650&amp;C3650&amp;F3650)="",ISNUMBER(INDIRECT(A3650&amp;B3650&amp;C3650&amp;F3650))=FALSE,INDIRECT(A3650&amp;B3650&amp;C3650&amp;F3650)=0),"",P3650+14)</f>
        <v/>
      </c>
      <c r="S3650" s="15" t="str" cm="1">
        <f t="array" aca="1" ref="S3650" ca="1">IF(OR(INDIRECT(A3650&amp;B3650&amp;C3650&amp;F3650)="",ISNUMBER(INDIRECT(A3650&amp;B3650&amp;C3650&amp;F3650))=FALSE,INDIRECT(A3650&amp;B3650&amp;C3650&amp;F3650)=0),"",INDIRECT(A3650&amp;B3650&amp;C3650&amp;F3650))</f>
        <v/>
      </c>
      <c r="T3650" s="15" t="str" cm="1">
        <f t="array" aca="1" ref="T3650" ca="1">IF(OR(INDIRECT(A3650&amp;B3650&amp;C3650&amp;F3650)="",ISNUMBER(INDIRECT(A3650&amp;B3650&amp;C3650&amp;F3650))=FALSE,INDIRECT(A3650&amp;B3650&amp;C3650&amp;F3650)=0),"",0)</f>
        <v/>
      </c>
    </row>
    <row r="3651" spans="1:20">
      <c r="A3651" s="23" t="s">
        <v>912</v>
      </c>
      <c r="B3651" s="23" t="s">
        <v>914</v>
      </c>
      <c r="C3651" s="23" t="str">
        <f t="shared" si="168"/>
        <v>t</v>
      </c>
      <c r="D3651" s="23" t="s">
        <v>914</v>
      </c>
      <c r="E3651" s="23" t="str">
        <f t="shared" si="169"/>
        <v>s</v>
      </c>
      <c r="F3651" s="23">
        <f t="shared" si="170"/>
        <v>20</v>
      </c>
      <c r="G3651" s="23" t="str" cm="1">
        <f t="array" aca="1" ref="G3651" ca="1">IF(OR(INDIRECT(A3651&amp;B3651&amp;C3651&amp;F3651)="",ISNUMBER(INDIRECT(A3651&amp;B3651&amp;C3651&amp;F3651))=FALSE),"",IF(INDIRECT(A3651&amp;B3651&amp;C3651&amp;9)="公開","【（第８期）WEB・コールセンター受付】","【（第８期）医療機関受付】"))</f>
        <v/>
      </c>
      <c r="H3651" s="15" t="str" cm="1">
        <f t="array" aca="1" ref="H3651" ca="1">IF(OR(INDIRECT(A3651&amp;B3651&amp;C3651&amp;F3651)="",ISNUMBER(INDIRECT(A3651&amp;B3651&amp;C3651&amp;F3651))=FALSE,INDIRECT(A3651&amp;B3651&amp;C3651&amp;F3651)=0),"",431001)</f>
        <v/>
      </c>
      <c r="I3651" s="15" t="str" cm="1">
        <f t="array" aca="1" ref="I3651" ca="1">IF(OR(INDIRECT(A3651&amp;B3651&amp;C3651&amp;F3651)="",ISNUMBER(INDIRECT(A3651&amp;B3651&amp;C3651&amp;F3651))=FALSE,INDIRECT(A3651&amp;B3651&amp;C3651&amp;F3651)=0),"",G3651&amp;J3651&amp;"."&amp;TEXT(M3651,"00")&amp;TEXT(N3651,"00")&amp;"."&amp;TEXT(O3651,"00")&amp;TEXT(P3651,"00"))</f>
        <v/>
      </c>
      <c r="J3651" s="15" t="str" cm="1">
        <f t="array" aca="1" ref="J3651" ca="1">IF(OR(INDIRECT(A3651&amp;B3651&amp;C3651&amp;F3651)="",ISNUMBER(INDIRECT(A3651&amp;B3651&amp;C3651&amp;F3651))=FALSE,INDIRECT(A3651&amp;B3651&amp;C3651&amp;F3651)=0),"",予約枠報告様式!$B$2)</f>
        <v/>
      </c>
      <c r="K3651" s="15" t="str" cm="1">
        <f t="array" aca="1" ref="K3651" ca="1">IF(OR(INDIRECT(A3651&amp;B3651&amp;C3651&amp;F3651)="",ISNUMBER(INDIRECT(A3651&amp;B3651&amp;C3651&amp;F3651))=FALSE,INDIRECT(A3651&amp;B3651&amp;C3651&amp;F3651)=0),"",1)</f>
        <v/>
      </c>
      <c r="L3651" s="15" t="str" cm="1">
        <f t="array" aca="1" ref="L3651" ca="1">IF(OR(INDIRECT(A3651&amp;B3651&amp;C3651&amp;F3651)="",ISNUMBER(INDIRECT(A3651&amp;B3651&amp;C3651&amp;F3651))=FALSE,INDIRECT(A3651&amp;B3651&amp;C3651&amp;F3651)=0),"",IF(G3651="【（第８期）医療機関受付】",TEXT(INDIRECT(A3651&amp;D3651&amp;E3651&amp;5),"yyy"),TEXT(INDIRECT(A3651&amp;B3651&amp;C3651&amp;5),"yyy")))</f>
        <v/>
      </c>
      <c r="M3651" s="15" t="str" cm="1">
        <f t="array" aca="1" ref="M3651" ca="1">IF(OR(INDIRECT(A3651&amp;B3651&amp;C3651&amp;F3651)="",ISNUMBER(INDIRECT(A3651&amp;B3651&amp;C3651&amp;F3651))=FALSE,INDIRECT(A3651&amp;B3651&amp;C3651&amp;F3651)=0),"",IF(G3651="【（第８期）医療機関受付】",TEXT(INDIRECT(A3651&amp;D3651&amp;E3651&amp;5),"m"),TEXT(INDIRECT(A3651&amp;B3651&amp;C3651&amp;5),"m")))</f>
        <v/>
      </c>
      <c r="N3651" s="15" t="str" cm="1">
        <f t="array" aca="1" ref="N3651" ca="1">IF(OR(INDIRECT(A3651&amp;B3651&amp;C3651&amp;F3651)="",ISNUMBER(INDIRECT(A3651&amp;B3651&amp;C3651&amp;F3651))=FALSE,INDIRECT(A3651&amp;B3651&amp;C3651&amp;F3651)=0),"",IF(G3651="【（第８期）医療機関受付】",TEXT(INDIRECT(A3651&amp;D3651&amp;E3651&amp;5),"d"),TEXT(INDIRECT(A3651&amp;B3651&amp;C3651&amp;5),"d")))</f>
        <v/>
      </c>
      <c r="O3651" s="15" t="str" cm="1">
        <f t="array" aca="1" ref="O3651" ca="1">IF(OR(INDIRECT(A3651&amp;B3651&amp;C3651&amp;F3651)="",ISNUMBER(INDIRECT(A3651&amp;B3651&amp;C3651&amp;F3651))=FALSE,INDIRECT(A3651&amp;B3651&amp;C3651&amp;F3651)=0),"",HOUR(INDIRECT(A3651&amp;"A"&amp;F3651)))</f>
        <v/>
      </c>
      <c r="P3651" s="15" t="str" cm="1">
        <f t="array" aca="1" ref="P3651" ca="1">IF(OR(INDIRECT(A3651&amp;B3651&amp;C3651&amp;F3651)="",ISNUMBER(INDIRECT(A3651&amp;B3651&amp;C3651&amp;F3651))=FALSE,INDIRECT(A3651&amp;B3651&amp;C3651&amp;F3651)=0),"",MINUTE(INDIRECT(A3651&amp;"A"&amp;F3651)))</f>
        <v/>
      </c>
      <c r="Q3651" s="15" t="str" cm="1">
        <f t="array" aca="1" ref="Q3651" ca="1">IF(OR(INDIRECT(A3651&amp;B3651&amp;C3651&amp;F3651)="",ISNUMBER(INDIRECT(A3651&amp;B3651&amp;C3651&amp;F3651))=FALSE,INDIRECT(A3651&amp;B3651&amp;C3651&amp;F3651)=0),"",O3651)</f>
        <v/>
      </c>
      <c r="R3651" s="15" t="str" cm="1">
        <f t="array" aca="1" ref="R3651" ca="1">IF(OR(INDIRECT(A3651&amp;B3651&amp;C3651&amp;F3651)="",ISNUMBER(INDIRECT(A3651&amp;B3651&amp;C3651&amp;F3651))=FALSE,INDIRECT(A3651&amp;B3651&amp;C3651&amp;F3651)=0),"",P3651+14)</f>
        <v/>
      </c>
      <c r="S3651" s="15" t="str" cm="1">
        <f t="array" aca="1" ref="S3651" ca="1">IF(OR(INDIRECT(A3651&amp;B3651&amp;C3651&amp;F3651)="",ISNUMBER(INDIRECT(A3651&amp;B3651&amp;C3651&amp;F3651))=FALSE,INDIRECT(A3651&amp;B3651&amp;C3651&amp;F3651)=0),"",INDIRECT(A3651&amp;B3651&amp;C3651&amp;F3651))</f>
        <v/>
      </c>
      <c r="T3651" s="15" t="str" cm="1">
        <f t="array" aca="1" ref="T3651" ca="1">IF(OR(INDIRECT(A3651&amp;B3651&amp;C3651&amp;F3651)="",ISNUMBER(INDIRECT(A3651&amp;B3651&amp;C3651&amp;F3651))=FALSE,INDIRECT(A3651&amp;B3651&amp;C3651&amp;F3651)=0),"",0)</f>
        <v/>
      </c>
    </row>
    <row r="3652" spans="1:20">
      <c r="A3652" s="23" t="s">
        <v>912</v>
      </c>
      <c r="B3652" s="23" t="s">
        <v>914</v>
      </c>
      <c r="C3652" s="23" t="str">
        <f t="shared" ref="C3652:C3715" si="171">IF(F3651=62,CHAR(CODE(C3651)+1),C3651)</f>
        <v>t</v>
      </c>
      <c r="D3652" s="23" t="s">
        <v>914</v>
      </c>
      <c r="E3652" s="23" t="str">
        <f t="shared" si="169"/>
        <v>s</v>
      </c>
      <c r="F3652" s="23">
        <f t="shared" si="170"/>
        <v>21</v>
      </c>
      <c r="G3652" s="23" t="str" cm="1">
        <f t="array" aca="1" ref="G3652" ca="1">IF(OR(INDIRECT(A3652&amp;B3652&amp;C3652&amp;F3652)="",ISNUMBER(INDIRECT(A3652&amp;B3652&amp;C3652&amp;F3652))=FALSE),"",IF(INDIRECT(A3652&amp;B3652&amp;C3652&amp;9)="公開","【（第８期）WEB・コールセンター受付】","【（第８期）医療機関受付】"))</f>
        <v/>
      </c>
      <c r="H3652" s="15" t="str" cm="1">
        <f t="array" aca="1" ref="H3652" ca="1">IF(OR(INDIRECT(A3652&amp;B3652&amp;C3652&amp;F3652)="",ISNUMBER(INDIRECT(A3652&amp;B3652&amp;C3652&amp;F3652))=FALSE,INDIRECT(A3652&amp;B3652&amp;C3652&amp;F3652)=0),"",431001)</f>
        <v/>
      </c>
      <c r="I3652" s="15" t="str" cm="1">
        <f t="array" aca="1" ref="I3652" ca="1">IF(OR(INDIRECT(A3652&amp;B3652&amp;C3652&amp;F3652)="",ISNUMBER(INDIRECT(A3652&amp;B3652&amp;C3652&amp;F3652))=FALSE,INDIRECT(A3652&amp;B3652&amp;C3652&amp;F3652)=0),"",G3652&amp;J3652&amp;"."&amp;TEXT(M3652,"00")&amp;TEXT(N3652,"00")&amp;"."&amp;TEXT(O3652,"00")&amp;TEXT(P3652,"00"))</f>
        <v/>
      </c>
      <c r="J3652" s="15" t="str" cm="1">
        <f t="array" aca="1" ref="J3652" ca="1">IF(OR(INDIRECT(A3652&amp;B3652&amp;C3652&amp;F3652)="",ISNUMBER(INDIRECT(A3652&amp;B3652&amp;C3652&amp;F3652))=FALSE,INDIRECT(A3652&amp;B3652&amp;C3652&amp;F3652)=0),"",予約枠報告様式!$B$2)</f>
        <v/>
      </c>
      <c r="K3652" s="15" t="str" cm="1">
        <f t="array" aca="1" ref="K3652" ca="1">IF(OR(INDIRECT(A3652&amp;B3652&amp;C3652&amp;F3652)="",ISNUMBER(INDIRECT(A3652&amp;B3652&amp;C3652&amp;F3652))=FALSE,INDIRECT(A3652&amp;B3652&amp;C3652&amp;F3652)=0),"",1)</f>
        <v/>
      </c>
      <c r="L3652" s="15" t="str" cm="1">
        <f t="array" aca="1" ref="L3652" ca="1">IF(OR(INDIRECT(A3652&amp;B3652&amp;C3652&amp;F3652)="",ISNUMBER(INDIRECT(A3652&amp;B3652&amp;C3652&amp;F3652))=FALSE,INDIRECT(A3652&amp;B3652&amp;C3652&amp;F3652)=0),"",IF(G3652="【（第８期）医療機関受付】",TEXT(INDIRECT(A3652&amp;D3652&amp;E3652&amp;5),"yyy"),TEXT(INDIRECT(A3652&amp;B3652&amp;C3652&amp;5),"yyy")))</f>
        <v/>
      </c>
      <c r="M3652" s="15" t="str" cm="1">
        <f t="array" aca="1" ref="M3652" ca="1">IF(OR(INDIRECT(A3652&amp;B3652&amp;C3652&amp;F3652)="",ISNUMBER(INDIRECT(A3652&amp;B3652&amp;C3652&amp;F3652))=FALSE,INDIRECT(A3652&amp;B3652&amp;C3652&amp;F3652)=0),"",IF(G3652="【（第８期）医療機関受付】",TEXT(INDIRECT(A3652&amp;D3652&amp;E3652&amp;5),"m"),TEXT(INDIRECT(A3652&amp;B3652&amp;C3652&amp;5),"m")))</f>
        <v/>
      </c>
      <c r="N3652" s="15" t="str" cm="1">
        <f t="array" aca="1" ref="N3652" ca="1">IF(OR(INDIRECT(A3652&amp;B3652&amp;C3652&amp;F3652)="",ISNUMBER(INDIRECT(A3652&amp;B3652&amp;C3652&amp;F3652))=FALSE,INDIRECT(A3652&amp;B3652&amp;C3652&amp;F3652)=0),"",IF(G3652="【（第８期）医療機関受付】",TEXT(INDIRECT(A3652&amp;D3652&amp;E3652&amp;5),"d"),TEXT(INDIRECT(A3652&amp;B3652&amp;C3652&amp;5),"d")))</f>
        <v/>
      </c>
      <c r="O3652" s="15" t="str" cm="1">
        <f t="array" aca="1" ref="O3652" ca="1">IF(OR(INDIRECT(A3652&amp;B3652&amp;C3652&amp;F3652)="",ISNUMBER(INDIRECT(A3652&amp;B3652&amp;C3652&amp;F3652))=FALSE,INDIRECT(A3652&amp;B3652&amp;C3652&amp;F3652)=0),"",HOUR(INDIRECT(A3652&amp;"A"&amp;F3652)))</f>
        <v/>
      </c>
      <c r="P3652" s="15" t="str" cm="1">
        <f t="array" aca="1" ref="P3652" ca="1">IF(OR(INDIRECT(A3652&amp;B3652&amp;C3652&amp;F3652)="",ISNUMBER(INDIRECT(A3652&amp;B3652&amp;C3652&amp;F3652))=FALSE,INDIRECT(A3652&amp;B3652&amp;C3652&amp;F3652)=0),"",MINUTE(INDIRECT(A3652&amp;"A"&amp;F3652)))</f>
        <v/>
      </c>
      <c r="Q3652" s="15" t="str" cm="1">
        <f t="array" aca="1" ref="Q3652" ca="1">IF(OR(INDIRECT(A3652&amp;B3652&amp;C3652&amp;F3652)="",ISNUMBER(INDIRECT(A3652&amp;B3652&amp;C3652&amp;F3652))=FALSE,INDIRECT(A3652&amp;B3652&amp;C3652&amp;F3652)=0),"",O3652)</f>
        <v/>
      </c>
      <c r="R3652" s="15" t="str" cm="1">
        <f t="array" aca="1" ref="R3652" ca="1">IF(OR(INDIRECT(A3652&amp;B3652&amp;C3652&amp;F3652)="",ISNUMBER(INDIRECT(A3652&amp;B3652&amp;C3652&amp;F3652))=FALSE,INDIRECT(A3652&amp;B3652&amp;C3652&amp;F3652)=0),"",P3652+14)</f>
        <v/>
      </c>
      <c r="S3652" s="15" t="str" cm="1">
        <f t="array" aca="1" ref="S3652" ca="1">IF(OR(INDIRECT(A3652&amp;B3652&amp;C3652&amp;F3652)="",ISNUMBER(INDIRECT(A3652&amp;B3652&amp;C3652&amp;F3652))=FALSE,INDIRECT(A3652&amp;B3652&amp;C3652&amp;F3652)=0),"",INDIRECT(A3652&amp;B3652&amp;C3652&amp;F3652))</f>
        <v/>
      </c>
      <c r="T3652" s="15" t="str" cm="1">
        <f t="array" aca="1" ref="T3652" ca="1">IF(OR(INDIRECT(A3652&amp;B3652&amp;C3652&amp;F3652)="",ISNUMBER(INDIRECT(A3652&amp;B3652&amp;C3652&amp;F3652))=FALSE,INDIRECT(A3652&amp;B3652&amp;C3652&amp;F3652)=0),"",0)</f>
        <v/>
      </c>
    </row>
    <row r="3653" spans="1:20">
      <c r="A3653" s="23" t="s">
        <v>912</v>
      </c>
      <c r="B3653" s="23" t="s">
        <v>914</v>
      </c>
      <c r="C3653" s="23" t="str">
        <f t="shared" si="171"/>
        <v>t</v>
      </c>
      <c r="D3653" s="23" t="s">
        <v>914</v>
      </c>
      <c r="E3653" s="23" t="str">
        <f t="shared" si="169"/>
        <v>s</v>
      </c>
      <c r="F3653" s="23">
        <f t="shared" si="170"/>
        <v>22</v>
      </c>
      <c r="G3653" s="23" t="str" cm="1">
        <f t="array" aca="1" ref="G3653" ca="1">IF(OR(INDIRECT(A3653&amp;B3653&amp;C3653&amp;F3653)="",ISNUMBER(INDIRECT(A3653&amp;B3653&amp;C3653&amp;F3653))=FALSE),"",IF(INDIRECT(A3653&amp;B3653&amp;C3653&amp;9)="公開","【（第８期）WEB・コールセンター受付】","【（第８期）医療機関受付】"))</f>
        <v/>
      </c>
      <c r="H3653" s="15" t="str" cm="1">
        <f t="array" aca="1" ref="H3653" ca="1">IF(OR(INDIRECT(A3653&amp;B3653&amp;C3653&amp;F3653)="",ISNUMBER(INDIRECT(A3653&amp;B3653&amp;C3653&amp;F3653))=FALSE,INDIRECT(A3653&amp;B3653&amp;C3653&amp;F3653)=0),"",431001)</f>
        <v/>
      </c>
      <c r="I3653" s="15" t="str" cm="1">
        <f t="array" aca="1" ref="I3653" ca="1">IF(OR(INDIRECT(A3653&amp;B3653&amp;C3653&amp;F3653)="",ISNUMBER(INDIRECT(A3653&amp;B3653&amp;C3653&amp;F3653))=FALSE,INDIRECT(A3653&amp;B3653&amp;C3653&amp;F3653)=0),"",G3653&amp;J3653&amp;"."&amp;TEXT(M3653,"00")&amp;TEXT(N3653,"00")&amp;"."&amp;TEXT(O3653,"00")&amp;TEXT(P3653,"00"))</f>
        <v/>
      </c>
      <c r="J3653" s="15" t="str" cm="1">
        <f t="array" aca="1" ref="J3653" ca="1">IF(OR(INDIRECT(A3653&amp;B3653&amp;C3653&amp;F3653)="",ISNUMBER(INDIRECT(A3653&amp;B3653&amp;C3653&amp;F3653))=FALSE,INDIRECT(A3653&amp;B3653&amp;C3653&amp;F3653)=0),"",予約枠報告様式!$B$2)</f>
        <v/>
      </c>
      <c r="K3653" s="15" t="str" cm="1">
        <f t="array" aca="1" ref="K3653" ca="1">IF(OR(INDIRECT(A3653&amp;B3653&amp;C3653&amp;F3653)="",ISNUMBER(INDIRECT(A3653&amp;B3653&amp;C3653&amp;F3653))=FALSE,INDIRECT(A3653&amp;B3653&amp;C3653&amp;F3653)=0),"",1)</f>
        <v/>
      </c>
      <c r="L3653" s="15" t="str" cm="1">
        <f t="array" aca="1" ref="L3653" ca="1">IF(OR(INDIRECT(A3653&amp;B3653&amp;C3653&amp;F3653)="",ISNUMBER(INDIRECT(A3653&amp;B3653&amp;C3653&amp;F3653))=FALSE,INDIRECT(A3653&amp;B3653&amp;C3653&amp;F3653)=0),"",IF(G3653="【（第８期）医療機関受付】",TEXT(INDIRECT(A3653&amp;D3653&amp;E3653&amp;5),"yyy"),TEXT(INDIRECT(A3653&amp;B3653&amp;C3653&amp;5),"yyy")))</f>
        <v/>
      </c>
      <c r="M3653" s="15" t="str" cm="1">
        <f t="array" aca="1" ref="M3653" ca="1">IF(OR(INDIRECT(A3653&amp;B3653&amp;C3653&amp;F3653)="",ISNUMBER(INDIRECT(A3653&amp;B3653&amp;C3653&amp;F3653))=FALSE,INDIRECT(A3653&amp;B3653&amp;C3653&amp;F3653)=0),"",IF(G3653="【（第８期）医療機関受付】",TEXT(INDIRECT(A3653&amp;D3653&amp;E3653&amp;5),"m"),TEXT(INDIRECT(A3653&amp;B3653&amp;C3653&amp;5),"m")))</f>
        <v/>
      </c>
      <c r="N3653" s="15" t="str" cm="1">
        <f t="array" aca="1" ref="N3653" ca="1">IF(OR(INDIRECT(A3653&amp;B3653&amp;C3653&amp;F3653)="",ISNUMBER(INDIRECT(A3653&amp;B3653&amp;C3653&amp;F3653))=FALSE,INDIRECT(A3653&amp;B3653&amp;C3653&amp;F3653)=0),"",IF(G3653="【（第８期）医療機関受付】",TEXT(INDIRECT(A3653&amp;D3653&amp;E3653&amp;5),"d"),TEXT(INDIRECT(A3653&amp;B3653&amp;C3653&amp;5),"d")))</f>
        <v/>
      </c>
      <c r="O3653" s="15" t="str" cm="1">
        <f t="array" aca="1" ref="O3653" ca="1">IF(OR(INDIRECT(A3653&amp;B3653&amp;C3653&amp;F3653)="",ISNUMBER(INDIRECT(A3653&amp;B3653&amp;C3653&amp;F3653))=FALSE,INDIRECT(A3653&amp;B3653&amp;C3653&amp;F3653)=0),"",HOUR(INDIRECT(A3653&amp;"A"&amp;F3653)))</f>
        <v/>
      </c>
      <c r="P3653" s="15" t="str" cm="1">
        <f t="array" aca="1" ref="P3653" ca="1">IF(OR(INDIRECT(A3653&amp;B3653&amp;C3653&amp;F3653)="",ISNUMBER(INDIRECT(A3653&amp;B3653&amp;C3653&amp;F3653))=FALSE,INDIRECT(A3653&amp;B3653&amp;C3653&amp;F3653)=0),"",MINUTE(INDIRECT(A3653&amp;"A"&amp;F3653)))</f>
        <v/>
      </c>
      <c r="Q3653" s="15" t="str" cm="1">
        <f t="array" aca="1" ref="Q3653" ca="1">IF(OR(INDIRECT(A3653&amp;B3653&amp;C3653&amp;F3653)="",ISNUMBER(INDIRECT(A3653&amp;B3653&amp;C3653&amp;F3653))=FALSE,INDIRECT(A3653&amp;B3653&amp;C3653&amp;F3653)=0),"",O3653)</f>
        <v/>
      </c>
      <c r="R3653" s="15" t="str" cm="1">
        <f t="array" aca="1" ref="R3653" ca="1">IF(OR(INDIRECT(A3653&amp;B3653&amp;C3653&amp;F3653)="",ISNUMBER(INDIRECT(A3653&amp;B3653&amp;C3653&amp;F3653))=FALSE,INDIRECT(A3653&amp;B3653&amp;C3653&amp;F3653)=0),"",P3653+14)</f>
        <v/>
      </c>
      <c r="S3653" s="15" t="str" cm="1">
        <f t="array" aca="1" ref="S3653" ca="1">IF(OR(INDIRECT(A3653&amp;B3653&amp;C3653&amp;F3653)="",ISNUMBER(INDIRECT(A3653&amp;B3653&amp;C3653&amp;F3653))=FALSE,INDIRECT(A3653&amp;B3653&amp;C3653&amp;F3653)=0),"",INDIRECT(A3653&amp;B3653&amp;C3653&amp;F3653))</f>
        <v/>
      </c>
      <c r="T3653" s="15" t="str" cm="1">
        <f t="array" aca="1" ref="T3653" ca="1">IF(OR(INDIRECT(A3653&amp;B3653&amp;C3653&amp;F3653)="",ISNUMBER(INDIRECT(A3653&amp;B3653&amp;C3653&amp;F3653))=FALSE,INDIRECT(A3653&amp;B3653&amp;C3653&amp;F3653)=0),"",0)</f>
        <v/>
      </c>
    </row>
    <row r="3654" spans="1:20">
      <c r="A3654" s="23" t="s">
        <v>912</v>
      </c>
      <c r="B3654" s="23" t="s">
        <v>914</v>
      </c>
      <c r="C3654" s="23" t="str">
        <f t="shared" si="171"/>
        <v>t</v>
      </c>
      <c r="D3654" s="23" t="s">
        <v>914</v>
      </c>
      <c r="E3654" s="23" t="str">
        <f t="shared" si="169"/>
        <v>s</v>
      </c>
      <c r="F3654" s="23">
        <f t="shared" si="170"/>
        <v>23</v>
      </c>
      <c r="G3654" s="23" t="str" cm="1">
        <f t="array" aca="1" ref="G3654" ca="1">IF(OR(INDIRECT(A3654&amp;B3654&amp;C3654&amp;F3654)="",ISNUMBER(INDIRECT(A3654&amp;B3654&amp;C3654&amp;F3654))=FALSE),"",IF(INDIRECT(A3654&amp;B3654&amp;C3654&amp;9)="公開","【（第８期）WEB・コールセンター受付】","【（第８期）医療機関受付】"))</f>
        <v/>
      </c>
      <c r="H3654" s="15" t="str" cm="1">
        <f t="array" aca="1" ref="H3654" ca="1">IF(OR(INDIRECT(A3654&amp;B3654&amp;C3654&amp;F3654)="",ISNUMBER(INDIRECT(A3654&amp;B3654&amp;C3654&amp;F3654))=FALSE,INDIRECT(A3654&amp;B3654&amp;C3654&amp;F3654)=0),"",431001)</f>
        <v/>
      </c>
      <c r="I3654" s="15" t="str" cm="1">
        <f t="array" aca="1" ref="I3654" ca="1">IF(OR(INDIRECT(A3654&amp;B3654&amp;C3654&amp;F3654)="",ISNUMBER(INDIRECT(A3654&amp;B3654&amp;C3654&amp;F3654))=FALSE,INDIRECT(A3654&amp;B3654&amp;C3654&amp;F3654)=0),"",G3654&amp;J3654&amp;"."&amp;TEXT(M3654,"00")&amp;TEXT(N3654,"00")&amp;"."&amp;TEXT(O3654,"00")&amp;TEXT(P3654,"00"))</f>
        <v/>
      </c>
      <c r="J3654" s="15" t="str" cm="1">
        <f t="array" aca="1" ref="J3654" ca="1">IF(OR(INDIRECT(A3654&amp;B3654&amp;C3654&amp;F3654)="",ISNUMBER(INDIRECT(A3654&amp;B3654&amp;C3654&amp;F3654))=FALSE,INDIRECT(A3654&amp;B3654&amp;C3654&amp;F3654)=0),"",予約枠報告様式!$B$2)</f>
        <v/>
      </c>
      <c r="K3654" s="15" t="str" cm="1">
        <f t="array" aca="1" ref="K3654" ca="1">IF(OR(INDIRECT(A3654&amp;B3654&amp;C3654&amp;F3654)="",ISNUMBER(INDIRECT(A3654&amp;B3654&amp;C3654&amp;F3654))=FALSE,INDIRECT(A3654&amp;B3654&amp;C3654&amp;F3654)=0),"",1)</f>
        <v/>
      </c>
      <c r="L3654" s="15" t="str" cm="1">
        <f t="array" aca="1" ref="L3654" ca="1">IF(OR(INDIRECT(A3654&amp;B3654&amp;C3654&amp;F3654)="",ISNUMBER(INDIRECT(A3654&amp;B3654&amp;C3654&amp;F3654))=FALSE,INDIRECT(A3654&amp;B3654&amp;C3654&amp;F3654)=0),"",IF(G3654="【（第８期）医療機関受付】",TEXT(INDIRECT(A3654&amp;D3654&amp;E3654&amp;5),"yyy"),TEXT(INDIRECT(A3654&amp;B3654&amp;C3654&amp;5),"yyy")))</f>
        <v/>
      </c>
      <c r="M3654" s="15" t="str" cm="1">
        <f t="array" aca="1" ref="M3654" ca="1">IF(OR(INDIRECT(A3654&amp;B3654&amp;C3654&amp;F3654)="",ISNUMBER(INDIRECT(A3654&amp;B3654&amp;C3654&amp;F3654))=FALSE,INDIRECT(A3654&amp;B3654&amp;C3654&amp;F3654)=0),"",IF(G3654="【（第８期）医療機関受付】",TEXT(INDIRECT(A3654&amp;D3654&amp;E3654&amp;5),"m"),TEXT(INDIRECT(A3654&amp;B3654&amp;C3654&amp;5),"m")))</f>
        <v/>
      </c>
      <c r="N3654" s="15" t="str" cm="1">
        <f t="array" aca="1" ref="N3654" ca="1">IF(OR(INDIRECT(A3654&amp;B3654&amp;C3654&amp;F3654)="",ISNUMBER(INDIRECT(A3654&amp;B3654&amp;C3654&amp;F3654))=FALSE,INDIRECT(A3654&amp;B3654&amp;C3654&amp;F3654)=0),"",IF(G3654="【（第８期）医療機関受付】",TEXT(INDIRECT(A3654&amp;D3654&amp;E3654&amp;5),"d"),TEXT(INDIRECT(A3654&amp;B3654&amp;C3654&amp;5),"d")))</f>
        <v/>
      </c>
      <c r="O3654" s="15" t="str" cm="1">
        <f t="array" aca="1" ref="O3654" ca="1">IF(OR(INDIRECT(A3654&amp;B3654&amp;C3654&amp;F3654)="",ISNUMBER(INDIRECT(A3654&amp;B3654&amp;C3654&amp;F3654))=FALSE,INDIRECT(A3654&amp;B3654&amp;C3654&amp;F3654)=0),"",HOUR(INDIRECT(A3654&amp;"A"&amp;F3654)))</f>
        <v/>
      </c>
      <c r="P3654" s="15" t="str" cm="1">
        <f t="array" aca="1" ref="P3654" ca="1">IF(OR(INDIRECT(A3654&amp;B3654&amp;C3654&amp;F3654)="",ISNUMBER(INDIRECT(A3654&amp;B3654&amp;C3654&amp;F3654))=FALSE,INDIRECT(A3654&amp;B3654&amp;C3654&amp;F3654)=0),"",MINUTE(INDIRECT(A3654&amp;"A"&amp;F3654)))</f>
        <v/>
      </c>
      <c r="Q3654" s="15" t="str" cm="1">
        <f t="array" aca="1" ref="Q3654" ca="1">IF(OR(INDIRECT(A3654&amp;B3654&amp;C3654&amp;F3654)="",ISNUMBER(INDIRECT(A3654&amp;B3654&amp;C3654&amp;F3654))=FALSE,INDIRECT(A3654&amp;B3654&amp;C3654&amp;F3654)=0),"",O3654)</f>
        <v/>
      </c>
      <c r="R3654" s="15" t="str" cm="1">
        <f t="array" aca="1" ref="R3654" ca="1">IF(OR(INDIRECT(A3654&amp;B3654&amp;C3654&amp;F3654)="",ISNUMBER(INDIRECT(A3654&amp;B3654&amp;C3654&amp;F3654))=FALSE,INDIRECT(A3654&amp;B3654&amp;C3654&amp;F3654)=0),"",P3654+14)</f>
        <v/>
      </c>
      <c r="S3654" s="15" t="str" cm="1">
        <f t="array" aca="1" ref="S3654" ca="1">IF(OR(INDIRECT(A3654&amp;B3654&amp;C3654&amp;F3654)="",ISNUMBER(INDIRECT(A3654&amp;B3654&amp;C3654&amp;F3654))=FALSE,INDIRECT(A3654&amp;B3654&amp;C3654&amp;F3654)=0),"",INDIRECT(A3654&amp;B3654&amp;C3654&amp;F3654))</f>
        <v/>
      </c>
      <c r="T3654" s="15" t="str" cm="1">
        <f t="array" aca="1" ref="T3654" ca="1">IF(OR(INDIRECT(A3654&amp;B3654&amp;C3654&amp;F3654)="",ISNUMBER(INDIRECT(A3654&amp;B3654&amp;C3654&amp;F3654))=FALSE,INDIRECT(A3654&amp;B3654&amp;C3654&amp;F3654)=0),"",0)</f>
        <v/>
      </c>
    </row>
    <row r="3655" spans="1:20">
      <c r="A3655" s="23" t="s">
        <v>912</v>
      </c>
      <c r="B3655" s="23" t="s">
        <v>914</v>
      </c>
      <c r="C3655" s="23" t="str">
        <f t="shared" si="171"/>
        <v>t</v>
      </c>
      <c r="D3655" s="23" t="s">
        <v>914</v>
      </c>
      <c r="E3655" s="23" t="str">
        <f t="shared" si="169"/>
        <v>s</v>
      </c>
      <c r="F3655" s="23">
        <f t="shared" si="170"/>
        <v>24</v>
      </c>
      <c r="G3655" s="23" t="str" cm="1">
        <f t="array" aca="1" ref="G3655" ca="1">IF(OR(INDIRECT(A3655&amp;B3655&amp;C3655&amp;F3655)="",ISNUMBER(INDIRECT(A3655&amp;B3655&amp;C3655&amp;F3655))=FALSE),"",IF(INDIRECT(A3655&amp;B3655&amp;C3655&amp;9)="公開","【（第８期）WEB・コールセンター受付】","【（第８期）医療機関受付】"))</f>
        <v/>
      </c>
      <c r="H3655" s="15" t="str" cm="1">
        <f t="array" aca="1" ref="H3655" ca="1">IF(OR(INDIRECT(A3655&amp;B3655&amp;C3655&amp;F3655)="",ISNUMBER(INDIRECT(A3655&amp;B3655&amp;C3655&amp;F3655))=FALSE,INDIRECT(A3655&amp;B3655&amp;C3655&amp;F3655)=0),"",431001)</f>
        <v/>
      </c>
      <c r="I3655" s="15" t="str" cm="1">
        <f t="array" aca="1" ref="I3655" ca="1">IF(OR(INDIRECT(A3655&amp;B3655&amp;C3655&amp;F3655)="",ISNUMBER(INDIRECT(A3655&amp;B3655&amp;C3655&amp;F3655))=FALSE,INDIRECT(A3655&amp;B3655&amp;C3655&amp;F3655)=0),"",G3655&amp;J3655&amp;"."&amp;TEXT(M3655,"00")&amp;TEXT(N3655,"00")&amp;"."&amp;TEXT(O3655,"00")&amp;TEXT(P3655,"00"))</f>
        <v/>
      </c>
      <c r="J3655" s="15" t="str" cm="1">
        <f t="array" aca="1" ref="J3655" ca="1">IF(OR(INDIRECT(A3655&amp;B3655&amp;C3655&amp;F3655)="",ISNUMBER(INDIRECT(A3655&amp;B3655&amp;C3655&amp;F3655))=FALSE,INDIRECT(A3655&amp;B3655&amp;C3655&amp;F3655)=0),"",予約枠報告様式!$B$2)</f>
        <v/>
      </c>
      <c r="K3655" s="15" t="str" cm="1">
        <f t="array" aca="1" ref="K3655" ca="1">IF(OR(INDIRECT(A3655&amp;B3655&amp;C3655&amp;F3655)="",ISNUMBER(INDIRECT(A3655&amp;B3655&amp;C3655&amp;F3655))=FALSE,INDIRECT(A3655&amp;B3655&amp;C3655&amp;F3655)=0),"",1)</f>
        <v/>
      </c>
      <c r="L3655" s="15" t="str" cm="1">
        <f t="array" aca="1" ref="L3655" ca="1">IF(OR(INDIRECT(A3655&amp;B3655&amp;C3655&amp;F3655)="",ISNUMBER(INDIRECT(A3655&amp;B3655&amp;C3655&amp;F3655))=FALSE,INDIRECT(A3655&amp;B3655&amp;C3655&amp;F3655)=0),"",IF(G3655="【（第８期）医療機関受付】",TEXT(INDIRECT(A3655&amp;D3655&amp;E3655&amp;5),"yyy"),TEXT(INDIRECT(A3655&amp;B3655&amp;C3655&amp;5),"yyy")))</f>
        <v/>
      </c>
      <c r="M3655" s="15" t="str" cm="1">
        <f t="array" aca="1" ref="M3655" ca="1">IF(OR(INDIRECT(A3655&amp;B3655&amp;C3655&amp;F3655)="",ISNUMBER(INDIRECT(A3655&amp;B3655&amp;C3655&amp;F3655))=FALSE,INDIRECT(A3655&amp;B3655&amp;C3655&amp;F3655)=0),"",IF(G3655="【（第８期）医療機関受付】",TEXT(INDIRECT(A3655&amp;D3655&amp;E3655&amp;5),"m"),TEXT(INDIRECT(A3655&amp;B3655&amp;C3655&amp;5),"m")))</f>
        <v/>
      </c>
      <c r="N3655" s="15" t="str" cm="1">
        <f t="array" aca="1" ref="N3655" ca="1">IF(OR(INDIRECT(A3655&amp;B3655&amp;C3655&amp;F3655)="",ISNUMBER(INDIRECT(A3655&amp;B3655&amp;C3655&amp;F3655))=FALSE,INDIRECT(A3655&amp;B3655&amp;C3655&amp;F3655)=0),"",IF(G3655="【（第８期）医療機関受付】",TEXT(INDIRECT(A3655&amp;D3655&amp;E3655&amp;5),"d"),TEXT(INDIRECT(A3655&amp;B3655&amp;C3655&amp;5),"d")))</f>
        <v/>
      </c>
      <c r="O3655" s="15" t="str" cm="1">
        <f t="array" aca="1" ref="O3655" ca="1">IF(OR(INDIRECT(A3655&amp;B3655&amp;C3655&amp;F3655)="",ISNUMBER(INDIRECT(A3655&amp;B3655&amp;C3655&amp;F3655))=FALSE,INDIRECT(A3655&amp;B3655&amp;C3655&amp;F3655)=0),"",HOUR(INDIRECT(A3655&amp;"A"&amp;F3655)))</f>
        <v/>
      </c>
      <c r="P3655" s="15" t="str" cm="1">
        <f t="array" aca="1" ref="P3655" ca="1">IF(OR(INDIRECT(A3655&amp;B3655&amp;C3655&amp;F3655)="",ISNUMBER(INDIRECT(A3655&amp;B3655&amp;C3655&amp;F3655))=FALSE,INDIRECT(A3655&amp;B3655&amp;C3655&amp;F3655)=0),"",MINUTE(INDIRECT(A3655&amp;"A"&amp;F3655)))</f>
        <v/>
      </c>
      <c r="Q3655" s="15" t="str" cm="1">
        <f t="array" aca="1" ref="Q3655" ca="1">IF(OR(INDIRECT(A3655&amp;B3655&amp;C3655&amp;F3655)="",ISNUMBER(INDIRECT(A3655&amp;B3655&amp;C3655&amp;F3655))=FALSE,INDIRECT(A3655&amp;B3655&amp;C3655&amp;F3655)=0),"",O3655)</f>
        <v/>
      </c>
      <c r="R3655" s="15" t="str" cm="1">
        <f t="array" aca="1" ref="R3655" ca="1">IF(OR(INDIRECT(A3655&amp;B3655&amp;C3655&amp;F3655)="",ISNUMBER(INDIRECT(A3655&amp;B3655&amp;C3655&amp;F3655))=FALSE,INDIRECT(A3655&amp;B3655&amp;C3655&amp;F3655)=0),"",P3655+14)</f>
        <v/>
      </c>
      <c r="S3655" s="15" t="str" cm="1">
        <f t="array" aca="1" ref="S3655" ca="1">IF(OR(INDIRECT(A3655&amp;B3655&amp;C3655&amp;F3655)="",ISNUMBER(INDIRECT(A3655&amp;B3655&amp;C3655&amp;F3655))=FALSE,INDIRECT(A3655&amp;B3655&amp;C3655&amp;F3655)=0),"",INDIRECT(A3655&amp;B3655&amp;C3655&amp;F3655))</f>
        <v/>
      </c>
      <c r="T3655" s="15" t="str" cm="1">
        <f t="array" aca="1" ref="T3655" ca="1">IF(OR(INDIRECT(A3655&amp;B3655&amp;C3655&amp;F3655)="",ISNUMBER(INDIRECT(A3655&amp;B3655&amp;C3655&amp;F3655))=FALSE,INDIRECT(A3655&amp;B3655&amp;C3655&amp;F3655)=0),"",0)</f>
        <v/>
      </c>
    </row>
    <row r="3656" spans="1:20">
      <c r="A3656" s="23" t="s">
        <v>912</v>
      </c>
      <c r="B3656" s="23" t="s">
        <v>914</v>
      </c>
      <c r="C3656" s="23" t="str">
        <f t="shared" si="171"/>
        <v>t</v>
      </c>
      <c r="D3656" s="23" t="s">
        <v>914</v>
      </c>
      <c r="E3656" s="23" t="str">
        <f t="shared" si="169"/>
        <v>s</v>
      </c>
      <c r="F3656" s="23">
        <f t="shared" si="170"/>
        <v>25</v>
      </c>
      <c r="G3656" s="23" t="str" cm="1">
        <f t="array" aca="1" ref="G3656" ca="1">IF(OR(INDIRECT(A3656&amp;B3656&amp;C3656&amp;F3656)="",ISNUMBER(INDIRECT(A3656&amp;B3656&amp;C3656&amp;F3656))=FALSE),"",IF(INDIRECT(A3656&amp;B3656&amp;C3656&amp;9)="公開","【（第８期）WEB・コールセンター受付】","【（第８期）医療機関受付】"))</f>
        <v/>
      </c>
      <c r="H3656" s="15" t="str" cm="1">
        <f t="array" aca="1" ref="H3656" ca="1">IF(OR(INDIRECT(A3656&amp;B3656&amp;C3656&amp;F3656)="",ISNUMBER(INDIRECT(A3656&amp;B3656&amp;C3656&amp;F3656))=FALSE,INDIRECT(A3656&amp;B3656&amp;C3656&amp;F3656)=0),"",431001)</f>
        <v/>
      </c>
      <c r="I3656" s="15" t="str" cm="1">
        <f t="array" aca="1" ref="I3656" ca="1">IF(OR(INDIRECT(A3656&amp;B3656&amp;C3656&amp;F3656)="",ISNUMBER(INDIRECT(A3656&amp;B3656&amp;C3656&amp;F3656))=FALSE,INDIRECT(A3656&amp;B3656&amp;C3656&amp;F3656)=0),"",G3656&amp;J3656&amp;"."&amp;TEXT(M3656,"00")&amp;TEXT(N3656,"00")&amp;"."&amp;TEXT(O3656,"00")&amp;TEXT(P3656,"00"))</f>
        <v/>
      </c>
      <c r="J3656" s="15" t="str" cm="1">
        <f t="array" aca="1" ref="J3656" ca="1">IF(OR(INDIRECT(A3656&amp;B3656&amp;C3656&amp;F3656)="",ISNUMBER(INDIRECT(A3656&amp;B3656&amp;C3656&amp;F3656))=FALSE,INDIRECT(A3656&amp;B3656&amp;C3656&amp;F3656)=0),"",予約枠報告様式!$B$2)</f>
        <v/>
      </c>
      <c r="K3656" s="15" t="str" cm="1">
        <f t="array" aca="1" ref="K3656" ca="1">IF(OR(INDIRECT(A3656&amp;B3656&amp;C3656&amp;F3656)="",ISNUMBER(INDIRECT(A3656&amp;B3656&amp;C3656&amp;F3656))=FALSE,INDIRECT(A3656&amp;B3656&amp;C3656&amp;F3656)=0),"",1)</f>
        <v/>
      </c>
      <c r="L3656" s="15" t="str" cm="1">
        <f t="array" aca="1" ref="L3656" ca="1">IF(OR(INDIRECT(A3656&amp;B3656&amp;C3656&amp;F3656)="",ISNUMBER(INDIRECT(A3656&amp;B3656&amp;C3656&amp;F3656))=FALSE,INDIRECT(A3656&amp;B3656&amp;C3656&amp;F3656)=0),"",IF(G3656="【（第８期）医療機関受付】",TEXT(INDIRECT(A3656&amp;D3656&amp;E3656&amp;5),"yyy"),TEXT(INDIRECT(A3656&amp;B3656&amp;C3656&amp;5),"yyy")))</f>
        <v/>
      </c>
      <c r="M3656" s="15" t="str" cm="1">
        <f t="array" aca="1" ref="M3656" ca="1">IF(OR(INDIRECT(A3656&amp;B3656&amp;C3656&amp;F3656)="",ISNUMBER(INDIRECT(A3656&amp;B3656&amp;C3656&amp;F3656))=FALSE,INDIRECT(A3656&amp;B3656&amp;C3656&amp;F3656)=0),"",IF(G3656="【（第８期）医療機関受付】",TEXT(INDIRECT(A3656&amp;D3656&amp;E3656&amp;5),"m"),TEXT(INDIRECT(A3656&amp;B3656&amp;C3656&amp;5),"m")))</f>
        <v/>
      </c>
      <c r="N3656" s="15" t="str" cm="1">
        <f t="array" aca="1" ref="N3656" ca="1">IF(OR(INDIRECT(A3656&amp;B3656&amp;C3656&amp;F3656)="",ISNUMBER(INDIRECT(A3656&amp;B3656&amp;C3656&amp;F3656))=FALSE,INDIRECT(A3656&amp;B3656&amp;C3656&amp;F3656)=0),"",IF(G3656="【（第８期）医療機関受付】",TEXT(INDIRECT(A3656&amp;D3656&amp;E3656&amp;5),"d"),TEXT(INDIRECT(A3656&amp;B3656&amp;C3656&amp;5),"d")))</f>
        <v/>
      </c>
      <c r="O3656" s="15" t="str" cm="1">
        <f t="array" aca="1" ref="O3656" ca="1">IF(OR(INDIRECT(A3656&amp;B3656&amp;C3656&amp;F3656)="",ISNUMBER(INDIRECT(A3656&amp;B3656&amp;C3656&amp;F3656))=FALSE,INDIRECT(A3656&amp;B3656&amp;C3656&amp;F3656)=0),"",HOUR(INDIRECT(A3656&amp;"A"&amp;F3656)))</f>
        <v/>
      </c>
      <c r="P3656" s="15" t="str" cm="1">
        <f t="array" aca="1" ref="P3656" ca="1">IF(OR(INDIRECT(A3656&amp;B3656&amp;C3656&amp;F3656)="",ISNUMBER(INDIRECT(A3656&amp;B3656&amp;C3656&amp;F3656))=FALSE,INDIRECT(A3656&amp;B3656&amp;C3656&amp;F3656)=0),"",MINUTE(INDIRECT(A3656&amp;"A"&amp;F3656)))</f>
        <v/>
      </c>
      <c r="Q3656" s="15" t="str" cm="1">
        <f t="array" aca="1" ref="Q3656" ca="1">IF(OR(INDIRECT(A3656&amp;B3656&amp;C3656&amp;F3656)="",ISNUMBER(INDIRECT(A3656&amp;B3656&amp;C3656&amp;F3656))=FALSE,INDIRECT(A3656&amp;B3656&amp;C3656&amp;F3656)=0),"",O3656)</f>
        <v/>
      </c>
      <c r="R3656" s="15" t="str" cm="1">
        <f t="array" aca="1" ref="R3656" ca="1">IF(OR(INDIRECT(A3656&amp;B3656&amp;C3656&amp;F3656)="",ISNUMBER(INDIRECT(A3656&amp;B3656&amp;C3656&amp;F3656))=FALSE,INDIRECT(A3656&amp;B3656&amp;C3656&amp;F3656)=0),"",P3656+14)</f>
        <v/>
      </c>
      <c r="S3656" s="15" t="str" cm="1">
        <f t="array" aca="1" ref="S3656" ca="1">IF(OR(INDIRECT(A3656&amp;B3656&amp;C3656&amp;F3656)="",ISNUMBER(INDIRECT(A3656&amp;B3656&amp;C3656&amp;F3656))=FALSE,INDIRECT(A3656&amp;B3656&amp;C3656&amp;F3656)=0),"",INDIRECT(A3656&amp;B3656&amp;C3656&amp;F3656))</f>
        <v/>
      </c>
      <c r="T3656" s="15" t="str" cm="1">
        <f t="array" aca="1" ref="T3656" ca="1">IF(OR(INDIRECT(A3656&amp;B3656&amp;C3656&amp;F3656)="",ISNUMBER(INDIRECT(A3656&amp;B3656&amp;C3656&amp;F3656))=FALSE,INDIRECT(A3656&amp;B3656&amp;C3656&amp;F3656)=0),"",0)</f>
        <v/>
      </c>
    </row>
    <row r="3657" spans="1:20">
      <c r="A3657" s="23" t="s">
        <v>912</v>
      </c>
      <c r="B3657" s="23" t="s">
        <v>914</v>
      </c>
      <c r="C3657" s="23" t="str">
        <f t="shared" si="171"/>
        <v>t</v>
      </c>
      <c r="D3657" s="23" t="s">
        <v>914</v>
      </c>
      <c r="E3657" s="23" t="str">
        <f t="shared" si="169"/>
        <v>s</v>
      </c>
      <c r="F3657" s="23">
        <f t="shared" si="170"/>
        <v>26</v>
      </c>
      <c r="G3657" s="23" t="str" cm="1">
        <f t="array" aca="1" ref="G3657" ca="1">IF(OR(INDIRECT(A3657&amp;B3657&amp;C3657&amp;F3657)="",ISNUMBER(INDIRECT(A3657&amp;B3657&amp;C3657&amp;F3657))=FALSE),"",IF(INDIRECT(A3657&amp;B3657&amp;C3657&amp;9)="公開","【（第８期）WEB・コールセンター受付】","【（第８期）医療機関受付】"))</f>
        <v/>
      </c>
      <c r="H3657" s="15" t="str" cm="1">
        <f t="array" aca="1" ref="H3657" ca="1">IF(OR(INDIRECT(A3657&amp;B3657&amp;C3657&amp;F3657)="",ISNUMBER(INDIRECT(A3657&amp;B3657&amp;C3657&amp;F3657))=FALSE,INDIRECT(A3657&amp;B3657&amp;C3657&amp;F3657)=0),"",431001)</f>
        <v/>
      </c>
      <c r="I3657" s="15" t="str" cm="1">
        <f t="array" aca="1" ref="I3657" ca="1">IF(OR(INDIRECT(A3657&amp;B3657&amp;C3657&amp;F3657)="",ISNUMBER(INDIRECT(A3657&amp;B3657&amp;C3657&amp;F3657))=FALSE,INDIRECT(A3657&amp;B3657&amp;C3657&amp;F3657)=0),"",G3657&amp;J3657&amp;"."&amp;TEXT(M3657,"00")&amp;TEXT(N3657,"00")&amp;"."&amp;TEXT(O3657,"00")&amp;TEXT(P3657,"00"))</f>
        <v/>
      </c>
      <c r="J3657" s="15" t="str" cm="1">
        <f t="array" aca="1" ref="J3657" ca="1">IF(OR(INDIRECT(A3657&amp;B3657&amp;C3657&amp;F3657)="",ISNUMBER(INDIRECT(A3657&amp;B3657&amp;C3657&amp;F3657))=FALSE,INDIRECT(A3657&amp;B3657&amp;C3657&amp;F3657)=0),"",予約枠報告様式!$B$2)</f>
        <v/>
      </c>
      <c r="K3657" s="15" t="str" cm="1">
        <f t="array" aca="1" ref="K3657" ca="1">IF(OR(INDIRECT(A3657&amp;B3657&amp;C3657&amp;F3657)="",ISNUMBER(INDIRECT(A3657&amp;B3657&amp;C3657&amp;F3657))=FALSE,INDIRECT(A3657&amp;B3657&amp;C3657&amp;F3657)=0),"",1)</f>
        <v/>
      </c>
      <c r="L3657" s="15" t="str" cm="1">
        <f t="array" aca="1" ref="L3657" ca="1">IF(OR(INDIRECT(A3657&amp;B3657&amp;C3657&amp;F3657)="",ISNUMBER(INDIRECT(A3657&amp;B3657&amp;C3657&amp;F3657))=FALSE,INDIRECT(A3657&amp;B3657&amp;C3657&amp;F3657)=0),"",IF(G3657="【（第８期）医療機関受付】",TEXT(INDIRECT(A3657&amp;D3657&amp;E3657&amp;5),"yyy"),TEXT(INDIRECT(A3657&amp;B3657&amp;C3657&amp;5),"yyy")))</f>
        <v/>
      </c>
      <c r="M3657" s="15" t="str" cm="1">
        <f t="array" aca="1" ref="M3657" ca="1">IF(OR(INDIRECT(A3657&amp;B3657&amp;C3657&amp;F3657)="",ISNUMBER(INDIRECT(A3657&amp;B3657&amp;C3657&amp;F3657))=FALSE,INDIRECT(A3657&amp;B3657&amp;C3657&amp;F3657)=0),"",IF(G3657="【（第８期）医療機関受付】",TEXT(INDIRECT(A3657&amp;D3657&amp;E3657&amp;5),"m"),TEXT(INDIRECT(A3657&amp;B3657&amp;C3657&amp;5),"m")))</f>
        <v/>
      </c>
      <c r="N3657" s="15" t="str" cm="1">
        <f t="array" aca="1" ref="N3657" ca="1">IF(OR(INDIRECT(A3657&amp;B3657&amp;C3657&amp;F3657)="",ISNUMBER(INDIRECT(A3657&amp;B3657&amp;C3657&amp;F3657))=FALSE,INDIRECT(A3657&amp;B3657&amp;C3657&amp;F3657)=0),"",IF(G3657="【（第８期）医療機関受付】",TEXT(INDIRECT(A3657&amp;D3657&amp;E3657&amp;5),"d"),TEXT(INDIRECT(A3657&amp;B3657&amp;C3657&amp;5),"d")))</f>
        <v/>
      </c>
      <c r="O3657" s="15" t="str" cm="1">
        <f t="array" aca="1" ref="O3657" ca="1">IF(OR(INDIRECT(A3657&amp;B3657&amp;C3657&amp;F3657)="",ISNUMBER(INDIRECT(A3657&amp;B3657&amp;C3657&amp;F3657))=FALSE,INDIRECT(A3657&amp;B3657&amp;C3657&amp;F3657)=0),"",HOUR(INDIRECT(A3657&amp;"A"&amp;F3657)))</f>
        <v/>
      </c>
      <c r="P3657" s="15" t="str" cm="1">
        <f t="array" aca="1" ref="P3657" ca="1">IF(OR(INDIRECT(A3657&amp;B3657&amp;C3657&amp;F3657)="",ISNUMBER(INDIRECT(A3657&amp;B3657&amp;C3657&amp;F3657))=FALSE,INDIRECT(A3657&amp;B3657&amp;C3657&amp;F3657)=0),"",MINUTE(INDIRECT(A3657&amp;"A"&amp;F3657)))</f>
        <v/>
      </c>
      <c r="Q3657" s="15" t="str" cm="1">
        <f t="array" aca="1" ref="Q3657" ca="1">IF(OR(INDIRECT(A3657&amp;B3657&amp;C3657&amp;F3657)="",ISNUMBER(INDIRECT(A3657&amp;B3657&amp;C3657&amp;F3657))=FALSE,INDIRECT(A3657&amp;B3657&amp;C3657&amp;F3657)=0),"",O3657)</f>
        <v/>
      </c>
      <c r="R3657" s="15" t="str" cm="1">
        <f t="array" aca="1" ref="R3657" ca="1">IF(OR(INDIRECT(A3657&amp;B3657&amp;C3657&amp;F3657)="",ISNUMBER(INDIRECT(A3657&amp;B3657&amp;C3657&amp;F3657))=FALSE,INDIRECT(A3657&amp;B3657&amp;C3657&amp;F3657)=0),"",P3657+14)</f>
        <v/>
      </c>
      <c r="S3657" s="15" t="str" cm="1">
        <f t="array" aca="1" ref="S3657" ca="1">IF(OR(INDIRECT(A3657&amp;B3657&amp;C3657&amp;F3657)="",ISNUMBER(INDIRECT(A3657&amp;B3657&amp;C3657&amp;F3657))=FALSE,INDIRECT(A3657&amp;B3657&amp;C3657&amp;F3657)=0),"",INDIRECT(A3657&amp;B3657&amp;C3657&amp;F3657))</f>
        <v/>
      </c>
      <c r="T3657" s="15" t="str" cm="1">
        <f t="array" aca="1" ref="T3657" ca="1">IF(OR(INDIRECT(A3657&amp;B3657&amp;C3657&amp;F3657)="",ISNUMBER(INDIRECT(A3657&amp;B3657&amp;C3657&amp;F3657))=FALSE,INDIRECT(A3657&amp;B3657&amp;C3657&amp;F3657)=0),"",0)</f>
        <v/>
      </c>
    </row>
    <row r="3658" spans="1:20">
      <c r="A3658" s="23" t="s">
        <v>912</v>
      </c>
      <c r="B3658" s="23" t="s">
        <v>914</v>
      </c>
      <c r="C3658" s="23" t="str">
        <f t="shared" si="171"/>
        <v>t</v>
      </c>
      <c r="D3658" s="23" t="s">
        <v>914</v>
      </c>
      <c r="E3658" s="23" t="str">
        <f t="shared" si="169"/>
        <v>s</v>
      </c>
      <c r="F3658" s="23">
        <f t="shared" si="170"/>
        <v>27</v>
      </c>
      <c r="G3658" s="23" t="str" cm="1">
        <f t="array" aca="1" ref="G3658" ca="1">IF(OR(INDIRECT(A3658&amp;B3658&amp;C3658&amp;F3658)="",ISNUMBER(INDIRECT(A3658&amp;B3658&amp;C3658&amp;F3658))=FALSE),"",IF(INDIRECT(A3658&amp;B3658&amp;C3658&amp;9)="公開","【（第８期）WEB・コールセンター受付】","【（第８期）医療機関受付】"))</f>
        <v/>
      </c>
      <c r="H3658" s="15" t="str" cm="1">
        <f t="array" aca="1" ref="H3658" ca="1">IF(OR(INDIRECT(A3658&amp;B3658&amp;C3658&amp;F3658)="",ISNUMBER(INDIRECT(A3658&amp;B3658&amp;C3658&amp;F3658))=FALSE,INDIRECT(A3658&amp;B3658&amp;C3658&amp;F3658)=0),"",431001)</f>
        <v/>
      </c>
      <c r="I3658" s="15" t="str" cm="1">
        <f t="array" aca="1" ref="I3658" ca="1">IF(OR(INDIRECT(A3658&amp;B3658&amp;C3658&amp;F3658)="",ISNUMBER(INDIRECT(A3658&amp;B3658&amp;C3658&amp;F3658))=FALSE,INDIRECT(A3658&amp;B3658&amp;C3658&amp;F3658)=0),"",G3658&amp;J3658&amp;"."&amp;TEXT(M3658,"00")&amp;TEXT(N3658,"00")&amp;"."&amp;TEXT(O3658,"00")&amp;TEXT(P3658,"00"))</f>
        <v/>
      </c>
      <c r="J3658" s="15" t="str" cm="1">
        <f t="array" aca="1" ref="J3658" ca="1">IF(OR(INDIRECT(A3658&amp;B3658&amp;C3658&amp;F3658)="",ISNUMBER(INDIRECT(A3658&amp;B3658&amp;C3658&amp;F3658))=FALSE,INDIRECT(A3658&amp;B3658&amp;C3658&amp;F3658)=0),"",予約枠報告様式!$B$2)</f>
        <v/>
      </c>
      <c r="K3658" s="15" t="str" cm="1">
        <f t="array" aca="1" ref="K3658" ca="1">IF(OR(INDIRECT(A3658&amp;B3658&amp;C3658&amp;F3658)="",ISNUMBER(INDIRECT(A3658&amp;B3658&amp;C3658&amp;F3658))=FALSE,INDIRECT(A3658&amp;B3658&amp;C3658&amp;F3658)=0),"",1)</f>
        <v/>
      </c>
      <c r="L3658" s="15" t="str" cm="1">
        <f t="array" aca="1" ref="L3658" ca="1">IF(OR(INDIRECT(A3658&amp;B3658&amp;C3658&amp;F3658)="",ISNUMBER(INDIRECT(A3658&amp;B3658&amp;C3658&amp;F3658))=FALSE,INDIRECT(A3658&amp;B3658&amp;C3658&amp;F3658)=0),"",IF(G3658="【（第８期）医療機関受付】",TEXT(INDIRECT(A3658&amp;D3658&amp;E3658&amp;5),"yyy"),TEXT(INDIRECT(A3658&amp;B3658&amp;C3658&amp;5),"yyy")))</f>
        <v/>
      </c>
      <c r="M3658" s="15" t="str" cm="1">
        <f t="array" aca="1" ref="M3658" ca="1">IF(OR(INDIRECT(A3658&amp;B3658&amp;C3658&amp;F3658)="",ISNUMBER(INDIRECT(A3658&amp;B3658&amp;C3658&amp;F3658))=FALSE,INDIRECT(A3658&amp;B3658&amp;C3658&amp;F3658)=0),"",IF(G3658="【（第８期）医療機関受付】",TEXT(INDIRECT(A3658&amp;D3658&amp;E3658&amp;5),"m"),TEXT(INDIRECT(A3658&amp;B3658&amp;C3658&amp;5),"m")))</f>
        <v/>
      </c>
      <c r="N3658" s="15" t="str" cm="1">
        <f t="array" aca="1" ref="N3658" ca="1">IF(OR(INDIRECT(A3658&amp;B3658&amp;C3658&amp;F3658)="",ISNUMBER(INDIRECT(A3658&amp;B3658&amp;C3658&amp;F3658))=FALSE,INDIRECT(A3658&amp;B3658&amp;C3658&amp;F3658)=0),"",IF(G3658="【（第８期）医療機関受付】",TEXT(INDIRECT(A3658&amp;D3658&amp;E3658&amp;5),"d"),TEXT(INDIRECT(A3658&amp;B3658&amp;C3658&amp;5),"d")))</f>
        <v/>
      </c>
      <c r="O3658" s="15" t="str" cm="1">
        <f t="array" aca="1" ref="O3658" ca="1">IF(OR(INDIRECT(A3658&amp;B3658&amp;C3658&amp;F3658)="",ISNUMBER(INDIRECT(A3658&amp;B3658&amp;C3658&amp;F3658))=FALSE,INDIRECT(A3658&amp;B3658&amp;C3658&amp;F3658)=0),"",HOUR(INDIRECT(A3658&amp;"A"&amp;F3658)))</f>
        <v/>
      </c>
      <c r="P3658" s="15" t="str" cm="1">
        <f t="array" aca="1" ref="P3658" ca="1">IF(OR(INDIRECT(A3658&amp;B3658&amp;C3658&amp;F3658)="",ISNUMBER(INDIRECT(A3658&amp;B3658&amp;C3658&amp;F3658))=FALSE,INDIRECT(A3658&amp;B3658&amp;C3658&amp;F3658)=0),"",MINUTE(INDIRECT(A3658&amp;"A"&amp;F3658)))</f>
        <v/>
      </c>
      <c r="Q3658" s="15" t="str" cm="1">
        <f t="array" aca="1" ref="Q3658" ca="1">IF(OR(INDIRECT(A3658&amp;B3658&amp;C3658&amp;F3658)="",ISNUMBER(INDIRECT(A3658&amp;B3658&amp;C3658&amp;F3658))=FALSE,INDIRECT(A3658&amp;B3658&amp;C3658&amp;F3658)=0),"",O3658)</f>
        <v/>
      </c>
      <c r="R3658" s="15" t="str" cm="1">
        <f t="array" aca="1" ref="R3658" ca="1">IF(OR(INDIRECT(A3658&amp;B3658&amp;C3658&amp;F3658)="",ISNUMBER(INDIRECT(A3658&amp;B3658&amp;C3658&amp;F3658))=FALSE,INDIRECT(A3658&amp;B3658&amp;C3658&amp;F3658)=0),"",P3658+14)</f>
        <v/>
      </c>
      <c r="S3658" s="15" t="str" cm="1">
        <f t="array" aca="1" ref="S3658" ca="1">IF(OR(INDIRECT(A3658&amp;B3658&amp;C3658&amp;F3658)="",ISNUMBER(INDIRECT(A3658&amp;B3658&amp;C3658&amp;F3658))=FALSE,INDIRECT(A3658&amp;B3658&amp;C3658&amp;F3658)=0),"",INDIRECT(A3658&amp;B3658&amp;C3658&amp;F3658))</f>
        <v/>
      </c>
      <c r="T3658" s="15" t="str" cm="1">
        <f t="array" aca="1" ref="T3658" ca="1">IF(OR(INDIRECT(A3658&amp;B3658&amp;C3658&amp;F3658)="",ISNUMBER(INDIRECT(A3658&amp;B3658&amp;C3658&amp;F3658))=FALSE,INDIRECT(A3658&amp;B3658&amp;C3658&amp;F3658)=0),"",0)</f>
        <v/>
      </c>
    </row>
    <row r="3659" spans="1:20">
      <c r="A3659" s="23" t="s">
        <v>912</v>
      </c>
      <c r="B3659" s="23" t="s">
        <v>914</v>
      </c>
      <c r="C3659" s="23" t="str">
        <f t="shared" si="171"/>
        <v>t</v>
      </c>
      <c r="D3659" s="23" t="s">
        <v>914</v>
      </c>
      <c r="E3659" s="23" t="str">
        <f t="shared" si="169"/>
        <v>s</v>
      </c>
      <c r="F3659" s="23">
        <f t="shared" si="170"/>
        <v>28</v>
      </c>
      <c r="G3659" s="23" t="str" cm="1">
        <f t="array" aca="1" ref="G3659" ca="1">IF(OR(INDIRECT(A3659&amp;B3659&amp;C3659&amp;F3659)="",ISNUMBER(INDIRECT(A3659&amp;B3659&amp;C3659&amp;F3659))=FALSE),"",IF(INDIRECT(A3659&amp;B3659&amp;C3659&amp;9)="公開","【（第８期）WEB・コールセンター受付】","【（第８期）医療機関受付】"))</f>
        <v/>
      </c>
      <c r="H3659" s="15" t="str" cm="1">
        <f t="array" aca="1" ref="H3659" ca="1">IF(OR(INDIRECT(A3659&amp;B3659&amp;C3659&amp;F3659)="",ISNUMBER(INDIRECT(A3659&amp;B3659&amp;C3659&amp;F3659))=FALSE,INDIRECT(A3659&amp;B3659&amp;C3659&amp;F3659)=0),"",431001)</f>
        <v/>
      </c>
      <c r="I3659" s="15" t="str" cm="1">
        <f t="array" aca="1" ref="I3659" ca="1">IF(OR(INDIRECT(A3659&amp;B3659&amp;C3659&amp;F3659)="",ISNUMBER(INDIRECT(A3659&amp;B3659&amp;C3659&amp;F3659))=FALSE,INDIRECT(A3659&amp;B3659&amp;C3659&amp;F3659)=0),"",G3659&amp;J3659&amp;"."&amp;TEXT(M3659,"00")&amp;TEXT(N3659,"00")&amp;"."&amp;TEXT(O3659,"00")&amp;TEXT(P3659,"00"))</f>
        <v/>
      </c>
      <c r="J3659" s="15" t="str" cm="1">
        <f t="array" aca="1" ref="J3659" ca="1">IF(OR(INDIRECT(A3659&amp;B3659&amp;C3659&amp;F3659)="",ISNUMBER(INDIRECT(A3659&amp;B3659&amp;C3659&amp;F3659))=FALSE,INDIRECT(A3659&amp;B3659&amp;C3659&amp;F3659)=0),"",予約枠報告様式!$B$2)</f>
        <v/>
      </c>
      <c r="K3659" s="15" t="str" cm="1">
        <f t="array" aca="1" ref="K3659" ca="1">IF(OR(INDIRECT(A3659&amp;B3659&amp;C3659&amp;F3659)="",ISNUMBER(INDIRECT(A3659&amp;B3659&amp;C3659&amp;F3659))=FALSE,INDIRECT(A3659&amp;B3659&amp;C3659&amp;F3659)=0),"",1)</f>
        <v/>
      </c>
      <c r="L3659" s="15" t="str" cm="1">
        <f t="array" aca="1" ref="L3659" ca="1">IF(OR(INDIRECT(A3659&amp;B3659&amp;C3659&amp;F3659)="",ISNUMBER(INDIRECT(A3659&amp;B3659&amp;C3659&amp;F3659))=FALSE,INDIRECT(A3659&amp;B3659&amp;C3659&amp;F3659)=0),"",IF(G3659="【（第８期）医療機関受付】",TEXT(INDIRECT(A3659&amp;D3659&amp;E3659&amp;5),"yyy"),TEXT(INDIRECT(A3659&amp;B3659&amp;C3659&amp;5),"yyy")))</f>
        <v/>
      </c>
      <c r="M3659" s="15" t="str" cm="1">
        <f t="array" aca="1" ref="M3659" ca="1">IF(OR(INDIRECT(A3659&amp;B3659&amp;C3659&amp;F3659)="",ISNUMBER(INDIRECT(A3659&amp;B3659&amp;C3659&amp;F3659))=FALSE,INDIRECT(A3659&amp;B3659&amp;C3659&amp;F3659)=0),"",IF(G3659="【（第８期）医療機関受付】",TEXT(INDIRECT(A3659&amp;D3659&amp;E3659&amp;5),"m"),TEXT(INDIRECT(A3659&amp;B3659&amp;C3659&amp;5),"m")))</f>
        <v/>
      </c>
      <c r="N3659" s="15" t="str" cm="1">
        <f t="array" aca="1" ref="N3659" ca="1">IF(OR(INDIRECT(A3659&amp;B3659&amp;C3659&amp;F3659)="",ISNUMBER(INDIRECT(A3659&amp;B3659&amp;C3659&amp;F3659))=FALSE,INDIRECT(A3659&amp;B3659&amp;C3659&amp;F3659)=0),"",IF(G3659="【（第８期）医療機関受付】",TEXT(INDIRECT(A3659&amp;D3659&amp;E3659&amp;5),"d"),TEXT(INDIRECT(A3659&amp;B3659&amp;C3659&amp;5),"d")))</f>
        <v/>
      </c>
      <c r="O3659" s="15" t="str" cm="1">
        <f t="array" aca="1" ref="O3659" ca="1">IF(OR(INDIRECT(A3659&amp;B3659&amp;C3659&amp;F3659)="",ISNUMBER(INDIRECT(A3659&amp;B3659&amp;C3659&amp;F3659))=FALSE,INDIRECT(A3659&amp;B3659&amp;C3659&amp;F3659)=0),"",HOUR(INDIRECT(A3659&amp;"A"&amp;F3659)))</f>
        <v/>
      </c>
      <c r="P3659" s="15" t="str" cm="1">
        <f t="array" aca="1" ref="P3659" ca="1">IF(OR(INDIRECT(A3659&amp;B3659&amp;C3659&amp;F3659)="",ISNUMBER(INDIRECT(A3659&amp;B3659&amp;C3659&amp;F3659))=FALSE,INDIRECT(A3659&amp;B3659&amp;C3659&amp;F3659)=0),"",MINUTE(INDIRECT(A3659&amp;"A"&amp;F3659)))</f>
        <v/>
      </c>
      <c r="Q3659" s="15" t="str" cm="1">
        <f t="array" aca="1" ref="Q3659" ca="1">IF(OR(INDIRECT(A3659&amp;B3659&amp;C3659&amp;F3659)="",ISNUMBER(INDIRECT(A3659&amp;B3659&amp;C3659&amp;F3659))=FALSE,INDIRECT(A3659&amp;B3659&amp;C3659&amp;F3659)=0),"",O3659)</f>
        <v/>
      </c>
      <c r="R3659" s="15" t="str" cm="1">
        <f t="array" aca="1" ref="R3659" ca="1">IF(OR(INDIRECT(A3659&amp;B3659&amp;C3659&amp;F3659)="",ISNUMBER(INDIRECT(A3659&amp;B3659&amp;C3659&amp;F3659))=FALSE,INDIRECT(A3659&amp;B3659&amp;C3659&amp;F3659)=0),"",P3659+14)</f>
        <v/>
      </c>
      <c r="S3659" s="15" t="str" cm="1">
        <f t="array" aca="1" ref="S3659" ca="1">IF(OR(INDIRECT(A3659&amp;B3659&amp;C3659&amp;F3659)="",ISNUMBER(INDIRECT(A3659&amp;B3659&amp;C3659&amp;F3659))=FALSE,INDIRECT(A3659&amp;B3659&amp;C3659&amp;F3659)=0),"",INDIRECT(A3659&amp;B3659&amp;C3659&amp;F3659))</f>
        <v/>
      </c>
      <c r="T3659" s="15" t="str" cm="1">
        <f t="array" aca="1" ref="T3659" ca="1">IF(OR(INDIRECT(A3659&amp;B3659&amp;C3659&amp;F3659)="",ISNUMBER(INDIRECT(A3659&amp;B3659&amp;C3659&amp;F3659))=FALSE,INDIRECT(A3659&amp;B3659&amp;C3659&amp;F3659)=0),"",0)</f>
        <v/>
      </c>
    </row>
    <row r="3660" spans="1:20">
      <c r="A3660" s="23" t="s">
        <v>912</v>
      </c>
      <c r="B3660" s="23" t="s">
        <v>914</v>
      </c>
      <c r="C3660" s="23" t="str">
        <f t="shared" si="171"/>
        <v>t</v>
      </c>
      <c r="D3660" s="23" t="s">
        <v>914</v>
      </c>
      <c r="E3660" s="23" t="str">
        <f t="shared" si="169"/>
        <v>s</v>
      </c>
      <c r="F3660" s="23">
        <f t="shared" si="170"/>
        <v>29</v>
      </c>
      <c r="G3660" s="23" t="str" cm="1">
        <f t="array" aca="1" ref="G3660" ca="1">IF(OR(INDIRECT(A3660&amp;B3660&amp;C3660&amp;F3660)="",ISNUMBER(INDIRECT(A3660&amp;B3660&amp;C3660&amp;F3660))=FALSE),"",IF(INDIRECT(A3660&amp;B3660&amp;C3660&amp;9)="公開","【（第８期）WEB・コールセンター受付】","【（第８期）医療機関受付】"))</f>
        <v/>
      </c>
      <c r="H3660" s="15" t="str" cm="1">
        <f t="array" aca="1" ref="H3660" ca="1">IF(OR(INDIRECT(A3660&amp;B3660&amp;C3660&amp;F3660)="",ISNUMBER(INDIRECT(A3660&amp;B3660&amp;C3660&amp;F3660))=FALSE,INDIRECT(A3660&amp;B3660&amp;C3660&amp;F3660)=0),"",431001)</f>
        <v/>
      </c>
      <c r="I3660" s="15" t="str" cm="1">
        <f t="array" aca="1" ref="I3660" ca="1">IF(OR(INDIRECT(A3660&amp;B3660&amp;C3660&amp;F3660)="",ISNUMBER(INDIRECT(A3660&amp;B3660&amp;C3660&amp;F3660))=FALSE,INDIRECT(A3660&amp;B3660&amp;C3660&amp;F3660)=0),"",G3660&amp;J3660&amp;"."&amp;TEXT(M3660,"00")&amp;TEXT(N3660,"00")&amp;"."&amp;TEXT(O3660,"00")&amp;TEXT(P3660,"00"))</f>
        <v/>
      </c>
      <c r="J3660" s="15" t="str" cm="1">
        <f t="array" aca="1" ref="J3660" ca="1">IF(OR(INDIRECT(A3660&amp;B3660&amp;C3660&amp;F3660)="",ISNUMBER(INDIRECT(A3660&amp;B3660&amp;C3660&amp;F3660))=FALSE,INDIRECT(A3660&amp;B3660&amp;C3660&amp;F3660)=0),"",予約枠報告様式!$B$2)</f>
        <v/>
      </c>
      <c r="K3660" s="15" t="str" cm="1">
        <f t="array" aca="1" ref="K3660" ca="1">IF(OR(INDIRECT(A3660&amp;B3660&amp;C3660&amp;F3660)="",ISNUMBER(INDIRECT(A3660&amp;B3660&amp;C3660&amp;F3660))=FALSE,INDIRECT(A3660&amp;B3660&amp;C3660&amp;F3660)=0),"",1)</f>
        <v/>
      </c>
      <c r="L3660" s="15" t="str" cm="1">
        <f t="array" aca="1" ref="L3660" ca="1">IF(OR(INDIRECT(A3660&amp;B3660&amp;C3660&amp;F3660)="",ISNUMBER(INDIRECT(A3660&amp;B3660&amp;C3660&amp;F3660))=FALSE,INDIRECT(A3660&amp;B3660&amp;C3660&amp;F3660)=0),"",IF(G3660="【（第８期）医療機関受付】",TEXT(INDIRECT(A3660&amp;D3660&amp;E3660&amp;5),"yyy"),TEXT(INDIRECT(A3660&amp;B3660&amp;C3660&amp;5),"yyy")))</f>
        <v/>
      </c>
      <c r="M3660" s="15" t="str" cm="1">
        <f t="array" aca="1" ref="M3660" ca="1">IF(OR(INDIRECT(A3660&amp;B3660&amp;C3660&amp;F3660)="",ISNUMBER(INDIRECT(A3660&amp;B3660&amp;C3660&amp;F3660))=FALSE,INDIRECT(A3660&amp;B3660&amp;C3660&amp;F3660)=0),"",IF(G3660="【（第８期）医療機関受付】",TEXT(INDIRECT(A3660&amp;D3660&amp;E3660&amp;5),"m"),TEXT(INDIRECT(A3660&amp;B3660&amp;C3660&amp;5),"m")))</f>
        <v/>
      </c>
      <c r="N3660" s="15" t="str" cm="1">
        <f t="array" aca="1" ref="N3660" ca="1">IF(OR(INDIRECT(A3660&amp;B3660&amp;C3660&amp;F3660)="",ISNUMBER(INDIRECT(A3660&amp;B3660&amp;C3660&amp;F3660))=FALSE,INDIRECT(A3660&amp;B3660&amp;C3660&amp;F3660)=0),"",IF(G3660="【（第８期）医療機関受付】",TEXT(INDIRECT(A3660&amp;D3660&amp;E3660&amp;5),"d"),TEXT(INDIRECT(A3660&amp;B3660&amp;C3660&amp;5),"d")))</f>
        <v/>
      </c>
      <c r="O3660" s="15" t="str" cm="1">
        <f t="array" aca="1" ref="O3660" ca="1">IF(OR(INDIRECT(A3660&amp;B3660&amp;C3660&amp;F3660)="",ISNUMBER(INDIRECT(A3660&amp;B3660&amp;C3660&amp;F3660))=FALSE,INDIRECT(A3660&amp;B3660&amp;C3660&amp;F3660)=0),"",HOUR(INDIRECT(A3660&amp;"A"&amp;F3660)))</f>
        <v/>
      </c>
      <c r="P3660" s="15" t="str" cm="1">
        <f t="array" aca="1" ref="P3660" ca="1">IF(OR(INDIRECT(A3660&amp;B3660&amp;C3660&amp;F3660)="",ISNUMBER(INDIRECT(A3660&amp;B3660&amp;C3660&amp;F3660))=FALSE,INDIRECT(A3660&amp;B3660&amp;C3660&amp;F3660)=0),"",MINUTE(INDIRECT(A3660&amp;"A"&amp;F3660)))</f>
        <v/>
      </c>
      <c r="Q3660" s="15" t="str" cm="1">
        <f t="array" aca="1" ref="Q3660" ca="1">IF(OR(INDIRECT(A3660&amp;B3660&amp;C3660&amp;F3660)="",ISNUMBER(INDIRECT(A3660&amp;B3660&amp;C3660&amp;F3660))=FALSE,INDIRECT(A3660&amp;B3660&amp;C3660&amp;F3660)=0),"",O3660)</f>
        <v/>
      </c>
      <c r="R3660" s="15" t="str" cm="1">
        <f t="array" aca="1" ref="R3660" ca="1">IF(OR(INDIRECT(A3660&amp;B3660&amp;C3660&amp;F3660)="",ISNUMBER(INDIRECT(A3660&amp;B3660&amp;C3660&amp;F3660))=FALSE,INDIRECT(A3660&amp;B3660&amp;C3660&amp;F3660)=0),"",P3660+14)</f>
        <v/>
      </c>
      <c r="S3660" s="15" t="str" cm="1">
        <f t="array" aca="1" ref="S3660" ca="1">IF(OR(INDIRECT(A3660&amp;B3660&amp;C3660&amp;F3660)="",ISNUMBER(INDIRECT(A3660&amp;B3660&amp;C3660&amp;F3660))=FALSE,INDIRECT(A3660&amp;B3660&amp;C3660&amp;F3660)=0),"",INDIRECT(A3660&amp;B3660&amp;C3660&amp;F3660))</f>
        <v/>
      </c>
      <c r="T3660" s="15" t="str" cm="1">
        <f t="array" aca="1" ref="T3660" ca="1">IF(OR(INDIRECT(A3660&amp;B3660&amp;C3660&amp;F3660)="",ISNUMBER(INDIRECT(A3660&amp;B3660&amp;C3660&amp;F3660))=FALSE,INDIRECT(A3660&amp;B3660&amp;C3660&amp;F3660)=0),"",0)</f>
        <v/>
      </c>
    </row>
    <row r="3661" spans="1:20">
      <c r="A3661" s="23" t="s">
        <v>912</v>
      </c>
      <c r="B3661" s="23" t="s">
        <v>914</v>
      </c>
      <c r="C3661" s="23" t="str">
        <f t="shared" si="171"/>
        <v>t</v>
      </c>
      <c r="D3661" s="23" t="s">
        <v>914</v>
      </c>
      <c r="E3661" s="23" t="str">
        <f t="shared" si="169"/>
        <v>s</v>
      </c>
      <c r="F3661" s="23">
        <f t="shared" si="170"/>
        <v>30</v>
      </c>
      <c r="G3661" s="23" t="str" cm="1">
        <f t="array" aca="1" ref="G3661" ca="1">IF(OR(INDIRECT(A3661&amp;B3661&amp;C3661&amp;F3661)="",ISNUMBER(INDIRECT(A3661&amp;B3661&amp;C3661&amp;F3661))=FALSE),"",IF(INDIRECT(A3661&amp;B3661&amp;C3661&amp;9)="公開","【（第８期）WEB・コールセンター受付】","【（第８期）医療機関受付】"))</f>
        <v/>
      </c>
      <c r="H3661" s="15" t="str" cm="1">
        <f t="array" aca="1" ref="H3661" ca="1">IF(OR(INDIRECT(A3661&amp;B3661&amp;C3661&amp;F3661)="",ISNUMBER(INDIRECT(A3661&amp;B3661&amp;C3661&amp;F3661))=FALSE,INDIRECT(A3661&amp;B3661&amp;C3661&amp;F3661)=0),"",431001)</f>
        <v/>
      </c>
      <c r="I3661" s="15" t="str" cm="1">
        <f t="array" aca="1" ref="I3661" ca="1">IF(OR(INDIRECT(A3661&amp;B3661&amp;C3661&amp;F3661)="",ISNUMBER(INDIRECT(A3661&amp;B3661&amp;C3661&amp;F3661))=FALSE,INDIRECT(A3661&amp;B3661&amp;C3661&amp;F3661)=0),"",G3661&amp;J3661&amp;"."&amp;TEXT(M3661,"00")&amp;TEXT(N3661,"00")&amp;"."&amp;TEXT(O3661,"00")&amp;TEXT(P3661,"00"))</f>
        <v/>
      </c>
      <c r="J3661" s="15" t="str" cm="1">
        <f t="array" aca="1" ref="J3661" ca="1">IF(OR(INDIRECT(A3661&amp;B3661&amp;C3661&amp;F3661)="",ISNUMBER(INDIRECT(A3661&amp;B3661&amp;C3661&amp;F3661))=FALSE,INDIRECT(A3661&amp;B3661&amp;C3661&amp;F3661)=0),"",予約枠報告様式!$B$2)</f>
        <v/>
      </c>
      <c r="K3661" s="15" t="str" cm="1">
        <f t="array" aca="1" ref="K3661" ca="1">IF(OR(INDIRECT(A3661&amp;B3661&amp;C3661&amp;F3661)="",ISNUMBER(INDIRECT(A3661&amp;B3661&amp;C3661&amp;F3661))=FALSE,INDIRECT(A3661&amp;B3661&amp;C3661&amp;F3661)=0),"",1)</f>
        <v/>
      </c>
      <c r="L3661" s="15" t="str" cm="1">
        <f t="array" aca="1" ref="L3661" ca="1">IF(OR(INDIRECT(A3661&amp;B3661&amp;C3661&amp;F3661)="",ISNUMBER(INDIRECT(A3661&amp;B3661&amp;C3661&amp;F3661))=FALSE,INDIRECT(A3661&amp;B3661&amp;C3661&amp;F3661)=0),"",IF(G3661="【（第８期）医療機関受付】",TEXT(INDIRECT(A3661&amp;D3661&amp;E3661&amp;5),"yyy"),TEXT(INDIRECT(A3661&amp;B3661&amp;C3661&amp;5),"yyy")))</f>
        <v/>
      </c>
      <c r="M3661" s="15" t="str" cm="1">
        <f t="array" aca="1" ref="M3661" ca="1">IF(OR(INDIRECT(A3661&amp;B3661&amp;C3661&amp;F3661)="",ISNUMBER(INDIRECT(A3661&amp;B3661&amp;C3661&amp;F3661))=FALSE,INDIRECT(A3661&amp;B3661&amp;C3661&amp;F3661)=0),"",IF(G3661="【（第８期）医療機関受付】",TEXT(INDIRECT(A3661&amp;D3661&amp;E3661&amp;5),"m"),TEXT(INDIRECT(A3661&amp;B3661&amp;C3661&amp;5),"m")))</f>
        <v/>
      </c>
      <c r="N3661" s="15" t="str" cm="1">
        <f t="array" aca="1" ref="N3661" ca="1">IF(OR(INDIRECT(A3661&amp;B3661&amp;C3661&amp;F3661)="",ISNUMBER(INDIRECT(A3661&amp;B3661&amp;C3661&amp;F3661))=FALSE,INDIRECT(A3661&amp;B3661&amp;C3661&amp;F3661)=0),"",IF(G3661="【（第８期）医療機関受付】",TEXT(INDIRECT(A3661&amp;D3661&amp;E3661&amp;5),"d"),TEXT(INDIRECT(A3661&amp;B3661&amp;C3661&amp;5),"d")))</f>
        <v/>
      </c>
      <c r="O3661" s="15" t="str" cm="1">
        <f t="array" aca="1" ref="O3661" ca="1">IF(OR(INDIRECT(A3661&amp;B3661&amp;C3661&amp;F3661)="",ISNUMBER(INDIRECT(A3661&amp;B3661&amp;C3661&amp;F3661))=FALSE,INDIRECT(A3661&amp;B3661&amp;C3661&amp;F3661)=0),"",HOUR(INDIRECT(A3661&amp;"A"&amp;F3661)))</f>
        <v/>
      </c>
      <c r="P3661" s="15" t="str" cm="1">
        <f t="array" aca="1" ref="P3661" ca="1">IF(OR(INDIRECT(A3661&amp;B3661&amp;C3661&amp;F3661)="",ISNUMBER(INDIRECT(A3661&amp;B3661&amp;C3661&amp;F3661))=FALSE,INDIRECT(A3661&amp;B3661&amp;C3661&amp;F3661)=0),"",MINUTE(INDIRECT(A3661&amp;"A"&amp;F3661)))</f>
        <v/>
      </c>
      <c r="Q3661" s="15" t="str" cm="1">
        <f t="array" aca="1" ref="Q3661" ca="1">IF(OR(INDIRECT(A3661&amp;B3661&amp;C3661&amp;F3661)="",ISNUMBER(INDIRECT(A3661&amp;B3661&amp;C3661&amp;F3661))=FALSE,INDIRECT(A3661&amp;B3661&amp;C3661&amp;F3661)=0),"",O3661)</f>
        <v/>
      </c>
      <c r="R3661" s="15" t="str" cm="1">
        <f t="array" aca="1" ref="R3661" ca="1">IF(OR(INDIRECT(A3661&amp;B3661&amp;C3661&amp;F3661)="",ISNUMBER(INDIRECT(A3661&amp;B3661&amp;C3661&amp;F3661))=FALSE,INDIRECT(A3661&amp;B3661&amp;C3661&amp;F3661)=0),"",P3661+14)</f>
        <v/>
      </c>
      <c r="S3661" s="15" t="str" cm="1">
        <f t="array" aca="1" ref="S3661" ca="1">IF(OR(INDIRECT(A3661&amp;B3661&amp;C3661&amp;F3661)="",ISNUMBER(INDIRECT(A3661&amp;B3661&amp;C3661&amp;F3661))=FALSE,INDIRECT(A3661&amp;B3661&amp;C3661&amp;F3661)=0),"",INDIRECT(A3661&amp;B3661&amp;C3661&amp;F3661))</f>
        <v/>
      </c>
      <c r="T3661" s="15" t="str" cm="1">
        <f t="array" aca="1" ref="T3661" ca="1">IF(OR(INDIRECT(A3661&amp;B3661&amp;C3661&amp;F3661)="",ISNUMBER(INDIRECT(A3661&amp;B3661&amp;C3661&amp;F3661))=FALSE,INDIRECT(A3661&amp;B3661&amp;C3661&amp;F3661)=0),"",0)</f>
        <v/>
      </c>
    </row>
    <row r="3662" spans="1:20">
      <c r="A3662" s="23" t="s">
        <v>912</v>
      </c>
      <c r="B3662" s="23" t="s">
        <v>914</v>
      </c>
      <c r="C3662" s="23" t="str">
        <f t="shared" si="171"/>
        <v>t</v>
      </c>
      <c r="D3662" s="23" t="s">
        <v>914</v>
      </c>
      <c r="E3662" s="23" t="str">
        <f t="shared" si="169"/>
        <v>s</v>
      </c>
      <c r="F3662" s="23">
        <f t="shared" si="170"/>
        <v>31</v>
      </c>
      <c r="G3662" s="23" t="str" cm="1">
        <f t="array" aca="1" ref="G3662" ca="1">IF(OR(INDIRECT(A3662&amp;B3662&amp;C3662&amp;F3662)="",ISNUMBER(INDIRECT(A3662&amp;B3662&amp;C3662&amp;F3662))=FALSE),"",IF(INDIRECT(A3662&amp;B3662&amp;C3662&amp;9)="公開","【（第８期）WEB・コールセンター受付】","【（第８期）医療機関受付】"))</f>
        <v/>
      </c>
      <c r="H3662" s="15" t="str" cm="1">
        <f t="array" aca="1" ref="H3662" ca="1">IF(OR(INDIRECT(A3662&amp;B3662&amp;C3662&amp;F3662)="",ISNUMBER(INDIRECT(A3662&amp;B3662&amp;C3662&amp;F3662))=FALSE,INDIRECT(A3662&amp;B3662&amp;C3662&amp;F3662)=0),"",431001)</f>
        <v/>
      </c>
      <c r="I3662" s="15" t="str" cm="1">
        <f t="array" aca="1" ref="I3662" ca="1">IF(OR(INDIRECT(A3662&amp;B3662&amp;C3662&amp;F3662)="",ISNUMBER(INDIRECT(A3662&amp;B3662&amp;C3662&amp;F3662))=FALSE,INDIRECT(A3662&amp;B3662&amp;C3662&amp;F3662)=0),"",G3662&amp;J3662&amp;"."&amp;TEXT(M3662,"00")&amp;TEXT(N3662,"00")&amp;"."&amp;TEXT(O3662,"00")&amp;TEXT(P3662,"00"))</f>
        <v/>
      </c>
      <c r="J3662" s="15" t="str" cm="1">
        <f t="array" aca="1" ref="J3662" ca="1">IF(OR(INDIRECT(A3662&amp;B3662&amp;C3662&amp;F3662)="",ISNUMBER(INDIRECT(A3662&amp;B3662&amp;C3662&amp;F3662))=FALSE,INDIRECT(A3662&amp;B3662&amp;C3662&amp;F3662)=0),"",予約枠報告様式!$B$2)</f>
        <v/>
      </c>
      <c r="K3662" s="15" t="str" cm="1">
        <f t="array" aca="1" ref="K3662" ca="1">IF(OR(INDIRECT(A3662&amp;B3662&amp;C3662&amp;F3662)="",ISNUMBER(INDIRECT(A3662&amp;B3662&amp;C3662&amp;F3662))=FALSE,INDIRECT(A3662&amp;B3662&amp;C3662&amp;F3662)=0),"",1)</f>
        <v/>
      </c>
      <c r="L3662" s="15" t="str" cm="1">
        <f t="array" aca="1" ref="L3662" ca="1">IF(OR(INDIRECT(A3662&amp;B3662&amp;C3662&amp;F3662)="",ISNUMBER(INDIRECT(A3662&amp;B3662&amp;C3662&amp;F3662))=FALSE,INDIRECT(A3662&amp;B3662&amp;C3662&amp;F3662)=0),"",IF(G3662="【（第８期）医療機関受付】",TEXT(INDIRECT(A3662&amp;D3662&amp;E3662&amp;5),"yyy"),TEXT(INDIRECT(A3662&amp;B3662&amp;C3662&amp;5),"yyy")))</f>
        <v/>
      </c>
      <c r="M3662" s="15" t="str" cm="1">
        <f t="array" aca="1" ref="M3662" ca="1">IF(OR(INDIRECT(A3662&amp;B3662&amp;C3662&amp;F3662)="",ISNUMBER(INDIRECT(A3662&amp;B3662&amp;C3662&amp;F3662))=FALSE,INDIRECT(A3662&amp;B3662&amp;C3662&amp;F3662)=0),"",IF(G3662="【（第８期）医療機関受付】",TEXT(INDIRECT(A3662&amp;D3662&amp;E3662&amp;5),"m"),TEXT(INDIRECT(A3662&amp;B3662&amp;C3662&amp;5),"m")))</f>
        <v/>
      </c>
      <c r="N3662" s="15" t="str" cm="1">
        <f t="array" aca="1" ref="N3662" ca="1">IF(OR(INDIRECT(A3662&amp;B3662&amp;C3662&amp;F3662)="",ISNUMBER(INDIRECT(A3662&amp;B3662&amp;C3662&amp;F3662))=FALSE,INDIRECT(A3662&amp;B3662&amp;C3662&amp;F3662)=0),"",IF(G3662="【（第８期）医療機関受付】",TEXT(INDIRECT(A3662&amp;D3662&amp;E3662&amp;5),"d"),TEXT(INDIRECT(A3662&amp;B3662&amp;C3662&amp;5),"d")))</f>
        <v/>
      </c>
      <c r="O3662" s="15" t="str" cm="1">
        <f t="array" aca="1" ref="O3662" ca="1">IF(OR(INDIRECT(A3662&amp;B3662&amp;C3662&amp;F3662)="",ISNUMBER(INDIRECT(A3662&amp;B3662&amp;C3662&amp;F3662))=FALSE,INDIRECT(A3662&amp;B3662&amp;C3662&amp;F3662)=0),"",HOUR(INDIRECT(A3662&amp;"A"&amp;F3662)))</f>
        <v/>
      </c>
      <c r="P3662" s="15" t="str" cm="1">
        <f t="array" aca="1" ref="P3662" ca="1">IF(OR(INDIRECT(A3662&amp;B3662&amp;C3662&amp;F3662)="",ISNUMBER(INDIRECT(A3662&amp;B3662&amp;C3662&amp;F3662))=FALSE,INDIRECT(A3662&amp;B3662&amp;C3662&amp;F3662)=0),"",MINUTE(INDIRECT(A3662&amp;"A"&amp;F3662)))</f>
        <v/>
      </c>
      <c r="Q3662" s="15" t="str" cm="1">
        <f t="array" aca="1" ref="Q3662" ca="1">IF(OR(INDIRECT(A3662&amp;B3662&amp;C3662&amp;F3662)="",ISNUMBER(INDIRECT(A3662&amp;B3662&amp;C3662&amp;F3662))=FALSE,INDIRECT(A3662&amp;B3662&amp;C3662&amp;F3662)=0),"",O3662)</f>
        <v/>
      </c>
      <c r="R3662" s="15" t="str" cm="1">
        <f t="array" aca="1" ref="R3662" ca="1">IF(OR(INDIRECT(A3662&amp;B3662&amp;C3662&amp;F3662)="",ISNUMBER(INDIRECT(A3662&amp;B3662&amp;C3662&amp;F3662))=FALSE,INDIRECT(A3662&amp;B3662&amp;C3662&amp;F3662)=0),"",P3662+14)</f>
        <v/>
      </c>
      <c r="S3662" s="15" t="str" cm="1">
        <f t="array" aca="1" ref="S3662" ca="1">IF(OR(INDIRECT(A3662&amp;B3662&amp;C3662&amp;F3662)="",ISNUMBER(INDIRECT(A3662&amp;B3662&amp;C3662&amp;F3662))=FALSE,INDIRECT(A3662&amp;B3662&amp;C3662&amp;F3662)=0),"",INDIRECT(A3662&amp;B3662&amp;C3662&amp;F3662))</f>
        <v/>
      </c>
      <c r="T3662" s="15" t="str" cm="1">
        <f t="array" aca="1" ref="T3662" ca="1">IF(OR(INDIRECT(A3662&amp;B3662&amp;C3662&amp;F3662)="",ISNUMBER(INDIRECT(A3662&amp;B3662&amp;C3662&amp;F3662))=FALSE,INDIRECT(A3662&amp;B3662&amp;C3662&amp;F3662)=0),"",0)</f>
        <v/>
      </c>
    </row>
    <row r="3663" spans="1:20">
      <c r="A3663" s="23" t="s">
        <v>912</v>
      </c>
      <c r="B3663" s="23" t="s">
        <v>914</v>
      </c>
      <c r="C3663" s="23" t="str">
        <f t="shared" si="171"/>
        <v>t</v>
      </c>
      <c r="D3663" s="23" t="s">
        <v>914</v>
      </c>
      <c r="E3663" s="23" t="str">
        <f t="shared" si="169"/>
        <v>s</v>
      </c>
      <c r="F3663" s="23">
        <f t="shared" si="170"/>
        <v>32</v>
      </c>
      <c r="G3663" s="23" t="str" cm="1">
        <f t="array" aca="1" ref="G3663" ca="1">IF(OR(INDIRECT(A3663&amp;B3663&amp;C3663&amp;F3663)="",ISNUMBER(INDIRECT(A3663&amp;B3663&amp;C3663&amp;F3663))=FALSE),"",IF(INDIRECT(A3663&amp;B3663&amp;C3663&amp;9)="公開","【（第８期）WEB・コールセンター受付】","【（第８期）医療機関受付】"))</f>
        <v/>
      </c>
      <c r="H3663" s="15" t="str" cm="1">
        <f t="array" aca="1" ref="H3663" ca="1">IF(OR(INDIRECT(A3663&amp;B3663&amp;C3663&amp;F3663)="",ISNUMBER(INDIRECT(A3663&amp;B3663&amp;C3663&amp;F3663))=FALSE,INDIRECT(A3663&amp;B3663&amp;C3663&amp;F3663)=0),"",431001)</f>
        <v/>
      </c>
      <c r="I3663" s="15" t="str" cm="1">
        <f t="array" aca="1" ref="I3663" ca="1">IF(OR(INDIRECT(A3663&amp;B3663&amp;C3663&amp;F3663)="",ISNUMBER(INDIRECT(A3663&amp;B3663&amp;C3663&amp;F3663))=FALSE,INDIRECT(A3663&amp;B3663&amp;C3663&amp;F3663)=0),"",G3663&amp;J3663&amp;"."&amp;TEXT(M3663,"00")&amp;TEXT(N3663,"00")&amp;"."&amp;TEXT(O3663,"00")&amp;TEXT(P3663,"00"))</f>
        <v/>
      </c>
      <c r="J3663" s="15" t="str" cm="1">
        <f t="array" aca="1" ref="J3663" ca="1">IF(OR(INDIRECT(A3663&amp;B3663&amp;C3663&amp;F3663)="",ISNUMBER(INDIRECT(A3663&amp;B3663&amp;C3663&amp;F3663))=FALSE,INDIRECT(A3663&amp;B3663&amp;C3663&amp;F3663)=0),"",予約枠報告様式!$B$2)</f>
        <v/>
      </c>
      <c r="K3663" s="15" t="str" cm="1">
        <f t="array" aca="1" ref="K3663" ca="1">IF(OR(INDIRECT(A3663&amp;B3663&amp;C3663&amp;F3663)="",ISNUMBER(INDIRECT(A3663&amp;B3663&amp;C3663&amp;F3663))=FALSE,INDIRECT(A3663&amp;B3663&amp;C3663&amp;F3663)=0),"",1)</f>
        <v/>
      </c>
      <c r="L3663" s="15" t="str" cm="1">
        <f t="array" aca="1" ref="L3663" ca="1">IF(OR(INDIRECT(A3663&amp;B3663&amp;C3663&amp;F3663)="",ISNUMBER(INDIRECT(A3663&amp;B3663&amp;C3663&amp;F3663))=FALSE,INDIRECT(A3663&amp;B3663&amp;C3663&amp;F3663)=0),"",IF(G3663="【（第８期）医療機関受付】",TEXT(INDIRECT(A3663&amp;D3663&amp;E3663&amp;5),"yyy"),TEXT(INDIRECT(A3663&amp;B3663&amp;C3663&amp;5),"yyy")))</f>
        <v/>
      </c>
      <c r="M3663" s="15" t="str" cm="1">
        <f t="array" aca="1" ref="M3663" ca="1">IF(OR(INDIRECT(A3663&amp;B3663&amp;C3663&amp;F3663)="",ISNUMBER(INDIRECT(A3663&amp;B3663&amp;C3663&amp;F3663))=FALSE,INDIRECT(A3663&amp;B3663&amp;C3663&amp;F3663)=0),"",IF(G3663="【（第８期）医療機関受付】",TEXT(INDIRECT(A3663&amp;D3663&amp;E3663&amp;5),"m"),TEXT(INDIRECT(A3663&amp;B3663&amp;C3663&amp;5),"m")))</f>
        <v/>
      </c>
      <c r="N3663" s="15" t="str" cm="1">
        <f t="array" aca="1" ref="N3663" ca="1">IF(OR(INDIRECT(A3663&amp;B3663&amp;C3663&amp;F3663)="",ISNUMBER(INDIRECT(A3663&amp;B3663&amp;C3663&amp;F3663))=FALSE,INDIRECT(A3663&amp;B3663&amp;C3663&amp;F3663)=0),"",IF(G3663="【（第８期）医療機関受付】",TEXT(INDIRECT(A3663&amp;D3663&amp;E3663&amp;5),"d"),TEXT(INDIRECT(A3663&amp;B3663&amp;C3663&amp;5),"d")))</f>
        <v/>
      </c>
      <c r="O3663" s="15" t="str" cm="1">
        <f t="array" aca="1" ref="O3663" ca="1">IF(OR(INDIRECT(A3663&amp;B3663&amp;C3663&amp;F3663)="",ISNUMBER(INDIRECT(A3663&amp;B3663&amp;C3663&amp;F3663))=FALSE,INDIRECT(A3663&amp;B3663&amp;C3663&amp;F3663)=0),"",HOUR(INDIRECT(A3663&amp;"A"&amp;F3663)))</f>
        <v/>
      </c>
      <c r="P3663" s="15" t="str" cm="1">
        <f t="array" aca="1" ref="P3663" ca="1">IF(OR(INDIRECT(A3663&amp;B3663&amp;C3663&amp;F3663)="",ISNUMBER(INDIRECT(A3663&amp;B3663&amp;C3663&amp;F3663))=FALSE,INDIRECT(A3663&amp;B3663&amp;C3663&amp;F3663)=0),"",MINUTE(INDIRECT(A3663&amp;"A"&amp;F3663)))</f>
        <v/>
      </c>
      <c r="Q3663" s="15" t="str" cm="1">
        <f t="array" aca="1" ref="Q3663" ca="1">IF(OR(INDIRECT(A3663&amp;B3663&amp;C3663&amp;F3663)="",ISNUMBER(INDIRECT(A3663&amp;B3663&amp;C3663&amp;F3663))=FALSE,INDIRECT(A3663&amp;B3663&amp;C3663&amp;F3663)=0),"",O3663)</f>
        <v/>
      </c>
      <c r="R3663" s="15" t="str" cm="1">
        <f t="array" aca="1" ref="R3663" ca="1">IF(OR(INDIRECT(A3663&amp;B3663&amp;C3663&amp;F3663)="",ISNUMBER(INDIRECT(A3663&amp;B3663&amp;C3663&amp;F3663))=FALSE,INDIRECT(A3663&amp;B3663&amp;C3663&amp;F3663)=0),"",P3663+14)</f>
        <v/>
      </c>
      <c r="S3663" s="15" t="str" cm="1">
        <f t="array" aca="1" ref="S3663" ca="1">IF(OR(INDIRECT(A3663&amp;B3663&amp;C3663&amp;F3663)="",ISNUMBER(INDIRECT(A3663&amp;B3663&amp;C3663&amp;F3663))=FALSE,INDIRECT(A3663&amp;B3663&amp;C3663&amp;F3663)=0),"",INDIRECT(A3663&amp;B3663&amp;C3663&amp;F3663))</f>
        <v/>
      </c>
      <c r="T3663" s="15" t="str" cm="1">
        <f t="array" aca="1" ref="T3663" ca="1">IF(OR(INDIRECT(A3663&amp;B3663&amp;C3663&amp;F3663)="",ISNUMBER(INDIRECT(A3663&amp;B3663&amp;C3663&amp;F3663))=FALSE,INDIRECT(A3663&amp;B3663&amp;C3663&amp;F3663)=0),"",0)</f>
        <v/>
      </c>
    </row>
    <row r="3664" spans="1:20">
      <c r="A3664" s="23" t="s">
        <v>912</v>
      </c>
      <c r="B3664" s="23" t="s">
        <v>914</v>
      </c>
      <c r="C3664" s="23" t="str">
        <f t="shared" si="171"/>
        <v>t</v>
      </c>
      <c r="D3664" s="23" t="s">
        <v>914</v>
      </c>
      <c r="E3664" s="23" t="str">
        <f t="shared" si="169"/>
        <v>s</v>
      </c>
      <c r="F3664" s="23">
        <f t="shared" si="170"/>
        <v>33</v>
      </c>
      <c r="G3664" s="23" t="str" cm="1">
        <f t="array" aca="1" ref="G3664" ca="1">IF(OR(INDIRECT(A3664&amp;B3664&amp;C3664&amp;F3664)="",ISNUMBER(INDIRECT(A3664&amp;B3664&amp;C3664&amp;F3664))=FALSE),"",IF(INDIRECT(A3664&amp;B3664&amp;C3664&amp;9)="公開","【（第８期）WEB・コールセンター受付】","【（第８期）医療機関受付】"))</f>
        <v/>
      </c>
      <c r="H3664" s="15" t="str" cm="1">
        <f t="array" aca="1" ref="H3664" ca="1">IF(OR(INDIRECT(A3664&amp;B3664&amp;C3664&amp;F3664)="",ISNUMBER(INDIRECT(A3664&amp;B3664&amp;C3664&amp;F3664))=FALSE,INDIRECT(A3664&amp;B3664&amp;C3664&amp;F3664)=0),"",431001)</f>
        <v/>
      </c>
      <c r="I3664" s="15" t="str" cm="1">
        <f t="array" aca="1" ref="I3664" ca="1">IF(OR(INDIRECT(A3664&amp;B3664&amp;C3664&amp;F3664)="",ISNUMBER(INDIRECT(A3664&amp;B3664&amp;C3664&amp;F3664))=FALSE,INDIRECT(A3664&amp;B3664&amp;C3664&amp;F3664)=0),"",G3664&amp;J3664&amp;"."&amp;TEXT(M3664,"00")&amp;TEXT(N3664,"00")&amp;"."&amp;TEXT(O3664,"00")&amp;TEXT(P3664,"00"))</f>
        <v/>
      </c>
      <c r="J3664" s="15" t="str" cm="1">
        <f t="array" aca="1" ref="J3664" ca="1">IF(OR(INDIRECT(A3664&amp;B3664&amp;C3664&amp;F3664)="",ISNUMBER(INDIRECT(A3664&amp;B3664&amp;C3664&amp;F3664))=FALSE,INDIRECT(A3664&amp;B3664&amp;C3664&amp;F3664)=0),"",予約枠報告様式!$B$2)</f>
        <v/>
      </c>
      <c r="K3664" s="15" t="str" cm="1">
        <f t="array" aca="1" ref="K3664" ca="1">IF(OR(INDIRECT(A3664&amp;B3664&amp;C3664&amp;F3664)="",ISNUMBER(INDIRECT(A3664&amp;B3664&amp;C3664&amp;F3664))=FALSE,INDIRECT(A3664&amp;B3664&amp;C3664&amp;F3664)=0),"",1)</f>
        <v/>
      </c>
      <c r="L3664" s="15" t="str" cm="1">
        <f t="array" aca="1" ref="L3664" ca="1">IF(OR(INDIRECT(A3664&amp;B3664&amp;C3664&amp;F3664)="",ISNUMBER(INDIRECT(A3664&amp;B3664&amp;C3664&amp;F3664))=FALSE,INDIRECT(A3664&amp;B3664&amp;C3664&amp;F3664)=0),"",IF(G3664="【（第８期）医療機関受付】",TEXT(INDIRECT(A3664&amp;D3664&amp;E3664&amp;5),"yyy"),TEXT(INDIRECT(A3664&amp;B3664&amp;C3664&amp;5),"yyy")))</f>
        <v/>
      </c>
      <c r="M3664" s="15" t="str" cm="1">
        <f t="array" aca="1" ref="M3664" ca="1">IF(OR(INDIRECT(A3664&amp;B3664&amp;C3664&amp;F3664)="",ISNUMBER(INDIRECT(A3664&amp;B3664&amp;C3664&amp;F3664))=FALSE,INDIRECT(A3664&amp;B3664&amp;C3664&amp;F3664)=0),"",IF(G3664="【（第８期）医療機関受付】",TEXT(INDIRECT(A3664&amp;D3664&amp;E3664&amp;5),"m"),TEXT(INDIRECT(A3664&amp;B3664&amp;C3664&amp;5),"m")))</f>
        <v/>
      </c>
      <c r="N3664" s="15" t="str" cm="1">
        <f t="array" aca="1" ref="N3664" ca="1">IF(OR(INDIRECT(A3664&amp;B3664&amp;C3664&amp;F3664)="",ISNUMBER(INDIRECT(A3664&amp;B3664&amp;C3664&amp;F3664))=FALSE,INDIRECT(A3664&amp;B3664&amp;C3664&amp;F3664)=0),"",IF(G3664="【（第８期）医療機関受付】",TEXT(INDIRECT(A3664&amp;D3664&amp;E3664&amp;5),"d"),TEXT(INDIRECT(A3664&amp;B3664&amp;C3664&amp;5),"d")))</f>
        <v/>
      </c>
      <c r="O3664" s="15" t="str" cm="1">
        <f t="array" aca="1" ref="O3664" ca="1">IF(OR(INDIRECT(A3664&amp;B3664&amp;C3664&amp;F3664)="",ISNUMBER(INDIRECT(A3664&amp;B3664&amp;C3664&amp;F3664))=FALSE,INDIRECT(A3664&amp;B3664&amp;C3664&amp;F3664)=0),"",HOUR(INDIRECT(A3664&amp;"A"&amp;F3664)))</f>
        <v/>
      </c>
      <c r="P3664" s="15" t="str" cm="1">
        <f t="array" aca="1" ref="P3664" ca="1">IF(OR(INDIRECT(A3664&amp;B3664&amp;C3664&amp;F3664)="",ISNUMBER(INDIRECT(A3664&amp;B3664&amp;C3664&amp;F3664))=FALSE,INDIRECT(A3664&amp;B3664&amp;C3664&amp;F3664)=0),"",MINUTE(INDIRECT(A3664&amp;"A"&amp;F3664)))</f>
        <v/>
      </c>
      <c r="Q3664" s="15" t="str" cm="1">
        <f t="array" aca="1" ref="Q3664" ca="1">IF(OR(INDIRECT(A3664&amp;B3664&amp;C3664&amp;F3664)="",ISNUMBER(INDIRECT(A3664&amp;B3664&amp;C3664&amp;F3664))=FALSE,INDIRECT(A3664&amp;B3664&amp;C3664&amp;F3664)=0),"",O3664)</f>
        <v/>
      </c>
      <c r="R3664" s="15" t="str" cm="1">
        <f t="array" aca="1" ref="R3664" ca="1">IF(OR(INDIRECT(A3664&amp;B3664&amp;C3664&amp;F3664)="",ISNUMBER(INDIRECT(A3664&amp;B3664&amp;C3664&amp;F3664))=FALSE,INDIRECT(A3664&amp;B3664&amp;C3664&amp;F3664)=0),"",P3664+14)</f>
        <v/>
      </c>
      <c r="S3664" s="15" t="str" cm="1">
        <f t="array" aca="1" ref="S3664" ca="1">IF(OR(INDIRECT(A3664&amp;B3664&amp;C3664&amp;F3664)="",ISNUMBER(INDIRECT(A3664&amp;B3664&amp;C3664&amp;F3664))=FALSE,INDIRECT(A3664&amp;B3664&amp;C3664&amp;F3664)=0),"",INDIRECT(A3664&amp;B3664&amp;C3664&amp;F3664))</f>
        <v/>
      </c>
      <c r="T3664" s="15" t="str" cm="1">
        <f t="array" aca="1" ref="T3664" ca="1">IF(OR(INDIRECT(A3664&amp;B3664&amp;C3664&amp;F3664)="",ISNUMBER(INDIRECT(A3664&amp;B3664&amp;C3664&amp;F3664))=FALSE,INDIRECT(A3664&amp;B3664&amp;C3664&amp;F3664)=0),"",0)</f>
        <v/>
      </c>
    </row>
    <row r="3665" spans="1:20">
      <c r="A3665" s="23" t="s">
        <v>912</v>
      </c>
      <c r="B3665" s="23" t="s">
        <v>914</v>
      </c>
      <c r="C3665" s="23" t="str">
        <f t="shared" si="171"/>
        <v>t</v>
      </c>
      <c r="D3665" s="23" t="s">
        <v>914</v>
      </c>
      <c r="E3665" s="23" t="str">
        <f t="shared" si="169"/>
        <v>s</v>
      </c>
      <c r="F3665" s="23">
        <f t="shared" si="170"/>
        <v>34</v>
      </c>
      <c r="G3665" s="23" t="str" cm="1">
        <f t="array" aca="1" ref="G3665" ca="1">IF(OR(INDIRECT(A3665&amp;B3665&amp;C3665&amp;F3665)="",ISNUMBER(INDIRECT(A3665&amp;B3665&amp;C3665&amp;F3665))=FALSE),"",IF(INDIRECT(A3665&amp;B3665&amp;C3665&amp;9)="公開","【（第８期）WEB・コールセンター受付】","【（第８期）医療機関受付】"))</f>
        <v/>
      </c>
      <c r="H3665" s="15" t="str" cm="1">
        <f t="array" aca="1" ref="H3665" ca="1">IF(OR(INDIRECT(A3665&amp;B3665&amp;C3665&amp;F3665)="",ISNUMBER(INDIRECT(A3665&amp;B3665&amp;C3665&amp;F3665))=FALSE,INDIRECT(A3665&amp;B3665&amp;C3665&amp;F3665)=0),"",431001)</f>
        <v/>
      </c>
      <c r="I3665" s="15" t="str" cm="1">
        <f t="array" aca="1" ref="I3665" ca="1">IF(OR(INDIRECT(A3665&amp;B3665&amp;C3665&amp;F3665)="",ISNUMBER(INDIRECT(A3665&amp;B3665&amp;C3665&amp;F3665))=FALSE,INDIRECT(A3665&amp;B3665&amp;C3665&amp;F3665)=0),"",G3665&amp;J3665&amp;"."&amp;TEXT(M3665,"00")&amp;TEXT(N3665,"00")&amp;"."&amp;TEXT(O3665,"00")&amp;TEXT(P3665,"00"))</f>
        <v/>
      </c>
      <c r="J3665" s="15" t="str" cm="1">
        <f t="array" aca="1" ref="J3665" ca="1">IF(OR(INDIRECT(A3665&amp;B3665&amp;C3665&amp;F3665)="",ISNUMBER(INDIRECT(A3665&amp;B3665&amp;C3665&amp;F3665))=FALSE,INDIRECT(A3665&amp;B3665&amp;C3665&amp;F3665)=0),"",予約枠報告様式!$B$2)</f>
        <v/>
      </c>
      <c r="K3665" s="15" t="str" cm="1">
        <f t="array" aca="1" ref="K3665" ca="1">IF(OR(INDIRECT(A3665&amp;B3665&amp;C3665&amp;F3665)="",ISNUMBER(INDIRECT(A3665&amp;B3665&amp;C3665&amp;F3665))=FALSE,INDIRECT(A3665&amp;B3665&amp;C3665&amp;F3665)=0),"",1)</f>
        <v/>
      </c>
      <c r="L3665" s="15" t="str" cm="1">
        <f t="array" aca="1" ref="L3665" ca="1">IF(OR(INDIRECT(A3665&amp;B3665&amp;C3665&amp;F3665)="",ISNUMBER(INDIRECT(A3665&amp;B3665&amp;C3665&amp;F3665))=FALSE,INDIRECT(A3665&amp;B3665&amp;C3665&amp;F3665)=0),"",IF(G3665="【（第８期）医療機関受付】",TEXT(INDIRECT(A3665&amp;D3665&amp;E3665&amp;5),"yyy"),TEXT(INDIRECT(A3665&amp;B3665&amp;C3665&amp;5),"yyy")))</f>
        <v/>
      </c>
      <c r="M3665" s="15" t="str" cm="1">
        <f t="array" aca="1" ref="M3665" ca="1">IF(OR(INDIRECT(A3665&amp;B3665&amp;C3665&amp;F3665)="",ISNUMBER(INDIRECT(A3665&amp;B3665&amp;C3665&amp;F3665))=FALSE,INDIRECT(A3665&amp;B3665&amp;C3665&amp;F3665)=0),"",IF(G3665="【（第８期）医療機関受付】",TEXT(INDIRECT(A3665&amp;D3665&amp;E3665&amp;5),"m"),TEXT(INDIRECT(A3665&amp;B3665&amp;C3665&amp;5),"m")))</f>
        <v/>
      </c>
      <c r="N3665" s="15" t="str" cm="1">
        <f t="array" aca="1" ref="N3665" ca="1">IF(OR(INDIRECT(A3665&amp;B3665&amp;C3665&amp;F3665)="",ISNUMBER(INDIRECT(A3665&amp;B3665&amp;C3665&amp;F3665))=FALSE,INDIRECT(A3665&amp;B3665&amp;C3665&amp;F3665)=0),"",IF(G3665="【（第８期）医療機関受付】",TEXT(INDIRECT(A3665&amp;D3665&amp;E3665&amp;5),"d"),TEXT(INDIRECT(A3665&amp;B3665&amp;C3665&amp;5),"d")))</f>
        <v/>
      </c>
      <c r="O3665" s="15" t="str" cm="1">
        <f t="array" aca="1" ref="O3665" ca="1">IF(OR(INDIRECT(A3665&amp;B3665&amp;C3665&amp;F3665)="",ISNUMBER(INDIRECT(A3665&amp;B3665&amp;C3665&amp;F3665))=FALSE,INDIRECT(A3665&amp;B3665&amp;C3665&amp;F3665)=0),"",HOUR(INDIRECT(A3665&amp;"A"&amp;F3665)))</f>
        <v/>
      </c>
      <c r="P3665" s="15" t="str" cm="1">
        <f t="array" aca="1" ref="P3665" ca="1">IF(OR(INDIRECT(A3665&amp;B3665&amp;C3665&amp;F3665)="",ISNUMBER(INDIRECT(A3665&amp;B3665&amp;C3665&amp;F3665))=FALSE,INDIRECT(A3665&amp;B3665&amp;C3665&amp;F3665)=0),"",MINUTE(INDIRECT(A3665&amp;"A"&amp;F3665)))</f>
        <v/>
      </c>
      <c r="Q3665" s="15" t="str" cm="1">
        <f t="array" aca="1" ref="Q3665" ca="1">IF(OR(INDIRECT(A3665&amp;B3665&amp;C3665&amp;F3665)="",ISNUMBER(INDIRECT(A3665&amp;B3665&amp;C3665&amp;F3665))=FALSE,INDIRECT(A3665&amp;B3665&amp;C3665&amp;F3665)=0),"",O3665)</f>
        <v/>
      </c>
      <c r="R3665" s="15" t="str" cm="1">
        <f t="array" aca="1" ref="R3665" ca="1">IF(OR(INDIRECT(A3665&amp;B3665&amp;C3665&amp;F3665)="",ISNUMBER(INDIRECT(A3665&amp;B3665&amp;C3665&amp;F3665))=FALSE,INDIRECT(A3665&amp;B3665&amp;C3665&amp;F3665)=0),"",P3665+14)</f>
        <v/>
      </c>
      <c r="S3665" s="15" t="str" cm="1">
        <f t="array" aca="1" ref="S3665" ca="1">IF(OR(INDIRECT(A3665&amp;B3665&amp;C3665&amp;F3665)="",ISNUMBER(INDIRECT(A3665&amp;B3665&amp;C3665&amp;F3665))=FALSE,INDIRECT(A3665&amp;B3665&amp;C3665&amp;F3665)=0),"",INDIRECT(A3665&amp;B3665&amp;C3665&amp;F3665))</f>
        <v/>
      </c>
      <c r="T3665" s="15" t="str" cm="1">
        <f t="array" aca="1" ref="T3665" ca="1">IF(OR(INDIRECT(A3665&amp;B3665&amp;C3665&amp;F3665)="",ISNUMBER(INDIRECT(A3665&amp;B3665&amp;C3665&amp;F3665))=FALSE,INDIRECT(A3665&amp;B3665&amp;C3665&amp;F3665)=0),"",0)</f>
        <v/>
      </c>
    </row>
    <row r="3666" spans="1:20">
      <c r="A3666" s="23" t="s">
        <v>912</v>
      </c>
      <c r="B3666" s="23" t="s">
        <v>914</v>
      </c>
      <c r="C3666" s="23" t="str">
        <f t="shared" si="171"/>
        <v>t</v>
      </c>
      <c r="D3666" s="23" t="s">
        <v>914</v>
      </c>
      <c r="E3666" s="23" t="str">
        <f t="shared" si="169"/>
        <v>s</v>
      </c>
      <c r="F3666" s="23">
        <f t="shared" si="170"/>
        <v>35</v>
      </c>
      <c r="G3666" s="23" t="str" cm="1">
        <f t="array" aca="1" ref="G3666" ca="1">IF(OR(INDIRECT(A3666&amp;B3666&amp;C3666&amp;F3666)="",ISNUMBER(INDIRECT(A3666&amp;B3666&amp;C3666&amp;F3666))=FALSE),"",IF(INDIRECT(A3666&amp;B3666&amp;C3666&amp;9)="公開","【（第８期）WEB・コールセンター受付】","【（第８期）医療機関受付】"))</f>
        <v/>
      </c>
      <c r="H3666" s="15" t="str" cm="1">
        <f t="array" aca="1" ref="H3666" ca="1">IF(OR(INDIRECT(A3666&amp;B3666&amp;C3666&amp;F3666)="",ISNUMBER(INDIRECT(A3666&amp;B3666&amp;C3666&amp;F3666))=FALSE,INDIRECT(A3666&amp;B3666&amp;C3666&amp;F3666)=0),"",431001)</f>
        <v/>
      </c>
      <c r="I3666" s="15" t="str" cm="1">
        <f t="array" aca="1" ref="I3666" ca="1">IF(OR(INDIRECT(A3666&amp;B3666&amp;C3666&amp;F3666)="",ISNUMBER(INDIRECT(A3666&amp;B3666&amp;C3666&amp;F3666))=FALSE,INDIRECT(A3666&amp;B3666&amp;C3666&amp;F3666)=0),"",G3666&amp;J3666&amp;"."&amp;TEXT(M3666,"00")&amp;TEXT(N3666,"00")&amp;"."&amp;TEXT(O3666,"00")&amp;TEXT(P3666,"00"))</f>
        <v/>
      </c>
      <c r="J3666" s="15" t="str" cm="1">
        <f t="array" aca="1" ref="J3666" ca="1">IF(OR(INDIRECT(A3666&amp;B3666&amp;C3666&amp;F3666)="",ISNUMBER(INDIRECT(A3666&amp;B3666&amp;C3666&amp;F3666))=FALSE,INDIRECT(A3666&amp;B3666&amp;C3666&amp;F3666)=0),"",予約枠報告様式!$B$2)</f>
        <v/>
      </c>
      <c r="K3666" s="15" t="str" cm="1">
        <f t="array" aca="1" ref="K3666" ca="1">IF(OR(INDIRECT(A3666&amp;B3666&amp;C3666&amp;F3666)="",ISNUMBER(INDIRECT(A3666&amp;B3666&amp;C3666&amp;F3666))=FALSE,INDIRECT(A3666&amp;B3666&amp;C3666&amp;F3666)=0),"",1)</f>
        <v/>
      </c>
      <c r="L3666" s="15" t="str" cm="1">
        <f t="array" aca="1" ref="L3666" ca="1">IF(OR(INDIRECT(A3666&amp;B3666&amp;C3666&amp;F3666)="",ISNUMBER(INDIRECT(A3666&amp;B3666&amp;C3666&amp;F3666))=FALSE,INDIRECT(A3666&amp;B3666&amp;C3666&amp;F3666)=0),"",IF(G3666="【（第８期）医療機関受付】",TEXT(INDIRECT(A3666&amp;D3666&amp;E3666&amp;5),"yyy"),TEXT(INDIRECT(A3666&amp;B3666&amp;C3666&amp;5),"yyy")))</f>
        <v/>
      </c>
      <c r="M3666" s="15" t="str" cm="1">
        <f t="array" aca="1" ref="M3666" ca="1">IF(OR(INDIRECT(A3666&amp;B3666&amp;C3666&amp;F3666)="",ISNUMBER(INDIRECT(A3666&amp;B3666&amp;C3666&amp;F3666))=FALSE,INDIRECT(A3666&amp;B3666&amp;C3666&amp;F3666)=0),"",IF(G3666="【（第８期）医療機関受付】",TEXT(INDIRECT(A3666&amp;D3666&amp;E3666&amp;5),"m"),TEXT(INDIRECT(A3666&amp;B3666&amp;C3666&amp;5),"m")))</f>
        <v/>
      </c>
      <c r="N3666" s="15" t="str" cm="1">
        <f t="array" aca="1" ref="N3666" ca="1">IF(OR(INDIRECT(A3666&amp;B3666&amp;C3666&amp;F3666)="",ISNUMBER(INDIRECT(A3666&amp;B3666&amp;C3666&amp;F3666))=FALSE,INDIRECT(A3666&amp;B3666&amp;C3666&amp;F3666)=0),"",IF(G3666="【（第８期）医療機関受付】",TEXT(INDIRECT(A3666&amp;D3666&amp;E3666&amp;5),"d"),TEXT(INDIRECT(A3666&amp;B3666&amp;C3666&amp;5),"d")))</f>
        <v/>
      </c>
      <c r="O3666" s="15" t="str" cm="1">
        <f t="array" aca="1" ref="O3666" ca="1">IF(OR(INDIRECT(A3666&amp;B3666&amp;C3666&amp;F3666)="",ISNUMBER(INDIRECT(A3666&amp;B3666&amp;C3666&amp;F3666))=FALSE,INDIRECT(A3666&amp;B3666&amp;C3666&amp;F3666)=0),"",HOUR(INDIRECT(A3666&amp;"A"&amp;F3666)))</f>
        <v/>
      </c>
      <c r="P3666" s="15" t="str" cm="1">
        <f t="array" aca="1" ref="P3666" ca="1">IF(OR(INDIRECT(A3666&amp;B3666&amp;C3666&amp;F3666)="",ISNUMBER(INDIRECT(A3666&amp;B3666&amp;C3666&amp;F3666))=FALSE,INDIRECT(A3666&amp;B3666&amp;C3666&amp;F3666)=0),"",MINUTE(INDIRECT(A3666&amp;"A"&amp;F3666)))</f>
        <v/>
      </c>
      <c r="Q3666" s="15" t="str" cm="1">
        <f t="array" aca="1" ref="Q3666" ca="1">IF(OR(INDIRECT(A3666&amp;B3666&amp;C3666&amp;F3666)="",ISNUMBER(INDIRECT(A3666&amp;B3666&amp;C3666&amp;F3666))=FALSE,INDIRECT(A3666&amp;B3666&amp;C3666&amp;F3666)=0),"",O3666)</f>
        <v/>
      </c>
      <c r="R3666" s="15" t="str" cm="1">
        <f t="array" aca="1" ref="R3666" ca="1">IF(OR(INDIRECT(A3666&amp;B3666&amp;C3666&amp;F3666)="",ISNUMBER(INDIRECT(A3666&amp;B3666&amp;C3666&amp;F3666))=FALSE,INDIRECT(A3666&amp;B3666&amp;C3666&amp;F3666)=0),"",P3666+14)</f>
        <v/>
      </c>
      <c r="S3666" s="15" t="str" cm="1">
        <f t="array" aca="1" ref="S3666" ca="1">IF(OR(INDIRECT(A3666&amp;B3666&amp;C3666&amp;F3666)="",ISNUMBER(INDIRECT(A3666&amp;B3666&amp;C3666&amp;F3666))=FALSE,INDIRECT(A3666&amp;B3666&amp;C3666&amp;F3666)=0),"",INDIRECT(A3666&amp;B3666&amp;C3666&amp;F3666))</f>
        <v/>
      </c>
      <c r="T3666" s="15" t="str" cm="1">
        <f t="array" aca="1" ref="T3666" ca="1">IF(OR(INDIRECT(A3666&amp;B3666&amp;C3666&amp;F3666)="",ISNUMBER(INDIRECT(A3666&amp;B3666&amp;C3666&amp;F3666))=FALSE,INDIRECT(A3666&amp;B3666&amp;C3666&amp;F3666)=0),"",0)</f>
        <v/>
      </c>
    </row>
    <row r="3667" spans="1:20">
      <c r="A3667" s="23" t="s">
        <v>912</v>
      </c>
      <c r="B3667" s="23" t="s">
        <v>914</v>
      </c>
      <c r="C3667" s="23" t="str">
        <f t="shared" si="171"/>
        <v>t</v>
      </c>
      <c r="D3667" s="23" t="s">
        <v>914</v>
      </c>
      <c r="E3667" s="23" t="str">
        <f t="shared" si="169"/>
        <v>s</v>
      </c>
      <c r="F3667" s="23">
        <f t="shared" si="170"/>
        <v>36</v>
      </c>
      <c r="G3667" s="23" t="str" cm="1">
        <f t="array" aca="1" ref="G3667" ca="1">IF(OR(INDIRECT(A3667&amp;B3667&amp;C3667&amp;F3667)="",ISNUMBER(INDIRECT(A3667&amp;B3667&amp;C3667&amp;F3667))=FALSE),"",IF(INDIRECT(A3667&amp;B3667&amp;C3667&amp;9)="公開","【（第８期）WEB・コールセンター受付】","【（第８期）医療機関受付】"))</f>
        <v/>
      </c>
      <c r="H3667" s="15" t="str" cm="1">
        <f t="array" aca="1" ref="H3667" ca="1">IF(OR(INDIRECT(A3667&amp;B3667&amp;C3667&amp;F3667)="",ISNUMBER(INDIRECT(A3667&amp;B3667&amp;C3667&amp;F3667))=FALSE,INDIRECT(A3667&amp;B3667&amp;C3667&amp;F3667)=0),"",431001)</f>
        <v/>
      </c>
      <c r="I3667" s="15" t="str" cm="1">
        <f t="array" aca="1" ref="I3667" ca="1">IF(OR(INDIRECT(A3667&amp;B3667&amp;C3667&amp;F3667)="",ISNUMBER(INDIRECT(A3667&amp;B3667&amp;C3667&amp;F3667))=FALSE,INDIRECT(A3667&amp;B3667&amp;C3667&amp;F3667)=0),"",G3667&amp;J3667&amp;"."&amp;TEXT(M3667,"00")&amp;TEXT(N3667,"00")&amp;"."&amp;TEXT(O3667,"00")&amp;TEXT(P3667,"00"))</f>
        <v/>
      </c>
      <c r="J3667" s="15" t="str" cm="1">
        <f t="array" aca="1" ref="J3667" ca="1">IF(OR(INDIRECT(A3667&amp;B3667&amp;C3667&amp;F3667)="",ISNUMBER(INDIRECT(A3667&amp;B3667&amp;C3667&amp;F3667))=FALSE,INDIRECT(A3667&amp;B3667&amp;C3667&amp;F3667)=0),"",予約枠報告様式!$B$2)</f>
        <v/>
      </c>
      <c r="K3667" s="15" t="str" cm="1">
        <f t="array" aca="1" ref="K3667" ca="1">IF(OR(INDIRECT(A3667&amp;B3667&amp;C3667&amp;F3667)="",ISNUMBER(INDIRECT(A3667&amp;B3667&amp;C3667&amp;F3667))=FALSE,INDIRECT(A3667&amp;B3667&amp;C3667&amp;F3667)=0),"",1)</f>
        <v/>
      </c>
      <c r="L3667" s="15" t="str" cm="1">
        <f t="array" aca="1" ref="L3667" ca="1">IF(OR(INDIRECT(A3667&amp;B3667&amp;C3667&amp;F3667)="",ISNUMBER(INDIRECT(A3667&amp;B3667&amp;C3667&amp;F3667))=FALSE,INDIRECT(A3667&amp;B3667&amp;C3667&amp;F3667)=0),"",IF(G3667="【（第８期）医療機関受付】",TEXT(INDIRECT(A3667&amp;D3667&amp;E3667&amp;5),"yyy"),TEXT(INDIRECT(A3667&amp;B3667&amp;C3667&amp;5),"yyy")))</f>
        <v/>
      </c>
      <c r="M3667" s="15" t="str" cm="1">
        <f t="array" aca="1" ref="M3667" ca="1">IF(OR(INDIRECT(A3667&amp;B3667&amp;C3667&amp;F3667)="",ISNUMBER(INDIRECT(A3667&amp;B3667&amp;C3667&amp;F3667))=FALSE,INDIRECT(A3667&amp;B3667&amp;C3667&amp;F3667)=0),"",IF(G3667="【（第８期）医療機関受付】",TEXT(INDIRECT(A3667&amp;D3667&amp;E3667&amp;5),"m"),TEXT(INDIRECT(A3667&amp;B3667&amp;C3667&amp;5),"m")))</f>
        <v/>
      </c>
      <c r="N3667" s="15" t="str" cm="1">
        <f t="array" aca="1" ref="N3667" ca="1">IF(OR(INDIRECT(A3667&amp;B3667&amp;C3667&amp;F3667)="",ISNUMBER(INDIRECT(A3667&amp;B3667&amp;C3667&amp;F3667))=FALSE,INDIRECT(A3667&amp;B3667&amp;C3667&amp;F3667)=0),"",IF(G3667="【（第８期）医療機関受付】",TEXT(INDIRECT(A3667&amp;D3667&amp;E3667&amp;5),"d"),TEXT(INDIRECT(A3667&amp;B3667&amp;C3667&amp;5),"d")))</f>
        <v/>
      </c>
      <c r="O3667" s="15" t="str" cm="1">
        <f t="array" aca="1" ref="O3667" ca="1">IF(OR(INDIRECT(A3667&amp;B3667&amp;C3667&amp;F3667)="",ISNUMBER(INDIRECT(A3667&amp;B3667&amp;C3667&amp;F3667))=FALSE,INDIRECT(A3667&amp;B3667&amp;C3667&amp;F3667)=0),"",HOUR(INDIRECT(A3667&amp;"A"&amp;F3667)))</f>
        <v/>
      </c>
      <c r="P3667" s="15" t="str" cm="1">
        <f t="array" aca="1" ref="P3667" ca="1">IF(OR(INDIRECT(A3667&amp;B3667&amp;C3667&amp;F3667)="",ISNUMBER(INDIRECT(A3667&amp;B3667&amp;C3667&amp;F3667))=FALSE,INDIRECT(A3667&amp;B3667&amp;C3667&amp;F3667)=0),"",MINUTE(INDIRECT(A3667&amp;"A"&amp;F3667)))</f>
        <v/>
      </c>
      <c r="Q3667" s="15" t="str" cm="1">
        <f t="array" aca="1" ref="Q3667" ca="1">IF(OR(INDIRECT(A3667&amp;B3667&amp;C3667&amp;F3667)="",ISNUMBER(INDIRECT(A3667&amp;B3667&amp;C3667&amp;F3667))=FALSE,INDIRECT(A3667&amp;B3667&amp;C3667&amp;F3667)=0),"",O3667)</f>
        <v/>
      </c>
      <c r="R3667" s="15" t="str" cm="1">
        <f t="array" aca="1" ref="R3667" ca="1">IF(OR(INDIRECT(A3667&amp;B3667&amp;C3667&amp;F3667)="",ISNUMBER(INDIRECT(A3667&amp;B3667&amp;C3667&amp;F3667))=FALSE,INDIRECT(A3667&amp;B3667&amp;C3667&amp;F3667)=0),"",P3667+14)</f>
        <v/>
      </c>
      <c r="S3667" s="15" t="str" cm="1">
        <f t="array" aca="1" ref="S3667" ca="1">IF(OR(INDIRECT(A3667&amp;B3667&amp;C3667&amp;F3667)="",ISNUMBER(INDIRECT(A3667&amp;B3667&amp;C3667&amp;F3667))=FALSE,INDIRECT(A3667&amp;B3667&amp;C3667&amp;F3667)=0),"",INDIRECT(A3667&amp;B3667&amp;C3667&amp;F3667))</f>
        <v/>
      </c>
      <c r="T3667" s="15" t="str" cm="1">
        <f t="array" aca="1" ref="T3667" ca="1">IF(OR(INDIRECT(A3667&amp;B3667&amp;C3667&amp;F3667)="",ISNUMBER(INDIRECT(A3667&amp;B3667&amp;C3667&amp;F3667))=FALSE,INDIRECT(A3667&amp;B3667&amp;C3667&amp;F3667)=0),"",0)</f>
        <v/>
      </c>
    </row>
    <row r="3668" spans="1:20">
      <c r="A3668" s="23" t="s">
        <v>912</v>
      </c>
      <c r="B3668" s="23" t="s">
        <v>914</v>
      </c>
      <c r="C3668" s="23" t="str">
        <f t="shared" si="171"/>
        <v>t</v>
      </c>
      <c r="D3668" s="23" t="s">
        <v>914</v>
      </c>
      <c r="E3668" s="23" t="str">
        <f t="shared" si="169"/>
        <v>s</v>
      </c>
      <c r="F3668" s="23">
        <f t="shared" si="170"/>
        <v>37</v>
      </c>
      <c r="G3668" s="23" t="str" cm="1">
        <f t="array" aca="1" ref="G3668" ca="1">IF(OR(INDIRECT(A3668&amp;B3668&amp;C3668&amp;F3668)="",ISNUMBER(INDIRECT(A3668&amp;B3668&amp;C3668&amp;F3668))=FALSE),"",IF(INDIRECT(A3668&amp;B3668&amp;C3668&amp;9)="公開","【（第８期）WEB・コールセンター受付】","【（第８期）医療機関受付】"))</f>
        <v/>
      </c>
      <c r="H3668" s="15" t="str" cm="1">
        <f t="array" aca="1" ref="H3668" ca="1">IF(OR(INDIRECT(A3668&amp;B3668&amp;C3668&amp;F3668)="",ISNUMBER(INDIRECT(A3668&amp;B3668&amp;C3668&amp;F3668))=FALSE,INDIRECT(A3668&amp;B3668&amp;C3668&amp;F3668)=0),"",431001)</f>
        <v/>
      </c>
      <c r="I3668" s="15" t="str" cm="1">
        <f t="array" aca="1" ref="I3668" ca="1">IF(OR(INDIRECT(A3668&amp;B3668&amp;C3668&amp;F3668)="",ISNUMBER(INDIRECT(A3668&amp;B3668&amp;C3668&amp;F3668))=FALSE,INDIRECT(A3668&amp;B3668&amp;C3668&amp;F3668)=0),"",G3668&amp;J3668&amp;"."&amp;TEXT(M3668,"00")&amp;TEXT(N3668,"00")&amp;"."&amp;TEXT(O3668,"00")&amp;TEXT(P3668,"00"))</f>
        <v/>
      </c>
      <c r="J3668" s="15" t="str" cm="1">
        <f t="array" aca="1" ref="J3668" ca="1">IF(OR(INDIRECT(A3668&amp;B3668&amp;C3668&amp;F3668)="",ISNUMBER(INDIRECT(A3668&amp;B3668&amp;C3668&amp;F3668))=FALSE,INDIRECT(A3668&amp;B3668&amp;C3668&amp;F3668)=0),"",予約枠報告様式!$B$2)</f>
        <v/>
      </c>
      <c r="K3668" s="15" t="str" cm="1">
        <f t="array" aca="1" ref="K3668" ca="1">IF(OR(INDIRECT(A3668&amp;B3668&amp;C3668&amp;F3668)="",ISNUMBER(INDIRECT(A3668&amp;B3668&amp;C3668&amp;F3668))=FALSE,INDIRECT(A3668&amp;B3668&amp;C3668&amp;F3668)=0),"",1)</f>
        <v/>
      </c>
      <c r="L3668" s="15" t="str" cm="1">
        <f t="array" aca="1" ref="L3668" ca="1">IF(OR(INDIRECT(A3668&amp;B3668&amp;C3668&amp;F3668)="",ISNUMBER(INDIRECT(A3668&amp;B3668&amp;C3668&amp;F3668))=FALSE,INDIRECT(A3668&amp;B3668&amp;C3668&amp;F3668)=0),"",IF(G3668="【（第８期）医療機関受付】",TEXT(INDIRECT(A3668&amp;D3668&amp;E3668&amp;5),"yyy"),TEXT(INDIRECT(A3668&amp;B3668&amp;C3668&amp;5),"yyy")))</f>
        <v/>
      </c>
      <c r="M3668" s="15" t="str" cm="1">
        <f t="array" aca="1" ref="M3668" ca="1">IF(OR(INDIRECT(A3668&amp;B3668&amp;C3668&amp;F3668)="",ISNUMBER(INDIRECT(A3668&amp;B3668&amp;C3668&amp;F3668))=FALSE,INDIRECT(A3668&amp;B3668&amp;C3668&amp;F3668)=0),"",IF(G3668="【（第８期）医療機関受付】",TEXT(INDIRECT(A3668&amp;D3668&amp;E3668&amp;5),"m"),TEXT(INDIRECT(A3668&amp;B3668&amp;C3668&amp;5),"m")))</f>
        <v/>
      </c>
      <c r="N3668" s="15" t="str" cm="1">
        <f t="array" aca="1" ref="N3668" ca="1">IF(OR(INDIRECT(A3668&amp;B3668&amp;C3668&amp;F3668)="",ISNUMBER(INDIRECT(A3668&amp;B3668&amp;C3668&amp;F3668))=FALSE,INDIRECT(A3668&amp;B3668&amp;C3668&amp;F3668)=0),"",IF(G3668="【（第８期）医療機関受付】",TEXT(INDIRECT(A3668&amp;D3668&amp;E3668&amp;5),"d"),TEXT(INDIRECT(A3668&amp;B3668&amp;C3668&amp;5),"d")))</f>
        <v/>
      </c>
      <c r="O3668" s="15" t="str" cm="1">
        <f t="array" aca="1" ref="O3668" ca="1">IF(OR(INDIRECT(A3668&amp;B3668&amp;C3668&amp;F3668)="",ISNUMBER(INDIRECT(A3668&amp;B3668&amp;C3668&amp;F3668))=FALSE,INDIRECT(A3668&amp;B3668&amp;C3668&amp;F3668)=0),"",HOUR(INDIRECT(A3668&amp;"A"&amp;F3668)))</f>
        <v/>
      </c>
      <c r="P3668" s="15" t="str" cm="1">
        <f t="array" aca="1" ref="P3668" ca="1">IF(OR(INDIRECT(A3668&amp;B3668&amp;C3668&amp;F3668)="",ISNUMBER(INDIRECT(A3668&amp;B3668&amp;C3668&amp;F3668))=FALSE,INDIRECT(A3668&amp;B3668&amp;C3668&amp;F3668)=0),"",MINUTE(INDIRECT(A3668&amp;"A"&amp;F3668)))</f>
        <v/>
      </c>
      <c r="Q3668" s="15" t="str" cm="1">
        <f t="array" aca="1" ref="Q3668" ca="1">IF(OR(INDIRECT(A3668&amp;B3668&amp;C3668&amp;F3668)="",ISNUMBER(INDIRECT(A3668&amp;B3668&amp;C3668&amp;F3668))=FALSE,INDIRECT(A3668&amp;B3668&amp;C3668&amp;F3668)=0),"",O3668)</f>
        <v/>
      </c>
      <c r="R3668" s="15" t="str" cm="1">
        <f t="array" aca="1" ref="R3668" ca="1">IF(OR(INDIRECT(A3668&amp;B3668&amp;C3668&amp;F3668)="",ISNUMBER(INDIRECT(A3668&amp;B3668&amp;C3668&amp;F3668))=FALSE,INDIRECT(A3668&amp;B3668&amp;C3668&amp;F3668)=0),"",P3668+14)</f>
        <v/>
      </c>
      <c r="S3668" s="15" t="str" cm="1">
        <f t="array" aca="1" ref="S3668" ca="1">IF(OR(INDIRECT(A3668&amp;B3668&amp;C3668&amp;F3668)="",ISNUMBER(INDIRECT(A3668&amp;B3668&amp;C3668&amp;F3668))=FALSE,INDIRECT(A3668&amp;B3668&amp;C3668&amp;F3668)=0),"",INDIRECT(A3668&amp;B3668&amp;C3668&amp;F3668))</f>
        <v/>
      </c>
      <c r="T3668" s="15" t="str" cm="1">
        <f t="array" aca="1" ref="T3668" ca="1">IF(OR(INDIRECT(A3668&amp;B3668&amp;C3668&amp;F3668)="",ISNUMBER(INDIRECT(A3668&amp;B3668&amp;C3668&amp;F3668))=FALSE,INDIRECT(A3668&amp;B3668&amp;C3668&amp;F3668)=0),"",0)</f>
        <v/>
      </c>
    </row>
    <row r="3669" spans="1:20">
      <c r="A3669" s="23" t="s">
        <v>912</v>
      </c>
      <c r="B3669" s="23" t="s">
        <v>914</v>
      </c>
      <c r="C3669" s="23" t="str">
        <f t="shared" si="171"/>
        <v>t</v>
      </c>
      <c r="D3669" s="23" t="s">
        <v>914</v>
      </c>
      <c r="E3669" s="23" t="str">
        <f t="shared" si="169"/>
        <v>s</v>
      </c>
      <c r="F3669" s="23">
        <f t="shared" si="170"/>
        <v>38</v>
      </c>
      <c r="G3669" s="23" t="str" cm="1">
        <f t="array" aca="1" ref="G3669" ca="1">IF(OR(INDIRECT(A3669&amp;B3669&amp;C3669&amp;F3669)="",ISNUMBER(INDIRECT(A3669&amp;B3669&amp;C3669&amp;F3669))=FALSE),"",IF(INDIRECT(A3669&amp;B3669&amp;C3669&amp;9)="公開","【（第８期）WEB・コールセンター受付】","【（第８期）医療機関受付】"))</f>
        <v/>
      </c>
      <c r="H3669" s="15" t="str" cm="1">
        <f t="array" aca="1" ref="H3669" ca="1">IF(OR(INDIRECT(A3669&amp;B3669&amp;C3669&amp;F3669)="",ISNUMBER(INDIRECT(A3669&amp;B3669&amp;C3669&amp;F3669))=FALSE,INDIRECT(A3669&amp;B3669&amp;C3669&amp;F3669)=0),"",431001)</f>
        <v/>
      </c>
      <c r="I3669" s="15" t="str" cm="1">
        <f t="array" aca="1" ref="I3669" ca="1">IF(OR(INDIRECT(A3669&amp;B3669&amp;C3669&amp;F3669)="",ISNUMBER(INDIRECT(A3669&amp;B3669&amp;C3669&amp;F3669))=FALSE,INDIRECT(A3669&amp;B3669&amp;C3669&amp;F3669)=0),"",G3669&amp;J3669&amp;"."&amp;TEXT(M3669,"00")&amp;TEXT(N3669,"00")&amp;"."&amp;TEXT(O3669,"00")&amp;TEXT(P3669,"00"))</f>
        <v/>
      </c>
      <c r="J3669" s="15" t="str" cm="1">
        <f t="array" aca="1" ref="J3669" ca="1">IF(OR(INDIRECT(A3669&amp;B3669&amp;C3669&amp;F3669)="",ISNUMBER(INDIRECT(A3669&amp;B3669&amp;C3669&amp;F3669))=FALSE,INDIRECT(A3669&amp;B3669&amp;C3669&amp;F3669)=0),"",予約枠報告様式!$B$2)</f>
        <v/>
      </c>
      <c r="K3669" s="15" t="str" cm="1">
        <f t="array" aca="1" ref="K3669" ca="1">IF(OR(INDIRECT(A3669&amp;B3669&amp;C3669&amp;F3669)="",ISNUMBER(INDIRECT(A3669&amp;B3669&amp;C3669&amp;F3669))=FALSE,INDIRECT(A3669&amp;B3669&amp;C3669&amp;F3669)=0),"",1)</f>
        <v/>
      </c>
      <c r="L3669" s="15" t="str" cm="1">
        <f t="array" aca="1" ref="L3669" ca="1">IF(OR(INDIRECT(A3669&amp;B3669&amp;C3669&amp;F3669)="",ISNUMBER(INDIRECT(A3669&amp;B3669&amp;C3669&amp;F3669))=FALSE,INDIRECT(A3669&amp;B3669&amp;C3669&amp;F3669)=0),"",IF(G3669="【（第８期）医療機関受付】",TEXT(INDIRECT(A3669&amp;D3669&amp;E3669&amp;5),"yyy"),TEXT(INDIRECT(A3669&amp;B3669&amp;C3669&amp;5),"yyy")))</f>
        <v/>
      </c>
      <c r="M3669" s="15" t="str" cm="1">
        <f t="array" aca="1" ref="M3669" ca="1">IF(OR(INDIRECT(A3669&amp;B3669&amp;C3669&amp;F3669)="",ISNUMBER(INDIRECT(A3669&amp;B3669&amp;C3669&amp;F3669))=FALSE,INDIRECT(A3669&amp;B3669&amp;C3669&amp;F3669)=0),"",IF(G3669="【（第８期）医療機関受付】",TEXT(INDIRECT(A3669&amp;D3669&amp;E3669&amp;5),"m"),TEXT(INDIRECT(A3669&amp;B3669&amp;C3669&amp;5),"m")))</f>
        <v/>
      </c>
      <c r="N3669" s="15" t="str" cm="1">
        <f t="array" aca="1" ref="N3669" ca="1">IF(OR(INDIRECT(A3669&amp;B3669&amp;C3669&amp;F3669)="",ISNUMBER(INDIRECT(A3669&amp;B3669&amp;C3669&amp;F3669))=FALSE,INDIRECT(A3669&amp;B3669&amp;C3669&amp;F3669)=0),"",IF(G3669="【（第８期）医療機関受付】",TEXT(INDIRECT(A3669&amp;D3669&amp;E3669&amp;5),"d"),TEXT(INDIRECT(A3669&amp;B3669&amp;C3669&amp;5),"d")))</f>
        <v/>
      </c>
      <c r="O3669" s="15" t="str" cm="1">
        <f t="array" aca="1" ref="O3669" ca="1">IF(OR(INDIRECT(A3669&amp;B3669&amp;C3669&amp;F3669)="",ISNUMBER(INDIRECT(A3669&amp;B3669&amp;C3669&amp;F3669))=FALSE,INDIRECT(A3669&amp;B3669&amp;C3669&amp;F3669)=0),"",HOUR(INDIRECT(A3669&amp;"A"&amp;F3669)))</f>
        <v/>
      </c>
      <c r="P3669" s="15" t="str" cm="1">
        <f t="array" aca="1" ref="P3669" ca="1">IF(OR(INDIRECT(A3669&amp;B3669&amp;C3669&amp;F3669)="",ISNUMBER(INDIRECT(A3669&amp;B3669&amp;C3669&amp;F3669))=FALSE,INDIRECT(A3669&amp;B3669&amp;C3669&amp;F3669)=0),"",MINUTE(INDIRECT(A3669&amp;"A"&amp;F3669)))</f>
        <v/>
      </c>
      <c r="Q3669" s="15" t="str" cm="1">
        <f t="array" aca="1" ref="Q3669" ca="1">IF(OR(INDIRECT(A3669&amp;B3669&amp;C3669&amp;F3669)="",ISNUMBER(INDIRECT(A3669&amp;B3669&amp;C3669&amp;F3669))=FALSE,INDIRECT(A3669&amp;B3669&amp;C3669&amp;F3669)=0),"",O3669)</f>
        <v/>
      </c>
      <c r="R3669" s="15" t="str" cm="1">
        <f t="array" aca="1" ref="R3669" ca="1">IF(OR(INDIRECT(A3669&amp;B3669&amp;C3669&amp;F3669)="",ISNUMBER(INDIRECT(A3669&amp;B3669&amp;C3669&amp;F3669))=FALSE,INDIRECT(A3669&amp;B3669&amp;C3669&amp;F3669)=0),"",P3669+14)</f>
        <v/>
      </c>
      <c r="S3669" s="15" t="str" cm="1">
        <f t="array" aca="1" ref="S3669" ca="1">IF(OR(INDIRECT(A3669&amp;B3669&amp;C3669&amp;F3669)="",ISNUMBER(INDIRECT(A3669&amp;B3669&amp;C3669&amp;F3669))=FALSE,INDIRECT(A3669&amp;B3669&amp;C3669&amp;F3669)=0),"",INDIRECT(A3669&amp;B3669&amp;C3669&amp;F3669))</f>
        <v/>
      </c>
      <c r="T3669" s="15" t="str" cm="1">
        <f t="array" aca="1" ref="T3669" ca="1">IF(OR(INDIRECT(A3669&amp;B3669&amp;C3669&amp;F3669)="",ISNUMBER(INDIRECT(A3669&amp;B3669&amp;C3669&amp;F3669))=FALSE,INDIRECT(A3669&amp;B3669&amp;C3669&amp;F3669)=0),"",0)</f>
        <v/>
      </c>
    </row>
    <row r="3670" spans="1:20">
      <c r="A3670" s="23" t="s">
        <v>912</v>
      </c>
      <c r="B3670" s="23" t="s">
        <v>914</v>
      </c>
      <c r="C3670" s="23" t="str">
        <f t="shared" si="171"/>
        <v>t</v>
      </c>
      <c r="D3670" s="23" t="s">
        <v>914</v>
      </c>
      <c r="E3670" s="23" t="str">
        <f t="shared" si="169"/>
        <v>s</v>
      </c>
      <c r="F3670" s="23">
        <f t="shared" si="170"/>
        <v>39</v>
      </c>
      <c r="G3670" s="23" t="str" cm="1">
        <f t="array" aca="1" ref="G3670" ca="1">IF(OR(INDIRECT(A3670&amp;B3670&amp;C3670&amp;F3670)="",ISNUMBER(INDIRECT(A3670&amp;B3670&amp;C3670&amp;F3670))=FALSE),"",IF(INDIRECT(A3670&amp;B3670&amp;C3670&amp;9)="公開","【（第８期）WEB・コールセンター受付】","【（第８期）医療機関受付】"))</f>
        <v/>
      </c>
      <c r="H3670" s="15" t="str" cm="1">
        <f t="array" aca="1" ref="H3670" ca="1">IF(OR(INDIRECT(A3670&amp;B3670&amp;C3670&amp;F3670)="",ISNUMBER(INDIRECT(A3670&amp;B3670&amp;C3670&amp;F3670))=FALSE,INDIRECT(A3670&amp;B3670&amp;C3670&amp;F3670)=0),"",431001)</f>
        <v/>
      </c>
      <c r="I3670" s="15" t="str" cm="1">
        <f t="array" aca="1" ref="I3670" ca="1">IF(OR(INDIRECT(A3670&amp;B3670&amp;C3670&amp;F3670)="",ISNUMBER(INDIRECT(A3670&amp;B3670&amp;C3670&amp;F3670))=FALSE,INDIRECT(A3670&amp;B3670&amp;C3670&amp;F3670)=0),"",G3670&amp;J3670&amp;"."&amp;TEXT(M3670,"00")&amp;TEXT(N3670,"00")&amp;"."&amp;TEXT(O3670,"00")&amp;TEXT(P3670,"00"))</f>
        <v/>
      </c>
      <c r="J3670" s="15" t="str" cm="1">
        <f t="array" aca="1" ref="J3670" ca="1">IF(OR(INDIRECT(A3670&amp;B3670&amp;C3670&amp;F3670)="",ISNUMBER(INDIRECT(A3670&amp;B3670&amp;C3670&amp;F3670))=FALSE,INDIRECT(A3670&amp;B3670&amp;C3670&amp;F3670)=0),"",予約枠報告様式!$B$2)</f>
        <v/>
      </c>
      <c r="K3670" s="15" t="str" cm="1">
        <f t="array" aca="1" ref="K3670" ca="1">IF(OR(INDIRECT(A3670&amp;B3670&amp;C3670&amp;F3670)="",ISNUMBER(INDIRECT(A3670&amp;B3670&amp;C3670&amp;F3670))=FALSE,INDIRECT(A3670&amp;B3670&amp;C3670&amp;F3670)=0),"",1)</f>
        <v/>
      </c>
      <c r="L3670" s="15" t="str" cm="1">
        <f t="array" aca="1" ref="L3670" ca="1">IF(OR(INDIRECT(A3670&amp;B3670&amp;C3670&amp;F3670)="",ISNUMBER(INDIRECT(A3670&amp;B3670&amp;C3670&amp;F3670))=FALSE,INDIRECT(A3670&amp;B3670&amp;C3670&amp;F3670)=0),"",IF(G3670="【（第８期）医療機関受付】",TEXT(INDIRECT(A3670&amp;D3670&amp;E3670&amp;5),"yyy"),TEXT(INDIRECT(A3670&amp;B3670&amp;C3670&amp;5),"yyy")))</f>
        <v/>
      </c>
      <c r="M3670" s="15" t="str" cm="1">
        <f t="array" aca="1" ref="M3670" ca="1">IF(OR(INDIRECT(A3670&amp;B3670&amp;C3670&amp;F3670)="",ISNUMBER(INDIRECT(A3670&amp;B3670&amp;C3670&amp;F3670))=FALSE,INDIRECT(A3670&amp;B3670&amp;C3670&amp;F3670)=0),"",IF(G3670="【（第８期）医療機関受付】",TEXT(INDIRECT(A3670&amp;D3670&amp;E3670&amp;5),"m"),TEXT(INDIRECT(A3670&amp;B3670&amp;C3670&amp;5),"m")))</f>
        <v/>
      </c>
      <c r="N3670" s="15" t="str" cm="1">
        <f t="array" aca="1" ref="N3670" ca="1">IF(OR(INDIRECT(A3670&amp;B3670&amp;C3670&amp;F3670)="",ISNUMBER(INDIRECT(A3670&amp;B3670&amp;C3670&amp;F3670))=FALSE,INDIRECT(A3670&amp;B3670&amp;C3670&amp;F3670)=0),"",IF(G3670="【（第８期）医療機関受付】",TEXT(INDIRECT(A3670&amp;D3670&amp;E3670&amp;5),"d"),TEXT(INDIRECT(A3670&amp;B3670&amp;C3670&amp;5),"d")))</f>
        <v/>
      </c>
      <c r="O3670" s="15" t="str" cm="1">
        <f t="array" aca="1" ref="O3670" ca="1">IF(OR(INDIRECT(A3670&amp;B3670&amp;C3670&amp;F3670)="",ISNUMBER(INDIRECT(A3670&amp;B3670&amp;C3670&amp;F3670))=FALSE,INDIRECT(A3670&amp;B3670&amp;C3670&amp;F3670)=0),"",HOUR(INDIRECT(A3670&amp;"A"&amp;F3670)))</f>
        <v/>
      </c>
      <c r="P3670" s="15" t="str" cm="1">
        <f t="array" aca="1" ref="P3670" ca="1">IF(OR(INDIRECT(A3670&amp;B3670&amp;C3670&amp;F3670)="",ISNUMBER(INDIRECT(A3670&amp;B3670&amp;C3670&amp;F3670))=FALSE,INDIRECT(A3670&amp;B3670&amp;C3670&amp;F3670)=0),"",MINUTE(INDIRECT(A3670&amp;"A"&amp;F3670)))</f>
        <v/>
      </c>
      <c r="Q3670" s="15" t="str" cm="1">
        <f t="array" aca="1" ref="Q3670" ca="1">IF(OR(INDIRECT(A3670&amp;B3670&amp;C3670&amp;F3670)="",ISNUMBER(INDIRECT(A3670&amp;B3670&amp;C3670&amp;F3670))=FALSE,INDIRECT(A3670&amp;B3670&amp;C3670&amp;F3670)=0),"",O3670)</f>
        <v/>
      </c>
      <c r="R3670" s="15" t="str" cm="1">
        <f t="array" aca="1" ref="R3670" ca="1">IF(OR(INDIRECT(A3670&amp;B3670&amp;C3670&amp;F3670)="",ISNUMBER(INDIRECT(A3670&amp;B3670&amp;C3670&amp;F3670))=FALSE,INDIRECT(A3670&amp;B3670&amp;C3670&amp;F3670)=0),"",P3670+14)</f>
        <v/>
      </c>
      <c r="S3670" s="15" t="str" cm="1">
        <f t="array" aca="1" ref="S3670" ca="1">IF(OR(INDIRECT(A3670&amp;B3670&amp;C3670&amp;F3670)="",ISNUMBER(INDIRECT(A3670&amp;B3670&amp;C3670&amp;F3670))=FALSE,INDIRECT(A3670&amp;B3670&amp;C3670&amp;F3670)=0),"",INDIRECT(A3670&amp;B3670&amp;C3670&amp;F3670))</f>
        <v/>
      </c>
      <c r="T3670" s="15" t="str" cm="1">
        <f t="array" aca="1" ref="T3670" ca="1">IF(OR(INDIRECT(A3670&amp;B3670&amp;C3670&amp;F3670)="",ISNUMBER(INDIRECT(A3670&amp;B3670&amp;C3670&amp;F3670))=FALSE,INDIRECT(A3670&amp;B3670&amp;C3670&amp;F3670)=0),"",0)</f>
        <v/>
      </c>
    </row>
    <row r="3671" spans="1:20">
      <c r="A3671" s="23" t="s">
        <v>912</v>
      </c>
      <c r="B3671" s="23" t="s">
        <v>914</v>
      </c>
      <c r="C3671" s="23" t="str">
        <f t="shared" si="171"/>
        <v>t</v>
      </c>
      <c r="D3671" s="23" t="s">
        <v>914</v>
      </c>
      <c r="E3671" s="23" t="str">
        <f t="shared" si="169"/>
        <v>s</v>
      </c>
      <c r="F3671" s="23">
        <f t="shared" si="170"/>
        <v>40</v>
      </c>
      <c r="G3671" s="23" t="str" cm="1">
        <f t="array" aca="1" ref="G3671" ca="1">IF(OR(INDIRECT(A3671&amp;B3671&amp;C3671&amp;F3671)="",ISNUMBER(INDIRECT(A3671&amp;B3671&amp;C3671&amp;F3671))=FALSE),"",IF(INDIRECT(A3671&amp;B3671&amp;C3671&amp;9)="公開","【（第８期）WEB・コールセンター受付】","【（第８期）医療機関受付】"))</f>
        <v/>
      </c>
      <c r="H3671" s="15" t="str" cm="1">
        <f t="array" aca="1" ref="H3671" ca="1">IF(OR(INDIRECT(A3671&amp;B3671&amp;C3671&amp;F3671)="",ISNUMBER(INDIRECT(A3671&amp;B3671&amp;C3671&amp;F3671))=FALSE,INDIRECT(A3671&amp;B3671&amp;C3671&amp;F3671)=0),"",431001)</f>
        <v/>
      </c>
      <c r="I3671" s="15" t="str" cm="1">
        <f t="array" aca="1" ref="I3671" ca="1">IF(OR(INDIRECT(A3671&amp;B3671&amp;C3671&amp;F3671)="",ISNUMBER(INDIRECT(A3671&amp;B3671&amp;C3671&amp;F3671))=FALSE,INDIRECT(A3671&amp;B3671&amp;C3671&amp;F3671)=0),"",G3671&amp;J3671&amp;"."&amp;TEXT(M3671,"00")&amp;TEXT(N3671,"00")&amp;"."&amp;TEXT(O3671,"00")&amp;TEXT(P3671,"00"))</f>
        <v/>
      </c>
      <c r="J3671" s="15" t="str" cm="1">
        <f t="array" aca="1" ref="J3671" ca="1">IF(OR(INDIRECT(A3671&amp;B3671&amp;C3671&amp;F3671)="",ISNUMBER(INDIRECT(A3671&amp;B3671&amp;C3671&amp;F3671))=FALSE,INDIRECT(A3671&amp;B3671&amp;C3671&amp;F3671)=0),"",予約枠報告様式!$B$2)</f>
        <v/>
      </c>
      <c r="K3671" s="15" t="str" cm="1">
        <f t="array" aca="1" ref="K3671" ca="1">IF(OR(INDIRECT(A3671&amp;B3671&amp;C3671&amp;F3671)="",ISNUMBER(INDIRECT(A3671&amp;B3671&amp;C3671&amp;F3671))=FALSE,INDIRECT(A3671&amp;B3671&amp;C3671&amp;F3671)=0),"",1)</f>
        <v/>
      </c>
      <c r="L3671" s="15" t="str" cm="1">
        <f t="array" aca="1" ref="L3671" ca="1">IF(OR(INDIRECT(A3671&amp;B3671&amp;C3671&amp;F3671)="",ISNUMBER(INDIRECT(A3671&amp;B3671&amp;C3671&amp;F3671))=FALSE,INDIRECT(A3671&amp;B3671&amp;C3671&amp;F3671)=0),"",IF(G3671="【（第８期）医療機関受付】",TEXT(INDIRECT(A3671&amp;D3671&amp;E3671&amp;5),"yyy"),TEXT(INDIRECT(A3671&amp;B3671&amp;C3671&amp;5),"yyy")))</f>
        <v/>
      </c>
      <c r="M3671" s="15" t="str" cm="1">
        <f t="array" aca="1" ref="M3671" ca="1">IF(OR(INDIRECT(A3671&amp;B3671&amp;C3671&amp;F3671)="",ISNUMBER(INDIRECT(A3671&amp;B3671&amp;C3671&amp;F3671))=FALSE,INDIRECT(A3671&amp;B3671&amp;C3671&amp;F3671)=0),"",IF(G3671="【（第８期）医療機関受付】",TEXT(INDIRECT(A3671&amp;D3671&amp;E3671&amp;5),"m"),TEXT(INDIRECT(A3671&amp;B3671&amp;C3671&amp;5),"m")))</f>
        <v/>
      </c>
      <c r="N3671" s="15" t="str" cm="1">
        <f t="array" aca="1" ref="N3671" ca="1">IF(OR(INDIRECT(A3671&amp;B3671&amp;C3671&amp;F3671)="",ISNUMBER(INDIRECT(A3671&amp;B3671&amp;C3671&amp;F3671))=FALSE,INDIRECT(A3671&amp;B3671&amp;C3671&amp;F3671)=0),"",IF(G3671="【（第８期）医療機関受付】",TEXT(INDIRECT(A3671&amp;D3671&amp;E3671&amp;5),"d"),TEXT(INDIRECT(A3671&amp;B3671&amp;C3671&amp;5),"d")))</f>
        <v/>
      </c>
      <c r="O3671" s="15" t="str" cm="1">
        <f t="array" aca="1" ref="O3671" ca="1">IF(OR(INDIRECT(A3671&amp;B3671&amp;C3671&amp;F3671)="",ISNUMBER(INDIRECT(A3671&amp;B3671&amp;C3671&amp;F3671))=FALSE,INDIRECT(A3671&amp;B3671&amp;C3671&amp;F3671)=0),"",HOUR(INDIRECT(A3671&amp;"A"&amp;F3671)))</f>
        <v/>
      </c>
      <c r="P3671" s="15" t="str" cm="1">
        <f t="array" aca="1" ref="P3671" ca="1">IF(OR(INDIRECT(A3671&amp;B3671&amp;C3671&amp;F3671)="",ISNUMBER(INDIRECT(A3671&amp;B3671&amp;C3671&amp;F3671))=FALSE,INDIRECT(A3671&amp;B3671&amp;C3671&amp;F3671)=0),"",MINUTE(INDIRECT(A3671&amp;"A"&amp;F3671)))</f>
        <v/>
      </c>
      <c r="Q3671" s="15" t="str" cm="1">
        <f t="array" aca="1" ref="Q3671" ca="1">IF(OR(INDIRECT(A3671&amp;B3671&amp;C3671&amp;F3671)="",ISNUMBER(INDIRECT(A3671&amp;B3671&amp;C3671&amp;F3671))=FALSE,INDIRECT(A3671&amp;B3671&amp;C3671&amp;F3671)=0),"",O3671)</f>
        <v/>
      </c>
      <c r="R3671" s="15" t="str" cm="1">
        <f t="array" aca="1" ref="R3671" ca="1">IF(OR(INDIRECT(A3671&amp;B3671&amp;C3671&amp;F3671)="",ISNUMBER(INDIRECT(A3671&amp;B3671&amp;C3671&amp;F3671))=FALSE,INDIRECT(A3671&amp;B3671&amp;C3671&amp;F3671)=0),"",P3671+14)</f>
        <v/>
      </c>
      <c r="S3671" s="15" t="str" cm="1">
        <f t="array" aca="1" ref="S3671" ca="1">IF(OR(INDIRECT(A3671&amp;B3671&amp;C3671&amp;F3671)="",ISNUMBER(INDIRECT(A3671&amp;B3671&amp;C3671&amp;F3671))=FALSE,INDIRECT(A3671&amp;B3671&amp;C3671&amp;F3671)=0),"",INDIRECT(A3671&amp;B3671&amp;C3671&amp;F3671))</f>
        <v/>
      </c>
      <c r="T3671" s="15" t="str" cm="1">
        <f t="array" aca="1" ref="T3671" ca="1">IF(OR(INDIRECT(A3671&amp;B3671&amp;C3671&amp;F3671)="",ISNUMBER(INDIRECT(A3671&amp;B3671&amp;C3671&amp;F3671))=FALSE,INDIRECT(A3671&amp;B3671&amp;C3671&amp;F3671)=0),"",0)</f>
        <v/>
      </c>
    </row>
    <row r="3672" spans="1:20">
      <c r="A3672" s="23" t="s">
        <v>912</v>
      </c>
      <c r="B3672" s="23" t="s">
        <v>914</v>
      </c>
      <c r="C3672" s="23" t="str">
        <f t="shared" si="171"/>
        <v>t</v>
      </c>
      <c r="D3672" s="23" t="s">
        <v>914</v>
      </c>
      <c r="E3672" s="23" t="str">
        <f t="shared" si="169"/>
        <v>s</v>
      </c>
      <c r="F3672" s="23">
        <f t="shared" si="170"/>
        <v>41</v>
      </c>
      <c r="G3672" s="23" t="str" cm="1">
        <f t="array" aca="1" ref="G3672" ca="1">IF(OR(INDIRECT(A3672&amp;B3672&amp;C3672&amp;F3672)="",ISNUMBER(INDIRECT(A3672&amp;B3672&amp;C3672&amp;F3672))=FALSE),"",IF(INDIRECT(A3672&amp;B3672&amp;C3672&amp;9)="公開","【（第８期）WEB・コールセンター受付】","【（第８期）医療機関受付】"))</f>
        <v/>
      </c>
      <c r="H3672" s="15" t="str" cm="1">
        <f t="array" aca="1" ref="H3672" ca="1">IF(OR(INDIRECT(A3672&amp;B3672&amp;C3672&amp;F3672)="",ISNUMBER(INDIRECT(A3672&amp;B3672&amp;C3672&amp;F3672))=FALSE,INDIRECT(A3672&amp;B3672&amp;C3672&amp;F3672)=0),"",431001)</f>
        <v/>
      </c>
      <c r="I3672" s="15" t="str" cm="1">
        <f t="array" aca="1" ref="I3672" ca="1">IF(OR(INDIRECT(A3672&amp;B3672&amp;C3672&amp;F3672)="",ISNUMBER(INDIRECT(A3672&amp;B3672&amp;C3672&amp;F3672))=FALSE,INDIRECT(A3672&amp;B3672&amp;C3672&amp;F3672)=0),"",G3672&amp;J3672&amp;"."&amp;TEXT(M3672,"00")&amp;TEXT(N3672,"00")&amp;"."&amp;TEXT(O3672,"00")&amp;TEXT(P3672,"00"))</f>
        <v/>
      </c>
      <c r="J3672" s="15" t="str" cm="1">
        <f t="array" aca="1" ref="J3672" ca="1">IF(OR(INDIRECT(A3672&amp;B3672&amp;C3672&amp;F3672)="",ISNUMBER(INDIRECT(A3672&amp;B3672&amp;C3672&amp;F3672))=FALSE,INDIRECT(A3672&amp;B3672&amp;C3672&amp;F3672)=0),"",予約枠報告様式!$B$2)</f>
        <v/>
      </c>
      <c r="K3672" s="15" t="str" cm="1">
        <f t="array" aca="1" ref="K3672" ca="1">IF(OR(INDIRECT(A3672&amp;B3672&amp;C3672&amp;F3672)="",ISNUMBER(INDIRECT(A3672&amp;B3672&amp;C3672&amp;F3672))=FALSE,INDIRECT(A3672&amp;B3672&amp;C3672&amp;F3672)=0),"",1)</f>
        <v/>
      </c>
      <c r="L3672" s="15" t="str" cm="1">
        <f t="array" aca="1" ref="L3672" ca="1">IF(OR(INDIRECT(A3672&amp;B3672&amp;C3672&amp;F3672)="",ISNUMBER(INDIRECT(A3672&amp;B3672&amp;C3672&amp;F3672))=FALSE,INDIRECT(A3672&amp;B3672&amp;C3672&amp;F3672)=0),"",IF(G3672="【（第８期）医療機関受付】",TEXT(INDIRECT(A3672&amp;D3672&amp;E3672&amp;5),"yyy"),TEXT(INDIRECT(A3672&amp;B3672&amp;C3672&amp;5),"yyy")))</f>
        <v/>
      </c>
      <c r="M3672" s="15" t="str" cm="1">
        <f t="array" aca="1" ref="M3672" ca="1">IF(OR(INDIRECT(A3672&amp;B3672&amp;C3672&amp;F3672)="",ISNUMBER(INDIRECT(A3672&amp;B3672&amp;C3672&amp;F3672))=FALSE,INDIRECT(A3672&amp;B3672&amp;C3672&amp;F3672)=0),"",IF(G3672="【（第８期）医療機関受付】",TEXT(INDIRECT(A3672&amp;D3672&amp;E3672&amp;5),"m"),TEXT(INDIRECT(A3672&amp;B3672&amp;C3672&amp;5),"m")))</f>
        <v/>
      </c>
      <c r="N3672" s="15" t="str" cm="1">
        <f t="array" aca="1" ref="N3672" ca="1">IF(OR(INDIRECT(A3672&amp;B3672&amp;C3672&amp;F3672)="",ISNUMBER(INDIRECT(A3672&amp;B3672&amp;C3672&amp;F3672))=FALSE,INDIRECT(A3672&amp;B3672&amp;C3672&amp;F3672)=0),"",IF(G3672="【（第８期）医療機関受付】",TEXT(INDIRECT(A3672&amp;D3672&amp;E3672&amp;5),"d"),TEXT(INDIRECT(A3672&amp;B3672&amp;C3672&amp;5),"d")))</f>
        <v/>
      </c>
      <c r="O3672" s="15" t="str" cm="1">
        <f t="array" aca="1" ref="O3672" ca="1">IF(OR(INDIRECT(A3672&amp;B3672&amp;C3672&amp;F3672)="",ISNUMBER(INDIRECT(A3672&amp;B3672&amp;C3672&amp;F3672))=FALSE,INDIRECT(A3672&amp;B3672&amp;C3672&amp;F3672)=0),"",HOUR(INDIRECT(A3672&amp;"A"&amp;F3672)))</f>
        <v/>
      </c>
      <c r="P3672" s="15" t="str" cm="1">
        <f t="array" aca="1" ref="P3672" ca="1">IF(OR(INDIRECT(A3672&amp;B3672&amp;C3672&amp;F3672)="",ISNUMBER(INDIRECT(A3672&amp;B3672&amp;C3672&amp;F3672))=FALSE,INDIRECT(A3672&amp;B3672&amp;C3672&amp;F3672)=0),"",MINUTE(INDIRECT(A3672&amp;"A"&amp;F3672)))</f>
        <v/>
      </c>
      <c r="Q3672" s="15" t="str" cm="1">
        <f t="array" aca="1" ref="Q3672" ca="1">IF(OR(INDIRECT(A3672&amp;B3672&amp;C3672&amp;F3672)="",ISNUMBER(INDIRECT(A3672&amp;B3672&amp;C3672&amp;F3672))=FALSE,INDIRECT(A3672&amp;B3672&amp;C3672&amp;F3672)=0),"",O3672)</f>
        <v/>
      </c>
      <c r="R3672" s="15" t="str" cm="1">
        <f t="array" aca="1" ref="R3672" ca="1">IF(OR(INDIRECT(A3672&amp;B3672&amp;C3672&amp;F3672)="",ISNUMBER(INDIRECT(A3672&amp;B3672&amp;C3672&amp;F3672))=FALSE,INDIRECT(A3672&amp;B3672&amp;C3672&amp;F3672)=0),"",P3672+14)</f>
        <v/>
      </c>
      <c r="S3672" s="15" t="str" cm="1">
        <f t="array" aca="1" ref="S3672" ca="1">IF(OR(INDIRECT(A3672&amp;B3672&amp;C3672&amp;F3672)="",ISNUMBER(INDIRECT(A3672&amp;B3672&amp;C3672&amp;F3672))=FALSE,INDIRECT(A3672&amp;B3672&amp;C3672&amp;F3672)=0),"",INDIRECT(A3672&amp;B3672&amp;C3672&amp;F3672))</f>
        <v/>
      </c>
      <c r="T3672" s="15" t="str" cm="1">
        <f t="array" aca="1" ref="T3672" ca="1">IF(OR(INDIRECT(A3672&amp;B3672&amp;C3672&amp;F3672)="",ISNUMBER(INDIRECT(A3672&amp;B3672&amp;C3672&amp;F3672))=FALSE,INDIRECT(A3672&amp;B3672&amp;C3672&amp;F3672)=0),"",0)</f>
        <v/>
      </c>
    </row>
    <row r="3673" spans="1:20">
      <c r="A3673" s="23" t="s">
        <v>912</v>
      </c>
      <c r="B3673" s="23" t="s">
        <v>914</v>
      </c>
      <c r="C3673" s="23" t="str">
        <f t="shared" si="171"/>
        <v>t</v>
      </c>
      <c r="D3673" s="23" t="s">
        <v>914</v>
      </c>
      <c r="E3673" s="23" t="str">
        <f t="shared" si="169"/>
        <v>s</v>
      </c>
      <c r="F3673" s="23">
        <f t="shared" si="170"/>
        <v>42</v>
      </c>
      <c r="G3673" s="23" t="str" cm="1">
        <f t="array" aca="1" ref="G3673" ca="1">IF(OR(INDIRECT(A3673&amp;B3673&amp;C3673&amp;F3673)="",ISNUMBER(INDIRECT(A3673&amp;B3673&amp;C3673&amp;F3673))=FALSE),"",IF(INDIRECT(A3673&amp;B3673&amp;C3673&amp;9)="公開","【（第８期）WEB・コールセンター受付】","【（第８期）医療機関受付】"))</f>
        <v/>
      </c>
      <c r="H3673" s="15" t="str" cm="1">
        <f t="array" aca="1" ref="H3673" ca="1">IF(OR(INDIRECT(A3673&amp;B3673&amp;C3673&amp;F3673)="",ISNUMBER(INDIRECT(A3673&amp;B3673&amp;C3673&amp;F3673))=FALSE,INDIRECT(A3673&amp;B3673&amp;C3673&amp;F3673)=0),"",431001)</f>
        <v/>
      </c>
      <c r="I3673" s="15" t="str" cm="1">
        <f t="array" aca="1" ref="I3673" ca="1">IF(OR(INDIRECT(A3673&amp;B3673&amp;C3673&amp;F3673)="",ISNUMBER(INDIRECT(A3673&amp;B3673&amp;C3673&amp;F3673))=FALSE,INDIRECT(A3673&amp;B3673&amp;C3673&amp;F3673)=0),"",G3673&amp;J3673&amp;"."&amp;TEXT(M3673,"00")&amp;TEXT(N3673,"00")&amp;"."&amp;TEXT(O3673,"00")&amp;TEXT(P3673,"00"))</f>
        <v/>
      </c>
      <c r="J3673" s="15" t="str" cm="1">
        <f t="array" aca="1" ref="J3673" ca="1">IF(OR(INDIRECT(A3673&amp;B3673&amp;C3673&amp;F3673)="",ISNUMBER(INDIRECT(A3673&amp;B3673&amp;C3673&amp;F3673))=FALSE,INDIRECT(A3673&amp;B3673&amp;C3673&amp;F3673)=0),"",予約枠報告様式!$B$2)</f>
        <v/>
      </c>
      <c r="K3673" s="15" t="str" cm="1">
        <f t="array" aca="1" ref="K3673" ca="1">IF(OR(INDIRECT(A3673&amp;B3673&amp;C3673&amp;F3673)="",ISNUMBER(INDIRECT(A3673&amp;B3673&amp;C3673&amp;F3673))=FALSE,INDIRECT(A3673&amp;B3673&amp;C3673&amp;F3673)=0),"",1)</f>
        <v/>
      </c>
      <c r="L3673" s="15" t="str" cm="1">
        <f t="array" aca="1" ref="L3673" ca="1">IF(OR(INDIRECT(A3673&amp;B3673&amp;C3673&amp;F3673)="",ISNUMBER(INDIRECT(A3673&amp;B3673&amp;C3673&amp;F3673))=FALSE,INDIRECT(A3673&amp;B3673&amp;C3673&amp;F3673)=0),"",IF(G3673="【（第８期）医療機関受付】",TEXT(INDIRECT(A3673&amp;D3673&amp;E3673&amp;5),"yyy"),TEXT(INDIRECT(A3673&amp;B3673&amp;C3673&amp;5),"yyy")))</f>
        <v/>
      </c>
      <c r="M3673" s="15" t="str" cm="1">
        <f t="array" aca="1" ref="M3673" ca="1">IF(OR(INDIRECT(A3673&amp;B3673&amp;C3673&amp;F3673)="",ISNUMBER(INDIRECT(A3673&amp;B3673&amp;C3673&amp;F3673))=FALSE,INDIRECT(A3673&amp;B3673&amp;C3673&amp;F3673)=0),"",IF(G3673="【（第８期）医療機関受付】",TEXT(INDIRECT(A3673&amp;D3673&amp;E3673&amp;5),"m"),TEXT(INDIRECT(A3673&amp;B3673&amp;C3673&amp;5),"m")))</f>
        <v/>
      </c>
      <c r="N3673" s="15" t="str" cm="1">
        <f t="array" aca="1" ref="N3673" ca="1">IF(OR(INDIRECT(A3673&amp;B3673&amp;C3673&amp;F3673)="",ISNUMBER(INDIRECT(A3673&amp;B3673&amp;C3673&amp;F3673))=FALSE,INDIRECT(A3673&amp;B3673&amp;C3673&amp;F3673)=0),"",IF(G3673="【（第８期）医療機関受付】",TEXT(INDIRECT(A3673&amp;D3673&amp;E3673&amp;5),"d"),TEXT(INDIRECT(A3673&amp;B3673&amp;C3673&amp;5),"d")))</f>
        <v/>
      </c>
      <c r="O3673" s="15" t="str" cm="1">
        <f t="array" aca="1" ref="O3673" ca="1">IF(OR(INDIRECT(A3673&amp;B3673&amp;C3673&amp;F3673)="",ISNUMBER(INDIRECT(A3673&amp;B3673&amp;C3673&amp;F3673))=FALSE,INDIRECT(A3673&amp;B3673&amp;C3673&amp;F3673)=0),"",HOUR(INDIRECT(A3673&amp;"A"&amp;F3673)))</f>
        <v/>
      </c>
      <c r="P3673" s="15" t="str" cm="1">
        <f t="array" aca="1" ref="P3673" ca="1">IF(OR(INDIRECT(A3673&amp;B3673&amp;C3673&amp;F3673)="",ISNUMBER(INDIRECT(A3673&amp;B3673&amp;C3673&amp;F3673))=FALSE,INDIRECT(A3673&amp;B3673&amp;C3673&amp;F3673)=0),"",MINUTE(INDIRECT(A3673&amp;"A"&amp;F3673)))</f>
        <v/>
      </c>
      <c r="Q3673" s="15" t="str" cm="1">
        <f t="array" aca="1" ref="Q3673" ca="1">IF(OR(INDIRECT(A3673&amp;B3673&amp;C3673&amp;F3673)="",ISNUMBER(INDIRECT(A3673&amp;B3673&amp;C3673&amp;F3673))=FALSE,INDIRECT(A3673&amp;B3673&amp;C3673&amp;F3673)=0),"",O3673)</f>
        <v/>
      </c>
      <c r="R3673" s="15" t="str" cm="1">
        <f t="array" aca="1" ref="R3673" ca="1">IF(OR(INDIRECT(A3673&amp;B3673&amp;C3673&amp;F3673)="",ISNUMBER(INDIRECT(A3673&amp;B3673&amp;C3673&amp;F3673))=FALSE,INDIRECT(A3673&amp;B3673&amp;C3673&amp;F3673)=0),"",P3673+14)</f>
        <v/>
      </c>
      <c r="S3673" s="15" t="str" cm="1">
        <f t="array" aca="1" ref="S3673" ca="1">IF(OR(INDIRECT(A3673&amp;B3673&amp;C3673&amp;F3673)="",ISNUMBER(INDIRECT(A3673&amp;B3673&amp;C3673&amp;F3673))=FALSE,INDIRECT(A3673&amp;B3673&amp;C3673&amp;F3673)=0),"",INDIRECT(A3673&amp;B3673&amp;C3673&amp;F3673))</f>
        <v/>
      </c>
      <c r="T3673" s="15" t="str" cm="1">
        <f t="array" aca="1" ref="T3673" ca="1">IF(OR(INDIRECT(A3673&amp;B3673&amp;C3673&amp;F3673)="",ISNUMBER(INDIRECT(A3673&amp;B3673&amp;C3673&amp;F3673))=FALSE,INDIRECT(A3673&amp;B3673&amp;C3673&amp;F3673)=0),"",0)</f>
        <v/>
      </c>
    </row>
    <row r="3674" spans="1:20">
      <c r="A3674" s="23" t="s">
        <v>912</v>
      </c>
      <c r="B3674" s="23" t="s">
        <v>914</v>
      </c>
      <c r="C3674" s="23" t="str">
        <f t="shared" si="171"/>
        <v>t</v>
      </c>
      <c r="D3674" s="23" t="s">
        <v>914</v>
      </c>
      <c r="E3674" s="23" t="str">
        <f t="shared" si="169"/>
        <v>s</v>
      </c>
      <c r="F3674" s="23">
        <f t="shared" si="170"/>
        <v>43</v>
      </c>
      <c r="G3674" s="23" t="str" cm="1">
        <f t="array" aca="1" ref="G3674" ca="1">IF(OR(INDIRECT(A3674&amp;B3674&amp;C3674&amp;F3674)="",ISNUMBER(INDIRECT(A3674&amp;B3674&amp;C3674&amp;F3674))=FALSE),"",IF(INDIRECT(A3674&amp;B3674&amp;C3674&amp;9)="公開","【（第８期）WEB・コールセンター受付】","【（第８期）医療機関受付】"))</f>
        <v/>
      </c>
      <c r="H3674" s="15" t="str" cm="1">
        <f t="array" aca="1" ref="H3674" ca="1">IF(OR(INDIRECT(A3674&amp;B3674&amp;C3674&amp;F3674)="",ISNUMBER(INDIRECT(A3674&amp;B3674&amp;C3674&amp;F3674))=FALSE,INDIRECT(A3674&amp;B3674&amp;C3674&amp;F3674)=0),"",431001)</f>
        <v/>
      </c>
      <c r="I3674" s="15" t="str" cm="1">
        <f t="array" aca="1" ref="I3674" ca="1">IF(OR(INDIRECT(A3674&amp;B3674&amp;C3674&amp;F3674)="",ISNUMBER(INDIRECT(A3674&amp;B3674&amp;C3674&amp;F3674))=FALSE,INDIRECT(A3674&amp;B3674&amp;C3674&amp;F3674)=0),"",G3674&amp;J3674&amp;"."&amp;TEXT(M3674,"00")&amp;TEXT(N3674,"00")&amp;"."&amp;TEXT(O3674,"00")&amp;TEXT(P3674,"00"))</f>
        <v/>
      </c>
      <c r="J3674" s="15" t="str" cm="1">
        <f t="array" aca="1" ref="J3674" ca="1">IF(OR(INDIRECT(A3674&amp;B3674&amp;C3674&amp;F3674)="",ISNUMBER(INDIRECT(A3674&amp;B3674&amp;C3674&amp;F3674))=FALSE,INDIRECT(A3674&amp;B3674&amp;C3674&amp;F3674)=0),"",予約枠報告様式!$B$2)</f>
        <v/>
      </c>
      <c r="K3674" s="15" t="str" cm="1">
        <f t="array" aca="1" ref="K3674" ca="1">IF(OR(INDIRECT(A3674&amp;B3674&amp;C3674&amp;F3674)="",ISNUMBER(INDIRECT(A3674&amp;B3674&amp;C3674&amp;F3674))=FALSE,INDIRECT(A3674&amp;B3674&amp;C3674&amp;F3674)=0),"",1)</f>
        <v/>
      </c>
      <c r="L3674" s="15" t="str" cm="1">
        <f t="array" aca="1" ref="L3674" ca="1">IF(OR(INDIRECT(A3674&amp;B3674&amp;C3674&amp;F3674)="",ISNUMBER(INDIRECT(A3674&amp;B3674&amp;C3674&amp;F3674))=FALSE,INDIRECT(A3674&amp;B3674&amp;C3674&amp;F3674)=0),"",IF(G3674="【（第８期）医療機関受付】",TEXT(INDIRECT(A3674&amp;D3674&amp;E3674&amp;5),"yyy"),TEXT(INDIRECT(A3674&amp;B3674&amp;C3674&amp;5),"yyy")))</f>
        <v/>
      </c>
      <c r="M3674" s="15" t="str" cm="1">
        <f t="array" aca="1" ref="M3674" ca="1">IF(OR(INDIRECT(A3674&amp;B3674&amp;C3674&amp;F3674)="",ISNUMBER(INDIRECT(A3674&amp;B3674&amp;C3674&amp;F3674))=FALSE,INDIRECT(A3674&amp;B3674&amp;C3674&amp;F3674)=0),"",IF(G3674="【（第８期）医療機関受付】",TEXT(INDIRECT(A3674&amp;D3674&amp;E3674&amp;5),"m"),TEXT(INDIRECT(A3674&amp;B3674&amp;C3674&amp;5),"m")))</f>
        <v/>
      </c>
      <c r="N3674" s="15" t="str" cm="1">
        <f t="array" aca="1" ref="N3674" ca="1">IF(OR(INDIRECT(A3674&amp;B3674&amp;C3674&amp;F3674)="",ISNUMBER(INDIRECT(A3674&amp;B3674&amp;C3674&amp;F3674))=FALSE,INDIRECT(A3674&amp;B3674&amp;C3674&amp;F3674)=0),"",IF(G3674="【（第８期）医療機関受付】",TEXT(INDIRECT(A3674&amp;D3674&amp;E3674&amp;5),"d"),TEXT(INDIRECT(A3674&amp;B3674&amp;C3674&amp;5),"d")))</f>
        <v/>
      </c>
      <c r="O3674" s="15" t="str" cm="1">
        <f t="array" aca="1" ref="O3674" ca="1">IF(OR(INDIRECT(A3674&amp;B3674&amp;C3674&amp;F3674)="",ISNUMBER(INDIRECT(A3674&amp;B3674&amp;C3674&amp;F3674))=FALSE,INDIRECT(A3674&amp;B3674&amp;C3674&amp;F3674)=0),"",HOUR(INDIRECT(A3674&amp;"A"&amp;F3674)))</f>
        <v/>
      </c>
      <c r="P3674" s="15" t="str" cm="1">
        <f t="array" aca="1" ref="P3674" ca="1">IF(OR(INDIRECT(A3674&amp;B3674&amp;C3674&amp;F3674)="",ISNUMBER(INDIRECT(A3674&amp;B3674&amp;C3674&amp;F3674))=FALSE,INDIRECT(A3674&amp;B3674&amp;C3674&amp;F3674)=0),"",MINUTE(INDIRECT(A3674&amp;"A"&amp;F3674)))</f>
        <v/>
      </c>
      <c r="Q3674" s="15" t="str" cm="1">
        <f t="array" aca="1" ref="Q3674" ca="1">IF(OR(INDIRECT(A3674&amp;B3674&amp;C3674&amp;F3674)="",ISNUMBER(INDIRECT(A3674&amp;B3674&amp;C3674&amp;F3674))=FALSE,INDIRECT(A3674&amp;B3674&amp;C3674&amp;F3674)=0),"",O3674)</f>
        <v/>
      </c>
      <c r="R3674" s="15" t="str" cm="1">
        <f t="array" aca="1" ref="R3674" ca="1">IF(OR(INDIRECT(A3674&amp;B3674&amp;C3674&amp;F3674)="",ISNUMBER(INDIRECT(A3674&amp;B3674&amp;C3674&amp;F3674))=FALSE,INDIRECT(A3674&amp;B3674&amp;C3674&amp;F3674)=0),"",P3674+14)</f>
        <v/>
      </c>
      <c r="S3674" s="15" t="str" cm="1">
        <f t="array" aca="1" ref="S3674" ca="1">IF(OR(INDIRECT(A3674&amp;B3674&amp;C3674&amp;F3674)="",ISNUMBER(INDIRECT(A3674&amp;B3674&amp;C3674&amp;F3674))=FALSE,INDIRECT(A3674&amp;B3674&amp;C3674&amp;F3674)=0),"",INDIRECT(A3674&amp;B3674&amp;C3674&amp;F3674))</f>
        <v/>
      </c>
      <c r="T3674" s="15" t="str" cm="1">
        <f t="array" aca="1" ref="T3674" ca="1">IF(OR(INDIRECT(A3674&amp;B3674&amp;C3674&amp;F3674)="",ISNUMBER(INDIRECT(A3674&amp;B3674&amp;C3674&amp;F3674))=FALSE,INDIRECT(A3674&amp;B3674&amp;C3674&amp;F3674)=0),"",0)</f>
        <v/>
      </c>
    </row>
    <row r="3675" spans="1:20">
      <c r="A3675" s="23" t="s">
        <v>912</v>
      </c>
      <c r="B3675" s="23" t="s">
        <v>914</v>
      </c>
      <c r="C3675" s="23" t="str">
        <f t="shared" si="171"/>
        <v>t</v>
      </c>
      <c r="D3675" s="23" t="s">
        <v>914</v>
      </c>
      <c r="E3675" s="23" t="str">
        <f t="shared" si="169"/>
        <v>s</v>
      </c>
      <c r="F3675" s="23">
        <f t="shared" si="170"/>
        <v>44</v>
      </c>
      <c r="G3675" s="23" t="str" cm="1">
        <f t="array" aca="1" ref="G3675" ca="1">IF(OR(INDIRECT(A3675&amp;B3675&amp;C3675&amp;F3675)="",ISNUMBER(INDIRECT(A3675&amp;B3675&amp;C3675&amp;F3675))=FALSE),"",IF(INDIRECT(A3675&amp;B3675&amp;C3675&amp;9)="公開","【（第８期）WEB・コールセンター受付】","【（第８期）医療機関受付】"))</f>
        <v/>
      </c>
      <c r="H3675" s="15" t="str" cm="1">
        <f t="array" aca="1" ref="H3675" ca="1">IF(OR(INDIRECT(A3675&amp;B3675&amp;C3675&amp;F3675)="",ISNUMBER(INDIRECT(A3675&amp;B3675&amp;C3675&amp;F3675))=FALSE,INDIRECT(A3675&amp;B3675&amp;C3675&amp;F3675)=0),"",431001)</f>
        <v/>
      </c>
      <c r="I3675" s="15" t="str" cm="1">
        <f t="array" aca="1" ref="I3675" ca="1">IF(OR(INDIRECT(A3675&amp;B3675&amp;C3675&amp;F3675)="",ISNUMBER(INDIRECT(A3675&amp;B3675&amp;C3675&amp;F3675))=FALSE,INDIRECT(A3675&amp;B3675&amp;C3675&amp;F3675)=0),"",G3675&amp;J3675&amp;"."&amp;TEXT(M3675,"00")&amp;TEXT(N3675,"00")&amp;"."&amp;TEXT(O3675,"00")&amp;TEXT(P3675,"00"))</f>
        <v/>
      </c>
      <c r="J3675" s="15" t="str" cm="1">
        <f t="array" aca="1" ref="J3675" ca="1">IF(OR(INDIRECT(A3675&amp;B3675&amp;C3675&amp;F3675)="",ISNUMBER(INDIRECT(A3675&amp;B3675&amp;C3675&amp;F3675))=FALSE,INDIRECT(A3675&amp;B3675&amp;C3675&amp;F3675)=0),"",予約枠報告様式!$B$2)</f>
        <v/>
      </c>
      <c r="K3675" s="15" t="str" cm="1">
        <f t="array" aca="1" ref="K3675" ca="1">IF(OR(INDIRECT(A3675&amp;B3675&amp;C3675&amp;F3675)="",ISNUMBER(INDIRECT(A3675&amp;B3675&amp;C3675&amp;F3675))=FALSE,INDIRECT(A3675&amp;B3675&amp;C3675&amp;F3675)=0),"",1)</f>
        <v/>
      </c>
      <c r="L3675" s="15" t="str" cm="1">
        <f t="array" aca="1" ref="L3675" ca="1">IF(OR(INDIRECT(A3675&amp;B3675&amp;C3675&amp;F3675)="",ISNUMBER(INDIRECT(A3675&amp;B3675&amp;C3675&amp;F3675))=FALSE,INDIRECT(A3675&amp;B3675&amp;C3675&amp;F3675)=0),"",IF(G3675="【（第８期）医療機関受付】",TEXT(INDIRECT(A3675&amp;D3675&amp;E3675&amp;5),"yyy"),TEXT(INDIRECT(A3675&amp;B3675&amp;C3675&amp;5),"yyy")))</f>
        <v/>
      </c>
      <c r="M3675" s="15" t="str" cm="1">
        <f t="array" aca="1" ref="M3675" ca="1">IF(OR(INDIRECT(A3675&amp;B3675&amp;C3675&amp;F3675)="",ISNUMBER(INDIRECT(A3675&amp;B3675&amp;C3675&amp;F3675))=FALSE,INDIRECT(A3675&amp;B3675&amp;C3675&amp;F3675)=0),"",IF(G3675="【（第８期）医療機関受付】",TEXT(INDIRECT(A3675&amp;D3675&amp;E3675&amp;5),"m"),TEXT(INDIRECT(A3675&amp;B3675&amp;C3675&amp;5),"m")))</f>
        <v/>
      </c>
      <c r="N3675" s="15" t="str" cm="1">
        <f t="array" aca="1" ref="N3675" ca="1">IF(OR(INDIRECT(A3675&amp;B3675&amp;C3675&amp;F3675)="",ISNUMBER(INDIRECT(A3675&amp;B3675&amp;C3675&amp;F3675))=FALSE,INDIRECT(A3675&amp;B3675&amp;C3675&amp;F3675)=0),"",IF(G3675="【（第８期）医療機関受付】",TEXT(INDIRECT(A3675&amp;D3675&amp;E3675&amp;5),"d"),TEXT(INDIRECT(A3675&amp;B3675&amp;C3675&amp;5),"d")))</f>
        <v/>
      </c>
      <c r="O3675" s="15" t="str" cm="1">
        <f t="array" aca="1" ref="O3675" ca="1">IF(OR(INDIRECT(A3675&amp;B3675&amp;C3675&amp;F3675)="",ISNUMBER(INDIRECT(A3675&amp;B3675&amp;C3675&amp;F3675))=FALSE,INDIRECT(A3675&amp;B3675&amp;C3675&amp;F3675)=0),"",HOUR(INDIRECT(A3675&amp;"A"&amp;F3675)))</f>
        <v/>
      </c>
      <c r="P3675" s="15" t="str" cm="1">
        <f t="array" aca="1" ref="P3675" ca="1">IF(OR(INDIRECT(A3675&amp;B3675&amp;C3675&amp;F3675)="",ISNUMBER(INDIRECT(A3675&amp;B3675&amp;C3675&amp;F3675))=FALSE,INDIRECT(A3675&amp;B3675&amp;C3675&amp;F3675)=0),"",MINUTE(INDIRECT(A3675&amp;"A"&amp;F3675)))</f>
        <v/>
      </c>
      <c r="Q3675" s="15" t="str" cm="1">
        <f t="array" aca="1" ref="Q3675" ca="1">IF(OR(INDIRECT(A3675&amp;B3675&amp;C3675&amp;F3675)="",ISNUMBER(INDIRECT(A3675&amp;B3675&amp;C3675&amp;F3675))=FALSE,INDIRECT(A3675&amp;B3675&amp;C3675&amp;F3675)=0),"",O3675)</f>
        <v/>
      </c>
      <c r="R3675" s="15" t="str" cm="1">
        <f t="array" aca="1" ref="R3675" ca="1">IF(OR(INDIRECT(A3675&amp;B3675&amp;C3675&amp;F3675)="",ISNUMBER(INDIRECT(A3675&amp;B3675&amp;C3675&amp;F3675))=FALSE,INDIRECT(A3675&amp;B3675&amp;C3675&amp;F3675)=0),"",P3675+14)</f>
        <v/>
      </c>
      <c r="S3675" s="15" t="str" cm="1">
        <f t="array" aca="1" ref="S3675" ca="1">IF(OR(INDIRECT(A3675&amp;B3675&amp;C3675&amp;F3675)="",ISNUMBER(INDIRECT(A3675&amp;B3675&amp;C3675&amp;F3675))=FALSE,INDIRECT(A3675&amp;B3675&amp;C3675&amp;F3675)=0),"",INDIRECT(A3675&amp;B3675&amp;C3675&amp;F3675))</f>
        <v/>
      </c>
      <c r="T3675" s="15" t="str" cm="1">
        <f t="array" aca="1" ref="T3675" ca="1">IF(OR(INDIRECT(A3675&amp;B3675&amp;C3675&amp;F3675)="",ISNUMBER(INDIRECT(A3675&amp;B3675&amp;C3675&amp;F3675))=FALSE,INDIRECT(A3675&amp;B3675&amp;C3675&amp;F3675)=0),"",0)</f>
        <v/>
      </c>
    </row>
    <row r="3676" spans="1:20">
      <c r="A3676" s="23" t="s">
        <v>912</v>
      </c>
      <c r="B3676" s="23" t="s">
        <v>914</v>
      </c>
      <c r="C3676" s="23" t="str">
        <f t="shared" si="171"/>
        <v>t</v>
      </c>
      <c r="D3676" s="23" t="s">
        <v>914</v>
      </c>
      <c r="E3676" s="23" t="str">
        <f t="shared" si="169"/>
        <v>s</v>
      </c>
      <c r="F3676" s="23">
        <f t="shared" si="170"/>
        <v>45</v>
      </c>
      <c r="G3676" s="23" t="str" cm="1">
        <f t="array" aca="1" ref="G3676" ca="1">IF(OR(INDIRECT(A3676&amp;B3676&amp;C3676&amp;F3676)="",ISNUMBER(INDIRECT(A3676&amp;B3676&amp;C3676&amp;F3676))=FALSE),"",IF(INDIRECT(A3676&amp;B3676&amp;C3676&amp;9)="公開","【（第８期）WEB・コールセンター受付】","【（第８期）医療機関受付】"))</f>
        <v/>
      </c>
      <c r="H3676" s="15" t="str" cm="1">
        <f t="array" aca="1" ref="H3676" ca="1">IF(OR(INDIRECT(A3676&amp;B3676&amp;C3676&amp;F3676)="",ISNUMBER(INDIRECT(A3676&amp;B3676&amp;C3676&amp;F3676))=FALSE,INDIRECT(A3676&amp;B3676&amp;C3676&amp;F3676)=0),"",431001)</f>
        <v/>
      </c>
      <c r="I3676" s="15" t="str" cm="1">
        <f t="array" aca="1" ref="I3676" ca="1">IF(OR(INDIRECT(A3676&amp;B3676&amp;C3676&amp;F3676)="",ISNUMBER(INDIRECT(A3676&amp;B3676&amp;C3676&amp;F3676))=FALSE,INDIRECT(A3676&amp;B3676&amp;C3676&amp;F3676)=0),"",G3676&amp;J3676&amp;"."&amp;TEXT(M3676,"00")&amp;TEXT(N3676,"00")&amp;"."&amp;TEXT(O3676,"00")&amp;TEXT(P3676,"00"))</f>
        <v/>
      </c>
      <c r="J3676" s="15" t="str" cm="1">
        <f t="array" aca="1" ref="J3676" ca="1">IF(OR(INDIRECT(A3676&amp;B3676&amp;C3676&amp;F3676)="",ISNUMBER(INDIRECT(A3676&amp;B3676&amp;C3676&amp;F3676))=FALSE,INDIRECT(A3676&amp;B3676&amp;C3676&amp;F3676)=0),"",予約枠報告様式!$B$2)</f>
        <v/>
      </c>
      <c r="K3676" s="15" t="str" cm="1">
        <f t="array" aca="1" ref="K3676" ca="1">IF(OR(INDIRECT(A3676&amp;B3676&amp;C3676&amp;F3676)="",ISNUMBER(INDIRECT(A3676&amp;B3676&amp;C3676&amp;F3676))=FALSE,INDIRECT(A3676&amp;B3676&amp;C3676&amp;F3676)=0),"",1)</f>
        <v/>
      </c>
      <c r="L3676" s="15" t="str" cm="1">
        <f t="array" aca="1" ref="L3676" ca="1">IF(OR(INDIRECT(A3676&amp;B3676&amp;C3676&amp;F3676)="",ISNUMBER(INDIRECT(A3676&amp;B3676&amp;C3676&amp;F3676))=FALSE,INDIRECT(A3676&amp;B3676&amp;C3676&amp;F3676)=0),"",IF(G3676="【（第８期）医療機関受付】",TEXT(INDIRECT(A3676&amp;D3676&amp;E3676&amp;5),"yyy"),TEXT(INDIRECT(A3676&amp;B3676&amp;C3676&amp;5),"yyy")))</f>
        <v/>
      </c>
      <c r="M3676" s="15" t="str" cm="1">
        <f t="array" aca="1" ref="M3676" ca="1">IF(OR(INDIRECT(A3676&amp;B3676&amp;C3676&amp;F3676)="",ISNUMBER(INDIRECT(A3676&amp;B3676&amp;C3676&amp;F3676))=FALSE,INDIRECT(A3676&amp;B3676&amp;C3676&amp;F3676)=0),"",IF(G3676="【（第８期）医療機関受付】",TEXT(INDIRECT(A3676&amp;D3676&amp;E3676&amp;5),"m"),TEXT(INDIRECT(A3676&amp;B3676&amp;C3676&amp;5),"m")))</f>
        <v/>
      </c>
      <c r="N3676" s="15" t="str" cm="1">
        <f t="array" aca="1" ref="N3676" ca="1">IF(OR(INDIRECT(A3676&amp;B3676&amp;C3676&amp;F3676)="",ISNUMBER(INDIRECT(A3676&amp;B3676&amp;C3676&amp;F3676))=FALSE,INDIRECT(A3676&amp;B3676&amp;C3676&amp;F3676)=0),"",IF(G3676="【（第８期）医療機関受付】",TEXT(INDIRECT(A3676&amp;D3676&amp;E3676&amp;5),"d"),TEXT(INDIRECT(A3676&amp;B3676&amp;C3676&amp;5),"d")))</f>
        <v/>
      </c>
      <c r="O3676" s="15" t="str" cm="1">
        <f t="array" aca="1" ref="O3676" ca="1">IF(OR(INDIRECT(A3676&amp;B3676&amp;C3676&amp;F3676)="",ISNUMBER(INDIRECT(A3676&amp;B3676&amp;C3676&amp;F3676))=FALSE,INDIRECT(A3676&amp;B3676&amp;C3676&amp;F3676)=0),"",HOUR(INDIRECT(A3676&amp;"A"&amp;F3676)))</f>
        <v/>
      </c>
      <c r="P3676" s="15" t="str" cm="1">
        <f t="array" aca="1" ref="P3676" ca="1">IF(OR(INDIRECT(A3676&amp;B3676&amp;C3676&amp;F3676)="",ISNUMBER(INDIRECT(A3676&amp;B3676&amp;C3676&amp;F3676))=FALSE,INDIRECT(A3676&amp;B3676&amp;C3676&amp;F3676)=0),"",MINUTE(INDIRECT(A3676&amp;"A"&amp;F3676)))</f>
        <v/>
      </c>
      <c r="Q3676" s="15" t="str" cm="1">
        <f t="array" aca="1" ref="Q3676" ca="1">IF(OR(INDIRECT(A3676&amp;B3676&amp;C3676&amp;F3676)="",ISNUMBER(INDIRECT(A3676&amp;B3676&amp;C3676&amp;F3676))=FALSE,INDIRECT(A3676&amp;B3676&amp;C3676&amp;F3676)=0),"",O3676)</f>
        <v/>
      </c>
      <c r="R3676" s="15" t="str" cm="1">
        <f t="array" aca="1" ref="R3676" ca="1">IF(OR(INDIRECT(A3676&amp;B3676&amp;C3676&amp;F3676)="",ISNUMBER(INDIRECT(A3676&amp;B3676&amp;C3676&amp;F3676))=FALSE,INDIRECT(A3676&amp;B3676&amp;C3676&amp;F3676)=0),"",P3676+14)</f>
        <v/>
      </c>
      <c r="S3676" s="15" t="str" cm="1">
        <f t="array" aca="1" ref="S3676" ca="1">IF(OR(INDIRECT(A3676&amp;B3676&amp;C3676&amp;F3676)="",ISNUMBER(INDIRECT(A3676&amp;B3676&amp;C3676&amp;F3676))=FALSE,INDIRECT(A3676&amp;B3676&amp;C3676&amp;F3676)=0),"",INDIRECT(A3676&amp;B3676&amp;C3676&amp;F3676))</f>
        <v/>
      </c>
      <c r="T3676" s="15" t="str" cm="1">
        <f t="array" aca="1" ref="T3676" ca="1">IF(OR(INDIRECT(A3676&amp;B3676&amp;C3676&amp;F3676)="",ISNUMBER(INDIRECT(A3676&amp;B3676&amp;C3676&amp;F3676))=FALSE,INDIRECT(A3676&amp;B3676&amp;C3676&amp;F3676)=0),"",0)</f>
        <v/>
      </c>
    </row>
    <row r="3677" spans="1:20">
      <c r="A3677" s="23" t="s">
        <v>912</v>
      </c>
      <c r="B3677" s="23" t="s">
        <v>914</v>
      </c>
      <c r="C3677" s="23" t="str">
        <f t="shared" si="171"/>
        <v>t</v>
      </c>
      <c r="D3677" s="23" t="s">
        <v>914</v>
      </c>
      <c r="E3677" s="23" t="str">
        <f t="shared" si="169"/>
        <v>s</v>
      </c>
      <c r="F3677" s="23">
        <f t="shared" si="170"/>
        <v>46</v>
      </c>
      <c r="G3677" s="23" t="str" cm="1">
        <f t="array" aca="1" ref="G3677" ca="1">IF(OR(INDIRECT(A3677&amp;B3677&amp;C3677&amp;F3677)="",ISNUMBER(INDIRECT(A3677&amp;B3677&amp;C3677&amp;F3677))=FALSE),"",IF(INDIRECT(A3677&amp;B3677&amp;C3677&amp;9)="公開","【（第８期）WEB・コールセンター受付】","【（第８期）医療機関受付】"))</f>
        <v/>
      </c>
      <c r="H3677" s="15" t="str" cm="1">
        <f t="array" aca="1" ref="H3677" ca="1">IF(OR(INDIRECT(A3677&amp;B3677&amp;C3677&amp;F3677)="",ISNUMBER(INDIRECT(A3677&amp;B3677&amp;C3677&amp;F3677))=FALSE,INDIRECT(A3677&amp;B3677&amp;C3677&amp;F3677)=0),"",431001)</f>
        <v/>
      </c>
      <c r="I3677" s="15" t="str" cm="1">
        <f t="array" aca="1" ref="I3677" ca="1">IF(OR(INDIRECT(A3677&amp;B3677&amp;C3677&amp;F3677)="",ISNUMBER(INDIRECT(A3677&amp;B3677&amp;C3677&amp;F3677))=FALSE,INDIRECT(A3677&amp;B3677&amp;C3677&amp;F3677)=0),"",G3677&amp;J3677&amp;"."&amp;TEXT(M3677,"00")&amp;TEXT(N3677,"00")&amp;"."&amp;TEXT(O3677,"00")&amp;TEXT(P3677,"00"))</f>
        <v/>
      </c>
      <c r="J3677" s="15" t="str" cm="1">
        <f t="array" aca="1" ref="J3677" ca="1">IF(OR(INDIRECT(A3677&amp;B3677&amp;C3677&amp;F3677)="",ISNUMBER(INDIRECT(A3677&amp;B3677&amp;C3677&amp;F3677))=FALSE,INDIRECT(A3677&amp;B3677&amp;C3677&amp;F3677)=0),"",予約枠報告様式!$B$2)</f>
        <v/>
      </c>
      <c r="K3677" s="15" t="str" cm="1">
        <f t="array" aca="1" ref="K3677" ca="1">IF(OR(INDIRECT(A3677&amp;B3677&amp;C3677&amp;F3677)="",ISNUMBER(INDIRECT(A3677&amp;B3677&amp;C3677&amp;F3677))=FALSE,INDIRECT(A3677&amp;B3677&amp;C3677&amp;F3677)=0),"",1)</f>
        <v/>
      </c>
      <c r="L3677" s="15" t="str" cm="1">
        <f t="array" aca="1" ref="L3677" ca="1">IF(OR(INDIRECT(A3677&amp;B3677&amp;C3677&amp;F3677)="",ISNUMBER(INDIRECT(A3677&amp;B3677&amp;C3677&amp;F3677))=FALSE,INDIRECT(A3677&amp;B3677&amp;C3677&amp;F3677)=0),"",IF(G3677="【（第８期）医療機関受付】",TEXT(INDIRECT(A3677&amp;D3677&amp;E3677&amp;5),"yyy"),TEXT(INDIRECT(A3677&amp;B3677&amp;C3677&amp;5),"yyy")))</f>
        <v/>
      </c>
      <c r="M3677" s="15" t="str" cm="1">
        <f t="array" aca="1" ref="M3677" ca="1">IF(OR(INDIRECT(A3677&amp;B3677&amp;C3677&amp;F3677)="",ISNUMBER(INDIRECT(A3677&amp;B3677&amp;C3677&amp;F3677))=FALSE,INDIRECT(A3677&amp;B3677&amp;C3677&amp;F3677)=0),"",IF(G3677="【（第８期）医療機関受付】",TEXT(INDIRECT(A3677&amp;D3677&amp;E3677&amp;5),"m"),TEXT(INDIRECT(A3677&amp;B3677&amp;C3677&amp;5),"m")))</f>
        <v/>
      </c>
      <c r="N3677" s="15" t="str" cm="1">
        <f t="array" aca="1" ref="N3677" ca="1">IF(OR(INDIRECT(A3677&amp;B3677&amp;C3677&amp;F3677)="",ISNUMBER(INDIRECT(A3677&amp;B3677&amp;C3677&amp;F3677))=FALSE,INDIRECT(A3677&amp;B3677&amp;C3677&amp;F3677)=0),"",IF(G3677="【（第８期）医療機関受付】",TEXT(INDIRECT(A3677&amp;D3677&amp;E3677&amp;5),"d"),TEXT(INDIRECT(A3677&amp;B3677&amp;C3677&amp;5),"d")))</f>
        <v/>
      </c>
      <c r="O3677" s="15" t="str" cm="1">
        <f t="array" aca="1" ref="O3677" ca="1">IF(OR(INDIRECT(A3677&amp;B3677&amp;C3677&amp;F3677)="",ISNUMBER(INDIRECT(A3677&amp;B3677&amp;C3677&amp;F3677))=FALSE,INDIRECT(A3677&amp;B3677&amp;C3677&amp;F3677)=0),"",HOUR(INDIRECT(A3677&amp;"A"&amp;F3677)))</f>
        <v/>
      </c>
      <c r="P3677" s="15" t="str" cm="1">
        <f t="array" aca="1" ref="P3677" ca="1">IF(OR(INDIRECT(A3677&amp;B3677&amp;C3677&amp;F3677)="",ISNUMBER(INDIRECT(A3677&amp;B3677&amp;C3677&amp;F3677))=FALSE,INDIRECT(A3677&amp;B3677&amp;C3677&amp;F3677)=0),"",MINUTE(INDIRECT(A3677&amp;"A"&amp;F3677)))</f>
        <v/>
      </c>
      <c r="Q3677" s="15" t="str" cm="1">
        <f t="array" aca="1" ref="Q3677" ca="1">IF(OR(INDIRECT(A3677&amp;B3677&amp;C3677&amp;F3677)="",ISNUMBER(INDIRECT(A3677&amp;B3677&amp;C3677&amp;F3677))=FALSE,INDIRECT(A3677&amp;B3677&amp;C3677&amp;F3677)=0),"",O3677)</f>
        <v/>
      </c>
      <c r="R3677" s="15" t="str" cm="1">
        <f t="array" aca="1" ref="R3677" ca="1">IF(OR(INDIRECT(A3677&amp;B3677&amp;C3677&amp;F3677)="",ISNUMBER(INDIRECT(A3677&amp;B3677&amp;C3677&amp;F3677))=FALSE,INDIRECT(A3677&amp;B3677&amp;C3677&amp;F3677)=0),"",P3677+14)</f>
        <v/>
      </c>
      <c r="S3677" s="15" t="str" cm="1">
        <f t="array" aca="1" ref="S3677" ca="1">IF(OR(INDIRECT(A3677&amp;B3677&amp;C3677&amp;F3677)="",ISNUMBER(INDIRECT(A3677&amp;B3677&amp;C3677&amp;F3677))=FALSE,INDIRECT(A3677&amp;B3677&amp;C3677&amp;F3677)=0),"",INDIRECT(A3677&amp;B3677&amp;C3677&amp;F3677))</f>
        <v/>
      </c>
      <c r="T3677" s="15" t="str" cm="1">
        <f t="array" aca="1" ref="T3677" ca="1">IF(OR(INDIRECT(A3677&amp;B3677&amp;C3677&amp;F3677)="",ISNUMBER(INDIRECT(A3677&amp;B3677&amp;C3677&amp;F3677))=FALSE,INDIRECT(A3677&amp;B3677&amp;C3677&amp;F3677)=0),"",0)</f>
        <v/>
      </c>
    </row>
    <row r="3678" spans="1:20">
      <c r="A3678" s="23" t="s">
        <v>912</v>
      </c>
      <c r="B3678" s="23" t="s">
        <v>914</v>
      </c>
      <c r="C3678" s="23" t="str">
        <f t="shared" si="171"/>
        <v>t</v>
      </c>
      <c r="D3678" s="23" t="s">
        <v>914</v>
      </c>
      <c r="E3678" s="23" t="str">
        <f t="shared" si="169"/>
        <v>s</v>
      </c>
      <c r="F3678" s="23">
        <f t="shared" si="170"/>
        <v>47</v>
      </c>
      <c r="G3678" s="23" t="str" cm="1">
        <f t="array" aca="1" ref="G3678" ca="1">IF(OR(INDIRECT(A3678&amp;B3678&amp;C3678&amp;F3678)="",ISNUMBER(INDIRECT(A3678&amp;B3678&amp;C3678&amp;F3678))=FALSE),"",IF(INDIRECT(A3678&amp;B3678&amp;C3678&amp;9)="公開","【（第８期）WEB・コールセンター受付】","【（第８期）医療機関受付】"))</f>
        <v/>
      </c>
      <c r="H3678" s="15" t="str" cm="1">
        <f t="array" aca="1" ref="H3678" ca="1">IF(OR(INDIRECT(A3678&amp;B3678&amp;C3678&amp;F3678)="",ISNUMBER(INDIRECT(A3678&amp;B3678&amp;C3678&amp;F3678))=FALSE,INDIRECT(A3678&amp;B3678&amp;C3678&amp;F3678)=0),"",431001)</f>
        <v/>
      </c>
      <c r="I3678" s="15" t="str" cm="1">
        <f t="array" aca="1" ref="I3678" ca="1">IF(OR(INDIRECT(A3678&amp;B3678&amp;C3678&amp;F3678)="",ISNUMBER(INDIRECT(A3678&amp;B3678&amp;C3678&amp;F3678))=FALSE,INDIRECT(A3678&amp;B3678&amp;C3678&amp;F3678)=0),"",G3678&amp;J3678&amp;"."&amp;TEXT(M3678,"00")&amp;TEXT(N3678,"00")&amp;"."&amp;TEXT(O3678,"00")&amp;TEXT(P3678,"00"))</f>
        <v/>
      </c>
      <c r="J3678" s="15" t="str" cm="1">
        <f t="array" aca="1" ref="J3678" ca="1">IF(OR(INDIRECT(A3678&amp;B3678&amp;C3678&amp;F3678)="",ISNUMBER(INDIRECT(A3678&amp;B3678&amp;C3678&amp;F3678))=FALSE,INDIRECT(A3678&amp;B3678&amp;C3678&amp;F3678)=0),"",予約枠報告様式!$B$2)</f>
        <v/>
      </c>
      <c r="K3678" s="15" t="str" cm="1">
        <f t="array" aca="1" ref="K3678" ca="1">IF(OR(INDIRECT(A3678&amp;B3678&amp;C3678&amp;F3678)="",ISNUMBER(INDIRECT(A3678&amp;B3678&amp;C3678&amp;F3678))=FALSE,INDIRECT(A3678&amp;B3678&amp;C3678&amp;F3678)=0),"",1)</f>
        <v/>
      </c>
      <c r="L3678" s="15" t="str" cm="1">
        <f t="array" aca="1" ref="L3678" ca="1">IF(OR(INDIRECT(A3678&amp;B3678&amp;C3678&amp;F3678)="",ISNUMBER(INDIRECT(A3678&amp;B3678&amp;C3678&amp;F3678))=FALSE,INDIRECT(A3678&amp;B3678&amp;C3678&amp;F3678)=0),"",IF(G3678="【（第８期）医療機関受付】",TEXT(INDIRECT(A3678&amp;D3678&amp;E3678&amp;5),"yyy"),TEXT(INDIRECT(A3678&amp;B3678&amp;C3678&amp;5),"yyy")))</f>
        <v/>
      </c>
      <c r="M3678" s="15" t="str" cm="1">
        <f t="array" aca="1" ref="M3678" ca="1">IF(OR(INDIRECT(A3678&amp;B3678&amp;C3678&amp;F3678)="",ISNUMBER(INDIRECT(A3678&amp;B3678&amp;C3678&amp;F3678))=FALSE,INDIRECT(A3678&amp;B3678&amp;C3678&amp;F3678)=0),"",IF(G3678="【（第８期）医療機関受付】",TEXT(INDIRECT(A3678&amp;D3678&amp;E3678&amp;5),"m"),TEXT(INDIRECT(A3678&amp;B3678&amp;C3678&amp;5),"m")))</f>
        <v/>
      </c>
      <c r="N3678" s="15" t="str" cm="1">
        <f t="array" aca="1" ref="N3678" ca="1">IF(OR(INDIRECT(A3678&amp;B3678&amp;C3678&amp;F3678)="",ISNUMBER(INDIRECT(A3678&amp;B3678&amp;C3678&amp;F3678))=FALSE,INDIRECT(A3678&amp;B3678&amp;C3678&amp;F3678)=0),"",IF(G3678="【（第８期）医療機関受付】",TEXT(INDIRECT(A3678&amp;D3678&amp;E3678&amp;5),"d"),TEXT(INDIRECT(A3678&amp;B3678&amp;C3678&amp;5),"d")))</f>
        <v/>
      </c>
      <c r="O3678" s="15" t="str" cm="1">
        <f t="array" aca="1" ref="O3678" ca="1">IF(OR(INDIRECT(A3678&amp;B3678&amp;C3678&amp;F3678)="",ISNUMBER(INDIRECT(A3678&amp;B3678&amp;C3678&amp;F3678))=FALSE,INDIRECT(A3678&amp;B3678&amp;C3678&amp;F3678)=0),"",HOUR(INDIRECT(A3678&amp;"A"&amp;F3678)))</f>
        <v/>
      </c>
      <c r="P3678" s="15" t="str" cm="1">
        <f t="array" aca="1" ref="P3678" ca="1">IF(OR(INDIRECT(A3678&amp;B3678&amp;C3678&amp;F3678)="",ISNUMBER(INDIRECT(A3678&amp;B3678&amp;C3678&amp;F3678))=FALSE,INDIRECT(A3678&amp;B3678&amp;C3678&amp;F3678)=0),"",MINUTE(INDIRECT(A3678&amp;"A"&amp;F3678)))</f>
        <v/>
      </c>
      <c r="Q3678" s="15" t="str" cm="1">
        <f t="array" aca="1" ref="Q3678" ca="1">IF(OR(INDIRECT(A3678&amp;B3678&amp;C3678&amp;F3678)="",ISNUMBER(INDIRECT(A3678&amp;B3678&amp;C3678&amp;F3678))=FALSE,INDIRECT(A3678&amp;B3678&amp;C3678&amp;F3678)=0),"",O3678)</f>
        <v/>
      </c>
      <c r="R3678" s="15" t="str" cm="1">
        <f t="array" aca="1" ref="R3678" ca="1">IF(OR(INDIRECT(A3678&amp;B3678&amp;C3678&amp;F3678)="",ISNUMBER(INDIRECT(A3678&amp;B3678&amp;C3678&amp;F3678))=FALSE,INDIRECT(A3678&amp;B3678&amp;C3678&amp;F3678)=0),"",P3678+14)</f>
        <v/>
      </c>
      <c r="S3678" s="15" t="str" cm="1">
        <f t="array" aca="1" ref="S3678" ca="1">IF(OR(INDIRECT(A3678&amp;B3678&amp;C3678&amp;F3678)="",ISNUMBER(INDIRECT(A3678&amp;B3678&amp;C3678&amp;F3678))=FALSE,INDIRECT(A3678&amp;B3678&amp;C3678&amp;F3678)=0),"",INDIRECT(A3678&amp;B3678&amp;C3678&amp;F3678))</f>
        <v/>
      </c>
      <c r="T3678" s="15" t="str" cm="1">
        <f t="array" aca="1" ref="T3678" ca="1">IF(OR(INDIRECT(A3678&amp;B3678&amp;C3678&amp;F3678)="",ISNUMBER(INDIRECT(A3678&amp;B3678&amp;C3678&amp;F3678))=FALSE,INDIRECT(A3678&amp;B3678&amp;C3678&amp;F3678)=0),"",0)</f>
        <v/>
      </c>
    </row>
    <row r="3679" spans="1:20">
      <c r="A3679" s="23" t="s">
        <v>912</v>
      </c>
      <c r="B3679" s="23" t="s">
        <v>914</v>
      </c>
      <c r="C3679" s="23" t="str">
        <f t="shared" si="171"/>
        <v>t</v>
      </c>
      <c r="D3679" s="23" t="s">
        <v>914</v>
      </c>
      <c r="E3679" s="23" t="str">
        <f t="shared" si="169"/>
        <v>s</v>
      </c>
      <c r="F3679" s="23">
        <f t="shared" si="170"/>
        <v>48</v>
      </c>
      <c r="G3679" s="23" t="str" cm="1">
        <f t="array" aca="1" ref="G3679" ca="1">IF(OR(INDIRECT(A3679&amp;B3679&amp;C3679&amp;F3679)="",ISNUMBER(INDIRECT(A3679&amp;B3679&amp;C3679&amp;F3679))=FALSE),"",IF(INDIRECT(A3679&amp;B3679&amp;C3679&amp;9)="公開","【（第８期）WEB・コールセンター受付】","【（第８期）医療機関受付】"))</f>
        <v/>
      </c>
      <c r="H3679" s="15" t="str" cm="1">
        <f t="array" aca="1" ref="H3679" ca="1">IF(OR(INDIRECT(A3679&amp;B3679&amp;C3679&amp;F3679)="",ISNUMBER(INDIRECT(A3679&amp;B3679&amp;C3679&amp;F3679))=FALSE,INDIRECT(A3679&amp;B3679&amp;C3679&amp;F3679)=0),"",431001)</f>
        <v/>
      </c>
      <c r="I3679" s="15" t="str" cm="1">
        <f t="array" aca="1" ref="I3679" ca="1">IF(OR(INDIRECT(A3679&amp;B3679&amp;C3679&amp;F3679)="",ISNUMBER(INDIRECT(A3679&amp;B3679&amp;C3679&amp;F3679))=FALSE,INDIRECT(A3679&amp;B3679&amp;C3679&amp;F3679)=0),"",G3679&amp;J3679&amp;"."&amp;TEXT(M3679,"00")&amp;TEXT(N3679,"00")&amp;"."&amp;TEXT(O3679,"00")&amp;TEXT(P3679,"00"))</f>
        <v/>
      </c>
      <c r="J3679" s="15" t="str" cm="1">
        <f t="array" aca="1" ref="J3679" ca="1">IF(OR(INDIRECT(A3679&amp;B3679&amp;C3679&amp;F3679)="",ISNUMBER(INDIRECT(A3679&amp;B3679&amp;C3679&amp;F3679))=FALSE,INDIRECT(A3679&amp;B3679&amp;C3679&amp;F3679)=0),"",予約枠報告様式!$B$2)</f>
        <v/>
      </c>
      <c r="K3679" s="15" t="str" cm="1">
        <f t="array" aca="1" ref="K3679" ca="1">IF(OR(INDIRECT(A3679&amp;B3679&amp;C3679&amp;F3679)="",ISNUMBER(INDIRECT(A3679&amp;B3679&amp;C3679&amp;F3679))=FALSE,INDIRECT(A3679&amp;B3679&amp;C3679&amp;F3679)=0),"",1)</f>
        <v/>
      </c>
      <c r="L3679" s="15" t="str" cm="1">
        <f t="array" aca="1" ref="L3679" ca="1">IF(OR(INDIRECT(A3679&amp;B3679&amp;C3679&amp;F3679)="",ISNUMBER(INDIRECT(A3679&amp;B3679&amp;C3679&amp;F3679))=FALSE,INDIRECT(A3679&amp;B3679&amp;C3679&amp;F3679)=0),"",IF(G3679="【（第８期）医療機関受付】",TEXT(INDIRECT(A3679&amp;D3679&amp;E3679&amp;5),"yyy"),TEXT(INDIRECT(A3679&amp;B3679&amp;C3679&amp;5),"yyy")))</f>
        <v/>
      </c>
      <c r="M3679" s="15" t="str" cm="1">
        <f t="array" aca="1" ref="M3679" ca="1">IF(OR(INDIRECT(A3679&amp;B3679&amp;C3679&amp;F3679)="",ISNUMBER(INDIRECT(A3679&amp;B3679&amp;C3679&amp;F3679))=FALSE,INDIRECT(A3679&amp;B3679&amp;C3679&amp;F3679)=0),"",IF(G3679="【（第８期）医療機関受付】",TEXT(INDIRECT(A3679&amp;D3679&amp;E3679&amp;5),"m"),TEXT(INDIRECT(A3679&amp;B3679&amp;C3679&amp;5),"m")))</f>
        <v/>
      </c>
      <c r="N3679" s="15" t="str" cm="1">
        <f t="array" aca="1" ref="N3679" ca="1">IF(OR(INDIRECT(A3679&amp;B3679&amp;C3679&amp;F3679)="",ISNUMBER(INDIRECT(A3679&amp;B3679&amp;C3679&amp;F3679))=FALSE,INDIRECT(A3679&amp;B3679&amp;C3679&amp;F3679)=0),"",IF(G3679="【（第８期）医療機関受付】",TEXT(INDIRECT(A3679&amp;D3679&amp;E3679&amp;5),"d"),TEXT(INDIRECT(A3679&amp;B3679&amp;C3679&amp;5),"d")))</f>
        <v/>
      </c>
      <c r="O3679" s="15" t="str" cm="1">
        <f t="array" aca="1" ref="O3679" ca="1">IF(OR(INDIRECT(A3679&amp;B3679&amp;C3679&amp;F3679)="",ISNUMBER(INDIRECT(A3679&amp;B3679&amp;C3679&amp;F3679))=FALSE,INDIRECT(A3679&amp;B3679&amp;C3679&amp;F3679)=0),"",HOUR(INDIRECT(A3679&amp;"A"&amp;F3679)))</f>
        <v/>
      </c>
      <c r="P3679" s="15" t="str" cm="1">
        <f t="array" aca="1" ref="P3679" ca="1">IF(OR(INDIRECT(A3679&amp;B3679&amp;C3679&amp;F3679)="",ISNUMBER(INDIRECT(A3679&amp;B3679&amp;C3679&amp;F3679))=FALSE,INDIRECT(A3679&amp;B3679&amp;C3679&amp;F3679)=0),"",MINUTE(INDIRECT(A3679&amp;"A"&amp;F3679)))</f>
        <v/>
      </c>
      <c r="Q3679" s="15" t="str" cm="1">
        <f t="array" aca="1" ref="Q3679" ca="1">IF(OR(INDIRECT(A3679&amp;B3679&amp;C3679&amp;F3679)="",ISNUMBER(INDIRECT(A3679&amp;B3679&amp;C3679&amp;F3679))=FALSE,INDIRECT(A3679&amp;B3679&amp;C3679&amp;F3679)=0),"",O3679)</f>
        <v/>
      </c>
      <c r="R3679" s="15" t="str" cm="1">
        <f t="array" aca="1" ref="R3679" ca="1">IF(OR(INDIRECT(A3679&amp;B3679&amp;C3679&amp;F3679)="",ISNUMBER(INDIRECT(A3679&amp;B3679&amp;C3679&amp;F3679))=FALSE,INDIRECT(A3679&amp;B3679&amp;C3679&amp;F3679)=0),"",P3679+14)</f>
        <v/>
      </c>
      <c r="S3679" s="15" t="str" cm="1">
        <f t="array" aca="1" ref="S3679" ca="1">IF(OR(INDIRECT(A3679&amp;B3679&amp;C3679&amp;F3679)="",ISNUMBER(INDIRECT(A3679&amp;B3679&amp;C3679&amp;F3679))=FALSE,INDIRECT(A3679&amp;B3679&amp;C3679&amp;F3679)=0),"",INDIRECT(A3679&amp;B3679&amp;C3679&amp;F3679))</f>
        <v/>
      </c>
      <c r="T3679" s="15" t="str" cm="1">
        <f t="array" aca="1" ref="T3679" ca="1">IF(OR(INDIRECT(A3679&amp;B3679&amp;C3679&amp;F3679)="",ISNUMBER(INDIRECT(A3679&amp;B3679&amp;C3679&amp;F3679))=FALSE,INDIRECT(A3679&amp;B3679&amp;C3679&amp;F3679)=0),"",0)</f>
        <v/>
      </c>
    </row>
    <row r="3680" spans="1:20">
      <c r="A3680" s="23" t="s">
        <v>912</v>
      </c>
      <c r="B3680" s="23" t="s">
        <v>914</v>
      </c>
      <c r="C3680" s="23" t="str">
        <f t="shared" si="171"/>
        <v>t</v>
      </c>
      <c r="D3680" s="23" t="s">
        <v>914</v>
      </c>
      <c r="E3680" s="23" t="str">
        <f t="shared" si="169"/>
        <v>s</v>
      </c>
      <c r="F3680" s="23">
        <f t="shared" si="170"/>
        <v>49</v>
      </c>
      <c r="G3680" s="23" t="str" cm="1">
        <f t="array" aca="1" ref="G3680" ca="1">IF(OR(INDIRECT(A3680&amp;B3680&amp;C3680&amp;F3680)="",ISNUMBER(INDIRECT(A3680&amp;B3680&amp;C3680&amp;F3680))=FALSE),"",IF(INDIRECT(A3680&amp;B3680&amp;C3680&amp;9)="公開","【（第８期）WEB・コールセンター受付】","【（第８期）医療機関受付】"))</f>
        <v/>
      </c>
      <c r="H3680" s="15" t="str" cm="1">
        <f t="array" aca="1" ref="H3680" ca="1">IF(OR(INDIRECT(A3680&amp;B3680&amp;C3680&amp;F3680)="",ISNUMBER(INDIRECT(A3680&amp;B3680&amp;C3680&amp;F3680))=FALSE,INDIRECT(A3680&amp;B3680&amp;C3680&amp;F3680)=0),"",431001)</f>
        <v/>
      </c>
      <c r="I3680" s="15" t="str" cm="1">
        <f t="array" aca="1" ref="I3680" ca="1">IF(OR(INDIRECT(A3680&amp;B3680&amp;C3680&amp;F3680)="",ISNUMBER(INDIRECT(A3680&amp;B3680&amp;C3680&amp;F3680))=FALSE,INDIRECT(A3680&amp;B3680&amp;C3680&amp;F3680)=0),"",G3680&amp;J3680&amp;"."&amp;TEXT(M3680,"00")&amp;TEXT(N3680,"00")&amp;"."&amp;TEXT(O3680,"00")&amp;TEXT(P3680,"00"))</f>
        <v/>
      </c>
      <c r="J3680" s="15" t="str" cm="1">
        <f t="array" aca="1" ref="J3680" ca="1">IF(OR(INDIRECT(A3680&amp;B3680&amp;C3680&amp;F3680)="",ISNUMBER(INDIRECT(A3680&amp;B3680&amp;C3680&amp;F3680))=FALSE,INDIRECT(A3680&amp;B3680&amp;C3680&amp;F3680)=0),"",予約枠報告様式!$B$2)</f>
        <v/>
      </c>
      <c r="K3680" s="15" t="str" cm="1">
        <f t="array" aca="1" ref="K3680" ca="1">IF(OR(INDIRECT(A3680&amp;B3680&amp;C3680&amp;F3680)="",ISNUMBER(INDIRECT(A3680&amp;B3680&amp;C3680&amp;F3680))=FALSE,INDIRECT(A3680&amp;B3680&amp;C3680&amp;F3680)=0),"",1)</f>
        <v/>
      </c>
      <c r="L3680" s="15" t="str" cm="1">
        <f t="array" aca="1" ref="L3680" ca="1">IF(OR(INDIRECT(A3680&amp;B3680&amp;C3680&amp;F3680)="",ISNUMBER(INDIRECT(A3680&amp;B3680&amp;C3680&amp;F3680))=FALSE,INDIRECT(A3680&amp;B3680&amp;C3680&amp;F3680)=0),"",IF(G3680="【（第８期）医療機関受付】",TEXT(INDIRECT(A3680&amp;D3680&amp;E3680&amp;5),"yyy"),TEXT(INDIRECT(A3680&amp;B3680&amp;C3680&amp;5),"yyy")))</f>
        <v/>
      </c>
      <c r="M3680" s="15" t="str" cm="1">
        <f t="array" aca="1" ref="M3680" ca="1">IF(OR(INDIRECT(A3680&amp;B3680&amp;C3680&amp;F3680)="",ISNUMBER(INDIRECT(A3680&amp;B3680&amp;C3680&amp;F3680))=FALSE,INDIRECT(A3680&amp;B3680&amp;C3680&amp;F3680)=0),"",IF(G3680="【（第８期）医療機関受付】",TEXT(INDIRECT(A3680&amp;D3680&amp;E3680&amp;5),"m"),TEXT(INDIRECT(A3680&amp;B3680&amp;C3680&amp;5),"m")))</f>
        <v/>
      </c>
      <c r="N3680" s="15" t="str" cm="1">
        <f t="array" aca="1" ref="N3680" ca="1">IF(OR(INDIRECT(A3680&amp;B3680&amp;C3680&amp;F3680)="",ISNUMBER(INDIRECT(A3680&amp;B3680&amp;C3680&amp;F3680))=FALSE,INDIRECT(A3680&amp;B3680&amp;C3680&amp;F3680)=0),"",IF(G3680="【（第８期）医療機関受付】",TEXT(INDIRECT(A3680&amp;D3680&amp;E3680&amp;5),"d"),TEXT(INDIRECT(A3680&amp;B3680&amp;C3680&amp;5),"d")))</f>
        <v/>
      </c>
      <c r="O3680" s="15" t="str" cm="1">
        <f t="array" aca="1" ref="O3680" ca="1">IF(OR(INDIRECT(A3680&amp;B3680&amp;C3680&amp;F3680)="",ISNUMBER(INDIRECT(A3680&amp;B3680&amp;C3680&amp;F3680))=FALSE,INDIRECT(A3680&amp;B3680&amp;C3680&amp;F3680)=0),"",HOUR(INDIRECT(A3680&amp;"A"&amp;F3680)))</f>
        <v/>
      </c>
      <c r="P3680" s="15" t="str" cm="1">
        <f t="array" aca="1" ref="P3680" ca="1">IF(OR(INDIRECT(A3680&amp;B3680&amp;C3680&amp;F3680)="",ISNUMBER(INDIRECT(A3680&amp;B3680&amp;C3680&amp;F3680))=FALSE,INDIRECT(A3680&amp;B3680&amp;C3680&amp;F3680)=0),"",MINUTE(INDIRECT(A3680&amp;"A"&amp;F3680)))</f>
        <v/>
      </c>
      <c r="Q3680" s="15" t="str" cm="1">
        <f t="array" aca="1" ref="Q3680" ca="1">IF(OR(INDIRECT(A3680&amp;B3680&amp;C3680&amp;F3680)="",ISNUMBER(INDIRECT(A3680&amp;B3680&amp;C3680&amp;F3680))=FALSE,INDIRECT(A3680&amp;B3680&amp;C3680&amp;F3680)=0),"",O3680)</f>
        <v/>
      </c>
      <c r="R3680" s="15" t="str" cm="1">
        <f t="array" aca="1" ref="R3680" ca="1">IF(OR(INDIRECT(A3680&amp;B3680&amp;C3680&amp;F3680)="",ISNUMBER(INDIRECT(A3680&amp;B3680&amp;C3680&amp;F3680))=FALSE,INDIRECT(A3680&amp;B3680&amp;C3680&amp;F3680)=0),"",P3680+14)</f>
        <v/>
      </c>
      <c r="S3680" s="15" t="str" cm="1">
        <f t="array" aca="1" ref="S3680" ca="1">IF(OR(INDIRECT(A3680&amp;B3680&amp;C3680&amp;F3680)="",ISNUMBER(INDIRECT(A3680&amp;B3680&amp;C3680&amp;F3680))=FALSE,INDIRECT(A3680&amp;B3680&amp;C3680&amp;F3680)=0),"",INDIRECT(A3680&amp;B3680&amp;C3680&amp;F3680))</f>
        <v/>
      </c>
      <c r="T3680" s="15" t="str" cm="1">
        <f t="array" aca="1" ref="T3680" ca="1">IF(OR(INDIRECT(A3680&amp;B3680&amp;C3680&amp;F3680)="",ISNUMBER(INDIRECT(A3680&amp;B3680&amp;C3680&amp;F3680))=FALSE,INDIRECT(A3680&amp;B3680&amp;C3680&amp;F3680)=0),"",0)</f>
        <v/>
      </c>
    </row>
    <row r="3681" spans="1:20">
      <c r="A3681" s="23" t="s">
        <v>912</v>
      </c>
      <c r="B3681" s="23" t="s">
        <v>914</v>
      </c>
      <c r="C3681" s="23" t="str">
        <f t="shared" si="171"/>
        <v>t</v>
      </c>
      <c r="D3681" s="23" t="s">
        <v>914</v>
      </c>
      <c r="E3681" s="23" t="str">
        <f t="shared" si="169"/>
        <v>s</v>
      </c>
      <c r="F3681" s="23">
        <f t="shared" si="170"/>
        <v>50</v>
      </c>
      <c r="G3681" s="23" t="str" cm="1">
        <f t="array" aca="1" ref="G3681" ca="1">IF(OR(INDIRECT(A3681&amp;B3681&amp;C3681&amp;F3681)="",ISNUMBER(INDIRECT(A3681&amp;B3681&amp;C3681&amp;F3681))=FALSE),"",IF(INDIRECT(A3681&amp;B3681&amp;C3681&amp;9)="公開","【（第８期）WEB・コールセンター受付】","【（第８期）医療機関受付】"))</f>
        <v/>
      </c>
      <c r="H3681" s="15" t="str" cm="1">
        <f t="array" aca="1" ref="H3681" ca="1">IF(OR(INDIRECT(A3681&amp;B3681&amp;C3681&amp;F3681)="",ISNUMBER(INDIRECT(A3681&amp;B3681&amp;C3681&amp;F3681))=FALSE,INDIRECT(A3681&amp;B3681&amp;C3681&amp;F3681)=0),"",431001)</f>
        <v/>
      </c>
      <c r="I3681" s="15" t="str" cm="1">
        <f t="array" aca="1" ref="I3681" ca="1">IF(OR(INDIRECT(A3681&amp;B3681&amp;C3681&amp;F3681)="",ISNUMBER(INDIRECT(A3681&amp;B3681&amp;C3681&amp;F3681))=FALSE,INDIRECT(A3681&amp;B3681&amp;C3681&amp;F3681)=0),"",G3681&amp;J3681&amp;"."&amp;TEXT(M3681,"00")&amp;TEXT(N3681,"00")&amp;"."&amp;TEXT(O3681,"00")&amp;TEXT(P3681,"00"))</f>
        <v/>
      </c>
      <c r="J3681" s="15" t="str" cm="1">
        <f t="array" aca="1" ref="J3681" ca="1">IF(OR(INDIRECT(A3681&amp;B3681&amp;C3681&amp;F3681)="",ISNUMBER(INDIRECT(A3681&amp;B3681&amp;C3681&amp;F3681))=FALSE,INDIRECT(A3681&amp;B3681&amp;C3681&amp;F3681)=0),"",予約枠報告様式!$B$2)</f>
        <v/>
      </c>
      <c r="K3681" s="15" t="str" cm="1">
        <f t="array" aca="1" ref="K3681" ca="1">IF(OR(INDIRECT(A3681&amp;B3681&amp;C3681&amp;F3681)="",ISNUMBER(INDIRECT(A3681&amp;B3681&amp;C3681&amp;F3681))=FALSE,INDIRECT(A3681&amp;B3681&amp;C3681&amp;F3681)=0),"",1)</f>
        <v/>
      </c>
      <c r="L3681" s="15" t="str" cm="1">
        <f t="array" aca="1" ref="L3681" ca="1">IF(OR(INDIRECT(A3681&amp;B3681&amp;C3681&amp;F3681)="",ISNUMBER(INDIRECT(A3681&amp;B3681&amp;C3681&amp;F3681))=FALSE,INDIRECT(A3681&amp;B3681&amp;C3681&amp;F3681)=0),"",IF(G3681="【（第８期）医療機関受付】",TEXT(INDIRECT(A3681&amp;D3681&amp;E3681&amp;5),"yyy"),TEXT(INDIRECT(A3681&amp;B3681&amp;C3681&amp;5),"yyy")))</f>
        <v/>
      </c>
      <c r="M3681" s="15" t="str" cm="1">
        <f t="array" aca="1" ref="M3681" ca="1">IF(OR(INDIRECT(A3681&amp;B3681&amp;C3681&amp;F3681)="",ISNUMBER(INDIRECT(A3681&amp;B3681&amp;C3681&amp;F3681))=FALSE,INDIRECT(A3681&amp;B3681&amp;C3681&amp;F3681)=0),"",IF(G3681="【（第８期）医療機関受付】",TEXT(INDIRECT(A3681&amp;D3681&amp;E3681&amp;5),"m"),TEXT(INDIRECT(A3681&amp;B3681&amp;C3681&amp;5),"m")))</f>
        <v/>
      </c>
      <c r="N3681" s="15" t="str" cm="1">
        <f t="array" aca="1" ref="N3681" ca="1">IF(OR(INDIRECT(A3681&amp;B3681&amp;C3681&amp;F3681)="",ISNUMBER(INDIRECT(A3681&amp;B3681&amp;C3681&amp;F3681))=FALSE,INDIRECT(A3681&amp;B3681&amp;C3681&amp;F3681)=0),"",IF(G3681="【（第８期）医療機関受付】",TEXT(INDIRECT(A3681&amp;D3681&amp;E3681&amp;5),"d"),TEXT(INDIRECT(A3681&amp;B3681&amp;C3681&amp;5),"d")))</f>
        <v/>
      </c>
      <c r="O3681" s="15" t="str" cm="1">
        <f t="array" aca="1" ref="O3681" ca="1">IF(OR(INDIRECT(A3681&amp;B3681&amp;C3681&amp;F3681)="",ISNUMBER(INDIRECT(A3681&amp;B3681&amp;C3681&amp;F3681))=FALSE,INDIRECT(A3681&amp;B3681&amp;C3681&amp;F3681)=0),"",HOUR(INDIRECT(A3681&amp;"A"&amp;F3681)))</f>
        <v/>
      </c>
      <c r="P3681" s="15" t="str" cm="1">
        <f t="array" aca="1" ref="P3681" ca="1">IF(OR(INDIRECT(A3681&amp;B3681&amp;C3681&amp;F3681)="",ISNUMBER(INDIRECT(A3681&amp;B3681&amp;C3681&amp;F3681))=FALSE,INDIRECT(A3681&amp;B3681&amp;C3681&amp;F3681)=0),"",MINUTE(INDIRECT(A3681&amp;"A"&amp;F3681)))</f>
        <v/>
      </c>
      <c r="Q3681" s="15" t="str" cm="1">
        <f t="array" aca="1" ref="Q3681" ca="1">IF(OR(INDIRECT(A3681&amp;B3681&amp;C3681&amp;F3681)="",ISNUMBER(INDIRECT(A3681&amp;B3681&amp;C3681&amp;F3681))=FALSE,INDIRECT(A3681&amp;B3681&amp;C3681&amp;F3681)=0),"",O3681)</f>
        <v/>
      </c>
      <c r="R3681" s="15" t="str" cm="1">
        <f t="array" aca="1" ref="R3681" ca="1">IF(OR(INDIRECT(A3681&amp;B3681&amp;C3681&amp;F3681)="",ISNUMBER(INDIRECT(A3681&amp;B3681&amp;C3681&amp;F3681))=FALSE,INDIRECT(A3681&amp;B3681&amp;C3681&amp;F3681)=0),"",P3681+14)</f>
        <v/>
      </c>
      <c r="S3681" s="15" t="str" cm="1">
        <f t="array" aca="1" ref="S3681" ca="1">IF(OR(INDIRECT(A3681&amp;B3681&amp;C3681&amp;F3681)="",ISNUMBER(INDIRECT(A3681&amp;B3681&amp;C3681&amp;F3681))=FALSE,INDIRECT(A3681&amp;B3681&amp;C3681&amp;F3681)=0),"",INDIRECT(A3681&amp;B3681&amp;C3681&amp;F3681))</f>
        <v/>
      </c>
      <c r="T3681" s="15" t="str" cm="1">
        <f t="array" aca="1" ref="T3681" ca="1">IF(OR(INDIRECT(A3681&amp;B3681&amp;C3681&amp;F3681)="",ISNUMBER(INDIRECT(A3681&amp;B3681&amp;C3681&amp;F3681))=FALSE,INDIRECT(A3681&amp;B3681&amp;C3681&amp;F3681)=0),"",0)</f>
        <v/>
      </c>
    </row>
    <row r="3682" spans="1:20">
      <c r="A3682" s="23" t="s">
        <v>912</v>
      </c>
      <c r="B3682" s="23" t="s">
        <v>914</v>
      </c>
      <c r="C3682" s="23" t="str">
        <f t="shared" si="171"/>
        <v>t</v>
      </c>
      <c r="D3682" s="23" t="s">
        <v>914</v>
      </c>
      <c r="E3682" s="23" t="str">
        <f t="shared" si="169"/>
        <v>s</v>
      </c>
      <c r="F3682" s="23">
        <f t="shared" si="170"/>
        <v>51</v>
      </c>
      <c r="G3682" s="23" t="str" cm="1">
        <f t="array" aca="1" ref="G3682" ca="1">IF(OR(INDIRECT(A3682&amp;B3682&amp;C3682&amp;F3682)="",ISNUMBER(INDIRECT(A3682&amp;B3682&amp;C3682&amp;F3682))=FALSE),"",IF(INDIRECT(A3682&amp;B3682&amp;C3682&amp;9)="公開","【（第８期）WEB・コールセンター受付】","【（第８期）医療機関受付】"))</f>
        <v/>
      </c>
      <c r="H3682" s="15" t="str" cm="1">
        <f t="array" aca="1" ref="H3682" ca="1">IF(OR(INDIRECT(A3682&amp;B3682&amp;C3682&amp;F3682)="",ISNUMBER(INDIRECT(A3682&amp;B3682&amp;C3682&amp;F3682))=FALSE,INDIRECT(A3682&amp;B3682&amp;C3682&amp;F3682)=0),"",431001)</f>
        <v/>
      </c>
      <c r="I3682" s="15" t="str" cm="1">
        <f t="array" aca="1" ref="I3682" ca="1">IF(OR(INDIRECT(A3682&amp;B3682&amp;C3682&amp;F3682)="",ISNUMBER(INDIRECT(A3682&amp;B3682&amp;C3682&amp;F3682))=FALSE,INDIRECT(A3682&amp;B3682&amp;C3682&amp;F3682)=0),"",G3682&amp;J3682&amp;"."&amp;TEXT(M3682,"00")&amp;TEXT(N3682,"00")&amp;"."&amp;TEXT(O3682,"00")&amp;TEXT(P3682,"00"))</f>
        <v/>
      </c>
      <c r="J3682" s="15" t="str" cm="1">
        <f t="array" aca="1" ref="J3682" ca="1">IF(OR(INDIRECT(A3682&amp;B3682&amp;C3682&amp;F3682)="",ISNUMBER(INDIRECT(A3682&amp;B3682&amp;C3682&amp;F3682))=FALSE,INDIRECT(A3682&amp;B3682&amp;C3682&amp;F3682)=0),"",予約枠報告様式!$B$2)</f>
        <v/>
      </c>
      <c r="K3682" s="15" t="str" cm="1">
        <f t="array" aca="1" ref="K3682" ca="1">IF(OR(INDIRECT(A3682&amp;B3682&amp;C3682&amp;F3682)="",ISNUMBER(INDIRECT(A3682&amp;B3682&amp;C3682&amp;F3682))=FALSE,INDIRECT(A3682&amp;B3682&amp;C3682&amp;F3682)=0),"",1)</f>
        <v/>
      </c>
      <c r="L3682" s="15" t="str" cm="1">
        <f t="array" aca="1" ref="L3682" ca="1">IF(OR(INDIRECT(A3682&amp;B3682&amp;C3682&amp;F3682)="",ISNUMBER(INDIRECT(A3682&amp;B3682&amp;C3682&amp;F3682))=FALSE,INDIRECT(A3682&amp;B3682&amp;C3682&amp;F3682)=0),"",IF(G3682="【（第８期）医療機関受付】",TEXT(INDIRECT(A3682&amp;D3682&amp;E3682&amp;5),"yyy"),TEXT(INDIRECT(A3682&amp;B3682&amp;C3682&amp;5),"yyy")))</f>
        <v/>
      </c>
      <c r="M3682" s="15" t="str" cm="1">
        <f t="array" aca="1" ref="M3682" ca="1">IF(OR(INDIRECT(A3682&amp;B3682&amp;C3682&amp;F3682)="",ISNUMBER(INDIRECT(A3682&amp;B3682&amp;C3682&amp;F3682))=FALSE,INDIRECT(A3682&amp;B3682&amp;C3682&amp;F3682)=0),"",IF(G3682="【（第８期）医療機関受付】",TEXT(INDIRECT(A3682&amp;D3682&amp;E3682&amp;5),"m"),TEXT(INDIRECT(A3682&amp;B3682&amp;C3682&amp;5),"m")))</f>
        <v/>
      </c>
      <c r="N3682" s="15" t="str" cm="1">
        <f t="array" aca="1" ref="N3682" ca="1">IF(OR(INDIRECT(A3682&amp;B3682&amp;C3682&amp;F3682)="",ISNUMBER(INDIRECT(A3682&amp;B3682&amp;C3682&amp;F3682))=FALSE,INDIRECT(A3682&amp;B3682&amp;C3682&amp;F3682)=0),"",IF(G3682="【（第８期）医療機関受付】",TEXT(INDIRECT(A3682&amp;D3682&amp;E3682&amp;5),"d"),TEXT(INDIRECT(A3682&amp;B3682&amp;C3682&amp;5),"d")))</f>
        <v/>
      </c>
      <c r="O3682" s="15" t="str" cm="1">
        <f t="array" aca="1" ref="O3682" ca="1">IF(OR(INDIRECT(A3682&amp;B3682&amp;C3682&amp;F3682)="",ISNUMBER(INDIRECT(A3682&amp;B3682&amp;C3682&amp;F3682))=FALSE,INDIRECT(A3682&amp;B3682&amp;C3682&amp;F3682)=0),"",HOUR(INDIRECT(A3682&amp;"A"&amp;F3682)))</f>
        <v/>
      </c>
      <c r="P3682" s="15" t="str" cm="1">
        <f t="array" aca="1" ref="P3682" ca="1">IF(OR(INDIRECT(A3682&amp;B3682&amp;C3682&amp;F3682)="",ISNUMBER(INDIRECT(A3682&amp;B3682&amp;C3682&amp;F3682))=FALSE,INDIRECT(A3682&amp;B3682&amp;C3682&amp;F3682)=0),"",MINUTE(INDIRECT(A3682&amp;"A"&amp;F3682)))</f>
        <v/>
      </c>
      <c r="Q3682" s="15" t="str" cm="1">
        <f t="array" aca="1" ref="Q3682" ca="1">IF(OR(INDIRECT(A3682&amp;B3682&amp;C3682&amp;F3682)="",ISNUMBER(INDIRECT(A3682&amp;B3682&amp;C3682&amp;F3682))=FALSE,INDIRECT(A3682&amp;B3682&amp;C3682&amp;F3682)=0),"",O3682)</f>
        <v/>
      </c>
      <c r="R3682" s="15" t="str" cm="1">
        <f t="array" aca="1" ref="R3682" ca="1">IF(OR(INDIRECT(A3682&amp;B3682&amp;C3682&amp;F3682)="",ISNUMBER(INDIRECT(A3682&amp;B3682&amp;C3682&amp;F3682))=FALSE,INDIRECT(A3682&amp;B3682&amp;C3682&amp;F3682)=0),"",P3682+14)</f>
        <v/>
      </c>
      <c r="S3682" s="15" t="str" cm="1">
        <f t="array" aca="1" ref="S3682" ca="1">IF(OR(INDIRECT(A3682&amp;B3682&amp;C3682&amp;F3682)="",ISNUMBER(INDIRECT(A3682&amp;B3682&amp;C3682&amp;F3682))=FALSE,INDIRECT(A3682&amp;B3682&amp;C3682&amp;F3682)=0),"",INDIRECT(A3682&amp;B3682&amp;C3682&amp;F3682))</f>
        <v/>
      </c>
      <c r="T3682" s="15" t="str" cm="1">
        <f t="array" aca="1" ref="T3682" ca="1">IF(OR(INDIRECT(A3682&amp;B3682&amp;C3682&amp;F3682)="",ISNUMBER(INDIRECT(A3682&amp;B3682&amp;C3682&amp;F3682))=FALSE,INDIRECT(A3682&amp;B3682&amp;C3682&amp;F3682)=0),"",0)</f>
        <v/>
      </c>
    </row>
    <row r="3683" spans="1:20">
      <c r="A3683" s="23" t="s">
        <v>912</v>
      </c>
      <c r="B3683" s="23" t="s">
        <v>914</v>
      </c>
      <c r="C3683" s="23" t="str">
        <f t="shared" si="171"/>
        <v>t</v>
      </c>
      <c r="D3683" s="23" t="s">
        <v>914</v>
      </c>
      <c r="E3683" s="23" t="str">
        <f t="shared" si="169"/>
        <v>s</v>
      </c>
      <c r="F3683" s="23">
        <f t="shared" si="170"/>
        <v>52</v>
      </c>
      <c r="G3683" s="23" t="str" cm="1">
        <f t="array" aca="1" ref="G3683" ca="1">IF(OR(INDIRECT(A3683&amp;B3683&amp;C3683&amp;F3683)="",ISNUMBER(INDIRECT(A3683&amp;B3683&amp;C3683&amp;F3683))=FALSE),"",IF(INDIRECT(A3683&amp;B3683&amp;C3683&amp;9)="公開","【（第８期）WEB・コールセンター受付】","【（第８期）医療機関受付】"))</f>
        <v/>
      </c>
      <c r="H3683" s="15" t="str" cm="1">
        <f t="array" aca="1" ref="H3683" ca="1">IF(OR(INDIRECT(A3683&amp;B3683&amp;C3683&amp;F3683)="",ISNUMBER(INDIRECT(A3683&amp;B3683&amp;C3683&amp;F3683))=FALSE,INDIRECT(A3683&amp;B3683&amp;C3683&amp;F3683)=0),"",431001)</f>
        <v/>
      </c>
      <c r="I3683" s="15" t="str" cm="1">
        <f t="array" aca="1" ref="I3683" ca="1">IF(OR(INDIRECT(A3683&amp;B3683&amp;C3683&amp;F3683)="",ISNUMBER(INDIRECT(A3683&amp;B3683&amp;C3683&amp;F3683))=FALSE,INDIRECT(A3683&amp;B3683&amp;C3683&amp;F3683)=0),"",G3683&amp;J3683&amp;"."&amp;TEXT(M3683,"00")&amp;TEXT(N3683,"00")&amp;"."&amp;TEXT(O3683,"00")&amp;TEXT(P3683,"00"))</f>
        <v/>
      </c>
      <c r="J3683" s="15" t="str" cm="1">
        <f t="array" aca="1" ref="J3683" ca="1">IF(OR(INDIRECT(A3683&amp;B3683&amp;C3683&amp;F3683)="",ISNUMBER(INDIRECT(A3683&amp;B3683&amp;C3683&amp;F3683))=FALSE,INDIRECT(A3683&amp;B3683&amp;C3683&amp;F3683)=0),"",予約枠報告様式!$B$2)</f>
        <v/>
      </c>
      <c r="K3683" s="15" t="str" cm="1">
        <f t="array" aca="1" ref="K3683" ca="1">IF(OR(INDIRECT(A3683&amp;B3683&amp;C3683&amp;F3683)="",ISNUMBER(INDIRECT(A3683&amp;B3683&amp;C3683&amp;F3683))=FALSE,INDIRECT(A3683&amp;B3683&amp;C3683&amp;F3683)=0),"",1)</f>
        <v/>
      </c>
      <c r="L3683" s="15" t="str" cm="1">
        <f t="array" aca="1" ref="L3683" ca="1">IF(OR(INDIRECT(A3683&amp;B3683&amp;C3683&amp;F3683)="",ISNUMBER(INDIRECT(A3683&amp;B3683&amp;C3683&amp;F3683))=FALSE,INDIRECT(A3683&amp;B3683&amp;C3683&amp;F3683)=0),"",IF(G3683="【（第８期）医療機関受付】",TEXT(INDIRECT(A3683&amp;D3683&amp;E3683&amp;5),"yyy"),TEXT(INDIRECT(A3683&amp;B3683&amp;C3683&amp;5),"yyy")))</f>
        <v/>
      </c>
      <c r="M3683" s="15" t="str" cm="1">
        <f t="array" aca="1" ref="M3683" ca="1">IF(OR(INDIRECT(A3683&amp;B3683&amp;C3683&amp;F3683)="",ISNUMBER(INDIRECT(A3683&amp;B3683&amp;C3683&amp;F3683))=FALSE,INDIRECT(A3683&amp;B3683&amp;C3683&amp;F3683)=0),"",IF(G3683="【（第８期）医療機関受付】",TEXT(INDIRECT(A3683&amp;D3683&amp;E3683&amp;5),"m"),TEXT(INDIRECT(A3683&amp;B3683&amp;C3683&amp;5),"m")))</f>
        <v/>
      </c>
      <c r="N3683" s="15" t="str" cm="1">
        <f t="array" aca="1" ref="N3683" ca="1">IF(OR(INDIRECT(A3683&amp;B3683&amp;C3683&amp;F3683)="",ISNUMBER(INDIRECT(A3683&amp;B3683&amp;C3683&amp;F3683))=FALSE,INDIRECT(A3683&amp;B3683&amp;C3683&amp;F3683)=0),"",IF(G3683="【（第８期）医療機関受付】",TEXT(INDIRECT(A3683&amp;D3683&amp;E3683&amp;5),"d"),TEXT(INDIRECT(A3683&amp;B3683&amp;C3683&amp;5),"d")))</f>
        <v/>
      </c>
      <c r="O3683" s="15" t="str" cm="1">
        <f t="array" aca="1" ref="O3683" ca="1">IF(OR(INDIRECT(A3683&amp;B3683&amp;C3683&amp;F3683)="",ISNUMBER(INDIRECT(A3683&amp;B3683&amp;C3683&amp;F3683))=FALSE,INDIRECT(A3683&amp;B3683&amp;C3683&amp;F3683)=0),"",HOUR(INDIRECT(A3683&amp;"A"&amp;F3683)))</f>
        <v/>
      </c>
      <c r="P3683" s="15" t="str" cm="1">
        <f t="array" aca="1" ref="P3683" ca="1">IF(OR(INDIRECT(A3683&amp;B3683&amp;C3683&amp;F3683)="",ISNUMBER(INDIRECT(A3683&amp;B3683&amp;C3683&amp;F3683))=FALSE,INDIRECT(A3683&amp;B3683&amp;C3683&amp;F3683)=0),"",MINUTE(INDIRECT(A3683&amp;"A"&amp;F3683)))</f>
        <v/>
      </c>
      <c r="Q3683" s="15" t="str" cm="1">
        <f t="array" aca="1" ref="Q3683" ca="1">IF(OR(INDIRECT(A3683&amp;B3683&amp;C3683&amp;F3683)="",ISNUMBER(INDIRECT(A3683&amp;B3683&amp;C3683&amp;F3683))=FALSE,INDIRECT(A3683&amp;B3683&amp;C3683&amp;F3683)=0),"",O3683)</f>
        <v/>
      </c>
      <c r="R3683" s="15" t="str" cm="1">
        <f t="array" aca="1" ref="R3683" ca="1">IF(OR(INDIRECT(A3683&amp;B3683&amp;C3683&amp;F3683)="",ISNUMBER(INDIRECT(A3683&amp;B3683&amp;C3683&amp;F3683))=FALSE,INDIRECT(A3683&amp;B3683&amp;C3683&amp;F3683)=0),"",P3683+14)</f>
        <v/>
      </c>
      <c r="S3683" s="15" t="str" cm="1">
        <f t="array" aca="1" ref="S3683" ca="1">IF(OR(INDIRECT(A3683&amp;B3683&amp;C3683&amp;F3683)="",ISNUMBER(INDIRECT(A3683&amp;B3683&amp;C3683&amp;F3683))=FALSE,INDIRECT(A3683&amp;B3683&amp;C3683&amp;F3683)=0),"",INDIRECT(A3683&amp;B3683&amp;C3683&amp;F3683))</f>
        <v/>
      </c>
      <c r="T3683" s="15" t="str" cm="1">
        <f t="array" aca="1" ref="T3683" ca="1">IF(OR(INDIRECT(A3683&amp;B3683&amp;C3683&amp;F3683)="",ISNUMBER(INDIRECT(A3683&amp;B3683&amp;C3683&amp;F3683))=FALSE,INDIRECT(A3683&amp;B3683&amp;C3683&amp;F3683)=0),"",0)</f>
        <v/>
      </c>
    </row>
    <row r="3684" spans="1:20">
      <c r="A3684" s="23" t="s">
        <v>912</v>
      </c>
      <c r="B3684" s="23" t="s">
        <v>914</v>
      </c>
      <c r="C3684" s="23" t="str">
        <f t="shared" si="171"/>
        <v>t</v>
      </c>
      <c r="D3684" s="23" t="s">
        <v>914</v>
      </c>
      <c r="E3684" s="23" t="str">
        <f t="shared" si="169"/>
        <v>s</v>
      </c>
      <c r="F3684" s="23">
        <f t="shared" si="170"/>
        <v>53</v>
      </c>
      <c r="G3684" s="23" t="str" cm="1">
        <f t="array" aca="1" ref="G3684" ca="1">IF(OR(INDIRECT(A3684&amp;B3684&amp;C3684&amp;F3684)="",ISNUMBER(INDIRECT(A3684&amp;B3684&amp;C3684&amp;F3684))=FALSE),"",IF(INDIRECT(A3684&amp;B3684&amp;C3684&amp;9)="公開","【（第８期）WEB・コールセンター受付】","【（第８期）医療機関受付】"))</f>
        <v/>
      </c>
      <c r="H3684" s="15" t="str" cm="1">
        <f t="array" aca="1" ref="H3684" ca="1">IF(OR(INDIRECT(A3684&amp;B3684&amp;C3684&amp;F3684)="",ISNUMBER(INDIRECT(A3684&amp;B3684&amp;C3684&amp;F3684))=FALSE,INDIRECT(A3684&amp;B3684&amp;C3684&amp;F3684)=0),"",431001)</f>
        <v/>
      </c>
      <c r="I3684" s="15" t="str" cm="1">
        <f t="array" aca="1" ref="I3684" ca="1">IF(OR(INDIRECT(A3684&amp;B3684&amp;C3684&amp;F3684)="",ISNUMBER(INDIRECT(A3684&amp;B3684&amp;C3684&amp;F3684))=FALSE,INDIRECT(A3684&amp;B3684&amp;C3684&amp;F3684)=0),"",G3684&amp;J3684&amp;"."&amp;TEXT(M3684,"00")&amp;TEXT(N3684,"00")&amp;"."&amp;TEXT(O3684,"00")&amp;TEXT(P3684,"00"))</f>
        <v/>
      </c>
      <c r="J3684" s="15" t="str" cm="1">
        <f t="array" aca="1" ref="J3684" ca="1">IF(OR(INDIRECT(A3684&amp;B3684&amp;C3684&amp;F3684)="",ISNUMBER(INDIRECT(A3684&amp;B3684&amp;C3684&amp;F3684))=FALSE,INDIRECT(A3684&amp;B3684&amp;C3684&amp;F3684)=0),"",予約枠報告様式!$B$2)</f>
        <v/>
      </c>
      <c r="K3684" s="15" t="str" cm="1">
        <f t="array" aca="1" ref="K3684" ca="1">IF(OR(INDIRECT(A3684&amp;B3684&amp;C3684&amp;F3684)="",ISNUMBER(INDIRECT(A3684&amp;B3684&amp;C3684&amp;F3684))=FALSE,INDIRECT(A3684&amp;B3684&amp;C3684&amp;F3684)=0),"",1)</f>
        <v/>
      </c>
      <c r="L3684" s="15" t="str" cm="1">
        <f t="array" aca="1" ref="L3684" ca="1">IF(OR(INDIRECT(A3684&amp;B3684&amp;C3684&amp;F3684)="",ISNUMBER(INDIRECT(A3684&amp;B3684&amp;C3684&amp;F3684))=FALSE,INDIRECT(A3684&amp;B3684&amp;C3684&amp;F3684)=0),"",IF(G3684="【（第８期）医療機関受付】",TEXT(INDIRECT(A3684&amp;D3684&amp;E3684&amp;5),"yyy"),TEXT(INDIRECT(A3684&amp;B3684&amp;C3684&amp;5),"yyy")))</f>
        <v/>
      </c>
      <c r="M3684" s="15" t="str" cm="1">
        <f t="array" aca="1" ref="M3684" ca="1">IF(OR(INDIRECT(A3684&amp;B3684&amp;C3684&amp;F3684)="",ISNUMBER(INDIRECT(A3684&amp;B3684&amp;C3684&amp;F3684))=FALSE,INDIRECT(A3684&amp;B3684&amp;C3684&amp;F3684)=0),"",IF(G3684="【（第８期）医療機関受付】",TEXT(INDIRECT(A3684&amp;D3684&amp;E3684&amp;5),"m"),TEXT(INDIRECT(A3684&amp;B3684&amp;C3684&amp;5),"m")))</f>
        <v/>
      </c>
      <c r="N3684" s="15" t="str" cm="1">
        <f t="array" aca="1" ref="N3684" ca="1">IF(OR(INDIRECT(A3684&amp;B3684&amp;C3684&amp;F3684)="",ISNUMBER(INDIRECT(A3684&amp;B3684&amp;C3684&amp;F3684))=FALSE,INDIRECT(A3684&amp;B3684&amp;C3684&amp;F3684)=0),"",IF(G3684="【（第８期）医療機関受付】",TEXT(INDIRECT(A3684&amp;D3684&amp;E3684&amp;5),"d"),TEXT(INDIRECT(A3684&amp;B3684&amp;C3684&amp;5),"d")))</f>
        <v/>
      </c>
      <c r="O3684" s="15" t="str" cm="1">
        <f t="array" aca="1" ref="O3684" ca="1">IF(OR(INDIRECT(A3684&amp;B3684&amp;C3684&amp;F3684)="",ISNUMBER(INDIRECT(A3684&amp;B3684&amp;C3684&amp;F3684))=FALSE,INDIRECT(A3684&amp;B3684&amp;C3684&amp;F3684)=0),"",HOUR(INDIRECT(A3684&amp;"A"&amp;F3684)))</f>
        <v/>
      </c>
      <c r="P3684" s="15" t="str" cm="1">
        <f t="array" aca="1" ref="P3684" ca="1">IF(OR(INDIRECT(A3684&amp;B3684&amp;C3684&amp;F3684)="",ISNUMBER(INDIRECT(A3684&amp;B3684&amp;C3684&amp;F3684))=FALSE,INDIRECT(A3684&amp;B3684&amp;C3684&amp;F3684)=0),"",MINUTE(INDIRECT(A3684&amp;"A"&amp;F3684)))</f>
        <v/>
      </c>
      <c r="Q3684" s="15" t="str" cm="1">
        <f t="array" aca="1" ref="Q3684" ca="1">IF(OR(INDIRECT(A3684&amp;B3684&amp;C3684&amp;F3684)="",ISNUMBER(INDIRECT(A3684&amp;B3684&amp;C3684&amp;F3684))=FALSE,INDIRECT(A3684&amp;B3684&amp;C3684&amp;F3684)=0),"",O3684)</f>
        <v/>
      </c>
      <c r="R3684" s="15" t="str" cm="1">
        <f t="array" aca="1" ref="R3684" ca="1">IF(OR(INDIRECT(A3684&amp;B3684&amp;C3684&amp;F3684)="",ISNUMBER(INDIRECT(A3684&amp;B3684&amp;C3684&amp;F3684))=FALSE,INDIRECT(A3684&amp;B3684&amp;C3684&amp;F3684)=0),"",P3684+14)</f>
        <v/>
      </c>
      <c r="S3684" s="15" t="str" cm="1">
        <f t="array" aca="1" ref="S3684" ca="1">IF(OR(INDIRECT(A3684&amp;B3684&amp;C3684&amp;F3684)="",ISNUMBER(INDIRECT(A3684&amp;B3684&amp;C3684&amp;F3684))=FALSE,INDIRECT(A3684&amp;B3684&amp;C3684&amp;F3684)=0),"",INDIRECT(A3684&amp;B3684&amp;C3684&amp;F3684))</f>
        <v/>
      </c>
      <c r="T3684" s="15" t="str" cm="1">
        <f t="array" aca="1" ref="T3684" ca="1">IF(OR(INDIRECT(A3684&amp;B3684&amp;C3684&amp;F3684)="",ISNUMBER(INDIRECT(A3684&amp;B3684&amp;C3684&amp;F3684))=FALSE,INDIRECT(A3684&amp;B3684&amp;C3684&amp;F3684)=0),"",0)</f>
        <v/>
      </c>
    </row>
    <row r="3685" spans="1:20">
      <c r="A3685" s="23" t="s">
        <v>912</v>
      </c>
      <c r="B3685" s="23" t="s">
        <v>914</v>
      </c>
      <c r="C3685" s="23" t="str">
        <f t="shared" si="171"/>
        <v>t</v>
      </c>
      <c r="D3685" s="23" t="s">
        <v>914</v>
      </c>
      <c r="E3685" s="23" t="str">
        <f t="shared" si="169"/>
        <v>s</v>
      </c>
      <c r="F3685" s="23">
        <f t="shared" si="170"/>
        <v>54</v>
      </c>
      <c r="G3685" s="23" t="str" cm="1">
        <f t="array" aca="1" ref="G3685" ca="1">IF(OR(INDIRECT(A3685&amp;B3685&amp;C3685&amp;F3685)="",ISNUMBER(INDIRECT(A3685&amp;B3685&amp;C3685&amp;F3685))=FALSE),"",IF(INDIRECT(A3685&amp;B3685&amp;C3685&amp;9)="公開","【（第８期）WEB・コールセンター受付】","【（第８期）医療機関受付】"))</f>
        <v/>
      </c>
      <c r="H3685" s="15" t="str" cm="1">
        <f t="array" aca="1" ref="H3685" ca="1">IF(OR(INDIRECT(A3685&amp;B3685&amp;C3685&amp;F3685)="",ISNUMBER(INDIRECT(A3685&amp;B3685&amp;C3685&amp;F3685))=FALSE,INDIRECT(A3685&amp;B3685&amp;C3685&amp;F3685)=0),"",431001)</f>
        <v/>
      </c>
      <c r="I3685" s="15" t="str" cm="1">
        <f t="array" aca="1" ref="I3685" ca="1">IF(OR(INDIRECT(A3685&amp;B3685&amp;C3685&amp;F3685)="",ISNUMBER(INDIRECT(A3685&amp;B3685&amp;C3685&amp;F3685))=FALSE,INDIRECT(A3685&amp;B3685&amp;C3685&amp;F3685)=0),"",G3685&amp;J3685&amp;"."&amp;TEXT(M3685,"00")&amp;TEXT(N3685,"00")&amp;"."&amp;TEXT(O3685,"00")&amp;TEXT(P3685,"00"))</f>
        <v/>
      </c>
      <c r="J3685" s="15" t="str" cm="1">
        <f t="array" aca="1" ref="J3685" ca="1">IF(OR(INDIRECT(A3685&amp;B3685&amp;C3685&amp;F3685)="",ISNUMBER(INDIRECT(A3685&amp;B3685&amp;C3685&amp;F3685))=FALSE,INDIRECT(A3685&amp;B3685&amp;C3685&amp;F3685)=0),"",予約枠報告様式!$B$2)</f>
        <v/>
      </c>
      <c r="K3685" s="15" t="str" cm="1">
        <f t="array" aca="1" ref="K3685" ca="1">IF(OR(INDIRECT(A3685&amp;B3685&amp;C3685&amp;F3685)="",ISNUMBER(INDIRECT(A3685&amp;B3685&amp;C3685&amp;F3685))=FALSE,INDIRECT(A3685&amp;B3685&amp;C3685&amp;F3685)=0),"",1)</f>
        <v/>
      </c>
      <c r="L3685" s="15" t="str" cm="1">
        <f t="array" aca="1" ref="L3685" ca="1">IF(OR(INDIRECT(A3685&amp;B3685&amp;C3685&amp;F3685)="",ISNUMBER(INDIRECT(A3685&amp;B3685&amp;C3685&amp;F3685))=FALSE,INDIRECT(A3685&amp;B3685&amp;C3685&amp;F3685)=0),"",IF(G3685="【（第８期）医療機関受付】",TEXT(INDIRECT(A3685&amp;D3685&amp;E3685&amp;5),"yyy"),TEXT(INDIRECT(A3685&amp;B3685&amp;C3685&amp;5),"yyy")))</f>
        <v/>
      </c>
      <c r="M3685" s="15" t="str" cm="1">
        <f t="array" aca="1" ref="M3685" ca="1">IF(OR(INDIRECT(A3685&amp;B3685&amp;C3685&amp;F3685)="",ISNUMBER(INDIRECT(A3685&amp;B3685&amp;C3685&amp;F3685))=FALSE,INDIRECT(A3685&amp;B3685&amp;C3685&amp;F3685)=0),"",IF(G3685="【（第８期）医療機関受付】",TEXT(INDIRECT(A3685&amp;D3685&amp;E3685&amp;5),"m"),TEXT(INDIRECT(A3685&amp;B3685&amp;C3685&amp;5),"m")))</f>
        <v/>
      </c>
      <c r="N3685" s="15" t="str" cm="1">
        <f t="array" aca="1" ref="N3685" ca="1">IF(OR(INDIRECT(A3685&amp;B3685&amp;C3685&amp;F3685)="",ISNUMBER(INDIRECT(A3685&amp;B3685&amp;C3685&amp;F3685))=FALSE,INDIRECT(A3685&amp;B3685&amp;C3685&amp;F3685)=0),"",IF(G3685="【（第８期）医療機関受付】",TEXT(INDIRECT(A3685&amp;D3685&amp;E3685&amp;5),"d"),TEXT(INDIRECT(A3685&amp;B3685&amp;C3685&amp;5),"d")))</f>
        <v/>
      </c>
      <c r="O3685" s="15" t="str" cm="1">
        <f t="array" aca="1" ref="O3685" ca="1">IF(OR(INDIRECT(A3685&amp;B3685&amp;C3685&amp;F3685)="",ISNUMBER(INDIRECT(A3685&amp;B3685&amp;C3685&amp;F3685))=FALSE,INDIRECT(A3685&amp;B3685&amp;C3685&amp;F3685)=0),"",HOUR(INDIRECT(A3685&amp;"A"&amp;F3685)))</f>
        <v/>
      </c>
      <c r="P3685" s="15" t="str" cm="1">
        <f t="array" aca="1" ref="P3685" ca="1">IF(OR(INDIRECT(A3685&amp;B3685&amp;C3685&amp;F3685)="",ISNUMBER(INDIRECT(A3685&amp;B3685&amp;C3685&amp;F3685))=FALSE,INDIRECT(A3685&amp;B3685&amp;C3685&amp;F3685)=0),"",MINUTE(INDIRECT(A3685&amp;"A"&amp;F3685)))</f>
        <v/>
      </c>
      <c r="Q3685" s="15" t="str" cm="1">
        <f t="array" aca="1" ref="Q3685" ca="1">IF(OR(INDIRECT(A3685&amp;B3685&amp;C3685&amp;F3685)="",ISNUMBER(INDIRECT(A3685&amp;B3685&amp;C3685&amp;F3685))=FALSE,INDIRECT(A3685&amp;B3685&amp;C3685&amp;F3685)=0),"",O3685)</f>
        <v/>
      </c>
      <c r="R3685" s="15" t="str" cm="1">
        <f t="array" aca="1" ref="R3685" ca="1">IF(OR(INDIRECT(A3685&amp;B3685&amp;C3685&amp;F3685)="",ISNUMBER(INDIRECT(A3685&amp;B3685&amp;C3685&amp;F3685))=FALSE,INDIRECT(A3685&amp;B3685&amp;C3685&amp;F3685)=0),"",P3685+14)</f>
        <v/>
      </c>
      <c r="S3685" s="15" t="str" cm="1">
        <f t="array" aca="1" ref="S3685" ca="1">IF(OR(INDIRECT(A3685&amp;B3685&amp;C3685&amp;F3685)="",ISNUMBER(INDIRECT(A3685&amp;B3685&amp;C3685&amp;F3685))=FALSE,INDIRECT(A3685&amp;B3685&amp;C3685&amp;F3685)=0),"",INDIRECT(A3685&amp;B3685&amp;C3685&amp;F3685))</f>
        <v/>
      </c>
      <c r="T3685" s="15" t="str" cm="1">
        <f t="array" aca="1" ref="T3685" ca="1">IF(OR(INDIRECT(A3685&amp;B3685&amp;C3685&amp;F3685)="",ISNUMBER(INDIRECT(A3685&amp;B3685&amp;C3685&amp;F3685))=FALSE,INDIRECT(A3685&amp;B3685&amp;C3685&amp;F3685)=0),"",0)</f>
        <v/>
      </c>
    </row>
    <row r="3686" spans="1:20">
      <c r="A3686" s="23" t="s">
        <v>912</v>
      </c>
      <c r="B3686" s="23" t="s">
        <v>914</v>
      </c>
      <c r="C3686" s="23" t="str">
        <f t="shared" si="171"/>
        <v>t</v>
      </c>
      <c r="D3686" s="23" t="s">
        <v>914</v>
      </c>
      <c r="E3686" s="23" t="str">
        <f t="shared" si="169"/>
        <v>s</v>
      </c>
      <c r="F3686" s="23">
        <f t="shared" si="170"/>
        <v>55</v>
      </c>
      <c r="G3686" s="23" t="str" cm="1">
        <f t="array" aca="1" ref="G3686" ca="1">IF(OR(INDIRECT(A3686&amp;B3686&amp;C3686&amp;F3686)="",ISNUMBER(INDIRECT(A3686&amp;B3686&amp;C3686&amp;F3686))=FALSE),"",IF(INDIRECT(A3686&amp;B3686&amp;C3686&amp;9)="公開","【（第８期）WEB・コールセンター受付】","【（第８期）医療機関受付】"))</f>
        <v/>
      </c>
      <c r="H3686" s="15" t="str" cm="1">
        <f t="array" aca="1" ref="H3686" ca="1">IF(OR(INDIRECT(A3686&amp;B3686&amp;C3686&amp;F3686)="",ISNUMBER(INDIRECT(A3686&amp;B3686&amp;C3686&amp;F3686))=FALSE,INDIRECT(A3686&amp;B3686&amp;C3686&amp;F3686)=0),"",431001)</f>
        <v/>
      </c>
      <c r="I3686" s="15" t="str" cm="1">
        <f t="array" aca="1" ref="I3686" ca="1">IF(OR(INDIRECT(A3686&amp;B3686&amp;C3686&amp;F3686)="",ISNUMBER(INDIRECT(A3686&amp;B3686&amp;C3686&amp;F3686))=FALSE,INDIRECT(A3686&amp;B3686&amp;C3686&amp;F3686)=0),"",G3686&amp;J3686&amp;"."&amp;TEXT(M3686,"00")&amp;TEXT(N3686,"00")&amp;"."&amp;TEXT(O3686,"00")&amp;TEXT(P3686,"00"))</f>
        <v/>
      </c>
      <c r="J3686" s="15" t="str" cm="1">
        <f t="array" aca="1" ref="J3686" ca="1">IF(OR(INDIRECT(A3686&amp;B3686&amp;C3686&amp;F3686)="",ISNUMBER(INDIRECT(A3686&amp;B3686&amp;C3686&amp;F3686))=FALSE,INDIRECT(A3686&amp;B3686&amp;C3686&amp;F3686)=0),"",予約枠報告様式!$B$2)</f>
        <v/>
      </c>
      <c r="K3686" s="15" t="str" cm="1">
        <f t="array" aca="1" ref="K3686" ca="1">IF(OR(INDIRECT(A3686&amp;B3686&amp;C3686&amp;F3686)="",ISNUMBER(INDIRECT(A3686&amp;B3686&amp;C3686&amp;F3686))=FALSE,INDIRECT(A3686&amp;B3686&amp;C3686&amp;F3686)=0),"",1)</f>
        <v/>
      </c>
      <c r="L3686" s="15" t="str" cm="1">
        <f t="array" aca="1" ref="L3686" ca="1">IF(OR(INDIRECT(A3686&amp;B3686&amp;C3686&amp;F3686)="",ISNUMBER(INDIRECT(A3686&amp;B3686&amp;C3686&amp;F3686))=FALSE,INDIRECT(A3686&amp;B3686&amp;C3686&amp;F3686)=0),"",IF(G3686="【（第８期）医療機関受付】",TEXT(INDIRECT(A3686&amp;D3686&amp;E3686&amp;5),"yyy"),TEXT(INDIRECT(A3686&amp;B3686&amp;C3686&amp;5),"yyy")))</f>
        <v/>
      </c>
      <c r="M3686" s="15" t="str" cm="1">
        <f t="array" aca="1" ref="M3686" ca="1">IF(OR(INDIRECT(A3686&amp;B3686&amp;C3686&amp;F3686)="",ISNUMBER(INDIRECT(A3686&amp;B3686&amp;C3686&amp;F3686))=FALSE,INDIRECT(A3686&amp;B3686&amp;C3686&amp;F3686)=0),"",IF(G3686="【（第８期）医療機関受付】",TEXT(INDIRECT(A3686&amp;D3686&amp;E3686&amp;5),"m"),TEXT(INDIRECT(A3686&amp;B3686&amp;C3686&amp;5),"m")))</f>
        <v/>
      </c>
      <c r="N3686" s="15" t="str" cm="1">
        <f t="array" aca="1" ref="N3686" ca="1">IF(OR(INDIRECT(A3686&amp;B3686&amp;C3686&amp;F3686)="",ISNUMBER(INDIRECT(A3686&amp;B3686&amp;C3686&amp;F3686))=FALSE,INDIRECT(A3686&amp;B3686&amp;C3686&amp;F3686)=0),"",IF(G3686="【（第８期）医療機関受付】",TEXT(INDIRECT(A3686&amp;D3686&amp;E3686&amp;5),"d"),TEXT(INDIRECT(A3686&amp;B3686&amp;C3686&amp;5),"d")))</f>
        <v/>
      </c>
      <c r="O3686" s="15" t="str" cm="1">
        <f t="array" aca="1" ref="O3686" ca="1">IF(OR(INDIRECT(A3686&amp;B3686&amp;C3686&amp;F3686)="",ISNUMBER(INDIRECT(A3686&amp;B3686&amp;C3686&amp;F3686))=FALSE,INDIRECT(A3686&amp;B3686&amp;C3686&amp;F3686)=0),"",HOUR(INDIRECT(A3686&amp;"A"&amp;F3686)))</f>
        <v/>
      </c>
      <c r="P3686" s="15" t="str" cm="1">
        <f t="array" aca="1" ref="P3686" ca="1">IF(OR(INDIRECT(A3686&amp;B3686&amp;C3686&amp;F3686)="",ISNUMBER(INDIRECT(A3686&amp;B3686&amp;C3686&amp;F3686))=FALSE,INDIRECT(A3686&amp;B3686&amp;C3686&amp;F3686)=0),"",MINUTE(INDIRECT(A3686&amp;"A"&amp;F3686)))</f>
        <v/>
      </c>
      <c r="Q3686" s="15" t="str" cm="1">
        <f t="array" aca="1" ref="Q3686" ca="1">IF(OR(INDIRECT(A3686&amp;B3686&amp;C3686&amp;F3686)="",ISNUMBER(INDIRECT(A3686&amp;B3686&amp;C3686&amp;F3686))=FALSE,INDIRECT(A3686&amp;B3686&amp;C3686&amp;F3686)=0),"",O3686)</f>
        <v/>
      </c>
      <c r="R3686" s="15" t="str" cm="1">
        <f t="array" aca="1" ref="R3686" ca="1">IF(OR(INDIRECT(A3686&amp;B3686&amp;C3686&amp;F3686)="",ISNUMBER(INDIRECT(A3686&amp;B3686&amp;C3686&amp;F3686))=FALSE,INDIRECT(A3686&amp;B3686&amp;C3686&amp;F3686)=0),"",P3686+14)</f>
        <v/>
      </c>
      <c r="S3686" s="15" t="str" cm="1">
        <f t="array" aca="1" ref="S3686" ca="1">IF(OR(INDIRECT(A3686&amp;B3686&amp;C3686&amp;F3686)="",ISNUMBER(INDIRECT(A3686&amp;B3686&amp;C3686&amp;F3686))=FALSE,INDIRECT(A3686&amp;B3686&amp;C3686&amp;F3686)=0),"",INDIRECT(A3686&amp;B3686&amp;C3686&amp;F3686))</f>
        <v/>
      </c>
      <c r="T3686" s="15" t="str" cm="1">
        <f t="array" aca="1" ref="T3686" ca="1">IF(OR(INDIRECT(A3686&amp;B3686&amp;C3686&amp;F3686)="",ISNUMBER(INDIRECT(A3686&amp;B3686&amp;C3686&amp;F3686))=FALSE,INDIRECT(A3686&amp;B3686&amp;C3686&amp;F3686)=0),"",0)</f>
        <v/>
      </c>
    </row>
    <row r="3687" spans="1:20">
      <c r="A3687" s="23" t="s">
        <v>912</v>
      </c>
      <c r="B3687" s="23" t="s">
        <v>914</v>
      </c>
      <c r="C3687" s="23" t="str">
        <f t="shared" si="171"/>
        <v>t</v>
      </c>
      <c r="D3687" s="23" t="s">
        <v>914</v>
      </c>
      <c r="E3687" s="23" t="str">
        <f t="shared" si="169"/>
        <v>s</v>
      </c>
      <c r="F3687" s="23">
        <f t="shared" si="170"/>
        <v>56</v>
      </c>
      <c r="G3687" s="23" t="str" cm="1">
        <f t="array" aca="1" ref="G3687" ca="1">IF(OR(INDIRECT(A3687&amp;B3687&amp;C3687&amp;F3687)="",ISNUMBER(INDIRECT(A3687&amp;B3687&amp;C3687&amp;F3687))=FALSE),"",IF(INDIRECT(A3687&amp;B3687&amp;C3687&amp;9)="公開","【（第８期）WEB・コールセンター受付】","【（第８期）医療機関受付】"))</f>
        <v/>
      </c>
      <c r="H3687" s="15" t="str" cm="1">
        <f t="array" aca="1" ref="H3687" ca="1">IF(OR(INDIRECT(A3687&amp;B3687&amp;C3687&amp;F3687)="",ISNUMBER(INDIRECT(A3687&amp;B3687&amp;C3687&amp;F3687))=FALSE,INDIRECT(A3687&amp;B3687&amp;C3687&amp;F3687)=0),"",431001)</f>
        <v/>
      </c>
      <c r="I3687" s="15" t="str" cm="1">
        <f t="array" aca="1" ref="I3687" ca="1">IF(OR(INDIRECT(A3687&amp;B3687&amp;C3687&amp;F3687)="",ISNUMBER(INDIRECT(A3687&amp;B3687&amp;C3687&amp;F3687))=FALSE,INDIRECT(A3687&amp;B3687&amp;C3687&amp;F3687)=0),"",G3687&amp;J3687&amp;"."&amp;TEXT(M3687,"00")&amp;TEXT(N3687,"00")&amp;"."&amp;TEXT(O3687,"00")&amp;TEXT(P3687,"00"))</f>
        <v/>
      </c>
      <c r="J3687" s="15" t="str" cm="1">
        <f t="array" aca="1" ref="J3687" ca="1">IF(OR(INDIRECT(A3687&amp;B3687&amp;C3687&amp;F3687)="",ISNUMBER(INDIRECT(A3687&amp;B3687&amp;C3687&amp;F3687))=FALSE,INDIRECT(A3687&amp;B3687&amp;C3687&amp;F3687)=0),"",予約枠報告様式!$B$2)</f>
        <v/>
      </c>
      <c r="K3687" s="15" t="str" cm="1">
        <f t="array" aca="1" ref="K3687" ca="1">IF(OR(INDIRECT(A3687&amp;B3687&amp;C3687&amp;F3687)="",ISNUMBER(INDIRECT(A3687&amp;B3687&amp;C3687&amp;F3687))=FALSE,INDIRECT(A3687&amp;B3687&amp;C3687&amp;F3687)=0),"",1)</f>
        <v/>
      </c>
      <c r="L3687" s="15" t="str" cm="1">
        <f t="array" aca="1" ref="L3687" ca="1">IF(OR(INDIRECT(A3687&amp;B3687&amp;C3687&amp;F3687)="",ISNUMBER(INDIRECT(A3687&amp;B3687&amp;C3687&amp;F3687))=FALSE,INDIRECT(A3687&amp;B3687&amp;C3687&amp;F3687)=0),"",IF(G3687="【（第８期）医療機関受付】",TEXT(INDIRECT(A3687&amp;D3687&amp;E3687&amp;5),"yyy"),TEXT(INDIRECT(A3687&amp;B3687&amp;C3687&amp;5),"yyy")))</f>
        <v/>
      </c>
      <c r="M3687" s="15" t="str" cm="1">
        <f t="array" aca="1" ref="M3687" ca="1">IF(OR(INDIRECT(A3687&amp;B3687&amp;C3687&amp;F3687)="",ISNUMBER(INDIRECT(A3687&amp;B3687&amp;C3687&amp;F3687))=FALSE,INDIRECT(A3687&amp;B3687&amp;C3687&amp;F3687)=0),"",IF(G3687="【（第８期）医療機関受付】",TEXT(INDIRECT(A3687&amp;D3687&amp;E3687&amp;5),"m"),TEXT(INDIRECT(A3687&amp;B3687&amp;C3687&amp;5),"m")))</f>
        <v/>
      </c>
      <c r="N3687" s="15" t="str" cm="1">
        <f t="array" aca="1" ref="N3687" ca="1">IF(OR(INDIRECT(A3687&amp;B3687&amp;C3687&amp;F3687)="",ISNUMBER(INDIRECT(A3687&amp;B3687&amp;C3687&amp;F3687))=FALSE,INDIRECT(A3687&amp;B3687&amp;C3687&amp;F3687)=0),"",IF(G3687="【（第８期）医療機関受付】",TEXT(INDIRECT(A3687&amp;D3687&amp;E3687&amp;5),"d"),TEXT(INDIRECT(A3687&amp;B3687&amp;C3687&amp;5),"d")))</f>
        <v/>
      </c>
      <c r="O3687" s="15" t="str" cm="1">
        <f t="array" aca="1" ref="O3687" ca="1">IF(OR(INDIRECT(A3687&amp;B3687&amp;C3687&amp;F3687)="",ISNUMBER(INDIRECT(A3687&amp;B3687&amp;C3687&amp;F3687))=FALSE,INDIRECT(A3687&amp;B3687&amp;C3687&amp;F3687)=0),"",HOUR(INDIRECT(A3687&amp;"A"&amp;F3687)))</f>
        <v/>
      </c>
      <c r="P3687" s="15" t="str" cm="1">
        <f t="array" aca="1" ref="P3687" ca="1">IF(OR(INDIRECT(A3687&amp;B3687&amp;C3687&amp;F3687)="",ISNUMBER(INDIRECT(A3687&amp;B3687&amp;C3687&amp;F3687))=FALSE,INDIRECT(A3687&amp;B3687&amp;C3687&amp;F3687)=0),"",MINUTE(INDIRECT(A3687&amp;"A"&amp;F3687)))</f>
        <v/>
      </c>
      <c r="Q3687" s="15" t="str" cm="1">
        <f t="array" aca="1" ref="Q3687" ca="1">IF(OR(INDIRECT(A3687&amp;B3687&amp;C3687&amp;F3687)="",ISNUMBER(INDIRECT(A3687&amp;B3687&amp;C3687&amp;F3687))=FALSE,INDIRECT(A3687&amp;B3687&amp;C3687&amp;F3687)=0),"",O3687)</f>
        <v/>
      </c>
      <c r="R3687" s="15" t="str" cm="1">
        <f t="array" aca="1" ref="R3687" ca="1">IF(OR(INDIRECT(A3687&amp;B3687&amp;C3687&amp;F3687)="",ISNUMBER(INDIRECT(A3687&amp;B3687&amp;C3687&amp;F3687))=FALSE,INDIRECT(A3687&amp;B3687&amp;C3687&amp;F3687)=0),"",P3687+14)</f>
        <v/>
      </c>
      <c r="S3687" s="15" t="str" cm="1">
        <f t="array" aca="1" ref="S3687" ca="1">IF(OR(INDIRECT(A3687&amp;B3687&amp;C3687&amp;F3687)="",ISNUMBER(INDIRECT(A3687&amp;B3687&amp;C3687&amp;F3687))=FALSE,INDIRECT(A3687&amp;B3687&amp;C3687&amp;F3687)=0),"",INDIRECT(A3687&amp;B3687&amp;C3687&amp;F3687))</f>
        <v/>
      </c>
      <c r="T3687" s="15" t="str" cm="1">
        <f t="array" aca="1" ref="T3687" ca="1">IF(OR(INDIRECT(A3687&amp;B3687&amp;C3687&amp;F3687)="",ISNUMBER(INDIRECT(A3687&amp;B3687&amp;C3687&amp;F3687))=FALSE,INDIRECT(A3687&amp;B3687&amp;C3687&amp;F3687)=0),"",0)</f>
        <v/>
      </c>
    </row>
    <row r="3688" spans="1:20">
      <c r="A3688" s="23" t="s">
        <v>912</v>
      </c>
      <c r="B3688" s="23" t="s">
        <v>914</v>
      </c>
      <c r="C3688" s="23" t="str">
        <f t="shared" si="171"/>
        <v>t</v>
      </c>
      <c r="D3688" s="23" t="s">
        <v>914</v>
      </c>
      <c r="E3688" s="23" t="str">
        <f t="shared" si="169"/>
        <v>s</v>
      </c>
      <c r="F3688" s="23">
        <f t="shared" si="170"/>
        <v>57</v>
      </c>
      <c r="G3688" s="23" t="str" cm="1">
        <f t="array" aca="1" ref="G3688" ca="1">IF(OR(INDIRECT(A3688&amp;B3688&amp;C3688&amp;F3688)="",ISNUMBER(INDIRECT(A3688&amp;B3688&amp;C3688&amp;F3688))=FALSE),"",IF(INDIRECT(A3688&amp;B3688&amp;C3688&amp;9)="公開","【（第８期）WEB・コールセンター受付】","【（第８期）医療機関受付】"))</f>
        <v/>
      </c>
      <c r="H3688" s="15" t="str" cm="1">
        <f t="array" aca="1" ref="H3688" ca="1">IF(OR(INDIRECT(A3688&amp;B3688&amp;C3688&amp;F3688)="",ISNUMBER(INDIRECT(A3688&amp;B3688&amp;C3688&amp;F3688))=FALSE,INDIRECT(A3688&amp;B3688&amp;C3688&amp;F3688)=0),"",431001)</f>
        <v/>
      </c>
      <c r="I3688" s="15" t="str" cm="1">
        <f t="array" aca="1" ref="I3688" ca="1">IF(OR(INDIRECT(A3688&amp;B3688&amp;C3688&amp;F3688)="",ISNUMBER(INDIRECT(A3688&amp;B3688&amp;C3688&amp;F3688))=FALSE,INDIRECT(A3688&amp;B3688&amp;C3688&amp;F3688)=0),"",G3688&amp;J3688&amp;"."&amp;TEXT(M3688,"00")&amp;TEXT(N3688,"00")&amp;"."&amp;TEXT(O3688,"00")&amp;TEXT(P3688,"00"))</f>
        <v/>
      </c>
      <c r="J3688" s="15" t="str" cm="1">
        <f t="array" aca="1" ref="J3688" ca="1">IF(OR(INDIRECT(A3688&amp;B3688&amp;C3688&amp;F3688)="",ISNUMBER(INDIRECT(A3688&amp;B3688&amp;C3688&amp;F3688))=FALSE,INDIRECT(A3688&amp;B3688&amp;C3688&amp;F3688)=0),"",予約枠報告様式!$B$2)</f>
        <v/>
      </c>
      <c r="K3688" s="15" t="str" cm="1">
        <f t="array" aca="1" ref="K3688" ca="1">IF(OR(INDIRECT(A3688&amp;B3688&amp;C3688&amp;F3688)="",ISNUMBER(INDIRECT(A3688&amp;B3688&amp;C3688&amp;F3688))=FALSE,INDIRECT(A3688&amp;B3688&amp;C3688&amp;F3688)=0),"",1)</f>
        <v/>
      </c>
      <c r="L3688" s="15" t="str" cm="1">
        <f t="array" aca="1" ref="L3688" ca="1">IF(OR(INDIRECT(A3688&amp;B3688&amp;C3688&amp;F3688)="",ISNUMBER(INDIRECT(A3688&amp;B3688&amp;C3688&amp;F3688))=FALSE,INDIRECT(A3688&amp;B3688&amp;C3688&amp;F3688)=0),"",IF(G3688="【（第８期）医療機関受付】",TEXT(INDIRECT(A3688&amp;D3688&amp;E3688&amp;5),"yyy"),TEXT(INDIRECT(A3688&amp;B3688&amp;C3688&amp;5),"yyy")))</f>
        <v/>
      </c>
      <c r="M3688" s="15" t="str" cm="1">
        <f t="array" aca="1" ref="M3688" ca="1">IF(OR(INDIRECT(A3688&amp;B3688&amp;C3688&amp;F3688)="",ISNUMBER(INDIRECT(A3688&amp;B3688&amp;C3688&amp;F3688))=FALSE,INDIRECT(A3688&amp;B3688&amp;C3688&amp;F3688)=0),"",IF(G3688="【（第８期）医療機関受付】",TEXT(INDIRECT(A3688&amp;D3688&amp;E3688&amp;5),"m"),TEXT(INDIRECT(A3688&amp;B3688&amp;C3688&amp;5),"m")))</f>
        <v/>
      </c>
      <c r="N3688" s="15" t="str" cm="1">
        <f t="array" aca="1" ref="N3688" ca="1">IF(OR(INDIRECT(A3688&amp;B3688&amp;C3688&amp;F3688)="",ISNUMBER(INDIRECT(A3688&amp;B3688&amp;C3688&amp;F3688))=FALSE,INDIRECT(A3688&amp;B3688&amp;C3688&amp;F3688)=0),"",IF(G3688="【（第８期）医療機関受付】",TEXT(INDIRECT(A3688&amp;D3688&amp;E3688&amp;5),"d"),TEXT(INDIRECT(A3688&amp;B3688&amp;C3688&amp;5),"d")))</f>
        <v/>
      </c>
      <c r="O3688" s="15" t="str" cm="1">
        <f t="array" aca="1" ref="O3688" ca="1">IF(OR(INDIRECT(A3688&amp;B3688&amp;C3688&amp;F3688)="",ISNUMBER(INDIRECT(A3688&amp;B3688&amp;C3688&amp;F3688))=FALSE,INDIRECT(A3688&amp;B3688&amp;C3688&amp;F3688)=0),"",HOUR(INDIRECT(A3688&amp;"A"&amp;F3688)))</f>
        <v/>
      </c>
      <c r="P3688" s="15" t="str" cm="1">
        <f t="array" aca="1" ref="P3688" ca="1">IF(OR(INDIRECT(A3688&amp;B3688&amp;C3688&amp;F3688)="",ISNUMBER(INDIRECT(A3688&amp;B3688&amp;C3688&amp;F3688))=FALSE,INDIRECT(A3688&amp;B3688&amp;C3688&amp;F3688)=0),"",MINUTE(INDIRECT(A3688&amp;"A"&amp;F3688)))</f>
        <v/>
      </c>
      <c r="Q3688" s="15" t="str" cm="1">
        <f t="array" aca="1" ref="Q3688" ca="1">IF(OR(INDIRECT(A3688&amp;B3688&amp;C3688&amp;F3688)="",ISNUMBER(INDIRECT(A3688&amp;B3688&amp;C3688&amp;F3688))=FALSE,INDIRECT(A3688&amp;B3688&amp;C3688&amp;F3688)=0),"",O3688)</f>
        <v/>
      </c>
      <c r="R3688" s="15" t="str" cm="1">
        <f t="array" aca="1" ref="R3688" ca="1">IF(OR(INDIRECT(A3688&amp;B3688&amp;C3688&amp;F3688)="",ISNUMBER(INDIRECT(A3688&amp;B3688&amp;C3688&amp;F3688))=FALSE,INDIRECT(A3688&amp;B3688&amp;C3688&amp;F3688)=0),"",P3688+14)</f>
        <v/>
      </c>
      <c r="S3688" s="15" t="str" cm="1">
        <f t="array" aca="1" ref="S3688" ca="1">IF(OR(INDIRECT(A3688&amp;B3688&amp;C3688&amp;F3688)="",ISNUMBER(INDIRECT(A3688&amp;B3688&amp;C3688&amp;F3688))=FALSE,INDIRECT(A3688&amp;B3688&amp;C3688&amp;F3688)=0),"",INDIRECT(A3688&amp;B3688&amp;C3688&amp;F3688))</f>
        <v/>
      </c>
      <c r="T3688" s="15" t="str" cm="1">
        <f t="array" aca="1" ref="T3688" ca="1">IF(OR(INDIRECT(A3688&amp;B3688&amp;C3688&amp;F3688)="",ISNUMBER(INDIRECT(A3688&amp;B3688&amp;C3688&amp;F3688))=FALSE,INDIRECT(A3688&amp;B3688&amp;C3688&amp;F3688)=0),"",0)</f>
        <v/>
      </c>
    </row>
    <row r="3689" spans="1:20">
      <c r="A3689" s="23" t="s">
        <v>912</v>
      </c>
      <c r="B3689" s="23" t="s">
        <v>914</v>
      </c>
      <c r="C3689" s="23" t="str">
        <f t="shared" si="171"/>
        <v>t</v>
      </c>
      <c r="D3689" s="23" t="s">
        <v>914</v>
      </c>
      <c r="E3689" s="23" t="str">
        <f t="shared" si="169"/>
        <v>s</v>
      </c>
      <c r="F3689" s="23">
        <f t="shared" si="170"/>
        <v>58</v>
      </c>
      <c r="G3689" s="23" t="str" cm="1">
        <f t="array" aca="1" ref="G3689" ca="1">IF(OR(INDIRECT(A3689&amp;B3689&amp;C3689&amp;F3689)="",ISNUMBER(INDIRECT(A3689&amp;B3689&amp;C3689&amp;F3689))=FALSE),"",IF(INDIRECT(A3689&amp;B3689&amp;C3689&amp;9)="公開","【（第８期）WEB・コールセンター受付】","【（第８期）医療機関受付】"))</f>
        <v/>
      </c>
      <c r="H3689" s="15" t="str" cm="1">
        <f t="array" aca="1" ref="H3689" ca="1">IF(OR(INDIRECT(A3689&amp;B3689&amp;C3689&amp;F3689)="",ISNUMBER(INDIRECT(A3689&amp;B3689&amp;C3689&amp;F3689))=FALSE,INDIRECT(A3689&amp;B3689&amp;C3689&amp;F3689)=0),"",431001)</f>
        <v/>
      </c>
      <c r="I3689" s="15" t="str" cm="1">
        <f t="array" aca="1" ref="I3689" ca="1">IF(OR(INDIRECT(A3689&amp;B3689&amp;C3689&amp;F3689)="",ISNUMBER(INDIRECT(A3689&amp;B3689&amp;C3689&amp;F3689))=FALSE,INDIRECT(A3689&amp;B3689&amp;C3689&amp;F3689)=0),"",G3689&amp;J3689&amp;"."&amp;TEXT(M3689,"00")&amp;TEXT(N3689,"00")&amp;"."&amp;TEXT(O3689,"00")&amp;TEXT(P3689,"00"))</f>
        <v/>
      </c>
      <c r="J3689" s="15" t="str" cm="1">
        <f t="array" aca="1" ref="J3689" ca="1">IF(OR(INDIRECT(A3689&amp;B3689&amp;C3689&amp;F3689)="",ISNUMBER(INDIRECT(A3689&amp;B3689&amp;C3689&amp;F3689))=FALSE,INDIRECT(A3689&amp;B3689&amp;C3689&amp;F3689)=0),"",予約枠報告様式!$B$2)</f>
        <v/>
      </c>
      <c r="K3689" s="15" t="str" cm="1">
        <f t="array" aca="1" ref="K3689" ca="1">IF(OR(INDIRECT(A3689&amp;B3689&amp;C3689&amp;F3689)="",ISNUMBER(INDIRECT(A3689&amp;B3689&amp;C3689&amp;F3689))=FALSE,INDIRECT(A3689&amp;B3689&amp;C3689&amp;F3689)=0),"",1)</f>
        <v/>
      </c>
      <c r="L3689" s="15" t="str" cm="1">
        <f t="array" aca="1" ref="L3689" ca="1">IF(OR(INDIRECT(A3689&amp;B3689&amp;C3689&amp;F3689)="",ISNUMBER(INDIRECT(A3689&amp;B3689&amp;C3689&amp;F3689))=FALSE,INDIRECT(A3689&amp;B3689&amp;C3689&amp;F3689)=0),"",IF(G3689="【（第８期）医療機関受付】",TEXT(INDIRECT(A3689&amp;D3689&amp;E3689&amp;5),"yyy"),TEXT(INDIRECT(A3689&amp;B3689&amp;C3689&amp;5),"yyy")))</f>
        <v/>
      </c>
      <c r="M3689" s="15" t="str" cm="1">
        <f t="array" aca="1" ref="M3689" ca="1">IF(OR(INDIRECT(A3689&amp;B3689&amp;C3689&amp;F3689)="",ISNUMBER(INDIRECT(A3689&amp;B3689&amp;C3689&amp;F3689))=FALSE,INDIRECT(A3689&amp;B3689&amp;C3689&amp;F3689)=0),"",IF(G3689="【（第８期）医療機関受付】",TEXT(INDIRECT(A3689&amp;D3689&amp;E3689&amp;5),"m"),TEXT(INDIRECT(A3689&amp;B3689&amp;C3689&amp;5),"m")))</f>
        <v/>
      </c>
      <c r="N3689" s="15" t="str" cm="1">
        <f t="array" aca="1" ref="N3689" ca="1">IF(OR(INDIRECT(A3689&amp;B3689&amp;C3689&amp;F3689)="",ISNUMBER(INDIRECT(A3689&amp;B3689&amp;C3689&amp;F3689))=FALSE,INDIRECT(A3689&amp;B3689&amp;C3689&amp;F3689)=0),"",IF(G3689="【（第８期）医療機関受付】",TEXT(INDIRECT(A3689&amp;D3689&amp;E3689&amp;5),"d"),TEXT(INDIRECT(A3689&amp;B3689&amp;C3689&amp;5),"d")))</f>
        <v/>
      </c>
      <c r="O3689" s="15" t="str" cm="1">
        <f t="array" aca="1" ref="O3689" ca="1">IF(OR(INDIRECT(A3689&amp;B3689&amp;C3689&amp;F3689)="",ISNUMBER(INDIRECT(A3689&amp;B3689&amp;C3689&amp;F3689))=FALSE,INDIRECT(A3689&amp;B3689&amp;C3689&amp;F3689)=0),"",HOUR(INDIRECT(A3689&amp;"A"&amp;F3689)))</f>
        <v/>
      </c>
      <c r="P3689" s="15" t="str" cm="1">
        <f t="array" aca="1" ref="P3689" ca="1">IF(OR(INDIRECT(A3689&amp;B3689&amp;C3689&amp;F3689)="",ISNUMBER(INDIRECT(A3689&amp;B3689&amp;C3689&amp;F3689))=FALSE,INDIRECT(A3689&amp;B3689&amp;C3689&amp;F3689)=0),"",MINUTE(INDIRECT(A3689&amp;"A"&amp;F3689)))</f>
        <v/>
      </c>
      <c r="Q3689" s="15" t="str" cm="1">
        <f t="array" aca="1" ref="Q3689" ca="1">IF(OR(INDIRECT(A3689&amp;B3689&amp;C3689&amp;F3689)="",ISNUMBER(INDIRECT(A3689&amp;B3689&amp;C3689&amp;F3689))=FALSE,INDIRECT(A3689&amp;B3689&amp;C3689&amp;F3689)=0),"",O3689)</f>
        <v/>
      </c>
      <c r="R3689" s="15" t="str" cm="1">
        <f t="array" aca="1" ref="R3689" ca="1">IF(OR(INDIRECT(A3689&amp;B3689&amp;C3689&amp;F3689)="",ISNUMBER(INDIRECT(A3689&amp;B3689&amp;C3689&amp;F3689))=FALSE,INDIRECT(A3689&amp;B3689&amp;C3689&amp;F3689)=0),"",P3689+14)</f>
        <v/>
      </c>
      <c r="S3689" s="15" t="str" cm="1">
        <f t="array" aca="1" ref="S3689" ca="1">IF(OR(INDIRECT(A3689&amp;B3689&amp;C3689&amp;F3689)="",ISNUMBER(INDIRECT(A3689&amp;B3689&amp;C3689&amp;F3689))=FALSE,INDIRECT(A3689&amp;B3689&amp;C3689&amp;F3689)=0),"",INDIRECT(A3689&amp;B3689&amp;C3689&amp;F3689))</f>
        <v/>
      </c>
      <c r="T3689" s="15" t="str" cm="1">
        <f t="array" aca="1" ref="T3689" ca="1">IF(OR(INDIRECT(A3689&amp;B3689&amp;C3689&amp;F3689)="",ISNUMBER(INDIRECT(A3689&amp;B3689&amp;C3689&amp;F3689))=FALSE,INDIRECT(A3689&amp;B3689&amp;C3689&amp;F3689)=0),"",0)</f>
        <v/>
      </c>
    </row>
    <row r="3690" spans="1:20">
      <c r="A3690" s="23" t="s">
        <v>912</v>
      </c>
      <c r="B3690" s="23" t="s">
        <v>914</v>
      </c>
      <c r="C3690" s="23" t="str">
        <f t="shared" si="171"/>
        <v>t</v>
      </c>
      <c r="D3690" s="23" t="s">
        <v>914</v>
      </c>
      <c r="E3690" s="23" t="str">
        <f t="shared" si="169"/>
        <v>s</v>
      </c>
      <c r="F3690" s="23">
        <f t="shared" si="170"/>
        <v>59</v>
      </c>
      <c r="G3690" s="23" t="str" cm="1">
        <f t="array" aca="1" ref="G3690" ca="1">IF(OR(INDIRECT(A3690&amp;B3690&amp;C3690&amp;F3690)="",ISNUMBER(INDIRECT(A3690&amp;B3690&amp;C3690&amp;F3690))=FALSE),"",IF(INDIRECT(A3690&amp;B3690&amp;C3690&amp;9)="公開","【（第８期）WEB・コールセンター受付】","【（第８期）医療機関受付】"))</f>
        <v/>
      </c>
      <c r="H3690" s="15" t="str" cm="1">
        <f t="array" aca="1" ref="H3690" ca="1">IF(OR(INDIRECT(A3690&amp;B3690&amp;C3690&amp;F3690)="",ISNUMBER(INDIRECT(A3690&amp;B3690&amp;C3690&amp;F3690))=FALSE,INDIRECT(A3690&amp;B3690&amp;C3690&amp;F3690)=0),"",431001)</f>
        <v/>
      </c>
      <c r="I3690" s="15" t="str" cm="1">
        <f t="array" aca="1" ref="I3690" ca="1">IF(OR(INDIRECT(A3690&amp;B3690&amp;C3690&amp;F3690)="",ISNUMBER(INDIRECT(A3690&amp;B3690&amp;C3690&amp;F3690))=FALSE,INDIRECT(A3690&amp;B3690&amp;C3690&amp;F3690)=0),"",G3690&amp;J3690&amp;"."&amp;TEXT(M3690,"00")&amp;TEXT(N3690,"00")&amp;"."&amp;TEXT(O3690,"00")&amp;TEXT(P3690,"00"))</f>
        <v/>
      </c>
      <c r="J3690" s="15" t="str" cm="1">
        <f t="array" aca="1" ref="J3690" ca="1">IF(OR(INDIRECT(A3690&amp;B3690&amp;C3690&amp;F3690)="",ISNUMBER(INDIRECT(A3690&amp;B3690&amp;C3690&amp;F3690))=FALSE,INDIRECT(A3690&amp;B3690&amp;C3690&amp;F3690)=0),"",予約枠報告様式!$B$2)</f>
        <v/>
      </c>
      <c r="K3690" s="15" t="str" cm="1">
        <f t="array" aca="1" ref="K3690" ca="1">IF(OR(INDIRECT(A3690&amp;B3690&amp;C3690&amp;F3690)="",ISNUMBER(INDIRECT(A3690&amp;B3690&amp;C3690&amp;F3690))=FALSE,INDIRECT(A3690&amp;B3690&amp;C3690&amp;F3690)=0),"",1)</f>
        <v/>
      </c>
      <c r="L3690" s="15" t="str" cm="1">
        <f t="array" aca="1" ref="L3690" ca="1">IF(OR(INDIRECT(A3690&amp;B3690&amp;C3690&amp;F3690)="",ISNUMBER(INDIRECT(A3690&amp;B3690&amp;C3690&amp;F3690))=FALSE,INDIRECT(A3690&amp;B3690&amp;C3690&amp;F3690)=0),"",IF(G3690="【（第８期）医療機関受付】",TEXT(INDIRECT(A3690&amp;D3690&amp;E3690&amp;5),"yyy"),TEXT(INDIRECT(A3690&amp;B3690&amp;C3690&amp;5),"yyy")))</f>
        <v/>
      </c>
      <c r="M3690" s="15" t="str" cm="1">
        <f t="array" aca="1" ref="M3690" ca="1">IF(OR(INDIRECT(A3690&amp;B3690&amp;C3690&amp;F3690)="",ISNUMBER(INDIRECT(A3690&amp;B3690&amp;C3690&amp;F3690))=FALSE,INDIRECT(A3690&amp;B3690&amp;C3690&amp;F3690)=0),"",IF(G3690="【（第８期）医療機関受付】",TEXT(INDIRECT(A3690&amp;D3690&amp;E3690&amp;5),"m"),TEXT(INDIRECT(A3690&amp;B3690&amp;C3690&amp;5),"m")))</f>
        <v/>
      </c>
      <c r="N3690" s="15" t="str" cm="1">
        <f t="array" aca="1" ref="N3690" ca="1">IF(OR(INDIRECT(A3690&amp;B3690&amp;C3690&amp;F3690)="",ISNUMBER(INDIRECT(A3690&amp;B3690&amp;C3690&amp;F3690))=FALSE,INDIRECT(A3690&amp;B3690&amp;C3690&amp;F3690)=0),"",IF(G3690="【（第８期）医療機関受付】",TEXT(INDIRECT(A3690&amp;D3690&amp;E3690&amp;5),"d"),TEXT(INDIRECT(A3690&amp;B3690&amp;C3690&amp;5),"d")))</f>
        <v/>
      </c>
      <c r="O3690" s="15" t="str" cm="1">
        <f t="array" aca="1" ref="O3690" ca="1">IF(OR(INDIRECT(A3690&amp;B3690&amp;C3690&amp;F3690)="",ISNUMBER(INDIRECT(A3690&amp;B3690&amp;C3690&amp;F3690))=FALSE,INDIRECT(A3690&amp;B3690&amp;C3690&amp;F3690)=0),"",HOUR(INDIRECT(A3690&amp;"A"&amp;F3690)))</f>
        <v/>
      </c>
      <c r="P3690" s="15" t="str" cm="1">
        <f t="array" aca="1" ref="P3690" ca="1">IF(OR(INDIRECT(A3690&amp;B3690&amp;C3690&amp;F3690)="",ISNUMBER(INDIRECT(A3690&amp;B3690&amp;C3690&amp;F3690))=FALSE,INDIRECT(A3690&amp;B3690&amp;C3690&amp;F3690)=0),"",MINUTE(INDIRECT(A3690&amp;"A"&amp;F3690)))</f>
        <v/>
      </c>
      <c r="Q3690" s="15" t="str" cm="1">
        <f t="array" aca="1" ref="Q3690" ca="1">IF(OR(INDIRECT(A3690&amp;B3690&amp;C3690&amp;F3690)="",ISNUMBER(INDIRECT(A3690&amp;B3690&amp;C3690&amp;F3690))=FALSE,INDIRECT(A3690&amp;B3690&amp;C3690&amp;F3690)=0),"",O3690)</f>
        <v/>
      </c>
      <c r="R3690" s="15" t="str" cm="1">
        <f t="array" aca="1" ref="R3690" ca="1">IF(OR(INDIRECT(A3690&amp;B3690&amp;C3690&amp;F3690)="",ISNUMBER(INDIRECT(A3690&amp;B3690&amp;C3690&amp;F3690))=FALSE,INDIRECT(A3690&amp;B3690&amp;C3690&amp;F3690)=0),"",P3690+14)</f>
        <v/>
      </c>
      <c r="S3690" s="15" t="str" cm="1">
        <f t="array" aca="1" ref="S3690" ca="1">IF(OR(INDIRECT(A3690&amp;B3690&amp;C3690&amp;F3690)="",ISNUMBER(INDIRECT(A3690&amp;B3690&amp;C3690&amp;F3690))=FALSE,INDIRECT(A3690&amp;B3690&amp;C3690&amp;F3690)=0),"",INDIRECT(A3690&amp;B3690&amp;C3690&amp;F3690))</f>
        <v/>
      </c>
      <c r="T3690" s="15" t="str" cm="1">
        <f t="array" aca="1" ref="T3690" ca="1">IF(OR(INDIRECT(A3690&amp;B3690&amp;C3690&amp;F3690)="",ISNUMBER(INDIRECT(A3690&amp;B3690&amp;C3690&amp;F3690))=FALSE,INDIRECT(A3690&amp;B3690&amp;C3690&amp;F3690)=0),"",0)</f>
        <v/>
      </c>
    </row>
    <row r="3691" spans="1:20">
      <c r="A3691" s="23" t="s">
        <v>912</v>
      </c>
      <c r="B3691" s="23" t="s">
        <v>914</v>
      </c>
      <c r="C3691" s="23" t="str">
        <f t="shared" si="171"/>
        <v>t</v>
      </c>
      <c r="D3691" s="23" t="s">
        <v>914</v>
      </c>
      <c r="E3691" s="23" t="str">
        <f t="shared" ref="E3691:E3754" si="172">IF(F3690=62,CHAR(CODE(E3690)+1),E3690)</f>
        <v>s</v>
      </c>
      <c r="F3691" s="23">
        <f t="shared" si="170"/>
        <v>60</v>
      </c>
      <c r="G3691" s="23" t="str" cm="1">
        <f t="array" aca="1" ref="G3691" ca="1">IF(OR(INDIRECT(A3691&amp;B3691&amp;C3691&amp;F3691)="",ISNUMBER(INDIRECT(A3691&amp;B3691&amp;C3691&amp;F3691))=FALSE),"",IF(INDIRECT(A3691&amp;B3691&amp;C3691&amp;9)="公開","【（第８期）WEB・コールセンター受付】","【（第８期）医療機関受付】"))</f>
        <v/>
      </c>
      <c r="H3691" s="15" t="str" cm="1">
        <f t="array" aca="1" ref="H3691" ca="1">IF(OR(INDIRECT(A3691&amp;B3691&amp;C3691&amp;F3691)="",ISNUMBER(INDIRECT(A3691&amp;B3691&amp;C3691&amp;F3691))=FALSE,INDIRECT(A3691&amp;B3691&amp;C3691&amp;F3691)=0),"",431001)</f>
        <v/>
      </c>
      <c r="I3691" s="15" t="str" cm="1">
        <f t="array" aca="1" ref="I3691" ca="1">IF(OR(INDIRECT(A3691&amp;B3691&amp;C3691&amp;F3691)="",ISNUMBER(INDIRECT(A3691&amp;B3691&amp;C3691&amp;F3691))=FALSE,INDIRECT(A3691&amp;B3691&amp;C3691&amp;F3691)=0),"",G3691&amp;J3691&amp;"."&amp;TEXT(M3691,"00")&amp;TEXT(N3691,"00")&amp;"."&amp;TEXT(O3691,"00")&amp;TEXT(P3691,"00"))</f>
        <v/>
      </c>
      <c r="J3691" s="15" t="str" cm="1">
        <f t="array" aca="1" ref="J3691" ca="1">IF(OR(INDIRECT(A3691&amp;B3691&amp;C3691&amp;F3691)="",ISNUMBER(INDIRECT(A3691&amp;B3691&amp;C3691&amp;F3691))=FALSE,INDIRECT(A3691&amp;B3691&amp;C3691&amp;F3691)=0),"",予約枠報告様式!$B$2)</f>
        <v/>
      </c>
      <c r="K3691" s="15" t="str" cm="1">
        <f t="array" aca="1" ref="K3691" ca="1">IF(OR(INDIRECT(A3691&amp;B3691&amp;C3691&amp;F3691)="",ISNUMBER(INDIRECT(A3691&amp;B3691&amp;C3691&amp;F3691))=FALSE,INDIRECT(A3691&amp;B3691&amp;C3691&amp;F3691)=0),"",1)</f>
        <v/>
      </c>
      <c r="L3691" s="15" t="str" cm="1">
        <f t="array" aca="1" ref="L3691" ca="1">IF(OR(INDIRECT(A3691&amp;B3691&amp;C3691&amp;F3691)="",ISNUMBER(INDIRECT(A3691&amp;B3691&amp;C3691&amp;F3691))=FALSE,INDIRECT(A3691&amp;B3691&amp;C3691&amp;F3691)=0),"",IF(G3691="【（第８期）医療機関受付】",TEXT(INDIRECT(A3691&amp;D3691&amp;E3691&amp;5),"yyy"),TEXT(INDIRECT(A3691&amp;B3691&amp;C3691&amp;5),"yyy")))</f>
        <v/>
      </c>
      <c r="M3691" s="15" t="str" cm="1">
        <f t="array" aca="1" ref="M3691" ca="1">IF(OR(INDIRECT(A3691&amp;B3691&amp;C3691&amp;F3691)="",ISNUMBER(INDIRECT(A3691&amp;B3691&amp;C3691&amp;F3691))=FALSE,INDIRECT(A3691&amp;B3691&amp;C3691&amp;F3691)=0),"",IF(G3691="【（第８期）医療機関受付】",TEXT(INDIRECT(A3691&amp;D3691&amp;E3691&amp;5),"m"),TEXT(INDIRECT(A3691&amp;B3691&amp;C3691&amp;5),"m")))</f>
        <v/>
      </c>
      <c r="N3691" s="15" t="str" cm="1">
        <f t="array" aca="1" ref="N3691" ca="1">IF(OR(INDIRECT(A3691&amp;B3691&amp;C3691&amp;F3691)="",ISNUMBER(INDIRECT(A3691&amp;B3691&amp;C3691&amp;F3691))=FALSE,INDIRECT(A3691&amp;B3691&amp;C3691&amp;F3691)=0),"",IF(G3691="【（第８期）医療機関受付】",TEXT(INDIRECT(A3691&amp;D3691&amp;E3691&amp;5),"d"),TEXT(INDIRECT(A3691&amp;B3691&amp;C3691&amp;5),"d")))</f>
        <v/>
      </c>
      <c r="O3691" s="15" t="str" cm="1">
        <f t="array" aca="1" ref="O3691" ca="1">IF(OR(INDIRECT(A3691&amp;B3691&amp;C3691&amp;F3691)="",ISNUMBER(INDIRECT(A3691&amp;B3691&amp;C3691&amp;F3691))=FALSE,INDIRECT(A3691&amp;B3691&amp;C3691&amp;F3691)=0),"",HOUR(INDIRECT(A3691&amp;"A"&amp;F3691)))</f>
        <v/>
      </c>
      <c r="P3691" s="15" t="str" cm="1">
        <f t="array" aca="1" ref="P3691" ca="1">IF(OR(INDIRECT(A3691&amp;B3691&amp;C3691&amp;F3691)="",ISNUMBER(INDIRECT(A3691&amp;B3691&amp;C3691&amp;F3691))=FALSE,INDIRECT(A3691&amp;B3691&amp;C3691&amp;F3691)=0),"",MINUTE(INDIRECT(A3691&amp;"A"&amp;F3691)))</f>
        <v/>
      </c>
      <c r="Q3691" s="15" t="str" cm="1">
        <f t="array" aca="1" ref="Q3691" ca="1">IF(OR(INDIRECT(A3691&amp;B3691&amp;C3691&amp;F3691)="",ISNUMBER(INDIRECT(A3691&amp;B3691&amp;C3691&amp;F3691))=FALSE,INDIRECT(A3691&amp;B3691&amp;C3691&amp;F3691)=0),"",O3691)</f>
        <v/>
      </c>
      <c r="R3691" s="15" t="str" cm="1">
        <f t="array" aca="1" ref="R3691" ca="1">IF(OR(INDIRECT(A3691&amp;B3691&amp;C3691&amp;F3691)="",ISNUMBER(INDIRECT(A3691&amp;B3691&amp;C3691&amp;F3691))=FALSE,INDIRECT(A3691&amp;B3691&amp;C3691&amp;F3691)=0),"",P3691+14)</f>
        <v/>
      </c>
      <c r="S3691" s="15" t="str" cm="1">
        <f t="array" aca="1" ref="S3691" ca="1">IF(OR(INDIRECT(A3691&amp;B3691&amp;C3691&amp;F3691)="",ISNUMBER(INDIRECT(A3691&amp;B3691&amp;C3691&amp;F3691))=FALSE,INDIRECT(A3691&amp;B3691&amp;C3691&amp;F3691)=0),"",INDIRECT(A3691&amp;B3691&amp;C3691&amp;F3691))</f>
        <v/>
      </c>
      <c r="T3691" s="15" t="str" cm="1">
        <f t="array" aca="1" ref="T3691" ca="1">IF(OR(INDIRECT(A3691&amp;B3691&amp;C3691&amp;F3691)="",ISNUMBER(INDIRECT(A3691&amp;B3691&amp;C3691&amp;F3691))=FALSE,INDIRECT(A3691&amp;B3691&amp;C3691&amp;F3691)=0),"",0)</f>
        <v/>
      </c>
    </row>
    <row r="3692" spans="1:20">
      <c r="A3692" s="23" t="s">
        <v>912</v>
      </c>
      <c r="B3692" s="23" t="s">
        <v>914</v>
      </c>
      <c r="C3692" s="23" t="str">
        <f t="shared" si="171"/>
        <v>t</v>
      </c>
      <c r="D3692" s="23" t="s">
        <v>914</v>
      </c>
      <c r="E3692" s="23" t="str">
        <f t="shared" si="172"/>
        <v>s</v>
      </c>
      <c r="F3692" s="23">
        <f t="shared" si="170"/>
        <v>61</v>
      </c>
      <c r="G3692" s="23" t="str" cm="1">
        <f t="array" aca="1" ref="G3692" ca="1">IF(OR(INDIRECT(A3692&amp;B3692&amp;C3692&amp;F3692)="",ISNUMBER(INDIRECT(A3692&amp;B3692&amp;C3692&amp;F3692))=FALSE),"",IF(INDIRECT(A3692&amp;B3692&amp;C3692&amp;9)="公開","【（第８期）WEB・コールセンター受付】","【（第８期）医療機関受付】"))</f>
        <v/>
      </c>
      <c r="H3692" s="15" t="str" cm="1">
        <f t="array" aca="1" ref="H3692" ca="1">IF(OR(INDIRECT(A3692&amp;B3692&amp;C3692&amp;F3692)="",ISNUMBER(INDIRECT(A3692&amp;B3692&amp;C3692&amp;F3692))=FALSE,INDIRECT(A3692&amp;B3692&amp;C3692&amp;F3692)=0),"",431001)</f>
        <v/>
      </c>
      <c r="I3692" s="15" t="str" cm="1">
        <f t="array" aca="1" ref="I3692" ca="1">IF(OR(INDIRECT(A3692&amp;B3692&amp;C3692&amp;F3692)="",ISNUMBER(INDIRECT(A3692&amp;B3692&amp;C3692&amp;F3692))=FALSE,INDIRECT(A3692&amp;B3692&amp;C3692&amp;F3692)=0),"",G3692&amp;J3692&amp;"."&amp;TEXT(M3692,"00")&amp;TEXT(N3692,"00")&amp;"."&amp;TEXT(O3692,"00")&amp;TEXT(P3692,"00"))</f>
        <v/>
      </c>
      <c r="J3692" s="15" t="str" cm="1">
        <f t="array" aca="1" ref="J3692" ca="1">IF(OR(INDIRECT(A3692&amp;B3692&amp;C3692&amp;F3692)="",ISNUMBER(INDIRECT(A3692&amp;B3692&amp;C3692&amp;F3692))=FALSE,INDIRECT(A3692&amp;B3692&amp;C3692&amp;F3692)=0),"",予約枠報告様式!$B$2)</f>
        <v/>
      </c>
      <c r="K3692" s="15" t="str" cm="1">
        <f t="array" aca="1" ref="K3692" ca="1">IF(OR(INDIRECT(A3692&amp;B3692&amp;C3692&amp;F3692)="",ISNUMBER(INDIRECT(A3692&amp;B3692&amp;C3692&amp;F3692))=FALSE,INDIRECT(A3692&amp;B3692&amp;C3692&amp;F3692)=0),"",1)</f>
        <v/>
      </c>
      <c r="L3692" s="15" t="str" cm="1">
        <f t="array" aca="1" ref="L3692" ca="1">IF(OR(INDIRECT(A3692&amp;B3692&amp;C3692&amp;F3692)="",ISNUMBER(INDIRECT(A3692&amp;B3692&amp;C3692&amp;F3692))=FALSE,INDIRECT(A3692&amp;B3692&amp;C3692&amp;F3692)=0),"",IF(G3692="【（第８期）医療機関受付】",TEXT(INDIRECT(A3692&amp;D3692&amp;E3692&amp;5),"yyy"),TEXT(INDIRECT(A3692&amp;B3692&amp;C3692&amp;5),"yyy")))</f>
        <v/>
      </c>
      <c r="M3692" s="15" t="str" cm="1">
        <f t="array" aca="1" ref="M3692" ca="1">IF(OR(INDIRECT(A3692&amp;B3692&amp;C3692&amp;F3692)="",ISNUMBER(INDIRECT(A3692&amp;B3692&amp;C3692&amp;F3692))=FALSE,INDIRECT(A3692&amp;B3692&amp;C3692&amp;F3692)=0),"",IF(G3692="【（第８期）医療機関受付】",TEXT(INDIRECT(A3692&amp;D3692&amp;E3692&amp;5),"m"),TEXT(INDIRECT(A3692&amp;B3692&amp;C3692&amp;5),"m")))</f>
        <v/>
      </c>
      <c r="N3692" s="15" t="str" cm="1">
        <f t="array" aca="1" ref="N3692" ca="1">IF(OR(INDIRECT(A3692&amp;B3692&amp;C3692&amp;F3692)="",ISNUMBER(INDIRECT(A3692&amp;B3692&amp;C3692&amp;F3692))=FALSE,INDIRECT(A3692&amp;B3692&amp;C3692&amp;F3692)=0),"",IF(G3692="【（第８期）医療機関受付】",TEXT(INDIRECT(A3692&amp;D3692&amp;E3692&amp;5),"d"),TEXT(INDIRECT(A3692&amp;B3692&amp;C3692&amp;5),"d")))</f>
        <v/>
      </c>
      <c r="O3692" s="15" t="str" cm="1">
        <f t="array" aca="1" ref="O3692" ca="1">IF(OR(INDIRECT(A3692&amp;B3692&amp;C3692&amp;F3692)="",ISNUMBER(INDIRECT(A3692&amp;B3692&amp;C3692&amp;F3692))=FALSE,INDIRECT(A3692&amp;B3692&amp;C3692&amp;F3692)=0),"",HOUR(INDIRECT(A3692&amp;"A"&amp;F3692)))</f>
        <v/>
      </c>
      <c r="P3692" s="15" t="str" cm="1">
        <f t="array" aca="1" ref="P3692" ca="1">IF(OR(INDIRECT(A3692&amp;B3692&amp;C3692&amp;F3692)="",ISNUMBER(INDIRECT(A3692&amp;B3692&amp;C3692&amp;F3692))=FALSE,INDIRECT(A3692&amp;B3692&amp;C3692&amp;F3692)=0),"",MINUTE(INDIRECT(A3692&amp;"A"&amp;F3692)))</f>
        <v/>
      </c>
      <c r="Q3692" s="15" t="str" cm="1">
        <f t="array" aca="1" ref="Q3692" ca="1">IF(OR(INDIRECT(A3692&amp;B3692&amp;C3692&amp;F3692)="",ISNUMBER(INDIRECT(A3692&amp;B3692&amp;C3692&amp;F3692))=FALSE,INDIRECT(A3692&amp;B3692&amp;C3692&amp;F3692)=0),"",O3692)</f>
        <v/>
      </c>
      <c r="R3692" s="15" t="str" cm="1">
        <f t="array" aca="1" ref="R3692" ca="1">IF(OR(INDIRECT(A3692&amp;B3692&amp;C3692&amp;F3692)="",ISNUMBER(INDIRECT(A3692&amp;B3692&amp;C3692&amp;F3692))=FALSE,INDIRECT(A3692&amp;B3692&amp;C3692&amp;F3692)=0),"",P3692+14)</f>
        <v/>
      </c>
      <c r="S3692" s="15" t="str" cm="1">
        <f t="array" aca="1" ref="S3692" ca="1">IF(OR(INDIRECT(A3692&amp;B3692&amp;C3692&amp;F3692)="",ISNUMBER(INDIRECT(A3692&amp;B3692&amp;C3692&amp;F3692))=FALSE,INDIRECT(A3692&amp;B3692&amp;C3692&amp;F3692)=0),"",INDIRECT(A3692&amp;B3692&amp;C3692&amp;F3692))</f>
        <v/>
      </c>
      <c r="T3692" s="15" t="str" cm="1">
        <f t="array" aca="1" ref="T3692" ca="1">IF(OR(INDIRECT(A3692&amp;B3692&amp;C3692&amp;F3692)="",ISNUMBER(INDIRECT(A3692&amp;B3692&amp;C3692&amp;F3692))=FALSE,INDIRECT(A3692&amp;B3692&amp;C3692&amp;F3692)=0),"",0)</f>
        <v/>
      </c>
    </row>
    <row r="3693" spans="1:20">
      <c r="A3693" s="23" t="s">
        <v>912</v>
      </c>
      <c r="B3693" s="23" t="s">
        <v>914</v>
      </c>
      <c r="C3693" s="23" t="str">
        <f t="shared" si="171"/>
        <v>t</v>
      </c>
      <c r="D3693" s="23" t="s">
        <v>914</v>
      </c>
      <c r="E3693" s="23" t="str">
        <f t="shared" si="172"/>
        <v>s</v>
      </c>
      <c r="F3693" s="23">
        <f t="shared" si="170"/>
        <v>62</v>
      </c>
      <c r="G3693" s="23" t="str" cm="1">
        <f t="array" aca="1" ref="G3693" ca="1">IF(OR(INDIRECT(A3693&amp;B3693&amp;C3693&amp;F3693)="",ISNUMBER(INDIRECT(A3693&amp;B3693&amp;C3693&amp;F3693))=FALSE),"",IF(INDIRECT(A3693&amp;B3693&amp;C3693&amp;9)="公開","【（第８期）WEB・コールセンター受付】","【（第８期）医療機関受付】"))</f>
        <v/>
      </c>
      <c r="H3693" s="15" t="str" cm="1">
        <f t="array" aca="1" ref="H3693" ca="1">IF(OR(INDIRECT(A3693&amp;B3693&amp;C3693&amp;F3693)="",ISNUMBER(INDIRECT(A3693&amp;B3693&amp;C3693&amp;F3693))=FALSE,INDIRECT(A3693&amp;B3693&amp;C3693&amp;F3693)=0),"",431001)</f>
        <v/>
      </c>
      <c r="I3693" s="15" t="str" cm="1">
        <f t="array" aca="1" ref="I3693" ca="1">IF(OR(INDIRECT(A3693&amp;B3693&amp;C3693&amp;F3693)="",ISNUMBER(INDIRECT(A3693&amp;B3693&amp;C3693&amp;F3693))=FALSE,INDIRECT(A3693&amp;B3693&amp;C3693&amp;F3693)=0),"",G3693&amp;J3693&amp;"."&amp;TEXT(M3693,"00")&amp;TEXT(N3693,"00")&amp;"."&amp;TEXT(O3693,"00")&amp;TEXT(P3693,"00"))</f>
        <v/>
      </c>
      <c r="J3693" s="15" t="str" cm="1">
        <f t="array" aca="1" ref="J3693" ca="1">IF(OR(INDIRECT(A3693&amp;B3693&amp;C3693&amp;F3693)="",ISNUMBER(INDIRECT(A3693&amp;B3693&amp;C3693&amp;F3693))=FALSE,INDIRECT(A3693&amp;B3693&amp;C3693&amp;F3693)=0),"",予約枠報告様式!$B$2)</f>
        <v/>
      </c>
      <c r="K3693" s="15" t="str" cm="1">
        <f t="array" aca="1" ref="K3693" ca="1">IF(OR(INDIRECT(A3693&amp;B3693&amp;C3693&amp;F3693)="",ISNUMBER(INDIRECT(A3693&amp;B3693&amp;C3693&amp;F3693))=FALSE,INDIRECT(A3693&amp;B3693&amp;C3693&amp;F3693)=0),"",1)</f>
        <v/>
      </c>
      <c r="L3693" s="15" t="str" cm="1">
        <f t="array" aca="1" ref="L3693" ca="1">IF(OR(INDIRECT(A3693&amp;B3693&amp;C3693&amp;F3693)="",ISNUMBER(INDIRECT(A3693&amp;B3693&amp;C3693&amp;F3693))=FALSE,INDIRECT(A3693&amp;B3693&amp;C3693&amp;F3693)=0),"",IF(G3693="【（第８期）医療機関受付】",TEXT(INDIRECT(A3693&amp;D3693&amp;E3693&amp;5),"yyy"),TEXT(INDIRECT(A3693&amp;B3693&amp;C3693&amp;5),"yyy")))</f>
        <v/>
      </c>
      <c r="M3693" s="15" t="str" cm="1">
        <f t="array" aca="1" ref="M3693" ca="1">IF(OR(INDIRECT(A3693&amp;B3693&amp;C3693&amp;F3693)="",ISNUMBER(INDIRECT(A3693&amp;B3693&amp;C3693&amp;F3693))=FALSE,INDIRECT(A3693&amp;B3693&amp;C3693&amp;F3693)=0),"",IF(G3693="【（第８期）医療機関受付】",TEXT(INDIRECT(A3693&amp;D3693&amp;E3693&amp;5),"m"),TEXT(INDIRECT(A3693&amp;B3693&amp;C3693&amp;5),"m")))</f>
        <v/>
      </c>
      <c r="N3693" s="15" t="str" cm="1">
        <f t="array" aca="1" ref="N3693" ca="1">IF(OR(INDIRECT(A3693&amp;B3693&amp;C3693&amp;F3693)="",ISNUMBER(INDIRECT(A3693&amp;B3693&amp;C3693&amp;F3693))=FALSE,INDIRECT(A3693&amp;B3693&amp;C3693&amp;F3693)=0),"",IF(G3693="【（第８期）医療機関受付】",TEXT(INDIRECT(A3693&amp;D3693&amp;E3693&amp;5),"d"),TEXT(INDIRECT(A3693&amp;B3693&amp;C3693&amp;5),"d")))</f>
        <v/>
      </c>
      <c r="O3693" s="15" t="str" cm="1">
        <f t="array" aca="1" ref="O3693" ca="1">IF(OR(INDIRECT(A3693&amp;B3693&amp;C3693&amp;F3693)="",ISNUMBER(INDIRECT(A3693&amp;B3693&amp;C3693&amp;F3693))=FALSE,INDIRECT(A3693&amp;B3693&amp;C3693&amp;F3693)=0),"",HOUR(INDIRECT(A3693&amp;"A"&amp;F3693)))</f>
        <v/>
      </c>
      <c r="P3693" s="15" t="str" cm="1">
        <f t="array" aca="1" ref="P3693" ca="1">IF(OR(INDIRECT(A3693&amp;B3693&amp;C3693&amp;F3693)="",ISNUMBER(INDIRECT(A3693&amp;B3693&amp;C3693&amp;F3693))=FALSE,INDIRECT(A3693&amp;B3693&amp;C3693&amp;F3693)=0),"",MINUTE(INDIRECT(A3693&amp;"A"&amp;F3693)))</f>
        <v/>
      </c>
      <c r="Q3693" s="15" t="str" cm="1">
        <f t="array" aca="1" ref="Q3693" ca="1">IF(OR(INDIRECT(A3693&amp;B3693&amp;C3693&amp;F3693)="",ISNUMBER(INDIRECT(A3693&amp;B3693&amp;C3693&amp;F3693))=FALSE,INDIRECT(A3693&amp;B3693&amp;C3693&amp;F3693)=0),"",O3693)</f>
        <v/>
      </c>
      <c r="R3693" s="15" t="str" cm="1">
        <f t="array" aca="1" ref="R3693" ca="1">IF(OR(INDIRECT(A3693&amp;B3693&amp;C3693&amp;F3693)="",ISNUMBER(INDIRECT(A3693&amp;B3693&amp;C3693&amp;F3693))=FALSE,INDIRECT(A3693&amp;B3693&amp;C3693&amp;F3693)=0),"",P3693+14)</f>
        <v/>
      </c>
      <c r="S3693" s="15" t="str" cm="1">
        <f t="array" aca="1" ref="S3693" ca="1">IF(OR(INDIRECT(A3693&amp;B3693&amp;C3693&amp;F3693)="",ISNUMBER(INDIRECT(A3693&amp;B3693&amp;C3693&amp;F3693))=FALSE,INDIRECT(A3693&amp;B3693&amp;C3693&amp;F3693)=0),"",INDIRECT(A3693&amp;B3693&amp;C3693&amp;F3693))</f>
        <v/>
      </c>
      <c r="T3693" s="15" t="str" cm="1">
        <f t="array" aca="1" ref="T3693" ca="1">IF(OR(INDIRECT(A3693&amp;B3693&amp;C3693&amp;F3693)="",ISNUMBER(INDIRECT(A3693&amp;B3693&amp;C3693&amp;F3693))=FALSE,INDIRECT(A3693&amp;B3693&amp;C3693&amp;F3693)=0),"",0)</f>
        <v/>
      </c>
    </row>
    <row r="3694" spans="1:20">
      <c r="A3694" s="23" t="s">
        <v>912</v>
      </c>
      <c r="B3694" s="23" t="s">
        <v>914</v>
      </c>
      <c r="C3694" s="23" t="str">
        <f t="shared" si="171"/>
        <v>u</v>
      </c>
      <c r="D3694" s="23" t="s">
        <v>914</v>
      </c>
      <c r="E3694" s="23" t="str">
        <f t="shared" si="172"/>
        <v>t</v>
      </c>
      <c r="F3694" s="23">
        <f t="shared" si="170"/>
        <v>11</v>
      </c>
      <c r="G3694" s="23" t="str" cm="1">
        <f t="array" aca="1" ref="G3694" ca="1">IF(OR(INDIRECT(A3694&amp;B3694&amp;C3694&amp;F3694)="",ISNUMBER(INDIRECT(A3694&amp;B3694&amp;C3694&amp;F3694))=FALSE),"",IF(INDIRECT(A3694&amp;B3694&amp;C3694&amp;9)="公開","【（第８期）WEB・コールセンター受付】","【（第８期）医療機関受付】"))</f>
        <v/>
      </c>
      <c r="H3694" s="15" t="str" cm="1">
        <f t="array" aca="1" ref="H3694" ca="1">IF(OR(INDIRECT(A3694&amp;B3694&amp;C3694&amp;F3694)="",ISNUMBER(INDIRECT(A3694&amp;B3694&amp;C3694&amp;F3694))=FALSE,INDIRECT(A3694&amp;B3694&amp;C3694&amp;F3694)=0),"",431001)</f>
        <v/>
      </c>
      <c r="I3694" s="15" t="str" cm="1">
        <f t="array" aca="1" ref="I3694" ca="1">IF(OR(INDIRECT(A3694&amp;B3694&amp;C3694&amp;F3694)="",ISNUMBER(INDIRECT(A3694&amp;B3694&amp;C3694&amp;F3694))=FALSE,INDIRECT(A3694&amp;B3694&amp;C3694&amp;F3694)=0),"",G3694&amp;J3694&amp;"."&amp;TEXT(M3694,"00")&amp;TEXT(N3694,"00")&amp;"."&amp;TEXT(O3694,"00")&amp;TEXT(P3694,"00"))</f>
        <v/>
      </c>
      <c r="J3694" s="15" t="str" cm="1">
        <f t="array" aca="1" ref="J3694" ca="1">IF(OR(INDIRECT(A3694&amp;B3694&amp;C3694&amp;F3694)="",ISNUMBER(INDIRECT(A3694&amp;B3694&amp;C3694&amp;F3694))=FALSE,INDIRECT(A3694&amp;B3694&amp;C3694&amp;F3694)=0),"",予約枠報告様式!$B$2)</f>
        <v/>
      </c>
      <c r="K3694" s="15" t="str" cm="1">
        <f t="array" aca="1" ref="K3694" ca="1">IF(OR(INDIRECT(A3694&amp;B3694&amp;C3694&amp;F3694)="",ISNUMBER(INDIRECT(A3694&amp;B3694&amp;C3694&amp;F3694))=FALSE,INDIRECT(A3694&amp;B3694&amp;C3694&amp;F3694)=0),"",1)</f>
        <v/>
      </c>
      <c r="L3694" s="15" t="str" cm="1">
        <f t="array" aca="1" ref="L3694" ca="1">IF(OR(INDIRECT(A3694&amp;B3694&amp;C3694&amp;F3694)="",ISNUMBER(INDIRECT(A3694&amp;B3694&amp;C3694&amp;F3694))=FALSE,INDIRECT(A3694&amp;B3694&amp;C3694&amp;F3694)=0),"",IF(G3694="【（第８期）医療機関受付】",TEXT(INDIRECT(A3694&amp;D3694&amp;E3694&amp;5),"yyy"),TEXT(INDIRECT(A3694&amp;B3694&amp;C3694&amp;5),"yyy")))</f>
        <v/>
      </c>
      <c r="M3694" s="15" t="str" cm="1">
        <f t="array" aca="1" ref="M3694" ca="1">IF(OR(INDIRECT(A3694&amp;B3694&amp;C3694&amp;F3694)="",ISNUMBER(INDIRECT(A3694&amp;B3694&amp;C3694&amp;F3694))=FALSE,INDIRECT(A3694&amp;B3694&amp;C3694&amp;F3694)=0),"",IF(G3694="【（第８期）医療機関受付】",TEXT(INDIRECT(A3694&amp;D3694&amp;E3694&amp;5),"m"),TEXT(INDIRECT(A3694&amp;B3694&amp;C3694&amp;5),"m")))</f>
        <v/>
      </c>
      <c r="N3694" s="15" t="str" cm="1">
        <f t="array" aca="1" ref="N3694" ca="1">IF(OR(INDIRECT(A3694&amp;B3694&amp;C3694&amp;F3694)="",ISNUMBER(INDIRECT(A3694&amp;B3694&amp;C3694&amp;F3694))=FALSE,INDIRECT(A3694&amp;B3694&amp;C3694&amp;F3694)=0),"",IF(G3694="【（第８期）医療機関受付】",TEXT(INDIRECT(A3694&amp;D3694&amp;E3694&amp;5),"d"),TEXT(INDIRECT(A3694&amp;B3694&amp;C3694&amp;5),"d")))</f>
        <v/>
      </c>
      <c r="O3694" s="15" t="str" cm="1">
        <f t="array" aca="1" ref="O3694" ca="1">IF(OR(INDIRECT(A3694&amp;B3694&amp;C3694&amp;F3694)="",ISNUMBER(INDIRECT(A3694&amp;B3694&amp;C3694&amp;F3694))=FALSE,INDIRECT(A3694&amp;B3694&amp;C3694&amp;F3694)=0),"",HOUR(INDIRECT(A3694&amp;"A"&amp;F3694)))</f>
        <v/>
      </c>
      <c r="P3694" s="15" t="str" cm="1">
        <f t="array" aca="1" ref="P3694" ca="1">IF(OR(INDIRECT(A3694&amp;B3694&amp;C3694&amp;F3694)="",ISNUMBER(INDIRECT(A3694&amp;B3694&amp;C3694&amp;F3694))=FALSE,INDIRECT(A3694&amp;B3694&amp;C3694&amp;F3694)=0),"",MINUTE(INDIRECT(A3694&amp;"A"&amp;F3694)))</f>
        <v/>
      </c>
      <c r="Q3694" s="15" t="str" cm="1">
        <f t="array" aca="1" ref="Q3694" ca="1">IF(OR(INDIRECT(A3694&amp;B3694&amp;C3694&amp;F3694)="",ISNUMBER(INDIRECT(A3694&amp;B3694&amp;C3694&amp;F3694))=FALSE,INDIRECT(A3694&amp;B3694&amp;C3694&amp;F3694)=0),"",O3694)</f>
        <v/>
      </c>
      <c r="R3694" s="15" t="str" cm="1">
        <f t="array" aca="1" ref="R3694" ca="1">IF(OR(INDIRECT(A3694&amp;B3694&amp;C3694&amp;F3694)="",ISNUMBER(INDIRECT(A3694&amp;B3694&amp;C3694&amp;F3694))=FALSE,INDIRECT(A3694&amp;B3694&amp;C3694&amp;F3694)=0),"",P3694+14)</f>
        <v/>
      </c>
      <c r="S3694" s="15" t="str" cm="1">
        <f t="array" aca="1" ref="S3694" ca="1">IF(OR(INDIRECT(A3694&amp;B3694&amp;C3694&amp;F3694)="",ISNUMBER(INDIRECT(A3694&amp;B3694&amp;C3694&amp;F3694))=FALSE,INDIRECT(A3694&amp;B3694&amp;C3694&amp;F3694)=0),"",INDIRECT(A3694&amp;B3694&amp;C3694&amp;F3694))</f>
        <v/>
      </c>
      <c r="T3694" s="15" t="str" cm="1">
        <f t="array" aca="1" ref="T3694" ca="1">IF(OR(INDIRECT(A3694&amp;B3694&amp;C3694&amp;F3694)="",ISNUMBER(INDIRECT(A3694&amp;B3694&amp;C3694&amp;F3694))=FALSE,INDIRECT(A3694&amp;B3694&amp;C3694&amp;F3694)=0),"",0)</f>
        <v/>
      </c>
    </row>
    <row r="3695" spans="1:20">
      <c r="A3695" s="23" t="s">
        <v>912</v>
      </c>
      <c r="B3695" s="23" t="s">
        <v>914</v>
      </c>
      <c r="C3695" s="23" t="str">
        <f t="shared" si="171"/>
        <v>u</v>
      </c>
      <c r="D3695" s="23" t="s">
        <v>914</v>
      </c>
      <c r="E3695" s="23" t="str">
        <f t="shared" si="172"/>
        <v>t</v>
      </c>
      <c r="F3695" s="23">
        <f t="shared" si="170"/>
        <v>12</v>
      </c>
      <c r="G3695" s="23" t="str" cm="1">
        <f t="array" aca="1" ref="G3695" ca="1">IF(OR(INDIRECT(A3695&amp;B3695&amp;C3695&amp;F3695)="",ISNUMBER(INDIRECT(A3695&amp;B3695&amp;C3695&amp;F3695))=FALSE),"",IF(INDIRECT(A3695&amp;B3695&amp;C3695&amp;9)="公開","【（第８期）WEB・コールセンター受付】","【（第８期）医療機関受付】"))</f>
        <v/>
      </c>
      <c r="H3695" s="15" t="str" cm="1">
        <f t="array" aca="1" ref="H3695" ca="1">IF(OR(INDIRECT(A3695&amp;B3695&amp;C3695&amp;F3695)="",ISNUMBER(INDIRECT(A3695&amp;B3695&amp;C3695&amp;F3695))=FALSE,INDIRECT(A3695&amp;B3695&amp;C3695&amp;F3695)=0),"",431001)</f>
        <v/>
      </c>
      <c r="I3695" s="15" t="str" cm="1">
        <f t="array" aca="1" ref="I3695" ca="1">IF(OR(INDIRECT(A3695&amp;B3695&amp;C3695&amp;F3695)="",ISNUMBER(INDIRECT(A3695&amp;B3695&amp;C3695&amp;F3695))=FALSE,INDIRECT(A3695&amp;B3695&amp;C3695&amp;F3695)=0),"",G3695&amp;J3695&amp;"."&amp;TEXT(M3695,"00")&amp;TEXT(N3695,"00")&amp;"."&amp;TEXT(O3695,"00")&amp;TEXT(P3695,"00"))</f>
        <v/>
      </c>
      <c r="J3695" s="15" t="str" cm="1">
        <f t="array" aca="1" ref="J3695" ca="1">IF(OR(INDIRECT(A3695&amp;B3695&amp;C3695&amp;F3695)="",ISNUMBER(INDIRECT(A3695&amp;B3695&amp;C3695&amp;F3695))=FALSE,INDIRECT(A3695&amp;B3695&amp;C3695&amp;F3695)=0),"",予約枠報告様式!$B$2)</f>
        <v/>
      </c>
      <c r="K3695" s="15" t="str" cm="1">
        <f t="array" aca="1" ref="K3695" ca="1">IF(OR(INDIRECT(A3695&amp;B3695&amp;C3695&amp;F3695)="",ISNUMBER(INDIRECT(A3695&amp;B3695&amp;C3695&amp;F3695))=FALSE,INDIRECT(A3695&amp;B3695&amp;C3695&amp;F3695)=0),"",1)</f>
        <v/>
      </c>
      <c r="L3695" s="15" t="str" cm="1">
        <f t="array" aca="1" ref="L3695" ca="1">IF(OR(INDIRECT(A3695&amp;B3695&amp;C3695&amp;F3695)="",ISNUMBER(INDIRECT(A3695&amp;B3695&amp;C3695&amp;F3695))=FALSE,INDIRECT(A3695&amp;B3695&amp;C3695&amp;F3695)=0),"",IF(G3695="【（第８期）医療機関受付】",TEXT(INDIRECT(A3695&amp;D3695&amp;E3695&amp;5),"yyy"),TEXT(INDIRECT(A3695&amp;B3695&amp;C3695&amp;5),"yyy")))</f>
        <v/>
      </c>
      <c r="M3695" s="15" t="str" cm="1">
        <f t="array" aca="1" ref="M3695" ca="1">IF(OR(INDIRECT(A3695&amp;B3695&amp;C3695&amp;F3695)="",ISNUMBER(INDIRECT(A3695&amp;B3695&amp;C3695&amp;F3695))=FALSE,INDIRECT(A3695&amp;B3695&amp;C3695&amp;F3695)=0),"",IF(G3695="【（第８期）医療機関受付】",TEXT(INDIRECT(A3695&amp;D3695&amp;E3695&amp;5),"m"),TEXT(INDIRECT(A3695&amp;B3695&amp;C3695&amp;5),"m")))</f>
        <v/>
      </c>
      <c r="N3695" s="15" t="str" cm="1">
        <f t="array" aca="1" ref="N3695" ca="1">IF(OR(INDIRECT(A3695&amp;B3695&amp;C3695&amp;F3695)="",ISNUMBER(INDIRECT(A3695&amp;B3695&amp;C3695&amp;F3695))=FALSE,INDIRECT(A3695&amp;B3695&amp;C3695&amp;F3695)=0),"",IF(G3695="【（第８期）医療機関受付】",TEXT(INDIRECT(A3695&amp;D3695&amp;E3695&amp;5),"d"),TEXT(INDIRECT(A3695&amp;B3695&amp;C3695&amp;5),"d")))</f>
        <v/>
      </c>
      <c r="O3695" s="15" t="str" cm="1">
        <f t="array" aca="1" ref="O3695" ca="1">IF(OR(INDIRECT(A3695&amp;B3695&amp;C3695&amp;F3695)="",ISNUMBER(INDIRECT(A3695&amp;B3695&amp;C3695&amp;F3695))=FALSE,INDIRECT(A3695&amp;B3695&amp;C3695&amp;F3695)=0),"",HOUR(INDIRECT(A3695&amp;"A"&amp;F3695)))</f>
        <v/>
      </c>
      <c r="P3695" s="15" t="str" cm="1">
        <f t="array" aca="1" ref="P3695" ca="1">IF(OR(INDIRECT(A3695&amp;B3695&amp;C3695&amp;F3695)="",ISNUMBER(INDIRECT(A3695&amp;B3695&amp;C3695&amp;F3695))=FALSE,INDIRECT(A3695&amp;B3695&amp;C3695&amp;F3695)=0),"",MINUTE(INDIRECT(A3695&amp;"A"&amp;F3695)))</f>
        <v/>
      </c>
      <c r="Q3695" s="15" t="str" cm="1">
        <f t="array" aca="1" ref="Q3695" ca="1">IF(OR(INDIRECT(A3695&amp;B3695&amp;C3695&amp;F3695)="",ISNUMBER(INDIRECT(A3695&amp;B3695&amp;C3695&amp;F3695))=FALSE,INDIRECT(A3695&amp;B3695&amp;C3695&amp;F3695)=0),"",O3695)</f>
        <v/>
      </c>
      <c r="R3695" s="15" t="str" cm="1">
        <f t="array" aca="1" ref="R3695" ca="1">IF(OR(INDIRECT(A3695&amp;B3695&amp;C3695&amp;F3695)="",ISNUMBER(INDIRECT(A3695&amp;B3695&amp;C3695&amp;F3695))=FALSE,INDIRECT(A3695&amp;B3695&amp;C3695&amp;F3695)=0),"",P3695+14)</f>
        <v/>
      </c>
      <c r="S3695" s="15" t="str" cm="1">
        <f t="array" aca="1" ref="S3695" ca="1">IF(OR(INDIRECT(A3695&amp;B3695&amp;C3695&amp;F3695)="",ISNUMBER(INDIRECT(A3695&amp;B3695&amp;C3695&amp;F3695))=FALSE,INDIRECT(A3695&amp;B3695&amp;C3695&amp;F3695)=0),"",INDIRECT(A3695&amp;B3695&amp;C3695&amp;F3695))</f>
        <v/>
      </c>
      <c r="T3695" s="15" t="str" cm="1">
        <f t="array" aca="1" ref="T3695" ca="1">IF(OR(INDIRECT(A3695&amp;B3695&amp;C3695&amp;F3695)="",ISNUMBER(INDIRECT(A3695&amp;B3695&amp;C3695&amp;F3695))=FALSE,INDIRECT(A3695&amp;B3695&amp;C3695&amp;F3695)=0),"",0)</f>
        <v/>
      </c>
    </row>
    <row r="3696" spans="1:20">
      <c r="A3696" s="23" t="s">
        <v>912</v>
      </c>
      <c r="B3696" s="23" t="s">
        <v>914</v>
      </c>
      <c r="C3696" s="23" t="str">
        <f t="shared" si="171"/>
        <v>u</v>
      </c>
      <c r="D3696" s="23" t="s">
        <v>914</v>
      </c>
      <c r="E3696" s="23" t="str">
        <f t="shared" si="172"/>
        <v>t</v>
      </c>
      <c r="F3696" s="23">
        <f t="shared" si="170"/>
        <v>13</v>
      </c>
      <c r="G3696" s="23" t="str" cm="1">
        <f t="array" aca="1" ref="G3696" ca="1">IF(OR(INDIRECT(A3696&amp;B3696&amp;C3696&amp;F3696)="",ISNUMBER(INDIRECT(A3696&amp;B3696&amp;C3696&amp;F3696))=FALSE),"",IF(INDIRECT(A3696&amp;B3696&amp;C3696&amp;9)="公開","【（第８期）WEB・コールセンター受付】","【（第８期）医療機関受付】"))</f>
        <v/>
      </c>
      <c r="H3696" s="15" t="str" cm="1">
        <f t="array" aca="1" ref="H3696" ca="1">IF(OR(INDIRECT(A3696&amp;B3696&amp;C3696&amp;F3696)="",ISNUMBER(INDIRECT(A3696&amp;B3696&amp;C3696&amp;F3696))=FALSE,INDIRECT(A3696&amp;B3696&amp;C3696&amp;F3696)=0),"",431001)</f>
        <v/>
      </c>
      <c r="I3696" s="15" t="str" cm="1">
        <f t="array" aca="1" ref="I3696" ca="1">IF(OR(INDIRECT(A3696&amp;B3696&amp;C3696&amp;F3696)="",ISNUMBER(INDIRECT(A3696&amp;B3696&amp;C3696&amp;F3696))=FALSE,INDIRECT(A3696&amp;B3696&amp;C3696&amp;F3696)=0),"",G3696&amp;J3696&amp;"."&amp;TEXT(M3696,"00")&amp;TEXT(N3696,"00")&amp;"."&amp;TEXT(O3696,"00")&amp;TEXT(P3696,"00"))</f>
        <v/>
      </c>
      <c r="J3696" s="15" t="str" cm="1">
        <f t="array" aca="1" ref="J3696" ca="1">IF(OR(INDIRECT(A3696&amp;B3696&amp;C3696&amp;F3696)="",ISNUMBER(INDIRECT(A3696&amp;B3696&amp;C3696&amp;F3696))=FALSE,INDIRECT(A3696&amp;B3696&amp;C3696&amp;F3696)=0),"",予約枠報告様式!$B$2)</f>
        <v/>
      </c>
      <c r="K3696" s="15" t="str" cm="1">
        <f t="array" aca="1" ref="K3696" ca="1">IF(OR(INDIRECT(A3696&amp;B3696&amp;C3696&amp;F3696)="",ISNUMBER(INDIRECT(A3696&amp;B3696&amp;C3696&amp;F3696))=FALSE,INDIRECT(A3696&amp;B3696&amp;C3696&amp;F3696)=0),"",1)</f>
        <v/>
      </c>
      <c r="L3696" s="15" t="str" cm="1">
        <f t="array" aca="1" ref="L3696" ca="1">IF(OR(INDIRECT(A3696&amp;B3696&amp;C3696&amp;F3696)="",ISNUMBER(INDIRECT(A3696&amp;B3696&amp;C3696&amp;F3696))=FALSE,INDIRECT(A3696&amp;B3696&amp;C3696&amp;F3696)=0),"",IF(G3696="【（第８期）医療機関受付】",TEXT(INDIRECT(A3696&amp;D3696&amp;E3696&amp;5),"yyy"),TEXT(INDIRECT(A3696&amp;B3696&amp;C3696&amp;5),"yyy")))</f>
        <v/>
      </c>
      <c r="M3696" s="15" t="str" cm="1">
        <f t="array" aca="1" ref="M3696" ca="1">IF(OR(INDIRECT(A3696&amp;B3696&amp;C3696&amp;F3696)="",ISNUMBER(INDIRECT(A3696&amp;B3696&amp;C3696&amp;F3696))=FALSE,INDIRECT(A3696&amp;B3696&amp;C3696&amp;F3696)=0),"",IF(G3696="【（第８期）医療機関受付】",TEXT(INDIRECT(A3696&amp;D3696&amp;E3696&amp;5),"m"),TEXT(INDIRECT(A3696&amp;B3696&amp;C3696&amp;5),"m")))</f>
        <v/>
      </c>
      <c r="N3696" s="15" t="str" cm="1">
        <f t="array" aca="1" ref="N3696" ca="1">IF(OR(INDIRECT(A3696&amp;B3696&amp;C3696&amp;F3696)="",ISNUMBER(INDIRECT(A3696&amp;B3696&amp;C3696&amp;F3696))=FALSE,INDIRECT(A3696&amp;B3696&amp;C3696&amp;F3696)=0),"",IF(G3696="【（第８期）医療機関受付】",TEXT(INDIRECT(A3696&amp;D3696&amp;E3696&amp;5),"d"),TEXT(INDIRECT(A3696&amp;B3696&amp;C3696&amp;5),"d")))</f>
        <v/>
      </c>
      <c r="O3696" s="15" t="str" cm="1">
        <f t="array" aca="1" ref="O3696" ca="1">IF(OR(INDIRECT(A3696&amp;B3696&amp;C3696&amp;F3696)="",ISNUMBER(INDIRECT(A3696&amp;B3696&amp;C3696&amp;F3696))=FALSE,INDIRECT(A3696&amp;B3696&amp;C3696&amp;F3696)=0),"",HOUR(INDIRECT(A3696&amp;"A"&amp;F3696)))</f>
        <v/>
      </c>
      <c r="P3696" s="15" t="str" cm="1">
        <f t="array" aca="1" ref="P3696" ca="1">IF(OR(INDIRECT(A3696&amp;B3696&amp;C3696&amp;F3696)="",ISNUMBER(INDIRECT(A3696&amp;B3696&amp;C3696&amp;F3696))=FALSE,INDIRECT(A3696&amp;B3696&amp;C3696&amp;F3696)=0),"",MINUTE(INDIRECT(A3696&amp;"A"&amp;F3696)))</f>
        <v/>
      </c>
      <c r="Q3696" s="15" t="str" cm="1">
        <f t="array" aca="1" ref="Q3696" ca="1">IF(OR(INDIRECT(A3696&amp;B3696&amp;C3696&amp;F3696)="",ISNUMBER(INDIRECT(A3696&amp;B3696&amp;C3696&amp;F3696))=FALSE,INDIRECT(A3696&amp;B3696&amp;C3696&amp;F3696)=0),"",O3696)</f>
        <v/>
      </c>
      <c r="R3696" s="15" t="str" cm="1">
        <f t="array" aca="1" ref="R3696" ca="1">IF(OR(INDIRECT(A3696&amp;B3696&amp;C3696&amp;F3696)="",ISNUMBER(INDIRECT(A3696&amp;B3696&amp;C3696&amp;F3696))=FALSE,INDIRECT(A3696&amp;B3696&amp;C3696&amp;F3696)=0),"",P3696+14)</f>
        <v/>
      </c>
      <c r="S3696" s="15" t="str" cm="1">
        <f t="array" aca="1" ref="S3696" ca="1">IF(OR(INDIRECT(A3696&amp;B3696&amp;C3696&amp;F3696)="",ISNUMBER(INDIRECT(A3696&amp;B3696&amp;C3696&amp;F3696))=FALSE,INDIRECT(A3696&amp;B3696&amp;C3696&amp;F3696)=0),"",INDIRECT(A3696&amp;B3696&amp;C3696&amp;F3696))</f>
        <v/>
      </c>
      <c r="T3696" s="15" t="str" cm="1">
        <f t="array" aca="1" ref="T3696" ca="1">IF(OR(INDIRECT(A3696&amp;B3696&amp;C3696&amp;F3696)="",ISNUMBER(INDIRECT(A3696&amp;B3696&amp;C3696&amp;F3696))=FALSE,INDIRECT(A3696&amp;B3696&amp;C3696&amp;F3696)=0),"",0)</f>
        <v/>
      </c>
    </row>
    <row r="3697" spans="1:20">
      <c r="A3697" s="23" t="s">
        <v>912</v>
      </c>
      <c r="B3697" s="23" t="s">
        <v>914</v>
      </c>
      <c r="C3697" s="23" t="str">
        <f t="shared" si="171"/>
        <v>u</v>
      </c>
      <c r="D3697" s="23" t="s">
        <v>914</v>
      </c>
      <c r="E3697" s="23" t="str">
        <f t="shared" si="172"/>
        <v>t</v>
      </c>
      <c r="F3697" s="23">
        <f t="shared" si="170"/>
        <v>14</v>
      </c>
      <c r="G3697" s="23" t="str" cm="1">
        <f t="array" aca="1" ref="G3697" ca="1">IF(OR(INDIRECT(A3697&amp;B3697&amp;C3697&amp;F3697)="",ISNUMBER(INDIRECT(A3697&amp;B3697&amp;C3697&amp;F3697))=FALSE),"",IF(INDIRECT(A3697&amp;B3697&amp;C3697&amp;9)="公開","【（第８期）WEB・コールセンター受付】","【（第８期）医療機関受付】"))</f>
        <v/>
      </c>
      <c r="H3697" s="15" t="str" cm="1">
        <f t="array" aca="1" ref="H3697" ca="1">IF(OR(INDIRECT(A3697&amp;B3697&amp;C3697&amp;F3697)="",ISNUMBER(INDIRECT(A3697&amp;B3697&amp;C3697&amp;F3697))=FALSE,INDIRECT(A3697&amp;B3697&amp;C3697&amp;F3697)=0),"",431001)</f>
        <v/>
      </c>
      <c r="I3697" s="15" t="str" cm="1">
        <f t="array" aca="1" ref="I3697" ca="1">IF(OR(INDIRECT(A3697&amp;B3697&amp;C3697&amp;F3697)="",ISNUMBER(INDIRECT(A3697&amp;B3697&amp;C3697&amp;F3697))=FALSE,INDIRECT(A3697&amp;B3697&amp;C3697&amp;F3697)=0),"",G3697&amp;J3697&amp;"."&amp;TEXT(M3697,"00")&amp;TEXT(N3697,"00")&amp;"."&amp;TEXT(O3697,"00")&amp;TEXT(P3697,"00"))</f>
        <v/>
      </c>
      <c r="J3697" s="15" t="str" cm="1">
        <f t="array" aca="1" ref="J3697" ca="1">IF(OR(INDIRECT(A3697&amp;B3697&amp;C3697&amp;F3697)="",ISNUMBER(INDIRECT(A3697&amp;B3697&amp;C3697&amp;F3697))=FALSE,INDIRECT(A3697&amp;B3697&amp;C3697&amp;F3697)=0),"",予約枠報告様式!$B$2)</f>
        <v/>
      </c>
      <c r="K3697" s="15" t="str" cm="1">
        <f t="array" aca="1" ref="K3697" ca="1">IF(OR(INDIRECT(A3697&amp;B3697&amp;C3697&amp;F3697)="",ISNUMBER(INDIRECT(A3697&amp;B3697&amp;C3697&amp;F3697))=FALSE,INDIRECT(A3697&amp;B3697&amp;C3697&amp;F3697)=0),"",1)</f>
        <v/>
      </c>
      <c r="L3697" s="15" t="str" cm="1">
        <f t="array" aca="1" ref="L3697" ca="1">IF(OR(INDIRECT(A3697&amp;B3697&amp;C3697&amp;F3697)="",ISNUMBER(INDIRECT(A3697&amp;B3697&amp;C3697&amp;F3697))=FALSE,INDIRECT(A3697&amp;B3697&amp;C3697&amp;F3697)=0),"",IF(G3697="【（第８期）医療機関受付】",TEXT(INDIRECT(A3697&amp;D3697&amp;E3697&amp;5),"yyy"),TEXT(INDIRECT(A3697&amp;B3697&amp;C3697&amp;5),"yyy")))</f>
        <v/>
      </c>
      <c r="M3697" s="15" t="str" cm="1">
        <f t="array" aca="1" ref="M3697" ca="1">IF(OR(INDIRECT(A3697&amp;B3697&amp;C3697&amp;F3697)="",ISNUMBER(INDIRECT(A3697&amp;B3697&amp;C3697&amp;F3697))=FALSE,INDIRECT(A3697&amp;B3697&amp;C3697&amp;F3697)=0),"",IF(G3697="【（第８期）医療機関受付】",TEXT(INDIRECT(A3697&amp;D3697&amp;E3697&amp;5),"m"),TEXT(INDIRECT(A3697&amp;B3697&amp;C3697&amp;5),"m")))</f>
        <v/>
      </c>
      <c r="N3697" s="15" t="str" cm="1">
        <f t="array" aca="1" ref="N3697" ca="1">IF(OR(INDIRECT(A3697&amp;B3697&amp;C3697&amp;F3697)="",ISNUMBER(INDIRECT(A3697&amp;B3697&amp;C3697&amp;F3697))=FALSE,INDIRECT(A3697&amp;B3697&amp;C3697&amp;F3697)=0),"",IF(G3697="【（第８期）医療機関受付】",TEXT(INDIRECT(A3697&amp;D3697&amp;E3697&amp;5),"d"),TEXT(INDIRECT(A3697&amp;B3697&amp;C3697&amp;5),"d")))</f>
        <v/>
      </c>
      <c r="O3697" s="15" t="str" cm="1">
        <f t="array" aca="1" ref="O3697" ca="1">IF(OR(INDIRECT(A3697&amp;B3697&amp;C3697&amp;F3697)="",ISNUMBER(INDIRECT(A3697&amp;B3697&amp;C3697&amp;F3697))=FALSE,INDIRECT(A3697&amp;B3697&amp;C3697&amp;F3697)=0),"",HOUR(INDIRECT(A3697&amp;"A"&amp;F3697)))</f>
        <v/>
      </c>
      <c r="P3697" s="15" t="str" cm="1">
        <f t="array" aca="1" ref="P3697" ca="1">IF(OR(INDIRECT(A3697&amp;B3697&amp;C3697&amp;F3697)="",ISNUMBER(INDIRECT(A3697&amp;B3697&amp;C3697&amp;F3697))=FALSE,INDIRECT(A3697&amp;B3697&amp;C3697&amp;F3697)=0),"",MINUTE(INDIRECT(A3697&amp;"A"&amp;F3697)))</f>
        <v/>
      </c>
      <c r="Q3697" s="15" t="str" cm="1">
        <f t="array" aca="1" ref="Q3697" ca="1">IF(OR(INDIRECT(A3697&amp;B3697&amp;C3697&amp;F3697)="",ISNUMBER(INDIRECT(A3697&amp;B3697&amp;C3697&amp;F3697))=FALSE,INDIRECT(A3697&amp;B3697&amp;C3697&amp;F3697)=0),"",O3697)</f>
        <v/>
      </c>
      <c r="R3697" s="15" t="str" cm="1">
        <f t="array" aca="1" ref="R3697" ca="1">IF(OR(INDIRECT(A3697&amp;B3697&amp;C3697&amp;F3697)="",ISNUMBER(INDIRECT(A3697&amp;B3697&amp;C3697&amp;F3697))=FALSE,INDIRECT(A3697&amp;B3697&amp;C3697&amp;F3697)=0),"",P3697+14)</f>
        <v/>
      </c>
      <c r="S3697" s="15" t="str" cm="1">
        <f t="array" aca="1" ref="S3697" ca="1">IF(OR(INDIRECT(A3697&amp;B3697&amp;C3697&amp;F3697)="",ISNUMBER(INDIRECT(A3697&amp;B3697&amp;C3697&amp;F3697))=FALSE,INDIRECT(A3697&amp;B3697&amp;C3697&amp;F3697)=0),"",INDIRECT(A3697&amp;B3697&amp;C3697&amp;F3697))</f>
        <v/>
      </c>
      <c r="T3697" s="15" t="str" cm="1">
        <f t="array" aca="1" ref="T3697" ca="1">IF(OR(INDIRECT(A3697&amp;B3697&amp;C3697&amp;F3697)="",ISNUMBER(INDIRECT(A3697&amp;B3697&amp;C3697&amp;F3697))=FALSE,INDIRECT(A3697&amp;B3697&amp;C3697&amp;F3697)=0),"",0)</f>
        <v/>
      </c>
    </row>
    <row r="3698" spans="1:20">
      <c r="A3698" s="23" t="s">
        <v>912</v>
      </c>
      <c r="B3698" s="23" t="s">
        <v>914</v>
      </c>
      <c r="C3698" s="23" t="str">
        <f t="shared" si="171"/>
        <v>u</v>
      </c>
      <c r="D3698" s="23" t="s">
        <v>914</v>
      </c>
      <c r="E3698" s="23" t="str">
        <f t="shared" si="172"/>
        <v>t</v>
      </c>
      <c r="F3698" s="23">
        <f t="shared" si="170"/>
        <v>15</v>
      </c>
      <c r="G3698" s="23" t="str" cm="1">
        <f t="array" aca="1" ref="G3698" ca="1">IF(OR(INDIRECT(A3698&amp;B3698&amp;C3698&amp;F3698)="",ISNUMBER(INDIRECT(A3698&amp;B3698&amp;C3698&amp;F3698))=FALSE),"",IF(INDIRECT(A3698&amp;B3698&amp;C3698&amp;9)="公開","【（第８期）WEB・コールセンター受付】","【（第８期）医療機関受付】"))</f>
        <v/>
      </c>
      <c r="H3698" s="15" t="str" cm="1">
        <f t="array" aca="1" ref="H3698" ca="1">IF(OR(INDIRECT(A3698&amp;B3698&amp;C3698&amp;F3698)="",ISNUMBER(INDIRECT(A3698&amp;B3698&amp;C3698&amp;F3698))=FALSE,INDIRECT(A3698&amp;B3698&amp;C3698&amp;F3698)=0),"",431001)</f>
        <v/>
      </c>
      <c r="I3698" s="15" t="str" cm="1">
        <f t="array" aca="1" ref="I3698" ca="1">IF(OR(INDIRECT(A3698&amp;B3698&amp;C3698&amp;F3698)="",ISNUMBER(INDIRECT(A3698&amp;B3698&amp;C3698&amp;F3698))=FALSE,INDIRECT(A3698&amp;B3698&amp;C3698&amp;F3698)=0),"",G3698&amp;J3698&amp;"."&amp;TEXT(M3698,"00")&amp;TEXT(N3698,"00")&amp;"."&amp;TEXT(O3698,"00")&amp;TEXT(P3698,"00"))</f>
        <v/>
      </c>
      <c r="J3698" s="15" t="str" cm="1">
        <f t="array" aca="1" ref="J3698" ca="1">IF(OR(INDIRECT(A3698&amp;B3698&amp;C3698&amp;F3698)="",ISNUMBER(INDIRECT(A3698&amp;B3698&amp;C3698&amp;F3698))=FALSE,INDIRECT(A3698&amp;B3698&amp;C3698&amp;F3698)=0),"",予約枠報告様式!$B$2)</f>
        <v/>
      </c>
      <c r="K3698" s="15" t="str" cm="1">
        <f t="array" aca="1" ref="K3698" ca="1">IF(OR(INDIRECT(A3698&amp;B3698&amp;C3698&amp;F3698)="",ISNUMBER(INDIRECT(A3698&amp;B3698&amp;C3698&amp;F3698))=FALSE,INDIRECT(A3698&amp;B3698&amp;C3698&amp;F3698)=0),"",1)</f>
        <v/>
      </c>
      <c r="L3698" s="15" t="str" cm="1">
        <f t="array" aca="1" ref="L3698" ca="1">IF(OR(INDIRECT(A3698&amp;B3698&amp;C3698&amp;F3698)="",ISNUMBER(INDIRECT(A3698&amp;B3698&amp;C3698&amp;F3698))=FALSE,INDIRECT(A3698&amp;B3698&amp;C3698&amp;F3698)=0),"",IF(G3698="【（第８期）医療機関受付】",TEXT(INDIRECT(A3698&amp;D3698&amp;E3698&amp;5),"yyy"),TEXT(INDIRECT(A3698&amp;B3698&amp;C3698&amp;5),"yyy")))</f>
        <v/>
      </c>
      <c r="M3698" s="15" t="str" cm="1">
        <f t="array" aca="1" ref="M3698" ca="1">IF(OR(INDIRECT(A3698&amp;B3698&amp;C3698&amp;F3698)="",ISNUMBER(INDIRECT(A3698&amp;B3698&amp;C3698&amp;F3698))=FALSE,INDIRECT(A3698&amp;B3698&amp;C3698&amp;F3698)=0),"",IF(G3698="【（第８期）医療機関受付】",TEXT(INDIRECT(A3698&amp;D3698&amp;E3698&amp;5),"m"),TEXT(INDIRECT(A3698&amp;B3698&amp;C3698&amp;5),"m")))</f>
        <v/>
      </c>
      <c r="N3698" s="15" t="str" cm="1">
        <f t="array" aca="1" ref="N3698" ca="1">IF(OR(INDIRECT(A3698&amp;B3698&amp;C3698&amp;F3698)="",ISNUMBER(INDIRECT(A3698&amp;B3698&amp;C3698&amp;F3698))=FALSE,INDIRECT(A3698&amp;B3698&amp;C3698&amp;F3698)=0),"",IF(G3698="【（第８期）医療機関受付】",TEXT(INDIRECT(A3698&amp;D3698&amp;E3698&amp;5),"d"),TEXT(INDIRECT(A3698&amp;B3698&amp;C3698&amp;5),"d")))</f>
        <v/>
      </c>
      <c r="O3698" s="15" t="str" cm="1">
        <f t="array" aca="1" ref="O3698" ca="1">IF(OR(INDIRECT(A3698&amp;B3698&amp;C3698&amp;F3698)="",ISNUMBER(INDIRECT(A3698&amp;B3698&amp;C3698&amp;F3698))=FALSE,INDIRECT(A3698&amp;B3698&amp;C3698&amp;F3698)=0),"",HOUR(INDIRECT(A3698&amp;"A"&amp;F3698)))</f>
        <v/>
      </c>
      <c r="P3698" s="15" t="str" cm="1">
        <f t="array" aca="1" ref="P3698" ca="1">IF(OR(INDIRECT(A3698&amp;B3698&amp;C3698&amp;F3698)="",ISNUMBER(INDIRECT(A3698&amp;B3698&amp;C3698&amp;F3698))=FALSE,INDIRECT(A3698&amp;B3698&amp;C3698&amp;F3698)=0),"",MINUTE(INDIRECT(A3698&amp;"A"&amp;F3698)))</f>
        <v/>
      </c>
      <c r="Q3698" s="15" t="str" cm="1">
        <f t="array" aca="1" ref="Q3698" ca="1">IF(OR(INDIRECT(A3698&amp;B3698&amp;C3698&amp;F3698)="",ISNUMBER(INDIRECT(A3698&amp;B3698&amp;C3698&amp;F3698))=FALSE,INDIRECT(A3698&amp;B3698&amp;C3698&amp;F3698)=0),"",O3698)</f>
        <v/>
      </c>
      <c r="R3698" s="15" t="str" cm="1">
        <f t="array" aca="1" ref="R3698" ca="1">IF(OR(INDIRECT(A3698&amp;B3698&amp;C3698&amp;F3698)="",ISNUMBER(INDIRECT(A3698&amp;B3698&amp;C3698&amp;F3698))=FALSE,INDIRECT(A3698&amp;B3698&amp;C3698&amp;F3698)=0),"",P3698+14)</f>
        <v/>
      </c>
      <c r="S3698" s="15" t="str" cm="1">
        <f t="array" aca="1" ref="S3698" ca="1">IF(OR(INDIRECT(A3698&amp;B3698&amp;C3698&amp;F3698)="",ISNUMBER(INDIRECT(A3698&amp;B3698&amp;C3698&amp;F3698))=FALSE,INDIRECT(A3698&amp;B3698&amp;C3698&amp;F3698)=0),"",INDIRECT(A3698&amp;B3698&amp;C3698&amp;F3698))</f>
        <v/>
      </c>
      <c r="T3698" s="15" t="str" cm="1">
        <f t="array" aca="1" ref="T3698" ca="1">IF(OR(INDIRECT(A3698&amp;B3698&amp;C3698&amp;F3698)="",ISNUMBER(INDIRECT(A3698&amp;B3698&amp;C3698&amp;F3698))=FALSE,INDIRECT(A3698&amp;B3698&amp;C3698&amp;F3698)=0),"",0)</f>
        <v/>
      </c>
    </row>
    <row r="3699" spans="1:20">
      <c r="A3699" s="23" t="s">
        <v>912</v>
      </c>
      <c r="B3699" s="23" t="s">
        <v>914</v>
      </c>
      <c r="C3699" s="23" t="str">
        <f t="shared" si="171"/>
        <v>u</v>
      </c>
      <c r="D3699" s="23" t="s">
        <v>914</v>
      </c>
      <c r="E3699" s="23" t="str">
        <f t="shared" si="172"/>
        <v>t</v>
      </c>
      <c r="F3699" s="23">
        <f t="shared" si="170"/>
        <v>16</v>
      </c>
      <c r="G3699" s="23" t="str" cm="1">
        <f t="array" aca="1" ref="G3699" ca="1">IF(OR(INDIRECT(A3699&amp;B3699&amp;C3699&amp;F3699)="",ISNUMBER(INDIRECT(A3699&amp;B3699&amp;C3699&amp;F3699))=FALSE),"",IF(INDIRECT(A3699&amp;B3699&amp;C3699&amp;9)="公開","【（第８期）WEB・コールセンター受付】","【（第８期）医療機関受付】"))</f>
        <v/>
      </c>
      <c r="H3699" s="15" t="str" cm="1">
        <f t="array" aca="1" ref="H3699" ca="1">IF(OR(INDIRECT(A3699&amp;B3699&amp;C3699&amp;F3699)="",ISNUMBER(INDIRECT(A3699&amp;B3699&amp;C3699&amp;F3699))=FALSE,INDIRECT(A3699&amp;B3699&amp;C3699&amp;F3699)=0),"",431001)</f>
        <v/>
      </c>
      <c r="I3699" s="15" t="str" cm="1">
        <f t="array" aca="1" ref="I3699" ca="1">IF(OR(INDIRECT(A3699&amp;B3699&amp;C3699&amp;F3699)="",ISNUMBER(INDIRECT(A3699&amp;B3699&amp;C3699&amp;F3699))=FALSE,INDIRECT(A3699&amp;B3699&amp;C3699&amp;F3699)=0),"",G3699&amp;J3699&amp;"."&amp;TEXT(M3699,"00")&amp;TEXT(N3699,"00")&amp;"."&amp;TEXT(O3699,"00")&amp;TEXT(P3699,"00"))</f>
        <v/>
      </c>
      <c r="J3699" s="15" t="str" cm="1">
        <f t="array" aca="1" ref="J3699" ca="1">IF(OR(INDIRECT(A3699&amp;B3699&amp;C3699&amp;F3699)="",ISNUMBER(INDIRECT(A3699&amp;B3699&amp;C3699&amp;F3699))=FALSE,INDIRECT(A3699&amp;B3699&amp;C3699&amp;F3699)=0),"",予約枠報告様式!$B$2)</f>
        <v/>
      </c>
      <c r="K3699" s="15" t="str" cm="1">
        <f t="array" aca="1" ref="K3699" ca="1">IF(OR(INDIRECT(A3699&amp;B3699&amp;C3699&amp;F3699)="",ISNUMBER(INDIRECT(A3699&amp;B3699&amp;C3699&amp;F3699))=FALSE,INDIRECT(A3699&amp;B3699&amp;C3699&amp;F3699)=0),"",1)</f>
        <v/>
      </c>
      <c r="L3699" s="15" t="str" cm="1">
        <f t="array" aca="1" ref="L3699" ca="1">IF(OR(INDIRECT(A3699&amp;B3699&amp;C3699&amp;F3699)="",ISNUMBER(INDIRECT(A3699&amp;B3699&amp;C3699&amp;F3699))=FALSE,INDIRECT(A3699&amp;B3699&amp;C3699&amp;F3699)=0),"",IF(G3699="【（第８期）医療機関受付】",TEXT(INDIRECT(A3699&amp;D3699&amp;E3699&amp;5),"yyy"),TEXT(INDIRECT(A3699&amp;B3699&amp;C3699&amp;5),"yyy")))</f>
        <v/>
      </c>
      <c r="M3699" s="15" t="str" cm="1">
        <f t="array" aca="1" ref="M3699" ca="1">IF(OR(INDIRECT(A3699&amp;B3699&amp;C3699&amp;F3699)="",ISNUMBER(INDIRECT(A3699&amp;B3699&amp;C3699&amp;F3699))=FALSE,INDIRECT(A3699&amp;B3699&amp;C3699&amp;F3699)=0),"",IF(G3699="【（第８期）医療機関受付】",TEXT(INDIRECT(A3699&amp;D3699&amp;E3699&amp;5),"m"),TEXT(INDIRECT(A3699&amp;B3699&amp;C3699&amp;5),"m")))</f>
        <v/>
      </c>
      <c r="N3699" s="15" t="str" cm="1">
        <f t="array" aca="1" ref="N3699" ca="1">IF(OR(INDIRECT(A3699&amp;B3699&amp;C3699&amp;F3699)="",ISNUMBER(INDIRECT(A3699&amp;B3699&amp;C3699&amp;F3699))=FALSE,INDIRECT(A3699&amp;B3699&amp;C3699&amp;F3699)=0),"",IF(G3699="【（第８期）医療機関受付】",TEXT(INDIRECT(A3699&amp;D3699&amp;E3699&amp;5),"d"),TEXT(INDIRECT(A3699&amp;B3699&amp;C3699&amp;5),"d")))</f>
        <v/>
      </c>
      <c r="O3699" s="15" t="str" cm="1">
        <f t="array" aca="1" ref="O3699" ca="1">IF(OR(INDIRECT(A3699&amp;B3699&amp;C3699&amp;F3699)="",ISNUMBER(INDIRECT(A3699&amp;B3699&amp;C3699&amp;F3699))=FALSE,INDIRECT(A3699&amp;B3699&amp;C3699&amp;F3699)=0),"",HOUR(INDIRECT(A3699&amp;"A"&amp;F3699)))</f>
        <v/>
      </c>
      <c r="P3699" s="15" t="str" cm="1">
        <f t="array" aca="1" ref="P3699" ca="1">IF(OR(INDIRECT(A3699&amp;B3699&amp;C3699&amp;F3699)="",ISNUMBER(INDIRECT(A3699&amp;B3699&amp;C3699&amp;F3699))=FALSE,INDIRECT(A3699&amp;B3699&amp;C3699&amp;F3699)=0),"",MINUTE(INDIRECT(A3699&amp;"A"&amp;F3699)))</f>
        <v/>
      </c>
      <c r="Q3699" s="15" t="str" cm="1">
        <f t="array" aca="1" ref="Q3699" ca="1">IF(OR(INDIRECT(A3699&amp;B3699&amp;C3699&amp;F3699)="",ISNUMBER(INDIRECT(A3699&amp;B3699&amp;C3699&amp;F3699))=FALSE,INDIRECT(A3699&amp;B3699&amp;C3699&amp;F3699)=0),"",O3699)</f>
        <v/>
      </c>
      <c r="R3699" s="15" t="str" cm="1">
        <f t="array" aca="1" ref="R3699" ca="1">IF(OR(INDIRECT(A3699&amp;B3699&amp;C3699&amp;F3699)="",ISNUMBER(INDIRECT(A3699&amp;B3699&amp;C3699&amp;F3699))=FALSE,INDIRECT(A3699&amp;B3699&amp;C3699&amp;F3699)=0),"",P3699+14)</f>
        <v/>
      </c>
      <c r="S3699" s="15" t="str" cm="1">
        <f t="array" aca="1" ref="S3699" ca="1">IF(OR(INDIRECT(A3699&amp;B3699&amp;C3699&amp;F3699)="",ISNUMBER(INDIRECT(A3699&amp;B3699&amp;C3699&amp;F3699))=FALSE,INDIRECT(A3699&amp;B3699&amp;C3699&amp;F3699)=0),"",INDIRECT(A3699&amp;B3699&amp;C3699&amp;F3699))</f>
        <v/>
      </c>
      <c r="T3699" s="15" t="str" cm="1">
        <f t="array" aca="1" ref="T3699" ca="1">IF(OR(INDIRECT(A3699&amp;B3699&amp;C3699&amp;F3699)="",ISNUMBER(INDIRECT(A3699&amp;B3699&amp;C3699&amp;F3699))=FALSE,INDIRECT(A3699&amp;B3699&amp;C3699&amp;F3699)=0),"",0)</f>
        <v/>
      </c>
    </row>
    <row r="3700" spans="1:20">
      <c r="A3700" s="23" t="s">
        <v>912</v>
      </c>
      <c r="B3700" s="23" t="s">
        <v>914</v>
      </c>
      <c r="C3700" s="23" t="str">
        <f t="shared" si="171"/>
        <v>u</v>
      </c>
      <c r="D3700" s="23" t="s">
        <v>914</v>
      </c>
      <c r="E3700" s="23" t="str">
        <f t="shared" si="172"/>
        <v>t</v>
      </c>
      <c r="F3700" s="23">
        <f t="shared" si="170"/>
        <v>17</v>
      </c>
      <c r="G3700" s="23" t="str" cm="1">
        <f t="array" aca="1" ref="G3700" ca="1">IF(OR(INDIRECT(A3700&amp;B3700&amp;C3700&amp;F3700)="",ISNUMBER(INDIRECT(A3700&amp;B3700&amp;C3700&amp;F3700))=FALSE),"",IF(INDIRECT(A3700&amp;B3700&amp;C3700&amp;9)="公開","【（第８期）WEB・コールセンター受付】","【（第８期）医療機関受付】"))</f>
        <v/>
      </c>
      <c r="H3700" s="15" t="str" cm="1">
        <f t="array" aca="1" ref="H3700" ca="1">IF(OR(INDIRECT(A3700&amp;B3700&amp;C3700&amp;F3700)="",ISNUMBER(INDIRECT(A3700&amp;B3700&amp;C3700&amp;F3700))=FALSE,INDIRECT(A3700&amp;B3700&amp;C3700&amp;F3700)=0),"",431001)</f>
        <v/>
      </c>
      <c r="I3700" s="15" t="str" cm="1">
        <f t="array" aca="1" ref="I3700" ca="1">IF(OR(INDIRECT(A3700&amp;B3700&amp;C3700&amp;F3700)="",ISNUMBER(INDIRECT(A3700&amp;B3700&amp;C3700&amp;F3700))=FALSE,INDIRECT(A3700&amp;B3700&amp;C3700&amp;F3700)=0),"",G3700&amp;J3700&amp;"."&amp;TEXT(M3700,"00")&amp;TEXT(N3700,"00")&amp;"."&amp;TEXT(O3700,"00")&amp;TEXT(P3700,"00"))</f>
        <v/>
      </c>
      <c r="J3700" s="15" t="str" cm="1">
        <f t="array" aca="1" ref="J3700" ca="1">IF(OR(INDIRECT(A3700&amp;B3700&amp;C3700&amp;F3700)="",ISNUMBER(INDIRECT(A3700&amp;B3700&amp;C3700&amp;F3700))=FALSE,INDIRECT(A3700&amp;B3700&amp;C3700&amp;F3700)=0),"",予約枠報告様式!$B$2)</f>
        <v/>
      </c>
      <c r="K3700" s="15" t="str" cm="1">
        <f t="array" aca="1" ref="K3700" ca="1">IF(OR(INDIRECT(A3700&amp;B3700&amp;C3700&amp;F3700)="",ISNUMBER(INDIRECT(A3700&amp;B3700&amp;C3700&amp;F3700))=FALSE,INDIRECT(A3700&amp;B3700&amp;C3700&amp;F3700)=0),"",1)</f>
        <v/>
      </c>
      <c r="L3700" s="15" t="str" cm="1">
        <f t="array" aca="1" ref="L3700" ca="1">IF(OR(INDIRECT(A3700&amp;B3700&amp;C3700&amp;F3700)="",ISNUMBER(INDIRECT(A3700&amp;B3700&amp;C3700&amp;F3700))=FALSE,INDIRECT(A3700&amp;B3700&amp;C3700&amp;F3700)=0),"",IF(G3700="【（第８期）医療機関受付】",TEXT(INDIRECT(A3700&amp;D3700&amp;E3700&amp;5),"yyy"),TEXT(INDIRECT(A3700&amp;B3700&amp;C3700&amp;5),"yyy")))</f>
        <v/>
      </c>
      <c r="M3700" s="15" t="str" cm="1">
        <f t="array" aca="1" ref="M3700" ca="1">IF(OR(INDIRECT(A3700&amp;B3700&amp;C3700&amp;F3700)="",ISNUMBER(INDIRECT(A3700&amp;B3700&amp;C3700&amp;F3700))=FALSE,INDIRECT(A3700&amp;B3700&amp;C3700&amp;F3700)=0),"",IF(G3700="【（第８期）医療機関受付】",TEXT(INDIRECT(A3700&amp;D3700&amp;E3700&amp;5),"m"),TEXT(INDIRECT(A3700&amp;B3700&amp;C3700&amp;5),"m")))</f>
        <v/>
      </c>
      <c r="N3700" s="15" t="str" cm="1">
        <f t="array" aca="1" ref="N3700" ca="1">IF(OR(INDIRECT(A3700&amp;B3700&amp;C3700&amp;F3700)="",ISNUMBER(INDIRECT(A3700&amp;B3700&amp;C3700&amp;F3700))=FALSE,INDIRECT(A3700&amp;B3700&amp;C3700&amp;F3700)=0),"",IF(G3700="【（第８期）医療機関受付】",TEXT(INDIRECT(A3700&amp;D3700&amp;E3700&amp;5),"d"),TEXT(INDIRECT(A3700&amp;B3700&amp;C3700&amp;5),"d")))</f>
        <v/>
      </c>
      <c r="O3700" s="15" t="str" cm="1">
        <f t="array" aca="1" ref="O3700" ca="1">IF(OR(INDIRECT(A3700&amp;B3700&amp;C3700&amp;F3700)="",ISNUMBER(INDIRECT(A3700&amp;B3700&amp;C3700&amp;F3700))=FALSE,INDIRECT(A3700&amp;B3700&amp;C3700&amp;F3700)=0),"",HOUR(INDIRECT(A3700&amp;"A"&amp;F3700)))</f>
        <v/>
      </c>
      <c r="P3700" s="15" t="str" cm="1">
        <f t="array" aca="1" ref="P3700" ca="1">IF(OR(INDIRECT(A3700&amp;B3700&amp;C3700&amp;F3700)="",ISNUMBER(INDIRECT(A3700&amp;B3700&amp;C3700&amp;F3700))=FALSE,INDIRECT(A3700&amp;B3700&amp;C3700&amp;F3700)=0),"",MINUTE(INDIRECT(A3700&amp;"A"&amp;F3700)))</f>
        <v/>
      </c>
      <c r="Q3700" s="15" t="str" cm="1">
        <f t="array" aca="1" ref="Q3700" ca="1">IF(OR(INDIRECT(A3700&amp;B3700&amp;C3700&amp;F3700)="",ISNUMBER(INDIRECT(A3700&amp;B3700&amp;C3700&amp;F3700))=FALSE,INDIRECT(A3700&amp;B3700&amp;C3700&amp;F3700)=0),"",O3700)</f>
        <v/>
      </c>
      <c r="R3700" s="15" t="str" cm="1">
        <f t="array" aca="1" ref="R3700" ca="1">IF(OR(INDIRECT(A3700&amp;B3700&amp;C3700&amp;F3700)="",ISNUMBER(INDIRECT(A3700&amp;B3700&amp;C3700&amp;F3700))=FALSE,INDIRECT(A3700&amp;B3700&amp;C3700&amp;F3700)=0),"",P3700+14)</f>
        <v/>
      </c>
      <c r="S3700" s="15" t="str" cm="1">
        <f t="array" aca="1" ref="S3700" ca="1">IF(OR(INDIRECT(A3700&amp;B3700&amp;C3700&amp;F3700)="",ISNUMBER(INDIRECT(A3700&amp;B3700&amp;C3700&amp;F3700))=FALSE,INDIRECT(A3700&amp;B3700&amp;C3700&amp;F3700)=0),"",INDIRECT(A3700&amp;B3700&amp;C3700&amp;F3700))</f>
        <v/>
      </c>
      <c r="T3700" s="15" t="str" cm="1">
        <f t="array" aca="1" ref="T3700" ca="1">IF(OR(INDIRECT(A3700&amp;B3700&amp;C3700&amp;F3700)="",ISNUMBER(INDIRECT(A3700&amp;B3700&amp;C3700&amp;F3700))=FALSE,INDIRECT(A3700&amp;B3700&amp;C3700&amp;F3700)=0),"",0)</f>
        <v/>
      </c>
    </row>
    <row r="3701" spans="1:20">
      <c r="A3701" s="23" t="s">
        <v>912</v>
      </c>
      <c r="B3701" s="23" t="s">
        <v>914</v>
      </c>
      <c r="C3701" s="23" t="str">
        <f t="shared" si="171"/>
        <v>u</v>
      </c>
      <c r="D3701" s="23" t="s">
        <v>914</v>
      </c>
      <c r="E3701" s="23" t="str">
        <f t="shared" si="172"/>
        <v>t</v>
      </c>
      <c r="F3701" s="23">
        <f t="shared" si="170"/>
        <v>18</v>
      </c>
      <c r="G3701" s="23" t="str" cm="1">
        <f t="array" aca="1" ref="G3701" ca="1">IF(OR(INDIRECT(A3701&amp;B3701&amp;C3701&amp;F3701)="",ISNUMBER(INDIRECT(A3701&amp;B3701&amp;C3701&amp;F3701))=FALSE),"",IF(INDIRECT(A3701&amp;B3701&amp;C3701&amp;9)="公開","【（第８期）WEB・コールセンター受付】","【（第８期）医療機関受付】"))</f>
        <v/>
      </c>
      <c r="H3701" s="15" t="str" cm="1">
        <f t="array" aca="1" ref="H3701" ca="1">IF(OR(INDIRECT(A3701&amp;B3701&amp;C3701&amp;F3701)="",ISNUMBER(INDIRECT(A3701&amp;B3701&amp;C3701&amp;F3701))=FALSE,INDIRECT(A3701&amp;B3701&amp;C3701&amp;F3701)=0),"",431001)</f>
        <v/>
      </c>
      <c r="I3701" s="15" t="str" cm="1">
        <f t="array" aca="1" ref="I3701" ca="1">IF(OR(INDIRECT(A3701&amp;B3701&amp;C3701&amp;F3701)="",ISNUMBER(INDIRECT(A3701&amp;B3701&amp;C3701&amp;F3701))=FALSE,INDIRECT(A3701&amp;B3701&amp;C3701&amp;F3701)=0),"",G3701&amp;J3701&amp;"."&amp;TEXT(M3701,"00")&amp;TEXT(N3701,"00")&amp;"."&amp;TEXT(O3701,"00")&amp;TEXT(P3701,"00"))</f>
        <v/>
      </c>
      <c r="J3701" s="15" t="str" cm="1">
        <f t="array" aca="1" ref="J3701" ca="1">IF(OR(INDIRECT(A3701&amp;B3701&amp;C3701&amp;F3701)="",ISNUMBER(INDIRECT(A3701&amp;B3701&amp;C3701&amp;F3701))=FALSE,INDIRECT(A3701&amp;B3701&amp;C3701&amp;F3701)=0),"",予約枠報告様式!$B$2)</f>
        <v/>
      </c>
      <c r="K3701" s="15" t="str" cm="1">
        <f t="array" aca="1" ref="K3701" ca="1">IF(OR(INDIRECT(A3701&amp;B3701&amp;C3701&amp;F3701)="",ISNUMBER(INDIRECT(A3701&amp;B3701&amp;C3701&amp;F3701))=FALSE,INDIRECT(A3701&amp;B3701&amp;C3701&amp;F3701)=0),"",1)</f>
        <v/>
      </c>
      <c r="L3701" s="15" t="str" cm="1">
        <f t="array" aca="1" ref="L3701" ca="1">IF(OR(INDIRECT(A3701&amp;B3701&amp;C3701&amp;F3701)="",ISNUMBER(INDIRECT(A3701&amp;B3701&amp;C3701&amp;F3701))=FALSE,INDIRECT(A3701&amp;B3701&amp;C3701&amp;F3701)=0),"",IF(G3701="【（第８期）医療機関受付】",TEXT(INDIRECT(A3701&amp;D3701&amp;E3701&amp;5),"yyy"),TEXT(INDIRECT(A3701&amp;B3701&amp;C3701&amp;5),"yyy")))</f>
        <v/>
      </c>
      <c r="M3701" s="15" t="str" cm="1">
        <f t="array" aca="1" ref="M3701" ca="1">IF(OR(INDIRECT(A3701&amp;B3701&amp;C3701&amp;F3701)="",ISNUMBER(INDIRECT(A3701&amp;B3701&amp;C3701&amp;F3701))=FALSE,INDIRECT(A3701&amp;B3701&amp;C3701&amp;F3701)=0),"",IF(G3701="【（第８期）医療機関受付】",TEXT(INDIRECT(A3701&amp;D3701&amp;E3701&amp;5),"m"),TEXT(INDIRECT(A3701&amp;B3701&amp;C3701&amp;5),"m")))</f>
        <v/>
      </c>
      <c r="N3701" s="15" t="str" cm="1">
        <f t="array" aca="1" ref="N3701" ca="1">IF(OR(INDIRECT(A3701&amp;B3701&amp;C3701&amp;F3701)="",ISNUMBER(INDIRECT(A3701&amp;B3701&amp;C3701&amp;F3701))=FALSE,INDIRECT(A3701&amp;B3701&amp;C3701&amp;F3701)=0),"",IF(G3701="【（第８期）医療機関受付】",TEXT(INDIRECT(A3701&amp;D3701&amp;E3701&amp;5),"d"),TEXT(INDIRECT(A3701&amp;B3701&amp;C3701&amp;5),"d")))</f>
        <v/>
      </c>
      <c r="O3701" s="15" t="str" cm="1">
        <f t="array" aca="1" ref="O3701" ca="1">IF(OR(INDIRECT(A3701&amp;B3701&amp;C3701&amp;F3701)="",ISNUMBER(INDIRECT(A3701&amp;B3701&amp;C3701&amp;F3701))=FALSE,INDIRECT(A3701&amp;B3701&amp;C3701&amp;F3701)=0),"",HOUR(INDIRECT(A3701&amp;"A"&amp;F3701)))</f>
        <v/>
      </c>
      <c r="P3701" s="15" t="str" cm="1">
        <f t="array" aca="1" ref="P3701" ca="1">IF(OR(INDIRECT(A3701&amp;B3701&amp;C3701&amp;F3701)="",ISNUMBER(INDIRECT(A3701&amp;B3701&amp;C3701&amp;F3701))=FALSE,INDIRECT(A3701&amp;B3701&amp;C3701&amp;F3701)=0),"",MINUTE(INDIRECT(A3701&amp;"A"&amp;F3701)))</f>
        <v/>
      </c>
      <c r="Q3701" s="15" t="str" cm="1">
        <f t="array" aca="1" ref="Q3701" ca="1">IF(OR(INDIRECT(A3701&amp;B3701&amp;C3701&amp;F3701)="",ISNUMBER(INDIRECT(A3701&amp;B3701&amp;C3701&amp;F3701))=FALSE,INDIRECT(A3701&amp;B3701&amp;C3701&amp;F3701)=0),"",O3701)</f>
        <v/>
      </c>
      <c r="R3701" s="15" t="str" cm="1">
        <f t="array" aca="1" ref="R3701" ca="1">IF(OR(INDIRECT(A3701&amp;B3701&amp;C3701&amp;F3701)="",ISNUMBER(INDIRECT(A3701&amp;B3701&amp;C3701&amp;F3701))=FALSE,INDIRECT(A3701&amp;B3701&amp;C3701&amp;F3701)=0),"",P3701+14)</f>
        <v/>
      </c>
      <c r="S3701" s="15" t="str" cm="1">
        <f t="array" aca="1" ref="S3701" ca="1">IF(OR(INDIRECT(A3701&amp;B3701&amp;C3701&amp;F3701)="",ISNUMBER(INDIRECT(A3701&amp;B3701&amp;C3701&amp;F3701))=FALSE,INDIRECT(A3701&amp;B3701&amp;C3701&amp;F3701)=0),"",INDIRECT(A3701&amp;B3701&amp;C3701&amp;F3701))</f>
        <v/>
      </c>
      <c r="T3701" s="15" t="str" cm="1">
        <f t="array" aca="1" ref="T3701" ca="1">IF(OR(INDIRECT(A3701&amp;B3701&amp;C3701&amp;F3701)="",ISNUMBER(INDIRECT(A3701&amp;B3701&amp;C3701&amp;F3701))=FALSE,INDIRECT(A3701&amp;B3701&amp;C3701&amp;F3701)=0),"",0)</f>
        <v/>
      </c>
    </row>
    <row r="3702" spans="1:20">
      <c r="A3702" s="23" t="s">
        <v>912</v>
      </c>
      <c r="B3702" s="23" t="s">
        <v>914</v>
      </c>
      <c r="C3702" s="23" t="str">
        <f t="shared" si="171"/>
        <v>u</v>
      </c>
      <c r="D3702" s="23" t="s">
        <v>914</v>
      </c>
      <c r="E3702" s="23" t="str">
        <f t="shared" si="172"/>
        <v>t</v>
      </c>
      <c r="F3702" s="23">
        <f t="shared" si="170"/>
        <v>19</v>
      </c>
      <c r="G3702" s="23" t="str" cm="1">
        <f t="array" aca="1" ref="G3702" ca="1">IF(OR(INDIRECT(A3702&amp;B3702&amp;C3702&amp;F3702)="",ISNUMBER(INDIRECT(A3702&amp;B3702&amp;C3702&amp;F3702))=FALSE),"",IF(INDIRECT(A3702&amp;B3702&amp;C3702&amp;9)="公開","【（第８期）WEB・コールセンター受付】","【（第８期）医療機関受付】"))</f>
        <v/>
      </c>
      <c r="H3702" s="15" t="str" cm="1">
        <f t="array" aca="1" ref="H3702" ca="1">IF(OR(INDIRECT(A3702&amp;B3702&amp;C3702&amp;F3702)="",ISNUMBER(INDIRECT(A3702&amp;B3702&amp;C3702&amp;F3702))=FALSE,INDIRECT(A3702&amp;B3702&amp;C3702&amp;F3702)=0),"",431001)</f>
        <v/>
      </c>
      <c r="I3702" s="15" t="str" cm="1">
        <f t="array" aca="1" ref="I3702" ca="1">IF(OR(INDIRECT(A3702&amp;B3702&amp;C3702&amp;F3702)="",ISNUMBER(INDIRECT(A3702&amp;B3702&amp;C3702&amp;F3702))=FALSE,INDIRECT(A3702&amp;B3702&amp;C3702&amp;F3702)=0),"",G3702&amp;J3702&amp;"."&amp;TEXT(M3702,"00")&amp;TEXT(N3702,"00")&amp;"."&amp;TEXT(O3702,"00")&amp;TEXT(P3702,"00"))</f>
        <v/>
      </c>
      <c r="J3702" s="15" t="str" cm="1">
        <f t="array" aca="1" ref="J3702" ca="1">IF(OR(INDIRECT(A3702&amp;B3702&amp;C3702&amp;F3702)="",ISNUMBER(INDIRECT(A3702&amp;B3702&amp;C3702&amp;F3702))=FALSE,INDIRECT(A3702&amp;B3702&amp;C3702&amp;F3702)=0),"",予約枠報告様式!$B$2)</f>
        <v/>
      </c>
      <c r="K3702" s="15" t="str" cm="1">
        <f t="array" aca="1" ref="K3702" ca="1">IF(OR(INDIRECT(A3702&amp;B3702&amp;C3702&amp;F3702)="",ISNUMBER(INDIRECT(A3702&amp;B3702&amp;C3702&amp;F3702))=FALSE,INDIRECT(A3702&amp;B3702&amp;C3702&amp;F3702)=0),"",1)</f>
        <v/>
      </c>
      <c r="L3702" s="15" t="str" cm="1">
        <f t="array" aca="1" ref="L3702" ca="1">IF(OR(INDIRECT(A3702&amp;B3702&amp;C3702&amp;F3702)="",ISNUMBER(INDIRECT(A3702&amp;B3702&amp;C3702&amp;F3702))=FALSE,INDIRECT(A3702&amp;B3702&amp;C3702&amp;F3702)=0),"",IF(G3702="【（第８期）医療機関受付】",TEXT(INDIRECT(A3702&amp;D3702&amp;E3702&amp;5),"yyy"),TEXT(INDIRECT(A3702&amp;B3702&amp;C3702&amp;5),"yyy")))</f>
        <v/>
      </c>
      <c r="M3702" s="15" t="str" cm="1">
        <f t="array" aca="1" ref="M3702" ca="1">IF(OR(INDIRECT(A3702&amp;B3702&amp;C3702&amp;F3702)="",ISNUMBER(INDIRECT(A3702&amp;B3702&amp;C3702&amp;F3702))=FALSE,INDIRECT(A3702&amp;B3702&amp;C3702&amp;F3702)=0),"",IF(G3702="【（第８期）医療機関受付】",TEXT(INDIRECT(A3702&amp;D3702&amp;E3702&amp;5),"m"),TEXT(INDIRECT(A3702&amp;B3702&amp;C3702&amp;5),"m")))</f>
        <v/>
      </c>
      <c r="N3702" s="15" t="str" cm="1">
        <f t="array" aca="1" ref="N3702" ca="1">IF(OR(INDIRECT(A3702&amp;B3702&amp;C3702&amp;F3702)="",ISNUMBER(INDIRECT(A3702&amp;B3702&amp;C3702&amp;F3702))=FALSE,INDIRECT(A3702&amp;B3702&amp;C3702&amp;F3702)=0),"",IF(G3702="【（第８期）医療機関受付】",TEXT(INDIRECT(A3702&amp;D3702&amp;E3702&amp;5),"d"),TEXT(INDIRECT(A3702&amp;B3702&amp;C3702&amp;5),"d")))</f>
        <v/>
      </c>
      <c r="O3702" s="15" t="str" cm="1">
        <f t="array" aca="1" ref="O3702" ca="1">IF(OR(INDIRECT(A3702&amp;B3702&amp;C3702&amp;F3702)="",ISNUMBER(INDIRECT(A3702&amp;B3702&amp;C3702&amp;F3702))=FALSE,INDIRECT(A3702&amp;B3702&amp;C3702&amp;F3702)=0),"",HOUR(INDIRECT(A3702&amp;"A"&amp;F3702)))</f>
        <v/>
      </c>
      <c r="P3702" s="15" t="str" cm="1">
        <f t="array" aca="1" ref="P3702" ca="1">IF(OR(INDIRECT(A3702&amp;B3702&amp;C3702&amp;F3702)="",ISNUMBER(INDIRECT(A3702&amp;B3702&amp;C3702&amp;F3702))=FALSE,INDIRECT(A3702&amp;B3702&amp;C3702&amp;F3702)=0),"",MINUTE(INDIRECT(A3702&amp;"A"&amp;F3702)))</f>
        <v/>
      </c>
      <c r="Q3702" s="15" t="str" cm="1">
        <f t="array" aca="1" ref="Q3702" ca="1">IF(OR(INDIRECT(A3702&amp;B3702&amp;C3702&amp;F3702)="",ISNUMBER(INDIRECT(A3702&amp;B3702&amp;C3702&amp;F3702))=FALSE,INDIRECT(A3702&amp;B3702&amp;C3702&amp;F3702)=0),"",O3702)</f>
        <v/>
      </c>
      <c r="R3702" s="15" t="str" cm="1">
        <f t="array" aca="1" ref="R3702" ca="1">IF(OR(INDIRECT(A3702&amp;B3702&amp;C3702&amp;F3702)="",ISNUMBER(INDIRECT(A3702&amp;B3702&amp;C3702&amp;F3702))=FALSE,INDIRECT(A3702&amp;B3702&amp;C3702&amp;F3702)=0),"",P3702+14)</f>
        <v/>
      </c>
      <c r="S3702" s="15" t="str" cm="1">
        <f t="array" aca="1" ref="S3702" ca="1">IF(OR(INDIRECT(A3702&amp;B3702&amp;C3702&amp;F3702)="",ISNUMBER(INDIRECT(A3702&amp;B3702&amp;C3702&amp;F3702))=FALSE,INDIRECT(A3702&amp;B3702&amp;C3702&amp;F3702)=0),"",INDIRECT(A3702&amp;B3702&amp;C3702&amp;F3702))</f>
        <v/>
      </c>
      <c r="T3702" s="15" t="str" cm="1">
        <f t="array" aca="1" ref="T3702" ca="1">IF(OR(INDIRECT(A3702&amp;B3702&amp;C3702&amp;F3702)="",ISNUMBER(INDIRECT(A3702&amp;B3702&amp;C3702&amp;F3702))=FALSE,INDIRECT(A3702&amp;B3702&amp;C3702&amp;F3702)=0),"",0)</f>
        <v/>
      </c>
    </row>
    <row r="3703" spans="1:20">
      <c r="A3703" s="23" t="s">
        <v>912</v>
      </c>
      <c r="B3703" s="23" t="s">
        <v>914</v>
      </c>
      <c r="C3703" s="23" t="str">
        <f t="shared" si="171"/>
        <v>u</v>
      </c>
      <c r="D3703" s="23" t="s">
        <v>914</v>
      </c>
      <c r="E3703" s="23" t="str">
        <f t="shared" si="172"/>
        <v>t</v>
      </c>
      <c r="F3703" s="23">
        <f t="shared" ref="F3703:F3766" si="173">IF(F3702=62,11,F3702+1)</f>
        <v>20</v>
      </c>
      <c r="G3703" s="23" t="str" cm="1">
        <f t="array" aca="1" ref="G3703" ca="1">IF(OR(INDIRECT(A3703&amp;B3703&amp;C3703&amp;F3703)="",ISNUMBER(INDIRECT(A3703&amp;B3703&amp;C3703&amp;F3703))=FALSE),"",IF(INDIRECT(A3703&amp;B3703&amp;C3703&amp;9)="公開","【（第８期）WEB・コールセンター受付】","【（第８期）医療機関受付】"))</f>
        <v/>
      </c>
      <c r="H3703" s="15" t="str" cm="1">
        <f t="array" aca="1" ref="H3703" ca="1">IF(OR(INDIRECT(A3703&amp;B3703&amp;C3703&amp;F3703)="",ISNUMBER(INDIRECT(A3703&amp;B3703&amp;C3703&amp;F3703))=FALSE,INDIRECT(A3703&amp;B3703&amp;C3703&amp;F3703)=0),"",431001)</f>
        <v/>
      </c>
      <c r="I3703" s="15" t="str" cm="1">
        <f t="array" aca="1" ref="I3703" ca="1">IF(OR(INDIRECT(A3703&amp;B3703&amp;C3703&amp;F3703)="",ISNUMBER(INDIRECT(A3703&amp;B3703&amp;C3703&amp;F3703))=FALSE,INDIRECT(A3703&amp;B3703&amp;C3703&amp;F3703)=0),"",G3703&amp;J3703&amp;"."&amp;TEXT(M3703,"00")&amp;TEXT(N3703,"00")&amp;"."&amp;TEXT(O3703,"00")&amp;TEXT(P3703,"00"))</f>
        <v/>
      </c>
      <c r="J3703" s="15" t="str" cm="1">
        <f t="array" aca="1" ref="J3703" ca="1">IF(OR(INDIRECT(A3703&amp;B3703&amp;C3703&amp;F3703)="",ISNUMBER(INDIRECT(A3703&amp;B3703&amp;C3703&amp;F3703))=FALSE,INDIRECT(A3703&amp;B3703&amp;C3703&amp;F3703)=0),"",予約枠報告様式!$B$2)</f>
        <v/>
      </c>
      <c r="K3703" s="15" t="str" cm="1">
        <f t="array" aca="1" ref="K3703" ca="1">IF(OR(INDIRECT(A3703&amp;B3703&amp;C3703&amp;F3703)="",ISNUMBER(INDIRECT(A3703&amp;B3703&amp;C3703&amp;F3703))=FALSE,INDIRECT(A3703&amp;B3703&amp;C3703&amp;F3703)=0),"",1)</f>
        <v/>
      </c>
      <c r="L3703" s="15" t="str" cm="1">
        <f t="array" aca="1" ref="L3703" ca="1">IF(OR(INDIRECT(A3703&amp;B3703&amp;C3703&amp;F3703)="",ISNUMBER(INDIRECT(A3703&amp;B3703&amp;C3703&amp;F3703))=FALSE,INDIRECT(A3703&amp;B3703&amp;C3703&amp;F3703)=0),"",IF(G3703="【（第８期）医療機関受付】",TEXT(INDIRECT(A3703&amp;D3703&amp;E3703&amp;5),"yyy"),TEXT(INDIRECT(A3703&amp;B3703&amp;C3703&amp;5),"yyy")))</f>
        <v/>
      </c>
      <c r="M3703" s="15" t="str" cm="1">
        <f t="array" aca="1" ref="M3703" ca="1">IF(OR(INDIRECT(A3703&amp;B3703&amp;C3703&amp;F3703)="",ISNUMBER(INDIRECT(A3703&amp;B3703&amp;C3703&amp;F3703))=FALSE,INDIRECT(A3703&amp;B3703&amp;C3703&amp;F3703)=0),"",IF(G3703="【（第８期）医療機関受付】",TEXT(INDIRECT(A3703&amp;D3703&amp;E3703&amp;5),"m"),TEXT(INDIRECT(A3703&amp;B3703&amp;C3703&amp;5),"m")))</f>
        <v/>
      </c>
      <c r="N3703" s="15" t="str" cm="1">
        <f t="array" aca="1" ref="N3703" ca="1">IF(OR(INDIRECT(A3703&amp;B3703&amp;C3703&amp;F3703)="",ISNUMBER(INDIRECT(A3703&amp;B3703&amp;C3703&amp;F3703))=FALSE,INDIRECT(A3703&amp;B3703&amp;C3703&amp;F3703)=0),"",IF(G3703="【（第８期）医療機関受付】",TEXT(INDIRECT(A3703&amp;D3703&amp;E3703&amp;5),"d"),TEXT(INDIRECT(A3703&amp;B3703&amp;C3703&amp;5),"d")))</f>
        <v/>
      </c>
      <c r="O3703" s="15" t="str" cm="1">
        <f t="array" aca="1" ref="O3703" ca="1">IF(OR(INDIRECT(A3703&amp;B3703&amp;C3703&amp;F3703)="",ISNUMBER(INDIRECT(A3703&amp;B3703&amp;C3703&amp;F3703))=FALSE,INDIRECT(A3703&amp;B3703&amp;C3703&amp;F3703)=0),"",HOUR(INDIRECT(A3703&amp;"A"&amp;F3703)))</f>
        <v/>
      </c>
      <c r="P3703" s="15" t="str" cm="1">
        <f t="array" aca="1" ref="P3703" ca="1">IF(OR(INDIRECT(A3703&amp;B3703&amp;C3703&amp;F3703)="",ISNUMBER(INDIRECT(A3703&amp;B3703&amp;C3703&amp;F3703))=FALSE,INDIRECT(A3703&amp;B3703&amp;C3703&amp;F3703)=0),"",MINUTE(INDIRECT(A3703&amp;"A"&amp;F3703)))</f>
        <v/>
      </c>
      <c r="Q3703" s="15" t="str" cm="1">
        <f t="array" aca="1" ref="Q3703" ca="1">IF(OR(INDIRECT(A3703&amp;B3703&amp;C3703&amp;F3703)="",ISNUMBER(INDIRECT(A3703&amp;B3703&amp;C3703&amp;F3703))=FALSE,INDIRECT(A3703&amp;B3703&amp;C3703&amp;F3703)=0),"",O3703)</f>
        <v/>
      </c>
      <c r="R3703" s="15" t="str" cm="1">
        <f t="array" aca="1" ref="R3703" ca="1">IF(OR(INDIRECT(A3703&amp;B3703&amp;C3703&amp;F3703)="",ISNUMBER(INDIRECT(A3703&amp;B3703&amp;C3703&amp;F3703))=FALSE,INDIRECT(A3703&amp;B3703&amp;C3703&amp;F3703)=0),"",P3703+14)</f>
        <v/>
      </c>
      <c r="S3703" s="15" t="str" cm="1">
        <f t="array" aca="1" ref="S3703" ca="1">IF(OR(INDIRECT(A3703&amp;B3703&amp;C3703&amp;F3703)="",ISNUMBER(INDIRECT(A3703&amp;B3703&amp;C3703&amp;F3703))=FALSE,INDIRECT(A3703&amp;B3703&amp;C3703&amp;F3703)=0),"",INDIRECT(A3703&amp;B3703&amp;C3703&amp;F3703))</f>
        <v/>
      </c>
      <c r="T3703" s="15" t="str" cm="1">
        <f t="array" aca="1" ref="T3703" ca="1">IF(OR(INDIRECT(A3703&amp;B3703&amp;C3703&amp;F3703)="",ISNUMBER(INDIRECT(A3703&amp;B3703&amp;C3703&amp;F3703))=FALSE,INDIRECT(A3703&amp;B3703&amp;C3703&amp;F3703)=0),"",0)</f>
        <v/>
      </c>
    </row>
    <row r="3704" spans="1:20">
      <c r="A3704" s="23" t="s">
        <v>912</v>
      </c>
      <c r="B3704" s="23" t="s">
        <v>914</v>
      </c>
      <c r="C3704" s="23" t="str">
        <f t="shared" si="171"/>
        <v>u</v>
      </c>
      <c r="D3704" s="23" t="s">
        <v>914</v>
      </c>
      <c r="E3704" s="23" t="str">
        <f t="shared" si="172"/>
        <v>t</v>
      </c>
      <c r="F3704" s="23">
        <f t="shared" si="173"/>
        <v>21</v>
      </c>
      <c r="G3704" s="23" t="str" cm="1">
        <f t="array" aca="1" ref="G3704" ca="1">IF(OR(INDIRECT(A3704&amp;B3704&amp;C3704&amp;F3704)="",ISNUMBER(INDIRECT(A3704&amp;B3704&amp;C3704&amp;F3704))=FALSE),"",IF(INDIRECT(A3704&amp;B3704&amp;C3704&amp;9)="公開","【（第８期）WEB・コールセンター受付】","【（第８期）医療機関受付】"))</f>
        <v/>
      </c>
      <c r="H3704" s="15" t="str" cm="1">
        <f t="array" aca="1" ref="H3704" ca="1">IF(OR(INDIRECT(A3704&amp;B3704&amp;C3704&amp;F3704)="",ISNUMBER(INDIRECT(A3704&amp;B3704&amp;C3704&amp;F3704))=FALSE,INDIRECT(A3704&amp;B3704&amp;C3704&amp;F3704)=0),"",431001)</f>
        <v/>
      </c>
      <c r="I3704" s="15" t="str" cm="1">
        <f t="array" aca="1" ref="I3704" ca="1">IF(OR(INDIRECT(A3704&amp;B3704&amp;C3704&amp;F3704)="",ISNUMBER(INDIRECT(A3704&amp;B3704&amp;C3704&amp;F3704))=FALSE,INDIRECT(A3704&amp;B3704&amp;C3704&amp;F3704)=0),"",G3704&amp;J3704&amp;"."&amp;TEXT(M3704,"00")&amp;TEXT(N3704,"00")&amp;"."&amp;TEXT(O3704,"00")&amp;TEXT(P3704,"00"))</f>
        <v/>
      </c>
      <c r="J3704" s="15" t="str" cm="1">
        <f t="array" aca="1" ref="J3704" ca="1">IF(OR(INDIRECT(A3704&amp;B3704&amp;C3704&amp;F3704)="",ISNUMBER(INDIRECT(A3704&amp;B3704&amp;C3704&amp;F3704))=FALSE,INDIRECT(A3704&amp;B3704&amp;C3704&amp;F3704)=0),"",予約枠報告様式!$B$2)</f>
        <v/>
      </c>
      <c r="K3704" s="15" t="str" cm="1">
        <f t="array" aca="1" ref="K3704" ca="1">IF(OR(INDIRECT(A3704&amp;B3704&amp;C3704&amp;F3704)="",ISNUMBER(INDIRECT(A3704&amp;B3704&amp;C3704&amp;F3704))=FALSE,INDIRECT(A3704&amp;B3704&amp;C3704&amp;F3704)=0),"",1)</f>
        <v/>
      </c>
      <c r="L3704" s="15" t="str" cm="1">
        <f t="array" aca="1" ref="L3704" ca="1">IF(OR(INDIRECT(A3704&amp;B3704&amp;C3704&amp;F3704)="",ISNUMBER(INDIRECT(A3704&amp;B3704&amp;C3704&amp;F3704))=FALSE,INDIRECT(A3704&amp;B3704&amp;C3704&amp;F3704)=0),"",IF(G3704="【（第８期）医療機関受付】",TEXT(INDIRECT(A3704&amp;D3704&amp;E3704&amp;5),"yyy"),TEXT(INDIRECT(A3704&amp;B3704&amp;C3704&amp;5),"yyy")))</f>
        <v/>
      </c>
      <c r="M3704" s="15" t="str" cm="1">
        <f t="array" aca="1" ref="M3704" ca="1">IF(OR(INDIRECT(A3704&amp;B3704&amp;C3704&amp;F3704)="",ISNUMBER(INDIRECT(A3704&amp;B3704&amp;C3704&amp;F3704))=FALSE,INDIRECT(A3704&amp;B3704&amp;C3704&amp;F3704)=0),"",IF(G3704="【（第８期）医療機関受付】",TEXT(INDIRECT(A3704&amp;D3704&amp;E3704&amp;5),"m"),TEXT(INDIRECT(A3704&amp;B3704&amp;C3704&amp;5),"m")))</f>
        <v/>
      </c>
      <c r="N3704" s="15" t="str" cm="1">
        <f t="array" aca="1" ref="N3704" ca="1">IF(OR(INDIRECT(A3704&amp;B3704&amp;C3704&amp;F3704)="",ISNUMBER(INDIRECT(A3704&amp;B3704&amp;C3704&amp;F3704))=FALSE,INDIRECT(A3704&amp;B3704&amp;C3704&amp;F3704)=0),"",IF(G3704="【（第８期）医療機関受付】",TEXT(INDIRECT(A3704&amp;D3704&amp;E3704&amp;5),"d"),TEXT(INDIRECT(A3704&amp;B3704&amp;C3704&amp;5),"d")))</f>
        <v/>
      </c>
      <c r="O3704" s="15" t="str" cm="1">
        <f t="array" aca="1" ref="O3704" ca="1">IF(OR(INDIRECT(A3704&amp;B3704&amp;C3704&amp;F3704)="",ISNUMBER(INDIRECT(A3704&amp;B3704&amp;C3704&amp;F3704))=FALSE,INDIRECT(A3704&amp;B3704&amp;C3704&amp;F3704)=0),"",HOUR(INDIRECT(A3704&amp;"A"&amp;F3704)))</f>
        <v/>
      </c>
      <c r="P3704" s="15" t="str" cm="1">
        <f t="array" aca="1" ref="P3704" ca="1">IF(OR(INDIRECT(A3704&amp;B3704&amp;C3704&amp;F3704)="",ISNUMBER(INDIRECT(A3704&amp;B3704&amp;C3704&amp;F3704))=FALSE,INDIRECT(A3704&amp;B3704&amp;C3704&amp;F3704)=0),"",MINUTE(INDIRECT(A3704&amp;"A"&amp;F3704)))</f>
        <v/>
      </c>
      <c r="Q3704" s="15" t="str" cm="1">
        <f t="array" aca="1" ref="Q3704" ca="1">IF(OR(INDIRECT(A3704&amp;B3704&amp;C3704&amp;F3704)="",ISNUMBER(INDIRECT(A3704&amp;B3704&amp;C3704&amp;F3704))=FALSE,INDIRECT(A3704&amp;B3704&amp;C3704&amp;F3704)=0),"",O3704)</f>
        <v/>
      </c>
      <c r="R3704" s="15" t="str" cm="1">
        <f t="array" aca="1" ref="R3704" ca="1">IF(OR(INDIRECT(A3704&amp;B3704&amp;C3704&amp;F3704)="",ISNUMBER(INDIRECT(A3704&amp;B3704&amp;C3704&amp;F3704))=FALSE,INDIRECT(A3704&amp;B3704&amp;C3704&amp;F3704)=0),"",P3704+14)</f>
        <v/>
      </c>
      <c r="S3704" s="15" t="str" cm="1">
        <f t="array" aca="1" ref="S3704" ca="1">IF(OR(INDIRECT(A3704&amp;B3704&amp;C3704&amp;F3704)="",ISNUMBER(INDIRECT(A3704&amp;B3704&amp;C3704&amp;F3704))=FALSE,INDIRECT(A3704&amp;B3704&amp;C3704&amp;F3704)=0),"",INDIRECT(A3704&amp;B3704&amp;C3704&amp;F3704))</f>
        <v/>
      </c>
      <c r="T3704" s="15" t="str" cm="1">
        <f t="array" aca="1" ref="T3704" ca="1">IF(OR(INDIRECT(A3704&amp;B3704&amp;C3704&amp;F3704)="",ISNUMBER(INDIRECT(A3704&amp;B3704&amp;C3704&amp;F3704))=FALSE,INDIRECT(A3704&amp;B3704&amp;C3704&amp;F3704)=0),"",0)</f>
        <v/>
      </c>
    </row>
    <row r="3705" spans="1:20">
      <c r="A3705" s="23" t="s">
        <v>912</v>
      </c>
      <c r="B3705" s="23" t="s">
        <v>914</v>
      </c>
      <c r="C3705" s="23" t="str">
        <f t="shared" si="171"/>
        <v>u</v>
      </c>
      <c r="D3705" s="23" t="s">
        <v>914</v>
      </c>
      <c r="E3705" s="23" t="str">
        <f t="shared" si="172"/>
        <v>t</v>
      </c>
      <c r="F3705" s="23">
        <f t="shared" si="173"/>
        <v>22</v>
      </c>
      <c r="G3705" s="23" t="str" cm="1">
        <f t="array" aca="1" ref="G3705" ca="1">IF(OR(INDIRECT(A3705&amp;B3705&amp;C3705&amp;F3705)="",ISNUMBER(INDIRECT(A3705&amp;B3705&amp;C3705&amp;F3705))=FALSE),"",IF(INDIRECT(A3705&amp;B3705&amp;C3705&amp;9)="公開","【（第８期）WEB・コールセンター受付】","【（第８期）医療機関受付】"))</f>
        <v/>
      </c>
      <c r="H3705" s="15" t="str" cm="1">
        <f t="array" aca="1" ref="H3705" ca="1">IF(OR(INDIRECT(A3705&amp;B3705&amp;C3705&amp;F3705)="",ISNUMBER(INDIRECT(A3705&amp;B3705&amp;C3705&amp;F3705))=FALSE,INDIRECT(A3705&amp;B3705&amp;C3705&amp;F3705)=0),"",431001)</f>
        <v/>
      </c>
      <c r="I3705" s="15" t="str" cm="1">
        <f t="array" aca="1" ref="I3705" ca="1">IF(OR(INDIRECT(A3705&amp;B3705&amp;C3705&amp;F3705)="",ISNUMBER(INDIRECT(A3705&amp;B3705&amp;C3705&amp;F3705))=FALSE,INDIRECT(A3705&amp;B3705&amp;C3705&amp;F3705)=0),"",G3705&amp;J3705&amp;"."&amp;TEXT(M3705,"00")&amp;TEXT(N3705,"00")&amp;"."&amp;TEXT(O3705,"00")&amp;TEXT(P3705,"00"))</f>
        <v/>
      </c>
      <c r="J3705" s="15" t="str" cm="1">
        <f t="array" aca="1" ref="J3705" ca="1">IF(OR(INDIRECT(A3705&amp;B3705&amp;C3705&amp;F3705)="",ISNUMBER(INDIRECT(A3705&amp;B3705&amp;C3705&amp;F3705))=FALSE,INDIRECT(A3705&amp;B3705&amp;C3705&amp;F3705)=0),"",予約枠報告様式!$B$2)</f>
        <v/>
      </c>
      <c r="K3705" s="15" t="str" cm="1">
        <f t="array" aca="1" ref="K3705" ca="1">IF(OR(INDIRECT(A3705&amp;B3705&amp;C3705&amp;F3705)="",ISNUMBER(INDIRECT(A3705&amp;B3705&amp;C3705&amp;F3705))=FALSE,INDIRECT(A3705&amp;B3705&amp;C3705&amp;F3705)=0),"",1)</f>
        <v/>
      </c>
      <c r="L3705" s="15" t="str" cm="1">
        <f t="array" aca="1" ref="L3705" ca="1">IF(OR(INDIRECT(A3705&amp;B3705&amp;C3705&amp;F3705)="",ISNUMBER(INDIRECT(A3705&amp;B3705&amp;C3705&amp;F3705))=FALSE,INDIRECT(A3705&amp;B3705&amp;C3705&amp;F3705)=0),"",IF(G3705="【（第８期）医療機関受付】",TEXT(INDIRECT(A3705&amp;D3705&amp;E3705&amp;5),"yyy"),TEXT(INDIRECT(A3705&amp;B3705&amp;C3705&amp;5),"yyy")))</f>
        <v/>
      </c>
      <c r="M3705" s="15" t="str" cm="1">
        <f t="array" aca="1" ref="M3705" ca="1">IF(OR(INDIRECT(A3705&amp;B3705&amp;C3705&amp;F3705)="",ISNUMBER(INDIRECT(A3705&amp;B3705&amp;C3705&amp;F3705))=FALSE,INDIRECT(A3705&amp;B3705&amp;C3705&amp;F3705)=0),"",IF(G3705="【（第８期）医療機関受付】",TEXT(INDIRECT(A3705&amp;D3705&amp;E3705&amp;5),"m"),TEXT(INDIRECT(A3705&amp;B3705&amp;C3705&amp;5),"m")))</f>
        <v/>
      </c>
      <c r="N3705" s="15" t="str" cm="1">
        <f t="array" aca="1" ref="N3705" ca="1">IF(OR(INDIRECT(A3705&amp;B3705&amp;C3705&amp;F3705)="",ISNUMBER(INDIRECT(A3705&amp;B3705&amp;C3705&amp;F3705))=FALSE,INDIRECT(A3705&amp;B3705&amp;C3705&amp;F3705)=0),"",IF(G3705="【（第８期）医療機関受付】",TEXT(INDIRECT(A3705&amp;D3705&amp;E3705&amp;5),"d"),TEXT(INDIRECT(A3705&amp;B3705&amp;C3705&amp;5),"d")))</f>
        <v/>
      </c>
      <c r="O3705" s="15" t="str" cm="1">
        <f t="array" aca="1" ref="O3705" ca="1">IF(OR(INDIRECT(A3705&amp;B3705&amp;C3705&amp;F3705)="",ISNUMBER(INDIRECT(A3705&amp;B3705&amp;C3705&amp;F3705))=FALSE,INDIRECT(A3705&amp;B3705&amp;C3705&amp;F3705)=0),"",HOUR(INDIRECT(A3705&amp;"A"&amp;F3705)))</f>
        <v/>
      </c>
      <c r="P3705" s="15" t="str" cm="1">
        <f t="array" aca="1" ref="P3705" ca="1">IF(OR(INDIRECT(A3705&amp;B3705&amp;C3705&amp;F3705)="",ISNUMBER(INDIRECT(A3705&amp;B3705&amp;C3705&amp;F3705))=FALSE,INDIRECT(A3705&amp;B3705&amp;C3705&amp;F3705)=0),"",MINUTE(INDIRECT(A3705&amp;"A"&amp;F3705)))</f>
        <v/>
      </c>
      <c r="Q3705" s="15" t="str" cm="1">
        <f t="array" aca="1" ref="Q3705" ca="1">IF(OR(INDIRECT(A3705&amp;B3705&amp;C3705&amp;F3705)="",ISNUMBER(INDIRECT(A3705&amp;B3705&amp;C3705&amp;F3705))=FALSE,INDIRECT(A3705&amp;B3705&amp;C3705&amp;F3705)=0),"",O3705)</f>
        <v/>
      </c>
      <c r="R3705" s="15" t="str" cm="1">
        <f t="array" aca="1" ref="R3705" ca="1">IF(OR(INDIRECT(A3705&amp;B3705&amp;C3705&amp;F3705)="",ISNUMBER(INDIRECT(A3705&amp;B3705&amp;C3705&amp;F3705))=FALSE,INDIRECT(A3705&amp;B3705&amp;C3705&amp;F3705)=0),"",P3705+14)</f>
        <v/>
      </c>
      <c r="S3705" s="15" t="str" cm="1">
        <f t="array" aca="1" ref="S3705" ca="1">IF(OR(INDIRECT(A3705&amp;B3705&amp;C3705&amp;F3705)="",ISNUMBER(INDIRECT(A3705&amp;B3705&amp;C3705&amp;F3705))=FALSE,INDIRECT(A3705&amp;B3705&amp;C3705&amp;F3705)=0),"",INDIRECT(A3705&amp;B3705&amp;C3705&amp;F3705))</f>
        <v/>
      </c>
      <c r="T3705" s="15" t="str" cm="1">
        <f t="array" aca="1" ref="T3705" ca="1">IF(OR(INDIRECT(A3705&amp;B3705&amp;C3705&amp;F3705)="",ISNUMBER(INDIRECT(A3705&amp;B3705&amp;C3705&amp;F3705))=FALSE,INDIRECT(A3705&amp;B3705&amp;C3705&amp;F3705)=0),"",0)</f>
        <v/>
      </c>
    </row>
    <row r="3706" spans="1:20">
      <c r="A3706" s="23" t="s">
        <v>912</v>
      </c>
      <c r="B3706" s="23" t="s">
        <v>914</v>
      </c>
      <c r="C3706" s="23" t="str">
        <f t="shared" si="171"/>
        <v>u</v>
      </c>
      <c r="D3706" s="23" t="s">
        <v>914</v>
      </c>
      <c r="E3706" s="23" t="str">
        <f t="shared" si="172"/>
        <v>t</v>
      </c>
      <c r="F3706" s="23">
        <f t="shared" si="173"/>
        <v>23</v>
      </c>
      <c r="G3706" s="23" t="str" cm="1">
        <f t="array" aca="1" ref="G3706" ca="1">IF(OR(INDIRECT(A3706&amp;B3706&amp;C3706&amp;F3706)="",ISNUMBER(INDIRECT(A3706&amp;B3706&amp;C3706&amp;F3706))=FALSE),"",IF(INDIRECT(A3706&amp;B3706&amp;C3706&amp;9)="公開","【（第８期）WEB・コールセンター受付】","【（第８期）医療機関受付】"))</f>
        <v/>
      </c>
      <c r="H3706" s="15" t="str" cm="1">
        <f t="array" aca="1" ref="H3706" ca="1">IF(OR(INDIRECT(A3706&amp;B3706&amp;C3706&amp;F3706)="",ISNUMBER(INDIRECT(A3706&amp;B3706&amp;C3706&amp;F3706))=FALSE,INDIRECT(A3706&amp;B3706&amp;C3706&amp;F3706)=0),"",431001)</f>
        <v/>
      </c>
      <c r="I3706" s="15" t="str" cm="1">
        <f t="array" aca="1" ref="I3706" ca="1">IF(OR(INDIRECT(A3706&amp;B3706&amp;C3706&amp;F3706)="",ISNUMBER(INDIRECT(A3706&amp;B3706&amp;C3706&amp;F3706))=FALSE,INDIRECT(A3706&amp;B3706&amp;C3706&amp;F3706)=0),"",G3706&amp;J3706&amp;"."&amp;TEXT(M3706,"00")&amp;TEXT(N3706,"00")&amp;"."&amp;TEXT(O3706,"00")&amp;TEXT(P3706,"00"))</f>
        <v/>
      </c>
      <c r="J3706" s="15" t="str" cm="1">
        <f t="array" aca="1" ref="J3706" ca="1">IF(OR(INDIRECT(A3706&amp;B3706&amp;C3706&amp;F3706)="",ISNUMBER(INDIRECT(A3706&amp;B3706&amp;C3706&amp;F3706))=FALSE,INDIRECT(A3706&amp;B3706&amp;C3706&amp;F3706)=0),"",予約枠報告様式!$B$2)</f>
        <v/>
      </c>
      <c r="K3706" s="15" t="str" cm="1">
        <f t="array" aca="1" ref="K3706" ca="1">IF(OR(INDIRECT(A3706&amp;B3706&amp;C3706&amp;F3706)="",ISNUMBER(INDIRECT(A3706&amp;B3706&amp;C3706&amp;F3706))=FALSE,INDIRECT(A3706&amp;B3706&amp;C3706&amp;F3706)=0),"",1)</f>
        <v/>
      </c>
      <c r="L3706" s="15" t="str" cm="1">
        <f t="array" aca="1" ref="L3706" ca="1">IF(OR(INDIRECT(A3706&amp;B3706&amp;C3706&amp;F3706)="",ISNUMBER(INDIRECT(A3706&amp;B3706&amp;C3706&amp;F3706))=FALSE,INDIRECT(A3706&amp;B3706&amp;C3706&amp;F3706)=0),"",IF(G3706="【（第８期）医療機関受付】",TEXT(INDIRECT(A3706&amp;D3706&amp;E3706&amp;5),"yyy"),TEXT(INDIRECT(A3706&amp;B3706&amp;C3706&amp;5),"yyy")))</f>
        <v/>
      </c>
      <c r="M3706" s="15" t="str" cm="1">
        <f t="array" aca="1" ref="M3706" ca="1">IF(OR(INDIRECT(A3706&amp;B3706&amp;C3706&amp;F3706)="",ISNUMBER(INDIRECT(A3706&amp;B3706&amp;C3706&amp;F3706))=FALSE,INDIRECT(A3706&amp;B3706&amp;C3706&amp;F3706)=0),"",IF(G3706="【（第８期）医療機関受付】",TEXT(INDIRECT(A3706&amp;D3706&amp;E3706&amp;5),"m"),TEXT(INDIRECT(A3706&amp;B3706&amp;C3706&amp;5),"m")))</f>
        <v/>
      </c>
      <c r="N3706" s="15" t="str" cm="1">
        <f t="array" aca="1" ref="N3706" ca="1">IF(OR(INDIRECT(A3706&amp;B3706&amp;C3706&amp;F3706)="",ISNUMBER(INDIRECT(A3706&amp;B3706&amp;C3706&amp;F3706))=FALSE,INDIRECT(A3706&amp;B3706&amp;C3706&amp;F3706)=0),"",IF(G3706="【（第８期）医療機関受付】",TEXT(INDIRECT(A3706&amp;D3706&amp;E3706&amp;5),"d"),TEXT(INDIRECT(A3706&amp;B3706&amp;C3706&amp;5),"d")))</f>
        <v/>
      </c>
      <c r="O3706" s="15" t="str" cm="1">
        <f t="array" aca="1" ref="O3706" ca="1">IF(OR(INDIRECT(A3706&amp;B3706&amp;C3706&amp;F3706)="",ISNUMBER(INDIRECT(A3706&amp;B3706&amp;C3706&amp;F3706))=FALSE,INDIRECT(A3706&amp;B3706&amp;C3706&amp;F3706)=0),"",HOUR(INDIRECT(A3706&amp;"A"&amp;F3706)))</f>
        <v/>
      </c>
      <c r="P3706" s="15" t="str" cm="1">
        <f t="array" aca="1" ref="P3706" ca="1">IF(OR(INDIRECT(A3706&amp;B3706&amp;C3706&amp;F3706)="",ISNUMBER(INDIRECT(A3706&amp;B3706&amp;C3706&amp;F3706))=FALSE,INDIRECT(A3706&amp;B3706&amp;C3706&amp;F3706)=0),"",MINUTE(INDIRECT(A3706&amp;"A"&amp;F3706)))</f>
        <v/>
      </c>
      <c r="Q3706" s="15" t="str" cm="1">
        <f t="array" aca="1" ref="Q3706" ca="1">IF(OR(INDIRECT(A3706&amp;B3706&amp;C3706&amp;F3706)="",ISNUMBER(INDIRECT(A3706&amp;B3706&amp;C3706&amp;F3706))=FALSE,INDIRECT(A3706&amp;B3706&amp;C3706&amp;F3706)=0),"",O3706)</f>
        <v/>
      </c>
      <c r="R3706" s="15" t="str" cm="1">
        <f t="array" aca="1" ref="R3706" ca="1">IF(OR(INDIRECT(A3706&amp;B3706&amp;C3706&amp;F3706)="",ISNUMBER(INDIRECT(A3706&amp;B3706&amp;C3706&amp;F3706))=FALSE,INDIRECT(A3706&amp;B3706&amp;C3706&amp;F3706)=0),"",P3706+14)</f>
        <v/>
      </c>
      <c r="S3706" s="15" t="str" cm="1">
        <f t="array" aca="1" ref="S3706" ca="1">IF(OR(INDIRECT(A3706&amp;B3706&amp;C3706&amp;F3706)="",ISNUMBER(INDIRECT(A3706&amp;B3706&amp;C3706&amp;F3706))=FALSE,INDIRECT(A3706&amp;B3706&amp;C3706&amp;F3706)=0),"",INDIRECT(A3706&amp;B3706&amp;C3706&amp;F3706))</f>
        <v/>
      </c>
      <c r="T3706" s="15" t="str" cm="1">
        <f t="array" aca="1" ref="T3706" ca="1">IF(OR(INDIRECT(A3706&amp;B3706&amp;C3706&amp;F3706)="",ISNUMBER(INDIRECT(A3706&amp;B3706&amp;C3706&amp;F3706))=FALSE,INDIRECT(A3706&amp;B3706&amp;C3706&amp;F3706)=0),"",0)</f>
        <v/>
      </c>
    </row>
    <row r="3707" spans="1:20">
      <c r="A3707" s="23" t="s">
        <v>912</v>
      </c>
      <c r="B3707" s="23" t="s">
        <v>914</v>
      </c>
      <c r="C3707" s="23" t="str">
        <f t="shared" si="171"/>
        <v>u</v>
      </c>
      <c r="D3707" s="23" t="s">
        <v>914</v>
      </c>
      <c r="E3707" s="23" t="str">
        <f t="shared" si="172"/>
        <v>t</v>
      </c>
      <c r="F3707" s="23">
        <f t="shared" si="173"/>
        <v>24</v>
      </c>
      <c r="G3707" s="23" t="str" cm="1">
        <f t="array" aca="1" ref="G3707" ca="1">IF(OR(INDIRECT(A3707&amp;B3707&amp;C3707&amp;F3707)="",ISNUMBER(INDIRECT(A3707&amp;B3707&amp;C3707&amp;F3707))=FALSE),"",IF(INDIRECT(A3707&amp;B3707&amp;C3707&amp;9)="公開","【（第８期）WEB・コールセンター受付】","【（第８期）医療機関受付】"))</f>
        <v/>
      </c>
      <c r="H3707" s="15" t="str" cm="1">
        <f t="array" aca="1" ref="H3707" ca="1">IF(OR(INDIRECT(A3707&amp;B3707&amp;C3707&amp;F3707)="",ISNUMBER(INDIRECT(A3707&amp;B3707&amp;C3707&amp;F3707))=FALSE,INDIRECT(A3707&amp;B3707&amp;C3707&amp;F3707)=0),"",431001)</f>
        <v/>
      </c>
      <c r="I3707" s="15" t="str" cm="1">
        <f t="array" aca="1" ref="I3707" ca="1">IF(OR(INDIRECT(A3707&amp;B3707&amp;C3707&amp;F3707)="",ISNUMBER(INDIRECT(A3707&amp;B3707&amp;C3707&amp;F3707))=FALSE,INDIRECT(A3707&amp;B3707&amp;C3707&amp;F3707)=0),"",G3707&amp;J3707&amp;"."&amp;TEXT(M3707,"00")&amp;TEXT(N3707,"00")&amp;"."&amp;TEXT(O3707,"00")&amp;TEXT(P3707,"00"))</f>
        <v/>
      </c>
      <c r="J3707" s="15" t="str" cm="1">
        <f t="array" aca="1" ref="J3707" ca="1">IF(OR(INDIRECT(A3707&amp;B3707&amp;C3707&amp;F3707)="",ISNUMBER(INDIRECT(A3707&amp;B3707&amp;C3707&amp;F3707))=FALSE,INDIRECT(A3707&amp;B3707&amp;C3707&amp;F3707)=0),"",予約枠報告様式!$B$2)</f>
        <v/>
      </c>
      <c r="K3707" s="15" t="str" cm="1">
        <f t="array" aca="1" ref="K3707" ca="1">IF(OR(INDIRECT(A3707&amp;B3707&amp;C3707&amp;F3707)="",ISNUMBER(INDIRECT(A3707&amp;B3707&amp;C3707&amp;F3707))=FALSE,INDIRECT(A3707&amp;B3707&amp;C3707&amp;F3707)=0),"",1)</f>
        <v/>
      </c>
      <c r="L3707" s="15" t="str" cm="1">
        <f t="array" aca="1" ref="L3707" ca="1">IF(OR(INDIRECT(A3707&amp;B3707&amp;C3707&amp;F3707)="",ISNUMBER(INDIRECT(A3707&amp;B3707&amp;C3707&amp;F3707))=FALSE,INDIRECT(A3707&amp;B3707&amp;C3707&amp;F3707)=0),"",IF(G3707="【（第８期）医療機関受付】",TEXT(INDIRECT(A3707&amp;D3707&amp;E3707&amp;5),"yyy"),TEXT(INDIRECT(A3707&amp;B3707&amp;C3707&amp;5),"yyy")))</f>
        <v/>
      </c>
      <c r="M3707" s="15" t="str" cm="1">
        <f t="array" aca="1" ref="M3707" ca="1">IF(OR(INDIRECT(A3707&amp;B3707&amp;C3707&amp;F3707)="",ISNUMBER(INDIRECT(A3707&amp;B3707&amp;C3707&amp;F3707))=FALSE,INDIRECT(A3707&amp;B3707&amp;C3707&amp;F3707)=0),"",IF(G3707="【（第８期）医療機関受付】",TEXT(INDIRECT(A3707&amp;D3707&amp;E3707&amp;5),"m"),TEXT(INDIRECT(A3707&amp;B3707&amp;C3707&amp;5),"m")))</f>
        <v/>
      </c>
      <c r="N3707" s="15" t="str" cm="1">
        <f t="array" aca="1" ref="N3707" ca="1">IF(OR(INDIRECT(A3707&amp;B3707&amp;C3707&amp;F3707)="",ISNUMBER(INDIRECT(A3707&amp;B3707&amp;C3707&amp;F3707))=FALSE,INDIRECT(A3707&amp;B3707&amp;C3707&amp;F3707)=0),"",IF(G3707="【（第８期）医療機関受付】",TEXT(INDIRECT(A3707&amp;D3707&amp;E3707&amp;5),"d"),TEXT(INDIRECT(A3707&amp;B3707&amp;C3707&amp;5),"d")))</f>
        <v/>
      </c>
      <c r="O3707" s="15" t="str" cm="1">
        <f t="array" aca="1" ref="O3707" ca="1">IF(OR(INDIRECT(A3707&amp;B3707&amp;C3707&amp;F3707)="",ISNUMBER(INDIRECT(A3707&amp;B3707&amp;C3707&amp;F3707))=FALSE,INDIRECT(A3707&amp;B3707&amp;C3707&amp;F3707)=0),"",HOUR(INDIRECT(A3707&amp;"A"&amp;F3707)))</f>
        <v/>
      </c>
      <c r="P3707" s="15" t="str" cm="1">
        <f t="array" aca="1" ref="P3707" ca="1">IF(OR(INDIRECT(A3707&amp;B3707&amp;C3707&amp;F3707)="",ISNUMBER(INDIRECT(A3707&amp;B3707&amp;C3707&amp;F3707))=FALSE,INDIRECT(A3707&amp;B3707&amp;C3707&amp;F3707)=0),"",MINUTE(INDIRECT(A3707&amp;"A"&amp;F3707)))</f>
        <v/>
      </c>
      <c r="Q3707" s="15" t="str" cm="1">
        <f t="array" aca="1" ref="Q3707" ca="1">IF(OR(INDIRECT(A3707&amp;B3707&amp;C3707&amp;F3707)="",ISNUMBER(INDIRECT(A3707&amp;B3707&amp;C3707&amp;F3707))=FALSE,INDIRECT(A3707&amp;B3707&amp;C3707&amp;F3707)=0),"",O3707)</f>
        <v/>
      </c>
      <c r="R3707" s="15" t="str" cm="1">
        <f t="array" aca="1" ref="R3707" ca="1">IF(OR(INDIRECT(A3707&amp;B3707&amp;C3707&amp;F3707)="",ISNUMBER(INDIRECT(A3707&amp;B3707&amp;C3707&amp;F3707))=FALSE,INDIRECT(A3707&amp;B3707&amp;C3707&amp;F3707)=0),"",P3707+14)</f>
        <v/>
      </c>
      <c r="S3707" s="15" t="str" cm="1">
        <f t="array" aca="1" ref="S3707" ca="1">IF(OR(INDIRECT(A3707&amp;B3707&amp;C3707&amp;F3707)="",ISNUMBER(INDIRECT(A3707&amp;B3707&amp;C3707&amp;F3707))=FALSE,INDIRECT(A3707&amp;B3707&amp;C3707&amp;F3707)=0),"",INDIRECT(A3707&amp;B3707&amp;C3707&amp;F3707))</f>
        <v/>
      </c>
      <c r="T3707" s="15" t="str" cm="1">
        <f t="array" aca="1" ref="T3707" ca="1">IF(OR(INDIRECT(A3707&amp;B3707&amp;C3707&amp;F3707)="",ISNUMBER(INDIRECT(A3707&amp;B3707&amp;C3707&amp;F3707))=FALSE,INDIRECT(A3707&amp;B3707&amp;C3707&amp;F3707)=0),"",0)</f>
        <v/>
      </c>
    </row>
    <row r="3708" spans="1:20">
      <c r="A3708" s="23" t="s">
        <v>912</v>
      </c>
      <c r="B3708" s="23" t="s">
        <v>914</v>
      </c>
      <c r="C3708" s="23" t="str">
        <f t="shared" si="171"/>
        <v>u</v>
      </c>
      <c r="D3708" s="23" t="s">
        <v>914</v>
      </c>
      <c r="E3708" s="23" t="str">
        <f t="shared" si="172"/>
        <v>t</v>
      </c>
      <c r="F3708" s="23">
        <f t="shared" si="173"/>
        <v>25</v>
      </c>
      <c r="G3708" s="23" t="str" cm="1">
        <f t="array" aca="1" ref="G3708" ca="1">IF(OR(INDIRECT(A3708&amp;B3708&amp;C3708&amp;F3708)="",ISNUMBER(INDIRECT(A3708&amp;B3708&amp;C3708&amp;F3708))=FALSE),"",IF(INDIRECT(A3708&amp;B3708&amp;C3708&amp;9)="公開","【（第８期）WEB・コールセンター受付】","【（第８期）医療機関受付】"))</f>
        <v/>
      </c>
      <c r="H3708" s="15" t="str" cm="1">
        <f t="array" aca="1" ref="H3708" ca="1">IF(OR(INDIRECT(A3708&amp;B3708&amp;C3708&amp;F3708)="",ISNUMBER(INDIRECT(A3708&amp;B3708&amp;C3708&amp;F3708))=FALSE,INDIRECT(A3708&amp;B3708&amp;C3708&amp;F3708)=0),"",431001)</f>
        <v/>
      </c>
      <c r="I3708" s="15" t="str" cm="1">
        <f t="array" aca="1" ref="I3708" ca="1">IF(OR(INDIRECT(A3708&amp;B3708&amp;C3708&amp;F3708)="",ISNUMBER(INDIRECT(A3708&amp;B3708&amp;C3708&amp;F3708))=FALSE,INDIRECT(A3708&amp;B3708&amp;C3708&amp;F3708)=0),"",G3708&amp;J3708&amp;"."&amp;TEXT(M3708,"00")&amp;TEXT(N3708,"00")&amp;"."&amp;TEXT(O3708,"00")&amp;TEXT(P3708,"00"))</f>
        <v/>
      </c>
      <c r="J3708" s="15" t="str" cm="1">
        <f t="array" aca="1" ref="J3708" ca="1">IF(OR(INDIRECT(A3708&amp;B3708&amp;C3708&amp;F3708)="",ISNUMBER(INDIRECT(A3708&amp;B3708&amp;C3708&amp;F3708))=FALSE,INDIRECT(A3708&amp;B3708&amp;C3708&amp;F3708)=0),"",予約枠報告様式!$B$2)</f>
        <v/>
      </c>
      <c r="K3708" s="15" t="str" cm="1">
        <f t="array" aca="1" ref="K3708" ca="1">IF(OR(INDIRECT(A3708&amp;B3708&amp;C3708&amp;F3708)="",ISNUMBER(INDIRECT(A3708&amp;B3708&amp;C3708&amp;F3708))=FALSE,INDIRECT(A3708&amp;B3708&amp;C3708&amp;F3708)=0),"",1)</f>
        <v/>
      </c>
      <c r="L3708" s="15" t="str" cm="1">
        <f t="array" aca="1" ref="L3708" ca="1">IF(OR(INDIRECT(A3708&amp;B3708&amp;C3708&amp;F3708)="",ISNUMBER(INDIRECT(A3708&amp;B3708&amp;C3708&amp;F3708))=FALSE,INDIRECT(A3708&amp;B3708&amp;C3708&amp;F3708)=0),"",IF(G3708="【（第８期）医療機関受付】",TEXT(INDIRECT(A3708&amp;D3708&amp;E3708&amp;5),"yyy"),TEXT(INDIRECT(A3708&amp;B3708&amp;C3708&amp;5),"yyy")))</f>
        <v/>
      </c>
      <c r="M3708" s="15" t="str" cm="1">
        <f t="array" aca="1" ref="M3708" ca="1">IF(OR(INDIRECT(A3708&amp;B3708&amp;C3708&amp;F3708)="",ISNUMBER(INDIRECT(A3708&amp;B3708&amp;C3708&amp;F3708))=FALSE,INDIRECT(A3708&amp;B3708&amp;C3708&amp;F3708)=0),"",IF(G3708="【（第８期）医療機関受付】",TEXT(INDIRECT(A3708&amp;D3708&amp;E3708&amp;5),"m"),TEXT(INDIRECT(A3708&amp;B3708&amp;C3708&amp;5),"m")))</f>
        <v/>
      </c>
      <c r="N3708" s="15" t="str" cm="1">
        <f t="array" aca="1" ref="N3708" ca="1">IF(OR(INDIRECT(A3708&amp;B3708&amp;C3708&amp;F3708)="",ISNUMBER(INDIRECT(A3708&amp;B3708&amp;C3708&amp;F3708))=FALSE,INDIRECT(A3708&amp;B3708&amp;C3708&amp;F3708)=0),"",IF(G3708="【（第８期）医療機関受付】",TEXT(INDIRECT(A3708&amp;D3708&amp;E3708&amp;5),"d"),TEXT(INDIRECT(A3708&amp;B3708&amp;C3708&amp;5),"d")))</f>
        <v/>
      </c>
      <c r="O3708" s="15" t="str" cm="1">
        <f t="array" aca="1" ref="O3708" ca="1">IF(OR(INDIRECT(A3708&amp;B3708&amp;C3708&amp;F3708)="",ISNUMBER(INDIRECT(A3708&amp;B3708&amp;C3708&amp;F3708))=FALSE,INDIRECT(A3708&amp;B3708&amp;C3708&amp;F3708)=0),"",HOUR(INDIRECT(A3708&amp;"A"&amp;F3708)))</f>
        <v/>
      </c>
      <c r="P3708" s="15" t="str" cm="1">
        <f t="array" aca="1" ref="P3708" ca="1">IF(OR(INDIRECT(A3708&amp;B3708&amp;C3708&amp;F3708)="",ISNUMBER(INDIRECT(A3708&amp;B3708&amp;C3708&amp;F3708))=FALSE,INDIRECT(A3708&amp;B3708&amp;C3708&amp;F3708)=0),"",MINUTE(INDIRECT(A3708&amp;"A"&amp;F3708)))</f>
        <v/>
      </c>
      <c r="Q3708" s="15" t="str" cm="1">
        <f t="array" aca="1" ref="Q3708" ca="1">IF(OR(INDIRECT(A3708&amp;B3708&amp;C3708&amp;F3708)="",ISNUMBER(INDIRECT(A3708&amp;B3708&amp;C3708&amp;F3708))=FALSE,INDIRECT(A3708&amp;B3708&amp;C3708&amp;F3708)=0),"",O3708)</f>
        <v/>
      </c>
      <c r="R3708" s="15" t="str" cm="1">
        <f t="array" aca="1" ref="R3708" ca="1">IF(OR(INDIRECT(A3708&amp;B3708&amp;C3708&amp;F3708)="",ISNUMBER(INDIRECT(A3708&amp;B3708&amp;C3708&amp;F3708))=FALSE,INDIRECT(A3708&amp;B3708&amp;C3708&amp;F3708)=0),"",P3708+14)</f>
        <v/>
      </c>
      <c r="S3708" s="15" t="str" cm="1">
        <f t="array" aca="1" ref="S3708" ca="1">IF(OR(INDIRECT(A3708&amp;B3708&amp;C3708&amp;F3708)="",ISNUMBER(INDIRECT(A3708&amp;B3708&amp;C3708&amp;F3708))=FALSE,INDIRECT(A3708&amp;B3708&amp;C3708&amp;F3708)=0),"",INDIRECT(A3708&amp;B3708&amp;C3708&amp;F3708))</f>
        <v/>
      </c>
      <c r="T3708" s="15" t="str" cm="1">
        <f t="array" aca="1" ref="T3708" ca="1">IF(OR(INDIRECT(A3708&amp;B3708&amp;C3708&amp;F3708)="",ISNUMBER(INDIRECT(A3708&amp;B3708&amp;C3708&amp;F3708))=FALSE,INDIRECT(A3708&amp;B3708&amp;C3708&amp;F3708)=0),"",0)</f>
        <v/>
      </c>
    </row>
    <row r="3709" spans="1:20">
      <c r="A3709" s="23" t="s">
        <v>912</v>
      </c>
      <c r="B3709" s="23" t="s">
        <v>914</v>
      </c>
      <c r="C3709" s="23" t="str">
        <f t="shared" si="171"/>
        <v>u</v>
      </c>
      <c r="D3709" s="23" t="s">
        <v>914</v>
      </c>
      <c r="E3709" s="23" t="str">
        <f t="shared" si="172"/>
        <v>t</v>
      </c>
      <c r="F3709" s="23">
        <f t="shared" si="173"/>
        <v>26</v>
      </c>
      <c r="G3709" s="23" t="str" cm="1">
        <f t="array" aca="1" ref="G3709" ca="1">IF(OR(INDIRECT(A3709&amp;B3709&amp;C3709&amp;F3709)="",ISNUMBER(INDIRECT(A3709&amp;B3709&amp;C3709&amp;F3709))=FALSE),"",IF(INDIRECT(A3709&amp;B3709&amp;C3709&amp;9)="公開","【（第８期）WEB・コールセンター受付】","【（第８期）医療機関受付】"))</f>
        <v/>
      </c>
      <c r="H3709" s="15" t="str" cm="1">
        <f t="array" aca="1" ref="H3709" ca="1">IF(OR(INDIRECT(A3709&amp;B3709&amp;C3709&amp;F3709)="",ISNUMBER(INDIRECT(A3709&amp;B3709&amp;C3709&amp;F3709))=FALSE,INDIRECT(A3709&amp;B3709&amp;C3709&amp;F3709)=0),"",431001)</f>
        <v/>
      </c>
      <c r="I3709" s="15" t="str" cm="1">
        <f t="array" aca="1" ref="I3709" ca="1">IF(OR(INDIRECT(A3709&amp;B3709&amp;C3709&amp;F3709)="",ISNUMBER(INDIRECT(A3709&amp;B3709&amp;C3709&amp;F3709))=FALSE,INDIRECT(A3709&amp;B3709&amp;C3709&amp;F3709)=0),"",G3709&amp;J3709&amp;"."&amp;TEXT(M3709,"00")&amp;TEXT(N3709,"00")&amp;"."&amp;TEXT(O3709,"00")&amp;TEXT(P3709,"00"))</f>
        <v/>
      </c>
      <c r="J3709" s="15" t="str" cm="1">
        <f t="array" aca="1" ref="J3709" ca="1">IF(OR(INDIRECT(A3709&amp;B3709&amp;C3709&amp;F3709)="",ISNUMBER(INDIRECT(A3709&amp;B3709&amp;C3709&amp;F3709))=FALSE,INDIRECT(A3709&amp;B3709&amp;C3709&amp;F3709)=0),"",予約枠報告様式!$B$2)</f>
        <v/>
      </c>
      <c r="K3709" s="15" t="str" cm="1">
        <f t="array" aca="1" ref="K3709" ca="1">IF(OR(INDIRECT(A3709&amp;B3709&amp;C3709&amp;F3709)="",ISNUMBER(INDIRECT(A3709&amp;B3709&amp;C3709&amp;F3709))=FALSE,INDIRECT(A3709&amp;B3709&amp;C3709&amp;F3709)=0),"",1)</f>
        <v/>
      </c>
      <c r="L3709" s="15" t="str" cm="1">
        <f t="array" aca="1" ref="L3709" ca="1">IF(OR(INDIRECT(A3709&amp;B3709&amp;C3709&amp;F3709)="",ISNUMBER(INDIRECT(A3709&amp;B3709&amp;C3709&amp;F3709))=FALSE,INDIRECT(A3709&amp;B3709&amp;C3709&amp;F3709)=0),"",IF(G3709="【（第８期）医療機関受付】",TEXT(INDIRECT(A3709&amp;D3709&amp;E3709&amp;5),"yyy"),TEXT(INDIRECT(A3709&amp;B3709&amp;C3709&amp;5),"yyy")))</f>
        <v/>
      </c>
      <c r="M3709" s="15" t="str" cm="1">
        <f t="array" aca="1" ref="M3709" ca="1">IF(OR(INDIRECT(A3709&amp;B3709&amp;C3709&amp;F3709)="",ISNUMBER(INDIRECT(A3709&amp;B3709&amp;C3709&amp;F3709))=FALSE,INDIRECT(A3709&amp;B3709&amp;C3709&amp;F3709)=0),"",IF(G3709="【（第８期）医療機関受付】",TEXT(INDIRECT(A3709&amp;D3709&amp;E3709&amp;5),"m"),TEXT(INDIRECT(A3709&amp;B3709&amp;C3709&amp;5),"m")))</f>
        <v/>
      </c>
      <c r="N3709" s="15" t="str" cm="1">
        <f t="array" aca="1" ref="N3709" ca="1">IF(OR(INDIRECT(A3709&amp;B3709&amp;C3709&amp;F3709)="",ISNUMBER(INDIRECT(A3709&amp;B3709&amp;C3709&amp;F3709))=FALSE,INDIRECT(A3709&amp;B3709&amp;C3709&amp;F3709)=0),"",IF(G3709="【（第８期）医療機関受付】",TEXT(INDIRECT(A3709&amp;D3709&amp;E3709&amp;5),"d"),TEXT(INDIRECT(A3709&amp;B3709&amp;C3709&amp;5),"d")))</f>
        <v/>
      </c>
      <c r="O3709" s="15" t="str" cm="1">
        <f t="array" aca="1" ref="O3709" ca="1">IF(OR(INDIRECT(A3709&amp;B3709&amp;C3709&amp;F3709)="",ISNUMBER(INDIRECT(A3709&amp;B3709&amp;C3709&amp;F3709))=FALSE,INDIRECT(A3709&amp;B3709&amp;C3709&amp;F3709)=0),"",HOUR(INDIRECT(A3709&amp;"A"&amp;F3709)))</f>
        <v/>
      </c>
      <c r="P3709" s="15" t="str" cm="1">
        <f t="array" aca="1" ref="P3709" ca="1">IF(OR(INDIRECT(A3709&amp;B3709&amp;C3709&amp;F3709)="",ISNUMBER(INDIRECT(A3709&amp;B3709&amp;C3709&amp;F3709))=FALSE,INDIRECT(A3709&amp;B3709&amp;C3709&amp;F3709)=0),"",MINUTE(INDIRECT(A3709&amp;"A"&amp;F3709)))</f>
        <v/>
      </c>
      <c r="Q3709" s="15" t="str" cm="1">
        <f t="array" aca="1" ref="Q3709" ca="1">IF(OR(INDIRECT(A3709&amp;B3709&amp;C3709&amp;F3709)="",ISNUMBER(INDIRECT(A3709&amp;B3709&amp;C3709&amp;F3709))=FALSE,INDIRECT(A3709&amp;B3709&amp;C3709&amp;F3709)=0),"",O3709)</f>
        <v/>
      </c>
      <c r="R3709" s="15" t="str" cm="1">
        <f t="array" aca="1" ref="R3709" ca="1">IF(OR(INDIRECT(A3709&amp;B3709&amp;C3709&amp;F3709)="",ISNUMBER(INDIRECT(A3709&amp;B3709&amp;C3709&amp;F3709))=FALSE,INDIRECT(A3709&amp;B3709&amp;C3709&amp;F3709)=0),"",P3709+14)</f>
        <v/>
      </c>
      <c r="S3709" s="15" t="str" cm="1">
        <f t="array" aca="1" ref="S3709" ca="1">IF(OR(INDIRECT(A3709&amp;B3709&amp;C3709&amp;F3709)="",ISNUMBER(INDIRECT(A3709&amp;B3709&amp;C3709&amp;F3709))=FALSE,INDIRECT(A3709&amp;B3709&amp;C3709&amp;F3709)=0),"",INDIRECT(A3709&amp;B3709&amp;C3709&amp;F3709))</f>
        <v/>
      </c>
      <c r="T3709" s="15" t="str" cm="1">
        <f t="array" aca="1" ref="T3709" ca="1">IF(OR(INDIRECT(A3709&amp;B3709&amp;C3709&amp;F3709)="",ISNUMBER(INDIRECT(A3709&amp;B3709&amp;C3709&amp;F3709))=FALSE,INDIRECT(A3709&amp;B3709&amp;C3709&amp;F3709)=0),"",0)</f>
        <v/>
      </c>
    </row>
    <row r="3710" spans="1:20">
      <c r="A3710" s="23" t="s">
        <v>912</v>
      </c>
      <c r="B3710" s="23" t="s">
        <v>914</v>
      </c>
      <c r="C3710" s="23" t="str">
        <f t="shared" si="171"/>
        <v>u</v>
      </c>
      <c r="D3710" s="23" t="s">
        <v>914</v>
      </c>
      <c r="E3710" s="23" t="str">
        <f t="shared" si="172"/>
        <v>t</v>
      </c>
      <c r="F3710" s="23">
        <f t="shared" si="173"/>
        <v>27</v>
      </c>
      <c r="G3710" s="23" t="str" cm="1">
        <f t="array" aca="1" ref="G3710" ca="1">IF(OR(INDIRECT(A3710&amp;B3710&amp;C3710&amp;F3710)="",ISNUMBER(INDIRECT(A3710&amp;B3710&amp;C3710&amp;F3710))=FALSE),"",IF(INDIRECT(A3710&amp;B3710&amp;C3710&amp;9)="公開","【（第８期）WEB・コールセンター受付】","【（第８期）医療機関受付】"))</f>
        <v/>
      </c>
      <c r="H3710" s="15" t="str" cm="1">
        <f t="array" aca="1" ref="H3710" ca="1">IF(OR(INDIRECT(A3710&amp;B3710&amp;C3710&amp;F3710)="",ISNUMBER(INDIRECT(A3710&amp;B3710&amp;C3710&amp;F3710))=FALSE,INDIRECT(A3710&amp;B3710&amp;C3710&amp;F3710)=0),"",431001)</f>
        <v/>
      </c>
      <c r="I3710" s="15" t="str" cm="1">
        <f t="array" aca="1" ref="I3710" ca="1">IF(OR(INDIRECT(A3710&amp;B3710&amp;C3710&amp;F3710)="",ISNUMBER(INDIRECT(A3710&amp;B3710&amp;C3710&amp;F3710))=FALSE,INDIRECT(A3710&amp;B3710&amp;C3710&amp;F3710)=0),"",G3710&amp;J3710&amp;"."&amp;TEXT(M3710,"00")&amp;TEXT(N3710,"00")&amp;"."&amp;TEXT(O3710,"00")&amp;TEXT(P3710,"00"))</f>
        <v/>
      </c>
      <c r="J3710" s="15" t="str" cm="1">
        <f t="array" aca="1" ref="J3710" ca="1">IF(OR(INDIRECT(A3710&amp;B3710&amp;C3710&amp;F3710)="",ISNUMBER(INDIRECT(A3710&amp;B3710&amp;C3710&amp;F3710))=FALSE,INDIRECT(A3710&amp;B3710&amp;C3710&amp;F3710)=0),"",予約枠報告様式!$B$2)</f>
        <v/>
      </c>
      <c r="K3710" s="15" t="str" cm="1">
        <f t="array" aca="1" ref="K3710" ca="1">IF(OR(INDIRECT(A3710&amp;B3710&amp;C3710&amp;F3710)="",ISNUMBER(INDIRECT(A3710&amp;B3710&amp;C3710&amp;F3710))=FALSE,INDIRECT(A3710&amp;B3710&amp;C3710&amp;F3710)=0),"",1)</f>
        <v/>
      </c>
      <c r="L3710" s="15" t="str" cm="1">
        <f t="array" aca="1" ref="L3710" ca="1">IF(OR(INDIRECT(A3710&amp;B3710&amp;C3710&amp;F3710)="",ISNUMBER(INDIRECT(A3710&amp;B3710&amp;C3710&amp;F3710))=FALSE,INDIRECT(A3710&amp;B3710&amp;C3710&amp;F3710)=0),"",IF(G3710="【（第８期）医療機関受付】",TEXT(INDIRECT(A3710&amp;D3710&amp;E3710&amp;5),"yyy"),TEXT(INDIRECT(A3710&amp;B3710&amp;C3710&amp;5),"yyy")))</f>
        <v/>
      </c>
      <c r="M3710" s="15" t="str" cm="1">
        <f t="array" aca="1" ref="M3710" ca="1">IF(OR(INDIRECT(A3710&amp;B3710&amp;C3710&amp;F3710)="",ISNUMBER(INDIRECT(A3710&amp;B3710&amp;C3710&amp;F3710))=FALSE,INDIRECT(A3710&amp;B3710&amp;C3710&amp;F3710)=0),"",IF(G3710="【（第８期）医療機関受付】",TEXT(INDIRECT(A3710&amp;D3710&amp;E3710&amp;5),"m"),TEXT(INDIRECT(A3710&amp;B3710&amp;C3710&amp;5),"m")))</f>
        <v/>
      </c>
      <c r="N3710" s="15" t="str" cm="1">
        <f t="array" aca="1" ref="N3710" ca="1">IF(OR(INDIRECT(A3710&amp;B3710&amp;C3710&amp;F3710)="",ISNUMBER(INDIRECT(A3710&amp;B3710&amp;C3710&amp;F3710))=FALSE,INDIRECT(A3710&amp;B3710&amp;C3710&amp;F3710)=0),"",IF(G3710="【（第８期）医療機関受付】",TEXT(INDIRECT(A3710&amp;D3710&amp;E3710&amp;5),"d"),TEXT(INDIRECT(A3710&amp;B3710&amp;C3710&amp;5),"d")))</f>
        <v/>
      </c>
      <c r="O3710" s="15" t="str" cm="1">
        <f t="array" aca="1" ref="O3710" ca="1">IF(OR(INDIRECT(A3710&amp;B3710&amp;C3710&amp;F3710)="",ISNUMBER(INDIRECT(A3710&amp;B3710&amp;C3710&amp;F3710))=FALSE,INDIRECT(A3710&amp;B3710&amp;C3710&amp;F3710)=0),"",HOUR(INDIRECT(A3710&amp;"A"&amp;F3710)))</f>
        <v/>
      </c>
      <c r="P3710" s="15" t="str" cm="1">
        <f t="array" aca="1" ref="P3710" ca="1">IF(OR(INDIRECT(A3710&amp;B3710&amp;C3710&amp;F3710)="",ISNUMBER(INDIRECT(A3710&amp;B3710&amp;C3710&amp;F3710))=FALSE,INDIRECT(A3710&amp;B3710&amp;C3710&amp;F3710)=0),"",MINUTE(INDIRECT(A3710&amp;"A"&amp;F3710)))</f>
        <v/>
      </c>
      <c r="Q3710" s="15" t="str" cm="1">
        <f t="array" aca="1" ref="Q3710" ca="1">IF(OR(INDIRECT(A3710&amp;B3710&amp;C3710&amp;F3710)="",ISNUMBER(INDIRECT(A3710&amp;B3710&amp;C3710&amp;F3710))=FALSE,INDIRECT(A3710&amp;B3710&amp;C3710&amp;F3710)=0),"",O3710)</f>
        <v/>
      </c>
      <c r="R3710" s="15" t="str" cm="1">
        <f t="array" aca="1" ref="R3710" ca="1">IF(OR(INDIRECT(A3710&amp;B3710&amp;C3710&amp;F3710)="",ISNUMBER(INDIRECT(A3710&amp;B3710&amp;C3710&amp;F3710))=FALSE,INDIRECT(A3710&amp;B3710&amp;C3710&amp;F3710)=0),"",P3710+14)</f>
        <v/>
      </c>
      <c r="S3710" s="15" t="str" cm="1">
        <f t="array" aca="1" ref="S3710" ca="1">IF(OR(INDIRECT(A3710&amp;B3710&amp;C3710&amp;F3710)="",ISNUMBER(INDIRECT(A3710&amp;B3710&amp;C3710&amp;F3710))=FALSE,INDIRECT(A3710&amp;B3710&amp;C3710&amp;F3710)=0),"",INDIRECT(A3710&amp;B3710&amp;C3710&amp;F3710))</f>
        <v/>
      </c>
      <c r="T3710" s="15" t="str" cm="1">
        <f t="array" aca="1" ref="T3710" ca="1">IF(OR(INDIRECT(A3710&amp;B3710&amp;C3710&amp;F3710)="",ISNUMBER(INDIRECT(A3710&amp;B3710&amp;C3710&amp;F3710))=FALSE,INDIRECT(A3710&amp;B3710&amp;C3710&amp;F3710)=0),"",0)</f>
        <v/>
      </c>
    </row>
    <row r="3711" spans="1:20">
      <c r="A3711" s="23" t="s">
        <v>912</v>
      </c>
      <c r="B3711" s="23" t="s">
        <v>914</v>
      </c>
      <c r="C3711" s="23" t="str">
        <f t="shared" si="171"/>
        <v>u</v>
      </c>
      <c r="D3711" s="23" t="s">
        <v>914</v>
      </c>
      <c r="E3711" s="23" t="str">
        <f t="shared" si="172"/>
        <v>t</v>
      </c>
      <c r="F3711" s="23">
        <f t="shared" si="173"/>
        <v>28</v>
      </c>
      <c r="G3711" s="23" t="str" cm="1">
        <f t="array" aca="1" ref="G3711" ca="1">IF(OR(INDIRECT(A3711&amp;B3711&amp;C3711&amp;F3711)="",ISNUMBER(INDIRECT(A3711&amp;B3711&amp;C3711&amp;F3711))=FALSE),"",IF(INDIRECT(A3711&amp;B3711&amp;C3711&amp;9)="公開","【（第８期）WEB・コールセンター受付】","【（第８期）医療機関受付】"))</f>
        <v/>
      </c>
      <c r="H3711" s="15" t="str" cm="1">
        <f t="array" aca="1" ref="H3711" ca="1">IF(OR(INDIRECT(A3711&amp;B3711&amp;C3711&amp;F3711)="",ISNUMBER(INDIRECT(A3711&amp;B3711&amp;C3711&amp;F3711))=FALSE,INDIRECT(A3711&amp;B3711&amp;C3711&amp;F3711)=0),"",431001)</f>
        <v/>
      </c>
      <c r="I3711" s="15" t="str" cm="1">
        <f t="array" aca="1" ref="I3711" ca="1">IF(OR(INDIRECT(A3711&amp;B3711&amp;C3711&amp;F3711)="",ISNUMBER(INDIRECT(A3711&amp;B3711&amp;C3711&amp;F3711))=FALSE,INDIRECT(A3711&amp;B3711&amp;C3711&amp;F3711)=0),"",G3711&amp;J3711&amp;"."&amp;TEXT(M3711,"00")&amp;TEXT(N3711,"00")&amp;"."&amp;TEXT(O3711,"00")&amp;TEXT(P3711,"00"))</f>
        <v/>
      </c>
      <c r="J3711" s="15" t="str" cm="1">
        <f t="array" aca="1" ref="J3711" ca="1">IF(OR(INDIRECT(A3711&amp;B3711&amp;C3711&amp;F3711)="",ISNUMBER(INDIRECT(A3711&amp;B3711&amp;C3711&amp;F3711))=FALSE,INDIRECT(A3711&amp;B3711&amp;C3711&amp;F3711)=0),"",予約枠報告様式!$B$2)</f>
        <v/>
      </c>
      <c r="K3711" s="15" t="str" cm="1">
        <f t="array" aca="1" ref="K3711" ca="1">IF(OR(INDIRECT(A3711&amp;B3711&amp;C3711&amp;F3711)="",ISNUMBER(INDIRECT(A3711&amp;B3711&amp;C3711&amp;F3711))=FALSE,INDIRECT(A3711&amp;B3711&amp;C3711&amp;F3711)=0),"",1)</f>
        <v/>
      </c>
      <c r="L3711" s="15" t="str" cm="1">
        <f t="array" aca="1" ref="L3711" ca="1">IF(OR(INDIRECT(A3711&amp;B3711&amp;C3711&amp;F3711)="",ISNUMBER(INDIRECT(A3711&amp;B3711&amp;C3711&amp;F3711))=FALSE,INDIRECT(A3711&amp;B3711&amp;C3711&amp;F3711)=0),"",IF(G3711="【（第８期）医療機関受付】",TEXT(INDIRECT(A3711&amp;D3711&amp;E3711&amp;5),"yyy"),TEXT(INDIRECT(A3711&amp;B3711&amp;C3711&amp;5),"yyy")))</f>
        <v/>
      </c>
      <c r="M3711" s="15" t="str" cm="1">
        <f t="array" aca="1" ref="M3711" ca="1">IF(OR(INDIRECT(A3711&amp;B3711&amp;C3711&amp;F3711)="",ISNUMBER(INDIRECT(A3711&amp;B3711&amp;C3711&amp;F3711))=FALSE,INDIRECT(A3711&amp;B3711&amp;C3711&amp;F3711)=0),"",IF(G3711="【（第８期）医療機関受付】",TEXT(INDIRECT(A3711&amp;D3711&amp;E3711&amp;5),"m"),TEXT(INDIRECT(A3711&amp;B3711&amp;C3711&amp;5),"m")))</f>
        <v/>
      </c>
      <c r="N3711" s="15" t="str" cm="1">
        <f t="array" aca="1" ref="N3711" ca="1">IF(OR(INDIRECT(A3711&amp;B3711&amp;C3711&amp;F3711)="",ISNUMBER(INDIRECT(A3711&amp;B3711&amp;C3711&amp;F3711))=FALSE,INDIRECT(A3711&amp;B3711&amp;C3711&amp;F3711)=0),"",IF(G3711="【（第８期）医療機関受付】",TEXT(INDIRECT(A3711&amp;D3711&amp;E3711&amp;5),"d"),TEXT(INDIRECT(A3711&amp;B3711&amp;C3711&amp;5),"d")))</f>
        <v/>
      </c>
      <c r="O3711" s="15" t="str" cm="1">
        <f t="array" aca="1" ref="O3711" ca="1">IF(OR(INDIRECT(A3711&amp;B3711&amp;C3711&amp;F3711)="",ISNUMBER(INDIRECT(A3711&amp;B3711&amp;C3711&amp;F3711))=FALSE,INDIRECT(A3711&amp;B3711&amp;C3711&amp;F3711)=0),"",HOUR(INDIRECT(A3711&amp;"A"&amp;F3711)))</f>
        <v/>
      </c>
      <c r="P3711" s="15" t="str" cm="1">
        <f t="array" aca="1" ref="P3711" ca="1">IF(OR(INDIRECT(A3711&amp;B3711&amp;C3711&amp;F3711)="",ISNUMBER(INDIRECT(A3711&amp;B3711&amp;C3711&amp;F3711))=FALSE,INDIRECT(A3711&amp;B3711&amp;C3711&amp;F3711)=0),"",MINUTE(INDIRECT(A3711&amp;"A"&amp;F3711)))</f>
        <v/>
      </c>
      <c r="Q3711" s="15" t="str" cm="1">
        <f t="array" aca="1" ref="Q3711" ca="1">IF(OR(INDIRECT(A3711&amp;B3711&amp;C3711&amp;F3711)="",ISNUMBER(INDIRECT(A3711&amp;B3711&amp;C3711&amp;F3711))=FALSE,INDIRECT(A3711&amp;B3711&amp;C3711&amp;F3711)=0),"",O3711)</f>
        <v/>
      </c>
      <c r="R3711" s="15" t="str" cm="1">
        <f t="array" aca="1" ref="R3711" ca="1">IF(OR(INDIRECT(A3711&amp;B3711&amp;C3711&amp;F3711)="",ISNUMBER(INDIRECT(A3711&amp;B3711&amp;C3711&amp;F3711))=FALSE,INDIRECT(A3711&amp;B3711&amp;C3711&amp;F3711)=0),"",P3711+14)</f>
        <v/>
      </c>
      <c r="S3711" s="15" t="str" cm="1">
        <f t="array" aca="1" ref="S3711" ca="1">IF(OR(INDIRECT(A3711&amp;B3711&amp;C3711&amp;F3711)="",ISNUMBER(INDIRECT(A3711&amp;B3711&amp;C3711&amp;F3711))=FALSE,INDIRECT(A3711&amp;B3711&amp;C3711&amp;F3711)=0),"",INDIRECT(A3711&amp;B3711&amp;C3711&amp;F3711))</f>
        <v/>
      </c>
      <c r="T3711" s="15" t="str" cm="1">
        <f t="array" aca="1" ref="T3711" ca="1">IF(OR(INDIRECT(A3711&amp;B3711&amp;C3711&amp;F3711)="",ISNUMBER(INDIRECT(A3711&amp;B3711&amp;C3711&amp;F3711))=FALSE,INDIRECT(A3711&amp;B3711&amp;C3711&amp;F3711)=0),"",0)</f>
        <v/>
      </c>
    </row>
    <row r="3712" spans="1:20">
      <c r="A3712" s="23" t="s">
        <v>912</v>
      </c>
      <c r="B3712" s="23" t="s">
        <v>914</v>
      </c>
      <c r="C3712" s="23" t="str">
        <f t="shared" si="171"/>
        <v>u</v>
      </c>
      <c r="D3712" s="23" t="s">
        <v>914</v>
      </c>
      <c r="E3712" s="23" t="str">
        <f t="shared" si="172"/>
        <v>t</v>
      </c>
      <c r="F3712" s="23">
        <f t="shared" si="173"/>
        <v>29</v>
      </c>
      <c r="G3712" s="23" t="str" cm="1">
        <f t="array" aca="1" ref="G3712" ca="1">IF(OR(INDIRECT(A3712&amp;B3712&amp;C3712&amp;F3712)="",ISNUMBER(INDIRECT(A3712&amp;B3712&amp;C3712&amp;F3712))=FALSE),"",IF(INDIRECT(A3712&amp;B3712&amp;C3712&amp;9)="公開","【（第８期）WEB・コールセンター受付】","【（第８期）医療機関受付】"))</f>
        <v/>
      </c>
      <c r="H3712" s="15" t="str" cm="1">
        <f t="array" aca="1" ref="H3712" ca="1">IF(OR(INDIRECT(A3712&amp;B3712&amp;C3712&amp;F3712)="",ISNUMBER(INDIRECT(A3712&amp;B3712&amp;C3712&amp;F3712))=FALSE,INDIRECT(A3712&amp;B3712&amp;C3712&amp;F3712)=0),"",431001)</f>
        <v/>
      </c>
      <c r="I3712" s="15" t="str" cm="1">
        <f t="array" aca="1" ref="I3712" ca="1">IF(OR(INDIRECT(A3712&amp;B3712&amp;C3712&amp;F3712)="",ISNUMBER(INDIRECT(A3712&amp;B3712&amp;C3712&amp;F3712))=FALSE,INDIRECT(A3712&amp;B3712&amp;C3712&amp;F3712)=0),"",G3712&amp;J3712&amp;"."&amp;TEXT(M3712,"00")&amp;TEXT(N3712,"00")&amp;"."&amp;TEXT(O3712,"00")&amp;TEXT(P3712,"00"))</f>
        <v/>
      </c>
      <c r="J3712" s="15" t="str" cm="1">
        <f t="array" aca="1" ref="J3712" ca="1">IF(OR(INDIRECT(A3712&amp;B3712&amp;C3712&amp;F3712)="",ISNUMBER(INDIRECT(A3712&amp;B3712&amp;C3712&amp;F3712))=FALSE,INDIRECT(A3712&amp;B3712&amp;C3712&amp;F3712)=0),"",予約枠報告様式!$B$2)</f>
        <v/>
      </c>
      <c r="K3712" s="15" t="str" cm="1">
        <f t="array" aca="1" ref="K3712" ca="1">IF(OR(INDIRECT(A3712&amp;B3712&amp;C3712&amp;F3712)="",ISNUMBER(INDIRECT(A3712&amp;B3712&amp;C3712&amp;F3712))=FALSE,INDIRECT(A3712&amp;B3712&amp;C3712&amp;F3712)=0),"",1)</f>
        <v/>
      </c>
      <c r="L3712" s="15" t="str" cm="1">
        <f t="array" aca="1" ref="L3712" ca="1">IF(OR(INDIRECT(A3712&amp;B3712&amp;C3712&amp;F3712)="",ISNUMBER(INDIRECT(A3712&amp;B3712&amp;C3712&amp;F3712))=FALSE,INDIRECT(A3712&amp;B3712&amp;C3712&amp;F3712)=0),"",IF(G3712="【（第８期）医療機関受付】",TEXT(INDIRECT(A3712&amp;D3712&amp;E3712&amp;5),"yyy"),TEXT(INDIRECT(A3712&amp;B3712&amp;C3712&amp;5),"yyy")))</f>
        <v/>
      </c>
      <c r="M3712" s="15" t="str" cm="1">
        <f t="array" aca="1" ref="M3712" ca="1">IF(OR(INDIRECT(A3712&amp;B3712&amp;C3712&amp;F3712)="",ISNUMBER(INDIRECT(A3712&amp;B3712&amp;C3712&amp;F3712))=FALSE,INDIRECT(A3712&amp;B3712&amp;C3712&amp;F3712)=0),"",IF(G3712="【（第８期）医療機関受付】",TEXT(INDIRECT(A3712&amp;D3712&amp;E3712&amp;5),"m"),TEXT(INDIRECT(A3712&amp;B3712&amp;C3712&amp;5),"m")))</f>
        <v/>
      </c>
      <c r="N3712" s="15" t="str" cm="1">
        <f t="array" aca="1" ref="N3712" ca="1">IF(OR(INDIRECT(A3712&amp;B3712&amp;C3712&amp;F3712)="",ISNUMBER(INDIRECT(A3712&amp;B3712&amp;C3712&amp;F3712))=FALSE,INDIRECT(A3712&amp;B3712&amp;C3712&amp;F3712)=0),"",IF(G3712="【（第８期）医療機関受付】",TEXT(INDIRECT(A3712&amp;D3712&amp;E3712&amp;5),"d"),TEXT(INDIRECT(A3712&amp;B3712&amp;C3712&amp;5),"d")))</f>
        <v/>
      </c>
      <c r="O3712" s="15" t="str" cm="1">
        <f t="array" aca="1" ref="O3712" ca="1">IF(OR(INDIRECT(A3712&amp;B3712&amp;C3712&amp;F3712)="",ISNUMBER(INDIRECT(A3712&amp;B3712&amp;C3712&amp;F3712))=FALSE,INDIRECT(A3712&amp;B3712&amp;C3712&amp;F3712)=0),"",HOUR(INDIRECT(A3712&amp;"A"&amp;F3712)))</f>
        <v/>
      </c>
      <c r="P3712" s="15" t="str" cm="1">
        <f t="array" aca="1" ref="P3712" ca="1">IF(OR(INDIRECT(A3712&amp;B3712&amp;C3712&amp;F3712)="",ISNUMBER(INDIRECT(A3712&amp;B3712&amp;C3712&amp;F3712))=FALSE,INDIRECT(A3712&amp;B3712&amp;C3712&amp;F3712)=0),"",MINUTE(INDIRECT(A3712&amp;"A"&amp;F3712)))</f>
        <v/>
      </c>
      <c r="Q3712" s="15" t="str" cm="1">
        <f t="array" aca="1" ref="Q3712" ca="1">IF(OR(INDIRECT(A3712&amp;B3712&amp;C3712&amp;F3712)="",ISNUMBER(INDIRECT(A3712&amp;B3712&amp;C3712&amp;F3712))=FALSE,INDIRECT(A3712&amp;B3712&amp;C3712&amp;F3712)=0),"",O3712)</f>
        <v/>
      </c>
      <c r="R3712" s="15" t="str" cm="1">
        <f t="array" aca="1" ref="R3712" ca="1">IF(OR(INDIRECT(A3712&amp;B3712&amp;C3712&amp;F3712)="",ISNUMBER(INDIRECT(A3712&amp;B3712&amp;C3712&amp;F3712))=FALSE,INDIRECT(A3712&amp;B3712&amp;C3712&amp;F3712)=0),"",P3712+14)</f>
        <v/>
      </c>
      <c r="S3712" s="15" t="str" cm="1">
        <f t="array" aca="1" ref="S3712" ca="1">IF(OR(INDIRECT(A3712&amp;B3712&amp;C3712&amp;F3712)="",ISNUMBER(INDIRECT(A3712&amp;B3712&amp;C3712&amp;F3712))=FALSE,INDIRECT(A3712&amp;B3712&amp;C3712&amp;F3712)=0),"",INDIRECT(A3712&amp;B3712&amp;C3712&amp;F3712))</f>
        <v/>
      </c>
      <c r="T3712" s="15" t="str" cm="1">
        <f t="array" aca="1" ref="T3712" ca="1">IF(OR(INDIRECT(A3712&amp;B3712&amp;C3712&amp;F3712)="",ISNUMBER(INDIRECT(A3712&amp;B3712&amp;C3712&amp;F3712))=FALSE,INDIRECT(A3712&amp;B3712&amp;C3712&amp;F3712)=0),"",0)</f>
        <v/>
      </c>
    </row>
    <row r="3713" spans="1:20">
      <c r="A3713" s="23" t="s">
        <v>912</v>
      </c>
      <c r="B3713" s="23" t="s">
        <v>914</v>
      </c>
      <c r="C3713" s="23" t="str">
        <f t="shared" si="171"/>
        <v>u</v>
      </c>
      <c r="D3713" s="23" t="s">
        <v>914</v>
      </c>
      <c r="E3713" s="23" t="str">
        <f t="shared" si="172"/>
        <v>t</v>
      </c>
      <c r="F3713" s="23">
        <f t="shared" si="173"/>
        <v>30</v>
      </c>
      <c r="G3713" s="23" t="str" cm="1">
        <f t="array" aca="1" ref="G3713" ca="1">IF(OR(INDIRECT(A3713&amp;B3713&amp;C3713&amp;F3713)="",ISNUMBER(INDIRECT(A3713&amp;B3713&amp;C3713&amp;F3713))=FALSE),"",IF(INDIRECT(A3713&amp;B3713&amp;C3713&amp;9)="公開","【（第８期）WEB・コールセンター受付】","【（第８期）医療機関受付】"))</f>
        <v/>
      </c>
      <c r="H3713" s="15" t="str" cm="1">
        <f t="array" aca="1" ref="H3713" ca="1">IF(OR(INDIRECT(A3713&amp;B3713&amp;C3713&amp;F3713)="",ISNUMBER(INDIRECT(A3713&amp;B3713&amp;C3713&amp;F3713))=FALSE,INDIRECT(A3713&amp;B3713&amp;C3713&amp;F3713)=0),"",431001)</f>
        <v/>
      </c>
      <c r="I3713" s="15" t="str" cm="1">
        <f t="array" aca="1" ref="I3713" ca="1">IF(OR(INDIRECT(A3713&amp;B3713&amp;C3713&amp;F3713)="",ISNUMBER(INDIRECT(A3713&amp;B3713&amp;C3713&amp;F3713))=FALSE,INDIRECT(A3713&amp;B3713&amp;C3713&amp;F3713)=0),"",G3713&amp;J3713&amp;"."&amp;TEXT(M3713,"00")&amp;TEXT(N3713,"00")&amp;"."&amp;TEXT(O3713,"00")&amp;TEXT(P3713,"00"))</f>
        <v/>
      </c>
      <c r="J3713" s="15" t="str" cm="1">
        <f t="array" aca="1" ref="J3713" ca="1">IF(OR(INDIRECT(A3713&amp;B3713&amp;C3713&amp;F3713)="",ISNUMBER(INDIRECT(A3713&amp;B3713&amp;C3713&amp;F3713))=FALSE,INDIRECT(A3713&amp;B3713&amp;C3713&amp;F3713)=0),"",予約枠報告様式!$B$2)</f>
        <v/>
      </c>
      <c r="K3713" s="15" t="str" cm="1">
        <f t="array" aca="1" ref="K3713" ca="1">IF(OR(INDIRECT(A3713&amp;B3713&amp;C3713&amp;F3713)="",ISNUMBER(INDIRECT(A3713&amp;B3713&amp;C3713&amp;F3713))=FALSE,INDIRECT(A3713&amp;B3713&amp;C3713&amp;F3713)=0),"",1)</f>
        <v/>
      </c>
      <c r="L3713" s="15" t="str" cm="1">
        <f t="array" aca="1" ref="L3713" ca="1">IF(OR(INDIRECT(A3713&amp;B3713&amp;C3713&amp;F3713)="",ISNUMBER(INDIRECT(A3713&amp;B3713&amp;C3713&amp;F3713))=FALSE,INDIRECT(A3713&amp;B3713&amp;C3713&amp;F3713)=0),"",IF(G3713="【（第８期）医療機関受付】",TEXT(INDIRECT(A3713&amp;D3713&amp;E3713&amp;5),"yyy"),TEXT(INDIRECT(A3713&amp;B3713&amp;C3713&amp;5),"yyy")))</f>
        <v/>
      </c>
      <c r="M3713" s="15" t="str" cm="1">
        <f t="array" aca="1" ref="M3713" ca="1">IF(OR(INDIRECT(A3713&amp;B3713&amp;C3713&amp;F3713)="",ISNUMBER(INDIRECT(A3713&amp;B3713&amp;C3713&amp;F3713))=FALSE,INDIRECT(A3713&amp;B3713&amp;C3713&amp;F3713)=0),"",IF(G3713="【（第８期）医療機関受付】",TEXT(INDIRECT(A3713&amp;D3713&amp;E3713&amp;5),"m"),TEXT(INDIRECT(A3713&amp;B3713&amp;C3713&amp;5),"m")))</f>
        <v/>
      </c>
      <c r="N3713" s="15" t="str" cm="1">
        <f t="array" aca="1" ref="N3713" ca="1">IF(OR(INDIRECT(A3713&amp;B3713&amp;C3713&amp;F3713)="",ISNUMBER(INDIRECT(A3713&amp;B3713&amp;C3713&amp;F3713))=FALSE,INDIRECT(A3713&amp;B3713&amp;C3713&amp;F3713)=0),"",IF(G3713="【（第８期）医療機関受付】",TEXT(INDIRECT(A3713&amp;D3713&amp;E3713&amp;5),"d"),TEXT(INDIRECT(A3713&amp;B3713&amp;C3713&amp;5),"d")))</f>
        <v/>
      </c>
      <c r="O3713" s="15" t="str" cm="1">
        <f t="array" aca="1" ref="O3713" ca="1">IF(OR(INDIRECT(A3713&amp;B3713&amp;C3713&amp;F3713)="",ISNUMBER(INDIRECT(A3713&amp;B3713&amp;C3713&amp;F3713))=FALSE,INDIRECT(A3713&amp;B3713&amp;C3713&amp;F3713)=0),"",HOUR(INDIRECT(A3713&amp;"A"&amp;F3713)))</f>
        <v/>
      </c>
      <c r="P3713" s="15" t="str" cm="1">
        <f t="array" aca="1" ref="P3713" ca="1">IF(OR(INDIRECT(A3713&amp;B3713&amp;C3713&amp;F3713)="",ISNUMBER(INDIRECT(A3713&amp;B3713&amp;C3713&amp;F3713))=FALSE,INDIRECT(A3713&amp;B3713&amp;C3713&amp;F3713)=0),"",MINUTE(INDIRECT(A3713&amp;"A"&amp;F3713)))</f>
        <v/>
      </c>
      <c r="Q3713" s="15" t="str" cm="1">
        <f t="array" aca="1" ref="Q3713" ca="1">IF(OR(INDIRECT(A3713&amp;B3713&amp;C3713&amp;F3713)="",ISNUMBER(INDIRECT(A3713&amp;B3713&amp;C3713&amp;F3713))=FALSE,INDIRECT(A3713&amp;B3713&amp;C3713&amp;F3713)=0),"",O3713)</f>
        <v/>
      </c>
      <c r="R3713" s="15" t="str" cm="1">
        <f t="array" aca="1" ref="R3713" ca="1">IF(OR(INDIRECT(A3713&amp;B3713&amp;C3713&amp;F3713)="",ISNUMBER(INDIRECT(A3713&amp;B3713&amp;C3713&amp;F3713))=FALSE,INDIRECT(A3713&amp;B3713&amp;C3713&amp;F3713)=0),"",P3713+14)</f>
        <v/>
      </c>
      <c r="S3713" s="15" t="str" cm="1">
        <f t="array" aca="1" ref="S3713" ca="1">IF(OR(INDIRECT(A3713&amp;B3713&amp;C3713&amp;F3713)="",ISNUMBER(INDIRECT(A3713&amp;B3713&amp;C3713&amp;F3713))=FALSE,INDIRECT(A3713&amp;B3713&amp;C3713&amp;F3713)=0),"",INDIRECT(A3713&amp;B3713&amp;C3713&amp;F3713))</f>
        <v/>
      </c>
      <c r="T3713" s="15" t="str" cm="1">
        <f t="array" aca="1" ref="T3713" ca="1">IF(OR(INDIRECT(A3713&amp;B3713&amp;C3713&amp;F3713)="",ISNUMBER(INDIRECT(A3713&amp;B3713&amp;C3713&amp;F3713))=FALSE,INDIRECT(A3713&amp;B3713&amp;C3713&amp;F3713)=0),"",0)</f>
        <v/>
      </c>
    </row>
    <row r="3714" spans="1:20">
      <c r="A3714" s="23" t="s">
        <v>912</v>
      </c>
      <c r="B3714" s="23" t="s">
        <v>914</v>
      </c>
      <c r="C3714" s="23" t="str">
        <f t="shared" si="171"/>
        <v>u</v>
      </c>
      <c r="D3714" s="23" t="s">
        <v>914</v>
      </c>
      <c r="E3714" s="23" t="str">
        <f t="shared" si="172"/>
        <v>t</v>
      </c>
      <c r="F3714" s="23">
        <f t="shared" si="173"/>
        <v>31</v>
      </c>
      <c r="G3714" s="23" t="str" cm="1">
        <f t="array" aca="1" ref="G3714" ca="1">IF(OR(INDIRECT(A3714&amp;B3714&amp;C3714&amp;F3714)="",ISNUMBER(INDIRECT(A3714&amp;B3714&amp;C3714&amp;F3714))=FALSE),"",IF(INDIRECT(A3714&amp;B3714&amp;C3714&amp;9)="公開","【（第８期）WEB・コールセンター受付】","【（第８期）医療機関受付】"))</f>
        <v/>
      </c>
      <c r="H3714" s="15" t="str" cm="1">
        <f t="array" aca="1" ref="H3714" ca="1">IF(OR(INDIRECT(A3714&amp;B3714&amp;C3714&amp;F3714)="",ISNUMBER(INDIRECT(A3714&amp;B3714&amp;C3714&amp;F3714))=FALSE,INDIRECT(A3714&amp;B3714&amp;C3714&amp;F3714)=0),"",431001)</f>
        <v/>
      </c>
      <c r="I3714" s="15" t="str" cm="1">
        <f t="array" aca="1" ref="I3714" ca="1">IF(OR(INDIRECT(A3714&amp;B3714&amp;C3714&amp;F3714)="",ISNUMBER(INDIRECT(A3714&amp;B3714&amp;C3714&amp;F3714))=FALSE,INDIRECT(A3714&amp;B3714&amp;C3714&amp;F3714)=0),"",G3714&amp;J3714&amp;"."&amp;TEXT(M3714,"00")&amp;TEXT(N3714,"00")&amp;"."&amp;TEXT(O3714,"00")&amp;TEXT(P3714,"00"))</f>
        <v/>
      </c>
      <c r="J3714" s="15" t="str" cm="1">
        <f t="array" aca="1" ref="J3714" ca="1">IF(OR(INDIRECT(A3714&amp;B3714&amp;C3714&amp;F3714)="",ISNUMBER(INDIRECT(A3714&amp;B3714&amp;C3714&amp;F3714))=FALSE,INDIRECT(A3714&amp;B3714&amp;C3714&amp;F3714)=0),"",予約枠報告様式!$B$2)</f>
        <v/>
      </c>
      <c r="K3714" s="15" t="str" cm="1">
        <f t="array" aca="1" ref="K3714" ca="1">IF(OR(INDIRECT(A3714&amp;B3714&amp;C3714&amp;F3714)="",ISNUMBER(INDIRECT(A3714&amp;B3714&amp;C3714&amp;F3714))=FALSE,INDIRECT(A3714&amp;B3714&amp;C3714&amp;F3714)=0),"",1)</f>
        <v/>
      </c>
      <c r="L3714" s="15" t="str" cm="1">
        <f t="array" aca="1" ref="L3714" ca="1">IF(OR(INDIRECT(A3714&amp;B3714&amp;C3714&amp;F3714)="",ISNUMBER(INDIRECT(A3714&amp;B3714&amp;C3714&amp;F3714))=FALSE,INDIRECT(A3714&amp;B3714&amp;C3714&amp;F3714)=0),"",IF(G3714="【（第８期）医療機関受付】",TEXT(INDIRECT(A3714&amp;D3714&amp;E3714&amp;5),"yyy"),TEXT(INDIRECT(A3714&amp;B3714&amp;C3714&amp;5),"yyy")))</f>
        <v/>
      </c>
      <c r="M3714" s="15" t="str" cm="1">
        <f t="array" aca="1" ref="M3714" ca="1">IF(OR(INDIRECT(A3714&amp;B3714&amp;C3714&amp;F3714)="",ISNUMBER(INDIRECT(A3714&amp;B3714&amp;C3714&amp;F3714))=FALSE,INDIRECT(A3714&amp;B3714&amp;C3714&amp;F3714)=0),"",IF(G3714="【（第８期）医療機関受付】",TEXT(INDIRECT(A3714&amp;D3714&amp;E3714&amp;5),"m"),TEXT(INDIRECT(A3714&amp;B3714&amp;C3714&amp;5),"m")))</f>
        <v/>
      </c>
      <c r="N3714" s="15" t="str" cm="1">
        <f t="array" aca="1" ref="N3714" ca="1">IF(OR(INDIRECT(A3714&amp;B3714&amp;C3714&amp;F3714)="",ISNUMBER(INDIRECT(A3714&amp;B3714&amp;C3714&amp;F3714))=FALSE,INDIRECT(A3714&amp;B3714&amp;C3714&amp;F3714)=0),"",IF(G3714="【（第８期）医療機関受付】",TEXT(INDIRECT(A3714&amp;D3714&amp;E3714&amp;5),"d"),TEXT(INDIRECT(A3714&amp;B3714&amp;C3714&amp;5),"d")))</f>
        <v/>
      </c>
      <c r="O3714" s="15" t="str" cm="1">
        <f t="array" aca="1" ref="O3714" ca="1">IF(OR(INDIRECT(A3714&amp;B3714&amp;C3714&amp;F3714)="",ISNUMBER(INDIRECT(A3714&amp;B3714&amp;C3714&amp;F3714))=FALSE,INDIRECT(A3714&amp;B3714&amp;C3714&amp;F3714)=0),"",HOUR(INDIRECT(A3714&amp;"A"&amp;F3714)))</f>
        <v/>
      </c>
      <c r="P3714" s="15" t="str" cm="1">
        <f t="array" aca="1" ref="P3714" ca="1">IF(OR(INDIRECT(A3714&amp;B3714&amp;C3714&amp;F3714)="",ISNUMBER(INDIRECT(A3714&amp;B3714&amp;C3714&amp;F3714))=FALSE,INDIRECT(A3714&amp;B3714&amp;C3714&amp;F3714)=0),"",MINUTE(INDIRECT(A3714&amp;"A"&amp;F3714)))</f>
        <v/>
      </c>
      <c r="Q3714" s="15" t="str" cm="1">
        <f t="array" aca="1" ref="Q3714" ca="1">IF(OR(INDIRECT(A3714&amp;B3714&amp;C3714&amp;F3714)="",ISNUMBER(INDIRECT(A3714&amp;B3714&amp;C3714&amp;F3714))=FALSE,INDIRECT(A3714&amp;B3714&amp;C3714&amp;F3714)=0),"",O3714)</f>
        <v/>
      </c>
      <c r="R3714" s="15" t="str" cm="1">
        <f t="array" aca="1" ref="R3714" ca="1">IF(OR(INDIRECT(A3714&amp;B3714&amp;C3714&amp;F3714)="",ISNUMBER(INDIRECT(A3714&amp;B3714&amp;C3714&amp;F3714))=FALSE,INDIRECT(A3714&amp;B3714&amp;C3714&amp;F3714)=0),"",P3714+14)</f>
        <v/>
      </c>
      <c r="S3714" s="15" t="str" cm="1">
        <f t="array" aca="1" ref="S3714" ca="1">IF(OR(INDIRECT(A3714&amp;B3714&amp;C3714&amp;F3714)="",ISNUMBER(INDIRECT(A3714&amp;B3714&amp;C3714&amp;F3714))=FALSE,INDIRECT(A3714&amp;B3714&amp;C3714&amp;F3714)=0),"",INDIRECT(A3714&amp;B3714&amp;C3714&amp;F3714))</f>
        <v/>
      </c>
      <c r="T3714" s="15" t="str" cm="1">
        <f t="array" aca="1" ref="T3714" ca="1">IF(OR(INDIRECT(A3714&amp;B3714&amp;C3714&amp;F3714)="",ISNUMBER(INDIRECT(A3714&amp;B3714&amp;C3714&amp;F3714))=FALSE,INDIRECT(A3714&amp;B3714&amp;C3714&amp;F3714)=0),"",0)</f>
        <v/>
      </c>
    </row>
    <row r="3715" spans="1:20">
      <c r="A3715" s="23" t="s">
        <v>912</v>
      </c>
      <c r="B3715" s="23" t="s">
        <v>914</v>
      </c>
      <c r="C3715" s="23" t="str">
        <f t="shared" si="171"/>
        <v>u</v>
      </c>
      <c r="D3715" s="23" t="s">
        <v>914</v>
      </c>
      <c r="E3715" s="23" t="str">
        <f t="shared" si="172"/>
        <v>t</v>
      </c>
      <c r="F3715" s="23">
        <f t="shared" si="173"/>
        <v>32</v>
      </c>
      <c r="G3715" s="23" t="str" cm="1">
        <f t="array" aca="1" ref="G3715" ca="1">IF(OR(INDIRECT(A3715&amp;B3715&amp;C3715&amp;F3715)="",ISNUMBER(INDIRECT(A3715&amp;B3715&amp;C3715&amp;F3715))=FALSE),"",IF(INDIRECT(A3715&amp;B3715&amp;C3715&amp;9)="公開","【（第８期）WEB・コールセンター受付】","【（第８期）医療機関受付】"))</f>
        <v/>
      </c>
      <c r="H3715" s="15" t="str" cm="1">
        <f t="array" aca="1" ref="H3715" ca="1">IF(OR(INDIRECT(A3715&amp;B3715&amp;C3715&amp;F3715)="",ISNUMBER(INDIRECT(A3715&amp;B3715&amp;C3715&amp;F3715))=FALSE,INDIRECT(A3715&amp;B3715&amp;C3715&amp;F3715)=0),"",431001)</f>
        <v/>
      </c>
      <c r="I3715" s="15" t="str" cm="1">
        <f t="array" aca="1" ref="I3715" ca="1">IF(OR(INDIRECT(A3715&amp;B3715&amp;C3715&amp;F3715)="",ISNUMBER(INDIRECT(A3715&amp;B3715&amp;C3715&amp;F3715))=FALSE,INDIRECT(A3715&amp;B3715&amp;C3715&amp;F3715)=0),"",G3715&amp;J3715&amp;"."&amp;TEXT(M3715,"00")&amp;TEXT(N3715,"00")&amp;"."&amp;TEXT(O3715,"00")&amp;TEXT(P3715,"00"))</f>
        <v/>
      </c>
      <c r="J3715" s="15" t="str" cm="1">
        <f t="array" aca="1" ref="J3715" ca="1">IF(OR(INDIRECT(A3715&amp;B3715&amp;C3715&amp;F3715)="",ISNUMBER(INDIRECT(A3715&amp;B3715&amp;C3715&amp;F3715))=FALSE,INDIRECT(A3715&amp;B3715&amp;C3715&amp;F3715)=0),"",予約枠報告様式!$B$2)</f>
        <v/>
      </c>
      <c r="K3715" s="15" t="str" cm="1">
        <f t="array" aca="1" ref="K3715" ca="1">IF(OR(INDIRECT(A3715&amp;B3715&amp;C3715&amp;F3715)="",ISNUMBER(INDIRECT(A3715&amp;B3715&amp;C3715&amp;F3715))=FALSE,INDIRECT(A3715&amp;B3715&amp;C3715&amp;F3715)=0),"",1)</f>
        <v/>
      </c>
      <c r="L3715" s="15" t="str" cm="1">
        <f t="array" aca="1" ref="L3715" ca="1">IF(OR(INDIRECT(A3715&amp;B3715&amp;C3715&amp;F3715)="",ISNUMBER(INDIRECT(A3715&amp;B3715&amp;C3715&amp;F3715))=FALSE,INDIRECT(A3715&amp;B3715&amp;C3715&amp;F3715)=0),"",IF(G3715="【（第８期）医療機関受付】",TEXT(INDIRECT(A3715&amp;D3715&amp;E3715&amp;5),"yyy"),TEXT(INDIRECT(A3715&amp;B3715&amp;C3715&amp;5),"yyy")))</f>
        <v/>
      </c>
      <c r="M3715" s="15" t="str" cm="1">
        <f t="array" aca="1" ref="M3715" ca="1">IF(OR(INDIRECT(A3715&amp;B3715&amp;C3715&amp;F3715)="",ISNUMBER(INDIRECT(A3715&amp;B3715&amp;C3715&amp;F3715))=FALSE,INDIRECT(A3715&amp;B3715&amp;C3715&amp;F3715)=0),"",IF(G3715="【（第８期）医療機関受付】",TEXT(INDIRECT(A3715&amp;D3715&amp;E3715&amp;5),"m"),TEXT(INDIRECT(A3715&amp;B3715&amp;C3715&amp;5),"m")))</f>
        <v/>
      </c>
      <c r="N3715" s="15" t="str" cm="1">
        <f t="array" aca="1" ref="N3715" ca="1">IF(OR(INDIRECT(A3715&amp;B3715&amp;C3715&amp;F3715)="",ISNUMBER(INDIRECT(A3715&amp;B3715&amp;C3715&amp;F3715))=FALSE,INDIRECT(A3715&amp;B3715&amp;C3715&amp;F3715)=0),"",IF(G3715="【（第８期）医療機関受付】",TEXT(INDIRECT(A3715&amp;D3715&amp;E3715&amp;5),"d"),TEXT(INDIRECT(A3715&amp;B3715&amp;C3715&amp;5),"d")))</f>
        <v/>
      </c>
      <c r="O3715" s="15" t="str" cm="1">
        <f t="array" aca="1" ref="O3715" ca="1">IF(OR(INDIRECT(A3715&amp;B3715&amp;C3715&amp;F3715)="",ISNUMBER(INDIRECT(A3715&amp;B3715&amp;C3715&amp;F3715))=FALSE,INDIRECT(A3715&amp;B3715&amp;C3715&amp;F3715)=0),"",HOUR(INDIRECT(A3715&amp;"A"&amp;F3715)))</f>
        <v/>
      </c>
      <c r="P3715" s="15" t="str" cm="1">
        <f t="array" aca="1" ref="P3715" ca="1">IF(OR(INDIRECT(A3715&amp;B3715&amp;C3715&amp;F3715)="",ISNUMBER(INDIRECT(A3715&amp;B3715&amp;C3715&amp;F3715))=FALSE,INDIRECT(A3715&amp;B3715&amp;C3715&amp;F3715)=0),"",MINUTE(INDIRECT(A3715&amp;"A"&amp;F3715)))</f>
        <v/>
      </c>
      <c r="Q3715" s="15" t="str" cm="1">
        <f t="array" aca="1" ref="Q3715" ca="1">IF(OR(INDIRECT(A3715&amp;B3715&amp;C3715&amp;F3715)="",ISNUMBER(INDIRECT(A3715&amp;B3715&amp;C3715&amp;F3715))=FALSE,INDIRECT(A3715&amp;B3715&amp;C3715&amp;F3715)=0),"",O3715)</f>
        <v/>
      </c>
      <c r="R3715" s="15" t="str" cm="1">
        <f t="array" aca="1" ref="R3715" ca="1">IF(OR(INDIRECT(A3715&amp;B3715&amp;C3715&amp;F3715)="",ISNUMBER(INDIRECT(A3715&amp;B3715&amp;C3715&amp;F3715))=FALSE,INDIRECT(A3715&amp;B3715&amp;C3715&amp;F3715)=0),"",P3715+14)</f>
        <v/>
      </c>
      <c r="S3715" s="15" t="str" cm="1">
        <f t="array" aca="1" ref="S3715" ca="1">IF(OR(INDIRECT(A3715&amp;B3715&amp;C3715&amp;F3715)="",ISNUMBER(INDIRECT(A3715&amp;B3715&amp;C3715&amp;F3715))=FALSE,INDIRECT(A3715&amp;B3715&amp;C3715&amp;F3715)=0),"",INDIRECT(A3715&amp;B3715&amp;C3715&amp;F3715))</f>
        <v/>
      </c>
      <c r="T3715" s="15" t="str" cm="1">
        <f t="array" aca="1" ref="T3715" ca="1">IF(OR(INDIRECT(A3715&amp;B3715&amp;C3715&amp;F3715)="",ISNUMBER(INDIRECT(A3715&amp;B3715&amp;C3715&amp;F3715))=FALSE,INDIRECT(A3715&amp;B3715&amp;C3715&amp;F3715)=0),"",0)</f>
        <v/>
      </c>
    </row>
    <row r="3716" spans="1:20">
      <c r="A3716" s="23" t="s">
        <v>912</v>
      </c>
      <c r="B3716" s="23" t="s">
        <v>914</v>
      </c>
      <c r="C3716" s="23" t="str">
        <f t="shared" ref="C3716:C3779" si="174">IF(F3715=62,CHAR(CODE(C3715)+1),C3715)</f>
        <v>u</v>
      </c>
      <c r="D3716" s="23" t="s">
        <v>914</v>
      </c>
      <c r="E3716" s="23" t="str">
        <f t="shared" si="172"/>
        <v>t</v>
      </c>
      <c r="F3716" s="23">
        <f t="shared" si="173"/>
        <v>33</v>
      </c>
      <c r="G3716" s="23" t="str" cm="1">
        <f t="array" aca="1" ref="G3716" ca="1">IF(OR(INDIRECT(A3716&amp;B3716&amp;C3716&amp;F3716)="",ISNUMBER(INDIRECT(A3716&amp;B3716&amp;C3716&amp;F3716))=FALSE),"",IF(INDIRECT(A3716&amp;B3716&amp;C3716&amp;9)="公開","【（第８期）WEB・コールセンター受付】","【（第８期）医療機関受付】"))</f>
        <v/>
      </c>
      <c r="H3716" s="15" t="str" cm="1">
        <f t="array" aca="1" ref="H3716" ca="1">IF(OR(INDIRECT(A3716&amp;B3716&amp;C3716&amp;F3716)="",ISNUMBER(INDIRECT(A3716&amp;B3716&amp;C3716&amp;F3716))=FALSE,INDIRECT(A3716&amp;B3716&amp;C3716&amp;F3716)=0),"",431001)</f>
        <v/>
      </c>
      <c r="I3716" s="15" t="str" cm="1">
        <f t="array" aca="1" ref="I3716" ca="1">IF(OR(INDIRECT(A3716&amp;B3716&amp;C3716&amp;F3716)="",ISNUMBER(INDIRECT(A3716&amp;B3716&amp;C3716&amp;F3716))=FALSE,INDIRECT(A3716&amp;B3716&amp;C3716&amp;F3716)=0),"",G3716&amp;J3716&amp;"."&amp;TEXT(M3716,"00")&amp;TEXT(N3716,"00")&amp;"."&amp;TEXT(O3716,"00")&amp;TEXT(P3716,"00"))</f>
        <v/>
      </c>
      <c r="J3716" s="15" t="str" cm="1">
        <f t="array" aca="1" ref="J3716" ca="1">IF(OR(INDIRECT(A3716&amp;B3716&amp;C3716&amp;F3716)="",ISNUMBER(INDIRECT(A3716&amp;B3716&amp;C3716&amp;F3716))=FALSE,INDIRECT(A3716&amp;B3716&amp;C3716&amp;F3716)=0),"",予約枠報告様式!$B$2)</f>
        <v/>
      </c>
      <c r="K3716" s="15" t="str" cm="1">
        <f t="array" aca="1" ref="K3716" ca="1">IF(OR(INDIRECT(A3716&amp;B3716&amp;C3716&amp;F3716)="",ISNUMBER(INDIRECT(A3716&amp;B3716&amp;C3716&amp;F3716))=FALSE,INDIRECT(A3716&amp;B3716&amp;C3716&amp;F3716)=0),"",1)</f>
        <v/>
      </c>
      <c r="L3716" s="15" t="str" cm="1">
        <f t="array" aca="1" ref="L3716" ca="1">IF(OR(INDIRECT(A3716&amp;B3716&amp;C3716&amp;F3716)="",ISNUMBER(INDIRECT(A3716&amp;B3716&amp;C3716&amp;F3716))=FALSE,INDIRECT(A3716&amp;B3716&amp;C3716&amp;F3716)=0),"",IF(G3716="【（第８期）医療機関受付】",TEXT(INDIRECT(A3716&amp;D3716&amp;E3716&amp;5),"yyy"),TEXT(INDIRECT(A3716&amp;B3716&amp;C3716&amp;5),"yyy")))</f>
        <v/>
      </c>
      <c r="M3716" s="15" t="str" cm="1">
        <f t="array" aca="1" ref="M3716" ca="1">IF(OR(INDIRECT(A3716&amp;B3716&amp;C3716&amp;F3716)="",ISNUMBER(INDIRECT(A3716&amp;B3716&amp;C3716&amp;F3716))=FALSE,INDIRECT(A3716&amp;B3716&amp;C3716&amp;F3716)=0),"",IF(G3716="【（第８期）医療機関受付】",TEXT(INDIRECT(A3716&amp;D3716&amp;E3716&amp;5),"m"),TEXT(INDIRECT(A3716&amp;B3716&amp;C3716&amp;5),"m")))</f>
        <v/>
      </c>
      <c r="N3716" s="15" t="str" cm="1">
        <f t="array" aca="1" ref="N3716" ca="1">IF(OR(INDIRECT(A3716&amp;B3716&amp;C3716&amp;F3716)="",ISNUMBER(INDIRECT(A3716&amp;B3716&amp;C3716&amp;F3716))=FALSE,INDIRECT(A3716&amp;B3716&amp;C3716&amp;F3716)=0),"",IF(G3716="【（第８期）医療機関受付】",TEXT(INDIRECT(A3716&amp;D3716&amp;E3716&amp;5),"d"),TEXT(INDIRECT(A3716&amp;B3716&amp;C3716&amp;5),"d")))</f>
        <v/>
      </c>
      <c r="O3716" s="15" t="str" cm="1">
        <f t="array" aca="1" ref="O3716" ca="1">IF(OR(INDIRECT(A3716&amp;B3716&amp;C3716&amp;F3716)="",ISNUMBER(INDIRECT(A3716&amp;B3716&amp;C3716&amp;F3716))=FALSE,INDIRECT(A3716&amp;B3716&amp;C3716&amp;F3716)=0),"",HOUR(INDIRECT(A3716&amp;"A"&amp;F3716)))</f>
        <v/>
      </c>
      <c r="P3716" s="15" t="str" cm="1">
        <f t="array" aca="1" ref="P3716" ca="1">IF(OR(INDIRECT(A3716&amp;B3716&amp;C3716&amp;F3716)="",ISNUMBER(INDIRECT(A3716&amp;B3716&amp;C3716&amp;F3716))=FALSE,INDIRECT(A3716&amp;B3716&amp;C3716&amp;F3716)=0),"",MINUTE(INDIRECT(A3716&amp;"A"&amp;F3716)))</f>
        <v/>
      </c>
      <c r="Q3716" s="15" t="str" cm="1">
        <f t="array" aca="1" ref="Q3716" ca="1">IF(OR(INDIRECT(A3716&amp;B3716&amp;C3716&amp;F3716)="",ISNUMBER(INDIRECT(A3716&amp;B3716&amp;C3716&amp;F3716))=FALSE,INDIRECT(A3716&amp;B3716&amp;C3716&amp;F3716)=0),"",O3716)</f>
        <v/>
      </c>
      <c r="R3716" s="15" t="str" cm="1">
        <f t="array" aca="1" ref="R3716" ca="1">IF(OR(INDIRECT(A3716&amp;B3716&amp;C3716&amp;F3716)="",ISNUMBER(INDIRECT(A3716&amp;B3716&amp;C3716&amp;F3716))=FALSE,INDIRECT(A3716&amp;B3716&amp;C3716&amp;F3716)=0),"",P3716+14)</f>
        <v/>
      </c>
      <c r="S3716" s="15" t="str" cm="1">
        <f t="array" aca="1" ref="S3716" ca="1">IF(OR(INDIRECT(A3716&amp;B3716&amp;C3716&amp;F3716)="",ISNUMBER(INDIRECT(A3716&amp;B3716&amp;C3716&amp;F3716))=FALSE,INDIRECT(A3716&amp;B3716&amp;C3716&amp;F3716)=0),"",INDIRECT(A3716&amp;B3716&amp;C3716&amp;F3716))</f>
        <v/>
      </c>
      <c r="T3716" s="15" t="str" cm="1">
        <f t="array" aca="1" ref="T3716" ca="1">IF(OR(INDIRECT(A3716&amp;B3716&amp;C3716&amp;F3716)="",ISNUMBER(INDIRECT(A3716&amp;B3716&amp;C3716&amp;F3716))=FALSE,INDIRECT(A3716&amp;B3716&amp;C3716&amp;F3716)=0),"",0)</f>
        <v/>
      </c>
    </row>
    <row r="3717" spans="1:20">
      <c r="A3717" s="23" t="s">
        <v>912</v>
      </c>
      <c r="B3717" s="23" t="s">
        <v>914</v>
      </c>
      <c r="C3717" s="23" t="str">
        <f t="shared" si="174"/>
        <v>u</v>
      </c>
      <c r="D3717" s="23" t="s">
        <v>914</v>
      </c>
      <c r="E3717" s="23" t="str">
        <f t="shared" si="172"/>
        <v>t</v>
      </c>
      <c r="F3717" s="23">
        <f t="shared" si="173"/>
        <v>34</v>
      </c>
      <c r="G3717" s="23" t="str" cm="1">
        <f t="array" aca="1" ref="G3717" ca="1">IF(OR(INDIRECT(A3717&amp;B3717&amp;C3717&amp;F3717)="",ISNUMBER(INDIRECT(A3717&amp;B3717&amp;C3717&amp;F3717))=FALSE),"",IF(INDIRECT(A3717&amp;B3717&amp;C3717&amp;9)="公開","【（第８期）WEB・コールセンター受付】","【（第８期）医療機関受付】"))</f>
        <v/>
      </c>
      <c r="H3717" s="15" t="str" cm="1">
        <f t="array" aca="1" ref="H3717" ca="1">IF(OR(INDIRECT(A3717&amp;B3717&amp;C3717&amp;F3717)="",ISNUMBER(INDIRECT(A3717&amp;B3717&amp;C3717&amp;F3717))=FALSE,INDIRECT(A3717&amp;B3717&amp;C3717&amp;F3717)=0),"",431001)</f>
        <v/>
      </c>
      <c r="I3717" s="15" t="str" cm="1">
        <f t="array" aca="1" ref="I3717" ca="1">IF(OR(INDIRECT(A3717&amp;B3717&amp;C3717&amp;F3717)="",ISNUMBER(INDIRECT(A3717&amp;B3717&amp;C3717&amp;F3717))=FALSE,INDIRECT(A3717&amp;B3717&amp;C3717&amp;F3717)=0),"",G3717&amp;J3717&amp;"."&amp;TEXT(M3717,"00")&amp;TEXT(N3717,"00")&amp;"."&amp;TEXT(O3717,"00")&amp;TEXT(P3717,"00"))</f>
        <v/>
      </c>
      <c r="J3717" s="15" t="str" cm="1">
        <f t="array" aca="1" ref="J3717" ca="1">IF(OR(INDIRECT(A3717&amp;B3717&amp;C3717&amp;F3717)="",ISNUMBER(INDIRECT(A3717&amp;B3717&amp;C3717&amp;F3717))=FALSE,INDIRECT(A3717&amp;B3717&amp;C3717&amp;F3717)=0),"",予約枠報告様式!$B$2)</f>
        <v/>
      </c>
      <c r="K3717" s="15" t="str" cm="1">
        <f t="array" aca="1" ref="K3717" ca="1">IF(OR(INDIRECT(A3717&amp;B3717&amp;C3717&amp;F3717)="",ISNUMBER(INDIRECT(A3717&amp;B3717&amp;C3717&amp;F3717))=FALSE,INDIRECT(A3717&amp;B3717&amp;C3717&amp;F3717)=0),"",1)</f>
        <v/>
      </c>
      <c r="L3717" s="15" t="str" cm="1">
        <f t="array" aca="1" ref="L3717" ca="1">IF(OR(INDIRECT(A3717&amp;B3717&amp;C3717&amp;F3717)="",ISNUMBER(INDIRECT(A3717&amp;B3717&amp;C3717&amp;F3717))=FALSE,INDIRECT(A3717&amp;B3717&amp;C3717&amp;F3717)=0),"",IF(G3717="【（第８期）医療機関受付】",TEXT(INDIRECT(A3717&amp;D3717&amp;E3717&amp;5),"yyy"),TEXT(INDIRECT(A3717&amp;B3717&amp;C3717&amp;5),"yyy")))</f>
        <v/>
      </c>
      <c r="M3717" s="15" t="str" cm="1">
        <f t="array" aca="1" ref="M3717" ca="1">IF(OR(INDIRECT(A3717&amp;B3717&amp;C3717&amp;F3717)="",ISNUMBER(INDIRECT(A3717&amp;B3717&amp;C3717&amp;F3717))=FALSE,INDIRECT(A3717&amp;B3717&amp;C3717&amp;F3717)=0),"",IF(G3717="【（第８期）医療機関受付】",TEXT(INDIRECT(A3717&amp;D3717&amp;E3717&amp;5),"m"),TEXT(INDIRECT(A3717&amp;B3717&amp;C3717&amp;5),"m")))</f>
        <v/>
      </c>
      <c r="N3717" s="15" t="str" cm="1">
        <f t="array" aca="1" ref="N3717" ca="1">IF(OR(INDIRECT(A3717&amp;B3717&amp;C3717&amp;F3717)="",ISNUMBER(INDIRECT(A3717&amp;B3717&amp;C3717&amp;F3717))=FALSE,INDIRECT(A3717&amp;B3717&amp;C3717&amp;F3717)=0),"",IF(G3717="【（第８期）医療機関受付】",TEXT(INDIRECT(A3717&amp;D3717&amp;E3717&amp;5),"d"),TEXT(INDIRECT(A3717&amp;B3717&amp;C3717&amp;5),"d")))</f>
        <v/>
      </c>
      <c r="O3717" s="15" t="str" cm="1">
        <f t="array" aca="1" ref="O3717" ca="1">IF(OR(INDIRECT(A3717&amp;B3717&amp;C3717&amp;F3717)="",ISNUMBER(INDIRECT(A3717&amp;B3717&amp;C3717&amp;F3717))=FALSE,INDIRECT(A3717&amp;B3717&amp;C3717&amp;F3717)=0),"",HOUR(INDIRECT(A3717&amp;"A"&amp;F3717)))</f>
        <v/>
      </c>
      <c r="P3717" s="15" t="str" cm="1">
        <f t="array" aca="1" ref="P3717" ca="1">IF(OR(INDIRECT(A3717&amp;B3717&amp;C3717&amp;F3717)="",ISNUMBER(INDIRECT(A3717&amp;B3717&amp;C3717&amp;F3717))=FALSE,INDIRECT(A3717&amp;B3717&amp;C3717&amp;F3717)=0),"",MINUTE(INDIRECT(A3717&amp;"A"&amp;F3717)))</f>
        <v/>
      </c>
      <c r="Q3717" s="15" t="str" cm="1">
        <f t="array" aca="1" ref="Q3717" ca="1">IF(OR(INDIRECT(A3717&amp;B3717&amp;C3717&amp;F3717)="",ISNUMBER(INDIRECT(A3717&amp;B3717&amp;C3717&amp;F3717))=FALSE,INDIRECT(A3717&amp;B3717&amp;C3717&amp;F3717)=0),"",O3717)</f>
        <v/>
      </c>
      <c r="R3717" s="15" t="str" cm="1">
        <f t="array" aca="1" ref="R3717" ca="1">IF(OR(INDIRECT(A3717&amp;B3717&amp;C3717&amp;F3717)="",ISNUMBER(INDIRECT(A3717&amp;B3717&amp;C3717&amp;F3717))=FALSE,INDIRECT(A3717&amp;B3717&amp;C3717&amp;F3717)=0),"",P3717+14)</f>
        <v/>
      </c>
      <c r="S3717" s="15" t="str" cm="1">
        <f t="array" aca="1" ref="S3717" ca="1">IF(OR(INDIRECT(A3717&amp;B3717&amp;C3717&amp;F3717)="",ISNUMBER(INDIRECT(A3717&amp;B3717&amp;C3717&amp;F3717))=FALSE,INDIRECT(A3717&amp;B3717&amp;C3717&amp;F3717)=0),"",INDIRECT(A3717&amp;B3717&amp;C3717&amp;F3717))</f>
        <v/>
      </c>
      <c r="T3717" s="15" t="str" cm="1">
        <f t="array" aca="1" ref="T3717" ca="1">IF(OR(INDIRECT(A3717&amp;B3717&amp;C3717&amp;F3717)="",ISNUMBER(INDIRECT(A3717&amp;B3717&amp;C3717&amp;F3717))=FALSE,INDIRECT(A3717&amp;B3717&amp;C3717&amp;F3717)=0),"",0)</f>
        <v/>
      </c>
    </row>
    <row r="3718" spans="1:20">
      <c r="A3718" s="23" t="s">
        <v>912</v>
      </c>
      <c r="B3718" s="23" t="s">
        <v>914</v>
      </c>
      <c r="C3718" s="23" t="str">
        <f t="shared" si="174"/>
        <v>u</v>
      </c>
      <c r="D3718" s="23" t="s">
        <v>914</v>
      </c>
      <c r="E3718" s="23" t="str">
        <f t="shared" si="172"/>
        <v>t</v>
      </c>
      <c r="F3718" s="23">
        <f t="shared" si="173"/>
        <v>35</v>
      </c>
      <c r="G3718" s="23" t="str" cm="1">
        <f t="array" aca="1" ref="G3718" ca="1">IF(OR(INDIRECT(A3718&amp;B3718&amp;C3718&amp;F3718)="",ISNUMBER(INDIRECT(A3718&amp;B3718&amp;C3718&amp;F3718))=FALSE),"",IF(INDIRECT(A3718&amp;B3718&amp;C3718&amp;9)="公開","【（第８期）WEB・コールセンター受付】","【（第８期）医療機関受付】"))</f>
        <v/>
      </c>
      <c r="H3718" s="15" t="str" cm="1">
        <f t="array" aca="1" ref="H3718" ca="1">IF(OR(INDIRECT(A3718&amp;B3718&amp;C3718&amp;F3718)="",ISNUMBER(INDIRECT(A3718&amp;B3718&amp;C3718&amp;F3718))=FALSE,INDIRECT(A3718&amp;B3718&amp;C3718&amp;F3718)=0),"",431001)</f>
        <v/>
      </c>
      <c r="I3718" s="15" t="str" cm="1">
        <f t="array" aca="1" ref="I3718" ca="1">IF(OR(INDIRECT(A3718&amp;B3718&amp;C3718&amp;F3718)="",ISNUMBER(INDIRECT(A3718&amp;B3718&amp;C3718&amp;F3718))=FALSE,INDIRECT(A3718&amp;B3718&amp;C3718&amp;F3718)=0),"",G3718&amp;J3718&amp;"."&amp;TEXT(M3718,"00")&amp;TEXT(N3718,"00")&amp;"."&amp;TEXT(O3718,"00")&amp;TEXT(P3718,"00"))</f>
        <v/>
      </c>
      <c r="J3718" s="15" t="str" cm="1">
        <f t="array" aca="1" ref="J3718" ca="1">IF(OR(INDIRECT(A3718&amp;B3718&amp;C3718&amp;F3718)="",ISNUMBER(INDIRECT(A3718&amp;B3718&amp;C3718&amp;F3718))=FALSE,INDIRECT(A3718&amp;B3718&amp;C3718&amp;F3718)=0),"",予約枠報告様式!$B$2)</f>
        <v/>
      </c>
      <c r="K3718" s="15" t="str" cm="1">
        <f t="array" aca="1" ref="K3718" ca="1">IF(OR(INDIRECT(A3718&amp;B3718&amp;C3718&amp;F3718)="",ISNUMBER(INDIRECT(A3718&amp;B3718&amp;C3718&amp;F3718))=FALSE,INDIRECT(A3718&amp;B3718&amp;C3718&amp;F3718)=0),"",1)</f>
        <v/>
      </c>
      <c r="L3718" s="15" t="str" cm="1">
        <f t="array" aca="1" ref="L3718" ca="1">IF(OR(INDIRECT(A3718&amp;B3718&amp;C3718&amp;F3718)="",ISNUMBER(INDIRECT(A3718&amp;B3718&amp;C3718&amp;F3718))=FALSE,INDIRECT(A3718&amp;B3718&amp;C3718&amp;F3718)=0),"",IF(G3718="【（第８期）医療機関受付】",TEXT(INDIRECT(A3718&amp;D3718&amp;E3718&amp;5),"yyy"),TEXT(INDIRECT(A3718&amp;B3718&amp;C3718&amp;5),"yyy")))</f>
        <v/>
      </c>
      <c r="M3718" s="15" t="str" cm="1">
        <f t="array" aca="1" ref="M3718" ca="1">IF(OR(INDIRECT(A3718&amp;B3718&amp;C3718&amp;F3718)="",ISNUMBER(INDIRECT(A3718&amp;B3718&amp;C3718&amp;F3718))=FALSE,INDIRECT(A3718&amp;B3718&amp;C3718&amp;F3718)=0),"",IF(G3718="【（第８期）医療機関受付】",TEXT(INDIRECT(A3718&amp;D3718&amp;E3718&amp;5),"m"),TEXT(INDIRECT(A3718&amp;B3718&amp;C3718&amp;5),"m")))</f>
        <v/>
      </c>
      <c r="N3718" s="15" t="str" cm="1">
        <f t="array" aca="1" ref="N3718" ca="1">IF(OR(INDIRECT(A3718&amp;B3718&amp;C3718&amp;F3718)="",ISNUMBER(INDIRECT(A3718&amp;B3718&amp;C3718&amp;F3718))=FALSE,INDIRECT(A3718&amp;B3718&amp;C3718&amp;F3718)=0),"",IF(G3718="【（第８期）医療機関受付】",TEXT(INDIRECT(A3718&amp;D3718&amp;E3718&amp;5),"d"),TEXT(INDIRECT(A3718&amp;B3718&amp;C3718&amp;5),"d")))</f>
        <v/>
      </c>
      <c r="O3718" s="15" t="str" cm="1">
        <f t="array" aca="1" ref="O3718" ca="1">IF(OR(INDIRECT(A3718&amp;B3718&amp;C3718&amp;F3718)="",ISNUMBER(INDIRECT(A3718&amp;B3718&amp;C3718&amp;F3718))=FALSE,INDIRECT(A3718&amp;B3718&amp;C3718&amp;F3718)=0),"",HOUR(INDIRECT(A3718&amp;"A"&amp;F3718)))</f>
        <v/>
      </c>
      <c r="P3718" s="15" t="str" cm="1">
        <f t="array" aca="1" ref="P3718" ca="1">IF(OR(INDIRECT(A3718&amp;B3718&amp;C3718&amp;F3718)="",ISNUMBER(INDIRECT(A3718&amp;B3718&amp;C3718&amp;F3718))=FALSE,INDIRECT(A3718&amp;B3718&amp;C3718&amp;F3718)=0),"",MINUTE(INDIRECT(A3718&amp;"A"&amp;F3718)))</f>
        <v/>
      </c>
      <c r="Q3718" s="15" t="str" cm="1">
        <f t="array" aca="1" ref="Q3718" ca="1">IF(OR(INDIRECT(A3718&amp;B3718&amp;C3718&amp;F3718)="",ISNUMBER(INDIRECT(A3718&amp;B3718&amp;C3718&amp;F3718))=FALSE,INDIRECT(A3718&amp;B3718&amp;C3718&amp;F3718)=0),"",O3718)</f>
        <v/>
      </c>
      <c r="R3718" s="15" t="str" cm="1">
        <f t="array" aca="1" ref="R3718" ca="1">IF(OR(INDIRECT(A3718&amp;B3718&amp;C3718&amp;F3718)="",ISNUMBER(INDIRECT(A3718&amp;B3718&amp;C3718&amp;F3718))=FALSE,INDIRECT(A3718&amp;B3718&amp;C3718&amp;F3718)=0),"",P3718+14)</f>
        <v/>
      </c>
      <c r="S3718" s="15" t="str" cm="1">
        <f t="array" aca="1" ref="S3718" ca="1">IF(OR(INDIRECT(A3718&amp;B3718&amp;C3718&amp;F3718)="",ISNUMBER(INDIRECT(A3718&amp;B3718&amp;C3718&amp;F3718))=FALSE,INDIRECT(A3718&amp;B3718&amp;C3718&amp;F3718)=0),"",INDIRECT(A3718&amp;B3718&amp;C3718&amp;F3718))</f>
        <v/>
      </c>
      <c r="T3718" s="15" t="str" cm="1">
        <f t="array" aca="1" ref="T3718" ca="1">IF(OR(INDIRECT(A3718&amp;B3718&amp;C3718&amp;F3718)="",ISNUMBER(INDIRECT(A3718&amp;B3718&amp;C3718&amp;F3718))=FALSE,INDIRECT(A3718&amp;B3718&amp;C3718&amp;F3718)=0),"",0)</f>
        <v/>
      </c>
    </row>
    <row r="3719" spans="1:20">
      <c r="A3719" s="23" t="s">
        <v>912</v>
      </c>
      <c r="B3719" s="23" t="s">
        <v>914</v>
      </c>
      <c r="C3719" s="23" t="str">
        <f t="shared" si="174"/>
        <v>u</v>
      </c>
      <c r="D3719" s="23" t="s">
        <v>914</v>
      </c>
      <c r="E3719" s="23" t="str">
        <f t="shared" si="172"/>
        <v>t</v>
      </c>
      <c r="F3719" s="23">
        <f t="shared" si="173"/>
        <v>36</v>
      </c>
      <c r="G3719" s="23" t="str" cm="1">
        <f t="array" aca="1" ref="G3719" ca="1">IF(OR(INDIRECT(A3719&amp;B3719&amp;C3719&amp;F3719)="",ISNUMBER(INDIRECT(A3719&amp;B3719&amp;C3719&amp;F3719))=FALSE),"",IF(INDIRECT(A3719&amp;B3719&amp;C3719&amp;9)="公開","【（第８期）WEB・コールセンター受付】","【（第８期）医療機関受付】"))</f>
        <v/>
      </c>
      <c r="H3719" s="15" t="str" cm="1">
        <f t="array" aca="1" ref="H3719" ca="1">IF(OR(INDIRECT(A3719&amp;B3719&amp;C3719&amp;F3719)="",ISNUMBER(INDIRECT(A3719&amp;B3719&amp;C3719&amp;F3719))=FALSE,INDIRECT(A3719&amp;B3719&amp;C3719&amp;F3719)=0),"",431001)</f>
        <v/>
      </c>
      <c r="I3719" s="15" t="str" cm="1">
        <f t="array" aca="1" ref="I3719" ca="1">IF(OR(INDIRECT(A3719&amp;B3719&amp;C3719&amp;F3719)="",ISNUMBER(INDIRECT(A3719&amp;B3719&amp;C3719&amp;F3719))=FALSE,INDIRECT(A3719&amp;B3719&amp;C3719&amp;F3719)=0),"",G3719&amp;J3719&amp;"."&amp;TEXT(M3719,"00")&amp;TEXT(N3719,"00")&amp;"."&amp;TEXT(O3719,"00")&amp;TEXT(P3719,"00"))</f>
        <v/>
      </c>
      <c r="J3719" s="15" t="str" cm="1">
        <f t="array" aca="1" ref="J3719" ca="1">IF(OR(INDIRECT(A3719&amp;B3719&amp;C3719&amp;F3719)="",ISNUMBER(INDIRECT(A3719&amp;B3719&amp;C3719&amp;F3719))=FALSE,INDIRECT(A3719&amp;B3719&amp;C3719&amp;F3719)=0),"",予約枠報告様式!$B$2)</f>
        <v/>
      </c>
      <c r="K3719" s="15" t="str" cm="1">
        <f t="array" aca="1" ref="K3719" ca="1">IF(OR(INDIRECT(A3719&amp;B3719&amp;C3719&amp;F3719)="",ISNUMBER(INDIRECT(A3719&amp;B3719&amp;C3719&amp;F3719))=FALSE,INDIRECT(A3719&amp;B3719&amp;C3719&amp;F3719)=0),"",1)</f>
        <v/>
      </c>
      <c r="L3719" s="15" t="str" cm="1">
        <f t="array" aca="1" ref="L3719" ca="1">IF(OR(INDIRECT(A3719&amp;B3719&amp;C3719&amp;F3719)="",ISNUMBER(INDIRECT(A3719&amp;B3719&amp;C3719&amp;F3719))=FALSE,INDIRECT(A3719&amp;B3719&amp;C3719&amp;F3719)=0),"",IF(G3719="【（第８期）医療機関受付】",TEXT(INDIRECT(A3719&amp;D3719&amp;E3719&amp;5),"yyy"),TEXT(INDIRECT(A3719&amp;B3719&amp;C3719&amp;5),"yyy")))</f>
        <v/>
      </c>
      <c r="M3719" s="15" t="str" cm="1">
        <f t="array" aca="1" ref="M3719" ca="1">IF(OR(INDIRECT(A3719&amp;B3719&amp;C3719&amp;F3719)="",ISNUMBER(INDIRECT(A3719&amp;B3719&amp;C3719&amp;F3719))=FALSE,INDIRECT(A3719&amp;B3719&amp;C3719&amp;F3719)=0),"",IF(G3719="【（第８期）医療機関受付】",TEXT(INDIRECT(A3719&amp;D3719&amp;E3719&amp;5),"m"),TEXT(INDIRECT(A3719&amp;B3719&amp;C3719&amp;5),"m")))</f>
        <v/>
      </c>
      <c r="N3719" s="15" t="str" cm="1">
        <f t="array" aca="1" ref="N3719" ca="1">IF(OR(INDIRECT(A3719&amp;B3719&amp;C3719&amp;F3719)="",ISNUMBER(INDIRECT(A3719&amp;B3719&amp;C3719&amp;F3719))=FALSE,INDIRECT(A3719&amp;B3719&amp;C3719&amp;F3719)=0),"",IF(G3719="【（第８期）医療機関受付】",TEXT(INDIRECT(A3719&amp;D3719&amp;E3719&amp;5),"d"),TEXT(INDIRECT(A3719&amp;B3719&amp;C3719&amp;5),"d")))</f>
        <v/>
      </c>
      <c r="O3719" s="15" t="str" cm="1">
        <f t="array" aca="1" ref="O3719" ca="1">IF(OR(INDIRECT(A3719&amp;B3719&amp;C3719&amp;F3719)="",ISNUMBER(INDIRECT(A3719&amp;B3719&amp;C3719&amp;F3719))=FALSE,INDIRECT(A3719&amp;B3719&amp;C3719&amp;F3719)=0),"",HOUR(INDIRECT(A3719&amp;"A"&amp;F3719)))</f>
        <v/>
      </c>
      <c r="P3719" s="15" t="str" cm="1">
        <f t="array" aca="1" ref="P3719" ca="1">IF(OR(INDIRECT(A3719&amp;B3719&amp;C3719&amp;F3719)="",ISNUMBER(INDIRECT(A3719&amp;B3719&amp;C3719&amp;F3719))=FALSE,INDIRECT(A3719&amp;B3719&amp;C3719&amp;F3719)=0),"",MINUTE(INDIRECT(A3719&amp;"A"&amp;F3719)))</f>
        <v/>
      </c>
      <c r="Q3719" s="15" t="str" cm="1">
        <f t="array" aca="1" ref="Q3719" ca="1">IF(OR(INDIRECT(A3719&amp;B3719&amp;C3719&amp;F3719)="",ISNUMBER(INDIRECT(A3719&amp;B3719&amp;C3719&amp;F3719))=FALSE,INDIRECT(A3719&amp;B3719&amp;C3719&amp;F3719)=0),"",O3719)</f>
        <v/>
      </c>
      <c r="R3719" s="15" t="str" cm="1">
        <f t="array" aca="1" ref="R3719" ca="1">IF(OR(INDIRECT(A3719&amp;B3719&amp;C3719&amp;F3719)="",ISNUMBER(INDIRECT(A3719&amp;B3719&amp;C3719&amp;F3719))=FALSE,INDIRECT(A3719&amp;B3719&amp;C3719&amp;F3719)=0),"",P3719+14)</f>
        <v/>
      </c>
      <c r="S3719" s="15" t="str" cm="1">
        <f t="array" aca="1" ref="S3719" ca="1">IF(OR(INDIRECT(A3719&amp;B3719&amp;C3719&amp;F3719)="",ISNUMBER(INDIRECT(A3719&amp;B3719&amp;C3719&amp;F3719))=FALSE,INDIRECT(A3719&amp;B3719&amp;C3719&amp;F3719)=0),"",INDIRECT(A3719&amp;B3719&amp;C3719&amp;F3719))</f>
        <v/>
      </c>
      <c r="T3719" s="15" t="str" cm="1">
        <f t="array" aca="1" ref="T3719" ca="1">IF(OR(INDIRECT(A3719&amp;B3719&amp;C3719&amp;F3719)="",ISNUMBER(INDIRECT(A3719&amp;B3719&amp;C3719&amp;F3719))=FALSE,INDIRECT(A3719&amp;B3719&amp;C3719&amp;F3719)=0),"",0)</f>
        <v/>
      </c>
    </row>
    <row r="3720" spans="1:20">
      <c r="A3720" s="23" t="s">
        <v>912</v>
      </c>
      <c r="B3720" s="23" t="s">
        <v>914</v>
      </c>
      <c r="C3720" s="23" t="str">
        <f t="shared" si="174"/>
        <v>u</v>
      </c>
      <c r="D3720" s="23" t="s">
        <v>914</v>
      </c>
      <c r="E3720" s="23" t="str">
        <f t="shared" si="172"/>
        <v>t</v>
      </c>
      <c r="F3720" s="23">
        <f t="shared" si="173"/>
        <v>37</v>
      </c>
      <c r="G3720" s="23" t="str" cm="1">
        <f t="array" aca="1" ref="G3720" ca="1">IF(OR(INDIRECT(A3720&amp;B3720&amp;C3720&amp;F3720)="",ISNUMBER(INDIRECT(A3720&amp;B3720&amp;C3720&amp;F3720))=FALSE),"",IF(INDIRECT(A3720&amp;B3720&amp;C3720&amp;9)="公開","【（第８期）WEB・コールセンター受付】","【（第８期）医療機関受付】"))</f>
        <v/>
      </c>
      <c r="H3720" s="15" t="str" cm="1">
        <f t="array" aca="1" ref="H3720" ca="1">IF(OR(INDIRECT(A3720&amp;B3720&amp;C3720&amp;F3720)="",ISNUMBER(INDIRECT(A3720&amp;B3720&amp;C3720&amp;F3720))=FALSE,INDIRECT(A3720&amp;B3720&amp;C3720&amp;F3720)=0),"",431001)</f>
        <v/>
      </c>
      <c r="I3720" s="15" t="str" cm="1">
        <f t="array" aca="1" ref="I3720" ca="1">IF(OR(INDIRECT(A3720&amp;B3720&amp;C3720&amp;F3720)="",ISNUMBER(INDIRECT(A3720&amp;B3720&amp;C3720&amp;F3720))=FALSE,INDIRECT(A3720&amp;B3720&amp;C3720&amp;F3720)=0),"",G3720&amp;J3720&amp;"."&amp;TEXT(M3720,"00")&amp;TEXT(N3720,"00")&amp;"."&amp;TEXT(O3720,"00")&amp;TEXT(P3720,"00"))</f>
        <v/>
      </c>
      <c r="J3720" s="15" t="str" cm="1">
        <f t="array" aca="1" ref="J3720" ca="1">IF(OR(INDIRECT(A3720&amp;B3720&amp;C3720&amp;F3720)="",ISNUMBER(INDIRECT(A3720&amp;B3720&amp;C3720&amp;F3720))=FALSE,INDIRECT(A3720&amp;B3720&amp;C3720&amp;F3720)=0),"",予約枠報告様式!$B$2)</f>
        <v/>
      </c>
      <c r="K3720" s="15" t="str" cm="1">
        <f t="array" aca="1" ref="K3720" ca="1">IF(OR(INDIRECT(A3720&amp;B3720&amp;C3720&amp;F3720)="",ISNUMBER(INDIRECT(A3720&amp;B3720&amp;C3720&amp;F3720))=FALSE,INDIRECT(A3720&amp;B3720&amp;C3720&amp;F3720)=0),"",1)</f>
        <v/>
      </c>
      <c r="L3720" s="15" t="str" cm="1">
        <f t="array" aca="1" ref="L3720" ca="1">IF(OR(INDIRECT(A3720&amp;B3720&amp;C3720&amp;F3720)="",ISNUMBER(INDIRECT(A3720&amp;B3720&amp;C3720&amp;F3720))=FALSE,INDIRECT(A3720&amp;B3720&amp;C3720&amp;F3720)=0),"",IF(G3720="【（第８期）医療機関受付】",TEXT(INDIRECT(A3720&amp;D3720&amp;E3720&amp;5),"yyy"),TEXT(INDIRECT(A3720&amp;B3720&amp;C3720&amp;5),"yyy")))</f>
        <v/>
      </c>
      <c r="M3720" s="15" t="str" cm="1">
        <f t="array" aca="1" ref="M3720" ca="1">IF(OR(INDIRECT(A3720&amp;B3720&amp;C3720&amp;F3720)="",ISNUMBER(INDIRECT(A3720&amp;B3720&amp;C3720&amp;F3720))=FALSE,INDIRECT(A3720&amp;B3720&amp;C3720&amp;F3720)=0),"",IF(G3720="【（第８期）医療機関受付】",TEXT(INDIRECT(A3720&amp;D3720&amp;E3720&amp;5),"m"),TEXT(INDIRECT(A3720&amp;B3720&amp;C3720&amp;5),"m")))</f>
        <v/>
      </c>
      <c r="N3720" s="15" t="str" cm="1">
        <f t="array" aca="1" ref="N3720" ca="1">IF(OR(INDIRECT(A3720&amp;B3720&amp;C3720&amp;F3720)="",ISNUMBER(INDIRECT(A3720&amp;B3720&amp;C3720&amp;F3720))=FALSE,INDIRECT(A3720&amp;B3720&amp;C3720&amp;F3720)=0),"",IF(G3720="【（第８期）医療機関受付】",TEXT(INDIRECT(A3720&amp;D3720&amp;E3720&amp;5),"d"),TEXT(INDIRECT(A3720&amp;B3720&amp;C3720&amp;5),"d")))</f>
        <v/>
      </c>
      <c r="O3720" s="15" t="str" cm="1">
        <f t="array" aca="1" ref="O3720" ca="1">IF(OR(INDIRECT(A3720&amp;B3720&amp;C3720&amp;F3720)="",ISNUMBER(INDIRECT(A3720&amp;B3720&amp;C3720&amp;F3720))=FALSE,INDIRECT(A3720&amp;B3720&amp;C3720&amp;F3720)=0),"",HOUR(INDIRECT(A3720&amp;"A"&amp;F3720)))</f>
        <v/>
      </c>
      <c r="P3720" s="15" t="str" cm="1">
        <f t="array" aca="1" ref="P3720" ca="1">IF(OR(INDIRECT(A3720&amp;B3720&amp;C3720&amp;F3720)="",ISNUMBER(INDIRECT(A3720&amp;B3720&amp;C3720&amp;F3720))=FALSE,INDIRECT(A3720&amp;B3720&amp;C3720&amp;F3720)=0),"",MINUTE(INDIRECT(A3720&amp;"A"&amp;F3720)))</f>
        <v/>
      </c>
      <c r="Q3720" s="15" t="str" cm="1">
        <f t="array" aca="1" ref="Q3720" ca="1">IF(OR(INDIRECT(A3720&amp;B3720&amp;C3720&amp;F3720)="",ISNUMBER(INDIRECT(A3720&amp;B3720&amp;C3720&amp;F3720))=FALSE,INDIRECT(A3720&amp;B3720&amp;C3720&amp;F3720)=0),"",O3720)</f>
        <v/>
      </c>
      <c r="R3720" s="15" t="str" cm="1">
        <f t="array" aca="1" ref="R3720" ca="1">IF(OR(INDIRECT(A3720&amp;B3720&amp;C3720&amp;F3720)="",ISNUMBER(INDIRECT(A3720&amp;B3720&amp;C3720&amp;F3720))=FALSE,INDIRECT(A3720&amp;B3720&amp;C3720&amp;F3720)=0),"",P3720+14)</f>
        <v/>
      </c>
      <c r="S3720" s="15" t="str" cm="1">
        <f t="array" aca="1" ref="S3720" ca="1">IF(OR(INDIRECT(A3720&amp;B3720&amp;C3720&amp;F3720)="",ISNUMBER(INDIRECT(A3720&amp;B3720&amp;C3720&amp;F3720))=FALSE,INDIRECT(A3720&amp;B3720&amp;C3720&amp;F3720)=0),"",INDIRECT(A3720&amp;B3720&amp;C3720&amp;F3720))</f>
        <v/>
      </c>
      <c r="T3720" s="15" t="str" cm="1">
        <f t="array" aca="1" ref="T3720" ca="1">IF(OR(INDIRECT(A3720&amp;B3720&amp;C3720&amp;F3720)="",ISNUMBER(INDIRECT(A3720&amp;B3720&amp;C3720&amp;F3720))=FALSE,INDIRECT(A3720&amp;B3720&amp;C3720&amp;F3720)=0),"",0)</f>
        <v/>
      </c>
    </row>
    <row r="3721" spans="1:20">
      <c r="A3721" s="23" t="s">
        <v>912</v>
      </c>
      <c r="B3721" s="23" t="s">
        <v>914</v>
      </c>
      <c r="C3721" s="23" t="str">
        <f t="shared" si="174"/>
        <v>u</v>
      </c>
      <c r="D3721" s="23" t="s">
        <v>914</v>
      </c>
      <c r="E3721" s="23" t="str">
        <f t="shared" si="172"/>
        <v>t</v>
      </c>
      <c r="F3721" s="23">
        <f t="shared" si="173"/>
        <v>38</v>
      </c>
      <c r="G3721" s="23" t="str" cm="1">
        <f t="array" aca="1" ref="G3721" ca="1">IF(OR(INDIRECT(A3721&amp;B3721&amp;C3721&amp;F3721)="",ISNUMBER(INDIRECT(A3721&amp;B3721&amp;C3721&amp;F3721))=FALSE),"",IF(INDIRECT(A3721&amp;B3721&amp;C3721&amp;9)="公開","【（第８期）WEB・コールセンター受付】","【（第８期）医療機関受付】"))</f>
        <v/>
      </c>
      <c r="H3721" s="15" t="str" cm="1">
        <f t="array" aca="1" ref="H3721" ca="1">IF(OR(INDIRECT(A3721&amp;B3721&amp;C3721&amp;F3721)="",ISNUMBER(INDIRECT(A3721&amp;B3721&amp;C3721&amp;F3721))=FALSE,INDIRECT(A3721&amp;B3721&amp;C3721&amp;F3721)=0),"",431001)</f>
        <v/>
      </c>
      <c r="I3721" s="15" t="str" cm="1">
        <f t="array" aca="1" ref="I3721" ca="1">IF(OR(INDIRECT(A3721&amp;B3721&amp;C3721&amp;F3721)="",ISNUMBER(INDIRECT(A3721&amp;B3721&amp;C3721&amp;F3721))=FALSE,INDIRECT(A3721&amp;B3721&amp;C3721&amp;F3721)=0),"",G3721&amp;J3721&amp;"."&amp;TEXT(M3721,"00")&amp;TEXT(N3721,"00")&amp;"."&amp;TEXT(O3721,"00")&amp;TEXT(P3721,"00"))</f>
        <v/>
      </c>
      <c r="J3721" s="15" t="str" cm="1">
        <f t="array" aca="1" ref="J3721" ca="1">IF(OR(INDIRECT(A3721&amp;B3721&amp;C3721&amp;F3721)="",ISNUMBER(INDIRECT(A3721&amp;B3721&amp;C3721&amp;F3721))=FALSE,INDIRECT(A3721&amp;B3721&amp;C3721&amp;F3721)=0),"",予約枠報告様式!$B$2)</f>
        <v/>
      </c>
      <c r="K3721" s="15" t="str" cm="1">
        <f t="array" aca="1" ref="K3721" ca="1">IF(OR(INDIRECT(A3721&amp;B3721&amp;C3721&amp;F3721)="",ISNUMBER(INDIRECT(A3721&amp;B3721&amp;C3721&amp;F3721))=FALSE,INDIRECT(A3721&amp;B3721&amp;C3721&amp;F3721)=0),"",1)</f>
        <v/>
      </c>
      <c r="L3721" s="15" t="str" cm="1">
        <f t="array" aca="1" ref="L3721" ca="1">IF(OR(INDIRECT(A3721&amp;B3721&amp;C3721&amp;F3721)="",ISNUMBER(INDIRECT(A3721&amp;B3721&amp;C3721&amp;F3721))=FALSE,INDIRECT(A3721&amp;B3721&amp;C3721&amp;F3721)=0),"",IF(G3721="【（第８期）医療機関受付】",TEXT(INDIRECT(A3721&amp;D3721&amp;E3721&amp;5),"yyy"),TEXT(INDIRECT(A3721&amp;B3721&amp;C3721&amp;5),"yyy")))</f>
        <v/>
      </c>
      <c r="M3721" s="15" t="str" cm="1">
        <f t="array" aca="1" ref="M3721" ca="1">IF(OR(INDIRECT(A3721&amp;B3721&amp;C3721&amp;F3721)="",ISNUMBER(INDIRECT(A3721&amp;B3721&amp;C3721&amp;F3721))=FALSE,INDIRECT(A3721&amp;B3721&amp;C3721&amp;F3721)=0),"",IF(G3721="【（第８期）医療機関受付】",TEXT(INDIRECT(A3721&amp;D3721&amp;E3721&amp;5),"m"),TEXT(INDIRECT(A3721&amp;B3721&amp;C3721&amp;5),"m")))</f>
        <v/>
      </c>
      <c r="N3721" s="15" t="str" cm="1">
        <f t="array" aca="1" ref="N3721" ca="1">IF(OR(INDIRECT(A3721&amp;B3721&amp;C3721&amp;F3721)="",ISNUMBER(INDIRECT(A3721&amp;B3721&amp;C3721&amp;F3721))=FALSE,INDIRECT(A3721&amp;B3721&amp;C3721&amp;F3721)=0),"",IF(G3721="【（第８期）医療機関受付】",TEXT(INDIRECT(A3721&amp;D3721&amp;E3721&amp;5),"d"),TEXT(INDIRECT(A3721&amp;B3721&amp;C3721&amp;5),"d")))</f>
        <v/>
      </c>
      <c r="O3721" s="15" t="str" cm="1">
        <f t="array" aca="1" ref="O3721" ca="1">IF(OR(INDIRECT(A3721&amp;B3721&amp;C3721&amp;F3721)="",ISNUMBER(INDIRECT(A3721&amp;B3721&amp;C3721&amp;F3721))=FALSE,INDIRECT(A3721&amp;B3721&amp;C3721&amp;F3721)=0),"",HOUR(INDIRECT(A3721&amp;"A"&amp;F3721)))</f>
        <v/>
      </c>
      <c r="P3721" s="15" t="str" cm="1">
        <f t="array" aca="1" ref="P3721" ca="1">IF(OR(INDIRECT(A3721&amp;B3721&amp;C3721&amp;F3721)="",ISNUMBER(INDIRECT(A3721&amp;B3721&amp;C3721&amp;F3721))=FALSE,INDIRECT(A3721&amp;B3721&amp;C3721&amp;F3721)=0),"",MINUTE(INDIRECT(A3721&amp;"A"&amp;F3721)))</f>
        <v/>
      </c>
      <c r="Q3721" s="15" t="str" cm="1">
        <f t="array" aca="1" ref="Q3721" ca="1">IF(OR(INDIRECT(A3721&amp;B3721&amp;C3721&amp;F3721)="",ISNUMBER(INDIRECT(A3721&amp;B3721&amp;C3721&amp;F3721))=FALSE,INDIRECT(A3721&amp;B3721&amp;C3721&amp;F3721)=0),"",O3721)</f>
        <v/>
      </c>
      <c r="R3721" s="15" t="str" cm="1">
        <f t="array" aca="1" ref="R3721" ca="1">IF(OR(INDIRECT(A3721&amp;B3721&amp;C3721&amp;F3721)="",ISNUMBER(INDIRECT(A3721&amp;B3721&amp;C3721&amp;F3721))=FALSE,INDIRECT(A3721&amp;B3721&amp;C3721&amp;F3721)=0),"",P3721+14)</f>
        <v/>
      </c>
      <c r="S3721" s="15" t="str" cm="1">
        <f t="array" aca="1" ref="S3721" ca="1">IF(OR(INDIRECT(A3721&amp;B3721&amp;C3721&amp;F3721)="",ISNUMBER(INDIRECT(A3721&amp;B3721&amp;C3721&amp;F3721))=FALSE,INDIRECT(A3721&amp;B3721&amp;C3721&amp;F3721)=0),"",INDIRECT(A3721&amp;B3721&amp;C3721&amp;F3721))</f>
        <v/>
      </c>
      <c r="T3721" s="15" t="str" cm="1">
        <f t="array" aca="1" ref="T3721" ca="1">IF(OR(INDIRECT(A3721&amp;B3721&amp;C3721&amp;F3721)="",ISNUMBER(INDIRECT(A3721&amp;B3721&amp;C3721&amp;F3721))=FALSE,INDIRECT(A3721&amp;B3721&amp;C3721&amp;F3721)=0),"",0)</f>
        <v/>
      </c>
    </row>
    <row r="3722" spans="1:20">
      <c r="A3722" s="23" t="s">
        <v>912</v>
      </c>
      <c r="B3722" s="23" t="s">
        <v>914</v>
      </c>
      <c r="C3722" s="23" t="str">
        <f t="shared" si="174"/>
        <v>u</v>
      </c>
      <c r="D3722" s="23" t="s">
        <v>914</v>
      </c>
      <c r="E3722" s="23" t="str">
        <f t="shared" si="172"/>
        <v>t</v>
      </c>
      <c r="F3722" s="23">
        <f t="shared" si="173"/>
        <v>39</v>
      </c>
      <c r="G3722" s="23" t="str" cm="1">
        <f t="array" aca="1" ref="G3722" ca="1">IF(OR(INDIRECT(A3722&amp;B3722&amp;C3722&amp;F3722)="",ISNUMBER(INDIRECT(A3722&amp;B3722&amp;C3722&amp;F3722))=FALSE),"",IF(INDIRECT(A3722&amp;B3722&amp;C3722&amp;9)="公開","【（第８期）WEB・コールセンター受付】","【（第８期）医療機関受付】"))</f>
        <v/>
      </c>
      <c r="H3722" s="15" t="str" cm="1">
        <f t="array" aca="1" ref="H3722" ca="1">IF(OR(INDIRECT(A3722&amp;B3722&amp;C3722&amp;F3722)="",ISNUMBER(INDIRECT(A3722&amp;B3722&amp;C3722&amp;F3722))=FALSE,INDIRECT(A3722&amp;B3722&amp;C3722&amp;F3722)=0),"",431001)</f>
        <v/>
      </c>
      <c r="I3722" s="15" t="str" cm="1">
        <f t="array" aca="1" ref="I3722" ca="1">IF(OR(INDIRECT(A3722&amp;B3722&amp;C3722&amp;F3722)="",ISNUMBER(INDIRECT(A3722&amp;B3722&amp;C3722&amp;F3722))=FALSE,INDIRECT(A3722&amp;B3722&amp;C3722&amp;F3722)=0),"",G3722&amp;J3722&amp;"."&amp;TEXT(M3722,"00")&amp;TEXT(N3722,"00")&amp;"."&amp;TEXT(O3722,"00")&amp;TEXT(P3722,"00"))</f>
        <v/>
      </c>
      <c r="J3722" s="15" t="str" cm="1">
        <f t="array" aca="1" ref="J3722" ca="1">IF(OR(INDIRECT(A3722&amp;B3722&amp;C3722&amp;F3722)="",ISNUMBER(INDIRECT(A3722&amp;B3722&amp;C3722&amp;F3722))=FALSE,INDIRECT(A3722&amp;B3722&amp;C3722&amp;F3722)=0),"",予約枠報告様式!$B$2)</f>
        <v/>
      </c>
      <c r="K3722" s="15" t="str" cm="1">
        <f t="array" aca="1" ref="K3722" ca="1">IF(OR(INDIRECT(A3722&amp;B3722&amp;C3722&amp;F3722)="",ISNUMBER(INDIRECT(A3722&amp;B3722&amp;C3722&amp;F3722))=FALSE,INDIRECT(A3722&amp;B3722&amp;C3722&amp;F3722)=0),"",1)</f>
        <v/>
      </c>
      <c r="L3722" s="15" t="str" cm="1">
        <f t="array" aca="1" ref="L3722" ca="1">IF(OR(INDIRECT(A3722&amp;B3722&amp;C3722&amp;F3722)="",ISNUMBER(INDIRECT(A3722&amp;B3722&amp;C3722&amp;F3722))=FALSE,INDIRECT(A3722&amp;B3722&amp;C3722&amp;F3722)=0),"",IF(G3722="【（第８期）医療機関受付】",TEXT(INDIRECT(A3722&amp;D3722&amp;E3722&amp;5),"yyy"),TEXT(INDIRECT(A3722&amp;B3722&amp;C3722&amp;5),"yyy")))</f>
        <v/>
      </c>
      <c r="M3722" s="15" t="str" cm="1">
        <f t="array" aca="1" ref="M3722" ca="1">IF(OR(INDIRECT(A3722&amp;B3722&amp;C3722&amp;F3722)="",ISNUMBER(INDIRECT(A3722&amp;B3722&amp;C3722&amp;F3722))=FALSE,INDIRECT(A3722&amp;B3722&amp;C3722&amp;F3722)=0),"",IF(G3722="【（第８期）医療機関受付】",TEXT(INDIRECT(A3722&amp;D3722&amp;E3722&amp;5),"m"),TEXT(INDIRECT(A3722&amp;B3722&amp;C3722&amp;5),"m")))</f>
        <v/>
      </c>
      <c r="N3722" s="15" t="str" cm="1">
        <f t="array" aca="1" ref="N3722" ca="1">IF(OR(INDIRECT(A3722&amp;B3722&amp;C3722&amp;F3722)="",ISNUMBER(INDIRECT(A3722&amp;B3722&amp;C3722&amp;F3722))=FALSE,INDIRECT(A3722&amp;B3722&amp;C3722&amp;F3722)=0),"",IF(G3722="【（第８期）医療機関受付】",TEXT(INDIRECT(A3722&amp;D3722&amp;E3722&amp;5),"d"),TEXT(INDIRECT(A3722&amp;B3722&amp;C3722&amp;5),"d")))</f>
        <v/>
      </c>
      <c r="O3722" s="15" t="str" cm="1">
        <f t="array" aca="1" ref="O3722" ca="1">IF(OR(INDIRECT(A3722&amp;B3722&amp;C3722&amp;F3722)="",ISNUMBER(INDIRECT(A3722&amp;B3722&amp;C3722&amp;F3722))=FALSE,INDIRECT(A3722&amp;B3722&amp;C3722&amp;F3722)=0),"",HOUR(INDIRECT(A3722&amp;"A"&amp;F3722)))</f>
        <v/>
      </c>
      <c r="P3722" s="15" t="str" cm="1">
        <f t="array" aca="1" ref="P3722" ca="1">IF(OR(INDIRECT(A3722&amp;B3722&amp;C3722&amp;F3722)="",ISNUMBER(INDIRECT(A3722&amp;B3722&amp;C3722&amp;F3722))=FALSE,INDIRECT(A3722&amp;B3722&amp;C3722&amp;F3722)=0),"",MINUTE(INDIRECT(A3722&amp;"A"&amp;F3722)))</f>
        <v/>
      </c>
      <c r="Q3722" s="15" t="str" cm="1">
        <f t="array" aca="1" ref="Q3722" ca="1">IF(OR(INDIRECT(A3722&amp;B3722&amp;C3722&amp;F3722)="",ISNUMBER(INDIRECT(A3722&amp;B3722&amp;C3722&amp;F3722))=FALSE,INDIRECT(A3722&amp;B3722&amp;C3722&amp;F3722)=0),"",O3722)</f>
        <v/>
      </c>
      <c r="R3722" s="15" t="str" cm="1">
        <f t="array" aca="1" ref="R3722" ca="1">IF(OR(INDIRECT(A3722&amp;B3722&amp;C3722&amp;F3722)="",ISNUMBER(INDIRECT(A3722&amp;B3722&amp;C3722&amp;F3722))=FALSE,INDIRECT(A3722&amp;B3722&amp;C3722&amp;F3722)=0),"",P3722+14)</f>
        <v/>
      </c>
      <c r="S3722" s="15" t="str" cm="1">
        <f t="array" aca="1" ref="S3722" ca="1">IF(OR(INDIRECT(A3722&amp;B3722&amp;C3722&amp;F3722)="",ISNUMBER(INDIRECT(A3722&amp;B3722&amp;C3722&amp;F3722))=FALSE,INDIRECT(A3722&amp;B3722&amp;C3722&amp;F3722)=0),"",INDIRECT(A3722&amp;B3722&amp;C3722&amp;F3722))</f>
        <v/>
      </c>
      <c r="T3722" s="15" t="str" cm="1">
        <f t="array" aca="1" ref="T3722" ca="1">IF(OR(INDIRECT(A3722&amp;B3722&amp;C3722&amp;F3722)="",ISNUMBER(INDIRECT(A3722&amp;B3722&amp;C3722&amp;F3722))=FALSE,INDIRECT(A3722&amp;B3722&amp;C3722&amp;F3722)=0),"",0)</f>
        <v/>
      </c>
    </row>
    <row r="3723" spans="1:20">
      <c r="A3723" s="23" t="s">
        <v>912</v>
      </c>
      <c r="B3723" s="23" t="s">
        <v>914</v>
      </c>
      <c r="C3723" s="23" t="str">
        <f t="shared" si="174"/>
        <v>u</v>
      </c>
      <c r="D3723" s="23" t="s">
        <v>914</v>
      </c>
      <c r="E3723" s="23" t="str">
        <f t="shared" si="172"/>
        <v>t</v>
      </c>
      <c r="F3723" s="23">
        <f t="shared" si="173"/>
        <v>40</v>
      </c>
      <c r="G3723" s="23" t="str" cm="1">
        <f t="array" aca="1" ref="G3723" ca="1">IF(OR(INDIRECT(A3723&amp;B3723&amp;C3723&amp;F3723)="",ISNUMBER(INDIRECT(A3723&amp;B3723&amp;C3723&amp;F3723))=FALSE),"",IF(INDIRECT(A3723&amp;B3723&amp;C3723&amp;9)="公開","【（第８期）WEB・コールセンター受付】","【（第８期）医療機関受付】"))</f>
        <v/>
      </c>
      <c r="H3723" s="15" t="str" cm="1">
        <f t="array" aca="1" ref="H3723" ca="1">IF(OR(INDIRECT(A3723&amp;B3723&amp;C3723&amp;F3723)="",ISNUMBER(INDIRECT(A3723&amp;B3723&amp;C3723&amp;F3723))=FALSE,INDIRECT(A3723&amp;B3723&amp;C3723&amp;F3723)=0),"",431001)</f>
        <v/>
      </c>
      <c r="I3723" s="15" t="str" cm="1">
        <f t="array" aca="1" ref="I3723" ca="1">IF(OR(INDIRECT(A3723&amp;B3723&amp;C3723&amp;F3723)="",ISNUMBER(INDIRECT(A3723&amp;B3723&amp;C3723&amp;F3723))=FALSE,INDIRECT(A3723&amp;B3723&amp;C3723&amp;F3723)=0),"",G3723&amp;J3723&amp;"."&amp;TEXT(M3723,"00")&amp;TEXT(N3723,"00")&amp;"."&amp;TEXT(O3723,"00")&amp;TEXT(P3723,"00"))</f>
        <v/>
      </c>
      <c r="J3723" s="15" t="str" cm="1">
        <f t="array" aca="1" ref="J3723" ca="1">IF(OR(INDIRECT(A3723&amp;B3723&amp;C3723&amp;F3723)="",ISNUMBER(INDIRECT(A3723&amp;B3723&amp;C3723&amp;F3723))=FALSE,INDIRECT(A3723&amp;B3723&amp;C3723&amp;F3723)=0),"",予約枠報告様式!$B$2)</f>
        <v/>
      </c>
      <c r="K3723" s="15" t="str" cm="1">
        <f t="array" aca="1" ref="K3723" ca="1">IF(OR(INDIRECT(A3723&amp;B3723&amp;C3723&amp;F3723)="",ISNUMBER(INDIRECT(A3723&amp;B3723&amp;C3723&amp;F3723))=FALSE,INDIRECT(A3723&amp;B3723&amp;C3723&amp;F3723)=0),"",1)</f>
        <v/>
      </c>
      <c r="L3723" s="15" t="str" cm="1">
        <f t="array" aca="1" ref="L3723" ca="1">IF(OR(INDIRECT(A3723&amp;B3723&amp;C3723&amp;F3723)="",ISNUMBER(INDIRECT(A3723&amp;B3723&amp;C3723&amp;F3723))=FALSE,INDIRECT(A3723&amp;B3723&amp;C3723&amp;F3723)=0),"",IF(G3723="【（第８期）医療機関受付】",TEXT(INDIRECT(A3723&amp;D3723&amp;E3723&amp;5),"yyy"),TEXT(INDIRECT(A3723&amp;B3723&amp;C3723&amp;5),"yyy")))</f>
        <v/>
      </c>
      <c r="M3723" s="15" t="str" cm="1">
        <f t="array" aca="1" ref="M3723" ca="1">IF(OR(INDIRECT(A3723&amp;B3723&amp;C3723&amp;F3723)="",ISNUMBER(INDIRECT(A3723&amp;B3723&amp;C3723&amp;F3723))=FALSE,INDIRECT(A3723&amp;B3723&amp;C3723&amp;F3723)=0),"",IF(G3723="【（第８期）医療機関受付】",TEXT(INDIRECT(A3723&amp;D3723&amp;E3723&amp;5),"m"),TEXT(INDIRECT(A3723&amp;B3723&amp;C3723&amp;5),"m")))</f>
        <v/>
      </c>
      <c r="N3723" s="15" t="str" cm="1">
        <f t="array" aca="1" ref="N3723" ca="1">IF(OR(INDIRECT(A3723&amp;B3723&amp;C3723&amp;F3723)="",ISNUMBER(INDIRECT(A3723&amp;B3723&amp;C3723&amp;F3723))=FALSE,INDIRECT(A3723&amp;B3723&amp;C3723&amp;F3723)=0),"",IF(G3723="【（第８期）医療機関受付】",TEXT(INDIRECT(A3723&amp;D3723&amp;E3723&amp;5),"d"),TEXT(INDIRECT(A3723&amp;B3723&amp;C3723&amp;5),"d")))</f>
        <v/>
      </c>
      <c r="O3723" s="15" t="str" cm="1">
        <f t="array" aca="1" ref="O3723" ca="1">IF(OR(INDIRECT(A3723&amp;B3723&amp;C3723&amp;F3723)="",ISNUMBER(INDIRECT(A3723&amp;B3723&amp;C3723&amp;F3723))=FALSE,INDIRECT(A3723&amp;B3723&amp;C3723&amp;F3723)=0),"",HOUR(INDIRECT(A3723&amp;"A"&amp;F3723)))</f>
        <v/>
      </c>
      <c r="P3723" s="15" t="str" cm="1">
        <f t="array" aca="1" ref="P3723" ca="1">IF(OR(INDIRECT(A3723&amp;B3723&amp;C3723&amp;F3723)="",ISNUMBER(INDIRECT(A3723&amp;B3723&amp;C3723&amp;F3723))=FALSE,INDIRECT(A3723&amp;B3723&amp;C3723&amp;F3723)=0),"",MINUTE(INDIRECT(A3723&amp;"A"&amp;F3723)))</f>
        <v/>
      </c>
      <c r="Q3723" s="15" t="str" cm="1">
        <f t="array" aca="1" ref="Q3723" ca="1">IF(OR(INDIRECT(A3723&amp;B3723&amp;C3723&amp;F3723)="",ISNUMBER(INDIRECT(A3723&amp;B3723&amp;C3723&amp;F3723))=FALSE,INDIRECT(A3723&amp;B3723&amp;C3723&amp;F3723)=0),"",O3723)</f>
        <v/>
      </c>
      <c r="R3723" s="15" t="str" cm="1">
        <f t="array" aca="1" ref="R3723" ca="1">IF(OR(INDIRECT(A3723&amp;B3723&amp;C3723&amp;F3723)="",ISNUMBER(INDIRECT(A3723&amp;B3723&amp;C3723&amp;F3723))=FALSE,INDIRECT(A3723&amp;B3723&amp;C3723&amp;F3723)=0),"",P3723+14)</f>
        <v/>
      </c>
      <c r="S3723" s="15" t="str" cm="1">
        <f t="array" aca="1" ref="S3723" ca="1">IF(OR(INDIRECT(A3723&amp;B3723&amp;C3723&amp;F3723)="",ISNUMBER(INDIRECT(A3723&amp;B3723&amp;C3723&amp;F3723))=FALSE,INDIRECT(A3723&amp;B3723&amp;C3723&amp;F3723)=0),"",INDIRECT(A3723&amp;B3723&amp;C3723&amp;F3723))</f>
        <v/>
      </c>
      <c r="T3723" s="15" t="str" cm="1">
        <f t="array" aca="1" ref="T3723" ca="1">IF(OR(INDIRECT(A3723&amp;B3723&amp;C3723&amp;F3723)="",ISNUMBER(INDIRECT(A3723&amp;B3723&amp;C3723&amp;F3723))=FALSE,INDIRECT(A3723&amp;B3723&amp;C3723&amp;F3723)=0),"",0)</f>
        <v/>
      </c>
    </row>
    <row r="3724" spans="1:20">
      <c r="A3724" s="23" t="s">
        <v>912</v>
      </c>
      <c r="B3724" s="23" t="s">
        <v>914</v>
      </c>
      <c r="C3724" s="23" t="str">
        <f t="shared" si="174"/>
        <v>u</v>
      </c>
      <c r="D3724" s="23" t="s">
        <v>914</v>
      </c>
      <c r="E3724" s="23" t="str">
        <f t="shared" si="172"/>
        <v>t</v>
      </c>
      <c r="F3724" s="23">
        <f t="shared" si="173"/>
        <v>41</v>
      </c>
      <c r="G3724" s="23" t="str" cm="1">
        <f t="array" aca="1" ref="G3724" ca="1">IF(OR(INDIRECT(A3724&amp;B3724&amp;C3724&amp;F3724)="",ISNUMBER(INDIRECT(A3724&amp;B3724&amp;C3724&amp;F3724))=FALSE),"",IF(INDIRECT(A3724&amp;B3724&amp;C3724&amp;9)="公開","【（第８期）WEB・コールセンター受付】","【（第８期）医療機関受付】"))</f>
        <v/>
      </c>
      <c r="H3724" s="15" t="str" cm="1">
        <f t="array" aca="1" ref="H3724" ca="1">IF(OR(INDIRECT(A3724&amp;B3724&amp;C3724&amp;F3724)="",ISNUMBER(INDIRECT(A3724&amp;B3724&amp;C3724&amp;F3724))=FALSE,INDIRECT(A3724&amp;B3724&amp;C3724&amp;F3724)=0),"",431001)</f>
        <v/>
      </c>
      <c r="I3724" s="15" t="str" cm="1">
        <f t="array" aca="1" ref="I3724" ca="1">IF(OR(INDIRECT(A3724&amp;B3724&amp;C3724&amp;F3724)="",ISNUMBER(INDIRECT(A3724&amp;B3724&amp;C3724&amp;F3724))=FALSE,INDIRECT(A3724&amp;B3724&amp;C3724&amp;F3724)=0),"",G3724&amp;J3724&amp;"."&amp;TEXT(M3724,"00")&amp;TEXT(N3724,"00")&amp;"."&amp;TEXT(O3724,"00")&amp;TEXT(P3724,"00"))</f>
        <v/>
      </c>
      <c r="J3724" s="15" t="str" cm="1">
        <f t="array" aca="1" ref="J3724" ca="1">IF(OR(INDIRECT(A3724&amp;B3724&amp;C3724&amp;F3724)="",ISNUMBER(INDIRECT(A3724&amp;B3724&amp;C3724&amp;F3724))=FALSE,INDIRECT(A3724&amp;B3724&amp;C3724&amp;F3724)=0),"",予約枠報告様式!$B$2)</f>
        <v/>
      </c>
      <c r="K3724" s="15" t="str" cm="1">
        <f t="array" aca="1" ref="K3724" ca="1">IF(OR(INDIRECT(A3724&amp;B3724&amp;C3724&amp;F3724)="",ISNUMBER(INDIRECT(A3724&amp;B3724&amp;C3724&amp;F3724))=FALSE,INDIRECT(A3724&amp;B3724&amp;C3724&amp;F3724)=0),"",1)</f>
        <v/>
      </c>
      <c r="L3724" s="15" t="str" cm="1">
        <f t="array" aca="1" ref="L3724" ca="1">IF(OR(INDIRECT(A3724&amp;B3724&amp;C3724&amp;F3724)="",ISNUMBER(INDIRECT(A3724&amp;B3724&amp;C3724&amp;F3724))=FALSE,INDIRECT(A3724&amp;B3724&amp;C3724&amp;F3724)=0),"",IF(G3724="【（第８期）医療機関受付】",TEXT(INDIRECT(A3724&amp;D3724&amp;E3724&amp;5),"yyy"),TEXT(INDIRECT(A3724&amp;B3724&amp;C3724&amp;5),"yyy")))</f>
        <v/>
      </c>
      <c r="M3724" s="15" t="str" cm="1">
        <f t="array" aca="1" ref="M3724" ca="1">IF(OR(INDIRECT(A3724&amp;B3724&amp;C3724&amp;F3724)="",ISNUMBER(INDIRECT(A3724&amp;B3724&amp;C3724&amp;F3724))=FALSE,INDIRECT(A3724&amp;B3724&amp;C3724&amp;F3724)=0),"",IF(G3724="【（第８期）医療機関受付】",TEXT(INDIRECT(A3724&amp;D3724&amp;E3724&amp;5),"m"),TEXT(INDIRECT(A3724&amp;B3724&amp;C3724&amp;5),"m")))</f>
        <v/>
      </c>
      <c r="N3724" s="15" t="str" cm="1">
        <f t="array" aca="1" ref="N3724" ca="1">IF(OR(INDIRECT(A3724&amp;B3724&amp;C3724&amp;F3724)="",ISNUMBER(INDIRECT(A3724&amp;B3724&amp;C3724&amp;F3724))=FALSE,INDIRECT(A3724&amp;B3724&amp;C3724&amp;F3724)=0),"",IF(G3724="【（第８期）医療機関受付】",TEXT(INDIRECT(A3724&amp;D3724&amp;E3724&amp;5),"d"),TEXT(INDIRECT(A3724&amp;B3724&amp;C3724&amp;5),"d")))</f>
        <v/>
      </c>
      <c r="O3724" s="15" t="str" cm="1">
        <f t="array" aca="1" ref="O3724" ca="1">IF(OR(INDIRECT(A3724&amp;B3724&amp;C3724&amp;F3724)="",ISNUMBER(INDIRECT(A3724&amp;B3724&amp;C3724&amp;F3724))=FALSE,INDIRECT(A3724&amp;B3724&amp;C3724&amp;F3724)=0),"",HOUR(INDIRECT(A3724&amp;"A"&amp;F3724)))</f>
        <v/>
      </c>
      <c r="P3724" s="15" t="str" cm="1">
        <f t="array" aca="1" ref="P3724" ca="1">IF(OR(INDIRECT(A3724&amp;B3724&amp;C3724&amp;F3724)="",ISNUMBER(INDIRECT(A3724&amp;B3724&amp;C3724&amp;F3724))=FALSE,INDIRECT(A3724&amp;B3724&amp;C3724&amp;F3724)=0),"",MINUTE(INDIRECT(A3724&amp;"A"&amp;F3724)))</f>
        <v/>
      </c>
      <c r="Q3724" s="15" t="str" cm="1">
        <f t="array" aca="1" ref="Q3724" ca="1">IF(OR(INDIRECT(A3724&amp;B3724&amp;C3724&amp;F3724)="",ISNUMBER(INDIRECT(A3724&amp;B3724&amp;C3724&amp;F3724))=FALSE,INDIRECT(A3724&amp;B3724&amp;C3724&amp;F3724)=0),"",O3724)</f>
        <v/>
      </c>
      <c r="R3724" s="15" t="str" cm="1">
        <f t="array" aca="1" ref="R3724" ca="1">IF(OR(INDIRECT(A3724&amp;B3724&amp;C3724&amp;F3724)="",ISNUMBER(INDIRECT(A3724&amp;B3724&amp;C3724&amp;F3724))=FALSE,INDIRECT(A3724&amp;B3724&amp;C3724&amp;F3724)=0),"",P3724+14)</f>
        <v/>
      </c>
      <c r="S3724" s="15" t="str" cm="1">
        <f t="array" aca="1" ref="S3724" ca="1">IF(OR(INDIRECT(A3724&amp;B3724&amp;C3724&amp;F3724)="",ISNUMBER(INDIRECT(A3724&amp;B3724&amp;C3724&amp;F3724))=FALSE,INDIRECT(A3724&amp;B3724&amp;C3724&amp;F3724)=0),"",INDIRECT(A3724&amp;B3724&amp;C3724&amp;F3724))</f>
        <v/>
      </c>
      <c r="T3724" s="15" t="str" cm="1">
        <f t="array" aca="1" ref="T3724" ca="1">IF(OR(INDIRECT(A3724&amp;B3724&amp;C3724&amp;F3724)="",ISNUMBER(INDIRECT(A3724&amp;B3724&amp;C3724&amp;F3724))=FALSE,INDIRECT(A3724&amp;B3724&amp;C3724&amp;F3724)=0),"",0)</f>
        <v/>
      </c>
    </row>
    <row r="3725" spans="1:20">
      <c r="A3725" s="23" t="s">
        <v>912</v>
      </c>
      <c r="B3725" s="23" t="s">
        <v>914</v>
      </c>
      <c r="C3725" s="23" t="str">
        <f t="shared" si="174"/>
        <v>u</v>
      </c>
      <c r="D3725" s="23" t="s">
        <v>914</v>
      </c>
      <c r="E3725" s="23" t="str">
        <f t="shared" si="172"/>
        <v>t</v>
      </c>
      <c r="F3725" s="23">
        <f t="shared" si="173"/>
        <v>42</v>
      </c>
      <c r="G3725" s="23" t="str" cm="1">
        <f t="array" aca="1" ref="G3725" ca="1">IF(OR(INDIRECT(A3725&amp;B3725&amp;C3725&amp;F3725)="",ISNUMBER(INDIRECT(A3725&amp;B3725&amp;C3725&amp;F3725))=FALSE),"",IF(INDIRECT(A3725&amp;B3725&amp;C3725&amp;9)="公開","【（第８期）WEB・コールセンター受付】","【（第８期）医療機関受付】"))</f>
        <v/>
      </c>
      <c r="H3725" s="15" t="str" cm="1">
        <f t="array" aca="1" ref="H3725" ca="1">IF(OR(INDIRECT(A3725&amp;B3725&amp;C3725&amp;F3725)="",ISNUMBER(INDIRECT(A3725&amp;B3725&amp;C3725&amp;F3725))=FALSE,INDIRECT(A3725&amp;B3725&amp;C3725&amp;F3725)=0),"",431001)</f>
        <v/>
      </c>
      <c r="I3725" s="15" t="str" cm="1">
        <f t="array" aca="1" ref="I3725" ca="1">IF(OR(INDIRECT(A3725&amp;B3725&amp;C3725&amp;F3725)="",ISNUMBER(INDIRECT(A3725&amp;B3725&amp;C3725&amp;F3725))=FALSE,INDIRECT(A3725&amp;B3725&amp;C3725&amp;F3725)=0),"",G3725&amp;J3725&amp;"."&amp;TEXT(M3725,"00")&amp;TEXT(N3725,"00")&amp;"."&amp;TEXT(O3725,"00")&amp;TEXT(P3725,"00"))</f>
        <v/>
      </c>
      <c r="J3725" s="15" t="str" cm="1">
        <f t="array" aca="1" ref="J3725" ca="1">IF(OR(INDIRECT(A3725&amp;B3725&amp;C3725&amp;F3725)="",ISNUMBER(INDIRECT(A3725&amp;B3725&amp;C3725&amp;F3725))=FALSE,INDIRECT(A3725&amp;B3725&amp;C3725&amp;F3725)=0),"",予約枠報告様式!$B$2)</f>
        <v/>
      </c>
      <c r="K3725" s="15" t="str" cm="1">
        <f t="array" aca="1" ref="K3725" ca="1">IF(OR(INDIRECT(A3725&amp;B3725&amp;C3725&amp;F3725)="",ISNUMBER(INDIRECT(A3725&amp;B3725&amp;C3725&amp;F3725))=FALSE,INDIRECT(A3725&amp;B3725&amp;C3725&amp;F3725)=0),"",1)</f>
        <v/>
      </c>
      <c r="L3725" s="15" t="str" cm="1">
        <f t="array" aca="1" ref="L3725" ca="1">IF(OR(INDIRECT(A3725&amp;B3725&amp;C3725&amp;F3725)="",ISNUMBER(INDIRECT(A3725&amp;B3725&amp;C3725&amp;F3725))=FALSE,INDIRECT(A3725&amp;B3725&amp;C3725&amp;F3725)=0),"",IF(G3725="【（第８期）医療機関受付】",TEXT(INDIRECT(A3725&amp;D3725&amp;E3725&amp;5),"yyy"),TEXT(INDIRECT(A3725&amp;B3725&amp;C3725&amp;5),"yyy")))</f>
        <v/>
      </c>
      <c r="M3725" s="15" t="str" cm="1">
        <f t="array" aca="1" ref="M3725" ca="1">IF(OR(INDIRECT(A3725&amp;B3725&amp;C3725&amp;F3725)="",ISNUMBER(INDIRECT(A3725&amp;B3725&amp;C3725&amp;F3725))=FALSE,INDIRECT(A3725&amp;B3725&amp;C3725&amp;F3725)=0),"",IF(G3725="【（第８期）医療機関受付】",TEXT(INDIRECT(A3725&amp;D3725&amp;E3725&amp;5),"m"),TEXT(INDIRECT(A3725&amp;B3725&amp;C3725&amp;5),"m")))</f>
        <v/>
      </c>
      <c r="N3725" s="15" t="str" cm="1">
        <f t="array" aca="1" ref="N3725" ca="1">IF(OR(INDIRECT(A3725&amp;B3725&amp;C3725&amp;F3725)="",ISNUMBER(INDIRECT(A3725&amp;B3725&amp;C3725&amp;F3725))=FALSE,INDIRECT(A3725&amp;B3725&amp;C3725&amp;F3725)=0),"",IF(G3725="【（第８期）医療機関受付】",TEXT(INDIRECT(A3725&amp;D3725&amp;E3725&amp;5),"d"),TEXT(INDIRECT(A3725&amp;B3725&amp;C3725&amp;5),"d")))</f>
        <v/>
      </c>
      <c r="O3725" s="15" t="str" cm="1">
        <f t="array" aca="1" ref="O3725" ca="1">IF(OR(INDIRECT(A3725&amp;B3725&amp;C3725&amp;F3725)="",ISNUMBER(INDIRECT(A3725&amp;B3725&amp;C3725&amp;F3725))=FALSE,INDIRECT(A3725&amp;B3725&amp;C3725&amp;F3725)=0),"",HOUR(INDIRECT(A3725&amp;"A"&amp;F3725)))</f>
        <v/>
      </c>
      <c r="P3725" s="15" t="str" cm="1">
        <f t="array" aca="1" ref="P3725" ca="1">IF(OR(INDIRECT(A3725&amp;B3725&amp;C3725&amp;F3725)="",ISNUMBER(INDIRECT(A3725&amp;B3725&amp;C3725&amp;F3725))=FALSE,INDIRECT(A3725&amp;B3725&amp;C3725&amp;F3725)=0),"",MINUTE(INDIRECT(A3725&amp;"A"&amp;F3725)))</f>
        <v/>
      </c>
      <c r="Q3725" s="15" t="str" cm="1">
        <f t="array" aca="1" ref="Q3725" ca="1">IF(OR(INDIRECT(A3725&amp;B3725&amp;C3725&amp;F3725)="",ISNUMBER(INDIRECT(A3725&amp;B3725&amp;C3725&amp;F3725))=FALSE,INDIRECT(A3725&amp;B3725&amp;C3725&amp;F3725)=0),"",O3725)</f>
        <v/>
      </c>
      <c r="R3725" s="15" t="str" cm="1">
        <f t="array" aca="1" ref="R3725" ca="1">IF(OR(INDIRECT(A3725&amp;B3725&amp;C3725&amp;F3725)="",ISNUMBER(INDIRECT(A3725&amp;B3725&amp;C3725&amp;F3725))=FALSE,INDIRECT(A3725&amp;B3725&amp;C3725&amp;F3725)=0),"",P3725+14)</f>
        <v/>
      </c>
      <c r="S3725" s="15" t="str" cm="1">
        <f t="array" aca="1" ref="S3725" ca="1">IF(OR(INDIRECT(A3725&amp;B3725&amp;C3725&amp;F3725)="",ISNUMBER(INDIRECT(A3725&amp;B3725&amp;C3725&amp;F3725))=FALSE,INDIRECT(A3725&amp;B3725&amp;C3725&amp;F3725)=0),"",INDIRECT(A3725&amp;B3725&amp;C3725&amp;F3725))</f>
        <v/>
      </c>
      <c r="T3725" s="15" t="str" cm="1">
        <f t="array" aca="1" ref="T3725" ca="1">IF(OR(INDIRECT(A3725&amp;B3725&amp;C3725&amp;F3725)="",ISNUMBER(INDIRECT(A3725&amp;B3725&amp;C3725&amp;F3725))=FALSE,INDIRECT(A3725&amp;B3725&amp;C3725&amp;F3725)=0),"",0)</f>
        <v/>
      </c>
    </row>
    <row r="3726" spans="1:20">
      <c r="A3726" s="23" t="s">
        <v>912</v>
      </c>
      <c r="B3726" s="23" t="s">
        <v>914</v>
      </c>
      <c r="C3726" s="23" t="str">
        <f t="shared" si="174"/>
        <v>u</v>
      </c>
      <c r="D3726" s="23" t="s">
        <v>914</v>
      </c>
      <c r="E3726" s="23" t="str">
        <f t="shared" si="172"/>
        <v>t</v>
      </c>
      <c r="F3726" s="23">
        <f t="shared" si="173"/>
        <v>43</v>
      </c>
      <c r="G3726" s="23" t="str" cm="1">
        <f t="array" aca="1" ref="G3726" ca="1">IF(OR(INDIRECT(A3726&amp;B3726&amp;C3726&amp;F3726)="",ISNUMBER(INDIRECT(A3726&amp;B3726&amp;C3726&amp;F3726))=FALSE),"",IF(INDIRECT(A3726&amp;B3726&amp;C3726&amp;9)="公開","【（第８期）WEB・コールセンター受付】","【（第８期）医療機関受付】"))</f>
        <v/>
      </c>
      <c r="H3726" s="15" t="str" cm="1">
        <f t="array" aca="1" ref="H3726" ca="1">IF(OR(INDIRECT(A3726&amp;B3726&amp;C3726&amp;F3726)="",ISNUMBER(INDIRECT(A3726&amp;B3726&amp;C3726&amp;F3726))=FALSE,INDIRECT(A3726&amp;B3726&amp;C3726&amp;F3726)=0),"",431001)</f>
        <v/>
      </c>
      <c r="I3726" s="15" t="str" cm="1">
        <f t="array" aca="1" ref="I3726" ca="1">IF(OR(INDIRECT(A3726&amp;B3726&amp;C3726&amp;F3726)="",ISNUMBER(INDIRECT(A3726&amp;B3726&amp;C3726&amp;F3726))=FALSE,INDIRECT(A3726&amp;B3726&amp;C3726&amp;F3726)=0),"",G3726&amp;J3726&amp;"."&amp;TEXT(M3726,"00")&amp;TEXT(N3726,"00")&amp;"."&amp;TEXT(O3726,"00")&amp;TEXT(P3726,"00"))</f>
        <v/>
      </c>
      <c r="J3726" s="15" t="str" cm="1">
        <f t="array" aca="1" ref="J3726" ca="1">IF(OR(INDIRECT(A3726&amp;B3726&amp;C3726&amp;F3726)="",ISNUMBER(INDIRECT(A3726&amp;B3726&amp;C3726&amp;F3726))=FALSE,INDIRECT(A3726&amp;B3726&amp;C3726&amp;F3726)=0),"",予約枠報告様式!$B$2)</f>
        <v/>
      </c>
      <c r="K3726" s="15" t="str" cm="1">
        <f t="array" aca="1" ref="K3726" ca="1">IF(OR(INDIRECT(A3726&amp;B3726&amp;C3726&amp;F3726)="",ISNUMBER(INDIRECT(A3726&amp;B3726&amp;C3726&amp;F3726))=FALSE,INDIRECT(A3726&amp;B3726&amp;C3726&amp;F3726)=0),"",1)</f>
        <v/>
      </c>
      <c r="L3726" s="15" t="str" cm="1">
        <f t="array" aca="1" ref="L3726" ca="1">IF(OR(INDIRECT(A3726&amp;B3726&amp;C3726&amp;F3726)="",ISNUMBER(INDIRECT(A3726&amp;B3726&amp;C3726&amp;F3726))=FALSE,INDIRECT(A3726&amp;B3726&amp;C3726&amp;F3726)=0),"",IF(G3726="【（第８期）医療機関受付】",TEXT(INDIRECT(A3726&amp;D3726&amp;E3726&amp;5),"yyy"),TEXT(INDIRECT(A3726&amp;B3726&amp;C3726&amp;5),"yyy")))</f>
        <v/>
      </c>
      <c r="M3726" s="15" t="str" cm="1">
        <f t="array" aca="1" ref="M3726" ca="1">IF(OR(INDIRECT(A3726&amp;B3726&amp;C3726&amp;F3726)="",ISNUMBER(INDIRECT(A3726&amp;B3726&amp;C3726&amp;F3726))=FALSE,INDIRECT(A3726&amp;B3726&amp;C3726&amp;F3726)=0),"",IF(G3726="【（第８期）医療機関受付】",TEXT(INDIRECT(A3726&amp;D3726&amp;E3726&amp;5),"m"),TEXT(INDIRECT(A3726&amp;B3726&amp;C3726&amp;5),"m")))</f>
        <v/>
      </c>
      <c r="N3726" s="15" t="str" cm="1">
        <f t="array" aca="1" ref="N3726" ca="1">IF(OR(INDIRECT(A3726&amp;B3726&amp;C3726&amp;F3726)="",ISNUMBER(INDIRECT(A3726&amp;B3726&amp;C3726&amp;F3726))=FALSE,INDIRECT(A3726&amp;B3726&amp;C3726&amp;F3726)=0),"",IF(G3726="【（第８期）医療機関受付】",TEXT(INDIRECT(A3726&amp;D3726&amp;E3726&amp;5),"d"),TEXT(INDIRECT(A3726&amp;B3726&amp;C3726&amp;5),"d")))</f>
        <v/>
      </c>
      <c r="O3726" s="15" t="str" cm="1">
        <f t="array" aca="1" ref="O3726" ca="1">IF(OR(INDIRECT(A3726&amp;B3726&amp;C3726&amp;F3726)="",ISNUMBER(INDIRECT(A3726&amp;B3726&amp;C3726&amp;F3726))=FALSE,INDIRECT(A3726&amp;B3726&amp;C3726&amp;F3726)=0),"",HOUR(INDIRECT(A3726&amp;"A"&amp;F3726)))</f>
        <v/>
      </c>
      <c r="P3726" s="15" t="str" cm="1">
        <f t="array" aca="1" ref="P3726" ca="1">IF(OR(INDIRECT(A3726&amp;B3726&amp;C3726&amp;F3726)="",ISNUMBER(INDIRECT(A3726&amp;B3726&amp;C3726&amp;F3726))=FALSE,INDIRECT(A3726&amp;B3726&amp;C3726&amp;F3726)=0),"",MINUTE(INDIRECT(A3726&amp;"A"&amp;F3726)))</f>
        <v/>
      </c>
      <c r="Q3726" s="15" t="str" cm="1">
        <f t="array" aca="1" ref="Q3726" ca="1">IF(OR(INDIRECT(A3726&amp;B3726&amp;C3726&amp;F3726)="",ISNUMBER(INDIRECT(A3726&amp;B3726&amp;C3726&amp;F3726))=FALSE,INDIRECT(A3726&amp;B3726&amp;C3726&amp;F3726)=0),"",O3726)</f>
        <v/>
      </c>
      <c r="R3726" s="15" t="str" cm="1">
        <f t="array" aca="1" ref="R3726" ca="1">IF(OR(INDIRECT(A3726&amp;B3726&amp;C3726&amp;F3726)="",ISNUMBER(INDIRECT(A3726&amp;B3726&amp;C3726&amp;F3726))=FALSE,INDIRECT(A3726&amp;B3726&amp;C3726&amp;F3726)=0),"",P3726+14)</f>
        <v/>
      </c>
      <c r="S3726" s="15" t="str" cm="1">
        <f t="array" aca="1" ref="S3726" ca="1">IF(OR(INDIRECT(A3726&amp;B3726&amp;C3726&amp;F3726)="",ISNUMBER(INDIRECT(A3726&amp;B3726&amp;C3726&amp;F3726))=FALSE,INDIRECT(A3726&amp;B3726&amp;C3726&amp;F3726)=0),"",INDIRECT(A3726&amp;B3726&amp;C3726&amp;F3726))</f>
        <v/>
      </c>
      <c r="T3726" s="15" t="str" cm="1">
        <f t="array" aca="1" ref="T3726" ca="1">IF(OR(INDIRECT(A3726&amp;B3726&amp;C3726&amp;F3726)="",ISNUMBER(INDIRECT(A3726&amp;B3726&amp;C3726&amp;F3726))=FALSE,INDIRECT(A3726&amp;B3726&amp;C3726&amp;F3726)=0),"",0)</f>
        <v/>
      </c>
    </row>
    <row r="3727" spans="1:20">
      <c r="A3727" s="23" t="s">
        <v>912</v>
      </c>
      <c r="B3727" s="23" t="s">
        <v>914</v>
      </c>
      <c r="C3727" s="23" t="str">
        <f t="shared" si="174"/>
        <v>u</v>
      </c>
      <c r="D3727" s="23" t="s">
        <v>914</v>
      </c>
      <c r="E3727" s="23" t="str">
        <f t="shared" si="172"/>
        <v>t</v>
      </c>
      <c r="F3727" s="23">
        <f t="shared" si="173"/>
        <v>44</v>
      </c>
      <c r="G3727" s="23" t="str" cm="1">
        <f t="array" aca="1" ref="G3727" ca="1">IF(OR(INDIRECT(A3727&amp;B3727&amp;C3727&amp;F3727)="",ISNUMBER(INDIRECT(A3727&amp;B3727&amp;C3727&amp;F3727))=FALSE),"",IF(INDIRECT(A3727&amp;B3727&amp;C3727&amp;9)="公開","【（第８期）WEB・コールセンター受付】","【（第８期）医療機関受付】"))</f>
        <v/>
      </c>
      <c r="H3727" s="15" t="str" cm="1">
        <f t="array" aca="1" ref="H3727" ca="1">IF(OR(INDIRECT(A3727&amp;B3727&amp;C3727&amp;F3727)="",ISNUMBER(INDIRECT(A3727&amp;B3727&amp;C3727&amp;F3727))=FALSE,INDIRECT(A3727&amp;B3727&amp;C3727&amp;F3727)=0),"",431001)</f>
        <v/>
      </c>
      <c r="I3727" s="15" t="str" cm="1">
        <f t="array" aca="1" ref="I3727" ca="1">IF(OR(INDIRECT(A3727&amp;B3727&amp;C3727&amp;F3727)="",ISNUMBER(INDIRECT(A3727&amp;B3727&amp;C3727&amp;F3727))=FALSE,INDIRECT(A3727&amp;B3727&amp;C3727&amp;F3727)=0),"",G3727&amp;J3727&amp;"."&amp;TEXT(M3727,"00")&amp;TEXT(N3727,"00")&amp;"."&amp;TEXT(O3727,"00")&amp;TEXT(P3727,"00"))</f>
        <v/>
      </c>
      <c r="J3727" s="15" t="str" cm="1">
        <f t="array" aca="1" ref="J3727" ca="1">IF(OR(INDIRECT(A3727&amp;B3727&amp;C3727&amp;F3727)="",ISNUMBER(INDIRECT(A3727&amp;B3727&amp;C3727&amp;F3727))=FALSE,INDIRECT(A3727&amp;B3727&amp;C3727&amp;F3727)=0),"",予約枠報告様式!$B$2)</f>
        <v/>
      </c>
      <c r="K3727" s="15" t="str" cm="1">
        <f t="array" aca="1" ref="K3727" ca="1">IF(OR(INDIRECT(A3727&amp;B3727&amp;C3727&amp;F3727)="",ISNUMBER(INDIRECT(A3727&amp;B3727&amp;C3727&amp;F3727))=FALSE,INDIRECT(A3727&amp;B3727&amp;C3727&amp;F3727)=0),"",1)</f>
        <v/>
      </c>
      <c r="L3727" s="15" t="str" cm="1">
        <f t="array" aca="1" ref="L3727" ca="1">IF(OR(INDIRECT(A3727&amp;B3727&amp;C3727&amp;F3727)="",ISNUMBER(INDIRECT(A3727&amp;B3727&amp;C3727&amp;F3727))=FALSE,INDIRECT(A3727&amp;B3727&amp;C3727&amp;F3727)=0),"",IF(G3727="【（第８期）医療機関受付】",TEXT(INDIRECT(A3727&amp;D3727&amp;E3727&amp;5),"yyy"),TEXT(INDIRECT(A3727&amp;B3727&amp;C3727&amp;5),"yyy")))</f>
        <v/>
      </c>
      <c r="M3727" s="15" t="str" cm="1">
        <f t="array" aca="1" ref="M3727" ca="1">IF(OR(INDIRECT(A3727&amp;B3727&amp;C3727&amp;F3727)="",ISNUMBER(INDIRECT(A3727&amp;B3727&amp;C3727&amp;F3727))=FALSE,INDIRECT(A3727&amp;B3727&amp;C3727&amp;F3727)=0),"",IF(G3727="【（第８期）医療機関受付】",TEXT(INDIRECT(A3727&amp;D3727&amp;E3727&amp;5),"m"),TEXT(INDIRECT(A3727&amp;B3727&amp;C3727&amp;5),"m")))</f>
        <v/>
      </c>
      <c r="N3727" s="15" t="str" cm="1">
        <f t="array" aca="1" ref="N3727" ca="1">IF(OR(INDIRECT(A3727&amp;B3727&amp;C3727&amp;F3727)="",ISNUMBER(INDIRECT(A3727&amp;B3727&amp;C3727&amp;F3727))=FALSE,INDIRECT(A3727&amp;B3727&amp;C3727&amp;F3727)=0),"",IF(G3727="【（第８期）医療機関受付】",TEXT(INDIRECT(A3727&amp;D3727&amp;E3727&amp;5),"d"),TEXT(INDIRECT(A3727&amp;B3727&amp;C3727&amp;5),"d")))</f>
        <v/>
      </c>
      <c r="O3727" s="15" t="str" cm="1">
        <f t="array" aca="1" ref="O3727" ca="1">IF(OR(INDIRECT(A3727&amp;B3727&amp;C3727&amp;F3727)="",ISNUMBER(INDIRECT(A3727&amp;B3727&amp;C3727&amp;F3727))=FALSE,INDIRECT(A3727&amp;B3727&amp;C3727&amp;F3727)=0),"",HOUR(INDIRECT(A3727&amp;"A"&amp;F3727)))</f>
        <v/>
      </c>
      <c r="P3727" s="15" t="str" cm="1">
        <f t="array" aca="1" ref="P3727" ca="1">IF(OR(INDIRECT(A3727&amp;B3727&amp;C3727&amp;F3727)="",ISNUMBER(INDIRECT(A3727&amp;B3727&amp;C3727&amp;F3727))=FALSE,INDIRECT(A3727&amp;B3727&amp;C3727&amp;F3727)=0),"",MINUTE(INDIRECT(A3727&amp;"A"&amp;F3727)))</f>
        <v/>
      </c>
      <c r="Q3727" s="15" t="str" cm="1">
        <f t="array" aca="1" ref="Q3727" ca="1">IF(OR(INDIRECT(A3727&amp;B3727&amp;C3727&amp;F3727)="",ISNUMBER(INDIRECT(A3727&amp;B3727&amp;C3727&amp;F3727))=FALSE,INDIRECT(A3727&amp;B3727&amp;C3727&amp;F3727)=0),"",O3727)</f>
        <v/>
      </c>
      <c r="R3727" s="15" t="str" cm="1">
        <f t="array" aca="1" ref="R3727" ca="1">IF(OR(INDIRECT(A3727&amp;B3727&amp;C3727&amp;F3727)="",ISNUMBER(INDIRECT(A3727&amp;B3727&amp;C3727&amp;F3727))=FALSE,INDIRECT(A3727&amp;B3727&amp;C3727&amp;F3727)=0),"",P3727+14)</f>
        <v/>
      </c>
      <c r="S3727" s="15" t="str" cm="1">
        <f t="array" aca="1" ref="S3727" ca="1">IF(OR(INDIRECT(A3727&amp;B3727&amp;C3727&amp;F3727)="",ISNUMBER(INDIRECT(A3727&amp;B3727&amp;C3727&amp;F3727))=FALSE,INDIRECT(A3727&amp;B3727&amp;C3727&amp;F3727)=0),"",INDIRECT(A3727&amp;B3727&amp;C3727&amp;F3727))</f>
        <v/>
      </c>
      <c r="T3727" s="15" t="str" cm="1">
        <f t="array" aca="1" ref="T3727" ca="1">IF(OR(INDIRECT(A3727&amp;B3727&amp;C3727&amp;F3727)="",ISNUMBER(INDIRECT(A3727&amp;B3727&amp;C3727&amp;F3727))=FALSE,INDIRECT(A3727&amp;B3727&amp;C3727&amp;F3727)=0),"",0)</f>
        <v/>
      </c>
    </row>
    <row r="3728" spans="1:20">
      <c r="A3728" s="23" t="s">
        <v>912</v>
      </c>
      <c r="B3728" s="23" t="s">
        <v>914</v>
      </c>
      <c r="C3728" s="23" t="str">
        <f t="shared" si="174"/>
        <v>u</v>
      </c>
      <c r="D3728" s="23" t="s">
        <v>914</v>
      </c>
      <c r="E3728" s="23" t="str">
        <f t="shared" si="172"/>
        <v>t</v>
      </c>
      <c r="F3728" s="23">
        <f t="shared" si="173"/>
        <v>45</v>
      </c>
      <c r="G3728" s="23" t="str" cm="1">
        <f t="array" aca="1" ref="G3728" ca="1">IF(OR(INDIRECT(A3728&amp;B3728&amp;C3728&amp;F3728)="",ISNUMBER(INDIRECT(A3728&amp;B3728&amp;C3728&amp;F3728))=FALSE),"",IF(INDIRECT(A3728&amp;B3728&amp;C3728&amp;9)="公開","【（第８期）WEB・コールセンター受付】","【（第８期）医療機関受付】"))</f>
        <v/>
      </c>
      <c r="H3728" s="15" t="str" cm="1">
        <f t="array" aca="1" ref="H3728" ca="1">IF(OR(INDIRECT(A3728&amp;B3728&amp;C3728&amp;F3728)="",ISNUMBER(INDIRECT(A3728&amp;B3728&amp;C3728&amp;F3728))=FALSE,INDIRECT(A3728&amp;B3728&amp;C3728&amp;F3728)=0),"",431001)</f>
        <v/>
      </c>
      <c r="I3728" s="15" t="str" cm="1">
        <f t="array" aca="1" ref="I3728" ca="1">IF(OR(INDIRECT(A3728&amp;B3728&amp;C3728&amp;F3728)="",ISNUMBER(INDIRECT(A3728&amp;B3728&amp;C3728&amp;F3728))=FALSE,INDIRECT(A3728&amp;B3728&amp;C3728&amp;F3728)=0),"",G3728&amp;J3728&amp;"."&amp;TEXT(M3728,"00")&amp;TEXT(N3728,"00")&amp;"."&amp;TEXT(O3728,"00")&amp;TEXT(P3728,"00"))</f>
        <v/>
      </c>
      <c r="J3728" s="15" t="str" cm="1">
        <f t="array" aca="1" ref="J3728" ca="1">IF(OR(INDIRECT(A3728&amp;B3728&amp;C3728&amp;F3728)="",ISNUMBER(INDIRECT(A3728&amp;B3728&amp;C3728&amp;F3728))=FALSE,INDIRECT(A3728&amp;B3728&amp;C3728&amp;F3728)=0),"",予約枠報告様式!$B$2)</f>
        <v/>
      </c>
      <c r="K3728" s="15" t="str" cm="1">
        <f t="array" aca="1" ref="K3728" ca="1">IF(OR(INDIRECT(A3728&amp;B3728&amp;C3728&amp;F3728)="",ISNUMBER(INDIRECT(A3728&amp;B3728&amp;C3728&amp;F3728))=FALSE,INDIRECT(A3728&amp;B3728&amp;C3728&amp;F3728)=0),"",1)</f>
        <v/>
      </c>
      <c r="L3728" s="15" t="str" cm="1">
        <f t="array" aca="1" ref="L3728" ca="1">IF(OR(INDIRECT(A3728&amp;B3728&amp;C3728&amp;F3728)="",ISNUMBER(INDIRECT(A3728&amp;B3728&amp;C3728&amp;F3728))=FALSE,INDIRECT(A3728&amp;B3728&amp;C3728&amp;F3728)=0),"",IF(G3728="【（第８期）医療機関受付】",TEXT(INDIRECT(A3728&amp;D3728&amp;E3728&amp;5),"yyy"),TEXT(INDIRECT(A3728&amp;B3728&amp;C3728&amp;5),"yyy")))</f>
        <v/>
      </c>
      <c r="M3728" s="15" t="str" cm="1">
        <f t="array" aca="1" ref="M3728" ca="1">IF(OR(INDIRECT(A3728&amp;B3728&amp;C3728&amp;F3728)="",ISNUMBER(INDIRECT(A3728&amp;B3728&amp;C3728&amp;F3728))=FALSE,INDIRECT(A3728&amp;B3728&amp;C3728&amp;F3728)=0),"",IF(G3728="【（第８期）医療機関受付】",TEXT(INDIRECT(A3728&amp;D3728&amp;E3728&amp;5),"m"),TEXT(INDIRECT(A3728&amp;B3728&amp;C3728&amp;5),"m")))</f>
        <v/>
      </c>
      <c r="N3728" s="15" t="str" cm="1">
        <f t="array" aca="1" ref="N3728" ca="1">IF(OR(INDIRECT(A3728&amp;B3728&amp;C3728&amp;F3728)="",ISNUMBER(INDIRECT(A3728&amp;B3728&amp;C3728&amp;F3728))=FALSE,INDIRECT(A3728&amp;B3728&amp;C3728&amp;F3728)=0),"",IF(G3728="【（第８期）医療機関受付】",TEXT(INDIRECT(A3728&amp;D3728&amp;E3728&amp;5),"d"),TEXT(INDIRECT(A3728&amp;B3728&amp;C3728&amp;5),"d")))</f>
        <v/>
      </c>
      <c r="O3728" s="15" t="str" cm="1">
        <f t="array" aca="1" ref="O3728" ca="1">IF(OR(INDIRECT(A3728&amp;B3728&amp;C3728&amp;F3728)="",ISNUMBER(INDIRECT(A3728&amp;B3728&amp;C3728&amp;F3728))=FALSE,INDIRECT(A3728&amp;B3728&amp;C3728&amp;F3728)=0),"",HOUR(INDIRECT(A3728&amp;"A"&amp;F3728)))</f>
        <v/>
      </c>
      <c r="P3728" s="15" t="str" cm="1">
        <f t="array" aca="1" ref="P3728" ca="1">IF(OR(INDIRECT(A3728&amp;B3728&amp;C3728&amp;F3728)="",ISNUMBER(INDIRECT(A3728&amp;B3728&amp;C3728&amp;F3728))=FALSE,INDIRECT(A3728&amp;B3728&amp;C3728&amp;F3728)=0),"",MINUTE(INDIRECT(A3728&amp;"A"&amp;F3728)))</f>
        <v/>
      </c>
      <c r="Q3728" s="15" t="str" cm="1">
        <f t="array" aca="1" ref="Q3728" ca="1">IF(OR(INDIRECT(A3728&amp;B3728&amp;C3728&amp;F3728)="",ISNUMBER(INDIRECT(A3728&amp;B3728&amp;C3728&amp;F3728))=FALSE,INDIRECT(A3728&amp;B3728&amp;C3728&amp;F3728)=0),"",O3728)</f>
        <v/>
      </c>
      <c r="R3728" s="15" t="str" cm="1">
        <f t="array" aca="1" ref="R3728" ca="1">IF(OR(INDIRECT(A3728&amp;B3728&amp;C3728&amp;F3728)="",ISNUMBER(INDIRECT(A3728&amp;B3728&amp;C3728&amp;F3728))=FALSE,INDIRECT(A3728&amp;B3728&amp;C3728&amp;F3728)=0),"",P3728+14)</f>
        <v/>
      </c>
      <c r="S3728" s="15" t="str" cm="1">
        <f t="array" aca="1" ref="S3728" ca="1">IF(OR(INDIRECT(A3728&amp;B3728&amp;C3728&amp;F3728)="",ISNUMBER(INDIRECT(A3728&amp;B3728&amp;C3728&amp;F3728))=FALSE,INDIRECT(A3728&amp;B3728&amp;C3728&amp;F3728)=0),"",INDIRECT(A3728&amp;B3728&amp;C3728&amp;F3728))</f>
        <v/>
      </c>
      <c r="T3728" s="15" t="str" cm="1">
        <f t="array" aca="1" ref="T3728" ca="1">IF(OR(INDIRECT(A3728&amp;B3728&amp;C3728&amp;F3728)="",ISNUMBER(INDIRECT(A3728&amp;B3728&amp;C3728&amp;F3728))=FALSE,INDIRECT(A3728&amp;B3728&amp;C3728&amp;F3728)=0),"",0)</f>
        <v/>
      </c>
    </row>
    <row r="3729" spans="1:20">
      <c r="A3729" s="23" t="s">
        <v>912</v>
      </c>
      <c r="B3729" s="23" t="s">
        <v>914</v>
      </c>
      <c r="C3729" s="23" t="str">
        <f t="shared" si="174"/>
        <v>u</v>
      </c>
      <c r="D3729" s="23" t="s">
        <v>914</v>
      </c>
      <c r="E3729" s="23" t="str">
        <f t="shared" si="172"/>
        <v>t</v>
      </c>
      <c r="F3729" s="23">
        <f t="shared" si="173"/>
        <v>46</v>
      </c>
      <c r="G3729" s="23" t="str" cm="1">
        <f t="array" aca="1" ref="G3729" ca="1">IF(OR(INDIRECT(A3729&amp;B3729&amp;C3729&amp;F3729)="",ISNUMBER(INDIRECT(A3729&amp;B3729&amp;C3729&amp;F3729))=FALSE),"",IF(INDIRECT(A3729&amp;B3729&amp;C3729&amp;9)="公開","【（第８期）WEB・コールセンター受付】","【（第８期）医療機関受付】"))</f>
        <v/>
      </c>
      <c r="H3729" s="15" t="str" cm="1">
        <f t="array" aca="1" ref="H3729" ca="1">IF(OR(INDIRECT(A3729&amp;B3729&amp;C3729&amp;F3729)="",ISNUMBER(INDIRECT(A3729&amp;B3729&amp;C3729&amp;F3729))=FALSE,INDIRECT(A3729&amp;B3729&amp;C3729&amp;F3729)=0),"",431001)</f>
        <v/>
      </c>
      <c r="I3729" s="15" t="str" cm="1">
        <f t="array" aca="1" ref="I3729" ca="1">IF(OR(INDIRECT(A3729&amp;B3729&amp;C3729&amp;F3729)="",ISNUMBER(INDIRECT(A3729&amp;B3729&amp;C3729&amp;F3729))=FALSE,INDIRECT(A3729&amp;B3729&amp;C3729&amp;F3729)=0),"",G3729&amp;J3729&amp;"."&amp;TEXT(M3729,"00")&amp;TEXT(N3729,"00")&amp;"."&amp;TEXT(O3729,"00")&amp;TEXT(P3729,"00"))</f>
        <v/>
      </c>
      <c r="J3729" s="15" t="str" cm="1">
        <f t="array" aca="1" ref="J3729" ca="1">IF(OR(INDIRECT(A3729&amp;B3729&amp;C3729&amp;F3729)="",ISNUMBER(INDIRECT(A3729&amp;B3729&amp;C3729&amp;F3729))=FALSE,INDIRECT(A3729&amp;B3729&amp;C3729&amp;F3729)=0),"",予約枠報告様式!$B$2)</f>
        <v/>
      </c>
      <c r="K3729" s="15" t="str" cm="1">
        <f t="array" aca="1" ref="K3729" ca="1">IF(OR(INDIRECT(A3729&amp;B3729&amp;C3729&amp;F3729)="",ISNUMBER(INDIRECT(A3729&amp;B3729&amp;C3729&amp;F3729))=FALSE,INDIRECT(A3729&amp;B3729&amp;C3729&amp;F3729)=0),"",1)</f>
        <v/>
      </c>
      <c r="L3729" s="15" t="str" cm="1">
        <f t="array" aca="1" ref="L3729" ca="1">IF(OR(INDIRECT(A3729&amp;B3729&amp;C3729&amp;F3729)="",ISNUMBER(INDIRECT(A3729&amp;B3729&amp;C3729&amp;F3729))=FALSE,INDIRECT(A3729&amp;B3729&amp;C3729&amp;F3729)=0),"",IF(G3729="【（第８期）医療機関受付】",TEXT(INDIRECT(A3729&amp;D3729&amp;E3729&amp;5),"yyy"),TEXT(INDIRECT(A3729&amp;B3729&amp;C3729&amp;5),"yyy")))</f>
        <v/>
      </c>
      <c r="M3729" s="15" t="str" cm="1">
        <f t="array" aca="1" ref="M3729" ca="1">IF(OR(INDIRECT(A3729&amp;B3729&amp;C3729&amp;F3729)="",ISNUMBER(INDIRECT(A3729&amp;B3729&amp;C3729&amp;F3729))=FALSE,INDIRECT(A3729&amp;B3729&amp;C3729&amp;F3729)=0),"",IF(G3729="【（第８期）医療機関受付】",TEXT(INDIRECT(A3729&amp;D3729&amp;E3729&amp;5),"m"),TEXT(INDIRECT(A3729&amp;B3729&amp;C3729&amp;5),"m")))</f>
        <v/>
      </c>
      <c r="N3729" s="15" t="str" cm="1">
        <f t="array" aca="1" ref="N3729" ca="1">IF(OR(INDIRECT(A3729&amp;B3729&amp;C3729&amp;F3729)="",ISNUMBER(INDIRECT(A3729&amp;B3729&amp;C3729&amp;F3729))=FALSE,INDIRECT(A3729&amp;B3729&amp;C3729&amp;F3729)=0),"",IF(G3729="【（第８期）医療機関受付】",TEXT(INDIRECT(A3729&amp;D3729&amp;E3729&amp;5),"d"),TEXT(INDIRECT(A3729&amp;B3729&amp;C3729&amp;5),"d")))</f>
        <v/>
      </c>
      <c r="O3729" s="15" t="str" cm="1">
        <f t="array" aca="1" ref="O3729" ca="1">IF(OR(INDIRECT(A3729&amp;B3729&amp;C3729&amp;F3729)="",ISNUMBER(INDIRECT(A3729&amp;B3729&amp;C3729&amp;F3729))=FALSE,INDIRECT(A3729&amp;B3729&amp;C3729&amp;F3729)=0),"",HOUR(INDIRECT(A3729&amp;"A"&amp;F3729)))</f>
        <v/>
      </c>
      <c r="P3729" s="15" t="str" cm="1">
        <f t="array" aca="1" ref="P3729" ca="1">IF(OR(INDIRECT(A3729&amp;B3729&amp;C3729&amp;F3729)="",ISNUMBER(INDIRECT(A3729&amp;B3729&amp;C3729&amp;F3729))=FALSE,INDIRECT(A3729&amp;B3729&amp;C3729&amp;F3729)=0),"",MINUTE(INDIRECT(A3729&amp;"A"&amp;F3729)))</f>
        <v/>
      </c>
      <c r="Q3729" s="15" t="str" cm="1">
        <f t="array" aca="1" ref="Q3729" ca="1">IF(OR(INDIRECT(A3729&amp;B3729&amp;C3729&amp;F3729)="",ISNUMBER(INDIRECT(A3729&amp;B3729&amp;C3729&amp;F3729))=FALSE,INDIRECT(A3729&amp;B3729&amp;C3729&amp;F3729)=0),"",O3729)</f>
        <v/>
      </c>
      <c r="R3729" s="15" t="str" cm="1">
        <f t="array" aca="1" ref="R3729" ca="1">IF(OR(INDIRECT(A3729&amp;B3729&amp;C3729&amp;F3729)="",ISNUMBER(INDIRECT(A3729&amp;B3729&amp;C3729&amp;F3729))=FALSE,INDIRECT(A3729&amp;B3729&amp;C3729&amp;F3729)=0),"",P3729+14)</f>
        <v/>
      </c>
      <c r="S3729" s="15" t="str" cm="1">
        <f t="array" aca="1" ref="S3729" ca="1">IF(OR(INDIRECT(A3729&amp;B3729&amp;C3729&amp;F3729)="",ISNUMBER(INDIRECT(A3729&amp;B3729&amp;C3729&amp;F3729))=FALSE,INDIRECT(A3729&amp;B3729&amp;C3729&amp;F3729)=0),"",INDIRECT(A3729&amp;B3729&amp;C3729&amp;F3729))</f>
        <v/>
      </c>
      <c r="T3729" s="15" t="str" cm="1">
        <f t="array" aca="1" ref="T3729" ca="1">IF(OR(INDIRECT(A3729&amp;B3729&amp;C3729&amp;F3729)="",ISNUMBER(INDIRECT(A3729&amp;B3729&amp;C3729&amp;F3729))=FALSE,INDIRECT(A3729&amp;B3729&amp;C3729&amp;F3729)=0),"",0)</f>
        <v/>
      </c>
    </row>
    <row r="3730" spans="1:20">
      <c r="A3730" s="23" t="s">
        <v>912</v>
      </c>
      <c r="B3730" s="23" t="s">
        <v>914</v>
      </c>
      <c r="C3730" s="23" t="str">
        <f t="shared" si="174"/>
        <v>u</v>
      </c>
      <c r="D3730" s="23" t="s">
        <v>914</v>
      </c>
      <c r="E3730" s="23" t="str">
        <f t="shared" si="172"/>
        <v>t</v>
      </c>
      <c r="F3730" s="23">
        <f t="shared" si="173"/>
        <v>47</v>
      </c>
      <c r="G3730" s="23" t="str" cm="1">
        <f t="array" aca="1" ref="G3730" ca="1">IF(OR(INDIRECT(A3730&amp;B3730&amp;C3730&amp;F3730)="",ISNUMBER(INDIRECT(A3730&amp;B3730&amp;C3730&amp;F3730))=FALSE),"",IF(INDIRECT(A3730&amp;B3730&amp;C3730&amp;9)="公開","【（第８期）WEB・コールセンター受付】","【（第８期）医療機関受付】"))</f>
        <v/>
      </c>
      <c r="H3730" s="15" t="str" cm="1">
        <f t="array" aca="1" ref="H3730" ca="1">IF(OR(INDIRECT(A3730&amp;B3730&amp;C3730&amp;F3730)="",ISNUMBER(INDIRECT(A3730&amp;B3730&amp;C3730&amp;F3730))=FALSE,INDIRECT(A3730&amp;B3730&amp;C3730&amp;F3730)=0),"",431001)</f>
        <v/>
      </c>
      <c r="I3730" s="15" t="str" cm="1">
        <f t="array" aca="1" ref="I3730" ca="1">IF(OR(INDIRECT(A3730&amp;B3730&amp;C3730&amp;F3730)="",ISNUMBER(INDIRECT(A3730&amp;B3730&amp;C3730&amp;F3730))=FALSE,INDIRECT(A3730&amp;B3730&amp;C3730&amp;F3730)=0),"",G3730&amp;J3730&amp;"."&amp;TEXT(M3730,"00")&amp;TEXT(N3730,"00")&amp;"."&amp;TEXT(O3730,"00")&amp;TEXT(P3730,"00"))</f>
        <v/>
      </c>
      <c r="J3730" s="15" t="str" cm="1">
        <f t="array" aca="1" ref="J3730" ca="1">IF(OR(INDIRECT(A3730&amp;B3730&amp;C3730&amp;F3730)="",ISNUMBER(INDIRECT(A3730&amp;B3730&amp;C3730&amp;F3730))=FALSE,INDIRECT(A3730&amp;B3730&amp;C3730&amp;F3730)=0),"",予約枠報告様式!$B$2)</f>
        <v/>
      </c>
      <c r="K3730" s="15" t="str" cm="1">
        <f t="array" aca="1" ref="K3730" ca="1">IF(OR(INDIRECT(A3730&amp;B3730&amp;C3730&amp;F3730)="",ISNUMBER(INDIRECT(A3730&amp;B3730&amp;C3730&amp;F3730))=FALSE,INDIRECT(A3730&amp;B3730&amp;C3730&amp;F3730)=0),"",1)</f>
        <v/>
      </c>
      <c r="L3730" s="15" t="str" cm="1">
        <f t="array" aca="1" ref="L3730" ca="1">IF(OR(INDIRECT(A3730&amp;B3730&amp;C3730&amp;F3730)="",ISNUMBER(INDIRECT(A3730&amp;B3730&amp;C3730&amp;F3730))=FALSE,INDIRECT(A3730&amp;B3730&amp;C3730&amp;F3730)=0),"",IF(G3730="【（第８期）医療機関受付】",TEXT(INDIRECT(A3730&amp;D3730&amp;E3730&amp;5),"yyy"),TEXT(INDIRECT(A3730&amp;B3730&amp;C3730&amp;5),"yyy")))</f>
        <v/>
      </c>
      <c r="M3730" s="15" t="str" cm="1">
        <f t="array" aca="1" ref="M3730" ca="1">IF(OR(INDIRECT(A3730&amp;B3730&amp;C3730&amp;F3730)="",ISNUMBER(INDIRECT(A3730&amp;B3730&amp;C3730&amp;F3730))=FALSE,INDIRECT(A3730&amp;B3730&amp;C3730&amp;F3730)=0),"",IF(G3730="【（第８期）医療機関受付】",TEXT(INDIRECT(A3730&amp;D3730&amp;E3730&amp;5),"m"),TEXT(INDIRECT(A3730&amp;B3730&amp;C3730&amp;5),"m")))</f>
        <v/>
      </c>
      <c r="N3730" s="15" t="str" cm="1">
        <f t="array" aca="1" ref="N3730" ca="1">IF(OR(INDIRECT(A3730&amp;B3730&amp;C3730&amp;F3730)="",ISNUMBER(INDIRECT(A3730&amp;B3730&amp;C3730&amp;F3730))=FALSE,INDIRECT(A3730&amp;B3730&amp;C3730&amp;F3730)=0),"",IF(G3730="【（第８期）医療機関受付】",TEXT(INDIRECT(A3730&amp;D3730&amp;E3730&amp;5),"d"),TEXT(INDIRECT(A3730&amp;B3730&amp;C3730&amp;5),"d")))</f>
        <v/>
      </c>
      <c r="O3730" s="15" t="str" cm="1">
        <f t="array" aca="1" ref="O3730" ca="1">IF(OR(INDIRECT(A3730&amp;B3730&amp;C3730&amp;F3730)="",ISNUMBER(INDIRECT(A3730&amp;B3730&amp;C3730&amp;F3730))=FALSE,INDIRECT(A3730&amp;B3730&amp;C3730&amp;F3730)=0),"",HOUR(INDIRECT(A3730&amp;"A"&amp;F3730)))</f>
        <v/>
      </c>
      <c r="P3730" s="15" t="str" cm="1">
        <f t="array" aca="1" ref="P3730" ca="1">IF(OR(INDIRECT(A3730&amp;B3730&amp;C3730&amp;F3730)="",ISNUMBER(INDIRECT(A3730&amp;B3730&amp;C3730&amp;F3730))=FALSE,INDIRECT(A3730&amp;B3730&amp;C3730&amp;F3730)=0),"",MINUTE(INDIRECT(A3730&amp;"A"&amp;F3730)))</f>
        <v/>
      </c>
      <c r="Q3730" s="15" t="str" cm="1">
        <f t="array" aca="1" ref="Q3730" ca="1">IF(OR(INDIRECT(A3730&amp;B3730&amp;C3730&amp;F3730)="",ISNUMBER(INDIRECT(A3730&amp;B3730&amp;C3730&amp;F3730))=FALSE,INDIRECT(A3730&amp;B3730&amp;C3730&amp;F3730)=0),"",O3730)</f>
        <v/>
      </c>
      <c r="R3730" s="15" t="str" cm="1">
        <f t="array" aca="1" ref="R3730" ca="1">IF(OR(INDIRECT(A3730&amp;B3730&amp;C3730&amp;F3730)="",ISNUMBER(INDIRECT(A3730&amp;B3730&amp;C3730&amp;F3730))=FALSE,INDIRECT(A3730&amp;B3730&amp;C3730&amp;F3730)=0),"",P3730+14)</f>
        <v/>
      </c>
      <c r="S3730" s="15" t="str" cm="1">
        <f t="array" aca="1" ref="S3730" ca="1">IF(OR(INDIRECT(A3730&amp;B3730&amp;C3730&amp;F3730)="",ISNUMBER(INDIRECT(A3730&amp;B3730&amp;C3730&amp;F3730))=FALSE,INDIRECT(A3730&amp;B3730&amp;C3730&amp;F3730)=0),"",INDIRECT(A3730&amp;B3730&amp;C3730&amp;F3730))</f>
        <v/>
      </c>
      <c r="T3730" s="15" t="str" cm="1">
        <f t="array" aca="1" ref="T3730" ca="1">IF(OR(INDIRECT(A3730&amp;B3730&amp;C3730&amp;F3730)="",ISNUMBER(INDIRECT(A3730&amp;B3730&amp;C3730&amp;F3730))=FALSE,INDIRECT(A3730&amp;B3730&amp;C3730&amp;F3730)=0),"",0)</f>
        <v/>
      </c>
    </row>
    <row r="3731" spans="1:20">
      <c r="A3731" s="23" t="s">
        <v>912</v>
      </c>
      <c r="B3731" s="23" t="s">
        <v>914</v>
      </c>
      <c r="C3731" s="23" t="str">
        <f t="shared" si="174"/>
        <v>u</v>
      </c>
      <c r="D3731" s="23" t="s">
        <v>914</v>
      </c>
      <c r="E3731" s="23" t="str">
        <f t="shared" si="172"/>
        <v>t</v>
      </c>
      <c r="F3731" s="23">
        <f t="shared" si="173"/>
        <v>48</v>
      </c>
      <c r="G3731" s="23" t="str" cm="1">
        <f t="array" aca="1" ref="G3731" ca="1">IF(OR(INDIRECT(A3731&amp;B3731&amp;C3731&amp;F3731)="",ISNUMBER(INDIRECT(A3731&amp;B3731&amp;C3731&amp;F3731))=FALSE),"",IF(INDIRECT(A3731&amp;B3731&amp;C3731&amp;9)="公開","【（第８期）WEB・コールセンター受付】","【（第８期）医療機関受付】"))</f>
        <v/>
      </c>
      <c r="H3731" s="15" t="str" cm="1">
        <f t="array" aca="1" ref="H3731" ca="1">IF(OR(INDIRECT(A3731&amp;B3731&amp;C3731&amp;F3731)="",ISNUMBER(INDIRECT(A3731&amp;B3731&amp;C3731&amp;F3731))=FALSE,INDIRECT(A3731&amp;B3731&amp;C3731&amp;F3731)=0),"",431001)</f>
        <v/>
      </c>
      <c r="I3731" s="15" t="str" cm="1">
        <f t="array" aca="1" ref="I3731" ca="1">IF(OR(INDIRECT(A3731&amp;B3731&amp;C3731&amp;F3731)="",ISNUMBER(INDIRECT(A3731&amp;B3731&amp;C3731&amp;F3731))=FALSE,INDIRECT(A3731&amp;B3731&amp;C3731&amp;F3731)=0),"",G3731&amp;J3731&amp;"."&amp;TEXT(M3731,"00")&amp;TEXT(N3731,"00")&amp;"."&amp;TEXT(O3731,"00")&amp;TEXT(P3731,"00"))</f>
        <v/>
      </c>
      <c r="J3731" s="15" t="str" cm="1">
        <f t="array" aca="1" ref="J3731" ca="1">IF(OR(INDIRECT(A3731&amp;B3731&amp;C3731&amp;F3731)="",ISNUMBER(INDIRECT(A3731&amp;B3731&amp;C3731&amp;F3731))=FALSE,INDIRECT(A3731&amp;B3731&amp;C3731&amp;F3731)=0),"",予約枠報告様式!$B$2)</f>
        <v/>
      </c>
      <c r="K3731" s="15" t="str" cm="1">
        <f t="array" aca="1" ref="K3731" ca="1">IF(OR(INDIRECT(A3731&amp;B3731&amp;C3731&amp;F3731)="",ISNUMBER(INDIRECT(A3731&amp;B3731&amp;C3731&amp;F3731))=FALSE,INDIRECT(A3731&amp;B3731&amp;C3731&amp;F3731)=0),"",1)</f>
        <v/>
      </c>
      <c r="L3731" s="15" t="str" cm="1">
        <f t="array" aca="1" ref="L3731" ca="1">IF(OR(INDIRECT(A3731&amp;B3731&amp;C3731&amp;F3731)="",ISNUMBER(INDIRECT(A3731&amp;B3731&amp;C3731&amp;F3731))=FALSE,INDIRECT(A3731&amp;B3731&amp;C3731&amp;F3731)=0),"",IF(G3731="【（第８期）医療機関受付】",TEXT(INDIRECT(A3731&amp;D3731&amp;E3731&amp;5),"yyy"),TEXT(INDIRECT(A3731&amp;B3731&amp;C3731&amp;5),"yyy")))</f>
        <v/>
      </c>
      <c r="M3731" s="15" t="str" cm="1">
        <f t="array" aca="1" ref="M3731" ca="1">IF(OR(INDIRECT(A3731&amp;B3731&amp;C3731&amp;F3731)="",ISNUMBER(INDIRECT(A3731&amp;B3731&amp;C3731&amp;F3731))=FALSE,INDIRECT(A3731&amp;B3731&amp;C3731&amp;F3731)=0),"",IF(G3731="【（第８期）医療機関受付】",TEXT(INDIRECT(A3731&amp;D3731&amp;E3731&amp;5),"m"),TEXT(INDIRECT(A3731&amp;B3731&amp;C3731&amp;5),"m")))</f>
        <v/>
      </c>
      <c r="N3731" s="15" t="str" cm="1">
        <f t="array" aca="1" ref="N3731" ca="1">IF(OR(INDIRECT(A3731&amp;B3731&amp;C3731&amp;F3731)="",ISNUMBER(INDIRECT(A3731&amp;B3731&amp;C3731&amp;F3731))=FALSE,INDIRECT(A3731&amp;B3731&amp;C3731&amp;F3731)=0),"",IF(G3731="【（第８期）医療機関受付】",TEXT(INDIRECT(A3731&amp;D3731&amp;E3731&amp;5),"d"),TEXT(INDIRECT(A3731&amp;B3731&amp;C3731&amp;5),"d")))</f>
        <v/>
      </c>
      <c r="O3731" s="15" t="str" cm="1">
        <f t="array" aca="1" ref="O3731" ca="1">IF(OR(INDIRECT(A3731&amp;B3731&amp;C3731&amp;F3731)="",ISNUMBER(INDIRECT(A3731&amp;B3731&amp;C3731&amp;F3731))=FALSE,INDIRECT(A3731&amp;B3731&amp;C3731&amp;F3731)=0),"",HOUR(INDIRECT(A3731&amp;"A"&amp;F3731)))</f>
        <v/>
      </c>
      <c r="P3731" s="15" t="str" cm="1">
        <f t="array" aca="1" ref="P3731" ca="1">IF(OR(INDIRECT(A3731&amp;B3731&amp;C3731&amp;F3731)="",ISNUMBER(INDIRECT(A3731&amp;B3731&amp;C3731&amp;F3731))=FALSE,INDIRECT(A3731&amp;B3731&amp;C3731&amp;F3731)=0),"",MINUTE(INDIRECT(A3731&amp;"A"&amp;F3731)))</f>
        <v/>
      </c>
      <c r="Q3731" s="15" t="str" cm="1">
        <f t="array" aca="1" ref="Q3731" ca="1">IF(OR(INDIRECT(A3731&amp;B3731&amp;C3731&amp;F3731)="",ISNUMBER(INDIRECT(A3731&amp;B3731&amp;C3731&amp;F3731))=FALSE,INDIRECT(A3731&amp;B3731&amp;C3731&amp;F3731)=0),"",O3731)</f>
        <v/>
      </c>
      <c r="R3731" s="15" t="str" cm="1">
        <f t="array" aca="1" ref="R3731" ca="1">IF(OR(INDIRECT(A3731&amp;B3731&amp;C3731&amp;F3731)="",ISNUMBER(INDIRECT(A3731&amp;B3731&amp;C3731&amp;F3731))=FALSE,INDIRECT(A3731&amp;B3731&amp;C3731&amp;F3731)=0),"",P3731+14)</f>
        <v/>
      </c>
      <c r="S3731" s="15" t="str" cm="1">
        <f t="array" aca="1" ref="S3731" ca="1">IF(OR(INDIRECT(A3731&amp;B3731&amp;C3731&amp;F3731)="",ISNUMBER(INDIRECT(A3731&amp;B3731&amp;C3731&amp;F3731))=FALSE,INDIRECT(A3731&amp;B3731&amp;C3731&amp;F3731)=0),"",INDIRECT(A3731&amp;B3731&amp;C3731&amp;F3731))</f>
        <v/>
      </c>
      <c r="T3731" s="15" t="str" cm="1">
        <f t="array" aca="1" ref="T3731" ca="1">IF(OR(INDIRECT(A3731&amp;B3731&amp;C3731&amp;F3731)="",ISNUMBER(INDIRECT(A3731&amp;B3731&amp;C3731&amp;F3731))=FALSE,INDIRECT(A3731&amp;B3731&amp;C3731&amp;F3731)=0),"",0)</f>
        <v/>
      </c>
    </row>
    <row r="3732" spans="1:20">
      <c r="A3732" s="23" t="s">
        <v>912</v>
      </c>
      <c r="B3732" s="23" t="s">
        <v>914</v>
      </c>
      <c r="C3732" s="23" t="str">
        <f t="shared" si="174"/>
        <v>u</v>
      </c>
      <c r="D3732" s="23" t="s">
        <v>914</v>
      </c>
      <c r="E3732" s="23" t="str">
        <f t="shared" si="172"/>
        <v>t</v>
      </c>
      <c r="F3732" s="23">
        <f t="shared" si="173"/>
        <v>49</v>
      </c>
      <c r="G3732" s="23" t="str" cm="1">
        <f t="array" aca="1" ref="G3732" ca="1">IF(OR(INDIRECT(A3732&amp;B3732&amp;C3732&amp;F3732)="",ISNUMBER(INDIRECT(A3732&amp;B3732&amp;C3732&amp;F3732))=FALSE),"",IF(INDIRECT(A3732&amp;B3732&amp;C3732&amp;9)="公開","【（第８期）WEB・コールセンター受付】","【（第８期）医療機関受付】"))</f>
        <v/>
      </c>
      <c r="H3732" s="15" t="str" cm="1">
        <f t="array" aca="1" ref="H3732" ca="1">IF(OR(INDIRECT(A3732&amp;B3732&amp;C3732&amp;F3732)="",ISNUMBER(INDIRECT(A3732&amp;B3732&amp;C3732&amp;F3732))=FALSE,INDIRECT(A3732&amp;B3732&amp;C3732&amp;F3732)=0),"",431001)</f>
        <v/>
      </c>
      <c r="I3732" s="15" t="str" cm="1">
        <f t="array" aca="1" ref="I3732" ca="1">IF(OR(INDIRECT(A3732&amp;B3732&amp;C3732&amp;F3732)="",ISNUMBER(INDIRECT(A3732&amp;B3732&amp;C3732&amp;F3732))=FALSE,INDIRECT(A3732&amp;B3732&amp;C3732&amp;F3732)=0),"",G3732&amp;J3732&amp;"."&amp;TEXT(M3732,"00")&amp;TEXT(N3732,"00")&amp;"."&amp;TEXT(O3732,"00")&amp;TEXT(P3732,"00"))</f>
        <v/>
      </c>
      <c r="J3732" s="15" t="str" cm="1">
        <f t="array" aca="1" ref="J3732" ca="1">IF(OR(INDIRECT(A3732&amp;B3732&amp;C3732&amp;F3732)="",ISNUMBER(INDIRECT(A3732&amp;B3732&amp;C3732&amp;F3732))=FALSE,INDIRECT(A3732&amp;B3732&amp;C3732&amp;F3732)=0),"",予約枠報告様式!$B$2)</f>
        <v/>
      </c>
      <c r="K3732" s="15" t="str" cm="1">
        <f t="array" aca="1" ref="K3732" ca="1">IF(OR(INDIRECT(A3732&amp;B3732&amp;C3732&amp;F3732)="",ISNUMBER(INDIRECT(A3732&amp;B3732&amp;C3732&amp;F3732))=FALSE,INDIRECT(A3732&amp;B3732&amp;C3732&amp;F3732)=0),"",1)</f>
        <v/>
      </c>
      <c r="L3732" s="15" t="str" cm="1">
        <f t="array" aca="1" ref="L3732" ca="1">IF(OR(INDIRECT(A3732&amp;B3732&amp;C3732&amp;F3732)="",ISNUMBER(INDIRECT(A3732&amp;B3732&amp;C3732&amp;F3732))=FALSE,INDIRECT(A3732&amp;B3732&amp;C3732&amp;F3732)=0),"",IF(G3732="【（第８期）医療機関受付】",TEXT(INDIRECT(A3732&amp;D3732&amp;E3732&amp;5),"yyy"),TEXT(INDIRECT(A3732&amp;B3732&amp;C3732&amp;5),"yyy")))</f>
        <v/>
      </c>
      <c r="M3732" s="15" t="str" cm="1">
        <f t="array" aca="1" ref="M3732" ca="1">IF(OR(INDIRECT(A3732&amp;B3732&amp;C3732&amp;F3732)="",ISNUMBER(INDIRECT(A3732&amp;B3732&amp;C3732&amp;F3732))=FALSE,INDIRECT(A3732&amp;B3732&amp;C3732&amp;F3732)=0),"",IF(G3732="【（第８期）医療機関受付】",TEXT(INDIRECT(A3732&amp;D3732&amp;E3732&amp;5),"m"),TEXT(INDIRECT(A3732&amp;B3732&amp;C3732&amp;5),"m")))</f>
        <v/>
      </c>
      <c r="N3732" s="15" t="str" cm="1">
        <f t="array" aca="1" ref="N3732" ca="1">IF(OR(INDIRECT(A3732&amp;B3732&amp;C3732&amp;F3732)="",ISNUMBER(INDIRECT(A3732&amp;B3732&amp;C3732&amp;F3732))=FALSE,INDIRECT(A3732&amp;B3732&amp;C3732&amp;F3732)=0),"",IF(G3732="【（第８期）医療機関受付】",TEXT(INDIRECT(A3732&amp;D3732&amp;E3732&amp;5),"d"),TEXT(INDIRECT(A3732&amp;B3732&amp;C3732&amp;5),"d")))</f>
        <v/>
      </c>
      <c r="O3732" s="15" t="str" cm="1">
        <f t="array" aca="1" ref="O3732" ca="1">IF(OR(INDIRECT(A3732&amp;B3732&amp;C3732&amp;F3732)="",ISNUMBER(INDIRECT(A3732&amp;B3732&amp;C3732&amp;F3732))=FALSE,INDIRECT(A3732&amp;B3732&amp;C3732&amp;F3732)=0),"",HOUR(INDIRECT(A3732&amp;"A"&amp;F3732)))</f>
        <v/>
      </c>
      <c r="P3732" s="15" t="str" cm="1">
        <f t="array" aca="1" ref="P3732" ca="1">IF(OR(INDIRECT(A3732&amp;B3732&amp;C3732&amp;F3732)="",ISNUMBER(INDIRECT(A3732&amp;B3732&amp;C3732&amp;F3732))=FALSE,INDIRECT(A3732&amp;B3732&amp;C3732&amp;F3732)=0),"",MINUTE(INDIRECT(A3732&amp;"A"&amp;F3732)))</f>
        <v/>
      </c>
      <c r="Q3732" s="15" t="str" cm="1">
        <f t="array" aca="1" ref="Q3732" ca="1">IF(OR(INDIRECT(A3732&amp;B3732&amp;C3732&amp;F3732)="",ISNUMBER(INDIRECT(A3732&amp;B3732&amp;C3732&amp;F3732))=FALSE,INDIRECT(A3732&amp;B3732&amp;C3732&amp;F3732)=0),"",O3732)</f>
        <v/>
      </c>
      <c r="R3732" s="15" t="str" cm="1">
        <f t="array" aca="1" ref="R3732" ca="1">IF(OR(INDIRECT(A3732&amp;B3732&amp;C3732&amp;F3732)="",ISNUMBER(INDIRECT(A3732&amp;B3732&amp;C3732&amp;F3732))=FALSE,INDIRECT(A3732&amp;B3732&amp;C3732&amp;F3732)=0),"",P3732+14)</f>
        <v/>
      </c>
      <c r="S3732" s="15" t="str" cm="1">
        <f t="array" aca="1" ref="S3732" ca="1">IF(OR(INDIRECT(A3732&amp;B3732&amp;C3732&amp;F3732)="",ISNUMBER(INDIRECT(A3732&amp;B3732&amp;C3732&amp;F3732))=FALSE,INDIRECT(A3732&amp;B3732&amp;C3732&amp;F3732)=0),"",INDIRECT(A3732&amp;B3732&amp;C3732&amp;F3732))</f>
        <v/>
      </c>
      <c r="T3732" s="15" t="str" cm="1">
        <f t="array" aca="1" ref="T3732" ca="1">IF(OR(INDIRECT(A3732&amp;B3732&amp;C3732&amp;F3732)="",ISNUMBER(INDIRECT(A3732&amp;B3732&amp;C3732&amp;F3732))=FALSE,INDIRECT(A3732&amp;B3732&amp;C3732&amp;F3732)=0),"",0)</f>
        <v/>
      </c>
    </row>
    <row r="3733" spans="1:20">
      <c r="A3733" s="23" t="s">
        <v>912</v>
      </c>
      <c r="B3733" s="23" t="s">
        <v>914</v>
      </c>
      <c r="C3733" s="23" t="str">
        <f t="shared" si="174"/>
        <v>u</v>
      </c>
      <c r="D3733" s="23" t="s">
        <v>914</v>
      </c>
      <c r="E3733" s="23" t="str">
        <f t="shared" si="172"/>
        <v>t</v>
      </c>
      <c r="F3733" s="23">
        <f t="shared" si="173"/>
        <v>50</v>
      </c>
      <c r="G3733" s="23" t="str" cm="1">
        <f t="array" aca="1" ref="G3733" ca="1">IF(OR(INDIRECT(A3733&amp;B3733&amp;C3733&amp;F3733)="",ISNUMBER(INDIRECT(A3733&amp;B3733&amp;C3733&amp;F3733))=FALSE),"",IF(INDIRECT(A3733&amp;B3733&amp;C3733&amp;9)="公開","【（第８期）WEB・コールセンター受付】","【（第８期）医療機関受付】"))</f>
        <v/>
      </c>
      <c r="H3733" s="15" t="str" cm="1">
        <f t="array" aca="1" ref="H3733" ca="1">IF(OR(INDIRECT(A3733&amp;B3733&amp;C3733&amp;F3733)="",ISNUMBER(INDIRECT(A3733&amp;B3733&amp;C3733&amp;F3733))=FALSE,INDIRECT(A3733&amp;B3733&amp;C3733&amp;F3733)=0),"",431001)</f>
        <v/>
      </c>
      <c r="I3733" s="15" t="str" cm="1">
        <f t="array" aca="1" ref="I3733" ca="1">IF(OR(INDIRECT(A3733&amp;B3733&amp;C3733&amp;F3733)="",ISNUMBER(INDIRECT(A3733&amp;B3733&amp;C3733&amp;F3733))=FALSE,INDIRECT(A3733&amp;B3733&amp;C3733&amp;F3733)=0),"",G3733&amp;J3733&amp;"."&amp;TEXT(M3733,"00")&amp;TEXT(N3733,"00")&amp;"."&amp;TEXT(O3733,"00")&amp;TEXT(P3733,"00"))</f>
        <v/>
      </c>
      <c r="J3733" s="15" t="str" cm="1">
        <f t="array" aca="1" ref="J3733" ca="1">IF(OR(INDIRECT(A3733&amp;B3733&amp;C3733&amp;F3733)="",ISNUMBER(INDIRECT(A3733&amp;B3733&amp;C3733&amp;F3733))=FALSE,INDIRECT(A3733&amp;B3733&amp;C3733&amp;F3733)=0),"",予約枠報告様式!$B$2)</f>
        <v/>
      </c>
      <c r="K3733" s="15" t="str" cm="1">
        <f t="array" aca="1" ref="K3733" ca="1">IF(OR(INDIRECT(A3733&amp;B3733&amp;C3733&amp;F3733)="",ISNUMBER(INDIRECT(A3733&amp;B3733&amp;C3733&amp;F3733))=FALSE,INDIRECT(A3733&amp;B3733&amp;C3733&amp;F3733)=0),"",1)</f>
        <v/>
      </c>
      <c r="L3733" s="15" t="str" cm="1">
        <f t="array" aca="1" ref="L3733" ca="1">IF(OR(INDIRECT(A3733&amp;B3733&amp;C3733&amp;F3733)="",ISNUMBER(INDIRECT(A3733&amp;B3733&amp;C3733&amp;F3733))=FALSE,INDIRECT(A3733&amp;B3733&amp;C3733&amp;F3733)=0),"",IF(G3733="【（第８期）医療機関受付】",TEXT(INDIRECT(A3733&amp;D3733&amp;E3733&amp;5),"yyy"),TEXT(INDIRECT(A3733&amp;B3733&amp;C3733&amp;5),"yyy")))</f>
        <v/>
      </c>
      <c r="M3733" s="15" t="str" cm="1">
        <f t="array" aca="1" ref="M3733" ca="1">IF(OR(INDIRECT(A3733&amp;B3733&amp;C3733&amp;F3733)="",ISNUMBER(INDIRECT(A3733&amp;B3733&amp;C3733&amp;F3733))=FALSE,INDIRECT(A3733&amp;B3733&amp;C3733&amp;F3733)=0),"",IF(G3733="【（第８期）医療機関受付】",TEXT(INDIRECT(A3733&amp;D3733&amp;E3733&amp;5),"m"),TEXT(INDIRECT(A3733&amp;B3733&amp;C3733&amp;5),"m")))</f>
        <v/>
      </c>
      <c r="N3733" s="15" t="str" cm="1">
        <f t="array" aca="1" ref="N3733" ca="1">IF(OR(INDIRECT(A3733&amp;B3733&amp;C3733&amp;F3733)="",ISNUMBER(INDIRECT(A3733&amp;B3733&amp;C3733&amp;F3733))=FALSE,INDIRECT(A3733&amp;B3733&amp;C3733&amp;F3733)=0),"",IF(G3733="【（第８期）医療機関受付】",TEXT(INDIRECT(A3733&amp;D3733&amp;E3733&amp;5),"d"),TEXT(INDIRECT(A3733&amp;B3733&amp;C3733&amp;5),"d")))</f>
        <v/>
      </c>
      <c r="O3733" s="15" t="str" cm="1">
        <f t="array" aca="1" ref="O3733" ca="1">IF(OR(INDIRECT(A3733&amp;B3733&amp;C3733&amp;F3733)="",ISNUMBER(INDIRECT(A3733&amp;B3733&amp;C3733&amp;F3733))=FALSE,INDIRECT(A3733&amp;B3733&amp;C3733&amp;F3733)=0),"",HOUR(INDIRECT(A3733&amp;"A"&amp;F3733)))</f>
        <v/>
      </c>
      <c r="P3733" s="15" t="str" cm="1">
        <f t="array" aca="1" ref="P3733" ca="1">IF(OR(INDIRECT(A3733&amp;B3733&amp;C3733&amp;F3733)="",ISNUMBER(INDIRECT(A3733&amp;B3733&amp;C3733&amp;F3733))=FALSE,INDIRECT(A3733&amp;B3733&amp;C3733&amp;F3733)=0),"",MINUTE(INDIRECT(A3733&amp;"A"&amp;F3733)))</f>
        <v/>
      </c>
      <c r="Q3733" s="15" t="str" cm="1">
        <f t="array" aca="1" ref="Q3733" ca="1">IF(OR(INDIRECT(A3733&amp;B3733&amp;C3733&amp;F3733)="",ISNUMBER(INDIRECT(A3733&amp;B3733&amp;C3733&amp;F3733))=FALSE,INDIRECT(A3733&amp;B3733&amp;C3733&amp;F3733)=0),"",O3733)</f>
        <v/>
      </c>
      <c r="R3733" s="15" t="str" cm="1">
        <f t="array" aca="1" ref="R3733" ca="1">IF(OR(INDIRECT(A3733&amp;B3733&amp;C3733&amp;F3733)="",ISNUMBER(INDIRECT(A3733&amp;B3733&amp;C3733&amp;F3733))=FALSE,INDIRECT(A3733&amp;B3733&amp;C3733&amp;F3733)=0),"",P3733+14)</f>
        <v/>
      </c>
      <c r="S3733" s="15" t="str" cm="1">
        <f t="array" aca="1" ref="S3733" ca="1">IF(OR(INDIRECT(A3733&amp;B3733&amp;C3733&amp;F3733)="",ISNUMBER(INDIRECT(A3733&amp;B3733&amp;C3733&amp;F3733))=FALSE,INDIRECT(A3733&amp;B3733&amp;C3733&amp;F3733)=0),"",INDIRECT(A3733&amp;B3733&amp;C3733&amp;F3733))</f>
        <v/>
      </c>
      <c r="T3733" s="15" t="str" cm="1">
        <f t="array" aca="1" ref="T3733" ca="1">IF(OR(INDIRECT(A3733&amp;B3733&amp;C3733&amp;F3733)="",ISNUMBER(INDIRECT(A3733&amp;B3733&amp;C3733&amp;F3733))=FALSE,INDIRECT(A3733&amp;B3733&amp;C3733&amp;F3733)=0),"",0)</f>
        <v/>
      </c>
    </row>
    <row r="3734" spans="1:20">
      <c r="A3734" s="23" t="s">
        <v>912</v>
      </c>
      <c r="B3734" s="23" t="s">
        <v>914</v>
      </c>
      <c r="C3734" s="23" t="str">
        <f t="shared" si="174"/>
        <v>u</v>
      </c>
      <c r="D3734" s="23" t="s">
        <v>914</v>
      </c>
      <c r="E3734" s="23" t="str">
        <f t="shared" si="172"/>
        <v>t</v>
      </c>
      <c r="F3734" s="23">
        <f t="shared" si="173"/>
        <v>51</v>
      </c>
      <c r="G3734" s="23" t="str" cm="1">
        <f t="array" aca="1" ref="G3734" ca="1">IF(OR(INDIRECT(A3734&amp;B3734&amp;C3734&amp;F3734)="",ISNUMBER(INDIRECT(A3734&amp;B3734&amp;C3734&amp;F3734))=FALSE),"",IF(INDIRECT(A3734&amp;B3734&amp;C3734&amp;9)="公開","【（第８期）WEB・コールセンター受付】","【（第８期）医療機関受付】"))</f>
        <v/>
      </c>
      <c r="H3734" s="15" t="str" cm="1">
        <f t="array" aca="1" ref="H3734" ca="1">IF(OR(INDIRECT(A3734&amp;B3734&amp;C3734&amp;F3734)="",ISNUMBER(INDIRECT(A3734&amp;B3734&amp;C3734&amp;F3734))=FALSE,INDIRECT(A3734&amp;B3734&amp;C3734&amp;F3734)=0),"",431001)</f>
        <v/>
      </c>
      <c r="I3734" s="15" t="str" cm="1">
        <f t="array" aca="1" ref="I3734" ca="1">IF(OR(INDIRECT(A3734&amp;B3734&amp;C3734&amp;F3734)="",ISNUMBER(INDIRECT(A3734&amp;B3734&amp;C3734&amp;F3734))=FALSE,INDIRECT(A3734&amp;B3734&amp;C3734&amp;F3734)=0),"",G3734&amp;J3734&amp;"."&amp;TEXT(M3734,"00")&amp;TEXT(N3734,"00")&amp;"."&amp;TEXT(O3734,"00")&amp;TEXT(P3734,"00"))</f>
        <v/>
      </c>
      <c r="J3734" s="15" t="str" cm="1">
        <f t="array" aca="1" ref="J3734" ca="1">IF(OR(INDIRECT(A3734&amp;B3734&amp;C3734&amp;F3734)="",ISNUMBER(INDIRECT(A3734&amp;B3734&amp;C3734&amp;F3734))=FALSE,INDIRECT(A3734&amp;B3734&amp;C3734&amp;F3734)=0),"",予約枠報告様式!$B$2)</f>
        <v/>
      </c>
      <c r="K3734" s="15" t="str" cm="1">
        <f t="array" aca="1" ref="K3734" ca="1">IF(OR(INDIRECT(A3734&amp;B3734&amp;C3734&amp;F3734)="",ISNUMBER(INDIRECT(A3734&amp;B3734&amp;C3734&amp;F3734))=FALSE,INDIRECT(A3734&amp;B3734&amp;C3734&amp;F3734)=0),"",1)</f>
        <v/>
      </c>
      <c r="L3734" s="15" t="str" cm="1">
        <f t="array" aca="1" ref="L3734" ca="1">IF(OR(INDIRECT(A3734&amp;B3734&amp;C3734&amp;F3734)="",ISNUMBER(INDIRECT(A3734&amp;B3734&amp;C3734&amp;F3734))=FALSE,INDIRECT(A3734&amp;B3734&amp;C3734&amp;F3734)=0),"",IF(G3734="【（第８期）医療機関受付】",TEXT(INDIRECT(A3734&amp;D3734&amp;E3734&amp;5),"yyy"),TEXT(INDIRECT(A3734&amp;B3734&amp;C3734&amp;5),"yyy")))</f>
        <v/>
      </c>
      <c r="M3734" s="15" t="str" cm="1">
        <f t="array" aca="1" ref="M3734" ca="1">IF(OR(INDIRECT(A3734&amp;B3734&amp;C3734&amp;F3734)="",ISNUMBER(INDIRECT(A3734&amp;B3734&amp;C3734&amp;F3734))=FALSE,INDIRECT(A3734&amp;B3734&amp;C3734&amp;F3734)=0),"",IF(G3734="【（第８期）医療機関受付】",TEXT(INDIRECT(A3734&amp;D3734&amp;E3734&amp;5),"m"),TEXT(INDIRECT(A3734&amp;B3734&amp;C3734&amp;5),"m")))</f>
        <v/>
      </c>
      <c r="N3734" s="15" t="str" cm="1">
        <f t="array" aca="1" ref="N3734" ca="1">IF(OR(INDIRECT(A3734&amp;B3734&amp;C3734&amp;F3734)="",ISNUMBER(INDIRECT(A3734&amp;B3734&amp;C3734&amp;F3734))=FALSE,INDIRECT(A3734&amp;B3734&amp;C3734&amp;F3734)=0),"",IF(G3734="【（第８期）医療機関受付】",TEXT(INDIRECT(A3734&amp;D3734&amp;E3734&amp;5),"d"),TEXT(INDIRECT(A3734&amp;B3734&amp;C3734&amp;5),"d")))</f>
        <v/>
      </c>
      <c r="O3734" s="15" t="str" cm="1">
        <f t="array" aca="1" ref="O3734" ca="1">IF(OR(INDIRECT(A3734&amp;B3734&amp;C3734&amp;F3734)="",ISNUMBER(INDIRECT(A3734&amp;B3734&amp;C3734&amp;F3734))=FALSE,INDIRECT(A3734&amp;B3734&amp;C3734&amp;F3734)=0),"",HOUR(INDIRECT(A3734&amp;"A"&amp;F3734)))</f>
        <v/>
      </c>
      <c r="P3734" s="15" t="str" cm="1">
        <f t="array" aca="1" ref="P3734" ca="1">IF(OR(INDIRECT(A3734&amp;B3734&amp;C3734&amp;F3734)="",ISNUMBER(INDIRECT(A3734&amp;B3734&amp;C3734&amp;F3734))=FALSE,INDIRECT(A3734&amp;B3734&amp;C3734&amp;F3734)=0),"",MINUTE(INDIRECT(A3734&amp;"A"&amp;F3734)))</f>
        <v/>
      </c>
      <c r="Q3734" s="15" t="str" cm="1">
        <f t="array" aca="1" ref="Q3734" ca="1">IF(OR(INDIRECT(A3734&amp;B3734&amp;C3734&amp;F3734)="",ISNUMBER(INDIRECT(A3734&amp;B3734&amp;C3734&amp;F3734))=FALSE,INDIRECT(A3734&amp;B3734&amp;C3734&amp;F3734)=0),"",O3734)</f>
        <v/>
      </c>
      <c r="R3734" s="15" t="str" cm="1">
        <f t="array" aca="1" ref="R3734" ca="1">IF(OR(INDIRECT(A3734&amp;B3734&amp;C3734&amp;F3734)="",ISNUMBER(INDIRECT(A3734&amp;B3734&amp;C3734&amp;F3734))=FALSE,INDIRECT(A3734&amp;B3734&amp;C3734&amp;F3734)=0),"",P3734+14)</f>
        <v/>
      </c>
      <c r="S3734" s="15" t="str" cm="1">
        <f t="array" aca="1" ref="S3734" ca="1">IF(OR(INDIRECT(A3734&amp;B3734&amp;C3734&amp;F3734)="",ISNUMBER(INDIRECT(A3734&amp;B3734&amp;C3734&amp;F3734))=FALSE,INDIRECT(A3734&amp;B3734&amp;C3734&amp;F3734)=0),"",INDIRECT(A3734&amp;B3734&amp;C3734&amp;F3734))</f>
        <v/>
      </c>
      <c r="T3734" s="15" t="str" cm="1">
        <f t="array" aca="1" ref="T3734" ca="1">IF(OR(INDIRECT(A3734&amp;B3734&amp;C3734&amp;F3734)="",ISNUMBER(INDIRECT(A3734&amp;B3734&amp;C3734&amp;F3734))=FALSE,INDIRECT(A3734&amp;B3734&amp;C3734&amp;F3734)=0),"",0)</f>
        <v/>
      </c>
    </row>
    <row r="3735" spans="1:20">
      <c r="A3735" s="23" t="s">
        <v>912</v>
      </c>
      <c r="B3735" s="23" t="s">
        <v>914</v>
      </c>
      <c r="C3735" s="23" t="str">
        <f t="shared" si="174"/>
        <v>u</v>
      </c>
      <c r="D3735" s="23" t="s">
        <v>914</v>
      </c>
      <c r="E3735" s="23" t="str">
        <f t="shared" si="172"/>
        <v>t</v>
      </c>
      <c r="F3735" s="23">
        <f t="shared" si="173"/>
        <v>52</v>
      </c>
      <c r="G3735" s="23" t="str" cm="1">
        <f t="array" aca="1" ref="G3735" ca="1">IF(OR(INDIRECT(A3735&amp;B3735&amp;C3735&amp;F3735)="",ISNUMBER(INDIRECT(A3735&amp;B3735&amp;C3735&amp;F3735))=FALSE),"",IF(INDIRECT(A3735&amp;B3735&amp;C3735&amp;9)="公開","【（第８期）WEB・コールセンター受付】","【（第８期）医療機関受付】"))</f>
        <v/>
      </c>
      <c r="H3735" s="15" t="str" cm="1">
        <f t="array" aca="1" ref="H3735" ca="1">IF(OR(INDIRECT(A3735&amp;B3735&amp;C3735&amp;F3735)="",ISNUMBER(INDIRECT(A3735&amp;B3735&amp;C3735&amp;F3735))=FALSE,INDIRECT(A3735&amp;B3735&amp;C3735&amp;F3735)=0),"",431001)</f>
        <v/>
      </c>
      <c r="I3735" s="15" t="str" cm="1">
        <f t="array" aca="1" ref="I3735" ca="1">IF(OR(INDIRECT(A3735&amp;B3735&amp;C3735&amp;F3735)="",ISNUMBER(INDIRECT(A3735&amp;B3735&amp;C3735&amp;F3735))=FALSE,INDIRECT(A3735&amp;B3735&amp;C3735&amp;F3735)=0),"",G3735&amp;J3735&amp;"."&amp;TEXT(M3735,"00")&amp;TEXT(N3735,"00")&amp;"."&amp;TEXT(O3735,"00")&amp;TEXT(P3735,"00"))</f>
        <v/>
      </c>
      <c r="J3735" s="15" t="str" cm="1">
        <f t="array" aca="1" ref="J3735" ca="1">IF(OR(INDIRECT(A3735&amp;B3735&amp;C3735&amp;F3735)="",ISNUMBER(INDIRECT(A3735&amp;B3735&amp;C3735&amp;F3735))=FALSE,INDIRECT(A3735&amp;B3735&amp;C3735&amp;F3735)=0),"",予約枠報告様式!$B$2)</f>
        <v/>
      </c>
      <c r="K3735" s="15" t="str" cm="1">
        <f t="array" aca="1" ref="K3735" ca="1">IF(OR(INDIRECT(A3735&amp;B3735&amp;C3735&amp;F3735)="",ISNUMBER(INDIRECT(A3735&amp;B3735&amp;C3735&amp;F3735))=FALSE,INDIRECT(A3735&amp;B3735&amp;C3735&amp;F3735)=0),"",1)</f>
        <v/>
      </c>
      <c r="L3735" s="15" t="str" cm="1">
        <f t="array" aca="1" ref="L3735" ca="1">IF(OR(INDIRECT(A3735&amp;B3735&amp;C3735&amp;F3735)="",ISNUMBER(INDIRECT(A3735&amp;B3735&amp;C3735&amp;F3735))=FALSE,INDIRECT(A3735&amp;B3735&amp;C3735&amp;F3735)=0),"",IF(G3735="【（第８期）医療機関受付】",TEXT(INDIRECT(A3735&amp;D3735&amp;E3735&amp;5),"yyy"),TEXT(INDIRECT(A3735&amp;B3735&amp;C3735&amp;5),"yyy")))</f>
        <v/>
      </c>
      <c r="M3735" s="15" t="str" cm="1">
        <f t="array" aca="1" ref="M3735" ca="1">IF(OR(INDIRECT(A3735&amp;B3735&amp;C3735&amp;F3735)="",ISNUMBER(INDIRECT(A3735&amp;B3735&amp;C3735&amp;F3735))=FALSE,INDIRECT(A3735&amp;B3735&amp;C3735&amp;F3735)=0),"",IF(G3735="【（第８期）医療機関受付】",TEXT(INDIRECT(A3735&amp;D3735&amp;E3735&amp;5),"m"),TEXT(INDIRECT(A3735&amp;B3735&amp;C3735&amp;5),"m")))</f>
        <v/>
      </c>
      <c r="N3735" s="15" t="str" cm="1">
        <f t="array" aca="1" ref="N3735" ca="1">IF(OR(INDIRECT(A3735&amp;B3735&amp;C3735&amp;F3735)="",ISNUMBER(INDIRECT(A3735&amp;B3735&amp;C3735&amp;F3735))=FALSE,INDIRECT(A3735&amp;B3735&amp;C3735&amp;F3735)=0),"",IF(G3735="【（第８期）医療機関受付】",TEXT(INDIRECT(A3735&amp;D3735&amp;E3735&amp;5),"d"),TEXT(INDIRECT(A3735&amp;B3735&amp;C3735&amp;5),"d")))</f>
        <v/>
      </c>
      <c r="O3735" s="15" t="str" cm="1">
        <f t="array" aca="1" ref="O3735" ca="1">IF(OR(INDIRECT(A3735&amp;B3735&amp;C3735&amp;F3735)="",ISNUMBER(INDIRECT(A3735&amp;B3735&amp;C3735&amp;F3735))=FALSE,INDIRECT(A3735&amp;B3735&amp;C3735&amp;F3735)=0),"",HOUR(INDIRECT(A3735&amp;"A"&amp;F3735)))</f>
        <v/>
      </c>
      <c r="P3735" s="15" t="str" cm="1">
        <f t="array" aca="1" ref="P3735" ca="1">IF(OR(INDIRECT(A3735&amp;B3735&amp;C3735&amp;F3735)="",ISNUMBER(INDIRECT(A3735&amp;B3735&amp;C3735&amp;F3735))=FALSE,INDIRECT(A3735&amp;B3735&amp;C3735&amp;F3735)=0),"",MINUTE(INDIRECT(A3735&amp;"A"&amp;F3735)))</f>
        <v/>
      </c>
      <c r="Q3735" s="15" t="str" cm="1">
        <f t="array" aca="1" ref="Q3735" ca="1">IF(OR(INDIRECT(A3735&amp;B3735&amp;C3735&amp;F3735)="",ISNUMBER(INDIRECT(A3735&amp;B3735&amp;C3735&amp;F3735))=FALSE,INDIRECT(A3735&amp;B3735&amp;C3735&amp;F3735)=0),"",O3735)</f>
        <v/>
      </c>
      <c r="R3735" s="15" t="str" cm="1">
        <f t="array" aca="1" ref="R3735" ca="1">IF(OR(INDIRECT(A3735&amp;B3735&amp;C3735&amp;F3735)="",ISNUMBER(INDIRECT(A3735&amp;B3735&amp;C3735&amp;F3735))=FALSE,INDIRECT(A3735&amp;B3735&amp;C3735&amp;F3735)=0),"",P3735+14)</f>
        <v/>
      </c>
      <c r="S3735" s="15" t="str" cm="1">
        <f t="array" aca="1" ref="S3735" ca="1">IF(OR(INDIRECT(A3735&amp;B3735&amp;C3735&amp;F3735)="",ISNUMBER(INDIRECT(A3735&amp;B3735&amp;C3735&amp;F3735))=FALSE,INDIRECT(A3735&amp;B3735&amp;C3735&amp;F3735)=0),"",INDIRECT(A3735&amp;B3735&amp;C3735&amp;F3735))</f>
        <v/>
      </c>
      <c r="T3735" s="15" t="str" cm="1">
        <f t="array" aca="1" ref="T3735" ca="1">IF(OR(INDIRECT(A3735&amp;B3735&amp;C3735&amp;F3735)="",ISNUMBER(INDIRECT(A3735&amp;B3735&amp;C3735&amp;F3735))=FALSE,INDIRECT(A3735&amp;B3735&amp;C3735&amp;F3735)=0),"",0)</f>
        <v/>
      </c>
    </row>
    <row r="3736" spans="1:20">
      <c r="A3736" s="23" t="s">
        <v>912</v>
      </c>
      <c r="B3736" s="23" t="s">
        <v>914</v>
      </c>
      <c r="C3736" s="23" t="str">
        <f t="shared" si="174"/>
        <v>u</v>
      </c>
      <c r="D3736" s="23" t="s">
        <v>914</v>
      </c>
      <c r="E3736" s="23" t="str">
        <f t="shared" si="172"/>
        <v>t</v>
      </c>
      <c r="F3736" s="23">
        <f t="shared" si="173"/>
        <v>53</v>
      </c>
      <c r="G3736" s="23" t="str" cm="1">
        <f t="array" aca="1" ref="G3736" ca="1">IF(OR(INDIRECT(A3736&amp;B3736&amp;C3736&amp;F3736)="",ISNUMBER(INDIRECT(A3736&amp;B3736&amp;C3736&amp;F3736))=FALSE),"",IF(INDIRECT(A3736&amp;B3736&amp;C3736&amp;9)="公開","【（第８期）WEB・コールセンター受付】","【（第８期）医療機関受付】"))</f>
        <v/>
      </c>
      <c r="H3736" s="15" t="str" cm="1">
        <f t="array" aca="1" ref="H3736" ca="1">IF(OR(INDIRECT(A3736&amp;B3736&amp;C3736&amp;F3736)="",ISNUMBER(INDIRECT(A3736&amp;B3736&amp;C3736&amp;F3736))=FALSE,INDIRECT(A3736&amp;B3736&amp;C3736&amp;F3736)=0),"",431001)</f>
        <v/>
      </c>
      <c r="I3736" s="15" t="str" cm="1">
        <f t="array" aca="1" ref="I3736" ca="1">IF(OR(INDIRECT(A3736&amp;B3736&amp;C3736&amp;F3736)="",ISNUMBER(INDIRECT(A3736&amp;B3736&amp;C3736&amp;F3736))=FALSE,INDIRECT(A3736&amp;B3736&amp;C3736&amp;F3736)=0),"",G3736&amp;J3736&amp;"."&amp;TEXT(M3736,"00")&amp;TEXT(N3736,"00")&amp;"."&amp;TEXT(O3736,"00")&amp;TEXT(P3736,"00"))</f>
        <v/>
      </c>
      <c r="J3736" s="15" t="str" cm="1">
        <f t="array" aca="1" ref="J3736" ca="1">IF(OR(INDIRECT(A3736&amp;B3736&amp;C3736&amp;F3736)="",ISNUMBER(INDIRECT(A3736&amp;B3736&amp;C3736&amp;F3736))=FALSE,INDIRECT(A3736&amp;B3736&amp;C3736&amp;F3736)=0),"",予約枠報告様式!$B$2)</f>
        <v/>
      </c>
      <c r="K3736" s="15" t="str" cm="1">
        <f t="array" aca="1" ref="K3736" ca="1">IF(OR(INDIRECT(A3736&amp;B3736&amp;C3736&amp;F3736)="",ISNUMBER(INDIRECT(A3736&amp;B3736&amp;C3736&amp;F3736))=FALSE,INDIRECT(A3736&amp;B3736&amp;C3736&amp;F3736)=0),"",1)</f>
        <v/>
      </c>
      <c r="L3736" s="15" t="str" cm="1">
        <f t="array" aca="1" ref="L3736" ca="1">IF(OR(INDIRECT(A3736&amp;B3736&amp;C3736&amp;F3736)="",ISNUMBER(INDIRECT(A3736&amp;B3736&amp;C3736&amp;F3736))=FALSE,INDIRECT(A3736&amp;B3736&amp;C3736&amp;F3736)=0),"",IF(G3736="【（第８期）医療機関受付】",TEXT(INDIRECT(A3736&amp;D3736&amp;E3736&amp;5),"yyy"),TEXT(INDIRECT(A3736&amp;B3736&amp;C3736&amp;5),"yyy")))</f>
        <v/>
      </c>
      <c r="M3736" s="15" t="str" cm="1">
        <f t="array" aca="1" ref="M3736" ca="1">IF(OR(INDIRECT(A3736&amp;B3736&amp;C3736&amp;F3736)="",ISNUMBER(INDIRECT(A3736&amp;B3736&amp;C3736&amp;F3736))=FALSE,INDIRECT(A3736&amp;B3736&amp;C3736&amp;F3736)=0),"",IF(G3736="【（第８期）医療機関受付】",TEXT(INDIRECT(A3736&amp;D3736&amp;E3736&amp;5),"m"),TEXT(INDIRECT(A3736&amp;B3736&amp;C3736&amp;5),"m")))</f>
        <v/>
      </c>
      <c r="N3736" s="15" t="str" cm="1">
        <f t="array" aca="1" ref="N3736" ca="1">IF(OR(INDIRECT(A3736&amp;B3736&amp;C3736&amp;F3736)="",ISNUMBER(INDIRECT(A3736&amp;B3736&amp;C3736&amp;F3736))=FALSE,INDIRECT(A3736&amp;B3736&amp;C3736&amp;F3736)=0),"",IF(G3736="【（第８期）医療機関受付】",TEXT(INDIRECT(A3736&amp;D3736&amp;E3736&amp;5),"d"),TEXT(INDIRECT(A3736&amp;B3736&amp;C3736&amp;5),"d")))</f>
        <v/>
      </c>
      <c r="O3736" s="15" t="str" cm="1">
        <f t="array" aca="1" ref="O3736" ca="1">IF(OR(INDIRECT(A3736&amp;B3736&amp;C3736&amp;F3736)="",ISNUMBER(INDIRECT(A3736&amp;B3736&amp;C3736&amp;F3736))=FALSE,INDIRECT(A3736&amp;B3736&amp;C3736&amp;F3736)=0),"",HOUR(INDIRECT(A3736&amp;"A"&amp;F3736)))</f>
        <v/>
      </c>
      <c r="P3736" s="15" t="str" cm="1">
        <f t="array" aca="1" ref="P3736" ca="1">IF(OR(INDIRECT(A3736&amp;B3736&amp;C3736&amp;F3736)="",ISNUMBER(INDIRECT(A3736&amp;B3736&amp;C3736&amp;F3736))=FALSE,INDIRECT(A3736&amp;B3736&amp;C3736&amp;F3736)=0),"",MINUTE(INDIRECT(A3736&amp;"A"&amp;F3736)))</f>
        <v/>
      </c>
      <c r="Q3736" s="15" t="str" cm="1">
        <f t="array" aca="1" ref="Q3736" ca="1">IF(OR(INDIRECT(A3736&amp;B3736&amp;C3736&amp;F3736)="",ISNUMBER(INDIRECT(A3736&amp;B3736&amp;C3736&amp;F3736))=FALSE,INDIRECT(A3736&amp;B3736&amp;C3736&amp;F3736)=0),"",O3736)</f>
        <v/>
      </c>
      <c r="R3736" s="15" t="str" cm="1">
        <f t="array" aca="1" ref="R3736" ca="1">IF(OR(INDIRECT(A3736&amp;B3736&amp;C3736&amp;F3736)="",ISNUMBER(INDIRECT(A3736&amp;B3736&amp;C3736&amp;F3736))=FALSE,INDIRECT(A3736&amp;B3736&amp;C3736&amp;F3736)=0),"",P3736+14)</f>
        <v/>
      </c>
      <c r="S3736" s="15" t="str" cm="1">
        <f t="array" aca="1" ref="S3736" ca="1">IF(OR(INDIRECT(A3736&amp;B3736&amp;C3736&amp;F3736)="",ISNUMBER(INDIRECT(A3736&amp;B3736&amp;C3736&amp;F3736))=FALSE,INDIRECT(A3736&amp;B3736&amp;C3736&amp;F3736)=0),"",INDIRECT(A3736&amp;B3736&amp;C3736&amp;F3736))</f>
        <v/>
      </c>
      <c r="T3736" s="15" t="str" cm="1">
        <f t="array" aca="1" ref="T3736" ca="1">IF(OR(INDIRECT(A3736&amp;B3736&amp;C3736&amp;F3736)="",ISNUMBER(INDIRECT(A3736&amp;B3736&amp;C3736&amp;F3736))=FALSE,INDIRECT(A3736&amp;B3736&amp;C3736&amp;F3736)=0),"",0)</f>
        <v/>
      </c>
    </row>
    <row r="3737" spans="1:20">
      <c r="A3737" s="23" t="s">
        <v>912</v>
      </c>
      <c r="B3737" s="23" t="s">
        <v>914</v>
      </c>
      <c r="C3737" s="23" t="str">
        <f t="shared" si="174"/>
        <v>u</v>
      </c>
      <c r="D3737" s="23" t="s">
        <v>914</v>
      </c>
      <c r="E3737" s="23" t="str">
        <f t="shared" si="172"/>
        <v>t</v>
      </c>
      <c r="F3737" s="23">
        <f t="shared" si="173"/>
        <v>54</v>
      </c>
      <c r="G3737" s="23" t="str" cm="1">
        <f t="array" aca="1" ref="G3737" ca="1">IF(OR(INDIRECT(A3737&amp;B3737&amp;C3737&amp;F3737)="",ISNUMBER(INDIRECT(A3737&amp;B3737&amp;C3737&amp;F3737))=FALSE),"",IF(INDIRECT(A3737&amp;B3737&amp;C3737&amp;9)="公開","【（第８期）WEB・コールセンター受付】","【（第８期）医療機関受付】"))</f>
        <v/>
      </c>
      <c r="H3737" s="15" t="str" cm="1">
        <f t="array" aca="1" ref="H3737" ca="1">IF(OR(INDIRECT(A3737&amp;B3737&amp;C3737&amp;F3737)="",ISNUMBER(INDIRECT(A3737&amp;B3737&amp;C3737&amp;F3737))=FALSE,INDIRECT(A3737&amp;B3737&amp;C3737&amp;F3737)=0),"",431001)</f>
        <v/>
      </c>
      <c r="I3737" s="15" t="str" cm="1">
        <f t="array" aca="1" ref="I3737" ca="1">IF(OR(INDIRECT(A3737&amp;B3737&amp;C3737&amp;F3737)="",ISNUMBER(INDIRECT(A3737&amp;B3737&amp;C3737&amp;F3737))=FALSE,INDIRECT(A3737&amp;B3737&amp;C3737&amp;F3737)=0),"",G3737&amp;J3737&amp;"."&amp;TEXT(M3737,"00")&amp;TEXT(N3737,"00")&amp;"."&amp;TEXT(O3737,"00")&amp;TEXT(P3737,"00"))</f>
        <v/>
      </c>
      <c r="J3737" s="15" t="str" cm="1">
        <f t="array" aca="1" ref="J3737" ca="1">IF(OR(INDIRECT(A3737&amp;B3737&amp;C3737&amp;F3737)="",ISNUMBER(INDIRECT(A3737&amp;B3737&amp;C3737&amp;F3737))=FALSE,INDIRECT(A3737&amp;B3737&amp;C3737&amp;F3737)=0),"",予約枠報告様式!$B$2)</f>
        <v/>
      </c>
      <c r="K3737" s="15" t="str" cm="1">
        <f t="array" aca="1" ref="K3737" ca="1">IF(OR(INDIRECT(A3737&amp;B3737&amp;C3737&amp;F3737)="",ISNUMBER(INDIRECT(A3737&amp;B3737&amp;C3737&amp;F3737))=FALSE,INDIRECT(A3737&amp;B3737&amp;C3737&amp;F3737)=0),"",1)</f>
        <v/>
      </c>
      <c r="L3737" s="15" t="str" cm="1">
        <f t="array" aca="1" ref="L3737" ca="1">IF(OR(INDIRECT(A3737&amp;B3737&amp;C3737&amp;F3737)="",ISNUMBER(INDIRECT(A3737&amp;B3737&amp;C3737&amp;F3737))=FALSE,INDIRECT(A3737&amp;B3737&amp;C3737&amp;F3737)=0),"",IF(G3737="【（第８期）医療機関受付】",TEXT(INDIRECT(A3737&amp;D3737&amp;E3737&amp;5),"yyy"),TEXT(INDIRECT(A3737&amp;B3737&amp;C3737&amp;5),"yyy")))</f>
        <v/>
      </c>
      <c r="M3737" s="15" t="str" cm="1">
        <f t="array" aca="1" ref="M3737" ca="1">IF(OR(INDIRECT(A3737&amp;B3737&amp;C3737&amp;F3737)="",ISNUMBER(INDIRECT(A3737&amp;B3737&amp;C3737&amp;F3737))=FALSE,INDIRECT(A3737&amp;B3737&amp;C3737&amp;F3737)=0),"",IF(G3737="【（第８期）医療機関受付】",TEXT(INDIRECT(A3737&amp;D3737&amp;E3737&amp;5),"m"),TEXT(INDIRECT(A3737&amp;B3737&amp;C3737&amp;5),"m")))</f>
        <v/>
      </c>
      <c r="N3737" s="15" t="str" cm="1">
        <f t="array" aca="1" ref="N3737" ca="1">IF(OR(INDIRECT(A3737&amp;B3737&amp;C3737&amp;F3737)="",ISNUMBER(INDIRECT(A3737&amp;B3737&amp;C3737&amp;F3737))=FALSE,INDIRECT(A3737&amp;B3737&amp;C3737&amp;F3737)=0),"",IF(G3737="【（第８期）医療機関受付】",TEXT(INDIRECT(A3737&amp;D3737&amp;E3737&amp;5),"d"),TEXT(INDIRECT(A3737&amp;B3737&amp;C3737&amp;5),"d")))</f>
        <v/>
      </c>
      <c r="O3737" s="15" t="str" cm="1">
        <f t="array" aca="1" ref="O3737" ca="1">IF(OR(INDIRECT(A3737&amp;B3737&amp;C3737&amp;F3737)="",ISNUMBER(INDIRECT(A3737&amp;B3737&amp;C3737&amp;F3737))=FALSE,INDIRECT(A3737&amp;B3737&amp;C3737&amp;F3737)=0),"",HOUR(INDIRECT(A3737&amp;"A"&amp;F3737)))</f>
        <v/>
      </c>
      <c r="P3737" s="15" t="str" cm="1">
        <f t="array" aca="1" ref="P3737" ca="1">IF(OR(INDIRECT(A3737&amp;B3737&amp;C3737&amp;F3737)="",ISNUMBER(INDIRECT(A3737&amp;B3737&amp;C3737&amp;F3737))=FALSE,INDIRECT(A3737&amp;B3737&amp;C3737&amp;F3737)=0),"",MINUTE(INDIRECT(A3737&amp;"A"&amp;F3737)))</f>
        <v/>
      </c>
      <c r="Q3737" s="15" t="str" cm="1">
        <f t="array" aca="1" ref="Q3737" ca="1">IF(OR(INDIRECT(A3737&amp;B3737&amp;C3737&amp;F3737)="",ISNUMBER(INDIRECT(A3737&amp;B3737&amp;C3737&amp;F3737))=FALSE,INDIRECT(A3737&amp;B3737&amp;C3737&amp;F3737)=0),"",O3737)</f>
        <v/>
      </c>
      <c r="R3737" s="15" t="str" cm="1">
        <f t="array" aca="1" ref="R3737" ca="1">IF(OR(INDIRECT(A3737&amp;B3737&amp;C3737&amp;F3737)="",ISNUMBER(INDIRECT(A3737&amp;B3737&amp;C3737&amp;F3737))=FALSE,INDIRECT(A3737&amp;B3737&amp;C3737&amp;F3737)=0),"",P3737+14)</f>
        <v/>
      </c>
      <c r="S3737" s="15" t="str" cm="1">
        <f t="array" aca="1" ref="S3737" ca="1">IF(OR(INDIRECT(A3737&amp;B3737&amp;C3737&amp;F3737)="",ISNUMBER(INDIRECT(A3737&amp;B3737&amp;C3737&amp;F3737))=FALSE,INDIRECT(A3737&amp;B3737&amp;C3737&amp;F3737)=0),"",INDIRECT(A3737&amp;B3737&amp;C3737&amp;F3737))</f>
        <v/>
      </c>
      <c r="T3737" s="15" t="str" cm="1">
        <f t="array" aca="1" ref="T3737" ca="1">IF(OR(INDIRECT(A3737&amp;B3737&amp;C3737&amp;F3737)="",ISNUMBER(INDIRECT(A3737&amp;B3737&amp;C3737&amp;F3737))=FALSE,INDIRECT(A3737&amp;B3737&amp;C3737&amp;F3737)=0),"",0)</f>
        <v/>
      </c>
    </row>
    <row r="3738" spans="1:20">
      <c r="A3738" s="23" t="s">
        <v>912</v>
      </c>
      <c r="B3738" s="23" t="s">
        <v>914</v>
      </c>
      <c r="C3738" s="23" t="str">
        <f t="shared" si="174"/>
        <v>u</v>
      </c>
      <c r="D3738" s="23" t="s">
        <v>914</v>
      </c>
      <c r="E3738" s="23" t="str">
        <f t="shared" si="172"/>
        <v>t</v>
      </c>
      <c r="F3738" s="23">
        <f t="shared" si="173"/>
        <v>55</v>
      </c>
      <c r="G3738" s="23" t="str" cm="1">
        <f t="array" aca="1" ref="G3738" ca="1">IF(OR(INDIRECT(A3738&amp;B3738&amp;C3738&amp;F3738)="",ISNUMBER(INDIRECT(A3738&amp;B3738&amp;C3738&amp;F3738))=FALSE),"",IF(INDIRECT(A3738&amp;B3738&amp;C3738&amp;9)="公開","【（第８期）WEB・コールセンター受付】","【（第８期）医療機関受付】"))</f>
        <v/>
      </c>
      <c r="H3738" s="15" t="str" cm="1">
        <f t="array" aca="1" ref="H3738" ca="1">IF(OR(INDIRECT(A3738&amp;B3738&amp;C3738&amp;F3738)="",ISNUMBER(INDIRECT(A3738&amp;B3738&amp;C3738&amp;F3738))=FALSE,INDIRECT(A3738&amp;B3738&amp;C3738&amp;F3738)=0),"",431001)</f>
        <v/>
      </c>
      <c r="I3738" s="15" t="str" cm="1">
        <f t="array" aca="1" ref="I3738" ca="1">IF(OR(INDIRECT(A3738&amp;B3738&amp;C3738&amp;F3738)="",ISNUMBER(INDIRECT(A3738&amp;B3738&amp;C3738&amp;F3738))=FALSE,INDIRECT(A3738&amp;B3738&amp;C3738&amp;F3738)=0),"",G3738&amp;J3738&amp;"."&amp;TEXT(M3738,"00")&amp;TEXT(N3738,"00")&amp;"."&amp;TEXT(O3738,"00")&amp;TEXT(P3738,"00"))</f>
        <v/>
      </c>
      <c r="J3738" s="15" t="str" cm="1">
        <f t="array" aca="1" ref="J3738" ca="1">IF(OR(INDIRECT(A3738&amp;B3738&amp;C3738&amp;F3738)="",ISNUMBER(INDIRECT(A3738&amp;B3738&amp;C3738&amp;F3738))=FALSE,INDIRECT(A3738&amp;B3738&amp;C3738&amp;F3738)=0),"",予約枠報告様式!$B$2)</f>
        <v/>
      </c>
      <c r="K3738" s="15" t="str" cm="1">
        <f t="array" aca="1" ref="K3738" ca="1">IF(OR(INDIRECT(A3738&amp;B3738&amp;C3738&amp;F3738)="",ISNUMBER(INDIRECT(A3738&amp;B3738&amp;C3738&amp;F3738))=FALSE,INDIRECT(A3738&amp;B3738&amp;C3738&amp;F3738)=0),"",1)</f>
        <v/>
      </c>
      <c r="L3738" s="15" t="str" cm="1">
        <f t="array" aca="1" ref="L3738" ca="1">IF(OR(INDIRECT(A3738&amp;B3738&amp;C3738&amp;F3738)="",ISNUMBER(INDIRECT(A3738&amp;B3738&amp;C3738&amp;F3738))=FALSE,INDIRECT(A3738&amp;B3738&amp;C3738&amp;F3738)=0),"",IF(G3738="【（第８期）医療機関受付】",TEXT(INDIRECT(A3738&amp;D3738&amp;E3738&amp;5),"yyy"),TEXT(INDIRECT(A3738&amp;B3738&amp;C3738&amp;5),"yyy")))</f>
        <v/>
      </c>
      <c r="M3738" s="15" t="str" cm="1">
        <f t="array" aca="1" ref="M3738" ca="1">IF(OR(INDIRECT(A3738&amp;B3738&amp;C3738&amp;F3738)="",ISNUMBER(INDIRECT(A3738&amp;B3738&amp;C3738&amp;F3738))=FALSE,INDIRECT(A3738&amp;B3738&amp;C3738&amp;F3738)=0),"",IF(G3738="【（第８期）医療機関受付】",TEXT(INDIRECT(A3738&amp;D3738&amp;E3738&amp;5),"m"),TEXT(INDIRECT(A3738&amp;B3738&amp;C3738&amp;5),"m")))</f>
        <v/>
      </c>
      <c r="N3738" s="15" t="str" cm="1">
        <f t="array" aca="1" ref="N3738" ca="1">IF(OR(INDIRECT(A3738&amp;B3738&amp;C3738&amp;F3738)="",ISNUMBER(INDIRECT(A3738&amp;B3738&amp;C3738&amp;F3738))=FALSE,INDIRECT(A3738&amp;B3738&amp;C3738&amp;F3738)=0),"",IF(G3738="【（第８期）医療機関受付】",TEXT(INDIRECT(A3738&amp;D3738&amp;E3738&amp;5),"d"),TEXT(INDIRECT(A3738&amp;B3738&amp;C3738&amp;5),"d")))</f>
        <v/>
      </c>
      <c r="O3738" s="15" t="str" cm="1">
        <f t="array" aca="1" ref="O3738" ca="1">IF(OR(INDIRECT(A3738&amp;B3738&amp;C3738&amp;F3738)="",ISNUMBER(INDIRECT(A3738&amp;B3738&amp;C3738&amp;F3738))=FALSE,INDIRECT(A3738&amp;B3738&amp;C3738&amp;F3738)=0),"",HOUR(INDIRECT(A3738&amp;"A"&amp;F3738)))</f>
        <v/>
      </c>
      <c r="P3738" s="15" t="str" cm="1">
        <f t="array" aca="1" ref="P3738" ca="1">IF(OR(INDIRECT(A3738&amp;B3738&amp;C3738&amp;F3738)="",ISNUMBER(INDIRECT(A3738&amp;B3738&amp;C3738&amp;F3738))=FALSE,INDIRECT(A3738&amp;B3738&amp;C3738&amp;F3738)=0),"",MINUTE(INDIRECT(A3738&amp;"A"&amp;F3738)))</f>
        <v/>
      </c>
      <c r="Q3738" s="15" t="str" cm="1">
        <f t="array" aca="1" ref="Q3738" ca="1">IF(OR(INDIRECT(A3738&amp;B3738&amp;C3738&amp;F3738)="",ISNUMBER(INDIRECT(A3738&amp;B3738&amp;C3738&amp;F3738))=FALSE,INDIRECT(A3738&amp;B3738&amp;C3738&amp;F3738)=0),"",O3738)</f>
        <v/>
      </c>
      <c r="R3738" s="15" t="str" cm="1">
        <f t="array" aca="1" ref="R3738" ca="1">IF(OR(INDIRECT(A3738&amp;B3738&amp;C3738&amp;F3738)="",ISNUMBER(INDIRECT(A3738&amp;B3738&amp;C3738&amp;F3738))=FALSE,INDIRECT(A3738&amp;B3738&amp;C3738&amp;F3738)=0),"",P3738+14)</f>
        <v/>
      </c>
      <c r="S3738" s="15" t="str" cm="1">
        <f t="array" aca="1" ref="S3738" ca="1">IF(OR(INDIRECT(A3738&amp;B3738&amp;C3738&amp;F3738)="",ISNUMBER(INDIRECT(A3738&amp;B3738&amp;C3738&amp;F3738))=FALSE,INDIRECT(A3738&amp;B3738&amp;C3738&amp;F3738)=0),"",INDIRECT(A3738&amp;B3738&amp;C3738&amp;F3738))</f>
        <v/>
      </c>
      <c r="T3738" s="15" t="str" cm="1">
        <f t="array" aca="1" ref="T3738" ca="1">IF(OR(INDIRECT(A3738&amp;B3738&amp;C3738&amp;F3738)="",ISNUMBER(INDIRECT(A3738&amp;B3738&amp;C3738&amp;F3738))=FALSE,INDIRECT(A3738&amp;B3738&amp;C3738&amp;F3738)=0),"",0)</f>
        <v/>
      </c>
    </row>
    <row r="3739" spans="1:20">
      <c r="A3739" s="23" t="s">
        <v>912</v>
      </c>
      <c r="B3739" s="23" t="s">
        <v>914</v>
      </c>
      <c r="C3739" s="23" t="str">
        <f t="shared" si="174"/>
        <v>u</v>
      </c>
      <c r="D3739" s="23" t="s">
        <v>914</v>
      </c>
      <c r="E3739" s="23" t="str">
        <f t="shared" si="172"/>
        <v>t</v>
      </c>
      <c r="F3739" s="23">
        <f t="shared" si="173"/>
        <v>56</v>
      </c>
      <c r="G3739" s="23" t="str" cm="1">
        <f t="array" aca="1" ref="G3739" ca="1">IF(OR(INDIRECT(A3739&amp;B3739&amp;C3739&amp;F3739)="",ISNUMBER(INDIRECT(A3739&amp;B3739&amp;C3739&amp;F3739))=FALSE),"",IF(INDIRECT(A3739&amp;B3739&amp;C3739&amp;9)="公開","【（第８期）WEB・コールセンター受付】","【（第８期）医療機関受付】"))</f>
        <v/>
      </c>
      <c r="H3739" s="15" t="str" cm="1">
        <f t="array" aca="1" ref="H3739" ca="1">IF(OR(INDIRECT(A3739&amp;B3739&amp;C3739&amp;F3739)="",ISNUMBER(INDIRECT(A3739&amp;B3739&amp;C3739&amp;F3739))=FALSE,INDIRECT(A3739&amp;B3739&amp;C3739&amp;F3739)=0),"",431001)</f>
        <v/>
      </c>
      <c r="I3739" s="15" t="str" cm="1">
        <f t="array" aca="1" ref="I3739" ca="1">IF(OR(INDIRECT(A3739&amp;B3739&amp;C3739&amp;F3739)="",ISNUMBER(INDIRECT(A3739&amp;B3739&amp;C3739&amp;F3739))=FALSE,INDIRECT(A3739&amp;B3739&amp;C3739&amp;F3739)=0),"",G3739&amp;J3739&amp;"."&amp;TEXT(M3739,"00")&amp;TEXT(N3739,"00")&amp;"."&amp;TEXT(O3739,"00")&amp;TEXT(P3739,"00"))</f>
        <v/>
      </c>
      <c r="J3739" s="15" t="str" cm="1">
        <f t="array" aca="1" ref="J3739" ca="1">IF(OR(INDIRECT(A3739&amp;B3739&amp;C3739&amp;F3739)="",ISNUMBER(INDIRECT(A3739&amp;B3739&amp;C3739&amp;F3739))=FALSE,INDIRECT(A3739&amp;B3739&amp;C3739&amp;F3739)=0),"",予約枠報告様式!$B$2)</f>
        <v/>
      </c>
      <c r="K3739" s="15" t="str" cm="1">
        <f t="array" aca="1" ref="K3739" ca="1">IF(OR(INDIRECT(A3739&amp;B3739&amp;C3739&amp;F3739)="",ISNUMBER(INDIRECT(A3739&amp;B3739&amp;C3739&amp;F3739))=FALSE,INDIRECT(A3739&amp;B3739&amp;C3739&amp;F3739)=0),"",1)</f>
        <v/>
      </c>
      <c r="L3739" s="15" t="str" cm="1">
        <f t="array" aca="1" ref="L3739" ca="1">IF(OR(INDIRECT(A3739&amp;B3739&amp;C3739&amp;F3739)="",ISNUMBER(INDIRECT(A3739&amp;B3739&amp;C3739&amp;F3739))=FALSE,INDIRECT(A3739&amp;B3739&amp;C3739&amp;F3739)=0),"",IF(G3739="【（第８期）医療機関受付】",TEXT(INDIRECT(A3739&amp;D3739&amp;E3739&amp;5),"yyy"),TEXT(INDIRECT(A3739&amp;B3739&amp;C3739&amp;5),"yyy")))</f>
        <v/>
      </c>
      <c r="M3739" s="15" t="str" cm="1">
        <f t="array" aca="1" ref="M3739" ca="1">IF(OR(INDIRECT(A3739&amp;B3739&amp;C3739&amp;F3739)="",ISNUMBER(INDIRECT(A3739&amp;B3739&amp;C3739&amp;F3739))=FALSE,INDIRECT(A3739&amp;B3739&amp;C3739&amp;F3739)=0),"",IF(G3739="【（第８期）医療機関受付】",TEXT(INDIRECT(A3739&amp;D3739&amp;E3739&amp;5),"m"),TEXT(INDIRECT(A3739&amp;B3739&amp;C3739&amp;5),"m")))</f>
        <v/>
      </c>
      <c r="N3739" s="15" t="str" cm="1">
        <f t="array" aca="1" ref="N3739" ca="1">IF(OR(INDIRECT(A3739&amp;B3739&amp;C3739&amp;F3739)="",ISNUMBER(INDIRECT(A3739&amp;B3739&amp;C3739&amp;F3739))=FALSE,INDIRECT(A3739&amp;B3739&amp;C3739&amp;F3739)=0),"",IF(G3739="【（第８期）医療機関受付】",TEXT(INDIRECT(A3739&amp;D3739&amp;E3739&amp;5),"d"),TEXT(INDIRECT(A3739&amp;B3739&amp;C3739&amp;5),"d")))</f>
        <v/>
      </c>
      <c r="O3739" s="15" t="str" cm="1">
        <f t="array" aca="1" ref="O3739" ca="1">IF(OR(INDIRECT(A3739&amp;B3739&amp;C3739&amp;F3739)="",ISNUMBER(INDIRECT(A3739&amp;B3739&amp;C3739&amp;F3739))=FALSE,INDIRECT(A3739&amp;B3739&amp;C3739&amp;F3739)=0),"",HOUR(INDIRECT(A3739&amp;"A"&amp;F3739)))</f>
        <v/>
      </c>
      <c r="P3739" s="15" t="str" cm="1">
        <f t="array" aca="1" ref="P3739" ca="1">IF(OR(INDIRECT(A3739&amp;B3739&amp;C3739&amp;F3739)="",ISNUMBER(INDIRECT(A3739&amp;B3739&amp;C3739&amp;F3739))=FALSE,INDIRECT(A3739&amp;B3739&amp;C3739&amp;F3739)=0),"",MINUTE(INDIRECT(A3739&amp;"A"&amp;F3739)))</f>
        <v/>
      </c>
      <c r="Q3739" s="15" t="str" cm="1">
        <f t="array" aca="1" ref="Q3739" ca="1">IF(OR(INDIRECT(A3739&amp;B3739&amp;C3739&amp;F3739)="",ISNUMBER(INDIRECT(A3739&amp;B3739&amp;C3739&amp;F3739))=FALSE,INDIRECT(A3739&amp;B3739&amp;C3739&amp;F3739)=0),"",O3739)</f>
        <v/>
      </c>
      <c r="R3739" s="15" t="str" cm="1">
        <f t="array" aca="1" ref="R3739" ca="1">IF(OR(INDIRECT(A3739&amp;B3739&amp;C3739&amp;F3739)="",ISNUMBER(INDIRECT(A3739&amp;B3739&amp;C3739&amp;F3739))=FALSE,INDIRECT(A3739&amp;B3739&amp;C3739&amp;F3739)=0),"",P3739+14)</f>
        <v/>
      </c>
      <c r="S3739" s="15" t="str" cm="1">
        <f t="array" aca="1" ref="S3739" ca="1">IF(OR(INDIRECT(A3739&amp;B3739&amp;C3739&amp;F3739)="",ISNUMBER(INDIRECT(A3739&amp;B3739&amp;C3739&amp;F3739))=FALSE,INDIRECT(A3739&amp;B3739&amp;C3739&amp;F3739)=0),"",INDIRECT(A3739&amp;B3739&amp;C3739&amp;F3739))</f>
        <v/>
      </c>
      <c r="T3739" s="15" t="str" cm="1">
        <f t="array" aca="1" ref="T3739" ca="1">IF(OR(INDIRECT(A3739&amp;B3739&amp;C3739&amp;F3739)="",ISNUMBER(INDIRECT(A3739&amp;B3739&amp;C3739&amp;F3739))=FALSE,INDIRECT(A3739&amp;B3739&amp;C3739&amp;F3739)=0),"",0)</f>
        <v/>
      </c>
    </row>
    <row r="3740" spans="1:20">
      <c r="A3740" s="23" t="s">
        <v>912</v>
      </c>
      <c r="B3740" s="23" t="s">
        <v>914</v>
      </c>
      <c r="C3740" s="23" t="str">
        <f t="shared" si="174"/>
        <v>u</v>
      </c>
      <c r="D3740" s="23" t="s">
        <v>914</v>
      </c>
      <c r="E3740" s="23" t="str">
        <f t="shared" si="172"/>
        <v>t</v>
      </c>
      <c r="F3740" s="23">
        <f t="shared" si="173"/>
        <v>57</v>
      </c>
      <c r="G3740" s="23" t="str" cm="1">
        <f t="array" aca="1" ref="G3740" ca="1">IF(OR(INDIRECT(A3740&amp;B3740&amp;C3740&amp;F3740)="",ISNUMBER(INDIRECT(A3740&amp;B3740&amp;C3740&amp;F3740))=FALSE),"",IF(INDIRECT(A3740&amp;B3740&amp;C3740&amp;9)="公開","【（第８期）WEB・コールセンター受付】","【（第８期）医療機関受付】"))</f>
        <v/>
      </c>
      <c r="H3740" s="15" t="str" cm="1">
        <f t="array" aca="1" ref="H3740" ca="1">IF(OR(INDIRECT(A3740&amp;B3740&amp;C3740&amp;F3740)="",ISNUMBER(INDIRECT(A3740&amp;B3740&amp;C3740&amp;F3740))=FALSE,INDIRECT(A3740&amp;B3740&amp;C3740&amp;F3740)=0),"",431001)</f>
        <v/>
      </c>
      <c r="I3740" s="15" t="str" cm="1">
        <f t="array" aca="1" ref="I3740" ca="1">IF(OR(INDIRECT(A3740&amp;B3740&amp;C3740&amp;F3740)="",ISNUMBER(INDIRECT(A3740&amp;B3740&amp;C3740&amp;F3740))=FALSE,INDIRECT(A3740&amp;B3740&amp;C3740&amp;F3740)=0),"",G3740&amp;J3740&amp;"."&amp;TEXT(M3740,"00")&amp;TEXT(N3740,"00")&amp;"."&amp;TEXT(O3740,"00")&amp;TEXT(P3740,"00"))</f>
        <v/>
      </c>
      <c r="J3740" s="15" t="str" cm="1">
        <f t="array" aca="1" ref="J3740" ca="1">IF(OR(INDIRECT(A3740&amp;B3740&amp;C3740&amp;F3740)="",ISNUMBER(INDIRECT(A3740&amp;B3740&amp;C3740&amp;F3740))=FALSE,INDIRECT(A3740&amp;B3740&amp;C3740&amp;F3740)=0),"",予約枠報告様式!$B$2)</f>
        <v/>
      </c>
      <c r="K3740" s="15" t="str" cm="1">
        <f t="array" aca="1" ref="K3740" ca="1">IF(OR(INDIRECT(A3740&amp;B3740&amp;C3740&amp;F3740)="",ISNUMBER(INDIRECT(A3740&amp;B3740&amp;C3740&amp;F3740))=FALSE,INDIRECT(A3740&amp;B3740&amp;C3740&amp;F3740)=0),"",1)</f>
        <v/>
      </c>
      <c r="L3740" s="15" t="str" cm="1">
        <f t="array" aca="1" ref="L3740" ca="1">IF(OR(INDIRECT(A3740&amp;B3740&amp;C3740&amp;F3740)="",ISNUMBER(INDIRECT(A3740&amp;B3740&amp;C3740&amp;F3740))=FALSE,INDIRECT(A3740&amp;B3740&amp;C3740&amp;F3740)=0),"",IF(G3740="【（第８期）医療機関受付】",TEXT(INDIRECT(A3740&amp;D3740&amp;E3740&amp;5),"yyy"),TEXT(INDIRECT(A3740&amp;B3740&amp;C3740&amp;5),"yyy")))</f>
        <v/>
      </c>
      <c r="M3740" s="15" t="str" cm="1">
        <f t="array" aca="1" ref="M3740" ca="1">IF(OR(INDIRECT(A3740&amp;B3740&amp;C3740&amp;F3740)="",ISNUMBER(INDIRECT(A3740&amp;B3740&amp;C3740&amp;F3740))=FALSE,INDIRECT(A3740&amp;B3740&amp;C3740&amp;F3740)=0),"",IF(G3740="【（第８期）医療機関受付】",TEXT(INDIRECT(A3740&amp;D3740&amp;E3740&amp;5),"m"),TEXT(INDIRECT(A3740&amp;B3740&amp;C3740&amp;5),"m")))</f>
        <v/>
      </c>
      <c r="N3740" s="15" t="str" cm="1">
        <f t="array" aca="1" ref="N3740" ca="1">IF(OR(INDIRECT(A3740&amp;B3740&amp;C3740&amp;F3740)="",ISNUMBER(INDIRECT(A3740&amp;B3740&amp;C3740&amp;F3740))=FALSE,INDIRECT(A3740&amp;B3740&amp;C3740&amp;F3740)=0),"",IF(G3740="【（第８期）医療機関受付】",TEXT(INDIRECT(A3740&amp;D3740&amp;E3740&amp;5),"d"),TEXT(INDIRECT(A3740&amp;B3740&amp;C3740&amp;5),"d")))</f>
        <v/>
      </c>
      <c r="O3740" s="15" t="str" cm="1">
        <f t="array" aca="1" ref="O3740" ca="1">IF(OR(INDIRECT(A3740&amp;B3740&amp;C3740&amp;F3740)="",ISNUMBER(INDIRECT(A3740&amp;B3740&amp;C3740&amp;F3740))=FALSE,INDIRECT(A3740&amp;B3740&amp;C3740&amp;F3740)=0),"",HOUR(INDIRECT(A3740&amp;"A"&amp;F3740)))</f>
        <v/>
      </c>
      <c r="P3740" s="15" t="str" cm="1">
        <f t="array" aca="1" ref="P3740" ca="1">IF(OR(INDIRECT(A3740&amp;B3740&amp;C3740&amp;F3740)="",ISNUMBER(INDIRECT(A3740&amp;B3740&amp;C3740&amp;F3740))=FALSE,INDIRECT(A3740&amp;B3740&amp;C3740&amp;F3740)=0),"",MINUTE(INDIRECT(A3740&amp;"A"&amp;F3740)))</f>
        <v/>
      </c>
      <c r="Q3740" s="15" t="str" cm="1">
        <f t="array" aca="1" ref="Q3740" ca="1">IF(OR(INDIRECT(A3740&amp;B3740&amp;C3740&amp;F3740)="",ISNUMBER(INDIRECT(A3740&amp;B3740&amp;C3740&amp;F3740))=FALSE,INDIRECT(A3740&amp;B3740&amp;C3740&amp;F3740)=0),"",O3740)</f>
        <v/>
      </c>
      <c r="R3740" s="15" t="str" cm="1">
        <f t="array" aca="1" ref="R3740" ca="1">IF(OR(INDIRECT(A3740&amp;B3740&amp;C3740&amp;F3740)="",ISNUMBER(INDIRECT(A3740&amp;B3740&amp;C3740&amp;F3740))=FALSE,INDIRECT(A3740&amp;B3740&amp;C3740&amp;F3740)=0),"",P3740+14)</f>
        <v/>
      </c>
      <c r="S3740" s="15" t="str" cm="1">
        <f t="array" aca="1" ref="S3740" ca="1">IF(OR(INDIRECT(A3740&amp;B3740&amp;C3740&amp;F3740)="",ISNUMBER(INDIRECT(A3740&amp;B3740&amp;C3740&amp;F3740))=FALSE,INDIRECT(A3740&amp;B3740&amp;C3740&amp;F3740)=0),"",INDIRECT(A3740&amp;B3740&amp;C3740&amp;F3740))</f>
        <v/>
      </c>
      <c r="T3740" s="15" t="str" cm="1">
        <f t="array" aca="1" ref="T3740" ca="1">IF(OR(INDIRECT(A3740&amp;B3740&amp;C3740&amp;F3740)="",ISNUMBER(INDIRECT(A3740&amp;B3740&amp;C3740&amp;F3740))=FALSE,INDIRECT(A3740&amp;B3740&amp;C3740&amp;F3740)=0),"",0)</f>
        <v/>
      </c>
    </row>
    <row r="3741" spans="1:20">
      <c r="A3741" s="23" t="s">
        <v>912</v>
      </c>
      <c r="B3741" s="23" t="s">
        <v>914</v>
      </c>
      <c r="C3741" s="23" t="str">
        <f t="shared" si="174"/>
        <v>u</v>
      </c>
      <c r="D3741" s="23" t="s">
        <v>914</v>
      </c>
      <c r="E3741" s="23" t="str">
        <f t="shared" si="172"/>
        <v>t</v>
      </c>
      <c r="F3741" s="23">
        <f t="shared" si="173"/>
        <v>58</v>
      </c>
      <c r="G3741" s="23" t="str" cm="1">
        <f t="array" aca="1" ref="G3741" ca="1">IF(OR(INDIRECT(A3741&amp;B3741&amp;C3741&amp;F3741)="",ISNUMBER(INDIRECT(A3741&amp;B3741&amp;C3741&amp;F3741))=FALSE),"",IF(INDIRECT(A3741&amp;B3741&amp;C3741&amp;9)="公開","【（第８期）WEB・コールセンター受付】","【（第８期）医療機関受付】"))</f>
        <v/>
      </c>
      <c r="H3741" s="15" t="str" cm="1">
        <f t="array" aca="1" ref="H3741" ca="1">IF(OR(INDIRECT(A3741&amp;B3741&amp;C3741&amp;F3741)="",ISNUMBER(INDIRECT(A3741&amp;B3741&amp;C3741&amp;F3741))=FALSE,INDIRECT(A3741&amp;B3741&amp;C3741&amp;F3741)=0),"",431001)</f>
        <v/>
      </c>
      <c r="I3741" s="15" t="str" cm="1">
        <f t="array" aca="1" ref="I3741" ca="1">IF(OR(INDIRECT(A3741&amp;B3741&amp;C3741&amp;F3741)="",ISNUMBER(INDIRECT(A3741&amp;B3741&amp;C3741&amp;F3741))=FALSE,INDIRECT(A3741&amp;B3741&amp;C3741&amp;F3741)=0),"",G3741&amp;J3741&amp;"."&amp;TEXT(M3741,"00")&amp;TEXT(N3741,"00")&amp;"."&amp;TEXT(O3741,"00")&amp;TEXT(P3741,"00"))</f>
        <v/>
      </c>
      <c r="J3741" s="15" t="str" cm="1">
        <f t="array" aca="1" ref="J3741" ca="1">IF(OR(INDIRECT(A3741&amp;B3741&amp;C3741&amp;F3741)="",ISNUMBER(INDIRECT(A3741&amp;B3741&amp;C3741&amp;F3741))=FALSE,INDIRECT(A3741&amp;B3741&amp;C3741&amp;F3741)=0),"",予約枠報告様式!$B$2)</f>
        <v/>
      </c>
      <c r="K3741" s="15" t="str" cm="1">
        <f t="array" aca="1" ref="K3741" ca="1">IF(OR(INDIRECT(A3741&amp;B3741&amp;C3741&amp;F3741)="",ISNUMBER(INDIRECT(A3741&amp;B3741&amp;C3741&amp;F3741))=FALSE,INDIRECT(A3741&amp;B3741&amp;C3741&amp;F3741)=0),"",1)</f>
        <v/>
      </c>
      <c r="L3741" s="15" t="str" cm="1">
        <f t="array" aca="1" ref="L3741" ca="1">IF(OR(INDIRECT(A3741&amp;B3741&amp;C3741&amp;F3741)="",ISNUMBER(INDIRECT(A3741&amp;B3741&amp;C3741&amp;F3741))=FALSE,INDIRECT(A3741&amp;B3741&amp;C3741&amp;F3741)=0),"",IF(G3741="【（第８期）医療機関受付】",TEXT(INDIRECT(A3741&amp;D3741&amp;E3741&amp;5),"yyy"),TEXT(INDIRECT(A3741&amp;B3741&amp;C3741&amp;5),"yyy")))</f>
        <v/>
      </c>
      <c r="M3741" s="15" t="str" cm="1">
        <f t="array" aca="1" ref="M3741" ca="1">IF(OR(INDIRECT(A3741&amp;B3741&amp;C3741&amp;F3741)="",ISNUMBER(INDIRECT(A3741&amp;B3741&amp;C3741&amp;F3741))=FALSE,INDIRECT(A3741&amp;B3741&amp;C3741&amp;F3741)=0),"",IF(G3741="【（第８期）医療機関受付】",TEXT(INDIRECT(A3741&amp;D3741&amp;E3741&amp;5),"m"),TEXT(INDIRECT(A3741&amp;B3741&amp;C3741&amp;5),"m")))</f>
        <v/>
      </c>
      <c r="N3741" s="15" t="str" cm="1">
        <f t="array" aca="1" ref="N3741" ca="1">IF(OR(INDIRECT(A3741&amp;B3741&amp;C3741&amp;F3741)="",ISNUMBER(INDIRECT(A3741&amp;B3741&amp;C3741&amp;F3741))=FALSE,INDIRECT(A3741&amp;B3741&amp;C3741&amp;F3741)=0),"",IF(G3741="【（第８期）医療機関受付】",TEXT(INDIRECT(A3741&amp;D3741&amp;E3741&amp;5),"d"),TEXT(INDIRECT(A3741&amp;B3741&amp;C3741&amp;5),"d")))</f>
        <v/>
      </c>
      <c r="O3741" s="15" t="str" cm="1">
        <f t="array" aca="1" ref="O3741" ca="1">IF(OR(INDIRECT(A3741&amp;B3741&amp;C3741&amp;F3741)="",ISNUMBER(INDIRECT(A3741&amp;B3741&amp;C3741&amp;F3741))=FALSE,INDIRECT(A3741&amp;B3741&amp;C3741&amp;F3741)=0),"",HOUR(INDIRECT(A3741&amp;"A"&amp;F3741)))</f>
        <v/>
      </c>
      <c r="P3741" s="15" t="str" cm="1">
        <f t="array" aca="1" ref="P3741" ca="1">IF(OR(INDIRECT(A3741&amp;B3741&amp;C3741&amp;F3741)="",ISNUMBER(INDIRECT(A3741&amp;B3741&amp;C3741&amp;F3741))=FALSE,INDIRECT(A3741&amp;B3741&amp;C3741&amp;F3741)=0),"",MINUTE(INDIRECT(A3741&amp;"A"&amp;F3741)))</f>
        <v/>
      </c>
      <c r="Q3741" s="15" t="str" cm="1">
        <f t="array" aca="1" ref="Q3741" ca="1">IF(OR(INDIRECT(A3741&amp;B3741&amp;C3741&amp;F3741)="",ISNUMBER(INDIRECT(A3741&amp;B3741&amp;C3741&amp;F3741))=FALSE,INDIRECT(A3741&amp;B3741&amp;C3741&amp;F3741)=0),"",O3741)</f>
        <v/>
      </c>
      <c r="R3741" s="15" t="str" cm="1">
        <f t="array" aca="1" ref="R3741" ca="1">IF(OR(INDIRECT(A3741&amp;B3741&amp;C3741&amp;F3741)="",ISNUMBER(INDIRECT(A3741&amp;B3741&amp;C3741&amp;F3741))=FALSE,INDIRECT(A3741&amp;B3741&amp;C3741&amp;F3741)=0),"",P3741+14)</f>
        <v/>
      </c>
      <c r="S3741" s="15" t="str" cm="1">
        <f t="array" aca="1" ref="S3741" ca="1">IF(OR(INDIRECT(A3741&amp;B3741&amp;C3741&amp;F3741)="",ISNUMBER(INDIRECT(A3741&amp;B3741&amp;C3741&amp;F3741))=FALSE,INDIRECT(A3741&amp;B3741&amp;C3741&amp;F3741)=0),"",INDIRECT(A3741&amp;B3741&amp;C3741&amp;F3741))</f>
        <v/>
      </c>
      <c r="T3741" s="15" t="str" cm="1">
        <f t="array" aca="1" ref="T3741" ca="1">IF(OR(INDIRECT(A3741&amp;B3741&amp;C3741&amp;F3741)="",ISNUMBER(INDIRECT(A3741&amp;B3741&amp;C3741&amp;F3741))=FALSE,INDIRECT(A3741&amp;B3741&amp;C3741&amp;F3741)=0),"",0)</f>
        <v/>
      </c>
    </row>
    <row r="3742" spans="1:20">
      <c r="A3742" s="23" t="s">
        <v>912</v>
      </c>
      <c r="B3742" s="23" t="s">
        <v>914</v>
      </c>
      <c r="C3742" s="23" t="str">
        <f t="shared" si="174"/>
        <v>u</v>
      </c>
      <c r="D3742" s="23" t="s">
        <v>914</v>
      </c>
      <c r="E3742" s="23" t="str">
        <f t="shared" si="172"/>
        <v>t</v>
      </c>
      <c r="F3742" s="23">
        <f t="shared" si="173"/>
        <v>59</v>
      </c>
      <c r="G3742" s="23" t="str" cm="1">
        <f t="array" aca="1" ref="G3742" ca="1">IF(OR(INDIRECT(A3742&amp;B3742&amp;C3742&amp;F3742)="",ISNUMBER(INDIRECT(A3742&amp;B3742&amp;C3742&amp;F3742))=FALSE),"",IF(INDIRECT(A3742&amp;B3742&amp;C3742&amp;9)="公開","【（第８期）WEB・コールセンター受付】","【（第８期）医療機関受付】"))</f>
        <v/>
      </c>
      <c r="H3742" s="15" t="str" cm="1">
        <f t="array" aca="1" ref="H3742" ca="1">IF(OR(INDIRECT(A3742&amp;B3742&amp;C3742&amp;F3742)="",ISNUMBER(INDIRECT(A3742&amp;B3742&amp;C3742&amp;F3742))=FALSE,INDIRECT(A3742&amp;B3742&amp;C3742&amp;F3742)=0),"",431001)</f>
        <v/>
      </c>
      <c r="I3742" s="15" t="str" cm="1">
        <f t="array" aca="1" ref="I3742" ca="1">IF(OR(INDIRECT(A3742&amp;B3742&amp;C3742&amp;F3742)="",ISNUMBER(INDIRECT(A3742&amp;B3742&amp;C3742&amp;F3742))=FALSE,INDIRECT(A3742&amp;B3742&amp;C3742&amp;F3742)=0),"",G3742&amp;J3742&amp;"."&amp;TEXT(M3742,"00")&amp;TEXT(N3742,"00")&amp;"."&amp;TEXT(O3742,"00")&amp;TEXT(P3742,"00"))</f>
        <v/>
      </c>
      <c r="J3742" s="15" t="str" cm="1">
        <f t="array" aca="1" ref="J3742" ca="1">IF(OR(INDIRECT(A3742&amp;B3742&amp;C3742&amp;F3742)="",ISNUMBER(INDIRECT(A3742&amp;B3742&amp;C3742&amp;F3742))=FALSE,INDIRECT(A3742&amp;B3742&amp;C3742&amp;F3742)=0),"",予約枠報告様式!$B$2)</f>
        <v/>
      </c>
      <c r="K3742" s="15" t="str" cm="1">
        <f t="array" aca="1" ref="K3742" ca="1">IF(OR(INDIRECT(A3742&amp;B3742&amp;C3742&amp;F3742)="",ISNUMBER(INDIRECT(A3742&amp;B3742&amp;C3742&amp;F3742))=FALSE,INDIRECT(A3742&amp;B3742&amp;C3742&amp;F3742)=0),"",1)</f>
        <v/>
      </c>
      <c r="L3742" s="15" t="str" cm="1">
        <f t="array" aca="1" ref="L3742" ca="1">IF(OR(INDIRECT(A3742&amp;B3742&amp;C3742&amp;F3742)="",ISNUMBER(INDIRECT(A3742&amp;B3742&amp;C3742&amp;F3742))=FALSE,INDIRECT(A3742&amp;B3742&amp;C3742&amp;F3742)=0),"",IF(G3742="【（第８期）医療機関受付】",TEXT(INDIRECT(A3742&amp;D3742&amp;E3742&amp;5),"yyy"),TEXT(INDIRECT(A3742&amp;B3742&amp;C3742&amp;5),"yyy")))</f>
        <v/>
      </c>
      <c r="M3742" s="15" t="str" cm="1">
        <f t="array" aca="1" ref="M3742" ca="1">IF(OR(INDIRECT(A3742&amp;B3742&amp;C3742&amp;F3742)="",ISNUMBER(INDIRECT(A3742&amp;B3742&amp;C3742&amp;F3742))=FALSE,INDIRECT(A3742&amp;B3742&amp;C3742&amp;F3742)=0),"",IF(G3742="【（第８期）医療機関受付】",TEXT(INDIRECT(A3742&amp;D3742&amp;E3742&amp;5),"m"),TEXT(INDIRECT(A3742&amp;B3742&amp;C3742&amp;5),"m")))</f>
        <v/>
      </c>
      <c r="N3742" s="15" t="str" cm="1">
        <f t="array" aca="1" ref="N3742" ca="1">IF(OR(INDIRECT(A3742&amp;B3742&amp;C3742&amp;F3742)="",ISNUMBER(INDIRECT(A3742&amp;B3742&amp;C3742&amp;F3742))=FALSE,INDIRECT(A3742&amp;B3742&amp;C3742&amp;F3742)=0),"",IF(G3742="【（第８期）医療機関受付】",TEXT(INDIRECT(A3742&amp;D3742&amp;E3742&amp;5),"d"),TEXT(INDIRECT(A3742&amp;B3742&amp;C3742&amp;5),"d")))</f>
        <v/>
      </c>
      <c r="O3742" s="15" t="str" cm="1">
        <f t="array" aca="1" ref="O3742" ca="1">IF(OR(INDIRECT(A3742&amp;B3742&amp;C3742&amp;F3742)="",ISNUMBER(INDIRECT(A3742&amp;B3742&amp;C3742&amp;F3742))=FALSE,INDIRECT(A3742&amp;B3742&amp;C3742&amp;F3742)=0),"",HOUR(INDIRECT(A3742&amp;"A"&amp;F3742)))</f>
        <v/>
      </c>
      <c r="P3742" s="15" t="str" cm="1">
        <f t="array" aca="1" ref="P3742" ca="1">IF(OR(INDIRECT(A3742&amp;B3742&amp;C3742&amp;F3742)="",ISNUMBER(INDIRECT(A3742&amp;B3742&amp;C3742&amp;F3742))=FALSE,INDIRECT(A3742&amp;B3742&amp;C3742&amp;F3742)=0),"",MINUTE(INDIRECT(A3742&amp;"A"&amp;F3742)))</f>
        <v/>
      </c>
      <c r="Q3742" s="15" t="str" cm="1">
        <f t="array" aca="1" ref="Q3742" ca="1">IF(OR(INDIRECT(A3742&amp;B3742&amp;C3742&amp;F3742)="",ISNUMBER(INDIRECT(A3742&amp;B3742&amp;C3742&amp;F3742))=FALSE,INDIRECT(A3742&amp;B3742&amp;C3742&amp;F3742)=0),"",O3742)</f>
        <v/>
      </c>
      <c r="R3742" s="15" t="str" cm="1">
        <f t="array" aca="1" ref="R3742" ca="1">IF(OR(INDIRECT(A3742&amp;B3742&amp;C3742&amp;F3742)="",ISNUMBER(INDIRECT(A3742&amp;B3742&amp;C3742&amp;F3742))=FALSE,INDIRECT(A3742&amp;B3742&amp;C3742&amp;F3742)=0),"",P3742+14)</f>
        <v/>
      </c>
      <c r="S3742" s="15" t="str" cm="1">
        <f t="array" aca="1" ref="S3742" ca="1">IF(OR(INDIRECT(A3742&amp;B3742&amp;C3742&amp;F3742)="",ISNUMBER(INDIRECT(A3742&amp;B3742&amp;C3742&amp;F3742))=FALSE,INDIRECT(A3742&amp;B3742&amp;C3742&amp;F3742)=0),"",INDIRECT(A3742&amp;B3742&amp;C3742&amp;F3742))</f>
        <v/>
      </c>
      <c r="T3742" s="15" t="str" cm="1">
        <f t="array" aca="1" ref="T3742" ca="1">IF(OR(INDIRECT(A3742&amp;B3742&amp;C3742&amp;F3742)="",ISNUMBER(INDIRECT(A3742&amp;B3742&amp;C3742&amp;F3742))=FALSE,INDIRECT(A3742&amp;B3742&amp;C3742&amp;F3742)=0),"",0)</f>
        <v/>
      </c>
    </row>
    <row r="3743" spans="1:20">
      <c r="A3743" s="23" t="s">
        <v>912</v>
      </c>
      <c r="B3743" s="23" t="s">
        <v>914</v>
      </c>
      <c r="C3743" s="23" t="str">
        <f t="shared" si="174"/>
        <v>u</v>
      </c>
      <c r="D3743" s="23" t="s">
        <v>914</v>
      </c>
      <c r="E3743" s="23" t="str">
        <f t="shared" si="172"/>
        <v>t</v>
      </c>
      <c r="F3743" s="23">
        <f t="shared" si="173"/>
        <v>60</v>
      </c>
      <c r="G3743" s="23" t="str" cm="1">
        <f t="array" aca="1" ref="G3743" ca="1">IF(OR(INDIRECT(A3743&amp;B3743&amp;C3743&amp;F3743)="",ISNUMBER(INDIRECT(A3743&amp;B3743&amp;C3743&amp;F3743))=FALSE),"",IF(INDIRECT(A3743&amp;B3743&amp;C3743&amp;9)="公開","【（第８期）WEB・コールセンター受付】","【（第８期）医療機関受付】"))</f>
        <v/>
      </c>
      <c r="H3743" s="15" t="str" cm="1">
        <f t="array" aca="1" ref="H3743" ca="1">IF(OR(INDIRECT(A3743&amp;B3743&amp;C3743&amp;F3743)="",ISNUMBER(INDIRECT(A3743&amp;B3743&amp;C3743&amp;F3743))=FALSE,INDIRECT(A3743&amp;B3743&amp;C3743&amp;F3743)=0),"",431001)</f>
        <v/>
      </c>
      <c r="I3743" s="15" t="str" cm="1">
        <f t="array" aca="1" ref="I3743" ca="1">IF(OR(INDIRECT(A3743&amp;B3743&amp;C3743&amp;F3743)="",ISNUMBER(INDIRECT(A3743&amp;B3743&amp;C3743&amp;F3743))=FALSE,INDIRECT(A3743&amp;B3743&amp;C3743&amp;F3743)=0),"",G3743&amp;J3743&amp;"."&amp;TEXT(M3743,"00")&amp;TEXT(N3743,"00")&amp;"."&amp;TEXT(O3743,"00")&amp;TEXT(P3743,"00"))</f>
        <v/>
      </c>
      <c r="J3743" s="15" t="str" cm="1">
        <f t="array" aca="1" ref="J3743" ca="1">IF(OR(INDIRECT(A3743&amp;B3743&amp;C3743&amp;F3743)="",ISNUMBER(INDIRECT(A3743&amp;B3743&amp;C3743&amp;F3743))=FALSE,INDIRECT(A3743&amp;B3743&amp;C3743&amp;F3743)=0),"",予約枠報告様式!$B$2)</f>
        <v/>
      </c>
      <c r="K3743" s="15" t="str" cm="1">
        <f t="array" aca="1" ref="K3743" ca="1">IF(OR(INDIRECT(A3743&amp;B3743&amp;C3743&amp;F3743)="",ISNUMBER(INDIRECT(A3743&amp;B3743&amp;C3743&amp;F3743))=FALSE,INDIRECT(A3743&amp;B3743&amp;C3743&amp;F3743)=0),"",1)</f>
        <v/>
      </c>
      <c r="L3743" s="15" t="str" cm="1">
        <f t="array" aca="1" ref="L3743" ca="1">IF(OR(INDIRECT(A3743&amp;B3743&amp;C3743&amp;F3743)="",ISNUMBER(INDIRECT(A3743&amp;B3743&amp;C3743&amp;F3743))=FALSE,INDIRECT(A3743&amp;B3743&amp;C3743&amp;F3743)=0),"",IF(G3743="【（第８期）医療機関受付】",TEXT(INDIRECT(A3743&amp;D3743&amp;E3743&amp;5),"yyy"),TEXT(INDIRECT(A3743&amp;B3743&amp;C3743&amp;5),"yyy")))</f>
        <v/>
      </c>
      <c r="M3743" s="15" t="str" cm="1">
        <f t="array" aca="1" ref="M3743" ca="1">IF(OR(INDIRECT(A3743&amp;B3743&amp;C3743&amp;F3743)="",ISNUMBER(INDIRECT(A3743&amp;B3743&amp;C3743&amp;F3743))=FALSE,INDIRECT(A3743&amp;B3743&amp;C3743&amp;F3743)=0),"",IF(G3743="【（第８期）医療機関受付】",TEXT(INDIRECT(A3743&amp;D3743&amp;E3743&amp;5),"m"),TEXT(INDIRECT(A3743&amp;B3743&amp;C3743&amp;5),"m")))</f>
        <v/>
      </c>
      <c r="N3743" s="15" t="str" cm="1">
        <f t="array" aca="1" ref="N3743" ca="1">IF(OR(INDIRECT(A3743&amp;B3743&amp;C3743&amp;F3743)="",ISNUMBER(INDIRECT(A3743&amp;B3743&amp;C3743&amp;F3743))=FALSE,INDIRECT(A3743&amp;B3743&amp;C3743&amp;F3743)=0),"",IF(G3743="【（第８期）医療機関受付】",TEXT(INDIRECT(A3743&amp;D3743&amp;E3743&amp;5),"d"),TEXT(INDIRECT(A3743&amp;B3743&amp;C3743&amp;5),"d")))</f>
        <v/>
      </c>
      <c r="O3743" s="15" t="str" cm="1">
        <f t="array" aca="1" ref="O3743" ca="1">IF(OR(INDIRECT(A3743&amp;B3743&amp;C3743&amp;F3743)="",ISNUMBER(INDIRECT(A3743&amp;B3743&amp;C3743&amp;F3743))=FALSE,INDIRECT(A3743&amp;B3743&amp;C3743&amp;F3743)=0),"",HOUR(INDIRECT(A3743&amp;"A"&amp;F3743)))</f>
        <v/>
      </c>
      <c r="P3743" s="15" t="str" cm="1">
        <f t="array" aca="1" ref="P3743" ca="1">IF(OR(INDIRECT(A3743&amp;B3743&amp;C3743&amp;F3743)="",ISNUMBER(INDIRECT(A3743&amp;B3743&amp;C3743&amp;F3743))=FALSE,INDIRECT(A3743&amp;B3743&amp;C3743&amp;F3743)=0),"",MINUTE(INDIRECT(A3743&amp;"A"&amp;F3743)))</f>
        <v/>
      </c>
      <c r="Q3743" s="15" t="str" cm="1">
        <f t="array" aca="1" ref="Q3743" ca="1">IF(OR(INDIRECT(A3743&amp;B3743&amp;C3743&amp;F3743)="",ISNUMBER(INDIRECT(A3743&amp;B3743&amp;C3743&amp;F3743))=FALSE,INDIRECT(A3743&amp;B3743&amp;C3743&amp;F3743)=0),"",O3743)</f>
        <v/>
      </c>
      <c r="R3743" s="15" t="str" cm="1">
        <f t="array" aca="1" ref="R3743" ca="1">IF(OR(INDIRECT(A3743&amp;B3743&amp;C3743&amp;F3743)="",ISNUMBER(INDIRECT(A3743&amp;B3743&amp;C3743&amp;F3743))=FALSE,INDIRECT(A3743&amp;B3743&amp;C3743&amp;F3743)=0),"",P3743+14)</f>
        <v/>
      </c>
      <c r="S3743" s="15" t="str" cm="1">
        <f t="array" aca="1" ref="S3743" ca="1">IF(OR(INDIRECT(A3743&amp;B3743&amp;C3743&amp;F3743)="",ISNUMBER(INDIRECT(A3743&amp;B3743&amp;C3743&amp;F3743))=FALSE,INDIRECT(A3743&amp;B3743&amp;C3743&amp;F3743)=0),"",INDIRECT(A3743&amp;B3743&amp;C3743&amp;F3743))</f>
        <v/>
      </c>
      <c r="T3743" s="15" t="str" cm="1">
        <f t="array" aca="1" ref="T3743" ca="1">IF(OR(INDIRECT(A3743&amp;B3743&amp;C3743&amp;F3743)="",ISNUMBER(INDIRECT(A3743&amp;B3743&amp;C3743&amp;F3743))=FALSE,INDIRECT(A3743&amp;B3743&amp;C3743&amp;F3743)=0),"",0)</f>
        <v/>
      </c>
    </row>
    <row r="3744" spans="1:20">
      <c r="A3744" s="23" t="s">
        <v>912</v>
      </c>
      <c r="B3744" s="23" t="s">
        <v>914</v>
      </c>
      <c r="C3744" s="23" t="str">
        <f t="shared" si="174"/>
        <v>u</v>
      </c>
      <c r="D3744" s="23" t="s">
        <v>914</v>
      </c>
      <c r="E3744" s="23" t="str">
        <f t="shared" si="172"/>
        <v>t</v>
      </c>
      <c r="F3744" s="23">
        <f t="shared" si="173"/>
        <v>61</v>
      </c>
      <c r="G3744" s="23" t="str" cm="1">
        <f t="array" aca="1" ref="G3744" ca="1">IF(OR(INDIRECT(A3744&amp;B3744&amp;C3744&amp;F3744)="",ISNUMBER(INDIRECT(A3744&amp;B3744&amp;C3744&amp;F3744))=FALSE),"",IF(INDIRECT(A3744&amp;B3744&amp;C3744&amp;9)="公開","【（第８期）WEB・コールセンター受付】","【（第８期）医療機関受付】"))</f>
        <v/>
      </c>
      <c r="H3744" s="15" t="str" cm="1">
        <f t="array" aca="1" ref="H3744" ca="1">IF(OR(INDIRECT(A3744&amp;B3744&amp;C3744&amp;F3744)="",ISNUMBER(INDIRECT(A3744&amp;B3744&amp;C3744&amp;F3744))=FALSE,INDIRECT(A3744&amp;B3744&amp;C3744&amp;F3744)=0),"",431001)</f>
        <v/>
      </c>
      <c r="I3744" s="15" t="str" cm="1">
        <f t="array" aca="1" ref="I3744" ca="1">IF(OR(INDIRECT(A3744&amp;B3744&amp;C3744&amp;F3744)="",ISNUMBER(INDIRECT(A3744&amp;B3744&amp;C3744&amp;F3744))=FALSE,INDIRECT(A3744&amp;B3744&amp;C3744&amp;F3744)=0),"",G3744&amp;J3744&amp;"."&amp;TEXT(M3744,"00")&amp;TEXT(N3744,"00")&amp;"."&amp;TEXT(O3744,"00")&amp;TEXT(P3744,"00"))</f>
        <v/>
      </c>
      <c r="J3744" s="15" t="str" cm="1">
        <f t="array" aca="1" ref="J3744" ca="1">IF(OR(INDIRECT(A3744&amp;B3744&amp;C3744&amp;F3744)="",ISNUMBER(INDIRECT(A3744&amp;B3744&amp;C3744&amp;F3744))=FALSE,INDIRECT(A3744&amp;B3744&amp;C3744&amp;F3744)=0),"",予約枠報告様式!$B$2)</f>
        <v/>
      </c>
      <c r="K3744" s="15" t="str" cm="1">
        <f t="array" aca="1" ref="K3744" ca="1">IF(OR(INDIRECT(A3744&amp;B3744&amp;C3744&amp;F3744)="",ISNUMBER(INDIRECT(A3744&amp;B3744&amp;C3744&amp;F3744))=FALSE,INDIRECT(A3744&amp;B3744&amp;C3744&amp;F3744)=0),"",1)</f>
        <v/>
      </c>
      <c r="L3744" s="15" t="str" cm="1">
        <f t="array" aca="1" ref="L3744" ca="1">IF(OR(INDIRECT(A3744&amp;B3744&amp;C3744&amp;F3744)="",ISNUMBER(INDIRECT(A3744&amp;B3744&amp;C3744&amp;F3744))=FALSE,INDIRECT(A3744&amp;B3744&amp;C3744&amp;F3744)=0),"",IF(G3744="【（第８期）医療機関受付】",TEXT(INDIRECT(A3744&amp;D3744&amp;E3744&amp;5),"yyy"),TEXT(INDIRECT(A3744&amp;B3744&amp;C3744&amp;5),"yyy")))</f>
        <v/>
      </c>
      <c r="M3744" s="15" t="str" cm="1">
        <f t="array" aca="1" ref="M3744" ca="1">IF(OR(INDIRECT(A3744&amp;B3744&amp;C3744&amp;F3744)="",ISNUMBER(INDIRECT(A3744&amp;B3744&amp;C3744&amp;F3744))=FALSE,INDIRECT(A3744&amp;B3744&amp;C3744&amp;F3744)=0),"",IF(G3744="【（第８期）医療機関受付】",TEXT(INDIRECT(A3744&amp;D3744&amp;E3744&amp;5),"m"),TEXT(INDIRECT(A3744&amp;B3744&amp;C3744&amp;5),"m")))</f>
        <v/>
      </c>
      <c r="N3744" s="15" t="str" cm="1">
        <f t="array" aca="1" ref="N3744" ca="1">IF(OR(INDIRECT(A3744&amp;B3744&amp;C3744&amp;F3744)="",ISNUMBER(INDIRECT(A3744&amp;B3744&amp;C3744&amp;F3744))=FALSE,INDIRECT(A3744&amp;B3744&amp;C3744&amp;F3744)=0),"",IF(G3744="【（第８期）医療機関受付】",TEXT(INDIRECT(A3744&amp;D3744&amp;E3744&amp;5),"d"),TEXT(INDIRECT(A3744&amp;B3744&amp;C3744&amp;5),"d")))</f>
        <v/>
      </c>
      <c r="O3744" s="15" t="str" cm="1">
        <f t="array" aca="1" ref="O3744" ca="1">IF(OR(INDIRECT(A3744&amp;B3744&amp;C3744&amp;F3744)="",ISNUMBER(INDIRECT(A3744&amp;B3744&amp;C3744&amp;F3744))=FALSE,INDIRECT(A3744&amp;B3744&amp;C3744&amp;F3744)=0),"",HOUR(INDIRECT(A3744&amp;"A"&amp;F3744)))</f>
        <v/>
      </c>
      <c r="P3744" s="15" t="str" cm="1">
        <f t="array" aca="1" ref="P3744" ca="1">IF(OR(INDIRECT(A3744&amp;B3744&amp;C3744&amp;F3744)="",ISNUMBER(INDIRECT(A3744&amp;B3744&amp;C3744&amp;F3744))=FALSE,INDIRECT(A3744&amp;B3744&amp;C3744&amp;F3744)=0),"",MINUTE(INDIRECT(A3744&amp;"A"&amp;F3744)))</f>
        <v/>
      </c>
      <c r="Q3744" s="15" t="str" cm="1">
        <f t="array" aca="1" ref="Q3744" ca="1">IF(OR(INDIRECT(A3744&amp;B3744&amp;C3744&amp;F3744)="",ISNUMBER(INDIRECT(A3744&amp;B3744&amp;C3744&amp;F3744))=FALSE,INDIRECT(A3744&amp;B3744&amp;C3744&amp;F3744)=0),"",O3744)</f>
        <v/>
      </c>
      <c r="R3744" s="15" t="str" cm="1">
        <f t="array" aca="1" ref="R3744" ca="1">IF(OR(INDIRECT(A3744&amp;B3744&amp;C3744&amp;F3744)="",ISNUMBER(INDIRECT(A3744&amp;B3744&amp;C3744&amp;F3744))=FALSE,INDIRECT(A3744&amp;B3744&amp;C3744&amp;F3744)=0),"",P3744+14)</f>
        <v/>
      </c>
      <c r="S3744" s="15" t="str" cm="1">
        <f t="array" aca="1" ref="S3744" ca="1">IF(OR(INDIRECT(A3744&amp;B3744&amp;C3744&amp;F3744)="",ISNUMBER(INDIRECT(A3744&amp;B3744&amp;C3744&amp;F3744))=FALSE,INDIRECT(A3744&amp;B3744&amp;C3744&amp;F3744)=0),"",INDIRECT(A3744&amp;B3744&amp;C3744&amp;F3744))</f>
        <v/>
      </c>
      <c r="T3744" s="15" t="str" cm="1">
        <f t="array" aca="1" ref="T3744" ca="1">IF(OR(INDIRECT(A3744&amp;B3744&amp;C3744&amp;F3744)="",ISNUMBER(INDIRECT(A3744&amp;B3744&amp;C3744&amp;F3744))=FALSE,INDIRECT(A3744&amp;B3744&amp;C3744&amp;F3744)=0),"",0)</f>
        <v/>
      </c>
    </row>
    <row r="3745" spans="1:20">
      <c r="A3745" s="23" t="s">
        <v>912</v>
      </c>
      <c r="B3745" s="23" t="s">
        <v>914</v>
      </c>
      <c r="C3745" s="23" t="str">
        <f t="shared" si="174"/>
        <v>u</v>
      </c>
      <c r="D3745" s="23" t="s">
        <v>914</v>
      </c>
      <c r="E3745" s="23" t="str">
        <f t="shared" si="172"/>
        <v>t</v>
      </c>
      <c r="F3745" s="23">
        <f t="shared" si="173"/>
        <v>62</v>
      </c>
      <c r="G3745" s="23" t="str" cm="1">
        <f t="array" aca="1" ref="G3745" ca="1">IF(OR(INDIRECT(A3745&amp;B3745&amp;C3745&amp;F3745)="",ISNUMBER(INDIRECT(A3745&amp;B3745&amp;C3745&amp;F3745))=FALSE),"",IF(INDIRECT(A3745&amp;B3745&amp;C3745&amp;9)="公開","【（第８期）WEB・コールセンター受付】","【（第８期）医療機関受付】"))</f>
        <v/>
      </c>
      <c r="H3745" s="15" t="str" cm="1">
        <f t="array" aca="1" ref="H3745" ca="1">IF(OR(INDIRECT(A3745&amp;B3745&amp;C3745&amp;F3745)="",ISNUMBER(INDIRECT(A3745&amp;B3745&amp;C3745&amp;F3745))=FALSE,INDIRECT(A3745&amp;B3745&amp;C3745&amp;F3745)=0),"",431001)</f>
        <v/>
      </c>
      <c r="I3745" s="15" t="str" cm="1">
        <f t="array" aca="1" ref="I3745" ca="1">IF(OR(INDIRECT(A3745&amp;B3745&amp;C3745&amp;F3745)="",ISNUMBER(INDIRECT(A3745&amp;B3745&amp;C3745&amp;F3745))=FALSE,INDIRECT(A3745&amp;B3745&amp;C3745&amp;F3745)=0),"",G3745&amp;J3745&amp;"."&amp;TEXT(M3745,"00")&amp;TEXT(N3745,"00")&amp;"."&amp;TEXT(O3745,"00")&amp;TEXT(P3745,"00"))</f>
        <v/>
      </c>
      <c r="J3745" s="15" t="str" cm="1">
        <f t="array" aca="1" ref="J3745" ca="1">IF(OR(INDIRECT(A3745&amp;B3745&amp;C3745&amp;F3745)="",ISNUMBER(INDIRECT(A3745&amp;B3745&amp;C3745&amp;F3745))=FALSE,INDIRECT(A3745&amp;B3745&amp;C3745&amp;F3745)=0),"",予約枠報告様式!$B$2)</f>
        <v/>
      </c>
      <c r="K3745" s="15" t="str" cm="1">
        <f t="array" aca="1" ref="K3745" ca="1">IF(OR(INDIRECT(A3745&amp;B3745&amp;C3745&amp;F3745)="",ISNUMBER(INDIRECT(A3745&amp;B3745&amp;C3745&amp;F3745))=FALSE,INDIRECT(A3745&amp;B3745&amp;C3745&amp;F3745)=0),"",1)</f>
        <v/>
      </c>
      <c r="L3745" s="15" t="str" cm="1">
        <f t="array" aca="1" ref="L3745" ca="1">IF(OR(INDIRECT(A3745&amp;B3745&amp;C3745&amp;F3745)="",ISNUMBER(INDIRECT(A3745&amp;B3745&amp;C3745&amp;F3745))=FALSE,INDIRECT(A3745&amp;B3745&amp;C3745&amp;F3745)=0),"",IF(G3745="【（第８期）医療機関受付】",TEXT(INDIRECT(A3745&amp;D3745&amp;E3745&amp;5),"yyy"),TEXT(INDIRECT(A3745&amp;B3745&amp;C3745&amp;5),"yyy")))</f>
        <v/>
      </c>
      <c r="M3745" s="15" t="str" cm="1">
        <f t="array" aca="1" ref="M3745" ca="1">IF(OR(INDIRECT(A3745&amp;B3745&amp;C3745&amp;F3745)="",ISNUMBER(INDIRECT(A3745&amp;B3745&amp;C3745&amp;F3745))=FALSE,INDIRECT(A3745&amp;B3745&amp;C3745&amp;F3745)=0),"",IF(G3745="【（第８期）医療機関受付】",TEXT(INDIRECT(A3745&amp;D3745&amp;E3745&amp;5),"m"),TEXT(INDIRECT(A3745&amp;B3745&amp;C3745&amp;5),"m")))</f>
        <v/>
      </c>
      <c r="N3745" s="15" t="str" cm="1">
        <f t="array" aca="1" ref="N3745" ca="1">IF(OR(INDIRECT(A3745&amp;B3745&amp;C3745&amp;F3745)="",ISNUMBER(INDIRECT(A3745&amp;B3745&amp;C3745&amp;F3745))=FALSE,INDIRECT(A3745&amp;B3745&amp;C3745&amp;F3745)=0),"",IF(G3745="【（第８期）医療機関受付】",TEXT(INDIRECT(A3745&amp;D3745&amp;E3745&amp;5),"d"),TEXT(INDIRECT(A3745&amp;B3745&amp;C3745&amp;5),"d")))</f>
        <v/>
      </c>
      <c r="O3745" s="15" t="str" cm="1">
        <f t="array" aca="1" ref="O3745" ca="1">IF(OR(INDIRECT(A3745&amp;B3745&amp;C3745&amp;F3745)="",ISNUMBER(INDIRECT(A3745&amp;B3745&amp;C3745&amp;F3745))=FALSE,INDIRECT(A3745&amp;B3745&amp;C3745&amp;F3745)=0),"",HOUR(INDIRECT(A3745&amp;"A"&amp;F3745)))</f>
        <v/>
      </c>
      <c r="P3745" s="15" t="str" cm="1">
        <f t="array" aca="1" ref="P3745" ca="1">IF(OR(INDIRECT(A3745&amp;B3745&amp;C3745&amp;F3745)="",ISNUMBER(INDIRECT(A3745&amp;B3745&amp;C3745&amp;F3745))=FALSE,INDIRECT(A3745&amp;B3745&amp;C3745&amp;F3745)=0),"",MINUTE(INDIRECT(A3745&amp;"A"&amp;F3745)))</f>
        <v/>
      </c>
      <c r="Q3745" s="15" t="str" cm="1">
        <f t="array" aca="1" ref="Q3745" ca="1">IF(OR(INDIRECT(A3745&amp;B3745&amp;C3745&amp;F3745)="",ISNUMBER(INDIRECT(A3745&amp;B3745&amp;C3745&amp;F3745))=FALSE,INDIRECT(A3745&amp;B3745&amp;C3745&amp;F3745)=0),"",O3745)</f>
        <v/>
      </c>
      <c r="R3745" s="15" t="str" cm="1">
        <f t="array" aca="1" ref="R3745" ca="1">IF(OR(INDIRECT(A3745&amp;B3745&amp;C3745&amp;F3745)="",ISNUMBER(INDIRECT(A3745&amp;B3745&amp;C3745&amp;F3745))=FALSE,INDIRECT(A3745&amp;B3745&amp;C3745&amp;F3745)=0),"",P3745+14)</f>
        <v/>
      </c>
      <c r="S3745" s="15" t="str" cm="1">
        <f t="array" aca="1" ref="S3745" ca="1">IF(OR(INDIRECT(A3745&amp;B3745&amp;C3745&amp;F3745)="",ISNUMBER(INDIRECT(A3745&amp;B3745&amp;C3745&amp;F3745))=FALSE,INDIRECT(A3745&amp;B3745&amp;C3745&amp;F3745)=0),"",INDIRECT(A3745&amp;B3745&amp;C3745&amp;F3745))</f>
        <v/>
      </c>
      <c r="T3745" s="15" t="str" cm="1">
        <f t="array" aca="1" ref="T3745" ca="1">IF(OR(INDIRECT(A3745&amp;B3745&amp;C3745&amp;F3745)="",ISNUMBER(INDIRECT(A3745&amp;B3745&amp;C3745&amp;F3745))=FALSE,INDIRECT(A3745&amp;B3745&amp;C3745&amp;F3745)=0),"",0)</f>
        <v/>
      </c>
    </row>
    <row r="3746" spans="1:20">
      <c r="A3746" s="23" t="s">
        <v>912</v>
      </c>
      <c r="B3746" s="23" t="s">
        <v>914</v>
      </c>
      <c r="C3746" s="23" t="str">
        <f t="shared" si="174"/>
        <v>v</v>
      </c>
      <c r="D3746" s="23" t="s">
        <v>914</v>
      </c>
      <c r="E3746" s="23" t="str">
        <f t="shared" si="172"/>
        <v>u</v>
      </c>
      <c r="F3746" s="23">
        <f t="shared" si="173"/>
        <v>11</v>
      </c>
      <c r="G3746" s="23" t="str" cm="1">
        <f t="array" aca="1" ref="G3746" ca="1">IF(OR(INDIRECT(A3746&amp;B3746&amp;C3746&amp;F3746)="",ISNUMBER(INDIRECT(A3746&amp;B3746&amp;C3746&amp;F3746))=FALSE),"",IF(INDIRECT(A3746&amp;B3746&amp;C3746&amp;9)="公開","【（第８期）WEB・コールセンター受付】","【（第８期）医療機関受付】"))</f>
        <v/>
      </c>
      <c r="H3746" s="15" t="str" cm="1">
        <f t="array" aca="1" ref="H3746" ca="1">IF(OR(INDIRECT(A3746&amp;B3746&amp;C3746&amp;F3746)="",ISNUMBER(INDIRECT(A3746&amp;B3746&amp;C3746&amp;F3746))=FALSE,INDIRECT(A3746&amp;B3746&amp;C3746&amp;F3746)=0),"",431001)</f>
        <v/>
      </c>
      <c r="I3746" s="15" t="str" cm="1">
        <f t="array" aca="1" ref="I3746" ca="1">IF(OR(INDIRECT(A3746&amp;B3746&amp;C3746&amp;F3746)="",ISNUMBER(INDIRECT(A3746&amp;B3746&amp;C3746&amp;F3746))=FALSE,INDIRECT(A3746&amp;B3746&amp;C3746&amp;F3746)=0),"",G3746&amp;J3746&amp;"."&amp;TEXT(M3746,"00")&amp;TEXT(N3746,"00")&amp;"."&amp;TEXT(O3746,"00")&amp;TEXT(P3746,"00"))</f>
        <v/>
      </c>
      <c r="J3746" s="15" t="str" cm="1">
        <f t="array" aca="1" ref="J3746" ca="1">IF(OR(INDIRECT(A3746&amp;B3746&amp;C3746&amp;F3746)="",ISNUMBER(INDIRECT(A3746&amp;B3746&amp;C3746&amp;F3746))=FALSE,INDIRECT(A3746&amp;B3746&amp;C3746&amp;F3746)=0),"",予約枠報告様式!$B$2)</f>
        <v/>
      </c>
      <c r="K3746" s="15" t="str" cm="1">
        <f t="array" aca="1" ref="K3746" ca="1">IF(OR(INDIRECT(A3746&amp;B3746&amp;C3746&amp;F3746)="",ISNUMBER(INDIRECT(A3746&amp;B3746&amp;C3746&amp;F3746))=FALSE,INDIRECT(A3746&amp;B3746&amp;C3746&amp;F3746)=0),"",1)</f>
        <v/>
      </c>
      <c r="L3746" s="15" t="str" cm="1">
        <f t="array" aca="1" ref="L3746" ca="1">IF(OR(INDIRECT(A3746&amp;B3746&amp;C3746&amp;F3746)="",ISNUMBER(INDIRECT(A3746&amp;B3746&amp;C3746&amp;F3746))=FALSE,INDIRECT(A3746&amp;B3746&amp;C3746&amp;F3746)=0),"",IF(G3746="【（第８期）医療機関受付】",TEXT(INDIRECT(A3746&amp;D3746&amp;E3746&amp;5),"yyy"),TEXT(INDIRECT(A3746&amp;B3746&amp;C3746&amp;5),"yyy")))</f>
        <v/>
      </c>
      <c r="M3746" s="15" t="str" cm="1">
        <f t="array" aca="1" ref="M3746" ca="1">IF(OR(INDIRECT(A3746&amp;B3746&amp;C3746&amp;F3746)="",ISNUMBER(INDIRECT(A3746&amp;B3746&amp;C3746&amp;F3746))=FALSE,INDIRECT(A3746&amp;B3746&amp;C3746&amp;F3746)=0),"",IF(G3746="【（第８期）医療機関受付】",TEXT(INDIRECT(A3746&amp;D3746&amp;E3746&amp;5),"m"),TEXT(INDIRECT(A3746&amp;B3746&amp;C3746&amp;5),"m")))</f>
        <v/>
      </c>
      <c r="N3746" s="15" t="str" cm="1">
        <f t="array" aca="1" ref="N3746" ca="1">IF(OR(INDIRECT(A3746&amp;B3746&amp;C3746&amp;F3746)="",ISNUMBER(INDIRECT(A3746&amp;B3746&amp;C3746&amp;F3746))=FALSE,INDIRECT(A3746&amp;B3746&amp;C3746&amp;F3746)=0),"",IF(G3746="【（第８期）医療機関受付】",TEXT(INDIRECT(A3746&amp;D3746&amp;E3746&amp;5),"d"),TEXT(INDIRECT(A3746&amp;B3746&amp;C3746&amp;5),"d")))</f>
        <v/>
      </c>
      <c r="O3746" s="15" t="str" cm="1">
        <f t="array" aca="1" ref="O3746" ca="1">IF(OR(INDIRECT(A3746&amp;B3746&amp;C3746&amp;F3746)="",ISNUMBER(INDIRECT(A3746&amp;B3746&amp;C3746&amp;F3746))=FALSE,INDIRECT(A3746&amp;B3746&amp;C3746&amp;F3746)=0),"",HOUR(INDIRECT(A3746&amp;"A"&amp;F3746)))</f>
        <v/>
      </c>
      <c r="P3746" s="15" t="str" cm="1">
        <f t="array" aca="1" ref="P3746" ca="1">IF(OR(INDIRECT(A3746&amp;B3746&amp;C3746&amp;F3746)="",ISNUMBER(INDIRECT(A3746&amp;B3746&amp;C3746&amp;F3746))=FALSE,INDIRECT(A3746&amp;B3746&amp;C3746&amp;F3746)=0),"",MINUTE(INDIRECT(A3746&amp;"A"&amp;F3746)))</f>
        <v/>
      </c>
      <c r="Q3746" s="15" t="str" cm="1">
        <f t="array" aca="1" ref="Q3746" ca="1">IF(OR(INDIRECT(A3746&amp;B3746&amp;C3746&amp;F3746)="",ISNUMBER(INDIRECT(A3746&amp;B3746&amp;C3746&amp;F3746))=FALSE,INDIRECT(A3746&amp;B3746&amp;C3746&amp;F3746)=0),"",O3746)</f>
        <v/>
      </c>
      <c r="R3746" s="15" t="str" cm="1">
        <f t="array" aca="1" ref="R3746" ca="1">IF(OR(INDIRECT(A3746&amp;B3746&amp;C3746&amp;F3746)="",ISNUMBER(INDIRECT(A3746&amp;B3746&amp;C3746&amp;F3746))=FALSE,INDIRECT(A3746&amp;B3746&amp;C3746&amp;F3746)=0),"",P3746+14)</f>
        <v/>
      </c>
      <c r="S3746" s="15" t="str" cm="1">
        <f t="array" aca="1" ref="S3746" ca="1">IF(OR(INDIRECT(A3746&amp;B3746&amp;C3746&amp;F3746)="",ISNUMBER(INDIRECT(A3746&amp;B3746&amp;C3746&amp;F3746))=FALSE,INDIRECT(A3746&amp;B3746&amp;C3746&amp;F3746)=0),"",INDIRECT(A3746&amp;B3746&amp;C3746&amp;F3746))</f>
        <v/>
      </c>
      <c r="T3746" s="15" t="str" cm="1">
        <f t="array" aca="1" ref="T3746" ca="1">IF(OR(INDIRECT(A3746&amp;B3746&amp;C3746&amp;F3746)="",ISNUMBER(INDIRECT(A3746&amp;B3746&amp;C3746&amp;F3746))=FALSE,INDIRECT(A3746&amp;B3746&amp;C3746&amp;F3746)=0),"",0)</f>
        <v/>
      </c>
    </row>
    <row r="3747" spans="1:20">
      <c r="A3747" s="23" t="s">
        <v>912</v>
      </c>
      <c r="B3747" s="23" t="s">
        <v>914</v>
      </c>
      <c r="C3747" s="23" t="str">
        <f t="shared" si="174"/>
        <v>v</v>
      </c>
      <c r="D3747" s="23" t="s">
        <v>914</v>
      </c>
      <c r="E3747" s="23" t="str">
        <f t="shared" si="172"/>
        <v>u</v>
      </c>
      <c r="F3747" s="23">
        <f t="shared" si="173"/>
        <v>12</v>
      </c>
      <c r="G3747" s="23" t="str" cm="1">
        <f t="array" aca="1" ref="G3747" ca="1">IF(OR(INDIRECT(A3747&amp;B3747&amp;C3747&amp;F3747)="",ISNUMBER(INDIRECT(A3747&amp;B3747&amp;C3747&amp;F3747))=FALSE),"",IF(INDIRECT(A3747&amp;B3747&amp;C3747&amp;9)="公開","【（第８期）WEB・コールセンター受付】","【（第８期）医療機関受付】"))</f>
        <v/>
      </c>
      <c r="H3747" s="15" t="str" cm="1">
        <f t="array" aca="1" ref="H3747" ca="1">IF(OR(INDIRECT(A3747&amp;B3747&amp;C3747&amp;F3747)="",ISNUMBER(INDIRECT(A3747&amp;B3747&amp;C3747&amp;F3747))=FALSE,INDIRECT(A3747&amp;B3747&amp;C3747&amp;F3747)=0),"",431001)</f>
        <v/>
      </c>
      <c r="I3747" s="15" t="str" cm="1">
        <f t="array" aca="1" ref="I3747" ca="1">IF(OR(INDIRECT(A3747&amp;B3747&amp;C3747&amp;F3747)="",ISNUMBER(INDIRECT(A3747&amp;B3747&amp;C3747&amp;F3747))=FALSE,INDIRECT(A3747&amp;B3747&amp;C3747&amp;F3747)=0),"",G3747&amp;J3747&amp;"."&amp;TEXT(M3747,"00")&amp;TEXT(N3747,"00")&amp;"."&amp;TEXT(O3747,"00")&amp;TEXT(P3747,"00"))</f>
        <v/>
      </c>
      <c r="J3747" s="15" t="str" cm="1">
        <f t="array" aca="1" ref="J3747" ca="1">IF(OR(INDIRECT(A3747&amp;B3747&amp;C3747&amp;F3747)="",ISNUMBER(INDIRECT(A3747&amp;B3747&amp;C3747&amp;F3747))=FALSE,INDIRECT(A3747&amp;B3747&amp;C3747&amp;F3747)=0),"",予約枠報告様式!$B$2)</f>
        <v/>
      </c>
      <c r="K3747" s="15" t="str" cm="1">
        <f t="array" aca="1" ref="K3747" ca="1">IF(OR(INDIRECT(A3747&amp;B3747&amp;C3747&amp;F3747)="",ISNUMBER(INDIRECT(A3747&amp;B3747&amp;C3747&amp;F3747))=FALSE,INDIRECT(A3747&amp;B3747&amp;C3747&amp;F3747)=0),"",1)</f>
        <v/>
      </c>
      <c r="L3747" s="15" t="str" cm="1">
        <f t="array" aca="1" ref="L3747" ca="1">IF(OR(INDIRECT(A3747&amp;B3747&amp;C3747&amp;F3747)="",ISNUMBER(INDIRECT(A3747&amp;B3747&amp;C3747&amp;F3747))=FALSE,INDIRECT(A3747&amp;B3747&amp;C3747&amp;F3747)=0),"",IF(G3747="【（第８期）医療機関受付】",TEXT(INDIRECT(A3747&amp;D3747&amp;E3747&amp;5),"yyy"),TEXT(INDIRECT(A3747&amp;B3747&amp;C3747&amp;5),"yyy")))</f>
        <v/>
      </c>
      <c r="M3747" s="15" t="str" cm="1">
        <f t="array" aca="1" ref="M3747" ca="1">IF(OR(INDIRECT(A3747&amp;B3747&amp;C3747&amp;F3747)="",ISNUMBER(INDIRECT(A3747&amp;B3747&amp;C3747&amp;F3747))=FALSE,INDIRECT(A3747&amp;B3747&amp;C3747&amp;F3747)=0),"",IF(G3747="【（第８期）医療機関受付】",TEXT(INDIRECT(A3747&amp;D3747&amp;E3747&amp;5),"m"),TEXT(INDIRECT(A3747&amp;B3747&amp;C3747&amp;5),"m")))</f>
        <v/>
      </c>
      <c r="N3747" s="15" t="str" cm="1">
        <f t="array" aca="1" ref="N3747" ca="1">IF(OR(INDIRECT(A3747&amp;B3747&amp;C3747&amp;F3747)="",ISNUMBER(INDIRECT(A3747&amp;B3747&amp;C3747&amp;F3747))=FALSE,INDIRECT(A3747&amp;B3747&amp;C3747&amp;F3747)=0),"",IF(G3747="【（第８期）医療機関受付】",TEXT(INDIRECT(A3747&amp;D3747&amp;E3747&amp;5),"d"),TEXT(INDIRECT(A3747&amp;B3747&amp;C3747&amp;5),"d")))</f>
        <v/>
      </c>
      <c r="O3747" s="15" t="str" cm="1">
        <f t="array" aca="1" ref="O3747" ca="1">IF(OR(INDIRECT(A3747&amp;B3747&amp;C3747&amp;F3747)="",ISNUMBER(INDIRECT(A3747&amp;B3747&amp;C3747&amp;F3747))=FALSE,INDIRECT(A3747&amp;B3747&amp;C3747&amp;F3747)=0),"",HOUR(INDIRECT(A3747&amp;"A"&amp;F3747)))</f>
        <v/>
      </c>
      <c r="P3747" s="15" t="str" cm="1">
        <f t="array" aca="1" ref="P3747" ca="1">IF(OR(INDIRECT(A3747&amp;B3747&amp;C3747&amp;F3747)="",ISNUMBER(INDIRECT(A3747&amp;B3747&amp;C3747&amp;F3747))=FALSE,INDIRECT(A3747&amp;B3747&amp;C3747&amp;F3747)=0),"",MINUTE(INDIRECT(A3747&amp;"A"&amp;F3747)))</f>
        <v/>
      </c>
      <c r="Q3747" s="15" t="str" cm="1">
        <f t="array" aca="1" ref="Q3747" ca="1">IF(OR(INDIRECT(A3747&amp;B3747&amp;C3747&amp;F3747)="",ISNUMBER(INDIRECT(A3747&amp;B3747&amp;C3747&amp;F3747))=FALSE,INDIRECT(A3747&amp;B3747&amp;C3747&amp;F3747)=0),"",O3747)</f>
        <v/>
      </c>
      <c r="R3747" s="15" t="str" cm="1">
        <f t="array" aca="1" ref="R3747" ca="1">IF(OR(INDIRECT(A3747&amp;B3747&amp;C3747&amp;F3747)="",ISNUMBER(INDIRECT(A3747&amp;B3747&amp;C3747&amp;F3747))=FALSE,INDIRECT(A3747&amp;B3747&amp;C3747&amp;F3747)=0),"",P3747+14)</f>
        <v/>
      </c>
      <c r="S3747" s="15" t="str" cm="1">
        <f t="array" aca="1" ref="S3747" ca="1">IF(OR(INDIRECT(A3747&amp;B3747&amp;C3747&amp;F3747)="",ISNUMBER(INDIRECT(A3747&amp;B3747&amp;C3747&amp;F3747))=FALSE,INDIRECT(A3747&amp;B3747&amp;C3747&amp;F3747)=0),"",INDIRECT(A3747&amp;B3747&amp;C3747&amp;F3747))</f>
        <v/>
      </c>
      <c r="T3747" s="15" t="str" cm="1">
        <f t="array" aca="1" ref="T3747" ca="1">IF(OR(INDIRECT(A3747&amp;B3747&amp;C3747&amp;F3747)="",ISNUMBER(INDIRECT(A3747&amp;B3747&amp;C3747&amp;F3747))=FALSE,INDIRECT(A3747&amp;B3747&amp;C3747&amp;F3747)=0),"",0)</f>
        <v/>
      </c>
    </row>
    <row r="3748" spans="1:20">
      <c r="A3748" s="23" t="s">
        <v>912</v>
      </c>
      <c r="B3748" s="23" t="s">
        <v>914</v>
      </c>
      <c r="C3748" s="23" t="str">
        <f t="shared" si="174"/>
        <v>v</v>
      </c>
      <c r="D3748" s="23" t="s">
        <v>914</v>
      </c>
      <c r="E3748" s="23" t="str">
        <f t="shared" si="172"/>
        <v>u</v>
      </c>
      <c r="F3748" s="23">
        <f t="shared" si="173"/>
        <v>13</v>
      </c>
      <c r="G3748" s="23" t="str" cm="1">
        <f t="array" aca="1" ref="G3748" ca="1">IF(OR(INDIRECT(A3748&amp;B3748&amp;C3748&amp;F3748)="",ISNUMBER(INDIRECT(A3748&amp;B3748&amp;C3748&amp;F3748))=FALSE),"",IF(INDIRECT(A3748&amp;B3748&amp;C3748&amp;9)="公開","【（第８期）WEB・コールセンター受付】","【（第８期）医療機関受付】"))</f>
        <v/>
      </c>
      <c r="H3748" s="15" t="str" cm="1">
        <f t="array" aca="1" ref="H3748" ca="1">IF(OR(INDIRECT(A3748&amp;B3748&amp;C3748&amp;F3748)="",ISNUMBER(INDIRECT(A3748&amp;B3748&amp;C3748&amp;F3748))=FALSE,INDIRECT(A3748&amp;B3748&amp;C3748&amp;F3748)=0),"",431001)</f>
        <v/>
      </c>
      <c r="I3748" s="15" t="str" cm="1">
        <f t="array" aca="1" ref="I3748" ca="1">IF(OR(INDIRECT(A3748&amp;B3748&amp;C3748&amp;F3748)="",ISNUMBER(INDIRECT(A3748&amp;B3748&amp;C3748&amp;F3748))=FALSE,INDIRECT(A3748&amp;B3748&amp;C3748&amp;F3748)=0),"",G3748&amp;J3748&amp;"."&amp;TEXT(M3748,"00")&amp;TEXT(N3748,"00")&amp;"."&amp;TEXT(O3748,"00")&amp;TEXT(P3748,"00"))</f>
        <v/>
      </c>
      <c r="J3748" s="15" t="str" cm="1">
        <f t="array" aca="1" ref="J3748" ca="1">IF(OR(INDIRECT(A3748&amp;B3748&amp;C3748&amp;F3748)="",ISNUMBER(INDIRECT(A3748&amp;B3748&amp;C3748&amp;F3748))=FALSE,INDIRECT(A3748&amp;B3748&amp;C3748&amp;F3748)=0),"",予約枠報告様式!$B$2)</f>
        <v/>
      </c>
      <c r="K3748" s="15" t="str" cm="1">
        <f t="array" aca="1" ref="K3748" ca="1">IF(OR(INDIRECT(A3748&amp;B3748&amp;C3748&amp;F3748)="",ISNUMBER(INDIRECT(A3748&amp;B3748&amp;C3748&amp;F3748))=FALSE,INDIRECT(A3748&amp;B3748&amp;C3748&amp;F3748)=0),"",1)</f>
        <v/>
      </c>
      <c r="L3748" s="15" t="str" cm="1">
        <f t="array" aca="1" ref="L3748" ca="1">IF(OR(INDIRECT(A3748&amp;B3748&amp;C3748&amp;F3748)="",ISNUMBER(INDIRECT(A3748&amp;B3748&amp;C3748&amp;F3748))=FALSE,INDIRECT(A3748&amp;B3748&amp;C3748&amp;F3748)=0),"",IF(G3748="【（第８期）医療機関受付】",TEXT(INDIRECT(A3748&amp;D3748&amp;E3748&amp;5),"yyy"),TEXT(INDIRECT(A3748&amp;B3748&amp;C3748&amp;5),"yyy")))</f>
        <v/>
      </c>
      <c r="M3748" s="15" t="str" cm="1">
        <f t="array" aca="1" ref="M3748" ca="1">IF(OR(INDIRECT(A3748&amp;B3748&amp;C3748&amp;F3748)="",ISNUMBER(INDIRECT(A3748&amp;B3748&amp;C3748&amp;F3748))=FALSE,INDIRECT(A3748&amp;B3748&amp;C3748&amp;F3748)=0),"",IF(G3748="【（第８期）医療機関受付】",TEXT(INDIRECT(A3748&amp;D3748&amp;E3748&amp;5),"m"),TEXT(INDIRECT(A3748&amp;B3748&amp;C3748&amp;5),"m")))</f>
        <v/>
      </c>
      <c r="N3748" s="15" t="str" cm="1">
        <f t="array" aca="1" ref="N3748" ca="1">IF(OR(INDIRECT(A3748&amp;B3748&amp;C3748&amp;F3748)="",ISNUMBER(INDIRECT(A3748&amp;B3748&amp;C3748&amp;F3748))=FALSE,INDIRECT(A3748&amp;B3748&amp;C3748&amp;F3748)=0),"",IF(G3748="【（第８期）医療機関受付】",TEXT(INDIRECT(A3748&amp;D3748&amp;E3748&amp;5),"d"),TEXT(INDIRECT(A3748&amp;B3748&amp;C3748&amp;5),"d")))</f>
        <v/>
      </c>
      <c r="O3748" s="15" t="str" cm="1">
        <f t="array" aca="1" ref="O3748" ca="1">IF(OR(INDIRECT(A3748&amp;B3748&amp;C3748&amp;F3748)="",ISNUMBER(INDIRECT(A3748&amp;B3748&amp;C3748&amp;F3748))=FALSE,INDIRECT(A3748&amp;B3748&amp;C3748&amp;F3748)=0),"",HOUR(INDIRECT(A3748&amp;"A"&amp;F3748)))</f>
        <v/>
      </c>
      <c r="P3748" s="15" t="str" cm="1">
        <f t="array" aca="1" ref="P3748" ca="1">IF(OR(INDIRECT(A3748&amp;B3748&amp;C3748&amp;F3748)="",ISNUMBER(INDIRECT(A3748&amp;B3748&amp;C3748&amp;F3748))=FALSE,INDIRECT(A3748&amp;B3748&amp;C3748&amp;F3748)=0),"",MINUTE(INDIRECT(A3748&amp;"A"&amp;F3748)))</f>
        <v/>
      </c>
      <c r="Q3748" s="15" t="str" cm="1">
        <f t="array" aca="1" ref="Q3748" ca="1">IF(OR(INDIRECT(A3748&amp;B3748&amp;C3748&amp;F3748)="",ISNUMBER(INDIRECT(A3748&amp;B3748&amp;C3748&amp;F3748))=FALSE,INDIRECT(A3748&amp;B3748&amp;C3748&amp;F3748)=0),"",O3748)</f>
        <v/>
      </c>
      <c r="R3748" s="15" t="str" cm="1">
        <f t="array" aca="1" ref="R3748" ca="1">IF(OR(INDIRECT(A3748&amp;B3748&amp;C3748&amp;F3748)="",ISNUMBER(INDIRECT(A3748&amp;B3748&amp;C3748&amp;F3748))=FALSE,INDIRECT(A3748&amp;B3748&amp;C3748&amp;F3748)=0),"",P3748+14)</f>
        <v/>
      </c>
      <c r="S3748" s="15" t="str" cm="1">
        <f t="array" aca="1" ref="S3748" ca="1">IF(OR(INDIRECT(A3748&amp;B3748&amp;C3748&amp;F3748)="",ISNUMBER(INDIRECT(A3748&amp;B3748&amp;C3748&amp;F3748))=FALSE,INDIRECT(A3748&amp;B3748&amp;C3748&amp;F3748)=0),"",INDIRECT(A3748&amp;B3748&amp;C3748&amp;F3748))</f>
        <v/>
      </c>
      <c r="T3748" s="15" t="str" cm="1">
        <f t="array" aca="1" ref="T3748" ca="1">IF(OR(INDIRECT(A3748&amp;B3748&amp;C3748&amp;F3748)="",ISNUMBER(INDIRECT(A3748&amp;B3748&amp;C3748&amp;F3748))=FALSE,INDIRECT(A3748&amp;B3748&amp;C3748&amp;F3748)=0),"",0)</f>
        <v/>
      </c>
    </row>
    <row r="3749" spans="1:20">
      <c r="A3749" s="23" t="s">
        <v>912</v>
      </c>
      <c r="B3749" s="23" t="s">
        <v>914</v>
      </c>
      <c r="C3749" s="23" t="str">
        <f t="shared" si="174"/>
        <v>v</v>
      </c>
      <c r="D3749" s="23" t="s">
        <v>914</v>
      </c>
      <c r="E3749" s="23" t="str">
        <f t="shared" si="172"/>
        <v>u</v>
      </c>
      <c r="F3749" s="23">
        <f t="shared" si="173"/>
        <v>14</v>
      </c>
      <c r="G3749" s="23" t="str" cm="1">
        <f t="array" aca="1" ref="G3749" ca="1">IF(OR(INDIRECT(A3749&amp;B3749&amp;C3749&amp;F3749)="",ISNUMBER(INDIRECT(A3749&amp;B3749&amp;C3749&amp;F3749))=FALSE),"",IF(INDIRECT(A3749&amp;B3749&amp;C3749&amp;9)="公開","【（第８期）WEB・コールセンター受付】","【（第８期）医療機関受付】"))</f>
        <v/>
      </c>
      <c r="H3749" s="15" t="str" cm="1">
        <f t="array" aca="1" ref="H3749" ca="1">IF(OR(INDIRECT(A3749&amp;B3749&amp;C3749&amp;F3749)="",ISNUMBER(INDIRECT(A3749&amp;B3749&amp;C3749&amp;F3749))=FALSE,INDIRECT(A3749&amp;B3749&amp;C3749&amp;F3749)=0),"",431001)</f>
        <v/>
      </c>
      <c r="I3749" s="15" t="str" cm="1">
        <f t="array" aca="1" ref="I3749" ca="1">IF(OR(INDIRECT(A3749&amp;B3749&amp;C3749&amp;F3749)="",ISNUMBER(INDIRECT(A3749&amp;B3749&amp;C3749&amp;F3749))=FALSE,INDIRECT(A3749&amp;B3749&amp;C3749&amp;F3749)=0),"",G3749&amp;J3749&amp;"."&amp;TEXT(M3749,"00")&amp;TEXT(N3749,"00")&amp;"."&amp;TEXT(O3749,"00")&amp;TEXT(P3749,"00"))</f>
        <v/>
      </c>
      <c r="J3749" s="15" t="str" cm="1">
        <f t="array" aca="1" ref="J3749" ca="1">IF(OR(INDIRECT(A3749&amp;B3749&amp;C3749&amp;F3749)="",ISNUMBER(INDIRECT(A3749&amp;B3749&amp;C3749&amp;F3749))=FALSE,INDIRECT(A3749&amp;B3749&amp;C3749&amp;F3749)=0),"",予約枠報告様式!$B$2)</f>
        <v/>
      </c>
      <c r="K3749" s="15" t="str" cm="1">
        <f t="array" aca="1" ref="K3749" ca="1">IF(OR(INDIRECT(A3749&amp;B3749&amp;C3749&amp;F3749)="",ISNUMBER(INDIRECT(A3749&amp;B3749&amp;C3749&amp;F3749))=FALSE,INDIRECT(A3749&amp;B3749&amp;C3749&amp;F3749)=0),"",1)</f>
        <v/>
      </c>
      <c r="L3749" s="15" t="str" cm="1">
        <f t="array" aca="1" ref="L3749" ca="1">IF(OR(INDIRECT(A3749&amp;B3749&amp;C3749&amp;F3749)="",ISNUMBER(INDIRECT(A3749&amp;B3749&amp;C3749&amp;F3749))=FALSE,INDIRECT(A3749&amp;B3749&amp;C3749&amp;F3749)=0),"",IF(G3749="【（第８期）医療機関受付】",TEXT(INDIRECT(A3749&amp;D3749&amp;E3749&amp;5),"yyy"),TEXT(INDIRECT(A3749&amp;B3749&amp;C3749&amp;5),"yyy")))</f>
        <v/>
      </c>
      <c r="M3749" s="15" t="str" cm="1">
        <f t="array" aca="1" ref="M3749" ca="1">IF(OR(INDIRECT(A3749&amp;B3749&amp;C3749&amp;F3749)="",ISNUMBER(INDIRECT(A3749&amp;B3749&amp;C3749&amp;F3749))=FALSE,INDIRECT(A3749&amp;B3749&amp;C3749&amp;F3749)=0),"",IF(G3749="【（第８期）医療機関受付】",TEXT(INDIRECT(A3749&amp;D3749&amp;E3749&amp;5),"m"),TEXT(INDIRECT(A3749&amp;B3749&amp;C3749&amp;5),"m")))</f>
        <v/>
      </c>
      <c r="N3749" s="15" t="str" cm="1">
        <f t="array" aca="1" ref="N3749" ca="1">IF(OR(INDIRECT(A3749&amp;B3749&amp;C3749&amp;F3749)="",ISNUMBER(INDIRECT(A3749&amp;B3749&amp;C3749&amp;F3749))=FALSE,INDIRECT(A3749&amp;B3749&amp;C3749&amp;F3749)=0),"",IF(G3749="【（第８期）医療機関受付】",TEXT(INDIRECT(A3749&amp;D3749&amp;E3749&amp;5),"d"),TEXT(INDIRECT(A3749&amp;B3749&amp;C3749&amp;5),"d")))</f>
        <v/>
      </c>
      <c r="O3749" s="15" t="str" cm="1">
        <f t="array" aca="1" ref="O3749" ca="1">IF(OR(INDIRECT(A3749&amp;B3749&amp;C3749&amp;F3749)="",ISNUMBER(INDIRECT(A3749&amp;B3749&amp;C3749&amp;F3749))=FALSE,INDIRECT(A3749&amp;B3749&amp;C3749&amp;F3749)=0),"",HOUR(INDIRECT(A3749&amp;"A"&amp;F3749)))</f>
        <v/>
      </c>
      <c r="P3749" s="15" t="str" cm="1">
        <f t="array" aca="1" ref="P3749" ca="1">IF(OR(INDIRECT(A3749&amp;B3749&amp;C3749&amp;F3749)="",ISNUMBER(INDIRECT(A3749&amp;B3749&amp;C3749&amp;F3749))=FALSE,INDIRECT(A3749&amp;B3749&amp;C3749&amp;F3749)=0),"",MINUTE(INDIRECT(A3749&amp;"A"&amp;F3749)))</f>
        <v/>
      </c>
      <c r="Q3749" s="15" t="str" cm="1">
        <f t="array" aca="1" ref="Q3749" ca="1">IF(OR(INDIRECT(A3749&amp;B3749&amp;C3749&amp;F3749)="",ISNUMBER(INDIRECT(A3749&amp;B3749&amp;C3749&amp;F3749))=FALSE,INDIRECT(A3749&amp;B3749&amp;C3749&amp;F3749)=0),"",O3749)</f>
        <v/>
      </c>
      <c r="R3749" s="15" t="str" cm="1">
        <f t="array" aca="1" ref="R3749" ca="1">IF(OR(INDIRECT(A3749&amp;B3749&amp;C3749&amp;F3749)="",ISNUMBER(INDIRECT(A3749&amp;B3749&amp;C3749&amp;F3749))=FALSE,INDIRECT(A3749&amp;B3749&amp;C3749&amp;F3749)=0),"",P3749+14)</f>
        <v/>
      </c>
      <c r="S3749" s="15" t="str" cm="1">
        <f t="array" aca="1" ref="S3749" ca="1">IF(OR(INDIRECT(A3749&amp;B3749&amp;C3749&amp;F3749)="",ISNUMBER(INDIRECT(A3749&amp;B3749&amp;C3749&amp;F3749))=FALSE,INDIRECT(A3749&amp;B3749&amp;C3749&amp;F3749)=0),"",INDIRECT(A3749&amp;B3749&amp;C3749&amp;F3749))</f>
        <v/>
      </c>
      <c r="T3749" s="15" t="str" cm="1">
        <f t="array" aca="1" ref="T3749" ca="1">IF(OR(INDIRECT(A3749&amp;B3749&amp;C3749&amp;F3749)="",ISNUMBER(INDIRECT(A3749&amp;B3749&amp;C3749&amp;F3749))=FALSE,INDIRECT(A3749&amp;B3749&amp;C3749&amp;F3749)=0),"",0)</f>
        <v/>
      </c>
    </row>
    <row r="3750" spans="1:20">
      <c r="A3750" s="23" t="s">
        <v>912</v>
      </c>
      <c r="B3750" s="23" t="s">
        <v>914</v>
      </c>
      <c r="C3750" s="23" t="str">
        <f t="shared" si="174"/>
        <v>v</v>
      </c>
      <c r="D3750" s="23" t="s">
        <v>914</v>
      </c>
      <c r="E3750" s="23" t="str">
        <f t="shared" si="172"/>
        <v>u</v>
      </c>
      <c r="F3750" s="23">
        <f t="shared" si="173"/>
        <v>15</v>
      </c>
      <c r="G3750" s="23" t="str" cm="1">
        <f t="array" aca="1" ref="G3750" ca="1">IF(OR(INDIRECT(A3750&amp;B3750&amp;C3750&amp;F3750)="",ISNUMBER(INDIRECT(A3750&amp;B3750&amp;C3750&amp;F3750))=FALSE),"",IF(INDIRECT(A3750&amp;B3750&amp;C3750&amp;9)="公開","【（第８期）WEB・コールセンター受付】","【（第８期）医療機関受付】"))</f>
        <v/>
      </c>
      <c r="H3750" s="15" t="str" cm="1">
        <f t="array" aca="1" ref="H3750" ca="1">IF(OR(INDIRECT(A3750&amp;B3750&amp;C3750&amp;F3750)="",ISNUMBER(INDIRECT(A3750&amp;B3750&amp;C3750&amp;F3750))=FALSE,INDIRECT(A3750&amp;B3750&amp;C3750&amp;F3750)=0),"",431001)</f>
        <v/>
      </c>
      <c r="I3750" s="15" t="str" cm="1">
        <f t="array" aca="1" ref="I3750" ca="1">IF(OR(INDIRECT(A3750&amp;B3750&amp;C3750&amp;F3750)="",ISNUMBER(INDIRECT(A3750&amp;B3750&amp;C3750&amp;F3750))=FALSE,INDIRECT(A3750&amp;B3750&amp;C3750&amp;F3750)=0),"",G3750&amp;J3750&amp;"."&amp;TEXT(M3750,"00")&amp;TEXT(N3750,"00")&amp;"."&amp;TEXT(O3750,"00")&amp;TEXT(P3750,"00"))</f>
        <v/>
      </c>
      <c r="J3750" s="15" t="str" cm="1">
        <f t="array" aca="1" ref="J3750" ca="1">IF(OR(INDIRECT(A3750&amp;B3750&amp;C3750&amp;F3750)="",ISNUMBER(INDIRECT(A3750&amp;B3750&amp;C3750&amp;F3750))=FALSE,INDIRECT(A3750&amp;B3750&amp;C3750&amp;F3750)=0),"",予約枠報告様式!$B$2)</f>
        <v/>
      </c>
      <c r="K3750" s="15" t="str" cm="1">
        <f t="array" aca="1" ref="K3750" ca="1">IF(OR(INDIRECT(A3750&amp;B3750&amp;C3750&amp;F3750)="",ISNUMBER(INDIRECT(A3750&amp;B3750&amp;C3750&amp;F3750))=FALSE,INDIRECT(A3750&amp;B3750&amp;C3750&amp;F3750)=0),"",1)</f>
        <v/>
      </c>
      <c r="L3750" s="15" t="str" cm="1">
        <f t="array" aca="1" ref="L3750" ca="1">IF(OR(INDIRECT(A3750&amp;B3750&amp;C3750&amp;F3750)="",ISNUMBER(INDIRECT(A3750&amp;B3750&amp;C3750&amp;F3750))=FALSE,INDIRECT(A3750&amp;B3750&amp;C3750&amp;F3750)=0),"",IF(G3750="【（第８期）医療機関受付】",TEXT(INDIRECT(A3750&amp;D3750&amp;E3750&amp;5),"yyy"),TEXT(INDIRECT(A3750&amp;B3750&amp;C3750&amp;5),"yyy")))</f>
        <v/>
      </c>
      <c r="M3750" s="15" t="str" cm="1">
        <f t="array" aca="1" ref="M3750" ca="1">IF(OR(INDIRECT(A3750&amp;B3750&amp;C3750&amp;F3750)="",ISNUMBER(INDIRECT(A3750&amp;B3750&amp;C3750&amp;F3750))=FALSE,INDIRECT(A3750&amp;B3750&amp;C3750&amp;F3750)=0),"",IF(G3750="【（第８期）医療機関受付】",TEXT(INDIRECT(A3750&amp;D3750&amp;E3750&amp;5),"m"),TEXT(INDIRECT(A3750&amp;B3750&amp;C3750&amp;5),"m")))</f>
        <v/>
      </c>
      <c r="N3750" s="15" t="str" cm="1">
        <f t="array" aca="1" ref="N3750" ca="1">IF(OR(INDIRECT(A3750&amp;B3750&amp;C3750&amp;F3750)="",ISNUMBER(INDIRECT(A3750&amp;B3750&amp;C3750&amp;F3750))=FALSE,INDIRECT(A3750&amp;B3750&amp;C3750&amp;F3750)=0),"",IF(G3750="【（第８期）医療機関受付】",TEXT(INDIRECT(A3750&amp;D3750&amp;E3750&amp;5),"d"),TEXT(INDIRECT(A3750&amp;B3750&amp;C3750&amp;5),"d")))</f>
        <v/>
      </c>
      <c r="O3750" s="15" t="str" cm="1">
        <f t="array" aca="1" ref="O3750" ca="1">IF(OR(INDIRECT(A3750&amp;B3750&amp;C3750&amp;F3750)="",ISNUMBER(INDIRECT(A3750&amp;B3750&amp;C3750&amp;F3750))=FALSE,INDIRECT(A3750&amp;B3750&amp;C3750&amp;F3750)=0),"",HOUR(INDIRECT(A3750&amp;"A"&amp;F3750)))</f>
        <v/>
      </c>
      <c r="P3750" s="15" t="str" cm="1">
        <f t="array" aca="1" ref="P3750" ca="1">IF(OR(INDIRECT(A3750&amp;B3750&amp;C3750&amp;F3750)="",ISNUMBER(INDIRECT(A3750&amp;B3750&amp;C3750&amp;F3750))=FALSE,INDIRECT(A3750&amp;B3750&amp;C3750&amp;F3750)=0),"",MINUTE(INDIRECT(A3750&amp;"A"&amp;F3750)))</f>
        <v/>
      </c>
      <c r="Q3750" s="15" t="str" cm="1">
        <f t="array" aca="1" ref="Q3750" ca="1">IF(OR(INDIRECT(A3750&amp;B3750&amp;C3750&amp;F3750)="",ISNUMBER(INDIRECT(A3750&amp;B3750&amp;C3750&amp;F3750))=FALSE,INDIRECT(A3750&amp;B3750&amp;C3750&amp;F3750)=0),"",O3750)</f>
        <v/>
      </c>
      <c r="R3750" s="15" t="str" cm="1">
        <f t="array" aca="1" ref="R3750" ca="1">IF(OR(INDIRECT(A3750&amp;B3750&amp;C3750&amp;F3750)="",ISNUMBER(INDIRECT(A3750&amp;B3750&amp;C3750&amp;F3750))=FALSE,INDIRECT(A3750&amp;B3750&amp;C3750&amp;F3750)=0),"",P3750+14)</f>
        <v/>
      </c>
      <c r="S3750" s="15" t="str" cm="1">
        <f t="array" aca="1" ref="S3750" ca="1">IF(OR(INDIRECT(A3750&amp;B3750&amp;C3750&amp;F3750)="",ISNUMBER(INDIRECT(A3750&amp;B3750&amp;C3750&amp;F3750))=FALSE,INDIRECT(A3750&amp;B3750&amp;C3750&amp;F3750)=0),"",INDIRECT(A3750&amp;B3750&amp;C3750&amp;F3750))</f>
        <v/>
      </c>
      <c r="T3750" s="15" t="str" cm="1">
        <f t="array" aca="1" ref="T3750" ca="1">IF(OR(INDIRECT(A3750&amp;B3750&amp;C3750&amp;F3750)="",ISNUMBER(INDIRECT(A3750&amp;B3750&amp;C3750&amp;F3750))=FALSE,INDIRECT(A3750&amp;B3750&amp;C3750&amp;F3750)=0),"",0)</f>
        <v/>
      </c>
    </row>
    <row r="3751" spans="1:20">
      <c r="A3751" s="23" t="s">
        <v>912</v>
      </c>
      <c r="B3751" s="23" t="s">
        <v>914</v>
      </c>
      <c r="C3751" s="23" t="str">
        <f t="shared" si="174"/>
        <v>v</v>
      </c>
      <c r="D3751" s="23" t="s">
        <v>914</v>
      </c>
      <c r="E3751" s="23" t="str">
        <f t="shared" si="172"/>
        <v>u</v>
      </c>
      <c r="F3751" s="23">
        <f t="shared" si="173"/>
        <v>16</v>
      </c>
      <c r="G3751" s="23" t="str" cm="1">
        <f t="array" aca="1" ref="G3751" ca="1">IF(OR(INDIRECT(A3751&amp;B3751&amp;C3751&amp;F3751)="",ISNUMBER(INDIRECT(A3751&amp;B3751&amp;C3751&amp;F3751))=FALSE),"",IF(INDIRECT(A3751&amp;B3751&amp;C3751&amp;9)="公開","【（第８期）WEB・コールセンター受付】","【（第８期）医療機関受付】"))</f>
        <v/>
      </c>
      <c r="H3751" s="15" t="str" cm="1">
        <f t="array" aca="1" ref="H3751" ca="1">IF(OR(INDIRECT(A3751&amp;B3751&amp;C3751&amp;F3751)="",ISNUMBER(INDIRECT(A3751&amp;B3751&amp;C3751&amp;F3751))=FALSE,INDIRECT(A3751&amp;B3751&amp;C3751&amp;F3751)=0),"",431001)</f>
        <v/>
      </c>
      <c r="I3751" s="15" t="str" cm="1">
        <f t="array" aca="1" ref="I3751" ca="1">IF(OR(INDIRECT(A3751&amp;B3751&amp;C3751&amp;F3751)="",ISNUMBER(INDIRECT(A3751&amp;B3751&amp;C3751&amp;F3751))=FALSE,INDIRECT(A3751&amp;B3751&amp;C3751&amp;F3751)=0),"",G3751&amp;J3751&amp;"."&amp;TEXT(M3751,"00")&amp;TEXT(N3751,"00")&amp;"."&amp;TEXT(O3751,"00")&amp;TEXT(P3751,"00"))</f>
        <v/>
      </c>
      <c r="J3751" s="15" t="str" cm="1">
        <f t="array" aca="1" ref="J3751" ca="1">IF(OR(INDIRECT(A3751&amp;B3751&amp;C3751&amp;F3751)="",ISNUMBER(INDIRECT(A3751&amp;B3751&amp;C3751&amp;F3751))=FALSE,INDIRECT(A3751&amp;B3751&amp;C3751&amp;F3751)=0),"",予約枠報告様式!$B$2)</f>
        <v/>
      </c>
      <c r="K3751" s="15" t="str" cm="1">
        <f t="array" aca="1" ref="K3751" ca="1">IF(OR(INDIRECT(A3751&amp;B3751&amp;C3751&amp;F3751)="",ISNUMBER(INDIRECT(A3751&amp;B3751&amp;C3751&amp;F3751))=FALSE,INDIRECT(A3751&amp;B3751&amp;C3751&amp;F3751)=0),"",1)</f>
        <v/>
      </c>
      <c r="L3751" s="15" t="str" cm="1">
        <f t="array" aca="1" ref="L3751" ca="1">IF(OR(INDIRECT(A3751&amp;B3751&amp;C3751&amp;F3751)="",ISNUMBER(INDIRECT(A3751&amp;B3751&amp;C3751&amp;F3751))=FALSE,INDIRECT(A3751&amp;B3751&amp;C3751&amp;F3751)=0),"",IF(G3751="【（第８期）医療機関受付】",TEXT(INDIRECT(A3751&amp;D3751&amp;E3751&amp;5),"yyy"),TEXT(INDIRECT(A3751&amp;B3751&amp;C3751&amp;5),"yyy")))</f>
        <v/>
      </c>
      <c r="M3751" s="15" t="str" cm="1">
        <f t="array" aca="1" ref="M3751" ca="1">IF(OR(INDIRECT(A3751&amp;B3751&amp;C3751&amp;F3751)="",ISNUMBER(INDIRECT(A3751&amp;B3751&amp;C3751&amp;F3751))=FALSE,INDIRECT(A3751&amp;B3751&amp;C3751&amp;F3751)=0),"",IF(G3751="【（第８期）医療機関受付】",TEXT(INDIRECT(A3751&amp;D3751&amp;E3751&amp;5),"m"),TEXT(INDIRECT(A3751&amp;B3751&amp;C3751&amp;5),"m")))</f>
        <v/>
      </c>
      <c r="N3751" s="15" t="str" cm="1">
        <f t="array" aca="1" ref="N3751" ca="1">IF(OR(INDIRECT(A3751&amp;B3751&amp;C3751&amp;F3751)="",ISNUMBER(INDIRECT(A3751&amp;B3751&amp;C3751&amp;F3751))=FALSE,INDIRECT(A3751&amp;B3751&amp;C3751&amp;F3751)=0),"",IF(G3751="【（第８期）医療機関受付】",TEXT(INDIRECT(A3751&amp;D3751&amp;E3751&amp;5),"d"),TEXT(INDIRECT(A3751&amp;B3751&amp;C3751&amp;5),"d")))</f>
        <v/>
      </c>
      <c r="O3751" s="15" t="str" cm="1">
        <f t="array" aca="1" ref="O3751" ca="1">IF(OR(INDIRECT(A3751&amp;B3751&amp;C3751&amp;F3751)="",ISNUMBER(INDIRECT(A3751&amp;B3751&amp;C3751&amp;F3751))=FALSE,INDIRECT(A3751&amp;B3751&amp;C3751&amp;F3751)=0),"",HOUR(INDIRECT(A3751&amp;"A"&amp;F3751)))</f>
        <v/>
      </c>
      <c r="P3751" s="15" t="str" cm="1">
        <f t="array" aca="1" ref="P3751" ca="1">IF(OR(INDIRECT(A3751&amp;B3751&amp;C3751&amp;F3751)="",ISNUMBER(INDIRECT(A3751&amp;B3751&amp;C3751&amp;F3751))=FALSE,INDIRECT(A3751&amp;B3751&amp;C3751&amp;F3751)=0),"",MINUTE(INDIRECT(A3751&amp;"A"&amp;F3751)))</f>
        <v/>
      </c>
      <c r="Q3751" s="15" t="str" cm="1">
        <f t="array" aca="1" ref="Q3751" ca="1">IF(OR(INDIRECT(A3751&amp;B3751&amp;C3751&amp;F3751)="",ISNUMBER(INDIRECT(A3751&amp;B3751&amp;C3751&amp;F3751))=FALSE,INDIRECT(A3751&amp;B3751&amp;C3751&amp;F3751)=0),"",O3751)</f>
        <v/>
      </c>
      <c r="R3751" s="15" t="str" cm="1">
        <f t="array" aca="1" ref="R3751" ca="1">IF(OR(INDIRECT(A3751&amp;B3751&amp;C3751&amp;F3751)="",ISNUMBER(INDIRECT(A3751&amp;B3751&amp;C3751&amp;F3751))=FALSE,INDIRECT(A3751&amp;B3751&amp;C3751&amp;F3751)=0),"",P3751+14)</f>
        <v/>
      </c>
      <c r="S3751" s="15" t="str" cm="1">
        <f t="array" aca="1" ref="S3751" ca="1">IF(OR(INDIRECT(A3751&amp;B3751&amp;C3751&amp;F3751)="",ISNUMBER(INDIRECT(A3751&amp;B3751&amp;C3751&amp;F3751))=FALSE,INDIRECT(A3751&amp;B3751&amp;C3751&amp;F3751)=0),"",INDIRECT(A3751&amp;B3751&amp;C3751&amp;F3751))</f>
        <v/>
      </c>
      <c r="T3751" s="15" t="str" cm="1">
        <f t="array" aca="1" ref="T3751" ca="1">IF(OR(INDIRECT(A3751&amp;B3751&amp;C3751&amp;F3751)="",ISNUMBER(INDIRECT(A3751&amp;B3751&amp;C3751&amp;F3751))=FALSE,INDIRECT(A3751&amp;B3751&amp;C3751&amp;F3751)=0),"",0)</f>
        <v/>
      </c>
    </row>
    <row r="3752" spans="1:20">
      <c r="A3752" s="23" t="s">
        <v>912</v>
      </c>
      <c r="B3752" s="23" t="s">
        <v>914</v>
      </c>
      <c r="C3752" s="23" t="str">
        <f t="shared" si="174"/>
        <v>v</v>
      </c>
      <c r="D3752" s="23" t="s">
        <v>914</v>
      </c>
      <c r="E3752" s="23" t="str">
        <f t="shared" si="172"/>
        <v>u</v>
      </c>
      <c r="F3752" s="23">
        <f t="shared" si="173"/>
        <v>17</v>
      </c>
      <c r="G3752" s="23" t="str" cm="1">
        <f t="array" aca="1" ref="G3752" ca="1">IF(OR(INDIRECT(A3752&amp;B3752&amp;C3752&amp;F3752)="",ISNUMBER(INDIRECT(A3752&amp;B3752&amp;C3752&amp;F3752))=FALSE),"",IF(INDIRECT(A3752&amp;B3752&amp;C3752&amp;9)="公開","【（第８期）WEB・コールセンター受付】","【（第８期）医療機関受付】"))</f>
        <v/>
      </c>
      <c r="H3752" s="15" t="str" cm="1">
        <f t="array" aca="1" ref="H3752" ca="1">IF(OR(INDIRECT(A3752&amp;B3752&amp;C3752&amp;F3752)="",ISNUMBER(INDIRECT(A3752&amp;B3752&amp;C3752&amp;F3752))=FALSE,INDIRECT(A3752&amp;B3752&amp;C3752&amp;F3752)=0),"",431001)</f>
        <v/>
      </c>
      <c r="I3752" s="15" t="str" cm="1">
        <f t="array" aca="1" ref="I3752" ca="1">IF(OR(INDIRECT(A3752&amp;B3752&amp;C3752&amp;F3752)="",ISNUMBER(INDIRECT(A3752&amp;B3752&amp;C3752&amp;F3752))=FALSE,INDIRECT(A3752&amp;B3752&amp;C3752&amp;F3752)=0),"",G3752&amp;J3752&amp;"."&amp;TEXT(M3752,"00")&amp;TEXT(N3752,"00")&amp;"."&amp;TEXT(O3752,"00")&amp;TEXT(P3752,"00"))</f>
        <v/>
      </c>
      <c r="J3752" s="15" t="str" cm="1">
        <f t="array" aca="1" ref="J3752" ca="1">IF(OR(INDIRECT(A3752&amp;B3752&amp;C3752&amp;F3752)="",ISNUMBER(INDIRECT(A3752&amp;B3752&amp;C3752&amp;F3752))=FALSE,INDIRECT(A3752&amp;B3752&amp;C3752&amp;F3752)=0),"",予約枠報告様式!$B$2)</f>
        <v/>
      </c>
      <c r="K3752" s="15" t="str" cm="1">
        <f t="array" aca="1" ref="K3752" ca="1">IF(OR(INDIRECT(A3752&amp;B3752&amp;C3752&amp;F3752)="",ISNUMBER(INDIRECT(A3752&amp;B3752&amp;C3752&amp;F3752))=FALSE,INDIRECT(A3752&amp;B3752&amp;C3752&amp;F3752)=0),"",1)</f>
        <v/>
      </c>
      <c r="L3752" s="15" t="str" cm="1">
        <f t="array" aca="1" ref="L3752" ca="1">IF(OR(INDIRECT(A3752&amp;B3752&amp;C3752&amp;F3752)="",ISNUMBER(INDIRECT(A3752&amp;B3752&amp;C3752&amp;F3752))=FALSE,INDIRECT(A3752&amp;B3752&amp;C3752&amp;F3752)=0),"",IF(G3752="【（第８期）医療機関受付】",TEXT(INDIRECT(A3752&amp;D3752&amp;E3752&amp;5),"yyy"),TEXT(INDIRECT(A3752&amp;B3752&amp;C3752&amp;5),"yyy")))</f>
        <v/>
      </c>
      <c r="M3752" s="15" t="str" cm="1">
        <f t="array" aca="1" ref="M3752" ca="1">IF(OR(INDIRECT(A3752&amp;B3752&amp;C3752&amp;F3752)="",ISNUMBER(INDIRECT(A3752&amp;B3752&amp;C3752&amp;F3752))=FALSE,INDIRECT(A3752&amp;B3752&amp;C3752&amp;F3752)=0),"",IF(G3752="【（第８期）医療機関受付】",TEXT(INDIRECT(A3752&amp;D3752&amp;E3752&amp;5),"m"),TEXT(INDIRECT(A3752&amp;B3752&amp;C3752&amp;5),"m")))</f>
        <v/>
      </c>
      <c r="N3752" s="15" t="str" cm="1">
        <f t="array" aca="1" ref="N3752" ca="1">IF(OR(INDIRECT(A3752&amp;B3752&amp;C3752&amp;F3752)="",ISNUMBER(INDIRECT(A3752&amp;B3752&amp;C3752&amp;F3752))=FALSE,INDIRECT(A3752&amp;B3752&amp;C3752&amp;F3752)=0),"",IF(G3752="【（第８期）医療機関受付】",TEXT(INDIRECT(A3752&amp;D3752&amp;E3752&amp;5),"d"),TEXT(INDIRECT(A3752&amp;B3752&amp;C3752&amp;5),"d")))</f>
        <v/>
      </c>
      <c r="O3752" s="15" t="str" cm="1">
        <f t="array" aca="1" ref="O3752" ca="1">IF(OR(INDIRECT(A3752&amp;B3752&amp;C3752&amp;F3752)="",ISNUMBER(INDIRECT(A3752&amp;B3752&amp;C3752&amp;F3752))=FALSE,INDIRECT(A3752&amp;B3752&amp;C3752&amp;F3752)=0),"",HOUR(INDIRECT(A3752&amp;"A"&amp;F3752)))</f>
        <v/>
      </c>
      <c r="P3752" s="15" t="str" cm="1">
        <f t="array" aca="1" ref="P3752" ca="1">IF(OR(INDIRECT(A3752&amp;B3752&amp;C3752&amp;F3752)="",ISNUMBER(INDIRECT(A3752&amp;B3752&amp;C3752&amp;F3752))=FALSE,INDIRECT(A3752&amp;B3752&amp;C3752&amp;F3752)=0),"",MINUTE(INDIRECT(A3752&amp;"A"&amp;F3752)))</f>
        <v/>
      </c>
      <c r="Q3752" s="15" t="str" cm="1">
        <f t="array" aca="1" ref="Q3752" ca="1">IF(OR(INDIRECT(A3752&amp;B3752&amp;C3752&amp;F3752)="",ISNUMBER(INDIRECT(A3752&amp;B3752&amp;C3752&amp;F3752))=FALSE,INDIRECT(A3752&amp;B3752&amp;C3752&amp;F3752)=0),"",O3752)</f>
        <v/>
      </c>
      <c r="R3752" s="15" t="str" cm="1">
        <f t="array" aca="1" ref="R3752" ca="1">IF(OR(INDIRECT(A3752&amp;B3752&amp;C3752&amp;F3752)="",ISNUMBER(INDIRECT(A3752&amp;B3752&amp;C3752&amp;F3752))=FALSE,INDIRECT(A3752&amp;B3752&amp;C3752&amp;F3752)=0),"",P3752+14)</f>
        <v/>
      </c>
      <c r="S3752" s="15" t="str" cm="1">
        <f t="array" aca="1" ref="S3752" ca="1">IF(OR(INDIRECT(A3752&amp;B3752&amp;C3752&amp;F3752)="",ISNUMBER(INDIRECT(A3752&amp;B3752&amp;C3752&amp;F3752))=FALSE,INDIRECT(A3752&amp;B3752&amp;C3752&amp;F3752)=0),"",INDIRECT(A3752&amp;B3752&amp;C3752&amp;F3752))</f>
        <v/>
      </c>
      <c r="T3752" s="15" t="str" cm="1">
        <f t="array" aca="1" ref="T3752" ca="1">IF(OR(INDIRECT(A3752&amp;B3752&amp;C3752&amp;F3752)="",ISNUMBER(INDIRECT(A3752&amp;B3752&amp;C3752&amp;F3752))=FALSE,INDIRECT(A3752&amp;B3752&amp;C3752&amp;F3752)=0),"",0)</f>
        <v/>
      </c>
    </row>
    <row r="3753" spans="1:20">
      <c r="A3753" s="23" t="s">
        <v>912</v>
      </c>
      <c r="B3753" s="23" t="s">
        <v>914</v>
      </c>
      <c r="C3753" s="23" t="str">
        <f t="shared" si="174"/>
        <v>v</v>
      </c>
      <c r="D3753" s="23" t="s">
        <v>914</v>
      </c>
      <c r="E3753" s="23" t="str">
        <f t="shared" si="172"/>
        <v>u</v>
      </c>
      <c r="F3753" s="23">
        <f t="shared" si="173"/>
        <v>18</v>
      </c>
      <c r="G3753" s="23" t="str" cm="1">
        <f t="array" aca="1" ref="G3753" ca="1">IF(OR(INDIRECT(A3753&amp;B3753&amp;C3753&amp;F3753)="",ISNUMBER(INDIRECT(A3753&amp;B3753&amp;C3753&amp;F3753))=FALSE),"",IF(INDIRECT(A3753&amp;B3753&amp;C3753&amp;9)="公開","【（第８期）WEB・コールセンター受付】","【（第８期）医療機関受付】"))</f>
        <v/>
      </c>
      <c r="H3753" s="15" t="str" cm="1">
        <f t="array" aca="1" ref="H3753" ca="1">IF(OR(INDIRECT(A3753&amp;B3753&amp;C3753&amp;F3753)="",ISNUMBER(INDIRECT(A3753&amp;B3753&amp;C3753&amp;F3753))=FALSE,INDIRECT(A3753&amp;B3753&amp;C3753&amp;F3753)=0),"",431001)</f>
        <v/>
      </c>
      <c r="I3753" s="15" t="str" cm="1">
        <f t="array" aca="1" ref="I3753" ca="1">IF(OR(INDIRECT(A3753&amp;B3753&amp;C3753&amp;F3753)="",ISNUMBER(INDIRECT(A3753&amp;B3753&amp;C3753&amp;F3753))=FALSE,INDIRECT(A3753&amp;B3753&amp;C3753&amp;F3753)=0),"",G3753&amp;J3753&amp;"."&amp;TEXT(M3753,"00")&amp;TEXT(N3753,"00")&amp;"."&amp;TEXT(O3753,"00")&amp;TEXT(P3753,"00"))</f>
        <v/>
      </c>
      <c r="J3753" s="15" t="str" cm="1">
        <f t="array" aca="1" ref="J3753" ca="1">IF(OR(INDIRECT(A3753&amp;B3753&amp;C3753&amp;F3753)="",ISNUMBER(INDIRECT(A3753&amp;B3753&amp;C3753&amp;F3753))=FALSE,INDIRECT(A3753&amp;B3753&amp;C3753&amp;F3753)=0),"",予約枠報告様式!$B$2)</f>
        <v/>
      </c>
      <c r="K3753" s="15" t="str" cm="1">
        <f t="array" aca="1" ref="K3753" ca="1">IF(OR(INDIRECT(A3753&amp;B3753&amp;C3753&amp;F3753)="",ISNUMBER(INDIRECT(A3753&amp;B3753&amp;C3753&amp;F3753))=FALSE,INDIRECT(A3753&amp;B3753&amp;C3753&amp;F3753)=0),"",1)</f>
        <v/>
      </c>
      <c r="L3753" s="15" t="str" cm="1">
        <f t="array" aca="1" ref="L3753" ca="1">IF(OR(INDIRECT(A3753&amp;B3753&amp;C3753&amp;F3753)="",ISNUMBER(INDIRECT(A3753&amp;B3753&amp;C3753&amp;F3753))=FALSE,INDIRECT(A3753&amp;B3753&amp;C3753&amp;F3753)=0),"",IF(G3753="【（第８期）医療機関受付】",TEXT(INDIRECT(A3753&amp;D3753&amp;E3753&amp;5),"yyy"),TEXT(INDIRECT(A3753&amp;B3753&amp;C3753&amp;5),"yyy")))</f>
        <v/>
      </c>
      <c r="M3753" s="15" t="str" cm="1">
        <f t="array" aca="1" ref="M3753" ca="1">IF(OR(INDIRECT(A3753&amp;B3753&amp;C3753&amp;F3753)="",ISNUMBER(INDIRECT(A3753&amp;B3753&amp;C3753&amp;F3753))=FALSE,INDIRECT(A3753&amp;B3753&amp;C3753&amp;F3753)=0),"",IF(G3753="【（第８期）医療機関受付】",TEXT(INDIRECT(A3753&amp;D3753&amp;E3753&amp;5),"m"),TEXT(INDIRECT(A3753&amp;B3753&amp;C3753&amp;5),"m")))</f>
        <v/>
      </c>
      <c r="N3753" s="15" t="str" cm="1">
        <f t="array" aca="1" ref="N3753" ca="1">IF(OR(INDIRECT(A3753&amp;B3753&amp;C3753&amp;F3753)="",ISNUMBER(INDIRECT(A3753&amp;B3753&amp;C3753&amp;F3753))=FALSE,INDIRECT(A3753&amp;B3753&amp;C3753&amp;F3753)=0),"",IF(G3753="【（第８期）医療機関受付】",TEXT(INDIRECT(A3753&amp;D3753&amp;E3753&amp;5),"d"),TEXT(INDIRECT(A3753&amp;B3753&amp;C3753&amp;5),"d")))</f>
        <v/>
      </c>
      <c r="O3753" s="15" t="str" cm="1">
        <f t="array" aca="1" ref="O3753" ca="1">IF(OR(INDIRECT(A3753&amp;B3753&amp;C3753&amp;F3753)="",ISNUMBER(INDIRECT(A3753&amp;B3753&amp;C3753&amp;F3753))=FALSE,INDIRECT(A3753&amp;B3753&amp;C3753&amp;F3753)=0),"",HOUR(INDIRECT(A3753&amp;"A"&amp;F3753)))</f>
        <v/>
      </c>
      <c r="P3753" s="15" t="str" cm="1">
        <f t="array" aca="1" ref="P3753" ca="1">IF(OR(INDIRECT(A3753&amp;B3753&amp;C3753&amp;F3753)="",ISNUMBER(INDIRECT(A3753&amp;B3753&amp;C3753&amp;F3753))=FALSE,INDIRECT(A3753&amp;B3753&amp;C3753&amp;F3753)=0),"",MINUTE(INDIRECT(A3753&amp;"A"&amp;F3753)))</f>
        <v/>
      </c>
      <c r="Q3753" s="15" t="str" cm="1">
        <f t="array" aca="1" ref="Q3753" ca="1">IF(OR(INDIRECT(A3753&amp;B3753&amp;C3753&amp;F3753)="",ISNUMBER(INDIRECT(A3753&amp;B3753&amp;C3753&amp;F3753))=FALSE,INDIRECT(A3753&amp;B3753&amp;C3753&amp;F3753)=0),"",O3753)</f>
        <v/>
      </c>
      <c r="R3753" s="15" t="str" cm="1">
        <f t="array" aca="1" ref="R3753" ca="1">IF(OR(INDIRECT(A3753&amp;B3753&amp;C3753&amp;F3753)="",ISNUMBER(INDIRECT(A3753&amp;B3753&amp;C3753&amp;F3753))=FALSE,INDIRECT(A3753&amp;B3753&amp;C3753&amp;F3753)=0),"",P3753+14)</f>
        <v/>
      </c>
      <c r="S3753" s="15" t="str" cm="1">
        <f t="array" aca="1" ref="S3753" ca="1">IF(OR(INDIRECT(A3753&amp;B3753&amp;C3753&amp;F3753)="",ISNUMBER(INDIRECT(A3753&amp;B3753&amp;C3753&amp;F3753))=FALSE,INDIRECT(A3753&amp;B3753&amp;C3753&amp;F3753)=0),"",INDIRECT(A3753&amp;B3753&amp;C3753&amp;F3753))</f>
        <v/>
      </c>
      <c r="T3753" s="15" t="str" cm="1">
        <f t="array" aca="1" ref="T3753" ca="1">IF(OR(INDIRECT(A3753&amp;B3753&amp;C3753&amp;F3753)="",ISNUMBER(INDIRECT(A3753&amp;B3753&amp;C3753&amp;F3753))=FALSE,INDIRECT(A3753&amp;B3753&amp;C3753&amp;F3753)=0),"",0)</f>
        <v/>
      </c>
    </row>
    <row r="3754" spans="1:20">
      <c r="A3754" s="23" t="s">
        <v>912</v>
      </c>
      <c r="B3754" s="23" t="s">
        <v>914</v>
      </c>
      <c r="C3754" s="23" t="str">
        <f t="shared" si="174"/>
        <v>v</v>
      </c>
      <c r="D3754" s="23" t="s">
        <v>914</v>
      </c>
      <c r="E3754" s="23" t="str">
        <f t="shared" si="172"/>
        <v>u</v>
      </c>
      <c r="F3754" s="23">
        <f t="shared" si="173"/>
        <v>19</v>
      </c>
      <c r="G3754" s="23" t="str" cm="1">
        <f t="array" aca="1" ref="G3754" ca="1">IF(OR(INDIRECT(A3754&amp;B3754&amp;C3754&amp;F3754)="",ISNUMBER(INDIRECT(A3754&amp;B3754&amp;C3754&amp;F3754))=FALSE),"",IF(INDIRECT(A3754&amp;B3754&amp;C3754&amp;9)="公開","【（第８期）WEB・コールセンター受付】","【（第８期）医療機関受付】"))</f>
        <v/>
      </c>
      <c r="H3754" s="15" t="str" cm="1">
        <f t="array" aca="1" ref="H3754" ca="1">IF(OR(INDIRECT(A3754&amp;B3754&amp;C3754&amp;F3754)="",ISNUMBER(INDIRECT(A3754&amp;B3754&amp;C3754&amp;F3754))=FALSE,INDIRECT(A3754&amp;B3754&amp;C3754&amp;F3754)=0),"",431001)</f>
        <v/>
      </c>
      <c r="I3754" s="15" t="str" cm="1">
        <f t="array" aca="1" ref="I3754" ca="1">IF(OR(INDIRECT(A3754&amp;B3754&amp;C3754&amp;F3754)="",ISNUMBER(INDIRECT(A3754&amp;B3754&amp;C3754&amp;F3754))=FALSE,INDIRECT(A3754&amp;B3754&amp;C3754&amp;F3754)=0),"",G3754&amp;J3754&amp;"."&amp;TEXT(M3754,"00")&amp;TEXT(N3754,"00")&amp;"."&amp;TEXT(O3754,"00")&amp;TEXT(P3754,"00"))</f>
        <v/>
      </c>
      <c r="J3754" s="15" t="str" cm="1">
        <f t="array" aca="1" ref="J3754" ca="1">IF(OR(INDIRECT(A3754&amp;B3754&amp;C3754&amp;F3754)="",ISNUMBER(INDIRECT(A3754&amp;B3754&amp;C3754&amp;F3754))=FALSE,INDIRECT(A3754&amp;B3754&amp;C3754&amp;F3754)=0),"",予約枠報告様式!$B$2)</f>
        <v/>
      </c>
      <c r="K3754" s="15" t="str" cm="1">
        <f t="array" aca="1" ref="K3754" ca="1">IF(OR(INDIRECT(A3754&amp;B3754&amp;C3754&amp;F3754)="",ISNUMBER(INDIRECT(A3754&amp;B3754&amp;C3754&amp;F3754))=FALSE,INDIRECT(A3754&amp;B3754&amp;C3754&amp;F3754)=0),"",1)</f>
        <v/>
      </c>
      <c r="L3754" s="15" t="str" cm="1">
        <f t="array" aca="1" ref="L3754" ca="1">IF(OR(INDIRECT(A3754&amp;B3754&amp;C3754&amp;F3754)="",ISNUMBER(INDIRECT(A3754&amp;B3754&amp;C3754&amp;F3754))=FALSE,INDIRECT(A3754&amp;B3754&amp;C3754&amp;F3754)=0),"",IF(G3754="【（第８期）医療機関受付】",TEXT(INDIRECT(A3754&amp;D3754&amp;E3754&amp;5),"yyy"),TEXT(INDIRECT(A3754&amp;B3754&amp;C3754&amp;5),"yyy")))</f>
        <v/>
      </c>
      <c r="M3754" s="15" t="str" cm="1">
        <f t="array" aca="1" ref="M3754" ca="1">IF(OR(INDIRECT(A3754&amp;B3754&amp;C3754&amp;F3754)="",ISNUMBER(INDIRECT(A3754&amp;B3754&amp;C3754&amp;F3754))=FALSE,INDIRECT(A3754&amp;B3754&amp;C3754&amp;F3754)=0),"",IF(G3754="【（第８期）医療機関受付】",TEXT(INDIRECT(A3754&amp;D3754&amp;E3754&amp;5),"m"),TEXT(INDIRECT(A3754&amp;B3754&amp;C3754&amp;5),"m")))</f>
        <v/>
      </c>
      <c r="N3754" s="15" t="str" cm="1">
        <f t="array" aca="1" ref="N3754" ca="1">IF(OR(INDIRECT(A3754&amp;B3754&amp;C3754&amp;F3754)="",ISNUMBER(INDIRECT(A3754&amp;B3754&amp;C3754&amp;F3754))=FALSE,INDIRECT(A3754&amp;B3754&amp;C3754&amp;F3754)=0),"",IF(G3754="【（第８期）医療機関受付】",TEXT(INDIRECT(A3754&amp;D3754&amp;E3754&amp;5),"d"),TEXT(INDIRECT(A3754&amp;B3754&amp;C3754&amp;5),"d")))</f>
        <v/>
      </c>
      <c r="O3754" s="15" t="str" cm="1">
        <f t="array" aca="1" ref="O3754" ca="1">IF(OR(INDIRECT(A3754&amp;B3754&amp;C3754&amp;F3754)="",ISNUMBER(INDIRECT(A3754&amp;B3754&amp;C3754&amp;F3754))=FALSE,INDIRECT(A3754&amp;B3754&amp;C3754&amp;F3754)=0),"",HOUR(INDIRECT(A3754&amp;"A"&amp;F3754)))</f>
        <v/>
      </c>
      <c r="P3754" s="15" t="str" cm="1">
        <f t="array" aca="1" ref="P3754" ca="1">IF(OR(INDIRECT(A3754&amp;B3754&amp;C3754&amp;F3754)="",ISNUMBER(INDIRECT(A3754&amp;B3754&amp;C3754&amp;F3754))=FALSE,INDIRECT(A3754&amp;B3754&amp;C3754&amp;F3754)=0),"",MINUTE(INDIRECT(A3754&amp;"A"&amp;F3754)))</f>
        <v/>
      </c>
      <c r="Q3754" s="15" t="str" cm="1">
        <f t="array" aca="1" ref="Q3754" ca="1">IF(OR(INDIRECT(A3754&amp;B3754&amp;C3754&amp;F3754)="",ISNUMBER(INDIRECT(A3754&amp;B3754&amp;C3754&amp;F3754))=FALSE,INDIRECT(A3754&amp;B3754&amp;C3754&amp;F3754)=0),"",O3754)</f>
        <v/>
      </c>
      <c r="R3754" s="15" t="str" cm="1">
        <f t="array" aca="1" ref="R3754" ca="1">IF(OR(INDIRECT(A3754&amp;B3754&amp;C3754&amp;F3754)="",ISNUMBER(INDIRECT(A3754&amp;B3754&amp;C3754&amp;F3754))=FALSE,INDIRECT(A3754&amp;B3754&amp;C3754&amp;F3754)=0),"",P3754+14)</f>
        <v/>
      </c>
      <c r="S3754" s="15" t="str" cm="1">
        <f t="array" aca="1" ref="S3754" ca="1">IF(OR(INDIRECT(A3754&amp;B3754&amp;C3754&amp;F3754)="",ISNUMBER(INDIRECT(A3754&amp;B3754&amp;C3754&amp;F3754))=FALSE,INDIRECT(A3754&amp;B3754&amp;C3754&amp;F3754)=0),"",INDIRECT(A3754&amp;B3754&amp;C3754&amp;F3754))</f>
        <v/>
      </c>
      <c r="T3754" s="15" t="str" cm="1">
        <f t="array" aca="1" ref="T3754" ca="1">IF(OR(INDIRECT(A3754&amp;B3754&amp;C3754&amp;F3754)="",ISNUMBER(INDIRECT(A3754&amp;B3754&amp;C3754&amp;F3754))=FALSE,INDIRECT(A3754&amp;B3754&amp;C3754&amp;F3754)=0),"",0)</f>
        <v/>
      </c>
    </row>
    <row r="3755" spans="1:20">
      <c r="A3755" s="23" t="s">
        <v>912</v>
      </c>
      <c r="B3755" s="23" t="s">
        <v>914</v>
      </c>
      <c r="C3755" s="23" t="str">
        <f t="shared" si="174"/>
        <v>v</v>
      </c>
      <c r="D3755" s="23" t="s">
        <v>914</v>
      </c>
      <c r="E3755" s="23" t="str">
        <f t="shared" ref="E3755:E3818" si="175">IF(F3754=62,CHAR(CODE(E3754)+1),E3754)</f>
        <v>u</v>
      </c>
      <c r="F3755" s="23">
        <f t="shared" si="173"/>
        <v>20</v>
      </c>
      <c r="G3755" s="23" t="str" cm="1">
        <f t="array" aca="1" ref="G3755" ca="1">IF(OR(INDIRECT(A3755&amp;B3755&amp;C3755&amp;F3755)="",ISNUMBER(INDIRECT(A3755&amp;B3755&amp;C3755&amp;F3755))=FALSE),"",IF(INDIRECT(A3755&amp;B3755&amp;C3755&amp;9)="公開","【（第８期）WEB・コールセンター受付】","【（第８期）医療機関受付】"))</f>
        <v/>
      </c>
      <c r="H3755" s="15" t="str" cm="1">
        <f t="array" aca="1" ref="H3755" ca="1">IF(OR(INDIRECT(A3755&amp;B3755&amp;C3755&amp;F3755)="",ISNUMBER(INDIRECT(A3755&amp;B3755&amp;C3755&amp;F3755))=FALSE,INDIRECT(A3755&amp;B3755&amp;C3755&amp;F3755)=0),"",431001)</f>
        <v/>
      </c>
      <c r="I3755" s="15" t="str" cm="1">
        <f t="array" aca="1" ref="I3755" ca="1">IF(OR(INDIRECT(A3755&amp;B3755&amp;C3755&amp;F3755)="",ISNUMBER(INDIRECT(A3755&amp;B3755&amp;C3755&amp;F3755))=FALSE,INDIRECT(A3755&amp;B3755&amp;C3755&amp;F3755)=0),"",G3755&amp;J3755&amp;"."&amp;TEXT(M3755,"00")&amp;TEXT(N3755,"00")&amp;"."&amp;TEXT(O3755,"00")&amp;TEXT(P3755,"00"))</f>
        <v/>
      </c>
      <c r="J3755" s="15" t="str" cm="1">
        <f t="array" aca="1" ref="J3755" ca="1">IF(OR(INDIRECT(A3755&amp;B3755&amp;C3755&amp;F3755)="",ISNUMBER(INDIRECT(A3755&amp;B3755&amp;C3755&amp;F3755))=FALSE,INDIRECT(A3755&amp;B3755&amp;C3755&amp;F3755)=0),"",予約枠報告様式!$B$2)</f>
        <v/>
      </c>
      <c r="K3755" s="15" t="str" cm="1">
        <f t="array" aca="1" ref="K3755" ca="1">IF(OR(INDIRECT(A3755&amp;B3755&amp;C3755&amp;F3755)="",ISNUMBER(INDIRECT(A3755&amp;B3755&amp;C3755&amp;F3755))=FALSE,INDIRECT(A3755&amp;B3755&amp;C3755&amp;F3755)=0),"",1)</f>
        <v/>
      </c>
      <c r="L3755" s="15" t="str" cm="1">
        <f t="array" aca="1" ref="L3755" ca="1">IF(OR(INDIRECT(A3755&amp;B3755&amp;C3755&amp;F3755)="",ISNUMBER(INDIRECT(A3755&amp;B3755&amp;C3755&amp;F3755))=FALSE,INDIRECT(A3755&amp;B3755&amp;C3755&amp;F3755)=0),"",IF(G3755="【（第８期）医療機関受付】",TEXT(INDIRECT(A3755&amp;D3755&amp;E3755&amp;5),"yyy"),TEXT(INDIRECT(A3755&amp;B3755&amp;C3755&amp;5),"yyy")))</f>
        <v/>
      </c>
      <c r="M3755" s="15" t="str" cm="1">
        <f t="array" aca="1" ref="M3755" ca="1">IF(OR(INDIRECT(A3755&amp;B3755&amp;C3755&amp;F3755)="",ISNUMBER(INDIRECT(A3755&amp;B3755&amp;C3755&amp;F3755))=FALSE,INDIRECT(A3755&amp;B3755&amp;C3755&amp;F3755)=0),"",IF(G3755="【（第８期）医療機関受付】",TEXT(INDIRECT(A3755&amp;D3755&amp;E3755&amp;5),"m"),TEXT(INDIRECT(A3755&amp;B3755&amp;C3755&amp;5),"m")))</f>
        <v/>
      </c>
      <c r="N3755" s="15" t="str" cm="1">
        <f t="array" aca="1" ref="N3755" ca="1">IF(OR(INDIRECT(A3755&amp;B3755&amp;C3755&amp;F3755)="",ISNUMBER(INDIRECT(A3755&amp;B3755&amp;C3755&amp;F3755))=FALSE,INDIRECT(A3755&amp;B3755&amp;C3755&amp;F3755)=0),"",IF(G3755="【（第８期）医療機関受付】",TEXT(INDIRECT(A3755&amp;D3755&amp;E3755&amp;5),"d"),TEXT(INDIRECT(A3755&amp;B3755&amp;C3755&amp;5),"d")))</f>
        <v/>
      </c>
      <c r="O3755" s="15" t="str" cm="1">
        <f t="array" aca="1" ref="O3755" ca="1">IF(OR(INDIRECT(A3755&amp;B3755&amp;C3755&amp;F3755)="",ISNUMBER(INDIRECT(A3755&amp;B3755&amp;C3755&amp;F3755))=FALSE,INDIRECT(A3755&amp;B3755&amp;C3755&amp;F3755)=0),"",HOUR(INDIRECT(A3755&amp;"A"&amp;F3755)))</f>
        <v/>
      </c>
      <c r="P3755" s="15" t="str" cm="1">
        <f t="array" aca="1" ref="P3755" ca="1">IF(OR(INDIRECT(A3755&amp;B3755&amp;C3755&amp;F3755)="",ISNUMBER(INDIRECT(A3755&amp;B3755&amp;C3755&amp;F3755))=FALSE,INDIRECT(A3755&amp;B3755&amp;C3755&amp;F3755)=0),"",MINUTE(INDIRECT(A3755&amp;"A"&amp;F3755)))</f>
        <v/>
      </c>
      <c r="Q3755" s="15" t="str" cm="1">
        <f t="array" aca="1" ref="Q3755" ca="1">IF(OR(INDIRECT(A3755&amp;B3755&amp;C3755&amp;F3755)="",ISNUMBER(INDIRECT(A3755&amp;B3755&amp;C3755&amp;F3755))=FALSE,INDIRECT(A3755&amp;B3755&amp;C3755&amp;F3755)=0),"",O3755)</f>
        <v/>
      </c>
      <c r="R3755" s="15" t="str" cm="1">
        <f t="array" aca="1" ref="R3755" ca="1">IF(OR(INDIRECT(A3755&amp;B3755&amp;C3755&amp;F3755)="",ISNUMBER(INDIRECT(A3755&amp;B3755&amp;C3755&amp;F3755))=FALSE,INDIRECT(A3755&amp;B3755&amp;C3755&amp;F3755)=0),"",P3755+14)</f>
        <v/>
      </c>
      <c r="S3755" s="15" t="str" cm="1">
        <f t="array" aca="1" ref="S3755" ca="1">IF(OR(INDIRECT(A3755&amp;B3755&amp;C3755&amp;F3755)="",ISNUMBER(INDIRECT(A3755&amp;B3755&amp;C3755&amp;F3755))=FALSE,INDIRECT(A3755&amp;B3755&amp;C3755&amp;F3755)=0),"",INDIRECT(A3755&amp;B3755&amp;C3755&amp;F3755))</f>
        <v/>
      </c>
      <c r="T3755" s="15" t="str" cm="1">
        <f t="array" aca="1" ref="T3755" ca="1">IF(OR(INDIRECT(A3755&amp;B3755&amp;C3755&amp;F3755)="",ISNUMBER(INDIRECT(A3755&amp;B3755&amp;C3755&amp;F3755))=FALSE,INDIRECT(A3755&amp;B3755&amp;C3755&amp;F3755)=0),"",0)</f>
        <v/>
      </c>
    </row>
    <row r="3756" spans="1:20">
      <c r="A3756" s="23" t="s">
        <v>912</v>
      </c>
      <c r="B3756" s="23" t="s">
        <v>914</v>
      </c>
      <c r="C3756" s="23" t="str">
        <f t="shared" si="174"/>
        <v>v</v>
      </c>
      <c r="D3756" s="23" t="s">
        <v>914</v>
      </c>
      <c r="E3756" s="23" t="str">
        <f t="shared" si="175"/>
        <v>u</v>
      </c>
      <c r="F3756" s="23">
        <f t="shared" si="173"/>
        <v>21</v>
      </c>
      <c r="G3756" s="23" t="str" cm="1">
        <f t="array" aca="1" ref="G3756" ca="1">IF(OR(INDIRECT(A3756&amp;B3756&amp;C3756&amp;F3756)="",ISNUMBER(INDIRECT(A3756&amp;B3756&amp;C3756&amp;F3756))=FALSE),"",IF(INDIRECT(A3756&amp;B3756&amp;C3756&amp;9)="公開","【（第８期）WEB・コールセンター受付】","【（第８期）医療機関受付】"))</f>
        <v/>
      </c>
      <c r="H3756" s="15" t="str" cm="1">
        <f t="array" aca="1" ref="H3756" ca="1">IF(OR(INDIRECT(A3756&amp;B3756&amp;C3756&amp;F3756)="",ISNUMBER(INDIRECT(A3756&amp;B3756&amp;C3756&amp;F3756))=FALSE,INDIRECT(A3756&amp;B3756&amp;C3756&amp;F3756)=0),"",431001)</f>
        <v/>
      </c>
      <c r="I3756" s="15" t="str" cm="1">
        <f t="array" aca="1" ref="I3756" ca="1">IF(OR(INDIRECT(A3756&amp;B3756&amp;C3756&amp;F3756)="",ISNUMBER(INDIRECT(A3756&amp;B3756&amp;C3756&amp;F3756))=FALSE,INDIRECT(A3756&amp;B3756&amp;C3756&amp;F3756)=0),"",G3756&amp;J3756&amp;"."&amp;TEXT(M3756,"00")&amp;TEXT(N3756,"00")&amp;"."&amp;TEXT(O3756,"00")&amp;TEXT(P3756,"00"))</f>
        <v/>
      </c>
      <c r="J3756" s="15" t="str" cm="1">
        <f t="array" aca="1" ref="J3756" ca="1">IF(OR(INDIRECT(A3756&amp;B3756&amp;C3756&amp;F3756)="",ISNUMBER(INDIRECT(A3756&amp;B3756&amp;C3756&amp;F3756))=FALSE,INDIRECT(A3756&amp;B3756&amp;C3756&amp;F3756)=0),"",予約枠報告様式!$B$2)</f>
        <v/>
      </c>
      <c r="K3756" s="15" t="str" cm="1">
        <f t="array" aca="1" ref="K3756" ca="1">IF(OR(INDIRECT(A3756&amp;B3756&amp;C3756&amp;F3756)="",ISNUMBER(INDIRECT(A3756&amp;B3756&amp;C3756&amp;F3756))=FALSE,INDIRECT(A3756&amp;B3756&amp;C3756&amp;F3756)=0),"",1)</f>
        <v/>
      </c>
      <c r="L3756" s="15" t="str" cm="1">
        <f t="array" aca="1" ref="L3756" ca="1">IF(OR(INDIRECT(A3756&amp;B3756&amp;C3756&amp;F3756)="",ISNUMBER(INDIRECT(A3756&amp;B3756&amp;C3756&amp;F3756))=FALSE,INDIRECT(A3756&amp;B3756&amp;C3756&amp;F3756)=0),"",IF(G3756="【（第８期）医療機関受付】",TEXT(INDIRECT(A3756&amp;D3756&amp;E3756&amp;5),"yyy"),TEXT(INDIRECT(A3756&amp;B3756&amp;C3756&amp;5),"yyy")))</f>
        <v/>
      </c>
      <c r="M3756" s="15" t="str" cm="1">
        <f t="array" aca="1" ref="M3756" ca="1">IF(OR(INDIRECT(A3756&amp;B3756&amp;C3756&amp;F3756)="",ISNUMBER(INDIRECT(A3756&amp;B3756&amp;C3756&amp;F3756))=FALSE,INDIRECT(A3756&amp;B3756&amp;C3756&amp;F3756)=0),"",IF(G3756="【（第８期）医療機関受付】",TEXT(INDIRECT(A3756&amp;D3756&amp;E3756&amp;5),"m"),TEXT(INDIRECT(A3756&amp;B3756&amp;C3756&amp;5),"m")))</f>
        <v/>
      </c>
      <c r="N3756" s="15" t="str" cm="1">
        <f t="array" aca="1" ref="N3756" ca="1">IF(OR(INDIRECT(A3756&amp;B3756&amp;C3756&amp;F3756)="",ISNUMBER(INDIRECT(A3756&amp;B3756&amp;C3756&amp;F3756))=FALSE,INDIRECT(A3756&amp;B3756&amp;C3756&amp;F3756)=0),"",IF(G3756="【（第８期）医療機関受付】",TEXT(INDIRECT(A3756&amp;D3756&amp;E3756&amp;5),"d"),TEXT(INDIRECT(A3756&amp;B3756&amp;C3756&amp;5),"d")))</f>
        <v/>
      </c>
      <c r="O3756" s="15" t="str" cm="1">
        <f t="array" aca="1" ref="O3756" ca="1">IF(OR(INDIRECT(A3756&amp;B3756&amp;C3756&amp;F3756)="",ISNUMBER(INDIRECT(A3756&amp;B3756&amp;C3756&amp;F3756))=FALSE,INDIRECT(A3756&amp;B3756&amp;C3756&amp;F3756)=0),"",HOUR(INDIRECT(A3756&amp;"A"&amp;F3756)))</f>
        <v/>
      </c>
      <c r="P3756" s="15" t="str" cm="1">
        <f t="array" aca="1" ref="P3756" ca="1">IF(OR(INDIRECT(A3756&amp;B3756&amp;C3756&amp;F3756)="",ISNUMBER(INDIRECT(A3756&amp;B3756&amp;C3756&amp;F3756))=FALSE,INDIRECT(A3756&amp;B3756&amp;C3756&amp;F3756)=0),"",MINUTE(INDIRECT(A3756&amp;"A"&amp;F3756)))</f>
        <v/>
      </c>
      <c r="Q3756" s="15" t="str" cm="1">
        <f t="array" aca="1" ref="Q3756" ca="1">IF(OR(INDIRECT(A3756&amp;B3756&amp;C3756&amp;F3756)="",ISNUMBER(INDIRECT(A3756&amp;B3756&amp;C3756&amp;F3756))=FALSE,INDIRECT(A3756&amp;B3756&amp;C3756&amp;F3756)=0),"",O3756)</f>
        <v/>
      </c>
      <c r="R3756" s="15" t="str" cm="1">
        <f t="array" aca="1" ref="R3756" ca="1">IF(OR(INDIRECT(A3756&amp;B3756&amp;C3756&amp;F3756)="",ISNUMBER(INDIRECT(A3756&amp;B3756&amp;C3756&amp;F3756))=FALSE,INDIRECT(A3756&amp;B3756&amp;C3756&amp;F3756)=0),"",P3756+14)</f>
        <v/>
      </c>
      <c r="S3756" s="15" t="str" cm="1">
        <f t="array" aca="1" ref="S3756" ca="1">IF(OR(INDIRECT(A3756&amp;B3756&amp;C3756&amp;F3756)="",ISNUMBER(INDIRECT(A3756&amp;B3756&amp;C3756&amp;F3756))=FALSE,INDIRECT(A3756&amp;B3756&amp;C3756&amp;F3756)=0),"",INDIRECT(A3756&amp;B3756&amp;C3756&amp;F3756))</f>
        <v/>
      </c>
      <c r="T3756" s="15" t="str" cm="1">
        <f t="array" aca="1" ref="T3756" ca="1">IF(OR(INDIRECT(A3756&amp;B3756&amp;C3756&amp;F3756)="",ISNUMBER(INDIRECT(A3756&amp;B3756&amp;C3756&amp;F3756))=FALSE,INDIRECT(A3756&amp;B3756&amp;C3756&amp;F3756)=0),"",0)</f>
        <v/>
      </c>
    </row>
    <row r="3757" spans="1:20">
      <c r="A3757" s="23" t="s">
        <v>912</v>
      </c>
      <c r="B3757" s="23" t="s">
        <v>914</v>
      </c>
      <c r="C3757" s="23" t="str">
        <f t="shared" si="174"/>
        <v>v</v>
      </c>
      <c r="D3757" s="23" t="s">
        <v>914</v>
      </c>
      <c r="E3757" s="23" t="str">
        <f t="shared" si="175"/>
        <v>u</v>
      </c>
      <c r="F3757" s="23">
        <f t="shared" si="173"/>
        <v>22</v>
      </c>
      <c r="G3757" s="23" t="str" cm="1">
        <f t="array" aca="1" ref="G3757" ca="1">IF(OR(INDIRECT(A3757&amp;B3757&amp;C3757&amp;F3757)="",ISNUMBER(INDIRECT(A3757&amp;B3757&amp;C3757&amp;F3757))=FALSE),"",IF(INDIRECT(A3757&amp;B3757&amp;C3757&amp;9)="公開","【（第８期）WEB・コールセンター受付】","【（第８期）医療機関受付】"))</f>
        <v/>
      </c>
      <c r="H3757" s="15" t="str" cm="1">
        <f t="array" aca="1" ref="H3757" ca="1">IF(OR(INDIRECT(A3757&amp;B3757&amp;C3757&amp;F3757)="",ISNUMBER(INDIRECT(A3757&amp;B3757&amp;C3757&amp;F3757))=FALSE,INDIRECT(A3757&amp;B3757&amp;C3757&amp;F3757)=0),"",431001)</f>
        <v/>
      </c>
      <c r="I3757" s="15" t="str" cm="1">
        <f t="array" aca="1" ref="I3757" ca="1">IF(OR(INDIRECT(A3757&amp;B3757&amp;C3757&amp;F3757)="",ISNUMBER(INDIRECT(A3757&amp;B3757&amp;C3757&amp;F3757))=FALSE,INDIRECT(A3757&amp;B3757&amp;C3757&amp;F3757)=0),"",G3757&amp;J3757&amp;"."&amp;TEXT(M3757,"00")&amp;TEXT(N3757,"00")&amp;"."&amp;TEXT(O3757,"00")&amp;TEXT(P3757,"00"))</f>
        <v/>
      </c>
      <c r="J3757" s="15" t="str" cm="1">
        <f t="array" aca="1" ref="J3757" ca="1">IF(OR(INDIRECT(A3757&amp;B3757&amp;C3757&amp;F3757)="",ISNUMBER(INDIRECT(A3757&amp;B3757&amp;C3757&amp;F3757))=FALSE,INDIRECT(A3757&amp;B3757&amp;C3757&amp;F3757)=0),"",予約枠報告様式!$B$2)</f>
        <v/>
      </c>
      <c r="K3757" s="15" t="str" cm="1">
        <f t="array" aca="1" ref="K3757" ca="1">IF(OR(INDIRECT(A3757&amp;B3757&amp;C3757&amp;F3757)="",ISNUMBER(INDIRECT(A3757&amp;B3757&amp;C3757&amp;F3757))=FALSE,INDIRECT(A3757&amp;B3757&amp;C3757&amp;F3757)=0),"",1)</f>
        <v/>
      </c>
      <c r="L3757" s="15" t="str" cm="1">
        <f t="array" aca="1" ref="L3757" ca="1">IF(OR(INDIRECT(A3757&amp;B3757&amp;C3757&amp;F3757)="",ISNUMBER(INDIRECT(A3757&amp;B3757&amp;C3757&amp;F3757))=FALSE,INDIRECT(A3757&amp;B3757&amp;C3757&amp;F3757)=0),"",IF(G3757="【（第８期）医療機関受付】",TEXT(INDIRECT(A3757&amp;D3757&amp;E3757&amp;5),"yyy"),TEXT(INDIRECT(A3757&amp;B3757&amp;C3757&amp;5),"yyy")))</f>
        <v/>
      </c>
      <c r="M3757" s="15" t="str" cm="1">
        <f t="array" aca="1" ref="M3757" ca="1">IF(OR(INDIRECT(A3757&amp;B3757&amp;C3757&amp;F3757)="",ISNUMBER(INDIRECT(A3757&amp;B3757&amp;C3757&amp;F3757))=FALSE,INDIRECT(A3757&amp;B3757&amp;C3757&amp;F3757)=0),"",IF(G3757="【（第８期）医療機関受付】",TEXT(INDIRECT(A3757&amp;D3757&amp;E3757&amp;5),"m"),TEXT(INDIRECT(A3757&amp;B3757&amp;C3757&amp;5),"m")))</f>
        <v/>
      </c>
      <c r="N3757" s="15" t="str" cm="1">
        <f t="array" aca="1" ref="N3757" ca="1">IF(OR(INDIRECT(A3757&amp;B3757&amp;C3757&amp;F3757)="",ISNUMBER(INDIRECT(A3757&amp;B3757&amp;C3757&amp;F3757))=FALSE,INDIRECT(A3757&amp;B3757&amp;C3757&amp;F3757)=0),"",IF(G3757="【（第８期）医療機関受付】",TEXT(INDIRECT(A3757&amp;D3757&amp;E3757&amp;5),"d"),TEXT(INDIRECT(A3757&amp;B3757&amp;C3757&amp;5),"d")))</f>
        <v/>
      </c>
      <c r="O3757" s="15" t="str" cm="1">
        <f t="array" aca="1" ref="O3757" ca="1">IF(OR(INDIRECT(A3757&amp;B3757&amp;C3757&amp;F3757)="",ISNUMBER(INDIRECT(A3757&amp;B3757&amp;C3757&amp;F3757))=FALSE,INDIRECT(A3757&amp;B3757&amp;C3757&amp;F3757)=0),"",HOUR(INDIRECT(A3757&amp;"A"&amp;F3757)))</f>
        <v/>
      </c>
      <c r="P3757" s="15" t="str" cm="1">
        <f t="array" aca="1" ref="P3757" ca="1">IF(OR(INDIRECT(A3757&amp;B3757&amp;C3757&amp;F3757)="",ISNUMBER(INDIRECT(A3757&amp;B3757&amp;C3757&amp;F3757))=FALSE,INDIRECT(A3757&amp;B3757&amp;C3757&amp;F3757)=0),"",MINUTE(INDIRECT(A3757&amp;"A"&amp;F3757)))</f>
        <v/>
      </c>
      <c r="Q3757" s="15" t="str" cm="1">
        <f t="array" aca="1" ref="Q3757" ca="1">IF(OR(INDIRECT(A3757&amp;B3757&amp;C3757&amp;F3757)="",ISNUMBER(INDIRECT(A3757&amp;B3757&amp;C3757&amp;F3757))=FALSE,INDIRECT(A3757&amp;B3757&amp;C3757&amp;F3757)=0),"",O3757)</f>
        <v/>
      </c>
      <c r="R3757" s="15" t="str" cm="1">
        <f t="array" aca="1" ref="R3757" ca="1">IF(OR(INDIRECT(A3757&amp;B3757&amp;C3757&amp;F3757)="",ISNUMBER(INDIRECT(A3757&amp;B3757&amp;C3757&amp;F3757))=FALSE,INDIRECT(A3757&amp;B3757&amp;C3757&amp;F3757)=0),"",P3757+14)</f>
        <v/>
      </c>
      <c r="S3757" s="15" t="str" cm="1">
        <f t="array" aca="1" ref="S3757" ca="1">IF(OR(INDIRECT(A3757&amp;B3757&amp;C3757&amp;F3757)="",ISNUMBER(INDIRECT(A3757&amp;B3757&amp;C3757&amp;F3757))=FALSE,INDIRECT(A3757&amp;B3757&amp;C3757&amp;F3757)=0),"",INDIRECT(A3757&amp;B3757&amp;C3757&amp;F3757))</f>
        <v/>
      </c>
      <c r="T3757" s="15" t="str" cm="1">
        <f t="array" aca="1" ref="T3757" ca="1">IF(OR(INDIRECT(A3757&amp;B3757&amp;C3757&amp;F3757)="",ISNUMBER(INDIRECT(A3757&amp;B3757&amp;C3757&amp;F3757))=FALSE,INDIRECT(A3757&amp;B3757&amp;C3757&amp;F3757)=0),"",0)</f>
        <v/>
      </c>
    </row>
    <row r="3758" spans="1:20">
      <c r="A3758" s="23" t="s">
        <v>912</v>
      </c>
      <c r="B3758" s="23" t="s">
        <v>914</v>
      </c>
      <c r="C3758" s="23" t="str">
        <f t="shared" si="174"/>
        <v>v</v>
      </c>
      <c r="D3758" s="23" t="s">
        <v>914</v>
      </c>
      <c r="E3758" s="23" t="str">
        <f t="shared" si="175"/>
        <v>u</v>
      </c>
      <c r="F3758" s="23">
        <f t="shared" si="173"/>
        <v>23</v>
      </c>
      <c r="G3758" s="23" t="str" cm="1">
        <f t="array" aca="1" ref="G3758" ca="1">IF(OR(INDIRECT(A3758&amp;B3758&amp;C3758&amp;F3758)="",ISNUMBER(INDIRECT(A3758&amp;B3758&amp;C3758&amp;F3758))=FALSE),"",IF(INDIRECT(A3758&amp;B3758&amp;C3758&amp;9)="公開","【（第８期）WEB・コールセンター受付】","【（第８期）医療機関受付】"))</f>
        <v/>
      </c>
      <c r="H3758" s="15" t="str" cm="1">
        <f t="array" aca="1" ref="H3758" ca="1">IF(OR(INDIRECT(A3758&amp;B3758&amp;C3758&amp;F3758)="",ISNUMBER(INDIRECT(A3758&amp;B3758&amp;C3758&amp;F3758))=FALSE,INDIRECT(A3758&amp;B3758&amp;C3758&amp;F3758)=0),"",431001)</f>
        <v/>
      </c>
      <c r="I3758" s="15" t="str" cm="1">
        <f t="array" aca="1" ref="I3758" ca="1">IF(OR(INDIRECT(A3758&amp;B3758&amp;C3758&amp;F3758)="",ISNUMBER(INDIRECT(A3758&amp;B3758&amp;C3758&amp;F3758))=FALSE,INDIRECT(A3758&amp;B3758&amp;C3758&amp;F3758)=0),"",G3758&amp;J3758&amp;"."&amp;TEXT(M3758,"00")&amp;TEXT(N3758,"00")&amp;"."&amp;TEXT(O3758,"00")&amp;TEXT(P3758,"00"))</f>
        <v/>
      </c>
      <c r="J3758" s="15" t="str" cm="1">
        <f t="array" aca="1" ref="J3758" ca="1">IF(OR(INDIRECT(A3758&amp;B3758&amp;C3758&amp;F3758)="",ISNUMBER(INDIRECT(A3758&amp;B3758&amp;C3758&amp;F3758))=FALSE,INDIRECT(A3758&amp;B3758&amp;C3758&amp;F3758)=0),"",予約枠報告様式!$B$2)</f>
        <v/>
      </c>
      <c r="K3758" s="15" t="str" cm="1">
        <f t="array" aca="1" ref="K3758" ca="1">IF(OR(INDIRECT(A3758&amp;B3758&amp;C3758&amp;F3758)="",ISNUMBER(INDIRECT(A3758&amp;B3758&amp;C3758&amp;F3758))=FALSE,INDIRECT(A3758&amp;B3758&amp;C3758&amp;F3758)=0),"",1)</f>
        <v/>
      </c>
      <c r="L3758" s="15" t="str" cm="1">
        <f t="array" aca="1" ref="L3758" ca="1">IF(OR(INDIRECT(A3758&amp;B3758&amp;C3758&amp;F3758)="",ISNUMBER(INDIRECT(A3758&amp;B3758&amp;C3758&amp;F3758))=FALSE,INDIRECT(A3758&amp;B3758&amp;C3758&amp;F3758)=0),"",IF(G3758="【（第８期）医療機関受付】",TEXT(INDIRECT(A3758&amp;D3758&amp;E3758&amp;5),"yyy"),TEXT(INDIRECT(A3758&amp;B3758&amp;C3758&amp;5),"yyy")))</f>
        <v/>
      </c>
      <c r="M3758" s="15" t="str" cm="1">
        <f t="array" aca="1" ref="M3758" ca="1">IF(OR(INDIRECT(A3758&amp;B3758&amp;C3758&amp;F3758)="",ISNUMBER(INDIRECT(A3758&amp;B3758&amp;C3758&amp;F3758))=FALSE,INDIRECT(A3758&amp;B3758&amp;C3758&amp;F3758)=0),"",IF(G3758="【（第８期）医療機関受付】",TEXT(INDIRECT(A3758&amp;D3758&amp;E3758&amp;5),"m"),TEXT(INDIRECT(A3758&amp;B3758&amp;C3758&amp;5),"m")))</f>
        <v/>
      </c>
      <c r="N3758" s="15" t="str" cm="1">
        <f t="array" aca="1" ref="N3758" ca="1">IF(OR(INDIRECT(A3758&amp;B3758&amp;C3758&amp;F3758)="",ISNUMBER(INDIRECT(A3758&amp;B3758&amp;C3758&amp;F3758))=FALSE,INDIRECT(A3758&amp;B3758&amp;C3758&amp;F3758)=0),"",IF(G3758="【（第８期）医療機関受付】",TEXT(INDIRECT(A3758&amp;D3758&amp;E3758&amp;5),"d"),TEXT(INDIRECT(A3758&amp;B3758&amp;C3758&amp;5),"d")))</f>
        <v/>
      </c>
      <c r="O3758" s="15" t="str" cm="1">
        <f t="array" aca="1" ref="O3758" ca="1">IF(OR(INDIRECT(A3758&amp;B3758&amp;C3758&amp;F3758)="",ISNUMBER(INDIRECT(A3758&amp;B3758&amp;C3758&amp;F3758))=FALSE,INDIRECT(A3758&amp;B3758&amp;C3758&amp;F3758)=0),"",HOUR(INDIRECT(A3758&amp;"A"&amp;F3758)))</f>
        <v/>
      </c>
      <c r="P3758" s="15" t="str" cm="1">
        <f t="array" aca="1" ref="P3758" ca="1">IF(OR(INDIRECT(A3758&amp;B3758&amp;C3758&amp;F3758)="",ISNUMBER(INDIRECT(A3758&amp;B3758&amp;C3758&amp;F3758))=FALSE,INDIRECT(A3758&amp;B3758&amp;C3758&amp;F3758)=0),"",MINUTE(INDIRECT(A3758&amp;"A"&amp;F3758)))</f>
        <v/>
      </c>
      <c r="Q3758" s="15" t="str" cm="1">
        <f t="array" aca="1" ref="Q3758" ca="1">IF(OR(INDIRECT(A3758&amp;B3758&amp;C3758&amp;F3758)="",ISNUMBER(INDIRECT(A3758&amp;B3758&amp;C3758&amp;F3758))=FALSE,INDIRECT(A3758&amp;B3758&amp;C3758&amp;F3758)=0),"",O3758)</f>
        <v/>
      </c>
      <c r="R3758" s="15" t="str" cm="1">
        <f t="array" aca="1" ref="R3758" ca="1">IF(OR(INDIRECT(A3758&amp;B3758&amp;C3758&amp;F3758)="",ISNUMBER(INDIRECT(A3758&amp;B3758&amp;C3758&amp;F3758))=FALSE,INDIRECT(A3758&amp;B3758&amp;C3758&amp;F3758)=0),"",P3758+14)</f>
        <v/>
      </c>
      <c r="S3758" s="15" t="str" cm="1">
        <f t="array" aca="1" ref="S3758" ca="1">IF(OR(INDIRECT(A3758&amp;B3758&amp;C3758&amp;F3758)="",ISNUMBER(INDIRECT(A3758&amp;B3758&amp;C3758&amp;F3758))=FALSE,INDIRECT(A3758&amp;B3758&amp;C3758&amp;F3758)=0),"",INDIRECT(A3758&amp;B3758&amp;C3758&amp;F3758))</f>
        <v/>
      </c>
      <c r="T3758" s="15" t="str" cm="1">
        <f t="array" aca="1" ref="T3758" ca="1">IF(OR(INDIRECT(A3758&amp;B3758&amp;C3758&amp;F3758)="",ISNUMBER(INDIRECT(A3758&amp;B3758&amp;C3758&amp;F3758))=FALSE,INDIRECT(A3758&amp;B3758&amp;C3758&amp;F3758)=0),"",0)</f>
        <v/>
      </c>
    </row>
    <row r="3759" spans="1:20">
      <c r="A3759" s="23" t="s">
        <v>912</v>
      </c>
      <c r="B3759" s="23" t="s">
        <v>914</v>
      </c>
      <c r="C3759" s="23" t="str">
        <f t="shared" si="174"/>
        <v>v</v>
      </c>
      <c r="D3759" s="23" t="s">
        <v>914</v>
      </c>
      <c r="E3759" s="23" t="str">
        <f t="shared" si="175"/>
        <v>u</v>
      </c>
      <c r="F3759" s="23">
        <f t="shared" si="173"/>
        <v>24</v>
      </c>
      <c r="G3759" s="23" t="str" cm="1">
        <f t="array" aca="1" ref="G3759" ca="1">IF(OR(INDIRECT(A3759&amp;B3759&amp;C3759&amp;F3759)="",ISNUMBER(INDIRECT(A3759&amp;B3759&amp;C3759&amp;F3759))=FALSE),"",IF(INDIRECT(A3759&amp;B3759&amp;C3759&amp;9)="公開","【（第８期）WEB・コールセンター受付】","【（第８期）医療機関受付】"))</f>
        <v/>
      </c>
      <c r="H3759" s="15" t="str" cm="1">
        <f t="array" aca="1" ref="H3759" ca="1">IF(OR(INDIRECT(A3759&amp;B3759&amp;C3759&amp;F3759)="",ISNUMBER(INDIRECT(A3759&amp;B3759&amp;C3759&amp;F3759))=FALSE,INDIRECT(A3759&amp;B3759&amp;C3759&amp;F3759)=0),"",431001)</f>
        <v/>
      </c>
      <c r="I3759" s="15" t="str" cm="1">
        <f t="array" aca="1" ref="I3759" ca="1">IF(OR(INDIRECT(A3759&amp;B3759&amp;C3759&amp;F3759)="",ISNUMBER(INDIRECT(A3759&amp;B3759&amp;C3759&amp;F3759))=FALSE,INDIRECT(A3759&amp;B3759&amp;C3759&amp;F3759)=0),"",G3759&amp;J3759&amp;"."&amp;TEXT(M3759,"00")&amp;TEXT(N3759,"00")&amp;"."&amp;TEXT(O3759,"00")&amp;TEXT(P3759,"00"))</f>
        <v/>
      </c>
      <c r="J3759" s="15" t="str" cm="1">
        <f t="array" aca="1" ref="J3759" ca="1">IF(OR(INDIRECT(A3759&amp;B3759&amp;C3759&amp;F3759)="",ISNUMBER(INDIRECT(A3759&amp;B3759&amp;C3759&amp;F3759))=FALSE,INDIRECT(A3759&amp;B3759&amp;C3759&amp;F3759)=0),"",予約枠報告様式!$B$2)</f>
        <v/>
      </c>
      <c r="K3759" s="15" t="str" cm="1">
        <f t="array" aca="1" ref="K3759" ca="1">IF(OR(INDIRECT(A3759&amp;B3759&amp;C3759&amp;F3759)="",ISNUMBER(INDIRECT(A3759&amp;B3759&amp;C3759&amp;F3759))=FALSE,INDIRECT(A3759&amp;B3759&amp;C3759&amp;F3759)=0),"",1)</f>
        <v/>
      </c>
      <c r="L3759" s="15" t="str" cm="1">
        <f t="array" aca="1" ref="L3759" ca="1">IF(OR(INDIRECT(A3759&amp;B3759&amp;C3759&amp;F3759)="",ISNUMBER(INDIRECT(A3759&amp;B3759&amp;C3759&amp;F3759))=FALSE,INDIRECT(A3759&amp;B3759&amp;C3759&amp;F3759)=0),"",IF(G3759="【（第８期）医療機関受付】",TEXT(INDIRECT(A3759&amp;D3759&amp;E3759&amp;5),"yyy"),TEXT(INDIRECT(A3759&amp;B3759&amp;C3759&amp;5),"yyy")))</f>
        <v/>
      </c>
      <c r="M3759" s="15" t="str" cm="1">
        <f t="array" aca="1" ref="M3759" ca="1">IF(OR(INDIRECT(A3759&amp;B3759&amp;C3759&amp;F3759)="",ISNUMBER(INDIRECT(A3759&amp;B3759&amp;C3759&amp;F3759))=FALSE,INDIRECT(A3759&amp;B3759&amp;C3759&amp;F3759)=0),"",IF(G3759="【（第８期）医療機関受付】",TEXT(INDIRECT(A3759&amp;D3759&amp;E3759&amp;5),"m"),TEXT(INDIRECT(A3759&amp;B3759&amp;C3759&amp;5),"m")))</f>
        <v/>
      </c>
      <c r="N3759" s="15" t="str" cm="1">
        <f t="array" aca="1" ref="N3759" ca="1">IF(OR(INDIRECT(A3759&amp;B3759&amp;C3759&amp;F3759)="",ISNUMBER(INDIRECT(A3759&amp;B3759&amp;C3759&amp;F3759))=FALSE,INDIRECT(A3759&amp;B3759&amp;C3759&amp;F3759)=0),"",IF(G3759="【（第８期）医療機関受付】",TEXT(INDIRECT(A3759&amp;D3759&amp;E3759&amp;5),"d"),TEXT(INDIRECT(A3759&amp;B3759&amp;C3759&amp;5),"d")))</f>
        <v/>
      </c>
      <c r="O3759" s="15" t="str" cm="1">
        <f t="array" aca="1" ref="O3759" ca="1">IF(OR(INDIRECT(A3759&amp;B3759&amp;C3759&amp;F3759)="",ISNUMBER(INDIRECT(A3759&amp;B3759&amp;C3759&amp;F3759))=FALSE,INDIRECT(A3759&amp;B3759&amp;C3759&amp;F3759)=0),"",HOUR(INDIRECT(A3759&amp;"A"&amp;F3759)))</f>
        <v/>
      </c>
      <c r="P3759" s="15" t="str" cm="1">
        <f t="array" aca="1" ref="P3759" ca="1">IF(OR(INDIRECT(A3759&amp;B3759&amp;C3759&amp;F3759)="",ISNUMBER(INDIRECT(A3759&amp;B3759&amp;C3759&amp;F3759))=FALSE,INDIRECT(A3759&amp;B3759&amp;C3759&amp;F3759)=0),"",MINUTE(INDIRECT(A3759&amp;"A"&amp;F3759)))</f>
        <v/>
      </c>
      <c r="Q3759" s="15" t="str" cm="1">
        <f t="array" aca="1" ref="Q3759" ca="1">IF(OR(INDIRECT(A3759&amp;B3759&amp;C3759&amp;F3759)="",ISNUMBER(INDIRECT(A3759&amp;B3759&amp;C3759&amp;F3759))=FALSE,INDIRECT(A3759&amp;B3759&amp;C3759&amp;F3759)=0),"",O3759)</f>
        <v/>
      </c>
      <c r="R3759" s="15" t="str" cm="1">
        <f t="array" aca="1" ref="R3759" ca="1">IF(OR(INDIRECT(A3759&amp;B3759&amp;C3759&amp;F3759)="",ISNUMBER(INDIRECT(A3759&amp;B3759&amp;C3759&amp;F3759))=FALSE,INDIRECT(A3759&amp;B3759&amp;C3759&amp;F3759)=0),"",P3759+14)</f>
        <v/>
      </c>
      <c r="S3759" s="15" t="str" cm="1">
        <f t="array" aca="1" ref="S3759" ca="1">IF(OR(INDIRECT(A3759&amp;B3759&amp;C3759&amp;F3759)="",ISNUMBER(INDIRECT(A3759&amp;B3759&amp;C3759&amp;F3759))=FALSE,INDIRECT(A3759&amp;B3759&amp;C3759&amp;F3759)=0),"",INDIRECT(A3759&amp;B3759&amp;C3759&amp;F3759))</f>
        <v/>
      </c>
      <c r="T3759" s="15" t="str" cm="1">
        <f t="array" aca="1" ref="T3759" ca="1">IF(OR(INDIRECT(A3759&amp;B3759&amp;C3759&amp;F3759)="",ISNUMBER(INDIRECT(A3759&amp;B3759&amp;C3759&amp;F3759))=FALSE,INDIRECT(A3759&amp;B3759&amp;C3759&amp;F3759)=0),"",0)</f>
        <v/>
      </c>
    </row>
    <row r="3760" spans="1:20">
      <c r="A3760" s="23" t="s">
        <v>912</v>
      </c>
      <c r="B3760" s="23" t="s">
        <v>914</v>
      </c>
      <c r="C3760" s="23" t="str">
        <f t="shared" si="174"/>
        <v>v</v>
      </c>
      <c r="D3760" s="23" t="s">
        <v>914</v>
      </c>
      <c r="E3760" s="23" t="str">
        <f t="shared" si="175"/>
        <v>u</v>
      </c>
      <c r="F3760" s="23">
        <f t="shared" si="173"/>
        <v>25</v>
      </c>
      <c r="G3760" s="23" t="str" cm="1">
        <f t="array" aca="1" ref="G3760" ca="1">IF(OR(INDIRECT(A3760&amp;B3760&amp;C3760&amp;F3760)="",ISNUMBER(INDIRECT(A3760&amp;B3760&amp;C3760&amp;F3760))=FALSE),"",IF(INDIRECT(A3760&amp;B3760&amp;C3760&amp;9)="公開","【（第８期）WEB・コールセンター受付】","【（第８期）医療機関受付】"))</f>
        <v/>
      </c>
      <c r="H3760" s="15" t="str" cm="1">
        <f t="array" aca="1" ref="H3760" ca="1">IF(OR(INDIRECT(A3760&amp;B3760&amp;C3760&amp;F3760)="",ISNUMBER(INDIRECT(A3760&amp;B3760&amp;C3760&amp;F3760))=FALSE,INDIRECT(A3760&amp;B3760&amp;C3760&amp;F3760)=0),"",431001)</f>
        <v/>
      </c>
      <c r="I3760" s="15" t="str" cm="1">
        <f t="array" aca="1" ref="I3760" ca="1">IF(OR(INDIRECT(A3760&amp;B3760&amp;C3760&amp;F3760)="",ISNUMBER(INDIRECT(A3760&amp;B3760&amp;C3760&amp;F3760))=FALSE,INDIRECT(A3760&amp;B3760&amp;C3760&amp;F3760)=0),"",G3760&amp;J3760&amp;"."&amp;TEXT(M3760,"00")&amp;TEXT(N3760,"00")&amp;"."&amp;TEXT(O3760,"00")&amp;TEXT(P3760,"00"))</f>
        <v/>
      </c>
      <c r="J3760" s="15" t="str" cm="1">
        <f t="array" aca="1" ref="J3760" ca="1">IF(OR(INDIRECT(A3760&amp;B3760&amp;C3760&amp;F3760)="",ISNUMBER(INDIRECT(A3760&amp;B3760&amp;C3760&amp;F3760))=FALSE,INDIRECT(A3760&amp;B3760&amp;C3760&amp;F3760)=0),"",予約枠報告様式!$B$2)</f>
        <v/>
      </c>
      <c r="K3760" s="15" t="str" cm="1">
        <f t="array" aca="1" ref="K3760" ca="1">IF(OR(INDIRECT(A3760&amp;B3760&amp;C3760&amp;F3760)="",ISNUMBER(INDIRECT(A3760&amp;B3760&amp;C3760&amp;F3760))=FALSE,INDIRECT(A3760&amp;B3760&amp;C3760&amp;F3760)=0),"",1)</f>
        <v/>
      </c>
      <c r="L3760" s="15" t="str" cm="1">
        <f t="array" aca="1" ref="L3760" ca="1">IF(OR(INDIRECT(A3760&amp;B3760&amp;C3760&amp;F3760)="",ISNUMBER(INDIRECT(A3760&amp;B3760&amp;C3760&amp;F3760))=FALSE,INDIRECT(A3760&amp;B3760&amp;C3760&amp;F3760)=0),"",IF(G3760="【（第８期）医療機関受付】",TEXT(INDIRECT(A3760&amp;D3760&amp;E3760&amp;5),"yyy"),TEXT(INDIRECT(A3760&amp;B3760&amp;C3760&amp;5),"yyy")))</f>
        <v/>
      </c>
      <c r="M3760" s="15" t="str" cm="1">
        <f t="array" aca="1" ref="M3760" ca="1">IF(OR(INDIRECT(A3760&amp;B3760&amp;C3760&amp;F3760)="",ISNUMBER(INDIRECT(A3760&amp;B3760&amp;C3760&amp;F3760))=FALSE,INDIRECT(A3760&amp;B3760&amp;C3760&amp;F3760)=0),"",IF(G3760="【（第８期）医療機関受付】",TEXT(INDIRECT(A3760&amp;D3760&amp;E3760&amp;5),"m"),TEXT(INDIRECT(A3760&amp;B3760&amp;C3760&amp;5),"m")))</f>
        <v/>
      </c>
      <c r="N3760" s="15" t="str" cm="1">
        <f t="array" aca="1" ref="N3760" ca="1">IF(OR(INDIRECT(A3760&amp;B3760&amp;C3760&amp;F3760)="",ISNUMBER(INDIRECT(A3760&amp;B3760&amp;C3760&amp;F3760))=FALSE,INDIRECT(A3760&amp;B3760&amp;C3760&amp;F3760)=0),"",IF(G3760="【（第８期）医療機関受付】",TEXT(INDIRECT(A3760&amp;D3760&amp;E3760&amp;5),"d"),TEXT(INDIRECT(A3760&amp;B3760&amp;C3760&amp;5),"d")))</f>
        <v/>
      </c>
      <c r="O3760" s="15" t="str" cm="1">
        <f t="array" aca="1" ref="O3760" ca="1">IF(OR(INDIRECT(A3760&amp;B3760&amp;C3760&amp;F3760)="",ISNUMBER(INDIRECT(A3760&amp;B3760&amp;C3760&amp;F3760))=FALSE,INDIRECT(A3760&amp;B3760&amp;C3760&amp;F3760)=0),"",HOUR(INDIRECT(A3760&amp;"A"&amp;F3760)))</f>
        <v/>
      </c>
      <c r="P3760" s="15" t="str" cm="1">
        <f t="array" aca="1" ref="P3760" ca="1">IF(OR(INDIRECT(A3760&amp;B3760&amp;C3760&amp;F3760)="",ISNUMBER(INDIRECT(A3760&amp;B3760&amp;C3760&amp;F3760))=FALSE,INDIRECT(A3760&amp;B3760&amp;C3760&amp;F3760)=0),"",MINUTE(INDIRECT(A3760&amp;"A"&amp;F3760)))</f>
        <v/>
      </c>
      <c r="Q3760" s="15" t="str" cm="1">
        <f t="array" aca="1" ref="Q3760" ca="1">IF(OR(INDIRECT(A3760&amp;B3760&amp;C3760&amp;F3760)="",ISNUMBER(INDIRECT(A3760&amp;B3760&amp;C3760&amp;F3760))=FALSE,INDIRECT(A3760&amp;B3760&amp;C3760&amp;F3760)=0),"",O3760)</f>
        <v/>
      </c>
      <c r="R3760" s="15" t="str" cm="1">
        <f t="array" aca="1" ref="R3760" ca="1">IF(OR(INDIRECT(A3760&amp;B3760&amp;C3760&amp;F3760)="",ISNUMBER(INDIRECT(A3760&amp;B3760&amp;C3760&amp;F3760))=FALSE,INDIRECT(A3760&amp;B3760&amp;C3760&amp;F3760)=0),"",P3760+14)</f>
        <v/>
      </c>
      <c r="S3760" s="15" t="str" cm="1">
        <f t="array" aca="1" ref="S3760" ca="1">IF(OR(INDIRECT(A3760&amp;B3760&amp;C3760&amp;F3760)="",ISNUMBER(INDIRECT(A3760&amp;B3760&amp;C3760&amp;F3760))=FALSE,INDIRECT(A3760&amp;B3760&amp;C3760&amp;F3760)=0),"",INDIRECT(A3760&amp;B3760&amp;C3760&amp;F3760))</f>
        <v/>
      </c>
      <c r="T3760" s="15" t="str" cm="1">
        <f t="array" aca="1" ref="T3760" ca="1">IF(OR(INDIRECT(A3760&amp;B3760&amp;C3760&amp;F3760)="",ISNUMBER(INDIRECT(A3760&amp;B3760&amp;C3760&amp;F3760))=FALSE,INDIRECT(A3760&amp;B3760&amp;C3760&amp;F3760)=0),"",0)</f>
        <v/>
      </c>
    </row>
    <row r="3761" spans="1:20">
      <c r="A3761" s="23" t="s">
        <v>912</v>
      </c>
      <c r="B3761" s="23" t="s">
        <v>914</v>
      </c>
      <c r="C3761" s="23" t="str">
        <f t="shared" si="174"/>
        <v>v</v>
      </c>
      <c r="D3761" s="23" t="s">
        <v>914</v>
      </c>
      <c r="E3761" s="23" t="str">
        <f t="shared" si="175"/>
        <v>u</v>
      </c>
      <c r="F3761" s="23">
        <f t="shared" si="173"/>
        <v>26</v>
      </c>
      <c r="G3761" s="23" t="str" cm="1">
        <f t="array" aca="1" ref="G3761" ca="1">IF(OR(INDIRECT(A3761&amp;B3761&amp;C3761&amp;F3761)="",ISNUMBER(INDIRECT(A3761&amp;B3761&amp;C3761&amp;F3761))=FALSE),"",IF(INDIRECT(A3761&amp;B3761&amp;C3761&amp;9)="公開","【（第８期）WEB・コールセンター受付】","【（第８期）医療機関受付】"))</f>
        <v/>
      </c>
      <c r="H3761" s="15" t="str" cm="1">
        <f t="array" aca="1" ref="H3761" ca="1">IF(OR(INDIRECT(A3761&amp;B3761&amp;C3761&amp;F3761)="",ISNUMBER(INDIRECT(A3761&amp;B3761&amp;C3761&amp;F3761))=FALSE,INDIRECT(A3761&amp;B3761&amp;C3761&amp;F3761)=0),"",431001)</f>
        <v/>
      </c>
      <c r="I3761" s="15" t="str" cm="1">
        <f t="array" aca="1" ref="I3761" ca="1">IF(OR(INDIRECT(A3761&amp;B3761&amp;C3761&amp;F3761)="",ISNUMBER(INDIRECT(A3761&amp;B3761&amp;C3761&amp;F3761))=FALSE,INDIRECT(A3761&amp;B3761&amp;C3761&amp;F3761)=0),"",G3761&amp;J3761&amp;"."&amp;TEXT(M3761,"00")&amp;TEXT(N3761,"00")&amp;"."&amp;TEXT(O3761,"00")&amp;TEXT(P3761,"00"))</f>
        <v/>
      </c>
      <c r="J3761" s="15" t="str" cm="1">
        <f t="array" aca="1" ref="J3761" ca="1">IF(OR(INDIRECT(A3761&amp;B3761&amp;C3761&amp;F3761)="",ISNUMBER(INDIRECT(A3761&amp;B3761&amp;C3761&amp;F3761))=FALSE,INDIRECT(A3761&amp;B3761&amp;C3761&amp;F3761)=0),"",予約枠報告様式!$B$2)</f>
        <v/>
      </c>
      <c r="K3761" s="15" t="str" cm="1">
        <f t="array" aca="1" ref="K3761" ca="1">IF(OR(INDIRECT(A3761&amp;B3761&amp;C3761&amp;F3761)="",ISNUMBER(INDIRECT(A3761&amp;B3761&amp;C3761&amp;F3761))=FALSE,INDIRECT(A3761&amp;B3761&amp;C3761&amp;F3761)=0),"",1)</f>
        <v/>
      </c>
      <c r="L3761" s="15" t="str" cm="1">
        <f t="array" aca="1" ref="L3761" ca="1">IF(OR(INDIRECT(A3761&amp;B3761&amp;C3761&amp;F3761)="",ISNUMBER(INDIRECT(A3761&amp;B3761&amp;C3761&amp;F3761))=FALSE,INDIRECT(A3761&amp;B3761&amp;C3761&amp;F3761)=0),"",IF(G3761="【（第８期）医療機関受付】",TEXT(INDIRECT(A3761&amp;D3761&amp;E3761&amp;5),"yyy"),TEXT(INDIRECT(A3761&amp;B3761&amp;C3761&amp;5),"yyy")))</f>
        <v/>
      </c>
      <c r="M3761" s="15" t="str" cm="1">
        <f t="array" aca="1" ref="M3761" ca="1">IF(OR(INDIRECT(A3761&amp;B3761&amp;C3761&amp;F3761)="",ISNUMBER(INDIRECT(A3761&amp;B3761&amp;C3761&amp;F3761))=FALSE,INDIRECT(A3761&amp;B3761&amp;C3761&amp;F3761)=0),"",IF(G3761="【（第８期）医療機関受付】",TEXT(INDIRECT(A3761&amp;D3761&amp;E3761&amp;5),"m"),TEXT(INDIRECT(A3761&amp;B3761&amp;C3761&amp;5),"m")))</f>
        <v/>
      </c>
      <c r="N3761" s="15" t="str" cm="1">
        <f t="array" aca="1" ref="N3761" ca="1">IF(OR(INDIRECT(A3761&amp;B3761&amp;C3761&amp;F3761)="",ISNUMBER(INDIRECT(A3761&amp;B3761&amp;C3761&amp;F3761))=FALSE,INDIRECT(A3761&amp;B3761&amp;C3761&amp;F3761)=0),"",IF(G3761="【（第８期）医療機関受付】",TEXT(INDIRECT(A3761&amp;D3761&amp;E3761&amp;5),"d"),TEXT(INDIRECT(A3761&amp;B3761&amp;C3761&amp;5),"d")))</f>
        <v/>
      </c>
      <c r="O3761" s="15" t="str" cm="1">
        <f t="array" aca="1" ref="O3761" ca="1">IF(OR(INDIRECT(A3761&amp;B3761&amp;C3761&amp;F3761)="",ISNUMBER(INDIRECT(A3761&amp;B3761&amp;C3761&amp;F3761))=FALSE,INDIRECT(A3761&amp;B3761&amp;C3761&amp;F3761)=0),"",HOUR(INDIRECT(A3761&amp;"A"&amp;F3761)))</f>
        <v/>
      </c>
      <c r="P3761" s="15" t="str" cm="1">
        <f t="array" aca="1" ref="P3761" ca="1">IF(OR(INDIRECT(A3761&amp;B3761&amp;C3761&amp;F3761)="",ISNUMBER(INDIRECT(A3761&amp;B3761&amp;C3761&amp;F3761))=FALSE,INDIRECT(A3761&amp;B3761&amp;C3761&amp;F3761)=0),"",MINUTE(INDIRECT(A3761&amp;"A"&amp;F3761)))</f>
        <v/>
      </c>
      <c r="Q3761" s="15" t="str" cm="1">
        <f t="array" aca="1" ref="Q3761" ca="1">IF(OR(INDIRECT(A3761&amp;B3761&amp;C3761&amp;F3761)="",ISNUMBER(INDIRECT(A3761&amp;B3761&amp;C3761&amp;F3761))=FALSE,INDIRECT(A3761&amp;B3761&amp;C3761&amp;F3761)=0),"",O3761)</f>
        <v/>
      </c>
      <c r="R3761" s="15" t="str" cm="1">
        <f t="array" aca="1" ref="R3761" ca="1">IF(OR(INDIRECT(A3761&amp;B3761&amp;C3761&amp;F3761)="",ISNUMBER(INDIRECT(A3761&amp;B3761&amp;C3761&amp;F3761))=FALSE,INDIRECT(A3761&amp;B3761&amp;C3761&amp;F3761)=0),"",P3761+14)</f>
        <v/>
      </c>
      <c r="S3761" s="15" t="str" cm="1">
        <f t="array" aca="1" ref="S3761" ca="1">IF(OR(INDIRECT(A3761&amp;B3761&amp;C3761&amp;F3761)="",ISNUMBER(INDIRECT(A3761&amp;B3761&amp;C3761&amp;F3761))=FALSE,INDIRECT(A3761&amp;B3761&amp;C3761&amp;F3761)=0),"",INDIRECT(A3761&amp;B3761&amp;C3761&amp;F3761))</f>
        <v/>
      </c>
      <c r="T3761" s="15" t="str" cm="1">
        <f t="array" aca="1" ref="T3761" ca="1">IF(OR(INDIRECT(A3761&amp;B3761&amp;C3761&amp;F3761)="",ISNUMBER(INDIRECT(A3761&amp;B3761&amp;C3761&amp;F3761))=FALSE,INDIRECT(A3761&amp;B3761&amp;C3761&amp;F3761)=0),"",0)</f>
        <v/>
      </c>
    </row>
    <row r="3762" spans="1:20">
      <c r="A3762" s="23" t="s">
        <v>912</v>
      </c>
      <c r="B3762" s="23" t="s">
        <v>914</v>
      </c>
      <c r="C3762" s="23" t="str">
        <f t="shared" si="174"/>
        <v>v</v>
      </c>
      <c r="D3762" s="23" t="s">
        <v>914</v>
      </c>
      <c r="E3762" s="23" t="str">
        <f t="shared" si="175"/>
        <v>u</v>
      </c>
      <c r="F3762" s="23">
        <f t="shared" si="173"/>
        <v>27</v>
      </c>
      <c r="G3762" s="23" t="str" cm="1">
        <f t="array" aca="1" ref="G3762" ca="1">IF(OR(INDIRECT(A3762&amp;B3762&amp;C3762&amp;F3762)="",ISNUMBER(INDIRECT(A3762&amp;B3762&amp;C3762&amp;F3762))=FALSE),"",IF(INDIRECT(A3762&amp;B3762&amp;C3762&amp;9)="公開","【（第８期）WEB・コールセンター受付】","【（第８期）医療機関受付】"))</f>
        <v/>
      </c>
      <c r="H3762" s="15" t="str" cm="1">
        <f t="array" aca="1" ref="H3762" ca="1">IF(OR(INDIRECT(A3762&amp;B3762&amp;C3762&amp;F3762)="",ISNUMBER(INDIRECT(A3762&amp;B3762&amp;C3762&amp;F3762))=FALSE,INDIRECT(A3762&amp;B3762&amp;C3762&amp;F3762)=0),"",431001)</f>
        <v/>
      </c>
      <c r="I3762" s="15" t="str" cm="1">
        <f t="array" aca="1" ref="I3762" ca="1">IF(OR(INDIRECT(A3762&amp;B3762&amp;C3762&amp;F3762)="",ISNUMBER(INDIRECT(A3762&amp;B3762&amp;C3762&amp;F3762))=FALSE,INDIRECT(A3762&amp;B3762&amp;C3762&amp;F3762)=0),"",G3762&amp;J3762&amp;"."&amp;TEXT(M3762,"00")&amp;TEXT(N3762,"00")&amp;"."&amp;TEXT(O3762,"00")&amp;TEXT(P3762,"00"))</f>
        <v/>
      </c>
      <c r="J3762" s="15" t="str" cm="1">
        <f t="array" aca="1" ref="J3762" ca="1">IF(OR(INDIRECT(A3762&amp;B3762&amp;C3762&amp;F3762)="",ISNUMBER(INDIRECT(A3762&amp;B3762&amp;C3762&amp;F3762))=FALSE,INDIRECT(A3762&amp;B3762&amp;C3762&amp;F3762)=0),"",予約枠報告様式!$B$2)</f>
        <v/>
      </c>
      <c r="K3762" s="15" t="str" cm="1">
        <f t="array" aca="1" ref="K3762" ca="1">IF(OR(INDIRECT(A3762&amp;B3762&amp;C3762&amp;F3762)="",ISNUMBER(INDIRECT(A3762&amp;B3762&amp;C3762&amp;F3762))=FALSE,INDIRECT(A3762&amp;B3762&amp;C3762&amp;F3762)=0),"",1)</f>
        <v/>
      </c>
      <c r="L3762" s="15" t="str" cm="1">
        <f t="array" aca="1" ref="L3762" ca="1">IF(OR(INDIRECT(A3762&amp;B3762&amp;C3762&amp;F3762)="",ISNUMBER(INDIRECT(A3762&amp;B3762&amp;C3762&amp;F3762))=FALSE,INDIRECT(A3762&amp;B3762&amp;C3762&amp;F3762)=0),"",IF(G3762="【（第８期）医療機関受付】",TEXT(INDIRECT(A3762&amp;D3762&amp;E3762&amp;5),"yyy"),TEXT(INDIRECT(A3762&amp;B3762&amp;C3762&amp;5),"yyy")))</f>
        <v/>
      </c>
      <c r="M3762" s="15" t="str" cm="1">
        <f t="array" aca="1" ref="M3762" ca="1">IF(OR(INDIRECT(A3762&amp;B3762&amp;C3762&amp;F3762)="",ISNUMBER(INDIRECT(A3762&amp;B3762&amp;C3762&amp;F3762))=FALSE,INDIRECT(A3762&amp;B3762&amp;C3762&amp;F3762)=0),"",IF(G3762="【（第８期）医療機関受付】",TEXT(INDIRECT(A3762&amp;D3762&amp;E3762&amp;5),"m"),TEXT(INDIRECT(A3762&amp;B3762&amp;C3762&amp;5),"m")))</f>
        <v/>
      </c>
      <c r="N3762" s="15" t="str" cm="1">
        <f t="array" aca="1" ref="N3762" ca="1">IF(OR(INDIRECT(A3762&amp;B3762&amp;C3762&amp;F3762)="",ISNUMBER(INDIRECT(A3762&amp;B3762&amp;C3762&amp;F3762))=FALSE,INDIRECT(A3762&amp;B3762&amp;C3762&amp;F3762)=0),"",IF(G3762="【（第８期）医療機関受付】",TEXT(INDIRECT(A3762&amp;D3762&amp;E3762&amp;5),"d"),TEXT(INDIRECT(A3762&amp;B3762&amp;C3762&amp;5),"d")))</f>
        <v/>
      </c>
      <c r="O3762" s="15" t="str" cm="1">
        <f t="array" aca="1" ref="O3762" ca="1">IF(OR(INDIRECT(A3762&amp;B3762&amp;C3762&amp;F3762)="",ISNUMBER(INDIRECT(A3762&amp;B3762&amp;C3762&amp;F3762))=FALSE,INDIRECT(A3762&amp;B3762&amp;C3762&amp;F3762)=0),"",HOUR(INDIRECT(A3762&amp;"A"&amp;F3762)))</f>
        <v/>
      </c>
      <c r="P3762" s="15" t="str" cm="1">
        <f t="array" aca="1" ref="P3762" ca="1">IF(OR(INDIRECT(A3762&amp;B3762&amp;C3762&amp;F3762)="",ISNUMBER(INDIRECT(A3762&amp;B3762&amp;C3762&amp;F3762))=FALSE,INDIRECT(A3762&amp;B3762&amp;C3762&amp;F3762)=0),"",MINUTE(INDIRECT(A3762&amp;"A"&amp;F3762)))</f>
        <v/>
      </c>
      <c r="Q3762" s="15" t="str" cm="1">
        <f t="array" aca="1" ref="Q3762" ca="1">IF(OR(INDIRECT(A3762&amp;B3762&amp;C3762&amp;F3762)="",ISNUMBER(INDIRECT(A3762&amp;B3762&amp;C3762&amp;F3762))=FALSE,INDIRECT(A3762&amp;B3762&amp;C3762&amp;F3762)=0),"",O3762)</f>
        <v/>
      </c>
      <c r="R3762" s="15" t="str" cm="1">
        <f t="array" aca="1" ref="R3762" ca="1">IF(OR(INDIRECT(A3762&amp;B3762&amp;C3762&amp;F3762)="",ISNUMBER(INDIRECT(A3762&amp;B3762&amp;C3762&amp;F3762))=FALSE,INDIRECT(A3762&amp;B3762&amp;C3762&amp;F3762)=0),"",P3762+14)</f>
        <v/>
      </c>
      <c r="S3762" s="15" t="str" cm="1">
        <f t="array" aca="1" ref="S3762" ca="1">IF(OR(INDIRECT(A3762&amp;B3762&amp;C3762&amp;F3762)="",ISNUMBER(INDIRECT(A3762&amp;B3762&amp;C3762&amp;F3762))=FALSE,INDIRECT(A3762&amp;B3762&amp;C3762&amp;F3762)=0),"",INDIRECT(A3762&amp;B3762&amp;C3762&amp;F3762))</f>
        <v/>
      </c>
      <c r="T3762" s="15" t="str" cm="1">
        <f t="array" aca="1" ref="T3762" ca="1">IF(OR(INDIRECT(A3762&amp;B3762&amp;C3762&amp;F3762)="",ISNUMBER(INDIRECT(A3762&amp;B3762&amp;C3762&amp;F3762))=FALSE,INDIRECT(A3762&amp;B3762&amp;C3762&amp;F3762)=0),"",0)</f>
        <v/>
      </c>
    </row>
    <row r="3763" spans="1:20">
      <c r="A3763" s="23" t="s">
        <v>912</v>
      </c>
      <c r="B3763" s="23" t="s">
        <v>914</v>
      </c>
      <c r="C3763" s="23" t="str">
        <f t="shared" si="174"/>
        <v>v</v>
      </c>
      <c r="D3763" s="23" t="s">
        <v>914</v>
      </c>
      <c r="E3763" s="23" t="str">
        <f t="shared" si="175"/>
        <v>u</v>
      </c>
      <c r="F3763" s="23">
        <f t="shared" si="173"/>
        <v>28</v>
      </c>
      <c r="G3763" s="23" t="str" cm="1">
        <f t="array" aca="1" ref="G3763" ca="1">IF(OR(INDIRECT(A3763&amp;B3763&amp;C3763&amp;F3763)="",ISNUMBER(INDIRECT(A3763&amp;B3763&amp;C3763&amp;F3763))=FALSE),"",IF(INDIRECT(A3763&amp;B3763&amp;C3763&amp;9)="公開","【（第８期）WEB・コールセンター受付】","【（第８期）医療機関受付】"))</f>
        <v/>
      </c>
      <c r="H3763" s="15" t="str" cm="1">
        <f t="array" aca="1" ref="H3763" ca="1">IF(OR(INDIRECT(A3763&amp;B3763&amp;C3763&amp;F3763)="",ISNUMBER(INDIRECT(A3763&amp;B3763&amp;C3763&amp;F3763))=FALSE,INDIRECT(A3763&amp;B3763&amp;C3763&amp;F3763)=0),"",431001)</f>
        <v/>
      </c>
      <c r="I3763" s="15" t="str" cm="1">
        <f t="array" aca="1" ref="I3763" ca="1">IF(OR(INDIRECT(A3763&amp;B3763&amp;C3763&amp;F3763)="",ISNUMBER(INDIRECT(A3763&amp;B3763&amp;C3763&amp;F3763))=FALSE,INDIRECT(A3763&amp;B3763&amp;C3763&amp;F3763)=0),"",G3763&amp;J3763&amp;"."&amp;TEXT(M3763,"00")&amp;TEXT(N3763,"00")&amp;"."&amp;TEXT(O3763,"00")&amp;TEXT(P3763,"00"))</f>
        <v/>
      </c>
      <c r="J3763" s="15" t="str" cm="1">
        <f t="array" aca="1" ref="J3763" ca="1">IF(OR(INDIRECT(A3763&amp;B3763&amp;C3763&amp;F3763)="",ISNUMBER(INDIRECT(A3763&amp;B3763&amp;C3763&amp;F3763))=FALSE,INDIRECT(A3763&amp;B3763&amp;C3763&amp;F3763)=0),"",予約枠報告様式!$B$2)</f>
        <v/>
      </c>
      <c r="K3763" s="15" t="str" cm="1">
        <f t="array" aca="1" ref="K3763" ca="1">IF(OR(INDIRECT(A3763&amp;B3763&amp;C3763&amp;F3763)="",ISNUMBER(INDIRECT(A3763&amp;B3763&amp;C3763&amp;F3763))=FALSE,INDIRECT(A3763&amp;B3763&amp;C3763&amp;F3763)=0),"",1)</f>
        <v/>
      </c>
      <c r="L3763" s="15" t="str" cm="1">
        <f t="array" aca="1" ref="L3763" ca="1">IF(OR(INDIRECT(A3763&amp;B3763&amp;C3763&amp;F3763)="",ISNUMBER(INDIRECT(A3763&amp;B3763&amp;C3763&amp;F3763))=FALSE,INDIRECT(A3763&amp;B3763&amp;C3763&amp;F3763)=0),"",IF(G3763="【（第８期）医療機関受付】",TEXT(INDIRECT(A3763&amp;D3763&amp;E3763&amp;5),"yyy"),TEXT(INDIRECT(A3763&amp;B3763&amp;C3763&amp;5),"yyy")))</f>
        <v/>
      </c>
      <c r="M3763" s="15" t="str" cm="1">
        <f t="array" aca="1" ref="M3763" ca="1">IF(OR(INDIRECT(A3763&amp;B3763&amp;C3763&amp;F3763)="",ISNUMBER(INDIRECT(A3763&amp;B3763&amp;C3763&amp;F3763))=FALSE,INDIRECT(A3763&amp;B3763&amp;C3763&amp;F3763)=0),"",IF(G3763="【（第８期）医療機関受付】",TEXT(INDIRECT(A3763&amp;D3763&amp;E3763&amp;5),"m"),TEXT(INDIRECT(A3763&amp;B3763&amp;C3763&amp;5),"m")))</f>
        <v/>
      </c>
      <c r="N3763" s="15" t="str" cm="1">
        <f t="array" aca="1" ref="N3763" ca="1">IF(OR(INDIRECT(A3763&amp;B3763&amp;C3763&amp;F3763)="",ISNUMBER(INDIRECT(A3763&amp;B3763&amp;C3763&amp;F3763))=FALSE,INDIRECT(A3763&amp;B3763&amp;C3763&amp;F3763)=0),"",IF(G3763="【（第８期）医療機関受付】",TEXT(INDIRECT(A3763&amp;D3763&amp;E3763&amp;5),"d"),TEXT(INDIRECT(A3763&amp;B3763&amp;C3763&amp;5),"d")))</f>
        <v/>
      </c>
      <c r="O3763" s="15" t="str" cm="1">
        <f t="array" aca="1" ref="O3763" ca="1">IF(OR(INDIRECT(A3763&amp;B3763&amp;C3763&amp;F3763)="",ISNUMBER(INDIRECT(A3763&amp;B3763&amp;C3763&amp;F3763))=FALSE,INDIRECT(A3763&amp;B3763&amp;C3763&amp;F3763)=0),"",HOUR(INDIRECT(A3763&amp;"A"&amp;F3763)))</f>
        <v/>
      </c>
      <c r="P3763" s="15" t="str" cm="1">
        <f t="array" aca="1" ref="P3763" ca="1">IF(OR(INDIRECT(A3763&amp;B3763&amp;C3763&amp;F3763)="",ISNUMBER(INDIRECT(A3763&amp;B3763&amp;C3763&amp;F3763))=FALSE,INDIRECT(A3763&amp;B3763&amp;C3763&amp;F3763)=0),"",MINUTE(INDIRECT(A3763&amp;"A"&amp;F3763)))</f>
        <v/>
      </c>
      <c r="Q3763" s="15" t="str" cm="1">
        <f t="array" aca="1" ref="Q3763" ca="1">IF(OR(INDIRECT(A3763&amp;B3763&amp;C3763&amp;F3763)="",ISNUMBER(INDIRECT(A3763&amp;B3763&amp;C3763&amp;F3763))=FALSE,INDIRECT(A3763&amp;B3763&amp;C3763&amp;F3763)=0),"",O3763)</f>
        <v/>
      </c>
      <c r="R3763" s="15" t="str" cm="1">
        <f t="array" aca="1" ref="R3763" ca="1">IF(OR(INDIRECT(A3763&amp;B3763&amp;C3763&amp;F3763)="",ISNUMBER(INDIRECT(A3763&amp;B3763&amp;C3763&amp;F3763))=FALSE,INDIRECT(A3763&amp;B3763&amp;C3763&amp;F3763)=0),"",P3763+14)</f>
        <v/>
      </c>
      <c r="S3763" s="15" t="str" cm="1">
        <f t="array" aca="1" ref="S3763" ca="1">IF(OR(INDIRECT(A3763&amp;B3763&amp;C3763&amp;F3763)="",ISNUMBER(INDIRECT(A3763&amp;B3763&amp;C3763&amp;F3763))=FALSE,INDIRECT(A3763&amp;B3763&amp;C3763&amp;F3763)=0),"",INDIRECT(A3763&amp;B3763&amp;C3763&amp;F3763))</f>
        <v/>
      </c>
      <c r="T3763" s="15" t="str" cm="1">
        <f t="array" aca="1" ref="T3763" ca="1">IF(OR(INDIRECT(A3763&amp;B3763&amp;C3763&amp;F3763)="",ISNUMBER(INDIRECT(A3763&amp;B3763&amp;C3763&amp;F3763))=FALSE,INDIRECT(A3763&amp;B3763&amp;C3763&amp;F3763)=0),"",0)</f>
        <v/>
      </c>
    </row>
    <row r="3764" spans="1:20">
      <c r="A3764" s="23" t="s">
        <v>912</v>
      </c>
      <c r="B3764" s="23" t="s">
        <v>914</v>
      </c>
      <c r="C3764" s="23" t="str">
        <f t="shared" si="174"/>
        <v>v</v>
      </c>
      <c r="D3764" s="23" t="s">
        <v>914</v>
      </c>
      <c r="E3764" s="23" t="str">
        <f t="shared" si="175"/>
        <v>u</v>
      </c>
      <c r="F3764" s="23">
        <f t="shared" si="173"/>
        <v>29</v>
      </c>
      <c r="G3764" s="23" t="str" cm="1">
        <f t="array" aca="1" ref="G3764" ca="1">IF(OR(INDIRECT(A3764&amp;B3764&amp;C3764&amp;F3764)="",ISNUMBER(INDIRECT(A3764&amp;B3764&amp;C3764&amp;F3764))=FALSE),"",IF(INDIRECT(A3764&amp;B3764&amp;C3764&amp;9)="公開","【（第８期）WEB・コールセンター受付】","【（第８期）医療機関受付】"))</f>
        <v/>
      </c>
      <c r="H3764" s="15" t="str" cm="1">
        <f t="array" aca="1" ref="H3764" ca="1">IF(OR(INDIRECT(A3764&amp;B3764&amp;C3764&amp;F3764)="",ISNUMBER(INDIRECT(A3764&amp;B3764&amp;C3764&amp;F3764))=FALSE,INDIRECT(A3764&amp;B3764&amp;C3764&amp;F3764)=0),"",431001)</f>
        <v/>
      </c>
      <c r="I3764" s="15" t="str" cm="1">
        <f t="array" aca="1" ref="I3764" ca="1">IF(OR(INDIRECT(A3764&amp;B3764&amp;C3764&amp;F3764)="",ISNUMBER(INDIRECT(A3764&amp;B3764&amp;C3764&amp;F3764))=FALSE,INDIRECT(A3764&amp;B3764&amp;C3764&amp;F3764)=0),"",G3764&amp;J3764&amp;"."&amp;TEXT(M3764,"00")&amp;TEXT(N3764,"00")&amp;"."&amp;TEXT(O3764,"00")&amp;TEXT(P3764,"00"))</f>
        <v/>
      </c>
      <c r="J3764" s="15" t="str" cm="1">
        <f t="array" aca="1" ref="J3764" ca="1">IF(OR(INDIRECT(A3764&amp;B3764&amp;C3764&amp;F3764)="",ISNUMBER(INDIRECT(A3764&amp;B3764&amp;C3764&amp;F3764))=FALSE,INDIRECT(A3764&amp;B3764&amp;C3764&amp;F3764)=0),"",予約枠報告様式!$B$2)</f>
        <v/>
      </c>
      <c r="K3764" s="15" t="str" cm="1">
        <f t="array" aca="1" ref="K3764" ca="1">IF(OR(INDIRECT(A3764&amp;B3764&amp;C3764&amp;F3764)="",ISNUMBER(INDIRECT(A3764&amp;B3764&amp;C3764&amp;F3764))=FALSE,INDIRECT(A3764&amp;B3764&amp;C3764&amp;F3764)=0),"",1)</f>
        <v/>
      </c>
      <c r="L3764" s="15" t="str" cm="1">
        <f t="array" aca="1" ref="L3764" ca="1">IF(OR(INDIRECT(A3764&amp;B3764&amp;C3764&amp;F3764)="",ISNUMBER(INDIRECT(A3764&amp;B3764&amp;C3764&amp;F3764))=FALSE,INDIRECT(A3764&amp;B3764&amp;C3764&amp;F3764)=0),"",IF(G3764="【（第８期）医療機関受付】",TEXT(INDIRECT(A3764&amp;D3764&amp;E3764&amp;5),"yyy"),TEXT(INDIRECT(A3764&amp;B3764&amp;C3764&amp;5),"yyy")))</f>
        <v/>
      </c>
      <c r="M3764" s="15" t="str" cm="1">
        <f t="array" aca="1" ref="M3764" ca="1">IF(OR(INDIRECT(A3764&amp;B3764&amp;C3764&amp;F3764)="",ISNUMBER(INDIRECT(A3764&amp;B3764&amp;C3764&amp;F3764))=FALSE,INDIRECT(A3764&amp;B3764&amp;C3764&amp;F3764)=0),"",IF(G3764="【（第８期）医療機関受付】",TEXT(INDIRECT(A3764&amp;D3764&amp;E3764&amp;5),"m"),TEXT(INDIRECT(A3764&amp;B3764&amp;C3764&amp;5),"m")))</f>
        <v/>
      </c>
      <c r="N3764" s="15" t="str" cm="1">
        <f t="array" aca="1" ref="N3764" ca="1">IF(OR(INDIRECT(A3764&amp;B3764&amp;C3764&amp;F3764)="",ISNUMBER(INDIRECT(A3764&amp;B3764&amp;C3764&amp;F3764))=FALSE,INDIRECT(A3764&amp;B3764&amp;C3764&amp;F3764)=0),"",IF(G3764="【（第８期）医療機関受付】",TEXT(INDIRECT(A3764&amp;D3764&amp;E3764&amp;5),"d"),TEXT(INDIRECT(A3764&amp;B3764&amp;C3764&amp;5),"d")))</f>
        <v/>
      </c>
      <c r="O3764" s="15" t="str" cm="1">
        <f t="array" aca="1" ref="O3764" ca="1">IF(OR(INDIRECT(A3764&amp;B3764&amp;C3764&amp;F3764)="",ISNUMBER(INDIRECT(A3764&amp;B3764&amp;C3764&amp;F3764))=FALSE,INDIRECT(A3764&amp;B3764&amp;C3764&amp;F3764)=0),"",HOUR(INDIRECT(A3764&amp;"A"&amp;F3764)))</f>
        <v/>
      </c>
      <c r="P3764" s="15" t="str" cm="1">
        <f t="array" aca="1" ref="P3764" ca="1">IF(OR(INDIRECT(A3764&amp;B3764&amp;C3764&amp;F3764)="",ISNUMBER(INDIRECT(A3764&amp;B3764&amp;C3764&amp;F3764))=FALSE,INDIRECT(A3764&amp;B3764&amp;C3764&amp;F3764)=0),"",MINUTE(INDIRECT(A3764&amp;"A"&amp;F3764)))</f>
        <v/>
      </c>
      <c r="Q3764" s="15" t="str" cm="1">
        <f t="array" aca="1" ref="Q3764" ca="1">IF(OR(INDIRECT(A3764&amp;B3764&amp;C3764&amp;F3764)="",ISNUMBER(INDIRECT(A3764&amp;B3764&amp;C3764&amp;F3764))=FALSE,INDIRECT(A3764&amp;B3764&amp;C3764&amp;F3764)=0),"",O3764)</f>
        <v/>
      </c>
      <c r="R3764" s="15" t="str" cm="1">
        <f t="array" aca="1" ref="R3764" ca="1">IF(OR(INDIRECT(A3764&amp;B3764&amp;C3764&amp;F3764)="",ISNUMBER(INDIRECT(A3764&amp;B3764&amp;C3764&amp;F3764))=FALSE,INDIRECT(A3764&amp;B3764&amp;C3764&amp;F3764)=0),"",P3764+14)</f>
        <v/>
      </c>
      <c r="S3764" s="15" t="str" cm="1">
        <f t="array" aca="1" ref="S3764" ca="1">IF(OR(INDIRECT(A3764&amp;B3764&amp;C3764&amp;F3764)="",ISNUMBER(INDIRECT(A3764&amp;B3764&amp;C3764&amp;F3764))=FALSE,INDIRECT(A3764&amp;B3764&amp;C3764&amp;F3764)=0),"",INDIRECT(A3764&amp;B3764&amp;C3764&amp;F3764))</f>
        <v/>
      </c>
      <c r="T3764" s="15" t="str" cm="1">
        <f t="array" aca="1" ref="T3764" ca="1">IF(OR(INDIRECT(A3764&amp;B3764&amp;C3764&amp;F3764)="",ISNUMBER(INDIRECT(A3764&amp;B3764&amp;C3764&amp;F3764))=FALSE,INDIRECT(A3764&amp;B3764&amp;C3764&amp;F3764)=0),"",0)</f>
        <v/>
      </c>
    </row>
    <row r="3765" spans="1:20">
      <c r="A3765" s="23" t="s">
        <v>912</v>
      </c>
      <c r="B3765" s="23" t="s">
        <v>914</v>
      </c>
      <c r="C3765" s="23" t="str">
        <f t="shared" si="174"/>
        <v>v</v>
      </c>
      <c r="D3765" s="23" t="s">
        <v>914</v>
      </c>
      <c r="E3765" s="23" t="str">
        <f t="shared" si="175"/>
        <v>u</v>
      </c>
      <c r="F3765" s="23">
        <f t="shared" si="173"/>
        <v>30</v>
      </c>
      <c r="G3765" s="23" t="str" cm="1">
        <f t="array" aca="1" ref="G3765" ca="1">IF(OR(INDIRECT(A3765&amp;B3765&amp;C3765&amp;F3765)="",ISNUMBER(INDIRECT(A3765&amp;B3765&amp;C3765&amp;F3765))=FALSE),"",IF(INDIRECT(A3765&amp;B3765&amp;C3765&amp;9)="公開","【（第８期）WEB・コールセンター受付】","【（第８期）医療機関受付】"))</f>
        <v/>
      </c>
      <c r="H3765" s="15" t="str" cm="1">
        <f t="array" aca="1" ref="H3765" ca="1">IF(OR(INDIRECT(A3765&amp;B3765&amp;C3765&amp;F3765)="",ISNUMBER(INDIRECT(A3765&amp;B3765&amp;C3765&amp;F3765))=FALSE,INDIRECT(A3765&amp;B3765&amp;C3765&amp;F3765)=0),"",431001)</f>
        <v/>
      </c>
      <c r="I3765" s="15" t="str" cm="1">
        <f t="array" aca="1" ref="I3765" ca="1">IF(OR(INDIRECT(A3765&amp;B3765&amp;C3765&amp;F3765)="",ISNUMBER(INDIRECT(A3765&amp;B3765&amp;C3765&amp;F3765))=FALSE,INDIRECT(A3765&amp;B3765&amp;C3765&amp;F3765)=0),"",G3765&amp;J3765&amp;"."&amp;TEXT(M3765,"00")&amp;TEXT(N3765,"00")&amp;"."&amp;TEXT(O3765,"00")&amp;TEXT(P3765,"00"))</f>
        <v/>
      </c>
      <c r="J3765" s="15" t="str" cm="1">
        <f t="array" aca="1" ref="J3765" ca="1">IF(OR(INDIRECT(A3765&amp;B3765&amp;C3765&amp;F3765)="",ISNUMBER(INDIRECT(A3765&amp;B3765&amp;C3765&amp;F3765))=FALSE,INDIRECT(A3765&amp;B3765&amp;C3765&amp;F3765)=0),"",予約枠報告様式!$B$2)</f>
        <v/>
      </c>
      <c r="K3765" s="15" t="str" cm="1">
        <f t="array" aca="1" ref="K3765" ca="1">IF(OR(INDIRECT(A3765&amp;B3765&amp;C3765&amp;F3765)="",ISNUMBER(INDIRECT(A3765&amp;B3765&amp;C3765&amp;F3765))=FALSE,INDIRECT(A3765&amp;B3765&amp;C3765&amp;F3765)=0),"",1)</f>
        <v/>
      </c>
      <c r="L3765" s="15" t="str" cm="1">
        <f t="array" aca="1" ref="L3765" ca="1">IF(OR(INDIRECT(A3765&amp;B3765&amp;C3765&amp;F3765)="",ISNUMBER(INDIRECT(A3765&amp;B3765&amp;C3765&amp;F3765))=FALSE,INDIRECT(A3765&amp;B3765&amp;C3765&amp;F3765)=0),"",IF(G3765="【（第８期）医療機関受付】",TEXT(INDIRECT(A3765&amp;D3765&amp;E3765&amp;5),"yyy"),TEXT(INDIRECT(A3765&amp;B3765&amp;C3765&amp;5),"yyy")))</f>
        <v/>
      </c>
      <c r="M3765" s="15" t="str" cm="1">
        <f t="array" aca="1" ref="M3765" ca="1">IF(OR(INDIRECT(A3765&amp;B3765&amp;C3765&amp;F3765)="",ISNUMBER(INDIRECT(A3765&amp;B3765&amp;C3765&amp;F3765))=FALSE,INDIRECT(A3765&amp;B3765&amp;C3765&amp;F3765)=0),"",IF(G3765="【（第８期）医療機関受付】",TEXT(INDIRECT(A3765&amp;D3765&amp;E3765&amp;5),"m"),TEXT(INDIRECT(A3765&amp;B3765&amp;C3765&amp;5),"m")))</f>
        <v/>
      </c>
      <c r="N3765" s="15" t="str" cm="1">
        <f t="array" aca="1" ref="N3765" ca="1">IF(OR(INDIRECT(A3765&amp;B3765&amp;C3765&amp;F3765)="",ISNUMBER(INDIRECT(A3765&amp;B3765&amp;C3765&amp;F3765))=FALSE,INDIRECT(A3765&amp;B3765&amp;C3765&amp;F3765)=0),"",IF(G3765="【（第８期）医療機関受付】",TEXT(INDIRECT(A3765&amp;D3765&amp;E3765&amp;5),"d"),TEXT(INDIRECT(A3765&amp;B3765&amp;C3765&amp;5),"d")))</f>
        <v/>
      </c>
      <c r="O3765" s="15" t="str" cm="1">
        <f t="array" aca="1" ref="O3765" ca="1">IF(OR(INDIRECT(A3765&amp;B3765&amp;C3765&amp;F3765)="",ISNUMBER(INDIRECT(A3765&amp;B3765&amp;C3765&amp;F3765))=FALSE,INDIRECT(A3765&amp;B3765&amp;C3765&amp;F3765)=0),"",HOUR(INDIRECT(A3765&amp;"A"&amp;F3765)))</f>
        <v/>
      </c>
      <c r="P3765" s="15" t="str" cm="1">
        <f t="array" aca="1" ref="P3765" ca="1">IF(OR(INDIRECT(A3765&amp;B3765&amp;C3765&amp;F3765)="",ISNUMBER(INDIRECT(A3765&amp;B3765&amp;C3765&amp;F3765))=FALSE,INDIRECT(A3765&amp;B3765&amp;C3765&amp;F3765)=0),"",MINUTE(INDIRECT(A3765&amp;"A"&amp;F3765)))</f>
        <v/>
      </c>
      <c r="Q3765" s="15" t="str" cm="1">
        <f t="array" aca="1" ref="Q3765" ca="1">IF(OR(INDIRECT(A3765&amp;B3765&amp;C3765&amp;F3765)="",ISNUMBER(INDIRECT(A3765&amp;B3765&amp;C3765&amp;F3765))=FALSE,INDIRECT(A3765&amp;B3765&amp;C3765&amp;F3765)=0),"",O3765)</f>
        <v/>
      </c>
      <c r="R3765" s="15" t="str" cm="1">
        <f t="array" aca="1" ref="R3765" ca="1">IF(OR(INDIRECT(A3765&amp;B3765&amp;C3765&amp;F3765)="",ISNUMBER(INDIRECT(A3765&amp;B3765&amp;C3765&amp;F3765))=FALSE,INDIRECT(A3765&amp;B3765&amp;C3765&amp;F3765)=0),"",P3765+14)</f>
        <v/>
      </c>
      <c r="S3765" s="15" t="str" cm="1">
        <f t="array" aca="1" ref="S3765" ca="1">IF(OR(INDIRECT(A3765&amp;B3765&amp;C3765&amp;F3765)="",ISNUMBER(INDIRECT(A3765&amp;B3765&amp;C3765&amp;F3765))=FALSE,INDIRECT(A3765&amp;B3765&amp;C3765&amp;F3765)=0),"",INDIRECT(A3765&amp;B3765&amp;C3765&amp;F3765))</f>
        <v/>
      </c>
      <c r="T3765" s="15" t="str" cm="1">
        <f t="array" aca="1" ref="T3765" ca="1">IF(OR(INDIRECT(A3765&amp;B3765&amp;C3765&amp;F3765)="",ISNUMBER(INDIRECT(A3765&amp;B3765&amp;C3765&amp;F3765))=FALSE,INDIRECT(A3765&amp;B3765&amp;C3765&amp;F3765)=0),"",0)</f>
        <v/>
      </c>
    </row>
    <row r="3766" spans="1:20">
      <c r="A3766" s="23" t="s">
        <v>912</v>
      </c>
      <c r="B3766" s="23" t="s">
        <v>914</v>
      </c>
      <c r="C3766" s="23" t="str">
        <f t="shared" si="174"/>
        <v>v</v>
      </c>
      <c r="D3766" s="23" t="s">
        <v>914</v>
      </c>
      <c r="E3766" s="23" t="str">
        <f t="shared" si="175"/>
        <v>u</v>
      </c>
      <c r="F3766" s="23">
        <f t="shared" si="173"/>
        <v>31</v>
      </c>
      <c r="G3766" s="23" t="str" cm="1">
        <f t="array" aca="1" ref="G3766" ca="1">IF(OR(INDIRECT(A3766&amp;B3766&amp;C3766&amp;F3766)="",ISNUMBER(INDIRECT(A3766&amp;B3766&amp;C3766&amp;F3766))=FALSE),"",IF(INDIRECT(A3766&amp;B3766&amp;C3766&amp;9)="公開","【（第８期）WEB・コールセンター受付】","【（第８期）医療機関受付】"))</f>
        <v/>
      </c>
      <c r="H3766" s="15" t="str" cm="1">
        <f t="array" aca="1" ref="H3766" ca="1">IF(OR(INDIRECT(A3766&amp;B3766&amp;C3766&amp;F3766)="",ISNUMBER(INDIRECT(A3766&amp;B3766&amp;C3766&amp;F3766))=FALSE,INDIRECT(A3766&amp;B3766&amp;C3766&amp;F3766)=0),"",431001)</f>
        <v/>
      </c>
      <c r="I3766" s="15" t="str" cm="1">
        <f t="array" aca="1" ref="I3766" ca="1">IF(OR(INDIRECT(A3766&amp;B3766&amp;C3766&amp;F3766)="",ISNUMBER(INDIRECT(A3766&amp;B3766&amp;C3766&amp;F3766))=FALSE,INDIRECT(A3766&amp;B3766&amp;C3766&amp;F3766)=0),"",G3766&amp;J3766&amp;"."&amp;TEXT(M3766,"00")&amp;TEXT(N3766,"00")&amp;"."&amp;TEXT(O3766,"00")&amp;TEXT(P3766,"00"))</f>
        <v/>
      </c>
      <c r="J3766" s="15" t="str" cm="1">
        <f t="array" aca="1" ref="J3766" ca="1">IF(OR(INDIRECT(A3766&amp;B3766&amp;C3766&amp;F3766)="",ISNUMBER(INDIRECT(A3766&amp;B3766&amp;C3766&amp;F3766))=FALSE,INDIRECT(A3766&amp;B3766&amp;C3766&amp;F3766)=0),"",予約枠報告様式!$B$2)</f>
        <v/>
      </c>
      <c r="K3766" s="15" t="str" cm="1">
        <f t="array" aca="1" ref="K3766" ca="1">IF(OR(INDIRECT(A3766&amp;B3766&amp;C3766&amp;F3766)="",ISNUMBER(INDIRECT(A3766&amp;B3766&amp;C3766&amp;F3766))=FALSE,INDIRECT(A3766&amp;B3766&amp;C3766&amp;F3766)=0),"",1)</f>
        <v/>
      </c>
      <c r="L3766" s="15" t="str" cm="1">
        <f t="array" aca="1" ref="L3766" ca="1">IF(OR(INDIRECT(A3766&amp;B3766&amp;C3766&amp;F3766)="",ISNUMBER(INDIRECT(A3766&amp;B3766&amp;C3766&amp;F3766))=FALSE,INDIRECT(A3766&amp;B3766&amp;C3766&amp;F3766)=0),"",IF(G3766="【（第８期）医療機関受付】",TEXT(INDIRECT(A3766&amp;D3766&amp;E3766&amp;5),"yyy"),TEXT(INDIRECT(A3766&amp;B3766&amp;C3766&amp;5),"yyy")))</f>
        <v/>
      </c>
      <c r="M3766" s="15" t="str" cm="1">
        <f t="array" aca="1" ref="M3766" ca="1">IF(OR(INDIRECT(A3766&amp;B3766&amp;C3766&amp;F3766)="",ISNUMBER(INDIRECT(A3766&amp;B3766&amp;C3766&amp;F3766))=FALSE,INDIRECT(A3766&amp;B3766&amp;C3766&amp;F3766)=0),"",IF(G3766="【（第８期）医療機関受付】",TEXT(INDIRECT(A3766&amp;D3766&amp;E3766&amp;5),"m"),TEXT(INDIRECT(A3766&amp;B3766&amp;C3766&amp;5),"m")))</f>
        <v/>
      </c>
      <c r="N3766" s="15" t="str" cm="1">
        <f t="array" aca="1" ref="N3766" ca="1">IF(OR(INDIRECT(A3766&amp;B3766&amp;C3766&amp;F3766)="",ISNUMBER(INDIRECT(A3766&amp;B3766&amp;C3766&amp;F3766))=FALSE,INDIRECT(A3766&amp;B3766&amp;C3766&amp;F3766)=0),"",IF(G3766="【（第８期）医療機関受付】",TEXT(INDIRECT(A3766&amp;D3766&amp;E3766&amp;5),"d"),TEXT(INDIRECT(A3766&amp;B3766&amp;C3766&amp;5),"d")))</f>
        <v/>
      </c>
      <c r="O3766" s="15" t="str" cm="1">
        <f t="array" aca="1" ref="O3766" ca="1">IF(OR(INDIRECT(A3766&amp;B3766&amp;C3766&amp;F3766)="",ISNUMBER(INDIRECT(A3766&amp;B3766&amp;C3766&amp;F3766))=FALSE,INDIRECT(A3766&amp;B3766&amp;C3766&amp;F3766)=0),"",HOUR(INDIRECT(A3766&amp;"A"&amp;F3766)))</f>
        <v/>
      </c>
      <c r="P3766" s="15" t="str" cm="1">
        <f t="array" aca="1" ref="P3766" ca="1">IF(OR(INDIRECT(A3766&amp;B3766&amp;C3766&amp;F3766)="",ISNUMBER(INDIRECT(A3766&amp;B3766&amp;C3766&amp;F3766))=FALSE,INDIRECT(A3766&amp;B3766&amp;C3766&amp;F3766)=0),"",MINUTE(INDIRECT(A3766&amp;"A"&amp;F3766)))</f>
        <v/>
      </c>
      <c r="Q3766" s="15" t="str" cm="1">
        <f t="array" aca="1" ref="Q3766" ca="1">IF(OR(INDIRECT(A3766&amp;B3766&amp;C3766&amp;F3766)="",ISNUMBER(INDIRECT(A3766&amp;B3766&amp;C3766&amp;F3766))=FALSE,INDIRECT(A3766&amp;B3766&amp;C3766&amp;F3766)=0),"",O3766)</f>
        <v/>
      </c>
      <c r="R3766" s="15" t="str" cm="1">
        <f t="array" aca="1" ref="R3766" ca="1">IF(OR(INDIRECT(A3766&amp;B3766&amp;C3766&amp;F3766)="",ISNUMBER(INDIRECT(A3766&amp;B3766&amp;C3766&amp;F3766))=FALSE,INDIRECT(A3766&amp;B3766&amp;C3766&amp;F3766)=0),"",P3766+14)</f>
        <v/>
      </c>
      <c r="S3766" s="15" t="str" cm="1">
        <f t="array" aca="1" ref="S3766" ca="1">IF(OR(INDIRECT(A3766&amp;B3766&amp;C3766&amp;F3766)="",ISNUMBER(INDIRECT(A3766&amp;B3766&amp;C3766&amp;F3766))=FALSE,INDIRECT(A3766&amp;B3766&amp;C3766&amp;F3766)=0),"",INDIRECT(A3766&amp;B3766&amp;C3766&amp;F3766))</f>
        <v/>
      </c>
      <c r="T3766" s="15" t="str" cm="1">
        <f t="array" aca="1" ref="T3766" ca="1">IF(OR(INDIRECT(A3766&amp;B3766&amp;C3766&amp;F3766)="",ISNUMBER(INDIRECT(A3766&amp;B3766&amp;C3766&amp;F3766))=FALSE,INDIRECT(A3766&amp;B3766&amp;C3766&amp;F3766)=0),"",0)</f>
        <v/>
      </c>
    </row>
    <row r="3767" spans="1:20">
      <c r="A3767" s="23" t="s">
        <v>912</v>
      </c>
      <c r="B3767" s="23" t="s">
        <v>914</v>
      </c>
      <c r="C3767" s="23" t="str">
        <f t="shared" si="174"/>
        <v>v</v>
      </c>
      <c r="D3767" s="23" t="s">
        <v>914</v>
      </c>
      <c r="E3767" s="23" t="str">
        <f t="shared" si="175"/>
        <v>u</v>
      </c>
      <c r="F3767" s="23">
        <f t="shared" ref="F3767:F3830" si="176">IF(F3766=62,11,F3766+1)</f>
        <v>32</v>
      </c>
      <c r="G3767" s="23" t="str" cm="1">
        <f t="array" aca="1" ref="G3767" ca="1">IF(OR(INDIRECT(A3767&amp;B3767&amp;C3767&amp;F3767)="",ISNUMBER(INDIRECT(A3767&amp;B3767&amp;C3767&amp;F3767))=FALSE),"",IF(INDIRECT(A3767&amp;B3767&amp;C3767&amp;9)="公開","【（第８期）WEB・コールセンター受付】","【（第８期）医療機関受付】"))</f>
        <v/>
      </c>
      <c r="H3767" s="15" t="str" cm="1">
        <f t="array" aca="1" ref="H3767" ca="1">IF(OR(INDIRECT(A3767&amp;B3767&amp;C3767&amp;F3767)="",ISNUMBER(INDIRECT(A3767&amp;B3767&amp;C3767&amp;F3767))=FALSE,INDIRECT(A3767&amp;B3767&amp;C3767&amp;F3767)=0),"",431001)</f>
        <v/>
      </c>
      <c r="I3767" s="15" t="str" cm="1">
        <f t="array" aca="1" ref="I3767" ca="1">IF(OR(INDIRECT(A3767&amp;B3767&amp;C3767&amp;F3767)="",ISNUMBER(INDIRECT(A3767&amp;B3767&amp;C3767&amp;F3767))=FALSE,INDIRECT(A3767&amp;B3767&amp;C3767&amp;F3767)=0),"",G3767&amp;J3767&amp;"."&amp;TEXT(M3767,"00")&amp;TEXT(N3767,"00")&amp;"."&amp;TEXT(O3767,"00")&amp;TEXT(P3767,"00"))</f>
        <v/>
      </c>
      <c r="J3767" s="15" t="str" cm="1">
        <f t="array" aca="1" ref="J3767" ca="1">IF(OR(INDIRECT(A3767&amp;B3767&amp;C3767&amp;F3767)="",ISNUMBER(INDIRECT(A3767&amp;B3767&amp;C3767&amp;F3767))=FALSE,INDIRECT(A3767&amp;B3767&amp;C3767&amp;F3767)=0),"",予約枠報告様式!$B$2)</f>
        <v/>
      </c>
      <c r="K3767" s="15" t="str" cm="1">
        <f t="array" aca="1" ref="K3767" ca="1">IF(OR(INDIRECT(A3767&amp;B3767&amp;C3767&amp;F3767)="",ISNUMBER(INDIRECT(A3767&amp;B3767&amp;C3767&amp;F3767))=FALSE,INDIRECT(A3767&amp;B3767&amp;C3767&amp;F3767)=0),"",1)</f>
        <v/>
      </c>
      <c r="L3767" s="15" t="str" cm="1">
        <f t="array" aca="1" ref="L3767" ca="1">IF(OR(INDIRECT(A3767&amp;B3767&amp;C3767&amp;F3767)="",ISNUMBER(INDIRECT(A3767&amp;B3767&amp;C3767&amp;F3767))=FALSE,INDIRECT(A3767&amp;B3767&amp;C3767&amp;F3767)=0),"",IF(G3767="【（第８期）医療機関受付】",TEXT(INDIRECT(A3767&amp;D3767&amp;E3767&amp;5),"yyy"),TEXT(INDIRECT(A3767&amp;B3767&amp;C3767&amp;5),"yyy")))</f>
        <v/>
      </c>
      <c r="M3767" s="15" t="str" cm="1">
        <f t="array" aca="1" ref="M3767" ca="1">IF(OR(INDIRECT(A3767&amp;B3767&amp;C3767&amp;F3767)="",ISNUMBER(INDIRECT(A3767&amp;B3767&amp;C3767&amp;F3767))=FALSE,INDIRECT(A3767&amp;B3767&amp;C3767&amp;F3767)=0),"",IF(G3767="【（第８期）医療機関受付】",TEXT(INDIRECT(A3767&amp;D3767&amp;E3767&amp;5),"m"),TEXT(INDIRECT(A3767&amp;B3767&amp;C3767&amp;5),"m")))</f>
        <v/>
      </c>
      <c r="N3767" s="15" t="str" cm="1">
        <f t="array" aca="1" ref="N3767" ca="1">IF(OR(INDIRECT(A3767&amp;B3767&amp;C3767&amp;F3767)="",ISNUMBER(INDIRECT(A3767&amp;B3767&amp;C3767&amp;F3767))=FALSE,INDIRECT(A3767&amp;B3767&amp;C3767&amp;F3767)=0),"",IF(G3767="【（第８期）医療機関受付】",TEXT(INDIRECT(A3767&amp;D3767&amp;E3767&amp;5),"d"),TEXT(INDIRECT(A3767&amp;B3767&amp;C3767&amp;5),"d")))</f>
        <v/>
      </c>
      <c r="O3767" s="15" t="str" cm="1">
        <f t="array" aca="1" ref="O3767" ca="1">IF(OR(INDIRECT(A3767&amp;B3767&amp;C3767&amp;F3767)="",ISNUMBER(INDIRECT(A3767&amp;B3767&amp;C3767&amp;F3767))=FALSE,INDIRECT(A3767&amp;B3767&amp;C3767&amp;F3767)=0),"",HOUR(INDIRECT(A3767&amp;"A"&amp;F3767)))</f>
        <v/>
      </c>
      <c r="P3767" s="15" t="str" cm="1">
        <f t="array" aca="1" ref="P3767" ca="1">IF(OR(INDIRECT(A3767&amp;B3767&amp;C3767&amp;F3767)="",ISNUMBER(INDIRECT(A3767&amp;B3767&amp;C3767&amp;F3767))=FALSE,INDIRECT(A3767&amp;B3767&amp;C3767&amp;F3767)=0),"",MINUTE(INDIRECT(A3767&amp;"A"&amp;F3767)))</f>
        <v/>
      </c>
      <c r="Q3767" s="15" t="str" cm="1">
        <f t="array" aca="1" ref="Q3767" ca="1">IF(OR(INDIRECT(A3767&amp;B3767&amp;C3767&amp;F3767)="",ISNUMBER(INDIRECT(A3767&amp;B3767&amp;C3767&amp;F3767))=FALSE,INDIRECT(A3767&amp;B3767&amp;C3767&amp;F3767)=0),"",O3767)</f>
        <v/>
      </c>
      <c r="R3767" s="15" t="str" cm="1">
        <f t="array" aca="1" ref="R3767" ca="1">IF(OR(INDIRECT(A3767&amp;B3767&amp;C3767&amp;F3767)="",ISNUMBER(INDIRECT(A3767&amp;B3767&amp;C3767&amp;F3767))=FALSE,INDIRECT(A3767&amp;B3767&amp;C3767&amp;F3767)=0),"",P3767+14)</f>
        <v/>
      </c>
      <c r="S3767" s="15" t="str" cm="1">
        <f t="array" aca="1" ref="S3767" ca="1">IF(OR(INDIRECT(A3767&amp;B3767&amp;C3767&amp;F3767)="",ISNUMBER(INDIRECT(A3767&amp;B3767&amp;C3767&amp;F3767))=FALSE,INDIRECT(A3767&amp;B3767&amp;C3767&amp;F3767)=0),"",INDIRECT(A3767&amp;B3767&amp;C3767&amp;F3767))</f>
        <v/>
      </c>
      <c r="T3767" s="15" t="str" cm="1">
        <f t="array" aca="1" ref="T3767" ca="1">IF(OR(INDIRECT(A3767&amp;B3767&amp;C3767&amp;F3767)="",ISNUMBER(INDIRECT(A3767&amp;B3767&amp;C3767&amp;F3767))=FALSE,INDIRECT(A3767&amp;B3767&amp;C3767&amp;F3767)=0),"",0)</f>
        <v/>
      </c>
    </row>
    <row r="3768" spans="1:20">
      <c r="A3768" s="23" t="s">
        <v>912</v>
      </c>
      <c r="B3768" s="23" t="s">
        <v>914</v>
      </c>
      <c r="C3768" s="23" t="str">
        <f t="shared" si="174"/>
        <v>v</v>
      </c>
      <c r="D3768" s="23" t="s">
        <v>914</v>
      </c>
      <c r="E3768" s="23" t="str">
        <f t="shared" si="175"/>
        <v>u</v>
      </c>
      <c r="F3768" s="23">
        <f t="shared" si="176"/>
        <v>33</v>
      </c>
      <c r="G3768" s="23" t="str" cm="1">
        <f t="array" aca="1" ref="G3768" ca="1">IF(OR(INDIRECT(A3768&amp;B3768&amp;C3768&amp;F3768)="",ISNUMBER(INDIRECT(A3768&amp;B3768&amp;C3768&amp;F3768))=FALSE),"",IF(INDIRECT(A3768&amp;B3768&amp;C3768&amp;9)="公開","【（第８期）WEB・コールセンター受付】","【（第８期）医療機関受付】"))</f>
        <v/>
      </c>
      <c r="H3768" s="15" t="str" cm="1">
        <f t="array" aca="1" ref="H3768" ca="1">IF(OR(INDIRECT(A3768&amp;B3768&amp;C3768&amp;F3768)="",ISNUMBER(INDIRECT(A3768&amp;B3768&amp;C3768&amp;F3768))=FALSE,INDIRECT(A3768&amp;B3768&amp;C3768&amp;F3768)=0),"",431001)</f>
        <v/>
      </c>
      <c r="I3768" s="15" t="str" cm="1">
        <f t="array" aca="1" ref="I3768" ca="1">IF(OR(INDIRECT(A3768&amp;B3768&amp;C3768&amp;F3768)="",ISNUMBER(INDIRECT(A3768&amp;B3768&amp;C3768&amp;F3768))=FALSE,INDIRECT(A3768&amp;B3768&amp;C3768&amp;F3768)=0),"",G3768&amp;J3768&amp;"."&amp;TEXT(M3768,"00")&amp;TEXT(N3768,"00")&amp;"."&amp;TEXT(O3768,"00")&amp;TEXT(P3768,"00"))</f>
        <v/>
      </c>
      <c r="J3768" s="15" t="str" cm="1">
        <f t="array" aca="1" ref="J3768" ca="1">IF(OR(INDIRECT(A3768&amp;B3768&amp;C3768&amp;F3768)="",ISNUMBER(INDIRECT(A3768&amp;B3768&amp;C3768&amp;F3768))=FALSE,INDIRECT(A3768&amp;B3768&amp;C3768&amp;F3768)=0),"",予約枠報告様式!$B$2)</f>
        <v/>
      </c>
      <c r="K3768" s="15" t="str" cm="1">
        <f t="array" aca="1" ref="K3768" ca="1">IF(OR(INDIRECT(A3768&amp;B3768&amp;C3768&amp;F3768)="",ISNUMBER(INDIRECT(A3768&amp;B3768&amp;C3768&amp;F3768))=FALSE,INDIRECT(A3768&amp;B3768&amp;C3768&amp;F3768)=0),"",1)</f>
        <v/>
      </c>
      <c r="L3768" s="15" t="str" cm="1">
        <f t="array" aca="1" ref="L3768" ca="1">IF(OR(INDIRECT(A3768&amp;B3768&amp;C3768&amp;F3768)="",ISNUMBER(INDIRECT(A3768&amp;B3768&amp;C3768&amp;F3768))=FALSE,INDIRECT(A3768&amp;B3768&amp;C3768&amp;F3768)=0),"",IF(G3768="【（第８期）医療機関受付】",TEXT(INDIRECT(A3768&amp;D3768&amp;E3768&amp;5),"yyy"),TEXT(INDIRECT(A3768&amp;B3768&amp;C3768&amp;5),"yyy")))</f>
        <v/>
      </c>
      <c r="M3768" s="15" t="str" cm="1">
        <f t="array" aca="1" ref="M3768" ca="1">IF(OR(INDIRECT(A3768&amp;B3768&amp;C3768&amp;F3768)="",ISNUMBER(INDIRECT(A3768&amp;B3768&amp;C3768&amp;F3768))=FALSE,INDIRECT(A3768&amp;B3768&amp;C3768&amp;F3768)=0),"",IF(G3768="【（第８期）医療機関受付】",TEXT(INDIRECT(A3768&amp;D3768&amp;E3768&amp;5),"m"),TEXT(INDIRECT(A3768&amp;B3768&amp;C3768&amp;5),"m")))</f>
        <v/>
      </c>
      <c r="N3768" s="15" t="str" cm="1">
        <f t="array" aca="1" ref="N3768" ca="1">IF(OR(INDIRECT(A3768&amp;B3768&amp;C3768&amp;F3768)="",ISNUMBER(INDIRECT(A3768&amp;B3768&amp;C3768&amp;F3768))=FALSE,INDIRECT(A3768&amp;B3768&amp;C3768&amp;F3768)=0),"",IF(G3768="【（第８期）医療機関受付】",TEXT(INDIRECT(A3768&amp;D3768&amp;E3768&amp;5),"d"),TEXT(INDIRECT(A3768&amp;B3768&amp;C3768&amp;5),"d")))</f>
        <v/>
      </c>
      <c r="O3768" s="15" t="str" cm="1">
        <f t="array" aca="1" ref="O3768" ca="1">IF(OR(INDIRECT(A3768&amp;B3768&amp;C3768&amp;F3768)="",ISNUMBER(INDIRECT(A3768&amp;B3768&amp;C3768&amp;F3768))=FALSE,INDIRECT(A3768&amp;B3768&amp;C3768&amp;F3768)=0),"",HOUR(INDIRECT(A3768&amp;"A"&amp;F3768)))</f>
        <v/>
      </c>
      <c r="P3768" s="15" t="str" cm="1">
        <f t="array" aca="1" ref="P3768" ca="1">IF(OR(INDIRECT(A3768&amp;B3768&amp;C3768&amp;F3768)="",ISNUMBER(INDIRECT(A3768&amp;B3768&amp;C3768&amp;F3768))=FALSE,INDIRECT(A3768&amp;B3768&amp;C3768&amp;F3768)=0),"",MINUTE(INDIRECT(A3768&amp;"A"&amp;F3768)))</f>
        <v/>
      </c>
      <c r="Q3768" s="15" t="str" cm="1">
        <f t="array" aca="1" ref="Q3768" ca="1">IF(OR(INDIRECT(A3768&amp;B3768&amp;C3768&amp;F3768)="",ISNUMBER(INDIRECT(A3768&amp;B3768&amp;C3768&amp;F3768))=FALSE,INDIRECT(A3768&amp;B3768&amp;C3768&amp;F3768)=0),"",O3768)</f>
        <v/>
      </c>
      <c r="R3768" s="15" t="str" cm="1">
        <f t="array" aca="1" ref="R3768" ca="1">IF(OR(INDIRECT(A3768&amp;B3768&amp;C3768&amp;F3768)="",ISNUMBER(INDIRECT(A3768&amp;B3768&amp;C3768&amp;F3768))=FALSE,INDIRECT(A3768&amp;B3768&amp;C3768&amp;F3768)=0),"",P3768+14)</f>
        <v/>
      </c>
      <c r="S3768" s="15" t="str" cm="1">
        <f t="array" aca="1" ref="S3768" ca="1">IF(OR(INDIRECT(A3768&amp;B3768&amp;C3768&amp;F3768)="",ISNUMBER(INDIRECT(A3768&amp;B3768&amp;C3768&amp;F3768))=FALSE,INDIRECT(A3768&amp;B3768&amp;C3768&amp;F3768)=0),"",INDIRECT(A3768&amp;B3768&amp;C3768&amp;F3768))</f>
        <v/>
      </c>
      <c r="T3768" s="15" t="str" cm="1">
        <f t="array" aca="1" ref="T3768" ca="1">IF(OR(INDIRECT(A3768&amp;B3768&amp;C3768&amp;F3768)="",ISNUMBER(INDIRECT(A3768&amp;B3768&amp;C3768&amp;F3768))=FALSE,INDIRECT(A3768&amp;B3768&amp;C3768&amp;F3768)=0),"",0)</f>
        <v/>
      </c>
    </row>
    <row r="3769" spans="1:20">
      <c r="A3769" s="23" t="s">
        <v>912</v>
      </c>
      <c r="B3769" s="23" t="s">
        <v>914</v>
      </c>
      <c r="C3769" s="23" t="str">
        <f t="shared" si="174"/>
        <v>v</v>
      </c>
      <c r="D3769" s="23" t="s">
        <v>914</v>
      </c>
      <c r="E3769" s="23" t="str">
        <f t="shared" si="175"/>
        <v>u</v>
      </c>
      <c r="F3769" s="23">
        <f t="shared" si="176"/>
        <v>34</v>
      </c>
      <c r="G3769" s="23" t="str" cm="1">
        <f t="array" aca="1" ref="G3769" ca="1">IF(OR(INDIRECT(A3769&amp;B3769&amp;C3769&amp;F3769)="",ISNUMBER(INDIRECT(A3769&amp;B3769&amp;C3769&amp;F3769))=FALSE),"",IF(INDIRECT(A3769&amp;B3769&amp;C3769&amp;9)="公開","【（第８期）WEB・コールセンター受付】","【（第８期）医療機関受付】"))</f>
        <v/>
      </c>
      <c r="H3769" s="15" t="str" cm="1">
        <f t="array" aca="1" ref="H3769" ca="1">IF(OR(INDIRECT(A3769&amp;B3769&amp;C3769&amp;F3769)="",ISNUMBER(INDIRECT(A3769&amp;B3769&amp;C3769&amp;F3769))=FALSE,INDIRECT(A3769&amp;B3769&amp;C3769&amp;F3769)=0),"",431001)</f>
        <v/>
      </c>
      <c r="I3769" s="15" t="str" cm="1">
        <f t="array" aca="1" ref="I3769" ca="1">IF(OR(INDIRECT(A3769&amp;B3769&amp;C3769&amp;F3769)="",ISNUMBER(INDIRECT(A3769&amp;B3769&amp;C3769&amp;F3769))=FALSE,INDIRECT(A3769&amp;B3769&amp;C3769&amp;F3769)=0),"",G3769&amp;J3769&amp;"."&amp;TEXT(M3769,"00")&amp;TEXT(N3769,"00")&amp;"."&amp;TEXT(O3769,"00")&amp;TEXT(P3769,"00"))</f>
        <v/>
      </c>
      <c r="J3769" s="15" t="str" cm="1">
        <f t="array" aca="1" ref="J3769" ca="1">IF(OR(INDIRECT(A3769&amp;B3769&amp;C3769&amp;F3769)="",ISNUMBER(INDIRECT(A3769&amp;B3769&amp;C3769&amp;F3769))=FALSE,INDIRECT(A3769&amp;B3769&amp;C3769&amp;F3769)=0),"",予約枠報告様式!$B$2)</f>
        <v/>
      </c>
      <c r="K3769" s="15" t="str" cm="1">
        <f t="array" aca="1" ref="K3769" ca="1">IF(OR(INDIRECT(A3769&amp;B3769&amp;C3769&amp;F3769)="",ISNUMBER(INDIRECT(A3769&amp;B3769&amp;C3769&amp;F3769))=FALSE,INDIRECT(A3769&amp;B3769&amp;C3769&amp;F3769)=0),"",1)</f>
        <v/>
      </c>
      <c r="L3769" s="15" t="str" cm="1">
        <f t="array" aca="1" ref="L3769" ca="1">IF(OR(INDIRECT(A3769&amp;B3769&amp;C3769&amp;F3769)="",ISNUMBER(INDIRECT(A3769&amp;B3769&amp;C3769&amp;F3769))=FALSE,INDIRECT(A3769&amp;B3769&amp;C3769&amp;F3769)=0),"",IF(G3769="【（第８期）医療機関受付】",TEXT(INDIRECT(A3769&amp;D3769&amp;E3769&amp;5),"yyy"),TEXT(INDIRECT(A3769&amp;B3769&amp;C3769&amp;5),"yyy")))</f>
        <v/>
      </c>
      <c r="M3769" s="15" t="str" cm="1">
        <f t="array" aca="1" ref="M3769" ca="1">IF(OR(INDIRECT(A3769&amp;B3769&amp;C3769&amp;F3769)="",ISNUMBER(INDIRECT(A3769&amp;B3769&amp;C3769&amp;F3769))=FALSE,INDIRECT(A3769&amp;B3769&amp;C3769&amp;F3769)=0),"",IF(G3769="【（第８期）医療機関受付】",TEXT(INDIRECT(A3769&amp;D3769&amp;E3769&amp;5),"m"),TEXT(INDIRECT(A3769&amp;B3769&amp;C3769&amp;5),"m")))</f>
        <v/>
      </c>
      <c r="N3769" s="15" t="str" cm="1">
        <f t="array" aca="1" ref="N3769" ca="1">IF(OR(INDIRECT(A3769&amp;B3769&amp;C3769&amp;F3769)="",ISNUMBER(INDIRECT(A3769&amp;B3769&amp;C3769&amp;F3769))=FALSE,INDIRECT(A3769&amp;B3769&amp;C3769&amp;F3769)=0),"",IF(G3769="【（第８期）医療機関受付】",TEXT(INDIRECT(A3769&amp;D3769&amp;E3769&amp;5),"d"),TEXT(INDIRECT(A3769&amp;B3769&amp;C3769&amp;5),"d")))</f>
        <v/>
      </c>
      <c r="O3769" s="15" t="str" cm="1">
        <f t="array" aca="1" ref="O3769" ca="1">IF(OR(INDIRECT(A3769&amp;B3769&amp;C3769&amp;F3769)="",ISNUMBER(INDIRECT(A3769&amp;B3769&amp;C3769&amp;F3769))=FALSE,INDIRECT(A3769&amp;B3769&amp;C3769&amp;F3769)=0),"",HOUR(INDIRECT(A3769&amp;"A"&amp;F3769)))</f>
        <v/>
      </c>
      <c r="P3769" s="15" t="str" cm="1">
        <f t="array" aca="1" ref="P3769" ca="1">IF(OR(INDIRECT(A3769&amp;B3769&amp;C3769&amp;F3769)="",ISNUMBER(INDIRECT(A3769&amp;B3769&amp;C3769&amp;F3769))=FALSE,INDIRECT(A3769&amp;B3769&amp;C3769&amp;F3769)=0),"",MINUTE(INDIRECT(A3769&amp;"A"&amp;F3769)))</f>
        <v/>
      </c>
      <c r="Q3769" s="15" t="str" cm="1">
        <f t="array" aca="1" ref="Q3769" ca="1">IF(OR(INDIRECT(A3769&amp;B3769&amp;C3769&amp;F3769)="",ISNUMBER(INDIRECT(A3769&amp;B3769&amp;C3769&amp;F3769))=FALSE,INDIRECT(A3769&amp;B3769&amp;C3769&amp;F3769)=0),"",O3769)</f>
        <v/>
      </c>
      <c r="R3769" s="15" t="str" cm="1">
        <f t="array" aca="1" ref="R3769" ca="1">IF(OR(INDIRECT(A3769&amp;B3769&amp;C3769&amp;F3769)="",ISNUMBER(INDIRECT(A3769&amp;B3769&amp;C3769&amp;F3769))=FALSE,INDIRECT(A3769&amp;B3769&amp;C3769&amp;F3769)=0),"",P3769+14)</f>
        <v/>
      </c>
      <c r="S3769" s="15" t="str" cm="1">
        <f t="array" aca="1" ref="S3769" ca="1">IF(OR(INDIRECT(A3769&amp;B3769&amp;C3769&amp;F3769)="",ISNUMBER(INDIRECT(A3769&amp;B3769&amp;C3769&amp;F3769))=FALSE,INDIRECT(A3769&amp;B3769&amp;C3769&amp;F3769)=0),"",INDIRECT(A3769&amp;B3769&amp;C3769&amp;F3769))</f>
        <v/>
      </c>
      <c r="T3769" s="15" t="str" cm="1">
        <f t="array" aca="1" ref="T3769" ca="1">IF(OR(INDIRECT(A3769&amp;B3769&amp;C3769&amp;F3769)="",ISNUMBER(INDIRECT(A3769&amp;B3769&amp;C3769&amp;F3769))=FALSE,INDIRECT(A3769&amp;B3769&amp;C3769&amp;F3769)=0),"",0)</f>
        <v/>
      </c>
    </row>
    <row r="3770" spans="1:20">
      <c r="A3770" s="23" t="s">
        <v>912</v>
      </c>
      <c r="B3770" s="23" t="s">
        <v>914</v>
      </c>
      <c r="C3770" s="23" t="str">
        <f t="shared" si="174"/>
        <v>v</v>
      </c>
      <c r="D3770" s="23" t="s">
        <v>914</v>
      </c>
      <c r="E3770" s="23" t="str">
        <f t="shared" si="175"/>
        <v>u</v>
      </c>
      <c r="F3770" s="23">
        <f t="shared" si="176"/>
        <v>35</v>
      </c>
      <c r="G3770" s="23" t="str" cm="1">
        <f t="array" aca="1" ref="G3770" ca="1">IF(OR(INDIRECT(A3770&amp;B3770&amp;C3770&amp;F3770)="",ISNUMBER(INDIRECT(A3770&amp;B3770&amp;C3770&amp;F3770))=FALSE),"",IF(INDIRECT(A3770&amp;B3770&amp;C3770&amp;9)="公開","【（第８期）WEB・コールセンター受付】","【（第８期）医療機関受付】"))</f>
        <v/>
      </c>
      <c r="H3770" s="15" t="str" cm="1">
        <f t="array" aca="1" ref="H3770" ca="1">IF(OR(INDIRECT(A3770&amp;B3770&amp;C3770&amp;F3770)="",ISNUMBER(INDIRECT(A3770&amp;B3770&amp;C3770&amp;F3770))=FALSE,INDIRECT(A3770&amp;B3770&amp;C3770&amp;F3770)=0),"",431001)</f>
        <v/>
      </c>
      <c r="I3770" s="15" t="str" cm="1">
        <f t="array" aca="1" ref="I3770" ca="1">IF(OR(INDIRECT(A3770&amp;B3770&amp;C3770&amp;F3770)="",ISNUMBER(INDIRECT(A3770&amp;B3770&amp;C3770&amp;F3770))=FALSE,INDIRECT(A3770&amp;B3770&amp;C3770&amp;F3770)=0),"",G3770&amp;J3770&amp;"."&amp;TEXT(M3770,"00")&amp;TEXT(N3770,"00")&amp;"."&amp;TEXT(O3770,"00")&amp;TEXT(P3770,"00"))</f>
        <v/>
      </c>
      <c r="J3770" s="15" t="str" cm="1">
        <f t="array" aca="1" ref="J3770" ca="1">IF(OR(INDIRECT(A3770&amp;B3770&amp;C3770&amp;F3770)="",ISNUMBER(INDIRECT(A3770&amp;B3770&amp;C3770&amp;F3770))=FALSE,INDIRECT(A3770&amp;B3770&amp;C3770&amp;F3770)=0),"",予約枠報告様式!$B$2)</f>
        <v/>
      </c>
      <c r="K3770" s="15" t="str" cm="1">
        <f t="array" aca="1" ref="K3770" ca="1">IF(OR(INDIRECT(A3770&amp;B3770&amp;C3770&amp;F3770)="",ISNUMBER(INDIRECT(A3770&amp;B3770&amp;C3770&amp;F3770))=FALSE,INDIRECT(A3770&amp;B3770&amp;C3770&amp;F3770)=0),"",1)</f>
        <v/>
      </c>
      <c r="L3770" s="15" t="str" cm="1">
        <f t="array" aca="1" ref="L3770" ca="1">IF(OR(INDIRECT(A3770&amp;B3770&amp;C3770&amp;F3770)="",ISNUMBER(INDIRECT(A3770&amp;B3770&amp;C3770&amp;F3770))=FALSE,INDIRECT(A3770&amp;B3770&amp;C3770&amp;F3770)=0),"",IF(G3770="【（第８期）医療機関受付】",TEXT(INDIRECT(A3770&amp;D3770&amp;E3770&amp;5),"yyy"),TEXT(INDIRECT(A3770&amp;B3770&amp;C3770&amp;5),"yyy")))</f>
        <v/>
      </c>
      <c r="M3770" s="15" t="str" cm="1">
        <f t="array" aca="1" ref="M3770" ca="1">IF(OR(INDIRECT(A3770&amp;B3770&amp;C3770&amp;F3770)="",ISNUMBER(INDIRECT(A3770&amp;B3770&amp;C3770&amp;F3770))=FALSE,INDIRECT(A3770&amp;B3770&amp;C3770&amp;F3770)=0),"",IF(G3770="【（第８期）医療機関受付】",TEXT(INDIRECT(A3770&amp;D3770&amp;E3770&amp;5),"m"),TEXT(INDIRECT(A3770&amp;B3770&amp;C3770&amp;5),"m")))</f>
        <v/>
      </c>
      <c r="N3770" s="15" t="str" cm="1">
        <f t="array" aca="1" ref="N3770" ca="1">IF(OR(INDIRECT(A3770&amp;B3770&amp;C3770&amp;F3770)="",ISNUMBER(INDIRECT(A3770&amp;B3770&amp;C3770&amp;F3770))=FALSE,INDIRECT(A3770&amp;B3770&amp;C3770&amp;F3770)=0),"",IF(G3770="【（第８期）医療機関受付】",TEXT(INDIRECT(A3770&amp;D3770&amp;E3770&amp;5),"d"),TEXT(INDIRECT(A3770&amp;B3770&amp;C3770&amp;5),"d")))</f>
        <v/>
      </c>
      <c r="O3770" s="15" t="str" cm="1">
        <f t="array" aca="1" ref="O3770" ca="1">IF(OR(INDIRECT(A3770&amp;B3770&amp;C3770&amp;F3770)="",ISNUMBER(INDIRECT(A3770&amp;B3770&amp;C3770&amp;F3770))=FALSE,INDIRECT(A3770&amp;B3770&amp;C3770&amp;F3770)=0),"",HOUR(INDIRECT(A3770&amp;"A"&amp;F3770)))</f>
        <v/>
      </c>
      <c r="P3770" s="15" t="str" cm="1">
        <f t="array" aca="1" ref="P3770" ca="1">IF(OR(INDIRECT(A3770&amp;B3770&amp;C3770&amp;F3770)="",ISNUMBER(INDIRECT(A3770&amp;B3770&amp;C3770&amp;F3770))=FALSE,INDIRECT(A3770&amp;B3770&amp;C3770&amp;F3770)=0),"",MINUTE(INDIRECT(A3770&amp;"A"&amp;F3770)))</f>
        <v/>
      </c>
      <c r="Q3770" s="15" t="str" cm="1">
        <f t="array" aca="1" ref="Q3770" ca="1">IF(OR(INDIRECT(A3770&amp;B3770&amp;C3770&amp;F3770)="",ISNUMBER(INDIRECT(A3770&amp;B3770&amp;C3770&amp;F3770))=FALSE,INDIRECT(A3770&amp;B3770&amp;C3770&amp;F3770)=0),"",O3770)</f>
        <v/>
      </c>
      <c r="R3770" s="15" t="str" cm="1">
        <f t="array" aca="1" ref="R3770" ca="1">IF(OR(INDIRECT(A3770&amp;B3770&amp;C3770&amp;F3770)="",ISNUMBER(INDIRECT(A3770&amp;B3770&amp;C3770&amp;F3770))=FALSE,INDIRECT(A3770&amp;B3770&amp;C3770&amp;F3770)=0),"",P3770+14)</f>
        <v/>
      </c>
      <c r="S3770" s="15" t="str" cm="1">
        <f t="array" aca="1" ref="S3770" ca="1">IF(OR(INDIRECT(A3770&amp;B3770&amp;C3770&amp;F3770)="",ISNUMBER(INDIRECT(A3770&amp;B3770&amp;C3770&amp;F3770))=FALSE,INDIRECT(A3770&amp;B3770&amp;C3770&amp;F3770)=0),"",INDIRECT(A3770&amp;B3770&amp;C3770&amp;F3770))</f>
        <v/>
      </c>
      <c r="T3770" s="15" t="str" cm="1">
        <f t="array" aca="1" ref="T3770" ca="1">IF(OR(INDIRECT(A3770&amp;B3770&amp;C3770&amp;F3770)="",ISNUMBER(INDIRECT(A3770&amp;B3770&amp;C3770&amp;F3770))=FALSE,INDIRECT(A3770&amp;B3770&amp;C3770&amp;F3770)=0),"",0)</f>
        <v/>
      </c>
    </row>
    <row r="3771" spans="1:20">
      <c r="A3771" s="23" t="s">
        <v>912</v>
      </c>
      <c r="B3771" s="23" t="s">
        <v>914</v>
      </c>
      <c r="C3771" s="23" t="str">
        <f t="shared" si="174"/>
        <v>v</v>
      </c>
      <c r="D3771" s="23" t="s">
        <v>914</v>
      </c>
      <c r="E3771" s="23" t="str">
        <f t="shared" si="175"/>
        <v>u</v>
      </c>
      <c r="F3771" s="23">
        <f t="shared" si="176"/>
        <v>36</v>
      </c>
      <c r="G3771" s="23" t="str" cm="1">
        <f t="array" aca="1" ref="G3771" ca="1">IF(OR(INDIRECT(A3771&amp;B3771&amp;C3771&amp;F3771)="",ISNUMBER(INDIRECT(A3771&amp;B3771&amp;C3771&amp;F3771))=FALSE),"",IF(INDIRECT(A3771&amp;B3771&amp;C3771&amp;9)="公開","【（第８期）WEB・コールセンター受付】","【（第８期）医療機関受付】"))</f>
        <v/>
      </c>
      <c r="H3771" s="15" t="str" cm="1">
        <f t="array" aca="1" ref="H3771" ca="1">IF(OR(INDIRECT(A3771&amp;B3771&amp;C3771&amp;F3771)="",ISNUMBER(INDIRECT(A3771&amp;B3771&amp;C3771&amp;F3771))=FALSE,INDIRECT(A3771&amp;B3771&amp;C3771&amp;F3771)=0),"",431001)</f>
        <v/>
      </c>
      <c r="I3771" s="15" t="str" cm="1">
        <f t="array" aca="1" ref="I3771" ca="1">IF(OR(INDIRECT(A3771&amp;B3771&amp;C3771&amp;F3771)="",ISNUMBER(INDIRECT(A3771&amp;B3771&amp;C3771&amp;F3771))=FALSE,INDIRECT(A3771&amp;B3771&amp;C3771&amp;F3771)=0),"",G3771&amp;J3771&amp;"."&amp;TEXT(M3771,"00")&amp;TEXT(N3771,"00")&amp;"."&amp;TEXT(O3771,"00")&amp;TEXT(P3771,"00"))</f>
        <v/>
      </c>
      <c r="J3771" s="15" t="str" cm="1">
        <f t="array" aca="1" ref="J3771" ca="1">IF(OR(INDIRECT(A3771&amp;B3771&amp;C3771&amp;F3771)="",ISNUMBER(INDIRECT(A3771&amp;B3771&amp;C3771&amp;F3771))=FALSE,INDIRECT(A3771&amp;B3771&amp;C3771&amp;F3771)=0),"",予約枠報告様式!$B$2)</f>
        <v/>
      </c>
      <c r="K3771" s="15" t="str" cm="1">
        <f t="array" aca="1" ref="K3771" ca="1">IF(OR(INDIRECT(A3771&amp;B3771&amp;C3771&amp;F3771)="",ISNUMBER(INDIRECT(A3771&amp;B3771&amp;C3771&amp;F3771))=FALSE,INDIRECT(A3771&amp;B3771&amp;C3771&amp;F3771)=0),"",1)</f>
        <v/>
      </c>
      <c r="L3771" s="15" t="str" cm="1">
        <f t="array" aca="1" ref="L3771" ca="1">IF(OR(INDIRECT(A3771&amp;B3771&amp;C3771&amp;F3771)="",ISNUMBER(INDIRECT(A3771&amp;B3771&amp;C3771&amp;F3771))=FALSE,INDIRECT(A3771&amp;B3771&amp;C3771&amp;F3771)=0),"",IF(G3771="【（第８期）医療機関受付】",TEXT(INDIRECT(A3771&amp;D3771&amp;E3771&amp;5),"yyy"),TEXT(INDIRECT(A3771&amp;B3771&amp;C3771&amp;5),"yyy")))</f>
        <v/>
      </c>
      <c r="M3771" s="15" t="str" cm="1">
        <f t="array" aca="1" ref="M3771" ca="1">IF(OR(INDIRECT(A3771&amp;B3771&amp;C3771&amp;F3771)="",ISNUMBER(INDIRECT(A3771&amp;B3771&amp;C3771&amp;F3771))=FALSE,INDIRECT(A3771&amp;B3771&amp;C3771&amp;F3771)=0),"",IF(G3771="【（第８期）医療機関受付】",TEXT(INDIRECT(A3771&amp;D3771&amp;E3771&amp;5),"m"),TEXT(INDIRECT(A3771&amp;B3771&amp;C3771&amp;5),"m")))</f>
        <v/>
      </c>
      <c r="N3771" s="15" t="str" cm="1">
        <f t="array" aca="1" ref="N3771" ca="1">IF(OR(INDIRECT(A3771&amp;B3771&amp;C3771&amp;F3771)="",ISNUMBER(INDIRECT(A3771&amp;B3771&amp;C3771&amp;F3771))=FALSE,INDIRECT(A3771&amp;B3771&amp;C3771&amp;F3771)=0),"",IF(G3771="【（第８期）医療機関受付】",TEXT(INDIRECT(A3771&amp;D3771&amp;E3771&amp;5),"d"),TEXT(INDIRECT(A3771&amp;B3771&amp;C3771&amp;5),"d")))</f>
        <v/>
      </c>
      <c r="O3771" s="15" t="str" cm="1">
        <f t="array" aca="1" ref="O3771" ca="1">IF(OR(INDIRECT(A3771&amp;B3771&amp;C3771&amp;F3771)="",ISNUMBER(INDIRECT(A3771&amp;B3771&amp;C3771&amp;F3771))=FALSE,INDIRECT(A3771&amp;B3771&amp;C3771&amp;F3771)=0),"",HOUR(INDIRECT(A3771&amp;"A"&amp;F3771)))</f>
        <v/>
      </c>
      <c r="P3771" s="15" t="str" cm="1">
        <f t="array" aca="1" ref="P3771" ca="1">IF(OR(INDIRECT(A3771&amp;B3771&amp;C3771&amp;F3771)="",ISNUMBER(INDIRECT(A3771&amp;B3771&amp;C3771&amp;F3771))=FALSE,INDIRECT(A3771&amp;B3771&amp;C3771&amp;F3771)=0),"",MINUTE(INDIRECT(A3771&amp;"A"&amp;F3771)))</f>
        <v/>
      </c>
      <c r="Q3771" s="15" t="str" cm="1">
        <f t="array" aca="1" ref="Q3771" ca="1">IF(OR(INDIRECT(A3771&amp;B3771&amp;C3771&amp;F3771)="",ISNUMBER(INDIRECT(A3771&amp;B3771&amp;C3771&amp;F3771))=FALSE,INDIRECT(A3771&amp;B3771&amp;C3771&amp;F3771)=0),"",O3771)</f>
        <v/>
      </c>
      <c r="R3771" s="15" t="str" cm="1">
        <f t="array" aca="1" ref="R3771" ca="1">IF(OR(INDIRECT(A3771&amp;B3771&amp;C3771&amp;F3771)="",ISNUMBER(INDIRECT(A3771&amp;B3771&amp;C3771&amp;F3771))=FALSE,INDIRECT(A3771&amp;B3771&amp;C3771&amp;F3771)=0),"",P3771+14)</f>
        <v/>
      </c>
      <c r="S3771" s="15" t="str" cm="1">
        <f t="array" aca="1" ref="S3771" ca="1">IF(OR(INDIRECT(A3771&amp;B3771&amp;C3771&amp;F3771)="",ISNUMBER(INDIRECT(A3771&amp;B3771&amp;C3771&amp;F3771))=FALSE,INDIRECT(A3771&amp;B3771&amp;C3771&amp;F3771)=0),"",INDIRECT(A3771&amp;B3771&amp;C3771&amp;F3771))</f>
        <v/>
      </c>
      <c r="T3771" s="15" t="str" cm="1">
        <f t="array" aca="1" ref="T3771" ca="1">IF(OR(INDIRECT(A3771&amp;B3771&amp;C3771&amp;F3771)="",ISNUMBER(INDIRECT(A3771&amp;B3771&amp;C3771&amp;F3771))=FALSE,INDIRECT(A3771&amp;B3771&amp;C3771&amp;F3771)=0),"",0)</f>
        <v/>
      </c>
    </row>
    <row r="3772" spans="1:20">
      <c r="A3772" s="23" t="s">
        <v>912</v>
      </c>
      <c r="B3772" s="23" t="s">
        <v>914</v>
      </c>
      <c r="C3772" s="23" t="str">
        <f t="shared" si="174"/>
        <v>v</v>
      </c>
      <c r="D3772" s="23" t="s">
        <v>914</v>
      </c>
      <c r="E3772" s="23" t="str">
        <f t="shared" si="175"/>
        <v>u</v>
      </c>
      <c r="F3772" s="23">
        <f t="shared" si="176"/>
        <v>37</v>
      </c>
      <c r="G3772" s="23" t="str" cm="1">
        <f t="array" aca="1" ref="G3772" ca="1">IF(OR(INDIRECT(A3772&amp;B3772&amp;C3772&amp;F3772)="",ISNUMBER(INDIRECT(A3772&amp;B3772&amp;C3772&amp;F3772))=FALSE),"",IF(INDIRECT(A3772&amp;B3772&amp;C3772&amp;9)="公開","【（第８期）WEB・コールセンター受付】","【（第８期）医療機関受付】"))</f>
        <v/>
      </c>
      <c r="H3772" s="15" t="str" cm="1">
        <f t="array" aca="1" ref="H3772" ca="1">IF(OR(INDIRECT(A3772&amp;B3772&amp;C3772&amp;F3772)="",ISNUMBER(INDIRECT(A3772&amp;B3772&amp;C3772&amp;F3772))=FALSE,INDIRECT(A3772&amp;B3772&amp;C3772&amp;F3772)=0),"",431001)</f>
        <v/>
      </c>
      <c r="I3772" s="15" t="str" cm="1">
        <f t="array" aca="1" ref="I3772" ca="1">IF(OR(INDIRECT(A3772&amp;B3772&amp;C3772&amp;F3772)="",ISNUMBER(INDIRECT(A3772&amp;B3772&amp;C3772&amp;F3772))=FALSE,INDIRECT(A3772&amp;B3772&amp;C3772&amp;F3772)=0),"",G3772&amp;J3772&amp;"."&amp;TEXT(M3772,"00")&amp;TEXT(N3772,"00")&amp;"."&amp;TEXT(O3772,"00")&amp;TEXT(P3772,"00"))</f>
        <v/>
      </c>
      <c r="J3772" s="15" t="str" cm="1">
        <f t="array" aca="1" ref="J3772" ca="1">IF(OR(INDIRECT(A3772&amp;B3772&amp;C3772&amp;F3772)="",ISNUMBER(INDIRECT(A3772&amp;B3772&amp;C3772&amp;F3772))=FALSE,INDIRECT(A3772&amp;B3772&amp;C3772&amp;F3772)=0),"",予約枠報告様式!$B$2)</f>
        <v/>
      </c>
      <c r="K3772" s="15" t="str" cm="1">
        <f t="array" aca="1" ref="K3772" ca="1">IF(OR(INDIRECT(A3772&amp;B3772&amp;C3772&amp;F3772)="",ISNUMBER(INDIRECT(A3772&amp;B3772&amp;C3772&amp;F3772))=FALSE,INDIRECT(A3772&amp;B3772&amp;C3772&amp;F3772)=0),"",1)</f>
        <v/>
      </c>
      <c r="L3772" s="15" t="str" cm="1">
        <f t="array" aca="1" ref="L3772" ca="1">IF(OR(INDIRECT(A3772&amp;B3772&amp;C3772&amp;F3772)="",ISNUMBER(INDIRECT(A3772&amp;B3772&amp;C3772&amp;F3772))=FALSE,INDIRECT(A3772&amp;B3772&amp;C3772&amp;F3772)=0),"",IF(G3772="【（第８期）医療機関受付】",TEXT(INDIRECT(A3772&amp;D3772&amp;E3772&amp;5),"yyy"),TEXT(INDIRECT(A3772&amp;B3772&amp;C3772&amp;5),"yyy")))</f>
        <v/>
      </c>
      <c r="M3772" s="15" t="str" cm="1">
        <f t="array" aca="1" ref="M3772" ca="1">IF(OR(INDIRECT(A3772&amp;B3772&amp;C3772&amp;F3772)="",ISNUMBER(INDIRECT(A3772&amp;B3772&amp;C3772&amp;F3772))=FALSE,INDIRECT(A3772&amp;B3772&amp;C3772&amp;F3772)=0),"",IF(G3772="【（第８期）医療機関受付】",TEXT(INDIRECT(A3772&amp;D3772&amp;E3772&amp;5),"m"),TEXT(INDIRECT(A3772&amp;B3772&amp;C3772&amp;5),"m")))</f>
        <v/>
      </c>
      <c r="N3772" s="15" t="str" cm="1">
        <f t="array" aca="1" ref="N3772" ca="1">IF(OR(INDIRECT(A3772&amp;B3772&amp;C3772&amp;F3772)="",ISNUMBER(INDIRECT(A3772&amp;B3772&amp;C3772&amp;F3772))=FALSE,INDIRECT(A3772&amp;B3772&amp;C3772&amp;F3772)=0),"",IF(G3772="【（第８期）医療機関受付】",TEXT(INDIRECT(A3772&amp;D3772&amp;E3772&amp;5),"d"),TEXT(INDIRECT(A3772&amp;B3772&amp;C3772&amp;5),"d")))</f>
        <v/>
      </c>
      <c r="O3772" s="15" t="str" cm="1">
        <f t="array" aca="1" ref="O3772" ca="1">IF(OR(INDIRECT(A3772&amp;B3772&amp;C3772&amp;F3772)="",ISNUMBER(INDIRECT(A3772&amp;B3772&amp;C3772&amp;F3772))=FALSE,INDIRECT(A3772&amp;B3772&amp;C3772&amp;F3772)=0),"",HOUR(INDIRECT(A3772&amp;"A"&amp;F3772)))</f>
        <v/>
      </c>
      <c r="P3772" s="15" t="str" cm="1">
        <f t="array" aca="1" ref="P3772" ca="1">IF(OR(INDIRECT(A3772&amp;B3772&amp;C3772&amp;F3772)="",ISNUMBER(INDIRECT(A3772&amp;B3772&amp;C3772&amp;F3772))=FALSE,INDIRECT(A3772&amp;B3772&amp;C3772&amp;F3772)=0),"",MINUTE(INDIRECT(A3772&amp;"A"&amp;F3772)))</f>
        <v/>
      </c>
      <c r="Q3772" s="15" t="str" cm="1">
        <f t="array" aca="1" ref="Q3772" ca="1">IF(OR(INDIRECT(A3772&amp;B3772&amp;C3772&amp;F3772)="",ISNUMBER(INDIRECT(A3772&amp;B3772&amp;C3772&amp;F3772))=FALSE,INDIRECT(A3772&amp;B3772&amp;C3772&amp;F3772)=0),"",O3772)</f>
        <v/>
      </c>
      <c r="R3772" s="15" t="str" cm="1">
        <f t="array" aca="1" ref="R3772" ca="1">IF(OR(INDIRECT(A3772&amp;B3772&amp;C3772&amp;F3772)="",ISNUMBER(INDIRECT(A3772&amp;B3772&amp;C3772&amp;F3772))=FALSE,INDIRECT(A3772&amp;B3772&amp;C3772&amp;F3772)=0),"",P3772+14)</f>
        <v/>
      </c>
      <c r="S3772" s="15" t="str" cm="1">
        <f t="array" aca="1" ref="S3772" ca="1">IF(OR(INDIRECT(A3772&amp;B3772&amp;C3772&amp;F3772)="",ISNUMBER(INDIRECT(A3772&amp;B3772&amp;C3772&amp;F3772))=FALSE,INDIRECT(A3772&amp;B3772&amp;C3772&amp;F3772)=0),"",INDIRECT(A3772&amp;B3772&amp;C3772&amp;F3772))</f>
        <v/>
      </c>
      <c r="T3772" s="15" t="str" cm="1">
        <f t="array" aca="1" ref="T3772" ca="1">IF(OR(INDIRECT(A3772&amp;B3772&amp;C3772&amp;F3772)="",ISNUMBER(INDIRECT(A3772&amp;B3772&amp;C3772&amp;F3772))=FALSE,INDIRECT(A3772&amp;B3772&amp;C3772&amp;F3772)=0),"",0)</f>
        <v/>
      </c>
    </row>
    <row r="3773" spans="1:20">
      <c r="A3773" s="23" t="s">
        <v>912</v>
      </c>
      <c r="B3773" s="23" t="s">
        <v>914</v>
      </c>
      <c r="C3773" s="23" t="str">
        <f t="shared" si="174"/>
        <v>v</v>
      </c>
      <c r="D3773" s="23" t="s">
        <v>914</v>
      </c>
      <c r="E3773" s="23" t="str">
        <f t="shared" si="175"/>
        <v>u</v>
      </c>
      <c r="F3773" s="23">
        <f t="shared" si="176"/>
        <v>38</v>
      </c>
      <c r="G3773" s="23" t="str" cm="1">
        <f t="array" aca="1" ref="G3773" ca="1">IF(OR(INDIRECT(A3773&amp;B3773&amp;C3773&amp;F3773)="",ISNUMBER(INDIRECT(A3773&amp;B3773&amp;C3773&amp;F3773))=FALSE),"",IF(INDIRECT(A3773&amp;B3773&amp;C3773&amp;9)="公開","【（第８期）WEB・コールセンター受付】","【（第８期）医療機関受付】"))</f>
        <v/>
      </c>
      <c r="H3773" s="15" t="str" cm="1">
        <f t="array" aca="1" ref="H3773" ca="1">IF(OR(INDIRECT(A3773&amp;B3773&amp;C3773&amp;F3773)="",ISNUMBER(INDIRECT(A3773&amp;B3773&amp;C3773&amp;F3773))=FALSE,INDIRECT(A3773&amp;B3773&amp;C3773&amp;F3773)=0),"",431001)</f>
        <v/>
      </c>
      <c r="I3773" s="15" t="str" cm="1">
        <f t="array" aca="1" ref="I3773" ca="1">IF(OR(INDIRECT(A3773&amp;B3773&amp;C3773&amp;F3773)="",ISNUMBER(INDIRECT(A3773&amp;B3773&amp;C3773&amp;F3773))=FALSE,INDIRECT(A3773&amp;B3773&amp;C3773&amp;F3773)=0),"",G3773&amp;J3773&amp;"."&amp;TEXT(M3773,"00")&amp;TEXT(N3773,"00")&amp;"."&amp;TEXT(O3773,"00")&amp;TEXT(P3773,"00"))</f>
        <v/>
      </c>
      <c r="J3773" s="15" t="str" cm="1">
        <f t="array" aca="1" ref="J3773" ca="1">IF(OR(INDIRECT(A3773&amp;B3773&amp;C3773&amp;F3773)="",ISNUMBER(INDIRECT(A3773&amp;B3773&amp;C3773&amp;F3773))=FALSE,INDIRECT(A3773&amp;B3773&amp;C3773&amp;F3773)=0),"",予約枠報告様式!$B$2)</f>
        <v/>
      </c>
      <c r="K3773" s="15" t="str" cm="1">
        <f t="array" aca="1" ref="K3773" ca="1">IF(OR(INDIRECT(A3773&amp;B3773&amp;C3773&amp;F3773)="",ISNUMBER(INDIRECT(A3773&amp;B3773&amp;C3773&amp;F3773))=FALSE,INDIRECT(A3773&amp;B3773&amp;C3773&amp;F3773)=0),"",1)</f>
        <v/>
      </c>
      <c r="L3773" s="15" t="str" cm="1">
        <f t="array" aca="1" ref="L3773" ca="1">IF(OR(INDIRECT(A3773&amp;B3773&amp;C3773&amp;F3773)="",ISNUMBER(INDIRECT(A3773&amp;B3773&amp;C3773&amp;F3773))=FALSE,INDIRECT(A3773&amp;B3773&amp;C3773&amp;F3773)=0),"",IF(G3773="【（第８期）医療機関受付】",TEXT(INDIRECT(A3773&amp;D3773&amp;E3773&amp;5),"yyy"),TEXT(INDIRECT(A3773&amp;B3773&amp;C3773&amp;5),"yyy")))</f>
        <v/>
      </c>
      <c r="M3773" s="15" t="str" cm="1">
        <f t="array" aca="1" ref="M3773" ca="1">IF(OR(INDIRECT(A3773&amp;B3773&amp;C3773&amp;F3773)="",ISNUMBER(INDIRECT(A3773&amp;B3773&amp;C3773&amp;F3773))=FALSE,INDIRECT(A3773&amp;B3773&amp;C3773&amp;F3773)=0),"",IF(G3773="【（第８期）医療機関受付】",TEXT(INDIRECT(A3773&amp;D3773&amp;E3773&amp;5),"m"),TEXT(INDIRECT(A3773&amp;B3773&amp;C3773&amp;5),"m")))</f>
        <v/>
      </c>
      <c r="N3773" s="15" t="str" cm="1">
        <f t="array" aca="1" ref="N3773" ca="1">IF(OR(INDIRECT(A3773&amp;B3773&amp;C3773&amp;F3773)="",ISNUMBER(INDIRECT(A3773&amp;B3773&amp;C3773&amp;F3773))=FALSE,INDIRECT(A3773&amp;B3773&amp;C3773&amp;F3773)=0),"",IF(G3773="【（第８期）医療機関受付】",TEXT(INDIRECT(A3773&amp;D3773&amp;E3773&amp;5),"d"),TEXT(INDIRECT(A3773&amp;B3773&amp;C3773&amp;5),"d")))</f>
        <v/>
      </c>
      <c r="O3773" s="15" t="str" cm="1">
        <f t="array" aca="1" ref="O3773" ca="1">IF(OR(INDIRECT(A3773&amp;B3773&amp;C3773&amp;F3773)="",ISNUMBER(INDIRECT(A3773&amp;B3773&amp;C3773&amp;F3773))=FALSE,INDIRECT(A3773&amp;B3773&amp;C3773&amp;F3773)=0),"",HOUR(INDIRECT(A3773&amp;"A"&amp;F3773)))</f>
        <v/>
      </c>
      <c r="P3773" s="15" t="str" cm="1">
        <f t="array" aca="1" ref="P3773" ca="1">IF(OR(INDIRECT(A3773&amp;B3773&amp;C3773&amp;F3773)="",ISNUMBER(INDIRECT(A3773&amp;B3773&amp;C3773&amp;F3773))=FALSE,INDIRECT(A3773&amp;B3773&amp;C3773&amp;F3773)=0),"",MINUTE(INDIRECT(A3773&amp;"A"&amp;F3773)))</f>
        <v/>
      </c>
      <c r="Q3773" s="15" t="str" cm="1">
        <f t="array" aca="1" ref="Q3773" ca="1">IF(OR(INDIRECT(A3773&amp;B3773&amp;C3773&amp;F3773)="",ISNUMBER(INDIRECT(A3773&amp;B3773&amp;C3773&amp;F3773))=FALSE,INDIRECT(A3773&amp;B3773&amp;C3773&amp;F3773)=0),"",O3773)</f>
        <v/>
      </c>
      <c r="R3773" s="15" t="str" cm="1">
        <f t="array" aca="1" ref="R3773" ca="1">IF(OR(INDIRECT(A3773&amp;B3773&amp;C3773&amp;F3773)="",ISNUMBER(INDIRECT(A3773&amp;B3773&amp;C3773&amp;F3773))=FALSE,INDIRECT(A3773&amp;B3773&amp;C3773&amp;F3773)=0),"",P3773+14)</f>
        <v/>
      </c>
      <c r="S3773" s="15" t="str" cm="1">
        <f t="array" aca="1" ref="S3773" ca="1">IF(OR(INDIRECT(A3773&amp;B3773&amp;C3773&amp;F3773)="",ISNUMBER(INDIRECT(A3773&amp;B3773&amp;C3773&amp;F3773))=FALSE,INDIRECT(A3773&amp;B3773&amp;C3773&amp;F3773)=0),"",INDIRECT(A3773&amp;B3773&amp;C3773&amp;F3773))</f>
        <v/>
      </c>
      <c r="T3773" s="15" t="str" cm="1">
        <f t="array" aca="1" ref="T3773" ca="1">IF(OR(INDIRECT(A3773&amp;B3773&amp;C3773&amp;F3773)="",ISNUMBER(INDIRECT(A3773&amp;B3773&amp;C3773&amp;F3773))=FALSE,INDIRECT(A3773&amp;B3773&amp;C3773&amp;F3773)=0),"",0)</f>
        <v/>
      </c>
    </row>
    <row r="3774" spans="1:20">
      <c r="A3774" s="23" t="s">
        <v>912</v>
      </c>
      <c r="B3774" s="23" t="s">
        <v>914</v>
      </c>
      <c r="C3774" s="23" t="str">
        <f t="shared" si="174"/>
        <v>v</v>
      </c>
      <c r="D3774" s="23" t="s">
        <v>914</v>
      </c>
      <c r="E3774" s="23" t="str">
        <f t="shared" si="175"/>
        <v>u</v>
      </c>
      <c r="F3774" s="23">
        <f t="shared" si="176"/>
        <v>39</v>
      </c>
      <c r="G3774" s="23" t="str" cm="1">
        <f t="array" aca="1" ref="G3774" ca="1">IF(OR(INDIRECT(A3774&amp;B3774&amp;C3774&amp;F3774)="",ISNUMBER(INDIRECT(A3774&amp;B3774&amp;C3774&amp;F3774))=FALSE),"",IF(INDIRECT(A3774&amp;B3774&amp;C3774&amp;9)="公開","【（第８期）WEB・コールセンター受付】","【（第８期）医療機関受付】"))</f>
        <v/>
      </c>
      <c r="H3774" s="15" t="str" cm="1">
        <f t="array" aca="1" ref="H3774" ca="1">IF(OR(INDIRECT(A3774&amp;B3774&amp;C3774&amp;F3774)="",ISNUMBER(INDIRECT(A3774&amp;B3774&amp;C3774&amp;F3774))=FALSE,INDIRECT(A3774&amp;B3774&amp;C3774&amp;F3774)=0),"",431001)</f>
        <v/>
      </c>
      <c r="I3774" s="15" t="str" cm="1">
        <f t="array" aca="1" ref="I3774" ca="1">IF(OR(INDIRECT(A3774&amp;B3774&amp;C3774&amp;F3774)="",ISNUMBER(INDIRECT(A3774&amp;B3774&amp;C3774&amp;F3774))=FALSE,INDIRECT(A3774&amp;B3774&amp;C3774&amp;F3774)=0),"",G3774&amp;J3774&amp;"."&amp;TEXT(M3774,"00")&amp;TEXT(N3774,"00")&amp;"."&amp;TEXT(O3774,"00")&amp;TEXT(P3774,"00"))</f>
        <v/>
      </c>
      <c r="J3774" s="15" t="str" cm="1">
        <f t="array" aca="1" ref="J3774" ca="1">IF(OR(INDIRECT(A3774&amp;B3774&amp;C3774&amp;F3774)="",ISNUMBER(INDIRECT(A3774&amp;B3774&amp;C3774&amp;F3774))=FALSE,INDIRECT(A3774&amp;B3774&amp;C3774&amp;F3774)=0),"",予約枠報告様式!$B$2)</f>
        <v/>
      </c>
      <c r="K3774" s="15" t="str" cm="1">
        <f t="array" aca="1" ref="K3774" ca="1">IF(OR(INDIRECT(A3774&amp;B3774&amp;C3774&amp;F3774)="",ISNUMBER(INDIRECT(A3774&amp;B3774&amp;C3774&amp;F3774))=FALSE,INDIRECT(A3774&amp;B3774&amp;C3774&amp;F3774)=0),"",1)</f>
        <v/>
      </c>
      <c r="L3774" s="15" t="str" cm="1">
        <f t="array" aca="1" ref="L3774" ca="1">IF(OR(INDIRECT(A3774&amp;B3774&amp;C3774&amp;F3774)="",ISNUMBER(INDIRECT(A3774&amp;B3774&amp;C3774&amp;F3774))=FALSE,INDIRECT(A3774&amp;B3774&amp;C3774&amp;F3774)=0),"",IF(G3774="【（第８期）医療機関受付】",TEXT(INDIRECT(A3774&amp;D3774&amp;E3774&amp;5),"yyy"),TEXT(INDIRECT(A3774&amp;B3774&amp;C3774&amp;5),"yyy")))</f>
        <v/>
      </c>
      <c r="M3774" s="15" t="str" cm="1">
        <f t="array" aca="1" ref="M3774" ca="1">IF(OR(INDIRECT(A3774&amp;B3774&amp;C3774&amp;F3774)="",ISNUMBER(INDIRECT(A3774&amp;B3774&amp;C3774&amp;F3774))=FALSE,INDIRECT(A3774&amp;B3774&amp;C3774&amp;F3774)=0),"",IF(G3774="【（第８期）医療機関受付】",TEXT(INDIRECT(A3774&amp;D3774&amp;E3774&amp;5),"m"),TEXT(INDIRECT(A3774&amp;B3774&amp;C3774&amp;5),"m")))</f>
        <v/>
      </c>
      <c r="N3774" s="15" t="str" cm="1">
        <f t="array" aca="1" ref="N3774" ca="1">IF(OR(INDIRECT(A3774&amp;B3774&amp;C3774&amp;F3774)="",ISNUMBER(INDIRECT(A3774&amp;B3774&amp;C3774&amp;F3774))=FALSE,INDIRECT(A3774&amp;B3774&amp;C3774&amp;F3774)=0),"",IF(G3774="【（第８期）医療機関受付】",TEXT(INDIRECT(A3774&amp;D3774&amp;E3774&amp;5),"d"),TEXT(INDIRECT(A3774&amp;B3774&amp;C3774&amp;5),"d")))</f>
        <v/>
      </c>
      <c r="O3774" s="15" t="str" cm="1">
        <f t="array" aca="1" ref="O3774" ca="1">IF(OR(INDIRECT(A3774&amp;B3774&amp;C3774&amp;F3774)="",ISNUMBER(INDIRECT(A3774&amp;B3774&amp;C3774&amp;F3774))=FALSE,INDIRECT(A3774&amp;B3774&amp;C3774&amp;F3774)=0),"",HOUR(INDIRECT(A3774&amp;"A"&amp;F3774)))</f>
        <v/>
      </c>
      <c r="P3774" s="15" t="str" cm="1">
        <f t="array" aca="1" ref="P3774" ca="1">IF(OR(INDIRECT(A3774&amp;B3774&amp;C3774&amp;F3774)="",ISNUMBER(INDIRECT(A3774&amp;B3774&amp;C3774&amp;F3774))=FALSE,INDIRECT(A3774&amp;B3774&amp;C3774&amp;F3774)=0),"",MINUTE(INDIRECT(A3774&amp;"A"&amp;F3774)))</f>
        <v/>
      </c>
      <c r="Q3774" s="15" t="str" cm="1">
        <f t="array" aca="1" ref="Q3774" ca="1">IF(OR(INDIRECT(A3774&amp;B3774&amp;C3774&amp;F3774)="",ISNUMBER(INDIRECT(A3774&amp;B3774&amp;C3774&amp;F3774))=FALSE,INDIRECT(A3774&amp;B3774&amp;C3774&amp;F3774)=0),"",O3774)</f>
        <v/>
      </c>
      <c r="R3774" s="15" t="str" cm="1">
        <f t="array" aca="1" ref="R3774" ca="1">IF(OR(INDIRECT(A3774&amp;B3774&amp;C3774&amp;F3774)="",ISNUMBER(INDIRECT(A3774&amp;B3774&amp;C3774&amp;F3774))=FALSE,INDIRECT(A3774&amp;B3774&amp;C3774&amp;F3774)=0),"",P3774+14)</f>
        <v/>
      </c>
      <c r="S3774" s="15" t="str" cm="1">
        <f t="array" aca="1" ref="S3774" ca="1">IF(OR(INDIRECT(A3774&amp;B3774&amp;C3774&amp;F3774)="",ISNUMBER(INDIRECT(A3774&amp;B3774&amp;C3774&amp;F3774))=FALSE,INDIRECT(A3774&amp;B3774&amp;C3774&amp;F3774)=0),"",INDIRECT(A3774&amp;B3774&amp;C3774&amp;F3774))</f>
        <v/>
      </c>
      <c r="T3774" s="15" t="str" cm="1">
        <f t="array" aca="1" ref="T3774" ca="1">IF(OR(INDIRECT(A3774&amp;B3774&amp;C3774&amp;F3774)="",ISNUMBER(INDIRECT(A3774&amp;B3774&amp;C3774&amp;F3774))=FALSE,INDIRECT(A3774&amp;B3774&amp;C3774&amp;F3774)=0),"",0)</f>
        <v/>
      </c>
    </row>
    <row r="3775" spans="1:20">
      <c r="A3775" s="23" t="s">
        <v>912</v>
      </c>
      <c r="B3775" s="23" t="s">
        <v>914</v>
      </c>
      <c r="C3775" s="23" t="str">
        <f t="shared" si="174"/>
        <v>v</v>
      </c>
      <c r="D3775" s="23" t="s">
        <v>914</v>
      </c>
      <c r="E3775" s="23" t="str">
        <f t="shared" si="175"/>
        <v>u</v>
      </c>
      <c r="F3775" s="23">
        <f t="shared" si="176"/>
        <v>40</v>
      </c>
      <c r="G3775" s="23" t="str" cm="1">
        <f t="array" aca="1" ref="G3775" ca="1">IF(OR(INDIRECT(A3775&amp;B3775&amp;C3775&amp;F3775)="",ISNUMBER(INDIRECT(A3775&amp;B3775&amp;C3775&amp;F3775))=FALSE),"",IF(INDIRECT(A3775&amp;B3775&amp;C3775&amp;9)="公開","【（第８期）WEB・コールセンター受付】","【（第８期）医療機関受付】"))</f>
        <v/>
      </c>
      <c r="H3775" s="15" t="str" cm="1">
        <f t="array" aca="1" ref="H3775" ca="1">IF(OR(INDIRECT(A3775&amp;B3775&amp;C3775&amp;F3775)="",ISNUMBER(INDIRECT(A3775&amp;B3775&amp;C3775&amp;F3775))=FALSE,INDIRECT(A3775&amp;B3775&amp;C3775&amp;F3775)=0),"",431001)</f>
        <v/>
      </c>
      <c r="I3775" s="15" t="str" cm="1">
        <f t="array" aca="1" ref="I3775" ca="1">IF(OR(INDIRECT(A3775&amp;B3775&amp;C3775&amp;F3775)="",ISNUMBER(INDIRECT(A3775&amp;B3775&amp;C3775&amp;F3775))=FALSE,INDIRECT(A3775&amp;B3775&amp;C3775&amp;F3775)=0),"",G3775&amp;J3775&amp;"."&amp;TEXT(M3775,"00")&amp;TEXT(N3775,"00")&amp;"."&amp;TEXT(O3775,"00")&amp;TEXT(P3775,"00"))</f>
        <v/>
      </c>
      <c r="J3775" s="15" t="str" cm="1">
        <f t="array" aca="1" ref="J3775" ca="1">IF(OR(INDIRECT(A3775&amp;B3775&amp;C3775&amp;F3775)="",ISNUMBER(INDIRECT(A3775&amp;B3775&amp;C3775&amp;F3775))=FALSE,INDIRECT(A3775&amp;B3775&amp;C3775&amp;F3775)=0),"",予約枠報告様式!$B$2)</f>
        <v/>
      </c>
      <c r="K3775" s="15" t="str" cm="1">
        <f t="array" aca="1" ref="K3775" ca="1">IF(OR(INDIRECT(A3775&amp;B3775&amp;C3775&amp;F3775)="",ISNUMBER(INDIRECT(A3775&amp;B3775&amp;C3775&amp;F3775))=FALSE,INDIRECT(A3775&amp;B3775&amp;C3775&amp;F3775)=0),"",1)</f>
        <v/>
      </c>
      <c r="L3775" s="15" t="str" cm="1">
        <f t="array" aca="1" ref="L3775" ca="1">IF(OR(INDIRECT(A3775&amp;B3775&amp;C3775&amp;F3775)="",ISNUMBER(INDIRECT(A3775&amp;B3775&amp;C3775&amp;F3775))=FALSE,INDIRECT(A3775&amp;B3775&amp;C3775&amp;F3775)=0),"",IF(G3775="【（第８期）医療機関受付】",TEXT(INDIRECT(A3775&amp;D3775&amp;E3775&amp;5),"yyy"),TEXT(INDIRECT(A3775&amp;B3775&amp;C3775&amp;5),"yyy")))</f>
        <v/>
      </c>
      <c r="M3775" s="15" t="str" cm="1">
        <f t="array" aca="1" ref="M3775" ca="1">IF(OR(INDIRECT(A3775&amp;B3775&amp;C3775&amp;F3775)="",ISNUMBER(INDIRECT(A3775&amp;B3775&amp;C3775&amp;F3775))=FALSE,INDIRECT(A3775&amp;B3775&amp;C3775&amp;F3775)=0),"",IF(G3775="【（第８期）医療機関受付】",TEXT(INDIRECT(A3775&amp;D3775&amp;E3775&amp;5),"m"),TEXT(INDIRECT(A3775&amp;B3775&amp;C3775&amp;5),"m")))</f>
        <v/>
      </c>
      <c r="N3775" s="15" t="str" cm="1">
        <f t="array" aca="1" ref="N3775" ca="1">IF(OR(INDIRECT(A3775&amp;B3775&amp;C3775&amp;F3775)="",ISNUMBER(INDIRECT(A3775&amp;B3775&amp;C3775&amp;F3775))=FALSE,INDIRECT(A3775&amp;B3775&amp;C3775&amp;F3775)=0),"",IF(G3775="【（第８期）医療機関受付】",TEXT(INDIRECT(A3775&amp;D3775&amp;E3775&amp;5),"d"),TEXT(INDIRECT(A3775&amp;B3775&amp;C3775&amp;5),"d")))</f>
        <v/>
      </c>
      <c r="O3775" s="15" t="str" cm="1">
        <f t="array" aca="1" ref="O3775" ca="1">IF(OR(INDIRECT(A3775&amp;B3775&amp;C3775&amp;F3775)="",ISNUMBER(INDIRECT(A3775&amp;B3775&amp;C3775&amp;F3775))=FALSE,INDIRECT(A3775&amp;B3775&amp;C3775&amp;F3775)=0),"",HOUR(INDIRECT(A3775&amp;"A"&amp;F3775)))</f>
        <v/>
      </c>
      <c r="P3775" s="15" t="str" cm="1">
        <f t="array" aca="1" ref="P3775" ca="1">IF(OR(INDIRECT(A3775&amp;B3775&amp;C3775&amp;F3775)="",ISNUMBER(INDIRECT(A3775&amp;B3775&amp;C3775&amp;F3775))=FALSE,INDIRECT(A3775&amp;B3775&amp;C3775&amp;F3775)=0),"",MINUTE(INDIRECT(A3775&amp;"A"&amp;F3775)))</f>
        <v/>
      </c>
      <c r="Q3775" s="15" t="str" cm="1">
        <f t="array" aca="1" ref="Q3775" ca="1">IF(OR(INDIRECT(A3775&amp;B3775&amp;C3775&amp;F3775)="",ISNUMBER(INDIRECT(A3775&amp;B3775&amp;C3775&amp;F3775))=FALSE,INDIRECT(A3775&amp;B3775&amp;C3775&amp;F3775)=0),"",O3775)</f>
        <v/>
      </c>
      <c r="R3775" s="15" t="str" cm="1">
        <f t="array" aca="1" ref="R3775" ca="1">IF(OR(INDIRECT(A3775&amp;B3775&amp;C3775&amp;F3775)="",ISNUMBER(INDIRECT(A3775&amp;B3775&amp;C3775&amp;F3775))=FALSE,INDIRECT(A3775&amp;B3775&amp;C3775&amp;F3775)=0),"",P3775+14)</f>
        <v/>
      </c>
      <c r="S3775" s="15" t="str" cm="1">
        <f t="array" aca="1" ref="S3775" ca="1">IF(OR(INDIRECT(A3775&amp;B3775&amp;C3775&amp;F3775)="",ISNUMBER(INDIRECT(A3775&amp;B3775&amp;C3775&amp;F3775))=FALSE,INDIRECT(A3775&amp;B3775&amp;C3775&amp;F3775)=0),"",INDIRECT(A3775&amp;B3775&amp;C3775&amp;F3775))</f>
        <v/>
      </c>
      <c r="T3775" s="15" t="str" cm="1">
        <f t="array" aca="1" ref="T3775" ca="1">IF(OR(INDIRECT(A3775&amp;B3775&amp;C3775&amp;F3775)="",ISNUMBER(INDIRECT(A3775&amp;B3775&amp;C3775&amp;F3775))=FALSE,INDIRECT(A3775&amp;B3775&amp;C3775&amp;F3775)=0),"",0)</f>
        <v/>
      </c>
    </row>
    <row r="3776" spans="1:20">
      <c r="A3776" s="23" t="s">
        <v>912</v>
      </c>
      <c r="B3776" s="23" t="s">
        <v>914</v>
      </c>
      <c r="C3776" s="23" t="str">
        <f t="shared" si="174"/>
        <v>v</v>
      </c>
      <c r="D3776" s="23" t="s">
        <v>914</v>
      </c>
      <c r="E3776" s="23" t="str">
        <f t="shared" si="175"/>
        <v>u</v>
      </c>
      <c r="F3776" s="23">
        <f t="shared" si="176"/>
        <v>41</v>
      </c>
      <c r="G3776" s="23" t="str" cm="1">
        <f t="array" aca="1" ref="G3776" ca="1">IF(OR(INDIRECT(A3776&amp;B3776&amp;C3776&amp;F3776)="",ISNUMBER(INDIRECT(A3776&amp;B3776&amp;C3776&amp;F3776))=FALSE),"",IF(INDIRECT(A3776&amp;B3776&amp;C3776&amp;9)="公開","【（第８期）WEB・コールセンター受付】","【（第８期）医療機関受付】"))</f>
        <v/>
      </c>
      <c r="H3776" s="15" t="str" cm="1">
        <f t="array" aca="1" ref="H3776" ca="1">IF(OR(INDIRECT(A3776&amp;B3776&amp;C3776&amp;F3776)="",ISNUMBER(INDIRECT(A3776&amp;B3776&amp;C3776&amp;F3776))=FALSE,INDIRECT(A3776&amp;B3776&amp;C3776&amp;F3776)=0),"",431001)</f>
        <v/>
      </c>
      <c r="I3776" s="15" t="str" cm="1">
        <f t="array" aca="1" ref="I3776" ca="1">IF(OR(INDIRECT(A3776&amp;B3776&amp;C3776&amp;F3776)="",ISNUMBER(INDIRECT(A3776&amp;B3776&amp;C3776&amp;F3776))=FALSE,INDIRECT(A3776&amp;B3776&amp;C3776&amp;F3776)=0),"",G3776&amp;J3776&amp;"."&amp;TEXT(M3776,"00")&amp;TEXT(N3776,"00")&amp;"."&amp;TEXT(O3776,"00")&amp;TEXT(P3776,"00"))</f>
        <v/>
      </c>
      <c r="J3776" s="15" t="str" cm="1">
        <f t="array" aca="1" ref="J3776" ca="1">IF(OR(INDIRECT(A3776&amp;B3776&amp;C3776&amp;F3776)="",ISNUMBER(INDIRECT(A3776&amp;B3776&amp;C3776&amp;F3776))=FALSE,INDIRECT(A3776&amp;B3776&amp;C3776&amp;F3776)=0),"",予約枠報告様式!$B$2)</f>
        <v/>
      </c>
      <c r="K3776" s="15" t="str" cm="1">
        <f t="array" aca="1" ref="K3776" ca="1">IF(OR(INDIRECT(A3776&amp;B3776&amp;C3776&amp;F3776)="",ISNUMBER(INDIRECT(A3776&amp;B3776&amp;C3776&amp;F3776))=FALSE,INDIRECT(A3776&amp;B3776&amp;C3776&amp;F3776)=0),"",1)</f>
        <v/>
      </c>
      <c r="L3776" s="15" t="str" cm="1">
        <f t="array" aca="1" ref="L3776" ca="1">IF(OR(INDIRECT(A3776&amp;B3776&amp;C3776&amp;F3776)="",ISNUMBER(INDIRECT(A3776&amp;B3776&amp;C3776&amp;F3776))=FALSE,INDIRECT(A3776&amp;B3776&amp;C3776&amp;F3776)=0),"",IF(G3776="【（第８期）医療機関受付】",TEXT(INDIRECT(A3776&amp;D3776&amp;E3776&amp;5),"yyy"),TEXT(INDIRECT(A3776&amp;B3776&amp;C3776&amp;5),"yyy")))</f>
        <v/>
      </c>
      <c r="M3776" s="15" t="str" cm="1">
        <f t="array" aca="1" ref="M3776" ca="1">IF(OR(INDIRECT(A3776&amp;B3776&amp;C3776&amp;F3776)="",ISNUMBER(INDIRECT(A3776&amp;B3776&amp;C3776&amp;F3776))=FALSE,INDIRECT(A3776&amp;B3776&amp;C3776&amp;F3776)=0),"",IF(G3776="【（第８期）医療機関受付】",TEXT(INDIRECT(A3776&amp;D3776&amp;E3776&amp;5),"m"),TEXT(INDIRECT(A3776&amp;B3776&amp;C3776&amp;5),"m")))</f>
        <v/>
      </c>
      <c r="N3776" s="15" t="str" cm="1">
        <f t="array" aca="1" ref="N3776" ca="1">IF(OR(INDIRECT(A3776&amp;B3776&amp;C3776&amp;F3776)="",ISNUMBER(INDIRECT(A3776&amp;B3776&amp;C3776&amp;F3776))=FALSE,INDIRECT(A3776&amp;B3776&amp;C3776&amp;F3776)=0),"",IF(G3776="【（第８期）医療機関受付】",TEXT(INDIRECT(A3776&amp;D3776&amp;E3776&amp;5),"d"),TEXT(INDIRECT(A3776&amp;B3776&amp;C3776&amp;5),"d")))</f>
        <v/>
      </c>
      <c r="O3776" s="15" t="str" cm="1">
        <f t="array" aca="1" ref="O3776" ca="1">IF(OR(INDIRECT(A3776&amp;B3776&amp;C3776&amp;F3776)="",ISNUMBER(INDIRECT(A3776&amp;B3776&amp;C3776&amp;F3776))=FALSE,INDIRECT(A3776&amp;B3776&amp;C3776&amp;F3776)=0),"",HOUR(INDIRECT(A3776&amp;"A"&amp;F3776)))</f>
        <v/>
      </c>
      <c r="P3776" s="15" t="str" cm="1">
        <f t="array" aca="1" ref="P3776" ca="1">IF(OR(INDIRECT(A3776&amp;B3776&amp;C3776&amp;F3776)="",ISNUMBER(INDIRECT(A3776&amp;B3776&amp;C3776&amp;F3776))=FALSE,INDIRECT(A3776&amp;B3776&amp;C3776&amp;F3776)=0),"",MINUTE(INDIRECT(A3776&amp;"A"&amp;F3776)))</f>
        <v/>
      </c>
      <c r="Q3776" s="15" t="str" cm="1">
        <f t="array" aca="1" ref="Q3776" ca="1">IF(OR(INDIRECT(A3776&amp;B3776&amp;C3776&amp;F3776)="",ISNUMBER(INDIRECT(A3776&amp;B3776&amp;C3776&amp;F3776))=FALSE,INDIRECT(A3776&amp;B3776&amp;C3776&amp;F3776)=0),"",O3776)</f>
        <v/>
      </c>
      <c r="R3776" s="15" t="str" cm="1">
        <f t="array" aca="1" ref="R3776" ca="1">IF(OR(INDIRECT(A3776&amp;B3776&amp;C3776&amp;F3776)="",ISNUMBER(INDIRECT(A3776&amp;B3776&amp;C3776&amp;F3776))=FALSE,INDIRECT(A3776&amp;B3776&amp;C3776&amp;F3776)=0),"",P3776+14)</f>
        <v/>
      </c>
      <c r="S3776" s="15" t="str" cm="1">
        <f t="array" aca="1" ref="S3776" ca="1">IF(OR(INDIRECT(A3776&amp;B3776&amp;C3776&amp;F3776)="",ISNUMBER(INDIRECT(A3776&amp;B3776&amp;C3776&amp;F3776))=FALSE,INDIRECT(A3776&amp;B3776&amp;C3776&amp;F3776)=0),"",INDIRECT(A3776&amp;B3776&amp;C3776&amp;F3776))</f>
        <v/>
      </c>
      <c r="T3776" s="15" t="str" cm="1">
        <f t="array" aca="1" ref="T3776" ca="1">IF(OR(INDIRECT(A3776&amp;B3776&amp;C3776&amp;F3776)="",ISNUMBER(INDIRECT(A3776&amp;B3776&amp;C3776&amp;F3776))=FALSE,INDIRECT(A3776&amp;B3776&amp;C3776&amp;F3776)=0),"",0)</f>
        <v/>
      </c>
    </row>
    <row r="3777" spans="1:20">
      <c r="A3777" s="23" t="s">
        <v>912</v>
      </c>
      <c r="B3777" s="23" t="s">
        <v>914</v>
      </c>
      <c r="C3777" s="23" t="str">
        <f t="shared" si="174"/>
        <v>v</v>
      </c>
      <c r="D3777" s="23" t="s">
        <v>914</v>
      </c>
      <c r="E3777" s="23" t="str">
        <f t="shared" si="175"/>
        <v>u</v>
      </c>
      <c r="F3777" s="23">
        <f t="shared" si="176"/>
        <v>42</v>
      </c>
      <c r="G3777" s="23" t="str" cm="1">
        <f t="array" aca="1" ref="G3777" ca="1">IF(OR(INDIRECT(A3777&amp;B3777&amp;C3777&amp;F3777)="",ISNUMBER(INDIRECT(A3777&amp;B3777&amp;C3777&amp;F3777))=FALSE),"",IF(INDIRECT(A3777&amp;B3777&amp;C3777&amp;9)="公開","【（第８期）WEB・コールセンター受付】","【（第８期）医療機関受付】"))</f>
        <v/>
      </c>
      <c r="H3777" s="15" t="str" cm="1">
        <f t="array" aca="1" ref="H3777" ca="1">IF(OR(INDIRECT(A3777&amp;B3777&amp;C3777&amp;F3777)="",ISNUMBER(INDIRECT(A3777&amp;B3777&amp;C3777&amp;F3777))=FALSE,INDIRECT(A3777&amp;B3777&amp;C3777&amp;F3777)=0),"",431001)</f>
        <v/>
      </c>
      <c r="I3777" s="15" t="str" cm="1">
        <f t="array" aca="1" ref="I3777" ca="1">IF(OR(INDIRECT(A3777&amp;B3777&amp;C3777&amp;F3777)="",ISNUMBER(INDIRECT(A3777&amp;B3777&amp;C3777&amp;F3777))=FALSE,INDIRECT(A3777&amp;B3777&amp;C3777&amp;F3777)=0),"",G3777&amp;J3777&amp;"."&amp;TEXT(M3777,"00")&amp;TEXT(N3777,"00")&amp;"."&amp;TEXT(O3777,"00")&amp;TEXT(P3777,"00"))</f>
        <v/>
      </c>
      <c r="J3777" s="15" t="str" cm="1">
        <f t="array" aca="1" ref="J3777" ca="1">IF(OR(INDIRECT(A3777&amp;B3777&amp;C3777&amp;F3777)="",ISNUMBER(INDIRECT(A3777&amp;B3777&amp;C3777&amp;F3777))=FALSE,INDIRECT(A3777&amp;B3777&amp;C3777&amp;F3777)=0),"",予約枠報告様式!$B$2)</f>
        <v/>
      </c>
      <c r="K3777" s="15" t="str" cm="1">
        <f t="array" aca="1" ref="K3777" ca="1">IF(OR(INDIRECT(A3777&amp;B3777&amp;C3777&amp;F3777)="",ISNUMBER(INDIRECT(A3777&amp;B3777&amp;C3777&amp;F3777))=FALSE,INDIRECT(A3777&amp;B3777&amp;C3777&amp;F3777)=0),"",1)</f>
        <v/>
      </c>
      <c r="L3777" s="15" t="str" cm="1">
        <f t="array" aca="1" ref="L3777" ca="1">IF(OR(INDIRECT(A3777&amp;B3777&amp;C3777&amp;F3777)="",ISNUMBER(INDIRECT(A3777&amp;B3777&amp;C3777&amp;F3777))=FALSE,INDIRECT(A3777&amp;B3777&amp;C3777&amp;F3777)=0),"",IF(G3777="【（第８期）医療機関受付】",TEXT(INDIRECT(A3777&amp;D3777&amp;E3777&amp;5),"yyy"),TEXT(INDIRECT(A3777&amp;B3777&amp;C3777&amp;5),"yyy")))</f>
        <v/>
      </c>
      <c r="M3777" s="15" t="str" cm="1">
        <f t="array" aca="1" ref="M3777" ca="1">IF(OR(INDIRECT(A3777&amp;B3777&amp;C3777&amp;F3777)="",ISNUMBER(INDIRECT(A3777&amp;B3777&amp;C3777&amp;F3777))=FALSE,INDIRECT(A3777&amp;B3777&amp;C3777&amp;F3777)=0),"",IF(G3777="【（第８期）医療機関受付】",TEXT(INDIRECT(A3777&amp;D3777&amp;E3777&amp;5),"m"),TEXT(INDIRECT(A3777&amp;B3777&amp;C3777&amp;5),"m")))</f>
        <v/>
      </c>
      <c r="N3777" s="15" t="str" cm="1">
        <f t="array" aca="1" ref="N3777" ca="1">IF(OR(INDIRECT(A3777&amp;B3777&amp;C3777&amp;F3777)="",ISNUMBER(INDIRECT(A3777&amp;B3777&amp;C3777&amp;F3777))=FALSE,INDIRECT(A3777&amp;B3777&amp;C3777&amp;F3777)=0),"",IF(G3777="【（第８期）医療機関受付】",TEXT(INDIRECT(A3777&amp;D3777&amp;E3777&amp;5),"d"),TEXT(INDIRECT(A3777&amp;B3777&amp;C3777&amp;5),"d")))</f>
        <v/>
      </c>
      <c r="O3777" s="15" t="str" cm="1">
        <f t="array" aca="1" ref="O3777" ca="1">IF(OR(INDIRECT(A3777&amp;B3777&amp;C3777&amp;F3777)="",ISNUMBER(INDIRECT(A3777&amp;B3777&amp;C3777&amp;F3777))=FALSE,INDIRECT(A3777&amp;B3777&amp;C3777&amp;F3777)=0),"",HOUR(INDIRECT(A3777&amp;"A"&amp;F3777)))</f>
        <v/>
      </c>
      <c r="P3777" s="15" t="str" cm="1">
        <f t="array" aca="1" ref="P3777" ca="1">IF(OR(INDIRECT(A3777&amp;B3777&amp;C3777&amp;F3777)="",ISNUMBER(INDIRECT(A3777&amp;B3777&amp;C3777&amp;F3777))=FALSE,INDIRECT(A3777&amp;B3777&amp;C3777&amp;F3777)=0),"",MINUTE(INDIRECT(A3777&amp;"A"&amp;F3777)))</f>
        <v/>
      </c>
      <c r="Q3777" s="15" t="str" cm="1">
        <f t="array" aca="1" ref="Q3777" ca="1">IF(OR(INDIRECT(A3777&amp;B3777&amp;C3777&amp;F3777)="",ISNUMBER(INDIRECT(A3777&amp;B3777&amp;C3777&amp;F3777))=FALSE,INDIRECT(A3777&amp;B3777&amp;C3777&amp;F3777)=0),"",O3777)</f>
        <v/>
      </c>
      <c r="R3777" s="15" t="str" cm="1">
        <f t="array" aca="1" ref="R3777" ca="1">IF(OR(INDIRECT(A3777&amp;B3777&amp;C3777&amp;F3777)="",ISNUMBER(INDIRECT(A3777&amp;B3777&amp;C3777&amp;F3777))=FALSE,INDIRECT(A3777&amp;B3777&amp;C3777&amp;F3777)=0),"",P3777+14)</f>
        <v/>
      </c>
      <c r="S3777" s="15" t="str" cm="1">
        <f t="array" aca="1" ref="S3777" ca="1">IF(OR(INDIRECT(A3777&amp;B3777&amp;C3777&amp;F3777)="",ISNUMBER(INDIRECT(A3777&amp;B3777&amp;C3777&amp;F3777))=FALSE,INDIRECT(A3777&amp;B3777&amp;C3777&amp;F3777)=0),"",INDIRECT(A3777&amp;B3777&amp;C3777&amp;F3777))</f>
        <v/>
      </c>
      <c r="T3777" s="15" t="str" cm="1">
        <f t="array" aca="1" ref="T3777" ca="1">IF(OR(INDIRECT(A3777&amp;B3777&amp;C3777&amp;F3777)="",ISNUMBER(INDIRECT(A3777&amp;B3777&amp;C3777&amp;F3777))=FALSE,INDIRECT(A3777&amp;B3777&amp;C3777&amp;F3777)=0),"",0)</f>
        <v/>
      </c>
    </row>
    <row r="3778" spans="1:20">
      <c r="A3778" s="23" t="s">
        <v>912</v>
      </c>
      <c r="B3778" s="23" t="s">
        <v>914</v>
      </c>
      <c r="C3778" s="23" t="str">
        <f t="shared" si="174"/>
        <v>v</v>
      </c>
      <c r="D3778" s="23" t="s">
        <v>914</v>
      </c>
      <c r="E3778" s="23" t="str">
        <f t="shared" si="175"/>
        <v>u</v>
      </c>
      <c r="F3778" s="23">
        <f t="shared" si="176"/>
        <v>43</v>
      </c>
      <c r="G3778" s="23" t="str" cm="1">
        <f t="array" aca="1" ref="G3778" ca="1">IF(OR(INDIRECT(A3778&amp;B3778&amp;C3778&amp;F3778)="",ISNUMBER(INDIRECT(A3778&amp;B3778&amp;C3778&amp;F3778))=FALSE),"",IF(INDIRECT(A3778&amp;B3778&amp;C3778&amp;9)="公開","【（第８期）WEB・コールセンター受付】","【（第８期）医療機関受付】"))</f>
        <v/>
      </c>
      <c r="H3778" s="15" t="str" cm="1">
        <f t="array" aca="1" ref="H3778" ca="1">IF(OR(INDIRECT(A3778&amp;B3778&amp;C3778&amp;F3778)="",ISNUMBER(INDIRECT(A3778&amp;B3778&amp;C3778&amp;F3778))=FALSE,INDIRECT(A3778&amp;B3778&amp;C3778&amp;F3778)=0),"",431001)</f>
        <v/>
      </c>
      <c r="I3778" s="15" t="str" cm="1">
        <f t="array" aca="1" ref="I3778" ca="1">IF(OR(INDIRECT(A3778&amp;B3778&amp;C3778&amp;F3778)="",ISNUMBER(INDIRECT(A3778&amp;B3778&amp;C3778&amp;F3778))=FALSE,INDIRECT(A3778&amp;B3778&amp;C3778&amp;F3778)=0),"",G3778&amp;J3778&amp;"."&amp;TEXT(M3778,"00")&amp;TEXT(N3778,"00")&amp;"."&amp;TEXT(O3778,"00")&amp;TEXT(P3778,"00"))</f>
        <v/>
      </c>
      <c r="J3778" s="15" t="str" cm="1">
        <f t="array" aca="1" ref="J3778" ca="1">IF(OR(INDIRECT(A3778&amp;B3778&amp;C3778&amp;F3778)="",ISNUMBER(INDIRECT(A3778&amp;B3778&amp;C3778&amp;F3778))=FALSE,INDIRECT(A3778&amp;B3778&amp;C3778&amp;F3778)=0),"",予約枠報告様式!$B$2)</f>
        <v/>
      </c>
      <c r="K3778" s="15" t="str" cm="1">
        <f t="array" aca="1" ref="K3778" ca="1">IF(OR(INDIRECT(A3778&amp;B3778&amp;C3778&amp;F3778)="",ISNUMBER(INDIRECT(A3778&amp;B3778&amp;C3778&amp;F3778))=FALSE,INDIRECT(A3778&amp;B3778&amp;C3778&amp;F3778)=0),"",1)</f>
        <v/>
      </c>
      <c r="L3778" s="15" t="str" cm="1">
        <f t="array" aca="1" ref="L3778" ca="1">IF(OR(INDIRECT(A3778&amp;B3778&amp;C3778&amp;F3778)="",ISNUMBER(INDIRECT(A3778&amp;B3778&amp;C3778&amp;F3778))=FALSE,INDIRECT(A3778&amp;B3778&amp;C3778&amp;F3778)=0),"",IF(G3778="【（第８期）医療機関受付】",TEXT(INDIRECT(A3778&amp;D3778&amp;E3778&amp;5),"yyy"),TEXT(INDIRECT(A3778&amp;B3778&amp;C3778&amp;5),"yyy")))</f>
        <v/>
      </c>
      <c r="M3778" s="15" t="str" cm="1">
        <f t="array" aca="1" ref="M3778" ca="1">IF(OR(INDIRECT(A3778&amp;B3778&amp;C3778&amp;F3778)="",ISNUMBER(INDIRECT(A3778&amp;B3778&amp;C3778&amp;F3778))=FALSE,INDIRECT(A3778&amp;B3778&amp;C3778&amp;F3778)=0),"",IF(G3778="【（第８期）医療機関受付】",TEXT(INDIRECT(A3778&amp;D3778&amp;E3778&amp;5),"m"),TEXT(INDIRECT(A3778&amp;B3778&amp;C3778&amp;5),"m")))</f>
        <v/>
      </c>
      <c r="N3778" s="15" t="str" cm="1">
        <f t="array" aca="1" ref="N3778" ca="1">IF(OR(INDIRECT(A3778&amp;B3778&amp;C3778&amp;F3778)="",ISNUMBER(INDIRECT(A3778&amp;B3778&amp;C3778&amp;F3778))=FALSE,INDIRECT(A3778&amp;B3778&amp;C3778&amp;F3778)=0),"",IF(G3778="【（第８期）医療機関受付】",TEXT(INDIRECT(A3778&amp;D3778&amp;E3778&amp;5),"d"),TEXT(INDIRECT(A3778&amp;B3778&amp;C3778&amp;5),"d")))</f>
        <v/>
      </c>
      <c r="O3778" s="15" t="str" cm="1">
        <f t="array" aca="1" ref="O3778" ca="1">IF(OR(INDIRECT(A3778&amp;B3778&amp;C3778&amp;F3778)="",ISNUMBER(INDIRECT(A3778&amp;B3778&amp;C3778&amp;F3778))=FALSE,INDIRECT(A3778&amp;B3778&amp;C3778&amp;F3778)=0),"",HOUR(INDIRECT(A3778&amp;"A"&amp;F3778)))</f>
        <v/>
      </c>
      <c r="P3778" s="15" t="str" cm="1">
        <f t="array" aca="1" ref="P3778" ca="1">IF(OR(INDIRECT(A3778&amp;B3778&amp;C3778&amp;F3778)="",ISNUMBER(INDIRECT(A3778&amp;B3778&amp;C3778&amp;F3778))=FALSE,INDIRECT(A3778&amp;B3778&amp;C3778&amp;F3778)=0),"",MINUTE(INDIRECT(A3778&amp;"A"&amp;F3778)))</f>
        <v/>
      </c>
      <c r="Q3778" s="15" t="str" cm="1">
        <f t="array" aca="1" ref="Q3778" ca="1">IF(OR(INDIRECT(A3778&amp;B3778&amp;C3778&amp;F3778)="",ISNUMBER(INDIRECT(A3778&amp;B3778&amp;C3778&amp;F3778))=FALSE,INDIRECT(A3778&amp;B3778&amp;C3778&amp;F3778)=0),"",O3778)</f>
        <v/>
      </c>
      <c r="R3778" s="15" t="str" cm="1">
        <f t="array" aca="1" ref="R3778" ca="1">IF(OR(INDIRECT(A3778&amp;B3778&amp;C3778&amp;F3778)="",ISNUMBER(INDIRECT(A3778&amp;B3778&amp;C3778&amp;F3778))=FALSE,INDIRECT(A3778&amp;B3778&amp;C3778&amp;F3778)=0),"",P3778+14)</f>
        <v/>
      </c>
      <c r="S3778" s="15" t="str" cm="1">
        <f t="array" aca="1" ref="S3778" ca="1">IF(OR(INDIRECT(A3778&amp;B3778&amp;C3778&amp;F3778)="",ISNUMBER(INDIRECT(A3778&amp;B3778&amp;C3778&amp;F3778))=FALSE,INDIRECT(A3778&amp;B3778&amp;C3778&amp;F3778)=0),"",INDIRECT(A3778&amp;B3778&amp;C3778&amp;F3778))</f>
        <v/>
      </c>
      <c r="T3778" s="15" t="str" cm="1">
        <f t="array" aca="1" ref="T3778" ca="1">IF(OR(INDIRECT(A3778&amp;B3778&amp;C3778&amp;F3778)="",ISNUMBER(INDIRECT(A3778&amp;B3778&amp;C3778&amp;F3778))=FALSE,INDIRECT(A3778&amp;B3778&amp;C3778&amp;F3778)=0),"",0)</f>
        <v/>
      </c>
    </row>
    <row r="3779" spans="1:20">
      <c r="A3779" s="23" t="s">
        <v>912</v>
      </c>
      <c r="B3779" s="23" t="s">
        <v>914</v>
      </c>
      <c r="C3779" s="23" t="str">
        <f t="shared" si="174"/>
        <v>v</v>
      </c>
      <c r="D3779" s="23" t="s">
        <v>914</v>
      </c>
      <c r="E3779" s="23" t="str">
        <f t="shared" si="175"/>
        <v>u</v>
      </c>
      <c r="F3779" s="23">
        <f t="shared" si="176"/>
        <v>44</v>
      </c>
      <c r="G3779" s="23" t="str" cm="1">
        <f t="array" aca="1" ref="G3779" ca="1">IF(OR(INDIRECT(A3779&amp;B3779&amp;C3779&amp;F3779)="",ISNUMBER(INDIRECT(A3779&amp;B3779&amp;C3779&amp;F3779))=FALSE),"",IF(INDIRECT(A3779&amp;B3779&amp;C3779&amp;9)="公開","【（第８期）WEB・コールセンター受付】","【（第８期）医療機関受付】"))</f>
        <v/>
      </c>
      <c r="H3779" s="15" t="str" cm="1">
        <f t="array" aca="1" ref="H3779" ca="1">IF(OR(INDIRECT(A3779&amp;B3779&amp;C3779&amp;F3779)="",ISNUMBER(INDIRECT(A3779&amp;B3779&amp;C3779&amp;F3779))=FALSE,INDIRECT(A3779&amp;B3779&amp;C3779&amp;F3779)=0),"",431001)</f>
        <v/>
      </c>
      <c r="I3779" s="15" t="str" cm="1">
        <f t="array" aca="1" ref="I3779" ca="1">IF(OR(INDIRECT(A3779&amp;B3779&amp;C3779&amp;F3779)="",ISNUMBER(INDIRECT(A3779&amp;B3779&amp;C3779&amp;F3779))=FALSE,INDIRECT(A3779&amp;B3779&amp;C3779&amp;F3779)=0),"",G3779&amp;J3779&amp;"."&amp;TEXT(M3779,"00")&amp;TEXT(N3779,"00")&amp;"."&amp;TEXT(O3779,"00")&amp;TEXT(P3779,"00"))</f>
        <v/>
      </c>
      <c r="J3779" s="15" t="str" cm="1">
        <f t="array" aca="1" ref="J3779" ca="1">IF(OR(INDIRECT(A3779&amp;B3779&amp;C3779&amp;F3779)="",ISNUMBER(INDIRECT(A3779&amp;B3779&amp;C3779&amp;F3779))=FALSE,INDIRECT(A3779&amp;B3779&amp;C3779&amp;F3779)=0),"",予約枠報告様式!$B$2)</f>
        <v/>
      </c>
      <c r="K3779" s="15" t="str" cm="1">
        <f t="array" aca="1" ref="K3779" ca="1">IF(OR(INDIRECT(A3779&amp;B3779&amp;C3779&amp;F3779)="",ISNUMBER(INDIRECT(A3779&amp;B3779&amp;C3779&amp;F3779))=FALSE,INDIRECT(A3779&amp;B3779&amp;C3779&amp;F3779)=0),"",1)</f>
        <v/>
      </c>
      <c r="L3779" s="15" t="str" cm="1">
        <f t="array" aca="1" ref="L3779" ca="1">IF(OR(INDIRECT(A3779&amp;B3779&amp;C3779&amp;F3779)="",ISNUMBER(INDIRECT(A3779&amp;B3779&amp;C3779&amp;F3779))=FALSE,INDIRECT(A3779&amp;B3779&amp;C3779&amp;F3779)=0),"",IF(G3779="【（第８期）医療機関受付】",TEXT(INDIRECT(A3779&amp;D3779&amp;E3779&amp;5),"yyy"),TEXT(INDIRECT(A3779&amp;B3779&amp;C3779&amp;5),"yyy")))</f>
        <v/>
      </c>
      <c r="M3779" s="15" t="str" cm="1">
        <f t="array" aca="1" ref="M3779" ca="1">IF(OR(INDIRECT(A3779&amp;B3779&amp;C3779&amp;F3779)="",ISNUMBER(INDIRECT(A3779&amp;B3779&amp;C3779&amp;F3779))=FALSE,INDIRECT(A3779&amp;B3779&amp;C3779&amp;F3779)=0),"",IF(G3779="【（第８期）医療機関受付】",TEXT(INDIRECT(A3779&amp;D3779&amp;E3779&amp;5),"m"),TEXT(INDIRECT(A3779&amp;B3779&amp;C3779&amp;5),"m")))</f>
        <v/>
      </c>
      <c r="N3779" s="15" t="str" cm="1">
        <f t="array" aca="1" ref="N3779" ca="1">IF(OR(INDIRECT(A3779&amp;B3779&amp;C3779&amp;F3779)="",ISNUMBER(INDIRECT(A3779&amp;B3779&amp;C3779&amp;F3779))=FALSE,INDIRECT(A3779&amp;B3779&amp;C3779&amp;F3779)=0),"",IF(G3779="【（第８期）医療機関受付】",TEXT(INDIRECT(A3779&amp;D3779&amp;E3779&amp;5),"d"),TEXT(INDIRECT(A3779&amp;B3779&amp;C3779&amp;5),"d")))</f>
        <v/>
      </c>
      <c r="O3779" s="15" t="str" cm="1">
        <f t="array" aca="1" ref="O3779" ca="1">IF(OR(INDIRECT(A3779&amp;B3779&amp;C3779&amp;F3779)="",ISNUMBER(INDIRECT(A3779&amp;B3779&amp;C3779&amp;F3779))=FALSE,INDIRECT(A3779&amp;B3779&amp;C3779&amp;F3779)=0),"",HOUR(INDIRECT(A3779&amp;"A"&amp;F3779)))</f>
        <v/>
      </c>
      <c r="P3779" s="15" t="str" cm="1">
        <f t="array" aca="1" ref="P3779" ca="1">IF(OR(INDIRECT(A3779&amp;B3779&amp;C3779&amp;F3779)="",ISNUMBER(INDIRECT(A3779&amp;B3779&amp;C3779&amp;F3779))=FALSE,INDIRECT(A3779&amp;B3779&amp;C3779&amp;F3779)=0),"",MINUTE(INDIRECT(A3779&amp;"A"&amp;F3779)))</f>
        <v/>
      </c>
      <c r="Q3779" s="15" t="str" cm="1">
        <f t="array" aca="1" ref="Q3779" ca="1">IF(OR(INDIRECT(A3779&amp;B3779&amp;C3779&amp;F3779)="",ISNUMBER(INDIRECT(A3779&amp;B3779&amp;C3779&amp;F3779))=FALSE,INDIRECT(A3779&amp;B3779&amp;C3779&amp;F3779)=0),"",O3779)</f>
        <v/>
      </c>
      <c r="R3779" s="15" t="str" cm="1">
        <f t="array" aca="1" ref="R3779" ca="1">IF(OR(INDIRECT(A3779&amp;B3779&amp;C3779&amp;F3779)="",ISNUMBER(INDIRECT(A3779&amp;B3779&amp;C3779&amp;F3779))=FALSE,INDIRECT(A3779&amp;B3779&amp;C3779&amp;F3779)=0),"",P3779+14)</f>
        <v/>
      </c>
      <c r="S3779" s="15" t="str" cm="1">
        <f t="array" aca="1" ref="S3779" ca="1">IF(OR(INDIRECT(A3779&amp;B3779&amp;C3779&amp;F3779)="",ISNUMBER(INDIRECT(A3779&amp;B3779&amp;C3779&amp;F3779))=FALSE,INDIRECT(A3779&amp;B3779&amp;C3779&amp;F3779)=0),"",INDIRECT(A3779&amp;B3779&amp;C3779&amp;F3779))</f>
        <v/>
      </c>
      <c r="T3779" s="15" t="str" cm="1">
        <f t="array" aca="1" ref="T3779" ca="1">IF(OR(INDIRECT(A3779&amp;B3779&amp;C3779&amp;F3779)="",ISNUMBER(INDIRECT(A3779&amp;B3779&amp;C3779&amp;F3779))=FALSE,INDIRECT(A3779&amp;B3779&amp;C3779&amp;F3779)=0),"",0)</f>
        <v/>
      </c>
    </row>
    <row r="3780" spans="1:20">
      <c r="A3780" s="23" t="s">
        <v>912</v>
      </c>
      <c r="B3780" s="23" t="s">
        <v>914</v>
      </c>
      <c r="C3780" s="23" t="str">
        <f t="shared" ref="C3780:C3843" si="177">IF(F3779=62,CHAR(CODE(C3779)+1),C3779)</f>
        <v>v</v>
      </c>
      <c r="D3780" s="23" t="s">
        <v>914</v>
      </c>
      <c r="E3780" s="23" t="str">
        <f t="shared" si="175"/>
        <v>u</v>
      </c>
      <c r="F3780" s="23">
        <f t="shared" si="176"/>
        <v>45</v>
      </c>
      <c r="G3780" s="23" t="str" cm="1">
        <f t="array" aca="1" ref="G3780" ca="1">IF(OR(INDIRECT(A3780&amp;B3780&amp;C3780&amp;F3780)="",ISNUMBER(INDIRECT(A3780&amp;B3780&amp;C3780&amp;F3780))=FALSE),"",IF(INDIRECT(A3780&amp;B3780&amp;C3780&amp;9)="公開","【（第８期）WEB・コールセンター受付】","【（第８期）医療機関受付】"))</f>
        <v/>
      </c>
      <c r="H3780" s="15" t="str" cm="1">
        <f t="array" aca="1" ref="H3780" ca="1">IF(OR(INDIRECT(A3780&amp;B3780&amp;C3780&amp;F3780)="",ISNUMBER(INDIRECT(A3780&amp;B3780&amp;C3780&amp;F3780))=FALSE,INDIRECT(A3780&amp;B3780&amp;C3780&amp;F3780)=0),"",431001)</f>
        <v/>
      </c>
      <c r="I3780" s="15" t="str" cm="1">
        <f t="array" aca="1" ref="I3780" ca="1">IF(OR(INDIRECT(A3780&amp;B3780&amp;C3780&amp;F3780)="",ISNUMBER(INDIRECT(A3780&amp;B3780&amp;C3780&amp;F3780))=FALSE,INDIRECT(A3780&amp;B3780&amp;C3780&amp;F3780)=0),"",G3780&amp;J3780&amp;"."&amp;TEXT(M3780,"00")&amp;TEXT(N3780,"00")&amp;"."&amp;TEXT(O3780,"00")&amp;TEXT(P3780,"00"))</f>
        <v/>
      </c>
      <c r="J3780" s="15" t="str" cm="1">
        <f t="array" aca="1" ref="J3780" ca="1">IF(OR(INDIRECT(A3780&amp;B3780&amp;C3780&amp;F3780)="",ISNUMBER(INDIRECT(A3780&amp;B3780&amp;C3780&amp;F3780))=FALSE,INDIRECT(A3780&amp;B3780&amp;C3780&amp;F3780)=0),"",予約枠報告様式!$B$2)</f>
        <v/>
      </c>
      <c r="K3780" s="15" t="str" cm="1">
        <f t="array" aca="1" ref="K3780" ca="1">IF(OR(INDIRECT(A3780&amp;B3780&amp;C3780&amp;F3780)="",ISNUMBER(INDIRECT(A3780&amp;B3780&amp;C3780&amp;F3780))=FALSE,INDIRECT(A3780&amp;B3780&amp;C3780&amp;F3780)=0),"",1)</f>
        <v/>
      </c>
      <c r="L3780" s="15" t="str" cm="1">
        <f t="array" aca="1" ref="L3780" ca="1">IF(OR(INDIRECT(A3780&amp;B3780&amp;C3780&amp;F3780)="",ISNUMBER(INDIRECT(A3780&amp;B3780&amp;C3780&amp;F3780))=FALSE,INDIRECT(A3780&amp;B3780&amp;C3780&amp;F3780)=0),"",IF(G3780="【（第８期）医療機関受付】",TEXT(INDIRECT(A3780&amp;D3780&amp;E3780&amp;5),"yyy"),TEXT(INDIRECT(A3780&amp;B3780&amp;C3780&amp;5),"yyy")))</f>
        <v/>
      </c>
      <c r="M3780" s="15" t="str" cm="1">
        <f t="array" aca="1" ref="M3780" ca="1">IF(OR(INDIRECT(A3780&amp;B3780&amp;C3780&amp;F3780)="",ISNUMBER(INDIRECT(A3780&amp;B3780&amp;C3780&amp;F3780))=FALSE,INDIRECT(A3780&amp;B3780&amp;C3780&amp;F3780)=0),"",IF(G3780="【（第８期）医療機関受付】",TEXT(INDIRECT(A3780&amp;D3780&amp;E3780&amp;5),"m"),TEXT(INDIRECT(A3780&amp;B3780&amp;C3780&amp;5),"m")))</f>
        <v/>
      </c>
      <c r="N3780" s="15" t="str" cm="1">
        <f t="array" aca="1" ref="N3780" ca="1">IF(OR(INDIRECT(A3780&amp;B3780&amp;C3780&amp;F3780)="",ISNUMBER(INDIRECT(A3780&amp;B3780&amp;C3780&amp;F3780))=FALSE,INDIRECT(A3780&amp;B3780&amp;C3780&amp;F3780)=0),"",IF(G3780="【（第８期）医療機関受付】",TEXT(INDIRECT(A3780&amp;D3780&amp;E3780&amp;5),"d"),TEXT(INDIRECT(A3780&amp;B3780&amp;C3780&amp;5),"d")))</f>
        <v/>
      </c>
      <c r="O3780" s="15" t="str" cm="1">
        <f t="array" aca="1" ref="O3780" ca="1">IF(OR(INDIRECT(A3780&amp;B3780&amp;C3780&amp;F3780)="",ISNUMBER(INDIRECT(A3780&amp;B3780&amp;C3780&amp;F3780))=FALSE,INDIRECT(A3780&amp;B3780&amp;C3780&amp;F3780)=0),"",HOUR(INDIRECT(A3780&amp;"A"&amp;F3780)))</f>
        <v/>
      </c>
      <c r="P3780" s="15" t="str" cm="1">
        <f t="array" aca="1" ref="P3780" ca="1">IF(OR(INDIRECT(A3780&amp;B3780&amp;C3780&amp;F3780)="",ISNUMBER(INDIRECT(A3780&amp;B3780&amp;C3780&amp;F3780))=FALSE,INDIRECT(A3780&amp;B3780&amp;C3780&amp;F3780)=0),"",MINUTE(INDIRECT(A3780&amp;"A"&amp;F3780)))</f>
        <v/>
      </c>
      <c r="Q3780" s="15" t="str" cm="1">
        <f t="array" aca="1" ref="Q3780" ca="1">IF(OR(INDIRECT(A3780&amp;B3780&amp;C3780&amp;F3780)="",ISNUMBER(INDIRECT(A3780&amp;B3780&amp;C3780&amp;F3780))=FALSE,INDIRECT(A3780&amp;B3780&amp;C3780&amp;F3780)=0),"",O3780)</f>
        <v/>
      </c>
      <c r="R3780" s="15" t="str" cm="1">
        <f t="array" aca="1" ref="R3780" ca="1">IF(OR(INDIRECT(A3780&amp;B3780&amp;C3780&amp;F3780)="",ISNUMBER(INDIRECT(A3780&amp;B3780&amp;C3780&amp;F3780))=FALSE,INDIRECT(A3780&amp;B3780&amp;C3780&amp;F3780)=0),"",P3780+14)</f>
        <v/>
      </c>
      <c r="S3780" s="15" t="str" cm="1">
        <f t="array" aca="1" ref="S3780" ca="1">IF(OR(INDIRECT(A3780&amp;B3780&amp;C3780&amp;F3780)="",ISNUMBER(INDIRECT(A3780&amp;B3780&amp;C3780&amp;F3780))=FALSE,INDIRECT(A3780&amp;B3780&amp;C3780&amp;F3780)=0),"",INDIRECT(A3780&amp;B3780&amp;C3780&amp;F3780))</f>
        <v/>
      </c>
      <c r="T3780" s="15" t="str" cm="1">
        <f t="array" aca="1" ref="T3780" ca="1">IF(OR(INDIRECT(A3780&amp;B3780&amp;C3780&amp;F3780)="",ISNUMBER(INDIRECT(A3780&amp;B3780&amp;C3780&amp;F3780))=FALSE,INDIRECT(A3780&amp;B3780&amp;C3780&amp;F3780)=0),"",0)</f>
        <v/>
      </c>
    </row>
    <row r="3781" spans="1:20">
      <c r="A3781" s="23" t="s">
        <v>912</v>
      </c>
      <c r="B3781" s="23" t="s">
        <v>914</v>
      </c>
      <c r="C3781" s="23" t="str">
        <f t="shared" si="177"/>
        <v>v</v>
      </c>
      <c r="D3781" s="23" t="s">
        <v>914</v>
      </c>
      <c r="E3781" s="23" t="str">
        <f t="shared" si="175"/>
        <v>u</v>
      </c>
      <c r="F3781" s="23">
        <f t="shared" si="176"/>
        <v>46</v>
      </c>
      <c r="G3781" s="23" t="str" cm="1">
        <f t="array" aca="1" ref="G3781" ca="1">IF(OR(INDIRECT(A3781&amp;B3781&amp;C3781&amp;F3781)="",ISNUMBER(INDIRECT(A3781&amp;B3781&amp;C3781&amp;F3781))=FALSE),"",IF(INDIRECT(A3781&amp;B3781&amp;C3781&amp;9)="公開","【（第８期）WEB・コールセンター受付】","【（第８期）医療機関受付】"))</f>
        <v/>
      </c>
      <c r="H3781" s="15" t="str" cm="1">
        <f t="array" aca="1" ref="H3781" ca="1">IF(OR(INDIRECT(A3781&amp;B3781&amp;C3781&amp;F3781)="",ISNUMBER(INDIRECT(A3781&amp;B3781&amp;C3781&amp;F3781))=FALSE,INDIRECT(A3781&amp;B3781&amp;C3781&amp;F3781)=0),"",431001)</f>
        <v/>
      </c>
      <c r="I3781" s="15" t="str" cm="1">
        <f t="array" aca="1" ref="I3781" ca="1">IF(OR(INDIRECT(A3781&amp;B3781&amp;C3781&amp;F3781)="",ISNUMBER(INDIRECT(A3781&amp;B3781&amp;C3781&amp;F3781))=FALSE,INDIRECT(A3781&amp;B3781&amp;C3781&amp;F3781)=0),"",G3781&amp;J3781&amp;"."&amp;TEXT(M3781,"00")&amp;TEXT(N3781,"00")&amp;"."&amp;TEXT(O3781,"00")&amp;TEXT(P3781,"00"))</f>
        <v/>
      </c>
      <c r="J3781" s="15" t="str" cm="1">
        <f t="array" aca="1" ref="J3781" ca="1">IF(OR(INDIRECT(A3781&amp;B3781&amp;C3781&amp;F3781)="",ISNUMBER(INDIRECT(A3781&amp;B3781&amp;C3781&amp;F3781))=FALSE,INDIRECT(A3781&amp;B3781&amp;C3781&amp;F3781)=0),"",予約枠報告様式!$B$2)</f>
        <v/>
      </c>
      <c r="K3781" s="15" t="str" cm="1">
        <f t="array" aca="1" ref="K3781" ca="1">IF(OR(INDIRECT(A3781&amp;B3781&amp;C3781&amp;F3781)="",ISNUMBER(INDIRECT(A3781&amp;B3781&amp;C3781&amp;F3781))=FALSE,INDIRECT(A3781&amp;B3781&amp;C3781&amp;F3781)=0),"",1)</f>
        <v/>
      </c>
      <c r="L3781" s="15" t="str" cm="1">
        <f t="array" aca="1" ref="L3781" ca="1">IF(OR(INDIRECT(A3781&amp;B3781&amp;C3781&amp;F3781)="",ISNUMBER(INDIRECT(A3781&amp;B3781&amp;C3781&amp;F3781))=FALSE,INDIRECT(A3781&amp;B3781&amp;C3781&amp;F3781)=0),"",IF(G3781="【（第８期）医療機関受付】",TEXT(INDIRECT(A3781&amp;D3781&amp;E3781&amp;5),"yyy"),TEXT(INDIRECT(A3781&amp;B3781&amp;C3781&amp;5),"yyy")))</f>
        <v/>
      </c>
      <c r="M3781" s="15" t="str" cm="1">
        <f t="array" aca="1" ref="M3781" ca="1">IF(OR(INDIRECT(A3781&amp;B3781&amp;C3781&amp;F3781)="",ISNUMBER(INDIRECT(A3781&amp;B3781&amp;C3781&amp;F3781))=FALSE,INDIRECT(A3781&amp;B3781&amp;C3781&amp;F3781)=0),"",IF(G3781="【（第８期）医療機関受付】",TEXT(INDIRECT(A3781&amp;D3781&amp;E3781&amp;5),"m"),TEXT(INDIRECT(A3781&amp;B3781&amp;C3781&amp;5),"m")))</f>
        <v/>
      </c>
      <c r="N3781" s="15" t="str" cm="1">
        <f t="array" aca="1" ref="N3781" ca="1">IF(OR(INDIRECT(A3781&amp;B3781&amp;C3781&amp;F3781)="",ISNUMBER(INDIRECT(A3781&amp;B3781&amp;C3781&amp;F3781))=FALSE,INDIRECT(A3781&amp;B3781&amp;C3781&amp;F3781)=0),"",IF(G3781="【（第８期）医療機関受付】",TEXT(INDIRECT(A3781&amp;D3781&amp;E3781&amp;5),"d"),TEXT(INDIRECT(A3781&amp;B3781&amp;C3781&amp;5),"d")))</f>
        <v/>
      </c>
      <c r="O3781" s="15" t="str" cm="1">
        <f t="array" aca="1" ref="O3781" ca="1">IF(OR(INDIRECT(A3781&amp;B3781&amp;C3781&amp;F3781)="",ISNUMBER(INDIRECT(A3781&amp;B3781&amp;C3781&amp;F3781))=FALSE,INDIRECT(A3781&amp;B3781&amp;C3781&amp;F3781)=0),"",HOUR(INDIRECT(A3781&amp;"A"&amp;F3781)))</f>
        <v/>
      </c>
      <c r="P3781" s="15" t="str" cm="1">
        <f t="array" aca="1" ref="P3781" ca="1">IF(OR(INDIRECT(A3781&amp;B3781&amp;C3781&amp;F3781)="",ISNUMBER(INDIRECT(A3781&amp;B3781&amp;C3781&amp;F3781))=FALSE,INDIRECT(A3781&amp;B3781&amp;C3781&amp;F3781)=0),"",MINUTE(INDIRECT(A3781&amp;"A"&amp;F3781)))</f>
        <v/>
      </c>
      <c r="Q3781" s="15" t="str" cm="1">
        <f t="array" aca="1" ref="Q3781" ca="1">IF(OR(INDIRECT(A3781&amp;B3781&amp;C3781&amp;F3781)="",ISNUMBER(INDIRECT(A3781&amp;B3781&amp;C3781&amp;F3781))=FALSE,INDIRECT(A3781&amp;B3781&amp;C3781&amp;F3781)=0),"",O3781)</f>
        <v/>
      </c>
      <c r="R3781" s="15" t="str" cm="1">
        <f t="array" aca="1" ref="R3781" ca="1">IF(OR(INDIRECT(A3781&amp;B3781&amp;C3781&amp;F3781)="",ISNUMBER(INDIRECT(A3781&amp;B3781&amp;C3781&amp;F3781))=FALSE,INDIRECT(A3781&amp;B3781&amp;C3781&amp;F3781)=0),"",P3781+14)</f>
        <v/>
      </c>
      <c r="S3781" s="15" t="str" cm="1">
        <f t="array" aca="1" ref="S3781" ca="1">IF(OR(INDIRECT(A3781&amp;B3781&amp;C3781&amp;F3781)="",ISNUMBER(INDIRECT(A3781&amp;B3781&amp;C3781&amp;F3781))=FALSE,INDIRECT(A3781&amp;B3781&amp;C3781&amp;F3781)=0),"",INDIRECT(A3781&amp;B3781&amp;C3781&amp;F3781))</f>
        <v/>
      </c>
      <c r="T3781" s="15" t="str" cm="1">
        <f t="array" aca="1" ref="T3781" ca="1">IF(OR(INDIRECT(A3781&amp;B3781&amp;C3781&amp;F3781)="",ISNUMBER(INDIRECT(A3781&amp;B3781&amp;C3781&amp;F3781))=FALSE,INDIRECT(A3781&amp;B3781&amp;C3781&amp;F3781)=0),"",0)</f>
        <v/>
      </c>
    </row>
    <row r="3782" spans="1:20">
      <c r="A3782" s="23" t="s">
        <v>912</v>
      </c>
      <c r="B3782" s="23" t="s">
        <v>914</v>
      </c>
      <c r="C3782" s="23" t="str">
        <f t="shared" si="177"/>
        <v>v</v>
      </c>
      <c r="D3782" s="23" t="s">
        <v>914</v>
      </c>
      <c r="E3782" s="23" t="str">
        <f t="shared" si="175"/>
        <v>u</v>
      </c>
      <c r="F3782" s="23">
        <f t="shared" si="176"/>
        <v>47</v>
      </c>
      <c r="G3782" s="23" t="str" cm="1">
        <f t="array" aca="1" ref="G3782" ca="1">IF(OR(INDIRECT(A3782&amp;B3782&amp;C3782&amp;F3782)="",ISNUMBER(INDIRECT(A3782&amp;B3782&amp;C3782&amp;F3782))=FALSE),"",IF(INDIRECT(A3782&amp;B3782&amp;C3782&amp;9)="公開","【（第８期）WEB・コールセンター受付】","【（第８期）医療機関受付】"))</f>
        <v/>
      </c>
      <c r="H3782" s="15" t="str" cm="1">
        <f t="array" aca="1" ref="H3782" ca="1">IF(OR(INDIRECT(A3782&amp;B3782&amp;C3782&amp;F3782)="",ISNUMBER(INDIRECT(A3782&amp;B3782&amp;C3782&amp;F3782))=FALSE,INDIRECT(A3782&amp;B3782&amp;C3782&amp;F3782)=0),"",431001)</f>
        <v/>
      </c>
      <c r="I3782" s="15" t="str" cm="1">
        <f t="array" aca="1" ref="I3782" ca="1">IF(OR(INDIRECT(A3782&amp;B3782&amp;C3782&amp;F3782)="",ISNUMBER(INDIRECT(A3782&amp;B3782&amp;C3782&amp;F3782))=FALSE,INDIRECT(A3782&amp;B3782&amp;C3782&amp;F3782)=0),"",G3782&amp;J3782&amp;"."&amp;TEXT(M3782,"00")&amp;TEXT(N3782,"00")&amp;"."&amp;TEXT(O3782,"00")&amp;TEXT(P3782,"00"))</f>
        <v/>
      </c>
      <c r="J3782" s="15" t="str" cm="1">
        <f t="array" aca="1" ref="J3782" ca="1">IF(OR(INDIRECT(A3782&amp;B3782&amp;C3782&amp;F3782)="",ISNUMBER(INDIRECT(A3782&amp;B3782&amp;C3782&amp;F3782))=FALSE,INDIRECT(A3782&amp;B3782&amp;C3782&amp;F3782)=0),"",予約枠報告様式!$B$2)</f>
        <v/>
      </c>
      <c r="K3782" s="15" t="str" cm="1">
        <f t="array" aca="1" ref="K3782" ca="1">IF(OR(INDIRECT(A3782&amp;B3782&amp;C3782&amp;F3782)="",ISNUMBER(INDIRECT(A3782&amp;B3782&amp;C3782&amp;F3782))=FALSE,INDIRECT(A3782&amp;B3782&amp;C3782&amp;F3782)=0),"",1)</f>
        <v/>
      </c>
      <c r="L3782" s="15" t="str" cm="1">
        <f t="array" aca="1" ref="L3782" ca="1">IF(OR(INDIRECT(A3782&amp;B3782&amp;C3782&amp;F3782)="",ISNUMBER(INDIRECT(A3782&amp;B3782&amp;C3782&amp;F3782))=FALSE,INDIRECT(A3782&amp;B3782&amp;C3782&amp;F3782)=0),"",IF(G3782="【（第８期）医療機関受付】",TEXT(INDIRECT(A3782&amp;D3782&amp;E3782&amp;5),"yyy"),TEXT(INDIRECT(A3782&amp;B3782&amp;C3782&amp;5),"yyy")))</f>
        <v/>
      </c>
      <c r="M3782" s="15" t="str" cm="1">
        <f t="array" aca="1" ref="M3782" ca="1">IF(OR(INDIRECT(A3782&amp;B3782&amp;C3782&amp;F3782)="",ISNUMBER(INDIRECT(A3782&amp;B3782&amp;C3782&amp;F3782))=FALSE,INDIRECT(A3782&amp;B3782&amp;C3782&amp;F3782)=0),"",IF(G3782="【（第８期）医療機関受付】",TEXT(INDIRECT(A3782&amp;D3782&amp;E3782&amp;5),"m"),TEXT(INDIRECT(A3782&amp;B3782&amp;C3782&amp;5),"m")))</f>
        <v/>
      </c>
      <c r="N3782" s="15" t="str" cm="1">
        <f t="array" aca="1" ref="N3782" ca="1">IF(OR(INDIRECT(A3782&amp;B3782&amp;C3782&amp;F3782)="",ISNUMBER(INDIRECT(A3782&amp;B3782&amp;C3782&amp;F3782))=FALSE,INDIRECT(A3782&amp;B3782&amp;C3782&amp;F3782)=0),"",IF(G3782="【（第８期）医療機関受付】",TEXT(INDIRECT(A3782&amp;D3782&amp;E3782&amp;5),"d"),TEXT(INDIRECT(A3782&amp;B3782&amp;C3782&amp;5),"d")))</f>
        <v/>
      </c>
      <c r="O3782" s="15" t="str" cm="1">
        <f t="array" aca="1" ref="O3782" ca="1">IF(OR(INDIRECT(A3782&amp;B3782&amp;C3782&amp;F3782)="",ISNUMBER(INDIRECT(A3782&amp;B3782&amp;C3782&amp;F3782))=FALSE,INDIRECT(A3782&amp;B3782&amp;C3782&amp;F3782)=0),"",HOUR(INDIRECT(A3782&amp;"A"&amp;F3782)))</f>
        <v/>
      </c>
      <c r="P3782" s="15" t="str" cm="1">
        <f t="array" aca="1" ref="P3782" ca="1">IF(OR(INDIRECT(A3782&amp;B3782&amp;C3782&amp;F3782)="",ISNUMBER(INDIRECT(A3782&amp;B3782&amp;C3782&amp;F3782))=FALSE,INDIRECT(A3782&amp;B3782&amp;C3782&amp;F3782)=0),"",MINUTE(INDIRECT(A3782&amp;"A"&amp;F3782)))</f>
        <v/>
      </c>
      <c r="Q3782" s="15" t="str" cm="1">
        <f t="array" aca="1" ref="Q3782" ca="1">IF(OR(INDIRECT(A3782&amp;B3782&amp;C3782&amp;F3782)="",ISNUMBER(INDIRECT(A3782&amp;B3782&amp;C3782&amp;F3782))=FALSE,INDIRECT(A3782&amp;B3782&amp;C3782&amp;F3782)=0),"",O3782)</f>
        <v/>
      </c>
      <c r="R3782" s="15" t="str" cm="1">
        <f t="array" aca="1" ref="R3782" ca="1">IF(OR(INDIRECT(A3782&amp;B3782&amp;C3782&amp;F3782)="",ISNUMBER(INDIRECT(A3782&amp;B3782&amp;C3782&amp;F3782))=FALSE,INDIRECT(A3782&amp;B3782&amp;C3782&amp;F3782)=0),"",P3782+14)</f>
        <v/>
      </c>
      <c r="S3782" s="15" t="str" cm="1">
        <f t="array" aca="1" ref="S3782" ca="1">IF(OR(INDIRECT(A3782&amp;B3782&amp;C3782&amp;F3782)="",ISNUMBER(INDIRECT(A3782&amp;B3782&amp;C3782&amp;F3782))=FALSE,INDIRECT(A3782&amp;B3782&amp;C3782&amp;F3782)=0),"",INDIRECT(A3782&amp;B3782&amp;C3782&amp;F3782))</f>
        <v/>
      </c>
      <c r="T3782" s="15" t="str" cm="1">
        <f t="array" aca="1" ref="T3782" ca="1">IF(OR(INDIRECT(A3782&amp;B3782&amp;C3782&amp;F3782)="",ISNUMBER(INDIRECT(A3782&amp;B3782&amp;C3782&amp;F3782))=FALSE,INDIRECT(A3782&amp;B3782&amp;C3782&amp;F3782)=0),"",0)</f>
        <v/>
      </c>
    </row>
    <row r="3783" spans="1:20">
      <c r="A3783" s="23" t="s">
        <v>912</v>
      </c>
      <c r="B3783" s="23" t="s">
        <v>914</v>
      </c>
      <c r="C3783" s="23" t="str">
        <f t="shared" si="177"/>
        <v>v</v>
      </c>
      <c r="D3783" s="23" t="s">
        <v>914</v>
      </c>
      <c r="E3783" s="23" t="str">
        <f t="shared" si="175"/>
        <v>u</v>
      </c>
      <c r="F3783" s="23">
        <f t="shared" si="176"/>
        <v>48</v>
      </c>
      <c r="G3783" s="23" t="str" cm="1">
        <f t="array" aca="1" ref="G3783" ca="1">IF(OR(INDIRECT(A3783&amp;B3783&amp;C3783&amp;F3783)="",ISNUMBER(INDIRECT(A3783&amp;B3783&amp;C3783&amp;F3783))=FALSE),"",IF(INDIRECT(A3783&amp;B3783&amp;C3783&amp;9)="公開","【（第８期）WEB・コールセンター受付】","【（第８期）医療機関受付】"))</f>
        <v/>
      </c>
      <c r="H3783" s="15" t="str" cm="1">
        <f t="array" aca="1" ref="H3783" ca="1">IF(OR(INDIRECT(A3783&amp;B3783&amp;C3783&amp;F3783)="",ISNUMBER(INDIRECT(A3783&amp;B3783&amp;C3783&amp;F3783))=FALSE,INDIRECT(A3783&amp;B3783&amp;C3783&amp;F3783)=0),"",431001)</f>
        <v/>
      </c>
      <c r="I3783" s="15" t="str" cm="1">
        <f t="array" aca="1" ref="I3783" ca="1">IF(OR(INDIRECT(A3783&amp;B3783&amp;C3783&amp;F3783)="",ISNUMBER(INDIRECT(A3783&amp;B3783&amp;C3783&amp;F3783))=FALSE,INDIRECT(A3783&amp;B3783&amp;C3783&amp;F3783)=0),"",G3783&amp;J3783&amp;"."&amp;TEXT(M3783,"00")&amp;TEXT(N3783,"00")&amp;"."&amp;TEXT(O3783,"00")&amp;TEXT(P3783,"00"))</f>
        <v/>
      </c>
      <c r="J3783" s="15" t="str" cm="1">
        <f t="array" aca="1" ref="J3783" ca="1">IF(OR(INDIRECT(A3783&amp;B3783&amp;C3783&amp;F3783)="",ISNUMBER(INDIRECT(A3783&amp;B3783&amp;C3783&amp;F3783))=FALSE,INDIRECT(A3783&amp;B3783&amp;C3783&amp;F3783)=0),"",予約枠報告様式!$B$2)</f>
        <v/>
      </c>
      <c r="K3783" s="15" t="str" cm="1">
        <f t="array" aca="1" ref="K3783" ca="1">IF(OR(INDIRECT(A3783&amp;B3783&amp;C3783&amp;F3783)="",ISNUMBER(INDIRECT(A3783&amp;B3783&amp;C3783&amp;F3783))=FALSE,INDIRECT(A3783&amp;B3783&amp;C3783&amp;F3783)=0),"",1)</f>
        <v/>
      </c>
      <c r="L3783" s="15" t="str" cm="1">
        <f t="array" aca="1" ref="L3783" ca="1">IF(OR(INDIRECT(A3783&amp;B3783&amp;C3783&amp;F3783)="",ISNUMBER(INDIRECT(A3783&amp;B3783&amp;C3783&amp;F3783))=FALSE,INDIRECT(A3783&amp;B3783&amp;C3783&amp;F3783)=0),"",IF(G3783="【（第８期）医療機関受付】",TEXT(INDIRECT(A3783&amp;D3783&amp;E3783&amp;5),"yyy"),TEXT(INDIRECT(A3783&amp;B3783&amp;C3783&amp;5),"yyy")))</f>
        <v/>
      </c>
      <c r="M3783" s="15" t="str" cm="1">
        <f t="array" aca="1" ref="M3783" ca="1">IF(OR(INDIRECT(A3783&amp;B3783&amp;C3783&amp;F3783)="",ISNUMBER(INDIRECT(A3783&amp;B3783&amp;C3783&amp;F3783))=FALSE,INDIRECT(A3783&amp;B3783&amp;C3783&amp;F3783)=0),"",IF(G3783="【（第８期）医療機関受付】",TEXT(INDIRECT(A3783&amp;D3783&amp;E3783&amp;5),"m"),TEXT(INDIRECT(A3783&amp;B3783&amp;C3783&amp;5),"m")))</f>
        <v/>
      </c>
      <c r="N3783" s="15" t="str" cm="1">
        <f t="array" aca="1" ref="N3783" ca="1">IF(OR(INDIRECT(A3783&amp;B3783&amp;C3783&amp;F3783)="",ISNUMBER(INDIRECT(A3783&amp;B3783&amp;C3783&amp;F3783))=FALSE,INDIRECT(A3783&amp;B3783&amp;C3783&amp;F3783)=0),"",IF(G3783="【（第８期）医療機関受付】",TEXT(INDIRECT(A3783&amp;D3783&amp;E3783&amp;5),"d"),TEXT(INDIRECT(A3783&amp;B3783&amp;C3783&amp;5),"d")))</f>
        <v/>
      </c>
      <c r="O3783" s="15" t="str" cm="1">
        <f t="array" aca="1" ref="O3783" ca="1">IF(OR(INDIRECT(A3783&amp;B3783&amp;C3783&amp;F3783)="",ISNUMBER(INDIRECT(A3783&amp;B3783&amp;C3783&amp;F3783))=FALSE,INDIRECT(A3783&amp;B3783&amp;C3783&amp;F3783)=0),"",HOUR(INDIRECT(A3783&amp;"A"&amp;F3783)))</f>
        <v/>
      </c>
      <c r="P3783" s="15" t="str" cm="1">
        <f t="array" aca="1" ref="P3783" ca="1">IF(OR(INDIRECT(A3783&amp;B3783&amp;C3783&amp;F3783)="",ISNUMBER(INDIRECT(A3783&amp;B3783&amp;C3783&amp;F3783))=FALSE,INDIRECT(A3783&amp;B3783&amp;C3783&amp;F3783)=0),"",MINUTE(INDIRECT(A3783&amp;"A"&amp;F3783)))</f>
        <v/>
      </c>
      <c r="Q3783" s="15" t="str" cm="1">
        <f t="array" aca="1" ref="Q3783" ca="1">IF(OR(INDIRECT(A3783&amp;B3783&amp;C3783&amp;F3783)="",ISNUMBER(INDIRECT(A3783&amp;B3783&amp;C3783&amp;F3783))=FALSE,INDIRECT(A3783&amp;B3783&amp;C3783&amp;F3783)=0),"",O3783)</f>
        <v/>
      </c>
      <c r="R3783" s="15" t="str" cm="1">
        <f t="array" aca="1" ref="R3783" ca="1">IF(OR(INDIRECT(A3783&amp;B3783&amp;C3783&amp;F3783)="",ISNUMBER(INDIRECT(A3783&amp;B3783&amp;C3783&amp;F3783))=FALSE,INDIRECT(A3783&amp;B3783&amp;C3783&amp;F3783)=0),"",P3783+14)</f>
        <v/>
      </c>
      <c r="S3783" s="15" t="str" cm="1">
        <f t="array" aca="1" ref="S3783" ca="1">IF(OR(INDIRECT(A3783&amp;B3783&amp;C3783&amp;F3783)="",ISNUMBER(INDIRECT(A3783&amp;B3783&amp;C3783&amp;F3783))=FALSE,INDIRECT(A3783&amp;B3783&amp;C3783&amp;F3783)=0),"",INDIRECT(A3783&amp;B3783&amp;C3783&amp;F3783))</f>
        <v/>
      </c>
      <c r="T3783" s="15" t="str" cm="1">
        <f t="array" aca="1" ref="T3783" ca="1">IF(OR(INDIRECT(A3783&amp;B3783&amp;C3783&amp;F3783)="",ISNUMBER(INDIRECT(A3783&amp;B3783&amp;C3783&amp;F3783))=FALSE,INDIRECT(A3783&amp;B3783&amp;C3783&amp;F3783)=0),"",0)</f>
        <v/>
      </c>
    </row>
    <row r="3784" spans="1:20">
      <c r="A3784" s="23" t="s">
        <v>912</v>
      </c>
      <c r="B3784" s="23" t="s">
        <v>914</v>
      </c>
      <c r="C3784" s="23" t="str">
        <f t="shared" si="177"/>
        <v>v</v>
      </c>
      <c r="D3784" s="23" t="s">
        <v>914</v>
      </c>
      <c r="E3784" s="23" t="str">
        <f t="shared" si="175"/>
        <v>u</v>
      </c>
      <c r="F3784" s="23">
        <f t="shared" si="176"/>
        <v>49</v>
      </c>
      <c r="G3784" s="23" t="str" cm="1">
        <f t="array" aca="1" ref="G3784" ca="1">IF(OR(INDIRECT(A3784&amp;B3784&amp;C3784&amp;F3784)="",ISNUMBER(INDIRECT(A3784&amp;B3784&amp;C3784&amp;F3784))=FALSE),"",IF(INDIRECT(A3784&amp;B3784&amp;C3784&amp;9)="公開","【（第８期）WEB・コールセンター受付】","【（第８期）医療機関受付】"))</f>
        <v/>
      </c>
      <c r="H3784" s="15" t="str" cm="1">
        <f t="array" aca="1" ref="H3784" ca="1">IF(OR(INDIRECT(A3784&amp;B3784&amp;C3784&amp;F3784)="",ISNUMBER(INDIRECT(A3784&amp;B3784&amp;C3784&amp;F3784))=FALSE,INDIRECT(A3784&amp;B3784&amp;C3784&amp;F3784)=0),"",431001)</f>
        <v/>
      </c>
      <c r="I3784" s="15" t="str" cm="1">
        <f t="array" aca="1" ref="I3784" ca="1">IF(OR(INDIRECT(A3784&amp;B3784&amp;C3784&amp;F3784)="",ISNUMBER(INDIRECT(A3784&amp;B3784&amp;C3784&amp;F3784))=FALSE,INDIRECT(A3784&amp;B3784&amp;C3784&amp;F3784)=0),"",G3784&amp;J3784&amp;"."&amp;TEXT(M3784,"00")&amp;TEXT(N3784,"00")&amp;"."&amp;TEXT(O3784,"00")&amp;TEXT(P3784,"00"))</f>
        <v/>
      </c>
      <c r="J3784" s="15" t="str" cm="1">
        <f t="array" aca="1" ref="J3784" ca="1">IF(OR(INDIRECT(A3784&amp;B3784&amp;C3784&amp;F3784)="",ISNUMBER(INDIRECT(A3784&amp;B3784&amp;C3784&amp;F3784))=FALSE,INDIRECT(A3784&amp;B3784&amp;C3784&amp;F3784)=0),"",予約枠報告様式!$B$2)</f>
        <v/>
      </c>
      <c r="K3784" s="15" t="str" cm="1">
        <f t="array" aca="1" ref="K3784" ca="1">IF(OR(INDIRECT(A3784&amp;B3784&amp;C3784&amp;F3784)="",ISNUMBER(INDIRECT(A3784&amp;B3784&amp;C3784&amp;F3784))=FALSE,INDIRECT(A3784&amp;B3784&amp;C3784&amp;F3784)=0),"",1)</f>
        <v/>
      </c>
      <c r="L3784" s="15" t="str" cm="1">
        <f t="array" aca="1" ref="L3784" ca="1">IF(OR(INDIRECT(A3784&amp;B3784&amp;C3784&amp;F3784)="",ISNUMBER(INDIRECT(A3784&amp;B3784&amp;C3784&amp;F3784))=FALSE,INDIRECT(A3784&amp;B3784&amp;C3784&amp;F3784)=0),"",IF(G3784="【（第８期）医療機関受付】",TEXT(INDIRECT(A3784&amp;D3784&amp;E3784&amp;5),"yyy"),TEXT(INDIRECT(A3784&amp;B3784&amp;C3784&amp;5),"yyy")))</f>
        <v/>
      </c>
      <c r="M3784" s="15" t="str" cm="1">
        <f t="array" aca="1" ref="M3784" ca="1">IF(OR(INDIRECT(A3784&amp;B3784&amp;C3784&amp;F3784)="",ISNUMBER(INDIRECT(A3784&amp;B3784&amp;C3784&amp;F3784))=FALSE,INDIRECT(A3784&amp;B3784&amp;C3784&amp;F3784)=0),"",IF(G3784="【（第８期）医療機関受付】",TEXT(INDIRECT(A3784&amp;D3784&amp;E3784&amp;5),"m"),TEXT(INDIRECT(A3784&amp;B3784&amp;C3784&amp;5),"m")))</f>
        <v/>
      </c>
      <c r="N3784" s="15" t="str" cm="1">
        <f t="array" aca="1" ref="N3784" ca="1">IF(OR(INDIRECT(A3784&amp;B3784&amp;C3784&amp;F3784)="",ISNUMBER(INDIRECT(A3784&amp;B3784&amp;C3784&amp;F3784))=FALSE,INDIRECT(A3784&amp;B3784&amp;C3784&amp;F3784)=0),"",IF(G3784="【（第８期）医療機関受付】",TEXT(INDIRECT(A3784&amp;D3784&amp;E3784&amp;5),"d"),TEXT(INDIRECT(A3784&amp;B3784&amp;C3784&amp;5),"d")))</f>
        <v/>
      </c>
      <c r="O3784" s="15" t="str" cm="1">
        <f t="array" aca="1" ref="O3784" ca="1">IF(OR(INDIRECT(A3784&amp;B3784&amp;C3784&amp;F3784)="",ISNUMBER(INDIRECT(A3784&amp;B3784&amp;C3784&amp;F3784))=FALSE,INDIRECT(A3784&amp;B3784&amp;C3784&amp;F3784)=0),"",HOUR(INDIRECT(A3784&amp;"A"&amp;F3784)))</f>
        <v/>
      </c>
      <c r="P3784" s="15" t="str" cm="1">
        <f t="array" aca="1" ref="P3784" ca="1">IF(OR(INDIRECT(A3784&amp;B3784&amp;C3784&amp;F3784)="",ISNUMBER(INDIRECT(A3784&amp;B3784&amp;C3784&amp;F3784))=FALSE,INDIRECT(A3784&amp;B3784&amp;C3784&amp;F3784)=0),"",MINUTE(INDIRECT(A3784&amp;"A"&amp;F3784)))</f>
        <v/>
      </c>
      <c r="Q3784" s="15" t="str" cm="1">
        <f t="array" aca="1" ref="Q3784" ca="1">IF(OR(INDIRECT(A3784&amp;B3784&amp;C3784&amp;F3784)="",ISNUMBER(INDIRECT(A3784&amp;B3784&amp;C3784&amp;F3784))=FALSE,INDIRECT(A3784&amp;B3784&amp;C3784&amp;F3784)=0),"",O3784)</f>
        <v/>
      </c>
      <c r="R3784" s="15" t="str" cm="1">
        <f t="array" aca="1" ref="R3784" ca="1">IF(OR(INDIRECT(A3784&amp;B3784&amp;C3784&amp;F3784)="",ISNUMBER(INDIRECT(A3784&amp;B3784&amp;C3784&amp;F3784))=FALSE,INDIRECT(A3784&amp;B3784&amp;C3784&amp;F3784)=0),"",P3784+14)</f>
        <v/>
      </c>
      <c r="S3784" s="15" t="str" cm="1">
        <f t="array" aca="1" ref="S3784" ca="1">IF(OR(INDIRECT(A3784&amp;B3784&amp;C3784&amp;F3784)="",ISNUMBER(INDIRECT(A3784&amp;B3784&amp;C3784&amp;F3784))=FALSE,INDIRECT(A3784&amp;B3784&amp;C3784&amp;F3784)=0),"",INDIRECT(A3784&amp;B3784&amp;C3784&amp;F3784))</f>
        <v/>
      </c>
      <c r="T3784" s="15" t="str" cm="1">
        <f t="array" aca="1" ref="T3784" ca="1">IF(OR(INDIRECT(A3784&amp;B3784&amp;C3784&amp;F3784)="",ISNUMBER(INDIRECT(A3784&amp;B3784&amp;C3784&amp;F3784))=FALSE,INDIRECT(A3784&amp;B3784&amp;C3784&amp;F3784)=0),"",0)</f>
        <v/>
      </c>
    </row>
    <row r="3785" spans="1:20">
      <c r="A3785" s="23" t="s">
        <v>912</v>
      </c>
      <c r="B3785" s="23" t="s">
        <v>914</v>
      </c>
      <c r="C3785" s="23" t="str">
        <f t="shared" si="177"/>
        <v>v</v>
      </c>
      <c r="D3785" s="23" t="s">
        <v>914</v>
      </c>
      <c r="E3785" s="23" t="str">
        <f t="shared" si="175"/>
        <v>u</v>
      </c>
      <c r="F3785" s="23">
        <f t="shared" si="176"/>
        <v>50</v>
      </c>
      <c r="G3785" s="23" t="str" cm="1">
        <f t="array" aca="1" ref="G3785" ca="1">IF(OR(INDIRECT(A3785&amp;B3785&amp;C3785&amp;F3785)="",ISNUMBER(INDIRECT(A3785&amp;B3785&amp;C3785&amp;F3785))=FALSE),"",IF(INDIRECT(A3785&amp;B3785&amp;C3785&amp;9)="公開","【（第８期）WEB・コールセンター受付】","【（第８期）医療機関受付】"))</f>
        <v/>
      </c>
      <c r="H3785" s="15" t="str" cm="1">
        <f t="array" aca="1" ref="H3785" ca="1">IF(OR(INDIRECT(A3785&amp;B3785&amp;C3785&amp;F3785)="",ISNUMBER(INDIRECT(A3785&amp;B3785&amp;C3785&amp;F3785))=FALSE,INDIRECT(A3785&amp;B3785&amp;C3785&amp;F3785)=0),"",431001)</f>
        <v/>
      </c>
      <c r="I3785" s="15" t="str" cm="1">
        <f t="array" aca="1" ref="I3785" ca="1">IF(OR(INDIRECT(A3785&amp;B3785&amp;C3785&amp;F3785)="",ISNUMBER(INDIRECT(A3785&amp;B3785&amp;C3785&amp;F3785))=FALSE,INDIRECT(A3785&amp;B3785&amp;C3785&amp;F3785)=0),"",G3785&amp;J3785&amp;"."&amp;TEXT(M3785,"00")&amp;TEXT(N3785,"00")&amp;"."&amp;TEXT(O3785,"00")&amp;TEXT(P3785,"00"))</f>
        <v/>
      </c>
      <c r="J3785" s="15" t="str" cm="1">
        <f t="array" aca="1" ref="J3785" ca="1">IF(OR(INDIRECT(A3785&amp;B3785&amp;C3785&amp;F3785)="",ISNUMBER(INDIRECT(A3785&amp;B3785&amp;C3785&amp;F3785))=FALSE,INDIRECT(A3785&amp;B3785&amp;C3785&amp;F3785)=0),"",予約枠報告様式!$B$2)</f>
        <v/>
      </c>
      <c r="K3785" s="15" t="str" cm="1">
        <f t="array" aca="1" ref="K3785" ca="1">IF(OR(INDIRECT(A3785&amp;B3785&amp;C3785&amp;F3785)="",ISNUMBER(INDIRECT(A3785&amp;B3785&amp;C3785&amp;F3785))=FALSE,INDIRECT(A3785&amp;B3785&amp;C3785&amp;F3785)=0),"",1)</f>
        <v/>
      </c>
      <c r="L3785" s="15" t="str" cm="1">
        <f t="array" aca="1" ref="L3785" ca="1">IF(OR(INDIRECT(A3785&amp;B3785&amp;C3785&amp;F3785)="",ISNUMBER(INDIRECT(A3785&amp;B3785&amp;C3785&amp;F3785))=FALSE,INDIRECT(A3785&amp;B3785&amp;C3785&amp;F3785)=0),"",IF(G3785="【（第８期）医療機関受付】",TEXT(INDIRECT(A3785&amp;D3785&amp;E3785&amp;5),"yyy"),TEXT(INDIRECT(A3785&amp;B3785&amp;C3785&amp;5),"yyy")))</f>
        <v/>
      </c>
      <c r="M3785" s="15" t="str" cm="1">
        <f t="array" aca="1" ref="M3785" ca="1">IF(OR(INDIRECT(A3785&amp;B3785&amp;C3785&amp;F3785)="",ISNUMBER(INDIRECT(A3785&amp;B3785&amp;C3785&amp;F3785))=FALSE,INDIRECT(A3785&amp;B3785&amp;C3785&amp;F3785)=0),"",IF(G3785="【（第８期）医療機関受付】",TEXT(INDIRECT(A3785&amp;D3785&amp;E3785&amp;5),"m"),TEXT(INDIRECT(A3785&amp;B3785&amp;C3785&amp;5),"m")))</f>
        <v/>
      </c>
      <c r="N3785" s="15" t="str" cm="1">
        <f t="array" aca="1" ref="N3785" ca="1">IF(OR(INDIRECT(A3785&amp;B3785&amp;C3785&amp;F3785)="",ISNUMBER(INDIRECT(A3785&amp;B3785&amp;C3785&amp;F3785))=FALSE,INDIRECT(A3785&amp;B3785&amp;C3785&amp;F3785)=0),"",IF(G3785="【（第８期）医療機関受付】",TEXT(INDIRECT(A3785&amp;D3785&amp;E3785&amp;5),"d"),TEXT(INDIRECT(A3785&amp;B3785&amp;C3785&amp;5),"d")))</f>
        <v/>
      </c>
      <c r="O3785" s="15" t="str" cm="1">
        <f t="array" aca="1" ref="O3785" ca="1">IF(OR(INDIRECT(A3785&amp;B3785&amp;C3785&amp;F3785)="",ISNUMBER(INDIRECT(A3785&amp;B3785&amp;C3785&amp;F3785))=FALSE,INDIRECT(A3785&amp;B3785&amp;C3785&amp;F3785)=0),"",HOUR(INDIRECT(A3785&amp;"A"&amp;F3785)))</f>
        <v/>
      </c>
      <c r="P3785" s="15" t="str" cm="1">
        <f t="array" aca="1" ref="P3785" ca="1">IF(OR(INDIRECT(A3785&amp;B3785&amp;C3785&amp;F3785)="",ISNUMBER(INDIRECT(A3785&amp;B3785&amp;C3785&amp;F3785))=FALSE,INDIRECT(A3785&amp;B3785&amp;C3785&amp;F3785)=0),"",MINUTE(INDIRECT(A3785&amp;"A"&amp;F3785)))</f>
        <v/>
      </c>
      <c r="Q3785" s="15" t="str" cm="1">
        <f t="array" aca="1" ref="Q3785" ca="1">IF(OR(INDIRECT(A3785&amp;B3785&amp;C3785&amp;F3785)="",ISNUMBER(INDIRECT(A3785&amp;B3785&amp;C3785&amp;F3785))=FALSE,INDIRECT(A3785&amp;B3785&amp;C3785&amp;F3785)=0),"",O3785)</f>
        <v/>
      </c>
      <c r="R3785" s="15" t="str" cm="1">
        <f t="array" aca="1" ref="R3785" ca="1">IF(OR(INDIRECT(A3785&amp;B3785&amp;C3785&amp;F3785)="",ISNUMBER(INDIRECT(A3785&amp;B3785&amp;C3785&amp;F3785))=FALSE,INDIRECT(A3785&amp;B3785&amp;C3785&amp;F3785)=0),"",P3785+14)</f>
        <v/>
      </c>
      <c r="S3785" s="15" t="str" cm="1">
        <f t="array" aca="1" ref="S3785" ca="1">IF(OR(INDIRECT(A3785&amp;B3785&amp;C3785&amp;F3785)="",ISNUMBER(INDIRECT(A3785&amp;B3785&amp;C3785&amp;F3785))=FALSE,INDIRECT(A3785&amp;B3785&amp;C3785&amp;F3785)=0),"",INDIRECT(A3785&amp;B3785&amp;C3785&amp;F3785))</f>
        <v/>
      </c>
      <c r="T3785" s="15" t="str" cm="1">
        <f t="array" aca="1" ref="T3785" ca="1">IF(OR(INDIRECT(A3785&amp;B3785&amp;C3785&amp;F3785)="",ISNUMBER(INDIRECT(A3785&amp;B3785&amp;C3785&amp;F3785))=FALSE,INDIRECT(A3785&amp;B3785&amp;C3785&amp;F3785)=0),"",0)</f>
        <v/>
      </c>
    </row>
    <row r="3786" spans="1:20">
      <c r="A3786" s="23" t="s">
        <v>912</v>
      </c>
      <c r="B3786" s="23" t="s">
        <v>914</v>
      </c>
      <c r="C3786" s="23" t="str">
        <f t="shared" si="177"/>
        <v>v</v>
      </c>
      <c r="D3786" s="23" t="s">
        <v>914</v>
      </c>
      <c r="E3786" s="23" t="str">
        <f t="shared" si="175"/>
        <v>u</v>
      </c>
      <c r="F3786" s="23">
        <f t="shared" si="176"/>
        <v>51</v>
      </c>
      <c r="G3786" s="23" t="str" cm="1">
        <f t="array" aca="1" ref="G3786" ca="1">IF(OR(INDIRECT(A3786&amp;B3786&amp;C3786&amp;F3786)="",ISNUMBER(INDIRECT(A3786&amp;B3786&amp;C3786&amp;F3786))=FALSE),"",IF(INDIRECT(A3786&amp;B3786&amp;C3786&amp;9)="公開","【（第８期）WEB・コールセンター受付】","【（第８期）医療機関受付】"))</f>
        <v/>
      </c>
      <c r="H3786" s="15" t="str" cm="1">
        <f t="array" aca="1" ref="H3786" ca="1">IF(OR(INDIRECT(A3786&amp;B3786&amp;C3786&amp;F3786)="",ISNUMBER(INDIRECT(A3786&amp;B3786&amp;C3786&amp;F3786))=FALSE,INDIRECT(A3786&amp;B3786&amp;C3786&amp;F3786)=0),"",431001)</f>
        <v/>
      </c>
      <c r="I3786" s="15" t="str" cm="1">
        <f t="array" aca="1" ref="I3786" ca="1">IF(OR(INDIRECT(A3786&amp;B3786&amp;C3786&amp;F3786)="",ISNUMBER(INDIRECT(A3786&amp;B3786&amp;C3786&amp;F3786))=FALSE,INDIRECT(A3786&amp;B3786&amp;C3786&amp;F3786)=0),"",G3786&amp;J3786&amp;"."&amp;TEXT(M3786,"00")&amp;TEXT(N3786,"00")&amp;"."&amp;TEXT(O3786,"00")&amp;TEXT(P3786,"00"))</f>
        <v/>
      </c>
      <c r="J3786" s="15" t="str" cm="1">
        <f t="array" aca="1" ref="J3786" ca="1">IF(OR(INDIRECT(A3786&amp;B3786&amp;C3786&amp;F3786)="",ISNUMBER(INDIRECT(A3786&amp;B3786&amp;C3786&amp;F3786))=FALSE,INDIRECT(A3786&amp;B3786&amp;C3786&amp;F3786)=0),"",予約枠報告様式!$B$2)</f>
        <v/>
      </c>
      <c r="K3786" s="15" t="str" cm="1">
        <f t="array" aca="1" ref="K3786" ca="1">IF(OR(INDIRECT(A3786&amp;B3786&amp;C3786&amp;F3786)="",ISNUMBER(INDIRECT(A3786&amp;B3786&amp;C3786&amp;F3786))=FALSE,INDIRECT(A3786&amp;B3786&amp;C3786&amp;F3786)=0),"",1)</f>
        <v/>
      </c>
      <c r="L3786" s="15" t="str" cm="1">
        <f t="array" aca="1" ref="L3786" ca="1">IF(OR(INDIRECT(A3786&amp;B3786&amp;C3786&amp;F3786)="",ISNUMBER(INDIRECT(A3786&amp;B3786&amp;C3786&amp;F3786))=FALSE,INDIRECT(A3786&amp;B3786&amp;C3786&amp;F3786)=0),"",IF(G3786="【（第８期）医療機関受付】",TEXT(INDIRECT(A3786&amp;D3786&amp;E3786&amp;5),"yyy"),TEXT(INDIRECT(A3786&amp;B3786&amp;C3786&amp;5),"yyy")))</f>
        <v/>
      </c>
      <c r="M3786" s="15" t="str" cm="1">
        <f t="array" aca="1" ref="M3786" ca="1">IF(OR(INDIRECT(A3786&amp;B3786&amp;C3786&amp;F3786)="",ISNUMBER(INDIRECT(A3786&amp;B3786&amp;C3786&amp;F3786))=FALSE,INDIRECT(A3786&amp;B3786&amp;C3786&amp;F3786)=0),"",IF(G3786="【（第８期）医療機関受付】",TEXT(INDIRECT(A3786&amp;D3786&amp;E3786&amp;5),"m"),TEXT(INDIRECT(A3786&amp;B3786&amp;C3786&amp;5),"m")))</f>
        <v/>
      </c>
      <c r="N3786" s="15" t="str" cm="1">
        <f t="array" aca="1" ref="N3786" ca="1">IF(OR(INDIRECT(A3786&amp;B3786&amp;C3786&amp;F3786)="",ISNUMBER(INDIRECT(A3786&amp;B3786&amp;C3786&amp;F3786))=FALSE,INDIRECT(A3786&amp;B3786&amp;C3786&amp;F3786)=0),"",IF(G3786="【（第８期）医療機関受付】",TEXT(INDIRECT(A3786&amp;D3786&amp;E3786&amp;5),"d"),TEXT(INDIRECT(A3786&amp;B3786&amp;C3786&amp;5),"d")))</f>
        <v/>
      </c>
      <c r="O3786" s="15" t="str" cm="1">
        <f t="array" aca="1" ref="O3786" ca="1">IF(OR(INDIRECT(A3786&amp;B3786&amp;C3786&amp;F3786)="",ISNUMBER(INDIRECT(A3786&amp;B3786&amp;C3786&amp;F3786))=FALSE,INDIRECT(A3786&amp;B3786&amp;C3786&amp;F3786)=0),"",HOUR(INDIRECT(A3786&amp;"A"&amp;F3786)))</f>
        <v/>
      </c>
      <c r="P3786" s="15" t="str" cm="1">
        <f t="array" aca="1" ref="P3786" ca="1">IF(OR(INDIRECT(A3786&amp;B3786&amp;C3786&amp;F3786)="",ISNUMBER(INDIRECT(A3786&amp;B3786&amp;C3786&amp;F3786))=FALSE,INDIRECT(A3786&amp;B3786&amp;C3786&amp;F3786)=0),"",MINUTE(INDIRECT(A3786&amp;"A"&amp;F3786)))</f>
        <v/>
      </c>
      <c r="Q3786" s="15" t="str" cm="1">
        <f t="array" aca="1" ref="Q3786" ca="1">IF(OR(INDIRECT(A3786&amp;B3786&amp;C3786&amp;F3786)="",ISNUMBER(INDIRECT(A3786&amp;B3786&amp;C3786&amp;F3786))=FALSE,INDIRECT(A3786&amp;B3786&amp;C3786&amp;F3786)=0),"",O3786)</f>
        <v/>
      </c>
      <c r="R3786" s="15" t="str" cm="1">
        <f t="array" aca="1" ref="R3786" ca="1">IF(OR(INDIRECT(A3786&amp;B3786&amp;C3786&amp;F3786)="",ISNUMBER(INDIRECT(A3786&amp;B3786&amp;C3786&amp;F3786))=FALSE,INDIRECT(A3786&amp;B3786&amp;C3786&amp;F3786)=0),"",P3786+14)</f>
        <v/>
      </c>
      <c r="S3786" s="15" t="str" cm="1">
        <f t="array" aca="1" ref="S3786" ca="1">IF(OR(INDIRECT(A3786&amp;B3786&amp;C3786&amp;F3786)="",ISNUMBER(INDIRECT(A3786&amp;B3786&amp;C3786&amp;F3786))=FALSE,INDIRECT(A3786&amp;B3786&amp;C3786&amp;F3786)=0),"",INDIRECT(A3786&amp;B3786&amp;C3786&amp;F3786))</f>
        <v/>
      </c>
      <c r="T3786" s="15" t="str" cm="1">
        <f t="array" aca="1" ref="T3786" ca="1">IF(OR(INDIRECT(A3786&amp;B3786&amp;C3786&amp;F3786)="",ISNUMBER(INDIRECT(A3786&amp;B3786&amp;C3786&amp;F3786))=FALSE,INDIRECT(A3786&amp;B3786&amp;C3786&amp;F3786)=0),"",0)</f>
        <v/>
      </c>
    </row>
    <row r="3787" spans="1:20">
      <c r="A3787" s="23" t="s">
        <v>912</v>
      </c>
      <c r="B3787" s="23" t="s">
        <v>914</v>
      </c>
      <c r="C3787" s="23" t="str">
        <f t="shared" si="177"/>
        <v>v</v>
      </c>
      <c r="D3787" s="23" t="s">
        <v>914</v>
      </c>
      <c r="E3787" s="23" t="str">
        <f t="shared" si="175"/>
        <v>u</v>
      </c>
      <c r="F3787" s="23">
        <f t="shared" si="176"/>
        <v>52</v>
      </c>
      <c r="G3787" s="23" t="str" cm="1">
        <f t="array" aca="1" ref="G3787" ca="1">IF(OR(INDIRECT(A3787&amp;B3787&amp;C3787&amp;F3787)="",ISNUMBER(INDIRECT(A3787&amp;B3787&amp;C3787&amp;F3787))=FALSE),"",IF(INDIRECT(A3787&amp;B3787&amp;C3787&amp;9)="公開","【（第８期）WEB・コールセンター受付】","【（第８期）医療機関受付】"))</f>
        <v/>
      </c>
      <c r="H3787" s="15" t="str" cm="1">
        <f t="array" aca="1" ref="H3787" ca="1">IF(OR(INDIRECT(A3787&amp;B3787&amp;C3787&amp;F3787)="",ISNUMBER(INDIRECT(A3787&amp;B3787&amp;C3787&amp;F3787))=FALSE,INDIRECT(A3787&amp;B3787&amp;C3787&amp;F3787)=0),"",431001)</f>
        <v/>
      </c>
      <c r="I3787" s="15" t="str" cm="1">
        <f t="array" aca="1" ref="I3787" ca="1">IF(OR(INDIRECT(A3787&amp;B3787&amp;C3787&amp;F3787)="",ISNUMBER(INDIRECT(A3787&amp;B3787&amp;C3787&amp;F3787))=FALSE,INDIRECT(A3787&amp;B3787&amp;C3787&amp;F3787)=0),"",G3787&amp;J3787&amp;"."&amp;TEXT(M3787,"00")&amp;TEXT(N3787,"00")&amp;"."&amp;TEXT(O3787,"00")&amp;TEXT(P3787,"00"))</f>
        <v/>
      </c>
      <c r="J3787" s="15" t="str" cm="1">
        <f t="array" aca="1" ref="J3787" ca="1">IF(OR(INDIRECT(A3787&amp;B3787&amp;C3787&amp;F3787)="",ISNUMBER(INDIRECT(A3787&amp;B3787&amp;C3787&amp;F3787))=FALSE,INDIRECT(A3787&amp;B3787&amp;C3787&amp;F3787)=0),"",予約枠報告様式!$B$2)</f>
        <v/>
      </c>
      <c r="K3787" s="15" t="str" cm="1">
        <f t="array" aca="1" ref="K3787" ca="1">IF(OR(INDIRECT(A3787&amp;B3787&amp;C3787&amp;F3787)="",ISNUMBER(INDIRECT(A3787&amp;B3787&amp;C3787&amp;F3787))=FALSE,INDIRECT(A3787&amp;B3787&amp;C3787&amp;F3787)=0),"",1)</f>
        <v/>
      </c>
      <c r="L3787" s="15" t="str" cm="1">
        <f t="array" aca="1" ref="L3787" ca="1">IF(OR(INDIRECT(A3787&amp;B3787&amp;C3787&amp;F3787)="",ISNUMBER(INDIRECT(A3787&amp;B3787&amp;C3787&amp;F3787))=FALSE,INDIRECT(A3787&amp;B3787&amp;C3787&amp;F3787)=0),"",IF(G3787="【（第８期）医療機関受付】",TEXT(INDIRECT(A3787&amp;D3787&amp;E3787&amp;5),"yyy"),TEXT(INDIRECT(A3787&amp;B3787&amp;C3787&amp;5),"yyy")))</f>
        <v/>
      </c>
      <c r="M3787" s="15" t="str" cm="1">
        <f t="array" aca="1" ref="M3787" ca="1">IF(OR(INDIRECT(A3787&amp;B3787&amp;C3787&amp;F3787)="",ISNUMBER(INDIRECT(A3787&amp;B3787&amp;C3787&amp;F3787))=FALSE,INDIRECT(A3787&amp;B3787&amp;C3787&amp;F3787)=0),"",IF(G3787="【（第８期）医療機関受付】",TEXT(INDIRECT(A3787&amp;D3787&amp;E3787&amp;5),"m"),TEXT(INDIRECT(A3787&amp;B3787&amp;C3787&amp;5),"m")))</f>
        <v/>
      </c>
      <c r="N3787" s="15" t="str" cm="1">
        <f t="array" aca="1" ref="N3787" ca="1">IF(OR(INDIRECT(A3787&amp;B3787&amp;C3787&amp;F3787)="",ISNUMBER(INDIRECT(A3787&amp;B3787&amp;C3787&amp;F3787))=FALSE,INDIRECT(A3787&amp;B3787&amp;C3787&amp;F3787)=0),"",IF(G3787="【（第８期）医療機関受付】",TEXT(INDIRECT(A3787&amp;D3787&amp;E3787&amp;5),"d"),TEXT(INDIRECT(A3787&amp;B3787&amp;C3787&amp;5),"d")))</f>
        <v/>
      </c>
      <c r="O3787" s="15" t="str" cm="1">
        <f t="array" aca="1" ref="O3787" ca="1">IF(OR(INDIRECT(A3787&amp;B3787&amp;C3787&amp;F3787)="",ISNUMBER(INDIRECT(A3787&amp;B3787&amp;C3787&amp;F3787))=FALSE,INDIRECT(A3787&amp;B3787&amp;C3787&amp;F3787)=0),"",HOUR(INDIRECT(A3787&amp;"A"&amp;F3787)))</f>
        <v/>
      </c>
      <c r="P3787" s="15" t="str" cm="1">
        <f t="array" aca="1" ref="P3787" ca="1">IF(OR(INDIRECT(A3787&amp;B3787&amp;C3787&amp;F3787)="",ISNUMBER(INDIRECT(A3787&amp;B3787&amp;C3787&amp;F3787))=FALSE,INDIRECT(A3787&amp;B3787&amp;C3787&amp;F3787)=0),"",MINUTE(INDIRECT(A3787&amp;"A"&amp;F3787)))</f>
        <v/>
      </c>
      <c r="Q3787" s="15" t="str" cm="1">
        <f t="array" aca="1" ref="Q3787" ca="1">IF(OR(INDIRECT(A3787&amp;B3787&amp;C3787&amp;F3787)="",ISNUMBER(INDIRECT(A3787&amp;B3787&amp;C3787&amp;F3787))=FALSE,INDIRECT(A3787&amp;B3787&amp;C3787&amp;F3787)=0),"",O3787)</f>
        <v/>
      </c>
      <c r="R3787" s="15" t="str" cm="1">
        <f t="array" aca="1" ref="R3787" ca="1">IF(OR(INDIRECT(A3787&amp;B3787&amp;C3787&amp;F3787)="",ISNUMBER(INDIRECT(A3787&amp;B3787&amp;C3787&amp;F3787))=FALSE,INDIRECT(A3787&amp;B3787&amp;C3787&amp;F3787)=0),"",P3787+14)</f>
        <v/>
      </c>
      <c r="S3787" s="15" t="str" cm="1">
        <f t="array" aca="1" ref="S3787" ca="1">IF(OR(INDIRECT(A3787&amp;B3787&amp;C3787&amp;F3787)="",ISNUMBER(INDIRECT(A3787&amp;B3787&amp;C3787&amp;F3787))=FALSE,INDIRECT(A3787&amp;B3787&amp;C3787&amp;F3787)=0),"",INDIRECT(A3787&amp;B3787&amp;C3787&amp;F3787))</f>
        <v/>
      </c>
      <c r="T3787" s="15" t="str" cm="1">
        <f t="array" aca="1" ref="T3787" ca="1">IF(OR(INDIRECT(A3787&amp;B3787&amp;C3787&amp;F3787)="",ISNUMBER(INDIRECT(A3787&amp;B3787&amp;C3787&amp;F3787))=FALSE,INDIRECT(A3787&amp;B3787&amp;C3787&amp;F3787)=0),"",0)</f>
        <v/>
      </c>
    </row>
    <row r="3788" spans="1:20">
      <c r="A3788" s="23" t="s">
        <v>912</v>
      </c>
      <c r="B3788" s="23" t="s">
        <v>914</v>
      </c>
      <c r="C3788" s="23" t="str">
        <f t="shared" si="177"/>
        <v>v</v>
      </c>
      <c r="D3788" s="23" t="s">
        <v>914</v>
      </c>
      <c r="E3788" s="23" t="str">
        <f t="shared" si="175"/>
        <v>u</v>
      </c>
      <c r="F3788" s="23">
        <f t="shared" si="176"/>
        <v>53</v>
      </c>
      <c r="G3788" s="23" t="str" cm="1">
        <f t="array" aca="1" ref="G3788" ca="1">IF(OR(INDIRECT(A3788&amp;B3788&amp;C3788&amp;F3788)="",ISNUMBER(INDIRECT(A3788&amp;B3788&amp;C3788&amp;F3788))=FALSE),"",IF(INDIRECT(A3788&amp;B3788&amp;C3788&amp;9)="公開","【（第８期）WEB・コールセンター受付】","【（第８期）医療機関受付】"))</f>
        <v/>
      </c>
      <c r="H3788" s="15" t="str" cm="1">
        <f t="array" aca="1" ref="H3788" ca="1">IF(OR(INDIRECT(A3788&amp;B3788&amp;C3788&amp;F3788)="",ISNUMBER(INDIRECT(A3788&amp;B3788&amp;C3788&amp;F3788))=FALSE,INDIRECT(A3788&amp;B3788&amp;C3788&amp;F3788)=0),"",431001)</f>
        <v/>
      </c>
      <c r="I3788" s="15" t="str" cm="1">
        <f t="array" aca="1" ref="I3788" ca="1">IF(OR(INDIRECT(A3788&amp;B3788&amp;C3788&amp;F3788)="",ISNUMBER(INDIRECT(A3788&amp;B3788&amp;C3788&amp;F3788))=FALSE,INDIRECT(A3788&amp;B3788&amp;C3788&amp;F3788)=0),"",G3788&amp;J3788&amp;"."&amp;TEXT(M3788,"00")&amp;TEXT(N3788,"00")&amp;"."&amp;TEXT(O3788,"00")&amp;TEXT(P3788,"00"))</f>
        <v/>
      </c>
      <c r="J3788" s="15" t="str" cm="1">
        <f t="array" aca="1" ref="J3788" ca="1">IF(OR(INDIRECT(A3788&amp;B3788&amp;C3788&amp;F3788)="",ISNUMBER(INDIRECT(A3788&amp;B3788&amp;C3788&amp;F3788))=FALSE,INDIRECT(A3788&amp;B3788&amp;C3788&amp;F3788)=0),"",予約枠報告様式!$B$2)</f>
        <v/>
      </c>
      <c r="K3788" s="15" t="str" cm="1">
        <f t="array" aca="1" ref="K3788" ca="1">IF(OR(INDIRECT(A3788&amp;B3788&amp;C3788&amp;F3788)="",ISNUMBER(INDIRECT(A3788&amp;B3788&amp;C3788&amp;F3788))=FALSE,INDIRECT(A3788&amp;B3788&amp;C3788&amp;F3788)=0),"",1)</f>
        <v/>
      </c>
      <c r="L3788" s="15" t="str" cm="1">
        <f t="array" aca="1" ref="L3788" ca="1">IF(OR(INDIRECT(A3788&amp;B3788&amp;C3788&amp;F3788)="",ISNUMBER(INDIRECT(A3788&amp;B3788&amp;C3788&amp;F3788))=FALSE,INDIRECT(A3788&amp;B3788&amp;C3788&amp;F3788)=0),"",IF(G3788="【（第８期）医療機関受付】",TEXT(INDIRECT(A3788&amp;D3788&amp;E3788&amp;5),"yyy"),TEXT(INDIRECT(A3788&amp;B3788&amp;C3788&amp;5),"yyy")))</f>
        <v/>
      </c>
      <c r="M3788" s="15" t="str" cm="1">
        <f t="array" aca="1" ref="M3788" ca="1">IF(OR(INDIRECT(A3788&amp;B3788&amp;C3788&amp;F3788)="",ISNUMBER(INDIRECT(A3788&amp;B3788&amp;C3788&amp;F3788))=FALSE,INDIRECT(A3788&amp;B3788&amp;C3788&amp;F3788)=0),"",IF(G3788="【（第８期）医療機関受付】",TEXT(INDIRECT(A3788&amp;D3788&amp;E3788&amp;5),"m"),TEXT(INDIRECT(A3788&amp;B3788&amp;C3788&amp;5),"m")))</f>
        <v/>
      </c>
      <c r="N3788" s="15" t="str" cm="1">
        <f t="array" aca="1" ref="N3788" ca="1">IF(OR(INDIRECT(A3788&amp;B3788&amp;C3788&amp;F3788)="",ISNUMBER(INDIRECT(A3788&amp;B3788&amp;C3788&amp;F3788))=FALSE,INDIRECT(A3788&amp;B3788&amp;C3788&amp;F3788)=0),"",IF(G3788="【（第８期）医療機関受付】",TEXT(INDIRECT(A3788&amp;D3788&amp;E3788&amp;5),"d"),TEXT(INDIRECT(A3788&amp;B3788&amp;C3788&amp;5),"d")))</f>
        <v/>
      </c>
      <c r="O3788" s="15" t="str" cm="1">
        <f t="array" aca="1" ref="O3788" ca="1">IF(OR(INDIRECT(A3788&amp;B3788&amp;C3788&amp;F3788)="",ISNUMBER(INDIRECT(A3788&amp;B3788&amp;C3788&amp;F3788))=FALSE,INDIRECT(A3788&amp;B3788&amp;C3788&amp;F3788)=0),"",HOUR(INDIRECT(A3788&amp;"A"&amp;F3788)))</f>
        <v/>
      </c>
      <c r="P3788" s="15" t="str" cm="1">
        <f t="array" aca="1" ref="P3788" ca="1">IF(OR(INDIRECT(A3788&amp;B3788&amp;C3788&amp;F3788)="",ISNUMBER(INDIRECT(A3788&amp;B3788&amp;C3788&amp;F3788))=FALSE,INDIRECT(A3788&amp;B3788&amp;C3788&amp;F3788)=0),"",MINUTE(INDIRECT(A3788&amp;"A"&amp;F3788)))</f>
        <v/>
      </c>
      <c r="Q3788" s="15" t="str" cm="1">
        <f t="array" aca="1" ref="Q3788" ca="1">IF(OR(INDIRECT(A3788&amp;B3788&amp;C3788&amp;F3788)="",ISNUMBER(INDIRECT(A3788&amp;B3788&amp;C3788&amp;F3788))=FALSE,INDIRECT(A3788&amp;B3788&amp;C3788&amp;F3788)=0),"",O3788)</f>
        <v/>
      </c>
      <c r="R3788" s="15" t="str" cm="1">
        <f t="array" aca="1" ref="R3788" ca="1">IF(OR(INDIRECT(A3788&amp;B3788&amp;C3788&amp;F3788)="",ISNUMBER(INDIRECT(A3788&amp;B3788&amp;C3788&amp;F3788))=FALSE,INDIRECT(A3788&amp;B3788&amp;C3788&amp;F3788)=0),"",P3788+14)</f>
        <v/>
      </c>
      <c r="S3788" s="15" t="str" cm="1">
        <f t="array" aca="1" ref="S3788" ca="1">IF(OR(INDIRECT(A3788&amp;B3788&amp;C3788&amp;F3788)="",ISNUMBER(INDIRECT(A3788&amp;B3788&amp;C3788&amp;F3788))=FALSE,INDIRECT(A3788&amp;B3788&amp;C3788&amp;F3788)=0),"",INDIRECT(A3788&amp;B3788&amp;C3788&amp;F3788))</f>
        <v/>
      </c>
      <c r="T3788" s="15" t="str" cm="1">
        <f t="array" aca="1" ref="T3788" ca="1">IF(OR(INDIRECT(A3788&amp;B3788&amp;C3788&amp;F3788)="",ISNUMBER(INDIRECT(A3788&amp;B3788&amp;C3788&amp;F3788))=FALSE,INDIRECT(A3788&amp;B3788&amp;C3788&amp;F3788)=0),"",0)</f>
        <v/>
      </c>
    </row>
    <row r="3789" spans="1:20">
      <c r="A3789" s="23" t="s">
        <v>912</v>
      </c>
      <c r="B3789" s="23" t="s">
        <v>914</v>
      </c>
      <c r="C3789" s="23" t="str">
        <f t="shared" si="177"/>
        <v>v</v>
      </c>
      <c r="D3789" s="23" t="s">
        <v>914</v>
      </c>
      <c r="E3789" s="23" t="str">
        <f t="shared" si="175"/>
        <v>u</v>
      </c>
      <c r="F3789" s="23">
        <f t="shared" si="176"/>
        <v>54</v>
      </c>
      <c r="G3789" s="23" t="str" cm="1">
        <f t="array" aca="1" ref="G3789" ca="1">IF(OR(INDIRECT(A3789&amp;B3789&amp;C3789&amp;F3789)="",ISNUMBER(INDIRECT(A3789&amp;B3789&amp;C3789&amp;F3789))=FALSE),"",IF(INDIRECT(A3789&amp;B3789&amp;C3789&amp;9)="公開","【（第８期）WEB・コールセンター受付】","【（第８期）医療機関受付】"))</f>
        <v/>
      </c>
      <c r="H3789" s="15" t="str" cm="1">
        <f t="array" aca="1" ref="H3789" ca="1">IF(OR(INDIRECT(A3789&amp;B3789&amp;C3789&amp;F3789)="",ISNUMBER(INDIRECT(A3789&amp;B3789&amp;C3789&amp;F3789))=FALSE,INDIRECT(A3789&amp;B3789&amp;C3789&amp;F3789)=0),"",431001)</f>
        <v/>
      </c>
      <c r="I3789" s="15" t="str" cm="1">
        <f t="array" aca="1" ref="I3789" ca="1">IF(OR(INDIRECT(A3789&amp;B3789&amp;C3789&amp;F3789)="",ISNUMBER(INDIRECT(A3789&amp;B3789&amp;C3789&amp;F3789))=FALSE,INDIRECT(A3789&amp;B3789&amp;C3789&amp;F3789)=0),"",G3789&amp;J3789&amp;"."&amp;TEXT(M3789,"00")&amp;TEXT(N3789,"00")&amp;"."&amp;TEXT(O3789,"00")&amp;TEXT(P3789,"00"))</f>
        <v/>
      </c>
      <c r="J3789" s="15" t="str" cm="1">
        <f t="array" aca="1" ref="J3789" ca="1">IF(OR(INDIRECT(A3789&amp;B3789&amp;C3789&amp;F3789)="",ISNUMBER(INDIRECT(A3789&amp;B3789&amp;C3789&amp;F3789))=FALSE,INDIRECT(A3789&amp;B3789&amp;C3789&amp;F3789)=0),"",予約枠報告様式!$B$2)</f>
        <v/>
      </c>
      <c r="K3789" s="15" t="str" cm="1">
        <f t="array" aca="1" ref="K3789" ca="1">IF(OR(INDIRECT(A3789&amp;B3789&amp;C3789&amp;F3789)="",ISNUMBER(INDIRECT(A3789&amp;B3789&amp;C3789&amp;F3789))=FALSE,INDIRECT(A3789&amp;B3789&amp;C3789&amp;F3789)=0),"",1)</f>
        <v/>
      </c>
      <c r="L3789" s="15" t="str" cm="1">
        <f t="array" aca="1" ref="L3789" ca="1">IF(OR(INDIRECT(A3789&amp;B3789&amp;C3789&amp;F3789)="",ISNUMBER(INDIRECT(A3789&amp;B3789&amp;C3789&amp;F3789))=FALSE,INDIRECT(A3789&amp;B3789&amp;C3789&amp;F3789)=0),"",IF(G3789="【（第８期）医療機関受付】",TEXT(INDIRECT(A3789&amp;D3789&amp;E3789&amp;5),"yyy"),TEXT(INDIRECT(A3789&amp;B3789&amp;C3789&amp;5),"yyy")))</f>
        <v/>
      </c>
      <c r="M3789" s="15" t="str" cm="1">
        <f t="array" aca="1" ref="M3789" ca="1">IF(OR(INDIRECT(A3789&amp;B3789&amp;C3789&amp;F3789)="",ISNUMBER(INDIRECT(A3789&amp;B3789&amp;C3789&amp;F3789))=FALSE,INDIRECT(A3789&amp;B3789&amp;C3789&amp;F3789)=0),"",IF(G3789="【（第８期）医療機関受付】",TEXT(INDIRECT(A3789&amp;D3789&amp;E3789&amp;5),"m"),TEXT(INDIRECT(A3789&amp;B3789&amp;C3789&amp;5),"m")))</f>
        <v/>
      </c>
      <c r="N3789" s="15" t="str" cm="1">
        <f t="array" aca="1" ref="N3789" ca="1">IF(OR(INDIRECT(A3789&amp;B3789&amp;C3789&amp;F3789)="",ISNUMBER(INDIRECT(A3789&amp;B3789&amp;C3789&amp;F3789))=FALSE,INDIRECT(A3789&amp;B3789&amp;C3789&amp;F3789)=0),"",IF(G3789="【（第８期）医療機関受付】",TEXT(INDIRECT(A3789&amp;D3789&amp;E3789&amp;5),"d"),TEXT(INDIRECT(A3789&amp;B3789&amp;C3789&amp;5),"d")))</f>
        <v/>
      </c>
      <c r="O3789" s="15" t="str" cm="1">
        <f t="array" aca="1" ref="O3789" ca="1">IF(OR(INDIRECT(A3789&amp;B3789&amp;C3789&amp;F3789)="",ISNUMBER(INDIRECT(A3789&amp;B3789&amp;C3789&amp;F3789))=FALSE,INDIRECT(A3789&amp;B3789&amp;C3789&amp;F3789)=0),"",HOUR(INDIRECT(A3789&amp;"A"&amp;F3789)))</f>
        <v/>
      </c>
      <c r="P3789" s="15" t="str" cm="1">
        <f t="array" aca="1" ref="P3789" ca="1">IF(OR(INDIRECT(A3789&amp;B3789&amp;C3789&amp;F3789)="",ISNUMBER(INDIRECT(A3789&amp;B3789&amp;C3789&amp;F3789))=FALSE,INDIRECT(A3789&amp;B3789&amp;C3789&amp;F3789)=0),"",MINUTE(INDIRECT(A3789&amp;"A"&amp;F3789)))</f>
        <v/>
      </c>
      <c r="Q3789" s="15" t="str" cm="1">
        <f t="array" aca="1" ref="Q3789" ca="1">IF(OR(INDIRECT(A3789&amp;B3789&amp;C3789&amp;F3789)="",ISNUMBER(INDIRECT(A3789&amp;B3789&amp;C3789&amp;F3789))=FALSE,INDIRECT(A3789&amp;B3789&amp;C3789&amp;F3789)=0),"",O3789)</f>
        <v/>
      </c>
      <c r="R3789" s="15" t="str" cm="1">
        <f t="array" aca="1" ref="R3789" ca="1">IF(OR(INDIRECT(A3789&amp;B3789&amp;C3789&amp;F3789)="",ISNUMBER(INDIRECT(A3789&amp;B3789&amp;C3789&amp;F3789))=FALSE,INDIRECT(A3789&amp;B3789&amp;C3789&amp;F3789)=0),"",P3789+14)</f>
        <v/>
      </c>
      <c r="S3789" s="15" t="str" cm="1">
        <f t="array" aca="1" ref="S3789" ca="1">IF(OR(INDIRECT(A3789&amp;B3789&amp;C3789&amp;F3789)="",ISNUMBER(INDIRECT(A3789&amp;B3789&amp;C3789&amp;F3789))=FALSE,INDIRECT(A3789&amp;B3789&amp;C3789&amp;F3789)=0),"",INDIRECT(A3789&amp;B3789&amp;C3789&amp;F3789))</f>
        <v/>
      </c>
      <c r="T3789" s="15" t="str" cm="1">
        <f t="array" aca="1" ref="T3789" ca="1">IF(OR(INDIRECT(A3789&amp;B3789&amp;C3789&amp;F3789)="",ISNUMBER(INDIRECT(A3789&amp;B3789&amp;C3789&amp;F3789))=FALSE,INDIRECT(A3789&amp;B3789&amp;C3789&amp;F3789)=0),"",0)</f>
        <v/>
      </c>
    </row>
    <row r="3790" spans="1:20">
      <c r="A3790" s="23" t="s">
        <v>912</v>
      </c>
      <c r="B3790" s="23" t="s">
        <v>914</v>
      </c>
      <c r="C3790" s="23" t="str">
        <f t="shared" si="177"/>
        <v>v</v>
      </c>
      <c r="D3790" s="23" t="s">
        <v>914</v>
      </c>
      <c r="E3790" s="23" t="str">
        <f t="shared" si="175"/>
        <v>u</v>
      </c>
      <c r="F3790" s="23">
        <f t="shared" si="176"/>
        <v>55</v>
      </c>
      <c r="G3790" s="23" t="str" cm="1">
        <f t="array" aca="1" ref="G3790" ca="1">IF(OR(INDIRECT(A3790&amp;B3790&amp;C3790&amp;F3790)="",ISNUMBER(INDIRECT(A3790&amp;B3790&amp;C3790&amp;F3790))=FALSE),"",IF(INDIRECT(A3790&amp;B3790&amp;C3790&amp;9)="公開","【（第８期）WEB・コールセンター受付】","【（第８期）医療機関受付】"))</f>
        <v/>
      </c>
      <c r="H3790" s="15" t="str" cm="1">
        <f t="array" aca="1" ref="H3790" ca="1">IF(OR(INDIRECT(A3790&amp;B3790&amp;C3790&amp;F3790)="",ISNUMBER(INDIRECT(A3790&amp;B3790&amp;C3790&amp;F3790))=FALSE,INDIRECT(A3790&amp;B3790&amp;C3790&amp;F3790)=0),"",431001)</f>
        <v/>
      </c>
      <c r="I3790" s="15" t="str" cm="1">
        <f t="array" aca="1" ref="I3790" ca="1">IF(OR(INDIRECT(A3790&amp;B3790&amp;C3790&amp;F3790)="",ISNUMBER(INDIRECT(A3790&amp;B3790&amp;C3790&amp;F3790))=FALSE,INDIRECT(A3790&amp;B3790&amp;C3790&amp;F3790)=0),"",G3790&amp;J3790&amp;"."&amp;TEXT(M3790,"00")&amp;TEXT(N3790,"00")&amp;"."&amp;TEXT(O3790,"00")&amp;TEXT(P3790,"00"))</f>
        <v/>
      </c>
      <c r="J3790" s="15" t="str" cm="1">
        <f t="array" aca="1" ref="J3790" ca="1">IF(OR(INDIRECT(A3790&amp;B3790&amp;C3790&amp;F3790)="",ISNUMBER(INDIRECT(A3790&amp;B3790&amp;C3790&amp;F3790))=FALSE,INDIRECT(A3790&amp;B3790&amp;C3790&amp;F3790)=0),"",予約枠報告様式!$B$2)</f>
        <v/>
      </c>
      <c r="K3790" s="15" t="str" cm="1">
        <f t="array" aca="1" ref="K3790" ca="1">IF(OR(INDIRECT(A3790&amp;B3790&amp;C3790&amp;F3790)="",ISNUMBER(INDIRECT(A3790&amp;B3790&amp;C3790&amp;F3790))=FALSE,INDIRECT(A3790&amp;B3790&amp;C3790&amp;F3790)=0),"",1)</f>
        <v/>
      </c>
      <c r="L3790" s="15" t="str" cm="1">
        <f t="array" aca="1" ref="L3790" ca="1">IF(OR(INDIRECT(A3790&amp;B3790&amp;C3790&amp;F3790)="",ISNUMBER(INDIRECT(A3790&amp;B3790&amp;C3790&amp;F3790))=FALSE,INDIRECT(A3790&amp;B3790&amp;C3790&amp;F3790)=0),"",IF(G3790="【（第８期）医療機関受付】",TEXT(INDIRECT(A3790&amp;D3790&amp;E3790&amp;5),"yyy"),TEXT(INDIRECT(A3790&amp;B3790&amp;C3790&amp;5),"yyy")))</f>
        <v/>
      </c>
      <c r="M3790" s="15" t="str" cm="1">
        <f t="array" aca="1" ref="M3790" ca="1">IF(OR(INDIRECT(A3790&amp;B3790&amp;C3790&amp;F3790)="",ISNUMBER(INDIRECT(A3790&amp;B3790&amp;C3790&amp;F3790))=FALSE,INDIRECT(A3790&amp;B3790&amp;C3790&amp;F3790)=0),"",IF(G3790="【（第８期）医療機関受付】",TEXT(INDIRECT(A3790&amp;D3790&amp;E3790&amp;5),"m"),TEXT(INDIRECT(A3790&amp;B3790&amp;C3790&amp;5),"m")))</f>
        <v/>
      </c>
      <c r="N3790" s="15" t="str" cm="1">
        <f t="array" aca="1" ref="N3790" ca="1">IF(OR(INDIRECT(A3790&amp;B3790&amp;C3790&amp;F3790)="",ISNUMBER(INDIRECT(A3790&amp;B3790&amp;C3790&amp;F3790))=FALSE,INDIRECT(A3790&amp;B3790&amp;C3790&amp;F3790)=0),"",IF(G3790="【（第８期）医療機関受付】",TEXT(INDIRECT(A3790&amp;D3790&amp;E3790&amp;5),"d"),TEXT(INDIRECT(A3790&amp;B3790&amp;C3790&amp;5),"d")))</f>
        <v/>
      </c>
      <c r="O3790" s="15" t="str" cm="1">
        <f t="array" aca="1" ref="O3790" ca="1">IF(OR(INDIRECT(A3790&amp;B3790&amp;C3790&amp;F3790)="",ISNUMBER(INDIRECT(A3790&amp;B3790&amp;C3790&amp;F3790))=FALSE,INDIRECT(A3790&amp;B3790&amp;C3790&amp;F3790)=0),"",HOUR(INDIRECT(A3790&amp;"A"&amp;F3790)))</f>
        <v/>
      </c>
      <c r="P3790" s="15" t="str" cm="1">
        <f t="array" aca="1" ref="P3790" ca="1">IF(OR(INDIRECT(A3790&amp;B3790&amp;C3790&amp;F3790)="",ISNUMBER(INDIRECT(A3790&amp;B3790&amp;C3790&amp;F3790))=FALSE,INDIRECT(A3790&amp;B3790&amp;C3790&amp;F3790)=0),"",MINUTE(INDIRECT(A3790&amp;"A"&amp;F3790)))</f>
        <v/>
      </c>
      <c r="Q3790" s="15" t="str" cm="1">
        <f t="array" aca="1" ref="Q3790" ca="1">IF(OR(INDIRECT(A3790&amp;B3790&amp;C3790&amp;F3790)="",ISNUMBER(INDIRECT(A3790&amp;B3790&amp;C3790&amp;F3790))=FALSE,INDIRECT(A3790&amp;B3790&amp;C3790&amp;F3790)=0),"",O3790)</f>
        <v/>
      </c>
      <c r="R3790" s="15" t="str" cm="1">
        <f t="array" aca="1" ref="R3790" ca="1">IF(OR(INDIRECT(A3790&amp;B3790&amp;C3790&amp;F3790)="",ISNUMBER(INDIRECT(A3790&amp;B3790&amp;C3790&amp;F3790))=FALSE,INDIRECT(A3790&amp;B3790&amp;C3790&amp;F3790)=0),"",P3790+14)</f>
        <v/>
      </c>
      <c r="S3790" s="15" t="str" cm="1">
        <f t="array" aca="1" ref="S3790" ca="1">IF(OR(INDIRECT(A3790&amp;B3790&amp;C3790&amp;F3790)="",ISNUMBER(INDIRECT(A3790&amp;B3790&amp;C3790&amp;F3790))=FALSE,INDIRECT(A3790&amp;B3790&amp;C3790&amp;F3790)=0),"",INDIRECT(A3790&amp;B3790&amp;C3790&amp;F3790))</f>
        <v/>
      </c>
      <c r="T3790" s="15" t="str" cm="1">
        <f t="array" aca="1" ref="T3790" ca="1">IF(OR(INDIRECT(A3790&amp;B3790&amp;C3790&amp;F3790)="",ISNUMBER(INDIRECT(A3790&amp;B3790&amp;C3790&amp;F3790))=FALSE,INDIRECT(A3790&amp;B3790&amp;C3790&amp;F3790)=0),"",0)</f>
        <v/>
      </c>
    </row>
    <row r="3791" spans="1:20">
      <c r="A3791" s="23" t="s">
        <v>912</v>
      </c>
      <c r="B3791" s="23" t="s">
        <v>914</v>
      </c>
      <c r="C3791" s="23" t="str">
        <f t="shared" si="177"/>
        <v>v</v>
      </c>
      <c r="D3791" s="23" t="s">
        <v>914</v>
      </c>
      <c r="E3791" s="23" t="str">
        <f t="shared" si="175"/>
        <v>u</v>
      </c>
      <c r="F3791" s="23">
        <f t="shared" si="176"/>
        <v>56</v>
      </c>
      <c r="G3791" s="23" t="str" cm="1">
        <f t="array" aca="1" ref="G3791" ca="1">IF(OR(INDIRECT(A3791&amp;B3791&amp;C3791&amp;F3791)="",ISNUMBER(INDIRECT(A3791&amp;B3791&amp;C3791&amp;F3791))=FALSE),"",IF(INDIRECT(A3791&amp;B3791&amp;C3791&amp;9)="公開","【（第８期）WEB・コールセンター受付】","【（第８期）医療機関受付】"))</f>
        <v/>
      </c>
      <c r="H3791" s="15" t="str" cm="1">
        <f t="array" aca="1" ref="H3791" ca="1">IF(OR(INDIRECT(A3791&amp;B3791&amp;C3791&amp;F3791)="",ISNUMBER(INDIRECT(A3791&amp;B3791&amp;C3791&amp;F3791))=FALSE,INDIRECT(A3791&amp;B3791&amp;C3791&amp;F3791)=0),"",431001)</f>
        <v/>
      </c>
      <c r="I3791" s="15" t="str" cm="1">
        <f t="array" aca="1" ref="I3791" ca="1">IF(OR(INDIRECT(A3791&amp;B3791&amp;C3791&amp;F3791)="",ISNUMBER(INDIRECT(A3791&amp;B3791&amp;C3791&amp;F3791))=FALSE,INDIRECT(A3791&amp;B3791&amp;C3791&amp;F3791)=0),"",G3791&amp;J3791&amp;"."&amp;TEXT(M3791,"00")&amp;TEXT(N3791,"00")&amp;"."&amp;TEXT(O3791,"00")&amp;TEXT(P3791,"00"))</f>
        <v/>
      </c>
      <c r="J3791" s="15" t="str" cm="1">
        <f t="array" aca="1" ref="J3791" ca="1">IF(OR(INDIRECT(A3791&amp;B3791&amp;C3791&amp;F3791)="",ISNUMBER(INDIRECT(A3791&amp;B3791&amp;C3791&amp;F3791))=FALSE,INDIRECT(A3791&amp;B3791&amp;C3791&amp;F3791)=0),"",予約枠報告様式!$B$2)</f>
        <v/>
      </c>
      <c r="K3791" s="15" t="str" cm="1">
        <f t="array" aca="1" ref="K3791" ca="1">IF(OR(INDIRECT(A3791&amp;B3791&amp;C3791&amp;F3791)="",ISNUMBER(INDIRECT(A3791&amp;B3791&amp;C3791&amp;F3791))=FALSE,INDIRECT(A3791&amp;B3791&amp;C3791&amp;F3791)=0),"",1)</f>
        <v/>
      </c>
      <c r="L3791" s="15" t="str" cm="1">
        <f t="array" aca="1" ref="L3791" ca="1">IF(OR(INDIRECT(A3791&amp;B3791&amp;C3791&amp;F3791)="",ISNUMBER(INDIRECT(A3791&amp;B3791&amp;C3791&amp;F3791))=FALSE,INDIRECT(A3791&amp;B3791&amp;C3791&amp;F3791)=0),"",IF(G3791="【（第８期）医療機関受付】",TEXT(INDIRECT(A3791&amp;D3791&amp;E3791&amp;5),"yyy"),TEXT(INDIRECT(A3791&amp;B3791&amp;C3791&amp;5),"yyy")))</f>
        <v/>
      </c>
      <c r="M3791" s="15" t="str" cm="1">
        <f t="array" aca="1" ref="M3791" ca="1">IF(OR(INDIRECT(A3791&amp;B3791&amp;C3791&amp;F3791)="",ISNUMBER(INDIRECT(A3791&amp;B3791&amp;C3791&amp;F3791))=FALSE,INDIRECT(A3791&amp;B3791&amp;C3791&amp;F3791)=0),"",IF(G3791="【（第８期）医療機関受付】",TEXT(INDIRECT(A3791&amp;D3791&amp;E3791&amp;5),"m"),TEXT(INDIRECT(A3791&amp;B3791&amp;C3791&amp;5),"m")))</f>
        <v/>
      </c>
      <c r="N3791" s="15" t="str" cm="1">
        <f t="array" aca="1" ref="N3791" ca="1">IF(OR(INDIRECT(A3791&amp;B3791&amp;C3791&amp;F3791)="",ISNUMBER(INDIRECT(A3791&amp;B3791&amp;C3791&amp;F3791))=FALSE,INDIRECT(A3791&amp;B3791&amp;C3791&amp;F3791)=0),"",IF(G3791="【（第８期）医療機関受付】",TEXT(INDIRECT(A3791&amp;D3791&amp;E3791&amp;5),"d"),TEXT(INDIRECT(A3791&amp;B3791&amp;C3791&amp;5),"d")))</f>
        <v/>
      </c>
      <c r="O3791" s="15" t="str" cm="1">
        <f t="array" aca="1" ref="O3791" ca="1">IF(OR(INDIRECT(A3791&amp;B3791&amp;C3791&amp;F3791)="",ISNUMBER(INDIRECT(A3791&amp;B3791&amp;C3791&amp;F3791))=FALSE,INDIRECT(A3791&amp;B3791&amp;C3791&amp;F3791)=0),"",HOUR(INDIRECT(A3791&amp;"A"&amp;F3791)))</f>
        <v/>
      </c>
      <c r="P3791" s="15" t="str" cm="1">
        <f t="array" aca="1" ref="P3791" ca="1">IF(OR(INDIRECT(A3791&amp;B3791&amp;C3791&amp;F3791)="",ISNUMBER(INDIRECT(A3791&amp;B3791&amp;C3791&amp;F3791))=FALSE,INDIRECT(A3791&amp;B3791&amp;C3791&amp;F3791)=0),"",MINUTE(INDIRECT(A3791&amp;"A"&amp;F3791)))</f>
        <v/>
      </c>
      <c r="Q3791" s="15" t="str" cm="1">
        <f t="array" aca="1" ref="Q3791" ca="1">IF(OR(INDIRECT(A3791&amp;B3791&amp;C3791&amp;F3791)="",ISNUMBER(INDIRECT(A3791&amp;B3791&amp;C3791&amp;F3791))=FALSE,INDIRECT(A3791&amp;B3791&amp;C3791&amp;F3791)=0),"",O3791)</f>
        <v/>
      </c>
      <c r="R3791" s="15" t="str" cm="1">
        <f t="array" aca="1" ref="R3791" ca="1">IF(OR(INDIRECT(A3791&amp;B3791&amp;C3791&amp;F3791)="",ISNUMBER(INDIRECT(A3791&amp;B3791&amp;C3791&amp;F3791))=FALSE,INDIRECT(A3791&amp;B3791&amp;C3791&amp;F3791)=0),"",P3791+14)</f>
        <v/>
      </c>
      <c r="S3791" s="15" t="str" cm="1">
        <f t="array" aca="1" ref="S3791" ca="1">IF(OR(INDIRECT(A3791&amp;B3791&amp;C3791&amp;F3791)="",ISNUMBER(INDIRECT(A3791&amp;B3791&amp;C3791&amp;F3791))=FALSE,INDIRECT(A3791&amp;B3791&amp;C3791&amp;F3791)=0),"",INDIRECT(A3791&amp;B3791&amp;C3791&amp;F3791))</f>
        <v/>
      </c>
      <c r="T3791" s="15" t="str" cm="1">
        <f t="array" aca="1" ref="T3791" ca="1">IF(OR(INDIRECT(A3791&amp;B3791&amp;C3791&amp;F3791)="",ISNUMBER(INDIRECT(A3791&amp;B3791&amp;C3791&amp;F3791))=FALSE,INDIRECT(A3791&amp;B3791&amp;C3791&amp;F3791)=0),"",0)</f>
        <v/>
      </c>
    </row>
    <row r="3792" spans="1:20">
      <c r="A3792" s="23" t="s">
        <v>912</v>
      </c>
      <c r="B3792" s="23" t="s">
        <v>914</v>
      </c>
      <c r="C3792" s="23" t="str">
        <f t="shared" si="177"/>
        <v>v</v>
      </c>
      <c r="D3792" s="23" t="s">
        <v>914</v>
      </c>
      <c r="E3792" s="23" t="str">
        <f t="shared" si="175"/>
        <v>u</v>
      </c>
      <c r="F3792" s="23">
        <f t="shared" si="176"/>
        <v>57</v>
      </c>
      <c r="G3792" s="23" t="str" cm="1">
        <f t="array" aca="1" ref="G3792" ca="1">IF(OR(INDIRECT(A3792&amp;B3792&amp;C3792&amp;F3792)="",ISNUMBER(INDIRECT(A3792&amp;B3792&amp;C3792&amp;F3792))=FALSE),"",IF(INDIRECT(A3792&amp;B3792&amp;C3792&amp;9)="公開","【（第８期）WEB・コールセンター受付】","【（第８期）医療機関受付】"))</f>
        <v/>
      </c>
      <c r="H3792" s="15" t="str" cm="1">
        <f t="array" aca="1" ref="H3792" ca="1">IF(OR(INDIRECT(A3792&amp;B3792&amp;C3792&amp;F3792)="",ISNUMBER(INDIRECT(A3792&amp;B3792&amp;C3792&amp;F3792))=FALSE,INDIRECT(A3792&amp;B3792&amp;C3792&amp;F3792)=0),"",431001)</f>
        <v/>
      </c>
      <c r="I3792" s="15" t="str" cm="1">
        <f t="array" aca="1" ref="I3792" ca="1">IF(OR(INDIRECT(A3792&amp;B3792&amp;C3792&amp;F3792)="",ISNUMBER(INDIRECT(A3792&amp;B3792&amp;C3792&amp;F3792))=FALSE,INDIRECT(A3792&amp;B3792&amp;C3792&amp;F3792)=0),"",G3792&amp;J3792&amp;"."&amp;TEXT(M3792,"00")&amp;TEXT(N3792,"00")&amp;"."&amp;TEXT(O3792,"00")&amp;TEXT(P3792,"00"))</f>
        <v/>
      </c>
      <c r="J3792" s="15" t="str" cm="1">
        <f t="array" aca="1" ref="J3792" ca="1">IF(OR(INDIRECT(A3792&amp;B3792&amp;C3792&amp;F3792)="",ISNUMBER(INDIRECT(A3792&amp;B3792&amp;C3792&amp;F3792))=FALSE,INDIRECT(A3792&amp;B3792&amp;C3792&amp;F3792)=0),"",予約枠報告様式!$B$2)</f>
        <v/>
      </c>
      <c r="K3792" s="15" t="str" cm="1">
        <f t="array" aca="1" ref="K3792" ca="1">IF(OR(INDIRECT(A3792&amp;B3792&amp;C3792&amp;F3792)="",ISNUMBER(INDIRECT(A3792&amp;B3792&amp;C3792&amp;F3792))=FALSE,INDIRECT(A3792&amp;B3792&amp;C3792&amp;F3792)=0),"",1)</f>
        <v/>
      </c>
      <c r="L3792" s="15" t="str" cm="1">
        <f t="array" aca="1" ref="L3792" ca="1">IF(OR(INDIRECT(A3792&amp;B3792&amp;C3792&amp;F3792)="",ISNUMBER(INDIRECT(A3792&amp;B3792&amp;C3792&amp;F3792))=FALSE,INDIRECT(A3792&amp;B3792&amp;C3792&amp;F3792)=0),"",IF(G3792="【（第８期）医療機関受付】",TEXT(INDIRECT(A3792&amp;D3792&amp;E3792&amp;5),"yyy"),TEXT(INDIRECT(A3792&amp;B3792&amp;C3792&amp;5),"yyy")))</f>
        <v/>
      </c>
      <c r="M3792" s="15" t="str" cm="1">
        <f t="array" aca="1" ref="M3792" ca="1">IF(OR(INDIRECT(A3792&amp;B3792&amp;C3792&amp;F3792)="",ISNUMBER(INDIRECT(A3792&amp;B3792&amp;C3792&amp;F3792))=FALSE,INDIRECT(A3792&amp;B3792&amp;C3792&amp;F3792)=0),"",IF(G3792="【（第８期）医療機関受付】",TEXT(INDIRECT(A3792&amp;D3792&amp;E3792&amp;5),"m"),TEXT(INDIRECT(A3792&amp;B3792&amp;C3792&amp;5),"m")))</f>
        <v/>
      </c>
      <c r="N3792" s="15" t="str" cm="1">
        <f t="array" aca="1" ref="N3792" ca="1">IF(OR(INDIRECT(A3792&amp;B3792&amp;C3792&amp;F3792)="",ISNUMBER(INDIRECT(A3792&amp;B3792&amp;C3792&amp;F3792))=FALSE,INDIRECT(A3792&amp;B3792&amp;C3792&amp;F3792)=0),"",IF(G3792="【（第８期）医療機関受付】",TEXT(INDIRECT(A3792&amp;D3792&amp;E3792&amp;5),"d"),TEXT(INDIRECT(A3792&amp;B3792&amp;C3792&amp;5),"d")))</f>
        <v/>
      </c>
      <c r="O3792" s="15" t="str" cm="1">
        <f t="array" aca="1" ref="O3792" ca="1">IF(OR(INDIRECT(A3792&amp;B3792&amp;C3792&amp;F3792)="",ISNUMBER(INDIRECT(A3792&amp;B3792&amp;C3792&amp;F3792))=FALSE,INDIRECT(A3792&amp;B3792&amp;C3792&amp;F3792)=0),"",HOUR(INDIRECT(A3792&amp;"A"&amp;F3792)))</f>
        <v/>
      </c>
      <c r="P3792" s="15" t="str" cm="1">
        <f t="array" aca="1" ref="P3792" ca="1">IF(OR(INDIRECT(A3792&amp;B3792&amp;C3792&amp;F3792)="",ISNUMBER(INDIRECT(A3792&amp;B3792&amp;C3792&amp;F3792))=FALSE,INDIRECT(A3792&amp;B3792&amp;C3792&amp;F3792)=0),"",MINUTE(INDIRECT(A3792&amp;"A"&amp;F3792)))</f>
        <v/>
      </c>
      <c r="Q3792" s="15" t="str" cm="1">
        <f t="array" aca="1" ref="Q3792" ca="1">IF(OR(INDIRECT(A3792&amp;B3792&amp;C3792&amp;F3792)="",ISNUMBER(INDIRECT(A3792&amp;B3792&amp;C3792&amp;F3792))=FALSE,INDIRECT(A3792&amp;B3792&amp;C3792&amp;F3792)=0),"",O3792)</f>
        <v/>
      </c>
      <c r="R3792" s="15" t="str" cm="1">
        <f t="array" aca="1" ref="R3792" ca="1">IF(OR(INDIRECT(A3792&amp;B3792&amp;C3792&amp;F3792)="",ISNUMBER(INDIRECT(A3792&amp;B3792&amp;C3792&amp;F3792))=FALSE,INDIRECT(A3792&amp;B3792&amp;C3792&amp;F3792)=0),"",P3792+14)</f>
        <v/>
      </c>
      <c r="S3792" s="15" t="str" cm="1">
        <f t="array" aca="1" ref="S3792" ca="1">IF(OR(INDIRECT(A3792&amp;B3792&amp;C3792&amp;F3792)="",ISNUMBER(INDIRECT(A3792&amp;B3792&amp;C3792&amp;F3792))=FALSE,INDIRECT(A3792&amp;B3792&amp;C3792&amp;F3792)=0),"",INDIRECT(A3792&amp;B3792&amp;C3792&amp;F3792))</f>
        <v/>
      </c>
      <c r="T3792" s="15" t="str" cm="1">
        <f t="array" aca="1" ref="T3792" ca="1">IF(OR(INDIRECT(A3792&amp;B3792&amp;C3792&amp;F3792)="",ISNUMBER(INDIRECT(A3792&amp;B3792&amp;C3792&amp;F3792))=FALSE,INDIRECT(A3792&amp;B3792&amp;C3792&amp;F3792)=0),"",0)</f>
        <v/>
      </c>
    </row>
    <row r="3793" spans="1:20">
      <c r="A3793" s="23" t="s">
        <v>912</v>
      </c>
      <c r="B3793" s="23" t="s">
        <v>914</v>
      </c>
      <c r="C3793" s="23" t="str">
        <f t="shared" si="177"/>
        <v>v</v>
      </c>
      <c r="D3793" s="23" t="s">
        <v>914</v>
      </c>
      <c r="E3793" s="23" t="str">
        <f t="shared" si="175"/>
        <v>u</v>
      </c>
      <c r="F3793" s="23">
        <f t="shared" si="176"/>
        <v>58</v>
      </c>
      <c r="G3793" s="23" t="str" cm="1">
        <f t="array" aca="1" ref="G3793" ca="1">IF(OR(INDIRECT(A3793&amp;B3793&amp;C3793&amp;F3793)="",ISNUMBER(INDIRECT(A3793&amp;B3793&amp;C3793&amp;F3793))=FALSE),"",IF(INDIRECT(A3793&amp;B3793&amp;C3793&amp;9)="公開","【（第８期）WEB・コールセンター受付】","【（第８期）医療機関受付】"))</f>
        <v/>
      </c>
      <c r="H3793" s="15" t="str" cm="1">
        <f t="array" aca="1" ref="H3793" ca="1">IF(OR(INDIRECT(A3793&amp;B3793&amp;C3793&amp;F3793)="",ISNUMBER(INDIRECT(A3793&amp;B3793&amp;C3793&amp;F3793))=FALSE,INDIRECT(A3793&amp;B3793&amp;C3793&amp;F3793)=0),"",431001)</f>
        <v/>
      </c>
      <c r="I3793" s="15" t="str" cm="1">
        <f t="array" aca="1" ref="I3793" ca="1">IF(OR(INDIRECT(A3793&amp;B3793&amp;C3793&amp;F3793)="",ISNUMBER(INDIRECT(A3793&amp;B3793&amp;C3793&amp;F3793))=FALSE,INDIRECT(A3793&amp;B3793&amp;C3793&amp;F3793)=0),"",G3793&amp;J3793&amp;"."&amp;TEXT(M3793,"00")&amp;TEXT(N3793,"00")&amp;"."&amp;TEXT(O3793,"00")&amp;TEXT(P3793,"00"))</f>
        <v/>
      </c>
      <c r="J3793" s="15" t="str" cm="1">
        <f t="array" aca="1" ref="J3793" ca="1">IF(OR(INDIRECT(A3793&amp;B3793&amp;C3793&amp;F3793)="",ISNUMBER(INDIRECT(A3793&amp;B3793&amp;C3793&amp;F3793))=FALSE,INDIRECT(A3793&amp;B3793&amp;C3793&amp;F3793)=0),"",予約枠報告様式!$B$2)</f>
        <v/>
      </c>
      <c r="K3793" s="15" t="str" cm="1">
        <f t="array" aca="1" ref="K3793" ca="1">IF(OR(INDIRECT(A3793&amp;B3793&amp;C3793&amp;F3793)="",ISNUMBER(INDIRECT(A3793&amp;B3793&amp;C3793&amp;F3793))=FALSE,INDIRECT(A3793&amp;B3793&amp;C3793&amp;F3793)=0),"",1)</f>
        <v/>
      </c>
      <c r="L3793" s="15" t="str" cm="1">
        <f t="array" aca="1" ref="L3793" ca="1">IF(OR(INDIRECT(A3793&amp;B3793&amp;C3793&amp;F3793)="",ISNUMBER(INDIRECT(A3793&amp;B3793&amp;C3793&amp;F3793))=FALSE,INDIRECT(A3793&amp;B3793&amp;C3793&amp;F3793)=0),"",IF(G3793="【（第８期）医療機関受付】",TEXT(INDIRECT(A3793&amp;D3793&amp;E3793&amp;5),"yyy"),TEXT(INDIRECT(A3793&amp;B3793&amp;C3793&amp;5),"yyy")))</f>
        <v/>
      </c>
      <c r="M3793" s="15" t="str" cm="1">
        <f t="array" aca="1" ref="M3793" ca="1">IF(OR(INDIRECT(A3793&amp;B3793&amp;C3793&amp;F3793)="",ISNUMBER(INDIRECT(A3793&amp;B3793&amp;C3793&amp;F3793))=FALSE,INDIRECT(A3793&amp;B3793&amp;C3793&amp;F3793)=0),"",IF(G3793="【（第８期）医療機関受付】",TEXT(INDIRECT(A3793&amp;D3793&amp;E3793&amp;5),"m"),TEXT(INDIRECT(A3793&amp;B3793&amp;C3793&amp;5),"m")))</f>
        <v/>
      </c>
      <c r="N3793" s="15" t="str" cm="1">
        <f t="array" aca="1" ref="N3793" ca="1">IF(OR(INDIRECT(A3793&amp;B3793&amp;C3793&amp;F3793)="",ISNUMBER(INDIRECT(A3793&amp;B3793&amp;C3793&amp;F3793))=FALSE,INDIRECT(A3793&amp;B3793&amp;C3793&amp;F3793)=0),"",IF(G3793="【（第８期）医療機関受付】",TEXT(INDIRECT(A3793&amp;D3793&amp;E3793&amp;5),"d"),TEXT(INDIRECT(A3793&amp;B3793&amp;C3793&amp;5),"d")))</f>
        <v/>
      </c>
      <c r="O3793" s="15" t="str" cm="1">
        <f t="array" aca="1" ref="O3793" ca="1">IF(OR(INDIRECT(A3793&amp;B3793&amp;C3793&amp;F3793)="",ISNUMBER(INDIRECT(A3793&amp;B3793&amp;C3793&amp;F3793))=FALSE,INDIRECT(A3793&amp;B3793&amp;C3793&amp;F3793)=0),"",HOUR(INDIRECT(A3793&amp;"A"&amp;F3793)))</f>
        <v/>
      </c>
      <c r="P3793" s="15" t="str" cm="1">
        <f t="array" aca="1" ref="P3793" ca="1">IF(OR(INDIRECT(A3793&amp;B3793&amp;C3793&amp;F3793)="",ISNUMBER(INDIRECT(A3793&amp;B3793&amp;C3793&amp;F3793))=FALSE,INDIRECT(A3793&amp;B3793&amp;C3793&amp;F3793)=0),"",MINUTE(INDIRECT(A3793&amp;"A"&amp;F3793)))</f>
        <v/>
      </c>
      <c r="Q3793" s="15" t="str" cm="1">
        <f t="array" aca="1" ref="Q3793" ca="1">IF(OR(INDIRECT(A3793&amp;B3793&amp;C3793&amp;F3793)="",ISNUMBER(INDIRECT(A3793&amp;B3793&amp;C3793&amp;F3793))=FALSE,INDIRECT(A3793&amp;B3793&amp;C3793&amp;F3793)=0),"",O3793)</f>
        <v/>
      </c>
      <c r="R3793" s="15" t="str" cm="1">
        <f t="array" aca="1" ref="R3793" ca="1">IF(OR(INDIRECT(A3793&amp;B3793&amp;C3793&amp;F3793)="",ISNUMBER(INDIRECT(A3793&amp;B3793&amp;C3793&amp;F3793))=FALSE,INDIRECT(A3793&amp;B3793&amp;C3793&amp;F3793)=0),"",P3793+14)</f>
        <v/>
      </c>
      <c r="S3793" s="15" t="str" cm="1">
        <f t="array" aca="1" ref="S3793" ca="1">IF(OR(INDIRECT(A3793&amp;B3793&amp;C3793&amp;F3793)="",ISNUMBER(INDIRECT(A3793&amp;B3793&amp;C3793&amp;F3793))=FALSE,INDIRECT(A3793&amp;B3793&amp;C3793&amp;F3793)=0),"",INDIRECT(A3793&amp;B3793&amp;C3793&amp;F3793))</f>
        <v/>
      </c>
      <c r="T3793" s="15" t="str" cm="1">
        <f t="array" aca="1" ref="T3793" ca="1">IF(OR(INDIRECT(A3793&amp;B3793&amp;C3793&amp;F3793)="",ISNUMBER(INDIRECT(A3793&amp;B3793&amp;C3793&amp;F3793))=FALSE,INDIRECT(A3793&amp;B3793&amp;C3793&amp;F3793)=0),"",0)</f>
        <v/>
      </c>
    </row>
    <row r="3794" spans="1:20">
      <c r="A3794" s="23" t="s">
        <v>912</v>
      </c>
      <c r="B3794" s="23" t="s">
        <v>914</v>
      </c>
      <c r="C3794" s="23" t="str">
        <f t="shared" si="177"/>
        <v>v</v>
      </c>
      <c r="D3794" s="23" t="s">
        <v>914</v>
      </c>
      <c r="E3794" s="23" t="str">
        <f t="shared" si="175"/>
        <v>u</v>
      </c>
      <c r="F3794" s="23">
        <f t="shared" si="176"/>
        <v>59</v>
      </c>
      <c r="G3794" s="23" t="str" cm="1">
        <f t="array" aca="1" ref="G3794" ca="1">IF(OR(INDIRECT(A3794&amp;B3794&amp;C3794&amp;F3794)="",ISNUMBER(INDIRECT(A3794&amp;B3794&amp;C3794&amp;F3794))=FALSE),"",IF(INDIRECT(A3794&amp;B3794&amp;C3794&amp;9)="公開","【（第８期）WEB・コールセンター受付】","【（第８期）医療機関受付】"))</f>
        <v/>
      </c>
      <c r="H3794" s="15" t="str" cm="1">
        <f t="array" aca="1" ref="H3794" ca="1">IF(OR(INDIRECT(A3794&amp;B3794&amp;C3794&amp;F3794)="",ISNUMBER(INDIRECT(A3794&amp;B3794&amp;C3794&amp;F3794))=FALSE,INDIRECT(A3794&amp;B3794&amp;C3794&amp;F3794)=0),"",431001)</f>
        <v/>
      </c>
      <c r="I3794" s="15" t="str" cm="1">
        <f t="array" aca="1" ref="I3794" ca="1">IF(OR(INDIRECT(A3794&amp;B3794&amp;C3794&amp;F3794)="",ISNUMBER(INDIRECT(A3794&amp;B3794&amp;C3794&amp;F3794))=FALSE,INDIRECT(A3794&amp;B3794&amp;C3794&amp;F3794)=0),"",G3794&amp;J3794&amp;"."&amp;TEXT(M3794,"00")&amp;TEXT(N3794,"00")&amp;"."&amp;TEXT(O3794,"00")&amp;TEXT(P3794,"00"))</f>
        <v/>
      </c>
      <c r="J3794" s="15" t="str" cm="1">
        <f t="array" aca="1" ref="J3794" ca="1">IF(OR(INDIRECT(A3794&amp;B3794&amp;C3794&amp;F3794)="",ISNUMBER(INDIRECT(A3794&amp;B3794&amp;C3794&amp;F3794))=FALSE,INDIRECT(A3794&amp;B3794&amp;C3794&amp;F3794)=0),"",予約枠報告様式!$B$2)</f>
        <v/>
      </c>
      <c r="K3794" s="15" t="str" cm="1">
        <f t="array" aca="1" ref="K3794" ca="1">IF(OR(INDIRECT(A3794&amp;B3794&amp;C3794&amp;F3794)="",ISNUMBER(INDIRECT(A3794&amp;B3794&amp;C3794&amp;F3794))=FALSE,INDIRECT(A3794&amp;B3794&amp;C3794&amp;F3794)=0),"",1)</f>
        <v/>
      </c>
      <c r="L3794" s="15" t="str" cm="1">
        <f t="array" aca="1" ref="L3794" ca="1">IF(OR(INDIRECT(A3794&amp;B3794&amp;C3794&amp;F3794)="",ISNUMBER(INDIRECT(A3794&amp;B3794&amp;C3794&amp;F3794))=FALSE,INDIRECT(A3794&amp;B3794&amp;C3794&amp;F3794)=0),"",IF(G3794="【（第８期）医療機関受付】",TEXT(INDIRECT(A3794&amp;D3794&amp;E3794&amp;5),"yyy"),TEXT(INDIRECT(A3794&amp;B3794&amp;C3794&amp;5),"yyy")))</f>
        <v/>
      </c>
      <c r="M3794" s="15" t="str" cm="1">
        <f t="array" aca="1" ref="M3794" ca="1">IF(OR(INDIRECT(A3794&amp;B3794&amp;C3794&amp;F3794)="",ISNUMBER(INDIRECT(A3794&amp;B3794&amp;C3794&amp;F3794))=FALSE,INDIRECT(A3794&amp;B3794&amp;C3794&amp;F3794)=0),"",IF(G3794="【（第８期）医療機関受付】",TEXT(INDIRECT(A3794&amp;D3794&amp;E3794&amp;5),"m"),TEXT(INDIRECT(A3794&amp;B3794&amp;C3794&amp;5),"m")))</f>
        <v/>
      </c>
      <c r="N3794" s="15" t="str" cm="1">
        <f t="array" aca="1" ref="N3794" ca="1">IF(OR(INDIRECT(A3794&amp;B3794&amp;C3794&amp;F3794)="",ISNUMBER(INDIRECT(A3794&amp;B3794&amp;C3794&amp;F3794))=FALSE,INDIRECT(A3794&amp;B3794&amp;C3794&amp;F3794)=0),"",IF(G3794="【（第８期）医療機関受付】",TEXT(INDIRECT(A3794&amp;D3794&amp;E3794&amp;5),"d"),TEXT(INDIRECT(A3794&amp;B3794&amp;C3794&amp;5),"d")))</f>
        <v/>
      </c>
      <c r="O3794" s="15" t="str" cm="1">
        <f t="array" aca="1" ref="O3794" ca="1">IF(OR(INDIRECT(A3794&amp;B3794&amp;C3794&amp;F3794)="",ISNUMBER(INDIRECT(A3794&amp;B3794&amp;C3794&amp;F3794))=FALSE,INDIRECT(A3794&amp;B3794&amp;C3794&amp;F3794)=0),"",HOUR(INDIRECT(A3794&amp;"A"&amp;F3794)))</f>
        <v/>
      </c>
      <c r="P3794" s="15" t="str" cm="1">
        <f t="array" aca="1" ref="P3794" ca="1">IF(OR(INDIRECT(A3794&amp;B3794&amp;C3794&amp;F3794)="",ISNUMBER(INDIRECT(A3794&amp;B3794&amp;C3794&amp;F3794))=FALSE,INDIRECT(A3794&amp;B3794&amp;C3794&amp;F3794)=0),"",MINUTE(INDIRECT(A3794&amp;"A"&amp;F3794)))</f>
        <v/>
      </c>
      <c r="Q3794" s="15" t="str" cm="1">
        <f t="array" aca="1" ref="Q3794" ca="1">IF(OR(INDIRECT(A3794&amp;B3794&amp;C3794&amp;F3794)="",ISNUMBER(INDIRECT(A3794&amp;B3794&amp;C3794&amp;F3794))=FALSE,INDIRECT(A3794&amp;B3794&amp;C3794&amp;F3794)=0),"",O3794)</f>
        <v/>
      </c>
      <c r="R3794" s="15" t="str" cm="1">
        <f t="array" aca="1" ref="R3794" ca="1">IF(OR(INDIRECT(A3794&amp;B3794&amp;C3794&amp;F3794)="",ISNUMBER(INDIRECT(A3794&amp;B3794&amp;C3794&amp;F3794))=FALSE,INDIRECT(A3794&amp;B3794&amp;C3794&amp;F3794)=0),"",P3794+14)</f>
        <v/>
      </c>
      <c r="S3794" s="15" t="str" cm="1">
        <f t="array" aca="1" ref="S3794" ca="1">IF(OR(INDIRECT(A3794&amp;B3794&amp;C3794&amp;F3794)="",ISNUMBER(INDIRECT(A3794&amp;B3794&amp;C3794&amp;F3794))=FALSE,INDIRECT(A3794&amp;B3794&amp;C3794&amp;F3794)=0),"",INDIRECT(A3794&amp;B3794&amp;C3794&amp;F3794))</f>
        <v/>
      </c>
      <c r="T3794" s="15" t="str" cm="1">
        <f t="array" aca="1" ref="T3794" ca="1">IF(OR(INDIRECT(A3794&amp;B3794&amp;C3794&amp;F3794)="",ISNUMBER(INDIRECT(A3794&amp;B3794&amp;C3794&amp;F3794))=FALSE,INDIRECT(A3794&amp;B3794&amp;C3794&amp;F3794)=0),"",0)</f>
        <v/>
      </c>
    </row>
    <row r="3795" spans="1:20">
      <c r="A3795" s="23" t="s">
        <v>912</v>
      </c>
      <c r="B3795" s="23" t="s">
        <v>914</v>
      </c>
      <c r="C3795" s="23" t="str">
        <f t="shared" si="177"/>
        <v>v</v>
      </c>
      <c r="D3795" s="23" t="s">
        <v>914</v>
      </c>
      <c r="E3795" s="23" t="str">
        <f t="shared" si="175"/>
        <v>u</v>
      </c>
      <c r="F3795" s="23">
        <f t="shared" si="176"/>
        <v>60</v>
      </c>
      <c r="G3795" s="23" t="str" cm="1">
        <f t="array" aca="1" ref="G3795" ca="1">IF(OR(INDIRECT(A3795&amp;B3795&amp;C3795&amp;F3795)="",ISNUMBER(INDIRECT(A3795&amp;B3795&amp;C3795&amp;F3795))=FALSE),"",IF(INDIRECT(A3795&amp;B3795&amp;C3795&amp;9)="公開","【（第８期）WEB・コールセンター受付】","【（第８期）医療機関受付】"))</f>
        <v/>
      </c>
      <c r="H3795" s="15" t="str" cm="1">
        <f t="array" aca="1" ref="H3795" ca="1">IF(OR(INDIRECT(A3795&amp;B3795&amp;C3795&amp;F3795)="",ISNUMBER(INDIRECT(A3795&amp;B3795&amp;C3795&amp;F3795))=FALSE,INDIRECT(A3795&amp;B3795&amp;C3795&amp;F3795)=0),"",431001)</f>
        <v/>
      </c>
      <c r="I3795" s="15" t="str" cm="1">
        <f t="array" aca="1" ref="I3795" ca="1">IF(OR(INDIRECT(A3795&amp;B3795&amp;C3795&amp;F3795)="",ISNUMBER(INDIRECT(A3795&amp;B3795&amp;C3795&amp;F3795))=FALSE,INDIRECT(A3795&amp;B3795&amp;C3795&amp;F3795)=0),"",G3795&amp;J3795&amp;"."&amp;TEXT(M3795,"00")&amp;TEXT(N3795,"00")&amp;"."&amp;TEXT(O3795,"00")&amp;TEXT(P3795,"00"))</f>
        <v/>
      </c>
      <c r="J3795" s="15" t="str" cm="1">
        <f t="array" aca="1" ref="J3795" ca="1">IF(OR(INDIRECT(A3795&amp;B3795&amp;C3795&amp;F3795)="",ISNUMBER(INDIRECT(A3795&amp;B3795&amp;C3795&amp;F3795))=FALSE,INDIRECT(A3795&amp;B3795&amp;C3795&amp;F3795)=0),"",予約枠報告様式!$B$2)</f>
        <v/>
      </c>
      <c r="K3795" s="15" t="str" cm="1">
        <f t="array" aca="1" ref="K3795" ca="1">IF(OR(INDIRECT(A3795&amp;B3795&amp;C3795&amp;F3795)="",ISNUMBER(INDIRECT(A3795&amp;B3795&amp;C3795&amp;F3795))=FALSE,INDIRECT(A3795&amp;B3795&amp;C3795&amp;F3795)=0),"",1)</f>
        <v/>
      </c>
      <c r="L3795" s="15" t="str" cm="1">
        <f t="array" aca="1" ref="L3795" ca="1">IF(OR(INDIRECT(A3795&amp;B3795&amp;C3795&amp;F3795)="",ISNUMBER(INDIRECT(A3795&amp;B3795&amp;C3795&amp;F3795))=FALSE,INDIRECT(A3795&amp;B3795&amp;C3795&amp;F3795)=0),"",IF(G3795="【（第８期）医療機関受付】",TEXT(INDIRECT(A3795&amp;D3795&amp;E3795&amp;5),"yyy"),TEXT(INDIRECT(A3795&amp;B3795&amp;C3795&amp;5),"yyy")))</f>
        <v/>
      </c>
      <c r="M3795" s="15" t="str" cm="1">
        <f t="array" aca="1" ref="M3795" ca="1">IF(OR(INDIRECT(A3795&amp;B3795&amp;C3795&amp;F3795)="",ISNUMBER(INDIRECT(A3795&amp;B3795&amp;C3795&amp;F3795))=FALSE,INDIRECT(A3795&amp;B3795&amp;C3795&amp;F3795)=0),"",IF(G3795="【（第８期）医療機関受付】",TEXT(INDIRECT(A3795&amp;D3795&amp;E3795&amp;5),"m"),TEXT(INDIRECT(A3795&amp;B3795&amp;C3795&amp;5),"m")))</f>
        <v/>
      </c>
      <c r="N3795" s="15" t="str" cm="1">
        <f t="array" aca="1" ref="N3795" ca="1">IF(OR(INDIRECT(A3795&amp;B3795&amp;C3795&amp;F3795)="",ISNUMBER(INDIRECT(A3795&amp;B3795&amp;C3795&amp;F3795))=FALSE,INDIRECT(A3795&amp;B3795&amp;C3795&amp;F3795)=0),"",IF(G3795="【（第８期）医療機関受付】",TEXT(INDIRECT(A3795&amp;D3795&amp;E3795&amp;5),"d"),TEXT(INDIRECT(A3795&amp;B3795&amp;C3795&amp;5),"d")))</f>
        <v/>
      </c>
      <c r="O3795" s="15" t="str" cm="1">
        <f t="array" aca="1" ref="O3795" ca="1">IF(OR(INDIRECT(A3795&amp;B3795&amp;C3795&amp;F3795)="",ISNUMBER(INDIRECT(A3795&amp;B3795&amp;C3795&amp;F3795))=FALSE,INDIRECT(A3795&amp;B3795&amp;C3795&amp;F3795)=0),"",HOUR(INDIRECT(A3795&amp;"A"&amp;F3795)))</f>
        <v/>
      </c>
      <c r="P3795" s="15" t="str" cm="1">
        <f t="array" aca="1" ref="P3795" ca="1">IF(OR(INDIRECT(A3795&amp;B3795&amp;C3795&amp;F3795)="",ISNUMBER(INDIRECT(A3795&amp;B3795&amp;C3795&amp;F3795))=FALSE,INDIRECT(A3795&amp;B3795&amp;C3795&amp;F3795)=0),"",MINUTE(INDIRECT(A3795&amp;"A"&amp;F3795)))</f>
        <v/>
      </c>
      <c r="Q3795" s="15" t="str" cm="1">
        <f t="array" aca="1" ref="Q3795" ca="1">IF(OR(INDIRECT(A3795&amp;B3795&amp;C3795&amp;F3795)="",ISNUMBER(INDIRECT(A3795&amp;B3795&amp;C3795&amp;F3795))=FALSE,INDIRECT(A3795&amp;B3795&amp;C3795&amp;F3795)=0),"",O3795)</f>
        <v/>
      </c>
      <c r="R3795" s="15" t="str" cm="1">
        <f t="array" aca="1" ref="R3795" ca="1">IF(OR(INDIRECT(A3795&amp;B3795&amp;C3795&amp;F3795)="",ISNUMBER(INDIRECT(A3795&amp;B3795&amp;C3795&amp;F3795))=FALSE,INDIRECT(A3795&amp;B3795&amp;C3795&amp;F3795)=0),"",P3795+14)</f>
        <v/>
      </c>
      <c r="S3795" s="15" t="str" cm="1">
        <f t="array" aca="1" ref="S3795" ca="1">IF(OR(INDIRECT(A3795&amp;B3795&amp;C3795&amp;F3795)="",ISNUMBER(INDIRECT(A3795&amp;B3795&amp;C3795&amp;F3795))=FALSE,INDIRECT(A3795&amp;B3795&amp;C3795&amp;F3795)=0),"",INDIRECT(A3795&amp;B3795&amp;C3795&amp;F3795))</f>
        <v/>
      </c>
      <c r="T3795" s="15" t="str" cm="1">
        <f t="array" aca="1" ref="T3795" ca="1">IF(OR(INDIRECT(A3795&amp;B3795&amp;C3795&amp;F3795)="",ISNUMBER(INDIRECT(A3795&amp;B3795&amp;C3795&amp;F3795))=FALSE,INDIRECT(A3795&amp;B3795&amp;C3795&amp;F3795)=0),"",0)</f>
        <v/>
      </c>
    </row>
    <row r="3796" spans="1:20">
      <c r="A3796" s="23" t="s">
        <v>912</v>
      </c>
      <c r="B3796" s="23" t="s">
        <v>914</v>
      </c>
      <c r="C3796" s="23" t="str">
        <f t="shared" si="177"/>
        <v>v</v>
      </c>
      <c r="D3796" s="23" t="s">
        <v>914</v>
      </c>
      <c r="E3796" s="23" t="str">
        <f t="shared" si="175"/>
        <v>u</v>
      </c>
      <c r="F3796" s="23">
        <f t="shared" si="176"/>
        <v>61</v>
      </c>
      <c r="G3796" s="23" t="str" cm="1">
        <f t="array" aca="1" ref="G3796" ca="1">IF(OR(INDIRECT(A3796&amp;B3796&amp;C3796&amp;F3796)="",ISNUMBER(INDIRECT(A3796&amp;B3796&amp;C3796&amp;F3796))=FALSE),"",IF(INDIRECT(A3796&amp;B3796&amp;C3796&amp;9)="公開","【（第８期）WEB・コールセンター受付】","【（第８期）医療機関受付】"))</f>
        <v/>
      </c>
      <c r="H3796" s="15" t="str" cm="1">
        <f t="array" aca="1" ref="H3796" ca="1">IF(OR(INDIRECT(A3796&amp;B3796&amp;C3796&amp;F3796)="",ISNUMBER(INDIRECT(A3796&amp;B3796&amp;C3796&amp;F3796))=FALSE,INDIRECT(A3796&amp;B3796&amp;C3796&amp;F3796)=0),"",431001)</f>
        <v/>
      </c>
      <c r="I3796" s="15" t="str" cm="1">
        <f t="array" aca="1" ref="I3796" ca="1">IF(OR(INDIRECT(A3796&amp;B3796&amp;C3796&amp;F3796)="",ISNUMBER(INDIRECT(A3796&amp;B3796&amp;C3796&amp;F3796))=FALSE,INDIRECT(A3796&amp;B3796&amp;C3796&amp;F3796)=0),"",G3796&amp;J3796&amp;"."&amp;TEXT(M3796,"00")&amp;TEXT(N3796,"00")&amp;"."&amp;TEXT(O3796,"00")&amp;TEXT(P3796,"00"))</f>
        <v/>
      </c>
      <c r="J3796" s="15" t="str" cm="1">
        <f t="array" aca="1" ref="J3796" ca="1">IF(OR(INDIRECT(A3796&amp;B3796&amp;C3796&amp;F3796)="",ISNUMBER(INDIRECT(A3796&amp;B3796&amp;C3796&amp;F3796))=FALSE,INDIRECT(A3796&amp;B3796&amp;C3796&amp;F3796)=0),"",予約枠報告様式!$B$2)</f>
        <v/>
      </c>
      <c r="K3796" s="15" t="str" cm="1">
        <f t="array" aca="1" ref="K3796" ca="1">IF(OR(INDIRECT(A3796&amp;B3796&amp;C3796&amp;F3796)="",ISNUMBER(INDIRECT(A3796&amp;B3796&amp;C3796&amp;F3796))=FALSE,INDIRECT(A3796&amp;B3796&amp;C3796&amp;F3796)=0),"",1)</f>
        <v/>
      </c>
      <c r="L3796" s="15" t="str" cm="1">
        <f t="array" aca="1" ref="L3796" ca="1">IF(OR(INDIRECT(A3796&amp;B3796&amp;C3796&amp;F3796)="",ISNUMBER(INDIRECT(A3796&amp;B3796&amp;C3796&amp;F3796))=FALSE,INDIRECT(A3796&amp;B3796&amp;C3796&amp;F3796)=0),"",IF(G3796="【（第８期）医療機関受付】",TEXT(INDIRECT(A3796&amp;D3796&amp;E3796&amp;5),"yyy"),TEXT(INDIRECT(A3796&amp;B3796&amp;C3796&amp;5),"yyy")))</f>
        <v/>
      </c>
      <c r="M3796" s="15" t="str" cm="1">
        <f t="array" aca="1" ref="M3796" ca="1">IF(OR(INDIRECT(A3796&amp;B3796&amp;C3796&amp;F3796)="",ISNUMBER(INDIRECT(A3796&amp;B3796&amp;C3796&amp;F3796))=FALSE,INDIRECT(A3796&amp;B3796&amp;C3796&amp;F3796)=0),"",IF(G3796="【（第８期）医療機関受付】",TEXT(INDIRECT(A3796&amp;D3796&amp;E3796&amp;5),"m"),TEXT(INDIRECT(A3796&amp;B3796&amp;C3796&amp;5),"m")))</f>
        <v/>
      </c>
      <c r="N3796" s="15" t="str" cm="1">
        <f t="array" aca="1" ref="N3796" ca="1">IF(OR(INDIRECT(A3796&amp;B3796&amp;C3796&amp;F3796)="",ISNUMBER(INDIRECT(A3796&amp;B3796&amp;C3796&amp;F3796))=FALSE,INDIRECT(A3796&amp;B3796&amp;C3796&amp;F3796)=0),"",IF(G3796="【（第８期）医療機関受付】",TEXT(INDIRECT(A3796&amp;D3796&amp;E3796&amp;5),"d"),TEXT(INDIRECT(A3796&amp;B3796&amp;C3796&amp;5),"d")))</f>
        <v/>
      </c>
      <c r="O3796" s="15" t="str" cm="1">
        <f t="array" aca="1" ref="O3796" ca="1">IF(OR(INDIRECT(A3796&amp;B3796&amp;C3796&amp;F3796)="",ISNUMBER(INDIRECT(A3796&amp;B3796&amp;C3796&amp;F3796))=FALSE,INDIRECT(A3796&amp;B3796&amp;C3796&amp;F3796)=0),"",HOUR(INDIRECT(A3796&amp;"A"&amp;F3796)))</f>
        <v/>
      </c>
      <c r="P3796" s="15" t="str" cm="1">
        <f t="array" aca="1" ref="P3796" ca="1">IF(OR(INDIRECT(A3796&amp;B3796&amp;C3796&amp;F3796)="",ISNUMBER(INDIRECT(A3796&amp;B3796&amp;C3796&amp;F3796))=FALSE,INDIRECT(A3796&amp;B3796&amp;C3796&amp;F3796)=0),"",MINUTE(INDIRECT(A3796&amp;"A"&amp;F3796)))</f>
        <v/>
      </c>
      <c r="Q3796" s="15" t="str" cm="1">
        <f t="array" aca="1" ref="Q3796" ca="1">IF(OR(INDIRECT(A3796&amp;B3796&amp;C3796&amp;F3796)="",ISNUMBER(INDIRECT(A3796&amp;B3796&amp;C3796&amp;F3796))=FALSE,INDIRECT(A3796&amp;B3796&amp;C3796&amp;F3796)=0),"",O3796)</f>
        <v/>
      </c>
      <c r="R3796" s="15" t="str" cm="1">
        <f t="array" aca="1" ref="R3796" ca="1">IF(OR(INDIRECT(A3796&amp;B3796&amp;C3796&amp;F3796)="",ISNUMBER(INDIRECT(A3796&amp;B3796&amp;C3796&amp;F3796))=FALSE,INDIRECT(A3796&amp;B3796&amp;C3796&amp;F3796)=0),"",P3796+14)</f>
        <v/>
      </c>
      <c r="S3796" s="15" t="str" cm="1">
        <f t="array" aca="1" ref="S3796" ca="1">IF(OR(INDIRECT(A3796&amp;B3796&amp;C3796&amp;F3796)="",ISNUMBER(INDIRECT(A3796&amp;B3796&amp;C3796&amp;F3796))=FALSE,INDIRECT(A3796&amp;B3796&amp;C3796&amp;F3796)=0),"",INDIRECT(A3796&amp;B3796&amp;C3796&amp;F3796))</f>
        <v/>
      </c>
      <c r="T3796" s="15" t="str" cm="1">
        <f t="array" aca="1" ref="T3796" ca="1">IF(OR(INDIRECT(A3796&amp;B3796&amp;C3796&amp;F3796)="",ISNUMBER(INDIRECT(A3796&amp;B3796&amp;C3796&amp;F3796))=FALSE,INDIRECT(A3796&amp;B3796&amp;C3796&amp;F3796)=0),"",0)</f>
        <v/>
      </c>
    </row>
    <row r="3797" spans="1:20">
      <c r="A3797" s="23" t="s">
        <v>912</v>
      </c>
      <c r="B3797" s="23" t="s">
        <v>914</v>
      </c>
      <c r="C3797" s="23" t="str">
        <f t="shared" si="177"/>
        <v>v</v>
      </c>
      <c r="D3797" s="23" t="s">
        <v>914</v>
      </c>
      <c r="E3797" s="23" t="str">
        <f t="shared" si="175"/>
        <v>u</v>
      </c>
      <c r="F3797" s="23">
        <f t="shared" si="176"/>
        <v>62</v>
      </c>
      <c r="G3797" s="23" t="str" cm="1">
        <f t="array" aca="1" ref="G3797" ca="1">IF(OR(INDIRECT(A3797&amp;B3797&amp;C3797&amp;F3797)="",ISNUMBER(INDIRECT(A3797&amp;B3797&amp;C3797&amp;F3797))=FALSE),"",IF(INDIRECT(A3797&amp;B3797&amp;C3797&amp;9)="公開","【（第８期）WEB・コールセンター受付】","【（第８期）医療機関受付】"))</f>
        <v/>
      </c>
      <c r="H3797" s="15" t="str" cm="1">
        <f t="array" aca="1" ref="H3797" ca="1">IF(OR(INDIRECT(A3797&amp;B3797&amp;C3797&amp;F3797)="",ISNUMBER(INDIRECT(A3797&amp;B3797&amp;C3797&amp;F3797))=FALSE,INDIRECT(A3797&amp;B3797&amp;C3797&amp;F3797)=0),"",431001)</f>
        <v/>
      </c>
      <c r="I3797" s="15" t="str" cm="1">
        <f t="array" aca="1" ref="I3797" ca="1">IF(OR(INDIRECT(A3797&amp;B3797&amp;C3797&amp;F3797)="",ISNUMBER(INDIRECT(A3797&amp;B3797&amp;C3797&amp;F3797))=FALSE,INDIRECT(A3797&amp;B3797&amp;C3797&amp;F3797)=0),"",G3797&amp;J3797&amp;"."&amp;TEXT(M3797,"00")&amp;TEXT(N3797,"00")&amp;"."&amp;TEXT(O3797,"00")&amp;TEXT(P3797,"00"))</f>
        <v/>
      </c>
      <c r="J3797" s="15" t="str" cm="1">
        <f t="array" aca="1" ref="J3797" ca="1">IF(OR(INDIRECT(A3797&amp;B3797&amp;C3797&amp;F3797)="",ISNUMBER(INDIRECT(A3797&amp;B3797&amp;C3797&amp;F3797))=FALSE,INDIRECT(A3797&amp;B3797&amp;C3797&amp;F3797)=0),"",予約枠報告様式!$B$2)</f>
        <v/>
      </c>
      <c r="K3797" s="15" t="str" cm="1">
        <f t="array" aca="1" ref="K3797" ca="1">IF(OR(INDIRECT(A3797&amp;B3797&amp;C3797&amp;F3797)="",ISNUMBER(INDIRECT(A3797&amp;B3797&amp;C3797&amp;F3797))=FALSE,INDIRECT(A3797&amp;B3797&amp;C3797&amp;F3797)=0),"",1)</f>
        <v/>
      </c>
      <c r="L3797" s="15" t="str" cm="1">
        <f t="array" aca="1" ref="L3797" ca="1">IF(OR(INDIRECT(A3797&amp;B3797&amp;C3797&amp;F3797)="",ISNUMBER(INDIRECT(A3797&amp;B3797&amp;C3797&amp;F3797))=FALSE,INDIRECT(A3797&amp;B3797&amp;C3797&amp;F3797)=0),"",IF(G3797="【（第８期）医療機関受付】",TEXT(INDIRECT(A3797&amp;D3797&amp;E3797&amp;5),"yyy"),TEXT(INDIRECT(A3797&amp;B3797&amp;C3797&amp;5),"yyy")))</f>
        <v/>
      </c>
      <c r="M3797" s="15" t="str" cm="1">
        <f t="array" aca="1" ref="M3797" ca="1">IF(OR(INDIRECT(A3797&amp;B3797&amp;C3797&amp;F3797)="",ISNUMBER(INDIRECT(A3797&amp;B3797&amp;C3797&amp;F3797))=FALSE,INDIRECT(A3797&amp;B3797&amp;C3797&amp;F3797)=0),"",IF(G3797="【（第８期）医療機関受付】",TEXT(INDIRECT(A3797&amp;D3797&amp;E3797&amp;5),"m"),TEXT(INDIRECT(A3797&amp;B3797&amp;C3797&amp;5),"m")))</f>
        <v/>
      </c>
      <c r="N3797" s="15" t="str" cm="1">
        <f t="array" aca="1" ref="N3797" ca="1">IF(OR(INDIRECT(A3797&amp;B3797&amp;C3797&amp;F3797)="",ISNUMBER(INDIRECT(A3797&amp;B3797&amp;C3797&amp;F3797))=FALSE,INDIRECT(A3797&amp;B3797&amp;C3797&amp;F3797)=0),"",IF(G3797="【（第８期）医療機関受付】",TEXT(INDIRECT(A3797&amp;D3797&amp;E3797&amp;5),"d"),TEXT(INDIRECT(A3797&amp;B3797&amp;C3797&amp;5),"d")))</f>
        <v/>
      </c>
      <c r="O3797" s="15" t="str" cm="1">
        <f t="array" aca="1" ref="O3797" ca="1">IF(OR(INDIRECT(A3797&amp;B3797&amp;C3797&amp;F3797)="",ISNUMBER(INDIRECT(A3797&amp;B3797&amp;C3797&amp;F3797))=FALSE,INDIRECT(A3797&amp;B3797&amp;C3797&amp;F3797)=0),"",HOUR(INDIRECT(A3797&amp;"A"&amp;F3797)))</f>
        <v/>
      </c>
      <c r="P3797" s="15" t="str" cm="1">
        <f t="array" aca="1" ref="P3797" ca="1">IF(OR(INDIRECT(A3797&amp;B3797&amp;C3797&amp;F3797)="",ISNUMBER(INDIRECT(A3797&amp;B3797&amp;C3797&amp;F3797))=FALSE,INDIRECT(A3797&amp;B3797&amp;C3797&amp;F3797)=0),"",MINUTE(INDIRECT(A3797&amp;"A"&amp;F3797)))</f>
        <v/>
      </c>
      <c r="Q3797" s="15" t="str" cm="1">
        <f t="array" aca="1" ref="Q3797" ca="1">IF(OR(INDIRECT(A3797&amp;B3797&amp;C3797&amp;F3797)="",ISNUMBER(INDIRECT(A3797&amp;B3797&amp;C3797&amp;F3797))=FALSE,INDIRECT(A3797&amp;B3797&amp;C3797&amp;F3797)=0),"",O3797)</f>
        <v/>
      </c>
      <c r="R3797" s="15" t="str" cm="1">
        <f t="array" aca="1" ref="R3797" ca="1">IF(OR(INDIRECT(A3797&amp;B3797&amp;C3797&amp;F3797)="",ISNUMBER(INDIRECT(A3797&amp;B3797&amp;C3797&amp;F3797))=FALSE,INDIRECT(A3797&amp;B3797&amp;C3797&amp;F3797)=0),"",P3797+14)</f>
        <v/>
      </c>
      <c r="S3797" s="15" t="str" cm="1">
        <f t="array" aca="1" ref="S3797" ca="1">IF(OR(INDIRECT(A3797&amp;B3797&amp;C3797&amp;F3797)="",ISNUMBER(INDIRECT(A3797&amp;B3797&amp;C3797&amp;F3797))=FALSE,INDIRECT(A3797&amp;B3797&amp;C3797&amp;F3797)=0),"",INDIRECT(A3797&amp;B3797&amp;C3797&amp;F3797))</f>
        <v/>
      </c>
      <c r="T3797" s="15" t="str" cm="1">
        <f t="array" aca="1" ref="T3797" ca="1">IF(OR(INDIRECT(A3797&amp;B3797&amp;C3797&amp;F3797)="",ISNUMBER(INDIRECT(A3797&amp;B3797&amp;C3797&amp;F3797))=FALSE,INDIRECT(A3797&amp;B3797&amp;C3797&amp;F3797)=0),"",0)</f>
        <v/>
      </c>
    </row>
    <row r="3798" spans="1:20">
      <c r="A3798" s="23" t="s">
        <v>912</v>
      </c>
      <c r="B3798" s="23" t="s">
        <v>914</v>
      </c>
      <c r="C3798" s="23" t="str">
        <f t="shared" si="177"/>
        <v>w</v>
      </c>
      <c r="D3798" s="23" t="s">
        <v>914</v>
      </c>
      <c r="E3798" s="23" t="str">
        <f t="shared" si="175"/>
        <v>v</v>
      </c>
      <c r="F3798" s="23">
        <f t="shared" si="176"/>
        <v>11</v>
      </c>
      <c r="G3798" s="23" t="str" cm="1">
        <f t="array" aca="1" ref="G3798" ca="1">IF(OR(INDIRECT(A3798&amp;B3798&amp;C3798&amp;F3798)="",ISNUMBER(INDIRECT(A3798&amp;B3798&amp;C3798&amp;F3798))=FALSE),"",IF(INDIRECT(A3798&amp;B3798&amp;C3798&amp;9)="公開","【（第８期）WEB・コールセンター受付】","【（第８期）医療機関受付】"))</f>
        <v/>
      </c>
      <c r="H3798" s="15" t="str" cm="1">
        <f t="array" aca="1" ref="H3798" ca="1">IF(OR(INDIRECT(A3798&amp;B3798&amp;C3798&amp;F3798)="",ISNUMBER(INDIRECT(A3798&amp;B3798&amp;C3798&amp;F3798))=FALSE,INDIRECT(A3798&amp;B3798&amp;C3798&amp;F3798)=0),"",431001)</f>
        <v/>
      </c>
      <c r="I3798" s="15" t="str" cm="1">
        <f t="array" aca="1" ref="I3798" ca="1">IF(OR(INDIRECT(A3798&amp;B3798&amp;C3798&amp;F3798)="",ISNUMBER(INDIRECT(A3798&amp;B3798&amp;C3798&amp;F3798))=FALSE,INDIRECT(A3798&amp;B3798&amp;C3798&amp;F3798)=0),"",G3798&amp;J3798&amp;"."&amp;TEXT(M3798,"00")&amp;TEXT(N3798,"00")&amp;"."&amp;TEXT(O3798,"00")&amp;TEXT(P3798,"00"))</f>
        <v/>
      </c>
      <c r="J3798" s="15" t="str" cm="1">
        <f t="array" aca="1" ref="J3798" ca="1">IF(OR(INDIRECT(A3798&amp;B3798&amp;C3798&amp;F3798)="",ISNUMBER(INDIRECT(A3798&amp;B3798&amp;C3798&amp;F3798))=FALSE,INDIRECT(A3798&amp;B3798&amp;C3798&amp;F3798)=0),"",予約枠報告様式!$B$2)</f>
        <v/>
      </c>
      <c r="K3798" s="15" t="str" cm="1">
        <f t="array" aca="1" ref="K3798" ca="1">IF(OR(INDIRECT(A3798&amp;B3798&amp;C3798&amp;F3798)="",ISNUMBER(INDIRECT(A3798&amp;B3798&amp;C3798&amp;F3798))=FALSE,INDIRECT(A3798&amp;B3798&amp;C3798&amp;F3798)=0),"",1)</f>
        <v/>
      </c>
      <c r="L3798" s="15" t="str" cm="1">
        <f t="array" aca="1" ref="L3798" ca="1">IF(OR(INDIRECT(A3798&amp;B3798&amp;C3798&amp;F3798)="",ISNUMBER(INDIRECT(A3798&amp;B3798&amp;C3798&amp;F3798))=FALSE,INDIRECT(A3798&amp;B3798&amp;C3798&amp;F3798)=0),"",IF(G3798="【（第８期）医療機関受付】",TEXT(INDIRECT(A3798&amp;D3798&amp;E3798&amp;5),"yyy"),TEXT(INDIRECT(A3798&amp;B3798&amp;C3798&amp;5),"yyy")))</f>
        <v/>
      </c>
      <c r="M3798" s="15" t="str" cm="1">
        <f t="array" aca="1" ref="M3798" ca="1">IF(OR(INDIRECT(A3798&amp;B3798&amp;C3798&amp;F3798)="",ISNUMBER(INDIRECT(A3798&amp;B3798&amp;C3798&amp;F3798))=FALSE,INDIRECT(A3798&amp;B3798&amp;C3798&amp;F3798)=0),"",IF(G3798="【（第８期）医療機関受付】",TEXT(INDIRECT(A3798&amp;D3798&amp;E3798&amp;5),"m"),TEXT(INDIRECT(A3798&amp;B3798&amp;C3798&amp;5),"m")))</f>
        <v/>
      </c>
      <c r="N3798" s="15" t="str" cm="1">
        <f t="array" aca="1" ref="N3798" ca="1">IF(OR(INDIRECT(A3798&amp;B3798&amp;C3798&amp;F3798)="",ISNUMBER(INDIRECT(A3798&amp;B3798&amp;C3798&amp;F3798))=FALSE,INDIRECT(A3798&amp;B3798&amp;C3798&amp;F3798)=0),"",IF(G3798="【（第８期）医療機関受付】",TEXT(INDIRECT(A3798&amp;D3798&amp;E3798&amp;5),"d"),TEXT(INDIRECT(A3798&amp;B3798&amp;C3798&amp;5),"d")))</f>
        <v/>
      </c>
      <c r="O3798" s="15" t="str" cm="1">
        <f t="array" aca="1" ref="O3798" ca="1">IF(OR(INDIRECT(A3798&amp;B3798&amp;C3798&amp;F3798)="",ISNUMBER(INDIRECT(A3798&amp;B3798&amp;C3798&amp;F3798))=FALSE,INDIRECT(A3798&amp;B3798&amp;C3798&amp;F3798)=0),"",HOUR(INDIRECT(A3798&amp;"A"&amp;F3798)))</f>
        <v/>
      </c>
      <c r="P3798" s="15" t="str" cm="1">
        <f t="array" aca="1" ref="P3798" ca="1">IF(OR(INDIRECT(A3798&amp;B3798&amp;C3798&amp;F3798)="",ISNUMBER(INDIRECT(A3798&amp;B3798&amp;C3798&amp;F3798))=FALSE,INDIRECT(A3798&amp;B3798&amp;C3798&amp;F3798)=0),"",MINUTE(INDIRECT(A3798&amp;"A"&amp;F3798)))</f>
        <v/>
      </c>
      <c r="Q3798" s="15" t="str" cm="1">
        <f t="array" aca="1" ref="Q3798" ca="1">IF(OR(INDIRECT(A3798&amp;B3798&amp;C3798&amp;F3798)="",ISNUMBER(INDIRECT(A3798&amp;B3798&amp;C3798&amp;F3798))=FALSE,INDIRECT(A3798&amp;B3798&amp;C3798&amp;F3798)=0),"",O3798)</f>
        <v/>
      </c>
      <c r="R3798" s="15" t="str" cm="1">
        <f t="array" aca="1" ref="R3798" ca="1">IF(OR(INDIRECT(A3798&amp;B3798&amp;C3798&amp;F3798)="",ISNUMBER(INDIRECT(A3798&amp;B3798&amp;C3798&amp;F3798))=FALSE,INDIRECT(A3798&amp;B3798&amp;C3798&amp;F3798)=0),"",P3798+14)</f>
        <v/>
      </c>
      <c r="S3798" s="15" t="str" cm="1">
        <f t="array" aca="1" ref="S3798" ca="1">IF(OR(INDIRECT(A3798&amp;B3798&amp;C3798&amp;F3798)="",ISNUMBER(INDIRECT(A3798&amp;B3798&amp;C3798&amp;F3798))=FALSE,INDIRECT(A3798&amp;B3798&amp;C3798&amp;F3798)=0),"",INDIRECT(A3798&amp;B3798&amp;C3798&amp;F3798))</f>
        <v/>
      </c>
      <c r="T3798" s="15" t="str" cm="1">
        <f t="array" aca="1" ref="T3798" ca="1">IF(OR(INDIRECT(A3798&amp;B3798&amp;C3798&amp;F3798)="",ISNUMBER(INDIRECT(A3798&amp;B3798&amp;C3798&amp;F3798))=FALSE,INDIRECT(A3798&amp;B3798&amp;C3798&amp;F3798)=0),"",0)</f>
        <v/>
      </c>
    </row>
    <row r="3799" spans="1:20">
      <c r="A3799" s="23" t="s">
        <v>912</v>
      </c>
      <c r="B3799" s="23" t="s">
        <v>914</v>
      </c>
      <c r="C3799" s="23" t="str">
        <f t="shared" si="177"/>
        <v>w</v>
      </c>
      <c r="D3799" s="23" t="s">
        <v>914</v>
      </c>
      <c r="E3799" s="23" t="str">
        <f t="shared" si="175"/>
        <v>v</v>
      </c>
      <c r="F3799" s="23">
        <f t="shared" si="176"/>
        <v>12</v>
      </c>
      <c r="G3799" s="23" t="str" cm="1">
        <f t="array" aca="1" ref="G3799" ca="1">IF(OR(INDIRECT(A3799&amp;B3799&amp;C3799&amp;F3799)="",ISNUMBER(INDIRECT(A3799&amp;B3799&amp;C3799&amp;F3799))=FALSE),"",IF(INDIRECT(A3799&amp;B3799&amp;C3799&amp;9)="公開","【（第８期）WEB・コールセンター受付】","【（第８期）医療機関受付】"))</f>
        <v/>
      </c>
      <c r="H3799" s="15" t="str" cm="1">
        <f t="array" aca="1" ref="H3799" ca="1">IF(OR(INDIRECT(A3799&amp;B3799&amp;C3799&amp;F3799)="",ISNUMBER(INDIRECT(A3799&amp;B3799&amp;C3799&amp;F3799))=FALSE,INDIRECT(A3799&amp;B3799&amp;C3799&amp;F3799)=0),"",431001)</f>
        <v/>
      </c>
      <c r="I3799" s="15" t="str" cm="1">
        <f t="array" aca="1" ref="I3799" ca="1">IF(OR(INDIRECT(A3799&amp;B3799&amp;C3799&amp;F3799)="",ISNUMBER(INDIRECT(A3799&amp;B3799&amp;C3799&amp;F3799))=FALSE,INDIRECT(A3799&amp;B3799&amp;C3799&amp;F3799)=0),"",G3799&amp;J3799&amp;"."&amp;TEXT(M3799,"00")&amp;TEXT(N3799,"00")&amp;"."&amp;TEXT(O3799,"00")&amp;TEXT(P3799,"00"))</f>
        <v/>
      </c>
      <c r="J3799" s="15" t="str" cm="1">
        <f t="array" aca="1" ref="J3799" ca="1">IF(OR(INDIRECT(A3799&amp;B3799&amp;C3799&amp;F3799)="",ISNUMBER(INDIRECT(A3799&amp;B3799&amp;C3799&amp;F3799))=FALSE,INDIRECT(A3799&amp;B3799&amp;C3799&amp;F3799)=0),"",予約枠報告様式!$B$2)</f>
        <v/>
      </c>
      <c r="K3799" s="15" t="str" cm="1">
        <f t="array" aca="1" ref="K3799" ca="1">IF(OR(INDIRECT(A3799&amp;B3799&amp;C3799&amp;F3799)="",ISNUMBER(INDIRECT(A3799&amp;B3799&amp;C3799&amp;F3799))=FALSE,INDIRECT(A3799&amp;B3799&amp;C3799&amp;F3799)=0),"",1)</f>
        <v/>
      </c>
      <c r="L3799" s="15" t="str" cm="1">
        <f t="array" aca="1" ref="L3799" ca="1">IF(OR(INDIRECT(A3799&amp;B3799&amp;C3799&amp;F3799)="",ISNUMBER(INDIRECT(A3799&amp;B3799&amp;C3799&amp;F3799))=FALSE,INDIRECT(A3799&amp;B3799&amp;C3799&amp;F3799)=0),"",IF(G3799="【（第８期）医療機関受付】",TEXT(INDIRECT(A3799&amp;D3799&amp;E3799&amp;5),"yyy"),TEXT(INDIRECT(A3799&amp;B3799&amp;C3799&amp;5),"yyy")))</f>
        <v/>
      </c>
      <c r="M3799" s="15" t="str" cm="1">
        <f t="array" aca="1" ref="M3799" ca="1">IF(OR(INDIRECT(A3799&amp;B3799&amp;C3799&amp;F3799)="",ISNUMBER(INDIRECT(A3799&amp;B3799&amp;C3799&amp;F3799))=FALSE,INDIRECT(A3799&amp;B3799&amp;C3799&amp;F3799)=0),"",IF(G3799="【（第８期）医療機関受付】",TEXT(INDIRECT(A3799&amp;D3799&amp;E3799&amp;5),"m"),TEXT(INDIRECT(A3799&amp;B3799&amp;C3799&amp;5),"m")))</f>
        <v/>
      </c>
      <c r="N3799" s="15" t="str" cm="1">
        <f t="array" aca="1" ref="N3799" ca="1">IF(OR(INDIRECT(A3799&amp;B3799&amp;C3799&amp;F3799)="",ISNUMBER(INDIRECT(A3799&amp;B3799&amp;C3799&amp;F3799))=FALSE,INDIRECT(A3799&amp;B3799&amp;C3799&amp;F3799)=0),"",IF(G3799="【（第８期）医療機関受付】",TEXT(INDIRECT(A3799&amp;D3799&amp;E3799&amp;5),"d"),TEXT(INDIRECT(A3799&amp;B3799&amp;C3799&amp;5),"d")))</f>
        <v/>
      </c>
      <c r="O3799" s="15" t="str" cm="1">
        <f t="array" aca="1" ref="O3799" ca="1">IF(OR(INDIRECT(A3799&amp;B3799&amp;C3799&amp;F3799)="",ISNUMBER(INDIRECT(A3799&amp;B3799&amp;C3799&amp;F3799))=FALSE,INDIRECT(A3799&amp;B3799&amp;C3799&amp;F3799)=0),"",HOUR(INDIRECT(A3799&amp;"A"&amp;F3799)))</f>
        <v/>
      </c>
      <c r="P3799" s="15" t="str" cm="1">
        <f t="array" aca="1" ref="P3799" ca="1">IF(OR(INDIRECT(A3799&amp;B3799&amp;C3799&amp;F3799)="",ISNUMBER(INDIRECT(A3799&amp;B3799&amp;C3799&amp;F3799))=FALSE,INDIRECT(A3799&amp;B3799&amp;C3799&amp;F3799)=0),"",MINUTE(INDIRECT(A3799&amp;"A"&amp;F3799)))</f>
        <v/>
      </c>
      <c r="Q3799" s="15" t="str" cm="1">
        <f t="array" aca="1" ref="Q3799" ca="1">IF(OR(INDIRECT(A3799&amp;B3799&amp;C3799&amp;F3799)="",ISNUMBER(INDIRECT(A3799&amp;B3799&amp;C3799&amp;F3799))=FALSE,INDIRECT(A3799&amp;B3799&amp;C3799&amp;F3799)=0),"",O3799)</f>
        <v/>
      </c>
      <c r="R3799" s="15" t="str" cm="1">
        <f t="array" aca="1" ref="R3799" ca="1">IF(OR(INDIRECT(A3799&amp;B3799&amp;C3799&amp;F3799)="",ISNUMBER(INDIRECT(A3799&amp;B3799&amp;C3799&amp;F3799))=FALSE,INDIRECT(A3799&amp;B3799&amp;C3799&amp;F3799)=0),"",P3799+14)</f>
        <v/>
      </c>
      <c r="S3799" s="15" t="str" cm="1">
        <f t="array" aca="1" ref="S3799" ca="1">IF(OR(INDIRECT(A3799&amp;B3799&amp;C3799&amp;F3799)="",ISNUMBER(INDIRECT(A3799&amp;B3799&amp;C3799&amp;F3799))=FALSE,INDIRECT(A3799&amp;B3799&amp;C3799&amp;F3799)=0),"",INDIRECT(A3799&amp;B3799&amp;C3799&amp;F3799))</f>
        <v/>
      </c>
      <c r="T3799" s="15" t="str" cm="1">
        <f t="array" aca="1" ref="T3799" ca="1">IF(OR(INDIRECT(A3799&amp;B3799&amp;C3799&amp;F3799)="",ISNUMBER(INDIRECT(A3799&amp;B3799&amp;C3799&amp;F3799))=FALSE,INDIRECT(A3799&amp;B3799&amp;C3799&amp;F3799)=0),"",0)</f>
        <v/>
      </c>
    </row>
    <row r="3800" spans="1:20">
      <c r="A3800" s="23" t="s">
        <v>912</v>
      </c>
      <c r="B3800" s="23" t="s">
        <v>914</v>
      </c>
      <c r="C3800" s="23" t="str">
        <f t="shared" si="177"/>
        <v>w</v>
      </c>
      <c r="D3800" s="23" t="s">
        <v>914</v>
      </c>
      <c r="E3800" s="23" t="str">
        <f t="shared" si="175"/>
        <v>v</v>
      </c>
      <c r="F3800" s="23">
        <f t="shared" si="176"/>
        <v>13</v>
      </c>
      <c r="G3800" s="23" t="str" cm="1">
        <f t="array" aca="1" ref="G3800" ca="1">IF(OR(INDIRECT(A3800&amp;B3800&amp;C3800&amp;F3800)="",ISNUMBER(INDIRECT(A3800&amp;B3800&amp;C3800&amp;F3800))=FALSE),"",IF(INDIRECT(A3800&amp;B3800&amp;C3800&amp;9)="公開","【（第８期）WEB・コールセンター受付】","【（第８期）医療機関受付】"))</f>
        <v/>
      </c>
      <c r="H3800" s="15" t="str" cm="1">
        <f t="array" aca="1" ref="H3800" ca="1">IF(OR(INDIRECT(A3800&amp;B3800&amp;C3800&amp;F3800)="",ISNUMBER(INDIRECT(A3800&amp;B3800&amp;C3800&amp;F3800))=FALSE,INDIRECT(A3800&amp;B3800&amp;C3800&amp;F3800)=0),"",431001)</f>
        <v/>
      </c>
      <c r="I3800" s="15" t="str" cm="1">
        <f t="array" aca="1" ref="I3800" ca="1">IF(OR(INDIRECT(A3800&amp;B3800&amp;C3800&amp;F3800)="",ISNUMBER(INDIRECT(A3800&amp;B3800&amp;C3800&amp;F3800))=FALSE,INDIRECT(A3800&amp;B3800&amp;C3800&amp;F3800)=0),"",G3800&amp;J3800&amp;"."&amp;TEXT(M3800,"00")&amp;TEXT(N3800,"00")&amp;"."&amp;TEXT(O3800,"00")&amp;TEXT(P3800,"00"))</f>
        <v/>
      </c>
      <c r="J3800" s="15" t="str" cm="1">
        <f t="array" aca="1" ref="J3800" ca="1">IF(OR(INDIRECT(A3800&amp;B3800&amp;C3800&amp;F3800)="",ISNUMBER(INDIRECT(A3800&amp;B3800&amp;C3800&amp;F3800))=FALSE,INDIRECT(A3800&amp;B3800&amp;C3800&amp;F3800)=0),"",予約枠報告様式!$B$2)</f>
        <v/>
      </c>
      <c r="K3800" s="15" t="str" cm="1">
        <f t="array" aca="1" ref="K3800" ca="1">IF(OR(INDIRECT(A3800&amp;B3800&amp;C3800&amp;F3800)="",ISNUMBER(INDIRECT(A3800&amp;B3800&amp;C3800&amp;F3800))=FALSE,INDIRECT(A3800&amp;B3800&amp;C3800&amp;F3800)=0),"",1)</f>
        <v/>
      </c>
      <c r="L3800" s="15" t="str" cm="1">
        <f t="array" aca="1" ref="L3800" ca="1">IF(OR(INDIRECT(A3800&amp;B3800&amp;C3800&amp;F3800)="",ISNUMBER(INDIRECT(A3800&amp;B3800&amp;C3800&amp;F3800))=FALSE,INDIRECT(A3800&amp;B3800&amp;C3800&amp;F3800)=0),"",IF(G3800="【（第８期）医療機関受付】",TEXT(INDIRECT(A3800&amp;D3800&amp;E3800&amp;5),"yyy"),TEXT(INDIRECT(A3800&amp;B3800&amp;C3800&amp;5),"yyy")))</f>
        <v/>
      </c>
      <c r="M3800" s="15" t="str" cm="1">
        <f t="array" aca="1" ref="M3800" ca="1">IF(OR(INDIRECT(A3800&amp;B3800&amp;C3800&amp;F3800)="",ISNUMBER(INDIRECT(A3800&amp;B3800&amp;C3800&amp;F3800))=FALSE,INDIRECT(A3800&amp;B3800&amp;C3800&amp;F3800)=0),"",IF(G3800="【（第８期）医療機関受付】",TEXT(INDIRECT(A3800&amp;D3800&amp;E3800&amp;5),"m"),TEXT(INDIRECT(A3800&amp;B3800&amp;C3800&amp;5),"m")))</f>
        <v/>
      </c>
      <c r="N3800" s="15" t="str" cm="1">
        <f t="array" aca="1" ref="N3800" ca="1">IF(OR(INDIRECT(A3800&amp;B3800&amp;C3800&amp;F3800)="",ISNUMBER(INDIRECT(A3800&amp;B3800&amp;C3800&amp;F3800))=FALSE,INDIRECT(A3800&amp;B3800&amp;C3800&amp;F3800)=0),"",IF(G3800="【（第８期）医療機関受付】",TEXT(INDIRECT(A3800&amp;D3800&amp;E3800&amp;5),"d"),TEXT(INDIRECT(A3800&amp;B3800&amp;C3800&amp;5),"d")))</f>
        <v/>
      </c>
      <c r="O3800" s="15" t="str" cm="1">
        <f t="array" aca="1" ref="O3800" ca="1">IF(OR(INDIRECT(A3800&amp;B3800&amp;C3800&amp;F3800)="",ISNUMBER(INDIRECT(A3800&amp;B3800&amp;C3800&amp;F3800))=FALSE,INDIRECT(A3800&amp;B3800&amp;C3800&amp;F3800)=0),"",HOUR(INDIRECT(A3800&amp;"A"&amp;F3800)))</f>
        <v/>
      </c>
      <c r="P3800" s="15" t="str" cm="1">
        <f t="array" aca="1" ref="P3800" ca="1">IF(OR(INDIRECT(A3800&amp;B3800&amp;C3800&amp;F3800)="",ISNUMBER(INDIRECT(A3800&amp;B3800&amp;C3800&amp;F3800))=FALSE,INDIRECT(A3800&amp;B3800&amp;C3800&amp;F3800)=0),"",MINUTE(INDIRECT(A3800&amp;"A"&amp;F3800)))</f>
        <v/>
      </c>
      <c r="Q3800" s="15" t="str" cm="1">
        <f t="array" aca="1" ref="Q3800" ca="1">IF(OR(INDIRECT(A3800&amp;B3800&amp;C3800&amp;F3800)="",ISNUMBER(INDIRECT(A3800&amp;B3800&amp;C3800&amp;F3800))=FALSE,INDIRECT(A3800&amp;B3800&amp;C3800&amp;F3800)=0),"",O3800)</f>
        <v/>
      </c>
      <c r="R3800" s="15" t="str" cm="1">
        <f t="array" aca="1" ref="R3800" ca="1">IF(OR(INDIRECT(A3800&amp;B3800&amp;C3800&amp;F3800)="",ISNUMBER(INDIRECT(A3800&amp;B3800&amp;C3800&amp;F3800))=FALSE,INDIRECT(A3800&amp;B3800&amp;C3800&amp;F3800)=0),"",P3800+14)</f>
        <v/>
      </c>
      <c r="S3800" s="15" t="str" cm="1">
        <f t="array" aca="1" ref="S3800" ca="1">IF(OR(INDIRECT(A3800&amp;B3800&amp;C3800&amp;F3800)="",ISNUMBER(INDIRECT(A3800&amp;B3800&amp;C3800&amp;F3800))=FALSE,INDIRECT(A3800&amp;B3800&amp;C3800&amp;F3800)=0),"",INDIRECT(A3800&amp;B3800&amp;C3800&amp;F3800))</f>
        <v/>
      </c>
      <c r="T3800" s="15" t="str" cm="1">
        <f t="array" aca="1" ref="T3800" ca="1">IF(OR(INDIRECT(A3800&amp;B3800&amp;C3800&amp;F3800)="",ISNUMBER(INDIRECT(A3800&amp;B3800&amp;C3800&amp;F3800))=FALSE,INDIRECT(A3800&amp;B3800&amp;C3800&amp;F3800)=0),"",0)</f>
        <v/>
      </c>
    </row>
    <row r="3801" spans="1:20">
      <c r="A3801" s="23" t="s">
        <v>912</v>
      </c>
      <c r="B3801" s="23" t="s">
        <v>914</v>
      </c>
      <c r="C3801" s="23" t="str">
        <f t="shared" si="177"/>
        <v>w</v>
      </c>
      <c r="D3801" s="23" t="s">
        <v>914</v>
      </c>
      <c r="E3801" s="23" t="str">
        <f t="shared" si="175"/>
        <v>v</v>
      </c>
      <c r="F3801" s="23">
        <f t="shared" si="176"/>
        <v>14</v>
      </c>
      <c r="G3801" s="23" t="str" cm="1">
        <f t="array" aca="1" ref="G3801" ca="1">IF(OR(INDIRECT(A3801&amp;B3801&amp;C3801&amp;F3801)="",ISNUMBER(INDIRECT(A3801&amp;B3801&amp;C3801&amp;F3801))=FALSE),"",IF(INDIRECT(A3801&amp;B3801&amp;C3801&amp;9)="公開","【（第８期）WEB・コールセンター受付】","【（第８期）医療機関受付】"))</f>
        <v/>
      </c>
      <c r="H3801" s="15" t="str" cm="1">
        <f t="array" aca="1" ref="H3801" ca="1">IF(OR(INDIRECT(A3801&amp;B3801&amp;C3801&amp;F3801)="",ISNUMBER(INDIRECT(A3801&amp;B3801&amp;C3801&amp;F3801))=FALSE,INDIRECT(A3801&amp;B3801&amp;C3801&amp;F3801)=0),"",431001)</f>
        <v/>
      </c>
      <c r="I3801" s="15" t="str" cm="1">
        <f t="array" aca="1" ref="I3801" ca="1">IF(OR(INDIRECT(A3801&amp;B3801&amp;C3801&amp;F3801)="",ISNUMBER(INDIRECT(A3801&amp;B3801&amp;C3801&amp;F3801))=FALSE,INDIRECT(A3801&amp;B3801&amp;C3801&amp;F3801)=0),"",G3801&amp;J3801&amp;"."&amp;TEXT(M3801,"00")&amp;TEXT(N3801,"00")&amp;"."&amp;TEXT(O3801,"00")&amp;TEXT(P3801,"00"))</f>
        <v/>
      </c>
      <c r="J3801" s="15" t="str" cm="1">
        <f t="array" aca="1" ref="J3801" ca="1">IF(OR(INDIRECT(A3801&amp;B3801&amp;C3801&amp;F3801)="",ISNUMBER(INDIRECT(A3801&amp;B3801&amp;C3801&amp;F3801))=FALSE,INDIRECT(A3801&amp;B3801&amp;C3801&amp;F3801)=0),"",予約枠報告様式!$B$2)</f>
        <v/>
      </c>
      <c r="K3801" s="15" t="str" cm="1">
        <f t="array" aca="1" ref="K3801" ca="1">IF(OR(INDIRECT(A3801&amp;B3801&amp;C3801&amp;F3801)="",ISNUMBER(INDIRECT(A3801&amp;B3801&amp;C3801&amp;F3801))=FALSE,INDIRECT(A3801&amp;B3801&amp;C3801&amp;F3801)=0),"",1)</f>
        <v/>
      </c>
      <c r="L3801" s="15" t="str" cm="1">
        <f t="array" aca="1" ref="L3801" ca="1">IF(OR(INDIRECT(A3801&amp;B3801&amp;C3801&amp;F3801)="",ISNUMBER(INDIRECT(A3801&amp;B3801&amp;C3801&amp;F3801))=FALSE,INDIRECT(A3801&amp;B3801&amp;C3801&amp;F3801)=0),"",IF(G3801="【（第８期）医療機関受付】",TEXT(INDIRECT(A3801&amp;D3801&amp;E3801&amp;5),"yyy"),TEXT(INDIRECT(A3801&amp;B3801&amp;C3801&amp;5),"yyy")))</f>
        <v/>
      </c>
      <c r="M3801" s="15" t="str" cm="1">
        <f t="array" aca="1" ref="M3801" ca="1">IF(OR(INDIRECT(A3801&amp;B3801&amp;C3801&amp;F3801)="",ISNUMBER(INDIRECT(A3801&amp;B3801&amp;C3801&amp;F3801))=FALSE,INDIRECT(A3801&amp;B3801&amp;C3801&amp;F3801)=0),"",IF(G3801="【（第８期）医療機関受付】",TEXT(INDIRECT(A3801&amp;D3801&amp;E3801&amp;5),"m"),TEXT(INDIRECT(A3801&amp;B3801&amp;C3801&amp;5),"m")))</f>
        <v/>
      </c>
      <c r="N3801" s="15" t="str" cm="1">
        <f t="array" aca="1" ref="N3801" ca="1">IF(OR(INDIRECT(A3801&amp;B3801&amp;C3801&amp;F3801)="",ISNUMBER(INDIRECT(A3801&amp;B3801&amp;C3801&amp;F3801))=FALSE,INDIRECT(A3801&amp;B3801&amp;C3801&amp;F3801)=0),"",IF(G3801="【（第８期）医療機関受付】",TEXT(INDIRECT(A3801&amp;D3801&amp;E3801&amp;5),"d"),TEXT(INDIRECT(A3801&amp;B3801&amp;C3801&amp;5),"d")))</f>
        <v/>
      </c>
      <c r="O3801" s="15" t="str" cm="1">
        <f t="array" aca="1" ref="O3801" ca="1">IF(OR(INDIRECT(A3801&amp;B3801&amp;C3801&amp;F3801)="",ISNUMBER(INDIRECT(A3801&amp;B3801&amp;C3801&amp;F3801))=FALSE,INDIRECT(A3801&amp;B3801&amp;C3801&amp;F3801)=0),"",HOUR(INDIRECT(A3801&amp;"A"&amp;F3801)))</f>
        <v/>
      </c>
      <c r="P3801" s="15" t="str" cm="1">
        <f t="array" aca="1" ref="P3801" ca="1">IF(OR(INDIRECT(A3801&amp;B3801&amp;C3801&amp;F3801)="",ISNUMBER(INDIRECT(A3801&amp;B3801&amp;C3801&amp;F3801))=FALSE,INDIRECT(A3801&amp;B3801&amp;C3801&amp;F3801)=0),"",MINUTE(INDIRECT(A3801&amp;"A"&amp;F3801)))</f>
        <v/>
      </c>
      <c r="Q3801" s="15" t="str" cm="1">
        <f t="array" aca="1" ref="Q3801" ca="1">IF(OR(INDIRECT(A3801&amp;B3801&amp;C3801&amp;F3801)="",ISNUMBER(INDIRECT(A3801&amp;B3801&amp;C3801&amp;F3801))=FALSE,INDIRECT(A3801&amp;B3801&amp;C3801&amp;F3801)=0),"",O3801)</f>
        <v/>
      </c>
      <c r="R3801" s="15" t="str" cm="1">
        <f t="array" aca="1" ref="R3801" ca="1">IF(OR(INDIRECT(A3801&amp;B3801&amp;C3801&amp;F3801)="",ISNUMBER(INDIRECT(A3801&amp;B3801&amp;C3801&amp;F3801))=FALSE,INDIRECT(A3801&amp;B3801&amp;C3801&amp;F3801)=0),"",P3801+14)</f>
        <v/>
      </c>
      <c r="S3801" s="15" t="str" cm="1">
        <f t="array" aca="1" ref="S3801" ca="1">IF(OR(INDIRECT(A3801&amp;B3801&amp;C3801&amp;F3801)="",ISNUMBER(INDIRECT(A3801&amp;B3801&amp;C3801&amp;F3801))=FALSE,INDIRECT(A3801&amp;B3801&amp;C3801&amp;F3801)=0),"",INDIRECT(A3801&amp;B3801&amp;C3801&amp;F3801))</f>
        <v/>
      </c>
      <c r="T3801" s="15" t="str" cm="1">
        <f t="array" aca="1" ref="T3801" ca="1">IF(OR(INDIRECT(A3801&amp;B3801&amp;C3801&amp;F3801)="",ISNUMBER(INDIRECT(A3801&amp;B3801&amp;C3801&amp;F3801))=FALSE,INDIRECT(A3801&amp;B3801&amp;C3801&amp;F3801)=0),"",0)</f>
        <v/>
      </c>
    </row>
    <row r="3802" spans="1:20">
      <c r="A3802" s="23" t="s">
        <v>912</v>
      </c>
      <c r="B3802" s="23" t="s">
        <v>914</v>
      </c>
      <c r="C3802" s="23" t="str">
        <f t="shared" si="177"/>
        <v>w</v>
      </c>
      <c r="D3802" s="23" t="s">
        <v>914</v>
      </c>
      <c r="E3802" s="23" t="str">
        <f t="shared" si="175"/>
        <v>v</v>
      </c>
      <c r="F3802" s="23">
        <f t="shared" si="176"/>
        <v>15</v>
      </c>
      <c r="G3802" s="23" t="str" cm="1">
        <f t="array" aca="1" ref="G3802" ca="1">IF(OR(INDIRECT(A3802&amp;B3802&amp;C3802&amp;F3802)="",ISNUMBER(INDIRECT(A3802&amp;B3802&amp;C3802&amp;F3802))=FALSE),"",IF(INDIRECT(A3802&amp;B3802&amp;C3802&amp;9)="公開","【（第８期）WEB・コールセンター受付】","【（第８期）医療機関受付】"))</f>
        <v/>
      </c>
      <c r="H3802" s="15" t="str" cm="1">
        <f t="array" aca="1" ref="H3802" ca="1">IF(OR(INDIRECT(A3802&amp;B3802&amp;C3802&amp;F3802)="",ISNUMBER(INDIRECT(A3802&amp;B3802&amp;C3802&amp;F3802))=FALSE,INDIRECT(A3802&amp;B3802&amp;C3802&amp;F3802)=0),"",431001)</f>
        <v/>
      </c>
      <c r="I3802" s="15" t="str" cm="1">
        <f t="array" aca="1" ref="I3802" ca="1">IF(OR(INDIRECT(A3802&amp;B3802&amp;C3802&amp;F3802)="",ISNUMBER(INDIRECT(A3802&amp;B3802&amp;C3802&amp;F3802))=FALSE,INDIRECT(A3802&amp;B3802&amp;C3802&amp;F3802)=0),"",G3802&amp;J3802&amp;"."&amp;TEXT(M3802,"00")&amp;TEXT(N3802,"00")&amp;"."&amp;TEXT(O3802,"00")&amp;TEXT(P3802,"00"))</f>
        <v/>
      </c>
      <c r="J3802" s="15" t="str" cm="1">
        <f t="array" aca="1" ref="J3802" ca="1">IF(OR(INDIRECT(A3802&amp;B3802&amp;C3802&amp;F3802)="",ISNUMBER(INDIRECT(A3802&amp;B3802&amp;C3802&amp;F3802))=FALSE,INDIRECT(A3802&amp;B3802&amp;C3802&amp;F3802)=0),"",予約枠報告様式!$B$2)</f>
        <v/>
      </c>
      <c r="K3802" s="15" t="str" cm="1">
        <f t="array" aca="1" ref="K3802" ca="1">IF(OR(INDIRECT(A3802&amp;B3802&amp;C3802&amp;F3802)="",ISNUMBER(INDIRECT(A3802&amp;B3802&amp;C3802&amp;F3802))=FALSE,INDIRECT(A3802&amp;B3802&amp;C3802&amp;F3802)=0),"",1)</f>
        <v/>
      </c>
      <c r="L3802" s="15" t="str" cm="1">
        <f t="array" aca="1" ref="L3802" ca="1">IF(OR(INDIRECT(A3802&amp;B3802&amp;C3802&amp;F3802)="",ISNUMBER(INDIRECT(A3802&amp;B3802&amp;C3802&amp;F3802))=FALSE,INDIRECT(A3802&amp;B3802&amp;C3802&amp;F3802)=0),"",IF(G3802="【（第８期）医療機関受付】",TEXT(INDIRECT(A3802&amp;D3802&amp;E3802&amp;5),"yyy"),TEXT(INDIRECT(A3802&amp;B3802&amp;C3802&amp;5),"yyy")))</f>
        <v/>
      </c>
      <c r="M3802" s="15" t="str" cm="1">
        <f t="array" aca="1" ref="M3802" ca="1">IF(OR(INDIRECT(A3802&amp;B3802&amp;C3802&amp;F3802)="",ISNUMBER(INDIRECT(A3802&amp;B3802&amp;C3802&amp;F3802))=FALSE,INDIRECT(A3802&amp;B3802&amp;C3802&amp;F3802)=0),"",IF(G3802="【（第８期）医療機関受付】",TEXT(INDIRECT(A3802&amp;D3802&amp;E3802&amp;5),"m"),TEXT(INDIRECT(A3802&amp;B3802&amp;C3802&amp;5),"m")))</f>
        <v/>
      </c>
      <c r="N3802" s="15" t="str" cm="1">
        <f t="array" aca="1" ref="N3802" ca="1">IF(OR(INDIRECT(A3802&amp;B3802&amp;C3802&amp;F3802)="",ISNUMBER(INDIRECT(A3802&amp;B3802&amp;C3802&amp;F3802))=FALSE,INDIRECT(A3802&amp;B3802&amp;C3802&amp;F3802)=0),"",IF(G3802="【（第８期）医療機関受付】",TEXT(INDIRECT(A3802&amp;D3802&amp;E3802&amp;5),"d"),TEXT(INDIRECT(A3802&amp;B3802&amp;C3802&amp;5),"d")))</f>
        <v/>
      </c>
      <c r="O3802" s="15" t="str" cm="1">
        <f t="array" aca="1" ref="O3802" ca="1">IF(OR(INDIRECT(A3802&amp;B3802&amp;C3802&amp;F3802)="",ISNUMBER(INDIRECT(A3802&amp;B3802&amp;C3802&amp;F3802))=FALSE,INDIRECT(A3802&amp;B3802&amp;C3802&amp;F3802)=0),"",HOUR(INDIRECT(A3802&amp;"A"&amp;F3802)))</f>
        <v/>
      </c>
      <c r="P3802" s="15" t="str" cm="1">
        <f t="array" aca="1" ref="P3802" ca="1">IF(OR(INDIRECT(A3802&amp;B3802&amp;C3802&amp;F3802)="",ISNUMBER(INDIRECT(A3802&amp;B3802&amp;C3802&amp;F3802))=FALSE,INDIRECT(A3802&amp;B3802&amp;C3802&amp;F3802)=0),"",MINUTE(INDIRECT(A3802&amp;"A"&amp;F3802)))</f>
        <v/>
      </c>
      <c r="Q3802" s="15" t="str" cm="1">
        <f t="array" aca="1" ref="Q3802" ca="1">IF(OR(INDIRECT(A3802&amp;B3802&amp;C3802&amp;F3802)="",ISNUMBER(INDIRECT(A3802&amp;B3802&amp;C3802&amp;F3802))=FALSE,INDIRECT(A3802&amp;B3802&amp;C3802&amp;F3802)=0),"",O3802)</f>
        <v/>
      </c>
      <c r="R3802" s="15" t="str" cm="1">
        <f t="array" aca="1" ref="R3802" ca="1">IF(OR(INDIRECT(A3802&amp;B3802&amp;C3802&amp;F3802)="",ISNUMBER(INDIRECT(A3802&amp;B3802&amp;C3802&amp;F3802))=FALSE,INDIRECT(A3802&amp;B3802&amp;C3802&amp;F3802)=0),"",P3802+14)</f>
        <v/>
      </c>
      <c r="S3802" s="15" t="str" cm="1">
        <f t="array" aca="1" ref="S3802" ca="1">IF(OR(INDIRECT(A3802&amp;B3802&amp;C3802&amp;F3802)="",ISNUMBER(INDIRECT(A3802&amp;B3802&amp;C3802&amp;F3802))=FALSE,INDIRECT(A3802&amp;B3802&amp;C3802&amp;F3802)=0),"",INDIRECT(A3802&amp;B3802&amp;C3802&amp;F3802))</f>
        <v/>
      </c>
      <c r="T3802" s="15" t="str" cm="1">
        <f t="array" aca="1" ref="T3802" ca="1">IF(OR(INDIRECT(A3802&amp;B3802&amp;C3802&amp;F3802)="",ISNUMBER(INDIRECT(A3802&amp;B3802&amp;C3802&amp;F3802))=FALSE,INDIRECT(A3802&amp;B3802&amp;C3802&amp;F3802)=0),"",0)</f>
        <v/>
      </c>
    </row>
    <row r="3803" spans="1:20">
      <c r="A3803" s="23" t="s">
        <v>912</v>
      </c>
      <c r="B3803" s="23" t="s">
        <v>914</v>
      </c>
      <c r="C3803" s="23" t="str">
        <f t="shared" si="177"/>
        <v>w</v>
      </c>
      <c r="D3803" s="23" t="s">
        <v>914</v>
      </c>
      <c r="E3803" s="23" t="str">
        <f t="shared" si="175"/>
        <v>v</v>
      </c>
      <c r="F3803" s="23">
        <f t="shared" si="176"/>
        <v>16</v>
      </c>
      <c r="G3803" s="23" t="str" cm="1">
        <f t="array" aca="1" ref="G3803" ca="1">IF(OR(INDIRECT(A3803&amp;B3803&amp;C3803&amp;F3803)="",ISNUMBER(INDIRECT(A3803&amp;B3803&amp;C3803&amp;F3803))=FALSE),"",IF(INDIRECT(A3803&amp;B3803&amp;C3803&amp;9)="公開","【（第８期）WEB・コールセンター受付】","【（第８期）医療機関受付】"))</f>
        <v/>
      </c>
      <c r="H3803" s="15" t="str" cm="1">
        <f t="array" aca="1" ref="H3803" ca="1">IF(OR(INDIRECT(A3803&amp;B3803&amp;C3803&amp;F3803)="",ISNUMBER(INDIRECT(A3803&amp;B3803&amp;C3803&amp;F3803))=FALSE,INDIRECT(A3803&amp;B3803&amp;C3803&amp;F3803)=0),"",431001)</f>
        <v/>
      </c>
      <c r="I3803" s="15" t="str" cm="1">
        <f t="array" aca="1" ref="I3803" ca="1">IF(OR(INDIRECT(A3803&amp;B3803&amp;C3803&amp;F3803)="",ISNUMBER(INDIRECT(A3803&amp;B3803&amp;C3803&amp;F3803))=FALSE,INDIRECT(A3803&amp;B3803&amp;C3803&amp;F3803)=0),"",G3803&amp;J3803&amp;"."&amp;TEXT(M3803,"00")&amp;TEXT(N3803,"00")&amp;"."&amp;TEXT(O3803,"00")&amp;TEXT(P3803,"00"))</f>
        <v/>
      </c>
      <c r="J3803" s="15" t="str" cm="1">
        <f t="array" aca="1" ref="J3803" ca="1">IF(OR(INDIRECT(A3803&amp;B3803&amp;C3803&amp;F3803)="",ISNUMBER(INDIRECT(A3803&amp;B3803&amp;C3803&amp;F3803))=FALSE,INDIRECT(A3803&amp;B3803&amp;C3803&amp;F3803)=0),"",予約枠報告様式!$B$2)</f>
        <v/>
      </c>
      <c r="K3803" s="15" t="str" cm="1">
        <f t="array" aca="1" ref="K3803" ca="1">IF(OR(INDIRECT(A3803&amp;B3803&amp;C3803&amp;F3803)="",ISNUMBER(INDIRECT(A3803&amp;B3803&amp;C3803&amp;F3803))=FALSE,INDIRECT(A3803&amp;B3803&amp;C3803&amp;F3803)=0),"",1)</f>
        <v/>
      </c>
      <c r="L3803" s="15" t="str" cm="1">
        <f t="array" aca="1" ref="L3803" ca="1">IF(OR(INDIRECT(A3803&amp;B3803&amp;C3803&amp;F3803)="",ISNUMBER(INDIRECT(A3803&amp;B3803&amp;C3803&amp;F3803))=FALSE,INDIRECT(A3803&amp;B3803&amp;C3803&amp;F3803)=0),"",IF(G3803="【（第８期）医療機関受付】",TEXT(INDIRECT(A3803&amp;D3803&amp;E3803&amp;5),"yyy"),TEXT(INDIRECT(A3803&amp;B3803&amp;C3803&amp;5),"yyy")))</f>
        <v/>
      </c>
      <c r="M3803" s="15" t="str" cm="1">
        <f t="array" aca="1" ref="M3803" ca="1">IF(OR(INDIRECT(A3803&amp;B3803&amp;C3803&amp;F3803)="",ISNUMBER(INDIRECT(A3803&amp;B3803&amp;C3803&amp;F3803))=FALSE,INDIRECT(A3803&amp;B3803&amp;C3803&amp;F3803)=0),"",IF(G3803="【（第８期）医療機関受付】",TEXT(INDIRECT(A3803&amp;D3803&amp;E3803&amp;5),"m"),TEXT(INDIRECT(A3803&amp;B3803&amp;C3803&amp;5),"m")))</f>
        <v/>
      </c>
      <c r="N3803" s="15" t="str" cm="1">
        <f t="array" aca="1" ref="N3803" ca="1">IF(OR(INDIRECT(A3803&amp;B3803&amp;C3803&amp;F3803)="",ISNUMBER(INDIRECT(A3803&amp;B3803&amp;C3803&amp;F3803))=FALSE,INDIRECT(A3803&amp;B3803&amp;C3803&amp;F3803)=0),"",IF(G3803="【（第８期）医療機関受付】",TEXT(INDIRECT(A3803&amp;D3803&amp;E3803&amp;5),"d"),TEXT(INDIRECT(A3803&amp;B3803&amp;C3803&amp;5),"d")))</f>
        <v/>
      </c>
      <c r="O3803" s="15" t="str" cm="1">
        <f t="array" aca="1" ref="O3803" ca="1">IF(OR(INDIRECT(A3803&amp;B3803&amp;C3803&amp;F3803)="",ISNUMBER(INDIRECT(A3803&amp;B3803&amp;C3803&amp;F3803))=FALSE,INDIRECT(A3803&amp;B3803&amp;C3803&amp;F3803)=0),"",HOUR(INDIRECT(A3803&amp;"A"&amp;F3803)))</f>
        <v/>
      </c>
      <c r="P3803" s="15" t="str" cm="1">
        <f t="array" aca="1" ref="P3803" ca="1">IF(OR(INDIRECT(A3803&amp;B3803&amp;C3803&amp;F3803)="",ISNUMBER(INDIRECT(A3803&amp;B3803&amp;C3803&amp;F3803))=FALSE,INDIRECT(A3803&amp;B3803&amp;C3803&amp;F3803)=0),"",MINUTE(INDIRECT(A3803&amp;"A"&amp;F3803)))</f>
        <v/>
      </c>
      <c r="Q3803" s="15" t="str" cm="1">
        <f t="array" aca="1" ref="Q3803" ca="1">IF(OR(INDIRECT(A3803&amp;B3803&amp;C3803&amp;F3803)="",ISNUMBER(INDIRECT(A3803&amp;B3803&amp;C3803&amp;F3803))=FALSE,INDIRECT(A3803&amp;B3803&amp;C3803&amp;F3803)=0),"",O3803)</f>
        <v/>
      </c>
      <c r="R3803" s="15" t="str" cm="1">
        <f t="array" aca="1" ref="R3803" ca="1">IF(OR(INDIRECT(A3803&amp;B3803&amp;C3803&amp;F3803)="",ISNUMBER(INDIRECT(A3803&amp;B3803&amp;C3803&amp;F3803))=FALSE,INDIRECT(A3803&amp;B3803&amp;C3803&amp;F3803)=0),"",P3803+14)</f>
        <v/>
      </c>
      <c r="S3803" s="15" t="str" cm="1">
        <f t="array" aca="1" ref="S3803" ca="1">IF(OR(INDIRECT(A3803&amp;B3803&amp;C3803&amp;F3803)="",ISNUMBER(INDIRECT(A3803&amp;B3803&amp;C3803&amp;F3803))=FALSE,INDIRECT(A3803&amp;B3803&amp;C3803&amp;F3803)=0),"",INDIRECT(A3803&amp;B3803&amp;C3803&amp;F3803))</f>
        <v/>
      </c>
      <c r="T3803" s="15" t="str" cm="1">
        <f t="array" aca="1" ref="T3803" ca="1">IF(OR(INDIRECT(A3803&amp;B3803&amp;C3803&amp;F3803)="",ISNUMBER(INDIRECT(A3803&amp;B3803&amp;C3803&amp;F3803))=FALSE,INDIRECT(A3803&amp;B3803&amp;C3803&amp;F3803)=0),"",0)</f>
        <v/>
      </c>
    </row>
    <row r="3804" spans="1:20">
      <c r="A3804" s="23" t="s">
        <v>912</v>
      </c>
      <c r="B3804" s="23" t="s">
        <v>914</v>
      </c>
      <c r="C3804" s="23" t="str">
        <f t="shared" si="177"/>
        <v>w</v>
      </c>
      <c r="D3804" s="23" t="s">
        <v>914</v>
      </c>
      <c r="E3804" s="23" t="str">
        <f t="shared" si="175"/>
        <v>v</v>
      </c>
      <c r="F3804" s="23">
        <f t="shared" si="176"/>
        <v>17</v>
      </c>
      <c r="G3804" s="23" t="str" cm="1">
        <f t="array" aca="1" ref="G3804" ca="1">IF(OR(INDIRECT(A3804&amp;B3804&amp;C3804&amp;F3804)="",ISNUMBER(INDIRECT(A3804&amp;B3804&amp;C3804&amp;F3804))=FALSE),"",IF(INDIRECT(A3804&amp;B3804&amp;C3804&amp;9)="公開","【（第８期）WEB・コールセンター受付】","【（第８期）医療機関受付】"))</f>
        <v/>
      </c>
      <c r="H3804" s="15" t="str" cm="1">
        <f t="array" aca="1" ref="H3804" ca="1">IF(OR(INDIRECT(A3804&amp;B3804&amp;C3804&amp;F3804)="",ISNUMBER(INDIRECT(A3804&amp;B3804&amp;C3804&amp;F3804))=FALSE,INDIRECT(A3804&amp;B3804&amp;C3804&amp;F3804)=0),"",431001)</f>
        <v/>
      </c>
      <c r="I3804" s="15" t="str" cm="1">
        <f t="array" aca="1" ref="I3804" ca="1">IF(OR(INDIRECT(A3804&amp;B3804&amp;C3804&amp;F3804)="",ISNUMBER(INDIRECT(A3804&amp;B3804&amp;C3804&amp;F3804))=FALSE,INDIRECT(A3804&amp;B3804&amp;C3804&amp;F3804)=0),"",G3804&amp;J3804&amp;"."&amp;TEXT(M3804,"00")&amp;TEXT(N3804,"00")&amp;"."&amp;TEXT(O3804,"00")&amp;TEXT(P3804,"00"))</f>
        <v/>
      </c>
      <c r="J3804" s="15" t="str" cm="1">
        <f t="array" aca="1" ref="J3804" ca="1">IF(OR(INDIRECT(A3804&amp;B3804&amp;C3804&amp;F3804)="",ISNUMBER(INDIRECT(A3804&amp;B3804&amp;C3804&amp;F3804))=FALSE,INDIRECT(A3804&amp;B3804&amp;C3804&amp;F3804)=0),"",予約枠報告様式!$B$2)</f>
        <v/>
      </c>
      <c r="K3804" s="15" t="str" cm="1">
        <f t="array" aca="1" ref="K3804" ca="1">IF(OR(INDIRECT(A3804&amp;B3804&amp;C3804&amp;F3804)="",ISNUMBER(INDIRECT(A3804&amp;B3804&amp;C3804&amp;F3804))=FALSE,INDIRECT(A3804&amp;B3804&amp;C3804&amp;F3804)=0),"",1)</f>
        <v/>
      </c>
      <c r="L3804" s="15" t="str" cm="1">
        <f t="array" aca="1" ref="L3804" ca="1">IF(OR(INDIRECT(A3804&amp;B3804&amp;C3804&amp;F3804)="",ISNUMBER(INDIRECT(A3804&amp;B3804&amp;C3804&amp;F3804))=FALSE,INDIRECT(A3804&amp;B3804&amp;C3804&amp;F3804)=0),"",IF(G3804="【（第８期）医療機関受付】",TEXT(INDIRECT(A3804&amp;D3804&amp;E3804&amp;5),"yyy"),TEXT(INDIRECT(A3804&amp;B3804&amp;C3804&amp;5),"yyy")))</f>
        <v/>
      </c>
      <c r="M3804" s="15" t="str" cm="1">
        <f t="array" aca="1" ref="M3804" ca="1">IF(OR(INDIRECT(A3804&amp;B3804&amp;C3804&amp;F3804)="",ISNUMBER(INDIRECT(A3804&amp;B3804&amp;C3804&amp;F3804))=FALSE,INDIRECT(A3804&amp;B3804&amp;C3804&amp;F3804)=0),"",IF(G3804="【（第８期）医療機関受付】",TEXT(INDIRECT(A3804&amp;D3804&amp;E3804&amp;5),"m"),TEXT(INDIRECT(A3804&amp;B3804&amp;C3804&amp;5),"m")))</f>
        <v/>
      </c>
      <c r="N3804" s="15" t="str" cm="1">
        <f t="array" aca="1" ref="N3804" ca="1">IF(OR(INDIRECT(A3804&amp;B3804&amp;C3804&amp;F3804)="",ISNUMBER(INDIRECT(A3804&amp;B3804&amp;C3804&amp;F3804))=FALSE,INDIRECT(A3804&amp;B3804&amp;C3804&amp;F3804)=0),"",IF(G3804="【（第８期）医療機関受付】",TEXT(INDIRECT(A3804&amp;D3804&amp;E3804&amp;5),"d"),TEXT(INDIRECT(A3804&amp;B3804&amp;C3804&amp;5),"d")))</f>
        <v/>
      </c>
      <c r="O3804" s="15" t="str" cm="1">
        <f t="array" aca="1" ref="O3804" ca="1">IF(OR(INDIRECT(A3804&amp;B3804&amp;C3804&amp;F3804)="",ISNUMBER(INDIRECT(A3804&amp;B3804&amp;C3804&amp;F3804))=FALSE,INDIRECT(A3804&amp;B3804&amp;C3804&amp;F3804)=0),"",HOUR(INDIRECT(A3804&amp;"A"&amp;F3804)))</f>
        <v/>
      </c>
      <c r="P3804" s="15" t="str" cm="1">
        <f t="array" aca="1" ref="P3804" ca="1">IF(OR(INDIRECT(A3804&amp;B3804&amp;C3804&amp;F3804)="",ISNUMBER(INDIRECT(A3804&amp;B3804&amp;C3804&amp;F3804))=FALSE,INDIRECT(A3804&amp;B3804&amp;C3804&amp;F3804)=0),"",MINUTE(INDIRECT(A3804&amp;"A"&amp;F3804)))</f>
        <v/>
      </c>
      <c r="Q3804" s="15" t="str" cm="1">
        <f t="array" aca="1" ref="Q3804" ca="1">IF(OR(INDIRECT(A3804&amp;B3804&amp;C3804&amp;F3804)="",ISNUMBER(INDIRECT(A3804&amp;B3804&amp;C3804&amp;F3804))=FALSE,INDIRECT(A3804&amp;B3804&amp;C3804&amp;F3804)=0),"",O3804)</f>
        <v/>
      </c>
      <c r="R3804" s="15" t="str" cm="1">
        <f t="array" aca="1" ref="R3804" ca="1">IF(OR(INDIRECT(A3804&amp;B3804&amp;C3804&amp;F3804)="",ISNUMBER(INDIRECT(A3804&amp;B3804&amp;C3804&amp;F3804))=FALSE,INDIRECT(A3804&amp;B3804&amp;C3804&amp;F3804)=0),"",P3804+14)</f>
        <v/>
      </c>
      <c r="S3804" s="15" t="str" cm="1">
        <f t="array" aca="1" ref="S3804" ca="1">IF(OR(INDIRECT(A3804&amp;B3804&amp;C3804&amp;F3804)="",ISNUMBER(INDIRECT(A3804&amp;B3804&amp;C3804&amp;F3804))=FALSE,INDIRECT(A3804&amp;B3804&amp;C3804&amp;F3804)=0),"",INDIRECT(A3804&amp;B3804&amp;C3804&amp;F3804))</f>
        <v/>
      </c>
      <c r="T3804" s="15" t="str" cm="1">
        <f t="array" aca="1" ref="T3804" ca="1">IF(OR(INDIRECT(A3804&amp;B3804&amp;C3804&amp;F3804)="",ISNUMBER(INDIRECT(A3804&amp;B3804&amp;C3804&amp;F3804))=FALSE,INDIRECT(A3804&amp;B3804&amp;C3804&amp;F3804)=0),"",0)</f>
        <v/>
      </c>
    </row>
    <row r="3805" spans="1:20">
      <c r="A3805" s="23" t="s">
        <v>912</v>
      </c>
      <c r="B3805" s="23" t="s">
        <v>914</v>
      </c>
      <c r="C3805" s="23" t="str">
        <f t="shared" si="177"/>
        <v>w</v>
      </c>
      <c r="D3805" s="23" t="s">
        <v>914</v>
      </c>
      <c r="E3805" s="23" t="str">
        <f t="shared" si="175"/>
        <v>v</v>
      </c>
      <c r="F3805" s="23">
        <f t="shared" si="176"/>
        <v>18</v>
      </c>
      <c r="G3805" s="23" t="str" cm="1">
        <f t="array" aca="1" ref="G3805" ca="1">IF(OR(INDIRECT(A3805&amp;B3805&amp;C3805&amp;F3805)="",ISNUMBER(INDIRECT(A3805&amp;B3805&amp;C3805&amp;F3805))=FALSE),"",IF(INDIRECT(A3805&amp;B3805&amp;C3805&amp;9)="公開","【（第８期）WEB・コールセンター受付】","【（第８期）医療機関受付】"))</f>
        <v/>
      </c>
      <c r="H3805" s="15" t="str" cm="1">
        <f t="array" aca="1" ref="H3805" ca="1">IF(OR(INDIRECT(A3805&amp;B3805&amp;C3805&amp;F3805)="",ISNUMBER(INDIRECT(A3805&amp;B3805&amp;C3805&amp;F3805))=FALSE,INDIRECT(A3805&amp;B3805&amp;C3805&amp;F3805)=0),"",431001)</f>
        <v/>
      </c>
      <c r="I3805" s="15" t="str" cm="1">
        <f t="array" aca="1" ref="I3805" ca="1">IF(OR(INDIRECT(A3805&amp;B3805&amp;C3805&amp;F3805)="",ISNUMBER(INDIRECT(A3805&amp;B3805&amp;C3805&amp;F3805))=FALSE,INDIRECT(A3805&amp;B3805&amp;C3805&amp;F3805)=0),"",G3805&amp;J3805&amp;"."&amp;TEXT(M3805,"00")&amp;TEXT(N3805,"00")&amp;"."&amp;TEXT(O3805,"00")&amp;TEXT(P3805,"00"))</f>
        <v/>
      </c>
      <c r="J3805" s="15" t="str" cm="1">
        <f t="array" aca="1" ref="J3805" ca="1">IF(OR(INDIRECT(A3805&amp;B3805&amp;C3805&amp;F3805)="",ISNUMBER(INDIRECT(A3805&amp;B3805&amp;C3805&amp;F3805))=FALSE,INDIRECT(A3805&amp;B3805&amp;C3805&amp;F3805)=0),"",予約枠報告様式!$B$2)</f>
        <v/>
      </c>
      <c r="K3805" s="15" t="str" cm="1">
        <f t="array" aca="1" ref="K3805" ca="1">IF(OR(INDIRECT(A3805&amp;B3805&amp;C3805&amp;F3805)="",ISNUMBER(INDIRECT(A3805&amp;B3805&amp;C3805&amp;F3805))=FALSE,INDIRECT(A3805&amp;B3805&amp;C3805&amp;F3805)=0),"",1)</f>
        <v/>
      </c>
      <c r="L3805" s="15" t="str" cm="1">
        <f t="array" aca="1" ref="L3805" ca="1">IF(OR(INDIRECT(A3805&amp;B3805&amp;C3805&amp;F3805)="",ISNUMBER(INDIRECT(A3805&amp;B3805&amp;C3805&amp;F3805))=FALSE,INDIRECT(A3805&amp;B3805&amp;C3805&amp;F3805)=0),"",IF(G3805="【（第８期）医療機関受付】",TEXT(INDIRECT(A3805&amp;D3805&amp;E3805&amp;5),"yyy"),TEXT(INDIRECT(A3805&amp;B3805&amp;C3805&amp;5),"yyy")))</f>
        <v/>
      </c>
      <c r="M3805" s="15" t="str" cm="1">
        <f t="array" aca="1" ref="M3805" ca="1">IF(OR(INDIRECT(A3805&amp;B3805&amp;C3805&amp;F3805)="",ISNUMBER(INDIRECT(A3805&amp;B3805&amp;C3805&amp;F3805))=FALSE,INDIRECT(A3805&amp;B3805&amp;C3805&amp;F3805)=0),"",IF(G3805="【（第８期）医療機関受付】",TEXT(INDIRECT(A3805&amp;D3805&amp;E3805&amp;5),"m"),TEXT(INDIRECT(A3805&amp;B3805&amp;C3805&amp;5),"m")))</f>
        <v/>
      </c>
      <c r="N3805" s="15" t="str" cm="1">
        <f t="array" aca="1" ref="N3805" ca="1">IF(OR(INDIRECT(A3805&amp;B3805&amp;C3805&amp;F3805)="",ISNUMBER(INDIRECT(A3805&amp;B3805&amp;C3805&amp;F3805))=FALSE,INDIRECT(A3805&amp;B3805&amp;C3805&amp;F3805)=0),"",IF(G3805="【（第８期）医療機関受付】",TEXT(INDIRECT(A3805&amp;D3805&amp;E3805&amp;5),"d"),TEXT(INDIRECT(A3805&amp;B3805&amp;C3805&amp;5),"d")))</f>
        <v/>
      </c>
      <c r="O3805" s="15" t="str" cm="1">
        <f t="array" aca="1" ref="O3805" ca="1">IF(OR(INDIRECT(A3805&amp;B3805&amp;C3805&amp;F3805)="",ISNUMBER(INDIRECT(A3805&amp;B3805&amp;C3805&amp;F3805))=FALSE,INDIRECT(A3805&amp;B3805&amp;C3805&amp;F3805)=0),"",HOUR(INDIRECT(A3805&amp;"A"&amp;F3805)))</f>
        <v/>
      </c>
      <c r="P3805" s="15" t="str" cm="1">
        <f t="array" aca="1" ref="P3805" ca="1">IF(OR(INDIRECT(A3805&amp;B3805&amp;C3805&amp;F3805)="",ISNUMBER(INDIRECT(A3805&amp;B3805&amp;C3805&amp;F3805))=FALSE,INDIRECT(A3805&amp;B3805&amp;C3805&amp;F3805)=0),"",MINUTE(INDIRECT(A3805&amp;"A"&amp;F3805)))</f>
        <v/>
      </c>
      <c r="Q3805" s="15" t="str" cm="1">
        <f t="array" aca="1" ref="Q3805" ca="1">IF(OR(INDIRECT(A3805&amp;B3805&amp;C3805&amp;F3805)="",ISNUMBER(INDIRECT(A3805&amp;B3805&amp;C3805&amp;F3805))=FALSE,INDIRECT(A3805&amp;B3805&amp;C3805&amp;F3805)=0),"",O3805)</f>
        <v/>
      </c>
      <c r="R3805" s="15" t="str" cm="1">
        <f t="array" aca="1" ref="R3805" ca="1">IF(OR(INDIRECT(A3805&amp;B3805&amp;C3805&amp;F3805)="",ISNUMBER(INDIRECT(A3805&amp;B3805&amp;C3805&amp;F3805))=FALSE,INDIRECT(A3805&amp;B3805&amp;C3805&amp;F3805)=0),"",P3805+14)</f>
        <v/>
      </c>
      <c r="S3805" s="15" t="str" cm="1">
        <f t="array" aca="1" ref="S3805" ca="1">IF(OR(INDIRECT(A3805&amp;B3805&amp;C3805&amp;F3805)="",ISNUMBER(INDIRECT(A3805&amp;B3805&amp;C3805&amp;F3805))=FALSE,INDIRECT(A3805&amp;B3805&amp;C3805&amp;F3805)=0),"",INDIRECT(A3805&amp;B3805&amp;C3805&amp;F3805))</f>
        <v/>
      </c>
      <c r="T3805" s="15" t="str" cm="1">
        <f t="array" aca="1" ref="T3805" ca="1">IF(OR(INDIRECT(A3805&amp;B3805&amp;C3805&amp;F3805)="",ISNUMBER(INDIRECT(A3805&amp;B3805&amp;C3805&amp;F3805))=FALSE,INDIRECT(A3805&amp;B3805&amp;C3805&amp;F3805)=0),"",0)</f>
        <v/>
      </c>
    </row>
    <row r="3806" spans="1:20">
      <c r="A3806" s="23" t="s">
        <v>912</v>
      </c>
      <c r="B3806" s="23" t="s">
        <v>914</v>
      </c>
      <c r="C3806" s="23" t="str">
        <f t="shared" si="177"/>
        <v>w</v>
      </c>
      <c r="D3806" s="23" t="s">
        <v>914</v>
      </c>
      <c r="E3806" s="23" t="str">
        <f t="shared" si="175"/>
        <v>v</v>
      </c>
      <c r="F3806" s="23">
        <f t="shared" si="176"/>
        <v>19</v>
      </c>
      <c r="G3806" s="23" t="str" cm="1">
        <f t="array" aca="1" ref="G3806" ca="1">IF(OR(INDIRECT(A3806&amp;B3806&amp;C3806&amp;F3806)="",ISNUMBER(INDIRECT(A3806&amp;B3806&amp;C3806&amp;F3806))=FALSE),"",IF(INDIRECT(A3806&amp;B3806&amp;C3806&amp;9)="公開","【（第８期）WEB・コールセンター受付】","【（第８期）医療機関受付】"))</f>
        <v/>
      </c>
      <c r="H3806" s="15" t="str" cm="1">
        <f t="array" aca="1" ref="H3806" ca="1">IF(OR(INDIRECT(A3806&amp;B3806&amp;C3806&amp;F3806)="",ISNUMBER(INDIRECT(A3806&amp;B3806&amp;C3806&amp;F3806))=FALSE,INDIRECT(A3806&amp;B3806&amp;C3806&amp;F3806)=0),"",431001)</f>
        <v/>
      </c>
      <c r="I3806" s="15" t="str" cm="1">
        <f t="array" aca="1" ref="I3806" ca="1">IF(OR(INDIRECT(A3806&amp;B3806&amp;C3806&amp;F3806)="",ISNUMBER(INDIRECT(A3806&amp;B3806&amp;C3806&amp;F3806))=FALSE,INDIRECT(A3806&amp;B3806&amp;C3806&amp;F3806)=0),"",G3806&amp;J3806&amp;"."&amp;TEXT(M3806,"00")&amp;TEXT(N3806,"00")&amp;"."&amp;TEXT(O3806,"00")&amp;TEXT(P3806,"00"))</f>
        <v/>
      </c>
      <c r="J3806" s="15" t="str" cm="1">
        <f t="array" aca="1" ref="J3806" ca="1">IF(OR(INDIRECT(A3806&amp;B3806&amp;C3806&amp;F3806)="",ISNUMBER(INDIRECT(A3806&amp;B3806&amp;C3806&amp;F3806))=FALSE,INDIRECT(A3806&amp;B3806&amp;C3806&amp;F3806)=0),"",予約枠報告様式!$B$2)</f>
        <v/>
      </c>
      <c r="K3806" s="15" t="str" cm="1">
        <f t="array" aca="1" ref="K3806" ca="1">IF(OR(INDIRECT(A3806&amp;B3806&amp;C3806&amp;F3806)="",ISNUMBER(INDIRECT(A3806&amp;B3806&amp;C3806&amp;F3806))=FALSE,INDIRECT(A3806&amp;B3806&amp;C3806&amp;F3806)=0),"",1)</f>
        <v/>
      </c>
      <c r="L3806" s="15" t="str" cm="1">
        <f t="array" aca="1" ref="L3806" ca="1">IF(OR(INDIRECT(A3806&amp;B3806&amp;C3806&amp;F3806)="",ISNUMBER(INDIRECT(A3806&amp;B3806&amp;C3806&amp;F3806))=FALSE,INDIRECT(A3806&amp;B3806&amp;C3806&amp;F3806)=0),"",IF(G3806="【（第８期）医療機関受付】",TEXT(INDIRECT(A3806&amp;D3806&amp;E3806&amp;5),"yyy"),TEXT(INDIRECT(A3806&amp;B3806&amp;C3806&amp;5),"yyy")))</f>
        <v/>
      </c>
      <c r="M3806" s="15" t="str" cm="1">
        <f t="array" aca="1" ref="M3806" ca="1">IF(OR(INDIRECT(A3806&amp;B3806&amp;C3806&amp;F3806)="",ISNUMBER(INDIRECT(A3806&amp;B3806&amp;C3806&amp;F3806))=FALSE,INDIRECT(A3806&amp;B3806&amp;C3806&amp;F3806)=0),"",IF(G3806="【（第８期）医療機関受付】",TEXT(INDIRECT(A3806&amp;D3806&amp;E3806&amp;5),"m"),TEXT(INDIRECT(A3806&amp;B3806&amp;C3806&amp;5),"m")))</f>
        <v/>
      </c>
      <c r="N3806" s="15" t="str" cm="1">
        <f t="array" aca="1" ref="N3806" ca="1">IF(OR(INDIRECT(A3806&amp;B3806&amp;C3806&amp;F3806)="",ISNUMBER(INDIRECT(A3806&amp;B3806&amp;C3806&amp;F3806))=FALSE,INDIRECT(A3806&amp;B3806&amp;C3806&amp;F3806)=0),"",IF(G3806="【（第８期）医療機関受付】",TEXT(INDIRECT(A3806&amp;D3806&amp;E3806&amp;5),"d"),TEXT(INDIRECT(A3806&amp;B3806&amp;C3806&amp;5),"d")))</f>
        <v/>
      </c>
      <c r="O3806" s="15" t="str" cm="1">
        <f t="array" aca="1" ref="O3806" ca="1">IF(OR(INDIRECT(A3806&amp;B3806&amp;C3806&amp;F3806)="",ISNUMBER(INDIRECT(A3806&amp;B3806&amp;C3806&amp;F3806))=FALSE,INDIRECT(A3806&amp;B3806&amp;C3806&amp;F3806)=0),"",HOUR(INDIRECT(A3806&amp;"A"&amp;F3806)))</f>
        <v/>
      </c>
      <c r="P3806" s="15" t="str" cm="1">
        <f t="array" aca="1" ref="P3806" ca="1">IF(OR(INDIRECT(A3806&amp;B3806&amp;C3806&amp;F3806)="",ISNUMBER(INDIRECT(A3806&amp;B3806&amp;C3806&amp;F3806))=FALSE,INDIRECT(A3806&amp;B3806&amp;C3806&amp;F3806)=0),"",MINUTE(INDIRECT(A3806&amp;"A"&amp;F3806)))</f>
        <v/>
      </c>
      <c r="Q3806" s="15" t="str" cm="1">
        <f t="array" aca="1" ref="Q3806" ca="1">IF(OR(INDIRECT(A3806&amp;B3806&amp;C3806&amp;F3806)="",ISNUMBER(INDIRECT(A3806&amp;B3806&amp;C3806&amp;F3806))=FALSE,INDIRECT(A3806&amp;B3806&amp;C3806&amp;F3806)=0),"",O3806)</f>
        <v/>
      </c>
      <c r="R3806" s="15" t="str" cm="1">
        <f t="array" aca="1" ref="R3806" ca="1">IF(OR(INDIRECT(A3806&amp;B3806&amp;C3806&amp;F3806)="",ISNUMBER(INDIRECT(A3806&amp;B3806&amp;C3806&amp;F3806))=FALSE,INDIRECT(A3806&amp;B3806&amp;C3806&amp;F3806)=0),"",P3806+14)</f>
        <v/>
      </c>
      <c r="S3806" s="15" t="str" cm="1">
        <f t="array" aca="1" ref="S3806" ca="1">IF(OR(INDIRECT(A3806&amp;B3806&amp;C3806&amp;F3806)="",ISNUMBER(INDIRECT(A3806&amp;B3806&amp;C3806&amp;F3806))=FALSE,INDIRECT(A3806&amp;B3806&amp;C3806&amp;F3806)=0),"",INDIRECT(A3806&amp;B3806&amp;C3806&amp;F3806))</f>
        <v/>
      </c>
      <c r="T3806" s="15" t="str" cm="1">
        <f t="array" aca="1" ref="T3806" ca="1">IF(OR(INDIRECT(A3806&amp;B3806&amp;C3806&amp;F3806)="",ISNUMBER(INDIRECT(A3806&amp;B3806&amp;C3806&amp;F3806))=FALSE,INDIRECT(A3806&amp;B3806&amp;C3806&amp;F3806)=0),"",0)</f>
        <v/>
      </c>
    </row>
    <row r="3807" spans="1:20">
      <c r="A3807" s="23" t="s">
        <v>912</v>
      </c>
      <c r="B3807" s="23" t="s">
        <v>914</v>
      </c>
      <c r="C3807" s="23" t="str">
        <f t="shared" si="177"/>
        <v>w</v>
      </c>
      <c r="D3807" s="23" t="s">
        <v>914</v>
      </c>
      <c r="E3807" s="23" t="str">
        <f t="shared" si="175"/>
        <v>v</v>
      </c>
      <c r="F3807" s="23">
        <f t="shared" si="176"/>
        <v>20</v>
      </c>
      <c r="G3807" s="23" t="str" cm="1">
        <f t="array" aca="1" ref="G3807" ca="1">IF(OR(INDIRECT(A3807&amp;B3807&amp;C3807&amp;F3807)="",ISNUMBER(INDIRECT(A3807&amp;B3807&amp;C3807&amp;F3807))=FALSE),"",IF(INDIRECT(A3807&amp;B3807&amp;C3807&amp;9)="公開","【（第８期）WEB・コールセンター受付】","【（第８期）医療機関受付】"))</f>
        <v/>
      </c>
      <c r="H3807" s="15" t="str" cm="1">
        <f t="array" aca="1" ref="H3807" ca="1">IF(OR(INDIRECT(A3807&amp;B3807&amp;C3807&amp;F3807)="",ISNUMBER(INDIRECT(A3807&amp;B3807&amp;C3807&amp;F3807))=FALSE,INDIRECT(A3807&amp;B3807&amp;C3807&amp;F3807)=0),"",431001)</f>
        <v/>
      </c>
      <c r="I3807" s="15" t="str" cm="1">
        <f t="array" aca="1" ref="I3807" ca="1">IF(OR(INDIRECT(A3807&amp;B3807&amp;C3807&amp;F3807)="",ISNUMBER(INDIRECT(A3807&amp;B3807&amp;C3807&amp;F3807))=FALSE,INDIRECT(A3807&amp;B3807&amp;C3807&amp;F3807)=0),"",G3807&amp;J3807&amp;"."&amp;TEXT(M3807,"00")&amp;TEXT(N3807,"00")&amp;"."&amp;TEXT(O3807,"00")&amp;TEXT(P3807,"00"))</f>
        <v/>
      </c>
      <c r="J3807" s="15" t="str" cm="1">
        <f t="array" aca="1" ref="J3807" ca="1">IF(OR(INDIRECT(A3807&amp;B3807&amp;C3807&amp;F3807)="",ISNUMBER(INDIRECT(A3807&amp;B3807&amp;C3807&amp;F3807))=FALSE,INDIRECT(A3807&amp;B3807&amp;C3807&amp;F3807)=0),"",予約枠報告様式!$B$2)</f>
        <v/>
      </c>
      <c r="K3807" s="15" t="str" cm="1">
        <f t="array" aca="1" ref="K3807" ca="1">IF(OR(INDIRECT(A3807&amp;B3807&amp;C3807&amp;F3807)="",ISNUMBER(INDIRECT(A3807&amp;B3807&amp;C3807&amp;F3807))=FALSE,INDIRECT(A3807&amp;B3807&amp;C3807&amp;F3807)=0),"",1)</f>
        <v/>
      </c>
      <c r="L3807" s="15" t="str" cm="1">
        <f t="array" aca="1" ref="L3807" ca="1">IF(OR(INDIRECT(A3807&amp;B3807&amp;C3807&amp;F3807)="",ISNUMBER(INDIRECT(A3807&amp;B3807&amp;C3807&amp;F3807))=FALSE,INDIRECT(A3807&amp;B3807&amp;C3807&amp;F3807)=0),"",IF(G3807="【（第８期）医療機関受付】",TEXT(INDIRECT(A3807&amp;D3807&amp;E3807&amp;5),"yyy"),TEXT(INDIRECT(A3807&amp;B3807&amp;C3807&amp;5),"yyy")))</f>
        <v/>
      </c>
      <c r="M3807" s="15" t="str" cm="1">
        <f t="array" aca="1" ref="M3807" ca="1">IF(OR(INDIRECT(A3807&amp;B3807&amp;C3807&amp;F3807)="",ISNUMBER(INDIRECT(A3807&amp;B3807&amp;C3807&amp;F3807))=FALSE,INDIRECT(A3807&amp;B3807&amp;C3807&amp;F3807)=0),"",IF(G3807="【（第８期）医療機関受付】",TEXT(INDIRECT(A3807&amp;D3807&amp;E3807&amp;5),"m"),TEXT(INDIRECT(A3807&amp;B3807&amp;C3807&amp;5),"m")))</f>
        <v/>
      </c>
      <c r="N3807" s="15" t="str" cm="1">
        <f t="array" aca="1" ref="N3807" ca="1">IF(OR(INDIRECT(A3807&amp;B3807&amp;C3807&amp;F3807)="",ISNUMBER(INDIRECT(A3807&amp;B3807&amp;C3807&amp;F3807))=FALSE,INDIRECT(A3807&amp;B3807&amp;C3807&amp;F3807)=0),"",IF(G3807="【（第８期）医療機関受付】",TEXT(INDIRECT(A3807&amp;D3807&amp;E3807&amp;5),"d"),TEXT(INDIRECT(A3807&amp;B3807&amp;C3807&amp;5),"d")))</f>
        <v/>
      </c>
      <c r="O3807" s="15" t="str" cm="1">
        <f t="array" aca="1" ref="O3807" ca="1">IF(OR(INDIRECT(A3807&amp;B3807&amp;C3807&amp;F3807)="",ISNUMBER(INDIRECT(A3807&amp;B3807&amp;C3807&amp;F3807))=FALSE,INDIRECT(A3807&amp;B3807&amp;C3807&amp;F3807)=0),"",HOUR(INDIRECT(A3807&amp;"A"&amp;F3807)))</f>
        <v/>
      </c>
      <c r="P3807" s="15" t="str" cm="1">
        <f t="array" aca="1" ref="P3807" ca="1">IF(OR(INDIRECT(A3807&amp;B3807&amp;C3807&amp;F3807)="",ISNUMBER(INDIRECT(A3807&amp;B3807&amp;C3807&amp;F3807))=FALSE,INDIRECT(A3807&amp;B3807&amp;C3807&amp;F3807)=0),"",MINUTE(INDIRECT(A3807&amp;"A"&amp;F3807)))</f>
        <v/>
      </c>
      <c r="Q3807" s="15" t="str" cm="1">
        <f t="array" aca="1" ref="Q3807" ca="1">IF(OR(INDIRECT(A3807&amp;B3807&amp;C3807&amp;F3807)="",ISNUMBER(INDIRECT(A3807&amp;B3807&amp;C3807&amp;F3807))=FALSE,INDIRECT(A3807&amp;B3807&amp;C3807&amp;F3807)=0),"",O3807)</f>
        <v/>
      </c>
      <c r="R3807" s="15" t="str" cm="1">
        <f t="array" aca="1" ref="R3807" ca="1">IF(OR(INDIRECT(A3807&amp;B3807&amp;C3807&amp;F3807)="",ISNUMBER(INDIRECT(A3807&amp;B3807&amp;C3807&amp;F3807))=FALSE,INDIRECT(A3807&amp;B3807&amp;C3807&amp;F3807)=0),"",P3807+14)</f>
        <v/>
      </c>
      <c r="S3807" s="15" t="str" cm="1">
        <f t="array" aca="1" ref="S3807" ca="1">IF(OR(INDIRECT(A3807&amp;B3807&amp;C3807&amp;F3807)="",ISNUMBER(INDIRECT(A3807&amp;B3807&amp;C3807&amp;F3807))=FALSE,INDIRECT(A3807&amp;B3807&amp;C3807&amp;F3807)=0),"",INDIRECT(A3807&amp;B3807&amp;C3807&amp;F3807))</f>
        <v/>
      </c>
      <c r="T3807" s="15" t="str" cm="1">
        <f t="array" aca="1" ref="T3807" ca="1">IF(OR(INDIRECT(A3807&amp;B3807&amp;C3807&amp;F3807)="",ISNUMBER(INDIRECT(A3807&amp;B3807&amp;C3807&amp;F3807))=FALSE,INDIRECT(A3807&amp;B3807&amp;C3807&amp;F3807)=0),"",0)</f>
        <v/>
      </c>
    </row>
    <row r="3808" spans="1:20">
      <c r="A3808" s="23" t="s">
        <v>912</v>
      </c>
      <c r="B3808" s="23" t="s">
        <v>914</v>
      </c>
      <c r="C3808" s="23" t="str">
        <f t="shared" si="177"/>
        <v>w</v>
      </c>
      <c r="D3808" s="23" t="s">
        <v>914</v>
      </c>
      <c r="E3808" s="23" t="str">
        <f t="shared" si="175"/>
        <v>v</v>
      </c>
      <c r="F3808" s="23">
        <f t="shared" si="176"/>
        <v>21</v>
      </c>
      <c r="G3808" s="23" t="str" cm="1">
        <f t="array" aca="1" ref="G3808" ca="1">IF(OR(INDIRECT(A3808&amp;B3808&amp;C3808&amp;F3808)="",ISNUMBER(INDIRECT(A3808&amp;B3808&amp;C3808&amp;F3808))=FALSE),"",IF(INDIRECT(A3808&amp;B3808&amp;C3808&amp;9)="公開","【（第８期）WEB・コールセンター受付】","【（第８期）医療機関受付】"))</f>
        <v/>
      </c>
      <c r="H3808" s="15" t="str" cm="1">
        <f t="array" aca="1" ref="H3808" ca="1">IF(OR(INDIRECT(A3808&amp;B3808&amp;C3808&amp;F3808)="",ISNUMBER(INDIRECT(A3808&amp;B3808&amp;C3808&amp;F3808))=FALSE,INDIRECT(A3808&amp;B3808&amp;C3808&amp;F3808)=0),"",431001)</f>
        <v/>
      </c>
      <c r="I3808" s="15" t="str" cm="1">
        <f t="array" aca="1" ref="I3808" ca="1">IF(OR(INDIRECT(A3808&amp;B3808&amp;C3808&amp;F3808)="",ISNUMBER(INDIRECT(A3808&amp;B3808&amp;C3808&amp;F3808))=FALSE,INDIRECT(A3808&amp;B3808&amp;C3808&amp;F3808)=0),"",G3808&amp;J3808&amp;"."&amp;TEXT(M3808,"00")&amp;TEXT(N3808,"00")&amp;"."&amp;TEXT(O3808,"00")&amp;TEXT(P3808,"00"))</f>
        <v/>
      </c>
      <c r="J3808" s="15" t="str" cm="1">
        <f t="array" aca="1" ref="J3808" ca="1">IF(OR(INDIRECT(A3808&amp;B3808&amp;C3808&amp;F3808)="",ISNUMBER(INDIRECT(A3808&amp;B3808&amp;C3808&amp;F3808))=FALSE,INDIRECT(A3808&amp;B3808&amp;C3808&amp;F3808)=0),"",予約枠報告様式!$B$2)</f>
        <v/>
      </c>
      <c r="K3808" s="15" t="str" cm="1">
        <f t="array" aca="1" ref="K3808" ca="1">IF(OR(INDIRECT(A3808&amp;B3808&amp;C3808&amp;F3808)="",ISNUMBER(INDIRECT(A3808&amp;B3808&amp;C3808&amp;F3808))=FALSE,INDIRECT(A3808&amp;B3808&amp;C3808&amp;F3808)=0),"",1)</f>
        <v/>
      </c>
      <c r="L3808" s="15" t="str" cm="1">
        <f t="array" aca="1" ref="L3808" ca="1">IF(OR(INDIRECT(A3808&amp;B3808&amp;C3808&amp;F3808)="",ISNUMBER(INDIRECT(A3808&amp;B3808&amp;C3808&amp;F3808))=FALSE,INDIRECT(A3808&amp;B3808&amp;C3808&amp;F3808)=0),"",IF(G3808="【（第８期）医療機関受付】",TEXT(INDIRECT(A3808&amp;D3808&amp;E3808&amp;5),"yyy"),TEXT(INDIRECT(A3808&amp;B3808&amp;C3808&amp;5),"yyy")))</f>
        <v/>
      </c>
      <c r="M3808" s="15" t="str" cm="1">
        <f t="array" aca="1" ref="M3808" ca="1">IF(OR(INDIRECT(A3808&amp;B3808&amp;C3808&amp;F3808)="",ISNUMBER(INDIRECT(A3808&amp;B3808&amp;C3808&amp;F3808))=FALSE,INDIRECT(A3808&amp;B3808&amp;C3808&amp;F3808)=0),"",IF(G3808="【（第８期）医療機関受付】",TEXT(INDIRECT(A3808&amp;D3808&amp;E3808&amp;5),"m"),TEXT(INDIRECT(A3808&amp;B3808&amp;C3808&amp;5),"m")))</f>
        <v/>
      </c>
      <c r="N3808" s="15" t="str" cm="1">
        <f t="array" aca="1" ref="N3808" ca="1">IF(OR(INDIRECT(A3808&amp;B3808&amp;C3808&amp;F3808)="",ISNUMBER(INDIRECT(A3808&amp;B3808&amp;C3808&amp;F3808))=FALSE,INDIRECT(A3808&amp;B3808&amp;C3808&amp;F3808)=0),"",IF(G3808="【（第８期）医療機関受付】",TEXT(INDIRECT(A3808&amp;D3808&amp;E3808&amp;5),"d"),TEXT(INDIRECT(A3808&amp;B3808&amp;C3808&amp;5),"d")))</f>
        <v/>
      </c>
      <c r="O3808" s="15" t="str" cm="1">
        <f t="array" aca="1" ref="O3808" ca="1">IF(OR(INDIRECT(A3808&amp;B3808&amp;C3808&amp;F3808)="",ISNUMBER(INDIRECT(A3808&amp;B3808&amp;C3808&amp;F3808))=FALSE,INDIRECT(A3808&amp;B3808&amp;C3808&amp;F3808)=0),"",HOUR(INDIRECT(A3808&amp;"A"&amp;F3808)))</f>
        <v/>
      </c>
      <c r="P3808" s="15" t="str" cm="1">
        <f t="array" aca="1" ref="P3808" ca="1">IF(OR(INDIRECT(A3808&amp;B3808&amp;C3808&amp;F3808)="",ISNUMBER(INDIRECT(A3808&amp;B3808&amp;C3808&amp;F3808))=FALSE,INDIRECT(A3808&amp;B3808&amp;C3808&amp;F3808)=0),"",MINUTE(INDIRECT(A3808&amp;"A"&amp;F3808)))</f>
        <v/>
      </c>
      <c r="Q3808" s="15" t="str" cm="1">
        <f t="array" aca="1" ref="Q3808" ca="1">IF(OR(INDIRECT(A3808&amp;B3808&amp;C3808&amp;F3808)="",ISNUMBER(INDIRECT(A3808&amp;B3808&amp;C3808&amp;F3808))=FALSE,INDIRECT(A3808&amp;B3808&amp;C3808&amp;F3808)=0),"",O3808)</f>
        <v/>
      </c>
      <c r="R3808" s="15" t="str" cm="1">
        <f t="array" aca="1" ref="R3808" ca="1">IF(OR(INDIRECT(A3808&amp;B3808&amp;C3808&amp;F3808)="",ISNUMBER(INDIRECT(A3808&amp;B3808&amp;C3808&amp;F3808))=FALSE,INDIRECT(A3808&amp;B3808&amp;C3808&amp;F3808)=0),"",P3808+14)</f>
        <v/>
      </c>
      <c r="S3808" s="15" t="str" cm="1">
        <f t="array" aca="1" ref="S3808" ca="1">IF(OR(INDIRECT(A3808&amp;B3808&amp;C3808&amp;F3808)="",ISNUMBER(INDIRECT(A3808&amp;B3808&amp;C3808&amp;F3808))=FALSE,INDIRECT(A3808&amp;B3808&amp;C3808&amp;F3808)=0),"",INDIRECT(A3808&amp;B3808&amp;C3808&amp;F3808))</f>
        <v/>
      </c>
      <c r="T3808" s="15" t="str" cm="1">
        <f t="array" aca="1" ref="T3808" ca="1">IF(OR(INDIRECT(A3808&amp;B3808&amp;C3808&amp;F3808)="",ISNUMBER(INDIRECT(A3808&amp;B3808&amp;C3808&amp;F3808))=FALSE,INDIRECT(A3808&amp;B3808&amp;C3808&amp;F3808)=0),"",0)</f>
        <v/>
      </c>
    </row>
    <row r="3809" spans="1:20">
      <c r="A3809" s="23" t="s">
        <v>912</v>
      </c>
      <c r="B3809" s="23" t="s">
        <v>914</v>
      </c>
      <c r="C3809" s="23" t="str">
        <f t="shared" si="177"/>
        <v>w</v>
      </c>
      <c r="D3809" s="23" t="s">
        <v>914</v>
      </c>
      <c r="E3809" s="23" t="str">
        <f t="shared" si="175"/>
        <v>v</v>
      </c>
      <c r="F3809" s="23">
        <f t="shared" si="176"/>
        <v>22</v>
      </c>
      <c r="G3809" s="23" t="str" cm="1">
        <f t="array" aca="1" ref="G3809" ca="1">IF(OR(INDIRECT(A3809&amp;B3809&amp;C3809&amp;F3809)="",ISNUMBER(INDIRECT(A3809&amp;B3809&amp;C3809&amp;F3809))=FALSE),"",IF(INDIRECT(A3809&amp;B3809&amp;C3809&amp;9)="公開","【（第８期）WEB・コールセンター受付】","【（第８期）医療機関受付】"))</f>
        <v/>
      </c>
      <c r="H3809" s="15" t="str" cm="1">
        <f t="array" aca="1" ref="H3809" ca="1">IF(OR(INDIRECT(A3809&amp;B3809&amp;C3809&amp;F3809)="",ISNUMBER(INDIRECT(A3809&amp;B3809&amp;C3809&amp;F3809))=FALSE,INDIRECT(A3809&amp;B3809&amp;C3809&amp;F3809)=0),"",431001)</f>
        <v/>
      </c>
      <c r="I3809" s="15" t="str" cm="1">
        <f t="array" aca="1" ref="I3809" ca="1">IF(OR(INDIRECT(A3809&amp;B3809&amp;C3809&amp;F3809)="",ISNUMBER(INDIRECT(A3809&amp;B3809&amp;C3809&amp;F3809))=FALSE,INDIRECT(A3809&amp;B3809&amp;C3809&amp;F3809)=0),"",G3809&amp;J3809&amp;"."&amp;TEXT(M3809,"00")&amp;TEXT(N3809,"00")&amp;"."&amp;TEXT(O3809,"00")&amp;TEXT(P3809,"00"))</f>
        <v/>
      </c>
      <c r="J3809" s="15" t="str" cm="1">
        <f t="array" aca="1" ref="J3809" ca="1">IF(OR(INDIRECT(A3809&amp;B3809&amp;C3809&amp;F3809)="",ISNUMBER(INDIRECT(A3809&amp;B3809&amp;C3809&amp;F3809))=FALSE,INDIRECT(A3809&amp;B3809&amp;C3809&amp;F3809)=0),"",予約枠報告様式!$B$2)</f>
        <v/>
      </c>
      <c r="K3809" s="15" t="str" cm="1">
        <f t="array" aca="1" ref="K3809" ca="1">IF(OR(INDIRECT(A3809&amp;B3809&amp;C3809&amp;F3809)="",ISNUMBER(INDIRECT(A3809&amp;B3809&amp;C3809&amp;F3809))=FALSE,INDIRECT(A3809&amp;B3809&amp;C3809&amp;F3809)=0),"",1)</f>
        <v/>
      </c>
      <c r="L3809" s="15" t="str" cm="1">
        <f t="array" aca="1" ref="L3809" ca="1">IF(OR(INDIRECT(A3809&amp;B3809&amp;C3809&amp;F3809)="",ISNUMBER(INDIRECT(A3809&amp;B3809&amp;C3809&amp;F3809))=FALSE,INDIRECT(A3809&amp;B3809&amp;C3809&amp;F3809)=0),"",IF(G3809="【（第８期）医療機関受付】",TEXT(INDIRECT(A3809&amp;D3809&amp;E3809&amp;5),"yyy"),TEXT(INDIRECT(A3809&amp;B3809&amp;C3809&amp;5),"yyy")))</f>
        <v/>
      </c>
      <c r="M3809" s="15" t="str" cm="1">
        <f t="array" aca="1" ref="M3809" ca="1">IF(OR(INDIRECT(A3809&amp;B3809&amp;C3809&amp;F3809)="",ISNUMBER(INDIRECT(A3809&amp;B3809&amp;C3809&amp;F3809))=FALSE,INDIRECT(A3809&amp;B3809&amp;C3809&amp;F3809)=0),"",IF(G3809="【（第８期）医療機関受付】",TEXT(INDIRECT(A3809&amp;D3809&amp;E3809&amp;5),"m"),TEXT(INDIRECT(A3809&amp;B3809&amp;C3809&amp;5),"m")))</f>
        <v/>
      </c>
      <c r="N3809" s="15" t="str" cm="1">
        <f t="array" aca="1" ref="N3809" ca="1">IF(OR(INDIRECT(A3809&amp;B3809&amp;C3809&amp;F3809)="",ISNUMBER(INDIRECT(A3809&amp;B3809&amp;C3809&amp;F3809))=FALSE,INDIRECT(A3809&amp;B3809&amp;C3809&amp;F3809)=0),"",IF(G3809="【（第８期）医療機関受付】",TEXT(INDIRECT(A3809&amp;D3809&amp;E3809&amp;5),"d"),TEXT(INDIRECT(A3809&amp;B3809&amp;C3809&amp;5),"d")))</f>
        <v/>
      </c>
      <c r="O3809" s="15" t="str" cm="1">
        <f t="array" aca="1" ref="O3809" ca="1">IF(OR(INDIRECT(A3809&amp;B3809&amp;C3809&amp;F3809)="",ISNUMBER(INDIRECT(A3809&amp;B3809&amp;C3809&amp;F3809))=FALSE,INDIRECT(A3809&amp;B3809&amp;C3809&amp;F3809)=0),"",HOUR(INDIRECT(A3809&amp;"A"&amp;F3809)))</f>
        <v/>
      </c>
      <c r="P3809" s="15" t="str" cm="1">
        <f t="array" aca="1" ref="P3809" ca="1">IF(OR(INDIRECT(A3809&amp;B3809&amp;C3809&amp;F3809)="",ISNUMBER(INDIRECT(A3809&amp;B3809&amp;C3809&amp;F3809))=FALSE,INDIRECT(A3809&amp;B3809&amp;C3809&amp;F3809)=0),"",MINUTE(INDIRECT(A3809&amp;"A"&amp;F3809)))</f>
        <v/>
      </c>
      <c r="Q3809" s="15" t="str" cm="1">
        <f t="array" aca="1" ref="Q3809" ca="1">IF(OR(INDIRECT(A3809&amp;B3809&amp;C3809&amp;F3809)="",ISNUMBER(INDIRECT(A3809&amp;B3809&amp;C3809&amp;F3809))=FALSE,INDIRECT(A3809&amp;B3809&amp;C3809&amp;F3809)=0),"",O3809)</f>
        <v/>
      </c>
      <c r="R3809" s="15" t="str" cm="1">
        <f t="array" aca="1" ref="R3809" ca="1">IF(OR(INDIRECT(A3809&amp;B3809&amp;C3809&amp;F3809)="",ISNUMBER(INDIRECT(A3809&amp;B3809&amp;C3809&amp;F3809))=FALSE,INDIRECT(A3809&amp;B3809&amp;C3809&amp;F3809)=0),"",P3809+14)</f>
        <v/>
      </c>
      <c r="S3809" s="15" t="str" cm="1">
        <f t="array" aca="1" ref="S3809" ca="1">IF(OR(INDIRECT(A3809&amp;B3809&amp;C3809&amp;F3809)="",ISNUMBER(INDIRECT(A3809&amp;B3809&amp;C3809&amp;F3809))=FALSE,INDIRECT(A3809&amp;B3809&amp;C3809&amp;F3809)=0),"",INDIRECT(A3809&amp;B3809&amp;C3809&amp;F3809))</f>
        <v/>
      </c>
      <c r="T3809" s="15" t="str" cm="1">
        <f t="array" aca="1" ref="T3809" ca="1">IF(OR(INDIRECT(A3809&amp;B3809&amp;C3809&amp;F3809)="",ISNUMBER(INDIRECT(A3809&amp;B3809&amp;C3809&amp;F3809))=FALSE,INDIRECT(A3809&amp;B3809&amp;C3809&amp;F3809)=0),"",0)</f>
        <v/>
      </c>
    </row>
    <row r="3810" spans="1:20">
      <c r="A3810" s="23" t="s">
        <v>912</v>
      </c>
      <c r="B3810" s="23" t="s">
        <v>914</v>
      </c>
      <c r="C3810" s="23" t="str">
        <f t="shared" si="177"/>
        <v>w</v>
      </c>
      <c r="D3810" s="23" t="s">
        <v>914</v>
      </c>
      <c r="E3810" s="23" t="str">
        <f t="shared" si="175"/>
        <v>v</v>
      </c>
      <c r="F3810" s="23">
        <f t="shared" si="176"/>
        <v>23</v>
      </c>
      <c r="G3810" s="23" t="str" cm="1">
        <f t="array" aca="1" ref="G3810" ca="1">IF(OR(INDIRECT(A3810&amp;B3810&amp;C3810&amp;F3810)="",ISNUMBER(INDIRECT(A3810&amp;B3810&amp;C3810&amp;F3810))=FALSE),"",IF(INDIRECT(A3810&amp;B3810&amp;C3810&amp;9)="公開","【（第８期）WEB・コールセンター受付】","【（第８期）医療機関受付】"))</f>
        <v/>
      </c>
      <c r="H3810" s="15" t="str" cm="1">
        <f t="array" aca="1" ref="H3810" ca="1">IF(OR(INDIRECT(A3810&amp;B3810&amp;C3810&amp;F3810)="",ISNUMBER(INDIRECT(A3810&amp;B3810&amp;C3810&amp;F3810))=FALSE,INDIRECT(A3810&amp;B3810&amp;C3810&amp;F3810)=0),"",431001)</f>
        <v/>
      </c>
      <c r="I3810" s="15" t="str" cm="1">
        <f t="array" aca="1" ref="I3810" ca="1">IF(OR(INDIRECT(A3810&amp;B3810&amp;C3810&amp;F3810)="",ISNUMBER(INDIRECT(A3810&amp;B3810&amp;C3810&amp;F3810))=FALSE,INDIRECT(A3810&amp;B3810&amp;C3810&amp;F3810)=0),"",G3810&amp;J3810&amp;"."&amp;TEXT(M3810,"00")&amp;TEXT(N3810,"00")&amp;"."&amp;TEXT(O3810,"00")&amp;TEXT(P3810,"00"))</f>
        <v/>
      </c>
      <c r="J3810" s="15" t="str" cm="1">
        <f t="array" aca="1" ref="J3810" ca="1">IF(OR(INDIRECT(A3810&amp;B3810&amp;C3810&amp;F3810)="",ISNUMBER(INDIRECT(A3810&amp;B3810&amp;C3810&amp;F3810))=FALSE,INDIRECT(A3810&amp;B3810&amp;C3810&amp;F3810)=0),"",予約枠報告様式!$B$2)</f>
        <v/>
      </c>
      <c r="K3810" s="15" t="str" cm="1">
        <f t="array" aca="1" ref="K3810" ca="1">IF(OR(INDIRECT(A3810&amp;B3810&amp;C3810&amp;F3810)="",ISNUMBER(INDIRECT(A3810&amp;B3810&amp;C3810&amp;F3810))=FALSE,INDIRECT(A3810&amp;B3810&amp;C3810&amp;F3810)=0),"",1)</f>
        <v/>
      </c>
      <c r="L3810" s="15" t="str" cm="1">
        <f t="array" aca="1" ref="L3810" ca="1">IF(OR(INDIRECT(A3810&amp;B3810&amp;C3810&amp;F3810)="",ISNUMBER(INDIRECT(A3810&amp;B3810&amp;C3810&amp;F3810))=FALSE,INDIRECT(A3810&amp;B3810&amp;C3810&amp;F3810)=0),"",IF(G3810="【（第８期）医療機関受付】",TEXT(INDIRECT(A3810&amp;D3810&amp;E3810&amp;5),"yyy"),TEXT(INDIRECT(A3810&amp;B3810&amp;C3810&amp;5),"yyy")))</f>
        <v/>
      </c>
      <c r="M3810" s="15" t="str" cm="1">
        <f t="array" aca="1" ref="M3810" ca="1">IF(OR(INDIRECT(A3810&amp;B3810&amp;C3810&amp;F3810)="",ISNUMBER(INDIRECT(A3810&amp;B3810&amp;C3810&amp;F3810))=FALSE,INDIRECT(A3810&amp;B3810&amp;C3810&amp;F3810)=0),"",IF(G3810="【（第８期）医療機関受付】",TEXT(INDIRECT(A3810&amp;D3810&amp;E3810&amp;5),"m"),TEXT(INDIRECT(A3810&amp;B3810&amp;C3810&amp;5),"m")))</f>
        <v/>
      </c>
      <c r="N3810" s="15" t="str" cm="1">
        <f t="array" aca="1" ref="N3810" ca="1">IF(OR(INDIRECT(A3810&amp;B3810&amp;C3810&amp;F3810)="",ISNUMBER(INDIRECT(A3810&amp;B3810&amp;C3810&amp;F3810))=FALSE,INDIRECT(A3810&amp;B3810&amp;C3810&amp;F3810)=0),"",IF(G3810="【（第８期）医療機関受付】",TEXT(INDIRECT(A3810&amp;D3810&amp;E3810&amp;5),"d"),TEXT(INDIRECT(A3810&amp;B3810&amp;C3810&amp;5),"d")))</f>
        <v/>
      </c>
      <c r="O3810" s="15" t="str" cm="1">
        <f t="array" aca="1" ref="O3810" ca="1">IF(OR(INDIRECT(A3810&amp;B3810&amp;C3810&amp;F3810)="",ISNUMBER(INDIRECT(A3810&amp;B3810&amp;C3810&amp;F3810))=FALSE,INDIRECT(A3810&amp;B3810&amp;C3810&amp;F3810)=0),"",HOUR(INDIRECT(A3810&amp;"A"&amp;F3810)))</f>
        <v/>
      </c>
      <c r="P3810" s="15" t="str" cm="1">
        <f t="array" aca="1" ref="P3810" ca="1">IF(OR(INDIRECT(A3810&amp;B3810&amp;C3810&amp;F3810)="",ISNUMBER(INDIRECT(A3810&amp;B3810&amp;C3810&amp;F3810))=FALSE,INDIRECT(A3810&amp;B3810&amp;C3810&amp;F3810)=0),"",MINUTE(INDIRECT(A3810&amp;"A"&amp;F3810)))</f>
        <v/>
      </c>
      <c r="Q3810" s="15" t="str" cm="1">
        <f t="array" aca="1" ref="Q3810" ca="1">IF(OR(INDIRECT(A3810&amp;B3810&amp;C3810&amp;F3810)="",ISNUMBER(INDIRECT(A3810&amp;B3810&amp;C3810&amp;F3810))=FALSE,INDIRECT(A3810&amp;B3810&amp;C3810&amp;F3810)=0),"",O3810)</f>
        <v/>
      </c>
      <c r="R3810" s="15" t="str" cm="1">
        <f t="array" aca="1" ref="R3810" ca="1">IF(OR(INDIRECT(A3810&amp;B3810&amp;C3810&amp;F3810)="",ISNUMBER(INDIRECT(A3810&amp;B3810&amp;C3810&amp;F3810))=FALSE,INDIRECT(A3810&amp;B3810&amp;C3810&amp;F3810)=0),"",P3810+14)</f>
        <v/>
      </c>
      <c r="S3810" s="15" t="str" cm="1">
        <f t="array" aca="1" ref="S3810" ca="1">IF(OR(INDIRECT(A3810&amp;B3810&amp;C3810&amp;F3810)="",ISNUMBER(INDIRECT(A3810&amp;B3810&amp;C3810&amp;F3810))=FALSE,INDIRECT(A3810&amp;B3810&amp;C3810&amp;F3810)=0),"",INDIRECT(A3810&amp;B3810&amp;C3810&amp;F3810))</f>
        <v/>
      </c>
      <c r="T3810" s="15" t="str" cm="1">
        <f t="array" aca="1" ref="T3810" ca="1">IF(OR(INDIRECT(A3810&amp;B3810&amp;C3810&amp;F3810)="",ISNUMBER(INDIRECT(A3810&amp;B3810&amp;C3810&amp;F3810))=FALSE,INDIRECT(A3810&amp;B3810&amp;C3810&amp;F3810)=0),"",0)</f>
        <v/>
      </c>
    </row>
    <row r="3811" spans="1:20">
      <c r="A3811" s="23" t="s">
        <v>912</v>
      </c>
      <c r="B3811" s="23" t="s">
        <v>914</v>
      </c>
      <c r="C3811" s="23" t="str">
        <f t="shared" si="177"/>
        <v>w</v>
      </c>
      <c r="D3811" s="23" t="s">
        <v>914</v>
      </c>
      <c r="E3811" s="23" t="str">
        <f t="shared" si="175"/>
        <v>v</v>
      </c>
      <c r="F3811" s="23">
        <f t="shared" si="176"/>
        <v>24</v>
      </c>
      <c r="G3811" s="23" t="str" cm="1">
        <f t="array" aca="1" ref="G3811" ca="1">IF(OR(INDIRECT(A3811&amp;B3811&amp;C3811&amp;F3811)="",ISNUMBER(INDIRECT(A3811&amp;B3811&amp;C3811&amp;F3811))=FALSE),"",IF(INDIRECT(A3811&amp;B3811&amp;C3811&amp;9)="公開","【（第８期）WEB・コールセンター受付】","【（第８期）医療機関受付】"))</f>
        <v/>
      </c>
      <c r="H3811" s="15" t="str" cm="1">
        <f t="array" aca="1" ref="H3811" ca="1">IF(OR(INDIRECT(A3811&amp;B3811&amp;C3811&amp;F3811)="",ISNUMBER(INDIRECT(A3811&amp;B3811&amp;C3811&amp;F3811))=FALSE,INDIRECT(A3811&amp;B3811&amp;C3811&amp;F3811)=0),"",431001)</f>
        <v/>
      </c>
      <c r="I3811" s="15" t="str" cm="1">
        <f t="array" aca="1" ref="I3811" ca="1">IF(OR(INDIRECT(A3811&amp;B3811&amp;C3811&amp;F3811)="",ISNUMBER(INDIRECT(A3811&amp;B3811&amp;C3811&amp;F3811))=FALSE,INDIRECT(A3811&amp;B3811&amp;C3811&amp;F3811)=0),"",G3811&amp;J3811&amp;"."&amp;TEXT(M3811,"00")&amp;TEXT(N3811,"00")&amp;"."&amp;TEXT(O3811,"00")&amp;TEXT(P3811,"00"))</f>
        <v/>
      </c>
      <c r="J3811" s="15" t="str" cm="1">
        <f t="array" aca="1" ref="J3811" ca="1">IF(OR(INDIRECT(A3811&amp;B3811&amp;C3811&amp;F3811)="",ISNUMBER(INDIRECT(A3811&amp;B3811&amp;C3811&amp;F3811))=FALSE,INDIRECT(A3811&amp;B3811&amp;C3811&amp;F3811)=0),"",予約枠報告様式!$B$2)</f>
        <v/>
      </c>
      <c r="K3811" s="15" t="str" cm="1">
        <f t="array" aca="1" ref="K3811" ca="1">IF(OR(INDIRECT(A3811&amp;B3811&amp;C3811&amp;F3811)="",ISNUMBER(INDIRECT(A3811&amp;B3811&amp;C3811&amp;F3811))=FALSE,INDIRECT(A3811&amp;B3811&amp;C3811&amp;F3811)=0),"",1)</f>
        <v/>
      </c>
      <c r="L3811" s="15" t="str" cm="1">
        <f t="array" aca="1" ref="L3811" ca="1">IF(OR(INDIRECT(A3811&amp;B3811&amp;C3811&amp;F3811)="",ISNUMBER(INDIRECT(A3811&amp;B3811&amp;C3811&amp;F3811))=FALSE,INDIRECT(A3811&amp;B3811&amp;C3811&amp;F3811)=0),"",IF(G3811="【（第８期）医療機関受付】",TEXT(INDIRECT(A3811&amp;D3811&amp;E3811&amp;5),"yyy"),TEXT(INDIRECT(A3811&amp;B3811&amp;C3811&amp;5),"yyy")))</f>
        <v/>
      </c>
      <c r="M3811" s="15" t="str" cm="1">
        <f t="array" aca="1" ref="M3811" ca="1">IF(OR(INDIRECT(A3811&amp;B3811&amp;C3811&amp;F3811)="",ISNUMBER(INDIRECT(A3811&amp;B3811&amp;C3811&amp;F3811))=FALSE,INDIRECT(A3811&amp;B3811&amp;C3811&amp;F3811)=0),"",IF(G3811="【（第８期）医療機関受付】",TEXT(INDIRECT(A3811&amp;D3811&amp;E3811&amp;5),"m"),TEXT(INDIRECT(A3811&amp;B3811&amp;C3811&amp;5),"m")))</f>
        <v/>
      </c>
      <c r="N3811" s="15" t="str" cm="1">
        <f t="array" aca="1" ref="N3811" ca="1">IF(OR(INDIRECT(A3811&amp;B3811&amp;C3811&amp;F3811)="",ISNUMBER(INDIRECT(A3811&amp;B3811&amp;C3811&amp;F3811))=FALSE,INDIRECT(A3811&amp;B3811&amp;C3811&amp;F3811)=0),"",IF(G3811="【（第８期）医療機関受付】",TEXT(INDIRECT(A3811&amp;D3811&amp;E3811&amp;5),"d"),TEXT(INDIRECT(A3811&amp;B3811&amp;C3811&amp;5),"d")))</f>
        <v/>
      </c>
      <c r="O3811" s="15" t="str" cm="1">
        <f t="array" aca="1" ref="O3811" ca="1">IF(OR(INDIRECT(A3811&amp;B3811&amp;C3811&amp;F3811)="",ISNUMBER(INDIRECT(A3811&amp;B3811&amp;C3811&amp;F3811))=FALSE,INDIRECT(A3811&amp;B3811&amp;C3811&amp;F3811)=0),"",HOUR(INDIRECT(A3811&amp;"A"&amp;F3811)))</f>
        <v/>
      </c>
      <c r="P3811" s="15" t="str" cm="1">
        <f t="array" aca="1" ref="P3811" ca="1">IF(OR(INDIRECT(A3811&amp;B3811&amp;C3811&amp;F3811)="",ISNUMBER(INDIRECT(A3811&amp;B3811&amp;C3811&amp;F3811))=FALSE,INDIRECT(A3811&amp;B3811&amp;C3811&amp;F3811)=0),"",MINUTE(INDIRECT(A3811&amp;"A"&amp;F3811)))</f>
        <v/>
      </c>
      <c r="Q3811" s="15" t="str" cm="1">
        <f t="array" aca="1" ref="Q3811" ca="1">IF(OR(INDIRECT(A3811&amp;B3811&amp;C3811&amp;F3811)="",ISNUMBER(INDIRECT(A3811&amp;B3811&amp;C3811&amp;F3811))=FALSE,INDIRECT(A3811&amp;B3811&amp;C3811&amp;F3811)=0),"",O3811)</f>
        <v/>
      </c>
      <c r="R3811" s="15" t="str" cm="1">
        <f t="array" aca="1" ref="R3811" ca="1">IF(OR(INDIRECT(A3811&amp;B3811&amp;C3811&amp;F3811)="",ISNUMBER(INDIRECT(A3811&amp;B3811&amp;C3811&amp;F3811))=FALSE,INDIRECT(A3811&amp;B3811&amp;C3811&amp;F3811)=0),"",P3811+14)</f>
        <v/>
      </c>
      <c r="S3811" s="15" t="str" cm="1">
        <f t="array" aca="1" ref="S3811" ca="1">IF(OR(INDIRECT(A3811&amp;B3811&amp;C3811&amp;F3811)="",ISNUMBER(INDIRECT(A3811&amp;B3811&amp;C3811&amp;F3811))=FALSE,INDIRECT(A3811&amp;B3811&amp;C3811&amp;F3811)=0),"",INDIRECT(A3811&amp;B3811&amp;C3811&amp;F3811))</f>
        <v/>
      </c>
      <c r="T3811" s="15" t="str" cm="1">
        <f t="array" aca="1" ref="T3811" ca="1">IF(OR(INDIRECT(A3811&amp;B3811&amp;C3811&amp;F3811)="",ISNUMBER(INDIRECT(A3811&amp;B3811&amp;C3811&amp;F3811))=FALSE,INDIRECT(A3811&amp;B3811&amp;C3811&amp;F3811)=0),"",0)</f>
        <v/>
      </c>
    </row>
    <row r="3812" spans="1:20">
      <c r="A3812" s="23" t="s">
        <v>912</v>
      </c>
      <c r="B3812" s="23" t="s">
        <v>914</v>
      </c>
      <c r="C3812" s="23" t="str">
        <f t="shared" si="177"/>
        <v>w</v>
      </c>
      <c r="D3812" s="23" t="s">
        <v>914</v>
      </c>
      <c r="E3812" s="23" t="str">
        <f t="shared" si="175"/>
        <v>v</v>
      </c>
      <c r="F3812" s="23">
        <f t="shared" si="176"/>
        <v>25</v>
      </c>
      <c r="G3812" s="23" t="str" cm="1">
        <f t="array" aca="1" ref="G3812" ca="1">IF(OR(INDIRECT(A3812&amp;B3812&amp;C3812&amp;F3812)="",ISNUMBER(INDIRECT(A3812&amp;B3812&amp;C3812&amp;F3812))=FALSE),"",IF(INDIRECT(A3812&amp;B3812&amp;C3812&amp;9)="公開","【（第８期）WEB・コールセンター受付】","【（第８期）医療機関受付】"))</f>
        <v/>
      </c>
      <c r="H3812" s="15" t="str" cm="1">
        <f t="array" aca="1" ref="H3812" ca="1">IF(OR(INDIRECT(A3812&amp;B3812&amp;C3812&amp;F3812)="",ISNUMBER(INDIRECT(A3812&amp;B3812&amp;C3812&amp;F3812))=FALSE,INDIRECT(A3812&amp;B3812&amp;C3812&amp;F3812)=0),"",431001)</f>
        <v/>
      </c>
      <c r="I3812" s="15" t="str" cm="1">
        <f t="array" aca="1" ref="I3812" ca="1">IF(OR(INDIRECT(A3812&amp;B3812&amp;C3812&amp;F3812)="",ISNUMBER(INDIRECT(A3812&amp;B3812&amp;C3812&amp;F3812))=FALSE,INDIRECT(A3812&amp;B3812&amp;C3812&amp;F3812)=0),"",G3812&amp;J3812&amp;"."&amp;TEXT(M3812,"00")&amp;TEXT(N3812,"00")&amp;"."&amp;TEXT(O3812,"00")&amp;TEXT(P3812,"00"))</f>
        <v/>
      </c>
      <c r="J3812" s="15" t="str" cm="1">
        <f t="array" aca="1" ref="J3812" ca="1">IF(OR(INDIRECT(A3812&amp;B3812&amp;C3812&amp;F3812)="",ISNUMBER(INDIRECT(A3812&amp;B3812&amp;C3812&amp;F3812))=FALSE,INDIRECT(A3812&amp;B3812&amp;C3812&amp;F3812)=0),"",予約枠報告様式!$B$2)</f>
        <v/>
      </c>
      <c r="K3812" s="15" t="str" cm="1">
        <f t="array" aca="1" ref="K3812" ca="1">IF(OR(INDIRECT(A3812&amp;B3812&amp;C3812&amp;F3812)="",ISNUMBER(INDIRECT(A3812&amp;B3812&amp;C3812&amp;F3812))=FALSE,INDIRECT(A3812&amp;B3812&amp;C3812&amp;F3812)=0),"",1)</f>
        <v/>
      </c>
      <c r="L3812" s="15" t="str" cm="1">
        <f t="array" aca="1" ref="L3812" ca="1">IF(OR(INDIRECT(A3812&amp;B3812&amp;C3812&amp;F3812)="",ISNUMBER(INDIRECT(A3812&amp;B3812&amp;C3812&amp;F3812))=FALSE,INDIRECT(A3812&amp;B3812&amp;C3812&amp;F3812)=0),"",IF(G3812="【（第８期）医療機関受付】",TEXT(INDIRECT(A3812&amp;D3812&amp;E3812&amp;5),"yyy"),TEXT(INDIRECT(A3812&amp;B3812&amp;C3812&amp;5),"yyy")))</f>
        <v/>
      </c>
      <c r="M3812" s="15" t="str" cm="1">
        <f t="array" aca="1" ref="M3812" ca="1">IF(OR(INDIRECT(A3812&amp;B3812&amp;C3812&amp;F3812)="",ISNUMBER(INDIRECT(A3812&amp;B3812&amp;C3812&amp;F3812))=FALSE,INDIRECT(A3812&amp;B3812&amp;C3812&amp;F3812)=0),"",IF(G3812="【（第８期）医療機関受付】",TEXT(INDIRECT(A3812&amp;D3812&amp;E3812&amp;5),"m"),TEXT(INDIRECT(A3812&amp;B3812&amp;C3812&amp;5),"m")))</f>
        <v/>
      </c>
      <c r="N3812" s="15" t="str" cm="1">
        <f t="array" aca="1" ref="N3812" ca="1">IF(OR(INDIRECT(A3812&amp;B3812&amp;C3812&amp;F3812)="",ISNUMBER(INDIRECT(A3812&amp;B3812&amp;C3812&amp;F3812))=FALSE,INDIRECT(A3812&amp;B3812&amp;C3812&amp;F3812)=0),"",IF(G3812="【（第８期）医療機関受付】",TEXT(INDIRECT(A3812&amp;D3812&amp;E3812&amp;5),"d"),TEXT(INDIRECT(A3812&amp;B3812&amp;C3812&amp;5),"d")))</f>
        <v/>
      </c>
      <c r="O3812" s="15" t="str" cm="1">
        <f t="array" aca="1" ref="O3812" ca="1">IF(OR(INDIRECT(A3812&amp;B3812&amp;C3812&amp;F3812)="",ISNUMBER(INDIRECT(A3812&amp;B3812&amp;C3812&amp;F3812))=FALSE,INDIRECT(A3812&amp;B3812&amp;C3812&amp;F3812)=0),"",HOUR(INDIRECT(A3812&amp;"A"&amp;F3812)))</f>
        <v/>
      </c>
      <c r="P3812" s="15" t="str" cm="1">
        <f t="array" aca="1" ref="P3812" ca="1">IF(OR(INDIRECT(A3812&amp;B3812&amp;C3812&amp;F3812)="",ISNUMBER(INDIRECT(A3812&amp;B3812&amp;C3812&amp;F3812))=FALSE,INDIRECT(A3812&amp;B3812&amp;C3812&amp;F3812)=0),"",MINUTE(INDIRECT(A3812&amp;"A"&amp;F3812)))</f>
        <v/>
      </c>
      <c r="Q3812" s="15" t="str" cm="1">
        <f t="array" aca="1" ref="Q3812" ca="1">IF(OR(INDIRECT(A3812&amp;B3812&amp;C3812&amp;F3812)="",ISNUMBER(INDIRECT(A3812&amp;B3812&amp;C3812&amp;F3812))=FALSE,INDIRECT(A3812&amp;B3812&amp;C3812&amp;F3812)=0),"",O3812)</f>
        <v/>
      </c>
      <c r="R3812" s="15" t="str" cm="1">
        <f t="array" aca="1" ref="R3812" ca="1">IF(OR(INDIRECT(A3812&amp;B3812&amp;C3812&amp;F3812)="",ISNUMBER(INDIRECT(A3812&amp;B3812&amp;C3812&amp;F3812))=FALSE,INDIRECT(A3812&amp;B3812&amp;C3812&amp;F3812)=0),"",P3812+14)</f>
        <v/>
      </c>
      <c r="S3812" s="15" t="str" cm="1">
        <f t="array" aca="1" ref="S3812" ca="1">IF(OR(INDIRECT(A3812&amp;B3812&amp;C3812&amp;F3812)="",ISNUMBER(INDIRECT(A3812&amp;B3812&amp;C3812&amp;F3812))=FALSE,INDIRECT(A3812&amp;B3812&amp;C3812&amp;F3812)=0),"",INDIRECT(A3812&amp;B3812&amp;C3812&amp;F3812))</f>
        <v/>
      </c>
      <c r="T3812" s="15" t="str" cm="1">
        <f t="array" aca="1" ref="T3812" ca="1">IF(OR(INDIRECT(A3812&amp;B3812&amp;C3812&amp;F3812)="",ISNUMBER(INDIRECT(A3812&amp;B3812&amp;C3812&amp;F3812))=FALSE,INDIRECT(A3812&amp;B3812&amp;C3812&amp;F3812)=0),"",0)</f>
        <v/>
      </c>
    </row>
    <row r="3813" spans="1:20">
      <c r="A3813" s="23" t="s">
        <v>912</v>
      </c>
      <c r="B3813" s="23" t="s">
        <v>914</v>
      </c>
      <c r="C3813" s="23" t="str">
        <f t="shared" si="177"/>
        <v>w</v>
      </c>
      <c r="D3813" s="23" t="s">
        <v>914</v>
      </c>
      <c r="E3813" s="23" t="str">
        <f t="shared" si="175"/>
        <v>v</v>
      </c>
      <c r="F3813" s="23">
        <f t="shared" si="176"/>
        <v>26</v>
      </c>
      <c r="G3813" s="23" t="str" cm="1">
        <f t="array" aca="1" ref="G3813" ca="1">IF(OR(INDIRECT(A3813&amp;B3813&amp;C3813&amp;F3813)="",ISNUMBER(INDIRECT(A3813&amp;B3813&amp;C3813&amp;F3813))=FALSE),"",IF(INDIRECT(A3813&amp;B3813&amp;C3813&amp;9)="公開","【（第８期）WEB・コールセンター受付】","【（第８期）医療機関受付】"))</f>
        <v/>
      </c>
      <c r="H3813" s="15" t="str" cm="1">
        <f t="array" aca="1" ref="H3813" ca="1">IF(OR(INDIRECT(A3813&amp;B3813&amp;C3813&amp;F3813)="",ISNUMBER(INDIRECT(A3813&amp;B3813&amp;C3813&amp;F3813))=FALSE,INDIRECT(A3813&amp;B3813&amp;C3813&amp;F3813)=0),"",431001)</f>
        <v/>
      </c>
      <c r="I3813" s="15" t="str" cm="1">
        <f t="array" aca="1" ref="I3813" ca="1">IF(OR(INDIRECT(A3813&amp;B3813&amp;C3813&amp;F3813)="",ISNUMBER(INDIRECT(A3813&amp;B3813&amp;C3813&amp;F3813))=FALSE,INDIRECT(A3813&amp;B3813&amp;C3813&amp;F3813)=0),"",G3813&amp;J3813&amp;"."&amp;TEXT(M3813,"00")&amp;TEXT(N3813,"00")&amp;"."&amp;TEXT(O3813,"00")&amp;TEXT(P3813,"00"))</f>
        <v/>
      </c>
      <c r="J3813" s="15" t="str" cm="1">
        <f t="array" aca="1" ref="J3813" ca="1">IF(OR(INDIRECT(A3813&amp;B3813&amp;C3813&amp;F3813)="",ISNUMBER(INDIRECT(A3813&amp;B3813&amp;C3813&amp;F3813))=FALSE,INDIRECT(A3813&amp;B3813&amp;C3813&amp;F3813)=0),"",予約枠報告様式!$B$2)</f>
        <v/>
      </c>
      <c r="K3813" s="15" t="str" cm="1">
        <f t="array" aca="1" ref="K3813" ca="1">IF(OR(INDIRECT(A3813&amp;B3813&amp;C3813&amp;F3813)="",ISNUMBER(INDIRECT(A3813&amp;B3813&amp;C3813&amp;F3813))=FALSE,INDIRECT(A3813&amp;B3813&amp;C3813&amp;F3813)=0),"",1)</f>
        <v/>
      </c>
      <c r="L3813" s="15" t="str" cm="1">
        <f t="array" aca="1" ref="L3813" ca="1">IF(OR(INDIRECT(A3813&amp;B3813&amp;C3813&amp;F3813)="",ISNUMBER(INDIRECT(A3813&amp;B3813&amp;C3813&amp;F3813))=FALSE,INDIRECT(A3813&amp;B3813&amp;C3813&amp;F3813)=0),"",IF(G3813="【（第８期）医療機関受付】",TEXT(INDIRECT(A3813&amp;D3813&amp;E3813&amp;5),"yyy"),TEXT(INDIRECT(A3813&amp;B3813&amp;C3813&amp;5),"yyy")))</f>
        <v/>
      </c>
      <c r="M3813" s="15" t="str" cm="1">
        <f t="array" aca="1" ref="M3813" ca="1">IF(OR(INDIRECT(A3813&amp;B3813&amp;C3813&amp;F3813)="",ISNUMBER(INDIRECT(A3813&amp;B3813&amp;C3813&amp;F3813))=FALSE,INDIRECT(A3813&amp;B3813&amp;C3813&amp;F3813)=0),"",IF(G3813="【（第８期）医療機関受付】",TEXT(INDIRECT(A3813&amp;D3813&amp;E3813&amp;5),"m"),TEXT(INDIRECT(A3813&amp;B3813&amp;C3813&amp;5),"m")))</f>
        <v/>
      </c>
      <c r="N3813" s="15" t="str" cm="1">
        <f t="array" aca="1" ref="N3813" ca="1">IF(OR(INDIRECT(A3813&amp;B3813&amp;C3813&amp;F3813)="",ISNUMBER(INDIRECT(A3813&amp;B3813&amp;C3813&amp;F3813))=FALSE,INDIRECT(A3813&amp;B3813&amp;C3813&amp;F3813)=0),"",IF(G3813="【（第８期）医療機関受付】",TEXT(INDIRECT(A3813&amp;D3813&amp;E3813&amp;5),"d"),TEXT(INDIRECT(A3813&amp;B3813&amp;C3813&amp;5),"d")))</f>
        <v/>
      </c>
      <c r="O3813" s="15" t="str" cm="1">
        <f t="array" aca="1" ref="O3813" ca="1">IF(OR(INDIRECT(A3813&amp;B3813&amp;C3813&amp;F3813)="",ISNUMBER(INDIRECT(A3813&amp;B3813&amp;C3813&amp;F3813))=FALSE,INDIRECT(A3813&amp;B3813&amp;C3813&amp;F3813)=0),"",HOUR(INDIRECT(A3813&amp;"A"&amp;F3813)))</f>
        <v/>
      </c>
      <c r="P3813" s="15" t="str" cm="1">
        <f t="array" aca="1" ref="P3813" ca="1">IF(OR(INDIRECT(A3813&amp;B3813&amp;C3813&amp;F3813)="",ISNUMBER(INDIRECT(A3813&amp;B3813&amp;C3813&amp;F3813))=FALSE,INDIRECT(A3813&amp;B3813&amp;C3813&amp;F3813)=0),"",MINUTE(INDIRECT(A3813&amp;"A"&amp;F3813)))</f>
        <v/>
      </c>
      <c r="Q3813" s="15" t="str" cm="1">
        <f t="array" aca="1" ref="Q3813" ca="1">IF(OR(INDIRECT(A3813&amp;B3813&amp;C3813&amp;F3813)="",ISNUMBER(INDIRECT(A3813&amp;B3813&amp;C3813&amp;F3813))=FALSE,INDIRECT(A3813&amp;B3813&amp;C3813&amp;F3813)=0),"",O3813)</f>
        <v/>
      </c>
      <c r="R3813" s="15" t="str" cm="1">
        <f t="array" aca="1" ref="R3813" ca="1">IF(OR(INDIRECT(A3813&amp;B3813&amp;C3813&amp;F3813)="",ISNUMBER(INDIRECT(A3813&amp;B3813&amp;C3813&amp;F3813))=FALSE,INDIRECT(A3813&amp;B3813&amp;C3813&amp;F3813)=0),"",P3813+14)</f>
        <v/>
      </c>
      <c r="S3813" s="15" t="str" cm="1">
        <f t="array" aca="1" ref="S3813" ca="1">IF(OR(INDIRECT(A3813&amp;B3813&amp;C3813&amp;F3813)="",ISNUMBER(INDIRECT(A3813&amp;B3813&amp;C3813&amp;F3813))=FALSE,INDIRECT(A3813&amp;B3813&amp;C3813&amp;F3813)=0),"",INDIRECT(A3813&amp;B3813&amp;C3813&amp;F3813))</f>
        <v/>
      </c>
      <c r="T3813" s="15" t="str" cm="1">
        <f t="array" aca="1" ref="T3813" ca="1">IF(OR(INDIRECT(A3813&amp;B3813&amp;C3813&amp;F3813)="",ISNUMBER(INDIRECT(A3813&amp;B3813&amp;C3813&amp;F3813))=FALSE,INDIRECT(A3813&amp;B3813&amp;C3813&amp;F3813)=0),"",0)</f>
        <v/>
      </c>
    </row>
    <row r="3814" spans="1:20">
      <c r="A3814" s="23" t="s">
        <v>912</v>
      </c>
      <c r="B3814" s="23" t="s">
        <v>914</v>
      </c>
      <c r="C3814" s="23" t="str">
        <f t="shared" si="177"/>
        <v>w</v>
      </c>
      <c r="D3814" s="23" t="s">
        <v>914</v>
      </c>
      <c r="E3814" s="23" t="str">
        <f t="shared" si="175"/>
        <v>v</v>
      </c>
      <c r="F3814" s="23">
        <f t="shared" si="176"/>
        <v>27</v>
      </c>
      <c r="G3814" s="23" t="str" cm="1">
        <f t="array" aca="1" ref="G3814" ca="1">IF(OR(INDIRECT(A3814&amp;B3814&amp;C3814&amp;F3814)="",ISNUMBER(INDIRECT(A3814&amp;B3814&amp;C3814&amp;F3814))=FALSE),"",IF(INDIRECT(A3814&amp;B3814&amp;C3814&amp;9)="公開","【（第８期）WEB・コールセンター受付】","【（第８期）医療機関受付】"))</f>
        <v/>
      </c>
      <c r="H3814" s="15" t="str" cm="1">
        <f t="array" aca="1" ref="H3814" ca="1">IF(OR(INDIRECT(A3814&amp;B3814&amp;C3814&amp;F3814)="",ISNUMBER(INDIRECT(A3814&amp;B3814&amp;C3814&amp;F3814))=FALSE,INDIRECT(A3814&amp;B3814&amp;C3814&amp;F3814)=0),"",431001)</f>
        <v/>
      </c>
      <c r="I3814" s="15" t="str" cm="1">
        <f t="array" aca="1" ref="I3814" ca="1">IF(OR(INDIRECT(A3814&amp;B3814&amp;C3814&amp;F3814)="",ISNUMBER(INDIRECT(A3814&amp;B3814&amp;C3814&amp;F3814))=FALSE,INDIRECT(A3814&amp;B3814&amp;C3814&amp;F3814)=0),"",G3814&amp;J3814&amp;"."&amp;TEXT(M3814,"00")&amp;TEXT(N3814,"00")&amp;"."&amp;TEXT(O3814,"00")&amp;TEXT(P3814,"00"))</f>
        <v/>
      </c>
      <c r="J3814" s="15" t="str" cm="1">
        <f t="array" aca="1" ref="J3814" ca="1">IF(OR(INDIRECT(A3814&amp;B3814&amp;C3814&amp;F3814)="",ISNUMBER(INDIRECT(A3814&amp;B3814&amp;C3814&amp;F3814))=FALSE,INDIRECT(A3814&amp;B3814&amp;C3814&amp;F3814)=0),"",予約枠報告様式!$B$2)</f>
        <v/>
      </c>
      <c r="K3814" s="15" t="str" cm="1">
        <f t="array" aca="1" ref="K3814" ca="1">IF(OR(INDIRECT(A3814&amp;B3814&amp;C3814&amp;F3814)="",ISNUMBER(INDIRECT(A3814&amp;B3814&amp;C3814&amp;F3814))=FALSE,INDIRECT(A3814&amp;B3814&amp;C3814&amp;F3814)=0),"",1)</f>
        <v/>
      </c>
      <c r="L3814" s="15" t="str" cm="1">
        <f t="array" aca="1" ref="L3814" ca="1">IF(OR(INDIRECT(A3814&amp;B3814&amp;C3814&amp;F3814)="",ISNUMBER(INDIRECT(A3814&amp;B3814&amp;C3814&amp;F3814))=FALSE,INDIRECT(A3814&amp;B3814&amp;C3814&amp;F3814)=0),"",IF(G3814="【（第８期）医療機関受付】",TEXT(INDIRECT(A3814&amp;D3814&amp;E3814&amp;5),"yyy"),TEXT(INDIRECT(A3814&amp;B3814&amp;C3814&amp;5),"yyy")))</f>
        <v/>
      </c>
      <c r="M3814" s="15" t="str" cm="1">
        <f t="array" aca="1" ref="M3814" ca="1">IF(OR(INDIRECT(A3814&amp;B3814&amp;C3814&amp;F3814)="",ISNUMBER(INDIRECT(A3814&amp;B3814&amp;C3814&amp;F3814))=FALSE,INDIRECT(A3814&amp;B3814&amp;C3814&amp;F3814)=0),"",IF(G3814="【（第８期）医療機関受付】",TEXT(INDIRECT(A3814&amp;D3814&amp;E3814&amp;5),"m"),TEXT(INDIRECT(A3814&amp;B3814&amp;C3814&amp;5),"m")))</f>
        <v/>
      </c>
      <c r="N3814" s="15" t="str" cm="1">
        <f t="array" aca="1" ref="N3814" ca="1">IF(OR(INDIRECT(A3814&amp;B3814&amp;C3814&amp;F3814)="",ISNUMBER(INDIRECT(A3814&amp;B3814&amp;C3814&amp;F3814))=FALSE,INDIRECT(A3814&amp;B3814&amp;C3814&amp;F3814)=0),"",IF(G3814="【（第８期）医療機関受付】",TEXT(INDIRECT(A3814&amp;D3814&amp;E3814&amp;5),"d"),TEXT(INDIRECT(A3814&amp;B3814&amp;C3814&amp;5),"d")))</f>
        <v/>
      </c>
      <c r="O3814" s="15" t="str" cm="1">
        <f t="array" aca="1" ref="O3814" ca="1">IF(OR(INDIRECT(A3814&amp;B3814&amp;C3814&amp;F3814)="",ISNUMBER(INDIRECT(A3814&amp;B3814&amp;C3814&amp;F3814))=FALSE,INDIRECT(A3814&amp;B3814&amp;C3814&amp;F3814)=0),"",HOUR(INDIRECT(A3814&amp;"A"&amp;F3814)))</f>
        <v/>
      </c>
      <c r="P3814" s="15" t="str" cm="1">
        <f t="array" aca="1" ref="P3814" ca="1">IF(OR(INDIRECT(A3814&amp;B3814&amp;C3814&amp;F3814)="",ISNUMBER(INDIRECT(A3814&amp;B3814&amp;C3814&amp;F3814))=FALSE,INDIRECT(A3814&amp;B3814&amp;C3814&amp;F3814)=0),"",MINUTE(INDIRECT(A3814&amp;"A"&amp;F3814)))</f>
        <v/>
      </c>
      <c r="Q3814" s="15" t="str" cm="1">
        <f t="array" aca="1" ref="Q3814" ca="1">IF(OR(INDIRECT(A3814&amp;B3814&amp;C3814&amp;F3814)="",ISNUMBER(INDIRECT(A3814&amp;B3814&amp;C3814&amp;F3814))=FALSE,INDIRECT(A3814&amp;B3814&amp;C3814&amp;F3814)=0),"",O3814)</f>
        <v/>
      </c>
      <c r="R3814" s="15" t="str" cm="1">
        <f t="array" aca="1" ref="R3814" ca="1">IF(OR(INDIRECT(A3814&amp;B3814&amp;C3814&amp;F3814)="",ISNUMBER(INDIRECT(A3814&amp;B3814&amp;C3814&amp;F3814))=FALSE,INDIRECT(A3814&amp;B3814&amp;C3814&amp;F3814)=0),"",P3814+14)</f>
        <v/>
      </c>
      <c r="S3814" s="15" t="str" cm="1">
        <f t="array" aca="1" ref="S3814" ca="1">IF(OR(INDIRECT(A3814&amp;B3814&amp;C3814&amp;F3814)="",ISNUMBER(INDIRECT(A3814&amp;B3814&amp;C3814&amp;F3814))=FALSE,INDIRECT(A3814&amp;B3814&amp;C3814&amp;F3814)=0),"",INDIRECT(A3814&amp;B3814&amp;C3814&amp;F3814))</f>
        <v/>
      </c>
      <c r="T3814" s="15" t="str" cm="1">
        <f t="array" aca="1" ref="T3814" ca="1">IF(OR(INDIRECT(A3814&amp;B3814&amp;C3814&amp;F3814)="",ISNUMBER(INDIRECT(A3814&amp;B3814&amp;C3814&amp;F3814))=FALSE,INDIRECT(A3814&amp;B3814&amp;C3814&amp;F3814)=0),"",0)</f>
        <v/>
      </c>
    </row>
    <row r="3815" spans="1:20">
      <c r="A3815" s="23" t="s">
        <v>912</v>
      </c>
      <c r="B3815" s="23" t="s">
        <v>914</v>
      </c>
      <c r="C3815" s="23" t="str">
        <f t="shared" si="177"/>
        <v>w</v>
      </c>
      <c r="D3815" s="23" t="s">
        <v>914</v>
      </c>
      <c r="E3815" s="23" t="str">
        <f t="shared" si="175"/>
        <v>v</v>
      </c>
      <c r="F3815" s="23">
        <f t="shared" si="176"/>
        <v>28</v>
      </c>
      <c r="G3815" s="23" t="str" cm="1">
        <f t="array" aca="1" ref="G3815" ca="1">IF(OR(INDIRECT(A3815&amp;B3815&amp;C3815&amp;F3815)="",ISNUMBER(INDIRECT(A3815&amp;B3815&amp;C3815&amp;F3815))=FALSE),"",IF(INDIRECT(A3815&amp;B3815&amp;C3815&amp;9)="公開","【（第８期）WEB・コールセンター受付】","【（第８期）医療機関受付】"))</f>
        <v/>
      </c>
      <c r="H3815" s="15" t="str" cm="1">
        <f t="array" aca="1" ref="H3815" ca="1">IF(OR(INDIRECT(A3815&amp;B3815&amp;C3815&amp;F3815)="",ISNUMBER(INDIRECT(A3815&amp;B3815&amp;C3815&amp;F3815))=FALSE,INDIRECT(A3815&amp;B3815&amp;C3815&amp;F3815)=0),"",431001)</f>
        <v/>
      </c>
      <c r="I3815" s="15" t="str" cm="1">
        <f t="array" aca="1" ref="I3815" ca="1">IF(OR(INDIRECT(A3815&amp;B3815&amp;C3815&amp;F3815)="",ISNUMBER(INDIRECT(A3815&amp;B3815&amp;C3815&amp;F3815))=FALSE,INDIRECT(A3815&amp;B3815&amp;C3815&amp;F3815)=0),"",G3815&amp;J3815&amp;"."&amp;TEXT(M3815,"00")&amp;TEXT(N3815,"00")&amp;"."&amp;TEXT(O3815,"00")&amp;TEXT(P3815,"00"))</f>
        <v/>
      </c>
      <c r="J3815" s="15" t="str" cm="1">
        <f t="array" aca="1" ref="J3815" ca="1">IF(OR(INDIRECT(A3815&amp;B3815&amp;C3815&amp;F3815)="",ISNUMBER(INDIRECT(A3815&amp;B3815&amp;C3815&amp;F3815))=FALSE,INDIRECT(A3815&amp;B3815&amp;C3815&amp;F3815)=0),"",予約枠報告様式!$B$2)</f>
        <v/>
      </c>
      <c r="K3815" s="15" t="str" cm="1">
        <f t="array" aca="1" ref="K3815" ca="1">IF(OR(INDIRECT(A3815&amp;B3815&amp;C3815&amp;F3815)="",ISNUMBER(INDIRECT(A3815&amp;B3815&amp;C3815&amp;F3815))=FALSE,INDIRECT(A3815&amp;B3815&amp;C3815&amp;F3815)=0),"",1)</f>
        <v/>
      </c>
      <c r="L3815" s="15" t="str" cm="1">
        <f t="array" aca="1" ref="L3815" ca="1">IF(OR(INDIRECT(A3815&amp;B3815&amp;C3815&amp;F3815)="",ISNUMBER(INDIRECT(A3815&amp;B3815&amp;C3815&amp;F3815))=FALSE,INDIRECT(A3815&amp;B3815&amp;C3815&amp;F3815)=0),"",IF(G3815="【（第８期）医療機関受付】",TEXT(INDIRECT(A3815&amp;D3815&amp;E3815&amp;5),"yyy"),TEXT(INDIRECT(A3815&amp;B3815&amp;C3815&amp;5),"yyy")))</f>
        <v/>
      </c>
      <c r="M3815" s="15" t="str" cm="1">
        <f t="array" aca="1" ref="M3815" ca="1">IF(OR(INDIRECT(A3815&amp;B3815&amp;C3815&amp;F3815)="",ISNUMBER(INDIRECT(A3815&amp;B3815&amp;C3815&amp;F3815))=FALSE,INDIRECT(A3815&amp;B3815&amp;C3815&amp;F3815)=0),"",IF(G3815="【（第８期）医療機関受付】",TEXT(INDIRECT(A3815&amp;D3815&amp;E3815&amp;5),"m"),TEXT(INDIRECT(A3815&amp;B3815&amp;C3815&amp;5),"m")))</f>
        <v/>
      </c>
      <c r="N3815" s="15" t="str" cm="1">
        <f t="array" aca="1" ref="N3815" ca="1">IF(OR(INDIRECT(A3815&amp;B3815&amp;C3815&amp;F3815)="",ISNUMBER(INDIRECT(A3815&amp;B3815&amp;C3815&amp;F3815))=FALSE,INDIRECT(A3815&amp;B3815&amp;C3815&amp;F3815)=0),"",IF(G3815="【（第８期）医療機関受付】",TEXT(INDIRECT(A3815&amp;D3815&amp;E3815&amp;5),"d"),TEXT(INDIRECT(A3815&amp;B3815&amp;C3815&amp;5),"d")))</f>
        <v/>
      </c>
      <c r="O3815" s="15" t="str" cm="1">
        <f t="array" aca="1" ref="O3815" ca="1">IF(OR(INDIRECT(A3815&amp;B3815&amp;C3815&amp;F3815)="",ISNUMBER(INDIRECT(A3815&amp;B3815&amp;C3815&amp;F3815))=FALSE,INDIRECT(A3815&amp;B3815&amp;C3815&amp;F3815)=0),"",HOUR(INDIRECT(A3815&amp;"A"&amp;F3815)))</f>
        <v/>
      </c>
      <c r="P3815" s="15" t="str" cm="1">
        <f t="array" aca="1" ref="P3815" ca="1">IF(OR(INDIRECT(A3815&amp;B3815&amp;C3815&amp;F3815)="",ISNUMBER(INDIRECT(A3815&amp;B3815&amp;C3815&amp;F3815))=FALSE,INDIRECT(A3815&amp;B3815&amp;C3815&amp;F3815)=0),"",MINUTE(INDIRECT(A3815&amp;"A"&amp;F3815)))</f>
        <v/>
      </c>
      <c r="Q3815" s="15" t="str" cm="1">
        <f t="array" aca="1" ref="Q3815" ca="1">IF(OR(INDIRECT(A3815&amp;B3815&amp;C3815&amp;F3815)="",ISNUMBER(INDIRECT(A3815&amp;B3815&amp;C3815&amp;F3815))=FALSE,INDIRECT(A3815&amp;B3815&amp;C3815&amp;F3815)=0),"",O3815)</f>
        <v/>
      </c>
      <c r="R3815" s="15" t="str" cm="1">
        <f t="array" aca="1" ref="R3815" ca="1">IF(OR(INDIRECT(A3815&amp;B3815&amp;C3815&amp;F3815)="",ISNUMBER(INDIRECT(A3815&amp;B3815&amp;C3815&amp;F3815))=FALSE,INDIRECT(A3815&amp;B3815&amp;C3815&amp;F3815)=0),"",P3815+14)</f>
        <v/>
      </c>
      <c r="S3815" s="15" t="str" cm="1">
        <f t="array" aca="1" ref="S3815" ca="1">IF(OR(INDIRECT(A3815&amp;B3815&amp;C3815&amp;F3815)="",ISNUMBER(INDIRECT(A3815&amp;B3815&amp;C3815&amp;F3815))=FALSE,INDIRECT(A3815&amp;B3815&amp;C3815&amp;F3815)=0),"",INDIRECT(A3815&amp;B3815&amp;C3815&amp;F3815))</f>
        <v/>
      </c>
      <c r="T3815" s="15" t="str" cm="1">
        <f t="array" aca="1" ref="T3815" ca="1">IF(OR(INDIRECT(A3815&amp;B3815&amp;C3815&amp;F3815)="",ISNUMBER(INDIRECT(A3815&amp;B3815&amp;C3815&amp;F3815))=FALSE,INDIRECT(A3815&amp;B3815&amp;C3815&amp;F3815)=0),"",0)</f>
        <v/>
      </c>
    </row>
    <row r="3816" spans="1:20">
      <c r="A3816" s="23" t="s">
        <v>912</v>
      </c>
      <c r="B3816" s="23" t="s">
        <v>914</v>
      </c>
      <c r="C3816" s="23" t="str">
        <f t="shared" si="177"/>
        <v>w</v>
      </c>
      <c r="D3816" s="23" t="s">
        <v>914</v>
      </c>
      <c r="E3816" s="23" t="str">
        <f t="shared" si="175"/>
        <v>v</v>
      </c>
      <c r="F3816" s="23">
        <f t="shared" si="176"/>
        <v>29</v>
      </c>
      <c r="G3816" s="23" t="str" cm="1">
        <f t="array" aca="1" ref="G3816" ca="1">IF(OR(INDIRECT(A3816&amp;B3816&amp;C3816&amp;F3816)="",ISNUMBER(INDIRECT(A3816&amp;B3816&amp;C3816&amp;F3816))=FALSE),"",IF(INDIRECT(A3816&amp;B3816&amp;C3816&amp;9)="公開","【（第８期）WEB・コールセンター受付】","【（第８期）医療機関受付】"))</f>
        <v/>
      </c>
      <c r="H3816" s="15" t="str" cm="1">
        <f t="array" aca="1" ref="H3816" ca="1">IF(OR(INDIRECT(A3816&amp;B3816&amp;C3816&amp;F3816)="",ISNUMBER(INDIRECT(A3816&amp;B3816&amp;C3816&amp;F3816))=FALSE,INDIRECT(A3816&amp;B3816&amp;C3816&amp;F3816)=0),"",431001)</f>
        <v/>
      </c>
      <c r="I3816" s="15" t="str" cm="1">
        <f t="array" aca="1" ref="I3816" ca="1">IF(OR(INDIRECT(A3816&amp;B3816&amp;C3816&amp;F3816)="",ISNUMBER(INDIRECT(A3816&amp;B3816&amp;C3816&amp;F3816))=FALSE,INDIRECT(A3816&amp;B3816&amp;C3816&amp;F3816)=0),"",G3816&amp;J3816&amp;"."&amp;TEXT(M3816,"00")&amp;TEXT(N3816,"00")&amp;"."&amp;TEXT(O3816,"00")&amp;TEXT(P3816,"00"))</f>
        <v/>
      </c>
      <c r="J3816" s="15" t="str" cm="1">
        <f t="array" aca="1" ref="J3816" ca="1">IF(OR(INDIRECT(A3816&amp;B3816&amp;C3816&amp;F3816)="",ISNUMBER(INDIRECT(A3816&amp;B3816&amp;C3816&amp;F3816))=FALSE,INDIRECT(A3816&amp;B3816&amp;C3816&amp;F3816)=0),"",予約枠報告様式!$B$2)</f>
        <v/>
      </c>
      <c r="K3816" s="15" t="str" cm="1">
        <f t="array" aca="1" ref="K3816" ca="1">IF(OR(INDIRECT(A3816&amp;B3816&amp;C3816&amp;F3816)="",ISNUMBER(INDIRECT(A3816&amp;B3816&amp;C3816&amp;F3816))=FALSE,INDIRECT(A3816&amp;B3816&amp;C3816&amp;F3816)=0),"",1)</f>
        <v/>
      </c>
      <c r="L3816" s="15" t="str" cm="1">
        <f t="array" aca="1" ref="L3816" ca="1">IF(OR(INDIRECT(A3816&amp;B3816&amp;C3816&amp;F3816)="",ISNUMBER(INDIRECT(A3816&amp;B3816&amp;C3816&amp;F3816))=FALSE,INDIRECT(A3816&amp;B3816&amp;C3816&amp;F3816)=0),"",IF(G3816="【（第８期）医療機関受付】",TEXT(INDIRECT(A3816&amp;D3816&amp;E3816&amp;5),"yyy"),TEXT(INDIRECT(A3816&amp;B3816&amp;C3816&amp;5),"yyy")))</f>
        <v/>
      </c>
      <c r="M3816" s="15" t="str" cm="1">
        <f t="array" aca="1" ref="M3816" ca="1">IF(OR(INDIRECT(A3816&amp;B3816&amp;C3816&amp;F3816)="",ISNUMBER(INDIRECT(A3816&amp;B3816&amp;C3816&amp;F3816))=FALSE,INDIRECT(A3816&amp;B3816&amp;C3816&amp;F3816)=0),"",IF(G3816="【（第８期）医療機関受付】",TEXT(INDIRECT(A3816&amp;D3816&amp;E3816&amp;5),"m"),TEXT(INDIRECT(A3816&amp;B3816&amp;C3816&amp;5),"m")))</f>
        <v/>
      </c>
      <c r="N3816" s="15" t="str" cm="1">
        <f t="array" aca="1" ref="N3816" ca="1">IF(OR(INDIRECT(A3816&amp;B3816&amp;C3816&amp;F3816)="",ISNUMBER(INDIRECT(A3816&amp;B3816&amp;C3816&amp;F3816))=FALSE,INDIRECT(A3816&amp;B3816&amp;C3816&amp;F3816)=0),"",IF(G3816="【（第８期）医療機関受付】",TEXT(INDIRECT(A3816&amp;D3816&amp;E3816&amp;5),"d"),TEXT(INDIRECT(A3816&amp;B3816&amp;C3816&amp;5),"d")))</f>
        <v/>
      </c>
      <c r="O3816" s="15" t="str" cm="1">
        <f t="array" aca="1" ref="O3816" ca="1">IF(OR(INDIRECT(A3816&amp;B3816&amp;C3816&amp;F3816)="",ISNUMBER(INDIRECT(A3816&amp;B3816&amp;C3816&amp;F3816))=FALSE,INDIRECT(A3816&amp;B3816&amp;C3816&amp;F3816)=0),"",HOUR(INDIRECT(A3816&amp;"A"&amp;F3816)))</f>
        <v/>
      </c>
      <c r="P3816" s="15" t="str" cm="1">
        <f t="array" aca="1" ref="P3816" ca="1">IF(OR(INDIRECT(A3816&amp;B3816&amp;C3816&amp;F3816)="",ISNUMBER(INDIRECT(A3816&amp;B3816&amp;C3816&amp;F3816))=FALSE,INDIRECT(A3816&amp;B3816&amp;C3816&amp;F3816)=0),"",MINUTE(INDIRECT(A3816&amp;"A"&amp;F3816)))</f>
        <v/>
      </c>
      <c r="Q3816" s="15" t="str" cm="1">
        <f t="array" aca="1" ref="Q3816" ca="1">IF(OR(INDIRECT(A3816&amp;B3816&amp;C3816&amp;F3816)="",ISNUMBER(INDIRECT(A3816&amp;B3816&amp;C3816&amp;F3816))=FALSE,INDIRECT(A3816&amp;B3816&amp;C3816&amp;F3816)=0),"",O3816)</f>
        <v/>
      </c>
      <c r="R3816" s="15" t="str" cm="1">
        <f t="array" aca="1" ref="R3816" ca="1">IF(OR(INDIRECT(A3816&amp;B3816&amp;C3816&amp;F3816)="",ISNUMBER(INDIRECT(A3816&amp;B3816&amp;C3816&amp;F3816))=FALSE,INDIRECT(A3816&amp;B3816&amp;C3816&amp;F3816)=0),"",P3816+14)</f>
        <v/>
      </c>
      <c r="S3816" s="15" t="str" cm="1">
        <f t="array" aca="1" ref="S3816" ca="1">IF(OR(INDIRECT(A3816&amp;B3816&amp;C3816&amp;F3816)="",ISNUMBER(INDIRECT(A3816&amp;B3816&amp;C3816&amp;F3816))=FALSE,INDIRECT(A3816&amp;B3816&amp;C3816&amp;F3816)=0),"",INDIRECT(A3816&amp;B3816&amp;C3816&amp;F3816))</f>
        <v/>
      </c>
      <c r="T3816" s="15" t="str" cm="1">
        <f t="array" aca="1" ref="T3816" ca="1">IF(OR(INDIRECT(A3816&amp;B3816&amp;C3816&amp;F3816)="",ISNUMBER(INDIRECT(A3816&amp;B3816&amp;C3816&amp;F3816))=FALSE,INDIRECT(A3816&amp;B3816&amp;C3816&amp;F3816)=0),"",0)</f>
        <v/>
      </c>
    </row>
    <row r="3817" spans="1:20">
      <c r="A3817" s="23" t="s">
        <v>912</v>
      </c>
      <c r="B3817" s="23" t="s">
        <v>914</v>
      </c>
      <c r="C3817" s="23" t="str">
        <f t="shared" si="177"/>
        <v>w</v>
      </c>
      <c r="D3817" s="23" t="s">
        <v>914</v>
      </c>
      <c r="E3817" s="23" t="str">
        <f t="shared" si="175"/>
        <v>v</v>
      </c>
      <c r="F3817" s="23">
        <f t="shared" si="176"/>
        <v>30</v>
      </c>
      <c r="G3817" s="23" t="str" cm="1">
        <f t="array" aca="1" ref="G3817" ca="1">IF(OR(INDIRECT(A3817&amp;B3817&amp;C3817&amp;F3817)="",ISNUMBER(INDIRECT(A3817&amp;B3817&amp;C3817&amp;F3817))=FALSE),"",IF(INDIRECT(A3817&amp;B3817&amp;C3817&amp;9)="公開","【（第８期）WEB・コールセンター受付】","【（第８期）医療機関受付】"))</f>
        <v/>
      </c>
      <c r="H3817" s="15" t="str" cm="1">
        <f t="array" aca="1" ref="H3817" ca="1">IF(OR(INDIRECT(A3817&amp;B3817&amp;C3817&amp;F3817)="",ISNUMBER(INDIRECT(A3817&amp;B3817&amp;C3817&amp;F3817))=FALSE,INDIRECT(A3817&amp;B3817&amp;C3817&amp;F3817)=0),"",431001)</f>
        <v/>
      </c>
      <c r="I3817" s="15" t="str" cm="1">
        <f t="array" aca="1" ref="I3817" ca="1">IF(OR(INDIRECT(A3817&amp;B3817&amp;C3817&amp;F3817)="",ISNUMBER(INDIRECT(A3817&amp;B3817&amp;C3817&amp;F3817))=FALSE,INDIRECT(A3817&amp;B3817&amp;C3817&amp;F3817)=0),"",G3817&amp;J3817&amp;"."&amp;TEXT(M3817,"00")&amp;TEXT(N3817,"00")&amp;"."&amp;TEXT(O3817,"00")&amp;TEXT(P3817,"00"))</f>
        <v/>
      </c>
      <c r="J3817" s="15" t="str" cm="1">
        <f t="array" aca="1" ref="J3817" ca="1">IF(OR(INDIRECT(A3817&amp;B3817&amp;C3817&amp;F3817)="",ISNUMBER(INDIRECT(A3817&amp;B3817&amp;C3817&amp;F3817))=FALSE,INDIRECT(A3817&amp;B3817&amp;C3817&amp;F3817)=0),"",予約枠報告様式!$B$2)</f>
        <v/>
      </c>
      <c r="K3817" s="15" t="str" cm="1">
        <f t="array" aca="1" ref="K3817" ca="1">IF(OR(INDIRECT(A3817&amp;B3817&amp;C3817&amp;F3817)="",ISNUMBER(INDIRECT(A3817&amp;B3817&amp;C3817&amp;F3817))=FALSE,INDIRECT(A3817&amp;B3817&amp;C3817&amp;F3817)=0),"",1)</f>
        <v/>
      </c>
      <c r="L3817" s="15" t="str" cm="1">
        <f t="array" aca="1" ref="L3817" ca="1">IF(OR(INDIRECT(A3817&amp;B3817&amp;C3817&amp;F3817)="",ISNUMBER(INDIRECT(A3817&amp;B3817&amp;C3817&amp;F3817))=FALSE,INDIRECT(A3817&amp;B3817&amp;C3817&amp;F3817)=0),"",IF(G3817="【（第８期）医療機関受付】",TEXT(INDIRECT(A3817&amp;D3817&amp;E3817&amp;5),"yyy"),TEXT(INDIRECT(A3817&amp;B3817&amp;C3817&amp;5),"yyy")))</f>
        <v/>
      </c>
      <c r="M3817" s="15" t="str" cm="1">
        <f t="array" aca="1" ref="M3817" ca="1">IF(OR(INDIRECT(A3817&amp;B3817&amp;C3817&amp;F3817)="",ISNUMBER(INDIRECT(A3817&amp;B3817&amp;C3817&amp;F3817))=FALSE,INDIRECT(A3817&amp;B3817&amp;C3817&amp;F3817)=0),"",IF(G3817="【（第８期）医療機関受付】",TEXT(INDIRECT(A3817&amp;D3817&amp;E3817&amp;5),"m"),TEXT(INDIRECT(A3817&amp;B3817&amp;C3817&amp;5),"m")))</f>
        <v/>
      </c>
      <c r="N3817" s="15" t="str" cm="1">
        <f t="array" aca="1" ref="N3817" ca="1">IF(OR(INDIRECT(A3817&amp;B3817&amp;C3817&amp;F3817)="",ISNUMBER(INDIRECT(A3817&amp;B3817&amp;C3817&amp;F3817))=FALSE,INDIRECT(A3817&amp;B3817&amp;C3817&amp;F3817)=0),"",IF(G3817="【（第８期）医療機関受付】",TEXT(INDIRECT(A3817&amp;D3817&amp;E3817&amp;5),"d"),TEXT(INDIRECT(A3817&amp;B3817&amp;C3817&amp;5),"d")))</f>
        <v/>
      </c>
      <c r="O3817" s="15" t="str" cm="1">
        <f t="array" aca="1" ref="O3817" ca="1">IF(OR(INDIRECT(A3817&amp;B3817&amp;C3817&amp;F3817)="",ISNUMBER(INDIRECT(A3817&amp;B3817&amp;C3817&amp;F3817))=FALSE,INDIRECT(A3817&amp;B3817&amp;C3817&amp;F3817)=0),"",HOUR(INDIRECT(A3817&amp;"A"&amp;F3817)))</f>
        <v/>
      </c>
      <c r="P3817" s="15" t="str" cm="1">
        <f t="array" aca="1" ref="P3817" ca="1">IF(OR(INDIRECT(A3817&amp;B3817&amp;C3817&amp;F3817)="",ISNUMBER(INDIRECT(A3817&amp;B3817&amp;C3817&amp;F3817))=FALSE,INDIRECT(A3817&amp;B3817&amp;C3817&amp;F3817)=0),"",MINUTE(INDIRECT(A3817&amp;"A"&amp;F3817)))</f>
        <v/>
      </c>
      <c r="Q3817" s="15" t="str" cm="1">
        <f t="array" aca="1" ref="Q3817" ca="1">IF(OR(INDIRECT(A3817&amp;B3817&amp;C3817&amp;F3817)="",ISNUMBER(INDIRECT(A3817&amp;B3817&amp;C3817&amp;F3817))=FALSE,INDIRECT(A3817&amp;B3817&amp;C3817&amp;F3817)=0),"",O3817)</f>
        <v/>
      </c>
      <c r="R3817" s="15" t="str" cm="1">
        <f t="array" aca="1" ref="R3817" ca="1">IF(OR(INDIRECT(A3817&amp;B3817&amp;C3817&amp;F3817)="",ISNUMBER(INDIRECT(A3817&amp;B3817&amp;C3817&amp;F3817))=FALSE,INDIRECT(A3817&amp;B3817&amp;C3817&amp;F3817)=0),"",P3817+14)</f>
        <v/>
      </c>
      <c r="S3817" s="15" t="str" cm="1">
        <f t="array" aca="1" ref="S3817" ca="1">IF(OR(INDIRECT(A3817&amp;B3817&amp;C3817&amp;F3817)="",ISNUMBER(INDIRECT(A3817&amp;B3817&amp;C3817&amp;F3817))=FALSE,INDIRECT(A3817&amp;B3817&amp;C3817&amp;F3817)=0),"",INDIRECT(A3817&amp;B3817&amp;C3817&amp;F3817))</f>
        <v/>
      </c>
      <c r="T3817" s="15" t="str" cm="1">
        <f t="array" aca="1" ref="T3817" ca="1">IF(OR(INDIRECT(A3817&amp;B3817&amp;C3817&amp;F3817)="",ISNUMBER(INDIRECT(A3817&amp;B3817&amp;C3817&amp;F3817))=FALSE,INDIRECT(A3817&amp;B3817&amp;C3817&amp;F3817)=0),"",0)</f>
        <v/>
      </c>
    </row>
    <row r="3818" spans="1:20">
      <c r="A3818" s="23" t="s">
        <v>912</v>
      </c>
      <c r="B3818" s="23" t="s">
        <v>914</v>
      </c>
      <c r="C3818" s="23" t="str">
        <f t="shared" si="177"/>
        <v>w</v>
      </c>
      <c r="D3818" s="23" t="s">
        <v>914</v>
      </c>
      <c r="E3818" s="23" t="str">
        <f t="shared" si="175"/>
        <v>v</v>
      </c>
      <c r="F3818" s="23">
        <f t="shared" si="176"/>
        <v>31</v>
      </c>
      <c r="G3818" s="23" t="str" cm="1">
        <f t="array" aca="1" ref="G3818" ca="1">IF(OR(INDIRECT(A3818&amp;B3818&amp;C3818&amp;F3818)="",ISNUMBER(INDIRECT(A3818&amp;B3818&amp;C3818&amp;F3818))=FALSE),"",IF(INDIRECT(A3818&amp;B3818&amp;C3818&amp;9)="公開","【（第８期）WEB・コールセンター受付】","【（第８期）医療機関受付】"))</f>
        <v/>
      </c>
      <c r="H3818" s="15" t="str" cm="1">
        <f t="array" aca="1" ref="H3818" ca="1">IF(OR(INDIRECT(A3818&amp;B3818&amp;C3818&amp;F3818)="",ISNUMBER(INDIRECT(A3818&amp;B3818&amp;C3818&amp;F3818))=FALSE,INDIRECT(A3818&amp;B3818&amp;C3818&amp;F3818)=0),"",431001)</f>
        <v/>
      </c>
      <c r="I3818" s="15" t="str" cm="1">
        <f t="array" aca="1" ref="I3818" ca="1">IF(OR(INDIRECT(A3818&amp;B3818&amp;C3818&amp;F3818)="",ISNUMBER(INDIRECT(A3818&amp;B3818&amp;C3818&amp;F3818))=FALSE,INDIRECT(A3818&amp;B3818&amp;C3818&amp;F3818)=0),"",G3818&amp;J3818&amp;"."&amp;TEXT(M3818,"00")&amp;TEXT(N3818,"00")&amp;"."&amp;TEXT(O3818,"00")&amp;TEXT(P3818,"00"))</f>
        <v/>
      </c>
      <c r="J3818" s="15" t="str" cm="1">
        <f t="array" aca="1" ref="J3818" ca="1">IF(OR(INDIRECT(A3818&amp;B3818&amp;C3818&amp;F3818)="",ISNUMBER(INDIRECT(A3818&amp;B3818&amp;C3818&amp;F3818))=FALSE,INDIRECT(A3818&amp;B3818&amp;C3818&amp;F3818)=0),"",予約枠報告様式!$B$2)</f>
        <v/>
      </c>
      <c r="K3818" s="15" t="str" cm="1">
        <f t="array" aca="1" ref="K3818" ca="1">IF(OR(INDIRECT(A3818&amp;B3818&amp;C3818&amp;F3818)="",ISNUMBER(INDIRECT(A3818&amp;B3818&amp;C3818&amp;F3818))=FALSE,INDIRECT(A3818&amp;B3818&amp;C3818&amp;F3818)=0),"",1)</f>
        <v/>
      </c>
      <c r="L3818" s="15" t="str" cm="1">
        <f t="array" aca="1" ref="L3818" ca="1">IF(OR(INDIRECT(A3818&amp;B3818&amp;C3818&amp;F3818)="",ISNUMBER(INDIRECT(A3818&amp;B3818&amp;C3818&amp;F3818))=FALSE,INDIRECT(A3818&amp;B3818&amp;C3818&amp;F3818)=0),"",IF(G3818="【（第８期）医療機関受付】",TEXT(INDIRECT(A3818&amp;D3818&amp;E3818&amp;5),"yyy"),TEXT(INDIRECT(A3818&amp;B3818&amp;C3818&amp;5),"yyy")))</f>
        <v/>
      </c>
      <c r="M3818" s="15" t="str" cm="1">
        <f t="array" aca="1" ref="M3818" ca="1">IF(OR(INDIRECT(A3818&amp;B3818&amp;C3818&amp;F3818)="",ISNUMBER(INDIRECT(A3818&amp;B3818&amp;C3818&amp;F3818))=FALSE,INDIRECT(A3818&amp;B3818&amp;C3818&amp;F3818)=0),"",IF(G3818="【（第８期）医療機関受付】",TEXT(INDIRECT(A3818&amp;D3818&amp;E3818&amp;5),"m"),TEXT(INDIRECT(A3818&amp;B3818&amp;C3818&amp;5),"m")))</f>
        <v/>
      </c>
      <c r="N3818" s="15" t="str" cm="1">
        <f t="array" aca="1" ref="N3818" ca="1">IF(OR(INDIRECT(A3818&amp;B3818&amp;C3818&amp;F3818)="",ISNUMBER(INDIRECT(A3818&amp;B3818&amp;C3818&amp;F3818))=FALSE,INDIRECT(A3818&amp;B3818&amp;C3818&amp;F3818)=0),"",IF(G3818="【（第８期）医療機関受付】",TEXT(INDIRECT(A3818&amp;D3818&amp;E3818&amp;5),"d"),TEXT(INDIRECT(A3818&amp;B3818&amp;C3818&amp;5),"d")))</f>
        <v/>
      </c>
      <c r="O3818" s="15" t="str" cm="1">
        <f t="array" aca="1" ref="O3818" ca="1">IF(OR(INDIRECT(A3818&amp;B3818&amp;C3818&amp;F3818)="",ISNUMBER(INDIRECT(A3818&amp;B3818&amp;C3818&amp;F3818))=FALSE,INDIRECT(A3818&amp;B3818&amp;C3818&amp;F3818)=0),"",HOUR(INDIRECT(A3818&amp;"A"&amp;F3818)))</f>
        <v/>
      </c>
      <c r="P3818" s="15" t="str" cm="1">
        <f t="array" aca="1" ref="P3818" ca="1">IF(OR(INDIRECT(A3818&amp;B3818&amp;C3818&amp;F3818)="",ISNUMBER(INDIRECT(A3818&amp;B3818&amp;C3818&amp;F3818))=FALSE,INDIRECT(A3818&amp;B3818&amp;C3818&amp;F3818)=0),"",MINUTE(INDIRECT(A3818&amp;"A"&amp;F3818)))</f>
        <v/>
      </c>
      <c r="Q3818" s="15" t="str" cm="1">
        <f t="array" aca="1" ref="Q3818" ca="1">IF(OR(INDIRECT(A3818&amp;B3818&amp;C3818&amp;F3818)="",ISNUMBER(INDIRECT(A3818&amp;B3818&amp;C3818&amp;F3818))=FALSE,INDIRECT(A3818&amp;B3818&amp;C3818&amp;F3818)=0),"",O3818)</f>
        <v/>
      </c>
      <c r="R3818" s="15" t="str" cm="1">
        <f t="array" aca="1" ref="R3818" ca="1">IF(OR(INDIRECT(A3818&amp;B3818&amp;C3818&amp;F3818)="",ISNUMBER(INDIRECT(A3818&amp;B3818&amp;C3818&amp;F3818))=FALSE,INDIRECT(A3818&amp;B3818&amp;C3818&amp;F3818)=0),"",P3818+14)</f>
        <v/>
      </c>
      <c r="S3818" s="15" t="str" cm="1">
        <f t="array" aca="1" ref="S3818" ca="1">IF(OR(INDIRECT(A3818&amp;B3818&amp;C3818&amp;F3818)="",ISNUMBER(INDIRECT(A3818&amp;B3818&amp;C3818&amp;F3818))=FALSE,INDIRECT(A3818&amp;B3818&amp;C3818&amp;F3818)=0),"",INDIRECT(A3818&amp;B3818&amp;C3818&amp;F3818))</f>
        <v/>
      </c>
      <c r="T3818" s="15" t="str" cm="1">
        <f t="array" aca="1" ref="T3818" ca="1">IF(OR(INDIRECT(A3818&amp;B3818&amp;C3818&amp;F3818)="",ISNUMBER(INDIRECT(A3818&amp;B3818&amp;C3818&amp;F3818))=FALSE,INDIRECT(A3818&amp;B3818&amp;C3818&amp;F3818)=0),"",0)</f>
        <v/>
      </c>
    </row>
    <row r="3819" spans="1:20">
      <c r="A3819" s="23" t="s">
        <v>912</v>
      </c>
      <c r="B3819" s="23" t="s">
        <v>914</v>
      </c>
      <c r="C3819" s="23" t="str">
        <f t="shared" si="177"/>
        <v>w</v>
      </c>
      <c r="D3819" s="23" t="s">
        <v>914</v>
      </c>
      <c r="E3819" s="23" t="str">
        <f t="shared" ref="E3819:E3882" si="178">IF(F3818=62,CHAR(CODE(E3818)+1),E3818)</f>
        <v>v</v>
      </c>
      <c r="F3819" s="23">
        <f t="shared" si="176"/>
        <v>32</v>
      </c>
      <c r="G3819" s="23" t="str" cm="1">
        <f t="array" aca="1" ref="G3819" ca="1">IF(OR(INDIRECT(A3819&amp;B3819&amp;C3819&amp;F3819)="",ISNUMBER(INDIRECT(A3819&amp;B3819&amp;C3819&amp;F3819))=FALSE),"",IF(INDIRECT(A3819&amp;B3819&amp;C3819&amp;9)="公開","【（第８期）WEB・コールセンター受付】","【（第８期）医療機関受付】"))</f>
        <v/>
      </c>
      <c r="H3819" s="15" t="str" cm="1">
        <f t="array" aca="1" ref="H3819" ca="1">IF(OR(INDIRECT(A3819&amp;B3819&amp;C3819&amp;F3819)="",ISNUMBER(INDIRECT(A3819&amp;B3819&amp;C3819&amp;F3819))=FALSE,INDIRECT(A3819&amp;B3819&amp;C3819&amp;F3819)=0),"",431001)</f>
        <v/>
      </c>
      <c r="I3819" s="15" t="str" cm="1">
        <f t="array" aca="1" ref="I3819" ca="1">IF(OR(INDIRECT(A3819&amp;B3819&amp;C3819&amp;F3819)="",ISNUMBER(INDIRECT(A3819&amp;B3819&amp;C3819&amp;F3819))=FALSE,INDIRECT(A3819&amp;B3819&amp;C3819&amp;F3819)=0),"",G3819&amp;J3819&amp;"."&amp;TEXT(M3819,"00")&amp;TEXT(N3819,"00")&amp;"."&amp;TEXT(O3819,"00")&amp;TEXT(P3819,"00"))</f>
        <v/>
      </c>
      <c r="J3819" s="15" t="str" cm="1">
        <f t="array" aca="1" ref="J3819" ca="1">IF(OR(INDIRECT(A3819&amp;B3819&amp;C3819&amp;F3819)="",ISNUMBER(INDIRECT(A3819&amp;B3819&amp;C3819&amp;F3819))=FALSE,INDIRECT(A3819&amp;B3819&amp;C3819&amp;F3819)=0),"",予約枠報告様式!$B$2)</f>
        <v/>
      </c>
      <c r="K3819" s="15" t="str" cm="1">
        <f t="array" aca="1" ref="K3819" ca="1">IF(OR(INDIRECT(A3819&amp;B3819&amp;C3819&amp;F3819)="",ISNUMBER(INDIRECT(A3819&amp;B3819&amp;C3819&amp;F3819))=FALSE,INDIRECT(A3819&amp;B3819&amp;C3819&amp;F3819)=0),"",1)</f>
        <v/>
      </c>
      <c r="L3819" s="15" t="str" cm="1">
        <f t="array" aca="1" ref="L3819" ca="1">IF(OR(INDIRECT(A3819&amp;B3819&amp;C3819&amp;F3819)="",ISNUMBER(INDIRECT(A3819&amp;B3819&amp;C3819&amp;F3819))=FALSE,INDIRECT(A3819&amp;B3819&amp;C3819&amp;F3819)=0),"",IF(G3819="【（第８期）医療機関受付】",TEXT(INDIRECT(A3819&amp;D3819&amp;E3819&amp;5),"yyy"),TEXT(INDIRECT(A3819&amp;B3819&amp;C3819&amp;5),"yyy")))</f>
        <v/>
      </c>
      <c r="M3819" s="15" t="str" cm="1">
        <f t="array" aca="1" ref="M3819" ca="1">IF(OR(INDIRECT(A3819&amp;B3819&amp;C3819&amp;F3819)="",ISNUMBER(INDIRECT(A3819&amp;B3819&amp;C3819&amp;F3819))=FALSE,INDIRECT(A3819&amp;B3819&amp;C3819&amp;F3819)=0),"",IF(G3819="【（第８期）医療機関受付】",TEXT(INDIRECT(A3819&amp;D3819&amp;E3819&amp;5),"m"),TEXT(INDIRECT(A3819&amp;B3819&amp;C3819&amp;5),"m")))</f>
        <v/>
      </c>
      <c r="N3819" s="15" t="str" cm="1">
        <f t="array" aca="1" ref="N3819" ca="1">IF(OR(INDIRECT(A3819&amp;B3819&amp;C3819&amp;F3819)="",ISNUMBER(INDIRECT(A3819&amp;B3819&amp;C3819&amp;F3819))=FALSE,INDIRECT(A3819&amp;B3819&amp;C3819&amp;F3819)=0),"",IF(G3819="【（第８期）医療機関受付】",TEXT(INDIRECT(A3819&amp;D3819&amp;E3819&amp;5),"d"),TEXT(INDIRECT(A3819&amp;B3819&amp;C3819&amp;5),"d")))</f>
        <v/>
      </c>
      <c r="O3819" s="15" t="str" cm="1">
        <f t="array" aca="1" ref="O3819" ca="1">IF(OR(INDIRECT(A3819&amp;B3819&amp;C3819&amp;F3819)="",ISNUMBER(INDIRECT(A3819&amp;B3819&amp;C3819&amp;F3819))=FALSE,INDIRECT(A3819&amp;B3819&amp;C3819&amp;F3819)=0),"",HOUR(INDIRECT(A3819&amp;"A"&amp;F3819)))</f>
        <v/>
      </c>
      <c r="P3819" s="15" t="str" cm="1">
        <f t="array" aca="1" ref="P3819" ca="1">IF(OR(INDIRECT(A3819&amp;B3819&amp;C3819&amp;F3819)="",ISNUMBER(INDIRECT(A3819&amp;B3819&amp;C3819&amp;F3819))=FALSE,INDIRECT(A3819&amp;B3819&amp;C3819&amp;F3819)=0),"",MINUTE(INDIRECT(A3819&amp;"A"&amp;F3819)))</f>
        <v/>
      </c>
      <c r="Q3819" s="15" t="str" cm="1">
        <f t="array" aca="1" ref="Q3819" ca="1">IF(OR(INDIRECT(A3819&amp;B3819&amp;C3819&amp;F3819)="",ISNUMBER(INDIRECT(A3819&amp;B3819&amp;C3819&amp;F3819))=FALSE,INDIRECT(A3819&amp;B3819&amp;C3819&amp;F3819)=0),"",O3819)</f>
        <v/>
      </c>
      <c r="R3819" s="15" t="str" cm="1">
        <f t="array" aca="1" ref="R3819" ca="1">IF(OR(INDIRECT(A3819&amp;B3819&amp;C3819&amp;F3819)="",ISNUMBER(INDIRECT(A3819&amp;B3819&amp;C3819&amp;F3819))=FALSE,INDIRECT(A3819&amp;B3819&amp;C3819&amp;F3819)=0),"",P3819+14)</f>
        <v/>
      </c>
      <c r="S3819" s="15" t="str" cm="1">
        <f t="array" aca="1" ref="S3819" ca="1">IF(OR(INDIRECT(A3819&amp;B3819&amp;C3819&amp;F3819)="",ISNUMBER(INDIRECT(A3819&amp;B3819&amp;C3819&amp;F3819))=FALSE,INDIRECT(A3819&amp;B3819&amp;C3819&amp;F3819)=0),"",INDIRECT(A3819&amp;B3819&amp;C3819&amp;F3819))</f>
        <v/>
      </c>
      <c r="T3819" s="15" t="str" cm="1">
        <f t="array" aca="1" ref="T3819" ca="1">IF(OR(INDIRECT(A3819&amp;B3819&amp;C3819&amp;F3819)="",ISNUMBER(INDIRECT(A3819&amp;B3819&amp;C3819&amp;F3819))=FALSE,INDIRECT(A3819&amp;B3819&amp;C3819&amp;F3819)=0),"",0)</f>
        <v/>
      </c>
    </row>
    <row r="3820" spans="1:20">
      <c r="A3820" s="23" t="s">
        <v>912</v>
      </c>
      <c r="B3820" s="23" t="s">
        <v>914</v>
      </c>
      <c r="C3820" s="23" t="str">
        <f t="shared" si="177"/>
        <v>w</v>
      </c>
      <c r="D3820" s="23" t="s">
        <v>914</v>
      </c>
      <c r="E3820" s="23" t="str">
        <f t="shared" si="178"/>
        <v>v</v>
      </c>
      <c r="F3820" s="23">
        <f t="shared" si="176"/>
        <v>33</v>
      </c>
      <c r="G3820" s="23" t="str" cm="1">
        <f t="array" aca="1" ref="G3820" ca="1">IF(OR(INDIRECT(A3820&amp;B3820&amp;C3820&amp;F3820)="",ISNUMBER(INDIRECT(A3820&amp;B3820&amp;C3820&amp;F3820))=FALSE),"",IF(INDIRECT(A3820&amp;B3820&amp;C3820&amp;9)="公開","【（第８期）WEB・コールセンター受付】","【（第８期）医療機関受付】"))</f>
        <v/>
      </c>
      <c r="H3820" s="15" t="str" cm="1">
        <f t="array" aca="1" ref="H3820" ca="1">IF(OR(INDIRECT(A3820&amp;B3820&amp;C3820&amp;F3820)="",ISNUMBER(INDIRECT(A3820&amp;B3820&amp;C3820&amp;F3820))=FALSE,INDIRECT(A3820&amp;B3820&amp;C3820&amp;F3820)=0),"",431001)</f>
        <v/>
      </c>
      <c r="I3820" s="15" t="str" cm="1">
        <f t="array" aca="1" ref="I3820" ca="1">IF(OR(INDIRECT(A3820&amp;B3820&amp;C3820&amp;F3820)="",ISNUMBER(INDIRECT(A3820&amp;B3820&amp;C3820&amp;F3820))=FALSE,INDIRECT(A3820&amp;B3820&amp;C3820&amp;F3820)=0),"",G3820&amp;J3820&amp;"."&amp;TEXT(M3820,"00")&amp;TEXT(N3820,"00")&amp;"."&amp;TEXT(O3820,"00")&amp;TEXT(P3820,"00"))</f>
        <v/>
      </c>
      <c r="J3820" s="15" t="str" cm="1">
        <f t="array" aca="1" ref="J3820" ca="1">IF(OR(INDIRECT(A3820&amp;B3820&amp;C3820&amp;F3820)="",ISNUMBER(INDIRECT(A3820&amp;B3820&amp;C3820&amp;F3820))=FALSE,INDIRECT(A3820&amp;B3820&amp;C3820&amp;F3820)=0),"",予約枠報告様式!$B$2)</f>
        <v/>
      </c>
      <c r="K3820" s="15" t="str" cm="1">
        <f t="array" aca="1" ref="K3820" ca="1">IF(OR(INDIRECT(A3820&amp;B3820&amp;C3820&amp;F3820)="",ISNUMBER(INDIRECT(A3820&amp;B3820&amp;C3820&amp;F3820))=FALSE,INDIRECT(A3820&amp;B3820&amp;C3820&amp;F3820)=0),"",1)</f>
        <v/>
      </c>
      <c r="L3820" s="15" t="str" cm="1">
        <f t="array" aca="1" ref="L3820" ca="1">IF(OR(INDIRECT(A3820&amp;B3820&amp;C3820&amp;F3820)="",ISNUMBER(INDIRECT(A3820&amp;B3820&amp;C3820&amp;F3820))=FALSE,INDIRECT(A3820&amp;B3820&amp;C3820&amp;F3820)=0),"",IF(G3820="【（第８期）医療機関受付】",TEXT(INDIRECT(A3820&amp;D3820&amp;E3820&amp;5),"yyy"),TEXT(INDIRECT(A3820&amp;B3820&amp;C3820&amp;5),"yyy")))</f>
        <v/>
      </c>
      <c r="M3820" s="15" t="str" cm="1">
        <f t="array" aca="1" ref="M3820" ca="1">IF(OR(INDIRECT(A3820&amp;B3820&amp;C3820&amp;F3820)="",ISNUMBER(INDIRECT(A3820&amp;B3820&amp;C3820&amp;F3820))=FALSE,INDIRECT(A3820&amp;B3820&amp;C3820&amp;F3820)=0),"",IF(G3820="【（第８期）医療機関受付】",TEXT(INDIRECT(A3820&amp;D3820&amp;E3820&amp;5),"m"),TEXT(INDIRECT(A3820&amp;B3820&amp;C3820&amp;5),"m")))</f>
        <v/>
      </c>
      <c r="N3820" s="15" t="str" cm="1">
        <f t="array" aca="1" ref="N3820" ca="1">IF(OR(INDIRECT(A3820&amp;B3820&amp;C3820&amp;F3820)="",ISNUMBER(INDIRECT(A3820&amp;B3820&amp;C3820&amp;F3820))=FALSE,INDIRECT(A3820&amp;B3820&amp;C3820&amp;F3820)=0),"",IF(G3820="【（第８期）医療機関受付】",TEXT(INDIRECT(A3820&amp;D3820&amp;E3820&amp;5),"d"),TEXT(INDIRECT(A3820&amp;B3820&amp;C3820&amp;5),"d")))</f>
        <v/>
      </c>
      <c r="O3820" s="15" t="str" cm="1">
        <f t="array" aca="1" ref="O3820" ca="1">IF(OR(INDIRECT(A3820&amp;B3820&amp;C3820&amp;F3820)="",ISNUMBER(INDIRECT(A3820&amp;B3820&amp;C3820&amp;F3820))=FALSE,INDIRECT(A3820&amp;B3820&amp;C3820&amp;F3820)=0),"",HOUR(INDIRECT(A3820&amp;"A"&amp;F3820)))</f>
        <v/>
      </c>
      <c r="P3820" s="15" t="str" cm="1">
        <f t="array" aca="1" ref="P3820" ca="1">IF(OR(INDIRECT(A3820&amp;B3820&amp;C3820&amp;F3820)="",ISNUMBER(INDIRECT(A3820&amp;B3820&amp;C3820&amp;F3820))=FALSE,INDIRECT(A3820&amp;B3820&amp;C3820&amp;F3820)=0),"",MINUTE(INDIRECT(A3820&amp;"A"&amp;F3820)))</f>
        <v/>
      </c>
      <c r="Q3820" s="15" t="str" cm="1">
        <f t="array" aca="1" ref="Q3820" ca="1">IF(OR(INDIRECT(A3820&amp;B3820&amp;C3820&amp;F3820)="",ISNUMBER(INDIRECT(A3820&amp;B3820&amp;C3820&amp;F3820))=FALSE,INDIRECT(A3820&amp;B3820&amp;C3820&amp;F3820)=0),"",O3820)</f>
        <v/>
      </c>
      <c r="R3820" s="15" t="str" cm="1">
        <f t="array" aca="1" ref="R3820" ca="1">IF(OR(INDIRECT(A3820&amp;B3820&amp;C3820&amp;F3820)="",ISNUMBER(INDIRECT(A3820&amp;B3820&amp;C3820&amp;F3820))=FALSE,INDIRECT(A3820&amp;B3820&amp;C3820&amp;F3820)=0),"",P3820+14)</f>
        <v/>
      </c>
      <c r="S3820" s="15" t="str" cm="1">
        <f t="array" aca="1" ref="S3820" ca="1">IF(OR(INDIRECT(A3820&amp;B3820&amp;C3820&amp;F3820)="",ISNUMBER(INDIRECT(A3820&amp;B3820&amp;C3820&amp;F3820))=FALSE,INDIRECT(A3820&amp;B3820&amp;C3820&amp;F3820)=0),"",INDIRECT(A3820&amp;B3820&amp;C3820&amp;F3820))</f>
        <v/>
      </c>
      <c r="T3820" s="15" t="str" cm="1">
        <f t="array" aca="1" ref="T3820" ca="1">IF(OR(INDIRECT(A3820&amp;B3820&amp;C3820&amp;F3820)="",ISNUMBER(INDIRECT(A3820&amp;B3820&amp;C3820&amp;F3820))=FALSE,INDIRECT(A3820&amp;B3820&amp;C3820&amp;F3820)=0),"",0)</f>
        <v/>
      </c>
    </row>
    <row r="3821" spans="1:20">
      <c r="A3821" s="23" t="s">
        <v>912</v>
      </c>
      <c r="B3821" s="23" t="s">
        <v>914</v>
      </c>
      <c r="C3821" s="23" t="str">
        <f t="shared" si="177"/>
        <v>w</v>
      </c>
      <c r="D3821" s="23" t="s">
        <v>914</v>
      </c>
      <c r="E3821" s="23" t="str">
        <f t="shared" si="178"/>
        <v>v</v>
      </c>
      <c r="F3821" s="23">
        <f t="shared" si="176"/>
        <v>34</v>
      </c>
      <c r="G3821" s="23" t="str" cm="1">
        <f t="array" aca="1" ref="G3821" ca="1">IF(OR(INDIRECT(A3821&amp;B3821&amp;C3821&amp;F3821)="",ISNUMBER(INDIRECT(A3821&amp;B3821&amp;C3821&amp;F3821))=FALSE),"",IF(INDIRECT(A3821&amp;B3821&amp;C3821&amp;9)="公開","【（第８期）WEB・コールセンター受付】","【（第８期）医療機関受付】"))</f>
        <v/>
      </c>
      <c r="H3821" s="15" t="str" cm="1">
        <f t="array" aca="1" ref="H3821" ca="1">IF(OR(INDIRECT(A3821&amp;B3821&amp;C3821&amp;F3821)="",ISNUMBER(INDIRECT(A3821&amp;B3821&amp;C3821&amp;F3821))=FALSE,INDIRECT(A3821&amp;B3821&amp;C3821&amp;F3821)=0),"",431001)</f>
        <v/>
      </c>
      <c r="I3821" s="15" t="str" cm="1">
        <f t="array" aca="1" ref="I3821" ca="1">IF(OR(INDIRECT(A3821&amp;B3821&amp;C3821&amp;F3821)="",ISNUMBER(INDIRECT(A3821&amp;B3821&amp;C3821&amp;F3821))=FALSE,INDIRECT(A3821&amp;B3821&amp;C3821&amp;F3821)=0),"",G3821&amp;J3821&amp;"."&amp;TEXT(M3821,"00")&amp;TEXT(N3821,"00")&amp;"."&amp;TEXT(O3821,"00")&amp;TEXT(P3821,"00"))</f>
        <v/>
      </c>
      <c r="J3821" s="15" t="str" cm="1">
        <f t="array" aca="1" ref="J3821" ca="1">IF(OR(INDIRECT(A3821&amp;B3821&amp;C3821&amp;F3821)="",ISNUMBER(INDIRECT(A3821&amp;B3821&amp;C3821&amp;F3821))=FALSE,INDIRECT(A3821&amp;B3821&amp;C3821&amp;F3821)=0),"",予約枠報告様式!$B$2)</f>
        <v/>
      </c>
      <c r="K3821" s="15" t="str" cm="1">
        <f t="array" aca="1" ref="K3821" ca="1">IF(OR(INDIRECT(A3821&amp;B3821&amp;C3821&amp;F3821)="",ISNUMBER(INDIRECT(A3821&amp;B3821&amp;C3821&amp;F3821))=FALSE,INDIRECT(A3821&amp;B3821&amp;C3821&amp;F3821)=0),"",1)</f>
        <v/>
      </c>
      <c r="L3821" s="15" t="str" cm="1">
        <f t="array" aca="1" ref="L3821" ca="1">IF(OR(INDIRECT(A3821&amp;B3821&amp;C3821&amp;F3821)="",ISNUMBER(INDIRECT(A3821&amp;B3821&amp;C3821&amp;F3821))=FALSE,INDIRECT(A3821&amp;B3821&amp;C3821&amp;F3821)=0),"",IF(G3821="【（第８期）医療機関受付】",TEXT(INDIRECT(A3821&amp;D3821&amp;E3821&amp;5),"yyy"),TEXT(INDIRECT(A3821&amp;B3821&amp;C3821&amp;5),"yyy")))</f>
        <v/>
      </c>
      <c r="M3821" s="15" t="str" cm="1">
        <f t="array" aca="1" ref="M3821" ca="1">IF(OR(INDIRECT(A3821&amp;B3821&amp;C3821&amp;F3821)="",ISNUMBER(INDIRECT(A3821&amp;B3821&amp;C3821&amp;F3821))=FALSE,INDIRECT(A3821&amp;B3821&amp;C3821&amp;F3821)=0),"",IF(G3821="【（第８期）医療機関受付】",TEXT(INDIRECT(A3821&amp;D3821&amp;E3821&amp;5),"m"),TEXT(INDIRECT(A3821&amp;B3821&amp;C3821&amp;5),"m")))</f>
        <v/>
      </c>
      <c r="N3821" s="15" t="str" cm="1">
        <f t="array" aca="1" ref="N3821" ca="1">IF(OR(INDIRECT(A3821&amp;B3821&amp;C3821&amp;F3821)="",ISNUMBER(INDIRECT(A3821&amp;B3821&amp;C3821&amp;F3821))=FALSE,INDIRECT(A3821&amp;B3821&amp;C3821&amp;F3821)=0),"",IF(G3821="【（第８期）医療機関受付】",TEXT(INDIRECT(A3821&amp;D3821&amp;E3821&amp;5),"d"),TEXT(INDIRECT(A3821&amp;B3821&amp;C3821&amp;5),"d")))</f>
        <v/>
      </c>
      <c r="O3821" s="15" t="str" cm="1">
        <f t="array" aca="1" ref="O3821" ca="1">IF(OR(INDIRECT(A3821&amp;B3821&amp;C3821&amp;F3821)="",ISNUMBER(INDIRECT(A3821&amp;B3821&amp;C3821&amp;F3821))=FALSE,INDIRECT(A3821&amp;B3821&amp;C3821&amp;F3821)=0),"",HOUR(INDIRECT(A3821&amp;"A"&amp;F3821)))</f>
        <v/>
      </c>
      <c r="P3821" s="15" t="str" cm="1">
        <f t="array" aca="1" ref="P3821" ca="1">IF(OR(INDIRECT(A3821&amp;B3821&amp;C3821&amp;F3821)="",ISNUMBER(INDIRECT(A3821&amp;B3821&amp;C3821&amp;F3821))=FALSE,INDIRECT(A3821&amp;B3821&amp;C3821&amp;F3821)=0),"",MINUTE(INDIRECT(A3821&amp;"A"&amp;F3821)))</f>
        <v/>
      </c>
      <c r="Q3821" s="15" t="str" cm="1">
        <f t="array" aca="1" ref="Q3821" ca="1">IF(OR(INDIRECT(A3821&amp;B3821&amp;C3821&amp;F3821)="",ISNUMBER(INDIRECT(A3821&amp;B3821&amp;C3821&amp;F3821))=FALSE,INDIRECT(A3821&amp;B3821&amp;C3821&amp;F3821)=0),"",O3821)</f>
        <v/>
      </c>
      <c r="R3821" s="15" t="str" cm="1">
        <f t="array" aca="1" ref="R3821" ca="1">IF(OR(INDIRECT(A3821&amp;B3821&amp;C3821&amp;F3821)="",ISNUMBER(INDIRECT(A3821&amp;B3821&amp;C3821&amp;F3821))=FALSE,INDIRECT(A3821&amp;B3821&amp;C3821&amp;F3821)=0),"",P3821+14)</f>
        <v/>
      </c>
      <c r="S3821" s="15" t="str" cm="1">
        <f t="array" aca="1" ref="S3821" ca="1">IF(OR(INDIRECT(A3821&amp;B3821&amp;C3821&amp;F3821)="",ISNUMBER(INDIRECT(A3821&amp;B3821&amp;C3821&amp;F3821))=FALSE,INDIRECT(A3821&amp;B3821&amp;C3821&amp;F3821)=0),"",INDIRECT(A3821&amp;B3821&amp;C3821&amp;F3821))</f>
        <v/>
      </c>
      <c r="T3821" s="15" t="str" cm="1">
        <f t="array" aca="1" ref="T3821" ca="1">IF(OR(INDIRECT(A3821&amp;B3821&amp;C3821&amp;F3821)="",ISNUMBER(INDIRECT(A3821&amp;B3821&amp;C3821&amp;F3821))=FALSE,INDIRECT(A3821&amp;B3821&amp;C3821&amp;F3821)=0),"",0)</f>
        <v/>
      </c>
    </row>
    <row r="3822" spans="1:20">
      <c r="A3822" s="23" t="s">
        <v>912</v>
      </c>
      <c r="B3822" s="23" t="s">
        <v>914</v>
      </c>
      <c r="C3822" s="23" t="str">
        <f t="shared" si="177"/>
        <v>w</v>
      </c>
      <c r="D3822" s="23" t="s">
        <v>914</v>
      </c>
      <c r="E3822" s="23" t="str">
        <f t="shared" si="178"/>
        <v>v</v>
      </c>
      <c r="F3822" s="23">
        <f t="shared" si="176"/>
        <v>35</v>
      </c>
      <c r="G3822" s="23" t="str" cm="1">
        <f t="array" aca="1" ref="G3822" ca="1">IF(OR(INDIRECT(A3822&amp;B3822&amp;C3822&amp;F3822)="",ISNUMBER(INDIRECT(A3822&amp;B3822&amp;C3822&amp;F3822))=FALSE),"",IF(INDIRECT(A3822&amp;B3822&amp;C3822&amp;9)="公開","【（第８期）WEB・コールセンター受付】","【（第８期）医療機関受付】"))</f>
        <v/>
      </c>
      <c r="H3822" s="15" t="str" cm="1">
        <f t="array" aca="1" ref="H3822" ca="1">IF(OR(INDIRECT(A3822&amp;B3822&amp;C3822&amp;F3822)="",ISNUMBER(INDIRECT(A3822&amp;B3822&amp;C3822&amp;F3822))=FALSE,INDIRECT(A3822&amp;B3822&amp;C3822&amp;F3822)=0),"",431001)</f>
        <v/>
      </c>
      <c r="I3822" s="15" t="str" cm="1">
        <f t="array" aca="1" ref="I3822" ca="1">IF(OR(INDIRECT(A3822&amp;B3822&amp;C3822&amp;F3822)="",ISNUMBER(INDIRECT(A3822&amp;B3822&amp;C3822&amp;F3822))=FALSE,INDIRECT(A3822&amp;B3822&amp;C3822&amp;F3822)=0),"",G3822&amp;J3822&amp;"."&amp;TEXT(M3822,"00")&amp;TEXT(N3822,"00")&amp;"."&amp;TEXT(O3822,"00")&amp;TEXT(P3822,"00"))</f>
        <v/>
      </c>
      <c r="J3822" s="15" t="str" cm="1">
        <f t="array" aca="1" ref="J3822" ca="1">IF(OR(INDIRECT(A3822&amp;B3822&amp;C3822&amp;F3822)="",ISNUMBER(INDIRECT(A3822&amp;B3822&amp;C3822&amp;F3822))=FALSE,INDIRECT(A3822&amp;B3822&amp;C3822&amp;F3822)=0),"",予約枠報告様式!$B$2)</f>
        <v/>
      </c>
      <c r="K3822" s="15" t="str" cm="1">
        <f t="array" aca="1" ref="K3822" ca="1">IF(OR(INDIRECT(A3822&amp;B3822&amp;C3822&amp;F3822)="",ISNUMBER(INDIRECT(A3822&amp;B3822&amp;C3822&amp;F3822))=FALSE,INDIRECT(A3822&amp;B3822&amp;C3822&amp;F3822)=0),"",1)</f>
        <v/>
      </c>
      <c r="L3822" s="15" t="str" cm="1">
        <f t="array" aca="1" ref="L3822" ca="1">IF(OR(INDIRECT(A3822&amp;B3822&amp;C3822&amp;F3822)="",ISNUMBER(INDIRECT(A3822&amp;B3822&amp;C3822&amp;F3822))=FALSE,INDIRECT(A3822&amp;B3822&amp;C3822&amp;F3822)=0),"",IF(G3822="【（第８期）医療機関受付】",TEXT(INDIRECT(A3822&amp;D3822&amp;E3822&amp;5),"yyy"),TEXT(INDIRECT(A3822&amp;B3822&amp;C3822&amp;5),"yyy")))</f>
        <v/>
      </c>
      <c r="M3822" s="15" t="str" cm="1">
        <f t="array" aca="1" ref="M3822" ca="1">IF(OR(INDIRECT(A3822&amp;B3822&amp;C3822&amp;F3822)="",ISNUMBER(INDIRECT(A3822&amp;B3822&amp;C3822&amp;F3822))=FALSE,INDIRECT(A3822&amp;B3822&amp;C3822&amp;F3822)=0),"",IF(G3822="【（第８期）医療機関受付】",TEXT(INDIRECT(A3822&amp;D3822&amp;E3822&amp;5),"m"),TEXT(INDIRECT(A3822&amp;B3822&amp;C3822&amp;5),"m")))</f>
        <v/>
      </c>
      <c r="N3822" s="15" t="str" cm="1">
        <f t="array" aca="1" ref="N3822" ca="1">IF(OR(INDIRECT(A3822&amp;B3822&amp;C3822&amp;F3822)="",ISNUMBER(INDIRECT(A3822&amp;B3822&amp;C3822&amp;F3822))=FALSE,INDIRECT(A3822&amp;B3822&amp;C3822&amp;F3822)=0),"",IF(G3822="【（第８期）医療機関受付】",TEXT(INDIRECT(A3822&amp;D3822&amp;E3822&amp;5),"d"),TEXT(INDIRECT(A3822&amp;B3822&amp;C3822&amp;5),"d")))</f>
        <v/>
      </c>
      <c r="O3822" s="15" t="str" cm="1">
        <f t="array" aca="1" ref="O3822" ca="1">IF(OR(INDIRECT(A3822&amp;B3822&amp;C3822&amp;F3822)="",ISNUMBER(INDIRECT(A3822&amp;B3822&amp;C3822&amp;F3822))=FALSE,INDIRECT(A3822&amp;B3822&amp;C3822&amp;F3822)=0),"",HOUR(INDIRECT(A3822&amp;"A"&amp;F3822)))</f>
        <v/>
      </c>
      <c r="P3822" s="15" t="str" cm="1">
        <f t="array" aca="1" ref="P3822" ca="1">IF(OR(INDIRECT(A3822&amp;B3822&amp;C3822&amp;F3822)="",ISNUMBER(INDIRECT(A3822&amp;B3822&amp;C3822&amp;F3822))=FALSE,INDIRECT(A3822&amp;B3822&amp;C3822&amp;F3822)=0),"",MINUTE(INDIRECT(A3822&amp;"A"&amp;F3822)))</f>
        <v/>
      </c>
      <c r="Q3822" s="15" t="str" cm="1">
        <f t="array" aca="1" ref="Q3822" ca="1">IF(OR(INDIRECT(A3822&amp;B3822&amp;C3822&amp;F3822)="",ISNUMBER(INDIRECT(A3822&amp;B3822&amp;C3822&amp;F3822))=FALSE,INDIRECT(A3822&amp;B3822&amp;C3822&amp;F3822)=0),"",O3822)</f>
        <v/>
      </c>
      <c r="R3822" s="15" t="str" cm="1">
        <f t="array" aca="1" ref="R3822" ca="1">IF(OR(INDIRECT(A3822&amp;B3822&amp;C3822&amp;F3822)="",ISNUMBER(INDIRECT(A3822&amp;B3822&amp;C3822&amp;F3822))=FALSE,INDIRECT(A3822&amp;B3822&amp;C3822&amp;F3822)=0),"",P3822+14)</f>
        <v/>
      </c>
      <c r="S3822" s="15" t="str" cm="1">
        <f t="array" aca="1" ref="S3822" ca="1">IF(OR(INDIRECT(A3822&amp;B3822&amp;C3822&amp;F3822)="",ISNUMBER(INDIRECT(A3822&amp;B3822&amp;C3822&amp;F3822))=FALSE,INDIRECT(A3822&amp;B3822&amp;C3822&amp;F3822)=0),"",INDIRECT(A3822&amp;B3822&amp;C3822&amp;F3822))</f>
        <v/>
      </c>
      <c r="T3822" s="15" t="str" cm="1">
        <f t="array" aca="1" ref="T3822" ca="1">IF(OR(INDIRECT(A3822&amp;B3822&amp;C3822&amp;F3822)="",ISNUMBER(INDIRECT(A3822&amp;B3822&amp;C3822&amp;F3822))=FALSE,INDIRECT(A3822&amp;B3822&amp;C3822&amp;F3822)=0),"",0)</f>
        <v/>
      </c>
    </row>
    <row r="3823" spans="1:20">
      <c r="A3823" s="23" t="s">
        <v>912</v>
      </c>
      <c r="B3823" s="23" t="s">
        <v>914</v>
      </c>
      <c r="C3823" s="23" t="str">
        <f t="shared" si="177"/>
        <v>w</v>
      </c>
      <c r="D3823" s="23" t="s">
        <v>914</v>
      </c>
      <c r="E3823" s="23" t="str">
        <f t="shared" si="178"/>
        <v>v</v>
      </c>
      <c r="F3823" s="23">
        <f t="shared" si="176"/>
        <v>36</v>
      </c>
      <c r="G3823" s="23" t="str" cm="1">
        <f t="array" aca="1" ref="G3823" ca="1">IF(OR(INDIRECT(A3823&amp;B3823&amp;C3823&amp;F3823)="",ISNUMBER(INDIRECT(A3823&amp;B3823&amp;C3823&amp;F3823))=FALSE),"",IF(INDIRECT(A3823&amp;B3823&amp;C3823&amp;9)="公開","【（第８期）WEB・コールセンター受付】","【（第８期）医療機関受付】"))</f>
        <v/>
      </c>
      <c r="H3823" s="15" t="str" cm="1">
        <f t="array" aca="1" ref="H3823" ca="1">IF(OR(INDIRECT(A3823&amp;B3823&amp;C3823&amp;F3823)="",ISNUMBER(INDIRECT(A3823&amp;B3823&amp;C3823&amp;F3823))=FALSE,INDIRECT(A3823&amp;B3823&amp;C3823&amp;F3823)=0),"",431001)</f>
        <v/>
      </c>
      <c r="I3823" s="15" t="str" cm="1">
        <f t="array" aca="1" ref="I3823" ca="1">IF(OR(INDIRECT(A3823&amp;B3823&amp;C3823&amp;F3823)="",ISNUMBER(INDIRECT(A3823&amp;B3823&amp;C3823&amp;F3823))=FALSE,INDIRECT(A3823&amp;B3823&amp;C3823&amp;F3823)=0),"",G3823&amp;J3823&amp;"."&amp;TEXT(M3823,"00")&amp;TEXT(N3823,"00")&amp;"."&amp;TEXT(O3823,"00")&amp;TEXT(P3823,"00"))</f>
        <v/>
      </c>
      <c r="J3823" s="15" t="str" cm="1">
        <f t="array" aca="1" ref="J3823" ca="1">IF(OR(INDIRECT(A3823&amp;B3823&amp;C3823&amp;F3823)="",ISNUMBER(INDIRECT(A3823&amp;B3823&amp;C3823&amp;F3823))=FALSE,INDIRECT(A3823&amp;B3823&amp;C3823&amp;F3823)=0),"",予約枠報告様式!$B$2)</f>
        <v/>
      </c>
      <c r="K3823" s="15" t="str" cm="1">
        <f t="array" aca="1" ref="K3823" ca="1">IF(OR(INDIRECT(A3823&amp;B3823&amp;C3823&amp;F3823)="",ISNUMBER(INDIRECT(A3823&amp;B3823&amp;C3823&amp;F3823))=FALSE,INDIRECT(A3823&amp;B3823&amp;C3823&amp;F3823)=0),"",1)</f>
        <v/>
      </c>
      <c r="L3823" s="15" t="str" cm="1">
        <f t="array" aca="1" ref="L3823" ca="1">IF(OR(INDIRECT(A3823&amp;B3823&amp;C3823&amp;F3823)="",ISNUMBER(INDIRECT(A3823&amp;B3823&amp;C3823&amp;F3823))=FALSE,INDIRECT(A3823&amp;B3823&amp;C3823&amp;F3823)=0),"",IF(G3823="【（第８期）医療機関受付】",TEXT(INDIRECT(A3823&amp;D3823&amp;E3823&amp;5),"yyy"),TEXT(INDIRECT(A3823&amp;B3823&amp;C3823&amp;5),"yyy")))</f>
        <v/>
      </c>
      <c r="M3823" s="15" t="str" cm="1">
        <f t="array" aca="1" ref="M3823" ca="1">IF(OR(INDIRECT(A3823&amp;B3823&amp;C3823&amp;F3823)="",ISNUMBER(INDIRECT(A3823&amp;B3823&amp;C3823&amp;F3823))=FALSE,INDIRECT(A3823&amp;B3823&amp;C3823&amp;F3823)=0),"",IF(G3823="【（第８期）医療機関受付】",TEXT(INDIRECT(A3823&amp;D3823&amp;E3823&amp;5),"m"),TEXT(INDIRECT(A3823&amp;B3823&amp;C3823&amp;5),"m")))</f>
        <v/>
      </c>
      <c r="N3823" s="15" t="str" cm="1">
        <f t="array" aca="1" ref="N3823" ca="1">IF(OR(INDIRECT(A3823&amp;B3823&amp;C3823&amp;F3823)="",ISNUMBER(INDIRECT(A3823&amp;B3823&amp;C3823&amp;F3823))=FALSE,INDIRECT(A3823&amp;B3823&amp;C3823&amp;F3823)=0),"",IF(G3823="【（第８期）医療機関受付】",TEXT(INDIRECT(A3823&amp;D3823&amp;E3823&amp;5),"d"),TEXT(INDIRECT(A3823&amp;B3823&amp;C3823&amp;5),"d")))</f>
        <v/>
      </c>
      <c r="O3823" s="15" t="str" cm="1">
        <f t="array" aca="1" ref="O3823" ca="1">IF(OR(INDIRECT(A3823&amp;B3823&amp;C3823&amp;F3823)="",ISNUMBER(INDIRECT(A3823&amp;B3823&amp;C3823&amp;F3823))=FALSE,INDIRECT(A3823&amp;B3823&amp;C3823&amp;F3823)=0),"",HOUR(INDIRECT(A3823&amp;"A"&amp;F3823)))</f>
        <v/>
      </c>
      <c r="P3823" s="15" t="str" cm="1">
        <f t="array" aca="1" ref="P3823" ca="1">IF(OR(INDIRECT(A3823&amp;B3823&amp;C3823&amp;F3823)="",ISNUMBER(INDIRECT(A3823&amp;B3823&amp;C3823&amp;F3823))=FALSE,INDIRECT(A3823&amp;B3823&amp;C3823&amp;F3823)=0),"",MINUTE(INDIRECT(A3823&amp;"A"&amp;F3823)))</f>
        <v/>
      </c>
      <c r="Q3823" s="15" t="str" cm="1">
        <f t="array" aca="1" ref="Q3823" ca="1">IF(OR(INDIRECT(A3823&amp;B3823&amp;C3823&amp;F3823)="",ISNUMBER(INDIRECT(A3823&amp;B3823&amp;C3823&amp;F3823))=FALSE,INDIRECT(A3823&amp;B3823&amp;C3823&amp;F3823)=0),"",O3823)</f>
        <v/>
      </c>
      <c r="R3823" s="15" t="str" cm="1">
        <f t="array" aca="1" ref="R3823" ca="1">IF(OR(INDIRECT(A3823&amp;B3823&amp;C3823&amp;F3823)="",ISNUMBER(INDIRECT(A3823&amp;B3823&amp;C3823&amp;F3823))=FALSE,INDIRECT(A3823&amp;B3823&amp;C3823&amp;F3823)=0),"",P3823+14)</f>
        <v/>
      </c>
      <c r="S3823" s="15" t="str" cm="1">
        <f t="array" aca="1" ref="S3823" ca="1">IF(OR(INDIRECT(A3823&amp;B3823&amp;C3823&amp;F3823)="",ISNUMBER(INDIRECT(A3823&amp;B3823&amp;C3823&amp;F3823))=FALSE,INDIRECT(A3823&amp;B3823&amp;C3823&amp;F3823)=0),"",INDIRECT(A3823&amp;B3823&amp;C3823&amp;F3823))</f>
        <v/>
      </c>
      <c r="T3823" s="15" t="str" cm="1">
        <f t="array" aca="1" ref="T3823" ca="1">IF(OR(INDIRECT(A3823&amp;B3823&amp;C3823&amp;F3823)="",ISNUMBER(INDIRECT(A3823&amp;B3823&amp;C3823&amp;F3823))=FALSE,INDIRECT(A3823&amp;B3823&amp;C3823&amp;F3823)=0),"",0)</f>
        <v/>
      </c>
    </row>
    <row r="3824" spans="1:20">
      <c r="A3824" s="23" t="s">
        <v>912</v>
      </c>
      <c r="B3824" s="23" t="s">
        <v>914</v>
      </c>
      <c r="C3824" s="23" t="str">
        <f t="shared" si="177"/>
        <v>w</v>
      </c>
      <c r="D3824" s="23" t="s">
        <v>914</v>
      </c>
      <c r="E3824" s="23" t="str">
        <f t="shared" si="178"/>
        <v>v</v>
      </c>
      <c r="F3824" s="23">
        <f t="shared" si="176"/>
        <v>37</v>
      </c>
      <c r="G3824" s="23" t="str" cm="1">
        <f t="array" aca="1" ref="G3824" ca="1">IF(OR(INDIRECT(A3824&amp;B3824&amp;C3824&amp;F3824)="",ISNUMBER(INDIRECT(A3824&amp;B3824&amp;C3824&amp;F3824))=FALSE),"",IF(INDIRECT(A3824&amp;B3824&amp;C3824&amp;9)="公開","【（第８期）WEB・コールセンター受付】","【（第８期）医療機関受付】"))</f>
        <v/>
      </c>
      <c r="H3824" s="15" t="str" cm="1">
        <f t="array" aca="1" ref="H3824" ca="1">IF(OR(INDIRECT(A3824&amp;B3824&amp;C3824&amp;F3824)="",ISNUMBER(INDIRECT(A3824&amp;B3824&amp;C3824&amp;F3824))=FALSE,INDIRECT(A3824&amp;B3824&amp;C3824&amp;F3824)=0),"",431001)</f>
        <v/>
      </c>
      <c r="I3824" s="15" t="str" cm="1">
        <f t="array" aca="1" ref="I3824" ca="1">IF(OR(INDIRECT(A3824&amp;B3824&amp;C3824&amp;F3824)="",ISNUMBER(INDIRECT(A3824&amp;B3824&amp;C3824&amp;F3824))=FALSE,INDIRECT(A3824&amp;B3824&amp;C3824&amp;F3824)=0),"",G3824&amp;J3824&amp;"."&amp;TEXT(M3824,"00")&amp;TEXT(N3824,"00")&amp;"."&amp;TEXT(O3824,"00")&amp;TEXT(P3824,"00"))</f>
        <v/>
      </c>
      <c r="J3824" s="15" t="str" cm="1">
        <f t="array" aca="1" ref="J3824" ca="1">IF(OR(INDIRECT(A3824&amp;B3824&amp;C3824&amp;F3824)="",ISNUMBER(INDIRECT(A3824&amp;B3824&amp;C3824&amp;F3824))=FALSE,INDIRECT(A3824&amp;B3824&amp;C3824&amp;F3824)=0),"",予約枠報告様式!$B$2)</f>
        <v/>
      </c>
      <c r="K3824" s="15" t="str" cm="1">
        <f t="array" aca="1" ref="K3824" ca="1">IF(OR(INDIRECT(A3824&amp;B3824&amp;C3824&amp;F3824)="",ISNUMBER(INDIRECT(A3824&amp;B3824&amp;C3824&amp;F3824))=FALSE,INDIRECT(A3824&amp;B3824&amp;C3824&amp;F3824)=0),"",1)</f>
        <v/>
      </c>
      <c r="L3824" s="15" t="str" cm="1">
        <f t="array" aca="1" ref="L3824" ca="1">IF(OR(INDIRECT(A3824&amp;B3824&amp;C3824&amp;F3824)="",ISNUMBER(INDIRECT(A3824&amp;B3824&amp;C3824&amp;F3824))=FALSE,INDIRECT(A3824&amp;B3824&amp;C3824&amp;F3824)=0),"",IF(G3824="【（第８期）医療機関受付】",TEXT(INDIRECT(A3824&amp;D3824&amp;E3824&amp;5),"yyy"),TEXT(INDIRECT(A3824&amp;B3824&amp;C3824&amp;5),"yyy")))</f>
        <v/>
      </c>
      <c r="M3824" s="15" t="str" cm="1">
        <f t="array" aca="1" ref="M3824" ca="1">IF(OR(INDIRECT(A3824&amp;B3824&amp;C3824&amp;F3824)="",ISNUMBER(INDIRECT(A3824&amp;B3824&amp;C3824&amp;F3824))=FALSE,INDIRECT(A3824&amp;B3824&amp;C3824&amp;F3824)=0),"",IF(G3824="【（第８期）医療機関受付】",TEXT(INDIRECT(A3824&amp;D3824&amp;E3824&amp;5),"m"),TEXT(INDIRECT(A3824&amp;B3824&amp;C3824&amp;5),"m")))</f>
        <v/>
      </c>
      <c r="N3824" s="15" t="str" cm="1">
        <f t="array" aca="1" ref="N3824" ca="1">IF(OR(INDIRECT(A3824&amp;B3824&amp;C3824&amp;F3824)="",ISNUMBER(INDIRECT(A3824&amp;B3824&amp;C3824&amp;F3824))=FALSE,INDIRECT(A3824&amp;B3824&amp;C3824&amp;F3824)=0),"",IF(G3824="【（第８期）医療機関受付】",TEXT(INDIRECT(A3824&amp;D3824&amp;E3824&amp;5),"d"),TEXT(INDIRECT(A3824&amp;B3824&amp;C3824&amp;5),"d")))</f>
        <v/>
      </c>
      <c r="O3824" s="15" t="str" cm="1">
        <f t="array" aca="1" ref="O3824" ca="1">IF(OR(INDIRECT(A3824&amp;B3824&amp;C3824&amp;F3824)="",ISNUMBER(INDIRECT(A3824&amp;B3824&amp;C3824&amp;F3824))=FALSE,INDIRECT(A3824&amp;B3824&amp;C3824&amp;F3824)=0),"",HOUR(INDIRECT(A3824&amp;"A"&amp;F3824)))</f>
        <v/>
      </c>
      <c r="P3824" s="15" t="str" cm="1">
        <f t="array" aca="1" ref="P3824" ca="1">IF(OR(INDIRECT(A3824&amp;B3824&amp;C3824&amp;F3824)="",ISNUMBER(INDIRECT(A3824&amp;B3824&amp;C3824&amp;F3824))=FALSE,INDIRECT(A3824&amp;B3824&amp;C3824&amp;F3824)=0),"",MINUTE(INDIRECT(A3824&amp;"A"&amp;F3824)))</f>
        <v/>
      </c>
      <c r="Q3824" s="15" t="str" cm="1">
        <f t="array" aca="1" ref="Q3824" ca="1">IF(OR(INDIRECT(A3824&amp;B3824&amp;C3824&amp;F3824)="",ISNUMBER(INDIRECT(A3824&amp;B3824&amp;C3824&amp;F3824))=FALSE,INDIRECT(A3824&amp;B3824&amp;C3824&amp;F3824)=0),"",O3824)</f>
        <v/>
      </c>
      <c r="R3824" s="15" t="str" cm="1">
        <f t="array" aca="1" ref="R3824" ca="1">IF(OR(INDIRECT(A3824&amp;B3824&amp;C3824&amp;F3824)="",ISNUMBER(INDIRECT(A3824&amp;B3824&amp;C3824&amp;F3824))=FALSE,INDIRECT(A3824&amp;B3824&amp;C3824&amp;F3824)=0),"",P3824+14)</f>
        <v/>
      </c>
      <c r="S3824" s="15" t="str" cm="1">
        <f t="array" aca="1" ref="S3824" ca="1">IF(OR(INDIRECT(A3824&amp;B3824&amp;C3824&amp;F3824)="",ISNUMBER(INDIRECT(A3824&amp;B3824&amp;C3824&amp;F3824))=FALSE,INDIRECT(A3824&amp;B3824&amp;C3824&amp;F3824)=0),"",INDIRECT(A3824&amp;B3824&amp;C3824&amp;F3824))</f>
        <v/>
      </c>
      <c r="T3824" s="15" t="str" cm="1">
        <f t="array" aca="1" ref="T3824" ca="1">IF(OR(INDIRECT(A3824&amp;B3824&amp;C3824&amp;F3824)="",ISNUMBER(INDIRECT(A3824&amp;B3824&amp;C3824&amp;F3824))=FALSE,INDIRECT(A3824&amp;B3824&amp;C3824&amp;F3824)=0),"",0)</f>
        <v/>
      </c>
    </row>
    <row r="3825" spans="1:20">
      <c r="A3825" s="23" t="s">
        <v>912</v>
      </c>
      <c r="B3825" s="23" t="s">
        <v>914</v>
      </c>
      <c r="C3825" s="23" t="str">
        <f t="shared" si="177"/>
        <v>w</v>
      </c>
      <c r="D3825" s="23" t="s">
        <v>914</v>
      </c>
      <c r="E3825" s="23" t="str">
        <f t="shared" si="178"/>
        <v>v</v>
      </c>
      <c r="F3825" s="23">
        <f t="shared" si="176"/>
        <v>38</v>
      </c>
      <c r="G3825" s="23" t="str" cm="1">
        <f t="array" aca="1" ref="G3825" ca="1">IF(OR(INDIRECT(A3825&amp;B3825&amp;C3825&amp;F3825)="",ISNUMBER(INDIRECT(A3825&amp;B3825&amp;C3825&amp;F3825))=FALSE),"",IF(INDIRECT(A3825&amp;B3825&amp;C3825&amp;9)="公開","【（第８期）WEB・コールセンター受付】","【（第８期）医療機関受付】"))</f>
        <v/>
      </c>
      <c r="H3825" s="15" t="str" cm="1">
        <f t="array" aca="1" ref="H3825" ca="1">IF(OR(INDIRECT(A3825&amp;B3825&amp;C3825&amp;F3825)="",ISNUMBER(INDIRECT(A3825&amp;B3825&amp;C3825&amp;F3825))=FALSE,INDIRECT(A3825&amp;B3825&amp;C3825&amp;F3825)=0),"",431001)</f>
        <v/>
      </c>
      <c r="I3825" s="15" t="str" cm="1">
        <f t="array" aca="1" ref="I3825" ca="1">IF(OR(INDIRECT(A3825&amp;B3825&amp;C3825&amp;F3825)="",ISNUMBER(INDIRECT(A3825&amp;B3825&amp;C3825&amp;F3825))=FALSE,INDIRECT(A3825&amp;B3825&amp;C3825&amp;F3825)=0),"",G3825&amp;J3825&amp;"."&amp;TEXT(M3825,"00")&amp;TEXT(N3825,"00")&amp;"."&amp;TEXT(O3825,"00")&amp;TEXT(P3825,"00"))</f>
        <v/>
      </c>
      <c r="J3825" s="15" t="str" cm="1">
        <f t="array" aca="1" ref="J3825" ca="1">IF(OR(INDIRECT(A3825&amp;B3825&amp;C3825&amp;F3825)="",ISNUMBER(INDIRECT(A3825&amp;B3825&amp;C3825&amp;F3825))=FALSE,INDIRECT(A3825&amp;B3825&amp;C3825&amp;F3825)=0),"",予約枠報告様式!$B$2)</f>
        <v/>
      </c>
      <c r="K3825" s="15" t="str" cm="1">
        <f t="array" aca="1" ref="K3825" ca="1">IF(OR(INDIRECT(A3825&amp;B3825&amp;C3825&amp;F3825)="",ISNUMBER(INDIRECT(A3825&amp;B3825&amp;C3825&amp;F3825))=FALSE,INDIRECT(A3825&amp;B3825&amp;C3825&amp;F3825)=0),"",1)</f>
        <v/>
      </c>
      <c r="L3825" s="15" t="str" cm="1">
        <f t="array" aca="1" ref="L3825" ca="1">IF(OR(INDIRECT(A3825&amp;B3825&amp;C3825&amp;F3825)="",ISNUMBER(INDIRECT(A3825&amp;B3825&amp;C3825&amp;F3825))=FALSE,INDIRECT(A3825&amp;B3825&amp;C3825&amp;F3825)=0),"",IF(G3825="【（第８期）医療機関受付】",TEXT(INDIRECT(A3825&amp;D3825&amp;E3825&amp;5),"yyy"),TEXT(INDIRECT(A3825&amp;B3825&amp;C3825&amp;5),"yyy")))</f>
        <v/>
      </c>
      <c r="M3825" s="15" t="str" cm="1">
        <f t="array" aca="1" ref="M3825" ca="1">IF(OR(INDIRECT(A3825&amp;B3825&amp;C3825&amp;F3825)="",ISNUMBER(INDIRECT(A3825&amp;B3825&amp;C3825&amp;F3825))=FALSE,INDIRECT(A3825&amp;B3825&amp;C3825&amp;F3825)=0),"",IF(G3825="【（第８期）医療機関受付】",TEXT(INDIRECT(A3825&amp;D3825&amp;E3825&amp;5),"m"),TEXT(INDIRECT(A3825&amp;B3825&amp;C3825&amp;5),"m")))</f>
        <v/>
      </c>
      <c r="N3825" s="15" t="str" cm="1">
        <f t="array" aca="1" ref="N3825" ca="1">IF(OR(INDIRECT(A3825&amp;B3825&amp;C3825&amp;F3825)="",ISNUMBER(INDIRECT(A3825&amp;B3825&amp;C3825&amp;F3825))=FALSE,INDIRECT(A3825&amp;B3825&amp;C3825&amp;F3825)=0),"",IF(G3825="【（第８期）医療機関受付】",TEXT(INDIRECT(A3825&amp;D3825&amp;E3825&amp;5),"d"),TEXT(INDIRECT(A3825&amp;B3825&amp;C3825&amp;5),"d")))</f>
        <v/>
      </c>
      <c r="O3825" s="15" t="str" cm="1">
        <f t="array" aca="1" ref="O3825" ca="1">IF(OR(INDIRECT(A3825&amp;B3825&amp;C3825&amp;F3825)="",ISNUMBER(INDIRECT(A3825&amp;B3825&amp;C3825&amp;F3825))=FALSE,INDIRECT(A3825&amp;B3825&amp;C3825&amp;F3825)=0),"",HOUR(INDIRECT(A3825&amp;"A"&amp;F3825)))</f>
        <v/>
      </c>
      <c r="P3825" s="15" t="str" cm="1">
        <f t="array" aca="1" ref="P3825" ca="1">IF(OR(INDIRECT(A3825&amp;B3825&amp;C3825&amp;F3825)="",ISNUMBER(INDIRECT(A3825&amp;B3825&amp;C3825&amp;F3825))=FALSE,INDIRECT(A3825&amp;B3825&amp;C3825&amp;F3825)=0),"",MINUTE(INDIRECT(A3825&amp;"A"&amp;F3825)))</f>
        <v/>
      </c>
      <c r="Q3825" s="15" t="str" cm="1">
        <f t="array" aca="1" ref="Q3825" ca="1">IF(OR(INDIRECT(A3825&amp;B3825&amp;C3825&amp;F3825)="",ISNUMBER(INDIRECT(A3825&amp;B3825&amp;C3825&amp;F3825))=FALSE,INDIRECT(A3825&amp;B3825&amp;C3825&amp;F3825)=0),"",O3825)</f>
        <v/>
      </c>
      <c r="R3825" s="15" t="str" cm="1">
        <f t="array" aca="1" ref="R3825" ca="1">IF(OR(INDIRECT(A3825&amp;B3825&amp;C3825&amp;F3825)="",ISNUMBER(INDIRECT(A3825&amp;B3825&amp;C3825&amp;F3825))=FALSE,INDIRECT(A3825&amp;B3825&amp;C3825&amp;F3825)=0),"",P3825+14)</f>
        <v/>
      </c>
      <c r="S3825" s="15" t="str" cm="1">
        <f t="array" aca="1" ref="S3825" ca="1">IF(OR(INDIRECT(A3825&amp;B3825&amp;C3825&amp;F3825)="",ISNUMBER(INDIRECT(A3825&amp;B3825&amp;C3825&amp;F3825))=FALSE,INDIRECT(A3825&amp;B3825&amp;C3825&amp;F3825)=0),"",INDIRECT(A3825&amp;B3825&amp;C3825&amp;F3825))</f>
        <v/>
      </c>
      <c r="T3825" s="15" t="str" cm="1">
        <f t="array" aca="1" ref="T3825" ca="1">IF(OR(INDIRECT(A3825&amp;B3825&amp;C3825&amp;F3825)="",ISNUMBER(INDIRECT(A3825&amp;B3825&amp;C3825&amp;F3825))=FALSE,INDIRECT(A3825&amp;B3825&amp;C3825&amp;F3825)=0),"",0)</f>
        <v/>
      </c>
    </row>
    <row r="3826" spans="1:20">
      <c r="A3826" s="23" t="s">
        <v>912</v>
      </c>
      <c r="B3826" s="23" t="s">
        <v>914</v>
      </c>
      <c r="C3826" s="23" t="str">
        <f t="shared" si="177"/>
        <v>w</v>
      </c>
      <c r="D3826" s="23" t="s">
        <v>914</v>
      </c>
      <c r="E3826" s="23" t="str">
        <f t="shared" si="178"/>
        <v>v</v>
      </c>
      <c r="F3826" s="23">
        <f t="shared" si="176"/>
        <v>39</v>
      </c>
      <c r="G3826" s="23" t="str" cm="1">
        <f t="array" aca="1" ref="G3826" ca="1">IF(OR(INDIRECT(A3826&amp;B3826&amp;C3826&amp;F3826)="",ISNUMBER(INDIRECT(A3826&amp;B3826&amp;C3826&amp;F3826))=FALSE),"",IF(INDIRECT(A3826&amp;B3826&amp;C3826&amp;9)="公開","【（第８期）WEB・コールセンター受付】","【（第８期）医療機関受付】"))</f>
        <v/>
      </c>
      <c r="H3826" s="15" t="str" cm="1">
        <f t="array" aca="1" ref="H3826" ca="1">IF(OR(INDIRECT(A3826&amp;B3826&amp;C3826&amp;F3826)="",ISNUMBER(INDIRECT(A3826&amp;B3826&amp;C3826&amp;F3826))=FALSE,INDIRECT(A3826&amp;B3826&amp;C3826&amp;F3826)=0),"",431001)</f>
        <v/>
      </c>
      <c r="I3826" s="15" t="str" cm="1">
        <f t="array" aca="1" ref="I3826" ca="1">IF(OR(INDIRECT(A3826&amp;B3826&amp;C3826&amp;F3826)="",ISNUMBER(INDIRECT(A3826&amp;B3826&amp;C3826&amp;F3826))=FALSE,INDIRECT(A3826&amp;B3826&amp;C3826&amp;F3826)=0),"",G3826&amp;J3826&amp;"."&amp;TEXT(M3826,"00")&amp;TEXT(N3826,"00")&amp;"."&amp;TEXT(O3826,"00")&amp;TEXT(P3826,"00"))</f>
        <v/>
      </c>
      <c r="J3826" s="15" t="str" cm="1">
        <f t="array" aca="1" ref="J3826" ca="1">IF(OR(INDIRECT(A3826&amp;B3826&amp;C3826&amp;F3826)="",ISNUMBER(INDIRECT(A3826&amp;B3826&amp;C3826&amp;F3826))=FALSE,INDIRECT(A3826&amp;B3826&amp;C3826&amp;F3826)=0),"",予約枠報告様式!$B$2)</f>
        <v/>
      </c>
      <c r="K3826" s="15" t="str" cm="1">
        <f t="array" aca="1" ref="K3826" ca="1">IF(OR(INDIRECT(A3826&amp;B3826&amp;C3826&amp;F3826)="",ISNUMBER(INDIRECT(A3826&amp;B3826&amp;C3826&amp;F3826))=FALSE,INDIRECT(A3826&amp;B3826&amp;C3826&amp;F3826)=0),"",1)</f>
        <v/>
      </c>
      <c r="L3826" s="15" t="str" cm="1">
        <f t="array" aca="1" ref="L3826" ca="1">IF(OR(INDIRECT(A3826&amp;B3826&amp;C3826&amp;F3826)="",ISNUMBER(INDIRECT(A3826&amp;B3826&amp;C3826&amp;F3826))=FALSE,INDIRECT(A3826&amp;B3826&amp;C3826&amp;F3826)=0),"",IF(G3826="【（第８期）医療機関受付】",TEXT(INDIRECT(A3826&amp;D3826&amp;E3826&amp;5),"yyy"),TEXT(INDIRECT(A3826&amp;B3826&amp;C3826&amp;5),"yyy")))</f>
        <v/>
      </c>
      <c r="M3826" s="15" t="str" cm="1">
        <f t="array" aca="1" ref="M3826" ca="1">IF(OR(INDIRECT(A3826&amp;B3826&amp;C3826&amp;F3826)="",ISNUMBER(INDIRECT(A3826&amp;B3826&amp;C3826&amp;F3826))=FALSE,INDIRECT(A3826&amp;B3826&amp;C3826&amp;F3826)=0),"",IF(G3826="【（第８期）医療機関受付】",TEXT(INDIRECT(A3826&amp;D3826&amp;E3826&amp;5),"m"),TEXT(INDIRECT(A3826&amp;B3826&amp;C3826&amp;5),"m")))</f>
        <v/>
      </c>
      <c r="N3826" s="15" t="str" cm="1">
        <f t="array" aca="1" ref="N3826" ca="1">IF(OR(INDIRECT(A3826&amp;B3826&amp;C3826&amp;F3826)="",ISNUMBER(INDIRECT(A3826&amp;B3826&amp;C3826&amp;F3826))=FALSE,INDIRECT(A3826&amp;B3826&amp;C3826&amp;F3826)=0),"",IF(G3826="【（第８期）医療機関受付】",TEXT(INDIRECT(A3826&amp;D3826&amp;E3826&amp;5),"d"),TEXT(INDIRECT(A3826&amp;B3826&amp;C3826&amp;5),"d")))</f>
        <v/>
      </c>
      <c r="O3826" s="15" t="str" cm="1">
        <f t="array" aca="1" ref="O3826" ca="1">IF(OR(INDIRECT(A3826&amp;B3826&amp;C3826&amp;F3826)="",ISNUMBER(INDIRECT(A3826&amp;B3826&amp;C3826&amp;F3826))=FALSE,INDIRECT(A3826&amp;B3826&amp;C3826&amp;F3826)=0),"",HOUR(INDIRECT(A3826&amp;"A"&amp;F3826)))</f>
        <v/>
      </c>
      <c r="P3826" s="15" t="str" cm="1">
        <f t="array" aca="1" ref="P3826" ca="1">IF(OR(INDIRECT(A3826&amp;B3826&amp;C3826&amp;F3826)="",ISNUMBER(INDIRECT(A3826&amp;B3826&amp;C3826&amp;F3826))=FALSE,INDIRECT(A3826&amp;B3826&amp;C3826&amp;F3826)=0),"",MINUTE(INDIRECT(A3826&amp;"A"&amp;F3826)))</f>
        <v/>
      </c>
      <c r="Q3826" s="15" t="str" cm="1">
        <f t="array" aca="1" ref="Q3826" ca="1">IF(OR(INDIRECT(A3826&amp;B3826&amp;C3826&amp;F3826)="",ISNUMBER(INDIRECT(A3826&amp;B3826&amp;C3826&amp;F3826))=FALSE,INDIRECT(A3826&amp;B3826&amp;C3826&amp;F3826)=0),"",O3826)</f>
        <v/>
      </c>
      <c r="R3826" s="15" t="str" cm="1">
        <f t="array" aca="1" ref="R3826" ca="1">IF(OR(INDIRECT(A3826&amp;B3826&amp;C3826&amp;F3826)="",ISNUMBER(INDIRECT(A3826&amp;B3826&amp;C3826&amp;F3826))=FALSE,INDIRECT(A3826&amp;B3826&amp;C3826&amp;F3826)=0),"",P3826+14)</f>
        <v/>
      </c>
      <c r="S3826" s="15" t="str" cm="1">
        <f t="array" aca="1" ref="S3826" ca="1">IF(OR(INDIRECT(A3826&amp;B3826&amp;C3826&amp;F3826)="",ISNUMBER(INDIRECT(A3826&amp;B3826&amp;C3826&amp;F3826))=FALSE,INDIRECT(A3826&amp;B3826&amp;C3826&amp;F3826)=0),"",INDIRECT(A3826&amp;B3826&amp;C3826&amp;F3826))</f>
        <v/>
      </c>
      <c r="T3826" s="15" t="str" cm="1">
        <f t="array" aca="1" ref="T3826" ca="1">IF(OR(INDIRECT(A3826&amp;B3826&amp;C3826&amp;F3826)="",ISNUMBER(INDIRECT(A3826&amp;B3826&amp;C3826&amp;F3826))=FALSE,INDIRECT(A3826&amp;B3826&amp;C3826&amp;F3826)=0),"",0)</f>
        <v/>
      </c>
    </row>
    <row r="3827" spans="1:20">
      <c r="A3827" s="23" t="s">
        <v>912</v>
      </c>
      <c r="B3827" s="23" t="s">
        <v>914</v>
      </c>
      <c r="C3827" s="23" t="str">
        <f t="shared" si="177"/>
        <v>w</v>
      </c>
      <c r="D3827" s="23" t="s">
        <v>914</v>
      </c>
      <c r="E3827" s="23" t="str">
        <f t="shared" si="178"/>
        <v>v</v>
      </c>
      <c r="F3827" s="23">
        <f t="shared" si="176"/>
        <v>40</v>
      </c>
      <c r="G3827" s="23" t="str" cm="1">
        <f t="array" aca="1" ref="G3827" ca="1">IF(OR(INDIRECT(A3827&amp;B3827&amp;C3827&amp;F3827)="",ISNUMBER(INDIRECT(A3827&amp;B3827&amp;C3827&amp;F3827))=FALSE),"",IF(INDIRECT(A3827&amp;B3827&amp;C3827&amp;9)="公開","【（第８期）WEB・コールセンター受付】","【（第８期）医療機関受付】"))</f>
        <v/>
      </c>
      <c r="H3827" s="15" t="str" cm="1">
        <f t="array" aca="1" ref="H3827" ca="1">IF(OR(INDIRECT(A3827&amp;B3827&amp;C3827&amp;F3827)="",ISNUMBER(INDIRECT(A3827&amp;B3827&amp;C3827&amp;F3827))=FALSE,INDIRECT(A3827&amp;B3827&amp;C3827&amp;F3827)=0),"",431001)</f>
        <v/>
      </c>
      <c r="I3827" s="15" t="str" cm="1">
        <f t="array" aca="1" ref="I3827" ca="1">IF(OR(INDIRECT(A3827&amp;B3827&amp;C3827&amp;F3827)="",ISNUMBER(INDIRECT(A3827&amp;B3827&amp;C3827&amp;F3827))=FALSE,INDIRECT(A3827&amp;B3827&amp;C3827&amp;F3827)=0),"",G3827&amp;J3827&amp;"."&amp;TEXT(M3827,"00")&amp;TEXT(N3827,"00")&amp;"."&amp;TEXT(O3827,"00")&amp;TEXT(P3827,"00"))</f>
        <v/>
      </c>
      <c r="J3827" s="15" t="str" cm="1">
        <f t="array" aca="1" ref="J3827" ca="1">IF(OR(INDIRECT(A3827&amp;B3827&amp;C3827&amp;F3827)="",ISNUMBER(INDIRECT(A3827&amp;B3827&amp;C3827&amp;F3827))=FALSE,INDIRECT(A3827&amp;B3827&amp;C3827&amp;F3827)=0),"",予約枠報告様式!$B$2)</f>
        <v/>
      </c>
      <c r="K3827" s="15" t="str" cm="1">
        <f t="array" aca="1" ref="K3827" ca="1">IF(OR(INDIRECT(A3827&amp;B3827&amp;C3827&amp;F3827)="",ISNUMBER(INDIRECT(A3827&amp;B3827&amp;C3827&amp;F3827))=FALSE,INDIRECT(A3827&amp;B3827&amp;C3827&amp;F3827)=0),"",1)</f>
        <v/>
      </c>
      <c r="L3827" s="15" t="str" cm="1">
        <f t="array" aca="1" ref="L3827" ca="1">IF(OR(INDIRECT(A3827&amp;B3827&amp;C3827&amp;F3827)="",ISNUMBER(INDIRECT(A3827&amp;B3827&amp;C3827&amp;F3827))=FALSE,INDIRECT(A3827&amp;B3827&amp;C3827&amp;F3827)=0),"",IF(G3827="【（第８期）医療機関受付】",TEXT(INDIRECT(A3827&amp;D3827&amp;E3827&amp;5),"yyy"),TEXT(INDIRECT(A3827&amp;B3827&amp;C3827&amp;5),"yyy")))</f>
        <v/>
      </c>
      <c r="M3827" s="15" t="str" cm="1">
        <f t="array" aca="1" ref="M3827" ca="1">IF(OR(INDIRECT(A3827&amp;B3827&amp;C3827&amp;F3827)="",ISNUMBER(INDIRECT(A3827&amp;B3827&amp;C3827&amp;F3827))=FALSE,INDIRECT(A3827&amp;B3827&amp;C3827&amp;F3827)=0),"",IF(G3827="【（第８期）医療機関受付】",TEXT(INDIRECT(A3827&amp;D3827&amp;E3827&amp;5),"m"),TEXT(INDIRECT(A3827&amp;B3827&amp;C3827&amp;5),"m")))</f>
        <v/>
      </c>
      <c r="N3827" s="15" t="str" cm="1">
        <f t="array" aca="1" ref="N3827" ca="1">IF(OR(INDIRECT(A3827&amp;B3827&amp;C3827&amp;F3827)="",ISNUMBER(INDIRECT(A3827&amp;B3827&amp;C3827&amp;F3827))=FALSE,INDIRECT(A3827&amp;B3827&amp;C3827&amp;F3827)=0),"",IF(G3827="【（第８期）医療機関受付】",TEXT(INDIRECT(A3827&amp;D3827&amp;E3827&amp;5),"d"),TEXT(INDIRECT(A3827&amp;B3827&amp;C3827&amp;5),"d")))</f>
        <v/>
      </c>
      <c r="O3827" s="15" t="str" cm="1">
        <f t="array" aca="1" ref="O3827" ca="1">IF(OR(INDIRECT(A3827&amp;B3827&amp;C3827&amp;F3827)="",ISNUMBER(INDIRECT(A3827&amp;B3827&amp;C3827&amp;F3827))=FALSE,INDIRECT(A3827&amp;B3827&amp;C3827&amp;F3827)=0),"",HOUR(INDIRECT(A3827&amp;"A"&amp;F3827)))</f>
        <v/>
      </c>
      <c r="P3827" s="15" t="str" cm="1">
        <f t="array" aca="1" ref="P3827" ca="1">IF(OR(INDIRECT(A3827&amp;B3827&amp;C3827&amp;F3827)="",ISNUMBER(INDIRECT(A3827&amp;B3827&amp;C3827&amp;F3827))=FALSE,INDIRECT(A3827&amp;B3827&amp;C3827&amp;F3827)=0),"",MINUTE(INDIRECT(A3827&amp;"A"&amp;F3827)))</f>
        <v/>
      </c>
      <c r="Q3827" s="15" t="str" cm="1">
        <f t="array" aca="1" ref="Q3827" ca="1">IF(OR(INDIRECT(A3827&amp;B3827&amp;C3827&amp;F3827)="",ISNUMBER(INDIRECT(A3827&amp;B3827&amp;C3827&amp;F3827))=FALSE,INDIRECT(A3827&amp;B3827&amp;C3827&amp;F3827)=0),"",O3827)</f>
        <v/>
      </c>
      <c r="R3827" s="15" t="str" cm="1">
        <f t="array" aca="1" ref="R3827" ca="1">IF(OR(INDIRECT(A3827&amp;B3827&amp;C3827&amp;F3827)="",ISNUMBER(INDIRECT(A3827&amp;B3827&amp;C3827&amp;F3827))=FALSE,INDIRECT(A3827&amp;B3827&amp;C3827&amp;F3827)=0),"",P3827+14)</f>
        <v/>
      </c>
      <c r="S3827" s="15" t="str" cm="1">
        <f t="array" aca="1" ref="S3827" ca="1">IF(OR(INDIRECT(A3827&amp;B3827&amp;C3827&amp;F3827)="",ISNUMBER(INDIRECT(A3827&amp;B3827&amp;C3827&amp;F3827))=FALSE,INDIRECT(A3827&amp;B3827&amp;C3827&amp;F3827)=0),"",INDIRECT(A3827&amp;B3827&amp;C3827&amp;F3827))</f>
        <v/>
      </c>
      <c r="T3827" s="15" t="str" cm="1">
        <f t="array" aca="1" ref="T3827" ca="1">IF(OR(INDIRECT(A3827&amp;B3827&amp;C3827&amp;F3827)="",ISNUMBER(INDIRECT(A3827&amp;B3827&amp;C3827&amp;F3827))=FALSE,INDIRECT(A3827&amp;B3827&amp;C3827&amp;F3827)=0),"",0)</f>
        <v/>
      </c>
    </row>
    <row r="3828" spans="1:20">
      <c r="A3828" s="23" t="s">
        <v>912</v>
      </c>
      <c r="B3828" s="23" t="s">
        <v>914</v>
      </c>
      <c r="C3828" s="23" t="str">
        <f t="shared" si="177"/>
        <v>w</v>
      </c>
      <c r="D3828" s="23" t="s">
        <v>914</v>
      </c>
      <c r="E3828" s="23" t="str">
        <f t="shared" si="178"/>
        <v>v</v>
      </c>
      <c r="F3828" s="23">
        <f t="shared" si="176"/>
        <v>41</v>
      </c>
      <c r="G3828" s="23" t="str" cm="1">
        <f t="array" aca="1" ref="G3828" ca="1">IF(OR(INDIRECT(A3828&amp;B3828&amp;C3828&amp;F3828)="",ISNUMBER(INDIRECT(A3828&amp;B3828&amp;C3828&amp;F3828))=FALSE),"",IF(INDIRECT(A3828&amp;B3828&amp;C3828&amp;9)="公開","【（第８期）WEB・コールセンター受付】","【（第８期）医療機関受付】"))</f>
        <v/>
      </c>
      <c r="H3828" s="15" t="str" cm="1">
        <f t="array" aca="1" ref="H3828" ca="1">IF(OR(INDIRECT(A3828&amp;B3828&amp;C3828&amp;F3828)="",ISNUMBER(INDIRECT(A3828&amp;B3828&amp;C3828&amp;F3828))=FALSE,INDIRECT(A3828&amp;B3828&amp;C3828&amp;F3828)=0),"",431001)</f>
        <v/>
      </c>
      <c r="I3828" s="15" t="str" cm="1">
        <f t="array" aca="1" ref="I3828" ca="1">IF(OR(INDIRECT(A3828&amp;B3828&amp;C3828&amp;F3828)="",ISNUMBER(INDIRECT(A3828&amp;B3828&amp;C3828&amp;F3828))=FALSE,INDIRECT(A3828&amp;B3828&amp;C3828&amp;F3828)=0),"",G3828&amp;J3828&amp;"."&amp;TEXT(M3828,"00")&amp;TEXT(N3828,"00")&amp;"."&amp;TEXT(O3828,"00")&amp;TEXT(P3828,"00"))</f>
        <v/>
      </c>
      <c r="J3828" s="15" t="str" cm="1">
        <f t="array" aca="1" ref="J3828" ca="1">IF(OR(INDIRECT(A3828&amp;B3828&amp;C3828&amp;F3828)="",ISNUMBER(INDIRECT(A3828&amp;B3828&amp;C3828&amp;F3828))=FALSE,INDIRECT(A3828&amp;B3828&amp;C3828&amp;F3828)=0),"",予約枠報告様式!$B$2)</f>
        <v/>
      </c>
      <c r="K3828" s="15" t="str" cm="1">
        <f t="array" aca="1" ref="K3828" ca="1">IF(OR(INDIRECT(A3828&amp;B3828&amp;C3828&amp;F3828)="",ISNUMBER(INDIRECT(A3828&amp;B3828&amp;C3828&amp;F3828))=FALSE,INDIRECT(A3828&amp;B3828&amp;C3828&amp;F3828)=0),"",1)</f>
        <v/>
      </c>
      <c r="L3828" s="15" t="str" cm="1">
        <f t="array" aca="1" ref="L3828" ca="1">IF(OR(INDIRECT(A3828&amp;B3828&amp;C3828&amp;F3828)="",ISNUMBER(INDIRECT(A3828&amp;B3828&amp;C3828&amp;F3828))=FALSE,INDIRECT(A3828&amp;B3828&amp;C3828&amp;F3828)=0),"",IF(G3828="【（第８期）医療機関受付】",TEXT(INDIRECT(A3828&amp;D3828&amp;E3828&amp;5),"yyy"),TEXT(INDIRECT(A3828&amp;B3828&amp;C3828&amp;5),"yyy")))</f>
        <v/>
      </c>
      <c r="M3828" s="15" t="str" cm="1">
        <f t="array" aca="1" ref="M3828" ca="1">IF(OR(INDIRECT(A3828&amp;B3828&amp;C3828&amp;F3828)="",ISNUMBER(INDIRECT(A3828&amp;B3828&amp;C3828&amp;F3828))=FALSE,INDIRECT(A3828&amp;B3828&amp;C3828&amp;F3828)=0),"",IF(G3828="【（第８期）医療機関受付】",TEXT(INDIRECT(A3828&amp;D3828&amp;E3828&amp;5),"m"),TEXT(INDIRECT(A3828&amp;B3828&amp;C3828&amp;5),"m")))</f>
        <v/>
      </c>
      <c r="N3828" s="15" t="str" cm="1">
        <f t="array" aca="1" ref="N3828" ca="1">IF(OR(INDIRECT(A3828&amp;B3828&amp;C3828&amp;F3828)="",ISNUMBER(INDIRECT(A3828&amp;B3828&amp;C3828&amp;F3828))=FALSE,INDIRECT(A3828&amp;B3828&amp;C3828&amp;F3828)=0),"",IF(G3828="【（第８期）医療機関受付】",TEXT(INDIRECT(A3828&amp;D3828&amp;E3828&amp;5),"d"),TEXT(INDIRECT(A3828&amp;B3828&amp;C3828&amp;5),"d")))</f>
        <v/>
      </c>
      <c r="O3828" s="15" t="str" cm="1">
        <f t="array" aca="1" ref="O3828" ca="1">IF(OR(INDIRECT(A3828&amp;B3828&amp;C3828&amp;F3828)="",ISNUMBER(INDIRECT(A3828&amp;B3828&amp;C3828&amp;F3828))=FALSE,INDIRECT(A3828&amp;B3828&amp;C3828&amp;F3828)=0),"",HOUR(INDIRECT(A3828&amp;"A"&amp;F3828)))</f>
        <v/>
      </c>
      <c r="P3828" s="15" t="str" cm="1">
        <f t="array" aca="1" ref="P3828" ca="1">IF(OR(INDIRECT(A3828&amp;B3828&amp;C3828&amp;F3828)="",ISNUMBER(INDIRECT(A3828&amp;B3828&amp;C3828&amp;F3828))=FALSE,INDIRECT(A3828&amp;B3828&amp;C3828&amp;F3828)=0),"",MINUTE(INDIRECT(A3828&amp;"A"&amp;F3828)))</f>
        <v/>
      </c>
      <c r="Q3828" s="15" t="str" cm="1">
        <f t="array" aca="1" ref="Q3828" ca="1">IF(OR(INDIRECT(A3828&amp;B3828&amp;C3828&amp;F3828)="",ISNUMBER(INDIRECT(A3828&amp;B3828&amp;C3828&amp;F3828))=FALSE,INDIRECT(A3828&amp;B3828&amp;C3828&amp;F3828)=0),"",O3828)</f>
        <v/>
      </c>
      <c r="R3828" s="15" t="str" cm="1">
        <f t="array" aca="1" ref="R3828" ca="1">IF(OR(INDIRECT(A3828&amp;B3828&amp;C3828&amp;F3828)="",ISNUMBER(INDIRECT(A3828&amp;B3828&amp;C3828&amp;F3828))=FALSE,INDIRECT(A3828&amp;B3828&amp;C3828&amp;F3828)=0),"",P3828+14)</f>
        <v/>
      </c>
      <c r="S3828" s="15" t="str" cm="1">
        <f t="array" aca="1" ref="S3828" ca="1">IF(OR(INDIRECT(A3828&amp;B3828&amp;C3828&amp;F3828)="",ISNUMBER(INDIRECT(A3828&amp;B3828&amp;C3828&amp;F3828))=FALSE,INDIRECT(A3828&amp;B3828&amp;C3828&amp;F3828)=0),"",INDIRECT(A3828&amp;B3828&amp;C3828&amp;F3828))</f>
        <v/>
      </c>
      <c r="T3828" s="15" t="str" cm="1">
        <f t="array" aca="1" ref="T3828" ca="1">IF(OR(INDIRECT(A3828&amp;B3828&amp;C3828&amp;F3828)="",ISNUMBER(INDIRECT(A3828&amp;B3828&amp;C3828&amp;F3828))=FALSE,INDIRECT(A3828&amp;B3828&amp;C3828&amp;F3828)=0),"",0)</f>
        <v/>
      </c>
    </row>
    <row r="3829" spans="1:20">
      <c r="A3829" s="23" t="s">
        <v>912</v>
      </c>
      <c r="B3829" s="23" t="s">
        <v>914</v>
      </c>
      <c r="C3829" s="23" t="str">
        <f t="shared" si="177"/>
        <v>w</v>
      </c>
      <c r="D3829" s="23" t="s">
        <v>914</v>
      </c>
      <c r="E3829" s="23" t="str">
        <f t="shared" si="178"/>
        <v>v</v>
      </c>
      <c r="F3829" s="23">
        <f t="shared" si="176"/>
        <v>42</v>
      </c>
      <c r="G3829" s="23" t="str" cm="1">
        <f t="array" aca="1" ref="G3829" ca="1">IF(OR(INDIRECT(A3829&amp;B3829&amp;C3829&amp;F3829)="",ISNUMBER(INDIRECT(A3829&amp;B3829&amp;C3829&amp;F3829))=FALSE),"",IF(INDIRECT(A3829&amp;B3829&amp;C3829&amp;9)="公開","【（第８期）WEB・コールセンター受付】","【（第８期）医療機関受付】"))</f>
        <v/>
      </c>
      <c r="H3829" s="15" t="str" cm="1">
        <f t="array" aca="1" ref="H3829" ca="1">IF(OR(INDIRECT(A3829&amp;B3829&amp;C3829&amp;F3829)="",ISNUMBER(INDIRECT(A3829&amp;B3829&amp;C3829&amp;F3829))=FALSE,INDIRECT(A3829&amp;B3829&amp;C3829&amp;F3829)=0),"",431001)</f>
        <v/>
      </c>
      <c r="I3829" s="15" t="str" cm="1">
        <f t="array" aca="1" ref="I3829" ca="1">IF(OR(INDIRECT(A3829&amp;B3829&amp;C3829&amp;F3829)="",ISNUMBER(INDIRECT(A3829&amp;B3829&amp;C3829&amp;F3829))=FALSE,INDIRECT(A3829&amp;B3829&amp;C3829&amp;F3829)=0),"",G3829&amp;J3829&amp;"."&amp;TEXT(M3829,"00")&amp;TEXT(N3829,"00")&amp;"."&amp;TEXT(O3829,"00")&amp;TEXT(P3829,"00"))</f>
        <v/>
      </c>
      <c r="J3829" s="15" t="str" cm="1">
        <f t="array" aca="1" ref="J3829" ca="1">IF(OR(INDIRECT(A3829&amp;B3829&amp;C3829&amp;F3829)="",ISNUMBER(INDIRECT(A3829&amp;B3829&amp;C3829&amp;F3829))=FALSE,INDIRECT(A3829&amp;B3829&amp;C3829&amp;F3829)=0),"",予約枠報告様式!$B$2)</f>
        <v/>
      </c>
      <c r="K3829" s="15" t="str" cm="1">
        <f t="array" aca="1" ref="K3829" ca="1">IF(OR(INDIRECT(A3829&amp;B3829&amp;C3829&amp;F3829)="",ISNUMBER(INDIRECT(A3829&amp;B3829&amp;C3829&amp;F3829))=FALSE,INDIRECT(A3829&amp;B3829&amp;C3829&amp;F3829)=0),"",1)</f>
        <v/>
      </c>
      <c r="L3829" s="15" t="str" cm="1">
        <f t="array" aca="1" ref="L3829" ca="1">IF(OR(INDIRECT(A3829&amp;B3829&amp;C3829&amp;F3829)="",ISNUMBER(INDIRECT(A3829&amp;B3829&amp;C3829&amp;F3829))=FALSE,INDIRECT(A3829&amp;B3829&amp;C3829&amp;F3829)=0),"",IF(G3829="【（第８期）医療機関受付】",TEXT(INDIRECT(A3829&amp;D3829&amp;E3829&amp;5),"yyy"),TEXT(INDIRECT(A3829&amp;B3829&amp;C3829&amp;5),"yyy")))</f>
        <v/>
      </c>
      <c r="M3829" s="15" t="str" cm="1">
        <f t="array" aca="1" ref="M3829" ca="1">IF(OR(INDIRECT(A3829&amp;B3829&amp;C3829&amp;F3829)="",ISNUMBER(INDIRECT(A3829&amp;B3829&amp;C3829&amp;F3829))=FALSE,INDIRECT(A3829&amp;B3829&amp;C3829&amp;F3829)=0),"",IF(G3829="【（第８期）医療機関受付】",TEXT(INDIRECT(A3829&amp;D3829&amp;E3829&amp;5),"m"),TEXT(INDIRECT(A3829&amp;B3829&amp;C3829&amp;5),"m")))</f>
        <v/>
      </c>
      <c r="N3829" s="15" t="str" cm="1">
        <f t="array" aca="1" ref="N3829" ca="1">IF(OR(INDIRECT(A3829&amp;B3829&amp;C3829&amp;F3829)="",ISNUMBER(INDIRECT(A3829&amp;B3829&amp;C3829&amp;F3829))=FALSE,INDIRECT(A3829&amp;B3829&amp;C3829&amp;F3829)=0),"",IF(G3829="【（第８期）医療機関受付】",TEXT(INDIRECT(A3829&amp;D3829&amp;E3829&amp;5),"d"),TEXT(INDIRECT(A3829&amp;B3829&amp;C3829&amp;5),"d")))</f>
        <v/>
      </c>
      <c r="O3829" s="15" t="str" cm="1">
        <f t="array" aca="1" ref="O3829" ca="1">IF(OR(INDIRECT(A3829&amp;B3829&amp;C3829&amp;F3829)="",ISNUMBER(INDIRECT(A3829&amp;B3829&amp;C3829&amp;F3829))=FALSE,INDIRECT(A3829&amp;B3829&amp;C3829&amp;F3829)=0),"",HOUR(INDIRECT(A3829&amp;"A"&amp;F3829)))</f>
        <v/>
      </c>
      <c r="P3829" s="15" t="str" cm="1">
        <f t="array" aca="1" ref="P3829" ca="1">IF(OR(INDIRECT(A3829&amp;B3829&amp;C3829&amp;F3829)="",ISNUMBER(INDIRECT(A3829&amp;B3829&amp;C3829&amp;F3829))=FALSE,INDIRECT(A3829&amp;B3829&amp;C3829&amp;F3829)=0),"",MINUTE(INDIRECT(A3829&amp;"A"&amp;F3829)))</f>
        <v/>
      </c>
      <c r="Q3829" s="15" t="str" cm="1">
        <f t="array" aca="1" ref="Q3829" ca="1">IF(OR(INDIRECT(A3829&amp;B3829&amp;C3829&amp;F3829)="",ISNUMBER(INDIRECT(A3829&amp;B3829&amp;C3829&amp;F3829))=FALSE,INDIRECT(A3829&amp;B3829&amp;C3829&amp;F3829)=0),"",O3829)</f>
        <v/>
      </c>
      <c r="R3829" s="15" t="str" cm="1">
        <f t="array" aca="1" ref="R3829" ca="1">IF(OR(INDIRECT(A3829&amp;B3829&amp;C3829&amp;F3829)="",ISNUMBER(INDIRECT(A3829&amp;B3829&amp;C3829&amp;F3829))=FALSE,INDIRECT(A3829&amp;B3829&amp;C3829&amp;F3829)=0),"",P3829+14)</f>
        <v/>
      </c>
      <c r="S3829" s="15" t="str" cm="1">
        <f t="array" aca="1" ref="S3829" ca="1">IF(OR(INDIRECT(A3829&amp;B3829&amp;C3829&amp;F3829)="",ISNUMBER(INDIRECT(A3829&amp;B3829&amp;C3829&amp;F3829))=FALSE,INDIRECT(A3829&amp;B3829&amp;C3829&amp;F3829)=0),"",INDIRECT(A3829&amp;B3829&amp;C3829&amp;F3829))</f>
        <v/>
      </c>
      <c r="T3829" s="15" t="str" cm="1">
        <f t="array" aca="1" ref="T3829" ca="1">IF(OR(INDIRECT(A3829&amp;B3829&amp;C3829&amp;F3829)="",ISNUMBER(INDIRECT(A3829&amp;B3829&amp;C3829&amp;F3829))=FALSE,INDIRECT(A3829&amp;B3829&amp;C3829&amp;F3829)=0),"",0)</f>
        <v/>
      </c>
    </row>
    <row r="3830" spans="1:20">
      <c r="A3830" s="23" t="s">
        <v>912</v>
      </c>
      <c r="B3830" s="23" t="s">
        <v>914</v>
      </c>
      <c r="C3830" s="23" t="str">
        <f t="shared" si="177"/>
        <v>w</v>
      </c>
      <c r="D3830" s="23" t="s">
        <v>914</v>
      </c>
      <c r="E3830" s="23" t="str">
        <f t="shared" si="178"/>
        <v>v</v>
      </c>
      <c r="F3830" s="23">
        <f t="shared" si="176"/>
        <v>43</v>
      </c>
      <c r="G3830" s="23" t="str" cm="1">
        <f t="array" aca="1" ref="G3830" ca="1">IF(OR(INDIRECT(A3830&amp;B3830&amp;C3830&amp;F3830)="",ISNUMBER(INDIRECT(A3830&amp;B3830&amp;C3830&amp;F3830))=FALSE),"",IF(INDIRECT(A3830&amp;B3830&amp;C3830&amp;9)="公開","【（第８期）WEB・コールセンター受付】","【（第８期）医療機関受付】"))</f>
        <v/>
      </c>
      <c r="H3830" s="15" t="str" cm="1">
        <f t="array" aca="1" ref="H3830" ca="1">IF(OR(INDIRECT(A3830&amp;B3830&amp;C3830&amp;F3830)="",ISNUMBER(INDIRECT(A3830&amp;B3830&amp;C3830&amp;F3830))=FALSE,INDIRECT(A3830&amp;B3830&amp;C3830&amp;F3830)=0),"",431001)</f>
        <v/>
      </c>
      <c r="I3830" s="15" t="str" cm="1">
        <f t="array" aca="1" ref="I3830" ca="1">IF(OR(INDIRECT(A3830&amp;B3830&amp;C3830&amp;F3830)="",ISNUMBER(INDIRECT(A3830&amp;B3830&amp;C3830&amp;F3830))=FALSE,INDIRECT(A3830&amp;B3830&amp;C3830&amp;F3830)=0),"",G3830&amp;J3830&amp;"."&amp;TEXT(M3830,"00")&amp;TEXT(N3830,"00")&amp;"."&amp;TEXT(O3830,"00")&amp;TEXT(P3830,"00"))</f>
        <v/>
      </c>
      <c r="J3830" s="15" t="str" cm="1">
        <f t="array" aca="1" ref="J3830" ca="1">IF(OR(INDIRECT(A3830&amp;B3830&amp;C3830&amp;F3830)="",ISNUMBER(INDIRECT(A3830&amp;B3830&amp;C3830&amp;F3830))=FALSE,INDIRECT(A3830&amp;B3830&amp;C3830&amp;F3830)=0),"",予約枠報告様式!$B$2)</f>
        <v/>
      </c>
      <c r="K3830" s="15" t="str" cm="1">
        <f t="array" aca="1" ref="K3830" ca="1">IF(OR(INDIRECT(A3830&amp;B3830&amp;C3830&amp;F3830)="",ISNUMBER(INDIRECT(A3830&amp;B3830&amp;C3830&amp;F3830))=FALSE,INDIRECT(A3830&amp;B3830&amp;C3830&amp;F3830)=0),"",1)</f>
        <v/>
      </c>
      <c r="L3830" s="15" t="str" cm="1">
        <f t="array" aca="1" ref="L3830" ca="1">IF(OR(INDIRECT(A3830&amp;B3830&amp;C3830&amp;F3830)="",ISNUMBER(INDIRECT(A3830&amp;B3830&amp;C3830&amp;F3830))=FALSE,INDIRECT(A3830&amp;B3830&amp;C3830&amp;F3830)=0),"",IF(G3830="【（第８期）医療機関受付】",TEXT(INDIRECT(A3830&amp;D3830&amp;E3830&amp;5),"yyy"),TEXT(INDIRECT(A3830&amp;B3830&amp;C3830&amp;5),"yyy")))</f>
        <v/>
      </c>
      <c r="M3830" s="15" t="str" cm="1">
        <f t="array" aca="1" ref="M3830" ca="1">IF(OR(INDIRECT(A3830&amp;B3830&amp;C3830&amp;F3830)="",ISNUMBER(INDIRECT(A3830&amp;B3830&amp;C3830&amp;F3830))=FALSE,INDIRECT(A3830&amp;B3830&amp;C3830&amp;F3830)=0),"",IF(G3830="【（第８期）医療機関受付】",TEXT(INDIRECT(A3830&amp;D3830&amp;E3830&amp;5),"m"),TEXT(INDIRECT(A3830&amp;B3830&amp;C3830&amp;5),"m")))</f>
        <v/>
      </c>
      <c r="N3830" s="15" t="str" cm="1">
        <f t="array" aca="1" ref="N3830" ca="1">IF(OR(INDIRECT(A3830&amp;B3830&amp;C3830&amp;F3830)="",ISNUMBER(INDIRECT(A3830&amp;B3830&amp;C3830&amp;F3830))=FALSE,INDIRECT(A3830&amp;B3830&amp;C3830&amp;F3830)=0),"",IF(G3830="【（第８期）医療機関受付】",TEXT(INDIRECT(A3830&amp;D3830&amp;E3830&amp;5),"d"),TEXT(INDIRECT(A3830&amp;B3830&amp;C3830&amp;5),"d")))</f>
        <v/>
      </c>
      <c r="O3830" s="15" t="str" cm="1">
        <f t="array" aca="1" ref="O3830" ca="1">IF(OR(INDIRECT(A3830&amp;B3830&amp;C3830&amp;F3830)="",ISNUMBER(INDIRECT(A3830&amp;B3830&amp;C3830&amp;F3830))=FALSE,INDIRECT(A3830&amp;B3830&amp;C3830&amp;F3830)=0),"",HOUR(INDIRECT(A3830&amp;"A"&amp;F3830)))</f>
        <v/>
      </c>
      <c r="P3830" s="15" t="str" cm="1">
        <f t="array" aca="1" ref="P3830" ca="1">IF(OR(INDIRECT(A3830&amp;B3830&amp;C3830&amp;F3830)="",ISNUMBER(INDIRECT(A3830&amp;B3830&amp;C3830&amp;F3830))=FALSE,INDIRECT(A3830&amp;B3830&amp;C3830&amp;F3830)=0),"",MINUTE(INDIRECT(A3830&amp;"A"&amp;F3830)))</f>
        <v/>
      </c>
      <c r="Q3830" s="15" t="str" cm="1">
        <f t="array" aca="1" ref="Q3830" ca="1">IF(OR(INDIRECT(A3830&amp;B3830&amp;C3830&amp;F3830)="",ISNUMBER(INDIRECT(A3830&amp;B3830&amp;C3830&amp;F3830))=FALSE,INDIRECT(A3830&amp;B3830&amp;C3830&amp;F3830)=0),"",O3830)</f>
        <v/>
      </c>
      <c r="R3830" s="15" t="str" cm="1">
        <f t="array" aca="1" ref="R3830" ca="1">IF(OR(INDIRECT(A3830&amp;B3830&amp;C3830&amp;F3830)="",ISNUMBER(INDIRECT(A3830&amp;B3830&amp;C3830&amp;F3830))=FALSE,INDIRECT(A3830&amp;B3830&amp;C3830&amp;F3830)=0),"",P3830+14)</f>
        <v/>
      </c>
      <c r="S3830" s="15" t="str" cm="1">
        <f t="array" aca="1" ref="S3830" ca="1">IF(OR(INDIRECT(A3830&amp;B3830&amp;C3830&amp;F3830)="",ISNUMBER(INDIRECT(A3830&amp;B3830&amp;C3830&amp;F3830))=FALSE,INDIRECT(A3830&amp;B3830&amp;C3830&amp;F3830)=0),"",INDIRECT(A3830&amp;B3830&amp;C3830&amp;F3830))</f>
        <v/>
      </c>
      <c r="T3830" s="15" t="str" cm="1">
        <f t="array" aca="1" ref="T3830" ca="1">IF(OR(INDIRECT(A3830&amp;B3830&amp;C3830&amp;F3830)="",ISNUMBER(INDIRECT(A3830&amp;B3830&amp;C3830&amp;F3830))=FALSE,INDIRECT(A3830&amp;B3830&amp;C3830&amp;F3830)=0),"",0)</f>
        <v/>
      </c>
    </row>
    <row r="3831" spans="1:20">
      <c r="A3831" s="23" t="s">
        <v>912</v>
      </c>
      <c r="B3831" s="23" t="s">
        <v>914</v>
      </c>
      <c r="C3831" s="23" t="str">
        <f t="shared" si="177"/>
        <v>w</v>
      </c>
      <c r="D3831" s="23" t="s">
        <v>914</v>
      </c>
      <c r="E3831" s="23" t="str">
        <f t="shared" si="178"/>
        <v>v</v>
      </c>
      <c r="F3831" s="23">
        <f t="shared" ref="F3831:F3894" si="179">IF(F3830=62,11,F3830+1)</f>
        <v>44</v>
      </c>
      <c r="G3831" s="23" t="str" cm="1">
        <f t="array" aca="1" ref="G3831" ca="1">IF(OR(INDIRECT(A3831&amp;B3831&amp;C3831&amp;F3831)="",ISNUMBER(INDIRECT(A3831&amp;B3831&amp;C3831&amp;F3831))=FALSE),"",IF(INDIRECT(A3831&amp;B3831&amp;C3831&amp;9)="公開","【（第８期）WEB・コールセンター受付】","【（第８期）医療機関受付】"))</f>
        <v/>
      </c>
      <c r="H3831" s="15" t="str" cm="1">
        <f t="array" aca="1" ref="H3831" ca="1">IF(OR(INDIRECT(A3831&amp;B3831&amp;C3831&amp;F3831)="",ISNUMBER(INDIRECT(A3831&amp;B3831&amp;C3831&amp;F3831))=FALSE,INDIRECT(A3831&amp;B3831&amp;C3831&amp;F3831)=0),"",431001)</f>
        <v/>
      </c>
      <c r="I3831" s="15" t="str" cm="1">
        <f t="array" aca="1" ref="I3831" ca="1">IF(OR(INDIRECT(A3831&amp;B3831&amp;C3831&amp;F3831)="",ISNUMBER(INDIRECT(A3831&amp;B3831&amp;C3831&amp;F3831))=FALSE,INDIRECT(A3831&amp;B3831&amp;C3831&amp;F3831)=0),"",G3831&amp;J3831&amp;"."&amp;TEXT(M3831,"00")&amp;TEXT(N3831,"00")&amp;"."&amp;TEXT(O3831,"00")&amp;TEXT(P3831,"00"))</f>
        <v/>
      </c>
      <c r="J3831" s="15" t="str" cm="1">
        <f t="array" aca="1" ref="J3831" ca="1">IF(OR(INDIRECT(A3831&amp;B3831&amp;C3831&amp;F3831)="",ISNUMBER(INDIRECT(A3831&amp;B3831&amp;C3831&amp;F3831))=FALSE,INDIRECT(A3831&amp;B3831&amp;C3831&amp;F3831)=0),"",予約枠報告様式!$B$2)</f>
        <v/>
      </c>
      <c r="K3831" s="15" t="str" cm="1">
        <f t="array" aca="1" ref="K3831" ca="1">IF(OR(INDIRECT(A3831&amp;B3831&amp;C3831&amp;F3831)="",ISNUMBER(INDIRECT(A3831&amp;B3831&amp;C3831&amp;F3831))=FALSE,INDIRECT(A3831&amp;B3831&amp;C3831&amp;F3831)=0),"",1)</f>
        <v/>
      </c>
      <c r="L3831" s="15" t="str" cm="1">
        <f t="array" aca="1" ref="L3831" ca="1">IF(OR(INDIRECT(A3831&amp;B3831&amp;C3831&amp;F3831)="",ISNUMBER(INDIRECT(A3831&amp;B3831&amp;C3831&amp;F3831))=FALSE,INDIRECT(A3831&amp;B3831&amp;C3831&amp;F3831)=0),"",IF(G3831="【（第８期）医療機関受付】",TEXT(INDIRECT(A3831&amp;D3831&amp;E3831&amp;5),"yyy"),TEXT(INDIRECT(A3831&amp;B3831&amp;C3831&amp;5),"yyy")))</f>
        <v/>
      </c>
      <c r="M3831" s="15" t="str" cm="1">
        <f t="array" aca="1" ref="M3831" ca="1">IF(OR(INDIRECT(A3831&amp;B3831&amp;C3831&amp;F3831)="",ISNUMBER(INDIRECT(A3831&amp;B3831&amp;C3831&amp;F3831))=FALSE,INDIRECT(A3831&amp;B3831&amp;C3831&amp;F3831)=0),"",IF(G3831="【（第８期）医療機関受付】",TEXT(INDIRECT(A3831&amp;D3831&amp;E3831&amp;5),"m"),TEXT(INDIRECT(A3831&amp;B3831&amp;C3831&amp;5),"m")))</f>
        <v/>
      </c>
      <c r="N3831" s="15" t="str" cm="1">
        <f t="array" aca="1" ref="N3831" ca="1">IF(OR(INDIRECT(A3831&amp;B3831&amp;C3831&amp;F3831)="",ISNUMBER(INDIRECT(A3831&amp;B3831&amp;C3831&amp;F3831))=FALSE,INDIRECT(A3831&amp;B3831&amp;C3831&amp;F3831)=0),"",IF(G3831="【（第８期）医療機関受付】",TEXT(INDIRECT(A3831&amp;D3831&amp;E3831&amp;5),"d"),TEXT(INDIRECT(A3831&amp;B3831&amp;C3831&amp;5),"d")))</f>
        <v/>
      </c>
      <c r="O3831" s="15" t="str" cm="1">
        <f t="array" aca="1" ref="O3831" ca="1">IF(OR(INDIRECT(A3831&amp;B3831&amp;C3831&amp;F3831)="",ISNUMBER(INDIRECT(A3831&amp;B3831&amp;C3831&amp;F3831))=FALSE,INDIRECT(A3831&amp;B3831&amp;C3831&amp;F3831)=0),"",HOUR(INDIRECT(A3831&amp;"A"&amp;F3831)))</f>
        <v/>
      </c>
      <c r="P3831" s="15" t="str" cm="1">
        <f t="array" aca="1" ref="P3831" ca="1">IF(OR(INDIRECT(A3831&amp;B3831&amp;C3831&amp;F3831)="",ISNUMBER(INDIRECT(A3831&amp;B3831&amp;C3831&amp;F3831))=FALSE,INDIRECT(A3831&amp;B3831&amp;C3831&amp;F3831)=0),"",MINUTE(INDIRECT(A3831&amp;"A"&amp;F3831)))</f>
        <v/>
      </c>
      <c r="Q3831" s="15" t="str" cm="1">
        <f t="array" aca="1" ref="Q3831" ca="1">IF(OR(INDIRECT(A3831&amp;B3831&amp;C3831&amp;F3831)="",ISNUMBER(INDIRECT(A3831&amp;B3831&amp;C3831&amp;F3831))=FALSE,INDIRECT(A3831&amp;B3831&amp;C3831&amp;F3831)=0),"",O3831)</f>
        <v/>
      </c>
      <c r="R3831" s="15" t="str" cm="1">
        <f t="array" aca="1" ref="R3831" ca="1">IF(OR(INDIRECT(A3831&amp;B3831&amp;C3831&amp;F3831)="",ISNUMBER(INDIRECT(A3831&amp;B3831&amp;C3831&amp;F3831))=FALSE,INDIRECT(A3831&amp;B3831&amp;C3831&amp;F3831)=0),"",P3831+14)</f>
        <v/>
      </c>
      <c r="S3831" s="15" t="str" cm="1">
        <f t="array" aca="1" ref="S3831" ca="1">IF(OR(INDIRECT(A3831&amp;B3831&amp;C3831&amp;F3831)="",ISNUMBER(INDIRECT(A3831&amp;B3831&amp;C3831&amp;F3831))=FALSE,INDIRECT(A3831&amp;B3831&amp;C3831&amp;F3831)=0),"",INDIRECT(A3831&amp;B3831&amp;C3831&amp;F3831))</f>
        <v/>
      </c>
      <c r="T3831" s="15" t="str" cm="1">
        <f t="array" aca="1" ref="T3831" ca="1">IF(OR(INDIRECT(A3831&amp;B3831&amp;C3831&amp;F3831)="",ISNUMBER(INDIRECT(A3831&amp;B3831&amp;C3831&amp;F3831))=FALSE,INDIRECT(A3831&amp;B3831&amp;C3831&amp;F3831)=0),"",0)</f>
        <v/>
      </c>
    </row>
    <row r="3832" spans="1:20">
      <c r="A3832" s="23" t="s">
        <v>912</v>
      </c>
      <c r="B3832" s="23" t="s">
        <v>914</v>
      </c>
      <c r="C3832" s="23" t="str">
        <f t="shared" si="177"/>
        <v>w</v>
      </c>
      <c r="D3832" s="23" t="s">
        <v>914</v>
      </c>
      <c r="E3832" s="23" t="str">
        <f t="shared" si="178"/>
        <v>v</v>
      </c>
      <c r="F3832" s="23">
        <f t="shared" si="179"/>
        <v>45</v>
      </c>
      <c r="G3832" s="23" t="str" cm="1">
        <f t="array" aca="1" ref="G3832" ca="1">IF(OR(INDIRECT(A3832&amp;B3832&amp;C3832&amp;F3832)="",ISNUMBER(INDIRECT(A3832&amp;B3832&amp;C3832&amp;F3832))=FALSE),"",IF(INDIRECT(A3832&amp;B3832&amp;C3832&amp;9)="公開","【（第８期）WEB・コールセンター受付】","【（第８期）医療機関受付】"))</f>
        <v/>
      </c>
      <c r="H3832" s="15" t="str" cm="1">
        <f t="array" aca="1" ref="H3832" ca="1">IF(OR(INDIRECT(A3832&amp;B3832&amp;C3832&amp;F3832)="",ISNUMBER(INDIRECT(A3832&amp;B3832&amp;C3832&amp;F3832))=FALSE,INDIRECT(A3832&amp;B3832&amp;C3832&amp;F3832)=0),"",431001)</f>
        <v/>
      </c>
      <c r="I3832" s="15" t="str" cm="1">
        <f t="array" aca="1" ref="I3832" ca="1">IF(OR(INDIRECT(A3832&amp;B3832&amp;C3832&amp;F3832)="",ISNUMBER(INDIRECT(A3832&amp;B3832&amp;C3832&amp;F3832))=FALSE,INDIRECT(A3832&amp;B3832&amp;C3832&amp;F3832)=0),"",G3832&amp;J3832&amp;"."&amp;TEXT(M3832,"00")&amp;TEXT(N3832,"00")&amp;"."&amp;TEXT(O3832,"00")&amp;TEXT(P3832,"00"))</f>
        <v/>
      </c>
      <c r="J3832" s="15" t="str" cm="1">
        <f t="array" aca="1" ref="J3832" ca="1">IF(OR(INDIRECT(A3832&amp;B3832&amp;C3832&amp;F3832)="",ISNUMBER(INDIRECT(A3832&amp;B3832&amp;C3832&amp;F3832))=FALSE,INDIRECT(A3832&amp;B3832&amp;C3832&amp;F3832)=0),"",予約枠報告様式!$B$2)</f>
        <v/>
      </c>
      <c r="K3832" s="15" t="str" cm="1">
        <f t="array" aca="1" ref="K3832" ca="1">IF(OR(INDIRECT(A3832&amp;B3832&amp;C3832&amp;F3832)="",ISNUMBER(INDIRECT(A3832&amp;B3832&amp;C3832&amp;F3832))=FALSE,INDIRECT(A3832&amp;B3832&amp;C3832&amp;F3832)=0),"",1)</f>
        <v/>
      </c>
      <c r="L3832" s="15" t="str" cm="1">
        <f t="array" aca="1" ref="L3832" ca="1">IF(OR(INDIRECT(A3832&amp;B3832&amp;C3832&amp;F3832)="",ISNUMBER(INDIRECT(A3832&amp;B3832&amp;C3832&amp;F3832))=FALSE,INDIRECT(A3832&amp;B3832&amp;C3832&amp;F3832)=0),"",IF(G3832="【（第８期）医療機関受付】",TEXT(INDIRECT(A3832&amp;D3832&amp;E3832&amp;5),"yyy"),TEXT(INDIRECT(A3832&amp;B3832&amp;C3832&amp;5),"yyy")))</f>
        <v/>
      </c>
      <c r="M3832" s="15" t="str" cm="1">
        <f t="array" aca="1" ref="M3832" ca="1">IF(OR(INDIRECT(A3832&amp;B3832&amp;C3832&amp;F3832)="",ISNUMBER(INDIRECT(A3832&amp;B3832&amp;C3832&amp;F3832))=FALSE,INDIRECT(A3832&amp;B3832&amp;C3832&amp;F3832)=0),"",IF(G3832="【（第８期）医療機関受付】",TEXT(INDIRECT(A3832&amp;D3832&amp;E3832&amp;5),"m"),TEXT(INDIRECT(A3832&amp;B3832&amp;C3832&amp;5),"m")))</f>
        <v/>
      </c>
      <c r="N3832" s="15" t="str" cm="1">
        <f t="array" aca="1" ref="N3832" ca="1">IF(OR(INDIRECT(A3832&amp;B3832&amp;C3832&amp;F3832)="",ISNUMBER(INDIRECT(A3832&amp;B3832&amp;C3832&amp;F3832))=FALSE,INDIRECT(A3832&amp;B3832&amp;C3832&amp;F3832)=0),"",IF(G3832="【（第８期）医療機関受付】",TEXT(INDIRECT(A3832&amp;D3832&amp;E3832&amp;5),"d"),TEXT(INDIRECT(A3832&amp;B3832&amp;C3832&amp;5),"d")))</f>
        <v/>
      </c>
      <c r="O3832" s="15" t="str" cm="1">
        <f t="array" aca="1" ref="O3832" ca="1">IF(OR(INDIRECT(A3832&amp;B3832&amp;C3832&amp;F3832)="",ISNUMBER(INDIRECT(A3832&amp;B3832&amp;C3832&amp;F3832))=FALSE,INDIRECT(A3832&amp;B3832&amp;C3832&amp;F3832)=0),"",HOUR(INDIRECT(A3832&amp;"A"&amp;F3832)))</f>
        <v/>
      </c>
      <c r="P3832" s="15" t="str" cm="1">
        <f t="array" aca="1" ref="P3832" ca="1">IF(OR(INDIRECT(A3832&amp;B3832&amp;C3832&amp;F3832)="",ISNUMBER(INDIRECT(A3832&amp;B3832&amp;C3832&amp;F3832))=FALSE,INDIRECT(A3832&amp;B3832&amp;C3832&amp;F3832)=0),"",MINUTE(INDIRECT(A3832&amp;"A"&amp;F3832)))</f>
        <v/>
      </c>
      <c r="Q3832" s="15" t="str" cm="1">
        <f t="array" aca="1" ref="Q3832" ca="1">IF(OR(INDIRECT(A3832&amp;B3832&amp;C3832&amp;F3832)="",ISNUMBER(INDIRECT(A3832&amp;B3832&amp;C3832&amp;F3832))=FALSE,INDIRECT(A3832&amp;B3832&amp;C3832&amp;F3832)=0),"",O3832)</f>
        <v/>
      </c>
      <c r="R3832" s="15" t="str" cm="1">
        <f t="array" aca="1" ref="R3832" ca="1">IF(OR(INDIRECT(A3832&amp;B3832&amp;C3832&amp;F3832)="",ISNUMBER(INDIRECT(A3832&amp;B3832&amp;C3832&amp;F3832))=FALSE,INDIRECT(A3832&amp;B3832&amp;C3832&amp;F3832)=0),"",P3832+14)</f>
        <v/>
      </c>
      <c r="S3832" s="15" t="str" cm="1">
        <f t="array" aca="1" ref="S3832" ca="1">IF(OR(INDIRECT(A3832&amp;B3832&amp;C3832&amp;F3832)="",ISNUMBER(INDIRECT(A3832&amp;B3832&amp;C3832&amp;F3832))=FALSE,INDIRECT(A3832&amp;B3832&amp;C3832&amp;F3832)=0),"",INDIRECT(A3832&amp;B3832&amp;C3832&amp;F3832))</f>
        <v/>
      </c>
      <c r="T3832" s="15" t="str" cm="1">
        <f t="array" aca="1" ref="T3832" ca="1">IF(OR(INDIRECT(A3832&amp;B3832&amp;C3832&amp;F3832)="",ISNUMBER(INDIRECT(A3832&amp;B3832&amp;C3832&amp;F3832))=FALSE,INDIRECT(A3832&amp;B3832&amp;C3832&amp;F3832)=0),"",0)</f>
        <v/>
      </c>
    </row>
    <row r="3833" spans="1:20">
      <c r="A3833" s="23" t="s">
        <v>912</v>
      </c>
      <c r="B3833" s="23" t="s">
        <v>914</v>
      </c>
      <c r="C3833" s="23" t="str">
        <f t="shared" si="177"/>
        <v>w</v>
      </c>
      <c r="D3833" s="23" t="s">
        <v>914</v>
      </c>
      <c r="E3833" s="23" t="str">
        <f t="shared" si="178"/>
        <v>v</v>
      </c>
      <c r="F3833" s="23">
        <f t="shared" si="179"/>
        <v>46</v>
      </c>
      <c r="G3833" s="23" t="str" cm="1">
        <f t="array" aca="1" ref="G3833" ca="1">IF(OR(INDIRECT(A3833&amp;B3833&amp;C3833&amp;F3833)="",ISNUMBER(INDIRECT(A3833&amp;B3833&amp;C3833&amp;F3833))=FALSE),"",IF(INDIRECT(A3833&amp;B3833&amp;C3833&amp;9)="公開","【（第８期）WEB・コールセンター受付】","【（第８期）医療機関受付】"))</f>
        <v/>
      </c>
      <c r="H3833" s="15" t="str" cm="1">
        <f t="array" aca="1" ref="H3833" ca="1">IF(OR(INDIRECT(A3833&amp;B3833&amp;C3833&amp;F3833)="",ISNUMBER(INDIRECT(A3833&amp;B3833&amp;C3833&amp;F3833))=FALSE,INDIRECT(A3833&amp;B3833&amp;C3833&amp;F3833)=0),"",431001)</f>
        <v/>
      </c>
      <c r="I3833" s="15" t="str" cm="1">
        <f t="array" aca="1" ref="I3833" ca="1">IF(OR(INDIRECT(A3833&amp;B3833&amp;C3833&amp;F3833)="",ISNUMBER(INDIRECT(A3833&amp;B3833&amp;C3833&amp;F3833))=FALSE,INDIRECT(A3833&amp;B3833&amp;C3833&amp;F3833)=0),"",G3833&amp;J3833&amp;"."&amp;TEXT(M3833,"00")&amp;TEXT(N3833,"00")&amp;"."&amp;TEXT(O3833,"00")&amp;TEXT(P3833,"00"))</f>
        <v/>
      </c>
      <c r="J3833" s="15" t="str" cm="1">
        <f t="array" aca="1" ref="J3833" ca="1">IF(OR(INDIRECT(A3833&amp;B3833&amp;C3833&amp;F3833)="",ISNUMBER(INDIRECT(A3833&amp;B3833&amp;C3833&amp;F3833))=FALSE,INDIRECT(A3833&amp;B3833&amp;C3833&amp;F3833)=0),"",予約枠報告様式!$B$2)</f>
        <v/>
      </c>
      <c r="K3833" s="15" t="str" cm="1">
        <f t="array" aca="1" ref="K3833" ca="1">IF(OR(INDIRECT(A3833&amp;B3833&amp;C3833&amp;F3833)="",ISNUMBER(INDIRECT(A3833&amp;B3833&amp;C3833&amp;F3833))=FALSE,INDIRECT(A3833&amp;B3833&amp;C3833&amp;F3833)=0),"",1)</f>
        <v/>
      </c>
      <c r="L3833" s="15" t="str" cm="1">
        <f t="array" aca="1" ref="L3833" ca="1">IF(OR(INDIRECT(A3833&amp;B3833&amp;C3833&amp;F3833)="",ISNUMBER(INDIRECT(A3833&amp;B3833&amp;C3833&amp;F3833))=FALSE,INDIRECT(A3833&amp;B3833&amp;C3833&amp;F3833)=0),"",IF(G3833="【（第８期）医療機関受付】",TEXT(INDIRECT(A3833&amp;D3833&amp;E3833&amp;5),"yyy"),TEXT(INDIRECT(A3833&amp;B3833&amp;C3833&amp;5),"yyy")))</f>
        <v/>
      </c>
      <c r="M3833" s="15" t="str" cm="1">
        <f t="array" aca="1" ref="M3833" ca="1">IF(OR(INDIRECT(A3833&amp;B3833&amp;C3833&amp;F3833)="",ISNUMBER(INDIRECT(A3833&amp;B3833&amp;C3833&amp;F3833))=FALSE,INDIRECT(A3833&amp;B3833&amp;C3833&amp;F3833)=0),"",IF(G3833="【（第８期）医療機関受付】",TEXT(INDIRECT(A3833&amp;D3833&amp;E3833&amp;5),"m"),TEXT(INDIRECT(A3833&amp;B3833&amp;C3833&amp;5),"m")))</f>
        <v/>
      </c>
      <c r="N3833" s="15" t="str" cm="1">
        <f t="array" aca="1" ref="N3833" ca="1">IF(OR(INDIRECT(A3833&amp;B3833&amp;C3833&amp;F3833)="",ISNUMBER(INDIRECT(A3833&amp;B3833&amp;C3833&amp;F3833))=FALSE,INDIRECT(A3833&amp;B3833&amp;C3833&amp;F3833)=0),"",IF(G3833="【（第８期）医療機関受付】",TEXT(INDIRECT(A3833&amp;D3833&amp;E3833&amp;5),"d"),TEXT(INDIRECT(A3833&amp;B3833&amp;C3833&amp;5),"d")))</f>
        <v/>
      </c>
      <c r="O3833" s="15" t="str" cm="1">
        <f t="array" aca="1" ref="O3833" ca="1">IF(OR(INDIRECT(A3833&amp;B3833&amp;C3833&amp;F3833)="",ISNUMBER(INDIRECT(A3833&amp;B3833&amp;C3833&amp;F3833))=FALSE,INDIRECT(A3833&amp;B3833&amp;C3833&amp;F3833)=0),"",HOUR(INDIRECT(A3833&amp;"A"&amp;F3833)))</f>
        <v/>
      </c>
      <c r="P3833" s="15" t="str" cm="1">
        <f t="array" aca="1" ref="P3833" ca="1">IF(OR(INDIRECT(A3833&amp;B3833&amp;C3833&amp;F3833)="",ISNUMBER(INDIRECT(A3833&amp;B3833&amp;C3833&amp;F3833))=FALSE,INDIRECT(A3833&amp;B3833&amp;C3833&amp;F3833)=0),"",MINUTE(INDIRECT(A3833&amp;"A"&amp;F3833)))</f>
        <v/>
      </c>
      <c r="Q3833" s="15" t="str" cm="1">
        <f t="array" aca="1" ref="Q3833" ca="1">IF(OR(INDIRECT(A3833&amp;B3833&amp;C3833&amp;F3833)="",ISNUMBER(INDIRECT(A3833&amp;B3833&amp;C3833&amp;F3833))=FALSE,INDIRECT(A3833&amp;B3833&amp;C3833&amp;F3833)=0),"",O3833)</f>
        <v/>
      </c>
      <c r="R3833" s="15" t="str" cm="1">
        <f t="array" aca="1" ref="R3833" ca="1">IF(OR(INDIRECT(A3833&amp;B3833&amp;C3833&amp;F3833)="",ISNUMBER(INDIRECT(A3833&amp;B3833&amp;C3833&amp;F3833))=FALSE,INDIRECT(A3833&amp;B3833&amp;C3833&amp;F3833)=0),"",P3833+14)</f>
        <v/>
      </c>
      <c r="S3833" s="15" t="str" cm="1">
        <f t="array" aca="1" ref="S3833" ca="1">IF(OR(INDIRECT(A3833&amp;B3833&amp;C3833&amp;F3833)="",ISNUMBER(INDIRECT(A3833&amp;B3833&amp;C3833&amp;F3833))=FALSE,INDIRECT(A3833&amp;B3833&amp;C3833&amp;F3833)=0),"",INDIRECT(A3833&amp;B3833&amp;C3833&amp;F3833))</f>
        <v/>
      </c>
      <c r="T3833" s="15" t="str" cm="1">
        <f t="array" aca="1" ref="T3833" ca="1">IF(OR(INDIRECT(A3833&amp;B3833&amp;C3833&amp;F3833)="",ISNUMBER(INDIRECT(A3833&amp;B3833&amp;C3833&amp;F3833))=FALSE,INDIRECT(A3833&amp;B3833&amp;C3833&amp;F3833)=0),"",0)</f>
        <v/>
      </c>
    </row>
    <row r="3834" spans="1:20">
      <c r="A3834" s="23" t="s">
        <v>912</v>
      </c>
      <c r="B3834" s="23" t="s">
        <v>914</v>
      </c>
      <c r="C3834" s="23" t="str">
        <f t="shared" si="177"/>
        <v>w</v>
      </c>
      <c r="D3834" s="23" t="s">
        <v>914</v>
      </c>
      <c r="E3834" s="23" t="str">
        <f t="shared" si="178"/>
        <v>v</v>
      </c>
      <c r="F3834" s="23">
        <f t="shared" si="179"/>
        <v>47</v>
      </c>
      <c r="G3834" s="23" t="str" cm="1">
        <f t="array" aca="1" ref="G3834" ca="1">IF(OR(INDIRECT(A3834&amp;B3834&amp;C3834&amp;F3834)="",ISNUMBER(INDIRECT(A3834&amp;B3834&amp;C3834&amp;F3834))=FALSE),"",IF(INDIRECT(A3834&amp;B3834&amp;C3834&amp;9)="公開","【（第８期）WEB・コールセンター受付】","【（第８期）医療機関受付】"))</f>
        <v/>
      </c>
      <c r="H3834" s="15" t="str" cm="1">
        <f t="array" aca="1" ref="H3834" ca="1">IF(OR(INDIRECT(A3834&amp;B3834&amp;C3834&amp;F3834)="",ISNUMBER(INDIRECT(A3834&amp;B3834&amp;C3834&amp;F3834))=FALSE,INDIRECT(A3834&amp;B3834&amp;C3834&amp;F3834)=0),"",431001)</f>
        <v/>
      </c>
      <c r="I3834" s="15" t="str" cm="1">
        <f t="array" aca="1" ref="I3834" ca="1">IF(OR(INDIRECT(A3834&amp;B3834&amp;C3834&amp;F3834)="",ISNUMBER(INDIRECT(A3834&amp;B3834&amp;C3834&amp;F3834))=FALSE,INDIRECT(A3834&amp;B3834&amp;C3834&amp;F3834)=0),"",G3834&amp;J3834&amp;"."&amp;TEXT(M3834,"00")&amp;TEXT(N3834,"00")&amp;"."&amp;TEXT(O3834,"00")&amp;TEXT(P3834,"00"))</f>
        <v/>
      </c>
      <c r="J3834" s="15" t="str" cm="1">
        <f t="array" aca="1" ref="J3834" ca="1">IF(OR(INDIRECT(A3834&amp;B3834&amp;C3834&amp;F3834)="",ISNUMBER(INDIRECT(A3834&amp;B3834&amp;C3834&amp;F3834))=FALSE,INDIRECT(A3834&amp;B3834&amp;C3834&amp;F3834)=0),"",予約枠報告様式!$B$2)</f>
        <v/>
      </c>
      <c r="K3834" s="15" t="str" cm="1">
        <f t="array" aca="1" ref="K3834" ca="1">IF(OR(INDIRECT(A3834&amp;B3834&amp;C3834&amp;F3834)="",ISNUMBER(INDIRECT(A3834&amp;B3834&amp;C3834&amp;F3834))=FALSE,INDIRECT(A3834&amp;B3834&amp;C3834&amp;F3834)=0),"",1)</f>
        <v/>
      </c>
      <c r="L3834" s="15" t="str" cm="1">
        <f t="array" aca="1" ref="L3834" ca="1">IF(OR(INDIRECT(A3834&amp;B3834&amp;C3834&amp;F3834)="",ISNUMBER(INDIRECT(A3834&amp;B3834&amp;C3834&amp;F3834))=FALSE,INDIRECT(A3834&amp;B3834&amp;C3834&amp;F3834)=0),"",IF(G3834="【（第８期）医療機関受付】",TEXT(INDIRECT(A3834&amp;D3834&amp;E3834&amp;5),"yyy"),TEXT(INDIRECT(A3834&amp;B3834&amp;C3834&amp;5),"yyy")))</f>
        <v/>
      </c>
      <c r="M3834" s="15" t="str" cm="1">
        <f t="array" aca="1" ref="M3834" ca="1">IF(OR(INDIRECT(A3834&amp;B3834&amp;C3834&amp;F3834)="",ISNUMBER(INDIRECT(A3834&amp;B3834&amp;C3834&amp;F3834))=FALSE,INDIRECT(A3834&amp;B3834&amp;C3834&amp;F3834)=0),"",IF(G3834="【（第８期）医療機関受付】",TEXT(INDIRECT(A3834&amp;D3834&amp;E3834&amp;5),"m"),TEXT(INDIRECT(A3834&amp;B3834&amp;C3834&amp;5),"m")))</f>
        <v/>
      </c>
      <c r="N3834" s="15" t="str" cm="1">
        <f t="array" aca="1" ref="N3834" ca="1">IF(OR(INDIRECT(A3834&amp;B3834&amp;C3834&amp;F3834)="",ISNUMBER(INDIRECT(A3834&amp;B3834&amp;C3834&amp;F3834))=FALSE,INDIRECT(A3834&amp;B3834&amp;C3834&amp;F3834)=0),"",IF(G3834="【（第８期）医療機関受付】",TEXT(INDIRECT(A3834&amp;D3834&amp;E3834&amp;5),"d"),TEXT(INDIRECT(A3834&amp;B3834&amp;C3834&amp;5),"d")))</f>
        <v/>
      </c>
      <c r="O3834" s="15" t="str" cm="1">
        <f t="array" aca="1" ref="O3834" ca="1">IF(OR(INDIRECT(A3834&amp;B3834&amp;C3834&amp;F3834)="",ISNUMBER(INDIRECT(A3834&amp;B3834&amp;C3834&amp;F3834))=FALSE,INDIRECT(A3834&amp;B3834&amp;C3834&amp;F3834)=0),"",HOUR(INDIRECT(A3834&amp;"A"&amp;F3834)))</f>
        <v/>
      </c>
      <c r="P3834" s="15" t="str" cm="1">
        <f t="array" aca="1" ref="P3834" ca="1">IF(OR(INDIRECT(A3834&amp;B3834&amp;C3834&amp;F3834)="",ISNUMBER(INDIRECT(A3834&amp;B3834&amp;C3834&amp;F3834))=FALSE,INDIRECT(A3834&amp;B3834&amp;C3834&amp;F3834)=0),"",MINUTE(INDIRECT(A3834&amp;"A"&amp;F3834)))</f>
        <v/>
      </c>
      <c r="Q3834" s="15" t="str" cm="1">
        <f t="array" aca="1" ref="Q3834" ca="1">IF(OR(INDIRECT(A3834&amp;B3834&amp;C3834&amp;F3834)="",ISNUMBER(INDIRECT(A3834&amp;B3834&amp;C3834&amp;F3834))=FALSE,INDIRECT(A3834&amp;B3834&amp;C3834&amp;F3834)=0),"",O3834)</f>
        <v/>
      </c>
      <c r="R3834" s="15" t="str" cm="1">
        <f t="array" aca="1" ref="R3834" ca="1">IF(OR(INDIRECT(A3834&amp;B3834&amp;C3834&amp;F3834)="",ISNUMBER(INDIRECT(A3834&amp;B3834&amp;C3834&amp;F3834))=FALSE,INDIRECT(A3834&amp;B3834&amp;C3834&amp;F3834)=0),"",P3834+14)</f>
        <v/>
      </c>
      <c r="S3834" s="15" t="str" cm="1">
        <f t="array" aca="1" ref="S3834" ca="1">IF(OR(INDIRECT(A3834&amp;B3834&amp;C3834&amp;F3834)="",ISNUMBER(INDIRECT(A3834&amp;B3834&amp;C3834&amp;F3834))=FALSE,INDIRECT(A3834&amp;B3834&amp;C3834&amp;F3834)=0),"",INDIRECT(A3834&amp;B3834&amp;C3834&amp;F3834))</f>
        <v/>
      </c>
      <c r="T3834" s="15" t="str" cm="1">
        <f t="array" aca="1" ref="T3834" ca="1">IF(OR(INDIRECT(A3834&amp;B3834&amp;C3834&amp;F3834)="",ISNUMBER(INDIRECT(A3834&amp;B3834&amp;C3834&amp;F3834))=FALSE,INDIRECT(A3834&amp;B3834&amp;C3834&amp;F3834)=0),"",0)</f>
        <v/>
      </c>
    </row>
    <row r="3835" spans="1:20">
      <c r="A3835" s="23" t="s">
        <v>912</v>
      </c>
      <c r="B3835" s="23" t="s">
        <v>914</v>
      </c>
      <c r="C3835" s="23" t="str">
        <f t="shared" si="177"/>
        <v>w</v>
      </c>
      <c r="D3835" s="23" t="s">
        <v>914</v>
      </c>
      <c r="E3835" s="23" t="str">
        <f t="shared" si="178"/>
        <v>v</v>
      </c>
      <c r="F3835" s="23">
        <f t="shared" si="179"/>
        <v>48</v>
      </c>
      <c r="G3835" s="23" t="str" cm="1">
        <f t="array" aca="1" ref="G3835" ca="1">IF(OR(INDIRECT(A3835&amp;B3835&amp;C3835&amp;F3835)="",ISNUMBER(INDIRECT(A3835&amp;B3835&amp;C3835&amp;F3835))=FALSE),"",IF(INDIRECT(A3835&amp;B3835&amp;C3835&amp;9)="公開","【（第８期）WEB・コールセンター受付】","【（第８期）医療機関受付】"))</f>
        <v/>
      </c>
      <c r="H3835" s="15" t="str" cm="1">
        <f t="array" aca="1" ref="H3835" ca="1">IF(OR(INDIRECT(A3835&amp;B3835&amp;C3835&amp;F3835)="",ISNUMBER(INDIRECT(A3835&amp;B3835&amp;C3835&amp;F3835))=FALSE,INDIRECT(A3835&amp;B3835&amp;C3835&amp;F3835)=0),"",431001)</f>
        <v/>
      </c>
      <c r="I3835" s="15" t="str" cm="1">
        <f t="array" aca="1" ref="I3835" ca="1">IF(OR(INDIRECT(A3835&amp;B3835&amp;C3835&amp;F3835)="",ISNUMBER(INDIRECT(A3835&amp;B3835&amp;C3835&amp;F3835))=FALSE,INDIRECT(A3835&amp;B3835&amp;C3835&amp;F3835)=0),"",G3835&amp;J3835&amp;"."&amp;TEXT(M3835,"00")&amp;TEXT(N3835,"00")&amp;"."&amp;TEXT(O3835,"00")&amp;TEXT(P3835,"00"))</f>
        <v/>
      </c>
      <c r="J3835" s="15" t="str" cm="1">
        <f t="array" aca="1" ref="J3835" ca="1">IF(OR(INDIRECT(A3835&amp;B3835&amp;C3835&amp;F3835)="",ISNUMBER(INDIRECT(A3835&amp;B3835&amp;C3835&amp;F3835))=FALSE,INDIRECT(A3835&amp;B3835&amp;C3835&amp;F3835)=0),"",予約枠報告様式!$B$2)</f>
        <v/>
      </c>
      <c r="K3835" s="15" t="str" cm="1">
        <f t="array" aca="1" ref="K3835" ca="1">IF(OR(INDIRECT(A3835&amp;B3835&amp;C3835&amp;F3835)="",ISNUMBER(INDIRECT(A3835&amp;B3835&amp;C3835&amp;F3835))=FALSE,INDIRECT(A3835&amp;B3835&amp;C3835&amp;F3835)=0),"",1)</f>
        <v/>
      </c>
      <c r="L3835" s="15" t="str" cm="1">
        <f t="array" aca="1" ref="L3835" ca="1">IF(OR(INDIRECT(A3835&amp;B3835&amp;C3835&amp;F3835)="",ISNUMBER(INDIRECT(A3835&amp;B3835&amp;C3835&amp;F3835))=FALSE,INDIRECT(A3835&amp;B3835&amp;C3835&amp;F3835)=0),"",IF(G3835="【（第８期）医療機関受付】",TEXT(INDIRECT(A3835&amp;D3835&amp;E3835&amp;5),"yyy"),TEXT(INDIRECT(A3835&amp;B3835&amp;C3835&amp;5),"yyy")))</f>
        <v/>
      </c>
      <c r="M3835" s="15" t="str" cm="1">
        <f t="array" aca="1" ref="M3835" ca="1">IF(OR(INDIRECT(A3835&amp;B3835&amp;C3835&amp;F3835)="",ISNUMBER(INDIRECT(A3835&amp;B3835&amp;C3835&amp;F3835))=FALSE,INDIRECT(A3835&amp;B3835&amp;C3835&amp;F3835)=0),"",IF(G3835="【（第８期）医療機関受付】",TEXT(INDIRECT(A3835&amp;D3835&amp;E3835&amp;5),"m"),TEXT(INDIRECT(A3835&amp;B3835&amp;C3835&amp;5),"m")))</f>
        <v/>
      </c>
      <c r="N3835" s="15" t="str" cm="1">
        <f t="array" aca="1" ref="N3835" ca="1">IF(OR(INDIRECT(A3835&amp;B3835&amp;C3835&amp;F3835)="",ISNUMBER(INDIRECT(A3835&amp;B3835&amp;C3835&amp;F3835))=FALSE,INDIRECT(A3835&amp;B3835&amp;C3835&amp;F3835)=0),"",IF(G3835="【（第８期）医療機関受付】",TEXT(INDIRECT(A3835&amp;D3835&amp;E3835&amp;5),"d"),TEXT(INDIRECT(A3835&amp;B3835&amp;C3835&amp;5),"d")))</f>
        <v/>
      </c>
      <c r="O3835" s="15" t="str" cm="1">
        <f t="array" aca="1" ref="O3835" ca="1">IF(OR(INDIRECT(A3835&amp;B3835&amp;C3835&amp;F3835)="",ISNUMBER(INDIRECT(A3835&amp;B3835&amp;C3835&amp;F3835))=FALSE,INDIRECT(A3835&amp;B3835&amp;C3835&amp;F3835)=0),"",HOUR(INDIRECT(A3835&amp;"A"&amp;F3835)))</f>
        <v/>
      </c>
      <c r="P3835" s="15" t="str" cm="1">
        <f t="array" aca="1" ref="P3835" ca="1">IF(OR(INDIRECT(A3835&amp;B3835&amp;C3835&amp;F3835)="",ISNUMBER(INDIRECT(A3835&amp;B3835&amp;C3835&amp;F3835))=FALSE,INDIRECT(A3835&amp;B3835&amp;C3835&amp;F3835)=0),"",MINUTE(INDIRECT(A3835&amp;"A"&amp;F3835)))</f>
        <v/>
      </c>
      <c r="Q3835" s="15" t="str" cm="1">
        <f t="array" aca="1" ref="Q3835" ca="1">IF(OR(INDIRECT(A3835&amp;B3835&amp;C3835&amp;F3835)="",ISNUMBER(INDIRECT(A3835&amp;B3835&amp;C3835&amp;F3835))=FALSE,INDIRECT(A3835&amp;B3835&amp;C3835&amp;F3835)=0),"",O3835)</f>
        <v/>
      </c>
      <c r="R3835" s="15" t="str" cm="1">
        <f t="array" aca="1" ref="R3835" ca="1">IF(OR(INDIRECT(A3835&amp;B3835&amp;C3835&amp;F3835)="",ISNUMBER(INDIRECT(A3835&amp;B3835&amp;C3835&amp;F3835))=FALSE,INDIRECT(A3835&amp;B3835&amp;C3835&amp;F3835)=0),"",P3835+14)</f>
        <v/>
      </c>
      <c r="S3835" s="15" t="str" cm="1">
        <f t="array" aca="1" ref="S3835" ca="1">IF(OR(INDIRECT(A3835&amp;B3835&amp;C3835&amp;F3835)="",ISNUMBER(INDIRECT(A3835&amp;B3835&amp;C3835&amp;F3835))=FALSE,INDIRECT(A3835&amp;B3835&amp;C3835&amp;F3835)=0),"",INDIRECT(A3835&amp;B3835&amp;C3835&amp;F3835))</f>
        <v/>
      </c>
      <c r="T3835" s="15" t="str" cm="1">
        <f t="array" aca="1" ref="T3835" ca="1">IF(OR(INDIRECT(A3835&amp;B3835&amp;C3835&amp;F3835)="",ISNUMBER(INDIRECT(A3835&amp;B3835&amp;C3835&amp;F3835))=FALSE,INDIRECT(A3835&amp;B3835&amp;C3835&amp;F3835)=0),"",0)</f>
        <v/>
      </c>
    </row>
    <row r="3836" spans="1:20">
      <c r="A3836" s="23" t="s">
        <v>912</v>
      </c>
      <c r="B3836" s="23" t="s">
        <v>914</v>
      </c>
      <c r="C3836" s="23" t="str">
        <f t="shared" si="177"/>
        <v>w</v>
      </c>
      <c r="D3836" s="23" t="s">
        <v>914</v>
      </c>
      <c r="E3836" s="23" t="str">
        <f t="shared" si="178"/>
        <v>v</v>
      </c>
      <c r="F3836" s="23">
        <f t="shared" si="179"/>
        <v>49</v>
      </c>
      <c r="G3836" s="23" t="str" cm="1">
        <f t="array" aca="1" ref="G3836" ca="1">IF(OR(INDIRECT(A3836&amp;B3836&amp;C3836&amp;F3836)="",ISNUMBER(INDIRECT(A3836&amp;B3836&amp;C3836&amp;F3836))=FALSE),"",IF(INDIRECT(A3836&amp;B3836&amp;C3836&amp;9)="公開","【（第８期）WEB・コールセンター受付】","【（第８期）医療機関受付】"))</f>
        <v/>
      </c>
      <c r="H3836" s="15" t="str" cm="1">
        <f t="array" aca="1" ref="H3836" ca="1">IF(OR(INDIRECT(A3836&amp;B3836&amp;C3836&amp;F3836)="",ISNUMBER(INDIRECT(A3836&amp;B3836&amp;C3836&amp;F3836))=FALSE,INDIRECT(A3836&amp;B3836&amp;C3836&amp;F3836)=0),"",431001)</f>
        <v/>
      </c>
      <c r="I3836" s="15" t="str" cm="1">
        <f t="array" aca="1" ref="I3836" ca="1">IF(OR(INDIRECT(A3836&amp;B3836&amp;C3836&amp;F3836)="",ISNUMBER(INDIRECT(A3836&amp;B3836&amp;C3836&amp;F3836))=FALSE,INDIRECT(A3836&amp;B3836&amp;C3836&amp;F3836)=0),"",G3836&amp;J3836&amp;"."&amp;TEXT(M3836,"00")&amp;TEXT(N3836,"00")&amp;"."&amp;TEXT(O3836,"00")&amp;TEXT(P3836,"00"))</f>
        <v/>
      </c>
      <c r="J3836" s="15" t="str" cm="1">
        <f t="array" aca="1" ref="J3836" ca="1">IF(OR(INDIRECT(A3836&amp;B3836&amp;C3836&amp;F3836)="",ISNUMBER(INDIRECT(A3836&amp;B3836&amp;C3836&amp;F3836))=FALSE,INDIRECT(A3836&amp;B3836&amp;C3836&amp;F3836)=0),"",予約枠報告様式!$B$2)</f>
        <v/>
      </c>
      <c r="K3836" s="15" t="str" cm="1">
        <f t="array" aca="1" ref="K3836" ca="1">IF(OR(INDIRECT(A3836&amp;B3836&amp;C3836&amp;F3836)="",ISNUMBER(INDIRECT(A3836&amp;B3836&amp;C3836&amp;F3836))=FALSE,INDIRECT(A3836&amp;B3836&amp;C3836&amp;F3836)=0),"",1)</f>
        <v/>
      </c>
      <c r="L3836" s="15" t="str" cm="1">
        <f t="array" aca="1" ref="L3836" ca="1">IF(OR(INDIRECT(A3836&amp;B3836&amp;C3836&amp;F3836)="",ISNUMBER(INDIRECT(A3836&amp;B3836&amp;C3836&amp;F3836))=FALSE,INDIRECT(A3836&amp;B3836&amp;C3836&amp;F3836)=0),"",IF(G3836="【（第８期）医療機関受付】",TEXT(INDIRECT(A3836&amp;D3836&amp;E3836&amp;5),"yyy"),TEXT(INDIRECT(A3836&amp;B3836&amp;C3836&amp;5),"yyy")))</f>
        <v/>
      </c>
      <c r="M3836" s="15" t="str" cm="1">
        <f t="array" aca="1" ref="M3836" ca="1">IF(OR(INDIRECT(A3836&amp;B3836&amp;C3836&amp;F3836)="",ISNUMBER(INDIRECT(A3836&amp;B3836&amp;C3836&amp;F3836))=FALSE,INDIRECT(A3836&amp;B3836&amp;C3836&amp;F3836)=0),"",IF(G3836="【（第８期）医療機関受付】",TEXT(INDIRECT(A3836&amp;D3836&amp;E3836&amp;5),"m"),TEXT(INDIRECT(A3836&amp;B3836&amp;C3836&amp;5),"m")))</f>
        <v/>
      </c>
      <c r="N3836" s="15" t="str" cm="1">
        <f t="array" aca="1" ref="N3836" ca="1">IF(OR(INDIRECT(A3836&amp;B3836&amp;C3836&amp;F3836)="",ISNUMBER(INDIRECT(A3836&amp;B3836&amp;C3836&amp;F3836))=FALSE,INDIRECT(A3836&amp;B3836&amp;C3836&amp;F3836)=0),"",IF(G3836="【（第８期）医療機関受付】",TEXT(INDIRECT(A3836&amp;D3836&amp;E3836&amp;5),"d"),TEXT(INDIRECT(A3836&amp;B3836&amp;C3836&amp;5),"d")))</f>
        <v/>
      </c>
      <c r="O3836" s="15" t="str" cm="1">
        <f t="array" aca="1" ref="O3836" ca="1">IF(OR(INDIRECT(A3836&amp;B3836&amp;C3836&amp;F3836)="",ISNUMBER(INDIRECT(A3836&amp;B3836&amp;C3836&amp;F3836))=FALSE,INDIRECT(A3836&amp;B3836&amp;C3836&amp;F3836)=0),"",HOUR(INDIRECT(A3836&amp;"A"&amp;F3836)))</f>
        <v/>
      </c>
      <c r="P3836" s="15" t="str" cm="1">
        <f t="array" aca="1" ref="P3836" ca="1">IF(OR(INDIRECT(A3836&amp;B3836&amp;C3836&amp;F3836)="",ISNUMBER(INDIRECT(A3836&amp;B3836&amp;C3836&amp;F3836))=FALSE,INDIRECT(A3836&amp;B3836&amp;C3836&amp;F3836)=0),"",MINUTE(INDIRECT(A3836&amp;"A"&amp;F3836)))</f>
        <v/>
      </c>
      <c r="Q3836" s="15" t="str" cm="1">
        <f t="array" aca="1" ref="Q3836" ca="1">IF(OR(INDIRECT(A3836&amp;B3836&amp;C3836&amp;F3836)="",ISNUMBER(INDIRECT(A3836&amp;B3836&amp;C3836&amp;F3836))=FALSE,INDIRECT(A3836&amp;B3836&amp;C3836&amp;F3836)=0),"",O3836)</f>
        <v/>
      </c>
      <c r="R3836" s="15" t="str" cm="1">
        <f t="array" aca="1" ref="R3836" ca="1">IF(OR(INDIRECT(A3836&amp;B3836&amp;C3836&amp;F3836)="",ISNUMBER(INDIRECT(A3836&amp;B3836&amp;C3836&amp;F3836))=FALSE,INDIRECT(A3836&amp;B3836&amp;C3836&amp;F3836)=0),"",P3836+14)</f>
        <v/>
      </c>
      <c r="S3836" s="15" t="str" cm="1">
        <f t="array" aca="1" ref="S3836" ca="1">IF(OR(INDIRECT(A3836&amp;B3836&amp;C3836&amp;F3836)="",ISNUMBER(INDIRECT(A3836&amp;B3836&amp;C3836&amp;F3836))=FALSE,INDIRECT(A3836&amp;B3836&amp;C3836&amp;F3836)=0),"",INDIRECT(A3836&amp;B3836&amp;C3836&amp;F3836))</f>
        <v/>
      </c>
      <c r="T3836" s="15" t="str" cm="1">
        <f t="array" aca="1" ref="T3836" ca="1">IF(OR(INDIRECT(A3836&amp;B3836&amp;C3836&amp;F3836)="",ISNUMBER(INDIRECT(A3836&amp;B3836&amp;C3836&amp;F3836))=FALSE,INDIRECT(A3836&amp;B3836&amp;C3836&amp;F3836)=0),"",0)</f>
        <v/>
      </c>
    </row>
    <row r="3837" spans="1:20">
      <c r="A3837" s="23" t="s">
        <v>912</v>
      </c>
      <c r="B3837" s="23" t="s">
        <v>914</v>
      </c>
      <c r="C3837" s="23" t="str">
        <f t="shared" si="177"/>
        <v>w</v>
      </c>
      <c r="D3837" s="23" t="s">
        <v>914</v>
      </c>
      <c r="E3837" s="23" t="str">
        <f t="shared" si="178"/>
        <v>v</v>
      </c>
      <c r="F3837" s="23">
        <f t="shared" si="179"/>
        <v>50</v>
      </c>
      <c r="G3837" s="23" t="str" cm="1">
        <f t="array" aca="1" ref="G3837" ca="1">IF(OR(INDIRECT(A3837&amp;B3837&amp;C3837&amp;F3837)="",ISNUMBER(INDIRECT(A3837&amp;B3837&amp;C3837&amp;F3837))=FALSE),"",IF(INDIRECT(A3837&amp;B3837&amp;C3837&amp;9)="公開","【（第８期）WEB・コールセンター受付】","【（第８期）医療機関受付】"))</f>
        <v/>
      </c>
      <c r="H3837" s="15" t="str" cm="1">
        <f t="array" aca="1" ref="H3837" ca="1">IF(OR(INDIRECT(A3837&amp;B3837&amp;C3837&amp;F3837)="",ISNUMBER(INDIRECT(A3837&amp;B3837&amp;C3837&amp;F3837))=FALSE,INDIRECT(A3837&amp;B3837&amp;C3837&amp;F3837)=0),"",431001)</f>
        <v/>
      </c>
      <c r="I3837" s="15" t="str" cm="1">
        <f t="array" aca="1" ref="I3837" ca="1">IF(OR(INDIRECT(A3837&amp;B3837&amp;C3837&amp;F3837)="",ISNUMBER(INDIRECT(A3837&amp;B3837&amp;C3837&amp;F3837))=FALSE,INDIRECT(A3837&amp;B3837&amp;C3837&amp;F3837)=0),"",G3837&amp;J3837&amp;"."&amp;TEXT(M3837,"00")&amp;TEXT(N3837,"00")&amp;"."&amp;TEXT(O3837,"00")&amp;TEXT(P3837,"00"))</f>
        <v/>
      </c>
      <c r="J3837" s="15" t="str" cm="1">
        <f t="array" aca="1" ref="J3837" ca="1">IF(OR(INDIRECT(A3837&amp;B3837&amp;C3837&amp;F3837)="",ISNUMBER(INDIRECT(A3837&amp;B3837&amp;C3837&amp;F3837))=FALSE,INDIRECT(A3837&amp;B3837&amp;C3837&amp;F3837)=0),"",予約枠報告様式!$B$2)</f>
        <v/>
      </c>
      <c r="K3837" s="15" t="str" cm="1">
        <f t="array" aca="1" ref="K3837" ca="1">IF(OR(INDIRECT(A3837&amp;B3837&amp;C3837&amp;F3837)="",ISNUMBER(INDIRECT(A3837&amp;B3837&amp;C3837&amp;F3837))=FALSE,INDIRECT(A3837&amp;B3837&amp;C3837&amp;F3837)=0),"",1)</f>
        <v/>
      </c>
      <c r="L3837" s="15" t="str" cm="1">
        <f t="array" aca="1" ref="L3837" ca="1">IF(OR(INDIRECT(A3837&amp;B3837&amp;C3837&amp;F3837)="",ISNUMBER(INDIRECT(A3837&amp;B3837&amp;C3837&amp;F3837))=FALSE,INDIRECT(A3837&amp;B3837&amp;C3837&amp;F3837)=0),"",IF(G3837="【（第８期）医療機関受付】",TEXT(INDIRECT(A3837&amp;D3837&amp;E3837&amp;5),"yyy"),TEXT(INDIRECT(A3837&amp;B3837&amp;C3837&amp;5),"yyy")))</f>
        <v/>
      </c>
      <c r="M3837" s="15" t="str" cm="1">
        <f t="array" aca="1" ref="M3837" ca="1">IF(OR(INDIRECT(A3837&amp;B3837&amp;C3837&amp;F3837)="",ISNUMBER(INDIRECT(A3837&amp;B3837&amp;C3837&amp;F3837))=FALSE,INDIRECT(A3837&amp;B3837&amp;C3837&amp;F3837)=0),"",IF(G3837="【（第８期）医療機関受付】",TEXT(INDIRECT(A3837&amp;D3837&amp;E3837&amp;5),"m"),TEXT(INDIRECT(A3837&amp;B3837&amp;C3837&amp;5),"m")))</f>
        <v/>
      </c>
      <c r="N3837" s="15" t="str" cm="1">
        <f t="array" aca="1" ref="N3837" ca="1">IF(OR(INDIRECT(A3837&amp;B3837&amp;C3837&amp;F3837)="",ISNUMBER(INDIRECT(A3837&amp;B3837&amp;C3837&amp;F3837))=FALSE,INDIRECT(A3837&amp;B3837&amp;C3837&amp;F3837)=0),"",IF(G3837="【（第８期）医療機関受付】",TEXT(INDIRECT(A3837&amp;D3837&amp;E3837&amp;5),"d"),TEXT(INDIRECT(A3837&amp;B3837&amp;C3837&amp;5),"d")))</f>
        <v/>
      </c>
      <c r="O3837" s="15" t="str" cm="1">
        <f t="array" aca="1" ref="O3837" ca="1">IF(OR(INDIRECT(A3837&amp;B3837&amp;C3837&amp;F3837)="",ISNUMBER(INDIRECT(A3837&amp;B3837&amp;C3837&amp;F3837))=FALSE,INDIRECT(A3837&amp;B3837&amp;C3837&amp;F3837)=0),"",HOUR(INDIRECT(A3837&amp;"A"&amp;F3837)))</f>
        <v/>
      </c>
      <c r="P3837" s="15" t="str" cm="1">
        <f t="array" aca="1" ref="P3837" ca="1">IF(OR(INDIRECT(A3837&amp;B3837&amp;C3837&amp;F3837)="",ISNUMBER(INDIRECT(A3837&amp;B3837&amp;C3837&amp;F3837))=FALSE,INDIRECT(A3837&amp;B3837&amp;C3837&amp;F3837)=0),"",MINUTE(INDIRECT(A3837&amp;"A"&amp;F3837)))</f>
        <v/>
      </c>
      <c r="Q3837" s="15" t="str" cm="1">
        <f t="array" aca="1" ref="Q3837" ca="1">IF(OR(INDIRECT(A3837&amp;B3837&amp;C3837&amp;F3837)="",ISNUMBER(INDIRECT(A3837&amp;B3837&amp;C3837&amp;F3837))=FALSE,INDIRECT(A3837&amp;B3837&amp;C3837&amp;F3837)=0),"",O3837)</f>
        <v/>
      </c>
      <c r="R3837" s="15" t="str" cm="1">
        <f t="array" aca="1" ref="R3837" ca="1">IF(OR(INDIRECT(A3837&amp;B3837&amp;C3837&amp;F3837)="",ISNUMBER(INDIRECT(A3837&amp;B3837&amp;C3837&amp;F3837))=FALSE,INDIRECT(A3837&amp;B3837&amp;C3837&amp;F3837)=0),"",P3837+14)</f>
        <v/>
      </c>
      <c r="S3837" s="15" t="str" cm="1">
        <f t="array" aca="1" ref="S3837" ca="1">IF(OR(INDIRECT(A3837&amp;B3837&amp;C3837&amp;F3837)="",ISNUMBER(INDIRECT(A3837&amp;B3837&amp;C3837&amp;F3837))=FALSE,INDIRECT(A3837&amp;B3837&amp;C3837&amp;F3837)=0),"",INDIRECT(A3837&amp;B3837&amp;C3837&amp;F3837))</f>
        <v/>
      </c>
      <c r="T3837" s="15" t="str" cm="1">
        <f t="array" aca="1" ref="T3837" ca="1">IF(OR(INDIRECT(A3837&amp;B3837&amp;C3837&amp;F3837)="",ISNUMBER(INDIRECT(A3837&amp;B3837&amp;C3837&amp;F3837))=FALSE,INDIRECT(A3837&amp;B3837&amp;C3837&amp;F3837)=0),"",0)</f>
        <v/>
      </c>
    </row>
    <row r="3838" spans="1:20">
      <c r="A3838" s="23" t="s">
        <v>912</v>
      </c>
      <c r="B3838" s="23" t="s">
        <v>914</v>
      </c>
      <c r="C3838" s="23" t="str">
        <f t="shared" si="177"/>
        <v>w</v>
      </c>
      <c r="D3838" s="23" t="s">
        <v>914</v>
      </c>
      <c r="E3838" s="23" t="str">
        <f t="shared" si="178"/>
        <v>v</v>
      </c>
      <c r="F3838" s="23">
        <f t="shared" si="179"/>
        <v>51</v>
      </c>
      <c r="G3838" s="23" t="str" cm="1">
        <f t="array" aca="1" ref="G3838" ca="1">IF(OR(INDIRECT(A3838&amp;B3838&amp;C3838&amp;F3838)="",ISNUMBER(INDIRECT(A3838&amp;B3838&amp;C3838&amp;F3838))=FALSE),"",IF(INDIRECT(A3838&amp;B3838&amp;C3838&amp;9)="公開","【（第８期）WEB・コールセンター受付】","【（第８期）医療機関受付】"))</f>
        <v/>
      </c>
      <c r="H3838" s="15" t="str" cm="1">
        <f t="array" aca="1" ref="H3838" ca="1">IF(OR(INDIRECT(A3838&amp;B3838&amp;C3838&amp;F3838)="",ISNUMBER(INDIRECT(A3838&amp;B3838&amp;C3838&amp;F3838))=FALSE,INDIRECT(A3838&amp;B3838&amp;C3838&amp;F3838)=0),"",431001)</f>
        <v/>
      </c>
      <c r="I3838" s="15" t="str" cm="1">
        <f t="array" aca="1" ref="I3838" ca="1">IF(OR(INDIRECT(A3838&amp;B3838&amp;C3838&amp;F3838)="",ISNUMBER(INDIRECT(A3838&amp;B3838&amp;C3838&amp;F3838))=FALSE,INDIRECT(A3838&amp;B3838&amp;C3838&amp;F3838)=0),"",G3838&amp;J3838&amp;"."&amp;TEXT(M3838,"00")&amp;TEXT(N3838,"00")&amp;"."&amp;TEXT(O3838,"00")&amp;TEXT(P3838,"00"))</f>
        <v/>
      </c>
      <c r="J3838" s="15" t="str" cm="1">
        <f t="array" aca="1" ref="J3838" ca="1">IF(OR(INDIRECT(A3838&amp;B3838&amp;C3838&amp;F3838)="",ISNUMBER(INDIRECT(A3838&amp;B3838&amp;C3838&amp;F3838))=FALSE,INDIRECT(A3838&amp;B3838&amp;C3838&amp;F3838)=0),"",予約枠報告様式!$B$2)</f>
        <v/>
      </c>
      <c r="K3838" s="15" t="str" cm="1">
        <f t="array" aca="1" ref="K3838" ca="1">IF(OR(INDIRECT(A3838&amp;B3838&amp;C3838&amp;F3838)="",ISNUMBER(INDIRECT(A3838&amp;B3838&amp;C3838&amp;F3838))=FALSE,INDIRECT(A3838&amp;B3838&amp;C3838&amp;F3838)=0),"",1)</f>
        <v/>
      </c>
      <c r="L3838" s="15" t="str" cm="1">
        <f t="array" aca="1" ref="L3838" ca="1">IF(OR(INDIRECT(A3838&amp;B3838&amp;C3838&amp;F3838)="",ISNUMBER(INDIRECT(A3838&amp;B3838&amp;C3838&amp;F3838))=FALSE,INDIRECT(A3838&amp;B3838&amp;C3838&amp;F3838)=0),"",IF(G3838="【（第８期）医療機関受付】",TEXT(INDIRECT(A3838&amp;D3838&amp;E3838&amp;5),"yyy"),TEXT(INDIRECT(A3838&amp;B3838&amp;C3838&amp;5),"yyy")))</f>
        <v/>
      </c>
      <c r="M3838" s="15" t="str" cm="1">
        <f t="array" aca="1" ref="M3838" ca="1">IF(OR(INDIRECT(A3838&amp;B3838&amp;C3838&amp;F3838)="",ISNUMBER(INDIRECT(A3838&amp;B3838&amp;C3838&amp;F3838))=FALSE,INDIRECT(A3838&amp;B3838&amp;C3838&amp;F3838)=0),"",IF(G3838="【（第８期）医療機関受付】",TEXT(INDIRECT(A3838&amp;D3838&amp;E3838&amp;5),"m"),TEXT(INDIRECT(A3838&amp;B3838&amp;C3838&amp;5),"m")))</f>
        <v/>
      </c>
      <c r="N3838" s="15" t="str" cm="1">
        <f t="array" aca="1" ref="N3838" ca="1">IF(OR(INDIRECT(A3838&amp;B3838&amp;C3838&amp;F3838)="",ISNUMBER(INDIRECT(A3838&amp;B3838&amp;C3838&amp;F3838))=FALSE,INDIRECT(A3838&amp;B3838&amp;C3838&amp;F3838)=0),"",IF(G3838="【（第８期）医療機関受付】",TEXT(INDIRECT(A3838&amp;D3838&amp;E3838&amp;5),"d"),TEXT(INDIRECT(A3838&amp;B3838&amp;C3838&amp;5),"d")))</f>
        <v/>
      </c>
      <c r="O3838" s="15" t="str" cm="1">
        <f t="array" aca="1" ref="O3838" ca="1">IF(OR(INDIRECT(A3838&amp;B3838&amp;C3838&amp;F3838)="",ISNUMBER(INDIRECT(A3838&amp;B3838&amp;C3838&amp;F3838))=FALSE,INDIRECT(A3838&amp;B3838&amp;C3838&amp;F3838)=0),"",HOUR(INDIRECT(A3838&amp;"A"&amp;F3838)))</f>
        <v/>
      </c>
      <c r="P3838" s="15" t="str" cm="1">
        <f t="array" aca="1" ref="P3838" ca="1">IF(OR(INDIRECT(A3838&amp;B3838&amp;C3838&amp;F3838)="",ISNUMBER(INDIRECT(A3838&amp;B3838&amp;C3838&amp;F3838))=FALSE,INDIRECT(A3838&amp;B3838&amp;C3838&amp;F3838)=0),"",MINUTE(INDIRECT(A3838&amp;"A"&amp;F3838)))</f>
        <v/>
      </c>
      <c r="Q3838" s="15" t="str" cm="1">
        <f t="array" aca="1" ref="Q3838" ca="1">IF(OR(INDIRECT(A3838&amp;B3838&amp;C3838&amp;F3838)="",ISNUMBER(INDIRECT(A3838&amp;B3838&amp;C3838&amp;F3838))=FALSE,INDIRECT(A3838&amp;B3838&amp;C3838&amp;F3838)=0),"",O3838)</f>
        <v/>
      </c>
      <c r="R3838" s="15" t="str" cm="1">
        <f t="array" aca="1" ref="R3838" ca="1">IF(OR(INDIRECT(A3838&amp;B3838&amp;C3838&amp;F3838)="",ISNUMBER(INDIRECT(A3838&amp;B3838&amp;C3838&amp;F3838))=FALSE,INDIRECT(A3838&amp;B3838&amp;C3838&amp;F3838)=0),"",P3838+14)</f>
        <v/>
      </c>
      <c r="S3838" s="15" t="str" cm="1">
        <f t="array" aca="1" ref="S3838" ca="1">IF(OR(INDIRECT(A3838&amp;B3838&amp;C3838&amp;F3838)="",ISNUMBER(INDIRECT(A3838&amp;B3838&amp;C3838&amp;F3838))=FALSE,INDIRECT(A3838&amp;B3838&amp;C3838&amp;F3838)=0),"",INDIRECT(A3838&amp;B3838&amp;C3838&amp;F3838))</f>
        <v/>
      </c>
      <c r="T3838" s="15" t="str" cm="1">
        <f t="array" aca="1" ref="T3838" ca="1">IF(OR(INDIRECT(A3838&amp;B3838&amp;C3838&amp;F3838)="",ISNUMBER(INDIRECT(A3838&amp;B3838&amp;C3838&amp;F3838))=FALSE,INDIRECT(A3838&amp;B3838&amp;C3838&amp;F3838)=0),"",0)</f>
        <v/>
      </c>
    </row>
    <row r="3839" spans="1:20">
      <c r="A3839" s="23" t="s">
        <v>912</v>
      </c>
      <c r="B3839" s="23" t="s">
        <v>914</v>
      </c>
      <c r="C3839" s="23" t="str">
        <f t="shared" si="177"/>
        <v>w</v>
      </c>
      <c r="D3839" s="23" t="s">
        <v>914</v>
      </c>
      <c r="E3839" s="23" t="str">
        <f t="shared" si="178"/>
        <v>v</v>
      </c>
      <c r="F3839" s="23">
        <f t="shared" si="179"/>
        <v>52</v>
      </c>
      <c r="G3839" s="23" t="str" cm="1">
        <f t="array" aca="1" ref="G3839" ca="1">IF(OR(INDIRECT(A3839&amp;B3839&amp;C3839&amp;F3839)="",ISNUMBER(INDIRECT(A3839&amp;B3839&amp;C3839&amp;F3839))=FALSE),"",IF(INDIRECT(A3839&amp;B3839&amp;C3839&amp;9)="公開","【（第８期）WEB・コールセンター受付】","【（第８期）医療機関受付】"))</f>
        <v/>
      </c>
      <c r="H3839" s="15" t="str" cm="1">
        <f t="array" aca="1" ref="H3839" ca="1">IF(OR(INDIRECT(A3839&amp;B3839&amp;C3839&amp;F3839)="",ISNUMBER(INDIRECT(A3839&amp;B3839&amp;C3839&amp;F3839))=FALSE,INDIRECT(A3839&amp;B3839&amp;C3839&amp;F3839)=0),"",431001)</f>
        <v/>
      </c>
      <c r="I3839" s="15" t="str" cm="1">
        <f t="array" aca="1" ref="I3839" ca="1">IF(OR(INDIRECT(A3839&amp;B3839&amp;C3839&amp;F3839)="",ISNUMBER(INDIRECT(A3839&amp;B3839&amp;C3839&amp;F3839))=FALSE,INDIRECT(A3839&amp;B3839&amp;C3839&amp;F3839)=0),"",G3839&amp;J3839&amp;"."&amp;TEXT(M3839,"00")&amp;TEXT(N3839,"00")&amp;"."&amp;TEXT(O3839,"00")&amp;TEXT(P3839,"00"))</f>
        <v/>
      </c>
      <c r="J3839" s="15" t="str" cm="1">
        <f t="array" aca="1" ref="J3839" ca="1">IF(OR(INDIRECT(A3839&amp;B3839&amp;C3839&amp;F3839)="",ISNUMBER(INDIRECT(A3839&amp;B3839&amp;C3839&amp;F3839))=FALSE,INDIRECT(A3839&amp;B3839&amp;C3839&amp;F3839)=0),"",予約枠報告様式!$B$2)</f>
        <v/>
      </c>
      <c r="K3839" s="15" t="str" cm="1">
        <f t="array" aca="1" ref="K3839" ca="1">IF(OR(INDIRECT(A3839&amp;B3839&amp;C3839&amp;F3839)="",ISNUMBER(INDIRECT(A3839&amp;B3839&amp;C3839&amp;F3839))=FALSE,INDIRECT(A3839&amp;B3839&amp;C3839&amp;F3839)=0),"",1)</f>
        <v/>
      </c>
      <c r="L3839" s="15" t="str" cm="1">
        <f t="array" aca="1" ref="L3839" ca="1">IF(OR(INDIRECT(A3839&amp;B3839&amp;C3839&amp;F3839)="",ISNUMBER(INDIRECT(A3839&amp;B3839&amp;C3839&amp;F3839))=FALSE,INDIRECT(A3839&amp;B3839&amp;C3839&amp;F3839)=0),"",IF(G3839="【（第８期）医療機関受付】",TEXT(INDIRECT(A3839&amp;D3839&amp;E3839&amp;5),"yyy"),TEXT(INDIRECT(A3839&amp;B3839&amp;C3839&amp;5),"yyy")))</f>
        <v/>
      </c>
      <c r="M3839" s="15" t="str" cm="1">
        <f t="array" aca="1" ref="M3839" ca="1">IF(OR(INDIRECT(A3839&amp;B3839&amp;C3839&amp;F3839)="",ISNUMBER(INDIRECT(A3839&amp;B3839&amp;C3839&amp;F3839))=FALSE,INDIRECT(A3839&amp;B3839&amp;C3839&amp;F3839)=0),"",IF(G3839="【（第８期）医療機関受付】",TEXT(INDIRECT(A3839&amp;D3839&amp;E3839&amp;5),"m"),TEXT(INDIRECT(A3839&amp;B3839&amp;C3839&amp;5),"m")))</f>
        <v/>
      </c>
      <c r="N3839" s="15" t="str" cm="1">
        <f t="array" aca="1" ref="N3839" ca="1">IF(OR(INDIRECT(A3839&amp;B3839&amp;C3839&amp;F3839)="",ISNUMBER(INDIRECT(A3839&amp;B3839&amp;C3839&amp;F3839))=FALSE,INDIRECT(A3839&amp;B3839&amp;C3839&amp;F3839)=0),"",IF(G3839="【（第８期）医療機関受付】",TEXT(INDIRECT(A3839&amp;D3839&amp;E3839&amp;5),"d"),TEXT(INDIRECT(A3839&amp;B3839&amp;C3839&amp;5),"d")))</f>
        <v/>
      </c>
      <c r="O3839" s="15" t="str" cm="1">
        <f t="array" aca="1" ref="O3839" ca="1">IF(OR(INDIRECT(A3839&amp;B3839&amp;C3839&amp;F3839)="",ISNUMBER(INDIRECT(A3839&amp;B3839&amp;C3839&amp;F3839))=FALSE,INDIRECT(A3839&amp;B3839&amp;C3839&amp;F3839)=0),"",HOUR(INDIRECT(A3839&amp;"A"&amp;F3839)))</f>
        <v/>
      </c>
      <c r="P3839" s="15" t="str" cm="1">
        <f t="array" aca="1" ref="P3839" ca="1">IF(OR(INDIRECT(A3839&amp;B3839&amp;C3839&amp;F3839)="",ISNUMBER(INDIRECT(A3839&amp;B3839&amp;C3839&amp;F3839))=FALSE,INDIRECT(A3839&amp;B3839&amp;C3839&amp;F3839)=0),"",MINUTE(INDIRECT(A3839&amp;"A"&amp;F3839)))</f>
        <v/>
      </c>
      <c r="Q3839" s="15" t="str" cm="1">
        <f t="array" aca="1" ref="Q3839" ca="1">IF(OR(INDIRECT(A3839&amp;B3839&amp;C3839&amp;F3839)="",ISNUMBER(INDIRECT(A3839&amp;B3839&amp;C3839&amp;F3839))=FALSE,INDIRECT(A3839&amp;B3839&amp;C3839&amp;F3839)=0),"",O3839)</f>
        <v/>
      </c>
      <c r="R3839" s="15" t="str" cm="1">
        <f t="array" aca="1" ref="R3839" ca="1">IF(OR(INDIRECT(A3839&amp;B3839&amp;C3839&amp;F3839)="",ISNUMBER(INDIRECT(A3839&amp;B3839&amp;C3839&amp;F3839))=FALSE,INDIRECT(A3839&amp;B3839&amp;C3839&amp;F3839)=0),"",P3839+14)</f>
        <v/>
      </c>
      <c r="S3839" s="15" t="str" cm="1">
        <f t="array" aca="1" ref="S3839" ca="1">IF(OR(INDIRECT(A3839&amp;B3839&amp;C3839&amp;F3839)="",ISNUMBER(INDIRECT(A3839&amp;B3839&amp;C3839&amp;F3839))=FALSE,INDIRECT(A3839&amp;B3839&amp;C3839&amp;F3839)=0),"",INDIRECT(A3839&amp;B3839&amp;C3839&amp;F3839))</f>
        <v/>
      </c>
      <c r="T3839" s="15" t="str" cm="1">
        <f t="array" aca="1" ref="T3839" ca="1">IF(OR(INDIRECT(A3839&amp;B3839&amp;C3839&amp;F3839)="",ISNUMBER(INDIRECT(A3839&amp;B3839&amp;C3839&amp;F3839))=FALSE,INDIRECT(A3839&amp;B3839&amp;C3839&amp;F3839)=0),"",0)</f>
        <v/>
      </c>
    </row>
    <row r="3840" spans="1:20">
      <c r="A3840" s="23" t="s">
        <v>912</v>
      </c>
      <c r="B3840" s="23" t="s">
        <v>914</v>
      </c>
      <c r="C3840" s="23" t="str">
        <f t="shared" si="177"/>
        <v>w</v>
      </c>
      <c r="D3840" s="23" t="s">
        <v>914</v>
      </c>
      <c r="E3840" s="23" t="str">
        <f t="shared" si="178"/>
        <v>v</v>
      </c>
      <c r="F3840" s="23">
        <f t="shared" si="179"/>
        <v>53</v>
      </c>
      <c r="G3840" s="23" t="str" cm="1">
        <f t="array" aca="1" ref="G3840" ca="1">IF(OR(INDIRECT(A3840&amp;B3840&amp;C3840&amp;F3840)="",ISNUMBER(INDIRECT(A3840&amp;B3840&amp;C3840&amp;F3840))=FALSE),"",IF(INDIRECT(A3840&amp;B3840&amp;C3840&amp;9)="公開","【（第８期）WEB・コールセンター受付】","【（第８期）医療機関受付】"))</f>
        <v/>
      </c>
      <c r="H3840" s="15" t="str" cm="1">
        <f t="array" aca="1" ref="H3840" ca="1">IF(OR(INDIRECT(A3840&amp;B3840&amp;C3840&amp;F3840)="",ISNUMBER(INDIRECT(A3840&amp;B3840&amp;C3840&amp;F3840))=FALSE,INDIRECT(A3840&amp;B3840&amp;C3840&amp;F3840)=0),"",431001)</f>
        <v/>
      </c>
      <c r="I3840" s="15" t="str" cm="1">
        <f t="array" aca="1" ref="I3840" ca="1">IF(OR(INDIRECT(A3840&amp;B3840&amp;C3840&amp;F3840)="",ISNUMBER(INDIRECT(A3840&amp;B3840&amp;C3840&amp;F3840))=FALSE,INDIRECT(A3840&amp;B3840&amp;C3840&amp;F3840)=0),"",G3840&amp;J3840&amp;"."&amp;TEXT(M3840,"00")&amp;TEXT(N3840,"00")&amp;"."&amp;TEXT(O3840,"00")&amp;TEXT(P3840,"00"))</f>
        <v/>
      </c>
      <c r="J3840" s="15" t="str" cm="1">
        <f t="array" aca="1" ref="J3840" ca="1">IF(OR(INDIRECT(A3840&amp;B3840&amp;C3840&amp;F3840)="",ISNUMBER(INDIRECT(A3840&amp;B3840&amp;C3840&amp;F3840))=FALSE,INDIRECT(A3840&amp;B3840&amp;C3840&amp;F3840)=0),"",予約枠報告様式!$B$2)</f>
        <v/>
      </c>
      <c r="K3840" s="15" t="str" cm="1">
        <f t="array" aca="1" ref="K3840" ca="1">IF(OR(INDIRECT(A3840&amp;B3840&amp;C3840&amp;F3840)="",ISNUMBER(INDIRECT(A3840&amp;B3840&amp;C3840&amp;F3840))=FALSE,INDIRECT(A3840&amp;B3840&amp;C3840&amp;F3840)=0),"",1)</f>
        <v/>
      </c>
      <c r="L3840" s="15" t="str" cm="1">
        <f t="array" aca="1" ref="L3840" ca="1">IF(OR(INDIRECT(A3840&amp;B3840&amp;C3840&amp;F3840)="",ISNUMBER(INDIRECT(A3840&amp;B3840&amp;C3840&amp;F3840))=FALSE,INDIRECT(A3840&amp;B3840&amp;C3840&amp;F3840)=0),"",IF(G3840="【（第８期）医療機関受付】",TEXT(INDIRECT(A3840&amp;D3840&amp;E3840&amp;5),"yyy"),TEXT(INDIRECT(A3840&amp;B3840&amp;C3840&amp;5),"yyy")))</f>
        <v/>
      </c>
      <c r="M3840" s="15" t="str" cm="1">
        <f t="array" aca="1" ref="M3840" ca="1">IF(OR(INDIRECT(A3840&amp;B3840&amp;C3840&amp;F3840)="",ISNUMBER(INDIRECT(A3840&amp;B3840&amp;C3840&amp;F3840))=FALSE,INDIRECT(A3840&amp;B3840&amp;C3840&amp;F3840)=0),"",IF(G3840="【（第８期）医療機関受付】",TEXT(INDIRECT(A3840&amp;D3840&amp;E3840&amp;5),"m"),TEXT(INDIRECT(A3840&amp;B3840&amp;C3840&amp;5),"m")))</f>
        <v/>
      </c>
      <c r="N3840" s="15" t="str" cm="1">
        <f t="array" aca="1" ref="N3840" ca="1">IF(OR(INDIRECT(A3840&amp;B3840&amp;C3840&amp;F3840)="",ISNUMBER(INDIRECT(A3840&amp;B3840&amp;C3840&amp;F3840))=FALSE,INDIRECT(A3840&amp;B3840&amp;C3840&amp;F3840)=0),"",IF(G3840="【（第８期）医療機関受付】",TEXT(INDIRECT(A3840&amp;D3840&amp;E3840&amp;5),"d"),TEXT(INDIRECT(A3840&amp;B3840&amp;C3840&amp;5),"d")))</f>
        <v/>
      </c>
      <c r="O3840" s="15" t="str" cm="1">
        <f t="array" aca="1" ref="O3840" ca="1">IF(OR(INDIRECT(A3840&amp;B3840&amp;C3840&amp;F3840)="",ISNUMBER(INDIRECT(A3840&amp;B3840&amp;C3840&amp;F3840))=FALSE,INDIRECT(A3840&amp;B3840&amp;C3840&amp;F3840)=0),"",HOUR(INDIRECT(A3840&amp;"A"&amp;F3840)))</f>
        <v/>
      </c>
      <c r="P3840" s="15" t="str" cm="1">
        <f t="array" aca="1" ref="P3840" ca="1">IF(OR(INDIRECT(A3840&amp;B3840&amp;C3840&amp;F3840)="",ISNUMBER(INDIRECT(A3840&amp;B3840&amp;C3840&amp;F3840))=FALSE,INDIRECT(A3840&amp;B3840&amp;C3840&amp;F3840)=0),"",MINUTE(INDIRECT(A3840&amp;"A"&amp;F3840)))</f>
        <v/>
      </c>
      <c r="Q3840" s="15" t="str" cm="1">
        <f t="array" aca="1" ref="Q3840" ca="1">IF(OR(INDIRECT(A3840&amp;B3840&amp;C3840&amp;F3840)="",ISNUMBER(INDIRECT(A3840&amp;B3840&amp;C3840&amp;F3840))=FALSE,INDIRECT(A3840&amp;B3840&amp;C3840&amp;F3840)=0),"",O3840)</f>
        <v/>
      </c>
      <c r="R3840" s="15" t="str" cm="1">
        <f t="array" aca="1" ref="R3840" ca="1">IF(OR(INDIRECT(A3840&amp;B3840&amp;C3840&amp;F3840)="",ISNUMBER(INDIRECT(A3840&amp;B3840&amp;C3840&amp;F3840))=FALSE,INDIRECT(A3840&amp;B3840&amp;C3840&amp;F3840)=0),"",P3840+14)</f>
        <v/>
      </c>
      <c r="S3840" s="15" t="str" cm="1">
        <f t="array" aca="1" ref="S3840" ca="1">IF(OR(INDIRECT(A3840&amp;B3840&amp;C3840&amp;F3840)="",ISNUMBER(INDIRECT(A3840&amp;B3840&amp;C3840&amp;F3840))=FALSE,INDIRECT(A3840&amp;B3840&amp;C3840&amp;F3840)=0),"",INDIRECT(A3840&amp;B3840&amp;C3840&amp;F3840))</f>
        <v/>
      </c>
      <c r="T3840" s="15" t="str" cm="1">
        <f t="array" aca="1" ref="T3840" ca="1">IF(OR(INDIRECT(A3840&amp;B3840&amp;C3840&amp;F3840)="",ISNUMBER(INDIRECT(A3840&amp;B3840&amp;C3840&amp;F3840))=FALSE,INDIRECT(A3840&amp;B3840&amp;C3840&amp;F3840)=0),"",0)</f>
        <v/>
      </c>
    </row>
    <row r="3841" spans="1:20">
      <c r="A3841" s="23" t="s">
        <v>912</v>
      </c>
      <c r="B3841" s="23" t="s">
        <v>914</v>
      </c>
      <c r="C3841" s="23" t="str">
        <f t="shared" si="177"/>
        <v>w</v>
      </c>
      <c r="D3841" s="23" t="s">
        <v>914</v>
      </c>
      <c r="E3841" s="23" t="str">
        <f t="shared" si="178"/>
        <v>v</v>
      </c>
      <c r="F3841" s="23">
        <f t="shared" si="179"/>
        <v>54</v>
      </c>
      <c r="G3841" s="23" t="str" cm="1">
        <f t="array" aca="1" ref="G3841" ca="1">IF(OR(INDIRECT(A3841&amp;B3841&amp;C3841&amp;F3841)="",ISNUMBER(INDIRECT(A3841&amp;B3841&amp;C3841&amp;F3841))=FALSE),"",IF(INDIRECT(A3841&amp;B3841&amp;C3841&amp;9)="公開","【（第８期）WEB・コールセンター受付】","【（第８期）医療機関受付】"))</f>
        <v/>
      </c>
      <c r="H3841" s="15" t="str" cm="1">
        <f t="array" aca="1" ref="H3841" ca="1">IF(OR(INDIRECT(A3841&amp;B3841&amp;C3841&amp;F3841)="",ISNUMBER(INDIRECT(A3841&amp;B3841&amp;C3841&amp;F3841))=FALSE,INDIRECT(A3841&amp;B3841&amp;C3841&amp;F3841)=0),"",431001)</f>
        <v/>
      </c>
      <c r="I3841" s="15" t="str" cm="1">
        <f t="array" aca="1" ref="I3841" ca="1">IF(OR(INDIRECT(A3841&amp;B3841&amp;C3841&amp;F3841)="",ISNUMBER(INDIRECT(A3841&amp;B3841&amp;C3841&amp;F3841))=FALSE,INDIRECT(A3841&amp;B3841&amp;C3841&amp;F3841)=0),"",G3841&amp;J3841&amp;"."&amp;TEXT(M3841,"00")&amp;TEXT(N3841,"00")&amp;"."&amp;TEXT(O3841,"00")&amp;TEXT(P3841,"00"))</f>
        <v/>
      </c>
      <c r="J3841" s="15" t="str" cm="1">
        <f t="array" aca="1" ref="J3841" ca="1">IF(OR(INDIRECT(A3841&amp;B3841&amp;C3841&amp;F3841)="",ISNUMBER(INDIRECT(A3841&amp;B3841&amp;C3841&amp;F3841))=FALSE,INDIRECT(A3841&amp;B3841&amp;C3841&amp;F3841)=0),"",予約枠報告様式!$B$2)</f>
        <v/>
      </c>
      <c r="K3841" s="15" t="str" cm="1">
        <f t="array" aca="1" ref="K3841" ca="1">IF(OR(INDIRECT(A3841&amp;B3841&amp;C3841&amp;F3841)="",ISNUMBER(INDIRECT(A3841&amp;B3841&amp;C3841&amp;F3841))=FALSE,INDIRECT(A3841&amp;B3841&amp;C3841&amp;F3841)=0),"",1)</f>
        <v/>
      </c>
      <c r="L3841" s="15" t="str" cm="1">
        <f t="array" aca="1" ref="L3841" ca="1">IF(OR(INDIRECT(A3841&amp;B3841&amp;C3841&amp;F3841)="",ISNUMBER(INDIRECT(A3841&amp;B3841&amp;C3841&amp;F3841))=FALSE,INDIRECT(A3841&amp;B3841&amp;C3841&amp;F3841)=0),"",IF(G3841="【（第８期）医療機関受付】",TEXT(INDIRECT(A3841&amp;D3841&amp;E3841&amp;5),"yyy"),TEXT(INDIRECT(A3841&amp;B3841&amp;C3841&amp;5),"yyy")))</f>
        <v/>
      </c>
      <c r="M3841" s="15" t="str" cm="1">
        <f t="array" aca="1" ref="M3841" ca="1">IF(OR(INDIRECT(A3841&amp;B3841&amp;C3841&amp;F3841)="",ISNUMBER(INDIRECT(A3841&amp;B3841&amp;C3841&amp;F3841))=FALSE,INDIRECT(A3841&amp;B3841&amp;C3841&amp;F3841)=0),"",IF(G3841="【（第８期）医療機関受付】",TEXT(INDIRECT(A3841&amp;D3841&amp;E3841&amp;5),"m"),TEXT(INDIRECT(A3841&amp;B3841&amp;C3841&amp;5),"m")))</f>
        <v/>
      </c>
      <c r="N3841" s="15" t="str" cm="1">
        <f t="array" aca="1" ref="N3841" ca="1">IF(OR(INDIRECT(A3841&amp;B3841&amp;C3841&amp;F3841)="",ISNUMBER(INDIRECT(A3841&amp;B3841&amp;C3841&amp;F3841))=FALSE,INDIRECT(A3841&amp;B3841&amp;C3841&amp;F3841)=0),"",IF(G3841="【（第８期）医療機関受付】",TEXT(INDIRECT(A3841&amp;D3841&amp;E3841&amp;5),"d"),TEXT(INDIRECT(A3841&amp;B3841&amp;C3841&amp;5),"d")))</f>
        <v/>
      </c>
      <c r="O3841" s="15" t="str" cm="1">
        <f t="array" aca="1" ref="O3841" ca="1">IF(OR(INDIRECT(A3841&amp;B3841&amp;C3841&amp;F3841)="",ISNUMBER(INDIRECT(A3841&amp;B3841&amp;C3841&amp;F3841))=FALSE,INDIRECT(A3841&amp;B3841&amp;C3841&amp;F3841)=0),"",HOUR(INDIRECT(A3841&amp;"A"&amp;F3841)))</f>
        <v/>
      </c>
      <c r="P3841" s="15" t="str" cm="1">
        <f t="array" aca="1" ref="P3841" ca="1">IF(OR(INDIRECT(A3841&amp;B3841&amp;C3841&amp;F3841)="",ISNUMBER(INDIRECT(A3841&amp;B3841&amp;C3841&amp;F3841))=FALSE,INDIRECT(A3841&amp;B3841&amp;C3841&amp;F3841)=0),"",MINUTE(INDIRECT(A3841&amp;"A"&amp;F3841)))</f>
        <v/>
      </c>
      <c r="Q3841" s="15" t="str" cm="1">
        <f t="array" aca="1" ref="Q3841" ca="1">IF(OR(INDIRECT(A3841&amp;B3841&amp;C3841&amp;F3841)="",ISNUMBER(INDIRECT(A3841&amp;B3841&amp;C3841&amp;F3841))=FALSE,INDIRECT(A3841&amp;B3841&amp;C3841&amp;F3841)=0),"",O3841)</f>
        <v/>
      </c>
      <c r="R3841" s="15" t="str" cm="1">
        <f t="array" aca="1" ref="R3841" ca="1">IF(OR(INDIRECT(A3841&amp;B3841&amp;C3841&amp;F3841)="",ISNUMBER(INDIRECT(A3841&amp;B3841&amp;C3841&amp;F3841))=FALSE,INDIRECT(A3841&amp;B3841&amp;C3841&amp;F3841)=0),"",P3841+14)</f>
        <v/>
      </c>
      <c r="S3841" s="15" t="str" cm="1">
        <f t="array" aca="1" ref="S3841" ca="1">IF(OR(INDIRECT(A3841&amp;B3841&amp;C3841&amp;F3841)="",ISNUMBER(INDIRECT(A3841&amp;B3841&amp;C3841&amp;F3841))=FALSE,INDIRECT(A3841&amp;B3841&amp;C3841&amp;F3841)=0),"",INDIRECT(A3841&amp;B3841&amp;C3841&amp;F3841))</f>
        <v/>
      </c>
      <c r="T3841" s="15" t="str" cm="1">
        <f t="array" aca="1" ref="T3841" ca="1">IF(OR(INDIRECT(A3841&amp;B3841&amp;C3841&amp;F3841)="",ISNUMBER(INDIRECT(A3841&amp;B3841&amp;C3841&amp;F3841))=FALSE,INDIRECT(A3841&amp;B3841&amp;C3841&amp;F3841)=0),"",0)</f>
        <v/>
      </c>
    </row>
    <row r="3842" spans="1:20">
      <c r="A3842" s="23" t="s">
        <v>912</v>
      </c>
      <c r="B3842" s="23" t="s">
        <v>914</v>
      </c>
      <c r="C3842" s="23" t="str">
        <f t="shared" si="177"/>
        <v>w</v>
      </c>
      <c r="D3842" s="23" t="s">
        <v>914</v>
      </c>
      <c r="E3842" s="23" t="str">
        <f t="shared" si="178"/>
        <v>v</v>
      </c>
      <c r="F3842" s="23">
        <f t="shared" si="179"/>
        <v>55</v>
      </c>
      <c r="G3842" s="23" t="str" cm="1">
        <f t="array" aca="1" ref="G3842" ca="1">IF(OR(INDIRECT(A3842&amp;B3842&amp;C3842&amp;F3842)="",ISNUMBER(INDIRECT(A3842&amp;B3842&amp;C3842&amp;F3842))=FALSE),"",IF(INDIRECT(A3842&amp;B3842&amp;C3842&amp;9)="公開","【（第８期）WEB・コールセンター受付】","【（第８期）医療機関受付】"))</f>
        <v/>
      </c>
      <c r="H3842" s="15" t="str" cm="1">
        <f t="array" aca="1" ref="H3842" ca="1">IF(OR(INDIRECT(A3842&amp;B3842&amp;C3842&amp;F3842)="",ISNUMBER(INDIRECT(A3842&amp;B3842&amp;C3842&amp;F3842))=FALSE,INDIRECT(A3842&amp;B3842&amp;C3842&amp;F3842)=0),"",431001)</f>
        <v/>
      </c>
      <c r="I3842" s="15" t="str" cm="1">
        <f t="array" aca="1" ref="I3842" ca="1">IF(OR(INDIRECT(A3842&amp;B3842&amp;C3842&amp;F3842)="",ISNUMBER(INDIRECT(A3842&amp;B3842&amp;C3842&amp;F3842))=FALSE,INDIRECT(A3842&amp;B3842&amp;C3842&amp;F3842)=0),"",G3842&amp;J3842&amp;"."&amp;TEXT(M3842,"00")&amp;TEXT(N3842,"00")&amp;"."&amp;TEXT(O3842,"00")&amp;TEXT(P3842,"00"))</f>
        <v/>
      </c>
      <c r="J3842" s="15" t="str" cm="1">
        <f t="array" aca="1" ref="J3842" ca="1">IF(OR(INDIRECT(A3842&amp;B3842&amp;C3842&amp;F3842)="",ISNUMBER(INDIRECT(A3842&amp;B3842&amp;C3842&amp;F3842))=FALSE,INDIRECT(A3842&amp;B3842&amp;C3842&amp;F3842)=0),"",予約枠報告様式!$B$2)</f>
        <v/>
      </c>
      <c r="K3842" s="15" t="str" cm="1">
        <f t="array" aca="1" ref="K3842" ca="1">IF(OR(INDIRECT(A3842&amp;B3842&amp;C3842&amp;F3842)="",ISNUMBER(INDIRECT(A3842&amp;B3842&amp;C3842&amp;F3842))=FALSE,INDIRECT(A3842&amp;B3842&amp;C3842&amp;F3842)=0),"",1)</f>
        <v/>
      </c>
      <c r="L3842" s="15" t="str" cm="1">
        <f t="array" aca="1" ref="L3842" ca="1">IF(OR(INDIRECT(A3842&amp;B3842&amp;C3842&amp;F3842)="",ISNUMBER(INDIRECT(A3842&amp;B3842&amp;C3842&amp;F3842))=FALSE,INDIRECT(A3842&amp;B3842&amp;C3842&amp;F3842)=0),"",IF(G3842="【（第８期）医療機関受付】",TEXT(INDIRECT(A3842&amp;D3842&amp;E3842&amp;5),"yyy"),TEXT(INDIRECT(A3842&amp;B3842&amp;C3842&amp;5),"yyy")))</f>
        <v/>
      </c>
      <c r="M3842" s="15" t="str" cm="1">
        <f t="array" aca="1" ref="M3842" ca="1">IF(OR(INDIRECT(A3842&amp;B3842&amp;C3842&amp;F3842)="",ISNUMBER(INDIRECT(A3842&amp;B3842&amp;C3842&amp;F3842))=FALSE,INDIRECT(A3842&amp;B3842&amp;C3842&amp;F3842)=0),"",IF(G3842="【（第８期）医療機関受付】",TEXT(INDIRECT(A3842&amp;D3842&amp;E3842&amp;5),"m"),TEXT(INDIRECT(A3842&amp;B3842&amp;C3842&amp;5),"m")))</f>
        <v/>
      </c>
      <c r="N3842" s="15" t="str" cm="1">
        <f t="array" aca="1" ref="N3842" ca="1">IF(OR(INDIRECT(A3842&amp;B3842&amp;C3842&amp;F3842)="",ISNUMBER(INDIRECT(A3842&amp;B3842&amp;C3842&amp;F3842))=FALSE,INDIRECT(A3842&amp;B3842&amp;C3842&amp;F3842)=0),"",IF(G3842="【（第８期）医療機関受付】",TEXT(INDIRECT(A3842&amp;D3842&amp;E3842&amp;5),"d"),TEXT(INDIRECT(A3842&amp;B3842&amp;C3842&amp;5),"d")))</f>
        <v/>
      </c>
      <c r="O3842" s="15" t="str" cm="1">
        <f t="array" aca="1" ref="O3842" ca="1">IF(OR(INDIRECT(A3842&amp;B3842&amp;C3842&amp;F3842)="",ISNUMBER(INDIRECT(A3842&amp;B3842&amp;C3842&amp;F3842))=FALSE,INDIRECT(A3842&amp;B3842&amp;C3842&amp;F3842)=0),"",HOUR(INDIRECT(A3842&amp;"A"&amp;F3842)))</f>
        <v/>
      </c>
      <c r="P3842" s="15" t="str" cm="1">
        <f t="array" aca="1" ref="P3842" ca="1">IF(OR(INDIRECT(A3842&amp;B3842&amp;C3842&amp;F3842)="",ISNUMBER(INDIRECT(A3842&amp;B3842&amp;C3842&amp;F3842))=FALSE,INDIRECT(A3842&amp;B3842&amp;C3842&amp;F3842)=0),"",MINUTE(INDIRECT(A3842&amp;"A"&amp;F3842)))</f>
        <v/>
      </c>
      <c r="Q3842" s="15" t="str" cm="1">
        <f t="array" aca="1" ref="Q3842" ca="1">IF(OR(INDIRECT(A3842&amp;B3842&amp;C3842&amp;F3842)="",ISNUMBER(INDIRECT(A3842&amp;B3842&amp;C3842&amp;F3842))=FALSE,INDIRECT(A3842&amp;B3842&amp;C3842&amp;F3842)=0),"",O3842)</f>
        <v/>
      </c>
      <c r="R3842" s="15" t="str" cm="1">
        <f t="array" aca="1" ref="R3842" ca="1">IF(OR(INDIRECT(A3842&amp;B3842&amp;C3842&amp;F3842)="",ISNUMBER(INDIRECT(A3842&amp;B3842&amp;C3842&amp;F3842))=FALSE,INDIRECT(A3842&amp;B3842&amp;C3842&amp;F3842)=0),"",P3842+14)</f>
        <v/>
      </c>
      <c r="S3842" s="15" t="str" cm="1">
        <f t="array" aca="1" ref="S3842" ca="1">IF(OR(INDIRECT(A3842&amp;B3842&amp;C3842&amp;F3842)="",ISNUMBER(INDIRECT(A3842&amp;B3842&amp;C3842&amp;F3842))=FALSE,INDIRECT(A3842&amp;B3842&amp;C3842&amp;F3842)=0),"",INDIRECT(A3842&amp;B3842&amp;C3842&amp;F3842))</f>
        <v/>
      </c>
      <c r="T3842" s="15" t="str" cm="1">
        <f t="array" aca="1" ref="T3842" ca="1">IF(OR(INDIRECT(A3842&amp;B3842&amp;C3842&amp;F3842)="",ISNUMBER(INDIRECT(A3842&amp;B3842&amp;C3842&amp;F3842))=FALSE,INDIRECT(A3842&amp;B3842&amp;C3842&amp;F3842)=0),"",0)</f>
        <v/>
      </c>
    </row>
    <row r="3843" spans="1:20">
      <c r="A3843" s="23" t="s">
        <v>912</v>
      </c>
      <c r="B3843" s="23" t="s">
        <v>914</v>
      </c>
      <c r="C3843" s="23" t="str">
        <f t="shared" si="177"/>
        <v>w</v>
      </c>
      <c r="D3843" s="23" t="s">
        <v>914</v>
      </c>
      <c r="E3843" s="23" t="str">
        <f t="shared" si="178"/>
        <v>v</v>
      </c>
      <c r="F3843" s="23">
        <f t="shared" si="179"/>
        <v>56</v>
      </c>
      <c r="G3843" s="23" t="str" cm="1">
        <f t="array" aca="1" ref="G3843" ca="1">IF(OR(INDIRECT(A3843&amp;B3843&amp;C3843&amp;F3843)="",ISNUMBER(INDIRECT(A3843&amp;B3843&amp;C3843&amp;F3843))=FALSE),"",IF(INDIRECT(A3843&amp;B3843&amp;C3843&amp;9)="公開","【（第８期）WEB・コールセンター受付】","【（第８期）医療機関受付】"))</f>
        <v/>
      </c>
      <c r="H3843" s="15" t="str" cm="1">
        <f t="array" aca="1" ref="H3843" ca="1">IF(OR(INDIRECT(A3843&amp;B3843&amp;C3843&amp;F3843)="",ISNUMBER(INDIRECT(A3843&amp;B3843&amp;C3843&amp;F3843))=FALSE,INDIRECT(A3843&amp;B3843&amp;C3843&amp;F3843)=0),"",431001)</f>
        <v/>
      </c>
      <c r="I3843" s="15" t="str" cm="1">
        <f t="array" aca="1" ref="I3843" ca="1">IF(OR(INDIRECT(A3843&amp;B3843&amp;C3843&amp;F3843)="",ISNUMBER(INDIRECT(A3843&amp;B3843&amp;C3843&amp;F3843))=FALSE,INDIRECT(A3843&amp;B3843&amp;C3843&amp;F3843)=0),"",G3843&amp;J3843&amp;"."&amp;TEXT(M3843,"00")&amp;TEXT(N3843,"00")&amp;"."&amp;TEXT(O3843,"00")&amp;TEXT(P3843,"00"))</f>
        <v/>
      </c>
      <c r="J3843" s="15" t="str" cm="1">
        <f t="array" aca="1" ref="J3843" ca="1">IF(OR(INDIRECT(A3843&amp;B3843&amp;C3843&amp;F3843)="",ISNUMBER(INDIRECT(A3843&amp;B3843&amp;C3843&amp;F3843))=FALSE,INDIRECT(A3843&amp;B3843&amp;C3843&amp;F3843)=0),"",予約枠報告様式!$B$2)</f>
        <v/>
      </c>
      <c r="K3843" s="15" t="str" cm="1">
        <f t="array" aca="1" ref="K3843" ca="1">IF(OR(INDIRECT(A3843&amp;B3843&amp;C3843&amp;F3843)="",ISNUMBER(INDIRECT(A3843&amp;B3843&amp;C3843&amp;F3843))=FALSE,INDIRECT(A3843&amp;B3843&amp;C3843&amp;F3843)=0),"",1)</f>
        <v/>
      </c>
      <c r="L3843" s="15" t="str" cm="1">
        <f t="array" aca="1" ref="L3843" ca="1">IF(OR(INDIRECT(A3843&amp;B3843&amp;C3843&amp;F3843)="",ISNUMBER(INDIRECT(A3843&amp;B3843&amp;C3843&amp;F3843))=FALSE,INDIRECT(A3843&amp;B3843&amp;C3843&amp;F3843)=0),"",IF(G3843="【（第８期）医療機関受付】",TEXT(INDIRECT(A3843&amp;D3843&amp;E3843&amp;5),"yyy"),TEXT(INDIRECT(A3843&amp;B3843&amp;C3843&amp;5),"yyy")))</f>
        <v/>
      </c>
      <c r="M3843" s="15" t="str" cm="1">
        <f t="array" aca="1" ref="M3843" ca="1">IF(OR(INDIRECT(A3843&amp;B3843&amp;C3843&amp;F3843)="",ISNUMBER(INDIRECT(A3843&amp;B3843&amp;C3843&amp;F3843))=FALSE,INDIRECT(A3843&amp;B3843&amp;C3843&amp;F3843)=0),"",IF(G3843="【（第８期）医療機関受付】",TEXT(INDIRECT(A3843&amp;D3843&amp;E3843&amp;5),"m"),TEXT(INDIRECT(A3843&amp;B3843&amp;C3843&amp;5),"m")))</f>
        <v/>
      </c>
      <c r="N3843" s="15" t="str" cm="1">
        <f t="array" aca="1" ref="N3843" ca="1">IF(OR(INDIRECT(A3843&amp;B3843&amp;C3843&amp;F3843)="",ISNUMBER(INDIRECT(A3843&amp;B3843&amp;C3843&amp;F3843))=FALSE,INDIRECT(A3843&amp;B3843&amp;C3843&amp;F3843)=0),"",IF(G3843="【（第８期）医療機関受付】",TEXT(INDIRECT(A3843&amp;D3843&amp;E3843&amp;5),"d"),TEXT(INDIRECT(A3843&amp;B3843&amp;C3843&amp;5),"d")))</f>
        <v/>
      </c>
      <c r="O3843" s="15" t="str" cm="1">
        <f t="array" aca="1" ref="O3843" ca="1">IF(OR(INDIRECT(A3843&amp;B3843&amp;C3843&amp;F3843)="",ISNUMBER(INDIRECT(A3843&amp;B3843&amp;C3843&amp;F3843))=FALSE,INDIRECT(A3843&amp;B3843&amp;C3843&amp;F3843)=0),"",HOUR(INDIRECT(A3843&amp;"A"&amp;F3843)))</f>
        <v/>
      </c>
      <c r="P3843" s="15" t="str" cm="1">
        <f t="array" aca="1" ref="P3843" ca="1">IF(OR(INDIRECT(A3843&amp;B3843&amp;C3843&amp;F3843)="",ISNUMBER(INDIRECT(A3843&amp;B3843&amp;C3843&amp;F3843))=FALSE,INDIRECT(A3843&amp;B3843&amp;C3843&amp;F3843)=0),"",MINUTE(INDIRECT(A3843&amp;"A"&amp;F3843)))</f>
        <v/>
      </c>
      <c r="Q3843" s="15" t="str" cm="1">
        <f t="array" aca="1" ref="Q3843" ca="1">IF(OR(INDIRECT(A3843&amp;B3843&amp;C3843&amp;F3843)="",ISNUMBER(INDIRECT(A3843&amp;B3843&amp;C3843&amp;F3843))=FALSE,INDIRECT(A3843&amp;B3843&amp;C3843&amp;F3843)=0),"",O3843)</f>
        <v/>
      </c>
      <c r="R3843" s="15" t="str" cm="1">
        <f t="array" aca="1" ref="R3843" ca="1">IF(OR(INDIRECT(A3843&amp;B3843&amp;C3843&amp;F3843)="",ISNUMBER(INDIRECT(A3843&amp;B3843&amp;C3843&amp;F3843))=FALSE,INDIRECT(A3843&amp;B3843&amp;C3843&amp;F3843)=0),"",P3843+14)</f>
        <v/>
      </c>
      <c r="S3843" s="15" t="str" cm="1">
        <f t="array" aca="1" ref="S3843" ca="1">IF(OR(INDIRECT(A3843&amp;B3843&amp;C3843&amp;F3843)="",ISNUMBER(INDIRECT(A3843&amp;B3843&amp;C3843&amp;F3843))=FALSE,INDIRECT(A3843&amp;B3843&amp;C3843&amp;F3843)=0),"",INDIRECT(A3843&amp;B3843&amp;C3843&amp;F3843))</f>
        <v/>
      </c>
      <c r="T3843" s="15" t="str" cm="1">
        <f t="array" aca="1" ref="T3843" ca="1">IF(OR(INDIRECT(A3843&amp;B3843&amp;C3843&amp;F3843)="",ISNUMBER(INDIRECT(A3843&amp;B3843&amp;C3843&amp;F3843))=FALSE,INDIRECT(A3843&amp;B3843&amp;C3843&amp;F3843)=0),"",0)</f>
        <v/>
      </c>
    </row>
    <row r="3844" spans="1:20">
      <c r="A3844" s="23" t="s">
        <v>912</v>
      </c>
      <c r="B3844" s="23" t="s">
        <v>914</v>
      </c>
      <c r="C3844" s="23" t="str">
        <f t="shared" ref="C3844:C3907" si="180">IF(F3843=62,CHAR(CODE(C3843)+1),C3843)</f>
        <v>w</v>
      </c>
      <c r="D3844" s="23" t="s">
        <v>914</v>
      </c>
      <c r="E3844" s="23" t="str">
        <f t="shared" si="178"/>
        <v>v</v>
      </c>
      <c r="F3844" s="23">
        <f t="shared" si="179"/>
        <v>57</v>
      </c>
      <c r="G3844" s="23" t="str" cm="1">
        <f t="array" aca="1" ref="G3844" ca="1">IF(OR(INDIRECT(A3844&amp;B3844&amp;C3844&amp;F3844)="",ISNUMBER(INDIRECT(A3844&amp;B3844&amp;C3844&amp;F3844))=FALSE),"",IF(INDIRECT(A3844&amp;B3844&amp;C3844&amp;9)="公開","【（第８期）WEB・コールセンター受付】","【（第８期）医療機関受付】"))</f>
        <v/>
      </c>
      <c r="H3844" s="15" t="str" cm="1">
        <f t="array" aca="1" ref="H3844" ca="1">IF(OR(INDIRECT(A3844&amp;B3844&amp;C3844&amp;F3844)="",ISNUMBER(INDIRECT(A3844&amp;B3844&amp;C3844&amp;F3844))=FALSE,INDIRECT(A3844&amp;B3844&amp;C3844&amp;F3844)=0),"",431001)</f>
        <v/>
      </c>
      <c r="I3844" s="15" t="str" cm="1">
        <f t="array" aca="1" ref="I3844" ca="1">IF(OR(INDIRECT(A3844&amp;B3844&amp;C3844&amp;F3844)="",ISNUMBER(INDIRECT(A3844&amp;B3844&amp;C3844&amp;F3844))=FALSE,INDIRECT(A3844&amp;B3844&amp;C3844&amp;F3844)=0),"",G3844&amp;J3844&amp;"."&amp;TEXT(M3844,"00")&amp;TEXT(N3844,"00")&amp;"."&amp;TEXT(O3844,"00")&amp;TEXT(P3844,"00"))</f>
        <v/>
      </c>
      <c r="J3844" s="15" t="str" cm="1">
        <f t="array" aca="1" ref="J3844" ca="1">IF(OR(INDIRECT(A3844&amp;B3844&amp;C3844&amp;F3844)="",ISNUMBER(INDIRECT(A3844&amp;B3844&amp;C3844&amp;F3844))=FALSE,INDIRECT(A3844&amp;B3844&amp;C3844&amp;F3844)=0),"",予約枠報告様式!$B$2)</f>
        <v/>
      </c>
      <c r="K3844" s="15" t="str" cm="1">
        <f t="array" aca="1" ref="K3844" ca="1">IF(OR(INDIRECT(A3844&amp;B3844&amp;C3844&amp;F3844)="",ISNUMBER(INDIRECT(A3844&amp;B3844&amp;C3844&amp;F3844))=FALSE,INDIRECT(A3844&amp;B3844&amp;C3844&amp;F3844)=0),"",1)</f>
        <v/>
      </c>
      <c r="L3844" s="15" t="str" cm="1">
        <f t="array" aca="1" ref="L3844" ca="1">IF(OR(INDIRECT(A3844&amp;B3844&amp;C3844&amp;F3844)="",ISNUMBER(INDIRECT(A3844&amp;B3844&amp;C3844&amp;F3844))=FALSE,INDIRECT(A3844&amp;B3844&amp;C3844&amp;F3844)=0),"",IF(G3844="【（第８期）医療機関受付】",TEXT(INDIRECT(A3844&amp;D3844&amp;E3844&amp;5),"yyy"),TEXT(INDIRECT(A3844&amp;B3844&amp;C3844&amp;5),"yyy")))</f>
        <v/>
      </c>
      <c r="M3844" s="15" t="str" cm="1">
        <f t="array" aca="1" ref="M3844" ca="1">IF(OR(INDIRECT(A3844&amp;B3844&amp;C3844&amp;F3844)="",ISNUMBER(INDIRECT(A3844&amp;B3844&amp;C3844&amp;F3844))=FALSE,INDIRECT(A3844&amp;B3844&amp;C3844&amp;F3844)=0),"",IF(G3844="【（第８期）医療機関受付】",TEXT(INDIRECT(A3844&amp;D3844&amp;E3844&amp;5),"m"),TEXT(INDIRECT(A3844&amp;B3844&amp;C3844&amp;5),"m")))</f>
        <v/>
      </c>
      <c r="N3844" s="15" t="str" cm="1">
        <f t="array" aca="1" ref="N3844" ca="1">IF(OR(INDIRECT(A3844&amp;B3844&amp;C3844&amp;F3844)="",ISNUMBER(INDIRECT(A3844&amp;B3844&amp;C3844&amp;F3844))=FALSE,INDIRECT(A3844&amp;B3844&amp;C3844&amp;F3844)=0),"",IF(G3844="【（第８期）医療機関受付】",TEXT(INDIRECT(A3844&amp;D3844&amp;E3844&amp;5),"d"),TEXT(INDIRECT(A3844&amp;B3844&amp;C3844&amp;5),"d")))</f>
        <v/>
      </c>
      <c r="O3844" s="15" t="str" cm="1">
        <f t="array" aca="1" ref="O3844" ca="1">IF(OR(INDIRECT(A3844&amp;B3844&amp;C3844&amp;F3844)="",ISNUMBER(INDIRECT(A3844&amp;B3844&amp;C3844&amp;F3844))=FALSE,INDIRECT(A3844&amp;B3844&amp;C3844&amp;F3844)=0),"",HOUR(INDIRECT(A3844&amp;"A"&amp;F3844)))</f>
        <v/>
      </c>
      <c r="P3844" s="15" t="str" cm="1">
        <f t="array" aca="1" ref="P3844" ca="1">IF(OR(INDIRECT(A3844&amp;B3844&amp;C3844&amp;F3844)="",ISNUMBER(INDIRECT(A3844&amp;B3844&amp;C3844&amp;F3844))=FALSE,INDIRECT(A3844&amp;B3844&amp;C3844&amp;F3844)=0),"",MINUTE(INDIRECT(A3844&amp;"A"&amp;F3844)))</f>
        <v/>
      </c>
      <c r="Q3844" s="15" t="str" cm="1">
        <f t="array" aca="1" ref="Q3844" ca="1">IF(OR(INDIRECT(A3844&amp;B3844&amp;C3844&amp;F3844)="",ISNUMBER(INDIRECT(A3844&amp;B3844&amp;C3844&amp;F3844))=FALSE,INDIRECT(A3844&amp;B3844&amp;C3844&amp;F3844)=0),"",O3844)</f>
        <v/>
      </c>
      <c r="R3844" s="15" t="str" cm="1">
        <f t="array" aca="1" ref="R3844" ca="1">IF(OR(INDIRECT(A3844&amp;B3844&amp;C3844&amp;F3844)="",ISNUMBER(INDIRECT(A3844&amp;B3844&amp;C3844&amp;F3844))=FALSE,INDIRECT(A3844&amp;B3844&amp;C3844&amp;F3844)=0),"",P3844+14)</f>
        <v/>
      </c>
      <c r="S3844" s="15" t="str" cm="1">
        <f t="array" aca="1" ref="S3844" ca="1">IF(OR(INDIRECT(A3844&amp;B3844&amp;C3844&amp;F3844)="",ISNUMBER(INDIRECT(A3844&amp;B3844&amp;C3844&amp;F3844))=FALSE,INDIRECT(A3844&amp;B3844&amp;C3844&amp;F3844)=0),"",INDIRECT(A3844&amp;B3844&amp;C3844&amp;F3844))</f>
        <v/>
      </c>
      <c r="T3844" s="15" t="str" cm="1">
        <f t="array" aca="1" ref="T3844" ca="1">IF(OR(INDIRECT(A3844&amp;B3844&amp;C3844&amp;F3844)="",ISNUMBER(INDIRECT(A3844&amp;B3844&amp;C3844&amp;F3844))=FALSE,INDIRECT(A3844&amp;B3844&amp;C3844&amp;F3844)=0),"",0)</f>
        <v/>
      </c>
    </row>
    <row r="3845" spans="1:20">
      <c r="A3845" s="23" t="s">
        <v>912</v>
      </c>
      <c r="B3845" s="23" t="s">
        <v>914</v>
      </c>
      <c r="C3845" s="23" t="str">
        <f t="shared" si="180"/>
        <v>w</v>
      </c>
      <c r="D3845" s="23" t="s">
        <v>914</v>
      </c>
      <c r="E3845" s="23" t="str">
        <f t="shared" si="178"/>
        <v>v</v>
      </c>
      <c r="F3845" s="23">
        <f t="shared" si="179"/>
        <v>58</v>
      </c>
      <c r="G3845" s="23" t="str" cm="1">
        <f t="array" aca="1" ref="G3845" ca="1">IF(OR(INDIRECT(A3845&amp;B3845&amp;C3845&amp;F3845)="",ISNUMBER(INDIRECT(A3845&amp;B3845&amp;C3845&amp;F3845))=FALSE),"",IF(INDIRECT(A3845&amp;B3845&amp;C3845&amp;9)="公開","【（第８期）WEB・コールセンター受付】","【（第８期）医療機関受付】"))</f>
        <v/>
      </c>
      <c r="H3845" s="15" t="str" cm="1">
        <f t="array" aca="1" ref="H3845" ca="1">IF(OR(INDIRECT(A3845&amp;B3845&amp;C3845&amp;F3845)="",ISNUMBER(INDIRECT(A3845&amp;B3845&amp;C3845&amp;F3845))=FALSE,INDIRECT(A3845&amp;B3845&amp;C3845&amp;F3845)=0),"",431001)</f>
        <v/>
      </c>
      <c r="I3845" s="15" t="str" cm="1">
        <f t="array" aca="1" ref="I3845" ca="1">IF(OR(INDIRECT(A3845&amp;B3845&amp;C3845&amp;F3845)="",ISNUMBER(INDIRECT(A3845&amp;B3845&amp;C3845&amp;F3845))=FALSE,INDIRECT(A3845&amp;B3845&amp;C3845&amp;F3845)=0),"",G3845&amp;J3845&amp;"."&amp;TEXT(M3845,"00")&amp;TEXT(N3845,"00")&amp;"."&amp;TEXT(O3845,"00")&amp;TEXT(P3845,"00"))</f>
        <v/>
      </c>
      <c r="J3845" s="15" t="str" cm="1">
        <f t="array" aca="1" ref="J3845" ca="1">IF(OR(INDIRECT(A3845&amp;B3845&amp;C3845&amp;F3845)="",ISNUMBER(INDIRECT(A3845&amp;B3845&amp;C3845&amp;F3845))=FALSE,INDIRECT(A3845&amp;B3845&amp;C3845&amp;F3845)=0),"",予約枠報告様式!$B$2)</f>
        <v/>
      </c>
      <c r="K3845" s="15" t="str" cm="1">
        <f t="array" aca="1" ref="K3845" ca="1">IF(OR(INDIRECT(A3845&amp;B3845&amp;C3845&amp;F3845)="",ISNUMBER(INDIRECT(A3845&amp;B3845&amp;C3845&amp;F3845))=FALSE,INDIRECT(A3845&amp;B3845&amp;C3845&amp;F3845)=0),"",1)</f>
        <v/>
      </c>
      <c r="L3845" s="15" t="str" cm="1">
        <f t="array" aca="1" ref="L3845" ca="1">IF(OR(INDIRECT(A3845&amp;B3845&amp;C3845&amp;F3845)="",ISNUMBER(INDIRECT(A3845&amp;B3845&amp;C3845&amp;F3845))=FALSE,INDIRECT(A3845&amp;B3845&amp;C3845&amp;F3845)=0),"",IF(G3845="【（第８期）医療機関受付】",TEXT(INDIRECT(A3845&amp;D3845&amp;E3845&amp;5),"yyy"),TEXT(INDIRECT(A3845&amp;B3845&amp;C3845&amp;5),"yyy")))</f>
        <v/>
      </c>
      <c r="M3845" s="15" t="str" cm="1">
        <f t="array" aca="1" ref="M3845" ca="1">IF(OR(INDIRECT(A3845&amp;B3845&amp;C3845&amp;F3845)="",ISNUMBER(INDIRECT(A3845&amp;B3845&amp;C3845&amp;F3845))=FALSE,INDIRECT(A3845&amp;B3845&amp;C3845&amp;F3845)=0),"",IF(G3845="【（第８期）医療機関受付】",TEXT(INDIRECT(A3845&amp;D3845&amp;E3845&amp;5),"m"),TEXT(INDIRECT(A3845&amp;B3845&amp;C3845&amp;5),"m")))</f>
        <v/>
      </c>
      <c r="N3845" s="15" t="str" cm="1">
        <f t="array" aca="1" ref="N3845" ca="1">IF(OR(INDIRECT(A3845&amp;B3845&amp;C3845&amp;F3845)="",ISNUMBER(INDIRECT(A3845&amp;B3845&amp;C3845&amp;F3845))=FALSE,INDIRECT(A3845&amp;B3845&amp;C3845&amp;F3845)=0),"",IF(G3845="【（第８期）医療機関受付】",TEXT(INDIRECT(A3845&amp;D3845&amp;E3845&amp;5),"d"),TEXT(INDIRECT(A3845&amp;B3845&amp;C3845&amp;5),"d")))</f>
        <v/>
      </c>
      <c r="O3845" s="15" t="str" cm="1">
        <f t="array" aca="1" ref="O3845" ca="1">IF(OR(INDIRECT(A3845&amp;B3845&amp;C3845&amp;F3845)="",ISNUMBER(INDIRECT(A3845&amp;B3845&amp;C3845&amp;F3845))=FALSE,INDIRECT(A3845&amp;B3845&amp;C3845&amp;F3845)=0),"",HOUR(INDIRECT(A3845&amp;"A"&amp;F3845)))</f>
        <v/>
      </c>
      <c r="P3845" s="15" t="str" cm="1">
        <f t="array" aca="1" ref="P3845" ca="1">IF(OR(INDIRECT(A3845&amp;B3845&amp;C3845&amp;F3845)="",ISNUMBER(INDIRECT(A3845&amp;B3845&amp;C3845&amp;F3845))=FALSE,INDIRECT(A3845&amp;B3845&amp;C3845&amp;F3845)=0),"",MINUTE(INDIRECT(A3845&amp;"A"&amp;F3845)))</f>
        <v/>
      </c>
      <c r="Q3845" s="15" t="str" cm="1">
        <f t="array" aca="1" ref="Q3845" ca="1">IF(OR(INDIRECT(A3845&amp;B3845&amp;C3845&amp;F3845)="",ISNUMBER(INDIRECT(A3845&amp;B3845&amp;C3845&amp;F3845))=FALSE,INDIRECT(A3845&amp;B3845&amp;C3845&amp;F3845)=0),"",O3845)</f>
        <v/>
      </c>
      <c r="R3845" s="15" t="str" cm="1">
        <f t="array" aca="1" ref="R3845" ca="1">IF(OR(INDIRECT(A3845&amp;B3845&amp;C3845&amp;F3845)="",ISNUMBER(INDIRECT(A3845&amp;B3845&amp;C3845&amp;F3845))=FALSE,INDIRECT(A3845&amp;B3845&amp;C3845&amp;F3845)=0),"",P3845+14)</f>
        <v/>
      </c>
      <c r="S3845" s="15" t="str" cm="1">
        <f t="array" aca="1" ref="S3845" ca="1">IF(OR(INDIRECT(A3845&amp;B3845&amp;C3845&amp;F3845)="",ISNUMBER(INDIRECT(A3845&amp;B3845&amp;C3845&amp;F3845))=FALSE,INDIRECT(A3845&amp;B3845&amp;C3845&amp;F3845)=0),"",INDIRECT(A3845&amp;B3845&amp;C3845&amp;F3845))</f>
        <v/>
      </c>
      <c r="T3845" s="15" t="str" cm="1">
        <f t="array" aca="1" ref="T3845" ca="1">IF(OR(INDIRECT(A3845&amp;B3845&amp;C3845&amp;F3845)="",ISNUMBER(INDIRECT(A3845&amp;B3845&amp;C3845&amp;F3845))=FALSE,INDIRECT(A3845&amp;B3845&amp;C3845&amp;F3845)=0),"",0)</f>
        <v/>
      </c>
    </row>
    <row r="3846" spans="1:20">
      <c r="A3846" s="23" t="s">
        <v>912</v>
      </c>
      <c r="B3846" s="23" t="s">
        <v>914</v>
      </c>
      <c r="C3846" s="23" t="str">
        <f t="shared" si="180"/>
        <v>w</v>
      </c>
      <c r="D3846" s="23" t="s">
        <v>914</v>
      </c>
      <c r="E3846" s="23" t="str">
        <f t="shared" si="178"/>
        <v>v</v>
      </c>
      <c r="F3846" s="23">
        <f t="shared" si="179"/>
        <v>59</v>
      </c>
      <c r="G3846" s="23" t="str" cm="1">
        <f t="array" aca="1" ref="G3846" ca="1">IF(OR(INDIRECT(A3846&amp;B3846&amp;C3846&amp;F3846)="",ISNUMBER(INDIRECT(A3846&amp;B3846&amp;C3846&amp;F3846))=FALSE),"",IF(INDIRECT(A3846&amp;B3846&amp;C3846&amp;9)="公開","【（第８期）WEB・コールセンター受付】","【（第８期）医療機関受付】"))</f>
        <v/>
      </c>
      <c r="H3846" s="15" t="str" cm="1">
        <f t="array" aca="1" ref="H3846" ca="1">IF(OR(INDIRECT(A3846&amp;B3846&amp;C3846&amp;F3846)="",ISNUMBER(INDIRECT(A3846&amp;B3846&amp;C3846&amp;F3846))=FALSE,INDIRECT(A3846&amp;B3846&amp;C3846&amp;F3846)=0),"",431001)</f>
        <v/>
      </c>
      <c r="I3846" s="15" t="str" cm="1">
        <f t="array" aca="1" ref="I3846" ca="1">IF(OR(INDIRECT(A3846&amp;B3846&amp;C3846&amp;F3846)="",ISNUMBER(INDIRECT(A3846&amp;B3846&amp;C3846&amp;F3846))=FALSE,INDIRECT(A3846&amp;B3846&amp;C3846&amp;F3846)=0),"",G3846&amp;J3846&amp;"."&amp;TEXT(M3846,"00")&amp;TEXT(N3846,"00")&amp;"."&amp;TEXT(O3846,"00")&amp;TEXT(P3846,"00"))</f>
        <v/>
      </c>
      <c r="J3846" s="15" t="str" cm="1">
        <f t="array" aca="1" ref="J3846" ca="1">IF(OR(INDIRECT(A3846&amp;B3846&amp;C3846&amp;F3846)="",ISNUMBER(INDIRECT(A3846&amp;B3846&amp;C3846&amp;F3846))=FALSE,INDIRECT(A3846&amp;B3846&amp;C3846&amp;F3846)=0),"",予約枠報告様式!$B$2)</f>
        <v/>
      </c>
      <c r="K3846" s="15" t="str" cm="1">
        <f t="array" aca="1" ref="K3846" ca="1">IF(OR(INDIRECT(A3846&amp;B3846&amp;C3846&amp;F3846)="",ISNUMBER(INDIRECT(A3846&amp;B3846&amp;C3846&amp;F3846))=FALSE,INDIRECT(A3846&amp;B3846&amp;C3846&amp;F3846)=0),"",1)</f>
        <v/>
      </c>
      <c r="L3846" s="15" t="str" cm="1">
        <f t="array" aca="1" ref="L3846" ca="1">IF(OR(INDIRECT(A3846&amp;B3846&amp;C3846&amp;F3846)="",ISNUMBER(INDIRECT(A3846&amp;B3846&amp;C3846&amp;F3846))=FALSE,INDIRECT(A3846&amp;B3846&amp;C3846&amp;F3846)=0),"",IF(G3846="【（第８期）医療機関受付】",TEXT(INDIRECT(A3846&amp;D3846&amp;E3846&amp;5),"yyy"),TEXT(INDIRECT(A3846&amp;B3846&amp;C3846&amp;5),"yyy")))</f>
        <v/>
      </c>
      <c r="M3846" s="15" t="str" cm="1">
        <f t="array" aca="1" ref="M3846" ca="1">IF(OR(INDIRECT(A3846&amp;B3846&amp;C3846&amp;F3846)="",ISNUMBER(INDIRECT(A3846&amp;B3846&amp;C3846&amp;F3846))=FALSE,INDIRECT(A3846&amp;B3846&amp;C3846&amp;F3846)=0),"",IF(G3846="【（第８期）医療機関受付】",TEXT(INDIRECT(A3846&amp;D3846&amp;E3846&amp;5),"m"),TEXT(INDIRECT(A3846&amp;B3846&amp;C3846&amp;5),"m")))</f>
        <v/>
      </c>
      <c r="N3846" s="15" t="str" cm="1">
        <f t="array" aca="1" ref="N3846" ca="1">IF(OR(INDIRECT(A3846&amp;B3846&amp;C3846&amp;F3846)="",ISNUMBER(INDIRECT(A3846&amp;B3846&amp;C3846&amp;F3846))=FALSE,INDIRECT(A3846&amp;B3846&amp;C3846&amp;F3846)=0),"",IF(G3846="【（第８期）医療機関受付】",TEXT(INDIRECT(A3846&amp;D3846&amp;E3846&amp;5),"d"),TEXT(INDIRECT(A3846&amp;B3846&amp;C3846&amp;5),"d")))</f>
        <v/>
      </c>
      <c r="O3846" s="15" t="str" cm="1">
        <f t="array" aca="1" ref="O3846" ca="1">IF(OR(INDIRECT(A3846&amp;B3846&amp;C3846&amp;F3846)="",ISNUMBER(INDIRECT(A3846&amp;B3846&amp;C3846&amp;F3846))=FALSE,INDIRECT(A3846&amp;B3846&amp;C3846&amp;F3846)=0),"",HOUR(INDIRECT(A3846&amp;"A"&amp;F3846)))</f>
        <v/>
      </c>
      <c r="P3846" s="15" t="str" cm="1">
        <f t="array" aca="1" ref="P3846" ca="1">IF(OR(INDIRECT(A3846&amp;B3846&amp;C3846&amp;F3846)="",ISNUMBER(INDIRECT(A3846&amp;B3846&amp;C3846&amp;F3846))=FALSE,INDIRECT(A3846&amp;B3846&amp;C3846&amp;F3846)=0),"",MINUTE(INDIRECT(A3846&amp;"A"&amp;F3846)))</f>
        <v/>
      </c>
      <c r="Q3846" s="15" t="str" cm="1">
        <f t="array" aca="1" ref="Q3846" ca="1">IF(OR(INDIRECT(A3846&amp;B3846&amp;C3846&amp;F3846)="",ISNUMBER(INDIRECT(A3846&amp;B3846&amp;C3846&amp;F3846))=FALSE,INDIRECT(A3846&amp;B3846&amp;C3846&amp;F3846)=0),"",O3846)</f>
        <v/>
      </c>
      <c r="R3846" s="15" t="str" cm="1">
        <f t="array" aca="1" ref="R3846" ca="1">IF(OR(INDIRECT(A3846&amp;B3846&amp;C3846&amp;F3846)="",ISNUMBER(INDIRECT(A3846&amp;B3846&amp;C3846&amp;F3846))=FALSE,INDIRECT(A3846&amp;B3846&amp;C3846&amp;F3846)=0),"",P3846+14)</f>
        <v/>
      </c>
      <c r="S3846" s="15" t="str" cm="1">
        <f t="array" aca="1" ref="S3846" ca="1">IF(OR(INDIRECT(A3846&amp;B3846&amp;C3846&amp;F3846)="",ISNUMBER(INDIRECT(A3846&amp;B3846&amp;C3846&amp;F3846))=FALSE,INDIRECT(A3846&amp;B3846&amp;C3846&amp;F3846)=0),"",INDIRECT(A3846&amp;B3846&amp;C3846&amp;F3846))</f>
        <v/>
      </c>
      <c r="T3846" s="15" t="str" cm="1">
        <f t="array" aca="1" ref="T3846" ca="1">IF(OR(INDIRECT(A3846&amp;B3846&amp;C3846&amp;F3846)="",ISNUMBER(INDIRECT(A3846&amp;B3846&amp;C3846&amp;F3846))=FALSE,INDIRECT(A3846&amp;B3846&amp;C3846&amp;F3846)=0),"",0)</f>
        <v/>
      </c>
    </row>
    <row r="3847" spans="1:20">
      <c r="A3847" s="23" t="s">
        <v>912</v>
      </c>
      <c r="B3847" s="23" t="s">
        <v>914</v>
      </c>
      <c r="C3847" s="23" t="str">
        <f t="shared" si="180"/>
        <v>w</v>
      </c>
      <c r="D3847" s="23" t="s">
        <v>914</v>
      </c>
      <c r="E3847" s="23" t="str">
        <f t="shared" si="178"/>
        <v>v</v>
      </c>
      <c r="F3847" s="23">
        <f t="shared" si="179"/>
        <v>60</v>
      </c>
      <c r="G3847" s="23" t="str" cm="1">
        <f t="array" aca="1" ref="G3847" ca="1">IF(OR(INDIRECT(A3847&amp;B3847&amp;C3847&amp;F3847)="",ISNUMBER(INDIRECT(A3847&amp;B3847&amp;C3847&amp;F3847))=FALSE),"",IF(INDIRECT(A3847&amp;B3847&amp;C3847&amp;9)="公開","【（第８期）WEB・コールセンター受付】","【（第８期）医療機関受付】"))</f>
        <v/>
      </c>
      <c r="H3847" s="15" t="str" cm="1">
        <f t="array" aca="1" ref="H3847" ca="1">IF(OR(INDIRECT(A3847&amp;B3847&amp;C3847&amp;F3847)="",ISNUMBER(INDIRECT(A3847&amp;B3847&amp;C3847&amp;F3847))=FALSE,INDIRECT(A3847&amp;B3847&amp;C3847&amp;F3847)=0),"",431001)</f>
        <v/>
      </c>
      <c r="I3847" s="15" t="str" cm="1">
        <f t="array" aca="1" ref="I3847" ca="1">IF(OR(INDIRECT(A3847&amp;B3847&amp;C3847&amp;F3847)="",ISNUMBER(INDIRECT(A3847&amp;B3847&amp;C3847&amp;F3847))=FALSE,INDIRECT(A3847&amp;B3847&amp;C3847&amp;F3847)=0),"",G3847&amp;J3847&amp;"."&amp;TEXT(M3847,"00")&amp;TEXT(N3847,"00")&amp;"."&amp;TEXT(O3847,"00")&amp;TEXT(P3847,"00"))</f>
        <v/>
      </c>
      <c r="J3847" s="15" t="str" cm="1">
        <f t="array" aca="1" ref="J3847" ca="1">IF(OR(INDIRECT(A3847&amp;B3847&amp;C3847&amp;F3847)="",ISNUMBER(INDIRECT(A3847&amp;B3847&amp;C3847&amp;F3847))=FALSE,INDIRECT(A3847&amp;B3847&amp;C3847&amp;F3847)=0),"",予約枠報告様式!$B$2)</f>
        <v/>
      </c>
      <c r="K3847" s="15" t="str" cm="1">
        <f t="array" aca="1" ref="K3847" ca="1">IF(OR(INDIRECT(A3847&amp;B3847&amp;C3847&amp;F3847)="",ISNUMBER(INDIRECT(A3847&amp;B3847&amp;C3847&amp;F3847))=FALSE,INDIRECT(A3847&amp;B3847&amp;C3847&amp;F3847)=0),"",1)</f>
        <v/>
      </c>
      <c r="L3847" s="15" t="str" cm="1">
        <f t="array" aca="1" ref="L3847" ca="1">IF(OR(INDIRECT(A3847&amp;B3847&amp;C3847&amp;F3847)="",ISNUMBER(INDIRECT(A3847&amp;B3847&amp;C3847&amp;F3847))=FALSE,INDIRECT(A3847&amp;B3847&amp;C3847&amp;F3847)=0),"",IF(G3847="【（第８期）医療機関受付】",TEXT(INDIRECT(A3847&amp;D3847&amp;E3847&amp;5),"yyy"),TEXT(INDIRECT(A3847&amp;B3847&amp;C3847&amp;5),"yyy")))</f>
        <v/>
      </c>
      <c r="M3847" s="15" t="str" cm="1">
        <f t="array" aca="1" ref="M3847" ca="1">IF(OR(INDIRECT(A3847&amp;B3847&amp;C3847&amp;F3847)="",ISNUMBER(INDIRECT(A3847&amp;B3847&amp;C3847&amp;F3847))=FALSE,INDIRECT(A3847&amp;B3847&amp;C3847&amp;F3847)=0),"",IF(G3847="【（第８期）医療機関受付】",TEXT(INDIRECT(A3847&amp;D3847&amp;E3847&amp;5),"m"),TEXT(INDIRECT(A3847&amp;B3847&amp;C3847&amp;5),"m")))</f>
        <v/>
      </c>
      <c r="N3847" s="15" t="str" cm="1">
        <f t="array" aca="1" ref="N3847" ca="1">IF(OR(INDIRECT(A3847&amp;B3847&amp;C3847&amp;F3847)="",ISNUMBER(INDIRECT(A3847&amp;B3847&amp;C3847&amp;F3847))=FALSE,INDIRECT(A3847&amp;B3847&amp;C3847&amp;F3847)=0),"",IF(G3847="【（第８期）医療機関受付】",TEXT(INDIRECT(A3847&amp;D3847&amp;E3847&amp;5),"d"),TEXT(INDIRECT(A3847&amp;B3847&amp;C3847&amp;5),"d")))</f>
        <v/>
      </c>
      <c r="O3847" s="15" t="str" cm="1">
        <f t="array" aca="1" ref="O3847" ca="1">IF(OR(INDIRECT(A3847&amp;B3847&amp;C3847&amp;F3847)="",ISNUMBER(INDIRECT(A3847&amp;B3847&amp;C3847&amp;F3847))=FALSE,INDIRECT(A3847&amp;B3847&amp;C3847&amp;F3847)=0),"",HOUR(INDIRECT(A3847&amp;"A"&amp;F3847)))</f>
        <v/>
      </c>
      <c r="P3847" s="15" t="str" cm="1">
        <f t="array" aca="1" ref="P3847" ca="1">IF(OR(INDIRECT(A3847&amp;B3847&amp;C3847&amp;F3847)="",ISNUMBER(INDIRECT(A3847&amp;B3847&amp;C3847&amp;F3847))=FALSE,INDIRECT(A3847&amp;B3847&amp;C3847&amp;F3847)=0),"",MINUTE(INDIRECT(A3847&amp;"A"&amp;F3847)))</f>
        <v/>
      </c>
      <c r="Q3847" s="15" t="str" cm="1">
        <f t="array" aca="1" ref="Q3847" ca="1">IF(OR(INDIRECT(A3847&amp;B3847&amp;C3847&amp;F3847)="",ISNUMBER(INDIRECT(A3847&amp;B3847&amp;C3847&amp;F3847))=FALSE,INDIRECT(A3847&amp;B3847&amp;C3847&amp;F3847)=0),"",O3847)</f>
        <v/>
      </c>
      <c r="R3847" s="15" t="str" cm="1">
        <f t="array" aca="1" ref="R3847" ca="1">IF(OR(INDIRECT(A3847&amp;B3847&amp;C3847&amp;F3847)="",ISNUMBER(INDIRECT(A3847&amp;B3847&amp;C3847&amp;F3847))=FALSE,INDIRECT(A3847&amp;B3847&amp;C3847&amp;F3847)=0),"",P3847+14)</f>
        <v/>
      </c>
      <c r="S3847" s="15" t="str" cm="1">
        <f t="array" aca="1" ref="S3847" ca="1">IF(OR(INDIRECT(A3847&amp;B3847&amp;C3847&amp;F3847)="",ISNUMBER(INDIRECT(A3847&amp;B3847&amp;C3847&amp;F3847))=FALSE,INDIRECT(A3847&amp;B3847&amp;C3847&amp;F3847)=0),"",INDIRECT(A3847&amp;B3847&amp;C3847&amp;F3847))</f>
        <v/>
      </c>
      <c r="T3847" s="15" t="str" cm="1">
        <f t="array" aca="1" ref="T3847" ca="1">IF(OR(INDIRECT(A3847&amp;B3847&amp;C3847&amp;F3847)="",ISNUMBER(INDIRECT(A3847&amp;B3847&amp;C3847&amp;F3847))=FALSE,INDIRECT(A3847&amp;B3847&amp;C3847&amp;F3847)=0),"",0)</f>
        <v/>
      </c>
    </row>
    <row r="3848" spans="1:20">
      <c r="A3848" s="23" t="s">
        <v>912</v>
      </c>
      <c r="B3848" s="23" t="s">
        <v>914</v>
      </c>
      <c r="C3848" s="23" t="str">
        <f t="shared" si="180"/>
        <v>w</v>
      </c>
      <c r="D3848" s="23" t="s">
        <v>914</v>
      </c>
      <c r="E3848" s="23" t="str">
        <f t="shared" si="178"/>
        <v>v</v>
      </c>
      <c r="F3848" s="23">
        <f t="shared" si="179"/>
        <v>61</v>
      </c>
      <c r="G3848" s="23" t="str" cm="1">
        <f t="array" aca="1" ref="G3848" ca="1">IF(OR(INDIRECT(A3848&amp;B3848&amp;C3848&amp;F3848)="",ISNUMBER(INDIRECT(A3848&amp;B3848&amp;C3848&amp;F3848))=FALSE),"",IF(INDIRECT(A3848&amp;B3848&amp;C3848&amp;9)="公開","【（第８期）WEB・コールセンター受付】","【（第８期）医療機関受付】"))</f>
        <v/>
      </c>
      <c r="H3848" s="15" t="str" cm="1">
        <f t="array" aca="1" ref="H3848" ca="1">IF(OR(INDIRECT(A3848&amp;B3848&amp;C3848&amp;F3848)="",ISNUMBER(INDIRECT(A3848&amp;B3848&amp;C3848&amp;F3848))=FALSE,INDIRECT(A3848&amp;B3848&amp;C3848&amp;F3848)=0),"",431001)</f>
        <v/>
      </c>
      <c r="I3848" s="15" t="str" cm="1">
        <f t="array" aca="1" ref="I3848" ca="1">IF(OR(INDIRECT(A3848&amp;B3848&amp;C3848&amp;F3848)="",ISNUMBER(INDIRECT(A3848&amp;B3848&amp;C3848&amp;F3848))=FALSE,INDIRECT(A3848&amp;B3848&amp;C3848&amp;F3848)=0),"",G3848&amp;J3848&amp;"."&amp;TEXT(M3848,"00")&amp;TEXT(N3848,"00")&amp;"."&amp;TEXT(O3848,"00")&amp;TEXT(P3848,"00"))</f>
        <v/>
      </c>
      <c r="J3848" s="15" t="str" cm="1">
        <f t="array" aca="1" ref="J3848" ca="1">IF(OR(INDIRECT(A3848&amp;B3848&amp;C3848&amp;F3848)="",ISNUMBER(INDIRECT(A3848&amp;B3848&amp;C3848&amp;F3848))=FALSE,INDIRECT(A3848&amp;B3848&amp;C3848&amp;F3848)=0),"",予約枠報告様式!$B$2)</f>
        <v/>
      </c>
      <c r="K3848" s="15" t="str" cm="1">
        <f t="array" aca="1" ref="K3848" ca="1">IF(OR(INDIRECT(A3848&amp;B3848&amp;C3848&amp;F3848)="",ISNUMBER(INDIRECT(A3848&amp;B3848&amp;C3848&amp;F3848))=FALSE,INDIRECT(A3848&amp;B3848&amp;C3848&amp;F3848)=0),"",1)</f>
        <v/>
      </c>
      <c r="L3848" s="15" t="str" cm="1">
        <f t="array" aca="1" ref="L3848" ca="1">IF(OR(INDIRECT(A3848&amp;B3848&amp;C3848&amp;F3848)="",ISNUMBER(INDIRECT(A3848&amp;B3848&amp;C3848&amp;F3848))=FALSE,INDIRECT(A3848&amp;B3848&amp;C3848&amp;F3848)=0),"",IF(G3848="【（第８期）医療機関受付】",TEXT(INDIRECT(A3848&amp;D3848&amp;E3848&amp;5),"yyy"),TEXT(INDIRECT(A3848&amp;B3848&amp;C3848&amp;5),"yyy")))</f>
        <v/>
      </c>
      <c r="M3848" s="15" t="str" cm="1">
        <f t="array" aca="1" ref="M3848" ca="1">IF(OR(INDIRECT(A3848&amp;B3848&amp;C3848&amp;F3848)="",ISNUMBER(INDIRECT(A3848&amp;B3848&amp;C3848&amp;F3848))=FALSE,INDIRECT(A3848&amp;B3848&amp;C3848&amp;F3848)=0),"",IF(G3848="【（第８期）医療機関受付】",TEXT(INDIRECT(A3848&amp;D3848&amp;E3848&amp;5),"m"),TEXT(INDIRECT(A3848&amp;B3848&amp;C3848&amp;5),"m")))</f>
        <v/>
      </c>
      <c r="N3848" s="15" t="str" cm="1">
        <f t="array" aca="1" ref="N3848" ca="1">IF(OR(INDIRECT(A3848&amp;B3848&amp;C3848&amp;F3848)="",ISNUMBER(INDIRECT(A3848&amp;B3848&amp;C3848&amp;F3848))=FALSE,INDIRECT(A3848&amp;B3848&amp;C3848&amp;F3848)=0),"",IF(G3848="【（第８期）医療機関受付】",TEXT(INDIRECT(A3848&amp;D3848&amp;E3848&amp;5),"d"),TEXT(INDIRECT(A3848&amp;B3848&amp;C3848&amp;5),"d")))</f>
        <v/>
      </c>
      <c r="O3848" s="15" t="str" cm="1">
        <f t="array" aca="1" ref="O3848" ca="1">IF(OR(INDIRECT(A3848&amp;B3848&amp;C3848&amp;F3848)="",ISNUMBER(INDIRECT(A3848&amp;B3848&amp;C3848&amp;F3848))=FALSE,INDIRECT(A3848&amp;B3848&amp;C3848&amp;F3848)=0),"",HOUR(INDIRECT(A3848&amp;"A"&amp;F3848)))</f>
        <v/>
      </c>
      <c r="P3848" s="15" t="str" cm="1">
        <f t="array" aca="1" ref="P3848" ca="1">IF(OR(INDIRECT(A3848&amp;B3848&amp;C3848&amp;F3848)="",ISNUMBER(INDIRECT(A3848&amp;B3848&amp;C3848&amp;F3848))=FALSE,INDIRECT(A3848&amp;B3848&amp;C3848&amp;F3848)=0),"",MINUTE(INDIRECT(A3848&amp;"A"&amp;F3848)))</f>
        <v/>
      </c>
      <c r="Q3848" s="15" t="str" cm="1">
        <f t="array" aca="1" ref="Q3848" ca="1">IF(OR(INDIRECT(A3848&amp;B3848&amp;C3848&amp;F3848)="",ISNUMBER(INDIRECT(A3848&amp;B3848&amp;C3848&amp;F3848))=FALSE,INDIRECT(A3848&amp;B3848&amp;C3848&amp;F3848)=0),"",O3848)</f>
        <v/>
      </c>
      <c r="R3848" s="15" t="str" cm="1">
        <f t="array" aca="1" ref="R3848" ca="1">IF(OR(INDIRECT(A3848&amp;B3848&amp;C3848&amp;F3848)="",ISNUMBER(INDIRECT(A3848&amp;B3848&amp;C3848&amp;F3848))=FALSE,INDIRECT(A3848&amp;B3848&amp;C3848&amp;F3848)=0),"",P3848+14)</f>
        <v/>
      </c>
      <c r="S3848" s="15" t="str" cm="1">
        <f t="array" aca="1" ref="S3848" ca="1">IF(OR(INDIRECT(A3848&amp;B3848&amp;C3848&amp;F3848)="",ISNUMBER(INDIRECT(A3848&amp;B3848&amp;C3848&amp;F3848))=FALSE,INDIRECT(A3848&amp;B3848&amp;C3848&amp;F3848)=0),"",INDIRECT(A3848&amp;B3848&amp;C3848&amp;F3848))</f>
        <v/>
      </c>
      <c r="T3848" s="15" t="str" cm="1">
        <f t="array" aca="1" ref="T3848" ca="1">IF(OR(INDIRECT(A3848&amp;B3848&amp;C3848&amp;F3848)="",ISNUMBER(INDIRECT(A3848&amp;B3848&amp;C3848&amp;F3848))=FALSE,INDIRECT(A3848&amp;B3848&amp;C3848&amp;F3848)=0),"",0)</f>
        <v/>
      </c>
    </row>
    <row r="3849" spans="1:20">
      <c r="A3849" s="23" t="s">
        <v>912</v>
      </c>
      <c r="B3849" s="23" t="s">
        <v>914</v>
      </c>
      <c r="C3849" s="23" t="str">
        <f t="shared" si="180"/>
        <v>w</v>
      </c>
      <c r="D3849" s="23" t="s">
        <v>914</v>
      </c>
      <c r="E3849" s="23" t="str">
        <f t="shared" si="178"/>
        <v>v</v>
      </c>
      <c r="F3849" s="23">
        <f t="shared" si="179"/>
        <v>62</v>
      </c>
      <c r="G3849" s="23" t="str" cm="1">
        <f t="array" aca="1" ref="G3849" ca="1">IF(OR(INDIRECT(A3849&amp;B3849&amp;C3849&amp;F3849)="",ISNUMBER(INDIRECT(A3849&amp;B3849&amp;C3849&amp;F3849))=FALSE),"",IF(INDIRECT(A3849&amp;B3849&amp;C3849&amp;9)="公開","【（第８期）WEB・コールセンター受付】","【（第８期）医療機関受付】"))</f>
        <v/>
      </c>
      <c r="H3849" s="15" t="str" cm="1">
        <f t="array" aca="1" ref="H3849" ca="1">IF(OR(INDIRECT(A3849&amp;B3849&amp;C3849&amp;F3849)="",ISNUMBER(INDIRECT(A3849&amp;B3849&amp;C3849&amp;F3849))=FALSE,INDIRECT(A3849&amp;B3849&amp;C3849&amp;F3849)=0),"",431001)</f>
        <v/>
      </c>
      <c r="I3849" s="15" t="str" cm="1">
        <f t="array" aca="1" ref="I3849" ca="1">IF(OR(INDIRECT(A3849&amp;B3849&amp;C3849&amp;F3849)="",ISNUMBER(INDIRECT(A3849&amp;B3849&amp;C3849&amp;F3849))=FALSE,INDIRECT(A3849&amp;B3849&amp;C3849&amp;F3849)=0),"",G3849&amp;J3849&amp;"."&amp;TEXT(M3849,"00")&amp;TEXT(N3849,"00")&amp;"."&amp;TEXT(O3849,"00")&amp;TEXT(P3849,"00"))</f>
        <v/>
      </c>
      <c r="J3849" s="15" t="str" cm="1">
        <f t="array" aca="1" ref="J3849" ca="1">IF(OR(INDIRECT(A3849&amp;B3849&amp;C3849&amp;F3849)="",ISNUMBER(INDIRECT(A3849&amp;B3849&amp;C3849&amp;F3849))=FALSE,INDIRECT(A3849&amp;B3849&amp;C3849&amp;F3849)=0),"",予約枠報告様式!$B$2)</f>
        <v/>
      </c>
      <c r="K3849" s="15" t="str" cm="1">
        <f t="array" aca="1" ref="K3849" ca="1">IF(OR(INDIRECT(A3849&amp;B3849&amp;C3849&amp;F3849)="",ISNUMBER(INDIRECT(A3849&amp;B3849&amp;C3849&amp;F3849))=FALSE,INDIRECT(A3849&amp;B3849&amp;C3849&amp;F3849)=0),"",1)</f>
        <v/>
      </c>
      <c r="L3849" s="15" t="str" cm="1">
        <f t="array" aca="1" ref="L3849" ca="1">IF(OR(INDIRECT(A3849&amp;B3849&amp;C3849&amp;F3849)="",ISNUMBER(INDIRECT(A3849&amp;B3849&amp;C3849&amp;F3849))=FALSE,INDIRECT(A3849&amp;B3849&amp;C3849&amp;F3849)=0),"",IF(G3849="【（第８期）医療機関受付】",TEXT(INDIRECT(A3849&amp;D3849&amp;E3849&amp;5),"yyy"),TEXT(INDIRECT(A3849&amp;B3849&amp;C3849&amp;5),"yyy")))</f>
        <v/>
      </c>
      <c r="M3849" s="15" t="str" cm="1">
        <f t="array" aca="1" ref="M3849" ca="1">IF(OR(INDIRECT(A3849&amp;B3849&amp;C3849&amp;F3849)="",ISNUMBER(INDIRECT(A3849&amp;B3849&amp;C3849&amp;F3849))=FALSE,INDIRECT(A3849&amp;B3849&amp;C3849&amp;F3849)=0),"",IF(G3849="【（第８期）医療機関受付】",TEXT(INDIRECT(A3849&amp;D3849&amp;E3849&amp;5),"m"),TEXT(INDIRECT(A3849&amp;B3849&amp;C3849&amp;5),"m")))</f>
        <v/>
      </c>
      <c r="N3849" s="15" t="str" cm="1">
        <f t="array" aca="1" ref="N3849" ca="1">IF(OR(INDIRECT(A3849&amp;B3849&amp;C3849&amp;F3849)="",ISNUMBER(INDIRECT(A3849&amp;B3849&amp;C3849&amp;F3849))=FALSE,INDIRECT(A3849&amp;B3849&amp;C3849&amp;F3849)=0),"",IF(G3849="【（第８期）医療機関受付】",TEXT(INDIRECT(A3849&amp;D3849&amp;E3849&amp;5),"d"),TEXT(INDIRECT(A3849&amp;B3849&amp;C3849&amp;5),"d")))</f>
        <v/>
      </c>
      <c r="O3849" s="15" t="str" cm="1">
        <f t="array" aca="1" ref="O3849" ca="1">IF(OR(INDIRECT(A3849&amp;B3849&amp;C3849&amp;F3849)="",ISNUMBER(INDIRECT(A3849&amp;B3849&amp;C3849&amp;F3849))=FALSE,INDIRECT(A3849&amp;B3849&amp;C3849&amp;F3849)=0),"",HOUR(INDIRECT(A3849&amp;"A"&amp;F3849)))</f>
        <v/>
      </c>
      <c r="P3849" s="15" t="str" cm="1">
        <f t="array" aca="1" ref="P3849" ca="1">IF(OR(INDIRECT(A3849&amp;B3849&amp;C3849&amp;F3849)="",ISNUMBER(INDIRECT(A3849&amp;B3849&amp;C3849&amp;F3849))=FALSE,INDIRECT(A3849&amp;B3849&amp;C3849&amp;F3849)=0),"",MINUTE(INDIRECT(A3849&amp;"A"&amp;F3849)))</f>
        <v/>
      </c>
      <c r="Q3849" s="15" t="str" cm="1">
        <f t="array" aca="1" ref="Q3849" ca="1">IF(OR(INDIRECT(A3849&amp;B3849&amp;C3849&amp;F3849)="",ISNUMBER(INDIRECT(A3849&amp;B3849&amp;C3849&amp;F3849))=FALSE,INDIRECT(A3849&amp;B3849&amp;C3849&amp;F3849)=0),"",O3849)</f>
        <v/>
      </c>
      <c r="R3849" s="15" t="str" cm="1">
        <f t="array" aca="1" ref="R3849" ca="1">IF(OR(INDIRECT(A3849&amp;B3849&amp;C3849&amp;F3849)="",ISNUMBER(INDIRECT(A3849&amp;B3849&amp;C3849&amp;F3849))=FALSE,INDIRECT(A3849&amp;B3849&amp;C3849&amp;F3849)=0),"",P3849+14)</f>
        <v/>
      </c>
      <c r="S3849" s="15" t="str" cm="1">
        <f t="array" aca="1" ref="S3849" ca="1">IF(OR(INDIRECT(A3849&amp;B3849&amp;C3849&amp;F3849)="",ISNUMBER(INDIRECT(A3849&amp;B3849&amp;C3849&amp;F3849))=FALSE,INDIRECT(A3849&amp;B3849&amp;C3849&amp;F3849)=0),"",INDIRECT(A3849&amp;B3849&amp;C3849&amp;F3849))</f>
        <v/>
      </c>
      <c r="T3849" s="15" t="str" cm="1">
        <f t="array" aca="1" ref="T3849" ca="1">IF(OR(INDIRECT(A3849&amp;B3849&amp;C3849&amp;F3849)="",ISNUMBER(INDIRECT(A3849&amp;B3849&amp;C3849&amp;F3849))=FALSE,INDIRECT(A3849&amp;B3849&amp;C3849&amp;F3849)=0),"",0)</f>
        <v/>
      </c>
    </row>
    <row r="3850" spans="1:20">
      <c r="A3850" s="23" t="s">
        <v>912</v>
      </c>
      <c r="B3850" s="23" t="s">
        <v>914</v>
      </c>
      <c r="C3850" s="23" t="str">
        <f t="shared" si="180"/>
        <v>x</v>
      </c>
      <c r="D3850" s="23" t="s">
        <v>914</v>
      </c>
      <c r="E3850" s="23" t="str">
        <f t="shared" si="178"/>
        <v>w</v>
      </c>
      <c r="F3850" s="23">
        <f t="shared" si="179"/>
        <v>11</v>
      </c>
      <c r="G3850" s="23" t="str" cm="1">
        <f t="array" aca="1" ref="G3850" ca="1">IF(OR(INDIRECT(A3850&amp;B3850&amp;C3850&amp;F3850)="",ISNUMBER(INDIRECT(A3850&amp;B3850&amp;C3850&amp;F3850))=FALSE),"",IF(INDIRECT(A3850&amp;B3850&amp;C3850&amp;9)="公開","【（第８期）WEB・コールセンター受付】","【（第８期）医療機関受付】"))</f>
        <v/>
      </c>
      <c r="H3850" s="15" t="str" cm="1">
        <f t="array" aca="1" ref="H3850" ca="1">IF(OR(INDIRECT(A3850&amp;B3850&amp;C3850&amp;F3850)="",ISNUMBER(INDIRECT(A3850&amp;B3850&amp;C3850&amp;F3850))=FALSE,INDIRECT(A3850&amp;B3850&amp;C3850&amp;F3850)=0),"",431001)</f>
        <v/>
      </c>
      <c r="I3850" s="15" t="str" cm="1">
        <f t="array" aca="1" ref="I3850" ca="1">IF(OR(INDIRECT(A3850&amp;B3850&amp;C3850&amp;F3850)="",ISNUMBER(INDIRECT(A3850&amp;B3850&amp;C3850&amp;F3850))=FALSE,INDIRECT(A3850&amp;B3850&amp;C3850&amp;F3850)=0),"",G3850&amp;J3850&amp;"."&amp;TEXT(M3850,"00")&amp;TEXT(N3850,"00")&amp;"."&amp;TEXT(O3850,"00")&amp;TEXT(P3850,"00"))</f>
        <v/>
      </c>
      <c r="J3850" s="15" t="str" cm="1">
        <f t="array" aca="1" ref="J3850" ca="1">IF(OR(INDIRECT(A3850&amp;B3850&amp;C3850&amp;F3850)="",ISNUMBER(INDIRECT(A3850&amp;B3850&amp;C3850&amp;F3850))=FALSE,INDIRECT(A3850&amp;B3850&amp;C3850&amp;F3850)=0),"",予約枠報告様式!$B$2)</f>
        <v/>
      </c>
      <c r="K3850" s="15" t="str" cm="1">
        <f t="array" aca="1" ref="K3850" ca="1">IF(OR(INDIRECT(A3850&amp;B3850&amp;C3850&amp;F3850)="",ISNUMBER(INDIRECT(A3850&amp;B3850&amp;C3850&amp;F3850))=FALSE,INDIRECT(A3850&amp;B3850&amp;C3850&amp;F3850)=0),"",1)</f>
        <v/>
      </c>
      <c r="L3850" s="15" t="str" cm="1">
        <f t="array" aca="1" ref="L3850" ca="1">IF(OR(INDIRECT(A3850&amp;B3850&amp;C3850&amp;F3850)="",ISNUMBER(INDIRECT(A3850&amp;B3850&amp;C3850&amp;F3850))=FALSE,INDIRECT(A3850&amp;B3850&amp;C3850&amp;F3850)=0),"",IF(G3850="【（第８期）医療機関受付】",TEXT(INDIRECT(A3850&amp;D3850&amp;E3850&amp;5),"yyy"),TEXT(INDIRECT(A3850&amp;B3850&amp;C3850&amp;5),"yyy")))</f>
        <v/>
      </c>
      <c r="M3850" s="15" t="str" cm="1">
        <f t="array" aca="1" ref="M3850" ca="1">IF(OR(INDIRECT(A3850&amp;B3850&amp;C3850&amp;F3850)="",ISNUMBER(INDIRECT(A3850&amp;B3850&amp;C3850&amp;F3850))=FALSE,INDIRECT(A3850&amp;B3850&amp;C3850&amp;F3850)=0),"",IF(G3850="【（第８期）医療機関受付】",TEXT(INDIRECT(A3850&amp;D3850&amp;E3850&amp;5),"m"),TEXT(INDIRECT(A3850&amp;B3850&amp;C3850&amp;5),"m")))</f>
        <v/>
      </c>
      <c r="N3850" s="15" t="str" cm="1">
        <f t="array" aca="1" ref="N3850" ca="1">IF(OR(INDIRECT(A3850&amp;B3850&amp;C3850&amp;F3850)="",ISNUMBER(INDIRECT(A3850&amp;B3850&amp;C3850&amp;F3850))=FALSE,INDIRECT(A3850&amp;B3850&amp;C3850&amp;F3850)=0),"",IF(G3850="【（第８期）医療機関受付】",TEXT(INDIRECT(A3850&amp;D3850&amp;E3850&amp;5),"d"),TEXT(INDIRECT(A3850&amp;B3850&amp;C3850&amp;5),"d")))</f>
        <v/>
      </c>
      <c r="O3850" s="15" t="str" cm="1">
        <f t="array" aca="1" ref="O3850" ca="1">IF(OR(INDIRECT(A3850&amp;B3850&amp;C3850&amp;F3850)="",ISNUMBER(INDIRECT(A3850&amp;B3850&amp;C3850&amp;F3850))=FALSE,INDIRECT(A3850&amp;B3850&amp;C3850&amp;F3850)=0),"",HOUR(INDIRECT(A3850&amp;"A"&amp;F3850)))</f>
        <v/>
      </c>
      <c r="P3850" s="15" t="str" cm="1">
        <f t="array" aca="1" ref="P3850" ca="1">IF(OR(INDIRECT(A3850&amp;B3850&amp;C3850&amp;F3850)="",ISNUMBER(INDIRECT(A3850&amp;B3850&amp;C3850&amp;F3850))=FALSE,INDIRECT(A3850&amp;B3850&amp;C3850&amp;F3850)=0),"",MINUTE(INDIRECT(A3850&amp;"A"&amp;F3850)))</f>
        <v/>
      </c>
      <c r="Q3850" s="15" t="str" cm="1">
        <f t="array" aca="1" ref="Q3850" ca="1">IF(OR(INDIRECT(A3850&amp;B3850&amp;C3850&amp;F3850)="",ISNUMBER(INDIRECT(A3850&amp;B3850&amp;C3850&amp;F3850))=FALSE,INDIRECT(A3850&amp;B3850&amp;C3850&amp;F3850)=0),"",O3850)</f>
        <v/>
      </c>
      <c r="R3850" s="15" t="str" cm="1">
        <f t="array" aca="1" ref="R3850" ca="1">IF(OR(INDIRECT(A3850&amp;B3850&amp;C3850&amp;F3850)="",ISNUMBER(INDIRECT(A3850&amp;B3850&amp;C3850&amp;F3850))=FALSE,INDIRECT(A3850&amp;B3850&amp;C3850&amp;F3850)=0),"",P3850+14)</f>
        <v/>
      </c>
      <c r="S3850" s="15" t="str" cm="1">
        <f t="array" aca="1" ref="S3850" ca="1">IF(OR(INDIRECT(A3850&amp;B3850&amp;C3850&amp;F3850)="",ISNUMBER(INDIRECT(A3850&amp;B3850&amp;C3850&amp;F3850))=FALSE,INDIRECT(A3850&amp;B3850&amp;C3850&amp;F3850)=0),"",INDIRECT(A3850&amp;B3850&amp;C3850&amp;F3850))</f>
        <v/>
      </c>
      <c r="T3850" s="15" t="str" cm="1">
        <f t="array" aca="1" ref="T3850" ca="1">IF(OR(INDIRECT(A3850&amp;B3850&amp;C3850&amp;F3850)="",ISNUMBER(INDIRECT(A3850&amp;B3850&amp;C3850&amp;F3850))=FALSE,INDIRECT(A3850&amp;B3850&amp;C3850&amp;F3850)=0),"",0)</f>
        <v/>
      </c>
    </row>
    <row r="3851" spans="1:20">
      <c r="A3851" s="23" t="s">
        <v>912</v>
      </c>
      <c r="B3851" s="23" t="s">
        <v>914</v>
      </c>
      <c r="C3851" s="23" t="str">
        <f t="shared" si="180"/>
        <v>x</v>
      </c>
      <c r="D3851" s="23" t="s">
        <v>914</v>
      </c>
      <c r="E3851" s="23" t="str">
        <f t="shared" si="178"/>
        <v>w</v>
      </c>
      <c r="F3851" s="23">
        <f t="shared" si="179"/>
        <v>12</v>
      </c>
      <c r="G3851" s="23" t="str" cm="1">
        <f t="array" aca="1" ref="G3851" ca="1">IF(OR(INDIRECT(A3851&amp;B3851&amp;C3851&amp;F3851)="",ISNUMBER(INDIRECT(A3851&amp;B3851&amp;C3851&amp;F3851))=FALSE),"",IF(INDIRECT(A3851&amp;B3851&amp;C3851&amp;9)="公開","【（第８期）WEB・コールセンター受付】","【（第８期）医療機関受付】"))</f>
        <v/>
      </c>
      <c r="H3851" s="15" t="str" cm="1">
        <f t="array" aca="1" ref="H3851" ca="1">IF(OR(INDIRECT(A3851&amp;B3851&amp;C3851&amp;F3851)="",ISNUMBER(INDIRECT(A3851&amp;B3851&amp;C3851&amp;F3851))=FALSE,INDIRECT(A3851&amp;B3851&amp;C3851&amp;F3851)=0),"",431001)</f>
        <v/>
      </c>
      <c r="I3851" s="15" t="str" cm="1">
        <f t="array" aca="1" ref="I3851" ca="1">IF(OR(INDIRECT(A3851&amp;B3851&amp;C3851&amp;F3851)="",ISNUMBER(INDIRECT(A3851&amp;B3851&amp;C3851&amp;F3851))=FALSE,INDIRECT(A3851&amp;B3851&amp;C3851&amp;F3851)=0),"",G3851&amp;J3851&amp;"."&amp;TEXT(M3851,"00")&amp;TEXT(N3851,"00")&amp;"."&amp;TEXT(O3851,"00")&amp;TEXT(P3851,"00"))</f>
        <v/>
      </c>
      <c r="J3851" s="15" t="str" cm="1">
        <f t="array" aca="1" ref="J3851" ca="1">IF(OR(INDIRECT(A3851&amp;B3851&amp;C3851&amp;F3851)="",ISNUMBER(INDIRECT(A3851&amp;B3851&amp;C3851&amp;F3851))=FALSE,INDIRECT(A3851&amp;B3851&amp;C3851&amp;F3851)=0),"",予約枠報告様式!$B$2)</f>
        <v/>
      </c>
      <c r="K3851" s="15" t="str" cm="1">
        <f t="array" aca="1" ref="K3851" ca="1">IF(OR(INDIRECT(A3851&amp;B3851&amp;C3851&amp;F3851)="",ISNUMBER(INDIRECT(A3851&amp;B3851&amp;C3851&amp;F3851))=FALSE,INDIRECT(A3851&amp;B3851&amp;C3851&amp;F3851)=0),"",1)</f>
        <v/>
      </c>
      <c r="L3851" s="15" t="str" cm="1">
        <f t="array" aca="1" ref="L3851" ca="1">IF(OR(INDIRECT(A3851&amp;B3851&amp;C3851&amp;F3851)="",ISNUMBER(INDIRECT(A3851&amp;B3851&amp;C3851&amp;F3851))=FALSE,INDIRECT(A3851&amp;B3851&amp;C3851&amp;F3851)=0),"",IF(G3851="【（第８期）医療機関受付】",TEXT(INDIRECT(A3851&amp;D3851&amp;E3851&amp;5),"yyy"),TEXT(INDIRECT(A3851&amp;B3851&amp;C3851&amp;5),"yyy")))</f>
        <v/>
      </c>
      <c r="M3851" s="15" t="str" cm="1">
        <f t="array" aca="1" ref="M3851" ca="1">IF(OR(INDIRECT(A3851&amp;B3851&amp;C3851&amp;F3851)="",ISNUMBER(INDIRECT(A3851&amp;B3851&amp;C3851&amp;F3851))=FALSE,INDIRECT(A3851&amp;B3851&amp;C3851&amp;F3851)=0),"",IF(G3851="【（第８期）医療機関受付】",TEXT(INDIRECT(A3851&amp;D3851&amp;E3851&amp;5),"m"),TEXT(INDIRECT(A3851&amp;B3851&amp;C3851&amp;5),"m")))</f>
        <v/>
      </c>
      <c r="N3851" s="15" t="str" cm="1">
        <f t="array" aca="1" ref="N3851" ca="1">IF(OR(INDIRECT(A3851&amp;B3851&amp;C3851&amp;F3851)="",ISNUMBER(INDIRECT(A3851&amp;B3851&amp;C3851&amp;F3851))=FALSE,INDIRECT(A3851&amp;B3851&amp;C3851&amp;F3851)=0),"",IF(G3851="【（第８期）医療機関受付】",TEXT(INDIRECT(A3851&amp;D3851&amp;E3851&amp;5),"d"),TEXT(INDIRECT(A3851&amp;B3851&amp;C3851&amp;5),"d")))</f>
        <v/>
      </c>
      <c r="O3851" s="15" t="str" cm="1">
        <f t="array" aca="1" ref="O3851" ca="1">IF(OR(INDIRECT(A3851&amp;B3851&amp;C3851&amp;F3851)="",ISNUMBER(INDIRECT(A3851&amp;B3851&amp;C3851&amp;F3851))=FALSE,INDIRECT(A3851&amp;B3851&amp;C3851&amp;F3851)=0),"",HOUR(INDIRECT(A3851&amp;"A"&amp;F3851)))</f>
        <v/>
      </c>
      <c r="P3851" s="15" t="str" cm="1">
        <f t="array" aca="1" ref="P3851" ca="1">IF(OR(INDIRECT(A3851&amp;B3851&amp;C3851&amp;F3851)="",ISNUMBER(INDIRECT(A3851&amp;B3851&amp;C3851&amp;F3851))=FALSE,INDIRECT(A3851&amp;B3851&amp;C3851&amp;F3851)=0),"",MINUTE(INDIRECT(A3851&amp;"A"&amp;F3851)))</f>
        <v/>
      </c>
      <c r="Q3851" s="15" t="str" cm="1">
        <f t="array" aca="1" ref="Q3851" ca="1">IF(OR(INDIRECT(A3851&amp;B3851&amp;C3851&amp;F3851)="",ISNUMBER(INDIRECT(A3851&amp;B3851&amp;C3851&amp;F3851))=FALSE,INDIRECT(A3851&amp;B3851&amp;C3851&amp;F3851)=0),"",O3851)</f>
        <v/>
      </c>
      <c r="R3851" s="15" t="str" cm="1">
        <f t="array" aca="1" ref="R3851" ca="1">IF(OR(INDIRECT(A3851&amp;B3851&amp;C3851&amp;F3851)="",ISNUMBER(INDIRECT(A3851&amp;B3851&amp;C3851&amp;F3851))=FALSE,INDIRECT(A3851&amp;B3851&amp;C3851&amp;F3851)=0),"",P3851+14)</f>
        <v/>
      </c>
      <c r="S3851" s="15" t="str" cm="1">
        <f t="array" aca="1" ref="S3851" ca="1">IF(OR(INDIRECT(A3851&amp;B3851&amp;C3851&amp;F3851)="",ISNUMBER(INDIRECT(A3851&amp;B3851&amp;C3851&amp;F3851))=FALSE,INDIRECT(A3851&amp;B3851&amp;C3851&amp;F3851)=0),"",INDIRECT(A3851&amp;B3851&amp;C3851&amp;F3851))</f>
        <v/>
      </c>
      <c r="T3851" s="15" t="str" cm="1">
        <f t="array" aca="1" ref="T3851" ca="1">IF(OR(INDIRECT(A3851&amp;B3851&amp;C3851&amp;F3851)="",ISNUMBER(INDIRECT(A3851&amp;B3851&amp;C3851&amp;F3851))=FALSE,INDIRECT(A3851&amp;B3851&amp;C3851&amp;F3851)=0),"",0)</f>
        <v/>
      </c>
    </row>
    <row r="3852" spans="1:20">
      <c r="A3852" s="23" t="s">
        <v>912</v>
      </c>
      <c r="B3852" s="23" t="s">
        <v>914</v>
      </c>
      <c r="C3852" s="23" t="str">
        <f t="shared" si="180"/>
        <v>x</v>
      </c>
      <c r="D3852" s="23" t="s">
        <v>914</v>
      </c>
      <c r="E3852" s="23" t="str">
        <f t="shared" si="178"/>
        <v>w</v>
      </c>
      <c r="F3852" s="23">
        <f t="shared" si="179"/>
        <v>13</v>
      </c>
      <c r="G3852" s="23" t="str" cm="1">
        <f t="array" aca="1" ref="G3852" ca="1">IF(OR(INDIRECT(A3852&amp;B3852&amp;C3852&amp;F3852)="",ISNUMBER(INDIRECT(A3852&amp;B3852&amp;C3852&amp;F3852))=FALSE),"",IF(INDIRECT(A3852&amp;B3852&amp;C3852&amp;9)="公開","【（第８期）WEB・コールセンター受付】","【（第８期）医療機関受付】"))</f>
        <v/>
      </c>
      <c r="H3852" s="15" t="str" cm="1">
        <f t="array" aca="1" ref="H3852" ca="1">IF(OR(INDIRECT(A3852&amp;B3852&amp;C3852&amp;F3852)="",ISNUMBER(INDIRECT(A3852&amp;B3852&amp;C3852&amp;F3852))=FALSE,INDIRECT(A3852&amp;B3852&amp;C3852&amp;F3852)=0),"",431001)</f>
        <v/>
      </c>
      <c r="I3852" s="15" t="str" cm="1">
        <f t="array" aca="1" ref="I3852" ca="1">IF(OR(INDIRECT(A3852&amp;B3852&amp;C3852&amp;F3852)="",ISNUMBER(INDIRECT(A3852&amp;B3852&amp;C3852&amp;F3852))=FALSE,INDIRECT(A3852&amp;B3852&amp;C3852&amp;F3852)=0),"",G3852&amp;J3852&amp;"."&amp;TEXT(M3852,"00")&amp;TEXT(N3852,"00")&amp;"."&amp;TEXT(O3852,"00")&amp;TEXT(P3852,"00"))</f>
        <v/>
      </c>
      <c r="J3852" s="15" t="str" cm="1">
        <f t="array" aca="1" ref="J3852" ca="1">IF(OR(INDIRECT(A3852&amp;B3852&amp;C3852&amp;F3852)="",ISNUMBER(INDIRECT(A3852&amp;B3852&amp;C3852&amp;F3852))=FALSE,INDIRECT(A3852&amp;B3852&amp;C3852&amp;F3852)=0),"",予約枠報告様式!$B$2)</f>
        <v/>
      </c>
      <c r="K3852" s="15" t="str" cm="1">
        <f t="array" aca="1" ref="K3852" ca="1">IF(OR(INDIRECT(A3852&amp;B3852&amp;C3852&amp;F3852)="",ISNUMBER(INDIRECT(A3852&amp;B3852&amp;C3852&amp;F3852))=FALSE,INDIRECT(A3852&amp;B3852&amp;C3852&amp;F3852)=0),"",1)</f>
        <v/>
      </c>
      <c r="L3852" s="15" t="str" cm="1">
        <f t="array" aca="1" ref="L3852" ca="1">IF(OR(INDIRECT(A3852&amp;B3852&amp;C3852&amp;F3852)="",ISNUMBER(INDIRECT(A3852&amp;B3852&amp;C3852&amp;F3852))=FALSE,INDIRECT(A3852&amp;B3852&amp;C3852&amp;F3852)=0),"",IF(G3852="【（第８期）医療機関受付】",TEXT(INDIRECT(A3852&amp;D3852&amp;E3852&amp;5),"yyy"),TEXT(INDIRECT(A3852&amp;B3852&amp;C3852&amp;5),"yyy")))</f>
        <v/>
      </c>
      <c r="M3852" s="15" t="str" cm="1">
        <f t="array" aca="1" ref="M3852" ca="1">IF(OR(INDIRECT(A3852&amp;B3852&amp;C3852&amp;F3852)="",ISNUMBER(INDIRECT(A3852&amp;B3852&amp;C3852&amp;F3852))=FALSE,INDIRECT(A3852&amp;B3852&amp;C3852&amp;F3852)=0),"",IF(G3852="【（第８期）医療機関受付】",TEXT(INDIRECT(A3852&amp;D3852&amp;E3852&amp;5),"m"),TEXT(INDIRECT(A3852&amp;B3852&amp;C3852&amp;5),"m")))</f>
        <v/>
      </c>
      <c r="N3852" s="15" t="str" cm="1">
        <f t="array" aca="1" ref="N3852" ca="1">IF(OR(INDIRECT(A3852&amp;B3852&amp;C3852&amp;F3852)="",ISNUMBER(INDIRECT(A3852&amp;B3852&amp;C3852&amp;F3852))=FALSE,INDIRECT(A3852&amp;B3852&amp;C3852&amp;F3852)=0),"",IF(G3852="【（第８期）医療機関受付】",TEXT(INDIRECT(A3852&amp;D3852&amp;E3852&amp;5),"d"),TEXT(INDIRECT(A3852&amp;B3852&amp;C3852&amp;5),"d")))</f>
        <v/>
      </c>
      <c r="O3852" s="15" t="str" cm="1">
        <f t="array" aca="1" ref="O3852" ca="1">IF(OR(INDIRECT(A3852&amp;B3852&amp;C3852&amp;F3852)="",ISNUMBER(INDIRECT(A3852&amp;B3852&amp;C3852&amp;F3852))=FALSE,INDIRECT(A3852&amp;B3852&amp;C3852&amp;F3852)=0),"",HOUR(INDIRECT(A3852&amp;"A"&amp;F3852)))</f>
        <v/>
      </c>
      <c r="P3852" s="15" t="str" cm="1">
        <f t="array" aca="1" ref="P3852" ca="1">IF(OR(INDIRECT(A3852&amp;B3852&amp;C3852&amp;F3852)="",ISNUMBER(INDIRECT(A3852&amp;B3852&amp;C3852&amp;F3852))=FALSE,INDIRECT(A3852&amp;B3852&amp;C3852&amp;F3852)=0),"",MINUTE(INDIRECT(A3852&amp;"A"&amp;F3852)))</f>
        <v/>
      </c>
      <c r="Q3852" s="15" t="str" cm="1">
        <f t="array" aca="1" ref="Q3852" ca="1">IF(OR(INDIRECT(A3852&amp;B3852&amp;C3852&amp;F3852)="",ISNUMBER(INDIRECT(A3852&amp;B3852&amp;C3852&amp;F3852))=FALSE,INDIRECT(A3852&amp;B3852&amp;C3852&amp;F3852)=0),"",O3852)</f>
        <v/>
      </c>
      <c r="R3852" s="15" t="str" cm="1">
        <f t="array" aca="1" ref="R3852" ca="1">IF(OR(INDIRECT(A3852&amp;B3852&amp;C3852&amp;F3852)="",ISNUMBER(INDIRECT(A3852&amp;B3852&amp;C3852&amp;F3852))=FALSE,INDIRECT(A3852&amp;B3852&amp;C3852&amp;F3852)=0),"",P3852+14)</f>
        <v/>
      </c>
      <c r="S3852" s="15" t="str" cm="1">
        <f t="array" aca="1" ref="S3852" ca="1">IF(OR(INDIRECT(A3852&amp;B3852&amp;C3852&amp;F3852)="",ISNUMBER(INDIRECT(A3852&amp;B3852&amp;C3852&amp;F3852))=FALSE,INDIRECT(A3852&amp;B3852&amp;C3852&amp;F3852)=0),"",INDIRECT(A3852&amp;B3852&amp;C3852&amp;F3852))</f>
        <v/>
      </c>
      <c r="T3852" s="15" t="str" cm="1">
        <f t="array" aca="1" ref="T3852" ca="1">IF(OR(INDIRECT(A3852&amp;B3852&amp;C3852&amp;F3852)="",ISNUMBER(INDIRECT(A3852&amp;B3852&amp;C3852&amp;F3852))=FALSE,INDIRECT(A3852&amp;B3852&amp;C3852&amp;F3852)=0),"",0)</f>
        <v/>
      </c>
    </row>
    <row r="3853" spans="1:20">
      <c r="A3853" s="23" t="s">
        <v>912</v>
      </c>
      <c r="B3853" s="23" t="s">
        <v>914</v>
      </c>
      <c r="C3853" s="23" t="str">
        <f t="shared" si="180"/>
        <v>x</v>
      </c>
      <c r="D3853" s="23" t="s">
        <v>914</v>
      </c>
      <c r="E3853" s="23" t="str">
        <f t="shared" si="178"/>
        <v>w</v>
      </c>
      <c r="F3853" s="23">
        <f t="shared" si="179"/>
        <v>14</v>
      </c>
      <c r="G3853" s="23" t="str" cm="1">
        <f t="array" aca="1" ref="G3853" ca="1">IF(OR(INDIRECT(A3853&amp;B3853&amp;C3853&amp;F3853)="",ISNUMBER(INDIRECT(A3853&amp;B3853&amp;C3853&amp;F3853))=FALSE),"",IF(INDIRECT(A3853&amp;B3853&amp;C3853&amp;9)="公開","【（第８期）WEB・コールセンター受付】","【（第８期）医療機関受付】"))</f>
        <v/>
      </c>
      <c r="H3853" s="15" t="str" cm="1">
        <f t="array" aca="1" ref="H3853" ca="1">IF(OR(INDIRECT(A3853&amp;B3853&amp;C3853&amp;F3853)="",ISNUMBER(INDIRECT(A3853&amp;B3853&amp;C3853&amp;F3853))=FALSE,INDIRECT(A3853&amp;B3853&amp;C3853&amp;F3853)=0),"",431001)</f>
        <v/>
      </c>
      <c r="I3853" s="15" t="str" cm="1">
        <f t="array" aca="1" ref="I3853" ca="1">IF(OR(INDIRECT(A3853&amp;B3853&amp;C3853&amp;F3853)="",ISNUMBER(INDIRECT(A3853&amp;B3853&amp;C3853&amp;F3853))=FALSE,INDIRECT(A3853&amp;B3853&amp;C3853&amp;F3853)=0),"",G3853&amp;J3853&amp;"."&amp;TEXT(M3853,"00")&amp;TEXT(N3853,"00")&amp;"."&amp;TEXT(O3853,"00")&amp;TEXT(P3853,"00"))</f>
        <v/>
      </c>
      <c r="J3853" s="15" t="str" cm="1">
        <f t="array" aca="1" ref="J3853" ca="1">IF(OR(INDIRECT(A3853&amp;B3853&amp;C3853&amp;F3853)="",ISNUMBER(INDIRECT(A3853&amp;B3853&amp;C3853&amp;F3853))=FALSE,INDIRECT(A3853&amp;B3853&amp;C3853&amp;F3853)=0),"",予約枠報告様式!$B$2)</f>
        <v/>
      </c>
      <c r="K3853" s="15" t="str" cm="1">
        <f t="array" aca="1" ref="K3853" ca="1">IF(OR(INDIRECT(A3853&amp;B3853&amp;C3853&amp;F3853)="",ISNUMBER(INDIRECT(A3853&amp;B3853&amp;C3853&amp;F3853))=FALSE,INDIRECT(A3853&amp;B3853&amp;C3853&amp;F3853)=0),"",1)</f>
        <v/>
      </c>
      <c r="L3853" s="15" t="str" cm="1">
        <f t="array" aca="1" ref="L3853" ca="1">IF(OR(INDIRECT(A3853&amp;B3853&amp;C3853&amp;F3853)="",ISNUMBER(INDIRECT(A3853&amp;B3853&amp;C3853&amp;F3853))=FALSE,INDIRECT(A3853&amp;B3853&amp;C3853&amp;F3853)=0),"",IF(G3853="【（第８期）医療機関受付】",TEXT(INDIRECT(A3853&amp;D3853&amp;E3853&amp;5),"yyy"),TEXT(INDIRECT(A3853&amp;B3853&amp;C3853&amp;5),"yyy")))</f>
        <v/>
      </c>
      <c r="M3853" s="15" t="str" cm="1">
        <f t="array" aca="1" ref="M3853" ca="1">IF(OR(INDIRECT(A3853&amp;B3853&amp;C3853&amp;F3853)="",ISNUMBER(INDIRECT(A3853&amp;B3853&amp;C3853&amp;F3853))=FALSE,INDIRECT(A3853&amp;B3853&amp;C3853&amp;F3853)=0),"",IF(G3853="【（第８期）医療機関受付】",TEXT(INDIRECT(A3853&amp;D3853&amp;E3853&amp;5),"m"),TEXT(INDIRECT(A3853&amp;B3853&amp;C3853&amp;5),"m")))</f>
        <v/>
      </c>
      <c r="N3853" s="15" t="str" cm="1">
        <f t="array" aca="1" ref="N3853" ca="1">IF(OR(INDIRECT(A3853&amp;B3853&amp;C3853&amp;F3853)="",ISNUMBER(INDIRECT(A3853&amp;B3853&amp;C3853&amp;F3853))=FALSE,INDIRECT(A3853&amp;B3853&amp;C3853&amp;F3853)=0),"",IF(G3853="【（第８期）医療機関受付】",TEXT(INDIRECT(A3853&amp;D3853&amp;E3853&amp;5),"d"),TEXT(INDIRECT(A3853&amp;B3853&amp;C3853&amp;5),"d")))</f>
        <v/>
      </c>
      <c r="O3853" s="15" t="str" cm="1">
        <f t="array" aca="1" ref="O3853" ca="1">IF(OR(INDIRECT(A3853&amp;B3853&amp;C3853&amp;F3853)="",ISNUMBER(INDIRECT(A3853&amp;B3853&amp;C3853&amp;F3853))=FALSE,INDIRECT(A3853&amp;B3853&amp;C3853&amp;F3853)=0),"",HOUR(INDIRECT(A3853&amp;"A"&amp;F3853)))</f>
        <v/>
      </c>
      <c r="P3853" s="15" t="str" cm="1">
        <f t="array" aca="1" ref="P3853" ca="1">IF(OR(INDIRECT(A3853&amp;B3853&amp;C3853&amp;F3853)="",ISNUMBER(INDIRECT(A3853&amp;B3853&amp;C3853&amp;F3853))=FALSE,INDIRECT(A3853&amp;B3853&amp;C3853&amp;F3853)=0),"",MINUTE(INDIRECT(A3853&amp;"A"&amp;F3853)))</f>
        <v/>
      </c>
      <c r="Q3853" s="15" t="str" cm="1">
        <f t="array" aca="1" ref="Q3853" ca="1">IF(OR(INDIRECT(A3853&amp;B3853&amp;C3853&amp;F3853)="",ISNUMBER(INDIRECT(A3853&amp;B3853&amp;C3853&amp;F3853))=FALSE,INDIRECT(A3853&amp;B3853&amp;C3853&amp;F3853)=0),"",O3853)</f>
        <v/>
      </c>
      <c r="R3853" s="15" t="str" cm="1">
        <f t="array" aca="1" ref="R3853" ca="1">IF(OR(INDIRECT(A3853&amp;B3853&amp;C3853&amp;F3853)="",ISNUMBER(INDIRECT(A3853&amp;B3853&amp;C3853&amp;F3853))=FALSE,INDIRECT(A3853&amp;B3853&amp;C3853&amp;F3853)=0),"",P3853+14)</f>
        <v/>
      </c>
      <c r="S3853" s="15" t="str" cm="1">
        <f t="array" aca="1" ref="S3853" ca="1">IF(OR(INDIRECT(A3853&amp;B3853&amp;C3853&amp;F3853)="",ISNUMBER(INDIRECT(A3853&amp;B3853&amp;C3853&amp;F3853))=FALSE,INDIRECT(A3853&amp;B3853&amp;C3853&amp;F3853)=0),"",INDIRECT(A3853&amp;B3853&amp;C3853&amp;F3853))</f>
        <v/>
      </c>
      <c r="T3853" s="15" t="str" cm="1">
        <f t="array" aca="1" ref="T3853" ca="1">IF(OR(INDIRECT(A3853&amp;B3853&amp;C3853&amp;F3853)="",ISNUMBER(INDIRECT(A3853&amp;B3853&amp;C3853&amp;F3853))=FALSE,INDIRECT(A3853&amp;B3853&amp;C3853&amp;F3853)=0),"",0)</f>
        <v/>
      </c>
    </row>
    <row r="3854" spans="1:20">
      <c r="A3854" s="23" t="s">
        <v>912</v>
      </c>
      <c r="B3854" s="23" t="s">
        <v>914</v>
      </c>
      <c r="C3854" s="23" t="str">
        <f t="shared" si="180"/>
        <v>x</v>
      </c>
      <c r="D3854" s="23" t="s">
        <v>914</v>
      </c>
      <c r="E3854" s="23" t="str">
        <f t="shared" si="178"/>
        <v>w</v>
      </c>
      <c r="F3854" s="23">
        <f t="shared" si="179"/>
        <v>15</v>
      </c>
      <c r="G3854" s="23" t="str" cm="1">
        <f t="array" aca="1" ref="G3854" ca="1">IF(OR(INDIRECT(A3854&amp;B3854&amp;C3854&amp;F3854)="",ISNUMBER(INDIRECT(A3854&amp;B3854&amp;C3854&amp;F3854))=FALSE),"",IF(INDIRECT(A3854&amp;B3854&amp;C3854&amp;9)="公開","【（第８期）WEB・コールセンター受付】","【（第８期）医療機関受付】"))</f>
        <v/>
      </c>
      <c r="H3854" s="15" t="str" cm="1">
        <f t="array" aca="1" ref="H3854" ca="1">IF(OR(INDIRECT(A3854&amp;B3854&amp;C3854&amp;F3854)="",ISNUMBER(INDIRECT(A3854&amp;B3854&amp;C3854&amp;F3854))=FALSE,INDIRECT(A3854&amp;B3854&amp;C3854&amp;F3854)=0),"",431001)</f>
        <v/>
      </c>
      <c r="I3854" s="15" t="str" cm="1">
        <f t="array" aca="1" ref="I3854" ca="1">IF(OR(INDIRECT(A3854&amp;B3854&amp;C3854&amp;F3854)="",ISNUMBER(INDIRECT(A3854&amp;B3854&amp;C3854&amp;F3854))=FALSE,INDIRECT(A3854&amp;B3854&amp;C3854&amp;F3854)=0),"",G3854&amp;J3854&amp;"."&amp;TEXT(M3854,"00")&amp;TEXT(N3854,"00")&amp;"."&amp;TEXT(O3854,"00")&amp;TEXT(P3854,"00"))</f>
        <v/>
      </c>
      <c r="J3854" s="15" t="str" cm="1">
        <f t="array" aca="1" ref="J3854" ca="1">IF(OR(INDIRECT(A3854&amp;B3854&amp;C3854&amp;F3854)="",ISNUMBER(INDIRECT(A3854&amp;B3854&amp;C3854&amp;F3854))=FALSE,INDIRECT(A3854&amp;B3854&amp;C3854&amp;F3854)=0),"",予約枠報告様式!$B$2)</f>
        <v/>
      </c>
      <c r="K3854" s="15" t="str" cm="1">
        <f t="array" aca="1" ref="K3854" ca="1">IF(OR(INDIRECT(A3854&amp;B3854&amp;C3854&amp;F3854)="",ISNUMBER(INDIRECT(A3854&amp;B3854&amp;C3854&amp;F3854))=FALSE,INDIRECT(A3854&amp;B3854&amp;C3854&amp;F3854)=0),"",1)</f>
        <v/>
      </c>
      <c r="L3854" s="15" t="str" cm="1">
        <f t="array" aca="1" ref="L3854" ca="1">IF(OR(INDIRECT(A3854&amp;B3854&amp;C3854&amp;F3854)="",ISNUMBER(INDIRECT(A3854&amp;B3854&amp;C3854&amp;F3854))=FALSE,INDIRECT(A3854&amp;B3854&amp;C3854&amp;F3854)=0),"",IF(G3854="【（第８期）医療機関受付】",TEXT(INDIRECT(A3854&amp;D3854&amp;E3854&amp;5),"yyy"),TEXT(INDIRECT(A3854&amp;B3854&amp;C3854&amp;5),"yyy")))</f>
        <v/>
      </c>
      <c r="M3854" s="15" t="str" cm="1">
        <f t="array" aca="1" ref="M3854" ca="1">IF(OR(INDIRECT(A3854&amp;B3854&amp;C3854&amp;F3854)="",ISNUMBER(INDIRECT(A3854&amp;B3854&amp;C3854&amp;F3854))=FALSE,INDIRECT(A3854&amp;B3854&amp;C3854&amp;F3854)=0),"",IF(G3854="【（第８期）医療機関受付】",TEXT(INDIRECT(A3854&amp;D3854&amp;E3854&amp;5),"m"),TEXT(INDIRECT(A3854&amp;B3854&amp;C3854&amp;5),"m")))</f>
        <v/>
      </c>
      <c r="N3854" s="15" t="str" cm="1">
        <f t="array" aca="1" ref="N3854" ca="1">IF(OR(INDIRECT(A3854&amp;B3854&amp;C3854&amp;F3854)="",ISNUMBER(INDIRECT(A3854&amp;B3854&amp;C3854&amp;F3854))=FALSE,INDIRECT(A3854&amp;B3854&amp;C3854&amp;F3854)=0),"",IF(G3854="【（第８期）医療機関受付】",TEXT(INDIRECT(A3854&amp;D3854&amp;E3854&amp;5),"d"),TEXT(INDIRECT(A3854&amp;B3854&amp;C3854&amp;5),"d")))</f>
        <v/>
      </c>
      <c r="O3854" s="15" t="str" cm="1">
        <f t="array" aca="1" ref="O3854" ca="1">IF(OR(INDIRECT(A3854&amp;B3854&amp;C3854&amp;F3854)="",ISNUMBER(INDIRECT(A3854&amp;B3854&amp;C3854&amp;F3854))=FALSE,INDIRECT(A3854&amp;B3854&amp;C3854&amp;F3854)=0),"",HOUR(INDIRECT(A3854&amp;"A"&amp;F3854)))</f>
        <v/>
      </c>
      <c r="P3854" s="15" t="str" cm="1">
        <f t="array" aca="1" ref="P3854" ca="1">IF(OR(INDIRECT(A3854&amp;B3854&amp;C3854&amp;F3854)="",ISNUMBER(INDIRECT(A3854&amp;B3854&amp;C3854&amp;F3854))=FALSE,INDIRECT(A3854&amp;B3854&amp;C3854&amp;F3854)=0),"",MINUTE(INDIRECT(A3854&amp;"A"&amp;F3854)))</f>
        <v/>
      </c>
      <c r="Q3854" s="15" t="str" cm="1">
        <f t="array" aca="1" ref="Q3854" ca="1">IF(OR(INDIRECT(A3854&amp;B3854&amp;C3854&amp;F3854)="",ISNUMBER(INDIRECT(A3854&amp;B3854&amp;C3854&amp;F3854))=FALSE,INDIRECT(A3854&amp;B3854&amp;C3854&amp;F3854)=0),"",O3854)</f>
        <v/>
      </c>
      <c r="R3854" s="15" t="str" cm="1">
        <f t="array" aca="1" ref="R3854" ca="1">IF(OR(INDIRECT(A3854&amp;B3854&amp;C3854&amp;F3854)="",ISNUMBER(INDIRECT(A3854&amp;B3854&amp;C3854&amp;F3854))=FALSE,INDIRECT(A3854&amp;B3854&amp;C3854&amp;F3854)=0),"",P3854+14)</f>
        <v/>
      </c>
      <c r="S3854" s="15" t="str" cm="1">
        <f t="array" aca="1" ref="S3854" ca="1">IF(OR(INDIRECT(A3854&amp;B3854&amp;C3854&amp;F3854)="",ISNUMBER(INDIRECT(A3854&amp;B3854&amp;C3854&amp;F3854))=FALSE,INDIRECT(A3854&amp;B3854&amp;C3854&amp;F3854)=0),"",INDIRECT(A3854&amp;B3854&amp;C3854&amp;F3854))</f>
        <v/>
      </c>
      <c r="T3854" s="15" t="str" cm="1">
        <f t="array" aca="1" ref="T3854" ca="1">IF(OR(INDIRECT(A3854&amp;B3854&amp;C3854&amp;F3854)="",ISNUMBER(INDIRECT(A3854&amp;B3854&amp;C3854&amp;F3854))=FALSE,INDIRECT(A3854&amp;B3854&amp;C3854&amp;F3854)=0),"",0)</f>
        <v/>
      </c>
    </row>
    <row r="3855" spans="1:20">
      <c r="A3855" s="23" t="s">
        <v>912</v>
      </c>
      <c r="B3855" s="23" t="s">
        <v>914</v>
      </c>
      <c r="C3855" s="23" t="str">
        <f t="shared" si="180"/>
        <v>x</v>
      </c>
      <c r="D3855" s="23" t="s">
        <v>914</v>
      </c>
      <c r="E3855" s="23" t="str">
        <f t="shared" si="178"/>
        <v>w</v>
      </c>
      <c r="F3855" s="23">
        <f t="shared" si="179"/>
        <v>16</v>
      </c>
      <c r="G3855" s="23" t="str" cm="1">
        <f t="array" aca="1" ref="G3855" ca="1">IF(OR(INDIRECT(A3855&amp;B3855&amp;C3855&amp;F3855)="",ISNUMBER(INDIRECT(A3855&amp;B3855&amp;C3855&amp;F3855))=FALSE),"",IF(INDIRECT(A3855&amp;B3855&amp;C3855&amp;9)="公開","【（第８期）WEB・コールセンター受付】","【（第８期）医療機関受付】"))</f>
        <v/>
      </c>
      <c r="H3855" s="15" t="str" cm="1">
        <f t="array" aca="1" ref="H3855" ca="1">IF(OR(INDIRECT(A3855&amp;B3855&amp;C3855&amp;F3855)="",ISNUMBER(INDIRECT(A3855&amp;B3855&amp;C3855&amp;F3855))=FALSE,INDIRECT(A3855&amp;B3855&amp;C3855&amp;F3855)=0),"",431001)</f>
        <v/>
      </c>
      <c r="I3855" s="15" t="str" cm="1">
        <f t="array" aca="1" ref="I3855" ca="1">IF(OR(INDIRECT(A3855&amp;B3855&amp;C3855&amp;F3855)="",ISNUMBER(INDIRECT(A3855&amp;B3855&amp;C3855&amp;F3855))=FALSE,INDIRECT(A3855&amp;B3855&amp;C3855&amp;F3855)=0),"",G3855&amp;J3855&amp;"."&amp;TEXT(M3855,"00")&amp;TEXT(N3855,"00")&amp;"."&amp;TEXT(O3855,"00")&amp;TEXT(P3855,"00"))</f>
        <v/>
      </c>
      <c r="J3855" s="15" t="str" cm="1">
        <f t="array" aca="1" ref="J3855" ca="1">IF(OR(INDIRECT(A3855&amp;B3855&amp;C3855&amp;F3855)="",ISNUMBER(INDIRECT(A3855&amp;B3855&amp;C3855&amp;F3855))=FALSE,INDIRECT(A3855&amp;B3855&amp;C3855&amp;F3855)=0),"",予約枠報告様式!$B$2)</f>
        <v/>
      </c>
      <c r="K3855" s="15" t="str" cm="1">
        <f t="array" aca="1" ref="K3855" ca="1">IF(OR(INDIRECT(A3855&amp;B3855&amp;C3855&amp;F3855)="",ISNUMBER(INDIRECT(A3855&amp;B3855&amp;C3855&amp;F3855))=FALSE,INDIRECT(A3855&amp;B3855&amp;C3855&amp;F3855)=0),"",1)</f>
        <v/>
      </c>
      <c r="L3855" s="15" t="str" cm="1">
        <f t="array" aca="1" ref="L3855" ca="1">IF(OR(INDIRECT(A3855&amp;B3855&amp;C3855&amp;F3855)="",ISNUMBER(INDIRECT(A3855&amp;B3855&amp;C3855&amp;F3855))=FALSE,INDIRECT(A3855&amp;B3855&amp;C3855&amp;F3855)=0),"",IF(G3855="【（第８期）医療機関受付】",TEXT(INDIRECT(A3855&amp;D3855&amp;E3855&amp;5),"yyy"),TEXT(INDIRECT(A3855&amp;B3855&amp;C3855&amp;5),"yyy")))</f>
        <v/>
      </c>
      <c r="M3855" s="15" t="str" cm="1">
        <f t="array" aca="1" ref="M3855" ca="1">IF(OR(INDIRECT(A3855&amp;B3855&amp;C3855&amp;F3855)="",ISNUMBER(INDIRECT(A3855&amp;B3855&amp;C3855&amp;F3855))=FALSE,INDIRECT(A3855&amp;B3855&amp;C3855&amp;F3855)=0),"",IF(G3855="【（第８期）医療機関受付】",TEXT(INDIRECT(A3855&amp;D3855&amp;E3855&amp;5),"m"),TEXT(INDIRECT(A3855&amp;B3855&amp;C3855&amp;5),"m")))</f>
        <v/>
      </c>
      <c r="N3855" s="15" t="str" cm="1">
        <f t="array" aca="1" ref="N3855" ca="1">IF(OR(INDIRECT(A3855&amp;B3855&amp;C3855&amp;F3855)="",ISNUMBER(INDIRECT(A3855&amp;B3855&amp;C3855&amp;F3855))=FALSE,INDIRECT(A3855&amp;B3855&amp;C3855&amp;F3855)=0),"",IF(G3855="【（第８期）医療機関受付】",TEXT(INDIRECT(A3855&amp;D3855&amp;E3855&amp;5),"d"),TEXT(INDIRECT(A3855&amp;B3855&amp;C3855&amp;5),"d")))</f>
        <v/>
      </c>
      <c r="O3855" s="15" t="str" cm="1">
        <f t="array" aca="1" ref="O3855" ca="1">IF(OR(INDIRECT(A3855&amp;B3855&amp;C3855&amp;F3855)="",ISNUMBER(INDIRECT(A3855&amp;B3855&amp;C3855&amp;F3855))=FALSE,INDIRECT(A3855&amp;B3855&amp;C3855&amp;F3855)=0),"",HOUR(INDIRECT(A3855&amp;"A"&amp;F3855)))</f>
        <v/>
      </c>
      <c r="P3855" s="15" t="str" cm="1">
        <f t="array" aca="1" ref="P3855" ca="1">IF(OR(INDIRECT(A3855&amp;B3855&amp;C3855&amp;F3855)="",ISNUMBER(INDIRECT(A3855&amp;B3855&amp;C3855&amp;F3855))=FALSE,INDIRECT(A3855&amp;B3855&amp;C3855&amp;F3855)=0),"",MINUTE(INDIRECT(A3855&amp;"A"&amp;F3855)))</f>
        <v/>
      </c>
      <c r="Q3855" s="15" t="str" cm="1">
        <f t="array" aca="1" ref="Q3855" ca="1">IF(OR(INDIRECT(A3855&amp;B3855&amp;C3855&amp;F3855)="",ISNUMBER(INDIRECT(A3855&amp;B3855&amp;C3855&amp;F3855))=FALSE,INDIRECT(A3855&amp;B3855&amp;C3855&amp;F3855)=0),"",O3855)</f>
        <v/>
      </c>
      <c r="R3855" s="15" t="str" cm="1">
        <f t="array" aca="1" ref="R3855" ca="1">IF(OR(INDIRECT(A3855&amp;B3855&amp;C3855&amp;F3855)="",ISNUMBER(INDIRECT(A3855&amp;B3855&amp;C3855&amp;F3855))=FALSE,INDIRECT(A3855&amp;B3855&amp;C3855&amp;F3855)=0),"",P3855+14)</f>
        <v/>
      </c>
      <c r="S3855" s="15" t="str" cm="1">
        <f t="array" aca="1" ref="S3855" ca="1">IF(OR(INDIRECT(A3855&amp;B3855&amp;C3855&amp;F3855)="",ISNUMBER(INDIRECT(A3855&amp;B3855&amp;C3855&amp;F3855))=FALSE,INDIRECT(A3855&amp;B3855&amp;C3855&amp;F3855)=0),"",INDIRECT(A3855&amp;B3855&amp;C3855&amp;F3855))</f>
        <v/>
      </c>
      <c r="T3855" s="15" t="str" cm="1">
        <f t="array" aca="1" ref="T3855" ca="1">IF(OR(INDIRECT(A3855&amp;B3855&amp;C3855&amp;F3855)="",ISNUMBER(INDIRECT(A3855&amp;B3855&amp;C3855&amp;F3855))=FALSE,INDIRECT(A3855&amp;B3855&amp;C3855&amp;F3855)=0),"",0)</f>
        <v/>
      </c>
    </row>
    <row r="3856" spans="1:20">
      <c r="A3856" s="23" t="s">
        <v>912</v>
      </c>
      <c r="B3856" s="23" t="s">
        <v>914</v>
      </c>
      <c r="C3856" s="23" t="str">
        <f t="shared" si="180"/>
        <v>x</v>
      </c>
      <c r="D3856" s="23" t="s">
        <v>914</v>
      </c>
      <c r="E3856" s="23" t="str">
        <f t="shared" si="178"/>
        <v>w</v>
      </c>
      <c r="F3856" s="23">
        <f t="shared" si="179"/>
        <v>17</v>
      </c>
      <c r="G3856" s="23" t="str" cm="1">
        <f t="array" aca="1" ref="G3856" ca="1">IF(OR(INDIRECT(A3856&amp;B3856&amp;C3856&amp;F3856)="",ISNUMBER(INDIRECT(A3856&amp;B3856&amp;C3856&amp;F3856))=FALSE),"",IF(INDIRECT(A3856&amp;B3856&amp;C3856&amp;9)="公開","【（第８期）WEB・コールセンター受付】","【（第８期）医療機関受付】"))</f>
        <v/>
      </c>
      <c r="H3856" s="15" t="str" cm="1">
        <f t="array" aca="1" ref="H3856" ca="1">IF(OR(INDIRECT(A3856&amp;B3856&amp;C3856&amp;F3856)="",ISNUMBER(INDIRECT(A3856&amp;B3856&amp;C3856&amp;F3856))=FALSE,INDIRECT(A3856&amp;B3856&amp;C3856&amp;F3856)=0),"",431001)</f>
        <v/>
      </c>
      <c r="I3856" s="15" t="str" cm="1">
        <f t="array" aca="1" ref="I3856" ca="1">IF(OR(INDIRECT(A3856&amp;B3856&amp;C3856&amp;F3856)="",ISNUMBER(INDIRECT(A3856&amp;B3856&amp;C3856&amp;F3856))=FALSE,INDIRECT(A3856&amp;B3856&amp;C3856&amp;F3856)=0),"",G3856&amp;J3856&amp;"."&amp;TEXT(M3856,"00")&amp;TEXT(N3856,"00")&amp;"."&amp;TEXT(O3856,"00")&amp;TEXT(P3856,"00"))</f>
        <v/>
      </c>
      <c r="J3856" s="15" t="str" cm="1">
        <f t="array" aca="1" ref="J3856" ca="1">IF(OR(INDIRECT(A3856&amp;B3856&amp;C3856&amp;F3856)="",ISNUMBER(INDIRECT(A3856&amp;B3856&amp;C3856&amp;F3856))=FALSE,INDIRECT(A3856&amp;B3856&amp;C3856&amp;F3856)=0),"",予約枠報告様式!$B$2)</f>
        <v/>
      </c>
      <c r="K3856" s="15" t="str" cm="1">
        <f t="array" aca="1" ref="K3856" ca="1">IF(OR(INDIRECT(A3856&amp;B3856&amp;C3856&amp;F3856)="",ISNUMBER(INDIRECT(A3856&amp;B3856&amp;C3856&amp;F3856))=FALSE,INDIRECT(A3856&amp;B3856&amp;C3856&amp;F3856)=0),"",1)</f>
        <v/>
      </c>
      <c r="L3856" s="15" t="str" cm="1">
        <f t="array" aca="1" ref="L3856" ca="1">IF(OR(INDIRECT(A3856&amp;B3856&amp;C3856&amp;F3856)="",ISNUMBER(INDIRECT(A3856&amp;B3856&amp;C3856&amp;F3856))=FALSE,INDIRECT(A3856&amp;B3856&amp;C3856&amp;F3856)=0),"",IF(G3856="【（第８期）医療機関受付】",TEXT(INDIRECT(A3856&amp;D3856&amp;E3856&amp;5),"yyy"),TEXT(INDIRECT(A3856&amp;B3856&amp;C3856&amp;5),"yyy")))</f>
        <v/>
      </c>
      <c r="M3856" s="15" t="str" cm="1">
        <f t="array" aca="1" ref="M3856" ca="1">IF(OR(INDIRECT(A3856&amp;B3856&amp;C3856&amp;F3856)="",ISNUMBER(INDIRECT(A3856&amp;B3856&amp;C3856&amp;F3856))=FALSE,INDIRECT(A3856&amp;B3856&amp;C3856&amp;F3856)=0),"",IF(G3856="【（第８期）医療機関受付】",TEXT(INDIRECT(A3856&amp;D3856&amp;E3856&amp;5),"m"),TEXT(INDIRECT(A3856&amp;B3856&amp;C3856&amp;5),"m")))</f>
        <v/>
      </c>
      <c r="N3856" s="15" t="str" cm="1">
        <f t="array" aca="1" ref="N3856" ca="1">IF(OR(INDIRECT(A3856&amp;B3856&amp;C3856&amp;F3856)="",ISNUMBER(INDIRECT(A3856&amp;B3856&amp;C3856&amp;F3856))=FALSE,INDIRECT(A3856&amp;B3856&amp;C3856&amp;F3856)=0),"",IF(G3856="【（第８期）医療機関受付】",TEXT(INDIRECT(A3856&amp;D3856&amp;E3856&amp;5),"d"),TEXT(INDIRECT(A3856&amp;B3856&amp;C3856&amp;5),"d")))</f>
        <v/>
      </c>
      <c r="O3856" s="15" t="str" cm="1">
        <f t="array" aca="1" ref="O3856" ca="1">IF(OR(INDIRECT(A3856&amp;B3856&amp;C3856&amp;F3856)="",ISNUMBER(INDIRECT(A3856&amp;B3856&amp;C3856&amp;F3856))=FALSE,INDIRECT(A3856&amp;B3856&amp;C3856&amp;F3856)=0),"",HOUR(INDIRECT(A3856&amp;"A"&amp;F3856)))</f>
        <v/>
      </c>
      <c r="P3856" s="15" t="str" cm="1">
        <f t="array" aca="1" ref="P3856" ca="1">IF(OR(INDIRECT(A3856&amp;B3856&amp;C3856&amp;F3856)="",ISNUMBER(INDIRECT(A3856&amp;B3856&amp;C3856&amp;F3856))=FALSE,INDIRECT(A3856&amp;B3856&amp;C3856&amp;F3856)=0),"",MINUTE(INDIRECT(A3856&amp;"A"&amp;F3856)))</f>
        <v/>
      </c>
      <c r="Q3856" s="15" t="str" cm="1">
        <f t="array" aca="1" ref="Q3856" ca="1">IF(OR(INDIRECT(A3856&amp;B3856&amp;C3856&amp;F3856)="",ISNUMBER(INDIRECT(A3856&amp;B3856&amp;C3856&amp;F3856))=FALSE,INDIRECT(A3856&amp;B3856&amp;C3856&amp;F3856)=0),"",O3856)</f>
        <v/>
      </c>
      <c r="R3856" s="15" t="str" cm="1">
        <f t="array" aca="1" ref="R3856" ca="1">IF(OR(INDIRECT(A3856&amp;B3856&amp;C3856&amp;F3856)="",ISNUMBER(INDIRECT(A3856&amp;B3856&amp;C3856&amp;F3856))=FALSE,INDIRECT(A3856&amp;B3856&amp;C3856&amp;F3856)=0),"",P3856+14)</f>
        <v/>
      </c>
      <c r="S3856" s="15" t="str" cm="1">
        <f t="array" aca="1" ref="S3856" ca="1">IF(OR(INDIRECT(A3856&amp;B3856&amp;C3856&amp;F3856)="",ISNUMBER(INDIRECT(A3856&amp;B3856&amp;C3856&amp;F3856))=FALSE,INDIRECT(A3856&amp;B3856&amp;C3856&amp;F3856)=0),"",INDIRECT(A3856&amp;B3856&amp;C3856&amp;F3856))</f>
        <v/>
      </c>
      <c r="T3856" s="15" t="str" cm="1">
        <f t="array" aca="1" ref="T3856" ca="1">IF(OR(INDIRECT(A3856&amp;B3856&amp;C3856&amp;F3856)="",ISNUMBER(INDIRECT(A3856&amp;B3856&amp;C3856&amp;F3856))=FALSE,INDIRECT(A3856&amp;B3856&amp;C3856&amp;F3856)=0),"",0)</f>
        <v/>
      </c>
    </row>
    <row r="3857" spans="1:20">
      <c r="A3857" s="23" t="s">
        <v>912</v>
      </c>
      <c r="B3857" s="23" t="s">
        <v>914</v>
      </c>
      <c r="C3857" s="23" t="str">
        <f t="shared" si="180"/>
        <v>x</v>
      </c>
      <c r="D3857" s="23" t="s">
        <v>914</v>
      </c>
      <c r="E3857" s="23" t="str">
        <f t="shared" si="178"/>
        <v>w</v>
      </c>
      <c r="F3857" s="23">
        <f t="shared" si="179"/>
        <v>18</v>
      </c>
      <c r="G3857" s="23" t="str" cm="1">
        <f t="array" aca="1" ref="G3857" ca="1">IF(OR(INDIRECT(A3857&amp;B3857&amp;C3857&amp;F3857)="",ISNUMBER(INDIRECT(A3857&amp;B3857&amp;C3857&amp;F3857))=FALSE),"",IF(INDIRECT(A3857&amp;B3857&amp;C3857&amp;9)="公開","【（第８期）WEB・コールセンター受付】","【（第８期）医療機関受付】"))</f>
        <v/>
      </c>
      <c r="H3857" s="15" t="str" cm="1">
        <f t="array" aca="1" ref="H3857" ca="1">IF(OR(INDIRECT(A3857&amp;B3857&amp;C3857&amp;F3857)="",ISNUMBER(INDIRECT(A3857&amp;B3857&amp;C3857&amp;F3857))=FALSE,INDIRECT(A3857&amp;B3857&amp;C3857&amp;F3857)=0),"",431001)</f>
        <v/>
      </c>
      <c r="I3857" s="15" t="str" cm="1">
        <f t="array" aca="1" ref="I3857" ca="1">IF(OR(INDIRECT(A3857&amp;B3857&amp;C3857&amp;F3857)="",ISNUMBER(INDIRECT(A3857&amp;B3857&amp;C3857&amp;F3857))=FALSE,INDIRECT(A3857&amp;B3857&amp;C3857&amp;F3857)=0),"",G3857&amp;J3857&amp;"."&amp;TEXT(M3857,"00")&amp;TEXT(N3857,"00")&amp;"."&amp;TEXT(O3857,"00")&amp;TEXT(P3857,"00"))</f>
        <v/>
      </c>
      <c r="J3857" s="15" t="str" cm="1">
        <f t="array" aca="1" ref="J3857" ca="1">IF(OR(INDIRECT(A3857&amp;B3857&amp;C3857&amp;F3857)="",ISNUMBER(INDIRECT(A3857&amp;B3857&amp;C3857&amp;F3857))=FALSE,INDIRECT(A3857&amp;B3857&amp;C3857&amp;F3857)=0),"",予約枠報告様式!$B$2)</f>
        <v/>
      </c>
      <c r="K3857" s="15" t="str" cm="1">
        <f t="array" aca="1" ref="K3857" ca="1">IF(OR(INDIRECT(A3857&amp;B3857&amp;C3857&amp;F3857)="",ISNUMBER(INDIRECT(A3857&amp;B3857&amp;C3857&amp;F3857))=FALSE,INDIRECT(A3857&amp;B3857&amp;C3857&amp;F3857)=0),"",1)</f>
        <v/>
      </c>
      <c r="L3857" s="15" t="str" cm="1">
        <f t="array" aca="1" ref="L3857" ca="1">IF(OR(INDIRECT(A3857&amp;B3857&amp;C3857&amp;F3857)="",ISNUMBER(INDIRECT(A3857&amp;B3857&amp;C3857&amp;F3857))=FALSE,INDIRECT(A3857&amp;B3857&amp;C3857&amp;F3857)=0),"",IF(G3857="【（第８期）医療機関受付】",TEXT(INDIRECT(A3857&amp;D3857&amp;E3857&amp;5),"yyy"),TEXT(INDIRECT(A3857&amp;B3857&amp;C3857&amp;5),"yyy")))</f>
        <v/>
      </c>
      <c r="M3857" s="15" t="str" cm="1">
        <f t="array" aca="1" ref="M3857" ca="1">IF(OR(INDIRECT(A3857&amp;B3857&amp;C3857&amp;F3857)="",ISNUMBER(INDIRECT(A3857&amp;B3857&amp;C3857&amp;F3857))=FALSE,INDIRECT(A3857&amp;B3857&amp;C3857&amp;F3857)=0),"",IF(G3857="【（第８期）医療機関受付】",TEXT(INDIRECT(A3857&amp;D3857&amp;E3857&amp;5),"m"),TEXT(INDIRECT(A3857&amp;B3857&amp;C3857&amp;5),"m")))</f>
        <v/>
      </c>
      <c r="N3857" s="15" t="str" cm="1">
        <f t="array" aca="1" ref="N3857" ca="1">IF(OR(INDIRECT(A3857&amp;B3857&amp;C3857&amp;F3857)="",ISNUMBER(INDIRECT(A3857&amp;B3857&amp;C3857&amp;F3857))=FALSE,INDIRECT(A3857&amp;B3857&amp;C3857&amp;F3857)=0),"",IF(G3857="【（第８期）医療機関受付】",TEXT(INDIRECT(A3857&amp;D3857&amp;E3857&amp;5),"d"),TEXT(INDIRECT(A3857&amp;B3857&amp;C3857&amp;5),"d")))</f>
        <v/>
      </c>
      <c r="O3857" s="15" t="str" cm="1">
        <f t="array" aca="1" ref="O3857" ca="1">IF(OR(INDIRECT(A3857&amp;B3857&amp;C3857&amp;F3857)="",ISNUMBER(INDIRECT(A3857&amp;B3857&amp;C3857&amp;F3857))=FALSE,INDIRECT(A3857&amp;B3857&amp;C3857&amp;F3857)=0),"",HOUR(INDIRECT(A3857&amp;"A"&amp;F3857)))</f>
        <v/>
      </c>
      <c r="P3857" s="15" t="str" cm="1">
        <f t="array" aca="1" ref="P3857" ca="1">IF(OR(INDIRECT(A3857&amp;B3857&amp;C3857&amp;F3857)="",ISNUMBER(INDIRECT(A3857&amp;B3857&amp;C3857&amp;F3857))=FALSE,INDIRECT(A3857&amp;B3857&amp;C3857&amp;F3857)=0),"",MINUTE(INDIRECT(A3857&amp;"A"&amp;F3857)))</f>
        <v/>
      </c>
      <c r="Q3857" s="15" t="str" cm="1">
        <f t="array" aca="1" ref="Q3857" ca="1">IF(OR(INDIRECT(A3857&amp;B3857&amp;C3857&amp;F3857)="",ISNUMBER(INDIRECT(A3857&amp;B3857&amp;C3857&amp;F3857))=FALSE,INDIRECT(A3857&amp;B3857&amp;C3857&amp;F3857)=0),"",O3857)</f>
        <v/>
      </c>
      <c r="R3857" s="15" t="str" cm="1">
        <f t="array" aca="1" ref="R3857" ca="1">IF(OR(INDIRECT(A3857&amp;B3857&amp;C3857&amp;F3857)="",ISNUMBER(INDIRECT(A3857&amp;B3857&amp;C3857&amp;F3857))=FALSE,INDIRECT(A3857&amp;B3857&amp;C3857&amp;F3857)=0),"",P3857+14)</f>
        <v/>
      </c>
      <c r="S3857" s="15" t="str" cm="1">
        <f t="array" aca="1" ref="S3857" ca="1">IF(OR(INDIRECT(A3857&amp;B3857&amp;C3857&amp;F3857)="",ISNUMBER(INDIRECT(A3857&amp;B3857&amp;C3857&amp;F3857))=FALSE,INDIRECT(A3857&amp;B3857&amp;C3857&amp;F3857)=0),"",INDIRECT(A3857&amp;B3857&amp;C3857&amp;F3857))</f>
        <v/>
      </c>
      <c r="T3857" s="15" t="str" cm="1">
        <f t="array" aca="1" ref="T3857" ca="1">IF(OR(INDIRECT(A3857&amp;B3857&amp;C3857&amp;F3857)="",ISNUMBER(INDIRECT(A3857&amp;B3857&amp;C3857&amp;F3857))=FALSE,INDIRECT(A3857&amp;B3857&amp;C3857&amp;F3857)=0),"",0)</f>
        <v/>
      </c>
    </row>
    <row r="3858" spans="1:20">
      <c r="A3858" s="23" t="s">
        <v>912</v>
      </c>
      <c r="B3858" s="23" t="s">
        <v>914</v>
      </c>
      <c r="C3858" s="23" t="str">
        <f t="shared" si="180"/>
        <v>x</v>
      </c>
      <c r="D3858" s="23" t="s">
        <v>914</v>
      </c>
      <c r="E3858" s="23" t="str">
        <f t="shared" si="178"/>
        <v>w</v>
      </c>
      <c r="F3858" s="23">
        <f t="shared" si="179"/>
        <v>19</v>
      </c>
      <c r="G3858" s="23" t="str" cm="1">
        <f t="array" aca="1" ref="G3858" ca="1">IF(OR(INDIRECT(A3858&amp;B3858&amp;C3858&amp;F3858)="",ISNUMBER(INDIRECT(A3858&amp;B3858&amp;C3858&amp;F3858))=FALSE),"",IF(INDIRECT(A3858&amp;B3858&amp;C3858&amp;9)="公開","【（第８期）WEB・コールセンター受付】","【（第８期）医療機関受付】"))</f>
        <v/>
      </c>
      <c r="H3858" s="15" t="str" cm="1">
        <f t="array" aca="1" ref="H3858" ca="1">IF(OR(INDIRECT(A3858&amp;B3858&amp;C3858&amp;F3858)="",ISNUMBER(INDIRECT(A3858&amp;B3858&amp;C3858&amp;F3858))=FALSE,INDIRECT(A3858&amp;B3858&amp;C3858&amp;F3858)=0),"",431001)</f>
        <v/>
      </c>
      <c r="I3858" s="15" t="str" cm="1">
        <f t="array" aca="1" ref="I3858" ca="1">IF(OR(INDIRECT(A3858&amp;B3858&amp;C3858&amp;F3858)="",ISNUMBER(INDIRECT(A3858&amp;B3858&amp;C3858&amp;F3858))=FALSE,INDIRECT(A3858&amp;B3858&amp;C3858&amp;F3858)=0),"",G3858&amp;J3858&amp;"."&amp;TEXT(M3858,"00")&amp;TEXT(N3858,"00")&amp;"."&amp;TEXT(O3858,"00")&amp;TEXT(P3858,"00"))</f>
        <v/>
      </c>
      <c r="J3858" s="15" t="str" cm="1">
        <f t="array" aca="1" ref="J3858" ca="1">IF(OR(INDIRECT(A3858&amp;B3858&amp;C3858&amp;F3858)="",ISNUMBER(INDIRECT(A3858&amp;B3858&amp;C3858&amp;F3858))=FALSE,INDIRECT(A3858&amp;B3858&amp;C3858&amp;F3858)=0),"",予約枠報告様式!$B$2)</f>
        <v/>
      </c>
      <c r="K3858" s="15" t="str" cm="1">
        <f t="array" aca="1" ref="K3858" ca="1">IF(OR(INDIRECT(A3858&amp;B3858&amp;C3858&amp;F3858)="",ISNUMBER(INDIRECT(A3858&amp;B3858&amp;C3858&amp;F3858))=FALSE,INDIRECT(A3858&amp;B3858&amp;C3858&amp;F3858)=0),"",1)</f>
        <v/>
      </c>
      <c r="L3858" s="15" t="str" cm="1">
        <f t="array" aca="1" ref="L3858" ca="1">IF(OR(INDIRECT(A3858&amp;B3858&amp;C3858&amp;F3858)="",ISNUMBER(INDIRECT(A3858&amp;B3858&amp;C3858&amp;F3858))=FALSE,INDIRECT(A3858&amp;B3858&amp;C3858&amp;F3858)=0),"",IF(G3858="【（第８期）医療機関受付】",TEXT(INDIRECT(A3858&amp;D3858&amp;E3858&amp;5),"yyy"),TEXT(INDIRECT(A3858&amp;B3858&amp;C3858&amp;5),"yyy")))</f>
        <v/>
      </c>
      <c r="M3858" s="15" t="str" cm="1">
        <f t="array" aca="1" ref="M3858" ca="1">IF(OR(INDIRECT(A3858&amp;B3858&amp;C3858&amp;F3858)="",ISNUMBER(INDIRECT(A3858&amp;B3858&amp;C3858&amp;F3858))=FALSE,INDIRECT(A3858&amp;B3858&amp;C3858&amp;F3858)=0),"",IF(G3858="【（第８期）医療機関受付】",TEXT(INDIRECT(A3858&amp;D3858&amp;E3858&amp;5),"m"),TEXT(INDIRECT(A3858&amp;B3858&amp;C3858&amp;5),"m")))</f>
        <v/>
      </c>
      <c r="N3858" s="15" t="str" cm="1">
        <f t="array" aca="1" ref="N3858" ca="1">IF(OR(INDIRECT(A3858&amp;B3858&amp;C3858&amp;F3858)="",ISNUMBER(INDIRECT(A3858&amp;B3858&amp;C3858&amp;F3858))=FALSE,INDIRECT(A3858&amp;B3858&amp;C3858&amp;F3858)=0),"",IF(G3858="【（第８期）医療機関受付】",TEXT(INDIRECT(A3858&amp;D3858&amp;E3858&amp;5),"d"),TEXT(INDIRECT(A3858&amp;B3858&amp;C3858&amp;5),"d")))</f>
        <v/>
      </c>
      <c r="O3858" s="15" t="str" cm="1">
        <f t="array" aca="1" ref="O3858" ca="1">IF(OR(INDIRECT(A3858&amp;B3858&amp;C3858&amp;F3858)="",ISNUMBER(INDIRECT(A3858&amp;B3858&amp;C3858&amp;F3858))=FALSE,INDIRECT(A3858&amp;B3858&amp;C3858&amp;F3858)=0),"",HOUR(INDIRECT(A3858&amp;"A"&amp;F3858)))</f>
        <v/>
      </c>
      <c r="P3858" s="15" t="str" cm="1">
        <f t="array" aca="1" ref="P3858" ca="1">IF(OR(INDIRECT(A3858&amp;B3858&amp;C3858&amp;F3858)="",ISNUMBER(INDIRECT(A3858&amp;B3858&amp;C3858&amp;F3858))=FALSE,INDIRECT(A3858&amp;B3858&amp;C3858&amp;F3858)=0),"",MINUTE(INDIRECT(A3858&amp;"A"&amp;F3858)))</f>
        <v/>
      </c>
      <c r="Q3858" s="15" t="str" cm="1">
        <f t="array" aca="1" ref="Q3858" ca="1">IF(OR(INDIRECT(A3858&amp;B3858&amp;C3858&amp;F3858)="",ISNUMBER(INDIRECT(A3858&amp;B3858&amp;C3858&amp;F3858))=FALSE,INDIRECT(A3858&amp;B3858&amp;C3858&amp;F3858)=0),"",O3858)</f>
        <v/>
      </c>
      <c r="R3858" s="15" t="str" cm="1">
        <f t="array" aca="1" ref="R3858" ca="1">IF(OR(INDIRECT(A3858&amp;B3858&amp;C3858&amp;F3858)="",ISNUMBER(INDIRECT(A3858&amp;B3858&amp;C3858&amp;F3858))=FALSE,INDIRECT(A3858&amp;B3858&amp;C3858&amp;F3858)=0),"",P3858+14)</f>
        <v/>
      </c>
      <c r="S3858" s="15" t="str" cm="1">
        <f t="array" aca="1" ref="S3858" ca="1">IF(OR(INDIRECT(A3858&amp;B3858&amp;C3858&amp;F3858)="",ISNUMBER(INDIRECT(A3858&amp;B3858&amp;C3858&amp;F3858))=FALSE,INDIRECT(A3858&amp;B3858&amp;C3858&amp;F3858)=0),"",INDIRECT(A3858&amp;B3858&amp;C3858&amp;F3858))</f>
        <v/>
      </c>
      <c r="T3858" s="15" t="str" cm="1">
        <f t="array" aca="1" ref="T3858" ca="1">IF(OR(INDIRECT(A3858&amp;B3858&amp;C3858&amp;F3858)="",ISNUMBER(INDIRECT(A3858&amp;B3858&amp;C3858&amp;F3858))=FALSE,INDIRECT(A3858&amp;B3858&amp;C3858&amp;F3858)=0),"",0)</f>
        <v/>
      </c>
    </row>
    <row r="3859" spans="1:20">
      <c r="A3859" s="23" t="s">
        <v>912</v>
      </c>
      <c r="B3859" s="23" t="s">
        <v>914</v>
      </c>
      <c r="C3859" s="23" t="str">
        <f t="shared" si="180"/>
        <v>x</v>
      </c>
      <c r="D3859" s="23" t="s">
        <v>914</v>
      </c>
      <c r="E3859" s="23" t="str">
        <f t="shared" si="178"/>
        <v>w</v>
      </c>
      <c r="F3859" s="23">
        <f t="shared" si="179"/>
        <v>20</v>
      </c>
      <c r="G3859" s="23" t="str" cm="1">
        <f t="array" aca="1" ref="G3859" ca="1">IF(OR(INDIRECT(A3859&amp;B3859&amp;C3859&amp;F3859)="",ISNUMBER(INDIRECT(A3859&amp;B3859&amp;C3859&amp;F3859))=FALSE),"",IF(INDIRECT(A3859&amp;B3859&amp;C3859&amp;9)="公開","【（第８期）WEB・コールセンター受付】","【（第８期）医療機関受付】"))</f>
        <v/>
      </c>
      <c r="H3859" s="15" t="str" cm="1">
        <f t="array" aca="1" ref="H3859" ca="1">IF(OR(INDIRECT(A3859&amp;B3859&amp;C3859&amp;F3859)="",ISNUMBER(INDIRECT(A3859&amp;B3859&amp;C3859&amp;F3859))=FALSE,INDIRECT(A3859&amp;B3859&amp;C3859&amp;F3859)=0),"",431001)</f>
        <v/>
      </c>
      <c r="I3859" s="15" t="str" cm="1">
        <f t="array" aca="1" ref="I3859" ca="1">IF(OR(INDIRECT(A3859&amp;B3859&amp;C3859&amp;F3859)="",ISNUMBER(INDIRECT(A3859&amp;B3859&amp;C3859&amp;F3859))=FALSE,INDIRECT(A3859&amp;B3859&amp;C3859&amp;F3859)=0),"",G3859&amp;J3859&amp;"."&amp;TEXT(M3859,"00")&amp;TEXT(N3859,"00")&amp;"."&amp;TEXT(O3859,"00")&amp;TEXT(P3859,"00"))</f>
        <v/>
      </c>
      <c r="J3859" s="15" t="str" cm="1">
        <f t="array" aca="1" ref="J3859" ca="1">IF(OR(INDIRECT(A3859&amp;B3859&amp;C3859&amp;F3859)="",ISNUMBER(INDIRECT(A3859&amp;B3859&amp;C3859&amp;F3859))=FALSE,INDIRECT(A3859&amp;B3859&amp;C3859&amp;F3859)=0),"",予約枠報告様式!$B$2)</f>
        <v/>
      </c>
      <c r="K3859" s="15" t="str" cm="1">
        <f t="array" aca="1" ref="K3859" ca="1">IF(OR(INDIRECT(A3859&amp;B3859&amp;C3859&amp;F3859)="",ISNUMBER(INDIRECT(A3859&amp;B3859&amp;C3859&amp;F3859))=FALSE,INDIRECT(A3859&amp;B3859&amp;C3859&amp;F3859)=0),"",1)</f>
        <v/>
      </c>
      <c r="L3859" s="15" t="str" cm="1">
        <f t="array" aca="1" ref="L3859" ca="1">IF(OR(INDIRECT(A3859&amp;B3859&amp;C3859&amp;F3859)="",ISNUMBER(INDIRECT(A3859&amp;B3859&amp;C3859&amp;F3859))=FALSE,INDIRECT(A3859&amp;B3859&amp;C3859&amp;F3859)=0),"",IF(G3859="【（第８期）医療機関受付】",TEXT(INDIRECT(A3859&amp;D3859&amp;E3859&amp;5),"yyy"),TEXT(INDIRECT(A3859&amp;B3859&amp;C3859&amp;5),"yyy")))</f>
        <v/>
      </c>
      <c r="M3859" s="15" t="str" cm="1">
        <f t="array" aca="1" ref="M3859" ca="1">IF(OR(INDIRECT(A3859&amp;B3859&amp;C3859&amp;F3859)="",ISNUMBER(INDIRECT(A3859&amp;B3859&amp;C3859&amp;F3859))=FALSE,INDIRECT(A3859&amp;B3859&amp;C3859&amp;F3859)=0),"",IF(G3859="【（第８期）医療機関受付】",TEXT(INDIRECT(A3859&amp;D3859&amp;E3859&amp;5),"m"),TEXT(INDIRECT(A3859&amp;B3859&amp;C3859&amp;5),"m")))</f>
        <v/>
      </c>
      <c r="N3859" s="15" t="str" cm="1">
        <f t="array" aca="1" ref="N3859" ca="1">IF(OR(INDIRECT(A3859&amp;B3859&amp;C3859&amp;F3859)="",ISNUMBER(INDIRECT(A3859&amp;B3859&amp;C3859&amp;F3859))=FALSE,INDIRECT(A3859&amp;B3859&amp;C3859&amp;F3859)=0),"",IF(G3859="【（第８期）医療機関受付】",TEXT(INDIRECT(A3859&amp;D3859&amp;E3859&amp;5),"d"),TEXT(INDIRECT(A3859&amp;B3859&amp;C3859&amp;5),"d")))</f>
        <v/>
      </c>
      <c r="O3859" s="15" t="str" cm="1">
        <f t="array" aca="1" ref="O3859" ca="1">IF(OR(INDIRECT(A3859&amp;B3859&amp;C3859&amp;F3859)="",ISNUMBER(INDIRECT(A3859&amp;B3859&amp;C3859&amp;F3859))=FALSE,INDIRECT(A3859&amp;B3859&amp;C3859&amp;F3859)=0),"",HOUR(INDIRECT(A3859&amp;"A"&amp;F3859)))</f>
        <v/>
      </c>
      <c r="P3859" s="15" t="str" cm="1">
        <f t="array" aca="1" ref="P3859" ca="1">IF(OR(INDIRECT(A3859&amp;B3859&amp;C3859&amp;F3859)="",ISNUMBER(INDIRECT(A3859&amp;B3859&amp;C3859&amp;F3859))=FALSE,INDIRECT(A3859&amp;B3859&amp;C3859&amp;F3859)=0),"",MINUTE(INDIRECT(A3859&amp;"A"&amp;F3859)))</f>
        <v/>
      </c>
      <c r="Q3859" s="15" t="str" cm="1">
        <f t="array" aca="1" ref="Q3859" ca="1">IF(OR(INDIRECT(A3859&amp;B3859&amp;C3859&amp;F3859)="",ISNUMBER(INDIRECT(A3859&amp;B3859&amp;C3859&amp;F3859))=FALSE,INDIRECT(A3859&amp;B3859&amp;C3859&amp;F3859)=0),"",O3859)</f>
        <v/>
      </c>
      <c r="R3859" s="15" t="str" cm="1">
        <f t="array" aca="1" ref="R3859" ca="1">IF(OR(INDIRECT(A3859&amp;B3859&amp;C3859&amp;F3859)="",ISNUMBER(INDIRECT(A3859&amp;B3859&amp;C3859&amp;F3859))=FALSE,INDIRECT(A3859&amp;B3859&amp;C3859&amp;F3859)=0),"",P3859+14)</f>
        <v/>
      </c>
      <c r="S3859" s="15" t="str" cm="1">
        <f t="array" aca="1" ref="S3859" ca="1">IF(OR(INDIRECT(A3859&amp;B3859&amp;C3859&amp;F3859)="",ISNUMBER(INDIRECT(A3859&amp;B3859&amp;C3859&amp;F3859))=FALSE,INDIRECT(A3859&amp;B3859&amp;C3859&amp;F3859)=0),"",INDIRECT(A3859&amp;B3859&amp;C3859&amp;F3859))</f>
        <v/>
      </c>
      <c r="T3859" s="15" t="str" cm="1">
        <f t="array" aca="1" ref="T3859" ca="1">IF(OR(INDIRECT(A3859&amp;B3859&amp;C3859&amp;F3859)="",ISNUMBER(INDIRECT(A3859&amp;B3859&amp;C3859&amp;F3859))=FALSE,INDIRECT(A3859&amp;B3859&amp;C3859&amp;F3859)=0),"",0)</f>
        <v/>
      </c>
    </row>
    <row r="3860" spans="1:20">
      <c r="A3860" s="23" t="s">
        <v>912</v>
      </c>
      <c r="B3860" s="23" t="s">
        <v>914</v>
      </c>
      <c r="C3860" s="23" t="str">
        <f t="shared" si="180"/>
        <v>x</v>
      </c>
      <c r="D3860" s="23" t="s">
        <v>914</v>
      </c>
      <c r="E3860" s="23" t="str">
        <f t="shared" si="178"/>
        <v>w</v>
      </c>
      <c r="F3860" s="23">
        <f t="shared" si="179"/>
        <v>21</v>
      </c>
      <c r="G3860" s="23" t="str" cm="1">
        <f t="array" aca="1" ref="G3860" ca="1">IF(OR(INDIRECT(A3860&amp;B3860&amp;C3860&amp;F3860)="",ISNUMBER(INDIRECT(A3860&amp;B3860&amp;C3860&amp;F3860))=FALSE),"",IF(INDIRECT(A3860&amp;B3860&amp;C3860&amp;9)="公開","【（第８期）WEB・コールセンター受付】","【（第８期）医療機関受付】"))</f>
        <v/>
      </c>
      <c r="H3860" s="15" t="str" cm="1">
        <f t="array" aca="1" ref="H3860" ca="1">IF(OR(INDIRECT(A3860&amp;B3860&amp;C3860&amp;F3860)="",ISNUMBER(INDIRECT(A3860&amp;B3860&amp;C3860&amp;F3860))=FALSE,INDIRECT(A3860&amp;B3860&amp;C3860&amp;F3860)=0),"",431001)</f>
        <v/>
      </c>
      <c r="I3860" s="15" t="str" cm="1">
        <f t="array" aca="1" ref="I3860" ca="1">IF(OR(INDIRECT(A3860&amp;B3860&amp;C3860&amp;F3860)="",ISNUMBER(INDIRECT(A3860&amp;B3860&amp;C3860&amp;F3860))=FALSE,INDIRECT(A3860&amp;B3860&amp;C3860&amp;F3860)=0),"",G3860&amp;J3860&amp;"."&amp;TEXT(M3860,"00")&amp;TEXT(N3860,"00")&amp;"."&amp;TEXT(O3860,"00")&amp;TEXT(P3860,"00"))</f>
        <v/>
      </c>
      <c r="J3860" s="15" t="str" cm="1">
        <f t="array" aca="1" ref="J3860" ca="1">IF(OR(INDIRECT(A3860&amp;B3860&amp;C3860&amp;F3860)="",ISNUMBER(INDIRECT(A3860&amp;B3860&amp;C3860&amp;F3860))=FALSE,INDIRECT(A3860&amp;B3860&amp;C3860&amp;F3860)=0),"",予約枠報告様式!$B$2)</f>
        <v/>
      </c>
      <c r="K3860" s="15" t="str" cm="1">
        <f t="array" aca="1" ref="K3860" ca="1">IF(OR(INDIRECT(A3860&amp;B3860&amp;C3860&amp;F3860)="",ISNUMBER(INDIRECT(A3860&amp;B3860&amp;C3860&amp;F3860))=FALSE,INDIRECT(A3860&amp;B3860&amp;C3860&amp;F3860)=0),"",1)</f>
        <v/>
      </c>
      <c r="L3860" s="15" t="str" cm="1">
        <f t="array" aca="1" ref="L3860" ca="1">IF(OR(INDIRECT(A3860&amp;B3860&amp;C3860&amp;F3860)="",ISNUMBER(INDIRECT(A3860&amp;B3860&amp;C3860&amp;F3860))=FALSE,INDIRECT(A3860&amp;B3860&amp;C3860&amp;F3860)=0),"",IF(G3860="【（第８期）医療機関受付】",TEXT(INDIRECT(A3860&amp;D3860&amp;E3860&amp;5),"yyy"),TEXT(INDIRECT(A3860&amp;B3860&amp;C3860&amp;5),"yyy")))</f>
        <v/>
      </c>
      <c r="M3860" s="15" t="str" cm="1">
        <f t="array" aca="1" ref="M3860" ca="1">IF(OR(INDIRECT(A3860&amp;B3860&amp;C3860&amp;F3860)="",ISNUMBER(INDIRECT(A3860&amp;B3860&amp;C3860&amp;F3860))=FALSE,INDIRECT(A3860&amp;B3860&amp;C3860&amp;F3860)=0),"",IF(G3860="【（第８期）医療機関受付】",TEXT(INDIRECT(A3860&amp;D3860&amp;E3860&amp;5),"m"),TEXT(INDIRECT(A3860&amp;B3860&amp;C3860&amp;5),"m")))</f>
        <v/>
      </c>
      <c r="N3860" s="15" t="str" cm="1">
        <f t="array" aca="1" ref="N3860" ca="1">IF(OR(INDIRECT(A3860&amp;B3860&amp;C3860&amp;F3860)="",ISNUMBER(INDIRECT(A3860&amp;B3860&amp;C3860&amp;F3860))=FALSE,INDIRECT(A3860&amp;B3860&amp;C3860&amp;F3860)=0),"",IF(G3860="【（第８期）医療機関受付】",TEXT(INDIRECT(A3860&amp;D3860&amp;E3860&amp;5),"d"),TEXT(INDIRECT(A3860&amp;B3860&amp;C3860&amp;5),"d")))</f>
        <v/>
      </c>
      <c r="O3860" s="15" t="str" cm="1">
        <f t="array" aca="1" ref="O3860" ca="1">IF(OR(INDIRECT(A3860&amp;B3860&amp;C3860&amp;F3860)="",ISNUMBER(INDIRECT(A3860&amp;B3860&amp;C3860&amp;F3860))=FALSE,INDIRECT(A3860&amp;B3860&amp;C3860&amp;F3860)=0),"",HOUR(INDIRECT(A3860&amp;"A"&amp;F3860)))</f>
        <v/>
      </c>
      <c r="P3860" s="15" t="str" cm="1">
        <f t="array" aca="1" ref="P3860" ca="1">IF(OR(INDIRECT(A3860&amp;B3860&amp;C3860&amp;F3860)="",ISNUMBER(INDIRECT(A3860&amp;B3860&amp;C3860&amp;F3860))=FALSE,INDIRECT(A3860&amp;B3860&amp;C3860&amp;F3860)=0),"",MINUTE(INDIRECT(A3860&amp;"A"&amp;F3860)))</f>
        <v/>
      </c>
      <c r="Q3860" s="15" t="str" cm="1">
        <f t="array" aca="1" ref="Q3860" ca="1">IF(OR(INDIRECT(A3860&amp;B3860&amp;C3860&amp;F3860)="",ISNUMBER(INDIRECT(A3860&amp;B3860&amp;C3860&amp;F3860))=FALSE,INDIRECT(A3860&amp;B3860&amp;C3860&amp;F3860)=0),"",O3860)</f>
        <v/>
      </c>
      <c r="R3860" s="15" t="str" cm="1">
        <f t="array" aca="1" ref="R3860" ca="1">IF(OR(INDIRECT(A3860&amp;B3860&amp;C3860&amp;F3860)="",ISNUMBER(INDIRECT(A3860&amp;B3860&amp;C3860&amp;F3860))=FALSE,INDIRECT(A3860&amp;B3860&amp;C3860&amp;F3860)=0),"",P3860+14)</f>
        <v/>
      </c>
      <c r="S3860" s="15" t="str" cm="1">
        <f t="array" aca="1" ref="S3860" ca="1">IF(OR(INDIRECT(A3860&amp;B3860&amp;C3860&amp;F3860)="",ISNUMBER(INDIRECT(A3860&amp;B3860&amp;C3860&amp;F3860))=FALSE,INDIRECT(A3860&amp;B3860&amp;C3860&amp;F3860)=0),"",INDIRECT(A3860&amp;B3860&amp;C3860&amp;F3860))</f>
        <v/>
      </c>
      <c r="T3860" s="15" t="str" cm="1">
        <f t="array" aca="1" ref="T3860" ca="1">IF(OR(INDIRECT(A3860&amp;B3860&amp;C3860&amp;F3860)="",ISNUMBER(INDIRECT(A3860&amp;B3860&amp;C3860&amp;F3860))=FALSE,INDIRECT(A3860&amp;B3860&amp;C3860&amp;F3860)=0),"",0)</f>
        <v/>
      </c>
    </row>
    <row r="3861" spans="1:20">
      <c r="A3861" s="23" t="s">
        <v>912</v>
      </c>
      <c r="B3861" s="23" t="s">
        <v>914</v>
      </c>
      <c r="C3861" s="23" t="str">
        <f t="shared" si="180"/>
        <v>x</v>
      </c>
      <c r="D3861" s="23" t="s">
        <v>914</v>
      </c>
      <c r="E3861" s="23" t="str">
        <f t="shared" si="178"/>
        <v>w</v>
      </c>
      <c r="F3861" s="23">
        <f t="shared" si="179"/>
        <v>22</v>
      </c>
      <c r="G3861" s="23" t="str" cm="1">
        <f t="array" aca="1" ref="G3861" ca="1">IF(OR(INDIRECT(A3861&amp;B3861&amp;C3861&amp;F3861)="",ISNUMBER(INDIRECT(A3861&amp;B3861&amp;C3861&amp;F3861))=FALSE),"",IF(INDIRECT(A3861&amp;B3861&amp;C3861&amp;9)="公開","【（第８期）WEB・コールセンター受付】","【（第８期）医療機関受付】"))</f>
        <v/>
      </c>
      <c r="H3861" s="15" t="str" cm="1">
        <f t="array" aca="1" ref="H3861" ca="1">IF(OR(INDIRECT(A3861&amp;B3861&amp;C3861&amp;F3861)="",ISNUMBER(INDIRECT(A3861&amp;B3861&amp;C3861&amp;F3861))=FALSE,INDIRECT(A3861&amp;B3861&amp;C3861&amp;F3861)=0),"",431001)</f>
        <v/>
      </c>
      <c r="I3861" s="15" t="str" cm="1">
        <f t="array" aca="1" ref="I3861" ca="1">IF(OR(INDIRECT(A3861&amp;B3861&amp;C3861&amp;F3861)="",ISNUMBER(INDIRECT(A3861&amp;B3861&amp;C3861&amp;F3861))=FALSE,INDIRECT(A3861&amp;B3861&amp;C3861&amp;F3861)=0),"",G3861&amp;J3861&amp;"."&amp;TEXT(M3861,"00")&amp;TEXT(N3861,"00")&amp;"."&amp;TEXT(O3861,"00")&amp;TEXT(P3861,"00"))</f>
        <v/>
      </c>
      <c r="J3861" s="15" t="str" cm="1">
        <f t="array" aca="1" ref="J3861" ca="1">IF(OR(INDIRECT(A3861&amp;B3861&amp;C3861&amp;F3861)="",ISNUMBER(INDIRECT(A3861&amp;B3861&amp;C3861&amp;F3861))=FALSE,INDIRECT(A3861&amp;B3861&amp;C3861&amp;F3861)=0),"",予約枠報告様式!$B$2)</f>
        <v/>
      </c>
      <c r="K3861" s="15" t="str" cm="1">
        <f t="array" aca="1" ref="K3861" ca="1">IF(OR(INDIRECT(A3861&amp;B3861&amp;C3861&amp;F3861)="",ISNUMBER(INDIRECT(A3861&amp;B3861&amp;C3861&amp;F3861))=FALSE,INDIRECT(A3861&amp;B3861&amp;C3861&amp;F3861)=0),"",1)</f>
        <v/>
      </c>
      <c r="L3861" s="15" t="str" cm="1">
        <f t="array" aca="1" ref="L3861" ca="1">IF(OR(INDIRECT(A3861&amp;B3861&amp;C3861&amp;F3861)="",ISNUMBER(INDIRECT(A3861&amp;B3861&amp;C3861&amp;F3861))=FALSE,INDIRECT(A3861&amp;B3861&amp;C3861&amp;F3861)=0),"",IF(G3861="【（第８期）医療機関受付】",TEXT(INDIRECT(A3861&amp;D3861&amp;E3861&amp;5),"yyy"),TEXT(INDIRECT(A3861&amp;B3861&amp;C3861&amp;5),"yyy")))</f>
        <v/>
      </c>
      <c r="M3861" s="15" t="str" cm="1">
        <f t="array" aca="1" ref="M3861" ca="1">IF(OR(INDIRECT(A3861&amp;B3861&amp;C3861&amp;F3861)="",ISNUMBER(INDIRECT(A3861&amp;B3861&amp;C3861&amp;F3861))=FALSE,INDIRECT(A3861&amp;B3861&amp;C3861&amp;F3861)=0),"",IF(G3861="【（第８期）医療機関受付】",TEXT(INDIRECT(A3861&amp;D3861&amp;E3861&amp;5),"m"),TEXT(INDIRECT(A3861&amp;B3861&amp;C3861&amp;5),"m")))</f>
        <v/>
      </c>
      <c r="N3861" s="15" t="str" cm="1">
        <f t="array" aca="1" ref="N3861" ca="1">IF(OR(INDIRECT(A3861&amp;B3861&amp;C3861&amp;F3861)="",ISNUMBER(INDIRECT(A3861&amp;B3861&amp;C3861&amp;F3861))=FALSE,INDIRECT(A3861&amp;B3861&amp;C3861&amp;F3861)=0),"",IF(G3861="【（第８期）医療機関受付】",TEXT(INDIRECT(A3861&amp;D3861&amp;E3861&amp;5),"d"),TEXT(INDIRECT(A3861&amp;B3861&amp;C3861&amp;5),"d")))</f>
        <v/>
      </c>
      <c r="O3861" s="15" t="str" cm="1">
        <f t="array" aca="1" ref="O3861" ca="1">IF(OR(INDIRECT(A3861&amp;B3861&amp;C3861&amp;F3861)="",ISNUMBER(INDIRECT(A3861&amp;B3861&amp;C3861&amp;F3861))=FALSE,INDIRECT(A3861&amp;B3861&amp;C3861&amp;F3861)=0),"",HOUR(INDIRECT(A3861&amp;"A"&amp;F3861)))</f>
        <v/>
      </c>
      <c r="P3861" s="15" t="str" cm="1">
        <f t="array" aca="1" ref="P3861" ca="1">IF(OR(INDIRECT(A3861&amp;B3861&amp;C3861&amp;F3861)="",ISNUMBER(INDIRECT(A3861&amp;B3861&amp;C3861&amp;F3861))=FALSE,INDIRECT(A3861&amp;B3861&amp;C3861&amp;F3861)=0),"",MINUTE(INDIRECT(A3861&amp;"A"&amp;F3861)))</f>
        <v/>
      </c>
      <c r="Q3861" s="15" t="str" cm="1">
        <f t="array" aca="1" ref="Q3861" ca="1">IF(OR(INDIRECT(A3861&amp;B3861&amp;C3861&amp;F3861)="",ISNUMBER(INDIRECT(A3861&amp;B3861&amp;C3861&amp;F3861))=FALSE,INDIRECT(A3861&amp;B3861&amp;C3861&amp;F3861)=0),"",O3861)</f>
        <v/>
      </c>
      <c r="R3861" s="15" t="str" cm="1">
        <f t="array" aca="1" ref="R3861" ca="1">IF(OR(INDIRECT(A3861&amp;B3861&amp;C3861&amp;F3861)="",ISNUMBER(INDIRECT(A3861&amp;B3861&amp;C3861&amp;F3861))=FALSE,INDIRECT(A3861&amp;B3861&amp;C3861&amp;F3861)=0),"",P3861+14)</f>
        <v/>
      </c>
      <c r="S3861" s="15" t="str" cm="1">
        <f t="array" aca="1" ref="S3861" ca="1">IF(OR(INDIRECT(A3861&amp;B3861&amp;C3861&amp;F3861)="",ISNUMBER(INDIRECT(A3861&amp;B3861&amp;C3861&amp;F3861))=FALSE,INDIRECT(A3861&amp;B3861&amp;C3861&amp;F3861)=0),"",INDIRECT(A3861&amp;B3861&amp;C3861&amp;F3861))</f>
        <v/>
      </c>
      <c r="T3861" s="15" t="str" cm="1">
        <f t="array" aca="1" ref="T3861" ca="1">IF(OR(INDIRECT(A3861&amp;B3861&amp;C3861&amp;F3861)="",ISNUMBER(INDIRECT(A3861&amp;B3861&amp;C3861&amp;F3861))=FALSE,INDIRECT(A3861&amp;B3861&amp;C3861&amp;F3861)=0),"",0)</f>
        <v/>
      </c>
    </row>
    <row r="3862" spans="1:20">
      <c r="A3862" s="23" t="s">
        <v>912</v>
      </c>
      <c r="B3862" s="23" t="s">
        <v>914</v>
      </c>
      <c r="C3862" s="23" t="str">
        <f t="shared" si="180"/>
        <v>x</v>
      </c>
      <c r="D3862" s="23" t="s">
        <v>914</v>
      </c>
      <c r="E3862" s="23" t="str">
        <f t="shared" si="178"/>
        <v>w</v>
      </c>
      <c r="F3862" s="23">
        <f t="shared" si="179"/>
        <v>23</v>
      </c>
      <c r="G3862" s="23" t="str" cm="1">
        <f t="array" aca="1" ref="G3862" ca="1">IF(OR(INDIRECT(A3862&amp;B3862&amp;C3862&amp;F3862)="",ISNUMBER(INDIRECT(A3862&amp;B3862&amp;C3862&amp;F3862))=FALSE),"",IF(INDIRECT(A3862&amp;B3862&amp;C3862&amp;9)="公開","【（第８期）WEB・コールセンター受付】","【（第８期）医療機関受付】"))</f>
        <v/>
      </c>
      <c r="H3862" s="15" t="str" cm="1">
        <f t="array" aca="1" ref="H3862" ca="1">IF(OR(INDIRECT(A3862&amp;B3862&amp;C3862&amp;F3862)="",ISNUMBER(INDIRECT(A3862&amp;B3862&amp;C3862&amp;F3862))=FALSE,INDIRECT(A3862&amp;B3862&amp;C3862&amp;F3862)=0),"",431001)</f>
        <v/>
      </c>
      <c r="I3862" s="15" t="str" cm="1">
        <f t="array" aca="1" ref="I3862" ca="1">IF(OR(INDIRECT(A3862&amp;B3862&amp;C3862&amp;F3862)="",ISNUMBER(INDIRECT(A3862&amp;B3862&amp;C3862&amp;F3862))=FALSE,INDIRECT(A3862&amp;B3862&amp;C3862&amp;F3862)=0),"",G3862&amp;J3862&amp;"."&amp;TEXT(M3862,"00")&amp;TEXT(N3862,"00")&amp;"."&amp;TEXT(O3862,"00")&amp;TEXT(P3862,"00"))</f>
        <v/>
      </c>
      <c r="J3862" s="15" t="str" cm="1">
        <f t="array" aca="1" ref="J3862" ca="1">IF(OR(INDIRECT(A3862&amp;B3862&amp;C3862&amp;F3862)="",ISNUMBER(INDIRECT(A3862&amp;B3862&amp;C3862&amp;F3862))=FALSE,INDIRECT(A3862&amp;B3862&amp;C3862&amp;F3862)=0),"",予約枠報告様式!$B$2)</f>
        <v/>
      </c>
      <c r="K3862" s="15" t="str" cm="1">
        <f t="array" aca="1" ref="K3862" ca="1">IF(OR(INDIRECT(A3862&amp;B3862&amp;C3862&amp;F3862)="",ISNUMBER(INDIRECT(A3862&amp;B3862&amp;C3862&amp;F3862))=FALSE,INDIRECT(A3862&amp;B3862&amp;C3862&amp;F3862)=0),"",1)</f>
        <v/>
      </c>
      <c r="L3862" s="15" t="str" cm="1">
        <f t="array" aca="1" ref="L3862" ca="1">IF(OR(INDIRECT(A3862&amp;B3862&amp;C3862&amp;F3862)="",ISNUMBER(INDIRECT(A3862&amp;B3862&amp;C3862&amp;F3862))=FALSE,INDIRECT(A3862&amp;B3862&amp;C3862&amp;F3862)=0),"",IF(G3862="【（第８期）医療機関受付】",TEXT(INDIRECT(A3862&amp;D3862&amp;E3862&amp;5),"yyy"),TEXT(INDIRECT(A3862&amp;B3862&amp;C3862&amp;5),"yyy")))</f>
        <v/>
      </c>
      <c r="M3862" s="15" t="str" cm="1">
        <f t="array" aca="1" ref="M3862" ca="1">IF(OR(INDIRECT(A3862&amp;B3862&amp;C3862&amp;F3862)="",ISNUMBER(INDIRECT(A3862&amp;B3862&amp;C3862&amp;F3862))=FALSE,INDIRECT(A3862&amp;B3862&amp;C3862&amp;F3862)=0),"",IF(G3862="【（第８期）医療機関受付】",TEXT(INDIRECT(A3862&amp;D3862&amp;E3862&amp;5),"m"),TEXT(INDIRECT(A3862&amp;B3862&amp;C3862&amp;5),"m")))</f>
        <v/>
      </c>
      <c r="N3862" s="15" t="str" cm="1">
        <f t="array" aca="1" ref="N3862" ca="1">IF(OR(INDIRECT(A3862&amp;B3862&amp;C3862&amp;F3862)="",ISNUMBER(INDIRECT(A3862&amp;B3862&amp;C3862&amp;F3862))=FALSE,INDIRECT(A3862&amp;B3862&amp;C3862&amp;F3862)=0),"",IF(G3862="【（第８期）医療機関受付】",TEXT(INDIRECT(A3862&amp;D3862&amp;E3862&amp;5),"d"),TEXT(INDIRECT(A3862&amp;B3862&amp;C3862&amp;5),"d")))</f>
        <v/>
      </c>
      <c r="O3862" s="15" t="str" cm="1">
        <f t="array" aca="1" ref="O3862" ca="1">IF(OR(INDIRECT(A3862&amp;B3862&amp;C3862&amp;F3862)="",ISNUMBER(INDIRECT(A3862&amp;B3862&amp;C3862&amp;F3862))=FALSE,INDIRECT(A3862&amp;B3862&amp;C3862&amp;F3862)=0),"",HOUR(INDIRECT(A3862&amp;"A"&amp;F3862)))</f>
        <v/>
      </c>
      <c r="P3862" s="15" t="str" cm="1">
        <f t="array" aca="1" ref="P3862" ca="1">IF(OR(INDIRECT(A3862&amp;B3862&amp;C3862&amp;F3862)="",ISNUMBER(INDIRECT(A3862&amp;B3862&amp;C3862&amp;F3862))=FALSE,INDIRECT(A3862&amp;B3862&amp;C3862&amp;F3862)=0),"",MINUTE(INDIRECT(A3862&amp;"A"&amp;F3862)))</f>
        <v/>
      </c>
      <c r="Q3862" s="15" t="str" cm="1">
        <f t="array" aca="1" ref="Q3862" ca="1">IF(OR(INDIRECT(A3862&amp;B3862&amp;C3862&amp;F3862)="",ISNUMBER(INDIRECT(A3862&amp;B3862&amp;C3862&amp;F3862))=FALSE,INDIRECT(A3862&amp;B3862&amp;C3862&amp;F3862)=0),"",O3862)</f>
        <v/>
      </c>
      <c r="R3862" s="15" t="str" cm="1">
        <f t="array" aca="1" ref="R3862" ca="1">IF(OR(INDIRECT(A3862&amp;B3862&amp;C3862&amp;F3862)="",ISNUMBER(INDIRECT(A3862&amp;B3862&amp;C3862&amp;F3862))=FALSE,INDIRECT(A3862&amp;B3862&amp;C3862&amp;F3862)=0),"",P3862+14)</f>
        <v/>
      </c>
      <c r="S3862" s="15" t="str" cm="1">
        <f t="array" aca="1" ref="S3862" ca="1">IF(OR(INDIRECT(A3862&amp;B3862&amp;C3862&amp;F3862)="",ISNUMBER(INDIRECT(A3862&amp;B3862&amp;C3862&amp;F3862))=FALSE,INDIRECT(A3862&amp;B3862&amp;C3862&amp;F3862)=0),"",INDIRECT(A3862&amp;B3862&amp;C3862&amp;F3862))</f>
        <v/>
      </c>
      <c r="T3862" s="15" t="str" cm="1">
        <f t="array" aca="1" ref="T3862" ca="1">IF(OR(INDIRECT(A3862&amp;B3862&amp;C3862&amp;F3862)="",ISNUMBER(INDIRECT(A3862&amp;B3862&amp;C3862&amp;F3862))=FALSE,INDIRECT(A3862&amp;B3862&amp;C3862&amp;F3862)=0),"",0)</f>
        <v/>
      </c>
    </row>
    <row r="3863" spans="1:20">
      <c r="A3863" s="23" t="s">
        <v>912</v>
      </c>
      <c r="B3863" s="23" t="s">
        <v>914</v>
      </c>
      <c r="C3863" s="23" t="str">
        <f t="shared" si="180"/>
        <v>x</v>
      </c>
      <c r="D3863" s="23" t="s">
        <v>914</v>
      </c>
      <c r="E3863" s="23" t="str">
        <f t="shared" si="178"/>
        <v>w</v>
      </c>
      <c r="F3863" s="23">
        <f t="shared" si="179"/>
        <v>24</v>
      </c>
      <c r="G3863" s="23" t="str" cm="1">
        <f t="array" aca="1" ref="G3863" ca="1">IF(OR(INDIRECT(A3863&amp;B3863&amp;C3863&amp;F3863)="",ISNUMBER(INDIRECT(A3863&amp;B3863&amp;C3863&amp;F3863))=FALSE),"",IF(INDIRECT(A3863&amp;B3863&amp;C3863&amp;9)="公開","【（第８期）WEB・コールセンター受付】","【（第８期）医療機関受付】"))</f>
        <v/>
      </c>
      <c r="H3863" s="15" t="str" cm="1">
        <f t="array" aca="1" ref="H3863" ca="1">IF(OR(INDIRECT(A3863&amp;B3863&amp;C3863&amp;F3863)="",ISNUMBER(INDIRECT(A3863&amp;B3863&amp;C3863&amp;F3863))=FALSE,INDIRECT(A3863&amp;B3863&amp;C3863&amp;F3863)=0),"",431001)</f>
        <v/>
      </c>
      <c r="I3863" s="15" t="str" cm="1">
        <f t="array" aca="1" ref="I3863" ca="1">IF(OR(INDIRECT(A3863&amp;B3863&amp;C3863&amp;F3863)="",ISNUMBER(INDIRECT(A3863&amp;B3863&amp;C3863&amp;F3863))=FALSE,INDIRECT(A3863&amp;B3863&amp;C3863&amp;F3863)=0),"",G3863&amp;J3863&amp;"."&amp;TEXT(M3863,"00")&amp;TEXT(N3863,"00")&amp;"."&amp;TEXT(O3863,"00")&amp;TEXT(P3863,"00"))</f>
        <v/>
      </c>
      <c r="J3863" s="15" t="str" cm="1">
        <f t="array" aca="1" ref="J3863" ca="1">IF(OR(INDIRECT(A3863&amp;B3863&amp;C3863&amp;F3863)="",ISNUMBER(INDIRECT(A3863&amp;B3863&amp;C3863&amp;F3863))=FALSE,INDIRECT(A3863&amp;B3863&amp;C3863&amp;F3863)=0),"",予約枠報告様式!$B$2)</f>
        <v/>
      </c>
      <c r="K3863" s="15" t="str" cm="1">
        <f t="array" aca="1" ref="K3863" ca="1">IF(OR(INDIRECT(A3863&amp;B3863&amp;C3863&amp;F3863)="",ISNUMBER(INDIRECT(A3863&amp;B3863&amp;C3863&amp;F3863))=FALSE,INDIRECT(A3863&amp;B3863&amp;C3863&amp;F3863)=0),"",1)</f>
        <v/>
      </c>
      <c r="L3863" s="15" t="str" cm="1">
        <f t="array" aca="1" ref="L3863" ca="1">IF(OR(INDIRECT(A3863&amp;B3863&amp;C3863&amp;F3863)="",ISNUMBER(INDIRECT(A3863&amp;B3863&amp;C3863&amp;F3863))=FALSE,INDIRECT(A3863&amp;B3863&amp;C3863&amp;F3863)=0),"",IF(G3863="【（第８期）医療機関受付】",TEXT(INDIRECT(A3863&amp;D3863&amp;E3863&amp;5),"yyy"),TEXT(INDIRECT(A3863&amp;B3863&amp;C3863&amp;5),"yyy")))</f>
        <v/>
      </c>
      <c r="M3863" s="15" t="str" cm="1">
        <f t="array" aca="1" ref="M3863" ca="1">IF(OR(INDIRECT(A3863&amp;B3863&amp;C3863&amp;F3863)="",ISNUMBER(INDIRECT(A3863&amp;B3863&amp;C3863&amp;F3863))=FALSE,INDIRECT(A3863&amp;B3863&amp;C3863&amp;F3863)=0),"",IF(G3863="【（第８期）医療機関受付】",TEXT(INDIRECT(A3863&amp;D3863&amp;E3863&amp;5),"m"),TEXT(INDIRECT(A3863&amp;B3863&amp;C3863&amp;5),"m")))</f>
        <v/>
      </c>
      <c r="N3863" s="15" t="str" cm="1">
        <f t="array" aca="1" ref="N3863" ca="1">IF(OR(INDIRECT(A3863&amp;B3863&amp;C3863&amp;F3863)="",ISNUMBER(INDIRECT(A3863&amp;B3863&amp;C3863&amp;F3863))=FALSE,INDIRECT(A3863&amp;B3863&amp;C3863&amp;F3863)=0),"",IF(G3863="【（第８期）医療機関受付】",TEXT(INDIRECT(A3863&amp;D3863&amp;E3863&amp;5),"d"),TEXT(INDIRECT(A3863&amp;B3863&amp;C3863&amp;5),"d")))</f>
        <v/>
      </c>
      <c r="O3863" s="15" t="str" cm="1">
        <f t="array" aca="1" ref="O3863" ca="1">IF(OR(INDIRECT(A3863&amp;B3863&amp;C3863&amp;F3863)="",ISNUMBER(INDIRECT(A3863&amp;B3863&amp;C3863&amp;F3863))=FALSE,INDIRECT(A3863&amp;B3863&amp;C3863&amp;F3863)=0),"",HOUR(INDIRECT(A3863&amp;"A"&amp;F3863)))</f>
        <v/>
      </c>
      <c r="P3863" s="15" t="str" cm="1">
        <f t="array" aca="1" ref="P3863" ca="1">IF(OR(INDIRECT(A3863&amp;B3863&amp;C3863&amp;F3863)="",ISNUMBER(INDIRECT(A3863&amp;B3863&amp;C3863&amp;F3863))=FALSE,INDIRECT(A3863&amp;B3863&amp;C3863&amp;F3863)=0),"",MINUTE(INDIRECT(A3863&amp;"A"&amp;F3863)))</f>
        <v/>
      </c>
      <c r="Q3863" s="15" t="str" cm="1">
        <f t="array" aca="1" ref="Q3863" ca="1">IF(OR(INDIRECT(A3863&amp;B3863&amp;C3863&amp;F3863)="",ISNUMBER(INDIRECT(A3863&amp;B3863&amp;C3863&amp;F3863))=FALSE,INDIRECT(A3863&amp;B3863&amp;C3863&amp;F3863)=0),"",O3863)</f>
        <v/>
      </c>
      <c r="R3863" s="15" t="str" cm="1">
        <f t="array" aca="1" ref="R3863" ca="1">IF(OR(INDIRECT(A3863&amp;B3863&amp;C3863&amp;F3863)="",ISNUMBER(INDIRECT(A3863&amp;B3863&amp;C3863&amp;F3863))=FALSE,INDIRECT(A3863&amp;B3863&amp;C3863&amp;F3863)=0),"",P3863+14)</f>
        <v/>
      </c>
      <c r="S3863" s="15" t="str" cm="1">
        <f t="array" aca="1" ref="S3863" ca="1">IF(OR(INDIRECT(A3863&amp;B3863&amp;C3863&amp;F3863)="",ISNUMBER(INDIRECT(A3863&amp;B3863&amp;C3863&amp;F3863))=FALSE,INDIRECT(A3863&amp;B3863&amp;C3863&amp;F3863)=0),"",INDIRECT(A3863&amp;B3863&amp;C3863&amp;F3863))</f>
        <v/>
      </c>
      <c r="T3863" s="15" t="str" cm="1">
        <f t="array" aca="1" ref="T3863" ca="1">IF(OR(INDIRECT(A3863&amp;B3863&amp;C3863&amp;F3863)="",ISNUMBER(INDIRECT(A3863&amp;B3863&amp;C3863&amp;F3863))=FALSE,INDIRECT(A3863&amp;B3863&amp;C3863&amp;F3863)=0),"",0)</f>
        <v/>
      </c>
    </row>
    <row r="3864" spans="1:20">
      <c r="A3864" s="23" t="s">
        <v>912</v>
      </c>
      <c r="B3864" s="23" t="s">
        <v>914</v>
      </c>
      <c r="C3864" s="23" t="str">
        <f t="shared" si="180"/>
        <v>x</v>
      </c>
      <c r="D3864" s="23" t="s">
        <v>914</v>
      </c>
      <c r="E3864" s="23" t="str">
        <f t="shared" si="178"/>
        <v>w</v>
      </c>
      <c r="F3864" s="23">
        <f t="shared" si="179"/>
        <v>25</v>
      </c>
      <c r="G3864" s="23" t="str" cm="1">
        <f t="array" aca="1" ref="G3864" ca="1">IF(OR(INDIRECT(A3864&amp;B3864&amp;C3864&amp;F3864)="",ISNUMBER(INDIRECT(A3864&amp;B3864&amp;C3864&amp;F3864))=FALSE),"",IF(INDIRECT(A3864&amp;B3864&amp;C3864&amp;9)="公開","【（第８期）WEB・コールセンター受付】","【（第８期）医療機関受付】"))</f>
        <v/>
      </c>
      <c r="H3864" s="15" t="str" cm="1">
        <f t="array" aca="1" ref="H3864" ca="1">IF(OR(INDIRECT(A3864&amp;B3864&amp;C3864&amp;F3864)="",ISNUMBER(INDIRECT(A3864&amp;B3864&amp;C3864&amp;F3864))=FALSE,INDIRECT(A3864&amp;B3864&amp;C3864&amp;F3864)=0),"",431001)</f>
        <v/>
      </c>
      <c r="I3864" s="15" t="str" cm="1">
        <f t="array" aca="1" ref="I3864" ca="1">IF(OR(INDIRECT(A3864&amp;B3864&amp;C3864&amp;F3864)="",ISNUMBER(INDIRECT(A3864&amp;B3864&amp;C3864&amp;F3864))=FALSE,INDIRECT(A3864&amp;B3864&amp;C3864&amp;F3864)=0),"",G3864&amp;J3864&amp;"."&amp;TEXT(M3864,"00")&amp;TEXT(N3864,"00")&amp;"."&amp;TEXT(O3864,"00")&amp;TEXT(P3864,"00"))</f>
        <v/>
      </c>
      <c r="J3864" s="15" t="str" cm="1">
        <f t="array" aca="1" ref="J3864" ca="1">IF(OR(INDIRECT(A3864&amp;B3864&amp;C3864&amp;F3864)="",ISNUMBER(INDIRECT(A3864&amp;B3864&amp;C3864&amp;F3864))=FALSE,INDIRECT(A3864&amp;B3864&amp;C3864&amp;F3864)=0),"",予約枠報告様式!$B$2)</f>
        <v/>
      </c>
      <c r="K3864" s="15" t="str" cm="1">
        <f t="array" aca="1" ref="K3864" ca="1">IF(OR(INDIRECT(A3864&amp;B3864&amp;C3864&amp;F3864)="",ISNUMBER(INDIRECT(A3864&amp;B3864&amp;C3864&amp;F3864))=FALSE,INDIRECT(A3864&amp;B3864&amp;C3864&amp;F3864)=0),"",1)</f>
        <v/>
      </c>
      <c r="L3864" s="15" t="str" cm="1">
        <f t="array" aca="1" ref="L3864" ca="1">IF(OR(INDIRECT(A3864&amp;B3864&amp;C3864&amp;F3864)="",ISNUMBER(INDIRECT(A3864&amp;B3864&amp;C3864&amp;F3864))=FALSE,INDIRECT(A3864&amp;B3864&amp;C3864&amp;F3864)=0),"",IF(G3864="【（第８期）医療機関受付】",TEXT(INDIRECT(A3864&amp;D3864&amp;E3864&amp;5),"yyy"),TEXT(INDIRECT(A3864&amp;B3864&amp;C3864&amp;5),"yyy")))</f>
        <v/>
      </c>
      <c r="M3864" s="15" t="str" cm="1">
        <f t="array" aca="1" ref="M3864" ca="1">IF(OR(INDIRECT(A3864&amp;B3864&amp;C3864&amp;F3864)="",ISNUMBER(INDIRECT(A3864&amp;B3864&amp;C3864&amp;F3864))=FALSE,INDIRECT(A3864&amp;B3864&amp;C3864&amp;F3864)=0),"",IF(G3864="【（第８期）医療機関受付】",TEXT(INDIRECT(A3864&amp;D3864&amp;E3864&amp;5),"m"),TEXT(INDIRECT(A3864&amp;B3864&amp;C3864&amp;5),"m")))</f>
        <v/>
      </c>
      <c r="N3864" s="15" t="str" cm="1">
        <f t="array" aca="1" ref="N3864" ca="1">IF(OR(INDIRECT(A3864&amp;B3864&amp;C3864&amp;F3864)="",ISNUMBER(INDIRECT(A3864&amp;B3864&amp;C3864&amp;F3864))=FALSE,INDIRECT(A3864&amp;B3864&amp;C3864&amp;F3864)=0),"",IF(G3864="【（第８期）医療機関受付】",TEXT(INDIRECT(A3864&amp;D3864&amp;E3864&amp;5),"d"),TEXT(INDIRECT(A3864&amp;B3864&amp;C3864&amp;5),"d")))</f>
        <v/>
      </c>
      <c r="O3864" s="15" t="str" cm="1">
        <f t="array" aca="1" ref="O3864" ca="1">IF(OR(INDIRECT(A3864&amp;B3864&amp;C3864&amp;F3864)="",ISNUMBER(INDIRECT(A3864&amp;B3864&amp;C3864&amp;F3864))=FALSE,INDIRECT(A3864&amp;B3864&amp;C3864&amp;F3864)=0),"",HOUR(INDIRECT(A3864&amp;"A"&amp;F3864)))</f>
        <v/>
      </c>
      <c r="P3864" s="15" t="str" cm="1">
        <f t="array" aca="1" ref="P3864" ca="1">IF(OR(INDIRECT(A3864&amp;B3864&amp;C3864&amp;F3864)="",ISNUMBER(INDIRECT(A3864&amp;B3864&amp;C3864&amp;F3864))=FALSE,INDIRECT(A3864&amp;B3864&amp;C3864&amp;F3864)=0),"",MINUTE(INDIRECT(A3864&amp;"A"&amp;F3864)))</f>
        <v/>
      </c>
      <c r="Q3864" s="15" t="str" cm="1">
        <f t="array" aca="1" ref="Q3864" ca="1">IF(OR(INDIRECT(A3864&amp;B3864&amp;C3864&amp;F3864)="",ISNUMBER(INDIRECT(A3864&amp;B3864&amp;C3864&amp;F3864))=FALSE,INDIRECT(A3864&amp;B3864&amp;C3864&amp;F3864)=0),"",O3864)</f>
        <v/>
      </c>
      <c r="R3864" s="15" t="str" cm="1">
        <f t="array" aca="1" ref="R3864" ca="1">IF(OR(INDIRECT(A3864&amp;B3864&amp;C3864&amp;F3864)="",ISNUMBER(INDIRECT(A3864&amp;B3864&amp;C3864&amp;F3864))=FALSE,INDIRECT(A3864&amp;B3864&amp;C3864&amp;F3864)=0),"",P3864+14)</f>
        <v/>
      </c>
      <c r="S3864" s="15" t="str" cm="1">
        <f t="array" aca="1" ref="S3864" ca="1">IF(OR(INDIRECT(A3864&amp;B3864&amp;C3864&amp;F3864)="",ISNUMBER(INDIRECT(A3864&amp;B3864&amp;C3864&amp;F3864))=FALSE,INDIRECT(A3864&amp;B3864&amp;C3864&amp;F3864)=0),"",INDIRECT(A3864&amp;B3864&amp;C3864&amp;F3864))</f>
        <v/>
      </c>
      <c r="T3864" s="15" t="str" cm="1">
        <f t="array" aca="1" ref="T3864" ca="1">IF(OR(INDIRECT(A3864&amp;B3864&amp;C3864&amp;F3864)="",ISNUMBER(INDIRECT(A3864&amp;B3864&amp;C3864&amp;F3864))=FALSE,INDIRECT(A3864&amp;B3864&amp;C3864&amp;F3864)=0),"",0)</f>
        <v/>
      </c>
    </row>
    <row r="3865" spans="1:20">
      <c r="A3865" s="23" t="s">
        <v>912</v>
      </c>
      <c r="B3865" s="23" t="s">
        <v>914</v>
      </c>
      <c r="C3865" s="23" t="str">
        <f t="shared" si="180"/>
        <v>x</v>
      </c>
      <c r="D3865" s="23" t="s">
        <v>914</v>
      </c>
      <c r="E3865" s="23" t="str">
        <f t="shared" si="178"/>
        <v>w</v>
      </c>
      <c r="F3865" s="23">
        <f t="shared" si="179"/>
        <v>26</v>
      </c>
      <c r="G3865" s="23" t="str" cm="1">
        <f t="array" aca="1" ref="G3865" ca="1">IF(OR(INDIRECT(A3865&amp;B3865&amp;C3865&amp;F3865)="",ISNUMBER(INDIRECT(A3865&amp;B3865&amp;C3865&amp;F3865))=FALSE),"",IF(INDIRECT(A3865&amp;B3865&amp;C3865&amp;9)="公開","【（第８期）WEB・コールセンター受付】","【（第８期）医療機関受付】"))</f>
        <v/>
      </c>
      <c r="H3865" s="15" t="str" cm="1">
        <f t="array" aca="1" ref="H3865" ca="1">IF(OR(INDIRECT(A3865&amp;B3865&amp;C3865&amp;F3865)="",ISNUMBER(INDIRECT(A3865&amp;B3865&amp;C3865&amp;F3865))=FALSE,INDIRECT(A3865&amp;B3865&amp;C3865&amp;F3865)=0),"",431001)</f>
        <v/>
      </c>
      <c r="I3865" s="15" t="str" cm="1">
        <f t="array" aca="1" ref="I3865" ca="1">IF(OR(INDIRECT(A3865&amp;B3865&amp;C3865&amp;F3865)="",ISNUMBER(INDIRECT(A3865&amp;B3865&amp;C3865&amp;F3865))=FALSE,INDIRECT(A3865&amp;B3865&amp;C3865&amp;F3865)=0),"",G3865&amp;J3865&amp;"."&amp;TEXT(M3865,"00")&amp;TEXT(N3865,"00")&amp;"."&amp;TEXT(O3865,"00")&amp;TEXT(P3865,"00"))</f>
        <v/>
      </c>
      <c r="J3865" s="15" t="str" cm="1">
        <f t="array" aca="1" ref="J3865" ca="1">IF(OR(INDIRECT(A3865&amp;B3865&amp;C3865&amp;F3865)="",ISNUMBER(INDIRECT(A3865&amp;B3865&amp;C3865&amp;F3865))=FALSE,INDIRECT(A3865&amp;B3865&amp;C3865&amp;F3865)=0),"",予約枠報告様式!$B$2)</f>
        <v/>
      </c>
      <c r="K3865" s="15" t="str" cm="1">
        <f t="array" aca="1" ref="K3865" ca="1">IF(OR(INDIRECT(A3865&amp;B3865&amp;C3865&amp;F3865)="",ISNUMBER(INDIRECT(A3865&amp;B3865&amp;C3865&amp;F3865))=FALSE,INDIRECT(A3865&amp;B3865&amp;C3865&amp;F3865)=0),"",1)</f>
        <v/>
      </c>
      <c r="L3865" s="15" t="str" cm="1">
        <f t="array" aca="1" ref="L3865" ca="1">IF(OR(INDIRECT(A3865&amp;B3865&amp;C3865&amp;F3865)="",ISNUMBER(INDIRECT(A3865&amp;B3865&amp;C3865&amp;F3865))=FALSE,INDIRECT(A3865&amp;B3865&amp;C3865&amp;F3865)=0),"",IF(G3865="【（第８期）医療機関受付】",TEXT(INDIRECT(A3865&amp;D3865&amp;E3865&amp;5),"yyy"),TEXT(INDIRECT(A3865&amp;B3865&amp;C3865&amp;5),"yyy")))</f>
        <v/>
      </c>
      <c r="M3865" s="15" t="str" cm="1">
        <f t="array" aca="1" ref="M3865" ca="1">IF(OR(INDIRECT(A3865&amp;B3865&amp;C3865&amp;F3865)="",ISNUMBER(INDIRECT(A3865&amp;B3865&amp;C3865&amp;F3865))=FALSE,INDIRECT(A3865&amp;B3865&amp;C3865&amp;F3865)=0),"",IF(G3865="【（第８期）医療機関受付】",TEXT(INDIRECT(A3865&amp;D3865&amp;E3865&amp;5),"m"),TEXT(INDIRECT(A3865&amp;B3865&amp;C3865&amp;5),"m")))</f>
        <v/>
      </c>
      <c r="N3865" s="15" t="str" cm="1">
        <f t="array" aca="1" ref="N3865" ca="1">IF(OR(INDIRECT(A3865&amp;B3865&amp;C3865&amp;F3865)="",ISNUMBER(INDIRECT(A3865&amp;B3865&amp;C3865&amp;F3865))=FALSE,INDIRECT(A3865&amp;B3865&amp;C3865&amp;F3865)=0),"",IF(G3865="【（第８期）医療機関受付】",TEXT(INDIRECT(A3865&amp;D3865&amp;E3865&amp;5),"d"),TEXT(INDIRECT(A3865&amp;B3865&amp;C3865&amp;5),"d")))</f>
        <v/>
      </c>
      <c r="O3865" s="15" t="str" cm="1">
        <f t="array" aca="1" ref="O3865" ca="1">IF(OR(INDIRECT(A3865&amp;B3865&amp;C3865&amp;F3865)="",ISNUMBER(INDIRECT(A3865&amp;B3865&amp;C3865&amp;F3865))=FALSE,INDIRECT(A3865&amp;B3865&amp;C3865&amp;F3865)=0),"",HOUR(INDIRECT(A3865&amp;"A"&amp;F3865)))</f>
        <v/>
      </c>
      <c r="P3865" s="15" t="str" cm="1">
        <f t="array" aca="1" ref="P3865" ca="1">IF(OR(INDIRECT(A3865&amp;B3865&amp;C3865&amp;F3865)="",ISNUMBER(INDIRECT(A3865&amp;B3865&amp;C3865&amp;F3865))=FALSE,INDIRECT(A3865&amp;B3865&amp;C3865&amp;F3865)=0),"",MINUTE(INDIRECT(A3865&amp;"A"&amp;F3865)))</f>
        <v/>
      </c>
      <c r="Q3865" s="15" t="str" cm="1">
        <f t="array" aca="1" ref="Q3865" ca="1">IF(OR(INDIRECT(A3865&amp;B3865&amp;C3865&amp;F3865)="",ISNUMBER(INDIRECT(A3865&amp;B3865&amp;C3865&amp;F3865))=FALSE,INDIRECT(A3865&amp;B3865&amp;C3865&amp;F3865)=0),"",O3865)</f>
        <v/>
      </c>
      <c r="R3865" s="15" t="str" cm="1">
        <f t="array" aca="1" ref="R3865" ca="1">IF(OR(INDIRECT(A3865&amp;B3865&amp;C3865&amp;F3865)="",ISNUMBER(INDIRECT(A3865&amp;B3865&amp;C3865&amp;F3865))=FALSE,INDIRECT(A3865&amp;B3865&amp;C3865&amp;F3865)=0),"",P3865+14)</f>
        <v/>
      </c>
      <c r="S3865" s="15" t="str" cm="1">
        <f t="array" aca="1" ref="S3865" ca="1">IF(OR(INDIRECT(A3865&amp;B3865&amp;C3865&amp;F3865)="",ISNUMBER(INDIRECT(A3865&amp;B3865&amp;C3865&amp;F3865))=FALSE,INDIRECT(A3865&amp;B3865&amp;C3865&amp;F3865)=0),"",INDIRECT(A3865&amp;B3865&amp;C3865&amp;F3865))</f>
        <v/>
      </c>
      <c r="T3865" s="15" t="str" cm="1">
        <f t="array" aca="1" ref="T3865" ca="1">IF(OR(INDIRECT(A3865&amp;B3865&amp;C3865&amp;F3865)="",ISNUMBER(INDIRECT(A3865&amp;B3865&amp;C3865&amp;F3865))=FALSE,INDIRECT(A3865&amp;B3865&amp;C3865&amp;F3865)=0),"",0)</f>
        <v/>
      </c>
    </row>
    <row r="3866" spans="1:20">
      <c r="A3866" s="23" t="s">
        <v>912</v>
      </c>
      <c r="B3866" s="23" t="s">
        <v>914</v>
      </c>
      <c r="C3866" s="23" t="str">
        <f t="shared" si="180"/>
        <v>x</v>
      </c>
      <c r="D3866" s="23" t="s">
        <v>914</v>
      </c>
      <c r="E3866" s="23" t="str">
        <f t="shared" si="178"/>
        <v>w</v>
      </c>
      <c r="F3866" s="23">
        <f t="shared" si="179"/>
        <v>27</v>
      </c>
      <c r="G3866" s="23" t="str" cm="1">
        <f t="array" aca="1" ref="G3866" ca="1">IF(OR(INDIRECT(A3866&amp;B3866&amp;C3866&amp;F3866)="",ISNUMBER(INDIRECT(A3866&amp;B3866&amp;C3866&amp;F3866))=FALSE),"",IF(INDIRECT(A3866&amp;B3866&amp;C3866&amp;9)="公開","【（第８期）WEB・コールセンター受付】","【（第８期）医療機関受付】"))</f>
        <v/>
      </c>
      <c r="H3866" s="15" t="str" cm="1">
        <f t="array" aca="1" ref="H3866" ca="1">IF(OR(INDIRECT(A3866&amp;B3866&amp;C3866&amp;F3866)="",ISNUMBER(INDIRECT(A3866&amp;B3866&amp;C3866&amp;F3866))=FALSE,INDIRECT(A3866&amp;B3866&amp;C3866&amp;F3866)=0),"",431001)</f>
        <v/>
      </c>
      <c r="I3866" s="15" t="str" cm="1">
        <f t="array" aca="1" ref="I3866" ca="1">IF(OR(INDIRECT(A3866&amp;B3866&amp;C3866&amp;F3866)="",ISNUMBER(INDIRECT(A3866&amp;B3866&amp;C3866&amp;F3866))=FALSE,INDIRECT(A3866&amp;B3866&amp;C3866&amp;F3866)=0),"",G3866&amp;J3866&amp;"."&amp;TEXT(M3866,"00")&amp;TEXT(N3866,"00")&amp;"."&amp;TEXT(O3866,"00")&amp;TEXT(P3866,"00"))</f>
        <v/>
      </c>
      <c r="J3866" s="15" t="str" cm="1">
        <f t="array" aca="1" ref="J3866" ca="1">IF(OR(INDIRECT(A3866&amp;B3866&amp;C3866&amp;F3866)="",ISNUMBER(INDIRECT(A3866&amp;B3866&amp;C3866&amp;F3866))=FALSE,INDIRECT(A3866&amp;B3866&amp;C3866&amp;F3866)=0),"",予約枠報告様式!$B$2)</f>
        <v/>
      </c>
      <c r="K3866" s="15" t="str" cm="1">
        <f t="array" aca="1" ref="K3866" ca="1">IF(OR(INDIRECT(A3866&amp;B3866&amp;C3866&amp;F3866)="",ISNUMBER(INDIRECT(A3866&amp;B3866&amp;C3866&amp;F3866))=FALSE,INDIRECT(A3866&amp;B3866&amp;C3866&amp;F3866)=0),"",1)</f>
        <v/>
      </c>
      <c r="L3866" s="15" t="str" cm="1">
        <f t="array" aca="1" ref="L3866" ca="1">IF(OR(INDIRECT(A3866&amp;B3866&amp;C3866&amp;F3866)="",ISNUMBER(INDIRECT(A3866&amp;B3866&amp;C3866&amp;F3866))=FALSE,INDIRECT(A3866&amp;B3866&amp;C3866&amp;F3866)=0),"",IF(G3866="【（第８期）医療機関受付】",TEXT(INDIRECT(A3866&amp;D3866&amp;E3866&amp;5),"yyy"),TEXT(INDIRECT(A3866&amp;B3866&amp;C3866&amp;5),"yyy")))</f>
        <v/>
      </c>
      <c r="M3866" s="15" t="str" cm="1">
        <f t="array" aca="1" ref="M3866" ca="1">IF(OR(INDIRECT(A3866&amp;B3866&amp;C3866&amp;F3866)="",ISNUMBER(INDIRECT(A3866&amp;B3866&amp;C3866&amp;F3866))=FALSE,INDIRECT(A3866&amp;B3866&amp;C3866&amp;F3866)=0),"",IF(G3866="【（第８期）医療機関受付】",TEXT(INDIRECT(A3866&amp;D3866&amp;E3866&amp;5),"m"),TEXT(INDIRECT(A3866&amp;B3866&amp;C3866&amp;5),"m")))</f>
        <v/>
      </c>
      <c r="N3866" s="15" t="str" cm="1">
        <f t="array" aca="1" ref="N3866" ca="1">IF(OR(INDIRECT(A3866&amp;B3866&amp;C3866&amp;F3866)="",ISNUMBER(INDIRECT(A3866&amp;B3866&amp;C3866&amp;F3866))=FALSE,INDIRECT(A3866&amp;B3866&amp;C3866&amp;F3866)=0),"",IF(G3866="【（第８期）医療機関受付】",TEXT(INDIRECT(A3866&amp;D3866&amp;E3866&amp;5),"d"),TEXT(INDIRECT(A3866&amp;B3866&amp;C3866&amp;5),"d")))</f>
        <v/>
      </c>
      <c r="O3866" s="15" t="str" cm="1">
        <f t="array" aca="1" ref="O3866" ca="1">IF(OR(INDIRECT(A3866&amp;B3866&amp;C3866&amp;F3866)="",ISNUMBER(INDIRECT(A3866&amp;B3866&amp;C3866&amp;F3866))=FALSE,INDIRECT(A3866&amp;B3866&amp;C3866&amp;F3866)=0),"",HOUR(INDIRECT(A3866&amp;"A"&amp;F3866)))</f>
        <v/>
      </c>
      <c r="P3866" s="15" t="str" cm="1">
        <f t="array" aca="1" ref="P3866" ca="1">IF(OR(INDIRECT(A3866&amp;B3866&amp;C3866&amp;F3866)="",ISNUMBER(INDIRECT(A3866&amp;B3866&amp;C3866&amp;F3866))=FALSE,INDIRECT(A3866&amp;B3866&amp;C3866&amp;F3866)=0),"",MINUTE(INDIRECT(A3866&amp;"A"&amp;F3866)))</f>
        <v/>
      </c>
      <c r="Q3866" s="15" t="str" cm="1">
        <f t="array" aca="1" ref="Q3866" ca="1">IF(OR(INDIRECT(A3866&amp;B3866&amp;C3866&amp;F3866)="",ISNUMBER(INDIRECT(A3866&amp;B3866&amp;C3866&amp;F3866))=FALSE,INDIRECT(A3866&amp;B3866&amp;C3866&amp;F3866)=0),"",O3866)</f>
        <v/>
      </c>
      <c r="R3866" s="15" t="str" cm="1">
        <f t="array" aca="1" ref="R3866" ca="1">IF(OR(INDIRECT(A3866&amp;B3866&amp;C3866&amp;F3866)="",ISNUMBER(INDIRECT(A3866&amp;B3866&amp;C3866&amp;F3866))=FALSE,INDIRECT(A3866&amp;B3866&amp;C3866&amp;F3866)=0),"",P3866+14)</f>
        <v/>
      </c>
      <c r="S3866" s="15" t="str" cm="1">
        <f t="array" aca="1" ref="S3866" ca="1">IF(OR(INDIRECT(A3866&amp;B3866&amp;C3866&amp;F3866)="",ISNUMBER(INDIRECT(A3866&amp;B3866&amp;C3866&amp;F3866))=FALSE,INDIRECT(A3866&amp;B3866&amp;C3866&amp;F3866)=0),"",INDIRECT(A3866&amp;B3866&amp;C3866&amp;F3866))</f>
        <v/>
      </c>
      <c r="T3866" s="15" t="str" cm="1">
        <f t="array" aca="1" ref="T3866" ca="1">IF(OR(INDIRECT(A3866&amp;B3866&amp;C3866&amp;F3866)="",ISNUMBER(INDIRECT(A3866&amp;B3866&amp;C3866&amp;F3866))=FALSE,INDIRECT(A3866&amp;B3866&amp;C3866&amp;F3866)=0),"",0)</f>
        <v/>
      </c>
    </row>
    <row r="3867" spans="1:20">
      <c r="A3867" s="23" t="s">
        <v>912</v>
      </c>
      <c r="B3867" s="23" t="s">
        <v>914</v>
      </c>
      <c r="C3867" s="23" t="str">
        <f t="shared" si="180"/>
        <v>x</v>
      </c>
      <c r="D3867" s="23" t="s">
        <v>914</v>
      </c>
      <c r="E3867" s="23" t="str">
        <f t="shared" si="178"/>
        <v>w</v>
      </c>
      <c r="F3867" s="23">
        <f t="shared" si="179"/>
        <v>28</v>
      </c>
      <c r="G3867" s="23" t="str" cm="1">
        <f t="array" aca="1" ref="G3867" ca="1">IF(OR(INDIRECT(A3867&amp;B3867&amp;C3867&amp;F3867)="",ISNUMBER(INDIRECT(A3867&amp;B3867&amp;C3867&amp;F3867))=FALSE),"",IF(INDIRECT(A3867&amp;B3867&amp;C3867&amp;9)="公開","【（第８期）WEB・コールセンター受付】","【（第８期）医療機関受付】"))</f>
        <v/>
      </c>
      <c r="H3867" s="15" t="str" cm="1">
        <f t="array" aca="1" ref="H3867" ca="1">IF(OR(INDIRECT(A3867&amp;B3867&amp;C3867&amp;F3867)="",ISNUMBER(INDIRECT(A3867&amp;B3867&amp;C3867&amp;F3867))=FALSE,INDIRECT(A3867&amp;B3867&amp;C3867&amp;F3867)=0),"",431001)</f>
        <v/>
      </c>
      <c r="I3867" s="15" t="str" cm="1">
        <f t="array" aca="1" ref="I3867" ca="1">IF(OR(INDIRECT(A3867&amp;B3867&amp;C3867&amp;F3867)="",ISNUMBER(INDIRECT(A3867&amp;B3867&amp;C3867&amp;F3867))=FALSE,INDIRECT(A3867&amp;B3867&amp;C3867&amp;F3867)=0),"",G3867&amp;J3867&amp;"."&amp;TEXT(M3867,"00")&amp;TEXT(N3867,"00")&amp;"."&amp;TEXT(O3867,"00")&amp;TEXT(P3867,"00"))</f>
        <v/>
      </c>
      <c r="J3867" s="15" t="str" cm="1">
        <f t="array" aca="1" ref="J3867" ca="1">IF(OR(INDIRECT(A3867&amp;B3867&amp;C3867&amp;F3867)="",ISNUMBER(INDIRECT(A3867&amp;B3867&amp;C3867&amp;F3867))=FALSE,INDIRECT(A3867&amp;B3867&amp;C3867&amp;F3867)=0),"",予約枠報告様式!$B$2)</f>
        <v/>
      </c>
      <c r="K3867" s="15" t="str" cm="1">
        <f t="array" aca="1" ref="K3867" ca="1">IF(OR(INDIRECT(A3867&amp;B3867&amp;C3867&amp;F3867)="",ISNUMBER(INDIRECT(A3867&amp;B3867&amp;C3867&amp;F3867))=FALSE,INDIRECT(A3867&amp;B3867&amp;C3867&amp;F3867)=0),"",1)</f>
        <v/>
      </c>
      <c r="L3867" s="15" t="str" cm="1">
        <f t="array" aca="1" ref="L3867" ca="1">IF(OR(INDIRECT(A3867&amp;B3867&amp;C3867&amp;F3867)="",ISNUMBER(INDIRECT(A3867&amp;B3867&amp;C3867&amp;F3867))=FALSE,INDIRECT(A3867&amp;B3867&amp;C3867&amp;F3867)=0),"",IF(G3867="【（第８期）医療機関受付】",TEXT(INDIRECT(A3867&amp;D3867&amp;E3867&amp;5),"yyy"),TEXT(INDIRECT(A3867&amp;B3867&amp;C3867&amp;5),"yyy")))</f>
        <v/>
      </c>
      <c r="M3867" s="15" t="str" cm="1">
        <f t="array" aca="1" ref="M3867" ca="1">IF(OR(INDIRECT(A3867&amp;B3867&amp;C3867&amp;F3867)="",ISNUMBER(INDIRECT(A3867&amp;B3867&amp;C3867&amp;F3867))=FALSE,INDIRECT(A3867&amp;B3867&amp;C3867&amp;F3867)=0),"",IF(G3867="【（第８期）医療機関受付】",TEXT(INDIRECT(A3867&amp;D3867&amp;E3867&amp;5),"m"),TEXT(INDIRECT(A3867&amp;B3867&amp;C3867&amp;5),"m")))</f>
        <v/>
      </c>
      <c r="N3867" s="15" t="str" cm="1">
        <f t="array" aca="1" ref="N3867" ca="1">IF(OR(INDIRECT(A3867&amp;B3867&amp;C3867&amp;F3867)="",ISNUMBER(INDIRECT(A3867&amp;B3867&amp;C3867&amp;F3867))=FALSE,INDIRECT(A3867&amp;B3867&amp;C3867&amp;F3867)=0),"",IF(G3867="【（第８期）医療機関受付】",TEXT(INDIRECT(A3867&amp;D3867&amp;E3867&amp;5),"d"),TEXT(INDIRECT(A3867&amp;B3867&amp;C3867&amp;5),"d")))</f>
        <v/>
      </c>
      <c r="O3867" s="15" t="str" cm="1">
        <f t="array" aca="1" ref="O3867" ca="1">IF(OR(INDIRECT(A3867&amp;B3867&amp;C3867&amp;F3867)="",ISNUMBER(INDIRECT(A3867&amp;B3867&amp;C3867&amp;F3867))=FALSE,INDIRECT(A3867&amp;B3867&amp;C3867&amp;F3867)=0),"",HOUR(INDIRECT(A3867&amp;"A"&amp;F3867)))</f>
        <v/>
      </c>
      <c r="P3867" s="15" t="str" cm="1">
        <f t="array" aca="1" ref="P3867" ca="1">IF(OR(INDIRECT(A3867&amp;B3867&amp;C3867&amp;F3867)="",ISNUMBER(INDIRECT(A3867&amp;B3867&amp;C3867&amp;F3867))=FALSE,INDIRECT(A3867&amp;B3867&amp;C3867&amp;F3867)=0),"",MINUTE(INDIRECT(A3867&amp;"A"&amp;F3867)))</f>
        <v/>
      </c>
      <c r="Q3867" s="15" t="str" cm="1">
        <f t="array" aca="1" ref="Q3867" ca="1">IF(OR(INDIRECT(A3867&amp;B3867&amp;C3867&amp;F3867)="",ISNUMBER(INDIRECT(A3867&amp;B3867&amp;C3867&amp;F3867))=FALSE,INDIRECT(A3867&amp;B3867&amp;C3867&amp;F3867)=0),"",O3867)</f>
        <v/>
      </c>
      <c r="R3867" s="15" t="str" cm="1">
        <f t="array" aca="1" ref="R3867" ca="1">IF(OR(INDIRECT(A3867&amp;B3867&amp;C3867&amp;F3867)="",ISNUMBER(INDIRECT(A3867&amp;B3867&amp;C3867&amp;F3867))=FALSE,INDIRECT(A3867&amp;B3867&amp;C3867&amp;F3867)=0),"",P3867+14)</f>
        <v/>
      </c>
      <c r="S3867" s="15" t="str" cm="1">
        <f t="array" aca="1" ref="S3867" ca="1">IF(OR(INDIRECT(A3867&amp;B3867&amp;C3867&amp;F3867)="",ISNUMBER(INDIRECT(A3867&amp;B3867&amp;C3867&amp;F3867))=FALSE,INDIRECT(A3867&amp;B3867&amp;C3867&amp;F3867)=0),"",INDIRECT(A3867&amp;B3867&amp;C3867&amp;F3867))</f>
        <v/>
      </c>
      <c r="T3867" s="15" t="str" cm="1">
        <f t="array" aca="1" ref="T3867" ca="1">IF(OR(INDIRECT(A3867&amp;B3867&amp;C3867&amp;F3867)="",ISNUMBER(INDIRECT(A3867&amp;B3867&amp;C3867&amp;F3867))=FALSE,INDIRECT(A3867&amp;B3867&amp;C3867&amp;F3867)=0),"",0)</f>
        <v/>
      </c>
    </row>
    <row r="3868" spans="1:20">
      <c r="A3868" s="23" t="s">
        <v>912</v>
      </c>
      <c r="B3868" s="23" t="s">
        <v>914</v>
      </c>
      <c r="C3868" s="23" t="str">
        <f t="shared" si="180"/>
        <v>x</v>
      </c>
      <c r="D3868" s="23" t="s">
        <v>914</v>
      </c>
      <c r="E3868" s="23" t="str">
        <f t="shared" si="178"/>
        <v>w</v>
      </c>
      <c r="F3868" s="23">
        <f t="shared" si="179"/>
        <v>29</v>
      </c>
      <c r="G3868" s="23" t="str" cm="1">
        <f t="array" aca="1" ref="G3868" ca="1">IF(OR(INDIRECT(A3868&amp;B3868&amp;C3868&amp;F3868)="",ISNUMBER(INDIRECT(A3868&amp;B3868&amp;C3868&amp;F3868))=FALSE),"",IF(INDIRECT(A3868&amp;B3868&amp;C3868&amp;9)="公開","【（第８期）WEB・コールセンター受付】","【（第８期）医療機関受付】"))</f>
        <v/>
      </c>
      <c r="H3868" s="15" t="str" cm="1">
        <f t="array" aca="1" ref="H3868" ca="1">IF(OR(INDIRECT(A3868&amp;B3868&amp;C3868&amp;F3868)="",ISNUMBER(INDIRECT(A3868&amp;B3868&amp;C3868&amp;F3868))=FALSE,INDIRECT(A3868&amp;B3868&amp;C3868&amp;F3868)=0),"",431001)</f>
        <v/>
      </c>
      <c r="I3868" s="15" t="str" cm="1">
        <f t="array" aca="1" ref="I3868" ca="1">IF(OR(INDIRECT(A3868&amp;B3868&amp;C3868&amp;F3868)="",ISNUMBER(INDIRECT(A3868&amp;B3868&amp;C3868&amp;F3868))=FALSE,INDIRECT(A3868&amp;B3868&amp;C3868&amp;F3868)=0),"",G3868&amp;J3868&amp;"."&amp;TEXT(M3868,"00")&amp;TEXT(N3868,"00")&amp;"."&amp;TEXT(O3868,"00")&amp;TEXT(P3868,"00"))</f>
        <v/>
      </c>
      <c r="J3868" s="15" t="str" cm="1">
        <f t="array" aca="1" ref="J3868" ca="1">IF(OR(INDIRECT(A3868&amp;B3868&amp;C3868&amp;F3868)="",ISNUMBER(INDIRECT(A3868&amp;B3868&amp;C3868&amp;F3868))=FALSE,INDIRECT(A3868&amp;B3868&amp;C3868&amp;F3868)=0),"",予約枠報告様式!$B$2)</f>
        <v/>
      </c>
      <c r="K3868" s="15" t="str" cm="1">
        <f t="array" aca="1" ref="K3868" ca="1">IF(OR(INDIRECT(A3868&amp;B3868&amp;C3868&amp;F3868)="",ISNUMBER(INDIRECT(A3868&amp;B3868&amp;C3868&amp;F3868))=FALSE,INDIRECT(A3868&amp;B3868&amp;C3868&amp;F3868)=0),"",1)</f>
        <v/>
      </c>
      <c r="L3868" s="15" t="str" cm="1">
        <f t="array" aca="1" ref="L3868" ca="1">IF(OR(INDIRECT(A3868&amp;B3868&amp;C3868&amp;F3868)="",ISNUMBER(INDIRECT(A3868&amp;B3868&amp;C3868&amp;F3868))=FALSE,INDIRECT(A3868&amp;B3868&amp;C3868&amp;F3868)=0),"",IF(G3868="【（第８期）医療機関受付】",TEXT(INDIRECT(A3868&amp;D3868&amp;E3868&amp;5),"yyy"),TEXT(INDIRECT(A3868&amp;B3868&amp;C3868&amp;5),"yyy")))</f>
        <v/>
      </c>
      <c r="M3868" s="15" t="str" cm="1">
        <f t="array" aca="1" ref="M3868" ca="1">IF(OR(INDIRECT(A3868&amp;B3868&amp;C3868&amp;F3868)="",ISNUMBER(INDIRECT(A3868&amp;B3868&amp;C3868&amp;F3868))=FALSE,INDIRECT(A3868&amp;B3868&amp;C3868&amp;F3868)=0),"",IF(G3868="【（第８期）医療機関受付】",TEXT(INDIRECT(A3868&amp;D3868&amp;E3868&amp;5),"m"),TEXT(INDIRECT(A3868&amp;B3868&amp;C3868&amp;5),"m")))</f>
        <v/>
      </c>
      <c r="N3868" s="15" t="str" cm="1">
        <f t="array" aca="1" ref="N3868" ca="1">IF(OR(INDIRECT(A3868&amp;B3868&amp;C3868&amp;F3868)="",ISNUMBER(INDIRECT(A3868&amp;B3868&amp;C3868&amp;F3868))=FALSE,INDIRECT(A3868&amp;B3868&amp;C3868&amp;F3868)=0),"",IF(G3868="【（第８期）医療機関受付】",TEXT(INDIRECT(A3868&amp;D3868&amp;E3868&amp;5),"d"),TEXT(INDIRECT(A3868&amp;B3868&amp;C3868&amp;5),"d")))</f>
        <v/>
      </c>
      <c r="O3868" s="15" t="str" cm="1">
        <f t="array" aca="1" ref="O3868" ca="1">IF(OR(INDIRECT(A3868&amp;B3868&amp;C3868&amp;F3868)="",ISNUMBER(INDIRECT(A3868&amp;B3868&amp;C3868&amp;F3868))=FALSE,INDIRECT(A3868&amp;B3868&amp;C3868&amp;F3868)=0),"",HOUR(INDIRECT(A3868&amp;"A"&amp;F3868)))</f>
        <v/>
      </c>
      <c r="P3868" s="15" t="str" cm="1">
        <f t="array" aca="1" ref="P3868" ca="1">IF(OR(INDIRECT(A3868&amp;B3868&amp;C3868&amp;F3868)="",ISNUMBER(INDIRECT(A3868&amp;B3868&amp;C3868&amp;F3868))=FALSE,INDIRECT(A3868&amp;B3868&amp;C3868&amp;F3868)=0),"",MINUTE(INDIRECT(A3868&amp;"A"&amp;F3868)))</f>
        <v/>
      </c>
      <c r="Q3868" s="15" t="str" cm="1">
        <f t="array" aca="1" ref="Q3868" ca="1">IF(OR(INDIRECT(A3868&amp;B3868&amp;C3868&amp;F3868)="",ISNUMBER(INDIRECT(A3868&amp;B3868&amp;C3868&amp;F3868))=FALSE,INDIRECT(A3868&amp;B3868&amp;C3868&amp;F3868)=0),"",O3868)</f>
        <v/>
      </c>
      <c r="R3868" s="15" t="str" cm="1">
        <f t="array" aca="1" ref="R3868" ca="1">IF(OR(INDIRECT(A3868&amp;B3868&amp;C3868&amp;F3868)="",ISNUMBER(INDIRECT(A3868&amp;B3868&amp;C3868&amp;F3868))=FALSE,INDIRECT(A3868&amp;B3868&amp;C3868&amp;F3868)=0),"",P3868+14)</f>
        <v/>
      </c>
      <c r="S3868" s="15" t="str" cm="1">
        <f t="array" aca="1" ref="S3868" ca="1">IF(OR(INDIRECT(A3868&amp;B3868&amp;C3868&amp;F3868)="",ISNUMBER(INDIRECT(A3868&amp;B3868&amp;C3868&amp;F3868))=FALSE,INDIRECT(A3868&amp;B3868&amp;C3868&amp;F3868)=0),"",INDIRECT(A3868&amp;B3868&amp;C3868&amp;F3868))</f>
        <v/>
      </c>
      <c r="T3868" s="15" t="str" cm="1">
        <f t="array" aca="1" ref="T3868" ca="1">IF(OR(INDIRECT(A3868&amp;B3868&amp;C3868&amp;F3868)="",ISNUMBER(INDIRECT(A3868&amp;B3868&amp;C3868&amp;F3868))=FALSE,INDIRECT(A3868&amp;B3868&amp;C3868&amp;F3868)=0),"",0)</f>
        <v/>
      </c>
    </row>
    <row r="3869" spans="1:20">
      <c r="A3869" s="23" t="s">
        <v>912</v>
      </c>
      <c r="B3869" s="23" t="s">
        <v>914</v>
      </c>
      <c r="C3869" s="23" t="str">
        <f t="shared" si="180"/>
        <v>x</v>
      </c>
      <c r="D3869" s="23" t="s">
        <v>914</v>
      </c>
      <c r="E3869" s="23" t="str">
        <f t="shared" si="178"/>
        <v>w</v>
      </c>
      <c r="F3869" s="23">
        <f t="shared" si="179"/>
        <v>30</v>
      </c>
      <c r="G3869" s="23" t="str" cm="1">
        <f t="array" aca="1" ref="G3869" ca="1">IF(OR(INDIRECT(A3869&amp;B3869&amp;C3869&amp;F3869)="",ISNUMBER(INDIRECT(A3869&amp;B3869&amp;C3869&amp;F3869))=FALSE),"",IF(INDIRECT(A3869&amp;B3869&amp;C3869&amp;9)="公開","【（第８期）WEB・コールセンター受付】","【（第８期）医療機関受付】"))</f>
        <v/>
      </c>
      <c r="H3869" s="15" t="str" cm="1">
        <f t="array" aca="1" ref="H3869" ca="1">IF(OR(INDIRECT(A3869&amp;B3869&amp;C3869&amp;F3869)="",ISNUMBER(INDIRECT(A3869&amp;B3869&amp;C3869&amp;F3869))=FALSE,INDIRECT(A3869&amp;B3869&amp;C3869&amp;F3869)=0),"",431001)</f>
        <v/>
      </c>
      <c r="I3869" s="15" t="str" cm="1">
        <f t="array" aca="1" ref="I3869" ca="1">IF(OR(INDIRECT(A3869&amp;B3869&amp;C3869&amp;F3869)="",ISNUMBER(INDIRECT(A3869&amp;B3869&amp;C3869&amp;F3869))=FALSE,INDIRECT(A3869&amp;B3869&amp;C3869&amp;F3869)=0),"",G3869&amp;J3869&amp;"."&amp;TEXT(M3869,"00")&amp;TEXT(N3869,"00")&amp;"."&amp;TEXT(O3869,"00")&amp;TEXT(P3869,"00"))</f>
        <v/>
      </c>
      <c r="J3869" s="15" t="str" cm="1">
        <f t="array" aca="1" ref="J3869" ca="1">IF(OR(INDIRECT(A3869&amp;B3869&amp;C3869&amp;F3869)="",ISNUMBER(INDIRECT(A3869&amp;B3869&amp;C3869&amp;F3869))=FALSE,INDIRECT(A3869&amp;B3869&amp;C3869&amp;F3869)=0),"",予約枠報告様式!$B$2)</f>
        <v/>
      </c>
      <c r="K3869" s="15" t="str" cm="1">
        <f t="array" aca="1" ref="K3869" ca="1">IF(OR(INDIRECT(A3869&amp;B3869&amp;C3869&amp;F3869)="",ISNUMBER(INDIRECT(A3869&amp;B3869&amp;C3869&amp;F3869))=FALSE,INDIRECT(A3869&amp;B3869&amp;C3869&amp;F3869)=0),"",1)</f>
        <v/>
      </c>
      <c r="L3869" s="15" t="str" cm="1">
        <f t="array" aca="1" ref="L3869" ca="1">IF(OR(INDIRECT(A3869&amp;B3869&amp;C3869&amp;F3869)="",ISNUMBER(INDIRECT(A3869&amp;B3869&amp;C3869&amp;F3869))=FALSE,INDIRECT(A3869&amp;B3869&amp;C3869&amp;F3869)=0),"",IF(G3869="【（第８期）医療機関受付】",TEXT(INDIRECT(A3869&amp;D3869&amp;E3869&amp;5),"yyy"),TEXT(INDIRECT(A3869&amp;B3869&amp;C3869&amp;5),"yyy")))</f>
        <v/>
      </c>
      <c r="M3869" s="15" t="str" cm="1">
        <f t="array" aca="1" ref="M3869" ca="1">IF(OR(INDIRECT(A3869&amp;B3869&amp;C3869&amp;F3869)="",ISNUMBER(INDIRECT(A3869&amp;B3869&amp;C3869&amp;F3869))=FALSE,INDIRECT(A3869&amp;B3869&amp;C3869&amp;F3869)=0),"",IF(G3869="【（第８期）医療機関受付】",TEXT(INDIRECT(A3869&amp;D3869&amp;E3869&amp;5),"m"),TEXT(INDIRECT(A3869&amp;B3869&amp;C3869&amp;5),"m")))</f>
        <v/>
      </c>
      <c r="N3869" s="15" t="str" cm="1">
        <f t="array" aca="1" ref="N3869" ca="1">IF(OR(INDIRECT(A3869&amp;B3869&amp;C3869&amp;F3869)="",ISNUMBER(INDIRECT(A3869&amp;B3869&amp;C3869&amp;F3869))=FALSE,INDIRECT(A3869&amp;B3869&amp;C3869&amp;F3869)=0),"",IF(G3869="【（第８期）医療機関受付】",TEXT(INDIRECT(A3869&amp;D3869&amp;E3869&amp;5),"d"),TEXT(INDIRECT(A3869&amp;B3869&amp;C3869&amp;5),"d")))</f>
        <v/>
      </c>
      <c r="O3869" s="15" t="str" cm="1">
        <f t="array" aca="1" ref="O3869" ca="1">IF(OR(INDIRECT(A3869&amp;B3869&amp;C3869&amp;F3869)="",ISNUMBER(INDIRECT(A3869&amp;B3869&amp;C3869&amp;F3869))=FALSE,INDIRECT(A3869&amp;B3869&amp;C3869&amp;F3869)=0),"",HOUR(INDIRECT(A3869&amp;"A"&amp;F3869)))</f>
        <v/>
      </c>
      <c r="P3869" s="15" t="str" cm="1">
        <f t="array" aca="1" ref="P3869" ca="1">IF(OR(INDIRECT(A3869&amp;B3869&amp;C3869&amp;F3869)="",ISNUMBER(INDIRECT(A3869&amp;B3869&amp;C3869&amp;F3869))=FALSE,INDIRECT(A3869&amp;B3869&amp;C3869&amp;F3869)=0),"",MINUTE(INDIRECT(A3869&amp;"A"&amp;F3869)))</f>
        <v/>
      </c>
      <c r="Q3869" s="15" t="str" cm="1">
        <f t="array" aca="1" ref="Q3869" ca="1">IF(OR(INDIRECT(A3869&amp;B3869&amp;C3869&amp;F3869)="",ISNUMBER(INDIRECT(A3869&amp;B3869&amp;C3869&amp;F3869))=FALSE,INDIRECT(A3869&amp;B3869&amp;C3869&amp;F3869)=0),"",O3869)</f>
        <v/>
      </c>
      <c r="R3869" s="15" t="str" cm="1">
        <f t="array" aca="1" ref="R3869" ca="1">IF(OR(INDIRECT(A3869&amp;B3869&amp;C3869&amp;F3869)="",ISNUMBER(INDIRECT(A3869&amp;B3869&amp;C3869&amp;F3869))=FALSE,INDIRECT(A3869&amp;B3869&amp;C3869&amp;F3869)=0),"",P3869+14)</f>
        <v/>
      </c>
      <c r="S3869" s="15" t="str" cm="1">
        <f t="array" aca="1" ref="S3869" ca="1">IF(OR(INDIRECT(A3869&amp;B3869&amp;C3869&amp;F3869)="",ISNUMBER(INDIRECT(A3869&amp;B3869&amp;C3869&amp;F3869))=FALSE,INDIRECT(A3869&amp;B3869&amp;C3869&amp;F3869)=0),"",INDIRECT(A3869&amp;B3869&amp;C3869&amp;F3869))</f>
        <v/>
      </c>
      <c r="T3869" s="15" t="str" cm="1">
        <f t="array" aca="1" ref="T3869" ca="1">IF(OR(INDIRECT(A3869&amp;B3869&amp;C3869&amp;F3869)="",ISNUMBER(INDIRECT(A3869&amp;B3869&amp;C3869&amp;F3869))=FALSE,INDIRECT(A3869&amp;B3869&amp;C3869&amp;F3869)=0),"",0)</f>
        <v/>
      </c>
    </row>
    <row r="3870" spans="1:20">
      <c r="A3870" s="23" t="s">
        <v>912</v>
      </c>
      <c r="B3870" s="23" t="s">
        <v>914</v>
      </c>
      <c r="C3870" s="23" t="str">
        <f t="shared" si="180"/>
        <v>x</v>
      </c>
      <c r="D3870" s="23" t="s">
        <v>914</v>
      </c>
      <c r="E3870" s="23" t="str">
        <f t="shared" si="178"/>
        <v>w</v>
      </c>
      <c r="F3870" s="23">
        <f t="shared" si="179"/>
        <v>31</v>
      </c>
      <c r="G3870" s="23" t="str" cm="1">
        <f t="array" aca="1" ref="G3870" ca="1">IF(OR(INDIRECT(A3870&amp;B3870&amp;C3870&amp;F3870)="",ISNUMBER(INDIRECT(A3870&amp;B3870&amp;C3870&amp;F3870))=FALSE),"",IF(INDIRECT(A3870&amp;B3870&amp;C3870&amp;9)="公開","【（第８期）WEB・コールセンター受付】","【（第８期）医療機関受付】"))</f>
        <v/>
      </c>
      <c r="H3870" s="15" t="str" cm="1">
        <f t="array" aca="1" ref="H3870" ca="1">IF(OR(INDIRECT(A3870&amp;B3870&amp;C3870&amp;F3870)="",ISNUMBER(INDIRECT(A3870&amp;B3870&amp;C3870&amp;F3870))=FALSE,INDIRECT(A3870&amp;B3870&amp;C3870&amp;F3870)=0),"",431001)</f>
        <v/>
      </c>
      <c r="I3870" s="15" t="str" cm="1">
        <f t="array" aca="1" ref="I3870" ca="1">IF(OR(INDIRECT(A3870&amp;B3870&amp;C3870&amp;F3870)="",ISNUMBER(INDIRECT(A3870&amp;B3870&amp;C3870&amp;F3870))=FALSE,INDIRECT(A3870&amp;B3870&amp;C3870&amp;F3870)=0),"",G3870&amp;J3870&amp;"."&amp;TEXT(M3870,"00")&amp;TEXT(N3870,"00")&amp;"."&amp;TEXT(O3870,"00")&amp;TEXT(P3870,"00"))</f>
        <v/>
      </c>
      <c r="J3870" s="15" t="str" cm="1">
        <f t="array" aca="1" ref="J3870" ca="1">IF(OR(INDIRECT(A3870&amp;B3870&amp;C3870&amp;F3870)="",ISNUMBER(INDIRECT(A3870&amp;B3870&amp;C3870&amp;F3870))=FALSE,INDIRECT(A3870&amp;B3870&amp;C3870&amp;F3870)=0),"",予約枠報告様式!$B$2)</f>
        <v/>
      </c>
      <c r="K3870" s="15" t="str" cm="1">
        <f t="array" aca="1" ref="K3870" ca="1">IF(OR(INDIRECT(A3870&amp;B3870&amp;C3870&amp;F3870)="",ISNUMBER(INDIRECT(A3870&amp;B3870&amp;C3870&amp;F3870))=FALSE,INDIRECT(A3870&amp;B3870&amp;C3870&amp;F3870)=0),"",1)</f>
        <v/>
      </c>
      <c r="L3870" s="15" t="str" cm="1">
        <f t="array" aca="1" ref="L3870" ca="1">IF(OR(INDIRECT(A3870&amp;B3870&amp;C3870&amp;F3870)="",ISNUMBER(INDIRECT(A3870&amp;B3870&amp;C3870&amp;F3870))=FALSE,INDIRECT(A3870&amp;B3870&amp;C3870&amp;F3870)=0),"",IF(G3870="【（第８期）医療機関受付】",TEXT(INDIRECT(A3870&amp;D3870&amp;E3870&amp;5),"yyy"),TEXT(INDIRECT(A3870&amp;B3870&amp;C3870&amp;5),"yyy")))</f>
        <v/>
      </c>
      <c r="M3870" s="15" t="str" cm="1">
        <f t="array" aca="1" ref="M3870" ca="1">IF(OR(INDIRECT(A3870&amp;B3870&amp;C3870&amp;F3870)="",ISNUMBER(INDIRECT(A3870&amp;B3870&amp;C3870&amp;F3870))=FALSE,INDIRECT(A3870&amp;B3870&amp;C3870&amp;F3870)=0),"",IF(G3870="【（第８期）医療機関受付】",TEXT(INDIRECT(A3870&amp;D3870&amp;E3870&amp;5),"m"),TEXT(INDIRECT(A3870&amp;B3870&amp;C3870&amp;5),"m")))</f>
        <v/>
      </c>
      <c r="N3870" s="15" t="str" cm="1">
        <f t="array" aca="1" ref="N3870" ca="1">IF(OR(INDIRECT(A3870&amp;B3870&amp;C3870&amp;F3870)="",ISNUMBER(INDIRECT(A3870&amp;B3870&amp;C3870&amp;F3870))=FALSE,INDIRECT(A3870&amp;B3870&amp;C3870&amp;F3870)=0),"",IF(G3870="【（第８期）医療機関受付】",TEXT(INDIRECT(A3870&amp;D3870&amp;E3870&amp;5),"d"),TEXT(INDIRECT(A3870&amp;B3870&amp;C3870&amp;5),"d")))</f>
        <v/>
      </c>
      <c r="O3870" s="15" t="str" cm="1">
        <f t="array" aca="1" ref="O3870" ca="1">IF(OR(INDIRECT(A3870&amp;B3870&amp;C3870&amp;F3870)="",ISNUMBER(INDIRECT(A3870&amp;B3870&amp;C3870&amp;F3870))=FALSE,INDIRECT(A3870&amp;B3870&amp;C3870&amp;F3870)=0),"",HOUR(INDIRECT(A3870&amp;"A"&amp;F3870)))</f>
        <v/>
      </c>
      <c r="P3870" s="15" t="str" cm="1">
        <f t="array" aca="1" ref="P3870" ca="1">IF(OR(INDIRECT(A3870&amp;B3870&amp;C3870&amp;F3870)="",ISNUMBER(INDIRECT(A3870&amp;B3870&amp;C3870&amp;F3870))=FALSE,INDIRECT(A3870&amp;B3870&amp;C3870&amp;F3870)=0),"",MINUTE(INDIRECT(A3870&amp;"A"&amp;F3870)))</f>
        <v/>
      </c>
      <c r="Q3870" s="15" t="str" cm="1">
        <f t="array" aca="1" ref="Q3870" ca="1">IF(OR(INDIRECT(A3870&amp;B3870&amp;C3870&amp;F3870)="",ISNUMBER(INDIRECT(A3870&amp;B3870&amp;C3870&amp;F3870))=FALSE,INDIRECT(A3870&amp;B3870&amp;C3870&amp;F3870)=0),"",O3870)</f>
        <v/>
      </c>
      <c r="R3870" s="15" t="str" cm="1">
        <f t="array" aca="1" ref="R3870" ca="1">IF(OR(INDIRECT(A3870&amp;B3870&amp;C3870&amp;F3870)="",ISNUMBER(INDIRECT(A3870&amp;B3870&amp;C3870&amp;F3870))=FALSE,INDIRECT(A3870&amp;B3870&amp;C3870&amp;F3870)=0),"",P3870+14)</f>
        <v/>
      </c>
      <c r="S3870" s="15" t="str" cm="1">
        <f t="array" aca="1" ref="S3870" ca="1">IF(OR(INDIRECT(A3870&amp;B3870&amp;C3870&amp;F3870)="",ISNUMBER(INDIRECT(A3870&amp;B3870&amp;C3870&amp;F3870))=FALSE,INDIRECT(A3870&amp;B3870&amp;C3870&amp;F3870)=0),"",INDIRECT(A3870&amp;B3870&amp;C3870&amp;F3870))</f>
        <v/>
      </c>
      <c r="T3870" s="15" t="str" cm="1">
        <f t="array" aca="1" ref="T3870" ca="1">IF(OR(INDIRECT(A3870&amp;B3870&amp;C3870&amp;F3870)="",ISNUMBER(INDIRECT(A3870&amp;B3870&amp;C3870&amp;F3870))=FALSE,INDIRECT(A3870&amp;B3870&amp;C3870&amp;F3870)=0),"",0)</f>
        <v/>
      </c>
    </row>
    <row r="3871" spans="1:20">
      <c r="A3871" s="23" t="s">
        <v>912</v>
      </c>
      <c r="B3871" s="23" t="s">
        <v>914</v>
      </c>
      <c r="C3871" s="23" t="str">
        <f t="shared" si="180"/>
        <v>x</v>
      </c>
      <c r="D3871" s="23" t="s">
        <v>914</v>
      </c>
      <c r="E3871" s="23" t="str">
        <f t="shared" si="178"/>
        <v>w</v>
      </c>
      <c r="F3871" s="23">
        <f t="shared" si="179"/>
        <v>32</v>
      </c>
      <c r="G3871" s="23" t="str" cm="1">
        <f t="array" aca="1" ref="G3871" ca="1">IF(OR(INDIRECT(A3871&amp;B3871&amp;C3871&amp;F3871)="",ISNUMBER(INDIRECT(A3871&amp;B3871&amp;C3871&amp;F3871))=FALSE),"",IF(INDIRECT(A3871&amp;B3871&amp;C3871&amp;9)="公開","【（第８期）WEB・コールセンター受付】","【（第８期）医療機関受付】"))</f>
        <v/>
      </c>
      <c r="H3871" s="15" t="str" cm="1">
        <f t="array" aca="1" ref="H3871" ca="1">IF(OR(INDIRECT(A3871&amp;B3871&amp;C3871&amp;F3871)="",ISNUMBER(INDIRECT(A3871&amp;B3871&amp;C3871&amp;F3871))=FALSE,INDIRECT(A3871&amp;B3871&amp;C3871&amp;F3871)=0),"",431001)</f>
        <v/>
      </c>
      <c r="I3871" s="15" t="str" cm="1">
        <f t="array" aca="1" ref="I3871" ca="1">IF(OR(INDIRECT(A3871&amp;B3871&amp;C3871&amp;F3871)="",ISNUMBER(INDIRECT(A3871&amp;B3871&amp;C3871&amp;F3871))=FALSE,INDIRECT(A3871&amp;B3871&amp;C3871&amp;F3871)=0),"",G3871&amp;J3871&amp;"."&amp;TEXT(M3871,"00")&amp;TEXT(N3871,"00")&amp;"."&amp;TEXT(O3871,"00")&amp;TEXT(P3871,"00"))</f>
        <v/>
      </c>
      <c r="J3871" s="15" t="str" cm="1">
        <f t="array" aca="1" ref="J3871" ca="1">IF(OR(INDIRECT(A3871&amp;B3871&amp;C3871&amp;F3871)="",ISNUMBER(INDIRECT(A3871&amp;B3871&amp;C3871&amp;F3871))=FALSE,INDIRECT(A3871&amp;B3871&amp;C3871&amp;F3871)=0),"",予約枠報告様式!$B$2)</f>
        <v/>
      </c>
      <c r="K3871" s="15" t="str" cm="1">
        <f t="array" aca="1" ref="K3871" ca="1">IF(OR(INDIRECT(A3871&amp;B3871&amp;C3871&amp;F3871)="",ISNUMBER(INDIRECT(A3871&amp;B3871&amp;C3871&amp;F3871))=FALSE,INDIRECT(A3871&amp;B3871&amp;C3871&amp;F3871)=0),"",1)</f>
        <v/>
      </c>
      <c r="L3871" s="15" t="str" cm="1">
        <f t="array" aca="1" ref="L3871" ca="1">IF(OR(INDIRECT(A3871&amp;B3871&amp;C3871&amp;F3871)="",ISNUMBER(INDIRECT(A3871&amp;B3871&amp;C3871&amp;F3871))=FALSE,INDIRECT(A3871&amp;B3871&amp;C3871&amp;F3871)=0),"",IF(G3871="【（第８期）医療機関受付】",TEXT(INDIRECT(A3871&amp;D3871&amp;E3871&amp;5),"yyy"),TEXT(INDIRECT(A3871&amp;B3871&amp;C3871&amp;5),"yyy")))</f>
        <v/>
      </c>
      <c r="M3871" s="15" t="str" cm="1">
        <f t="array" aca="1" ref="M3871" ca="1">IF(OR(INDIRECT(A3871&amp;B3871&amp;C3871&amp;F3871)="",ISNUMBER(INDIRECT(A3871&amp;B3871&amp;C3871&amp;F3871))=FALSE,INDIRECT(A3871&amp;B3871&amp;C3871&amp;F3871)=0),"",IF(G3871="【（第８期）医療機関受付】",TEXT(INDIRECT(A3871&amp;D3871&amp;E3871&amp;5),"m"),TEXT(INDIRECT(A3871&amp;B3871&amp;C3871&amp;5),"m")))</f>
        <v/>
      </c>
      <c r="N3871" s="15" t="str" cm="1">
        <f t="array" aca="1" ref="N3871" ca="1">IF(OR(INDIRECT(A3871&amp;B3871&amp;C3871&amp;F3871)="",ISNUMBER(INDIRECT(A3871&amp;B3871&amp;C3871&amp;F3871))=FALSE,INDIRECT(A3871&amp;B3871&amp;C3871&amp;F3871)=0),"",IF(G3871="【（第８期）医療機関受付】",TEXT(INDIRECT(A3871&amp;D3871&amp;E3871&amp;5),"d"),TEXT(INDIRECT(A3871&amp;B3871&amp;C3871&amp;5),"d")))</f>
        <v/>
      </c>
      <c r="O3871" s="15" t="str" cm="1">
        <f t="array" aca="1" ref="O3871" ca="1">IF(OR(INDIRECT(A3871&amp;B3871&amp;C3871&amp;F3871)="",ISNUMBER(INDIRECT(A3871&amp;B3871&amp;C3871&amp;F3871))=FALSE,INDIRECT(A3871&amp;B3871&amp;C3871&amp;F3871)=0),"",HOUR(INDIRECT(A3871&amp;"A"&amp;F3871)))</f>
        <v/>
      </c>
      <c r="P3871" s="15" t="str" cm="1">
        <f t="array" aca="1" ref="P3871" ca="1">IF(OR(INDIRECT(A3871&amp;B3871&amp;C3871&amp;F3871)="",ISNUMBER(INDIRECT(A3871&amp;B3871&amp;C3871&amp;F3871))=FALSE,INDIRECT(A3871&amp;B3871&amp;C3871&amp;F3871)=0),"",MINUTE(INDIRECT(A3871&amp;"A"&amp;F3871)))</f>
        <v/>
      </c>
      <c r="Q3871" s="15" t="str" cm="1">
        <f t="array" aca="1" ref="Q3871" ca="1">IF(OR(INDIRECT(A3871&amp;B3871&amp;C3871&amp;F3871)="",ISNUMBER(INDIRECT(A3871&amp;B3871&amp;C3871&amp;F3871))=FALSE,INDIRECT(A3871&amp;B3871&amp;C3871&amp;F3871)=0),"",O3871)</f>
        <v/>
      </c>
      <c r="R3871" s="15" t="str" cm="1">
        <f t="array" aca="1" ref="R3871" ca="1">IF(OR(INDIRECT(A3871&amp;B3871&amp;C3871&amp;F3871)="",ISNUMBER(INDIRECT(A3871&amp;B3871&amp;C3871&amp;F3871))=FALSE,INDIRECT(A3871&amp;B3871&amp;C3871&amp;F3871)=0),"",P3871+14)</f>
        <v/>
      </c>
      <c r="S3871" s="15" t="str" cm="1">
        <f t="array" aca="1" ref="S3871" ca="1">IF(OR(INDIRECT(A3871&amp;B3871&amp;C3871&amp;F3871)="",ISNUMBER(INDIRECT(A3871&amp;B3871&amp;C3871&amp;F3871))=FALSE,INDIRECT(A3871&amp;B3871&amp;C3871&amp;F3871)=0),"",INDIRECT(A3871&amp;B3871&amp;C3871&amp;F3871))</f>
        <v/>
      </c>
      <c r="T3871" s="15" t="str" cm="1">
        <f t="array" aca="1" ref="T3871" ca="1">IF(OR(INDIRECT(A3871&amp;B3871&amp;C3871&amp;F3871)="",ISNUMBER(INDIRECT(A3871&amp;B3871&amp;C3871&amp;F3871))=FALSE,INDIRECT(A3871&amp;B3871&amp;C3871&amp;F3871)=0),"",0)</f>
        <v/>
      </c>
    </row>
    <row r="3872" spans="1:20">
      <c r="A3872" s="23" t="s">
        <v>912</v>
      </c>
      <c r="B3872" s="23" t="s">
        <v>914</v>
      </c>
      <c r="C3872" s="23" t="str">
        <f t="shared" si="180"/>
        <v>x</v>
      </c>
      <c r="D3872" s="23" t="s">
        <v>914</v>
      </c>
      <c r="E3872" s="23" t="str">
        <f t="shared" si="178"/>
        <v>w</v>
      </c>
      <c r="F3872" s="23">
        <f t="shared" si="179"/>
        <v>33</v>
      </c>
      <c r="G3872" s="23" t="str" cm="1">
        <f t="array" aca="1" ref="G3872" ca="1">IF(OR(INDIRECT(A3872&amp;B3872&amp;C3872&amp;F3872)="",ISNUMBER(INDIRECT(A3872&amp;B3872&amp;C3872&amp;F3872))=FALSE),"",IF(INDIRECT(A3872&amp;B3872&amp;C3872&amp;9)="公開","【（第８期）WEB・コールセンター受付】","【（第８期）医療機関受付】"))</f>
        <v/>
      </c>
      <c r="H3872" s="15" t="str" cm="1">
        <f t="array" aca="1" ref="H3872" ca="1">IF(OR(INDIRECT(A3872&amp;B3872&amp;C3872&amp;F3872)="",ISNUMBER(INDIRECT(A3872&amp;B3872&amp;C3872&amp;F3872))=FALSE,INDIRECT(A3872&amp;B3872&amp;C3872&amp;F3872)=0),"",431001)</f>
        <v/>
      </c>
      <c r="I3872" s="15" t="str" cm="1">
        <f t="array" aca="1" ref="I3872" ca="1">IF(OR(INDIRECT(A3872&amp;B3872&amp;C3872&amp;F3872)="",ISNUMBER(INDIRECT(A3872&amp;B3872&amp;C3872&amp;F3872))=FALSE,INDIRECT(A3872&amp;B3872&amp;C3872&amp;F3872)=0),"",G3872&amp;J3872&amp;"."&amp;TEXT(M3872,"00")&amp;TEXT(N3872,"00")&amp;"."&amp;TEXT(O3872,"00")&amp;TEXT(P3872,"00"))</f>
        <v/>
      </c>
      <c r="J3872" s="15" t="str" cm="1">
        <f t="array" aca="1" ref="J3872" ca="1">IF(OR(INDIRECT(A3872&amp;B3872&amp;C3872&amp;F3872)="",ISNUMBER(INDIRECT(A3872&amp;B3872&amp;C3872&amp;F3872))=FALSE,INDIRECT(A3872&amp;B3872&amp;C3872&amp;F3872)=0),"",予約枠報告様式!$B$2)</f>
        <v/>
      </c>
      <c r="K3872" s="15" t="str" cm="1">
        <f t="array" aca="1" ref="K3872" ca="1">IF(OR(INDIRECT(A3872&amp;B3872&amp;C3872&amp;F3872)="",ISNUMBER(INDIRECT(A3872&amp;B3872&amp;C3872&amp;F3872))=FALSE,INDIRECT(A3872&amp;B3872&amp;C3872&amp;F3872)=0),"",1)</f>
        <v/>
      </c>
      <c r="L3872" s="15" t="str" cm="1">
        <f t="array" aca="1" ref="L3872" ca="1">IF(OR(INDIRECT(A3872&amp;B3872&amp;C3872&amp;F3872)="",ISNUMBER(INDIRECT(A3872&amp;B3872&amp;C3872&amp;F3872))=FALSE,INDIRECT(A3872&amp;B3872&amp;C3872&amp;F3872)=0),"",IF(G3872="【（第８期）医療機関受付】",TEXT(INDIRECT(A3872&amp;D3872&amp;E3872&amp;5),"yyy"),TEXT(INDIRECT(A3872&amp;B3872&amp;C3872&amp;5),"yyy")))</f>
        <v/>
      </c>
      <c r="M3872" s="15" t="str" cm="1">
        <f t="array" aca="1" ref="M3872" ca="1">IF(OR(INDIRECT(A3872&amp;B3872&amp;C3872&amp;F3872)="",ISNUMBER(INDIRECT(A3872&amp;B3872&amp;C3872&amp;F3872))=FALSE,INDIRECT(A3872&amp;B3872&amp;C3872&amp;F3872)=0),"",IF(G3872="【（第８期）医療機関受付】",TEXT(INDIRECT(A3872&amp;D3872&amp;E3872&amp;5),"m"),TEXT(INDIRECT(A3872&amp;B3872&amp;C3872&amp;5),"m")))</f>
        <v/>
      </c>
      <c r="N3872" s="15" t="str" cm="1">
        <f t="array" aca="1" ref="N3872" ca="1">IF(OR(INDIRECT(A3872&amp;B3872&amp;C3872&amp;F3872)="",ISNUMBER(INDIRECT(A3872&amp;B3872&amp;C3872&amp;F3872))=FALSE,INDIRECT(A3872&amp;B3872&amp;C3872&amp;F3872)=0),"",IF(G3872="【（第８期）医療機関受付】",TEXT(INDIRECT(A3872&amp;D3872&amp;E3872&amp;5),"d"),TEXT(INDIRECT(A3872&amp;B3872&amp;C3872&amp;5),"d")))</f>
        <v/>
      </c>
      <c r="O3872" s="15" t="str" cm="1">
        <f t="array" aca="1" ref="O3872" ca="1">IF(OR(INDIRECT(A3872&amp;B3872&amp;C3872&amp;F3872)="",ISNUMBER(INDIRECT(A3872&amp;B3872&amp;C3872&amp;F3872))=FALSE,INDIRECT(A3872&amp;B3872&amp;C3872&amp;F3872)=0),"",HOUR(INDIRECT(A3872&amp;"A"&amp;F3872)))</f>
        <v/>
      </c>
      <c r="P3872" s="15" t="str" cm="1">
        <f t="array" aca="1" ref="P3872" ca="1">IF(OR(INDIRECT(A3872&amp;B3872&amp;C3872&amp;F3872)="",ISNUMBER(INDIRECT(A3872&amp;B3872&amp;C3872&amp;F3872))=FALSE,INDIRECT(A3872&amp;B3872&amp;C3872&amp;F3872)=0),"",MINUTE(INDIRECT(A3872&amp;"A"&amp;F3872)))</f>
        <v/>
      </c>
      <c r="Q3872" s="15" t="str" cm="1">
        <f t="array" aca="1" ref="Q3872" ca="1">IF(OR(INDIRECT(A3872&amp;B3872&amp;C3872&amp;F3872)="",ISNUMBER(INDIRECT(A3872&amp;B3872&amp;C3872&amp;F3872))=FALSE,INDIRECT(A3872&amp;B3872&amp;C3872&amp;F3872)=0),"",O3872)</f>
        <v/>
      </c>
      <c r="R3872" s="15" t="str" cm="1">
        <f t="array" aca="1" ref="R3872" ca="1">IF(OR(INDIRECT(A3872&amp;B3872&amp;C3872&amp;F3872)="",ISNUMBER(INDIRECT(A3872&amp;B3872&amp;C3872&amp;F3872))=FALSE,INDIRECT(A3872&amp;B3872&amp;C3872&amp;F3872)=0),"",P3872+14)</f>
        <v/>
      </c>
      <c r="S3872" s="15" t="str" cm="1">
        <f t="array" aca="1" ref="S3872" ca="1">IF(OR(INDIRECT(A3872&amp;B3872&amp;C3872&amp;F3872)="",ISNUMBER(INDIRECT(A3872&amp;B3872&amp;C3872&amp;F3872))=FALSE,INDIRECT(A3872&amp;B3872&amp;C3872&amp;F3872)=0),"",INDIRECT(A3872&amp;B3872&amp;C3872&amp;F3872))</f>
        <v/>
      </c>
      <c r="T3872" s="15" t="str" cm="1">
        <f t="array" aca="1" ref="T3872" ca="1">IF(OR(INDIRECT(A3872&amp;B3872&amp;C3872&amp;F3872)="",ISNUMBER(INDIRECT(A3872&amp;B3872&amp;C3872&amp;F3872))=FALSE,INDIRECT(A3872&amp;B3872&amp;C3872&amp;F3872)=0),"",0)</f>
        <v/>
      </c>
    </row>
    <row r="3873" spans="1:20">
      <c r="A3873" s="23" t="s">
        <v>912</v>
      </c>
      <c r="B3873" s="23" t="s">
        <v>914</v>
      </c>
      <c r="C3873" s="23" t="str">
        <f t="shared" si="180"/>
        <v>x</v>
      </c>
      <c r="D3873" s="23" t="s">
        <v>914</v>
      </c>
      <c r="E3873" s="23" t="str">
        <f t="shared" si="178"/>
        <v>w</v>
      </c>
      <c r="F3873" s="23">
        <f t="shared" si="179"/>
        <v>34</v>
      </c>
      <c r="G3873" s="23" t="str" cm="1">
        <f t="array" aca="1" ref="G3873" ca="1">IF(OR(INDIRECT(A3873&amp;B3873&amp;C3873&amp;F3873)="",ISNUMBER(INDIRECT(A3873&amp;B3873&amp;C3873&amp;F3873))=FALSE),"",IF(INDIRECT(A3873&amp;B3873&amp;C3873&amp;9)="公開","【（第８期）WEB・コールセンター受付】","【（第８期）医療機関受付】"))</f>
        <v/>
      </c>
      <c r="H3873" s="15" t="str" cm="1">
        <f t="array" aca="1" ref="H3873" ca="1">IF(OR(INDIRECT(A3873&amp;B3873&amp;C3873&amp;F3873)="",ISNUMBER(INDIRECT(A3873&amp;B3873&amp;C3873&amp;F3873))=FALSE,INDIRECT(A3873&amp;B3873&amp;C3873&amp;F3873)=0),"",431001)</f>
        <v/>
      </c>
      <c r="I3873" s="15" t="str" cm="1">
        <f t="array" aca="1" ref="I3873" ca="1">IF(OR(INDIRECT(A3873&amp;B3873&amp;C3873&amp;F3873)="",ISNUMBER(INDIRECT(A3873&amp;B3873&amp;C3873&amp;F3873))=FALSE,INDIRECT(A3873&amp;B3873&amp;C3873&amp;F3873)=0),"",G3873&amp;J3873&amp;"."&amp;TEXT(M3873,"00")&amp;TEXT(N3873,"00")&amp;"."&amp;TEXT(O3873,"00")&amp;TEXT(P3873,"00"))</f>
        <v/>
      </c>
      <c r="J3873" s="15" t="str" cm="1">
        <f t="array" aca="1" ref="J3873" ca="1">IF(OR(INDIRECT(A3873&amp;B3873&amp;C3873&amp;F3873)="",ISNUMBER(INDIRECT(A3873&amp;B3873&amp;C3873&amp;F3873))=FALSE,INDIRECT(A3873&amp;B3873&amp;C3873&amp;F3873)=0),"",予約枠報告様式!$B$2)</f>
        <v/>
      </c>
      <c r="K3873" s="15" t="str" cm="1">
        <f t="array" aca="1" ref="K3873" ca="1">IF(OR(INDIRECT(A3873&amp;B3873&amp;C3873&amp;F3873)="",ISNUMBER(INDIRECT(A3873&amp;B3873&amp;C3873&amp;F3873))=FALSE,INDIRECT(A3873&amp;B3873&amp;C3873&amp;F3873)=0),"",1)</f>
        <v/>
      </c>
      <c r="L3873" s="15" t="str" cm="1">
        <f t="array" aca="1" ref="L3873" ca="1">IF(OR(INDIRECT(A3873&amp;B3873&amp;C3873&amp;F3873)="",ISNUMBER(INDIRECT(A3873&amp;B3873&amp;C3873&amp;F3873))=FALSE,INDIRECT(A3873&amp;B3873&amp;C3873&amp;F3873)=0),"",IF(G3873="【（第８期）医療機関受付】",TEXT(INDIRECT(A3873&amp;D3873&amp;E3873&amp;5),"yyy"),TEXT(INDIRECT(A3873&amp;B3873&amp;C3873&amp;5),"yyy")))</f>
        <v/>
      </c>
      <c r="M3873" s="15" t="str" cm="1">
        <f t="array" aca="1" ref="M3873" ca="1">IF(OR(INDIRECT(A3873&amp;B3873&amp;C3873&amp;F3873)="",ISNUMBER(INDIRECT(A3873&amp;B3873&amp;C3873&amp;F3873))=FALSE,INDIRECT(A3873&amp;B3873&amp;C3873&amp;F3873)=0),"",IF(G3873="【（第８期）医療機関受付】",TEXT(INDIRECT(A3873&amp;D3873&amp;E3873&amp;5),"m"),TEXT(INDIRECT(A3873&amp;B3873&amp;C3873&amp;5),"m")))</f>
        <v/>
      </c>
      <c r="N3873" s="15" t="str" cm="1">
        <f t="array" aca="1" ref="N3873" ca="1">IF(OR(INDIRECT(A3873&amp;B3873&amp;C3873&amp;F3873)="",ISNUMBER(INDIRECT(A3873&amp;B3873&amp;C3873&amp;F3873))=FALSE,INDIRECT(A3873&amp;B3873&amp;C3873&amp;F3873)=0),"",IF(G3873="【（第８期）医療機関受付】",TEXT(INDIRECT(A3873&amp;D3873&amp;E3873&amp;5),"d"),TEXT(INDIRECT(A3873&amp;B3873&amp;C3873&amp;5),"d")))</f>
        <v/>
      </c>
      <c r="O3873" s="15" t="str" cm="1">
        <f t="array" aca="1" ref="O3873" ca="1">IF(OR(INDIRECT(A3873&amp;B3873&amp;C3873&amp;F3873)="",ISNUMBER(INDIRECT(A3873&amp;B3873&amp;C3873&amp;F3873))=FALSE,INDIRECT(A3873&amp;B3873&amp;C3873&amp;F3873)=0),"",HOUR(INDIRECT(A3873&amp;"A"&amp;F3873)))</f>
        <v/>
      </c>
      <c r="P3873" s="15" t="str" cm="1">
        <f t="array" aca="1" ref="P3873" ca="1">IF(OR(INDIRECT(A3873&amp;B3873&amp;C3873&amp;F3873)="",ISNUMBER(INDIRECT(A3873&amp;B3873&amp;C3873&amp;F3873))=FALSE,INDIRECT(A3873&amp;B3873&amp;C3873&amp;F3873)=0),"",MINUTE(INDIRECT(A3873&amp;"A"&amp;F3873)))</f>
        <v/>
      </c>
      <c r="Q3873" s="15" t="str" cm="1">
        <f t="array" aca="1" ref="Q3873" ca="1">IF(OR(INDIRECT(A3873&amp;B3873&amp;C3873&amp;F3873)="",ISNUMBER(INDIRECT(A3873&amp;B3873&amp;C3873&amp;F3873))=FALSE,INDIRECT(A3873&amp;B3873&amp;C3873&amp;F3873)=0),"",O3873)</f>
        <v/>
      </c>
      <c r="R3873" s="15" t="str" cm="1">
        <f t="array" aca="1" ref="R3873" ca="1">IF(OR(INDIRECT(A3873&amp;B3873&amp;C3873&amp;F3873)="",ISNUMBER(INDIRECT(A3873&amp;B3873&amp;C3873&amp;F3873))=FALSE,INDIRECT(A3873&amp;B3873&amp;C3873&amp;F3873)=0),"",P3873+14)</f>
        <v/>
      </c>
      <c r="S3873" s="15" t="str" cm="1">
        <f t="array" aca="1" ref="S3873" ca="1">IF(OR(INDIRECT(A3873&amp;B3873&amp;C3873&amp;F3873)="",ISNUMBER(INDIRECT(A3873&amp;B3873&amp;C3873&amp;F3873))=FALSE,INDIRECT(A3873&amp;B3873&amp;C3873&amp;F3873)=0),"",INDIRECT(A3873&amp;B3873&amp;C3873&amp;F3873))</f>
        <v/>
      </c>
      <c r="T3873" s="15" t="str" cm="1">
        <f t="array" aca="1" ref="T3873" ca="1">IF(OR(INDIRECT(A3873&amp;B3873&amp;C3873&amp;F3873)="",ISNUMBER(INDIRECT(A3873&amp;B3873&amp;C3873&amp;F3873))=FALSE,INDIRECT(A3873&amp;B3873&amp;C3873&amp;F3873)=0),"",0)</f>
        <v/>
      </c>
    </row>
    <row r="3874" spans="1:20">
      <c r="A3874" s="23" t="s">
        <v>912</v>
      </c>
      <c r="B3874" s="23" t="s">
        <v>914</v>
      </c>
      <c r="C3874" s="23" t="str">
        <f t="shared" si="180"/>
        <v>x</v>
      </c>
      <c r="D3874" s="23" t="s">
        <v>914</v>
      </c>
      <c r="E3874" s="23" t="str">
        <f t="shared" si="178"/>
        <v>w</v>
      </c>
      <c r="F3874" s="23">
        <f t="shared" si="179"/>
        <v>35</v>
      </c>
      <c r="G3874" s="23" t="str" cm="1">
        <f t="array" aca="1" ref="G3874" ca="1">IF(OR(INDIRECT(A3874&amp;B3874&amp;C3874&amp;F3874)="",ISNUMBER(INDIRECT(A3874&amp;B3874&amp;C3874&amp;F3874))=FALSE),"",IF(INDIRECT(A3874&amp;B3874&amp;C3874&amp;9)="公開","【（第８期）WEB・コールセンター受付】","【（第８期）医療機関受付】"))</f>
        <v/>
      </c>
      <c r="H3874" s="15" t="str" cm="1">
        <f t="array" aca="1" ref="H3874" ca="1">IF(OR(INDIRECT(A3874&amp;B3874&amp;C3874&amp;F3874)="",ISNUMBER(INDIRECT(A3874&amp;B3874&amp;C3874&amp;F3874))=FALSE,INDIRECT(A3874&amp;B3874&amp;C3874&amp;F3874)=0),"",431001)</f>
        <v/>
      </c>
      <c r="I3874" s="15" t="str" cm="1">
        <f t="array" aca="1" ref="I3874" ca="1">IF(OR(INDIRECT(A3874&amp;B3874&amp;C3874&amp;F3874)="",ISNUMBER(INDIRECT(A3874&amp;B3874&amp;C3874&amp;F3874))=FALSE,INDIRECT(A3874&amp;B3874&amp;C3874&amp;F3874)=0),"",G3874&amp;J3874&amp;"."&amp;TEXT(M3874,"00")&amp;TEXT(N3874,"00")&amp;"."&amp;TEXT(O3874,"00")&amp;TEXT(P3874,"00"))</f>
        <v/>
      </c>
      <c r="J3874" s="15" t="str" cm="1">
        <f t="array" aca="1" ref="J3874" ca="1">IF(OR(INDIRECT(A3874&amp;B3874&amp;C3874&amp;F3874)="",ISNUMBER(INDIRECT(A3874&amp;B3874&amp;C3874&amp;F3874))=FALSE,INDIRECT(A3874&amp;B3874&amp;C3874&amp;F3874)=0),"",予約枠報告様式!$B$2)</f>
        <v/>
      </c>
      <c r="K3874" s="15" t="str" cm="1">
        <f t="array" aca="1" ref="K3874" ca="1">IF(OR(INDIRECT(A3874&amp;B3874&amp;C3874&amp;F3874)="",ISNUMBER(INDIRECT(A3874&amp;B3874&amp;C3874&amp;F3874))=FALSE,INDIRECT(A3874&amp;B3874&amp;C3874&amp;F3874)=0),"",1)</f>
        <v/>
      </c>
      <c r="L3874" s="15" t="str" cm="1">
        <f t="array" aca="1" ref="L3874" ca="1">IF(OR(INDIRECT(A3874&amp;B3874&amp;C3874&amp;F3874)="",ISNUMBER(INDIRECT(A3874&amp;B3874&amp;C3874&amp;F3874))=FALSE,INDIRECT(A3874&amp;B3874&amp;C3874&amp;F3874)=0),"",IF(G3874="【（第８期）医療機関受付】",TEXT(INDIRECT(A3874&amp;D3874&amp;E3874&amp;5),"yyy"),TEXT(INDIRECT(A3874&amp;B3874&amp;C3874&amp;5),"yyy")))</f>
        <v/>
      </c>
      <c r="M3874" s="15" t="str" cm="1">
        <f t="array" aca="1" ref="M3874" ca="1">IF(OR(INDIRECT(A3874&amp;B3874&amp;C3874&amp;F3874)="",ISNUMBER(INDIRECT(A3874&amp;B3874&amp;C3874&amp;F3874))=FALSE,INDIRECT(A3874&amp;B3874&amp;C3874&amp;F3874)=0),"",IF(G3874="【（第８期）医療機関受付】",TEXT(INDIRECT(A3874&amp;D3874&amp;E3874&amp;5),"m"),TEXT(INDIRECT(A3874&amp;B3874&amp;C3874&amp;5),"m")))</f>
        <v/>
      </c>
      <c r="N3874" s="15" t="str" cm="1">
        <f t="array" aca="1" ref="N3874" ca="1">IF(OR(INDIRECT(A3874&amp;B3874&amp;C3874&amp;F3874)="",ISNUMBER(INDIRECT(A3874&amp;B3874&amp;C3874&amp;F3874))=FALSE,INDIRECT(A3874&amp;B3874&amp;C3874&amp;F3874)=0),"",IF(G3874="【（第８期）医療機関受付】",TEXT(INDIRECT(A3874&amp;D3874&amp;E3874&amp;5),"d"),TEXT(INDIRECT(A3874&amp;B3874&amp;C3874&amp;5),"d")))</f>
        <v/>
      </c>
      <c r="O3874" s="15" t="str" cm="1">
        <f t="array" aca="1" ref="O3874" ca="1">IF(OR(INDIRECT(A3874&amp;B3874&amp;C3874&amp;F3874)="",ISNUMBER(INDIRECT(A3874&amp;B3874&amp;C3874&amp;F3874))=FALSE,INDIRECT(A3874&amp;B3874&amp;C3874&amp;F3874)=0),"",HOUR(INDIRECT(A3874&amp;"A"&amp;F3874)))</f>
        <v/>
      </c>
      <c r="P3874" s="15" t="str" cm="1">
        <f t="array" aca="1" ref="P3874" ca="1">IF(OR(INDIRECT(A3874&amp;B3874&amp;C3874&amp;F3874)="",ISNUMBER(INDIRECT(A3874&amp;B3874&amp;C3874&amp;F3874))=FALSE,INDIRECT(A3874&amp;B3874&amp;C3874&amp;F3874)=0),"",MINUTE(INDIRECT(A3874&amp;"A"&amp;F3874)))</f>
        <v/>
      </c>
      <c r="Q3874" s="15" t="str" cm="1">
        <f t="array" aca="1" ref="Q3874" ca="1">IF(OR(INDIRECT(A3874&amp;B3874&amp;C3874&amp;F3874)="",ISNUMBER(INDIRECT(A3874&amp;B3874&amp;C3874&amp;F3874))=FALSE,INDIRECT(A3874&amp;B3874&amp;C3874&amp;F3874)=0),"",O3874)</f>
        <v/>
      </c>
      <c r="R3874" s="15" t="str" cm="1">
        <f t="array" aca="1" ref="R3874" ca="1">IF(OR(INDIRECT(A3874&amp;B3874&amp;C3874&amp;F3874)="",ISNUMBER(INDIRECT(A3874&amp;B3874&amp;C3874&amp;F3874))=FALSE,INDIRECT(A3874&amp;B3874&amp;C3874&amp;F3874)=0),"",P3874+14)</f>
        <v/>
      </c>
      <c r="S3874" s="15" t="str" cm="1">
        <f t="array" aca="1" ref="S3874" ca="1">IF(OR(INDIRECT(A3874&amp;B3874&amp;C3874&amp;F3874)="",ISNUMBER(INDIRECT(A3874&amp;B3874&amp;C3874&amp;F3874))=FALSE,INDIRECT(A3874&amp;B3874&amp;C3874&amp;F3874)=0),"",INDIRECT(A3874&amp;B3874&amp;C3874&amp;F3874))</f>
        <v/>
      </c>
      <c r="T3874" s="15" t="str" cm="1">
        <f t="array" aca="1" ref="T3874" ca="1">IF(OR(INDIRECT(A3874&amp;B3874&amp;C3874&amp;F3874)="",ISNUMBER(INDIRECT(A3874&amp;B3874&amp;C3874&amp;F3874))=FALSE,INDIRECT(A3874&amp;B3874&amp;C3874&amp;F3874)=0),"",0)</f>
        <v/>
      </c>
    </row>
    <row r="3875" spans="1:20">
      <c r="A3875" s="23" t="s">
        <v>912</v>
      </c>
      <c r="B3875" s="23" t="s">
        <v>914</v>
      </c>
      <c r="C3875" s="23" t="str">
        <f t="shared" si="180"/>
        <v>x</v>
      </c>
      <c r="D3875" s="23" t="s">
        <v>914</v>
      </c>
      <c r="E3875" s="23" t="str">
        <f t="shared" si="178"/>
        <v>w</v>
      </c>
      <c r="F3875" s="23">
        <f t="shared" si="179"/>
        <v>36</v>
      </c>
      <c r="G3875" s="23" t="str" cm="1">
        <f t="array" aca="1" ref="G3875" ca="1">IF(OR(INDIRECT(A3875&amp;B3875&amp;C3875&amp;F3875)="",ISNUMBER(INDIRECT(A3875&amp;B3875&amp;C3875&amp;F3875))=FALSE),"",IF(INDIRECT(A3875&amp;B3875&amp;C3875&amp;9)="公開","【（第８期）WEB・コールセンター受付】","【（第８期）医療機関受付】"))</f>
        <v/>
      </c>
      <c r="H3875" s="15" t="str" cm="1">
        <f t="array" aca="1" ref="H3875" ca="1">IF(OR(INDIRECT(A3875&amp;B3875&amp;C3875&amp;F3875)="",ISNUMBER(INDIRECT(A3875&amp;B3875&amp;C3875&amp;F3875))=FALSE,INDIRECT(A3875&amp;B3875&amp;C3875&amp;F3875)=0),"",431001)</f>
        <v/>
      </c>
      <c r="I3875" s="15" t="str" cm="1">
        <f t="array" aca="1" ref="I3875" ca="1">IF(OR(INDIRECT(A3875&amp;B3875&amp;C3875&amp;F3875)="",ISNUMBER(INDIRECT(A3875&amp;B3875&amp;C3875&amp;F3875))=FALSE,INDIRECT(A3875&amp;B3875&amp;C3875&amp;F3875)=0),"",G3875&amp;J3875&amp;"."&amp;TEXT(M3875,"00")&amp;TEXT(N3875,"00")&amp;"."&amp;TEXT(O3875,"00")&amp;TEXT(P3875,"00"))</f>
        <v/>
      </c>
      <c r="J3875" s="15" t="str" cm="1">
        <f t="array" aca="1" ref="J3875" ca="1">IF(OR(INDIRECT(A3875&amp;B3875&amp;C3875&amp;F3875)="",ISNUMBER(INDIRECT(A3875&amp;B3875&amp;C3875&amp;F3875))=FALSE,INDIRECT(A3875&amp;B3875&amp;C3875&amp;F3875)=0),"",予約枠報告様式!$B$2)</f>
        <v/>
      </c>
      <c r="K3875" s="15" t="str" cm="1">
        <f t="array" aca="1" ref="K3875" ca="1">IF(OR(INDIRECT(A3875&amp;B3875&amp;C3875&amp;F3875)="",ISNUMBER(INDIRECT(A3875&amp;B3875&amp;C3875&amp;F3875))=FALSE,INDIRECT(A3875&amp;B3875&amp;C3875&amp;F3875)=0),"",1)</f>
        <v/>
      </c>
      <c r="L3875" s="15" t="str" cm="1">
        <f t="array" aca="1" ref="L3875" ca="1">IF(OR(INDIRECT(A3875&amp;B3875&amp;C3875&amp;F3875)="",ISNUMBER(INDIRECT(A3875&amp;B3875&amp;C3875&amp;F3875))=FALSE,INDIRECT(A3875&amp;B3875&amp;C3875&amp;F3875)=0),"",IF(G3875="【（第８期）医療機関受付】",TEXT(INDIRECT(A3875&amp;D3875&amp;E3875&amp;5),"yyy"),TEXT(INDIRECT(A3875&amp;B3875&amp;C3875&amp;5),"yyy")))</f>
        <v/>
      </c>
      <c r="M3875" s="15" t="str" cm="1">
        <f t="array" aca="1" ref="M3875" ca="1">IF(OR(INDIRECT(A3875&amp;B3875&amp;C3875&amp;F3875)="",ISNUMBER(INDIRECT(A3875&amp;B3875&amp;C3875&amp;F3875))=FALSE,INDIRECT(A3875&amp;B3875&amp;C3875&amp;F3875)=0),"",IF(G3875="【（第８期）医療機関受付】",TEXT(INDIRECT(A3875&amp;D3875&amp;E3875&amp;5),"m"),TEXT(INDIRECT(A3875&amp;B3875&amp;C3875&amp;5),"m")))</f>
        <v/>
      </c>
      <c r="N3875" s="15" t="str" cm="1">
        <f t="array" aca="1" ref="N3875" ca="1">IF(OR(INDIRECT(A3875&amp;B3875&amp;C3875&amp;F3875)="",ISNUMBER(INDIRECT(A3875&amp;B3875&amp;C3875&amp;F3875))=FALSE,INDIRECT(A3875&amp;B3875&amp;C3875&amp;F3875)=0),"",IF(G3875="【（第８期）医療機関受付】",TEXT(INDIRECT(A3875&amp;D3875&amp;E3875&amp;5),"d"),TEXT(INDIRECT(A3875&amp;B3875&amp;C3875&amp;5),"d")))</f>
        <v/>
      </c>
      <c r="O3875" s="15" t="str" cm="1">
        <f t="array" aca="1" ref="O3875" ca="1">IF(OR(INDIRECT(A3875&amp;B3875&amp;C3875&amp;F3875)="",ISNUMBER(INDIRECT(A3875&amp;B3875&amp;C3875&amp;F3875))=FALSE,INDIRECT(A3875&amp;B3875&amp;C3875&amp;F3875)=0),"",HOUR(INDIRECT(A3875&amp;"A"&amp;F3875)))</f>
        <v/>
      </c>
      <c r="P3875" s="15" t="str" cm="1">
        <f t="array" aca="1" ref="P3875" ca="1">IF(OR(INDIRECT(A3875&amp;B3875&amp;C3875&amp;F3875)="",ISNUMBER(INDIRECT(A3875&amp;B3875&amp;C3875&amp;F3875))=FALSE,INDIRECT(A3875&amp;B3875&amp;C3875&amp;F3875)=0),"",MINUTE(INDIRECT(A3875&amp;"A"&amp;F3875)))</f>
        <v/>
      </c>
      <c r="Q3875" s="15" t="str" cm="1">
        <f t="array" aca="1" ref="Q3875" ca="1">IF(OR(INDIRECT(A3875&amp;B3875&amp;C3875&amp;F3875)="",ISNUMBER(INDIRECT(A3875&amp;B3875&amp;C3875&amp;F3875))=FALSE,INDIRECT(A3875&amp;B3875&amp;C3875&amp;F3875)=0),"",O3875)</f>
        <v/>
      </c>
      <c r="R3875" s="15" t="str" cm="1">
        <f t="array" aca="1" ref="R3875" ca="1">IF(OR(INDIRECT(A3875&amp;B3875&amp;C3875&amp;F3875)="",ISNUMBER(INDIRECT(A3875&amp;B3875&amp;C3875&amp;F3875))=FALSE,INDIRECT(A3875&amp;B3875&amp;C3875&amp;F3875)=0),"",P3875+14)</f>
        <v/>
      </c>
      <c r="S3875" s="15" t="str" cm="1">
        <f t="array" aca="1" ref="S3875" ca="1">IF(OR(INDIRECT(A3875&amp;B3875&amp;C3875&amp;F3875)="",ISNUMBER(INDIRECT(A3875&amp;B3875&amp;C3875&amp;F3875))=FALSE,INDIRECT(A3875&amp;B3875&amp;C3875&amp;F3875)=0),"",INDIRECT(A3875&amp;B3875&amp;C3875&amp;F3875))</f>
        <v/>
      </c>
      <c r="T3875" s="15" t="str" cm="1">
        <f t="array" aca="1" ref="T3875" ca="1">IF(OR(INDIRECT(A3875&amp;B3875&amp;C3875&amp;F3875)="",ISNUMBER(INDIRECT(A3875&amp;B3875&amp;C3875&amp;F3875))=FALSE,INDIRECT(A3875&amp;B3875&amp;C3875&amp;F3875)=0),"",0)</f>
        <v/>
      </c>
    </row>
    <row r="3876" spans="1:20">
      <c r="A3876" s="23" t="s">
        <v>912</v>
      </c>
      <c r="B3876" s="23" t="s">
        <v>914</v>
      </c>
      <c r="C3876" s="23" t="str">
        <f t="shared" si="180"/>
        <v>x</v>
      </c>
      <c r="D3876" s="23" t="s">
        <v>914</v>
      </c>
      <c r="E3876" s="23" t="str">
        <f t="shared" si="178"/>
        <v>w</v>
      </c>
      <c r="F3876" s="23">
        <f t="shared" si="179"/>
        <v>37</v>
      </c>
      <c r="G3876" s="23" t="str" cm="1">
        <f t="array" aca="1" ref="G3876" ca="1">IF(OR(INDIRECT(A3876&amp;B3876&amp;C3876&amp;F3876)="",ISNUMBER(INDIRECT(A3876&amp;B3876&amp;C3876&amp;F3876))=FALSE),"",IF(INDIRECT(A3876&amp;B3876&amp;C3876&amp;9)="公開","【（第８期）WEB・コールセンター受付】","【（第８期）医療機関受付】"))</f>
        <v/>
      </c>
      <c r="H3876" s="15" t="str" cm="1">
        <f t="array" aca="1" ref="H3876" ca="1">IF(OR(INDIRECT(A3876&amp;B3876&amp;C3876&amp;F3876)="",ISNUMBER(INDIRECT(A3876&amp;B3876&amp;C3876&amp;F3876))=FALSE,INDIRECT(A3876&amp;B3876&amp;C3876&amp;F3876)=0),"",431001)</f>
        <v/>
      </c>
      <c r="I3876" s="15" t="str" cm="1">
        <f t="array" aca="1" ref="I3876" ca="1">IF(OR(INDIRECT(A3876&amp;B3876&amp;C3876&amp;F3876)="",ISNUMBER(INDIRECT(A3876&amp;B3876&amp;C3876&amp;F3876))=FALSE,INDIRECT(A3876&amp;B3876&amp;C3876&amp;F3876)=0),"",G3876&amp;J3876&amp;"."&amp;TEXT(M3876,"00")&amp;TEXT(N3876,"00")&amp;"."&amp;TEXT(O3876,"00")&amp;TEXT(P3876,"00"))</f>
        <v/>
      </c>
      <c r="J3876" s="15" t="str" cm="1">
        <f t="array" aca="1" ref="J3876" ca="1">IF(OR(INDIRECT(A3876&amp;B3876&amp;C3876&amp;F3876)="",ISNUMBER(INDIRECT(A3876&amp;B3876&amp;C3876&amp;F3876))=FALSE,INDIRECT(A3876&amp;B3876&amp;C3876&amp;F3876)=0),"",予約枠報告様式!$B$2)</f>
        <v/>
      </c>
      <c r="K3876" s="15" t="str" cm="1">
        <f t="array" aca="1" ref="K3876" ca="1">IF(OR(INDIRECT(A3876&amp;B3876&amp;C3876&amp;F3876)="",ISNUMBER(INDIRECT(A3876&amp;B3876&amp;C3876&amp;F3876))=FALSE,INDIRECT(A3876&amp;B3876&amp;C3876&amp;F3876)=0),"",1)</f>
        <v/>
      </c>
      <c r="L3876" s="15" t="str" cm="1">
        <f t="array" aca="1" ref="L3876" ca="1">IF(OR(INDIRECT(A3876&amp;B3876&amp;C3876&amp;F3876)="",ISNUMBER(INDIRECT(A3876&amp;B3876&amp;C3876&amp;F3876))=FALSE,INDIRECT(A3876&amp;B3876&amp;C3876&amp;F3876)=0),"",IF(G3876="【（第８期）医療機関受付】",TEXT(INDIRECT(A3876&amp;D3876&amp;E3876&amp;5),"yyy"),TEXT(INDIRECT(A3876&amp;B3876&amp;C3876&amp;5),"yyy")))</f>
        <v/>
      </c>
      <c r="M3876" s="15" t="str" cm="1">
        <f t="array" aca="1" ref="M3876" ca="1">IF(OR(INDIRECT(A3876&amp;B3876&amp;C3876&amp;F3876)="",ISNUMBER(INDIRECT(A3876&amp;B3876&amp;C3876&amp;F3876))=FALSE,INDIRECT(A3876&amp;B3876&amp;C3876&amp;F3876)=0),"",IF(G3876="【（第８期）医療機関受付】",TEXT(INDIRECT(A3876&amp;D3876&amp;E3876&amp;5),"m"),TEXT(INDIRECT(A3876&amp;B3876&amp;C3876&amp;5),"m")))</f>
        <v/>
      </c>
      <c r="N3876" s="15" t="str" cm="1">
        <f t="array" aca="1" ref="N3876" ca="1">IF(OR(INDIRECT(A3876&amp;B3876&amp;C3876&amp;F3876)="",ISNUMBER(INDIRECT(A3876&amp;B3876&amp;C3876&amp;F3876))=FALSE,INDIRECT(A3876&amp;B3876&amp;C3876&amp;F3876)=0),"",IF(G3876="【（第８期）医療機関受付】",TEXT(INDIRECT(A3876&amp;D3876&amp;E3876&amp;5),"d"),TEXT(INDIRECT(A3876&amp;B3876&amp;C3876&amp;5),"d")))</f>
        <v/>
      </c>
      <c r="O3876" s="15" t="str" cm="1">
        <f t="array" aca="1" ref="O3876" ca="1">IF(OR(INDIRECT(A3876&amp;B3876&amp;C3876&amp;F3876)="",ISNUMBER(INDIRECT(A3876&amp;B3876&amp;C3876&amp;F3876))=FALSE,INDIRECT(A3876&amp;B3876&amp;C3876&amp;F3876)=0),"",HOUR(INDIRECT(A3876&amp;"A"&amp;F3876)))</f>
        <v/>
      </c>
      <c r="P3876" s="15" t="str" cm="1">
        <f t="array" aca="1" ref="P3876" ca="1">IF(OR(INDIRECT(A3876&amp;B3876&amp;C3876&amp;F3876)="",ISNUMBER(INDIRECT(A3876&amp;B3876&amp;C3876&amp;F3876))=FALSE,INDIRECT(A3876&amp;B3876&amp;C3876&amp;F3876)=0),"",MINUTE(INDIRECT(A3876&amp;"A"&amp;F3876)))</f>
        <v/>
      </c>
      <c r="Q3876" s="15" t="str" cm="1">
        <f t="array" aca="1" ref="Q3876" ca="1">IF(OR(INDIRECT(A3876&amp;B3876&amp;C3876&amp;F3876)="",ISNUMBER(INDIRECT(A3876&amp;B3876&amp;C3876&amp;F3876))=FALSE,INDIRECT(A3876&amp;B3876&amp;C3876&amp;F3876)=0),"",O3876)</f>
        <v/>
      </c>
      <c r="R3876" s="15" t="str" cm="1">
        <f t="array" aca="1" ref="R3876" ca="1">IF(OR(INDIRECT(A3876&amp;B3876&amp;C3876&amp;F3876)="",ISNUMBER(INDIRECT(A3876&amp;B3876&amp;C3876&amp;F3876))=FALSE,INDIRECT(A3876&amp;B3876&amp;C3876&amp;F3876)=0),"",P3876+14)</f>
        <v/>
      </c>
      <c r="S3876" s="15" t="str" cm="1">
        <f t="array" aca="1" ref="S3876" ca="1">IF(OR(INDIRECT(A3876&amp;B3876&amp;C3876&amp;F3876)="",ISNUMBER(INDIRECT(A3876&amp;B3876&amp;C3876&amp;F3876))=FALSE,INDIRECT(A3876&amp;B3876&amp;C3876&amp;F3876)=0),"",INDIRECT(A3876&amp;B3876&amp;C3876&amp;F3876))</f>
        <v/>
      </c>
      <c r="T3876" s="15" t="str" cm="1">
        <f t="array" aca="1" ref="T3876" ca="1">IF(OR(INDIRECT(A3876&amp;B3876&amp;C3876&amp;F3876)="",ISNUMBER(INDIRECT(A3876&amp;B3876&amp;C3876&amp;F3876))=FALSE,INDIRECT(A3876&amp;B3876&amp;C3876&amp;F3876)=0),"",0)</f>
        <v/>
      </c>
    </row>
    <row r="3877" spans="1:20">
      <c r="A3877" s="23" t="s">
        <v>912</v>
      </c>
      <c r="B3877" s="23" t="s">
        <v>914</v>
      </c>
      <c r="C3877" s="23" t="str">
        <f t="shared" si="180"/>
        <v>x</v>
      </c>
      <c r="D3877" s="23" t="s">
        <v>914</v>
      </c>
      <c r="E3877" s="23" t="str">
        <f t="shared" si="178"/>
        <v>w</v>
      </c>
      <c r="F3877" s="23">
        <f t="shared" si="179"/>
        <v>38</v>
      </c>
      <c r="G3877" s="23" t="str" cm="1">
        <f t="array" aca="1" ref="G3877" ca="1">IF(OR(INDIRECT(A3877&amp;B3877&amp;C3877&amp;F3877)="",ISNUMBER(INDIRECT(A3877&amp;B3877&amp;C3877&amp;F3877))=FALSE),"",IF(INDIRECT(A3877&amp;B3877&amp;C3877&amp;9)="公開","【（第８期）WEB・コールセンター受付】","【（第８期）医療機関受付】"))</f>
        <v/>
      </c>
      <c r="H3877" s="15" t="str" cm="1">
        <f t="array" aca="1" ref="H3877" ca="1">IF(OR(INDIRECT(A3877&amp;B3877&amp;C3877&amp;F3877)="",ISNUMBER(INDIRECT(A3877&amp;B3877&amp;C3877&amp;F3877))=FALSE,INDIRECT(A3877&amp;B3877&amp;C3877&amp;F3877)=0),"",431001)</f>
        <v/>
      </c>
      <c r="I3877" s="15" t="str" cm="1">
        <f t="array" aca="1" ref="I3877" ca="1">IF(OR(INDIRECT(A3877&amp;B3877&amp;C3877&amp;F3877)="",ISNUMBER(INDIRECT(A3877&amp;B3877&amp;C3877&amp;F3877))=FALSE,INDIRECT(A3877&amp;B3877&amp;C3877&amp;F3877)=0),"",G3877&amp;J3877&amp;"."&amp;TEXT(M3877,"00")&amp;TEXT(N3877,"00")&amp;"."&amp;TEXT(O3877,"00")&amp;TEXT(P3877,"00"))</f>
        <v/>
      </c>
      <c r="J3877" s="15" t="str" cm="1">
        <f t="array" aca="1" ref="J3877" ca="1">IF(OR(INDIRECT(A3877&amp;B3877&amp;C3877&amp;F3877)="",ISNUMBER(INDIRECT(A3877&amp;B3877&amp;C3877&amp;F3877))=FALSE,INDIRECT(A3877&amp;B3877&amp;C3877&amp;F3877)=0),"",予約枠報告様式!$B$2)</f>
        <v/>
      </c>
      <c r="K3877" s="15" t="str" cm="1">
        <f t="array" aca="1" ref="K3877" ca="1">IF(OR(INDIRECT(A3877&amp;B3877&amp;C3877&amp;F3877)="",ISNUMBER(INDIRECT(A3877&amp;B3877&amp;C3877&amp;F3877))=FALSE,INDIRECT(A3877&amp;B3877&amp;C3877&amp;F3877)=0),"",1)</f>
        <v/>
      </c>
      <c r="L3877" s="15" t="str" cm="1">
        <f t="array" aca="1" ref="L3877" ca="1">IF(OR(INDIRECT(A3877&amp;B3877&amp;C3877&amp;F3877)="",ISNUMBER(INDIRECT(A3877&amp;B3877&amp;C3877&amp;F3877))=FALSE,INDIRECT(A3877&amp;B3877&amp;C3877&amp;F3877)=0),"",IF(G3877="【（第８期）医療機関受付】",TEXT(INDIRECT(A3877&amp;D3877&amp;E3877&amp;5),"yyy"),TEXT(INDIRECT(A3877&amp;B3877&amp;C3877&amp;5),"yyy")))</f>
        <v/>
      </c>
      <c r="M3877" s="15" t="str" cm="1">
        <f t="array" aca="1" ref="M3877" ca="1">IF(OR(INDIRECT(A3877&amp;B3877&amp;C3877&amp;F3877)="",ISNUMBER(INDIRECT(A3877&amp;B3877&amp;C3877&amp;F3877))=FALSE,INDIRECT(A3877&amp;B3877&amp;C3877&amp;F3877)=0),"",IF(G3877="【（第８期）医療機関受付】",TEXT(INDIRECT(A3877&amp;D3877&amp;E3877&amp;5),"m"),TEXT(INDIRECT(A3877&amp;B3877&amp;C3877&amp;5),"m")))</f>
        <v/>
      </c>
      <c r="N3877" s="15" t="str" cm="1">
        <f t="array" aca="1" ref="N3877" ca="1">IF(OR(INDIRECT(A3877&amp;B3877&amp;C3877&amp;F3877)="",ISNUMBER(INDIRECT(A3877&amp;B3877&amp;C3877&amp;F3877))=FALSE,INDIRECT(A3877&amp;B3877&amp;C3877&amp;F3877)=0),"",IF(G3877="【（第８期）医療機関受付】",TEXT(INDIRECT(A3877&amp;D3877&amp;E3877&amp;5),"d"),TEXT(INDIRECT(A3877&amp;B3877&amp;C3877&amp;5),"d")))</f>
        <v/>
      </c>
      <c r="O3877" s="15" t="str" cm="1">
        <f t="array" aca="1" ref="O3877" ca="1">IF(OR(INDIRECT(A3877&amp;B3877&amp;C3877&amp;F3877)="",ISNUMBER(INDIRECT(A3877&amp;B3877&amp;C3877&amp;F3877))=FALSE,INDIRECT(A3877&amp;B3877&amp;C3877&amp;F3877)=0),"",HOUR(INDIRECT(A3877&amp;"A"&amp;F3877)))</f>
        <v/>
      </c>
      <c r="P3877" s="15" t="str" cm="1">
        <f t="array" aca="1" ref="P3877" ca="1">IF(OR(INDIRECT(A3877&amp;B3877&amp;C3877&amp;F3877)="",ISNUMBER(INDIRECT(A3877&amp;B3877&amp;C3877&amp;F3877))=FALSE,INDIRECT(A3877&amp;B3877&amp;C3877&amp;F3877)=0),"",MINUTE(INDIRECT(A3877&amp;"A"&amp;F3877)))</f>
        <v/>
      </c>
      <c r="Q3877" s="15" t="str" cm="1">
        <f t="array" aca="1" ref="Q3877" ca="1">IF(OR(INDIRECT(A3877&amp;B3877&amp;C3877&amp;F3877)="",ISNUMBER(INDIRECT(A3877&amp;B3877&amp;C3877&amp;F3877))=FALSE,INDIRECT(A3877&amp;B3877&amp;C3877&amp;F3877)=0),"",O3877)</f>
        <v/>
      </c>
      <c r="R3877" s="15" t="str" cm="1">
        <f t="array" aca="1" ref="R3877" ca="1">IF(OR(INDIRECT(A3877&amp;B3877&amp;C3877&amp;F3877)="",ISNUMBER(INDIRECT(A3877&amp;B3877&amp;C3877&amp;F3877))=FALSE,INDIRECT(A3877&amp;B3877&amp;C3877&amp;F3877)=0),"",P3877+14)</f>
        <v/>
      </c>
      <c r="S3877" s="15" t="str" cm="1">
        <f t="array" aca="1" ref="S3877" ca="1">IF(OR(INDIRECT(A3877&amp;B3877&amp;C3877&amp;F3877)="",ISNUMBER(INDIRECT(A3877&amp;B3877&amp;C3877&amp;F3877))=FALSE,INDIRECT(A3877&amp;B3877&amp;C3877&amp;F3877)=0),"",INDIRECT(A3877&amp;B3877&amp;C3877&amp;F3877))</f>
        <v/>
      </c>
      <c r="T3877" s="15" t="str" cm="1">
        <f t="array" aca="1" ref="T3877" ca="1">IF(OR(INDIRECT(A3877&amp;B3877&amp;C3877&amp;F3877)="",ISNUMBER(INDIRECT(A3877&amp;B3877&amp;C3877&amp;F3877))=FALSE,INDIRECT(A3877&amp;B3877&amp;C3877&amp;F3877)=0),"",0)</f>
        <v/>
      </c>
    </row>
    <row r="3878" spans="1:20">
      <c r="A3878" s="23" t="s">
        <v>912</v>
      </c>
      <c r="B3878" s="23" t="s">
        <v>914</v>
      </c>
      <c r="C3878" s="23" t="str">
        <f t="shared" si="180"/>
        <v>x</v>
      </c>
      <c r="D3878" s="23" t="s">
        <v>914</v>
      </c>
      <c r="E3878" s="23" t="str">
        <f t="shared" si="178"/>
        <v>w</v>
      </c>
      <c r="F3878" s="23">
        <f t="shared" si="179"/>
        <v>39</v>
      </c>
      <c r="G3878" s="23" t="str" cm="1">
        <f t="array" aca="1" ref="G3878" ca="1">IF(OR(INDIRECT(A3878&amp;B3878&amp;C3878&amp;F3878)="",ISNUMBER(INDIRECT(A3878&amp;B3878&amp;C3878&amp;F3878))=FALSE),"",IF(INDIRECT(A3878&amp;B3878&amp;C3878&amp;9)="公開","【（第８期）WEB・コールセンター受付】","【（第８期）医療機関受付】"))</f>
        <v/>
      </c>
      <c r="H3878" s="15" t="str" cm="1">
        <f t="array" aca="1" ref="H3878" ca="1">IF(OR(INDIRECT(A3878&amp;B3878&amp;C3878&amp;F3878)="",ISNUMBER(INDIRECT(A3878&amp;B3878&amp;C3878&amp;F3878))=FALSE,INDIRECT(A3878&amp;B3878&amp;C3878&amp;F3878)=0),"",431001)</f>
        <v/>
      </c>
      <c r="I3878" s="15" t="str" cm="1">
        <f t="array" aca="1" ref="I3878" ca="1">IF(OR(INDIRECT(A3878&amp;B3878&amp;C3878&amp;F3878)="",ISNUMBER(INDIRECT(A3878&amp;B3878&amp;C3878&amp;F3878))=FALSE,INDIRECT(A3878&amp;B3878&amp;C3878&amp;F3878)=0),"",G3878&amp;J3878&amp;"."&amp;TEXT(M3878,"00")&amp;TEXT(N3878,"00")&amp;"."&amp;TEXT(O3878,"00")&amp;TEXT(P3878,"00"))</f>
        <v/>
      </c>
      <c r="J3878" s="15" t="str" cm="1">
        <f t="array" aca="1" ref="J3878" ca="1">IF(OR(INDIRECT(A3878&amp;B3878&amp;C3878&amp;F3878)="",ISNUMBER(INDIRECT(A3878&amp;B3878&amp;C3878&amp;F3878))=FALSE,INDIRECT(A3878&amp;B3878&amp;C3878&amp;F3878)=0),"",予約枠報告様式!$B$2)</f>
        <v/>
      </c>
      <c r="K3878" s="15" t="str" cm="1">
        <f t="array" aca="1" ref="K3878" ca="1">IF(OR(INDIRECT(A3878&amp;B3878&amp;C3878&amp;F3878)="",ISNUMBER(INDIRECT(A3878&amp;B3878&amp;C3878&amp;F3878))=FALSE,INDIRECT(A3878&amp;B3878&amp;C3878&amp;F3878)=0),"",1)</f>
        <v/>
      </c>
      <c r="L3878" s="15" t="str" cm="1">
        <f t="array" aca="1" ref="L3878" ca="1">IF(OR(INDIRECT(A3878&amp;B3878&amp;C3878&amp;F3878)="",ISNUMBER(INDIRECT(A3878&amp;B3878&amp;C3878&amp;F3878))=FALSE,INDIRECT(A3878&amp;B3878&amp;C3878&amp;F3878)=0),"",IF(G3878="【（第８期）医療機関受付】",TEXT(INDIRECT(A3878&amp;D3878&amp;E3878&amp;5),"yyy"),TEXT(INDIRECT(A3878&amp;B3878&amp;C3878&amp;5),"yyy")))</f>
        <v/>
      </c>
      <c r="M3878" s="15" t="str" cm="1">
        <f t="array" aca="1" ref="M3878" ca="1">IF(OR(INDIRECT(A3878&amp;B3878&amp;C3878&amp;F3878)="",ISNUMBER(INDIRECT(A3878&amp;B3878&amp;C3878&amp;F3878))=FALSE,INDIRECT(A3878&amp;B3878&amp;C3878&amp;F3878)=0),"",IF(G3878="【（第８期）医療機関受付】",TEXT(INDIRECT(A3878&amp;D3878&amp;E3878&amp;5),"m"),TEXT(INDIRECT(A3878&amp;B3878&amp;C3878&amp;5),"m")))</f>
        <v/>
      </c>
      <c r="N3878" s="15" t="str" cm="1">
        <f t="array" aca="1" ref="N3878" ca="1">IF(OR(INDIRECT(A3878&amp;B3878&amp;C3878&amp;F3878)="",ISNUMBER(INDIRECT(A3878&amp;B3878&amp;C3878&amp;F3878))=FALSE,INDIRECT(A3878&amp;B3878&amp;C3878&amp;F3878)=0),"",IF(G3878="【（第８期）医療機関受付】",TEXT(INDIRECT(A3878&amp;D3878&amp;E3878&amp;5),"d"),TEXT(INDIRECT(A3878&amp;B3878&amp;C3878&amp;5),"d")))</f>
        <v/>
      </c>
      <c r="O3878" s="15" t="str" cm="1">
        <f t="array" aca="1" ref="O3878" ca="1">IF(OR(INDIRECT(A3878&amp;B3878&amp;C3878&amp;F3878)="",ISNUMBER(INDIRECT(A3878&amp;B3878&amp;C3878&amp;F3878))=FALSE,INDIRECT(A3878&amp;B3878&amp;C3878&amp;F3878)=0),"",HOUR(INDIRECT(A3878&amp;"A"&amp;F3878)))</f>
        <v/>
      </c>
      <c r="P3878" s="15" t="str" cm="1">
        <f t="array" aca="1" ref="P3878" ca="1">IF(OR(INDIRECT(A3878&amp;B3878&amp;C3878&amp;F3878)="",ISNUMBER(INDIRECT(A3878&amp;B3878&amp;C3878&amp;F3878))=FALSE,INDIRECT(A3878&amp;B3878&amp;C3878&amp;F3878)=0),"",MINUTE(INDIRECT(A3878&amp;"A"&amp;F3878)))</f>
        <v/>
      </c>
      <c r="Q3878" s="15" t="str" cm="1">
        <f t="array" aca="1" ref="Q3878" ca="1">IF(OR(INDIRECT(A3878&amp;B3878&amp;C3878&amp;F3878)="",ISNUMBER(INDIRECT(A3878&amp;B3878&amp;C3878&amp;F3878))=FALSE,INDIRECT(A3878&amp;B3878&amp;C3878&amp;F3878)=0),"",O3878)</f>
        <v/>
      </c>
      <c r="R3878" s="15" t="str" cm="1">
        <f t="array" aca="1" ref="R3878" ca="1">IF(OR(INDIRECT(A3878&amp;B3878&amp;C3878&amp;F3878)="",ISNUMBER(INDIRECT(A3878&amp;B3878&amp;C3878&amp;F3878))=FALSE,INDIRECT(A3878&amp;B3878&amp;C3878&amp;F3878)=0),"",P3878+14)</f>
        <v/>
      </c>
      <c r="S3878" s="15" t="str" cm="1">
        <f t="array" aca="1" ref="S3878" ca="1">IF(OR(INDIRECT(A3878&amp;B3878&amp;C3878&amp;F3878)="",ISNUMBER(INDIRECT(A3878&amp;B3878&amp;C3878&amp;F3878))=FALSE,INDIRECT(A3878&amp;B3878&amp;C3878&amp;F3878)=0),"",INDIRECT(A3878&amp;B3878&amp;C3878&amp;F3878))</f>
        <v/>
      </c>
      <c r="T3878" s="15" t="str" cm="1">
        <f t="array" aca="1" ref="T3878" ca="1">IF(OR(INDIRECT(A3878&amp;B3878&amp;C3878&amp;F3878)="",ISNUMBER(INDIRECT(A3878&amp;B3878&amp;C3878&amp;F3878))=FALSE,INDIRECT(A3878&amp;B3878&amp;C3878&amp;F3878)=0),"",0)</f>
        <v/>
      </c>
    </row>
    <row r="3879" spans="1:20">
      <c r="A3879" s="23" t="s">
        <v>912</v>
      </c>
      <c r="B3879" s="23" t="s">
        <v>914</v>
      </c>
      <c r="C3879" s="23" t="str">
        <f t="shared" si="180"/>
        <v>x</v>
      </c>
      <c r="D3879" s="23" t="s">
        <v>914</v>
      </c>
      <c r="E3879" s="23" t="str">
        <f t="shared" si="178"/>
        <v>w</v>
      </c>
      <c r="F3879" s="23">
        <f t="shared" si="179"/>
        <v>40</v>
      </c>
      <c r="G3879" s="23" t="str" cm="1">
        <f t="array" aca="1" ref="G3879" ca="1">IF(OR(INDIRECT(A3879&amp;B3879&amp;C3879&amp;F3879)="",ISNUMBER(INDIRECT(A3879&amp;B3879&amp;C3879&amp;F3879))=FALSE),"",IF(INDIRECT(A3879&amp;B3879&amp;C3879&amp;9)="公開","【（第８期）WEB・コールセンター受付】","【（第８期）医療機関受付】"))</f>
        <v/>
      </c>
      <c r="H3879" s="15" t="str" cm="1">
        <f t="array" aca="1" ref="H3879" ca="1">IF(OR(INDIRECT(A3879&amp;B3879&amp;C3879&amp;F3879)="",ISNUMBER(INDIRECT(A3879&amp;B3879&amp;C3879&amp;F3879))=FALSE,INDIRECT(A3879&amp;B3879&amp;C3879&amp;F3879)=0),"",431001)</f>
        <v/>
      </c>
      <c r="I3879" s="15" t="str" cm="1">
        <f t="array" aca="1" ref="I3879" ca="1">IF(OR(INDIRECT(A3879&amp;B3879&amp;C3879&amp;F3879)="",ISNUMBER(INDIRECT(A3879&amp;B3879&amp;C3879&amp;F3879))=FALSE,INDIRECT(A3879&amp;B3879&amp;C3879&amp;F3879)=0),"",G3879&amp;J3879&amp;"."&amp;TEXT(M3879,"00")&amp;TEXT(N3879,"00")&amp;"."&amp;TEXT(O3879,"00")&amp;TEXT(P3879,"00"))</f>
        <v/>
      </c>
      <c r="J3879" s="15" t="str" cm="1">
        <f t="array" aca="1" ref="J3879" ca="1">IF(OR(INDIRECT(A3879&amp;B3879&amp;C3879&amp;F3879)="",ISNUMBER(INDIRECT(A3879&amp;B3879&amp;C3879&amp;F3879))=FALSE,INDIRECT(A3879&amp;B3879&amp;C3879&amp;F3879)=0),"",予約枠報告様式!$B$2)</f>
        <v/>
      </c>
      <c r="K3879" s="15" t="str" cm="1">
        <f t="array" aca="1" ref="K3879" ca="1">IF(OR(INDIRECT(A3879&amp;B3879&amp;C3879&amp;F3879)="",ISNUMBER(INDIRECT(A3879&amp;B3879&amp;C3879&amp;F3879))=FALSE,INDIRECT(A3879&amp;B3879&amp;C3879&amp;F3879)=0),"",1)</f>
        <v/>
      </c>
      <c r="L3879" s="15" t="str" cm="1">
        <f t="array" aca="1" ref="L3879" ca="1">IF(OR(INDIRECT(A3879&amp;B3879&amp;C3879&amp;F3879)="",ISNUMBER(INDIRECT(A3879&amp;B3879&amp;C3879&amp;F3879))=FALSE,INDIRECT(A3879&amp;B3879&amp;C3879&amp;F3879)=0),"",IF(G3879="【（第８期）医療機関受付】",TEXT(INDIRECT(A3879&amp;D3879&amp;E3879&amp;5),"yyy"),TEXT(INDIRECT(A3879&amp;B3879&amp;C3879&amp;5),"yyy")))</f>
        <v/>
      </c>
      <c r="M3879" s="15" t="str" cm="1">
        <f t="array" aca="1" ref="M3879" ca="1">IF(OR(INDIRECT(A3879&amp;B3879&amp;C3879&amp;F3879)="",ISNUMBER(INDIRECT(A3879&amp;B3879&amp;C3879&amp;F3879))=FALSE,INDIRECT(A3879&amp;B3879&amp;C3879&amp;F3879)=0),"",IF(G3879="【（第８期）医療機関受付】",TEXT(INDIRECT(A3879&amp;D3879&amp;E3879&amp;5),"m"),TEXT(INDIRECT(A3879&amp;B3879&amp;C3879&amp;5),"m")))</f>
        <v/>
      </c>
      <c r="N3879" s="15" t="str" cm="1">
        <f t="array" aca="1" ref="N3879" ca="1">IF(OR(INDIRECT(A3879&amp;B3879&amp;C3879&amp;F3879)="",ISNUMBER(INDIRECT(A3879&amp;B3879&amp;C3879&amp;F3879))=FALSE,INDIRECT(A3879&amp;B3879&amp;C3879&amp;F3879)=0),"",IF(G3879="【（第８期）医療機関受付】",TEXT(INDIRECT(A3879&amp;D3879&amp;E3879&amp;5),"d"),TEXT(INDIRECT(A3879&amp;B3879&amp;C3879&amp;5),"d")))</f>
        <v/>
      </c>
      <c r="O3879" s="15" t="str" cm="1">
        <f t="array" aca="1" ref="O3879" ca="1">IF(OR(INDIRECT(A3879&amp;B3879&amp;C3879&amp;F3879)="",ISNUMBER(INDIRECT(A3879&amp;B3879&amp;C3879&amp;F3879))=FALSE,INDIRECT(A3879&amp;B3879&amp;C3879&amp;F3879)=0),"",HOUR(INDIRECT(A3879&amp;"A"&amp;F3879)))</f>
        <v/>
      </c>
      <c r="P3879" s="15" t="str" cm="1">
        <f t="array" aca="1" ref="P3879" ca="1">IF(OR(INDIRECT(A3879&amp;B3879&amp;C3879&amp;F3879)="",ISNUMBER(INDIRECT(A3879&amp;B3879&amp;C3879&amp;F3879))=FALSE,INDIRECT(A3879&amp;B3879&amp;C3879&amp;F3879)=0),"",MINUTE(INDIRECT(A3879&amp;"A"&amp;F3879)))</f>
        <v/>
      </c>
      <c r="Q3879" s="15" t="str" cm="1">
        <f t="array" aca="1" ref="Q3879" ca="1">IF(OR(INDIRECT(A3879&amp;B3879&amp;C3879&amp;F3879)="",ISNUMBER(INDIRECT(A3879&amp;B3879&amp;C3879&amp;F3879))=FALSE,INDIRECT(A3879&amp;B3879&amp;C3879&amp;F3879)=0),"",O3879)</f>
        <v/>
      </c>
      <c r="R3879" s="15" t="str" cm="1">
        <f t="array" aca="1" ref="R3879" ca="1">IF(OR(INDIRECT(A3879&amp;B3879&amp;C3879&amp;F3879)="",ISNUMBER(INDIRECT(A3879&amp;B3879&amp;C3879&amp;F3879))=FALSE,INDIRECT(A3879&amp;B3879&amp;C3879&amp;F3879)=0),"",P3879+14)</f>
        <v/>
      </c>
      <c r="S3879" s="15" t="str" cm="1">
        <f t="array" aca="1" ref="S3879" ca="1">IF(OR(INDIRECT(A3879&amp;B3879&amp;C3879&amp;F3879)="",ISNUMBER(INDIRECT(A3879&amp;B3879&amp;C3879&amp;F3879))=FALSE,INDIRECT(A3879&amp;B3879&amp;C3879&amp;F3879)=0),"",INDIRECT(A3879&amp;B3879&amp;C3879&amp;F3879))</f>
        <v/>
      </c>
      <c r="T3879" s="15" t="str" cm="1">
        <f t="array" aca="1" ref="T3879" ca="1">IF(OR(INDIRECT(A3879&amp;B3879&amp;C3879&amp;F3879)="",ISNUMBER(INDIRECT(A3879&amp;B3879&amp;C3879&amp;F3879))=FALSE,INDIRECT(A3879&amp;B3879&amp;C3879&amp;F3879)=0),"",0)</f>
        <v/>
      </c>
    </row>
    <row r="3880" spans="1:20">
      <c r="A3880" s="23" t="s">
        <v>912</v>
      </c>
      <c r="B3880" s="23" t="s">
        <v>914</v>
      </c>
      <c r="C3880" s="23" t="str">
        <f t="shared" si="180"/>
        <v>x</v>
      </c>
      <c r="D3880" s="23" t="s">
        <v>914</v>
      </c>
      <c r="E3880" s="23" t="str">
        <f t="shared" si="178"/>
        <v>w</v>
      </c>
      <c r="F3880" s="23">
        <f t="shared" si="179"/>
        <v>41</v>
      </c>
      <c r="G3880" s="23" t="str" cm="1">
        <f t="array" aca="1" ref="G3880" ca="1">IF(OR(INDIRECT(A3880&amp;B3880&amp;C3880&amp;F3880)="",ISNUMBER(INDIRECT(A3880&amp;B3880&amp;C3880&amp;F3880))=FALSE),"",IF(INDIRECT(A3880&amp;B3880&amp;C3880&amp;9)="公開","【（第８期）WEB・コールセンター受付】","【（第８期）医療機関受付】"))</f>
        <v/>
      </c>
      <c r="H3880" s="15" t="str" cm="1">
        <f t="array" aca="1" ref="H3880" ca="1">IF(OR(INDIRECT(A3880&amp;B3880&amp;C3880&amp;F3880)="",ISNUMBER(INDIRECT(A3880&amp;B3880&amp;C3880&amp;F3880))=FALSE,INDIRECT(A3880&amp;B3880&amp;C3880&amp;F3880)=0),"",431001)</f>
        <v/>
      </c>
      <c r="I3880" s="15" t="str" cm="1">
        <f t="array" aca="1" ref="I3880" ca="1">IF(OR(INDIRECT(A3880&amp;B3880&amp;C3880&amp;F3880)="",ISNUMBER(INDIRECT(A3880&amp;B3880&amp;C3880&amp;F3880))=FALSE,INDIRECT(A3880&amp;B3880&amp;C3880&amp;F3880)=0),"",G3880&amp;J3880&amp;"."&amp;TEXT(M3880,"00")&amp;TEXT(N3880,"00")&amp;"."&amp;TEXT(O3880,"00")&amp;TEXT(P3880,"00"))</f>
        <v/>
      </c>
      <c r="J3880" s="15" t="str" cm="1">
        <f t="array" aca="1" ref="J3880" ca="1">IF(OR(INDIRECT(A3880&amp;B3880&amp;C3880&amp;F3880)="",ISNUMBER(INDIRECT(A3880&amp;B3880&amp;C3880&amp;F3880))=FALSE,INDIRECT(A3880&amp;B3880&amp;C3880&amp;F3880)=0),"",予約枠報告様式!$B$2)</f>
        <v/>
      </c>
      <c r="K3880" s="15" t="str" cm="1">
        <f t="array" aca="1" ref="K3880" ca="1">IF(OR(INDIRECT(A3880&amp;B3880&amp;C3880&amp;F3880)="",ISNUMBER(INDIRECT(A3880&amp;B3880&amp;C3880&amp;F3880))=FALSE,INDIRECT(A3880&amp;B3880&amp;C3880&amp;F3880)=0),"",1)</f>
        <v/>
      </c>
      <c r="L3880" s="15" t="str" cm="1">
        <f t="array" aca="1" ref="L3880" ca="1">IF(OR(INDIRECT(A3880&amp;B3880&amp;C3880&amp;F3880)="",ISNUMBER(INDIRECT(A3880&amp;B3880&amp;C3880&amp;F3880))=FALSE,INDIRECT(A3880&amp;B3880&amp;C3880&amp;F3880)=0),"",IF(G3880="【（第８期）医療機関受付】",TEXT(INDIRECT(A3880&amp;D3880&amp;E3880&amp;5),"yyy"),TEXT(INDIRECT(A3880&amp;B3880&amp;C3880&amp;5),"yyy")))</f>
        <v/>
      </c>
      <c r="M3880" s="15" t="str" cm="1">
        <f t="array" aca="1" ref="M3880" ca="1">IF(OR(INDIRECT(A3880&amp;B3880&amp;C3880&amp;F3880)="",ISNUMBER(INDIRECT(A3880&amp;B3880&amp;C3880&amp;F3880))=FALSE,INDIRECT(A3880&amp;B3880&amp;C3880&amp;F3880)=0),"",IF(G3880="【（第８期）医療機関受付】",TEXT(INDIRECT(A3880&amp;D3880&amp;E3880&amp;5),"m"),TEXT(INDIRECT(A3880&amp;B3880&amp;C3880&amp;5),"m")))</f>
        <v/>
      </c>
      <c r="N3880" s="15" t="str" cm="1">
        <f t="array" aca="1" ref="N3880" ca="1">IF(OR(INDIRECT(A3880&amp;B3880&amp;C3880&amp;F3880)="",ISNUMBER(INDIRECT(A3880&amp;B3880&amp;C3880&amp;F3880))=FALSE,INDIRECT(A3880&amp;B3880&amp;C3880&amp;F3880)=0),"",IF(G3880="【（第８期）医療機関受付】",TEXT(INDIRECT(A3880&amp;D3880&amp;E3880&amp;5),"d"),TEXT(INDIRECT(A3880&amp;B3880&amp;C3880&amp;5),"d")))</f>
        <v/>
      </c>
      <c r="O3880" s="15" t="str" cm="1">
        <f t="array" aca="1" ref="O3880" ca="1">IF(OR(INDIRECT(A3880&amp;B3880&amp;C3880&amp;F3880)="",ISNUMBER(INDIRECT(A3880&amp;B3880&amp;C3880&amp;F3880))=FALSE,INDIRECT(A3880&amp;B3880&amp;C3880&amp;F3880)=0),"",HOUR(INDIRECT(A3880&amp;"A"&amp;F3880)))</f>
        <v/>
      </c>
      <c r="P3880" s="15" t="str" cm="1">
        <f t="array" aca="1" ref="P3880" ca="1">IF(OR(INDIRECT(A3880&amp;B3880&amp;C3880&amp;F3880)="",ISNUMBER(INDIRECT(A3880&amp;B3880&amp;C3880&amp;F3880))=FALSE,INDIRECT(A3880&amp;B3880&amp;C3880&amp;F3880)=0),"",MINUTE(INDIRECT(A3880&amp;"A"&amp;F3880)))</f>
        <v/>
      </c>
      <c r="Q3880" s="15" t="str" cm="1">
        <f t="array" aca="1" ref="Q3880" ca="1">IF(OR(INDIRECT(A3880&amp;B3880&amp;C3880&amp;F3880)="",ISNUMBER(INDIRECT(A3880&amp;B3880&amp;C3880&amp;F3880))=FALSE,INDIRECT(A3880&amp;B3880&amp;C3880&amp;F3880)=0),"",O3880)</f>
        <v/>
      </c>
      <c r="R3880" s="15" t="str" cm="1">
        <f t="array" aca="1" ref="R3880" ca="1">IF(OR(INDIRECT(A3880&amp;B3880&amp;C3880&amp;F3880)="",ISNUMBER(INDIRECT(A3880&amp;B3880&amp;C3880&amp;F3880))=FALSE,INDIRECT(A3880&amp;B3880&amp;C3880&amp;F3880)=0),"",P3880+14)</f>
        <v/>
      </c>
      <c r="S3880" s="15" t="str" cm="1">
        <f t="array" aca="1" ref="S3880" ca="1">IF(OR(INDIRECT(A3880&amp;B3880&amp;C3880&amp;F3880)="",ISNUMBER(INDIRECT(A3880&amp;B3880&amp;C3880&amp;F3880))=FALSE,INDIRECT(A3880&amp;B3880&amp;C3880&amp;F3880)=0),"",INDIRECT(A3880&amp;B3880&amp;C3880&amp;F3880))</f>
        <v/>
      </c>
      <c r="T3880" s="15" t="str" cm="1">
        <f t="array" aca="1" ref="T3880" ca="1">IF(OR(INDIRECT(A3880&amp;B3880&amp;C3880&amp;F3880)="",ISNUMBER(INDIRECT(A3880&amp;B3880&amp;C3880&amp;F3880))=FALSE,INDIRECT(A3880&amp;B3880&amp;C3880&amp;F3880)=0),"",0)</f>
        <v/>
      </c>
    </row>
    <row r="3881" spans="1:20">
      <c r="A3881" s="23" t="s">
        <v>912</v>
      </c>
      <c r="B3881" s="23" t="s">
        <v>914</v>
      </c>
      <c r="C3881" s="23" t="str">
        <f t="shared" si="180"/>
        <v>x</v>
      </c>
      <c r="D3881" s="23" t="s">
        <v>914</v>
      </c>
      <c r="E3881" s="23" t="str">
        <f t="shared" si="178"/>
        <v>w</v>
      </c>
      <c r="F3881" s="23">
        <f t="shared" si="179"/>
        <v>42</v>
      </c>
      <c r="G3881" s="23" t="str" cm="1">
        <f t="array" aca="1" ref="G3881" ca="1">IF(OR(INDIRECT(A3881&amp;B3881&amp;C3881&amp;F3881)="",ISNUMBER(INDIRECT(A3881&amp;B3881&amp;C3881&amp;F3881))=FALSE),"",IF(INDIRECT(A3881&amp;B3881&amp;C3881&amp;9)="公開","【（第８期）WEB・コールセンター受付】","【（第８期）医療機関受付】"))</f>
        <v/>
      </c>
      <c r="H3881" s="15" t="str" cm="1">
        <f t="array" aca="1" ref="H3881" ca="1">IF(OR(INDIRECT(A3881&amp;B3881&amp;C3881&amp;F3881)="",ISNUMBER(INDIRECT(A3881&amp;B3881&amp;C3881&amp;F3881))=FALSE,INDIRECT(A3881&amp;B3881&amp;C3881&amp;F3881)=0),"",431001)</f>
        <v/>
      </c>
      <c r="I3881" s="15" t="str" cm="1">
        <f t="array" aca="1" ref="I3881" ca="1">IF(OR(INDIRECT(A3881&amp;B3881&amp;C3881&amp;F3881)="",ISNUMBER(INDIRECT(A3881&amp;B3881&amp;C3881&amp;F3881))=FALSE,INDIRECT(A3881&amp;B3881&amp;C3881&amp;F3881)=0),"",G3881&amp;J3881&amp;"."&amp;TEXT(M3881,"00")&amp;TEXT(N3881,"00")&amp;"."&amp;TEXT(O3881,"00")&amp;TEXT(P3881,"00"))</f>
        <v/>
      </c>
      <c r="J3881" s="15" t="str" cm="1">
        <f t="array" aca="1" ref="J3881" ca="1">IF(OR(INDIRECT(A3881&amp;B3881&amp;C3881&amp;F3881)="",ISNUMBER(INDIRECT(A3881&amp;B3881&amp;C3881&amp;F3881))=FALSE,INDIRECT(A3881&amp;B3881&amp;C3881&amp;F3881)=0),"",予約枠報告様式!$B$2)</f>
        <v/>
      </c>
      <c r="K3881" s="15" t="str" cm="1">
        <f t="array" aca="1" ref="K3881" ca="1">IF(OR(INDIRECT(A3881&amp;B3881&amp;C3881&amp;F3881)="",ISNUMBER(INDIRECT(A3881&amp;B3881&amp;C3881&amp;F3881))=FALSE,INDIRECT(A3881&amp;B3881&amp;C3881&amp;F3881)=0),"",1)</f>
        <v/>
      </c>
      <c r="L3881" s="15" t="str" cm="1">
        <f t="array" aca="1" ref="L3881" ca="1">IF(OR(INDIRECT(A3881&amp;B3881&amp;C3881&amp;F3881)="",ISNUMBER(INDIRECT(A3881&amp;B3881&amp;C3881&amp;F3881))=FALSE,INDIRECT(A3881&amp;B3881&amp;C3881&amp;F3881)=0),"",IF(G3881="【（第８期）医療機関受付】",TEXT(INDIRECT(A3881&amp;D3881&amp;E3881&amp;5),"yyy"),TEXT(INDIRECT(A3881&amp;B3881&amp;C3881&amp;5),"yyy")))</f>
        <v/>
      </c>
      <c r="M3881" s="15" t="str" cm="1">
        <f t="array" aca="1" ref="M3881" ca="1">IF(OR(INDIRECT(A3881&amp;B3881&amp;C3881&amp;F3881)="",ISNUMBER(INDIRECT(A3881&amp;B3881&amp;C3881&amp;F3881))=FALSE,INDIRECT(A3881&amp;B3881&amp;C3881&amp;F3881)=0),"",IF(G3881="【（第８期）医療機関受付】",TEXT(INDIRECT(A3881&amp;D3881&amp;E3881&amp;5),"m"),TEXT(INDIRECT(A3881&amp;B3881&amp;C3881&amp;5),"m")))</f>
        <v/>
      </c>
      <c r="N3881" s="15" t="str" cm="1">
        <f t="array" aca="1" ref="N3881" ca="1">IF(OR(INDIRECT(A3881&amp;B3881&amp;C3881&amp;F3881)="",ISNUMBER(INDIRECT(A3881&amp;B3881&amp;C3881&amp;F3881))=FALSE,INDIRECT(A3881&amp;B3881&amp;C3881&amp;F3881)=0),"",IF(G3881="【（第８期）医療機関受付】",TEXT(INDIRECT(A3881&amp;D3881&amp;E3881&amp;5),"d"),TEXT(INDIRECT(A3881&amp;B3881&amp;C3881&amp;5),"d")))</f>
        <v/>
      </c>
      <c r="O3881" s="15" t="str" cm="1">
        <f t="array" aca="1" ref="O3881" ca="1">IF(OR(INDIRECT(A3881&amp;B3881&amp;C3881&amp;F3881)="",ISNUMBER(INDIRECT(A3881&amp;B3881&amp;C3881&amp;F3881))=FALSE,INDIRECT(A3881&amp;B3881&amp;C3881&amp;F3881)=0),"",HOUR(INDIRECT(A3881&amp;"A"&amp;F3881)))</f>
        <v/>
      </c>
      <c r="P3881" s="15" t="str" cm="1">
        <f t="array" aca="1" ref="P3881" ca="1">IF(OR(INDIRECT(A3881&amp;B3881&amp;C3881&amp;F3881)="",ISNUMBER(INDIRECT(A3881&amp;B3881&amp;C3881&amp;F3881))=FALSE,INDIRECT(A3881&amp;B3881&amp;C3881&amp;F3881)=0),"",MINUTE(INDIRECT(A3881&amp;"A"&amp;F3881)))</f>
        <v/>
      </c>
      <c r="Q3881" s="15" t="str" cm="1">
        <f t="array" aca="1" ref="Q3881" ca="1">IF(OR(INDIRECT(A3881&amp;B3881&amp;C3881&amp;F3881)="",ISNUMBER(INDIRECT(A3881&amp;B3881&amp;C3881&amp;F3881))=FALSE,INDIRECT(A3881&amp;B3881&amp;C3881&amp;F3881)=0),"",O3881)</f>
        <v/>
      </c>
      <c r="R3881" s="15" t="str" cm="1">
        <f t="array" aca="1" ref="R3881" ca="1">IF(OR(INDIRECT(A3881&amp;B3881&amp;C3881&amp;F3881)="",ISNUMBER(INDIRECT(A3881&amp;B3881&amp;C3881&amp;F3881))=FALSE,INDIRECT(A3881&amp;B3881&amp;C3881&amp;F3881)=0),"",P3881+14)</f>
        <v/>
      </c>
      <c r="S3881" s="15" t="str" cm="1">
        <f t="array" aca="1" ref="S3881" ca="1">IF(OR(INDIRECT(A3881&amp;B3881&amp;C3881&amp;F3881)="",ISNUMBER(INDIRECT(A3881&amp;B3881&amp;C3881&amp;F3881))=FALSE,INDIRECT(A3881&amp;B3881&amp;C3881&amp;F3881)=0),"",INDIRECT(A3881&amp;B3881&amp;C3881&amp;F3881))</f>
        <v/>
      </c>
      <c r="T3881" s="15" t="str" cm="1">
        <f t="array" aca="1" ref="T3881" ca="1">IF(OR(INDIRECT(A3881&amp;B3881&amp;C3881&amp;F3881)="",ISNUMBER(INDIRECT(A3881&amp;B3881&amp;C3881&amp;F3881))=FALSE,INDIRECT(A3881&amp;B3881&amp;C3881&amp;F3881)=0),"",0)</f>
        <v/>
      </c>
    </row>
    <row r="3882" spans="1:20">
      <c r="A3882" s="23" t="s">
        <v>912</v>
      </c>
      <c r="B3882" s="23" t="s">
        <v>914</v>
      </c>
      <c r="C3882" s="23" t="str">
        <f t="shared" si="180"/>
        <v>x</v>
      </c>
      <c r="D3882" s="23" t="s">
        <v>914</v>
      </c>
      <c r="E3882" s="23" t="str">
        <f t="shared" si="178"/>
        <v>w</v>
      </c>
      <c r="F3882" s="23">
        <f t="shared" si="179"/>
        <v>43</v>
      </c>
      <c r="G3882" s="23" t="str" cm="1">
        <f t="array" aca="1" ref="G3882" ca="1">IF(OR(INDIRECT(A3882&amp;B3882&amp;C3882&amp;F3882)="",ISNUMBER(INDIRECT(A3882&amp;B3882&amp;C3882&amp;F3882))=FALSE),"",IF(INDIRECT(A3882&amp;B3882&amp;C3882&amp;9)="公開","【（第８期）WEB・コールセンター受付】","【（第８期）医療機関受付】"))</f>
        <v/>
      </c>
      <c r="H3882" s="15" t="str" cm="1">
        <f t="array" aca="1" ref="H3882" ca="1">IF(OR(INDIRECT(A3882&amp;B3882&amp;C3882&amp;F3882)="",ISNUMBER(INDIRECT(A3882&amp;B3882&amp;C3882&amp;F3882))=FALSE,INDIRECT(A3882&amp;B3882&amp;C3882&amp;F3882)=0),"",431001)</f>
        <v/>
      </c>
      <c r="I3882" s="15" t="str" cm="1">
        <f t="array" aca="1" ref="I3882" ca="1">IF(OR(INDIRECT(A3882&amp;B3882&amp;C3882&amp;F3882)="",ISNUMBER(INDIRECT(A3882&amp;B3882&amp;C3882&amp;F3882))=FALSE,INDIRECT(A3882&amp;B3882&amp;C3882&amp;F3882)=0),"",G3882&amp;J3882&amp;"."&amp;TEXT(M3882,"00")&amp;TEXT(N3882,"00")&amp;"."&amp;TEXT(O3882,"00")&amp;TEXT(P3882,"00"))</f>
        <v/>
      </c>
      <c r="J3882" s="15" t="str" cm="1">
        <f t="array" aca="1" ref="J3882" ca="1">IF(OR(INDIRECT(A3882&amp;B3882&amp;C3882&amp;F3882)="",ISNUMBER(INDIRECT(A3882&amp;B3882&amp;C3882&amp;F3882))=FALSE,INDIRECT(A3882&amp;B3882&amp;C3882&amp;F3882)=0),"",予約枠報告様式!$B$2)</f>
        <v/>
      </c>
      <c r="K3882" s="15" t="str" cm="1">
        <f t="array" aca="1" ref="K3882" ca="1">IF(OR(INDIRECT(A3882&amp;B3882&amp;C3882&amp;F3882)="",ISNUMBER(INDIRECT(A3882&amp;B3882&amp;C3882&amp;F3882))=FALSE,INDIRECT(A3882&amp;B3882&amp;C3882&amp;F3882)=0),"",1)</f>
        <v/>
      </c>
      <c r="L3882" s="15" t="str" cm="1">
        <f t="array" aca="1" ref="L3882" ca="1">IF(OR(INDIRECT(A3882&amp;B3882&amp;C3882&amp;F3882)="",ISNUMBER(INDIRECT(A3882&amp;B3882&amp;C3882&amp;F3882))=FALSE,INDIRECT(A3882&amp;B3882&amp;C3882&amp;F3882)=0),"",IF(G3882="【（第８期）医療機関受付】",TEXT(INDIRECT(A3882&amp;D3882&amp;E3882&amp;5),"yyy"),TEXT(INDIRECT(A3882&amp;B3882&amp;C3882&amp;5),"yyy")))</f>
        <v/>
      </c>
      <c r="M3882" s="15" t="str" cm="1">
        <f t="array" aca="1" ref="M3882" ca="1">IF(OR(INDIRECT(A3882&amp;B3882&amp;C3882&amp;F3882)="",ISNUMBER(INDIRECT(A3882&amp;B3882&amp;C3882&amp;F3882))=FALSE,INDIRECT(A3882&amp;B3882&amp;C3882&amp;F3882)=0),"",IF(G3882="【（第８期）医療機関受付】",TEXT(INDIRECT(A3882&amp;D3882&amp;E3882&amp;5),"m"),TEXT(INDIRECT(A3882&amp;B3882&amp;C3882&amp;5),"m")))</f>
        <v/>
      </c>
      <c r="N3882" s="15" t="str" cm="1">
        <f t="array" aca="1" ref="N3882" ca="1">IF(OR(INDIRECT(A3882&amp;B3882&amp;C3882&amp;F3882)="",ISNUMBER(INDIRECT(A3882&amp;B3882&amp;C3882&amp;F3882))=FALSE,INDIRECT(A3882&amp;B3882&amp;C3882&amp;F3882)=0),"",IF(G3882="【（第８期）医療機関受付】",TEXT(INDIRECT(A3882&amp;D3882&amp;E3882&amp;5),"d"),TEXT(INDIRECT(A3882&amp;B3882&amp;C3882&amp;5),"d")))</f>
        <v/>
      </c>
      <c r="O3882" s="15" t="str" cm="1">
        <f t="array" aca="1" ref="O3882" ca="1">IF(OR(INDIRECT(A3882&amp;B3882&amp;C3882&amp;F3882)="",ISNUMBER(INDIRECT(A3882&amp;B3882&amp;C3882&amp;F3882))=FALSE,INDIRECT(A3882&amp;B3882&amp;C3882&amp;F3882)=0),"",HOUR(INDIRECT(A3882&amp;"A"&amp;F3882)))</f>
        <v/>
      </c>
      <c r="P3882" s="15" t="str" cm="1">
        <f t="array" aca="1" ref="P3882" ca="1">IF(OR(INDIRECT(A3882&amp;B3882&amp;C3882&amp;F3882)="",ISNUMBER(INDIRECT(A3882&amp;B3882&amp;C3882&amp;F3882))=FALSE,INDIRECT(A3882&amp;B3882&amp;C3882&amp;F3882)=0),"",MINUTE(INDIRECT(A3882&amp;"A"&amp;F3882)))</f>
        <v/>
      </c>
      <c r="Q3882" s="15" t="str" cm="1">
        <f t="array" aca="1" ref="Q3882" ca="1">IF(OR(INDIRECT(A3882&amp;B3882&amp;C3882&amp;F3882)="",ISNUMBER(INDIRECT(A3882&amp;B3882&amp;C3882&amp;F3882))=FALSE,INDIRECT(A3882&amp;B3882&amp;C3882&amp;F3882)=0),"",O3882)</f>
        <v/>
      </c>
      <c r="R3882" s="15" t="str" cm="1">
        <f t="array" aca="1" ref="R3882" ca="1">IF(OR(INDIRECT(A3882&amp;B3882&amp;C3882&amp;F3882)="",ISNUMBER(INDIRECT(A3882&amp;B3882&amp;C3882&amp;F3882))=FALSE,INDIRECT(A3882&amp;B3882&amp;C3882&amp;F3882)=0),"",P3882+14)</f>
        <v/>
      </c>
      <c r="S3882" s="15" t="str" cm="1">
        <f t="array" aca="1" ref="S3882" ca="1">IF(OR(INDIRECT(A3882&amp;B3882&amp;C3882&amp;F3882)="",ISNUMBER(INDIRECT(A3882&amp;B3882&amp;C3882&amp;F3882))=FALSE,INDIRECT(A3882&amp;B3882&amp;C3882&amp;F3882)=0),"",INDIRECT(A3882&amp;B3882&amp;C3882&amp;F3882))</f>
        <v/>
      </c>
      <c r="T3882" s="15" t="str" cm="1">
        <f t="array" aca="1" ref="T3882" ca="1">IF(OR(INDIRECT(A3882&amp;B3882&amp;C3882&amp;F3882)="",ISNUMBER(INDIRECT(A3882&amp;B3882&amp;C3882&amp;F3882))=FALSE,INDIRECT(A3882&amp;B3882&amp;C3882&amp;F3882)=0),"",0)</f>
        <v/>
      </c>
    </row>
    <row r="3883" spans="1:20">
      <c r="A3883" s="23" t="s">
        <v>912</v>
      </c>
      <c r="B3883" s="23" t="s">
        <v>914</v>
      </c>
      <c r="C3883" s="23" t="str">
        <f t="shared" si="180"/>
        <v>x</v>
      </c>
      <c r="D3883" s="23" t="s">
        <v>914</v>
      </c>
      <c r="E3883" s="23" t="str">
        <f t="shared" ref="E3883:E3946" si="181">IF(F3882=62,CHAR(CODE(E3882)+1),E3882)</f>
        <v>w</v>
      </c>
      <c r="F3883" s="23">
        <f t="shared" si="179"/>
        <v>44</v>
      </c>
      <c r="G3883" s="23" t="str" cm="1">
        <f t="array" aca="1" ref="G3883" ca="1">IF(OR(INDIRECT(A3883&amp;B3883&amp;C3883&amp;F3883)="",ISNUMBER(INDIRECT(A3883&amp;B3883&amp;C3883&amp;F3883))=FALSE),"",IF(INDIRECT(A3883&amp;B3883&amp;C3883&amp;9)="公開","【（第８期）WEB・コールセンター受付】","【（第８期）医療機関受付】"))</f>
        <v/>
      </c>
      <c r="H3883" s="15" t="str" cm="1">
        <f t="array" aca="1" ref="H3883" ca="1">IF(OR(INDIRECT(A3883&amp;B3883&amp;C3883&amp;F3883)="",ISNUMBER(INDIRECT(A3883&amp;B3883&amp;C3883&amp;F3883))=FALSE,INDIRECT(A3883&amp;B3883&amp;C3883&amp;F3883)=0),"",431001)</f>
        <v/>
      </c>
      <c r="I3883" s="15" t="str" cm="1">
        <f t="array" aca="1" ref="I3883" ca="1">IF(OR(INDIRECT(A3883&amp;B3883&amp;C3883&amp;F3883)="",ISNUMBER(INDIRECT(A3883&amp;B3883&amp;C3883&amp;F3883))=FALSE,INDIRECT(A3883&amp;B3883&amp;C3883&amp;F3883)=0),"",G3883&amp;J3883&amp;"."&amp;TEXT(M3883,"00")&amp;TEXT(N3883,"00")&amp;"."&amp;TEXT(O3883,"00")&amp;TEXT(P3883,"00"))</f>
        <v/>
      </c>
      <c r="J3883" s="15" t="str" cm="1">
        <f t="array" aca="1" ref="J3883" ca="1">IF(OR(INDIRECT(A3883&amp;B3883&amp;C3883&amp;F3883)="",ISNUMBER(INDIRECT(A3883&amp;B3883&amp;C3883&amp;F3883))=FALSE,INDIRECT(A3883&amp;B3883&amp;C3883&amp;F3883)=0),"",予約枠報告様式!$B$2)</f>
        <v/>
      </c>
      <c r="K3883" s="15" t="str" cm="1">
        <f t="array" aca="1" ref="K3883" ca="1">IF(OR(INDIRECT(A3883&amp;B3883&amp;C3883&amp;F3883)="",ISNUMBER(INDIRECT(A3883&amp;B3883&amp;C3883&amp;F3883))=FALSE,INDIRECT(A3883&amp;B3883&amp;C3883&amp;F3883)=0),"",1)</f>
        <v/>
      </c>
      <c r="L3883" s="15" t="str" cm="1">
        <f t="array" aca="1" ref="L3883" ca="1">IF(OR(INDIRECT(A3883&amp;B3883&amp;C3883&amp;F3883)="",ISNUMBER(INDIRECT(A3883&amp;B3883&amp;C3883&amp;F3883))=FALSE,INDIRECT(A3883&amp;B3883&amp;C3883&amp;F3883)=0),"",IF(G3883="【（第８期）医療機関受付】",TEXT(INDIRECT(A3883&amp;D3883&amp;E3883&amp;5),"yyy"),TEXT(INDIRECT(A3883&amp;B3883&amp;C3883&amp;5),"yyy")))</f>
        <v/>
      </c>
      <c r="M3883" s="15" t="str" cm="1">
        <f t="array" aca="1" ref="M3883" ca="1">IF(OR(INDIRECT(A3883&amp;B3883&amp;C3883&amp;F3883)="",ISNUMBER(INDIRECT(A3883&amp;B3883&amp;C3883&amp;F3883))=FALSE,INDIRECT(A3883&amp;B3883&amp;C3883&amp;F3883)=0),"",IF(G3883="【（第８期）医療機関受付】",TEXT(INDIRECT(A3883&amp;D3883&amp;E3883&amp;5),"m"),TEXT(INDIRECT(A3883&amp;B3883&amp;C3883&amp;5),"m")))</f>
        <v/>
      </c>
      <c r="N3883" s="15" t="str" cm="1">
        <f t="array" aca="1" ref="N3883" ca="1">IF(OR(INDIRECT(A3883&amp;B3883&amp;C3883&amp;F3883)="",ISNUMBER(INDIRECT(A3883&amp;B3883&amp;C3883&amp;F3883))=FALSE,INDIRECT(A3883&amp;B3883&amp;C3883&amp;F3883)=0),"",IF(G3883="【（第８期）医療機関受付】",TEXT(INDIRECT(A3883&amp;D3883&amp;E3883&amp;5),"d"),TEXT(INDIRECT(A3883&amp;B3883&amp;C3883&amp;5),"d")))</f>
        <v/>
      </c>
      <c r="O3883" s="15" t="str" cm="1">
        <f t="array" aca="1" ref="O3883" ca="1">IF(OR(INDIRECT(A3883&amp;B3883&amp;C3883&amp;F3883)="",ISNUMBER(INDIRECT(A3883&amp;B3883&amp;C3883&amp;F3883))=FALSE,INDIRECT(A3883&amp;B3883&amp;C3883&amp;F3883)=0),"",HOUR(INDIRECT(A3883&amp;"A"&amp;F3883)))</f>
        <v/>
      </c>
      <c r="P3883" s="15" t="str" cm="1">
        <f t="array" aca="1" ref="P3883" ca="1">IF(OR(INDIRECT(A3883&amp;B3883&amp;C3883&amp;F3883)="",ISNUMBER(INDIRECT(A3883&amp;B3883&amp;C3883&amp;F3883))=FALSE,INDIRECT(A3883&amp;B3883&amp;C3883&amp;F3883)=0),"",MINUTE(INDIRECT(A3883&amp;"A"&amp;F3883)))</f>
        <v/>
      </c>
      <c r="Q3883" s="15" t="str" cm="1">
        <f t="array" aca="1" ref="Q3883" ca="1">IF(OR(INDIRECT(A3883&amp;B3883&amp;C3883&amp;F3883)="",ISNUMBER(INDIRECT(A3883&amp;B3883&amp;C3883&amp;F3883))=FALSE,INDIRECT(A3883&amp;B3883&amp;C3883&amp;F3883)=0),"",O3883)</f>
        <v/>
      </c>
      <c r="R3883" s="15" t="str" cm="1">
        <f t="array" aca="1" ref="R3883" ca="1">IF(OR(INDIRECT(A3883&amp;B3883&amp;C3883&amp;F3883)="",ISNUMBER(INDIRECT(A3883&amp;B3883&amp;C3883&amp;F3883))=FALSE,INDIRECT(A3883&amp;B3883&amp;C3883&amp;F3883)=0),"",P3883+14)</f>
        <v/>
      </c>
      <c r="S3883" s="15" t="str" cm="1">
        <f t="array" aca="1" ref="S3883" ca="1">IF(OR(INDIRECT(A3883&amp;B3883&amp;C3883&amp;F3883)="",ISNUMBER(INDIRECT(A3883&amp;B3883&amp;C3883&amp;F3883))=FALSE,INDIRECT(A3883&amp;B3883&amp;C3883&amp;F3883)=0),"",INDIRECT(A3883&amp;B3883&amp;C3883&amp;F3883))</f>
        <v/>
      </c>
      <c r="T3883" s="15" t="str" cm="1">
        <f t="array" aca="1" ref="T3883" ca="1">IF(OR(INDIRECT(A3883&amp;B3883&amp;C3883&amp;F3883)="",ISNUMBER(INDIRECT(A3883&amp;B3883&amp;C3883&amp;F3883))=FALSE,INDIRECT(A3883&amp;B3883&amp;C3883&amp;F3883)=0),"",0)</f>
        <v/>
      </c>
    </row>
    <row r="3884" spans="1:20">
      <c r="A3884" s="23" t="s">
        <v>912</v>
      </c>
      <c r="B3884" s="23" t="s">
        <v>914</v>
      </c>
      <c r="C3884" s="23" t="str">
        <f t="shared" si="180"/>
        <v>x</v>
      </c>
      <c r="D3884" s="23" t="s">
        <v>914</v>
      </c>
      <c r="E3884" s="23" t="str">
        <f t="shared" si="181"/>
        <v>w</v>
      </c>
      <c r="F3884" s="23">
        <f t="shared" si="179"/>
        <v>45</v>
      </c>
      <c r="G3884" s="23" t="str" cm="1">
        <f t="array" aca="1" ref="G3884" ca="1">IF(OR(INDIRECT(A3884&amp;B3884&amp;C3884&amp;F3884)="",ISNUMBER(INDIRECT(A3884&amp;B3884&amp;C3884&amp;F3884))=FALSE),"",IF(INDIRECT(A3884&amp;B3884&amp;C3884&amp;9)="公開","【（第８期）WEB・コールセンター受付】","【（第８期）医療機関受付】"))</f>
        <v/>
      </c>
      <c r="H3884" s="15" t="str" cm="1">
        <f t="array" aca="1" ref="H3884" ca="1">IF(OR(INDIRECT(A3884&amp;B3884&amp;C3884&amp;F3884)="",ISNUMBER(INDIRECT(A3884&amp;B3884&amp;C3884&amp;F3884))=FALSE,INDIRECT(A3884&amp;B3884&amp;C3884&amp;F3884)=0),"",431001)</f>
        <v/>
      </c>
      <c r="I3884" s="15" t="str" cm="1">
        <f t="array" aca="1" ref="I3884" ca="1">IF(OR(INDIRECT(A3884&amp;B3884&amp;C3884&amp;F3884)="",ISNUMBER(INDIRECT(A3884&amp;B3884&amp;C3884&amp;F3884))=FALSE,INDIRECT(A3884&amp;B3884&amp;C3884&amp;F3884)=0),"",G3884&amp;J3884&amp;"."&amp;TEXT(M3884,"00")&amp;TEXT(N3884,"00")&amp;"."&amp;TEXT(O3884,"00")&amp;TEXT(P3884,"00"))</f>
        <v/>
      </c>
      <c r="J3884" s="15" t="str" cm="1">
        <f t="array" aca="1" ref="J3884" ca="1">IF(OR(INDIRECT(A3884&amp;B3884&amp;C3884&amp;F3884)="",ISNUMBER(INDIRECT(A3884&amp;B3884&amp;C3884&amp;F3884))=FALSE,INDIRECT(A3884&amp;B3884&amp;C3884&amp;F3884)=0),"",予約枠報告様式!$B$2)</f>
        <v/>
      </c>
      <c r="K3884" s="15" t="str" cm="1">
        <f t="array" aca="1" ref="K3884" ca="1">IF(OR(INDIRECT(A3884&amp;B3884&amp;C3884&amp;F3884)="",ISNUMBER(INDIRECT(A3884&amp;B3884&amp;C3884&amp;F3884))=FALSE,INDIRECT(A3884&amp;B3884&amp;C3884&amp;F3884)=0),"",1)</f>
        <v/>
      </c>
      <c r="L3884" s="15" t="str" cm="1">
        <f t="array" aca="1" ref="L3884" ca="1">IF(OR(INDIRECT(A3884&amp;B3884&amp;C3884&amp;F3884)="",ISNUMBER(INDIRECT(A3884&amp;B3884&amp;C3884&amp;F3884))=FALSE,INDIRECT(A3884&amp;B3884&amp;C3884&amp;F3884)=0),"",IF(G3884="【（第８期）医療機関受付】",TEXT(INDIRECT(A3884&amp;D3884&amp;E3884&amp;5),"yyy"),TEXT(INDIRECT(A3884&amp;B3884&amp;C3884&amp;5),"yyy")))</f>
        <v/>
      </c>
      <c r="M3884" s="15" t="str" cm="1">
        <f t="array" aca="1" ref="M3884" ca="1">IF(OR(INDIRECT(A3884&amp;B3884&amp;C3884&amp;F3884)="",ISNUMBER(INDIRECT(A3884&amp;B3884&amp;C3884&amp;F3884))=FALSE,INDIRECT(A3884&amp;B3884&amp;C3884&amp;F3884)=0),"",IF(G3884="【（第８期）医療機関受付】",TEXT(INDIRECT(A3884&amp;D3884&amp;E3884&amp;5),"m"),TEXT(INDIRECT(A3884&amp;B3884&amp;C3884&amp;5),"m")))</f>
        <v/>
      </c>
      <c r="N3884" s="15" t="str" cm="1">
        <f t="array" aca="1" ref="N3884" ca="1">IF(OR(INDIRECT(A3884&amp;B3884&amp;C3884&amp;F3884)="",ISNUMBER(INDIRECT(A3884&amp;B3884&amp;C3884&amp;F3884))=FALSE,INDIRECT(A3884&amp;B3884&amp;C3884&amp;F3884)=0),"",IF(G3884="【（第８期）医療機関受付】",TEXT(INDIRECT(A3884&amp;D3884&amp;E3884&amp;5),"d"),TEXT(INDIRECT(A3884&amp;B3884&amp;C3884&amp;5),"d")))</f>
        <v/>
      </c>
      <c r="O3884" s="15" t="str" cm="1">
        <f t="array" aca="1" ref="O3884" ca="1">IF(OR(INDIRECT(A3884&amp;B3884&amp;C3884&amp;F3884)="",ISNUMBER(INDIRECT(A3884&amp;B3884&amp;C3884&amp;F3884))=FALSE,INDIRECT(A3884&amp;B3884&amp;C3884&amp;F3884)=0),"",HOUR(INDIRECT(A3884&amp;"A"&amp;F3884)))</f>
        <v/>
      </c>
      <c r="P3884" s="15" t="str" cm="1">
        <f t="array" aca="1" ref="P3884" ca="1">IF(OR(INDIRECT(A3884&amp;B3884&amp;C3884&amp;F3884)="",ISNUMBER(INDIRECT(A3884&amp;B3884&amp;C3884&amp;F3884))=FALSE,INDIRECT(A3884&amp;B3884&amp;C3884&amp;F3884)=0),"",MINUTE(INDIRECT(A3884&amp;"A"&amp;F3884)))</f>
        <v/>
      </c>
      <c r="Q3884" s="15" t="str" cm="1">
        <f t="array" aca="1" ref="Q3884" ca="1">IF(OR(INDIRECT(A3884&amp;B3884&amp;C3884&amp;F3884)="",ISNUMBER(INDIRECT(A3884&amp;B3884&amp;C3884&amp;F3884))=FALSE,INDIRECT(A3884&amp;B3884&amp;C3884&amp;F3884)=0),"",O3884)</f>
        <v/>
      </c>
      <c r="R3884" s="15" t="str" cm="1">
        <f t="array" aca="1" ref="R3884" ca="1">IF(OR(INDIRECT(A3884&amp;B3884&amp;C3884&amp;F3884)="",ISNUMBER(INDIRECT(A3884&amp;B3884&amp;C3884&amp;F3884))=FALSE,INDIRECT(A3884&amp;B3884&amp;C3884&amp;F3884)=0),"",P3884+14)</f>
        <v/>
      </c>
      <c r="S3884" s="15" t="str" cm="1">
        <f t="array" aca="1" ref="S3884" ca="1">IF(OR(INDIRECT(A3884&amp;B3884&amp;C3884&amp;F3884)="",ISNUMBER(INDIRECT(A3884&amp;B3884&amp;C3884&amp;F3884))=FALSE,INDIRECT(A3884&amp;B3884&amp;C3884&amp;F3884)=0),"",INDIRECT(A3884&amp;B3884&amp;C3884&amp;F3884))</f>
        <v/>
      </c>
      <c r="T3884" s="15" t="str" cm="1">
        <f t="array" aca="1" ref="T3884" ca="1">IF(OR(INDIRECT(A3884&amp;B3884&amp;C3884&amp;F3884)="",ISNUMBER(INDIRECT(A3884&amp;B3884&amp;C3884&amp;F3884))=FALSE,INDIRECT(A3884&amp;B3884&amp;C3884&amp;F3884)=0),"",0)</f>
        <v/>
      </c>
    </row>
    <row r="3885" spans="1:20">
      <c r="A3885" s="23" t="s">
        <v>912</v>
      </c>
      <c r="B3885" s="23" t="s">
        <v>914</v>
      </c>
      <c r="C3885" s="23" t="str">
        <f t="shared" si="180"/>
        <v>x</v>
      </c>
      <c r="D3885" s="23" t="s">
        <v>914</v>
      </c>
      <c r="E3885" s="23" t="str">
        <f t="shared" si="181"/>
        <v>w</v>
      </c>
      <c r="F3885" s="23">
        <f t="shared" si="179"/>
        <v>46</v>
      </c>
      <c r="G3885" s="23" t="str" cm="1">
        <f t="array" aca="1" ref="G3885" ca="1">IF(OR(INDIRECT(A3885&amp;B3885&amp;C3885&amp;F3885)="",ISNUMBER(INDIRECT(A3885&amp;B3885&amp;C3885&amp;F3885))=FALSE),"",IF(INDIRECT(A3885&amp;B3885&amp;C3885&amp;9)="公開","【（第８期）WEB・コールセンター受付】","【（第８期）医療機関受付】"))</f>
        <v/>
      </c>
      <c r="H3885" s="15" t="str" cm="1">
        <f t="array" aca="1" ref="H3885" ca="1">IF(OR(INDIRECT(A3885&amp;B3885&amp;C3885&amp;F3885)="",ISNUMBER(INDIRECT(A3885&amp;B3885&amp;C3885&amp;F3885))=FALSE,INDIRECT(A3885&amp;B3885&amp;C3885&amp;F3885)=0),"",431001)</f>
        <v/>
      </c>
      <c r="I3885" s="15" t="str" cm="1">
        <f t="array" aca="1" ref="I3885" ca="1">IF(OR(INDIRECT(A3885&amp;B3885&amp;C3885&amp;F3885)="",ISNUMBER(INDIRECT(A3885&amp;B3885&amp;C3885&amp;F3885))=FALSE,INDIRECT(A3885&amp;B3885&amp;C3885&amp;F3885)=0),"",G3885&amp;J3885&amp;"."&amp;TEXT(M3885,"00")&amp;TEXT(N3885,"00")&amp;"."&amp;TEXT(O3885,"00")&amp;TEXT(P3885,"00"))</f>
        <v/>
      </c>
      <c r="J3885" s="15" t="str" cm="1">
        <f t="array" aca="1" ref="J3885" ca="1">IF(OR(INDIRECT(A3885&amp;B3885&amp;C3885&amp;F3885)="",ISNUMBER(INDIRECT(A3885&amp;B3885&amp;C3885&amp;F3885))=FALSE,INDIRECT(A3885&amp;B3885&amp;C3885&amp;F3885)=0),"",予約枠報告様式!$B$2)</f>
        <v/>
      </c>
      <c r="K3885" s="15" t="str" cm="1">
        <f t="array" aca="1" ref="K3885" ca="1">IF(OR(INDIRECT(A3885&amp;B3885&amp;C3885&amp;F3885)="",ISNUMBER(INDIRECT(A3885&amp;B3885&amp;C3885&amp;F3885))=FALSE,INDIRECT(A3885&amp;B3885&amp;C3885&amp;F3885)=0),"",1)</f>
        <v/>
      </c>
      <c r="L3885" s="15" t="str" cm="1">
        <f t="array" aca="1" ref="L3885" ca="1">IF(OR(INDIRECT(A3885&amp;B3885&amp;C3885&amp;F3885)="",ISNUMBER(INDIRECT(A3885&amp;B3885&amp;C3885&amp;F3885))=FALSE,INDIRECT(A3885&amp;B3885&amp;C3885&amp;F3885)=0),"",IF(G3885="【（第８期）医療機関受付】",TEXT(INDIRECT(A3885&amp;D3885&amp;E3885&amp;5),"yyy"),TEXT(INDIRECT(A3885&amp;B3885&amp;C3885&amp;5),"yyy")))</f>
        <v/>
      </c>
      <c r="M3885" s="15" t="str" cm="1">
        <f t="array" aca="1" ref="M3885" ca="1">IF(OR(INDIRECT(A3885&amp;B3885&amp;C3885&amp;F3885)="",ISNUMBER(INDIRECT(A3885&amp;B3885&amp;C3885&amp;F3885))=FALSE,INDIRECT(A3885&amp;B3885&amp;C3885&amp;F3885)=0),"",IF(G3885="【（第８期）医療機関受付】",TEXT(INDIRECT(A3885&amp;D3885&amp;E3885&amp;5),"m"),TEXT(INDIRECT(A3885&amp;B3885&amp;C3885&amp;5),"m")))</f>
        <v/>
      </c>
      <c r="N3885" s="15" t="str" cm="1">
        <f t="array" aca="1" ref="N3885" ca="1">IF(OR(INDIRECT(A3885&amp;B3885&amp;C3885&amp;F3885)="",ISNUMBER(INDIRECT(A3885&amp;B3885&amp;C3885&amp;F3885))=FALSE,INDIRECT(A3885&amp;B3885&amp;C3885&amp;F3885)=0),"",IF(G3885="【（第８期）医療機関受付】",TEXT(INDIRECT(A3885&amp;D3885&amp;E3885&amp;5),"d"),TEXT(INDIRECT(A3885&amp;B3885&amp;C3885&amp;5),"d")))</f>
        <v/>
      </c>
      <c r="O3885" s="15" t="str" cm="1">
        <f t="array" aca="1" ref="O3885" ca="1">IF(OR(INDIRECT(A3885&amp;B3885&amp;C3885&amp;F3885)="",ISNUMBER(INDIRECT(A3885&amp;B3885&amp;C3885&amp;F3885))=FALSE,INDIRECT(A3885&amp;B3885&amp;C3885&amp;F3885)=0),"",HOUR(INDIRECT(A3885&amp;"A"&amp;F3885)))</f>
        <v/>
      </c>
      <c r="P3885" s="15" t="str" cm="1">
        <f t="array" aca="1" ref="P3885" ca="1">IF(OR(INDIRECT(A3885&amp;B3885&amp;C3885&amp;F3885)="",ISNUMBER(INDIRECT(A3885&amp;B3885&amp;C3885&amp;F3885))=FALSE,INDIRECT(A3885&amp;B3885&amp;C3885&amp;F3885)=0),"",MINUTE(INDIRECT(A3885&amp;"A"&amp;F3885)))</f>
        <v/>
      </c>
      <c r="Q3885" s="15" t="str" cm="1">
        <f t="array" aca="1" ref="Q3885" ca="1">IF(OR(INDIRECT(A3885&amp;B3885&amp;C3885&amp;F3885)="",ISNUMBER(INDIRECT(A3885&amp;B3885&amp;C3885&amp;F3885))=FALSE,INDIRECT(A3885&amp;B3885&amp;C3885&amp;F3885)=0),"",O3885)</f>
        <v/>
      </c>
      <c r="R3885" s="15" t="str" cm="1">
        <f t="array" aca="1" ref="R3885" ca="1">IF(OR(INDIRECT(A3885&amp;B3885&amp;C3885&amp;F3885)="",ISNUMBER(INDIRECT(A3885&amp;B3885&amp;C3885&amp;F3885))=FALSE,INDIRECT(A3885&amp;B3885&amp;C3885&amp;F3885)=0),"",P3885+14)</f>
        <v/>
      </c>
      <c r="S3885" s="15" t="str" cm="1">
        <f t="array" aca="1" ref="S3885" ca="1">IF(OR(INDIRECT(A3885&amp;B3885&amp;C3885&amp;F3885)="",ISNUMBER(INDIRECT(A3885&amp;B3885&amp;C3885&amp;F3885))=FALSE,INDIRECT(A3885&amp;B3885&amp;C3885&amp;F3885)=0),"",INDIRECT(A3885&amp;B3885&amp;C3885&amp;F3885))</f>
        <v/>
      </c>
      <c r="T3885" s="15" t="str" cm="1">
        <f t="array" aca="1" ref="T3885" ca="1">IF(OR(INDIRECT(A3885&amp;B3885&amp;C3885&amp;F3885)="",ISNUMBER(INDIRECT(A3885&amp;B3885&amp;C3885&amp;F3885))=FALSE,INDIRECT(A3885&amp;B3885&amp;C3885&amp;F3885)=0),"",0)</f>
        <v/>
      </c>
    </row>
    <row r="3886" spans="1:20">
      <c r="A3886" s="23" t="s">
        <v>912</v>
      </c>
      <c r="B3886" s="23" t="s">
        <v>914</v>
      </c>
      <c r="C3886" s="23" t="str">
        <f t="shared" si="180"/>
        <v>x</v>
      </c>
      <c r="D3886" s="23" t="s">
        <v>914</v>
      </c>
      <c r="E3886" s="23" t="str">
        <f t="shared" si="181"/>
        <v>w</v>
      </c>
      <c r="F3886" s="23">
        <f t="shared" si="179"/>
        <v>47</v>
      </c>
      <c r="G3886" s="23" t="str" cm="1">
        <f t="array" aca="1" ref="G3886" ca="1">IF(OR(INDIRECT(A3886&amp;B3886&amp;C3886&amp;F3886)="",ISNUMBER(INDIRECT(A3886&amp;B3886&amp;C3886&amp;F3886))=FALSE),"",IF(INDIRECT(A3886&amp;B3886&amp;C3886&amp;9)="公開","【（第８期）WEB・コールセンター受付】","【（第８期）医療機関受付】"))</f>
        <v/>
      </c>
      <c r="H3886" s="15" t="str" cm="1">
        <f t="array" aca="1" ref="H3886" ca="1">IF(OR(INDIRECT(A3886&amp;B3886&amp;C3886&amp;F3886)="",ISNUMBER(INDIRECT(A3886&amp;B3886&amp;C3886&amp;F3886))=FALSE,INDIRECT(A3886&amp;B3886&amp;C3886&amp;F3886)=0),"",431001)</f>
        <v/>
      </c>
      <c r="I3886" s="15" t="str" cm="1">
        <f t="array" aca="1" ref="I3886" ca="1">IF(OR(INDIRECT(A3886&amp;B3886&amp;C3886&amp;F3886)="",ISNUMBER(INDIRECT(A3886&amp;B3886&amp;C3886&amp;F3886))=FALSE,INDIRECT(A3886&amp;B3886&amp;C3886&amp;F3886)=0),"",G3886&amp;J3886&amp;"."&amp;TEXT(M3886,"00")&amp;TEXT(N3886,"00")&amp;"."&amp;TEXT(O3886,"00")&amp;TEXT(P3886,"00"))</f>
        <v/>
      </c>
      <c r="J3886" s="15" t="str" cm="1">
        <f t="array" aca="1" ref="J3886" ca="1">IF(OR(INDIRECT(A3886&amp;B3886&amp;C3886&amp;F3886)="",ISNUMBER(INDIRECT(A3886&amp;B3886&amp;C3886&amp;F3886))=FALSE,INDIRECT(A3886&amp;B3886&amp;C3886&amp;F3886)=0),"",予約枠報告様式!$B$2)</f>
        <v/>
      </c>
      <c r="K3886" s="15" t="str" cm="1">
        <f t="array" aca="1" ref="K3886" ca="1">IF(OR(INDIRECT(A3886&amp;B3886&amp;C3886&amp;F3886)="",ISNUMBER(INDIRECT(A3886&amp;B3886&amp;C3886&amp;F3886))=FALSE,INDIRECT(A3886&amp;B3886&amp;C3886&amp;F3886)=0),"",1)</f>
        <v/>
      </c>
      <c r="L3886" s="15" t="str" cm="1">
        <f t="array" aca="1" ref="L3886" ca="1">IF(OR(INDIRECT(A3886&amp;B3886&amp;C3886&amp;F3886)="",ISNUMBER(INDIRECT(A3886&amp;B3886&amp;C3886&amp;F3886))=FALSE,INDIRECT(A3886&amp;B3886&amp;C3886&amp;F3886)=0),"",IF(G3886="【（第８期）医療機関受付】",TEXT(INDIRECT(A3886&amp;D3886&amp;E3886&amp;5),"yyy"),TEXT(INDIRECT(A3886&amp;B3886&amp;C3886&amp;5),"yyy")))</f>
        <v/>
      </c>
      <c r="M3886" s="15" t="str" cm="1">
        <f t="array" aca="1" ref="M3886" ca="1">IF(OR(INDIRECT(A3886&amp;B3886&amp;C3886&amp;F3886)="",ISNUMBER(INDIRECT(A3886&amp;B3886&amp;C3886&amp;F3886))=FALSE,INDIRECT(A3886&amp;B3886&amp;C3886&amp;F3886)=0),"",IF(G3886="【（第８期）医療機関受付】",TEXT(INDIRECT(A3886&amp;D3886&amp;E3886&amp;5),"m"),TEXT(INDIRECT(A3886&amp;B3886&amp;C3886&amp;5),"m")))</f>
        <v/>
      </c>
      <c r="N3886" s="15" t="str" cm="1">
        <f t="array" aca="1" ref="N3886" ca="1">IF(OR(INDIRECT(A3886&amp;B3886&amp;C3886&amp;F3886)="",ISNUMBER(INDIRECT(A3886&amp;B3886&amp;C3886&amp;F3886))=FALSE,INDIRECT(A3886&amp;B3886&amp;C3886&amp;F3886)=0),"",IF(G3886="【（第８期）医療機関受付】",TEXT(INDIRECT(A3886&amp;D3886&amp;E3886&amp;5),"d"),TEXT(INDIRECT(A3886&amp;B3886&amp;C3886&amp;5),"d")))</f>
        <v/>
      </c>
      <c r="O3886" s="15" t="str" cm="1">
        <f t="array" aca="1" ref="O3886" ca="1">IF(OR(INDIRECT(A3886&amp;B3886&amp;C3886&amp;F3886)="",ISNUMBER(INDIRECT(A3886&amp;B3886&amp;C3886&amp;F3886))=FALSE,INDIRECT(A3886&amp;B3886&amp;C3886&amp;F3886)=0),"",HOUR(INDIRECT(A3886&amp;"A"&amp;F3886)))</f>
        <v/>
      </c>
      <c r="P3886" s="15" t="str" cm="1">
        <f t="array" aca="1" ref="P3886" ca="1">IF(OR(INDIRECT(A3886&amp;B3886&amp;C3886&amp;F3886)="",ISNUMBER(INDIRECT(A3886&amp;B3886&amp;C3886&amp;F3886))=FALSE,INDIRECT(A3886&amp;B3886&amp;C3886&amp;F3886)=0),"",MINUTE(INDIRECT(A3886&amp;"A"&amp;F3886)))</f>
        <v/>
      </c>
      <c r="Q3886" s="15" t="str" cm="1">
        <f t="array" aca="1" ref="Q3886" ca="1">IF(OR(INDIRECT(A3886&amp;B3886&amp;C3886&amp;F3886)="",ISNUMBER(INDIRECT(A3886&amp;B3886&amp;C3886&amp;F3886))=FALSE,INDIRECT(A3886&amp;B3886&amp;C3886&amp;F3886)=0),"",O3886)</f>
        <v/>
      </c>
      <c r="R3886" s="15" t="str" cm="1">
        <f t="array" aca="1" ref="R3886" ca="1">IF(OR(INDIRECT(A3886&amp;B3886&amp;C3886&amp;F3886)="",ISNUMBER(INDIRECT(A3886&amp;B3886&amp;C3886&amp;F3886))=FALSE,INDIRECT(A3886&amp;B3886&amp;C3886&amp;F3886)=0),"",P3886+14)</f>
        <v/>
      </c>
      <c r="S3886" s="15" t="str" cm="1">
        <f t="array" aca="1" ref="S3886" ca="1">IF(OR(INDIRECT(A3886&amp;B3886&amp;C3886&amp;F3886)="",ISNUMBER(INDIRECT(A3886&amp;B3886&amp;C3886&amp;F3886))=FALSE,INDIRECT(A3886&amp;B3886&amp;C3886&amp;F3886)=0),"",INDIRECT(A3886&amp;B3886&amp;C3886&amp;F3886))</f>
        <v/>
      </c>
      <c r="T3886" s="15" t="str" cm="1">
        <f t="array" aca="1" ref="T3886" ca="1">IF(OR(INDIRECT(A3886&amp;B3886&amp;C3886&amp;F3886)="",ISNUMBER(INDIRECT(A3886&amp;B3886&amp;C3886&amp;F3886))=FALSE,INDIRECT(A3886&amp;B3886&amp;C3886&amp;F3886)=0),"",0)</f>
        <v/>
      </c>
    </row>
    <row r="3887" spans="1:20">
      <c r="A3887" s="23" t="s">
        <v>912</v>
      </c>
      <c r="B3887" s="23" t="s">
        <v>914</v>
      </c>
      <c r="C3887" s="23" t="str">
        <f t="shared" si="180"/>
        <v>x</v>
      </c>
      <c r="D3887" s="23" t="s">
        <v>914</v>
      </c>
      <c r="E3887" s="23" t="str">
        <f t="shared" si="181"/>
        <v>w</v>
      </c>
      <c r="F3887" s="23">
        <f t="shared" si="179"/>
        <v>48</v>
      </c>
      <c r="G3887" s="23" t="str" cm="1">
        <f t="array" aca="1" ref="G3887" ca="1">IF(OR(INDIRECT(A3887&amp;B3887&amp;C3887&amp;F3887)="",ISNUMBER(INDIRECT(A3887&amp;B3887&amp;C3887&amp;F3887))=FALSE),"",IF(INDIRECT(A3887&amp;B3887&amp;C3887&amp;9)="公開","【（第８期）WEB・コールセンター受付】","【（第８期）医療機関受付】"))</f>
        <v/>
      </c>
      <c r="H3887" s="15" t="str" cm="1">
        <f t="array" aca="1" ref="H3887" ca="1">IF(OR(INDIRECT(A3887&amp;B3887&amp;C3887&amp;F3887)="",ISNUMBER(INDIRECT(A3887&amp;B3887&amp;C3887&amp;F3887))=FALSE,INDIRECT(A3887&amp;B3887&amp;C3887&amp;F3887)=0),"",431001)</f>
        <v/>
      </c>
      <c r="I3887" s="15" t="str" cm="1">
        <f t="array" aca="1" ref="I3887" ca="1">IF(OR(INDIRECT(A3887&amp;B3887&amp;C3887&amp;F3887)="",ISNUMBER(INDIRECT(A3887&amp;B3887&amp;C3887&amp;F3887))=FALSE,INDIRECT(A3887&amp;B3887&amp;C3887&amp;F3887)=0),"",G3887&amp;J3887&amp;"."&amp;TEXT(M3887,"00")&amp;TEXT(N3887,"00")&amp;"."&amp;TEXT(O3887,"00")&amp;TEXT(P3887,"00"))</f>
        <v/>
      </c>
      <c r="J3887" s="15" t="str" cm="1">
        <f t="array" aca="1" ref="J3887" ca="1">IF(OR(INDIRECT(A3887&amp;B3887&amp;C3887&amp;F3887)="",ISNUMBER(INDIRECT(A3887&amp;B3887&amp;C3887&amp;F3887))=FALSE,INDIRECT(A3887&amp;B3887&amp;C3887&amp;F3887)=0),"",予約枠報告様式!$B$2)</f>
        <v/>
      </c>
      <c r="K3887" s="15" t="str" cm="1">
        <f t="array" aca="1" ref="K3887" ca="1">IF(OR(INDIRECT(A3887&amp;B3887&amp;C3887&amp;F3887)="",ISNUMBER(INDIRECT(A3887&amp;B3887&amp;C3887&amp;F3887))=FALSE,INDIRECT(A3887&amp;B3887&amp;C3887&amp;F3887)=0),"",1)</f>
        <v/>
      </c>
      <c r="L3887" s="15" t="str" cm="1">
        <f t="array" aca="1" ref="L3887" ca="1">IF(OR(INDIRECT(A3887&amp;B3887&amp;C3887&amp;F3887)="",ISNUMBER(INDIRECT(A3887&amp;B3887&amp;C3887&amp;F3887))=FALSE,INDIRECT(A3887&amp;B3887&amp;C3887&amp;F3887)=0),"",IF(G3887="【（第８期）医療機関受付】",TEXT(INDIRECT(A3887&amp;D3887&amp;E3887&amp;5),"yyy"),TEXT(INDIRECT(A3887&amp;B3887&amp;C3887&amp;5),"yyy")))</f>
        <v/>
      </c>
      <c r="M3887" s="15" t="str" cm="1">
        <f t="array" aca="1" ref="M3887" ca="1">IF(OR(INDIRECT(A3887&amp;B3887&amp;C3887&amp;F3887)="",ISNUMBER(INDIRECT(A3887&amp;B3887&amp;C3887&amp;F3887))=FALSE,INDIRECT(A3887&amp;B3887&amp;C3887&amp;F3887)=0),"",IF(G3887="【（第８期）医療機関受付】",TEXT(INDIRECT(A3887&amp;D3887&amp;E3887&amp;5),"m"),TEXT(INDIRECT(A3887&amp;B3887&amp;C3887&amp;5),"m")))</f>
        <v/>
      </c>
      <c r="N3887" s="15" t="str" cm="1">
        <f t="array" aca="1" ref="N3887" ca="1">IF(OR(INDIRECT(A3887&amp;B3887&amp;C3887&amp;F3887)="",ISNUMBER(INDIRECT(A3887&amp;B3887&amp;C3887&amp;F3887))=FALSE,INDIRECT(A3887&amp;B3887&amp;C3887&amp;F3887)=0),"",IF(G3887="【（第８期）医療機関受付】",TEXT(INDIRECT(A3887&amp;D3887&amp;E3887&amp;5),"d"),TEXT(INDIRECT(A3887&amp;B3887&amp;C3887&amp;5),"d")))</f>
        <v/>
      </c>
      <c r="O3887" s="15" t="str" cm="1">
        <f t="array" aca="1" ref="O3887" ca="1">IF(OR(INDIRECT(A3887&amp;B3887&amp;C3887&amp;F3887)="",ISNUMBER(INDIRECT(A3887&amp;B3887&amp;C3887&amp;F3887))=FALSE,INDIRECT(A3887&amp;B3887&amp;C3887&amp;F3887)=0),"",HOUR(INDIRECT(A3887&amp;"A"&amp;F3887)))</f>
        <v/>
      </c>
      <c r="P3887" s="15" t="str" cm="1">
        <f t="array" aca="1" ref="P3887" ca="1">IF(OR(INDIRECT(A3887&amp;B3887&amp;C3887&amp;F3887)="",ISNUMBER(INDIRECT(A3887&amp;B3887&amp;C3887&amp;F3887))=FALSE,INDIRECT(A3887&amp;B3887&amp;C3887&amp;F3887)=0),"",MINUTE(INDIRECT(A3887&amp;"A"&amp;F3887)))</f>
        <v/>
      </c>
      <c r="Q3887" s="15" t="str" cm="1">
        <f t="array" aca="1" ref="Q3887" ca="1">IF(OR(INDIRECT(A3887&amp;B3887&amp;C3887&amp;F3887)="",ISNUMBER(INDIRECT(A3887&amp;B3887&amp;C3887&amp;F3887))=FALSE,INDIRECT(A3887&amp;B3887&amp;C3887&amp;F3887)=0),"",O3887)</f>
        <v/>
      </c>
      <c r="R3887" s="15" t="str" cm="1">
        <f t="array" aca="1" ref="R3887" ca="1">IF(OR(INDIRECT(A3887&amp;B3887&amp;C3887&amp;F3887)="",ISNUMBER(INDIRECT(A3887&amp;B3887&amp;C3887&amp;F3887))=FALSE,INDIRECT(A3887&amp;B3887&amp;C3887&amp;F3887)=0),"",P3887+14)</f>
        <v/>
      </c>
      <c r="S3887" s="15" t="str" cm="1">
        <f t="array" aca="1" ref="S3887" ca="1">IF(OR(INDIRECT(A3887&amp;B3887&amp;C3887&amp;F3887)="",ISNUMBER(INDIRECT(A3887&amp;B3887&amp;C3887&amp;F3887))=FALSE,INDIRECT(A3887&amp;B3887&amp;C3887&amp;F3887)=0),"",INDIRECT(A3887&amp;B3887&amp;C3887&amp;F3887))</f>
        <v/>
      </c>
      <c r="T3887" s="15" t="str" cm="1">
        <f t="array" aca="1" ref="T3887" ca="1">IF(OR(INDIRECT(A3887&amp;B3887&amp;C3887&amp;F3887)="",ISNUMBER(INDIRECT(A3887&amp;B3887&amp;C3887&amp;F3887))=FALSE,INDIRECT(A3887&amp;B3887&amp;C3887&amp;F3887)=0),"",0)</f>
        <v/>
      </c>
    </row>
    <row r="3888" spans="1:20">
      <c r="A3888" s="23" t="s">
        <v>912</v>
      </c>
      <c r="B3888" s="23" t="s">
        <v>914</v>
      </c>
      <c r="C3888" s="23" t="str">
        <f t="shared" si="180"/>
        <v>x</v>
      </c>
      <c r="D3888" s="23" t="s">
        <v>914</v>
      </c>
      <c r="E3888" s="23" t="str">
        <f t="shared" si="181"/>
        <v>w</v>
      </c>
      <c r="F3888" s="23">
        <f t="shared" si="179"/>
        <v>49</v>
      </c>
      <c r="G3888" s="23" t="str" cm="1">
        <f t="array" aca="1" ref="G3888" ca="1">IF(OR(INDIRECT(A3888&amp;B3888&amp;C3888&amp;F3888)="",ISNUMBER(INDIRECT(A3888&amp;B3888&amp;C3888&amp;F3888))=FALSE),"",IF(INDIRECT(A3888&amp;B3888&amp;C3888&amp;9)="公開","【（第８期）WEB・コールセンター受付】","【（第８期）医療機関受付】"))</f>
        <v/>
      </c>
      <c r="H3888" s="15" t="str" cm="1">
        <f t="array" aca="1" ref="H3888" ca="1">IF(OR(INDIRECT(A3888&amp;B3888&amp;C3888&amp;F3888)="",ISNUMBER(INDIRECT(A3888&amp;B3888&amp;C3888&amp;F3888))=FALSE,INDIRECT(A3888&amp;B3888&amp;C3888&amp;F3888)=0),"",431001)</f>
        <v/>
      </c>
      <c r="I3888" s="15" t="str" cm="1">
        <f t="array" aca="1" ref="I3888" ca="1">IF(OR(INDIRECT(A3888&amp;B3888&amp;C3888&amp;F3888)="",ISNUMBER(INDIRECT(A3888&amp;B3888&amp;C3888&amp;F3888))=FALSE,INDIRECT(A3888&amp;B3888&amp;C3888&amp;F3888)=0),"",G3888&amp;J3888&amp;"."&amp;TEXT(M3888,"00")&amp;TEXT(N3888,"00")&amp;"."&amp;TEXT(O3888,"00")&amp;TEXT(P3888,"00"))</f>
        <v/>
      </c>
      <c r="J3888" s="15" t="str" cm="1">
        <f t="array" aca="1" ref="J3888" ca="1">IF(OR(INDIRECT(A3888&amp;B3888&amp;C3888&amp;F3888)="",ISNUMBER(INDIRECT(A3888&amp;B3888&amp;C3888&amp;F3888))=FALSE,INDIRECT(A3888&amp;B3888&amp;C3888&amp;F3888)=0),"",予約枠報告様式!$B$2)</f>
        <v/>
      </c>
      <c r="K3888" s="15" t="str" cm="1">
        <f t="array" aca="1" ref="K3888" ca="1">IF(OR(INDIRECT(A3888&amp;B3888&amp;C3888&amp;F3888)="",ISNUMBER(INDIRECT(A3888&amp;B3888&amp;C3888&amp;F3888))=FALSE,INDIRECT(A3888&amp;B3888&amp;C3888&amp;F3888)=0),"",1)</f>
        <v/>
      </c>
      <c r="L3888" s="15" t="str" cm="1">
        <f t="array" aca="1" ref="L3888" ca="1">IF(OR(INDIRECT(A3888&amp;B3888&amp;C3888&amp;F3888)="",ISNUMBER(INDIRECT(A3888&amp;B3888&amp;C3888&amp;F3888))=FALSE,INDIRECT(A3888&amp;B3888&amp;C3888&amp;F3888)=0),"",IF(G3888="【（第８期）医療機関受付】",TEXT(INDIRECT(A3888&amp;D3888&amp;E3888&amp;5),"yyy"),TEXT(INDIRECT(A3888&amp;B3888&amp;C3888&amp;5),"yyy")))</f>
        <v/>
      </c>
      <c r="M3888" s="15" t="str" cm="1">
        <f t="array" aca="1" ref="M3888" ca="1">IF(OR(INDIRECT(A3888&amp;B3888&amp;C3888&amp;F3888)="",ISNUMBER(INDIRECT(A3888&amp;B3888&amp;C3888&amp;F3888))=FALSE,INDIRECT(A3888&amp;B3888&amp;C3888&amp;F3888)=0),"",IF(G3888="【（第８期）医療機関受付】",TEXT(INDIRECT(A3888&amp;D3888&amp;E3888&amp;5),"m"),TEXT(INDIRECT(A3888&amp;B3888&amp;C3888&amp;5),"m")))</f>
        <v/>
      </c>
      <c r="N3888" s="15" t="str" cm="1">
        <f t="array" aca="1" ref="N3888" ca="1">IF(OR(INDIRECT(A3888&amp;B3888&amp;C3888&amp;F3888)="",ISNUMBER(INDIRECT(A3888&amp;B3888&amp;C3888&amp;F3888))=FALSE,INDIRECT(A3888&amp;B3888&amp;C3888&amp;F3888)=0),"",IF(G3888="【（第８期）医療機関受付】",TEXT(INDIRECT(A3888&amp;D3888&amp;E3888&amp;5),"d"),TEXT(INDIRECT(A3888&amp;B3888&amp;C3888&amp;5),"d")))</f>
        <v/>
      </c>
      <c r="O3888" s="15" t="str" cm="1">
        <f t="array" aca="1" ref="O3888" ca="1">IF(OR(INDIRECT(A3888&amp;B3888&amp;C3888&amp;F3888)="",ISNUMBER(INDIRECT(A3888&amp;B3888&amp;C3888&amp;F3888))=FALSE,INDIRECT(A3888&amp;B3888&amp;C3888&amp;F3888)=0),"",HOUR(INDIRECT(A3888&amp;"A"&amp;F3888)))</f>
        <v/>
      </c>
      <c r="P3888" s="15" t="str" cm="1">
        <f t="array" aca="1" ref="P3888" ca="1">IF(OR(INDIRECT(A3888&amp;B3888&amp;C3888&amp;F3888)="",ISNUMBER(INDIRECT(A3888&amp;B3888&amp;C3888&amp;F3888))=FALSE,INDIRECT(A3888&amp;B3888&amp;C3888&amp;F3888)=0),"",MINUTE(INDIRECT(A3888&amp;"A"&amp;F3888)))</f>
        <v/>
      </c>
      <c r="Q3888" s="15" t="str" cm="1">
        <f t="array" aca="1" ref="Q3888" ca="1">IF(OR(INDIRECT(A3888&amp;B3888&amp;C3888&amp;F3888)="",ISNUMBER(INDIRECT(A3888&amp;B3888&amp;C3888&amp;F3888))=FALSE,INDIRECT(A3888&amp;B3888&amp;C3888&amp;F3888)=0),"",O3888)</f>
        <v/>
      </c>
      <c r="R3888" s="15" t="str" cm="1">
        <f t="array" aca="1" ref="R3888" ca="1">IF(OR(INDIRECT(A3888&amp;B3888&amp;C3888&amp;F3888)="",ISNUMBER(INDIRECT(A3888&amp;B3888&amp;C3888&amp;F3888))=FALSE,INDIRECT(A3888&amp;B3888&amp;C3888&amp;F3888)=0),"",P3888+14)</f>
        <v/>
      </c>
      <c r="S3888" s="15" t="str" cm="1">
        <f t="array" aca="1" ref="S3888" ca="1">IF(OR(INDIRECT(A3888&amp;B3888&amp;C3888&amp;F3888)="",ISNUMBER(INDIRECT(A3888&amp;B3888&amp;C3888&amp;F3888))=FALSE,INDIRECT(A3888&amp;B3888&amp;C3888&amp;F3888)=0),"",INDIRECT(A3888&amp;B3888&amp;C3888&amp;F3888))</f>
        <v/>
      </c>
      <c r="T3888" s="15" t="str" cm="1">
        <f t="array" aca="1" ref="T3888" ca="1">IF(OR(INDIRECT(A3888&amp;B3888&amp;C3888&amp;F3888)="",ISNUMBER(INDIRECT(A3888&amp;B3888&amp;C3888&amp;F3888))=FALSE,INDIRECT(A3888&amp;B3888&amp;C3888&amp;F3888)=0),"",0)</f>
        <v/>
      </c>
    </row>
    <row r="3889" spans="1:20">
      <c r="A3889" s="23" t="s">
        <v>912</v>
      </c>
      <c r="B3889" s="23" t="s">
        <v>914</v>
      </c>
      <c r="C3889" s="23" t="str">
        <f t="shared" si="180"/>
        <v>x</v>
      </c>
      <c r="D3889" s="23" t="s">
        <v>914</v>
      </c>
      <c r="E3889" s="23" t="str">
        <f t="shared" si="181"/>
        <v>w</v>
      </c>
      <c r="F3889" s="23">
        <f t="shared" si="179"/>
        <v>50</v>
      </c>
      <c r="G3889" s="23" t="str" cm="1">
        <f t="array" aca="1" ref="G3889" ca="1">IF(OR(INDIRECT(A3889&amp;B3889&amp;C3889&amp;F3889)="",ISNUMBER(INDIRECT(A3889&amp;B3889&amp;C3889&amp;F3889))=FALSE),"",IF(INDIRECT(A3889&amp;B3889&amp;C3889&amp;9)="公開","【（第８期）WEB・コールセンター受付】","【（第８期）医療機関受付】"))</f>
        <v/>
      </c>
      <c r="H3889" s="15" t="str" cm="1">
        <f t="array" aca="1" ref="H3889" ca="1">IF(OR(INDIRECT(A3889&amp;B3889&amp;C3889&amp;F3889)="",ISNUMBER(INDIRECT(A3889&amp;B3889&amp;C3889&amp;F3889))=FALSE,INDIRECT(A3889&amp;B3889&amp;C3889&amp;F3889)=0),"",431001)</f>
        <v/>
      </c>
      <c r="I3889" s="15" t="str" cm="1">
        <f t="array" aca="1" ref="I3889" ca="1">IF(OR(INDIRECT(A3889&amp;B3889&amp;C3889&amp;F3889)="",ISNUMBER(INDIRECT(A3889&amp;B3889&amp;C3889&amp;F3889))=FALSE,INDIRECT(A3889&amp;B3889&amp;C3889&amp;F3889)=0),"",G3889&amp;J3889&amp;"."&amp;TEXT(M3889,"00")&amp;TEXT(N3889,"00")&amp;"."&amp;TEXT(O3889,"00")&amp;TEXT(P3889,"00"))</f>
        <v/>
      </c>
      <c r="J3889" s="15" t="str" cm="1">
        <f t="array" aca="1" ref="J3889" ca="1">IF(OR(INDIRECT(A3889&amp;B3889&amp;C3889&amp;F3889)="",ISNUMBER(INDIRECT(A3889&amp;B3889&amp;C3889&amp;F3889))=FALSE,INDIRECT(A3889&amp;B3889&amp;C3889&amp;F3889)=0),"",予約枠報告様式!$B$2)</f>
        <v/>
      </c>
      <c r="K3889" s="15" t="str" cm="1">
        <f t="array" aca="1" ref="K3889" ca="1">IF(OR(INDIRECT(A3889&amp;B3889&amp;C3889&amp;F3889)="",ISNUMBER(INDIRECT(A3889&amp;B3889&amp;C3889&amp;F3889))=FALSE,INDIRECT(A3889&amp;B3889&amp;C3889&amp;F3889)=0),"",1)</f>
        <v/>
      </c>
      <c r="L3889" s="15" t="str" cm="1">
        <f t="array" aca="1" ref="L3889" ca="1">IF(OR(INDIRECT(A3889&amp;B3889&amp;C3889&amp;F3889)="",ISNUMBER(INDIRECT(A3889&amp;B3889&amp;C3889&amp;F3889))=FALSE,INDIRECT(A3889&amp;B3889&amp;C3889&amp;F3889)=0),"",IF(G3889="【（第８期）医療機関受付】",TEXT(INDIRECT(A3889&amp;D3889&amp;E3889&amp;5),"yyy"),TEXT(INDIRECT(A3889&amp;B3889&amp;C3889&amp;5),"yyy")))</f>
        <v/>
      </c>
      <c r="M3889" s="15" t="str" cm="1">
        <f t="array" aca="1" ref="M3889" ca="1">IF(OR(INDIRECT(A3889&amp;B3889&amp;C3889&amp;F3889)="",ISNUMBER(INDIRECT(A3889&amp;B3889&amp;C3889&amp;F3889))=FALSE,INDIRECT(A3889&amp;B3889&amp;C3889&amp;F3889)=0),"",IF(G3889="【（第８期）医療機関受付】",TEXT(INDIRECT(A3889&amp;D3889&amp;E3889&amp;5),"m"),TEXT(INDIRECT(A3889&amp;B3889&amp;C3889&amp;5),"m")))</f>
        <v/>
      </c>
      <c r="N3889" s="15" t="str" cm="1">
        <f t="array" aca="1" ref="N3889" ca="1">IF(OR(INDIRECT(A3889&amp;B3889&amp;C3889&amp;F3889)="",ISNUMBER(INDIRECT(A3889&amp;B3889&amp;C3889&amp;F3889))=FALSE,INDIRECT(A3889&amp;B3889&amp;C3889&amp;F3889)=0),"",IF(G3889="【（第８期）医療機関受付】",TEXT(INDIRECT(A3889&amp;D3889&amp;E3889&amp;5),"d"),TEXT(INDIRECT(A3889&amp;B3889&amp;C3889&amp;5),"d")))</f>
        <v/>
      </c>
      <c r="O3889" s="15" t="str" cm="1">
        <f t="array" aca="1" ref="O3889" ca="1">IF(OR(INDIRECT(A3889&amp;B3889&amp;C3889&amp;F3889)="",ISNUMBER(INDIRECT(A3889&amp;B3889&amp;C3889&amp;F3889))=FALSE,INDIRECT(A3889&amp;B3889&amp;C3889&amp;F3889)=0),"",HOUR(INDIRECT(A3889&amp;"A"&amp;F3889)))</f>
        <v/>
      </c>
      <c r="P3889" s="15" t="str" cm="1">
        <f t="array" aca="1" ref="P3889" ca="1">IF(OR(INDIRECT(A3889&amp;B3889&amp;C3889&amp;F3889)="",ISNUMBER(INDIRECT(A3889&amp;B3889&amp;C3889&amp;F3889))=FALSE,INDIRECT(A3889&amp;B3889&amp;C3889&amp;F3889)=0),"",MINUTE(INDIRECT(A3889&amp;"A"&amp;F3889)))</f>
        <v/>
      </c>
      <c r="Q3889" s="15" t="str" cm="1">
        <f t="array" aca="1" ref="Q3889" ca="1">IF(OR(INDIRECT(A3889&amp;B3889&amp;C3889&amp;F3889)="",ISNUMBER(INDIRECT(A3889&amp;B3889&amp;C3889&amp;F3889))=FALSE,INDIRECT(A3889&amp;B3889&amp;C3889&amp;F3889)=0),"",O3889)</f>
        <v/>
      </c>
      <c r="R3889" s="15" t="str" cm="1">
        <f t="array" aca="1" ref="R3889" ca="1">IF(OR(INDIRECT(A3889&amp;B3889&amp;C3889&amp;F3889)="",ISNUMBER(INDIRECT(A3889&amp;B3889&amp;C3889&amp;F3889))=FALSE,INDIRECT(A3889&amp;B3889&amp;C3889&amp;F3889)=0),"",P3889+14)</f>
        <v/>
      </c>
      <c r="S3889" s="15" t="str" cm="1">
        <f t="array" aca="1" ref="S3889" ca="1">IF(OR(INDIRECT(A3889&amp;B3889&amp;C3889&amp;F3889)="",ISNUMBER(INDIRECT(A3889&amp;B3889&amp;C3889&amp;F3889))=FALSE,INDIRECT(A3889&amp;B3889&amp;C3889&amp;F3889)=0),"",INDIRECT(A3889&amp;B3889&amp;C3889&amp;F3889))</f>
        <v/>
      </c>
      <c r="T3889" s="15" t="str" cm="1">
        <f t="array" aca="1" ref="T3889" ca="1">IF(OR(INDIRECT(A3889&amp;B3889&amp;C3889&amp;F3889)="",ISNUMBER(INDIRECT(A3889&amp;B3889&amp;C3889&amp;F3889))=FALSE,INDIRECT(A3889&amp;B3889&amp;C3889&amp;F3889)=0),"",0)</f>
        <v/>
      </c>
    </row>
    <row r="3890" spans="1:20">
      <c r="A3890" s="23" t="s">
        <v>912</v>
      </c>
      <c r="B3890" s="23" t="s">
        <v>914</v>
      </c>
      <c r="C3890" s="23" t="str">
        <f t="shared" si="180"/>
        <v>x</v>
      </c>
      <c r="D3890" s="23" t="s">
        <v>914</v>
      </c>
      <c r="E3890" s="23" t="str">
        <f t="shared" si="181"/>
        <v>w</v>
      </c>
      <c r="F3890" s="23">
        <f t="shared" si="179"/>
        <v>51</v>
      </c>
      <c r="G3890" s="23" t="str" cm="1">
        <f t="array" aca="1" ref="G3890" ca="1">IF(OR(INDIRECT(A3890&amp;B3890&amp;C3890&amp;F3890)="",ISNUMBER(INDIRECT(A3890&amp;B3890&amp;C3890&amp;F3890))=FALSE),"",IF(INDIRECT(A3890&amp;B3890&amp;C3890&amp;9)="公開","【（第８期）WEB・コールセンター受付】","【（第８期）医療機関受付】"))</f>
        <v/>
      </c>
      <c r="H3890" s="15" t="str" cm="1">
        <f t="array" aca="1" ref="H3890" ca="1">IF(OR(INDIRECT(A3890&amp;B3890&amp;C3890&amp;F3890)="",ISNUMBER(INDIRECT(A3890&amp;B3890&amp;C3890&amp;F3890))=FALSE,INDIRECT(A3890&amp;B3890&amp;C3890&amp;F3890)=0),"",431001)</f>
        <v/>
      </c>
      <c r="I3890" s="15" t="str" cm="1">
        <f t="array" aca="1" ref="I3890" ca="1">IF(OR(INDIRECT(A3890&amp;B3890&amp;C3890&amp;F3890)="",ISNUMBER(INDIRECT(A3890&amp;B3890&amp;C3890&amp;F3890))=FALSE,INDIRECT(A3890&amp;B3890&amp;C3890&amp;F3890)=0),"",G3890&amp;J3890&amp;"."&amp;TEXT(M3890,"00")&amp;TEXT(N3890,"00")&amp;"."&amp;TEXT(O3890,"00")&amp;TEXT(P3890,"00"))</f>
        <v/>
      </c>
      <c r="J3890" s="15" t="str" cm="1">
        <f t="array" aca="1" ref="J3890" ca="1">IF(OR(INDIRECT(A3890&amp;B3890&amp;C3890&amp;F3890)="",ISNUMBER(INDIRECT(A3890&amp;B3890&amp;C3890&amp;F3890))=FALSE,INDIRECT(A3890&amp;B3890&amp;C3890&amp;F3890)=0),"",予約枠報告様式!$B$2)</f>
        <v/>
      </c>
      <c r="K3890" s="15" t="str" cm="1">
        <f t="array" aca="1" ref="K3890" ca="1">IF(OR(INDIRECT(A3890&amp;B3890&amp;C3890&amp;F3890)="",ISNUMBER(INDIRECT(A3890&amp;B3890&amp;C3890&amp;F3890))=FALSE,INDIRECT(A3890&amp;B3890&amp;C3890&amp;F3890)=0),"",1)</f>
        <v/>
      </c>
      <c r="L3890" s="15" t="str" cm="1">
        <f t="array" aca="1" ref="L3890" ca="1">IF(OR(INDIRECT(A3890&amp;B3890&amp;C3890&amp;F3890)="",ISNUMBER(INDIRECT(A3890&amp;B3890&amp;C3890&amp;F3890))=FALSE,INDIRECT(A3890&amp;B3890&amp;C3890&amp;F3890)=0),"",IF(G3890="【（第８期）医療機関受付】",TEXT(INDIRECT(A3890&amp;D3890&amp;E3890&amp;5),"yyy"),TEXT(INDIRECT(A3890&amp;B3890&amp;C3890&amp;5),"yyy")))</f>
        <v/>
      </c>
      <c r="M3890" s="15" t="str" cm="1">
        <f t="array" aca="1" ref="M3890" ca="1">IF(OR(INDIRECT(A3890&amp;B3890&amp;C3890&amp;F3890)="",ISNUMBER(INDIRECT(A3890&amp;B3890&amp;C3890&amp;F3890))=FALSE,INDIRECT(A3890&amp;B3890&amp;C3890&amp;F3890)=0),"",IF(G3890="【（第８期）医療機関受付】",TEXT(INDIRECT(A3890&amp;D3890&amp;E3890&amp;5),"m"),TEXT(INDIRECT(A3890&amp;B3890&amp;C3890&amp;5),"m")))</f>
        <v/>
      </c>
      <c r="N3890" s="15" t="str" cm="1">
        <f t="array" aca="1" ref="N3890" ca="1">IF(OR(INDIRECT(A3890&amp;B3890&amp;C3890&amp;F3890)="",ISNUMBER(INDIRECT(A3890&amp;B3890&amp;C3890&amp;F3890))=FALSE,INDIRECT(A3890&amp;B3890&amp;C3890&amp;F3890)=0),"",IF(G3890="【（第８期）医療機関受付】",TEXT(INDIRECT(A3890&amp;D3890&amp;E3890&amp;5),"d"),TEXT(INDIRECT(A3890&amp;B3890&amp;C3890&amp;5),"d")))</f>
        <v/>
      </c>
      <c r="O3890" s="15" t="str" cm="1">
        <f t="array" aca="1" ref="O3890" ca="1">IF(OR(INDIRECT(A3890&amp;B3890&amp;C3890&amp;F3890)="",ISNUMBER(INDIRECT(A3890&amp;B3890&amp;C3890&amp;F3890))=FALSE,INDIRECT(A3890&amp;B3890&amp;C3890&amp;F3890)=0),"",HOUR(INDIRECT(A3890&amp;"A"&amp;F3890)))</f>
        <v/>
      </c>
      <c r="P3890" s="15" t="str" cm="1">
        <f t="array" aca="1" ref="P3890" ca="1">IF(OR(INDIRECT(A3890&amp;B3890&amp;C3890&amp;F3890)="",ISNUMBER(INDIRECT(A3890&amp;B3890&amp;C3890&amp;F3890))=FALSE,INDIRECT(A3890&amp;B3890&amp;C3890&amp;F3890)=0),"",MINUTE(INDIRECT(A3890&amp;"A"&amp;F3890)))</f>
        <v/>
      </c>
      <c r="Q3890" s="15" t="str" cm="1">
        <f t="array" aca="1" ref="Q3890" ca="1">IF(OR(INDIRECT(A3890&amp;B3890&amp;C3890&amp;F3890)="",ISNUMBER(INDIRECT(A3890&amp;B3890&amp;C3890&amp;F3890))=FALSE,INDIRECT(A3890&amp;B3890&amp;C3890&amp;F3890)=0),"",O3890)</f>
        <v/>
      </c>
      <c r="R3890" s="15" t="str" cm="1">
        <f t="array" aca="1" ref="R3890" ca="1">IF(OR(INDIRECT(A3890&amp;B3890&amp;C3890&amp;F3890)="",ISNUMBER(INDIRECT(A3890&amp;B3890&amp;C3890&amp;F3890))=FALSE,INDIRECT(A3890&amp;B3890&amp;C3890&amp;F3890)=0),"",P3890+14)</f>
        <v/>
      </c>
      <c r="S3890" s="15" t="str" cm="1">
        <f t="array" aca="1" ref="S3890" ca="1">IF(OR(INDIRECT(A3890&amp;B3890&amp;C3890&amp;F3890)="",ISNUMBER(INDIRECT(A3890&amp;B3890&amp;C3890&amp;F3890))=FALSE,INDIRECT(A3890&amp;B3890&amp;C3890&amp;F3890)=0),"",INDIRECT(A3890&amp;B3890&amp;C3890&amp;F3890))</f>
        <v/>
      </c>
      <c r="T3890" s="15" t="str" cm="1">
        <f t="array" aca="1" ref="T3890" ca="1">IF(OR(INDIRECT(A3890&amp;B3890&amp;C3890&amp;F3890)="",ISNUMBER(INDIRECT(A3890&amp;B3890&amp;C3890&amp;F3890))=FALSE,INDIRECT(A3890&amp;B3890&amp;C3890&amp;F3890)=0),"",0)</f>
        <v/>
      </c>
    </row>
    <row r="3891" spans="1:20">
      <c r="A3891" s="23" t="s">
        <v>912</v>
      </c>
      <c r="B3891" s="23" t="s">
        <v>914</v>
      </c>
      <c r="C3891" s="23" t="str">
        <f t="shared" si="180"/>
        <v>x</v>
      </c>
      <c r="D3891" s="23" t="s">
        <v>914</v>
      </c>
      <c r="E3891" s="23" t="str">
        <f t="shared" si="181"/>
        <v>w</v>
      </c>
      <c r="F3891" s="23">
        <f t="shared" si="179"/>
        <v>52</v>
      </c>
      <c r="G3891" s="23" t="str" cm="1">
        <f t="array" aca="1" ref="G3891" ca="1">IF(OR(INDIRECT(A3891&amp;B3891&amp;C3891&amp;F3891)="",ISNUMBER(INDIRECT(A3891&amp;B3891&amp;C3891&amp;F3891))=FALSE),"",IF(INDIRECT(A3891&amp;B3891&amp;C3891&amp;9)="公開","【（第８期）WEB・コールセンター受付】","【（第８期）医療機関受付】"))</f>
        <v/>
      </c>
      <c r="H3891" s="15" t="str" cm="1">
        <f t="array" aca="1" ref="H3891" ca="1">IF(OR(INDIRECT(A3891&amp;B3891&amp;C3891&amp;F3891)="",ISNUMBER(INDIRECT(A3891&amp;B3891&amp;C3891&amp;F3891))=FALSE,INDIRECT(A3891&amp;B3891&amp;C3891&amp;F3891)=0),"",431001)</f>
        <v/>
      </c>
      <c r="I3891" s="15" t="str" cm="1">
        <f t="array" aca="1" ref="I3891" ca="1">IF(OR(INDIRECT(A3891&amp;B3891&amp;C3891&amp;F3891)="",ISNUMBER(INDIRECT(A3891&amp;B3891&amp;C3891&amp;F3891))=FALSE,INDIRECT(A3891&amp;B3891&amp;C3891&amp;F3891)=0),"",G3891&amp;J3891&amp;"."&amp;TEXT(M3891,"00")&amp;TEXT(N3891,"00")&amp;"."&amp;TEXT(O3891,"00")&amp;TEXT(P3891,"00"))</f>
        <v/>
      </c>
      <c r="J3891" s="15" t="str" cm="1">
        <f t="array" aca="1" ref="J3891" ca="1">IF(OR(INDIRECT(A3891&amp;B3891&amp;C3891&amp;F3891)="",ISNUMBER(INDIRECT(A3891&amp;B3891&amp;C3891&amp;F3891))=FALSE,INDIRECT(A3891&amp;B3891&amp;C3891&amp;F3891)=0),"",予約枠報告様式!$B$2)</f>
        <v/>
      </c>
      <c r="K3891" s="15" t="str" cm="1">
        <f t="array" aca="1" ref="K3891" ca="1">IF(OR(INDIRECT(A3891&amp;B3891&amp;C3891&amp;F3891)="",ISNUMBER(INDIRECT(A3891&amp;B3891&amp;C3891&amp;F3891))=FALSE,INDIRECT(A3891&amp;B3891&amp;C3891&amp;F3891)=0),"",1)</f>
        <v/>
      </c>
      <c r="L3891" s="15" t="str" cm="1">
        <f t="array" aca="1" ref="L3891" ca="1">IF(OR(INDIRECT(A3891&amp;B3891&amp;C3891&amp;F3891)="",ISNUMBER(INDIRECT(A3891&amp;B3891&amp;C3891&amp;F3891))=FALSE,INDIRECT(A3891&amp;B3891&amp;C3891&amp;F3891)=0),"",IF(G3891="【（第８期）医療機関受付】",TEXT(INDIRECT(A3891&amp;D3891&amp;E3891&amp;5),"yyy"),TEXT(INDIRECT(A3891&amp;B3891&amp;C3891&amp;5),"yyy")))</f>
        <v/>
      </c>
      <c r="M3891" s="15" t="str" cm="1">
        <f t="array" aca="1" ref="M3891" ca="1">IF(OR(INDIRECT(A3891&amp;B3891&amp;C3891&amp;F3891)="",ISNUMBER(INDIRECT(A3891&amp;B3891&amp;C3891&amp;F3891))=FALSE,INDIRECT(A3891&amp;B3891&amp;C3891&amp;F3891)=0),"",IF(G3891="【（第８期）医療機関受付】",TEXT(INDIRECT(A3891&amp;D3891&amp;E3891&amp;5),"m"),TEXT(INDIRECT(A3891&amp;B3891&amp;C3891&amp;5),"m")))</f>
        <v/>
      </c>
      <c r="N3891" s="15" t="str" cm="1">
        <f t="array" aca="1" ref="N3891" ca="1">IF(OR(INDIRECT(A3891&amp;B3891&amp;C3891&amp;F3891)="",ISNUMBER(INDIRECT(A3891&amp;B3891&amp;C3891&amp;F3891))=FALSE,INDIRECT(A3891&amp;B3891&amp;C3891&amp;F3891)=0),"",IF(G3891="【（第８期）医療機関受付】",TEXT(INDIRECT(A3891&amp;D3891&amp;E3891&amp;5),"d"),TEXT(INDIRECT(A3891&amp;B3891&amp;C3891&amp;5),"d")))</f>
        <v/>
      </c>
      <c r="O3891" s="15" t="str" cm="1">
        <f t="array" aca="1" ref="O3891" ca="1">IF(OR(INDIRECT(A3891&amp;B3891&amp;C3891&amp;F3891)="",ISNUMBER(INDIRECT(A3891&amp;B3891&amp;C3891&amp;F3891))=FALSE,INDIRECT(A3891&amp;B3891&amp;C3891&amp;F3891)=0),"",HOUR(INDIRECT(A3891&amp;"A"&amp;F3891)))</f>
        <v/>
      </c>
      <c r="P3891" s="15" t="str" cm="1">
        <f t="array" aca="1" ref="P3891" ca="1">IF(OR(INDIRECT(A3891&amp;B3891&amp;C3891&amp;F3891)="",ISNUMBER(INDIRECT(A3891&amp;B3891&amp;C3891&amp;F3891))=FALSE,INDIRECT(A3891&amp;B3891&amp;C3891&amp;F3891)=0),"",MINUTE(INDIRECT(A3891&amp;"A"&amp;F3891)))</f>
        <v/>
      </c>
      <c r="Q3891" s="15" t="str" cm="1">
        <f t="array" aca="1" ref="Q3891" ca="1">IF(OR(INDIRECT(A3891&amp;B3891&amp;C3891&amp;F3891)="",ISNUMBER(INDIRECT(A3891&amp;B3891&amp;C3891&amp;F3891))=FALSE,INDIRECT(A3891&amp;B3891&amp;C3891&amp;F3891)=0),"",O3891)</f>
        <v/>
      </c>
      <c r="R3891" s="15" t="str" cm="1">
        <f t="array" aca="1" ref="R3891" ca="1">IF(OR(INDIRECT(A3891&amp;B3891&amp;C3891&amp;F3891)="",ISNUMBER(INDIRECT(A3891&amp;B3891&amp;C3891&amp;F3891))=FALSE,INDIRECT(A3891&amp;B3891&amp;C3891&amp;F3891)=0),"",P3891+14)</f>
        <v/>
      </c>
      <c r="S3891" s="15" t="str" cm="1">
        <f t="array" aca="1" ref="S3891" ca="1">IF(OR(INDIRECT(A3891&amp;B3891&amp;C3891&amp;F3891)="",ISNUMBER(INDIRECT(A3891&amp;B3891&amp;C3891&amp;F3891))=FALSE,INDIRECT(A3891&amp;B3891&amp;C3891&amp;F3891)=0),"",INDIRECT(A3891&amp;B3891&amp;C3891&amp;F3891))</f>
        <v/>
      </c>
      <c r="T3891" s="15" t="str" cm="1">
        <f t="array" aca="1" ref="T3891" ca="1">IF(OR(INDIRECT(A3891&amp;B3891&amp;C3891&amp;F3891)="",ISNUMBER(INDIRECT(A3891&amp;B3891&amp;C3891&amp;F3891))=FALSE,INDIRECT(A3891&amp;B3891&amp;C3891&amp;F3891)=0),"",0)</f>
        <v/>
      </c>
    </row>
    <row r="3892" spans="1:20">
      <c r="A3892" s="23" t="s">
        <v>912</v>
      </c>
      <c r="B3892" s="23" t="s">
        <v>914</v>
      </c>
      <c r="C3892" s="23" t="str">
        <f t="shared" si="180"/>
        <v>x</v>
      </c>
      <c r="D3892" s="23" t="s">
        <v>914</v>
      </c>
      <c r="E3892" s="23" t="str">
        <f t="shared" si="181"/>
        <v>w</v>
      </c>
      <c r="F3892" s="23">
        <f t="shared" si="179"/>
        <v>53</v>
      </c>
      <c r="G3892" s="23" t="str" cm="1">
        <f t="array" aca="1" ref="G3892" ca="1">IF(OR(INDIRECT(A3892&amp;B3892&amp;C3892&amp;F3892)="",ISNUMBER(INDIRECT(A3892&amp;B3892&amp;C3892&amp;F3892))=FALSE),"",IF(INDIRECT(A3892&amp;B3892&amp;C3892&amp;9)="公開","【（第８期）WEB・コールセンター受付】","【（第８期）医療機関受付】"))</f>
        <v/>
      </c>
      <c r="H3892" s="15" t="str" cm="1">
        <f t="array" aca="1" ref="H3892" ca="1">IF(OR(INDIRECT(A3892&amp;B3892&amp;C3892&amp;F3892)="",ISNUMBER(INDIRECT(A3892&amp;B3892&amp;C3892&amp;F3892))=FALSE,INDIRECT(A3892&amp;B3892&amp;C3892&amp;F3892)=0),"",431001)</f>
        <v/>
      </c>
      <c r="I3892" s="15" t="str" cm="1">
        <f t="array" aca="1" ref="I3892" ca="1">IF(OR(INDIRECT(A3892&amp;B3892&amp;C3892&amp;F3892)="",ISNUMBER(INDIRECT(A3892&amp;B3892&amp;C3892&amp;F3892))=FALSE,INDIRECT(A3892&amp;B3892&amp;C3892&amp;F3892)=0),"",G3892&amp;J3892&amp;"."&amp;TEXT(M3892,"00")&amp;TEXT(N3892,"00")&amp;"."&amp;TEXT(O3892,"00")&amp;TEXT(P3892,"00"))</f>
        <v/>
      </c>
      <c r="J3892" s="15" t="str" cm="1">
        <f t="array" aca="1" ref="J3892" ca="1">IF(OR(INDIRECT(A3892&amp;B3892&amp;C3892&amp;F3892)="",ISNUMBER(INDIRECT(A3892&amp;B3892&amp;C3892&amp;F3892))=FALSE,INDIRECT(A3892&amp;B3892&amp;C3892&amp;F3892)=0),"",予約枠報告様式!$B$2)</f>
        <v/>
      </c>
      <c r="K3892" s="15" t="str" cm="1">
        <f t="array" aca="1" ref="K3892" ca="1">IF(OR(INDIRECT(A3892&amp;B3892&amp;C3892&amp;F3892)="",ISNUMBER(INDIRECT(A3892&amp;B3892&amp;C3892&amp;F3892))=FALSE,INDIRECT(A3892&amp;B3892&amp;C3892&amp;F3892)=0),"",1)</f>
        <v/>
      </c>
      <c r="L3892" s="15" t="str" cm="1">
        <f t="array" aca="1" ref="L3892" ca="1">IF(OR(INDIRECT(A3892&amp;B3892&amp;C3892&amp;F3892)="",ISNUMBER(INDIRECT(A3892&amp;B3892&amp;C3892&amp;F3892))=FALSE,INDIRECT(A3892&amp;B3892&amp;C3892&amp;F3892)=0),"",IF(G3892="【（第８期）医療機関受付】",TEXT(INDIRECT(A3892&amp;D3892&amp;E3892&amp;5),"yyy"),TEXT(INDIRECT(A3892&amp;B3892&amp;C3892&amp;5),"yyy")))</f>
        <v/>
      </c>
      <c r="M3892" s="15" t="str" cm="1">
        <f t="array" aca="1" ref="M3892" ca="1">IF(OR(INDIRECT(A3892&amp;B3892&amp;C3892&amp;F3892)="",ISNUMBER(INDIRECT(A3892&amp;B3892&amp;C3892&amp;F3892))=FALSE,INDIRECT(A3892&amp;B3892&amp;C3892&amp;F3892)=0),"",IF(G3892="【（第８期）医療機関受付】",TEXT(INDIRECT(A3892&amp;D3892&amp;E3892&amp;5),"m"),TEXT(INDIRECT(A3892&amp;B3892&amp;C3892&amp;5),"m")))</f>
        <v/>
      </c>
      <c r="N3892" s="15" t="str" cm="1">
        <f t="array" aca="1" ref="N3892" ca="1">IF(OR(INDIRECT(A3892&amp;B3892&amp;C3892&amp;F3892)="",ISNUMBER(INDIRECT(A3892&amp;B3892&amp;C3892&amp;F3892))=FALSE,INDIRECT(A3892&amp;B3892&amp;C3892&amp;F3892)=0),"",IF(G3892="【（第８期）医療機関受付】",TEXT(INDIRECT(A3892&amp;D3892&amp;E3892&amp;5),"d"),TEXT(INDIRECT(A3892&amp;B3892&amp;C3892&amp;5),"d")))</f>
        <v/>
      </c>
      <c r="O3892" s="15" t="str" cm="1">
        <f t="array" aca="1" ref="O3892" ca="1">IF(OR(INDIRECT(A3892&amp;B3892&amp;C3892&amp;F3892)="",ISNUMBER(INDIRECT(A3892&amp;B3892&amp;C3892&amp;F3892))=FALSE,INDIRECT(A3892&amp;B3892&amp;C3892&amp;F3892)=0),"",HOUR(INDIRECT(A3892&amp;"A"&amp;F3892)))</f>
        <v/>
      </c>
      <c r="P3892" s="15" t="str" cm="1">
        <f t="array" aca="1" ref="P3892" ca="1">IF(OR(INDIRECT(A3892&amp;B3892&amp;C3892&amp;F3892)="",ISNUMBER(INDIRECT(A3892&amp;B3892&amp;C3892&amp;F3892))=FALSE,INDIRECT(A3892&amp;B3892&amp;C3892&amp;F3892)=0),"",MINUTE(INDIRECT(A3892&amp;"A"&amp;F3892)))</f>
        <v/>
      </c>
      <c r="Q3892" s="15" t="str" cm="1">
        <f t="array" aca="1" ref="Q3892" ca="1">IF(OR(INDIRECT(A3892&amp;B3892&amp;C3892&amp;F3892)="",ISNUMBER(INDIRECT(A3892&amp;B3892&amp;C3892&amp;F3892))=FALSE,INDIRECT(A3892&amp;B3892&amp;C3892&amp;F3892)=0),"",O3892)</f>
        <v/>
      </c>
      <c r="R3892" s="15" t="str" cm="1">
        <f t="array" aca="1" ref="R3892" ca="1">IF(OR(INDIRECT(A3892&amp;B3892&amp;C3892&amp;F3892)="",ISNUMBER(INDIRECT(A3892&amp;B3892&amp;C3892&amp;F3892))=FALSE,INDIRECT(A3892&amp;B3892&amp;C3892&amp;F3892)=0),"",P3892+14)</f>
        <v/>
      </c>
      <c r="S3892" s="15" t="str" cm="1">
        <f t="array" aca="1" ref="S3892" ca="1">IF(OR(INDIRECT(A3892&amp;B3892&amp;C3892&amp;F3892)="",ISNUMBER(INDIRECT(A3892&amp;B3892&amp;C3892&amp;F3892))=FALSE,INDIRECT(A3892&amp;B3892&amp;C3892&amp;F3892)=0),"",INDIRECT(A3892&amp;B3892&amp;C3892&amp;F3892))</f>
        <v/>
      </c>
      <c r="T3892" s="15" t="str" cm="1">
        <f t="array" aca="1" ref="T3892" ca="1">IF(OR(INDIRECT(A3892&amp;B3892&amp;C3892&amp;F3892)="",ISNUMBER(INDIRECT(A3892&amp;B3892&amp;C3892&amp;F3892))=FALSE,INDIRECT(A3892&amp;B3892&amp;C3892&amp;F3892)=0),"",0)</f>
        <v/>
      </c>
    </row>
    <row r="3893" spans="1:20">
      <c r="A3893" s="23" t="s">
        <v>912</v>
      </c>
      <c r="B3893" s="23" t="s">
        <v>914</v>
      </c>
      <c r="C3893" s="23" t="str">
        <f t="shared" si="180"/>
        <v>x</v>
      </c>
      <c r="D3893" s="23" t="s">
        <v>914</v>
      </c>
      <c r="E3893" s="23" t="str">
        <f t="shared" si="181"/>
        <v>w</v>
      </c>
      <c r="F3893" s="23">
        <f t="shared" si="179"/>
        <v>54</v>
      </c>
      <c r="G3893" s="23" t="str" cm="1">
        <f t="array" aca="1" ref="G3893" ca="1">IF(OR(INDIRECT(A3893&amp;B3893&amp;C3893&amp;F3893)="",ISNUMBER(INDIRECT(A3893&amp;B3893&amp;C3893&amp;F3893))=FALSE),"",IF(INDIRECT(A3893&amp;B3893&amp;C3893&amp;9)="公開","【（第８期）WEB・コールセンター受付】","【（第８期）医療機関受付】"))</f>
        <v/>
      </c>
      <c r="H3893" s="15" t="str" cm="1">
        <f t="array" aca="1" ref="H3893" ca="1">IF(OR(INDIRECT(A3893&amp;B3893&amp;C3893&amp;F3893)="",ISNUMBER(INDIRECT(A3893&amp;B3893&amp;C3893&amp;F3893))=FALSE,INDIRECT(A3893&amp;B3893&amp;C3893&amp;F3893)=0),"",431001)</f>
        <v/>
      </c>
      <c r="I3893" s="15" t="str" cm="1">
        <f t="array" aca="1" ref="I3893" ca="1">IF(OR(INDIRECT(A3893&amp;B3893&amp;C3893&amp;F3893)="",ISNUMBER(INDIRECT(A3893&amp;B3893&amp;C3893&amp;F3893))=FALSE,INDIRECT(A3893&amp;B3893&amp;C3893&amp;F3893)=0),"",G3893&amp;J3893&amp;"."&amp;TEXT(M3893,"00")&amp;TEXT(N3893,"00")&amp;"."&amp;TEXT(O3893,"00")&amp;TEXT(P3893,"00"))</f>
        <v/>
      </c>
      <c r="J3893" s="15" t="str" cm="1">
        <f t="array" aca="1" ref="J3893" ca="1">IF(OR(INDIRECT(A3893&amp;B3893&amp;C3893&amp;F3893)="",ISNUMBER(INDIRECT(A3893&amp;B3893&amp;C3893&amp;F3893))=FALSE,INDIRECT(A3893&amp;B3893&amp;C3893&amp;F3893)=0),"",予約枠報告様式!$B$2)</f>
        <v/>
      </c>
      <c r="K3893" s="15" t="str" cm="1">
        <f t="array" aca="1" ref="K3893" ca="1">IF(OR(INDIRECT(A3893&amp;B3893&amp;C3893&amp;F3893)="",ISNUMBER(INDIRECT(A3893&amp;B3893&amp;C3893&amp;F3893))=FALSE,INDIRECT(A3893&amp;B3893&amp;C3893&amp;F3893)=0),"",1)</f>
        <v/>
      </c>
      <c r="L3893" s="15" t="str" cm="1">
        <f t="array" aca="1" ref="L3893" ca="1">IF(OR(INDIRECT(A3893&amp;B3893&amp;C3893&amp;F3893)="",ISNUMBER(INDIRECT(A3893&amp;B3893&amp;C3893&amp;F3893))=FALSE,INDIRECT(A3893&amp;B3893&amp;C3893&amp;F3893)=0),"",IF(G3893="【（第８期）医療機関受付】",TEXT(INDIRECT(A3893&amp;D3893&amp;E3893&amp;5),"yyy"),TEXT(INDIRECT(A3893&amp;B3893&amp;C3893&amp;5),"yyy")))</f>
        <v/>
      </c>
      <c r="M3893" s="15" t="str" cm="1">
        <f t="array" aca="1" ref="M3893" ca="1">IF(OR(INDIRECT(A3893&amp;B3893&amp;C3893&amp;F3893)="",ISNUMBER(INDIRECT(A3893&amp;B3893&amp;C3893&amp;F3893))=FALSE,INDIRECT(A3893&amp;B3893&amp;C3893&amp;F3893)=0),"",IF(G3893="【（第８期）医療機関受付】",TEXT(INDIRECT(A3893&amp;D3893&amp;E3893&amp;5),"m"),TEXT(INDIRECT(A3893&amp;B3893&amp;C3893&amp;5),"m")))</f>
        <v/>
      </c>
      <c r="N3893" s="15" t="str" cm="1">
        <f t="array" aca="1" ref="N3893" ca="1">IF(OR(INDIRECT(A3893&amp;B3893&amp;C3893&amp;F3893)="",ISNUMBER(INDIRECT(A3893&amp;B3893&amp;C3893&amp;F3893))=FALSE,INDIRECT(A3893&amp;B3893&amp;C3893&amp;F3893)=0),"",IF(G3893="【（第８期）医療機関受付】",TEXT(INDIRECT(A3893&amp;D3893&amp;E3893&amp;5),"d"),TEXT(INDIRECT(A3893&amp;B3893&amp;C3893&amp;5),"d")))</f>
        <v/>
      </c>
      <c r="O3893" s="15" t="str" cm="1">
        <f t="array" aca="1" ref="O3893" ca="1">IF(OR(INDIRECT(A3893&amp;B3893&amp;C3893&amp;F3893)="",ISNUMBER(INDIRECT(A3893&amp;B3893&amp;C3893&amp;F3893))=FALSE,INDIRECT(A3893&amp;B3893&amp;C3893&amp;F3893)=0),"",HOUR(INDIRECT(A3893&amp;"A"&amp;F3893)))</f>
        <v/>
      </c>
      <c r="P3893" s="15" t="str" cm="1">
        <f t="array" aca="1" ref="P3893" ca="1">IF(OR(INDIRECT(A3893&amp;B3893&amp;C3893&amp;F3893)="",ISNUMBER(INDIRECT(A3893&amp;B3893&amp;C3893&amp;F3893))=FALSE,INDIRECT(A3893&amp;B3893&amp;C3893&amp;F3893)=0),"",MINUTE(INDIRECT(A3893&amp;"A"&amp;F3893)))</f>
        <v/>
      </c>
      <c r="Q3893" s="15" t="str" cm="1">
        <f t="array" aca="1" ref="Q3893" ca="1">IF(OR(INDIRECT(A3893&amp;B3893&amp;C3893&amp;F3893)="",ISNUMBER(INDIRECT(A3893&amp;B3893&amp;C3893&amp;F3893))=FALSE,INDIRECT(A3893&amp;B3893&amp;C3893&amp;F3893)=0),"",O3893)</f>
        <v/>
      </c>
      <c r="R3893" s="15" t="str" cm="1">
        <f t="array" aca="1" ref="R3893" ca="1">IF(OR(INDIRECT(A3893&amp;B3893&amp;C3893&amp;F3893)="",ISNUMBER(INDIRECT(A3893&amp;B3893&amp;C3893&amp;F3893))=FALSE,INDIRECT(A3893&amp;B3893&amp;C3893&amp;F3893)=0),"",P3893+14)</f>
        <v/>
      </c>
      <c r="S3893" s="15" t="str" cm="1">
        <f t="array" aca="1" ref="S3893" ca="1">IF(OR(INDIRECT(A3893&amp;B3893&amp;C3893&amp;F3893)="",ISNUMBER(INDIRECT(A3893&amp;B3893&amp;C3893&amp;F3893))=FALSE,INDIRECT(A3893&amp;B3893&amp;C3893&amp;F3893)=0),"",INDIRECT(A3893&amp;B3893&amp;C3893&amp;F3893))</f>
        <v/>
      </c>
      <c r="T3893" s="15" t="str" cm="1">
        <f t="array" aca="1" ref="T3893" ca="1">IF(OR(INDIRECT(A3893&amp;B3893&amp;C3893&amp;F3893)="",ISNUMBER(INDIRECT(A3893&amp;B3893&amp;C3893&amp;F3893))=FALSE,INDIRECT(A3893&amp;B3893&amp;C3893&amp;F3893)=0),"",0)</f>
        <v/>
      </c>
    </row>
    <row r="3894" spans="1:20">
      <c r="A3894" s="23" t="s">
        <v>912</v>
      </c>
      <c r="B3894" s="23" t="s">
        <v>914</v>
      </c>
      <c r="C3894" s="23" t="str">
        <f t="shared" si="180"/>
        <v>x</v>
      </c>
      <c r="D3894" s="23" t="s">
        <v>914</v>
      </c>
      <c r="E3894" s="23" t="str">
        <f t="shared" si="181"/>
        <v>w</v>
      </c>
      <c r="F3894" s="23">
        <f t="shared" si="179"/>
        <v>55</v>
      </c>
      <c r="G3894" s="23" t="str" cm="1">
        <f t="array" aca="1" ref="G3894" ca="1">IF(OR(INDIRECT(A3894&amp;B3894&amp;C3894&amp;F3894)="",ISNUMBER(INDIRECT(A3894&amp;B3894&amp;C3894&amp;F3894))=FALSE),"",IF(INDIRECT(A3894&amp;B3894&amp;C3894&amp;9)="公開","【（第８期）WEB・コールセンター受付】","【（第８期）医療機関受付】"))</f>
        <v/>
      </c>
      <c r="H3894" s="15" t="str" cm="1">
        <f t="array" aca="1" ref="H3894" ca="1">IF(OR(INDIRECT(A3894&amp;B3894&amp;C3894&amp;F3894)="",ISNUMBER(INDIRECT(A3894&amp;B3894&amp;C3894&amp;F3894))=FALSE,INDIRECT(A3894&amp;B3894&amp;C3894&amp;F3894)=0),"",431001)</f>
        <v/>
      </c>
      <c r="I3894" s="15" t="str" cm="1">
        <f t="array" aca="1" ref="I3894" ca="1">IF(OR(INDIRECT(A3894&amp;B3894&amp;C3894&amp;F3894)="",ISNUMBER(INDIRECT(A3894&amp;B3894&amp;C3894&amp;F3894))=FALSE,INDIRECT(A3894&amp;B3894&amp;C3894&amp;F3894)=0),"",G3894&amp;J3894&amp;"."&amp;TEXT(M3894,"00")&amp;TEXT(N3894,"00")&amp;"."&amp;TEXT(O3894,"00")&amp;TEXT(P3894,"00"))</f>
        <v/>
      </c>
      <c r="J3894" s="15" t="str" cm="1">
        <f t="array" aca="1" ref="J3894" ca="1">IF(OR(INDIRECT(A3894&amp;B3894&amp;C3894&amp;F3894)="",ISNUMBER(INDIRECT(A3894&amp;B3894&amp;C3894&amp;F3894))=FALSE,INDIRECT(A3894&amp;B3894&amp;C3894&amp;F3894)=0),"",予約枠報告様式!$B$2)</f>
        <v/>
      </c>
      <c r="K3894" s="15" t="str" cm="1">
        <f t="array" aca="1" ref="K3894" ca="1">IF(OR(INDIRECT(A3894&amp;B3894&amp;C3894&amp;F3894)="",ISNUMBER(INDIRECT(A3894&amp;B3894&amp;C3894&amp;F3894))=FALSE,INDIRECT(A3894&amp;B3894&amp;C3894&amp;F3894)=0),"",1)</f>
        <v/>
      </c>
      <c r="L3894" s="15" t="str" cm="1">
        <f t="array" aca="1" ref="L3894" ca="1">IF(OR(INDIRECT(A3894&amp;B3894&amp;C3894&amp;F3894)="",ISNUMBER(INDIRECT(A3894&amp;B3894&amp;C3894&amp;F3894))=FALSE,INDIRECT(A3894&amp;B3894&amp;C3894&amp;F3894)=0),"",IF(G3894="【（第８期）医療機関受付】",TEXT(INDIRECT(A3894&amp;D3894&amp;E3894&amp;5),"yyy"),TEXT(INDIRECT(A3894&amp;B3894&amp;C3894&amp;5),"yyy")))</f>
        <v/>
      </c>
      <c r="M3894" s="15" t="str" cm="1">
        <f t="array" aca="1" ref="M3894" ca="1">IF(OR(INDIRECT(A3894&amp;B3894&amp;C3894&amp;F3894)="",ISNUMBER(INDIRECT(A3894&amp;B3894&amp;C3894&amp;F3894))=FALSE,INDIRECT(A3894&amp;B3894&amp;C3894&amp;F3894)=0),"",IF(G3894="【（第８期）医療機関受付】",TEXT(INDIRECT(A3894&amp;D3894&amp;E3894&amp;5),"m"),TEXT(INDIRECT(A3894&amp;B3894&amp;C3894&amp;5),"m")))</f>
        <v/>
      </c>
      <c r="N3894" s="15" t="str" cm="1">
        <f t="array" aca="1" ref="N3894" ca="1">IF(OR(INDIRECT(A3894&amp;B3894&amp;C3894&amp;F3894)="",ISNUMBER(INDIRECT(A3894&amp;B3894&amp;C3894&amp;F3894))=FALSE,INDIRECT(A3894&amp;B3894&amp;C3894&amp;F3894)=0),"",IF(G3894="【（第８期）医療機関受付】",TEXT(INDIRECT(A3894&amp;D3894&amp;E3894&amp;5),"d"),TEXT(INDIRECT(A3894&amp;B3894&amp;C3894&amp;5),"d")))</f>
        <v/>
      </c>
      <c r="O3894" s="15" t="str" cm="1">
        <f t="array" aca="1" ref="O3894" ca="1">IF(OR(INDIRECT(A3894&amp;B3894&amp;C3894&amp;F3894)="",ISNUMBER(INDIRECT(A3894&amp;B3894&amp;C3894&amp;F3894))=FALSE,INDIRECT(A3894&amp;B3894&amp;C3894&amp;F3894)=0),"",HOUR(INDIRECT(A3894&amp;"A"&amp;F3894)))</f>
        <v/>
      </c>
      <c r="P3894" s="15" t="str" cm="1">
        <f t="array" aca="1" ref="P3894" ca="1">IF(OR(INDIRECT(A3894&amp;B3894&amp;C3894&amp;F3894)="",ISNUMBER(INDIRECT(A3894&amp;B3894&amp;C3894&amp;F3894))=FALSE,INDIRECT(A3894&amp;B3894&amp;C3894&amp;F3894)=0),"",MINUTE(INDIRECT(A3894&amp;"A"&amp;F3894)))</f>
        <v/>
      </c>
      <c r="Q3894" s="15" t="str" cm="1">
        <f t="array" aca="1" ref="Q3894" ca="1">IF(OR(INDIRECT(A3894&amp;B3894&amp;C3894&amp;F3894)="",ISNUMBER(INDIRECT(A3894&amp;B3894&amp;C3894&amp;F3894))=FALSE,INDIRECT(A3894&amp;B3894&amp;C3894&amp;F3894)=0),"",O3894)</f>
        <v/>
      </c>
      <c r="R3894" s="15" t="str" cm="1">
        <f t="array" aca="1" ref="R3894" ca="1">IF(OR(INDIRECT(A3894&amp;B3894&amp;C3894&amp;F3894)="",ISNUMBER(INDIRECT(A3894&amp;B3894&amp;C3894&amp;F3894))=FALSE,INDIRECT(A3894&amp;B3894&amp;C3894&amp;F3894)=0),"",P3894+14)</f>
        <v/>
      </c>
      <c r="S3894" s="15" t="str" cm="1">
        <f t="array" aca="1" ref="S3894" ca="1">IF(OR(INDIRECT(A3894&amp;B3894&amp;C3894&amp;F3894)="",ISNUMBER(INDIRECT(A3894&amp;B3894&amp;C3894&amp;F3894))=FALSE,INDIRECT(A3894&amp;B3894&amp;C3894&amp;F3894)=0),"",INDIRECT(A3894&amp;B3894&amp;C3894&amp;F3894))</f>
        <v/>
      </c>
      <c r="T3894" s="15" t="str" cm="1">
        <f t="array" aca="1" ref="T3894" ca="1">IF(OR(INDIRECT(A3894&amp;B3894&amp;C3894&amp;F3894)="",ISNUMBER(INDIRECT(A3894&amp;B3894&amp;C3894&amp;F3894))=FALSE,INDIRECT(A3894&amp;B3894&amp;C3894&amp;F3894)=0),"",0)</f>
        <v/>
      </c>
    </row>
    <row r="3895" spans="1:20">
      <c r="A3895" s="23" t="s">
        <v>912</v>
      </c>
      <c r="B3895" s="23" t="s">
        <v>914</v>
      </c>
      <c r="C3895" s="23" t="str">
        <f t="shared" si="180"/>
        <v>x</v>
      </c>
      <c r="D3895" s="23" t="s">
        <v>914</v>
      </c>
      <c r="E3895" s="23" t="str">
        <f t="shared" si="181"/>
        <v>w</v>
      </c>
      <c r="F3895" s="23">
        <f t="shared" ref="F3895:F3958" si="182">IF(F3894=62,11,F3894+1)</f>
        <v>56</v>
      </c>
      <c r="G3895" s="23" t="str" cm="1">
        <f t="array" aca="1" ref="G3895" ca="1">IF(OR(INDIRECT(A3895&amp;B3895&amp;C3895&amp;F3895)="",ISNUMBER(INDIRECT(A3895&amp;B3895&amp;C3895&amp;F3895))=FALSE),"",IF(INDIRECT(A3895&amp;B3895&amp;C3895&amp;9)="公開","【（第８期）WEB・コールセンター受付】","【（第８期）医療機関受付】"))</f>
        <v/>
      </c>
      <c r="H3895" s="15" t="str" cm="1">
        <f t="array" aca="1" ref="H3895" ca="1">IF(OR(INDIRECT(A3895&amp;B3895&amp;C3895&amp;F3895)="",ISNUMBER(INDIRECT(A3895&amp;B3895&amp;C3895&amp;F3895))=FALSE,INDIRECT(A3895&amp;B3895&amp;C3895&amp;F3895)=0),"",431001)</f>
        <v/>
      </c>
      <c r="I3895" s="15" t="str" cm="1">
        <f t="array" aca="1" ref="I3895" ca="1">IF(OR(INDIRECT(A3895&amp;B3895&amp;C3895&amp;F3895)="",ISNUMBER(INDIRECT(A3895&amp;B3895&amp;C3895&amp;F3895))=FALSE,INDIRECT(A3895&amp;B3895&amp;C3895&amp;F3895)=0),"",G3895&amp;J3895&amp;"."&amp;TEXT(M3895,"00")&amp;TEXT(N3895,"00")&amp;"."&amp;TEXT(O3895,"00")&amp;TEXT(P3895,"00"))</f>
        <v/>
      </c>
      <c r="J3895" s="15" t="str" cm="1">
        <f t="array" aca="1" ref="J3895" ca="1">IF(OR(INDIRECT(A3895&amp;B3895&amp;C3895&amp;F3895)="",ISNUMBER(INDIRECT(A3895&amp;B3895&amp;C3895&amp;F3895))=FALSE,INDIRECT(A3895&amp;B3895&amp;C3895&amp;F3895)=0),"",予約枠報告様式!$B$2)</f>
        <v/>
      </c>
      <c r="K3895" s="15" t="str" cm="1">
        <f t="array" aca="1" ref="K3895" ca="1">IF(OR(INDIRECT(A3895&amp;B3895&amp;C3895&amp;F3895)="",ISNUMBER(INDIRECT(A3895&amp;B3895&amp;C3895&amp;F3895))=FALSE,INDIRECT(A3895&amp;B3895&amp;C3895&amp;F3895)=0),"",1)</f>
        <v/>
      </c>
      <c r="L3895" s="15" t="str" cm="1">
        <f t="array" aca="1" ref="L3895" ca="1">IF(OR(INDIRECT(A3895&amp;B3895&amp;C3895&amp;F3895)="",ISNUMBER(INDIRECT(A3895&amp;B3895&amp;C3895&amp;F3895))=FALSE,INDIRECT(A3895&amp;B3895&amp;C3895&amp;F3895)=0),"",IF(G3895="【（第８期）医療機関受付】",TEXT(INDIRECT(A3895&amp;D3895&amp;E3895&amp;5),"yyy"),TEXT(INDIRECT(A3895&amp;B3895&amp;C3895&amp;5),"yyy")))</f>
        <v/>
      </c>
      <c r="M3895" s="15" t="str" cm="1">
        <f t="array" aca="1" ref="M3895" ca="1">IF(OR(INDIRECT(A3895&amp;B3895&amp;C3895&amp;F3895)="",ISNUMBER(INDIRECT(A3895&amp;B3895&amp;C3895&amp;F3895))=FALSE,INDIRECT(A3895&amp;B3895&amp;C3895&amp;F3895)=0),"",IF(G3895="【（第８期）医療機関受付】",TEXT(INDIRECT(A3895&amp;D3895&amp;E3895&amp;5),"m"),TEXT(INDIRECT(A3895&amp;B3895&amp;C3895&amp;5),"m")))</f>
        <v/>
      </c>
      <c r="N3895" s="15" t="str" cm="1">
        <f t="array" aca="1" ref="N3895" ca="1">IF(OR(INDIRECT(A3895&amp;B3895&amp;C3895&amp;F3895)="",ISNUMBER(INDIRECT(A3895&amp;B3895&amp;C3895&amp;F3895))=FALSE,INDIRECT(A3895&amp;B3895&amp;C3895&amp;F3895)=0),"",IF(G3895="【（第８期）医療機関受付】",TEXT(INDIRECT(A3895&amp;D3895&amp;E3895&amp;5),"d"),TEXT(INDIRECT(A3895&amp;B3895&amp;C3895&amp;5),"d")))</f>
        <v/>
      </c>
      <c r="O3895" s="15" t="str" cm="1">
        <f t="array" aca="1" ref="O3895" ca="1">IF(OR(INDIRECT(A3895&amp;B3895&amp;C3895&amp;F3895)="",ISNUMBER(INDIRECT(A3895&amp;B3895&amp;C3895&amp;F3895))=FALSE,INDIRECT(A3895&amp;B3895&amp;C3895&amp;F3895)=0),"",HOUR(INDIRECT(A3895&amp;"A"&amp;F3895)))</f>
        <v/>
      </c>
      <c r="P3895" s="15" t="str" cm="1">
        <f t="array" aca="1" ref="P3895" ca="1">IF(OR(INDIRECT(A3895&amp;B3895&amp;C3895&amp;F3895)="",ISNUMBER(INDIRECT(A3895&amp;B3895&amp;C3895&amp;F3895))=FALSE,INDIRECT(A3895&amp;B3895&amp;C3895&amp;F3895)=0),"",MINUTE(INDIRECT(A3895&amp;"A"&amp;F3895)))</f>
        <v/>
      </c>
      <c r="Q3895" s="15" t="str" cm="1">
        <f t="array" aca="1" ref="Q3895" ca="1">IF(OR(INDIRECT(A3895&amp;B3895&amp;C3895&amp;F3895)="",ISNUMBER(INDIRECT(A3895&amp;B3895&amp;C3895&amp;F3895))=FALSE,INDIRECT(A3895&amp;B3895&amp;C3895&amp;F3895)=0),"",O3895)</f>
        <v/>
      </c>
      <c r="R3895" s="15" t="str" cm="1">
        <f t="array" aca="1" ref="R3895" ca="1">IF(OR(INDIRECT(A3895&amp;B3895&amp;C3895&amp;F3895)="",ISNUMBER(INDIRECT(A3895&amp;B3895&amp;C3895&amp;F3895))=FALSE,INDIRECT(A3895&amp;B3895&amp;C3895&amp;F3895)=0),"",P3895+14)</f>
        <v/>
      </c>
      <c r="S3895" s="15" t="str" cm="1">
        <f t="array" aca="1" ref="S3895" ca="1">IF(OR(INDIRECT(A3895&amp;B3895&amp;C3895&amp;F3895)="",ISNUMBER(INDIRECT(A3895&amp;B3895&amp;C3895&amp;F3895))=FALSE,INDIRECT(A3895&amp;B3895&amp;C3895&amp;F3895)=0),"",INDIRECT(A3895&amp;B3895&amp;C3895&amp;F3895))</f>
        <v/>
      </c>
      <c r="T3895" s="15" t="str" cm="1">
        <f t="array" aca="1" ref="T3895" ca="1">IF(OR(INDIRECT(A3895&amp;B3895&amp;C3895&amp;F3895)="",ISNUMBER(INDIRECT(A3895&amp;B3895&amp;C3895&amp;F3895))=FALSE,INDIRECT(A3895&amp;B3895&amp;C3895&amp;F3895)=0),"",0)</f>
        <v/>
      </c>
    </row>
    <row r="3896" spans="1:20">
      <c r="A3896" s="23" t="s">
        <v>912</v>
      </c>
      <c r="B3896" s="23" t="s">
        <v>914</v>
      </c>
      <c r="C3896" s="23" t="str">
        <f t="shared" si="180"/>
        <v>x</v>
      </c>
      <c r="D3896" s="23" t="s">
        <v>914</v>
      </c>
      <c r="E3896" s="23" t="str">
        <f t="shared" si="181"/>
        <v>w</v>
      </c>
      <c r="F3896" s="23">
        <f t="shared" si="182"/>
        <v>57</v>
      </c>
      <c r="G3896" s="23" t="str" cm="1">
        <f t="array" aca="1" ref="G3896" ca="1">IF(OR(INDIRECT(A3896&amp;B3896&amp;C3896&amp;F3896)="",ISNUMBER(INDIRECT(A3896&amp;B3896&amp;C3896&amp;F3896))=FALSE),"",IF(INDIRECT(A3896&amp;B3896&amp;C3896&amp;9)="公開","【（第８期）WEB・コールセンター受付】","【（第８期）医療機関受付】"))</f>
        <v/>
      </c>
      <c r="H3896" s="15" t="str" cm="1">
        <f t="array" aca="1" ref="H3896" ca="1">IF(OR(INDIRECT(A3896&amp;B3896&amp;C3896&amp;F3896)="",ISNUMBER(INDIRECT(A3896&amp;B3896&amp;C3896&amp;F3896))=FALSE,INDIRECT(A3896&amp;B3896&amp;C3896&amp;F3896)=0),"",431001)</f>
        <v/>
      </c>
      <c r="I3896" s="15" t="str" cm="1">
        <f t="array" aca="1" ref="I3896" ca="1">IF(OR(INDIRECT(A3896&amp;B3896&amp;C3896&amp;F3896)="",ISNUMBER(INDIRECT(A3896&amp;B3896&amp;C3896&amp;F3896))=FALSE,INDIRECT(A3896&amp;B3896&amp;C3896&amp;F3896)=0),"",G3896&amp;J3896&amp;"."&amp;TEXT(M3896,"00")&amp;TEXT(N3896,"00")&amp;"."&amp;TEXT(O3896,"00")&amp;TEXT(P3896,"00"))</f>
        <v/>
      </c>
      <c r="J3896" s="15" t="str" cm="1">
        <f t="array" aca="1" ref="J3896" ca="1">IF(OR(INDIRECT(A3896&amp;B3896&amp;C3896&amp;F3896)="",ISNUMBER(INDIRECT(A3896&amp;B3896&amp;C3896&amp;F3896))=FALSE,INDIRECT(A3896&amp;B3896&amp;C3896&amp;F3896)=0),"",予約枠報告様式!$B$2)</f>
        <v/>
      </c>
      <c r="K3896" s="15" t="str" cm="1">
        <f t="array" aca="1" ref="K3896" ca="1">IF(OR(INDIRECT(A3896&amp;B3896&amp;C3896&amp;F3896)="",ISNUMBER(INDIRECT(A3896&amp;B3896&amp;C3896&amp;F3896))=FALSE,INDIRECT(A3896&amp;B3896&amp;C3896&amp;F3896)=0),"",1)</f>
        <v/>
      </c>
      <c r="L3896" s="15" t="str" cm="1">
        <f t="array" aca="1" ref="L3896" ca="1">IF(OR(INDIRECT(A3896&amp;B3896&amp;C3896&amp;F3896)="",ISNUMBER(INDIRECT(A3896&amp;B3896&amp;C3896&amp;F3896))=FALSE,INDIRECT(A3896&amp;B3896&amp;C3896&amp;F3896)=0),"",IF(G3896="【（第８期）医療機関受付】",TEXT(INDIRECT(A3896&amp;D3896&amp;E3896&amp;5),"yyy"),TEXT(INDIRECT(A3896&amp;B3896&amp;C3896&amp;5),"yyy")))</f>
        <v/>
      </c>
      <c r="M3896" s="15" t="str" cm="1">
        <f t="array" aca="1" ref="M3896" ca="1">IF(OR(INDIRECT(A3896&amp;B3896&amp;C3896&amp;F3896)="",ISNUMBER(INDIRECT(A3896&amp;B3896&amp;C3896&amp;F3896))=FALSE,INDIRECT(A3896&amp;B3896&amp;C3896&amp;F3896)=0),"",IF(G3896="【（第８期）医療機関受付】",TEXT(INDIRECT(A3896&amp;D3896&amp;E3896&amp;5),"m"),TEXT(INDIRECT(A3896&amp;B3896&amp;C3896&amp;5),"m")))</f>
        <v/>
      </c>
      <c r="N3896" s="15" t="str" cm="1">
        <f t="array" aca="1" ref="N3896" ca="1">IF(OR(INDIRECT(A3896&amp;B3896&amp;C3896&amp;F3896)="",ISNUMBER(INDIRECT(A3896&amp;B3896&amp;C3896&amp;F3896))=FALSE,INDIRECT(A3896&amp;B3896&amp;C3896&amp;F3896)=0),"",IF(G3896="【（第８期）医療機関受付】",TEXT(INDIRECT(A3896&amp;D3896&amp;E3896&amp;5),"d"),TEXT(INDIRECT(A3896&amp;B3896&amp;C3896&amp;5),"d")))</f>
        <v/>
      </c>
      <c r="O3896" s="15" t="str" cm="1">
        <f t="array" aca="1" ref="O3896" ca="1">IF(OR(INDIRECT(A3896&amp;B3896&amp;C3896&amp;F3896)="",ISNUMBER(INDIRECT(A3896&amp;B3896&amp;C3896&amp;F3896))=FALSE,INDIRECT(A3896&amp;B3896&amp;C3896&amp;F3896)=0),"",HOUR(INDIRECT(A3896&amp;"A"&amp;F3896)))</f>
        <v/>
      </c>
      <c r="P3896" s="15" t="str" cm="1">
        <f t="array" aca="1" ref="P3896" ca="1">IF(OR(INDIRECT(A3896&amp;B3896&amp;C3896&amp;F3896)="",ISNUMBER(INDIRECT(A3896&amp;B3896&amp;C3896&amp;F3896))=FALSE,INDIRECT(A3896&amp;B3896&amp;C3896&amp;F3896)=0),"",MINUTE(INDIRECT(A3896&amp;"A"&amp;F3896)))</f>
        <v/>
      </c>
      <c r="Q3896" s="15" t="str" cm="1">
        <f t="array" aca="1" ref="Q3896" ca="1">IF(OR(INDIRECT(A3896&amp;B3896&amp;C3896&amp;F3896)="",ISNUMBER(INDIRECT(A3896&amp;B3896&amp;C3896&amp;F3896))=FALSE,INDIRECT(A3896&amp;B3896&amp;C3896&amp;F3896)=0),"",O3896)</f>
        <v/>
      </c>
      <c r="R3896" s="15" t="str" cm="1">
        <f t="array" aca="1" ref="R3896" ca="1">IF(OR(INDIRECT(A3896&amp;B3896&amp;C3896&amp;F3896)="",ISNUMBER(INDIRECT(A3896&amp;B3896&amp;C3896&amp;F3896))=FALSE,INDIRECT(A3896&amp;B3896&amp;C3896&amp;F3896)=0),"",P3896+14)</f>
        <v/>
      </c>
      <c r="S3896" s="15" t="str" cm="1">
        <f t="array" aca="1" ref="S3896" ca="1">IF(OR(INDIRECT(A3896&amp;B3896&amp;C3896&amp;F3896)="",ISNUMBER(INDIRECT(A3896&amp;B3896&amp;C3896&amp;F3896))=FALSE,INDIRECT(A3896&amp;B3896&amp;C3896&amp;F3896)=0),"",INDIRECT(A3896&amp;B3896&amp;C3896&amp;F3896))</f>
        <v/>
      </c>
      <c r="T3896" s="15" t="str" cm="1">
        <f t="array" aca="1" ref="T3896" ca="1">IF(OR(INDIRECT(A3896&amp;B3896&amp;C3896&amp;F3896)="",ISNUMBER(INDIRECT(A3896&amp;B3896&amp;C3896&amp;F3896))=FALSE,INDIRECT(A3896&amp;B3896&amp;C3896&amp;F3896)=0),"",0)</f>
        <v/>
      </c>
    </row>
    <row r="3897" spans="1:20">
      <c r="A3897" s="23" t="s">
        <v>912</v>
      </c>
      <c r="B3897" s="23" t="s">
        <v>914</v>
      </c>
      <c r="C3897" s="23" t="str">
        <f t="shared" si="180"/>
        <v>x</v>
      </c>
      <c r="D3897" s="23" t="s">
        <v>914</v>
      </c>
      <c r="E3897" s="23" t="str">
        <f t="shared" si="181"/>
        <v>w</v>
      </c>
      <c r="F3897" s="23">
        <f t="shared" si="182"/>
        <v>58</v>
      </c>
      <c r="G3897" s="23" t="str" cm="1">
        <f t="array" aca="1" ref="G3897" ca="1">IF(OR(INDIRECT(A3897&amp;B3897&amp;C3897&amp;F3897)="",ISNUMBER(INDIRECT(A3897&amp;B3897&amp;C3897&amp;F3897))=FALSE),"",IF(INDIRECT(A3897&amp;B3897&amp;C3897&amp;9)="公開","【（第８期）WEB・コールセンター受付】","【（第８期）医療機関受付】"))</f>
        <v/>
      </c>
      <c r="H3897" s="15" t="str" cm="1">
        <f t="array" aca="1" ref="H3897" ca="1">IF(OR(INDIRECT(A3897&amp;B3897&amp;C3897&amp;F3897)="",ISNUMBER(INDIRECT(A3897&amp;B3897&amp;C3897&amp;F3897))=FALSE,INDIRECT(A3897&amp;B3897&amp;C3897&amp;F3897)=0),"",431001)</f>
        <v/>
      </c>
      <c r="I3897" s="15" t="str" cm="1">
        <f t="array" aca="1" ref="I3897" ca="1">IF(OR(INDIRECT(A3897&amp;B3897&amp;C3897&amp;F3897)="",ISNUMBER(INDIRECT(A3897&amp;B3897&amp;C3897&amp;F3897))=FALSE,INDIRECT(A3897&amp;B3897&amp;C3897&amp;F3897)=0),"",G3897&amp;J3897&amp;"."&amp;TEXT(M3897,"00")&amp;TEXT(N3897,"00")&amp;"."&amp;TEXT(O3897,"00")&amp;TEXT(P3897,"00"))</f>
        <v/>
      </c>
      <c r="J3897" s="15" t="str" cm="1">
        <f t="array" aca="1" ref="J3897" ca="1">IF(OR(INDIRECT(A3897&amp;B3897&amp;C3897&amp;F3897)="",ISNUMBER(INDIRECT(A3897&amp;B3897&amp;C3897&amp;F3897))=FALSE,INDIRECT(A3897&amp;B3897&amp;C3897&amp;F3897)=0),"",予約枠報告様式!$B$2)</f>
        <v/>
      </c>
      <c r="K3897" s="15" t="str" cm="1">
        <f t="array" aca="1" ref="K3897" ca="1">IF(OR(INDIRECT(A3897&amp;B3897&amp;C3897&amp;F3897)="",ISNUMBER(INDIRECT(A3897&amp;B3897&amp;C3897&amp;F3897))=FALSE,INDIRECT(A3897&amp;B3897&amp;C3897&amp;F3897)=0),"",1)</f>
        <v/>
      </c>
      <c r="L3897" s="15" t="str" cm="1">
        <f t="array" aca="1" ref="L3897" ca="1">IF(OR(INDIRECT(A3897&amp;B3897&amp;C3897&amp;F3897)="",ISNUMBER(INDIRECT(A3897&amp;B3897&amp;C3897&amp;F3897))=FALSE,INDIRECT(A3897&amp;B3897&amp;C3897&amp;F3897)=0),"",IF(G3897="【（第８期）医療機関受付】",TEXT(INDIRECT(A3897&amp;D3897&amp;E3897&amp;5),"yyy"),TEXT(INDIRECT(A3897&amp;B3897&amp;C3897&amp;5),"yyy")))</f>
        <v/>
      </c>
      <c r="M3897" s="15" t="str" cm="1">
        <f t="array" aca="1" ref="M3897" ca="1">IF(OR(INDIRECT(A3897&amp;B3897&amp;C3897&amp;F3897)="",ISNUMBER(INDIRECT(A3897&amp;B3897&amp;C3897&amp;F3897))=FALSE,INDIRECT(A3897&amp;B3897&amp;C3897&amp;F3897)=0),"",IF(G3897="【（第８期）医療機関受付】",TEXT(INDIRECT(A3897&amp;D3897&amp;E3897&amp;5),"m"),TEXT(INDIRECT(A3897&amp;B3897&amp;C3897&amp;5),"m")))</f>
        <v/>
      </c>
      <c r="N3897" s="15" t="str" cm="1">
        <f t="array" aca="1" ref="N3897" ca="1">IF(OR(INDIRECT(A3897&amp;B3897&amp;C3897&amp;F3897)="",ISNUMBER(INDIRECT(A3897&amp;B3897&amp;C3897&amp;F3897))=FALSE,INDIRECT(A3897&amp;B3897&amp;C3897&amp;F3897)=0),"",IF(G3897="【（第８期）医療機関受付】",TEXT(INDIRECT(A3897&amp;D3897&amp;E3897&amp;5),"d"),TEXT(INDIRECT(A3897&amp;B3897&amp;C3897&amp;5),"d")))</f>
        <v/>
      </c>
      <c r="O3897" s="15" t="str" cm="1">
        <f t="array" aca="1" ref="O3897" ca="1">IF(OR(INDIRECT(A3897&amp;B3897&amp;C3897&amp;F3897)="",ISNUMBER(INDIRECT(A3897&amp;B3897&amp;C3897&amp;F3897))=FALSE,INDIRECT(A3897&amp;B3897&amp;C3897&amp;F3897)=0),"",HOUR(INDIRECT(A3897&amp;"A"&amp;F3897)))</f>
        <v/>
      </c>
      <c r="P3897" s="15" t="str" cm="1">
        <f t="array" aca="1" ref="P3897" ca="1">IF(OR(INDIRECT(A3897&amp;B3897&amp;C3897&amp;F3897)="",ISNUMBER(INDIRECT(A3897&amp;B3897&amp;C3897&amp;F3897))=FALSE,INDIRECT(A3897&amp;B3897&amp;C3897&amp;F3897)=0),"",MINUTE(INDIRECT(A3897&amp;"A"&amp;F3897)))</f>
        <v/>
      </c>
      <c r="Q3897" s="15" t="str" cm="1">
        <f t="array" aca="1" ref="Q3897" ca="1">IF(OR(INDIRECT(A3897&amp;B3897&amp;C3897&amp;F3897)="",ISNUMBER(INDIRECT(A3897&amp;B3897&amp;C3897&amp;F3897))=FALSE,INDIRECT(A3897&amp;B3897&amp;C3897&amp;F3897)=0),"",O3897)</f>
        <v/>
      </c>
      <c r="R3897" s="15" t="str" cm="1">
        <f t="array" aca="1" ref="R3897" ca="1">IF(OR(INDIRECT(A3897&amp;B3897&amp;C3897&amp;F3897)="",ISNUMBER(INDIRECT(A3897&amp;B3897&amp;C3897&amp;F3897))=FALSE,INDIRECT(A3897&amp;B3897&amp;C3897&amp;F3897)=0),"",P3897+14)</f>
        <v/>
      </c>
      <c r="S3897" s="15" t="str" cm="1">
        <f t="array" aca="1" ref="S3897" ca="1">IF(OR(INDIRECT(A3897&amp;B3897&amp;C3897&amp;F3897)="",ISNUMBER(INDIRECT(A3897&amp;B3897&amp;C3897&amp;F3897))=FALSE,INDIRECT(A3897&amp;B3897&amp;C3897&amp;F3897)=0),"",INDIRECT(A3897&amp;B3897&amp;C3897&amp;F3897))</f>
        <v/>
      </c>
      <c r="T3897" s="15" t="str" cm="1">
        <f t="array" aca="1" ref="T3897" ca="1">IF(OR(INDIRECT(A3897&amp;B3897&amp;C3897&amp;F3897)="",ISNUMBER(INDIRECT(A3897&amp;B3897&amp;C3897&amp;F3897))=FALSE,INDIRECT(A3897&amp;B3897&amp;C3897&amp;F3897)=0),"",0)</f>
        <v/>
      </c>
    </row>
    <row r="3898" spans="1:20">
      <c r="A3898" s="23" t="s">
        <v>912</v>
      </c>
      <c r="B3898" s="23" t="s">
        <v>914</v>
      </c>
      <c r="C3898" s="23" t="str">
        <f t="shared" si="180"/>
        <v>x</v>
      </c>
      <c r="D3898" s="23" t="s">
        <v>914</v>
      </c>
      <c r="E3898" s="23" t="str">
        <f t="shared" si="181"/>
        <v>w</v>
      </c>
      <c r="F3898" s="23">
        <f t="shared" si="182"/>
        <v>59</v>
      </c>
      <c r="G3898" s="23" t="str" cm="1">
        <f t="array" aca="1" ref="G3898" ca="1">IF(OR(INDIRECT(A3898&amp;B3898&amp;C3898&amp;F3898)="",ISNUMBER(INDIRECT(A3898&amp;B3898&amp;C3898&amp;F3898))=FALSE),"",IF(INDIRECT(A3898&amp;B3898&amp;C3898&amp;9)="公開","【（第８期）WEB・コールセンター受付】","【（第８期）医療機関受付】"))</f>
        <v/>
      </c>
      <c r="H3898" s="15" t="str" cm="1">
        <f t="array" aca="1" ref="H3898" ca="1">IF(OR(INDIRECT(A3898&amp;B3898&amp;C3898&amp;F3898)="",ISNUMBER(INDIRECT(A3898&amp;B3898&amp;C3898&amp;F3898))=FALSE,INDIRECT(A3898&amp;B3898&amp;C3898&amp;F3898)=0),"",431001)</f>
        <v/>
      </c>
      <c r="I3898" s="15" t="str" cm="1">
        <f t="array" aca="1" ref="I3898" ca="1">IF(OR(INDIRECT(A3898&amp;B3898&amp;C3898&amp;F3898)="",ISNUMBER(INDIRECT(A3898&amp;B3898&amp;C3898&amp;F3898))=FALSE,INDIRECT(A3898&amp;B3898&amp;C3898&amp;F3898)=0),"",G3898&amp;J3898&amp;"."&amp;TEXT(M3898,"00")&amp;TEXT(N3898,"00")&amp;"."&amp;TEXT(O3898,"00")&amp;TEXT(P3898,"00"))</f>
        <v/>
      </c>
      <c r="J3898" s="15" t="str" cm="1">
        <f t="array" aca="1" ref="J3898" ca="1">IF(OR(INDIRECT(A3898&amp;B3898&amp;C3898&amp;F3898)="",ISNUMBER(INDIRECT(A3898&amp;B3898&amp;C3898&amp;F3898))=FALSE,INDIRECT(A3898&amp;B3898&amp;C3898&amp;F3898)=0),"",予約枠報告様式!$B$2)</f>
        <v/>
      </c>
      <c r="K3898" s="15" t="str" cm="1">
        <f t="array" aca="1" ref="K3898" ca="1">IF(OR(INDIRECT(A3898&amp;B3898&amp;C3898&amp;F3898)="",ISNUMBER(INDIRECT(A3898&amp;B3898&amp;C3898&amp;F3898))=FALSE,INDIRECT(A3898&amp;B3898&amp;C3898&amp;F3898)=0),"",1)</f>
        <v/>
      </c>
      <c r="L3898" s="15" t="str" cm="1">
        <f t="array" aca="1" ref="L3898" ca="1">IF(OR(INDIRECT(A3898&amp;B3898&amp;C3898&amp;F3898)="",ISNUMBER(INDIRECT(A3898&amp;B3898&amp;C3898&amp;F3898))=FALSE,INDIRECT(A3898&amp;B3898&amp;C3898&amp;F3898)=0),"",IF(G3898="【（第８期）医療機関受付】",TEXT(INDIRECT(A3898&amp;D3898&amp;E3898&amp;5),"yyy"),TEXT(INDIRECT(A3898&amp;B3898&amp;C3898&amp;5),"yyy")))</f>
        <v/>
      </c>
      <c r="M3898" s="15" t="str" cm="1">
        <f t="array" aca="1" ref="M3898" ca="1">IF(OR(INDIRECT(A3898&amp;B3898&amp;C3898&amp;F3898)="",ISNUMBER(INDIRECT(A3898&amp;B3898&amp;C3898&amp;F3898))=FALSE,INDIRECT(A3898&amp;B3898&amp;C3898&amp;F3898)=0),"",IF(G3898="【（第８期）医療機関受付】",TEXT(INDIRECT(A3898&amp;D3898&amp;E3898&amp;5),"m"),TEXT(INDIRECT(A3898&amp;B3898&amp;C3898&amp;5),"m")))</f>
        <v/>
      </c>
      <c r="N3898" s="15" t="str" cm="1">
        <f t="array" aca="1" ref="N3898" ca="1">IF(OR(INDIRECT(A3898&amp;B3898&amp;C3898&amp;F3898)="",ISNUMBER(INDIRECT(A3898&amp;B3898&amp;C3898&amp;F3898))=FALSE,INDIRECT(A3898&amp;B3898&amp;C3898&amp;F3898)=0),"",IF(G3898="【（第８期）医療機関受付】",TEXT(INDIRECT(A3898&amp;D3898&amp;E3898&amp;5),"d"),TEXT(INDIRECT(A3898&amp;B3898&amp;C3898&amp;5),"d")))</f>
        <v/>
      </c>
      <c r="O3898" s="15" t="str" cm="1">
        <f t="array" aca="1" ref="O3898" ca="1">IF(OR(INDIRECT(A3898&amp;B3898&amp;C3898&amp;F3898)="",ISNUMBER(INDIRECT(A3898&amp;B3898&amp;C3898&amp;F3898))=FALSE,INDIRECT(A3898&amp;B3898&amp;C3898&amp;F3898)=0),"",HOUR(INDIRECT(A3898&amp;"A"&amp;F3898)))</f>
        <v/>
      </c>
      <c r="P3898" s="15" t="str" cm="1">
        <f t="array" aca="1" ref="P3898" ca="1">IF(OR(INDIRECT(A3898&amp;B3898&amp;C3898&amp;F3898)="",ISNUMBER(INDIRECT(A3898&amp;B3898&amp;C3898&amp;F3898))=FALSE,INDIRECT(A3898&amp;B3898&amp;C3898&amp;F3898)=0),"",MINUTE(INDIRECT(A3898&amp;"A"&amp;F3898)))</f>
        <v/>
      </c>
      <c r="Q3898" s="15" t="str" cm="1">
        <f t="array" aca="1" ref="Q3898" ca="1">IF(OR(INDIRECT(A3898&amp;B3898&amp;C3898&amp;F3898)="",ISNUMBER(INDIRECT(A3898&amp;B3898&amp;C3898&amp;F3898))=FALSE,INDIRECT(A3898&amp;B3898&amp;C3898&amp;F3898)=0),"",O3898)</f>
        <v/>
      </c>
      <c r="R3898" s="15" t="str" cm="1">
        <f t="array" aca="1" ref="R3898" ca="1">IF(OR(INDIRECT(A3898&amp;B3898&amp;C3898&amp;F3898)="",ISNUMBER(INDIRECT(A3898&amp;B3898&amp;C3898&amp;F3898))=FALSE,INDIRECT(A3898&amp;B3898&amp;C3898&amp;F3898)=0),"",P3898+14)</f>
        <v/>
      </c>
      <c r="S3898" s="15" t="str" cm="1">
        <f t="array" aca="1" ref="S3898" ca="1">IF(OR(INDIRECT(A3898&amp;B3898&amp;C3898&amp;F3898)="",ISNUMBER(INDIRECT(A3898&amp;B3898&amp;C3898&amp;F3898))=FALSE,INDIRECT(A3898&amp;B3898&amp;C3898&amp;F3898)=0),"",INDIRECT(A3898&amp;B3898&amp;C3898&amp;F3898))</f>
        <v/>
      </c>
      <c r="T3898" s="15" t="str" cm="1">
        <f t="array" aca="1" ref="T3898" ca="1">IF(OR(INDIRECT(A3898&amp;B3898&amp;C3898&amp;F3898)="",ISNUMBER(INDIRECT(A3898&amp;B3898&amp;C3898&amp;F3898))=FALSE,INDIRECT(A3898&amp;B3898&amp;C3898&amp;F3898)=0),"",0)</f>
        <v/>
      </c>
    </row>
    <row r="3899" spans="1:20">
      <c r="A3899" s="23" t="s">
        <v>912</v>
      </c>
      <c r="B3899" s="23" t="s">
        <v>914</v>
      </c>
      <c r="C3899" s="23" t="str">
        <f t="shared" si="180"/>
        <v>x</v>
      </c>
      <c r="D3899" s="23" t="s">
        <v>914</v>
      </c>
      <c r="E3899" s="23" t="str">
        <f t="shared" si="181"/>
        <v>w</v>
      </c>
      <c r="F3899" s="23">
        <f t="shared" si="182"/>
        <v>60</v>
      </c>
      <c r="G3899" s="23" t="str" cm="1">
        <f t="array" aca="1" ref="G3899" ca="1">IF(OR(INDIRECT(A3899&amp;B3899&amp;C3899&amp;F3899)="",ISNUMBER(INDIRECT(A3899&amp;B3899&amp;C3899&amp;F3899))=FALSE),"",IF(INDIRECT(A3899&amp;B3899&amp;C3899&amp;9)="公開","【（第８期）WEB・コールセンター受付】","【（第８期）医療機関受付】"))</f>
        <v/>
      </c>
      <c r="H3899" s="15" t="str" cm="1">
        <f t="array" aca="1" ref="H3899" ca="1">IF(OR(INDIRECT(A3899&amp;B3899&amp;C3899&amp;F3899)="",ISNUMBER(INDIRECT(A3899&amp;B3899&amp;C3899&amp;F3899))=FALSE,INDIRECT(A3899&amp;B3899&amp;C3899&amp;F3899)=0),"",431001)</f>
        <v/>
      </c>
      <c r="I3899" s="15" t="str" cm="1">
        <f t="array" aca="1" ref="I3899" ca="1">IF(OR(INDIRECT(A3899&amp;B3899&amp;C3899&amp;F3899)="",ISNUMBER(INDIRECT(A3899&amp;B3899&amp;C3899&amp;F3899))=FALSE,INDIRECT(A3899&amp;B3899&amp;C3899&amp;F3899)=0),"",G3899&amp;J3899&amp;"."&amp;TEXT(M3899,"00")&amp;TEXT(N3899,"00")&amp;"."&amp;TEXT(O3899,"00")&amp;TEXT(P3899,"00"))</f>
        <v/>
      </c>
      <c r="J3899" s="15" t="str" cm="1">
        <f t="array" aca="1" ref="J3899" ca="1">IF(OR(INDIRECT(A3899&amp;B3899&amp;C3899&amp;F3899)="",ISNUMBER(INDIRECT(A3899&amp;B3899&amp;C3899&amp;F3899))=FALSE,INDIRECT(A3899&amp;B3899&amp;C3899&amp;F3899)=0),"",予約枠報告様式!$B$2)</f>
        <v/>
      </c>
      <c r="K3899" s="15" t="str" cm="1">
        <f t="array" aca="1" ref="K3899" ca="1">IF(OR(INDIRECT(A3899&amp;B3899&amp;C3899&amp;F3899)="",ISNUMBER(INDIRECT(A3899&amp;B3899&amp;C3899&amp;F3899))=FALSE,INDIRECT(A3899&amp;B3899&amp;C3899&amp;F3899)=0),"",1)</f>
        <v/>
      </c>
      <c r="L3899" s="15" t="str" cm="1">
        <f t="array" aca="1" ref="L3899" ca="1">IF(OR(INDIRECT(A3899&amp;B3899&amp;C3899&amp;F3899)="",ISNUMBER(INDIRECT(A3899&amp;B3899&amp;C3899&amp;F3899))=FALSE,INDIRECT(A3899&amp;B3899&amp;C3899&amp;F3899)=0),"",IF(G3899="【（第８期）医療機関受付】",TEXT(INDIRECT(A3899&amp;D3899&amp;E3899&amp;5),"yyy"),TEXT(INDIRECT(A3899&amp;B3899&amp;C3899&amp;5),"yyy")))</f>
        <v/>
      </c>
      <c r="M3899" s="15" t="str" cm="1">
        <f t="array" aca="1" ref="M3899" ca="1">IF(OR(INDIRECT(A3899&amp;B3899&amp;C3899&amp;F3899)="",ISNUMBER(INDIRECT(A3899&amp;B3899&amp;C3899&amp;F3899))=FALSE,INDIRECT(A3899&amp;B3899&amp;C3899&amp;F3899)=0),"",IF(G3899="【（第８期）医療機関受付】",TEXT(INDIRECT(A3899&amp;D3899&amp;E3899&amp;5),"m"),TEXT(INDIRECT(A3899&amp;B3899&amp;C3899&amp;5),"m")))</f>
        <v/>
      </c>
      <c r="N3899" s="15" t="str" cm="1">
        <f t="array" aca="1" ref="N3899" ca="1">IF(OR(INDIRECT(A3899&amp;B3899&amp;C3899&amp;F3899)="",ISNUMBER(INDIRECT(A3899&amp;B3899&amp;C3899&amp;F3899))=FALSE,INDIRECT(A3899&amp;B3899&amp;C3899&amp;F3899)=0),"",IF(G3899="【（第８期）医療機関受付】",TEXT(INDIRECT(A3899&amp;D3899&amp;E3899&amp;5),"d"),TEXT(INDIRECT(A3899&amp;B3899&amp;C3899&amp;5),"d")))</f>
        <v/>
      </c>
      <c r="O3899" s="15" t="str" cm="1">
        <f t="array" aca="1" ref="O3899" ca="1">IF(OR(INDIRECT(A3899&amp;B3899&amp;C3899&amp;F3899)="",ISNUMBER(INDIRECT(A3899&amp;B3899&amp;C3899&amp;F3899))=FALSE,INDIRECT(A3899&amp;B3899&amp;C3899&amp;F3899)=0),"",HOUR(INDIRECT(A3899&amp;"A"&amp;F3899)))</f>
        <v/>
      </c>
      <c r="P3899" s="15" t="str" cm="1">
        <f t="array" aca="1" ref="P3899" ca="1">IF(OR(INDIRECT(A3899&amp;B3899&amp;C3899&amp;F3899)="",ISNUMBER(INDIRECT(A3899&amp;B3899&amp;C3899&amp;F3899))=FALSE,INDIRECT(A3899&amp;B3899&amp;C3899&amp;F3899)=0),"",MINUTE(INDIRECT(A3899&amp;"A"&amp;F3899)))</f>
        <v/>
      </c>
      <c r="Q3899" s="15" t="str" cm="1">
        <f t="array" aca="1" ref="Q3899" ca="1">IF(OR(INDIRECT(A3899&amp;B3899&amp;C3899&amp;F3899)="",ISNUMBER(INDIRECT(A3899&amp;B3899&amp;C3899&amp;F3899))=FALSE,INDIRECT(A3899&amp;B3899&amp;C3899&amp;F3899)=0),"",O3899)</f>
        <v/>
      </c>
      <c r="R3899" s="15" t="str" cm="1">
        <f t="array" aca="1" ref="R3899" ca="1">IF(OR(INDIRECT(A3899&amp;B3899&amp;C3899&amp;F3899)="",ISNUMBER(INDIRECT(A3899&amp;B3899&amp;C3899&amp;F3899))=FALSE,INDIRECT(A3899&amp;B3899&amp;C3899&amp;F3899)=0),"",P3899+14)</f>
        <v/>
      </c>
      <c r="S3899" s="15" t="str" cm="1">
        <f t="array" aca="1" ref="S3899" ca="1">IF(OR(INDIRECT(A3899&amp;B3899&amp;C3899&amp;F3899)="",ISNUMBER(INDIRECT(A3899&amp;B3899&amp;C3899&amp;F3899))=FALSE,INDIRECT(A3899&amp;B3899&amp;C3899&amp;F3899)=0),"",INDIRECT(A3899&amp;B3899&amp;C3899&amp;F3899))</f>
        <v/>
      </c>
      <c r="T3899" s="15" t="str" cm="1">
        <f t="array" aca="1" ref="T3899" ca="1">IF(OR(INDIRECT(A3899&amp;B3899&amp;C3899&amp;F3899)="",ISNUMBER(INDIRECT(A3899&amp;B3899&amp;C3899&amp;F3899))=FALSE,INDIRECT(A3899&amp;B3899&amp;C3899&amp;F3899)=0),"",0)</f>
        <v/>
      </c>
    </row>
    <row r="3900" spans="1:20">
      <c r="A3900" s="23" t="s">
        <v>912</v>
      </c>
      <c r="B3900" s="23" t="s">
        <v>914</v>
      </c>
      <c r="C3900" s="23" t="str">
        <f t="shared" si="180"/>
        <v>x</v>
      </c>
      <c r="D3900" s="23" t="s">
        <v>914</v>
      </c>
      <c r="E3900" s="23" t="str">
        <f t="shared" si="181"/>
        <v>w</v>
      </c>
      <c r="F3900" s="23">
        <f t="shared" si="182"/>
        <v>61</v>
      </c>
      <c r="G3900" s="23" t="str" cm="1">
        <f t="array" aca="1" ref="G3900" ca="1">IF(OR(INDIRECT(A3900&amp;B3900&amp;C3900&amp;F3900)="",ISNUMBER(INDIRECT(A3900&amp;B3900&amp;C3900&amp;F3900))=FALSE),"",IF(INDIRECT(A3900&amp;B3900&amp;C3900&amp;9)="公開","【（第８期）WEB・コールセンター受付】","【（第８期）医療機関受付】"))</f>
        <v/>
      </c>
      <c r="H3900" s="15" t="str" cm="1">
        <f t="array" aca="1" ref="H3900" ca="1">IF(OR(INDIRECT(A3900&amp;B3900&amp;C3900&amp;F3900)="",ISNUMBER(INDIRECT(A3900&amp;B3900&amp;C3900&amp;F3900))=FALSE,INDIRECT(A3900&amp;B3900&amp;C3900&amp;F3900)=0),"",431001)</f>
        <v/>
      </c>
      <c r="I3900" s="15" t="str" cm="1">
        <f t="array" aca="1" ref="I3900" ca="1">IF(OR(INDIRECT(A3900&amp;B3900&amp;C3900&amp;F3900)="",ISNUMBER(INDIRECT(A3900&amp;B3900&amp;C3900&amp;F3900))=FALSE,INDIRECT(A3900&amp;B3900&amp;C3900&amp;F3900)=0),"",G3900&amp;J3900&amp;"."&amp;TEXT(M3900,"00")&amp;TEXT(N3900,"00")&amp;"."&amp;TEXT(O3900,"00")&amp;TEXT(P3900,"00"))</f>
        <v/>
      </c>
      <c r="J3900" s="15" t="str" cm="1">
        <f t="array" aca="1" ref="J3900" ca="1">IF(OR(INDIRECT(A3900&amp;B3900&amp;C3900&amp;F3900)="",ISNUMBER(INDIRECT(A3900&amp;B3900&amp;C3900&amp;F3900))=FALSE,INDIRECT(A3900&amp;B3900&amp;C3900&amp;F3900)=0),"",予約枠報告様式!$B$2)</f>
        <v/>
      </c>
      <c r="K3900" s="15" t="str" cm="1">
        <f t="array" aca="1" ref="K3900" ca="1">IF(OR(INDIRECT(A3900&amp;B3900&amp;C3900&amp;F3900)="",ISNUMBER(INDIRECT(A3900&amp;B3900&amp;C3900&amp;F3900))=FALSE,INDIRECT(A3900&amp;B3900&amp;C3900&amp;F3900)=0),"",1)</f>
        <v/>
      </c>
      <c r="L3900" s="15" t="str" cm="1">
        <f t="array" aca="1" ref="L3900" ca="1">IF(OR(INDIRECT(A3900&amp;B3900&amp;C3900&amp;F3900)="",ISNUMBER(INDIRECT(A3900&amp;B3900&amp;C3900&amp;F3900))=FALSE,INDIRECT(A3900&amp;B3900&amp;C3900&amp;F3900)=0),"",IF(G3900="【（第８期）医療機関受付】",TEXT(INDIRECT(A3900&amp;D3900&amp;E3900&amp;5),"yyy"),TEXT(INDIRECT(A3900&amp;B3900&amp;C3900&amp;5),"yyy")))</f>
        <v/>
      </c>
      <c r="M3900" s="15" t="str" cm="1">
        <f t="array" aca="1" ref="M3900" ca="1">IF(OR(INDIRECT(A3900&amp;B3900&amp;C3900&amp;F3900)="",ISNUMBER(INDIRECT(A3900&amp;B3900&amp;C3900&amp;F3900))=FALSE,INDIRECT(A3900&amp;B3900&amp;C3900&amp;F3900)=0),"",IF(G3900="【（第８期）医療機関受付】",TEXT(INDIRECT(A3900&amp;D3900&amp;E3900&amp;5),"m"),TEXT(INDIRECT(A3900&amp;B3900&amp;C3900&amp;5),"m")))</f>
        <v/>
      </c>
      <c r="N3900" s="15" t="str" cm="1">
        <f t="array" aca="1" ref="N3900" ca="1">IF(OR(INDIRECT(A3900&amp;B3900&amp;C3900&amp;F3900)="",ISNUMBER(INDIRECT(A3900&amp;B3900&amp;C3900&amp;F3900))=FALSE,INDIRECT(A3900&amp;B3900&amp;C3900&amp;F3900)=0),"",IF(G3900="【（第８期）医療機関受付】",TEXT(INDIRECT(A3900&amp;D3900&amp;E3900&amp;5),"d"),TEXT(INDIRECT(A3900&amp;B3900&amp;C3900&amp;5),"d")))</f>
        <v/>
      </c>
      <c r="O3900" s="15" t="str" cm="1">
        <f t="array" aca="1" ref="O3900" ca="1">IF(OR(INDIRECT(A3900&amp;B3900&amp;C3900&amp;F3900)="",ISNUMBER(INDIRECT(A3900&amp;B3900&amp;C3900&amp;F3900))=FALSE,INDIRECT(A3900&amp;B3900&amp;C3900&amp;F3900)=0),"",HOUR(INDIRECT(A3900&amp;"A"&amp;F3900)))</f>
        <v/>
      </c>
      <c r="P3900" s="15" t="str" cm="1">
        <f t="array" aca="1" ref="P3900" ca="1">IF(OR(INDIRECT(A3900&amp;B3900&amp;C3900&amp;F3900)="",ISNUMBER(INDIRECT(A3900&amp;B3900&amp;C3900&amp;F3900))=FALSE,INDIRECT(A3900&amp;B3900&amp;C3900&amp;F3900)=0),"",MINUTE(INDIRECT(A3900&amp;"A"&amp;F3900)))</f>
        <v/>
      </c>
      <c r="Q3900" s="15" t="str" cm="1">
        <f t="array" aca="1" ref="Q3900" ca="1">IF(OR(INDIRECT(A3900&amp;B3900&amp;C3900&amp;F3900)="",ISNUMBER(INDIRECT(A3900&amp;B3900&amp;C3900&amp;F3900))=FALSE,INDIRECT(A3900&amp;B3900&amp;C3900&amp;F3900)=0),"",O3900)</f>
        <v/>
      </c>
      <c r="R3900" s="15" t="str" cm="1">
        <f t="array" aca="1" ref="R3900" ca="1">IF(OR(INDIRECT(A3900&amp;B3900&amp;C3900&amp;F3900)="",ISNUMBER(INDIRECT(A3900&amp;B3900&amp;C3900&amp;F3900))=FALSE,INDIRECT(A3900&amp;B3900&amp;C3900&amp;F3900)=0),"",P3900+14)</f>
        <v/>
      </c>
      <c r="S3900" s="15" t="str" cm="1">
        <f t="array" aca="1" ref="S3900" ca="1">IF(OR(INDIRECT(A3900&amp;B3900&amp;C3900&amp;F3900)="",ISNUMBER(INDIRECT(A3900&amp;B3900&amp;C3900&amp;F3900))=FALSE,INDIRECT(A3900&amp;B3900&amp;C3900&amp;F3900)=0),"",INDIRECT(A3900&amp;B3900&amp;C3900&amp;F3900))</f>
        <v/>
      </c>
      <c r="T3900" s="15" t="str" cm="1">
        <f t="array" aca="1" ref="T3900" ca="1">IF(OR(INDIRECT(A3900&amp;B3900&amp;C3900&amp;F3900)="",ISNUMBER(INDIRECT(A3900&amp;B3900&amp;C3900&amp;F3900))=FALSE,INDIRECT(A3900&amp;B3900&amp;C3900&amp;F3900)=0),"",0)</f>
        <v/>
      </c>
    </row>
    <row r="3901" spans="1:20">
      <c r="A3901" s="23" t="s">
        <v>912</v>
      </c>
      <c r="B3901" s="23" t="s">
        <v>914</v>
      </c>
      <c r="C3901" s="23" t="str">
        <f t="shared" si="180"/>
        <v>x</v>
      </c>
      <c r="D3901" s="23" t="s">
        <v>914</v>
      </c>
      <c r="E3901" s="23" t="str">
        <f t="shared" si="181"/>
        <v>w</v>
      </c>
      <c r="F3901" s="23">
        <f t="shared" si="182"/>
        <v>62</v>
      </c>
      <c r="G3901" s="23" t="str" cm="1">
        <f t="array" aca="1" ref="G3901" ca="1">IF(OR(INDIRECT(A3901&amp;B3901&amp;C3901&amp;F3901)="",ISNUMBER(INDIRECT(A3901&amp;B3901&amp;C3901&amp;F3901))=FALSE),"",IF(INDIRECT(A3901&amp;B3901&amp;C3901&amp;9)="公開","【（第８期）WEB・コールセンター受付】","【（第８期）医療機関受付】"))</f>
        <v/>
      </c>
      <c r="H3901" s="15" t="str" cm="1">
        <f t="array" aca="1" ref="H3901" ca="1">IF(OR(INDIRECT(A3901&amp;B3901&amp;C3901&amp;F3901)="",ISNUMBER(INDIRECT(A3901&amp;B3901&amp;C3901&amp;F3901))=FALSE,INDIRECT(A3901&amp;B3901&amp;C3901&amp;F3901)=0),"",431001)</f>
        <v/>
      </c>
      <c r="I3901" s="15" t="str" cm="1">
        <f t="array" aca="1" ref="I3901" ca="1">IF(OR(INDIRECT(A3901&amp;B3901&amp;C3901&amp;F3901)="",ISNUMBER(INDIRECT(A3901&amp;B3901&amp;C3901&amp;F3901))=FALSE,INDIRECT(A3901&amp;B3901&amp;C3901&amp;F3901)=0),"",G3901&amp;J3901&amp;"."&amp;TEXT(M3901,"00")&amp;TEXT(N3901,"00")&amp;"."&amp;TEXT(O3901,"00")&amp;TEXT(P3901,"00"))</f>
        <v/>
      </c>
      <c r="J3901" s="15" t="str" cm="1">
        <f t="array" aca="1" ref="J3901" ca="1">IF(OR(INDIRECT(A3901&amp;B3901&amp;C3901&amp;F3901)="",ISNUMBER(INDIRECT(A3901&amp;B3901&amp;C3901&amp;F3901))=FALSE,INDIRECT(A3901&amp;B3901&amp;C3901&amp;F3901)=0),"",予約枠報告様式!$B$2)</f>
        <v/>
      </c>
      <c r="K3901" s="15" t="str" cm="1">
        <f t="array" aca="1" ref="K3901" ca="1">IF(OR(INDIRECT(A3901&amp;B3901&amp;C3901&amp;F3901)="",ISNUMBER(INDIRECT(A3901&amp;B3901&amp;C3901&amp;F3901))=FALSE,INDIRECT(A3901&amp;B3901&amp;C3901&amp;F3901)=0),"",1)</f>
        <v/>
      </c>
      <c r="L3901" s="15" t="str" cm="1">
        <f t="array" aca="1" ref="L3901" ca="1">IF(OR(INDIRECT(A3901&amp;B3901&amp;C3901&amp;F3901)="",ISNUMBER(INDIRECT(A3901&amp;B3901&amp;C3901&amp;F3901))=FALSE,INDIRECT(A3901&amp;B3901&amp;C3901&amp;F3901)=0),"",IF(G3901="【（第８期）医療機関受付】",TEXT(INDIRECT(A3901&amp;D3901&amp;E3901&amp;5),"yyy"),TEXT(INDIRECT(A3901&amp;B3901&amp;C3901&amp;5),"yyy")))</f>
        <v/>
      </c>
      <c r="M3901" s="15" t="str" cm="1">
        <f t="array" aca="1" ref="M3901" ca="1">IF(OR(INDIRECT(A3901&amp;B3901&amp;C3901&amp;F3901)="",ISNUMBER(INDIRECT(A3901&amp;B3901&amp;C3901&amp;F3901))=FALSE,INDIRECT(A3901&amp;B3901&amp;C3901&amp;F3901)=0),"",IF(G3901="【（第８期）医療機関受付】",TEXT(INDIRECT(A3901&amp;D3901&amp;E3901&amp;5),"m"),TEXT(INDIRECT(A3901&amp;B3901&amp;C3901&amp;5),"m")))</f>
        <v/>
      </c>
      <c r="N3901" s="15" t="str" cm="1">
        <f t="array" aca="1" ref="N3901" ca="1">IF(OR(INDIRECT(A3901&amp;B3901&amp;C3901&amp;F3901)="",ISNUMBER(INDIRECT(A3901&amp;B3901&amp;C3901&amp;F3901))=FALSE,INDIRECT(A3901&amp;B3901&amp;C3901&amp;F3901)=0),"",IF(G3901="【（第８期）医療機関受付】",TEXT(INDIRECT(A3901&amp;D3901&amp;E3901&amp;5),"d"),TEXT(INDIRECT(A3901&amp;B3901&amp;C3901&amp;5),"d")))</f>
        <v/>
      </c>
      <c r="O3901" s="15" t="str" cm="1">
        <f t="array" aca="1" ref="O3901" ca="1">IF(OR(INDIRECT(A3901&amp;B3901&amp;C3901&amp;F3901)="",ISNUMBER(INDIRECT(A3901&amp;B3901&amp;C3901&amp;F3901))=FALSE,INDIRECT(A3901&amp;B3901&amp;C3901&amp;F3901)=0),"",HOUR(INDIRECT(A3901&amp;"A"&amp;F3901)))</f>
        <v/>
      </c>
      <c r="P3901" s="15" t="str" cm="1">
        <f t="array" aca="1" ref="P3901" ca="1">IF(OR(INDIRECT(A3901&amp;B3901&amp;C3901&amp;F3901)="",ISNUMBER(INDIRECT(A3901&amp;B3901&amp;C3901&amp;F3901))=FALSE,INDIRECT(A3901&amp;B3901&amp;C3901&amp;F3901)=0),"",MINUTE(INDIRECT(A3901&amp;"A"&amp;F3901)))</f>
        <v/>
      </c>
      <c r="Q3901" s="15" t="str" cm="1">
        <f t="array" aca="1" ref="Q3901" ca="1">IF(OR(INDIRECT(A3901&amp;B3901&amp;C3901&amp;F3901)="",ISNUMBER(INDIRECT(A3901&amp;B3901&amp;C3901&amp;F3901))=FALSE,INDIRECT(A3901&amp;B3901&amp;C3901&amp;F3901)=0),"",O3901)</f>
        <v/>
      </c>
      <c r="R3901" s="15" t="str" cm="1">
        <f t="array" aca="1" ref="R3901" ca="1">IF(OR(INDIRECT(A3901&amp;B3901&amp;C3901&amp;F3901)="",ISNUMBER(INDIRECT(A3901&amp;B3901&amp;C3901&amp;F3901))=FALSE,INDIRECT(A3901&amp;B3901&amp;C3901&amp;F3901)=0),"",P3901+14)</f>
        <v/>
      </c>
      <c r="S3901" s="15" t="str" cm="1">
        <f t="array" aca="1" ref="S3901" ca="1">IF(OR(INDIRECT(A3901&amp;B3901&amp;C3901&amp;F3901)="",ISNUMBER(INDIRECT(A3901&amp;B3901&amp;C3901&amp;F3901))=FALSE,INDIRECT(A3901&amp;B3901&amp;C3901&amp;F3901)=0),"",INDIRECT(A3901&amp;B3901&amp;C3901&amp;F3901))</f>
        <v/>
      </c>
      <c r="T3901" s="15" t="str" cm="1">
        <f t="array" aca="1" ref="T3901" ca="1">IF(OR(INDIRECT(A3901&amp;B3901&amp;C3901&amp;F3901)="",ISNUMBER(INDIRECT(A3901&amp;B3901&amp;C3901&amp;F3901))=FALSE,INDIRECT(A3901&amp;B3901&amp;C3901&amp;F3901)=0),"",0)</f>
        <v/>
      </c>
    </row>
    <row r="3902" spans="1:20">
      <c r="A3902" s="23" t="s">
        <v>912</v>
      </c>
      <c r="B3902" s="23" t="s">
        <v>914</v>
      </c>
      <c r="C3902" s="23" t="str">
        <f t="shared" si="180"/>
        <v>y</v>
      </c>
      <c r="D3902" s="23" t="s">
        <v>914</v>
      </c>
      <c r="E3902" s="23" t="str">
        <f t="shared" si="181"/>
        <v>x</v>
      </c>
      <c r="F3902" s="23">
        <f t="shared" si="182"/>
        <v>11</v>
      </c>
      <c r="G3902" s="23" t="str" cm="1">
        <f t="array" aca="1" ref="G3902" ca="1">IF(OR(INDIRECT(A3902&amp;B3902&amp;C3902&amp;F3902)="",ISNUMBER(INDIRECT(A3902&amp;B3902&amp;C3902&amp;F3902))=FALSE),"",IF(INDIRECT(A3902&amp;B3902&amp;C3902&amp;9)="公開","【（第８期）WEB・コールセンター受付】","【（第８期）医療機関受付】"))</f>
        <v/>
      </c>
      <c r="H3902" s="15" t="str" cm="1">
        <f t="array" aca="1" ref="H3902" ca="1">IF(OR(INDIRECT(A3902&amp;B3902&amp;C3902&amp;F3902)="",ISNUMBER(INDIRECT(A3902&amp;B3902&amp;C3902&amp;F3902))=FALSE,INDIRECT(A3902&amp;B3902&amp;C3902&amp;F3902)=0),"",431001)</f>
        <v/>
      </c>
      <c r="I3902" s="15" t="str" cm="1">
        <f t="array" aca="1" ref="I3902" ca="1">IF(OR(INDIRECT(A3902&amp;B3902&amp;C3902&amp;F3902)="",ISNUMBER(INDIRECT(A3902&amp;B3902&amp;C3902&amp;F3902))=FALSE,INDIRECT(A3902&amp;B3902&amp;C3902&amp;F3902)=0),"",G3902&amp;J3902&amp;"."&amp;TEXT(M3902,"00")&amp;TEXT(N3902,"00")&amp;"."&amp;TEXT(O3902,"00")&amp;TEXT(P3902,"00"))</f>
        <v/>
      </c>
      <c r="J3902" s="15" t="str" cm="1">
        <f t="array" aca="1" ref="J3902" ca="1">IF(OR(INDIRECT(A3902&amp;B3902&amp;C3902&amp;F3902)="",ISNUMBER(INDIRECT(A3902&amp;B3902&amp;C3902&amp;F3902))=FALSE,INDIRECT(A3902&amp;B3902&amp;C3902&amp;F3902)=0),"",予約枠報告様式!$B$2)</f>
        <v/>
      </c>
      <c r="K3902" s="15" t="str" cm="1">
        <f t="array" aca="1" ref="K3902" ca="1">IF(OR(INDIRECT(A3902&amp;B3902&amp;C3902&amp;F3902)="",ISNUMBER(INDIRECT(A3902&amp;B3902&amp;C3902&amp;F3902))=FALSE,INDIRECT(A3902&amp;B3902&amp;C3902&amp;F3902)=0),"",1)</f>
        <v/>
      </c>
      <c r="L3902" s="15" t="str" cm="1">
        <f t="array" aca="1" ref="L3902" ca="1">IF(OR(INDIRECT(A3902&amp;B3902&amp;C3902&amp;F3902)="",ISNUMBER(INDIRECT(A3902&amp;B3902&amp;C3902&amp;F3902))=FALSE,INDIRECT(A3902&amp;B3902&amp;C3902&amp;F3902)=0),"",IF(G3902="【（第８期）医療機関受付】",TEXT(INDIRECT(A3902&amp;D3902&amp;E3902&amp;5),"yyy"),TEXT(INDIRECT(A3902&amp;B3902&amp;C3902&amp;5),"yyy")))</f>
        <v/>
      </c>
      <c r="M3902" s="15" t="str" cm="1">
        <f t="array" aca="1" ref="M3902" ca="1">IF(OR(INDIRECT(A3902&amp;B3902&amp;C3902&amp;F3902)="",ISNUMBER(INDIRECT(A3902&amp;B3902&amp;C3902&amp;F3902))=FALSE,INDIRECT(A3902&amp;B3902&amp;C3902&amp;F3902)=0),"",IF(G3902="【（第８期）医療機関受付】",TEXT(INDIRECT(A3902&amp;D3902&amp;E3902&amp;5),"m"),TEXT(INDIRECT(A3902&amp;B3902&amp;C3902&amp;5),"m")))</f>
        <v/>
      </c>
      <c r="N3902" s="15" t="str" cm="1">
        <f t="array" aca="1" ref="N3902" ca="1">IF(OR(INDIRECT(A3902&amp;B3902&amp;C3902&amp;F3902)="",ISNUMBER(INDIRECT(A3902&amp;B3902&amp;C3902&amp;F3902))=FALSE,INDIRECT(A3902&amp;B3902&amp;C3902&amp;F3902)=0),"",IF(G3902="【（第８期）医療機関受付】",TEXT(INDIRECT(A3902&amp;D3902&amp;E3902&amp;5),"d"),TEXT(INDIRECT(A3902&amp;B3902&amp;C3902&amp;5),"d")))</f>
        <v/>
      </c>
      <c r="O3902" s="15" t="str" cm="1">
        <f t="array" aca="1" ref="O3902" ca="1">IF(OR(INDIRECT(A3902&amp;B3902&amp;C3902&amp;F3902)="",ISNUMBER(INDIRECT(A3902&amp;B3902&amp;C3902&amp;F3902))=FALSE,INDIRECT(A3902&amp;B3902&amp;C3902&amp;F3902)=0),"",HOUR(INDIRECT(A3902&amp;"A"&amp;F3902)))</f>
        <v/>
      </c>
      <c r="P3902" s="15" t="str" cm="1">
        <f t="array" aca="1" ref="P3902" ca="1">IF(OR(INDIRECT(A3902&amp;B3902&amp;C3902&amp;F3902)="",ISNUMBER(INDIRECT(A3902&amp;B3902&amp;C3902&amp;F3902))=FALSE,INDIRECT(A3902&amp;B3902&amp;C3902&amp;F3902)=0),"",MINUTE(INDIRECT(A3902&amp;"A"&amp;F3902)))</f>
        <v/>
      </c>
      <c r="Q3902" s="15" t="str" cm="1">
        <f t="array" aca="1" ref="Q3902" ca="1">IF(OR(INDIRECT(A3902&amp;B3902&amp;C3902&amp;F3902)="",ISNUMBER(INDIRECT(A3902&amp;B3902&amp;C3902&amp;F3902))=FALSE,INDIRECT(A3902&amp;B3902&amp;C3902&amp;F3902)=0),"",O3902)</f>
        <v/>
      </c>
      <c r="R3902" s="15" t="str" cm="1">
        <f t="array" aca="1" ref="R3902" ca="1">IF(OR(INDIRECT(A3902&amp;B3902&amp;C3902&amp;F3902)="",ISNUMBER(INDIRECT(A3902&amp;B3902&amp;C3902&amp;F3902))=FALSE,INDIRECT(A3902&amp;B3902&amp;C3902&amp;F3902)=0),"",P3902+14)</f>
        <v/>
      </c>
      <c r="S3902" s="15" t="str" cm="1">
        <f t="array" aca="1" ref="S3902" ca="1">IF(OR(INDIRECT(A3902&amp;B3902&amp;C3902&amp;F3902)="",ISNUMBER(INDIRECT(A3902&amp;B3902&amp;C3902&amp;F3902))=FALSE,INDIRECT(A3902&amp;B3902&amp;C3902&amp;F3902)=0),"",INDIRECT(A3902&amp;B3902&amp;C3902&amp;F3902))</f>
        <v/>
      </c>
      <c r="T3902" s="15" t="str" cm="1">
        <f t="array" aca="1" ref="T3902" ca="1">IF(OR(INDIRECT(A3902&amp;B3902&amp;C3902&amp;F3902)="",ISNUMBER(INDIRECT(A3902&amp;B3902&amp;C3902&amp;F3902))=FALSE,INDIRECT(A3902&amp;B3902&amp;C3902&amp;F3902)=0),"",0)</f>
        <v/>
      </c>
    </row>
    <row r="3903" spans="1:20">
      <c r="A3903" s="23" t="s">
        <v>912</v>
      </c>
      <c r="B3903" s="23" t="s">
        <v>914</v>
      </c>
      <c r="C3903" s="23" t="str">
        <f t="shared" si="180"/>
        <v>y</v>
      </c>
      <c r="D3903" s="23" t="s">
        <v>914</v>
      </c>
      <c r="E3903" s="23" t="str">
        <f t="shared" si="181"/>
        <v>x</v>
      </c>
      <c r="F3903" s="23">
        <f t="shared" si="182"/>
        <v>12</v>
      </c>
      <c r="G3903" s="23" t="str" cm="1">
        <f t="array" aca="1" ref="G3903" ca="1">IF(OR(INDIRECT(A3903&amp;B3903&amp;C3903&amp;F3903)="",ISNUMBER(INDIRECT(A3903&amp;B3903&amp;C3903&amp;F3903))=FALSE),"",IF(INDIRECT(A3903&amp;B3903&amp;C3903&amp;9)="公開","【（第８期）WEB・コールセンター受付】","【（第８期）医療機関受付】"))</f>
        <v/>
      </c>
      <c r="H3903" s="15" t="str" cm="1">
        <f t="array" aca="1" ref="H3903" ca="1">IF(OR(INDIRECT(A3903&amp;B3903&amp;C3903&amp;F3903)="",ISNUMBER(INDIRECT(A3903&amp;B3903&amp;C3903&amp;F3903))=FALSE,INDIRECT(A3903&amp;B3903&amp;C3903&amp;F3903)=0),"",431001)</f>
        <v/>
      </c>
      <c r="I3903" s="15" t="str" cm="1">
        <f t="array" aca="1" ref="I3903" ca="1">IF(OR(INDIRECT(A3903&amp;B3903&amp;C3903&amp;F3903)="",ISNUMBER(INDIRECT(A3903&amp;B3903&amp;C3903&amp;F3903))=FALSE,INDIRECT(A3903&amp;B3903&amp;C3903&amp;F3903)=0),"",G3903&amp;J3903&amp;"."&amp;TEXT(M3903,"00")&amp;TEXT(N3903,"00")&amp;"."&amp;TEXT(O3903,"00")&amp;TEXT(P3903,"00"))</f>
        <v/>
      </c>
      <c r="J3903" s="15" t="str" cm="1">
        <f t="array" aca="1" ref="J3903" ca="1">IF(OR(INDIRECT(A3903&amp;B3903&amp;C3903&amp;F3903)="",ISNUMBER(INDIRECT(A3903&amp;B3903&amp;C3903&amp;F3903))=FALSE,INDIRECT(A3903&amp;B3903&amp;C3903&amp;F3903)=0),"",予約枠報告様式!$B$2)</f>
        <v/>
      </c>
      <c r="K3903" s="15" t="str" cm="1">
        <f t="array" aca="1" ref="K3903" ca="1">IF(OR(INDIRECT(A3903&amp;B3903&amp;C3903&amp;F3903)="",ISNUMBER(INDIRECT(A3903&amp;B3903&amp;C3903&amp;F3903))=FALSE,INDIRECT(A3903&amp;B3903&amp;C3903&amp;F3903)=0),"",1)</f>
        <v/>
      </c>
      <c r="L3903" s="15" t="str" cm="1">
        <f t="array" aca="1" ref="L3903" ca="1">IF(OR(INDIRECT(A3903&amp;B3903&amp;C3903&amp;F3903)="",ISNUMBER(INDIRECT(A3903&amp;B3903&amp;C3903&amp;F3903))=FALSE,INDIRECT(A3903&amp;B3903&amp;C3903&amp;F3903)=0),"",IF(G3903="【（第８期）医療機関受付】",TEXT(INDIRECT(A3903&amp;D3903&amp;E3903&amp;5),"yyy"),TEXT(INDIRECT(A3903&amp;B3903&amp;C3903&amp;5),"yyy")))</f>
        <v/>
      </c>
      <c r="M3903" s="15" t="str" cm="1">
        <f t="array" aca="1" ref="M3903" ca="1">IF(OR(INDIRECT(A3903&amp;B3903&amp;C3903&amp;F3903)="",ISNUMBER(INDIRECT(A3903&amp;B3903&amp;C3903&amp;F3903))=FALSE,INDIRECT(A3903&amp;B3903&amp;C3903&amp;F3903)=0),"",IF(G3903="【（第８期）医療機関受付】",TEXT(INDIRECT(A3903&amp;D3903&amp;E3903&amp;5),"m"),TEXT(INDIRECT(A3903&amp;B3903&amp;C3903&amp;5),"m")))</f>
        <v/>
      </c>
      <c r="N3903" s="15" t="str" cm="1">
        <f t="array" aca="1" ref="N3903" ca="1">IF(OR(INDIRECT(A3903&amp;B3903&amp;C3903&amp;F3903)="",ISNUMBER(INDIRECT(A3903&amp;B3903&amp;C3903&amp;F3903))=FALSE,INDIRECT(A3903&amp;B3903&amp;C3903&amp;F3903)=0),"",IF(G3903="【（第８期）医療機関受付】",TEXT(INDIRECT(A3903&amp;D3903&amp;E3903&amp;5),"d"),TEXT(INDIRECT(A3903&amp;B3903&amp;C3903&amp;5),"d")))</f>
        <v/>
      </c>
      <c r="O3903" s="15" t="str" cm="1">
        <f t="array" aca="1" ref="O3903" ca="1">IF(OR(INDIRECT(A3903&amp;B3903&amp;C3903&amp;F3903)="",ISNUMBER(INDIRECT(A3903&amp;B3903&amp;C3903&amp;F3903))=FALSE,INDIRECT(A3903&amp;B3903&amp;C3903&amp;F3903)=0),"",HOUR(INDIRECT(A3903&amp;"A"&amp;F3903)))</f>
        <v/>
      </c>
      <c r="P3903" s="15" t="str" cm="1">
        <f t="array" aca="1" ref="P3903" ca="1">IF(OR(INDIRECT(A3903&amp;B3903&amp;C3903&amp;F3903)="",ISNUMBER(INDIRECT(A3903&amp;B3903&amp;C3903&amp;F3903))=FALSE,INDIRECT(A3903&amp;B3903&amp;C3903&amp;F3903)=0),"",MINUTE(INDIRECT(A3903&amp;"A"&amp;F3903)))</f>
        <v/>
      </c>
      <c r="Q3903" s="15" t="str" cm="1">
        <f t="array" aca="1" ref="Q3903" ca="1">IF(OR(INDIRECT(A3903&amp;B3903&amp;C3903&amp;F3903)="",ISNUMBER(INDIRECT(A3903&amp;B3903&amp;C3903&amp;F3903))=FALSE,INDIRECT(A3903&amp;B3903&amp;C3903&amp;F3903)=0),"",O3903)</f>
        <v/>
      </c>
      <c r="R3903" s="15" t="str" cm="1">
        <f t="array" aca="1" ref="R3903" ca="1">IF(OR(INDIRECT(A3903&amp;B3903&amp;C3903&amp;F3903)="",ISNUMBER(INDIRECT(A3903&amp;B3903&amp;C3903&amp;F3903))=FALSE,INDIRECT(A3903&amp;B3903&amp;C3903&amp;F3903)=0),"",P3903+14)</f>
        <v/>
      </c>
      <c r="S3903" s="15" t="str" cm="1">
        <f t="array" aca="1" ref="S3903" ca="1">IF(OR(INDIRECT(A3903&amp;B3903&amp;C3903&amp;F3903)="",ISNUMBER(INDIRECT(A3903&amp;B3903&amp;C3903&amp;F3903))=FALSE,INDIRECT(A3903&amp;B3903&amp;C3903&amp;F3903)=0),"",INDIRECT(A3903&amp;B3903&amp;C3903&amp;F3903))</f>
        <v/>
      </c>
      <c r="T3903" s="15" t="str" cm="1">
        <f t="array" aca="1" ref="T3903" ca="1">IF(OR(INDIRECT(A3903&amp;B3903&amp;C3903&amp;F3903)="",ISNUMBER(INDIRECT(A3903&amp;B3903&amp;C3903&amp;F3903))=FALSE,INDIRECT(A3903&amp;B3903&amp;C3903&amp;F3903)=0),"",0)</f>
        <v/>
      </c>
    </row>
    <row r="3904" spans="1:20">
      <c r="A3904" s="23" t="s">
        <v>912</v>
      </c>
      <c r="B3904" s="23" t="s">
        <v>914</v>
      </c>
      <c r="C3904" s="23" t="str">
        <f t="shared" si="180"/>
        <v>y</v>
      </c>
      <c r="D3904" s="23" t="s">
        <v>914</v>
      </c>
      <c r="E3904" s="23" t="str">
        <f t="shared" si="181"/>
        <v>x</v>
      </c>
      <c r="F3904" s="23">
        <f t="shared" si="182"/>
        <v>13</v>
      </c>
      <c r="G3904" s="23" t="str" cm="1">
        <f t="array" aca="1" ref="G3904" ca="1">IF(OR(INDIRECT(A3904&amp;B3904&amp;C3904&amp;F3904)="",ISNUMBER(INDIRECT(A3904&amp;B3904&amp;C3904&amp;F3904))=FALSE),"",IF(INDIRECT(A3904&amp;B3904&amp;C3904&amp;9)="公開","【（第８期）WEB・コールセンター受付】","【（第８期）医療機関受付】"))</f>
        <v/>
      </c>
      <c r="H3904" s="15" t="str" cm="1">
        <f t="array" aca="1" ref="H3904" ca="1">IF(OR(INDIRECT(A3904&amp;B3904&amp;C3904&amp;F3904)="",ISNUMBER(INDIRECT(A3904&amp;B3904&amp;C3904&amp;F3904))=FALSE,INDIRECT(A3904&amp;B3904&amp;C3904&amp;F3904)=0),"",431001)</f>
        <v/>
      </c>
      <c r="I3904" s="15" t="str" cm="1">
        <f t="array" aca="1" ref="I3904" ca="1">IF(OR(INDIRECT(A3904&amp;B3904&amp;C3904&amp;F3904)="",ISNUMBER(INDIRECT(A3904&amp;B3904&amp;C3904&amp;F3904))=FALSE,INDIRECT(A3904&amp;B3904&amp;C3904&amp;F3904)=0),"",G3904&amp;J3904&amp;"."&amp;TEXT(M3904,"00")&amp;TEXT(N3904,"00")&amp;"."&amp;TEXT(O3904,"00")&amp;TEXT(P3904,"00"))</f>
        <v/>
      </c>
      <c r="J3904" s="15" t="str" cm="1">
        <f t="array" aca="1" ref="J3904" ca="1">IF(OR(INDIRECT(A3904&amp;B3904&amp;C3904&amp;F3904)="",ISNUMBER(INDIRECT(A3904&amp;B3904&amp;C3904&amp;F3904))=FALSE,INDIRECT(A3904&amp;B3904&amp;C3904&amp;F3904)=0),"",予約枠報告様式!$B$2)</f>
        <v/>
      </c>
      <c r="K3904" s="15" t="str" cm="1">
        <f t="array" aca="1" ref="K3904" ca="1">IF(OR(INDIRECT(A3904&amp;B3904&amp;C3904&amp;F3904)="",ISNUMBER(INDIRECT(A3904&amp;B3904&amp;C3904&amp;F3904))=FALSE,INDIRECT(A3904&amp;B3904&amp;C3904&amp;F3904)=0),"",1)</f>
        <v/>
      </c>
      <c r="L3904" s="15" t="str" cm="1">
        <f t="array" aca="1" ref="L3904" ca="1">IF(OR(INDIRECT(A3904&amp;B3904&amp;C3904&amp;F3904)="",ISNUMBER(INDIRECT(A3904&amp;B3904&amp;C3904&amp;F3904))=FALSE,INDIRECT(A3904&amp;B3904&amp;C3904&amp;F3904)=0),"",IF(G3904="【（第８期）医療機関受付】",TEXT(INDIRECT(A3904&amp;D3904&amp;E3904&amp;5),"yyy"),TEXT(INDIRECT(A3904&amp;B3904&amp;C3904&amp;5),"yyy")))</f>
        <v/>
      </c>
      <c r="M3904" s="15" t="str" cm="1">
        <f t="array" aca="1" ref="M3904" ca="1">IF(OR(INDIRECT(A3904&amp;B3904&amp;C3904&amp;F3904)="",ISNUMBER(INDIRECT(A3904&amp;B3904&amp;C3904&amp;F3904))=FALSE,INDIRECT(A3904&amp;B3904&amp;C3904&amp;F3904)=0),"",IF(G3904="【（第８期）医療機関受付】",TEXT(INDIRECT(A3904&amp;D3904&amp;E3904&amp;5),"m"),TEXT(INDIRECT(A3904&amp;B3904&amp;C3904&amp;5),"m")))</f>
        <v/>
      </c>
      <c r="N3904" s="15" t="str" cm="1">
        <f t="array" aca="1" ref="N3904" ca="1">IF(OR(INDIRECT(A3904&amp;B3904&amp;C3904&amp;F3904)="",ISNUMBER(INDIRECT(A3904&amp;B3904&amp;C3904&amp;F3904))=FALSE,INDIRECT(A3904&amp;B3904&amp;C3904&amp;F3904)=0),"",IF(G3904="【（第８期）医療機関受付】",TEXT(INDIRECT(A3904&amp;D3904&amp;E3904&amp;5),"d"),TEXT(INDIRECT(A3904&amp;B3904&amp;C3904&amp;5),"d")))</f>
        <v/>
      </c>
      <c r="O3904" s="15" t="str" cm="1">
        <f t="array" aca="1" ref="O3904" ca="1">IF(OR(INDIRECT(A3904&amp;B3904&amp;C3904&amp;F3904)="",ISNUMBER(INDIRECT(A3904&amp;B3904&amp;C3904&amp;F3904))=FALSE,INDIRECT(A3904&amp;B3904&amp;C3904&amp;F3904)=0),"",HOUR(INDIRECT(A3904&amp;"A"&amp;F3904)))</f>
        <v/>
      </c>
      <c r="P3904" s="15" t="str" cm="1">
        <f t="array" aca="1" ref="P3904" ca="1">IF(OR(INDIRECT(A3904&amp;B3904&amp;C3904&amp;F3904)="",ISNUMBER(INDIRECT(A3904&amp;B3904&amp;C3904&amp;F3904))=FALSE,INDIRECT(A3904&amp;B3904&amp;C3904&amp;F3904)=0),"",MINUTE(INDIRECT(A3904&amp;"A"&amp;F3904)))</f>
        <v/>
      </c>
      <c r="Q3904" s="15" t="str" cm="1">
        <f t="array" aca="1" ref="Q3904" ca="1">IF(OR(INDIRECT(A3904&amp;B3904&amp;C3904&amp;F3904)="",ISNUMBER(INDIRECT(A3904&amp;B3904&amp;C3904&amp;F3904))=FALSE,INDIRECT(A3904&amp;B3904&amp;C3904&amp;F3904)=0),"",O3904)</f>
        <v/>
      </c>
      <c r="R3904" s="15" t="str" cm="1">
        <f t="array" aca="1" ref="R3904" ca="1">IF(OR(INDIRECT(A3904&amp;B3904&amp;C3904&amp;F3904)="",ISNUMBER(INDIRECT(A3904&amp;B3904&amp;C3904&amp;F3904))=FALSE,INDIRECT(A3904&amp;B3904&amp;C3904&amp;F3904)=0),"",P3904+14)</f>
        <v/>
      </c>
      <c r="S3904" s="15" t="str" cm="1">
        <f t="array" aca="1" ref="S3904" ca="1">IF(OR(INDIRECT(A3904&amp;B3904&amp;C3904&amp;F3904)="",ISNUMBER(INDIRECT(A3904&amp;B3904&amp;C3904&amp;F3904))=FALSE,INDIRECT(A3904&amp;B3904&amp;C3904&amp;F3904)=0),"",INDIRECT(A3904&amp;B3904&amp;C3904&amp;F3904))</f>
        <v/>
      </c>
      <c r="T3904" s="15" t="str" cm="1">
        <f t="array" aca="1" ref="T3904" ca="1">IF(OR(INDIRECT(A3904&amp;B3904&amp;C3904&amp;F3904)="",ISNUMBER(INDIRECT(A3904&amp;B3904&amp;C3904&amp;F3904))=FALSE,INDIRECT(A3904&amp;B3904&amp;C3904&amp;F3904)=0),"",0)</f>
        <v/>
      </c>
    </row>
    <row r="3905" spans="1:20">
      <c r="A3905" s="23" t="s">
        <v>912</v>
      </c>
      <c r="B3905" s="23" t="s">
        <v>914</v>
      </c>
      <c r="C3905" s="23" t="str">
        <f t="shared" si="180"/>
        <v>y</v>
      </c>
      <c r="D3905" s="23" t="s">
        <v>914</v>
      </c>
      <c r="E3905" s="23" t="str">
        <f t="shared" si="181"/>
        <v>x</v>
      </c>
      <c r="F3905" s="23">
        <f t="shared" si="182"/>
        <v>14</v>
      </c>
      <c r="G3905" s="23" t="str" cm="1">
        <f t="array" aca="1" ref="G3905" ca="1">IF(OR(INDIRECT(A3905&amp;B3905&amp;C3905&amp;F3905)="",ISNUMBER(INDIRECT(A3905&amp;B3905&amp;C3905&amp;F3905))=FALSE),"",IF(INDIRECT(A3905&amp;B3905&amp;C3905&amp;9)="公開","【（第８期）WEB・コールセンター受付】","【（第８期）医療機関受付】"))</f>
        <v/>
      </c>
      <c r="H3905" s="15" t="str" cm="1">
        <f t="array" aca="1" ref="H3905" ca="1">IF(OR(INDIRECT(A3905&amp;B3905&amp;C3905&amp;F3905)="",ISNUMBER(INDIRECT(A3905&amp;B3905&amp;C3905&amp;F3905))=FALSE,INDIRECT(A3905&amp;B3905&amp;C3905&amp;F3905)=0),"",431001)</f>
        <v/>
      </c>
      <c r="I3905" s="15" t="str" cm="1">
        <f t="array" aca="1" ref="I3905" ca="1">IF(OR(INDIRECT(A3905&amp;B3905&amp;C3905&amp;F3905)="",ISNUMBER(INDIRECT(A3905&amp;B3905&amp;C3905&amp;F3905))=FALSE,INDIRECT(A3905&amp;B3905&amp;C3905&amp;F3905)=0),"",G3905&amp;J3905&amp;"."&amp;TEXT(M3905,"00")&amp;TEXT(N3905,"00")&amp;"."&amp;TEXT(O3905,"00")&amp;TEXT(P3905,"00"))</f>
        <v/>
      </c>
      <c r="J3905" s="15" t="str" cm="1">
        <f t="array" aca="1" ref="J3905" ca="1">IF(OR(INDIRECT(A3905&amp;B3905&amp;C3905&amp;F3905)="",ISNUMBER(INDIRECT(A3905&amp;B3905&amp;C3905&amp;F3905))=FALSE,INDIRECT(A3905&amp;B3905&amp;C3905&amp;F3905)=0),"",予約枠報告様式!$B$2)</f>
        <v/>
      </c>
      <c r="K3905" s="15" t="str" cm="1">
        <f t="array" aca="1" ref="K3905" ca="1">IF(OR(INDIRECT(A3905&amp;B3905&amp;C3905&amp;F3905)="",ISNUMBER(INDIRECT(A3905&amp;B3905&amp;C3905&amp;F3905))=FALSE,INDIRECT(A3905&amp;B3905&amp;C3905&amp;F3905)=0),"",1)</f>
        <v/>
      </c>
      <c r="L3905" s="15" t="str" cm="1">
        <f t="array" aca="1" ref="L3905" ca="1">IF(OR(INDIRECT(A3905&amp;B3905&amp;C3905&amp;F3905)="",ISNUMBER(INDIRECT(A3905&amp;B3905&amp;C3905&amp;F3905))=FALSE,INDIRECT(A3905&amp;B3905&amp;C3905&amp;F3905)=0),"",IF(G3905="【（第８期）医療機関受付】",TEXT(INDIRECT(A3905&amp;D3905&amp;E3905&amp;5),"yyy"),TEXT(INDIRECT(A3905&amp;B3905&amp;C3905&amp;5),"yyy")))</f>
        <v/>
      </c>
      <c r="M3905" s="15" t="str" cm="1">
        <f t="array" aca="1" ref="M3905" ca="1">IF(OR(INDIRECT(A3905&amp;B3905&amp;C3905&amp;F3905)="",ISNUMBER(INDIRECT(A3905&amp;B3905&amp;C3905&amp;F3905))=FALSE,INDIRECT(A3905&amp;B3905&amp;C3905&amp;F3905)=0),"",IF(G3905="【（第８期）医療機関受付】",TEXT(INDIRECT(A3905&amp;D3905&amp;E3905&amp;5),"m"),TEXT(INDIRECT(A3905&amp;B3905&amp;C3905&amp;5),"m")))</f>
        <v/>
      </c>
      <c r="N3905" s="15" t="str" cm="1">
        <f t="array" aca="1" ref="N3905" ca="1">IF(OR(INDIRECT(A3905&amp;B3905&amp;C3905&amp;F3905)="",ISNUMBER(INDIRECT(A3905&amp;B3905&amp;C3905&amp;F3905))=FALSE,INDIRECT(A3905&amp;B3905&amp;C3905&amp;F3905)=0),"",IF(G3905="【（第８期）医療機関受付】",TEXT(INDIRECT(A3905&amp;D3905&amp;E3905&amp;5),"d"),TEXT(INDIRECT(A3905&amp;B3905&amp;C3905&amp;5),"d")))</f>
        <v/>
      </c>
      <c r="O3905" s="15" t="str" cm="1">
        <f t="array" aca="1" ref="O3905" ca="1">IF(OR(INDIRECT(A3905&amp;B3905&amp;C3905&amp;F3905)="",ISNUMBER(INDIRECT(A3905&amp;B3905&amp;C3905&amp;F3905))=FALSE,INDIRECT(A3905&amp;B3905&amp;C3905&amp;F3905)=0),"",HOUR(INDIRECT(A3905&amp;"A"&amp;F3905)))</f>
        <v/>
      </c>
      <c r="P3905" s="15" t="str" cm="1">
        <f t="array" aca="1" ref="P3905" ca="1">IF(OR(INDIRECT(A3905&amp;B3905&amp;C3905&amp;F3905)="",ISNUMBER(INDIRECT(A3905&amp;B3905&amp;C3905&amp;F3905))=FALSE,INDIRECT(A3905&amp;B3905&amp;C3905&amp;F3905)=0),"",MINUTE(INDIRECT(A3905&amp;"A"&amp;F3905)))</f>
        <v/>
      </c>
      <c r="Q3905" s="15" t="str" cm="1">
        <f t="array" aca="1" ref="Q3905" ca="1">IF(OR(INDIRECT(A3905&amp;B3905&amp;C3905&amp;F3905)="",ISNUMBER(INDIRECT(A3905&amp;B3905&amp;C3905&amp;F3905))=FALSE,INDIRECT(A3905&amp;B3905&amp;C3905&amp;F3905)=0),"",O3905)</f>
        <v/>
      </c>
      <c r="R3905" s="15" t="str" cm="1">
        <f t="array" aca="1" ref="R3905" ca="1">IF(OR(INDIRECT(A3905&amp;B3905&amp;C3905&amp;F3905)="",ISNUMBER(INDIRECT(A3905&amp;B3905&amp;C3905&amp;F3905))=FALSE,INDIRECT(A3905&amp;B3905&amp;C3905&amp;F3905)=0),"",P3905+14)</f>
        <v/>
      </c>
      <c r="S3905" s="15" t="str" cm="1">
        <f t="array" aca="1" ref="S3905" ca="1">IF(OR(INDIRECT(A3905&amp;B3905&amp;C3905&amp;F3905)="",ISNUMBER(INDIRECT(A3905&amp;B3905&amp;C3905&amp;F3905))=FALSE,INDIRECT(A3905&amp;B3905&amp;C3905&amp;F3905)=0),"",INDIRECT(A3905&amp;B3905&amp;C3905&amp;F3905))</f>
        <v/>
      </c>
      <c r="T3905" s="15" t="str" cm="1">
        <f t="array" aca="1" ref="T3905" ca="1">IF(OR(INDIRECT(A3905&amp;B3905&amp;C3905&amp;F3905)="",ISNUMBER(INDIRECT(A3905&amp;B3905&amp;C3905&amp;F3905))=FALSE,INDIRECT(A3905&amp;B3905&amp;C3905&amp;F3905)=0),"",0)</f>
        <v/>
      </c>
    </row>
    <row r="3906" spans="1:20">
      <c r="A3906" s="23" t="s">
        <v>912</v>
      </c>
      <c r="B3906" s="23" t="s">
        <v>914</v>
      </c>
      <c r="C3906" s="23" t="str">
        <f t="shared" si="180"/>
        <v>y</v>
      </c>
      <c r="D3906" s="23" t="s">
        <v>914</v>
      </c>
      <c r="E3906" s="23" t="str">
        <f t="shared" si="181"/>
        <v>x</v>
      </c>
      <c r="F3906" s="23">
        <f t="shared" si="182"/>
        <v>15</v>
      </c>
      <c r="G3906" s="23" t="str" cm="1">
        <f t="array" aca="1" ref="G3906" ca="1">IF(OR(INDIRECT(A3906&amp;B3906&amp;C3906&amp;F3906)="",ISNUMBER(INDIRECT(A3906&amp;B3906&amp;C3906&amp;F3906))=FALSE),"",IF(INDIRECT(A3906&amp;B3906&amp;C3906&amp;9)="公開","【（第８期）WEB・コールセンター受付】","【（第８期）医療機関受付】"))</f>
        <v/>
      </c>
      <c r="H3906" s="15" t="str" cm="1">
        <f t="array" aca="1" ref="H3906" ca="1">IF(OR(INDIRECT(A3906&amp;B3906&amp;C3906&amp;F3906)="",ISNUMBER(INDIRECT(A3906&amp;B3906&amp;C3906&amp;F3906))=FALSE,INDIRECT(A3906&amp;B3906&amp;C3906&amp;F3906)=0),"",431001)</f>
        <v/>
      </c>
      <c r="I3906" s="15" t="str" cm="1">
        <f t="array" aca="1" ref="I3906" ca="1">IF(OR(INDIRECT(A3906&amp;B3906&amp;C3906&amp;F3906)="",ISNUMBER(INDIRECT(A3906&amp;B3906&amp;C3906&amp;F3906))=FALSE,INDIRECT(A3906&amp;B3906&amp;C3906&amp;F3906)=0),"",G3906&amp;J3906&amp;"."&amp;TEXT(M3906,"00")&amp;TEXT(N3906,"00")&amp;"."&amp;TEXT(O3906,"00")&amp;TEXT(P3906,"00"))</f>
        <v/>
      </c>
      <c r="J3906" s="15" t="str" cm="1">
        <f t="array" aca="1" ref="J3906" ca="1">IF(OR(INDIRECT(A3906&amp;B3906&amp;C3906&amp;F3906)="",ISNUMBER(INDIRECT(A3906&amp;B3906&amp;C3906&amp;F3906))=FALSE,INDIRECT(A3906&amp;B3906&amp;C3906&amp;F3906)=0),"",予約枠報告様式!$B$2)</f>
        <v/>
      </c>
      <c r="K3906" s="15" t="str" cm="1">
        <f t="array" aca="1" ref="K3906" ca="1">IF(OR(INDIRECT(A3906&amp;B3906&amp;C3906&amp;F3906)="",ISNUMBER(INDIRECT(A3906&amp;B3906&amp;C3906&amp;F3906))=FALSE,INDIRECT(A3906&amp;B3906&amp;C3906&amp;F3906)=0),"",1)</f>
        <v/>
      </c>
      <c r="L3906" s="15" t="str" cm="1">
        <f t="array" aca="1" ref="L3906" ca="1">IF(OR(INDIRECT(A3906&amp;B3906&amp;C3906&amp;F3906)="",ISNUMBER(INDIRECT(A3906&amp;B3906&amp;C3906&amp;F3906))=FALSE,INDIRECT(A3906&amp;B3906&amp;C3906&amp;F3906)=0),"",IF(G3906="【（第８期）医療機関受付】",TEXT(INDIRECT(A3906&amp;D3906&amp;E3906&amp;5),"yyy"),TEXT(INDIRECT(A3906&amp;B3906&amp;C3906&amp;5),"yyy")))</f>
        <v/>
      </c>
      <c r="M3906" s="15" t="str" cm="1">
        <f t="array" aca="1" ref="M3906" ca="1">IF(OR(INDIRECT(A3906&amp;B3906&amp;C3906&amp;F3906)="",ISNUMBER(INDIRECT(A3906&amp;B3906&amp;C3906&amp;F3906))=FALSE,INDIRECT(A3906&amp;B3906&amp;C3906&amp;F3906)=0),"",IF(G3906="【（第８期）医療機関受付】",TEXT(INDIRECT(A3906&amp;D3906&amp;E3906&amp;5),"m"),TEXT(INDIRECT(A3906&amp;B3906&amp;C3906&amp;5),"m")))</f>
        <v/>
      </c>
      <c r="N3906" s="15" t="str" cm="1">
        <f t="array" aca="1" ref="N3906" ca="1">IF(OR(INDIRECT(A3906&amp;B3906&amp;C3906&amp;F3906)="",ISNUMBER(INDIRECT(A3906&amp;B3906&amp;C3906&amp;F3906))=FALSE,INDIRECT(A3906&amp;B3906&amp;C3906&amp;F3906)=0),"",IF(G3906="【（第８期）医療機関受付】",TEXT(INDIRECT(A3906&amp;D3906&amp;E3906&amp;5),"d"),TEXT(INDIRECT(A3906&amp;B3906&amp;C3906&amp;5),"d")))</f>
        <v/>
      </c>
      <c r="O3906" s="15" t="str" cm="1">
        <f t="array" aca="1" ref="O3906" ca="1">IF(OR(INDIRECT(A3906&amp;B3906&amp;C3906&amp;F3906)="",ISNUMBER(INDIRECT(A3906&amp;B3906&amp;C3906&amp;F3906))=FALSE,INDIRECT(A3906&amp;B3906&amp;C3906&amp;F3906)=0),"",HOUR(INDIRECT(A3906&amp;"A"&amp;F3906)))</f>
        <v/>
      </c>
      <c r="P3906" s="15" t="str" cm="1">
        <f t="array" aca="1" ref="P3906" ca="1">IF(OR(INDIRECT(A3906&amp;B3906&amp;C3906&amp;F3906)="",ISNUMBER(INDIRECT(A3906&amp;B3906&amp;C3906&amp;F3906))=FALSE,INDIRECT(A3906&amp;B3906&amp;C3906&amp;F3906)=0),"",MINUTE(INDIRECT(A3906&amp;"A"&amp;F3906)))</f>
        <v/>
      </c>
      <c r="Q3906" s="15" t="str" cm="1">
        <f t="array" aca="1" ref="Q3906" ca="1">IF(OR(INDIRECT(A3906&amp;B3906&amp;C3906&amp;F3906)="",ISNUMBER(INDIRECT(A3906&amp;B3906&amp;C3906&amp;F3906))=FALSE,INDIRECT(A3906&amp;B3906&amp;C3906&amp;F3906)=0),"",O3906)</f>
        <v/>
      </c>
      <c r="R3906" s="15" t="str" cm="1">
        <f t="array" aca="1" ref="R3906" ca="1">IF(OR(INDIRECT(A3906&amp;B3906&amp;C3906&amp;F3906)="",ISNUMBER(INDIRECT(A3906&amp;B3906&amp;C3906&amp;F3906))=FALSE,INDIRECT(A3906&amp;B3906&amp;C3906&amp;F3906)=0),"",P3906+14)</f>
        <v/>
      </c>
      <c r="S3906" s="15" t="str" cm="1">
        <f t="array" aca="1" ref="S3906" ca="1">IF(OR(INDIRECT(A3906&amp;B3906&amp;C3906&amp;F3906)="",ISNUMBER(INDIRECT(A3906&amp;B3906&amp;C3906&amp;F3906))=FALSE,INDIRECT(A3906&amp;B3906&amp;C3906&amp;F3906)=0),"",INDIRECT(A3906&amp;B3906&amp;C3906&amp;F3906))</f>
        <v/>
      </c>
      <c r="T3906" s="15" t="str" cm="1">
        <f t="array" aca="1" ref="T3906" ca="1">IF(OR(INDIRECT(A3906&amp;B3906&amp;C3906&amp;F3906)="",ISNUMBER(INDIRECT(A3906&amp;B3906&amp;C3906&amp;F3906))=FALSE,INDIRECT(A3906&amp;B3906&amp;C3906&amp;F3906)=0),"",0)</f>
        <v/>
      </c>
    </row>
    <row r="3907" spans="1:20">
      <c r="A3907" s="23" t="s">
        <v>912</v>
      </c>
      <c r="B3907" s="23" t="s">
        <v>914</v>
      </c>
      <c r="C3907" s="23" t="str">
        <f t="shared" si="180"/>
        <v>y</v>
      </c>
      <c r="D3907" s="23" t="s">
        <v>914</v>
      </c>
      <c r="E3907" s="23" t="str">
        <f t="shared" si="181"/>
        <v>x</v>
      </c>
      <c r="F3907" s="23">
        <f t="shared" si="182"/>
        <v>16</v>
      </c>
      <c r="G3907" s="23" t="str" cm="1">
        <f t="array" aca="1" ref="G3907" ca="1">IF(OR(INDIRECT(A3907&amp;B3907&amp;C3907&amp;F3907)="",ISNUMBER(INDIRECT(A3907&amp;B3907&amp;C3907&amp;F3907))=FALSE),"",IF(INDIRECT(A3907&amp;B3907&amp;C3907&amp;9)="公開","【（第８期）WEB・コールセンター受付】","【（第８期）医療機関受付】"))</f>
        <v/>
      </c>
      <c r="H3907" s="15" t="str" cm="1">
        <f t="array" aca="1" ref="H3907" ca="1">IF(OR(INDIRECT(A3907&amp;B3907&amp;C3907&amp;F3907)="",ISNUMBER(INDIRECT(A3907&amp;B3907&amp;C3907&amp;F3907))=FALSE,INDIRECT(A3907&amp;B3907&amp;C3907&amp;F3907)=0),"",431001)</f>
        <v/>
      </c>
      <c r="I3907" s="15" t="str" cm="1">
        <f t="array" aca="1" ref="I3907" ca="1">IF(OR(INDIRECT(A3907&amp;B3907&amp;C3907&amp;F3907)="",ISNUMBER(INDIRECT(A3907&amp;B3907&amp;C3907&amp;F3907))=FALSE,INDIRECT(A3907&amp;B3907&amp;C3907&amp;F3907)=0),"",G3907&amp;J3907&amp;"."&amp;TEXT(M3907,"00")&amp;TEXT(N3907,"00")&amp;"."&amp;TEXT(O3907,"00")&amp;TEXT(P3907,"00"))</f>
        <v/>
      </c>
      <c r="J3907" s="15" t="str" cm="1">
        <f t="array" aca="1" ref="J3907" ca="1">IF(OR(INDIRECT(A3907&amp;B3907&amp;C3907&amp;F3907)="",ISNUMBER(INDIRECT(A3907&amp;B3907&amp;C3907&amp;F3907))=FALSE,INDIRECT(A3907&amp;B3907&amp;C3907&amp;F3907)=0),"",予約枠報告様式!$B$2)</f>
        <v/>
      </c>
      <c r="K3907" s="15" t="str" cm="1">
        <f t="array" aca="1" ref="K3907" ca="1">IF(OR(INDIRECT(A3907&amp;B3907&amp;C3907&amp;F3907)="",ISNUMBER(INDIRECT(A3907&amp;B3907&amp;C3907&amp;F3907))=FALSE,INDIRECT(A3907&amp;B3907&amp;C3907&amp;F3907)=0),"",1)</f>
        <v/>
      </c>
      <c r="L3907" s="15" t="str" cm="1">
        <f t="array" aca="1" ref="L3907" ca="1">IF(OR(INDIRECT(A3907&amp;B3907&amp;C3907&amp;F3907)="",ISNUMBER(INDIRECT(A3907&amp;B3907&amp;C3907&amp;F3907))=FALSE,INDIRECT(A3907&amp;B3907&amp;C3907&amp;F3907)=0),"",IF(G3907="【（第８期）医療機関受付】",TEXT(INDIRECT(A3907&amp;D3907&amp;E3907&amp;5),"yyy"),TEXT(INDIRECT(A3907&amp;B3907&amp;C3907&amp;5),"yyy")))</f>
        <v/>
      </c>
      <c r="M3907" s="15" t="str" cm="1">
        <f t="array" aca="1" ref="M3907" ca="1">IF(OR(INDIRECT(A3907&amp;B3907&amp;C3907&amp;F3907)="",ISNUMBER(INDIRECT(A3907&amp;B3907&amp;C3907&amp;F3907))=FALSE,INDIRECT(A3907&amp;B3907&amp;C3907&amp;F3907)=0),"",IF(G3907="【（第８期）医療機関受付】",TEXT(INDIRECT(A3907&amp;D3907&amp;E3907&amp;5),"m"),TEXT(INDIRECT(A3907&amp;B3907&amp;C3907&amp;5),"m")))</f>
        <v/>
      </c>
      <c r="N3907" s="15" t="str" cm="1">
        <f t="array" aca="1" ref="N3907" ca="1">IF(OR(INDIRECT(A3907&amp;B3907&amp;C3907&amp;F3907)="",ISNUMBER(INDIRECT(A3907&amp;B3907&amp;C3907&amp;F3907))=FALSE,INDIRECT(A3907&amp;B3907&amp;C3907&amp;F3907)=0),"",IF(G3907="【（第８期）医療機関受付】",TEXT(INDIRECT(A3907&amp;D3907&amp;E3907&amp;5),"d"),TEXT(INDIRECT(A3907&amp;B3907&amp;C3907&amp;5),"d")))</f>
        <v/>
      </c>
      <c r="O3907" s="15" t="str" cm="1">
        <f t="array" aca="1" ref="O3907" ca="1">IF(OR(INDIRECT(A3907&amp;B3907&amp;C3907&amp;F3907)="",ISNUMBER(INDIRECT(A3907&amp;B3907&amp;C3907&amp;F3907))=FALSE,INDIRECT(A3907&amp;B3907&amp;C3907&amp;F3907)=0),"",HOUR(INDIRECT(A3907&amp;"A"&amp;F3907)))</f>
        <v/>
      </c>
      <c r="P3907" s="15" t="str" cm="1">
        <f t="array" aca="1" ref="P3907" ca="1">IF(OR(INDIRECT(A3907&amp;B3907&amp;C3907&amp;F3907)="",ISNUMBER(INDIRECT(A3907&amp;B3907&amp;C3907&amp;F3907))=FALSE,INDIRECT(A3907&amp;B3907&amp;C3907&amp;F3907)=0),"",MINUTE(INDIRECT(A3907&amp;"A"&amp;F3907)))</f>
        <v/>
      </c>
      <c r="Q3907" s="15" t="str" cm="1">
        <f t="array" aca="1" ref="Q3907" ca="1">IF(OR(INDIRECT(A3907&amp;B3907&amp;C3907&amp;F3907)="",ISNUMBER(INDIRECT(A3907&amp;B3907&amp;C3907&amp;F3907))=FALSE,INDIRECT(A3907&amp;B3907&amp;C3907&amp;F3907)=0),"",O3907)</f>
        <v/>
      </c>
      <c r="R3907" s="15" t="str" cm="1">
        <f t="array" aca="1" ref="R3907" ca="1">IF(OR(INDIRECT(A3907&amp;B3907&amp;C3907&amp;F3907)="",ISNUMBER(INDIRECT(A3907&amp;B3907&amp;C3907&amp;F3907))=FALSE,INDIRECT(A3907&amp;B3907&amp;C3907&amp;F3907)=0),"",P3907+14)</f>
        <v/>
      </c>
      <c r="S3907" s="15" t="str" cm="1">
        <f t="array" aca="1" ref="S3907" ca="1">IF(OR(INDIRECT(A3907&amp;B3907&amp;C3907&amp;F3907)="",ISNUMBER(INDIRECT(A3907&amp;B3907&amp;C3907&amp;F3907))=FALSE,INDIRECT(A3907&amp;B3907&amp;C3907&amp;F3907)=0),"",INDIRECT(A3907&amp;B3907&amp;C3907&amp;F3907))</f>
        <v/>
      </c>
      <c r="T3907" s="15" t="str" cm="1">
        <f t="array" aca="1" ref="T3907" ca="1">IF(OR(INDIRECT(A3907&amp;B3907&amp;C3907&amp;F3907)="",ISNUMBER(INDIRECT(A3907&amp;B3907&amp;C3907&amp;F3907))=FALSE,INDIRECT(A3907&amp;B3907&amp;C3907&amp;F3907)=0),"",0)</f>
        <v/>
      </c>
    </row>
    <row r="3908" spans="1:20">
      <c r="A3908" s="23" t="s">
        <v>912</v>
      </c>
      <c r="B3908" s="23" t="s">
        <v>914</v>
      </c>
      <c r="C3908" s="23" t="str">
        <f t="shared" ref="C3908:C3971" si="183">IF(F3907=62,CHAR(CODE(C3907)+1),C3907)</f>
        <v>y</v>
      </c>
      <c r="D3908" s="23" t="s">
        <v>914</v>
      </c>
      <c r="E3908" s="23" t="str">
        <f t="shared" si="181"/>
        <v>x</v>
      </c>
      <c r="F3908" s="23">
        <f t="shared" si="182"/>
        <v>17</v>
      </c>
      <c r="G3908" s="23" t="str" cm="1">
        <f t="array" aca="1" ref="G3908" ca="1">IF(OR(INDIRECT(A3908&amp;B3908&amp;C3908&amp;F3908)="",ISNUMBER(INDIRECT(A3908&amp;B3908&amp;C3908&amp;F3908))=FALSE),"",IF(INDIRECT(A3908&amp;B3908&amp;C3908&amp;9)="公開","【（第８期）WEB・コールセンター受付】","【（第８期）医療機関受付】"))</f>
        <v/>
      </c>
      <c r="H3908" s="15" t="str" cm="1">
        <f t="array" aca="1" ref="H3908" ca="1">IF(OR(INDIRECT(A3908&amp;B3908&amp;C3908&amp;F3908)="",ISNUMBER(INDIRECT(A3908&amp;B3908&amp;C3908&amp;F3908))=FALSE,INDIRECT(A3908&amp;B3908&amp;C3908&amp;F3908)=0),"",431001)</f>
        <v/>
      </c>
      <c r="I3908" s="15" t="str" cm="1">
        <f t="array" aca="1" ref="I3908" ca="1">IF(OR(INDIRECT(A3908&amp;B3908&amp;C3908&amp;F3908)="",ISNUMBER(INDIRECT(A3908&amp;B3908&amp;C3908&amp;F3908))=FALSE,INDIRECT(A3908&amp;B3908&amp;C3908&amp;F3908)=0),"",G3908&amp;J3908&amp;"."&amp;TEXT(M3908,"00")&amp;TEXT(N3908,"00")&amp;"."&amp;TEXT(O3908,"00")&amp;TEXT(P3908,"00"))</f>
        <v/>
      </c>
      <c r="J3908" s="15" t="str" cm="1">
        <f t="array" aca="1" ref="J3908" ca="1">IF(OR(INDIRECT(A3908&amp;B3908&amp;C3908&amp;F3908)="",ISNUMBER(INDIRECT(A3908&amp;B3908&amp;C3908&amp;F3908))=FALSE,INDIRECT(A3908&amp;B3908&amp;C3908&amp;F3908)=0),"",予約枠報告様式!$B$2)</f>
        <v/>
      </c>
      <c r="K3908" s="15" t="str" cm="1">
        <f t="array" aca="1" ref="K3908" ca="1">IF(OR(INDIRECT(A3908&amp;B3908&amp;C3908&amp;F3908)="",ISNUMBER(INDIRECT(A3908&amp;B3908&amp;C3908&amp;F3908))=FALSE,INDIRECT(A3908&amp;B3908&amp;C3908&amp;F3908)=0),"",1)</f>
        <v/>
      </c>
      <c r="L3908" s="15" t="str" cm="1">
        <f t="array" aca="1" ref="L3908" ca="1">IF(OR(INDIRECT(A3908&amp;B3908&amp;C3908&amp;F3908)="",ISNUMBER(INDIRECT(A3908&amp;B3908&amp;C3908&amp;F3908))=FALSE,INDIRECT(A3908&amp;B3908&amp;C3908&amp;F3908)=0),"",IF(G3908="【（第８期）医療機関受付】",TEXT(INDIRECT(A3908&amp;D3908&amp;E3908&amp;5),"yyy"),TEXT(INDIRECT(A3908&amp;B3908&amp;C3908&amp;5),"yyy")))</f>
        <v/>
      </c>
      <c r="M3908" s="15" t="str" cm="1">
        <f t="array" aca="1" ref="M3908" ca="1">IF(OR(INDIRECT(A3908&amp;B3908&amp;C3908&amp;F3908)="",ISNUMBER(INDIRECT(A3908&amp;B3908&amp;C3908&amp;F3908))=FALSE,INDIRECT(A3908&amp;B3908&amp;C3908&amp;F3908)=0),"",IF(G3908="【（第８期）医療機関受付】",TEXT(INDIRECT(A3908&amp;D3908&amp;E3908&amp;5),"m"),TEXT(INDIRECT(A3908&amp;B3908&amp;C3908&amp;5),"m")))</f>
        <v/>
      </c>
      <c r="N3908" s="15" t="str" cm="1">
        <f t="array" aca="1" ref="N3908" ca="1">IF(OR(INDIRECT(A3908&amp;B3908&amp;C3908&amp;F3908)="",ISNUMBER(INDIRECT(A3908&amp;B3908&amp;C3908&amp;F3908))=FALSE,INDIRECT(A3908&amp;B3908&amp;C3908&amp;F3908)=0),"",IF(G3908="【（第８期）医療機関受付】",TEXT(INDIRECT(A3908&amp;D3908&amp;E3908&amp;5),"d"),TEXT(INDIRECT(A3908&amp;B3908&amp;C3908&amp;5),"d")))</f>
        <v/>
      </c>
      <c r="O3908" s="15" t="str" cm="1">
        <f t="array" aca="1" ref="O3908" ca="1">IF(OR(INDIRECT(A3908&amp;B3908&amp;C3908&amp;F3908)="",ISNUMBER(INDIRECT(A3908&amp;B3908&amp;C3908&amp;F3908))=FALSE,INDIRECT(A3908&amp;B3908&amp;C3908&amp;F3908)=0),"",HOUR(INDIRECT(A3908&amp;"A"&amp;F3908)))</f>
        <v/>
      </c>
      <c r="P3908" s="15" t="str" cm="1">
        <f t="array" aca="1" ref="P3908" ca="1">IF(OR(INDIRECT(A3908&amp;B3908&amp;C3908&amp;F3908)="",ISNUMBER(INDIRECT(A3908&amp;B3908&amp;C3908&amp;F3908))=FALSE,INDIRECT(A3908&amp;B3908&amp;C3908&amp;F3908)=0),"",MINUTE(INDIRECT(A3908&amp;"A"&amp;F3908)))</f>
        <v/>
      </c>
      <c r="Q3908" s="15" t="str" cm="1">
        <f t="array" aca="1" ref="Q3908" ca="1">IF(OR(INDIRECT(A3908&amp;B3908&amp;C3908&amp;F3908)="",ISNUMBER(INDIRECT(A3908&amp;B3908&amp;C3908&amp;F3908))=FALSE,INDIRECT(A3908&amp;B3908&amp;C3908&amp;F3908)=0),"",O3908)</f>
        <v/>
      </c>
      <c r="R3908" s="15" t="str" cm="1">
        <f t="array" aca="1" ref="R3908" ca="1">IF(OR(INDIRECT(A3908&amp;B3908&amp;C3908&amp;F3908)="",ISNUMBER(INDIRECT(A3908&amp;B3908&amp;C3908&amp;F3908))=FALSE,INDIRECT(A3908&amp;B3908&amp;C3908&amp;F3908)=0),"",P3908+14)</f>
        <v/>
      </c>
      <c r="S3908" s="15" t="str" cm="1">
        <f t="array" aca="1" ref="S3908" ca="1">IF(OR(INDIRECT(A3908&amp;B3908&amp;C3908&amp;F3908)="",ISNUMBER(INDIRECT(A3908&amp;B3908&amp;C3908&amp;F3908))=FALSE,INDIRECT(A3908&amp;B3908&amp;C3908&amp;F3908)=0),"",INDIRECT(A3908&amp;B3908&amp;C3908&amp;F3908))</f>
        <v/>
      </c>
      <c r="T3908" s="15" t="str" cm="1">
        <f t="array" aca="1" ref="T3908" ca="1">IF(OR(INDIRECT(A3908&amp;B3908&amp;C3908&amp;F3908)="",ISNUMBER(INDIRECT(A3908&amp;B3908&amp;C3908&amp;F3908))=FALSE,INDIRECT(A3908&amp;B3908&amp;C3908&amp;F3908)=0),"",0)</f>
        <v/>
      </c>
    </row>
    <row r="3909" spans="1:20">
      <c r="A3909" s="23" t="s">
        <v>912</v>
      </c>
      <c r="B3909" s="23" t="s">
        <v>914</v>
      </c>
      <c r="C3909" s="23" t="str">
        <f t="shared" si="183"/>
        <v>y</v>
      </c>
      <c r="D3909" s="23" t="s">
        <v>914</v>
      </c>
      <c r="E3909" s="23" t="str">
        <f t="shared" si="181"/>
        <v>x</v>
      </c>
      <c r="F3909" s="23">
        <f t="shared" si="182"/>
        <v>18</v>
      </c>
      <c r="G3909" s="23" t="str" cm="1">
        <f t="array" aca="1" ref="G3909" ca="1">IF(OR(INDIRECT(A3909&amp;B3909&amp;C3909&amp;F3909)="",ISNUMBER(INDIRECT(A3909&amp;B3909&amp;C3909&amp;F3909))=FALSE),"",IF(INDIRECT(A3909&amp;B3909&amp;C3909&amp;9)="公開","【（第８期）WEB・コールセンター受付】","【（第８期）医療機関受付】"))</f>
        <v/>
      </c>
      <c r="H3909" s="15" t="str" cm="1">
        <f t="array" aca="1" ref="H3909" ca="1">IF(OR(INDIRECT(A3909&amp;B3909&amp;C3909&amp;F3909)="",ISNUMBER(INDIRECT(A3909&amp;B3909&amp;C3909&amp;F3909))=FALSE,INDIRECT(A3909&amp;B3909&amp;C3909&amp;F3909)=0),"",431001)</f>
        <v/>
      </c>
      <c r="I3909" s="15" t="str" cm="1">
        <f t="array" aca="1" ref="I3909" ca="1">IF(OR(INDIRECT(A3909&amp;B3909&amp;C3909&amp;F3909)="",ISNUMBER(INDIRECT(A3909&amp;B3909&amp;C3909&amp;F3909))=FALSE,INDIRECT(A3909&amp;B3909&amp;C3909&amp;F3909)=0),"",G3909&amp;J3909&amp;"."&amp;TEXT(M3909,"00")&amp;TEXT(N3909,"00")&amp;"."&amp;TEXT(O3909,"00")&amp;TEXT(P3909,"00"))</f>
        <v/>
      </c>
      <c r="J3909" s="15" t="str" cm="1">
        <f t="array" aca="1" ref="J3909" ca="1">IF(OR(INDIRECT(A3909&amp;B3909&amp;C3909&amp;F3909)="",ISNUMBER(INDIRECT(A3909&amp;B3909&amp;C3909&amp;F3909))=FALSE,INDIRECT(A3909&amp;B3909&amp;C3909&amp;F3909)=0),"",予約枠報告様式!$B$2)</f>
        <v/>
      </c>
      <c r="K3909" s="15" t="str" cm="1">
        <f t="array" aca="1" ref="K3909" ca="1">IF(OR(INDIRECT(A3909&amp;B3909&amp;C3909&amp;F3909)="",ISNUMBER(INDIRECT(A3909&amp;B3909&amp;C3909&amp;F3909))=FALSE,INDIRECT(A3909&amp;B3909&amp;C3909&amp;F3909)=0),"",1)</f>
        <v/>
      </c>
      <c r="L3909" s="15" t="str" cm="1">
        <f t="array" aca="1" ref="L3909" ca="1">IF(OR(INDIRECT(A3909&amp;B3909&amp;C3909&amp;F3909)="",ISNUMBER(INDIRECT(A3909&amp;B3909&amp;C3909&amp;F3909))=FALSE,INDIRECT(A3909&amp;B3909&amp;C3909&amp;F3909)=0),"",IF(G3909="【（第８期）医療機関受付】",TEXT(INDIRECT(A3909&amp;D3909&amp;E3909&amp;5),"yyy"),TEXT(INDIRECT(A3909&amp;B3909&amp;C3909&amp;5),"yyy")))</f>
        <v/>
      </c>
      <c r="M3909" s="15" t="str" cm="1">
        <f t="array" aca="1" ref="M3909" ca="1">IF(OR(INDIRECT(A3909&amp;B3909&amp;C3909&amp;F3909)="",ISNUMBER(INDIRECT(A3909&amp;B3909&amp;C3909&amp;F3909))=FALSE,INDIRECT(A3909&amp;B3909&amp;C3909&amp;F3909)=0),"",IF(G3909="【（第８期）医療機関受付】",TEXT(INDIRECT(A3909&amp;D3909&amp;E3909&amp;5),"m"),TEXT(INDIRECT(A3909&amp;B3909&amp;C3909&amp;5),"m")))</f>
        <v/>
      </c>
      <c r="N3909" s="15" t="str" cm="1">
        <f t="array" aca="1" ref="N3909" ca="1">IF(OR(INDIRECT(A3909&amp;B3909&amp;C3909&amp;F3909)="",ISNUMBER(INDIRECT(A3909&amp;B3909&amp;C3909&amp;F3909))=FALSE,INDIRECT(A3909&amp;B3909&amp;C3909&amp;F3909)=0),"",IF(G3909="【（第８期）医療機関受付】",TEXT(INDIRECT(A3909&amp;D3909&amp;E3909&amp;5),"d"),TEXT(INDIRECT(A3909&amp;B3909&amp;C3909&amp;5),"d")))</f>
        <v/>
      </c>
      <c r="O3909" s="15" t="str" cm="1">
        <f t="array" aca="1" ref="O3909" ca="1">IF(OR(INDIRECT(A3909&amp;B3909&amp;C3909&amp;F3909)="",ISNUMBER(INDIRECT(A3909&amp;B3909&amp;C3909&amp;F3909))=FALSE,INDIRECT(A3909&amp;B3909&amp;C3909&amp;F3909)=0),"",HOUR(INDIRECT(A3909&amp;"A"&amp;F3909)))</f>
        <v/>
      </c>
      <c r="P3909" s="15" t="str" cm="1">
        <f t="array" aca="1" ref="P3909" ca="1">IF(OR(INDIRECT(A3909&amp;B3909&amp;C3909&amp;F3909)="",ISNUMBER(INDIRECT(A3909&amp;B3909&amp;C3909&amp;F3909))=FALSE,INDIRECT(A3909&amp;B3909&amp;C3909&amp;F3909)=0),"",MINUTE(INDIRECT(A3909&amp;"A"&amp;F3909)))</f>
        <v/>
      </c>
      <c r="Q3909" s="15" t="str" cm="1">
        <f t="array" aca="1" ref="Q3909" ca="1">IF(OR(INDIRECT(A3909&amp;B3909&amp;C3909&amp;F3909)="",ISNUMBER(INDIRECT(A3909&amp;B3909&amp;C3909&amp;F3909))=FALSE,INDIRECT(A3909&amp;B3909&amp;C3909&amp;F3909)=0),"",O3909)</f>
        <v/>
      </c>
      <c r="R3909" s="15" t="str" cm="1">
        <f t="array" aca="1" ref="R3909" ca="1">IF(OR(INDIRECT(A3909&amp;B3909&amp;C3909&amp;F3909)="",ISNUMBER(INDIRECT(A3909&amp;B3909&amp;C3909&amp;F3909))=FALSE,INDIRECT(A3909&amp;B3909&amp;C3909&amp;F3909)=0),"",P3909+14)</f>
        <v/>
      </c>
      <c r="S3909" s="15" t="str" cm="1">
        <f t="array" aca="1" ref="S3909" ca="1">IF(OR(INDIRECT(A3909&amp;B3909&amp;C3909&amp;F3909)="",ISNUMBER(INDIRECT(A3909&amp;B3909&amp;C3909&amp;F3909))=FALSE,INDIRECT(A3909&amp;B3909&amp;C3909&amp;F3909)=0),"",INDIRECT(A3909&amp;B3909&amp;C3909&amp;F3909))</f>
        <v/>
      </c>
      <c r="T3909" s="15" t="str" cm="1">
        <f t="array" aca="1" ref="T3909" ca="1">IF(OR(INDIRECT(A3909&amp;B3909&amp;C3909&amp;F3909)="",ISNUMBER(INDIRECT(A3909&amp;B3909&amp;C3909&amp;F3909))=FALSE,INDIRECT(A3909&amp;B3909&amp;C3909&amp;F3909)=0),"",0)</f>
        <v/>
      </c>
    </row>
    <row r="3910" spans="1:20">
      <c r="A3910" s="23" t="s">
        <v>912</v>
      </c>
      <c r="B3910" s="23" t="s">
        <v>914</v>
      </c>
      <c r="C3910" s="23" t="str">
        <f t="shared" si="183"/>
        <v>y</v>
      </c>
      <c r="D3910" s="23" t="s">
        <v>914</v>
      </c>
      <c r="E3910" s="23" t="str">
        <f t="shared" si="181"/>
        <v>x</v>
      </c>
      <c r="F3910" s="23">
        <f t="shared" si="182"/>
        <v>19</v>
      </c>
      <c r="G3910" s="23" t="str" cm="1">
        <f t="array" aca="1" ref="G3910" ca="1">IF(OR(INDIRECT(A3910&amp;B3910&amp;C3910&amp;F3910)="",ISNUMBER(INDIRECT(A3910&amp;B3910&amp;C3910&amp;F3910))=FALSE),"",IF(INDIRECT(A3910&amp;B3910&amp;C3910&amp;9)="公開","【（第８期）WEB・コールセンター受付】","【（第８期）医療機関受付】"))</f>
        <v/>
      </c>
      <c r="H3910" s="15" t="str" cm="1">
        <f t="array" aca="1" ref="H3910" ca="1">IF(OR(INDIRECT(A3910&amp;B3910&amp;C3910&amp;F3910)="",ISNUMBER(INDIRECT(A3910&amp;B3910&amp;C3910&amp;F3910))=FALSE,INDIRECT(A3910&amp;B3910&amp;C3910&amp;F3910)=0),"",431001)</f>
        <v/>
      </c>
      <c r="I3910" s="15" t="str" cm="1">
        <f t="array" aca="1" ref="I3910" ca="1">IF(OR(INDIRECT(A3910&amp;B3910&amp;C3910&amp;F3910)="",ISNUMBER(INDIRECT(A3910&amp;B3910&amp;C3910&amp;F3910))=FALSE,INDIRECT(A3910&amp;B3910&amp;C3910&amp;F3910)=0),"",G3910&amp;J3910&amp;"."&amp;TEXT(M3910,"00")&amp;TEXT(N3910,"00")&amp;"."&amp;TEXT(O3910,"00")&amp;TEXT(P3910,"00"))</f>
        <v/>
      </c>
      <c r="J3910" s="15" t="str" cm="1">
        <f t="array" aca="1" ref="J3910" ca="1">IF(OR(INDIRECT(A3910&amp;B3910&amp;C3910&amp;F3910)="",ISNUMBER(INDIRECT(A3910&amp;B3910&amp;C3910&amp;F3910))=FALSE,INDIRECT(A3910&amp;B3910&amp;C3910&amp;F3910)=0),"",予約枠報告様式!$B$2)</f>
        <v/>
      </c>
      <c r="K3910" s="15" t="str" cm="1">
        <f t="array" aca="1" ref="K3910" ca="1">IF(OR(INDIRECT(A3910&amp;B3910&amp;C3910&amp;F3910)="",ISNUMBER(INDIRECT(A3910&amp;B3910&amp;C3910&amp;F3910))=FALSE,INDIRECT(A3910&amp;B3910&amp;C3910&amp;F3910)=0),"",1)</f>
        <v/>
      </c>
      <c r="L3910" s="15" t="str" cm="1">
        <f t="array" aca="1" ref="L3910" ca="1">IF(OR(INDIRECT(A3910&amp;B3910&amp;C3910&amp;F3910)="",ISNUMBER(INDIRECT(A3910&amp;B3910&amp;C3910&amp;F3910))=FALSE,INDIRECT(A3910&amp;B3910&amp;C3910&amp;F3910)=0),"",IF(G3910="【（第８期）医療機関受付】",TEXT(INDIRECT(A3910&amp;D3910&amp;E3910&amp;5),"yyy"),TEXT(INDIRECT(A3910&amp;B3910&amp;C3910&amp;5),"yyy")))</f>
        <v/>
      </c>
      <c r="M3910" s="15" t="str" cm="1">
        <f t="array" aca="1" ref="M3910" ca="1">IF(OR(INDIRECT(A3910&amp;B3910&amp;C3910&amp;F3910)="",ISNUMBER(INDIRECT(A3910&amp;B3910&amp;C3910&amp;F3910))=FALSE,INDIRECT(A3910&amp;B3910&amp;C3910&amp;F3910)=0),"",IF(G3910="【（第８期）医療機関受付】",TEXT(INDIRECT(A3910&amp;D3910&amp;E3910&amp;5),"m"),TEXT(INDIRECT(A3910&amp;B3910&amp;C3910&amp;5),"m")))</f>
        <v/>
      </c>
      <c r="N3910" s="15" t="str" cm="1">
        <f t="array" aca="1" ref="N3910" ca="1">IF(OR(INDIRECT(A3910&amp;B3910&amp;C3910&amp;F3910)="",ISNUMBER(INDIRECT(A3910&amp;B3910&amp;C3910&amp;F3910))=FALSE,INDIRECT(A3910&amp;B3910&amp;C3910&amp;F3910)=0),"",IF(G3910="【（第８期）医療機関受付】",TEXT(INDIRECT(A3910&amp;D3910&amp;E3910&amp;5),"d"),TEXT(INDIRECT(A3910&amp;B3910&amp;C3910&amp;5),"d")))</f>
        <v/>
      </c>
      <c r="O3910" s="15" t="str" cm="1">
        <f t="array" aca="1" ref="O3910" ca="1">IF(OR(INDIRECT(A3910&amp;B3910&amp;C3910&amp;F3910)="",ISNUMBER(INDIRECT(A3910&amp;B3910&amp;C3910&amp;F3910))=FALSE,INDIRECT(A3910&amp;B3910&amp;C3910&amp;F3910)=0),"",HOUR(INDIRECT(A3910&amp;"A"&amp;F3910)))</f>
        <v/>
      </c>
      <c r="P3910" s="15" t="str" cm="1">
        <f t="array" aca="1" ref="P3910" ca="1">IF(OR(INDIRECT(A3910&amp;B3910&amp;C3910&amp;F3910)="",ISNUMBER(INDIRECT(A3910&amp;B3910&amp;C3910&amp;F3910))=FALSE,INDIRECT(A3910&amp;B3910&amp;C3910&amp;F3910)=0),"",MINUTE(INDIRECT(A3910&amp;"A"&amp;F3910)))</f>
        <v/>
      </c>
      <c r="Q3910" s="15" t="str" cm="1">
        <f t="array" aca="1" ref="Q3910" ca="1">IF(OR(INDIRECT(A3910&amp;B3910&amp;C3910&amp;F3910)="",ISNUMBER(INDIRECT(A3910&amp;B3910&amp;C3910&amp;F3910))=FALSE,INDIRECT(A3910&amp;B3910&amp;C3910&amp;F3910)=0),"",O3910)</f>
        <v/>
      </c>
      <c r="R3910" s="15" t="str" cm="1">
        <f t="array" aca="1" ref="R3910" ca="1">IF(OR(INDIRECT(A3910&amp;B3910&amp;C3910&amp;F3910)="",ISNUMBER(INDIRECT(A3910&amp;B3910&amp;C3910&amp;F3910))=FALSE,INDIRECT(A3910&amp;B3910&amp;C3910&amp;F3910)=0),"",P3910+14)</f>
        <v/>
      </c>
      <c r="S3910" s="15" t="str" cm="1">
        <f t="array" aca="1" ref="S3910" ca="1">IF(OR(INDIRECT(A3910&amp;B3910&amp;C3910&amp;F3910)="",ISNUMBER(INDIRECT(A3910&amp;B3910&amp;C3910&amp;F3910))=FALSE,INDIRECT(A3910&amp;B3910&amp;C3910&amp;F3910)=0),"",INDIRECT(A3910&amp;B3910&amp;C3910&amp;F3910))</f>
        <v/>
      </c>
      <c r="T3910" s="15" t="str" cm="1">
        <f t="array" aca="1" ref="T3910" ca="1">IF(OR(INDIRECT(A3910&amp;B3910&amp;C3910&amp;F3910)="",ISNUMBER(INDIRECT(A3910&amp;B3910&amp;C3910&amp;F3910))=FALSE,INDIRECT(A3910&amp;B3910&amp;C3910&amp;F3910)=0),"",0)</f>
        <v/>
      </c>
    </row>
    <row r="3911" spans="1:20">
      <c r="A3911" s="23" t="s">
        <v>912</v>
      </c>
      <c r="B3911" s="23" t="s">
        <v>914</v>
      </c>
      <c r="C3911" s="23" t="str">
        <f t="shared" si="183"/>
        <v>y</v>
      </c>
      <c r="D3911" s="23" t="s">
        <v>914</v>
      </c>
      <c r="E3911" s="23" t="str">
        <f t="shared" si="181"/>
        <v>x</v>
      </c>
      <c r="F3911" s="23">
        <f t="shared" si="182"/>
        <v>20</v>
      </c>
      <c r="G3911" s="23" t="str" cm="1">
        <f t="array" aca="1" ref="G3911" ca="1">IF(OR(INDIRECT(A3911&amp;B3911&amp;C3911&amp;F3911)="",ISNUMBER(INDIRECT(A3911&amp;B3911&amp;C3911&amp;F3911))=FALSE),"",IF(INDIRECT(A3911&amp;B3911&amp;C3911&amp;9)="公開","【（第８期）WEB・コールセンター受付】","【（第８期）医療機関受付】"))</f>
        <v/>
      </c>
      <c r="H3911" s="15" t="str" cm="1">
        <f t="array" aca="1" ref="H3911" ca="1">IF(OR(INDIRECT(A3911&amp;B3911&amp;C3911&amp;F3911)="",ISNUMBER(INDIRECT(A3911&amp;B3911&amp;C3911&amp;F3911))=FALSE,INDIRECT(A3911&amp;B3911&amp;C3911&amp;F3911)=0),"",431001)</f>
        <v/>
      </c>
      <c r="I3911" s="15" t="str" cm="1">
        <f t="array" aca="1" ref="I3911" ca="1">IF(OR(INDIRECT(A3911&amp;B3911&amp;C3911&amp;F3911)="",ISNUMBER(INDIRECT(A3911&amp;B3911&amp;C3911&amp;F3911))=FALSE,INDIRECT(A3911&amp;B3911&amp;C3911&amp;F3911)=0),"",G3911&amp;J3911&amp;"."&amp;TEXT(M3911,"00")&amp;TEXT(N3911,"00")&amp;"."&amp;TEXT(O3911,"00")&amp;TEXT(P3911,"00"))</f>
        <v/>
      </c>
      <c r="J3911" s="15" t="str" cm="1">
        <f t="array" aca="1" ref="J3911" ca="1">IF(OR(INDIRECT(A3911&amp;B3911&amp;C3911&amp;F3911)="",ISNUMBER(INDIRECT(A3911&amp;B3911&amp;C3911&amp;F3911))=FALSE,INDIRECT(A3911&amp;B3911&amp;C3911&amp;F3911)=0),"",予約枠報告様式!$B$2)</f>
        <v/>
      </c>
      <c r="K3911" s="15" t="str" cm="1">
        <f t="array" aca="1" ref="K3911" ca="1">IF(OR(INDIRECT(A3911&amp;B3911&amp;C3911&amp;F3911)="",ISNUMBER(INDIRECT(A3911&amp;B3911&amp;C3911&amp;F3911))=FALSE,INDIRECT(A3911&amp;B3911&amp;C3911&amp;F3911)=0),"",1)</f>
        <v/>
      </c>
      <c r="L3911" s="15" t="str" cm="1">
        <f t="array" aca="1" ref="L3911" ca="1">IF(OR(INDIRECT(A3911&amp;B3911&amp;C3911&amp;F3911)="",ISNUMBER(INDIRECT(A3911&amp;B3911&amp;C3911&amp;F3911))=FALSE,INDIRECT(A3911&amp;B3911&amp;C3911&amp;F3911)=0),"",IF(G3911="【（第８期）医療機関受付】",TEXT(INDIRECT(A3911&amp;D3911&amp;E3911&amp;5),"yyy"),TEXT(INDIRECT(A3911&amp;B3911&amp;C3911&amp;5),"yyy")))</f>
        <v/>
      </c>
      <c r="M3911" s="15" t="str" cm="1">
        <f t="array" aca="1" ref="M3911" ca="1">IF(OR(INDIRECT(A3911&amp;B3911&amp;C3911&amp;F3911)="",ISNUMBER(INDIRECT(A3911&amp;B3911&amp;C3911&amp;F3911))=FALSE,INDIRECT(A3911&amp;B3911&amp;C3911&amp;F3911)=0),"",IF(G3911="【（第８期）医療機関受付】",TEXT(INDIRECT(A3911&amp;D3911&amp;E3911&amp;5),"m"),TEXT(INDIRECT(A3911&amp;B3911&amp;C3911&amp;5),"m")))</f>
        <v/>
      </c>
      <c r="N3911" s="15" t="str" cm="1">
        <f t="array" aca="1" ref="N3911" ca="1">IF(OR(INDIRECT(A3911&amp;B3911&amp;C3911&amp;F3911)="",ISNUMBER(INDIRECT(A3911&amp;B3911&amp;C3911&amp;F3911))=FALSE,INDIRECT(A3911&amp;B3911&amp;C3911&amp;F3911)=0),"",IF(G3911="【（第８期）医療機関受付】",TEXT(INDIRECT(A3911&amp;D3911&amp;E3911&amp;5),"d"),TEXT(INDIRECT(A3911&amp;B3911&amp;C3911&amp;5),"d")))</f>
        <v/>
      </c>
      <c r="O3911" s="15" t="str" cm="1">
        <f t="array" aca="1" ref="O3911" ca="1">IF(OR(INDIRECT(A3911&amp;B3911&amp;C3911&amp;F3911)="",ISNUMBER(INDIRECT(A3911&amp;B3911&amp;C3911&amp;F3911))=FALSE,INDIRECT(A3911&amp;B3911&amp;C3911&amp;F3911)=0),"",HOUR(INDIRECT(A3911&amp;"A"&amp;F3911)))</f>
        <v/>
      </c>
      <c r="P3911" s="15" t="str" cm="1">
        <f t="array" aca="1" ref="P3911" ca="1">IF(OR(INDIRECT(A3911&amp;B3911&amp;C3911&amp;F3911)="",ISNUMBER(INDIRECT(A3911&amp;B3911&amp;C3911&amp;F3911))=FALSE,INDIRECT(A3911&amp;B3911&amp;C3911&amp;F3911)=0),"",MINUTE(INDIRECT(A3911&amp;"A"&amp;F3911)))</f>
        <v/>
      </c>
      <c r="Q3911" s="15" t="str" cm="1">
        <f t="array" aca="1" ref="Q3911" ca="1">IF(OR(INDIRECT(A3911&amp;B3911&amp;C3911&amp;F3911)="",ISNUMBER(INDIRECT(A3911&amp;B3911&amp;C3911&amp;F3911))=FALSE,INDIRECT(A3911&amp;B3911&amp;C3911&amp;F3911)=0),"",O3911)</f>
        <v/>
      </c>
      <c r="R3911" s="15" t="str" cm="1">
        <f t="array" aca="1" ref="R3911" ca="1">IF(OR(INDIRECT(A3911&amp;B3911&amp;C3911&amp;F3911)="",ISNUMBER(INDIRECT(A3911&amp;B3911&amp;C3911&amp;F3911))=FALSE,INDIRECT(A3911&amp;B3911&amp;C3911&amp;F3911)=0),"",P3911+14)</f>
        <v/>
      </c>
      <c r="S3911" s="15" t="str" cm="1">
        <f t="array" aca="1" ref="S3911" ca="1">IF(OR(INDIRECT(A3911&amp;B3911&amp;C3911&amp;F3911)="",ISNUMBER(INDIRECT(A3911&amp;B3911&amp;C3911&amp;F3911))=FALSE,INDIRECT(A3911&amp;B3911&amp;C3911&amp;F3911)=0),"",INDIRECT(A3911&amp;B3911&amp;C3911&amp;F3911))</f>
        <v/>
      </c>
      <c r="T3911" s="15" t="str" cm="1">
        <f t="array" aca="1" ref="T3911" ca="1">IF(OR(INDIRECT(A3911&amp;B3911&amp;C3911&amp;F3911)="",ISNUMBER(INDIRECT(A3911&amp;B3911&amp;C3911&amp;F3911))=FALSE,INDIRECT(A3911&amp;B3911&amp;C3911&amp;F3911)=0),"",0)</f>
        <v/>
      </c>
    </row>
    <row r="3912" spans="1:20">
      <c r="A3912" s="23" t="s">
        <v>912</v>
      </c>
      <c r="B3912" s="23" t="s">
        <v>914</v>
      </c>
      <c r="C3912" s="23" t="str">
        <f t="shared" si="183"/>
        <v>y</v>
      </c>
      <c r="D3912" s="23" t="s">
        <v>914</v>
      </c>
      <c r="E3912" s="23" t="str">
        <f t="shared" si="181"/>
        <v>x</v>
      </c>
      <c r="F3912" s="23">
        <f t="shared" si="182"/>
        <v>21</v>
      </c>
      <c r="G3912" s="23" t="str" cm="1">
        <f t="array" aca="1" ref="G3912" ca="1">IF(OR(INDIRECT(A3912&amp;B3912&amp;C3912&amp;F3912)="",ISNUMBER(INDIRECT(A3912&amp;B3912&amp;C3912&amp;F3912))=FALSE),"",IF(INDIRECT(A3912&amp;B3912&amp;C3912&amp;9)="公開","【（第８期）WEB・コールセンター受付】","【（第８期）医療機関受付】"))</f>
        <v/>
      </c>
      <c r="H3912" s="15" t="str" cm="1">
        <f t="array" aca="1" ref="H3912" ca="1">IF(OR(INDIRECT(A3912&amp;B3912&amp;C3912&amp;F3912)="",ISNUMBER(INDIRECT(A3912&amp;B3912&amp;C3912&amp;F3912))=FALSE,INDIRECT(A3912&amp;B3912&amp;C3912&amp;F3912)=0),"",431001)</f>
        <v/>
      </c>
      <c r="I3912" s="15" t="str" cm="1">
        <f t="array" aca="1" ref="I3912" ca="1">IF(OR(INDIRECT(A3912&amp;B3912&amp;C3912&amp;F3912)="",ISNUMBER(INDIRECT(A3912&amp;B3912&amp;C3912&amp;F3912))=FALSE,INDIRECT(A3912&amp;B3912&amp;C3912&amp;F3912)=0),"",G3912&amp;J3912&amp;"."&amp;TEXT(M3912,"00")&amp;TEXT(N3912,"00")&amp;"."&amp;TEXT(O3912,"00")&amp;TEXT(P3912,"00"))</f>
        <v/>
      </c>
      <c r="J3912" s="15" t="str" cm="1">
        <f t="array" aca="1" ref="J3912" ca="1">IF(OR(INDIRECT(A3912&amp;B3912&amp;C3912&amp;F3912)="",ISNUMBER(INDIRECT(A3912&amp;B3912&amp;C3912&amp;F3912))=FALSE,INDIRECT(A3912&amp;B3912&amp;C3912&amp;F3912)=0),"",予約枠報告様式!$B$2)</f>
        <v/>
      </c>
      <c r="K3912" s="15" t="str" cm="1">
        <f t="array" aca="1" ref="K3912" ca="1">IF(OR(INDIRECT(A3912&amp;B3912&amp;C3912&amp;F3912)="",ISNUMBER(INDIRECT(A3912&amp;B3912&amp;C3912&amp;F3912))=FALSE,INDIRECT(A3912&amp;B3912&amp;C3912&amp;F3912)=0),"",1)</f>
        <v/>
      </c>
      <c r="L3912" s="15" t="str" cm="1">
        <f t="array" aca="1" ref="L3912" ca="1">IF(OR(INDIRECT(A3912&amp;B3912&amp;C3912&amp;F3912)="",ISNUMBER(INDIRECT(A3912&amp;B3912&amp;C3912&amp;F3912))=FALSE,INDIRECT(A3912&amp;B3912&amp;C3912&amp;F3912)=0),"",IF(G3912="【（第８期）医療機関受付】",TEXT(INDIRECT(A3912&amp;D3912&amp;E3912&amp;5),"yyy"),TEXT(INDIRECT(A3912&amp;B3912&amp;C3912&amp;5),"yyy")))</f>
        <v/>
      </c>
      <c r="M3912" s="15" t="str" cm="1">
        <f t="array" aca="1" ref="M3912" ca="1">IF(OR(INDIRECT(A3912&amp;B3912&amp;C3912&amp;F3912)="",ISNUMBER(INDIRECT(A3912&amp;B3912&amp;C3912&amp;F3912))=FALSE,INDIRECT(A3912&amp;B3912&amp;C3912&amp;F3912)=0),"",IF(G3912="【（第８期）医療機関受付】",TEXT(INDIRECT(A3912&amp;D3912&amp;E3912&amp;5),"m"),TEXT(INDIRECT(A3912&amp;B3912&amp;C3912&amp;5),"m")))</f>
        <v/>
      </c>
      <c r="N3912" s="15" t="str" cm="1">
        <f t="array" aca="1" ref="N3912" ca="1">IF(OR(INDIRECT(A3912&amp;B3912&amp;C3912&amp;F3912)="",ISNUMBER(INDIRECT(A3912&amp;B3912&amp;C3912&amp;F3912))=FALSE,INDIRECT(A3912&amp;B3912&amp;C3912&amp;F3912)=0),"",IF(G3912="【（第８期）医療機関受付】",TEXT(INDIRECT(A3912&amp;D3912&amp;E3912&amp;5),"d"),TEXT(INDIRECT(A3912&amp;B3912&amp;C3912&amp;5),"d")))</f>
        <v/>
      </c>
      <c r="O3912" s="15" t="str" cm="1">
        <f t="array" aca="1" ref="O3912" ca="1">IF(OR(INDIRECT(A3912&amp;B3912&amp;C3912&amp;F3912)="",ISNUMBER(INDIRECT(A3912&amp;B3912&amp;C3912&amp;F3912))=FALSE,INDIRECT(A3912&amp;B3912&amp;C3912&amp;F3912)=0),"",HOUR(INDIRECT(A3912&amp;"A"&amp;F3912)))</f>
        <v/>
      </c>
      <c r="P3912" s="15" t="str" cm="1">
        <f t="array" aca="1" ref="P3912" ca="1">IF(OR(INDIRECT(A3912&amp;B3912&amp;C3912&amp;F3912)="",ISNUMBER(INDIRECT(A3912&amp;B3912&amp;C3912&amp;F3912))=FALSE,INDIRECT(A3912&amp;B3912&amp;C3912&amp;F3912)=0),"",MINUTE(INDIRECT(A3912&amp;"A"&amp;F3912)))</f>
        <v/>
      </c>
      <c r="Q3912" s="15" t="str" cm="1">
        <f t="array" aca="1" ref="Q3912" ca="1">IF(OR(INDIRECT(A3912&amp;B3912&amp;C3912&amp;F3912)="",ISNUMBER(INDIRECT(A3912&amp;B3912&amp;C3912&amp;F3912))=FALSE,INDIRECT(A3912&amp;B3912&amp;C3912&amp;F3912)=0),"",O3912)</f>
        <v/>
      </c>
      <c r="R3912" s="15" t="str" cm="1">
        <f t="array" aca="1" ref="R3912" ca="1">IF(OR(INDIRECT(A3912&amp;B3912&amp;C3912&amp;F3912)="",ISNUMBER(INDIRECT(A3912&amp;B3912&amp;C3912&amp;F3912))=FALSE,INDIRECT(A3912&amp;B3912&amp;C3912&amp;F3912)=0),"",P3912+14)</f>
        <v/>
      </c>
      <c r="S3912" s="15" t="str" cm="1">
        <f t="array" aca="1" ref="S3912" ca="1">IF(OR(INDIRECT(A3912&amp;B3912&amp;C3912&amp;F3912)="",ISNUMBER(INDIRECT(A3912&amp;B3912&amp;C3912&amp;F3912))=FALSE,INDIRECT(A3912&amp;B3912&amp;C3912&amp;F3912)=0),"",INDIRECT(A3912&amp;B3912&amp;C3912&amp;F3912))</f>
        <v/>
      </c>
      <c r="T3912" s="15" t="str" cm="1">
        <f t="array" aca="1" ref="T3912" ca="1">IF(OR(INDIRECT(A3912&amp;B3912&amp;C3912&amp;F3912)="",ISNUMBER(INDIRECT(A3912&amp;B3912&amp;C3912&amp;F3912))=FALSE,INDIRECT(A3912&amp;B3912&amp;C3912&amp;F3912)=0),"",0)</f>
        <v/>
      </c>
    </row>
    <row r="3913" spans="1:20">
      <c r="A3913" s="23" t="s">
        <v>912</v>
      </c>
      <c r="B3913" s="23" t="s">
        <v>914</v>
      </c>
      <c r="C3913" s="23" t="str">
        <f t="shared" si="183"/>
        <v>y</v>
      </c>
      <c r="D3913" s="23" t="s">
        <v>914</v>
      </c>
      <c r="E3913" s="23" t="str">
        <f t="shared" si="181"/>
        <v>x</v>
      </c>
      <c r="F3913" s="23">
        <f t="shared" si="182"/>
        <v>22</v>
      </c>
      <c r="G3913" s="23" t="str" cm="1">
        <f t="array" aca="1" ref="G3913" ca="1">IF(OR(INDIRECT(A3913&amp;B3913&amp;C3913&amp;F3913)="",ISNUMBER(INDIRECT(A3913&amp;B3913&amp;C3913&amp;F3913))=FALSE),"",IF(INDIRECT(A3913&amp;B3913&amp;C3913&amp;9)="公開","【（第８期）WEB・コールセンター受付】","【（第８期）医療機関受付】"))</f>
        <v/>
      </c>
      <c r="H3913" s="15" t="str" cm="1">
        <f t="array" aca="1" ref="H3913" ca="1">IF(OR(INDIRECT(A3913&amp;B3913&amp;C3913&amp;F3913)="",ISNUMBER(INDIRECT(A3913&amp;B3913&amp;C3913&amp;F3913))=FALSE,INDIRECT(A3913&amp;B3913&amp;C3913&amp;F3913)=0),"",431001)</f>
        <v/>
      </c>
      <c r="I3913" s="15" t="str" cm="1">
        <f t="array" aca="1" ref="I3913" ca="1">IF(OR(INDIRECT(A3913&amp;B3913&amp;C3913&amp;F3913)="",ISNUMBER(INDIRECT(A3913&amp;B3913&amp;C3913&amp;F3913))=FALSE,INDIRECT(A3913&amp;B3913&amp;C3913&amp;F3913)=0),"",G3913&amp;J3913&amp;"."&amp;TEXT(M3913,"00")&amp;TEXT(N3913,"00")&amp;"."&amp;TEXT(O3913,"00")&amp;TEXT(P3913,"00"))</f>
        <v/>
      </c>
      <c r="J3913" s="15" t="str" cm="1">
        <f t="array" aca="1" ref="J3913" ca="1">IF(OR(INDIRECT(A3913&amp;B3913&amp;C3913&amp;F3913)="",ISNUMBER(INDIRECT(A3913&amp;B3913&amp;C3913&amp;F3913))=FALSE,INDIRECT(A3913&amp;B3913&amp;C3913&amp;F3913)=0),"",予約枠報告様式!$B$2)</f>
        <v/>
      </c>
      <c r="K3913" s="15" t="str" cm="1">
        <f t="array" aca="1" ref="K3913" ca="1">IF(OR(INDIRECT(A3913&amp;B3913&amp;C3913&amp;F3913)="",ISNUMBER(INDIRECT(A3913&amp;B3913&amp;C3913&amp;F3913))=FALSE,INDIRECT(A3913&amp;B3913&amp;C3913&amp;F3913)=0),"",1)</f>
        <v/>
      </c>
      <c r="L3913" s="15" t="str" cm="1">
        <f t="array" aca="1" ref="L3913" ca="1">IF(OR(INDIRECT(A3913&amp;B3913&amp;C3913&amp;F3913)="",ISNUMBER(INDIRECT(A3913&amp;B3913&amp;C3913&amp;F3913))=FALSE,INDIRECT(A3913&amp;B3913&amp;C3913&amp;F3913)=0),"",IF(G3913="【（第８期）医療機関受付】",TEXT(INDIRECT(A3913&amp;D3913&amp;E3913&amp;5),"yyy"),TEXT(INDIRECT(A3913&amp;B3913&amp;C3913&amp;5),"yyy")))</f>
        <v/>
      </c>
      <c r="M3913" s="15" t="str" cm="1">
        <f t="array" aca="1" ref="M3913" ca="1">IF(OR(INDIRECT(A3913&amp;B3913&amp;C3913&amp;F3913)="",ISNUMBER(INDIRECT(A3913&amp;B3913&amp;C3913&amp;F3913))=FALSE,INDIRECT(A3913&amp;B3913&amp;C3913&amp;F3913)=0),"",IF(G3913="【（第８期）医療機関受付】",TEXT(INDIRECT(A3913&amp;D3913&amp;E3913&amp;5),"m"),TEXT(INDIRECT(A3913&amp;B3913&amp;C3913&amp;5),"m")))</f>
        <v/>
      </c>
      <c r="N3913" s="15" t="str" cm="1">
        <f t="array" aca="1" ref="N3913" ca="1">IF(OR(INDIRECT(A3913&amp;B3913&amp;C3913&amp;F3913)="",ISNUMBER(INDIRECT(A3913&amp;B3913&amp;C3913&amp;F3913))=FALSE,INDIRECT(A3913&amp;B3913&amp;C3913&amp;F3913)=0),"",IF(G3913="【（第８期）医療機関受付】",TEXT(INDIRECT(A3913&amp;D3913&amp;E3913&amp;5),"d"),TEXT(INDIRECT(A3913&amp;B3913&amp;C3913&amp;5),"d")))</f>
        <v/>
      </c>
      <c r="O3913" s="15" t="str" cm="1">
        <f t="array" aca="1" ref="O3913" ca="1">IF(OR(INDIRECT(A3913&amp;B3913&amp;C3913&amp;F3913)="",ISNUMBER(INDIRECT(A3913&amp;B3913&amp;C3913&amp;F3913))=FALSE,INDIRECT(A3913&amp;B3913&amp;C3913&amp;F3913)=0),"",HOUR(INDIRECT(A3913&amp;"A"&amp;F3913)))</f>
        <v/>
      </c>
      <c r="P3913" s="15" t="str" cm="1">
        <f t="array" aca="1" ref="P3913" ca="1">IF(OR(INDIRECT(A3913&amp;B3913&amp;C3913&amp;F3913)="",ISNUMBER(INDIRECT(A3913&amp;B3913&amp;C3913&amp;F3913))=FALSE,INDIRECT(A3913&amp;B3913&amp;C3913&amp;F3913)=0),"",MINUTE(INDIRECT(A3913&amp;"A"&amp;F3913)))</f>
        <v/>
      </c>
      <c r="Q3913" s="15" t="str" cm="1">
        <f t="array" aca="1" ref="Q3913" ca="1">IF(OR(INDIRECT(A3913&amp;B3913&amp;C3913&amp;F3913)="",ISNUMBER(INDIRECT(A3913&amp;B3913&amp;C3913&amp;F3913))=FALSE,INDIRECT(A3913&amp;B3913&amp;C3913&amp;F3913)=0),"",O3913)</f>
        <v/>
      </c>
      <c r="R3913" s="15" t="str" cm="1">
        <f t="array" aca="1" ref="R3913" ca="1">IF(OR(INDIRECT(A3913&amp;B3913&amp;C3913&amp;F3913)="",ISNUMBER(INDIRECT(A3913&amp;B3913&amp;C3913&amp;F3913))=FALSE,INDIRECT(A3913&amp;B3913&amp;C3913&amp;F3913)=0),"",P3913+14)</f>
        <v/>
      </c>
      <c r="S3913" s="15" t="str" cm="1">
        <f t="array" aca="1" ref="S3913" ca="1">IF(OR(INDIRECT(A3913&amp;B3913&amp;C3913&amp;F3913)="",ISNUMBER(INDIRECT(A3913&amp;B3913&amp;C3913&amp;F3913))=FALSE,INDIRECT(A3913&amp;B3913&amp;C3913&amp;F3913)=0),"",INDIRECT(A3913&amp;B3913&amp;C3913&amp;F3913))</f>
        <v/>
      </c>
      <c r="T3913" s="15" t="str" cm="1">
        <f t="array" aca="1" ref="T3913" ca="1">IF(OR(INDIRECT(A3913&amp;B3913&amp;C3913&amp;F3913)="",ISNUMBER(INDIRECT(A3913&amp;B3913&amp;C3913&amp;F3913))=FALSE,INDIRECT(A3913&amp;B3913&amp;C3913&amp;F3913)=0),"",0)</f>
        <v/>
      </c>
    </row>
    <row r="3914" spans="1:20">
      <c r="A3914" s="23" t="s">
        <v>912</v>
      </c>
      <c r="B3914" s="23" t="s">
        <v>914</v>
      </c>
      <c r="C3914" s="23" t="str">
        <f t="shared" si="183"/>
        <v>y</v>
      </c>
      <c r="D3914" s="23" t="s">
        <v>914</v>
      </c>
      <c r="E3914" s="23" t="str">
        <f t="shared" si="181"/>
        <v>x</v>
      </c>
      <c r="F3914" s="23">
        <f t="shared" si="182"/>
        <v>23</v>
      </c>
      <c r="G3914" s="23" t="str" cm="1">
        <f t="array" aca="1" ref="G3914" ca="1">IF(OR(INDIRECT(A3914&amp;B3914&amp;C3914&amp;F3914)="",ISNUMBER(INDIRECT(A3914&amp;B3914&amp;C3914&amp;F3914))=FALSE),"",IF(INDIRECT(A3914&amp;B3914&amp;C3914&amp;9)="公開","【（第８期）WEB・コールセンター受付】","【（第８期）医療機関受付】"))</f>
        <v/>
      </c>
      <c r="H3914" s="15" t="str" cm="1">
        <f t="array" aca="1" ref="H3914" ca="1">IF(OR(INDIRECT(A3914&amp;B3914&amp;C3914&amp;F3914)="",ISNUMBER(INDIRECT(A3914&amp;B3914&amp;C3914&amp;F3914))=FALSE,INDIRECT(A3914&amp;B3914&amp;C3914&amp;F3914)=0),"",431001)</f>
        <v/>
      </c>
      <c r="I3914" s="15" t="str" cm="1">
        <f t="array" aca="1" ref="I3914" ca="1">IF(OR(INDIRECT(A3914&amp;B3914&amp;C3914&amp;F3914)="",ISNUMBER(INDIRECT(A3914&amp;B3914&amp;C3914&amp;F3914))=FALSE,INDIRECT(A3914&amp;B3914&amp;C3914&amp;F3914)=0),"",G3914&amp;J3914&amp;"."&amp;TEXT(M3914,"00")&amp;TEXT(N3914,"00")&amp;"."&amp;TEXT(O3914,"00")&amp;TEXT(P3914,"00"))</f>
        <v/>
      </c>
      <c r="J3914" s="15" t="str" cm="1">
        <f t="array" aca="1" ref="J3914" ca="1">IF(OR(INDIRECT(A3914&amp;B3914&amp;C3914&amp;F3914)="",ISNUMBER(INDIRECT(A3914&amp;B3914&amp;C3914&amp;F3914))=FALSE,INDIRECT(A3914&amp;B3914&amp;C3914&amp;F3914)=0),"",予約枠報告様式!$B$2)</f>
        <v/>
      </c>
      <c r="K3914" s="15" t="str" cm="1">
        <f t="array" aca="1" ref="K3914" ca="1">IF(OR(INDIRECT(A3914&amp;B3914&amp;C3914&amp;F3914)="",ISNUMBER(INDIRECT(A3914&amp;B3914&amp;C3914&amp;F3914))=FALSE,INDIRECT(A3914&amp;B3914&amp;C3914&amp;F3914)=0),"",1)</f>
        <v/>
      </c>
      <c r="L3914" s="15" t="str" cm="1">
        <f t="array" aca="1" ref="L3914" ca="1">IF(OR(INDIRECT(A3914&amp;B3914&amp;C3914&amp;F3914)="",ISNUMBER(INDIRECT(A3914&amp;B3914&amp;C3914&amp;F3914))=FALSE,INDIRECT(A3914&amp;B3914&amp;C3914&amp;F3914)=0),"",IF(G3914="【（第８期）医療機関受付】",TEXT(INDIRECT(A3914&amp;D3914&amp;E3914&amp;5),"yyy"),TEXT(INDIRECT(A3914&amp;B3914&amp;C3914&amp;5),"yyy")))</f>
        <v/>
      </c>
      <c r="M3914" s="15" t="str" cm="1">
        <f t="array" aca="1" ref="M3914" ca="1">IF(OR(INDIRECT(A3914&amp;B3914&amp;C3914&amp;F3914)="",ISNUMBER(INDIRECT(A3914&amp;B3914&amp;C3914&amp;F3914))=FALSE,INDIRECT(A3914&amp;B3914&amp;C3914&amp;F3914)=0),"",IF(G3914="【（第８期）医療機関受付】",TEXT(INDIRECT(A3914&amp;D3914&amp;E3914&amp;5),"m"),TEXT(INDIRECT(A3914&amp;B3914&amp;C3914&amp;5),"m")))</f>
        <v/>
      </c>
      <c r="N3914" s="15" t="str" cm="1">
        <f t="array" aca="1" ref="N3914" ca="1">IF(OR(INDIRECT(A3914&amp;B3914&amp;C3914&amp;F3914)="",ISNUMBER(INDIRECT(A3914&amp;B3914&amp;C3914&amp;F3914))=FALSE,INDIRECT(A3914&amp;B3914&amp;C3914&amp;F3914)=0),"",IF(G3914="【（第８期）医療機関受付】",TEXT(INDIRECT(A3914&amp;D3914&amp;E3914&amp;5),"d"),TEXT(INDIRECT(A3914&amp;B3914&amp;C3914&amp;5),"d")))</f>
        <v/>
      </c>
      <c r="O3914" s="15" t="str" cm="1">
        <f t="array" aca="1" ref="O3914" ca="1">IF(OR(INDIRECT(A3914&amp;B3914&amp;C3914&amp;F3914)="",ISNUMBER(INDIRECT(A3914&amp;B3914&amp;C3914&amp;F3914))=FALSE,INDIRECT(A3914&amp;B3914&amp;C3914&amp;F3914)=0),"",HOUR(INDIRECT(A3914&amp;"A"&amp;F3914)))</f>
        <v/>
      </c>
      <c r="P3914" s="15" t="str" cm="1">
        <f t="array" aca="1" ref="P3914" ca="1">IF(OR(INDIRECT(A3914&amp;B3914&amp;C3914&amp;F3914)="",ISNUMBER(INDIRECT(A3914&amp;B3914&amp;C3914&amp;F3914))=FALSE,INDIRECT(A3914&amp;B3914&amp;C3914&amp;F3914)=0),"",MINUTE(INDIRECT(A3914&amp;"A"&amp;F3914)))</f>
        <v/>
      </c>
      <c r="Q3914" s="15" t="str" cm="1">
        <f t="array" aca="1" ref="Q3914" ca="1">IF(OR(INDIRECT(A3914&amp;B3914&amp;C3914&amp;F3914)="",ISNUMBER(INDIRECT(A3914&amp;B3914&amp;C3914&amp;F3914))=FALSE,INDIRECT(A3914&amp;B3914&amp;C3914&amp;F3914)=0),"",O3914)</f>
        <v/>
      </c>
      <c r="R3914" s="15" t="str" cm="1">
        <f t="array" aca="1" ref="R3914" ca="1">IF(OR(INDIRECT(A3914&amp;B3914&amp;C3914&amp;F3914)="",ISNUMBER(INDIRECT(A3914&amp;B3914&amp;C3914&amp;F3914))=FALSE,INDIRECT(A3914&amp;B3914&amp;C3914&amp;F3914)=0),"",P3914+14)</f>
        <v/>
      </c>
      <c r="S3914" s="15" t="str" cm="1">
        <f t="array" aca="1" ref="S3914" ca="1">IF(OR(INDIRECT(A3914&amp;B3914&amp;C3914&amp;F3914)="",ISNUMBER(INDIRECT(A3914&amp;B3914&amp;C3914&amp;F3914))=FALSE,INDIRECT(A3914&amp;B3914&amp;C3914&amp;F3914)=0),"",INDIRECT(A3914&amp;B3914&amp;C3914&amp;F3914))</f>
        <v/>
      </c>
      <c r="T3914" s="15" t="str" cm="1">
        <f t="array" aca="1" ref="T3914" ca="1">IF(OR(INDIRECT(A3914&amp;B3914&amp;C3914&amp;F3914)="",ISNUMBER(INDIRECT(A3914&amp;B3914&amp;C3914&amp;F3914))=FALSE,INDIRECT(A3914&amp;B3914&amp;C3914&amp;F3914)=0),"",0)</f>
        <v/>
      </c>
    </row>
    <row r="3915" spans="1:20">
      <c r="A3915" s="23" t="s">
        <v>912</v>
      </c>
      <c r="B3915" s="23" t="s">
        <v>914</v>
      </c>
      <c r="C3915" s="23" t="str">
        <f t="shared" si="183"/>
        <v>y</v>
      </c>
      <c r="D3915" s="23" t="s">
        <v>914</v>
      </c>
      <c r="E3915" s="23" t="str">
        <f t="shared" si="181"/>
        <v>x</v>
      </c>
      <c r="F3915" s="23">
        <f t="shared" si="182"/>
        <v>24</v>
      </c>
      <c r="G3915" s="23" t="str" cm="1">
        <f t="array" aca="1" ref="G3915" ca="1">IF(OR(INDIRECT(A3915&amp;B3915&amp;C3915&amp;F3915)="",ISNUMBER(INDIRECT(A3915&amp;B3915&amp;C3915&amp;F3915))=FALSE),"",IF(INDIRECT(A3915&amp;B3915&amp;C3915&amp;9)="公開","【（第８期）WEB・コールセンター受付】","【（第８期）医療機関受付】"))</f>
        <v/>
      </c>
      <c r="H3915" s="15" t="str" cm="1">
        <f t="array" aca="1" ref="H3915" ca="1">IF(OR(INDIRECT(A3915&amp;B3915&amp;C3915&amp;F3915)="",ISNUMBER(INDIRECT(A3915&amp;B3915&amp;C3915&amp;F3915))=FALSE,INDIRECT(A3915&amp;B3915&amp;C3915&amp;F3915)=0),"",431001)</f>
        <v/>
      </c>
      <c r="I3915" s="15" t="str" cm="1">
        <f t="array" aca="1" ref="I3915" ca="1">IF(OR(INDIRECT(A3915&amp;B3915&amp;C3915&amp;F3915)="",ISNUMBER(INDIRECT(A3915&amp;B3915&amp;C3915&amp;F3915))=FALSE,INDIRECT(A3915&amp;B3915&amp;C3915&amp;F3915)=0),"",G3915&amp;J3915&amp;"."&amp;TEXT(M3915,"00")&amp;TEXT(N3915,"00")&amp;"."&amp;TEXT(O3915,"00")&amp;TEXT(P3915,"00"))</f>
        <v/>
      </c>
      <c r="J3915" s="15" t="str" cm="1">
        <f t="array" aca="1" ref="J3915" ca="1">IF(OR(INDIRECT(A3915&amp;B3915&amp;C3915&amp;F3915)="",ISNUMBER(INDIRECT(A3915&amp;B3915&amp;C3915&amp;F3915))=FALSE,INDIRECT(A3915&amp;B3915&amp;C3915&amp;F3915)=0),"",予約枠報告様式!$B$2)</f>
        <v/>
      </c>
      <c r="K3915" s="15" t="str" cm="1">
        <f t="array" aca="1" ref="K3915" ca="1">IF(OR(INDIRECT(A3915&amp;B3915&amp;C3915&amp;F3915)="",ISNUMBER(INDIRECT(A3915&amp;B3915&amp;C3915&amp;F3915))=FALSE,INDIRECT(A3915&amp;B3915&amp;C3915&amp;F3915)=0),"",1)</f>
        <v/>
      </c>
      <c r="L3915" s="15" t="str" cm="1">
        <f t="array" aca="1" ref="L3915" ca="1">IF(OR(INDIRECT(A3915&amp;B3915&amp;C3915&amp;F3915)="",ISNUMBER(INDIRECT(A3915&amp;B3915&amp;C3915&amp;F3915))=FALSE,INDIRECT(A3915&amp;B3915&amp;C3915&amp;F3915)=0),"",IF(G3915="【（第８期）医療機関受付】",TEXT(INDIRECT(A3915&amp;D3915&amp;E3915&amp;5),"yyy"),TEXT(INDIRECT(A3915&amp;B3915&amp;C3915&amp;5),"yyy")))</f>
        <v/>
      </c>
      <c r="M3915" s="15" t="str" cm="1">
        <f t="array" aca="1" ref="M3915" ca="1">IF(OR(INDIRECT(A3915&amp;B3915&amp;C3915&amp;F3915)="",ISNUMBER(INDIRECT(A3915&amp;B3915&amp;C3915&amp;F3915))=FALSE,INDIRECT(A3915&amp;B3915&amp;C3915&amp;F3915)=0),"",IF(G3915="【（第８期）医療機関受付】",TEXT(INDIRECT(A3915&amp;D3915&amp;E3915&amp;5),"m"),TEXT(INDIRECT(A3915&amp;B3915&amp;C3915&amp;5),"m")))</f>
        <v/>
      </c>
      <c r="N3915" s="15" t="str" cm="1">
        <f t="array" aca="1" ref="N3915" ca="1">IF(OR(INDIRECT(A3915&amp;B3915&amp;C3915&amp;F3915)="",ISNUMBER(INDIRECT(A3915&amp;B3915&amp;C3915&amp;F3915))=FALSE,INDIRECT(A3915&amp;B3915&amp;C3915&amp;F3915)=0),"",IF(G3915="【（第８期）医療機関受付】",TEXT(INDIRECT(A3915&amp;D3915&amp;E3915&amp;5),"d"),TEXT(INDIRECT(A3915&amp;B3915&amp;C3915&amp;5),"d")))</f>
        <v/>
      </c>
      <c r="O3915" s="15" t="str" cm="1">
        <f t="array" aca="1" ref="O3915" ca="1">IF(OR(INDIRECT(A3915&amp;B3915&amp;C3915&amp;F3915)="",ISNUMBER(INDIRECT(A3915&amp;B3915&amp;C3915&amp;F3915))=FALSE,INDIRECT(A3915&amp;B3915&amp;C3915&amp;F3915)=0),"",HOUR(INDIRECT(A3915&amp;"A"&amp;F3915)))</f>
        <v/>
      </c>
      <c r="P3915" s="15" t="str" cm="1">
        <f t="array" aca="1" ref="P3915" ca="1">IF(OR(INDIRECT(A3915&amp;B3915&amp;C3915&amp;F3915)="",ISNUMBER(INDIRECT(A3915&amp;B3915&amp;C3915&amp;F3915))=FALSE,INDIRECT(A3915&amp;B3915&amp;C3915&amp;F3915)=0),"",MINUTE(INDIRECT(A3915&amp;"A"&amp;F3915)))</f>
        <v/>
      </c>
      <c r="Q3915" s="15" t="str" cm="1">
        <f t="array" aca="1" ref="Q3915" ca="1">IF(OR(INDIRECT(A3915&amp;B3915&amp;C3915&amp;F3915)="",ISNUMBER(INDIRECT(A3915&amp;B3915&amp;C3915&amp;F3915))=FALSE,INDIRECT(A3915&amp;B3915&amp;C3915&amp;F3915)=0),"",O3915)</f>
        <v/>
      </c>
      <c r="R3915" s="15" t="str" cm="1">
        <f t="array" aca="1" ref="R3915" ca="1">IF(OR(INDIRECT(A3915&amp;B3915&amp;C3915&amp;F3915)="",ISNUMBER(INDIRECT(A3915&amp;B3915&amp;C3915&amp;F3915))=FALSE,INDIRECT(A3915&amp;B3915&amp;C3915&amp;F3915)=0),"",P3915+14)</f>
        <v/>
      </c>
      <c r="S3915" s="15" t="str" cm="1">
        <f t="array" aca="1" ref="S3915" ca="1">IF(OR(INDIRECT(A3915&amp;B3915&amp;C3915&amp;F3915)="",ISNUMBER(INDIRECT(A3915&amp;B3915&amp;C3915&amp;F3915))=FALSE,INDIRECT(A3915&amp;B3915&amp;C3915&amp;F3915)=0),"",INDIRECT(A3915&amp;B3915&amp;C3915&amp;F3915))</f>
        <v/>
      </c>
      <c r="T3915" s="15" t="str" cm="1">
        <f t="array" aca="1" ref="T3915" ca="1">IF(OR(INDIRECT(A3915&amp;B3915&amp;C3915&amp;F3915)="",ISNUMBER(INDIRECT(A3915&amp;B3915&amp;C3915&amp;F3915))=FALSE,INDIRECT(A3915&amp;B3915&amp;C3915&amp;F3915)=0),"",0)</f>
        <v/>
      </c>
    </row>
    <row r="3916" spans="1:20">
      <c r="A3916" s="23" t="s">
        <v>912</v>
      </c>
      <c r="B3916" s="23" t="s">
        <v>914</v>
      </c>
      <c r="C3916" s="23" t="str">
        <f t="shared" si="183"/>
        <v>y</v>
      </c>
      <c r="D3916" s="23" t="s">
        <v>914</v>
      </c>
      <c r="E3916" s="23" t="str">
        <f t="shared" si="181"/>
        <v>x</v>
      </c>
      <c r="F3916" s="23">
        <f t="shared" si="182"/>
        <v>25</v>
      </c>
      <c r="G3916" s="23" t="str" cm="1">
        <f t="array" aca="1" ref="G3916" ca="1">IF(OR(INDIRECT(A3916&amp;B3916&amp;C3916&amp;F3916)="",ISNUMBER(INDIRECT(A3916&amp;B3916&amp;C3916&amp;F3916))=FALSE),"",IF(INDIRECT(A3916&amp;B3916&amp;C3916&amp;9)="公開","【（第８期）WEB・コールセンター受付】","【（第８期）医療機関受付】"))</f>
        <v/>
      </c>
      <c r="H3916" s="15" t="str" cm="1">
        <f t="array" aca="1" ref="H3916" ca="1">IF(OR(INDIRECT(A3916&amp;B3916&amp;C3916&amp;F3916)="",ISNUMBER(INDIRECT(A3916&amp;B3916&amp;C3916&amp;F3916))=FALSE,INDIRECT(A3916&amp;B3916&amp;C3916&amp;F3916)=0),"",431001)</f>
        <v/>
      </c>
      <c r="I3916" s="15" t="str" cm="1">
        <f t="array" aca="1" ref="I3916" ca="1">IF(OR(INDIRECT(A3916&amp;B3916&amp;C3916&amp;F3916)="",ISNUMBER(INDIRECT(A3916&amp;B3916&amp;C3916&amp;F3916))=FALSE,INDIRECT(A3916&amp;B3916&amp;C3916&amp;F3916)=0),"",G3916&amp;J3916&amp;"."&amp;TEXT(M3916,"00")&amp;TEXT(N3916,"00")&amp;"."&amp;TEXT(O3916,"00")&amp;TEXT(P3916,"00"))</f>
        <v/>
      </c>
      <c r="J3916" s="15" t="str" cm="1">
        <f t="array" aca="1" ref="J3916" ca="1">IF(OR(INDIRECT(A3916&amp;B3916&amp;C3916&amp;F3916)="",ISNUMBER(INDIRECT(A3916&amp;B3916&amp;C3916&amp;F3916))=FALSE,INDIRECT(A3916&amp;B3916&amp;C3916&amp;F3916)=0),"",予約枠報告様式!$B$2)</f>
        <v/>
      </c>
      <c r="K3916" s="15" t="str" cm="1">
        <f t="array" aca="1" ref="K3916" ca="1">IF(OR(INDIRECT(A3916&amp;B3916&amp;C3916&amp;F3916)="",ISNUMBER(INDIRECT(A3916&amp;B3916&amp;C3916&amp;F3916))=FALSE,INDIRECT(A3916&amp;B3916&amp;C3916&amp;F3916)=0),"",1)</f>
        <v/>
      </c>
      <c r="L3916" s="15" t="str" cm="1">
        <f t="array" aca="1" ref="L3916" ca="1">IF(OR(INDIRECT(A3916&amp;B3916&amp;C3916&amp;F3916)="",ISNUMBER(INDIRECT(A3916&amp;B3916&amp;C3916&amp;F3916))=FALSE,INDIRECT(A3916&amp;B3916&amp;C3916&amp;F3916)=0),"",IF(G3916="【（第８期）医療機関受付】",TEXT(INDIRECT(A3916&amp;D3916&amp;E3916&amp;5),"yyy"),TEXT(INDIRECT(A3916&amp;B3916&amp;C3916&amp;5),"yyy")))</f>
        <v/>
      </c>
      <c r="M3916" s="15" t="str" cm="1">
        <f t="array" aca="1" ref="M3916" ca="1">IF(OR(INDIRECT(A3916&amp;B3916&amp;C3916&amp;F3916)="",ISNUMBER(INDIRECT(A3916&amp;B3916&amp;C3916&amp;F3916))=FALSE,INDIRECT(A3916&amp;B3916&amp;C3916&amp;F3916)=0),"",IF(G3916="【（第８期）医療機関受付】",TEXT(INDIRECT(A3916&amp;D3916&amp;E3916&amp;5),"m"),TEXT(INDIRECT(A3916&amp;B3916&amp;C3916&amp;5),"m")))</f>
        <v/>
      </c>
      <c r="N3916" s="15" t="str" cm="1">
        <f t="array" aca="1" ref="N3916" ca="1">IF(OR(INDIRECT(A3916&amp;B3916&amp;C3916&amp;F3916)="",ISNUMBER(INDIRECT(A3916&amp;B3916&amp;C3916&amp;F3916))=FALSE,INDIRECT(A3916&amp;B3916&amp;C3916&amp;F3916)=0),"",IF(G3916="【（第８期）医療機関受付】",TEXT(INDIRECT(A3916&amp;D3916&amp;E3916&amp;5),"d"),TEXT(INDIRECT(A3916&amp;B3916&amp;C3916&amp;5),"d")))</f>
        <v/>
      </c>
      <c r="O3916" s="15" t="str" cm="1">
        <f t="array" aca="1" ref="O3916" ca="1">IF(OR(INDIRECT(A3916&amp;B3916&amp;C3916&amp;F3916)="",ISNUMBER(INDIRECT(A3916&amp;B3916&amp;C3916&amp;F3916))=FALSE,INDIRECT(A3916&amp;B3916&amp;C3916&amp;F3916)=0),"",HOUR(INDIRECT(A3916&amp;"A"&amp;F3916)))</f>
        <v/>
      </c>
      <c r="P3916" s="15" t="str" cm="1">
        <f t="array" aca="1" ref="P3916" ca="1">IF(OR(INDIRECT(A3916&amp;B3916&amp;C3916&amp;F3916)="",ISNUMBER(INDIRECT(A3916&amp;B3916&amp;C3916&amp;F3916))=FALSE,INDIRECT(A3916&amp;B3916&amp;C3916&amp;F3916)=0),"",MINUTE(INDIRECT(A3916&amp;"A"&amp;F3916)))</f>
        <v/>
      </c>
      <c r="Q3916" s="15" t="str" cm="1">
        <f t="array" aca="1" ref="Q3916" ca="1">IF(OR(INDIRECT(A3916&amp;B3916&amp;C3916&amp;F3916)="",ISNUMBER(INDIRECT(A3916&amp;B3916&amp;C3916&amp;F3916))=FALSE,INDIRECT(A3916&amp;B3916&amp;C3916&amp;F3916)=0),"",O3916)</f>
        <v/>
      </c>
      <c r="R3916" s="15" t="str" cm="1">
        <f t="array" aca="1" ref="R3916" ca="1">IF(OR(INDIRECT(A3916&amp;B3916&amp;C3916&amp;F3916)="",ISNUMBER(INDIRECT(A3916&amp;B3916&amp;C3916&amp;F3916))=FALSE,INDIRECT(A3916&amp;B3916&amp;C3916&amp;F3916)=0),"",P3916+14)</f>
        <v/>
      </c>
      <c r="S3916" s="15" t="str" cm="1">
        <f t="array" aca="1" ref="S3916" ca="1">IF(OR(INDIRECT(A3916&amp;B3916&amp;C3916&amp;F3916)="",ISNUMBER(INDIRECT(A3916&amp;B3916&amp;C3916&amp;F3916))=FALSE,INDIRECT(A3916&amp;B3916&amp;C3916&amp;F3916)=0),"",INDIRECT(A3916&amp;B3916&amp;C3916&amp;F3916))</f>
        <v/>
      </c>
      <c r="T3916" s="15" t="str" cm="1">
        <f t="array" aca="1" ref="T3916" ca="1">IF(OR(INDIRECT(A3916&amp;B3916&amp;C3916&amp;F3916)="",ISNUMBER(INDIRECT(A3916&amp;B3916&amp;C3916&amp;F3916))=FALSE,INDIRECT(A3916&amp;B3916&amp;C3916&amp;F3916)=0),"",0)</f>
        <v/>
      </c>
    </row>
    <row r="3917" spans="1:20">
      <c r="A3917" s="23" t="s">
        <v>912</v>
      </c>
      <c r="B3917" s="23" t="s">
        <v>914</v>
      </c>
      <c r="C3917" s="23" t="str">
        <f t="shared" si="183"/>
        <v>y</v>
      </c>
      <c r="D3917" s="23" t="s">
        <v>914</v>
      </c>
      <c r="E3917" s="23" t="str">
        <f t="shared" si="181"/>
        <v>x</v>
      </c>
      <c r="F3917" s="23">
        <f t="shared" si="182"/>
        <v>26</v>
      </c>
      <c r="G3917" s="23" t="str" cm="1">
        <f t="array" aca="1" ref="G3917" ca="1">IF(OR(INDIRECT(A3917&amp;B3917&amp;C3917&amp;F3917)="",ISNUMBER(INDIRECT(A3917&amp;B3917&amp;C3917&amp;F3917))=FALSE),"",IF(INDIRECT(A3917&amp;B3917&amp;C3917&amp;9)="公開","【（第８期）WEB・コールセンター受付】","【（第８期）医療機関受付】"))</f>
        <v/>
      </c>
      <c r="H3917" s="15" t="str" cm="1">
        <f t="array" aca="1" ref="H3917" ca="1">IF(OR(INDIRECT(A3917&amp;B3917&amp;C3917&amp;F3917)="",ISNUMBER(INDIRECT(A3917&amp;B3917&amp;C3917&amp;F3917))=FALSE,INDIRECT(A3917&amp;B3917&amp;C3917&amp;F3917)=0),"",431001)</f>
        <v/>
      </c>
      <c r="I3917" s="15" t="str" cm="1">
        <f t="array" aca="1" ref="I3917" ca="1">IF(OR(INDIRECT(A3917&amp;B3917&amp;C3917&amp;F3917)="",ISNUMBER(INDIRECT(A3917&amp;B3917&amp;C3917&amp;F3917))=FALSE,INDIRECT(A3917&amp;B3917&amp;C3917&amp;F3917)=0),"",G3917&amp;J3917&amp;"."&amp;TEXT(M3917,"00")&amp;TEXT(N3917,"00")&amp;"."&amp;TEXT(O3917,"00")&amp;TEXT(P3917,"00"))</f>
        <v/>
      </c>
      <c r="J3917" s="15" t="str" cm="1">
        <f t="array" aca="1" ref="J3917" ca="1">IF(OR(INDIRECT(A3917&amp;B3917&amp;C3917&amp;F3917)="",ISNUMBER(INDIRECT(A3917&amp;B3917&amp;C3917&amp;F3917))=FALSE,INDIRECT(A3917&amp;B3917&amp;C3917&amp;F3917)=0),"",予約枠報告様式!$B$2)</f>
        <v/>
      </c>
      <c r="K3917" s="15" t="str" cm="1">
        <f t="array" aca="1" ref="K3917" ca="1">IF(OR(INDIRECT(A3917&amp;B3917&amp;C3917&amp;F3917)="",ISNUMBER(INDIRECT(A3917&amp;B3917&amp;C3917&amp;F3917))=FALSE,INDIRECT(A3917&amp;B3917&amp;C3917&amp;F3917)=0),"",1)</f>
        <v/>
      </c>
      <c r="L3917" s="15" t="str" cm="1">
        <f t="array" aca="1" ref="L3917" ca="1">IF(OR(INDIRECT(A3917&amp;B3917&amp;C3917&amp;F3917)="",ISNUMBER(INDIRECT(A3917&amp;B3917&amp;C3917&amp;F3917))=FALSE,INDIRECT(A3917&amp;B3917&amp;C3917&amp;F3917)=0),"",IF(G3917="【（第８期）医療機関受付】",TEXT(INDIRECT(A3917&amp;D3917&amp;E3917&amp;5),"yyy"),TEXT(INDIRECT(A3917&amp;B3917&amp;C3917&amp;5),"yyy")))</f>
        <v/>
      </c>
      <c r="M3917" s="15" t="str" cm="1">
        <f t="array" aca="1" ref="M3917" ca="1">IF(OR(INDIRECT(A3917&amp;B3917&amp;C3917&amp;F3917)="",ISNUMBER(INDIRECT(A3917&amp;B3917&amp;C3917&amp;F3917))=FALSE,INDIRECT(A3917&amp;B3917&amp;C3917&amp;F3917)=0),"",IF(G3917="【（第８期）医療機関受付】",TEXT(INDIRECT(A3917&amp;D3917&amp;E3917&amp;5),"m"),TEXT(INDIRECT(A3917&amp;B3917&amp;C3917&amp;5),"m")))</f>
        <v/>
      </c>
      <c r="N3917" s="15" t="str" cm="1">
        <f t="array" aca="1" ref="N3917" ca="1">IF(OR(INDIRECT(A3917&amp;B3917&amp;C3917&amp;F3917)="",ISNUMBER(INDIRECT(A3917&amp;B3917&amp;C3917&amp;F3917))=FALSE,INDIRECT(A3917&amp;B3917&amp;C3917&amp;F3917)=0),"",IF(G3917="【（第８期）医療機関受付】",TEXT(INDIRECT(A3917&amp;D3917&amp;E3917&amp;5),"d"),TEXT(INDIRECT(A3917&amp;B3917&amp;C3917&amp;5),"d")))</f>
        <v/>
      </c>
      <c r="O3917" s="15" t="str" cm="1">
        <f t="array" aca="1" ref="O3917" ca="1">IF(OR(INDIRECT(A3917&amp;B3917&amp;C3917&amp;F3917)="",ISNUMBER(INDIRECT(A3917&amp;B3917&amp;C3917&amp;F3917))=FALSE,INDIRECT(A3917&amp;B3917&amp;C3917&amp;F3917)=0),"",HOUR(INDIRECT(A3917&amp;"A"&amp;F3917)))</f>
        <v/>
      </c>
      <c r="P3917" s="15" t="str" cm="1">
        <f t="array" aca="1" ref="P3917" ca="1">IF(OR(INDIRECT(A3917&amp;B3917&amp;C3917&amp;F3917)="",ISNUMBER(INDIRECT(A3917&amp;B3917&amp;C3917&amp;F3917))=FALSE,INDIRECT(A3917&amp;B3917&amp;C3917&amp;F3917)=0),"",MINUTE(INDIRECT(A3917&amp;"A"&amp;F3917)))</f>
        <v/>
      </c>
      <c r="Q3917" s="15" t="str" cm="1">
        <f t="array" aca="1" ref="Q3917" ca="1">IF(OR(INDIRECT(A3917&amp;B3917&amp;C3917&amp;F3917)="",ISNUMBER(INDIRECT(A3917&amp;B3917&amp;C3917&amp;F3917))=FALSE,INDIRECT(A3917&amp;B3917&amp;C3917&amp;F3917)=0),"",O3917)</f>
        <v/>
      </c>
      <c r="R3917" s="15" t="str" cm="1">
        <f t="array" aca="1" ref="R3917" ca="1">IF(OR(INDIRECT(A3917&amp;B3917&amp;C3917&amp;F3917)="",ISNUMBER(INDIRECT(A3917&amp;B3917&amp;C3917&amp;F3917))=FALSE,INDIRECT(A3917&amp;B3917&amp;C3917&amp;F3917)=0),"",P3917+14)</f>
        <v/>
      </c>
      <c r="S3917" s="15" t="str" cm="1">
        <f t="array" aca="1" ref="S3917" ca="1">IF(OR(INDIRECT(A3917&amp;B3917&amp;C3917&amp;F3917)="",ISNUMBER(INDIRECT(A3917&amp;B3917&amp;C3917&amp;F3917))=FALSE,INDIRECT(A3917&amp;B3917&amp;C3917&amp;F3917)=0),"",INDIRECT(A3917&amp;B3917&amp;C3917&amp;F3917))</f>
        <v/>
      </c>
      <c r="T3917" s="15" t="str" cm="1">
        <f t="array" aca="1" ref="T3917" ca="1">IF(OR(INDIRECT(A3917&amp;B3917&amp;C3917&amp;F3917)="",ISNUMBER(INDIRECT(A3917&amp;B3917&amp;C3917&amp;F3917))=FALSE,INDIRECT(A3917&amp;B3917&amp;C3917&amp;F3917)=0),"",0)</f>
        <v/>
      </c>
    </row>
    <row r="3918" spans="1:20">
      <c r="A3918" s="23" t="s">
        <v>912</v>
      </c>
      <c r="B3918" s="23" t="s">
        <v>914</v>
      </c>
      <c r="C3918" s="23" t="str">
        <f t="shared" si="183"/>
        <v>y</v>
      </c>
      <c r="D3918" s="23" t="s">
        <v>914</v>
      </c>
      <c r="E3918" s="23" t="str">
        <f t="shared" si="181"/>
        <v>x</v>
      </c>
      <c r="F3918" s="23">
        <f t="shared" si="182"/>
        <v>27</v>
      </c>
      <c r="G3918" s="23" t="str" cm="1">
        <f t="array" aca="1" ref="G3918" ca="1">IF(OR(INDIRECT(A3918&amp;B3918&amp;C3918&amp;F3918)="",ISNUMBER(INDIRECT(A3918&amp;B3918&amp;C3918&amp;F3918))=FALSE),"",IF(INDIRECT(A3918&amp;B3918&amp;C3918&amp;9)="公開","【（第８期）WEB・コールセンター受付】","【（第８期）医療機関受付】"))</f>
        <v/>
      </c>
      <c r="H3918" s="15" t="str" cm="1">
        <f t="array" aca="1" ref="H3918" ca="1">IF(OR(INDIRECT(A3918&amp;B3918&amp;C3918&amp;F3918)="",ISNUMBER(INDIRECT(A3918&amp;B3918&amp;C3918&amp;F3918))=FALSE,INDIRECT(A3918&amp;B3918&amp;C3918&amp;F3918)=0),"",431001)</f>
        <v/>
      </c>
      <c r="I3918" s="15" t="str" cm="1">
        <f t="array" aca="1" ref="I3918" ca="1">IF(OR(INDIRECT(A3918&amp;B3918&amp;C3918&amp;F3918)="",ISNUMBER(INDIRECT(A3918&amp;B3918&amp;C3918&amp;F3918))=FALSE,INDIRECT(A3918&amp;B3918&amp;C3918&amp;F3918)=0),"",G3918&amp;J3918&amp;"."&amp;TEXT(M3918,"00")&amp;TEXT(N3918,"00")&amp;"."&amp;TEXT(O3918,"00")&amp;TEXT(P3918,"00"))</f>
        <v/>
      </c>
      <c r="J3918" s="15" t="str" cm="1">
        <f t="array" aca="1" ref="J3918" ca="1">IF(OR(INDIRECT(A3918&amp;B3918&amp;C3918&amp;F3918)="",ISNUMBER(INDIRECT(A3918&amp;B3918&amp;C3918&amp;F3918))=FALSE,INDIRECT(A3918&amp;B3918&amp;C3918&amp;F3918)=0),"",予約枠報告様式!$B$2)</f>
        <v/>
      </c>
      <c r="K3918" s="15" t="str" cm="1">
        <f t="array" aca="1" ref="K3918" ca="1">IF(OR(INDIRECT(A3918&amp;B3918&amp;C3918&amp;F3918)="",ISNUMBER(INDIRECT(A3918&amp;B3918&amp;C3918&amp;F3918))=FALSE,INDIRECT(A3918&amp;B3918&amp;C3918&amp;F3918)=0),"",1)</f>
        <v/>
      </c>
      <c r="L3918" s="15" t="str" cm="1">
        <f t="array" aca="1" ref="L3918" ca="1">IF(OR(INDIRECT(A3918&amp;B3918&amp;C3918&amp;F3918)="",ISNUMBER(INDIRECT(A3918&amp;B3918&amp;C3918&amp;F3918))=FALSE,INDIRECT(A3918&amp;B3918&amp;C3918&amp;F3918)=0),"",IF(G3918="【（第８期）医療機関受付】",TEXT(INDIRECT(A3918&amp;D3918&amp;E3918&amp;5),"yyy"),TEXT(INDIRECT(A3918&amp;B3918&amp;C3918&amp;5),"yyy")))</f>
        <v/>
      </c>
      <c r="M3918" s="15" t="str" cm="1">
        <f t="array" aca="1" ref="M3918" ca="1">IF(OR(INDIRECT(A3918&amp;B3918&amp;C3918&amp;F3918)="",ISNUMBER(INDIRECT(A3918&amp;B3918&amp;C3918&amp;F3918))=FALSE,INDIRECT(A3918&amp;B3918&amp;C3918&amp;F3918)=0),"",IF(G3918="【（第８期）医療機関受付】",TEXT(INDIRECT(A3918&amp;D3918&amp;E3918&amp;5),"m"),TEXT(INDIRECT(A3918&amp;B3918&amp;C3918&amp;5),"m")))</f>
        <v/>
      </c>
      <c r="N3918" s="15" t="str" cm="1">
        <f t="array" aca="1" ref="N3918" ca="1">IF(OR(INDIRECT(A3918&amp;B3918&amp;C3918&amp;F3918)="",ISNUMBER(INDIRECT(A3918&amp;B3918&amp;C3918&amp;F3918))=FALSE,INDIRECT(A3918&amp;B3918&amp;C3918&amp;F3918)=0),"",IF(G3918="【（第８期）医療機関受付】",TEXT(INDIRECT(A3918&amp;D3918&amp;E3918&amp;5),"d"),TEXT(INDIRECT(A3918&amp;B3918&amp;C3918&amp;5),"d")))</f>
        <v/>
      </c>
      <c r="O3918" s="15" t="str" cm="1">
        <f t="array" aca="1" ref="O3918" ca="1">IF(OR(INDIRECT(A3918&amp;B3918&amp;C3918&amp;F3918)="",ISNUMBER(INDIRECT(A3918&amp;B3918&amp;C3918&amp;F3918))=FALSE,INDIRECT(A3918&amp;B3918&amp;C3918&amp;F3918)=0),"",HOUR(INDIRECT(A3918&amp;"A"&amp;F3918)))</f>
        <v/>
      </c>
      <c r="P3918" s="15" t="str" cm="1">
        <f t="array" aca="1" ref="P3918" ca="1">IF(OR(INDIRECT(A3918&amp;B3918&amp;C3918&amp;F3918)="",ISNUMBER(INDIRECT(A3918&amp;B3918&amp;C3918&amp;F3918))=FALSE,INDIRECT(A3918&amp;B3918&amp;C3918&amp;F3918)=0),"",MINUTE(INDIRECT(A3918&amp;"A"&amp;F3918)))</f>
        <v/>
      </c>
      <c r="Q3918" s="15" t="str" cm="1">
        <f t="array" aca="1" ref="Q3918" ca="1">IF(OR(INDIRECT(A3918&amp;B3918&amp;C3918&amp;F3918)="",ISNUMBER(INDIRECT(A3918&amp;B3918&amp;C3918&amp;F3918))=FALSE,INDIRECT(A3918&amp;B3918&amp;C3918&amp;F3918)=0),"",O3918)</f>
        <v/>
      </c>
      <c r="R3918" s="15" t="str" cm="1">
        <f t="array" aca="1" ref="R3918" ca="1">IF(OR(INDIRECT(A3918&amp;B3918&amp;C3918&amp;F3918)="",ISNUMBER(INDIRECT(A3918&amp;B3918&amp;C3918&amp;F3918))=FALSE,INDIRECT(A3918&amp;B3918&amp;C3918&amp;F3918)=0),"",P3918+14)</f>
        <v/>
      </c>
      <c r="S3918" s="15" t="str" cm="1">
        <f t="array" aca="1" ref="S3918" ca="1">IF(OR(INDIRECT(A3918&amp;B3918&amp;C3918&amp;F3918)="",ISNUMBER(INDIRECT(A3918&amp;B3918&amp;C3918&amp;F3918))=FALSE,INDIRECT(A3918&amp;B3918&amp;C3918&amp;F3918)=0),"",INDIRECT(A3918&amp;B3918&amp;C3918&amp;F3918))</f>
        <v/>
      </c>
      <c r="T3918" s="15" t="str" cm="1">
        <f t="array" aca="1" ref="T3918" ca="1">IF(OR(INDIRECT(A3918&amp;B3918&amp;C3918&amp;F3918)="",ISNUMBER(INDIRECT(A3918&amp;B3918&amp;C3918&amp;F3918))=FALSE,INDIRECT(A3918&amp;B3918&amp;C3918&amp;F3918)=0),"",0)</f>
        <v/>
      </c>
    </row>
    <row r="3919" spans="1:20">
      <c r="A3919" s="23" t="s">
        <v>912</v>
      </c>
      <c r="B3919" s="23" t="s">
        <v>914</v>
      </c>
      <c r="C3919" s="23" t="str">
        <f t="shared" si="183"/>
        <v>y</v>
      </c>
      <c r="D3919" s="23" t="s">
        <v>914</v>
      </c>
      <c r="E3919" s="23" t="str">
        <f t="shared" si="181"/>
        <v>x</v>
      </c>
      <c r="F3919" s="23">
        <f t="shared" si="182"/>
        <v>28</v>
      </c>
      <c r="G3919" s="23" t="str" cm="1">
        <f t="array" aca="1" ref="G3919" ca="1">IF(OR(INDIRECT(A3919&amp;B3919&amp;C3919&amp;F3919)="",ISNUMBER(INDIRECT(A3919&amp;B3919&amp;C3919&amp;F3919))=FALSE),"",IF(INDIRECT(A3919&amp;B3919&amp;C3919&amp;9)="公開","【（第８期）WEB・コールセンター受付】","【（第８期）医療機関受付】"))</f>
        <v/>
      </c>
      <c r="H3919" s="15" t="str" cm="1">
        <f t="array" aca="1" ref="H3919" ca="1">IF(OR(INDIRECT(A3919&amp;B3919&amp;C3919&amp;F3919)="",ISNUMBER(INDIRECT(A3919&amp;B3919&amp;C3919&amp;F3919))=FALSE,INDIRECT(A3919&amp;B3919&amp;C3919&amp;F3919)=0),"",431001)</f>
        <v/>
      </c>
      <c r="I3919" s="15" t="str" cm="1">
        <f t="array" aca="1" ref="I3919" ca="1">IF(OR(INDIRECT(A3919&amp;B3919&amp;C3919&amp;F3919)="",ISNUMBER(INDIRECT(A3919&amp;B3919&amp;C3919&amp;F3919))=FALSE,INDIRECT(A3919&amp;B3919&amp;C3919&amp;F3919)=0),"",G3919&amp;J3919&amp;"."&amp;TEXT(M3919,"00")&amp;TEXT(N3919,"00")&amp;"."&amp;TEXT(O3919,"00")&amp;TEXT(P3919,"00"))</f>
        <v/>
      </c>
      <c r="J3919" s="15" t="str" cm="1">
        <f t="array" aca="1" ref="J3919" ca="1">IF(OR(INDIRECT(A3919&amp;B3919&amp;C3919&amp;F3919)="",ISNUMBER(INDIRECT(A3919&amp;B3919&amp;C3919&amp;F3919))=FALSE,INDIRECT(A3919&amp;B3919&amp;C3919&amp;F3919)=0),"",予約枠報告様式!$B$2)</f>
        <v/>
      </c>
      <c r="K3919" s="15" t="str" cm="1">
        <f t="array" aca="1" ref="K3919" ca="1">IF(OR(INDIRECT(A3919&amp;B3919&amp;C3919&amp;F3919)="",ISNUMBER(INDIRECT(A3919&amp;B3919&amp;C3919&amp;F3919))=FALSE,INDIRECT(A3919&amp;B3919&amp;C3919&amp;F3919)=0),"",1)</f>
        <v/>
      </c>
      <c r="L3919" s="15" t="str" cm="1">
        <f t="array" aca="1" ref="L3919" ca="1">IF(OR(INDIRECT(A3919&amp;B3919&amp;C3919&amp;F3919)="",ISNUMBER(INDIRECT(A3919&amp;B3919&amp;C3919&amp;F3919))=FALSE,INDIRECT(A3919&amp;B3919&amp;C3919&amp;F3919)=0),"",IF(G3919="【（第８期）医療機関受付】",TEXT(INDIRECT(A3919&amp;D3919&amp;E3919&amp;5),"yyy"),TEXT(INDIRECT(A3919&amp;B3919&amp;C3919&amp;5),"yyy")))</f>
        <v/>
      </c>
      <c r="M3919" s="15" t="str" cm="1">
        <f t="array" aca="1" ref="M3919" ca="1">IF(OR(INDIRECT(A3919&amp;B3919&amp;C3919&amp;F3919)="",ISNUMBER(INDIRECT(A3919&amp;B3919&amp;C3919&amp;F3919))=FALSE,INDIRECT(A3919&amp;B3919&amp;C3919&amp;F3919)=0),"",IF(G3919="【（第８期）医療機関受付】",TEXT(INDIRECT(A3919&amp;D3919&amp;E3919&amp;5),"m"),TEXT(INDIRECT(A3919&amp;B3919&amp;C3919&amp;5),"m")))</f>
        <v/>
      </c>
      <c r="N3919" s="15" t="str" cm="1">
        <f t="array" aca="1" ref="N3919" ca="1">IF(OR(INDIRECT(A3919&amp;B3919&amp;C3919&amp;F3919)="",ISNUMBER(INDIRECT(A3919&amp;B3919&amp;C3919&amp;F3919))=FALSE,INDIRECT(A3919&amp;B3919&amp;C3919&amp;F3919)=0),"",IF(G3919="【（第８期）医療機関受付】",TEXT(INDIRECT(A3919&amp;D3919&amp;E3919&amp;5),"d"),TEXT(INDIRECT(A3919&amp;B3919&amp;C3919&amp;5),"d")))</f>
        <v/>
      </c>
      <c r="O3919" s="15" t="str" cm="1">
        <f t="array" aca="1" ref="O3919" ca="1">IF(OR(INDIRECT(A3919&amp;B3919&amp;C3919&amp;F3919)="",ISNUMBER(INDIRECT(A3919&amp;B3919&amp;C3919&amp;F3919))=FALSE,INDIRECT(A3919&amp;B3919&amp;C3919&amp;F3919)=0),"",HOUR(INDIRECT(A3919&amp;"A"&amp;F3919)))</f>
        <v/>
      </c>
      <c r="P3919" s="15" t="str" cm="1">
        <f t="array" aca="1" ref="P3919" ca="1">IF(OR(INDIRECT(A3919&amp;B3919&amp;C3919&amp;F3919)="",ISNUMBER(INDIRECT(A3919&amp;B3919&amp;C3919&amp;F3919))=FALSE,INDIRECT(A3919&amp;B3919&amp;C3919&amp;F3919)=0),"",MINUTE(INDIRECT(A3919&amp;"A"&amp;F3919)))</f>
        <v/>
      </c>
      <c r="Q3919" s="15" t="str" cm="1">
        <f t="array" aca="1" ref="Q3919" ca="1">IF(OR(INDIRECT(A3919&amp;B3919&amp;C3919&amp;F3919)="",ISNUMBER(INDIRECT(A3919&amp;B3919&amp;C3919&amp;F3919))=FALSE,INDIRECT(A3919&amp;B3919&amp;C3919&amp;F3919)=0),"",O3919)</f>
        <v/>
      </c>
      <c r="R3919" s="15" t="str" cm="1">
        <f t="array" aca="1" ref="R3919" ca="1">IF(OR(INDIRECT(A3919&amp;B3919&amp;C3919&amp;F3919)="",ISNUMBER(INDIRECT(A3919&amp;B3919&amp;C3919&amp;F3919))=FALSE,INDIRECT(A3919&amp;B3919&amp;C3919&amp;F3919)=0),"",P3919+14)</f>
        <v/>
      </c>
      <c r="S3919" s="15" t="str" cm="1">
        <f t="array" aca="1" ref="S3919" ca="1">IF(OR(INDIRECT(A3919&amp;B3919&amp;C3919&amp;F3919)="",ISNUMBER(INDIRECT(A3919&amp;B3919&amp;C3919&amp;F3919))=FALSE,INDIRECT(A3919&amp;B3919&amp;C3919&amp;F3919)=0),"",INDIRECT(A3919&amp;B3919&amp;C3919&amp;F3919))</f>
        <v/>
      </c>
      <c r="T3919" s="15" t="str" cm="1">
        <f t="array" aca="1" ref="T3919" ca="1">IF(OR(INDIRECT(A3919&amp;B3919&amp;C3919&amp;F3919)="",ISNUMBER(INDIRECT(A3919&amp;B3919&amp;C3919&amp;F3919))=FALSE,INDIRECT(A3919&amp;B3919&amp;C3919&amp;F3919)=0),"",0)</f>
        <v/>
      </c>
    </row>
    <row r="3920" spans="1:20">
      <c r="A3920" s="23" t="s">
        <v>912</v>
      </c>
      <c r="B3920" s="23" t="s">
        <v>914</v>
      </c>
      <c r="C3920" s="23" t="str">
        <f t="shared" si="183"/>
        <v>y</v>
      </c>
      <c r="D3920" s="23" t="s">
        <v>914</v>
      </c>
      <c r="E3920" s="23" t="str">
        <f t="shared" si="181"/>
        <v>x</v>
      </c>
      <c r="F3920" s="23">
        <f t="shared" si="182"/>
        <v>29</v>
      </c>
      <c r="G3920" s="23" t="str" cm="1">
        <f t="array" aca="1" ref="G3920" ca="1">IF(OR(INDIRECT(A3920&amp;B3920&amp;C3920&amp;F3920)="",ISNUMBER(INDIRECT(A3920&amp;B3920&amp;C3920&amp;F3920))=FALSE),"",IF(INDIRECT(A3920&amp;B3920&amp;C3920&amp;9)="公開","【（第８期）WEB・コールセンター受付】","【（第８期）医療機関受付】"))</f>
        <v/>
      </c>
      <c r="H3920" s="15" t="str" cm="1">
        <f t="array" aca="1" ref="H3920" ca="1">IF(OR(INDIRECT(A3920&amp;B3920&amp;C3920&amp;F3920)="",ISNUMBER(INDIRECT(A3920&amp;B3920&amp;C3920&amp;F3920))=FALSE,INDIRECT(A3920&amp;B3920&amp;C3920&amp;F3920)=0),"",431001)</f>
        <v/>
      </c>
      <c r="I3920" s="15" t="str" cm="1">
        <f t="array" aca="1" ref="I3920" ca="1">IF(OR(INDIRECT(A3920&amp;B3920&amp;C3920&amp;F3920)="",ISNUMBER(INDIRECT(A3920&amp;B3920&amp;C3920&amp;F3920))=FALSE,INDIRECT(A3920&amp;B3920&amp;C3920&amp;F3920)=0),"",G3920&amp;J3920&amp;"."&amp;TEXT(M3920,"00")&amp;TEXT(N3920,"00")&amp;"."&amp;TEXT(O3920,"00")&amp;TEXT(P3920,"00"))</f>
        <v/>
      </c>
      <c r="J3920" s="15" t="str" cm="1">
        <f t="array" aca="1" ref="J3920" ca="1">IF(OR(INDIRECT(A3920&amp;B3920&amp;C3920&amp;F3920)="",ISNUMBER(INDIRECT(A3920&amp;B3920&amp;C3920&amp;F3920))=FALSE,INDIRECT(A3920&amp;B3920&amp;C3920&amp;F3920)=0),"",予約枠報告様式!$B$2)</f>
        <v/>
      </c>
      <c r="K3920" s="15" t="str" cm="1">
        <f t="array" aca="1" ref="K3920" ca="1">IF(OR(INDIRECT(A3920&amp;B3920&amp;C3920&amp;F3920)="",ISNUMBER(INDIRECT(A3920&amp;B3920&amp;C3920&amp;F3920))=FALSE,INDIRECT(A3920&amp;B3920&amp;C3920&amp;F3920)=0),"",1)</f>
        <v/>
      </c>
      <c r="L3920" s="15" t="str" cm="1">
        <f t="array" aca="1" ref="L3920" ca="1">IF(OR(INDIRECT(A3920&amp;B3920&amp;C3920&amp;F3920)="",ISNUMBER(INDIRECT(A3920&amp;B3920&amp;C3920&amp;F3920))=FALSE,INDIRECT(A3920&amp;B3920&amp;C3920&amp;F3920)=0),"",IF(G3920="【（第８期）医療機関受付】",TEXT(INDIRECT(A3920&amp;D3920&amp;E3920&amp;5),"yyy"),TEXT(INDIRECT(A3920&amp;B3920&amp;C3920&amp;5),"yyy")))</f>
        <v/>
      </c>
      <c r="M3920" s="15" t="str" cm="1">
        <f t="array" aca="1" ref="M3920" ca="1">IF(OR(INDIRECT(A3920&amp;B3920&amp;C3920&amp;F3920)="",ISNUMBER(INDIRECT(A3920&amp;B3920&amp;C3920&amp;F3920))=FALSE,INDIRECT(A3920&amp;B3920&amp;C3920&amp;F3920)=0),"",IF(G3920="【（第８期）医療機関受付】",TEXT(INDIRECT(A3920&amp;D3920&amp;E3920&amp;5),"m"),TEXT(INDIRECT(A3920&amp;B3920&amp;C3920&amp;5),"m")))</f>
        <v/>
      </c>
      <c r="N3920" s="15" t="str" cm="1">
        <f t="array" aca="1" ref="N3920" ca="1">IF(OR(INDIRECT(A3920&amp;B3920&amp;C3920&amp;F3920)="",ISNUMBER(INDIRECT(A3920&amp;B3920&amp;C3920&amp;F3920))=FALSE,INDIRECT(A3920&amp;B3920&amp;C3920&amp;F3920)=0),"",IF(G3920="【（第８期）医療機関受付】",TEXT(INDIRECT(A3920&amp;D3920&amp;E3920&amp;5),"d"),TEXT(INDIRECT(A3920&amp;B3920&amp;C3920&amp;5),"d")))</f>
        <v/>
      </c>
      <c r="O3920" s="15" t="str" cm="1">
        <f t="array" aca="1" ref="O3920" ca="1">IF(OR(INDIRECT(A3920&amp;B3920&amp;C3920&amp;F3920)="",ISNUMBER(INDIRECT(A3920&amp;B3920&amp;C3920&amp;F3920))=FALSE,INDIRECT(A3920&amp;B3920&amp;C3920&amp;F3920)=0),"",HOUR(INDIRECT(A3920&amp;"A"&amp;F3920)))</f>
        <v/>
      </c>
      <c r="P3920" s="15" t="str" cm="1">
        <f t="array" aca="1" ref="P3920" ca="1">IF(OR(INDIRECT(A3920&amp;B3920&amp;C3920&amp;F3920)="",ISNUMBER(INDIRECT(A3920&amp;B3920&amp;C3920&amp;F3920))=FALSE,INDIRECT(A3920&amp;B3920&amp;C3920&amp;F3920)=0),"",MINUTE(INDIRECT(A3920&amp;"A"&amp;F3920)))</f>
        <v/>
      </c>
      <c r="Q3920" s="15" t="str" cm="1">
        <f t="array" aca="1" ref="Q3920" ca="1">IF(OR(INDIRECT(A3920&amp;B3920&amp;C3920&amp;F3920)="",ISNUMBER(INDIRECT(A3920&amp;B3920&amp;C3920&amp;F3920))=FALSE,INDIRECT(A3920&amp;B3920&amp;C3920&amp;F3920)=0),"",O3920)</f>
        <v/>
      </c>
      <c r="R3920" s="15" t="str" cm="1">
        <f t="array" aca="1" ref="R3920" ca="1">IF(OR(INDIRECT(A3920&amp;B3920&amp;C3920&amp;F3920)="",ISNUMBER(INDIRECT(A3920&amp;B3920&amp;C3920&amp;F3920))=FALSE,INDIRECT(A3920&amp;B3920&amp;C3920&amp;F3920)=0),"",P3920+14)</f>
        <v/>
      </c>
      <c r="S3920" s="15" t="str" cm="1">
        <f t="array" aca="1" ref="S3920" ca="1">IF(OR(INDIRECT(A3920&amp;B3920&amp;C3920&amp;F3920)="",ISNUMBER(INDIRECT(A3920&amp;B3920&amp;C3920&amp;F3920))=FALSE,INDIRECT(A3920&amp;B3920&amp;C3920&amp;F3920)=0),"",INDIRECT(A3920&amp;B3920&amp;C3920&amp;F3920))</f>
        <v/>
      </c>
      <c r="T3920" s="15" t="str" cm="1">
        <f t="array" aca="1" ref="T3920" ca="1">IF(OR(INDIRECT(A3920&amp;B3920&amp;C3920&amp;F3920)="",ISNUMBER(INDIRECT(A3920&amp;B3920&amp;C3920&amp;F3920))=FALSE,INDIRECT(A3920&amp;B3920&amp;C3920&amp;F3920)=0),"",0)</f>
        <v/>
      </c>
    </row>
    <row r="3921" spans="1:20">
      <c r="A3921" s="23" t="s">
        <v>912</v>
      </c>
      <c r="B3921" s="23" t="s">
        <v>914</v>
      </c>
      <c r="C3921" s="23" t="str">
        <f t="shared" si="183"/>
        <v>y</v>
      </c>
      <c r="D3921" s="23" t="s">
        <v>914</v>
      </c>
      <c r="E3921" s="23" t="str">
        <f t="shared" si="181"/>
        <v>x</v>
      </c>
      <c r="F3921" s="23">
        <f t="shared" si="182"/>
        <v>30</v>
      </c>
      <c r="G3921" s="23" t="str" cm="1">
        <f t="array" aca="1" ref="G3921" ca="1">IF(OR(INDIRECT(A3921&amp;B3921&amp;C3921&amp;F3921)="",ISNUMBER(INDIRECT(A3921&amp;B3921&amp;C3921&amp;F3921))=FALSE),"",IF(INDIRECT(A3921&amp;B3921&amp;C3921&amp;9)="公開","【（第８期）WEB・コールセンター受付】","【（第８期）医療機関受付】"))</f>
        <v/>
      </c>
      <c r="H3921" s="15" t="str" cm="1">
        <f t="array" aca="1" ref="H3921" ca="1">IF(OR(INDIRECT(A3921&amp;B3921&amp;C3921&amp;F3921)="",ISNUMBER(INDIRECT(A3921&amp;B3921&amp;C3921&amp;F3921))=FALSE,INDIRECT(A3921&amp;B3921&amp;C3921&amp;F3921)=0),"",431001)</f>
        <v/>
      </c>
      <c r="I3921" s="15" t="str" cm="1">
        <f t="array" aca="1" ref="I3921" ca="1">IF(OR(INDIRECT(A3921&amp;B3921&amp;C3921&amp;F3921)="",ISNUMBER(INDIRECT(A3921&amp;B3921&amp;C3921&amp;F3921))=FALSE,INDIRECT(A3921&amp;B3921&amp;C3921&amp;F3921)=0),"",G3921&amp;J3921&amp;"."&amp;TEXT(M3921,"00")&amp;TEXT(N3921,"00")&amp;"."&amp;TEXT(O3921,"00")&amp;TEXT(P3921,"00"))</f>
        <v/>
      </c>
      <c r="J3921" s="15" t="str" cm="1">
        <f t="array" aca="1" ref="J3921" ca="1">IF(OR(INDIRECT(A3921&amp;B3921&amp;C3921&amp;F3921)="",ISNUMBER(INDIRECT(A3921&amp;B3921&amp;C3921&amp;F3921))=FALSE,INDIRECT(A3921&amp;B3921&amp;C3921&amp;F3921)=0),"",予約枠報告様式!$B$2)</f>
        <v/>
      </c>
      <c r="K3921" s="15" t="str" cm="1">
        <f t="array" aca="1" ref="K3921" ca="1">IF(OR(INDIRECT(A3921&amp;B3921&amp;C3921&amp;F3921)="",ISNUMBER(INDIRECT(A3921&amp;B3921&amp;C3921&amp;F3921))=FALSE,INDIRECT(A3921&amp;B3921&amp;C3921&amp;F3921)=0),"",1)</f>
        <v/>
      </c>
      <c r="L3921" s="15" t="str" cm="1">
        <f t="array" aca="1" ref="L3921" ca="1">IF(OR(INDIRECT(A3921&amp;B3921&amp;C3921&amp;F3921)="",ISNUMBER(INDIRECT(A3921&amp;B3921&amp;C3921&amp;F3921))=FALSE,INDIRECT(A3921&amp;B3921&amp;C3921&amp;F3921)=0),"",IF(G3921="【（第８期）医療機関受付】",TEXT(INDIRECT(A3921&amp;D3921&amp;E3921&amp;5),"yyy"),TEXT(INDIRECT(A3921&amp;B3921&amp;C3921&amp;5),"yyy")))</f>
        <v/>
      </c>
      <c r="M3921" s="15" t="str" cm="1">
        <f t="array" aca="1" ref="M3921" ca="1">IF(OR(INDIRECT(A3921&amp;B3921&amp;C3921&amp;F3921)="",ISNUMBER(INDIRECT(A3921&amp;B3921&amp;C3921&amp;F3921))=FALSE,INDIRECT(A3921&amp;B3921&amp;C3921&amp;F3921)=0),"",IF(G3921="【（第８期）医療機関受付】",TEXT(INDIRECT(A3921&amp;D3921&amp;E3921&amp;5),"m"),TEXT(INDIRECT(A3921&amp;B3921&amp;C3921&amp;5),"m")))</f>
        <v/>
      </c>
      <c r="N3921" s="15" t="str" cm="1">
        <f t="array" aca="1" ref="N3921" ca="1">IF(OR(INDIRECT(A3921&amp;B3921&amp;C3921&amp;F3921)="",ISNUMBER(INDIRECT(A3921&amp;B3921&amp;C3921&amp;F3921))=FALSE,INDIRECT(A3921&amp;B3921&amp;C3921&amp;F3921)=0),"",IF(G3921="【（第８期）医療機関受付】",TEXT(INDIRECT(A3921&amp;D3921&amp;E3921&amp;5),"d"),TEXT(INDIRECT(A3921&amp;B3921&amp;C3921&amp;5),"d")))</f>
        <v/>
      </c>
      <c r="O3921" s="15" t="str" cm="1">
        <f t="array" aca="1" ref="O3921" ca="1">IF(OR(INDIRECT(A3921&amp;B3921&amp;C3921&amp;F3921)="",ISNUMBER(INDIRECT(A3921&amp;B3921&amp;C3921&amp;F3921))=FALSE,INDIRECT(A3921&amp;B3921&amp;C3921&amp;F3921)=0),"",HOUR(INDIRECT(A3921&amp;"A"&amp;F3921)))</f>
        <v/>
      </c>
      <c r="P3921" s="15" t="str" cm="1">
        <f t="array" aca="1" ref="P3921" ca="1">IF(OR(INDIRECT(A3921&amp;B3921&amp;C3921&amp;F3921)="",ISNUMBER(INDIRECT(A3921&amp;B3921&amp;C3921&amp;F3921))=FALSE,INDIRECT(A3921&amp;B3921&amp;C3921&amp;F3921)=0),"",MINUTE(INDIRECT(A3921&amp;"A"&amp;F3921)))</f>
        <v/>
      </c>
      <c r="Q3921" s="15" t="str" cm="1">
        <f t="array" aca="1" ref="Q3921" ca="1">IF(OR(INDIRECT(A3921&amp;B3921&amp;C3921&amp;F3921)="",ISNUMBER(INDIRECT(A3921&amp;B3921&amp;C3921&amp;F3921))=FALSE,INDIRECT(A3921&amp;B3921&amp;C3921&amp;F3921)=0),"",O3921)</f>
        <v/>
      </c>
      <c r="R3921" s="15" t="str" cm="1">
        <f t="array" aca="1" ref="R3921" ca="1">IF(OR(INDIRECT(A3921&amp;B3921&amp;C3921&amp;F3921)="",ISNUMBER(INDIRECT(A3921&amp;B3921&amp;C3921&amp;F3921))=FALSE,INDIRECT(A3921&amp;B3921&amp;C3921&amp;F3921)=0),"",P3921+14)</f>
        <v/>
      </c>
      <c r="S3921" s="15" t="str" cm="1">
        <f t="array" aca="1" ref="S3921" ca="1">IF(OR(INDIRECT(A3921&amp;B3921&amp;C3921&amp;F3921)="",ISNUMBER(INDIRECT(A3921&amp;B3921&amp;C3921&amp;F3921))=FALSE,INDIRECT(A3921&amp;B3921&amp;C3921&amp;F3921)=0),"",INDIRECT(A3921&amp;B3921&amp;C3921&amp;F3921))</f>
        <v/>
      </c>
      <c r="T3921" s="15" t="str" cm="1">
        <f t="array" aca="1" ref="T3921" ca="1">IF(OR(INDIRECT(A3921&amp;B3921&amp;C3921&amp;F3921)="",ISNUMBER(INDIRECT(A3921&amp;B3921&amp;C3921&amp;F3921))=FALSE,INDIRECT(A3921&amp;B3921&amp;C3921&amp;F3921)=0),"",0)</f>
        <v/>
      </c>
    </row>
    <row r="3922" spans="1:20">
      <c r="A3922" s="23" t="s">
        <v>912</v>
      </c>
      <c r="B3922" s="23" t="s">
        <v>914</v>
      </c>
      <c r="C3922" s="23" t="str">
        <f t="shared" si="183"/>
        <v>y</v>
      </c>
      <c r="D3922" s="23" t="s">
        <v>914</v>
      </c>
      <c r="E3922" s="23" t="str">
        <f t="shared" si="181"/>
        <v>x</v>
      </c>
      <c r="F3922" s="23">
        <f t="shared" si="182"/>
        <v>31</v>
      </c>
      <c r="G3922" s="23" t="str" cm="1">
        <f t="array" aca="1" ref="G3922" ca="1">IF(OR(INDIRECT(A3922&amp;B3922&amp;C3922&amp;F3922)="",ISNUMBER(INDIRECT(A3922&amp;B3922&amp;C3922&amp;F3922))=FALSE),"",IF(INDIRECT(A3922&amp;B3922&amp;C3922&amp;9)="公開","【（第８期）WEB・コールセンター受付】","【（第８期）医療機関受付】"))</f>
        <v/>
      </c>
      <c r="H3922" s="15" t="str" cm="1">
        <f t="array" aca="1" ref="H3922" ca="1">IF(OR(INDIRECT(A3922&amp;B3922&amp;C3922&amp;F3922)="",ISNUMBER(INDIRECT(A3922&amp;B3922&amp;C3922&amp;F3922))=FALSE,INDIRECT(A3922&amp;B3922&amp;C3922&amp;F3922)=0),"",431001)</f>
        <v/>
      </c>
      <c r="I3922" s="15" t="str" cm="1">
        <f t="array" aca="1" ref="I3922" ca="1">IF(OR(INDIRECT(A3922&amp;B3922&amp;C3922&amp;F3922)="",ISNUMBER(INDIRECT(A3922&amp;B3922&amp;C3922&amp;F3922))=FALSE,INDIRECT(A3922&amp;B3922&amp;C3922&amp;F3922)=0),"",G3922&amp;J3922&amp;"."&amp;TEXT(M3922,"00")&amp;TEXT(N3922,"00")&amp;"."&amp;TEXT(O3922,"00")&amp;TEXT(P3922,"00"))</f>
        <v/>
      </c>
      <c r="J3922" s="15" t="str" cm="1">
        <f t="array" aca="1" ref="J3922" ca="1">IF(OR(INDIRECT(A3922&amp;B3922&amp;C3922&amp;F3922)="",ISNUMBER(INDIRECT(A3922&amp;B3922&amp;C3922&amp;F3922))=FALSE,INDIRECT(A3922&amp;B3922&amp;C3922&amp;F3922)=0),"",予約枠報告様式!$B$2)</f>
        <v/>
      </c>
      <c r="K3922" s="15" t="str" cm="1">
        <f t="array" aca="1" ref="K3922" ca="1">IF(OR(INDIRECT(A3922&amp;B3922&amp;C3922&amp;F3922)="",ISNUMBER(INDIRECT(A3922&amp;B3922&amp;C3922&amp;F3922))=FALSE,INDIRECT(A3922&amp;B3922&amp;C3922&amp;F3922)=0),"",1)</f>
        <v/>
      </c>
      <c r="L3922" s="15" t="str" cm="1">
        <f t="array" aca="1" ref="L3922" ca="1">IF(OR(INDIRECT(A3922&amp;B3922&amp;C3922&amp;F3922)="",ISNUMBER(INDIRECT(A3922&amp;B3922&amp;C3922&amp;F3922))=FALSE,INDIRECT(A3922&amp;B3922&amp;C3922&amp;F3922)=0),"",IF(G3922="【（第８期）医療機関受付】",TEXT(INDIRECT(A3922&amp;D3922&amp;E3922&amp;5),"yyy"),TEXT(INDIRECT(A3922&amp;B3922&amp;C3922&amp;5),"yyy")))</f>
        <v/>
      </c>
      <c r="M3922" s="15" t="str" cm="1">
        <f t="array" aca="1" ref="M3922" ca="1">IF(OR(INDIRECT(A3922&amp;B3922&amp;C3922&amp;F3922)="",ISNUMBER(INDIRECT(A3922&amp;B3922&amp;C3922&amp;F3922))=FALSE,INDIRECT(A3922&amp;B3922&amp;C3922&amp;F3922)=0),"",IF(G3922="【（第８期）医療機関受付】",TEXT(INDIRECT(A3922&amp;D3922&amp;E3922&amp;5),"m"),TEXT(INDIRECT(A3922&amp;B3922&amp;C3922&amp;5),"m")))</f>
        <v/>
      </c>
      <c r="N3922" s="15" t="str" cm="1">
        <f t="array" aca="1" ref="N3922" ca="1">IF(OR(INDIRECT(A3922&amp;B3922&amp;C3922&amp;F3922)="",ISNUMBER(INDIRECT(A3922&amp;B3922&amp;C3922&amp;F3922))=FALSE,INDIRECT(A3922&amp;B3922&amp;C3922&amp;F3922)=0),"",IF(G3922="【（第８期）医療機関受付】",TEXT(INDIRECT(A3922&amp;D3922&amp;E3922&amp;5),"d"),TEXT(INDIRECT(A3922&amp;B3922&amp;C3922&amp;5),"d")))</f>
        <v/>
      </c>
      <c r="O3922" s="15" t="str" cm="1">
        <f t="array" aca="1" ref="O3922" ca="1">IF(OR(INDIRECT(A3922&amp;B3922&amp;C3922&amp;F3922)="",ISNUMBER(INDIRECT(A3922&amp;B3922&amp;C3922&amp;F3922))=FALSE,INDIRECT(A3922&amp;B3922&amp;C3922&amp;F3922)=0),"",HOUR(INDIRECT(A3922&amp;"A"&amp;F3922)))</f>
        <v/>
      </c>
      <c r="P3922" s="15" t="str" cm="1">
        <f t="array" aca="1" ref="P3922" ca="1">IF(OR(INDIRECT(A3922&amp;B3922&amp;C3922&amp;F3922)="",ISNUMBER(INDIRECT(A3922&amp;B3922&amp;C3922&amp;F3922))=FALSE,INDIRECT(A3922&amp;B3922&amp;C3922&amp;F3922)=0),"",MINUTE(INDIRECT(A3922&amp;"A"&amp;F3922)))</f>
        <v/>
      </c>
      <c r="Q3922" s="15" t="str" cm="1">
        <f t="array" aca="1" ref="Q3922" ca="1">IF(OR(INDIRECT(A3922&amp;B3922&amp;C3922&amp;F3922)="",ISNUMBER(INDIRECT(A3922&amp;B3922&amp;C3922&amp;F3922))=FALSE,INDIRECT(A3922&amp;B3922&amp;C3922&amp;F3922)=0),"",O3922)</f>
        <v/>
      </c>
      <c r="R3922" s="15" t="str" cm="1">
        <f t="array" aca="1" ref="R3922" ca="1">IF(OR(INDIRECT(A3922&amp;B3922&amp;C3922&amp;F3922)="",ISNUMBER(INDIRECT(A3922&amp;B3922&amp;C3922&amp;F3922))=FALSE,INDIRECT(A3922&amp;B3922&amp;C3922&amp;F3922)=0),"",P3922+14)</f>
        <v/>
      </c>
      <c r="S3922" s="15" t="str" cm="1">
        <f t="array" aca="1" ref="S3922" ca="1">IF(OR(INDIRECT(A3922&amp;B3922&amp;C3922&amp;F3922)="",ISNUMBER(INDIRECT(A3922&amp;B3922&amp;C3922&amp;F3922))=FALSE,INDIRECT(A3922&amp;B3922&amp;C3922&amp;F3922)=0),"",INDIRECT(A3922&amp;B3922&amp;C3922&amp;F3922))</f>
        <v/>
      </c>
      <c r="T3922" s="15" t="str" cm="1">
        <f t="array" aca="1" ref="T3922" ca="1">IF(OR(INDIRECT(A3922&amp;B3922&amp;C3922&amp;F3922)="",ISNUMBER(INDIRECT(A3922&amp;B3922&amp;C3922&amp;F3922))=FALSE,INDIRECT(A3922&amp;B3922&amp;C3922&amp;F3922)=0),"",0)</f>
        <v/>
      </c>
    </row>
    <row r="3923" spans="1:20">
      <c r="A3923" s="23" t="s">
        <v>912</v>
      </c>
      <c r="B3923" s="23" t="s">
        <v>914</v>
      </c>
      <c r="C3923" s="23" t="str">
        <f t="shared" si="183"/>
        <v>y</v>
      </c>
      <c r="D3923" s="23" t="s">
        <v>914</v>
      </c>
      <c r="E3923" s="23" t="str">
        <f t="shared" si="181"/>
        <v>x</v>
      </c>
      <c r="F3923" s="23">
        <f t="shared" si="182"/>
        <v>32</v>
      </c>
      <c r="G3923" s="23" t="str" cm="1">
        <f t="array" aca="1" ref="G3923" ca="1">IF(OR(INDIRECT(A3923&amp;B3923&amp;C3923&amp;F3923)="",ISNUMBER(INDIRECT(A3923&amp;B3923&amp;C3923&amp;F3923))=FALSE),"",IF(INDIRECT(A3923&amp;B3923&amp;C3923&amp;9)="公開","【（第８期）WEB・コールセンター受付】","【（第８期）医療機関受付】"))</f>
        <v/>
      </c>
      <c r="H3923" s="15" t="str" cm="1">
        <f t="array" aca="1" ref="H3923" ca="1">IF(OR(INDIRECT(A3923&amp;B3923&amp;C3923&amp;F3923)="",ISNUMBER(INDIRECT(A3923&amp;B3923&amp;C3923&amp;F3923))=FALSE,INDIRECT(A3923&amp;B3923&amp;C3923&amp;F3923)=0),"",431001)</f>
        <v/>
      </c>
      <c r="I3923" s="15" t="str" cm="1">
        <f t="array" aca="1" ref="I3923" ca="1">IF(OR(INDIRECT(A3923&amp;B3923&amp;C3923&amp;F3923)="",ISNUMBER(INDIRECT(A3923&amp;B3923&amp;C3923&amp;F3923))=FALSE,INDIRECT(A3923&amp;B3923&amp;C3923&amp;F3923)=0),"",G3923&amp;J3923&amp;"."&amp;TEXT(M3923,"00")&amp;TEXT(N3923,"00")&amp;"."&amp;TEXT(O3923,"00")&amp;TEXT(P3923,"00"))</f>
        <v/>
      </c>
      <c r="J3923" s="15" t="str" cm="1">
        <f t="array" aca="1" ref="J3923" ca="1">IF(OR(INDIRECT(A3923&amp;B3923&amp;C3923&amp;F3923)="",ISNUMBER(INDIRECT(A3923&amp;B3923&amp;C3923&amp;F3923))=FALSE,INDIRECT(A3923&amp;B3923&amp;C3923&amp;F3923)=0),"",予約枠報告様式!$B$2)</f>
        <v/>
      </c>
      <c r="K3923" s="15" t="str" cm="1">
        <f t="array" aca="1" ref="K3923" ca="1">IF(OR(INDIRECT(A3923&amp;B3923&amp;C3923&amp;F3923)="",ISNUMBER(INDIRECT(A3923&amp;B3923&amp;C3923&amp;F3923))=FALSE,INDIRECT(A3923&amp;B3923&amp;C3923&amp;F3923)=0),"",1)</f>
        <v/>
      </c>
      <c r="L3923" s="15" t="str" cm="1">
        <f t="array" aca="1" ref="L3923" ca="1">IF(OR(INDIRECT(A3923&amp;B3923&amp;C3923&amp;F3923)="",ISNUMBER(INDIRECT(A3923&amp;B3923&amp;C3923&amp;F3923))=FALSE,INDIRECT(A3923&amp;B3923&amp;C3923&amp;F3923)=0),"",IF(G3923="【（第８期）医療機関受付】",TEXT(INDIRECT(A3923&amp;D3923&amp;E3923&amp;5),"yyy"),TEXT(INDIRECT(A3923&amp;B3923&amp;C3923&amp;5),"yyy")))</f>
        <v/>
      </c>
      <c r="M3923" s="15" t="str" cm="1">
        <f t="array" aca="1" ref="M3923" ca="1">IF(OR(INDIRECT(A3923&amp;B3923&amp;C3923&amp;F3923)="",ISNUMBER(INDIRECT(A3923&amp;B3923&amp;C3923&amp;F3923))=FALSE,INDIRECT(A3923&amp;B3923&amp;C3923&amp;F3923)=0),"",IF(G3923="【（第８期）医療機関受付】",TEXT(INDIRECT(A3923&amp;D3923&amp;E3923&amp;5),"m"),TEXT(INDIRECT(A3923&amp;B3923&amp;C3923&amp;5),"m")))</f>
        <v/>
      </c>
      <c r="N3923" s="15" t="str" cm="1">
        <f t="array" aca="1" ref="N3923" ca="1">IF(OR(INDIRECT(A3923&amp;B3923&amp;C3923&amp;F3923)="",ISNUMBER(INDIRECT(A3923&amp;B3923&amp;C3923&amp;F3923))=FALSE,INDIRECT(A3923&amp;B3923&amp;C3923&amp;F3923)=0),"",IF(G3923="【（第８期）医療機関受付】",TEXT(INDIRECT(A3923&amp;D3923&amp;E3923&amp;5),"d"),TEXT(INDIRECT(A3923&amp;B3923&amp;C3923&amp;5),"d")))</f>
        <v/>
      </c>
      <c r="O3923" s="15" t="str" cm="1">
        <f t="array" aca="1" ref="O3923" ca="1">IF(OR(INDIRECT(A3923&amp;B3923&amp;C3923&amp;F3923)="",ISNUMBER(INDIRECT(A3923&amp;B3923&amp;C3923&amp;F3923))=FALSE,INDIRECT(A3923&amp;B3923&amp;C3923&amp;F3923)=0),"",HOUR(INDIRECT(A3923&amp;"A"&amp;F3923)))</f>
        <v/>
      </c>
      <c r="P3923" s="15" t="str" cm="1">
        <f t="array" aca="1" ref="P3923" ca="1">IF(OR(INDIRECT(A3923&amp;B3923&amp;C3923&amp;F3923)="",ISNUMBER(INDIRECT(A3923&amp;B3923&amp;C3923&amp;F3923))=FALSE,INDIRECT(A3923&amp;B3923&amp;C3923&amp;F3923)=0),"",MINUTE(INDIRECT(A3923&amp;"A"&amp;F3923)))</f>
        <v/>
      </c>
      <c r="Q3923" s="15" t="str" cm="1">
        <f t="array" aca="1" ref="Q3923" ca="1">IF(OR(INDIRECT(A3923&amp;B3923&amp;C3923&amp;F3923)="",ISNUMBER(INDIRECT(A3923&amp;B3923&amp;C3923&amp;F3923))=FALSE,INDIRECT(A3923&amp;B3923&amp;C3923&amp;F3923)=0),"",O3923)</f>
        <v/>
      </c>
      <c r="R3923" s="15" t="str" cm="1">
        <f t="array" aca="1" ref="R3923" ca="1">IF(OR(INDIRECT(A3923&amp;B3923&amp;C3923&amp;F3923)="",ISNUMBER(INDIRECT(A3923&amp;B3923&amp;C3923&amp;F3923))=FALSE,INDIRECT(A3923&amp;B3923&amp;C3923&amp;F3923)=0),"",P3923+14)</f>
        <v/>
      </c>
      <c r="S3923" s="15" t="str" cm="1">
        <f t="array" aca="1" ref="S3923" ca="1">IF(OR(INDIRECT(A3923&amp;B3923&amp;C3923&amp;F3923)="",ISNUMBER(INDIRECT(A3923&amp;B3923&amp;C3923&amp;F3923))=FALSE,INDIRECT(A3923&amp;B3923&amp;C3923&amp;F3923)=0),"",INDIRECT(A3923&amp;B3923&amp;C3923&amp;F3923))</f>
        <v/>
      </c>
      <c r="T3923" s="15" t="str" cm="1">
        <f t="array" aca="1" ref="T3923" ca="1">IF(OR(INDIRECT(A3923&amp;B3923&amp;C3923&amp;F3923)="",ISNUMBER(INDIRECT(A3923&amp;B3923&amp;C3923&amp;F3923))=FALSE,INDIRECT(A3923&amp;B3923&amp;C3923&amp;F3923)=0),"",0)</f>
        <v/>
      </c>
    </row>
    <row r="3924" spans="1:20">
      <c r="A3924" s="23" t="s">
        <v>912</v>
      </c>
      <c r="B3924" s="23" t="s">
        <v>914</v>
      </c>
      <c r="C3924" s="23" t="str">
        <f t="shared" si="183"/>
        <v>y</v>
      </c>
      <c r="D3924" s="23" t="s">
        <v>914</v>
      </c>
      <c r="E3924" s="23" t="str">
        <f t="shared" si="181"/>
        <v>x</v>
      </c>
      <c r="F3924" s="23">
        <f t="shared" si="182"/>
        <v>33</v>
      </c>
      <c r="G3924" s="23" t="str" cm="1">
        <f t="array" aca="1" ref="G3924" ca="1">IF(OR(INDIRECT(A3924&amp;B3924&amp;C3924&amp;F3924)="",ISNUMBER(INDIRECT(A3924&amp;B3924&amp;C3924&amp;F3924))=FALSE),"",IF(INDIRECT(A3924&amp;B3924&amp;C3924&amp;9)="公開","【（第８期）WEB・コールセンター受付】","【（第８期）医療機関受付】"))</f>
        <v/>
      </c>
      <c r="H3924" s="15" t="str" cm="1">
        <f t="array" aca="1" ref="H3924" ca="1">IF(OR(INDIRECT(A3924&amp;B3924&amp;C3924&amp;F3924)="",ISNUMBER(INDIRECT(A3924&amp;B3924&amp;C3924&amp;F3924))=FALSE,INDIRECT(A3924&amp;B3924&amp;C3924&amp;F3924)=0),"",431001)</f>
        <v/>
      </c>
      <c r="I3924" s="15" t="str" cm="1">
        <f t="array" aca="1" ref="I3924" ca="1">IF(OR(INDIRECT(A3924&amp;B3924&amp;C3924&amp;F3924)="",ISNUMBER(INDIRECT(A3924&amp;B3924&amp;C3924&amp;F3924))=FALSE,INDIRECT(A3924&amp;B3924&amp;C3924&amp;F3924)=0),"",G3924&amp;J3924&amp;"."&amp;TEXT(M3924,"00")&amp;TEXT(N3924,"00")&amp;"."&amp;TEXT(O3924,"00")&amp;TEXT(P3924,"00"))</f>
        <v/>
      </c>
      <c r="J3924" s="15" t="str" cm="1">
        <f t="array" aca="1" ref="J3924" ca="1">IF(OR(INDIRECT(A3924&amp;B3924&amp;C3924&amp;F3924)="",ISNUMBER(INDIRECT(A3924&amp;B3924&amp;C3924&amp;F3924))=FALSE,INDIRECT(A3924&amp;B3924&amp;C3924&amp;F3924)=0),"",予約枠報告様式!$B$2)</f>
        <v/>
      </c>
      <c r="K3924" s="15" t="str" cm="1">
        <f t="array" aca="1" ref="K3924" ca="1">IF(OR(INDIRECT(A3924&amp;B3924&amp;C3924&amp;F3924)="",ISNUMBER(INDIRECT(A3924&amp;B3924&amp;C3924&amp;F3924))=FALSE,INDIRECT(A3924&amp;B3924&amp;C3924&amp;F3924)=0),"",1)</f>
        <v/>
      </c>
      <c r="L3924" s="15" t="str" cm="1">
        <f t="array" aca="1" ref="L3924" ca="1">IF(OR(INDIRECT(A3924&amp;B3924&amp;C3924&amp;F3924)="",ISNUMBER(INDIRECT(A3924&amp;B3924&amp;C3924&amp;F3924))=FALSE,INDIRECT(A3924&amp;B3924&amp;C3924&amp;F3924)=0),"",IF(G3924="【（第８期）医療機関受付】",TEXT(INDIRECT(A3924&amp;D3924&amp;E3924&amp;5),"yyy"),TEXT(INDIRECT(A3924&amp;B3924&amp;C3924&amp;5),"yyy")))</f>
        <v/>
      </c>
      <c r="M3924" s="15" t="str" cm="1">
        <f t="array" aca="1" ref="M3924" ca="1">IF(OR(INDIRECT(A3924&amp;B3924&amp;C3924&amp;F3924)="",ISNUMBER(INDIRECT(A3924&amp;B3924&amp;C3924&amp;F3924))=FALSE,INDIRECT(A3924&amp;B3924&amp;C3924&amp;F3924)=0),"",IF(G3924="【（第８期）医療機関受付】",TEXT(INDIRECT(A3924&amp;D3924&amp;E3924&amp;5),"m"),TEXT(INDIRECT(A3924&amp;B3924&amp;C3924&amp;5),"m")))</f>
        <v/>
      </c>
      <c r="N3924" s="15" t="str" cm="1">
        <f t="array" aca="1" ref="N3924" ca="1">IF(OR(INDIRECT(A3924&amp;B3924&amp;C3924&amp;F3924)="",ISNUMBER(INDIRECT(A3924&amp;B3924&amp;C3924&amp;F3924))=FALSE,INDIRECT(A3924&amp;B3924&amp;C3924&amp;F3924)=0),"",IF(G3924="【（第８期）医療機関受付】",TEXT(INDIRECT(A3924&amp;D3924&amp;E3924&amp;5),"d"),TEXT(INDIRECT(A3924&amp;B3924&amp;C3924&amp;5),"d")))</f>
        <v/>
      </c>
      <c r="O3924" s="15" t="str" cm="1">
        <f t="array" aca="1" ref="O3924" ca="1">IF(OR(INDIRECT(A3924&amp;B3924&amp;C3924&amp;F3924)="",ISNUMBER(INDIRECT(A3924&amp;B3924&amp;C3924&amp;F3924))=FALSE,INDIRECT(A3924&amp;B3924&amp;C3924&amp;F3924)=0),"",HOUR(INDIRECT(A3924&amp;"A"&amp;F3924)))</f>
        <v/>
      </c>
      <c r="P3924" s="15" t="str" cm="1">
        <f t="array" aca="1" ref="P3924" ca="1">IF(OR(INDIRECT(A3924&amp;B3924&amp;C3924&amp;F3924)="",ISNUMBER(INDIRECT(A3924&amp;B3924&amp;C3924&amp;F3924))=FALSE,INDIRECT(A3924&amp;B3924&amp;C3924&amp;F3924)=0),"",MINUTE(INDIRECT(A3924&amp;"A"&amp;F3924)))</f>
        <v/>
      </c>
      <c r="Q3924" s="15" t="str" cm="1">
        <f t="array" aca="1" ref="Q3924" ca="1">IF(OR(INDIRECT(A3924&amp;B3924&amp;C3924&amp;F3924)="",ISNUMBER(INDIRECT(A3924&amp;B3924&amp;C3924&amp;F3924))=FALSE,INDIRECT(A3924&amp;B3924&amp;C3924&amp;F3924)=0),"",O3924)</f>
        <v/>
      </c>
      <c r="R3924" s="15" t="str" cm="1">
        <f t="array" aca="1" ref="R3924" ca="1">IF(OR(INDIRECT(A3924&amp;B3924&amp;C3924&amp;F3924)="",ISNUMBER(INDIRECT(A3924&amp;B3924&amp;C3924&amp;F3924))=FALSE,INDIRECT(A3924&amp;B3924&amp;C3924&amp;F3924)=0),"",P3924+14)</f>
        <v/>
      </c>
      <c r="S3924" s="15" t="str" cm="1">
        <f t="array" aca="1" ref="S3924" ca="1">IF(OR(INDIRECT(A3924&amp;B3924&amp;C3924&amp;F3924)="",ISNUMBER(INDIRECT(A3924&amp;B3924&amp;C3924&amp;F3924))=FALSE,INDIRECT(A3924&amp;B3924&amp;C3924&amp;F3924)=0),"",INDIRECT(A3924&amp;B3924&amp;C3924&amp;F3924))</f>
        <v/>
      </c>
      <c r="T3924" s="15" t="str" cm="1">
        <f t="array" aca="1" ref="T3924" ca="1">IF(OR(INDIRECT(A3924&amp;B3924&amp;C3924&amp;F3924)="",ISNUMBER(INDIRECT(A3924&amp;B3924&amp;C3924&amp;F3924))=FALSE,INDIRECT(A3924&amp;B3924&amp;C3924&amp;F3924)=0),"",0)</f>
        <v/>
      </c>
    </row>
    <row r="3925" spans="1:20">
      <c r="A3925" s="23" t="s">
        <v>912</v>
      </c>
      <c r="B3925" s="23" t="s">
        <v>914</v>
      </c>
      <c r="C3925" s="23" t="str">
        <f t="shared" si="183"/>
        <v>y</v>
      </c>
      <c r="D3925" s="23" t="s">
        <v>914</v>
      </c>
      <c r="E3925" s="23" t="str">
        <f t="shared" si="181"/>
        <v>x</v>
      </c>
      <c r="F3925" s="23">
        <f t="shared" si="182"/>
        <v>34</v>
      </c>
      <c r="G3925" s="23" t="str" cm="1">
        <f t="array" aca="1" ref="G3925" ca="1">IF(OR(INDIRECT(A3925&amp;B3925&amp;C3925&amp;F3925)="",ISNUMBER(INDIRECT(A3925&amp;B3925&amp;C3925&amp;F3925))=FALSE),"",IF(INDIRECT(A3925&amp;B3925&amp;C3925&amp;9)="公開","【（第８期）WEB・コールセンター受付】","【（第８期）医療機関受付】"))</f>
        <v/>
      </c>
      <c r="H3925" s="15" t="str" cm="1">
        <f t="array" aca="1" ref="H3925" ca="1">IF(OR(INDIRECT(A3925&amp;B3925&amp;C3925&amp;F3925)="",ISNUMBER(INDIRECT(A3925&amp;B3925&amp;C3925&amp;F3925))=FALSE,INDIRECT(A3925&amp;B3925&amp;C3925&amp;F3925)=0),"",431001)</f>
        <v/>
      </c>
      <c r="I3925" s="15" t="str" cm="1">
        <f t="array" aca="1" ref="I3925" ca="1">IF(OR(INDIRECT(A3925&amp;B3925&amp;C3925&amp;F3925)="",ISNUMBER(INDIRECT(A3925&amp;B3925&amp;C3925&amp;F3925))=FALSE,INDIRECT(A3925&amp;B3925&amp;C3925&amp;F3925)=0),"",G3925&amp;J3925&amp;"."&amp;TEXT(M3925,"00")&amp;TEXT(N3925,"00")&amp;"."&amp;TEXT(O3925,"00")&amp;TEXT(P3925,"00"))</f>
        <v/>
      </c>
      <c r="J3925" s="15" t="str" cm="1">
        <f t="array" aca="1" ref="J3925" ca="1">IF(OR(INDIRECT(A3925&amp;B3925&amp;C3925&amp;F3925)="",ISNUMBER(INDIRECT(A3925&amp;B3925&amp;C3925&amp;F3925))=FALSE,INDIRECT(A3925&amp;B3925&amp;C3925&amp;F3925)=0),"",予約枠報告様式!$B$2)</f>
        <v/>
      </c>
      <c r="K3925" s="15" t="str" cm="1">
        <f t="array" aca="1" ref="K3925" ca="1">IF(OR(INDIRECT(A3925&amp;B3925&amp;C3925&amp;F3925)="",ISNUMBER(INDIRECT(A3925&amp;B3925&amp;C3925&amp;F3925))=FALSE,INDIRECT(A3925&amp;B3925&amp;C3925&amp;F3925)=0),"",1)</f>
        <v/>
      </c>
      <c r="L3925" s="15" t="str" cm="1">
        <f t="array" aca="1" ref="L3925" ca="1">IF(OR(INDIRECT(A3925&amp;B3925&amp;C3925&amp;F3925)="",ISNUMBER(INDIRECT(A3925&amp;B3925&amp;C3925&amp;F3925))=FALSE,INDIRECT(A3925&amp;B3925&amp;C3925&amp;F3925)=0),"",IF(G3925="【（第８期）医療機関受付】",TEXT(INDIRECT(A3925&amp;D3925&amp;E3925&amp;5),"yyy"),TEXT(INDIRECT(A3925&amp;B3925&amp;C3925&amp;5),"yyy")))</f>
        <v/>
      </c>
      <c r="M3925" s="15" t="str" cm="1">
        <f t="array" aca="1" ref="M3925" ca="1">IF(OR(INDIRECT(A3925&amp;B3925&amp;C3925&amp;F3925)="",ISNUMBER(INDIRECT(A3925&amp;B3925&amp;C3925&amp;F3925))=FALSE,INDIRECT(A3925&amp;B3925&amp;C3925&amp;F3925)=0),"",IF(G3925="【（第８期）医療機関受付】",TEXT(INDIRECT(A3925&amp;D3925&amp;E3925&amp;5),"m"),TEXT(INDIRECT(A3925&amp;B3925&amp;C3925&amp;5),"m")))</f>
        <v/>
      </c>
      <c r="N3925" s="15" t="str" cm="1">
        <f t="array" aca="1" ref="N3925" ca="1">IF(OR(INDIRECT(A3925&amp;B3925&amp;C3925&amp;F3925)="",ISNUMBER(INDIRECT(A3925&amp;B3925&amp;C3925&amp;F3925))=FALSE,INDIRECT(A3925&amp;B3925&amp;C3925&amp;F3925)=0),"",IF(G3925="【（第８期）医療機関受付】",TEXT(INDIRECT(A3925&amp;D3925&amp;E3925&amp;5),"d"),TEXT(INDIRECT(A3925&amp;B3925&amp;C3925&amp;5),"d")))</f>
        <v/>
      </c>
      <c r="O3925" s="15" t="str" cm="1">
        <f t="array" aca="1" ref="O3925" ca="1">IF(OR(INDIRECT(A3925&amp;B3925&amp;C3925&amp;F3925)="",ISNUMBER(INDIRECT(A3925&amp;B3925&amp;C3925&amp;F3925))=FALSE,INDIRECT(A3925&amp;B3925&amp;C3925&amp;F3925)=0),"",HOUR(INDIRECT(A3925&amp;"A"&amp;F3925)))</f>
        <v/>
      </c>
      <c r="P3925" s="15" t="str" cm="1">
        <f t="array" aca="1" ref="P3925" ca="1">IF(OR(INDIRECT(A3925&amp;B3925&amp;C3925&amp;F3925)="",ISNUMBER(INDIRECT(A3925&amp;B3925&amp;C3925&amp;F3925))=FALSE,INDIRECT(A3925&amp;B3925&amp;C3925&amp;F3925)=0),"",MINUTE(INDIRECT(A3925&amp;"A"&amp;F3925)))</f>
        <v/>
      </c>
      <c r="Q3925" s="15" t="str" cm="1">
        <f t="array" aca="1" ref="Q3925" ca="1">IF(OR(INDIRECT(A3925&amp;B3925&amp;C3925&amp;F3925)="",ISNUMBER(INDIRECT(A3925&amp;B3925&amp;C3925&amp;F3925))=FALSE,INDIRECT(A3925&amp;B3925&amp;C3925&amp;F3925)=0),"",O3925)</f>
        <v/>
      </c>
      <c r="R3925" s="15" t="str" cm="1">
        <f t="array" aca="1" ref="R3925" ca="1">IF(OR(INDIRECT(A3925&amp;B3925&amp;C3925&amp;F3925)="",ISNUMBER(INDIRECT(A3925&amp;B3925&amp;C3925&amp;F3925))=FALSE,INDIRECT(A3925&amp;B3925&amp;C3925&amp;F3925)=0),"",P3925+14)</f>
        <v/>
      </c>
      <c r="S3925" s="15" t="str" cm="1">
        <f t="array" aca="1" ref="S3925" ca="1">IF(OR(INDIRECT(A3925&amp;B3925&amp;C3925&amp;F3925)="",ISNUMBER(INDIRECT(A3925&amp;B3925&amp;C3925&amp;F3925))=FALSE,INDIRECT(A3925&amp;B3925&amp;C3925&amp;F3925)=0),"",INDIRECT(A3925&amp;B3925&amp;C3925&amp;F3925))</f>
        <v/>
      </c>
      <c r="T3925" s="15" t="str" cm="1">
        <f t="array" aca="1" ref="T3925" ca="1">IF(OR(INDIRECT(A3925&amp;B3925&amp;C3925&amp;F3925)="",ISNUMBER(INDIRECT(A3925&amp;B3925&amp;C3925&amp;F3925))=FALSE,INDIRECT(A3925&amp;B3925&amp;C3925&amp;F3925)=0),"",0)</f>
        <v/>
      </c>
    </row>
    <row r="3926" spans="1:20">
      <c r="A3926" s="23" t="s">
        <v>912</v>
      </c>
      <c r="B3926" s="23" t="s">
        <v>914</v>
      </c>
      <c r="C3926" s="23" t="str">
        <f t="shared" si="183"/>
        <v>y</v>
      </c>
      <c r="D3926" s="23" t="s">
        <v>914</v>
      </c>
      <c r="E3926" s="23" t="str">
        <f t="shared" si="181"/>
        <v>x</v>
      </c>
      <c r="F3926" s="23">
        <f t="shared" si="182"/>
        <v>35</v>
      </c>
      <c r="G3926" s="23" t="str" cm="1">
        <f t="array" aca="1" ref="G3926" ca="1">IF(OR(INDIRECT(A3926&amp;B3926&amp;C3926&amp;F3926)="",ISNUMBER(INDIRECT(A3926&amp;B3926&amp;C3926&amp;F3926))=FALSE),"",IF(INDIRECT(A3926&amp;B3926&amp;C3926&amp;9)="公開","【（第８期）WEB・コールセンター受付】","【（第８期）医療機関受付】"))</f>
        <v/>
      </c>
      <c r="H3926" s="15" t="str" cm="1">
        <f t="array" aca="1" ref="H3926" ca="1">IF(OR(INDIRECT(A3926&amp;B3926&amp;C3926&amp;F3926)="",ISNUMBER(INDIRECT(A3926&amp;B3926&amp;C3926&amp;F3926))=FALSE,INDIRECT(A3926&amp;B3926&amp;C3926&amp;F3926)=0),"",431001)</f>
        <v/>
      </c>
      <c r="I3926" s="15" t="str" cm="1">
        <f t="array" aca="1" ref="I3926" ca="1">IF(OR(INDIRECT(A3926&amp;B3926&amp;C3926&amp;F3926)="",ISNUMBER(INDIRECT(A3926&amp;B3926&amp;C3926&amp;F3926))=FALSE,INDIRECT(A3926&amp;B3926&amp;C3926&amp;F3926)=0),"",G3926&amp;J3926&amp;"."&amp;TEXT(M3926,"00")&amp;TEXT(N3926,"00")&amp;"."&amp;TEXT(O3926,"00")&amp;TEXT(P3926,"00"))</f>
        <v/>
      </c>
      <c r="J3926" s="15" t="str" cm="1">
        <f t="array" aca="1" ref="J3926" ca="1">IF(OR(INDIRECT(A3926&amp;B3926&amp;C3926&amp;F3926)="",ISNUMBER(INDIRECT(A3926&amp;B3926&amp;C3926&amp;F3926))=FALSE,INDIRECT(A3926&amp;B3926&amp;C3926&amp;F3926)=0),"",予約枠報告様式!$B$2)</f>
        <v/>
      </c>
      <c r="K3926" s="15" t="str" cm="1">
        <f t="array" aca="1" ref="K3926" ca="1">IF(OR(INDIRECT(A3926&amp;B3926&amp;C3926&amp;F3926)="",ISNUMBER(INDIRECT(A3926&amp;B3926&amp;C3926&amp;F3926))=FALSE,INDIRECT(A3926&amp;B3926&amp;C3926&amp;F3926)=0),"",1)</f>
        <v/>
      </c>
      <c r="L3926" s="15" t="str" cm="1">
        <f t="array" aca="1" ref="L3926" ca="1">IF(OR(INDIRECT(A3926&amp;B3926&amp;C3926&amp;F3926)="",ISNUMBER(INDIRECT(A3926&amp;B3926&amp;C3926&amp;F3926))=FALSE,INDIRECT(A3926&amp;B3926&amp;C3926&amp;F3926)=0),"",IF(G3926="【（第８期）医療機関受付】",TEXT(INDIRECT(A3926&amp;D3926&amp;E3926&amp;5),"yyy"),TEXT(INDIRECT(A3926&amp;B3926&amp;C3926&amp;5),"yyy")))</f>
        <v/>
      </c>
      <c r="M3926" s="15" t="str" cm="1">
        <f t="array" aca="1" ref="M3926" ca="1">IF(OR(INDIRECT(A3926&amp;B3926&amp;C3926&amp;F3926)="",ISNUMBER(INDIRECT(A3926&amp;B3926&amp;C3926&amp;F3926))=FALSE,INDIRECT(A3926&amp;B3926&amp;C3926&amp;F3926)=0),"",IF(G3926="【（第８期）医療機関受付】",TEXT(INDIRECT(A3926&amp;D3926&amp;E3926&amp;5),"m"),TEXT(INDIRECT(A3926&amp;B3926&amp;C3926&amp;5),"m")))</f>
        <v/>
      </c>
      <c r="N3926" s="15" t="str" cm="1">
        <f t="array" aca="1" ref="N3926" ca="1">IF(OR(INDIRECT(A3926&amp;B3926&amp;C3926&amp;F3926)="",ISNUMBER(INDIRECT(A3926&amp;B3926&amp;C3926&amp;F3926))=FALSE,INDIRECT(A3926&amp;B3926&amp;C3926&amp;F3926)=0),"",IF(G3926="【（第８期）医療機関受付】",TEXT(INDIRECT(A3926&amp;D3926&amp;E3926&amp;5),"d"),TEXT(INDIRECT(A3926&amp;B3926&amp;C3926&amp;5),"d")))</f>
        <v/>
      </c>
      <c r="O3926" s="15" t="str" cm="1">
        <f t="array" aca="1" ref="O3926" ca="1">IF(OR(INDIRECT(A3926&amp;B3926&amp;C3926&amp;F3926)="",ISNUMBER(INDIRECT(A3926&amp;B3926&amp;C3926&amp;F3926))=FALSE,INDIRECT(A3926&amp;B3926&amp;C3926&amp;F3926)=0),"",HOUR(INDIRECT(A3926&amp;"A"&amp;F3926)))</f>
        <v/>
      </c>
      <c r="P3926" s="15" t="str" cm="1">
        <f t="array" aca="1" ref="P3926" ca="1">IF(OR(INDIRECT(A3926&amp;B3926&amp;C3926&amp;F3926)="",ISNUMBER(INDIRECT(A3926&amp;B3926&amp;C3926&amp;F3926))=FALSE,INDIRECT(A3926&amp;B3926&amp;C3926&amp;F3926)=0),"",MINUTE(INDIRECT(A3926&amp;"A"&amp;F3926)))</f>
        <v/>
      </c>
      <c r="Q3926" s="15" t="str" cm="1">
        <f t="array" aca="1" ref="Q3926" ca="1">IF(OR(INDIRECT(A3926&amp;B3926&amp;C3926&amp;F3926)="",ISNUMBER(INDIRECT(A3926&amp;B3926&amp;C3926&amp;F3926))=FALSE,INDIRECT(A3926&amp;B3926&amp;C3926&amp;F3926)=0),"",O3926)</f>
        <v/>
      </c>
      <c r="R3926" s="15" t="str" cm="1">
        <f t="array" aca="1" ref="R3926" ca="1">IF(OR(INDIRECT(A3926&amp;B3926&amp;C3926&amp;F3926)="",ISNUMBER(INDIRECT(A3926&amp;B3926&amp;C3926&amp;F3926))=FALSE,INDIRECT(A3926&amp;B3926&amp;C3926&amp;F3926)=0),"",P3926+14)</f>
        <v/>
      </c>
      <c r="S3926" s="15" t="str" cm="1">
        <f t="array" aca="1" ref="S3926" ca="1">IF(OR(INDIRECT(A3926&amp;B3926&amp;C3926&amp;F3926)="",ISNUMBER(INDIRECT(A3926&amp;B3926&amp;C3926&amp;F3926))=FALSE,INDIRECT(A3926&amp;B3926&amp;C3926&amp;F3926)=0),"",INDIRECT(A3926&amp;B3926&amp;C3926&amp;F3926))</f>
        <v/>
      </c>
      <c r="T3926" s="15" t="str" cm="1">
        <f t="array" aca="1" ref="T3926" ca="1">IF(OR(INDIRECT(A3926&amp;B3926&amp;C3926&amp;F3926)="",ISNUMBER(INDIRECT(A3926&amp;B3926&amp;C3926&amp;F3926))=FALSE,INDIRECT(A3926&amp;B3926&amp;C3926&amp;F3926)=0),"",0)</f>
        <v/>
      </c>
    </row>
    <row r="3927" spans="1:20">
      <c r="A3927" s="23" t="s">
        <v>912</v>
      </c>
      <c r="B3927" s="23" t="s">
        <v>914</v>
      </c>
      <c r="C3927" s="23" t="str">
        <f t="shared" si="183"/>
        <v>y</v>
      </c>
      <c r="D3927" s="23" t="s">
        <v>914</v>
      </c>
      <c r="E3927" s="23" t="str">
        <f t="shared" si="181"/>
        <v>x</v>
      </c>
      <c r="F3927" s="23">
        <f t="shared" si="182"/>
        <v>36</v>
      </c>
      <c r="G3927" s="23" t="str" cm="1">
        <f t="array" aca="1" ref="G3927" ca="1">IF(OR(INDIRECT(A3927&amp;B3927&amp;C3927&amp;F3927)="",ISNUMBER(INDIRECT(A3927&amp;B3927&amp;C3927&amp;F3927))=FALSE),"",IF(INDIRECT(A3927&amp;B3927&amp;C3927&amp;9)="公開","【（第８期）WEB・コールセンター受付】","【（第８期）医療機関受付】"))</f>
        <v/>
      </c>
      <c r="H3927" s="15" t="str" cm="1">
        <f t="array" aca="1" ref="H3927" ca="1">IF(OR(INDIRECT(A3927&amp;B3927&amp;C3927&amp;F3927)="",ISNUMBER(INDIRECT(A3927&amp;B3927&amp;C3927&amp;F3927))=FALSE,INDIRECT(A3927&amp;B3927&amp;C3927&amp;F3927)=0),"",431001)</f>
        <v/>
      </c>
      <c r="I3927" s="15" t="str" cm="1">
        <f t="array" aca="1" ref="I3927" ca="1">IF(OR(INDIRECT(A3927&amp;B3927&amp;C3927&amp;F3927)="",ISNUMBER(INDIRECT(A3927&amp;B3927&amp;C3927&amp;F3927))=FALSE,INDIRECT(A3927&amp;B3927&amp;C3927&amp;F3927)=0),"",G3927&amp;J3927&amp;"."&amp;TEXT(M3927,"00")&amp;TEXT(N3927,"00")&amp;"."&amp;TEXT(O3927,"00")&amp;TEXT(P3927,"00"))</f>
        <v/>
      </c>
      <c r="J3927" s="15" t="str" cm="1">
        <f t="array" aca="1" ref="J3927" ca="1">IF(OR(INDIRECT(A3927&amp;B3927&amp;C3927&amp;F3927)="",ISNUMBER(INDIRECT(A3927&amp;B3927&amp;C3927&amp;F3927))=FALSE,INDIRECT(A3927&amp;B3927&amp;C3927&amp;F3927)=0),"",予約枠報告様式!$B$2)</f>
        <v/>
      </c>
      <c r="K3927" s="15" t="str" cm="1">
        <f t="array" aca="1" ref="K3927" ca="1">IF(OR(INDIRECT(A3927&amp;B3927&amp;C3927&amp;F3927)="",ISNUMBER(INDIRECT(A3927&amp;B3927&amp;C3927&amp;F3927))=FALSE,INDIRECT(A3927&amp;B3927&amp;C3927&amp;F3927)=0),"",1)</f>
        <v/>
      </c>
      <c r="L3927" s="15" t="str" cm="1">
        <f t="array" aca="1" ref="L3927" ca="1">IF(OR(INDIRECT(A3927&amp;B3927&amp;C3927&amp;F3927)="",ISNUMBER(INDIRECT(A3927&amp;B3927&amp;C3927&amp;F3927))=FALSE,INDIRECT(A3927&amp;B3927&amp;C3927&amp;F3927)=0),"",IF(G3927="【（第８期）医療機関受付】",TEXT(INDIRECT(A3927&amp;D3927&amp;E3927&amp;5),"yyy"),TEXT(INDIRECT(A3927&amp;B3927&amp;C3927&amp;5),"yyy")))</f>
        <v/>
      </c>
      <c r="M3927" s="15" t="str" cm="1">
        <f t="array" aca="1" ref="M3927" ca="1">IF(OR(INDIRECT(A3927&amp;B3927&amp;C3927&amp;F3927)="",ISNUMBER(INDIRECT(A3927&amp;B3927&amp;C3927&amp;F3927))=FALSE,INDIRECT(A3927&amp;B3927&amp;C3927&amp;F3927)=0),"",IF(G3927="【（第８期）医療機関受付】",TEXT(INDIRECT(A3927&amp;D3927&amp;E3927&amp;5),"m"),TEXT(INDIRECT(A3927&amp;B3927&amp;C3927&amp;5),"m")))</f>
        <v/>
      </c>
      <c r="N3927" s="15" t="str" cm="1">
        <f t="array" aca="1" ref="N3927" ca="1">IF(OR(INDIRECT(A3927&amp;B3927&amp;C3927&amp;F3927)="",ISNUMBER(INDIRECT(A3927&amp;B3927&amp;C3927&amp;F3927))=FALSE,INDIRECT(A3927&amp;B3927&amp;C3927&amp;F3927)=0),"",IF(G3927="【（第８期）医療機関受付】",TEXT(INDIRECT(A3927&amp;D3927&amp;E3927&amp;5),"d"),TEXT(INDIRECT(A3927&amp;B3927&amp;C3927&amp;5),"d")))</f>
        <v/>
      </c>
      <c r="O3927" s="15" t="str" cm="1">
        <f t="array" aca="1" ref="O3927" ca="1">IF(OR(INDIRECT(A3927&amp;B3927&amp;C3927&amp;F3927)="",ISNUMBER(INDIRECT(A3927&amp;B3927&amp;C3927&amp;F3927))=FALSE,INDIRECT(A3927&amp;B3927&amp;C3927&amp;F3927)=0),"",HOUR(INDIRECT(A3927&amp;"A"&amp;F3927)))</f>
        <v/>
      </c>
      <c r="P3927" s="15" t="str" cm="1">
        <f t="array" aca="1" ref="P3927" ca="1">IF(OR(INDIRECT(A3927&amp;B3927&amp;C3927&amp;F3927)="",ISNUMBER(INDIRECT(A3927&amp;B3927&amp;C3927&amp;F3927))=FALSE,INDIRECT(A3927&amp;B3927&amp;C3927&amp;F3927)=0),"",MINUTE(INDIRECT(A3927&amp;"A"&amp;F3927)))</f>
        <v/>
      </c>
      <c r="Q3927" s="15" t="str" cm="1">
        <f t="array" aca="1" ref="Q3927" ca="1">IF(OR(INDIRECT(A3927&amp;B3927&amp;C3927&amp;F3927)="",ISNUMBER(INDIRECT(A3927&amp;B3927&amp;C3927&amp;F3927))=FALSE,INDIRECT(A3927&amp;B3927&amp;C3927&amp;F3927)=0),"",O3927)</f>
        <v/>
      </c>
      <c r="R3927" s="15" t="str" cm="1">
        <f t="array" aca="1" ref="R3927" ca="1">IF(OR(INDIRECT(A3927&amp;B3927&amp;C3927&amp;F3927)="",ISNUMBER(INDIRECT(A3927&amp;B3927&amp;C3927&amp;F3927))=FALSE,INDIRECT(A3927&amp;B3927&amp;C3927&amp;F3927)=0),"",P3927+14)</f>
        <v/>
      </c>
      <c r="S3927" s="15" t="str" cm="1">
        <f t="array" aca="1" ref="S3927" ca="1">IF(OR(INDIRECT(A3927&amp;B3927&amp;C3927&amp;F3927)="",ISNUMBER(INDIRECT(A3927&amp;B3927&amp;C3927&amp;F3927))=FALSE,INDIRECT(A3927&amp;B3927&amp;C3927&amp;F3927)=0),"",INDIRECT(A3927&amp;B3927&amp;C3927&amp;F3927))</f>
        <v/>
      </c>
      <c r="T3927" s="15" t="str" cm="1">
        <f t="array" aca="1" ref="T3927" ca="1">IF(OR(INDIRECT(A3927&amp;B3927&amp;C3927&amp;F3927)="",ISNUMBER(INDIRECT(A3927&amp;B3927&amp;C3927&amp;F3927))=FALSE,INDIRECT(A3927&amp;B3927&amp;C3927&amp;F3927)=0),"",0)</f>
        <v/>
      </c>
    </row>
    <row r="3928" spans="1:20">
      <c r="A3928" s="23" t="s">
        <v>912</v>
      </c>
      <c r="B3928" s="23" t="s">
        <v>914</v>
      </c>
      <c r="C3928" s="23" t="str">
        <f t="shared" si="183"/>
        <v>y</v>
      </c>
      <c r="D3928" s="23" t="s">
        <v>914</v>
      </c>
      <c r="E3928" s="23" t="str">
        <f t="shared" si="181"/>
        <v>x</v>
      </c>
      <c r="F3928" s="23">
        <f t="shared" si="182"/>
        <v>37</v>
      </c>
      <c r="G3928" s="23" t="str" cm="1">
        <f t="array" aca="1" ref="G3928" ca="1">IF(OR(INDIRECT(A3928&amp;B3928&amp;C3928&amp;F3928)="",ISNUMBER(INDIRECT(A3928&amp;B3928&amp;C3928&amp;F3928))=FALSE),"",IF(INDIRECT(A3928&amp;B3928&amp;C3928&amp;9)="公開","【（第８期）WEB・コールセンター受付】","【（第８期）医療機関受付】"))</f>
        <v/>
      </c>
      <c r="H3928" s="15" t="str" cm="1">
        <f t="array" aca="1" ref="H3928" ca="1">IF(OR(INDIRECT(A3928&amp;B3928&amp;C3928&amp;F3928)="",ISNUMBER(INDIRECT(A3928&amp;B3928&amp;C3928&amp;F3928))=FALSE,INDIRECT(A3928&amp;B3928&amp;C3928&amp;F3928)=0),"",431001)</f>
        <v/>
      </c>
      <c r="I3928" s="15" t="str" cm="1">
        <f t="array" aca="1" ref="I3928" ca="1">IF(OR(INDIRECT(A3928&amp;B3928&amp;C3928&amp;F3928)="",ISNUMBER(INDIRECT(A3928&amp;B3928&amp;C3928&amp;F3928))=FALSE,INDIRECT(A3928&amp;B3928&amp;C3928&amp;F3928)=0),"",G3928&amp;J3928&amp;"."&amp;TEXT(M3928,"00")&amp;TEXT(N3928,"00")&amp;"."&amp;TEXT(O3928,"00")&amp;TEXT(P3928,"00"))</f>
        <v/>
      </c>
      <c r="J3928" s="15" t="str" cm="1">
        <f t="array" aca="1" ref="J3928" ca="1">IF(OR(INDIRECT(A3928&amp;B3928&amp;C3928&amp;F3928)="",ISNUMBER(INDIRECT(A3928&amp;B3928&amp;C3928&amp;F3928))=FALSE,INDIRECT(A3928&amp;B3928&amp;C3928&amp;F3928)=0),"",予約枠報告様式!$B$2)</f>
        <v/>
      </c>
      <c r="K3928" s="15" t="str" cm="1">
        <f t="array" aca="1" ref="K3928" ca="1">IF(OR(INDIRECT(A3928&amp;B3928&amp;C3928&amp;F3928)="",ISNUMBER(INDIRECT(A3928&amp;B3928&amp;C3928&amp;F3928))=FALSE,INDIRECT(A3928&amp;B3928&amp;C3928&amp;F3928)=0),"",1)</f>
        <v/>
      </c>
      <c r="L3928" s="15" t="str" cm="1">
        <f t="array" aca="1" ref="L3928" ca="1">IF(OR(INDIRECT(A3928&amp;B3928&amp;C3928&amp;F3928)="",ISNUMBER(INDIRECT(A3928&amp;B3928&amp;C3928&amp;F3928))=FALSE,INDIRECT(A3928&amp;B3928&amp;C3928&amp;F3928)=0),"",IF(G3928="【（第８期）医療機関受付】",TEXT(INDIRECT(A3928&amp;D3928&amp;E3928&amp;5),"yyy"),TEXT(INDIRECT(A3928&amp;B3928&amp;C3928&amp;5),"yyy")))</f>
        <v/>
      </c>
      <c r="M3928" s="15" t="str" cm="1">
        <f t="array" aca="1" ref="M3928" ca="1">IF(OR(INDIRECT(A3928&amp;B3928&amp;C3928&amp;F3928)="",ISNUMBER(INDIRECT(A3928&amp;B3928&amp;C3928&amp;F3928))=FALSE,INDIRECT(A3928&amp;B3928&amp;C3928&amp;F3928)=0),"",IF(G3928="【（第８期）医療機関受付】",TEXT(INDIRECT(A3928&amp;D3928&amp;E3928&amp;5),"m"),TEXT(INDIRECT(A3928&amp;B3928&amp;C3928&amp;5),"m")))</f>
        <v/>
      </c>
      <c r="N3928" s="15" t="str" cm="1">
        <f t="array" aca="1" ref="N3928" ca="1">IF(OR(INDIRECT(A3928&amp;B3928&amp;C3928&amp;F3928)="",ISNUMBER(INDIRECT(A3928&amp;B3928&amp;C3928&amp;F3928))=FALSE,INDIRECT(A3928&amp;B3928&amp;C3928&amp;F3928)=0),"",IF(G3928="【（第８期）医療機関受付】",TEXT(INDIRECT(A3928&amp;D3928&amp;E3928&amp;5),"d"),TEXT(INDIRECT(A3928&amp;B3928&amp;C3928&amp;5),"d")))</f>
        <v/>
      </c>
      <c r="O3928" s="15" t="str" cm="1">
        <f t="array" aca="1" ref="O3928" ca="1">IF(OR(INDIRECT(A3928&amp;B3928&amp;C3928&amp;F3928)="",ISNUMBER(INDIRECT(A3928&amp;B3928&amp;C3928&amp;F3928))=FALSE,INDIRECT(A3928&amp;B3928&amp;C3928&amp;F3928)=0),"",HOUR(INDIRECT(A3928&amp;"A"&amp;F3928)))</f>
        <v/>
      </c>
      <c r="P3928" s="15" t="str" cm="1">
        <f t="array" aca="1" ref="P3928" ca="1">IF(OR(INDIRECT(A3928&amp;B3928&amp;C3928&amp;F3928)="",ISNUMBER(INDIRECT(A3928&amp;B3928&amp;C3928&amp;F3928))=FALSE,INDIRECT(A3928&amp;B3928&amp;C3928&amp;F3928)=0),"",MINUTE(INDIRECT(A3928&amp;"A"&amp;F3928)))</f>
        <v/>
      </c>
      <c r="Q3928" s="15" t="str" cm="1">
        <f t="array" aca="1" ref="Q3928" ca="1">IF(OR(INDIRECT(A3928&amp;B3928&amp;C3928&amp;F3928)="",ISNUMBER(INDIRECT(A3928&amp;B3928&amp;C3928&amp;F3928))=FALSE,INDIRECT(A3928&amp;B3928&amp;C3928&amp;F3928)=0),"",O3928)</f>
        <v/>
      </c>
      <c r="R3928" s="15" t="str" cm="1">
        <f t="array" aca="1" ref="R3928" ca="1">IF(OR(INDIRECT(A3928&amp;B3928&amp;C3928&amp;F3928)="",ISNUMBER(INDIRECT(A3928&amp;B3928&amp;C3928&amp;F3928))=FALSE,INDIRECT(A3928&amp;B3928&amp;C3928&amp;F3928)=0),"",P3928+14)</f>
        <v/>
      </c>
      <c r="S3928" s="15" t="str" cm="1">
        <f t="array" aca="1" ref="S3928" ca="1">IF(OR(INDIRECT(A3928&amp;B3928&amp;C3928&amp;F3928)="",ISNUMBER(INDIRECT(A3928&amp;B3928&amp;C3928&amp;F3928))=FALSE,INDIRECT(A3928&amp;B3928&amp;C3928&amp;F3928)=0),"",INDIRECT(A3928&amp;B3928&amp;C3928&amp;F3928))</f>
        <v/>
      </c>
      <c r="T3928" s="15" t="str" cm="1">
        <f t="array" aca="1" ref="T3928" ca="1">IF(OR(INDIRECT(A3928&amp;B3928&amp;C3928&amp;F3928)="",ISNUMBER(INDIRECT(A3928&amp;B3928&amp;C3928&amp;F3928))=FALSE,INDIRECT(A3928&amp;B3928&amp;C3928&amp;F3928)=0),"",0)</f>
        <v/>
      </c>
    </row>
    <row r="3929" spans="1:20">
      <c r="A3929" s="23" t="s">
        <v>912</v>
      </c>
      <c r="B3929" s="23" t="s">
        <v>914</v>
      </c>
      <c r="C3929" s="23" t="str">
        <f t="shared" si="183"/>
        <v>y</v>
      </c>
      <c r="D3929" s="23" t="s">
        <v>914</v>
      </c>
      <c r="E3929" s="23" t="str">
        <f t="shared" si="181"/>
        <v>x</v>
      </c>
      <c r="F3929" s="23">
        <f t="shared" si="182"/>
        <v>38</v>
      </c>
      <c r="G3929" s="23" t="str" cm="1">
        <f t="array" aca="1" ref="G3929" ca="1">IF(OR(INDIRECT(A3929&amp;B3929&amp;C3929&amp;F3929)="",ISNUMBER(INDIRECT(A3929&amp;B3929&amp;C3929&amp;F3929))=FALSE),"",IF(INDIRECT(A3929&amp;B3929&amp;C3929&amp;9)="公開","【（第８期）WEB・コールセンター受付】","【（第８期）医療機関受付】"))</f>
        <v/>
      </c>
      <c r="H3929" s="15" t="str" cm="1">
        <f t="array" aca="1" ref="H3929" ca="1">IF(OR(INDIRECT(A3929&amp;B3929&amp;C3929&amp;F3929)="",ISNUMBER(INDIRECT(A3929&amp;B3929&amp;C3929&amp;F3929))=FALSE,INDIRECT(A3929&amp;B3929&amp;C3929&amp;F3929)=0),"",431001)</f>
        <v/>
      </c>
      <c r="I3929" s="15" t="str" cm="1">
        <f t="array" aca="1" ref="I3929" ca="1">IF(OR(INDIRECT(A3929&amp;B3929&amp;C3929&amp;F3929)="",ISNUMBER(INDIRECT(A3929&amp;B3929&amp;C3929&amp;F3929))=FALSE,INDIRECT(A3929&amp;B3929&amp;C3929&amp;F3929)=0),"",G3929&amp;J3929&amp;"."&amp;TEXT(M3929,"00")&amp;TEXT(N3929,"00")&amp;"."&amp;TEXT(O3929,"00")&amp;TEXT(P3929,"00"))</f>
        <v/>
      </c>
      <c r="J3929" s="15" t="str" cm="1">
        <f t="array" aca="1" ref="J3929" ca="1">IF(OR(INDIRECT(A3929&amp;B3929&amp;C3929&amp;F3929)="",ISNUMBER(INDIRECT(A3929&amp;B3929&amp;C3929&amp;F3929))=FALSE,INDIRECT(A3929&amp;B3929&amp;C3929&amp;F3929)=0),"",予約枠報告様式!$B$2)</f>
        <v/>
      </c>
      <c r="K3929" s="15" t="str" cm="1">
        <f t="array" aca="1" ref="K3929" ca="1">IF(OR(INDIRECT(A3929&amp;B3929&amp;C3929&amp;F3929)="",ISNUMBER(INDIRECT(A3929&amp;B3929&amp;C3929&amp;F3929))=FALSE,INDIRECT(A3929&amp;B3929&amp;C3929&amp;F3929)=0),"",1)</f>
        <v/>
      </c>
      <c r="L3929" s="15" t="str" cm="1">
        <f t="array" aca="1" ref="L3929" ca="1">IF(OR(INDIRECT(A3929&amp;B3929&amp;C3929&amp;F3929)="",ISNUMBER(INDIRECT(A3929&amp;B3929&amp;C3929&amp;F3929))=FALSE,INDIRECT(A3929&amp;B3929&amp;C3929&amp;F3929)=0),"",IF(G3929="【（第８期）医療機関受付】",TEXT(INDIRECT(A3929&amp;D3929&amp;E3929&amp;5),"yyy"),TEXT(INDIRECT(A3929&amp;B3929&amp;C3929&amp;5),"yyy")))</f>
        <v/>
      </c>
      <c r="M3929" s="15" t="str" cm="1">
        <f t="array" aca="1" ref="M3929" ca="1">IF(OR(INDIRECT(A3929&amp;B3929&amp;C3929&amp;F3929)="",ISNUMBER(INDIRECT(A3929&amp;B3929&amp;C3929&amp;F3929))=FALSE,INDIRECT(A3929&amp;B3929&amp;C3929&amp;F3929)=0),"",IF(G3929="【（第８期）医療機関受付】",TEXT(INDIRECT(A3929&amp;D3929&amp;E3929&amp;5),"m"),TEXT(INDIRECT(A3929&amp;B3929&amp;C3929&amp;5),"m")))</f>
        <v/>
      </c>
      <c r="N3929" s="15" t="str" cm="1">
        <f t="array" aca="1" ref="N3929" ca="1">IF(OR(INDIRECT(A3929&amp;B3929&amp;C3929&amp;F3929)="",ISNUMBER(INDIRECT(A3929&amp;B3929&amp;C3929&amp;F3929))=FALSE,INDIRECT(A3929&amp;B3929&amp;C3929&amp;F3929)=0),"",IF(G3929="【（第８期）医療機関受付】",TEXT(INDIRECT(A3929&amp;D3929&amp;E3929&amp;5),"d"),TEXT(INDIRECT(A3929&amp;B3929&amp;C3929&amp;5),"d")))</f>
        <v/>
      </c>
      <c r="O3929" s="15" t="str" cm="1">
        <f t="array" aca="1" ref="O3929" ca="1">IF(OR(INDIRECT(A3929&amp;B3929&amp;C3929&amp;F3929)="",ISNUMBER(INDIRECT(A3929&amp;B3929&amp;C3929&amp;F3929))=FALSE,INDIRECT(A3929&amp;B3929&amp;C3929&amp;F3929)=0),"",HOUR(INDIRECT(A3929&amp;"A"&amp;F3929)))</f>
        <v/>
      </c>
      <c r="P3929" s="15" t="str" cm="1">
        <f t="array" aca="1" ref="P3929" ca="1">IF(OR(INDIRECT(A3929&amp;B3929&amp;C3929&amp;F3929)="",ISNUMBER(INDIRECT(A3929&amp;B3929&amp;C3929&amp;F3929))=FALSE,INDIRECT(A3929&amp;B3929&amp;C3929&amp;F3929)=0),"",MINUTE(INDIRECT(A3929&amp;"A"&amp;F3929)))</f>
        <v/>
      </c>
      <c r="Q3929" s="15" t="str" cm="1">
        <f t="array" aca="1" ref="Q3929" ca="1">IF(OR(INDIRECT(A3929&amp;B3929&amp;C3929&amp;F3929)="",ISNUMBER(INDIRECT(A3929&amp;B3929&amp;C3929&amp;F3929))=FALSE,INDIRECT(A3929&amp;B3929&amp;C3929&amp;F3929)=0),"",O3929)</f>
        <v/>
      </c>
      <c r="R3929" s="15" t="str" cm="1">
        <f t="array" aca="1" ref="R3929" ca="1">IF(OR(INDIRECT(A3929&amp;B3929&amp;C3929&amp;F3929)="",ISNUMBER(INDIRECT(A3929&amp;B3929&amp;C3929&amp;F3929))=FALSE,INDIRECT(A3929&amp;B3929&amp;C3929&amp;F3929)=0),"",P3929+14)</f>
        <v/>
      </c>
      <c r="S3929" s="15" t="str" cm="1">
        <f t="array" aca="1" ref="S3929" ca="1">IF(OR(INDIRECT(A3929&amp;B3929&amp;C3929&amp;F3929)="",ISNUMBER(INDIRECT(A3929&amp;B3929&amp;C3929&amp;F3929))=FALSE,INDIRECT(A3929&amp;B3929&amp;C3929&amp;F3929)=0),"",INDIRECT(A3929&amp;B3929&amp;C3929&amp;F3929))</f>
        <v/>
      </c>
      <c r="T3929" s="15" t="str" cm="1">
        <f t="array" aca="1" ref="T3929" ca="1">IF(OR(INDIRECT(A3929&amp;B3929&amp;C3929&amp;F3929)="",ISNUMBER(INDIRECT(A3929&amp;B3929&amp;C3929&amp;F3929))=FALSE,INDIRECT(A3929&amp;B3929&amp;C3929&amp;F3929)=0),"",0)</f>
        <v/>
      </c>
    </row>
    <row r="3930" spans="1:20">
      <c r="A3930" s="23" t="s">
        <v>912</v>
      </c>
      <c r="B3930" s="23" t="s">
        <v>914</v>
      </c>
      <c r="C3930" s="23" t="str">
        <f t="shared" si="183"/>
        <v>y</v>
      </c>
      <c r="D3930" s="23" t="s">
        <v>914</v>
      </c>
      <c r="E3930" s="23" t="str">
        <f t="shared" si="181"/>
        <v>x</v>
      </c>
      <c r="F3930" s="23">
        <f t="shared" si="182"/>
        <v>39</v>
      </c>
      <c r="G3930" s="23" t="str" cm="1">
        <f t="array" aca="1" ref="G3930" ca="1">IF(OR(INDIRECT(A3930&amp;B3930&amp;C3930&amp;F3930)="",ISNUMBER(INDIRECT(A3930&amp;B3930&amp;C3930&amp;F3930))=FALSE),"",IF(INDIRECT(A3930&amp;B3930&amp;C3930&amp;9)="公開","【（第８期）WEB・コールセンター受付】","【（第８期）医療機関受付】"))</f>
        <v/>
      </c>
      <c r="H3930" s="15" t="str" cm="1">
        <f t="array" aca="1" ref="H3930" ca="1">IF(OR(INDIRECT(A3930&amp;B3930&amp;C3930&amp;F3930)="",ISNUMBER(INDIRECT(A3930&amp;B3930&amp;C3930&amp;F3930))=FALSE,INDIRECT(A3930&amp;B3930&amp;C3930&amp;F3930)=0),"",431001)</f>
        <v/>
      </c>
      <c r="I3930" s="15" t="str" cm="1">
        <f t="array" aca="1" ref="I3930" ca="1">IF(OR(INDIRECT(A3930&amp;B3930&amp;C3930&amp;F3930)="",ISNUMBER(INDIRECT(A3930&amp;B3930&amp;C3930&amp;F3930))=FALSE,INDIRECT(A3930&amp;B3930&amp;C3930&amp;F3930)=0),"",G3930&amp;J3930&amp;"."&amp;TEXT(M3930,"00")&amp;TEXT(N3930,"00")&amp;"."&amp;TEXT(O3930,"00")&amp;TEXT(P3930,"00"))</f>
        <v/>
      </c>
      <c r="J3930" s="15" t="str" cm="1">
        <f t="array" aca="1" ref="J3930" ca="1">IF(OR(INDIRECT(A3930&amp;B3930&amp;C3930&amp;F3930)="",ISNUMBER(INDIRECT(A3930&amp;B3930&amp;C3930&amp;F3930))=FALSE,INDIRECT(A3930&amp;B3930&amp;C3930&amp;F3930)=0),"",予約枠報告様式!$B$2)</f>
        <v/>
      </c>
      <c r="K3930" s="15" t="str" cm="1">
        <f t="array" aca="1" ref="K3930" ca="1">IF(OR(INDIRECT(A3930&amp;B3930&amp;C3930&amp;F3930)="",ISNUMBER(INDIRECT(A3930&amp;B3930&amp;C3930&amp;F3930))=FALSE,INDIRECT(A3930&amp;B3930&amp;C3930&amp;F3930)=0),"",1)</f>
        <v/>
      </c>
      <c r="L3930" s="15" t="str" cm="1">
        <f t="array" aca="1" ref="L3930" ca="1">IF(OR(INDIRECT(A3930&amp;B3930&amp;C3930&amp;F3930)="",ISNUMBER(INDIRECT(A3930&amp;B3930&amp;C3930&amp;F3930))=FALSE,INDIRECT(A3930&amp;B3930&amp;C3930&amp;F3930)=0),"",IF(G3930="【（第８期）医療機関受付】",TEXT(INDIRECT(A3930&amp;D3930&amp;E3930&amp;5),"yyy"),TEXT(INDIRECT(A3930&amp;B3930&amp;C3930&amp;5),"yyy")))</f>
        <v/>
      </c>
      <c r="M3930" s="15" t="str" cm="1">
        <f t="array" aca="1" ref="M3930" ca="1">IF(OR(INDIRECT(A3930&amp;B3930&amp;C3930&amp;F3930)="",ISNUMBER(INDIRECT(A3930&amp;B3930&amp;C3930&amp;F3930))=FALSE,INDIRECT(A3930&amp;B3930&amp;C3930&amp;F3930)=0),"",IF(G3930="【（第８期）医療機関受付】",TEXT(INDIRECT(A3930&amp;D3930&amp;E3930&amp;5),"m"),TEXT(INDIRECT(A3930&amp;B3930&amp;C3930&amp;5),"m")))</f>
        <v/>
      </c>
      <c r="N3930" s="15" t="str" cm="1">
        <f t="array" aca="1" ref="N3930" ca="1">IF(OR(INDIRECT(A3930&amp;B3930&amp;C3930&amp;F3930)="",ISNUMBER(INDIRECT(A3930&amp;B3930&amp;C3930&amp;F3930))=FALSE,INDIRECT(A3930&amp;B3930&amp;C3930&amp;F3930)=0),"",IF(G3930="【（第８期）医療機関受付】",TEXT(INDIRECT(A3930&amp;D3930&amp;E3930&amp;5),"d"),TEXT(INDIRECT(A3930&amp;B3930&amp;C3930&amp;5),"d")))</f>
        <v/>
      </c>
      <c r="O3930" s="15" t="str" cm="1">
        <f t="array" aca="1" ref="O3930" ca="1">IF(OR(INDIRECT(A3930&amp;B3930&amp;C3930&amp;F3930)="",ISNUMBER(INDIRECT(A3930&amp;B3930&amp;C3930&amp;F3930))=FALSE,INDIRECT(A3930&amp;B3930&amp;C3930&amp;F3930)=0),"",HOUR(INDIRECT(A3930&amp;"A"&amp;F3930)))</f>
        <v/>
      </c>
      <c r="P3930" s="15" t="str" cm="1">
        <f t="array" aca="1" ref="P3930" ca="1">IF(OR(INDIRECT(A3930&amp;B3930&amp;C3930&amp;F3930)="",ISNUMBER(INDIRECT(A3930&amp;B3930&amp;C3930&amp;F3930))=FALSE,INDIRECT(A3930&amp;B3930&amp;C3930&amp;F3930)=0),"",MINUTE(INDIRECT(A3930&amp;"A"&amp;F3930)))</f>
        <v/>
      </c>
      <c r="Q3930" s="15" t="str" cm="1">
        <f t="array" aca="1" ref="Q3930" ca="1">IF(OR(INDIRECT(A3930&amp;B3930&amp;C3930&amp;F3930)="",ISNUMBER(INDIRECT(A3930&amp;B3930&amp;C3930&amp;F3930))=FALSE,INDIRECT(A3930&amp;B3930&amp;C3930&amp;F3930)=0),"",O3930)</f>
        <v/>
      </c>
      <c r="R3930" s="15" t="str" cm="1">
        <f t="array" aca="1" ref="R3930" ca="1">IF(OR(INDIRECT(A3930&amp;B3930&amp;C3930&amp;F3930)="",ISNUMBER(INDIRECT(A3930&amp;B3930&amp;C3930&amp;F3930))=FALSE,INDIRECT(A3930&amp;B3930&amp;C3930&amp;F3930)=0),"",P3930+14)</f>
        <v/>
      </c>
      <c r="S3930" s="15" t="str" cm="1">
        <f t="array" aca="1" ref="S3930" ca="1">IF(OR(INDIRECT(A3930&amp;B3930&amp;C3930&amp;F3930)="",ISNUMBER(INDIRECT(A3930&amp;B3930&amp;C3930&amp;F3930))=FALSE,INDIRECT(A3930&amp;B3930&amp;C3930&amp;F3930)=0),"",INDIRECT(A3930&amp;B3930&amp;C3930&amp;F3930))</f>
        <v/>
      </c>
      <c r="T3930" s="15" t="str" cm="1">
        <f t="array" aca="1" ref="T3930" ca="1">IF(OR(INDIRECT(A3930&amp;B3930&amp;C3930&amp;F3930)="",ISNUMBER(INDIRECT(A3930&amp;B3930&amp;C3930&amp;F3930))=FALSE,INDIRECT(A3930&amp;B3930&amp;C3930&amp;F3930)=0),"",0)</f>
        <v/>
      </c>
    </row>
    <row r="3931" spans="1:20">
      <c r="A3931" s="23" t="s">
        <v>912</v>
      </c>
      <c r="B3931" s="23" t="s">
        <v>914</v>
      </c>
      <c r="C3931" s="23" t="str">
        <f t="shared" si="183"/>
        <v>y</v>
      </c>
      <c r="D3931" s="23" t="s">
        <v>914</v>
      </c>
      <c r="E3931" s="23" t="str">
        <f t="shared" si="181"/>
        <v>x</v>
      </c>
      <c r="F3931" s="23">
        <f t="shared" si="182"/>
        <v>40</v>
      </c>
      <c r="G3931" s="23" t="str" cm="1">
        <f t="array" aca="1" ref="G3931" ca="1">IF(OR(INDIRECT(A3931&amp;B3931&amp;C3931&amp;F3931)="",ISNUMBER(INDIRECT(A3931&amp;B3931&amp;C3931&amp;F3931))=FALSE),"",IF(INDIRECT(A3931&amp;B3931&amp;C3931&amp;9)="公開","【（第８期）WEB・コールセンター受付】","【（第８期）医療機関受付】"))</f>
        <v/>
      </c>
      <c r="H3931" s="15" t="str" cm="1">
        <f t="array" aca="1" ref="H3931" ca="1">IF(OR(INDIRECT(A3931&amp;B3931&amp;C3931&amp;F3931)="",ISNUMBER(INDIRECT(A3931&amp;B3931&amp;C3931&amp;F3931))=FALSE,INDIRECT(A3931&amp;B3931&amp;C3931&amp;F3931)=0),"",431001)</f>
        <v/>
      </c>
      <c r="I3931" s="15" t="str" cm="1">
        <f t="array" aca="1" ref="I3931" ca="1">IF(OR(INDIRECT(A3931&amp;B3931&amp;C3931&amp;F3931)="",ISNUMBER(INDIRECT(A3931&amp;B3931&amp;C3931&amp;F3931))=FALSE,INDIRECT(A3931&amp;B3931&amp;C3931&amp;F3931)=0),"",G3931&amp;J3931&amp;"."&amp;TEXT(M3931,"00")&amp;TEXT(N3931,"00")&amp;"."&amp;TEXT(O3931,"00")&amp;TEXT(P3931,"00"))</f>
        <v/>
      </c>
      <c r="J3931" s="15" t="str" cm="1">
        <f t="array" aca="1" ref="J3931" ca="1">IF(OR(INDIRECT(A3931&amp;B3931&amp;C3931&amp;F3931)="",ISNUMBER(INDIRECT(A3931&amp;B3931&amp;C3931&amp;F3931))=FALSE,INDIRECT(A3931&amp;B3931&amp;C3931&amp;F3931)=0),"",予約枠報告様式!$B$2)</f>
        <v/>
      </c>
      <c r="K3931" s="15" t="str" cm="1">
        <f t="array" aca="1" ref="K3931" ca="1">IF(OR(INDIRECT(A3931&amp;B3931&amp;C3931&amp;F3931)="",ISNUMBER(INDIRECT(A3931&amp;B3931&amp;C3931&amp;F3931))=FALSE,INDIRECT(A3931&amp;B3931&amp;C3931&amp;F3931)=0),"",1)</f>
        <v/>
      </c>
      <c r="L3931" s="15" t="str" cm="1">
        <f t="array" aca="1" ref="L3931" ca="1">IF(OR(INDIRECT(A3931&amp;B3931&amp;C3931&amp;F3931)="",ISNUMBER(INDIRECT(A3931&amp;B3931&amp;C3931&amp;F3931))=FALSE,INDIRECT(A3931&amp;B3931&amp;C3931&amp;F3931)=0),"",IF(G3931="【（第８期）医療機関受付】",TEXT(INDIRECT(A3931&amp;D3931&amp;E3931&amp;5),"yyy"),TEXT(INDIRECT(A3931&amp;B3931&amp;C3931&amp;5),"yyy")))</f>
        <v/>
      </c>
      <c r="M3931" s="15" t="str" cm="1">
        <f t="array" aca="1" ref="M3931" ca="1">IF(OR(INDIRECT(A3931&amp;B3931&amp;C3931&amp;F3931)="",ISNUMBER(INDIRECT(A3931&amp;B3931&amp;C3931&amp;F3931))=FALSE,INDIRECT(A3931&amp;B3931&amp;C3931&amp;F3931)=0),"",IF(G3931="【（第８期）医療機関受付】",TEXT(INDIRECT(A3931&amp;D3931&amp;E3931&amp;5),"m"),TEXT(INDIRECT(A3931&amp;B3931&amp;C3931&amp;5),"m")))</f>
        <v/>
      </c>
      <c r="N3931" s="15" t="str" cm="1">
        <f t="array" aca="1" ref="N3931" ca="1">IF(OR(INDIRECT(A3931&amp;B3931&amp;C3931&amp;F3931)="",ISNUMBER(INDIRECT(A3931&amp;B3931&amp;C3931&amp;F3931))=FALSE,INDIRECT(A3931&amp;B3931&amp;C3931&amp;F3931)=0),"",IF(G3931="【（第８期）医療機関受付】",TEXT(INDIRECT(A3931&amp;D3931&amp;E3931&amp;5),"d"),TEXT(INDIRECT(A3931&amp;B3931&amp;C3931&amp;5),"d")))</f>
        <v/>
      </c>
      <c r="O3931" s="15" t="str" cm="1">
        <f t="array" aca="1" ref="O3931" ca="1">IF(OR(INDIRECT(A3931&amp;B3931&amp;C3931&amp;F3931)="",ISNUMBER(INDIRECT(A3931&amp;B3931&amp;C3931&amp;F3931))=FALSE,INDIRECT(A3931&amp;B3931&amp;C3931&amp;F3931)=0),"",HOUR(INDIRECT(A3931&amp;"A"&amp;F3931)))</f>
        <v/>
      </c>
      <c r="P3931" s="15" t="str" cm="1">
        <f t="array" aca="1" ref="P3931" ca="1">IF(OR(INDIRECT(A3931&amp;B3931&amp;C3931&amp;F3931)="",ISNUMBER(INDIRECT(A3931&amp;B3931&amp;C3931&amp;F3931))=FALSE,INDIRECT(A3931&amp;B3931&amp;C3931&amp;F3931)=0),"",MINUTE(INDIRECT(A3931&amp;"A"&amp;F3931)))</f>
        <v/>
      </c>
      <c r="Q3931" s="15" t="str" cm="1">
        <f t="array" aca="1" ref="Q3931" ca="1">IF(OR(INDIRECT(A3931&amp;B3931&amp;C3931&amp;F3931)="",ISNUMBER(INDIRECT(A3931&amp;B3931&amp;C3931&amp;F3931))=FALSE,INDIRECT(A3931&amp;B3931&amp;C3931&amp;F3931)=0),"",O3931)</f>
        <v/>
      </c>
      <c r="R3931" s="15" t="str" cm="1">
        <f t="array" aca="1" ref="R3931" ca="1">IF(OR(INDIRECT(A3931&amp;B3931&amp;C3931&amp;F3931)="",ISNUMBER(INDIRECT(A3931&amp;B3931&amp;C3931&amp;F3931))=FALSE,INDIRECT(A3931&amp;B3931&amp;C3931&amp;F3931)=0),"",P3931+14)</f>
        <v/>
      </c>
      <c r="S3931" s="15" t="str" cm="1">
        <f t="array" aca="1" ref="S3931" ca="1">IF(OR(INDIRECT(A3931&amp;B3931&amp;C3931&amp;F3931)="",ISNUMBER(INDIRECT(A3931&amp;B3931&amp;C3931&amp;F3931))=FALSE,INDIRECT(A3931&amp;B3931&amp;C3931&amp;F3931)=0),"",INDIRECT(A3931&amp;B3931&amp;C3931&amp;F3931))</f>
        <v/>
      </c>
      <c r="T3931" s="15" t="str" cm="1">
        <f t="array" aca="1" ref="T3931" ca="1">IF(OR(INDIRECT(A3931&amp;B3931&amp;C3931&amp;F3931)="",ISNUMBER(INDIRECT(A3931&amp;B3931&amp;C3931&amp;F3931))=FALSE,INDIRECT(A3931&amp;B3931&amp;C3931&amp;F3931)=0),"",0)</f>
        <v/>
      </c>
    </row>
    <row r="3932" spans="1:20">
      <c r="A3932" s="23" t="s">
        <v>912</v>
      </c>
      <c r="B3932" s="23" t="s">
        <v>914</v>
      </c>
      <c r="C3932" s="23" t="str">
        <f t="shared" si="183"/>
        <v>y</v>
      </c>
      <c r="D3932" s="23" t="s">
        <v>914</v>
      </c>
      <c r="E3932" s="23" t="str">
        <f t="shared" si="181"/>
        <v>x</v>
      </c>
      <c r="F3932" s="23">
        <f t="shared" si="182"/>
        <v>41</v>
      </c>
      <c r="G3932" s="23" t="str" cm="1">
        <f t="array" aca="1" ref="G3932" ca="1">IF(OR(INDIRECT(A3932&amp;B3932&amp;C3932&amp;F3932)="",ISNUMBER(INDIRECT(A3932&amp;B3932&amp;C3932&amp;F3932))=FALSE),"",IF(INDIRECT(A3932&amp;B3932&amp;C3932&amp;9)="公開","【（第８期）WEB・コールセンター受付】","【（第８期）医療機関受付】"))</f>
        <v/>
      </c>
      <c r="H3932" s="15" t="str" cm="1">
        <f t="array" aca="1" ref="H3932" ca="1">IF(OR(INDIRECT(A3932&amp;B3932&amp;C3932&amp;F3932)="",ISNUMBER(INDIRECT(A3932&amp;B3932&amp;C3932&amp;F3932))=FALSE,INDIRECT(A3932&amp;B3932&amp;C3932&amp;F3932)=0),"",431001)</f>
        <v/>
      </c>
      <c r="I3932" s="15" t="str" cm="1">
        <f t="array" aca="1" ref="I3932" ca="1">IF(OR(INDIRECT(A3932&amp;B3932&amp;C3932&amp;F3932)="",ISNUMBER(INDIRECT(A3932&amp;B3932&amp;C3932&amp;F3932))=FALSE,INDIRECT(A3932&amp;B3932&amp;C3932&amp;F3932)=0),"",G3932&amp;J3932&amp;"."&amp;TEXT(M3932,"00")&amp;TEXT(N3932,"00")&amp;"."&amp;TEXT(O3932,"00")&amp;TEXT(P3932,"00"))</f>
        <v/>
      </c>
      <c r="J3932" s="15" t="str" cm="1">
        <f t="array" aca="1" ref="J3932" ca="1">IF(OR(INDIRECT(A3932&amp;B3932&amp;C3932&amp;F3932)="",ISNUMBER(INDIRECT(A3932&amp;B3932&amp;C3932&amp;F3932))=FALSE,INDIRECT(A3932&amp;B3932&amp;C3932&amp;F3932)=0),"",予約枠報告様式!$B$2)</f>
        <v/>
      </c>
      <c r="K3932" s="15" t="str" cm="1">
        <f t="array" aca="1" ref="K3932" ca="1">IF(OR(INDIRECT(A3932&amp;B3932&amp;C3932&amp;F3932)="",ISNUMBER(INDIRECT(A3932&amp;B3932&amp;C3932&amp;F3932))=FALSE,INDIRECT(A3932&amp;B3932&amp;C3932&amp;F3932)=0),"",1)</f>
        <v/>
      </c>
      <c r="L3932" s="15" t="str" cm="1">
        <f t="array" aca="1" ref="L3932" ca="1">IF(OR(INDIRECT(A3932&amp;B3932&amp;C3932&amp;F3932)="",ISNUMBER(INDIRECT(A3932&amp;B3932&amp;C3932&amp;F3932))=FALSE,INDIRECT(A3932&amp;B3932&amp;C3932&amp;F3932)=0),"",IF(G3932="【（第８期）医療機関受付】",TEXT(INDIRECT(A3932&amp;D3932&amp;E3932&amp;5),"yyy"),TEXT(INDIRECT(A3932&amp;B3932&amp;C3932&amp;5),"yyy")))</f>
        <v/>
      </c>
      <c r="M3932" s="15" t="str" cm="1">
        <f t="array" aca="1" ref="M3932" ca="1">IF(OR(INDIRECT(A3932&amp;B3932&amp;C3932&amp;F3932)="",ISNUMBER(INDIRECT(A3932&amp;B3932&amp;C3932&amp;F3932))=FALSE,INDIRECT(A3932&amp;B3932&amp;C3932&amp;F3932)=0),"",IF(G3932="【（第８期）医療機関受付】",TEXT(INDIRECT(A3932&amp;D3932&amp;E3932&amp;5),"m"),TEXT(INDIRECT(A3932&amp;B3932&amp;C3932&amp;5),"m")))</f>
        <v/>
      </c>
      <c r="N3932" s="15" t="str" cm="1">
        <f t="array" aca="1" ref="N3932" ca="1">IF(OR(INDIRECT(A3932&amp;B3932&amp;C3932&amp;F3932)="",ISNUMBER(INDIRECT(A3932&amp;B3932&amp;C3932&amp;F3932))=FALSE,INDIRECT(A3932&amp;B3932&amp;C3932&amp;F3932)=0),"",IF(G3932="【（第８期）医療機関受付】",TEXT(INDIRECT(A3932&amp;D3932&amp;E3932&amp;5),"d"),TEXT(INDIRECT(A3932&amp;B3932&amp;C3932&amp;5),"d")))</f>
        <v/>
      </c>
      <c r="O3932" s="15" t="str" cm="1">
        <f t="array" aca="1" ref="O3932" ca="1">IF(OR(INDIRECT(A3932&amp;B3932&amp;C3932&amp;F3932)="",ISNUMBER(INDIRECT(A3932&amp;B3932&amp;C3932&amp;F3932))=FALSE,INDIRECT(A3932&amp;B3932&amp;C3932&amp;F3932)=0),"",HOUR(INDIRECT(A3932&amp;"A"&amp;F3932)))</f>
        <v/>
      </c>
      <c r="P3932" s="15" t="str" cm="1">
        <f t="array" aca="1" ref="P3932" ca="1">IF(OR(INDIRECT(A3932&amp;B3932&amp;C3932&amp;F3932)="",ISNUMBER(INDIRECT(A3932&amp;B3932&amp;C3932&amp;F3932))=FALSE,INDIRECT(A3932&amp;B3932&amp;C3932&amp;F3932)=0),"",MINUTE(INDIRECT(A3932&amp;"A"&amp;F3932)))</f>
        <v/>
      </c>
      <c r="Q3932" s="15" t="str" cm="1">
        <f t="array" aca="1" ref="Q3932" ca="1">IF(OR(INDIRECT(A3932&amp;B3932&amp;C3932&amp;F3932)="",ISNUMBER(INDIRECT(A3932&amp;B3932&amp;C3932&amp;F3932))=FALSE,INDIRECT(A3932&amp;B3932&amp;C3932&amp;F3932)=0),"",O3932)</f>
        <v/>
      </c>
      <c r="R3932" s="15" t="str" cm="1">
        <f t="array" aca="1" ref="R3932" ca="1">IF(OR(INDIRECT(A3932&amp;B3932&amp;C3932&amp;F3932)="",ISNUMBER(INDIRECT(A3932&amp;B3932&amp;C3932&amp;F3932))=FALSE,INDIRECT(A3932&amp;B3932&amp;C3932&amp;F3932)=0),"",P3932+14)</f>
        <v/>
      </c>
      <c r="S3932" s="15" t="str" cm="1">
        <f t="array" aca="1" ref="S3932" ca="1">IF(OR(INDIRECT(A3932&amp;B3932&amp;C3932&amp;F3932)="",ISNUMBER(INDIRECT(A3932&amp;B3932&amp;C3932&amp;F3932))=FALSE,INDIRECT(A3932&amp;B3932&amp;C3932&amp;F3932)=0),"",INDIRECT(A3932&amp;B3932&amp;C3932&amp;F3932))</f>
        <v/>
      </c>
      <c r="T3932" s="15" t="str" cm="1">
        <f t="array" aca="1" ref="T3932" ca="1">IF(OR(INDIRECT(A3932&amp;B3932&amp;C3932&amp;F3932)="",ISNUMBER(INDIRECT(A3932&amp;B3932&amp;C3932&amp;F3932))=FALSE,INDIRECT(A3932&amp;B3932&amp;C3932&amp;F3932)=0),"",0)</f>
        <v/>
      </c>
    </row>
    <row r="3933" spans="1:20">
      <c r="A3933" s="23" t="s">
        <v>912</v>
      </c>
      <c r="B3933" s="23" t="s">
        <v>914</v>
      </c>
      <c r="C3933" s="23" t="str">
        <f t="shared" si="183"/>
        <v>y</v>
      </c>
      <c r="D3933" s="23" t="s">
        <v>914</v>
      </c>
      <c r="E3933" s="23" t="str">
        <f t="shared" si="181"/>
        <v>x</v>
      </c>
      <c r="F3933" s="23">
        <f t="shared" si="182"/>
        <v>42</v>
      </c>
      <c r="G3933" s="23" t="str" cm="1">
        <f t="array" aca="1" ref="G3933" ca="1">IF(OR(INDIRECT(A3933&amp;B3933&amp;C3933&amp;F3933)="",ISNUMBER(INDIRECT(A3933&amp;B3933&amp;C3933&amp;F3933))=FALSE),"",IF(INDIRECT(A3933&amp;B3933&amp;C3933&amp;9)="公開","【（第８期）WEB・コールセンター受付】","【（第８期）医療機関受付】"))</f>
        <v/>
      </c>
      <c r="H3933" s="15" t="str" cm="1">
        <f t="array" aca="1" ref="H3933" ca="1">IF(OR(INDIRECT(A3933&amp;B3933&amp;C3933&amp;F3933)="",ISNUMBER(INDIRECT(A3933&amp;B3933&amp;C3933&amp;F3933))=FALSE,INDIRECT(A3933&amp;B3933&amp;C3933&amp;F3933)=0),"",431001)</f>
        <v/>
      </c>
      <c r="I3933" s="15" t="str" cm="1">
        <f t="array" aca="1" ref="I3933" ca="1">IF(OR(INDIRECT(A3933&amp;B3933&amp;C3933&amp;F3933)="",ISNUMBER(INDIRECT(A3933&amp;B3933&amp;C3933&amp;F3933))=FALSE,INDIRECT(A3933&amp;B3933&amp;C3933&amp;F3933)=0),"",G3933&amp;J3933&amp;"."&amp;TEXT(M3933,"00")&amp;TEXT(N3933,"00")&amp;"."&amp;TEXT(O3933,"00")&amp;TEXT(P3933,"00"))</f>
        <v/>
      </c>
      <c r="J3933" s="15" t="str" cm="1">
        <f t="array" aca="1" ref="J3933" ca="1">IF(OR(INDIRECT(A3933&amp;B3933&amp;C3933&amp;F3933)="",ISNUMBER(INDIRECT(A3933&amp;B3933&amp;C3933&amp;F3933))=FALSE,INDIRECT(A3933&amp;B3933&amp;C3933&amp;F3933)=0),"",予約枠報告様式!$B$2)</f>
        <v/>
      </c>
      <c r="K3933" s="15" t="str" cm="1">
        <f t="array" aca="1" ref="K3933" ca="1">IF(OR(INDIRECT(A3933&amp;B3933&amp;C3933&amp;F3933)="",ISNUMBER(INDIRECT(A3933&amp;B3933&amp;C3933&amp;F3933))=FALSE,INDIRECT(A3933&amp;B3933&amp;C3933&amp;F3933)=0),"",1)</f>
        <v/>
      </c>
      <c r="L3933" s="15" t="str" cm="1">
        <f t="array" aca="1" ref="L3933" ca="1">IF(OR(INDIRECT(A3933&amp;B3933&amp;C3933&amp;F3933)="",ISNUMBER(INDIRECT(A3933&amp;B3933&amp;C3933&amp;F3933))=FALSE,INDIRECT(A3933&amp;B3933&amp;C3933&amp;F3933)=0),"",IF(G3933="【（第８期）医療機関受付】",TEXT(INDIRECT(A3933&amp;D3933&amp;E3933&amp;5),"yyy"),TEXT(INDIRECT(A3933&amp;B3933&amp;C3933&amp;5),"yyy")))</f>
        <v/>
      </c>
      <c r="M3933" s="15" t="str" cm="1">
        <f t="array" aca="1" ref="M3933" ca="1">IF(OR(INDIRECT(A3933&amp;B3933&amp;C3933&amp;F3933)="",ISNUMBER(INDIRECT(A3933&amp;B3933&amp;C3933&amp;F3933))=FALSE,INDIRECT(A3933&amp;B3933&amp;C3933&amp;F3933)=0),"",IF(G3933="【（第８期）医療機関受付】",TEXT(INDIRECT(A3933&amp;D3933&amp;E3933&amp;5),"m"),TEXT(INDIRECT(A3933&amp;B3933&amp;C3933&amp;5),"m")))</f>
        <v/>
      </c>
      <c r="N3933" s="15" t="str" cm="1">
        <f t="array" aca="1" ref="N3933" ca="1">IF(OR(INDIRECT(A3933&amp;B3933&amp;C3933&amp;F3933)="",ISNUMBER(INDIRECT(A3933&amp;B3933&amp;C3933&amp;F3933))=FALSE,INDIRECT(A3933&amp;B3933&amp;C3933&amp;F3933)=0),"",IF(G3933="【（第８期）医療機関受付】",TEXT(INDIRECT(A3933&amp;D3933&amp;E3933&amp;5),"d"),TEXT(INDIRECT(A3933&amp;B3933&amp;C3933&amp;5),"d")))</f>
        <v/>
      </c>
      <c r="O3933" s="15" t="str" cm="1">
        <f t="array" aca="1" ref="O3933" ca="1">IF(OR(INDIRECT(A3933&amp;B3933&amp;C3933&amp;F3933)="",ISNUMBER(INDIRECT(A3933&amp;B3933&amp;C3933&amp;F3933))=FALSE,INDIRECT(A3933&amp;B3933&amp;C3933&amp;F3933)=0),"",HOUR(INDIRECT(A3933&amp;"A"&amp;F3933)))</f>
        <v/>
      </c>
      <c r="P3933" s="15" t="str" cm="1">
        <f t="array" aca="1" ref="P3933" ca="1">IF(OR(INDIRECT(A3933&amp;B3933&amp;C3933&amp;F3933)="",ISNUMBER(INDIRECT(A3933&amp;B3933&amp;C3933&amp;F3933))=FALSE,INDIRECT(A3933&amp;B3933&amp;C3933&amp;F3933)=0),"",MINUTE(INDIRECT(A3933&amp;"A"&amp;F3933)))</f>
        <v/>
      </c>
      <c r="Q3933" s="15" t="str" cm="1">
        <f t="array" aca="1" ref="Q3933" ca="1">IF(OR(INDIRECT(A3933&amp;B3933&amp;C3933&amp;F3933)="",ISNUMBER(INDIRECT(A3933&amp;B3933&amp;C3933&amp;F3933))=FALSE,INDIRECT(A3933&amp;B3933&amp;C3933&amp;F3933)=0),"",O3933)</f>
        <v/>
      </c>
      <c r="R3933" s="15" t="str" cm="1">
        <f t="array" aca="1" ref="R3933" ca="1">IF(OR(INDIRECT(A3933&amp;B3933&amp;C3933&amp;F3933)="",ISNUMBER(INDIRECT(A3933&amp;B3933&amp;C3933&amp;F3933))=FALSE,INDIRECT(A3933&amp;B3933&amp;C3933&amp;F3933)=0),"",P3933+14)</f>
        <v/>
      </c>
      <c r="S3933" s="15" t="str" cm="1">
        <f t="array" aca="1" ref="S3933" ca="1">IF(OR(INDIRECT(A3933&amp;B3933&amp;C3933&amp;F3933)="",ISNUMBER(INDIRECT(A3933&amp;B3933&amp;C3933&amp;F3933))=FALSE,INDIRECT(A3933&amp;B3933&amp;C3933&amp;F3933)=0),"",INDIRECT(A3933&amp;B3933&amp;C3933&amp;F3933))</f>
        <v/>
      </c>
      <c r="T3933" s="15" t="str" cm="1">
        <f t="array" aca="1" ref="T3933" ca="1">IF(OR(INDIRECT(A3933&amp;B3933&amp;C3933&amp;F3933)="",ISNUMBER(INDIRECT(A3933&amp;B3933&amp;C3933&amp;F3933))=FALSE,INDIRECT(A3933&amp;B3933&amp;C3933&amp;F3933)=0),"",0)</f>
        <v/>
      </c>
    </row>
    <row r="3934" spans="1:20">
      <c r="A3934" s="23" t="s">
        <v>912</v>
      </c>
      <c r="B3934" s="23" t="s">
        <v>914</v>
      </c>
      <c r="C3934" s="23" t="str">
        <f t="shared" si="183"/>
        <v>y</v>
      </c>
      <c r="D3934" s="23" t="s">
        <v>914</v>
      </c>
      <c r="E3934" s="23" t="str">
        <f t="shared" si="181"/>
        <v>x</v>
      </c>
      <c r="F3934" s="23">
        <f t="shared" si="182"/>
        <v>43</v>
      </c>
      <c r="G3934" s="23" t="str" cm="1">
        <f t="array" aca="1" ref="G3934" ca="1">IF(OR(INDIRECT(A3934&amp;B3934&amp;C3934&amp;F3934)="",ISNUMBER(INDIRECT(A3934&amp;B3934&amp;C3934&amp;F3934))=FALSE),"",IF(INDIRECT(A3934&amp;B3934&amp;C3934&amp;9)="公開","【（第８期）WEB・コールセンター受付】","【（第８期）医療機関受付】"))</f>
        <v/>
      </c>
      <c r="H3934" s="15" t="str" cm="1">
        <f t="array" aca="1" ref="H3934" ca="1">IF(OR(INDIRECT(A3934&amp;B3934&amp;C3934&amp;F3934)="",ISNUMBER(INDIRECT(A3934&amp;B3934&amp;C3934&amp;F3934))=FALSE,INDIRECT(A3934&amp;B3934&amp;C3934&amp;F3934)=0),"",431001)</f>
        <v/>
      </c>
      <c r="I3934" s="15" t="str" cm="1">
        <f t="array" aca="1" ref="I3934" ca="1">IF(OR(INDIRECT(A3934&amp;B3934&amp;C3934&amp;F3934)="",ISNUMBER(INDIRECT(A3934&amp;B3934&amp;C3934&amp;F3934))=FALSE,INDIRECT(A3934&amp;B3934&amp;C3934&amp;F3934)=0),"",G3934&amp;J3934&amp;"."&amp;TEXT(M3934,"00")&amp;TEXT(N3934,"00")&amp;"."&amp;TEXT(O3934,"00")&amp;TEXT(P3934,"00"))</f>
        <v/>
      </c>
      <c r="J3934" s="15" t="str" cm="1">
        <f t="array" aca="1" ref="J3934" ca="1">IF(OR(INDIRECT(A3934&amp;B3934&amp;C3934&amp;F3934)="",ISNUMBER(INDIRECT(A3934&amp;B3934&amp;C3934&amp;F3934))=FALSE,INDIRECT(A3934&amp;B3934&amp;C3934&amp;F3934)=0),"",予約枠報告様式!$B$2)</f>
        <v/>
      </c>
      <c r="K3934" s="15" t="str" cm="1">
        <f t="array" aca="1" ref="K3934" ca="1">IF(OR(INDIRECT(A3934&amp;B3934&amp;C3934&amp;F3934)="",ISNUMBER(INDIRECT(A3934&amp;B3934&amp;C3934&amp;F3934))=FALSE,INDIRECT(A3934&amp;B3934&amp;C3934&amp;F3934)=0),"",1)</f>
        <v/>
      </c>
      <c r="L3934" s="15" t="str" cm="1">
        <f t="array" aca="1" ref="L3934" ca="1">IF(OR(INDIRECT(A3934&amp;B3934&amp;C3934&amp;F3934)="",ISNUMBER(INDIRECT(A3934&amp;B3934&amp;C3934&amp;F3934))=FALSE,INDIRECT(A3934&amp;B3934&amp;C3934&amp;F3934)=0),"",IF(G3934="【（第８期）医療機関受付】",TEXT(INDIRECT(A3934&amp;D3934&amp;E3934&amp;5),"yyy"),TEXT(INDIRECT(A3934&amp;B3934&amp;C3934&amp;5),"yyy")))</f>
        <v/>
      </c>
      <c r="M3934" s="15" t="str" cm="1">
        <f t="array" aca="1" ref="M3934" ca="1">IF(OR(INDIRECT(A3934&amp;B3934&amp;C3934&amp;F3934)="",ISNUMBER(INDIRECT(A3934&amp;B3934&amp;C3934&amp;F3934))=FALSE,INDIRECT(A3934&amp;B3934&amp;C3934&amp;F3934)=0),"",IF(G3934="【（第８期）医療機関受付】",TEXT(INDIRECT(A3934&amp;D3934&amp;E3934&amp;5),"m"),TEXT(INDIRECT(A3934&amp;B3934&amp;C3934&amp;5),"m")))</f>
        <v/>
      </c>
      <c r="N3934" s="15" t="str" cm="1">
        <f t="array" aca="1" ref="N3934" ca="1">IF(OR(INDIRECT(A3934&amp;B3934&amp;C3934&amp;F3934)="",ISNUMBER(INDIRECT(A3934&amp;B3934&amp;C3934&amp;F3934))=FALSE,INDIRECT(A3934&amp;B3934&amp;C3934&amp;F3934)=0),"",IF(G3934="【（第８期）医療機関受付】",TEXT(INDIRECT(A3934&amp;D3934&amp;E3934&amp;5),"d"),TEXT(INDIRECT(A3934&amp;B3934&amp;C3934&amp;5),"d")))</f>
        <v/>
      </c>
      <c r="O3934" s="15" t="str" cm="1">
        <f t="array" aca="1" ref="O3934" ca="1">IF(OR(INDIRECT(A3934&amp;B3934&amp;C3934&amp;F3934)="",ISNUMBER(INDIRECT(A3934&amp;B3934&amp;C3934&amp;F3934))=FALSE,INDIRECT(A3934&amp;B3934&amp;C3934&amp;F3934)=0),"",HOUR(INDIRECT(A3934&amp;"A"&amp;F3934)))</f>
        <v/>
      </c>
      <c r="P3934" s="15" t="str" cm="1">
        <f t="array" aca="1" ref="P3934" ca="1">IF(OR(INDIRECT(A3934&amp;B3934&amp;C3934&amp;F3934)="",ISNUMBER(INDIRECT(A3934&amp;B3934&amp;C3934&amp;F3934))=FALSE,INDIRECT(A3934&amp;B3934&amp;C3934&amp;F3934)=0),"",MINUTE(INDIRECT(A3934&amp;"A"&amp;F3934)))</f>
        <v/>
      </c>
      <c r="Q3934" s="15" t="str" cm="1">
        <f t="array" aca="1" ref="Q3934" ca="1">IF(OR(INDIRECT(A3934&amp;B3934&amp;C3934&amp;F3934)="",ISNUMBER(INDIRECT(A3934&amp;B3934&amp;C3934&amp;F3934))=FALSE,INDIRECT(A3934&amp;B3934&amp;C3934&amp;F3934)=0),"",O3934)</f>
        <v/>
      </c>
      <c r="R3934" s="15" t="str" cm="1">
        <f t="array" aca="1" ref="R3934" ca="1">IF(OR(INDIRECT(A3934&amp;B3934&amp;C3934&amp;F3934)="",ISNUMBER(INDIRECT(A3934&amp;B3934&amp;C3934&amp;F3934))=FALSE,INDIRECT(A3934&amp;B3934&amp;C3934&amp;F3934)=0),"",P3934+14)</f>
        <v/>
      </c>
      <c r="S3934" s="15" t="str" cm="1">
        <f t="array" aca="1" ref="S3934" ca="1">IF(OR(INDIRECT(A3934&amp;B3934&amp;C3934&amp;F3934)="",ISNUMBER(INDIRECT(A3934&amp;B3934&amp;C3934&amp;F3934))=FALSE,INDIRECT(A3934&amp;B3934&amp;C3934&amp;F3934)=0),"",INDIRECT(A3934&amp;B3934&amp;C3934&amp;F3934))</f>
        <v/>
      </c>
      <c r="T3934" s="15" t="str" cm="1">
        <f t="array" aca="1" ref="T3934" ca="1">IF(OR(INDIRECT(A3934&amp;B3934&amp;C3934&amp;F3934)="",ISNUMBER(INDIRECT(A3934&amp;B3934&amp;C3934&amp;F3934))=FALSE,INDIRECT(A3934&amp;B3934&amp;C3934&amp;F3934)=0),"",0)</f>
        <v/>
      </c>
    </row>
    <row r="3935" spans="1:20">
      <c r="A3935" s="23" t="s">
        <v>912</v>
      </c>
      <c r="B3935" s="23" t="s">
        <v>914</v>
      </c>
      <c r="C3935" s="23" t="str">
        <f t="shared" si="183"/>
        <v>y</v>
      </c>
      <c r="D3935" s="23" t="s">
        <v>914</v>
      </c>
      <c r="E3935" s="23" t="str">
        <f t="shared" si="181"/>
        <v>x</v>
      </c>
      <c r="F3935" s="23">
        <f t="shared" si="182"/>
        <v>44</v>
      </c>
      <c r="G3935" s="23" t="str" cm="1">
        <f t="array" aca="1" ref="G3935" ca="1">IF(OR(INDIRECT(A3935&amp;B3935&amp;C3935&amp;F3935)="",ISNUMBER(INDIRECT(A3935&amp;B3935&amp;C3935&amp;F3935))=FALSE),"",IF(INDIRECT(A3935&amp;B3935&amp;C3935&amp;9)="公開","【（第８期）WEB・コールセンター受付】","【（第８期）医療機関受付】"))</f>
        <v/>
      </c>
      <c r="H3935" s="15" t="str" cm="1">
        <f t="array" aca="1" ref="H3935" ca="1">IF(OR(INDIRECT(A3935&amp;B3935&amp;C3935&amp;F3935)="",ISNUMBER(INDIRECT(A3935&amp;B3935&amp;C3935&amp;F3935))=FALSE,INDIRECT(A3935&amp;B3935&amp;C3935&amp;F3935)=0),"",431001)</f>
        <v/>
      </c>
      <c r="I3935" s="15" t="str" cm="1">
        <f t="array" aca="1" ref="I3935" ca="1">IF(OR(INDIRECT(A3935&amp;B3935&amp;C3935&amp;F3935)="",ISNUMBER(INDIRECT(A3935&amp;B3935&amp;C3935&amp;F3935))=FALSE,INDIRECT(A3935&amp;B3935&amp;C3935&amp;F3935)=0),"",G3935&amp;J3935&amp;"."&amp;TEXT(M3935,"00")&amp;TEXT(N3935,"00")&amp;"."&amp;TEXT(O3935,"00")&amp;TEXT(P3935,"00"))</f>
        <v/>
      </c>
      <c r="J3935" s="15" t="str" cm="1">
        <f t="array" aca="1" ref="J3935" ca="1">IF(OR(INDIRECT(A3935&amp;B3935&amp;C3935&amp;F3935)="",ISNUMBER(INDIRECT(A3935&amp;B3935&amp;C3935&amp;F3935))=FALSE,INDIRECT(A3935&amp;B3935&amp;C3935&amp;F3935)=0),"",予約枠報告様式!$B$2)</f>
        <v/>
      </c>
      <c r="K3935" s="15" t="str" cm="1">
        <f t="array" aca="1" ref="K3935" ca="1">IF(OR(INDIRECT(A3935&amp;B3935&amp;C3935&amp;F3935)="",ISNUMBER(INDIRECT(A3935&amp;B3935&amp;C3935&amp;F3935))=FALSE,INDIRECT(A3935&amp;B3935&amp;C3935&amp;F3935)=0),"",1)</f>
        <v/>
      </c>
      <c r="L3935" s="15" t="str" cm="1">
        <f t="array" aca="1" ref="L3935" ca="1">IF(OR(INDIRECT(A3935&amp;B3935&amp;C3935&amp;F3935)="",ISNUMBER(INDIRECT(A3935&amp;B3935&amp;C3935&amp;F3935))=FALSE,INDIRECT(A3935&amp;B3935&amp;C3935&amp;F3935)=0),"",IF(G3935="【（第８期）医療機関受付】",TEXT(INDIRECT(A3935&amp;D3935&amp;E3935&amp;5),"yyy"),TEXT(INDIRECT(A3935&amp;B3935&amp;C3935&amp;5),"yyy")))</f>
        <v/>
      </c>
      <c r="M3935" s="15" t="str" cm="1">
        <f t="array" aca="1" ref="M3935" ca="1">IF(OR(INDIRECT(A3935&amp;B3935&amp;C3935&amp;F3935)="",ISNUMBER(INDIRECT(A3935&amp;B3935&amp;C3935&amp;F3935))=FALSE,INDIRECT(A3935&amp;B3935&amp;C3935&amp;F3935)=0),"",IF(G3935="【（第８期）医療機関受付】",TEXT(INDIRECT(A3935&amp;D3935&amp;E3935&amp;5),"m"),TEXT(INDIRECT(A3935&amp;B3935&amp;C3935&amp;5),"m")))</f>
        <v/>
      </c>
      <c r="N3935" s="15" t="str" cm="1">
        <f t="array" aca="1" ref="N3935" ca="1">IF(OR(INDIRECT(A3935&amp;B3935&amp;C3935&amp;F3935)="",ISNUMBER(INDIRECT(A3935&amp;B3935&amp;C3935&amp;F3935))=FALSE,INDIRECT(A3935&amp;B3935&amp;C3935&amp;F3935)=0),"",IF(G3935="【（第８期）医療機関受付】",TEXT(INDIRECT(A3935&amp;D3935&amp;E3935&amp;5),"d"),TEXT(INDIRECT(A3935&amp;B3935&amp;C3935&amp;5),"d")))</f>
        <v/>
      </c>
      <c r="O3935" s="15" t="str" cm="1">
        <f t="array" aca="1" ref="O3935" ca="1">IF(OR(INDIRECT(A3935&amp;B3935&amp;C3935&amp;F3935)="",ISNUMBER(INDIRECT(A3935&amp;B3935&amp;C3935&amp;F3935))=FALSE,INDIRECT(A3935&amp;B3935&amp;C3935&amp;F3935)=0),"",HOUR(INDIRECT(A3935&amp;"A"&amp;F3935)))</f>
        <v/>
      </c>
      <c r="P3935" s="15" t="str" cm="1">
        <f t="array" aca="1" ref="P3935" ca="1">IF(OR(INDIRECT(A3935&amp;B3935&amp;C3935&amp;F3935)="",ISNUMBER(INDIRECT(A3935&amp;B3935&amp;C3935&amp;F3935))=FALSE,INDIRECT(A3935&amp;B3935&amp;C3935&amp;F3935)=0),"",MINUTE(INDIRECT(A3935&amp;"A"&amp;F3935)))</f>
        <v/>
      </c>
      <c r="Q3935" s="15" t="str" cm="1">
        <f t="array" aca="1" ref="Q3935" ca="1">IF(OR(INDIRECT(A3935&amp;B3935&amp;C3935&amp;F3935)="",ISNUMBER(INDIRECT(A3935&amp;B3935&amp;C3935&amp;F3935))=FALSE,INDIRECT(A3935&amp;B3935&amp;C3935&amp;F3935)=0),"",O3935)</f>
        <v/>
      </c>
      <c r="R3935" s="15" t="str" cm="1">
        <f t="array" aca="1" ref="R3935" ca="1">IF(OR(INDIRECT(A3935&amp;B3935&amp;C3935&amp;F3935)="",ISNUMBER(INDIRECT(A3935&amp;B3935&amp;C3935&amp;F3935))=FALSE,INDIRECT(A3935&amp;B3935&amp;C3935&amp;F3935)=0),"",P3935+14)</f>
        <v/>
      </c>
      <c r="S3935" s="15" t="str" cm="1">
        <f t="array" aca="1" ref="S3935" ca="1">IF(OR(INDIRECT(A3935&amp;B3935&amp;C3935&amp;F3935)="",ISNUMBER(INDIRECT(A3935&amp;B3935&amp;C3935&amp;F3935))=FALSE,INDIRECT(A3935&amp;B3935&amp;C3935&amp;F3935)=0),"",INDIRECT(A3935&amp;B3935&amp;C3935&amp;F3935))</f>
        <v/>
      </c>
      <c r="T3935" s="15" t="str" cm="1">
        <f t="array" aca="1" ref="T3935" ca="1">IF(OR(INDIRECT(A3935&amp;B3935&amp;C3935&amp;F3935)="",ISNUMBER(INDIRECT(A3935&amp;B3935&amp;C3935&amp;F3935))=FALSE,INDIRECT(A3935&amp;B3935&amp;C3935&amp;F3935)=0),"",0)</f>
        <v/>
      </c>
    </row>
    <row r="3936" spans="1:20">
      <c r="A3936" s="23" t="s">
        <v>912</v>
      </c>
      <c r="B3936" s="23" t="s">
        <v>914</v>
      </c>
      <c r="C3936" s="23" t="str">
        <f t="shared" si="183"/>
        <v>y</v>
      </c>
      <c r="D3936" s="23" t="s">
        <v>914</v>
      </c>
      <c r="E3936" s="23" t="str">
        <f t="shared" si="181"/>
        <v>x</v>
      </c>
      <c r="F3936" s="23">
        <f t="shared" si="182"/>
        <v>45</v>
      </c>
      <c r="G3936" s="23" t="str" cm="1">
        <f t="array" aca="1" ref="G3936" ca="1">IF(OR(INDIRECT(A3936&amp;B3936&amp;C3936&amp;F3936)="",ISNUMBER(INDIRECT(A3936&amp;B3936&amp;C3936&amp;F3936))=FALSE),"",IF(INDIRECT(A3936&amp;B3936&amp;C3936&amp;9)="公開","【（第８期）WEB・コールセンター受付】","【（第８期）医療機関受付】"))</f>
        <v/>
      </c>
      <c r="H3936" s="15" t="str" cm="1">
        <f t="array" aca="1" ref="H3936" ca="1">IF(OR(INDIRECT(A3936&amp;B3936&amp;C3936&amp;F3936)="",ISNUMBER(INDIRECT(A3936&amp;B3936&amp;C3936&amp;F3936))=FALSE,INDIRECT(A3936&amp;B3936&amp;C3936&amp;F3936)=0),"",431001)</f>
        <v/>
      </c>
      <c r="I3936" s="15" t="str" cm="1">
        <f t="array" aca="1" ref="I3936" ca="1">IF(OR(INDIRECT(A3936&amp;B3936&amp;C3936&amp;F3936)="",ISNUMBER(INDIRECT(A3936&amp;B3936&amp;C3936&amp;F3936))=FALSE,INDIRECT(A3936&amp;B3936&amp;C3936&amp;F3936)=0),"",G3936&amp;J3936&amp;"."&amp;TEXT(M3936,"00")&amp;TEXT(N3936,"00")&amp;"."&amp;TEXT(O3936,"00")&amp;TEXT(P3936,"00"))</f>
        <v/>
      </c>
      <c r="J3936" s="15" t="str" cm="1">
        <f t="array" aca="1" ref="J3936" ca="1">IF(OR(INDIRECT(A3936&amp;B3936&amp;C3936&amp;F3936)="",ISNUMBER(INDIRECT(A3936&amp;B3936&amp;C3936&amp;F3936))=FALSE,INDIRECT(A3936&amp;B3936&amp;C3936&amp;F3936)=0),"",予約枠報告様式!$B$2)</f>
        <v/>
      </c>
      <c r="K3936" s="15" t="str" cm="1">
        <f t="array" aca="1" ref="K3936" ca="1">IF(OR(INDIRECT(A3936&amp;B3936&amp;C3936&amp;F3936)="",ISNUMBER(INDIRECT(A3936&amp;B3936&amp;C3936&amp;F3936))=FALSE,INDIRECT(A3936&amp;B3936&amp;C3936&amp;F3936)=0),"",1)</f>
        <v/>
      </c>
      <c r="L3936" s="15" t="str" cm="1">
        <f t="array" aca="1" ref="L3936" ca="1">IF(OR(INDIRECT(A3936&amp;B3936&amp;C3936&amp;F3936)="",ISNUMBER(INDIRECT(A3936&amp;B3936&amp;C3936&amp;F3936))=FALSE,INDIRECT(A3936&amp;B3936&amp;C3936&amp;F3936)=0),"",IF(G3936="【（第８期）医療機関受付】",TEXT(INDIRECT(A3936&amp;D3936&amp;E3936&amp;5),"yyy"),TEXT(INDIRECT(A3936&amp;B3936&amp;C3936&amp;5),"yyy")))</f>
        <v/>
      </c>
      <c r="M3936" s="15" t="str" cm="1">
        <f t="array" aca="1" ref="M3936" ca="1">IF(OR(INDIRECT(A3936&amp;B3936&amp;C3936&amp;F3936)="",ISNUMBER(INDIRECT(A3936&amp;B3936&amp;C3936&amp;F3936))=FALSE,INDIRECT(A3936&amp;B3936&amp;C3936&amp;F3936)=0),"",IF(G3936="【（第８期）医療機関受付】",TEXT(INDIRECT(A3936&amp;D3936&amp;E3936&amp;5),"m"),TEXT(INDIRECT(A3936&amp;B3936&amp;C3936&amp;5),"m")))</f>
        <v/>
      </c>
      <c r="N3936" s="15" t="str" cm="1">
        <f t="array" aca="1" ref="N3936" ca="1">IF(OR(INDIRECT(A3936&amp;B3936&amp;C3936&amp;F3936)="",ISNUMBER(INDIRECT(A3936&amp;B3936&amp;C3936&amp;F3936))=FALSE,INDIRECT(A3936&amp;B3936&amp;C3936&amp;F3936)=0),"",IF(G3936="【（第８期）医療機関受付】",TEXT(INDIRECT(A3936&amp;D3936&amp;E3936&amp;5),"d"),TEXT(INDIRECT(A3936&amp;B3936&amp;C3936&amp;5),"d")))</f>
        <v/>
      </c>
      <c r="O3936" s="15" t="str" cm="1">
        <f t="array" aca="1" ref="O3936" ca="1">IF(OR(INDIRECT(A3936&amp;B3936&amp;C3936&amp;F3936)="",ISNUMBER(INDIRECT(A3936&amp;B3936&amp;C3936&amp;F3936))=FALSE,INDIRECT(A3936&amp;B3936&amp;C3936&amp;F3936)=0),"",HOUR(INDIRECT(A3936&amp;"A"&amp;F3936)))</f>
        <v/>
      </c>
      <c r="P3936" s="15" t="str" cm="1">
        <f t="array" aca="1" ref="P3936" ca="1">IF(OR(INDIRECT(A3936&amp;B3936&amp;C3936&amp;F3936)="",ISNUMBER(INDIRECT(A3936&amp;B3936&amp;C3936&amp;F3936))=FALSE,INDIRECT(A3936&amp;B3936&amp;C3936&amp;F3936)=0),"",MINUTE(INDIRECT(A3936&amp;"A"&amp;F3936)))</f>
        <v/>
      </c>
      <c r="Q3936" s="15" t="str" cm="1">
        <f t="array" aca="1" ref="Q3936" ca="1">IF(OR(INDIRECT(A3936&amp;B3936&amp;C3936&amp;F3936)="",ISNUMBER(INDIRECT(A3936&amp;B3936&amp;C3936&amp;F3936))=FALSE,INDIRECT(A3936&amp;B3936&amp;C3936&amp;F3936)=0),"",O3936)</f>
        <v/>
      </c>
      <c r="R3936" s="15" t="str" cm="1">
        <f t="array" aca="1" ref="R3936" ca="1">IF(OR(INDIRECT(A3936&amp;B3936&amp;C3936&amp;F3936)="",ISNUMBER(INDIRECT(A3936&amp;B3936&amp;C3936&amp;F3936))=FALSE,INDIRECT(A3936&amp;B3936&amp;C3936&amp;F3936)=0),"",P3936+14)</f>
        <v/>
      </c>
      <c r="S3936" s="15" t="str" cm="1">
        <f t="array" aca="1" ref="S3936" ca="1">IF(OR(INDIRECT(A3936&amp;B3936&amp;C3936&amp;F3936)="",ISNUMBER(INDIRECT(A3936&amp;B3936&amp;C3936&amp;F3936))=FALSE,INDIRECT(A3936&amp;B3936&amp;C3936&amp;F3936)=0),"",INDIRECT(A3936&amp;B3936&amp;C3936&amp;F3936))</f>
        <v/>
      </c>
      <c r="T3936" s="15" t="str" cm="1">
        <f t="array" aca="1" ref="T3936" ca="1">IF(OR(INDIRECT(A3936&amp;B3936&amp;C3936&amp;F3936)="",ISNUMBER(INDIRECT(A3936&amp;B3936&amp;C3936&amp;F3936))=FALSE,INDIRECT(A3936&amp;B3936&amp;C3936&amp;F3936)=0),"",0)</f>
        <v/>
      </c>
    </row>
    <row r="3937" spans="1:20">
      <c r="A3937" s="23" t="s">
        <v>912</v>
      </c>
      <c r="B3937" s="23" t="s">
        <v>914</v>
      </c>
      <c r="C3937" s="23" t="str">
        <f t="shared" si="183"/>
        <v>y</v>
      </c>
      <c r="D3937" s="23" t="s">
        <v>914</v>
      </c>
      <c r="E3937" s="23" t="str">
        <f t="shared" si="181"/>
        <v>x</v>
      </c>
      <c r="F3937" s="23">
        <f t="shared" si="182"/>
        <v>46</v>
      </c>
      <c r="G3937" s="23" t="str" cm="1">
        <f t="array" aca="1" ref="G3937" ca="1">IF(OR(INDIRECT(A3937&amp;B3937&amp;C3937&amp;F3937)="",ISNUMBER(INDIRECT(A3937&amp;B3937&amp;C3937&amp;F3937))=FALSE),"",IF(INDIRECT(A3937&amp;B3937&amp;C3937&amp;9)="公開","【（第８期）WEB・コールセンター受付】","【（第８期）医療機関受付】"))</f>
        <v/>
      </c>
      <c r="H3937" s="15" t="str" cm="1">
        <f t="array" aca="1" ref="H3937" ca="1">IF(OR(INDIRECT(A3937&amp;B3937&amp;C3937&amp;F3937)="",ISNUMBER(INDIRECT(A3937&amp;B3937&amp;C3937&amp;F3937))=FALSE,INDIRECT(A3937&amp;B3937&amp;C3937&amp;F3937)=0),"",431001)</f>
        <v/>
      </c>
      <c r="I3937" s="15" t="str" cm="1">
        <f t="array" aca="1" ref="I3937" ca="1">IF(OR(INDIRECT(A3937&amp;B3937&amp;C3937&amp;F3937)="",ISNUMBER(INDIRECT(A3937&amp;B3937&amp;C3937&amp;F3937))=FALSE,INDIRECT(A3937&amp;B3937&amp;C3937&amp;F3937)=0),"",G3937&amp;J3937&amp;"."&amp;TEXT(M3937,"00")&amp;TEXT(N3937,"00")&amp;"."&amp;TEXT(O3937,"00")&amp;TEXT(P3937,"00"))</f>
        <v/>
      </c>
      <c r="J3937" s="15" t="str" cm="1">
        <f t="array" aca="1" ref="J3937" ca="1">IF(OR(INDIRECT(A3937&amp;B3937&amp;C3937&amp;F3937)="",ISNUMBER(INDIRECT(A3937&amp;B3937&amp;C3937&amp;F3937))=FALSE,INDIRECT(A3937&amp;B3937&amp;C3937&amp;F3937)=0),"",予約枠報告様式!$B$2)</f>
        <v/>
      </c>
      <c r="K3937" s="15" t="str" cm="1">
        <f t="array" aca="1" ref="K3937" ca="1">IF(OR(INDIRECT(A3937&amp;B3937&amp;C3937&amp;F3937)="",ISNUMBER(INDIRECT(A3937&amp;B3937&amp;C3937&amp;F3937))=FALSE,INDIRECT(A3937&amp;B3937&amp;C3937&amp;F3937)=0),"",1)</f>
        <v/>
      </c>
      <c r="L3937" s="15" t="str" cm="1">
        <f t="array" aca="1" ref="L3937" ca="1">IF(OR(INDIRECT(A3937&amp;B3937&amp;C3937&amp;F3937)="",ISNUMBER(INDIRECT(A3937&amp;B3937&amp;C3937&amp;F3937))=FALSE,INDIRECT(A3937&amp;B3937&amp;C3937&amp;F3937)=0),"",IF(G3937="【（第８期）医療機関受付】",TEXT(INDIRECT(A3937&amp;D3937&amp;E3937&amp;5),"yyy"),TEXT(INDIRECT(A3937&amp;B3937&amp;C3937&amp;5),"yyy")))</f>
        <v/>
      </c>
      <c r="M3937" s="15" t="str" cm="1">
        <f t="array" aca="1" ref="M3937" ca="1">IF(OR(INDIRECT(A3937&amp;B3937&amp;C3937&amp;F3937)="",ISNUMBER(INDIRECT(A3937&amp;B3937&amp;C3937&amp;F3937))=FALSE,INDIRECT(A3937&amp;B3937&amp;C3937&amp;F3937)=0),"",IF(G3937="【（第８期）医療機関受付】",TEXT(INDIRECT(A3937&amp;D3937&amp;E3937&amp;5),"m"),TEXT(INDIRECT(A3937&amp;B3937&amp;C3937&amp;5),"m")))</f>
        <v/>
      </c>
      <c r="N3937" s="15" t="str" cm="1">
        <f t="array" aca="1" ref="N3937" ca="1">IF(OR(INDIRECT(A3937&amp;B3937&amp;C3937&amp;F3937)="",ISNUMBER(INDIRECT(A3937&amp;B3937&amp;C3937&amp;F3937))=FALSE,INDIRECT(A3937&amp;B3937&amp;C3937&amp;F3937)=0),"",IF(G3937="【（第８期）医療機関受付】",TEXT(INDIRECT(A3937&amp;D3937&amp;E3937&amp;5),"d"),TEXT(INDIRECT(A3937&amp;B3937&amp;C3937&amp;5),"d")))</f>
        <v/>
      </c>
      <c r="O3937" s="15" t="str" cm="1">
        <f t="array" aca="1" ref="O3937" ca="1">IF(OR(INDIRECT(A3937&amp;B3937&amp;C3937&amp;F3937)="",ISNUMBER(INDIRECT(A3937&amp;B3937&amp;C3937&amp;F3937))=FALSE,INDIRECT(A3937&amp;B3937&amp;C3937&amp;F3937)=0),"",HOUR(INDIRECT(A3937&amp;"A"&amp;F3937)))</f>
        <v/>
      </c>
      <c r="P3937" s="15" t="str" cm="1">
        <f t="array" aca="1" ref="P3937" ca="1">IF(OR(INDIRECT(A3937&amp;B3937&amp;C3937&amp;F3937)="",ISNUMBER(INDIRECT(A3937&amp;B3937&amp;C3937&amp;F3937))=FALSE,INDIRECT(A3937&amp;B3937&amp;C3937&amp;F3937)=0),"",MINUTE(INDIRECT(A3937&amp;"A"&amp;F3937)))</f>
        <v/>
      </c>
      <c r="Q3937" s="15" t="str" cm="1">
        <f t="array" aca="1" ref="Q3937" ca="1">IF(OR(INDIRECT(A3937&amp;B3937&amp;C3937&amp;F3937)="",ISNUMBER(INDIRECT(A3937&amp;B3937&amp;C3937&amp;F3937))=FALSE,INDIRECT(A3937&amp;B3937&amp;C3937&amp;F3937)=0),"",O3937)</f>
        <v/>
      </c>
      <c r="R3937" s="15" t="str" cm="1">
        <f t="array" aca="1" ref="R3937" ca="1">IF(OR(INDIRECT(A3937&amp;B3937&amp;C3937&amp;F3937)="",ISNUMBER(INDIRECT(A3937&amp;B3937&amp;C3937&amp;F3937))=FALSE,INDIRECT(A3937&amp;B3937&amp;C3937&amp;F3937)=0),"",P3937+14)</f>
        <v/>
      </c>
      <c r="S3937" s="15" t="str" cm="1">
        <f t="array" aca="1" ref="S3937" ca="1">IF(OR(INDIRECT(A3937&amp;B3937&amp;C3937&amp;F3937)="",ISNUMBER(INDIRECT(A3937&amp;B3937&amp;C3937&amp;F3937))=FALSE,INDIRECT(A3937&amp;B3937&amp;C3937&amp;F3937)=0),"",INDIRECT(A3937&amp;B3937&amp;C3937&amp;F3937))</f>
        <v/>
      </c>
      <c r="T3937" s="15" t="str" cm="1">
        <f t="array" aca="1" ref="T3937" ca="1">IF(OR(INDIRECT(A3937&amp;B3937&amp;C3937&amp;F3937)="",ISNUMBER(INDIRECT(A3937&amp;B3937&amp;C3937&amp;F3937))=FALSE,INDIRECT(A3937&amp;B3937&amp;C3937&amp;F3937)=0),"",0)</f>
        <v/>
      </c>
    </row>
    <row r="3938" spans="1:20">
      <c r="A3938" s="23" t="s">
        <v>912</v>
      </c>
      <c r="B3938" s="23" t="s">
        <v>914</v>
      </c>
      <c r="C3938" s="23" t="str">
        <f t="shared" si="183"/>
        <v>y</v>
      </c>
      <c r="D3938" s="23" t="s">
        <v>914</v>
      </c>
      <c r="E3938" s="23" t="str">
        <f t="shared" si="181"/>
        <v>x</v>
      </c>
      <c r="F3938" s="23">
        <f t="shared" si="182"/>
        <v>47</v>
      </c>
      <c r="G3938" s="23" t="str" cm="1">
        <f t="array" aca="1" ref="G3938" ca="1">IF(OR(INDIRECT(A3938&amp;B3938&amp;C3938&amp;F3938)="",ISNUMBER(INDIRECT(A3938&amp;B3938&amp;C3938&amp;F3938))=FALSE),"",IF(INDIRECT(A3938&amp;B3938&amp;C3938&amp;9)="公開","【（第８期）WEB・コールセンター受付】","【（第８期）医療機関受付】"))</f>
        <v/>
      </c>
      <c r="H3938" s="15" t="str" cm="1">
        <f t="array" aca="1" ref="H3938" ca="1">IF(OR(INDIRECT(A3938&amp;B3938&amp;C3938&amp;F3938)="",ISNUMBER(INDIRECT(A3938&amp;B3938&amp;C3938&amp;F3938))=FALSE,INDIRECT(A3938&amp;B3938&amp;C3938&amp;F3938)=0),"",431001)</f>
        <v/>
      </c>
      <c r="I3938" s="15" t="str" cm="1">
        <f t="array" aca="1" ref="I3938" ca="1">IF(OR(INDIRECT(A3938&amp;B3938&amp;C3938&amp;F3938)="",ISNUMBER(INDIRECT(A3938&amp;B3938&amp;C3938&amp;F3938))=FALSE,INDIRECT(A3938&amp;B3938&amp;C3938&amp;F3938)=0),"",G3938&amp;J3938&amp;"."&amp;TEXT(M3938,"00")&amp;TEXT(N3938,"00")&amp;"."&amp;TEXT(O3938,"00")&amp;TEXT(P3938,"00"))</f>
        <v/>
      </c>
      <c r="J3938" s="15" t="str" cm="1">
        <f t="array" aca="1" ref="J3938" ca="1">IF(OR(INDIRECT(A3938&amp;B3938&amp;C3938&amp;F3938)="",ISNUMBER(INDIRECT(A3938&amp;B3938&amp;C3938&amp;F3938))=FALSE,INDIRECT(A3938&amp;B3938&amp;C3938&amp;F3938)=0),"",予約枠報告様式!$B$2)</f>
        <v/>
      </c>
      <c r="K3938" s="15" t="str" cm="1">
        <f t="array" aca="1" ref="K3938" ca="1">IF(OR(INDIRECT(A3938&amp;B3938&amp;C3938&amp;F3938)="",ISNUMBER(INDIRECT(A3938&amp;B3938&amp;C3938&amp;F3938))=FALSE,INDIRECT(A3938&amp;B3938&amp;C3938&amp;F3938)=0),"",1)</f>
        <v/>
      </c>
      <c r="L3938" s="15" t="str" cm="1">
        <f t="array" aca="1" ref="L3938" ca="1">IF(OR(INDIRECT(A3938&amp;B3938&amp;C3938&amp;F3938)="",ISNUMBER(INDIRECT(A3938&amp;B3938&amp;C3938&amp;F3938))=FALSE,INDIRECT(A3938&amp;B3938&amp;C3938&amp;F3938)=0),"",IF(G3938="【（第８期）医療機関受付】",TEXT(INDIRECT(A3938&amp;D3938&amp;E3938&amp;5),"yyy"),TEXT(INDIRECT(A3938&amp;B3938&amp;C3938&amp;5),"yyy")))</f>
        <v/>
      </c>
      <c r="M3938" s="15" t="str" cm="1">
        <f t="array" aca="1" ref="M3938" ca="1">IF(OR(INDIRECT(A3938&amp;B3938&amp;C3938&amp;F3938)="",ISNUMBER(INDIRECT(A3938&amp;B3938&amp;C3938&amp;F3938))=FALSE,INDIRECT(A3938&amp;B3938&amp;C3938&amp;F3938)=0),"",IF(G3938="【（第８期）医療機関受付】",TEXT(INDIRECT(A3938&amp;D3938&amp;E3938&amp;5),"m"),TEXT(INDIRECT(A3938&amp;B3938&amp;C3938&amp;5),"m")))</f>
        <v/>
      </c>
      <c r="N3938" s="15" t="str" cm="1">
        <f t="array" aca="1" ref="N3938" ca="1">IF(OR(INDIRECT(A3938&amp;B3938&amp;C3938&amp;F3938)="",ISNUMBER(INDIRECT(A3938&amp;B3938&amp;C3938&amp;F3938))=FALSE,INDIRECT(A3938&amp;B3938&amp;C3938&amp;F3938)=0),"",IF(G3938="【（第８期）医療機関受付】",TEXT(INDIRECT(A3938&amp;D3938&amp;E3938&amp;5),"d"),TEXT(INDIRECT(A3938&amp;B3938&amp;C3938&amp;5),"d")))</f>
        <v/>
      </c>
      <c r="O3938" s="15" t="str" cm="1">
        <f t="array" aca="1" ref="O3938" ca="1">IF(OR(INDIRECT(A3938&amp;B3938&amp;C3938&amp;F3938)="",ISNUMBER(INDIRECT(A3938&amp;B3938&amp;C3938&amp;F3938))=FALSE,INDIRECT(A3938&amp;B3938&amp;C3938&amp;F3938)=0),"",HOUR(INDIRECT(A3938&amp;"A"&amp;F3938)))</f>
        <v/>
      </c>
      <c r="P3938" s="15" t="str" cm="1">
        <f t="array" aca="1" ref="P3938" ca="1">IF(OR(INDIRECT(A3938&amp;B3938&amp;C3938&amp;F3938)="",ISNUMBER(INDIRECT(A3938&amp;B3938&amp;C3938&amp;F3938))=FALSE,INDIRECT(A3938&amp;B3938&amp;C3938&amp;F3938)=0),"",MINUTE(INDIRECT(A3938&amp;"A"&amp;F3938)))</f>
        <v/>
      </c>
      <c r="Q3938" s="15" t="str" cm="1">
        <f t="array" aca="1" ref="Q3938" ca="1">IF(OR(INDIRECT(A3938&amp;B3938&amp;C3938&amp;F3938)="",ISNUMBER(INDIRECT(A3938&amp;B3938&amp;C3938&amp;F3938))=FALSE,INDIRECT(A3938&amp;B3938&amp;C3938&amp;F3938)=0),"",O3938)</f>
        <v/>
      </c>
      <c r="R3938" s="15" t="str" cm="1">
        <f t="array" aca="1" ref="R3938" ca="1">IF(OR(INDIRECT(A3938&amp;B3938&amp;C3938&amp;F3938)="",ISNUMBER(INDIRECT(A3938&amp;B3938&amp;C3938&amp;F3938))=FALSE,INDIRECT(A3938&amp;B3938&amp;C3938&amp;F3938)=0),"",P3938+14)</f>
        <v/>
      </c>
      <c r="S3938" s="15" t="str" cm="1">
        <f t="array" aca="1" ref="S3938" ca="1">IF(OR(INDIRECT(A3938&amp;B3938&amp;C3938&amp;F3938)="",ISNUMBER(INDIRECT(A3938&amp;B3938&amp;C3938&amp;F3938))=FALSE,INDIRECT(A3938&amp;B3938&amp;C3938&amp;F3938)=0),"",INDIRECT(A3938&amp;B3938&amp;C3938&amp;F3938))</f>
        <v/>
      </c>
      <c r="T3938" s="15" t="str" cm="1">
        <f t="array" aca="1" ref="T3938" ca="1">IF(OR(INDIRECT(A3938&amp;B3938&amp;C3938&amp;F3938)="",ISNUMBER(INDIRECT(A3938&amp;B3938&amp;C3938&amp;F3938))=FALSE,INDIRECT(A3938&amp;B3938&amp;C3938&amp;F3938)=0),"",0)</f>
        <v/>
      </c>
    </row>
    <row r="3939" spans="1:20">
      <c r="A3939" s="23" t="s">
        <v>912</v>
      </c>
      <c r="B3939" s="23" t="s">
        <v>914</v>
      </c>
      <c r="C3939" s="23" t="str">
        <f t="shared" si="183"/>
        <v>y</v>
      </c>
      <c r="D3939" s="23" t="s">
        <v>914</v>
      </c>
      <c r="E3939" s="23" t="str">
        <f t="shared" si="181"/>
        <v>x</v>
      </c>
      <c r="F3939" s="23">
        <f t="shared" si="182"/>
        <v>48</v>
      </c>
      <c r="G3939" s="23" t="str" cm="1">
        <f t="array" aca="1" ref="G3939" ca="1">IF(OR(INDIRECT(A3939&amp;B3939&amp;C3939&amp;F3939)="",ISNUMBER(INDIRECT(A3939&amp;B3939&amp;C3939&amp;F3939))=FALSE),"",IF(INDIRECT(A3939&amp;B3939&amp;C3939&amp;9)="公開","【（第８期）WEB・コールセンター受付】","【（第８期）医療機関受付】"))</f>
        <v/>
      </c>
      <c r="H3939" s="15" t="str" cm="1">
        <f t="array" aca="1" ref="H3939" ca="1">IF(OR(INDIRECT(A3939&amp;B3939&amp;C3939&amp;F3939)="",ISNUMBER(INDIRECT(A3939&amp;B3939&amp;C3939&amp;F3939))=FALSE,INDIRECT(A3939&amp;B3939&amp;C3939&amp;F3939)=0),"",431001)</f>
        <v/>
      </c>
      <c r="I3939" s="15" t="str" cm="1">
        <f t="array" aca="1" ref="I3939" ca="1">IF(OR(INDIRECT(A3939&amp;B3939&amp;C3939&amp;F3939)="",ISNUMBER(INDIRECT(A3939&amp;B3939&amp;C3939&amp;F3939))=FALSE,INDIRECT(A3939&amp;B3939&amp;C3939&amp;F3939)=0),"",G3939&amp;J3939&amp;"."&amp;TEXT(M3939,"00")&amp;TEXT(N3939,"00")&amp;"."&amp;TEXT(O3939,"00")&amp;TEXT(P3939,"00"))</f>
        <v/>
      </c>
      <c r="J3939" s="15" t="str" cm="1">
        <f t="array" aca="1" ref="J3939" ca="1">IF(OR(INDIRECT(A3939&amp;B3939&amp;C3939&amp;F3939)="",ISNUMBER(INDIRECT(A3939&amp;B3939&amp;C3939&amp;F3939))=FALSE,INDIRECT(A3939&amp;B3939&amp;C3939&amp;F3939)=0),"",予約枠報告様式!$B$2)</f>
        <v/>
      </c>
      <c r="K3939" s="15" t="str" cm="1">
        <f t="array" aca="1" ref="K3939" ca="1">IF(OR(INDIRECT(A3939&amp;B3939&amp;C3939&amp;F3939)="",ISNUMBER(INDIRECT(A3939&amp;B3939&amp;C3939&amp;F3939))=FALSE,INDIRECT(A3939&amp;B3939&amp;C3939&amp;F3939)=0),"",1)</f>
        <v/>
      </c>
      <c r="L3939" s="15" t="str" cm="1">
        <f t="array" aca="1" ref="L3939" ca="1">IF(OR(INDIRECT(A3939&amp;B3939&amp;C3939&amp;F3939)="",ISNUMBER(INDIRECT(A3939&amp;B3939&amp;C3939&amp;F3939))=FALSE,INDIRECT(A3939&amp;B3939&amp;C3939&amp;F3939)=0),"",IF(G3939="【（第８期）医療機関受付】",TEXT(INDIRECT(A3939&amp;D3939&amp;E3939&amp;5),"yyy"),TEXT(INDIRECT(A3939&amp;B3939&amp;C3939&amp;5),"yyy")))</f>
        <v/>
      </c>
      <c r="M3939" s="15" t="str" cm="1">
        <f t="array" aca="1" ref="M3939" ca="1">IF(OR(INDIRECT(A3939&amp;B3939&amp;C3939&amp;F3939)="",ISNUMBER(INDIRECT(A3939&amp;B3939&amp;C3939&amp;F3939))=FALSE,INDIRECT(A3939&amp;B3939&amp;C3939&amp;F3939)=0),"",IF(G3939="【（第８期）医療機関受付】",TEXT(INDIRECT(A3939&amp;D3939&amp;E3939&amp;5),"m"),TEXT(INDIRECT(A3939&amp;B3939&amp;C3939&amp;5),"m")))</f>
        <v/>
      </c>
      <c r="N3939" s="15" t="str" cm="1">
        <f t="array" aca="1" ref="N3939" ca="1">IF(OR(INDIRECT(A3939&amp;B3939&amp;C3939&amp;F3939)="",ISNUMBER(INDIRECT(A3939&amp;B3939&amp;C3939&amp;F3939))=FALSE,INDIRECT(A3939&amp;B3939&amp;C3939&amp;F3939)=0),"",IF(G3939="【（第８期）医療機関受付】",TEXT(INDIRECT(A3939&amp;D3939&amp;E3939&amp;5),"d"),TEXT(INDIRECT(A3939&amp;B3939&amp;C3939&amp;5),"d")))</f>
        <v/>
      </c>
      <c r="O3939" s="15" t="str" cm="1">
        <f t="array" aca="1" ref="O3939" ca="1">IF(OR(INDIRECT(A3939&amp;B3939&amp;C3939&amp;F3939)="",ISNUMBER(INDIRECT(A3939&amp;B3939&amp;C3939&amp;F3939))=FALSE,INDIRECT(A3939&amp;B3939&amp;C3939&amp;F3939)=0),"",HOUR(INDIRECT(A3939&amp;"A"&amp;F3939)))</f>
        <v/>
      </c>
      <c r="P3939" s="15" t="str" cm="1">
        <f t="array" aca="1" ref="P3939" ca="1">IF(OR(INDIRECT(A3939&amp;B3939&amp;C3939&amp;F3939)="",ISNUMBER(INDIRECT(A3939&amp;B3939&amp;C3939&amp;F3939))=FALSE,INDIRECT(A3939&amp;B3939&amp;C3939&amp;F3939)=0),"",MINUTE(INDIRECT(A3939&amp;"A"&amp;F3939)))</f>
        <v/>
      </c>
      <c r="Q3939" s="15" t="str" cm="1">
        <f t="array" aca="1" ref="Q3939" ca="1">IF(OR(INDIRECT(A3939&amp;B3939&amp;C3939&amp;F3939)="",ISNUMBER(INDIRECT(A3939&amp;B3939&amp;C3939&amp;F3939))=FALSE,INDIRECT(A3939&amp;B3939&amp;C3939&amp;F3939)=0),"",O3939)</f>
        <v/>
      </c>
      <c r="R3939" s="15" t="str" cm="1">
        <f t="array" aca="1" ref="R3939" ca="1">IF(OR(INDIRECT(A3939&amp;B3939&amp;C3939&amp;F3939)="",ISNUMBER(INDIRECT(A3939&amp;B3939&amp;C3939&amp;F3939))=FALSE,INDIRECT(A3939&amp;B3939&amp;C3939&amp;F3939)=0),"",P3939+14)</f>
        <v/>
      </c>
      <c r="S3939" s="15" t="str" cm="1">
        <f t="array" aca="1" ref="S3939" ca="1">IF(OR(INDIRECT(A3939&amp;B3939&amp;C3939&amp;F3939)="",ISNUMBER(INDIRECT(A3939&amp;B3939&amp;C3939&amp;F3939))=FALSE,INDIRECT(A3939&amp;B3939&amp;C3939&amp;F3939)=0),"",INDIRECT(A3939&amp;B3939&amp;C3939&amp;F3939))</f>
        <v/>
      </c>
      <c r="T3939" s="15" t="str" cm="1">
        <f t="array" aca="1" ref="T3939" ca="1">IF(OR(INDIRECT(A3939&amp;B3939&amp;C3939&amp;F3939)="",ISNUMBER(INDIRECT(A3939&amp;B3939&amp;C3939&amp;F3939))=FALSE,INDIRECT(A3939&amp;B3939&amp;C3939&amp;F3939)=0),"",0)</f>
        <v/>
      </c>
    </row>
    <row r="3940" spans="1:20">
      <c r="A3940" s="23" t="s">
        <v>912</v>
      </c>
      <c r="B3940" s="23" t="s">
        <v>914</v>
      </c>
      <c r="C3940" s="23" t="str">
        <f t="shared" si="183"/>
        <v>y</v>
      </c>
      <c r="D3940" s="23" t="s">
        <v>914</v>
      </c>
      <c r="E3940" s="23" t="str">
        <f t="shared" si="181"/>
        <v>x</v>
      </c>
      <c r="F3940" s="23">
        <f t="shared" si="182"/>
        <v>49</v>
      </c>
      <c r="G3940" s="23" t="str" cm="1">
        <f t="array" aca="1" ref="G3940" ca="1">IF(OR(INDIRECT(A3940&amp;B3940&amp;C3940&amp;F3940)="",ISNUMBER(INDIRECT(A3940&amp;B3940&amp;C3940&amp;F3940))=FALSE),"",IF(INDIRECT(A3940&amp;B3940&amp;C3940&amp;9)="公開","【（第８期）WEB・コールセンター受付】","【（第８期）医療機関受付】"))</f>
        <v/>
      </c>
      <c r="H3940" s="15" t="str" cm="1">
        <f t="array" aca="1" ref="H3940" ca="1">IF(OR(INDIRECT(A3940&amp;B3940&amp;C3940&amp;F3940)="",ISNUMBER(INDIRECT(A3940&amp;B3940&amp;C3940&amp;F3940))=FALSE,INDIRECT(A3940&amp;B3940&amp;C3940&amp;F3940)=0),"",431001)</f>
        <v/>
      </c>
      <c r="I3940" s="15" t="str" cm="1">
        <f t="array" aca="1" ref="I3940" ca="1">IF(OR(INDIRECT(A3940&amp;B3940&amp;C3940&amp;F3940)="",ISNUMBER(INDIRECT(A3940&amp;B3940&amp;C3940&amp;F3940))=FALSE,INDIRECT(A3940&amp;B3940&amp;C3940&amp;F3940)=0),"",G3940&amp;J3940&amp;"."&amp;TEXT(M3940,"00")&amp;TEXT(N3940,"00")&amp;"."&amp;TEXT(O3940,"00")&amp;TEXT(P3940,"00"))</f>
        <v/>
      </c>
      <c r="J3940" s="15" t="str" cm="1">
        <f t="array" aca="1" ref="J3940" ca="1">IF(OR(INDIRECT(A3940&amp;B3940&amp;C3940&amp;F3940)="",ISNUMBER(INDIRECT(A3940&amp;B3940&amp;C3940&amp;F3940))=FALSE,INDIRECT(A3940&amp;B3940&amp;C3940&amp;F3940)=0),"",予約枠報告様式!$B$2)</f>
        <v/>
      </c>
      <c r="K3940" s="15" t="str" cm="1">
        <f t="array" aca="1" ref="K3940" ca="1">IF(OR(INDIRECT(A3940&amp;B3940&amp;C3940&amp;F3940)="",ISNUMBER(INDIRECT(A3940&amp;B3940&amp;C3940&amp;F3940))=FALSE,INDIRECT(A3940&amp;B3940&amp;C3940&amp;F3940)=0),"",1)</f>
        <v/>
      </c>
      <c r="L3940" s="15" t="str" cm="1">
        <f t="array" aca="1" ref="L3940" ca="1">IF(OR(INDIRECT(A3940&amp;B3940&amp;C3940&amp;F3940)="",ISNUMBER(INDIRECT(A3940&amp;B3940&amp;C3940&amp;F3940))=FALSE,INDIRECT(A3940&amp;B3940&amp;C3940&amp;F3940)=0),"",IF(G3940="【（第８期）医療機関受付】",TEXT(INDIRECT(A3940&amp;D3940&amp;E3940&amp;5),"yyy"),TEXT(INDIRECT(A3940&amp;B3940&amp;C3940&amp;5),"yyy")))</f>
        <v/>
      </c>
      <c r="M3940" s="15" t="str" cm="1">
        <f t="array" aca="1" ref="M3940" ca="1">IF(OR(INDIRECT(A3940&amp;B3940&amp;C3940&amp;F3940)="",ISNUMBER(INDIRECT(A3940&amp;B3940&amp;C3940&amp;F3940))=FALSE,INDIRECT(A3940&amp;B3940&amp;C3940&amp;F3940)=0),"",IF(G3940="【（第８期）医療機関受付】",TEXT(INDIRECT(A3940&amp;D3940&amp;E3940&amp;5),"m"),TEXT(INDIRECT(A3940&amp;B3940&amp;C3940&amp;5),"m")))</f>
        <v/>
      </c>
      <c r="N3940" s="15" t="str" cm="1">
        <f t="array" aca="1" ref="N3940" ca="1">IF(OR(INDIRECT(A3940&amp;B3940&amp;C3940&amp;F3940)="",ISNUMBER(INDIRECT(A3940&amp;B3940&amp;C3940&amp;F3940))=FALSE,INDIRECT(A3940&amp;B3940&amp;C3940&amp;F3940)=0),"",IF(G3940="【（第８期）医療機関受付】",TEXT(INDIRECT(A3940&amp;D3940&amp;E3940&amp;5),"d"),TEXT(INDIRECT(A3940&amp;B3940&amp;C3940&amp;5),"d")))</f>
        <v/>
      </c>
      <c r="O3940" s="15" t="str" cm="1">
        <f t="array" aca="1" ref="O3940" ca="1">IF(OR(INDIRECT(A3940&amp;B3940&amp;C3940&amp;F3940)="",ISNUMBER(INDIRECT(A3940&amp;B3940&amp;C3940&amp;F3940))=FALSE,INDIRECT(A3940&amp;B3940&amp;C3940&amp;F3940)=0),"",HOUR(INDIRECT(A3940&amp;"A"&amp;F3940)))</f>
        <v/>
      </c>
      <c r="P3940" s="15" t="str" cm="1">
        <f t="array" aca="1" ref="P3940" ca="1">IF(OR(INDIRECT(A3940&amp;B3940&amp;C3940&amp;F3940)="",ISNUMBER(INDIRECT(A3940&amp;B3940&amp;C3940&amp;F3940))=FALSE,INDIRECT(A3940&amp;B3940&amp;C3940&amp;F3940)=0),"",MINUTE(INDIRECT(A3940&amp;"A"&amp;F3940)))</f>
        <v/>
      </c>
      <c r="Q3940" s="15" t="str" cm="1">
        <f t="array" aca="1" ref="Q3940" ca="1">IF(OR(INDIRECT(A3940&amp;B3940&amp;C3940&amp;F3940)="",ISNUMBER(INDIRECT(A3940&amp;B3940&amp;C3940&amp;F3940))=FALSE,INDIRECT(A3940&amp;B3940&amp;C3940&amp;F3940)=0),"",O3940)</f>
        <v/>
      </c>
      <c r="R3940" s="15" t="str" cm="1">
        <f t="array" aca="1" ref="R3940" ca="1">IF(OR(INDIRECT(A3940&amp;B3940&amp;C3940&amp;F3940)="",ISNUMBER(INDIRECT(A3940&amp;B3940&amp;C3940&amp;F3940))=FALSE,INDIRECT(A3940&amp;B3940&amp;C3940&amp;F3940)=0),"",P3940+14)</f>
        <v/>
      </c>
      <c r="S3940" s="15" t="str" cm="1">
        <f t="array" aca="1" ref="S3940" ca="1">IF(OR(INDIRECT(A3940&amp;B3940&amp;C3940&amp;F3940)="",ISNUMBER(INDIRECT(A3940&amp;B3940&amp;C3940&amp;F3940))=FALSE,INDIRECT(A3940&amp;B3940&amp;C3940&amp;F3940)=0),"",INDIRECT(A3940&amp;B3940&amp;C3940&amp;F3940))</f>
        <v/>
      </c>
      <c r="T3940" s="15" t="str" cm="1">
        <f t="array" aca="1" ref="T3940" ca="1">IF(OR(INDIRECT(A3940&amp;B3940&amp;C3940&amp;F3940)="",ISNUMBER(INDIRECT(A3940&amp;B3940&amp;C3940&amp;F3940))=FALSE,INDIRECT(A3940&amp;B3940&amp;C3940&amp;F3940)=0),"",0)</f>
        <v/>
      </c>
    </row>
    <row r="3941" spans="1:20">
      <c r="A3941" s="23" t="s">
        <v>912</v>
      </c>
      <c r="B3941" s="23" t="s">
        <v>914</v>
      </c>
      <c r="C3941" s="23" t="str">
        <f t="shared" si="183"/>
        <v>y</v>
      </c>
      <c r="D3941" s="23" t="s">
        <v>914</v>
      </c>
      <c r="E3941" s="23" t="str">
        <f t="shared" si="181"/>
        <v>x</v>
      </c>
      <c r="F3941" s="23">
        <f t="shared" si="182"/>
        <v>50</v>
      </c>
      <c r="G3941" s="23" t="str" cm="1">
        <f t="array" aca="1" ref="G3941" ca="1">IF(OR(INDIRECT(A3941&amp;B3941&amp;C3941&amp;F3941)="",ISNUMBER(INDIRECT(A3941&amp;B3941&amp;C3941&amp;F3941))=FALSE),"",IF(INDIRECT(A3941&amp;B3941&amp;C3941&amp;9)="公開","【（第８期）WEB・コールセンター受付】","【（第８期）医療機関受付】"))</f>
        <v/>
      </c>
      <c r="H3941" s="15" t="str" cm="1">
        <f t="array" aca="1" ref="H3941" ca="1">IF(OR(INDIRECT(A3941&amp;B3941&amp;C3941&amp;F3941)="",ISNUMBER(INDIRECT(A3941&amp;B3941&amp;C3941&amp;F3941))=FALSE,INDIRECT(A3941&amp;B3941&amp;C3941&amp;F3941)=0),"",431001)</f>
        <v/>
      </c>
      <c r="I3941" s="15" t="str" cm="1">
        <f t="array" aca="1" ref="I3941" ca="1">IF(OR(INDIRECT(A3941&amp;B3941&amp;C3941&amp;F3941)="",ISNUMBER(INDIRECT(A3941&amp;B3941&amp;C3941&amp;F3941))=FALSE,INDIRECT(A3941&amp;B3941&amp;C3941&amp;F3941)=0),"",G3941&amp;J3941&amp;"."&amp;TEXT(M3941,"00")&amp;TEXT(N3941,"00")&amp;"."&amp;TEXT(O3941,"00")&amp;TEXT(P3941,"00"))</f>
        <v/>
      </c>
      <c r="J3941" s="15" t="str" cm="1">
        <f t="array" aca="1" ref="J3941" ca="1">IF(OR(INDIRECT(A3941&amp;B3941&amp;C3941&amp;F3941)="",ISNUMBER(INDIRECT(A3941&amp;B3941&amp;C3941&amp;F3941))=FALSE,INDIRECT(A3941&amp;B3941&amp;C3941&amp;F3941)=0),"",予約枠報告様式!$B$2)</f>
        <v/>
      </c>
      <c r="K3941" s="15" t="str" cm="1">
        <f t="array" aca="1" ref="K3941" ca="1">IF(OR(INDIRECT(A3941&amp;B3941&amp;C3941&amp;F3941)="",ISNUMBER(INDIRECT(A3941&amp;B3941&amp;C3941&amp;F3941))=FALSE,INDIRECT(A3941&amp;B3941&amp;C3941&amp;F3941)=0),"",1)</f>
        <v/>
      </c>
      <c r="L3941" s="15" t="str" cm="1">
        <f t="array" aca="1" ref="L3941" ca="1">IF(OR(INDIRECT(A3941&amp;B3941&amp;C3941&amp;F3941)="",ISNUMBER(INDIRECT(A3941&amp;B3941&amp;C3941&amp;F3941))=FALSE,INDIRECT(A3941&amp;B3941&amp;C3941&amp;F3941)=0),"",IF(G3941="【（第８期）医療機関受付】",TEXT(INDIRECT(A3941&amp;D3941&amp;E3941&amp;5),"yyy"),TEXT(INDIRECT(A3941&amp;B3941&amp;C3941&amp;5),"yyy")))</f>
        <v/>
      </c>
      <c r="M3941" s="15" t="str" cm="1">
        <f t="array" aca="1" ref="M3941" ca="1">IF(OR(INDIRECT(A3941&amp;B3941&amp;C3941&amp;F3941)="",ISNUMBER(INDIRECT(A3941&amp;B3941&amp;C3941&amp;F3941))=FALSE,INDIRECT(A3941&amp;B3941&amp;C3941&amp;F3941)=0),"",IF(G3941="【（第８期）医療機関受付】",TEXT(INDIRECT(A3941&amp;D3941&amp;E3941&amp;5),"m"),TEXT(INDIRECT(A3941&amp;B3941&amp;C3941&amp;5),"m")))</f>
        <v/>
      </c>
      <c r="N3941" s="15" t="str" cm="1">
        <f t="array" aca="1" ref="N3941" ca="1">IF(OR(INDIRECT(A3941&amp;B3941&amp;C3941&amp;F3941)="",ISNUMBER(INDIRECT(A3941&amp;B3941&amp;C3941&amp;F3941))=FALSE,INDIRECT(A3941&amp;B3941&amp;C3941&amp;F3941)=0),"",IF(G3941="【（第８期）医療機関受付】",TEXT(INDIRECT(A3941&amp;D3941&amp;E3941&amp;5),"d"),TEXT(INDIRECT(A3941&amp;B3941&amp;C3941&amp;5),"d")))</f>
        <v/>
      </c>
      <c r="O3941" s="15" t="str" cm="1">
        <f t="array" aca="1" ref="O3941" ca="1">IF(OR(INDIRECT(A3941&amp;B3941&amp;C3941&amp;F3941)="",ISNUMBER(INDIRECT(A3941&amp;B3941&amp;C3941&amp;F3941))=FALSE,INDIRECT(A3941&amp;B3941&amp;C3941&amp;F3941)=0),"",HOUR(INDIRECT(A3941&amp;"A"&amp;F3941)))</f>
        <v/>
      </c>
      <c r="P3941" s="15" t="str" cm="1">
        <f t="array" aca="1" ref="P3941" ca="1">IF(OR(INDIRECT(A3941&amp;B3941&amp;C3941&amp;F3941)="",ISNUMBER(INDIRECT(A3941&amp;B3941&amp;C3941&amp;F3941))=FALSE,INDIRECT(A3941&amp;B3941&amp;C3941&amp;F3941)=0),"",MINUTE(INDIRECT(A3941&amp;"A"&amp;F3941)))</f>
        <v/>
      </c>
      <c r="Q3941" s="15" t="str" cm="1">
        <f t="array" aca="1" ref="Q3941" ca="1">IF(OR(INDIRECT(A3941&amp;B3941&amp;C3941&amp;F3941)="",ISNUMBER(INDIRECT(A3941&amp;B3941&amp;C3941&amp;F3941))=FALSE,INDIRECT(A3941&amp;B3941&amp;C3941&amp;F3941)=0),"",O3941)</f>
        <v/>
      </c>
      <c r="R3941" s="15" t="str" cm="1">
        <f t="array" aca="1" ref="R3941" ca="1">IF(OR(INDIRECT(A3941&amp;B3941&amp;C3941&amp;F3941)="",ISNUMBER(INDIRECT(A3941&amp;B3941&amp;C3941&amp;F3941))=FALSE,INDIRECT(A3941&amp;B3941&amp;C3941&amp;F3941)=0),"",P3941+14)</f>
        <v/>
      </c>
      <c r="S3941" s="15" t="str" cm="1">
        <f t="array" aca="1" ref="S3941" ca="1">IF(OR(INDIRECT(A3941&amp;B3941&amp;C3941&amp;F3941)="",ISNUMBER(INDIRECT(A3941&amp;B3941&amp;C3941&amp;F3941))=FALSE,INDIRECT(A3941&amp;B3941&amp;C3941&amp;F3941)=0),"",INDIRECT(A3941&amp;B3941&amp;C3941&amp;F3941))</f>
        <v/>
      </c>
      <c r="T3941" s="15" t="str" cm="1">
        <f t="array" aca="1" ref="T3941" ca="1">IF(OR(INDIRECT(A3941&amp;B3941&amp;C3941&amp;F3941)="",ISNUMBER(INDIRECT(A3941&amp;B3941&amp;C3941&amp;F3941))=FALSE,INDIRECT(A3941&amp;B3941&amp;C3941&amp;F3941)=0),"",0)</f>
        <v/>
      </c>
    </row>
    <row r="3942" spans="1:20">
      <c r="A3942" s="23" t="s">
        <v>912</v>
      </c>
      <c r="B3942" s="23" t="s">
        <v>914</v>
      </c>
      <c r="C3942" s="23" t="str">
        <f t="shared" si="183"/>
        <v>y</v>
      </c>
      <c r="D3942" s="23" t="s">
        <v>914</v>
      </c>
      <c r="E3942" s="23" t="str">
        <f t="shared" si="181"/>
        <v>x</v>
      </c>
      <c r="F3942" s="23">
        <f t="shared" si="182"/>
        <v>51</v>
      </c>
      <c r="G3942" s="23" t="str" cm="1">
        <f t="array" aca="1" ref="G3942" ca="1">IF(OR(INDIRECT(A3942&amp;B3942&amp;C3942&amp;F3942)="",ISNUMBER(INDIRECT(A3942&amp;B3942&amp;C3942&amp;F3942))=FALSE),"",IF(INDIRECT(A3942&amp;B3942&amp;C3942&amp;9)="公開","【（第８期）WEB・コールセンター受付】","【（第８期）医療機関受付】"))</f>
        <v/>
      </c>
      <c r="H3942" s="15" t="str" cm="1">
        <f t="array" aca="1" ref="H3942" ca="1">IF(OR(INDIRECT(A3942&amp;B3942&amp;C3942&amp;F3942)="",ISNUMBER(INDIRECT(A3942&amp;B3942&amp;C3942&amp;F3942))=FALSE,INDIRECT(A3942&amp;B3942&amp;C3942&amp;F3942)=0),"",431001)</f>
        <v/>
      </c>
      <c r="I3942" s="15" t="str" cm="1">
        <f t="array" aca="1" ref="I3942" ca="1">IF(OR(INDIRECT(A3942&amp;B3942&amp;C3942&amp;F3942)="",ISNUMBER(INDIRECT(A3942&amp;B3942&amp;C3942&amp;F3942))=FALSE,INDIRECT(A3942&amp;B3942&amp;C3942&amp;F3942)=0),"",G3942&amp;J3942&amp;"."&amp;TEXT(M3942,"00")&amp;TEXT(N3942,"00")&amp;"."&amp;TEXT(O3942,"00")&amp;TEXT(P3942,"00"))</f>
        <v/>
      </c>
      <c r="J3942" s="15" t="str" cm="1">
        <f t="array" aca="1" ref="J3942" ca="1">IF(OR(INDIRECT(A3942&amp;B3942&amp;C3942&amp;F3942)="",ISNUMBER(INDIRECT(A3942&amp;B3942&amp;C3942&amp;F3942))=FALSE,INDIRECT(A3942&amp;B3942&amp;C3942&amp;F3942)=0),"",予約枠報告様式!$B$2)</f>
        <v/>
      </c>
      <c r="K3942" s="15" t="str" cm="1">
        <f t="array" aca="1" ref="K3942" ca="1">IF(OR(INDIRECT(A3942&amp;B3942&amp;C3942&amp;F3942)="",ISNUMBER(INDIRECT(A3942&amp;B3942&amp;C3942&amp;F3942))=FALSE,INDIRECT(A3942&amp;B3942&amp;C3942&amp;F3942)=0),"",1)</f>
        <v/>
      </c>
      <c r="L3942" s="15" t="str" cm="1">
        <f t="array" aca="1" ref="L3942" ca="1">IF(OR(INDIRECT(A3942&amp;B3942&amp;C3942&amp;F3942)="",ISNUMBER(INDIRECT(A3942&amp;B3942&amp;C3942&amp;F3942))=FALSE,INDIRECT(A3942&amp;B3942&amp;C3942&amp;F3942)=0),"",IF(G3942="【（第８期）医療機関受付】",TEXT(INDIRECT(A3942&amp;D3942&amp;E3942&amp;5),"yyy"),TEXT(INDIRECT(A3942&amp;B3942&amp;C3942&amp;5),"yyy")))</f>
        <v/>
      </c>
      <c r="M3942" s="15" t="str" cm="1">
        <f t="array" aca="1" ref="M3942" ca="1">IF(OR(INDIRECT(A3942&amp;B3942&amp;C3942&amp;F3942)="",ISNUMBER(INDIRECT(A3942&amp;B3942&amp;C3942&amp;F3942))=FALSE,INDIRECT(A3942&amp;B3942&amp;C3942&amp;F3942)=0),"",IF(G3942="【（第８期）医療機関受付】",TEXT(INDIRECT(A3942&amp;D3942&amp;E3942&amp;5),"m"),TEXT(INDIRECT(A3942&amp;B3942&amp;C3942&amp;5),"m")))</f>
        <v/>
      </c>
      <c r="N3942" s="15" t="str" cm="1">
        <f t="array" aca="1" ref="N3942" ca="1">IF(OR(INDIRECT(A3942&amp;B3942&amp;C3942&amp;F3942)="",ISNUMBER(INDIRECT(A3942&amp;B3942&amp;C3942&amp;F3942))=FALSE,INDIRECT(A3942&amp;B3942&amp;C3942&amp;F3942)=0),"",IF(G3942="【（第８期）医療機関受付】",TEXT(INDIRECT(A3942&amp;D3942&amp;E3942&amp;5),"d"),TEXT(INDIRECT(A3942&amp;B3942&amp;C3942&amp;5),"d")))</f>
        <v/>
      </c>
      <c r="O3942" s="15" t="str" cm="1">
        <f t="array" aca="1" ref="O3942" ca="1">IF(OR(INDIRECT(A3942&amp;B3942&amp;C3942&amp;F3942)="",ISNUMBER(INDIRECT(A3942&amp;B3942&amp;C3942&amp;F3942))=FALSE,INDIRECT(A3942&amp;B3942&amp;C3942&amp;F3942)=0),"",HOUR(INDIRECT(A3942&amp;"A"&amp;F3942)))</f>
        <v/>
      </c>
      <c r="P3942" s="15" t="str" cm="1">
        <f t="array" aca="1" ref="P3942" ca="1">IF(OR(INDIRECT(A3942&amp;B3942&amp;C3942&amp;F3942)="",ISNUMBER(INDIRECT(A3942&amp;B3942&amp;C3942&amp;F3942))=FALSE,INDIRECT(A3942&amp;B3942&amp;C3942&amp;F3942)=0),"",MINUTE(INDIRECT(A3942&amp;"A"&amp;F3942)))</f>
        <v/>
      </c>
      <c r="Q3942" s="15" t="str" cm="1">
        <f t="array" aca="1" ref="Q3942" ca="1">IF(OR(INDIRECT(A3942&amp;B3942&amp;C3942&amp;F3942)="",ISNUMBER(INDIRECT(A3942&amp;B3942&amp;C3942&amp;F3942))=FALSE,INDIRECT(A3942&amp;B3942&amp;C3942&amp;F3942)=0),"",O3942)</f>
        <v/>
      </c>
      <c r="R3942" s="15" t="str" cm="1">
        <f t="array" aca="1" ref="R3942" ca="1">IF(OR(INDIRECT(A3942&amp;B3942&amp;C3942&amp;F3942)="",ISNUMBER(INDIRECT(A3942&amp;B3942&amp;C3942&amp;F3942))=FALSE,INDIRECT(A3942&amp;B3942&amp;C3942&amp;F3942)=0),"",P3942+14)</f>
        <v/>
      </c>
      <c r="S3942" s="15" t="str" cm="1">
        <f t="array" aca="1" ref="S3942" ca="1">IF(OR(INDIRECT(A3942&amp;B3942&amp;C3942&amp;F3942)="",ISNUMBER(INDIRECT(A3942&amp;B3942&amp;C3942&amp;F3942))=FALSE,INDIRECT(A3942&amp;B3942&amp;C3942&amp;F3942)=0),"",INDIRECT(A3942&amp;B3942&amp;C3942&amp;F3942))</f>
        <v/>
      </c>
      <c r="T3942" s="15" t="str" cm="1">
        <f t="array" aca="1" ref="T3942" ca="1">IF(OR(INDIRECT(A3942&amp;B3942&amp;C3942&amp;F3942)="",ISNUMBER(INDIRECT(A3942&amp;B3942&amp;C3942&amp;F3942))=FALSE,INDIRECT(A3942&amp;B3942&amp;C3942&amp;F3942)=0),"",0)</f>
        <v/>
      </c>
    </row>
    <row r="3943" spans="1:20">
      <c r="A3943" s="23" t="s">
        <v>912</v>
      </c>
      <c r="B3943" s="23" t="s">
        <v>914</v>
      </c>
      <c r="C3943" s="23" t="str">
        <f t="shared" si="183"/>
        <v>y</v>
      </c>
      <c r="D3943" s="23" t="s">
        <v>914</v>
      </c>
      <c r="E3943" s="23" t="str">
        <f t="shared" si="181"/>
        <v>x</v>
      </c>
      <c r="F3943" s="23">
        <f t="shared" si="182"/>
        <v>52</v>
      </c>
      <c r="G3943" s="23" t="str" cm="1">
        <f t="array" aca="1" ref="G3943" ca="1">IF(OR(INDIRECT(A3943&amp;B3943&amp;C3943&amp;F3943)="",ISNUMBER(INDIRECT(A3943&amp;B3943&amp;C3943&amp;F3943))=FALSE),"",IF(INDIRECT(A3943&amp;B3943&amp;C3943&amp;9)="公開","【（第８期）WEB・コールセンター受付】","【（第８期）医療機関受付】"))</f>
        <v/>
      </c>
      <c r="H3943" s="15" t="str" cm="1">
        <f t="array" aca="1" ref="H3943" ca="1">IF(OR(INDIRECT(A3943&amp;B3943&amp;C3943&amp;F3943)="",ISNUMBER(INDIRECT(A3943&amp;B3943&amp;C3943&amp;F3943))=FALSE,INDIRECT(A3943&amp;B3943&amp;C3943&amp;F3943)=0),"",431001)</f>
        <v/>
      </c>
      <c r="I3943" s="15" t="str" cm="1">
        <f t="array" aca="1" ref="I3943" ca="1">IF(OR(INDIRECT(A3943&amp;B3943&amp;C3943&amp;F3943)="",ISNUMBER(INDIRECT(A3943&amp;B3943&amp;C3943&amp;F3943))=FALSE,INDIRECT(A3943&amp;B3943&amp;C3943&amp;F3943)=0),"",G3943&amp;J3943&amp;"."&amp;TEXT(M3943,"00")&amp;TEXT(N3943,"00")&amp;"."&amp;TEXT(O3943,"00")&amp;TEXT(P3943,"00"))</f>
        <v/>
      </c>
      <c r="J3943" s="15" t="str" cm="1">
        <f t="array" aca="1" ref="J3943" ca="1">IF(OR(INDIRECT(A3943&amp;B3943&amp;C3943&amp;F3943)="",ISNUMBER(INDIRECT(A3943&amp;B3943&amp;C3943&amp;F3943))=FALSE,INDIRECT(A3943&amp;B3943&amp;C3943&amp;F3943)=0),"",予約枠報告様式!$B$2)</f>
        <v/>
      </c>
      <c r="K3943" s="15" t="str" cm="1">
        <f t="array" aca="1" ref="K3943" ca="1">IF(OR(INDIRECT(A3943&amp;B3943&amp;C3943&amp;F3943)="",ISNUMBER(INDIRECT(A3943&amp;B3943&amp;C3943&amp;F3943))=FALSE,INDIRECT(A3943&amp;B3943&amp;C3943&amp;F3943)=0),"",1)</f>
        <v/>
      </c>
      <c r="L3943" s="15" t="str" cm="1">
        <f t="array" aca="1" ref="L3943" ca="1">IF(OR(INDIRECT(A3943&amp;B3943&amp;C3943&amp;F3943)="",ISNUMBER(INDIRECT(A3943&amp;B3943&amp;C3943&amp;F3943))=FALSE,INDIRECT(A3943&amp;B3943&amp;C3943&amp;F3943)=0),"",IF(G3943="【（第８期）医療機関受付】",TEXT(INDIRECT(A3943&amp;D3943&amp;E3943&amp;5),"yyy"),TEXT(INDIRECT(A3943&amp;B3943&amp;C3943&amp;5),"yyy")))</f>
        <v/>
      </c>
      <c r="M3943" s="15" t="str" cm="1">
        <f t="array" aca="1" ref="M3943" ca="1">IF(OR(INDIRECT(A3943&amp;B3943&amp;C3943&amp;F3943)="",ISNUMBER(INDIRECT(A3943&amp;B3943&amp;C3943&amp;F3943))=FALSE,INDIRECT(A3943&amp;B3943&amp;C3943&amp;F3943)=0),"",IF(G3943="【（第８期）医療機関受付】",TEXT(INDIRECT(A3943&amp;D3943&amp;E3943&amp;5),"m"),TEXT(INDIRECT(A3943&amp;B3943&amp;C3943&amp;5),"m")))</f>
        <v/>
      </c>
      <c r="N3943" s="15" t="str" cm="1">
        <f t="array" aca="1" ref="N3943" ca="1">IF(OR(INDIRECT(A3943&amp;B3943&amp;C3943&amp;F3943)="",ISNUMBER(INDIRECT(A3943&amp;B3943&amp;C3943&amp;F3943))=FALSE,INDIRECT(A3943&amp;B3943&amp;C3943&amp;F3943)=0),"",IF(G3943="【（第８期）医療機関受付】",TEXT(INDIRECT(A3943&amp;D3943&amp;E3943&amp;5),"d"),TEXT(INDIRECT(A3943&amp;B3943&amp;C3943&amp;5),"d")))</f>
        <v/>
      </c>
      <c r="O3943" s="15" t="str" cm="1">
        <f t="array" aca="1" ref="O3943" ca="1">IF(OR(INDIRECT(A3943&amp;B3943&amp;C3943&amp;F3943)="",ISNUMBER(INDIRECT(A3943&amp;B3943&amp;C3943&amp;F3943))=FALSE,INDIRECT(A3943&amp;B3943&amp;C3943&amp;F3943)=0),"",HOUR(INDIRECT(A3943&amp;"A"&amp;F3943)))</f>
        <v/>
      </c>
      <c r="P3943" s="15" t="str" cm="1">
        <f t="array" aca="1" ref="P3943" ca="1">IF(OR(INDIRECT(A3943&amp;B3943&amp;C3943&amp;F3943)="",ISNUMBER(INDIRECT(A3943&amp;B3943&amp;C3943&amp;F3943))=FALSE,INDIRECT(A3943&amp;B3943&amp;C3943&amp;F3943)=0),"",MINUTE(INDIRECT(A3943&amp;"A"&amp;F3943)))</f>
        <v/>
      </c>
      <c r="Q3943" s="15" t="str" cm="1">
        <f t="array" aca="1" ref="Q3943" ca="1">IF(OR(INDIRECT(A3943&amp;B3943&amp;C3943&amp;F3943)="",ISNUMBER(INDIRECT(A3943&amp;B3943&amp;C3943&amp;F3943))=FALSE,INDIRECT(A3943&amp;B3943&amp;C3943&amp;F3943)=0),"",O3943)</f>
        <v/>
      </c>
      <c r="R3943" s="15" t="str" cm="1">
        <f t="array" aca="1" ref="R3943" ca="1">IF(OR(INDIRECT(A3943&amp;B3943&amp;C3943&amp;F3943)="",ISNUMBER(INDIRECT(A3943&amp;B3943&amp;C3943&amp;F3943))=FALSE,INDIRECT(A3943&amp;B3943&amp;C3943&amp;F3943)=0),"",P3943+14)</f>
        <v/>
      </c>
      <c r="S3943" s="15" t="str" cm="1">
        <f t="array" aca="1" ref="S3943" ca="1">IF(OR(INDIRECT(A3943&amp;B3943&amp;C3943&amp;F3943)="",ISNUMBER(INDIRECT(A3943&amp;B3943&amp;C3943&amp;F3943))=FALSE,INDIRECT(A3943&amp;B3943&amp;C3943&amp;F3943)=0),"",INDIRECT(A3943&amp;B3943&amp;C3943&amp;F3943))</f>
        <v/>
      </c>
      <c r="T3943" s="15" t="str" cm="1">
        <f t="array" aca="1" ref="T3943" ca="1">IF(OR(INDIRECT(A3943&amp;B3943&amp;C3943&amp;F3943)="",ISNUMBER(INDIRECT(A3943&amp;B3943&amp;C3943&amp;F3943))=FALSE,INDIRECT(A3943&amp;B3943&amp;C3943&amp;F3943)=0),"",0)</f>
        <v/>
      </c>
    </row>
    <row r="3944" spans="1:20">
      <c r="A3944" s="23" t="s">
        <v>912</v>
      </c>
      <c r="B3944" s="23" t="s">
        <v>914</v>
      </c>
      <c r="C3944" s="23" t="str">
        <f t="shared" si="183"/>
        <v>y</v>
      </c>
      <c r="D3944" s="23" t="s">
        <v>914</v>
      </c>
      <c r="E3944" s="23" t="str">
        <f t="shared" si="181"/>
        <v>x</v>
      </c>
      <c r="F3944" s="23">
        <f t="shared" si="182"/>
        <v>53</v>
      </c>
      <c r="G3944" s="23" t="str" cm="1">
        <f t="array" aca="1" ref="G3944" ca="1">IF(OR(INDIRECT(A3944&amp;B3944&amp;C3944&amp;F3944)="",ISNUMBER(INDIRECT(A3944&amp;B3944&amp;C3944&amp;F3944))=FALSE),"",IF(INDIRECT(A3944&amp;B3944&amp;C3944&amp;9)="公開","【（第８期）WEB・コールセンター受付】","【（第８期）医療機関受付】"))</f>
        <v/>
      </c>
      <c r="H3944" s="15" t="str" cm="1">
        <f t="array" aca="1" ref="H3944" ca="1">IF(OR(INDIRECT(A3944&amp;B3944&amp;C3944&amp;F3944)="",ISNUMBER(INDIRECT(A3944&amp;B3944&amp;C3944&amp;F3944))=FALSE,INDIRECT(A3944&amp;B3944&amp;C3944&amp;F3944)=0),"",431001)</f>
        <v/>
      </c>
      <c r="I3944" s="15" t="str" cm="1">
        <f t="array" aca="1" ref="I3944" ca="1">IF(OR(INDIRECT(A3944&amp;B3944&amp;C3944&amp;F3944)="",ISNUMBER(INDIRECT(A3944&amp;B3944&amp;C3944&amp;F3944))=FALSE,INDIRECT(A3944&amp;B3944&amp;C3944&amp;F3944)=0),"",G3944&amp;J3944&amp;"."&amp;TEXT(M3944,"00")&amp;TEXT(N3944,"00")&amp;"."&amp;TEXT(O3944,"00")&amp;TEXT(P3944,"00"))</f>
        <v/>
      </c>
      <c r="J3944" s="15" t="str" cm="1">
        <f t="array" aca="1" ref="J3944" ca="1">IF(OR(INDIRECT(A3944&amp;B3944&amp;C3944&amp;F3944)="",ISNUMBER(INDIRECT(A3944&amp;B3944&amp;C3944&amp;F3944))=FALSE,INDIRECT(A3944&amp;B3944&amp;C3944&amp;F3944)=0),"",予約枠報告様式!$B$2)</f>
        <v/>
      </c>
      <c r="K3944" s="15" t="str" cm="1">
        <f t="array" aca="1" ref="K3944" ca="1">IF(OR(INDIRECT(A3944&amp;B3944&amp;C3944&amp;F3944)="",ISNUMBER(INDIRECT(A3944&amp;B3944&amp;C3944&amp;F3944))=FALSE,INDIRECT(A3944&amp;B3944&amp;C3944&amp;F3944)=0),"",1)</f>
        <v/>
      </c>
      <c r="L3944" s="15" t="str" cm="1">
        <f t="array" aca="1" ref="L3944" ca="1">IF(OR(INDIRECT(A3944&amp;B3944&amp;C3944&amp;F3944)="",ISNUMBER(INDIRECT(A3944&amp;B3944&amp;C3944&amp;F3944))=FALSE,INDIRECT(A3944&amp;B3944&amp;C3944&amp;F3944)=0),"",IF(G3944="【（第８期）医療機関受付】",TEXT(INDIRECT(A3944&amp;D3944&amp;E3944&amp;5),"yyy"),TEXT(INDIRECT(A3944&amp;B3944&amp;C3944&amp;5),"yyy")))</f>
        <v/>
      </c>
      <c r="M3944" s="15" t="str" cm="1">
        <f t="array" aca="1" ref="M3944" ca="1">IF(OR(INDIRECT(A3944&amp;B3944&amp;C3944&amp;F3944)="",ISNUMBER(INDIRECT(A3944&amp;B3944&amp;C3944&amp;F3944))=FALSE,INDIRECT(A3944&amp;B3944&amp;C3944&amp;F3944)=0),"",IF(G3944="【（第８期）医療機関受付】",TEXT(INDIRECT(A3944&amp;D3944&amp;E3944&amp;5),"m"),TEXT(INDIRECT(A3944&amp;B3944&amp;C3944&amp;5),"m")))</f>
        <v/>
      </c>
      <c r="N3944" s="15" t="str" cm="1">
        <f t="array" aca="1" ref="N3944" ca="1">IF(OR(INDIRECT(A3944&amp;B3944&amp;C3944&amp;F3944)="",ISNUMBER(INDIRECT(A3944&amp;B3944&amp;C3944&amp;F3944))=FALSE,INDIRECT(A3944&amp;B3944&amp;C3944&amp;F3944)=0),"",IF(G3944="【（第８期）医療機関受付】",TEXT(INDIRECT(A3944&amp;D3944&amp;E3944&amp;5),"d"),TEXT(INDIRECT(A3944&amp;B3944&amp;C3944&amp;5),"d")))</f>
        <v/>
      </c>
      <c r="O3944" s="15" t="str" cm="1">
        <f t="array" aca="1" ref="O3944" ca="1">IF(OR(INDIRECT(A3944&amp;B3944&amp;C3944&amp;F3944)="",ISNUMBER(INDIRECT(A3944&amp;B3944&amp;C3944&amp;F3944))=FALSE,INDIRECT(A3944&amp;B3944&amp;C3944&amp;F3944)=0),"",HOUR(INDIRECT(A3944&amp;"A"&amp;F3944)))</f>
        <v/>
      </c>
      <c r="P3944" s="15" t="str" cm="1">
        <f t="array" aca="1" ref="P3944" ca="1">IF(OR(INDIRECT(A3944&amp;B3944&amp;C3944&amp;F3944)="",ISNUMBER(INDIRECT(A3944&amp;B3944&amp;C3944&amp;F3944))=FALSE,INDIRECT(A3944&amp;B3944&amp;C3944&amp;F3944)=0),"",MINUTE(INDIRECT(A3944&amp;"A"&amp;F3944)))</f>
        <v/>
      </c>
      <c r="Q3944" s="15" t="str" cm="1">
        <f t="array" aca="1" ref="Q3944" ca="1">IF(OR(INDIRECT(A3944&amp;B3944&amp;C3944&amp;F3944)="",ISNUMBER(INDIRECT(A3944&amp;B3944&amp;C3944&amp;F3944))=FALSE,INDIRECT(A3944&amp;B3944&amp;C3944&amp;F3944)=0),"",O3944)</f>
        <v/>
      </c>
      <c r="R3944" s="15" t="str" cm="1">
        <f t="array" aca="1" ref="R3944" ca="1">IF(OR(INDIRECT(A3944&amp;B3944&amp;C3944&amp;F3944)="",ISNUMBER(INDIRECT(A3944&amp;B3944&amp;C3944&amp;F3944))=FALSE,INDIRECT(A3944&amp;B3944&amp;C3944&amp;F3944)=0),"",P3944+14)</f>
        <v/>
      </c>
      <c r="S3944" s="15" t="str" cm="1">
        <f t="array" aca="1" ref="S3944" ca="1">IF(OR(INDIRECT(A3944&amp;B3944&amp;C3944&amp;F3944)="",ISNUMBER(INDIRECT(A3944&amp;B3944&amp;C3944&amp;F3944))=FALSE,INDIRECT(A3944&amp;B3944&amp;C3944&amp;F3944)=0),"",INDIRECT(A3944&amp;B3944&amp;C3944&amp;F3944))</f>
        <v/>
      </c>
      <c r="T3944" s="15" t="str" cm="1">
        <f t="array" aca="1" ref="T3944" ca="1">IF(OR(INDIRECT(A3944&amp;B3944&amp;C3944&amp;F3944)="",ISNUMBER(INDIRECT(A3944&amp;B3944&amp;C3944&amp;F3944))=FALSE,INDIRECT(A3944&amp;B3944&amp;C3944&amp;F3944)=0),"",0)</f>
        <v/>
      </c>
    </row>
    <row r="3945" spans="1:20">
      <c r="A3945" s="23" t="s">
        <v>912</v>
      </c>
      <c r="B3945" s="23" t="s">
        <v>914</v>
      </c>
      <c r="C3945" s="23" t="str">
        <f t="shared" si="183"/>
        <v>y</v>
      </c>
      <c r="D3945" s="23" t="s">
        <v>914</v>
      </c>
      <c r="E3945" s="23" t="str">
        <f t="shared" si="181"/>
        <v>x</v>
      </c>
      <c r="F3945" s="23">
        <f t="shared" si="182"/>
        <v>54</v>
      </c>
      <c r="G3945" s="23" t="str" cm="1">
        <f t="array" aca="1" ref="G3945" ca="1">IF(OR(INDIRECT(A3945&amp;B3945&amp;C3945&amp;F3945)="",ISNUMBER(INDIRECT(A3945&amp;B3945&amp;C3945&amp;F3945))=FALSE),"",IF(INDIRECT(A3945&amp;B3945&amp;C3945&amp;9)="公開","【（第８期）WEB・コールセンター受付】","【（第８期）医療機関受付】"))</f>
        <v/>
      </c>
      <c r="H3945" s="15" t="str" cm="1">
        <f t="array" aca="1" ref="H3945" ca="1">IF(OR(INDIRECT(A3945&amp;B3945&amp;C3945&amp;F3945)="",ISNUMBER(INDIRECT(A3945&amp;B3945&amp;C3945&amp;F3945))=FALSE,INDIRECT(A3945&amp;B3945&amp;C3945&amp;F3945)=0),"",431001)</f>
        <v/>
      </c>
      <c r="I3945" s="15" t="str" cm="1">
        <f t="array" aca="1" ref="I3945" ca="1">IF(OR(INDIRECT(A3945&amp;B3945&amp;C3945&amp;F3945)="",ISNUMBER(INDIRECT(A3945&amp;B3945&amp;C3945&amp;F3945))=FALSE,INDIRECT(A3945&amp;B3945&amp;C3945&amp;F3945)=0),"",G3945&amp;J3945&amp;"."&amp;TEXT(M3945,"00")&amp;TEXT(N3945,"00")&amp;"."&amp;TEXT(O3945,"00")&amp;TEXT(P3945,"00"))</f>
        <v/>
      </c>
      <c r="J3945" s="15" t="str" cm="1">
        <f t="array" aca="1" ref="J3945" ca="1">IF(OR(INDIRECT(A3945&amp;B3945&amp;C3945&amp;F3945)="",ISNUMBER(INDIRECT(A3945&amp;B3945&amp;C3945&amp;F3945))=FALSE,INDIRECT(A3945&amp;B3945&amp;C3945&amp;F3945)=0),"",予約枠報告様式!$B$2)</f>
        <v/>
      </c>
      <c r="K3945" s="15" t="str" cm="1">
        <f t="array" aca="1" ref="K3945" ca="1">IF(OR(INDIRECT(A3945&amp;B3945&amp;C3945&amp;F3945)="",ISNUMBER(INDIRECT(A3945&amp;B3945&amp;C3945&amp;F3945))=FALSE,INDIRECT(A3945&amp;B3945&amp;C3945&amp;F3945)=0),"",1)</f>
        <v/>
      </c>
      <c r="L3945" s="15" t="str" cm="1">
        <f t="array" aca="1" ref="L3945" ca="1">IF(OR(INDIRECT(A3945&amp;B3945&amp;C3945&amp;F3945)="",ISNUMBER(INDIRECT(A3945&amp;B3945&amp;C3945&amp;F3945))=FALSE,INDIRECT(A3945&amp;B3945&amp;C3945&amp;F3945)=0),"",IF(G3945="【（第８期）医療機関受付】",TEXT(INDIRECT(A3945&amp;D3945&amp;E3945&amp;5),"yyy"),TEXT(INDIRECT(A3945&amp;B3945&amp;C3945&amp;5),"yyy")))</f>
        <v/>
      </c>
      <c r="M3945" s="15" t="str" cm="1">
        <f t="array" aca="1" ref="M3945" ca="1">IF(OR(INDIRECT(A3945&amp;B3945&amp;C3945&amp;F3945)="",ISNUMBER(INDIRECT(A3945&amp;B3945&amp;C3945&amp;F3945))=FALSE,INDIRECT(A3945&amp;B3945&amp;C3945&amp;F3945)=0),"",IF(G3945="【（第８期）医療機関受付】",TEXT(INDIRECT(A3945&amp;D3945&amp;E3945&amp;5),"m"),TEXT(INDIRECT(A3945&amp;B3945&amp;C3945&amp;5),"m")))</f>
        <v/>
      </c>
      <c r="N3945" s="15" t="str" cm="1">
        <f t="array" aca="1" ref="N3945" ca="1">IF(OR(INDIRECT(A3945&amp;B3945&amp;C3945&amp;F3945)="",ISNUMBER(INDIRECT(A3945&amp;B3945&amp;C3945&amp;F3945))=FALSE,INDIRECT(A3945&amp;B3945&amp;C3945&amp;F3945)=0),"",IF(G3945="【（第８期）医療機関受付】",TEXT(INDIRECT(A3945&amp;D3945&amp;E3945&amp;5),"d"),TEXT(INDIRECT(A3945&amp;B3945&amp;C3945&amp;5),"d")))</f>
        <v/>
      </c>
      <c r="O3945" s="15" t="str" cm="1">
        <f t="array" aca="1" ref="O3945" ca="1">IF(OR(INDIRECT(A3945&amp;B3945&amp;C3945&amp;F3945)="",ISNUMBER(INDIRECT(A3945&amp;B3945&amp;C3945&amp;F3945))=FALSE,INDIRECT(A3945&amp;B3945&amp;C3945&amp;F3945)=0),"",HOUR(INDIRECT(A3945&amp;"A"&amp;F3945)))</f>
        <v/>
      </c>
      <c r="P3945" s="15" t="str" cm="1">
        <f t="array" aca="1" ref="P3945" ca="1">IF(OR(INDIRECT(A3945&amp;B3945&amp;C3945&amp;F3945)="",ISNUMBER(INDIRECT(A3945&amp;B3945&amp;C3945&amp;F3945))=FALSE,INDIRECT(A3945&amp;B3945&amp;C3945&amp;F3945)=0),"",MINUTE(INDIRECT(A3945&amp;"A"&amp;F3945)))</f>
        <v/>
      </c>
      <c r="Q3945" s="15" t="str" cm="1">
        <f t="array" aca="1" ref="Q3945" ca="1">IF(OR(INDIRECT(A3945&amp;B3945&amp;C3945&amp;F3945)="",ISNUMBER(INDIRECT(A3945&amp;B3945&amp;C3945&amp;F3945))=FALSE,INDIRECT(A3945&amp;B3945&amp;C3945&amp;F3945)=0),"",O3945)</f>
        <v/>
      </c>
      <c r="R3945" s="15" t="str" cm="1">
        <f t="array" aca="1" ref="R3945" ca="1">IF(OR(INDIRECT(A3945&amp;B3945&amp;C3945&amp;F3945)="",ISNUMBER(INDIRECT(A3945&amp;B3945&amp;C3945&amp;F3945))=FALSE,INDIRECT(A3945&amp;B3945&amp;C3945&amp;F3945)=0),"",P3945+14)</f>
        <v/>
      </c>
      <c r="S3945" s="15" t="str" cm="1">
        <f t="array" aca="1" ref="S3945" ca="1">IF(OR(INDIRECT(A3945&amp;B3945&amp;C3945&amp;F3945)="",ISNUMBER(INDIRECT(A3945&amp;B3945&amp;C3945&amp;F3945))=FALSE,INDIRECT(A3945&amp;B3945&amp;C3945&amp;F3945)=0),"",INDIRECT(A3945&amp;B3945&amp;C3945&amp;F3945))</f>
        <v/>
      </c>
      <c r="T3945" s="15" t="str" cm="1">
        <f t="array" aca="1" ref="T3945" ca="1">IF(OR(INDIRECT(A3945&amp;B3945&amp;C3945&amp;F3945)="",ISNUMBER(INDIRECT(A3945&amp;B3945&amp;C3945&amp;F3945))=FALSE,INDIRECT(A3945&amp;B3945&amp;C3945&amp;F3945)=0),"",0)</f>
        <v/>
      </c>
    </row>
    <row r="3946" spans="1:20">
      <c r="A3946" s="23" t="s">
        <v>912</v>
      </c>
      <c r="B3946" s="23" t="s">
        <v>914</v>
      </c>
      <c r="C3946" s="23" t="str">
        <f t="shared" si="183"/>
        <v>y</v>
      </c>
      <c r="D3946" s="23" t="s">
        <v>914</v>
      </c>
      <c r="E3946" s="23" t="str">
        <f t="shared" si="181"/>
        <v>x</v>
      </c>
      <c r="F3946" s="23">
        <f t="shared" si="182"/>
        <v>55</v>
      </c>
      <c r="G3946" s="23" t="str" cm="1">
        <f t="array" aca="1" ref="G3946" ca="1">IF(OR(INDIRECT(A3946&amp;B3946&amp;C3946&amp;F3946)="",ISNUMBER(INDIRECT(A3946&amp;B3946&amp;C3946&amp;F3946))=FALSE),"",IF(INDIRECT(A3946&amp;B3946&amp;C3946&amp;9)="公開","【（第８期）WEB・コールセンター受付】","【（第８期）医療機関受付】"))</f>
        <v/>
      </c>
      <c r="H3946" s="15" t="str" cm="1">
        <f t="array" aca="1" ref="H3946" ca="1">IF(OR(INDIRECT(A3946&amp;B3946&amp;C3946&amp;F3946)="",ISNUMBER(INDIRECT(A3946&amp;B3946&amp;C3946&amp;F3946))=FALSE,INDIRECT(A3946&amp;B3946&amp;C3946&amp;F3946)=0),"",431001)</f>
        <v/>
      </c>
      <c r="I3946" s="15" t="str" cm="1">
        <f t="array" aca="1" ref="I3946" ca="1">IF(OR(INDIRECT(A3946&amp;B3946&amp;C3946&amp;F3946)="",ISNUMBER(INDIRECT(A3946&amp;B3946&amp;C3946&amp;F3946))=FALSE,INDIRECT(A3946&amp;B3946&amp;C3946&amp;F3946)=0),"",G3946&amp;J3946&amp;"."&amp;TEXT(M3946,"00")&amp;TEXT(N3946,"00")&amp;"."&amp;TEXT(O3946,"00")&amp;TEXT(P3946,"00"))</f>
        <v/>
      </c>
      <c r="J3946" s="15" t="str" cm="1">
        <f t="array" aca="1" ref="J3946" ca="1">IF(OR(INDIRECT(A3946&amp;B3946&amp;C3946&amp;F3946)="",ISNUMBER(INDIRECT(A3946&amp;B3946&amp;C3946&amp;F3946))=FALSE,INDIRECT(A3946&amp;B3946&amp;C3946&amp;F3946)=0),"",予約枠報告様式!$B$2)</f>
        <v/>
      </c>
      <c r="K3946" s="15" t="str" cm="1">
        <f t="array" aca="1" ref="K3946" ca="1">IF(OR(INDIRECT(A3946&amp;B3946&amp;C3946&amp;F3946)="",ISNUMBER(INDIRECT(A3946&amp;B3946&amp;C3946&amp;F3946))=FALSE,INDIRECT(A3946&amp;B3946&amp;C3946&amp;F3946)=0),"",1)</f>
        <v/>
      </c>
      <c r="L3946" s="15" t="str" cm="1">
        <f t="array" aca="1" ref="L3946" ca="1">IF(OR(INDIRECT(A3946&amp;B3946&amp;C3946&amp;F3946)="",ISNUMBER(INDIRECT(A3946&amp;B3946&amp;C3946&amp;F3946))=FALSE,INDIRECT(A3946&amp;B3946&amp;C3946&amp;F3946)=0),"",IF(G3946="【（第８期）医療機関受付】",TEXT(INDIRECT(A3946&amp;D3946&amp;E3946&amp;5),"yyy"),TEXT(INDIRECT(A3946&amp;B3946&amp;C3946&amp;5),"yyy")))</f>
        <v/>
      </c>
      <c r="M3946" s="15" t="str" cm="1">
        <f t="array" aca="1" ref="M3946" ca="1">IF(OR(INDIRECT(A3946&amp;B3946&amp;C3946&amp;F3946)="",ISNUMBER(INDIRECT(A3946&amp;B3946&amp;C3946&amp;F3946))=FALSE,INDIRECT(A3946&amp;B3946&amp;C3946&amp;F3946)=0),"",IF(G3946="【（第８期）医療機関受付】",TEXT(INDIRECT(A3946&amp;D3946&amp;E3946&amp;5),"m"),TEXT(INDIRECT(A3946&amp;B3946&amp;C3946&amp;5),"m")))</f>
        <v/>
      </c>
      <c r="N3946" s="15" t="str" cm="1">
        <f t="array" aca="1" ref="N3946" ca="1">IF(OR(INDIRECT(A3946&amp;B3946&amp;C3946&amp;F3946)="",ISNUMBER(INDIRECT(A3946&amp;B3946&amp;C3946&amp;F3946))=FALSE,INDIRECT(A3946&amp;B3946&amp;C3946&amp;F3946)=0),"",IF(G3946="【（第８期）医療機関受付】",TEXT(INDIRECT(A3946&amp;D3946&amp;E3946&amp;5),"d"),TEXT(INDIRECT(A3946&amp;B3946&amp;C3946&amp;5),"d")))</f>
        <v/>
      </c>
      <c r="O3946" s="15" t="str" cm="1">
        <f t="array" aca="1" ref="O3946" ca="1">IF(OR(INDIRECT(A3946&amp;B3946&amp;C3946&amp;F3946)="",ISNUMBER(INDIRECT(A3946&amp;B3946&amp;C3946&amp;F3946))=FALSE,INDIRECT(A3946&amp;B3946&amp;C3946&amp;F3946)=0),"",HOUR(INDIRECT(A3946&amp;"A"&amp;F3946)))</f>
        <v/>
      </c>
      <c r="P3946" s="15" t="str" cm="1">
        <f t="array" aca="1" ref="P3946" ca="1">IF(OR(INDIRECT(A3946&amp;B3946&amp;C3946&amp;F3946)="",ISNUMBER(INDIRECT(A3946&amp;B3946&amp;C3946&amp;F3946))=FALSE,INDIRECT(A3946&amp;B3946&amp;C3946&amp;F3946)=0),"",MINUTE(INDIRECT(A3946&amp;"A"&amp;F3946)))</f>
        <v/>
      </c>
      <c r="Q3946" s="15" t="str" cm="1">
        <f t="array" aca="1" ref="Q3946" ca="1">IF(OR(INDIRECT(A3946&amp;B3946&amp;C3946&amp;F3946)="",ISNUMBER(INDIRECT(A3946&amp;B3946&amp;C3946&amp;F3946))=FALSE,INDIRECT(A3946&amp;B3946&amp;C3946&amp;F3946)=0),"",O3946)</f>
        <v/>
      </c>
      <c r="R3946" s="15" t="str" cm="1">
        <f t="array" aca="1" ref="R3946" ca="1">IF(OR(INDIRECT(A3946&amp;B3946&amp;C3946&amp;F3946)="",ISNUMBER(INDIRECT(A3946&amp;B3946&amp;C3946&amp;F3946))=FALSE,INDIRECT(A3946&amp;B3946&amp;C3946&amp;F3946)=0),"",P3946+14)</f>
        <v/>
      </c>
      <c r="S3946" s="15" t="str" cm="1">
        <f t="array" aca="1" ref="S3946" ca="1">IF(OR(INDIRECT(A3946&amp;B3946&amp;C3946&amp;F3946)="",ISNUMBER(INDIRECT(A3946&amp;B3946&amp;C3946&amp;F3946))=FALSE,INDIRECT(A3946&amp;B3946&amp;C3946&amp;F3946)=0),"",INDIRECT(A3946&amp;B3946&amp;C3946&amp;F3946))</f>
        <v/>
      </c>
      <c r="T3946" s="15" t="str" cm="1">
        <f t="array" aca="1" ref="T3946" ca="1">IF(OR(INDIRECT(A3946&amp;B3946&amp;C3946&amp;F3946)="",ISNUMBER(INDIRECT(A3946&amp;B3946&amp;C3946&amp;F3946))=FALSE,INDIRECT(A3946&amp;B3946&amp;C3946&amp;F3946)=0),"",0)</f>
        <v/>
      </c>
    </row>
    <row r="3947" spans="1:20">
      <c r="A3947" s="23" t="s">
        <v>912</v>
      </c>
      <c r="B3947" s="23" t="s">
        <v>914</v>
      </c>
      <c r="C3947" s="23" t="str">
        <f t="shared" si="183"/>
        <v>y</v>
      </c>
      <c r="D3947" s="23" t="s">
        <v>914</v>
      </c>
      <c r="E3947" s="23" t="str">
        <f t="shared" ref="E3947:E4010" si="184">IF(F3946=62,CHAR(CODE(E3946)+1),E3946)</f>
        <v>x</v>
      </c>
      <c r="F3947" s="23">
        <f t="shared" si="182"/>
        <v>56</v>
      </c>
      <c r="G3947" s="23" t="str" cm="1">
        <f t="array" aca="1" ref="G3947" ca="1">IF(OR(INDIRECT(A3947&amp;B3947&amp;C3947&amp;F3947)="",ISNUMBER(INDIRECT(A3947&amp;B3947&amp;C3947&amp;F3947))=FALSE),"",IF(INDIRECT(A3947&amp;B3947&amp;C3947&amp;9)="公開","【（第８期）WEB・コールセンター受付】","【（第８期）医療機関受付】"))</f>
        <v/>
      </c>
      <c r="H3947" s="15" t="str" cm="1">
        <f t="array" aca="1" ref="H3947" ca="1">IF(OR(INDIRECT(A3947&amp;B3947&amp;C3947&amp;F3947)="",ISNUMBER(INDIRECT(A3947&amp;B3947&amp;C3947&amp;F3947))=FALSE,INDIRECT(A3947&amp;B3947&amp;C3947&amp;F3947)=0),"",431001)</f>
        <v/>
      </c>
      <c r="I3947" s="15" t="str" cm="1">
        <f t="array" aca="1" ref="I3947" ca="1">IF(OR(INDIRECT(A3947&amp;B3947&amp;C3947&amp;F3947)="",ISNUMBER(INDIRECT(A3947&amp;B3947&amp;C3947&amp;F3947))=FALSE,INDIRECT(A3947&amp;B3947&amp;C3947&amp;F3947)=0),"",G3947&amp;J3947&amp;"."&amp;TEXT(M3947,"00")&amp;TEXT(N3947,"00")&amp;"."&amp;TEXT(O3947,"00")&amp;TEXT(P3947,"00"))</f>
        <v/>
      </c>
      <c r="J3947" s="15" t="str" cm="1">
        <f t="array" aca="1" ref="J3947" ca="1">IF(OR(INDIRECT(A3947&amp;B3947&amp;C3947&amp;F3947)="",ISNUMBER(INDIRECT(A3947&amp;B3947&amp;C3947&amp;F3947))=FALSE,INDIRECT(A3947&amp;B3947&amp;C3947&amp;F3947)=0),"",予約枠報告様式!$B$2)</f>
        <v/>
      </c>
      <c r="K3947" s="15" t="str" cm="1">
        <f t="array" aca="1" ref="K3947" ca="1">IF(OR(INDIRECT(A3947&amp;B3947&amp;C3947&amp;F3947)="",ISNUMBER(INDIRECT(A3947&amp;B3947&amp;C3947&amp;F3947))=FALSE,INDIRECT(A3947&amp;B3947&amp;C3947&amp;F3947)=0),"",1)</f>
        <v/>
      </c>
      <c r="L3947" s="15" t="str" cm="1">
        <f t="array" aca="1" ref="L3947" ca="1">IF(OR(INDIRECT(A3947&amp;B3947&amp;C3947&amp;F3947)="",ISNUMBER(INDIRECT(A3947&amp;B3947&amp;C3947&amp;F3947))=FALSE,INDIRECT(A3947&amp;B3947&amp;C3947&amp;F3947)=0),"",IF(G3947="【（第８期）医療機関受付】",TEXT(INDIRECT(A3947&amp;D3947&amp;E3947&amp;5),"yyy"),TEXT(INDIRECT(A3947&amp;B3947&amp;C3947&amp;5),"yyy")))</f>
        <v/>
      </c>
      <c r="M3947" s="15" t="str" cm="1">
        <f t="array" aca="1" ref="M3947" ca="1">IF(OR(INDIRECT(A3947&amp;B3947&amp;C3947&amp;F3947)="",ISNUMBER(INDIRECT(A3947&amp;B3947&amp;C3947&amp;F3947))=FALSE,INDIRECT(A3947&amp;B3947&amp;C3947&amp;F3947)=0),"",IF(G3947="【（第８期）医療機関受付】",TEXT(INDIRECT(A3947&amp;D3947&amp;E3947&amp;5),"m"),TEXT(INDIRECT(A3947&amp;B3947&amp;C3947&amp;5),"m")))</f>
        <v/>
      </c>
      <c r="N3947" s="15" t="str" cm="1">
        <f t="array" aca="1" ref="N3947" ca="1">IF(OR(INDIRECT(A3947&amp;B3947&amp;C3947&amp;F3947)="",ISNUMBER(INDIRECT(A3947&amp;B3947&amp;C3947&amp;F3947))=FALSE,INDIRECT(A3947&amp;B3947&amp;C3947&amp;F3947)=0),"",IF(G3947="【（第８期）医療機関受付】",TEXT(INDIRECT(A3947&amp;D3947&amp;E3947&amp;5),"d"),TEXT(INDIRECT(A3947&amp;B3947&amp;C3947&amp;5),"d")))</f>
        <v/>
      </c>
      <c r="O3947" s="15" t="str" cm="1">
        <f t="array" aca="1" ref="O3947" ca="1">IF(OR(INDIRECT(A3947&amp;B3947&amp;C3947&amp;F3947)="",ISNUMBER(INDIRECT(A3947&amp;B3947&amp;C3947&amp;F3947))=FALSE,INDIRECT(A3947&amp;B3947&amp;C3947&amp;F3947)=0),"",HOUR(INDIRECT(A3947&amp;"A"&amp;F3947)))</f>
        <v/>
      </c>
      <c r="P3947" s="15" t="str" cm="1">
        <f t="array" aca="1" ref="P3947" ca="1">IF(OR(INDIRECT(A3947&amp;B3947&amp;C3947&amp;F3947)="",ISNUMBER(INDIRECT(A3947&amp;B3947&amp;C3947&amp;F3947))=FALSE,INDIRECT(A3947&amp;B3947&amp;C3947&amp;F3947)=0),"",MINUTE(INDIRECT(A3947&amp;"A"&amp;F3947)))</f>
        <v/>
      </c>
      <c r="Q3947" s="15" t="str" cm="1">
        <f t="array" aca="1" ref="Q3947" ca="1">IF(OR(INDIRECT(A3947&amp;B3947&amp;C3947&amp;F3947)="",ISNUMBER(INDIRECT(A3947&amp;B3947&amp;C3947&amp;F3947))=FALSE,INDIRECT(A3947&amp;B3947&amp;C3947&amp;F3947)=0),"",O3947)</f>
        <v/>
      </c>
      <c r="R3947" s="15" t="str" cm="1">
        <f t="array" aca="1" ref="R3947" ca="1">IF(OR(INDIRECT(A3947&amp;B3947&amp;C3947&amp;F3947)="",ISNUMBER(INDIRECT(A3947&amp;B3947&amp;C3947&amp;F3947))=FALSE,INDIRECT(A3947&amp;B3947&amp;C3947&amp;F3947)=0),"",P3947+14)</f>
        <v/>
      </c>
      <c r="S3947" s="15" t="str" cm="1">
        <f t="array" aca="1" ref="S3947" ca="1">IF(OR(INDIRECT(A3947&amp;B3947&amp;C3947&amp;F3947)="",ISNUMBER(INDIRECT(A3947&amp;B3947&amp;C3947&amp;F3947))=FALSE,INDIRECT(A3947&amp;B3947&amp;C3947&amp;F3947)=0),"",INDIRECT(A3947&amp;B3947&amp;C3947&amp;F3947))</f>
        <v/>
      </c>
      <c r="T3947" s="15" t="str" cm="1">
        <f t="array" aca="1" ref="T3947" ca="1">IF(OR(INDIRECT(A3947&amp;B3947&amp;C3947&amp;F3947)="",ISNUMBER(INDIRECT(A3947&amp;B3947&amp;C3947&amp;F3947))=FALSE,INDIRECT(A3947&amp;B3947&amp;C3947&amp;F3947)=0),"",0)</f>
        <v/>
      </c>
    </row>
    <row r="3948" spans="1:20">
      <c r="A3948" s="23" t="s">
        <v>912</v>
      </c>
      <c r="B3948" s="23" t="s">
        <v>914</v>
      </c>
      <c r="C3948" s="23" t="str">
        <f t="shared" si="183"/>
        <v>y</v>
      </c>
      <c r="D3948" s="23" t="s">
        <v>914</v>
      </c>
      <c r="E3948" s="23" t="str">
        <f t="shared" si="184"/>
        <v>x</v>
      </c>
      <c r="F3948" s="23">
        <f t="shared" si="182"/>
        <v>57</v>
      </c>
      <c r="G3948" s="23" t="str" cm="1">
        <f t="array" aca="1" ref="G3948" ca="1">IF(OR(INDIRECT(A3948&amp;B3948&amp;C3948&amp;F3948)="",ISNUMBER(INDIRECT(A3948&amp;B3948&amp;C3948&amp;F3948))=FALSE),"",IF(INDIRECT(A3948&amp;B3948&amp;C3948&amp;9)="公開","【（第８期）WEB・コールセンター受付】","【（第８期）医療機関受付】"))</f>
        <v/>
      </c>
      <c r="H3948" s="15" t="str" cm="1">
        <f t="array" aca="1" ref="H3948" ca="1">IF(OR(INDIRECT(A3948&amp;B3948&amp;C3948&amp;F3948)="",ISNUMBER(INDIRECT(A3948&amp;B3948&amp;C3948&amp;F3948))=FALSE,INDIRECT(A3948&amp;B3948&amp;C3948&amp;F3948)=0),"",431001)</f>
        <v/>
      </c>
      <c r="I3948" s="15" t="str" cm="1">
        <f t="array" aca="1" ref="I3948" ca="1">IF(OR(INDIRECT(A3948&amp;B3948&amp;C3948&amp;F3948)="",ISNUMBER(INDIRECT(A3948&amp;B3948&amp;C3948&amp;F3948))=FALSE,INDIRECT(A3948&amp;B3948&amp;C3948&amp;F3948)=0),"",G3948&amp;J3948&amp;"."&amp;TEXT(M3948,"00")&amp;TEXT(N3948,"00")&amp;"."&amp;TEXT(O3948,"00")&amp;TEXT(P3948,"00"))</f>
        <v/>
      </c>
      <c r="J3948" s="15" t="str" cm="1">
        <f t="array" aca="1" ref="J3948" ca="1">IF(OR(INDIRECT(A3948&amp;B3948&amp;C3948&amp;F3948)="",ISNUMBER(INDIRECT(A3948&amp;B3948&amp;C3948&amp;F3948))=FALSE,INDIRECT(A3948&amp;B3948&amp;C3948&amp;F3948)=0),"",予約枠報告様式!$B$2)</f>
        <v/>
      </c>
      <c r="K3948" s="15" t="str" cm="1">
        <f t="array" aca="1" ref="K3948" ca="1">IF(OR(INDIRECT(A3948&amp;B3948&amp;C3948&amp;F3948)="",ISNUMBER(INDIRECT(A3948&amp;B3948&amp;C3948&amp;F3948))=FALSE,INDIRECT(A3948&amp;B3948&amp;C3948&amp;F3948)=0),"",1)</f>
        <v/>
      </c>
      <c r="L3948" s="15" t="str" cm="1">
        <f t="array" aca="1" ref="L3948" ca="1">IF(OR(INDIRECT(A3948&amp;B3948&amp;C3948&amp;F3948)="",ISNUMBER(INDIRECT(A3948&amp;B3948&amp;C3948&amp;F3948))=FALSE,INDIRECT(A3948&amp;B3948&amp;C3948&amp;F3948)=0),"",IF(G3948="【（第８期）医療機関受付】",TEXT(INDIRECT(A3948&amp;D3948&amp;E3948&amp;5),"yyy"),TEXT(INDIRECT(A3948&amp;B3948&amp;C3948&amp;5),"yyy")))</f>
        <v/>
      </c>
      <c r="M3948" s="15" t="str" cm="1">
        <f t="array" aca="1" ref="M3948" ca="1">IF(OR(INDIRECT(A3948&amp;B3948&amp;C3948&amp;F3948)="",ISNUMBER(INDIRECT(A3948&amp;B3948&amp;C3948&amp;F3948))=FALSE,INDIRECT(A3948&amp;B3948&amp;C3948&amp;F3948)=0),"",IF(G3948="【（第８期）医療機関受付】",TEXT(INDIRECT(A3948&amp;D3948&amp;E3948&amp;5),"m"),TEXT(INDIRECT(A3948&amp;B3948&amp;C3948&amp;5),"m")))</f>
        <v/>
      </c>
      <c r="N3948" s="15" t="str" cm="1">
        <f t="array" aca="1" ref="N3948" ca="1">IF(OR(INDIRECT(A3948&amp;B3948&amp;C3948&amp;F3948)="",ISNUMBER(INDIRECT(A3948&amp;B3948&amp;C3948&amp;F3948))=FALSE,INDIRECT(A3948&amp;B3948&amp;C3948&amp;F3948)=0),"",IF(G3948="【（第８期）医療機関受付】",TEXT(INDIRECT(A3948&amp;D3948&amp;E3948&amp;5),"d"),TEXT(INDIRECT(A3948&amp;B3948&amp;C3948&amp;5),"d")))</f>
        <v/>
      </c>
      <c r="O3948" s="15" t="str" cm="1">
        <f t="array" aca="1" ref="O3948" ca="1">IF(OR(INDIRECT(A3948&amp;B3948&amp;C3948&amp;F3948)="",ISNUMBER(INDIRECT(A3948&amp;B3948&amp;C3948&amp;F3948))=FALSE,INDIRECT(A3948&amp;B3948&amp;C3948&amp;F3948)=0),"",HOUR(INDIRECT(A3948&amp;"A"&amp;F3948)))</f>
        <v/>
      </c>
      <c r="P3948" s="15" t="str" cm="1">
        <f t="array" aca="1" ref="P3948" ca="1">IF(OR(INDIRECT(A3948&amp;B3948&amp;C3948&amp;F3948)="",ISNUMBER(INDIRECT(A3948&amp;B3948&amp;C3948&amp;F3948))=FALSE,INDIRECT(A3948&amp;B3948&amp;C3948&amp;F3948)=0),"",MINUTE(INDIRECT(A3948&amp;"A"&amp;F3948)))</f>
        <v/>
      </c>
      <c r="Q3948" s="15" t="str" cm="1">
        <f t="array" aca="1" ref="Q3948" ca="1">IF(OR(INDIRECT(A3948&amp;B3948&amp;C3948&amp;F3948)="",ISNUMBER(INDIRECT(A3948&amp;B3948&amp;C3948&amp;F3948))=FALSE,INDIRECT(A3948&amp;B3948&amp;C3948&amp;F3948)=0),"",O3948)</f>
        <v/>
      </c>
      <c r="R3948" s="15" t="str" cm="1">
        <f t="array" aca="1" ref="R3948" ca="1">IF(OR(INDIRECT(A3948&amp;B3948&amp;C3948&amp;F3948)="",ISNUMBER(INDIRECT(A3948&amp;B3948&amp;C3948&amp;F3948))=FALSE,INDIRECT(A3948&amp;B3948&amp;C3948&amp;F3948)=0),"",P3948+14)</f>
        <v/>
      </c>
      <c r="S3948" s="15" t="str" cm="1">
        <f t="array" aca="1" ref="S3948" ca="1">IF(OR(INDIRECT(A3948&amp;B3948&amp;C3948&amp;F3948)="",ISNUMBER(INDIRECT(A3948&amp;B3948&amp;C3948&amp;F3948))=FALSE,INDIRECT(A3948&amp;B3948&amp;C3948&amp;F3948)=0),"",INDIRECT(A3948&amp;B3948&amp;C3948&amp;F3948))</f>
        <v/>
      </c>
      <c r="T3948" s="15" t="str" cm="1">
        <f t="array" aca="1" ref="T3948" ca="1">IF(OR(INDIRECT(A3948&amp;B3948&amp;C3948&amp;F3948)="",ISNUMBER(INDIRECT(A3948&amp;B3948&amp;C3948&amp;F3948))=FALSE,INDIRECT(A3948&amp;B3948&amp;C3948&amp;F3948)=0),"",0)</f>
        <v/>
      </c>
    </row>
    <row r="3949" spans="1:20">
      <c r="A3949" s="23" t="s">
        <v>912</v>
      </c>
      <c r="B3949" s="23" t="s">
        <v>914</v>
      </c>
      <c r="C3949" s="23" t="str">
        <f t="shared" si="183"/>
        <v>y</v>
      </c>
      <c r="D3949" s="23" t="s">
        <v>914</v>
      </c>
      <c r="E3949" s="23" t="str">
        <f t="shared" si="184"/>
        <v>x</v>
      </c>
      <c r="F3949" s="23">
        <f t="shared" si="182"/>
        <v>58</v>
      </c>
      <c r="G3949" s="23" t="str" cm="1">
        <f t="array" aca="1" ref="G3949" ca="1">IF(OR(INDIRECT(A3949&amp;B3949&amp;C3949&amp;F3949)="",ISNUMBER(INDIRECT(A3949&amp;B3949&amp;C3949&amp;F3949))=FALSE),"",IF(INDIRECT(A3949&amp;B3949&amp;C3949&amp;9)="公開","【（第８期）WEB・コールセンター受付】","【（第８期）医療機関受付】"))</f>
        <v/>
      </c>
      <c r="H3949" s="15" t="str" cm="1">
        <f t="array" aca="1" ref="H3949" ca="1">IF(OR(INDIRECT(A3949&amp;B3949&amp;C3949&amp;F3949)="",ISNUMBER(INDIRECT(A3949&amp;B3949&amp;C3949&amp;F3949))=FALSE,INDIRECT(A3949&amp;B3949&amp;C3949&amp;F3949)=0),"",431001)</f>
        <v/>
      </c>
      <c r="I3949" s="15" t="str" cm="1">
        <f t="array" aca="1" ref="I3949" ca="1">IF(OR(INDIRECT(A3949&amp;B3949&amp;C3949&amp;F3949)="",ISNUMBER(INDIRECT(A3949&amp;B3949&amp;C3949&amp;F3949))=FALSE,INDIRECT(A3949&amp;B3949&amp;C3949&amp;F3949)=0),"",G3949&amp;J3949&amp;"."&amp;TEXT(M3949,"00")&amp;TEXT(N3949,"00")&amp;"."&amp;TEXT(O3949,"00")&amp;TEXT(P3949,"00"))</f>
        <v/>
      </c>
      <c r="J3949" s="15" t="str" cm="1">
        <f t="array" aca="1" ref="J3949" ca="1">IF(OR(INDIRECT(A3949&amp;B3949&amp;C3949&amp;F3949)="",ISNUMBER(INDIRECT(A3949&amp;B3949&amp;C3949&amp;F3949))=FALSE,INDIRECT(A3949&amp;B3949&amp;C3949&amp;F3949)=0),"",予約枠報告様式!$B$2)</f>
        <v/>
      </c>
      <c r="K3949" s="15" t="str" cm="1">
        <f t="array" aca="1" ref="K3949" ca="1">IF(OR(INDIRECT(A3949&amp;B3949&amp;C3949&amp;F3949)="",ISNUMBER(INDIRECT(A3949&amp;B3949&amp;C3949&amp;F3949))=FALSE,INDIRECT(A3949&amp;B3949&amp;C3949&amp;F3949)=0),"",1)</f>
        <v/>
      </c>
      <c r="L3949" s="15" t="str" cm="1">
        <f t="array" aca="1" ref="L3949" ca="1">IF(OR(INDIRECT(A3949&amp;B3949&amp;C3949&amp;F3949)="",ISNUMBER(INDIRECT(A3949&amp;B3949&amp;C3949&amp;F3949))=FALSE,INDIRECT(A3949&amp;B3949&amp;C3949&amp;F3949)=0),"",IF(G3949="【（第８期）医療機関受付】",TEXT(INDIRECT(A3949&amp;D3949&amp;E3949&amp;5),"yyy"),TEXT(INDIRECT(A3949&amp;B3949&amp;C3949&amp;5),"yyy")))</f>
        <v/>
      </c>
      <c r="M3949" s="15" t="str" cm="1">
        <f t="array" aca="1" ref="M3949" ca="1">IF(OR(INDIRECT(A3949&amp;B3949&amp;C3949&amp;F3949)="",ISNUMBER(INDIRECT(A3949&amp;B3949&amp;C3949&amp;F3949))=FALSE,INDIRECT(A3949&amp;B3949&amp;C3949&amp;F3949)=0),"",IF(G3949="【（第８期）医療機関受付】",TEXT(INDIRECT(A3949&amp;D3949&amp;E3949&amp;5),"m"),TEXT(INDIRECT(A3949&amp;B3949&amp;C3949&amp;5),"m")))</f>
        <v/>
      </c>
      <c r="N3949" s="15" t="str" cm="1">
        <f t="array" aca="1" ref="N3949" ca="1">IF(OR(INDIRECT(A3949&amp;B3949&amp;C3949&amp;F3949)="",ISNUMBER(INDIRECT(A3949&amp;B3949&amp;C3949&amp;F3949))=FALSE,INDIRECT(A3949&amp;B3949&amp;C3949&amp;F3949)=0),"",IF(G3949="【（第８期）医療機関受付】",TEXT(INDIRECT(A3949&amp;D3949&amp;E3949&amp;5),"d"),TEXT(INDIRECT(A3949&amp;B3949&amp;C3949&amp;5),"d")))</f>
        <v/>
      </c>
      <c r="O3949" s="15" t="str" cm="1">
        <f t="array" aca="1" ref="O3949" ca="1">IF(OR(INDIRECT(A3949&amp;B3949&amp;C3949&amp;F3949)="",ISNUMBER(INDIRECT(A3949&amp;B3949&amp;C3949&amp;F3949))=FALSE,INDIRECT(A3949&amp;B3949&amp;C3949&amp;F3949)=0),"",HOUR(INDIRECT(A3949&amp;"A"&amp;F3949)))</f>
        <v/>
      </c>
      <c r="P3949" s="15" t="str" cm="1">
        <f t="array" aca="1" ref="P3949" ca="1">IF(OR(INDIRECT(A3949&amp;B3949&amp;C3949&amp;F3949)="",ISNUMBER(INDIRECT(A3949&amp;B3949&amp;C3949&amp;F3949))=FALSE,INDIRECT(A3949&amp;B3949&amp;C3949&amp;F3949)=0),"",MINUTE(INDIRECT(A3949&amp;"A"&amp;F3949)))</f>
        <v/>
      </c>
      <c r="Q3949" s="15" t="str" cm="1">
        <f t="array" aca="1" ref="Q3949" ca="1">IF(OR(INDIRECT(A3949&amp;B3949&amp;C3949&amp;F3949)="",ISNUMBER(INDIRECT(A3949&amp;B3949&amp;C3949&amp;F3949))=FALSE,INDIRECT(A3949&amp;B3949&amp;C3949&amp;F3949)=0),"",O3949)</f>
        <v/>
      </c>
      <c r="R3949" s="15" t="str" cm="1">
        <f t="array" aca="1" ref="R3949" ca="1">IF(OR(INDIRECT(A3949&amp;B3949&amp;C3949&amp;F3949)="",ISNUMBER(INDIRECT(A3949&amp;B3949&amp;C3949&amp;F3949))=FALSE,INDIRECT(A3949&amp;B3949&amp;C3949&amp;F3949)=0),"",P3949+14)</f>
        <v/>
      </c>
      <c r="S3949" s="15" t="str" cm="1">
        <f t="array" aca="1" ref="S3949" ca="1">IF(OR(INDIRECT(A3949&amp;B3949&amp;C3949&amp;F3949)="",ISNUMBER(INDIRECT(A3949&amp;B3949&amp;C3949&amp;F3949))=FALSE,INDIRECT(A3949&amp;B3949&amp;C3949&amp;F3949)=0),"",INDIRECT(A3949&amp;B3949&amp;C3949&amp;F3949))</f>
        <v/>
      </c>
      <c r="T3949" s="15" t="str" cm="1">
        <f t="array" aca="1" ref="T3949" ca="1">IF(OR(INDIRECT(A3949&amp;B3949&amp;C3949&amp;F3949)="",ISNUMBER(INDIRECT(A3949&amp;B3949&amp;C3949&amp;F3949))=FALSE,INDIRECT(A3949&amp;B3949&amp;C3949&amp;F3949)=0),"",0)</f>
        <v/>
      </c>
    </row>
    <row r="3950" spans="1:20">
      <c r="A3950" s="23" t="s">
        <v>912</v>
      </c>
      <c r="B3950" s="23" t="s">
        <v>914</v>
      </c>
      <c r="C3950" s="23" t="str">
        <f t="shared" si="183"/>
        <v>y</v>
      </c>
      <c r="D3950" s="23" t="s">
        <v>914</v>
      </c>
      <c r="E3950" s="23" t="str">
        <f t="shared" si="184"/>
        <v>x</v>
      </c>
      <c r="F3950" s="23">
        <f t="shared" si="182"/>
        <v>59</v>
      </c>
      <c r="G3950" s="23" t="str" cm="1">
        <f t="array" aca="1" ref="G3950" ca="1">IF(OR(INDIRECT(A3950&amp;B3950&amp;C3950&amp;F3950)="",ISNUMBER(INDIRECT(A3950&amp;B3950&amp;C3950&amp;F3950))=FALSE),"",IF(INDIRECT(A3950&amp;B3950&amp;C3950&amp;9)="公開","【（第８期）WEB・コールセンター受付】","【（第８期）医療機関受付】"))</f>
        <v/>
      </c>
      <c r="H3950" s="15" t="str" cm="1">
        <f t="array" aca="1" ref="H3950" ca="1">IF(OR(INDIRECT(A3950&amp;B3950&amp;C3950&amp;F3950)="",ISNUMBER(INDIRECT(A3950&amp;B3950&amp;C3950&amp;F3950))=FALSE,INDIRECT(A3950&amp;B3950&amp;C3950&amp;F3950)=0),"",431001)</f>
        <v/>
      </c>
      <c r="I3950" s="15" t="str" cm="1">
        <f t="array" aca="1" ref="I3950" ca="1">IF(OR(INDIRECT(A3950&amp;B3950&amp;C3950&amp;F3950)="",ISNUMBER(INDIRECT(A3950&amp;B3950&amp;C3950&amp;F3950))=FALSE,INDIRECT(A3950&amp;B3950&amp;C3950&amp;F3950)=0),"",G3950&amp;J3950&amp;"."&amp;TEXT(M3950,"00")&amp;TEXT(N3950,"00")&amp;"."&amp;TEXT(O3950,"00")&amp;TEXT(P3950,"00"))</f>
        <v/>
      </c>
      <c r="J3950" s="15" t="str" cm="1">
        <f t="array" aca="1" ref="J3950" ca="1">IF(OR(INDIRECT(A3950&amp;B3950&amp;C3950&amp;F3950)="",ISNUMBER(INDIRECT(A3950&amp;B3950&amp;C3950&amp;F3950))=FALSE,INDIRECT(A3950&amp;B3950&amp;C3950&amp;F3950)=0),"",予約枠報告様式!$B$2)</f>
        <v/>
      </c>
      <c r="K3950" s="15" t="str" cm="1">
        <f t="array" aca="1" ref="K3950" ca="1">IF(OR(INDIRECT(A3950&amp;B3950&amp;C3950&amp;F3950)="",ISNUMBER(INDIRECT(A3950&amp;B3950&amp;C3950&amp;F3950))=FALSE,INDIRECT(A3950&amp;B3950&amp;C3950&amp;F3950)=0),"",1)</f>
        <v/>
      </c>
      <c r="L3950" s="15" t="str" cm="1">
        <f t="array" aca="1" ref="L3950" ca="1">IF(OR(INDIRECT(A3950&amp;B3950&amp;C3950&amp;F3950)="",ISNUMBER(INDIRECT(A3950&amp;B3950&amp;C3950&amp;F3950))=FALSE,INDIRECT(A3950&amp;B3950&amp;C3950&amp;F3950)=0),"",IF(G3950="【（第８期）医療機関受付】",TEXT(INDIRECT(A3950&amp;D3950&amp;E3950&amp;5),"yyy"),TEXT(INDIRECT(A3950&amp;B3950&amp;C3950&amp;5),"yyy")))</f>
        <v/>
      </c>
      <c r="M3950" s="15" t="str" cm="1">
        <f t="array" aca="1" ref="M3950" ca="1">IF(OR(INDIRECT(A3950&amp;B3950&amp;C3950&amp;F3950)="",ISNUMBER(INDIRECT(A3950&amp;B3950&amp;C3950&amp;F3950))=FALSE,INDIRECT(A3950&amp;B3950&amp;C3950&amp;F3950)=0),"",IF(G3950="【（第８期）医療機関受付】",TEXT(INDIRECT(A3950&amp;D3950&amp;E3950&amp;5),"m"),TEXT(INDIRECT(A3950&amp;B3950&amp;C3950&amp;5),"m")))</f>
        <v/>
      </c>
      <c r="N3950" s="15" t="str" cm="1">
        <f t="array" aca="1" ref="N3950" ca="1">IF(OR(INDIRECT(A3950&amp;B3950&amp;C3950&amp;F3950)="",ISNUMBER(INDIRECT(A3950&amp;B3950&amp;C3950&amp;F3950))=FALSE,INDIRECT(A3950&amp;B3950&amp;C3950&amp;F3950)=0),"",IF(G3950="【（第８期）医療機関受付】",TEXT(INDIRECT(A3950&amp;D3950&amp;E3950&amp;5),"d"),TEXT(INDIRECT(A3950&amp;B3950&amp;C3950&amp;5),"d")))</f>
        <v/>
      </c>
      <c r="O3950" s="15" t="str" cm="1">
        <f t="array" aca="1" ref="O3950" ca="1">IF(OR(INDIRECT(A3950&amp;B3950&amp;C3950&amp;F3950)="",ISNUMBER(INDIRECT(A3950&amp;B3950&amp;C3950&amp;F3950))=FALSE,INDIRECT(A3950&amp;B3950&amp;C3950&amp;F3950)=0),"",HOUR(INDIRECT(A3950&amp;"A"&amp;F3950)))</f>
        <v/>
      </c>
      <c r="P3950" s="15" t="str" cm="1">
        <f t="array" aca="1" ref="P3950" ca="1">IF(OR(INDIRECT(A3950&amp;B3950&amp;C3950&amp;F3950)="",ISNUMBER(INDIRECT(A3950&amp;B3950&amp;C3950&amp;F3950))=FALSE,INDIRECT(A3950&amp;B3950&amp;C3950&amp;F3950)=0),"",MINUTE(INDIRECT(A3950&amp;"A"&amp;F3950)))</f>
        <v/>
      </c>
      <c r="Q3950" s="15" t="str" cm="1">
        <f t="array" aca="1" ref="Q3950" ca="1">IF(OR(INDIRECT(A3950&amp;B3950&amp;C3950&amp;F3950)="",ISNUMBER(INDIRECT(A3950&amp;B3950&amp;C3950&amp;F3950))=FALSE,INDIRECT(A3950&amp;B3950&amp;C3950&amp;F3950)=0),"",O3950)</f>
        <v/>
      </c>
      <c r="R3950" s="15" t="str" cm="1">
        <f t="array" aca="1" ref="R3950" ca="1">IF(OR(INDIRECT(A3950&amp;B3950&amp;C3950&amp;F3950)="",ISNUMBER(INDIRECT(A3950&amp;B3950&amp;C3950&amp;F3950))=FALSE,INDIRECT(A3950&amp;B3950&amp;C3950&amp;F3950)=0),"",P3950+14)</f>
        <v/>
      </c>
      <c r="S3950" s="15" t="str" cm="1">
        <f t="array" aca="1" ref="S3950" ca="1">IF(OR(INDIRECT(A3950&amp;B3950&amp;C3950&amp;F3950)="",ISNUMBER(INDIRECT(A3950&amp;B3950&amp;C3950&amp;F3950))=FALSE,INDIRECT(A3950&amp;B3950&amp;C3950&amp;F3950)=0),"",INDIRECT(A3950&amp;B3950&amp;C3950&amp;F3950))</f>
        <v/>
      </c>
      <c r="T3950" s="15" t="str" cm="1">
        <f t="array" aca="1" ref="T3950" ca="1">IF(OR(INDIRECT(A3950&amp;B3950&amp;C3950&amp;F3950)="",ISNUMBER(INDIRECT(A3950&amp;B3950&amp;C3950&amp;F3950))=FALSE,INDIRECT(A3950&amp;B3950&amp;C3950&amp;F3950)=0),"",0)</f>
        <v/>
      </c>
    </row>
    <row r="3951" spans="1:20">
      <c r="A3951" s="23" t="s">
        <v>912</v>
      </c>
      <c r="B3951" s="23" t="s">
        <v>914</v>
      </c>
      <c r="C3951" s="23" t="str">
        <f t="shared" si="183"/>
        <v>y</v>
      </c>
      <c r="D3951" s="23" t="s">
        <v>914</v>
      </c>
      <c r="E3951" s="23" t="str">
        <f t="shared" si="184"/>
        <v>x</v>
      </c>
      <c r="F3951" s="23">
        <f t="shared" si="182"/>
        <v>60</v>
      </c>
      <c r="G3951" s="23" t="str" cm="1">
        <f t="array" aca="1" ref="G3951" ca="1">IF(OR(INDIRECT(A3951&amp;B3951&amp;C3951&amp;F3951)="",ISNUMBER(INDIRECT(A3951&amp;B3951&amp;C3951&amp;F3951))=FALSE),"",IF(INDIRECT(A3951&amp;B3951&amp;C3951&amp;9)="公開","【（第８期）WEB・コールセンター受付】","【（第８期）医療機関受付】"))</f>
        <v/>
      </c>
      <c r="H3951" s="15" t="str" cm="1">
        <f t="array" aca="1" ref="H3951" ca="1">IF(OR(INDIRECT(A3951&amp;B3951&amp;C3951&amp;F3951)="",ISNUMBER(INDIRECT(A3951&amp;B3951&amp;C3951&amp;F3951))=FALSE,INDIRECT(A3951&amp;B3951&amp;C3951&amp;F3951)=0),"",431001)</f>
        <v/>
      </c>
      <c r="I3951" s="15" t="str" cm="1">
        <f t="array" aca="1" ref="I3951" ca="1">IF(OR(INDIRECT(A3951&amp;B3951&amp;C3951&amp;F3951)="",ISNUMBER(INDIRECT(A3951&amp;B3951&amp;C3951&amp;F3951))=FALSE,INDIRECT(A3951&amp;B3951&amp;C3951&amp;F3951)=0),"",G3951&amp;J3951&amp;"."&amp;TEXT(M3951,"00")&amp;TEXT(N3951,"00")&amp;"."&amp;TEXT(O3951,"00")&amp;TEXT(P3951,"00"))</f>
        <v/>
      </c>
      <c r="J3951" s="15" t="str" cm="1">
        <f t="array" aca="1" ref="J3951" ca="1">IF(OR(INDIRECT(A3951&amp;B3951&amp;C3951&amp;F3951)="",ISNUMBER(INDIRECT(A3951&amp;B3951&amp;C3951&amp;F3951))=FALSE,INDIRECT(A3951&amp;B3951&amp;C3951&amp;F3951)=0),"",予約枠報告様式!$B$2)</f>
        <v/>
      </c>
      <c r="K3951" s="15" t="str" cm="1">
        <f t="array" aca="1" ref="K3951" ca="1">IF(OR(INDIRECT(A3951&amp;B3951&amp;C3951&amp;F3951)="",ISNUMBER(INDIRECT(A3951&amp;B3951&amp;C3951&amp;F3951))=FALSE,INDIRECT(A3951&amp;B3951&amp;C3951&amp;F3951)=0),"",1)</f>
        <v/>
      </c>
      <c r="L3951" s="15" t="str" cm="1">
        <f t="array" aca="1" ref="L3951" ca="1">IF(OR(INDIRECT(A3951&amp;B3951&amp;C3951&amp;F3951)="",ISNUMBER(INDIRECT(A3951&amp;B3951&amp;C3951&amp;F3951))=FALSE,INDIRECT(A3951&amp;B3951&amp;C3951&amp;F3951)=0),"",IF(G3951="【（第８期）医療機関受付】",TEXT(INDIRECT(A3951&amp;D3951&amp;E3951&amp;5),"yyy"),TEXT(INDIRECT(A3951&amp;B3951&amp;C3951&amp;5),"yyy")))</f>
        <v/>
      </c>
      <c r="M3951" s="15" t="str" cm="1">
        <f t="array" aca="1" ref="M3951" ca="1">IF(OR(INDIRECT(A3951&amp;B3951&amp;C3951&amp;F3951)="",ISNUMBER(INDIRECT(A3951&amp;B3951&amp;C3951&amp;F3951))=FALSE,INDIRECT(A3951&amp;B3951&amp;C3951&amp;F3951)=0),"",IF(G3951="【（第８期）医療機関受付】",TEXT(INDIRECT(A3951&amp;D3951&amp;E3951&amp;5),"m"),TEXT(INDIRECT(A3951&amp;B3951&amp;C3951&amp;5),"m")))</f>
        <v/>
      </c>
      <c r="N3951" s="15" t="str" cm="1">
        <f t="array" aca="1" ref="N3951" ca="1">IF(OR(INDIRECT(A3951&amp;B3951&amp;C3951&amp;F3951)="",ISNUMBER(INDIRECT(A3951&amp;B3951&amp;C3951&amp;F3951))=FALSE,INDIRECT(A3951&amp;B3951&amp;C3951&amp;F3951)=0),"",IF(G3951="【（第８期）医療機関受付】",TEXT(INDIRECT(A3951&amp;D3951&amp;E3951&amp;5),"d"),TEXT(INDIRECT(A3951&amp;B3951&amp;C3951&amp;5),"d")))</f>
        <v/>
      </c>
      <c r="O3951" s="15" t="str" cm="1">
        <f t="array" aca="1" ref="O3951" ca="1">IF(OR(INDIRECT(A3951&amp;B3951&amp;C3951&amp;F3951)="",ISNUMBER(INDIRECT(A3951&amp;B3951&amp;C3951&amp;F3951))=FALSE,INDIRECT(A3951&amp;B3951&amp;C3951&amp;F3951)=0),"",HOUR(INDIRECT(A3951&amp;"A"&amp;F3951)))</f>
        <v/>
      </c>
      <c r="P3951" s="15" t="str" cm="1">
        <f t="array" aca="1" ref="P3951" ca="1">IF(OR(INDIRECT(A3951&amp;B3951&amp;C3951&amp;F3951)="",ISNUMBER(INDIRECT(A3951&amp;B3951&amp;C3951&amp;F3951))=FALSE,INDIRECT(A3951&amp;B3951&amp;C3951&amp;F3951)=0),"",MINUTE(INDIRECT(A3951&amp;"A"&amp;F3951)))</f>
        <v/>
      </c>
      <c r="Q3951" s="15" t="str" cm="1">
        <f t="array" aca="1" ref="Q3951" ca="1">IF(OR(INDIRECT(A3951&amp;B3951&amp;C3951&amp;F3951)="",ISNUMBER(INDIRECT(A3951&amp;B3951&amp;C3951&amp;F3951))=FALSE,INDIRECT(A3951&amp;B3951&amp;C3951&amp;F3951)=0),"",O3951)</f>
        <v/>
      </c>
      <c r="R3951" s="15" t="str" cm="1">
        <f t="array" aca="1" ref="R3951" ca="1">IF(OR(INDIRECT(A3951&amp;B3951&amp;C3951&amp;F3951)="",ISNUMBER(INDIRECT(A3951&amp;B3951&amp;C3951&amp;F3951))=FALSE,INDIRECT(A3951&amp;B3951&amp;C3951&amp;F3951)=0),"",P3951+14)</f>
        <v/>
      </c>
      <c r="S3951" s="15" t="str" cm="1">
        <f t="array" aca="1" ref="S3951" ca="1">IF(OR(INDIRECT(A3951&amp;B3951&amp;C3951&amp;F3951)="",ISNUMBER(INDIRECT(A3951&amp;B3951&amp;C3951&amp;F3951))=FALSE,INDIRECT(A3951&amp;B3951&amp;C3951&amp;F3951)=0),"",INDIRECT(A3951&amp;B3951&amp;C3951&amp;F3951))</f>
        <v/>
      </c>
      <c r="T3951" s="15" t="str" cm="1">
        <f t="array" aca="1" ref="T3951" ca="1">IF(OR(INDIRECT(A3951&amp;B3951&amp;C3951&amp;F3951)="",ISNUMBER(INDIRECT(A3951&amp;B3951&amp;C3951&amp;F3951))=FALSE,INDIRECT(A3951&amp;B3951&amp;C3951&amp;F3951)=0),"",0)</f>
        <v/>
      </c>
    </row>
    <row r="3952" spans="1:20">
      <c r="A3952" s="23" t="s">
        <v>912</v>
      </c>
      <c r="B3952" s="23" t="s">
        <v>914</v>
      </c>
      <c r="C3952" s="23" t="str">
        <f t="shared" si="183"/>
        <v>y</v>
      </c>
      <c r="D3952" s="23" t="s">
        <v>914</v>
      </c>
      <c r="E3952" s="23" t="str">
        <f t="shared" si="184"/>
        <v>x</v>
      </c>
      <c r="F3952" s="23">
        <f t="shared" si="182"/>
        <v>61</v>
      </c>
      <c r="G3952" s="23" t="str" cm="1">
        <f t="array" aca="1" ref="G3952" ca="1">IF(OR(INDIRECT(A3952&amp;B3952&amp;C3952&amp;F3952)="",ISNUMBER(INDIRECT(A3952&amp;B3952&amp;C3952&amp;F3952))=FALSE),"",IF(INDIRECT(A3952&amp;B3952&amp;C3952&amp;9)="公開","【（第８期）WEB・コールセンター受付】","【（第８期）医療機関受付】"))</f>
        <v/>
      </c>
      <c r="H3952" s="15" t="str" cm="1">
        <f t="array" aca="1" ref="H3952" ca="1">IF(OR(INDIRECT(A3952&amp;B3952&amp;C3952&amp;F3952)="",ISNUMBER(INDIRECT(A3952&amp;B3952&amp;C3952&amp;F3952))=FALSE,INDIRECT(A3952&amp;B3952&amp;C3952&amp;F3952)=0),"",431001)</f>
        <v/>
      </c>
      <c r="I3952" s="15" t="str" cm="1">
        <f t="array" aca="1" ref="I3952" ca="1">IF(OR(INDIRECT(A3952&amp;B3952&amp;C3952&amp;F3952)="",ISNUMBER(INDIRECT(A3952&amp;B3952&amp;C3952&amp;F3952))=FALSE,INDIRECT(A3952&amp;B3952&amp;C3952&amp;F3952)=0),"",G3952&amp;J3952&amp;"."&amp;TEXT(M3952,"00")&amp;TEXT(N3952,"00")&amp;"."&amp;TEXT(O3952,"00")&amp;TEXT(P3952,"00"))</f>
        <v/>
      </c>
      <c r="J3952" s="15" t="str" cm="1">
        <f t="array" aca="1" ref="J3952" ca="1">IF(OR(INDIRECT(A3952&amp;B3952&amp;C3952&amp;F3952)="",ISNUMBER(INDIRECT(A3952&amp;B3952&amp;C3952&amp;F3952))=FALSE,INDIRECT(A3952&amp;B3952&amp;C3952&amp;F3952)=0),"",予約枠報告様式!$B$2)</f>
        <v/>
      </c>
      <c r="K3952" s="15" t="str" cm="1">
        <f t="array" aca="1" ref="K3952" ca="1">IF(OR(INDIRECT(A3952&amp;B3952&amp;C3952&amp;F3952)="",ISNUMBER(INDIRECT(A3952&amp;B3952&amp;C3952&amp;F3952))=FALSE,INDIRECT(A3952&amp;B3952&amp;C3952&amp;F3952)=0),"",1)</f>
        <v/>
      </c>
      <c r="L3952" s="15" t="str" cm="1">
        <f t="array" aca="1" ref="L3952" ca="1">IF(OR(INDIRECT(A3952&amp;B3952&amp;C3952&amp;F3952)="",ISNUMBER(INDIRECT(A3952&amp;B3952&amp;C3952&amp;F3952))=FALSE,INDIRECT(A3952&amp;B3952&amp;C3952&amp;F3952)=0),"",IF(G3952="【（第８期）医療機関受付】",TEXT(INDIRECT(A3952&amp;D3952&amp;E3952&amp;5),"yyy"),TEXT(INDIRECT(A3952&amp;B3952&amp;C3952&amp;5),"yyy")))</f>
        <v/>
      </c>
      <c r="M3952" s="15" t="str" cm="1">
        <f t="array" aca="1" ref="M3952" ca="1">IF(OR(INDIRECT(A3952&amp;B3952&amp;C3952&amp;F3952)="",ISNUMBER(INDIRECT(A3952&amp;B3952&amp;C3952&amp;F3952))=FALSE,INDIRECT(A3952&amp;B3952&amp;C3952&amp;F3952)=0),"",IF(G3952="【（第８期）医療機関受付】",TEXT(INDIRECT(A3952&amp;D3952&amp;E3952&amp;5),"m"),TEXT(INDIRECT(A3952&amp;B3952&amp;C3952&amp;5),"m")))</f>
        <v/>
      </c>
      <c r="N3952" s="15" t="str" cm="1">
        <f t="array" aca="1" ref="N3952" ca="1">IF(OR(INDIRECT(A3952&amp;B3952&amp;C3952&amp;F3952)="",ISNUMBER(INDIRECT(A3952&amp;B3952&amp;C3952&amp;F3952))=FALSE,INDIRECT(A3952&amp;B3952&amp;C3952&amp;F3952)=0),"",IF(G3952="【（第８期）医療機関受付】",TEXT(INDIRECT(A3952&amp;D3952&amp;E3952&amp;5),"d"),TEXT(INDIRECT(A3952&amp;B3952&amp;C3952&amp;5),"d")))</f>
        <v/>
      </c>
      <c r="O3952" s="15" t="str" cm="1">
        <f t="array" aca="1" ref="O3952" ca="1">IF(OR(INDIRECT(A3952&amp;B3952&amp;C3952&amp;F3952)="",ISNUMBER(INDIRECT(A3952&amp;B3952&amp;C3952&amp;F3952))=FALSE,INDIRECT(A3952&amp;B3952&amp;C3952&amp;F3952)=0),"",HOUR(INDIRECT(A3952&amp;"A"&amp;F3952)))</f>
        <v/>
      </c>
      <c r="P3952" s="15" t="str" cm="1">
        <f t="array" aca="1" ref="P3952" ca="1">IF(OR(INDIRECT(A3952&amp;B3952&amp;C3952&amp;F3952)="",ISNUMBER(INDIRECT(A3952&amp;B3952&amp;C3952&amp;F3952))=FALSE,INDIRECT(A3952&amp;B3952&amp;C3952&amp;F3952)=0),"",MINUTE(INDIRECT(A3952&amp;"A"&amp;F3952)))</f>
        <v/>
      </c>
      <c r="Q3952" s="15" t="str" cm="1">
        <f t="array" aca="1" ref="Q3952" ca="1">IF(OR(INDIRECT(A3952&amp;B3952&amp;C3952&amp;F3952)="",ISNUMBER(INDIRECT(A3952&amp;B3952&amp;C3952&amp;F3952))=FALSE,INDIRECT(A3952&amp;B3952&amp;C3952&amp;F3952)=0),"",O3952)</f>
        <v/>
      </c>
      <c r="R3952" s="15" t="str" cm="1">
        <f t="array" aca="1" ref="R3952" ca="1">IF(OR(INDIRECT(A3952&amp;B3952&amp;C3952&amp;F3952)="",ISNUMBER(INDIRECT(A3952&amp;B3952&amp;C3952&amp;F3952))=FALSE,INDIRECT(A3952&amp;B3952&amp;C3952&amp;F3952)=0),"",P3952+14)</f>
        <v/>
      </c>
      <c r="S3952" s="15" t="str" cm="1">
        <f t="array" aca="1" ref="S3952" ca="1">IF(OR(INDIRECT(A3952&amp;B3952&amp;C3952&amp;F3952)="",ISNUMBER(INDIRECT(A3952&amp;B3952&amp;C3952&amp;F3952))=FALSE,INDIRECT(A3952&amp;B3952&amp;C3952&amp;F3952)=0),"",INDIRECT(A3952&amp;B3952&amp;C3952&amp;F3952))</f>
        <v/>
      </c>
      <c r="T3952" s="15" t="str" cm="1">
        <f t="array" aca="1" ref="T3952" ca="1">IF(OR(INDIRECT(A3952&amp;B3952&amp;C3952&amp;F3952)="",ISNUMBER(INDIRECT(A3952&amp;B3952&amp;C3952&amp;F3952))=FALSE,INDIRECT(A3952&amp;B3952&amp;C3952&amp;F3952)=0),"",0)</f>
        <v/>
      </c>
    </row>
    <row r="3953" spans="1:20">
      <c r="A3953" s="23" t="s">
        <v>912</v>
      </c>
      <c r="B3953" s="23" t="s">
        <v>914</v>
      </c>
      <c r="C3953" s="23" t="str">
        <f t="shared" si="183"/>
        <v>y</v>
      </c>
      <c r="D3953" s="23" t="s">
        <v>914</v>
      </c>
      <c r="E3953" s="23" t="str">
        <f t="shared" si="184"/>
        <v>x</v>
      </c>
      <c r="F3953" s="23">
        <f t="shared" si="182"/>
        <v>62</v>
      </c>
      <c r="G3953" s="23" t="str" cm="1">
        <f t="array" aca="1" ref="G3953" ca="1">IF(OR(INDIRECT(A3953&amp;B3953&amp;C3953&amp;F3953)="",ISNUMBER(INDIRECT(A3953&amp;B3953&amp;C3953&amp;F3953))=FALSE),"",IF(INDIRECT(A3953&amp;B3953&amp;C3953&amp;9)="公開","【（第８期）WEB・コールセンター受付】","【（第８期）医療機関受付】"))</f>
        <v/>
      </c>
      <c r="H3953" s="15" t="str" cm="1">
        <f t="array" aca="1" ref="H3953" ca="1">IF(OR(INDIRECT(A3953&amp;B3953&amp;C3953&amp;F3953)="",ISNUMBER(INDIRECT(A3953&amp;B3953&amp;C3953&amp;F3953))=FALSE,INDIRECT(A3953&amp;B3953&amp;C3953&amp;F3953)=0),"",431001)</f>
        <v/>
      </c>
      <c r="I3953" s="15" t="str" cm="1">
        <f t="array" aca="1" ref="I3953" ca="1">IF(OR(INDIRECT(A3953&amp;B3953&amp;C3953&amp;F3953)="",ISNUMBER(INDIRECT(A3953&amp;B3953&amp;C3953&amp;F3953))=FALSE,INDIRECT(A3953&amp;B3953&amp;C3953&amp;F3953)=0),"",G3953&amp;J3953&amp;"."&amp;TEXT(M3953,"00")&amp;TEXT(N3953,"00")&amp;"."&amp;TEXT(O3953,"00")&amp;TEXT(P3953,"00"))</f>
        <v/>
      </c>
      <c r="J3953" s="15" t="str" cm="1">
        <f t="array" aca="1" ref="J3953" ca="1">IF(OR(INDIRECT(A3953&amp;B3953&amp;C3953&amp;F3953)="",ISNUMBER(INDIRECT(A3953&amp;B3953&amp;C3953&amp;F3953))=FALSE,INDIRECT(A3953&amp;B3953&amp;C3953&amp;F3953)=0),"",予約枠報告様式!$B$2)</f>
        <v/>
      </c>
      <c r="K3953" s="15" t="str" cm="1">
        <f t="array" aca="1" ref="K3953" ca="1">IF(OR(INDIRECT(A3953&amp;B3953&amp;C3953&amp;F3953)="",ISNUMBER(INDIRECT(A3953&amp;B3953&amp;C3953&amp;F3953))=FALSE,INDIRECT(A3953&amp;B3953&amp;C3953&amp;F3953)=0),"",1)</f>
        <v/>
      </c>
      <c r="L3953" s="15" t="str" cm="1">
        <f t="array" aca="1" ref="L3953" ca="1">IF(OR(INDIRECT(A3953&amp;B3953&amp;C3953&amp;F3953)="",ISNUMBER(INDIRECT(A3953&amp;B3953&amp;C3953&amp;F3953))=FALSE,INDIRECT(A3953&amp;B3953&amp;C3953&amp;F3953)=0),"",IF(G3953="【（第８期）医療機関受付】",TEXT(INDIRECT(A3953&amp;D3953&amp;E3953&amp;5),"yyy"),TEXT(INDIRECT(A3953&amp;B3953&amp;C3953&amp;5),"yyy")))</f>
        <v/>
      </c>
      <c r="M3953" s="15" t="str" cm="1">
        <f t="array" aca="1" ref="M3953" ca="1">IF(OR(INDIRECT(A3953&amp;B3953&amp;C3953&amp;F3953)="",ISNUMBER(INDIRECT(A3953&amp;B3953&amp;C3953&amp;F3953))=FALSE,INDIRECT(A3953&amp;B3953&amp;C3953&amp;F3953)=0),"",IF(G3953="【（第８期）医療機関受付】",TEXT(INDIRECT(A3953&amp;D3953&amp;E3953&amp;5),"m"),TEXT(INDIRECT(A3953&amp;B3953&amp;C3953&amp;5),"m")))</f>
        <v/>
      </c>
      <c r="N3953" s="15" t="str" cm="1">
        <f t="array" aca="1" ref="N3953" ca="1">IF(OR(INDIRECT(A3953&amp;B3953&amp;C3953&amp;F3953)="",ISNUMBER(INDIRECT(A3953&amp;B3953&amp;C3953&amp;F3953))=FALSE,INDIRECT(A3953&amp;B3953&amp;C3953&amp;F3953)=0),"",IF(G3953="【（第８期）医療機関受付】",TEXT(INDIRECT(A3953&amp;D3953&amp;E3953&amp;5),"d"),TEXT(INDIRECT(A3953&amp;B3953&amp;C3953&amp;5),"d")))</f>
        <v/>
      </c>
      <c r="O3953" s="15" t="str" cm="1">
        <f t="array" aca="1" ref="O3953" ca="1">IF(OR(INDIRECT(A3953&amp;B3953&amp;C3953&amp;F3953)="",ISNUMBER(INDIRECT(A3953&amp;B3953&amp;C3953&amp;F3953))=FALSE,INDIRECT(A3953&amp;B3953&amp;C3953&amp;F3953)=0),"",HOUR(INDIRECT(A3953&amp;"A"&amp;F3953)))</f>
        <v/>
      </c>
      <c r="P3953" s="15" t="str" cm="1">
        <f t="array" aca="1" ref="P3953" ca="1">IF(OR(INDIRECT(A3953&amp;B3953&amp;C3953&amp;F3953)="",ISNUMBER(INDIRECT(A3953&amp;B3953&amp;C3953&amp;F3953))=FALSE,INDIRECT(A3953&amp;B3953&amp;C3953&amp;F3953)=0),"",MINUTE(INDIRECT(A3953&amp;"A"&amp;F3953)))</f>
        <v/>
      </c>
      <c r="Q3953" s="15" t="str" cm="1">
        <f t="array" aca="1" ref="Q3953" ca="1">IF(OR(INDIRECT(A3953&amp;B3953&amp;C3953&amp;F3953)="",ISNUMBER(INDIRECT(A3953&amp;B3953&amp;C3953&amp;F3953))=FALSE,INDIRECT(A3953&amp;B3953&amp;C3953&amp;F3953)=0),"",O3953)</f>
        <v/>
      </c>
      <c r="R3953" s="15" t="str" cm="1">
        <f t="array" aca="1" ref="R3953" ca="1">IF(OR(INDIRECT(A3953&amp;B3953&amp;C3953&amp;F3953)="",ISNUMBER(INDIRECT(A3953&amp;B3953&amp;C3953&amp;F3953))=FALSE,INDIRECT(A3953&amp;B3953&amp;C3953&amp;F3953)=0),"",P3953+14)</f>
        <v/>
      </c>
      <c r="S3953" s="15" t="str" cm="1">
        <f t="array" aca="1" ref="S3953" ca="1">IF(OR(INDIRECT(A3953&amp;B3953&amp;C3953&amp;F3953)="",ISNUMBER(INDIRECT(A3953&amp;B3953&amp;C3953&amp;F3953))=FALSE,INDIRECT(A3953&amp;B3953&amp;C3953&amp;F3953)=0),"",INDIRECT(A3953&amp;B3953&amp;C3953&amp;F3953))</f>
        <v/>
      </c>
      <c r="T3953" s="15" t="str" cm="1">
        <f t="array" aca="1" ref="T3953" ca="1">IF(OR(INDIRECT(A3953&amp;B3953&amp;C3953&amp;F3953)="",ISNUMBER(INDIRECT(A3953&amp;B3953&amp;C3953&amp;F3953))=FALSE,INDIRECT(A3953&amp;B3953&amp;C3953&amp;F3953)=0),"",0)</f>
        <v/>
      </c>
    </row>
    <row r="3954" spans="1:20">
      <c r="A3954" s="23" t="s">
        <v>912</v>
      </c>
      <c r="B3954" s="23" t="s">
        <v>914</v>
      </c>
      <c r="C3954" s="23" t="str">
        <f t="shared" si="183"/>
        <v>z</v>
      </c>
      <c r="D3954" s="23" t="s">
        <v>914</v>
      </c>
      <c r="E3954" s="23" t="str">
        <f t="shared" si="184"/>
        <v>y</v>
      </c>
      <c r="F3954" s="23">
        <f t="shared" si="182"/>
        <v>11</v>
      </c>
      <c r="G3954" s="23" t="str" cm="1">
        <f t="array" aca="1" ref="G3954" ca="1">IF(OR(INDIRECT(A3954&amp;B3954&amp;C3954&amp;F3954)="",ISNUMBER(INDIRECT(A3954&amp;B3954&amp;C3954&amp;F3954))=FALSE),"",IF(INDIRECT(A3954&amp;B3954&amp;C3954&amp;9)="公開","【（第８期）WEB・コールセンター受付】","【（第８期）医療機関受付】"))</f>
        <v/>
      </c>
      <c r="H3954" s="15" t="str" cm="1">
        <f t="array" aca="1" ref="H3954" ca="1">IF(OR(INDIRECT(A3954&amp;B3954&amp;C3954&amp;F3954)="",ISNUMBER(INDIRECT(A3954&amp;B3954&amp;C3954&amp;F3954))=FALSE,INDIRECT(A3954&amp;B3954&amp;C3954&amp;F3954)=0),"",431001)</f>
        <v/>
      </c>
      <c r="I3954" s="15" t="str" cm="1">
        <f t="array" aca="1" ref="I3954" ca="1">IF(OR(INDIRECT(A3954&amp;B3954&amp;C3954&amp;F3954)="",ISNUMBER(INDIRECT(A3954&amp;B3954&amp;C3954&amp;F3954))=FALSE,INDIRECT(A3954&amp;B3954&amp;C3954&amp;F3954)=0),"",G3954&amp;J3954&amp;"."&amp;TEXT(M3954,"00")&amp;TEXT(N3954,"00")&amp;"."&amp;TEXT(O3954,"00")&amp;TEXT(P3954,"00"))</f>
        <v/>
      </c>
      <c r="J3954" s="15" t="str" cm="1">
        <f t="array" aca="1" ref="J3954" ca="1">IF(OR(INDIRECT(A3954&amp;B3954&amp;C3954&amp;F3954)="",ISNUMBER(INDIRECT(A3954&amp;B3954&amp;C3954&amp;F3954))=FALSE,INDIRECT(A3954&amp;B3954&amp;C3954&amp;F3954)=0),"",予約枠報告様式!$B$2)</f>
        <v/>
      </c>
      <c r="K3954" s="15" t="str" cm="1">
        <f t="array" aca="1" ref="K3954" ca="1">IF(OR(INDIRECT(A3954&amp;B3954&amp;C3954&amp;F3954)="",ISNUMBER(INDIRECT(A3954&amp;B3954&amp;C3954&amp;F3954))=FALSE,INDIRECT(A3954&amp;B3954&amp;C3954&amp;F3954)=0),"",1)</f>
        <v/>
      </c>
      <c r="L3954" s="15" t="str" cm="1">
        <f t="array" aca="1" ref="L3954" ca="1">IF(OR(INDIRECT(A3954&amp;B3954&amp;C3954&amp;F3954)="",ISNUMBER(INDIRECT(A3954&amp;B3954&amp;C3954&amp;F3954))=FALSE,INDIRECT(A3954&amp;B3954&amp;C3954&amp;F3954)=0),"",IF(G3954="【（第８期）医療機関受付】",TEXT(INDIRECT(A3954&amp;D3954&amp;E3954&amp;5),"yyy"),TEXT(INDIRECT(A3954&amp;B3954&amp;C3954&amp;5),"yyy")))</f>
        <v/>
      </c>
      <c r="M3954" s="15" t="str" cm="1">
        <f t="array" aca="1" ref="M3954" ca="1">IF(OR(INDIRECT(A3954&amp;B3954&amp;C3954&amp;F3954)="",ISNUMBER(INDIRECT(A3954&amp;B3954&amp;C3954&amp;F3954))=FALSE,INDIRECT(A3954&amp;B3954&amp;C3954&amp;F3954)=0),"",IF(G3954="【（第８期）医療機関受付】",TEXT(INDIRECT(A3954&amp;D3954&amp;E3954&amp;5),"m"),TEXT(INDIRECT(A3954&amp;B3954&amp;C3954&amp;5),"m")))</f>
        <v/>
      </c>
      <c r="N3954" s="15" t="str" cm="1">
        <f t="array" aca="1" ref="N3954" ca="1">IF(OR(INDIRECT(A3954&amp;B3954&amp;C3954&amp;F3954)="",ISNUMBER(INDIRECT(A3954&amp;B3954&amp;C3954&amp;F3954))=FALSE,INDIRECT(A3954&amp;B3954&amp;C3954&amp;F3954)=0),"",IF(G3954="【（第８期）医療機関受付】",TEXT(INDIRECT(A3954&amp;D3954&amp;E3954&amp;5),"d"),TEXT(INDIRECT(A3954&amp;B3954&amp;C3954&amp;5),"d")))</f>
        <v/>
      </c>
      <c r="O3954" s="15" t="str" cm="1">
        <f t="array" aca="1" ref="O3954" ca="1">IF(OR(INDIRECT(A3954&amp;B3954&amp;C3954&amp;F3954)="",ISNUMBER(INDIRECT(A3954&amp;B3954&amp;C3954&amp;F3954))=FALSE,INDIRECT(A3954&amp;B3954&amp;C3954&amp;F3954)=0),"",HOUR(INDIRECT(A3954&amp;"A"&amp;F3954)))</f>
        <v/>
      </c>
      <c r="P3954" s="15" t="str" cm="1">
        <f t="array" aca="1" ref="P3954" ca="1">IF(OR(INDIRECT(A3954&amp;B3954&amp;C3954&amp;F3954)="",ISNUMBER(INDIRECT(A3954&amp;B3954&amp;C3954&amp;F3954))=FALSE,INDIRECT(A3954&amp;B3954&amp;C3954&amp;F3954)=0),"",MINUTE(INDIRECT(A3954&amp;"A"&amp;F3954)))</f>
        <v/>
      </c>
      <c r="Q3954" s="15" t="str" cm="1">
        <f t="array" aca="1" ref="Q3954" ca="1">IF(OR(INDIRECT(A3954&amp;B3954&amp;C3954&amp;F3954)="",ISNUMBER(INDIRECT(A3954&amp;B3954&amp;C3954&amp;F3954))=FALSE,INDIRECT(A3954&amp;B3954&amp;C3954&amp;F3954)=0),"",O3954)</f>
        <v/>
      </c>
      <c r="R3954" s="15" t="str" cm="1">
        <f t="array" aca="1" ref="R3954" ca="1">IF(OR(INDIRECT(A3954&amp;B3954&amp;C3954&amp;F3954)="",ISNUMBER(INDIRECT(A3954&amp;B3954&amp;C3954&amp;F3954))=FALSE,INDIRECT(A3954&amp;B3954&amp;C3954&amp;F3954)=0),"",P3954+14)</f>
        <v/>
      </c>
      <c r="S3954" s="15" t="str" cm="1">
        <f t="array" aca="1" ref="S3954" ca="1">IF(OR(INDIRECT(A3954&amp;B3954&amp;C3954&amp;F3954)="",ISNUMBER(INDIRECT(A3954&amp;B3954&amp;C3954&amp;F3954))=FALSE,INDIRECT(A3954&amp;B3954&amp;C3954&amp;F3954)=0),"",INDIRECT(A3954&amp;B3954&amp;C3954&amp;F3954))</f>
        <v/>
      </c>
      <c r="T3954" s="15" t="str" cm="1">
        <f t="array" aca="1" ref="T3954" ca="1">IF(OR(INDIRECT(A3954&amp;B3954&amp;C3954&amp;F3954)="",ISNUMBER(INDIRECT(A3954&amp;B3954&amp;C3954&amp;F3954))=FALSE,INDIRECT(A3954&amp;B3954&amp;C3954&amp;F3954)=0),"",0)</f>
        <v/>
      </c>
    </row>
    <row r="3955" spans="1:20">
      <c r="A3955" s="23" t="s">
        <v>912</v>
      </c>
      <c r="B3955" s="23" t="s">
        <v>914</v>
      </c>
      <c r="C3955" s="23" t="str">
        <f t="shared" si="183"/>
        <v>z</v>
      </c>
      <c r="D3955" s="23" t="s">
        <v>914</v>
      </c>
      <c r="E3955" s="23" t="str">
        <f t="shared" si="184"/>
        <v>y</v>
      </c>
      <c r="F3955" s="23">
        <f t="shared" si="182"/>
        <v>12</v>
      </c>
      <c r="G3955" s="23" t="str" cm="1">
        <f t="array" aca="1" ref="G3955" ca="1">IF(OR(INDIRECT(A3955&amp;B3955&amp;C3955&amp;F3955)="",ISNUMBER(INDIRECT(A3955&amp;B3955&amp;C3955&amp;F3955))=FALSE),"",IF(INDIRECT(A3955&amp;B3955&amp;C3955&amp;9)="公開","【（第８期）WEB・コールセンター受付】","【（第８期）医療機関受付】"))</f>
        <v/>
      </c>
      <c r="H3955" s="15" t="str" cm="1">
        <f t="array" aca="1" ref="H3955" ca="1">IF(OR(INDIRECT(A3955&amp;B3955&amp;C3955&amp;F3955)="",ISNUMBER(INDIRECT(A3955&amp;B3955&amp;C3955&amp;F3955))=FALSE,INDIRECT(A3955&amp;B3955&amp;C3955&amp;F3955)=0),"",431001)</f>
        <v/>
      </c>
      <c r="I3955" s="15" t="str" cm="1">
        <f t="array" aca="1" ref="I3955" ca="1">IF(OR(INDIRECT(A3955&amp;B3955&amp;C3955&amp;F3955)="",ISNUMBER(INDIRECT(A3955&amp;B3955&amp;C3955&amp;F3955))=FALSE,INDIRECT(A3955&amp;B3955&amp;C3955&amp;F3955)=0),"",G3955&amp;J3955&amp;"."&amp;TEXT(M3955,"00")&amp;TEXT(N3955,"00")&amp;"."&amp;TEXT(O3955,"00")&amp;TEXT(P3955,"00"))</f>
        <v/>
      </c>
      <c r="J3955" s="15" t="str" cm="1">
        <f t="array" aca="1" ref="J3955" ca="1">IF(OR(INDIRECT(A3955&amp;B3955&amp;C3955&amp;F3955)="",ISNUMBER(INDIRECT(A3955&amp;B3955&amp;C3955&amp;F3955))=FALSE,INDIRECT(A3955&amp;B3955&amp;C3955&amp;F3955)=0),"",予約枠報告様式!$B$2)</f>
        <v/>
      </c>
      <c r="K3955" s="15" t="str" cm="1">
        <f t="array" aca="1" ref="K3955" ca="1">IF(OR(INDIRECT(A3955&amp;B3955&amp;C3955&amp;F3955)="",ISNUMBER(INDIRECT(A3955&amp;B3955&amp;C3955&amp;F3955))=FALSE,INDIRECT(A3955&amp;B3955&amp;C3955&amp;F3955)=0),"",1)</f>
        <v/>
      </c>
      <c r="L3955" s="15" t="str" cm="1">
        <f t="array" aca="1" ref="L3955" ca="1">IF(OR(INDIRECT(A3955&amp;B3955&amp;C3955&amp;F3955)="",ISNUMBER(INDIRECT(A3955&amp;B3955&amp;C3955&amp;F3955))=FALSE,INDIRECT(A3955&amp;B3955&amp;C3955&amp;F3955)=0),"",IF(G3955="【（第８期）医療機関受付】",TEXT(INDIRECT(A3955&amp;D3955&amp;E3955&amp;5),"yyy"),TEXT(INDIRECT(A3955&amp;B3955&amp;C3955&amp;5),"yyy")))</f>
        <v/>
      </c>
      <c r="M3955" s="15" t="str" cm="1">
        <f t="array" aca="1" ref="M3955" ca="1">IF(OR(INDIRECT(A3955&amp;B3955&amp;C3955&amp;F3955)="",ISNUMBER(INDIRECT(A3955&amp;B3955&amp;C3955&amp;F3955))=FALSE,INDIRECT(A3955&amp;B3955&amp;C3955&amp;F3955)=0),"",IF(G3955="【（第８期）医療機関受付】",TEXT(INDIRECT(A3955&amp;D3955&amp;E3955&amp;5),"m"),TEXT(INDIRECT(A3955&amp;B3955&amp;C3955&amp;5),"m")))</f>
        <v/>
      </c>
      <c r="N3955" s="15" t="str" cm="1">
        <f t="array" aca="1" ref="N3955" ca="1">IF(OR(INDIRECT(A3955&amp;B3955&amp;C3955&amp;F3955)="",ISNUMBER(INDIRECT(A3955&amp;B3955&amp;C3955&amp;F3955))=FALSE,INDIRECT(A3955&amp;B3955&amp;C3955&amp;F3955)=0),"",IF(G3955="【（第８期）医療機関受付】",TEXT(INDIRECT(A3955&amp;D3955&amp;E3955&amp;5),"d"),TEXT(INDIRECT(A3955&amp;B3955&amp;C3955&amp;5),"d")))</f>
        <v/>
      </c>
      <c r="O3955" s="15" t="str" cm="1">
        <f t="array" aca="1" ref="O3955" ca="1">IF(OR(INDIRECT(A3955&amp;B3955&amp;C3955&amp;F3955)="",ISNUMBER(INDIRECT(A3955&amp;B3955&amp;C3955&amp;F3955))=FALSE,INDIRECT(A3955&amp;B3955&amp;C3955&amp;F3955)=0),"",HOUR(INDIRECT(A3955&amp;"A"&amp;F3955)))</f>
        <v/>
      </c>
      <c r="P3955" s="15" t="str" cm="1">
        <f t="array" aca="1" ref="P3955" ca="1">IF(OR(INDIRECT(A3955&amp;B3955&amp;C3955&amp;F3955)="",ISNUMBER(INDIRECT(A3955&amp;B3955&amp;C3955&amp;F3955))=FALSE,INDIRECT(A3955&amp;B3955&amp;C3955&amp;F3955)=0),"",MINUTE(INDIRECT(A3955&amp;"A"&amp;F3955)))</f>
        <v/>
      </c>
      <c r="Q3955" s="15" t="str" cm="1">
        <f t="array" aca="1" ref="Q3955" ca="1">IF(OR(INDIRECT(A3955&amp;B3955&amp;C3955&amp;F3955)="",ISNUMBER(INDIRECT(A3955&amp;B3955&amp;C3955&amp;F3955))=FALSE,INDIRECT(A3955&amp;B3955&amp;C3955&amp;F3955)=0),"",O3955)</f>
        <v/>
      </c>
      <c r="R3955" s="15" t="str" cm="1">
        <f t="array" aca="1" ref="R3955" ca="1">IF(OR(INDIRECT(A3955&amp;B3955&amp;C3955&amp;F3955)="",ISNUMBER(INDIRECT(A3955&amp;B3955&amp;C3955&amp;F3955))=FALSE,INDIRECT(A3955&amp;B3955&amp;C3955&amp;F3955)=0),"",P3955+14)</f>
        <v/>
      </c>
      <c r="S3955" s="15" t="str" cm="1">
        <f t="array" aca="1" ref="S3955" ca="1">IF(OR(INDIRECT(A3955&amp;B3955&amp;C3955&amp;F3955)="",ISNUMBER(INDIRECT(A3955&amp;B3955&amp;C3955&amp;F3955))=FALSE,INDIRECT(A3955&amp;B3955&amp;C3955&amp;F3955)=0),"",INDIRECT(A3955&amp;B3955&amp;C3955&amp;F3955))</f>
        <v/>
      </c>
      <c r="T3955" s="15" t="str" cm="1">
        <f t="array" aca="1" ref="T3955" ca="1">IF(OR(INDIRECT(A3955&amp;B3955&amp;C3955&amp;F3955)="",ISNUMBER(INDIRECT(A3955&amp;B3955&amp;C3955&amp;F3955))=FALSE,INDIRECT(A3955&amp;B3955&amp;C3955&amp;F3955)=0),"",0)</f>
        <v/>
      </c>
    </row>
    <row r="3956" spans="1:20">
      <c r="A3956" s="23" t="s">
        <v>912</v>
      </c>
      <c r="B3956" s="23" t="s">
        <v>914</v>
      </c>
      <c r="C3956" s="23" t="str">
        <f t="shared" si="183"/>
        <v>z</v>
      </c>
      <c r="D3956" s="23" t="s">
        <v>914</v>
      </c>
      <c r="E3956" s="23" t="str">
        <f t="shared" si="184"/>
        <v>y</v>
      </c>
      <c r="F3956" s="23">
        <f t="shared" si="182"/>
        <v>13</v>
      </c>
      <c r="G3956" s="23" t="str" cm="1">
        <f t="array" aca="1" ref="G3956" ca="1">IF(OR(INDIRECT(A3956&amp;B3956&amp;C3956&amp;F3956)="",ISNUMBER(INDIRECT(A3956&amp;B3956&amp;C3956&amp;F3956))=FALSE),"",IF(INDIRECT(A3956&amp;B3956&amp;C3956&amp;9)="公開","【（第８期）WEB・コールセンター受付】","【（第８期）医療機関受付】"))</f>
        <v/>
      </c>
      <c r="H3956" s="15" t="str" cm="1">
        <f t="array" aca="1" ref="H3956" ca="1">IF(OR(INDIRECT(A3956&amp;B3956&amp;C3956&amp;F3956)="",ISNUMBER(INDIRECT(A3956&amp;B3956&amp;C3956&amp;F3956))=FALSE,INDIRECT(A3956&amp;B3956&amp;C3956&amp;F3956)=0),"",431001)</f>
        <v/>
      </c>
      <c r="I3956" s="15" t="str" cm="1">
        <f t="array" aca="1" ref="I3956" ca="1">IF(OR(INDIRECT(A3956&amp;B3956&amp;C3956&amp;F3956)="",ISNUMBER(INDIRECT(A3956&amp;B3956&amp;C3956&amp;F3956))=FALSE,INDIRECT(A3956&amp;B3956&amp;C3956&amp;F3956)=0),"",G3956&amp;J3956&amp;"."&amp;TEXT(M3956,"00")&amp;TEXT(N3956,"00")&amp;"."&amp;TEXT(O3956,"00")&amp;TEXT(P3956,"00"))</f>
        <v/>
      </c>
      <c r="J3956" s="15" t="str" cm="1">
        <f t="array" aca="1" ref="J3956" ca="1">IF(OR(INDIRECT(A3956&amp;B3956&amp;C3956&amp;F3956)="",ISNUMBER(INDIRECT(A3956&amp;B3956&amp;C3956&amp;F3956))=FALSE,INDIRECT(A3956&amp;B3956&amp;C3956&amp;F3956)=0),"",予約枠報告様式!$B$2)</f>
        <v/>
      </c>
      <c r="K3956" s="15" t="str" cm="1">
        <f t="array" aca="1" ref="K3956" ca="1">IF(OR(INDIRECT(A3956&amp;B3956&amp;C3956&amp;F3956)="",ISNUMBER(INDIRECT(A3956&amp;B3956&amp;C3956&amp;F3956))=FALSE,INDIRECT(A3956&amp;B3956&amp;C3956&amp;F3956)=0),"",1)</f>
        <v/>
      </c>
      <c r="L3956" s="15" t="str" cm="1">
        <f t="array" aca="1" ref="L3956" ca="1">IF(OR(INDIRECT(A3956&amp;B3956&amp;C3956&amp;F3956)="",ISNUMBER(INDIRECT(A3956&amp;B3956&amp;C3956&amp;F3956))=FALSE,INDIRECT(A3956&amp;B3956&amp;C3956&amp;F3956)=0),"",IF(G3956="【（第８期）医療機関受付】",TEXT(INDIRECT(A3956&amp;D3956&amp;E3956&amp;5),"yyy"),TEXT(INDIRECT(A3956&amp;B3956&amp;C3956&amp;5),"yyy")))</f>
        <v/>
      </c>
      <c r="M3956" s="15" t="str" cm="1">
        <f t="array" aca="1" ref="M3956" ca="1">IF(OR(INDIRECT(A3956&amp;B3956&amp;C3956&amp;F3956)="",ISNUMBER(INDIRECT(A3956&amp;B3956&amp;C3956&amp;F3956))=FALSE,INDIRECT(A3956&amp;B3956&amp;C3956&amp;F3956)=0),"",IF(G3956="【（第８期）医療機関受付】",TEXT(INDIRECT(A3956&amp;D3956&amp;E3956&amp;5),"m"),TEXT(INDIRECT(A3956&amp;B3956&amp;C3956&amp;5),"m")))</f>
        <v/>
      </c>
      <c r="N3956" s="15" t="str" cm="1">
        <f t="array" aca="1" ref="N3956" ca="1">IF(OR(INDIRECT(A3956&amp;B3956&amp;C3956&amp;F3956)="",ISNUMBER(INDIRECT(A3956&amp;B3956&amp;C3956&amp;F3956))=FALSE,INDIRECT(A3956&amp;B3956&amp;C3956&amp;F3956)=0),"",IF(G3956="【（第８期）医療機関受付】",TEXT(INDIRECT(A3956&amp;D3956&amp;E3956&amp;5),"d"),TEXT(INDIRECT(A3956&amp;B3956&amp;C3956&amp;5),"d")))</f>
        <v/>
      </c>
      <c r="O3956" s="15" t="str" cm="1">
        <f t="array" aca="1" ref="O3956" ca="1">IF(OR(INDIRECT(A3956&amp;B3956&amp;C3956&amp;F3956)="",ISNUMBER(INDIRECT(A3956&amp;B3956&amp;C3956&amp;F3956))=FALSE,INDIRECT(A3956&amp;B3956&amp;C3956&amp;F3956)=0),"",HOUR(INDIRECT(A3956&amp;"A"&amp;F3956)))</f>
        <v/>
      </c>
      <c r="P3956" s="15" t="str" cm="1">
        <f t="array" aca="1" ref="P3956" ca="1">IF(OR(INDIRECT(A3956&amp;B3956&amp;C3956&amp;F3956)="",ISNUMBER(INDIRECT(A3956&amp;B3956&amp;C3956&amp;F3956))=FALSE,INDIRECT(A3956&amp;B3956&amp;C3956&amp;F3956)=0),"",MINUTE(INDIRECT(A3956&amp;"A"&amp;F3956)))</f>
        <v/>
      </c>
      <c r="Q3956" s="15" t="str" cm="1">
        <f t="array" aca="1" ref="Q3956" ca="1">IF(OR(INDIRECT(A3956&amp;B3956&amp;C3956&amp;F3956)="",ISNUMBER(INDIRECT(A3956&amp;B3956&amp;C3956&amp;F3956))=FALSE,INDIRECT(A3956&amp;B3956&amp;C3956&amp;F3956)=0),"",O3956)</f>
        <v/>
      </c>
      <c r="R3956" s="15" t="str" cm="1">
        <f t="array" aca="1" ref="R3956" ca="1">IF(OR(INDIRECT(A3956&amp;B3956&amp;C3956&amp;F3956)="",ISNUMBER(INDIRECT(A3956&amp;B3956&amp;C3956&amp;F3956))=FALSE,INDIRECT(A3956&amp;B3956&amp;C3956&amp;F3956)=0),"",P3956+14)</f>
        <v/>
      </c>
      <c r="S3956" s="15" t="str" cm="1">
        <f t="array" aca="1" ref="S3956" ca="1">IF(OR(INDIRECT(A3956&amp;B3956&amp;C3956&amp;F3956)="",ISNUMBER(INDIRECT(A3956&amp;B3956&amp;C3956&amp;F3956))=FALSE,INDIRECT(A3956&amp;B3956&amp;C3956&amp;F3956)=0),"",INDIRECT(A3956&amp;B3956&amp;C3956&amp;F3956))</f>
        <v/>
      </c>
      <c r="T3956" s="15" t="str" cm="1">
        <f t="array" aca="1" ref="T3956" ca="1">IF(OR(INDIRECT(A3956&amp;B3956&amp;C3956&amp;F3956)="",ISNUMBER(INDIRECT(A3956&amp;B3956&amp;C3956&amp;F3956))=FALSE,INDIRECT(A3956&amp;B3956&amp;C3956&amp;F3956)=0),"",0)</f>
        <v/>
      </c>
    </row>
    <row r="3957" spans="1:20">
      <c r="A3957" s="23" t="s">
        <v>912</v>
      </c>
      <c r="B3957" s="23" t="s">
        <v>914</v>
      </c>
      <c r="C3957" s="23" t="str">
        <f t="shared" si="183"/>
        <v>z</v>
      </c>
      <c r="D3957" s="23" t="s">
        <v>914</v>
      </c>
      <c r="E3957" s="23" t="str">
        <f t="shared" si="184"/>
        <v>y</v>
      </c>
      <c r="F3957" s="23">
        <f t="shared" si="182"/>
        <v>14</v>
      </c>
      <c r="G3957" s="23" t="str" cm="1">
        <f t="array" aca="1" ref="G3957" ca="1">IF(OR(INDIRECT(A3957&amp;B3957&amp;C3957&amp;F3957)="",ISNUMBER(INDIRECT(A3957&amp;B3957&amp;C3957&amp;F3957))=FALSE),"",IF(INDIRECT(A3957&amp;B3957&amp;C3957&amp;9)="公開","【（第８期）WEB・コールセンター受付】","【（第８期）医療機関受付】"))</f>
        <v/>
      </c>
      <c r="H3957" s="15" t="str" cm="1">
        <f t="array" aca="1" ref="H3957" ca="1">IF(OR(INDIRECT(A3957&amp;B3957&amp;C3957&amp;F3957)="",ISNUMBER(INDIRECT(A3957&amp;B3957&amp;C3957&amp;F3957))=FALSE,INDIRECT(A3957&amp;B3957&amp;C3957&amp;F3957)=0),"",431001)</f>
        <v/>
      </c>
      <c r="I3957" s="15" t="str" cm="1">
        <f t="array" aca="1" ref="I3957" ca="1">IF(OR(INDIRECT(A3957&amp;B3957&amp;C3957&amp;F3957)="",ISNUMBER(INDIRECT(A3957&amp;B3957&amp;C3957&amp;F3957))=FALSE,INDIRECT(A3957&amp;B3957&amp;C3957&amp;F3957)=0),"",G3957&amp;J3957&amp;"."&amp;TEXT(M3957,"00")&amp;TEXT(N3957,"00")&amp;"."&amp;TEXT(O3957,"00")&amp;TEXT(P3957,"00"))</f>
        <v/>
      </c>
      <c r="J3957" s="15" t="str" cm="1">
        <f t="array" aca="1" ref="J3957" ca="1">IF(OR(INDIRECT(A3957&amp;B3957&amp;C3957&amp;F3957)="",ISNUMBER(INDIRECT(A3957&amp;B3957&amp;C3957&amp;F3957))=FALSE,INDIRECT(A3957&amp;B3957&amp;C3957&amp;F3957)=0),"",予約枠報告様式!$B$2)</f>
        <v/>
      </c>
      <c r="K3957" s="15" t="str" cm="1">
        <f t="array" aca="1" ref="K3957" ca="1">IF(OR(INDIRECT(A3957&amp;B3957&amp;C3957&amp;F3957)="",ISNUMBER(INDIRECT(A3957&amp;B3957&amp;C3957&amp;F3957))=FALSE,INDIRECT(A3957&amp;B3957&amp;C3957&amp;F3957)=0),"",1)</f>
        <v/>
      </c>
      <c r="L3957" s="15" t="str" cm="1">
        <f t="array" aca="1" ref="L3957" ca="1">IF(OR(INDIRECT(A3957&amp;B3957&amp;C3957&amp;F3957)="",ISNUMBER(INDIRECT(A3957&amp;B3957&amp;C3957&amp;F3957))=FALSE,INDIRECT(A3957&amp;B3957&amp;C3957&amp;F3957)=0),"",IF(G3957="【（第８期）医療機関受付】",TEXT(INDIRECT(A3957&amp;D3957&amp;E3957&amp;5),"yyy"),TEXT(INDIRECT(A3957&amp;B3957&amp;C3957&amp;5),"yyy")))</f>
        <v/>
      </c>
      <c r="M3957" s="15" t="str" cm="1">
        <f t="array" aca="1" ref="M3957" ca="1">IF(OR(INDIRECT(A3957&amp;B3957&amp;C3957&amp;F3957)="",ISNUMBER(INDIRECT(A3957&amp;B3957&amp;C3957&amp;F3957))=FALSE,INDIRECT(A3957&amp;B3957&amp;C3957&amp;F3957)=0),"",IF(G3957="【（第８期）医療機関受付】",TEXT(INDIRECT(A3957&amp;D3957&amp;E3957&amp;5),"m"),TEXT(INDIRECT(A3957&amp;B3957&amp;C3957&amp;5),"m")))</f>
        <v/>
      </c>
      <c r="N3957" s="15" t="str" cm="1">
        <f t="array" aca="1" ref="N3957" ca="1">IF(OR(INDIRECT(A3957&amp;B3957&amp;C3957&amp;F3957)="",ISNUMBER(INDIRECT(A3957&amp;B3957&amp;C3957&amp;F3957))=FALSE,INDIRECT(A3957&amp;B3957&amp;C3957&amp;F3957)=0),"",IF(G3957="【（第８期）医療機関受付】",TEXT(INDIRECT(A3957&amp;D3957&amp;E3957&amp;5),"d"),TEXT(INDIRECT(A3957&amp;B3957&amp;C3957&amp;5),"d")))</f>
        <v/>
      </c>
      <c r="O3957" s="15" t="str" cm="1">
        <f t="array" aca="1" ref="O3957" ca="1">IF(OR(INDIRECT(A3957&amp;B3957&amp;C3957&amp;F3957)="",ISNUMBER(INDIRECT(A3957&amp;B3957&amp;C3957&amp;F3957))=FALSE,INDIRECT(A3957&amp;B3957&amp;C3957&amp;F3957)=0),"",HOUR(INDIRECT(A3957&amp;"A"&amp;F3957)))</f>
        <v/>
      </c>
      <c r="P3957" s="15" t="str" cm="1">
        <f t="array" aca="1" ref="P3957" ca="1">IF(OR(INDIRECT(A3957&amp;B3957&amp;C3957&amp;F3957)="",ISNUMBER(INDIRECT(A3957&amp;B3957&amp;C3957&amp;F3957))=FALSE,INDIRECT(A3957&amp;B3957&amp;C3957&amp;F3957)=0),"",MINUTE(INDIRECT(A3957&amp;"A"&amp;F3957)))</f>
        <v/>
      </c>
      <c r="Q3957" s="15" t="str" cm="1">
        <f t="array" aca="1" ref="Q3957" ca="1">IF(OR(INDIRECT(A3957&amp;B3957&amp;C3957&amp;F3957)="",ISNUMBER(INDIRECT(A3957&amp;B3957&amp;C3957&amp;F3957))=FALSE,INDIRECT(A3957&amp;B3957&amp;C3957&amp;F3957)=0),"",O3957)</f>
        <v/>
      </c>
      <c r="R3957" s="15" t="str" cm="1">
        <f t="array" aca="1" ref="R3957" ca="1">IF(OR(INDIRECT(A3957&amp;B3957&amp;C3957&amp;F3957)="",ISNUMBER(INDIRECT(A3957&amp;B3957&amp;C3957&amp;F3957))=FALSE,INDIRECT(A3957&amp;B3957&amp;C3957&amp;F3957)=0),"",P3957+14)</f>
        <v/>
      </c>
      <c r="S3957" s="15" t="str" cm="1">
        <f t="array" aca="1" ref="S3957" ca="1">IF(OR(INDIRECT(A3957&amp;B3957&amp;C3957&amp;F3957)="",ISNUMBER(INDIRECT(A3957&amp;B3957&amp;C3957&amp;F3957))=FALSE,INDIRECT(A3957&amp;B3957&amp;C3957&amp;F3957)=0),"",INDIRECT(A3957&amp;B3957&amp;C3957&amp;F3957))</f>
        <v/>
      </c>
      <c r="T3957" s="15" t="str" cm="1">
        <f t="array" aca="1" ref="T3957" ca="1">IF(OR(INDIRECT(A3957&amp;B3957&amp;C3957&amp;F3957)="",ISNUMBER(INDIRECT(A3957&amp;B3957&amp;C3957&amp;F3957))=FALSE,INDIRECT(A3957&amp;B3957&amp;C3957&amp;F3957)=0),"",0)</f>
        <v/>
      </c>
    </row>
    <row r="3958" spans="1:20">
      <c r="A3958" s="23" t="s">
        <v>912</v>
      </c>
      <c r="B3958" s="23" t="s">
        <v>914</v>
      </c>
      <c r="C3958" s="23" t="str">
        <f t="shared" si="183"/>
        <v>z</v>
      </c>
      <c r="D3958" s="23" t="s">
        <v>914</v>
      </c>
      <c r="E3958" s="23" t="str">
        <f t="shared" si="184"/>
        <v>y</v>
      </c>
      <c r="F3958" s="23">
        <f t="shared" si="182"/>
        <v>15</v>
      </c>
      <c r="G3958" s="23" t="str" cm="1">
        <f t="array" aca="1" ref="G3958" ca="1">IF(OR(INDIRECT(A3958&amp;B3958&amp;C3958&amp;F3958)="",ISNUMBER(INDIRECT(A3958&amp;B3958&amp;C3958&amp;F3958))=FALSE),"",IF(INDIRECT(A3958&amp;B3958&amp;C3958&amp;9)="公開","【（第８期）WEB・コールセンター受付】","【（第８期）医療機関受付】"))</f>
        <v/>
      </c>
      <c r="H3958" s="15" t="str" cm="1">
        <f t="array" aca="1" ref="H3958" ca="1">IF(OR(INDIRECT(A3958&amp;B3958&amp;C3958&amp;F3958)="",ISNUMBER(INDIRECT(A3958&amp;B3958&amp;C3958&amp;F3958))=FALSE,INDIRECT(A3958&amp;B3958&amp;C3958&amp;F3958)=0),"",431001)</f>
        <v/>
      </c>
      <c r="I3958" s="15" t="str" cm="1">
        <f t="array" aca="1" ref="I3958" ca="1">IF(OR(INDIRECT(A3958&amp;B3958&amp;C3958&amp;F3958)="",ISNUMBER(INDIRECT(A3958&amp;B3958&amp;C3958&amp;F3958))=FALSE,INDIRECT(A3958&amp;B3958&amp;C3958&amp;F3958)=0),"",G3958&amp;J3958&amp;"."&amp;TEXT(M3958,"00")&amp;TEXT(N3958,"00")&amp;"."&amp;TEXT(O3958,"00")&amp;TEXT(P3958,"00"))</f>
        <v/>
      </c>
      <c r="J3958" s="15" t="str" cm="1">
        <f t="array" aca="1" ref="J3958" ca="1">IF(OR(INDIRECT(A3958&amp;B3958&amp;C3958&amp;F3958)="",ISNUMBER(INDIRECT(A3958&amp;B3958&amp;C3958&amp;F3958))=FALSE,INDIRECT(A3958&amp;B3958&amp;C3958&amp;F3958)=0),"",予約枠報告様式!$B$2)</f>
        <v/>
      </c>
      <c r="K3958" s="15" t="str" cm="1">
        <f t="array" aca="1" ref="K3958" ca="1">IF(OR(INDIRECT(A3958&amp;B3958&amp;C3958&amp;F3958)="",ISNUMBER(INDIRECT(A3958&amp;B3958&amp;C3958&amp;F3958))=FALSE,INDIRECT(A3958&amp;B3958&amp;C3958&amp;F3958)=0),"",1)</f>
        <v/>
      </c>
      <c r="L3958" s="15" t="str" cm="1">
        <f t="array" aca="1" ref="L3958" ca="1">IF(OR(INDIRECT(A3958&amp;B3958&amp;C3958&amp;F3958)="",ISNUMBER(INDIRECT(A3958&amp;B3958&amp;C3958&amp;F3958))=FALSE,INDIRECT(A3958&amp;B3958&amp;C3958&amp;F3958)=0),"",IF(G3958="【（第８期）医療機関受付】",TEXT(INDIRECT(A3958&amp;D3958&amp;E3958&amp;5),"yyy"),TEXT(INDIRECT(A3958&amp;B3958&amp;C3958&amp;5),"yyy")))</f>
        <v/>
      </c>
      <c r="M3958" s="15" t="str" cm="1">
        <f t="array" aca="1" ref="M3958" ca="1">IF(OR(INDIRECT(A3958&amp;B3958&amp;C3958&amp;F3958)="",ISNUMBER(INDIRECT(A3958&amp;B3958&amp;C3958&amp;F3958))=FALSE,INDIRECT(A3958&amp;B3958&amp;C3958&amp;F3958)=0),"",IF(G3958="【（第８期）医療機関受付】",TEXT(INDIRECT(A3958&amp;D3958&amp;E3958&amp;5),"m"),TEXT(INDIRECT(A3958&amp;B3958&amp;C3958&amp;5),"m")))</f>
        <v/>
      </c>
      <c r="N3958" s="15" t="str" cm="1">
        <f t="array" aca="1" ref="N3958" ca="1">IF(OR(INDIRECT(A3958&amp;B3958&amp;C3958&amp;F3958)="",ISNUMBER(INDIRECT(A3958&amp;B3958&amp;C3958&amp;F3958))=FALSE,INDIRECT(A3958&amp;B3958&amp;C3958&amp;F3958)=0),"",IF(G3958="【（第８期）医療機関受付】",TEXT(INDIRECT(A3958&amp;D3958&amp;E3958&amp;5),"d"),TEXT(INDIRECT(A3958&amp;B3958&amp;C3958&amp;5),"d")))</f>
        <v/>
      </c>
      <c r="O3958" s="15" t="str" cm="1">
        <f t="array" aca="1" ref="O3958" ca="1">IF(OR(INDIRECT(A3958&amp;B3958&amp;C3958&amp;F3958)="",ISNUMBER(INDIRECT(A3958&amp;B3958&amp;C3958&amp;F3958))=FALSE,INDIRECT(A3958&amp;B3958&amp;C3958&amp;F3958)=0),"",HOUR(INDIRECT(A3958&amp;"A"&amp;F3958)))</f>
        <v/>
      </c>
      <c r="P3958" s="15" t="str" cm="1">
        <f t="array" aca="1" ref="P3958" ca="1">IF(OR(INDIRECT(A3958&amp;B3958&amp;C3958&amp;F3958)="",ISNUMBER(INDIRECT(A3958&amp;B3958&amp;C3958&amp;F3958))=FALSE,INDIRECT(A3958&amp;B3958&amp;C3958&amp;F3958)=0),"",MINUTE(INDIRECT(A3958&amp;"A"&amp;F3958)))</f>
        <v/>
      </c>
      <c r="Q3958" s="15" t="str" cm="1">
        <f t="array" aca="1" ref="Q3958" ca="1">IF(OR(INDIRECT(A3958&amp;B3958&amp;C3958&amp;F3958)="",ISNUMBER(INDIRECT(A3958&amp;B3958&amp;C3958&amp;F3958))=FALSE,INDIRECT(A3958&amp;B3958&amp;C3958&amp;F3958)=0),"",O3958)</f>
        <v/>
      </c>
      <c r="R3958" s="15" t="str" cm="1">
        <f t="array" aca="1" ref="R3958" ca="1">IF(OR(INDIRECT(A3958&amp;B3958&amp;C3958&amp;F3958)="",ISNUMBER(INDIRECT(A3958&amp;B3958&amp;C3958&amp;F3958))=FALSE,INDIRECT(A3958&amp;B3958&amp;C3958&amp;F3958)=0),"",P3958+14)</f>
        <v/>
      </c>
      <c r="S3958" s="15" t="str" cm="1">
        <f t="array" aca="1" ref="S3958" ca="1">IF(OR(INDIRECT(A3958&amp;B3958&amp;C3958&amp;F3958)="",ISNUMBER(INDIRECT(A3958&amp;B3958&amp;C3958&amp;F3958))=FALSE,INDIRECT(A3958&amp;B3958&amp;C3958&amp;F3958)=0),"",INDIRECT(A3958&amp;B3958&amp;C3958&amp;F3958))</f>
        <v/>
      </c>
      <c r="T3958" s="15" t="str" cm="1">
        <f t="array" aca="1" ref="T3958" ca="1">IF(OR(INDIRECT(A3958&amp;B3958&amp;C3958&amp;F3958)="",ISNUMBER(INDIRECT(A3958&amp;B3958&amp;C3958&amp;F3958))=FALSE,INDIRECT(A3958&amp;B3958&amp;C3958&amp;F3958)=0),"",0)</f>
        <v/>
      </c>
    </row>
    <row r="3959" spans="1:20">
      <c r="A3959" s="23" t="s">
        <v>912</v>
      </c>
      <c r="B3959" s="23" t="s">
        <v>914</v>
      </c>
      <c r="C3959" s="23" t="str">
        <f t="shared" si="183"/>
        <v>z</v>
      </c>
      <c r="D3959" s="23" t="s">
        <v>914</v>
      </c>
      <c r="E3959" s="23" t="str">
        <f t="shared" si="184"/>
        <v>y</v>
      </c>
      <c r="F3959" s="23">
        <f t="shared" ref="F3959:F4022" si="185">IF(F3958=62,11,F3958+1)</f>
        <v>16</v>
      </c>
      <c r="G3959" s="23" t="str" cm="1">
        <f t="array" aca="1" ref="G3959" ca="1">IF(OR(INDIRECT(A3959&amp;B3959&amp;C3959&amp;F3959)="",ISNUMBER(INDIRECT(A3959&amp;B3959&amp;C3959&amp;F3959))=FALSE),"",IF(INDIRECT(A3959&amp;B3959&amp;C3959&amp;9)="公開","【（第８期）WEB・コールセンター受付】","【（第８期）医療機関受付】"))</f>
        <v/>
      </c>
      <c r="H3959" s="15" t="str" cm="1">
        <f t="array" aca="1" ref="H3959" ca="1">IF(OR(INDIRECT(A3959&amp;B3959&amp;C3959&amp;F3959)="",ISNUMBER(INDIRECT(A3959&amp;B3959&amp;C3959&amp;F3959))=FALSE,INDIRECT(A3959&amp;B3959&amp;C3959&amp;F3959)=0),"",431001)</f>
        <v/>
      </c>
      <c r="I3959" s="15" t="str" cm="1">
        <f t="array" aca="1" ref="I3959" ca="1">IF(OR(INDIRECT(A3959&amp;B3959&amp;C3959&amp;F3959)="",ISNUMBER(INDIRECT(A3959&amp;B3959&amp;C3959&amp;F3959))=FALSE,INDIRECT(A3959&amp;B3959&amp;C3959&amp;F3959)=0),"",G3959&amp;J3959&amp;"."&amp;TEXT(M3959,"00")&amp;TEXT(N3959,"00")&amp;"."&amp;TEXT(O3959,"00")&amp;TEXT(P3959,"00"))</f>
        <v/>
      </c>
      <c r="J3959" s="15" t="str" cm="1">
        <f t="array" aca="1" ref="J3959" ca="1">IF(OR(INDIRECT(A3959&amp;B3959&amp;C3959&amp;F3959)="",ISNUMBER(INDIRECT(A3959&amp;B3959&amp;C3959&amp;F3959))=FALSE,INDIRECT(A3959&amp;B3959&amp;C3959&amp;F3959)=0),"",予約枠報告様式!$B$2)</f>
        <v/>
      </c>
      <c r="K3959" s="15" t="str" cm="1">
        <f t="array" aca="1" ref="K3959" ca="1">IF(OR(INDIRECT(A3959&amp;B3959&amp;C3959&amp;F3959)="",ISNUMBER(INDIRECT(A3959&amp;B3959&amp;C3959&amp;F3959))=FALSE,INDIRECT(A3959&amp;B3959&amp;C3959&amp;F3959)=0),"",1)</f>
        <v/>
      </c>
      <c r="L3959" s="15" t="str" cm="1">
        <f t="array" aca="1" ref="L3959" ca="1">IF(OR(INDIRECT(A3959&amp;B3959&amp;C3959&amp;F3959)="",ISNUMBER(INDIRECT(A3959&amp;B3959&amp;C3959&amp;F3959))=FALSE,INDIRECT(A3959&amp;B3959&amp;C3959&amp;F3959)=0),"",IF(G3959="【（第８期）医療機関受付】",TEXT(INDIRECT(A3959&amp;D3959&amp;E3959&amp;5),"yyy"),TEXT(INDIRECT(A3959&amp;B3959&amp;C3959&amp;5),"yyy")))</f>
        <v/>
      </c>
      <c r="M3959" s="15" t="str" cm="1">
        <f t="array" aca="1" ref="M3959" ca="1">IF(OR(INDIRECT(A3959&amp;B3959&amp;C3959&amp;F3959)="",ISNUMBER(INDIRECT(A3959&amp;B3959&amp;C3959&amp;F3959))=FALSE,INDIRECT(A3959&amp;B3959&amp;C3959&amp;F3959)=0),"",IF(G3959="【（第８期）医療機関受付】",TEXT(INDIRECT(A3959&amp;D3959&amp;E3959&amp;5),"m"),TEXT(INDIRECT(A3959&amp;B3959&amp;C3959&amp;5),"m")))</f>
        <v/>
      </c>
      <c r="N3959" s="15" t="str" cm="1">
        <f t="array" aca="1" ref="N3959" ca="1">IF(OR(INDIRECT(A3959&amp;B3959&amp;C3959&amp;F3959)="",ISNUMBER(INDIRECT(A3959&amp;B3959&amp;C3959&amp;F3959))=FALSE,INDIRECT(A3959&amp;B3959&amp;C3959&amp;F3959)=0),"",IF(G3959="【（第８期）医療機関受付】",TEXT(INDIRECT(A3959&amp;D3959&amp;E3959&amp;5),"d"),TEXT(INDIRECT(A3959&amp;B3959&amp;C3959&amp;5),"d")))</f>
        <v/>
      </c>
      <c r="O3959" s="15" t="str" cm="1">
        <f t="array" aca="1" ref="O3959" ca="1">IF(OR(INDIRECT(A3959&amp;B3959&amp;C3959&amp;F3959)="",ISNUMBER(INDIRECT(A3959&amp;B3959&amp;C3959&amp;F3959))=FALSE,INDIRECT(A3959&amp;B3959&amp;C3959&amp;F3959)=0),"",HOUR(INDIRECT(A3959&amp;"A"&amp;F3959)))</f>
        <v/>
      </c>
      <c r="P3959" s="15" t="str" cm="1">
        <f t="array" aca="1" ref="P3959" ca="1">IF(OR(INDIRECT(A3959&amp;B3959&amp;C3959&amp;F3959)="",ISNUMBER(INDIRECT(A3959&amp;B3959&amp;C3959&amp;F3959))=FALSE,INDIRECT(A3959&amp;B3959&amp;C3959&amp;F3959)=0),"",MINUTE(INDIRECT(A3959&amp;"A"&amp;F3959)))</f>
        <v/>
      </c>
      <c r="Q3959" s="15" t="str" cm="1">
        <f t="array" aca="1" ref="Q3959" ca="1">IF(OR(INDIRECT(A3959&amp;B3959&amp;C3959&amp;F3959)="",ISNUMBER(INDIRECT(A3959&amp;B3959&amp;C3959&amp;F3959))=FALSE,INDIRECT(A3959&amp;B3959&amp;C3959&amp;F3959)=0),"",O3959)</f>
        <v/>
      </c>
      <c r="R3959" s="15" t="str" cm="1">
        <f t="array" aca="1" ref="R3959" ca="1">IF(OR(INDIRECT(A3959&amp;B3959&amp;C3959&amp;F3959)="",ISNUMBER(INDIRECT(A3959&amp;B3959&amp;C3959&amp;F3959))=FALSE,INDIRECT(A3959&amp;B3959&amp;C3959&amp;F3959)=0),"",P3959+14)</f>
        <v/>
      </c>
      <c r="S3959" s="15" t="str" cm="1">
        <f t="array" aca="1" ref="S3959" ca="1">IF(OR(INDIRECT(A3959&amp;B3959&amp;C3959&amp;F3959)="",ISNUMBER(INDIRECT(A3959&amp;B3959&amp;C3959&amp;F3959))=FALSE,INDIRECT(A3959&amp;B3959&amp;C3959&amp;F3959)=0),"",INDIRECT(A3959&amp;B3959&amp;C3959&amp;F3959))</f>
        <v/>
      </c>
      <c r="T3959" s="15" t="str" cm="1">
        <f t="array" aca="1" ref="T3959" ca="1">IF(OR(INDIRECT(A3959&amp;B3959&amp;C3959&amp;F3959)="",ISNUMBER(INDIRECT(A3959&amp;B3959&amp;C3959&amp;F3959))=FALSE,INDIRECT(A3959&amp;B3959&amp;C3959&amp;F3959)=0),"",0)</f>
        <v/>
      </c>
    </row>
    <row r="3960" spans="1:20">
      <c r="A3960" s="23" t="s">
        <v>912</v>
      </c>
      <c r="B3960" s="23" t="s">
        <v>914</v>
      </c>
      <c r="C3960" s="23" t="str">
        <f t="shared" si="183"/>
        <v>z</v>
      </c>
      <c r="D3960" s="23" t="s">
        <v>914</v>
      </c>
      <c r="E3960" s="23" t="str">
        <f t="shared" si="184"/>
        <v>y</v>
      </c>
      <c r="F3960" s="23">
        <f t="shared" si="185"/>
        <v>17</v>
      </c>
      <c r="G3960" s="23" t="str" cm="1">
        <f t="array" aca="1" ref="G3960" ca="1">IF(OR(INDIRECT(A3960&amp;B3960&amp;C3960&amp;F3960)="",ISNUMBER(INDIRECT(A3960&amp;B3960&amp;C3960&amp;F3960))=FALSE),"",IF(INDIRECT(A3960&amp;B3960&amp;C3960&amp;9)="公開","【（第８期）WEB・コールセンター受付】","【（第８期）医療機関受付】"))</f>
        <v/>
      </c>
      <c r="H3960" s="15" t="str" cm="1">
        <f t="array" aca="1" ref="H3960" ca="1">IF(OR(INDIRECT(A3960&amp;B3960&amp;C3960&amp;F3960)="",ISNUMBER(INDIRECT(A3960&amp;B3960&amp;C3960&amp;F3960))=FALSE,INDIRECT(A3960&amp;B3960&amp;C3960&amp;F3960)=0),"",431001)</f>
        <v/>
      </c>
      <c r="I3960" s="15" t="str" cm="1">
        <f t="array" aca="1" ref="I3960" ca="1">IF(OR(INDIRECT(A3960&amp;B3960&amp;C3960&amp;F3960)="",ISNUMBER(INDIRECT(A3960&amp;B3960&amp;C3960&amp;F3960))=FALSE,INDIRECT(A3960&amp;B3960&amp;C3960&amp;F3960)=0),"",G3960&amp;J3960&amp;"."&amp;TEXT(M3960,"00")&amp;TEXT(N3960,"00")&amp;"."&amp;TEXT(O3960,"00")&amp;TEXT(P3960,"00"))</f>
        <v/>
      </c>
      <c r="J3960" s="15" t="str" cm="1">
        <f t="array" aca="1" ref="J3960" ca="1">IF(OR(INDIRECT(A3960&amp;B3960&amp;C3960&amp;F3960)="",ISNUMBER(INDIRECT(A3960&amp;B3960&amp;C3960&amp;F3960))=FALSE,INDIRECT(A3960&amp;B3960&amp;C3960&amp;F3960)=0),"",予約枠報告様式!$B$2)</f>
        <v/>
      </c>
      <c r="K3960" s="15" t="str" cm="1">
        <f t="array" aca="1" ref="K3960" ca="1">IF(OR(INDIRECT(A3960&amp;B3960&amp;C3960&amp;F3960)="",ISNUMBER(INDIRECT(A3960&amp;B3960&amp;C3960&amp;F3960))=FALSE,INDIRECT(A3960&amp;B3960&amp;C3960&amp;F3960)=0),"",1)</f>
        <v/>
      </c>
      <c r="L3960" s="15" t="str" cm="1">
        <f t="array" aca="1" ref="L3960" ca="1">IF(OR(INDIRECT(A3960&amp;B3960&amp;C3960&amp;F3960)="",ISNUMBER(INDIRECT(A3960&amp;B3960&amp;C3960&amp;F3960))=FALSE,INDIRECT(A3960&amp;B3960&amp;C3960&amp;F3960)=0),"",IF(G3960="【（第８期）医療機関受付】",TEXT(INDIRECT(A3960&amp;D3960&amp;E3960&amp;5),"yyy"),TEXT(INDIRECT(A3960&amp;B3960&amp;C3960&amp;5),"yyy")))</f>
        <v/>
      </c>
      <c r="M3960" s="15" t="str" cm="1">
        <f t="array" aca="1" ref="M3960" ca="1">IF(OR(INDIRECT(A3960&amp;B3960&amp;C3960&amp;F3960)="",ISNUMBER(INDIRECT(A3960&amp;B3960&amp;C3960&amp;F3960))=FALSE,INDIRECT(A3960&amp;B3960&amp;C3960&amp;F3960)=0),"",IF(G3960="【（第８期）医療機関受付】",TEXT(INDIRECT(A3960&amp;D3960&amp;E3960&amp;5),"m"),TEXT(INDIRECT(A3960&amp;B3960&amp;C3960&amp;5),"m")))</f>
        <v/>
      </c>
      <c r="N3960" s="15" t="str" cm="1">
        <f t="array" aca="1" ref="N3960" ca="1">IF(OR(INDIRECT(A3960&amp;B3960&amp;C3960&amp;F3960)="",ISNUMBER(INDIRECT(A3960&amp;B3960&amp;C3960&amp;F3960))=FALSE,INDIRECT(A3960&amp;B3960&amp;C3960&amp;F3960)=0),"",IF(G3960="【（第８期）医療機関受付】",TEXT(INDIRECT(A3960&amp;D3960&amp;E3960&amp;5),"d"),TEXT(INDIRECT(A3960&amp;B3960&amp;C3960&amp;5),"d")))</f>
        <v/>
      </c>
      <c r="O3960" s="15" t="str" cm="1">
        <f t="array" aca="1" ref="O3960" ca="1">IF(OR(INDIRECT(A3960&amp;B3960&amp;C3960&amp;F3960)="",ISNUMBER(INDIRECT(A3960&amp;B3960&amp;C3960&amp;F3960))=FALSE,INDIRECT(A3960&amp;B3960&amp;C3960&amp;F3960)=0),"",HOUR(INDIRECT(A3960&amp;"A"&amp;F3960)))</f>
        <v/>
      </c>
      <c r="P3960" s="15" t="str" cm="1">
        <f t="array" aca="1" ref="P3960" ca="1">IF(OR(INDIRECT(A3960&amp;B3960&amp;C3960&amp;F3960)="",ISNUMBER(INDIRECT(A3960&amp;B3960&amp;C3960&amp;F3960))=FALSE,INDIRECT(A3960&amp;B3960&amp;C3960&amp;F3960)=0),"",MINUTE(INDIRECT(A3960&amp;"A"&amp;F3960)))</f>
        <v/>
      </c>
      <c r="Q3960" s="15" t="str" cm="1">
        <f t="array" aca="1" ref="Q3960" ca="1">IF(OR(INDIRECT(A3960&amp;B3960&amp;C3960&amp;F3960)="",ISNUMBER(INDIRECT(A3960&amp;B3960&amp;C3960&amp;F3960))=FALSE,INDIRECT(A3960&amp;B3960&amp;C3960&amp;F3960)=0),"",O3960)</f>
        <v/>
      </c>
      <c r="R3960" s="15" t="str" cm="1">
        <f t="array" aca="1" ref="R3960" ca="1">IF(OR(INDIRECT(A3960&amp;B3960&amp;C3960&amp;F3960)="",ISNUMBER(INDIRECT(A3960&amp;B3960&amp;C3960&amp;F3960))=FALSE,INDIRECT(A3960&amp;B3960&amp;C3960&amp;F3960)=0),"",P3960+14)</f>
        <v/>
      </c>
      <c r="S3960" s="15" t="str" cm="1">
        <f t="array" aca="1" ref="S3960" ca="1">IF(OR(INDIRECT(A3960&amp;B3960&amp;C3960&amp;F3960)="",ISNUMBER(INDIRECT(A3960&amp;B3960&amp;C3960&amp;F3960))=FALSE,INDIRECT(A3960&amp;B3960&amp;C3960&amp;F3960)=0),"",INDIRECT(A3960&amp;B3960&amp;C3960&amp;F3960))</f>
        <v/>
      </c>
      <c r="T3960" s="15" t="str" cm="1">
        <f t="array" aca="1" ref="T3960" ca="1">IF(OR(INDIRECT(A3960&amp;B3960&amp;C3960&amp;F3960)="",ISNUMBER(INDIRECT(A3960&amp;B3960&amp;C3960&amp;F3960))=FALSE,INDIRECT(A3960&amp;B3960&amp;C3960&amp;F3960)=0),"",0)</f>
        <v/>
      </c>
    </row>
    <row r="3961" spans="1:20">
      <c r="A3961" s="23" t="s">
        <v>912</v>
      </c>
      <c r="B3961" s="23" t="s">
        <v>914</v>
      </c>
      <c r="C3961" s="23" t="str">
        <f t="shared" si="183"/>
        <v>z</v>
      </c>
      <c r="D3961" s="23" t="s">
        <v>914</v>
      </c>
      <c r="E3961" s="23" t="str">
        <f t="shared" si="184"/>
        <v>y</v>
      </c>
      <c r="F3961" s="23">
        <f t="shared" si="185"/>
        <v>18</v>
      </c>
      <c r="G3961" s="23" t="str" cm="1">
        <f t="array" aca="1" ref="G3961" ca="1">IF(OR(INDIRECT(A3961&amp;B3961&amp;C3961&amp;F3961)="",ISNUMBER(INDIRECT(A3961&amp;B3961&amp;C3961&amp;F3961))=FALSE),"",IF(INDIRECT(A3961&amp;B3961&amp;C3961&amp;9)="公開","【（第８期）WEB・コールセンター受付】","【（第８期）医療機関受付】"))</f>
        <v/>
      </c>
      <c r="H3961" s="15" t="str" cm="1">
        <f t="array" aca="1" ref="H3961" ca="1">IF(OR(INDIRECT(A3961&amp;B3961&amp;C3961&amp;F3961)="",ISNUMBER(INDIRECT(A3961&amp;B3961&amp;C3961&amp;F3961))=FALSE,INDIRECT(A3961&amp;B3961&amp;C3961&amp;F3961)=0),"",431001)</f>
        <v/>
      </c>
      <c r="I3961" s="15" t="str" cm="1">
        <f t="array" aca="1" ref="I3961" ca="1">IF(OR(INDIRECT(A3961&amp;B3961&amp;C3961&amp;F3961)="",ISNUMBER(INDIRECT(A3961&amp;B3961&amp;C3961&amp;F3961))=FALSE,INDIRECT(A3961&amp;B3961&amp;C3961&amp;F3961)=0),"",G3961&amp;J3961&amp;"."&amp;TEXT(M3961,"00")&amp;TEXT(N3961,"00")&amp;"."&amp;TEXT(O3961,"00")&amp;TEXT(P3961,"00"))</f>
        <v/>
      </c>
      <c r="J3961" s="15" t="str" cm="1">
        <f t="array" aca="1" ref="J3961" ca="1">IF(OR(INDIRECT(A3961&amp;B3961&amp;C3961&amp;F3961)="",ISNUMBER(INDIRECT(A3961&amp;B3961&amp;C3961&amp;F3961))=FALSE,INDIRECT(A3961&amp;B3961&amp;C3961&amp;F3961)=0),"",予約枠報告様式!$B$2)</f>
        <v/>
      </c>
      <c r="K3961" s="15" t="str" cm="1">
        <f t="array" aca="1" ref="K3961" ca="1">IF(OR(INDIRECT(A3961&amp;B3961&amp;C3961&amp;F3961)="",ISNUMBER(INDIRECT(A3961&amp;B3961&amp;C3961&amp;F3961))=FALSE,INDIRECT(A3961&amp;B3961&amp;C3961&amp;F3961)=0),"",1)</f>
        <v/>
      </c>
      <c r="L3961" s="15" t="str" cm="1">
        <f t="array" aca="1" ref="L3961" ca="1">IF(OR(INDIRECT(A3961&amp;B3961&amp;C3961&amp;F3961)="",ISNUMBER(INDIRECT(A3961&amp;B3961&amp;C3961&amp;F3961))=FALSE,INDIRECT(A3961&amp;B3961&amp;C3961&amp;F3961)=0),"",IF(G3961="【（第８期）医療機関受付】",TEXT(INDIRECT(A3961&amp;D3961&amp;E3961&amp;5),"yyy"),TEXT(INDIRECT(A3961&amp;B3961&amp;C3961&amp;5),"yyy")))</f>
        <v/>
      </c>
      <c r="M3961" s="15" t="str" cm="1">
        <f t="array" aca="1" ref="M3961" ca="1">IF(OR(INDIRECT(A3961&amp;B3961&amp;C3961&amp;F3961)="",ISNUMBER(INDIRECT(A3961&amp;B3961&amp;C3961&amp;F3961))=FALSE,INDIRECT(A3961&amp;B3961&amp;C3961&amp;F3961)=0),"",IF(G3961="【（第８期）医療機関受付】",TEXT(INDIRECT(A3961&amp;D3961&amp;E3961&amp;5),"m"),TEXT(INDIRECT(A3961&amp;B3961&amp;C3961&amp;5),"m")))</f>
        <v/>
      </c>
      <c r="N3961" s="15" t="str" cm="1">
        <f t="array" aca="1" ref="N3961" ca="1">IF(OR(INDIRECT(A3961&amp;B3961&amp;C3961&amp;F3961)="",ISNUMBER(INDIRECT(A3961&amp;B3961&amp;C3961&amp;F3961))=FALSE,INDIRECT(A3961&amp;B3961&amp;C3961&amp;F3961)=0),"",IF(G3961="【（第８期）医療機関受付】",TEXT(INDIRECT(A3961&amp;D3961&amp;E3961&amp;5),"d"),TEXT(INDIRECT(A3961&amp;B3961&amp;C3961&amp;5),"d")))</f>
        <v/>
      </c>
      <c r="O3961" s="15" t="str" cm="1">
        <f t="array" aca="1" ref="O3961" ca="1">IF(OR(INDIRECT(A3961&amp;B3961&amp;C3961&amp;F3961)="",ISNUMBER(INDIRECT(A3961&amp;B3961&amp;C3961&amp;F3961))=FALSE,INDIRECT(A3961&amp;B3961&amp;C3961&amp;F3961)=0),"",HOUR(INDIRECT(A3961&amp;"A"&amp;F3961)))</f>
        <v/>
      </c>
      <c r="P3961" s="15" t="str" cm="1">
        <f t="array" aca="1" ref="P3961" ca="1">IF(OR(INDIRECT(A3961&amp;B3961&amp;C3961&amp;F3961)="",ISNUMBER(INDIRECT(A3961&amp;B3961&amp;C3961&amp;F3961))=FALSE,INDIRECT(A3961&amp;B3961&amp;C3961&amp;F3961)=0),"",MINUTE(INDIRECT(A3961&amp;"A"&amp;F3961)))</f>
        <v/>
      </c>
      <c r="Q3961" s="15" t="str" cm="1">
        <f t="array" aca="1" ref="Q3961" ca="1">IF(OR(INDIRECT(A3961&amp;B3961&amp;C3961&amp;F3961)="",ISNUMBER(INDIRECT(A3961&amp;B3961&amp;C3961&amp;F3961))=FALSE,INDIRECT(A3961&amp;B3961&amp;C3961&amp;F3961)=0),"",O3961)</f>
        <v/>
      </c>
      <c r="R3961" s="15" t="str" cm="1">
        <f t="array" aca="1" ref="R3961" ca="1">IF(OR(INDIRECT(A3961&amp;B3961&amp;C3961&amp;F3961)="",ISNUMBER(INDIRECT(A3961&amp;B3961&amp;C3961&amp;F3961))=FALSE,INDIRECT(A3961&amp;B3961&amp;C3961&amp;F3961)=0),"",P3961+14)</f>
        <v/>
      </c>
      <c r="S3961" s="15" t="str" cm="1">
        <f t="array" aca="1" ref="S3961" ca="1">IF(OR(INDIRECT(A3961&amp;B3961&amp;C3961&amp;F3961)="",ISNUMBER(INDIRECT(A3961&amp;B3961&amp;C3961&amp;F3961))=FALSE,INDIRECT(A3961&amp;B3961&amp;C3961&amp;F3961)=0),"",INDIRECT(A3961&amp;B3961&amp;C3961&amp;F3961))</f>
        <v/>
      </c>
      <c r="T3961" s="15" t="str" cm="1">
        <f t="array" aca="1" ref="T3961" ca="1">IF(OR(INDIRECT(A3961&amp;B3961&amp;C3961&amp;F3961)="",ISNUMBER(INDIRECT(A3961&amp;B3961&amp;C3961&amp;F3961))=FALSE,INDIRECT(A3961&amp;B3961&amp;C3961&amp;F3961)=0),"",0)</f>
        <v/>
      </c>
    </row>
    <row r="3962" spans="1:20">
      <c r="A3962" s="23" t="s">
        <v>912</v>
      </c>
      <c r="B3962" s="23" t="s">
        <v>914</v>
      </c>
      <c r="C3962" s="23" t="str">
        <f t="shared" si="183"/>
        <v>z</v>
      </c>
      <c r="D3962" s="23" t="s">
        <v>914</v>
      </c>
      <c r="E3962" s="23" t="str">
        <f t="shared" si="184"/>
        <v>y</v>
      </c>
      <c r="F3962" s="23">
        <f t="shared" si="185"/>
        <v>19</v>
      </c>
      <c r="G3962" s="23" t="str" cm="1">
        <f t="array" aca="1" ref="G3962" ca="1">IF(OR(INDIRECT(A3962&amp;B3962&amp;C3962&amp;F3962)="",ISNUMBER(INDIRECT(A3962&amp;B3962&amp;C3962&amp;F3962))=FALSE),"",IF(INDIRECT(A3962&amp;B3962&amp;C3962&amp;9)="公開","【（第８期）WEB・コールセンター受付】","【（第８期）医療機関受付】"))</f>
        <v/>
      </c>
      <c r="H3962" s="15" t="str" cm="1">
        <f t="array" aca="1" ref="H3962" ca="1">IF(OR(INDIRECT(A3962&amp;B3962&amp;C3962&amp;F3962)="",ISNUMBER(INDIRECT(A3962&amp;B3962&amp;C3962&amp;F3962))=FALSE,INDIRECT(A3962&amp;B3962&amp;C3962&amp;F3962)=0),"",431001)</f>
        <v/>
      </c>
      <c r="I3962" s="15" t="str" cm="1">
        <f t="array" aca="1" ref="I3962" ca="1">IF(OR(INDIRECT(A3962&amp;B3962&amp;C3962&amp;F3962)="",ISNUMBER(INDIRECT(A3962&amp;B3962&amp;C3962&amp;F3962))=FALSE,INDIRECT(A3962&amp;B3962&amp;C3962&amp;F3962)=0),"",G3962&amp;J3962&amp;"."&amp;TEXT(M3962,"00")&amp;TEXT(N3962,"00")&amp;"."&amp;TEXT(O3962,"00")&amp;TEXT(P3962,"00"))</f>
        <v/>
      </c>
      <c r="J3962" s="15" t="str" cm="1">
        <f t="array" aca="1" ref="J3962" ca="1">IF(OR(INDIRECT(A3962&amp;B3962&amp;C3962&amp;F3962)="",ISNUMBER(INDIRECT(A3962&amp;B3962&amp;C3962&amp;F3962))=FALSE,INDIRECT(A3962&amp;B3962&amp;C3962&amp;F3962)=0),"",予約枠報告様式!$B$2)</f>
        <v/>
      </c>
      <c r="K3962" s="15" t="str" cm="1">
        <f t="array" aca="1" ref="K3962" ca="1">IF(OR(INDIRECT(A3962&amp;B3962&amp;C3962&amp;F3962)="",ISNUMBER(INDIRECT(A3962&amp;B3962&amp;C3962&amp;F3962))=FALSE,INDIRECT(A3962&amp;B3962&amp;C3962&amp;F3962)=0),"",1)</f>
        <v/>
      </c>
      <c r="L3962" s="15" t="str" cm="1">
        <f t="array" aca="1" ref="L3962" ca="1">IF(OR(INDIRECT(A3962&amp;B3962&amp;C3962&amp;F3962)="",ISNUMBER(INDIRECT(A3962&amp;B3962&amp;C3962&amp;F3962))=FALSE,INDIRECT(A3962&amp;B3962&amp;C3962&amp;F3962)=0),"",IF(G3962="【（第８期）医療機関受付】",TEXT(INDIRECT(A3962&amp;D3962&amp;E3962&amp;5),"yyy"),TEXT(INDIRECT(A3962&amp;B3962&amp;C3962&amp;5),"yyy")))</f>
        <v/>
      </c>
      <c r="M3962" s="15" t="str" cm="1">
        <f t="array" aca="1" ref="M3962" ca="1">IF(OR(INDIRECT(A3962&amp;B3962&amp;C3962&amp;F3962)="",ISNUMBER(INDIRECT(A3962&amp;B3962&amp;C3962&amp;F3962))=FALSE,INDIRECT(A3962&amp;B3962&amp;C3962&amp;F3962)=0),"",IF(G3962="【（第８期）医療機関受付】",TEXT(INDIRECT(A3962&amp;D3962&amp;E3962&amp;5),"m"),TEXT(INDIRECT(A3962&amp;B3962&amp;C3962&amp;5),"m")))</f>
        <v/>
      </c>
      <c r="N3962" s="15" t="str" cm="1">
        <f t="array" aca="1" ref="N3962" ca="1">IF(OR(INDIRECT(A3962&amp;B3962&amp;C3962&amp;F3962)="",ISNUMBER(INDIRECT(A3962&amp;B3962&amp;C3962&amp;F3962))=FALSE,INDIRECT(A3962&amp;B3962&amp;C3962&amp;F3962)=0),"",IF(G3962="【（第８期）医療機関受付】",TEXT(INDIRECT(A3962&amp;D3962&amp;E3962&amp;5),"d"),TEXT(INDIRECT(A3962&amp;B3962&amp;C3962&amp;5),"d")))</f>
        <v/>
      </c>
      <c r="O3962" s="15" t="str" cm="1">
        <f t="array" aca="1" ref="O3962" ca="1">IF(OR(INDIRECT(A3962&amp;B3962&amp;C3962&amp;F3962)="",ISNUMBER(INDIRECT(A3962&amp;B3962&amp;C3962&amp;F3962))=FALSE,INDIRECT(A3962&amp;B3962&amp;C3962&amp;F3962)=0),"",HOUR(INDIRECT(A3962&amp;"A"&amp;F3962)))</f>
        <v/>
      </c>
      <c r="P3962" s="15" t="str" cm="1">
        <f t="array" aca="1" ref="P3962" ca="1">IF(OR(INDIRECT(A3962&amp;B3962&amp;C3962&amp;F3962)="",ISNUMBER(INDIRECT(A3962&amp;B3962&amp;C3962&amp;F3962))=FALSE,INDIRECT(A3962&amp;B3962&amp;C3962&amp;F3962)=0),"",MINUTE(INDIRECT(A3962&amp;"A"&amp;F3962)))</f>
        <v/>
      </c>
      <c r="Q3962" s="15" t="str" cm="1">
        <f t="array" aca="1" ref="Q3962" ca="1">IF(OR(INDIRECT(A3962&amp;B3962&amp;C3962&amp;F3962)="",ISNUMBER(INDIRECT(A3962&amp;B3962&amp;C3962&amp;F3962))=FALSE,INDIRECT(A3962&amp;B3962&amp;C3962&amp;F3962)=0),"",O3962)</f>
        <v/>
      </c>
      <c r="R3962" s="15" t="str" cm="1">
        <f t="array" aca="1" ref="R3962" ca="1">IF(OR(INDIRECT(A3962&amp;B3962&amp;C3962&amp;F3962)="",ISNUMBER(INDIRECT(A3962&amp;B3962&amp;C3962&amp;F3962))=FALSE,INDIRECT(A3962&amp;B3962&amp;C3962&amp;F3962)=0),"",P3962+14)</f>
        <v/>
      </c>
      <c r="S3962" s="15" t="str" cm="1">
        <f t="array" aca="1" ref="S3962" ca="1">IF(OR(INDIRECT(A3962&amp;B3962&amp;C3962&amp;F3962)="",ISNUMBER(INDIRECT(A3962&amp;B3962&amp;C3962&amp;F3962))=FALSE,INDIRECT(A3962&amp;B3962&amp;C3962&amp;F3962)=0),"",INDIRECT(A3962&amp;B3962&amp;C3962&amp;F3962))</f>
        <v/>
      </c>
      <c r="T3962" s="15" t="str" cm="1">
        <f t="array" aca="1" ref="T3962" ca="1">IF(OR(INDIRECT(A3962&amp;B3962&amp;C3962&amp;F3962)="",ISNUMBER(INDIRECT(A3962&amp;B3962&amp;C3962&amp;F3962))=FALSE,INDIRECT(A3962&amp;B3962&amp;C3962&amp;F3962)=0),"",0)</f>
        <v/>
      </c>
    </row>
    <row r="3963" spans="1:20">
      <c r="A3963" s="23" t="s">
        <v>912</v>
      </c>
      <c r="B3963" s="23" t="s">
        <v>914</v>
      </c>
      <c r="C3963" s="23" t="str">
        <f t="shared" si="183"/>
        <v>z</v>
      </c>
      <c r="D3963" s="23" t="s">
        <v>914</v>
      </c>
      <c r="E3963" s="23" t="str">
        <f t="shared" si="184"/>
        <v>y</v>
      </c>
      <c r="F3963" s="23">
        <f t="shared" si="185"/>
        <v>20</v>
      </c>
      <c r="G3963" s="23" t="str" cm="1">
        <f t="array" aca="1" ref="G3963" ca="1">IF(OR(INDIRECT(A3963&amp;B3963&amp;C3963&amp;F3963)="",ISNUMBER(INDIRECT(A3963&amp;B3963&amp;C3963&amp;F3963))=FALSE),"",IF(INDIRECT(A3963&amp;B3963&amp;C3963&amp;9)="公開","【（第８期）WEB・コールセンター受付】","【（第８期）医療機関受付】"))</f>
        <v/>
      </c>
      <c r="H3963" s="15" t="str" cm="1">
        <f t="array" aca="1" ref="H3963" ca="1">IF(OR(INDIRECT(A3963&amp;B3963&amp;C3963&amp;F3963)="",ISNUMBER(INDIRECT(A3963&amp;B3963&amp;C3963&amp;F3963))=FALSE,INDIRECT(A3963&amp;B3963&amp;C3963&amp;F3963)=0),"",431001)</f>
        <v/>
      </c>
      <c r="I3963" s="15" t="str" cm="1">
        <f t="array" aca="1" ref="I3963" ca="1">IF(OR(INDIRECT(A3963&amp;B3963&amp;C3963&amp;F3963)="",ISNUMBER(INDIRECT(A3963&amp;B3963&amp;C3963&amp;F3963))=FALSE,INDIRECT(A3963&amp;B3963&amp;C3963&amp;F3963)=0),"",G3963&amp;J3963&amp;"."&amp;TEXT(M3963,"00")&amp;TEXT(N3963,"00")&amp;"."&amp;TEXT(O3963,"00")&amp;TEXT(P3963,"00"))</f>
        <v/>
      </c>
      <c r="J3963" s="15" t="str" cm="1">
        <f t="array" aca="1" ref="J3963" ca="1">IF(OR(INDIRECT(A3963&amp;B3963&amp;C3963&amp;F3963)="",ISNUMBER(INDIRECT(A3963&amp;B3963&amp;C3963&amp;F3963))=FALSE,INDIRECT(A3963&amp;B3963&amp;C3963&amp;F3963)=0),"",予約枠報告様式!$B$2)</f>
        <v/>
      </c>
      <c r="K3963" s="15" t="str" cm="1">
        <f t="array" aca="1" ref="K3963" ca="1">IF(OR(INDIRECT(A3963&amp;B3963&amp;C3963&amp;F3963)="",ISNUMBER(INDIRECT(A3963&amp;B3963&amp;C3963&amp;F3963))=FALSE,INDIRECT(A3963&amp;B3963&amp;C3963&amp;F3963)=0),"",1)</f>
        <v/>
      </c>
      <c r="L3963" s="15" t="str" cm="1">
        <f t="array" aca="1" ref="L3963" ca="1">IF(OR(INDIRECT(A3963&amp;B3963&amp;C3963&amp;F3963)="",ISNUMBER(INDIRECT(A3963&amp;B3963&amp;C3963&amp;F3963))=FALSE,INDIRECT(A3963&amp;B3963&amp;C3963&amp;F3963)=0),"",IF(G3963="【（第８期）医療機関受付】",TEXT(INDIRECT(A3963&amp;D3963&amp;E3963&amp;5),"yyy"),TEXT(INDIRECT(A3963&amp;B3963&amp;C3963&amp;5),"yyy")))</f>
        <v/>
      </c>
      <c r="M3963" s="15" t="str" cm="1">
        <f t="array" aca="1" ref="M3963" ca="1">IF(OR(INDIRECT(A3963&amp;B3963&amp;C3963&amp;F3963)="",ISNUMBER(INDIRECT(A3963&amp;B3963&amp;C3963&amp;F3963))=FALSE,INDIRECT(A3963&amp;B3963&amp;C3963&amp;F3963)=0),"",IF(G3963="【（第８期）医療機関受付】",TEXT(INDIRECT(A3963&amp;D3963&amp;E3963&amp;5),"m"),TEXT(INDIRECT(A3963&amp;B3963&amp;C3963&amp;5),"m")))</f>
        <v/>
      </c>
      <c r="N3963" s="15" t="str" cm="1">
        <f t="array" aca="1" ref="N3963" ca="1">IF(OR(INDIRECT(A3963&amp;B3963&amp;C3963&amp;F3963)="",ISNUMBER(INDIRECT(A3963&amp;B3963&amp;C3963&amp;F3963))=FALSE,INDIRECT(A3963&amp;B3963&amp;C3963&amp;F3963)=0),"",IF(G3963="【（第８期）医療機関受付】",TEXT(INDIRECT(A3963&amp;D3963&amp;E3963&amp;5),"d"),TEXT(INDIRECT(A3963&amp;B3963&amp;C3963&amp;5),"d")))</f>
        <v/>
      </c>
      <c r="O3963" s="15" t="str" cm="1">
        <f t="array" aca="1" ref="O3963" ca="1">IF(OR(INDIRECT(A3963&amp;B3963&amp;C3963&amp;F3963)="",ISNUMBER(INDIRECT(A3963&amp;B3963&amp;C3963&amp;F3963))=FALSE,INDIRECT(A3963&amp;B3963&amp;C3963&amp;F3963)=0),"",HOUR(INDIRECT(A3963&amp;"A"&amp;F3963)))</f>
        <v/>
      </c>
      <c r="P3963" s="15" t="str" cm="1">
        <f t="array" aca="1" ref="P3963" ca="1">IF(OR(INDIRECT(A3963&amp;B3963&amp;C3963&amp;F3963)="",ISNUMBER(INDIRECT(A3963&amp;B3963&amp;C3963&amp;F3963))=FALSE,INDIRECT(A3963&amp;B3963&amp;C3963&amp;F3963)=0),"",MINUTE(INDIRECT(A3963&amp;"A"&amp;F3963)))</f>
        <v/>
      </c>
      <c r="Q3963" s="15" t="str" cm="1">
        <f t="array" aca="1" ref="Q3963" ca="1">IF(OR(INDIRECT(A3963&amp;B3963&amp;C3963&amp;F3963)="",ISNUMBER(INDIRECT(A3963&amp;B3963&amp;C3963&amp;F3963))=FALSE,INDIRECT(A3963&amp;B3963&amp;C3963&amp;F3963)=0),"",O3963)</f>
        <v/>
      </c>
      <c r="R3963" s="15" t="str" cm="1">
        <f t="array" aca="1" ref="R3963" ca="1">IF(OR(INDIRECT(A3963&amp;B3963&amp;C3963&amp;F3963)="",ISNUMBER(INDIRECT(A3963&amp;B3963&amp;C3963&amp;F3963))=FALSE,INDIRECT(A3963&amp;B3963&amp;C3963&amp;F3963)=0),"",P3963+14)</f>
        <v/>
      </c>
      <c r="S3963" s="15" t="str" cm="1">
        <f t="array" aca="1" ref="S3963" ca="1">IF(OR(INDIRECT(A3963&amp;B3963&amp;C3963&amp;F3963)="",ISNUMBER(INDIRECT(A3963&amp;B3963&amp;C3963&amp;F3963))=FALSE,INDIRECT(A3963&amp;B3963&amp;C3963&amp;F3963)=0),"",INDIRECT(A3963&amp;B3963&amp;C3963&amp;F3963))</f>
        <v/>
      </c>
      <c r="T3963" s="15" t="str" cm="1">
        <f t="array" aca="1" ref="T3963" ca="1">IF(OR(INDIRECT(A3963&amp;B3963&amp;C3963&amp;F3963)="",ISNUMBER(INDIRECT(A3963&amp;B3963&amp;C3963&amp;F3963))=FALSE,INDIRECT(A3963&amp;B3963&amp;C3963&amp;F3963)=0),"",0)</f>
        <v/>
      </c>
    </row>
    <row r="3964" spans="1:20">
      <c r="A3964" s="23" t="s">
        <v>912</v>
      </c>
      <c r="B3964" s="23" t="s">
        <v>914</v>
      </c>
      <c r="C3964" s="23" t="str">
        <f t="shared" si="183"/>
        <v>z</v>
      </c>
      <c r="D3964" s="23" t="s">
        <v>914</v>
      </c>
      <c r="E3964" s="23" t="str">
        <f t="shared" si="184"/>
        <v>y</v>
      </c>
      <c r="F3964" s="23">
        <f t="shared" si="185"/>
        <v>21</v>
      </c>
      <c r="G3964" s="23" t="str" cm="1">
        <f t="array" aca="1" ref="G3964" ca="1">IF(OR(INDIRECT(A3964&amp;B3964&amp;C3964&amp;F3964)="",ISNUMBER(INDIRECT(A3964&amp;B3964&amp;C3964&amp;F3964))=FALSE),"",IF(INDIRECT(A3964&amp;B3964&amp;C3964&amp;9)="公開","【（第８期）WEB・コールセンター受付】","【（第８期）医療機関受付】"))</f>
        <v/>
      </c>
      <c r="H3964" s="15" t="str" cm="1">
        <f t="array" aca="1" ref="H3964" ca="1">IF(OR(INDIRECT(A3964&amp;B3964&amp;C3964&amp;F3964)="",ISNUMBER(INDIRECT(A3964&amp;B3964&amp;C3964&amp;F3964))=FALSE,INDIRECT(A3964&amp;B3964&amp;C3964&amp;F3964)=0),"",431001)</f>
        <v/>
      </c>
      <c r="I3964" s="15" t="str" cm="1">
        <f t="array" aca="1" ref="I3964" ca="1">IF(OR(INDIRECT(A3964&amp;B3964&amp;C3964&amp;F3964)="",ISNUMBER(INDIRECT(A3964&amp;B3964&amp;C3964&amp;F3964))=FALSE,INDIRECT(A3964&amp;B3964&amp;C3964&amp;F3964)=0),"",G3964&amp;J3964&amp;"."&amp;TEXT(M3964,"00")&amp;TEXT(N3964,"00")&amp;"."&amp;TEXT(O3964,"00")&amp;TEXT(P3964,"00"))</f>
        <v/>
      </c>
      <c r="J3964" s="15" t="str" cm="1">
        <f t="array" aca="1" ref="J3964" ca="1">IF(OR(INDIRECT(A3964&amp;B3964&amp;C3964&amp;F3964)="",ISNUMBER(INDIRECT(A3964&amp;B3964&amp;C3964&amp;F3964))=FALSE,INDIRECT(A3964&amp;B3964&amp;C3964&amp;F3964)=0),"",予約枠報告様式!$B$2)</f>
        <v/>
      </c>
      <c r="K3964" s="15" t="str" cm="1">
        <f t="array" aca="1" ref="K3964" ca="1">IF(OR(INDIRECT(A3964&amp;B3964&amp;C3964&amp;F3964)="",ISNUMBER(INDIRECT(A3964&amp;B3964&amp;C3964&amp;F3964))=FALSE,INDIRECT(A3964&amp;B3964&amp;C3964&amp;F3964)=0),"",1)</f>
        <v/>
      </c>
      <c r="L3964" s="15" t="str" cm="1">
        <f t="array" aca="1" ref="L3964" ca="1">IF(OR(INDIRECT(A3964&amp;B3964&amp;C3964&amp;F3964)="",ISNUMBER(INDIRECT(A3964&amp;B3964&amp;C3964&amp;F3964))=FALSE,INDIRECT(A3964&amp;B3964&amp;C3964&amp;F3964)=0),"",IF(G3964="【（第８期）医療機関受付】",TEXT(INDIRECT(A3964&amp;D3964&amp;E3964&amp;5),"yyy"),TEXT(INDIRECT(A3964&amp;B3964&amp;C3964&amp;5),"yyy")))</f>
        <v/>
      </c>
      <c r="M3964" s="15" t="str" cm="1">
        <f t="array" aca="1" ref="M3964" ca="1">IF(OR(INDIRECT(A3964&amp;B3964&amp;C3964&amp;F3964)="",ISNUMBER(INDIRECT(A3964&amp;B3964&amp;C3964&amp;F3964))=FALSE,INDIRECT(A3964&amp;B3964&amp;C3964&amp;F3964)=0),"",IF(G3964="【（第８期）医療機関受付】",TEXT(INDIRECT(A3964&amp;D3964&amp;E3964&amp;5),"m"),TEXT(INDIRECT(A3964&amp;B3964&amp;C3964&amp;5),"m")))</f>
        <v/>
      </c>
      <c r="N3964" s="15" t="str" cm="1">
        <f t="array" aca="1" ref="N3964" ca="1">IF(OR(INDIRECT(A3964&amp;B3964&amp;C3964&amp;F3964)="",ISNUMBER(INDIRECT(A3964&amp;B3964&amp;C3964&amp;F3964))=FALSE,INDIRECT(A3964&amp;B3964&amp;C3964&amp;F3964)=0),"",IF(G3964="【（第８期）医療機関受付】",TEXT(INDIRECT(A3964&amp;D3964&amp;E3964&amp;5),"d"),TEXT(INDIRECT(A3964&amp;B3964&amp;C3964&amp;5),"d")))</f>
        <v/>
      </c>
      <c r="O3964" s="15" t="str" cm="1">
        <f t="array" aca="1" ref="O3964" ca="1">IF(OR(INDIRECT(A3964&amp;B3964&amp;C3964&amp;F3964)="",ISNUMBER(INDIRECT(A3964&amp;B3964&amp;C3964&amp;F3964))=FALSE,INDIRECT(A3964&amp;B3964&amp;C3964&amp;F3964)=0),"",HOUR(INDIRECT(A3964&amp;"A"&amp;F3964)))</f>
        <v/>
      </c>
      <c r="P3964" s="15" t="str" cm="1">
        <f t="array" aca="1" ref="P3964" ca="1">IF(OR(INDIRECT(A3964&amp;B3964&amp;C3964&amp;F3964)="",ISNUMBER(INDIRECT(A3964&amp;B3964&amp;C3964&amp;F3964))=FALSE,INDIRECT(A3964&amp;B3964&amp;C3964&amp;F3964)=0),"",MINUTE(INDIRECT(A3964&amp;"A"&amp;F3964)))</f>
        <v/>
      </c>
      <c r="Q3964" s="15" t="str" cm="1">
        <f t="array" aca="1" ref="Q3964" ca="1">IF(OR(INDIRECT(A3964&amp;B3964&amp;C3964&amp;F3964)="",ISNUMBER(INDIRECT(A3964&amp;B3964&amp;C3964&amp;F3964))=FALSE,INDIRECT(A3964&amp;B3964&amp;C3964&amp;F3964)=0),"",O3964)</f>
        <v/>
      </c>
      <c r="R3964" s="15" t="str" cm="1">
        <f t="array" aca="1" ref="R3964" ca="1">IF(OR(INDIRECT(A3964&amp;B3964&amp;C3964&amp;F3964)="",ISNUMBER(INDIRECT(A3964&amp;B3964&amp;C3964&amp;F3964))=FALSE,INDIRECT(A3964&amp;B3964&amp;C3964&amp;F3964)=0),"",P3964+14)</f>
        <v/>
      </c>
      <c r="S3964" s="15" t="str" cm="1">
        <f t="array" aca="1" ref="S3964" ca="1">IF(OR(INDIRECT(A3964&amp;B3964&amp;C3964&amp;F3964)="",ISNUMBER(INDIRECT(A3964&amp;B3964&amp;C3964&amp;F3964))=FALSE,INDIRECT(A3964&amp;B3964&amp;C3964&amp;F3964)=0),"",INDIRECT(A3964&amp;B3964&amp;C3964&amp;F3964))</f>
        <v/>
      </c>
      <c r="T3964" s="15" t="str" cm="1">
        <f t="array" aca="1" ref="T3964" ca="1">IF(OR(INDIRECT(A3964&amp;B3964&amp;C3964&amp;F3964)="",ISNUMBER(INDIRECT(A3964&amp;B3964&amp;C3964&amp;F3964))=FALSE,INDIRECT(A3964&amp;B3964&amp;C3964&amp;F3964)=0),"",0)</f>
        <v/>
      </c>
    </row>
    <row r="3965" spans="1:20">
      <c r="A3965" s="23" t="s">
        <v>912</v>
      </c>
      <c r="B3965" s="23" t="s">
        <v>914</v>
      </c>
      <c r="C3965" s="23" t="str">
        <f t="shared" si="183"/>
        <v>z</v>
      </c>
      <c r="D3965" s="23" t="s">
        <v>914</v>
      </c>
      <c r="E3965" s="23" t="str">
        <f t="shared" si="184"/>
        <v>y</v>
      </c>
      <c r="F3965" s="23">
        <f t="shared" si="185"/>
        <v>22</v>
      </c>
      <c r="G3965" s="23" t="str" cm="1">
        <f t="array" aca="1" ref="G3965" ca="1">IF(OR(INDIRECT(A3965&amp;B3965&amp;C3965&amp;F3965)="",ISNUMBER(INDIRECT(A3965&amp;B3965&amp;C3965&amp;F3965))=FALSE),"",IF(INDIRECT(A3965&amp;B3965&amp;C3965&amp;9)="公開","【（第８期）WEB・コールセンター受付】","【（第８期）医療機関受付】"))</f>
        <v/>
      </c>
      <c r="H3965" s="15" t="str" cm="1">
        <f t="array" aca="1" ref="H3965" ca="1">IF(OR(INDIRECT(A3965&amp;B3965&amp;C3965&amp;F3965)="",ISNUMBER(INDIRECT(A3965&amp;B3965&amp;C3965&amp;F3965))=FALSE,INDIRECT(A3965&amp;B3965&amp;C3965&amp;F3965)=0),"",431001)</f>
        <v/>
      </c>
      <c r="I3965" s="15" t="str" cm="1">
        <f t="array" aca="1" ref="I3965" ca="1">IF(OR(INDIRECT(A3965&amp;B3965&amp;C3965&amp;F3965)="",ISNUMBER(INDIRECT(A3965&amp;B3965&amp;C3965&amp;F3965))=FALSE,INDIRECT(A3965&amp;B3965&amp;C3965&amp;F3965)=0),"",G3965&amp;J3965&amp;"."&amp;TEXT(M3965,"00")&amp;TEXT(N3965,"00")&amp;"."&amp;TEXT(O3965,"00")&amp;TEXT(P3965,"00"))</f>
        <v/>
      </c>
      <c r="J3965" s="15" t="str" cm="1">
        <f t="array" aca="1" ref="J3965" ca="1">IF(OR(INDIRECT(A3965&amp;B3965&amp;C3965&amp;F3965)="",ISNUMBER(INDIRECT(A3965&amp;B3965&amp;C3965&amp;F3965))=FALSE,INDIRECT(A3965&amp;B3965&amp;C3965&amp;F3965)=0),"",予約枠報告様式!$B$2)</f>
        <v/>
      </c>
      <c r="K3965" s="15" t="str" cm="1">
        <f t="array" aca="1" ref="K3965" ca="1">IF(OR(INDIRECT(A3965&amp;B3965&amp;C3965&amp;F3965)="",ISNUMBER(INDIRECT(A3965&amp;B3965&amp;C3965&amp;F3965))=FALSE,INDIRECT(A3965&amp;B3965&amp;C3965&amp;F3965)=0),"",1)</f>
        <v/>
      </c>
      <c r="L3965" s="15" t="str" cm="1">
        <f t="array" aca="1" ref="L3965" ca="1">IF(OR(INDIRECT(A3965&amp;B3965&amp;C3965&amp;F3965)="",ISNUMBER(INDIRECT(A3965&amp;B3965&amp;C3965&amp;F3965))=FALSE,INDIRECT(A3965&amp;B3965&amp;C3965&amp;F3965)=0),"",IF(G3965="【（第８期）医療機関受付】",TEXT(INDIRECT(A3965&amp;D3965&amp;E3965&amp;5),"yyy"),TEXT(INDIRECT(A3965&amp;B3965&amp;C3965&amp;5),"yyy")))</f>
        <v/>
      </c>
      <c r="M3965" s="15" t="str" cm="1">
        <f t="array" aca="1" ref="M3965" ca="1">IF(OR(INDIRECT(A3965&amp;B3965&amp;C3965&amp;F3965)="",ISNUMBER(INDIRECT(A3965&amp;B3965&amp;C3965&amp;F3965))=FALSE,INDIRECT(A3965&amp;B3965&amp;C3965&amp;F3965)=0),"",IF(G3965="【（第８期）医療機関受付】",TEXT(INDIRECT(A3965&amp;D3965&amp;E3965&amp;5),"m"),TEXT(INDIRECT(A3965&amp;B3965&amp;C3965&amp;5),"m")))</f>
        <v/>
      </c>
      <c r="N3965" s="15" t="str" cm="1">
        <f t="array" aca="1" ref="N3965" ca="1">IF(OR(INDIRECT(A3965&amp;B3965&amp;C3965&amp;F3965)="",ISNUMBER(INDIRECT(A3965&amp;B3965&amp;C3965&amp;F3965))=FALSE,INDIRECT(A3965&amp;B3965&amp;C3965&amp;F3965)=0),"",IF(G3965="【（第８期）医療機関受付】",TEXT(INDIRECT(A3965&amp;D3965&amp;E3965&amp;5),"d"),TEXT(INDIRECT(A3965&amp;B3965&amp;C3965&amp;5),"d")))</f>
        <v/>
      </c>
      <c r="O3965" s="15" t="str" cm="1">
        <f t="array" aca="1" ref="O3965" ca="1">IF(OR(INDIRECT(A3965&amp;B3965&amp;C3965&amp;F3965)="",ISNUMBER(INDIRECT(A3965&amp;B3965&amp;C3965&amp;F3965))=FALSE,INDIRECT(A3965&amp;B3965&amp;C3965&amp;F3965)=0),"",HOUR(INDIRECT(A3965&amp;"A"&amp;F3965)))</f>
        <v/>
      </c>
      <c r="P3965" s="15" t="str" cm="1">
        <f t="array" aca="1" ref="P3965" ca="1">IF(OR(INDIRECT(A3965&amp;B3965&amp;C3965&amp;F3965)="",ISNUMBER(INDIRECT(A3965&amp;B3965&amp;C3965&amp;F3965))=FALSE,INDIRECT(A3965&amp;B3965&amp;C3965&amp;F3965)=0),"",MINUTE(INDIRECT(A3965&amp;"A"&amp;F3965)))</f>
        <v/>
      </c>
      <c r="Q3965" s="15" t="str" cm="1">
        <f t="array" aca="1" ref="Q3965" ca="1">IF(OR(INDIRECT(A3965&amp;B3965&amp;C3965&amp;F3965)="",ISNUMBER(INDIRECT(A3965&amp;B3965&amp;C3965&amp;F3965))=FALSE,INDIRECT(A3965&amp;B3965&amp;C3965&amp;F3965)=0),"",O3965)</f>
        <v/>
      </c>
      <c r="R3965" s="15" t="str" cm="1">
        <f t="array" aca="1" ref="R3965" ca="1">IF(OR(INDIRECT(A3965&amp;B3965&amp;C3965&amp;F3965)="",ISNUMBER(INDIRECT(A3965&amp;B3965&amp;C3965&amp;F3965))=FALSE,INDIRECT(A3965&amp;B3965&amp;C3965&amp;F3965)=0),"",P3965+14)</f>
        <v/>
      </c>
      <c r="S3965" s="15" t="str" cm="1">
        <f t="array" aca="1" ref="S3965" ca="1">IF(OR(INDIRECT(A3965&amp;B3965&amp;C3965&amp;F3965)="",ISNUMBER(INDIRECT(A3965&amp;B3965&amp;C3965&amp;F3965))=FALSE,INDIRECT(A3965&amp;B3965&amp;C3965&amp;F3965)=0),"",INDIRECT(A3965&amp;B3965&amp;C3965&amp;F3965))</f>
        <v/>
      </c>
      <c r="T3965" s="15" t="str" cm="1">
        <f t="array" aca="1" ref="T3965" ca="1">IF(OR(INDIRECT(A3965&amp;B3965&amp;C3965&amp;F3965)="",ISNUMBER(INDIRECT(A3965&amp;B3965&amp;C3965&amp;F3965))=FALSE,INDIRECT(A3965&amp;B3965&amp;C3965&amp;F3965)=0),"",0)</f>
        <v/>
      </c>
    </row>
    <row r="3966" spans="1:20">
      <c r="A3966" s="23" t="s">
        <v>912</v>
      </c>
      <c r="B3966" s="23" t="s">
        <v>914</v>
      </c>
      <c r="C3966" s="23" t="str">
        <f t="shared" si="183"/>
        <v>z</v>
      </c>
      <c r="D3966" s="23" t="s">
        <v>914</v>
      </c>
      <c r="E3966" s="23" t="str">
        <f t="shared" si="184"/>
        <v>y</v>
      </c>
      <c r="F3966" s="23">
        <f t="shared" si="185"/>
        <v>23</v>
      </c>
      <c r="G3966" s="23" t="str" cm="1">
        <f t="array" aca="1" ref="G3966" ca="1">IF(OR(INDIRECT(A3966&amp;B3966&amp;C3966&amp;F3966)="",ISNUMBER(INDIRECT(A3966&amp;B3966&amp;C3966&amp;F3966))=FALSE),"",IF(INDIRECT(A3966&amp;B3966&amp;C3966&amp;9)="公開","【（第８期）WEB・コールセンター受付】","【（第８期）医療機関受付】"))</f>
        <v/>
      </c>
      <c r="H3966" s="15" t="str" cm="1">
        <f t="array" aca="1" ref="H3966" ca="1">IF(OR(INDIRECT(A3966&amp;B3966&amp;C3966&amp;F3966)="",ISNUMBER(INDIRECT(A3966&amp;B3966&amp;C3966&amp;F3966))=FALSE,INDIRECT(A3966&amp;B3966&amp;C3966&amp;F3966)=0),"",431001)</f>
        <v/>
      </c>
      <c r="I3966" s="15" t="str" cm="1">
        <f t="array" aca="1" ref="I3966" ca="1">IF(OR(INDIRECT(A3966&amp;B3966&amp;C3966&amp;F3966)="",ISNUMBER(INDIRECT(A3966&amp;B3966&amp;C3966&amp;F3966))=FALSE,INDIRECT(A3966&amp;B3966&amp;C3966&amp;F3966)=0),"",G3966&amp;J3966&amp;"."&amp;TEXT(M3966,"00")&amp;TEXT(N3966,"00")&amp;"."&amp;TEXT(O3966,"00")&amp;TEXT(P3966,"00"))</f>
        <v/>
      </c>
      <c r="J3966" s="15" t="str" cm="1">
        <f t="array" aca="1" ref="J3966" ca="1">IF(OR(INDIRECT(A3966&amp;B3966&amp;C3966&amp;F3966)="",ISNUMBER(INDIRECT(A3966&amp;B3966&amp;C3966&amp;F3966))=FALSE,INDIRECT(A3966&amp;B3966&amp;C3966&amp;F3966)=0),"",予約枠報告様式!$B$2)</f>
        <v/>
      </c>
      <c r="K3966" s="15" t="str" cm="1">
        <f t="array" aca="1" ref="K3966" ca="1">IF(OR(INDIRECT(A3966&amp;B3966&amp;C3966&amp;F3966)="",ISNUMBER(INDIRECT(A3966&amp;B3966&amp;C3966&amp;F3966))=FALSE,INDIRECT(A3966&amp;B3966&amp;C3966&amp;F3966)=0),"",1)</f>
        <v/>
      </c>
      <c r="L3966" s="15" t="str" cm="1">
        <f t="array" aca="1" ref="L3966" ca="1">IF(OR(INDIRECT(A3966&amp;B3966&amp;C3966&amp;F3966)="",ISNUMBER(INDIRECT(A3966&amp;B3966&amp;C3966&amp;F3966))=FALSE,INDIRECT(A3966&amp;B3966&amp;C3966&amp;F3966)=0),"",IF(G3966="【（第８期）医療機関受付】",TEXT(INDIRECT(A3966&amp;D3966&amp;E3966&amp;5),"yyy"),TEXT(INDIRECT(A3966&amp;B3966&amp;C3966&amp;5),"yyy")))</f>
        <v/>
      </c>
      <c r="M3966" s="15" t="str" cm="1">
        <f t="array" aca="1" ref="M3966" ca="1">IF(OR(INDIRECT(A3966&amp;B3966&amp;C3966&amp;F3966)="",ISNUMBER(INDIRECT(A3966&amp;B3966&amp;C3966&amp;F3966))=FALSE,INDIRECT(A3966&amp;B3966&amp;C3966&amp;F3966)=0),"",IF(G3966="【（第８期）医療機関受付】",TEXT(INDIRECT(A3966&amp;D3966&amp;E3966&amp;5),"m"),TEXT(INDIRECT(A3966&amp;B3966&amp;C3966&amp;5),"m")))</f>
        <v/>
      </c>
      <c r="N3966" s="15" t="str" cm="1">
        <f t="array" aca="1" ref="N3966" ca="1">IF(OR(INDIRECT(A3966&amp;B3966&amp;C3966&amp;F3966)="",ISNUMBER(INDIRECT(A3966&amp;B3966&amp;C3966&amp;F3966))=FALSE,INDIRECT(A3966&amp;B3966&amp;C3966&amp;F3966)=0),"",IF(G3966="【（第８期）医療機関受付】",TEXT(INDIRECT(A3966&amp;D3966&amp;E3966&amp;5),"d"),TEXT(INDIRECT(A3966&amp;B3966&amp;C3966&amp;5),"d")))</f>
        <v/>
      </c>
      <c r="O3966" s="15" t="str" cm="1">
        <f t="array" aca="1" ref="O3966" ca="1">IF(OR(INDIRECT(A3966&amp;B3966&amp;C3966&amp;F3966)="",ISNUMBER(INDIRECT(A3966&amp;B3966&amp;C3966&amp;F3966))=FALSE,INDIRECT(A3966&amp;B3966&amp;C3966&amp;F3966)=0),"",HOUR(INDIRECT(A3966&amp;"A"&amp;F3966)))</f>
        <v/>
      </c>
      <c r="P3966" s="15" t="str" cm="1">
        <f t="array" aca="1" ref="P3966" ca="1">IF(OR(INDIRECT(A3966&amp;B3966&amp;C3966&amp;F3966)="",ISNUMBER(INDIRECT(A3966&amp;B3966&amp;C3966&amp;F3966))=FALSE,INDIRECT(A3966&amp;B3966&amp;C3966&amp;F3966)=0),"",MINUTE(INDIRECT(A3966&amp;"A"&amp;F3966)))</f>
        <v/>
      </c>
      <c r="Q3966" s="15" t="str" cm="1">
        <f t="array" aca="1" ref="Q3966" ca="1">IF(OR(INDIRECT(A3966&amp;B3966&amp;C3966&amp;F3966)="",ISNUMBER(INDIRECT(A3966&amp;B3966&amp;C3966&amp;F3966))=FALSE,INDIRECT(A3966&amp;B3966&amp;C3966&amp;F3966)=0),"",O3966)</f>
        <v/>
      </c>
      <c r="R3966" s="15" t="str" cm="1">
        <f t="array" aca="1" ref="R3966" ca="1">IF(OR(INDIRECT(A3966&amp;B3966&amp;C3966&amp;F3966)="",ISNUMBER(INDIRECT(A3966&amp;B3966&amp;C3966&amp;F3966))=FALSE,INDIRECT(A3966&amp;B3966&amp;C3966&amp;F3966)=0),"",P3966+14)</f>
        <v/>
      </c>
      <c r="S3966" s="15" t="str" cm="1">
        <f t="array" aca="1" ref="S3966" ca="1">IF(OR(INDIRECT(A3966&amp;B3966&amp;C3966&amp;F3966)="",ISNUMBER(INDIRECT(A3966&amp;B3966&amp;C3966&amp;F3966))=FALSE,INDIRECT(A3966&amp;B3966&amp;C3966&amp;F3966)=0),"",INDIRECT(A3966&amp;B3966&amp;C3966&amp;F3966))</f>
        <v/>
      </c>
      <c r="T3966" s="15" t="str" cm="1">
        <f t="array" aca="1" ref="T3966" ca="1">IF(OR(INDIRECT(A3966&amp;B3966&amp;C3966&amp;F3966)="",ISNUMBER(INDIRECT(A3966&amp;B3966&amp;C3966&amp;F3966))=FALSE,INDIRECT(A3966&amp;B3966&amp;C3966&amp;F3966)=0),"",0)</f>
        <v/>
      </c>
    </row>
    <row r="3967" spans="1:20">
      <c r="A3967" s="23" t="s">
        <v>912</v>
      </c>
      <c r="B3967" s="23" t="s">
        <v>914</v>
      </c>
      <c r="C3967" s="23" t="str">
        <f t="shared" si="183"/>
        <v>z</v>
      </c>
      <c r="D3967" s="23" t="s">
        <v>914</v>
      </c>
      <c r="E3967" s="23" t="str">
        <f t="shared" si="184"/>
        <v>y</v>
      </c>
      <c r="F3967" s="23">
        <f t="shared" si="185"/>
        <v>24</v>
      </c>
      <c r="G3967" s="23" t="str" cm="1">
        <f t="array" aca="1" ref="G3967" ca="1">IF(OR(INDIRECT(A3967&amp;B3967&amp;C3967&amp;F3967)="",ISNUMBER(INDIRECT(A3967&amp;B3967&amp;C3967&amp;F3967))=FALSE),"",IF(INDIRECT(A3967&amp;B3967&amp;C3967&amp;9)="公開","【（第８期）WEB・コールセンター受付】","【（第８期）医療機関受付】"))</f>
        <v/>
      </c>
      <c r="H3967" s="15" t="str" cm="1">
        <f t="array" aca="1" ref="H3967" ca="1">IF(OR(INDIRECT(A3967&amp;B3967&amp;C3967&amp;F3967)="",ISNUMBER(INDIRECT(A3967&amp;B3967&amp;C3967&amp;F3967))=FALSE,INDIRECT(A3967&amp;B3967&amp;C3967&amp;F3967)=0),"",431001)</f>
        <v/>
      </c>
      <c r="I3967" s="15" t="str" cm="1">
        <f t="array" aca="1" ref="I3967" ca="1">IF(OR(INDIRECT(A3967&amp;B3967&amp;C3967&amp;F3967)="",ISNUMBER(INDIRECT(A3967&amp;B3967&amp;C3967&amp;F3967))=FALSE,INDIRECT(A3967&amp;B3967&amp;C3967&amp;F3967)=0),"",G3967&amp;J3967&amp;"."&amp;TEXT(M3967,"00")&amp;TEXT(N3967,"00")&amp;"."&amp;TEXT(O3967,"00")&amp;TEXT(P3967,"00"))</f>
        <v/>
      </c>
      <c r="J3967" s="15" t="str" cm="1">
        <f t="array" aca="1" ref="J3967" ca="1">IF(OR(INDIRECT(A3967&amp;B3967&amp;C3967&amp;F3967)="",ISNUMBER(INDIRECT(A3967&amp;B3967&amp;C3967&amp;F3967))=FALSE,INDIRECT(A3967&amp;B3967&amp;C3967&amp;F3967)=0),"",予約枠報告様式!$B$2)</f>
        <v/>
      </c>
      <c r="K3967" s="15" t="str" cm="1">
        <f t="array" aca="1" ref="K3967" ca="1">IF(OR(INDIRECT(A3967&amp;B3967&amp;C3967&amp;F3967)="",ISNUMBER(INDIRECT(A3967&amp;B3967&amp;C3967&amp;F3967))=FALSE,INDIRECT(A3967&amp;B3967&amp;C3967&amp;F3967)=0),"",1)</f>
        <v/>
      </c>
      <c r="L3967" s="15" t="str" cm="1">
        <f t="array" aca="1" ref="L3967" ca="1">IF(OR(INDIRECT(A3967&amp;B3967&amp;C3967&amp;F3967)="",ISNUMBER(INDIRECT(A3967&amp;B3967&amp;C3967&amp;F3967))=FALSE,INDIRECT(A3967&amp;B3967&amp;C3967&amp;F3967)=0),"",IF(G3967="【（第８期）医療機関受付】",TEXT(INDIRECT(A3967&amp;D3967&amp;E3967&amp;5),"yyy"),TEXT(INDIRECT(A3967&amp;B3967&amp;C3967&amp;5),"yyy")))</f>
        <v/>
      </c>
      <c r="M3967" s="15" t="str" cm="1">
        <f t="array" aca="1" ref="M3967" ca="1">IF(OR(INDIRECT(A3967&amp;B3967&amp;C3967&amp;F3967)="",ISNUMBER(INDIRECT(A3967&amp;B3967&amp;C3967&amp;F3967))=FALSE,INDIRECT(A3967&amp;B3967&amp;C3967&amp;F3967)=0),"",IF(G3967="【（第８期）医療機関受付】",TEXT(INDIRECT(A3967&amp;D3967&amp;E3967&amp;5),"m"),TEXT(INDIRECT(A3967&amp;B3967&amp;C3967&amp;5),"m")))</f>
        <v/>
      </c>
      <c r="N3967" s="15" t="str" cm="1">
        <f t="array" aca="1" ref="N3967" ca="1">IF(OR(INDIRECT(A3967&amp;B3967&amp;C3967&amp;F3967)="",ISNUMBER(INDIRECT(A3967&amp;B3967&amp;C3967&amp;F3967))=FALSE,INDIRECT(A3967&amp;B3967&amp;C3967&amp;F3967)=0),"",IF(G3967="【（第８期）医療機関受付】",TEXT(INDIRECT(A3967&amp;D3967&amp;E3967&amp;5),"d"),TEXT(INDIRECT(A3967&amp;B3967&amp;C3967&amp;5),"d")))</f>
        <v/>
      </c>
      <c r="O3967" s="15" t="str" cm="1">
        <f t="array" aca="1" ref="O3967" ca="1">IF(OR(INDIRECT(A3967&amp;B3967&amp;C3967&amp;F3967)="",ISNUMBER(INDIRECT(A3967&amp;B3967&amp;C3967&amp;F3967))=FALSE,INDIRECT(A3967&amp;B3967&amp;C3967&amp;F3967)=0),"",HOUR(INDIRECT(A3967&amp;"A"&amp;F3967)))</f>
        <v/>
      </c>
      <c r="P3967" s="15" t="str" cm="1">
        <f t="array" aca="1" ref="P3967" ca="1">IF(OR(INDIRECT(A3967&amp;B3967&amp;C3967&amp;F3967)="",ISNUMBER(INDIRECT(A3967&amp;B3967&amp;C3967&amp;F3967))=FALSE,INDIRECT(A3967&amp;B3967&amp;C3967&amp;F3967)=0),"",MINUTE(INDIRECT(A3967&amp;"A"&amp;F3967)))</f>
        <v/>
      </c>
      <c r="Q3967" s="15" t="str" cm="1">
        <f t="array" aca="1" ref="Q3967" ca="1">IF(OR(INDIRECT(A3967&amp;B3967&amp;C3967&amp;F3967)="",ISNUMBER(INDIRECT(A3967&amp;B3967&amp;C3967&amp;F3967))=FALSE,INDIRECT(A3967&amp;B3967&amp;C3967&amp;F3967)=0),"",O3967)</f>
        <v/>
      </c>
      <c r="R3967" s="15" t="str" cm="1">
        <f t="array" aca="1" ref="R3967" ca="1">IF(OR(INDIRECT(A3967&amp;B3967&amp;C3967&amp;F3967)="",ISNUMBER(INDIRECT(A3967&amp;B3967&amp;C3967&amp;F3967))=FALSE,INDIRECT(A3967&amp;B3967&amp;C3967&amp;F3967)=0),"",P3967+14)</f>
        <v/>
      </c>
      <c r="S3967" s="15" t="str" cm="1">
        <f t="array" aca="1" ref="S3967" ca="1">IF(OR(INDIRECT(A3967&amp;B3967&amp;C3967&amp;F3967)="",ISNUMBER(INDIRECT(A3967&amp;B3967&amp;C3967&amp;F3967))=FALSE,INDIRECT(A3967&amp;B3967&amp;C3967&amp;F3967)=0),"",INDIRECT(A3967&amp;B3967&amp;C3967&amp;F3967))</f>
        <v/>
      </c>
      <c r="T3967" s="15" t="str" cm="1">
        <f t="array" aca="1" ref="T3967" ca="1">IF(OR(INDIRECT(A3967&amp;B3967&amp;C3967&amp;F3967)="",ISNUMBER(INDIRECT(A3967&amp;B3967&amp;C3967&amp;F3967))=FALSE,INDIRECT(A3967&amp;B3967&amp;C3967&amp;F3967)=0),"",0)</f>
        <v/>
      </c>
    </row>
    <row r="3968" spans="1:20">
      <c r="A3968" s="23" t="s">
        <v>912</v>
      </c>
      <c r="B3968" s="23" t="s">
        <v>914</v>
      </c>
      <c r="C3968" s="23" t="str">
        <f t="shared" si="183"/>
        <v>z</v>
      </c>
      <c r="D3968" s="23" t="s">
        <v>914</v>
      </c>
      <c r="E3968" s="23" t="str">
        <f t="shared" si="184"/>
        <v>y</v>
      </c>
      <c r="F3968" s="23">
        <f t="shared" si="185"/>
        <v>25</v>
      </c>
      <c r="G3968" s="23" t="str" cm="1">
        <f t="array" aca="1" ref="G3968" ca="1">IF(OR(INDIRECT(A3968&amp;B3968&amp;C3968&amp;F3968)="",ISNUMBER(INDIRECT(A3968&amp;B3968&amp;C3968&amp;F3968))=FALSE),"",IF(INDIRECT(A3968&amp;B3968&amp;C3968&amp;9)="公開","【（第８期）WEB・コールセンター受付】","【（第８期）医療機関受付】"))</f>
        <v/>
      </c>
      <c r="H3968" s="15" t="str" cm="1">
        <f t="array" aca="1" ref="H3968" ca="1">IF(OR(INDIRECT(A3968&amp;B3968&amp;C3968&amp;F3968)="",ISNUMBER(INDIRECT(A3968&amp;B3968&amp;C3968&amp;F3968))=FALSE,INDIRECT(A3968&amp;B3968&amp;C3968&amp;F3968)=0),"",431001)</f>
        <v/>
      </c>
      <c r="I3968" s="15" t="str" cm="1">
        <f t="array" aca="1" ref="I3968" ca="1">IF(OR(INDIRECT(A3968&amp;B3968&amp;C3968&amp;F3968)="",ISNUMBER(INDIRECT(A3968&amp;B3968&amp;C3968&amp;F3968))=FALSE,INDIRECT(A3968&amp;B3968&amp;C3968&amp;F3968)=0),"",G3968&amp;J3968&amp;"."&amp;TEXT(M3968,"00")&amp;TEXT(N3968,"00")&amp;"."&amp;TEXT(O3968,"00")&amp;TEXT(P3968,"00"))</f>
        <v/>
      </c>
      <c r="J3968" s="15" t="str" cm="1">
        <f t="array" aca="1" ref="J3968" ca="1">IF(OR(INDIRECT(A3968&amp;B3968&amp;C3968&amp;F3968)="",ISNUMBER(INDIRECT(A3968&amp;B3968&amp;C3968&amp;F3968))=FALSE,INDIRECT(A3968&amp;B3968&amp;C3968&amp;F3968)=0),"",予約枠報告様式!$B$2)</f>
        <v/>
      </c>
      <c r="K3968" s="15" t="str" cm="1">
        <f t="array" aca="1" ref="K3968" ca="1">IF(OR(INDIRECT(A3968&amp;B3968&amp;C3968&amp;F3968)="",ISNUMBER(INDIRECT(A3968&amp;B3968&amp;C3968&amp;F3968))=FALSE,INDIRECT(A3968&amp;B3968&amp;C3968&amp;F3968)=0),"",1)</f>
        <v/>
      </c>
      <c r="L3968" s="15" t="str" cm="1">
        <f t="array" aca="1" ref="L3968" ca="1">IF(OR(INDIRECT(A3968&amp;B3968&amp;C3968&amp;F3968)="",ISNUMBER(INDIRECT(A3968&amp;B3968&amp;C3968&amp;F3968))=FALSE,INDIRECT(A3968&amp;B3968&amp;C3968&amp;F3968)=0),"",IF(G3968="【（第８期）医療機関受付】",TEXT(INDIRECT(A3968&amp;D3968&amp;E3968&amp;5),"yyy"),TEXT(INDIRECT(A3968&amp;B3968&amp;C3968&amp;5),"yyy")))</f>
        <v/>
      </c>
      <c r="M3968" s="15" t="str" cm="1">
        <f t="array" aca="1" ref="M3968" ca="1">IF(OR(INDIRECT(A3968&amp;B3968&amp;C3968&amp;F3968)="",ISNUMBER(INDIRECT(A3968&amp;B3968&amp;C3968&amp;F3968))=FALSE,INDIRECT(A3968&amp;B3968&amp;C3968&amp;F3968)=0),"",IF(G3968="【（第８期）医療機関受付】",TEXT(INDIRECT(A3968&amp;D3968&amp;E3968&amp;5),"m"),TEXT(INDIRECT(A3968&amp;B3968&amp;C3968&amp;5),"m")))</f>
        <v/>
      </c>
      <c r="N3968" s="15" t="str" cm="1">
        <f t="array" aca="1" ref="N3968" ca="1">IF(OR(INDIRECT(A3968&amp;B3968&amp;C3968&amp;F3968)="",ISNUMBER(INDIRECT(A3968&amp;B3968&amp;C3968&amp;F3968))=FALSE,INDIRECT(A3968&amp;B3968&amp;C3968&amp;F3968)=0),"",IF(G3968="【（第８期）医療機関受付】",TEXT(INDIRECT(A3968&amp;D3968&amp;E3968&amp;5),"d"),TEXT(INDIRECT(A3968&amp;B3968&amp;C3968&amp;5),"d")))</f>
        <v/>
      </c>
      <c r="O3968" s="15" t="str" cm="1">
        <f t="array" aca="1" ref="O3968" ca="1">IF(OR(INDIRECT(A3968&amp;B3968&amp;C3968&amp;F3968)="",ISNUMBER(INDIRECT(A3968&amp;B3968&amp;C3968&amp;F3968))=FALSE,INDIRECT(A3968&amp;B3968&amp;C3968&amp;F3968)=0),"",HOUR(INDIRECT(A3968&amp;"A"&amp;F3968)))</f>
        <v/>
      </c>
      <c r="P3968" s="15" t="str" cm="1">
        <f t="array" aca="1" ref="P3968" ca="1">IF(OR(INDIRECT(A3968&amp;B3968&amp;C3968&amp;F3968)="",ISNUMBER(INDIRECT(A3968&amp;B3968&amp;C3968&amp;F3968))=FALSE,INDIRECT(A3968&amp;B3968&amp;C3968&amp;F3968)=0),"",MINUTE(INDIRECT(A3968&amp;"A"&amp;F3968)))</f>
        <v/>
      </c>
      <c r="Q3968" s="15" t="str" cm="1">
        <f t="array" aca="1" ref="Q3968" ca="1">IF(OR(INDIRECT(A3968&amp;B3968&amp;C3968&amp;F3968)="",ISNUMBER(INDIRECT(A3968&amp;B3968&amp;C3968&amp;F3968))=FALSE,INDIRECT(A3968&amp;B3968&amp;C3968&amp;F3968)=0),"",O3968)</f>
        <v/>
      </c>
      <c r="R3968" s="15" t="str" cm="1">
        <f t="array" aca="1" ref="R3968" ca="1">IF(OR(INDIRECT(A3968&amp;B3968&amp;C3968&amp;F3968)="",ISNUMBER(INDIRECT(A3968&amp;B3968&amp;C3968&amp;F3968))=FALSE,INDIRECT(A3968&amp;B3968&amp;C3968&amp;F3968)=0),"",P3968+14)</f>
        <v/>
      </c>
      <c r="S3968" s="15" t="str" cm="1">
        <f t="array" aca="1" ref="S3968" ca="1">IF(OR(INDIRECT(A3968&amp;B3968&amp;C3968&amp;F3968)="",ISNUMBER(INDIRECT(A3968&amp;B3968&amp;C3968&amp;F3968))=FALSE,INDIRECT(A3968&amp;B3968&amp;C3968&amp;F3968)=0),"",INDIRECT(A3968&amp;B3968&amp;C3968&amp;F3968))</f>
        <v/>
      </c>
      <c r="T3968" s="15" t="str" cm="1">
        <f t="array" aca="1" ref="T3968" ca="1">IF(OR(INDIRECT(A3968&amp;B3968&amp;C3968&amp;F3968)="",ISNUMBER(INDIRECT(A3968&amp;B3968&amp;C3968&amp;F3968))=FALSE,INDIRECT(A3968&amp;B3968&amp;C3968&amp;F3968)=0),"",0)</f>
        <v/>
      </c>
    </row>
    <row r="3969" spans="1:20">
      <c r="A3969" s="23" t="s">
        <v>912</v>
      </c>
      <c r="B3969" s="23" t="s">
        <v>914</v>
      </c>
      <c r="C3969" s="23" t="str">
        <f t="shared" si="183"/>
        <v>z</v>
      </c>
      <c r="D3969" s="23" t="s">
        <v>914</v>
      </c>
      <c r="E3969" s="23" t="str">
        <f t="shared" si="184"/>
        <v>y</v>
      </c>
      <c r="F3969" s="23">
        <f t="shared" si="185"/>
        <v>26</v>
      </c>
      <c r="G3969" s="23" t="str" cm="1">
        <f t="array" aca="1" ref="G3969" ca="1">IF(OR(INDIRECT(A3969&amp;B3969&amp;C3969&amp;F3969)="",ISNUMBER(INDIRECT(A3969&amp;B3969&amp;C3969&amp;F3969))=FALSE),"",IF(INDIRECT(A3969&amp;B3969&amp;C3969&amp;9)="公開","【（第８期）WEB・コールセンター受付】","【（第８期）医療機関受付】"))</f>
        <v/>
      </c>
      <c r="H3969" s="15" t="str" cm="1">
        <f t="array" aca="1" ref="H3969" ca="1">IF(OR(INDIRECT(A3969&amp;B3969&amp;C3969&amp;F3969)="",ISNUMBER(INDIRECT(A3969&amp;B3969&amp;C3969&amp;F3969))=FALSE,INDIRECT(A3969&amp;B3969&amp;C3969&amp;F3969)=0),"",431001)</f>
        <v/>
      </c>
      <c r="I3969" s="15" t="str" cm="1">
        <f t="array" aca="1" ref="I3969" ca="1">IF(OR(INDIRECT(A3969&amp;B3969&amp;C3969&amp;F3969)="",ISNUMBER(INDIRECT(A3969&amp;B3969&amp;C3969&amp;F3969))=FALSE,INDIRECT(A3969&amp;B3969&amp;C3969&amp;F3969)=0),"",G3969&amp;J3969&amp;"."&amp;TEXT(M3969,"00")&amp;TEXT(N3969,"00")&amp;"."&amp;TEXT(O3969,"00")&amp;TEXT(P3969,"00"))</f>
        <v/>
      </c>
      <c r="J3969" s="15" t="str" cm="1">
        <f t="array" aca="1" ref="J3969" ca="1">IF(OR(INDIRECT(A3969&amp;B3969&amp;C3969&amp;F3969)="",ISNUMBER(INDIRECT(A3969&amp;B3969&amp;C3969&amp;F3969))=FALSE,INDIRECT(A3969&amp;B3969&amp;C3969&amp;F3969)=0),"",予約枠報告様式!$B$2)</f>
        <v/>
      </c>
      <c r="K3969" s="15" t="str" cm="1">
        <f t="array" aca="1" ref="K3969" ca="1">IF(OR(INDIRECT(A3969&amp;B3969&amp;C3969&amp;F3969)="",ISNUMBER(INDIRECT(A3969&amp;B3969&amp;C3969&amp;F3969))=FALSE,INDIRECT(A3969&amp;B3969&amp;C3969&amp;F3969)=0),"",1)</f>
        <v/>
      </c>
      <c r="L3969" s="15" t="str" cm="1">
        <f t="array" aca="1" ref="L3969" ca="1">IF(OR(INDIRECT(A3969&amp;B3969&amp;C3969&amp;F3969)="",ISNUMBER(INDIRECT(A3969&amp;B3969&amp;C3969&amp;F3969))=FALSE,INDIRECT(A3969&amp;B3969&amp;C3969&amp;F3969)=0),"",IF(G3969="【（第８期）医療機関受付】",TEXT(INDIRECT(A3969&amp;D3969&amp;E3969&amp;5),"yyy"),TEXT(INDIRECT(A3969&amp;B3969&amp;C3969&amp;5),"yyy")))</f>
        <v/>
      </c>
      <c r="M3969" s="15" t="str" cm="1">
        <f t="array" aca="1" ref="M3969" ca="1">IF(OR(INDIRECT(A3969&amp;B3969&amp;C3969&amp;F3969)="",ISNUMBER(INDIRECT(A3969&amp;B3969&amp;C3969&amp;F3969))=FALSE,INDIRECT(A3969&amp;B3969&amp;C3969&amp;F3969)=0),"",IF(G3969="【（第８期）医療機関受付】",TEXT(INDIRECT(A3969&amp;D3969&amp;E3969&amp;5),"m"),TEXT(INDIRECT(A3969&amp;B3969&amp;C3969&amp;5),"m")))</f>
        <v/>
      </c>
      <c r="N3969" s="15" t="str" cm="1">
        <f t="array" aca="1" ref="N3969" ca="1">IF(OR(INDIRECT(A3969&amp;B3969&amp;C3969&amp;F3969)="",ISNUMBER(INDIRECT(A3969&amp;B3969&amp;C3969&amp;F3969))=FALSE,INDIRECT(A3969&amp;B3969&amp;C3969&amp;F3969)=0),"",IF(G3969="【（第８期）医療機関受付】",TEXT(INDIRECT(A3969&amp;D3969&amp;E3969&amp;5),"d"),TEXT(INDIRECT(A3969&amp;B3969&amp;C3969&amp;5),"d")))</f>
        <v/>
      </c>
      <c r="O3969" s="15" t="str" cm="1">
        <f t="array" aca="1" ref="O3969" ca="1">IF(OR(INDIRECT(A3969&amp;B3969&amp;C3969&amp;F3969)="",ISNUMBER(INDIRECT(A3969&amp;B3969&amp;C3969&amp;F3969))=FALSE,INDIRECT(A3969&amp;B3969&amp;C3969&amp;F3969)=0),"",HOUR(INDIRECT(A3969&amp;"A"&amp;F3969)))</f>
        <v/>
      </c>
      <c r="P3969" s="15" t="str" cm="1">
        <f t="array" aca="1" ref="P3969" ca="1">IF(OR(INDIRECT(A3969&amp;B3969&amp;C3969&amp;F3969)="",ISNUMBER(INDIRECT(A3969&amp;B3969&amp;C3969&amp;F3969))=FALSE,INDIRECT(A3969&amp;B3969&amp;C3969&amp;F3969)=0),"",MINUTE(INDIRECT(A3969&amp;"A"&amp;F3969)))</f>
        <v/>
      </c>
      <c r="Q3969" s="15" t="str" cm="1">
        <f t="array" aca="1" ref="Q3969" ca="1">IF(OR(INDIRECT(A3969&amp;B3969&amp;C3969&amp;F3969)="",ISNUMBER(INDIRECT(A3969&amp;B3969&amp;C3969&amp;F3969))=FALSE,INDIRECT(A3969&amp;B3969&amp;C3969&amp;F3969)=0),"",O3969)</f>
        <v/>
      </c>
      <c r="R3969" s="15" t="str" cm="1">
        <f t="array" aca="1" ref="R3969" ca="1">IF(OR(INDIRECT(A3969&amp;B3969&amp;C3969&amp;F3969)="",ISNUMBER(INDIRECT(A3969&amp;B3969&amp;C3969&amp;F3969))=FALSE,INDIRECT(A3969&amp;B3969&amp;C3969&amp;F3969)=0),"",P3969+14)</f>
        <v/>
      </c>
      <c r="S3969" s="15" t="str" cm="1">
        <f t="array" aca="1" ref="S3969" ca="1">IF(OR(INDIRECT(A3969&amp;B3969&amp;C3969&amp;F3969)="",ISNUMBER(INDIRECT(A3969&amp;B3969&amp;C3969&amp;F3969))=FALSE,INDIRECT(A3969&amp;B3969&amp;C3969&amp;F3969)=0),"",INDIRECT(A3969&amp;B3969&amp;C3969&amp;F3969))</f>
        <v/>
      </c>
      <c r="T3969" s="15" t="str" cm="1">
        <f t="array" aca="1" ref="T3969" ca="1">IF(OR(INDIRECT(A3969&amp;B3969&amp;C3969&amp;F3969)="",ISNUMBER(INDIRECT(A3969&amp;B3969&amp;C3969&amp;F3969))=FALSE,INDIRECT(A3969&amp;B3969&amp;C3969&amp;F3969)=0),"",0)</f>
        <v/>
      </c>
    </row>
    <row r="3970" spans="1:20">
      <c r="A3970" s="23" t="s">
        <v>912</v>
      </c>
      <c r="B3970" s="23" t="s">
        <v>914</v>
      </c>
      <c r="C3970" s="23" t="str">
        <f t="shared" si="183"/>
        <v>z</v>
      </c>
      <c r="D3970" s="23" t="s">
        <v>914</v>
      </c>
      <c r="E3970" s="23" t="str">
        <f t="shared" si="184"/>
        <v>y</v>
      </c>
      <c r="F3970" s="23">
        <f t="shared" si="185"/>
        <v>27</v>
      </c>
      <c r="G3970" s="23" t="str" cm="1">
        <f t="array" aca="1" ref="G3970" ca="1">IF(OR(INDIRECT(A3970&amp;B3970&amp;C3970&amp;F3970)="",ISNUMBER(INDIRECT(A3970&amp;B3970&amp;C3970&amp;F3970))=FALSE),"",IF(INDIRECT(A3970&amp;B3970&amp;C3970&amp;9)="公開","【（第８期）WEB・コールセンター受付】","【（第８期）医療機関受付】"))</f>
        <v/>
      </c>
      <c r="H3970" s="15" t="str" cm="1">
        <f t="array" aca="1" ref="H3970" ca="1">IF(OR(INDIRECT(A3970&amp;B3970&amp;C3970&amp;F3970)="",ISNUMBER(INDIRECT(A3970&amp;B3970&amp;C3970&amp;F3970))=FALSE,INDIRECT(A3970&amp;B3970&amp;C3970&amp;F3970)=0),"",431001)</f>
        <v/>
      </c>
      <c r="I3970" s="15" t="str" cm="1">
        <f t="array" aca="1" ref="I3970" ca="1">IF(OR(INDIRECT(A3970&amp;B3970&amp;C3970&amp;F3970)="",ISNUMBER(INDIRECT(A3970&amp;B3970&amp;C3970&amp;F3970))=FALSE,INDIRECT(A3970&amp;B3970&amp;C3970&amp;F3970)=0),"",G3970&amp;J3970&amp;"."&amp;TEXT(M3970,"00")&amp;TEXT(N3970,"00")&amp;"."&amp;TEXT(O3970,"00")&amp;TEXT(P3970,"00"))</f>
        <v/>
      </c>
      <c r="J3970" s="15" t="str" cm="1">
        <f t="array" aca="1" ref="J3970" ca="1">IF(OR(INDIRECT(A3970&amp;B3970&amp;C3970&amp;F3970)="",ISNUMBER(INDIRECT(A3970&amp;B3970&amp;C3970&amp;F3970))=FALSE,INDIRECT(A3970&amp;B3970&amp;C3970&amp;F3970)=0),"",予約枠報告様式!$B$2)</f>
        <v/>
      </c>
      <c r="K3970" s="15" t="str" cm="1">
        <f t="array" aca="1" ref="K3970" ca="1">IF(OR(INDIRECT(A3970&amp;B3970&amp;C3970&amp;F3970)="",ISNUMBER(INDIRECT(A3970&amp;B3970&amp;C3970&amp;F3970))=FALSE,INDIRECT(A3970&amp;B3970&amp;C3970&amp;F3970)=0),"",1)</f>
        <v/>
      </c>
      <c r="L3970" s="15" t="str" cm="1">
        <f t="array" aca="1" ref="L3970" ca="1">IF(OR(INDIRECT(A3970&amp;B3970&amp;C3970&amp;F3970)="",ISNUMBER(INDIRECT(A3970&amp;B3970&amp;C3970&amp;F3970))=FALSE,INDIRECT(A3970&amp;B3970&amp;C3970&amp;F3970)=0),"",IF(G3970="【（第８期）医療機関受付】",TEXT(INDIRECT(A3970&amp;D3970&amp;E3970&amp;5),"yyy"),TEXT(INDIRECT(A3970&amp;B3970&amp;C3970&amp;5),"yyy")))</f>
        <v/>
      </c>
      <c r="M3970" s="15" t="str" cm="1">
        <f t="array" aca="1" ref="M3970" ca="1">IF(OR(INDIRECT(A3970&amp;B3970&amp;C3970&amp;F3970)="",ISNUMBER(INDIRECT(A3970&amp;B3970&amp;C3970&amp;F3970))=FALSE,INDIRECT(A3970&amp;B3970&amp;C3970&amp;F3970)=0),"",IF(G3970="【（第８期）医療機関受付】",TEXT(INDIRECT(A3970&amp;D3970&amp;E3970&amp;5),"m"),TEXT(INDIRECT(A3970&amp;B3970&amp;C3970&amp;5),"m")))</f>
        <v/>
      </c>
      <c r="N3970" s="15" t="str" cm="1">
        <f t="array" aca="1" ref="N3970" ca="1">IF(OR(INDIRECT(A3970&amp;B3970&amp;C3970&amp;F3970)="",ISNUMBER(INDIRECT(A3970&amp;B3970&amp;C3970&amp;F3970))=FALSE,INDIRECT(A3970&amp;B3970&amp;C3970&amp;F3970)=0),"",IF(G3970="【（第８期）医療機関受付】",TEXT(INDIRECT(A3970&amp;D3970&amp;E3970&amp;5),"d"),TEXT(INDIRECT(A3970&amp;B3970&amp;C3970&amp;5),"d")))</f>
        <v/>
      </c>
      <c r="O3970" s="15" t="str" cm="1">
        <f t="array" aca="1" ref="O3970" ca="1">IF(OR(INDIRECT(A3970&amp;B3970&amp;C3970&amp;F3970)="",ISNUMBER(INDIRECT(A3970&amp;B3970&amp;C3970&amp;F3970))=FALSE,INDIRECT(A3970&amp;B3970&amp;C3970&amp;F3970)=0),"",HOUR(INDIRECT(A3970&amp;"A"&amp;F3970)))</f>
        <v/>
      </c>
      <c r="P3970" s="15" t="str" cm="1">
        <f t="array" aca="1" ref="P3970" ca="1">IF(OR(INDIRECT(A3970&amp;B3970&amp;C3970&amp;F3970)="",ISNUMBER(INDIRECT(A3970&amp;B3970&amp;C3970&amp;F3970))=FALSE,INDIRECT(A3970&amp;B3970&amp;C3970&amp;F3970)=0),"",MINUTE(INDIRECT(A3970&amp;"A"&amp;F3970)))</f>
        <v/>
      </c>
      <c r="Q3970" s="15" t="str" cm="1">
        <f t="array" aca="1" ref="Q3970" ca="1">IF(OR(INDIRECT(A3970&amp;B3970&amp;C3970&amp;F3970)="",ISNUMBER(INDIRECT(A3970&amp;B3970&amp;C3970&amp;F3970))=FALSE,INDIRECT(A3970&amp;B3970&amp;C3970&amp;F3970)=0),"",O3970)</f>
        <v/>
      </c>
      <c r="R3970" s="15" t="str" cm="1">
        <f t="array" aca="1" ref="R3970" ca="1">IF(OR(INDIRECT(A3970&amp;B3970&amp;C3970&amp;F3970)="",ISNUMBER(INDIRECT(A3970&amp;B3970&amp;C3970&amp;F3970))=FALSE,INDIRECT(A3970&amp;B3970&amp;C3970&amp;F3970)=0),"",P3970+14)</f>
        <v/>
      </c>
      <c r="S3970" s="15" t="str" cm="1">
        <f t="array" aca="1" ref="S3970" ca="1">IF(OR(INDIRECT(A3970&amp;B3970&amp;C3970&amp;F3970)="",ISNUMBER(INDIRECT(A3970&amp;B3970&amp;C3970&amp;F3970))=FALSE,INDIRECT(A3970&amp;B3970&amp;C3970&amp;F3970)=0),"",INDIRECT(A3970&amp;B3970&amp;C3970&amp;F3970))</f>
        <v/>
      </c>
      <c r="T3970" s="15" t="str" cm="1">
        <f t="array" aca="1" ref="T3970" ca="1">IF(OR(INDIRECT(A3970&amp;B3970&amp;C3970&amp;F3970)="",ISNUMBER(INDIRECT(A3970&amp;B3970&amp;C3970&amp;F3970))=FALSE,INDIRECT(A3970&amp;B3970&amp;C3970&amp;F3970)=0),"",0)</f>
        <v/>
      </c>
    </row>
    <row r="3971" spans="1:20">
      <c r="A3971" s="23" t="s">
        <v>912</v>
      </c>
      <c r="B3971" s="23" t="s">
        <v>914</v>
      </c>
      <c r="C3971" s="23" t="str">
        <f t="shared" si="183"/>
        <v>z</v>
      </c>
      <c r="D3971" s="23" t="s">
        <v>914</v>
      </c>
      <c r="E3971" s="23" t="str">
        <f t="shared" si="184"/>
        <v>y</v>
      </c>
      <c r="F3971" s="23">
        <f t="shared" si="185"/>
        <v>28</v>
      </c>
      <c r="G3971" s="23" t="str" cm="1">
        <f t="array" aca="1" ref="G3971" ca="1">IF(OR(INDIRECT(A3971&amp;B3971&amp;C3971&amp;F3971)="",ISNUMBER(INDIRECT(A3971&amp;B3971&amp;C3971&amp;F3971))=FALSE),"",IF(INDIRECT(A3971&amp;B3971&amp;C3971&amp;9)="公開","【（第８期）WEB・コールセンター受付】","【（第８期）医療機関受付】"))</f>
        <v/>
      </c>
      <c r="H3971" s="15" t="str" cm="1">
        <f t="array" aca="1" ref="H3971" ca="1">IF(OR(INDIRECT(A3971&amp;B3971&amp;C3971&amp;F3971)="",ISNUMBER(INDIRECT(A3971&amp;B3971&amp;C3971&amp;F3971))=FALSE,INDIRECT(A3971&amp;B3971&amp;C3971&amp;F3971)=0),"",431001)</f>
        <v/>
      </c>
      <c r="I3971" s="15" t="str" cm="1">
        <f t="array" aca="1" ref="I3971" ca="1">IF(OR(INDIRECT(A3971&amp;B3971&amp;C3971&amp;F3971)="",ISNUMBER(INDIRECT(A3971&amp;B3971&amp;C3971&amp;F3971))=FALSE,INDIRECT(A3971&amp;B3971&amp;C3971&amp;F3971)=0),"",G3971&amp;J3971&amp;"."&amp;TEXT(M3971,"00")&amp;TEXT(N3971,"00")&amp;"."&amp;TEXT(O3971,"00")&amp;TEXT(P3971,"00"))</f>
        <v/>
      </c>
      <c r="J3971" s="15" t="str" cm="1">
        <f t="array" aca="1" ref="J3971" ca="1">IF(OR(INDIRECT(A3971&amp;B3971&amp;C3971&amp;F3971)="",ISNUMBER(INDIRECT(A3971&amp;B3971&amp;C3971&amp;F3971))=FALSE,INDIRECT(A3971&amp;B3971&amp;C3971&amp;F3971)=0),"",予約枠報告様式!$B$2)</f>
        <v/>
      </c>
      <c r="K3971" s="15" t="str" cm="1">
        <f t="array" aca="1" ref="K3971" ca="1">IF(OR(INDIRECT(A3971&amp;B3971&amp;C3971&amp;F3971)="",ISNUMBER(INDIRECT(A3971&amp;B3971&amp;C3971&amp;F3971))=FALSE,INDIRECT(A3971&amp;B3971&amp;C3971&amp;F3971)=0),"",1)</f>
        <v/>
      </c>
      <c r="L3971" s="15" t="str" cm="1">
        <f t="array" aca="1" ref="L3971" ca="1">IF(OR(INDIRECT(A3971&amp;B3971&amp;C3971&amp;F3971)="",ISNUMBER(INDIRECT(A3971&amp;B3971&amp;C3971&amp;F3971))=FALSE,INDIRECT(A3971&amp;B3971&amp;C3971&amp;F3971)=0),"",IF(G3971="【（第８期）医療機関受付】",TEXT(INDIRECT(A3971&amp;D3971&amp;E3971&amp;5),"yyy"),TEXT(INDIRECT(A3971&amp;B3971&amp;C3971&amp;5),"yyy")))</f>
        <v/>
      </c>
      <c r="M3971" s="15" t="str" cm="1">
        <f t="array" aca="1" ref="M3971" ca="1">IF(OR(INDIRECT(A3971&amp;B3971&amp;C3971&amp;F3971)="",ISNUMBER(INDIRECT(A3971&amp;B3971&amp;C3971&amp;F3971))=FALSE,INDIRECT(A3971&amp;B3971&amp;C3971&amp;F3971)=0),"",IF(G3971="【（第８期）医療機関受付】",TEXT(INDIRECT(A3971&amp;D3971&amp;E3971&amp;5),"m"),TEXT(INDIRECT(A3971&amp;B3971&amp;C3971&amp;5),"m")))</f>
        <v/>
      </c>
      <c r="N3971" s="15" t="str" cm="1">
        <f t="array" aca="1" ref="N3971" ca="1">IF(OR(INDIRECT(A3971&amp;B3971&amp;C3971&amp;F3971)="",ISNUMBER(INDIRECT(A3971&amp;B3971&amp;C3971&amp;F3971))=FALSE,INDIRECT(A3971&amp;B3971&amp;C3971&amp;F3971)=0),"",IF(G3971="【（第８期）医療機関受付】",TEXT(INDIRECT(A3971&amp;D3971&amp;E3971&amp;5),"d"),TEXT(INDIRECT(A3971&amp;B3971&amp;C3971&amp;5),"d")))</f>
        <v/>
      </c>
      <c r="O3971" s="15" t="str" cm="1">
        <f t="array" aca="1" ref="O3971" ca="1">IF(OR(INDIRECT(A3971&amp;B3971&amp;C3971&amp;F3971)="",ISNUMBER(INDIRECT(A3971&amp;B3971&amp;C3971&amp;F3971))=FALSE,INDIRECT(A3971&amp;B3971&amp;C3971&amp;F3971)=0),"",HOUR(INDIRECT(A3971&amp;"A"&amp;F3971)))</f>
        <v/>
      </c>
      <c r="P3971" s="15" t="str" cm="1">
        <f t="array" aca="1" ref="P3971" ca="1">IF(OR(INDIRECT(A3971&amp;B3971&amp;C3971&amp;F3971)="",ISNUMBER(INDIRECT(A3971&amp;B3971&amp;C3971&amp;F3971))=FALSE,INDIRECT(A3971&amp;B3971&amp;C3971&amp;F3971)=0),"",MINUTE(INDIRECT(A3971&amp;"A"&amp;F3971)))</f>
        <v/>
      </c>
      <c r="Q3971" s="15" t="str" cm="1">
        <f t="array" aca="1" ref="Q3971" ca="1">IF(OR(INDIRECT(A3971&amp;B3971&amp;C3971&amp;F3971)="",ISNUMBER(INDIRECT(A3971&amp;B3971&amp;C3971&amp;F3971))=FALSE,INDIRECT(A3971&amp;B3971&amp;C3971&amp;F3971)=0),"",O3971)</f>
        <v/>
      </c>
      <c r="R3971" s="15" t="str" cm="1">
        <f t="array" aca="1" ref="R3971" ca="1">IF(OR(INDIRECT(A3971&amp;B3971&amp;C3971&amp;F3971)="",ISNUMBER(INDIRECT(A3971&amp;B3971&amp;C3971&amp;F3971))=FALSE,INDIRECT(A3971&amp;B3971&amp;C3971&amp;F3971)=0),"",P3971+14)</f>
        <v/>
      </c>
      <c r="S3971" s="15" t="str" cm="1">
        <f t="array" aca="1" ref="S3971" ca="1">IF(OR(INDIRECT(A3971&amp;B3971&amp;C3971&amp;F3971)="",ISNUMBER(INDIRECT(A3971&amp;B3971&amp;C3971&amp;F3971))=FALSE,INDIRECT(A3971&amp;B3971&amp;C3971&amp;F3971)=0),"",INDIRECT(A3971&amp;B3971&amp;C3971&amp;F3971))</f>
        <v/>
      </c>
      <c r="T3971" s="15" t="str" cm="1">
        <f t="array" aca="1" ref="T3971" ca="1">IF(OR(INDIRECT(A3971&amp;B3971&amp;C3971&amp;F3971)="",ISNUMBER(INDIRECT(A3971&amp;B3971&amp;C3971&amp;F3971))=FALSE,INDIRECT(A3971&amp;B3971&amp;C3971&amp;F3971)=0),"",0)</f>
        <v/>
      </c>
    </row>
    <row r="3972" spans="1:20">
      <c r="A3972" s="23" t="s">
        <v>912</v>
      </c>
      <c r="B3972" s="23" t="s">
        <v>914</v>
      </c>
      <c r="C3972" s="23" t="str">
        <f t="shared" ref="C3972:C4035" si="186">IF(F3971=62,CHAR(CODE(C3971)+1),C3971)</f>
        <v>z</v>
      </c>
      <c r="D3972" s="23" t="s">
        <v>914</v>
      </c>
      <c r="E3972" s="23" t="str">
        <f t="shared" si="184"/>
        <v>y</v>
      </c>
      <c r="F3972" s="23">
        <f t="shared" si="185"/>
        <v>29</v>
      </c>
      <c r="G3972" s="23" t="str" cm="1">
        <f t="array" aca="1" ref="G3972" ca="1">IF(OR(INDIRECT(A3972&amp;B3972&amp;C3972&amp;F3972)="",ISNUMBER(INDIRECT(A3972&amp;B3972&amp;C3972&amp;F3972))=FALSE),"",IF(INDIRECT(A3972&amp;B3972&amp;C3972&amp;9)="公開","【（第８期）WEB・コールセンター受付】","【（第８期）医療機関受付】"))</f>
        <v/>
      </c>
      <c r="H3972" s="15" t="str" cm="1">
        <f t="array" aca="1" ref="H3972" ca="1">IF(OR(INDIRECT(A3972&amp;B3972&amp;C3972&amp;F3972)="",ISNUMBER(INDIRECT(A3972&amp;B3972&amp;C3972&amp;F3972))=FALSE,INDIRECT(A3972&amp;B3972&amp;C3972&amp;F3972)=0),"",431001)</f>
        <v/>
      </c>
      <c r="I3972" s="15" t="str" cm="1">
        <f t="array" aca="1" ref="I3972" ca="1">IF(OR(INDIRECT(A3972&amp;B3972&amp;C3972&amp;F3972)="",ISNUMBER(INDIRECT(A3972&amp;B3972&amp;C3972&amp;F3972))=FALSE,INDIRECT(A3972&amp;B3972&amp;C3972&amp;F3972)=0),"",G3972&amp;J3972&amp;"."&amp;TEXT(M3972,"00")&amp;TEXT(N3972,"00")&amp;"."&amp;TEXT(O3972,"00")&amp;TEXT(P3972,"00"))</f>
        <v/>
      </c>
      <c r="J3972" s="15" t="str" cm="1">
        <f t="array" aca="1" ref="J3972" ca="1">IF(OR(INDIRECT(A3972&amp;B3972&amp;C3972&amp;F3972)="",ISNUMBER(INDIRECT(A3972&amp;B3972&amp;C3972&amp;F3972))=FALSE,INDIRECT(A3972&amp;B3972&amp;C3972&amp;F3972)=0),"",予約枠報告様式!$B$2)</f>
        <v/>
      </c>
      <c r="K3972" s="15" t="str" cm="1">
        <f t="array" aca="1" ref="K3972" ca="1">IF(OR(INDIRECT(A3972&amp;B3972&amp;C3972&amp;F3972)="",ISNUMBER(INDIRECT(A3972&amp;B3972&amp;C3972&amp;F3972))=FALSE,INDIRECT(A3972&amp;B3972&amp;C3972&amp;F3972)=0),"",1)</f>
        <v/>
      </c>
      <c r="L3972" s="15" t="str" cm="1">
        <f t="array" aca="1" ref="L3972" ca="1">IF(OR(INDIRECT(A3972&amp;B3972&amp;C3972&amp;F3972)="",ISNUMBER(INDIRECT(A3972&amp;B3972&amp;C3972&amp;F3972))=FALSE,INDIRECT(A3972&amp;B3972&amp;C3972&amp;F3972)=0),"",IF(G3972="【（第８期）医療機関受付】",TEXT(INDIRECT(A3972&amp;D3972&amp;E3972&amp;5),"yyy"),TEXT(INDIRECT(A3972&amp;B3972&amp;C3972&amp;5),"yyy")))</f>
        <v/>
      </c>
      <c r="M3972" s="15" t="str" cm="1">
        <f t="array" aca="1" ref="M3972" ca="1">IF(OR(INDIRECT(A3972&amp;B3972&amp;C3972&amp;F3972)="",ISNUMBER(INDIRECT(A3972&amp;B3972&amp;C3972&amp;F3972))=FALSE,INDIRECT(A3972&amp;B3972&amp;C3972&amp;F3972)=0),"",IF(G3972="【（第８期）医療機関受付】",TEXT(INDIRECT(A3972&amp;D3972&amp;E3972&amp;5),"m"),TEXT(INDIRECT(A3972&amp;B3972&amp;C3972&amp;5),"m")))</f>
        <v/>
      </c>
      <c r="N3972" s="15" t="str" cm="1">
        <f t="array" aca="1" ref="N3972" ca="1">IF(OR(INDIRECT(A3972&amp;B3972&amp;C3972&amp;F3972)="",ISNUMBER(INDIRECT(A3972&amp;B3972&amp;C3972&amp;F3972))=FALSE,INDIRECT(A3972&amp;B3972&amp;C3972&amp;F3972)=0),"",IF(G3972="【（第８期）医療機関受付】",TEXT(INDIRECT(A3972&amp;D3972&amp;E3972&amp;5),"d"),TEXT(INDIRECT(A3972&amp;B3972&amp;C3972&amp;5),"d")))</f>
        <v/>
      </c>
      <c r="O3972" s="15" t="str" cm="1">
        <f t="array" aca="1" ref="O3972" ca="1">IF(OR(INDIRECT(A3972&amp;B3972&amp;C3972&amp;F3972)="",ISNUMBER(INDIRECT(A3972&amp;B3972&amp;C3972&amp;F3972))=FALSE,INDIRECT(A3972&amp;B3972&amp;C3972&amp;F3972)=0),"",HOUR(INDIRECT(A3972&amp;"A"&amp;F3972)))</f>
        <v/>
      </c>
      <c r="P3972" s="15" t="str" cm="1">
        <f t="array" aca="1" ref="P3972" ca="1">IF(OR(INDIRECT(A3972&amp;B3972&amp;C3972&amp;F3972)="",ISNUMBER(INDIRECT(A3972&amp;B3972&amp;C3972&amp;F3972))=FALSE,INDIRECT(A3972&amp;B3972&amp;C3972&amp;F3972)=0),"",MINUTE(INDIRECT(A3972&amp;"A"&amp;F3972)))</f>
        <v/>
      </c>
      <c r="Q3972" s="15" t="str" cm="1">
        <f t="array" aca="1" ref="Q3972" ca="1">IF(OR(INDIRECT(A3972&amp;B3972&amp;C3972&amp;F3972)="",ISNUMBER(INDIRECT(A3972&amp;B3972&amp;C3972&amp;F3972))=FALSE,INDIRECT(A3972&amp;B3972&amp;C3972&amp;F3972)=0),"",O3972)</f>
        <v/>
      </c>
      <c r="R3972" s="15" t="str" cm="1">
        <f t="array" aca="1" ref="R3972" ca="1">IF(OR(INDIRECT(A3972&amp;B3972&amp;C3972&amp;F3972)="",ISNUMBER(INDIRECT(A3972&amp;B3972&amp;C3972&amp;F3972))=FALSE,INDIRECT(A3972&amp;B3972&amp;C3972&amp;F3972)=0),"",P3972+14)</f>
        <v/>
      </c>
      <c r="S3972" s="15" t="str" cm="1">
        <f t="array" aca="1" ref="S3972" ca="1">IF(OR(INDIRECT(A3972&amp;B3972&amp;C3972&amp;F3972)="",ISNUMBER(INDIRECT(A3972&amp;B3972&amp;C3972&amp;F3972))=FALSE,INDIRECT(A3972&amp;B3972&amp;C3972&amp;F3972)=0),"",INDIRECT(A3972&amp;B3972&amp;C3972&amp;F3972))</f>
        <v/>
      </c>
      <c r="T3972" s="15" t="str" cm="1">
        <f t="array" aca="1" ref="T3972" ca="1">IF(OR(INDIRECT(A3972&amp;B3972&amp;C3972&amp;F3972)="",ISNUMBER(INDIRECT(A3972&amp;B3972&amp;C3972&amp;F3972))=FALSE,INDIRECT(A3972&amp;B3972&amp;C3972&amp;F3972)=0),"",0)</f>
        <v/>
      </c>
    </row>
    <row r="3973" spans="1:20">
      <c r="A3973" s="23" t="s">
        <v>912</v>
      </c>
      <c r="B3973" s="23" t="s">
        <v>914</v>
      </c>
      <c r="C3973" s="23" t="str">
        <f t="shared" si="186"/>
        <v>z</v>
      </c>
      <c r="D3973" s="23" t="s">
        <v>914</v>
      </c>
      <c r="E3973" s="23" t="str">
        <f t="shared" si="184"/>
        <v>y</v>
      </c>
      <c r="F3973" s="23">
        <f t="shared" si="185"/>
        <v>30</v>
      </c>
      <c r="G3973" s="23" t="str" cm="1">
        <f t="array" aca="1" ref="G3973" ca="1">IF(OR(INDIRECT(A3973&amp;B3973&amp;C3973&amp;F3973)="",ISNUMBER(INDIRECT(A3973&amp;B3973&amp;C3973&amp;F3973))=FALSE),"",IF(INDIRECT(A3973&amp;B3973&amp;C3973&amp;9)="公開","【（第８期）WEB・コールセンター受付】","【（第８期）医療機関受付】"))</f>
        <v/>
      </c>
      <c r="H3973" s="15" t="str" cm="1">
        <f t="array" aca="1" ref="H3973" ca="1">IF(OR(INDIRECT(A3973&amp;B3973&amp;C3973&amp;F3973)="",ISNUMBER(INDIRECT(A3973&amp;B3973&amp;C3973&amp;F3973))=FALSE,INDIRECT(A3973&amp;B3973&amp;C3973&amp;F3973)=0),"",431001)</f>
        <v/>
      </c>
      <c r="I3973" s="15" t="str" cm="1">
        <f t="array" aca="1" ref="I3973" ca="1">IF(OR(INDIRECT(A3973&amp;B3973&amp;C3973&amp;F3973)="",ISNUMBER(INDIRECT(A3973&amp;B3973&amp;C3973&amp;F3973))=FALSE,INDIRECT(A3973&amp;B3973&amp;C3973&amp;F3973)=0),"",G3973&amp;J3973&amp;"."&amp;TEXT(M3973,"00")&amp;TEXT(N3973,"00")&amp;"."&amp;TEXT(O3973,"00")&amp;TEXT(P3973,"00"))</f>
        <v/>
      </c>
      <c r="J3973" s="15" t="str" cm="1">
        <f t="array" aca="1" ref="J3973" ca="1">IF(OR(INDIRECT(A3973&amp;B3973&amp;C3973&amp;F3973)="",ISNUMBER(INDIRECT(A3973&amp;B3973&amp;C3973&amp;F3973))=FALSE,INDIRECT(A3973&amp;B3973&amp;C3973&amp;F3973)=0),"",予約枠報告様式!$B$2)</f>
        <v/>
      </c>
      <c r="K3973" s="15" t="str" cm="1">
        <f t="array" aca="1" ref="K3973" ca="1">IF(OR(INDIRECT(A3973&amp;B3973&amp;C3973&amp;F3973)="",ISNUMBER(INDIRECT(A3973&amp;B3973&amp;C3973&amp;F3973))=FALSE,INDIRECT(A3973&amp;B3973&amp;C3973&amp;F3973)=0),"",1)</f>
        <v/>
      </c>
      <c r="L3973" s="15" t="str" cm="1">
        <f t="array" aca="1" ref="L3973" ca="1">IF(OR(INDIRECT(A3973&amp;B3973&amp;C3973&amp;F3973)="",ISNUMBER(INDIRECT(A3973&amp;B3973&amp;C3973&amp;F3973))=FALSE,INDIRECT(A3973&amp;B3973&amp;C3973&amp;F3973)=0),"",IF(G3973="【（第８期）医療機関受付】",TEXT(INDIRECT(A3973&amp;D3973&amp;E3973&amp;5),"yyy"),TEXT(INDIRECT(A3973&amp;B3973&amp;C3973&amp;5),"yyy")))</f>
        <v/>
      </c>
      <c r="M3973" s="15" t="str" cm="1">
        <f t="array" aca="1" ref="M3973" ca="1">IF(OR(INDIRECT(A3973&amp;B3973&amp;C3973&amp;F3973)="",ISNUMBER(INDIRECT(A3973&amp;B3973&amp;C3973&amp;F3973))=FALSE,INDIRECT(A3973&amp;B3973&amp;C3973&amp;F3973)=0),"",IF(G3973="【（第８期）医療機関受付】",TEXT(INDIRECT(A3973&amp;D3973&amp;E3973&amp;5),"m"),TEXT(INDIRECT(A3973&amp;B3973&amp;C3973&amp;5),"m")))</f>
        <v/>
      </c>
      <c r="N3973" s="15" t="str" cm="1">
        <f t="array" aca="1" ref="N3973" ca="1">IF(OR(INDIRECT(A3973&amp;B3973&amp;C3973&amp;F3973)="",ISNUMBER(INDIRECT(A3973&amp;B3973&amp;C3973&amp;F3973))=FALSE,INDIRECT(A3973&amp;B3973&amp;C3973&amp;F3973)=0),"",IF(G3973="【（第８期）医療機関受付】",TEXT(INDIRECT(A3973&amp;D3973&amp;E3973&amp;5),"d"),TEXT(INDIRECT(A3973&amp;B3973&amp;C3973&amp;5),"d")))</f>
        <v/>
      </c>
      <c r="O3973" s="15" t="str" cm="1">
        <f t="array" aca="1" ref="O3973" ca="1">IF(OR(INDIRECT(A3973&amp;B3973&amp;C3973&amp;F3973)="",ISNUMBER(INDIRECT(A3973&amp;B3973&amp;C3973&amp;F3973))=FALSE,INDIRECT(A3973&amp;B3973&amp;C3973&amp;F3973)=0),"",HOUR(INDIRECT(A3973&amp;"A"&amp;F3973)))</f>
        <v/>
      </c>
      <c r="P3973" s="15" t="str" cm="1">
        <f t="array" aca="1" ref="P3973" ca="1">IF(OR(INDIRECT(A3973&amp;B3973&amp;C3973&amp;F3973)="",ISNUMBER(INDIRECT(A3973&amp;B3973&amp;C3973&amp;F3973))=FALSE,INDIRECT(A3973&amp;B3973&amp;C3973&amp;F3973)=0),"",MINUTE(INDIRECT(A3973&amp;"A"&amp;F3973)))</f>
        <v/>
      </c>
      <c r="Q3973" s="15" t="str" cm="1">
        <f t="array" aca="1" ref="Q3973" ca="1">IF(OR(INDIRECT(A3973&amp;B3973&amp;C3973&amp;F3973)="",ISNUMBER(INDIRECT(A3973&amp;B3973&amp;C3973&amp;F3973))=FALSE,INDIRECT(A3973&amp;B3973&amp;C3973&amp;F3973)=0),"",O3973)</f>
        <v/>
      </c>
      <c r="R3973" s="15" t="str" cm="1">
        <f t="array" aca="1" ref="R3973" ca="1">IF(OR(INDIRECT(A3973&amp;B3973&amp;C3973&amp;F3973)="",ISNUMBER(INDIRECT(A3973&amp;B3973&amp;C3973&amp;F3973))=FALSE,INDIRECT(A3973&amp;B3973&amp;C3973&amp;F3973)=0),"",P3973+14)</f>
        <v/>
      </c>
      <c r="S3973" s="15" t="str" cm="1">
        <f t="array" aca="1" ref="S3973" ca="1">IF(OR(INDIRECT(A3973&amp;B3973&amp;C3973&amp;F3973)="",ISNUMBER(INDIRECT(A3973&amp;B3973&amp;C3973&amp;F3973))=FALSE,INDIRECT(A3973&amp;B3973&amp;C3973&amp;F3973)=0),"",INDIRECT(A3973&amp;B3973&amp;C3973&amp;F3973))</f>
        <v/>
      </c>
      <c r="T3973" s="15" t="str" cm="1">
        <f t="array" aca="1" ref="T3973" ca="1">IF(OR(INDIRECT(A3973&amp;B3973&amp;C3973&amp;F3973)="",ISNUMBER(INDIRECT(A3973&amp;B3973&amp;C3973&amp;F3973))=FALSE,INDIRECT(A3973&amp;B3973&amp;C3973&amp;F3973)=0),"",0)</f>
        <v/>
      </c>
    </row>
    <row r="3974" spans="1:20">
      <c r="A3974" s="23" t="s">
        <v>912</v>
      </c>
      <c r="B3974" s="23" t="s">
        <v>914</v>
      </c>
      <c r="C3974" s="23" t="str">
        <f t="shared" si="186"/>
        <v>z</v>
      </c>
      <c r="D3974" s="23" t="s">
        <v>914</v>
      </c>
      <c r="E3974" s="23" t="str">
        <f t="shared" si="184"/>
        <v>y</v>
      </c>
      <c r="F3974" s="23">
        <f t="shared" si="185"/>
        <v>31</v>
      </c>
      <c r="G3974" s="23" t="str" cm="1">
        <f t="array" aca="1" ref="G3974" ca="1">IF(OR(INDIRECT(A3974&amp;B3974&amp;C3974&amp;F3974)="",ISNUMBER(INDIRECT(A3974&amp;B3974&amp;C3974&amp;F3974))=FALSE),"",IF(INDIRECT(A3974&amp;B3974&amp;C3974&amp;9)="公開","【（第８期）WEB・コールセンター受付】","【（第８期）医療機関受付】"))</f>
        <v/>
      </c>
      <c r="H3974" s="15" t="str" cm="1">
        <f t="array" aca="1" ref="H3974" ca="1">IF(OR(INDIRECT(A3974&amp;B3974&amp;C3974&amp;F3974)="",ISNUMBER(INDIRECT(A3974&amp;B3974&amp;C3974&amp;F3974))=FALSE,INDIRECT(A3974&amp;B3974&amp;C3974&amp;F3974)=0),"",431001)</f>
        <v/>
      </c>
      <c r="I3974" s="15" t="str" cm="1">
        <f t="array" aca="1" ref="I3974" ca="1">IF(OR(INDIRECT(A3974&amp;B3974&amp;C3974&amp;F3974)="",ISNUMBER(INDIRECT(A3974&amp;B3974&amp;C3974&amp;F3974))=FALSE,INDIRECT(A3974&amp;B3974&amp;C3974&amp;F3974)=0),"",G3974&amp;J3974&amp;"."&amp;TEXT(M3974,"00")&amp;TEXT(N3974,"00")&amp;"."&amp;TEXT(O3974,"00")&amp;TEXT(P3974,"00"))</f>
        <v/>
      </c>
      <c r="J3974" s="15" t="str" cm="1">
        <f t="array" aca="1" ref="J3974" ca="1">IF(OR(INDIRECT(A3974&amp;B3974&amp;C3974&amp;F3974)="",ISNUMBER(INDIRECT(A3974&amp;B3974&amp;C3974&amp;F3974))=FALSE,INDIRECT(A3974&amp;B3974&amp;C3974&amp;F3974)=0),"",予約枠報告様式!$B$2)</f>
        <v/>
      </c>
      <c r="K3974" s="15" t="str" cm="1">
        <f t="array" aca="1" ref="K3974" ca="1">IF(OR(INDIRECT(A3974&amp;B3974&amp;C3974&amp;F3974)="",ISNUMBER(INDIRECT(A3974&amp;B3974&amp;C3974&amp;F3974))=FALSE,INDIRECT(A3974&amp;B3974&amp;C3974&amp;F3974)=0),"",1)</f>
        <v/>
      </c>
      <c r="L3974" s="15" t="str" cm="1">
        <f t="array" aca="1" ref="L3974" ca="1">IF(OR(INDIRECT(A3974&amp;B3974&amp;C3974&amp;F3974)="",ISNUMBER(INDIRECT(A3974&amp;B3974&amp;C3974&amp;F3974))=FALSE,INDIRECT(A3974&amp;B3974&amp;C3974&amp;F3974)=0),"",IF(G3974="【（第８期）医療機関受付】",TEXT(INDIRECT(A3974&amp;D3974&amp;E3974&amp;5),"yyy"),TEXT(INDIRECT(A3974&amp;B3974&amp;C3974&amp;5),"yyy")))</f>
        <v/>
      </c>
      <c r="M3974" s="15" t="str" cm="1">
        <f t="array" aca="1" ref="M3974" ca="1">IF(OR(INDIRECT(A3974&amp;B3974&amp;C3974&amp;F3974)="",ISNUMBER(INDIRECT(A3974&amp;B3974&amp;C3974&amp;F3974))=FALSE,INDIRECT(A3974&amp;B3974&amp;C3974&amp;F3974)=0),"",IF(G3974="【（第８期）医療機関受付】",TEXT(INDIRECT(A3974&amp;D3974&amp;E3974&amp;5),"m"),TEXT(INDIRECT(A3974&amp;B3974&amp;C3974&amp;5),"m")))</f>
        <v/>
      </c>
      <c r="N3974" s="15" t="str" cm="1">
        <f t="array" aca="1" ref="N3974" ca="1">IF(OR(INDIRECT(A3974&amp;B3974&amp;C3974&amp;F3974)="",ISNUMBER(INDIRECT(A3974&amp;B3974&amp;C3974&amp;F3974))=FALSE,INDIRECT(A3974&amp;B3974&amp;C3974&amp;F3974)=0),"",IF(G3974="【（第８期）医療機関受付】",TEXT(INDIRECT(A3974&amp;D3974&amp;E3974&amp;5),"d"),TEXT(INDIRECT(A3974&amp;B3974&amp;C3974&amp;5),"d")))</f>
        <v/>
      </c>
      <c r="O3974" s="15" t="str" cm="1">
        <f t="array" aca="1" ref="O3974" ca="1">IF(OR(INDIRECT(A3974&amp;B3974&amp;C3974&amp;F3974)="",ISNUMBER(INDIRECT(A3974&amp;B3974&amp;C3974&amp;F3974))=FALSE,INDIRECT(A3974&amp;B3974&amp;C3974&amp;F3974)=0),"",HOUR(INDIRECT(A3974&amp;"A"&amp;F3974)))</f>
        <v/>
      </c>
      <c r="P3974" s="15" t="str" cm="1">
        <f t="array" aca="1" ref="P3974" ca="1">IF(OR(INDIRECT(A3974&amp;B3974&amp;C3974&amp;F3974)="",ISNUMBER(INDIRECT(A3974&amp;B3974&amp;C3974&amp;F3974))=FALSE,INDIRECT(A3974&amp;B3974&amp;C3974&amp;F3974)=0),"",MINUTE(INDIRECT(A3974&amp;"A"&amp;F3974)))</f>
        <v/>
      </c>
      <c r="Q3974" s="15" t="str" cm="1">
        <f t="array" aca="1" ref="Q3974" ca="1">IF(OR(INDIRECT(A3974&amp;B3974&amp;C3974&amp;F3974)="",ISNUMBER(INDIRECT(A3974&amp;B3974&amp;C3974&amp;F3974))=FALSE,INDIRECT(A3974&amp;B3974&amp;C3974&amp;F3974)=0),"",O3974)</f>
        <v/>
      </c>
      <c r="R3974" s="15" t="str" cm="1">
        <f t="array" aca="1" ref="R3974" ca="1">IF(OR(INDIRECT(A3974&amp;B3974&amp;C3974&amp;F3974)="",ISNUMBER(INDIRECT(A3974&amp;B3974&amp;C3974&amp;F3974))=FALSE,INDIRECT(A3974&amp;B3974&amp;C3974&amp;F3974)=0),"",P3974+14)</f>
        <v/>
      </c>
      <c r="S3974" s="15" t="str" cm="1">
        <f t="array" aca="1" ref="S3974" ca="1">IF(OR(INDIRECT(A3974&amp;B3974&amp;C3974&amp;F3974)="",ISNUMBER(INDIRECT(A3974&amp;B3974&amp;C3974&amp;F3974))=FALSE,INDIRECT(A3974&amp;B3974&amp;C3974&amp;F3974)=0),"",INDIRECT(A3974&amp;B3974&amp;C3974&amp;F3974))</f>
        <v/>
      </c>
      <c r="T3974" s="15" t="str" cm="1">
        <f t="array" aca="1" ref="T3974" ca="1">IF(OR(INDIRECT(A3974&amp;B3974&amp;C3974&amp;F3974)="",ISNUMBER(INDIRECT(A3974&amp;B3974&amp;C3974&amp;F3974))=FALSE,INDIRECT(A3974&amp;B3974&amp;C3974&amp;F3974)=0),"",0)</f>
        <v/>
      </c>
    </row>
    <row r="3975" spans="1:20">
      <c r="A3975" s="23" t="s">
        <v>912</v>
      </c>
      <c r="B3975" s="23" t="s">
        <v>914</v>
      </c>
      <c r="C3975" s="23" t="str">
        <f t="shared" si="186"/>
        <v>z</v>
      </c>
      <c r="D3975" s="23" t="s">
        <v>914</v>
      </c>
      <c r="E3975" s="23" t="str">
        <f t="shared" si="184"/>
        <v>y</v>
      </c>
      <c r="F3975" s="23">
        <f t="shared" si="185"/>
        <v>32</v>
      </c>
      <c r="G3975" s="23" t="str" cm="1">
        <f t="array" aca="1" ref="G3975" ca="1">IF(OR(INDIRECT(A3975&amp;B3975&amp;C3975&amp;F3975)="",ISNUMBER(INDIRECT(A3975&amp;B3975&amp;C3975&amp;F3975))=FALSE),"",IF(INDIRECT(A3975&amp;B3975&amp;C3975&amp;9)="公開","【（第８期）WEB・コールセンター受付】","【（第８期）医療機関受付】"))</f>
        <v/>
      </c>
      <c r="H3975" s="15" t="str" cm="1">
        <f t="array" aca="1" ref="H3975" ca="1">IF(OR(INDIRECT(A3975&amp;B3975&amp;C3975&amp;F3975)="",ISNUMBER(INDIRECT(A3975&amp;B3975&amp;C3975&amp;F3975))=FALSE,INDIRECT(A3975&amp;B3975&amp;C3975&amp;F3975)=0),"",431001)</f>
        <v/>
      </c>
      <c r="I3975" s="15" t="str" cm="1">
        <f t="array" aca="1" ref="I3975" ca="1">IF(OR(INDIRECT(A3975&amp;B3975&amp;C3975&amp;F3975)="",ISNUMBER(INDIRECT(A3975&amp;B3975&amp;C3975&amp;F3975))=FALSE,INDIRECT(A3975&amp;B3975&amp;C3975&amp;F3975)=0),"",G3975&amp;J3975&amp;"."&amp;TEXT(M3975,"00")&amp;TEXT(N3975,"00")&amp;"."&amp;TEXT(O3975,"00")&amp;TEXT(P3975,"00"))</f>
        <v/>
      </c>
      <c r="J3975" s="15" t="str" cm="1">
        <f t="array" aca="1" ref="J3975" ca="1">IF(OR(INDIRECT(A3975&amp;B3975&amp;C3975&amp;F3975)="",ISNUMBER(INDIRECT(A3975&amp;B3975&amp;C3975&amp;F3975))=FALSE,INDIRECT(A3975&amp;B3975&amp;C3975&amp;F3975)=0),"",予約枠報告様式!$B$2)</f>
        <v/>
      </c>
      <c r="K3975" s="15" t="str" cm="1">
        <f t="array" aca="1" ref="K3975" ca="1">IF(OR(INDIRECT(A3975&amp;B3975&amp;C3975&amp;F3975)="",ISNUMBER(INDIRECT(A3975&amp;B3975&amp;C3975&amp;F3975))=FALSE,INDIRECT(A3975&amp;B3975&amp;C3975&amp;F3975)=0),"",1)</f>
        <v/>
      </c>
      <c r="L3975" s="15" t="str" cm="1">
        <f t="array" aca="1" ref="L3975" ca="1">IF(OR(INDIRECT(A3975&amp;B3975&amp;C3975&amp;F3975)="",ISNUMBER(INDIRECT(A3975&amp;B3975&amp;C3975&amp;F3975))=FALSE,INDIRECT(A3975&amp;B3975&amp;C3975&amp;F3975)=0),"",IF(G3975="【（第８期）医療機関受付】",TEXT(INDIRECT(A3975&amp;D3975&amp;E3975&amp;5),"yyy"),TEXT(INDIRECT(A3975&amp;B3975&amp;C3975&amp;5),"yyy")))</f>
        <v/>
      </c>
      <c r="M3975" s="15" t="str" cm="1">
        <f t="array" aca="1" ref="M3975" ca="1">IF(OR(INDIRECT(A3975&amp;B3975&amp;C3975&amp;F3975)="",ISNUMBER(INDIRECT(A3975&amp;B3975&amp;C3975&amp;F3975))=FALSE,INDIRECT(A3975&amp;B3975&amp;C3975&amp;F3975)=0),"",IF(G3975="【（第８期）医療機関受付】",TEXT(INDIRECT(A3975&amp;D3975&amp;E3975&amp;5),"m"),TEXT(INDIRECT(A3975&amp;B3975&amp;C3975&amp;5),"m")))</f>
        <v/>
      </c>
      <c r="N3975" s="15" t="str" cm="1">
        <f t="array" aca="1" ref="N3975" ca="1">IF(OR(INDIRECT(A3975&amp;B3975&amp;C3975&amp;F3975)="",ISNUMBER(INDIRECT(A3975&amp;B3975&amp;C3975&amp;F3975))=FALSE,INDIRECT(A3975&amp;B3975&amp;C3975&amp;F3975)=0),"",IF(G3975="【（第８期）医療機関受付】",TEXT(INDIRECT(A3975&amp;D3975&amp;E3975&amp;5),"d"),TEXT(INDIRECT(A3975&amp;B3975&amp;C3975&amp;5),"d")))</f>
        <v/>
      </c>
      <c r="O3975" s="15" t="str" cm="1">
        <f t="array" aca="1" ref="O3975" ca="1">IF(OR(INDIRECT(A3975&amp;B3975&amp;C3975&amp;F3975)="",ISNUMBER(INDIRECT(A3975&amp;B3975&amp;C3975&amp;F3975))=FALSE,INDIRECT(A3975&amp;B3975&amp;C3975&amp;F3975)=0),"",HOUR(INDIRECT(A3975&amp;"A"&amp;F3975)))</f>
        <v/>
      </c>
      <c r="P3975" s="15" t="str" cm="1">
        <f t="array" aca="1" ref="P3975" ca="1">IF(OR(INDIRECT(A3975&amp;B3975&amp;C3975&amp;F3975)="",ISNUMBER(INDIRECT(A3975&amp;B3975&amp;C3975&amp;F3975))=FALSE,INDIRECT(A3975&amp;B3975&amp;C3975&amp;F3975)=0),"",MINUTE(INDIRECT(A3975&amp;"A"&amp;F3975)))</f>
        <v/>
      </c>
      <c r="Q3975" s="15" t="str" cm="1">
        <f t="array" aca="1" ref="Q3975" ca="1">IF(OR(INDIRECT(A3975&amp;B3975&amp;C3975&amp;F3975)="",ISNUMBER(INDIRECT(A3975&amp;B3975&amp;C3975&amp;F3975))=FALSE,INDIRECT(A3975&amp;B3975&amp;C3975&amp;F3975)=0),"",O3975)</f>
        <v/>
      </c>
      <c r="R3975" s="15" t="str" cm="1">
        <f t="array" aca="1" ref="R3975" ca="1">IF(OR(INDIRECT(A3975&amp;B3975&amp;C3975&amp;F3975)="",ISNUMBER(INDIRECT(A3975&amp;B3975&amp;C3975&amp;F3975))=FALSE,INDIRECT(A3975&amp;B3975&amp;C3975&amp;F3975)=0),"",P3975+14)</f>
        <v/>
      </c>
      <c r="S3975" s="15" t="str" cm="1">
        <f t="array" aca="1" ref="S3975" ca="1">IF(OR(INDIRECT(A3975&amp;B3975&amp;C3975&amp;F3975)="",ISNUMBER(INDIRECT(A3975&amp;B3975&amp;C3975&amp;F3975))=FALSE,INDIRECT(A3975&amp;B3975&amp;C3975&amp;F3975)=0),"",INDIRECT(A3975&amp;B3975&amp;C3975&amp;F3975))</f>
        <v/>
      </c>
      <c r="T3975" s="15" t="str" cm="1">
        <f t="array" aca="1" ref="T3975" ca="1">IF(OR(INDIRECT(A3975&amp;B3975&amp;C3975&amp;F3975)="",ISNUMBER(INDIRECT(A3975&amp;B3975&amp;C3975&amp;F3975))=FALSE,INDIRECT(A3975&amp;B3975&amp;C3975&amp;F3975)=0),"",0)</f>
        <v/>
      </c>
    </row>
    <row r="3976" spans="1:20">
      <c r="A3976" s="23" t="s">
        <v>912</v>
      </c>
      <c r="B3976" s="23" t="s">
        <v>914</v>
      </c>
      <c r="C3976" s="23" t="str">
        <f t="shared" si="186"/>
        <v>z</v>
      </c>
      <c r="D3976" s="23" t="s">
        <v>914</v>
      </c>
      <c r="E3976" s="23" t="str">
        <f t="shared" si="184"/>
        <v>y</v>
      </c>
      <c r="F3976" s="23">
        <f t="shared" si="185"/>
        <v>33</v>
      </c>
      <c r="G3976" s="23" t="str" cm="1">
        <f t="array" aca="1" ref="G3976" ca="1">IF(OR(INDIRECT(A3976&amp;B3976&amp;C3976&amp;F3976)="",ISNUMBER(INDIRECT(A3976&amp;B3976&amp;C3976&amp;F3976))=FALSE),"",IF(INDIRECT(A3976&amp;B3976&amp;C3976&amp;9)="公開","【（第８期）WEB・コールセンター受付】","【（第８期）医療機関受付】"))</f>
        <v/>
      </c>
      <c r="H3976" s="15" t="str" cm="1">
        <f t="array" aca="1" ref="H3976" ca="1">IF(OR(INDIRECT(A3976&amp;B3976&amp;C3976&amp;F3976)="",ISNUMBER(INDIRECT(A3976&amp;B3976&amp;C3976&amp;F3976))=FALSE,INDIRECT(A3976&amp;B3976&amp;C3976&amp;F3976)=0),"",431001)</f>
        <v/>
      </c>
      <c r="I3976" s="15" t="str" cm="1">
        <f t="array" aca="1" ref="I3976" ca="1">IF(OR(INDIRECT(A3976&amp;B3976&amp;C3976&amp;F3976)="",ISNUMBER(INDIRECT(A3976&amp;B3976&amp;C3976&amp;F3976))=FALSE,INDIRECT(A3976&amp;B3976&amp;C3976&amp;F3976)=0),"",G3976&amp;J3976&amp;"."&amp;TEXT(M3976,"00")&amp;TEXT(N3976,"00")&amp;"."&amp;TEXT(O3976,"00")&amp;TEXT(P3976,"00"))</f>
        <v/>
      </c>
      <c r="J3976" s="15" t="str" cm="1">
        <f t="array" aca="1" ref="J3976" ca="1">IF(OR(INDIRECT(A3976&amp;B3976&amp;C3976&amp;F3976)="",ISNUMBER(INDIRECT(A3976&amp;B3976&amp;C3976&amp;F3976))=FALSE,INDIRECT(A3976&amp;B3976&amp;C3976&amp;F3976)=0),"",予約枠報告様式!$B$2)</f>
        <v/>
      </c>
      <c r="K3976" s="15" t="str" cm="1">
        <f t="array" aca="1" ref="K3976" ca="1">IF(OR(INDIRECT(A3976&amp;B3976&amp;C3976&amp;F3976)="",ISNUMBER(INDIRECT(A3976&amp;B3976&amp;C3976&amp;F3976))=FALSE,INDIRECT(A3976&amp;B3976&amp;C3976&amp;F3976)=0),"",1)</f>
        <v/>
      </c>
      <c r="L3976" s="15" t="str" cm="1">
        <f t="array" aca="1" ref="L3976" ca="1">IF(OR(INDIRECT(A3976&amp;B3976&amp;C3976&amp;F3976)="",ISNUMBER(INDIRECT(A3976&amp;B3976&amp;C3976&amp;F3976))=FALSE,INDIRECT(A3976&amp;B3976&amp;C3976&amp;F3976)=0),"",IF(G3976="【（第８期）医療機関受付】",TEXT(INDIRECT(A3976&amp;D3976&amp;E3976&amp;5),"yyy"),TEXT(INDIRECT(A3976&amp;B3976&amp;C3976&amp;5),"yyy")))</f>
        <v/>
      </c>
      <c r="M3976" s="15" t="str" cm="1">
        <f t="array" aca="1" ref="M3976" ca="1">IF(OR(INDIRECT(A3976&amp;B3976&amp;C3976&amp;F3976)="",ISNUMBER(INDIRECT(A3976&amp;B3976&amp;C3976&amp;F3976))=FALSE,INDIRECT(A3976&amp;B3976&amp;C3976&amp;F3976)=0),"",IF(G3976="【（第８期）医療機関受付】",TEXT(INDIRECT(A3976&amp;D3976&amp;E3976&amp;5),"m"),TEXT(INDIRECT(A3976&amp;B3976&amp;C3976&amp;5),"m")))</f>
        <v/>
      </c>
      <c r="N3976" s="15" t="str" cm="1">
        <f t="array" aca="1" ref="N3976" ca="1">IF(OR(INDIRECT(A3976&amp;B3976&amp;C3976&amp;F3976)="",ISNUMBER(INDIRECT(A3976&amp;B3976&amp;C3976&amp;F3976))=FALSE,INDIRECT(A3976&amp;B3976&amp;C3976&amp;F3976)=0),"",IF(G3976="【（第８期）医療機関受付】",TEXT(INDIRECT(A3976&amp;D3976&amp;E3976&amp;5),"d"),TEXT(INDIRECT(A3976&amp;B3976&amp;C3976&amp;5),"d")))</f>
        <v/>
      </c>
      <c r="O3976" s="15" t="str" cm="1">
        <f t="array" aca="1" ref="O3976" ca="1">IF(OR(INDIRECT(A3976&amp;B3976&amp;C3976&amp;F3976)="",ISNUMBER(INDIRECT(A3976&amp;B3976&amp;C3976&amp;F3976))=FALSE,INDIRECT(A3976&amp;B3976&amp;C3976&amp;F3976)=0),"",HOUR(INDIRECT(A3976&amp;"A"&amp;F3976)))</f>
        <v/>
      </c>
      <c r="P3976" s="15" t="str" cm="1">
        <f t="array" aca="1" ref="P3976" ca="1">IF(OR(INDIRECT(A3976&amp;B3976&amp;C3976&amp;F3976)="",ISNUMBER(INDIRECT(A3976&amp;B3976&amp;C3976&amp;F3976))=FALSE,INDIRECT(A3976&amp;B3976&amp;C3976&amp;F3976)=0),"",MINUTE(INDIRECT(A3976&amp;"A"&amp;F3976)))</f>
        <v/>
      </c>
      <c r="Q3976" s="15" t="str" cm="1">
        <f t="array" aca="1" ref="Q3976" ca="1">IF(OR(INDIRECT(A3976&amp;B3976&amp;C3976&amp;F3976)="",ISNUMBER(INDIRECT(A3976&amp;B3976&amp;C3976&amp;F3976))=FALSE,INDIRECT(A3976&amp;B3976&amp;C3976&amp;F3976)=0),"",O3976)</f>
        <v/>
      </c>
      <c r="R3976" s="15" t="str" cm="1">
        <f t="array" aca="1" ref="R3976" ca="1">IF(OR(INDIRECT(A3976&amp;B3976&amp;C3976&amp;F3976)="",ISNUMBER(INDIRECT(A3976&amp;B3976&amp;C3976&amp;F3976))=FALSE,INDIRECT(A3976&amp;B3976&amp;C3976&amp;F3976)=0),"",P3976+14)</f>
        <v/>
      </c>
      <c r="S3976" s="15" t="str" cm="1">
        <f t="array" aca="1" ref="S3976" ca="1">IF(OR(INDIRECT(A3976&amp;B3976&amp;C3976&amp;F3976)="",ISNUMBER(INDIRECT(A3976&amp;B3976&amp;C3976&amp;F3976))=FALSE,INDIRECT(A3976&amp;B3976&amp;C3976&amp;F3976)=0),"",INDIRECT(A3976&amp;B3976&amp;C3976&amp;F3976))</f>
        <v/>
      </c>
      <c r="T3976" s="15" t="str" cm="1">
        <f t="array" aca="1" ref="T3976" ca="1">IF(OR(INDIRECT(A3976&amp;B3976&amp;C3976&amp;F3976)="",ISNUMBER(INDIRECT(A3976&amp;B3976&amp;C3976&amp;F3976))=FALSE,INDIRECT(A3976&amp;B3976&amp;C3976&amp;F3976)=0),"",0)</f>
        <v/>
      </c>
    </row>
    <row r="3977" spans="1:20">
      <c r="A3977" s="23" t="s">
        <v>912</v>
      </c>
      <c r="B3977" s="23" t="s">
        <v>914</v>
      </c>
      <c r="C3977" s="23" t="str">
        <f t="shared" si="186"/>
        <v>z</v>
      </c>
      <c r="D3977" s="23" t="s">
        <v>914</v>
      </c>
      <c r="E3977" s="23" t="str">
        <f t="shared" si="184"/>
        <v>y</v>
      </c>
      <c r="F3977" s="23">
        <f t="shared" si="185"/>
        <v>34</v>
      </c>
      <c r="G3977" s="23" t="str" cm="1">
        <f t="array" aca="1" ref="G3977" ca="1">IF(OR(INDIRECT(A3977&amp;B3977&amp;C3977&amp;F3977)="",ISNUMBER(INDIRECT(A3977&amp;B3977&amp;C3977&amp;F3977))=FALSE),"",IF(INDIRECT(A3977&amp;B3977&amp;C3977&amp;9)="公開","【（第８期）WEB・コールセンター受付】","【（第８期）医療機関受付】"))</f>
        <v/>
      </c>
      <c r="H3977" s="15" t="str" cm="1">
        <f t="array" aca="1" ref="H3977" ca="1">IF(OR(INDIRECT(A3977&amp;B3977&amp;C3977&amp;F3977)="",ISNUMBER(INDIRECT(A3977&amp;B3977&amp;C3977&amp;F3977))=FALSE,INDIRECT(A3977&amp;B3977&amp;C3977&amp;F3977)=0),"",431001)</f>
        <v/>
      </c>
      <c r="I3977" s="15" t="str" cm="1">
        <f t="array" aca="1" ref="I3977" ca="1">IF(OR(INDIRECT(A3977&amp;B3977&amp;C3977&amp;F3977)="",ISNUMBER(INDIRECT(A3977&amp;B3977&amp;C3977&amp;F3977))=FALSE,INDIRECT(A3977&amp;B3977&amp;C3977&amp;F3977)=0),"",G3977&amp;J3977&amp;"."&amp;TEXT(M3977,"00")&amp;TEXT(N3977,"00")&amp;"."&amp;TEXT(O3977,"00")&amp;TEXT(P3977,"00"))</f>
        <v/>
      </c>
      <c r="J3977" s="15" t="str" cm="1">
        <f t="array" aca="1" ref="J3977" ca="1">IF(OR(INDIRECT(A3977&amp;B3977&amp;C3977&amp;F3977)="",ISNUMBER(INDIRECT(A3977&amp;B3977&amp;C3977&amp;F3977))=FALSE,INDIRECT(A3977&amp;B3977&amp;C3977&amp;F3977)=0),"",予約枠報告様式!$B$2)</f>
        <v/>
      </c>
      <c r="K3977" s="15" t="str" cm="1">
        <f t="array" aca="1" ref="K3977" ca="1">IF(OR(INDIRECT(A3977&amp;B3977&amp;C3977&amp;F3977)="",ISNUMBER(INDIRECT(A3977&amp;B3977&amp;C3977&amp;F3977))=FALSE,INDIRECT(A3977&amp;B3977&amp;C3977&amp;F3977)=0),"",1)</f>
        <v/>
      </c>
      <c r="L3977" s="15" t="str" cm="1">
        <f t="array" aca="1" ref="L3977" ca="1">IF(OR(INDIRECT(A3977&amp;B3977&amp;C3977&amp;F3977)="",ISNUMBER(INDIRECT(A3977&amp;B3977&amp;C3977&amp;F3977))=FALSE,INDIRECT(A3977&amp;B3977&amp;C3977&amp;F3977)=0),"",IF(G3977="【（第８期）医療機関受付】",TEXT(INDIRECT(A3977&amp;D3977&amp;E3977&amp;5),"yyy"),TEXT(INDIRECT(A3977&amp;B3977&amp;C3977&amp;5),"yyy")))</f>
        <v/>
      </c>
      <c r="M3977" s="15" t="str" cm="1">
        <f t="array" aca="1" ref="M3977" ca="1">IF(OR(INDIRECT(A3977&amp;B3977&amp;C3977&amp;F3977)="",ISNUMBER(INDIRECT(A3977&amp;B3977&amp;C3977&amp;F3977))=FALSE,INDIRECT(A3977&amp;B3977&amp;C3977&amp;F3977)=0),"",IF(G3977="【（第８期）医療機関受付】",TEXT(INDIRECT(A3977&amp;D3977&amp;E3977&amp;5),"m"),TEXT(INDIRECT(A3977&amp;B3977&amp;C3977&amp;5),"m")))</f>
        <v/>
      </c>
      <c r="N3977" s="15" t="str" cm="1">
        <f t="array" aca="1" ref="N3977" ca="1">IF(OR(INDIRECT(A3977&amp;B3977&amp;C3977&amp;F3977)="",ISNUMBER(INDIRECT(A3977&amp;B3977&amp;C3977&amp;F3977))=FALSE,INDIRECT(A3977&amp;B3977&amp;C3977&amp;F3977)=0),"",IF(G3977="【（第８期）医療機関受付】",TEXT(INDIRECT(A3977&amp;D3977&amp;E3977&amp;5),"d"),TEXT(INDIRECT(A3977&amp;B3977&amp;C3977&amp;5),"d")))</f>
        <v/>
      </c>
      <c r="O3977" s="15" t="str" cm="1">
        <f t="array" aca="1" ref="O3977" ca="1">IF(OR(INDIRECT(A3977&amp;B3977&amp;C3977&amp;F3977)="",ISNUMBER(INDIRECT(A3977&amp;B3977&amp;C3977&amp;F3977))=FALSE,INDIRECT(A3977&amp;B3977&amp;C3977&amp;F3977)=0),"",HOUR(INDIRECT(A3977&amp;"A"&amp;F3977)))</f>
        <v/>
      </c>
      <c r="P3977" s="15" t="str" cm="1">
        <f t="array" aca="1" ref="P3977" ca="1">IF(OR(INDIRECT(A3977&amp;B3977&amp;C3977&amp;F3977)="",ISNUMBER(INDIRECT(A3977&amp;B3977&amp;C3977&amp;F3977))=FALSE,INDIRECT(A3977&amp;B3977&amp;C3977&amp;F3977)=0),"",MINUTE(INDIRECT(A3977&amp;"A"&amp;F3977)))</f>
        <v/>
      </c>
      <c r="Q3977" s="15" t="str" cm="1">
        <f t="array" aca="1" ref="Q3977" ca="1">IF(OR(INDIRECT(A3977&amp;B3977&amp;C3977&amp;F3977)="",ISNUMBER(INDIRECT(A3977&amp;B3977&amp;C3977&amp;F3977))=FALSE,INDIRECT(A3977&amp;B3977&amp;C3977&amp;F3977)=0),"",O3977)</f>
        <v/>
      </c>
      <c r="R3977" s="15" t="str" cm="1">
        <f t="array" aca="1" ref="R3977" ca="1">IF(OR(INDIRECT(A3977&amp;B3977&amp;C3977&amp;F3977)="",ISNUMBER(INDIRECT(A3977&amp;B3977&amp;C3977&amp;F3977))=FALSE,INDIRECT(A3977&amp;B3977&amp;C3977&amp;F3977)=0),"",P3977+14)</f>
        <v/>
      </c>
      <c r="S3977" s="15" t="str" cm="1">
        <f t="array" aca="1" ref="S3977" ca="1">IF(OR(INDIRECT(A3977&amp;B3977&amp;C3977&amp;F3977)="",ISNUMBER(INDIRECT(A3977&amp;B3977&amp;C3977&amp;F3977))=FALSE,INDIRECT(A3977&amp;B3977&amp;C3977&amp;F3977)=0),"",INDIRECT(A3977&amp;B3977&amp;C3977&amp;F3977))</f>
        <v/>
      </c>
      <c r="T3977" s="15" t="str" cm="1">
        <f t="array" aca="1" ref="T3977" ca="1">IF(OR(INDIRECT(A3977&amp;B3977&amp;C3977&amp;F3977)="",ISNUMBER(INDIRECT(A3977&amp;B3977&amp;C3977&amp;F3977))=FALSE,INDIRECT(A3977&amp;B3977&amp;C3977&amp;F3977)=0),"",0)</f>
        <v/>
      </c>
    </row>
    <row r="3978" spans="1:20">
      <c r="A3978" s="23" t="s">
        <v>912</v>
      </c>
      <c r="B3978" s="23" t="s">
        <v>914</v>
      </c>
      <c r="C3978" s="23" t="str">
        <f t="shared" si="186"/>
        <v>z</v>
      </c>
      <c r="D3978" s="23" t="s">
        <v>914</v>
      </c>
      <c r="E3978" s="23" t="str">
        <f t="shared" si="184"/>
        <v>y</v>
      </c>
      <c r="F3978" s="23">
        <f t="shared" si="185"/>
        <v>35</v>
      </c>
      <c r="G3978" s="23" t="str" cm="1">
        <f t="array" aca="1" ref="G3978" ca="1">IF(OR(INDIRECT(A3978&amp;B3978&amp;C3978&amp;F3978)="",ISNUMBER(INDIRECT(A3978&amp;B3978&amp;C3978&amp;F3978))=FALSE),"",IF(INDIRECT(A3978&amp;B3978&amp;C3978&amp;9)="公開","【（第８期）WEB・コールセンター受付】","【（第８期）医療機関受付】"))</f>
        <v/>
      </c>
      <c r="H3978" s="15" t="str" cm="1">
        <f t="array" aca="1" ref="H3978" ca="1">IF(OR(INDIRECT(A3978&amp;B3978&amp;C3978&amp;F3978)="",ISNUMBER(INDIRECT(A3978&amp;B3978&amp;C3978&amp;F3978))=FALSE,INDIRECT(A3978&amp;B3978&amp;C3978&amp;F3978)=0),"",431001)</f>
        <v/>
      </c>
      <c r="I3978" s="15" t="str" cm="1">
        <f t="array" aca="1" ref="I3978" ca="1">IF(OR(INDIRECT(A3978&amp;B3978&amp;C3978&amp;F3978)="",ISNUMBER(INDIRECT(A3978&amp;B3978&amp;C3978&amp;F3978))=FALSE,INDIRECT(A3978&amp;B3978&amp;C3978&amp;F3978)=0),"",G3978&amp;J3978&amp;"."&amp;TEXT(M3978,"00")&amp;TEXT(N3978,"00")&amp;"."&amp;TEXT(O3978,"00")&amp;TEXT(P3978,"00"))</f>
        <v/>
      </c>
      <c r="J3978" s="15" t="str" cm="1">
        <f t="array" aca="1" ref="J3978" ca="1">IF(OR(INDIRECT(A3978&amp;B3978&amp;C3978&amp;F3978)="",ISNUMBER(INDIRECT(A3978&amp;B3978&amp;C3978&amp;F3978))=FALSE,INDIRECT(A3978&amp;B3978&amp;C3978&amp;F3978)=0),"",予約枠報告様式!$B$2)</f>
        <v/>
      </c>
      <c r="K3978" s="15" t="str" cm="1">
        <f t="array" aca="1" ref="K3978" ca="1">IF(OR(INDIRECT(A3978&amp;B3978&amp;C3978&amp;F3978)="",ISNUMBER(INDIRECT(A3978&amp;B3978&amp;C3978&amp;F3978))=FALSE,INDIRECT(A3978&amp;B3978&amp;C3978&amp;F3978)=0),"",1)</f>
        <v/>
      </c>
      <c r="L3978" s="15" t="str" cm="1">
        <f t="array" aca="1" ref="L3978" ca="1">IF(OR(INDIRECT(A3978&amp;B3978&amp;C3978&amp;F3978)="",ISNUMBER(INDIRECT(A3978&amp;B3978&amp;C3978&amp;F3978))=FALSE,INDIRECT(A3978&amp;B3978&amp;C3978&amp;F3978)=0),"",IF(G3978="【（第８期）医療機関受付】",TEXT(INDIRECT(A3978&amp;D3978&amp;E3978&amp;5),"yyy"),TEXT(INDIRECT(A3978&amp;B3978&amp;C3978&amp;5),"yyy")))</f>
        <v/>
      </c>
      <c r="M3978" s="15" t="str" cm="1">
        <f t="array" aca="1" ref="M3978" ca="1">IF(OR(INDIRECT(A3978&amp;B3978&amp;C3978&amp;F3978)="",ISNUMBER(INDIRECT(A3978&amp;B3978&amp;C3978&amp;F3978))=FALSE,INDIRECT(A3978&amp;B3978&amp;C3978&amp;F3978)=0),"",IF(G3978="【（第８期）医療機関受付】",TEXT(INDIRECT(A3978&amp;D3978&amp;E3978&amp;5),"m"),TEXT(INDIRECT(A3978&amp;B3978&amp;C3978&amp;5),"m")))</f>
        <v/>
      </c>
      <c r="N3978" s="15" t="str" cm="1">
        <f t="array" aca="1" ref="N3978" ca="1">IF(OR(INDIRECT(A3978&amp;B3978&amp;C3978&amp;F3978)="",ISNUMBER(INDIRECT(A3978&amp;B3978&amp;C3978&amp;F3978))=FALSE,INDIRECT(A3978&amp;B3978&amp;C3978&amp;F3978)=0),"",IF(G3978="【（第８期）医療機関受付】",TEXT(INDIRECT(A3978&amp;D3978&amp;E3978&amp;5),"d"),TEXT(INDIRECT(A3978&amp;B3978&amp;C3978&amp;5),"d")))</f>
        <v/>
      </c>
      <c r="O3978" s="15" t="str" cm="1">
        <f t="array" aca="1" ref="O3978" ca="1">IF(OR(INDIRECT(A3978&amp;B3978&amp;C3978&amp;F3978)="",ISNUMBER(INDIRECT(A3978&amp;B3978&amp;C3978&amp;F3978))=FALSE,INDIRECT(A3978&amp;B3978&amp;C3978&amp;F3978)=0),"",HOUR(INDIRECT(A3978&amp;"A"&amp;F3978)))</f>
        <v/>
      </c>
      <c r="P3978" s="15" t="str" cm="1">
        <f t="array" aca="1" ref="P3978" ca="1">IF(OR(INDIRECT(A3978&amp;B3978&amp;C3978&amp;F3978)="",ISNUMBER(INDIRECT(A3978&amp;B3978&amp;C3978&amp;F3978))=FALSE,INDIRECT(A3978&amp;B3978&amp;C3978&amp;F3978)=0),"",MINUTE(INDIRECT(A3978&amp;"A"&amp;F3978)))</f>
        <v/>
      </c>
      <c r="Q3978" s="15" t="str" cm="1">
        <f t="array" aca="1" ref="Q3978" ca="1">IF(OR(INDIRECT(A3978&amp;B3978&amp;C3978&amp;F3978)="",ISNUMBER(INDIRECT(A3978&amp;B3978&amp;C3978&amp;F3978))=FALSE,INDIRECT(A3978&amp;B3978&amp;C3978&amp;F3978)=0),"",O3978)</f>
        <v/>
      </c>
      <c r="R3978" s="15" t="str" cm="1">
        <f t="array" aca="1" ref="R3978" ca="1">IF(OR(INDIRECT(A3978&amp;B3978&amp;C3978&amp;F3978)="",ISNUMBER(INDIRECT(A3978&amp;B3978&amp;C3978&amp;F3978))=FALSE,INDIRECT(A3978&amp;B3978&amp;C3978&amp;F3978)=0),"",P3978+14)</f>
        <v/>
      </c>
      <c r="S3978" s="15" t="str" cm="1">
        <f t="array" aca="1" ref="S3978" ca="1">IF(OR(INDIRECT(A3978&amp;B3978&amp;C3978&amp;F3978)="",ISNUMBER(INDIRECT(A3978&amp;B3978&amp;C3978&amp;F3978))=FALSE,INDIRECT(A3978&amp;B3978&amp;C3978&amp;F3978)=0),"",INDIRECT(A3978&amp;B3978&amp;C3978&amp;F3978))</f>
        <v/>
      </c>
      <c r="T3978" s="15" t="str" cm="1">
        <f t="array" aca="1" ref="T3978" ca="1">IF(OR(INDIRECT(A3978&amp;B3978&amp;C3978&amp;F3978)="",ISNUMBER(INDIRECT(A3978&amp;B3978&amp;C3978&amp;F3978))=FALSE,INDIRECT(A3978&amp;B3978&amp;C3978&amp;F3978)=0),"",0)</f>
        <v/>
      </c>
    </row>
    <row r="3979" spans="1:20">
      <c r="A3979" s="23" t="s">
        <v>912</v>
      </c>
      <c r="B3979" s="23" t="s">
        <v>914</v>
      </c>
      <c r="C3979" s="23" t="str">
        <f t="shared" si="186"/>
        <v>z</v>
      </c>
      <c r="D3979" s="23" t="s">
        <v>914</v>
      </c>
      <c r="E3979" s="23" t="str">
        <f t="shared" si="184"/>
        <v>y</v>
      </c>
      <c r="F3979" s="23">
        <f t="shared" si="185"/>
        <v>36</v>
      </c>
      <c r="G3979" s="23" t="str" cm="1">
        <f t="array" aca="1" ref="G3979" ca="1">IF(OR(INDIRECT(A3979&amp;B3979&amp;C3979&amp;F3979)="",ISNUMBER(INDIRECT(A3979&amp;B3979&amp;C3979&amp;F3979))=FALSE),"",IF(INDIRECT(A3979&amp;B3979&amp;C3979&amp;9)="公開","【（第８期）WEB・コールセンター受付】","【（第８期）医療機関受付】"))</f>
        <v/>
      </c>
      <c r="H3979" s="15" t="str" cm="1">
        <f t="array" aca="1" ref="H3979" ca="1">IF(OR(INDIRECT(A3979&amp;B3979&amp;C3979&amp;F3979)="",ISNUMBER(INDIRECT(A3979&amp;B3979&amp;C3979&amp;F3979))=FALSE,INDIRECT(A3979&amp;B3979&amp;C3979&amp;F3979)=0),"",431001)</f>
        <v/>
      </c>
      <c r="I3979" s="15" t="str" cm="1">
        <f t="array" aca="1" ref="I3979" ca="1">IF(OR(INDIRECT(A3979&amp;B3979&amp;C3979&amp;F3979)="",ISNUMBER(INDIRECT(A3979&amp;B3979&amp;C3979&amp;F3979))=FALSE,INDIRECT(A3979&amp;B3979&amp;C3979&amp;F3979)=0),"",G3979&amp;J3979&amp;"."&amp;TEXT(M3979,"00")&amp;TEXT(N3979,"00")&amp;"."&amp;TEXT(O3979,"00")&amp;TEXT(P3979,"00"))</f>
        <v/>
      </c>
      <c r="J3979" s="15" t="str" cm="1">
        <f t="array" aca="1" ref="J3979" ca="1">IF(OR(INDIRECT(A3979&amp;B3979&amp;C3979&amp;F3979)="",ISNUMBER(INDIRECT(A3979&amp;B3979&amp;C3979&amp;F3979))=FALSE,INDIRECT(A3979&amp;B3979&amp;C3979&amp;F3979)=0),"",予約枠報告様式!$B$2)</f>
        <v/>
      </c>
      <c r="K3979" s="15" t="str" cm="1">
        <f t="array" aca="1" ref="K3979" ca="1">IF(OR(INDIRECT(A3979&amp;B3979&amp;C3979&amp;F3979)="",ISNUMBER(INDIRECT(A3979&amp;B3979&amp;C3979&amp;F3979))=FALSE,INDIRECT(A3979&amp;B3979&amp;C3979&amp;F3979)=0),"",1)</f>
        <v/>
      </c>
      <c r="L3979" s="15" t="str" cm="1">
        <f t="array" aca="1" ref="L3979" ca="1">IF(OR(INDIRECT(A3979&amp;B3979&amp;C3979&amp;F3979)="",ISNUMBER(INDIRECT(A3979&amp;B3979&amp;C3979&amp;F3979))=FALSE,INDIRECT(A3979&amp;B3979&amp;C3979&amp;F3979)=0),"",IF(G3979="【（第８期）医療機関受付】",TEXT(INDIRECT(A3979&amp;D3979&amp;E3979&amp;5),"yyy"),TEXT(INDIRECT(A3979&amp;B3979&amp;C3979&amp;5),"yyy")))</f>
        <v/>
      </c>
      <c r="M3979" s="15" t="str" cm="1">
        <f t="array" aca="1" ref="M3979" ca="1">IF(OR(INDIRECT(A3979&amp;B3979&amp;C3979&amp;F3979)="",ISNUMBER(INDIRECT(A3979&amp;B3979&amp;C3979&amp;F3979))=FALSE,INDIRECT(A3979&amp;B3979&amp;C3979&amp;F3979)=0),"",IF(G3979="【（第８期）医療機関受付】",TEXT(INDIRECT(A3979&amp;D3979&amp;E3979&amp;5),"m"),TEXT(INDIRECT(A3979&amp;B3979&amp;C3979&amp;5),"m")))</f>
        <v/>
      </c>
      <c r="N3979" s="15" t="str" cm="1">
        <f t="array" aca="1" ref="N3979" ca="1">IF(OR(INDIRECT(A3979&amp;B3979&amp;C3979&amp;F3979)="",ISNUMBER(INDIRECT(A3979&amp;B3979&amp;C3979&amp;F3979))=FALSE,INDIRECT(A3979&amp;B3979&amp;C3979&amp;F3979)=0),"",IF(G3979="【（第８期）医療機関受付】",TEXT(INDIRECT(A3979&amp;D3979&amp;E3979&amp;5),"d"),TEXT(INDIRECT(A3979&amp;B3979&amp;C3979&amp;5),"d")))</f>
        <v/>
      </c>
      <c r="O3979" s="15" t="str" cm="1">
        <f t="array" aca="1" ref="O3979" ca="1">IF(OR(INDIRECT(A3979&amp;B3979&amp;C3979&amp;F3979)="",ISNUMBER(INDIRECT(A3979&amp;B3979&amp;C3979&amp;F3979))=FALSE,INDIRECT(A3979&amp;B3979&amp;C3979&amp;F3979)=0),"",HOUR(INDIRECT(A3979&amp;"A"&amp;F3979)))</f>
        <v/>
      </c>
      <c r="P3979" s="15" t="str" cm="1">
        <f t="array" aca="1" ref="P3979" ca="1">IF(OR(INDIRECT(A3979&amp;B3979&amp;C3979&amp;F3979)="",ISNUMBER(INDIRECT(A3979&amp;B3979&amp;C3979&amp;F3979))=FALSE,INDIRECT(A3979&amp;B3979&amp;C3979&amp;F3979)=0),"",MINUTE(INDIRECT(A3979&amp;"A"&amp;F3979)))</f>
        <v/>
      </c>
      <c r="Q3979" s="15" t="str" cm="1">
        <f t="array" aca="1" ref="Q3979" ca="1">IF(OR(INDIRECT(A3979&amp;B3979&amp;C3979&amp;F3979)="",ISNUMBER(INDIRECT(A3979&amp;B3979&amp;C3979&amp;F3979))=FALSE,INDIRECT(A3979&amp;B3979&amp;C3979&amp;F3979)=0),"",O3979)</f>
        <v/>
      </c>
      <c r="R3979" s="15" t="str" cm="1">
        <f t="array" aca="1" ref="R3979" ca="1">IF(OR(INDIRECT(A3979&amp;B3979&amp;C3979&amp;F3979)="",ISNUMBER(INDIRECT(A3979&amp;B3979&amp;C3979&amp;F3979))=FALSE,INDIRECT(A3979&amp;B3979&amp;C3979&amp;F3979)=0),"",P3979+14)</f>
        <v/>
      </c>
      <c r="S3979" s="15" t="str" cm="1">
        <f t="array" aca="1" ref="S3979" ca="1">IF(OR(INDIRECT(A3979&amp;B3979&amp;C3979&amp;F3979)="",ISNUMBER(INDIRECT(A3979&amp;B3979&amp;C3979&amp;F3979))=FALSE,INDIRECT(A3979&amp;B3979&amp;C3979&amp;F3979)=0),"",INDIRECT(A3979&amp;B3979&amp;C3979&amp;F3979))</f>
        <v/>
      </c>
      <c r="T3979" s="15" t="str" cm="1">
        <f t="array" aca="1" ref="T3979" ca="1">IF(OR(INDIRECT(A3979&amp;B3979&amp;C3979&amp;F3979)="",ISNUMBER(INDIRECT(A3979&amp;B3979&amp;C3979&amp;F3979))=FALSE,INDIRECT(A3979&amp;B3979&amp;C3979&amp;F3979)=0),"",0)</f>
        <v/>
      </c>
    </row>
    <row r="3980" spans="1:20">
      <c r="A3980" s="23" t="s">
        <v>912</v>
      </c>
      <c r="B3980" s="23" t="s">
        <v>914</v>
      </c>
      <c r="C3980" s="23" t="str">
        <f t="shared" si="186"/>
        <v>z</v>
      </c>
      <c r="D3980" s="23" t="s">
        <v>914</v>
      </c>
      <c r="E3980" s="23" t="str">
        <f t="shared" si="184"/>
        <v>y</v>
      </c>
      <c r="F3980" s="23">
        <f t="shared" si="185"/>
        <v>37</v>
      </c>
      <c r="G3980" s="23" t="str" cm="1">
        <f t="array" aca="1" ref="G3980" ca="1">IF(OR(INDIRECT(A3980&amp;B3980&amp;C3980&amp;F3980)="",ISNUMBER(INDIRECT(A3980&amp;B3980&amp;C3980&amp;F3980))=FALSE),"",IF(INDIRECT(A3980&amp;B3980&amp;C3980&amp;9)="公開","【（第８期）WEB・コールセンター受付】","【（第８期）医療機関受付】"))</f>
        <v/>
      </c>
      <c r="H3980" s="15" t="str" cm="1">
        <f t="array" aca="1" ref="H3980" ca="1">IF(OR(INDIRECT(A3980&amp;B3980&amp;C3980&amp;F3980)="",ISNUMBER(INDIRECT(A3980&amp;B3980&amp;C3980&amp;F3980))=FALSE,INDIRECT(A3980&amp;B3980&amp;C3980&amp;F3980)=0),"",431001)</f>
        <v/>
      </c>
      <c r="I3980" s="15" t="str" cm="1">
        <f t="array" aca="1" ref="I3980" ca="1">IF(OR(INDIRECT(A3980&amp;B3980&amp;C3980&amp;F3980)="",ISNUMBER(INDIRECT(A3980&amp;B3980&amp;C3980&amp;F3980))=FALSE,INDIRECT(A3980&amp;B3980&amp;C3980&amp;F3980)=0),"",G3980&amp;J3980&amp;"."&amp;TEXT(M3980,"00")&amp;TEXT(N3980,"00")&amp;"."&amp;TEXT(O3980,"00")&amp;TEXT(P3980,"00"))</f>
        <v/>
      </c>
      <c r="J3980" s="15" t="str" cm="1">
        <f t="array" aca="1" ref="J3980" ca="1">IF(OR(INDIRECT(A3980&amp;B3980&amp;C3980&amp;F3980)="",ISNUMBER(INDIRECT(A3980&amp;B3980&amp;C3980&amp;F3980))=FALSE,INDIRECT(A3980&amp;B3980&amp;C3980&amp;F3980)=0),"",予約枠報告様式!$B$2)</f>
        <v/>
      </c>
      <c r="K3980" s="15" t="str" cm="1">
        <f t="array" aca="1" ref="K3980" ca="1">IF(OR(INDIRECT(A3980&amp;B3980&amp;C3980&amp;F3980)="",ISNUMBER(INDIRECT(A3980&amp;B3980&amp;C3980&amp;F3980))=FALSE,INDIRECT(A3980&amp;B3980&amp;C3980&amp;F3980)=0),"",1)</f>
        <v/>
      </c>
      <c r="L3980" s="15" t="str" cm="1">
        <f t="array" aca="1" ref="L3980" ca="1">IF(OR(INDIRECT(A3980&amp;B3980&amp;C3980&amp;F3980)="",ISNUMBER(INDIRECT(A3980&amp;B3980&amp;C3980&amp;F3980))=FALSE,INDIRECT(A3980&amp;B3980&amp;C3980&amp;F3980)=0),"",IF(G3980="【（第８期）医療機関受付】",TEXT(INDIRECT(A3980&amp;D3980&amp;E3980&amp;5),"yyy"),TEXT(INDIRECT(A3980&amp;B3980&amp;C3980&amp;5),"yyy")))</f>
        <v/>
      </c>
      <c r="M3980" s="15" t="str" cm="1">
        <f t="array" aca="1" ref="M3980" ca="1">IF(OR(INDIRECT(A3980&amp;B3980&amp;C3980&amp;F3980)="",ISNUMBER(INDIRECT(A3980&amp;B3980&amp;C3980&amp;F3980))=FALSE,INDIRECT(A3980&amp;B3980&amp;C3980&amp;F3980)=0),"",IF(G3980="【（第８期）医療機関受付】",TEXT(INDIRECT(A3980&amp;D3980&amp;E3980&amp;5),"m"),TEXT(INDIRECT(A3980&amp;B3980&amp;C3980&amp;5),"m")))</f>
        <v/>
      </c>
      <c r="N3980" s="15" t="str" cm="1">
        <f t="array" aca="1" ref="N3980" ca="1">IF(OR(INDIRECT(A3980&amp;B3980&amp;C3980&amp;F3980)="",ISNUMBER(INDIRECT(A3980&amp;B3980&amp;C3980&amp;F3980))=FALSE,INDIRECT(A3980&amp;B3980&amp;C3980&amp;F3980)=0),"",IF(G3980="【（第８期）医療機関受付】",TEXT(INDIRECT(A3980&amp;D3980&amp;E3980&amp;5),"d"),TEXT(INDIRECT(A3980&amp;B3980&amp;C3980&amp;5),"d")))</f>
        <v/>
      </c>
      <c r="O3980" s="15" t="str" cm="1">
        <f t="array" aca="1" ref="O3980" ca="1">IF(OR(INDIRECT(A3980&amp;B3980&amp;C3980&amp;F3980)="",ISNUMBER(INDIRECT(A3980&amp;B3980&amp;C3980&amp;F3980))=FALSE,INDIRECT(A3980&amp;B3980&amp;C3980&amp;F3980)=0),"",HOUR(INDIRECT(A3980&amp;"A"&amp;F3980)))</f>
        <v/>
      </c>
      <c r="P3980" s="15" t="str" cm="1">
        <f t="array" aca="1" ref="P3980" ca="1">IF(OR(INDIRECT(A3980&amp;B3980&amp;C3980&amp;F3980)="",ISNUMBER(INDIRECT(A3980&amp;B3980&amp;C3980&amp;F3980))=FALSE,INDIRECT(A3980&amp;B3980&amp;C3980&amp;F3980)=0),"",MINUTE(INDIRECT(A3980&amp;"A"&amp;F3980)))</f>
        <v/>
      </c>
      <c r="Q3980" s="15" t="str" cm="1">
        <f t="array" aca="1" ref="Q3980" ca="1">IF(OR(INDIRECT(A3980&amp;B3980&amp;C3980&amp;F3980)="",ISNUMBER(INDIRECT(A3980&amp;B3980&amp;C3980&amp;F3980))=FALSE,INDIRECT(A3980&amp;B3980&amp;C3980&amp;F3980)=0),"",O3980)</f>
        <v/>
      </c>
      <c r="R3980" s="15" t="str" cm="1">
        <f t="array" aca="1" ref="R3980" ca="1">IF(OR(INDIRECT(A3980&amp;B3980&amp;C3980&amp;F3980)="",ISNUMBER(INDIRECT(A3980&amp;B3980&amp;C3980&amp;F3980))=FALSE,INDIRECT(A3980&amp;B3980&amp;C3980&amp;F3980)=0),"",P3980+14)</f>
        <v/>
      </c>
      <c r="S3980" s="15" t="str" cm="1">
        <f t="array" aca="1" ref="S3980" ca="1">IF(OR(INDIRECT(A3980&amp;B3980&amp;C3980&amp;F3980)="",ISNUMBER(INDIRECT(A3980&amp;B3980&amp;C3980&amp;F3980))=FALSE,INDIRECT(A3980&amp;B3980&amp;C3980&amp;F3980)=0),"",INDIRECT(A3980&amp;B3980&amp;C3980&amp;F3980))</f>
        <v/>
      </c>
      <c r="T3980" s="15" t="str" cm="1">
        <f t="array" aca="1" ref="T3980" ca="1">IF(OR(INDIRECT(A3980&amp;B3980&amp;C3980&amp;F3980)="",ISNUMBER(INDIRECT(A3980&amp;B3980&amp;C3980&amp;F3980))=FALSE,INDIRECT(A3980&amp;B3980&amp;C3980&amp;F3980)=0),"",0)</f>
        <v/>
      </c>
    </row>
    <row r="3981" spans="1:20">
      <c r="A3981" s="23" t="s">
        <v>912</v>
      </c>
      <c r="B3981" s="23" t="s">
        <v>914</v>
      </c>
      <c r="C3981" s="23" t="str">
        <f t="shared" si="186"/>
        <v>z</v>
      </c>
      <c r="D3981" s="23" t="s">
        <v>914</v>
      </c>
      <c r="E3981" s="23" t="str">
        <f t="shared" si="184"/>
        <v>y</v>
      </c>
      <c r="F3981" s="23">
        <f t="shared" si="185"/>
        <v>38</v>
      </c>
      <c r="G3981" s="23" t="str" cm="1">
        <f t="array" aca="1" ref="G3981" ca="1">IF(OR(INDIRECT(A3981&amp;B3981&amp;C3981&amp;F3981)="",ISNUMBER(INDIRECT(A3981&amp;B3981&amp;C3981&amp;F3981))=FALSE),"",IF(INDIRECT(A3981&amp;B3981&amp;C3981&amp;9)="公開","【（第８期）WEB・コールセンター受付】","【（第８期）医療機関受付】"))</f>
        <v/>
      </c>
      <c r="H3981" s="15" t="str" cm="1">
        <f t="array" aca="1" ref="H3981" ca="1">IF(OR(INDIRECT(A3981&amp;B3981&amp;C3981&amp;F3981)="",ISNUMBER(INDIRECT(A3981&amp;B3981&amp;C3981&amp;F3981))=FALSE,INDIRECT(A3981&amp;B3981&amp;C3981&amp;F3981)=0),"",431001)</f>
        <v/>
      </c>
      <c r="I3981" s="15" t="str" cm="1">
        <f t="array" aca="1" ref="I3981" ca="1">IF(OR(INDIRECT(A3981&amp;B3981&amp;C3981&amp;F3981)="",ISNUMBER(INDIRECT(A3981&amp;B3981&amp;C3981&amp;F3981))=FALSE,INDIRECT(A3981&amp;B3981&amp;C3981&amp;F3981)=0),"",G3981&amp;J3981&amp;"."&amp;TEXT(M3981,"00")&amp;TEXT(N3981,"00")&amp;"."&amp;TEXT(O3981,"00")&amp;TEXT(P3981,"00"))</f>
        <v/>
      </c>
      <c r="J3981" s="15" t="str" cm="1">
        <f t="array" aca="1" ref="J3981" ca="1">IF(OR(INDIRECT(A3981&amp;B3981&amp;C3981&amp;F3981)="",ISNUMBER(INDIRECT(A3981&amp;B3981&amp;C3981&amp;F3981))=FALSE,INDIRECT(A3981&amp;B3981&amp;C3981&amp;F3981)=0),"",予約枠報告様式!$B$2)</f>
        <v/>
      </c>
      <c r="K3981" s="15" t="str" cm="1">
        <f t="array" aca="1" ref="K3981" ca="1">IF(OR(INDIRECT(A3981&amp;B3981&amp;C3981&amp;F3981)="",ISNUMBER(INDIRECT(A3981&amp;B3981&amp;C3981&amp;F3981))=FALSE,INDIRECT(A3981&amp;B3981&amp;C3981&amp;F3981)=0),"",1)</f>
        <v/>
      </c>
      <c r="L3981" s="15" t="str" cm="1">
        <f t="array" aca="1" ref="L3981" ca="1">IF(OR(INDIRECT(A3981&amp;B3981&amp;C3981&amp;F3981)="",ISNUMBER(INDIRECT(A3981&amp;B3981&amp;C3981&amp;F3981))=FALSE,INDIRECT(A3981&amp;B3981&amp;C3981&amp;F3981)=0),"",IF(G3981="【（第８期）医療機関受付】",TEXT(INDIRECT(A3981&amp;D3981&amp;E3981&amp;5),"yyy"),TEXT(INDIRECT(A3981&amp;B3981&amp;C3981&amp;5),"yyy")))</f>
        <v/>
      </c>
      <c r="M3981" s="15" t="str" cm="1">
        <f t="array" aca="1" ref="M3981" ca="1">IF(OR(INDIRECT(A3981&amp;B3981&amp;C3981&amp;F3981)="",ISNUMBER(INDIRECT(A3981&amp;B3981&amp;C3981&amp;F3981))=FALSE,INDIRECT(A3981&amp;B3981&amp;C3981&amp;F3981)=0),"",IF(G3981="【（第８期）医療機関受付】",TEXT(INDIRECT(A3981&amp;D3981&amp;E3981&amp;5),"m"),TEXT(INDIRECT(A3981&amp;B3981&amp;C3981&amp;5),"m")))</f>
        <v/>
      </c>
      <c r="N3981" s="15" t="str" cm="1">
        <f t="array" aca="1" ref="N3981" ca="1">IF(OR(INDIRECT(A3981&amp;B3981&amp;C3981&amp;F3981)="",ISNUMBER(INDIRECT(A3981&amp;B3981&amp;C3981&amp;F3981))=FALSE,INDIRECT(A3981&amp;B3981&amp;C3981&amp;F3981)=0),"",IF(G3981="【（第８期）医療機関受付】",TEXT(INDIRECT(A3981&amp;D3981&amp;E3981&amp;5),"d"),TEXT(INDIRECT(A3981&amp;B3981&amp;C3981&amp;5),"d")))</f>
        <v/>
      </c>
      <c r="O3981" s="15" t="str" cm="1">
        <f t="array" aca="1" ref="O3981" ca="1">IF(OR(INDIRECT(A3981&amp;B3981&amp;C3981&amp;F3981)="",ISNUMBER(INDIRECT(A3981&amp;B3981&amp;C3981&amp;F3981))=FALSE,INDIRECT(A3981&amp;B3981&amp;C3981&amp;F3981)=0),"",HOUR(INDIRECT(A3981&amp;"A"&amp;F3981)))</f>
        <v/>
      </c>
      <c r="P3981" s="15" t="str" cm="1">
        <f t="array" aca="1" ref="P3981" ca="1">IF(OR(INDIRECT(A3981&amp;B3981&amp;C3981&amp;F3981)="",ISNUMBER(INDIRECT(A3981&amp;B3981&amp;C3981&amp;F3981))=FALSE,INDIRECT(A3981&amp;B3981&amp;C3981&amp;F3981)=0),"",MINUTE(INDIRECT(A3981&amp;"A"&amp;F3981)))</f>
        <v/>
      </c>
      <c r="Q3981" s="15" t="str" cm="1">
        <f t="array" aca="1" ref="Q3981" ca="1">IF(OR(INDIRECT(A3981&amp;B3981&amp;C3981&amp;F3981)="",ISNUMBER(INDIRECT(A3981&amp;B3981&amp;C3981&amp;F3981))=FALSE,INDIRECT(A3981&amp;B3981&amp;C3981&amp;F3981)=0),"",O3981)</f>
        <v/>
      </c>
      <c r="R3981" s="15" t="str" cm="1">
        <f t="array" aca="1" ref="R3981" ca="1">IF(OR(INDIRECT(A3981&amp;B3981&amp;C3981&amp;F3981)="",ISNUMBER(INDIRECT(A3981&amp;B3981&amp;C3981&amp;F3981))=FALSE,INDIRECT(A3981&amp;B3981&amp;C3981&amp;F3981)=0),"",P3981+14)</f>
        <v/>
      </c>
      <c r="S3981" s="15" t="str" cm="1">
        <f t="array" aca="1" ref="S3981" ca="1">IF(OR(INDIRECT(A3981&amp;B3981&amp;C3981&amp;F3981)="",ISNUMBER(INDIRECT(A3981&amp;B3981&amp;C3981&amp;F3981))=FALSE,INDIRECT(A3981&amp;B3981&amp;C3981&amp;F3981)=0),"",INDIRECT(A3981&amp;B3981&amp;C3981&amp;F3981))</f>
        <v/>
      </c>
      <c r="T3981" s="15" t="str" cm="1">
        <f t="array" aca="1" ref="T3981" ca="1">IF(OR(INDIRECT(A3981&amp;B3981&amp;C3981&amp;F3981)="",ISNUMBER(INDIRECT(A3981&amp;B3981&amp;C3981&amp;F3981))=FALSE,INDIRECT(A3981&amp;B3981&amp;C3981&amp;F3981)=0),"",0)</f>
        <v/>
      </c>
    </row>
    <row r="3982" spans="1:20">
      <c r="A3982" s="23" t="s">
        <v>912</v>
      </c>
      <c r="B3982" s="23" t="s">
        <v>914</v>
      </c>
      <c r="C3982" s="23" t="str">
        <f t="shared" si="186"/>
        <v>z</v>
      </c>
      <c r="D3982" s="23" t="s">
        <v>914</v>
      </c>
      <c r="E3982" s="23" t="str">
        <f t="shared" si="184"/>
        <v>y</v>
      </c>
      <c r="F3982" s="23">
        <f t="shared" si="185"/>
        <v>39</v>
      </c>
      <c r="G3982" s="23" t="str" cm="1">
        <f t="array" aca="1" ref="G3982" ca="1">IF(OR(INDIRECT(A3982&amp;B3982&amp;C3982&amp;F3982)="",ISNUMBER(INDIRECT(A3982&amp;B3982&amp;C3982&amp;F3982))=FALSE),"",IF(INDIRECT(A3982&amp;B3982&amp;C3982&amp;9)="公開","【（第８期）WEB・コールセンター受付】","【（第８期）医療機関受付】"))</f>
        <v/>
      </c>
      <c r="H3982" s="15" t="str" cm="1">
        <f t="array" aca="1" ref="H3982" ca="1">IF(OR(INDIRECT(A3982&amp;B3982&amp;C3982&amp;F3982)="",ISNUMBER(INDIRECT(A3982&amp;B3982&amp;C3982&amp;F3982))=FALSE,INDIRECT(A3982&amp;B3982&amp;C3982&amp;F3982)=0),"",431001)</f>
        <v/>
      </c>
      <c r="I3982" s="15" t="str" cm="1">
        <f t="array" aca="1" ref="I3982" ca="1">IF(OR(INDIRECT(A3982&amp;B3982&amp;C3982&amp;F3982)="",ISNUMBER(INDIRECT(A3982&amp;B3982&amp;C3982&amp;F3982))=FALSE,INDIRECT(A3982&amp;B3982&amp;C3982&amp;F3982)=0),"",G3982&amp;J3982&amp;"."&amp;TEXT(M3982,"00")&amp;TEXT(N3982,"00")&amp;"."&amp;TEXT(O3982,"00")&amp;TEXT(P3982,"00"))</f>
        <v/>
      </c>
      <c r="J3982" s="15" t="str" cm="1">
        <f t="array" aca="1" ref="J3982" ca="1">IF(OR(INDIRECT(A3982&amp;B3982&amp;C3982&amp;F3982)="",ISNUMBER(INDIRECT(A3982&amp;B3982&amp;C3982&amp;F3982))=FALSE,INDIRECT(A3982&amp;B3982&amp;C3982&amp;F3982)=0),"",予約枠報告様式!$B$2)</f>
        <v/>
      </c>
      <c r="K3982" s="15" t="str" cm="1">
        <f t="array" aca="1" ref="K3982" ca="1">IF(OR(INDIRECT(A3982&amp;B3982&amp;C3982&amp;F3982)="",ISNUMBER(INDIRECT(A3982&amp;B3982&amp;C3982&amp;F3982))=FALSE,INDIRECT(A3982&amp;B3982&amp;C3982&amp;F3982)=0),"",1)</f>
        <v/>
      </c>
      <c r="L3982" s="15" t="str" cm="1">
        <f t="array" aca="1" ref="L3982" ca="1">IF(OR(INDIRECT(A3982&amp;B3982&amp;C3982&amp;F3982)="",ISNUMBER(INDIRECT(A3982&amp;B3982&amp;C3982&amp;F3982))=FALSE,INDIRECT(A3982&amp;B3982&amp;C3982&amp;F3982)=0),"",IF(G3982="【（第８期）医療機関受付】",TEXT(INDIRECT(A3982&amp;D3982&amp;E3982&amp;5),"yyy"),TEXT(INDIRECT(A3982&amp;B3982&amp;C3982&amp;5),"yyy")))</f>
        <v/>
      </c>
      <c r="M3982" s="15" t="str" cm="1">
        <f t="array" aca="1" ref="M3982" ca="1">IF(OR(INDIRECT(A3982&amp;B3982&amp;C3982&amp;F3982)="",ISNUMBER(INDIRECT(A3982&amp;B3982&amp;C3982&amp;F3982))=FALSE,INDIRECT(A3982&amp;B3982&amp;C3982&amp;F3982)=0),"",IF(G3982="【（第８期）医療機関受付】",TEXT(INDIRECT(A3982&amp;D3982&amp;E3982&amp;5),"m"),TEXT(INDIRECT(A3982&amp;B3982&amp;C3982&amp;5),"m")))</f>
        <v/>
      </c>
      <c r="N3982" s="15" t="str" cm="1">
        <f t="array" aca="1" ref="N3982" ca="1">IF(OR(INDIRECT(A3982&amp;B3982&amp;C3982&amp;F3982)="",ISNUMBER(INDIRECT(A3982&amp;B3982&amp;C3982&amp;F3982))=FALSE,INDIRECT(A3982&amp;B3982&amp;C3982&amp;F3982)=0),"",IF(G3982="【（第８期）医療機関受付】",TEXT(INDIRECT(A3982&amp;D3982&amp;E3982&amp;5),"d"),TEXT(INDIRECT(A3982&amp;B3982&amp;C3982&amp;5),"d")))</f>
        <v/>
      </c>
      <c r="O3982" s="15" t="str" cm="1">
        <f t="array" aca="1" ref="O3982" ca="1">IF(OR(INDIRECT(A3982&amp;B3982&amp;C3982&amp;F3982)="",ISNUMBER(INDIRECT(A3982&amp;B3982&amp;C3982&amp;F3982))=FALSE,INDIRECT(A3982&amp;B3982&amp;C3982&amp;F3982)=0),"",HOUR(INDIRECT(A3982&amp;"A"&amp;F3982)))</f>
        <v/>
      </c>
      <c r="P3982" s="15" t="str" cm="1">
        <f t="array" aca="1" ref="P3982" ca="1">IF(OR(INDIRECT(A3982&amp;B3982&amp;C3982&amp;F3982)="",ISNUMBER(INDIRECT(A3982&amp;B3982&amp;C3982&amp;F3982))=FALSE,INDIRECT(A3982&amp;B3982&amp;C3982&amp;F3982)=0),"",MINUTE(INDIRECT(A3982&amp;"A"&amp;F3982)))</f>
        <v/>
      </c>
      <c r="Q3982" s="15" t="str" cm="1">
        <f t="array" aca="1" ref="Q3982" ca="1">IF(OR(INDIRECT(A3982&amp;B3982&amp;C3982&amp;F3982)="",ISNUMBER(INDIRECT(A3982&amp;B3982&amp;C3982&amp;F3982))=FALSE,INDIRECT(A3982&amp;B3982&amp;C3982&amp;F3982)=0),"",O3982)</f>
        <v/>
      </c>
      <c r="R3982" s="15" t="str" cm="1">
        <f t="array" aca="1" ref="R3982" ca="1">IF(OR(INDIRECT(A3982&amp;B3982&amp;C3982&amp;F3982)="",ISNUMBER(INDIRECT(A3982&amp;B3982&amp;C3982&amp;F3982))=FALSE,INDIRECT(A3982&amp;B3982&amp;C3982&amp;F3982)=0),"",P3982+14)</f>
        <v/>
      </c>
      <c r="S3982" s="15" t="str" cm="1">
        <f t="array" aca="1" ref="S3982" ca="1">IF(OR(INDIRECT(A3982&amp;B3982&amp;C3982&amp;F3982)="",ISNUMBER(INDIRECT(A3982&amp;B3982&amp;C3982&amp;F3982))=FALSE,INDIRECT(A3982&amp;B3982&amp;C3982&amp;F3982)=0),"",INDIRECT(A3982&amp;B3982&amp;C3982&amp;F3982))</f>
        <v/>
      </c>
      <c r="T3982" s="15" t="str" cm="1">
        <f t="array" aca="1" ref="T3982" ca="1">IF(OR(INDIRECT(A3982&amp;B3982&amp;C3982&amp;F3982)="",ISNUMBER(INDIRECT(A3982&amp;B3982&amp;C3982&amp;F3982))=FALSE,INDIRECT(A3982&amp;B3982&amp;C3982&amp;F3982)=0),"",0)</f>
        <v/>
      </c>
    </row>
    <row r="3983" spans="1:20">
      <c r="A3983" s="23" t="s">
        <v>912</v>
      </c>
      <c r="B3983" s="23" t="s">
        <v>914</v>
      </c>
      <c r="C3983" s="23" t="str">
        <f t="shared" si="186"/>
        <v>z</v>
      </c>
      <c r="D3983" s="23" t="s">
        <v>914</v>
      </c>
      <c r="E3983" s="23" t="str">
        <f t="shared" si="184"/>
        <v>y</v>
      </c>
      <c r="F3983" s="23">
        <f t="shared" si="185"/>
        <v>40</v>
      </c>
      <c r="G3983" s="23" t="str" cm="1">
        <f t="array" aca="1" ref="G3983" ca="1">IF(OR(INDIRECT(A3983&amp;B3983&amp;C3983&amp;F3983)="",ISNUMBER(INDIRECT(A3983&amp;B3983&amp;C3983&amp;F3983))=FALSE),"",IF(INDIRECT(A3983&amp;B3983&amp;C3983&amp;9)="公開","【（第８期）WEB・コールセンター受付】","【（第８期）医療機関受付】"))</f>
        <v/>
      </c>
      <c r="H3983" s="15" t="str" cm="1">
        <f t="array" aca="1" ref="H3983" ca="1">IF(OR(INDIRECT(A3983&amp;B3983&amp;C3983&amp;F3983)="",ISNUMBER(INDIRECT(A3983&amp;B3983&amp;C3983&amp;F3983))=FALSE,INDIRECT(A3983&amp;B3983&amp;C3983&amp;F3983)=0),"",431001)</f>
        <v/>
      </c>
      <c r="I3983" s="15" t="str" cm="1">
        <f t="array" aca="1" ref="I3983" ca="1">IF(OR(INDIRECT(A3983&amp;B3983&amp;C3983&amp;F3983)="",ISNUMBER(INDIRECT(A3983&amp;B3983&amp;C3983&amp;F3983))=FALSE,INDIRECT(A3983&amp;B3983&amp;C3983&amp;F3983)=0),"",G3983&amp;J3983&amp;"."&amp;TEXT(M3983,"00")&amp;TEXT(N3983,"00")&amp;"."&amp;TEXT(O3983,"00")&amp;TEXT(P3983,"00"))</f>
        <v/>
      </c>
      <c r="J3983" s="15" t="str" cm="1">
        <f t="array" aca="1" ref="J3983" ca="1">IF(OR(INDIRECT(A3983&amp;B3983&amp;C3983&amp;F3983)="",ISNUMBER(INDIRECT(A3983&amp;B3983&amp;C3983&amp;F3983))=FALSE,INDIRECT(A3983&amp;B3983&amp;C3983&amp;F3983)=0),"",予約枠報告様式!$B$2)</f>
        <v/>
      </c>
      <c r="K3983" s="15" t="str" cm="1">
        <f t="array" aca="1" ref="K3983" ca="1">IF(OR(INDIRECT(A3983&amp;B3983&amp;C3983&amp;F3983)="",ISNUMBER(INDIRECT(A3983&amp;B3983&amp;C3983&amp;F3983))=FALSE,INDIRECT(A3983&amp;B3983&amp;C3983&amp;F3983)=0),"",1)</f>
        <v/>
      </c>
      <c r="L3983" s="15" t="str" cm="1">
        <f t="array" aca="1" ref="L3983" ca="1">IF(OR(INDIRECT(A3983&amp;B3983&amp;C3983&amp;F3983)="",ISNUMBER(INDIRECT(A3983&amp;B3983&amp;C3983&amp;F3983))=FALSE,INDIRECT(A3983&amp;B3983&amp;C3983&amp;F3983)=0),"",IF(G3983="【（第８期）医療機関受付】",TEXT(INDIRECT(A3983&amp;D3983&amp;E3983&amp;5),"yyy"),TEXT(INDIRECT(A3983&amp;B3983&amp;C3983&amp;5),"yyy")))</f>
        <v/>
      </c>
      <c r="M3983" s="15" t="str" cm="1">
        <f t="array" aca="1" ref="M3983" ca="1">IF(OR(INDIRECT(A3983&amp;B3983&amp;C3983&amp;F3983)="",ISNUMBER(INDIRECT(A3983&amp;B3983&amp;C3983&amp;F3983))=FALSE,INDIRECT(A3983&amp;B3983&amp;C3983&amp;F3983)=0),"",IF(G3983="【（第８期）医療機関受付】",TEXT(INDIRECT(A3983&amp;D3983&amp;E3983&amp;5),"m"),TEXT(INDIRECT(A3983&amp;B3983&amp;C3983&amp;5),"m")))</f>
        <v/>
      </c>
      <c r="N3983" s="15" t="str" cm="1">
        <f t="array" aca="1" ref="N3983" ca="1">IF(OR(INDIRECT(A3983&amp;B3983&amp;C3983&amp;F3983)="",ISNUMBER(INDIRECT(A3983&amp;B3983&amp;C3983&amp;F3983))=FALSE,INDIRECT(A3983&amp;B3983&amp;C3983&amp;F3983)=0),"",IF(G3983="【（第８期）医療機関受付】",TEXT(INDIRECT(A3983&amp;D3983&amp;E3983&amp;5),"d"),TEXT(INDIRECT(A3983&amp;B3983&amp;C3983&amp;5),"d")))</f>
        <v/>
      </c>
      <c r="O3983" s="15" t="str" cm="1">
        <f t="array" aca="1" ref="O3983" ca="1">IF(OR(INDIRECT(A3983&amp;B3983&amp;C3983&amp;F3983)="",ISNUMBER(INDIRECT(A3983&amp;B3983&amp;C3983&amp;F3983))=FALSE,INDIRECT(A3983&amp;B3983&amp;C3983&amp;F3983)=0),"",HOUR(INDIRECT(A3983&amp;"A"&amp;F3983)))</f>
        <v/>
      </c>
      <c r="P3983" s="15" t="str" cm="1">
        <f t="array" aca="1" ref="P3983" ca="1">IF(OR(INDIRECT(A3983&amp;B3983&amp;C3983&amp;F3983)="",ISNUMBER(INDIRECT(A3983&amp;B3983&amp;C3983&amp;F3983))=FALSE,INDIRECT(A3983&amp;B3983&amp;C3983&amp;F3983)=0),"",MINUTE(INDIRECT(A3983&amp;"A"&amp;F3983)))</f>
        <v/>
      </c>
      <c r="Q3983" s="15" t="str" cm="1">
        <f t="array" aca="1" ref="Q3983" ca="1">IF(OR(INDIRECT(A3983&amp;B3983&amp;C3983&amp;F3983)="",ISNUMBER(INDIRECT(A3983&amp;B3983&amp;C3983&amp;F3983))=FALSE,INDIRECT(A3983&amp;B3983&amp;C3983&amp;F3983)=0),"",O3983)</f>
        <v/>
      </c>
      <c r="R3983" s="15" t="str" cm="1">
        <f t="array" aca="1" ref="R3983" ca="1">IF(OR(INDIRECT(A3983&amp;B3983&amp;C3983&amp;F3983)="",ISNUMBER(INDIRECT(A3983&amp;B3983&amp;C3983&amp;F3983))=FALSE,INDIRECT(A3983&amp;B3983&amp;C3983&amp;F3983)=0),"",P3983+14)</f>
        <v/>
      </c>
      <c r="S3983" s="15" t="str" cm="1">
        <f t="array" aca="1" ref="S3983" ca="1">IF(OR(INDIRECT(A3983&amp;B3983&amp;C3983&amp;F3983)="",ISNUMBER(INDIRECT(A3983&amp;B3983&amp;C3983&amp;F3983))=FALSE,INDIRECT(A3983&amp;B3983&amp;C3983&amp;F3983)=0),"",INDIRECT(A3983&amp;B3983&amp;C3983&amp;F3983))</f>
        <v/>
      </c>
      <c r="T3983" s="15" t="str" cm="1">
        <f t="array" aca="1" ref="T3983" ca="1">IF(OR(INDIRECT(A3983&amp;B3983&amp;C3983&amp;F3983)="",ISNUMBER(INDIRECT(A3983&amp;B3983&amp;C3983&amp;F3983))=FALSE,INDIRECT(A3983&amp;B3983&amp;C3983&amp;F3983)=0),"",0)</f>
        <v/>
      </c>
    </row>
    <row r="3984" spans="1:20">
      <c r="A3984" s="23" t="s">
        <v>912</v>
      </c>
      <c r="B3984" s="23" t="s">
        <v>914</v>
      </c>
      <c r="C3984" s="23" t="str">
        <f t="shared" si="186"/>
        <v>z</v>
      </c>
      <c r="D3984" s="23" t="s">
        <v>914</v>
      </c>
      <c r="E3984" s="23" t="str">
        <f t="shared" si="184"/>
        <v>y</v>
      </c>
      <c r="F3984" s="23">
        <f t="shared" si="185"/>
        <v>41</v>
      </c>
      <c r="G3984" s="23" t="str" cm="1">
        <f t="array" aca="1" ref="G3984" ca="1">IF(OR(INDIRECT(A3984&amp;B3984&amp;C3984&amp;F3984)="",ISNUMBER(INDIRECT(A3984&amp;B3984&amp;C3984&amp;F3984))=FALSE),"",IF(INDIRECT(A3984&amp;B3984&amp;C3984&amp;9)="公開","【（第８期）WEB・コールセンター受付】","【（第８期）医療機関受付】"))</f>
        <v/>
      </c>
      <c r="H3984" s="15" t="str" cm="1">
        <f t="array" aca="1" ref="H3984" ca="1">IF(OR(INDIRECT(A3984&amp;B3984&amp;C3984&amp;F3984)="",ISNUMBER(INDIRECT(A3984&amp;B3984&amp;C3984&amp;F3984))=FALSE,INDIRECT(A3984&amp;B3984&amp;C3984&amp;F3984)=0),"",431001)</f>
        <v/>
      </c>
      <c r="I3984" s="15" t="str" cm="1">
        <f t="array" aca="1" ref="I3984" ca="1">IF(OR(INDIRECT(A3984&amp;B3984&amp;C3984&amp;F3984)="",ISNUMBER(INDIRECT(A3984&amp;B3984&amp;C3984&amp;F3984))=FALSE,INDIRECT(A3984&amp;B3984&amp;C3984&amp;F3984)=0),"",G3984&amp;J3984&amp;"."&amp;TEXT(M3984,"00")&amp;TEXT(N3984,"00")&amp;"."&amp;TEXT(O3984,"00")&amp;TEXT(P3984,"00"))</f>
        <v/>
      </c>
      <c r="J3984" s="15" t="str" cm="1">
        <f t="array" aca="1" ref="J3984" ca="1">IF(OR(INDIRECT(A3984&amp;B3984&amp;C3984&amp;F3984)="",ISNUMBER(INDIRECT(A3984&amp;B3984&amp;C3984&amp;F3984))=FALSE,INDIRECT(A3984&amp;B3984&amp;C3984&amp;F3984)=0),"",予約枠報告様式!$B$2)</f>
        <v/>
      </c>
      <c r="K3984" s="15" t="str" cm="1">
        <f t="array" aca="1" ref="K3984" ca="1">IF(OR(INDIRECT(A3984&amp;B3984&amp;C3984&amp;F3984)="",ISNUMBER(INDIRECT(A3984&amp;B3984&amp;C3984&amp;F3984))=FALSE,INDIRECT(A3984&amp;B3984&amp;C3984&amp;F3984)=0),"",1)</f>
        <v/>
      </c>
      <c r="L3984" s="15" t="str" cm="1">
        <f t="array" aca="1" ref="L3984" ca="1">IF(OR(INDIRECT(A3984&amp;B3984&amp;C3984&amp;F3984)="",ISNUMBER(INDIRECT(A3984&amp;B3984&amp;C3984&amp;F3984))=FALSE,INDIRECT(A3984&amp;B3984&amp;C3984&amp;F3984)=0),"",IF(G3984="【（第８期）医療機関受付】",TEXT(INDIRECT(A3984&amp;D3984&amp;E3984&amp;5),"yyy"),TEXT(INDIRECT(A3984&amp;B3984&amp;C3984&amp;5),"yyy")))</f>
        <v/>
      </c>
      <c r="M3984" s="15" t="str" cm="1">
        <f t="array" aca="1" ref="M3984" ca="1">IF(OR(INDIRECT(A3984&amp;B3984&amp;C3984&amp;F3984)="",ISNUMBER(INDIRECT(A3984&amp;B3984&amp;C3984&amp;F3984))=FALSE,INDIRECT(A3984&amp;B3984&amp;C3984&amp;F3984)=0),"",IF(G3984="【（第８期）医療機関受付】",TEXT(INDIRECT(A3984&amp;D3984&amp;E3984&amp;5),"m"),TEXT(INDIRECT(A3984&amp;B3984&amp;C3984&amp;5),"m")))</f>
        <v/>
      </c>
      <c r="N3984" s="15" t="str" cm="1">
        <f t="array" aca="1" ref="N3984" ca="1">IF(OR(INDIRECT(A3984&amp;B3984&amp;C3984&amp;F3984)="",ISNUMBER(INDIRECT(A3984&amp;B3984&amp;C3984&amp;F3984))=FALSE,INDIRECT(A3984&amp;B3984&amp;C3984&amp;F3984)=0),"",IF(G3984="【（第８期）医療機関受付】",TEXT(INDIRECT(A3984&amp;D3984&amp;E3984&amp;5),"d"),TEXT(INDIRECT(A3984&amp;B3984&amp;C3984&amp;5),"d")))</f>
        <v/>
      </c>
      <c r="O3984" s="15" t="str" cm="1">
        <f t="array" aca="1" ref="O3984" ca="1">IF(OR(INDIRECT(A3984&amp;B3984&amp;C3984&amp;F3984)="",ISNUMBER(INDIRECT(A3984&amp;B3984&amp;C3984&amp;F3984))=FALSE,INDIRECT(A3984&amp;B3984&amp;C3984&amp;F3984)=0),"",HOUR(INDIRECT(A3984&amp;"A"&amp;F3984)))</f>
        <v/>
      </c>
      <c r="P3984" s="15" t="str" cm="1">
        <f t="array" aca="1" ref="P3984" ca="1">IF(OR(INDIRECT(A3984&amp;B3984&amp;C3984&amp;F3984)="",ISNUMBER(INDIRECT(A3984&amp;B3984&amp;C3984&amp;F3984))=FALSE,INDIRECT(A3984&amp;B3984&amp;C3984&amp;F3984)=0),"",MINUTE(INDIRECT(A3984&amp;"A"&amp;F3984)))</f>
        <v/>
      </c>
      <c r="Q3984" s="15" t="str" cm="1">
        <f t="array" aca="1" ref="Q3984" ca="1">IF(OR(INDIRECT(A3984&amp;B3984&amp;C3984&amp;F3984)="",ISNUMBER(INDIRECT(A3984&amp;B3984&amp;C3984&amp;F3984))=FALSE,INDIRECT(A3984&amp;B3984&amp;C3984&amp;F3984)=0),"",O3984)</f>
        <v/>
      </c>
      <c r="R3984" s="15" t="str" cm="1">
        <f t="array" aca="1" ref="R3984" ca="1">IF(OR(INDIRECT(A3984&amp;B3984&amp;C3984&amp;F3984)="",ISNUMBER(INDIRECT(A3984&amp;B3984&amp;C3984&amp;F3984))=FALSE,INDIRECT(A3984&amp;B3984&amp;C3984&amp;F3984)=0),"",P3984+14)</f>
        <v/>
      </c>
      <c r="S3984" s="15" t="str" cm="1">
        <f t="array" aca="1" ref="S3984" ca="1">IF(OR(INDIRECT(A3984&amp;B3984&amp;C3984&amp;F3984)="",ISNUMBER(INDIRECT(A3984&amp;B3984&amp;C3984&amp;F3984))=FALSE,INDIRECT(A3984&amp;B3984&amp;C3984&amp;F3984)=0),"",INDIRECT(A3984&amp;B3984&amp;C3984&amp;F3984))</f>
        <v/>
      </c>
      <c r="T3984" s="15" t="str" cm="1">
        <f t="array" aca="1" ref="T3984" ca="1">IF(OR(INDIRECT(A3984&amp;B3984&amp;C3984&amp;F3984)="",ISNUMBER(INDIRECT(A3984&amp;B3984&amp;C3984&amp;F3984))=FALSE,INDIRECT(A3984&amp;B3984&amp;C3984&amp;F3984)=0),"",0)</f>
        <v/>
      </c>
    </row>
    <row r="3985" spans="1:20">
      <c r="A3985" s="23" t="s">
        <v>912</v>
      </c>
      <c r="B3985" s="23" t="s">
        <v>914</v>
      </c>
      <c r="C3985" s="23" t="str">
        <f t="shared" si="186"/>
        <v>z</v>
      </c>
      <c r="D3985" s="23" t="s">
        <v>914</v>
      </c>
      <c r="E3985" s="23" t="str">
        <f t="shared" si="184"/>
        <v>y</v>
      </c>
      <c r="F3985" s="23">
        <f t="shared" si="185"/>
        <v>42</v>
      </c>
      <c r="G3985" s="23" t="str" cm="1">
        <f t="array" aca="1" ref="G3985" ca="1">IF(OR(INDIRECT(A3985&amp;B3985&amp;C3985&amp;F3985)="",ISNUMBER(INDIRECT(A3985&amp;B3985&amp;C3985&amp;F3985))=FALSE),"",IF(INDIRECT(A3985&amp;B3985&amp;C3985&amp;9)="公開","【（第８期）WEB・コールセンター受付】","【（第８期）医療機関受付】"))</f>
        <v/>
      </c>
      <c r="H3985" s="15" t="str" cm="1">
        <f t="array" aca="1" ref="H3985" ca="1">IF(OR(INDIRECT(A3985&amp;B3985&amp;C3985&amp;F3985)="",ISNUMBER(INDIRECT(A3985&amp;B3985&amp;C3985&amp;F3985))=FALSE,INDIRECT(A3985&amp;B3985&amp;C3985&amp;F3985)=0),"",431001)</f>
        <v/>
      </c>
      <c r="I3985" s="15" t="str" cm="1">
        <f t="array" aca="1" ref="I3985" ca="1">IF(OR(INDIRECT(A3985&amp;B3985&amp;C3985&amp;F3985)="",ISNUMBER(INDIRECT(A3985&amp;B3985&amp;C3985&amp;F3985))=FALSE,INDIRECT(A3985&amp;B3985&amp;C3985&amp;F3985)=0),"",G3985&amp;J3985&amp;"."&amp;TEXT(M3985,"00")&amp;TEXT(N3985,"00")&amp;"."&amp;TEXT(O3985,"00")&amp;TEXT(P3985,"00"))</f>
        <v/>
      </c>
      <c r="J3985" s="15" t="str" cm="1">
        <f t="array" aca="1" ref="J3985" ca="1">IF(OR(INDIRECT(A3985&amp;B3985&amp;C3985&amp;F3985)="",ISNUMBER(INDIRECT(A3985&amp;B3985&amp;C3985&amp;F3985))=FALSE,INDIRECT(A3985&amp;B3985&amp;C3985&amp;F3985)=0),"",予約枠報告様式!$B$2)</f>
        <v/>
      </c>
      <c r="K3985" s="15" t="str" cm="1">
        <f t="array" aca="1" ref="K3985" ca="1">IF(OR(INDIRECT(A3985&amp;B3985&amp;C3985&amp;F3985)="",ISNUMBER(INDIRECT(A3985&amp;B3985&amp;C3985&amp;F3985))=FALSE,INDIRECT(A3985&amp;B3985&amp;C3985&amp;F3985)=0),"",1)</f>
        <v/>
      </c>
      <c r="L3985" s="15" t="str" cm="1">
        <f t="array" aca="1" ref="L3985" ca="1">IF(OR(INDIRECT(A3985&amp;B3985&amp;C3985&amp;F3985)="",ISNUMBER(INDIRECT(A3985&amp;B3985&amp;C3985&amp;F3985))=FALSE,INDIRECT(A3985&amp;B3985&amp;C3985&amp;F3985)=0),"",IF(G3985="【（第８期）医療機関受付】",TEXT(INDIRECT(A3985&amp;D3985&amp;E3985&amp;5),"yyy"),TEXT(INDIRECT(A3985&amp;B3985&amp;C3985&amp;5),"yyy")))</f>
        <v/>
      </c>
      <c r="M3985" s="15" t="str" cm="1">
        <f t="array" aca="1" ref="M3985" ca="1">IF(OR(INDIRECT(A3985&amp;B3985&amp;C3985&amp;F3985)="",ISNUMBER(INDIRECT(A3985&amp;B3985&amp;C3985&amp;F3985))=FALSE,INDIRECT(A3985&amp;B3985&amp;C3985&amp;F3985)=0),"",IF(G3985="【（第８期）医療機関受付】",TEXT(INDIRECT(A3985&amp;D3985&amp;E3985&amp;5),"m"),TEXT(INDIRECT(A3985&amp;B3985&amp;C3985&amp;5),"m")))</f>
        <v/>
      </c>
      <c r="N3985" s="15" t="str" cm="1">
        <f t="array" aca="1" ref="N3985" ca="1">IF(OR(INDIRECT(A3985&amp;B3985&amp;C3985&amp;F3985)="",ISNUMBER(INDIRECT(A3985&amp;B3985&amp;C3985&amp;F3985))=FALSE,INDIRECT(A3985&amp;B3985&amp;C3985&amp;F3985)=0),"",IF(G3985="【（第８期）医療機関受付】",TEXT(INDIRECT(A3985&amp;D3985&amp;E3985&amp;5),"d"),TEXT(INDIRECT(A3985&amp;B3985&amp;C3985&amp;5),"d")))</f>
        <v/>
      </c>
      <c r="O3985" s="15" t="str" cm="1">
        <f t="array" aca="1" ref="O3985" ca="1">IF(OR(INDIRECT(A3985&amp;B3985&amp;C3985&amp;F3985)="",ISNUMBER(INDIRECT(A3985&amp;B3985&amp;C3985&amp;F3985))=FALSE,INDIRECT(A3985&amp;B3985&amp;C3985&amp;F3985)=0),"",HOUR(INDIRECT(A3985&amp;"A"&amp;F3985)))</f>
        <v/>
      </c>
      <c r="P3985" s="15" t="str" cm="1">
        <f t="array" aca="1" ref="P3985" ca="1">IF(OR(INDIRECT(A3985&amp;B3985&amp;C3985&amp;F3985)="",ISNUMBER(INDIRECT(A3985&amp;B3985&amp;C3985&amp;F3985))=FALSE,INDIRECT(A3985&amp;B3985&amp;C3985&amp;F3985)=0),"",MINUTE(INDIRECT(A3985&amp;"A"&amp;F3985)))</f>
        <v/>
      </c>
      <c r="Q3985" s="15" t="str" cm="1">
        <f t="array" aca="1" ref="Q3985" ca="1">IF(OR(INDIRECT(A3985&amp;B3985&amp;C3985&amp;F3985)="",ISNUMBER(INDIRECT(A3985&amp;B3985&amp;C3985&amp;F3985))=FALSE,INDIRECT(A3985&amp;B3985&amp;C3985&amp;F3985)=0),"",O3985)</f>
        <v/>
      </c>
      <c r="R3985" s="15" t="str" cm="1">
        <f t="array" aca="1" ref="R3985" ca="1">IF(OR(INDIRECT(A3985&amp;B3985&amp;C3985&amp;F3985)="",ISNUMBER(INDIRECT(A3985&amp;B3985&amp;C3985&amp;F3985))=FALSE,INDIRECT(A3985&amp;B3985&amp;C3985&amp;F3985)=0),"",P3985+14)</f>
        <v/>
      </c>
      <c r="S3985" s="15" t="str" cm="1">
        <f t="array" aca="1" ref="S3985" ca="1">IF(OR(INDIRECT(A3985&amp;B3985&amp;C3985&amp;F3985)="",ISNUMBER(INDIRECT(A3985&amp;B3985&amp;C3985&amp;F3985))=FALSE,INDIRECT(A3985&amp;B3985&amp;C3985&amp;F3985)=0),"",INDIRECT(A3985&amp;B3985&amp;C3985&amp;F3985))</f>
        <v/>
      </c>
      <c r="T3985" s="15" t="str" cm="1">
        <f t="array" aca="1" ref="T3985" ca="1">IF(OR(INDIRECT(A3985&amp;B3985&amp;C3985&amp;F3985)="",ISNUMBER(INDIRECT(A3985&amp;B3985&amp;C3985&amp;F3985))=FALSE,INDIRECT(A3985&amp;B3985&amp;C3985&amp;F3985)=0),"",0)</f>
        <v/>
      </c>
    </row>
    <row r="3986" spans="1:20">
      <c r="A3986" s="23" t="s">
        <v>912</v>
      </c>
      <c r="B3986" s="23" t="s">
        <v>914</v>
      </c>
      <c r="C3986" s="23" t="str">
        <f t="shared" si="186"/>
        <v>z</v>
      </c>
      <c r="D3986" s="23" t="s">
        <v>914</v>
      </c>
      <c r="E3986" s="23" t="str">
        <f t="shared" si="184"/>
        <v>y</v>
      </c>
      <c r="F3986" s="23">
        <f t="shared" si="185"/>
        <v>43</v>
      </c>
      <c r="G3986" s="23" t="str" cm="1">
        <f t="array" aca="1" ref="G3986" ca="1">IF(OR(INDIRECT(A3986&amp;B3986&amp;C3986&amp;F3986)="",ISNUMBER(INDIRECT(A3986&amp;B3986&amp;C3986&amp;F3986))=FALSE),"",IF(INDIRECT(A3986&amp;B3986&amp;C3986&amp;9)="公開","【（第８期）WEB・コールセンター受付】","【（第８期）医療機関受付】"))</f>
        <v/>
      </c>
      <c r="H3986" s="15" t="str" cm="1">
        <f t="array" aca="1" ref="H3986" ca="1">IF(OR(INDIRECT(A3986&amp;B3986&amp;C3986&amp;F3986)="",ISNUMBER(INDIRECT(A3986&amp;B3986&amp;C3986&amp;F3986))=FALSE,INDIRECT(A3986&amp;B3986&amp;C3986&amp;F3986)=0),"",431001)</f>
        <v/>
      </c>
      <c r="I3986" s="15" t="str" cm="1">
        <f t="array" aca="1" ref="I3986" ca="1">IF(OR(INDIRECT(A3986&amp;B3986&amp;C3986&amp;F3986)="",ISNUMBER(INDIRECT(A3986&amp;B3986&amp;C3986&amp;F3986))=FALSE,INDIRECT(A3986&amp;B3986&amp;C3986&amp;F3986)=0),"",G3986&amp;J3986&amp;"."&amp;TEXT(M3986,"00")&amp;TEXT(N3986,"00")&amp;"."&amp;TEXT(O3986,"00")&amp;TEXT(P3986,"00"))</f>
        <v/>
      </c>
      <c r="J3986" s="15" t="str" cm="1">
        <f t="array" aca="1" ref="J3986" ca="1">IF(OR(INDIRECT(A3986&amp;B3986&amp;C3986&amp;F3986)="",ISNUMBER(INDIRECT(A3986&amp;B3986&amp;C3986&amp;F3986))=FALSE,INDIRECT(A3986&amp;B3986&amp;C3986&amp;F3986)=0),"",予約枠報告様式!$B$2)</f>
        <v/>
      </c>
      <c r="K3986" s="15" t="str" cm="1">
        <f t="array" aca="1" ref="K3986" ca="1">IF(OR(INDIRECT(A3986&amp;B3986&amp;C3986&amp;F3986)="",ISNUMBER(INDIRECT(A3986&amp;B3986&amp;C3986&amp;F3986))=FALSE,INDIRECT(A3986&amp;B3986&amp;C3986&amp;F3986)=0),"",1)</f>
        <v/>
      </c>
      <c r="L3986" s="15" t="str" cm="1">
        <f t="array" aca="1" ref="L3986" ca="1">IF(OR(INDIRECT(A3986&amp;B3986&amp;C3986&amp;F3986)="",ISNUMBER(INDIRECT(A3986&amp;B3986&amp;C3986&amp;F3986))=FALSE,INDIRECT(A3986&amp;B3986&amp;C3986&amp;F3986)=0),"",IF(G3986="【（第８期）医療機関受付】",TEXT(INDIRECT(A3986&amp;D3986&amp;E3986&amp;5),"yyy"),TEXT(INDIRECT(A3986&amp;B3986&amp;C3986&amp;5),"yyy")))</f>
        <v/>
      </c>
      <c r="M3986" s="15" t="str" cm="1">
        <f t="array" aca="1" ref="M3986" ca="1">IF(OR(INDIRECT(A3986&amp;B3986&amp;C3986&amp;F3986)="",ISNUMBER(INDIRECT(A3986&amp;B3986&amp;C3986&amp;F3986))=FALSE,INDIRECT(A3986&amp;B3986&amp;C3986&amp;F3986)=0),"",IF(G3986="【（第８期）医療機関受付】",TEXT(INDIRECT(A3986&amp;D3986&amp;E3986&amp;5),"m"),TEXT(INDIRECT(A3986&amp;B3986&amp;C3986&amp;5),"m")))</f>
        <v/>
      </c>
      <c r="N3986" s="15" t="str" cm="1">
        <f t="array" aca="1" ref="N3986" ca="1">IF(OR(INDIRECT(A3986&amp;B3986&amp;C3986&amp;F3986)="",ISNUMBER(INDIRECT(A3986&amp;B3986&amp;C3986&amp;F3986))=FALSE,INDIRECT(A3986&amp;B3986&amp;C3986&amp;F3986)=0),"",IF(G3986="【（第８期）医療機関受付】",TEXT(INDIRECT(A3986&amp;D3986&amp;E3986&amp;5),"d"),TEXT(INDIRECT(A3986&amp;B3986&amp;C3986&amp;5),"d")))</f>
        <v/>
      </c>
      <c r="O3986" s="15" t="str" cm="1">
        <f t="array" aca="1" ref="O3986" ca="1">IF(OR(INDIRECT(A3986&amp;B3986&amp;C3986&amp;F3986)="",ISNUMBER(INDIRECT(A3986&amp;B3986&amp;C3986&amp;F3986))=FALSE,INDIRECT(A3986&amp;B3986&amp;C3986&amp;F3986)=0),"",HOUR(INDIRECT(A3986&amp;"A"&amp;F3986)))</f>
        <v/>
      </c>
      <c r="P3986" s="15" t="str" cm="1">
        <f t="array" aca="1" ref="P3986" ca="1">IF(OR(INDIRECT(A3986&amp;B3986&amp;C3986&amp;F3986)="",ISNUMBER(INDIRECT(A3986&amp;B3986&amp;C3986&amp;F3986))=FALSE,INDIRECT(A3986&amp;B3986&amp;C3986&amp;F3986)=0),"",MINUTE(INDIRECT(A3986&amp;"A"&amp;F3986)))</f>
        <v/>
      </c>
      <c r="Q3986" s="15" t="str" cm="1">
        <f t="array" aca="1" ref="Q3986" ca="1">IF(OR(INDIRECT(A3986&amp;B3986&amp;C3986&amp;F3986)="",ISNUMBER(INDIRECT(A3986&amp;B3986&amp;C3986&amp;F3986))=FALSE,INDIRECT(A3986&amp;B3986&amp;C3986&amp;F3986)=0),"",O3986)</f>
        <v/>
      </c>
      <c r="R3986" s="15" t="str" cm="1">
        <f t="array" aca="1" ref="R3986" ca="1">IF(OR(INDIRECT(A3986&amp;B3986&amp;C3986&amp;F3986)="",ISNUMBER(INDIRECT(A3986&amp;B3986&amp;C3986&amp;F3986))=FALSE,INDIRECT(A3986&amp;B3986&amp;C3986&amp;F3986)=0),"",P3986+14)</f>
        <v/>
      </c>
      <c r="S3986" s="15" t="str" cm="1">
        <f t="array" aca="1" ref="S3986" ca="1">IF(OR(INDIRECT(A3986&amp;B3986&amp;C3986&amp;F3986)="",ISNUMBER(INDIRECT(A3986&amp;B3986&amp;C3986&amp;F3986))=FALSE,INDIRECT(A3986&amp;B3986&amp;C3986&amp;F3986)=0),"",INDIRECT(A3986&amp;B3986&amp;C3986&amp;F3986))</f>
        <v/>
      </c>
      <c r="T3986" s="15" t="str" cm="1">
        <f t="array" aca="1" ref="T3986" ca="1">IF(OR(INDIRECT(A3986&amp;B3986&amp;C3986&amp;F3986)="",ISNUMBER(INDIRECT(A3986&amp;B3986&amp;C3986&amp;F3986))=FALSE,INDIRECT(A3986&amp;B3986&amp;C3986&amp;F3986)=0),"",0)</f>
        <v/>
      </c>
    </row>
    <row r="3987" spans="1:20">
      <c r="A3987" s="23" t="s">
        <v>912</v>
      </c>
      <c r="B3987" s="23" t="s">
        <v>914</v>
      </c>
      <c r="C3987" s="23" t="str">
        <f t="shared" si="186"/>
        <v>z</v>
      </c>
      <c r="D3987" s="23" t="s">
        <v>914</v>
      </c>
      <c r="E3987" s="23" t="str">
        <f t="shared" si="184"/>
        <v>y</v>
      </c>
      <c r="F3987" s="23">
        <f t="shared" si="185"/>
        <v>44</v>
      </c>
      <c r="G3987" s="23" t="str" cm="1">
        <f t="array" aca="1" ref="G3987" ca="1">IF(OR(INDIRECT(A3987&amp;B3987&amp;C3987&amp;F3987)="",ISNUMBER(INDIRECT(A3987&amp;B3987&amp;C3987&amp;F3987))=FALSE),"",IF(INDIRECT(A3987&amp;B3987&amp;C3987&amp;9)="公開","【（第８期）WEB・コールセンター受付】","【（第８期）医療機関受付】"))</f>
        <v/>
      </c>
      <c r="H3987" s="15" t="str" cm="1">
        <f t="array" aca="1" ref="H3987" ca="1">IF(OR(INDIRECT(A3987&amp;B3987&amp;C3987&amp;F3987)="",ISNUMBER(INDIRECT(A3987&amp;B3987&amp;C3987&amp;F3987))=FALSE,INDIRECT(A3987&amp;B3987&amp;C3987&amp;F3987)=0),"",431001)</f>
        <v/>
      </c>
      <c r="I3987" s="15" t="str" cm="1">
        <f t="array" aca="1" ref="I3987" ca="1">IF(OR(INDIRECT(A3987&amp;B3987&amp;C3987&amp;F3987)="",ISNUMBER(INDIRECT(A3987&amp;B3987&amp;C3987&amp;F3987))=FALSE,INDIRECT(A3987&amp;B3987&amp;C3987&amp;F3987)=0),"",G3987&amp;J3987&amp;"."&amp;TEXT(M3987,"00")&amp;TEXT(N3987,"00")&amp;"."&amp;TEXT(O3987,"00")&amp;TEXT(P3987,"00"))</f>
        <v/>
      </c>
      <c r="J3987" s="15" t="str" cm="1">
        <f t="array" aca="1" ref="J3987" ca="1">IF(OR(INDIRECT(A3987&amp;B3987&amp;C3987&amp;F3987)="",ISNUMBER(INDIRECT(A3987&amp;B3987&amp;C3987&amp;F3987))=FALSE,INDIRECT(A3987&amp;B3987&amp;C3987&amp;F3987)=0),"",予約枠報告様式!$B$2)</f>
        <v/>
      </c>
      <c r="K3987" s="15" t="str" cm="1">
        <f t="array" aca="1" ref="K3987" ca="1">IF(OR(INDIRECT(A3987&amp;B3987&amp;C3987&amp;F3987)="",ISNUMBER(INDIRECT(A3987&amp;B3987&amp;C3987&amp;F3987))=FALSE,INDIRECT(A3987&amp;B3987&amp;C3987&amp;F3987)=0),"",1)</f>
        <v/>
      </c>
      <c r="L3987" s="15" t="str" cm="1">
        <f t="array" aca="1" ref="L3987" ca="1">IF(OR(INDIRECT(A3987&amp;B3987&amp;C3987&amp;F3987)="",ISNUMBER(INDIRECT(A3987&amp;B3987&amp;C3987&amp;F3987))=FALSE,INDIRECT(A3987&amp;B3987&amp;C3987&amp;F3987)=0),"",IF(G3987="【（第８期）医療機関受付】",TEXT(INDIRECT(A3987&amp;D3987&amp;E3987&amp;5),"yyy"),TEXT(INDIRECT(A3987&amp;B3987&amp;C3987&amp;5),"yyy")))</f>
        <v/>
      </c>
      <c r="M3987" s="15" t="str" cm="1">
        <f t="array" aca="1" ref="M3987" ca="1">IF(OR(INDIRECT(A3987&amp;B3987&amp;C3987&amp;F3987)="",ISNUMBER(INDIRECT(A3987&amp;B3987&amp;C3987&amp;F3987))=FALSE,INDIRECT(A3987&amp;B3987&amp;C3987&amp;F3987)=0),"",IF(G3987="【（第８期）医療機関受付】",TEXT(INDIRECT(A3987&amp;D3987&amp;E3987&amp;5),"m"),TEXT(INDIRECT(A3987&amp;B3987&amp;C3987&amp;5),"m")))</f>
        <v/>
      </c>
      <c r="N3987" s="15" t="str" cm="1">
        <f t="array" aca="1" ref="N3987" ca="1">IF(OR(INDIRECT(A3987&amp;B3987&amp;C3987&amp;F3987)="",ISNUMBER(INDIRECT(A3987&amp;B3987&amp;C3987&amp;F3987))=FALSE,INDIRECT(A3987&amp;B3987&amp;C3987&amp;F3987)=0),"",IF(G3987="【（第８期）医療機関受付】",TEXT(INDIRECT(A3987&amp;D3987&amp;E3987&amp;5),"d"),TEXT(INDIRECT(A3987&amp;B3987&amp;C3987&amp;5),"d")))</f>
        <v/>
      </c>
      <c r="O3987" s="15" t="str" cm="1">
        <f t="array" aca="1" ref="O3987" ca="1">IF(OR(INDIRECT(A3987&amp;B3987&amp;C3987&amp;F3987)="",ISNUMBER(INDIRECT(A3987&amp;B3987&amp;C3987&amp;F3987))=FALSE,INDIRECT(A3987&amp;B3987&amp;C3987&amp;F3987)=0),"",HOUR(INDIRECT(A3987&amp;"A"&amp;F3987)))</f>
        <v/>
      </c>
      <c r="P3987" s="15" t="str" cm="1">
        <f t="array" aca="1" ref="P3987" ca="1">IF(OR(INDIRECT(A3987&amp;B3987&amp;C3987&amp;F3987)="",ISNUMBER(INDIRECT(A3987&amp;B3987&amp;C3987&amp;F3987))=FALSE,INDIRECT(A3987&amp;B3987&amp;C3987&amp;F3987)=0),"",MINUTE(INDIRECT(A3987&amp;"A"&amp;F3987)))</f>
        <v/>
      </c>
      <c r="Q3987" s="15" t="str" cm="1">
        <f t="array" aca="1" ref="Q3987" ca="1">IF(OR(INDIRECT(A3987&amp;B3987&amp;C3987&amp;F3987)="",ISNUMBER(INDIRECT(A3987&amp;B3987&amp;C3987&amp;F3987))=FALSE,INDIRECT(A3987&amp;B3987&amp;C3987&amp;F3987)=0),"",O3987)</f>
        <v/>
      </c>
      <c r="R3987" s="15" t="str" cm="1">
        <f t="array" aca="1" ref="R3987" ca="1">IF(OR(INDIRECT(A3987&amp;B3987&amp;C3987&amp;F3987)="",ISNUMBER(INDIRECT(A3987&amp;B3987&amp;C3987&amp;F3987))=FALSE,INDIRECT(A3987&amp;B3987&amp;C3987&amp;F3987)=0),"",P3987+14)</f>
        <v/>
      </c>
      <c r="S3987" s="15" t="str" cm="1">
        <f t="array" aca="1" ref="S3987" ca="1">IF(OR(INDIRECT(A3987&amp;B3987&amp;C3987&amp;F3987)="",ISNUMBER(INDIRECT(A3987&amp;B3987&amp;C3987&amp;F3987))=FALSE,INDIRECT(A3987&amp;B3987&amp;C3987&amp;F3987)=0),"",INDIRECT(A3987&amp;B3987&amp;C3987&amp;F3987))</f>
        <v/>
      </c>
      <c r="T3987" s="15" t="str" cm="1">
        <f t="array" aca="1" ref="T3987" ca="1">IF(OR(INDIRECT(A3987&amp;B3987&amp;C3987&amp;F3987)="",ISNUMBER(INDIRECT(A3987&amp;B3987&amp;C3987&amp;F3987))=FALSE,INDIRECT(A3987&amp;B3987&amp;C3987&amp;F3987)=0),"",0)</f>
        <v/>
      </c>
    </row>
    <row r="3988" spans="1:20">
      <c r="A3988" s="23" t="s">
        <v>912</v>
      </c>
      <c r="B3988" s="23" t="s">
        <v>914</v>
      </c>
      <c r="C3988" s="23" t="str">
        <f t="shared" si="186"/>
        <v>z</v>
      </c>
      <c r="D3988" s="23" t="s">
        <v>914</v>
      </c>
      <c r="E3988" s="23" t="str">
        <f t="shared" si="184"/>
        <v>y</v>
      </c>
      <c r="F3988" s="23">
        <f t="shared" si="185"/>
        <v>45</v>
      </c>
      <c r="G3988" s="23" t="str" cm="1">
        <f t="array" aca="1" ref="G3988" ca="1">IF(OR(INDIRECT(A3988&amp;B3988&amp;C3988&amp;F3988)="",ISNUMBER(INDIRECT(A3988&amp;B3988&amp;C3988&amp;F3988))=FALSE),"",IF(INDIRECT(A3988&amp;B3988&amp;C3988&amp;9)="公開","【（第８期）WEB・コールセンター受付】","【（第８期）医療機関受付】"))</f>
        <v/>
      </c>
      <c r="H3988" s="15" t="str" cm="1">
        <f t="array" aca="1" ref="H3988" ca="1">IF(OR(INDIRECT(A3988&amp;B3988&amp;C3988&amp;F3988)="",ISNUMBER(INDIRECT(A3988&amp;B3988&amp;C3988&amp;F3988))=FALSE,INDIRECT(A3988&amp;B3988&amp;C3988&amp;F3988)=0),"",431001)</f>
        <v/>
      </c>
      <c r="I3988" s="15" t="str" cm="1">
        <f t="array" aca="1" ref="I3988" ca="1">IF(OR(INDIRECT(A3988&amp;B3988&amp;C3988&amp;F3988)="",ISNUMBER(INDIRECT(A3988&amp;B3988&amp;C3988&amp;F3988))=FALSE,INDIRECT(A3988&amp;B3988&amp;C3988&amp;F3988)=0),"",G3988&amp;J3988&amp;"."&amp;TEXT(M3988,"00")&amp;TEXT(N3988,"00")&amp;"."&amp;TEXT(O3988,"00")&amp;TEXT(P3988,"00"))</f>
        <v/>
      </c>
      <c r="J3988" s="15" t="str" cm="1">
        <f t="array" aca="1" ref="J3988" ca="1">IF(OR(INDIRECT(A3988&amp;B3988&amp;C3988&amp;F3988)="",ISNUMBER(INDIRECT(A3988&amp;B3988&amp;C3988&amp;F3988))=FALSE,INDIRECT(A3988&amp;B3988&amp;C3988&amp;F3988)=0),"",予約枠報告様式!$B$2)</f>
        <v/>
      </c>
      <c r="K3988" s="15" t="str" cm="1">
        <f t="array" aca="1" ref="K3988" ca="1">IF(OR(INDIRECT(A3988&amp;B3988&amp;C3988&amp;F3988)="",ISNUMBER(INDIRECT(A3988&amp;B3988&amp;C3988&amp;F3988))=FALSE,INDIRECT(A3988&amp;B3988&amp;C3988&amp;F3988)=0),"",1)</f>
        <v/>
      </c>
      <c r="L3988" s="15" t="str" cm="1">
        <f t="array" aca="1" ref="L3988" ca="1">IF(OR(INDIRECT(A3988&amp;B3988&amp;C3988&amp;F3988)="",ISNUMBER(INDIRECT(A3988&amp;B3988&amp;C3988&amp;F3988))=FALSE,INDIRECT(A3988&amp;B3988&amp;C3988&amp;F3988)=0),"",IF(G3988="【（第８期）医療機関受付】",TEXT(INDIRECT(A3988&amp;D3988&amp;E3988&amp;5),"yyy"),TEXT(INDIRECT(A3988&amp;B3988&amp;C3988&amp;5),"yyy")))</f>
        <v/>
      </c>
      <c r="M3988" s="15" t="str" cm="1">
        <f t="array" aca="1" ref="M3988" ca="1">IF(OR(INDIRECT(A3988&amp;B3988&amp;C3988&amp;F3988)="",ISNUMBER(INDIRECT(A3988&amp;B3988&amp;C3988&amp;F3988))=FALSE,INDIRECT(A3988&amp;B3988&amp;C3988&amp;F3988)=0),"",IF(G3988="【（第８期）医療機関受付】",TEXT(INDIRECT(A3988&amp;D3988&amp;E3988&amp;5),"m"),TEXT(INDIRECT(A3988&amp;B3988&amp;C3988&amp;5),"m")))</f>
        <v/>
      </c>
      <c r="N3988" s="15" t="str" cm="1">
        <f t="array" aca="1" ref="N3988" ca="1">IF(OR(INDIRECT(A3988&amp;B3988&amp;C3988&amp;F3988)="",ISNUMBER(INDIRECT(A3988&amp;B3988&amp;C3988&amp;F3988))=FALSE,INDIRECT(A3988&amp;B3988&amp;C3988&amp;F3988)=0),"",IF(G3988="【（第８期）医療機関受付】",TEXT(INDIRECT(A3988&amp;D3988&amp;E3988&amp;5),"d"),TEXT(INDIRECT(A3988&amp;B3988&amp;C3988&amp;5),"d")))</f>
        <v/>
      </c>
      <c r="O3988" s="15" t="str" cm="1">
        <f t="array" aca="1" ref="O3988" ca="1">IF(OR(INDIRECT(A3988&amp;B3988&amp;C3988&amp;F3988)="",ISNUMBER(INDIRECT(A3988&amp;B3988&amp;C3988&amp;F3988))=FALSE,INDIRECT(A3988&amp;B3988&amp;C3988&amp;F3988)=0),"",HOUR(INDIRECT(A3988&amp;"A"&amp;F3988)))</f>
        <v/>
      </c>
      <c r="P3988" s="15" t="str" cm="1">
        <f t="array" aca="1" ref="P3988" ca="1">IF(OR(INDIRECT(A3988&amp;B3988&amp;C3988&amp;F3988)="",ISNUMBER(INDIRECT(A3988&amp;B3988&amp;C3988&amp;F3988))=FALSE,INDIRECT(A3988&amp;B3988&amp;C3988&amp;F3988)=0),"",MINUTE(INDIRECT(A3988&amp;"A"&amp;F3988)))</f>
        <v/>
      </c>
      <c r="Q3988" s="15" t="str" cm="1">
        <f t="array" aca="1" ref="Q3988" ca="1">IF(OR(INDIRECT(A3988&amp;B3988&amp;C3988&amp;F3988)="",ISNUMBER(INDIRECT(A3988&amp;B3988&amp;C3988&amp;F3988))=FALSE,INDIRECT(A3988&amp;B3988&amp;C3988&amp;F3988)=0),"",O3988)</f>
        <v/>
      </c>
      <c r="R3988" s="15" t="str" cm="1">
        <f t="array" aca="1" ref="R3988" ca="1">IF(OR(INDIRECT(A3988&amp;B3988&amp;C3988&amp;F3988)="",ISNUMBER(INDIRECT(A3988&amp;B3988&amp;C3988&amp;F3988))=FALSE,INDIRECT(A3988&amp;B3988&amp;C3988&amp;F3988)=0),"",P3988+14)</f>
        <v/>
      </c>
      <c r="S3988" s="15" t="str" cm="1">
        <f t="array" aca="1" ref="S3988" ca="1">IF(OR(INDIRECT(A3988&amp;B3988&amp;C3988&amp;F3988)="",ISNUMBER(INDIRECT(A3988&amp;B3988&amp;C3988&amp;F3988))=FALSE,INDIRECT(A3988&amp;B3988&amp;C3988&amp;F3988)=0),"",INDIRECT(A3988&amp;B3988&amp;C3988&amp;F3988))</f>
        <v/>
      </c>
      <c r="T3988" s="15" t="str" cm="1">
        <f t="array" aca="1" ref="T3988" ca="1">IF(OR(INDIRECT(A3988&amp;B3988&amp;C3988&amp;F3988)="",ISNUMBER(INDIRECT(A3988&amp;B3988&amp;C3988&amp;F3988))=FALSE,INDIRECT(A3988&amp;B3988&amp;C3988&amp;F3988)=0),"",0)</f>
        <v/>
      </c>
    </row>
    <row r="3989" spans="1:20">
      <c r="A3989" s="23" t="s">
        <v>912</v>
      </c>
      <c r="B3989" s="23" t="s">
        <v>914</v>
      </c>
      <c r="C3989" s="23" t="str">
        <f t="shared" si="186"/>
        <v>z</v>
      </c>
      <c r="D3989" s="23" t="s">
        <v>914</v>
      </c>
      <c r="E3989" s="23" t="str">
        <f t="shared" si="184"/>
        <v>y</v>
      </c>
      <c r="F3989" s="23">
        <f t="shared" si="185"/>
        <v>46</v>
      </c>
      <c r="G3989" s="23" t="str" cm="1">
        <f t="array" aca="1" ref="G3989" ca="1">IF(OR(INDIRECT(A3989&amp;B3989&amp;C3989&amp;F3989)="",ISNUMBER(INDIRECT(A3989&amp;B3989&amp;C3989&amp;F3989))=FALSE),"",IF(INDIRECT(A3989&amp;B3989&amp;C3989&amp;9)="公開","【（第８期）WEB・コールセンター受付】","【（第８期）医療機関受付】"))</f>
        <v/>
      </c>
      <c r="H3989" s="15" t="str" cm="1">
        <f t="array" aca="1" ref="H3989" ca="1">IF(OR(INDIRECT(A3989&amp;B3989&amp;C3989&amp;F3989)="",ISNUMBER(INDIRECT(A3989&amp;B3989&amp;C3989&amp;F3989))=FALSE,INDIRECT(A3989&amp;B3989&amp;C3989&amp;F3989)=0),"",431001)</f>
        <v/>
      </c>
      <c r="I3989" s="15" t="str" cm="1">
        <f t="array" aca="1" ref="I3989" ca="1">IF(OR(INDIRECT(A3989&amp;B3989&amp;C3989&amp;F3989)="",ISNUMBER(INDIRECT(A3989&amp;B3989&amp;C3989&amp;F3989))=FALSE,INDIRECT(A3989&amp;B3989&amp;C3989&amp;F3989)=0),"",G3989&amp;J3989&amp;"."&amp;TEXT(M3989,"00")&amp;TEXT(N3989,"00")&amp;"."&amp;TEXT(O3989,"00")&amp;TEXT(P3989,"00"))</f>
        <v/>
      </c>
      <c r="J3989" s="15" t="str" cm="1">
        <f t="array" aca="1" ref="J3989" ca="1">IF(OR(INDIRECT(A3989&amp;B3989&amp;C3989&amp;F3989)="",ISNUMBER(INDIRECT(A3989&amp;B3989&amp;C3989&amp;F3989))=FALSE,INDIRECT(A3989&amp;B3989&amp;C3989&amp;F3989)=0),"",予約枠報告様式!$B$2)</f>
        <v/>
      </c>
      <c r="K3989" s="15" t="str" cm="1">
        <f t="array" aca="1" ref="K3989" ca="1">IF(OR(INDIRECT(A3989&amp;B3989&amp;C3989&amp;F3989)="",ISNUMBER(INDIRECT(A3989&amp;B3989&amp;C3989&amp;F3989))=FALSE,INDIRECT(A3989&amp;B3989&amp;C3989&amp;F3989)=0),"",1)</f>
        <v/>
      </c>
      <c r="L3989" s="15" t="str" cm="1">
        <f t="array" aca="1" ref="L3989" ca="1">IF(OR(INDIRECT(A3989&amp;B3989&amp;C3989&amp;F3989)="",ISNUMBER(INDIRECT(A3989&amp;B3989&amp;C3989&amp;F3989))=FALSE,INDIRECT(A3989&amp;B3989&amp;C3989&amp;F3989)=0),"",IF(G3989="【（第８期）医療機関受付】",TEXT(INDIRECT(A3989&amp;D3989&amp;E3989&amp;5),"yyy"),TEXT(INDIRECT(A3989&amp;B3989&amp;C3989&amp;5),"yyy")))</f>
        <v/>
      </c>
      <c r="M3989" s="15" t="str" cm="1">
        <f t="array" aca="1" ref="M3989" ca="1">IF(OR(INDIRECT(A3989&amp;B3989&amp;C3989&amp;F3989)="",ISNUMBER(INDIRECT(A3989&amp;B3989&amp;C3989&amp;F3989))=FALSE,INDIRECT(A3989&amp;B3989&amp;C3989&amp;F3989)=0),"",IF(G3989="【（第８期）医療機関受付】",TEXT(INDIRECT(A3989&amp;D3989&amp;E3989&amp;5),"m"),TEXT(INDIRECT(A3989&amp;B3989&amp;C3989&amp;5),"m")))</f>
        <v/>
      </c>
      <c r="N3989" s="15" t="str" cm="1">
        <f t="array" aca="1" ref="N3989" ca="1">IF(OR(INDIRECT(A3989&amp;B3989&amp;C3989&amp;F3989)="",ISNUMBER(INDIRECT(A3989&amp;B3989&amp;C3989&amp;F3989))=FALSE,INDIRECT(A3989&amp;B3989&amp;C3989&amp;F3989)=0),"",IF(G3989="【（第８期）医療機関受付】",TEXT(INDIRECT(A3989&amp;D3989&amp;E3989&amp;5),"d"),TEXT(INDIRECT(A3989&amp;B3989&amp;C3989&amp;5),"d")))</f>
        <v/>
      </c>
      <c r="O3989" s="15" t="str" cm="1">
        <f t="array" aca="1" ref="O3989" ca="1">IF(OR(INDIRECT(A3989&amp;B3989&amp;C3989&amp;F3989)="",ISNUMBER(INDIRECT(A3989&amp;B3989&amp;C3989&amp;F3989))=FALSE,INDIRECT(A3989&amp;B3989&amp;C3989&amp;F3989)=0),"",HOUR(INDIRECT(A3989&amp;"A"&amp;F3989)))</f>
        <v/>
      </c>
      <c r="P3989" s="15" t="str" cm="1">
        <f t="array" aca="1" ref="P3989" ca="1">IF(OR(INDIRECT(A3989&amp;B3989&amp;C3989&amp;F3989)="",ISNUMBER(INDIRECT(A3989&amp;B3989&amp;C3989&amp;F3989))=FALSE,INDIRECT(A3989&amp;B3989&amp;C3989&amp;F3989)=0),"",MINUTE(INDIRECT(A3989&amp;"A"&amp;F3989)))</f>
        <v/>
      </c>
      <c r="Q3989" s="15" t="str" cm="1">
        <f t="array" aca="1" ref="Q3989" ca="1">IF(OR(INDIRECT(A3989&amp;B3989&amp;C3989&amp;F3989)="",ISNUMBER(INDIRECT(A3989&amp;B3989&amp;C3989&amp;F3989))=FALSE,INDIRECT(A3989&amp;B3989&amp;C3989&amp;F3989)=0),"",O3989)</f>
        <v/>
      </c>
      <c r="R3989" s="15" t="str" cm="1">
        <f t="array" aca="1" ref="R3989" ca="1">IF(OR(INDIRECT(A3989&amp;B3989&amp;C3989&amp;F3989)="",ISNUMBER(INDIRECT(A3989&amp;B3989&amp;C3989&amp;F3989))=FALSE,INDIRECT(A3989&amp;B3989&amp;C3989&amp;F3989)=0),"",P3989+14)</f>
        <v/>
      </c>
      <c r="S3989" s="15" t="str" cm="1">
        <f t="array" aca="1" ref="S3989" ca="1">IF(OR(INDIRECT(A3989&amp;B3989&amp;C3989&amp;F3989)="",ISNUMBER(INDIRECT(A3989&amp;B3989&amp;C3989&amp;F3989))=FALSE,INDIRECT(A3989&amp;B3989&amp;C3989&amp;F3989)=0),"",INDIRECT(A3989&amp;B3989&amp;C3989&amp;F3989))</f>
        <v/>
      </c>
      <c r="T3989" s="15" t="str" cm="1">
        <f t="array" aca="1" ref="T3989" ca="1">IF(OR(INDIRECT(A3989&amp;B3989&amp;C3989&amp;F3989)="",ISNUMBER(INDIRECT(A3989&amp;B3989&amp;C3989&amp;F3989))=FALSE,INDIRECT(A3989&amp;B3989&amp;C3989&amp;F3989)=0),"",0)</f>
        <v/>
      </c>
    </row>
    <row r="3990" spans="1:20">
      <c r="A3990" s="23" t="s">
        <v>912</v>
      </c>
      <c r="B3990" s="23" t="s">
        <v>914</v>
      </c>
      <c r="C3990" s="23" t="str">
        <f t="shared" si="186"/>
        <v>z</v>
      </c>
      <c r="D3990" s="23" t="s">
        <v>914</v>
      </c>
      <c r="E3990" s="23" t="str">
        <f t="shared" si="184"/>
        <v>y</v>
      </c>
      <c r="F3990" s="23">
        <f t="shared" si="185"/>
        <v>47</v>
      </c>
      <c r="G3990" s="23" t="str" cm="1">
        <f t="array" aca="1" ref="G3990" ca="1">IF(OR(INDIRECT(A3990&amp;B3990&amp;C3990&amp;F3990)="",ISNUMBER(INDIRECT(A3990&amp;B3990&amp;C3990&amp;F3990))=FALSE),"",IF(INDIRECT(A3990&amp;B3990&amp;C3990&amp;9)="公開","【（第８期）WEB・コールセンター受付】","【（第８期）医療機関受付】"))</f>
        <v/>
      </c>
      <c r="H3990" s="15" t="str" cm="1">
        <f t="array" aca="1" ref="H3990" ca="1">IF(OR(INDIRECT(A3990&amp;B3990&amp;C3990&amp;F3990)="",ISNUMBER(INDIRECT(A3990&amp;B3990&amp;C3990&amp;F3990))=FALSE,INDIRECT(A3990&amp;B3990&amp;C3990&amp;F3990)=0),"",431001)</f>
        <v/>
      </c>
      <c r="I3990" s="15" t="str" cm="1">
        <f t="array" aca="1" ref="I3990" ca="1">IF(OR(INDIRECT(A3990&amp;B3990&amp;C3990&amp;F3990)="",ISNUMBER(INDIRECT(A3990&amp;B3990&amp;C3990&amp;F3990))=FALSE,INDIRECT(A3990&amp;B3990&amp;C3990&amp;F3990)=0),"",G3990&amp;J3990&amp;"."&amp;TEXT(M3990,"00")&amp;TEXT(N3990,"00")&amp;"."&amp;TEXT(O3990,"00")&amp;TEXT(P3990,"00"))</f>
        <v/>
      </c>
      <c r="J3990" s="15" t="str" cm="1">
        <f t="array" aca="1" ref="J3990" ca="1">IF(OR(INDIRECT(A3990&amp;B3990&amp;C3990&amp;F3990)="",ISNUMBER(INDIRECT(A3990&amp;B3990&amp;C3990&amp;F3990))=FALSE,INDIRECT(A3990&amp;B3990&amp;C3990&amp;F3990)=0),"",予約枠報告様式!$B$2)</f>
        <v/>
      </c>
      <c r="K3990" s="15" t="str" cm="1">
        <f t="array" aca="1" ref="K3990" ca="1">IF(OR(INDIRECT(A3990&amp;B3990&amp;C3990&amp;F3990)="",ISNUMBER(INDIRECT(A3990&amp;B3990&amp;C3990&amp;F3990))=FALSE,INDIRECT(A3990&amp;B3990&amp;C3990&amp;F3990)=0),"",1)</f>
        <v/>
      </c>
      <c r="L3990" s="15" t="str" cm="1">
        <f t="array" aca="1" ref="L3990" ca="1">IF(OR(INDIRECT(A3990&amp;B3990&amp;C3990&amp;F3990)="",ISNUMBER(INDIRECT(A3990&amp;B3990&amp;C3990&amp;F3990))=FALSE,INDIRECT(A3990&amp;B3990&amp;C3990&amp;F3990)=0),"",IF(G3990="【（第８期）医療機関受付】",TEXT(INDIRECT(A3990&amp;D3990&amp;E3990&amp;5),"yyy"),TEXT(INDIRECT(A3990&amp;B3990&amp;C3990&amp;5),"yyy")))</f>
        <v/>
      </c>
      <c r="M3990" s="15" t="str" cm="1">
        <f t="array" aca="1" ref="M3990" ca="1">IF(OR(INDIRECT(A3990&amp;B3990&amp;C3990&amp;F3990)="",ISNUMBER(INDIRECT(A3990&amp;B3990&amp;C3990&amp;F3990))=FALSE,INDIRECT(A3990&amp;B3990&amp;C3990&amp;F3990)=0),"",IF(G3990="【（第８期）医療機関受付】",TEXT(INDIRECT(A3990&amp;D3990&amp;E3990&amp;5),"m"),TEXT(INDIRECT(A3990&amp;B3990&amp;C3990&amp;5),"m")))</f>
        <v/>
      </c>
      <c r="N3990" s="15" t="str" cm="1">
        <f t="array" aca="1" ref="N3990" ca="1">IF(OR(INDIRECT(A3990&amp;B3990&amp;C3990&amp;F3990)="",ISNUMBER(INDIRECT(A3990&amp;B3990&amp;C3990&amp;F3990))=FALSE,INDIRECT(A3990&amp;B3990&amp;C3990&amp;F3990)=0),"",IF(G3990="【（第８期）医療機関受付】",TEXT(INDIRECT(A3990&amp;D3990&amp;E3990&amp;5),"d"),TEXT(INDIRECT(A3990&amp;B3990&amp;C3990&amp;5),"d")))</f>
        <v/>
      </c>
      <c r="O3990" s="15" t="str" cm="1">
        <f t="array" aca="1" ref="O3990" ca="1">IF(OR(INDIRECT(A3990&amp;B3990&amp;C3990&amp;F3990)="",ISNUMBER(INDIRECT(A3990&amp;B3990&amp;C3990&amp;F3990))=FALSE,INDIRECT(A3990&amp;B3990&amp;C3990&amp;F3990)=0),"",HOUR(INDIRECT(A3990&amp;"A"&amp;F3990)))</f>
        <v/>
      </c>
      <c r="P3990" s="15" t="str" cm="1">
        <f t="array" aca="1" ref="P3990" ca="1">IF(OR(INDIRECT(A3990&amp;B3990&amp;C3990&amp;F3990)="",ISNUMBER(INDIRECT(A3990&amp;B3990&amp;C3990&amp;F3990))=FALSE,INDIRECT(A3990&amp;B3990&amp;C3990&amp;F3990)=0),"",MINUTE(INDIRECT(A3990&amp;"A"&amp;F3990)))</f>
        <v/>
      </c>
      <c r="Q3990" s="15" t="str" cm="1">
        <f t="array" aca="1" ref="Q3990" ca="1">IF(OR(INDIRECT(A3990&amp;B3990&amp;C3990&amp;F3990)="",ISNUMBER(INDIRECT(A3990&amp;B3990&amp;C3990&amp;F3990))=FALSE,INDIRECT(A3990&amp;B3990&amp;C3990&amp;F3990)=0),"",O3990)</f>
        <v/>
      </c>
      <c r="R3990" s="15" t="str" cm="1">
        <f t="array" aca="1" ref="R3990" ca="1">IF(OR(INDIRECT(A3990&amp;B3990&amp;C3990&amp;F3990)="",ISNUMBER(INDIRECT(A3990&amp;B3990&amp;C3990&amp;F3990))=FALSE,INDIRECT(A3990&amp;B3990&amp;C3990&amp;F3990)=0),"",P3990+14)</f>
        <v/>
      </c>
      <c r="S3990" s="15" t="str" cm="1">
        <f t="array" aca="1" ref="S3990" ca="1">IF(OR(INDIRECT(A3990&amp;B3990&amp;C3990&amp;F3990)="",ISNUMBER(INDIRECT(A3990&amp;B3990&amp;C3990&amp;F3990))=FALSE,INDIRECT(A3990&amp;B3990&amp;C3990&amp;F3990)=0),"",INDIRECT(A3990&amp;B3990&amp;C3990&amp;F3990))</f>
        <v/>
      </c>
      <c r="T3990" s="15" t="str" cm="1">
        <f t="array" aca="1" ref="T3990" ca="1">IF(OR(INDIRECT(A3990&amp;B3990&amp;C3990&amp;F3990)="",ISNUMBER(INDIRECT(A3990&amp;B3990&amp;C3990&amp;F3990))=FALSE,INDIRECT(A3990&amp;B3990&amp;C3990&amp;F3990)=0),"",0)</f>
        <v/>
      </c>
    </row>
    <row r="3991" spans="1:20">
      <c r="A3991" s="23" t="s">
        <v>912</v>
      </c>
      <c r="B3991" s="23" t="s">
        <v>914</v>
      </c>
      <c r="C3991" s="23" t="str">
        <f t="shared" si="186"/>
        <v>z</v>
      </c>
      <c r="D3991" s="23" t="s">
        <v>914</v>
      </c>
      <c r="E3991" s="23" t="str">
        <f t="shared" si="184"/>
        <v>y</v>
      </c>
      <c r="F3991" s="23">
        <f t="shared" si="185"/>
        <v>48</v>
      </c>
      <c r="G3991" s="23" t="str" cm="1">
        <f t="array" aca="1" ref="G3991" ca="1">IF(OR(INDIRECT(A3991&amp;B3991&amp;C3991&amp;F3991)="",ISNUMBER(INDIRECT(A3991&amp;B3991&amp;C3991&amp;F3991))=FALSE),"",IF(INDIRECT(A3991&amp;B3991&amp;C3991&amp;9)="公開","【（第８期）WEB・コールセンター受付】","【（第８期）医療機関受付】"))</f>
        <v/>
      </c>
      <c r="H3991" s="15" t="str" cm="1">
        <f t="array" aca="1" ref="H3991" ca="1">IF(OR(INDIRECT(A3991&amp;B3991&amp;C3991&amp;F3991)="",ISNUMBER(INDIRECT(A3991&amp;B3991&amp;C3991&amp;F3991))=FALSE,INDIRECT(A3991&amp;B3991&amp;C3991&amp;F3991)=0),"",431001)</f>
        <v/>
      </c>
      <c r="I3991" s="15" t="str" cm="1">
        <f t="array" aca="1" ref="I3991" ca="1">IF(OR(INDIRECT(A3991&amp;B3991&amp;C3991&amp;F3991)="",ISNUMBER(INDIRECT(A3991&amp;B3991&amp;C3991&amp;F3991))=FALSE,INDIRECT(A3991&amp;B3991&amp;C3991&amp;F3991)=0),"",G3991&amp;J3991&amp;"."&amp;TEXT(M3991,"00")&amp;TEXT(N3991,"00")&amp;"."&amp;TEXT(O3991,"00")&amp;TEXT(P3991,"00"))</f>
        <v/>
      </c>
      <c r="J3991" s="15" t="str" cm="1">
        <f t="array" aca="1" ref="J3991" ca="1">IF(OR(INDIRECT(A3991&amp;B3991&amp;C3991&amp;F3991)="",ISNUMBER(INDIRECT(A3991&amp;B3991&amp;C3991&amp;F3991))=FALSE,INDIRECT(A3991&amp;B3991&amp;C3991&amp;F3991)=0),"",予約枠報告様式!$B$2)</f>
        <v/>
      </c>
      <c r="K3991" s="15" t="str" cm="1">
        <f t="array" aca="1" ref="K3991" ca="1">IF(OR(INDIRECT(A3991&amp;B3991&amp;C3991&amp;F3991)="",ISNUMBER(INDIRECT(A3991&amp;B3991&amp;C3991&amp;F3991))=FALSE,INDIRECT(A3991&amp;B3991&amp;C3991&amp;F3991)=0),"",1)</f>
        <v/>
      </c>
      <c r="L3991" s="15" t="str" cm="1">
        <f t="array" aca="1" ref="L3991" ca="1">IF(OR(INDIRECT(A3991&amp;B3991&amp;C3991&amp;F3991)="",ISNUMBER(INDIRECT(A3991&amp;B3991&amp;C3991&amp;F3991))=FALSE,INDIRECT(A3991&amp;B3991&amp;C3991&amp;F3991)=0),"",IF(G3991="【（第８期）医療機関受付】",TEXT(INDIRECT(A3991&amp;D3991&amp;E3991&amp;5),"yyy"),TEXT(INDIRECT(A3991&amp;B3991&amp;C3991&amp;5),"yyy")))</f>
        <v/>
      </c>
      <c r="M3991" s="15" t="str" cm="1">
        <f t="array" aca="1" ref="M3991" ca="1">IF(OR(INDIRECT(A3991&amp;B3991&amp;C3991&amp;F3991)="",ISNUMBER(INDIRECT(A3991&amp;B3991&amp;C3991&amp;F3991))=FALSE,INDIRECT(A3991&amp;B3991&amp;C3991&amp;F3991)=0),"",IF(G3991="【（第８期）医療機関受付】",TEXT(INDIRECT(A3991&amp;D3991&amp;E3991&amp;5),"m"),TEXT(INDIRECT(A3991&amp;B3991&amp;C3991&amp;5),"m")))</f>
        <v/>
      </c>
      <c r="N3991" s="15" t="str" cm="1">
        <f t="array" aca="1" ref="N3991" ca="1">IF(OR(INDIRECT(A3991&amp;B3991&amp;C3991&amp;F3991)="",ISNUMBER(INDIRECT(A3991&amp;B3991&amp;C3991&amp;F3991))=FALSE,INDIRECT(A3991&amp;B3991&amp;C3991&amp;F3991)=0),"",IF(G3991="【（第８期）医療機関受付】",TEXT(INDIRECT(A3991&amp;D3991&amp;E3991&amp;5),"d"),TEXT(INDIRECT(A3991&amp;B3991&amp;C3991&amp;5),"d")))</f>
        <v/>
      </c>
      <c r="O3991" s="15" t="str" cm="1">
        <f t="array" aca="1" ref="O3991" ca="1">IF(OR(INDIRECT(A3991&amp;B3991&amp;C3991&amp;F3991)="",ISNUMBER(INDIRECT(A3991&amp;B3991&amp;C3991&amp;F3991))=FALSE,INDIRECT(A3991&amp;B3991&amp;C3991&amp;F3991)=0),"",HOUR(INDIRECT(A3991&amp;"A"&amp;F3991)))</f>
        <v/>
      </c>
      <c r="P3991" s="15" t="str" cm="1">
        <f t="array" aca="1" ref="P3991" ca="1">IF(OR(INDIRECT(A3991&amp;B3991&amp;C3991&amp;F3991)="",ISNUMBER(INDIRECT(A3991&amp;B3991&amp;C3991&amp;F3991))=FALSE,INDIRECT(A3991&amp;B3991&amp;C3991&amp;F3991)=0),"",MINUTE(INDIRECT(A3991&amp;"A"&amp;F3991)))</f>
        <v/>
      </c>
      <c r="Q3991" s="15" t="str" cm="1">
        <f t="array" aca="1" ref="Q3991" ca="1">IF(OR(INDIRECT(A3991&amp;B3991&amp;C3991&amp;F3991)="",ISNUMBER(INDIRECT(A3991&amp;B3991&amp;C3991&amp;F3991))=FALSE,INDIRECT(A3991&amp;B3991&amp;C3991&amp;F3991)=0),"",O3991)</f>
        <v/>
      </c>
      <c r="R3991" s="15" t="str" cm="1">
        <f t="array" aca="1" ref="R3991" ca="1">IF(OR(INDIRECT(A3991&amp;B3991&amp;C3991&amp;F3991)="",ISNUMBER(INDIRECT(A3991&amp;B3991&amp;C3991&amp;F3991))=FALSE,INDIRECT(A3991&amp;B3991&amp;C3991&amp;F3991)=0),"",P3991+14)</f>
        <v/>
      </c>
      <c r="S3991" s="15" t="str" cm="1">
        <f t="array" aca="1" ref="S3991" ca="1">IF(OR(INDIRECT(A3991&amp;B3991&amp;C3991&amp;F3991)="",ISNUMBER(INDIRECT(A3991&amp;B3991&amp;C3991&amp;F3991))=FALSE,INDIRECT(A3991&amp;B3991&amp;C3991&amp;F3991)=0),"",INDIRECT(A3991&amp;B3991&amp;C3991&amp;F3991))</f>
        <v/>
      </c>
      <c r="T3991" s="15" t="str" cm="1">
        <f t="array" aca="1" ref="T3991" ca="1">IF(OR(INDIRECT(A3991&amp;B3991&amp;C3991&amp;F3991)="",ISNUMBER(INDIRECT(A3991&amp;B3991&amp;C3991&amp;F3991))=FALSE,INDIRECT(A3991&amp;B3991&amp;C3991&amp;F3991)=0),"",0)</f>
        <v/>
      </c>
    </row>
    <row r="3992" spans="1:20">
      <c r="A3992" s="23" t="s">
        <v>912</v>
      </c>
      <c r="B3992" s="23" t="s">
        <v>914</v>
      </c>
      <c r="C3992" s="23" t="str">
        <f t="shared" si="186"/>
        <v>z</v>
      </c>
      <c r="D3992" s="23" t="s">
        <v>914</v>
      </c>
      <c r="E3992" s="23" t="str">
        <f t="shared" si="184"/>
        <v>y</v>
      </c>
      <c r="F3992" s="23">
        <f t="shared" si="185"/>
        <v>49</v>
      </c>
      <c r="G3992" s="23" t="str" cm="1">
        <f t="array" aca="1" ref="G3992" ca="1">IF(OR(INDIRECT(A3992&amp;B3992&amp;C3992&amp;F3992)="",ISNUMBER(INDIRECT(A3992&amp;B3992&amp;C3992&amp;F3992))=FALSE),"",IF(INDIRECT(A3992&amp;B3992&amp;C3992&amp;9)="公開","【（第８期）WEB・コールセンター受付】","【（第８期）医療機関受付】"))</f>
        <v/>
      </c>
      <c r="H3992" s="15" t="str" cm="1">
        <f t="array" aca="1" ref="H3992" ca="1">IF(OR(INDIRECT(A3992&amp;B3992&amp;C3992&amp;F3992)="",ISNUMBER(INDIRECT(A3992&amp;B3992&amp;C3992&amp;F3992))=FALSE,INDIRECT(A3992&amp;B3992&amp;C3992&amp;F3992)=0),"",431001)</f>
        <v/>
      </c>
      <c r="I3992" s="15" t="str" cm="1">
        <f t="array" aca="1" ref="I3992" ca="1">IF(OR(INDIRECT(A3992&amp;B3992&amp;C3992&amp;F3992)="",ISNUMBER(INDIRECT(A3992&amp;B3992&amp;C3992&amp;F3992))=FALSE,INDIRECT(A3992&amp;B3992&amp;C3992&amp;F3992)=0),"",G3992&amp;J3992&amp;"."&amp;TEXT(M3992,"00")&amp;TEXT(N3992,"00")&amp;"."&amp;TEXT(O3992,"00")&amp;TEXT(P3992,"00"))</f>
        <v/>
      </c>
      <c r="J3992" s="15" t="str" cm="1">
        <f t="array" aca="1" ref="J3992" ca="1">IF(OR(INDIRECT(A3992&amp;B3992&amp;C3992&amp;F3992)="",ISNUMBER(INDIRECT(A3992&amp;B3992&amp;C3992&amp;F3992))=FALSE,INDIRECT(A3992&amp;B3992&amp;C3992&amp;F3992)=0),"",予約枠報告様式!$B$2)</f>
        <v/>
      </c>
      <c r="K3992" s="15" t="str" cm="1">
        <f t="array" aca="1" ref="K3992" ca="1">IF(OR(INDIRECT(A3992&amp;B3992&amp;C3992&amp;F3992)="",ISNUMBER(INDIRECT(A3992&amp;B3992&amp;C3992&amp;F3992))=FALSE,INDIRECT(A3992&amp;B3992&amp;C3992&amp;F3992)=0),"",1)</f>
        <v/>
      </c>
      <c r="L3992" s="15" t="str" cm="1">
        <f t="array" aca="1" ref="L3992" ca="1">IF(OR(INDIRECT(A3992&amp;B3992&amp;C3992&amp;F3992)="",ISNUMBER(INDIRECT(A3992&amp;B3992&amp;C3992&amp;F3992))=FALSE,INDIRECT(A3992&amp;B3992&amp;C3992&amp;F3992)=0),"",IF(G3992="【（第８期）医療機関受付】",TEXT(INDIRECT(A3992&amp;D3992&amp;E3992&amp;5),"yyy"),TEXT(INDIRECT(A3992&amp;B3992&amp;C3992&amp;5),"yyy")))</f>
        <v/>
      </c>
      <c r="M3992" s="15" t="str" cm="1">
        <f t="array" aca="1" ref="M3992" ca="1">IF(OR(INDIRECT(A3992&amp;B3992&amp;C3992&amp;F3992)="",ISNUMBER(INDIRECT(A3992&amp;B3992&amp;C3992&amp;F3992))=FALSE,INDIRECT(A3992&amp;B3992&amp;C3992&amp;F3992)=0),"",IF(G3992="【（第８期）医療機関受付】",TEXT(INDIRECT(A3992&amp;D3992&amp;E3992&amp;5),"m"),TEXT(INDIRECT(A3992&amp;B3992&amp;C3992&amp;5),"m")))</f>
        <v/>
      </c>
      <c r="N3992" s="15" t="str" cm="1">
        <f t="array" aca="1" ref="N3992" ca="1">IF(OR(INDIRECT(A3992&amp;B3992&amp;C3992&amp;F3992)="",ISNUMBER(INDIRECT(A3992&amp;B3992&amp;C3992&amp;F3992))=FALSE,INDIRECT(A3992&amp;B3992&amp;C3992&amp;F3992)=0),"",IF(G3992="【（第８期）医療機関受付】",TEXT(INDIRECT(A3992&amp;D3992&amp;E3992&amp;5),"d"),TEXT(INDIRECT(A3992&amp;B3992&amp;C3992&amp;5),"d")))</f>
        <v/>
      </c>
      <c r="O3992" s="15" t="str" cm="1">
        <f t="array" aca="1" ref="O3992" ca="1">IF(OR(INDIRECT(A3992&amp;B3992&amp;C3992&amp;F3992)="",ISNUMBER(INDIRECT(A3992&amp;B3992&amp;C3992&amp;F3992))=FALSE,INDIRECT(A3992&amp;B3992&amp;C3992&amp;F3992)=0),"",HOUR(INDIRECT(A3992&amp;"A"&amp;F3992)))</f>
        <v/>
      </c>
      <c r="P3992" s="15" t="str" cm="1">
        <f t="array" aca="1" ref="P3992" ca="1">IF(OR(INDIRECT(A3992&amp;B3992&amp;C3992&amp;F3992)="",ISNUMBER(INDIRECT(A3992&amp;B3992&amp;C3992&amp;F3992))=FALSE,INDIRECT(A3992&amp;B3992&amp;C3992&amp;F3992)=0),"",MINUTE(INDIRECT(A3992&amp;"A"&amp;F3992)))</f>
        <v/>
      </c>
      <c r="Q3992" s="15" t="str" cm="1">
        <f t="array" aca="1" ref="Q3992" ca="1">IF(OR(INDIRECT(A3992&amp;B3992&amp;C3992&amp;F3992)="",ISNUMBER(INDIRECT(A3992&amp;B3992&amp;C3992&amp;F3992))=FALSE,INDIRECT(A3992&amp;B3992&amp;C3992&amp;F3992)=0),"",O3992)</f>
        <v/>
      </c>
      <c r="R3992" s="15" t="str" cm="1">
        <f t="array" aca="1" ref="R3992" ca="1">IF(OR(INDIRECT(A3992&amp;B3992&amp;C3992&amp;F3992)="",ISNUMBER(INDIRECT(A3992&amp;B3992&amp;C3992&amp;F3992))=FALSE,INDIRECT(A3992&amp;B3992&amp;C3992&amp;F3992)=0),"",P3992+14)</f>
        <v/>
      </c>
      <c r="S3992" s="15" t="str" cm="1">
        <f t="array" aca="1" ref="S3992" ca="1">IF(OR(INDIRECT(A3992&amp;B3992&amp;C3992&amp;F3992)="",ISNUMBER(INDIRECT(A3992&amp;B3992&amp;C3992&amp;F3992))=FALSE,INDIRECT(A3992&amp;B3992&amp;C3992&amp;F3992)=0),"",INDIRECT(A3992&amp;B3992&amp;C3992&amp;F3992))</f>
        <v/>
      </c>
      <c r="T3992" s="15" t="str" cm="1">
        <f t="array" aca="1" ref="T3992" ca="1">IF(OR(INDIRECT(A3992&amp;B3992&amp;C3992&amp;F3992)="",ISNUMBER(INDIRECT(A3992&amp;B3992&amp;C3992&amp;F3992))=FALSE,INDIRECT(A3992&amp;B3992&amp;C3992&amp;F3992)=0),"",0)</f>
        <v/>
      </c>
    </row>
    <row r="3993" spans="1:20">
      <c r="A3993" s="23" t="s">
        <v>912</v>
      </c>
      <c r="B3993" s="23" t="s">
        <v>914</v>
      </c>
      <c r="C3993" s="23" t="str">
        <f t="shared" si="186"/>
        <v>z</v>
      </c>
      <c r="D3993" s="23" t="s">
        <v>914</v>
      </c>
      <c r="E3993" s="23" t="str">
        <f t="shared" si="184"/>
        <v>y</v>
      </c>
      <c r="F3993" s="23">
        <f t="shared" si="185"/>
        <v>50</v>
      </c>
      <c r="G3993" s="23" t="str" cm="1">
        <f t="array" aca="1" ref="G3993" ca="1">IF(OR(INDIRECT(A3993&amp;B3993&amp;C3993&amp;F3993)="",ISNUMBER(INDIRECT(A3993&amp;B3993&amp;C3993&amp;F3993))=FALSE),"",IF(INDIRECT(A3993&amp;B3993&amp;C3993&amp;9)="公開","【（第８期）WEB・コールセンター受付】","【（第８期）医療機関受付】"))</f>
        <v/>
      </c>
      <c r="H3993" s="15" t="str" cm="1">
        <f t="array" aca="1" ref="H3993" ca="1">IF(OR(INDIRECT(A3993&amp;B3993&amp;C3993&amp;F3993)="",ISNUMBER(INDIRECT(A3993&amp;B3993&amp;C3993&amp;F3993))=FALSE,INDIRECT(A3993&amp;B3993&amp;C3993&amp;F3993)=0),"",431001)</f>
        <v/>
      </c>
      <c r="I3993" s="15" t="str" cm="1">
        <f t="array" aca="1" ref="I3993" ca="1">IF(OR(INDIRECT(A3993&amp;B3993&amp;C3993&amp;F3993)="",ISNUMBER(INDIRECT(A3993&amp;B3993&amp;C3993&amp;F3993))=FALSE,INDIRECT(A3993&amp;B3993&amp;C3993&amp;F3993)=0),"",G3993&amp;J3993&amp;"."&amp;TEXT(M3993,"00")&amp;TEXT(N3993,"00")&amp;"."&amp;TEXT(O3993,"00")&amp;TEXT(P3993,"00"))</f>
        <v/>
      </c>
      <c r="J3993" s="15" t="str" cm="1">
        <f t="array" aca="1" ref="J3993" ca="1">IF(OR(INDIRECT(A3993&amp;B3993&amp;C3993&amp;F3993)="",ISNUMBER(INDIRECT(A3993&amp;B3993&amp;C3993&amp;F3993))=FALSE,INDIRECT(A3993&amp;B3993&amp;C3993&amp;F3993)=0),"",予約枠報告様式!$B$2)</f>
        <v/>
      </c>
      <c r="K3993" s="15" t="str" cm="1">
        <f t="array" aca="1" ref="K3993" ca="1">IF(OR(INDIRECT(A3993&amp;B3993&amp;C3993&amp;F3993)="",ISNUMBER(INDIRECT(A3993&amp;B3993&amp;C3993&amp;F3993))=FALSE,INDIRECT(A3993&amp;B3993&amp;C3993&amp;F3993)=0),"",1)</f>
        <v/>
      </c>
      <c r="L3993" s="15" t="str" cm="1">
        <f t="array" aca="1" ref="L3993" ca="1">IF(OR(INDIRECT(A3993&amp;B3993&amp;C3993&amp;F3993)="",ISNUMBER(INDIRECT(A3993&amp;B3993&amp;C3993&amp;F3993))=FALSE,INDIRECT(A3993&amp;B3993&amp;C3993&amp;F3993)=0),"",IF(G3993="【（第８期）医療機関受付】",TEXT(INDIRECT(A3993&amp;D3993&amp;E3993&amp;5),"yyy"),TEXT(INDIRECT(A3993&amp;B3993&amp;C3993&amp;5),"yyy")))</f>
        <v/>
      </c>
      <c r="M3993" s="15" t="str" cm="1">
        <f t="array" aca="1" ref="M3993" ca="1">IF(OR(INDIRECT(A3993&amp;B3993&amp;C3993&amp;F3993)="",ISNUMBER(INDIRECT(A3993&amp;B3993&amp;C3993&amp;F3993))=FALSE,INDIRECT(A3993&amp;B3993&amp;C3993&amp;F3993)=0),"",IF(G3993="【（第８期）医療機関受付】",TEXT(INDIRECT(A3993&amp;D3993&amp;E3993&amp;5),"m"),TEXT(INDIRECT(A3993&amp;B3993&amp;C3993&amp;5),"m")))</f>
        <v/>
      </c>
      <c r="N3993" s="15" t="str" cm="1">
        <f t="array" aca="1" ref="N3993" ca="1">IF(OR(INDIRECT(A3993&amp;B3993&amp;C3993&amp;F3993)="",ISNUMBER(INDIRECT(A3993&amp;B3993&amp;C3993&amp;F3993))=FALSE,INDIRECT(A3993&amp;B3993&amp;C3993&amp;F3993)=0),"",IF(G3993="【（第８期）医療機関受付】",TEXT(INDIRECT(A3993&amp;D3993&amp;E3993&amp;5),"d"),TEXT(INDIRECT(A3993&amp;B3993&amp;C3993&amp;5),"d")))</f>
        <v/>
      </c>
      <c r="O3993" s="15" t="str" cm="1">
        <f t="array" aca="1" ref="O3993" ca="1">IF(OR(INDIRECT(A3993&amp;B3993&amp;C3993&amp;F3993)="",ISNUMBER(INDIRECT(A3993&amp;B3993&amp;C3993&amp;F3993))=FALSE,INDIRECT(A3993&amp;B3993&amp;C3993&amp;F3993)=0),"",HOUR(INDIRECT(A3993&amp;"A"&amp;F3993)))</f>
        <v/>
      </c>
      <c r="P3993" s="15" t="str" cm="1">
        <f t="array" aca="1" ref="P3993" ca="1">IF(OR(INDIRECT(A3993&amp;B3993&amp;C3993&amp;F3993)="",ISNUMBER(INDIRECT(A3993&amp;B3993&amp;C3993&amp;F3993))=FALSE,INDIRECT(A3993&amp;B3993&amp;C3993&amp;F3993)=0),"",MINUTE(INDIRECT(A3993&amp;"A"&amp;F3993)))</f>
        <v/>
      </c>
      <c r="Q3993" s="15" t="str" cm="1">
        <f t="array" aca="1" ref="Q3993" ca="1">IF(OR(INDIRECT(A3993&amp;B3993&amp;C3993&amp;F3993)="",ISNUMBER(INDIRECT(A3993&amp;B3993&amp;C3993&amp;F3993))=FALSE,INDIRECT(A3993&amp;B3993&amp;C3993&amp;F3993)=0),"",O3993)</f>
        <v/>
      </c>
      <c r="R3993" s="15" t="str" cm="1">
        <f t="array" aca="1" ref="R3993" ca="1">IF(OR(INDIRECT(A3993&amp;B3993&amp;C3993&amp;F3993)="",ISNUMBER(INDIRECT(A3993&amp;B3993&amp;C3993&amp;F3993))=FALSE,INDIRECT(A3993&amp;B3993&amp;C3993&amp;F3993)=0),"",P3993+14)</f>
        <v/>
      </c>
      <c r="S3993" s="15" t="str" cm="1">
        <f t="array" aca="1" ref="S3993" ca="1">IF(OR(INDIRECT(A3993&amp;B3993&amp;C3993&amp;F3993)="",ISNUMBER(INDIRECT(A3993&amp;B3993&amp;C3993&amp;F3993))=FALSE,INDIRECT(A3993&amp;B3993&amp;C3993&amp;F3993)=0),"",INDIRECT(A3993&amp;B3993&amp;C3993&amp;F3993))</f>
        <v/>
      </c>
      <c r="T3993" s="15" t="str" cm="1">
        <f t="array" aca="1" ref="T3993" ca="1">IF(OR(INDIRECT(A3993&amp;B3993&amp;C3993&amp;F3993)="",ISNUMBER(INDIRECT(A3993&amp;B3993&amp;C3993&amp;F3993))=FALSE,INDIRECT(A3993&amp;B3993&amp;C3993&amp;F3993)=0),"",0)</f>
        <v/>
      </c>
    </row>
    <row r="3994" spans="1:20">
      <c r="A3994" s="23" t="s">
        <v>912</v>
      </c>
      <c r="B3994" s="23" t="s">
        <v>914</v>
      </c>
      <c r="C3994" s="23" t="str">
        <f t="shared" si="186"/>
        <v>z</v>
      </c>
      <c r="D3994" s="23" t="s">
        <v>914</v>
      </c>
      <c r="E3994" s="23" t="str">
        <f t="shared" si="184"/>
        <v>y</v>
      </c>
      <c r="F3994" s="23">
        <f t="shared" si="185"/>
        <v>51</v>
      </c>
      <c r="G3994" s="23" t="str" cm="1">
        <f t="array" aca="1" ref="G3994" ca="1">IF(OR(INDIRECT(A3994&amp;B3994&amp;C3994&amp;F3994)="",ISNUMBER(INDIRECT(A3994&amp;B3994&amp;C3994&amp;F3994))=FALSE),"",IF(INDIRECT(A3994&amp;B3994&amp;C3994&amp;9)="公開","【（第８期）WEB・コールセンター受付】","【（第８期）医療機関受付】"))</f>
        <v/>
      </c>
      <c r="H3994" s="15" t="str" cm="1">
        <f t="array" aca="1" ref="H3994" ca="1">IF(OR(INDIRECT(A3994&amp;B3994&amp;C3994&amp;F3994)="",ISNUMBER(INDIRECT(A3994&amp;B3994&amp;C3994&amp;F3994))=FALSE,INDIRECT(A3994&amp;B3994&amp;C3994&amp;F3994)=0),"",431001)</f>
        <v/>
      </c>
      <c r="I3994" s="15" t="str" cm="1">
        <f t="array" aca="1" ref="I3994" ca="1">IF(OR(INDIRECT(A3994&amp;B3994&amp;C3994&amp;F3994)="",ISNUMBER(INDIRECT(A3994&amp;B3994&amp;C3994&amp;F3994))=FALSE,INDIRECT(A3994&amp;B3994&amp;C3994&amp;F3994)=0),"",G3994&amp;J3994&amp;"."&amp;TEXT(M3994,"00")&amp;TEXT(N3994,"00")&amp;"."&amp;TEXT(O3994,"00")&amp;TEXT(P3994,"00"))</f>
        <v/>
      </c>
      <c r="J3994" s="15" t="str" cm="1">
        <f t="array" aca="1" ref="J3994" ca="1">IF(OR(INDIRECT(A3994&amp;B3994&amp;C3994&amp;F3994)="",ISNUMBER(INDIRECT(A3994&amp;B3994&amp;C3994&amp;F3994))=FALSE,INDIRECT(A3994&amp;B3994&amp;C3994&amp;F3994)=0),"",予約枠報告様式!$B$2)</f>
        <v/>
      </c>
      <c r="K3994" s="15" t="str" cm="1">
        <f t="array" aca="1" ref="K3994" ca="1">IF(OR(INDIRECT(A3994&amp;B3994&amp;C3994&amp;F3994)="",ISNUMBER(INDIRECT(A3994&amp;B3994&amp;C3994&amp;F3994))=FALSE,INDIRECT(A3994&amp;B3994&amp;C3994&amp;F3994)=0),"",1)</f>
        <v/>
      </c>
      <c r="L3994" s="15" t="str" cm="1">
        <f t="array" aca="1" ref="L3994" ca="1">IF(OR(INDIRECT(A3994&amp;B3994&amp;C3994&amp;F3994)="",ISNUMBER(INDIRECT(A3994&amp;B3994&amp;C3994&amp;F3994))=FALSE,INDIRECT(A3994&amp;B3994&amp;C3994&amp;F3994)=0),"",IF(G3994="【（第８期）医療機関受付】",TEXT(INDIRECT(A3994&amp;D3994&amp;E3994&amp;5),"yyy"),TEXT(INDIRECT(A3994&amp;B3994&amp;C3994&amp;5),"yyy")))</f>
        <v/>
      </c>
      <c r="M3994" s="15" t="str" cm="1">
        <f t="array" aca="1" ref="M3994" ca="1">IF(OR(INDIRECT(A3994&amp;B3994&amp;C3994&amp;F3994)="",ISNUMBER(INDIRECT(A3994&amp;B3994&amp;C3994&amp;F3994))=FALSE,INDIRECT(A3994&amp;B3994&amp;C3994&amp;F3994)=0),"",IF(G3994="【（第８期）医療機関受付】",TEXT(INDIRECT(A3994&amp;D3994&amp;E3994&amp;5),"m"),TEXT(INDIRECT(A3994&amp;B3994&amp;C3994&amp;5),"m")))</f>
        <v/>
      </c>
      <c r="N3994" s="15" t="str" cm="1">
        <f t="array" aca="1" ref="N3994" ca="1">IF(OR(INDIRECT(A3994&amp;B3994&amp;C3994&amp;F3994)="",ISNUMBER(INDIRECT(A3994&amp;B3994&amp;C3994&amp;F3994))=FALSE,INDIRECT(A3994&amp;B3994&amp;C3994&amp;F3994)=0),"",IF(G3994="【（第８期）医療機関受付】",TEXT(INDIRECT(A3994&amp;D3994&amp;E3994&amp;5),"d"),TEXT(INDIRECT(A3994&amp;B3994&amp;C3994&amp;5),"d")))</f>
        <v/>
      </c>
      <c r="O3994" s="15" t="str" cm="1">
        <f t="array" aca="1" ref="O3994" ca="1">IF(OR(INDIRECT(A3994&amp;B3994&amp;C3994&amp;F3994)="",ISNUMBER(INDIRECT(A3994&amp;B3994&amp;C3994&amp;F3994))=FALSE,INDIRECT(A3994&amp;B3994&amp;C3994&amp;F3994)=0),"",HOUR(INDIRECT(A3994&amp;"A"&amp;F3994)))</f>
        <v/>
      </c>
      <c r="P3994" s="15" t="str" cm="1">
        <f t="array" aca="1" ref="P3994" ca="1">IF(OR(INDIRECT(A3994&amp;B3994&amp;C3994&amp;F3994)="",ISNUMBER(INDIRECT(A3994&amp;B3994&amp;C3994&amp;F3994))=FALSE,INDIRECT(A3994&amp;B3994&amp;C3994&amp;F3994)=0),"",MINUTE(INDIRECT(A3994&amp;"A"&amp;F3994)))</f>
        <v/>
      </c>
      <c r="Q3994" s="15" t="str" cm="1">
        <f t="array" aca="1" ref="Q3994" ca="1">IF(OR(INDIRECT(A3994&amp;B3994&amp;C3994&amp;F3994)="",ISNUMBER(INDIRECT(A3994&amp;B3994&amp;C3994&amp;F3994))=FALSE,INDIRECT(A3994&amp;B3994&amp;C3994&amp;F3994)=0),"",O3994)</f>
        <v/>
      </c>
      <c r="R3994" s="15" t="str" cm="1">
        <f t="array" aca="1" ref="R3994" ca="1">IF(OR(INDIRECT(A3994&amp;B3994&amp;C3994&amp;F3994)="",ISNUMBER(INDIRECT(A3994&amp;B3994&amp;C3994&amp;F3994))=FALSE,INDIRECT(A3994&amp;B3994&amp;C3994&amp;F3994)=0),"",P3994+14)</f>
        <v/>
      </c>
      <c r="S3994" s="15" t="str" cm="1">
        <f t="array" aca="1" ref="S3994" ca="1">IF(OR(INDIRECT(A3994&amp;B3994&amp;C3994&amp;F3994)="",ISNUMBER(INDIRECT(A3994&amp;B3994&amp;C3994&amp;F3994))=FALSE,INDIRECT(A3994&amp;B3994&amp;C3994&amp;F3994)=0),"",INDIRECT(A3994&amp;B3994&amp;C3994&amp;F3994))</f>
        <v/>
      </c>
      <c r="T3994" s="15" t="str" cm="1">
        <f t="array" aca="1" ref="T3994" ca="1">IF(OR(INDIRECT(A3994&amp;B3994&amp;C3994&amp;F3994)="",ISNUMBER(INDIRECT(A3994&amp;B3994&amp;C3994&amp;F3994))=FALSE,INDIRECT(A3994&amp;B3994&amp;C3994&amp;F3994)=0),"",0)</f>
        <v/>
      </c>
    </row>
    <row r="3995" spans="1:20">
      <c r="A3995" s="23" t="s">
        <v>912</v>
      </c>
      <c r="B3995" s="23" t="s">
        <v>914</v>
      </c>
      <c r="C3995" s="23" t="str">
        <f t="shared" si="186"/>
        <v>z</v>
      </c>
      <c r="D3995" s="23" t="s">
        <v>914</v>
      </c>
      <c r="E3995" s="23" t="str">
        <f t="shared" si="184"/>
        <v>y</v>
      </c>
      <c r="F3995" s="23">
        <f t="shared" si="185"/>
        <v>52</v>
      </c>
      <c r="G3995" s="23" t="str" cm="1">
        <f t="array" aca="1" ref="G3995" ca="1">IF(OR(INDIRECT(A3995&amp;B3995&amp;C3995&amp;F3995)="",ISNUMBER(INDIRECT(A3995&amp;B3995&amp;C3995&amp;F3995))=FALSE),"",IF(INDIRECT(A3995&amp;B3995&amp;C3995&amp;9)="公開","【（第８期）WEB・コールセンター受付】","【（第８期）医療機関受付】"))</f>
        <v/>
      </c>
      <c r="H3995" s="15" t="str" cm="1">
        <f t="array" aca="1" ref="H3995" ca="1">IF(OR(INDIRECT(A3995&amp;B3995&amp;C3995&amp;F3995)="",ISNUMBER(INDIRECT(A3995&amp;B3995&amp;C3995&amp;F3995))=FALSE,INDIRECT(A3995&amp;B3995&amp;C3995&amp;F3995)=0),"",431001)</f>
        <v/>
      </c>
      <c r="I3995" s="15" t="str" cm="1">
        <f t="array" aca="1" ref="I3995" ca="1">IF(OR(INDIRECT(A3995&amp;B3995&amp;C3995&amp;F3995)="",ISNUMBER(INDIRECT(A3995&amp;B3995&amp;C3995&amp;F3995))=FALSE,INDIRECT(A3995&amp;B3995&amp;C3995&amp;F3995)=0),"",G3995&amp;J3995&amp;"."&amp;TEXT(M3995,"00")&amp;TEXT(N3995,"00")&amp;"."&amp;TEXT(O3995,"00")&amp;TEXT(P3995,"00"))</f>
        <v/>
      </c>
      <c r="J3995" s="15" t="str" cm="1">
        <f t="array" aca="1" ref="J3995" ca="1">IF(OR(INDIRECT(A3995&amp;B3995&amp;C3995&amp;F3995)="",ISNUMBER(INDIRECT(A3995&amp;B3995&amp;C3995&amp;F3995))=FALSE,INDIRECT(A3995&amp;B3995&amp;C3995&amp;F3995)=0),"",予約枠報告様式!$B$2)</f>
        <v/>
      </c>
      <c r="K3995" s="15" t="str" cm="1">
        <f t="array" aca="1" ref="K3995" ca="1">IF(OR(INDIRECT(A3995&amp;B3995&amp;C3995&amp;F3995)="",ISNUMBER(INDIRECT(A3995&amp;B3995&amp;C3995&amp;F3995))=FALSE,INDIRECT(A3995&amp;B3995&amp;C3995&amp;F3995)=0),"",1)</f>
        <v/>
      </c>
      <c r="L3995" s="15" t="str" cm="1">
        <f t="array" aca="1" ref="L3995" ca="1">IF(OR(INDIRECT(A3995&amp;B3995&amp;C3995&amp;F3995)="",ISNUMBER(INDIRECT(A3995&amp;B3995&amp;C3995&amp;F3995))=FALSE,INDIRECT(A3995&amp;B3995&amp;C3995&amp;F3995)=0),"",IF(G3995="【（第８期）医療機関受付】",TEXT(INDIRECT(A3995&amp;D3995&amp;E3995&amp;5),"yyy"),TEXT(INDIRECT(A3995&amp;B3995&amp;C3995&amp;5),"yyy")))</f>
        <v/>
      </c>
      <c r="M3995" s="15" t="str" cm="1">
        <f t="array" aca="1" ref="M3995" ca="1">IF(OR(INDIRECT(A3995&amp;B3995&amp;C3995&amp;F3995)="",ISNUMBER(INDIRECT(A3995&amp;B3995&amp;C3995&amp;F3995))=FALSE,INDIRECT(A3995&amp;B3995&amp;C3995&amp;F3995)=0),"",IF(G3995="【（第８期）医療機関受付】",TEXT(INDIRECT(A3995&amp;D3995&amp;E3995&amp;5),"m"),TEXT(INDIRECT(A3995&amp;B3995&amp;C3995&amp;5),"m")))</f>
        <v/>
      </c>
      <c r="N3995" s="15" t="str" cm="1">
        <f t="array" aca="1" ref="N3995" ca="1">IF(OR(INDIRECT(A3995&amp;B3995&amp;C3995&amp;F3995)="",ISNUMBER(INDIRECT(A3995&amp;B3995&amp;C3995&amp;F3995))=FALSE,INDIRECT(A3995&amp;B3995&amp;C3995&amp;F3995)=0),"",IF(G3995="【（第８期）医療機関受付】",TEXT(INDIRECT(A3995&amp;D3995&amp;E3995&amp;5),"d"),TEXT(INDIRECT(A3995&amp;B3995&amp;C3995&amp;5),"d")))</f>
        <v/>
      </c>
      <c r="O3995" s="15" t="str" cm="1">
        <f t="array" aca="1" ref="O3995" ca="1">IF(OR(INDIRECT(A3995&amp;B3995&amp;C3995&amp;F3995)="",ISNUMBER(INDIRECT(A3995&amp;B3995&amp;C3995&amp;F3995))=FALSE,INDIRECT(A3995&amp;B3995&amp;C3995&amp;F3995)=0),"",HOUR(INDIRECT(A3995&amp;"A"&amp;F3995)))</f>
        <v/>
      </c>
      <c r="P3995" s="15" t="str" cm="1">
        <f t="array" aca="1" ref="P3995" ca="1">IF(OR(INDIRECT(A3995&amp;B3995&amp;C3995&amp;F3995)="",ISNUMBER(INDIRECT(A3995&amp;B3995&amp;C3995&amp;F3995))=FALSE,INDIRECT(A3995&amp;B3995&amp;C3995&amp;F3995)=0),"",MINUTE(INDIRECT(A3995&amp;"A"&amp;F3995)))</f>
        <v/>
      </c>
      <c r="Q3995" s="15" t="str" cm="1">
        <f t="array" aca="1" ref="Q3995" ca="1">IF(OR(INDIRECT(A3995&amp;B3995&amp;C3995&amp;F3995)="",ISNUMBER(INDIRECT(A3995&amp;B3995&amp;C3995&amp;F3995))=FALSE,INDIRECT(A3995&amp;B3995&amp;C3995&amp;F3995)=0),"",O3995)</f>
        <v/>
      </c>
      <c r="R3995" s="15" t="str" cm="1">
        <f t="array" aca="1" ref="R3995" ca="1">IF(OR(INDIRECT(A3995&amp;B3995&amp;C3995&amp;F3995)="",ISNUMBER(INDIRECT(A3995&amp;B3995&amp;C3995&amp;F3995))=FALSE,INDIRECT(A3995&amp;B3995&amp;C3995&amp;F3995)=0),"",P3995+14)</f>
        <v/>
      </c>
      <c r="S3995" s="15" t="str" cm="1">
        <f t="array" aca="1" ref="S3995" ca="1">IF(OR(INDIRECT(A3995&amp;B3995&amp;C3995&amp;F3995)="",ISNUMBER(INDIRECT(A3995&amp;B3995&amp;C3995&amp;F3995))=FALSE,INDIRECT(A3995&amp;B3995&amp;C3995&amp;F3995)=0),"",INDIRECT(A3995&amp;B3995&amp;C3995&amp;F3995))</f>
        <v/>
      </c>
      <c r="T3995" s="15" t="str" cm="1">
        <f t="array" aca="1" ref="T3995" ca="1">IF(OR(INDIRECT(A3995&amp;B3995&amp;C3995&amp;F3995)="",ISNUMBER(INDIRECT(A3995&amp;B3995&amp;C3995&amp;F3995))=FALSE,INDIRECT(A3995&amp;B3995&amp;C3995&amp;F3995)=0),"",0)</f>
        <v/>
      </c>
    </row>
    <row r="3996" spans="1:20">
      <c r="A3996" s="23" t="s">
        <v>912</v>
      </c>
      <c r="B3996" s="23" t="s">
        <v>914</v>
      </c>
      <c r="C3996" s="23" t="str">
        <f t="shared" si="186"/>
        <v>z</v>
      </c>
      <c r="D3996" s="23" t="s">
        <v>914</v>
      </c>
      <c r="E3996" s="23" t="str">
        <f t="shared" si="184"/>
        <v>y</v>
      </c>
      <c r="F3996" s="23">
        <f t="shared" si="185"/>
        <v>53</v>
      </c>
      <c r="G3996" s="23" t="str" cm="1">
        <f t="array" aca="1" ref="G3996" ca="1">IF(OR(INDIRECT(A3996&amp;B3996&amp;C3996&amp;F3996)="",ISNUMBER(INDIRECT(A3996&amp;B3996&amp;C3996&amp;F3996))=FALSE),"",IF(INDIRECT(A3996&amp;B3996&amp;C3996&amp;9)="公開","【（第８期）WEB・コールセンター受付】","【（第８期）医療機関受付】"))</f>
        <v/>
      </c>
      <c r="H3996" s="15" t="str" cm="1">
        <f t="array" aca="1" ref="H3996" ca="1">IF(OR(INDIRECT(A3996&amp;B3996&amp;C3996&amp;F3996)="",ISNUMBER(INDIRECT(A3996&amp;B3996&amp;C3996&amp;F3996))=FALSE,INDIRECT(A3996&amp;B3996&amp;C3996&amp;F3996)=0),"",431001)</f>
        <v/>
      </c>
      <c r="I3996" s="15" t="str" cm="1">
        <f t="array" aca="1" ref="I3996" ca="1">IF(OR(INDIRECT(A3996&amp;B3996&amp;C3996&amp;F3996)="",ISNUMBER(INDIRECT(A3996&amp;B3996&amp;C3996&amp;F3996))=FALSE,INDIRECT(A3996&amp;B3996&amp;C3996&amp;F3996)=0),"",G3996&amp;J3996&amp;"."&amp;TEXT(M3996,"00")&amp;TEXT(N3996,"00")&amp;"."&amp;TEXT(O3996,"00")&amp;TEXT(P3996,"00"))</f>
        <v/>
      </c>
      <c r="J3996" s="15" t="str" cm="1">
        <f t="array" aca="1" ref="J3996" ca="1">IF(OR(INDIRECT(A3996&amp;B3996&amp;C3996&amp;F3996)="",ISNUMBER(INDIRECT(A3996&amp;B3996&amp;C3996&amp;F3996))=FALSE,INDIRECT(A3996&amp;B3996&amp;C3996&amp;F3996)=0),"",予約枠報告様式!$B$2)</f>
        <v/>
      </c>
      <c r="K3996" s="15" t="str" cm="1">
        <f t="array" aca="1" ref="K3996" ca="1">IF(OR(INDIRECT(A3996&amp;B3996&amp;C3996&amp;F3996)="",ISNUMBER(INDIRECT(A3996&amp;B3996&amp;C3996&amp;F3996))=FALSE,INDIRECT(A3996&amp;B3996&amp;C3996&amp;F3996)=0),"",1)</f>
        <v/>
      </c>
      <c r="L3996" s="15" t="str" cm="1">
        <f t="array" aca="1" ref="L3996" ca="1">IF(OR(INDIRECT(A3996&amp;B3996&amp;C3996&amp;F3996)="",ISNUMBER(INDIRECT(A3996&amp;B3996&amp;C3996&amp;F3996))=FALSE,INDIRECT(A3996&amp;B3996&amp;C3996&amp;F3996)=0),"",IF(G3996="【（第８期）医療機関受付】",TEXT(INDIRECT(A3996&amp;D3996&amp;E3996&amp;5),"yyy"),TEXT(INDIRECT(A3996&amp;B3996&amp;C3996&amp;5),"yyy")))</f>
        <v/>
      </c>
      <c r="M3996" s="15" t="str" cm="1">
        <f t="array" aca="1" ref="M3996" ca="1">IF(OR(INDIRECT(A3996&amp;B3996&amp;C3996&amp;F3996)="",ISNUMBER(INDIRECT(A3996&amp;B3996&amp;C3996&amp;F3996))=FALSE,INDIRECT(A3996&amp;B3996&amp;C3996&amp;F3996)=0),"",IF(G3996="【（第８期）医療機関受付】",TEXT(INDIRECT(A3996&amp;D3996&amp;E3996&amp;5),"m"),TEXT(INDIRECT(A3996&amp;B3996&amp;C3996&amp;5),"m")))</f>
        <v/>
      </c>
      <c r="N3996" s="15" t="str" cm="1">
        <f t="array" aca="1" ref="N3996" ca="1">IF(OR(INDIRECT(A3996&amp;B3996&amp;C3996&amp;F3996)="",ISNUMBER(INDIRECT(A3996&amp;B3996&amp;C3996&amp;F3996))=FALSE,INDIRECT(A3996&amp;B3996&amp;C3996&amp;F3996)=0),"",IF(G3996="【（第８期）医療機関受付】",TEXT(INDIRECT(A3996&amp;D3996&amp;E3996&amp;5),"d"),TEXT(INDIRECT(A3996&amp;B3996&amp;C3996&amp;5),"d")))</f>
        <v/>
      </c>
      <c r="O3996" s="15" t="str" cm="1">
        <f t="array" aca="1" ref="O3996" ca="1">IF(OR(INDIRECT(A3996&amp;B3996&amp;C3996&amp;F3996)="",ISNUMBER(INDIRECT(A3996&amp;B3996&amp;C3996&amp;F3996))=FALSE,INDIRECT(A3996&amp;B3996&amp;C3996&amp;F3996)=0),"",HOUR(INDIRECT(A3996&amp;"A"&amp;F3996)))</f>
        <v/>
      </c>
      <c r="P3996" s="15" t="str" cm="1">
        <f t="array" aca="1" ref="P3996" ca="1">IF(OR(INDIRECT(A3996&amp;B3996&amp;C3996&amp;F3996)="",ISNUMBER(INDIRECT(A3996&amp;B3996&amp;C3996&amp;F3996))=FALSE,INDIRECT(A3996&amp;B3996&amp;C3996&amp;F3996)=0),"",MINUTE(INDIRECT(A3996&amp;"A"&amp;F3996)))</f>
        <v/>
      </c>
      <c r="Q3996" s="15" t="str" cm="1">
        <f t="array" aca="1" ref="Q3996" ca="1">IF(OR(INDIRECT(A3996&amp;B3996&amp;C3996&amp;F3996)="",ISNUMBER(INDIRECT(A3996&amp;B3996&amp;C3996&amp;F3996))=FALSE,INDIRECT(A3996&amp;B3996&amp;C3996&amp;F3996)=0),"",O3996)</f>
        <v/>
      </c>
      <c r="R3996" s="15" t="str" cm="1">
        <f t="array" aca="1" ref="R3996" ca="1">IF(OR(INDIRECT(A3996&amp;B3996&amp;C3996&amp;F3996)="",ISNUMBER(INDIRECT(A3996&amp;B3996&amp;C3996&amp;F3996))=FALSE,INDIRECT(A3996&amp;B3996&amp;C3996&amp;F3996)=0),"",P3996+14)</f>
        <v/>
      </c>
      <c r="S3996" s="15" t="str" cm="1">
        <f t="array" aca="1" ref="S3996" ca="1">IF(OR(INDIRECT(A3996&amp;B3996&amp;C3996&amp;F3996)="",ISNUMBER(INDIRECT(A3996&amp;B3996&amp;C3996&amp;F3996))=FALSE,INDIRECT(A3996&amp;B3996&amp;C3996&amp;F3996)=0),"",INDIRECT(A3996&amp;B3996&amp;C3996&amp;F3996))</f>
        <v/>
      </c>
      <c r="T3996" s="15" t="str" cm="1">
        <f t="array" aca="1" ref="T3996" ca="1">IF(OR(INDIRECT(A3996&amp;B3996&amp;C3996&amp;F3996)="",ISNUMBER(INDIRECT(A3996&amp;B3996&amp;C3996&amp;F3996))=FALSE,INDIRECT(A3996&amp;B3996&amp;C3996&amp;F3996)=0),"",0)</f>
        <v/>
      </c>
    </row>
    <row r="3997" spans="1:20">
      <c r="A3997" s="23" t="s">
        <v>912</v>
      </c>
      <c r="B3997" s="23" t="s">
        <v>914</v>
      </c>
      <c r="C3997" s="23" t="str">
        <f t="shared" si="186"/>
        <v>z</v>
      </c>
      <c r="D3997" s="23" t="s">
        <v>914</v>
      </c>
      <c r="E3997" s="23" t="str">
        <f t="shared" si="184"/>
        <v>y</v>
      </c>
      <c r="F3997" s="23">
        <f t="shared" si="185"/>
        <v>54</v>
      </c>
      <c r="G3997" s="23" t="str" cm="1">
        <f t="array" aca="1" ref="G3997" ca="1">IF(OR(INDIRECT(A3997&amp;B3997&amp;C3997&amp;F3997)="",ISNUMBER(INDIRECT(A3997&amp;B3997&amp;C3997&amp;F3997))=FALSE),"",IF(INDIRECT(A3997&amp;B3997&amp;C3997&amp;9)="公開","【（第８期）WEB・コールセンター受付】","【（第８期）医療機関受付】"))</f>
        <v/>
      </c>
      <c r="H3997" s="15" t="str" cm="1">
        <f t="array" aca="1" ref="H3997" ca="1">IF(OR(INDIRECT(A3997&amp;B3997&amp;C3997&amp;F3997)="",ISNUMBER(INDIRECT(A3997&amp;B3997&amp;C3997&amp;F3997))=FALSE,INDIRECT(A3997&amp;B3997&amp;C3997&amp;F3997)=0),"",431001)</f>
        <v/>
      </c>
      <c r="I3997" s="15" t="str" cm="1">
        <f t="array" aca="1" ref="I3997" ca="1">IF(OR(INDIRECT(A3997&amp;B3997&amp;C3997&amp;F3997)="",ISNUMBER(INDIRECT(A3997&amp;B3997&amp;C3997&amp;F3997))=FALSE,INDIRECT(A3997&amp;B3997&amp;C3997&amp;F3997)=0),"",G3997&amp;J3997&amp;"."&amp;TEXT(M3997,"00")&amp;TEXT(N3997,"00")&amp;"."&amp;TEXT(O3997,"00")&amp;TEXT(P3997,"00"))</f>
        <v/>
      </c>
      <c r="J3997" s="15" t="str" cm="1">
        <f t="array" aca="1" ref="J3997" ca="1">IF(OR(INDIRECT(A3997&amp;B3997&amp;C3997&amp;F3997)="",ISNUMBER(INDIRECT(A3997&amp;B3997&amp;C3997&amp;F3997))=FALSE,INDIRECT(A3997&amp;B3997&amp;C3997&amp;F3997)=0),"",予約枠報告様式!$B$2)</f>
        <v/>
      </c>
      <c r="K3997" s="15" t="str" cm="1">
        <f t="array" aca="1" ref="K3997" ca="1">IF(OR(INDIRECT(A3997&amp;B3997&amp;C3997&amp;F3997)="",ISNUMBER(INDIRECT(A3997&amp;B3997&amp;C3997&amp;F3997))=FALSE,INDIRECT(A3997&amp;B3997&amp;C3997&amp;F3997)=0),"",1)</f>
        <v/>
      </c>
      <c r="L3997" s="15" t="str" cm="1">
        <f t="array" aca="1" ref="L3997" ca="1">IF(OR(INDIRECT(A3997&amp;B3997&amp;C3997&amp;F3997)="",ISNUMBER(INDIRECT(A3997&amp;B3997&amp;C3997&amp;F3997))=FALSE,INDIRECT(A3997&amp;B3997&amp;C3997&amp;F3997)=0),"",IF(G3997="【（第８期）医療機関受付】",TEXT(INDIRECT(A3997&amp;D3997&amp;E3997&amp;5),"yyy"),TEXT(INDIRECT(A3997&amp;B3997&amp;C3997&amp;5),"yyy")))</f>
        <v/>
      </c>
      <c r="M3997" s="15" t="str" cm="1">
        <f t="array" aca="1" ref="M3997" ca="1">IF(OR(INDIRECT(A3997&amp;B3997&amp;C3997&amp;F3997)="",ISNUMBER(INDIRECT(A3997&amp;B3997&amp;C3997&amp;F3997))=FALSE,INDIRECT(A3997&amp;B3997&amp;C3997&amp;F3997)=0),"",IF(G3997="【（第８期）医療機関受付】",TEXT(INDIRECT(A3997&amp;D3997&amp;E3997&amp;5),"m"),TEXT(INDIRECT(A3997&amp;B3997&amp;C3997&amp;5),"m")))</f>
        <v/>
      </c>
      <c r="N3997" s="15" t="str" cm="1">
        <f t="array" aca="1" ref="N3997" ca="1">IF(OR(INDIRECT(A3997&amp;B3997&amp;C3997&amp;F3997)="",ISNUMBER(INDIRECT(A3997&amp;B3997&amp;C3997&amp;F3997))=FALSE,INDIRECT(A3997&amp;B3997&amp;C3997&amp;F3997)=0),"",IF(G3997="【（第８期）医療機関受付】",TEXT(INDIRECT(A3997&amp;D3997&amp;E3997&amp;5),"d"),TEXT(INDIRECT(A3997&amp;B3997&amp;C3997&amp;5),"d")))</f>
        <v/>
      </c>
      <c r="O3997" s="15" t="str" cm="1">
        <f t="array" aca="1" ref="O3997" ca="1">IF(OR(INDIRECT(A3997&amp;B3997&amp;C3997&amp;F3997)="",ISNUMBER(INDIRECT(A3997&amp;B3997&amp;C3997&amp;F3997))=FALSE,INDIRECT(A3997&amp;B3997&amp;C3997&amp;F3997)=0),"",HOUR(INDIRECT(A3997&amp;"A"&amp;F3997)))</f>
        <v/>
      </c>
      <c r="P3997" s="15" t="str" cm="1">
        <f t="array" aca="1" ref="P3997" ca="1">IF(OR(INDIRECT(A3997&amp;B3997&amp;C3997&amp;F3997)="",ISNUMBER(INDIRECT(A3997&amp;B3997&amp;C3997&amp;F3997))=FALSE,INDIRECT(A3997&amp;B3997&amp;C3997&amp;F3997)=0),"",MINUTE(INDIRECT(A3997&amp;"A"&amp;F3997)))</f>
        <v/>
      </c>
      <c r="Q3997" s="15" t="str" cm="1">
        <f t="array" aca="1" ref="Q3997" ca="1">IF(OR(INDIRECT(A3997&amp;B3997&amp;C3997&amp;F3997)="",ISNUMBER(INDIRECT(A3997&amp;B3997&amp;C3997&amp;F3997))=FALSE,INDIRECT(A3997&amp;B3997&amp;C3997&amp;F3997)=0),"",O3997)</f>
        <v/>
      </c>
      <c r="R3997" s="15" t="str" cm="1">
        <f t="array" aca="1" ref="R3997" ca="1">IF(OR(INDIRECT(A3997&amp;B3997&amp;C3997&amp;F3997)="",ISNUMBER(INDIRECT(A3997&amp;B3997&amp;C3997&amp;F3997))=FALSE,INDIRECT(A3997&amp;B3997&amp;C3997&amp;F3997)=0),"",P3997+14)</f>
        <v/>
      </c>
      <c r="S3997" s="15" t="str" cm="1">
        <f t="array" aca="1" ref="S3997" ca="1">IF(OR(INDIRECT(A3997&amp;B3997&amp;C3997&amp;F3997)="",ISNUMBER(INDIRECT(A3997&amp;B3997&amp;C3997&amp;F3997))=FALSE,INDIRECT(A3997&amp;B3997&amp;C3997&amp;F3997)=0),"",INDIRECT(A3997&amp;B3997&amp;C3997&amp;F3997))</f>
        <v/>
      </c>
      <c r="T3997" s="15" t="str" cm="1">
        <f t="array" aca="1" ref="T3997" ca="1">IF(OR(INDIRECT(A3997&amp;B3997&amp;C3997&amp;F3997)="",ISNUMBER(INDIRECT(A3997&amp;B3997&amp;C3997&amp;F3997))=FALSE,INDIRECT(A3997&amp;B3997&amp;C3997&amp;F3997)=0),"",0)</f>
        <v/>
      </c>
    </row>
    <row r="3998" spans="1:20">
      <c r="A3998" s="23" t="s">
        <v>912</v>
      </c>
      <c r="B3998" s="23" t="s">
        <v>914</v>
      </c>
      <c r="C3998" s="23" t="str">
        <f t="shared" si="186"/>
        <v>z</v>
      </c>
      <c r="D3998" s="23" t="s">
        <v>914</v>
      </c>
      <c r="E3998" s="23" t="str">
        <f t="shared" si="184"/>
        <v>y</v>
      </c>
      <c r="F3998" s="23">
        <f t="shared" si="185"/>
        <v>55</v>
      </c>
      <c r="G3998" s="23" t="str" cm="1">
        <f t="array" aca="1" ref="G3998" ca="1">IF(OR(INDIRECT(A3998&amp;B3998&amp;C3998&amp;F3998)="",ISNUMBER(INDIRECT(A3998&amp;B3998&amp;C3998&amp;F3998))=FALSE),"",IF(INDIRECT(A3998&amp;B3998&amp;C3998&amp;9)="公開","【（第８期）WEB・コールセンター受付】","【（第８期）医療機関受付】"))</f>
        <v/>
      </c>
      <c r="H3998" s="15" t="str" cm="1">
        <f t="array" aca="1" ref="H3998" ca="1">IF(OR(INDIRECT(A3998&amp;B3998&amp;C3998&amp;F3998)="",ISNUMBER(INDIRECT(A3998&amp;B3998&amp;C3998&amp;F3998))=FALSE,INDIRECT(A3998&amp;B3998&amp;C3998&amp;F3998)=0),"",431001)</f>
        <v/>
      </c>
      <c r="I3998" s="15" t="str" cm="1">
        <f t="array" aca="1" ref="I3998" ca="1">IF(OR(INDIRECT(A3998&amp;B3998&amp;C3998&amp;F3998)="",ISNUMBER(INDIRECT(A3998&amp;B3998&amp;C3998&amp;F3998))=FALSE,INDIRECT(A3998&amp;B3998&amp;C3998&amp;F3998)=0),"",G3998&amp;J3998&amp;"."&amp;TEXT(M3998,"00")&amp;TEXT(N3998,"00")&amp;"."&amp;TEXT(O3998,"00")&amp;TEXT(P3998,"00"))</f>
        <v/>
      </c>
      <c r="J3998" s="15" t="str" cm="1">
        <f t="array" aca="1" ref="J3998" ca="1">IF(OR(INDIRECT(A3998&amp;B3998&amp;C3998&amp;F3998)="",ISNUMBER(INDIRECT(A3998&amp;B3998&amp;C3998&amp;F3998))=FALSE,INDIRECT(A3998&amp;B3998&amp;C3998&amp;F3998)=0),"",予約枠報告様式!$B$2)</f>
        <v/>
      </c>
      <c r="K3998" s="15" t="str" cm="1">
        <f t="array" aca="1" ref="K3998" ca="1">IF(OR(INDIRECT(A3998&amp;B3998&amp;C3998&amp;F3998)="",ISNUMBER(INDIRECT(A3998&amp;B3998&amp;C3998&amp;F3998))=FALSE,INDIRECT(A3998&amp;B3998&amp;C3998&amp;F3998)=0),"",1)</f>
        <v/>
      </c>
      <c r="L3998" s="15" t="str" cm="1">
        <f t="array" aca="1" ref="L3998" ca="1">IF(OR(INDIRECT(A3998&amp;B3998&amp;C3998&amp;F3998)="",ISNUMBER(INDIRECT(A3998&amp;B3998&amp;C3998&amp;F3998))=FALSE,INDIRECT(A3998&amp;B3998&amp;C3998&amp;F3998)=0),"",IF(G3998="【（第８期）医療機関受付】",TEXT(INDIRECT(A3998&amp;D3998&amp;E3998&amp;5),"yyy"),TEXT(INDIRECT(A3998&amp;B3998&amp;C3998&amp;5),"yyy")))</f>
        <v/>
      </c>
      <c r="M3998" s="15" t="str" cm="1">
        <f t="array" aca="1" ref="M3998" ca="1">IF(OR(INDIRECT(A3998&amp;B3998&amp;C3998&amp;F3998)="",ISNUMBER(INDIRECT(A3998&amp;B3998&amp;C3998&amp;F3998))=FALSE,INDIRECT(A3998&amp;B3998&amp;C3998&amp;F3998)=0),"",IF(G3998="【（第８期）医療機関受付】",TEXT(INDIRECT(A3998&amp;D3998&amp;E3998&amp;5),"m"),TEXT(INDIRECT(A3998&amp;B3998&amp;C3998&amp;5),"m")))</f>
        <v/>
      </c>
      <c r="N3998" s="15" t="str" cm="1">
        <f t="array" aca="1" ref="N3998" ca="1">IF(OR(INDIRECT(A3998&amp;B3998&amp;C3998&amp;F3998)="",ISNUMBER(INDIRECT(A3998&amp;B3998&amp;C3998&amp;F3998))=FALSE,INDIRECT(A3998&amp;B3998&amp;C3998&amp;F3998)=0),"",IF(G3998="【（第８期）医療機関受付】",TEXT(INDIRECT(A3998&amp;D3998&amp;E3998&amp;5),"d"),TEXT(INDIRECT(A3998&amp;B3998&amp;C3998&amp;5),"d")))</f>
        <v/>
      </c>
      <c r="O3998" s="15" t="str" cm="1">
        <f t="array" aca="1" ref="O3998" ca="1">IF(OR(INDIRECT(A3998&amp;B3998&amp;C3998&amp;F3998)="",ISNUMBER(INDIRECT(A3998&amp;B3998&amp;C3998&amp;F3998))=FALSE,INDIRECT(A3998&amp;B3998&amp;C3998&amp;F3998)=0),"",HOUR(INDIRECT(A3998&amp;"A"&amp;F3998)))</f>
        <v/>
      </c>
      <c r="P3998" s="15" t="str" cm="1">
        <f t="array" aca="1" ref="P3998" ca="1">IF(OR(INDIRECT(A3998&amp;B3998&amp;C3998&amp;F3998)="",ISNUMBER(INDIRECT(A3998&amp;B3998&amp;C3998&amp;F3998))=FALSE,INDIRECT(A3998&amp;B3998&amp;C3998&amp;F3998)=0),"",MINUTE(INDIRECT(A3998&amp;"A"&amp;F3998)))</f>
        <v/>
      </c>
      <c r="Q3998" s="15" t="str" cm="1">
        <f t="array" aca="1" ref="Q3998" ca="1">IF(OR(INDIRECT(A3998&amp;B3998&amp;C3998&amp;F3998)="",ISNUMBER(INDIRECT(A3998&amp;B3998&amp;C3998&amp;F3998))=FALSE,INDIRECT(A3998&amp;B3998&amp;C3998&amp;F3998)=0),"",O3998)</f>
        <v/>
      </c>
      <c r="R3998" s="15" t="str" cm="1">
        <f t="array" aca="1" ref="R3998" ca="1">IF(OR(INDIRECT(A3998&amp;B3998&amp;C3998&amp;F3998)="",ISNUMBER(INDIRECT(A3998&amp;B3998&amp;C3998&amp;F3998))=FALSE,INDIRECT(A3998&amp;B3998&amp;C3998&amp;F3998)=0),"",P3998+14)</f>
        <v/>
      </c>
      <c r="S3998" s="15" t="str" cm="1">
        <f t="array" aca="1" ref="S3998" ca="1">IF(OR(INDIRECT(A3998&amp;B3998&amp;C3998&amp;F3998)="",ISNUMBER(INDIRECT(A3998&amp;B3998&amp;C3998&amp;F3998))=FALSE,INDIRECT(A3998&amp;B3998&amp;C3998&amp;F3998)=0),"",INDIRECT(A3998&amp;B3998&amp;C3998&amp;F3998))</f>
        <v/>
      </c>
      <c r="T3998" s="15" t="str" cm="1">
        <f t="array" aca="1" ref="T3998" ca="1">IF(OR(INDIRECT(A3998&amp;B3998&amp;C3998&amp;F3998)="",ISNUMBER(INDIRECT(A3998&amp;B3998&amp;C3998&amp;F3998))=FALSE,INDIRECT(A3998&amp;B3998&amp;C3998&amp;F3998)=0),"",0)</f>
        <v/>
      </c>
    </row>
    <row r="3999" spans="1:20">
      <c r="A3999" s="23" t="s">
        <v>912</v>
      </c>
      <c r="B3999" s="23" t="s">
        <v>914</v>
      </c>
      <c r="C3999" s="23" t="str">
        <f t="shared" si="186"/>
        <v>z</v>
      </c>
      <c r="D3999" s="23" t="s">
        <v>914</v>
      </c>
      <c r="E3999" s="23" t="str">
        <f t="shared" si="184"/>
        <v>y</v>
      </c>
      <c r="F3999" s="23">
        <f t="shared" si="185"/>
        <v>56</v>
      </c>
      <c r="G3999" s="23" t="str" cm="1">
        <f t="array" aca="1" ref="G3999" ca="1">IF(OR(INDIRECT(A3999&amp;B3999&amp;C3999&amp;F3999)="",ISNUMBER(INDIRECT(A3999&amp;B3999&amp;C3999&amp;F3999))=FALSE),"",IF(INDIRECT(A3999&amp;B3999&amp;C3999&amp;9)="公開","【（第８期）WEB・コールセンター受付】","【（第８期）医療機関受付】"))</f>
        <v/>
      </c>
      <c r="H3999" s="15" t="str" cm="1">
        <f t="array" aca="1" ref="H3999" ca="1">IF(OR(INDIRECT(A3999&amp;B3999&amp;C3999&amp;F3999)="",ISNUMBER(INDIRECT(A3999&amp;B3999&amp;C3999&amp;F3999))=FALSE,INDIRECT(A3999&amp;B3999&amp;C3999&amp;F3999)=0),"",431001)</f>
        <v/>
      </c>
      <c r="I3999" s="15" t="str" cm="1">
        <f t="array" aca="1" ref="I3999" ca="1">IF(OR(INDIRECT(A3999&amp;B3999&amp;C3999&amp;F3999)="",ISNUMBER(INDIRECT(A3999&amp;B3999&amp;C3999&amp;F3999))=FALSE,INDIRECT(A3999&amp;B3999&amp;C3999&amp;F3999)=0),"",G3999&amp;J3999&amp;"."&amp;TEXT(M3999,"00")&amp;TEXT(N3999,"00")&amp;"."&amp;TEXT(O3999,"00")&amp;TEXT(P3999,"00"))</f>
        <v/>
      </c>
      <c r="J3999" s="15" t="str" cm="1">
        <f t="array" aca="1" ref="J3999" ca="1">IF(OR(INDIRECT(A3999&amp;B3999&amp;C3999&amp;F3999)="",ISNUMBER(INDIRECT(A3999&amp;B3999&amp;C3999&amp;F3999))=FALSE,INDIRECT(A3999&amp;B3999&amp;C3999&amp;F3999)=0),"",予約枠報告様式!$B$2)</f>
        <v/>
      </c>
      <c r="K3999" s="15" t="str" cm="1">
        <f t="array" aca="1" ref="K3999" ca="1">IF(OR(INDIRECT(A3999&amp;B3999&amp;C3999&amp;F3999)="",ISNUMBER(INDIRECT(A3999&amp;B3999&amp;C3999&amp;F3999))=FALSE,INDIRECT(A3999&amp;B3999&amp;C3999&amp;F3999)=0),"",1)</f>
        <v/>
      </c>
      <c r="L3999" s="15" t="str" cm="1">
        <f t="array" aca="1" ref="L3999" ca="1">IF(OR(INDIRECT(A3999&amp;B3999&amp;C3999&amp;F3999)="",ISNUMBER(INDIRECT(A3999&amp;B3999&amp;C3999&amp;F3999))=FALSE,INDIRECT(A3999&amp;B3999&amp;C3999&amp;F3999)=0),"",IF(G3999="【（第８期）医療機関受付】",TEXT(INDIRECT(A3999&amp;D3999&amp;E3999&amp;5),"yyy"),TEXT(INDIRECT(A3999&amp;B3999&amp;C3999&amp;5),"yyy")))</f>
        <v/>
      </c>
      <c r="M3999" s="15" t="str" cm="1">
        <f t="array" aca="1" ref="M3999" ca="1">IF(OR(INDIRECT(A3999&amp;B3999&amp;C3999&amp;F3999)="",ISNUMBER(INDIRECT(A3999&amp;B3999&amp;C3999&amp;F3999))=FALSE,INDIRECT(A3999&amp;B3999&amp;C3999&amp;F3999)=0),"",IF(G3999="【（第８期）医療機関受付】",TEXT(INDIRECT(A3999&amp;D3999&amp;E3999&amp;5),"m"),TEXT(INDIRECT(A3999&amp;B3999&amp;C3999&amp;5),"m")))</f>
        <v/>
      </c>
      <c r="N3999" s="15" t="str" cm="1">
        <f t="array" aca="1" ref="N3999" ca="1">IF(OR(INDIRECT(A3999&amp;B3999&amp;C3999&amp;F3999)="",ISNUMBER(INDIRECT(A3999&amp;B3999&amp;C3999&amp;F3999))=FALSE,INDIRECT(A3999&amp;B3999&amp;C3999&amp;F3999)=0),"",IF(G3999="【（第８期）医療機関受付】",TEXT(INDIRECT(A3999&amp;D3999&amp;E3999&amp;5),"d"),TEXT(INDIRECT(A3999&amp;B3999&amp;C3999&amp;5),"d")))</f>
        <v/>
      </c>
      <c r="O3999" s="15" t="str" cm="1">
        <f t="array" aca="1" ref="O3999" ca="1">IF(OR(INDIRECT(A3999&amp;B3999&amp;C3999&amp;F3999)="",ISNUMBER(INDIRECT(A3999&amp;B3999&amp;C3999&amp;F3999))=FALSE,INDIRECT(A3999&amp;B3999&amp;C3999&amp;F3999)=0),"",HOUR(INDIRECT(A3999&amp;"A"&amp;F3999)))</f>
        <v/>
      </c>
      <c r="P3999" s="15" t="str" cm="1">
        <f t="array" aca="1" ref="P3999" ca="1">IF(OR(INDIRECT(A3999&amp;B3999&amp;C3999&amp;F3999)="",ISNUMBER(INDIRECT(A3999&amp;B3999&amp;C3999&amp;F3999))=FALSE,INDIRECT(A3999&amp;B3999&amp;C3999&amp;F3999)=0),"",MINUTE(INDIRECT(A3999&amp;"A"&amp;F3999)))</f>
        <v/>
      </c>
      <c r="Q3999" s="15" t="str" cm="1">
        <f t="array" aca="1" ref="Q3999" ca="1">IF(OR(INDIRECT(A3999&amp;B3999&amp;C3999&amp;F3999)="",ISNUMBER(INDIRECT(A3999&amp;B3999&amp;C3999&amp;F3999))=FALSE,INDIRECT(A3999&amp;B3999&amp;C3999&amp;F3999)=0),"",O3999)</f>
        <v/>
      </c>
      <c r="R3999" s="15" t="str" cm="1">
        <f t="array" aca="1" ref="R3999" ca="1">IF(OR(INDIRECT(A3999&amp;B3999&amp;C3999&amp;F3999)="",ISNUMBER(INDIRECT(A3999&amp;B3999&amp;C3999&amp;F3999))=FALSE,INDIRECT(A3999&amp;B3999&amp;C3999&amp;F3999)=0),"",P3999+14)</f>
        <v/>
      </c>
      <c r="S3999" s="15" t="str" cm="1">
        <f t="array" aca="1" ref="S3999" ca="1">IF(OR(INDIRECT(A3999&amp;B3999&amp;C3999&amp;F3999)="",ISNUMBER(INDIRECT(A3999&amp;B3999&amp;C3999&amp;F3999))=FALSE,INDIRECT(A3999&amp;B3999&amp;C3999&amp;F3999)=0),"",INDIRECT(A3999&amp;B3999&amp;C3999&amp;F3999))</f>
        <v/>
      </c>
      <c r="T3999" s="15" t="str" cm="1">
        <f t="array" aca="1" ref="T3999" ca="1">IF(OR(INDIRECT(A3999&amp;B3999&amp;C3999&amp;F3999)="",ISNUMBER(INDIRECT(A3999&amp;B3999&amp;C3999&amp;F3999))=FALSE,INDIRECT(A3999&amp;B3999&amp;C3999&amp;F3999)=0),"",0)</f>
        <v/>
      </c>
    </row>
    <row r="4000" spans="1:20">
      <c r="A4000" s="23" t="s">
        <v>912</v>
      </c>
      <c r="B4000" s="23" t="s">
        <v>914</v>
      </c>
      <c r="C4000" s="23" t="str">
        <f t="shared" si="186"/>
        <v>z</v>
      </c>
      <c r="D4000" s="23" t="s">
        <v>914</v>
      </c>
      <c r="E4000" s="23" t="str">
        <f t="shared" si="184"/>
        <v>y</v>
      </c>
      <c r="F4000" s="23">
        <f t="shared" si="185"/>
        <v>57</v>
      </c>
      <c r="G4000" s="23" t="str" cm="1">
        <f t="array" aca="1" ref="G4000" ca="1">IF(OR(INDIRECT(A4000&amp;B4000&amp;C4000&amp;F4000)="",ISNUMBER(INDIRECT(A4000&amp;B4000&amp;C4000&amp;F4000))=FALSE),"",IF(INDIRECT(A4000&amp;B4000&amp;C4000&amp;9)="公開","【（第８期）WEB・コールセンター受付】","【（第８期）医療機関受付】"))</f>
        <v/>
      </c>
      <c r="H4000" s="15" t="str" cm="1">
        <f t="array" aca="1" ref="H4000" ca="1">IF(OR(INDIRECT(A4000&amp;B4000&amp;C4000&amp;F4000)="",ISNUMBER(INDIRECT(A4000&amp;B4000&amp;C4000&amp;F4000))=FALSE,INDIRECT(A4000&amp;B4000&amp;C4000&amp;F4000)=0),"",431001)</f>
        <v/>
      </c>
      <c r="I4000" s="15" t="str" cm="1">
        <f t="array" aca="1" ref="I4000" ca="1">IF(OR(INDIRECT(A4000&amp;B4000&amp;C4000&amp;F4000)="",ISNUMBER(INDIRECT(A4000&amp;B4000&amp;C4000&amp;F4000))=FALSE,INDIRECT(A4000&amp;B4000&amp;C4000&amp;F4000)=0),"",G4000&amp;J4000&amp;"."&amp;TEXT(M4000,"00")&amp;TEXT(N4000,"00")&amp;"."&amp;TEXT(O4000,"00")&amp;TEXT(P4000,"00"))</f>
        <v/>
      </c>
      <c r="J4000" s="15" t="str" cm="1">
        <f t="array" aca="1" ref="J4000" ca="1">IF(OR(INDIRECT(A4000&amp;B4000&amp;C4000&amp;F4000)="",ISNUMBER(INDIRECT(A4000&amp;B4000&amp;C4000&amp;F4000))=FALSE,INDIRECT(A4000&amp;B4000&amp;C4000&amp;F4000)=0),"",予約枠報告様式!$B$2)</f>
        <v/>
      </c>
      <c r="K4000" s="15" t="str" cm="1">
        <f t="array" aca="1" ref="K4000" ca="1">IF(OR(INDIRECT(A4000&amp;B4000&amp;C4000&amp;F4000)="",ISNUMBER(INDIRECT(A4000&amp;B4000&amp;C4000&amp;F4000))=FALSE,INDIRECT(A4000&amp;B4000&amp;C4000&amp;F4000)=0),"",1)</f>
        <v/>
      </c>
      <c r="L4000" s="15" t="str" cm="1">
        <f t="array" aca="1" ref="L4000" ca="1">IF(OR(INDIRECT(A4000&amp;B4000&amp;C4000&amp;F4000)="",ISNUMBER(INDIRECT(A4000&amp;B4000&amp;C4000&amp;F4000))=FALSE,INDIRECT(A4000&amp;B4000&amp;C4000&amp;F4000)=0),"",IF(G4000="【（第８期）医療機関受付】",TEXT(INDIRECT(A4000&amp;D4000&amp;E4000&amp;5),"yyy"),TEXT(INDIRECT(A4000&amp;B4000&amp;C4000&amp;5),"yyy")))</f>
        <v/>
      </c>
      <c r="M4000" s="15" t="str" cm="1">
        <f t="array" aca="1" ref="M4000" ca="1">IF(OR(INDIRECT(A4000&amp;B4000&amp;C4000&amp;F4000)="",ISNUMBER(INDIRECT(A4000&amp;B4000&amp;C4000&amp;F4000))=FALSE,INDIRECT(A4000&amp;B4000&amp;C4000&amp;F4000)=0),"",IF(G4000="【（第８期）医療機関受付】",TEXT(INDIRECT(A4000&amp;D4000&amp;E4000&amp;5),"m"),TEXT(INDIRECT(A4000&amp;B4000&amp;C4000&amp;5),"m")))</f>
        <v/>
      </c>
      <c r="N4000" s="15" t="str" cm="1">
        <f t="array" aca="1" ref="N4000" ca="1">IF(OR(INDIRECT(A4000&amp;B4000&amp;C4000&amp;F4000)="",ISNUMBER(INDIRECT(A4000&amp;B4000&amp;C4000&amp;F4000))=FALSE,INDIRECT(A4000&amp;B4000&amp;C4000&amp;F4000)=0),"",IF(G4000="【（第８期）医療機関受付】",TEXT(INDIRECT(A4000&amp;D4000&amp;E4000&amp;5),"d"),TEXT(INDIRECT(A4000&amp;B4000&amp;C4000&amp;5),"d")))</f>
        <v/>
      </c>
      <c r="O4000" s="15" t="str" cm="1">
        <f t="array" aca="1" ref="O4000" ca="1">IF(OR(INDIRECT(A4000&amp;B4000&amp;C4000&amp;F4000)="",ISNUMBER(INDIRECT(A4000&amp;B4000&amp;C4000&amp;F4000))=FALSE,INDIRECT(A4000&amp;B4000&amp;C4000&amp;F4000)=0),"",HOUR(INDIRECT(A4000&amp;"A"&amp;F4000)))</f>
        <v/>
      </c>
      <c r="P4000" s="15" t="str" cm="1">
        <f t="array" aca="1" ref="P4000" ca="1">IF(OR(INDIRECT(A4000&amp;B4000&amp;C4000&amp;F4000)="",ISNUMBER(INDIRECT(A4000&amp;B4000&amp;C4000&amp;F4000))=FALSE,INDIRECT(A4000&amp;B4000&amp;C4000&amp;F4000)=0),"",MINUTE(INDIRECT(A4000&amp;"A"&amp;F4000)))</f>
        <v/>
      </c>
      <c r="Q4000" s="15" t="str" cm="1">
        <f t="array" aca="1" ref="Q4000" ca="1">IF(OR(INDIRECT(A4000&amp;B4000&amp;C4000&amp;F4000)="",ISNUMBER(INDIRECT(A4000&amp;B4000&amp;C4000&amp;F4000))=FALSE,INDIRECT(A4000&amp;B4000&amp;C4000&amp;F4000)=0),"",O4000)</f>
        <v/>
      </c>
      <c r="R4000" s="15" t="str" cm="1">
        <f t="array" aca="1" ref="R4000" ca="1">IF(OR(INDIRECT(A4000&amp;B4000&amp;C4000&amp;F4000)="",ISNUMBER(INDIRECT(A4000&amp;B4000&amp;C4000&amp;F4000))=FALSE,INDIRECT(A4000&amp;B4000&amp;C4000&amp;F4000)=0),"",P4000+14)</f>
        <v/>
      </c>
      <c r="S4000" s="15" t="str" cm="1">
        <f t="array" aca="1" ref="S4000" ca="1">IF(OR(INDIRECT(A4000&amp;B4000&amp;C4000&amp;F4000)="",ISNUMBER(INDIRECT(A4000&amp;B4000&amp;C4000&amp;F4000))=FALSE,INDIRECT(A4000&amp;B4000&amp;C4000&amp;F4000)=0),"",INDIRECT(A4000&amp;B4000&amp;C4000&amp;F4000))</f>
        <v/>
      </c>
      <c r="T4000" s="15" t="str" cm="1">
        <f t="array" aca="1" ref="T4000" ca="1">IF(OR(INDIRECT(A4000&amp;B4000&amp;C4000&amp;F4000)="",ISNUMBER(INDIRECT(A4000&amp;B4000&amp;C4000&amp;F4000))=FALSE,INDIRECT(A4000&amp;B4000&amp;C4000&amp;F4000)=0),"",0)</f>
        <v/>
      </c>
    </row>
    <row r="4001" spans="1:20">
      <c r="A4001" s="23" t="s">
        <v>912</v>
      </c>
      <c r="B4001" s="23" t="s">
        <v>914</v>
      </c>
      <c r="C4001" s="23" t="str">
        <f t="shared" si="186"/>
        <v>z</v>
      </c>
      <c r="D4001" s="23" t="s">
        <v>914</v>
      </c>
      <c r="E4001" s="23" t="str">
        <f t="shared" si="184"/>
        <v>y</v>
      </c>
      <c r="F4001" s="23">
        <f t="shared" si="185"/>
        <v>58</v>
      </c>
      <c r="G4001" s="23" t="str" cm="1">
        <f t="array" aca="1" ref="G4001" ca="1">IF(OR(INDIRECT(A4001&amp;B4001&amp;C4001&amp;F4001)="",ISNUMBER(INDIRECT(A4001&amp;B4001&amp;C4001&amp;F4001))=FALSE),"",IF(INDIRECT(A4001&amp;B4001&amp;C4001&amp;9)="公開","【（第８期）WEB・コールセンター受付】","【（第８期）医療機関受付】"))</f>
        <v/>
      </c>
      <c r="H4001" s="15" t="str" cm="1">
        <f t="array" aca="1" ref="H4001" ca="1">IF(OR(INDIRECT(A4001&amp;B4001&amp;C4001&amp;F4001)="",ISNUMBER(INDIRECT(A4001&amp;B4001&amp;C4001&amp;F4001))=FALSE,INDIRECT(A4001&amp;B4001&amp;C4001&amp;F4001)=0),"",431001)</f>
        <v/>
      </c>
      <c r="I4001" s="15" t="str" cm="1">
        <f t="array" aca="1" ref="I4001" ca="1">IF(OR(INDIRECT(A4001&amp;B4001&amp;C4001&amp;F4001)="",ISNUMBER(INDIRECT(A4001&amp;B4001&amp;C4001&amp;F4001))=FALSE,INDIRECT(A4001&amp;B4001&amp;C4001&amp;F4001)=0),"",G4001&amp;J4001&amp;"."&amp;TEXT(M4001,"00")&amp;TEXT(N4001,"00")&amp;"."&amp;TEXT(O4001,"00")&amp;TEXT(P4001,"00"))</f>
        <v/>
      </c>
      <c r="J4001" s="15" t="str" cm="1">
        <f t="array" aca="1" ref="J4001" ca="1">IF(OR(INDIRECT(A4001&amp;B4001&amp;C4001&amp;F4001)="",ISNUMBER(INDIRECT(A4001&amp;B4001&amp;C4001&amp;F4001))=FALSE,INDIRECT(A4001&amp;B4001&amp;C4001&amp;F4001)=0),"",予約枠報告様式!$B$2)</f>
        <v/>
      </c>
      <c r="K4001" s="15" t="str" cm="1">
        <f t="array" aca="1" ref="K4001" ca="1">IF(OR(INDIRECT(A4001&amp;B4001&amp;C4001&amp;F4001)="",ISNUMBER(INDIRECT(A4001&amp;B4001&amp;C4001&amp;F4001))=FALSE,INDIRECT(A4001&amp;B4001&amp;C4001&amp;F4001)=0),"",1)</f>
        <v/>
      </c>
      <c r="L4001" s="15" t="str" cm="1">
        <f t="array" aca="1" ref="L4001" ca="1">IF(OR(INDIRECT(A4001&amp;B4001&amp;C4001&amp;F4001)="",ISNUMBER(INDIRECT(A4001&amp;B4001&amp;C4001&amp;F4001))=FALSE,INDIRECT(A4001&amp;B4001&amp;C4001&amp;F4001)=0),"",IF(G4001="【（第８期）医療機関受付】",TEXT(INDIRECT(A4001&amp;D4001&amp;E4001&amp;5),"yyy"),TEXT(INDIRECT(A4001&amp;B4001&amp;C4001&amp;5),"yyy")))</f>
        <v/>
      </c>
      <c r="M4001" s="15" t="str" cm="1">
        <f t="array" aca="1" ref="M4001" ca="1">IF(OR(INDIRECT(A4001&amp;B4001&amp;C4001&amp;F4001)="",ISNUMBER(INDIRECT(A4001&amp;B4001&amp;C4001&amp;F4001))=FALSE,INDIRECT(A4001&amp;B4001&amp;C4001&amp;F4001)=0),"",IF(G4001="【（第８期）医療機関受付】",TEXT(INDIRECT(A4001&amp;D4001&amp;E4001&amp;5),"m"),TEXT(INDIRECT(A4001&amp;B4001&amp;C4001&amp;5),"m")))</f>
        <v/>
      </c>
      <c r="N4001" s="15" t="str" cm="1">
        <f t="array" aca="1" ref="N4001" ca="1">IF(OR(INDIRECT(A4001&amp;B4001&amp;C4001&amp;F4001)="",ISNUMBER(INDIRECT(A4001&amp;B4001&amp;C4001&amp;F4001))=FALSE,INDIRECT(A4001&amp;B4001&amp;C4001&amp;F4001)=0),"",IF(G4001="【（第８期）医療機関受付】",TEXT(INDIRECT(A4001&amp;D4001&amp;E4001&amp;5),"d"),TEXT(INDIRECT(A4001&amp;B4001&amp;C4001&amp;5),"d")))</f>
        <v/>
      </c>
      <c r="O4001" s="15" t="str" cm="1">
        <f t="array" aca="1" ref="O4001" ca="1">IF(OR(INDIRECT(A4001&amp;B4001&amp;C4001&amp;F4001)="",ISNUMBER(INDIRECT(A4001&amp;B4001&amp;C4001&amp;F4001))=FALSE,INDIRECT(A4001&amp;B4001&amp;C4001&amp;F4001)=0),"",HOUR(INDIRECT(A4001&amp;"A"&amp;F4001)))</f>
        <v/>
      </c>
      <c r="P4001" s="15" t="str" cm="1">
        <f t="array" aca="1" ref="P4001" ca="1">IF(OR(INDIRECT(A4001&amp;B4001&amp;C4001&amp;F4001)="",ISNUMBER(INDIRECT(A4001&amp;B4001&amp;C4001&amp;F4001))=FALSE,INDIRECT(A4001&amp;B4001&amp;C4001&amp;F4001)=0),"",MINUTE(INDIRECT(A4001&amp;"A"&amp;F4001)))</f>
        <v/>
      </c>
      <c r="Q4001" s="15" t="str" cm="1">
        <f t="array" aca="1" ref="Q4001" ca="1">IF(OR(INDIRECT(A4001&amp;B4001&amp;C4001&amp;F4001)="",ISNUMBER(INDIRECT(A4001&amp;B4001&amp;C4001&amp;F4001))=FALSE,INDIRECT(A4001&amp;B4001&amp;C4001&amp;F4001)=0),"",O4001)</f>
        <v/>
      </c>
      <c r="R4001" s="15" t="str" cm="1">
        <f t="array" aca="1" ref="R4001" ca="1">IF(OR(INDIRECT(A4001&amp;B4001&amp;C4001&amp;F4001)="",ISNUMBER(INDIRECT(A4001&amp;B4001&amp;C4001&amp;F4001))=FALSE,INDIRECT(A4001&amp;B4001&amp;C4001&amp;F4001)=0),"",P4001+14)</f>
        <v/>
      </c>
      <c r="S4001" s="15" t="str" cm="1">
        <f t="array" aca="1" ref="S4001" ca="1">IF(OR(INDIRECT(A4001&amp;B4001&amp;C4001&amp;F4001)="",ISNUMBER(INDIRECT(A4001&amp;B4001&amp;C4001&amp;F4001))=FALSE,INDIRECT(A4001&amp;B4001&amp;C4001&amp;F4001)=0),"",INDIRECT(A4001&amp;B4001&amp;C4001&amp;F4001))</f>
        <v/>
      </c>
      <c r="T4001" s="15" t="str" cm="1">
        <f t="array" aca="1" ref="T4001" ca="1">IF(OR(INDIRECT(A4001&amp;B4001&amp;C4001&amp;F4001)="",ISNUMBER(INDIRECT(A4001&amp;B4001&amp;C4001&amp;F4001))=FALSE,INDIRECT(A4001&amp;B4001&amp;C4001&amp;F4001)=0),"",0)</f>
        <v/>
      </c>
    </row>
    <row r="4002" spans="1:20">
      <c r="A4002" s="23" t="s">
        <v>912</v>
      </c>
      <c r="B4002" s="23" t="s">
        <v>914</v>
      </c>
      <c r="C4002" s="23" t="str">
        <f t="shared" si="186"/>
        <v>z</v>
      </c>
      <c r="D4002" s="23" t="s">
        <v>914</v>
      </c>
      <c r="E4002" s="23" t="str">
        <f t="shared" si="184"/>
        <v>y</v>
      </c>
      <c r="F4002" s="23">
        <f t="shared" si="185"/>
        <v>59</v>
      </c>
      <c r="G4002" s="23" t="str" cm="1">
        <f t="array" aca="1" ref="G4002" ca="1">IF(OR(INDIRECT(A4002&amp;B4002&amp;C4002&amp;F4002)="",ISNUMBER(INDIRECT(A4002&amp;B4002&amp;C4002&amp;F4002))=FALSE),"",IF(INDIRECT(A4002&amp;B4002&amp;C4002&amp;9)="公開","【（第８期）WEB・コールセンター受付】","【（第８期）医療機関受付】"))</f>
        <v/>
      </c>
      <c r="H4002" s="15" t="str" cm="1">
        <f t="array" aca="1" ref="H4002" ca="1">IF(OR(INDIRECT(A4002&amp;B4002&amp;C4002&amp;F4002)="",ISNUMBER(INDIRECT(A4002&amp;B4002&amp;C4002&amp;F4002))=FALSE,INDIRECT(A4002&amp;B4002&amp;C4002&amp;F4002)=0),"",431001)</f>
        <v/>
      </c>
      <c r="I4002" s="15" t="str" cm="1">
        <f t="array" aca="1" ref="I4002" ca="1">IF(OR(INDIRECT(A4002&amp;B4002&amp;C4002&amp;F4002)="",ISNUMBER(INDIRECT(A4002&amp;B4002&amp;C4002&amp;F4002))=FALSE,INDIRECT(A4002&amp;B4002&amp;C4002&amp;F4002)=0),"",G4002&amp;J4002&amp;"."&amp;TEXT(M4002,"00")&amp;TEXT(N4002,"00")&amp;"."&amp;TEXT(O4002,"00")&amp;TEXT(P4002,"00"))</f>
        <v/>
      </c>
      <c r="J4002" s="15" t="str" cm="1">
        <f t="array" aca="1" ref="J4002" ca="1">IF(OR(INDIRECT(A4002&amp;B4002&amp;C4002&amp;F4002)="",ISNUMBER(INDIRECT(A4002&amp;B4002&amp;C4002&amp;F4002))=FALSE,INDIRECT(A4002&amp;B4002&amp;C4002&amp;F4002)=0),"",予約枠報告様式!$B$2)</f>
        <v/>
      </c>
      <c r="K4002" s="15" t="str" cm="1">
        <f t="array" aca="1" ref="K4002" ca="1">IF(OR(INDIRECT(A4002&amp;B4002&amp;C4002&amp;F4002)="",ISNUMBER(INDIRECT(A4002&amp;B4002&amp;C4002&amp;F4002))=FALSE,INDIRECT(A4002&amp;B4002&amp;C4002&amp;F4002)=0),"",1)</f>
        <v/>
      </c>
      <c r="L4002" s="15" t="str" cm="1">
        <f t="array" aca="1" ref="L4002" ca="1">IF(OR(INDIRECT(A4002&amp;B4002&amp;C4002&amp;F4002)="",ISNUMBER(INDIRECT(A4002&amp;B4002&amp;C4002&amp;F4002))=FALSE,INDIRECT(A4002&amp;B4002&amp;C4002&amp;F4002)=0),"",IF(G4002="【（第８期）医療機関受付】",TEXT(INDIRECT(A4002&amp;D4002&amp;E4002&amp;5),"yyy"),TEXT(INDIRECT(A4002&amp;B4002&amp;C4002&amp;5),"yyy")))</f>
        <v/>
      </c>
      <c r="M4002" s="15" t="str" cm="1">
        <f t="array" aca="1" ref="M4002" ca="1">IF(OR(INDIRECT(A4002&amp;B4002&amp;C4002&amp;F4002)="",ISNUMBER(INDIRECT(A4002&amp;B4002&amp;C4002&amp;F4002))=FALSE,INDIRECT(A4002&amp;B4002&amp;C4002&amp;F4002)=0),"",IF(G4002="【（第８期）医療機関受付】",TEXT(INDIRECT(A4002&amp;D4002&amp;E4002&amp;5),"m"),TEXT(INDIRECT(A4002&amp;B4002&amp;C4002&amp;5),"m")))</f>
        <v/>
      </c>
      <c r="N4002" s="15" t="str" cm="1">
        <f t="array" aca="1" ref="N4002" ca="1">IF(OR(INDIRECT(A4002&amp;B4002&amp;C4002&amp;F4002)="",ISNUMBER(INDIRECT(A4002&amp;B4002&amp;C4002&amp;F4002))=FALSE,INDIRECT(A4002&amp;B4002&amp;C4002&amp;F4002)=0),"",IF(G4002="【（第８期）医療機関受付】",TEXT(INDIRECT(A4002&amp;D4002&amp;E4002&amp;5),"d"),TEXT(INDIRECT(A4002&amp;B4002&amp;C4002&amp;5),"d")))</f>
        <v/>
      </c>
      <c r="O4002" s="15" t="str" cm="1">
        <f t="array" aca="1" ref="O4002" ca="1">IF(OR(INDIRECT(A4002&amp;B4002&amp;C4002&amp;F4002)="",ISNUMBER(INDIRECT(A4002&amp;B4002&amp;C4002&amp;F4002))=FALSE,INDIRECT(A4002&amp;B4002&amp;C4002&amp;F4002)=0),"",HOUR(INDIRECT(A4002&amp;"A"&amp;F4002)))</f>
        <v/>
      </c>
      <c r="P4002" s="15" t="str" cm="1">
        <f t="array" aca="1" ref="P4002" ca="1">IF(OR(INDIRECT(A4002&amp;B4002&amp;C4002&amp;F4002)="",ISNUMBER(INDIRECT(A4002&amp;B4002&amp;C4002&amp;F4002))=FALSE,INDIRECT(A4002&amp;B4002&amp;C4002&amp;F4002)=0),"",MINUTE(INDIRECT(A4002&amp;"A"&amp;F4002)))</f>
        <v/>
      </c>
      <c r="Q4002" s="15" t="str" cm="1">
        <f t="array" aca="1" ref="Q4002" ca="1">IF(OR(INDIRECT(A4002&amp;B4002&amp;C4002&amp;F4002)="",ISNUMBER(INDIRECT(A4002&amp;B4002&amp;C4002&amp;F4002))=FALSE,INDIRECT(A4002&amp;B4002&amp;C4002&amp;F4002)=0),"",O4002)</f>
        <v/>
      </c>
      <c r="R4002" s="15" t="str" cm="1">
        <f t="array" aca="1" ref="R4002" ca="1">IF(OR(INDIRECT(A4002&amp;B4002&amp;C4002&amp;F4002)="",ISNUMBER(INDIRECT(A4002&amp;B4002&amp;C4002&amp;F4002))=FALSE,INDIRECT(A4002&amp;B4002&amp;C4002&amp;F4002)=0),"",P4002+14)</f>
        <v/>
      </c>
      <c r="S4002" s="15" t="str" cm="1">
        <f t="array" aca="1" ref="S4002" ca="1">IF(OR(INDIRECT(A4002&amp;B4002&amp;C4002&amp;F4002)="",ISNUMBER(INDIRECT(A4002&amp;B4002&amp;C4002&amp;F4002))=FALSE,INDIRECT(A4002&amp;B4002&amp;C4002&amp;F4002)=0),"",INDIRECT(A4002&amp;B4002&amp;C4002&amp;F4002))</f>
        <v/>
      </c>
      <c r="T4002" s="15" t="str" cm="1">
        <f t="array" aca="1" ref="T4002" ca="1">IF(OR(INDIRECT(A4002&amp;B4002&amp;C4002&amp;F4002)="",ISNUMBER(INDIRECT(A4002&amp;B4002&amp;C4002&amp;F4002))=FALSE,INDIRECT(A4002&amp;B4002&amp;C4002&amp;F4002)=0),"",0)</f>
        <v/>
      </c>
    </row>
    <row r="4003" spans="1:20">
      <c r="A4003" s="23" t="s">
        <v>912</v>
      </c>
      <c r="B4003" s="23" t="s">
        <v>914</v>
      </c>
      <c r="C4003" s="23" t="str">
        <f t="shared" si="186"/>
        <v>z</v>
      </c>
      <c r="D4003" s="23" t="s">
        <v>914</v>
      </c>
      <c r="E4003" s="23" t="str">
        <f t="shared" si="184"/>
        <v>y</v>
      </c>
      <c r="F4003" s="23">
        <f t="shared" si="185"/>
        <v>60</v>
      </c>
      <c r="G4003" s="23" t="str" cm="1">
        <f t="array" aca="1" ref="G4003" ca="1">IF(OR(INDIRECT(A4003&amp;B4003&amp;C4003&amp;F4003)="",ISNUMBER(INDIRECT(A4003&amp;B4003&amp;C4003&amp;F4003))=FALSE),"",IF(INDIRECT(A4003&amp;B4003&amp;C4003&amp;9)="公開","【（第８期）WEB・コールセンター受付】","【（第８期）医療機関受付】"))</f>
        <v/>
      </c>
      <c r="H4003" s="15" t="str" cm="1">
        <f t="array" aca="1" ref="H4003" ca="1">IF(OR(INDIRECT(A4003&amp;B4003&amp;C4003&amp;F4003)="",ISNUMBER(INDIRECT(A4003&amp;B4003&amp;C4003&amp;F4003))=FALSE,INDIRECT(A4003&amp;B4003&amp;C4003&amp;F4003)=0),"",431001)</f>
        <v/>
      </c>
      <c r="I4003" s="15" t="str" cm="1">
        <f t="array" aca="1" ref="I4003" ca="1">IF(OR(INDIRECT(A4003&amp;B4003&amp;C4003&amp;F4003)="",ISNUMBER(INDIRECT(A4003&amp;B4003&amp;C4003&amp;F4003))=FALSE,INDIRECT(A4003&amp;B4003&amp;C4003&amp;F4003)=0),"",G4003&amp;J4003&amp;"."&amp;TEXT(M4003,"00")&amp;TEXT(N4003,"00")&amp;"."&amp;TEXT(O4003,"00")&amp;TEXT(P4003,"00"))</f>
        <v/>
      </c>
      <c r="J4003" s="15" t="str" cm="1">
        <f t="array" aca="1" ref="J4003" ca="1">IF(OR(INDIRECT(A4003&amp;B4003&amp;C4003&amp;F4003)="",ISNUMBER(INDIRECT(A4003&amp;B4003&amp;C4003&amp;F4003))=FALSE,INDIRECT(A4003&amp;B4003&amp;C4003&amp;F4003)=0),"",予約枠報告様式!$B$2)</f>
        <v/>
      </c>
      <c r="K4003" s="15" t="str" cm="1">
        <f t="array" aca="1" ref="K4003" ca="1">IF(OR(INDIRECT(A4003&amp;B4003&amp;C4003&amp;F4003)="",ISNUMBER(INDIRECT(A4003&amp;B4003&amp;C4003&amp;F4003))=FALSE,INDIRECT(A4003&amp;B4003&amp;C4003&amp;F4003)=0),"",1)</f>
        <v/>
      </c>
      <c r="L4003" s="15" t="str" cm="1">
        <f t="array" aca="1" ref="L4003" ca="1">IF(OR(INDIRECT(A4003&amp;B4003&amp;C4003&amp;F4003)="",ISNUMBER(INDIRECT(A4003&amp;B4003&amp;C4003&amp;F4003))=FALSE,INDIRECT(A4003&amp;B4003&amp;C4003&amp;F4003)=0),"",IF(G4003="【（第８期）医療機関受付】",TEXT(INDIRECT(A4003&amp;D4003&amp;E4003&amp;5),"yyy"),TEXT(INDIRECT(A4003&amp;B4003&amp;C4003&amp;5),"yyy")))</f>
        <v/>
      </c>
      <c r="M4003" s="15" t="str" cm="1">
        <f t="array" aca="1" ref="M4003" ca="1">IF(OR(INDIRECT(A4003&amp;B4003&amp;C4003&amp;F4003)="",ISNUMBER(INDIRECT(A4003&amp;B4003&amp;C4003&amp;F4003))=FALSE,INDIRECT(A4003&amp;B4003&amp;C4003&amp;F4003)=0),"",IF(G4003="【（第８期）医療機関受付】",TEXT(INDIRECT(A4003&amp;D4003&amp;E4003&amp;5),"m"),TEXT(INDIRECT(A4003&amp;B4003&amp;C4003&amp;5),"m")))</f>
        <v/>
      </c>
      <c r="N4003" s="15" t="str" cm="1">
        <f t="array" aca="1" ref="N4003" ca="1">IF(OR(INDIRECT(A4003&amp;B4003&amp;C4003&amp;F4003)="",ISNUMBER(INDIRECT(A4003&amp;B4003&amp;C4003&amp;F4003))=FALSE,INDIRECT(A4003&amp;B4003&amp;C4003&amp;F4003)=0),"",IF(G4003="【（第８期）医療機関受付】",TEXT(INDIRECT(A4003&amp;D4003&amp;E4003&amp;5),"d"),TEXT(INDIRECT(A4003&amp;B4003&amp;C4003&amp;5),"d")))</f>
        <v/>
      </c>
      <c r="O4003" s="15" t="str" cm="1">
        <f t="array" aca="1" ref="O4003" ca="1">IF(OR(INDIRECT(A4003&amp;B4003&amp;C4003&amp;F4003)="",ISNUMBER(INDIRECT(A4003&amp;B4003&amp;C4003&amp;F4003))=FALSE,INDIRECT(A4003&amp;B4003&amp;C4003&amp;F4003)=0),"",HOUR(INDIRECT(A4003&amp;"A"&amp;F4003)))</f>
        <v/>
      </c>
      <c r="P4003" s="15" t="str" cm="1">
        <f t="array" aca="1" ref="P4003" ca="1">IF(OR(INDIRECT(A4003&amp;B4003&amp;C4003&amp;F4003)="",ISNUMBER(INDIRECT(A4003&amp;B4003&amp;C4003&amp;F4003))=FALSE,INDIRECT(A4003&amp;B4003&amp;C4003&amp;F4003)=0),"",MINUTE(INDIRECT(A4003&amp;"A"&amp;F4003)))</f>
        <v/>
      </c>
      <c r="Q4003" s="15" t="str" cm="1">
        <f t="array" aca="1" ref="Q4003" ca="1">IF(OR(INDIRECT(A4003&amp;B4003&amp;C4003&amp;F4003)="",ISNUMBER(INDIRECT(A4003&amp;B4003&amp;C4003&amp;F4003))=FALSE,INDIRECT(A4003&amp;B4003&amp;C4003&amp;F4003)=0),"",O4003)</f>
        <v/>
      </c>
      <c r="R4003" s="15" t="str" cm="1">
        <f t="array" aca="1" ref="R4003" ca="1">IF(OR(INDIRECT(A4003&amp;B4003&amp;C4003&amp;F4003)="",ISNUMBER(INDIRECT(A4003&amp;B4003&amp;C4003&amp;F4003))=FALSE,INDIRECT(A4003&amp;B4003&amp;C4003&amp;F4003)=0),"",P4003+14)</f>
        <v/>
      </c>
      <c r="S4003" s="15" t="str" cm="1">
        <f t="array" aca="1" ref="S4003" ca="1">IF(OR(INDIRECT(A4003&amp;B4003&amp;C4003&amp;F4003)="",ISNUMBER(INDIRECT(A4003&amp;B4003&amp;C4003&amp;F4003))=FALSE,INDIRECT(A4003&amp;B4003&amp;C4003&amp;F4003)=0),"",INDIRECT(A4003&amp;B4003&amp;C4003&amp;F4003))</f>
        <v/>
      </c>
      <c r="T4003" s="15" t="str" cm="1">
        <f t="array" aca="1" ref="T4003" ca="1">IF(OR(INDIRECT(A4003&amp;B4003&amp;C4003&amp;F4003)="",ISNUMBER(INDIRECT(A4003&amp;B4003&amp;C4003&amp;F4003))=FALSE,INDIRECT(A4003&amp;B4003&amp;C4003&amp;F4003)=0),"",0)</f>
        <v/>
      </c>
    </row>
    <row r="4004" spans="1:20">
      <c r="A4004" s="23" t="s">
        <v>912</v>
      </c>
      <c r="B4004" s="23" t="s">
        <v>914</v>
      </c>
      <c r="C4004" s="23" t="str">
        <f t="shared" si="186"/>
        <v>z</v>
      </c>
      <c r="D4004" s="23" t="s">
        <v>914</v>
      </c>
      <c r="E4004" s="23" t="str">
        <f t="shared" si="184"/>
        <v>y</v>
      </c>
      <c r="F4004" s="23">
        <f t="shared" si="185"/>
        <v>61</v>
      </c>
      <c r="G4004" s="23" t="str" cm="1">
        <f t="array" aca="1" ref="G4004" ca="1">IF(OR(INDIRECT(A4004&amp;B4004&amp;C4004&amp;F4004)="",ISNUMBER(INDIRECT(A4004&amp;B4004&amp;C4004&amp;F4004))=FALSE),"",IF(INDIRECT(A4004&amp;B4004&amp;C4004&amp;9)="公開","【（第８期）WEB・コールセンター受付】","【（第８期）医療機関受付】"))</f>
        <v/>
      </c>
      <c r="H4004" s="15" t="str" cm="1">
        <f t="array" aca="1" ref="H4004" ca="1">IF(OR(INDIRECT(A4004&amp;B4004&amp;C4004&amp;F4004)="",ISNUMBER(INDIRECT(A4004&amp;B4004&amp;C4004&amp;F4004))=FALSE,INDIRECT(A4004&amp;B4004&amp;C4004&amp;F4004)=0),"",431001)</f>
        <v/>
      </c>
      <c r="I4004" s="15" t="str" cm="1">
        <f t="array" aca="1" ref="I4004" ca="1">IF(OR(INDIRECT(A4004&amp;B4004&amp;C4004&amp;F4004)="",ISNUMBER(INDIRECT(A4004&amp;B4004&amp;C4004&amp;F4004))=FALSE,INDIRECT(A4004&amp;B4004&amp;C4004&amp;F4004)=0),"",G4004&amp;J4004&amp;"."&amp;TEXT(M4004,"00")&amp;TEXT(N4004,"00")&amp;"."&amp;TEXT(O4004,"00")&amp;TEXT(P4004,"00"))</f>
        <v/>
      </c>
      <c r="J4004" s="15" t="str" cm="1">
        <f t="array" aca="1" ref="J4004" ca="1">IF(OR(INDIRECT(A4004&amp;B4004&amp;C4004&amp;F4004)="",ISNUMBER(INDIRECT(A4004&amp;B4004&amp;C4004&amp;F4004))=FALSE,INDIRECT(A4004&amp;B4004&amp;C4004&amp;F4004)=0),"",予約枠報告様式!$B$2)</f>
        <v/>
      </c>
      <c r="K4004" s="15" t="str" cm="1">
        <f t="array" aca="1" ref="K4004" ca="1">IF(OR(INDIRECT(A4004&amp;B4004&amp;C4004&amp;F4004)="",ISNUMBER(INDIRECT(A4004&amp;B4004&amp;C4004&amp;F4004))=FALSE,INDIRECT(A4004&amp;B4004&amp;C4004&amp;F4004)=0),"",1)</f>
        <v/>
      </c>
      <c r="L4004" s="15" t="str" cm="1">
        <f t="array" aca="1" ref="L4004" ca="1">IF(OR(INDIRECT(A4004&amp;B4004&amp;C4004&amp;F4004)="",ISNUMBER(INDIRECT(A4004&amp;B4004&amp;C4004&amp;F4004))=FALSE,INDIRECT(A4004&amp;B4004&amp;C4004&amp;F4004)=0),"",IF(G4004="【（第８期）医療機関受付】",TEXT(INDIRECT(A4004&amp;D4004&amp;E4004&amp;5),"yyy"),TEXT(INDIRECT(A4004&amp;B4004&amp;C4004&amp;5),"yyy")))</f>
        <v/>
      </c>
      <c r="M4004" s="15" t="str" cm="1">
        <f t="array" aca="1" ref="M4004" ca="1">IF(OR(INDIRECT(A4004&amp;B4004&amp;C4004&amp;F4004)="",ISNUMBER(INDIRECT(A4004&amp;B4004&amp;C4004&amp;F4004))=FALSE,INDIRECT(A4004&amp;B4004&amp;C4004&amp;F4004)=0),"",IF(G4004="【（第８期）医療機関受付】",TEXT(INDIRECT(A4004&amp;D4004&amp;E4004&amp;5),"m"),TEXT(INDIRECT(A4004&amp;B4004&amp;C4004&amp;5),"m")))</f>
        <v/>
      </c>
      <c r="N4004" s="15" t="str" cm="1">
        <f t="array" aca="1" ref="N4004" ca="1">IF(OR(INDIRECT(A4004&amp;B4004&amp;C4004&amp;F4004)="",ISNUMBER(INDIRECT(A4004&amp;B4004&amp;C4004&amp;F4004))=FALSE,INDIRECT(A4004&amp;B4004&amp;C4004&amp;F4004)=0),"",IF(G4004="【（第８期）医療機関受付】",TEXT(INDIRECT(A4004&amp;D4004&amp;E4004&amp;5),"d"),TEXT(INDIRECT(A4004&amp;B4004&amp;C4004&amp;5),"d")))</f>
        <v/>
      </c>
      <c r="O4004" s="15" t="str" cm="1">
        <f t="array" aca="1" ref="O4004" ca="1">IF(OR(INDIRECT(A4004&amp;B4004&amp;C4004&amp;F4004)="",ISNUMBER(INDIRECT(A4004&amp;B4004&amp;C4004&amp;F4004))=FALSE,INDIRECT(A4004&amp;B4004&amp;C4004&amp;F4004)=0),"",HOUR(INDIRECT(A4004&amp;"A"&amp;F4004)))</f>
        <v/>
      </c>
      <c r="P4004" s="15" t="str" cm="1">
        <f t="array" aca="1" ref="P4004" ca="1">IF(OR(INDIRECT(A4004&amp;B4004&amp;C4004&amp;F4004)="",ISNUMBER(INDIRECT(A4004&amp;B4004&amp;C4004&amp;F4004))=FALSE,INDIRECT(A4004&amp;B4004&amp;C4004&amp;F4004)=0),"",MINUTE(INDIRECT(A4004&amp;"A"&amp;F4004)))</f>
        <v/>
      </c>
      <c r="Q4004" s="15" t="str" cm="1">
        <f t="array" aca="1" ref="Q4004" ca="1">IF(OR(INDIRECT(A4004&amp;B4004&amp;C4004&amp;F4004)="",ISNUMBER(INDIRECT(A4004&amp;B4004&amp;C4004&amp;F4004))=FALSE,INDIRECT(A4004&amp;B4004&amp;C4004&amp;F4004)=0),"",O4004)</f>
        <v/>
      </c>
      <c r="R4004" s="15" t="str" cm="1">
        <f t="array" aca="1" ref="R4004" ca="1">IF(OR(INDIRECT(A4004&amp;B4004&amp;C4004&amp;F4004)="",ISNUMBER(INDIRECT(A4004&amp;B4004&amp;C4004&amp;F4004))=FALSE,INDIRECT(A4004&amp;B4004&amp;C4004&amp;F4004)=0),"",P4004+14)</f>
        <v/>
      </c>
      <c r="S4004" s="15" t="str" cm="1">
        <f t="array" aca="1" ref="S4004" ca="1">IF(OR(INDIRECT(A4004&amp;B4004&amp;C4004&amp;F4004)="",ISNUMBER(INDIRECT(A4004&amp;B4004&amp;C4004&amp;F4004))=FALSE,INDIRECT(A4004&amp;B4004&amp;C4004&amp;F4004)=0),"",INDIRECT(A4004&amp;B4004&amp;C4004&amp;F4004))</f>
        <v/>
      </c>
      <c r="T4004" s="15" t="str" cm="1">
        <f t="array" aca="1" ref="T4004" ca="1">IF(OR(INDIRECT(A4004&amp;B4004&amp;C4004&amp;F4004)="",ISNUMBER(INDIRECT(A4004&amp;B4004&amp;C4004&amp;F4004))=FALSE,INDIRECT(A4004&amp;B4004&amp;C4004&amp;F4004)=0),"",0)</f>
        <v/>
      </c>
    </row>
    <row r="4005" spans="1:20">
      <c r="A4005" s="23" t="s">
        <v>912</v>
      </c>
      <c r="B4005" s="23" t="s">
        <v>914</v>
      </c>
      <c r="C4005" s="23" t="str">
        <f t="shared" si="186"/>
        <v>z</v>
      </c>
      <c r="D4005" s="23" t="s">
        <v>914</v>
      </c>
      <c r="E4005" s="23" t="str">
        <f t="shared" si="184"/>
        <v>y</v>
      </c>
      <c r="F4005" s="23">
        <f t="shared" si="185"/>
        <v>62</v>
      </c>
      <c r="G4005" s="23" t="str" cm="1">
        <f t="array" aca="1" ref="G4005" ca="1">IF(OR(INDIRECT(A4005&amp;B4005&amp;C4005&amp;F4005)="",ISNUMBER(INDIRECT(A4005&amp;B4005&amp;C4005&amp;F4005))=FALSE),"",IF(INDIRECT(A4005&amp;B4005&amp;C4005&amp;9)="公開","【（第８期）WEB・コールセンター受付】","【（第８期）医療機関受付】"))</f>
        <v/>
      </c>
      <c r="H4005" s="15" t="str" cm="1">
        <f t="array" aca="1" ref="H4005" ca="1">IF(OR(INDIRECT(A4005&amp;B4005&amp;C4005&amp;F4005)="",ISNUMBER(INDIRECT(A4005&amp;B4005&amp;C4005&amp;F4005))=FALSE,INDIRECT(A4005&amp;B4005&amp;C4005&amp;F4005)=0),"",431001)</f>
        <v/>
      </c>
      <c r="I4005" s="15" t="str" cm="1">
        <f t="array" aca="1" ref="I4005" ca="1">IF(OR(INDIRECT(A4005&amp;B4005&amp;C4005&amp;F4005)="",ISNUMBER(INDIRECT(A4005&amp;B4005&amp;C4005&amp;F4005))=FALSE,INDIRECT(A4005&amp;B4005&amp;C4005&amp;F4005)=0),"",G4005&amp;J4005&amp;"."&amp;TEXT(M4005,"00")&amp;TEXT(N4005,"00")&amp;"."&amp;TEXT(O4005,"00")&amp;TEXT(P4005,"00"))</f>
        <v/>
      </c>
      <c r="J4005" s="15" t="str" cm="1">
        <f t="array" aca="1" ref="J4005" ca="1">IF(OR(INDIRECT(A4005&amp;B4005&amp;C4005&amp;F4005)="",ISNUMBER(INDIRECT(A4005&amp;B4005&amp;C4005&amp;F4005))=FALSE,INDIRECT(A4005&amp;B4005&amp;C4005&amp;F4005)=0),"",予約枠報告様式!$B$2)</f>
        <v/>
      </c>
      <c r="K4005" s="15" t="str" cm="1">
        <f t="array" aca="1" ref="K4005" ca="1">IF(OR(INDIRECT(A4005&amp;B4005&amp;C4005&amp;F4005)="",ISNUMBER(INDIRECT(A4005&amp;B4005&amp;C4005&amp;F4005))=FALSE,INDIRECT(A4005&amp;B4005&amp;C4005&amp;F4005)=0),"",1)</f>
        <v/>
      </c>
      <c r="L4005" s="15" t="str" cm="1">
        <f t="array" aca="1" ref="L4005" ca="1">IF(OR(INDIRECT(A4005&amp;B4005&amp;C4005&amp;F4005)="",ISNUMBER(INDIRECT(A4005&amp;B4005&amp;C4005&amp;F4005))=FALSE,INDIRECT(A4005&amp;B4005&amp;C4005&amp;F4005)=0),"",IF(G4005="【（第８期）医療機関受付】",TEXT(INDIRECT(A4005&amp;D4005&amp;E4005&amp;5),"yyy"),TEXT(INDIRECT(A4005&amp;B4005&amp;C4005&amp;5),"yyy")))</f>
        <v/>
      </c>
      <c r="M4005" s="15" t="str" cm="1">
        <f t="array" aca="1" ref="M4005" ca="1">IF(OR(INDIRECT(A4005&amp;B4005&amp;C4005&amp;F4005)="",ISNUMBER(INDIRECT(A4005&amp;B4005&amp;C4005&amp;F4005))=FALSE,INDIRECT(A4005&amp;B4005&amp;C4005&amp;F4005)=0),"",IF(G4005="【（第８期）医療機関受付】",TEXT(INDIRECT(A4005&amp;D4005&amp;E4005&amp;5),"m"),TEXT(INDIRECT(A4005&amp;B4005&amp;C4005&amp;5),"m")))</f>
        <v/>
      </c>
      <c r="N4005" s="15" t="str" cm="1">
        <f t="array" aca="1" ref="N4005" ca="1">IF(OR(INDIRECT(A4005&amp;B4005&amp;C4005&amp;F4005)="",ISNUMBER(INDIRECT(A4005&amp;B4005&amp;C4005&amp;F4005))=FALSE,INDIRECT(A4005&amp;B4005&amp;C4005&amp;F4005)=0),"",IF(G4005="【（第８期）医療機関受付】",TEXT(INDIRECT(A4005&amp;D4005&amp;E4005&amp;5),"d"),TEXT(INDIRECT(A4005&amp;B4005&amp;C4005&amp;5),"d")))</f>
        <v/>
      </c>
      <c r="O4005" s="15" t="str" cm="1">
        <f t="array" aca="1" ref="O4005" ca="1">IF(OR(INDIRECT(A4005&amp;B4005&amp;C4005&amp;F4005)="",ISNUMBER(INDIRECT(A4005&amp;B4005&amp;C4005&amp;F4005))=FALSE,INDIRECT(A4005&amp;B4005&amp;C4005&amp;F4005)=0),"",HOUR(INDIRECT(A4005&amp;"A"&amp;F4005)))</f>
        <v/>
      </c>
      <c r="P4005" s="15" t="str" cm="1">
        <f t="array" aca="1" ref="P4005" ca="1">IF(OR(INDIRECT(A4005&amp;B4005&amp;C4005&amp;F4005)="",ISNUMBER(INDIRECT(A4005&amp;B4005&amp;C4005&amp;F4005))=FALSE,INDIRECT(A4005&amp;B4005&amp;C4005&amp;F4005)=0),"",MINUTE(INDIRECT(A4005&amp;"A"&amp;F4005)))</f>
        <v/>
      </c>
      <c r="Q4005" s="15" t="str" cm="1">
        <f t="array" aca="1" ref="Q4005" ca="1">IF(OR(INDIRECT(A4005&amp;B4005&amp;C4005&amp;F4005)="",ISNUMBER(INDIRECT(A4005&amp;B4005&amp;C4005&amp;F4005))=FALSE,INDIRECT(A4005&amp;B4005&amp;C4005&amp;F4005)=0),"",O4005)</f>
        <v/>
      </c>
      <c r="R4005" s="15" t="str" cm="1">
        <f t="array" aca="1" ref="R4005" ca="1">IF(OR(INDIRECT(A4005&amp;B4005&amp;C4005&amp;F4005)="",ISNUMBER(INDIRECT(A4005&amp;B4005&amp;C4005&amp;F4005))=FALSE,INDIRECT(A4005&amp;B4005&amp;C4005&amp;F4005)=0),"",P4005+14)</f>
        <v/>
      </c>
      <c r="S4005" s="15" t="str" cm="1">
        <f t="array" aca="1" ref="S4005" ca="1">IF(OR(INDIRECT(A4005&amp;B4005&amp;C4005&amp;F4005)="",ISNUMBER(INDIRECT(A4005&amp;B4005&amp;C4005&amp;F4005))=FALSE,INDIRECT(A4005&amp;B4005&amp;C4005&amp;F4005)=0),"",INDIRECT(A4005&amp;B4005&amp;C4005&amp;F4005))</f>
        <v/>
      </c>
      <c r="T4005" s="15" t="str" cm="1">
        <f t="array" aca="1" ref="T4005" ca="1">IF(OR(INDIRECT(A4005&amp;B4005&amp;C4005&amp;F4005)="",ISNUMBER(INDIRECT(A4005&amp;B4005&amp;C4005&amp;F4005))=FALSE,INDIRECT(A4005&amp;B4005&amp;C4005&amp;F4005)=0),"",0)</f>
        <v/>
      </c>
    </row>
    <row r="4006" spans="1:20">
      <c r="A4006" s="23" t="s">
        <v>912</v>
      </c>
      <c r="B4006" s="23" t="s">
        <v>915</v>
      </c>
      <c r="C4006" s="23" t="s">
        <v>943</v>
      </c>
      <c r="D4006" s="23" t="s">
        <v>914</v>
      </c>
      <c r="E4006" s="23" t="str">
        <f t="shared" si="184"/>
        <v>z</v>
      </c>
      <c r="F4006" s="23">
        <f t="shared" si="185"/>
        <v>11</v>
      </c>
      <c r="G4006" s="23" t="str" cm="1">
        <f t="array" aca="1" ref="G4006" ca="1">IF(OR(INDIRECT(A4006&amp;B4006&amp;C4006&amp;F4006)="",ISNUMBER(INDIRECT(A4006&amp;B4006&amp;C4006&amp;F4006))=FALSE),"",IF(INDIRECT(A4006&amp;B4006&amp;C4006&amp;9)="公開","【（第８期）WEB・コールセンター受付】","【（第８期）医療機関受付】"))</f>
        <v/>
      </c>
      <c r="H4006" s="15" t="str" cm="1">
        <f t="array" aca="1" ref="H4006" ca="1">IF(OR(INDIRECT(A4006&amp;B4006&amp;C4006&amp;F4006)="",ISNUMBER(INDIRECT(A4006&amp;B4006&amp;C4006&amp;F4006))=FALSE,INDIRECT(A4006&amp;B4006&amp;C4006&amp;F4006)=0),"",431001)</f>
        <v/>
      </c>
      <c r="I4006" s="15" t="str" cm="1">
        <f t="array" aca="1" ref="I4006" ca="1">IF(OR(INDIRECT(A4006&amp;B4006&amp;C4006&amp;F4006)="",ISNUMBER(INDIRECT(A4006&amp;B4006&amp;C4006&amp;F4006))=FALSE,INDIRECT(A4006&amp;B4006&amp;C4006&amp;F4006)=0),"",G4006&amp;J4006&amp;"."&amp;TEXT(M4006,"00")&amp;TEXT(N4006,"00")&amp;"."&amp;TEXT(O4006,"00")&amp;TEXT(P4006,"00"))</f>
        <v/>
      </c>
      <c r="J4006" s="15" t="str" cm="1">
        <f t="array" aca="1" ref="J4006" ca="1">IF(OR(INDIRECT(A4006&amp;B4006&amp;C4006&amp;F4006)="",ISNUMBER(INDIRECT(A4006&amp;B4006&amp;C4006&amp;F4006))=FALSE,INDIRECT(A4006&amp;B4006&amp;C4006&amp;F4006)=0),"",予約枠報告様式!$B$2)</f>
        <v/>
      </c>
      <c r="K4006" s="15" t="str" cm="1">
        <f t="array" aca="1" ref="K4006" ca="1">IF(OR(INDIRECT(A4006&amp;B4006&amp;C4006&amp;F4006)="",ISNUMBER(INDIRECT(A4006&amp;B4006&amp;C4006&amp;F4006))=FALSE,INDIRECT(A4006&amp;B4006&amp;C4006&amp;F4006)=0),"",1)</f>
        <v/>
      </c>
      <c r="L4006" s="15" t="str" cm="1">
        <f t="array" aca="1" ref="L4006" ca="1">IF(OR(INDIRECT(A4006&amp;B4006&amp;C4006&amp;F4006)="",ISNUMBER(INDIRECT(A4006&amp;B4006&amp;C4006&amp;F4006))=FALSE,INDIRECT(A4006&amp;B4006&amp;C4006&amp;F4006)=0),"",IF(G4006="【（第８期）医療機関受付】",TEXT(INDIRECT(A4006&amp;D4006&amp;E4006&amp;5),"yyy"),TEXT(INDIRECT(A4006&amp;B4006&amp;C4006&amp;5),"yyy")))</f>
        <v/>
      </c>
      <c r="M4006" s="15" t="str" cm="1">
        <f t="array" aca="1" ref="M4006" ca="1">IF(OR(INDIRECT(A4006&amp;B4006&amp;C4006&amp;F4006)="",ISNUMBER(INDIRECT(A4006&amp;B4006&amp;C4006&amp;F4006))=FALSE,INDIRECT(A4006&amp;B4006&amp;C4006&amp;F4006)=0),"",IF(G4006="【（第８期）医療機関受付】",TEXT(INDIRECT(A4006&amp;D4006&amp;E4006&amp;5),"m"),TEXT(INDIRECT(A4006&amp;B4006&amp;C4006&amp;5),"m")))</f>
        <v/>
      </c>
      <c r="N4006" s="15" t="str" cm="1">
        <f t="array" aca="1" ref="N4006" ca="1">IF(OR(INDIRECT(A4006&amp;B4006&amp;C4006&amp;F4006)="",ISNUMBER(INDIRECT(A4006&amp;B4006&amp;C4006&amp;F4006))=FALSE,INDIRECT(A4006&amp;B4006&amp;C4006&amp;F4006)=0),"",IF(G4006="【（第８期）医療機関受付】",TEXT(INDIRECT(A4006&amp;D4006&amp;E4006&amp;5),"d"),TEXT(INDIRECT(A4006&amp;B4006&amp;C4006&amp;5),"d")))</f>
        <v/>
      </c>
      <c r="O4006" s="15" t="str" cm="1">
        <f t="array" aca="1" ref="O4006" ca="1">IF(OR(INDIRECT(A4006&amp;B4006&amp;C4006&amp;F4006)="",ISNUMBER(INDIRECT(A4006&amp;B4006&amp;C4006&amp;F4006))=FALSE,INDIRECT(A4006&amp;B4006&amp;C4006&amp;F4006)=0),"",HOUR(INDIRECT(A4006&amp;"A"&amp;F4006)))</f>
        <v/>
      </c>
      <c r="P4006" s="15" t="str" cm="1">
        <f t="array" aca="1" ref="P4006" ca="1">IF(OR(INDIRECT(A4006&amp;B4006&amp;C4006&amp;F4006)="",ISNUMBER(INDIRECT(A4006&amp;B4006&amp;C4006&amp;F4006))=FALSE,INDIRECT(A4006&amp;B4006&amp;C4006&amp;F4006)=0),"",MINUTE(INDIRECT(A4006&amp;"A"&amp;F4006)))</f>
        <v/>
      </c>
      <c r="Q4006" s="15" t="str" cm="1">
        <f t="array" aca="1" ref="Q4006" ca="1">IF(OR(INDIRECT(A4006&amp;B4006&amp;C4006&amp;F4006)="",ISNUMBER(INDIRECT(A4006&amp;B4006&amp;C4006&amp;F4006))=FALSE,INDIRECT(A4006&amp;B4006&amp;C4006&amp;F4006)=0),"",O4006)</f>
        <v/>
      </c>
      <c r="R4006" s="15" t="str" cm="1">
        <f t="array" aca="1" ref="R4006" ca="1">IF(OR(INDIRECT(A4006&amp;B4006&amp;C4006&amp;F4006)="",ISNUMBER(INDIRECT(A4006&amp;B4006&amp;C4006&amp;F4006))=FALSE,INDIRECT(A4006&amp;B4006&amp;C4006&amp;F4006)=0),"",P4006+14)</f>
        <v/>
      </c>
      <c r="S4006" s="15" t="str" cm="1">
        <f t="array" aca="1" ref="S4006" ca="1">IF(OR(INDIRECT(A4006&amp;B4006&amp;C4006&amp;F4006)="",ISNUMBER(INDIRECT(A4006&amp;B4006&amp;C4006&amp;F4006))=FALSE,INDIRECT(A4006&amp;B4006&amp;C4006&amp;F4006)=0),"",INDIRECT(A4006&amp;B4006&amp;C4006&amp;F4006))</f>
        <v/>
      </c>
      <c r="T4006" s="15" t="str" cm="1">
        <f t="array" aca="1" ref="T4006" ca="1">IF(OR(INDIRECT(A4006&amp;B4006&amp;C4006&amp;F4006)="",ISNUMBER(INDIRECT(A4006&amp;B4006&amp;C4006&amp;F4006))=FALSE,INDIRECT(A4006&amp;B4006&amp;C4006&amp;F4006)=0),"",0)</f>
        <v/>
      </c>
    </row>
    <row r="4007" spans="1:20">
      <c r="A4007" s="23" t="s">
        <v>912</v>
      </c>
      <c r="B4007" s="23" t="s">
        <v>915</v>
      </c>
      <c r="C4007" s="23" t="str">
        <f t="shared" si="186"/>
        <v>a</v>
      </c>
      <c r="D4007" s="23" t="s">
        <v>914</v>
      </c>
      <c r="E4007" s="23" t="str">
        <f t="shared" si="184"/>
        <v>z</v>
      </c>
      <c r="F4007" s="23">
        <f t="shared" si="185"/>
        <v>12</v>
      </c>
      <c r="G4007" s="23" t="str" cm="1">
        <f t="array" aca="1" ref="G4007" ca="1">IF(OR(INDIRECT(A4007&amp;B4007&amp;C4007&amp;F4007)="",ISNUMBER(INDIRECT(A4007&amp;B4007&amp;C4007&amp;F4007))=FALSE),"",IF(INDIRECT(A4007&amp;B4007&amp;C4007&amp;9)="公開","【（第８期）WEB・コールセンター受付】","【（第８期）医療機関受付】"))</f>
        <v/>
      </c>
      <c r="H4007" s="15" t="str" cm="1">
        <f t="array" aca="1" ref="H4007" ca="1">IF(OR(INDIRECT(A4007&amp;B4007&amp;C4007&amp;F4007)="",ISNUMBER(INDIRECT(A4007&amp;B4007&amp;C4007&amp;F4007))=FALSE,INDIRECT(A4007&amp;B4007&amp;C4007&amp;F4007)=0),"",431001)</f>
        <v/>
      </c>
      <c r="I4007" s="15" t="str" cm="1">
        <f t="array" aca="1" ref="I4007" ca="1">IF(OR(INDIRECT(A4007&amp;B4007&amp;C4007&amp;F4007)="",ISNUMBER(INDIRECT(A4007&amp;B4007&amp;C4007&amp;F4007))=FALSE,INDIRECT(A4007&amp;B4007&amp;C4007&amp;F4007)=0),"",G4007&amp;J4007&amp;"."&amp;TEXT(M4007,"00")&amp;TEXT(N4007,"00")&amp;"."&amp;TEXT(O4007,"00")&amp;TEXT(P4007,"00"))</f>
        <v/>
      </c>
      <c r="J4007" s="15" t="str" cm="1">
        <f t="array" aca="1" ref="J4007" ca="1">IF(OR(INDIRECT(A4007&amp;B4007&amp;C4007&amp;F4007)="",ISNUMBER(INDIRECT(A4007&amp;B4007&amp;C4007&amp;F4007))=FALSE,INDIRECT(A4007&amp;B4007&amp;C4007&amp;F4007)=0),"",予約枠報告様式!$B$2)</f>
        <v/>
      </c>
      <c r="K4007" s="15" t="str" cm="1">
        <f t="array" aca="1" ref="K4007" ca="1">IF(OR(INDIRECT(A4007&amp;B4007&amp;C4007&amp;F4007)="",ISNUMBER(INDIRECT(A4007&amp;B4007&amp;C4007&amp;F4007))=FALSE,INDIRECT(A4007&amp;B4007&amp;C4007&amp;F4007)=0),"",1)</f>
        <v/>
      </c>
      <c r="L4007" s="15" t="str" cm="1">
        <f t="array" aca="1" ref="L4007" ca="1">IF(OR(INDIRECT(A4007&amp;B4007&amp;C4007&amp;F4007)="",ISNUMBER(INDIRECT(A4007&amp;B4007&amp;C4007&amp;F4007))=FALSE,INDIRECT(A4007&amp;B4007&amp;C4007&amp;F4007)=0),"",IF(G4007="【（第８期）医療機関受付】",TEXT(INDIRECT(A4007&amp;D4007&amp;E4007&amp;5),"yyy"),TEXT(INDIRECT(A4007&amp;B4007&amp;C4007&amp;5),"yyy")))</f>
        <v/>
      </c>
      <c r="M4007" s="15" t="str" cm="1">
        <f t="array" aca="1" ref="M4007" ca="1">IF(OR(INDIRECT(A4007&amp;B4007&amp;C4007&amp;F4007)="",ISNUMBER(INDIRECT(A4007&amp;B4007&amp;C4007&amp;F4007))=FALSE,INDIRECT(A4007&amp;B4007&amp;C4007&amp;F4007)=0),"",IF(G4007="【（第８期）医療機関受付】",TEXT(INDIRECT(A4007&amp;D4007&amp;E4007&amp;5),"m"),TEXT(INDIRECT(A4007&amp;B4007&amp;C4007&amp;5),"m")))</f>
        <v/>
      </c>
      <c r="N4007" s="15" t="str" cm="1">
        <f t="array" aca="1" ref="N4007" ca="1">IF(OR(INDIRECT(A4007&amp;B4007&amp;C4007&amp;F4007)="",ISNUMBER(INDIRECT(A4007&amp;B4007&amp;C4007&amp;F4007))=FALSE,INDIRECT(A4007&amp;B4007&amp;C4007&amp;F4007)=0),"",IF(G4007="【（第８期）医療機関受付】",TEXT(INDIRECT(A4007&amp;D4007&amp;E4007&amp;5),"d"),TEXT(INDIRECT(A4007&amp;B4007&amp;C4007&amp;5),"d")))</f>
        <v/>
      </c>
      <c r="O4007" s="15" t="str" cm="1">
        <f t="array" aca="1" ref="O4007" ca="1">IF(OR(INDIRECT(A4007&amp;B4007&amp;C4007&amp;F4007)="",ISNUMBER(INDIRECT(A4007&amp;B4007&amp;C4007&amp;F4007))=FALSE,INDIRECT(A4007&amp;B4007&amp;C4007&amp;F4007)=0),"",HOUR(INDIRECT(A4007&amp;"A"&amp;F4007)))</f>
        <v/>
      </c>
      <c r="P4007" s="15" t="str" cm="1">
        <f t="array" aca="1" ref="P4007" ca="1">IF(OR(INDIRECT(A4007&amp;B4007&amp;C4007&amp;F4007)="",ISNUMBER(INDIRECT(A4007&amp;B4007&amp;C4007&amp;F4007))=FALSE,INDIRECT(A4007&amp;B4007&amp;C4007&amp;F4007)=0),"",MINUTE(INDIRECT(A4007&amp;"A"&amp;F4007)))</f>
        <v/>
      </c>
      <c r="Q4007" s="15" t="str" cm="1">
        <f t="array" aca="1" ref="Q4007" ca="1">IF(OR(INDIRECT(A4007&amp;B4007&amp;C4007&amp;F4007)="",ISNUMBER(INDIRECT(A4007&amp;B4007&amp;C4007&amp;F4007))=FALSE,INDIRECT(A4007&amp;B4007&amp;C4007&amp;F4007)=0),"",O4007)</f>
        <v/>
      </c>
      <c r="R4007" s="15" t="str" cm="1">
        <f t="array" aca="1" ref="R4007" ca="1">IF(OR(INDIRECT(A4007&amp;B4007&amp;C4007&amp;F4007)="",ISNUMBER(INDIRECT(A4007&amp;B4007&amp;C4007&amp;F4007))=FALSE,INDIRECT(A4007&amp;B4007&amp;C4007&amp;F4007)=0),"",P4007+14)</f>
        <v/>
      </c>
      <c r="S4007" s="15" t="str" cm="1">
        <f t="array" aca="1" ref="S4007" ca="1">IF(OR(INDIRECT(A4007&amp;B4007&amp;C4007&amp;F4007)="",ISNUMBER(INDIRECT(A4007&amp;B4007&amp;C4007&amp;F4007))=FALSE,INDIRECT(A4007&amp;B4007&amp;C4007&amp;F4007)=0),"",INDIRECT(A4007&amp;B4007&amp;C4007&amp;F4007))</f>
        <v/>
      </c>
      <c r="T4007" s="15" t="str" cm="1">
        <f t="array" aca="1" ref="T4007" ca="1">IF(OR(INDIRECT(A4007&amp;B4007&amp;C4007&amp;F4007)="",ISNUMBER(INDIRECT(A4007&amp;B4007&amp;C4007&amp;F4007))=FALSE,INDIRECT(A4007&amp;B4007&amp;C4007&amp;F4007)=0),"",0)</f>
        <v/>
      </c>
    </row>
    <row r="4008" spans="1:20">
      <c r="A4008" s="23" t="s">
        <v>912</v>
      </c>
      <c r="B4008" s="23" t="s">
        <v>915</v>
      </c>
      <c r="C4008" s="23" t="str">
        <f t="shared" si="186"/>
        <v>a</v>
      </c>
      <c r="D4008" s="23" t="s">
        <v>914</v>
      </c>
      <c r="E4008" s="23" t="str">
        <f t="shared" si="184"/>
        <v>z</v>
      </c>
      <c r="F4008" s="23">
        <f t="shared" si="185"/>
        <v>13</v>
      </c>
      <c r="G4008" s="23" t="str" cm="1">
        <f t="array" aca="1" ref="G4008" ca="1">IF(OR(INDIRECT(A4008&amp;B4008&amp;C4008&amp;F4008)="",ISNUMBER(INDIRECT(A4008&amp;B4008&amp;C4008&amp;F4008))=FALSE),"",IF(INDIRECT(A4008&amp;B4008&amp;C4008&amp;9)="公開","【（第８期）WEB・コールセンター受付】","【（第８期）医療機関受付】"))</f>
        <v/>
      </c>
      <c r="H4008" s="15" t="str" cm="1">
        <f t="array" aca="1" ref="H4008" ca="1">IF(OR(INDIRECT(A4008&amp;B4008&amp;C4008&amp;F4008)="",ISNUMBER(INDIRECT(A4008&amp;B4008&amp;C4008&amp;F4008))=FALSE,INDIRECT(A4008&amp;B4008&amp;C4008&amp;F4008)=0),"",431001)</f>
        <v/>
      </c>
      <c r="I4008" s="15" t="str" cm="1">
        <f t="array" aca="1" ref="I4008" ca="1">IF(OR(INDIRECT(A4008&amp;B4008&amp;C4008&amp;F4008)="",ISNUMBER(INDIRECT(A4008&amp;B4008&amp;C4008&amp;F4008))=FALSE,INDIRECT(A4008&amp;B4008&amp;C4008&amp;F4008)=0),"",G4008&amp;J4008&amp;"."&amp;TEXT(M4008,"00")&amp;TEXT(N4008,"00")&amp;"."&amp;TEXT(O4008,"00")&amp;TEXT(P4008,"00"))</f>
        <v/>
      </c>
      <c r="J4008" s="15" t="str" cm="1">
        <f t="array" aca="1" ref="J4008" ca="1">IF(OR(INDIRECT(A4008&amp;B4008&amp;C4008&amp;F4008)="",ISNUMBER(INDIRECT(A4008&amp;B4008&amp;C4008&amp;F4008))=FALSE,INDIRECT(A4008&amp;B4008&amp;C4008&amp;F4008)=0),"",予約枠報告様式!$B$2)</f>
        <v/>
      </c>
      <c r="K4008" s="15" t="str" cm="1">
        <f t="array" aca="1" ref="K4008" ca="1">IF(OR(INDIRECT(A4008&amp;B4008&amp;C4008&amp;F4008)="",ISNUMBER(INDIRECT(A4008&amp;B4008&amp;C4008&amp;F4008))=FALSE,INDIRECT(A4008&amp;B4008&amp;C4008&amp;F4008)=0),"",1)</f>
        <v/>
      </c>
      <c r="L4008" s="15" t="str" cm="1">
        <f t="array" aca="1" ref="L4008" ca="1">IF(OR(INDIRECT(A4008&amp;B4008&amp;C4008&amp;F4008)="",ISNUMBER(INDIRECT(A4008&amp;B4008&amp;C4008&amp;F4008))=FALSE,INDIRECT(A4008&amp;B4008&amp;C4008&amp;F4008)=0),"",IF(G4008="【（第８期）医療機関受付】",TEXT(INDIRECT(A4008&amp;D4008&amp;E4008&amp;5),"yyy"),TEXT(INDIRECT(A4008&amp;B4008&amp;C4008&amp;5),"yyy")))</f>
        <v/>
      </c>
      <c r="M4008" s="15" t="str" cm="1">
        <f t="array" aca="1" ref="M4008" ca="1">IF(OR(INDIRECT(A4008&amp;B4008&amp;C4008&amp;F4008)="",ISNUMBER(INDIRECT(A4008&amp;B4008&amp;C4008&amp;F4008))=FALSE,INDIRECT(A4008&amp;B4008&amp;C4008&amp;F4008)=0),"",IF(G4008="【（第８期）医療機関受付】",TEXT(INDIRECT(A4008&amp;D4008&amp;E4008&amp;5),"m"),TEXT(INDIRECT(A4008&amp;B4008&amp;C4008&amp;5),"m")))</f>
        <v/>
      </c>
      <c r="N4008" s="15" t="str" cm="1">
        <f t="array" aca="1" ref="N4008" ca="1">IF(OR(INDIRECT(A4008&amp;B4008&amp;C4008&amp;F4008)="",ISNUMBER(INDIRECT(A4008&amp;B4008&amp;C4008&amp;F4008))=FALSE,INDIRECT(A4008&amp;B4008&amp;C4008&amp;F4008)=0),"",IF(G4008="【（第８期）医療機関受付】",TEXT(INDIRECT(A4008&amp;D4008&amp;E4008&amp;5),"d"),TEXT(INDIRECT(A4008&amp;B4008&amp;C4008&amp;5),"d")))</f>
        <v/>
      </c>
      <c r="O4008" s="15" t="str" cm="1">
        <f t="array" aca="1" ref="O4008" ca="1">IF(OR(INDIRECT(A4008&amp;B4008&amp;C4008&amp;F4008)="",ISNUMBER(INDIRECT(A4008&amp;B4008&amp;C4008&amp;F4008))=FALSE,INDIRECT(A4008&amp;B4008&amp;C4008&amp;F4008)=0),"",HOUR(INDIRECT(A4008&amp;"A"&amp;F4008)))</f>
        <v/>
      </c>
      <c r="P4008" s="15" t="str" cm="1">
        <f t="array" aca="1" ref="P4008" ca="1">IF(OR(INDIRECT(A4008&amp;B4008&amp;C4008&amp;F4008)="",ISNUMBER(INDIRECT(A4008&amp;B4008&amp;C4008&amp;F4008))=FALSE,INDIRECT(A4008&amp;B4008&amp;C4008&amp;F4008)=0),"",MINUTE(INDIRECT(A4008&amp;"A"&amp;F4008)))</f>
        <v/>
      </c>
      <c r="Q4008" s="15" t="str" cm="1">
        <f t="array" aca="1" ref="Q4008" ca="1">IF(OR(INDIRECT(A4008&amp;B4008&amp;C4008&amp;F4008)="",ISNUMBER(INDIRECT(A4008&amp;B4008&amp;C4008&amp;F4008))=FALSE,INDIRECT(A4008&amp;B4008&amp;C4008&amp;F4008)=0),"",O4008)</f>
        <v/>
      </c>
      <c r="R4008" s="15" t="str" cm="1">
        <f t="array" aca="1" ref="R4008" ca="1">IF(OR(INDIRECT(A4008&amp;B4008&amp;C4008&amp;F4008)="",ISNUMBER(INDIRECT(A4008&amp;B4008&amp;C4008&amp;F4008))=FALSE,INDIRECT(A4008&amp;B4008&amp;C4008&amp;F4008)=0),"",P4008+14)</f>
        <v/>
      </c>
      <c r="S4008" s="15" t="str" cm="1">
        <f t="array" aca="1" ref="S4008" ca="1">IF(OR(INDIRECT(A4008&amp;B4008&amp;C4008&amp;F4008)="",ISNUMBER(INDIRECT(A4008&amp;B4008&amp;C4008&amp;F4008))=FALSE,INDIRECT(A4008&amp;B4008&amp;C4008&amp;F4008)=0),"",INDIRECT(A4008&amp;B4008&amp;C4008&amp;F4008))</f>
        <v/>
      </c>
      <c r="T4008" s="15" t="str" cm="1">
        <f t="array" aca="1" ref="T4008" ca="1">IF(OR(INDIRECT(A4008&amp;B4008&amp;C4008&amp;F4008)="",ISNUMBER(INDIRECT(A4008&amp;B4008&amp;C4008&amp;F4008))=FALSE,INDIRECT(A4008&amp;B4008&amp;C4008&amp;F4008)=0),"",0)</f>
        <v/>
      </c>
    </row>
    <row r="4009" spans="1:20">
      <c r="A4009" s="23" t="s">
        <v>912</v>
      </c>
      <c r="B4009" s="23" t="s">
        <v>915</v>
      </c>
      <c r="C4009" s="23" t="str">
        <f t="shared" si="186"/>
        <v>a</v>
      </c>
      <c r="D4009" s="23" t="s">
        <v>914</v>
      </c>
      <c r="E4009" s="23" t="str">
        <f t="shared" si="184"/>
        <v>z</v>
      </c>
      <c r="F4009" s="23">
        <f t="shared" si="185"/>
        <v>14</v>
      </c>
      <c r="G4009" s="23" t="str" cm="1">
        <f t="array" aca="1" ref="G4009" ca="1">IF(OR(INDIRECT(A4009&amp;B4009&amp;C4009&amp;F4009)="",ISNUMBER(INDIRECT(A4009&amp;B4009&amp;C4009&amp;F4009))=FALSE),"",IF(INDIRECT(A4009&amp;B4009&amp;C4009&amp;9)="公開","【（第８期）WEB・コールセンター受付】","【（第８期）医療機関受付】"))</f>
        <v/>
      </c>
      <c r="H4009" s="15" t="str" cm="1">
        <f t="array" aca="1" ref="H4009" ca="1">IF(OR(INDIRECT(A4009&amp;B4009&amp;C4009&amp;F4009)="",ISNUMBER(INDIRECT(A4009&amp;B4009&amp;C4009&amp;F4009))=FALSE,INDIRECT(A4009&amp;B4009&amp;C4009&amp;F4009)=0),"",431001)</f>
        <v/>
      </c>
      <c r="I4009" s="15" t="str" cm="1">
        <f t="array" aca="1" ref="I4009" ca="1">IF(OR(INDIRECT(A4009&amp;B4009&amp;C4009&amp;F4009)="",ISNUMBER(INDIRECT(A4009&amp;B4009&amp;C4009&amp;F4009))=FALSE,INDIRECT(A4009&amp;B4009&amp;C4009&amp;F4009)=0),"",G4009&amp;J4009&amp;"."&amp;TEXT(M4009,"00")&amp;TEXT(N4009,"00")&amp;"."&amp;TEXT(O4009,"00")&amp;TEXT(P4009,"00"))</f>
        <v/>
      </c>
      <c r="J4009" s="15" t="str" cm="1">
        <f t="array" aca="1" ref="J4009" ca="1">IF(OR(INDIRECT(A4009&amp;B4009&amp;C4009&amp;F4009)="",ISNUMBER(INDIRECT(A4009&amp;B4009&amp;C4009&amp;F4009))=FALSE,INDIRECT(A4009&amp;B4009&amp;C4009&amp;F4009)=0),"",予約枠報告様式!$B$2)</f>
        <v/>
      </c>
      <c r="K4009" s="15" t="str" cm="1">
        <f t="array" aca="1" ref="K4009" ca="1">IF(OR(INDIRECT(A4009&amp;B4009&amp;C4009&amp;F4009)="",ISNUMBER(INDIRECT(A4009&amp;B4009&amp;C4009&amp;F4009))=FALSE,INDIRECT(A4009&amp;B4009&amp;C4009&amp;F4009)=0),"",1)</f>
        <v/>
      </c>
      <c r="L4009" s="15" t="str" cm="1">
        <f t="array" aca="1" ref="L4009" ca="1">IF(OR(INDIRECT(A4009&amp;B4009&amp;C4009&amp;F4009)="",ISNUMBER(INDIRECT(A4009&amp;B4009&amp;C4009&amp;F4009))=FALSE,INDIRECT(A4009&amp;B4009&amp;C4009&amp;F4009)=0),"",IF(G4009="【（第８期）医療機関受付】",TEXT(INDIRECT(A4009&amp;D4009&amp;E4009&amp;5),"yyy"),TEXT(INDIRECT(A4009&amp;B4009&amp;C4009&amp;5),"yyy")))</f>
        <v/>
      </c>
      <c r="M4009" s="15" t="str" cm="1">
        <f t="array" aca="1" ref="M4009" ca="1">IF(OR(INDIRECT(A4009&amp;B4009&amp;C4009&amp;F4009)="",ISNUMBER(INDIRECT(A4009&amp;B4009&amp;C4009&amp;F4009))=FALSE,INDIRECT(A4009&amp;B4009&amp;C4009&amp;F4009)=0),"",IF(G4009="【（第８期）医療機関受付】",TEXT(INDIRECT(A4009&amp;D4009&amp;E4009&amp;5),"m"),TEXT(INDIRECT(A4009&amp;B4009&amp;C4009&amp;5),"m")))</f>
        <v/>
      </c>
      <c r="N4009" s="15" t="str" cm="1">
        <f t="array" aca="1" ref="N4009" ca="1">IF(OR(INDIRECT(A4009&amp;B4009&amp;C4009&amp;F4009)="",ISNUMBER(INDIRECT(A4009&amp;B4009&amp;C4009&amp;F4009))=FALSE,INDIRECT(A4009&amp;B4009&amp;C4009&amp;F4009)=0),"",IF(G4009="【（第８期）医療機関受付】",TEXT(INDIRECT(A4009&amp;D4009&amp;E4009&amp;5),"d"),TEXT(INDIRECT(A4009&amp;B4009&amp;C4009&amp;5),"d")))</f>
        <v/>
      </c>
      <c r="O4009" s="15" t="str" cm="1">
        <f t="array" aca="1" ref="O4009" ca="1">IF(OR(INDIRECT(A4009&amp;B4009&amp;C4009&amp;F4009)="",ISNUMBER(INDIRECT(A4009&amp;B4009&amp;C4009&amp;F4009))=FALSE,INDIRECT(A4009&amp;B4009&amp;C4009&amp;F4009)=0),"",HOUR(INDIRECT(A4009&amp;"A"&amp;F4009)))</f>
        <v/>
      </c>
      <c r="P4009" s="15" t="str" cm="1">
        <f t="array" aca="1" ref="P4009" ca="1">IF(OR(INDIRECT(A4009&amp;B4009&amp;C4009&amp;F4009)="",ISNUMBER(INDIRECT(A4009&amp;B4009&amp;C4009&amp;F4009))=FALSE,INDIRECT(A4009&amp;B4009&amp;C4009&amp;F4009)=0),"",MINUTE(INDIRECT(A4009&amp;"A"&amp;F4009)))</f>
        <v/>
      </c>
      <c r="Q4009" s="15" t="str" cm="1">
        <f t="array" aca="1" ref="Q4009" ca="1">IF(OR(INDIRECT(A4009&amp;B4009&amp;C4009&amp;F4009)="",ISNUMBER(INDIRECT(A4009&amp;B4009&amp;C4009&amp;F4009))=FALSE,INDIRECT(A4009&amp;B4009&amp;C4009&amp;F4009)=0),"",O4009)</f>
        <v/>
      </c>
      <c r="R4009" s="15" t="str" cm="1">
        <f t="array" aca="1" ref="R4009" ca="1">IF(OR(INDIRECT(A4009&amp;B4009&amp;C4009&amp;F4009)="",ISNUMBER(INDIRECT(A4009&amp;B4009&amp;C4009&amp;F4009))=FALSE,INDIRECT(A4009&amp;B4009&amp;C4009&amp;F4009)=0),"",P4009+14)</f>
        <v/>
      </c>
      <c r="S4009" s="15" t="str" cm="1">
        <f t="array" aca="1" ref="S4009" ca="1">IF(OR(INDIRECT(A4009&amp;B4009&amp;C4009&amp;F4009)="",ISNUMBER(INDIRECT(A4009&amp;B4009&amp;C4009&amp;F4009))=FALSE,INDIRECT(A4009&amp;B4009&amp;C4009&amp;F4009)=0),"",INDIRECT(A4009&amp;B4009&amp;C4009&amp;F4009))</f>
        <v/>
      </c>
      <c r="T4009" s="15" t="str" cm="1">
        <f t="array" aca="1" ref="T4009" ca="1">IF(OR(INDIRECT(A4009&amp;B4009&amp;C4009&amp;F4009)="",ISNUMBER(INDIRECT(A4009&amp;B4009&amp;C4009&amp;F4009))=FALSE,INDIRECT(A4009&amp;B4009&amp;C4009&amp;F4009)=0),"",0)</f>
        <v/>
      </c>
    </row>
    <row r="4010" spans="1:20">
      <c r="A4010" s="23" t="s">
        <v>912</v>
      </c>
      <c r="B4010" s="23" t="s">
        <v>915</v>
      </c>
      <c r="C4010" s="23" t="str">
        <f t="shared" si="186"/>
        <v>a</v>
      </c>
      <c r="D4010" s="23" t="s">
        <v>914</v>
      </c>
      <c r="E4010" s="23" t="str">
        <f t="shared" si="184"/>
        <v>z</v>
      </c>
      <c r="F4010" s="23">
        <f t="shared" si="185"/>
        <v>15</v>
      </c>
      <c r="G4010" s="23" t="str" cm="1">
        <f t="array" aca="1" ref="G4010" ca="1">IF(OR(INDIRECT(A4010&amp;B4010&amp;C4010&amp;F4010)="",ISNUMBER(INDIRECT(A4010&amp;B4010&amp;C4010&amp;F4010))=FALSE),"",IF(INDIRECT(A4010&amp;B4010&amp;C4010&amp;9)="公開","【（第８期）WEB・コールセンター受付】","【（第８期）医療機関受付】"))</f>
        <v/>
      </c>
      <c r="H4010" s="15" t="str" cm="1">
        <f t="array" aca="1" ref="H4010" ca="1">IF(OR(INDIRECT(A4010&amp;B4010&amp;C4010&amp;F4010)="",ISNUMBER(INDIRECT(A4010&amp;B4010&amp;C4010&amp;F4010))=FALSE,INDIRECT(A4010&amp;B4010&amp;C4010&amp;F4010)=0),"",431001)</f>
        <v/>
      </c>
      <c r="I4010" s="15" t="str" cm="1">
        <f t="array" aca="1" ref="I4010" ca="1">IF(OR(INDIRECT(A4010&amp;B4010&amp;C4010&amp;F4010)="",ISNUMBER(INDIRECT(A4010&amp;B4010&amp;C4010&amp;F4010))=FALSE,INDIRECT(A4010&amp;B4010&amp;C4010&amp;F4010)=0),"",G4010&amp;J4010&amp;"."&amp;TEXT(M4010,"00")&amp;TEXT(N4010,"00")&amp;"."&amp;TEXT(O4010,"00")&amp;TEXT(P4010,"00"))</f>
        <v/>
      </c>
      <c r="J4010" s="15" t="str" cm="1">
        <f t="array" aca="1" ref="J4010" ca="1">IF(OR(INDIRECT(A4010&amp;B4010&amp;C4010&amp;F4010)="",ISNUMBER(INDIRECT(A4010&amp;B4010&amp;C4010&amp;F4010))=FALSE,INDIRECT(A4010&amp;B4010&amp;C4010&amp;F4010)=0),"",予約枠報告様式!$B$2)</f>
        <v/>
      </c>
      <c r="K4010" s="15" t="str" cm="1">
        <f t="array" aca="1" ref="K4010" ca="1">IF(OR(INDIRECT(A4010&amp;B4010&amp;C4010&amp;F4010)="",ISNUMBER(INDIRECT(A4010&amp;B4010&amp;C4010&amp;F4010))=FALSE,INDIRECT(A4010&amp;B4010&amp;C4010&amp;F4010)=0),"",1)</f>
        <v/>
      </c>
      <c r="L4010" s="15" t="str" cm="1">
        <f t="array" aca="1" ref="L4010" ca="1">IF(OR(INDIRECT(A4010&amp;B4010&amp;C4010&amp;F4010)="",ISNUMBER(INDIRECT(A4010&amp;B4010&amp;C4010&amp;F4010))=FALSE,INDIRECT(A4010&amp;B4010&amp;C4010&amp;F4010)=0),"",IF(G4010="【（第８期）医療機関受付】",TEXT(INDIRECT(A4010&amp;D4010&amp;E4010&amp;5),"yyy"),TEXT(INDIRECT(A4010&amp;B4010&amp;C4010&amp;5),"yyy")))</f>
        <v/>
      </c>
      <c r="M4010" s="15" t="str" cm="1">
        <f t="array" aca="1" ref="M4010" ca="1">IF(OR(INDIRECT(A4010&amp;B4010&amp;C4010&amp;F4010)="",ISNUMBER(INDIRECT(A4010&amp;B4010&amp;C4010&amp;F4010))=FALSE,INDIRECT(A4010&amp;B4010&amp;C4010&amp;F4010)=0),"",IF(G4010="【（第８期）医療機関受付】",TEXT(INDIRECT(A4010&amp;D4010&amp;E4010&amp;5),"m"),TEXT(INDIRECT(A4010&amp;B4010&amp;C4010&amp;5),"m")))</f>
        <v/>
      </c>
      <c r="N4010" s="15" t="str" cm="1">
        <f t="array" aca="1" ref="N4010" ca="1">IF(OR(INDIRECT(A4010&amp;B4010&amp;C4010&amp;F4010)="",ISNUMBER(INDIRECT(A4010&amp;B4010&amp;C4010&amp;F4010))=FALSE,INDIRECT(A4010&amp;B4010&amp;C4010&amp;F4010)=0),"",IF(G4010="【（第８期）医療機関受付】",TEXT(INDIRECT(A4010&amp;D4010&amp;E4010&amp;5),"d"),TEXT(INDIRECT(A4010&amp;B4010&amp;C4010&amp;5),"d")))</f>
        <v/>
      </c>
      <c r="O4010" s="15" t="str" cm="1">
        <f t="array" aca="1" ref="O4010" ca="1">IF(OR(INDIRECT(A4010&amp;B4010&amp;C4010&amp;F4010)="",ISNUMBER(INDIRECT(A4010&amp;B4010&amp;C4010&amp;F4010))=FALSE,INDIRECT(A4010&amp;B4010&amp;C4010&amp;F4010)=0),"",HOUR(INDIRECT(A4010&amp;"A"&amp;F4010)))</f>
        <v/>
      </c>
      <c r="P4010" s="15" t="str" cm="1">
        <f t="array" aca="1" ref="P4010" ca="1">IF(OR(INDIRECT(A4010&amp;B4010&amp;C4010&amp;F4010)="",ISNUMBER(INDIRECT(A4010&amp;B4010&amp;C4010&amp;F4010))=FALSE,INDIRECT(A4010&amp;B4010&amp;C4010&amp;F4010)=0),"",MINUTE(INDIRECT(A4010&amp;"A"&amp;F4010)))</f>
        <v/>
      </c>
      <c r="Q4010" s="15" t="str" cm="1">
        <f t="array" aca="1" ref="Q4010" ca="1">IF(OR(INDIRECT(A4010&amp;B4010&amp;C4010&amp;F4010)="",ISNUMBER(INDIRECT(A4010&amp;B4010&amp;C4010&amp;F4010))=FALSE,INDIRECT(A4010&amp;B4010&amp;C4010&amp;F4010)=0),"",O4010)</f>
        <v/>
      </c>
      <c r="R4010" s="15" t="str" cm="1">
        <f t="array" aca="1" ref="R4010" ca="1">IF(OR(INDIRECT(A4010&amp;B4010&amp;C4010&amp;F4010)="",ISNUMBER(INDIRECT(A4010&amp;B4010&amp;C4010&amp;F4010))=FALSE,INDIRECT(A4010&amp;B4010&amp;C4010&amp;F4010)=0),"",P4010+14)</f>
        <v/>
      </c>
      <c r="S4010" s="15" t="str" cm="1">
        <f t="array" aca="1" ref="S4010" ca="1">IF(OR(INDIRECT(A4010&amp;B4010&amp;C4010&amp;F4010)="",ISNUMBER(INDIRECT(A4010&amp;B4010&amp;C4010&amp;F4010))=FALSE,INDIRECT(A4010&amp;B4010&amp;C4010&amp;F4010)=0),"",INDIRECT(A4010&amp;B4010&amp;C4010&amp;F4010))</f>
        <v/>
      </c>
      <c r="T4010" s="15" t="str" cm="1">
        <f t="array" aca="1" ref="T4010" ca="1">IF(OR(INDIRECT(A4010&amp;B4010&amp;C4010&amp;F4010)="",ISNUMBER(INDIRECT(A4010&amp;B4010&amp;C4010&amp;F4010))=FALSE,INDIRECT(A4010&amp;B4010&amp;C4010&amp;F4010)=0),"",0)</f>
        <v/>
      </c>
    </row>
    <row r="4011" spans="1:20">
      <c r="A4011" s="23" t="s">
        <v>912</v>
      </c>
      <c r="B4011" s="23" t="s">
        <v>915</v>
      </c>
      <c r="C4011" s="23" t="str">
        <f t="shared" si="186"/>
        <v>a</v>
      </c>
      <c r="D4011" s="23" t="s">
        <v>914</v>
      </c>
      <c r="E4011" s="23" t="str">
        <f t="shared" ref="E4011:E4074" si="187">IF(F4010=62,CHAR(CODE(E4010)+1),E4010)</f>
        <v>z</v>
      </c>
      <c r="F4011" s="23">
        <f t="shared" si="185"/>
        <v>16</v>
      </c>
      <c r="G4011" s="23" t="str" cm="1">
        <f t="array" aca="1" ref="G4011" ca="1">IF(OR(INDIRECT(A4011&amp;B4011&amp;C4011&amp;F4011)="",ISNUMBER(INDIRECT(A4011&amp;B4011&amp;C4011&amp;F4011))=FALSE),"",IF(INDIRECT(A4011&amp;B4011&amp;C4011&amp;9)="公開","【（第８期）WEB・コールセンター受付】","【（第８期）医療機関受付】"))</f>
        <v/>
      </c>
      <c r="H4011" s="15" t="str" cm="1">
        <f t="array" aca="1" ref="H4011" ca="1">IF(OR(INDIRECT(A4011&amp;B4011&amp;C4011&amp;F4011)="",ISNUMBER(INDIRECT(A4011&amp;B4011&amp;C4011&amp;F4011))=FALSE,INDIRECT(A4011&amp;B4011&amp;C4011&amp;F4011)=0),"",431001)</f>
        <v/>
      </c>
      <c r="I4011" s="15" t="str" cm="1">
        <f t="array" aca="1" ref="I4011" ca="1">IF(OR(INDIRECT(A4011&amp;B4011&amp;C4011&amp;F4011)="",ISNUMBER(INDIRECT(A4011&amp;B4011&amp;C4011&amp;F4011))=FALSE,INDIRECT(A4011&amp;B4011&amp;C4011&amp;F4011)=0),"",G4011&amp;J4011&amp;"."&amp;TEXT(M4011,"00")&amp;TEXT(N4011,"00")&amp;"."&amp;TEXT(O4011,"00")&amp;TEXT(P4011,"00"))</f>
        <v/>
      </c>
      <c r="J4011" s="15" t="str" cm="1">
        <f t="array" aca="1" ref="J4011" ca="1">IF(OR(INDIRECT(A4011&amp;B4011&amp;C4011&amp;F4011)="",ISNUMBER(INDIRECT(A4011&amp;B4011&amp;C4011&amp;F4011))=FALSE,INDIRECT(A4011&amp;B4011&amp;C4011&amp;F4011)=0),"",予約枠報告様式!$B$2)</f>
        <v/>
      </c>
      <c r="K4011" s="15" t="str" cm="1">
        <f t="array" aca="1" ref="K4011" ca="1">IF(OR(INDIRECT(A4011&amp;B4011&amp;C4011&amp;F4011)="",ISNUMBER(INDIRECT(A4011&amp;B4011&amp;C4011&amp;F4011))=FALSE,INDIRECT(A4011&amp;B4011&amp;C4011&amp;F4011)=0),"",1)</f>
        <v/>
      </c>
      <c r="L4011" s="15" t="str" cm="1">
        <f t="array" aca="1" ref="L4011" ca="1">IF(OR(INDIRECT(A4011&amp;B4011&amp;C4011&amp;F4011)="",ISNUMBER(INDIRECT(A4011&amp;B4011&amp;C4011&amp;F4011))=FALSE,INDIRECT(A4011&amp;B4011&amp;C4011&amp;F4011)=0),"",IF(G4011="【（第８期）医療機関受付】",TEXT(INDIRECT(A4011&amp;D4011&amp;E4011&amp;5),"yyy"),TEXT(INDIRECT(A4011&amp;B4011&amp;C4011&amp;5),"yyy")))</f>
        <v/>
      </c>
      <c r="M4011" s="15" t="str" cm="1">
        <f t="array" aca="1" ref="M4011" ca="1">IF(OR(INDIRECT(A4011&amp;B4011&amp;C4011&amp;F4011)="",ISNUMBER(INDIRECT(A4011&amp;B4011&amp;C4011&amp;F4011))=FALSE,INDIRECT(A4011&amp;B4011&amp;C4011&amp;F4011)=0),"",IF(G4011="【（第８期）医療機関受付】",TEXT(INDIRECT(A4011&amp;D4011&amp;E4011&amp;5),"m"),TEXT(INDIRECT(A4011&amp;B4011&amp;C4011&amp;5),"m")))</f>
        <v/>
      </c>
      <c r="N4011" s="15" t="str" cm="1">
        <f t="array" aca="1" ref="N4011" ca="1">IF(OR(INDIRECT(A4011&amp;B4011&amp;C4011&amp;F4011)="",ISNUMBER(INDIRECT(A4011&amp;B4011&amp;C4011&amp;F4011))=FALSE,INDIRECT(A4011&amp;B4011&amp;C4011&amp;F4011)=0),"",IF(G4011="【（第８期）医療機関受付】",TEXT(INDIRECT(A4011&amp;D4011&amp;E4011&amp;5),"d"),TEXT(INDIRECT(A4011&amp;B4011&amp;C4011&amp;5),"d")))</f>
        <v/>
      </c>
      <c r="O4011" s="15" t="str" cm="1">
        <f t="array" aca="1" ref="O4011" ca="1">IF(OR(INDIRECT(A4011&amp;B4011&amp;C4011&amp;F4011)="",ISNUMBER(INDIRECT(A4011&amp;B4011&amp;C4011&amp;F4011))=FALSE,INDIRECT(A4011&amp;B4011&amp;C4011&amp;F4011)=0),"",HOUR(INDIRECT(A4011&amp;"A"&amp;F4011)))</f>
        <v/>
      </c>
      <c r="P4011" s="15" t="str" cm="1">
        <f t="array" aca="1" ref="P4011" ca="1">IF(OR(INDIRECT(A4011&amp;B4011&amp;C4011&amp;F4011)="",ISNUMBER(INDIRECT(A4011&amp;B4011&amp;C4011&amp;F4011))=FALSE,INDIRECT(A4011&amp;B4011&amp;C4011&amp;F4011)=0),"",MINUTE(INDIRECT(A4011&amp;"A"&amp;F4011)))</f>
        <v/>
      </c>
      <c r="Q4011" s="15" t="str" cm="1">
        <f t="array" aca="1" ref="Q4011" ca="1">IF(OR(INDIRECT(A4011&amp;B4011&amp;C4011&amp;F4011)="",ISNUMBER(INDIRECT(A4011&amp;B4011&amp;C4011&amp;F4011))=FALSE,INDIRECT(A4011&amp;B4011&amp;C4011&amp;F4011)=0),"",O4011)</f>
        <v/>
      </c>
      <c r="R4011" s="15" t="str" cm="1">
        <f t="array" aca="1" ref="R4011" ca="1">IF(OR(INDIRECT(A4011&amp;B4011&amp;C4011&amp;F4011)="",ISNUMBER(INDIRECT(A4011&amp;B4011&amp;C4011&amp;F4011))=FALSE,INDIRECT(A4011&amp;B4011&amp;C4011&amp;F4011)=0),"",P4011+14)</f>
        <v/>
      </c>
      <c r="S4011" s="15" t="str" cm="1">
        <f t="array" aca="1" ref="S4011" ca="1">IF(OR(INDIRECT(A4011&amp;B4011&amp;C4011&amp;F4011)="",ISNUMBER(INDIRECT(A4011&amp;B4011&amp;C4011&amp;F4011))=FALSE,INDIRECT(A4011&amp;B4011&amp;C4011&amp;F4011)=0),"",INDIRECT(A4011&amp;B4011&amp;C4011&amp;F4011))</f>
        <v/>
      </c>
      <c r="T4011" s="15" t="str" cm="1">
        <f t="array" aca="1" ref="T4011" ca="1">IF(OR(INDIRECT(A4011&amp;B4011&amp;C4011&amp;F4011)="",ISNUMBER(INDIRECT(A4011&amp;B4011&amp;C4011&amp;F4011))=FALSE,INDIRECT(A4011&amp;B4011&amp;C4011&amp;F4011)=0),"",0)</f>
        <v/>
      </c>
    </row>
    <row r="4012" spans="1:20">
      <c r="A4012" s="23" t="s">
        <v>912</v>
      </c>
      <c r="B4012" s="23" t="s">
        <v>915</v>
      </c>
      <c r="C4012" s="23" t="str">
        <f t="shared" si="186"/>
        <v>a</v>
      </c>
      <c r="D4012" s="23" t="s">
        <v>914</v>
      </c>
      <c r="E4012" s="23" t="str">
        <f t="shared" si="187"/>
        <v>z</v>
      </c>
      <c r="F4012" s="23">
        <f t="shared" si="185"/>
        <v>17</v>
      </c>
      <c r="G4012" s="23" t="str" cm="1">
        <f t="array" aca="1" ref="G4012" ca="1">IF(OR(INDIRECT(A4012&amp;B4012&amp;C4012&amp;F4012)="",ISNUMBER(INDIRECT(A4012&amp;B4012&amp;C4012&amp;F4012))=FALSE),"",IF(INDIRECT(A4012&amp;B4012&amp;C4012&amp;9)="公開","【（第８期）WEB・コールセンター受付】","【（第８期）医療機関受付】"))</f>
        <v/>
      </c>
      <c r="H4012" s="15" t="str" cm="1">
        <f t="array" aca="1" ref="H4012" ca="1">IF(OR(INDIRECT(A4012&amp;B4012&amp;C4012&amp;F4012)="",ISNUMBER(INDIRECT(A4012&amp;B4012&amp;C4012&amp;F4012))=FALSE,INDIRECT(A4012&amp;B4012&amp;C4012&amp;F4012)=0),"",431001)</f>
        <v/>
      </c>
      <c r="I4012" s="15" t="str" cm="1">
        <f t="array" aca="1" ref="I4012" ca="1">IF(OR(INDIRECT(A4012&amp;B4012&amp;C4012&amp;F4012)="",ISNUMBER(INDIRECT(A4012&amp;B4012&amp;C4012&amp;F4012))=FALSE,INDIRECT(A4012&amp;B4012&amp;C4012&amp;F4012)=0),"",G4012&amp;J4012&amp;"."&amp;TEXT(M4012,"00")&amp;TEXT(N4012,"00")&amp;"."&amp;TEXT(O4012,"00")&amp;TEXT(P4012,"00"))</f>
        <v/>
      </c>
      <c r="J4012" s="15" t="str" cm="1">
        <f t="array" aca="1" ref="J4012" ca="1">IF(OR(INDIRECT(A4012&amp;B4012&amp;C4012&amp;F4012)="",ISNUMBER(INDIRECT(A4012&amp;B4012&amp;C4012&amp;F4012))=FALSE,INDIRECT(A4012&amp;B4012&amp;C4012&amp;F4012)=0),"",予約枠報告様式!$B$2)</f>
        <v/>
      </c>
      <c r="K4012" s="15" t="str" cm="1">
        <f t="array" aca="1" ref="K4012" ca="1">IF(OR(INDIRECT(A4012&amp;B4012&amp;C4012&amp;F4012)="",ISNUMBER(INDIRECT(A4012&amp;B4012&amp;C4012&amp;F4012))=FALSE,INDIRECT(A4012&amp;B4012&amp;C4012&amp;F4012)=0),"",1)</f>
        <v/>
      </c>
      <c r="L4012" s="15" t="str" cm="1">
        <f t="array" aca="1" ref="L4012" ca="1">IF(OR(INDIRECT(A4012&amp;B4012&amp;C4012&amp;F4012)="",ISNUMBER(INDIRECT(A4012&amp;B4012&amp;C4012&amp;F4012))=FALSE,INDIRECT(A4012&amp;B4012&amp;C4012&amp;F4012)=0),"",IF(G4012="【（第８期）医療機関受付】",TEXT(INDIRECT(A4012&amp;D4012&amp;E4012&amp;5),"yyy"),TEXT(INDIRECT(A4012&amp;B4012&amp;C4012&amp;5),"yyy")))</f>
        <v/>
      </c>
      <c r="M4012" s="15" t="str" cm="1">
        <f t="array" aca="1" ref="M4012" ca="1">IF(OR(INDIRECT(A4012&amp;B4012&amp;C4012&amp;F4012)="",ISNUMBER(INDIRECT(A4012&amp;B4012&amp;C4012&amp;F4012))=FALSE,INDIRECT(A4012&amp;B4012&amp;C4012&amp;F4012)=0),"",IF(G4012="【（第８期）医療機関受付】",TEXT(INDIRECT(A4012&amp;D4012&amp;E4012&amp;5),"m"),TEXT(INDIRECT(A4012&amp;B4012&amp;C4012&amp;5),"m")))</f>
        <v/>
      </c>
      <c r="N4012" s="15" t="str" cm="1">
        <f t="array" aca="1" ref="N4012" ca="1">IF(OR(INDIRECT(A4012&amp;B4012&amp;C4012&amp;F4012)="",ISNUMBER(INDIRECT(A4012&amp;B4012&amp;C4012&amp;F4012))=FALSE,INDIRECT(A4012&amp;B4012&amp;C4012&amp;F4012)=0),"",IF(G4012="【（第８期）医療機関受付】",TEXT(INDIRECT(A4012&amp;D4012&amp;E4012&amp;5),"d"),TEXT(INDIRECT(A4012&amp;B4012&amp;C4012&amp;5),"d")))</f>
        <v/>
      </c>
      <c r="O4012" s="15" t="str" cm="1">
        <f t="array" aca="1" ref="O4012" ca="1">IF(OR(INDIRECT(A4012&amp;B4012&amp;C4012&amp;F4012)="",ISNUMBER(INDIRECT(A4012&amp;B4012&amp;C4012&amp;F4012))=FALSE,INDIRECT(A4012&amp;B4012&amp;C4012&amp;F4012)=0),"",HOUR(INDIRECT(A4012&amp;"A"&amp;F4012)))</f>
        <v/>
      </c>
      <c r="P4012" s="15" t="str" cm="1">
        <f t="array" aca="1" ref="P4012" ca="1">IF(OR(INDIRECT(A4012&amp;B4012&amp;C4012&amp;F4012)="",ISNUMBER(INDIRECT(A4012&amp;B4012&amp;C4012&amp;F4012))=FALSE,INDIRECT(A4012&amp;B4012&amp;C4012&amp;F4012)=0),"",MINUTE(INDIRECT(A4012&amp;"A"&amp;F4012)))</f>
        <v/>
      </c>
      <c r="Q4012" s="15" t="str" cm="1">
        <f t="array" aca="1" ref="Q4012" ca="1">IF(OR(INDIRECT(A4012&amp;B4012&amp;C4012&amp;F4012)="",ISNUMBER(INDIRECT(A4012&amp;B4012&amp;C4012&amp;F4012))=FALSE,INDIRECT(A4012&amp;B4012&amp;C4012&amp;F4012)=0),"",O4012)</f>
        <v/>
      </c>
      <c r="R4012" s="15" t="str" cm="1">
        <f t="array" aca="1" ref="R4012" ca="1">IF(OR(INDIRECT(A4012&amp;B4012&amp;C4012&amp;F4012)="",ISNUMBER(INDIRECT(A4012&amp;B4012&amp;C4012&amp;F4012))=FALSE,INDIRECT(A4012&amp;B4012&amp;C4012&amp;F4012)=0),"",P4012+14)</f>
        <v/>
      </c>
      <c r="S4012" s="15" t="str" cm="1">
        <f t="array" aca="1" ref="S4012" ca="1">IF(OR(INDIRECT(A4012&amp;B4012&amp;C4012&amp;F4012)="",ISNUMBER(INDIRECT(A4012&amp;B4012&amp;C4012&amp;F4012))=FALSE,INDIRECT(A4012&amp;B4012&amp;C4012&amp;F4012)=0),"",INDIRECT(A4012&amp;B4012&amp;C4012&amp;F4012))</f>
        <v/>
      </c>
      <c r="T4012" s="15" t="str" cm="1">
        <f t="array" aca="1" ref="T4012" ca="1">IF(OR(INDIRECT(A4012&amp;B4012&amp;C4012&amp;F4012)="",ISNUMBER(INDIRECT(A4012&amp;B4012&amp;C4012&amp;F4012))=FALSE,INDIRECT(A4012&amp;B4012&amp;C4012&amp;F4012)=0),"",0)</f>
        <v/>
      </c>
    </row>
    <row r="4013" spans="1:20">
      <c r="A4013" s="23" t="s">
        <v>912</v>
      </c>
      <c r="B4013" s="23" t="s">
        <v>915</v>
      </c>
      <c r="C4013" s="23" t="str">
        <f t="shared" si="186"/>
        <v>a</v>
      </c>
      <c r="D4013" s="23" t="s">
        <v>914</v>
      </c>
      <c r="E4013" s="23" t="str">
        <f t="shared" si="187"/>
        <v>z</v>
      </c>
      <c r="F4013" s="23">
        <f t="shared" si="185"/>
        <v>18</v>
      </c>
      <c r="G4013" s="23" t="str" cm="1">
        <f t="array" aca="1" ref="G4013" ca="1">IF(OR(INDIRECT(A4013&amp;B4013&amp;C4013&amp;F4013)="",ISNUMBER(INDIRECT(A4013&amp;B4013&amp;C4013&amp;F4013))=FALSE),"",IF(INDIRECT(A4013&amp;B4013&amp;C4013&amp;9)="公開","【（第８期）WEB・コールセンター受付】","【（第８期）医療機関受付】"))</f>
        <v/>
      </c>
      <c r="H4013" s="15" t="str" cm="1">
        <f t="array" aca="1" ref="H4013" ca="1">IF(OR(INDIRECT(A4013&amp;B4013&amp;C4013&amp;F4013)="",ISNUMBER(INDIRECT(A4013&amp;B4013&amp;C4013&amp;F4013))=FALSE,INDIRECT(A4013&amp;B4013&amp;C4013&amp;F4013)=0),"",431001)</f>
        <v/>
      </c>
      <c r="I4013" s="15" t="str" cm="1">
        <f t="array" aca="1" ref="I4013" ca="1">IF(OR(INDIRECT(A4013&amp;B4013&amp;C4013&amp;F4013)="",ISNUMBER(INDIRECT(A4013&amp;B4013&amp;C4013&amp;F4013))=FALSE,INDIRECT(A4013&amp;B4013&amp;C4013&amp;F4013)=0),"",G4013&amp;J4013&amp;"."&amp;TEXT(M4013,"00")&amp;TEXT(N4013,"00")&amp;"."&amp;TEXT(O4013,"00")&amp;TEXT(P4013,"00"))</f>
        <v/>
      </c>
      <c r="J4013" s="15" t="str" cm="1">
        <f t="array" aca="1" ref="J4013" ca="1">IF(OR(INDIRECT(A4013&amp;B4013&amp;C4013&amp;F4013)="",ISNUMBER(INDIRECT(A4013&amp;B4013&amp;C4013&amp;F4013))=FALSE,INDIRECT(A4013&amp;B4013&amp;C4013&amp;F4013)=0),"",予約枠報告様式!$B$2)</f>
        <v/>
      </c>
      <c r="K4013" s="15" t="str" cm="1">
        <f t="array" aca="1" ref="K4013" ca="1">IF(OR(INDIRECT(A4013&amp;B4013&amp;C4013&amp;F4013)="",ISNUMBER(INDIRECT(A4013&amp;B4013&amp;C4013&amp;F4013))=FALSE,INDIRECT(A4013&amp;B4013&amp;C4013&amp;F4013)=0),"",1)</f>
        <v/>
      </c>
      <c r="L4013" s="15" t="str" cm="1">
        <f t="array" aca="1" ref="L4013" ca="1">IF(OR(INDIRECT(A4013&amp;B4013&amp;C4013&amp;F4013)="",ISNUMBER(INDIRECT(A4013&amp;B4013&amp;C4013&amp;F4013))=FALSE,INDIRECT(A4013&amp;B4013&amp;C4013&amp;F4013)=0),"",IF(G4013="【（第８期）医療機関受付】",TEXT(INDIRECT(A4013&amp;D4013&amp;E4013&amp;5),"yyy"),TEXT(INDIRECT(A4013&amp;B4013&amp;C4013&amp;5),"yyy")))</f>
        <v/>
      </c>
      <c r="M4013" s="15" t="str" cm="1">
        <f t="array" aca="1" ref="M4013" ca="1">IF(OR(INDIRECT(A4013&amp;B4013&amp;C4013&amp;F4013)="",ISNUMBER(INDIRECT(A4013&amp;B4013&amp;C4013&amp;F4013))=FALSE,INDIRECT(A4013&amp;B4013&amp;C4013&amp;F4013)=0),"",IF(G4013="【（第８期）医療機関受付】",TEXT(INDIRECT(A4013&amp;D4013&amp;E4013&amp;5),"m"),TEXT(INDIRECT(A4013&amp;B4013&amp;C4013&amp;5),"m")))</f>
        <v/>
      </c>
      <c r="N4013" s="15" t="str" cm="1">
        <f t="array" aca="1" ref="N4013" ca="1">IF(OR(INDIRECT(A4013&amp;B4013&amp;C4013&amp;F4013)="",ISNUMBER(INDIRECT(A4013&amp;B4013&amp;C4013&amp;F4013))=FALSE,INDIRECT(A4013&amp;B4013&amp;C4013&amp;F4013)=0),"",IF(G4013="【（第８期）医療機関受付】",TEXT(INDIRECT(A4013&amp;D4013&amp;E4013&amp;5),"d"),TEXT(INDIRECT(A4013&amp;B4013&amp;C4013&amp;5),"d")))</f>
        <v/>
      </c>
      <c r="O4013" s="15" t="str" cm="1">
        <f t="array" aca="1" ref="O4013" ca="1">IF(OR(INDIRECT(A4013&amp;B4013&amp;C4013&amp;F4013)="",ISNUMBER(INDIRECT(A4013&amp;B4013&amp;C4013&amp;F4013))=FALSE,INDIRECT(A4013&amp;B4013&amp;C4013&amp;F4013)=0),"",HOUR(INDIRECT(A4013&amp;"A"&amp;F4013)))</f>
        <v/>
      </c>
      <c r="P4013" s="15" t="str" cm="1">
        <f t="array" aca="1" ref="P4013" ca="1">IF(OR(INDIRECT(A4013&amp;B4013&amp;C4013&amp;F4013)="",ISNUMBER(INDIRECT(A4013&amp;B4013&amp;C4013&amp;F4013))=FALSE,INDIRECT(A4013&amp;B4013&amp;C4013&amp;F4013)=0),"",MINUTE(INDIRECT(A4013&amp;"A"&amp;F4013)))</f>
        <v/>
      </c>
      <c r="Q4013" s="15" t="str" cm="1">
        <f t="array" aca="1" ref="Q4013" ca="1">IF(OR(INDIRECT(A4013&amp;B4013&amp;C4013&amp;F4013)="",ISNUMBER(INDIRECT(A4013&amp;B4013&amp;C4013&amp;F4013))=FALSE,INDIRECT(A4013&amp;B4013&amp;C4013&amp;F4013)=0),"",O4013)</f>
        <v/>
      </c>
      <c r="R4013" s="15" t="str" cm="1">
        <f t="array" aca="1" ref="R4013" ca="1">IF(OR(INDIRECT(A4013&amp;B4013&amp;C4013&amp;F4013)="",ISNUMBER(INDIRECT(A4013&amp;B4013&amp;C4013&amp;F4013))=FALSE,INDIRECT(A4013&amp;B4013&amp;C4013&amp;F4013)=0),"",P4013+14)</f>
        <v/>
      </c>
      <c r="S4013" s="15" t="str" cm="1">
        <f t="array" aca="1" ref="S4013" ca="1">IF(OR(INDIRECT(A4013&amp;B4013&amp;C4013&amp;F4013)="",ISNUMBER(INDIRECT(A4013&amp;B4013&amp;C4013&amp;F4013))=FALSE,INDIRECT(A4013&amp;B4013&amp;C4013&amp;F4013)=0),"",INDIRECT(A4013&amp;B4013&amp;C4013&amp;F4013))</f>
        <v/>
      </c>
      <c r="T4013" s="15" t="str" cm="1">
        <f t="array" aca="1" ref="T4013" ca="1">IF(OR(INDIRECT(A4013&amp;B4013&amp;C4013&amp;F4013)="",ISNUMBER(INDIRECT(A4013&amp;B4013&amp;C4013&amp;F4013))=FALSE,INDIRECT(A4013&amp;B4013&amp;C4013&amp;F4013)=0),"",0)</f>
        <v/>
      </c>
    </row>
    <row r="4014" spans="1:20">
      <c r="A4014" s="23" t="s">
        <v>912</v>
      </c>
      <c r="B4014" s="23" t="s">
        <v>915</v>
      </c>
      <c r="C4014" s="23" t="str">
        <f t="shared" si="186"/>
        <v>a</v>
      </c>
      <c r="D4014" s="23" t="s">
        <v>914</v>
      </c>
      <c r="E4014" s="23" t="str">
        <f t="shared" si="187"/>
        <v>z</v>
      </c>
      <c r="F4014" s="23">
        <f t="shared" si="185"/>
        <v>19</v>
      </c>
      <c r="G4014" s="23" t="str" cm="1">
        <f t="array" aca="1" ref="G4014" ca="1">IF(OR(INDIRECT(A4014&amp;B4014&amp;C4014&amp;F4014)="",ISNUMBER(INDIRECT(A4014&amp;B4014&amp;C4014&amp;F4014))=FALSE),"",IF(INDIRECT(A4014&amp;B4014&amp;C4014&amp;9)="公開","【（第８期）WEB・コールセンター受付】","【（第８期）医療機関受付】"))</f>
        <v/>
      </c>
      <c r="H4014" s="15" t="str" cm="1">
        <f t="array" aca="1" ref="H4014" ca="1">IF(OR(INDIRECT(A4014&amp;B4014&amp;C4014&amp;F4014)="",ISNUMBER(INDIRECT(A4014&amp;B4014&amp;C4014&amp;F4014))=FALSE,INDIRECT(A4014&amp;B4014&amp;C4014&amp;F4014)=0),"",431001)</f>
        <v/>
      </c>
      <c r="I4014" s="15" t="str" cm="1">
        <f t="array" aca="1" ref="I4014" ca="1">IF(OR(INDIRECT(A4014&amp;B4014&amp;C4014&amp;F4014)="",ISNUMBER(INDIRECT(A4014&amp;B4014&amp;C4014&amp;F4014))=FALSE,INDIRECT(A4014&amp;B4014&amp;C4014&amp;F4014)=0),"",G4014&amp;J4014&amp;"."&amp;TEXT(M4014,"00")&amp;TEXT(N4014,"00")&amp;"."&amp;TEXT(O4014,"00")&amp;TEXT(P4014,"00"))</f>
        <v/>
      </c>
      <c r="J4014" s="15" t="str" cm="1">
        <f t="array" aca="1" ref="J4014" ca="1">IF(OR(INDIRECT(A4014&amp;B4014&amp;C4014&amp;F4014)="",ISNUMBER(INDIRECT(A4014&amp;B4014&amp;C4014&amp;F4014))=FALSE,INDIRECT(A4014&amp;B4014&amp;C4014&amp;F4014)=0),"",予約枠報告様式!$B$2)</f>
        <v/>
      </c>
      <c r="K4014" s="15" t="str" cm="1">
        <f t="array" aca="1" ref="K4014" ca="1">IF(OR(INDIRECT(A4014&amp;B4014&amp;C4014&amp;F4014)="",ISNUMBER(INDIRECT(A4014&amp;B4014&amp;C4014&amp;F4014))=FALSE,INDIRECT(A4014&amp;B4014&amp;C4014&amp;F4014)=0),"",1)</f>
        <v/>
      </c>
      <c r="L4014" s="15" t="str" cm="1">
        <f t="array" aca="1" ref="L4014" ca="1">IF(OR(INDIRECT(A4014&amp;B4014&amp;C4014&amp;F4014)="",ISNUMBER(INDIRECT(A4014&amp;B4014&amp;C4014&amp;F4014))=FALSE,INDIRECT(A4014&amp;B4014&amp;C4014&amp;F4014)=0),"",IF(G4014="【（第８期）医療機関受付】",TEXT(INDIRECT(A4014&amp;D4014&amp;E4014&amp;5),"yyy"),TEXT(INDIRECT(A4014&amp;B4014&amp;C4014&amp;5),"yyy")))</f>
        <v/>
      </c>
      <c r="M4014" s="15" t="str" cm="1">
        <f t="array" aca="1" ref="M4014" ca="1">IF(OR(INDIRECT(A4014&amp;B4014&amp;C4014&amp;F4014)="",ISNUMBER(INDIRECT(A4014&amp;B4014&amp;C4014&amp;F4014))=FALSE,INDIRECT(A4014&amp;B4014&amp;C4014&amp;F4014)=0),"",IF(G4014="【（第８期）医療機関受付】",TEXT(INDIRECT(A4014&amp;D4014&amp;E4014&amp;5),"m"),TEXT(INDIRECT(A4014&amp;B4014&amp;C4014&amp;5),"m")))</f>
        <v/>
      </c>
      <c r="N4014" s="15" t="str" cm="1">
        <f t="array" aca="1" ref="N4014" ca="1">IF(OR(INDIRECT(A4014&amp;B4014&amp;C4014&amp;F4014)="",ISNUMBER(INDIRECT(A4014&amp;B4014&amp;C4014&amp;F4014))=FALSE,INDIRECT(A4014&amp;B4014&amp;C4014&amp;F4014)=0),"",IF(G4014="【（第８期）医療機関受付】",TEXT(INDIRECT(A4014&amp;D4014&amp;E4014&amp;5),"d"),TEXT(INDIRECT(A4014&amp;B4014&amp;C4014&amp;5),"d")))</f>
        <v/>
      </c>
      <c r="O4014" s="15" t="str" cm="1">
        <f t="array" aca="1" ref="O4014" ca="1">IF(OR(INDIRECT(A4014&amp;B4014&amp;C4014&amp;F4014)="",ISNUMBER(INDIRECT(A4014&amp;B4014&amp;C4014&amp;F4014))=FALSE,INDIRECT(A4014&amp;B4014&amp;C4014&amp;F4014)=0),"",HOUR(INDIRECT(A4014&amp;"A"&amp;F4014)))</f>
        <v/>
      </c>
      <c r="P4014" s="15" t="str" cm="1">
        <f t="array" aca="1" ref="P4014" ca="1">IF(OR(INDIRECT(A4014&amp;B4014&amp;C4014&amp;F4014)="",ISNUMBER(INDIRECT(A4014&amp;B4014&amp;C4014&amp;F4014))=FALSE,INDIRECT(A4014&amp;B4014&amp;C4014&amp;F4014)=0),"",MINUTE(INDIRECT(A4014&amp;"A"&amp;F4014)))</f>
        <v/>
      </c>
      <c r="Q4014" s="15" t="str" cm="1">
        <f t="array" aca="1" ref="Q4014" ca="1">IF(OR(INDIRECT(A4014&amp;B4014&amp;C4014&amp;F4014)="",ISNUMBER(INDIRECT(A4014&amp;B4014&amp;C4014&amp;F4014))=FALSE,INDIRECT(A4014&amp;B4014&amp;C4014&amp;F4014)=0),"",O4014)</f>
        <v/>
      </c>
      <c r="R4014" s="15" t="str" cm="1">
        <f t="array" aca="1" ref="R4014" ca="1">IF(OR(INDIRECT(A4014&amp;B4014&amp;C4014&amp;F4014)="",ISNUMBER(INDIRECT(A4014&amp;B4014&amp;C4014&amp;F4014))=FALSE,INDIRECT(A4014&amp;B4014&amp;C4014&amp;F4014)=0),"",P4014+14)</f>
        <v/>
      </c>
      <c r="S4014" s="15" t="str" cm="1">
        <f t="array" aca="1" ref="S4014" ca="1">IF(OR(INDIRECT(A4014&amp;B4014&amp;C4014&amp;F4014)="",ISNUMBER(INDIRECT(A4014&amp;B4014&amp;C4014&amp;F4014))=FALSE,INDIRECT(A4014&amp;B4014&amp;C4014&amp;F4014)=0),"",INDIRECT(A4014&amp;B4014&amp;C4014&amp;F4014))</f>
        <v/>
      </c>
      <c r="T4014" s="15" t="str" cm="1">
        <f t="array" aca="1" ref="T4014" ca="1">IF(OR(INDIRECT(A4014&amp;B4014&amp;C4014&amp;F4014)="",ISNUMBER(INDIRECT(A4014&amp;B4014&amp;C4014&amp;F4014))=FALSE,INDIRECT(A4014&amp;B4014&amp;C4014&amp;F4014)=0),"",0)</f>
        <v/>
      </c>
    </row>
    <row r="4015" spans="1:20">
      <c r="A4015" s="23" t="s">
        <v>912</v>
      </c>
      <c r="B4015" s="23" t="s">
        <v>915</v>
      </c>
      <c r="C4015" s="23" t="str">
        <f t="shared" si="186"/>
        <v>a</v>
      </c>
      <c r="D4015" s="23" t="s">
        <v>914</v>
      </c>
      <c r="E4015" s="23" t="str">
        <f t="shared" si="187"/>
        <v>z</v>
      </c>
      <c r="F4015" s="23">
        <f t="shared" si="185"/>
        <v>20</v>
      </c>
      <c r="G4015" s="23" t="str" cm="1">
        <f t="array" aca="1" ref="G4015" ca="1">IF(OR(INDIRECT(A4015&amp;B4015&amp;C4015&amp;F4015)="",ISNUMBER(INDIRECT(A4015&amp;B4015&amp;C4015&amp;F4015))=FALSE),"",IF(INDIRECT(A4015&amp;B4015&amp;C4015&amp;9)="公開","【（第８期）WEB・コールセンター受付】","【（第８期）医療機関受付】"))</f>
        <v/>
      </c>
      <c r="H4015" s="15" t="str" cm="1">
        <f t="array" aca="1" ref="H4015" ca="1">IF(OR(INDIRECT(A4015&amp;B4015&amp;C4015&amp;F4015)="",ISNUMBER(INDIRECT(A4015&amp;B4015&amp;C4015&amp;F4015))=FALSE,INDIRECT(A4015&amp;B4015&amp;C4015&amp;F4015)=0),"",431001)</f>
        <v/>
      </c>
      <c r="I4015" s="15" t="str" cm="1">
        <f t="array" aca="1" ref="I4015" ca="1">IF(OR(INDIRECT(A4015&amp;B4015&amp;C4015&amp;F4015)="",ISNUMBER(INDIRECT(A4015&amp;B4015&amp;C4015&amp;F4015))=FALSE,INDIRECT(A4015&amp;B4015&amp;C4015&amp;F4015)=0),"",G4015&amp;J4015&amp;"."&amp;TEXT(M4015,"00")&amp;TEXT(N4015,"00")&amp;"."&amp;TEXT(O4015,"00")&amp;TEXT(P4015,"00"))</f>
        <v/>
      </c>
      <c r="J4015" s="15" t="str" cm="1">
        <f t="array" aca="1" ref="J4015" ca="1">IF(OR(INDIRECT(A4015&amp;B4015&amp;C4015&amp;F4015)="",ISNUMBER(INDIRECT(A4015&amp;B4015&amp;C4015&amp;F4015))=FALSE,INDIRECT(A4015&amp;B4015&amp;C4015&amp;F4015)=0),"",予約枠報告様式!$B$2)</f>
        <v/>
      </c>
      <c r="K4015" s="15" t="str" cm="1">
        <f t="array" aca="1" ref="K4015" ca="1">IF(OR(INDIRECT(A4015&amp;B4015&amp;C4015&amp;F4015)="",ISNUMBER(INDIRECT(A4015&amp;B4015&amp;C4015&amp;F4015))=FALSE,INDIRECT(A4015&amp;B4015&amp;C4015&amp;F4015)=0),"",1)</f>
        <v/>
      </c>
      <c r="L4015" s="15" t="str" cm="1">
        <f t="array" aca="1" ref="L4015" ca="1">IF(OR(INDIRECT(A4015&amp;B4015&amp;C4015&amp;F4015)="",ISNUMBER(INDIRECT(A4015&amp;B4015&amp;C4015&amp;F4015))=FALSE,INDIRECT(A4015&amp;B4015&amp;C4015&amp;F4015)=0),"",IF(G4015="【（第８期）医療機関受付】",TEXT(INDIRECT(A4015&amp;D4015&amp;E4015&amp;5),"yyy"),TEXT(INDIRECT(A4015&amp;B4015&amp;C4015&amp;5),"yyy")))</f>
        <v/>
      </c>
      <c r="M4015" s="15" t="str" cm="1">
        <f t="array" aca="1" ref="M4015" ca="1">IF(OR(INDIRECT(A4015&amp;B4015&amp;C4015&amp;F4015)="",ISNUMBER(INDIRECT(A4015&amp;B4015&amp;C4015&amp;F4015))=FALSE,INDIRECT(A4015&amp;B4015&amp;C4015&amp;F4015)=0),"",IF(G4015="【（第８期）医療機関受付】",TEXT(INDIRECT(A4015&amp;D4015&amp;E4015&amp;5),"m"),TEXT(INDIRECT(A4015&amp;B4015&amp;C4015&amp;5),"m")))</f>
        <v/>
      </c>
      <c r="N4015" s="15" t="str" cm="1">
        <f t="array" aca="1" ref="N4015" ca="1">IF(OR(INDIRECT(A4015&amp;B4015&amp;C4015&amp;F4015)="",ISNUMBER(INDIRECT(A4015&amp;B4015&amp;C4015&amp;F4015))=FALSE,INDIRECT(A4015&amp;B4015&amp;C4015&amp;F4015)=0),"",IF(G4015="【（第８期）医療機関受付】",TEXT(INDIRECT(A4015&amp;D4015&amp;E4015&amp;5),"d"),TEXT(INDIRECT(A4015&amp;B4015&amp;C4015&amp;5),"d")))</f>
        <v/>
      </c>
      <c r="O4015" s="15" t="str" cm="1">
        <f t="array" aca="1" ref="O4015" ca="1">IF(OR(INDIRECT(A4015&amp;B4015&amp;C4015&amp;F4015)="",ISNUMBER(INDIRECT(A4015&amp;B4015&amp;C4015&amp;F4015))=FALSE,INDIRECT(A4015&amp;B4015&amp;C4015&amp;F4015)=0),"",HOUR(INDIRECT(A4015&amp;"A"&amp;F4015)))</f>
        <v/>
      </c>
      <c r="P4015" s="15" t="str" cm="1">
        <f t="array" aca="1" ref="P4015" ca="1">IF(OR(INDIRECT(A4015&amp;B4015&amp;C4015&amp;F4015)="",ISNUMBER(INDIRECT(A4015&amp;B4015&amp;C4015&amp;F4015))=FALSE,INDIRECT(A4015&amp;B4015&amp;C4015&amp;F4015)=0),"",MINUTE(INDIRECT(A4015&amp;"A"&amp;F4015)))</f>
        <v/>
      </c>
      <c r="Q4015" s="15" t="str" cm="1">
        <f t="array" aca="1" ref="Q4015" ca="1">IF(OR(INDIRECT(A4015&amp;B4015&amp;C4015&amp;F4015)="",ISNUMBER(INDIRECT(A4015&amp;B4015&amp;C4015&amp;F4015))=FALSE,INDIRECT(A4015&amp;B4015&amp;C4015&amp;F4015)=0),"",O4015)</f>
        <v/>
      </c>
      <c r="R4015" s="15" t="str" cm="1">
        <f t="array" aca="1" ref="R4015" ca="1">IF(OR(INDIRECT(A4015&amp;B4015&amp;C4015&amp;F4015)="",ISNUMBER(INDIRECT(A4015&amp;B4015&amp;C4015&amp;F4015))=FALSE,INDIRECT(A4015&amp;B4015&amp;C4015&amp;F4015)=0),"",P4015+14)</f>
        <v/>
      </c>
      <c r="S4015" s="15" t="str" cm="1">
        <f t="array" aca="1" ref="S4015" ca="1">IF(OR(INDIRECT(A4015&amp;B4015&amp;C4015&amp;F4015)="",ISNUMBER(INDIRECT(A4015&amp;B4015&amp;C4015&amp;F4015))=FALSE,INDIRECT(A4015&amp;B4015&amp;C4015&amp;F4015)=0),"",INDIRECT(A4015&amp;B4015&amp;C4015&amp;F4015))</f>
        <v/>
      </c>
      <c r="T4015" s="15" t="str" cm="1">
        <f t="array" aca="1" ref="T4015" ca="1">IF(OR(INDIRECT(A4015&amp;B4015&amp;C4015&amp;F4015)="",ISNUMBER(INDIRECT(A4015&amp;B4015&amp;C4015&amp;F4015))=FALSE,INDIRECT(A4015&amp;B4015&amp;C4015&amp;F4015)=0),"",0)</f>
        <v/>
      </c>
    </row>
    <row r="4016" spans="1:20">
      <c r="A4016" s="23" t="s">
        <v>912</v>
      </c>
      <c r="B4016" s="23" t="s">
        <v>915</v>
      </c>
      <c r="C4016" s="23" t="str">
        <f t="shared" si="186"/>
        <v>a</v>
      </c>
      <c r="D4016" s="23" t="s">
        <v>914</v>
      </c>
      <c r="E4016" s="23" t="str">
        <f t="shared" si="187"/>
        <v>z</v>
      </c>
      <c r="F4016" s="23">
        <f t="shared" si="185"/>
        <v>21</v>
      </c>
      <c r="G4016" s="23" t="str" cm="1">
        <f t="array" aca="1" ref="G4016" ca="1">IF(OR(INDIRECT(A4016&amp;B4016&amp;C4016&amp;F4016)="",ISNUMBER(INDIRECT(A4016&amp;B4016&amp;C4016&amp;F4016))=FALSE),"",IF(INDIRECT(A4016&amp;B4016&amp;C4016&amp;9)="公開","【（第８期）WEB・コールセンター受付】","【（第８期）医療機関受付】"))</f>
        <v/>
      </c>
      <c r="H4016" s="15" t="str" cm="1">
        <f t="array" aca="1" ref="H4016" ca="1">IF(OR(INDIRECT(A4016&amp;B4016&amp;C4016&amp;F4016)="",ISNUMBER(INDIRECT(A4016&amp;B4016&amp;C4016&amp;F4016))=FALSE,INDIRECT(A4016&amp;B4016&amp;C4016&amp;F4016)=0),"",431001)</f>
        <v/>
      </c>
      <c r="I4016" s="15" t="str" cm="1">
        <f t="array" aca="1" ref="I4016" ca="1">IF(OR(INDIRECT(A4016&amp;B4016&amp;C4016&amp;F4016)="",ISNUMBER(INDIRECT(A4016&amp;B4016&amp;C4016&amp;F4016))=FALSE,INDIRECT(A4016&amp;B4016&amp;C4016&amp;F4016)=0),"",G4016&amp;J4016&amp;"."&amp;TEXT(M4016,"00")&amp;TEXT(N4016,"00")&amp;"."&amp;TEXT(O4016,"00")&amp;TEXT(P4016,"00"))</f>
        <v/>
      </c>
      <c r="J4016" s="15" t="str" cm="1">
        <f t="array" aca="1" ref="J4016" ca="1">IF(OR(INDIRECT(A4016&amp;B4016&amp;C4016&amp;F4016)="",ISNUMBER(INDIRECT(A4016&amp;B4016&amp;C4016&amp;F4016))=FALSE,INDIRECT(A4016&amp;B4016&amp;C4016&amp;F4016)=0),"",予約枠報告様式!$B$2)</f>
        <v/>
      </c>
      <c r="K4016" s="15" t="str" cm="1">
        <f t="array" aca="1" ref="K4016" ca="1">IF(OR(INDIRECT(A4016&amp;B4016&amp;C4016&amp;F4016)="",ISNUMBER(INDIRECT(A4016&amp;B4016&amp;C4016&amp;F4016))=FALSE,INDIRECT(A4016&amp;B4016&amp;C4016&amp;F4016)=0),"",1)</f>
        <v/>
      </c>
      <c r="L4016" s="15" t="str" cm="1">
        <f t="array" aca="1" ref="L4016" ca="1">IF(OR(INDIRECT(A4016&amp;B4016&amp;C4016&amp;F4016)="",ISNUMBER(INDIRECT(A4016&amp;B4016&amp;C4016&amp;F4016))=FALSE,INDIRECT(A4016&amp;B4016&amp;C4016&amp;F4016)=0),"",IF(G4016="【（第８期）医療機関受付】",TEXT(INDIRECT(A4016&amp;D4016&amp;E4016&amp;5),"yyy"),TEXT(INDIRECT(A4016&amp;B4016&amp;C4016&amp;5),"yyy")))</f>
        <v/>
      </c>
      <c r="M4016" s="15" t="str" cm="1">
        <f t="array" aca="1" ref="M4016" ca="1">IF(OR(INDIRECT(A4016&amp;B4016&amp;C4016&amp;F4016)="",ISNUMBER(INDIRECT(A4016&amp;B4016&amp;C4016&amp;F4016))=FALSE,INDIRECT(A4016&amp;B4016&amp;C4016&amp;F4016)=0),"",IF(G4016="【（第８期）医療機関受付】",TEXT(INDIRECT(A4016&amp;D4016&amp;E4016&amp;5),"m"),TEXT(INDIRECT(A4016&amp;B4016&amp;C4016&amp;5),"m")))</f>
        <v/>
      </c>
      <c r="N4016" s="15" t="str" cm="1">
        <f t="array" aca="1" ref="N4016" ca="1">IF(OR(INDIRECT(A4016&amp;B4016&amp;C4016&amp;F4016)="",ISNUMBER(INDIRECT(A4016&amp;B4016&amp;C4016&amp;F4016))=FALSE,INDIRECT(A4016&amp;B4016&amp;C4016&amp;F4016)=0),"",IF(G4016="【（第８期）医療機関受付】",TEXT(INDIRECT(A4016&amp;D4016&amp;E4016&amp;5),"d"),TEXT(INDIRECT(A4016&amp;B4016&amp;C4016&amp;5),"d")))</f>
        <v/>
      </c>
      <c r="O4016" s="15" t="str" cm="1">
        <f t="array" aca="1" ref="O4016" ca="1">IF(OR(INDIRECT(A4016&amp;B4016&amp;C4016&amp;F4016)="",ISNUMBER(INDIRECT(A4016&amp;B4016&amp;C4016&amp;F4016))=FALSE,INDIRECT(A4016&amp;B4016&amp;C4016&amp;F4016)=0),"",HOUR(INDIRECT(A4016&amp;"A"&amp;F4016)))</f>
        <v/>
      </c>
      <c r="P4016" s="15" t="str" cm="1">
        <f t="array" aca="1" ref="P4016" ca="1">IF(OR(INDIRECT(A4016&amp;B4016&amp;C4016&amp;F4016)="",ISNUMBER(INDIRECT(A4016&amp;B4016&amp;C4016&amp;F4016))=FALSE,INDIRECT(A4016&amp;B4016&amp;C4016&amp;F4016)=0),"",MINUTE(INDIRECT(A4016&amp;"A"&amp;F4016)))</f>
        <v/>
      </c>
      <c r="Q4016" s="15" t="str" cm="1">
        <f t="array" aca="1" ref="Q4016" ca="1">IF(OR(INDIRECT(A4016&amp;B4016&amp;C4016&amp;F4016)="",ISNUMBER(INDIRECT(A4016&amp;B4016&amp;C4016&amp;F4016))=FALSE,INDIRECT(A4016&amp;B4016&amp;C4016&amp;F4016)=0),"",O4016)</f>
        <v/>
      </c>
      <c r="R4016" s="15" t="str" cm="1">
        <f t="array" aca="1" ref="R4016" ca="1">IF(OR(INDIRECT(A4016&amp;B4016&amp;C4016&amp;F4016)="",ISNUMBER(INDIRECT(A4016&amp;B4016&amp;C4016&amp;F4016))=FALSE,INDIRECT(A4016&amp;B4016&amp;C4016&amp;F4016)=0),"",P4016+14)</f>
        <v/>
      </c>
      <c r="S4016" s="15" t="str" cm="1">
        <f t="array" aca="1" ref="S4016" ca="1">IF(OR(INDIRECT(A4016&amp;B4016&amp;C4016&amp;F4016)="",ISNUMBER(INDIRECT(A4016&amp;B4016&amp;C4016&amp;F4016))=FALSE,INDIRECT(A4016&amp;B4016&amp;C4016&amp;F4016)=0),"",INDIRECT(A4016&amp;B4016&amp;C4016&amp;F4016))</f>
        <v/>
      </c>
      <c r="T4016" s="15" t="str" cm="1">
        <f t="array" aca="1" ref="T4016" ca="1">IF(OR(INDIRECT(A4016&amp;B4016&amp;C4016&amp;F4016)="",ISNUMBER(INDIRECT(A4016&amp;B4016&amp;C4016&amp;F4016))=FALSE,INDIRECT(A4016&amp;B4016&amp;C4016&amp;F4016)=0),"",0)</f>
        <v/>
      </c>
    </row>
    <row r="4017" spans="1:20">
      <c r="A4017" s="23" t="s">
        <v>912</v>
      </c>
      <c r="B4017" s="23" t="s">
        <v>915</v>
      </c>
      <c r="C4017" s="23" t="str">
        <f t="shared" si="186"/>
        <v>a</v>
      </c>
      <c r="D4017" s="23" t="s">
        <v>914</v>
      </c>
      <c r="E4017" s="23" t="str">
        <f t="shared" si="187"/>
        <v>z</v>
      </c>
      <c r="F4017" s="23">
        <f t="shared" si="185"/>
        <v>22</v>
      </c>
      <c r="G4017" s="23" t="str" cm="1">
        <f t="array" aca="1" ref="G4017" ca="1">IF(OR(INDIRECT(A4017&amp;B4017&amp;C4017&amp;F4017)="",ISNUMBER(INDIRECT(A4017&amp;B4017&amp;C4017&amp;F4017))=FALSE),"",IF(INDIRECT(A4017&amp;B4017&amp;C4017&amp;9)="公開","【（第８期）WEB・コールセンター受付】","【（第８期）医療機関受付】"))</f>
        <v/>
      </c>
      <c r="H4017" s="15" t="str" cm="1">
        <f t="array" aca="1" ref="H4017" ca="1">IF(OR(INDIRECT(A4017&amp;B4017&amp;C4017&amp;F4017)="",ISNUMBER(INDIRECT(A4017&amp;B4017&amp;C4017&amp;F4017))=FALSE,INDIRECT(A4017&amp;B4017&amp;C4017&amp;F4017)=0),"",431001)</f>
        <v/>
      </c>
      <c r="I4017" s="15" t="str" cm="1">
        <f t="array" aca="1" ref="I4017" ca="1">IF(OR(INDIRECT(A4017&amp;B4017&amp;C4017&amp;F4017)="",ISNUMBER(INDIRECT(A4017&amp;B4017&amp;C4017&amp;F4017))=FALSE,INDIRECT(A4017&amp;B4017&amp;C4017&amp;F4017)=0),"",G4017&amp;J4017&amp;"."&amp;TEXT(M4017,"00")&amp;TEXT(N4017,"00")&amp;"."&amp;TEXT(O4017,"00")&amp;TEXT(P4017,"00"))</f>
        <v/>
      </c>
      <c r="J4017" s="15" t="str" cm="1">
        <f t="array" aca="1" ref="J4017" ca="1">IF(OR(INDIRECT(A4017&amp;B4017&amp;C4017&amp;F4017)="",ISNUMBER(INDIRECT(A4017&amp;B4017&amp;C4017&amp;F4017))=FALSE,INDIRECT(A4017&amp;B4017&amp;C4017&amp;F4017)=0),"",予約枠報告様式!$B$2)</f>
        <v/>
      </c>
      <c r="K4017" s="15" t="str" cm="1">
        <f t="array" aca="1" ref="K4017" ca="1">IF(OR(INDIRECT(A4017&amp;B4017&amp;C4017&amp;F4017)="",ISNUMBER(INDIRECT(A4017&amp;B4017&amp;C4017&amp;F4017))=FALSE,INDIRECT(A4017&amp;B4017&amp;C4017&amp;F4017)=0),"",1)</f>
        <v/>
      </c>
      <c r="L4017" s="15" t="str" cm="1">
        <f t="array" aca="1" ref="L4017" ca="1">IF(OR(INDIRECT(A4017&amp;B4017&amp;C4017&amp;F4017)="",ISNUMBER(INDIRECT(A4017&amp;B4017&amp;C4017&amp;F4017))=FALSE,INDIRECT(A4017&amp;B4017&amp;C4017&amp;F4017)=0),"",IF(G4017="【（第８期）医療機関受付】",TEXT(INDIRECT(A4017&amp;D4017&amp;E4017&amp;5),"yyy"),TEXT(INDIRECT(A4017&amp;B4017&amp;C4017&amp;5),"yyy")))</f>
        <v/>
      </c>
      <c r="M4017" s="15" t="str" cm="1">
        <f t="array" aca="1" ref="M4017" ca="1">IF(OR(INDIRECT(A4017&amp;B4017&amp;C4017&amp;F4017)="",ISNUMBER(INDIRECT(A4017&amp;B4017&amp;C4017&amp;F4017))=FALSE,INDIRECT(A4017&amp;B4017&amp;C4017&amp;F4017)=0),"",IF(G4017="【（第８期）医療機関受付】",TEXT(INDIRECT(A4017&amp;D4017&amp;E4017&amp;5),"m"),TEXT(INDIRECT(A4017&amp;B4017&amp;C4017&amp;5),"m")))</f>
        <v/>
      </c>
      <c r="N4017" s="15" t="str" cm="1">
        <f t="array" aca="1" ref="N4017" ca="1">IF(OR(INDIRECT(A4017&amp;B4017&amp;C4017&amp;F4017)="",ISNUMBER(INDIRECT(A4017&amp;B4017&amp;C4017&amp;F4017))=FALSE,INDIRECT(A4017&amp;B4017&amp;C4017&amp;F4017)=0),"",IF(G4017="【（第８期）医療機関受付】",TEXT(INDIRECT(A4017&amp;D4017&amp;E4017&amp;5),"d"),TEXT(INDIRECT(A4017&amp;B4017&amp;C4017&amp;5),"d")))</f>
        <v/>
      </c>
      <c r="O4017" s="15" t="str" cm="1">
        <f t="array" aca="1" ref="O4017" ca="1">IF(OR(INDIRECT(A4017&amp;B4017&amp;C4017&amp;F4017)="",ISNUMBER(INDIRECT(A4017&amp;B4017&amp;C4017&amp;F4017))=FALSE,INDIRECT(A4017&amp;B4017&amp;C4017&amp;F4017)=0),"",HOUR(INDIRECT(A4017&amp;"A"&amp;F4017)))</f>
        <v/>
      </c>
      <c r="P4017" s="15" t="str" cm="1">
        <f t="array" aca="1" ref="P4017" ca="1">IF(OR(INDIRECT(A4017&amp;B4017&amp;C4017&amp;F4017)="",ISNUMBER(INDIRECT(A4017&amp;B4017&amp;C4017&amp;F4017))=FALSE,INDIRECT(A4017&amp;B4017&amp;C4017&amp;F4017)=0),"",MINUTE(INDIRECT(A4017&amp;"A"&amp;F4017)))</f>
        <v/>
      </c>
      <c r="Q4017" s="15" t="str" cm="1">
        <f t="array" aca="1" ref="Q4017" ca="1">IF(OR(INDIRECT(A4017&amp;B4017&amp;C4017&amp;F4017)="",ISNUMBER(INDIRECT(A4017&amp;B4017&amp;C4017&amp;F4017))=FALSE,INDIRECT(A4017&amp;B4017&amp;C4017&amp;F4017)=0),"",O4017)</f>
        <v/>
      </c>
      <c r="R4017" s="15" t="str" cm="1">
        <f t="array" aca="1" ref="R4017" ca="1">IF(OR(INDIRECT(A4017&amp;B4017&amp;C4017&amp;F4017)="",ISNUMBER(INDIRECT(A4017&amp;B4017&amp;C4017&amp;F4017))=FALSE,INDIRECT(A4017&amp;B4017&amp;C4017&amp;F4017)=0),"",P4017+14)</f>
        <v/>
      </c>
      <c r="S4017" s="15" t="str" cm="1">
        <f t="array" aca="1" ref="S4017" ca="1">IF(OR(INDIRECT(A4017&amp;B4017&amp;C4017&amp;F4017)="",ISNUMBER(INDIRECT(A4017&amp;B4017&amp;C4017&amp;F4017))=FALSE,INDIRECT(A4017&amp;B4017&amp;C4017&amp;F4017)=0),"",INDIRECT(A4017&amp;B4017&amp;C4017&amp;F4017))</f>
        <v/>
      </c>
      <c r="T4017" s="15" t="str" cm="1">
        <f t="array" aca="1" ref="T4017" ca="1">IF(OR(INDIRECT(A4017&amp;B4017&amp;C4017&amp;F4017)="",ISNUMBER(INDIRECT(A4017&amp;B4017&amp;C4017&amp;F4017))=FALSE,INDIRECT(A4017&amp;B4017&amp;C4017&amp;F4017)=0),"",0)</f>
        <v/>
      </c>
    </row>
    <row r="4018" spans="1:20">
      <c r="A4018" s="23" t="s">
        <v>912</v>
      </c>
      <c r="B4018" s="23" t="s">
        <v>915</v>
      </c>
      <c r="C4018" s="23" t="str">
        <f t="shared" si="186"/>
        <v>a</v>
      </c>
      <c r="D4018" s="23" t="s">
        <v>914</v>
      </c>
      <c r="E4018" s="23" t="str">
        <f t="shared" si="187"/>
        <v>z</v>
      </c>
      <c r="F4018" s="23">
        <f t="shared" si="185"/>
        <v>23</v>
      </c>
      <c r="G4018" s="23" t="str" cm="1">
        <f t="array" aca="1" ref="G4018" ca="1">IF(OR(INDIRECT(A4018&amp;B4018&amp;C4018&amp;F4018)="",ISNUMBER(INDIRECT(A4018&amp;B4018&amp;C4018&amp;F4018))=FALSE),"",IF(INDIRECT(A4018&amp;B4018&amp;C4018&amp;9)="公開","【（第８期）WEB・コールセンター受付】","【（第８期）医療機関受付】"))</f>
        <v/>
      </c>
      <c r="H4018" s="15" t="str" cm="1">
        <f t="array" aca="1" ref="H4018" ca="1">IF(OR(INDIRECT(A4018&amp;B4018&amp;C4018&amp;F4018)="",ISNUMBER(INDIRECT(A4018&amp;B4018&amp;C4018&amp;F4018))=FALSE,INDIRECT(A4018&amp;B4018&amp;C4018&amp;F4018)=0),"",431001)</f>
        <v/>
      </c>
      <c r="I4018" s="15" t="str" cm="1">
        <f t="array" aca="1" ref="I4018" ca="1">IF(OR(INDIRECT(A4018&amp;B4018&amp;C4018&amp;F4018)="",ISNUMBER(INDIRECT(A4018&amp;B4018&amp;C4018&amp;F4018))=FALSE,INDIRECT(A4018&amp;B4018&amp;C4018&amp;F4018)=0),"",G4018&amp;J4018&amp;"."&amp;TEXT(M4018,"00")&amp;TEXT(N4018,"00")&amp;"."&amp;TEXT(O4018,"00")&amp;TEXT(P4018,"00"))</f>
        <v/>
      </c>
      <c r="J4018" s="15" t="str" cm="1">
        <f t="array" aca="1" ref="J4018" ca="1">IF(OR(INDIRECT(A4018&amp;B4018&amp;C4018&amp;F4018)="",ISNUMBER(INDIRECT(A4018&amp;B4018&amp;C4018&amp;F4018))=FALSE,INDIRECT(A4018&amp;B4018&amp;C4018&amp;F4018)=0),"",予約枠報告様式!$B$2)</f>
        <v/>
      </c>
      <c r="K4018" s="15" t="str" cm="1">
        <f t="array" aca="1" ref="K4018" ca="1">IF(OR(INDIRECT(A4018&amp;B4018&amp;C4018&amp;F4018)="",ISNUMBER(INDIRECT(A4018&amp;B4018&amp;C4018&amp;F4018))=FALSE,INDIRECT(A4018&amp;B4018&amp;C4018&amp;F4018)=0),"",1)</f>
        <v/>
      </c>
      <c r="L4018" s="15" t="str" cm="1">
        <f t="array" aca="1" ref="L4018" ca="1">IF(OR(INDIRECT(A4018&amp;B4018&amp;C4018&amp;F4018)="",ISNUMBER(INDIRECT(A4018&amp;B4018&amp;C4018&amp;F4018))=FALSE,INDIRECT(A4018&amp;B4018&amp;C4018&amp;F4018)=0),"",IF(G4018="【（第８期）医療機関受付】",TEXT(INDIRECT(A4018&amp;D4018&amp;E4018&amp;5),"yyy"),TEXT(INDIRECT(A4018&amp;B4018&amp;C4018&amp;5),"yyy")))</f>
        <v/>
      </c>
      <c r="M4018" s="15" t="str" cm="1">
        <f t="array" aca="1" ref="M4018" ca="1">IF(OR(INDIRECT(A4018&amp;B4018&amp;C4018&amp;F4018)="",ISNUMBER(INDIRECT(A4018&amp;B4018&amp;C4018&amp;F4018))=FALSE,INDIRECT(A4018&amp;B4018&amp;C4018&amp;F4018)=0),"",IF(G4018="【（第８期）医療機関受付】",TEXT(INDIRECT(A4018&amp;D4018&amp;E4018&amp;5),"m"),TEXT(INDIRECT(A4018&amp;B4018&amp;C4018&amp;5),"m")))</f>
        <v/>
      </c>
      <c r="N4018" s="15" t="str" cm="1">
        <f t="array" aca="1" ref="N4018" ca="1">IF(OR(INDIRECT(A4018&amp;B4018&amp;C4018&amp;F4018)="",ISNUMBER(INDIRECT(A4018&amp;B4018&amp;C4018&amp;F4018))=FALSE,INDIRECT(A4018&amp;B4018&amp;C4018&amp;F4018)=0),"",IF(G4018="【（第８期）医療機関受付】",TEXT(INDIRECT(A4018&amp;D4018&amp;E4018&amp;5),"d"),TEXT(INDIRECT(A4018&amp;B4018&amp;C4018&amp;5),"d")))</f>
        <v/>
      </c>
      <c r="O4018" s="15" t="str" cm="1">
        <f t="array" aca="1" ref="O4018" ca="1">IF(OR(INDIRECT(A4018&amp;B4018&amp;C4018&amp;F4018)="",ISNUMBER(INDIRECT(A4018&amp;B4018&amp;C4018&amp;F4018))=FALSE,INDIRECT(A4018&amp;B4018&amp;C4018&amp;F4018)=0),"",HOUR(INDIRECT(A4018&amp;"A"&amp;F4018)))</f>
        <v/>
      </c>
      <c r="P4018" s="15" t="str" cm="1">
        <f t="array" aca="1" ref="P4018" ca="1">IF(OR(INDIRECT(A4018&amp;B4018&amp;C4018&amp;F4018)="",ISNUMBER(INDIRECT(A4018&amp;B4018&amp;C4018&amp;F4018))=FALSE,INDIRECT(A4018&amp;B4018&amp;C4018&amp;F4018)=0),"",MINUTE(INDIRECT(A4018&amp;"A"&amp;F4018)))</f>
        <v/>
      </c>
      <c r="Q4018" s="15" t="str" cm="1">
        <f t="array" aca="1" ref="Q4018" ca="1">IF(OR(INDIRECT(A4018&amp;B4018&amp;C4018&amp;F4018)="",ISNUMBER(INDIRECT(A4018&amp;B4018&amp;C4018&amp;F4018))=FALSE,INDIRECT(A4018&amp;B4018&amp;C4018&amp;F4018)=0),"",O4018)</f>
        <v/>
      </c>
      <c r="R4018" s="15" t="str" cm="1">
        <f t="array" aca="1" ref="R4018" ca="1">IF(OR(INDIRECT(A4018&amp;B4018&amp;C4018&amp;F4018)="",ISNUMBER(INDIRECT(A4018&amp;B4018&amp;C4018&amp;F4018))=FALSE,INDIRECT(A4018&amp;B4018&amp;C4018&amp;F4018)=0),"",P4018+14)</f>
        <v/>
      </c>
      <c r="S4018" s="15" t="str" cm="1">
        <f t="array" aca="1" ref="S4018" ca="1">IF(OR(INDIRECT(A4018&amp;B4018&amp;C4018&amp;F4018)="",ISNUMBER(INDIRECT(A4018&amp;B4018&amp;C4018&amp;F4018))=FALSE,INDIRECT(A4018&amp;B4018&amp;C4018&amp;F4018)=0),"",INDIRECT(A4018&amp;B4018&amp;C4018&amp;F4018))</f>
        <v/>
      </c>
      <c r="T4018" s="15" t="str" cm="1">
        <f t="array" aca="1" ref="T4018" ca="1">IF(OR(INDIRECT(A4018&amp;B4018&amp;C4018&amp;F4018)="",ISNUMBER(INDIRECT(A4018&amp;B4018&amp;C4018&amp;F4018))=FALSE,INDIRECT(A4018&amp;B4018&amp;C4018&amp;F4018)=0),"",0)</f>
        <v/>
      </c>
    </row>
    <row r="4019" spans="1:20">
      <c r="A4019" s="23" t="s">
        <v>912</v>
      </c>
      <c r="B4019" s="23" t="s">
        <v>915</v>
      </c>
      <c r="C4019" s="23" t="str">
        <f t="shared" si="186"/>
        <v>a</v>
      </c>
      <c r="D4019" s="23" t="s">
        <v>914</v>
      </c>
      <c r="E4019" s="23" t="str">
        <f t="shared" si="187"/>
        <v>z</v>
      </c>
      <c r="F4019" s="23">
        <f t="shared" si="185"/>
        <v>24</v>
      </c>
      <c r="G4019" s="23" t="str" cm="1">
        <f t="array" aca="1" ref="G4019" ca="1">IF(OR(INDIRECT(A4019&amp;B4019&amp;C4019&amp;F4019)="",ISNUMBER(INDIRECT(A4019&amp;B4019&amp;C4019&amp;F4019))=FALSE),"",IF(INDIRECT(A4019&amp;B4019&amp;C4019&amp;9)="公開","【（第８期）WEB・コールセンター受付】","【（第８期）医療機関受付】"))</f>
        <v/>
      </c>
      <c r="H4019" s="15" t="str" cm="1">
        <f t="array" aca="1" ref="H4019" ca="1">IF(OR(INDIRECT(A4019&amp;B4019&amp;C4019&amp;F4019)="",ISNUMBER(INDIRECT(A4019&amp;B4019&amp;C4019&amp;F4019))=FALSE,INDIRECT(A4019&amp;B4019&amp;C4019&amp;F4019)=0),"",431001)</f>
        <v/>
      </c>
      <c r="I4019" s="15" t="str" cm="1">
        <f t="array" aca="1" ref="I4019" ca="1">IF(OR(INDIRECT(A4019&amp;B4019&amp;C4019&amp;F4019)="",ISNUMBER(INDIRECT(A4019&amp;B4019&amp;C4019&amp;F4019))=FALSE,INDIRECT(A4019&amp;B4019&amp;C4019&amp;F4019)=0),"",G4019&amp;J4019&amp;"."&amp;TEXT(M4019,"00")&amp;TEXT(N4019,"00")&amp;"."&amp;TEXT(O4019,"00")&amp;TEXT(P4019,"00"))</f>
        <v/>
      </c>
      <c r="J4019" s="15" t="str" cm="1">
        <f t="array" aca="1" ref="J4019" ca="1">IF(OR(INDIRECT(A4019&amp;B4019&amp;C4019&amp;F4019)="",ISNUMBER(INDIRECT(A4019&amp;B4019&amp;C4019&amp;F4019))=FALSE,INDIRECT(A4019&amp;B4019&amp;C4019&amp;F4019)=0),"",予約枠報告様式!$B$2)</f>
        <v/>
      </c>
      <c r="K4019" s="15" t="str" cm="1">
        <f t="array" aca="1" ref="K4019" ca="1">IF(OR(INDIRECT(A4019&amp;B4019&amp;C4019&amp;F4019)="",ISNUMBER(INDIRECT(A4019&amp;B4019&amp;C4019&amp;F4019))=FALSE,INDIRECT(A4019&amp;B4019&amp;C4019&amp;F4019)=0),"",1)</f>
        <v/>
      </c>
      <c r="L4019" s="15" t="str" cm="1">
        <f t="array" aca="1" ref="L4019" ca="1">IF(OR(INDIRECT(A4019&amp;B4019&amp;C4019&amp;F4019)="",ISNUMBER(INDIRECT(A4019&amp;B4019&amp;C4019&amp;F4019))=FALSE,INDIRECT(A4019&amp;B4019&amp;C4019&amp;F4019)=0),"",IF(G4019="【（第８期）医療機関受付】",TEXT(INDIRECT(A4019&amp;D4019&amp;E4019&amp;5),"yyy"),TEXT(INDIRECT(A4019&amp;B4019&amp;C4019&amp;5),"yyy")))</f>
        <v/>
      </c>
      <c r="M4019" s="15" t="str" cm="1">
        <f t="array" aca="1" ref="M4019" ca="1">IF(OR(INDIRECT(A4019&amp;B4019&amp;C4019&amp;F4019)="",ISNUMBER(INDIRECT(A4019&amp;B4019&amp;C4019&amp;F4019))=FALSE,INDIRECT(A4019&amp;B4019&amp;C4019&amp;F4019)=0),"",IF(G4019="【（第８期）医療機関受付】",TEXT(INDIRECT(A4019&amp;D4019&amp;E4019&amp;5),"m"),TEXT(INDIRECT(A4019&amp;B4019&amp;C4019&amp;5),"m")))</f>
        <v/>
      </c>
      <c r="N4019" s="15" t="str" cm="1">
        <f t="array" aca="1" ref="N4019" ca="1">IF(OR(INDIRECT(A4019&amp;B4019&amp;C4019&amp;F4019)="",ISNUMBER(INDIRECT(A4019&amp;B4019&amp;C4019&amp;F4019))=FALSE,INDIRECT(A4019&amp;B4019&amp;C4019&amp;F4019)=0),"",IF(G4019="【（第８期）医療機関受付】",TEXT(INDIRECT(A4019&amp;D4019&amp;E4019&amp;5),"d"),TEXT(INDIRECT(A4019&amp;B4019&amp;C4019&amp;5),"d")))</f>
        <v/>
      </c>
      <c r="O4019" s="15" t="str" cm="1">
        <f t="array" aca="1" ref="O4019" ca="1">IF(OR(INDIRECT(A4019&amp;B4019&amp;C4019&amp;F4019)="",ISNUMBER(INDIRECT(A4019&amp;B4019&amp;C4019&amp;F4019))=FALSE,INDIRECT(A4019&amp;B4019&amp;C4019&amp;F4019)=0),"",HOUR(INDIRECT(A4019&amp;"A"&amp;F4019)))</f>
        <v/>
      </c>
      <c r="P4019" s="15" t="str" cm="1">
        <f t="array" aca="1" ref="P4019" ca="1">IF(OR(INDIRECT(A4019&amp;B4019&amp;C4019&amp;F4019)="",ISNUMBER(INDIRECT(A4019&amp;B4019&amp;C4019&amp;F4019))=FALSE,INDIRECT(A4019&amp;B4019&amp;C4019&amp;F4019)=0),"",MINUTE(INDIRECT(A4019&amp;"A"&amp;F4019)))</f>
        <v/>
      </c>
      <c r="Q4019" s="15" t="str" cm="1">
        <f t="array" aca="1" ref="Q4019" ca="1">IF(OR(INDIRECT(A4019&amp;B4019&amp;C4019&amp;F4019)="",ISNUMBER(INDIRECT(A4019&amp;B4019&amp;C4019&amp;F4019))=FALSE,INDIRECT(A4019&amp;B4019&amp;C4019&amp;F4019)=0),"",O4019)</f>
        <v/>
      </c>
      <c r="R4019" s="15" t="str" cm="1">
        <f t="array" aca="1" ref="R4019" ca="1">IF(OR(INDIRECT(A4019&amp;B4019&amp;C4019&amp;F4019)="",ISNUMBER(INDIRECT(A4019&amp;B4019&amp;C4019&amp;F4019))=FALSE,INDIRECT(A4019&amp;B4019&amp;C4019&amp;F4019)=0),"",P4019+14)</f>
        <v/>
      </c>
      <c r="S4019" s="15" t="str" cm="1">
        <f t="array" aca="1" ref="S4019" ca="1">IF(OR(INDIRECT(A4019&amp;B4019&amp;C4019&amp;F4019)="",ISNUMBER(INDIRECT(A4019&amp;B4019&amp;C4019&amp;F4019))=FALSE,INDIRECT(A4019&amp;B4019&amp;C4019&amp;F4019)=0),"",INDIRECT(A4019&amp;B4019&amp;C4019&amp;F4019))</f>
        <v/>
      </c>
      <c r="T4019" s="15" t="str" cm="1">
        <f t="array" aca="1" ref="T4019" ca="1">IF(OR(INDIRECT(A4019&amp;B4019&amp;C4019&amp;F4019)="",ISNUMBER(INDIRECT(A4019&amp;B4019&amp;C4019&amp;F4019))=FALSE,INDIRECT(A4019&amp;B4019&amp;C4019&amp;F4019)=0),"",0)</f>
        <v/>
      </c>
    </row>
    <row r="4020" spans="1:20">
      <c r="A4020" s="23" t="s">
        <v>912</v>
      </c>
      <c r="B4020" s="23" t="s">
        <v>915</v>
      </c>
      <c r="C4020" s="23" t="str">
        <f t="shared" si="186"/>
        <v>a</v>
      </c>
      <c r="D4020" s="23" t="s">
        <v>914</v>
      </c>
      <c r="E4020" s="23" t="str">
        <f t="shared" si="187"/>
        <v>z</v>
      </c>
      <c r="F4020" s="23">
        <f t="shared" si="185"/>
        <v>25</v>
      </c>
      <c r="G4020" s="23" t="str" cm="1">
        <f t="array" aca="1" ref="G4020" ca="1">IF(OR(INDIRECT(A4020&amp;B4020&amp;C4020&amp;F4020)="",ISNUMBER(INDIRECT(A4020&amp;B4020&amp;C4020&amp;F4020))=FALSE),"",IF(INDIRECT(A4020&amp;B4020&amp;C4020&amp;9)="公開","【（第８期）WEB・コールセンター受付】","【（第８期）医療機関受付】"))</f>
        <v/>
      </c>
      <c r="H4020" s="15" t="str" cm="1">
        <f t="array" aca="1" ref="H4020" ca="1">IF(OR(INDIRECT(A4020&amp;B4020&amp;C4020&amp;F4020)="",ISNUMBER(INDIRECT(A4020&amp;B4020&amp;C4020&amp;F4020))=FALSE,INDIRECT(A4020&amp;B4020&amp;C4020&amp;F4020)=0),"",431001)</f>
        <v/>
      </c>
      <c r="I4020" s="15" t="str" cm="1">
        <f t="array" aca="1" ref="I4020" ca="1">IF(OR(INDIRECT(A4020&amp;B4020&amp;C4020&amp;F4020)="",ISNUMBER(INDIRECT(A4020&amp;B4020&amp;C4020&amp;F4020))=FALSE,INDIRECT(A4020&amp;B4020&amp;C4020&amp;F4020)=0),"",G4020&amp;J4020&amp;"."&amp;TEXT(M4020,"00")&amp;TEXT(N4020,"00")&amp;"."&amp;TEXT(O4020,"00")&amp;TEXT(P4020,"00"))</f>
        <v/>
      </c>
      <c r="J4020" s="15" t="str" cm="1">
        <f t="array" aca="1" ref="J4020" ca="1">IF(OR(INDIRECT(A4020&amp;B4020&amp;C4020&amp;F4020)="",ISNUMBER(INDIRECT(A4020&amp;B4020&amp;C4020&amp;F4020))=FALSE,INDIRECT(A4020&amp;B4020&amp;C4020&amp;F4020)=0),"",予約枠報告様式!$B$2)</f>
        <v/>
      </c>
      <c r="K4020" s="15" t="str" cm="1">
        <f t="array" aca="1" ref="K4020" ca="1">IF(OR(INDIRECT(A4020&amp;B4020&amp;C4020&amp;F4020)="",ISNUMBER(INDIRECT(A4020&amp;B4020&amp;C4020&amp;F4020))=FALSE,INDIRECT(A4020&amp;B4020&amp;C4020&amp;F4020)=0),"",1)</f>
        <v/>
      </c>
      <c r="L4020" s="15" t="str" cm="1">
        <f t="array" aca="1" ref="L4020" ca="1">IF(OR(INDIRECT(A4020&amp;B4020&amp;C4020&amp;F4020)="",ISNUMBER(INDIRECT(A4020&amp;B4020&amp;C4020&amp;F4020))=FALSE,INDIRECT(A4020&amp;B4020&amp;C4020&amp;F4020)=0),"",IF(G4020="【（第８期）医療機関受付】",TEXT(INDIRECT(A4020&amp;D4020&amp;E4020&amp;5),"yyy"),TEXT(INDIRECT(A4020&amp;B4020&amp;C4020&amp;5),"yyy")))</f>
        <v/>
      </c>
      <c r="M4020" s="15" t="str" cm="1">
        <f t="array" aca="1" ref="M4020" ca="1">IF(OR(INDIRECT(A4020&amp;B4020&amp;C4020&amp;F4020)="",ISNUMBER(INDIRECT(A4020&amp;B4020&amp;C4020&amp;F4020))=FALSE,INDIRECT(A4020&amp;B4020&amp;C4020&amp;F4020)=0),"",IF(G4020="【（第８期）医療機関受付】",TEXT(INDIRECT(A4020&amp;D4020&amp;E4020&amp;5),"m"),TEXT(INDIRECT(A4020&amp;B4020&amp;C4020&amp;5),"m")))</f>
        <v/>
      </c>
      <c r="N4020" s="15" t="str" cm="1">
        <f t="array" aca="1" ref="N4020" ca="1">IF(OR(INDIRECT(A4020&amp;B4020&amp;C4020&amp;F4020)="",ISNUMBER(INDIRECT(A4020&amp;B4020&amp;C4020&amp;F4020))=FALSE,INDIRECT(A4020&amp;B4020&amp;C4020&amp;F4020)=0),"",IF(G4020="【（第８期）医療機関受付】",TEXT(INDIRECT(A4020&amp;D4020&amp;E4020&amp;5),"d"),TEXT(INDIRECT(A4020&amp;B4020&amp;C4020&amp;5),"d")))</f>
        <v/>
      </c>
      <c r="O4020" s="15" t="str" cm="1">
        <f t="array" aca="1" ref="O4020" ca="1">IF(OR(INDIRECT(A4020&amp;B4020&amp;C4020&amp;F4020)="",ISNUMBER(INDIRECT(A4020&amp;B4020&amp;C4020&amp;F4020))=FALSE,INDIRECT(A4020&amp;B4020&amp;C4020&amp;F4020)=0),"",HOUR(INDIRECT(A4020&amp;"A"&amp;F4020)))</f>
        <v/>
      </c>
      <c r="P4020" s="15" t="str" cm="1">
        <f t="array" aca="1" ref="P4020" ca="1">IF(OR(INDIRECT(A4020&amp;B4020&amp;C4020&amp;F4020)="",ISNUMBER(INDIRECT(A4020&amp;B4020&amp;C4020&amp;F4020))=FALSE,INDIRECT(A4020&amp;B4020&amp;C4020&amp;F4020)=0),"",MINUTE(INDIRECT(A4020&amp;"A"&amp;F4020)))</f>
        <v/>
      </c>
      <c r="Q4020" s="15" t="str" cm="1">
        <f t="array" aca="1" ref="Q4020" ca="1">IF(OR(INDIRECT(A4020&amp;B4020&amp;C4020&amp;F4020)="",ISNUMBER(INDIRECT(A4020&amp;B4020&amp;C4020&amp;F4020))=FALSE,INDIRECT(A4020&amp;B4020&amp;C4020&amp;F4020)=0),"",O4020)</f>
        <v/>
      </c>
      <c r="R4020" s="15" t="str" cm="1">
        <f t="array" aca="1" ref="R4020" ca="1">IF(OR(INDIRECT(A4020&amp;B4020&amp;C4020&amp;F4020)="",ISNUMBER(INDIRECT(A4020&amp;B4020&amp;C4020&amp;F4020))=FALSE,INDIRECT(A4020&amp;B4020&amp;C4020&amp;F4020)=0),"",P4020+14)</f>
        <v/>
      </c>
      <c r="S4020" s="15" t="str" cm="1">
        <f t="array" aca="1" ref="S4020" ca="1">IF(OR(INDIRECT(A4020&amp;B4020&amp;C4020&amp;F4020)="",ISNUMBER(INDIRECT(A4020&amp;B4020&amp;C4020&amp;F4020))=FALSE,INDIRECT(A4020&amp;B4020&amp;C4020&amp;F4020)=0),"",INDIRECT(A4020&amp;B4020&amp;C4020&amp;F4020))</f>
        <v/>
      </c>
      <c r="T4020" s="15" t="str" cm="1">
        <f t="array" aca="1" ref="T4020" ca="1">IF(OR(INDIRECT(A4020&amp;B4020&amp;C4020&amp;F4020)="",ISNUMBER(INDIRECT(A4020&amp;B4020&amp;C4020&amp;F4020))=FALSE,INDIRECT(A4020&amp;B4020&amp;C4020&amp;F4020)=0),"",0)</f>
        <v/>
      </c>
    </row>
    <row r="4021" spans="1:20">
      <c r="A4021" s="23" t="s">
        <v>912</v>
      </c>
      <c r="B4021" s="23" t="s">
        <v>915</v>
      </c>
      <c r="C4021" s="23" t="str">
        <f t="shared" si="186"/>
        <v>a</v>
      </c>
      <c r="D4021" s="23" t="s">
        <v>914</v>
      </c>
      <c r="E4021" s="23" t="str">
        <f t="shared" si="187"/>
        <v>z</v>
      </c>
      <c r="F4021" s="23">
        <f t="shared" si="185"/>
        <v>26</v>
      </c>
      <c r="G4021" s="23" t="str" cm="1">
        <f t="array" aca="1" ref="G4021" ca="1">IF(OR(INDIRECT(A4021&amp;B4021&amp;C4021&amp;F4021)="",ISNUMBER(INDIRECT(A4021&amp;B4021&amp;C4021&amp;F4021))=FALSE),"",IF(INDIRECT(A4021&amp;B4021&amp;C4021&amp;9)="公開","【（第８期）WEB・コールセンター受付】","【（第８期）医療機関受付】"))</f>
        <v/>
      </c>
      <c r="H4021" s="15" t="str" cm="1">
        <f t="array" aca="1" ref="H4021" ca="1">IF(OR(INDIRECT(A4021&amp;B4021&amp;C4021&amp;F4021)="",ISNUMBER(INDIRECT(A4021&amp;B4021&amp;C4021&amp;F4021))=FALSE,INDIRECT(A4021&amp;B4021&amp;C4021&amp;F4021)=0),"",431001)</f>
        <v/>
      </c>
      <c r="I4021" s="15" t="str" cm="1">
        <f t="array" aca="1" ref="I4021" ca="1">IF(OR(INDIRECT(A4021&amp;B4021&amp;C4021&amp;F4021)="",ISNUMBER(INDIRECT(A4021&amp;B4021&amp;C4021&amp;F4021))=FALSE,INDIRECT(A4021&amp;B4021&amp;C4021&amp;F4021)=0),"",G4021&amp;J4021&amp;"."&amp;TEXT(M4021,"00")&amp;TEXT(N4021,"00")&amp;"."&amp;TEXT(O4021,"00")&amp;TEXT(P4021,"00"))</f>
        <v/>
      </c>
      <c r="J4021" s="15" t="str" cm="1">
        <f t="array" aca="1" ref="J4021" ca="1">IF(OR(INDIRECT(A4021&amp;B4021&amp;C4021&amp;F4021)="",ISNUMBER(INDIRECT(A4021&amp;B4021&amp;C4021&amp;F4021))=FALSE,INDIRECT(A4021&amp;B4021&amp;C4021&amp;F4021)=0),"",予約枠報告様式!$B$2)</f>
        <v/>
      </c>
      <c r="K4021" s="15" t="str" cm="1">
        <f t="array" aca="1" ref="K4021" ca="1">IF(OR(INDIRECT(A4021&amp;B4021&amp;C4021&amp;F4021)="",ISNUMBER(INDIRECT(A4021&amp;B4021&amp;C4021&amp;F4021))=FALSE,INDIRECT(A4021&amp;B4021&amp;C4021&amp;F4021)=0),"",1)</f>
        <v/>
      </c>
      <c r="L4021" s="15" t="str" cm="1">
        <f t="array" aca="1" ref="L4021" ca="1">IF(OR(INDIRECT(A4021&amp;B4021&amp;C4021&amp;F4021)="",ISNUMBER(INDIRECT(A4021&amp;B4021&amp;C4021&amp;F4021))=FALSE,INDIRECT(A4021&amp;B4021&amp;C4021&amp;F4021)=0),"",IF(G4021="【（第８期）医療機関受付】",TEXT(INDIRECT(A4021&amp;D4021&amp;E4021&amp;5),"yyy"),TEXT(INDIRECT(A4021&amp;B4021&amp;C4021&amp;5),"yyy")))</f>
        <v/>
      </c>
      <c r="M4021" s="15" t="str" cm="1">
        <f t="array" aca="1" ref="M4021" ca="1">IF(OR(INDIRECT(A4021&amp;B4021&amp;C4021&amp;F4021)="",ISNUMBER(INDIRECT(A4021&amp;B4021&amp;C4021&amp;F4021))=FALSE,INDIRECT(A4021&amp;B4021&amp;C4021&amp;F4021)=0),"",IF(G4021="【（第８期）医療機関受付】",TEXT(INDIRECT(A4021&amp;D4021&amp;E4021&amp;5),"m"),TEXT(INDIRECT(A4021&amp;B4021&amp;C4021&amp;5),"m")))</f>
        <v/>
      </c>
      <c r="N4021" s="15" t="str" cm="1">
        <f t="array" aca="1" ref="N4021" ca="1">IF(OR(INDIRECT(A4021&amp;B4021&amp;C4021&amp;F4021)="",ISNUMBER(INDIRECT(A4021&amp;B4021&amp;C4021&amp;F4021))=FALSE,INDIRECT(A4021&amp;B4021&amp;C4021&amp;F4021)=0),"",IF(G4021="【（第８期）医療機関受付】",TEXT(INDIRECT(A4021&amp;D4021&amp;E4021&amp;5),"d"),TEXT(INDIRECT(A4021&amp;B4021&amp;C4021&amp;5),"d")))</f>
        <v/>
      </c>
      <c r="O4021" s="15" t="str" cm="1">
        <f t="array" aca="1" ref="O4021" ca="1">IF(OR(INDIRECT(A4021&amp;B4021&amp;C4021&amp;F4021)="",ISNUMBER(INDIRECT(A4021&amp;B4021&amp;C4021&amp;F4021))=FALSE,INDIRECT(A4021&amp;B4021&amp;C4021&amp;F4021)=0),"",HOUR(INDIRECT(A4021&amp;"A"&amp;F4021)))</f>
        <v/>
      </c>
      <c r="P4021" s="15" t="str" cm="1">
        <f t="array" aca="1" ref="P4021" ca="1">IF(OR(INDIRECT(A4021&amp;B4021&amp;C4021&amp;F4021)="",ISNUMBER(INDIRECT(A4021&amp;B4021&amp;C4021&amp;F4021))=FALSE,INDIRECT(A4021&amp;B4021&amp;C4021&amp;F4021)=0),"",MINUTE(INDIRECT(A4021&amp;"A"&amp;F4021)))</f>
        <v/>
      </c>
      <c r="Q4021" s="15" t="str" cm="1">
        <f t="array" aca="1" ref="Q4021" ca="1">IF(OR(INDIRECT(A4021&amp;B4021&amp;C4021&amp;F4021)="",ISNUMBER(INDIRECT(A4021&amp;B4021&amp;C4021&amp;F4021))=FALSE,INDIRECT(A4021&amp;B4021&amp;C4021&amp;F4021)=0),"",O4021)</f>
        <v/>
      </c>
      <c r="R4021" s="15" t="str" cm="1">
        <f t="array" aca="1" ref="R4021" ca="1">IF(OR(INDIRECT(A4021&amp;B4021&amp;C4021&amp;F4021)="",ISNUMBER(INDIRECT(A4021&amp;B4021&amp;C4021&amp;F4021))=FALSE,INDIRECT(A4021&amp;B4021&amp;C4021&amp;F4021)=0),"",P4021+14)</f>
        <v/>
      </c>
      <c r="S4021" s="15" t="str" cm="1">
        <f t="array" aca="1" ref="S4021" ca="1">IF(OR(INDIRECT(A4021&amp;B4021&amp;C4021&amp;F4021)="",ISNUMBER(INDIRECT(A4021&amp;B4021&amp;C4021&amp;F4021))=FALSE,INDIRECT(A4021&amp;B4021&amp;C4021&amp;F4021)=0),"",INDIRECT(A4021&amp;B4021&amp;C4021&amp;F4021))</f>
        <v/>
      </c>
      <c r="T4021" s="15" t="str" cm="1">
        <f t="array" aca="1" ref="T4021" ca="1">IF(OR(INDIRECT(A4021&amp;B4021&amp;C4021&amp;F4021)="",ISNUMBER(INDIRECT(A4021&amp;B4021&amp;C4021&amp;F4021))=FALSE,INDIRECT(A4021&amp;B4021&amp;C4021&amp;F4021)=0),"",0)</f>
        <v/>
      </c>
    </row>
    <row r="4022" spans="1:20">
      <c r="A4022" s="23" t="s">
        <v>912</v>
      </c>
      <c r="B4022" s="23" t="s">
        <v>915</v>
      </c>
      <c r="C4022" s="23" t="str">
        <f t="shared" si="186"/>
        <v>a</v>
      </c>
      <c r="D4022" s="23" t="s">
        <v>914</v>
      </c>
      <c r="E4022" s="23" t="str">
        <f t="shared" si="187"/>
        <v>z</v>
      </c>
      <c r="F4022" s="23">
        <f t="shared" si="185"/>
        <v>27</v>
      </c>
      <c r="G4022" s="23" t="str" cm="1">
        <f t="array" aca="1" ref="G4022" ca="1">IF(OR(INDIRECT(A4022&amp;B4022&amp;C4022&amp;F4022)="",ISNUMBER(INDIRECT(A4022&amp;B4022&amp;C4022&amp;F4022))=FALSE),"",IF(INDIRECT(A4022&amp;B4022&amp;C4022&amp;9)="公開","【（第８期）WEB・コールセンター受付】","【（第８期）医療機関受付】"))</f>
        <v/>
      </c>
      <c r="H4022" s="15" t="str" cm="1">
        <f t="array" aca="1" ref="H4022" ca="1">IF(OR(INDIRECT(A4022&amp;B4022&amp;C4022&amp;F4022)="",ISNUMBER(INDIRECT(A4022&amp;B4022&amp;C4022&amp;F4022))=FALSE,INDIRECT(A4022&amp;B4022&amp;C4022&amp;F4022)=0),"",431001)</f>
        <v/>
      </c>
      <c r="I4022" s="15" t="str" cm="1">
        <f t="array" aca="1" ref="I4022" ca="1">IF(OR(INDIRECT(A4022&amp;B4022&amp;C4022&amp;F4022)="",ISNUMBER(INDIRECT(A4022&amp;B4022&amp;C4022&amp;F4022))=FALSE,INDIRECT(A4022&amp;B4022&amp;C4022&amp;F4022)=0),"",G4022&amp;J4022&amp;"."&amp;TEXT(M4022,"00")&amp;TEXT(N4022,"00")&amp;"."&amp;TEXT(O4022,"00")&amp;TEXT(P4022,"00"))</f>
        <v/>
      </c>
      <c r="J4022" s="15" t="str" cm="1">
        <f t="array" aca="1" ref="J4022" ca="1">IF(OR(INDIRECT(A4022&amp;B4022&amp;C4022&amp;F4022)="",ISNUMBER(INDIRECT(A4022&amp;B4022&amp;C4022&amp;F4022))=FALSE,INDIRECT(A4022&amp;B4022&amp;C4022&amp;F4022)=0),"",予約枠報告様式!$B$2)</f>
        <v/>
      </c>
      <c r="K4022" s="15" t="str" cm="1">
        <f t="array" aca="1" ref="K4022" ca="1">IF(OR(INDIRECT(A4022&amp;B4022&amp;C4022&amp;F4022)="",ISNUMBER(INDIRECT(A4022&amp;B4022&amp;C4022&amp;F4022))=FALSE,INDIRECT(A4022&amp;B4022&amp;C4022&amp;F4022)=0),"",1)</f>
        <v/>
      </c>
      <c r="L4022" s="15" t="str" cm="1">
        <f t="array" aca="1" ref="L4022" ca="1">IF(OR(INDIRECT(A4022&amp;B4022&amp;C4022&amp;F4022)="",ISNUMBER(INDIRECT(A4022&amp;B4022&amp;C4022&amp;F4022))=FALSE,INDIRECT(A4022&amp;B4022&amp;C4022&amp;F4022)=0),"",IF(G4022="【（第８期）医療機関受付】",TEXT(INDIRECT(A4022&amp;D4022&amp;E4022&amp;5),"yyy"),TEXT(INDIRECT(A4022&amp;B4022&amp;C4022&amp;5),"yyy")))</f>
        <v/>
      </c>
      <c r="M4022" s="15" t="str" cm="1">
        <f t="array" aca="1" ref="M4022" ca="1">IF(OR(INDIRECT(A4022&amp;B4022&amp;C4022&amp;F4022)="",ISNUMBER(INDIRECT(A4022&amp;B4022&amp;C4022&amp;F4022))=FALSE,INDIRECT(A4022&amp;B4022&amp;C4022&amp;F4022)=0),"",IF(G4022="【（第８期）医療機関受付】",TEXT(INDIRECT(A4022&amp;D4022&amp;E4022&amp;5),"m"),TEXT(INDIRECT(A4022&amp;B4022&amp;C4022&amp;5),"m")))</f>
        <v/>
      </c>
      <c r="N4022" s="15" t="str" cm="1">
        <f t="array" aca="1" ref="N4022" ca="1">IF(OR(INDIRECT(A4022&amp;B4022&amp;C4022&amp;F4022)="",ISNUMBER(INDIRECT(A4022&amp;B4022&amp;C4022&amp;F4022))=FALSE,INDIRECT(A4022&amp;B4022&amp;C4022&amp;F4022)=0),"",IF(G4022="【（第８期）医療機関受付】",TEXT(INDIRECT(A4022&amp;D4022&amp;E4022&amp;5),"d"),TEXT(INDIRECT(A4022&amp;B4022&amp;C4022&amp;5),"d")))</f>
        <v/>
      </c>
      <c r="O4022" s="15" t="str" cm="1">
        <f t="array" aca="1" ref="O4022" ca="1">IF(OR(INDIRECT(A4022&amp;B4022&amp;C4022&amp;F4022)="",ISNUMBER(INDIRECT(A4022&amp;B4022&amp;C4022&amp;F4022))=FALSE,INDIRECT(A4022&amp;B4022&amp;C4022&amp;F4022)=0),"",HOUR(INDIRECT(A4022&amp;"A"&amp;F4022)))</f>
        <v/>
      </c>
      <c r="P4022" s="15" t="str" cm="1">
        <f t="array" aca="1" ref="P4022" ca="1">IF(OR(INDIRECT(A4022&amp;B4022&amp;C4022&amp;F4022)="",ISNUMBER(INDIRECT(A4022&amp;B4022&amp;C4022&amp;F4022))=FALSE,INDIRECT(A4022&amp;B4022&amp;C4022&amp;F4022)=0),"",MINUTE(INDIRECT(A4022&amp;"A"&amp;F4022)))</f>
        <v/>
      </c>
      <c r="Q4022" s="15" t="str" cm="1">
        <f t="array" aca="1" ref="Q4022" ca="1">IF(OR(INDIRECT(A4022&amp;B4022&amp;C4022&amp;F4022)="",ISNUMBER(INDIRECT(A4022&amp;B4022&amp;C4022&amp;F4022))=FALSE,INDIRECT(A4022&amp;B4022&amp;C4022&amp;F4022)=0),"",O4022)</f>
        <v/>
      </c>
      <c r="R4022" s="15" t="str" cm="1">
        <f t="array" aca="1" ref="R4022" ca="1">IF(OR(INDIRECT(A4022&amp;B4022&amp;C4022&amp;F4022)="",ISNUMBER(INDIRECT(A4022&amp;B4022&amp;C4022&amp;F4022))=FALSE,INDIRECT(A4022&amp;B4022&amp;C4022&amp;F4022)=0),"",P4022+14)</f>
        <v/>
      </c>
      <c r="S4022" s="15" t="str" cm="1">
        <f t="array" aca="1" ref="S4022" ca="1">IF(OR(INDIRECT(A4022&amp;B4022&amp;C4022&amp;F4022)="",ISNUMBER(INDIRECT(A4022&amp;B4022&amp;C4022&amp;F4022))=FALSE,INDIRECT(A4022&amp;B4022&amp;C4022&amp;F4022)=0),"",INDIRECT(A4022&amp;B4022&amp;C4022&amp;F4022))</f>
        <v/>
      </c>
      <c r="T4022" s="15" t="str" cm="1">
        <f t="array" aca="1" ref="T4022" ca="1">IF(OR(INDIRECT(A4022&amp;B4022&amp;C4022&amp;F4022)="",ISNUMBER(INDIRECT(A4022&amp;B4022&amp;C4022&amp;F4022))=FALSE,INDIRECT(A4022&amp;B4022&amp;C4022&amp;F4022)=0),"",0)</f>
        <v/>
      </c>
    </row>
    <row r="4023" spans="1:20">
      <c r="A4023" s="23" t="s">
        <v>912</v>
      </c>
      <c r="B4023" s="23" t="s">
        <v>915</v>
      </c>
      <c r="C4023" s="23" t="str">
        <f t="shared" si="186"/>
        <v>a</v>
      </c>
      <c r="D4023" s="23" t="s">
        <v>914</v>
      </c>
      <c r="E4023" s="23" t="str">
        <f t="shared" si="187"/>
        <v>z</v>
      </c>
      <c r="F4023" s="23">
        <f t="shared" ref="F4023:F4086" si="188">IF(F4022=62,11,F4022+1)</f>
        <v>28</v>
      </c>
      <c r="G4023" s="23" t="str" cm="1">
        <f t="array" aca="1" ref="G4023" ca="1">IF(OR(INDIRECT(A4023&amp;B4023&amp;C4023&amp;F4023)="",ISNUMBER(INDIRECT(A4023&amp;B4023&amp;C4023&amp;F4023))=FALSE),"",IF(INDIRECT(A4023&amp;B4023&amp;C4023&amp;9)="公開","【（第８期）WEB・コールセンター受付】","【（第８期）医療機関受付】"))</f>
        <v/>
      </c>
      <c r="H4023" s="15" t="str" cm="1">
        <f t="array" aca="1" ref="H4023" ca="1">IF(OR(INDIRECT(A4023&amp;B4023&amp;C4023&amp;F4023)="",ISNUMBER(INDIRECT(A4023&amp;B4023&amp;C4023&amp;F4023))=FALSE,INDIRECT(A4023&amp;B4023&amp;C4023&amp;F4023)=0),"",431001)</f>
        <v/>
      </c>
      <c r="I4023" s="15" t="str" cm="1">
        <f t="array" aca="1" ref="I4023" ca="1">IF(OR(INDIRECT(A4023&amp;B4023&amp;C4023&amp;F4023)="",ISNUMBER(INDIRECT(A4023&amp;B4023&amp;C4023&amp;F4023))=FALSE,INDIRECT(A4023&amp;B4023&amp;C4023&amp;F4023)=0),"",G4023&amp;J4023&amp;"."&amp;TEXT(M4023,"00")&amp;TEXT(N4023,"00")&amp;"."&amp;TEXT(O4023,"00")&amp;TEXT(P4023,"00"))</f>
        <v/>
      </c>
      <c r="J4023" s="15" t="str" cm="1">
        <f t="array" aca="1" ref="J4023" ca="1">IF(OR(INDIRECT(A4023&amp;B4023&amp;C4023&amp;F4023)="",ISNUMBER(INDIRECT(A4023&amp;B4023&amp;C4023&amp;F4023))=FALSE,INDIRECT(A4023&amp;B4023&amp;C4023&amp;F4023)=0),"",予約枠報告様式!$B$2)</f>
        <v/>
      </c>
      <c r="K4023" s="15" t="str" cm="1">
        <f t="array" aca="1" ref="K4023" ca="1">IF(OR(INDIRECT(A4023&amp;B4023&amp;C4023&amp;F4023)="",ISNUMBER(INDIRECT(A4023&amp;B4023&amp;C4023&amp;F4023))=FALSE,INDIRECT(A4023&amp;B4023&amp;C4023&amp;F4023)=0),"",1)</f>
        <v/>
      </c>
      <c r="L4023" s="15" t="str" cm="1">
        <f t="array" aca="1" ref="L4023" ca="1">IF(OR(INDIRECT(A4023&amp;B4023&amp;C4023&amp;F4023)="",ISNUMBER(INDIRECT(A4023&amp;B4023&amp;C4023&amp;F4023))=FALSE,INDIRECT(A4023&amp;B4023&amp;C4023&amp;F4023)=0),"",IF(G4023="【（第８期）医療機関受付】",TEXT(INDIRECT(A4023&amp;D4023&amp;E4023&amp;5),"yyy"),TEXT(INDIRECT(A4023&amp;B4023&amp;C4023&amp;5),"yyy")))</f>
        <v/>
      </c>
      <c r="M4023" s="15" t="str" cm="1">
        <f t="array" aca="1" ref="M4023" ca="1">IF(OR(INDIRECT(A4023&amp;B4023&amp;C4023&amp;F4023)="",ISNUMBER(INDIRECT(A4023&amp;B4023&amp;C4023&amp;F4023))=FALSE,INDIRECT(A4023&amp;B4023&amp;C4023&amp;F4023)=0),"",IF(G4023="【（第８期）医療機関受付】",TEXT(INDIRECT(A4023&amp;D4023&amp;E4023&amp;5),"m"),TEXT(INDIRECT(A4023&amp;B4023&amp;C4023&amp;5),"m")))</f>
        <v/>
      </c>
      <c r="N4023" s="15" t="str" cm="1">
        <f t="array" aca="1" ref="N4023" ca="1">IF(OR(INDIRECT(A4023&amp;B4023&amp;C4023&amp;F4023)="",ISNUMBER(INDIRECT(A4023&amp;B4023&amp;C4023&amp;F4023))=FALSE,INDIRECT(A4023&amp;B4023&amp;C4023&amp;F4023)=0),"",IF(G4023="【（第８期）医療機関受付】",TEXT(INDIRECT(A4023&amp;D4023&amp;E4023&amp;5),"d"),TEXT(INDIRECT(A4023&amp;B4023&amp;C4023&amp;5),"d")))</f>
        <v/>
      </c>
      <c r="O4023" s="15" t="str" cm="1">
        <f t="array" aca="1" ref="O4023" ca="1">IF(OR(INDIRECT(A4023&amp;B4023&amp;C4023&amp;F4023)="",ISNUMBER(INDIRECT(A4023&amp;B4023&amp;C4023&amp;F4023))=FALSE,INDIRECT(A4023&amp;B4023&amp;C4023&amp;F4023)=0),"",HOUR(INDIRECT(A4023&amp;"A"&amp;F4023)))</f>
        <v/>
      </c>
      <c r="P4023" s="15" t="str" cm="1">
        <f t="array" aca="1" ref="P4023" ca="1">IF(OR(INDIRECT(A4023&amp;B4023&amp;C4023&amp;F4023)="",ISNUMBER(INDIRECT(A4023&amp;B4023&amp;C4023&amp;F4023))=FALSE,INDIRECT(A4023&amp;B4023&amp;C4023&amp;F4023)=0),"",MINUTE(INDIRECT(A4023&amp;"A"&amp;F4023)))</f>
        <v/>
      </c>
      <c r="Q4023" s="15" t="str" cm="1">
        <f t="array" aca="1" ref="Q4023" ca="1">IF(OR(INDIRECT(A4023&amp;B4023&amp;C4023&amp;F4023)="",ISNUMBER(INDIRECT(A4023&amp;B4023&amp;C4023&amp;F4023))=FALSE,INDIRECT(A4023&amp;B4023&amp;C4023&amp;F4023)=0),"",O4023)</f>
        <v/>
      </c>
      <c r="R4023" s="15" t="str" cm="1">
        <f t="array" aca="1" ref="R4023" ca="1">IF(OR(INDIRECT(A4023&amp;B4023&amp;C4023&amp;F4023)="",ISNUMBER(INDIRECT(A4023&amp;B4023&amp;C4023&amp;F4023))=FALSE,INDIRECT(A4023&amp;B4023&amp;C4023&amp;F4023)=0),"",P4023+14)</f>
        <v/>
      </c>
      <c r="S4023" s="15" t="str" cm="1">
        <f t="array" aca="1" ref="S4023" ca="1">IF(OR(INDIRECT(A4023&amp;B4023&amp;C4023&amp;F4023)="",ISNUMBER(INDIRECT(A4023&amp;B4023&amp;C4023&amp;F4023))=FALSE,INDIRECT(A4023&amp;B4023&amp;C4023&amp;F4023)=0),"",INDIRECT(A4023&amp;B4023&amp;C4023&amp;F4023))</f>
        <v/>
      </c>
      <c r="T4023" s="15" t="str" cm="1">
        <f t="array" aca="1" ref="T4023" ca="1">IF(OR(INDIRECT(A4023&amp;B4023&amp;C4023&amp;F4023)="",ISNUMBER(INDIRECT(A4023&amp;B4023&amp;C4023&amp;F4023))=FALSE,INDIRECT(A4023&amp;B4023&amp;C4023&amp;F4023)=0),"",0)</f>
        <v/>
      </c>
    </row>
    <row r="4024" spans="1:20">
      <c r="A4024" s="23" t="s">
        <v>912</v>
      </c>
      <c r="B4024" s="23" t="s">
        <v>915</v>
      </c>
      <c r="C4024" s="23" t="str">
        <f t="shared" si="186"/>
        <v>a</v>
      </c>
      <c r="D4024" s="23" t="s">
        <v>914</v>
      </c>
      <c r="E4024" s="23" t="str">
        <f t="shared" si="187"/>
        <v>z</v>
      </c>
      <c r="F4024" s="23">
        <f t="shared" si="188"/>
        <v>29</v>
      </c>
      <c r="G4024" s="23" t="str" cm="1">
        <f t="array" aca="1" ref="G4024" ca="1">IF(OR(INDIRECT(A4024&amp;B4024&amp;C4024&amp;F4024)="",ISNUMBER(INDIRECT(A4024&amp;B4024&amp;C4024&amp;F4024))=FALSE),"",IF(INDIRECT(A4024&amp;B4024&amp;C4024&amp;9)="公開","【（第８期）WEB・コールセンター受付】","【（第８期）医療機関受付】"))</f>
        <v/>
      </c>
      <c r="H4024" s="15" t="str" cm="1">
        <f t="array" aca="1" ref="H4024" ca="1">IF(OR(INDIRECT(A4024&amp;B4024&amp;C4024&amp;F4024)="",ISNUMBER(INDIRECT(A4024&amp;B4024&amp;C4024&amp;F4024))=FALSE,INDIRECT(A4024&amp;B4024&amp;C4024&amp;F4024)=0),"",431001)</f>
        <v/>
      </c>
      <c r="I4024" s="15" t="str" cm="1">
        <f t="array" aca="1" ref="I4024" ca="1">IF(OR(INDIRECT(A4024&amp;B4024&amp;C4024&amp;F4024)="",ISNUMBER(INDIRECT(A4024&amp;B4024&amp;C4024&amp;F4024))=FALSE,INDIRECT(A4024&amp;B4024&amp;C4024&amp;F4024)=0),"",G4024&amp;J4024&amp;"."&amp;TEXT(M4024,"00")&amp;TEXT(N4024,"00")&amp;"."&amp;TEXT(O4024,"00")&amp;TEXT(P4024,"00"))</f>
        <v/>
      </c>
      <c r="J4024" s="15" t="str" cm="1">
        <f t="array" aca="1" ref="J4024" ca="1">IF(OR(INDIRECT(A4024&amp;B4024&amp;C4024&amp;F4024)="",ISNUMBER(INDIRECT(A4024&amp;B4024&amp;C4024&amp;F4024))=FALSE,INDIRECT(A4024&amp;B4024&amp;C4024&amp;F4024)=0),"",予約枠報告様式!$B$2)</f>
        <v/>
      </c>
      <c r="K4024" s="15" t="str" cm="1">
        <f t="array" aca="1" ref="K4024" ca="1">IF(OR(INDIRECT(A4024&amp;B4024&amp;C4024&amp;F4024)="",ISNUMBER(INDIRECT(A4024&amp;B4024&amp;C4024&amp;F4024))=FALSE,INDIRECT(A4024&amp;B4024&amp;C4024&amp;F4024)=0),"",1)</f>
        <v/>
      </c>
      <c r="L4024" s="15" t="str" cm="1">
        <f t="array" aca="1" ref="L4024" ca="1">IF(OR(INDIRECT(A4024&amp;B4024&amp;C4024&amp;F4024)="",ISNUMBER(INDIRECT(A4024&amp;B4024&amp;C4024&amp;F4024))=FALSE,INDIRECT(A4024&amp;B4024&amp;C4024&amp;F4024)=0),"",IF(G4024="【（第８期）医療機関受付】",TEXT(INDIRECT(A4024&amp;D4024&amp;E4024&amp;5),"yyy"),TEXT(INDIRECT(A4024&amp;B4024&amp;C4024&amp;5),"yyy")))</f>
        <v/>
      </c>
      <c r="M4024" s="15" t="str" cm="1">
        <f t="array" aca="1" ref="M4024" ca="1">IF(OR(INDIRECT(A4024&amp;B4024&amp;C4024&amp;F4024)="",ISNUMBER(INDIRECT(A4024&amp;B4024&amp;C4024&amp;F4024))=FALSE,INDIRECT(A4024&amp;B4024&amp;C4024&amp;F4024)=0),"",IF(G4024="【（第８期）医療機関受付】",TEXT(INDIRECT(A4024&amp;D4024&amp;E4024&amp;5),"m"),TEXT(INDIRECT(A4024&amp;B4024&amp;C4024&amp;5),"m")))</f>
        <v/>
      </c>
      <c r="N4024" s="15" t="str" cm="1">
        <f t="array" aca="1" ref="N4024" ca="1">IF(OR(INDIRECT(A4024&amp;B4024&amp;C4024&amp;F4024)="",ISNUMBER(INDIRECT(A4024&amp;B4024&amp;C4024&amp;F4024))=FALSE,INDIRECT(A4024&amp;B4024&amp;C4024&amp;F4024)=0),"",IF(G4024="【（第８期）医療機関受付】",TEXT(INDIRECT(A4024&amp;D4024&amp;E4024&amp;5),"d"),TEXT(INDIRECT(A4024&amp;B4024&amp;C4024&amp;5),"d")))</f>
        <v/>
      </c>
      <c r="O4024" s="15" t="str" cm="1">
        <f t="array" aca="1" ref="O4024" ca="1">IF(OR(INDIRECT(A4024&amp;B4024&amp;C4024&amp;F4024)="",ISNUMBER(INDIRECT(A4024&amp;B4024&amp;C4024&amp;F4024))=FALSE,INDIRECT(A4024&amp;B4024&amp;C4024&amp;F4024)=0),"",HOUR(INDIRECT(A4024&amp;"A"&amp;F4024)))</f>
        <v/>
      </c>
      <c r="P4024" s="15" t="str" cm="1">
        <f t="array" aca="1" ref="P4024" ca="1">IF(OR(INDIRECT(A4024&amp;B4024&amp;C4024&amp;F4024)="",ISNUMBER(INDIRECT(A4024&amp;B4024&amp;C4024&amp;F4024))=FALSE,INDIRECT(A4024&amp;B4024&amp;C4024&amp;F4024)=0),"",MINUTE(INDIRECT(A4024&amp;"A"&amp;F4024)))</f>
        <v/>
      </c>
      <c r="Q4024" s="15" t="str" cm="1">
        <f t="array" aca="1" ref="Q4024" ca="1">IF(OR(INDIRECT(A4024&amp;B4024&amp;C4024&amp;F4024)="",ISNUMBER(INDIRECT(A4024&amp;B4024&amp;C4024&amp;F4024))=FALSE,INDIRECT(A4024&amp;B4024&amp;C4024&amp;F4024)=0),"",O4024)</f>
        <v/>
      </c>
      <c r="R4024" s="15" t="str" cm="1">
        <f t="array" aca="1" ref="R4024" ca="1">IF(OR(INDIRECT(A4024&amp;B4024&amp;C4024&amp;F4024)="",ISNUMBER(INDIRECT(A4024&amp;B4024&amp;C4024&amp;F4024))=FALSE,INDIRECT(A4024&amp;B4024&amp;C4024&amp;F4024)=0),"",P4024+14)</f>
        <v/>
      </c>
      <c r="S4024" s="15" t="str" cm="1">
        <f t="array" aca="1" ref="S4024" ca="1">IF(OR(INDIRECT(A4024&amp;B4024&amp;C4024&amp;F4024)="",ISNUMBER(INDIRECT(A4024&amp;B4024&amp;C4024&amp;F4024))=FALSE,INDIRECT(A4024&amp;B4024&amp;C4024&amp;F4024)=0),"",INDIRECT(A4024&amp;B4024&amp;C4024&amp;F4024))</f>
        <v/>
      </c>
      <c r="T4024" s="15" t="str" cm="1">
        <f t="array" aca="1" ref="T4024" ca="1">IF(OR(INDIRECT(A4024&amp;B4024&amp;C4024&amp;F4024)="",ISNUMBER(INDIRECT(A4024&amp;B4024&amp;C4024&amp;F4024))=FALSE,INDIRECT(A4024&amp;B4024&amp;C4024&amp;F4024)=0),"",0)</f>
        <v/>
      </c>
    </row>
    <row r="4025" spans="1:20">
      <c r="A4025" s="23" t="s">
        <v>912</v>
      </c>
      <c r="B4025" s="23" t="s">
        <v>915</v>
      </c>
      <c r="C4025" s="23" t="str">
        <f t="shared" si="186"/>
        <v>a</v>
      </c>
      <c r="D4025" s="23" t="s">
        <v>914</v>
      </c>
      <c r="E4025" s="23" t="str">
        <f t="shared" si="187"/>
        <v>z</v>
      </c>
      <c r="F4025" s="23">
        <f t="shared" si="188"/>
        <v>30</v>
      </c>
      <c r="G4025" s="23" t="str" cm="1">
        <f t="array" aca="1" ref="G4025" ca="1">IF(OR(INDIRECT(A4025&amp;B4025&amp;C4025&amp;F4025)="",ISNUMBER(INDIRECT(A4025&amp;B4025&amp;C4025&amp;F4025))=FALSE),"",IF(INDIRECT(A4025&amp;B4025&amp;C4025&amp;9)="公開","【（第８期）WEB・コールセンター受付】","【（第８期）医療機関受付】"))</f>
        <v/>
      </c>
      <c r="H4025" s="15" t="str" cm="1">
        <f t="array" aca="1" ref="H4025" ca="1">IF(OR(INDIRECT(A4025&amp;B4025&amp;C4025&amp;F4025)="",ISNUMBER(INDIRECT(A4025&amp;B4025&amp;C4025&amp;F4025))=FALSE,INDIRECT(A4025&amp;B4025&amp;C4025&amp;F4025)=0),"",431001)</f>
        <v/>
      </c>
      <c r="I4025" s="15" t="str" cm="1">
        <f t="array" aca="1" ref="I4025" ca="1">IF(OR(INDIRECT(A4025&amp;B4025&amp;C4025&amp;F4025)="",ISNUMBER(INDIRECT(A4025&amp;B4025&amp;C4025&amp;F4025))=FALSE,INDIRECT(A4025&amp;B4025&amp;C4025&amp;F4025)=0),"",G4025&amp;J4025&amp;"."&amp;TEXT(M4025,"00")&amp;TEXT(N4025,"00")&amp;"."&amp;TEXT(O4025,"00")&amp;TEXT(P4025,"00"))</f>
        <v/>
      </c>
      <c r="J4025" s="15" t="str" cm="1">
        <f t="array" aca="1" ref="J4025" ca="1">IF(OR(INDIRECT(A4025&amp;B4025&amp;C4025&amp;F4025)="",ISNUMBER(INDIRECT(A4025&amp;B4025&amp;C4025&amp;F4025))=FALSE,INDIRECT(A4025&amp;B4025&amp;C4025&amp;F4025)=0),"",予約枠報告様式!$B$2)</f>
        <v/>
      </c>
      <c r="K4025" s="15" t="str" cm="1">
        <f t="array" aca="1" ref="K4025" ca="1">IF(OR(INDIRECT(A4025&amp;B4025&amp;C4025&amp;F4025)="",ISNUMBER(INDIRECT(A4025&amp;B4025&amp;C4025&amp;F4025))=FALSE,INDIRECT(A4025&amp;B4025&amp;C4025&amp;F4025)=0),"",1)</f>
        <v/>
      </c>
      <c r="L4025" s="15" t="str" cm="1">
        <f t="array" aca="1" ref="L4025" ca="1">IF(OR(INDIRECT(A4025&amp;B4025&amp;C4025&amp;F4025)="",ISNUMBER(INDIRECT(A4025&amp;B4025&amp;C4025&amp;F4025))=FALSE,INDIRECT(A4025&amp;B4025&amp;C4025&amp;F4025)=0),"",IF(G4025="【（第８期）医療機関受付】",TEXT(INDIRECT(A4025&amp;D4025&amp;E4025&amp;5),"yyy"),TEXT(INDIRECT(A4025&amp;B4025&amp;C4025&amp;5),"yyy")))</f>
        <v/>
      </c>
      <c r="M4025" s="15" t="str" cm="1">
        <f t="array" aca="1" ref="M4025" ca="1">IF(OR(INDIRECT(A4025&amp;B4025&amp;C4025&amp;F4025)="",ISNUMBER(INDIRECT(A4025&amp;B4025&amp;C4025&amp;F4025))=FALSE,INDIRECT(A4025&amp;B4025&amp;C4025&amp;F4025)=0),"",IF(G4025="【（第８期）医療機関受付】",TEXT(INDIRECT(A4025&amp;D4025&amp;E4025&amp;5),"m"),TEXT(INDIRECT(A4025&amp;B4025&amp;C4025&amp;5),"m")))</f>
        <v/>
      </c>
      <c r="N4025" s="15" t="str" cm="1">
        <f t="array" aca="1" ref="N4025" ca="1">IF(OR(INDIRECT(A4025&amp;B4025&amp;C4025&amp;F4025)="",ISNUMBER(INDIRECT(A4025&amp;B4025&amp;C4025&amp;F4025))=FALSE,INDIRECT(A4025&amp;B4025&amp;C4025&amp;F4025)=0),"",IF(G4025="【（第８期）医療機関受付】",TEXT(INDIRECT(A4025&amp;D4025&amp;E4025&amp;5),"d"),TEXT(INDIRECT(A4025&amp;B4025&amp;C4025&amp;5),"d")))</f>
        <v/>
      </c>
      <c r="O4025" s="15" t="str" cm="1">
        <f t="array" aca="1" ref="O4025" ca="1">IF(OR(INDIRECT(A4025&amp;B4025&amp;C4025&amp;F4025)="",ISNUMBER(INDIRECT(A4025&amp;B4025&amp;C4025&amp;F4025))=FALSE,INDIRECT(A4025&amp;B4025&amp;C4025&amp;F4025)=0),"",HOUR(INDIRECT(A4025&amp;"A"&amp;F4025)))</f>
        <v/>
      </c>
      <c r="P4025" s="15" t="str" cm="1">
        <f t="array" aca="1" ref="P4025" ca="1">IF(OR(INDIRECT(A4025&amp;B4025&amp;C4025&amp;F4025)="",ISNUMBER(INDIRECT(A4025&amp;B4025&amp;C4025&amp;F4025))=FALSE,INDIRECT(A4025&amp;B4025&amp;C4025&amp;F4025)=0),"",MINUTE(INDIRECT(A4025&amp;"A"&amp;F4025)))</f>
        <v/>
      </c>
      <c r="Q4025" s="15" t="str" cm="1">
        <f t="array" aca="1" ref="Q4025" ca="1">IF(OR(INDIRECT(A4025&amp;B4025&amp;C4025&amp;F4025)="",ISNUMBER(INDIRECT(A4025&amp;B4025&amp;C4025&amp;F4025))=FALSE,INDIRECT(A4025&amp;B4025&amp;C4025&amp;F4025)=0),"",O4025)</f>
        <v/>
      </c>
      <c r="R4025" s="15" t="str" cm="1">
        <f t="array" aca="1" ref="R4025" ca="1">IF(OR(INDIRECT(A4025&amp;B4025&amp;C4025&amp;F4025)="",ISNUMBER(INDIRECT(A4025&amp;B4025&amp;C4025&amp;F4025))=FALSE,INDIRECT(A4025&amp;B4025&amp;C4025&amp;F4025)=0),"",P4025+14)</f>
        <v/>
      </c>
      <c r="S4025" s="15" t="str" cm="1">
        <f t="array" aca="1" ref="S4025" ca="1">IF(OR(INDIRECT(A4025&amp;B4025&amp;C4025&amp;F4025)="",ISNUMBER(INDIRECT(A4025&amp;B4025&amp;C4025&amp;F4025))=FALSE,INDIRECT(A4025&amp;B4025&amp;C4025&amp;F4025)=0),"",INDIRECT(A4025&amp;B4025&amp;C4025&amp;F4025))</f>
        <v/>
      </c>
      <c r="T4025" s="15" t="str" cm="1">
        <f t="array" aca="1" ref="T4025" ca="1">IF(OR(INDIRECT(A4025&amp;B4025&amp;C4025&amp;F4025)="",ISNUMBER(INDIRECT(A4025&amp;B4025&amp;C4025&amp;F4025))=FALSE,INDIRECT(A4025&amp;B4025&amp;C4025&amp;F4025)=0),"",0)</f>
        <v/>
      </c>
    </row>
    <row r="4026" spans="1:20">
      <c r="A4026" s="23" t="s">
        <v>912</v>
      </c>
      <c r="B4026" s="23" t="s">
        <v>915</v>
      </c>
      <c r="C4026" s="23" t="str">
        <f t="shared" si="186"/>
        <v>a</v>
      </c>
      <c r="D4026" s="23" t="s">
        <v>914</v>
      </c>
      <c r="E4026" s="23" t="str">
        <f t="shared" si="187"/>
        <v>z</v>
      </c>
      <c r="F4026" s="23">
        <f t="shared" si="188"/>
        <v>31</v>
      </c>
      <c r="G4026" s="23" t="str" cm="1">
        <f t="array" aca="1" ref="G4026" ca="1">IF(OR(INDIRECT(A4026&amp;B4026&amp;C4026&amp;F4026)="",ISNUMBER(INDIRECT(A4026&amp;B4026&amp;C4026&amp;F4026))=FALSE),"",IF(INDIRECT(A4026&amp;B4026&amp;C4026&amp;9)="公開","【（第８期）WEB・コールセンター受付】","【（第８期）医療機関受付】"))</f>
        <v/>
      </c>
      <c r="H4026" s="15" t="str" cm="1">
        <f t="array" aca="1" ref="H4026" ca="1">IF(OR(INDIRECT(A4026&amp;B4026&amp;C4026&amp;F4026)="",ISNUMBER(INDIRECT(A4026&amp;B4026&amp;C4026&amp;F4026))=FALSE,INDIRECT(A4026&amp;B4026&amp;C4026&amp;F4026)=0),"",431001)</f>
        <v/>
      </c>
      <c r="I4026" s="15" t="str" cm="1">
        <f t="array" aca="1" ref="I4026" ca="1">IF(OR(INDIRECT(A4026&amp;B4026&amp;C4026&amp;F4026)="",ISNUMBER(INDIRECT(A4026&amp;B4026&amp;C4026&amp;F4026))=FALSE,INDIRECT(A4026&amp;B4026&amp;C4026&amp;F4026)=0),"",G4026&amp;J4026&amp;"."&amp;TEXT(M4026,"00")&amp;TEXT(N4026,"00")&amp;"."&amp;TEXT(O4026,"00")&amp;TEXT(P4026,"00"))</f>
        <v/>
      </c>
      <c r="J4026" s="15" t="str" cm="1">
        <f t="array" aca="1" ref="J4026" ca="1">IF(OR(INDIRECT(A4026&amp;B4026&amp;C4026&amp;F4026)="",ISNUMBER(INDIRECT(A4026&amp;B4026&amp;C4026&amp;F4026))=FALSE,INDIRECT(A4026&amp;B4026&amp;C4026&amp;F4026)=0),"",予約枠報告様式!$B$2)</f>
        <v/>
      </c>
      <c r="K4026" s="15" t="str" cm="1">
        <f t="array" aca="1" ref="K4026" ca="1">IF(OR(INDIRECT(A4026&amp;B4026&amp;C4026&amp;F4026)="",ISNUMBER(INDIRECT(A4026&amp;B4026&amp;C4026&amp;F4026))=FALSE,INDIRECT(A4026&amp;B4026&amp;C4026&amp;F4026)=0),"",1)</f>
        <v/>
      </c>
      <c r="L4026" s="15" t="str" cm="1">
        <f t="array" aca="1" ref="L4026" ca="1">IF(OR(INDIRECT(A4026&amp;B4026&amp;C4026&amp;F4026)="",ISNUMBER(INDIRECT(A4026&amp;B4026&amp;C4026&amp;F4026))=FALSE,INDIRECT(A4026&amp;B4026&amp;C4026&amp;F4026)=0),"",IF(G4026="【（第８期）医療機関受付】",TEXT(INDIRECT(A4026&amp;D4026&amp;E4026&amp;5),"yyy"),TEXT(INDIRECT(A4026&amp;B4026&amp;C4026&amp;5),"yyy")))</f>
        <v/>
      </c>
      <c r="M4026" s="15" t="str" cm="1">
        <f t="array" aca="1" ref="M4026" ca="1">IF(OR(INDIRECT(A4026&amp;B4026&amp;C4026&amp;F4026)="",ISNUMBER(INDIRECT(A4026&amp;B4026&amp;C4026&amp;F4026))=FALSE,INDIRECT(A4026&amp;B4026&amp;C4026&amp;F4026)=0),"",IF(G4026="【（第８期）医療機関受付】",TEXT(INDIRECT(A4026&amp;D4026&amp;E4026&amp;5),"m"),TEXT(INDIRECT(A4026&amp;B4026&amp;C4026&amp;5),"m")))</f>
        <v/>
      </c>
      <c r="N4026" s="15" t="str" cm="1">
        <f t="array" aca="1" ref="N4026" ca="1">IF(OR(INDIRECT(A4026&amp;B4026&amp;C4026&amp;F4026)="",ISNUMBER(INDIRECT(A4026&amp;B4026&amp;C4026&amp;F4026))=FALSE,INDIRECT(A4026&amp;B4026&amp;C4026&amp;F4026)=0),"",IF(G4026="【（第８期）医療機関受付】",TEXT(INDIRECT(A4026&amp;D4026&amp;E4026&amp;5),"d"),TEXT(INDIRECT(A4026&amp;B4026&amp;C4026&amp;5),"d")))</f>
        <v/>
      </c>
      <c r="O4026" s="15" t="str" cm="1">
        <f t="array" aca="1" ref="O4026" ca="1">IF(OR(INDIRECT(A4026&amp;B4026&amp;C4026&amp;F4026)="",ISNUMBER(INDIRECT(A4026&amp;B4026&amp;C4026&amp;F4026))=FALSE,INDIRECT(A4026&amp;B4026&amp;C4026&amp;F4026)=0),"",HOUR(INDIRECT(A4026&amp;"A"&amp;F4026)))</f>
        <v/>
      </c>
      <c r="P4026" s="15" t="str" cm="1">
        <f t="array" aca="1" ref="P4026" ca="1">IF(OR(INDIRECT(A4026&amp;B4026&amp;C4026&amp;F4026)="",ISNUMBER(INDIRECT(A4026&amp;B4026&amp;C4026&amp;F4026))=FALSE,INDIRECT(A4026&amp;B4026&amp;C4026&amp;F4026)=0),"",MINUTE(INDIRECT(A4026&amp;"A"&amp;F4026)))</f>
        <v/>
      </c>
      <c r="Q4026" s="15" t="str" cm="1">
        <f t="array" aca="1" ref="Q4026" ca="1">IF(OR(INDIRECT(A4026&amp;B4026&amp;C4026&amp;F4026)="",ISNUMBER(INDIRECT(A4026&amp;B4026&amp;C4026&amp;F4026))=FALSE,INDIRECT(A4026&amp;B4026&amp;C4026&amp;F4026)=0),"",O4026)</f>
        <v/>
      </c>
      <c r="R4026" s="15" t="str" cm="1">
        <f t="array" aca="1" ref="R4026" ca="1">IF(OR(INDIRECT(A4026&amp;B4026&amp;C4026&amp;F4026)="",ISNUMBER(INDIRECT(A4026&amp;B4026&amp;C4026&amp;F4026))=FALSE,INDIRECT(A4026&amp;B4026&amp;C4026&amp;F4026)=0),"",P4026+14)</f>
        <v/>
      </c>
      <c r="S4026" s="15" t="str" cm="1">
        <f t="array" aca="1" ref="S4026" ca="1">IF(OR(INDIRECT(A4026&amp;B4026&amp;C4026&amp;F4026)="",ISNUMBER(INDIRECT(A4026&amp;B4026&amp;C4026&amp;F4026))=FALSE,INDIRECT(A4026&amp;B4026&amp;C4026&amp;F4026)=0),"",INDIRECT(A4026&amp;B4026&amp;C4026&amp;F4026))</f>
        <v/>
      </c>
      <c r="T4026" s="15" t="str" cm="1">
        <f t="array" aca="1" ref="T4026" ca="1">IF(OR(INDIRECT(A4026&amp;B4026&amp;C4026&amp;F4026)="",ISNUMBER(INDIRECT(A4026&amp;B4026&amp;C4026&amp;F4026))=FALSE,INDIRECT(A4026&amp;B4026&amp;C4026&amp;F4026)=0),"",0)</f>
        <v/>
      </c>
    </row>
    <row r="4027" spans="1:20">
      <c r="A4027" s="23" t="s">
        <v>912</v>
      </c>
      <c r="B4027" s="23" t="s">
        <v>915</v>
      </c>
      <c r="C4027" s="23" t="str">
        <f t="shared" si="186"/>
        <v>a</v>
      </c>
      <c r="D4027" s="23" t="s">
        <v>914</v>
      </c>
      <c r="E4027" s="23" t="str">
        <f t="shared" si="187"/>
        <v>z</v>
      </c>
      <c r="F4027" s="23">
        <f t="shared" si="188"/>
        <v>32</v>
      </c>
      <c r="G4027" s="23" t="str" cm="1">
        <f t="array" aca="1" ref="G4027" ca="1">IF(OR(INDIRECT(A4027&amp;B4027&amp;C4027&amp;F4027)="",ISNUMBER(INDIRECT(A4027&amp;B4027&amp;C4027&amp;F4027))=FALSE),"",IF(INDIRECT(A4027&amp;B4027&amp;C4027&amp;9)="公開","【（第８期）WEB・コールセンター受付】","【（第８期）医療機関受付】"))</f>
        <v/>
      </c>
      <c r="H4027" s="15" t="str" cm="1">
        <f t="array" aca="1" ref="H4027" ca="1">IF(OR(INDIRECT(A4027&amp;B4027&amp;C4027&amp;F4027)="",ISNUMBER(INDIRECT(A4027&amp;B4027&amp;C4027&amp;F4027))=FALSE,INDIRECT(A4027&amp;B4027&amp;C4027&amp;F4027)=0),"",431001)</f>
        <v/>
      </c>
      <c r="I4027" s="15" t="str" cm="1">
        <f t="array" aca="1" ref="I4027" ca="1">IF(OR(INDIRECT(A4027&amp;B4027&amp;C4027&amp;F4027)="",ISNUMBER(INDIRECT(A4027&amp;B4027&amp;C4027&amp;F4027))=FALSE,INDIRECT(A4027&amp;B4027&amp;C4027&amp;F4027)=0),"",G4027&amp;J4027&amp;"."&amp;TEXT(M4027,"00")&amp;TEXT(N4027,"00")&amp;"."&amp;TEXT(O4027,"00")&amp;TEXT(P4027,"00"))</f>
        <v/>
      </c>
      <c r="J4027" s="15" t="str" cm="1">
        <f t="array" aca="1" ref="J4027" ca="1">IF(OR(INDIRECT(A4027&amp;B4027&amp;C4027&amp;F4027)="",ISNUMBER(INDIRECT(A4027&amp;B4027&amp;C4027&amp;F4027))=FALSE,INDIRECT(A4027&amp;B4027&amp;C4027&amp;F4027)=0),"",予約枠報告様式!$B$2)</f>
        <v/>
      </c>
      <c r="K4027" s="15" t="str" cm="1">
        <f t="array" aca="1" ref="K4027" ca="1">IF(OR(INDIRECT(A4027&amp;B4027&amp;C4027&amp;F4027)="",ISNUMBER(INDIRECT(A4027&amp;B4027&amp;C4027&amp;F4027))=FALSE,INDIRECT(A4027&amp;B4027&amp;C4027&amp;F4027)=0),"",1)</f>
        <v/>
      </c>
      <c r="L4027" s="15" t="str" cm="1">
        <f t="array" aca="1" ref="L4027" ca="1">IF(OR(INDIRECT(A4027&amp;B4027&amp;C4027&amp;F4027)="",ISNUMBER(INDIRECT(A4027&amp;B4027&amp;C4027&amp;F4027))=FALSE,INDIRECT(A4027&amp;B4027&amp;C4027&amp;F4027)=0),"",IF(G4027="【（第８期）医療機関受付】",TEXT(INDIRECT(A4027&amp;D4027&amp;E4027&amp;5),"yyy"),TEXT(INDIRECT(A4027&amp;B4027&amp;C4027&amp;5),"yyy")))</f>
        <v/>
      </c>
      <c r="M4027" s="15" t="str" cm="1">
        <f t="array" aca="1" ref="M4027" ca="1">IF(OR(INDIRECT(A4027&amp;B4027&amp;C4027&amp;F4027)="",ISNUMBER(INDIRECT(A4027&amp;B4027&amp;C4027&amp;F4027))=FALSE,INDIRECT(A4027&amp;B4027&amp;C4027&amp;F4027)=0),"",IF(G4027="【（第８期）医療機関受付】",TEXT(INDIRECT(A4027&amp;D4027&amp;E4027&amp;5),"m"),TEXT(INDIRECT(A4027&amp;B4027&amp;C4027&amp;5),"m")))</f>
        <v/>
      </c>
      <c r="N4027" s="15" t="str" cm="1">
        <f t="array" aca="1" ref="N4027" ca="1">IF(OR(INDIRECT(A4027&amp;B4027&amp;C4027&amp;F4027)="",ISNUMBER(INDIRECT(A4027&amp;B4027&amp;C4027&amp;F4027))=FALSE,INDIRECT(A4027&amp;B4027&amp;C4027&amp;F4027)=0),"",IF(G4027="【（第８期）医療機関受付】",TEXT(INDIRECT(A4027&amp;D4027&amp;E4027&amp;5),"d"),TEXT(INDIRECT(A4027&amp;B4027&amp;C4027&amp;5),"d")))</f>
        <v/>
      </c>
      <c r="O4027" s="15" t="str" cm="1">
        <f t="array" aca="1" ref="O4027" ca="1">IF(OR(INDIRECT(A4027&amp;B4027&amp;C4027&amp;F4027)="",ISNUMBER(INDIRECT(A4027&amp;B4027&amp;C4027&amp;F4027))=FALSE,INDIRECT(A4027&amp;B4027&amp;C4027&amp;F4027)=0),"",HOUR(INDIRECT(A4027&amp;"A"&amp;F4027)))</f>
        <v/>
      </c>
      <c r="P4027" s="15" t="str" cm="1">
        <f t="array" aca="1" ref="P4027" ca="1">IF(OR(INDIRECT(A4027&amp;B4027&amp;C4027&amp;F4027)="",ISNUMBER(INDIRECT(A4027&amp;B4027&amp;C4027&amp;F4027))=FALSE,INDIRECT(A4027&amp;B4027&amp;C4027&amp;F4027)=0),"",MINUTE(INDIRECT(A4027&amp;"A"&amp;F4027)))</f>
        <v/>
      </c>
      <c r="Q4027" s="15" t="str" cm="1">
        <f t="array" aca="1" ref="Q4027" ca="1">IF(OR(INDIRECT(A4027&amp;B4027&amp;C4027&amp;F4027)="",ISNUMBER(INDIRECT(A4027&amp;B4027&amp;C4027&amp;F4027))=FALSE,INDIRECT(A4027&amp;B4027&amp;C4027&amp;F4027)=0),"",O4027)</f>
        <v/>
      </c>
      <c r="R4027" s="15" t="str" cm="1">
        <f t="array" aca="1" ref="R4027" ca="1">IF(OR(INDIRECT(A4027&amp;B4027&amp;C4027&amp;F4027)="",ISNUMBER(INDIRECT(A4027&amp;B4027&amp;C4027&amp;F4027))=FALSE,INDIRECT(A4027&amp;B4027&amp;C4027&amp;F4027)=0),"",P4027+14)</f>
        <v/>
      </c>
      <c r="S4027" s="15" t="str" cm="1">
        <f t="array" aca="1" ref="S4027" ca="1">IF(OR(INDIRECT(A4027&amp;B4027&amp;C4027&amp;F4027)="",ISNUMBER(INDIRECT(A4027&amp;B4027&amp;C4027&amp;F4027))=FALSE,INDIRECT(A4027&amp;B4027&amp;C4027&amp;F4027)=0),"",INDIRECT(A4027&amp;B4027&amp;C4027&amp;F4027))</f>
        <v/>
      </c>
      <c r="T4027" s="15" t="str" cm="1">
        <f t="array" aca="1" ref="T4027" ca="1">IF(OR(INDIRECT(A4027&amp;B4027&amp;C4027&amp;F4027)="",ISNUMBER(INDIRECT(A4027&amp;B4027&amp;C4027&amp;F4027))=FALSE,INDIRECT(A4027&amp;B4027&amp;C4027&amp;F4027)=0),"",0)</f>
        <v/>
      </c>
    </row>
    <row r="4028" spans="1:20">
      <c r="A4028" s="23" t="s">
        <v>912</v>
      </c>
      <c r="B4028" s="23" t="s">
        <v>915</v>
      </c>
      <c r="C4028" s="23" t="str">
        <f t="shared" si="186"/>
        <v>a</v>
      </c>
      <c r="D4028" s="23" t="s">
        <v>914</v>
      </c>
      <c r="E4028" s="23" t="str">
        <f t="shared" si="187"/>
        <v>z</v>
      </c>
      <c r="F4028" s="23">
        <f t="shared" si="188"/>
        <v>33</v>
      </c>
      <c r="G4028" s="23" t="str" cm="1">
        <f t="array" aca="1" ref="G4028" ca="1">IF(OR(INDIRECT(A4028&amp;B4028&amp;C4028&amp;F4028)="",ISNUMBER(INDIRECT(A4028&amp;B4028&amp;C4028&amp;F4028))=FALSE),"",IF(INDIRECT(A4028&amp;B4028&amp;C4028&amp;9)="公開","【（第８期）WEB・コールセンター受付】","【（第８期）医療機関受付】"))</f>
        <v/>
      </c>
      <c r="H4028" s="15" t="str" cm="1">
        <f t="array" aca="1" ref="H4028" ca="1">IF(OR(INDIRECT(A4028&amp;B4028&amp;C4028&amp;F4028)="",ISNUMBER(INDIRECT(A4028&amp;B4028&amp;C4028&amp;F4028))=FALSE,INDIRECT(A4028&amp;B4028&amp;C4028&amp;F4028)=0),"",431001)</f>
        <v/>
      </c>
      <c r="I4028" s="15" t="str" cm="1">
        <f t="array" aca="1" ref="I4028" ca="1">IF(OR(INDIRECT(A4028&amp;B4028&amp;C4028&amp;F4028)="",ISNUMBER(INDIRECT(A4028&amp;B4028&amp;C4028&amp;F4028))=FALSE,INDIRECT(A4028&amp;B4028&amp;C4028&amp;F4028)=0),"",G4028&amp;J4028&amp;"."&amp;TEXT(M4028,"00")&amp;TEXT(N4028,"00")&amp;"."&amp;TEXT(O4028,"00")&amp;TEXT(P4028,"00"))</f>
        <v/>
      </c>
      <c r="J4028" s="15" t="str" cm="1">
        <f t="array" aca="1" ref="J4028" ca="1">IF(OR(INDIRECT(A4028&amp;B4028&amp;C4028&amp;F4028)="",ISNUMBER(INDIRECT(A4028&amp;B4028&amp;C4028&amp;F4028))=FALSE,INDIRECT(A4028&amp;B4028&amp;C4028&amp;F4028)=0),"",予約枠報告様式!$B$2)</f>
        <v/>
      </c>
      <c r="K4028" s="15" t="str" cm="1">
        <f t="array" aca="1" ref="K4028" ca="1">IF(OR(INDIRECT(A4028&amp;B4028&amp;C4028&amp;F4028)="",ISNUMBER(INDIRECT(A4028&amp;B4028&amp;C4028&amp;F4028))=FALSE,INDIRECT(A4028&amp;B4028&amp;C4028&amp;F4028)=0),"",1)</f>
        <v/>
      </c>
      <c r="L4028" s="15" t="str" cm="1">
        <f t="array" aca="1" ref="L4028" ca="1">IF(OR(INDIRECT(A4028&amp;B4028&amp;C4028&amp;F4028)="",ISNUMBER(INDIRECT(A4028&amp;B4028&amp;C4028&amp;F4028))=FALSE,INDIRECT(A4028&amp;B4028&amp;C4028&amp;F4028)=0),"",IF(G4028="【（第８期）医療機関受付】",TEXT(INDIRECT(A4028&amp;D4028&amp;E4028&amp;5),"yyy"),TEXT(INDIRECT(A4028&amp;B4028&amp;C4028&amp;5),"yyy")))</f>
        <v/>
      </c>
      <c r="M4028" s="15" t="str" cm="1">
        <f t="array" aca="1" ref="M4028" ca="1">IF(OR(INDIRECT(A4028&amp;B4028&amp;C4028&amp;F4028)="",ISNUMBER(INDIRECT(A4028&amp;B4028&amp;C4028&amp;F4028))=FALSE,INDIRECT(A4028&amp;B4028&amp;C4028&amp;F4028)=0),"",IF(G4028="【（第８期）医療機関受付】",TEXT(INDIRECT(A4028&amp;D4028&amp;E4028&amp;5),"m"),TEXT(INDIRECT(A4028&amp;B4028&amp;C4028&amp;5),"m")))</f>
        <v/>
      </c>
      <c r="N4028" s="15" t="str" cm="1">
        <f t="array" aca="1" ref="N4028" ca="1">IF(OR(INDIRECT(A4028&amp;B4028&amp;C4028&amp;F4028)="",ISNUMBER(INDIRECT(A4028&amp;B4028&amp;C4028&amp;F4028))=FALSE,INDIRECT(A4028&amp;B4028&amp;C4028&amp;F4028)=0),"",IF(G4028="【（第８期）医療機関受付】",TEXT(INDIRECT(A4028&amp;D4028&amp;E4028&amp;5),"d"),TEXT(INDIRECT(A4028&amp;B4028&amp;C4028&amp;5),"d")))</f>
        <v/>
      </c>
      <c r="O4028" s="15" t="str" cm="1">
        <f t="array" aca="1" ref="O4028" ca="1">IF(OR(INDIRECT(A4028&amp;B4028&amp;C4028&amp;F4028)="",ISNUMBER(INDIRECT(A4028&amp;B4028&amp;C4028&amp;F4028))=FALSE,INDIRECT(A4028&amp;B4028&amp;C4028&amp;F4028)=0),"",HOUR(INDIRECT(A4028&amp;"A"&amp;F4028)))</f>
        <v/>
      </c>
      <c r="P4028" s="15" t="str" cm="1">
        <f t="array" aca="1" ref="P4028" ca="1">IF(OR(INDIRECT(A4028&amp;B4028&amp;C4028&amp;F4028)="",ISNUMBER(INDIRECT(A4028&amp;B4028&amp;C4028&amp;F4028))=FALSE,INDIRECT(A4028&amp;B4028&amp;C4028&amp;F4028)=0),"",MINUTE(INDIRECT(A4028&amp;"A"&amp;F4028)))</f>
        <v/>
      </c>
      <c r="Q4028" s="15" t="str" cm="1">
        <f t="array" aca="1" ref="Q4028" ca="1">IF(OR(INDIRECT(A4028&amp;B4028&amp;C4028&amp;F4028)="",ISNUMBER(INDIRECT(A4028&amp;B4028&amp;C4028&amp;F4028))=FALSE,INDIRECT(A4028&amp;B4028&amp;C4028&amp;F4028)=0),"",O4028)</f>
        <v/>
      </c>
      <c r="R4028" s="15" t="str" cm="1">
        <f t="array" aca="1" ref="R4028" ca="1">IF(OR(INDIRECT(A4028&amp;B4028&amp;C4028&amp;F4028)="",ISNUMBER(INDIRECT(A4028&amp;B4028&amp;C4028&amp;F4028))=FALSE,INDIRECT(A4028&amp;B4028&amp;C4028&amp;F4028)=0),"",P4028+14)</f>
        <v/>
      </c>
      <c r="S4028" s="15" t="str" cm="1">
        <f t="array" aca="1" ref="S4028" ca="1">IF(OR(INDIRECT(A4028&amp;B4028&amp;C4028&amp;F4028)="",ISNUMBER(INDIRECT(A4028&amp;B4028&amp;C4028&amp;F4028))=FALSE,INDIRECT(A4028&amp;B4028&amp;C4028&amp;F4028)=0),"",INDIRECT(A4028&amp;B4028&amp;C4028&amp;F4028))</f>
        <v/>
      </c>
      <c r="T4028" s="15" t="str" cm="1">
        <f t="array" aca="1" ref="T4028" ca="1">IF(OR(INDIRECT(A4028&amp;B4028&amp;C4028&amp;F4028)="",ISNUMBER(INDIRECT(A4028&amp;B4028&amp;C4028&amp;F4028))=FALSE,INDIRECT(A4028&amp;B4028&amp;C4028&amp;F4028)=0),"",0)</f>
        <v/>
      </c>
    </row>
    <row r="4029" spans="1:20">
      <c r="A4029" s="23" t="s">
        <v>912</v>
      </c>
      <c r="B4029" s="23" t="s">
        <v>915</v>
      </c>
      <c r="C4029" s="23" t="str">
        <f t="shared" si="186"/>
        <v>a</v>
      </c>
      <c r="D4029" s="23" t="s">
        <v>914</v>
      </c>
      <c r="E4029" s="23" t="str">
        <f t="shared" si="187"/>
        <v>z</v>
      </c>
      <c r="F4029" s="23">
        <f t="shared" si="188"/>
        <v>34</v>
      </c>
      <c r="G4029" s="23" t="str" cm="1">
        <f t="array" aca="1" ref="G4029" ca="1">IF(OR(INDIRECT(A4029&amp;B4029&amp;C4029&amp;F4029)="",ISNUMBER(INDIRECT(A4029&amp;B4029&amp;C4029&amp;F4029))=FALSE),"",IF(INDIRECT(A4029&amp;B4029&amp;C4029&amp;9)="公開","【（第８期）WEB・コールセンター受付】","【（第８期）医療機関受付】"))</f>
        <v/>
      </c>
      <c r="H4029" s="15" t="str" cm="1">
        <f t="array" aca="1" ref="H4029" ca="1">IF(OR(INDIRECT(A4029&amp;B4029&amp;C4029&amp;F4029)="",ISNUMBER(INDIRECT(A4029&amp;B4029&amp;C4029&amp;F4029))=FALSE,INDIRECT(A4029&amp;B4029&amp;C4029&amp;F4029)=0),"",431001)</f>
        <v/>
      </c>
      <c r="I4029" s="15" t="str" cm="1">
        <f t="array" aca="1" ref="I4029" ca="1">IF(OR(INDIRECT(A4029&amp;B4029&amp;C4029&amp;F4029)="",ISNUMBER(INDIRECT(A4029&amp;B4029&amp;C4029&amp;F4029))=FALSE,INDIRECT(A4029&amp;B4029&amp;C4029&amp;F4029)=0),"",G4029&amp;J4029&amp;"."&amp;TEXT(M4029,"00")&amp;TEXT(N4029,"00")&amp;"."&amp;TEXT(O4029,"00")&amp;TEXT(P4029,"00"))</f>
        <v/>
      </c>
      <c r="J4029" s="15" t="str" cm="1">
        <f t="array" aca="1" ref="J4029" ca="1">IF(OR(INDIRECT(A4029&amp;B4029&amp;C4029&amp;F4029)="",ISNUMBER(INDIRECT(A4029&amp;B4029&amp;C4029&amp;F4029))=FALSE,INDIRECT(A4029&amp;B4029&amp;C4029&amp;F4029)=0),"",予約枠報告様式!$B$2)</f>
        <v/>
      </c>
      <c r="K4029" s="15" t="str" cm="1">
        <f t="array" aca="1" ref="K4029" ca="1">IF(OR(INDIRECT(A4029&amp;B4029&amp;C4029&amp;F4029)="",ISNUMBER(INDIRECT(A4029&amp;B4029&amp;C4029&amp;F4029))=FALSE,INDIRECT(A4029&amp;B4029&amp;C4029&amp;F4029)=0),"",1)</f>
        <v/>
      </c>
      <c r="L4029" s="15" t="str" cm="1">
        <f t="array" aca="1" ref="L4029" ca="1">IF(OR(INDIRECT(A4029&amp;B4029&amp;C4029&amp;F4029)="",ISNUMBER(INDIRECT(A4029&amp;B4029&amp;C4029&amp;F4029))=FALSE,INDIRECT(A4029&amp;B4029&amp;C4029&amp;F4029)=0),"",IF(G4029="【（第８期）医療機関受付】",TEXT(INDIRECT(A4029&amp;D4029&amp;E4029&amp;5),"yyy"),TEXT(INDIRECT(A4029&amp;B4029&amp;C4029&amp;5),"yyy")))</f>
        <v/>
      </c>
      <c r="M4029" s="15" t="str" cm="1">
        <f t="array" aca="1" ref="M4029" ca="1">IF(OR(INDIRECT(A4029&amp;B4029&amp;C4029&amp;F4029)="",ISNUMBER(INDIRECT(A4029&amp;B4029&amp;C4029&amp;F4029))=FALSE,INDIRECT(A4029&amp;B4029&amp;C4029&amp;F4029)=0),"",IF(G4029="【（第８期）医療機関受付】",TEXT(INDIRECT(A4029&amp;D4029&amp;E4029&amp;5),"m"),TEXT(INDIRECT(A4029&amp;B4029&amp;C4029&amp;5),"m")))</f>
        <v/>
      </c>
      <c r="N4029" s="15" t="str" cm="1">
        <f t="array" aca="1" ref="N4029" ca="1">IF(OR(INDIRECT(A4029&amp;B4029&amp;C4029&amp;F4029)="",ISNUMBER(INDIRECT(A4029&amp;B4029&amp;C4029&amp;F4029))=FALSE,INDIRECT(A4029&amp;B4029&amp;C4029&amp;F4029)=0),"",IF(G4029="【（第８期）医療機関受付】",TEXT(INDIRECT(A4029&amp;D4029&amp;E4029&amp;5),"d"),TEXT(INDIRECT(A4029&amp;B4029&amp;C4029&amp;5),"d")))</f>
        <v/>
      </c>
      <c r="O4029" s="15" t="str" cm="1">
        <f t="array" aca="1" ref="O4029" ca="1">IF(OR(INDIRECT(A4029&amp;B4029&amp;C4029&amp;F4029)="",ISNUMBER(INDIRECT(A4029&amp;B4029&amp;C4029&amp;F4029))=FALSE,INDIRECT(A4029&amp;B4029&amp;C4029&amp;F4029)=0),"",HOUR(INDIRECT(A4029&amp;"A"&amp;F4029)))</f>
        <v/>
      </c>
      <c r="P4029" s="15" t="str" cm="1">
        <f t="array" aca="1" ref="P4029" ca="1">IF(OR(INDIRECT(A4029&amp;B4029&amp;C4029&amp;F4029)="",ISNUMBER(INDIRECT(A4029&amp;B4029&amp;C4029&amp;F4029))=FALSE,INDIRECT(A4029&amp;B4029&amp;C4029&amp;F4029)=0),"",MINUTE(INDIRECT(A4029&amp;"A"&amp;F4029)))</f>
        <v/>
      </c>
      <c r="Q4029" s="15" t="str" cm="1">
        <f t="array" aca="1" ref="Q4029" ca="1">IF(OR(INDIRECT(A4029&amp;B4029&amp;C4029&amp;F4029)="",ISNUMBER(INDIRECT(A4029&amp;B4029&amp;C4029&amp;F4029))=FALSE,INDIRECT(A4029&amp;B4029&amp;C4029&amp;F4029)=0),"",O4029)</f>
        <v/>
      </c>
      <c r="R4029" s="15" t="str" cm="1">
        <f t="array" aca="1" ref="R4029" ca="1">IF(OR(INDIRECT(A4029&amp;B4029&amp;C4029&amp;F4029)="",ISNUMBER(INDIRECT(A4029&amp;B4029&amp;C4029&amp;F4029))=FALSE,INDIRECT(A4029&amp;B4029&amp;C4029&amp;F4029)=0),"",P4029+14)</f>
        <v/>
      </c>
      <c r="S4029" s="15" t="str" cm="1">
        <f t="array" aca="1" ref="S4029" ca="1">IF(OR(INDIRECT(A4029&amp;B4029&amp;C4029&amp;F4029)="",ISNUMBER(INDIRECT(A4029&amp;B4029&amp;C4029&amp;F4029))=FALSE,INDIRECT(A4029&amp;B4029&amp;C4029&amp;F4029)=0),"",INDIRECT(A4029&amp;B4029&amp;C4029&amp;F4029))</f>
        <v/>
      </c>
      <c r="T4029" s="15" t="str" cm="1">
        <f t="array" aca="1" ref="T4029" ca="1">IF(OR(INDIRECT(A4029&amp;B4029&amp;C4029&amp;F4029)="",ISNUMBER(INDIRECT(A4029&amp;B4029&amp;C4029&amp;F4029))=FALSE,INDIRECT(A4029&amp;B4029&amp;C4029&amp;F4029)=0),"",0)</f>
        <v/>
      </c>
    </row>
    <row r="4030" spans="1:20">
      <c r="A4030" s="23" t="s">
        <v>912</v>
      </c>
      <c r="B4030" s="23" t="s">
        <v>915</v>
      </c>
      <c r="C4030" s="23" t="str">
        <f t="shared" si="186"/>
        <v>a</v>
      </c>
      <c r="D4030" s="23" t="s">
        <v>914</v>
      </c>
      <c r="E4030" s="23" t="str">
        <f t="shared" si="187"/>
        <v>z</v>
      </c>
      <c r="F4030" s="23">
        <f t="shared" si="188"/>
        <v>35</v>
      </c>
      <c r="G4030" s="23" t="str" cm="1">
        <f t="array" aca="1" ref="G4030" ca="1">IF(OR(INDIRECT(A4030&amp;B4030&amp;C4030&amp;F4030)="",ISNUMBER(INDIRECT(A4030&amp;B4030&amp;C4030&amp;F4030))=FALSE),"",IF(INDIRECT(A4030&amp;B4030&amp;C4030&amp;9)="公開","【（第８期）WEB・コールセンター受付】","【（第８期）医療機関受付】"))</f>
        <v/>
      </c>
      <c r="H4030" s="15" t="str" cm="1">
        <f t="array" aca="1" ref="H4030" ca="1">IF(OR(INDIRECT(A4030&amp;B4030&amp;C4030&amp;F4030)="",ISNUMBER(INDIRECT(A4030&amp;B4030&amp;C4030&amp;F4030))=FALSE,INDIRECT(A4030&amp;B4030&amp;C4030&amp;F4030)=0),"",431001)</f>
        <v/>
      </c>
      <c r="I4030" s="15" t="str" cm="1">
        <f t="array" aca="1" ref="I4030" ca="1">IF(OR(INDIRECT(A4030&amp;B4030&amp;C4030&amp;F4030)="",ISNUMBER(INDIRECT(A4030&amp;B4030&amp;C4030&amp;F4030))=FALSE,INDIRECT(A4030&amp;B4030&amp;C4030&amp;F4030)=0),"",G4030&amp;J4030&amp;"."&amp;TEXT(M4030,"00")&amp;TEXT(N4030,"00")&amp;"."&amp;TEXT(O4030,"00")&amp;TEXT(P4030,"00"))</f>
        <v/>
      </c>
      <c r="J4030" s="15" t="str" cm="1">
        <f t="array" aca="1" ref="J4030" ca="1">IF(OR(INDIRECT(A4030&amp;B4030&amp;C4030&amp;F4030)="",ISNUMBER(INDIRECT(A4030&amp;B4030&amp;C4030&amp;F4030))=FALSE,INDIRECT(A4030&amp;B4030&amp;C4030&amp;F4030)=0),"",予約枠報告様式!$B$2)</f>
        <v/>
      </c>
      <c r="K4030" s="15" t="str" cm="1">
        <f t="array" aca="1" ref="K4030" ca="1">IF(OR(INDIRECT(A4030&amp;B4030&amp;C4030&amp;F4030)="",ISNUMBER(INDIRECT(A4030&amp;B4030&amp;C4030&amp;F4030))=FALSE,INDIRECT(A4030&amp;B4030&amp;C4030&amp;F4030)=0),"",1)</f>
        <v/>
      </c>
      <c r="L4030" s="15" t="str" cm="1">
        <f t="array" aca="1" ref="L4030" ca="1">IF(OR(INDIRECT(A4030&amp;B4030&amp;C4030&amp;F4030)="",ISNUMBER(INDIRECT(A4030&amp;B4030&amp;C4030&amp;F4030))=FALSE,INDIRECT(A4030&amp;B4030&amp;C4030&amp;F4030)=0),"",IF(G4030="【（第８期）医療機関受付】",TEXT(INDIRECT(A4030&amp;D4030&amp;E4030&amp;5),"yyy"),TEXT(INDIRECT(A4030&amp;B4030&amp;C4030&amp;5),"yyy")))</f>
        <v/>
      </c>
      <c r="M4030" s="15" t="str" cm="1">
        <f t="array" aca="1" ref="M4030" ca="1">IF(OR(INDIRECT(A4030&amp;B4030&amp;C4030&amp;F4030)="",ISNUMBER(INDIRECT(A4030&amp;B4030&amp;C4030&amp;F4030))=FALSE,INDIRECT(A4030&amp;B4030&amp;C4030&amp;F4030)=0),"",IF(G4030="【（第８期）医療機関受付】",TEXT(INDIRECT(A4030&amp;D4030&amp;E4030&amp;5),"m"),TEXT(INDIRECT(A4030&amp;B4030&amp;C4030&amp;5),"m")))</f>
        <v/>
      </c>
      <c r="N4030" s="15" t="str" cm="1">
        <f t="array" aca="1" ref="N4030" ca="1">IF(OR(INDIRECT(A4030&amp;B4030&amp;C4030&amp;F4030)="",ISNUMBER(INDIRECT(A4030&amp;B4030&amp;C4030&amp;F4030))=FALSE,INDIRECT(A4030&amp;B4030&amp;C4030&amp;F4030)=0),"",IF(G4030="【（第８期）医療機関受付】",TEXT(INDIRECT(A4030&amp;D4030&amp;E4030&amp;5),"d"),TEXT(INDIRECT(A4030&amp;B4030&amp;C4030&amp;5),"d")))</f>
        <v/>
      </c>
      <c r="O4030" s="15" t="str" cm="1">
        <f t="array" aca="1" ref="O4030" ca="1">IF(OR(INDIRECT(A4030&amp;B4030&amp;C4030&amp;F4030)="",ISNUMBER(INDIRECT(A4030&amp;B4030&amp;C4030&amp;F4030))=FALSE,INDIRECT(A4030&amp;B4030&amp;C4030&amp;F4030)=0),"",HOUR(INDIRECT(A4030&amp;"A"&amp;F4030)))</f>
        <v/>
      </c>
      <c r="P4030" s="15" t="str" cm="1">
        <f t="array" aca="1" ref="P4030" ca="1">IF(OR(INDIRECT(A4030&amp;B4030&amp;C4030&amp;F4030)="",ISNUMBER(INDIRECT(A4030&amp;B4030&amp;C4030&amp;F4030))=FALSE,INDIRECT(A4030&amp;B4030&amp;C4030&amp;F4030)=0),"",MINUTE(INDIRECT(A4030&amp;"A"&amp;F4030)))</f>
        <v/>
      </c>
      <c r="Q4030" s="15" t="str" cm="1">
        <f t="array" aca="1" ref="Q4030" ca="1">IF(OR(INDIRECT(A4030&amp;B4030&amp;C4030&amp;F4030)="",ISNUMBER(INDIRECT(A4030&amp;B4030&amp;C4030&amp;F4030))=FALSE,INDIRECT(A4030&amp;B4030&amp;C4030&amp;F4030)=0),"",O4030)</f>
        <v/>
      </c>
      <c r="R4030" s="15" t="str" cm="1">
        <f t="array" aca="1" ref="R4030" ca="1">IF(OR(INDIRECT(A4030&amp;B4030&amp;C4030&amp;F4030)="",ISNUMBER(INDIRECT(A4030&amp;B4030&amp;C4030&amp;F4030))=FALSE,INDIRECT(A4030&amp;B4030&amp;C4030&amp;F4030)=0),"",P4030+14)</f>
        <v/>
      </c>
      <c r="S4030" s="15" t="str" cm="1">
        <f t="array" aca="1" ref="S4030" ca="1">IF(OR(INDIRECT(A4030&amp;B4030&amp;C4030&amp;F4030)="",ISNUMBER(INDIRECT(A4030&amp;B4030&amp;C4030&amp;F4030))=FALSE,INDIRECT(A4030&amp;B4030&amp;C4030&amp;F4030)=0),"",INDIRECT(A4030&amp;B4030&amp;C4030&amp;F4030))</f>
        <v/>
      </c>
      <c r="T4030" s="15" t="str" cm="1">
        <f t="array" aca="1" ref="T4030" ca="1">IF(OR(INDIRECT(A4030&amp;B4030&amp;C4030&amp;F4030)="",ISNUMBER(INDIRECT(A4030&amp;B4030&amp;C4030&amp;F4030))=FALSE,INDIRECT(A4030&amp;B4030&amp;C4030&amp;F4030)=0),"",0)</f>
        <v/>
      </c>
    </row>
    <row r="4031" spans="1:20">
      <c r="A4031" s="23" t="s">
        <v>912</v>
      </c>
      <c r="B4031" s="23" t="s">
        <v>915</v>
      </c>
      <c r="C4031" s="23" t="str">
        <f t="shared" si="186"/>
        <v>a</v>
      </c>
      <c r="D4031" s="23" t="s">
        <v>914</v>
      </c>
      <c r="E4031" s="23" t="str">
        <f t="shared" si="187"/>
        <v>z</v>
      </c>
      <c r="F4031" s="23">
        <f t="shared" si="188"/>
        <v>36</v>
      </c>
      <c r="G4031" s="23" t="str" cm="1">
        <f t="array" aca="1" ref="G4031" ca="1">IF(OR(INDIRECT(A4031&amp;B4031&amp;C4031&amp;F4031)="",ISNUMBER(INDIRECT(A4031&amp;B4031&amp;C4031&amp;F4031))=FALSE),"",IF(INDIRECT(A4031&amp;B4031&amp;C4031&amp;9)="公開","【（第８期）WEB・コールセンター受付】","【（第８期）医療機関受付】"))</f>
        <v/>
      </c>
      <c r="H4031" s="15" t="str" cm="1">
        <f t="array" aca="1" ref="H4031" ca="1">IF(OR(INDIRECT(A4031&amp;B4031&amp;C4031&amp;F4031)="",ISNUMBER(INDIRECT(A4031&amp;B4031&amp;C4031&amp;F4031))=FALSE,INDIRECT(A4031&amp;B4031&amp;C4031&amp;F4031)=0),"",431001)</f>
        <v/>
      </c>
      <c r="I4031" s="15" t="str" cm="1">
        <f t="array" aca="1" ref="I4031" ca="1">IF(OR(INDIRECT(A4031&amp;B4031&amp;C4031&amp;F4031)="",ISNUMBER(INDIRECT(A4031&amp;B4031&amp;C4031&amp;F4031))=FALSE,INDIRECT(A4031&amp;B4031&amp;C4031&amp;F4031)=0),"",G4031&amp;J4031&amp;"."&amp;TEXT(M4031,"00")&amp;TEXT(N4031,"00")&amp;"."&amp;TEXT(O4031,"00")&amp;TEXT(P4031,"00"))</f>
        <v/>
      </c>
      <c r="J4031" s="15" t="str" cm="1">
        <f t="array" aca="1" ref="J4031" ca="1">IF(OR(INDIRECT(A4031&amp;B4031&amp;C4031&amp;F4031)="",ISNUMBER(INDIRECT(A4031&amp;B4031&amp;C4031&amp;F4031))=FALSE,INDIRECT(A4031&amp;B4031&amp;C4031&amp;F4031)=0),"",予約枠報告様式!$B$2)</f>
        <v/>
      </c>
      <c r="K4031" s="15" t="str" cm="1">
        <f t="array" aca="1" ref="K4031" ca="1">IF(OR(INDIRECT(A4031&amp;B4031&amp;C4031&amp;F4031)="",ISNUMBER(INDIRECT(A4031&amp;B4031&amp;C4031&amp;F4031))=FALSE,INDIRECT(A4031&amp;B4031&amp;C4031&amp;F4031)=0),"",1)</f>
        <v/>
      </c>
      <c r="L4031" s="15" t="str" cm="1">
        <f t="array" aca="1" ref="L4031" ca="1">IF(OR(INDIRECT(A4031&amp;B4031&amp;C4031&amp;F4031)="",ISNUMBER(INDIRECT(A4031&amp;B4031&amp;C4031&amp;F4031))=FALSE,INDIRECT(A4031&amp;B4031&amp;C4031&amp;F4031)=0),"",IF(G4031="【（第８期）医療機関受付】",TEXT(INDIRECT(A4031&amp;D4031&amp;E4031&amp;5),"yyy"),TEXT(INDIRECT(A4031&amp;B4031&amp;C4031&amp;5),"yyy")))</f>
        <v/>
      </c>
      <c r="M4031" s="15" t="str" cm="1">
        <f t="array" aca="1" ref="M4031" ca="1">IF(OR(INDIRECT(A4031&amp;B4031&amp;C4031&amp;F4031)="",ISNUMBER(INDIRECT(A4031&amp;B4031&amp;C4031&amp;F4031))=FALSE,INDIRECT(A4031&amp;B4031&amp;C4031&amp;F4031)=0),"",IF(G4031="【（第８期）医療機関受付】",TEXT(INDIRECT(A4031&amp;D4031&amp;E4031&amp;5),"m"),TEXT(INDIRECT(A4031&amp;B4031&amp;C4031&amp;5),"m")))</f>
        <v/>
      </c>
      <c r="N4031" s="15" t="str" cm="1">
        <f t="array" aca="1" ref="N4031" ca="1">IF(OR(INDIRECT(A4031&amp;B4031&amp;C4031&amp;F4031)="",ISNUMBER(INDIRECT(A4031&amp;B4031&amp;C4031&amp;F4031))=FALSE,INDIRECT(A4031&amp;B4031&amp;C4031&amp;F4031)=0),"",IF(G4031="【（第８期）医療機関受付】",TEXT(INDIRECT(A4031&amp;D4031&amp;E4031&amp;5),"d"),TEXT(INDIRECT(A4031&amp;B4031&amp;C4031&amp;5),"d")))</f>
        <v/>
      </c>
      <c r="O4031" s="15" t="str" cm="1">
        <f t="array" aca="1" ref="O4031" ca="1">IF(OR(INDIRECT(A4031&amp;B4031&amp;C4031&amp;F4031)="",ISNUMBER(INDIRECT(A4031&amp;B4031&amp;C4031&amp;F4031))=FALSE,INDIRECT(A4031&amp;B4031&amp;C4031&amp;F4031)=0),"",HOUR(INDIRECT(A4031&amp;"A"&amp;F4031)))</f>
        <v/>
      </c>
      <c r="P4031" s="15" t="str" cm="1">
        <f t="array" aca="1" ref="P4031" ca="1">IF(OR(INDIRECT(A4031&amp;B4031&amp;C4031&amp;F4031)="",ISNUMBER(INDIRECT(A4031&amp;B4031&amp;C4031&amp;F4031))=FALSE,INDIRECT(A4031&amp;B4031&amp;C4031&amp;F4031)=0),"",MINUTE(INDIRECT(A4031&amp;"A"&amp;F4031)))</f>
        <v/>
      </c>
      <c r="Q4031" s="15" t="str" cm="1">
        <f t="array" aca="1" ref="Q4031" ca="1">IF(OR(INDIRECT(A4031&amp;B4031&amp;C4031&amp;F4031)="",ISNUMBER(INDIRECT(A4031&amp;B4031&amp;C4031&amp;F4031))=FALSE,INDIRECT(A4031&amp;B4031&amp;C4031&amp;F4031)=0),"",O4031)</f>
        <v/>
      </c>
      <c r="R4031" s="15" t="str" cm="1">
        <f t="array" aca="1" ref="R4031" ca="1">IF(OR(INDIRECT(A4031&amp;B4031&amp;C4031&amp;F4031)="",ISNUMBER(INDIRECT(A4031&amp;B4031&amp;C4031&amp;F4031))=FALSE,INDIRECT(A4031&amp;B4031&amp;C4031&amp;F4031)=0),"",P4031+14)</f>
        <v/>
      </c>
      <c r="S4031" s="15" t="str" cm="1">
        <f t="array" aca="1" ref="S4031" ca="1">IF(OR(INDIRECT(A4031&amp;B4031&amp;C4031&amp;F4031)="",ISNUMBER(INDIRECT(A4031&amp;B4031&amp;C4031&amp;F4031))=FALSE,INDIRECT(A4031&amp;B4031&amp;C4031&amp;F4031)=0),"",INDIRECT(A4031&amp;B4031&amp;C4031&amp;F4031))</f>
        <v/>
      </c>
      <c r="T4031" s="15" t="str" cm="1">
        <f t="array" aca="1" ref="T4031" ca="1">IF(OR(INDIRECT(A4031&amp;B4031&amp;C4031&amp;F4031)="",ISNUMBER(INDIRECT(A4031&amp;B4031&amp;C4031&amp;F4031))=FALSE,INDIRECT(A4031&amp;B4031&amp;C4031&amp;F4031)=0),"",0)</f>
        <v/>
      </c>
    </row>
    <row r="4032" spans="1:20">
      <c r="A4032" s="23" t="s">
        <v>912</v>
      </c>
      <c r="B4032" s="23" t="s">
        <v>915</v>
      </c>
      <c r="C4032" s="23" t="str">
        <f t="shared" si="186"/>
        <v>a</v>
      </c>
      <c r="D4032" s="23" t="s">
        <v>914</v>
      </c>
      <c r="E4032" s="23" t="str">
        <f t="shared" si="187"/>
        <v>z</v>
      </c>
      <c r="F4032" s="23">
        <f t="shared" si="188"/>
        <v>37</v>
      </c>
      <c r="G4032" s="23" t="str" cm="1">
        <f t="array" aca="1" ref="G4032" ca="1">IF(OR(INDIRECT(A4032&amp;B4032&amp;C4032&amp;F4032)="",ISNUMBER(INDIRECT(A4032&amp;B4032&amp;C4032&amp;F4032))=FALSE),"",IF(INDIRECT(A4032&amp;B4032&amp;C4032&amp;9)="公開","【（第８期）WEB・コールセンター受付】","【（第８期）医療機関受付】"))</f>
        <v/>
      </c>
      <c r="H4032" s="15" t="str" cm="1">
        <f t="array" aca="1" ref="H4032" ca="1">IF(OR(INDIRECT(A4032&amp;B4032&amp;C4032&amp;F4032)="",ISNUMBER(INDIRECT(A4032&amp;B4032&amp;C4032&amp;F4032))=FALSE,INDIRECT(A4032&amp;B4032&amp;C4032&amp;F4032)=0),"",431001)</f>
        <v/>
      </c>
      <c r="I4032" s="15" t="str" cm="1">
        <f t="array" aca="1" ref="I4032" ca="1">IF(OR(INDIRECT(A4032&amp;B4032&amp;C4032&amp;F4032)="",ISNUMBER(INDIRECT(A4032&amp;B4032&amp;C4032&amp;F4032))=FALSE,INDIRECT(A4032&amp;B4032&amp;C4032&amp;F4032)=0),"",G4032&amp;J4032&amp;"."&amp;TEXT(M4032,"00")&amp;TEXT(N4032,"00")&amp;"."&amp;TEXT(O4032,"00")&amp;TEXT(P4032,"00"))</f>
        <v/>
      </c>
      <c r="J4032" s="15" t="str" cm="1">
        <f t="array" aca="1" ref="J4032" ca="1">IF(OR(INDIRECT(A4032&amp;B4032&amp;C4032&amp;F4032)="",ISNUMBER(INDIRECT(A4032&amp;B4032&amp;C4032&amp;F4032))=FALSE,INDIRECT(A4032&amp;B4032&amp;C4032&amp;F4032)=0),"",予約枠報告様式!$B$2)</f>
        <v/>
      </c>
      <c r="K4032" s="15" t="str" cm="1">
        <f t="array" aca="1" ref="K4032" ca="1">IF(OR(INDIRECT(A4032&amp;B4032&amp;C4032&amp;F4032)="",ISNUMBER(INDIRECT(A4032&amp;B4032&amp;C4032&amp;F4032))=FALSE,INDIRECT(A4032&amp;B4032&amp;C4032&amp;F4032)=0),"",1)</f>
        <v/>
      </c>
      <c r="L4032" s="15" t="str" cm="1">
        <f t="array" aca="1" ref="L4032" ca="1">IF(OR(INDIRECT(A4032&amp;B4032&amp;C4032&amp;F4032)="",ISNUMBER(INDIRECT(A4032&amp;B4032&amp;C4032&amp;F4032))=FALSE,INDIRECT(A4032&amp;B4032&amp;C4032&amp;F4032)=0),"",IF(G4032="【（第８期）医療機関受付】",TEXT(INDIRECT(A4032&amp;D4032&amp;E4032&amp;5),"yyy"),TEXT(INDIRECT(A4032&amp;B4032&amp;C4032&amp;5),"yyy")))</f>
        <v/>
      </c>
      <c r="M4032" s="15" t="str" cm="1">
        <f t="array" aca="1" ref="M4032" ca="1">IF(OR(INDIRECT(A4032&amp;B4032&amp;C4032&amp;F4032)="",ISNUMBER(INDIRECT(A4032&amp;B4032&amp;C4032&amp;F4032))=FALSE,INDIRECT(A4032&amp;B4032&amp;C4032&amp;F4032)=0),"",IF(G4032="【（第８期）医療機関受付】",TEXT(INDIRECT(A4032&amp;D4032&amp;E4032&amp;5),"m"),TEXT(INDIRECT(A4032&amp;B4032&amp;C4032&amp;5),"m")))</f>
        <v/>
      </c>
      <c r="N4032" s="15" t="str" cm="1">
        <f t="array" aca="1" ref="N4032" ca="1">IF(OR(INDIRECT(A4032&amp;B4032&amp;C4032&amp;F4032)="",ISNUMBER(INDIRECT(A4032&amp;B4032&amp;C4032&amp;F4032))=FALSE,INDIRECT(A4032&amp;B4032&amp;C4032&amp;F4032)=0),"",IF(G4032="【（第８期）医療機関受付】",TEXT(INDIRECT(A4032&amp;D4032&amp;E4032&amp;5),"d"),TEXT(INDIRECT(A4032&amp;B4032&amp;C4032&amp;5),"d")))</f>
        <v/>
      </c>
      <c r="O4032" s="15" t="str" cm="1">
        <f t="array" aca="1" ref="O4032" ca="1">IF(OR(INDIRECT(A4032&amp;B4032&amp;C4032&amp;F4032)="",ISNUMBER(INDIRECT(A4032&amp;B4032&amp;C4032&amp;F4032))=FALSE,INDIRECT(A4032&amp;B4032&amp;C4032&amp;F4032)=0),"",HOUR(INDIRECT(A4032&amp;"A"&amp;F4032)))</f>
        <v/>
      </c>
      <c r="P4032" s="15" t="str" cm="1">
        <f t="array" aca="1" ref="P4032" ca="1">IF(OR(INDIRECT(A4032&amp;B4032&amp;C4032&amp;F4032)="",ISNUMBER(INDIRECT(A4032&amp;B4032&amp;C4032&amp;F4032))=FALSE,INDIRECT(A4032&amp;B4032&amp;C4032&amp;F4032)=0),"",MINUTE(INDIRECT(A4032&amp;"A"&amp;F4032)))</f>
        <v/>
      </c>
      <c r="Q4032" s="15" t="str" cm="1">
        <f t="array" aca="1" ref="Q4032" ca="1">IF(OR(INDIRECT(A4032&amp;B4032&amp;C4032&amp;F4032)="",ISNUMBER(INDIRECT(A4032&amp;B4032&amp;C4032&amp;F4032))=FALSE,INDIRECT(A4032&amp;B4032&amp;C4032&amp;F4032)=0),"",O4032)</f>
        <v/>
      </c>
      <c r="R4032" s="15" t="str" cm="1">
        <f t="array" aca="1" ref="R4032" ca="1">IF(OR(INDIRECT(A4032&amp;B4032&amp;C4032&amp;F4032)="",ISNUMBER(INDIRECT(A4032&amp;B4032&amp;C4032&amp;F4032))=FALSE,INDIRECT(A4032&amp;B4032&amp;C4032&amp;F4032)=0),"",P4032+14)</f>
        <v/>
      </c>
      <c r="S4032" s="15" t="str" cm="1">
        <f t="array" aca="1" ref="S4032" ca="1">IF(OR(INDIRECT(A4032&amp;B4032&amp;C4032&amp;F4032)="",ISNUMBER(INDIRECT(A4032&amp;B4032&amp;C4032&amp;F4032))=FALSE,INDIRECT(A4032&amp;B4032&amp;C4032&amp;F4032)=0),"",INDIRECT(A4032&amp;B4032&amp;C4032&amp;F4032))</f>
        <v/>
      </c>
      <c r="T4032" s="15" t="str" cm="1">
        <f t="array" aca="1" ref="T4032" ca="1">IF(OR(INDIRECT(A4032&amp;B4032&amp;C4032&amp;F4032)="",ISNUMBER(INDIRECT(A4032&amp;B4032&amp;C4032&amp;F4032))=FALSE,INDIRECT(A4032&amp;B4032&amp;C4032&amp;F4032)=0),"",0)</f>
        <v/>
      </c>
    </row>
    <row r="4033" spans="1:20">
      <c r="A4033" s="23" t="s">
        <v>912</v>
      </c>
      <c r="B4033" s="23" t="s">
        <v>915</v>
      </c>
      <c r="C4033" s="23" t="str">
        <f t="shared" si="186"/>
        <v>a</v>
      </c>
      <c r="D4033" s="23" t="s">
        <v>914</v>
      </c>
      <c r="E4033" s="23" t="str">
        <f t="shared" si="187"/>
        <v>z</v>
      </c>
      <c r="F4033" s="23">
        <f t="shared" si="188"/>
        <v>38</v>
      </c>
      <c r="G4033" s="23" t="str" cm="1">
        <f t="array" aca="1" ref="G4033" ca="1">IF(OR(INDIRECT(A4033&amp;B4033&amp;C4033&amp;F4033)="",ISNUMBER(INDIRECT(A4033&amp;B4033&amp;C4033&amp;F4033))=FALSE),"",IF(INDIRECT(A4033&amp;B4033&amp;C4033&amp;9)="公開","【（第８期）WEB・コールセンター受付】","【（第８期）医療機関受付】"))</f>
        <v/>
      </c>
      <c r="H4033" s="15" t="str" cm="1">
        <f t="array" aca="1" ref="H4033" ca="1">IF(OR(INDIRECT(A4033&amp;B4033&amp;C4033&amp;F4033)="",ISNUMBER(INDIRECT(A4033&amp;B4033&amp;C4033&amp;F4033))=FALSE,INDIRECT(A4033&amp;B4033&amp;C4033&amp;F4033)=0),"",431001)</f>
        <v/>
      </c>
      <c r="I4033" s="15" t="str" cm="1">
        <f t="array" aca="1" ref="I4033" ca="1">IF(OR(INDIRECT(A4033&amp;B4033&amp;C4033&amp;F4033)="",ISNUMBER(INDIRECT(A4033&amp;B4033&amp;C4033&amp;F4033))=FALSE,INDIRECT(A4033&amp;B4033&amp;C4033&amp;F4033)=0),"",G4033&amp;J4033&amp;"."&amp;TEXT(M4033,"00")&amp;TEXT(N4033,"00")&amp;"."&amp;TEXT(O4033,"00")&amp;TEXT(P4033,"00"))</f>
        <v/>
      </c>
      <c r="J4033" s="15" t="str" cm="1">
        <f t="array" aca="1" ref="J4033" ca="1">IF(OR(INDIRECT(A4033&amp;B4033&amp;C4033&amp;F4033)="",ISNUMBER(INDIRECT(A4033&amp;B4033&amp;C4033&amp;F4033))=FALSE,INDIRECT(A4033&amp;B4033&amp;C4033&amp;F4033)=0),"",予約枠報告様式!$B$2)</f>
        <v/>
      </c>
      <c r="K4033" s="15" t="str" cm="1">
        <f t="array" aca="1" ref="K4033" ca="1">IF(OR(INDIRECT(A4033&amp;B4033&amp;C4033&amp;F4033)="",ISNUMBER(INDIRECT(A4033&amp;B4033&amp;C4033&amp;F4033))=FALSE,INDIRECT(A4033&amp;B4033&amp;C4033&amp;F4033)=0),"",1)</f>
        <v/>
      </c>
      <c r="L4033" s="15" t="str" cm="1">
        <f t="array" aca="1" ref="L4033" ca="1">IF(OR(INDIRECT(A4033&amp;B4033&amp;C4033&amp;F4033)="",ISNUMBER(INDIRECT(A4033&amp;B4033&amp;C4033&amp;F4033))=FALSE,INDIRECT(A4033&amp;B4033&amp;C4033&amp;F4033)=0),"",IF(G4033="【（第８期）医療機関受付】",TEXT(INDIRECT(A4033&amp;D4033&amp;E4033&amp;5),"yyy"),TEXT(INDIRECT(A4033&amp;B4033&amp;C4033&amp;5),"yyy")))</f>
        <v/>
      </c>
      <c r="M4033" s="15" t="str" cm="1">
        <f t="array" aca="1" ref="M4033" ca="1">IF(OR(INDIRECT(A4033&amp;B4033&amp;C4033&amp;F4033)="",ISNUMBER(INDIRECT(A4033&amp;B4033&amp;C4033&amp;F4033))=FALSE,INDIRECT(A4033&amp;B4033&amp;C4033&amp;F4033)=0),"",IF(G4033="【（第８期）医療機関受付】",TEXT(INDIRECT(A4033&amp;D4033&amp;E4033&amp;5),"m"),TEXT(INDIRECT(A4033&amp;B4033&amp;C4033&amp;5),"m")))</f>
        <v/>
      </c>
      <c r="N4033" s="15" t="str" cm="1">
        <f t="array" aca="1" ref="N4033" ca="1">IF(OR(INDIRECT(A4033&amp;B4033&amp;C4033&amp;F4033)="",ISNUMBER(INDIRECT(A4033&amp;B4033&amp;C4033&amp;F4033))=FALSE,INDIRECT(A4033&amp;B4033&amp;C4033&amp;F4033)=0),"",IF(G4033="【（第８期）医療機関受付】",TEXT(INDIRECT(A4033&amp;D4033&amp;E4033&amp;5),"d"),TEXT(INDIRECT(A4033&amp;B4033&amp;C4033&amp;5),"d")))</f>
        <v/>
      </c>
      <c r="O4033" s="15" t="str" cm="1">
        <f t="array" aca="1" ref="O4033" ca="1">IF(OR(INDIRECT(A4033&amp;B4033&amp;C4033&amp;F4033)="",ISNUMBER(INDIRECT(A4033&amp;B4033&amp;C4033&amp;F4033))=FALSE,INDIRECT(A4033&amp;B4033&amp;C4033&amp;F4033)=0),"",HOUR(INDIRECT(A4033&amp;"A"&amp;F4033)))</f>
        <v/>
      </c>
      <c r="P4033" s="15" t="str" cm="1">
        <f t="array" aca="1" ref="P4033" ca="1">IF(OR(INDIRECT(A4033&amp;B4033&amp;C4033&amp;F4033)="",ISNUMBER(INDIRECT(A4033&amp;B4033&amp;C4033&amp;F4033))=FALSE,INDIRECT(A4033&amp;B4033&amp;C4033&amp;F4033)=0),"",MINUTE(INDIRECT(A4033&amp;"A"&amp;F4033)))</f>
        <v/>
      </c>
      <c r="Q4033" s="15" t="str" cm="1">
        <f t="array" aca="1" ref="Q4033" ca="1">IF(OR(INDIRECT(A4033&amp;B4033&amp;C4033&amp;F4033)="",ISNUMBER(INDIRECT(A4033&amp;B4033&amp;C4033&amp;F4033))=FALSE,INDIRECT(A4033&amp;B4033&amp;C4033&amp;F4033)=0),"",O4033)</f>
        <v/>
      </c>
      <c r="R4033" s="15" t="str" cm="1">
        <f t="array" aca="1" ref="R4033" ca="1">IF(OR(INDIRECT(A4033&amp;B4033&amp;C4033&amp;F4033)="",ISNUMBER(INDIRECT(A4033&amp;B4033&amp;C4033&amp;F4033))=FALSE,INDIRECT(A4033&amp;B4033&amp;C4033&amp;F4033)=0),"",P4033+14)</f>
        <v/>
      </c>
      <c r="S4033" s="15" t="str" cm="1">
        <f t="array" aca="1" ref="S4033" ca="1">IF(OR(INDIRECT(A4033&amp;B4033&amp;C4033&amp;F4033)="",ISNUMBER(INDIRECT(A4033&amp;B4033&amp;C4033&amp;F4033))=FALSE,INDIRECT(A4033&amp;B4033&amp;C4033&amp;F4033)=0),"",INDIRECT(A4033&amp;B4033&amp;C4033&amp;F4033))</f>
        <v/>
      </c>
      <c r="T4033" s="15" t="str" cm="1">
        <f t="array" aca="1" ref="T4033" ca="1">IF(OR(INDIRECT(A4033&amp;B4033&amp;C4033&amp;F4033)="",ISNUMBER(INDIRECT(A4033&amp;B4033&amp;C4033&amp;F4033))=FALSE,INDIRECT(A4033&amp;B4033&amp;C4033&amp;F4033)=0),"",0)</f>
        <v/>
      </c>
    </row>
    <row r="4034" spans="1:20">
      <c r="A4034" s="23" t="s">
        <v>912</v>
      </c>
      <c r="B4034" s="23" t="s">
        <v>915</v>
      </c>
      <c r="C4034" s="23" t="str">
        <f t="shared" si="186"/>
        <v>a</v>
      </c>
      <c r="D4034" s="23" t="s">
        <v>914</v>
      </c>
      <c r="E4034" s="23" t="str">
        <f t="shared" si="187"/>
        <v>z</v>
      </c>
      <c r="F4034" s="23">
        <f t="shared" si="188"/>
        <v>39</v>
      </c>
      <c r="G4034" s="23" t="str" cm="1">
        <f t="array" aca="1" ref="G4034" ca="1">IF(OR(INDIRECT(A4034&amp;B4034&amp;C4034&amp;F4034)="",ISNUMBER(INDIRECT(A4034&amp;B4034&amp;C4034&amp;F4034))=FALSE),"",IF(INDIRECT(A4034&amp;B4034&amp;C4034&amp;9)="公開","【（第８期）WEB・コールセンター受付】","【（第８期）医療機関受付】"))</f>
        <v/>
      </c>
      <c r="H4034" s="15" t="str" cm="1">
        <f t="array" aca="1" ref="H4034" ca="1">IF(OR(INDIRECT(A4034&amp;B4034&amp;C4034&amp;F4034)="",ISNUMBER(INDIRECT(A4034&amp;B4034&amp;C4034&amp;F4034))=FALSE,INDIRECT(A4034&amp;B4034&amp;C4034&amp;F4034)=0),"",431001)</f>
        <v/>
      </c>
      <c r="I4034" s="15" t="str" cm="1">
        <f t="array" aca="1" ref="I4034" ca="1">IF(OR(INDIRECT(A4034&amp;B4034&amp;C4034&amp;F4034)="",ISNUMBER(INDIRECT(A4034&amp;B4034&amp;C4034&amp;F4034))=FALSE,INDIRECT(A4034&amp;B4034&amp;C4034&amp;F4034)=0),"",G4034&amp;J4034&amp;"."&amp;TEXT(M4034,"00")&amp;TEXT(N4034,"00")&amp;"."&amp;TEXT(O4034,"00")&amp;TEXT(P4034,"00"))</f>
        <v/>
      </c>
      <c r="J4034" s="15" t="str" cm="1">
        <f t="array" aca="1" ref="J4034" ca="1">IF(OR(INDIRECT(A4034&amp;B4034&amp;C4034&amp;F4034)="",ISNUMBER(INDIRECT(A4034&amp;B4034&amp;C4034&amp;F4034))=FALSE,INDIRECT(A4034&amp;B4034&amp;C4034&amp;F4034)=0),"",予約枠報告様式!$B$2)</f>
        <v/>
      </c>
      <c r="K4034" s="15" t="str" cm="1">
        <f t="array" aca="1" ref="K4034" ca="1">IF(OR(INDIRECT(A4034&amp;B4034&amp;C4034&amp;F4034)="",ISNUMBER(INDIRECT(A4034&amp;B4034&amp;C4034&amp;F4034))=FALSE,INDIRECT(A4034&amp;B4034&amp;C4034&amp;F4034)=0),"",1)</f>
        <v/>
      </c>
      <c r="L4034" s="15" t="str" cm="1">
        <f t="array" aca="1" ref="L4034" ca="1">IF(OR(INDIRECT(A4034&amp;B4034&amp;C4034&amp;F4034)="",ISNUMBER(INDIRECT(A4034&amp;B4034&amp;C4034&amp;F4034))=FALSE,INDIRECT(A4034&amp;B4034&amp;C4034&amp;F4034)=0),"",IF(G4034="【（第８期）医療機関受付】",TEXT(INDIRECT(A4034&amp;D4034&amp;E4034&amp;5),"yyy"),TEXT(INDIRECT(A4034&amp;B4034&amp;C4034&amp;5),"yyy")))</f>
        <v/>
      </c>
      <c r="M4034" s="15" t="str" cm="1">
        <f t="array" aca="1" ref="M4034" ca="1">IF(OR(INDIRECT(A4034&amp;B4034&amp;C4034&amp;F4034)="",ISNUMBER(INDIRECT(A4034&amp;B4034&amp;C4034&amp;F4034))=FALSE,INDIRECT(A4034&amp;B4034&amp;C4034&amp;F4034)=0),"",IF(G4034="【（第８期）医療機関受付】",TEXT(INDIRECT(A4034&amp;D4034&amp;E4034&amp;5),"m"),TEXT(INDIRECT(A4034&amp;B4034&amp;C4034&amp;5),"m")))</f>
        <v/>
      </c>
      <c r="N4034" s="15" t="str" cm="1">
        <f t="array" aca="1" ref="N4034" ca="1">IF(OR(INDIRECT(A4034&amp;B4034&amp;C4034&amp;F4034)="",ISNUMBER(INDIRECT(A4034&amp;B4034&amp;C4034&amp;F4034))=FALSE,INDIRECT(A4034&amp;B4034&amp;C4034&amp;F4034)=0),"",IF(G4034="【（第８期）医療機関受付】",TEXT(INDIRECT(A4034&amp;D4034&amp;E4034&amp;5),"d"),TEXT(INDIRECT(A4034&amp;B4034&amp;C4034&amp;5),"d")))</f>
        <v/>
      </c>
      <c r="O4034" s="15" t="str" cm="1">
        <f t="array" aca="1" ref="O4034" ca="1">IF(OR(INDIRECT(A4034&amp;B4034&amp;C4034&amp;F4034)="",ISNUMBER(INDIRECT(A4034&amp;B4034&amp;C4034&amp;F4034))=FALSE,INDIRECT(A4034&amp;B4034&amp;C4034&amp;F4034)=0),"",HOUR(INDIRECT(A4034&amp;"A"&amp;F4034)))</f>
        <v/>
      </c>
      <c r="P4034" s="15" t="str" cm="1">
        <f t="array" aca="1" ref="P4034" ca="1">IF(OR(INDIRECT(A4034&amp;B4034&amp;C4034&amp;F4034)="",ISNUMBER(INDIRECT(A4034&amp;B4034&amp;C4034&amp;F4034))=FALSE,INDIRECT(A4034&amp;B4034&amp;C4034&amp;F4034)=0),"",MINUTE(INDIRECT(A4034&amp;"A"&amp;F4034)))</f>
        <v/>
      </c>
      <c r="Q4034" s="15" t="str" cm="1">
        <f t="array" aca="1" ref="Q4034" ca="1">IF(OR(INDIRECT(A4034&amp;B4034&amp;C4034&amp;F4034)="",ISNUMBER(INDIRECT(A4034&amp;B4034&amp;C4034&amp;F4034))=FALSE,INDIRECT(A4034&amp;B4034&amp;C4034&amp;F4034)=0),"",O4034)</f>
        <v/>
      </c>
      <c r="R4034" s="15" t="str" cm="1">
        <f t="array" aca="1" ref="R4034" ca="1">IF(OR(INDIRECT(A4034&amp;B4034&amp;C4034&amp;F4034)="",ISNUMBER(INDIRECT(A4034&amp;B4034&amp;C4034&amp;F4034))=FALSE,INDIRECT(A4034&amp;B4034&amp;C4034&amp;F4034)=0),"",P4034+14)</f>
        <v/>
      </c>
      <c r="S4034" s="15" t="str" cm="1">
        <f t="array" aca="1" ref="S4034" ca="1">IF(OR(INDIRECT(A4034&amp;B4034&amp;C4034&amp;F4034)="",ISNUMBER(INDIRECT(A4034&amp;B4034&amp;C4034&amp;F4034))=FALSE,INDIRECT(A4034&amp;B4034&amp;C4034&amp;F4034)=0),"",INDIRECT(A4034&amp;B4034&amp;C4034&amp;F4034))</f>
        <v/>
      </c>
      <c r="T4034" s="15" t="str" cm="1">
        <f t="array" aca="1" ref="T4034" ca="1">IF(OR(INDIRECT(A4034&amp;B4034&amp;C4034&amp;F4034)="",ISNUMBER(INDIRECT(A4034&amp;B4034&amp;C4034&amp;F4034))=FALSE,INDIRECT(A4034&amp;B4034&amp;C4034&amp;F4034)=0),"",0)</f>
        <v/>
      </c>
    </row>
    <row r="4035" spans="1:20">
      <c r="A4035" s="23" t="s">
        <v>912</v>
      </c>
      <c r="B4035" s="23" t="s">
        <v>915</v>
      </c>
      <c r="C4035" s="23" t="str">
        <f t="shared" si="186"/>
        <v>a</v>
      </c>
      <c r="D4035" s="23" t="s">
        <v>914</v>
      </c>
      <c r="E4035" s="23" t="str">
        <f t="shared" si="187"/>
        <v>z</v>
      </c>
      <c r="F4035" s="23">
        <f t="shared" si="188"/>
        <v>40</v>
      </c>
      <c r="G4035" s="23" t="str" cm="1">
        <f t="array" aca="1" ref="G4035" ca="1">IF(OR(INDIRECT(A4035&amp;B4035&amp;C4035&amp;F4035)="",ISNUMBER(INDIRECT(A4035&amp;B4035&amp;C4035&amp;F4035))=FALSE),"",IF(INDIRECT(A4035&amp;B4035&amp;C4035&amp;9)="公開","【（第８期）WEB・コールセンター受付】","【（第８期）医療機関受付】"))</f>
        <v/>
      </c>
      <c r="H4035" s="15" t="str" cm="1">
        <f t="array" aca="1" ref="H4035" ca="1">IF(OR(INDIRECT(A4035&amp;B4035&amp;C4035&amp;F4035)="",ISNUMBER(INDIRECT(A4035&amp;B4035&amp;C4035&amp;F4035))=FALSE,INDIRECT(A4035&amp;B4035&amp;C4035&amp;F4035)=0),"",431001)</f>
        <v/>
      </c>
      <c r="I4035" s="15" t="str" cm="1">
        <f t="array" aca="1" ref="I4035" ca="1">IF(OR(INDIRECT(A4035&amp;B4035&amp;C4035&amp;F4035)="",ISNUMBER(INDIRECT(A4035&amp;B4035&amp;C4035&amp;F4035))=FALSE,INDIRECT(A4035&amp;B4035&amp;C4035&amp;F4035)=0),"",G4035&amp;J4035&amp;"."&amp;TEXT(M4035,"00")&amp;TEXT(N4035,"00")&amp;"."&amp;TEXT(O4035,"00")&amp;TEXT(P4035,"00"))</f>
        <v/>
      </c>
      <c r="J4035" s="15" t="str" cm="1">
        <f t="array" aca="1" ref="J4035" ca="1">IF(OR(INDIRECT(A4035&amp;B4035&amp;C4035&amp;F4035)="",ISNUMBER(INDIRECT(A4035&amp;B4035&amp;C4035&amp;F4035))=FALSE,INDIRECT(A4035&amp;B4035&amp;C4035&amp;F4035)=0),"",予約枠報告様式!$B$2)</f>
        <v/>
      </c>
      <c r="K4035" s="15" t="str" cm="1">
        <f t="array" aca="1" ref="K4035" ca="1">IF(OR(INDIRECT(A4035&amp;B4035&amp;C4035&amp;F4035)="",ISNUMBER(INDIRECT(A4035&amp;B4035&amp;C4035&amp;F4035))=FALSE,INDIRECT(A4035&amp;B4035&amp;C4035&amp;F4035)=0),"",1)</f>
        <v/>
      </c>
      <c r="L4035" s="15" t="str" cm="1">
        <f t="array" aca="1" ref="L4035" ca="1">IF(OR(INDIRECT(A4035&amp;B4035&amp;C4035&amp;F4035)="",ISNUMBER(INDIRECT(A4035&amp;B4035&amp;C4035&amp;F4035))=FALSE,INDIRECT(A4035&amp;B4035&amp;C4035&amp;F4035)=0),"",IF(G4035="【（第８期）医療機関受付】",TEXT(INDIRECT(A4035&amp;D4035&amp;E4035&amp;5),"yyy"),TEXT(INDIRECT(A4035&amp;B4035&amp;C4035&amp;5),"yyy")))</f>
        <v/>
      </c>
      <c r="M4035" s="15" t="str" cm="1">
        <f t="array" aca="1" ref="M4035" ca="1">IF(OR(INDIRECT(A4035&amp;B4035&amp;C4035&amp;F4035)="",ISNUMBER(INDIRECT(A4035&amp;B4035&amp;C4035&amp;F4035))=FALSE,INDIRECT(A4035&amp;B4035&amp;C4035&amp;F4035)=0),"",IF(G4035="【（第８期）医療機関受付】",TEXT(INDIRECT(A4035&amp;D4035&amp;E4035&amp;5),"m"),TEXT(INDIRECT(A4035&amp;B4035&amp;C4035&amp;5),"m")))</f>
        <v/>
      </c>
      <c r="N4035" s="15" t="str" cm="1">
        <f t="array" aca="1" ref="N4035" ca="1">IF(OR(INDIRECT(A4035&amp;B4035&amp;C4035&amp;F4035)="",ISNUMBER(INDIRECT(A4035&amp;B4035&amp;C4035&amp;F4035))=FALSE,INDIRECT(A4035&amp;B4035&amp;C4035&amp;F4035)=0),"",IF(G4035="【（第８期）医療機関受付】",TEXT(INDIRECT(A4035&amp;D4035&amp;E4035&amp;5),"d"),TEXT(INDIRECT(A4035&amp;B4035&amp;C4035&amp;5),"d")))</f>
        <v/>
      </c>
      <c r="O4035" s="15" t="str" cm="1">
        <f t="array" aca="1" ref="O4035" ca="1">IF(OR(INDIRECT(A4035&amp;B4035&amp;C4035&amp;F4035)="",ISNUMBER(INDIRECT(A4035&amp;B4035&amp;C4035&amp;F4035))=FALSE,INDIRECT(A4035&amp;B4035&amp;C4035&amp;F4035)=0),"",HOUR(INDIRECT(A4035&amp;"A"&amp;F4035)))</f>
        <v/>
      </c>
      <c r="P4035" s="15" t="str" cm="1">
        <f t="array" aca="1" ref="P4035" ca="1">IF(OR(INDIRECT(A4035&amp;B4035&amp;C4035&amp;F4035)="",ISNUMBER(INDIRECT(A4035&amp;B4035&amp;C4035&amp;F4035))=FALSE,INDIRECT(A4035&amp;B4035&amp;C4035&amp;F4035)=0),"",MINUTE(INDIRECT(A4035&amp;"A"&amp;F4035)))</f>
        <v/>
      </c>
      <c r="Q4035" s="15" t="str" cm="1">
        <f t="array" aca="1" ref="Q4035" ca="1">IF(OR(INDIRECT(A4035&amp;B4035&amp;C4035&amp;F4035)="",ISNUMBER(INDIRECT(A4035&amp;B4035&amp;C4035&amp;F4035))=FALSE,INDIRECT(A4035&amp;B4035&amp;C4035&amp;F4035)=0),"",O4035)</f>
        <v/>
      </c>
      <c r="R4035" s="15" t="str" cm="1">
        <f t="array" aca="1" ref="R4035" ca="1">IF(OR(INDIRECT(A4035&amp;B4035&amp;C4035&amp;F4035)="",ISNUMBER(INDIRECT(A4035&amp;B4035&amp;C4035&amp;F4035))=FALSE,INDIRECT(A4035&amp;B4035&amp;C4035&amp;F4035)=0),"",P4035+14)</f>
        <v/>
      </c>
      <c r="S4035" s="15" t="str" cm="1">
        <f t="array" aca="1" ref="S4035" ca="1">IF(OR(INDIRECT(A4035&amp;B4035&amp;C4035&amp;F4035)="",ISNUMBER(INDIRECT(A4035&amp;B4035&amp;C4035&amp;F4035))=FALSE,INDIRECT(A4035&amp;B4035&amp;C4035&amp;F4035)=0),"",INDIRECT(A4035&amp;B4035&amp;C4035&amp;F4035))</f>
        <v/>
      </c>
      <c r="T4035" s="15" t="str" cm="1">
        <f t="array" aca="1" ref="T4035" ca="1">IF(OR(INDIRECT(A4035&amp;B4035&amp;C4035&amp;F4035)="",ISNUMBER(INDIRECT(A4035&amp;B4035&amp;C4035&amp;F4035))=FALSE,INDIRECT(A4035&amp;B4035&amp;C4035&amp;F4035)=0),"",0)</f>
        <v/>
      </c>
    </row>
    <row r="4036" spans="1:20">
      <c r="A4036" s="23" t="s">
        <v>912</v>
      </c>
      <c r="B4036" s="23" t="s">
        <v>915</v>
      </c>
      <c r="C4036" s="23" t="str">
        <f t="shared" ref="C4036:C4099" si="189">IF(F4035=62,CHAR(CODE(C4035)+1),C4035)</f>
        <v>a</v>
      </c>
      <c r="D4036" s="23" t="s">
        <v>914</v>
      </c>
      <c r="E4036" s="23" t="str">
        <f t="shared" si="187"/>
        <v>z</v>
      </c>
      <c r="F4036" s="23">
        <f t="shared" si="188"/>
        <v>41</v>
      </c>
      <c r="G4036" s="23" t="str" cm="1">
        <f t="array" aca="1" ref="G4036" ca="1">IF(OR(INDIRECT(A4036&amp;B4036&amp;C4036&amp;F4036)="",ISNUMBER(INDIRECT(A4036&amp;B4036&amp;C4036&amp;F4036))=FALSE),"",IF(INDIRECT(A4036&amp;B4036&amp;C4036&amp;9)="公開","【（第８期）WEB・コールセンター受付】","【（第８期）医療機関受付】"))</f>
        <v/>
      </c>
      <c r="H4036" s="15" t="str" cm="1">
        <f t="array" aca="1" ref="H4036" ca="1">IF(OR(INDIRECT(A4036&amp;B4036&amp;C4036&amp;F4036)="",ISNUMBER(INDIRECT(A4036&amp;B4036&amp;C4036&amp;F4036))=FALSE,INDIRECT(A4036&amp;B4036&amp;C4036&amp;F4036)=0),"",431001)</f>
        <v/>
      </c>
      <c r="I4036" s="15" t="str" cm="1">
        <f t="array" aca="1" ref="I4036" ca="1">IF(OR(INDIRECT(A4036&amp;B4036&amp;C4036&amp;F4036)="",ISNUMBER(INDIRECT(A4036&amp;B4036&amp;C4036&amp;F4036))=FALSE,INDIRECT(A4036&amp;B4036&amp;C4036&amp;F4036)=0),"",G4036&amp;J4036&amp;"."&amp;TEXT(M4036,"00")&amp;TEXT(N4036,"00")&amp;"."&amp;TEXT(O4036,"00")&amp;TEXT(P4036,"00"))</f>
        <v/>
      </c>
      <c r="J4036" s="15" t="str" cm="1">
        <f t="array" aca="1" ref="J4036" ca="1">IF(OR(INDIRECT(A4036&amp;B4036&amp;C4036&amp;F4036)="",ISNUMBER(INDIRECT(A4036&amp;B4036&amp;C4036&amp;F4036))=FALSE,INDIRECT(A4036&amp;B4036&amp;C4036&amp;F4036)=0),"",予約枠報告様式!$B$2)</f>
        <v/>
      </c>
      <c r="K4036" s="15" t="str" cm="1">
        <f t="array" aca="1" ref="K4036" ca="1">IF(OR(INDIRECT(A4036&amp;B4036&amp;C4036&amp;F4036)="",ISNUMBER(INDIRECT(A4036&amp;B4036&amp;C4036&amp;F4036))=FALSE,INDIRECT(A4036&amp;B4036&amp;C4036&amp;F4036)=0),"",1)</f>
        <v/>
      </c>
      <c r="L4036" s="15" t="str" cm="1">
        <f t="array" aca="1" ref="L4036" ca="1">IF(OR(INDIRECT(A4036&amp;B4036&amp;C4036&amp;F4036)="",ISNUMBER(INDIRECT(A4036&amp;B4036&amp;C4036&amp;F4036))=FALSE,INDIRECT(A4036&amp;B4036&amp;C4036&amp;F4036)=0),"",IF(G4036="【（第８期）医療機関受付】",TEXT(INDIRECT(A4036&amp;D4036&amp;E4036&amp;5),"yyy"),TEXT(INDIRECT(A4036&amp;B4036&amp;C4036&amp;5),"yyy")))</f>
        <v/>
      </c>
      <c r="M4036" s="15" t="str" cm="1">
        <f t="array" aca="1" ref="M4036" ca="1">IF(OR(INDIRECT(A4036&amp;B4036&amp;C4036&amp;F4036)="",ISNUMBER(INDIRECT(A4036&amp;B4036&amp;C4036&amp;F4036))=FALSE,INDIRECT(A4036&amp;B4036&amp;C4036&amp;F4036)=0),"",IF(G4036="【（第８期）医療機関受付】",TEXT(INDIRECT(A4036&amp;D4036&amp;E4036&amp;5),"m"),TEXT(INDIRECT(A4036&amp;B4036&amp;C4036&amp;5),"m")))</f>
        <v/>
      </c>
      <c r="N4036" s="15" t="str" cm="1">
        <f t="array" aca="1" ref="N4036" ca="1">IF(OR(INDIRECT(A4036&amp;B4036&amp;C4036&amp;F4036)="",ISNUMBER(INDIRECT(A4036&amp;B4036&amp;C4036&amp;F4036))=FALSE,INDIRECT(A4036&amp;B4036&amp;C4036&amp;F4036)=0),"",IF(G4036="【（第８期）医療機関受付】",TEXT(INDIRECT(A4036&amp;D4036&amp;E4036&amp;5),"d"),TEXT(INDIRECT(A4036&amp;B4036&amp;C4036&amp;5),"d")))</f>
        <v/>
      </c>
      <c r="O4036" s="15" t="str" cm="1">
        <f t="array" aca="1" ref="O4036" ca="1">IF(OR(INDIRECT(A4036&amp;B4036&amp;C4036&amp;F4036)="",ISNUMBER(INDIRECT(A4036&amp;B4036&amp;C4036&amp;F4036))=FALSE,INDIRECT(A4036&amp;B4036&amp;C4036&amp;F4036)=0),"",HOUR(INDIRECT(A4036&amp;"A"&amp;F4036)))</f>
        <v/>
      </c>
      <c r="P4036" s="15" t="str" cm="1">
        <f t="array" aca="1" ref="P4036" ca="1">IF(OR(INDIRECT(A4036&amp;B4036&amp;C4036&amp;F4036)="",ISNUMBER(INDIRECT(A4036&amp;B4036&amp;C4036&amp;F4036))=FALSE,INDIRECT(A4036&amp;B4036&amp;C4036&amp;F4036)=0),"",MINUTE(INDIRECT(A4036&amp;"A"&amp;F4036)))</f>
        <v/>
      </c>
      <c r="Q4036" s="15" t="str" cm="1">
        <f t="array" aca="1" ref="Q4036" ca="1">IF(OR(INDIRECT(A4036&amp;B4036&amp;C4036&amp;F4036)="",ISNUMBER(INDIRECT(A4036&amp;B4036&amp;C4036&amp;F4036))=FALSE,INDIRECT(A4036&amp;B4036&amp;C4036&amp;F4036)=0),"",O4036)</f>
        <v/>
      </c>
      <c r="R4036" s="15" t="str" cm="1">
        <f t="array" aca="1" ref="R4036" ca="1">IF(OR(INDIRECT(A4036&amp;B4036&amp;C4036&amp;F4036)="",ISNUMBER(INDIRECT(A4036&amp;B4036&amp;C4036&amp;F4036))=FALSE,INDIRECT(A4036&amp;B4036&amp;C4036&amp;F4036)=0),"",P4036+14)</f>
        <v/>
      </c>
      <c r="S4036" s="15" t="str" cm="1">
        <f t="array" aca="1" ref="S4036" ca="1">IF(OR(INDIRECT(A4036&amp;B4036&amp;C4036&amp;F4036)="",ISNUMBER(INDIRECT(A4036&amp;B4036&amp;C4036&amp;F4036))=FALSE,INDIRECT(A4036&amp;B4036&amp;C4036&amp;F4036)=0),"",INDIRECT(A4036&amp;B4036&amp;C4036&amp;F4036))</f>
        <v/>
      </c>
      <c r="T4036" s="15" t="str" cm="1">
        <f t="array" aca="1" ref="T4036" ca="1">IF(OR(INDIRECT(A4036&amp;B4036&amp;C4036&amp;F4036)="",ISNUMBER(INDIRECT(A4036&amp;B4036&amp;C4036&amp;F4036))=FALSE,INDIRECT(A4036&amp;B4036&amp;C4036&amp;F4036)=0),"",0)</f>
        <v/>
      </c>
    </row>
    <row r="4037" spans="1:20">
      <c r="A4037" s="23" t="s">
        <v>912</v>
      </c>
      <c r="B4037" s="23" t="s">
        <v>915</v>
      </c>
      <c r="C4037" s="23" t="str">
        <f t="shared" si="189"/>
        <v>a</v>
      </c>
      <c r="D4037" s="23" t="s">
        <v>914</v>
      </c>
      <c r="E4037" s="23" t="str">
        <f t="shared" si="187"/>
        <v>z</v>
      </c>
      <c r="F4037" s="23">
        <f t="shared" si="188"/>
        <v>42</v>
      </c>
      <c r="G4037" s="23" t="str" cm="1">
        <f t="array" aca="1" ref="G4037" ca="1">IF(OR(INDIRECT(A4037&amp;B4037&amp;C4037&amp;F4037)="",ISNUMBER(INDIRECT(A4037&amp;B4037&amp;C4037&amp;F4037))=FALSE),"",IF(INDIRECT(A4037&amp;B4037&amp;C4037&amp;9)="公開","【（第８期）WEB・コールセンター受付】","【（第８期）医療機関受付】"))</f>
        <v/>
      </c>
      <c r="H4037" s="15" t="str" cm="1">
        <f t="array" aca="1" ref="H4037" ca="1">IF(OR(INDIRECT(A4037&amp;B4037&amp;C4037&amp;F4037)="",ISNUMBER(INDIRECT(A4037&amp;B4037&amp;C4037&amp;F4037))=FALSE,INDIRECT(A4037&amp;B4037&amp;C4037&amp;F4037)=0),"",431001)</f>
        <v/>
      </c>
      <c r="I4037" s="15" t="str" cm="1">
        <f t="array" aca="1" ref="I4037" ca="1">IF(OR(INDIRECT(A4037&amp;B4037&amp;C4037&amp;F4037)="",ISNUMBER(INDIRECT(A4037&amp;B4037&amp;C4037&amp;F4037))=FALSE,INDIRECT(A4037&amp;B4037&amp;C4037&amp;F4037)=0),"",G4037&amp;J4037&amp;"."&amp;TEXT(M4037,"00")&amp;TEXT(N4037,"00")&amp;"."&amp;TEXT(O4037,"00")&amp;TEXT(P4037,"00"))</f>
        <v/>
      </c>
      <c r="J4037" s="15" t="str" cm="1">
        <f t="array" aca="1" ref="J4037" ca="1">IF(OR(INDIRECT(A4037&amp;B4037&amp;C4037&amp;F4037)="",ISNUMBER(INDIRECT(A4037&amp;B4037&amp;C4037&amp;F4037))=FALSE,INDIRECT(A4037&amp;B4037&amp;C4037&amp;F4037)=0),"",予約枠報告様式!$B$2)</f>
        <v/>
      </c>
      <c r="K4037" s="15" t="str" cm="1">
        <f t="array" aca="1" ref="K4037" ca="1">IF(OR(INDIRECT(A4037&amp;B4037&amp;C4037&amp;F4037)="",ISNUMBER(INDIRECT(A4037&amp;B4037&amp;C4037&amp;F4037))=FALSE,INDIRECT(A4037&amp;B4037&amp;C4037&amp;F4037)=0),"",1)</f>
        <v/>
      </c>
      <c r="L4037" s="15" t="str" cm="1">
        <f t="array" aca="1" ref="L4037" ca="1">IF(OR(INDIRECT(A4037&amp;B4037&amp;C4037&amp;F4037)="",ISNUMBER(INDIRECT(A4037&amp;B4037&amp;C4037&amp;F4037))=FALSE,INDIRECT(A4037&amp;B4037&amp;C4037&amp;F4037)=0),"",IF(G4037="【（第８期）医療機関受付】",TEXT(INDIRECT(A4037&amp;D4037&amp;E4037&amp;5),"yyy"),TEXT(INDIRECT(A4037&amp;B4037&amp;C4037&amp;5),"yyy")))</f>
        <v/>
      </c>
      <c r="M4037" s="15" t="str" cm="1">
        <f t="array" aca="1" ref="M4037" ca="1">IF(OR(INDIRECT(A4037&amp;B4037&amp;C4037&amp;F4037)="",ISNUMBER(INDIRECT(A4037&amp;B4037&amp;C4037&amp;F4037))=FALSE,INDIRECT(A4037&amp;B4037&amp;C4037&amp;F4037)=0),"",IF(G4037="【（第８期）医療機関受付】",TEXT(INDIRECT(A4037&amp;D4037&amp;E4037&amp;5),"m"),TEXT(INDIRECT(A4037&amp;B4037&amp;C4037&amp;5),"m")))</f>
        <v/>
      </c>
      <c r="N4037" s="15" t="str" cm="1">
        <f t="array" aca="1" ref="N4037" ca="1">IF(OR(INDIRECT(A4037&amp;B4037&amp;C4037&amp;F4037)="",ISNUMBER(INDIRECT(A4037&amp;B4037&amp;C4037&amp;F4037))=FALSE,INDIRECT(A4037&amp;B4037&amp;C4037&amp;F4037)=0),"",IF(G4037="【（第８期）医療機関受付】",TEXT(INDIRECT(A4037&amp;D4037&amp;E4037&amp;5),"d"),TEXT(INDIRECT(A4037&amp;B4037&amp;C4037&amp;5),"d")))</f>
        <v/>
      </c>
      <c r="O4037" s="15" t="str" cm="1">
        <f t="array" aca="1" ref="O4037" ca="1">IF(OR(INDIRECT(A4037&amp;B4037&amp;C4037&amp;F4037)="",ISNUMBER(INDIRECT(A4037&amp;B4037&amp;C4037&amp;F4037))=FALSE,INDIRECT(A4037&amp;B4037&amp;C4037&amp;F4037)=0),"",HOUR(INDIRECT(A4037&amp;"A"&amp;F4037)))</f>
        <v/>
      </c>
      <c r="P4037" s="15" t="str" cm="1">
        <f t="array" aca="1" ref="P4037" ca="1">IF(OR(INDIRECT(A4037&amp;B4037&amp;C4037&amp;F4037)="",ISNUMBER(INDIRECT(A4037&amp;B4037&amp;C4037&amp;F4037))=FALSE,INDIRECT(A4037&amp;B4037&amp;C4037&amp;F4037)=0),"",MINUTE(INDIRECT(A4037&amp;"A"&amp;F4037)))</f>
        <v/>
      </c>
      <c r="Q4037" s="15" t="str" cm="1">
        <f t="array" aca="1" ref="Q4037" ca="1">IF(OR(INDIRECT(A4037&amp;B4037&amp;C4037&amp;F4037)="",ISNUMBER(INDIRECT(A4037&amp;B4037&amp;C4037&amp;F4037))=FALSE,INDIRECT(A4037&amp;B4037&amp;C4037&amp;F4037)=0),"",O4037)</f>
        <v/>
      </c>
      <c r="R4037" s="15" t="str" cm="1">
        <f t="array" aca="1" ref="R4037" ca="1">IF(OR(INDIRECT(A4037&amp;B4037&amp;C4037&amp;F4037)="",ISNUMBER(INDIRECT(A4037&amp;B4037&amp;C4037&amp;F4037))=FALSE,INDIRECT(A4037&amp;B4037&amp;C4037&amp;F4037)=0),"",P4037+14)</f>
        <v/>
      </c>
      <c r="S4037" s="15" t="str" cm="1">
        <f t="array" aca="1" ref="S4037" ca="1">IF(OR(INDIRECT(A4037&amp;B4037&amp;C4037&amp;F4037)="",ISNUMBER(INDIRECT(A4037&amp;B4037&amp;C4037&amp;F4037))=FALSE,INDIRECT(A4037&amp;B4037&amp;C4037&amp;F4037)=0),"",INDIRECT(A4037&amp;B4037&amp;C4037&amp;F4037))</f>
        <v/>
      </c>
      <c r="T4037" s="15" t="str" cm="1">
        <f t="array" aca="1" ref="T4037" ca="1">IF(OR(INDIRECT(A4037&amp;B4037&amp;C4037&amp;F4037)="",ISNUMBER(INDIRECT(A4037&amp;B4037&amp;C4037&amp;F4037))=FALSE,INDIRECT(A4037&amp;B4037&amp;C4037&amp;F4037)=0),"",0)</f>
        <v/>
      </c>
    </row>
    <row r="4038" spans="1:20">
      <c r="A4038" s="23" t="s">
        <v>912</v>
      </c>
      <c r="B4038" s="23" t="s">
        <v>915</v>
      </c>
      <c r="C4038" s="23" t="str">
        <f t="shared" si="189"/>
        <v>a</v>
      </c>
      <c r="D4038" s="23" t="s">
        <v>914</v>
      </c>
      <c r="E4038" s="23" t="str">
        <f t="shared" si="187"/>
        <v>z</v>
      </c>
      <c r="F4038" s="23">
        <f t="shared" si="188"/>
        <v>43</v>
      </c>
      <c r="G4038" s="23" t="str" cm="1">
        <f t="array" aca="1" ref="G4038" ca="1">IF(OR(INDIRECT(A4038&amp;B4038&amp;C4038&amp;F4038)="",ISNUMBER(INDIRECT(A4038&amp;B4038&amp;C4038&amp;F4038))=FALSE),"",IF(INDIRECT(A4038&amp;B4038&amp;C4038&amp;9)="公開","【（第８期）WEB・コールセンター受付】","【（第８期）医療機関受付】"))</f>
        <v/>
      </c>
      <c r="H4038" s="15" t="str" cm="1">
        <f t="array" aca="1" ref="H4038" ca="1">IF(OR(INDIRECT(A4038&amp;B4038&amp;C4038&amp;F4038)="",ISNUMBER(INDIRECT(A4038&amp;B4038&amp;C4038&amp;F4038))=FALSE,INDIRECT(A4038&amp;B4038&amp;C4038&amp;F4038)=0),"",431001)</f>
        <v/>
      </c>
      <c r="I4038" s="15" t="str" cm="1">
        <f t="array" aca="1" ref="I4038" ca="1">IF(OR(INDIRECT(A4038&amp;B4038&amp;C4038&amp;F4038)="",ISNUMBER(INDIRECT(A4038&amp;B4038&amp;C4038&amp;F4038))=FALSE,INDIRECT(A4038&amp;B4038&amp;C4038&amp;F4038)=0),"",G4038&amp;J4038&amp;"."&amp;TEXT(M4038,"00")&amp;TEXT(N4038,"00")&amp;"."&amp;TEXT(O4038,"00")&amp;TEXT(P4038,"00"))</f>
        <v/>
      </c>
      <c r="J4038" s="15" t="str" cm="1">
        <f t="array" aca="1" ref="J4038" ca="1">IF(OR(INDIRECT(A4038&amp;B4038&amp;C4038&amp;F4038)="",ISNUMBER(INDIRECT(A4038&amp;B4038&amp;C4038&amp;F4038))=FALSE,INDIRECT(A4038&amp;B4038&amp;C4038&amp;F4038)=0),"",予約枠報告様式!$B$2)</f>
        <v/>
      </c>
      <c r="K4038" s="15" t="str" cm="1">
        <f t="array" aca="1" ref="K4038" ca="1">IF(OR(INDIRECT(A4038&amp;B4038&amp;C4038&amp;F4038)="",ISNUMBER(INDIRECT(A4038&amp;B4038&amp;C4038&amp;F4038))=FALSE,INDIRECT(A4038&amp;B4038&amp;C4038&amp;F4038)=0),"",1)</f>
        <v/>
      </c>
      <c r="L4038" s="15" t="str" cm="1">
        <f t="array" aca="1" ref="L4038" ca="1">IF(OR(INDIRECT(A4038&amp;B4038&amp;C4038&amp;F4038)="",ISNUMBER(INDIRECT(A4038&amp;B4038&amp;C4038&amp;F4038))=FALSE,INDIRECT(A4038&amp;B4038&amp;C4038&amp;F4038)=0),"",IF(G4038="【（第８期）医療機関受付】",TEXT(INDIRECT(A4038&amp;D4038&amp;E4038&amp;5),"yyy"),TEXT(INDIRECT(A4038&amp;B4038&amp;C4038&amp;5),"yyy")))</f>
        <v/>
      </c>
      <c r="M4038" s="15" t="str" cm="1">
        <f t="array" aca="1" ref="M4038" ca="1">IF(OR(INDIRECT(A4038&amp;B4038&amp;C4038&amp;F4038)="",ISNUMBER(INDIRECT(A4038&amp;B4038&amp;C4038&amp;F4038))=FALSE,INDIRECT(A4038&amp;B4038&amp;C4038&amp;F4038)=0),"",IF(G4038="【（第８期）医療機関受付】",TEXT(INDIRECT(A4038&amp;D4038&amp;E4038&amp;5),"m"),TEXT(INDIRECT(A4038&amp;B4038&amp;C4038&amp;5),"m")))</f>
        <v/>
      </c>
      <c r="N4038" s="15" t="str" cm="1">
        <f t="array" aca="1" ref="N4038" ca="1">IF(OR(INDIRECT(A4038&amp;B4038&amp;C4038&amp;F4038)="",ISNUMBER(INDIRECT(A4038&amp;B4038&amp;C4038&amp;F4038))=FALSE,INDIRECT(A4038&amp;B4038&amp;C4038&amp;F4038)=0),"",IF(G4038="【（第８期）医療機関受付】",TEXT(INDIRECT(A4038&amp;D4038&amp;E4038&amp;5),"d"),TEXT(INDIRECT(A4038&amp;B4038&amp;C4038&amp;5),"d")))</f>
        <v/>
      </c>
      <c r="O4038" s="15" t="str" cm="1">
        <f t="array" aca="1" ref="O4038" ca="1">IF(OR(INDIRECT(A4038&amp;B4038&amp;C4038&amp;F4038)="",ISNUMBER(INDIRECT(A4038&amp;B4038&amp;C4038&amp;F4038))=FALSE,INDIRECT(A4038&amp;B4038&amp;C4038&amp;F4038)=0),"",HOUR(INDIRECT(A4038&amp;"A"&amp;F4038)))</f>
        <v/>
      </c>
      <c r="P4038" s="15" t="str" cm="1">
        <f t="array" aca="1" ref="P4038" ca="1">IF(OR(INDIRECT(A4038&amp;B4038&amp;C4038&amp;F4038)="",ISNUMBER(INDIRECT(A4038&amp;B4038&amp;C4038&amp;F4038))=FALSE,INDIRECT(A4038&amp;B4038&amp;C4038&amp;F4038)=0),"",MINUTE(INDIRECT(A4038&amp;"A"&amp;F4038)))</f>
        <v/>
      </c>
      <c r="Q4038" s="15" t="str" cm="1">
        <f t="array" aca="1" ref="Q4038" ca="1">IF(OR(INDIRECT(A4038&amp;B4038&amp;C4038&amp;F4038)="",ISNUMBER(INDIRECT(A4038&amp;B4038&amp;C4038&amp;F4038))=FALSE,INDIRECT(A4038&amp;B4038&amp;C4038&amp;F4038)=0),"",O4038)</f>
        <v/>
      </c>
      <c r="R4038" s="15" t="str" cm="1">
        <f t="array" aca="1" ref="R4038" ca="1">IF(OR(INDIRECT(A4038&amp;B4038&amp;C4038&amp;F4038)="",ISNUMBER(INDIRECT(A4038&amp;B4038&amp;C4038&amp;F4038))=FALSE,INDIRECT(A4038&amp;B4038&amp;C4038&amp;F4038)=0),"",P4038+14)</f>
        <v/>
      </c>
      <c r="S4038" s="15" t="str" cm="1">
        <f t="array" aca="1" ref="S4038" ca="1">IF(OR(INDIRECT(A4038&amp;B4038&amp;C4038&amp;F4038)="",ISNUMBER(INDIRECT(A4038&amp;B4038&amp;C4038&amp;F4038))=FALSE,INDIRECT(A4038&amp;B4038&amp;C4038&amp;F4038)=0),"",INDIRECT(A4038&amp;B4038&amp;C4038&amp;F4038))</f>
        <v/>
      </c>
      <c r="T4038" s="15" t="str" cm="1">
        <f t="array" aca="1" ref="T4038" ca="1">IF(OR(INDIRECT(A4038&amp;B4038&amp;C4038&amp;F4038)="",ISNUMBER(INDIRECT(A4038&amp;B4038&amp;C4038&amp;F4038))=FALSE,INDIRECT(A4038&amp;B4038&amp;C4038&amp;F4038)=0),"",0)</f>
        <v/>
      </c>
    </row>
    <row r="4039" spans="1:20">
      <c r="A4039" s="23" t="s">
        <v>912</v>
      </c>
      <c r="B4039" s="23" t="s">
        <v>915</v>
      </c>
      <c r="C4039" s="23" t="str">
        <f t="shared" si="189"/>
        <v>a</v>
      </c>
      <c r="D4039" s="23" t="s">
        <v>914</v>
      </c>
      <c r="E4039" s="23" t="str">
        <f t="shared" si="187"/>
        <v>z</v>
      </c>
      <c r="F4039" s="23">
        <f t="shared" si="188"/>
        <v>44</v>
      </c>
      <c r="G4039" s="23" t="str" cm="1">
        <f t="array" aca="1" ref="G4039" ca="1">IF(OR(INDIRECT(A4039&amp;B4039&amp;C4039&amp;F4039)="",ISNUMBER(INDIRECT(A4039&amp;B4039&amp;C4039&amp;F4039))=FALSE),"",IF(INDIRECT(A4039&amp;B4039&amp;C4039&amp;9)="公開","【（第８期）WEB・コールセンター受付】","【（第８期）医療機関受付】"))</f>
        <v/>
      </c>
      <c r="H4039" s="15" t="str" cm="1">
        <f t="array" aca="1" ref="H4039" ca="1">IF(OR(INDIRECT(A4039&amp;B4039&amp;C4039&amp;F4039)="",ISNUMBER(INDIRECT(A4039&amp;B4039&amp;C4039&amp;F4039))=FALSE,INDIRECT(A4039&amp;B4039&amp;C4039&amp;F4039)=0),"",431001)</f>
        <v/>
      </c>
      <c r="I4039" s="15" t="str" cm="1">
        <f t="array" aca="1" ref="I4039" ca="1">IF(OR(INDIRECT(A4039&amp;B4039&amp;C4039&amp;F4039)="",ISNUMBER(INDIRECT(A4039&amp;B4039&amp;C4039&amp;F4039))=FALSE,INDIRECT(A4039&amp;B4039&amp;C4039&amp;F4039)=0),"",G4039&amp;J4039&amp;"."&amp;TEXT(M4039,"00")&amp;TEXT(N4039,"00")&amp;"."&amp;TEXT(O4039,"00")&amp;TEXT(P4039,"00"))</f>
        <v/>
      </c>
      <c r="J4039" s="15" t="str" cm="1">
        <f t="array" aca="1" ref="J4039" ca="1">IF(OR(INDIRECT(A4039&amp;B4039&amp;C4039&amp;F4039)="",ISNUMBER(INDIRECT(A4039&amp;B4039&amp;C4039&amp;F4039))=FALSE,INDIRECT(A4039&amp;B4039&amp;C4039&amp;F4039)=0),"",予約枠報告様式!$B$2)</f>
        <v/>
      </c>
      <c r="K4039" s="15" t="str" cm="1">
        <f t="array" aca="1" ref="K4039" ca="1">IF(OR(INDIRECT(A4039&amp;B4039&amp;C4039&amp;F4039)="",ISNUMBER(INDIRECT(A4039&amp;B4039&amp;C4039&amp;F4039))=FALSE,INDIRECT(A4039&amp;B4039&amp;C4039&amp;F4039)=0),"",1)</f>
        <v/>
      </c>
      <c r="L4039" s="15" t="str" cm="1">
        <f t="array" aca="1" ref="L4039" ca="1">IF(OR(INDIRECT(A4039&amp;B4039&amp;C4039&amp;F4039)="",ISNUMBER(INDIRECT(A4039&amp;B4039&amp;C4039&amp;F4039))=FALSE,INDIRECT(A4039&amp;B4039&amp;C4039&amp;F4039)=0),"",IF(G4039="【（第８期）医療機関受付】",TEXT(INDIRECT(A4039&amp;D4039&amp;E4039&amp;5),"yyy"),TEXT(INDIRECT(A4039&amp;B4039&amp;C4039&amp;5),"yyy")))</f>
        <v/>
      </c>
      <c r="M4039" s="15" t="str" cm="1">
        <f t="array" aca="1" ref="M4039" ca="1">IF(OR(INDIRECT(A4039&amp;B4039&amp;C4039&amp;F4039)="",ISNUMBER(INDIRECT(A4039&amp;B4039&amp;C4039&amp;F4039))=FALSE,INDIRECT(A4039&amp;B4039&amp;C4039&amp;F4039)=0),"",IF(G4039="【（第８期）医療機関受付】",TEXT(INDIRECT(A4039&amp;D4039&amp;E4039&amp;5),"m"),TEXT(INDIRECT(A4039&amp;B4039&amp;C4039&amp;5),"m")))</f>
        <v/>
      </c>
      <c r="N4039" s="15" t="str" cm="1">
        <f t="array" aca="1" ref="N4039" ca="1">IF(OR(INDIRECT(A4039&amp;B4039&amp;C4039&amp;F4039)="",ISNUMBER(INDIRECT(A4039&amp;B4039&amp;C4039&amp;F4039))=FALSE,INDIRECT(A4039&amp;B4039&amp;C4039&amp;F4039)=0),"",IF(G4039="【（第８期）医療機関受付】",TEXT(INDIRECT(A4039&amp;D4039&amp;E4039&amp;5),"d"),TEXT(INDIRECT(A4039&amp;B4039&amp;C4039&amp;5),"d")))</f>
        <v/>
      </c>
      <c r="O4039" s="15" t="str" cm="1">
        <f t="array" aca="1" ref="O4039" ca="1">IF(OR(INDIRECT(A4039&amp;B4039&amp;C4039&amp;F4039)="",ISNUMBER(INDIRECT(A4039&amp;B4039&amp;C4039&amp;F4039))=FALSE,INDIRECT(A4039&amp;B4039&amp;C4039&amp;F4039)=0),"",HOUR(INDIRECT(A4039&amp;"A"&amp;F4039)))</f>
        <v/>
      </c>
      <c r="P4039" s="15" t="str" cm="1">
        <f t="array" aca="1" ref="P4039" ca="1">IF(OR(INDIRECT(A4039&amp;B4039&amp;C4039&amp;F4039)="",ISNUMBER(INDIRECT(A4039&amp;B4039&amp;C4039&amp;F4039))=FALSE,INDIRECT(A4039&amp;B4039&amp;C4039&amp;F4039)=0),"",MINUTE(INDIRECT(A4039&amp;"A"&amp;F4039)))</f>
        <v/>
      </c>
      <c r="Q4039" s="15" t="str" cm="1">
        <f t="array" aca="1" ref="Q4039" ca="1">IF(OR(INDIRECT(A4039&amp;B4039&amp;C4039&amp;F4039)="",ISNUMBER(INDIRECT(A4039&amp;B4039&amp;C4039&amp;F4039))=FALSE,INDIRECT(A4039&amp;B4039&amp;C4039&amp;F4039)=0),"",O4039)</f>
        <v/>
      </c>
      <c r="R4039" s="15" t="str" cm="1">
        <f t="array" aca="1" ref="R4039" ca="1">IF(OR(INDIRECT(A4039&amp;B4039&amp;C4039&amp;F4039)="",ISNUMBER(INDIRECT(A4039&amp;B4039&amp;C4039&amp;F4039))=FALSE,INDIRECT(A4039&amp;B4039&amp;C4039&amp;F4039)=0),"",P4039+14)</f>
        <v/>
      </c>
      <c r="S4039" s="15" t="str" cm="1">
        <f t="array" aca="1" ref="S4039" ca="1">IF(OR(INDIRECT(A4039&amp;B4039&amp;C4039&amp;F4039)="",ISNUMBER(INDIRECT(A4039&amp;B4039&amp;C4039&amp;F4039))=FALSE,INDIRECT(A4039&amp;B4039&amp;C4039&amp;F4039)=0),"",INDIRECT(A4039&amp;B4039&amp;C4039&amp;F4039))</f>
        <v/>
      </c>
      <c r="T4039" s="15" t="str" cm="1">
        <f t="array" aca="1" ref="T4039" ca="1">IF(OR(INDIRECT(A4039&amp;B4039&amp;C4039&amp;F4039)="",ISNUMBER(INDIRECT(A4039&amp;B4039&amp;C4039&amp;F4039))=FALSE,INDIRECT(A4039&amp;B4039&amp;C4039&amp;F4039)=0),"",0)</f>
        <v/>
      </c>
    </row>
    <row r="4040" spans="1:20">
      <c r="A4040" s="23" t="s">
        <v>912</v>
      </c>
      <c r="B4040" s="23" t="s">
        <v>915</v>
      </c>
      <c r="C4040" s="23" t="str">
        <f t="shared" si="189"/>
        <v>a</v>
      </c>
      <c r="D4040" s="23" t="s">
        <v>914</v>
      </c>
      <c r="E4040" s="23" t="str">
        <f t="shared" si="187"/>
        <v>z</v>
      </c>
      <c r="F4040" s="23">
        <f t="shared" si="188"/>
        <v>45</v>
      </c>
      <c r="G4040" s="23" t="str" cm="1">
        <f t="array" aca="1" ref="G4040" ca="1">IF(OR(INDIRECT(A4040&amp;B4040&amp;C4040&amp;F4040)="",ISNUMBER(INDIRECT(A4040&amp;B4040&amp;C4040&amp;F4040))=FALSE),"",IF(INDIRECT(A4040&amp;B4040&amp;C4040&amp;9)="公開","【（第８期）WEB・コールセンター受付】","【（第８期）医療機関受付】"))</f>
        <v/>
      </c>
      <c r="H4040" s="15" t="str" cm="1">
        <f t="array" aca="1" ref="H4040" ca="1">IF(OR(INDIRECT(A4040&amp;B4040&amp;C4040&amp;F4040)="",ISNUMBER(INDIRECT(A4040&amp;B4040&amp;C4040&amp;F4040))=FALSE,INDIRECT(A4040&amp;B4040&amp;C4040&amp;F4040)=0),"",431001)</f>
        <v/>
      </c>
      <c r="I4040" s="15" t="str" cm="1">
        <f t="array" aca="1" ref="I4040" ca="1">IF(OR(INDIRECT(A4040&amp;B4040&amp;C4040&amp;F4040)="",ISNUMBER(INDIRECT(A4040&amp;B4040&amp;C4040&amp;F4040))=FALSE,INDIRECT(A4040&amp;B4040&amp;C4040&amp;F4040)=0),"",G4040&amp;J4040&amp;"."&amp;TEXT(M4040,"00")&amp;TEXT(N4040,"00")&amp;"."&amp;TEXT(O4040,"00")&amp;TEXT(P4040,"00"))</f>
        <v/>
      </c>
      <c r="J4040" s="15" t="str" cm="1">
        <f t="array" aca="1" ref="J4040" ca="1">IF(OR(INDIRECT(A4040&amp;B4040&amp;C4040&amp;F4040)="",ISNUMBER(INDIRECT(A4040&amp;B4040&amp;C4040&amp;F4040))=FALSE,INDIRECT(A4040&amp;B4040&amp;C4040&amp;F4040)=0),"",予約枠報告様式!$B$2)</f>
        <v/>
      </c>
      <c r="K4040" s="15" t="str" cm="1">
        <f t="array" aca="1" ref="K4040" ca="1">IF(OR(INDIRECT(A4040&amp;B4040&amp;C4040&amp;F4040)="",ISNUMBER(INDIRECT(A4040&amp;B4040&amp;C4040&amp;F4040))=FALSE,INDIRECT(A4040&amp;B4040&amp;C4040&amp;F4040)=0),"",1)</f>
        <v/>
      </c>
      <c r="L4040" s="15" t="str" cm="1">
        <f t="array" aca="1" ref="L4040" ca="1">IF(OR(INDIRECT(A4040&amp;B4040&amp;C4040&amp;F4040)="",ISNUMBER(INDIRECT(A4040&amp;B4040&amp;C4040&amp;F4040))=FALSE,INDIRECT(A4040&amp;B4040&amp;C4040&amp;F4040)=0),"",IF(G4040="【（第８期）医療機関受付】",TEXT(INDIRECT(A4040&amp;D4040&amp;E4040&amp;5),"yyy"),TEXT(INDIRECT(A4040&amp;B4040&amp;C4040&amp;5),"yyy")))</f>
        <v/>
      </c>
      <c r="M4040" s="15" t="str" cm="1">
        <f t="array" aca="1" ref="M4040" ca="1">IF(OR(INDIRECT(A4040&amp;B4040&amp;C4040&amp;F4040)="",ISNUMBER(INDIRECT(A4040&amp;B4040&amp;C4040&amp;F4040))=FALSE,INDIRECT(A4040&amp;B4040&amp;C4040&amp;F4040)=0),"",IF(G4040="【（第８期）医療機関受付】",TEXT(INDIRECT(A4040&amp;D4040&amp;E4040&amp;5),"m"),TEXT(INDIRECT(A4040&amp;B4040&amp;C4040&amp;5),"m")))</f>
        <v/>
      </c>
      <c r="N4040" s="15" t="str" cm="1">
        <f t="array" aca="1" ref="N4040" ca="1">IF(OR(INDIRECT(A4040&amp;B4040&amp;C4040&amp;F4040)="",ISNUMBER(INDIRECT(A4040&amp;B4040&amp;C4040&amp;F4040))=FALSE,INDIRECT(A4040&amp;B4040&amp;C4040&amp;F4040)=0),"",IF(G4040="【（第８期）医療機関受付】",TEXT(INDIRECT(A4040&amp;D4040&amp;E4040&amp;5),"d"),TEXT(INDIRECT(A4040&amp;B4040&amp;C4040&amp;5),"d")))</f>
        <v/>
      </c>
      <c r="O4040" s="15" t="str" cm="1">
        <f t="array" aca="1" ref="O4040" ca="1">IF(OR(INDIRECT(A4040&amp;B4040&amp;C4040&amp;F4040)="",ISNUMBER(INDIRECT(A4040&amp;B4040&amp;C4040&amp;F4040))=FALSE,INDIRECT(A4040&amp;B4040&amp;C4040&amp;F4040)=0),"",HOUR(INDIRECT(A4040&amp;"A"&amp;F4040)))</f>
        <v/>
      </c>
      <c r="P4040" s="15" t="str" cm="1">
        <f t="array" aca="1" ref="P4040" ca="1">IF(OR(INDIRECT(A4040&amp;B4040&amp;C4040&amp;F4040)="",ISNUMBER(INDIRECT(A4040&amp;B4040&amp;C4040&amp;F4040))=FALSE,INDIRECT(A4040&amp;B4040&amp;C4040&amp;F4040)=0),"",MINUTE(INDIRECT(A4040&amp;"A"&amp;F4040)))</f>
        <v/>
      </c>
      <c r="Q4040" s="15" t="str" cm="1">
        <f t="array" aca="1" ref="Q4040" ca="1">IF(OR(INDIRECT(A4040&amp;B4040&amp;C4040&amp;F4040)="",ISNUMBER(INDIRECT(A4040&amp;B4040&amp;C4040&amp;F4040))=FALSE,INDIRECT(A4040&amp;B4040&amp;C4040&amp;F4040)=0),"",O4040)</f>
        <v/>
      </c>
      <c r="R4040" s="15" t="str" cm="1">
        <f t="array" aca="1" ref="R4040" ca="1">IF(OR(INDIRECT(A4040&amp;B4040&amp;C4040&amp;F4040)="",ISNUMBER(INDIRECT(A4040&amp;B4040&amp;C4040&amp;F4040))=FALSE,INDIRECT(A4040&amp;B4040&amp;C4040&amp;F4040)=0),"",P4040+14)</f>
        <v/>
      </c>
      <c r="S4040" s="15" t="str" cm="1">
        <f t="array" aca="1" ref="S4040" ca="1">IF(OR(INDIRECT(A4040&amp;B4040&amp;C4040&amp;F4040)="",ISNUMBER(INDIRECT(A4040&amp;B4040&amp;C4040&amp;F4040))=FALSE,INDIRECT(A4040&amp;B4040&amp;C4040&amp;F4040)=0),"",INDIRECT(A4040&amp;B4040&amp;C4040&amp;F4040))</f>
        <v/>
      </c>
      <c r="T4040" s="15" t="str" cm="1">
        <f t="array" aca="1" ref="T4040" ca="1">IF(OR(INDIRECT(A4040&amp;B4040&amp;C4040&amp;F4040)="",ISNUMBER(INDIRECT(A4040&amp;B4040&amp;C4040&amp;F4040))=FALSE,INDIRECT(A4040&amp;B4040&amp;C4040&amp;F4040)=0),"",0)</f>
        <v/>
      </c>
    </row>
    <row r="4041" spans="1:20">
      <c r="A4041" s="23" t="s">
        <v>912</v>
      </c>
      <c r="B4041" s="23" t="s">
        <v>915</v>
      </c>
      <c r="C4041" s="23" t="str">
        <f t="shared" si="189"/>
        <v>a</v>
      </c>
      <c r="D4041" s="23" t="s">
        <v>914</v>
      </c>
      <c r="E4041" s="23" t="str">
        <f t="shared" si="187"/>
        <v>z</v>
      </c>
      <c r="F4041" s="23">
        <f t="shared" si="188"/>
        <v>46</v>
      </c>
      <c r="G4041" s="23" t="str" cm="1">
        <f t="array" aca="1" ref="G4041" ca="1">IF(OR(INDIRECT(A4041&amp;B4041&amp;C4041&amp;F4041)="",ISNUMBER(INDIRECT(A4041&amp;B4041&amp;C4041&amp;F4041))=FALSE),"",IF(INDIRECT(A4041&amp;B4041&amp;C4041&amp;9)="公開","【（第８期）WEB・コールセンター受付】","【（第８期）医療機関受付】"))</f>
        <v/>
      </c>
      <c r="H4041" s="15" t="str" cm="1">
        <f t="array" aca="1" ref="H4041" ca="1">IF(OR(INDIRECT(A4041&amp;B4041&amp;C4041&amp;F4041)="",ISNUMBER(INDIRECT(A4041&amp;B4041&amp;C4041&amp;F4041))=FALSE,INDIRECT(A4041&amp;B4041&amp;C4041&amp;F4041)=0),"",431001)</f>
        <v/>
      </c>
      <c r="I4041" s="15" t="str" cm="1">
        <f t="array" aca="1" ref="I4041" ca="1">IF(OR(INDIRECT(A4041&amp;B4041&amp;C4041&amp;F4041)="",ISNUMBER(INDIRECT(A4041&amp;B4041&amp;C4041&amp;F4041))=FALSE,INDIRECT(A4041&amp;B4041&amp;C4041&amp;F4041)=0),"",G4041&amp;J4041&amp;"."&amp;TEXT(M4041,"00")&amp;TEXT(N4041,"00")&amp;"."&amp;TEXT(O4041,"00")&amp;TEXT(P4041,"00"))</f>
        <v/>
      </c>
      <c r="J4041" s="15" t="str" cm="1">
        <f t="array" aca="1" ref="J4041" ca="1">IF(OR(INDIRECT(A4041&amp;B4041&amp;C4041&amp;F4041)="",ISNUMBER(INDIRECT(A4041&amp;B4041&amp;C4041&amp;F4041))=FALSE,INDIRECT(A4041&amp;B4041&amp;C4041&amp;F4041)=0),"",予約枠報告様式!$B$2)</f>
        <v/>
      </c>
      <c r="K4041" s="15" t="str" cm="1">
        <f t="array" aca="1" ref="K4041" ca="1">IF(OR(INDIRECT(A4041&amp;B4041&amp;C4041&amp;F4041)="",ISNUMBER(INDIRECT(A4041&amp;B4041&amp;C4041&amp;F4041))=FALSE,INDIRECT(A4041&amp;B4041&amp;C4041&amp;F4041)=0),"",1)</f>
        <v/>
      </c>
      <c r="L4041" s="15" t="str" cm="1">
        <f t="array" aca="1" ref="L4041" ca="1">IF(OR(INDIRECT(A4041&amp;B4041&amp;C4041&amp;F4041)="",ISNUMBER(INDIRECT(A4041&amp;B4041&amp;C4041&amp;F4041))=FALSE,INDIRECT(A4041&amp;B4041&amp;C4041&amp;F4041)=0),"",IF(G4041="【（第８期）医療機関受付】",TEXT(INDIRECT(A4041&amp;D4041&amp;E4041&amp;5),"yyy"),TEXT(INDIRECT(A4041&amp;B4041&amp;C4041&amp;5),"yyy")))</f>
        <v/>
      </c>
      <c r="M4041" s="15" t="str" cm="1">
        <f t="array" aca="1" ref="M4041" ca="1">IF(OR(INDIRECT(A4041&amp;B4041&amp;C4041&amp;F4041)="",ISNUMBER(INDIRECT(A4041&amp;B4041&amp;C4041&amp;F4041))=FALSE,INDIRECT(A4041&amp;B4041&amp;C4041&amp;F4041)=0),"",IF(G4041="【（第８期）医療機関受付】",TEXT(INDIRECT(A4041&amp;D4041&amp;E4041&amp;5),"m"),TEXT(INDIRECT(A4041&amp;B4041&amp;C4041&amp;5),"m")))</f>
        <v/>
      </c>
      <c r="N4041" s="15" t="str" cm="1">
        <f t="array" aca="1" ref="N4041" ca="1">IF(OR(INDIRECT(A4041&amp;B4041&amp;C4041&amp;F4041)="",ISNUMBER(INDIRECT(A4041&amp;B4041&amp;C4041&amp;F4041))=FALSE,INDIRECT(A4041&amp;B4041&amp;C4041&amp;F4041)=0),"",IF(G4041="【（第８期）医療機関受付】",TEXT(INDIRECT(A4041&amp;D4041&amp;E4041&amp;5),"d"),TEXT(INDIRECT(A4041&amp;B4041&amp;C4041&amp;5),"d")))</f>
        <v/>
      </c>
      <c r="O4041" s="15" t="str" cm="1">
        <f t="array" aca="1" ref="O4041" ca="1">IF(OR(INDIRECT(A4041&amp;B4041&amp;C4041&amp;F4041)="",ISNUMBER(INDIRECT(A4041&amp;B4041&amp;C4041&amp;F4041))=FALSE,INDIRECT(A4041&amp;B4041&amp;C4041&amp;F4041)=0),"",HOUR(INDIRECT(A4041&amp;"A"&amp;F4041)))</f>
        <v/>
      </c>
      <c r="P4041" s="15" t="str" cm="1">
        <f t="array" aca="1" ref="P4041" ca="1">IF(OR(INDIRECT(A4041&amp;B4041&amp;C4041&amp;F4041)="",ISNUMBER(INDIRECT(A4041&amp;B4041&amp;C4041&amp;F4041))=FALSE,INDIRECT(A4041&amp;B4041&amp;C4041&amp;F4041)=0),"",MINUTE(INDIRECT(A4041&amp;"A"&amp;F4041)))</f>
        <v/>
      </c>
      <c r="Q4041" s="15" t="str" cm="1">
        <f t="array" aca="1" ref="Q4041" ca="1">IF(OR(INDIRECT(A4041&amp;B4041&amp;C4041&amp;F4041)="",ISNUMBER(INDIRECT(A4041&amp;B4041&amp;C4041&amp;F4041))=FALSE,INDIRECT(A4041&amp;B4041&amp;C4041&amp;F4041)=0),"",O4041)</f>
        <v/>
      </c>
      <c r="R4041" s="15" t="str" cm="1">
        <f t="array" aca="1" ref="R4041" ca="1">IF(OR(INDIRECT(A4041&amp;B4041&amp;C4041&amp;F4041)="",ISNUMBER(INDIRECT(A4041&amp;B4041&amp;C4041&amp;F4041))=FALSE,INDIRECT(A4041&amp;B4041&amp;C4041&amp;F4041)=0),"",P4041+14)</f>
        <v/>
      </c>
      <c r="S4041" s="15" t="str" cm="1">
        <f t="array" aca="1" ref="S4041" ca="1">IF(OR(INDIRECT(A4041&amp;B4041&amp;C4041&amp;F4041)="",ISNUMBER(INDIRECT(A4041&amp;B4041&amp;C4041&amp;F4041))=FALSE,INDIRECT(A4041&amp;B4041&amp;C4041&amp;F4041)=0),"",INDIRECT(A4041&amp;B4041&amp;C4041&amp;F4041))</f>
        <v/>
      </c>
      <c r="T4041" s="15" t="str" cm="1">
        <f t="array" aca="1" ref="T4041" ca="1">IF(OR(INDIRECT(A4041&amp;B4041&amp;C4041&amp;F4041)="",ISNUMBER(INDIRECT(A4041&amp;B4041&amp;C4041&amp;F4041))=FALSE,INDIRECT(A4041&amp;B4041&amp;C4041&amp;F4041)=0),"",0)</f>
        <v/>
      </c>
    </row>
    <row r="4042" spans="1:20">
      <c r="A4042" s="23" t="s">
        <v>912</v>
      </c>
      <c r="B4042" s="23" t="s">
        <v>915</v>
      </c>
      <c r="C4042" s="23" t="str">
        <f t="shared" si="189"/>
        <v>a</v>
      </c>
      <c r="D4042" s="23" t="s">
        <v>914</v>
      </c>
      <c r="E4042" s="23" t="str">
        <f t="shared" si="187"/>
        <v>z</v>
      </c>
      <c r="F4042" s="23">
        <f t="shared" si="188"/>
        <v>47</v>
      </c>
      <c r="G4042" s="23" t="str" cm="1">
        <f t="array" aca="1" ref="G4042" ca="1">IF(OR(INDIRECT(A4042&amp;B4042&amp;C4042&amp;F4042)="",ISNUMBER(INDIRECT(A4042&amp;B4042&amp;C4042&amp;F4042))=FALSE),"",IF(INDIRECT(A4042&amp;B4042&amp;C4042&amp;9)="公開","【（第８期）WEB・コールセンター受付】","【（第８期）医療機関受付】"))</f>
        <v/>
      </c>
      <c r="H4042" s="15" t="str" cm="1">
        <f t="array" aca="1" ref="H4042" ca="1">IF(OR(INDIRECT(A4042&amp;B4042&amp;C4042&amp;F4042)="",ISNUMBER(INDIRECT(A4042&amp;B4042&amp;C4042&amp;F4042))=FALSE,INDIRECT(A4042&amp;B4042&amp;C4042&amp;F4042)=0),"",431001)</f>
        <v/>
      </c>
      <c r="I4042" s="15" t="str" cm="1">
        <f t="array" aca="1" ref="I4042" ca="1">IF(OR(INDIRECT(A4042&amp;B4042&amp;C4042&amp;F4042)="",ISNUMBER(INDIRECT(A4042&amp;B4042&amp;C4042&amp;F4042))=FALSE,INDIRECT(A4042&amp;B4042&amp;C4042&amp;F4042)=0),"",G4042&amp;J4042&amp;"."&amp;TEXT(M4042,"00")&amp;TEXT(N4042,"00")&amp;"."&amp;TEXT(O4042,"00")&amp;TEXT(P4042,"00"))</f>
        <v/>
      </c>
      <c r="J4042" s="15" t="str" cm="1">
        <f t="array" aca="1" ref="J4042" ca="1">IF(OR(INDIRECT(A4042&amp;B4042&amp;C4042&amp;F4042)="",ISNUMBER(INDIRECT(A4042&amp;B4042&amp;C4042&amp;F4042))=FALSE,INDIRECT(A4042&amp;B4042&amp;C4042&amp;F4042)=0),"",予約枠報告様式!$B$2)</f>
        <v/>
      </c>
      <c r="K4042" s="15" t="str" cm="1">
        <f t="array" aca="1" ref="K4042" ca="1">IF(OR(INDIRECT(A4042&amp;B4042&amp;C4042&amp;F4042)="",ISNUMBER(INDIRECT(A4042&amp;B4042&amp;C4042&amp;F4042))=FALSE,INDIRECT(A4042&amp;B4042&amp;C4042&amp;F4042)=0),"",1)</f>
        <v/>
      </c>
      <c r="L4042" s="15" t="str" cm="1">
        <f t="array" aca="1" ref="L4042" ca="1">IF(OR(INDIRECT(A4042&amp;B4042&amp;C4042&amp;F4042)="",ISNUMBER(INDIRECT(A4042&amp;B4042&amp;C4042&amp;F4042))=FALSE,INDIRECT(A4042&amp;B4042&amp;C4042&amp;F4042)=0),"",IF(G4042="【（第８期）医療機関受付】",TEXT(INDIRECT(A4042&amp;D4042&amp;E4042&amp;5),"yyy"),TEXT(INDIRECT(A4042&amp;B4042&amp;C4042&amp;5),"yyy")))</f>
        <v/>
      </c>
      <c r="M4042" s="15" t="str" cm="1">
        <f t="array" aca="1" ref="M4042" ca="1">IF(OR(INDIRECT(A4042&amp;B4042&amp;C4042&amp;F4042)="",ISNUMBER(INDIRECT(A4042&amp;B4042&amp;C4042&amp;F4042))=FALSE,INDIRECT(A4042&amp;B4042&amp;C4042&amp;F4042)=0),"",IF(G4042="【（第８期）医療機関受付】",TEXT(INDIRECT(A4042&amp;D4042&amp;E4042&amp;5),"m"),TEXT(INDIRECT(A4042&amp;B4042&amp;C4042&amp;5),"m")))</f>
        <v/>
      </c>
      <c r="N4042" s="15" t="str" cm="1">
        <f t="array" aca="1" ref="N4042" ca="1">IF(OR(INDIRECT(A4042&amp;B4042&amp;C4042&amp;F4042)="",ISNUMBER(INDIRECT(A4042&amp;B4042&amp;C4042&amp;F4042))=FALSE,INDIRECT(A4042&amp;B4042&amp;C4042&amp;F4042)=0),"",IF(G4042="【（第８期）医療機関受付】",TEXT(INDIRECT(A4042&amp;D4042&amp;E4042&amp;5),"d"),TEXT(INDIRECT(A4042&amp;B4042&amp;C4042&amp;5),"d")))</f>
        <v/>
      </c>
      <c r="O4042" s="15" t="str" cm="1">
        <f t="array" aca="1" ref="O4042" ca="1">IF(OR(INDIRECT(A4042&amp;B4042&amp;C4042&amp;F4042)="",ISNUMBER(INDIRECT(A4042&amp;B4042&amp;C4042&amp;F4042))=FALSE,INDIRECT(A4042&amp;B4042&amp;C4042&amp;F4042)=0),"",HOUR(INDIRECT(A4042&amp;"A"&amp;F4042)))</f>
        <v/>
      </c>
      <c r="P4042" s="15" t="str" cm="1">
        <f t="array" aca="1" ref="P4042" ca="1">IF(OR(INDIRECT(A4042&amp;B4042&amp;C4042&amp;F4042)="",ISNUMBER(INDIRECT(A4042&amp;B4042&amp;C4042&amp;F4042))=FALSE,INDIRECT(A4042&amp;B4042&amp;C4042&amp;F4042)=0),"",MINUTE(INDIRECT(A4042&amp;"A"&amp;F4042)))</f>
        <v/>
      </c>
      <c r="Q4042" s="15" t="str" cm="1">
        <f t="array" aca="1" ref="Q4042" ca="1">IF(OR(INDIRECT(A4042&amp;B4042&amp;C4042&amp;F4042)="",ISNUMBER(INDIRECT(A4042&amp;B4042&amp;C4042&amp;F4042))=FALSE,INDIRECT(A4042&amp;B4042&amp;C4042&amp;F4042)=0),"",O4042)</f>
        <v/>
      </c>
      <c r="R4042" s="15" t="str" cm="1">
        <f t="array" aca="1" ref="R4042" ca="1">IF(OR(INDIRECT(A4042&amp;B4042&amp;C4042&amp;F4042)="",ISNUMBER(INDIRECT(A4042&amp;B4042&amp;C4042&amp;F4042))=FALSE,INDIRECT(A4042&amp;B4042&amp;C4042&amp;F4042)=0),"",P4042+14)</f>
        <v/>
      </c>
      <c r="S4042" s="15" t="str" cm="1">
        <f t="array" aca="1" ref="S4042" ca="1">IF(OR(INDIRECT(A4042&amp;B4042&amp;C4042&amp;F4042)="",ISNUMBER(INDIRECT(A4042&amp;B4042&amp;C4042&amp;F4042))=FALSE,INDIRECT(A4042&amp;B4042&amp;C4042&amp;F4042)=0),"",INDIRECT(A4042&amp;B4042&amp;C4042&amp;F4042))</f>
        <v/>
      </c>
      <c r="T4042" s="15" t="str" cm="1">
        <f t="array" aca="1" ref="T4042" ca="1">IF(OR(INDIRECT(A4042&amp;B4042&amp;C4042&amp;F4042)="",ISNUMBER(INDIRECT(A4042&amp;B4042&amp;C4042&amp;F4042))=FALSE,INDIRECT(A4042&amp;B4042&amp;C4042&amp;F4042)=0),"",0)</f>
        <v/>
      </c>
    </row>
    <row r="4043" spans="1:20">
      <c r="A4043" s="23" t="s">
        <v>912</v>
      </c>
      <c r="B4043" s="23" t="s">
        <v>915</v>
      </c>
      <c r="C4043" s="23" t="str">
        <f t="shared" si="189"/>
        <v>a</v>
      </c>
      <c r="D4043" s="23" t="s">
        <v>914</v>
      </c>
      <c r="E4043" s="23" t="str">
        <f t="shared" si="187"/>
        <v>z</v>
      </c>
      <c r="F4043" s="23">
        <f t="shared" si="188"/>
        <v>48</v>
      </c>
      <c r="G4043" s="23" t="str" cm="1">
        <f t="array" aca="1" ref="G4043" ca="1">IF(OR(INDIRECT(A4043&amp;B4043&amp;C4043&amp;F4043)="",ISNUMBER(INDIRECT(A4043&amp;B4043&amp;C4043&amp;F4043))=FALSE),"",IF(INDIRECT(A4043&amp;B4043&amp;C4043&amp;9)="公開","【（第８期）WEB・コールセンター受付】","【（第８期）医療機関受付】"))</f>
        <v/>
      </c>
      <c r="H4043" s="15" t="str" cm="1">
        <f t="array" aca="1" ref="H4043" ca="1">IF(OR(INDIRECT(A4043&amp;B4043&amp;C4043&amp;F4043)="",ISNUMBER(INDIRECT(A4043&amp;B4043&amp;C4043&amp;F4043))=FALSE,INDIRECT(A4043&amp;B4043&amp;C4043&amp;F4043)=0),"",431001)</f>
        <v/>
      </c>
      <c r="I4043" s="15" t="str" cm="1">
        <f t="array" aca="1" ref="I4043" ca="1">IF(OR(INDIRECT(A4043&amp;B4043&amp;C4043&amp;F4043)="",ISNUMBER(INDIRECT(A4043&amp;B4043&amp;C4043&amp;F4043))=FALSE,INDIRECT(A4043&amp;B4043&amp;C4043&amp;F4043)=0),"",G4043&amp;J4043&amp;"."&amp;TEXT(M4043,"00")&amp;TEXT(N4043,"00")&amp;"."&amp;TEXT(O4043,"00")&amp;TEXT(P4043,"00"))</f>
        <v/>
      </c>
      <c r="J4043" s="15" t="str" cm="1">
        <f t="array" aca="1" ref="J4043" ca="1">IF(OR(INDIRECT(A4043&amp;B4043&amp;C4043&amp;F4043)="",ISNUMBER(INDIRECT(A4043&amp;B4043&amp;C4043&amp;F4043))=FALSE,INDIRECT(A4043&amp;B4043&amp;C4043&amp;F4043)=0),"",予約枠報告様式!$B$2)</f>
        <v/>
      </c>
      <c r="K4043" s="15" t="str" cm="1">
        <f t="array" aca="1" ref="K4043" ca="1">IF(OR(INDIRECT(A4043&amp;B4043&amp;C4043&amp;F4043)="",ISNUMBER(INDIRECT(A4043&amp;B4043&amp;C4043&amp;F4043))=FALSE,INDIRECT(A4043&amp;B4043&amp;C4043&amp;F4043)=0),"",1)</f>
        <v/>
      </c>
      <c r="L4043" s="15" t="str" cm="1">
        <f t="array" aca="1" ref="L4043" ca="1">IF(OR(INDIRECT(A4043&amp;B4043&amp;C4043&amp;F4043)="",ISNUMBER(INDIRECT(A4043&amp;B4043&amp;C4043&amp;F4043))=FALSE,INDIRECT(A4043&amp;B4043&amp;C4043&amp;F4043)=0),"",IF(G4043="【（第８期）医療機関受付】",TEXT(INDIRECT(A4043&amp;D4043&amp;E4043&amp;5),"yyy"),TEXT(INDIRECT(A4043&amp;B4043&amp;C4043&amp;5),"yyy")))</f>
        <v/>
      </c>
      <c r="M4043" s="15" t="str" cm="1">
        <f t="array" aca="1" ref="M4043" ca="1">IF(OR(INDIRECT(A4043&amp;B4043&amp;C4043&amp;F4043)="",ISNUMBER(INDIRECT(A4043&amp;B4043&amp;C4043&amp;F4043))=FALSE,INDIRECT(A4043&amp;B4043&amp;C4043&amp;F4043)=0),"",IF(G4043="【（第８期）医療機関受付】",TEXT(INDIRECT(A4043&amp;D4043&amp;E4043&amp;5),"m"),TEXT(INDIRECT(A4043&amp;B4043&amp;C4043&amp;5),"m")))</f>
        <v/>
      </c>
      <c r="N4043" s="15" t="str" cm="1">
        <f t="array" aca="1" ref="N4043" ca="1">IF(OR(INDIRECT(A4043&amp;B4043&amp;C4043&amp;F4043)="",ISNUMBER(INDIRECT(A4043&amp;B4043&amp;C4043&amp;F4043))=FALSE,INDIRECT(A4043&amp;B4043&amp;C4043&amp;F4043)=0),"",IF(G4043="【（第８期）医療機関受付】",TEXT(INDIRECT(A4043&amp;D4043&amp;E4043&amp;5),"d"),TEXT(INDIRECT(A4043&amp;B4043&amp;C4043&amp;5),"d")))</f>
        <v/>
      </c>
      <c r="O4043" s="15" t="str" cm="1">
        <f t="array" aca="1" ref="O4043" ca="1">IF(OR(INDIRECT(A4043&amp;B4043&amp;C4043&amp;F4043)="",ISNUMBER(INDIRECT(A4043&amp;B4043&amp;C4043&amp;F4043))=FALSE,INDIRECT(A4043&amp;B4043&amp;C4043&amp;F4043)=0),"",HOUR(INDIRECT(A4043&amp;"A"&amp;F4043)))</f>
        <v/>
      </c>
      <c r="P4043" s="15" t="str" cm="1">
        <f t="array" aca="1" ref="P4043" ca="1">IF(OR(INDIRECT(A4043&amp;B4043&amp;C4043&amp;F4043)="",ISNUMBER(INDIRECT(A4043&amp;B4043&amp;C4043&amp;F4043))=FALSE,INDIRECT(A4043&amp;B4043&amp;C4043&amp;F4043)=0),"",MINUTE(INDIRECT(A4043&amp;"A"&amp;F4043)))</f>
        <v/>
      </c>
      <c r="Q4043" s="15" t="str" cm="1">
        <f t="array" aca="1" ref="Q4043" ca="1">IF(OR(INDIRECT(A4043&amp;B4043&amp;C4043&amp;F4043)="",ISNUMBER(INDIRECT(A4043&amp;B4043&amp;C4043&amp;F4043))=FALSE,INDIRECT(A4043&amp;B4043&amp;C4043&amp;F4043)=0),"",O4043)</f>
        <v/>
      </c>
      <c r="R4043" s="15" t="str" cm="1">
        <f t="array" aca="1" ref="R4043" ca="1">IF(OR(INDIRECT(A4043&amp;B4043&amp;C4043&amp;F4043)="",ISNUMBER(INDIRECT(A4043&amp;B4043&amp;C4043&amp;F4043))=FALSE,INDIRECT(A4043&amp;B4043&amp;C4043&amp;F4043)=0),"",P4043+14)</f>
        <v/>
      </c>
      <c r="S4043" s="15" t="str" cm="1">
        <f t="array" aca="1" ref="S4043" ca="1">IF(OR(INDIRECT(A4043&amp;B4043&amp;C4043&amp;F4043)="",ISNUMBER(INDIRECT(A4043&amp;B4043&amp;C4043&amp;F4043))=FALSE,INDIRECT(A4043&amp;B4043&amp;C4043&amp;F4043)=0),"",INDIRECT(A4043&amp;B4043&amp;C4043&amp;F4043))</f>
        <v/>
      </c>
      <c r="T4043" s="15" t="str" cm="1">
        <f t="array" aca="1" ref="T4043" ca="1">IF(OR(INDIRECT(A4043&amp;B4043&amp;C4043&amp;F4043)="",ISNUMBER(INDIRECT(A4043&amp;B4043&amp;C4043&amp;F4043))=FALSE,INDIRECT(A4043&amp;B4043&amp;C4043&amp;F4043)=0),"",0)</f>
        <v/>
      </c>
    </row>
    <row r="4044" spans="1:20">
      <c r="A4044" s="23" t="s">
        <v>912</v>
      </c>
      <c r="B4044" s="23" t="s">
        <v>915</v>
      </c>
      <c r="C4044" s="23" t="str">
        <f t="shared" si="189"/>
        <v>a</v>
      </c>
      <c r="D4044" s="23" t="s">
        <v>914</v>
      </c>
      <c r="E4044" s="23" t="str">
        <f t="shared" si="187"/>
        <v>z</v>
      </c>
      <c r="F4044" s="23">
        <f t="shared" si="188"/>
        <v>49</v>
      </c>
      <c r="G4044" s="23" t="str" cm="1">
        <f t="array" aca="1" ref="G4044" ca="1">IF(OR(INDIRECT(A4044&amp;B4044&amp;C4044&amp;F4044)="",ISNUMBER(INDIRECT(A4044&amp;B4044&amp;C4044&amp;F4044))=FALSE),"",IF(INDIRECT(A4044&amp;B4044&amp;C4044&amp;9)="公開","【（第８期）WEB・コールセンター受付】","【（第８期）医療機関受付】"))</f>
        <v/>
      </c>
      <c r="H4044" s="15" t="str" cm="1">
        <f t="array" aca="1" ref="H4044" ca="1">IF(OR(INDIRECT(A4044&amp;B4044&amp;C4044&amp;F4044)="",ISNUMBER(INDIRECT(A4044&amp;B4044&amp;C4044&amp;F4044))=FALSE,INDIRECT(A4044&amp;B4044&amp;C4044&amp;F4044)=0),"",431001)</f>
        <v/>
      </c>
      <c r="I4044" s="15" t="str" cm="1">
        <f t="array" aca="1" ref="I4044" ca="1">IF(OR(INDIRECT(A4044&amp;B4044&amp;C4044&amp;F4044)="",ISNUMBER(INDIRECT(A4044&amp;B4044&amp;C4044&amp;F4044))=FALSE,INDIRECT(A4044&amp;B4044&amp;C4044&amp;F4044)=0),"",G4044&amp;J4044&amp;"."&amp;TEXT(M4044,"00")&amp;TEXT(N4044,"00")&amp;"."&amp;TEXT(O4044,"00")&amp;TEXT(P4044,"00"))</f>
        <v/>
      </c>
      <c r="J4044" s="15" t="str" cm="1">
        <f t="array" aca="1" ref="J4044" ca="1">IF(OR(INDIRECT(A4044&amp;B4044&amp;C4044&amp;F4044)="",ISNUMBER(INDIRECT(A4044&amp;B4044&amp;C4044&amp;F4044))=FALSE,INDIRECT(A4044&amp;B4044&amp;C4044&amp;F4044)=0),"",予約枠報告様式!$B$2)</f>
        <v/>
      </c>
      <c r="K4044" s="15" t="str" cm="1">
        <f t="array" aca="1" ref="K4044" ca="1">IF(OR(INDIRECT(A4044&amp;B4044&amp;C4044&amp;F4044)="",ISNUMBER(INDIRECT(A4044&amp;B4044&amp;C4044&amp;F4044))=FALSE,INDIRECT(A4044&amp;B4044&amp;C4044&amp;F4044)=0),"",1)</f>
        <v/>
      </c>
      <c r="L4044" s="15" t="str" cm="1">
        <f t="array" aca="1" ref="L4044" ca="1">IF(OR(INDIRECT(A4044&amp;B4044&amp;C4044&amp;F4044)="",ISNUMBER(INDIRECT(A4044&amp;B4044&amp;C4044&amp;F4044))=FALSE,INDIRECT(A4044&amp;B4044&amp;C4044&amp;F4044)=0),"",IF(G4044="【（第８期）医療機関受付】",TEXT(INDIRECT(A4044&amp;D4044&amp;E4044&amp;5),"yyy"),TEXT(INDIRECT(A4044&amp;B4044&amp;C4044&amp;5),"yyy")))</f>
        <v/>
      </c>
      <c r="M4044" s="15" t="str" cm="1">
        <f t="array" aca="1" ref="M4044" ca="1">IF(OR(INDIRECT(A4044&amp;B4044&amp;C4044&amp;F4044)="",ISNUMBER(INDIRECT(A4044&amp;B4044&amp;C4044&amp;F4044))=FALSE,INDIRECT(A4044&amp;B4044&amp;C4044&amp;F4044)=0),"",IF(G4044="【（第８期）医療機関受付】",TEXT(INDIRECT(A4044&amp;D4044&amp;E4044&amp;5),"m"),TEXT(INDIRECT(A4044&amp;B4044&amp;C4044&amp;5),"m")))</f>
        <v/>
      </c>
      <c r="N4044" s="15" t="str" cm="1">
        <f t="array" aca="1" ref="N4044" ca="1">IF(OR(INDIRECT(A4044&amp;B4044&amp;C4044&amp;F4044)="",ISNUMBER(INDIRECT(A4044&amp;B4044&amp;C4044&amp;F4044))=FALSE,INDIRECT(A4044&amp;B4044&amp;C4044&amp;F4044)=0),"",IF(G4044="【（第８期）医療機関受付】",TEXT(INDIRECT(A4044&amp;D4044&amp;E4044&amp;5),"d"),TEXT(INDIRECT(A4044&amp;B4044&amp;C4044&amp;5),"d")))</f>
        <v/>
      </c>
      <c r="O4044" s="15" t="str" cm="1">
        <f t="array" aca="1" ref="O4044" ca="1">IF(OR(INDIRECT(A4044&amp;B4044&amp;C4044&amp;F4044)="",ISNUMBER(INDIRECT(A4044&amp;B4044&amp;C4044&amp;F4044))=FALSE,INDIRECT(A4044&amp;B4044&amp;C4044&amp;F4044)=0),"",HOUR(INDIRECT(A4044&amp;"A"&amp;F4044)))</f>
        <v/>
      </c>
      <c r="P4044" s="15" t="str" cm="1">
        <f t="array" aca="1" ref="P4044" ca="1">IF(OR(INDIRECT(A4044&amp;B4044&amp;C4044&amp;F4044)="",ISNUMBER(INDIRECT(A4044&amp;B4044&amp;C4044&amp;F4044))=FALSE,INDIRECT(A4044&amp;B4044&amp;C4044&amp;F4044)=0),"",MINUTE(INDIRECT(A4044&amp;"A"&amp;F4044)))</f>
        <v/>
      </c>
      <c r="Q4044" s="15" t="str" cm="1">
        <f t="array" aca="1" ref="Q4044" ca="1">IF(OR(INDIRECT(A4044&amp;B4044&amp;C4044&amp;F4044)="",ISNUMBER(INDIRECT(A4044&amp;B4044&amp;C4044&amp;F4044))=FALSE,INDIRECT(A4044&amp;B4044&amp;C4044&amp;F4044)=0),"",O4044)</f>
        <v/>
      </c>
      <c r="R4044" s="15" t="str" cm="1">
        <f t="array" aca="1" ref="R4044" ca="1">IF(OR(INDIRECT(A4044&amp;B4044&amp;C4044&amp;F4044)="",ISNUMBER(INDIRECT(A4044&amp;B4044&amp;C4044&amp;F4044))=FALSE,INDIRECT(A4044&amp;B4044&amp;C4044&amp;F4044)=0),"",P4044+14)</f>
        <v/>
      </c>
      <c r="S4044" s="15" t="str" cm="1">
        <f t="array" aca="1" ref="S4044" ca="1">IF(OR(INDIRECT(A4044&amp;B4044&amp;C4044&amp;F4044)="",ISNUMBER(INDIRECT(A4044&amp;B4044&amp;C4044&amp;F4044))=FALSE,INDIRECT(A4044&amp;B4044&amp;C4044&amp;F4044)=0),"",INDIRECT(A4044&amp;B4044&amp;C4044&amp;F4044))</f>
        <v/>
      </c>
      <c r="T4044" s="15" t="str" cm="1">
        <f t="array" aca="1" ref="T4044" ca="1">IF(OR(INDIRECT(A4044&amp;B4044&amp;C4044&amp;F4044)="",ISNUMBER(INDIRECT(A4044&amp;B4044&amp;C4044&amp;F4044))=FALSE,INDIRECT(A4044&amp;B4044&amp;C4044&amp;F4044)=0),"",0)</f>
        <v/>
      </c>
    </row>
    <row r="4045" spans="1:20">
      <c r="A4045" s="23" t="s">
        <v>912</v>
      </c>
      <c r="B4045" s="23" t="s">
        <v>915</v>
      </c>
      <c r="C4045" s="23" t="str">
        <f t="shared" si="189"/>
        <v>a</v>
      </c>
      <c r="D4045" s="23" t="s">
        <v>914</v>
      </c>
      <c r="E4045" s="23" t="str">
        <f t="shared" si="187"/>
        <v>z</v>
      </c>
      <c r="F4045" s="23">
        <f t="shared" si="188"/>
        <v>50</v>
      </c>
      <c r="G4045" s="23" t="str" cm="1">
        <f t="array" aca="1" ref="G4045" ca="1">IF(OR(INDIRECT(A4045&amp;B4045&amp;C4045&amp;F4045)="",ISNUMBER(INDIRECT(A4045&amp;B4045&amp;C4045&amp;F4045))=FALSE),"",IF(INDIRECT(A4045&amp;B4045&amp;C4045&amp;9)="公開","【（第８期）WEB・コールセンター受付】","【（第８期）医療機関受付】"))</f>
        <v/>
      </c>
      <c r="H4045" s="15" t="str" cm="1">
        <f t="array" aca="1" ref="H4045" ca="1">IF(OR(INDIRECT(A4045&amp;B4045&amp;C4045&amp;F4045)="",ISNUMBER(INDIRECT(A4045&amp;B4045&amp;C4045&amp;F4045))=FALSE,INDIRECT(A4045&amp;B4045&amp;C4045&amp;F4045)=0),"",431001)</f>
        <v/>
      </c>
      <c r="I4045" s="15" t="str" cm="1">
        <f t="array" aca="1" ref="I4045" ca="1">IF(OR(INDIRECT(A4045&amp;B4045&amp;C4045&amp;F4045)="",ISNUMBER(INDIRECT(A4045&amp;B4045&amp;C4045&amp;F4045))=FALSE,INDIRECT(A4045&amp;B4045&amp;C4045&amp;F4045)=0),"",G4045&amp;J4045&amp;"."&amp;TEXT(M4045,"00")&amp;TEXT(N4045,"00")&amp;"."&amp;TEXT(O4045,"00")&amp;TEXT(P4045,"00"))</f>
        <v/>
      </c>
      <c r="J4045" s="15" t="str" cm="1">
        <f t="array" aca="1" ref="J4045" ca="1">IF(OR(INDIRECT(A4045&amp;B4045&amp;C4045&amp;F4045)="",ISNUMBER(INDIRECT(A4045&amp;B4045&amp;C4045&amp;F4045))=FALSE,INDIRECT(A4045&amp;B4045&amp;C4045&amp;F4045)=0),"",予約枠報告様式!$B$2)</f>
        <v/>
      </c>
      <c r="K4045" s="15" t="str" cm="1">
        <f t="array" aca="1" ref="K4045" ca="1">IF(OR(INDIRECT(A4045&amp;B4045&amp;C4045&amp;F4045)="",ISNUMBER(INDIRECT(A4045&amp;B4045&amp;C4045&amp;F4045))=FALSE,INDIRECT(A4045&amp;B4045&amp;C4045&amp;F4045)=0),"",1)</f>
        <v/>
      </c>
      <c r="L4045" s="15" t="str" cm="1">
        <f t="array" aca="1" ref="L4045" ca="1">IF(OR(INDIRECT(A4045&amp;B4045&amp;C4045&amp;F4045)="",ISNUMBER(INDIRECT(A4045&amp;B4045&amp;C4045&amp;F4045))=FALSE,INDIRECT(A4045&amp;B4045&amp;C4045&amp;F4045)=0),"",IF(G4045="【（第８期）医療機関受付】",TEXT(INDIRECT(A4045&amp;D4045&amp;E4045&amp;5),"yyy"),TEXT(INDIRECT(A4045&amp;B4045&amp;C4045&amp;5),"yyy")))</f>
        <v/>
      </c>
      <c r="M4045" s="15" t="str" cm="1">
        <f t="array" aca="1" ref="M4045" ca="1">IF(OR(INDIRECT(A4045&amp;B4045&amp;C4045&amp;F4045)="",ISNUMBER(INDIRECT(A4045&amp;B4045&amp;C4045&amp;F4045))=FALSE,INDIRECT(A4045&amp;B4045&amp;C4045&amp;F4045)=0),"",IF(G4045="【（第８期）医療機関受付】",TEXT(INDIRECT(A4045&amp;D4045&amp;E4045&amp;5),"m"),TEXT(INDIRECT(A4045&amp;B4045&amp;C4045&amp;5),"m")))</f>
        <v/>
      </c>
      <c r="N4045" s="15" t="str" cm="1">
        <f t="array" aca="1" ref="N4045" ca="1">IF(OR(INDIRECT(A4045&amp;B4045&amp;C4045&amp;F4045)="",ISNUMBER(INDIRECT(A4045&amp;B4045&amp;C4045&amp;F4045))=FALSE,INDIRECT(A4045&amp;B4045&amp;C4045&amp;F4045)=0),"",IF(G4045="【（第８期）医療機関受付】",TEXT(INDIRECT(A4045&amp;D4045&amp;E4045&amp;5),"d"),TEXT(INDIRECT(A4045&amp;B4045&amp;C4045&amp;5),"d")))</f>
        <v/>
      </c>
      <c r="O4045" s="15" t="str" cm="1">
        <f t="array" aca="1" ref="O4045" ca="1">IF(OR(INDIRECT(A4045&amp;B4045&amp;C4045&amp;F4045)="",ISNUMBER(INDIRECT(A4045&amp;B4045&amp;C4045&amp;F4045))=FALSE,INDIRECT(A4045&amp;B4045&amp;C4045&amp;F4045)=0),"",HOUR(INDIRECT(A4045&amp;"A"&amp;F4045)))</f>
        <v/>
      </c>
      <c r="P4045" s="15" t="str" cm="1">
        <f t="array" aca="1" ref="P4045" ca="1">IF(OR(INDIRECT(A4045&amp;B4045&amp;C4045&amp;F4045)="",ISNUMBER(INDIRECT(A4045&amp;B4045&amp;C4045&amp;F4045))=FALSE,INDIRECT(A4045&amp;B4045&amp;C4045&amp;F4045)=0),"",MINUTE(INDIRECT(A4045&amp;"A"&amp;F4045)))</f>
        <v/>
      </c>
      <c r="Q4045" s="15" t="str" cm="1">
        <f t="array" aca="1" ref="Q4045" ca="1">IF(OR(INDIRECT(A4045&amp;B4045&amp;C4045&amp;F4045)="",ISNUMBER(INDIRECT(A4045&amp;B4045&amp;C4045&amp;F4045))=FALSE,INDIRECT(A4045&amp;B4045&amp;C4045&amp;F4045)=0),"",O4045)</f>
        <v/>
      </c>
      <c r="R4045" s="15" t="str" cm="1">
        <f t="array" aca="1" ref="R4045" ca="1">IF(OR(INDIRECT(A4045&amp;B4045&amp;C4045&amp;F4045)="",ISNUMBER(INDIRECT(A4045&amp;B4045&amp;C4045&amp;F4045))=FALSE,INDIRECT(A4045&amp;B4045&amp;C4045&amp;F4045)=0),"",P4045+14)</f>
        <v/>
      </c>
      <c r="S4045" s="15" t="str" cm="1">
        <f t="array" aca="1" ref="S4045" ca="1">IF(OR(INDIRECT(A4045&amp;B4045&amp;C4045&amp;F4045)="",ISNUMBER(INDIRECT(A4045&amp;B4045&amp;C4045&amp;F4045))=FALSE,INDIRECT(A4045&amp;B4045&amp;C4045&amp;F4045)=0),"",INDIRECT(A4045&amp;B4045&amp;C4045&amp;F4045))</f>
        <v/>
      </c>
      <c r="T4045" s="15" t="str" cm="1">
        <f t="array" aca="1" ref="T4045" ca="1">IF(OR(INDIRECT(A4045&amp;B4045&amp;C4045&amp;F4045)="",ISNUMBER(INDIRECT(A4045&amp;B4045&amp;C4045&amp;F4045))=FALSE,INDIRECT(A4045&amp;B4045&amp;C4045&amp;F4045)=0),"",0)</f>
        <v/>
      </c>
    </row>
    <row r="4046" spans="1:20">
      <c r="A4046" s="23" t="s">
        <v>912</v>
      </c>
      <c r="B4046" s="23" t="s">
        <v>915</v>
      </c>
      <c r="C4046" s="23" t="str">
        <f t="shared" si="189"/>
        <v>a</v>
      </c>
      <c r="D4046" s="23" t="s">
        <v>914</v>
      </c>
      <c r="E4046" s="23" t="str">
        <f t="shared" si="187"/>
        <v>z</v>
      </c>
      <c r="F4046" s="23">
        <f t="shared" si="188"/>
        <v>51</v>
      </c>
      <c r="G4046" s="23" t="str" cm="1">
        <f t="array" aca="1" ref="G4046" ca="1">IF(OR(INDIRECT(A4046&amp;B4046&amp;C4046&amp;F4046)="",ISNUMBER(INDIRECT(A4046&amp;B4046&amp;C4046&amp;F4046))=FALSE),"",IF(INDIRECT(A4046&amp;B4046&amp;C4046&amp;9)="公開","【（第８期）WEB・コールセンター受付】","【（第８期）医療機関受付】"))</f>
        <v/>
      </c>
      <c r="H4046" s="15" t="str" cm="1">
        <f t="array" aca="1" ref="H4046" ca="1">IF(OR(INDIRECT(A4046&amp;B4046&amp;C4046&amp;F4046)="",ISNUMBER(INDIRECT(A4046&amp;B4046&amp;C4046&amp;F4046))=FALSE,INDIRECT(A4046&amp;B4046&amp;C4046&amp;F4046)=0),"",431001)</f>
        <v/>
      </c>
      <c r="I4046" s="15" t="str" cm="1">
        <f t="array" aca="1" ref="I4046" ca="1">IF(OR(INDIRECT(A4046&amp;B4046&amp;C4046&amp;F4046)="",ISNUMBER(INDIRECT(A4046&amp;B4046&amp;C4046&amp;F4046))=FALSE,INDIRECT(A4046&amp;B4046&amp;C4046&amp;F4046)=0),"",G4046&amp;J4046&amp;"."&amp;TEXT(M4046,"00")&amp;TEXT(N4046,"00")&amp;"."&amp;TEXT(O4046,"00")&amp;TEXT(P4046,"00"))</f>
        <v/>
      </c>
      <c r="J4046" s="15" t="str" cm="1">
        <f t="array" aca="1" ref="J4046" ca="1">IF(OR(INDIRECT(A4046&amp;B4046&amp;C4046&amp;F4046)="",ISNUMBER(INDIRECT(A4046&amp;B4046&amp;C4046&amp;F4046))=FALSE,INDIRECT(A4046&amp;B4046&amp;C4046&amp;F4046)=0),"",予約枠報告様式!$B$2)</f>
        <v/>
      </c>
      <c r="K4046" s="15" t="str" cm="1">
        <f t="array" aca="1" ref="K4046" ca="1">IF(OR(INDIRECT(A4046&amp;B4046&amp;C4046&amp;F4046)="",ISNUMBER(INDIRECT(A4046&amp;B4046&amp;C4046&amp;F4046))=FALSE,INDIRECT(A4046&amp;B4046&amp;C4046&amp;F4046)=0),"",1)</f>
        <v/>
      </c>
      <c r="L4046" s="15" t="str" cm="1">
        <f t="array" aca="1" ref="L4046" ca="1">IF(OR(INDIRECT(A4046&amp;B4046&amp;C4046&amp;F4046)="",ISNUMBER(INDIRECT(A4046&amp;B4046&amp;C4046&amp;F4046))=FALSE,INDIRECT(A4046&amp;B4046&amp;C4046&amp;F4046)=0),"",IF(G4046="【（第８期）医療機関受付】",TEXT(INDIRECT(A4046&amp;D4046&amp;E4046&amp;5),"yyy"),TEXT(INDIRECT(A4046&amp;B4046&amp;C4046&amp;5),"yyy")))</f>
        <v/>
      </c>
      <c r="M4046" s="15" t="str" cm="1">
        <f t="array" aca="1" ref="M4046" ca="1">IF(OR(INDIRECT(A4046&amp;B4046&amp;C4046&amp;F4046)="",ISNUMBER(INDIRECT(A4046&amp;B4046&amp;C4046&amp;F4046))=FALSE,INDIRECT(A4046&amp;B4046&amp;C4046&amp;F4046)=0),"",IF(G4046="【（第８期）医療機関受付】",TEXT(INDIRECT(A4046&amp;D4046&amp;E4046&amp;5),"m"),TEXT(INDIRECT(A4046&amp;B4046&amp;C4046&amp;5),"m")))</f>
        <v/>
      </c>
      <c r="N4046" s="15" t="str" cm="1">
        <f t="array" aca="1" ref="N4046" ca="1">IF(OR(INDIRECT(A4046&amp;B4046&amp;C4046&amp;F4046)="",ISNUMBER(INDIRECT(A4046&amp;B4046&amp;C4046&amp;F4046))=FALSE,INDIRECT(A4046&amp;B4046&amp;C4046&amp;F4046)=0),"",IF(G4046="【（第８期）医療機関受付】",TEXT(INDIRECT(A4046&amp;D4046&amp;E4046&amp;5),"d"),TEXT(INDIRECT(A4046&amp;B4046&amp;C4046&amp;5),"d")))</f>
        <v/>
      </c>
      <c r="O4046" s="15" t="str" cm="1">
        <f t="array" aca="1" ref="O4046" ca="1">IF(OR(INDIRECT(A4046&amp;B4046&amp;C4046&amp;F4046)="",ISNUMBER(INDIRECT(A4046&amp;B4046&amp;C4046&amp;F4046))=FALSE,INDIRECT(A4046&amp;B4046&amp;C4046&amp;F4046)=0),"",HOUR(INDIRECT(A4046&amp;"A"&amp;F4046)))</f>
        <v/>
      </c>
      <c r="P4046" s="15" t="str" cm="1">
        <f t="array" aca="1" ref="P4046" ca="1">IF(OR(INDIRECT(A4046&amp;B4046&amp;C4046&amp;F4046)="",ISNUMBER(INDIRECT(A4046&amp;B4046&amp;C4046&amp;F4046))=FALSE,INDIRECT(A4046&amp;B4046&amp;C4046&amp;F4046)=0),"",MINUTE(INDIRECT(A4046&amp;"A"&amp;F4046)))</f>
        <v/>
      </c>
      <c r="Q4046" s="15" t="str" cm="1">
        <f t="array" aca="1" ref="Q4046" ca="1">IF(OR(INDIRECT(A4046&amp;B4046&amp;C4046&amp;F4046)="",ISNUMBER(INDIRECT(A4046&amp;B4046&amp;C4046&amp;F4046))=FALSE,INDIRECT(A4046&amp;B4046&amp;C4046&amp;F4046)=0),"",O4046)</f>
        <v/>
      </c>
      <c r="R4046" s="15" t="str" cm="1">
        <f t="array" aca="1" ref="R4046" ca="1">IF(OR(INDIRECT(A4046&amp;B4046&amp;C4046&amp;F4046)="",ISNUMBER(INDIRECT(A4046&amp;B4046&amp;C4046&amp;F4046))=FALSE,INDIRECT(A4046&amp;B4046&amp;C4046&amp;F4046)=0),"",P4046+14)</f>
        <v/>
      </c>
      <c r="S4046" s="15" t="str" cm="1">
        <f t="array" aca="1" ref="S4046" ca="1">IF(OR(INDIRECT(A4046&amp;B4046&amp;C4046&amp;F4046)="",ISNUMBER(INDIRECT(A4046&amp;B4046&amp;C4046&amp;F4046))=FALSE,INDIRECT(A4046&amp;B4046&amp;C4046&amp;F4046)=0),"",INDIRECT(A4046&amp;B4046&amp;C4046&amp;F4046))</f>
        <v/>
      </c>
      <c r="T4046" s="15" t="str" cm="1">
        <f t="array" aca="1" ref="T4046" ca="1">IF(OR(INDIRECT(A4046&amp;B4046&amp;C4046&amp;F4046)="",ISNUMBER(INDIRECT(A4046&amp;B4046&amp;C4046&amp;F4046))=FALSE,INDIRECT(A4046&amp;B4046&amp;C4046&amp;F4046)=0),"",0)</f>
        <v/>
      </c>
    </row>
    <row r="4047" spans="1:20">
      <c r="A4047" s="23" t="s">
        <v>912</v>
      </c>
      <c r="B4047" s="23" t="s">
        <v>915</v>
      </c>
      <c r="C4047" s="23" t="str">
        <f t="shared" si="189"/>
        <v>a</v>
      </c>
      <c r="D4047" s="23" t="s">
        <v>914</v>
      </c>
      <c r="E4047" s="23" t="str">
        <f t="shared" si="187"/>
        <v>z</v>
      </c>
      <c r="F4047" s="23">
        <f t="shared" si="188"/>
        <v>52</v>
      </c>
      <c r="G4047" s="23" t="str" cm="1">
        <f t="array" aca="1" ref="G4047" ca="1">IF(OR(INDIRECT(A4047&amp;B4047&amp;C4047&amp;F4047)="",ISNUMBER(INDIRECT(A4047&amp;B4047&amp;C4047&amp;F4047))=FALSE),"",IF(INDIRECT(A4047&amp;B4047&amp;C4047&amp;9)="公開","【（第８期）WEB・コールセンター受付】","【（第８期）医療機関受付】"))</f>
        <v/>
      </c>
      <c r="H4047" s="15" t="str" cm="1">
        <f t="array" aca="1" ref="H4047" ca="1">IF(OR(INDIRECT(A4047&amp;B4047&amp;C4047&amp;F4047)="",ISNUMBER(INDIRECT(A4047&amp;B4047&amp;C4047&amp;F4047))=FALSE,INDIRECT(A4047&amp;B4047&amp;C4047&amp;F4047)=0),"",431001)</f>
        <v/>
      </c>
      <c r="I4047" s="15" t="str" cm="1">
        <f t="array" aca="1" ref="I4047" ca="1">IF(OR(INDIRECT(A4047&amp;B4047&amp;C4047&amp;F4047)="",ISNUMBER(INDIRECT(A4047&amp;B4047&amp;C4047&amp;F4047))=FALSE,INDIRECT(A4047&amp;B4047&amp;C4047&amp;F4047)=0),"",G4047&amp;J4047&amp;"."&amp;TEXT(M4047,"00")&amp;TEXT(N4047,"00")&amp;"."&amp;TEXT(O4047,"00")&amp;TEXT(P4047,"00"))</f>
        <v/>
      </c>
      <c r="J4047" s="15" t="str" cm="1">
        <f t="array" aca="1" ref="J4047" ca="1">IF(OR(INDIRECT(A4047&amp;B4047&amp;C4047&amp;F4047)="",ISNUMBER(INDIRECT(A4047&amp;B4047&amp;C4047&amp;F4047))=FALSE,INDIRECT(A4047&amp;B4047&amp;C4047&amp;F4047)=0),"",予約枠報告様式!$B$2)</f>
        <v/>
      </c>
      <c r="K4047" s="15" t="str" cm="1">
        <f t="array" aca="1" ref="K4047" ca="1">IF(OR(INDIRECT(A4047&amp;B4047&amp;C4047&amp;F4047)="",ISNUMBER(INDIRECT(A4047&amp;B4047&amp;C4047&amp;F4047))=FALSE,INDIRECT(A4047&amp;B4047&amp;C4047&amp;F4047)=0),"",1)</f>
        <v/>
      </c>
      <c r="L4047" s="15" t="str" cm="1">
        <f t="array" aca="1" ref="L4047" ca="1">IF(OR(INDIRECT(A4047&amp;B4047&amp;C4047&amp;F4047)="",ISNUMBER(INDIRECT(A4047&amp;B4047&amp;C4047&amp;F4047))=FALSE,INDIRECT(A4047&amp;B4047&amp;C4047&amp;F4047)=0),"",IF(G4047="【（第８期）医療機関受付】",TEXT(INDIRECT(A4047&amp;D4047&amp;E4047&amp;5),"yyy"),TEXT(INDIRECT(A4047&amp;B4047&amp;C4047&amp;5),"yyy")))</f>
        <v/>
      </c>
      <c r="M4047" s="15" t="str" cm="1">
        <f t="array" aca="1" ref="M4047" ca="1">IF(OR(INDIRECT(A4047&amp;B4047&amp;C4047&amp;F4047)="",ISNUMBER(INDIRECT(A4047&amp;B4047&amp;C4047&amp;F4047))=FALSE,INDIRECT(A4047&amp;B4047&amp;C4047&amp;F4047)=0),"",IF(G4047="【（第８期）医療機関受付】",TEXT(INDIRECT(A4047&amp;D4047&amp;E4047&amp;5),"m"),TEXT(INDIRECT(A4047&amp;B4047&amp;C4047&amp;5),"m")))</f>
        <v/>
      </c>
      <c r="N4047" s="15" t="str" cm="1">
        <f t="array" aca="1" ref="N4047" ca="1">IF(OR(INDIRECT(A4047&amp;B4047&amp;C4047&amp;F4047)="",ISNUMBER(INDIRECT(A4047&amp;B4047&amp;C4047&amp;F4047))=FALSE,INDIRECT(A4047&amp;B4047&amp;C4047&amp;F4047)=0),"",IF(G4047="【（第８期）医療機関受付】",TEXT(INDIRECT(A4047&amp;D4047&amp;E4047&amp;5),"d"),TEXT(INDIRECT(A4047&amp;B4047&amp;C4047&amp;5),"d")))</f>
        <v/>
      </c>
      <c r="O4047" s="15" t="str" cm="1">
        <f t="array" aca="1" ref="O4047" ca="1">IF(OR(INDIRECT(A4047&amp;B4047&amp;C4047&amp;F4047)="",ISNUMBER(INDIRECT(A4047&amp;B4047&amp;C4047&amp;F4047))=FALSE,INDIRECT(A4047&amp;B4047&amp;C4047&amp;F4047)=0),"",HOUR(INDIRECT(A4047&amp;"A"&amp;F4047)))</f>
        <v/>
      </c>
      <c r="P4047" s="15" t="str" cm="1">
        <f t="array" aca="1" ref="P4047" ca="1">IF(OR(INDIRECT(A4047&amp;B4047&amp;C4047&amp;F4047)="",ISNUMBER(INDIRECT(A4047&amp;B4047&amp;C4047&amp;F4047))=FALSE,INDIRECT(A4047&amp;B4047&amp;C4047&amp;F4047)=0),"",MINUTE(INDIRECT(A4047&amp;"A"&amp;F4047)))</f>
        <v/>
      </c>
      <c r="Q4047" s="15" t="str" cm="1">
        <f t="array" aca="1" ref="Q4047" ca="1">IF(OR(INDIRECT(A4047&amp;B4047&amp;C4047&amp;F4047)="",ISNUMBER(INDIRECT(A4047&amp;B4047&amp;C4047&amp;F4047))=FALSE,INDIRECT(A4047&amp;B4047&amp;C4047&amp;F4047)=0),"",O4047)</f>
        <v/>
      </c>
      <c r="R4047" s="15" t="str" cm="1">
        <f t="array" aca="1" ref="R4047" ca="1">IF(OR(INDIRECT(A4047&amp;B4047&amp;C4047&amp;F4047)="",ISNUMBER(INDIRECT(A4047&amp;B4047&amp;C4047&amp;F4047))=FALSE,INDIRECT(A4047&amp;B4047&amp;C4047&amp;F4047)=0),"",P4047+14)</f>
        <v/>
      </c>
      <c r="S4047" s="15" t="str" cm="1">
        <f t="array" aca="1" ref="S4047" ca="1">IF(OR(INDIRECT(A4047&amp;B4047&amp;C4047&amp;F4047)="",ISNUMBER(INDIRECT(A4047&amp;B4047&amp;C4047&amp;F4047))=FALSE,INDIRECT(A4047&amp;B4047&amp;C4047&amp;F4047)=0),"",INDIRECT(A4047&amp;B4047&amp;C4047&amp;F4047))</f>
        <v/>
      </c>
      <c r="T4047" s="15" t="str" cm="1">
        <f t="array" aca="1" ref="T4047" ca="1">IF(OR(INDIRECT(A4047&amp;B4047&amp;C4047&amp;F4047)="",ISNUMBER(INDIRECT(A4047&amp;B4047&amp;C4047&amp;F4047))=FALSE,INDIRECT(A4047&amp;B4047&amp;C4047&amp;F4047)=0),"",0)</f>
        <v/>
      </c>
    </row>
    <row r="4048" spans="1:20">
      <c r="A4048" s="23" t="s">
        <v>912</v>
      </c>
      <c r="B4048" s="23" t="s">
        <v>915</v>
      </c>
      <c r="C4048" s="23" t="str">
        <f t="shared" si="189"/>
        <v>a</v>
      </c>
      <c r="D4048" s="23" t="s">
        <v>914</v>
      </c>
      <c r="E4048" s="23" t="str">
        <f t="shared" si="187"/>
        <v>z</v>
      </c>
      <c r="F4048" s="23">
        <f t="shared" si="188"/>
        <v>53</v>
      </c>
      <c r="G4048" s="23" t="str" cm="1">
        <f t="array" aca="1" ref="G4048" ca="1">IF(OR(INDIRECT(A4048&amp;B4048&amp;C4048&amp;F4048)="",ISNUMBER(INDIRECT(A4048&amp;B4048&amp;C4048&amp;F4048))=FALSE),"",IF(INDIRECT(A4048&amp;B4048&amp;C4048&amp;9)="公開","【（第８期）WEB・コールセンター受付】","【（第８期）医療機関受付】"))</f>
        <v/>
      </c>
      <c r="H4048" s="15" t="str" cm="1">
        <f t="array" aca="1" ref="H4048" ca="1">IF(OR(INDIRECT(A4048&amp;B4048&amp;C4048&amp;F4048)="",ISNUMBER(INDIRECT(A4048&amp;B4048&amp;C4048&amp;F4048))=FALSE,INDIRECT(A4048&amp;B4048&amp;C4048&amp;F4048)=0),"",431001)</f>
        <v/>
      </c>
      <c r="I4048" s="15" t="str" cm="1">
        <f t="array" aca="1" ref="I4048" ca="1">IF(OR(INDIRECT(A4048&amp;B4048&amp;C4048&amp;F4048)="",ISNUMBER(INDIRECT(A4048&amp;B4048&amp;C4048&amp;F4048))=FALSE,INDIRECT(A4048&amp;B4048&amp;C4048&amp;F4048)=0),"",G4048&amp;J4048&amp;"."&amp;TEXT(M4048,"00")&amp;TEXT(N4048,"00")&amp;"."&amp;TEXT(O4048,"00")&amp;TEXT(P4048,"00"))</f>
        <v/>
      </c>
      <c r="J4048" s="15" t="str" cm="1">
        <f t="array" aca="1" ref="J4048" ca="1">IF(OR(INDIRECT(A4048&amp;B4048&amp;C4048&amp;F4048)="",ISNUMBER(INDIRECT(A4048&amp;B4048&amp;C4048&amp;F4048))=FALSE,INDIRECT(A4048&amp;B4048&amp;C4048&amp;F4048)=0),"",予約枠報告様式!$B$2)</f>
        <v/>
      </c>
      <c r="K4048" s="15" t="str" cm="1">
        <f t="array" aca="1" ref="K4048" ca="1">IF(OR(INDIRECT(A4048&amp;B4048&amp;C4048&amp;F4048)="",ISNUMBER(INDIRECT(A4048&amp;B4048&amp;C4048&amp;F4048))=FALSE,INDIRECT(A4048&amp;B4048&amp;C4048&amp;F4048)=0),"",1)</f>
        <v/>
      </c>
      <c r="L4048" s="15" t="str" cm="1">
        <f t="array" aca="1" ref="L4048" ca="1">IF(OR(INDIRECT(A4048&amp;B4048&amp;C4048&amp;F4048)="",ISNUMBER(INDIRECT(A4048&amp;B4048&amp;C4048&amp;F4048))=FALSE,INDIRECT(A4048&amp;B4048&amp;C4048&amp;F4048)=0),"",IF(G4048="【（第８期）医療機関受付】",TEXT(INDIRECT(A4048&amp;D4048&amp;E4048&amp;5),"yyy"),TEXT(INDIRECT(A4048&amp;B4048&amp;C4048&amp;5),"yyy")))</f>
        <v/>
      </c>
      <c r="M4048" s="15" t="str" cm="1">
        <f t="array" aca="1" ref="M4048" ca="1">IF(OR(INDIRECT(A4048&amp;B4048&amp;C4048&amp;F4048)="",ISNUMBER(INDIRECT(A4048&amp;B4048&amp;C4048&amp;F4048))=FALSE,INDIRECT(A4048&amp;B4048&amp;C4048&amp;F4048)=0),"",IF(G4048="【（第８期）医療機関受付】",TEXT(INDIRECT(A4048&amp;D4048&amp;E4048&amp;5),"m"),TEXT(INDIRECT(A4048&amp;B4048&amp;C4048&amp;5),"m")))</f>
        <v/>
      </c>
      <c r="N4048" s="15" t="str" cm="1">
        <f t="array" aca="1" ref="N4048" ca="1">IF(OR(INDIRECT(A4048&amp;B4048&amp;C4048&amp;F4048)="",ISNUMBER(INDIRECT(A4048&amp;B4048&amp;C4048&amp;F4048))=FALSE,INDIRECT(A4048&amp;B4048&amp;C4048&amp;F4048)=0),"",IF(G4048="【（第８期）医療機関受付】",TEXT(INDIRECT(A4048&amp;D4048&amp;E4048&amp;5),"d"),TEXT(INDIRECT(A4048&amp;B4048&amp;C4048&amp;5),"d")))</f>
        <v/>
      </c>
      <c r="O4048" s="15" t="str" cm="1">
        <f t="array" aca="1" ref="O4048" ca="1">IF(OR(INDIRECT(A4048&amp;B4048&amp;C4048&amp;F4048)="",ISNUMBER(INDIRECT(A4048&amp;B4048&amp;C4048&amp;F4048))=FALSE,INDIRECT(A4048&amp;B4048&amp;C4048&amp;F4048)=0),"",HOUR(INDIRECT(A4048&amp;"A"&amp;F4048)))</f>
        <v/>
      </c>
      <c r="P4048" s="15" t="str" cm="1">
        <f t="array" aca="1" ref="P4048" ca="1">IF(OR(INDIRECT(A4048&amp;B4048&amp;C4048&amp;F4048)="",ISNUMBER(INDIRECT(A4048&amp;B4048&amp;C4048&amp;F4048))=FALSE,INDIRECT(A4048&amp;B4048&amp;C4048&amp;F4048)=0),"",MINUTE(INDIRECT(A4048&amp;"A"&amp;F4048)))</f>
        <v/>
      </c>
      <c r="Q4048" s="15" t="str" cm="1">
        <f t="array" aca="1" ref="Q4048" ca="1">IF(OR(INDIRECT(A4048&amp;B4048&amp;C4048&amp;F4048)="",ISNUMBER(INDIRECT(A4048&amp;B4048&amp;C4048&amp;F4048))=FALSE,INDIRECT(A4048&amp;B4048&amp;C4048&amp;F4048)=0),"",O4048)</f>
        <v/>
      </c>
      <c r="R4048" s="15" t="str" cm="1">
        <f t="array" aca="1" ref="R4048" ca="1">IF(OR(INDIRECT(A4048&amp;B4048&amp;C4048&amp;F4048)="",ISNUMBER(INDIRECT(A4048&amp;B4048&amp;C4048&amp;F4048))=FALSE,INDIRECT(A4048&amp;B4048&amp;C4048&amp;F4048)=0),"",P4048+14)</f>
        <v/>
      </c>
      <c r="S4048" s="15" t="str" cm="1">
        <f t="array" aca="1" ref="S4048" ca="1">IF(OR(INDIRECT(A4048&amp;B4048&amp;C4048&amp;F4048)="",ISNUMBER(INDIRECT(A4048&amp;B4048&amp;C4048&amp;F4048))=FALSE,INDIRECT(A4048&amp;B4048&amp;C4048&amp;F4048)=0),"",INDIRECT(A4048&amp;B4048&amp;C4048&amp;F4048))</f>
        <v/>
      </c>
      <c r="T4048" s="15" t="str" cm="1">
        <f t="array" aca="1" ref="T4048" ca="1">IF(OR(INDIRECT(A4048&amp;B4048&amp;C4048&amp;F4048)="",ISNUMBER(INDIRECT(A4048&amp;B4048&amp;C4048&amp;F4048))=FALSE,INDIRECT(A4048&amp;B4048&amp;C4048&amp;F4048)=0),"",0)</f>
        <v/>
      </c>
    </row>
    <row r="4049" spans="1:20">
      <c r="A4049" s="23" t="s">
        <v>912</v>
      </c>
      <c r="B4049" s="23" t="s">
        <v>915</v>
      </c>
      <c r="C4049" s="23" t="str">
        <f t="shared" si="189"/>
        <v>a</v>
      </c>
      <c r="D4049" s="23" t="s">
        <v>914</v>
      </c>
      <c r="E4049" s="23" t="str">
        <f t="shared" si="187"/>
        <v>z</v>
      </c>
      <c r="F4049" s="23">
        <f t="shared" si="188"/>
        <v>54</v>
      </c>
      <c r="G4049" s="23" t="str" cm="1">
        <f t="array" aca="1" ref="G4049" ca="1">IF(OR(INDIRECT(A4049&amp;B4049&amp;C4049&amp;F4049)="",ISNUMBER(INDIRECT(A4049&amp;B4049&amp;C4049&amp;F4049))=FALSE),"",IF(INDIRECT(A4049&amp;B4049&amp;C4049&amp;9)="公開","【（第８期）WEB・コールセンター受付】","【（第８期）医療機関受付】"))</f>
        <v/>
      </c>
      <c r="H4049" s="15" t="str" cm="1">
        <f t="array" aca="1" ref="H4049" ca="1">IF(OR(INDIRECT(A4049&amp;B4049&amp;C4049&amp;F4049)="",ISNUMBER(INDIRECT(A4049&amp;B4049&amp;C4049&amp;F4049))=FALSE,INDIRECT(A4049&amp;B4049&amp;C4049&amp;F4049)=0),"",431001)</f>
        <v/>
      </c>
      <c r="I4049" s="15" t="str" cm="1">
        <f t="array" aca="1" ref="I4049" ca="1">IF(OR(INDIRECT(A4049&amp;B4049&amp;C4049&amp;F4049)="",ISNUMBER(INDIRECT(A4049&amp;B4049&amp;C4049&amp;F4049))=FALSE,INDIRECT(A4049&amp;B4049&amp;C4049&amp;F4049)=0),"",G4049&amp;J4049&amp;"."&amp;TEXT(M4049,"00")&amp;TEXT(N4049,"00")&amp;"."&amp;TEXT(O4049,"00")&amp;TEXT(P4049,"00"))</f>
        <v/>
      </c>
      <c r="J4049" s="15" t="str" cm="1">
        <f t="array" aca="1" ref="J4049" ca="1">IF(OR(INDIRECT(A4049&amp;B4049&amp;C4049&amp;F4049)="",ISNUMBER(INDIRECT(A4049&amp;B4049&amp;C4049&amp;F4049))=FALSE,INDIRECT(A4049&amp;B4049&amp;C4049&amp;F4049)=0),"",予約枠報告様式!$B$2)</f>
        <v/>
      </c>
      <c r="K4049" s="15" t="str" cm="1">
        <f t="array" aca="1" ref="K4049" ca="1">IF(OR(INDIRECT(A4049&amp;B4049&amp;C4049&amp;F4049)="",ISNUMBER(INDIRECT(A4049&amp;B4049&amp;C4049&amp;F4049))=FALSE,INDIRECT(A4049&amp;B4049&amp;C4049&amp;F4049)=0),"",1)</f>
        <v/>
      </c>
      <c r="L4049" s="15" t="str" cm="1">
        <f t="array" aca="1" ref="L4049" ca="1">IF(OR(INDIRECT(A4049&amp;B4049&amp;C4049&amp;F4049)="",ISNUMBER(INDIRECT(A4049&amp;B4049&amp;C4049&amp;F4049))=FALSE,INDIRECT(A4049&amp;B4049&amp;C4049&amp;F4049)=0),"",IF(G4049="【（第８期）医療機関受付】",TEXT(INDIRECT(A4049&amp;D4049&amp;E4049&amp;5),"yyy"),TEXT(INDIRECT(A4049&amp;B4049&amp;C4049&amp;5),"yyy")))</f>
        <v/>
      </c>
      <c r="M4049" s="15" t="str" cm="1">
        <f t="array" aca="1" ref="M4049" ca="1">IF(OR(INDIRECT(A4049&amp;B4049&amp;C4049&amp;F4049)="",ISNUMBER(INDIRECT(A4049&amp;B4049&amp;C4049&amp;F4049))=FALSE,INDIRECT(A4049&amp;B4049&amp;C4049&amp;F4049)=0),"",IF(G4049="【（第８期）医療機関受付】",TEXT(INDIRECT(A4049&amp;D4049&amp;E4049&amp;5),"m"),TEXT(INDIRECT(A4049&amp;B4049&amp;C4049&amp;5),"m")))</f>
        <v/>
      </c>
      <c r="N4049" s="15" t="str" cm="1">
        <f t="array" aca="1" ref="N4049" ca="1">IF(OR(INDIRECT(A4049&amp;B4049&amp;C4049&amp;F4049)="",ISNUMBER(INDIRECT(A4049&amp;B4049&amp;C4049&amp;F4049))=FALSE,INDIRECT(A4049&amp;B4049&amp;C4049&amp;F4049)=0),"",IF(G4049="【（第８期）医療機関受付】",TEXT(INDIRECT(A4049&amp;D4049&amp;E4049&amp;5),"d"),TEXT(INDIRECT(A4049&amp;B4049&amp;C4049&amp;5),"d")))</f>
        <v/>
      </c>
      <c r="O4049" s="15" t="str" cm="1">
        <f t="array" aca="1" ref="O4049" ca="1">IF(OR(INDIRECT(A4049&amp;B4049&amp;C4049&amp;F4049)="",ISNUMBER(INDIRECT(A4049&amp;B4049&amp;C4049&amp;F4049))=FALSE,INDIRECT(A4049&amp;B4049&amp;C4049&amp;F4049)=0),"",HOUR(INDIRECT(A4049&amp;"A"&amp;F4049)))</f>
        <v/>
      </c>
      <c r="P4049" s="15" t="str" cm="1">
        <f t="array" aca="1" ref="P4049" ca="1">IF(OR(INDIRECT(A4049&amp;B4049&amp;C4049&amp;F4049)="",ISNUMBER(INDIRECT(A4049&amp;B4049&amp;C4049&amp;F4049))=FALSE,INDIRECT(A4049&amp;B4049&amp;C4049&amp;F4049)=0),"",MINUTE(INDIRECT(A4049&amp;"A"&amp;F4049)))</f>
        <v/>
      </c>
      <c r="Q4049" s="15" t="str" cm="1">
        <f t="array" aca="1" ref="Q4049" ca="1">IF(OR(INDIRECT(A4049&amp;B4049&amp;C4049&amp;F4049)="",ISNUMBER(INDIRECT(A4049&amp;B4049&amp;C4049&amp;F4049))=FALSE,INDIRECT(A4049&amp;B4049&amp;C4049&amp;F4049)=0),"",O4049)</f>
        <v/>
      </c>
      <c r="R4049" s="15" t="str" cm="1">
        <f t="array" aca="1" ref="R4049" ca="1">IF(OR(INDIRECT(A4049&amp;B4049&amp;C4049&amp;F4049)="",ISNUMBER(INDIRECT(A4049&amp;B4049&amp;C4049&amp;F4049))=FALSE,INDIRECT(A4049&amp;B4049&amp;C4049&amp;F4049)=0),"",P4049+14)</f>
        <v/>
      </c>
      <c r="S4049" s="15" t="str" cm="1">
        <f t="array" aca="1" ref="S4049" ca="1">IF(OR(INDIRECT(A4049&amp;B4049&amp;C4049&amp;F4049)="",ISNUMBER(INDIRECT(A4049&amp;B4049&amp;C4049&amp;F4049))=FALSE,INDIRECT(A4049&amp;B4049&amp;C4049&amp;F4049)=0),"",INDIRECT(A4049&amp;B4049&amp;C4049&amp;F4049))</f>
        <v/>
      </c>
      <c r="T4049" s="15" t="str" cm="1">
        <f t="array" aca="1" ref="T4049" ca="1">IF(OR(INDIRECT(A4049&amp;B4049&amp;C4049&amp;F4049)="",ISNUMBER(INDIRECT(A4049&amp;B4049&amp;C4049&amp;F4049))=FALSE,INDIRECT(A4049&amp;B4049&amp;C4049&amp;F4049)=0),"",0)</f>
        <v/>
      </c>
    </row>
    <row r="4050" spans="1:20">
      <c r="A4050" s="23" t="s">
        <v>912</v>
      </c>
      <c r="B4050" s="23" t="s">
        <v>915</v>
      </c>
      <c r="C4050" s="23" t="str">
        <f t="shared" si="189"/>
        <v>a</v>
      </c>
      <c r="D4050" s="23" t="s">
        <v>914</v>
      </c>
      <c r="E4050" s="23" t="str">
        <f t="shared" si="187"/>
        <v>z</v>
      </c>
      <c r="F4050" s="23">
        <f t="shared" si="188"/>
        <v>55</v>
      </c>
      <c r="G4050" s="23" t="str" cm="1">
        <f t="array" aca="1" ref="G4050" ca="1">IF(OR(INDIRECT(A4050&amp;B4050&amp;C4050&amp;F4050)="",ISNUMBER(INDIRECT(A4050&amp;B4050&amp;C4050&amp;F4050))=FALSE),"",IF(INDIRECT(A4050&amp;B4050&amp;C4050&amp;9)="公開","【（第８期）WEB・コールセンター受付】","【（第８期）医療機関受付】"))</f>
        <v/>
      </c>
      <c r="H4050" s="15" t="str" cm="1">
        <f t="array" aca="1" ref="H4050" ca="1">IF(OR(INDIRECT(A4050&amp;B4050&amp;C4050&amp;F4050)="",ISNUMBER(INDIRECT(A4050&amp;B4050&amp;C4050&amp;F4050))=FALSE,INDIRECT(A4050&amp;B4050&amp;C4050&amp;F4050)=0),"",431001)</f>
        <v/>
      </c>
      <c r="I4050" s="15" t="str" cm="1">
        <f t="array" aca="1" ref="I4050" ca="1">IF(OR(INDIRECT(A4050&amp;B4050&amp;C4050&amp;F4050)="",ISNUMBER(INDIRECT(A4050&amp;B4050&amp;C4050&amp;F4050))=FALSE,INDIRECT(A4050&amp;B4050&amp;C4050&amp;F4050)=0),"",G4050&amp;J4050&amp;"."&amp;TEXT(M4050,"00")&amp;TEXT(N4050,"00")&amp;"."&amp;TEXT(O4050,"00")&amp;TEXT(P4050,"00"))</f>
        <v/>
      </c>
      <c r="J4050" s="15" t="str" cm="1">
        <f t="array" aca="1" ref="J4050" ca="1">IF(OR(INDIRECT(A4050&amp;B4050&amp;C4050&amp;F4050)="",ISNUMBER(INDIRECT(A4050&amp;B4050&amp;C4050&amp;F4050))=FALSE,INDIRECT(A4050&amp;B4050&amp;C4050&amp;F4050)=0),"",予約枠報告様式!$B$2)</f>
        <v/>
      </c>
      <c r="K4050" s="15" t="str" cm="1">
        <f t="array" aca="1" ref="K4050" ca="1">IF(OR(INDIRECT(A4050&amp;B4050&amp;C4050&amp;F4050)="",ISNUMBER(INDIRECT(A4050&amp;B4050&amp;C4050&amp;F4050))=FALSE,INDIRECT(A4050&amp;B4050&amp;C4050&amp;F4050)=0),"",1)</f>
        <v/>
      </c>
      <c r="L4050" s="15" t="str" cm="1">
        <f t="array" aca="1" ref="L4050" ca="1">IF(OR(INDIRECT(A4050&amp;B4050&amp;C4050&amp;F4050)="",ISNUMBER(INDIRECT(A4050&amp;B4050&amp;C4050&amp;F4050))=FALSE,INDIRECT(A4050&amp;B4050&amp;C4050&amp;F4050)=0),"",IF(G4050="【（第８期）医療機関受付】",TEXT(INDIRECT(A4050&amp;D4050&amp;E4050&amp;5),"yyy"),TEXT(INDIRECT(A4050&amp;B4050&amp;C4050&amp;5),"yyy")))</f>
        <v/>
      </c>
      <c r="M4050" s="15" t="str" cm="1">
        <f t="array" aca="1" ref="M4050" ca="1">IF(OR(INDIRECT(A4050&amp;B4050&amp;C4050&amp;F4050)="",ISNUMBER(INDIRECT(A4050&amp;B4050&amp;C4050&amp;F4050))=FALSE,INDIRECT(A4050&amp;B4050&amp;C4050&amp;F4050)=0),"",IF(G4050="【（第８期）医療機関受付】",TEXT(INDIRECT(A4050&amp;D4050&amp;E4050&amp;5),"m"),TEXT(INDIRECT(A4050&amp;B4050&amp;C4050&amp;5),"m")))</f>
        <v/>
      </c>
      <c r="N4050" s="15" t="str" cm="1">
        <f t="array" aca="1" ref="N4050" ca="1">IF(OR(INDIRECT(A4050&amp;B4050&amp;C4050&amp;F4050)="",ISNUMBER(INDIRECT(A4050&amp;B4050&amp;C4050&amp;F4050))=FALSE,INDIRECT(A4050&amp;B4050&amp;C4050&amp;F4050)=0),"",IF(G4050="【（第８期）医療機関受付】",TEXT(INDIRECT(A4050&amp;D4050&amp;E4050&amp;5),"d"),TEXT(INDIRECT(A4050&amp;B4050&amp;C4050&amp;5),"d")))</f>
        <v/>
      </c>
      <c r="O4050" s="15" t="str" cm="1">
        <f t="array" aca="1" ref="O4050" ca="1">IF(OR(INDIRECT(A4050&amp;B4050&amp;C4050&amp;F4050)="",ISNUMBER(INDIRECT(A4050&amp;B4050&amp;C4050&amp;F4050))=FALSE,INDIRECT(A4050&amp;B4050&amp;C4050&amp;F4050)=0),"",HOUR(INDIRECT(A4050&amp;"A"&amp;F4050)))</f>
        <v/>
      </c>
      <c r="P4050" s="15" t="str" cm="1">
        <f t="array" aca="1" ref="P4050" ca="1">IF(OR(INDIRECT(A4050&amp;B4050&amp;C4050&amp;F4050)="",ISNUMBER(INDIRECT(A4050&amp;B4050&amp;C4050&amp;F4050))=FALSE,INDIRECT(A4050&amp;B4050&amp;C4050&amp;F4050)=0),"",MINUTE(INDIRECT(A4050&amp;"A"&amp;F4050)))</f>
        <v/>
      </c>
      <c r="Q4050" s="15" t="str" cm="1">
        <f t="array" aca="1" ref="Q4050" ca="1">IF(OR(INDIRECT(A4050&amp;B4050&amp;C4050&amp;F4050)="",ISNUMBER(INDIRECT(A4050&amp;B4050&amp;C4050&amp;F4050))=FALSE,INDIRECT(A4050&amp;B4050&amp;C4050&amp;F4050)=0),"",O4050)</f>
        <v/>
      </c>
      <c r="R4050" s="15" t="str" cm="1">
        <f t="array" aca="1" ref="R4050" ca="1">IF(OR(INDIRECT(A4050&amp;B4050&amp;C4050&amp;F4050)="",ISNUMBER(INDIRECT(A4050&amp;B4050&amp;C4050&amp;F4050))=FALSE,INDIRECT(A4050&amp;B4050&amp;C4050&amp;F4050)=0),"",P4050+14)</f>
        <v/>
      </c>
      <c r="S4050" s="15" t="str" cm="1">
        <f t="array" aca="1" ref="S4050" ca="1">IF(OR(INDIRECT(A4050&amp;B4050&amp;C4050&amp;F4050)="",ISNUMBER(INDIRECT(A4050&amp;B4050&amp;C4050&amp;F4050))=FALSE,INDIRECT(A4050&amp;B4050&amp;C4050&amp;F4050)=0),"",INDIRECT(A4050&amp;B4050&amp;C4050&amp;F4050))</f>
        <v/>
      </c>
      <c r="T4050" s="15" t="str" cm="1">
        <f t="array" aca="1" ref="T4050" ca="1">IF(OR(INDIRECT(A4050&amp;B4050&amp;C4050&amp;F4050)="",ISNUMBER(INDIRECT(A4050&amp;B4050&amp;C4050&amp;F4050))=FALSE,INDIRECT(A4050&amp;B4050&amp;C4050&amp;F4050)=0),"",0)</f>
        <v/>
      </c>
    </row>
    <row r="4051" spans="1:20">
      <c r="A4051" s="23" t="s">
        <v>912</v>
      </c>
      <c r="B4051" s="23" t="s">
        <v>915</v>
      </c>
      <c r="C4051" s="23" t="str">
        <f t="shared" si="189"/>
        <v>a</v>
      </c>
      <c r="D4051" s="23" t="s">
        <v>914</v>
      </c>
      <c r="E4051" s="23" t="str">
        <f t="shared" si="187"/>
        <v>z</v>
      </c>
      <c r="F4051" s="23">
        <f t="shared" si="188"/>
        <v>56</v>
      </c>
      <c r="G4051" s="23" t="str" cm="1">
        <f t="array" aca="1" ref="G4051" ca="1">IF(OR(INDIRECT(A4051&amp;B4051&amp;C4051&amp;F4051)="",ISNUMBER(INDIRECT(A4051&amp;B4051&amp;C4051&amp;F4051))=FALSE),"",IF(INDIRECT(A4051&amp;B4051&amp;C4051&amp;9)="公開","【（第８期）WEB・コールセンター受付】","【（第８期）医療機関受付】"))</f>
        <v/>
      </c>
      <c r="H4051" s="15" t="str" cm="1">
        <f t="array" aca="1" ref="H4051" ca="1">IF(OR(INDIRECT(A4051&amp;B4051&amp;C4051&amp;F4051)="",ISNUMBER(INDIRECT(A4051&amp;B4051&amp;C4051&amp;F4051))=FALSE,INDIRECT(A4051&amp;B4051&amp;C4051&amp;F4051)=0),"",431001)</f>
        <v/>
      </c>
      <c r="I4051" s="15" t="str" cm="1">
        <f t="array" aca="1" ref="I4051" ca="1">IF(OR(INDIRECT(A4051&amp;B4051&amp;C4051&amp;F4051)="",ISNUMBER(INDIRECT(A4051&amp;B4051&amp;C4051&amp;F4051))=FALSE,INDIRECT(A4051&amp;B4051&amp;C4051&amp;F4051)=0),"",G4051&amp;J4051&amp;"."&amp;TEXT(M4051,"00")&amp;TEXT(N4051,"00")&amp;"."&amp;TEXT(O4051,"00")&amp;TEXT(P4051,"00"))</f>
        <v/>
      </c>
      <c r="J4051" s="15" t="str" cm="1">
        <f t="array" aca="1" ref="J4051" ca="1">IF(OR(INDIRECT(A4051&amp;B4051&amp;C4051&amp;F4051)="",ISNUMBER(INDIRECT(A4051&amp;B4051&amp;C4051&amp;F4051))=FALSE,INDIRECT(A4051&amp;B4051&amp;C4051&amp;F4051)=0),"",予約枠報告様式!$B$2)</f>
        <v/>
      </c>
      <c r="K4051" s="15" t="str" cm="1">
        <f t="array" aca="1" ref="K4051" ca="1">IF(OR(INDIRECT(A4051&amp;B4051&amp;C4051&amp;F4051)="",ISNUMBER(INDIRECT(A4051&amp;B4051&amp;C4051&amp;F4051))=FALSE,INDIRECT(A4051&amp;B4051&amp;C4051&amp;F4051)=0),"",1)</f>
        <v/>
      </c>
      <c r="L4051" s="15" t="str" cm="1">
        <f t="array" aca="1" ref="L4051" ca="1">IF(OR(INDIRECT(A4051&amp;B4051&amp;C4051&amp;F4051)="",ISNUMBER(INDIRECT(A4051&amp;B4051&amp;C4051&amp;F4051))=FALSE,INDIRECT(A4051&amp;B4051&amp;C4051&amp;F4051)=0),"",IF(G4051="【（第８期）医療機関受付】",TEXT(INDIRECT(A4051&amp;D4051&amp;E4051&amp;5),"yyy"),TEXT(INDIRECT(A4051&amp;B4051&amp;C4051&amp;5),"yyy")))</f>
        <v/>
      </c>
      <c r="M4051" s="15" t="str" cm="1">
        <f t="array" aca="1" ref="M4051" ca="1">IF(OR(INDIRECT(A4051&amp;B4051&amp;C4051&amp;F4051)="",ISNUMBER(INDIRECT(A4051&amp;B4051&amp;C4051&amp;F4051))=FALSE,INDIRECT(A4051&amp;B4051&amp;C4051&amp;F4051)=0),"",IF(G4051="【（第８期）医療機関受付】",TEXT(INDIRECT(A4051&amp;D4051&amp;E4051&amp;5),"m"),TEXT(INDIRECT(A4051&amp;B4051&amp;C4051&amp;5),"m")))</f>
        <v/>
      </c>
      <c r="N4051" s="15" t="str" cm="1">
        <f t="array" aca="1" ref="N4051" ca="1">IF(OR(INDIRECT(A4051&amp;B4051&amp;C4051&amp;F4051)="",ISNUMBER(INDIRECT(A4051&amp;B4051&amp;C4051&amp;F4051))=FALSE,INDIRECT(A4051&amp;B4051&amp;C4051&amp;F4051)=0),"",IF(G4051="【（第８期）医療機関受付】",TEXT(INDIRECT(A4051&amp;D4051&amp;E4051&amp;5),"d"),TEXT(INDIRECT(A4051&amp;B4051&amp;C4051&amp;5),"d")))</f>
        <v/>
      </c>
      <c r="O4051" s="15" t="str" cm="1">
        <f t="array" aca="1" ref="O4051" ca="1">IF(OR(INDIRECT(A4051&amp;B4051&amp;C4051&amp;F4051)="",ISNUMBER(INDIRECT(A4051&amp;B4051&amp;C4051&amp;F4051))=FALSE,INDIRECT(A4051&amp;B4051&amp;C4051&amp;F4051)=0),"",HOUR(INDIRECT(A4051&amp;"A"&amp;F4051)))</f>
        <v/>
      </c>
      <c r="P4051" s="15" t="str" cm="1">
        <f t="array" aca="1" ref="P4051" ca="1">IF(OR(INDIRECT(A4051&amp;B4051&amp;C4051&amp;F4051)="",ISNUMBER(INDIRECT(A4051&amp;B4051&amp;C4051&amp;F4051))=FALSE,INDIRECT(A4051&amp;B4051&amp;C4051&amp;F4051)=0),"",MINUTE(INDIRECT(A4051&amp;"A"&amp;F4051)))</f>
        <v/>
      </c>
      <c r="Q4051" s="15" t="str" cm="1">
        <f t="array" aca="1" ref="Q4051" ca="1">IF(OR(INDIRECT(A4051&amp;B4051&amp;C4051&amp;F4051)="",ISNUMBER(INDIRECT(A4051&amp;B4051&amp;C4051&amp;F4051))=FALSE,INDIRECT(A4051&amp;B4051&amp;C4051&amp;F4051)=0),"",O4051)</f>
        <v/>
      </c>
      <c r="R4051" s="15" t="str" cm="1">
        <f t="array" aca="1" ref="R4051" ca="1">IF(OR(INDIRECT(A4051&amp;B4051&amp;C4051&amp;F4051)="",ISNUMBER(INDIRECT(A4051&amp;B4051&amp;C4051&amp;F4051))=FALSE,INDIRECT(A4051&amp;B4051&amp;C4051&amp;F4051)=0),"",P4051+14)</f>
        <v/>
      </c>
      <c r="S4051" s="15" t="str" cm="1">
        <f t="array" aca="1" ref="S4051" ca="1">IF(OR(INDIRECT(A4051&amp;B4051&amp;C4051&amp;F4051)="",ISNUMBER(INDIRECT(A4051&amp;B4051&amp;C4051&amp;F4051))=FALSE,INDIRECT(A4051&amp;B4051&amp;C4051&amp;F4051)=0),"",INDIRECT(A4051&amp;B4051&amp;C4051&amp;F4051))</f>
        <v/>
      </c>
      <c r="T4051" s="15" t="str" cm="1">
        <f t="array" aca="1" ref="T4051" ca="1">IF(OR(INDIRECT(A4051&amp;B4051&amp;C4051&amp;F4051)="",ISNUMBER(INDIRECT(A4051&amp;B4051&amp;C4051&amp;F4051))=FALSE,INDIRECT(A4051&amp;B4051&amp;C4051&amp;F4051)=0),"",0)</f>
        <v/>
      </c>
    </row>
    <row r="4052" spans="1:20">
      <c r="A4052" s="23" t="s">
        <v>912</v>
      </c>
      <c r="B4052" s="23" t="s">
        <v>915</v>
      </c>
      <c r="C4052" s="23" t="str">
        <f t="shared" si="189"/>
        <v>a</v>
      </c>
      <c r="D4052" s="23" t="s">
        <v>914</v>
      </c>
      <c r="E4052" s="23" t="str">
        <f t="shared" si="187"/>
        <v>z</v>
      </c>
      <c r="F4052" s="23">
        <f t="shared" si="188"/>
        <v>57</v>
      </c>
      <c r="G4052" s="23" t="str" cm="1">
        <f t="array" aca="1" ref="G4052" ca="1">IF(OR(INDIRECT(A4052&amp;B4052&amp;C4052&amp;F4052)="",ISNUMBER(INDIRECT(A4052&amp;B4052&amp;C4052&amp;F4052))=FALSE),"",IF(INDIRECT(A4052&amp;B4052&amp;C4052&amp;9)="公開","【（第８期）WEB・コールセンター受付】","【（第８期）医療機関受付】"))</f>
        <v/>
      </c>
      <c r="H4052" s="15" t="str" cm="1">
        <f t="array" aca="1" ref="H4052" ca="1">IF(OR(INDIRECT(A4052&amp;B4052&amp;C4052&amp;F4052)="",ISNUMBER(INDIRECT(A4052&amp;B4052&amp;C4052&amp;F4052))=FALSE,INDIRECT(A4052&amp;B4052&amp;C4052&amp;F4052)=0),"",431001)</f>
        <v/>
      </c>
      <c r="I4052" s="15" t="str" cm="1">
        <f t="array" aca="1" ref="I4052" ca="1">IF(OR(INDIRECT(A4052&amp;B4052&amp;C4052&amp;F4052)="",ISNUMBER(INDIRECT(A4052&amp;B4052&amp;C4052&amp;F4052))=FALSE,INDIRECT(A4052&amp;B4052&amp;C4052&amp;F4052)=0),"",G4052&amp;J4052&amp;"."&amp;TEXT(M4052,"00")&amp;TEXT(N4052,"00")&amp;"."&amp;TEXT(O4052,"00")&amp;TEXT(P4052,"00"))</f>
        <v/>
      </c>
      <c r="J4052" s="15" t="str" cm="1">
        <f t="array" aca="1" ref="J4052" ca="1">IF(OR(INDIRECT(A4052&amp;B4052&amp;C4052&amp;F4052)="",ISNUMBER(INDIRECT(A4052&amp;B4052&amp;C4052&amp;F4052))=FALSE,INDIRECT(A4052&amp;B4052&amp;C4052&amp;F4052)=0),"",予約枠報告様式!$B$2)</f>
        <v/>
      </c>
      <c r="K4052" s="15" t="str" cm="1">
        <f t="array" aca="1" ref="K4052" ca="1">IF(OR(INDIRECT(A4052&amp;B4052&amp;C4052&amp;F4052)="",ISNUMBER(INDIRECT(A4052&amp;B4052&amp;C4052&amp;F4052))=FALSE,INDIRECT(A4052&amp;B4052&amp;C4052&amp;F4052)=0),"",1)</f>
        <v/>
      </c>
      <c r="L4052" s="15" t="str" cm="1">
        <f t="array" aca="1" ref="L4052" ca="1">IF(OR(INDIRECT(A4052&amp;B4052&amp;C4052&amp;F4052)="",ISNUMBER(INDIRECT(A4052&amp;B4052&amp;C4052&amp;F4052))=FALSE,INDIRECT(A4052&amp;B4052&amp;C4052&amp;F4052)=0),"",IF(G4052="【（第８期）医療機関受付】",TEXT(INDIRECT(A4052&amp;D4052&amp;E4052&amp;5),"yyy"),TEXT(INDIRECT(A4052&amp;B4052&amp;C4052&amp;5),"yyy")))</f>
        <v/>
      </c>
      <c r="M4052" s="15" t="str" cm="1">
        <f t="array" aca="1" ref="M4052" ca="1">IF(OR(INDIRECT(A4052&amp;B4052&amp;C4052&amp;F4052)="",ISNUMBER(INDIRECT(A4052&amp;B4052&amp;C4052&amp;F4052))=FALSE,INDIRECT(A4052&amp;B4052&amp;C4052&amp;F4052)=0),"",IF(G4052="【（第８期）医療機関受付】",TEXT(INDIRECT(A4052&amp;D4052&amp;E4052&amp;5),"m"),TEXT(INDIRECT(A4052&amp;B4052&amp;C4052&amp;5),"m")))</f>
        <v/>
      </c>
      <c r="N4052" s="15" t="str" cm="1">
        <f t="array" aca="1" ref="N4052" ca="1">IF(OR(INDIRECT(A4052&amp;B4052&amp;C4052&amp;F4052)="",ISNUMBER(INDIRECT(A4052&amp;B4052&amp;C4052&amp;F4052))=FALSE,INDIRECT(A4052&amp;B4052&amp;C4052&amp;F4052)=0),"",IF(G4052="【（第８期）医療機関受付】",TEXT(INDIRECT(A4052&amp;D4052&amp;E4052&amp;5),"d"),TEXT(INDIRECT(A4052&amp;B4052&amp;C4052&amp;5),"d")))</f>
        <v/>
      </c>
      <c r="O4052" s="15" t="str" cm="1">
        <f t="array" aca="1" ref="O4052" ca="1">IF(OR(INDIRECT(A4052&amp;B4052&amp;C4052&amp;F4052)="",ISNUMBER(INDIRECT(A4052&amp;B4052&amp;C4052&amp;F4052))=FALSE,INDIRECT(A4052&amp;B4052&amp;C4052&amp;F4052)=0),"",HOUR(INDIRECT(A4052&amp;"A"&amp;F4052)))</f>
        <v/>
      </c>
      <c r="P4052" s="15" t="str" cm="1">
        <f t="array" aca="1" ref="P4052" ca="1">IF(OR(INDIRECT(A4052&amp;B4052&amp;C4052&amp;F4052)="",ISNUMBER(INDIRECT(A4052&amp;B4052&amp;C4052&amp;F4052))=FALSE,INDIRECT(A4052&amp;B4052&amp;C4052&amp;F4052)=0),"",MINUTE(INDIRECT(A4052&amp;"A"&amp;F4052)))</f>
        <v/>
      </c>
      <c r="Q4052" s="15" t="str" cm="1">
        <f t="array" aca="1" ref="Q4052" ca="1">IF(OR(INDIRECT(A4052&amp;B4052&amp;C4052&amp;F4052)="",ISNUMBER(INDIRECT(A4052&amp;B4052&amp;C4052&amp;F4052))=FALSE,INDIRECT(A4052&amp;B4052&amp;C4052&amp;F4052)=0),"",O4052)</f>
        <v/>
      </c>
      <c r="R4052" s="15" t="str" cm="1">
        <f t="array" aca="1" ref="R4052" ca="1">IF(OR(INDIRECT(A4052&amp;B4052&amp;C4052&amp;F4052)="",ISNUMBER(INDIRECT(A4052&amp;B4052&amp;C4052&amp;F4052))=FALSE,INDIRECT(A4052&amp;B4052&amp;C4052&amp;F4052)=0),"",P4052+14)</f>
        <v/>
      </c>
      <c r="S4052" s="15" t="str" cm="1">
        <f t="array" aca="1" ref="S4052" ca="1">IF(OR(INDIRECT(A4052&amp;B4052&amp;C4052&amp;F4052)="",ISNUMBER(INDIRECT(A4052&amp;B4052&amp;C4052&amp;F4052))=FALSE,INDIRECT(A4052&amp;B4052&amp;C4052&amp;F4052)=0),"",INDIRECT(A4052&amp;B4052&amp;C4052&amp;F4052))</f>
        <v/>
      </c>
      <c r="T4052" s="15" t="str" cm="1">
        <f t="array" aca="1" ref="T4052" ca="1">IF(OR(INDIRECT(A4052&amp;B4052&amp;C4052&amp;F4052)="",ISNUMBER(INDIRECT(A4052&amp;B4052&amp;C4052&amp;F4052))=FALSE,INDIRECT(A4052&amp;B4052&amp;C4052&amp;F4052)=0),"",0)</f>
        <v/>
      </c>
    </row>
    <row r="4053" spans="1:20">
      <c r="A4053" s="23" t="s">
        <v>912</v>
      </c>
      <c r="B4053" s="23" t="s">
        <v>915</v>
      </c>
      <c r="C4053" s="23" t="str">
        <f t="shared" si="189"/>
        <v>a</v>
      </c>
      <c r="D4053" s="23" t="s">
        <v>914</v>
      </c>
      <c r="E4053" s="23" t="str">
        <f t="shared" si="187"/>
        <v>z</v>
      </c>
      <c r="F4053" s="23">
        <f t="shared" si="188"/>
        <v>58</v>
      </c>
      <c r="G4053" s="23" t="str" cm="1">
        <f t="array" aca="1" ref="G4053" ca="1">IF(OR(INDIRECT(A4053&amp;B4053&amp;C4053&amp;F4053)="",ISNUMBER(INDIRECT(A4053&amp;B4053&amp;C4053&amp;F4053))=FALSE),"",IF(INDIRECT(A4053&amp;B4053&amp;C4053&amp;9)="公開","【（第８期）WEB・コールセンター受付】","【（第８期）医療機関受付】"))</f>
        <v/>
      </c>
      <c r="H4053" s="15" t="str" cm="1">
        <f t="array" aca="1" ref="H4053" ca="1">IF(OR(INDIRECT(A4053&amp;B4053&amp;C4053&amp;F4053)="",ISNUMBER(INDIRECT(A4053&amp;B4053&amp;C4053&amp;F4053))=FALSE,INDIRECT(A4053&amp;B4053&amp;C4053&amp;F4053)=0),"",431001)</f>
        <v/>
      </c>
      <c r="I4053" s="15" t="str" cm="1">
        <f t="array" aca="1" ref="I4053" ca="1">IF(OR(INDIRECT(A4053&amp;B4053&amp;C4053&amp;F4053)="",ISNUMBER(INDIRECT(A4053&amp;B4053&amp;C4053&amp;F4053))=FALSE,INDIRECT(A4053&amp;B4053&amp;C4053&amp;F4053)=0),"",G4053&amp;J4053&amp;"."&amp;TEXT(M4053,"00")&amp;TEXT(N4053,"00")&amp;"."&amp;TEXT(O4053,"00")&amp;TEXT(P4053,"00"))</f>
        <v/>
      </c>
      <c r="J4053" s="15" t="str" cm="1">
        <f t="array" aca="1" ref="J4053" ca="1">IF(OR(INDIRECT(A4053&amp;B4053&amp;C4053&amp;F4053)="",ISNUMBER(INDIRECT(A4053&amp;B4053&amp;C4053&amp;F4053))=FALSE,INDIRECT(A4053&amp;B4053&amp;C4053&amp;F4053)=0),"",予約枠報告様式!$B$2)</f>
        <v/>
      </c>
      <c r="K4053" s="15" t="str" cm="1">
        <f t="array" aca="1" ref="K4053" ca="1">IF(OR(INDIRECT(A4053&amp;B4053&amp;C4053&amp;F4053)="",ISNUMBER(INDIRECT(A4053&amp;B4053&amp;C4053&amp;F4053))=FALSE,INDIRECT(A4053&amp;B4053&amp;C4053&amp;F4053)=0),"",1)</f>
        <v/>
      </c>
      <c r="L4053" s="15" t="str" cm="1">
        <f t="array" aca="1" ref="L4053" ca="1">IF(OR(INDIRECT(A4053&amp;B4053&amp;C4053&amp;F4053)="",ISNUMBER(INDIRECT(A4053&amp;B4053&amp;C4053&amp;F4053))=FALSE,INDIRECT(A4053&amp;B4053&amp;C4053&amp;F4053)=0),"",IF(G4053="【（第８期）医療機関受付】",TEXT(INDIRECT(A4053&amp;D4053&amp;E4053&amp;5),"yyy"),TEXT(INDIRECT(A4053&amp;B4053&amp;C4053&amp;5),"yyy")))</f>
        <v/>
      </c>
      <c r="M4053" s="15" t="str" cm="1">
        <f t="array" aca="1" ref="M4053" ca="1">IF(OR(INDIRECT(A4053&amp;B4053&amp;C4053&amp;F4053)="",ISNUMBER(INDIRECT(A4053&amp;B4053&amp;C4053&amp;F4053))=FALSE,INDIRECT(A4053&amp;B4053&amp;C4053&amp;F4053)=0),"",IF(G4053="【（第８期）医療機関受付】",TEXT(INDIRECT(A4053&amp;D4053&amp;E4053&amp;5),"m"),TEXT(INDIRECT(A4053&amp;B4053&amp;C4053&amp;5),"m")))</f>
        <v/>
      </c>
      <c r="N4053" s="15" t="str" cm="1">
        <f t="array" aca="1" ref="N4053" ca="1">IF(OR(INDIRECT(A4053&amp;B4053&amp;C4053&amp;F4053)="",ISNUMBER(INDIRECT(A4053&amp;B4053&amp;C4053&amp;F4053))=FALSE,INDIRECT(A4053&amp;B4053&amp;C4053&amp;F4053)=0),"",IF(G4053="【（第８期）医療機関受付】",TEXT(INDIRECT(A4053&amp;D4053&amp;E4053&amp;5),"d"),TEXT(INDIRECT(A4053&amp;B4053&amp;C4053&amp;5),"d")))</f>
        <v/>
      </c>
      <c r="O4053" s="15" t="str" cm="1">
        <f t="array" aca="1" ref="O4053" ca="1">IF(OR(INDIRECT(A4053&amp;B4053&amp;C4053&amp;F4053)="",ISNUMBER(INDIRECT(A4053&amp;B4053&amp;C4053&amp;F4053))=FALSE,INDIRECT(A4053&amp;B4053&amp;C4053&amp;F4053)=0),"",HOUR(INDIRECT(A4053&amp;"A"&amp;F4053)))</f>
        <v/>
      </c>
      <c r="P4053" s="15" t="str" cm="1">
        <f t="array" aca="1" ref="P4053" ca="1">IF(OR(INDIRECT(A4053&amp;B4053&amp;C4053&amp;F4053)="",ISNUMBER(INDIRECT(A4053&amp;B4053&amp;C4053&amp;F4053))=FALSE,INDIRECT(A4053&amp;B4053&amp;C4053&amp;F4053)=0),"",MINUTE(INDIRECT(A4053&amp;"A"&amp;F4053)))</f>
        <v/>
      </c>
      <c r="Q4053" s="15" t="str" cm="1">
        <f t="array" aca="1" ref="Q4053" ca="1">IF(OR(INDIRECT(A4053&amp;B4053&amp;C4053&amp;F4053)="",ISNUMBER(INDIRECT(A4053&amp;B4053&amp;C4053&amp;F4053))=FALSE,INDIRECT(A4053&amp;B4053&amp;C4053&amp;F4053)=0),"",O4053)</f>
        <v/>
      </c>
      <c r="R4053" s="15" t="str" cm="1">
        <f t="array" aca="1" ref="R4053" ca="1">IF(OR(INDIRECT(A4053&amp;B4053&amp;C4053&amp;F4053)="",ISNUMBER(INDIRECT(A4053&amp;B4053&amp;C4053&amp;F4053))=FALSE,INDIRECT(A4053&amp;B4053&amp;C4053&amp;F4053)=0),"",P4053+14)</f>
        <v/>
      </c>
      <c r="S4053" s="15" t="str" cm="1">
        <f t="array" aca="1" ref="S4053" ca="1">IF(OR(INDIRECT(A4053&amp;B4053&amp;C4053&amp;F4053)="",ISNUMBER(INDIRECT(A4053&amp;B4053&amp;C4053&amp;F4053))=FALSE,INDIRECT(A4053&amp;B4053&amp;C4053&amp;F4053)=0),"",INDIRECT(A4053&amp;B4053&amp;C4053&amp;F4053))</f>
        <v/>
      </c>
      <c r="T4053" s="15" t="str" cm="1">
        <f t="array" aca="1" ref="T4053" ca="1">IF(OR(INDIRECT(A4053&amp;B4053&amp;C4053&amp;F4053)="",ISNUMBER(INDIRECT(A4053&amp;B4053&amp;C4053&amp;F4053))=FALSE,INDIRECT(A4053&amp;B4053&amp;C4053&amp;F4053)=0),"",0)</f>
        <v/>
      </c>
    </row>
    <row r="4054" spans="1:20">
      <c r="A4054" s="23" t="s">
        <v>912</v>
      </c>
      <c r="B4054" s="23" t="s">
        <v>915</v>
      </c>
      <c r="C4054" s="23" t="str">
        <f t="shared" si="189"/>
        <v>a</v>
      </c>
      <c r="D4054" s="23" t="s">
        <v>914</v>
      </c>
      <c r="E4054" s="23" t="str">
        <f t="shared" si="187"/>
        <v>z</v>
      </c>
      <c r="F4054" s="23">
        <f t="shared" si="188"/>
        <v>59</v>
      </c>
      <c r="G4054" s="23" t="str" cm="1">
        <f t="array" aca="1" ref="G4054" ca="1">IF(OR(INDIRECT(A4054&amp;B4054&amp;C4054&amp;F4054)="",ISNUMBER(INDIRECT(A4054&amp;B4054&amp;C4054&amp;F4054))=FALSE),"",IF(INDIRECT(A4054&amp;B4054&amp;C4054&amp;9)="公開","【（第８期）WEB・コールセンター受付】","【（第８期）医療機関受付】"))</f>
        <v/>
      </c>
      <c r="H4054" s="15" t="str" cm="1">
        <f t="array" aca="1" ref="H4054" ca="1">IF(OR(INDIRECT(A4054&amp;B4054&amp;C4054&amp;F4054)="",ISNUMBER(INDIRECT(A4054&amp;B4054&amp;C4054&amp;F4054))=FALSE,INDIRECT(A4054&amp;B4054&amp;C4054&amp;F4054)=0),"",431001)</f>
        <v/>
      </c>
      <c r="I4054" s="15" t="str" cm="1">
        <f t="array" aca="1" ref="I4054" ca="1">IF(OR(INDIRECT(A4054&amp;B4054&amp;C4054&amp;F4054)="",ISNUMBER(INDIRECT(A4054&amp;B4054&amp;C4054&amp;F4054))=FALSE,INDIRECT(A4054&amp;B4054&amp;C4054&amp;F4054)=0),"",G4054&amp;J4054&amp;"."&amp;TEXT(M4054,"00")&amp;TEXT(N4054,"00")&amp;"."&amp;TEXT(O4054,"00")&amp;TEXT(P4054,"00"))</f>
        <v/>
      </c>
      <c r="J4054" s="15" t="str" cm="1">
        <f t="array" aca="1" ref="J4054" ca="1">IF(OR(INDIRECT(A4054&amp;B4054&amp;C4054&amp;F4054)="",ISNUMBER(INDIRECT(A4054&amp;B4054&amp;C4054&amp;F4054))=FALSE,INDIRECT(A4054&amp;B4054&amp;C4054&amp;F4054)=0),"",予約枠報告様式!$B$2)</f>
        <v/>
      </c>
      <c r="K4054" s="15" t="str" cm="1">
        <f t="array" aca="1" ref="K4054" ca="1">IF(OR(INDIRECT(A4054&amp;B4054&amp;C4054&amp;F4054)="",ISNUMBER(INDIRECT(A4054&amp;B4054&amp;C4054&amp;F4054))=FALSE,INDIRECT(A4054&amp;B4054&amp;C4054&amp;F4054)=0),"",1)</f>
        <v/>
      </c>
      <c r="L4054" s="15" t="str" cm="1">
        <f t="array" aca="1" ref="L4054" ca="1">IF(OR(INDIRECT(A4054&amp;B4054&amp;C4054&amp;F4054)="",ISNUMBER(INDIRECT(A4054&amp;B4054&amp;C4054&amp;F4054))=FALSE,INDIRECT(A4054&amp;B4054&amp;C4054&amp;F4054)=0),"",IF(G4054="【（第８期）医療機関受付】",TEXT(INDIRECT(A4054&amp;D4054&amp;E4054&amp;5),"yyy"),TEXT(INDIRECT(A4054&amp;B4054&amp;C4054&amp;5),"yyy")))</f>
        <v/>
      </c>
      <c r="M4054" s="15" t="str" cm="1">
        <f t="array" aca="1" ref="M4054" ca="1">IF(OR(INDIRECT(A4054&amp;B4054&amp;C4054&amp;F4054)="",ISNUMBER(INDIRECT(A4054&amp;B4054&amp;C4054&amp;F4054))=FALSE,INDIRECT(A4054&amp;B4054&amp;C4054&amp;F4054)=0),"",IF(G4054="【（第８期）医療機関受付】",TEXT(INDIRECT(A4054&amp;D4054&amp;E4054&amp;5),"m"),TEXT(INDIRECT(A4054&amp;B4054&amp;C4054&amp;5),"m")))</f>
        <v/>
      </c>
      <c r="N4054" s="15" t="str" cm="1">
        <f t="array" aca="1" ref="N4054" ca="1">IF(OR(INDIRECT(A4054&amp;B4054&amp;C4054&amp;F4054)="",ISNUMBER(INDIRECT(A4054&amp;B4054&amp;C4054&amp;F4054))=FALSE,INDIRECT(A4054&amp;B4054&amp;C4054&amp;F4054)=0),"",IF(G4054="【（第８期）医療機関受付】",TEXT(INDIRECT(A4054&amp;D4054&amp;E4054&amp;5),"d"),TEXT(INDIRECT(A4054&amp;B4054&amp;C4054&amp;5),"d")))</f>
        <v/>
      </c>
      <c r="O4054" s="15" t="str" cm="1">
        <f t="array" aca="1" ref="O4054" ca="1">IF(OR(INDIRECT(A4054&amp;B4054&amp;C4054&amp;F4054)="",ISNUMBER(INDIRECT(A4054&amp;B4054&amp;C4054&amp;F4054))=FALSE,INDIRECT(A4054&amp;B4054&amp;C4054&amp;F4054)=0),"",HOUR(INDIRECT(A4054&amp;"A"&amp;F4054)))</f>
        <v/>
      </c>
      <c r="P4054" s="15" t="str" cm="1">
        <f t="array" aca="1" ref="P4054" ca="1">IF(OR(INDIRECT(A4054&amp;B4054&amp;C4054&amp;F4054)="",ISNUMBER(INDIRECT(A4054&amp;B4054&amp;C4054&amp;F4054))=FALSE,INDIRECT(A4054&amp;B4054&amp;C4054&amp;F4054)=0),"",MINUTE(INDIRECT(A4054&amp;"A"&amp;F4054)))</f>
        <v/>
      </c>
      <c r="Q4054" s="15" t="str" cm="1">
        <f t="array" aca="1" ref="Q4054" ca="1">IF(OR(INDIRECT(A4054&amp;B4054&amp;C4054&amp;F4054)="",ISNUMBER(INDIRECT(A4054&amp;B4054&amp;C4054&amp;F4054))=FALSE,INDIRECT(A4054&amp;B4054&amp;C4054&amp;F4054)=0),"",O4054)</f>
        <v/>
      </c>
      <c r="R4054" s="15" t="str" cm="1">
        <f t="array" aca="1" ref="R4054" ca="1">IF(OR(INDIRECT(A4054&amp;B4054&amp;C4054&amp;F4054)="",ISNUMBER(INDIRECT(A4054&amp;B4054&amp;C4054&amp;F4054))=FALSE,INDIRECT(A4054&amp;B4054&amp;C4054&amp;F4054)=0),"",P4054+14)</f>
        <v/>
      </c>
      <c r="S4054" s="15" t="str" cm="1">
        <f t="array" aca="1" ref="S4054" ca="1">IF(OR(INDIRECT(A4054&amp;B4054&amp;C4054&amp;F4054)="",ISNUMBER(INDIRECT(A4054&amp;B4054&amp;C4054&amp;F4054))=FALSE,INDIRECT(A4054&amp;B4054&amp;C4054&amp;F4054)=0),"",INDIRECT(A4054&amp;B4054&amp;C4054&amp;F4054))</f>
        <v/>
      </c>
      <c r="T4054" s="15" t="str" cm="1">
        <f t="array" aca="1" ref="T4054" ca="1">IF(OR(INDIRECT(A4054&amp;B4054&amp;C4054&amp;F4054)="",ISNUMBER(INDIRECT(A4054&amp;B4054&amp;C4054&amp;F4054))=FALSE,INDIRECT(A4054&amp;B4054&amp;C4054&amp;F4054)=0),"",0)</f>
        <v/>
      </c>
    </row>
    <row r="4055" spans="1:20">
      <c r="A4055" s="23" t="s">
        <v>912</v>
      </c>
      <c r="B4055" s="23" t="s">
        <v>915</v>
      </c>
      <c r="C4055" s="23" t="str">
        <f t="shared" si="189"/>
        <v>a</v>
      </c>
      <c r="D4055" s="23" t="s">
        <v>914</v>
      </c>
      <c r="E4055" s="23" t="str">
        <f t="shared" si="187"/>
        <v>z</v>
      </c>
      <c r="F4055" s="23">
        <f t="shared" si="188"/>
        <v>60</v>
      </c>
      <c r="G4055" s="23" t="str" cm="1">
        <f t="array" aca="1" ref="G4055" ca="1">IF(OR(INDIRECT(A4055&amp;B4055&amp;C4055&amp;F4055)="",ISNUMBER(INDIRECT(A4055&amp;B4055&amp;C4055&amp;F4055))=FALSE),"",IF(INDIRECT(A4055&amp;B4055&amp;C4055&amp;9)="公開","【（第８期）WEB・コールセンター受付】","【（第８期）医療機関受付】"))</f>
        <v/>
      </c>
      <c r="H4055" s="15" t="str" cm="1">
        <f t="array" aca="1" ref="H4055" ca="1">IF(OR(INDIRECT(A4055&amp;B4055&amp;C4055&amp;F4055)="",ISNUMBER(INDIRECT(A4055&amp;B4055&amp;C4055&amp;F4055))=FALSE,INDIRECT(A4055&amp;B4055&amp;C4055&amp;F4055)=0),"",431001)</f>
        <v/>
      </c>
      <c r="I4055" s="15" t="str" cm="1">
        <f t="array" aca="1" ref="I4055" ca="1">IF(OR(INDIRECT(A4055&amp;B4055&amp;C4055&amp;F4055)="",ISNUMBER(INDIRECT(A4055&amp;B4055&amp;C4055&amp;F4055))=FALSE,INDIRECT(A4055&amp;B4055&amp;C4055&amp;F4055)=0),"",G4055&amp;J4055&amp;"."&amp;TEXT(M4055,"00")&amp;TEXT(N4055,"00")&amp;"."&amp;TEXT(O4055,"00")&amp;TEXT(P4055,"00"))</f>
        <v/>
      </c>
      <c r="J4055" s="15" t="str" cm="1">
        <f t="array" aca="1" ref="J4055" ca="1">IF(OR(INDIRECT(A4055&amp;B4055&amp;C4055&amp;F4055)="",ISNUMBER(INDIRECT(A4055&amp;B4055&amp;C4055&amp;F4055))=FALSE,INDIRECT(A4055&amp;B4055&amp;C4055&amp;F4055)=0),"",予約枠報告様式!$B$2)</f>
        <v/>
      </c>
      <c r="K4055" s="15" t="str" cm="1">
        <f t="array" aca="1" ref="K4055" ca="1">IF(OR(INDIRECT(A4055&amp;B4055&amp;C4055&amp;F4055)="",ISNUMBER(INDIRECT(A4055&amp;B4055&amp;C4055&amp;F4055))=FALSE,INDIRECT(A4055&amp;B4055&amp;C4055&amp;F4055)=0),"",1)</f>
        <v/>
      </c>
      <c r="L4055" s="15" t="str" cm="1">
        <f t="array" aca="1" ref="L4055" ca="1">IF(OR(INDIRECT(A4055&amp;B4055&amp;C4055&amp;F4055)="",ISNUMBER(INDIRECT(A4055&amp;B4055&amp;C4055&amp;F4055))=FALSE,INDIRECT(A4055&amp;B4055&amp;C4055&amp;F4055)=0),"",IF(G4055="【（第８期）医療機関受付】",TEXT(INDIRECT(A4055&amp;D4055&amp;E4055&amp;5),"yyy"),TEXT(INDIRECT(A4055&amp;B4055&amp;C4055&amp;5),"yyy")))</f>
        <v/>
      </c>
      <c r="M4055" s="15" t="str" cm="1">
        <f t="array" aca="1" ref="M4055" ca="1">IF(OR(INDIRECT(A4055&amp;B4055&amp;C4055&amp;F4055)="",ISNUMBER(INDIRECT(A4055&amp;B4055&amp;C4055&amp;F4055))=FALSE,INDIRECT(A4055&amp;B4055&amp;C4055&amp;F4055)=0),"",IF(G4055="【（第８期）医療機関受付】",TEXT(INDIRECT(A4055&amp;D4055&amp;E4055&amp;5),"m"),TEXT(INDIRECT(A4055&amp;B4055&amp;C4055&amp;5),"m")))</f>
        <v/>
      </c>
      <c r="N4055" s="15" t="str" cm="1">
        <f t="array" aca="1" ref="N4055" ca="1">IF(OR(INDIRECT(A4055&amp;B4055&amp;C4055&amp;F4055)="",ISNUMBER(INDIRECT(A4055&amp;B4055&amp;C4055&amp;F4055))=FALSE,INDIRECT(A4055&amp;B4055&amp;C4055&amp;F4055)=0),"",IF(G4055="【（第８期）医療機関受付】",TEXT(INDIRECT(A4055&amp;D4055&amp;E4055&amp;5),"d"),TEXT(INDIRECT(A4055&amp;B4055&amp;C4055&amp;5),"d")))</f>
        <v/>
      </c>
      <c r="O4055" s="15" t="str" cm="1">
        <f t="array" aca="1" ref="O4055" ca="1">IF(OR(INDIRECT(A4055&amp;B4055&amp;C4055&amp;F4055)="",ISNUMBER(INDIRECT(A4055&amp;B4055&amp;C4055&amp;F4055))=FALSE,INDIRECT(A4055&amp;B4055&amp;C4055&amp;F4055)=0),"",HOUR(INDIRECT(A4055&amp;"A"&amp;F4055)))</f>
        <v/>
      </c>
      <c r="P4055" s="15" t="str" cm="1">
        <f t="array" aca="1" ref="P4055" ca="1">IF(OR(INDIRECT(A4055&amp;B4055&amp;C4055&amp;F4055)="",ISNUMBER(INDIRECT(A4055&amp;B4055&amp;C4055&amp;F4055))=FALSE,INDIRECT(A4055&amp;B4055&amp;C4055&amp;F4055)=0),"",MINUTE(INDIRECT(A4055&amp;"A"&amp;F4055)))</f>
        <v/>
      </c>
      <c r="Q4055" s="15" t="str" cm="1">
        <f t="array" aca="1" ref="Q4055" ca="1">IF(OR(INDIRECT(A4055&amp;B4055&amp;C4055&amp;F4055)="",ISNUMBER(INDIRECT(A4055&amp;B4055&amp;C4055&amp;F4055))=FALSE,INDIRECT(A4055&amp;B4055&amp;C4055&amp;F4055)=0),"",O4055)</f>
        <v/>
      </c>
      <c r="R4055" s="15" t="str" cm="1">
        <f t="array" aca="1" ref="R4055" ca="1">IF(OR(INDIRECT(A4055&amp;B4055&amp;C4055&amp;F4055)="",ISNUMBER(INDIRECT(A4055&amp;B4055&amp;C4055&amp;F4055))=FALSE,INDIRECT(A4055&amp;B4055&amp;C4055&amp;F4055)=0),"",P4055+14)</f>
        <v/>
      </c>
      <c r="S4055" s="15" t="str" cm="1">
        <f t="array" aca="1" ref="S4055" ca="1">IF(OR(INDIRECT(A4055&amp;B4055&amp;C4055&amp;F4055)="",ISNUMBER(INDIRECT(A4055&amp;B4055&amp;C4055&amp;F4055))=FALSE,INDIRECT(A4055&amp;B4055&amp;C4055&amp;F4055)=0),"",INDIRECT(A4055&amp;B4055&amp;C4055&amp;F4055))</f>
        <v/>
      </c>
      <c r="T4055" s="15" t="str" cm="1">
        <f t="array" aca="1" ref="T4055" ca="1">IF(OR(INDIRECT(A4055&amp;B4055&amp;C4055&amp;F4055)="",ISNUMBER(INDIRECT(A4055&amp;B4055&amp;C4055&amp;F4055))=FALSE,INDIRECT(A4055&amp;B4055&amp;C4055&amp;F4055)=0),"",0)</f>
        <v/>
      </c>
    </row>
    <row r="4056" spans="1:20">
      <c r="A4056" s="23" t="s">
        <v>912</v>
      </c>
      <c r="B4056" s="23" t="s">
        <v>915</v>
      </c>
      <c r="C4056" s="23" t="str">
        <f t="shared" si="189"/>
        <v>a</v>
      </c>
      <c r="D4056" s="23" t="s">
        <v>914</v>
      </c>
      <c r="E4056" s="23" t="str">
        <f t="shared" si="187"/>
        <v>z</v>
      </c>
      <c r="F4056" s="23">
        <f t="shared" si="188"/>
        <v>61</v>
      </c>
      <c r="G4056" s="23" t="str" cm="1">
        <f t="array" aca="1" ref="G4056" ca="1">IF(OR(INDIRECT(A4056&amp;B4056&amp;C4056&amp;F4056)="",ISNUMBER(INDIRECT(A4056&amp;B4056&amp;C4056&amp;F4056))=FALSE),"",IF(INDIRECT(A4056&amp;B4056&amp;C4056&amp;9)="公開","【（第８期）WEB・コールセンター受付】","【（第８期）医療機関受付】"))</f>
        <v/>
      </c>
      <c r="H4056" s="15" t="str" cm="1">
        <f t="array" aca="1" ref="H4056" ca="1">IF(OR(INDIRECT(A4056&amp;B4056&amp;C4056&amp;F4056)="",ISNUMBER(INDIRECT(A4056&amp;B4056&amp;C4056&amp;F4056))=FALSE,INDIRECT(A4056&amp;B4056&amp;C4056&amp;F4056)=0),"",431001)</f>
        <v/>
      </c>
      <c r="I4056" s="15" t="str" cm="1">
        <f t="array" aca="1" ref="I4056" ca="1">IF(OR(INDIRECT(A4056&amp;B4056&amp;C4056&amp;F4056)="",ISNUMBER(INDIRECT(A4056&amp;B4056&amp;C4056&amp;F4056))=FALSE,INDIRECT(A4056&amp;B4056&amp;C4056&amp;F4056)=0),"",G4056&amp;J4056&amp;"."&amp;TEXT(M4056,"00")&amp;TEXT(N4056,"00")&amp;"."&amp;TEXT(O4056,"00")&amp;TEXT(P4056,"00"))</f>
        <v/>
      </c>
      <c r="J4056" s="15" t="str" cm="1">
        <f t="array" aca="1" ref="J4056" ca="1">IF(OR(INDIRECT(A4056&amp;B4056&amp;C4056&amp;F4056)="",ISNUMBER(INDIRECT(A4056&amp;B4056&amp;C4056&amp;F4056))=FALSE,INDIRECT(A4056&amp;B4056&amp;C4056&amp;F4056)=0),"",予約枠報告様式!$B$2)</f>
        <v/>
      </c>
      <c r="K4056" s="15" t="str" cm="1">
        <f t="array" aca="1" ref="K4056" ca="1">IF(OR(INDIRECT(A4056&amp;B4056&amp;C4056&amp;F4056)="",ISNUMBER(INDIRECT(A4056&amp;B4056&amp;C4056&amp;F4056))=FALSE,INDIRECT(A4056&amp;B4056&amp;C4056&amp;F4056)=0),"",1)</f>
        <v/>
      </c>
      <c r="L4056" s="15" t="str" cm="1">
        <f t="array" aca="1" ref="L4056" ca="1">IF(OR(INDIRECT(A4056&amp;B4056&amp;C4056&amp;F4056)="",ISNUMBER(INDIRECT(A4056&amp;B4056&amp;C4056&amp;F4056))=FALSE,INDIRECT(A4056&amp;B4056&amp;C4056&amp;F4056)=0),"",IF(G4056="【（第８期）医療機関受付】",TEXT(INDIRECT(A4056&amp;D4056&amp;E4056&amp;5),"yyy"),TEXT(INDIRECT(A4056&amp;B4056&amp;C4056&amp;5),"yyy")))</f>
        <v/>
      </c>
      <c r="M4056" s="15" t="str" cm="1">
        <f t="array" aca="1" ref="M4056" ca="1">IF(OR(INDIRECT(A4056&amp;B4056&amp;C4056&amp;F4056)="",ISNUMBER(INDIRECT(A4056&amp;B4056&amp;C4056&amp;F4056))=FALSE,INDIRECT(A4056&amp;B4056&amp;C4056&amp;F4056)=0),"",IF(G4056="【（第８期）医療機関受付】",TEXT(INDIRECT(A4056&amp;D4056&amp;E4056&amp;5),"m"),TEXT(INDIRECT(A4056&amp;B4056&amp;C4056&amp;5),"m")))</f>
        <v/>
      </c>
      <c r="N4056" s="15" t="str" cm="1">
        <f t="array" aca="1" ref="N4056" ca="1">IF(OR(INDIRECT(A4056&amp;B4056&amp;C4056&amp;F4056)="",ISNUMBER(INDIRECT(A4056&amp;B4056&amp;C4056&amp;F4056))=FALSE,INDIRECT(A4056&amp;B4056&amp;C4056&amp;F4056)=0),"",IF(G4056="【（第８期）医療機関受付】",TEXT(INDIRECT(A4056&amp;D4056&amp;E4056&amp;5),"d"),TEXT(INDIRECT(A4056&amp;B4056&amp;C4056&amp;5),"d")))</f>
        <v/>
      </c>
      <c r="O4056" s="15" t="str" cm="1">
        <f t="array" aca="1" ref="O4056" ca="1">IF(OR(INDIRECT(A4056&amp;B4056&amp;C4056&amp;F4056)="",ISNUMBER(INDIRECT(A4056&amp;B4056&amp;C4056&amp;F4056))=FALSE,INDIRECT(A4056&amp;B4056&amp;C4056&amp;F4056)=0),"",HOUR(INDIRECT(A4056&amp;"A"&amp;F4056)))</f>
        <v/>
      </c>
      <c r="P4056" s="15" t="str" cm="1">
        <f t="array" aca="1" ref="P4056" ca="1">IF(OR(INDIRECT(A4056&amp;B4056&amp;C4056&amp;F4056)="",ISNUMBER(INDIRECT(A4056&amp;B4056&amp;C4056&amp;F4056))=FALSE,INDIRECT(A4056&amp;B4056&amp;C4056&amp;F4056)=0),"",MINUTE(INDIRECT(A4056&amp;"A"&amp;F4056)))</f>
        <v/>
      </c>
      <c r="Q4056" s="15" t="str" cm="1">
        <f t="array" aca="1" ref="Q4056" ca="1">IF(OR(INDIRECT(A4056&amp;B4056&amp;C4056&amp;F4056)="",ISNUMBER(INDIRECT(A4056&amp;B4056&amp;C4056&amp;F4056))=FALSE,INDIRECT(A4056&amp;B4056&amp;C4056&amp;F4056)=0),"",O4056)</f>
        <v/>
      </c>
      <c r="R4056" s="15" t="str" cm="1">
        <f t="array" aca="1" ref="R4056" ca="1">IF(OR(INDIRECT(A4056&amp;B4056&amp;C4056&amp;F4056)="",ISNUMBER(INDIRECT(A4056&amp;B4056&amp;C4056&amp;F4056))=FALSE,INDIRECT(A4056&amp;B4056&amp;C4056&amp;F4056)=0),"",P4056+14)</f>
        <v/>
      </c>
      <c r="S4056" s="15" t="str" cm="1">
        <f t="array" aca="1" ref="S4056" ca="1">IF(OR(INDIRECT(A4056&amp;B4056&amp;C4056&amp;F4056)="",ISNUMBER(INDIRECT(A4056&amp;B4056&amp;C4056&amp;F4056))=FALSE,INDIRECT(A4056&amp;B4056&amp;C4056&amp;F4056)=0),"",INDIRECT(A4056&amp;B4056&amp;C4056&amp;F4056))</f>
        <v/>
      </c>
      <c r="T4056" s="15" t="str" cm="1">
        <f t="array" aca="1" ref="T4056" ca="1">IF(OR(INDIRECT(A4056&amp;B4056&amp;C4056&amp;F4056)="",ISNUMBER(INDIRECT(A4056&amp;B4056&amp;C4056&amp;F4056))=FALSE,INDIRECT(A4056&amp;B4056&amp;C4056&amp;F4056)=0),"",0)</f>
        <v/>
      </c>
    </row>
    <row r="4057" spans="1:20">
      <c r="A4057" s="23" t="s">
        <v>912</v>
      </c>
      <c r="B4057" s="23" t="s">
        <v>915</v>
      </c>
      <c r="C4057" s="23" t="str">
        <f t="shared" si="189"/>
        <v>a</v>
      </c>
      <c r="D4057" s="23" t="s">
        <v>914</v>
      </c>
      <c r="E4057" s="23" t="str">
        <f t="shared" si="187"/>
        <v>z</v>
      </c>
      <c r="F4057" s="23">
        <f t="shared" si="188"/>
        <v>62</v>
      </c>
      <c r="G4057" s="23" t="str" cm="1">
        <f t="array" aca="1" ref="G4057" ca="1">IF(OR(INDIRECT(A4057&amp;B4057&amp;C4057&amp;F4057)="",ISNUMBER(INDIRECT(A4057&amp;B4057&amp;C4057&amp;F4057))=FALSE),"",IF(INDIRECT(A4057&amp;B4057&amp;C4057&amp;9)="公開","【（第８期）WEB・コールセンター受付】","【（第８期）医療機関受付】"))</f>
        <v/>
      </c>
      <c r="H4057" s="15" t="str" cm="1">
        <f t="array" aca="1" ref="H4057" ca="1">IF(OR(INDIRECT(A4057&amp;B4057&amp;C4057&amp;F4057)="",ISNUMBER(INDIRECT(A4057&amp;B4057&amp;C4057&amp;F4057))=FALSE,INDIRECT(A4057&amp;B4057&amp;C4057&amp;F4057)=0),"",431001)</f>
        <v/>
      </c>
      <c r="I4057" s="15" t="str" cm="1">
        <f t="array" aca="1" ref="I4057" ca="1">IF(OR(INDIRECT(A4057&amp;B4057&amp;C4057&amp;F4057)="",ISNUMBER(INDIRECT(A4057&amp;B4057&amp;C4057&amp;F4057))=FALSE,INDIRECT(A4057&amp;B4057&amp;C4057&amp;F4057)=0),"",G4057&amp;J4057&amp;"."&amp;TEXT(M4057,"00")&amp;TEXT(N4057,"00")&amp;"."&amp;TEXT(O4057,"00")&amp;TEXT(P4057,"00"))</f>
        <v/>
      </c>
      <c r="J4057" s="15" t="str" cm="1">
        <f t="array" aca="1" ref="J4057" ca="1">IF(OR(INDIRECT(A4057&amp;B4057&amp;C4057&amp;F4057)="",ISNUMBER(INDIRECT(A4057&amp;B4057&amp;C4057&amp;F4057))=FALSE,INDIRECT(A4057&amp;B4057&amp;C4057&amp;F4057)=0),"",予約枠報告様式!$B$2)</f>
        <v/>
      </c>
      <c r="K4057" s="15" t="str" cm="1">
        <f t="array" aca="1" ref="K4057" ca="1">IF(OR(INDIRECT(A4057&amp;B4057&amp;C4057&amp;F4057)="",ISNUMBER(INDIRECT(A4057&amp;B4057&amp;C4057&amp;F4057))=FALSE,INDIRECT(A4057&amp;B4057&amp;C4057&amp;F4057)=0),"",1)</f>
        <v/>
      </c>
      <c r="L4057" s="15" t="str" cm="1">
        <f t="array" aca="1" ref="L4057" ca="1">IF(OR(INDIRECT(A4057&amp;B4057&amp;C4057&amp;F4057)="",ISNUMBER(INDIRECT(A4057&amp;B4057&amp;C4057&amp;F4057))=FALSE,INDIRECT(A4057&amp;B4057&amp;C4057&amp;F4057)=0),"",IF(G4057="【（第８期）医療機関受付】",TEXT(INDIRECT(A4057&amp;D4057&amp;E4057&amp;5),"yyy"),TEXT(INDIRECT(A4057&amp;B4057&amp;C4057&amp;5),"yyy")))</f>
        <v/>
      </c>
      <c r="M4057" s="15" t="str" cm="1">
        <f t="array" aca="1" ref="M4057" ca="1">IF(OR(INDIRECT(A4057&amp;B4057&amp;C4057&amp;F4057)="",ISNUMBER(INDIRECT(A4057&amp;B4057&amp;C4057&amp;F4057))=FALSE,INDIRECT(A4057&amp;B4057&amp;C4057&amp;F4057)=0),"",IF(G4057="【（第８期）医療機関受付】",TEXT(INDIRECT(A4057&amp;D4057&amp;E4057&amp;5),"m"),TEXT(INDIRECT(A4057&amp;B4057&amp;C4057&amp;5),"m")))</f>
        <v/>
      </c>
      <c r="N4057" s="15" t="str" cm="1">
        <f t="array" aca="1" ref="N4057" ca="1">IF(OR(INDIRECT(A4057&amp;B4057&amp;C4057&amp;F4057)="",ISNUMBER(INDIRECT(A4057&amp;B4057&amp;C4057&amp;F4057))=FALSE,INDIRECT(A4057&amp;B4057&amp;C4057&amp;F4057)=0),"",IF(G4057="【（第８期）医療機関受付】",TEXT(INDIRECT(A4057&amp;D4057&amp;E4057&amp;5),"d"),TEXT(INDIRECT(A4057&amp;B4057&amp;C4057&amp;5),"d")))</f>
        <v/>
      </c>
      <c r="O4057" s="15" t="str" cm="1">
        <f t="array" aca="1" ref="O4057" ca="1">IF(OR(INDIRECT(A4057&amp;B4057&amp;C4057&amp;F4057)="",ISNUMBER(INDIRECT(A4057&amp;B4057&amp;C4057&amp;F4057))=FALSE,INDIRECT(A4057&amp;B4057&amp;C4057&amp;F4057)=0),"",HOUR(INDIRECT(A4057&amp;"A"&amp;F4057)))</f>
        <v/>
      </c>
      <c r="P4057" s="15" t="str" cm="1">
        <f t="array" aca="1" ref="P4057" ca="1">IF(OR(INDIRECT(A4057&amp;B4057&amp;C4057&amp;F4057)="",ISNUMBER(INDIRECT(A4057&amp;B4057&amp;C4057&amp;F4057))=FALSE,INDIRECT(A4057&amp;B4057&amp;C4057&amp;F4057)=0),"",MINUTE(INDIRECT(A4057&amp;"A"&amp;F4057)))</f>
        <v/>
      </c>
      <c r="Q4057" s="15" t="str" cm="1">
        <f t="array" aca="1" ref="Q4057" ca="1">IF(OR(INDIRECT(A4057&amp;B4057&amp;C4057&amp;F4057)="",ISNUMBER(INDIRECT(A4057&amp;B4057&amp;C4057&amp;F4057))=FALSE,INDIRECT(A4057&amp;B4057&amp;C4057&amp;F4057)=0),"",O4057)</f>
        <v/>
      </c>
      <c r="R4057" s="15" t="str" cm="1">
        <f t="array" aca="1" ref="R4057" ca="1">IF(OR(INDIRECT(A4057&amp;B4057&amp;C4057&amp;F4057)="",ISNUMBER(INDIRECT(A4057&amp;B4057&amp;C4057&amp;F4057))=FALSE,INDIRECT(A4057&amp;B4057&amp;C4057&amp;F4057)=0),"",P4057+14)</f>
        <v/>
      </c>
      <c r="S4057" s="15" t="str" cm="1">
        <f t="array" aca="1" ref="S4057" ca="1">IF(OR(INDIRECT(A4057&amp;B4057&amp;C4057&amp;F4057)="",ISNUMBER(INDIRECT(A4057&amp;B4057&amp;C4057&amp;F4057))=FALSE,INDIRECT(A4057&amp;B4057&amp;C4057&amp;F4057)=0),"",INDIRECT(A4057&amp;B4057&amp;C4057&amp;F4057))</f>
        <v/>
      </c>
      <c r="T4057" s="15" t="str" cm="1">
        <f t="array" aca="1" ref="T4057" ca="1">IF(OR(INDIRECT(A4057&amp;B4057&amp;C4057&amp;F4057)="",ISNUMBER(INDIRECT(A4057&amp;B4057&amp;C4057&amp;F4057))=FALSE,INDIRECT(A4057&amp;B4057&amp;C4057&amp;F4057)=0),"",0)</f>
        <v/>
      </c>
    </row>
    <row r="4058" spans="1:20">
      <c r="A4058" s="23" t="s">
        <v>912</v>
      </c>
      <c r="B4058" s="23" t="s">
        <v>915</v>
      </c>
      <c r="C4058" s="23" t="str">
        <f t="shared" si="189"/>
        <v>b</v>
      </c>
      <c r="D4058" s="23" t="s">
        <v>915</v>
      </c>
      <c r="E4058" s="23" t="s">
        <v>913</v>
      </c>
      <c r="F4058" s="23">
        <f t="shared" si="188"/>
        <v>11</v>
      </c>
      <c r="G4058" s="23" t="str" cm="1">
        <f t="array" aca="1" ref="G4058" ca="1">IF(OR(INDIRECT(A4058&amp;B4058&amp;C4058&amp;F4058)="",ISNUMBER(INDIRECT(A4058&amp;B4058&amp;C4058&amp;F4058))=FALSE),"",IF(INDIRECT(A4058&amp;B4058&amp;C4058&amp;9)="公開","【（第８期）WEB・コールセンター受付】","【（第８期）医療機関受付】"))</f>
        <v/>
      </c>
      <c r="H4058" s="15" t="str" cm="1">
        <f t="array" aca="1" ref="H4058" ca="1">IF(OR(INDIRECT(A4058&amp;B4058&amp;C4058&amp;F4058)="",ISNUMBER(INDIRECT(A4058&amp;B4058&amp;C4058&amp;F4058))=FALSE,INDIRECT(A4058&amp;B4058&amp;C4058&amp;F4058)=0),"",431001)</f>
        <v/>
      </c>
      <c r="I4058" s="15" t="str" cm="1">
        <f t="array" aca="1" ref="I4058" ca="1">IF(OR(INDIRECT(A4058&amp;B4058&amp;C4058&amp;F4058)="",ISNUMBER(INDIRECT(A4058&amp;B4058&amp;C4058&amp;F4058))=FALSE,INDIRECT(A4058&amp;B4058&amp;C4058&amp;F4058)=0),"",G4058&amp;J4058&amp;"."&amp;TEXT(M4058,"00")&amp;TEXT(N4058,"00")&amp;"."&amp;TEXT(O4058,"00")&amp;TEXT(P4058,"00"))</f>
        <v/>
      </c>
      <c r="J4058" s="15" t="str" cm="1">
        <f t="array" aca="1" ref="J4058" ca="1">IF(OR(INDIRECT(A4058&amp;B4058&amp;C4058&amp;F4058)="",ISNUMBER(INDIRECT(A4058&amp;B4058&amp;C4058&amp;F4058))=FALSE,INDIRECT(A4058&amp;B4058&amp;C4058&amp;F4058)=0),"",予約枠報告様式!$B$2)</f>
        <v/>
      </c>
      <c r="K4058" s="15" t="str" cm="1">
        <f t="array" aca="1" ref="K4058" ca="1">IF(OR(INDIRECT(A4058&amp;B4058&amp;C4058&amp;F4058)="",ISNUMBER(INDIRECT(A4058&amp;B4058&amp;C4058&amp;F4058))=FALSE,INDIRECT(A4058&amp;B4058&amp;C4058&amp;F4058)=0),"",1)</f>
        <v/>
      </c>
      <c r="L4058" s="15" t="str" cm="1">
        <f t="array" aca="1" ref="L4058" ca="1">IF(OR(INDIRECT(A4058&amp;B4058&amp;C4058&amp;F4058)="",ISNUMBER(INDIRECT(A4058&amp;B4058&amp;C4058&amp;F4058))=FALSE,INDIRECT(A4058&amp;B4058&amp;C4058&amp;F4058)=0),"",IF(G4058="【（第８期）医療機関受付】",TEXT(INDIRECT(A4058&amp;D4058&amp;E4058&amp;5),"yyy"),TEXT(INDIRECT(A4058&amp;B4058&amp;C4058&amp;5),"yyy")))</f>
        <v/>
      </c>
      <c r="M4058" s="15" t="str" cm="1">
        <f t="array" aca="1" ref="M4058" ca="1">IF(OR(INDIRECT(A4058&amp;B4058&amp;C4058&amp;F4058)="",ISNUMBER(INDIRECT(A4058&amp;B4058&amp;C4058&amp;F4058))=FALSE,INDIRECT(A4058&amp;B4058&amp;C4058&amp;F4058)=0),"",IF(G4058="【（第８期）医療機関受付】",TEXT(INDIRECT(A4058&amp;D4058&amp;E4058&amp;5),"m"),TEXT(INDIRECT(A4058&amp;B4058&amp;C4058&amp;5),"m")))</f>
        <v/>
      </c>
      <c r="N4058" s="15" t="str" cm="1">
        <f t="array" aca="1" ref="N4058" ca="1">IF(OR(INDIRECT(A4058&amp;B4058&amp;C4058&amp;F4058)="",ISNUMBER(INDIRECT(A4058&amp;B4058&amp;C4058&amp;F4058))=FALSE,INDIRECT(A4058&amp;B4058&amp;C4058&amp;F4058)=0),"",IF(G4058="【（第８期）医療機関受付】",TEXT(INDIRECT(A4058&amp;D4058&amp;E4058&amp;5),"d"),TEXT(INDIRECT(A4058&amp;B4058&amp;C4058&amp;5),"d")))</f>
        <v/>
      </c>
      <c r="O4058" s="15" t="str" cm="1">
        <f t="array" aca="1" ref="O4058" ca="1">IF(OR(INDIRECT(A4058&amp;B4058&amp;C4058&amp;F4058)="",ISNUMBER(INDIRECT(A4058&amp;B4058&amp;C4058&amp;F4058))=FALSE,INDIRECT(A4058&amp;B4058&amp;C4058&amp;F4058)=0),"",HOUR(INDIRECT(A4058&amp;"A"&amp;F4058)))</f>
        <v/>
      </c>
      <c r="P4058" s="15" t="str" cm="1">
        <f t="array" aca="1" ref="P4058" ca="1">IF(OR(INDIRECT(A4058&amp;B4058&amp;C4058&amp;F4058)="",ISNUMBER(INDIRECT(A4058&amp;B4058&amp;C4058&amp;F4058))=FALSE,INDIRECT(A4058&amp;B4058&amp;C4058&amp;F4058)=0),"",MINUTE(INDIRECT(A4058&amp;"A"&amp;F4058)))</f>
        <v/>
      </c>
      <c r="Q4058" s="15" t="str" cm="1">
        <f t="array" aca="1" ref="Q4058" ca="1">IF(OR(INDIRECT(A4058&amp;B4058&amp;C4058&amp;F4058)="",ISNUMBER(INDIRECT(A4058&amp;B4058&amp;C4058&amp;F4058))=FALSE,INDIRECT(A4058&amp;B4058&amp;C4058&amp;F4058)=0),"",O4058)</f>
        <v/>
      </c>
      <c r="R4058" s="15" t="str" cm="1">
        <f t="array" aca="1" ref="R4058" ca="1">IF(OR(INDIRECT(A4058&amp;B4058&amp;C4058&amp;F4058)="",ISNUMBER(INDIRECT(A4058&amp;B4058&amp;C4058&amp;F4058))=FALSE,INDIRECT(A4058&amp;B4058&amp;C4058&amp;F4058)=0),"",P4058+14)</f>
        <v/>
      </c>
      <c r="S4058" s="15" t="str" cm="1">
        <f t="array" aca="1" ref="S4058" ca="1">IF(OR(INDIRECT(A4058&amp;B4058&amp;C4058&amp;F4058)="",ISNUMBER(INDIRECT(A4058&amp;B4058&amp;C4058&amp;F4058))=FALSE,INDIRECT(A4058&amp;B4058&amp;C4058&amp;F4058)=0),"",INDIRECT(A4058&amp;B4058&amp;C4058&amp;F4058))</f>
        <v/>
      </c>
      <c r="T4058" s="15" t="str" cm="1">
        <f t="array" aca="1" ref="T4058" ca="1">IF(OR(INDIRECT(A4058&amp;B4058&amp;C4058&amp;F4058)="",ISNUMBER(INDIRECT(A4058&amp;B4058&amp;C4058&amp;F4058))=FALSE,INDIRECT(A4058&amp;B4058&amp;C4058&amp;F4058)=0),"",0)</f>
        <v/>
      </c>
    </row>
    <row r="4059" spans="1:20">
      <c r="A4059" s="23" t="s">
        <v>912</v>
      </c>
      <c r="B4059" s="23" t="s">
        <v>915</v>
      </c>
      <c r="C4059" s="23" t="str">
        <f t="shared" si="189"/>
        <v>b</v>
      </c>
      <c r="D4059" s="23" t="s">
        <v>915</v>
      </c>
      <c r="E4059" s="23" t="str">
        <f t="shared" si="187"/>
        <v>a</v>
      </c>
      <c r="F4059" s="23">
        <f t="shared" si="188"/>
        <v>12</v>
      </c>
      <c r="G4059" s="23" t="str" cm="1">
        <f t="array" aca="1" ref="G4059" ca="1">IF(OR(INDIRECT(A4059&amp;B4059&amp;C4059&amp;F4059)="",ISNUMBER(INDIRECT(A4059&amp;B4059&amp;C4059&amp;F4059))=FALSE),"",IF(INDIRECT(A4059&amp;B4059&amp;C4059&amp;9)="公開","【（第８期）WEB・コールセンター受付】","【（第８期）医療機関受付】"))</f>
        <v/>
      </c>
      <c r="H4059" s="15" t="str" cm="1">
        <f t="array" aca="1" ref="H4059" ca="1">IF(OR(INDIRECT(A4059&amp;B4059&amp;C4059&amp;F4059)="",ISNUMBER(INDIRECT(A4059&amp;B4059&amp;C4059&amp;F4059))=FALSE,INDIRECT(A4059&amp;B4059&amp;C4059&amp;F4059)=0),"",431001)</f>
        <v/>
      </c>
      <c r="I4059" s="15" t="str" cm="1">
        <f t="array" aca="1" ref="I4059" ca="1">IF(OR(INDIRECT(A4059&amp;B4059&amp;C4059&amp;F4059)="",ISNUMBER(INDIRECT(A4059&amp;B4059&amp;C4059&amp;F4059))=FALSE,INDIRECT(A4059&amp;B4059&amp;C4059&amp;F4059)=0),"",G4059&amp;J4059&amp;"."&amp;TEXT(M4059,"00")&amp;TEXT(N4059,"00")&amp;"."&amp;TEXT(O4059,"00")&amp;TEXT(P4059,"00"))</f>
        <v/>
      </c>
      <c r="J4059" s="15" t="str" cm="1">
        <f t="array" aca="1" ref="J4059" ca="1">IF(OR(INDIRECT(A4059&amp;B4059&amp;C4059&amp;F4059)="",ISNUMBER(INDIRECT(A4059&amp;B4059&amp;C4059&amp;F4059))=FALSE,INDIRECT(A4059&amp;B4059&amp;C4059&amp;F4059)=0),"",予約枠報告様式!$B$2)</f>
        <v/>
      </c>
      <c r="K4059" s="15" t="str" cm="1">
        <f t="array" aca="1" ref="K4059" ca="1">IF(OR(INDIRECT(A4059&amp;B4059&amp;C4059&amp;F4059)="",ISNUMBER(INDIRECT(A4059&amp;B4059&amp;C4059&amp;F4059))=FALSE,INDIRECT(A4059&amp;B4059&amp;C4059&amp;F4059)=0),"",1)</f>
        <v/>
      </c>
      <c r="L4059" s="15" t="str" cm="1">
        <f t="array" aca="1" ref="L4059" ca="1">IF(OR(INDIRECT(A4059&amp;B4059&amp;C4059&amp;F4059)="",ISNUMBER(INDIRECT(A4059&amp;B4059&amp;C4059&amp;F4059))=FALSE,INDIRECT(A4059&amp;B4059&amp;C4059&amp;F4059)=0),"",IF(G4059="【（第８期）医療機関受付】",TEXT(INDIRECT(A4059&amp;D4059&amp;E4059&amp;5),"yyy"),TEXT(INDIRECT(A4059&amp;B4059&amp;C4059&amp;5),"yyy")))</f>
        <v/>
      </c>
      <c r="M4059" s="15" t="str" cm="1">
        <f t="array" aca="1" ref="M4059" ca="1">IF(OR(INDIRECT(A4059&amp;B4059&amp;C4059&amp;F4059)="",ISNUMBER(INDIRECT(A4059&amp;B4059&amp;C4059&amp;F4059))=FALSE,INDIRECT(A4059&amp;B4059&amp;C4059&amp;F4059)=0),"",IF(G4059="【（第８期）医療機関受付】",TEXT(INDIRECT(A4059&amp;D4059&amp;E4059&amp;5),"m"),TEXT(INDIRECT(A4059&amp;B4059&amp;C4059&amp;5),"m")))</f>
        <v/>
      </c>
      <c r="N4059" s="15" t="str" cm="1">
        <f t="array" aca="1" ref="N4059" ca="1">IF(OR(INDIRECT(A4059&amp;B4059&amp;C4059&amp;F4059)="",ISNUMBER(INDIRECT(A4059&amp;B4059&amp;C4059&amp;F4059))=FALSE,INDIRECT(A4059&amp;B4059&amp;C4059&amp;F4059)=0),"",IF(G4059="【（第８期）医療機関受付】",TEXT(INDIRECT(A4059&amp;D4059&amp;E4059&amp;5),"d"),TEXT(INDIRECT(A4059&amp;B4059&amp;C4059&amp;5),"d")))</f>
        <v/>
      </c>
      <c r="O4059" s="15" t="str" cm="1">
        <f t="array" aca="1" ref="O4059" ca="1">IF(OR(INDIRECT(A4059&amp;B4059&amp;C4059&amp;F4059)="",ISNUMBER(INDIRECT(A4059&amp;B4059&amp;C4059&amp;F4059))=FALSE,INDIRECT(A4059&amp;B4059&amp;C4059&amp;F4059)=0),"",HOUR(INDIRECT(A4059&amp;"A"&amp;F4059)))</f>
        <v/>
      </c>
      <c r="P4059" s="15" t="str" cm="1">
        <f t="array" aca="1" ref="P4059" ca="1">IF(OR(INDIRECT(A4059&amp;B4059&amp;C4059&amp;F4059)="",ISNUMBER(INDIRECT(A4059&amp;B4059&amp;C4059&amp;F4059))=FALSE,INDIRECT(A4059&amp;B4059&amp;C4059&amp;F4059)=0),"",MINUTE(INDIRECT(A4059&amp;"A"&amp;F4059)))</f>
        <v/>
      </c>
      <c r="Q4059" s="15" t="str" cm="1">
        <f t="array" aca="1" ref="Q4059" ca="1">IF(OR(INDIRECT(A4059&amp;B4059&amp;C4059&amp;F4059)="",ISNUMBER(INDIRECT(A4059&amp;B4059&amp;C4059&amp;F4059))=FALSE,INDIRECT(A4059&amp;B4059&amp;C4059&amp;F4059)=0),"",O4059)</f>
        <v/>
      </c>
      <c r="R4059" s="15" t="str" cm="1">
        <f t="array" aca="1" ref="R4059" ca="1">IF(OR(INDIRECT(A4059&amp;B4059&amp;C4059&amp;F4059)="",ISNUMBER(INDIRECT(A4059&amp;B4059&amp;C4059&amp;F4059))=FALSE,INDIRECT(A4059&amp;B4059&amp;C4059&amp;F4059)=0),"",P4059+14)</f>
        <v/>
      </c>
      <c r="S4059" s="15" t="str" cm="1">
        <f t="array" aca="1" ref="S4059" ca="1">IF(OR(INDIRECT(A4059&amp;B4059&amp;C4059&amp;F4059)="",ISNUMBER(INDIRECT(A4059&amp;B4059&amp;C4059&amp;F4059))=FALSE,INDIRECT(A4059&amp;B4059&amp;C4059&amp;F4059)=0),"",INDIRECT(A4059&amp;B4059&amp;C4059&amp;F4059))</f>
        <v/>
      </c>
      <c r="T4059" s="15" t="str" cm="1">
        <f t="array" aca="1" ref="T4059" ca="1">IF(OR(INDIRECT(A4059&amp;B4059&amp;C4059&amp;F4059)="",ISNUMBER(INDIRECT(A4059&amp;B4059&amp;C4059&amp;F4059))=FALSE,INDIRECT(A4059&amp;B4059&amp;C4059&amp;F4059)=0),"",0)</f>
        <v/>
      </c>
    </row>
    <row r="4060" spans="1:20">
      <c r="A4060" s="23" t="s">
        <v>912</v>
      </c>
      <c r="B4060" s="23" t="s">
        <v>915</v>
      </c>
      <c r="C4060" s="23" t="str">
        <f t="shared" si="189"/>
        <v>b</v>
      </c>
      <c r="D4060" s="23" t="s">
        <v>915</v>
      </c>
      <c r="E4060" s="23" t="str">
        <f t="shared" si="187"/>
        <v>a</v>
      </c>
      <c r="F4060" s="23">
        <f t="shared" si="188"/>
        <v>13</v>
      </c>
      <c r="G4060" s="23" t="str" cm="1">
        <f t="array" aca="1" ref="G4060" ca="1">IF(OR(INDIRECT(A4060&amp;B4060&amp;C4060&amp;F4060)="",ISNUMBER(INDIRECT(A4060&amp;B4060&amp;C4060&amp;F4060))=FALSE),"",IF(INDIRECT(A4060&amp;B4060&amp;C4060&amp;9)="公開","【（第８期）WEB・コールセンター受付】","【（第８期）医療機関受付】"))</f>
        <v/>
      </c>
      <c r="H4060" s="15" t="str" cm="1">
        <f t="array" aca="1" ref="H4060" ca="1">IF(OR(INDIRECT(A4060&amp;B4060&amp;C4060&amp;F4060)="",ISNUMBER(INDIRECT(A4060&amp;B4060&amp;C4060&amp;F4060))=FALSE,INDIRECT(A4060&amp;B4060&amp;C4060&amp;F4060)=0),"",431001)</f>
        <v/>
      </c>
      <c r="I4060" s="15" t="str" cm="1">
        <f t="array" aca="1" ref="I4060" ca="1">IF(OR(INDIRECT(A4060&amp;B4060&amp;C4060&amp;F4060)="",ISNUMBER(INDIRECT(A4060&amp;B4060&amp;C4060&amp;F4060))=FALSE,INDIRECT(A4060&amp;B4060&amp;C4060&amp;F4060)=0),"",G4060&amp;J4060&amp;"."&amp;TEXT(M4060,"00")&amp;TEXT(N4060,"00")&amp;"."&amp;TEXT(O4060,"00")&amp;TEXT(P4060,"00"))</f>
        <v/>
      </c>
      <c r="J4060" s="15" t="str" cm="1">
        <f t="array" aca="1" ref="J4060" ca="1">IF(OR(INDIRECT(A4060&amp;B4060&amp;C4060&amp;F4060)="",ISNUMBER(INDIRECT(A4060&amp;B4060&amp;C4060&amp;F4060))=FALSE,INDIRECT(A4060&amp;B4060&amp;C4060&amp;F4060)=0),"",予約枠報告様式!$B$2)</f>
        <v/>
      </c>
      <c r="K4060" s="15" t="str" cm="1">
        <f t="array" aca="1" ref="K4060" ca="1">IF(OR(INDIRECT(A4060&amp;B4060&amp;C4060&amp;F4060)="",ISNUMBER(INDIRECT(A4060&amp;B4060&amp;C4060&amp;F4060))=FALSE,INDIRECT(A4060&amp;B4060&amp;C4060&amp;F4060)=0),"",1)</f>
        <v/>
      </c>
      <c r="L4060" s="15" t="str" cm="1">
        <f t="array" aca="1" ref="L4060" ca="1">IF(OR(INDIRECT(A4060&amp;B4060&amp;C4060&amp;F4060)="",ISNUMBER(INDIRECT(A4060&amp;B4060&amp;C4060&amp;F4060))=FALSE,INDIRECT(A4060&amp;B4060&amp;C4060&amp;F4060)=0),"",IF(G4060="【（第８期）医療機関受付】",TEXT(INDIRECT(A4060&amp;D4060&amp;E4060&amp;5),"yyy"),TEXT(INDIRECT(A4060&amp;B4060&amp;C4060&amp;5),"yyy")))</f>
        <v/>
      </c>
      <c r="M4060" s="15" t="str" cm="1">
        <f t="array" aca="1" ref="M4060" ca="1">IF(OR(INDIRECT(A4060&amp;B4060&amp;C4060&amp;F4060)="",ISNUMBER(INDIRECT(A4060&amp;B4060&amp;C4060&amp;F4060))=FALSE,INDIRECT(A4060&amp;B4060&amp;C4060&amp;F4060)=0),"",IF(G4060="【（第８期）医療機関受付】",TEXT(INDIRECT(A4060&amp;D4060&amp;E4060&amp;5),"m"),TEXT(INDIRECT(A4060&amp;B4060&amp;C4060&amp;5),"m")))</f>
        <v/>
      </c>
      <c r="N4060" s="15" t="str" cm="1">
        <f t="array" aca="1" ref="N4060" ca="1">IF(OR(INDIRECT(A4060&amp;B4060&amp;C4060&amp;F4060)="",ISNUMBER(INDIRECT(A4060&amp;B4060&amp;C4060&amp;F4060))=FALSE,INDIRECT(A4060&amp;B4060&amp;C4060&amp;F4060)=0),"",IF(G4060="【（第８期）医療機関受付】",TEXT(INDIRECT(A4060&amp;D4060&amp;E4060&amp;5),"d"),TEXT(INDIRECT(A4060&amp;B4060&amp;C4060&amp;5),"d")))</f>
        <v/>
      </c>
      <c r="O4060" s="15" t="str" cm="1">
        <f t="array" aca="1" ref="O4060" ca="1">IF(OR(INDIRECT(A4060&amp;B4060&amp;C4060&amp;F4060)="",ISNUMBER(INDIRECT(A4060&amp;B4060&amp;C4060&amp;F4060))=FALSE,INDIRECT(A4060&amp;B4060&amp;C4060&amp;F4060)=0),"",HOUR(INDIRECT(A4060&amp;"A"&amp;F4060)))</f>
        <v/>
      </c>
      <c r="P4060" s="15" t="str" cm="1">
        <f t="array" aca="1" ref="P4060" ca="1">IF(OR(INDIRECT(A4060&amp;B4060&amp;C4060&amp;F4060)="",ISNUMBER(INDIRECT(A4060&amp;B4060&amp;C4060&amp;F4060))=FALSE,INDIRECT(A4060&amp;B4060&amp;C4060&amp;F4060)=0),"",MINUTE(INDIRECT(A4060&amp;"A"&amp;F4060)))</f>
        <v/>
      </c>
      <c r="Q4060" s="15" t="str" cm="1">
        <f t="array" aca="1" ref="Q4060" ca="1">IF(OR(INDIRECT(A4060&amp;B4060&amp;C4060&amp;F4060)="",ISNUMBER(INDIRECT(A4060&amp;B4060&amp;C4060&amp;F4060))=FALSE,INDIRECT(A4060&amp;B4060&amp;C4060&amp;F4060)=0),"",O4060)</f>
        <v/>
      </c>
      <c r="R4060" s="15" t="str" cm="1">
        <f t="array" aca="1" ref="R4060" ca="1">IF(OR(INDIRECT(A4060&amp;B4060&amp;C4060&amp;F4060)="",ISNUMBER(INDIRECT(A4060&amp;B4060&amp;C4060&amp;F4060))=FALSE,INDIRECT(A4060&amp;B4060&amp;C4060&amp;F4060)=0),"",P4060+14)</f>
        <v/>
      </c>
      <c r="S4060" s="15" t="str" cm="1">
        <f t="array" aca="1" ref="S4060" ca="1">IF(OR(INDIRECT(A4060&amp;B4060&amp;C4060&amp;F4060)="",ISNUMBER(INDIRECT(A4060&amp;B4060&amp;C4060&amp;F4060))=FALSE,INDIRECT(A4060&amp;B4060&amp;C4060&amp;F4060)=0),"",INDIRECT(A4060&amp;B4060&amp;C4060&amp;F4060))</f>
        <v/>
      </c>
      <c r="T4060" s="15" t="str" cm="1">
        <f t="array" aca="1" ref="T4060" ca="1">IF(OR(INDIRECT(A4060&amp;B4060&amp;C4060&amp;F4060)="",ISNUMBER(INDIRECT(A4060&amp;B4060&amp;C4060&amp;F4060))=FALSE,INDIRECT(A4060&amp;B4060&amp;C4060&amp;F4060)=0),"",0)</f>
        <v/>
      </c>
    </row>
    <row r="4061" spans="1:20">
      <c r="A4061" s="23" t="s">
        <v>912</v>
      </c>
      <c r="B4061" s="23" t="s">
        <v>915</v>
      </c>
      <c r="C4061" s="23" t="str">
        <f t="shared" si="189"/>
        <v>b</v>
      </c>
      <c r="D4061" s="23" t="s">
        <v>915</v>
      </c>
      <c r="E4061" s="23" t="str">
        <f t="shared" si="187"/>
        <v>a</v>
      </c>
      <c r="F4061" s="23">
        <f t="shared" si="188"/>
        <v>14</v>
      </c>
      <c r="G4061" s="23" t="str" cm="1">
        <f t="array" aca="1" ref="G4061" ca="1">IF(OR(INDIRECT(A4061&amp;B4061&amp;C4061&amp;F4061)="",ISNUMBER(INDIRECT(A4061&amp;B4061&amp;C4061&amp;F4061))=FALSE),"",IF(INDIRECT(A4061&amp;B4061&amp;C4061&amp;9)="公開","【（第８期）WEB・コールセンター受付】","【（第８期）医療機関受付】"))</f>
        <v/>
      </c>
      <c r="H4061" s="15" t="str" cm="1">
        <f t="array" aca="1" ref="H4061" ca="1">IF(OR(INDIRECT(A4061&amp;B4061&amp;C4061&amp;F4061)="",ISNUMBER(INDIRECT(A4061&amp;B4061&amp;C4061&amp;F4061))=FALSE,INDIRECT(A4061&amp;B4061&amp;C4061&amp;F4061)=0),"",431001)</f>
        <v/>
      </c>
      <c r="I4061" s="15" t="str" cm="1">
        <f t="array" aca="1" ref="I4061" ca="1">IF(OR(INDIRECT(A4061&amp;B4061&amp;C4061&amp;F4061)="",ISNUMBER(INDIRECT(A4061&amp;B4061&amp;C4061&amp;F4061))=FALSE,INDIRECT(A4061&amp;B4061&amp;C4061&amp;F4061)=0),"",G4061&amp;J4061&amp;"."&amp;TEXT(M4061,"00")&amp;TEXT(N4061,"00")&amp;"."&amp;TEXT(O4061,"00")&amp;TEXT(P4061,"00"))</f>
        <v/>
      </c>
      <c r="J4061" s="15" t="str" cm="1">
        <f t="array" aca="1" ref="J4061" ca="1">IF(OR(INDIRECT(A4061&amp;B4061&amp;C4061&amp;F4061)="",ISNUMBER(INDIRECT(A4061&amp;B4061&amp;C4061&amp;F4061))=FALSE,INDIRECT(A4061&amp;B4061&amp;C4061&amp;F4061)=0),"",予約枠報告様式!$B$2)</f>
        <v/>
      </c>
      <c r="K4061" s="15" t="str" cm="1">
        <f t="array" aca="1" ref="K4061" ca="1">IF(OR(INDIRECT(A4061&amp;B4061&amp;C4061&amp;F4061)="",ISNUMBER(INDIRECT(A4061&amp;B4061&amp;C4061&amp;F4061))=FALSE,INDIRECT(A4061&amp;B4061&amp;C4061&amp;F4061)=0),"",1)</f>
        <v/>
      </c>
      <c r="L4061" s="15" t="str" cm="1">
        <f t="array" aca="1" ref="L4061" ca="1">IF(OR(INDIRECT(A4061&amp;B4061&amp;C4061&amp;F4061)="",ISNUMBER(INDIRECT(A4061&amp;B4061&amp;C4061&amp;F4061))=FALSE,INDIRECT(A4061&amp;B4061&amp;C4061&amp;F4061)=0),"",IF(G4061="【（第８期）医療機関受付】",TEXT(INDIRECT(A4061&amp;D4061&amp;E4061&amp;5),"yyy"),TEXT(INDIRECT(A4061&amp;B4061&amp;C4061&amp;5),"yyy")))</f>
        <v/>
      </c>
      <c r="M4061" s="15" t="str" cm="1">
        <f t="array" aca="1" ref="M4061" ca="1">IF(OR(INDIRECT(A4061&amp;B4061&amp;C4061&amp;F4061)="",ISNUMBER(INDIRECT(A4061&amp;B4061&amp;C4061&amp;F4061))=FALSE,INDIRECT(A4061&amp;B4061&amp;C4061&amp;F4061)=0),"",IF(G4061="【（第８期）医療機関受付】",TEXT(INDIRECT(A4061&amp;D4061&amp;E4061&amp;5),"m"),TEXT(INDIRECT(A4061&amp;B4061&amp;C4061&amp;5),"m")))</f>
        <v/>
      </c>
      <c r="N4061" s="15" t="str" cm="1">
        <f t="array" aca="1" ref="N4061" ca="1">IF(OR(INDIRECT(A4061&amp;B4061&amp;C4061&amp;F4061)="",ISNUMBER(INDIRECT(A4061&amp;B4061&amp;C4061&amp;F4061))=FALSE,INDIRECT(A4061&amp;B4061&amp;C4061&amp;F4061)=0),"",IF(G4061="【（第８期）医療機関受付】",TEXT(INDIRECT(A4061&amp;D4061&amp;E4061&amp;5),"d"),TEXT(INDIRECT(A4061&amp;B4061&amp;C4061&amp;5),"d")))</f>
        <v/>
      </c>
      <c r="O4061" s="15" t="str" cm="1">
        <f t="array" aca="1" ref="O4061" ca="1">IF(OR(INDIRECT(A4061&amp;B4061&amp;C4061&amp;F4061)="",ISNUMBER(INDIRECT(A4061&amp;B4061&amp;C4061&amp;F4061))=FALSE,INDIRECT(A4061&amp;B4061&amp;C4061&amp;F4061)=0),"",HOUR(INDIRECT(A4061&amp;"A"&amp;F4061)))</f>
        <v/>
      </c>
      <c r="P4061" s="15" t="str" cm="1">
        <f t="array" aca="1" ref="P4061" ca="1">IF(OR(INDIRECT(A4061&amp;B4061&amp;C4061&amp;F4061)="",ISNUMBER(INDIRECT(A4061&amp;B4061&amp;C4061&amp;F4061))=FALSE,INDIRECT(A4061&amp;B4061&amp;C4061&amp;F4061)=0),"",MINUTE(INDIRECT(A4061&amp;"A"&amp;F4061)))</f>
        <v/>
      </c>
      <c r="Q4061" s="15" t="str" cm="1">
        <f t="array" aca="1" ref="Q4061" ca="1">IF(OR(INDIRECT(A4061&amp;B4061&amp;C4061&amp;F4061)="",ISNUMBER(INDIRECT(A4061&amp;B4061&amp;C4061&amp;F4061))=FALSE,INDIRECT(A4061&amp;B4061&amp;C4061&amp;F4061)=0),"",O4061)</f>
        <v/>
      </c>
      <c r="R4061" s="15" t="str" cm="1">
        <f t="array" aca="1" ref="R4061" ca="1">IF(OR(INDIRECT(A4061&amp;B4061&amp;C4061&amp;F4061)="",ISNUMBER(INDIRECT(A4061&amp;B4061&amp;C4061&amp;F4061))=FALSE,INDIRECT(A4061&amp;B4061&amp;C4061&amp;F4061)=0),"",P4061+14)</f>
        <v/>
      </c>
      <c r="S4061" s="15" t="str" cm="1">
        <f t="array" aca="1" ref="S4061" ca="1">IF(OR(INDIRECT(A4061&amp;B4061&amp;C4061&amp;F4061)="",ISNUMBER(INDIRECT(A4061&amp;B4061&amp;C4061&amp;F4061))=FALSE,INDIRECT(A4061&amp;B4061&amp;C4061&amp;F4061)=0),"",INDIRECT(A4061&amp;B4061&amp;C4061&amp;F4061))</f>
        <v/>
      </c>
      <c r="T4061" s="15" t="str" cm="1">
        <f t="array" aca="1" ref="T4061" ca="1">IF(OR(INDIRECT(A4061&amp;B4061&amp;C4061&amp;F4061)="",ISNUMBER(INDIRECT(A4061&amp;B4061&amp;C4061&amp;F4061))=FALSE,INDIRECT(A4061&amp;B4061&amp;C4061&amp;F4061)=0),"",0)</f>
        <v/>
      </c>
    </row>
    <row r="4062" spans="1:20">
      <c r="A4062" s="23" t="s">
        <v>912</v>
      </c>
      <c r="B4062" s="23" t="s">
        <v>915</v>
      </c>
      <c r="C4062" s="23" t="str">
        <f t="shared" si="189"/>
        <v>b</v>
      </c>
      <c r="D4062" s="23" t="s">
        <v>915</v>
      </c>
      <c r="E4062" s="23" t="str">
        <f t="shared" si="187"/>
        <v>a</v>
      </c>
      <c r="F4062" s="23">
        <f t="shared" si="188"/>
        <v>15</v>
      </c>
      <c r="G4062" s="23" t="str" cm="1">
        <f t="array" aca="1" ref="G4062" ca="1">IF(OR(INDIRECT(A4062&amp;B4062&amp;C4062&amp;F4062)="",ISNUMBER(INDIRECT(A4062&amp;B4062&amp;C4062&amp;F4062))=FALSE),"",IF(INDIRECT(A4062&amp;B4062&amp;C4062&amp;9)="公開","【（第８期）WEB・コールセンター受付】","【（第８期）医療機関受付】"))</f>
        <v/>
      </c>
      <c r="H4062" s="15" t="str" cm="1">
        <f t="array" aca="1" ref="H4062" ca="1">IF(OR(INDIRECT(A4062&amp;B4062&amp;C4062&amp;F4062)="",ISNUMBER(INDIRECT(A4062&amp;B4062&amp;C4062&amp;F4062))=FALSE,INDIRECT(A4062&amp;B4062&amp;C4062&amp;F4062)=0),"",431001)</f>
        <v/>
      </c>
      <c r="I4062" s="15" t="str" cm="1">
        <f t="array" aca="1" ref="I4062" ca="1">IF(OR(INDIRECT(A4062&amp;B4062&amp;C4062&amp;F4062)="",ISNUMBER(INDIRECT(A4062&amp;B4062&amp;C4062&amp;F4062))=FALSE,INDIRECT(A4062&amp;B4062&amp;C4062&amp;F4062)=0),"",G4062&amp;J4062&amp;"."&amp;TEXT(M4062,"00")&amp;TEXT(N4062,"00")&amp;"."&amp;TEXT(O4062,"00")&amp;TEXT(P4062,"00"))</f>
        <v/>
      </c>
      <c r="J4062" s="15" t="str" cm="1">
        <f t="array" aca="1" ref="J4062" ca="1">IF(OR(INDIRECT(A4062&amp;B4062&amp;C4062&amp;F4062)="",ISNUMBER(INDIRECT(A4062&amp;B4062&amp;C4062&amp;F4062))=FALSE,INDIRECT(A4062&amp;B4062&amp;C4062&amp;F4062)=0),"",予約枠報告様式!$B$2)</f>
        <v/>
      </c>
      <c r="K4062" s="15" t="str" cm="1">
        <f t="array" aca="1" ref="K4062" ca="1">IF(OR(INDIRECT(A4062&amp;B4062&amp;C4062&amp;F4062)="",ISNUMBER(INDIRECT(A4062&amp;B4062&amp;C4062&amp;F4062))=FALSE,INDIRECT(A4062&amp;B4062&amp;C4062&amp;F4062)=0),"",1)</f>
        <v/>
      </c>
      <c r="L4062" s="15" t="str" cm="1">
        <f t="array" aca="1" ref="L4062" ca="1">IF(OR(INDIRECT(A4062&amp;B4062&amp;C4062&amp;F4062)="",ISNUMBER(INDIRECT(A4062&amp;B4062&amp;C4062&amp;F4062))=FALSE,INDIRECT(A4062&amp;B4062&amp;C4062&amp;F4062)=0),"",IF(G4062="【（第８期）医療機関受付】",TEXT(INDIRECT(A4062&amp;D4062&amp;E4062&amp;5),"yyy"),TEXT(INDIRECT(A4062&amp;B4062&amp;C4062&amp;5),"yyy")))</f>
        <v/>
      </c>
      <c r="M4062" s="15" t="str" cm="1">
        <f t="array" aca="1" ref="M4062" ca="1">IF(OR(INDIRECT(A4062&amp;B4062&amp;C4062&amp;F4062)="",ISNUMBER(INDIRECT(A4062&amp;B4062&amp;C4062&amp;F4062))=FALSE,INDIRECT(A4062&amp;B4062&amp;C4062&amp;F4062)=0),"",IF(G4062="【（第８期）医療機関受付】",TEXT(INDIRECT(A4062&amp;D4062&amp;E4062&amp;5),"m"),TEXT(INDIRECT(A4062&amp;B4062&amp;C4062&amp;5),"m")))</f>
        <v/>
      </c>
      <c r="N4062" s="15" t="str" cm="1">
        <f t="array" aca="1" ref="N4062" ca="1">IF(OR(INDIRECT(A4062&amp;B4062&amp;C4062&amp;F4062)="",ISNUMBER(INDIRECT(A4062&amp;B4062&amp;C4062&amp;F4062))=FALSE,INDIRECT(A4062&amp;B4062&amp;C4062&amp;F4062)=0),"",IF(G4062="【（第８期）医療機関受付】",TEXT(INDIRECT(A4062&amp;D4062&amp;E4062&amp;5),"d"),TEXT(INDIRECT(A4062&amp;B4062&amp;C4062&amp;5),"d")))</f>
        <v/>
      </c>
      <c r="O4062" s="15" t="str" cm="1">
        <f t="array" aca="1" ref="O4062" ca="1">IF(OR(INDIRECT(A4062&amp;B4062&amp;C4062&amp;F4062)="",ISNUMBER(INDIRECT(A4062&amp;B4062&amp;C4062&amp;F4062))=FALSE,INDIRECT(A4062&amp;B4062&amp;C4062&amp;F4062)=0),"",HOUR(INDIRECT(A4062&amp;"A"&amp;F4062)))</f>
        <v/>
      </c>
      <c r="P4062" s="15" t="str" cm="1">
        <f t="array" aca="1" ref="P4062" ca="1">IF(OR(INDIRECT(A4062&amp;B4062&amp;C4062&amp;F4062)="",ISNUMBER(INDIRECT(A4062&amp;B4062&amp;C4062&amp;F4062))=FALSE,INDIRECT(A4062&amp;B4062&amp;C4062&amp;F4062)=0),"",MINUTE(INDIRECT(A4062&amp;"A"&amp;F4062)))</f>
        <v/>
      </c>
      <c r="Q4062" s="15" t="str" cm="1">
        <f t="array" aca="1" ref="Q4062" ca="1">IF(OR(INDIRECT(A4062&amp;B4062&amp;C4062&amp;F4062)="",ISNUMBER(INDIRECT(A4062&amp;B4062&amp;C4062&amp;F4062))=FALSE,INDIRECT(A4062&amp;B4062&amp;C4062&amp;F4062)=0),"",O4062)</f>
        <v/>
      </c>
      <c r="R4062" s="15" t="str" cm="1">
        <f t="array" aca="1" ref="R4062" ca="1">IF(OR(INDIRECT(A4062&amp;B4062&amp;C4062&amp;F4062)="",ISNUMBER(INDIRECT(A4062&amp;B4062&amp;C4062&amp;F4062))=FALSE,INDIRECT(A4062&amp;B4062&amp;C4062&amp;F4062)=0),"",P4062+14)</f>
        <v/>
      </c>
      <c r="S4062" s="15" t="str" cm="1">
        <f t="array" aca="1" ref="S4062" ca="1">IF(OR(INDIRECT(A4062&amp;B4062&amp;C4062&amp;F4062)="",ISNUMBER(INDIRECT(A4062&amp;B4062&amp;C4062&amp;F4062))=FALSE,INDIRECT(A4062&amp;B4062&amp;C4062&amp;F4062)=0),"",INDIRECT(A4062&amp;B4062&amp;C4062&amp;F4062))</f>
        <v/>
      </c>
      <c r="T4062" s="15" t="str" cm="1">
        <f t="array" aca="1" ref="T4062" ca="1">IF(OR(INDIRECT(A4062&amp;B4062&amp;C4062&amp;F4062)="",ISNUMBER(INDIRECT(A4062&amp;B4062&amp;C4062&amp;F4062))=FALSE,INDIRECT(A4062&amp;B4062&amp;C4062&amp;F4062)=0),"",0)</f>
        <v/>
      </c>
    </row>
    <row r="4063" spans="1:20">
      <c r="A4063" s="23" t="s">
        <v>912</v>
      </c>
      <c r="B4063" s="23" t="s">
        <v>915</v>
      </c>
      <c r="C4063" s="23" t="str">
        <f t="shared" si="189"/>
        <v>b</v>
      </c>
      <c r="D4063" s="23" t="s">
        <v>915</v>
      </c>
      <c r="E4063" s="23" t="str">
        <f t="shared" si="187"/>
        <v>a</v>
      </c>
      <c r="F4063" s="23">
        <f t="shared" si="188"/>
        <v>16</v>
      </c>
      <c r="G4063" s="23" t="str" cm="1">
        <f t="array" aca="1" ref="G4063" ca="1">IF(OR(INDIRECT(A4063&amp;B4063&amp;C4063&amp;F4063)="",ISNUMBER(INDIRECT(A4063&amp;B4063&amp;C4063&amp;F4063))=FALSE),"",IF(INDIRECT(A4063&amp;B4063&amp;C4063&amp;9)="公開","【（第８期）WEB・コールセンター受付】","【（第８期）医療機関受付】"))</f>
        <v/>
      </c>
      <c r="H4063" s="15" t="str" cm="1">
        <f t="array" aca="1" ref="H4063" ca="1">IF(OR(INDIRECT(A4063&amp;B4063&amp;C4063&amp;F4063)="",ISNUMBER(INDIRECT(A4063&amp;B4063&amp;C4063&amp;F4063))=FALSE,INDIRECT(A4063&amp;B4063&amp;C4063&amp;F4063)=0),"",431001)</f>
        <v/>
      </c>
      <c r="I4063" s="15" t="str" cm="1">
        <f t="array" aca="1" ref="I4063" ca="1">IF(OR(INDIRECT(A4063&amp;B4063&amp;C4063&amp;F4063)="",ISNUMBER(INDIRECT(A4063&amp;B4063&amp;C4063&amp;F4063))=FALSE,INDIRECT(A4063&amp;B4063&amp;C4063&amp;F4063)=0),"",G4063&amp;J4063&amp;"."&amp;TEXT(M4063,"00")&amp;TEXT(N4063,"00")&amp;"."&amp;TEXT(O4063,"00")&amp;TEXT(P4063,"00"))</f>
        <v/>
      </c>
      <c r="J4063" s="15" t="str" cm="1">
        <f t="array" aca="1" ref="J4063" ca="1">IF(OR(INDIRECT(A4063&amp;B4063&amp;C4063&amp;F4063)="",ISNUMBER(INDIRECT(A4063&amp;B4063&amp;C4063&amp;F4063))=FALSE,INDIRECT(A4063&amp;B4063&amp;C4063&amp;F4063)=0),"",予約枠報告様式!$B$2)</f>
        <v/>
      </c>
      <c r="K4063" s="15" t="str" cm="1">
        <f t="array" aca="1" ref="K4063" ca="1">IF(OR(INDIRECT(A4063&amp;B4063&amp;C4063&amp;F4063)="",ISNUMBER(INDIRECT(A4063&amp;B4063&amp;C4063&amp;F4063))=FALSE,INDIRECT(A4063&amp;B4063&amp;C4063&amp;F4063)=0),"",1)</f>
        <v/>
      </c>
      <c r="L4063" s="15" t="str" cm="1">
        <f t="array" aca="1" ref="L4063" ca="1">IF(OR(INDIRECT(A4063&amp;B4063&amp;C4063&amp;F4063)="",ISNUMBER(INDIRECT(A4063&amp;B4063&amp;C4063&amp;F4063))=FALSE,INDIRECT(A4063&amp;B4063&amp;C4063&amp;F4063)=0),"",IF(G4063="【（第８期）医療機関受付】",TEXT(INDIRECT(A4063&amp;D4063&amp;E4063&amp;5),"yyy"),TEXT(INDIRECT(A4063&amp;B4063&amp;C4063&amp;5),"yyy")))</f>
        <v/>
      </c>
      <c r="M4063" s="15" t="str" cm="1">
        <f t="array" aca="1" ref="M4063" ca="1">IF(OR(INDIRECT(A4063&amp;B4063&amp;C4063&amp;F4063)="",ISNUMBER(INDIRECT(A4063&amp;B4063&amp;C4063&amp;F4063))=FALSE,INDIRECT(A4063&amp;B4063&amp;C4063&amp;F4063)=0),"",IF(G4063="【（第８期）医療機関受付】",TEXT(INDIRECT(A4063&amp;D4063&amp;E4063&amp;5),"m"),TEXT(INDIRECT(A4063&amp;B4063&amp;C4063&amp;5),"m")))</f>
        <v/>
      </c>
      <c r="N4063" s="15" t="str" cm="1">
        <f t="array" aca="1" ref="N4063" ca="1">IF(OR(INDIRECT(A4063&amp;B4063&amp;C4063&amp;F4063)="",ISNUMBER(INDIRECT(A4063&amp;B4063&amp;C4063&amp;F4063))=FALSE,INDIRECT(A4063&amp;B4063&amp;C4063&amp;F4063)=0),"",IF(G4063="【（第８期）医療機関受付】",TEXT(INDIRECT(A4063&amp;D4063&amp;E4063&amp;5),"d"),TEXT(INDIRECT(A4063&amp;B4063&amp;C4063&amp;5),"d")))</f>
        <v/>
      </c>
      <c r="O4063" s="15" t="str" cm="1">
        <f t="array" aca="1" ref="O4063" ca="1">IF(OR(INDIRECT(A4063&amp;B4063&amp;C4063&amp;F4063)="",ISNUMBER(INDIRECT(A4063&amp;B4063&amp;C4063&amp;F4063))=FALSE,INDIRECT(A4063&amp;B4063&amp;C4063&amp;F4063)=0),"",HOUR(INDIRECT(A4063&amp;"A"&amp;F4063)))</f>
        <v/>
      </c>
      <c r="P4063" s="15" t="str" cm="1">
        <f t="array" aca="1" ref="P4063" ca="1">IF(OR(INDIRECT(A4063&amp;B4063&amp;C4063&amp;F4063)="",ISNUMBER(INDIRECT(A4063&amp;B4063&amp;C4063&amp;F4063))=FALSE,INDIRECT(A4063&amp;B4063&amp;C4063&amp;F4063)=0),"",MINUTE(INDIRECT(A4063&amp;"A"&amp;F4063)))</f>
        <v/>
      </c>
      <c r="Q4063" s="15" t="str" cm="1">
        <f t="array" aca="1" ref="Q4063" ca="1">IF(OR(INDIRECT(A4063&amp;B4063&amp;C4063&amp;F4063)="",ISNUMBER(INDIRECT(A4063&amp;B4063&amp;C4063&amp;F4063))=FALSE,INDIRECT(A4063&amp;B4063&amp;C4063&amp;F4063)=0),"",O4063)</f>
        <v/>
      </c>
      <c r="R4063" s="15" t="str" cm="1">
        <f t="array" aca="1" ref="R4063" ca="1">IF(OR(INDIRECT(A4063&amp;B4063&amp;C4063&amp;F4063)="",ISNUMBER(INDIRECT(A4063&amp;B4063&amp;C4063&amp;F4063))=FALSE,INDIRECT(A4063&amp;B4063&amp;C4063&amp;F4063)=0),"",P4063+14)</f>
        <v/>
      </c>
      <c r="S4063" s="15" t="str" cm="1">
        <f t="array" aca="1" ref="S4063" ca="1">IF(OR(INDIRECT(A4063&amp;B4063&amp;C4063&amp;F4063)="",ISNUMBER(INDIRECT(A4063&amp;B4063&amp;C4063&amp;F4063))=FALSE,INDIRECT(A4063&amp;B4063&amp;C4063&amp;F4063)=0),"",INDIRECT(A4063&amp;B4063&amp;C4063&amp;F4063))</f>
        <v/>
      </c>
      <c r="T4063" s="15" t="str" cm="1">
        <f t="array" aca="1" ref="T4063" ca="1">IF(OR(INDIRECT(A4063&amp;B4063&amp;C4063&amp;F4063)="",ISNUMBER(INDIRECT(A4063&amp;B4063&amp;C4063&amp;F4063))=FALSE,INDIRECT(A4063&amp;B4063&amp;C4063&amp;F4063)=0),"",0)</f>
        <v/>
      </c>
    </row>
    <row r="4064" spans="1:20">
      <c r="A4064" s="23" t="s">
        <v>912</v>
      </c>
      <c r="B4064" s="23" t="s">
        <v>915</v>
      </c>
      <c r="C4064" s="23" t="str">
        <f t="shared" si="189"/>
        <v>b</v>
      </c>
      <c r="D4064" s="23" t="s">
        <v>915</v>
      </c>
      <c r="E4064" s="23" t="str">
        <f t="shared" si="187"/>
        <v>a</v>
      </c>
      <c r="F4064" s="23">
        <f t="shared" si="188"/>
        <v>17</v>
      </c>
      <c r="G4064" s="23" t="str" cm="1">
        <f t="array" aca="1" ref="G4064" ca="1">IF(OR(INDIRECT(A4064&amp;B4064&amp;C4064&amp;F4064)="",ISNUMBER(INDIRECT(A4064&amp;B4064&amp;C4064&amp;F4064))=FALSE),"",IF(INDIRECT(A4064&amp;B4064&amp;C4064&amp;9)="公開","【（第８期）WEB・コールセンター受付】","【（第８期）医療機関受付】"))</f>
        <v/>
      </c>
      <c r="H4064" s="15" t="str" cm="1">
        <f t="array" aca="1" ref="H4064" ca="1">IF(OR(INDIRECT(A4064&amp;B4064&amp;C4064&amp;F4064)="",ISNUMBER(INDIRECT(A4064&amp;B4064&amp;C4064&amp;F4064))=FALSE,INDIRECT(A4064&amp;B4064&amp;C4064&amp;F4064)=0),"",431001)</f>
        <v/>
      </c>
      <c r="I4064" s="15" t="str" cm="1">
        <f t="array" aca="1" ref="I4064" ca="1">IF(OR(INDIRECT(A4064&amp;B4064&amp;C4064&amp;F4064)="",ISNUMBER(INDIRECT(A4064&amp;B4064&amp;C4064&amp;F4064))=FALSE,INDIRECT(A4064&amp;B4064&amp;C4064&amp;F4064)=0),"",G4064&amp;J4064&amp;"."&amp;TEXT(M4064,"00")&amp;TEXT(N4064,"00")&amp;"."&amp;TEXT(O4064,"00")&amp;TEXT(P4064,"00"))</f>
        <v/>
      </c>
      <c r="J4064" s="15" t="str" cm="1">
        <f t="array" aca="1" ref="J4064" ca="1">IF(OR(INDIRECT(A4064&amp;B4064&amp;C4064&amp;F4064)="",ISNUMBER(INDIRECT(A4064&amp;B4064&amp;C4064&amp;F4064))=FALSE,INDIRECT(A4064&amp;B4064&amp;C4064&amp;F4064)=0),"",予約枠報告様式!$B$2)</f>
        <v/>
      </c>
      <c r="K4064" s="15" t="str" cm="1">
        <f t="array" aca="1" ref="K4064" ca="1">IF(OR(INDIRECT(A4064&amp;B4064&amp;C4064&amp;F4064)="",ISNUMBER(INDIRECT(A4064&amp;B4064&amp;C4064&amp;F4064))=FALSE,INDIRECT(A4064&amp;B4064&amp;C4064&amp;F4064)=0),"",1)</f>
        <v/>
      </c>
      <c r="L4064" s="15" t="str" cm="1">
        <f t="array" aca="1" ref="L4064" ca="1">IF(OR(INDIRECT(A4064&amp;B4064&amp;C4064&amp;F4064)="",ISNUMBER(INDIRECT(A4064&amp;B4064&amp;C4064&amp;F4064))=FALSE,INDIRECT(A4064&amp;B4064&amp;C4064&amp;F4064)=0),"",IF(G4064="【（第８期）医療機関受付】",TEXT(INDIRECT(A4064&amp;D4064&amp;E4064&amp;5),"yyy"),TEXT(INDIRECT(A4064&amp;B4064&amp;C4064&amp;5),"yyy")))</f>
        <v/>
      </c>
      <c r="M4064" s="15" t="str" cm="1">
        <f t="array" aca="1" ref="M4064" ca="1">IF(OR(INDIRECT(A4064&amp;B4064&amp;C4064&amp;F4064)="",ISNUMBER(INDIRECT(A4064&amp;B4064&amp;C4064&amp;F4064))=FALSE,INDIRECT(A4064&amp;B4064&amp;C4064&amp;F4064)=0),"",IF(G4064="【（第８期）医療機関受付】",TEXT(INDIRECT(A4064&amp;D4064&amp;E4064&amp;5),"m"),TEXT(INDIRECT(A4064&amp;B4064&amp;C4064&amp;5),"m")))</f>
        <v/>
      </c>
      <c r="N4064" s="15" t="str" cm="1">
        <f t="array" aca="1" ref="N4064" ca="1">IF(OR(INDIRECT(A4064&amp;B4064&amp;C4064&amp;F4064)="",ISNUMBER(INDIRECT(A4064&amp;B4064&amp;C4064&amp;F4064))=FALSE,INDIRECT(A4064&amp;B4064&amp;C4064&amp;F4064)=0),"",IF(G4064="【（第８期）医療機関受付】",TEXT(INDIRECT(A4064&amp;D4064&amp;E4064&amp;5),"d"),TEXT(INDIRECT(A4064&amp;B4064&amp;C4064&amp;5),"d")))</f>
        <v/>
      </c>
      <c r="O4064" s="15" t="str" cm="1">
        <f t="array" aca="1" ref="O4064" ca="1">IF(OR(INDIRECT(A4064&amp;B4064&amp;C4064&amp;F4064)="",ISNUMBER(INDIRECT(A4064&amp;B4064&amp;C4064&amp;F4064))=FALSE,INDIRECT(A4064&amp;B4064&amp;C4064&amp;F4064)=0),"",HOUR(INDIRECT(A4064&amp;"A"&amp;F4064)))</f>
        <v/>
      </c>
      <c r="P4064" s="15" t="str" cm="1">
        <f t="array" aca="1" ref="P4064" ca="1">IF(OR(INDIRECT(A4064&amp;B4064&amp;C4064&amp;F4064)="",ISNUMBER(INDIRECT(A4064&amp;B4064&amp;C4064&amp;F4064))=FALSE,INDIRECT(A4064&amp;B4064&amp;C4064&amp;F4064)=0),"",MINUTE(INDIRECT(A4064&amp;"A"&amp;F4064)))</f>
        <v/>
      </c>
      <c r="Q4064" s="15" t="str" cm="1">
        <f t="array" aca="1" ref="Q4064" ca="1">IF(OR(INDIRECT(A4064&amp;B4064&amp;C4064&amp;F4064)="",ISNUMBER(INDIRECT(A4064&amp;B4064&amp;C4064&amp;F4064))=FALSE,INDIRECT(A4064&amp;B4064&amp;C4064&amp;F4064)=0),"",O4064)</f>
        <v/>
      </c>
      <c r="R4064" s="15" t="str" cm="1">
        <f t="array" aca="1" ref="R4064" ca="1">IF(OR(INDIRECT(A4064&amp;B4064&amp;C4064&amp;F4064)="",ISNUMBER(INDIRECT(A4064&amp;B4064&amp;C4064&amp;F4064))=FALSE,INDIRECT(A4064&amp;B4064&amp;C4064&amp;F4064)=0),"",P4064+14)</f>
        <v/>
      </c>
      <c r="S4064" s="15" t="str" cm="1">
        <f t="array" aca="1" ref="S4064" ca="1">IF(OR(INDIRECT(A4064&amp;B4064&amp;C4064&amp;F4064)="",ISNUMBER(INDIRECT(A4064&amp;B4064&amp;C4064&amp;F4064))=FALSE,INDIRECT(A4064&amp;B4064&amp;C4064&amp;F4064)=0),"",INDIRECT(A4064&amp;B4064&amp;C4064&amp;F4064))</f>
        <v/>
      </c>
      <c r="T4064" s="15" t="str" cm="1">
        <f t="array" aca="1" ref="T4064" ca="1">IF(OR(INDIRECT(A4064&amp;B4064&amp;C4064&amp;F4064)="",ISNUMBER(INDIRECT(A4064&amp;B4064&amp;C4064&amp;F4064))=FALSE,INDIRECT(A4064&amp;B4064&amp;C4064&amp;F4064)=0),"",0)</f>
        <v/>
      </c>
    </row>
    <row r="4065" spans="1:20">
      <c r="A4065" s="23" t="s">
        <v>912</v>
      </c>
      <c r="B4065" s="23" t="s">
        <v>915</v>
      </c>
      <c r="C4065" s="23" t="str">
        <f t="shared" si="189"/>
        <v>b</v>
      </c>
      <c r="D4065" s="23" t="s">
        <v>915</v>
      </c>
      <c r="E4065" s="23" t="str">
        <f t="shared" si="187"/>
        <v>a</v>
      </c>
      <c r="F4065" s="23">
        <f t="shared" si="188"/>
        <v>18</v>
      </c>
      <c r="G4065" s="23" t="str" cm="1">
        <f t="array" aca="1" ref="G4065" ca="1">IF(OR(INDIRECT(A4065&amp;B4065&amp;C4065&amp;F4065)="",ISNUMBER(INDIRECT(A4065&amp;B4065&amp;C4065&amp;F4065))=FALSE),"",IF(INDIRECT(A4065&amp;B4065&amp;C4065&amp;9)="公開","【（第８期）WEB・コールセンター受付】","【（第８期）医療機関受付】"))</f>
        <v/>
      </c>
      <c r="H4065" s="15" t="str" cm="1">
        <f t="array" aca="1" ref="H4065" ca="1">IF(OR(INDIRECT(A4065&amp;B4065&amp;C4065&amp;F4065)="",ISNUMBER(INDIRECT(A4065&amp;B4065&amp;C4065&amp;F4065))=FALSE,INDIRECT(A4065&amp;B4065&amp;C4065&amp;F4065)=0),"",431001)</f>
        <v/>
      </c>
      <c r="I4065" s="15" t="str" cm="1">
        <f t="array" aca="1" ref="I4065" ca="1">IF(OR(INDIRECT(A4065&amp;B4065&amp;C4065&amp;F4065)="",ISNUMBER(INDIRECT(A4065&amp;B4065&amp;C4065&amp;F4065))=FALSE,INDIRECT(A4065&amp;B4065&amp;C4065&amp;F4065)=0),"",G4065&amp;J4065&amp;"."&amp;TEXT(M4065,"00")&amp;TEXT(N4065,"00")&amp;"."&amp;TEXT(O4065,"00")&amp;TEXT(P4065,"00"))</f>
        <v/>
      </c>
      <c r="J4065" s="15" t="str" cm="1">
        <f t="array" aca="1" ref="J4065" ca="1">IF(OR(INDIRECT(A4065&amp;B4065&amp;C4065&amp;F4065)="",ISNUMBER(INDIRECT(A4065&amp;B4065&amp;C4065&amp;F4065))=FALSE,INDIRECT(A4065&amp;B4065&amp;C4065&amp;F4065)=0),"",予約枠報告様式!$B$2)</f>
        <v/>
      </c>
      <c r="K4065" s="15" t="str" cm="1">
        <f t="array" aca="1" ref="K4065" ca="1">IF(OR(INDIRECT(A4065&amp;B4065&amp;C4065&amp;F4065)="",ISNUMBER(INDIRECT(A4065&amp;B4065&amp;C4065&amp;F4065))=FALSE,INDIRECT(A4065&amp;B4065&amp;C4065&amp;F4065)=0),"",1)</f>
        <v/>
      </c>
      <c r="L4065" s="15" t="str" cm="1">
        <f t="array" aca="1" ref="L4065" ca="1">IF(OR(INDIRECT(A4065&amp;B4065&amp;C4065&amp;F4065)="",ISNUMBER(INDIRECT(A4065&amp;B4065&amp;C4065&amp;F4065))=FALSE,INDIRECT(A4065&amp;B4065&amp;C4065&amp;F4065)=0),"",IF(G4065="【（第８期）医療機関受付】",TEXT(INDIRECT(A4065&amp;D4065&amp;E4065&amp;5),"yyy"),TEXT(INDIRECT(A4065&amp;B4065&amp;C4065&amp;5),"yyy")))</f>
        <v/>
      </c>
      <c r="M4065" s="15" t="str" cm="1">
        <f t="array" aca="1" ref="M4065" ca="1">IF(OR(INDIRECT(A4065&amp;B4065&amp;C4065&amp;F4065)="",ISNUMBER(INDIRECT(A4065&amp;B4065&amp;C4065&amp;F4065))=FALSE,INDIRECT(A4065&amp;B4065&amp;C4065&amp;F4065)=0),"",IF(G4065="【（第８期）医療機関受付】",TEXT(INDIRECT(A4065&amp;D4065&amp;E4065&amp;5),"m"),TEXT(INDIRECT(A4065&amp;B4065&amp;C4065&amp;5),"m")))</f>
        <v/>
      </c>
      <c r="N4065" s="15" t="str" cm="1">
        <f t="array" aca="1" ref="N4065" ca="1">IF(OR(INDIRECT(A4065&amp;B4065&amp;C4065&amp;F4065)="",ISNUMBER(INDIRECT(A4065&amp;B4065&amp;C4065&amp;F4065))=FALSE,INDIRECT(A4065&amp;B4065&amp;C4065&amp;F4065)=0),"",IF(G4065="【（第８期）医療機関受付】",TEXT(INDIRECT(A4065&amp;D4065&amp;E4065&amp;5),"d"),TEXT(INDIRECT(A4065&amp;B4065&amp;C4065&amp;5),"d")))</f>
        <v/>
      </c>
      <c r="O4065" s="15" t="str" cm="1">
        <f t="array" aca="1" ref="O4065" ca="1">IF(OR(INDIRECT(A4065&amp;B4065&amp;C4065&amp;F4065)="",ISNUMBER(INDIRECT(A4065&amp;B4065&amp;C4065&amp;F4065))=FALSE,INDIRECT(A4065&amp;B4065&amp;C4065&amp;F4065)=0),"",HOUR(INDIRECT(A4065&amp;"A"&amp;F4065)))</f>
        <v/>
      </c>
      <c r="P4065" s="15" t="str" cm="1">
        <f t="array" aca="1" ref="P4065" ca="1">IF(OR(INDIRECT(A4065&amp;B4065&amp;C4065&amp;F4065)="",ISNUMBER(INDIRECT(A4065&amp;B4065&amp;C4065&amp;F4065))=FALSE,INDIRECT(A4065&amp;B4065&amp;C4065&amp;F4065)=0),"",MINUTE(INDIRECT(A4065&amp;"A"&amp;F4065)))</f>
        <v/>
      </c>
      <c r="Q4065" s="15" t="str" cm="1">
        <f t="array" aca="1" ref="Q4065" ca="1">IF(OR(INDIRECT(A4065&amp;B4065&amp;C4065&amp;F4065)="",ISNUMBER(INDIRECT(A4065&amp;B4065&amp;C4065&amp;F4065))=FALSE,INDIRECT(A4065&amp;B4065&amp;C4065&amp;F4065)=0),"",O4065)</f>
        <v/>
      </c>
      <c r="R4065" s="15" t="str" cm="1">
        <f t="array" aca="1" ref="R4065" ca="1">IF(OR(INDIRECT(A4065&amp;B4065&amp;C4065&amp;F4065)="",ISNUMBER(INDIRECT(A4065&amp;B4065&amp;C4065&amp;F4065))=FALSE,INDIRECT(A4065&amp;B4065&amp;C4065&amp;F4065)=0),"",P4065+14)</f>
        <v/>
      </c>
      <c r="S4065" s="15" t="str" cm="1">
        <f t="array" aca="1" ref="S4065" ca="1">IF(OR(INDIRECT(A4065&amp;B4065&amp;C4065&amp;F4065)="",ISNUMBER(INDIRECT(A4065&amp;B4065&amp;C4065&amp;F4065))=FALSE,INDIRECT(A4065&amp;B4065&amp;C4065&amp;F4065)=0),"",INDIRECT(A4065&amp;B4065&amp;C4065&amp;F4065))</f>
        <v/>
      </c>
      <c r="T4065" s="15" t="str" cm="1">
        <f t="array" aca="1" ref="T4065" ca="1">IF(OR(INDIRECT(A4065&amp;B4065&amp;C4065&amp;F4065)="",ISNUMBER(INDIRECT(A4065&amp;B4065&amp;C4065&amp;F4065))=FALSE,INDIRECT(A4065&amp;B4065&amp;C4065&amp;F4065)=0),"",0)</f>
        <v/>
      </c>
    </row>
    <row r="4066" spans="1:20">
      <c r="A4066" s="23" t="s">
        <v>912</v>
      </c>
      <c r="B4066" s="23" t="s">
        <v>915</v>
      </c>
      <c r="C4066" s="23" t="str">
        <f t="shared" si="189"/>
        <v>b</v>
      </c>
      <c r="D4066" s="23" t="s">
        <v>915</v>
      </c>
      <c r="E4066" s="23" t="str">
        <f t="shared" si="187"/>
        <v>a</v>
      </c>
      <c r="F4066" s="23">
        <f t="shared" si="188"/>
        <v>19</v>
      </c>
      <c r="G4066" s="23" t="str" cm="1">
        <f t="array" aca="1" ref="G4066" ca="1">IF(OR(INDIRECT(A4066&amp;B4066&amp;C4066&amp;F4066)="",ISNUMBER(INDIRECT(A4066&amp;B4066&amp;C4066&amp;F4066))=FALSE),"",IF(INDIRECT(A4066&amp;B4066&amp;C4066&amp;9)="公開","【（第８期）WEB・コールセンター受付】","【（第８期）医療機関受付】"))</f>
        <v/>
      </c>
      <c r="H4066" s="15" t="str" cm="1">
        <f t="array" aca="1" ref="H4066" ca="1">IF(OR(INDIRECT(A4066&amp;B4066&amp;C4066&amp;F4066)="",ISNUMBER(INDIRECT(A4066&amp;B4066&amp;C4066&amp;F4066))=FALSE,INDIRECT(A4066&amp;B4066&amp;C4066&amp;F4066)=0),"",431001)</f>
        <v/>
      </c>
      <c r="I4066" s="15" t="str" cm="1">
        <f t="array" aca="1" ref="I4066" ca="1">IF(OR(INDIRECT(A4066&amp;B4066&amp;C4066&amp;F4066)="",ISNUMBER(INDIRECT(A4066&amp;B4066&amp;C4066&amp;F4066))=FALSE,INDIRECT(A4066&amp;B4066&amp;C4066&amp;F4066)=0),"",G4066&amp;J4066&amp;"."&amp;TEXT(M4066,"00")&amp;TEXT(N4066,"00")&amp;"."&amp;TEXT(O4066,"00")&amp;TEXT(P4066,"00"))</f>
        <v/>
      </c>
      <c r="J4066" s="15" t="str" cm="1">
        <f t="array" aca="1" ref="J4066" ca="1">IF(OR(INDIRECT(A4066&amp;B4066&amp;C4066&amp;F4066)="",ISNUMBER(INDIRECT(A4066&amp;B4066&amp;C4066&amp;F4066))=FALSE,INDIRECT(A4066&amp;B4066&amp;C4066&amp;F4066)=0),"",予約枠報告様式!$B$2)</f>
        <v/>
      </c>
      <c r="K4066" s="15" t="str" cm="1">
        <f t="array" aca="1" ref="K4066" ca="1">IF(OR(INDIRECT(A4066&amp;B4066&amp;C4066&amp;F4066)="",ISNUMBER(INDIRECT(A4066&amp;B4066&amp;C4066&amp;F4066))=FALSE,INDIRECT(A4066&amp;B4066&amp;C4066&amp;F4066)=0),"",1)</f>
        <v/>
      </c>
      <c r="L4066" s="15" t="str" cm="1">
        <f t="array" aca="1" ref="L4066" ca="1">IF(OR(INDIRECT(A4066&amp;B4066&amp;C4066&amp;F4066)="",ISNUMBER(INDIRECT(A4066&amp;B4066&amp;C4066&amp;F4066))=FALSE,INDIRECT(A4066&amp;B4066&amp;C4066&amp;F4066)=0),"",IF(G4066="【（第８期）医療機関受付】",TEXT(INDIRECT(A4066&amp;D4066&amp;E4066&amp;5),"yyy"),TEXT(INDIRECT(A4066&amp;B4066&amp;C4066&amp;5),"yyy")))</f>
        <v/>
      </c>
      <c r="M4066" s="15" t="str" cm="1">
        <f t="array" aca="1" ref="M4066" ca="1">IF(OR(INDIRECT(A4066&amp;B4066&amp;C4066&amp;F4066)="",ISNUMBER(INDIRECT(A4066&amp;B4066&amp;C4066&amp;F4066))=FALSE,INDIRECT(A4066&amp;B4066&amp;C4066&amp;F4066)=0),"",IF(G4066="【（第８期）医療機関受付】",TEXT(INDIRECT(A4066&amp;D4066&amp;E4066&amp;5),"m"),TEXT(INDIRECT(A4066&amp;B4066&amp;C4066&amp;5),"m")))</f>
        <v/>
      </c>
      <c r="N4066" s="15" t="str" cm="1">
        <f t="array" aca="1" ref="N4066" ca="1">IF(OR(INDIRECT(A4066&amp;B4066&amp;C4066&amp;F4066)="",ISNUMBER(INDIRECT(A4066&amp;B4066&amp;C4066&amp;F4066))=FALSE,INDIRECT(A4066&amp;B4066&amp;C4066&amp;F4066)=0),"",IF(G4066="【（第８期）医療機関受付】",TEXT(INDIRECT(A4066&amp;D4066&amp;E4066&amp;5),"d"),TEXT(INDIRECT(A4066&amp;B4066&amp;C4066&amp;5),"d")))</f>
        <v/>
      </c>
      <c r="O4066" s="15" t="str" cm="1">
        <f t="array" aca="1" ref="O4066" ca="1">IF(OR(INDIRECT(A4066&amp;B4066&amp;C4066&amp;F4066)="",ISNUMBER(INDIRECT(A4066&amp;B4066&amp;C4066&amp;F4066))=FALSE,INDIRECT(A4066&amp;B4066&amp;C4066&amp;F4066)=0),"",HOUR(INDIRECT(A4066&amp;"A"&amp;F4066)))</f>
        <v/>
      </c>
      <c r="P4066" s="15" t="str" cm="1">
        <f t="array" aca="1" ref="P4066" ca="1">IF(OR(INDIRECT(A4066&amp;B4066&amp;C4066&amp;F4066)="",ISNUMBER(INDIRECT(A4066&amp;B4066&amp;C4066&amp;F4066))=FALSE,INDIRECT(A4066&amp;B4066&amp;C4066&amp;F4066)=0),"",MINUTE(INDIRECT(A4066&amp;"A"&amp;F4066)))</f>
        <v/>
      </c>
      <c r="Q4066" s="15" t="str" cm="1">
        <f t="array" aca="1" ref="Q4066" ca="1">IF(OR(INDIRECT(A4066&amp;B4066&amp;C4066&amp;F4066)="",ISNUMBER(INDIRECT(A4066&amp;B4066&amp;C4066&amp;F4066))=FALSE,INDIRECT(A4066&amp;B4066&amp;C4066&amp;F4066)=0),"",O4066)</f>
        <v/>
      </c>
      <c r="R4066" s="15" t="str" cm="1">
        <f t="array" aca="1" ref="R4066" ca="1">IF(OR(INDIRECT(A4066&amp;B4066&amp;C4066&amp;F4066)="",ISNUMBER(INDIRECT(A4066&amp;B4066&amp;C4066&amp;F4066))=FALSE,INDIRECT(A4066&amp;B4066&amp;C4066&amp;F4066)=0),"",P4066+14)</f>
        <v/>
      </c>
      <c r="S4066" s="15" t="str" cm="1">
        <f t="array" aca="1" ref="S4066" ca="1">IF(OR(INDIRECT(A4066&amp;B4066&amp;C4066&amp;F4066)="",ISNUMBER(INDIRECT(A4066&amp;B4066&amp;C4066&amp;F4066))=FALSE,INDIRECT(A4066&amp;B4066&amp;C4066&amp;F4066)=0),"",INDIRECT(A4066&amp;B4066&amp;C4066&amp;F4066))</f>
        <v/>
      </c>
      <c r="T4066" s="15" t="str" cm="1">
        <f t="array" aca="1" ref="T4066" ca="1">IF(OR(INDIRECT(A4066&amp;B4066&amp;C4066&amp;F4066)="",ISNUMBER(INDIRECT(A4066&amp;B4066&amp;C4066&amp;F4066))=FALSE,INDIRECT(A4066&amp;B4066&amp;C4066&amp;F4066)=0),"",0)</f>
        <v/>
      </c>
    </row>
    <row r="4067" spans="1:20">
      <c r="A4067" s="23" t="s">
        <v>912</v>
      </c>
      <c r="B4067" s="23" t="s">
        <v>915</v>
      </c>
      <c r="C4067" s="23" t="str">
        <f t="shared" si="189"/>
        <v>b</v>
      </c>
      <c r="D4067" s="23" t="s">
        <v>915</v>
      </c>
      <c r="E4067" s="23" t="str">
        <f t="shared" si="187"/>
        <v>a</v>
      </c>
      <c r="F4067" s="23">
        <f t="shared" si="188"/>
        <v>20</v>
      </c>
      <c r="G4067" s="23" t="str" cm="1">
        <f t="array" aca="1" ref="G4067" ca="1">IF(OR(INDIRECT(A4067&amp;B4067&amp;C4067&amp;F4067)="",ISNUMBER(INDIRECT(A4067&amp;B4067&amp;C4067&amp;F4067))=FALSE),"",IF(INDIRECT(A4067&amp;B4067&amp;C4067&amp;9)="公開","【（第８期）WEB・コールセンター受付】","【（第８期）医療機関受付】"))</f>
        <v/>
      </c>
      <c r="H4067" s="15" t="str" cm="1">
        <f t="array" aca="1" ref="H4067" ca="1">IF(OR(INDIRECT(A4067&amp;B4067&amp;C4067&amp;F4067)="",ISNUMBER(INDIRECT(A4067&amp;B4067&amp;C4067&amp;F4067))=FALSE,INDIRECT(A4067&amp;B4067&amp;C4067&amp;F4067)=0),"",431001)</f>
        <v/>
      </c>
      <c r="I4067" s="15" t="str" cm="1">
        <f t="array" aca="1" ref="I4067" ca="1">IF(OR(INDIRECT(A4067&amp;B4067&amp;C4067&amp;F4067)="",ISNUMBER(INDIRECT(A4067&amp;B4067&amp;C4067&amp;F4067))=FALSE,INDIRECT(A4067&amp;B4067&amp;C4067&amp;F4067)=0),"",G4067&amp;J4067&amp;"."&amp;TEXT(M4067,"00")&amp;TEXT(N4067,"00")&amp;"."&amp;TEXT(O4067,"00")&amp;TEXT(P4067,"00"))</f>
        <v/>
      </c>
      <c r="J4067" s="15" t="str" cm="1">
        <f t="array" aca="1" ref="J4067" ca="1">IF(OR(INDIRECT(A4067&amp;B4067&amp;C4067&amp;F4067)="",ISNUMBER(INDIRECT(A4067&amp;B4067&amp;C4067&amp;F4067))=FALSE,INDIRECT(A4067&amp;B4067&amp;C4067&amp;F4067)=0),"",予約枠報告様式!$B$2)</f>
        <v/>
      </c>
      <c r="K4067" s="15" t="str" cm="1">
        <f t="array" aca="1" ref="K4067" ca="1">IF(OR(INDIRECT(A4067&amp;B4067&amp;C4067&amp;F4067)="",ISNUMBER(INDIRECT(A4067&amp;B4067&amp;C4067&amp;F4067))=FALSE,INDIRECT(A4067&amp;B4067&amp;C4067&amp;F4067)=0),"",1)</f>
        <v/>
      </c>
      <c r="L4067" s="15" t="str" cm="1">
        <f t="array" aca="1" ref="L4067" ca="1">IF(OR(INDIRECT(A4067&amp;B4067&amp;C4067&amp;F4067)="",ISNUMBER(INDIRECT(A4067&amp;B4067&amp;C4067&amp;F4067))=FALSE,INDIRECT(A4067&amp;B4067&amp;C4067&amp;F4067)=0),"",IF(G4067="【（第８期）医療機関受付】",TEXT(INDIRECT(A4067&amp;D4067&amp;E4067&amp;5),"yyy"),TEXT(INDIRECT(A4067&amp;B4067&amp;C4067&amp;5),"yyy")))</f>
        <v/>
      </c>
      <c r="M4067" s="15" t="str" cm="1">
        <f t="array" aca="1" ref="M4067" ca="1">IF(OR(INDIRECT(A4067&amp;B4067&amp;C4067&amp;F4067)="",ISNUMBER(INDIRECT(A4067&amp;B4067&amp;C4067&amp;F4067))=FALSE,INDIRECT(A4067&amp;B4067&amp;C4067&amp;F4067)=0),"",IF(G4067="【（第８期）医療機関受付】",TEXT(INDIRECT(A4067&amp;D4067&amp;E4067&amp;5),"m"),TEXT(INDIRECT(A4067&amp;B4067&amp;C4067&amp;5),"m")))</f>
        <v/>
      </c>
      <c r="N4067" s="15" t="str" cm="1">
        <f t="array" aca="1" ref="N4067" ca="1">IF(OR(INDIRECT(A4067&amp;B4067&amp;C4067&amp;F4067)="",ISNUMBER(INDIRECT(A4067&amp;B4067&amp;C4067&amp;F4067))=FALSE,INDIRECT(A4067&amp;B4067&amp;C4067&amp;F4067)=0),"",IF(G4067="【（第８期）医療機関受付】",TEXT(INDIRECT(A4067&amp;D4067&amp;E4067&amp;5),"d"),TEXT(INDIRECT(A4067&amp;B4067&amp;C4067&amp;5),"d")))</f>
        <v/>
      </c>
      <c r="O4067" s="15" t="str" cm="1">
        <f t="array" aca="1" ref="O4067" ca="1">IF(OR(INDIRECT(A4067&amp;B4067&amp;C4067&amp;F4067)="",ISNUMBER(INDIRECT(A4067&amp;B4067&amp;C4067&amp;F4067))=FALSE,INDIRECT(A4067&amp;B4067&amp;C4067&amp;F4067)=0),"",HOUR(INDIRECT(A4067&amp;"A"&amp;F4067)))</f>
        <v/>
      </c>
      <c r="P4067" s="15" t="str" cm="1">
        <f t="array" aca="1" ref="P4067" ca="1">IF(OR(INDIRECT(A4067&amp;B4067&amp;C4067&amp;F4067)="",ISNUMBER(INDIRECT(A4067&amp;B4067&amp;C4067&amp;F4067))=FALSE,INDIRECT(A4067&amp;B4067&amp;C4067&amp;F4067)=0),"",MINUTE(INDIRECT(A4067&amp;"A"&amp;F4067)))</f>
        <v/>
      </c>
      <c r="Q4067" s="15" t="str" cm="1">
        <f t="array" aca="1" ref="Q4067" ca="1">IF(OR(INDIRECT(A4067&amp;B4067&amp;C4067&amp;F4067)="",ISNUMBER(INDIRECT(A4067&amp;B4067&amp;C4067&amp;F4067))=FALSE,INDIRECT(A4067&amp;B4067&amp;C4067&amp;F4067)=0),"",O4067)</f>
        <v/>
      </c>
      <c r="R4067" s="15" t="str" cm="1">
        <f t="array" aca="1" ref="R4067" ca="1">IF(OR(INDIRECT(A4067&amp;B4067&amp;C4067&amp;F4067)="",ISNUMBER(INDIRECT(A4067&amp;B4067&amp;C4067&amp;F4067))=FALSE,INDIRECT(A4067&amp;B4067&amp;C4067&amp;F4067)=0),"",P4067+14)</f>
        <v/>
      </c>
      <c r="S4067" s="15" t="str" cm="1">
        <f t="array" aca="1" ref="S4067" ca="1">IF(OR(INDIRECT(A4067&amp;B4067&amp;C4067&amp;F4067)="",ISNUMBER(INDIRECT(A4067&amp;B4067&amp;C4067&amp;F4067))=FALSE,INDIRECT(A4067&amp;B4067&amp;C4067&amp;F4067)=0),"",INDIRECT(A4067&amp;B4067&amp;C4067&amp;F4067))</f>
        <v/>
      </c>
      <c r="T4067" s="15" t="str" cm="1">
        <f t="array" aca="1" ref="T4067" ca="1">IF(OR(INDIRECT(A4067&amp;B4067&amp;C4067&amp;F4067)="",ISNUMBER(INDIRECT(A4067&amp;B4067&amp;C4067&amp;F4067))=FALSE,INDIRECT(A4067&amp;B4067&amp;C4067&amp;F4067)=0),"",0)</f>
        <v/>
      </c>
    </row>
    <row r="4068" spans="1:20">
      <c r="A4068" s="23" t="s">
        <v>912</v>
      </c>
      <c r="B4068" s="23" t="s">
        <v>915</v>
      </c>
      <c r="C4068" s="23" t="str">
        <f t="shared" si="189"/>
        <v>b</v>
      </c>
      <c r="D4068" s="23" t="s">
        <v>915</v>
      </c>
      <c r="E4068" s="23" t="str">
        <f t="shared" si="187"/>
        <v>a</v>
      </c>
      <c r="F4068" s="23">
        <f t="shared" si="188"/>
        <v>21</v>
      </c>
      <c r="G4068" s="23" t="str" cm="1">
        <f t="array" aca="1" ref="G4068" ca="1">IF(OR(INDIRECT(A4068&amp;B4068&amp;C4068&amp;F4068)="",ISNUMBER(INDIRECT(A4068&amp;B4068&amp;C4068&amp;F4068))=FALSE),"",IF(INDIRECT(A4068&amp;B4068&amp;C4068&amp;9)="公開","【（第８期）WEB・コールセンター受付】","【（第８期）医療機関受付】"))</f>
        <v/>
      </c>
      <c r="H4068" s="15" t="str" cm="1">
        <f t="array" aca="1" ref="H4068" ca="1">IF(OR(INDIRECT(A4068&amp;B4068&amp;C4068&amp;F4068)="",ISNUMBER(INDIRECT(A4068&amp;B4068&amp;C4068&amp;F4068))=FALSE,INDIRECT(A4068&amp;B4068&amp;C4068&amp;F4068)=0),"",431001)</f>
        <v/>
      </c>
      <c r="I4068" s="15" t="str" cm="1">
        <f t="array" aca="1" ref="I4068" ca="1">IF(OR(INDIRECT(A4068&amp;B4068&amp;C4068&amp;F4068)="",ISNUMBER(INDIRECT(A4068&amp;B4068&amp;C4068&amp;F4068))=FALSE,INDIRECT(A4068&amp;B4068&amp;C4068&amp;F4068)=0),"",G4068&amp;J4068&amp;"."&amp;TEXT(M4068,"00")&amp;TEXT(N4068,"00")&amp;"."&amp;TEXT(O4068,"00")&amp;TEXT(P4068,"00"))</f>
        <v/>
      </c>
      <c r="J4068" s="15" t="str" cm="1">
        <f t="array" aca="1" ref="J4068" ca="1">IF(OR(INDIRECT(A4068&amp;B4068&amp;C4068&amp;F4068)="",ISNUMBER(INDIRECT(A4068&amp;B4068&amp;C4068&amp;F4068))=FALSE,INDIRECT(A4068&amp;B4068&amp;C4068&amp;F4068)=0),"",予約枠報告様式!$B$2)</f>
        <v/>
      </c>
      <c r="K4068" s="15" t="str" cm="1">
        <f t="array" aca="1" ref="K4068" ca="1">IF(OR(INDIRECT(A4068&amp;B4068&amp;C4068&amp;F4068)="",ISNUMBER(INDIRECT(A4068&amp;B4068&amp;C4068&amp;F4068))=FALSE,INDIRECT(A4068&amp;B4068&amp;C4068&amp;F4068)=0),"",1)</f>
        <v/>
      </c>
      <c r="L4068" s="15" t="str" cm="1">
        <f t="array" aca="1" ref="L4068" ca="1">IF(OR(INDIRECT(A4068&amp;B4068&amp;C4068&amp;F4068)="",ISNUMBER(INDIRECT(A4068&amp;B4068&amp;C4068&amp;F4068))=FALSE,INDIRECT(A4068&amp;B4068&amp;C4068&amp;F4068)=0),"",IF(G4068="【（第８期）医療機関受付】",TEXT(INDIRECT(A4068&amp;D4068&amp;E4068&amp;5),"yyy"),TEXT(INDIRECT(A4068&amp;B4068&amp;C4068&amp;5),"yyy")))</f>
        <v/>
      </c>
      <c r="M4068" s="15" t="str" cm="1">
        <f t="array" aca="1" ref="M4068" ca="1">IF(OR(INDIRECT(A4068&amp;B4068&amp;C4068&amp;F4068)="",ISNUMBER(INDIRECT(A4068&amp;B4068&amp;C4068&amp;F4068))=FALSE,INDIRECT(A4068&amp;B4068&amp;C4068&amp;F4068)=0),"",IF(G4068="【（第８期）医療機関受付】",TEXT(INDIRECT(A4068&amp;D4068&amp;E4068&amp;5),"m"),TEXT(INDIRECT(A4068&amp;B4068&amp;C4068&amp;5),"m")))</f>
        <v/>
      </c>
      <c r="N4068" s="15" t="str" cm="1">
        <f t="array" aca="1" ref="N4068" ca="1">IF(OR(INDIRECT(A4068&amp;B4068&amp;C4068&amp;F4068)="",ISNUMBER(INDIRECT(A4068&amp;B4068&amp;C4068&amp;F4068))=FALSE,INDIRECT(A4068&amp;B4068&amp;C4068&amp;F4068)=0),"",IF(G4068="【（第８期）医療機関受付】",TEXT(INDIRECT(A4068&amp;D4068&amp;E4068&amp;5),"d"),TEXT(INDIRECT(A4068&amp;B4068&amp;C4068&amp;5),"d")))</f>
        <v/>
      </c>
      <c r="O4068" s="15" t="str" cm="1">
        <f t="array" aca="1" ref="O4068" ca="1">IF(OR(INDIRECT(A4068&amp;B4068&amp;C4068&amp;F4068)="",ISNUMBER(INDIRECT(A4068&amp;B4068&amp;C4068&amp;F4068))=FALSE,INDIRECT(A4068&amp;B4068&amp;C4068&amp;F4068)=0),"",HOUR(INDIRECT(A4068&amp;"A"&amp;F4068)))</f>
        <v/>
      </c>
      <c r="P4068" s="15" t="str" cm="1">
        <f t="array" aca="1" ref="P4068" ca="1">IF(OR(INDIRECT(A4068&amp;B4068&amp;C4068&amp;F4068)="",ISNUMBER(INDIRECT(A4068&amp;B4068&amp;C4068&amp;F4068))=FALSE,INDIRECT(A4068&amp;B4068&amp;C4068&amp;F4068)=0),"",MINUTE(INDIRECT(A4068&amp;"A"&amp;F4068)))</f>
        <v/>
      </c>
      <c r="Q4068" s="15" t="str" cm="1">
        <f t="array" aca="1" ref="Q4068" ca="1">IF(OR(INDIRECT(A4068&amp;B4068&amp;C4068&amp;F4068)="",ISNUMBER(INDIRECT(A4068&amp;B4068&amp;C4068&amp;F4068))=FALSE,INDIRECT(A4068&amp;B4068&amp;C4068&amp;F4068)=0),"",O4068)</f>
        <v/>
      </c>
      <c r="R4068" s="15" t="str" cm="1">
        <f t="array" aca="1" ref="R4068" ca="1">IF(OR(INDIRECT(A4068&amp;B4068&amp;C4068&amp;F4068)="",ISNUMBER(INDIRECT(A4068&amp;B4068&amp;C4068&amp;F4068))=FALSE,INDIRECT(A4068&amp;B4068&amp;C4068&amp;F4068)=0),"",P4068+14)</f>
        <v/>
      </c>
      <c r="S4068" s="15" t="str" cm="1">
        <f t="array" aca="1" ref="S4068" ca="1">IF(OR(INDIRECT(A4068&amp;B4068&amp;C4068&amp;F4068)="",ISNUMBER(INDIRECT(A4068&amp;B4068&amp;C4068&amp;F4068))=FALSE,INDIRECT(A4068&amp;B4068&amp;C4068&amp;F4068)=0),"",INDIRECT(A4068&amp;B4068&amp;C4068&amp;F4068))</f>
        <v/>
      </c>
      <c r="T4068" s="15" t="str" cm="1">
        <f t="array" aca="1" ref="T4068" ca="1">IF(OR(INDIRECT(A4068&amp;B4068&amp;C4068&amp;F4068)="",ISNUMBER(INDIRECT(A4068&amp;B4068&amp;C4068&amp;F4068))=FALSE,INDIRECT(A4068&amp;B4068&amp;C4068&amp;F4068)=0),"",0)</f>
        <v/>
      </c>
    </row>
    <row r="4069" spans="1:20">
      <c r="A4069" s="23" t="s">
        <v>912</v>
      </c>
      <c r="B4069" s="23" t="s">
        <v>915</v>
      </c>
      <c r="C4069" s="23" t="str">
        <f t="shared" si="189"/>
        <v>b</v>
      </c>
      <c r="D4069" s="23" t="s">
        <v>915</v>
      </c>
      <c r="E4069" s="23" t="str">
        <f t="shared" si="187"/>
        <v>a</v>
      </c>
      <c r="F4069" s="23">
        <f t="shared" si="188"/>
        <v>22</v>
      </c>
      <c r="G4069" s="23" t="str" cm="1">
        <f t="array" aca="1" ref="G4069" ca="1">IF(OR(INDIRECT(A4069&amp;B4069&amp;C4069&amp;F4069)="",ISNUMBER(INDIRECT(A4069&amp;B4069&amp;C4069&amp;F4069))=FALSE),"",IF(INDIRECT(A4069&amp;B4069&amp;C4069&amp;9)="公開","【（第８期）WEB・コールセンター受付】","【（第８期）医療機関受付】"))</f>
        <v/>
      </c>
      <c r="H4069" s="15" t="str" cm="1">
        <f t="array" aca="1" ref="H4069" ca="1">IF(OR(INDIRECT(A4069&amp;B4069&amp;C4069&amp;F4069)="",ISNUMBER(INDIRECT(A4069&amp;B4069&amp;C4069&amp;F4069))=FALSE,INDIRECT(A4069&amp;B4069&amp;C4069&amp;F4069)=0),"",431001)</f>
        <v/>
      </c>
      <c r="I4069" s="15" t="str" cm="1">
        <f t="array" aca="1" ref="I4069" ca="1">IF(OR(INDIRECT(A4069&amp;B4069&amp;C4069&amp;F4069)="",ISNUMBER(INDIRECT(A4069&amp;B4069&amp;C4069&amp;F4069))=FALSE,INDIRECT(A4069&amp;B4069&amp;C4069&amp;F4069)=0),"",G4069&amp;J4069&amp;"."&amp;TEXT(M4069,"00")&amp;TEXT(N4069,"00")&amp;"."&amp;TEXT(O4069,"00")&amp;TEXT(P4069,"00"))</f>
        <v/>
      </c>
      <c r="J4069" s="15" t="str" cm="1">
        <f t="array" aca="1" ref="J4069" ca="1">IF(OR(INDIRECT(A4069&amp;B4069&amp;C4069&amp;F4069)="",ISNUMBER(INDIRECT(A4069&amp;B4069&amp;C4069&amp;F4069))=FALSE,INDIRECT(A4069&amp;B4069&amp;C4069&amp;F4069)=0),"",予約枠報告様式!$B$2)</f>
        <v/>
      </c>
      <c r="K4069" s="15" t="str" cm="1">
        <f t="array" aca="1" ref="K4069" ca="1">IF(OR(INDIRECT(A4069&amp;B4069&amp;C4069&amp;F4069)="",ISNUMBER(INDIRECT(A4069&amp;B4069&amp;C4069&amp;F4069))=FALSE,INDIRECT(A4069&amp;B4069&amp;C4069&amp;F4069)=0),"",1)</f>
        <v/>
      </c>
      <c r="L4069" s="15" t="str" cm="1">
        <f t="array" aca="1" ref="L4069" ca="1">IF(OR(INDIRECT(A4069&amp;B4069&amp;C4069&amp;F4069)="",ISNUMBER(INDIRECT(A4069&amp;B4069&amp;C4069&amp;F4069))=FALSE,INDIRECT(A4069&amp;B4069&amp;C4069&amp;F4069)=0),"",IF(G4069="【（第８期）医療機関受付】",TEXT(INDIRECT(A4069&amp;D4069&amp;E4069&amp;5),"yyy"),TEXT(INDIRECT(A4069&amp;B4069&amp;C4069&amp;5),"yyy")))</f>
        <v/>
      </c>
      <c r="M4069" s="15" t="str" cm="1">
        <f t="array" aca="1" ref="M4069" ca="1">IF(OR(INDIRECT(A4069&amp;B4069&amp;C4069&amp;F4069)="",ISNUMBER(INDIRECT(A4069&amp;B4069&amp;C4069&amp;F4069))=FALSE,INDIRECT(A4069&amp;B4069&amp;C4069&amp;F4069)=0),"",IF(G4069="【（第８期）医療機関受付】",TEXT(INDIRECT(A4069&amp;D4069&amp;E4069&amp;5),"m"),TEXT(INDIRECT(A4069&amp;B4069&amp;C4069&amp;5),"m")))</f>
        <v/>
      </c>
      <c r="N4069" s="15" t="str" cm="1">
        <f t="array" aca="1" ref="N4069" ca="1">IF(OR(INDIRECT(A4069&amp;B4069&amp;C4069&amp;F4069)="",ISNUMBER(INDIRECT(A4069&amp;B4069&amp;C4069&amp;F4069))=FALSE,INDIRECT(A4069&amp;B4069&amp;C4069&amp;F4069)=0),"",IF(G4069="【（第８期）医療機関受付】",TEXT(INDIRECT(A4069&amp;D4069&amp;E4069&amp;5),"d"),TEXT(INDIRECT(A4069&amp;B4069&amp;C4069&amp;5),"d")))</f>
        <v/>
      </c>
      <c r="O4069" s="15" t="str" cm="1">
        <f t="array" aca="1" ref="O4069" ca="1">IF(OR(INDIRECT(A4069&amp;B4069&amp;C4069&amp;F4069)="",ISNUMBER(INDIRECT(A4069&amp;B4069&amp;C4069&amp;F4069))=FALSE,INDIRECT(A4069&amp;B4069&amp;C4069&amp;F4069)=0),"",HOUR(INDIRECT(A4069&amp;"A"&amp;F4069)))</f>
        <v/>
      </c>
      <c r="P4069" s="15" t="str" cm="1">
        <f t="array" aca="1" ref="P4069" ca="1">IF(OR(INDIRECT(A4069&amp;B4069&amp;C4069&amp;F4069)="",ISNUMBER(INDIRECT(A4069&amp;B4069&amp;C4069&amp;F4069))=FALSE,INDIRECT(A4069&amp;B4069&amp;C4069&amp;F4069)=0),"",MINUTE(INDIRECT(A4069&amp;"A"&amp;F4069)))</f>
        <v/>
      </c>
      <c r="Q4069" s="15" t="str" cm="1">
        <f t="array" aca="1" ref="Q4069" ca="1">IF(OR(INDIRECT(A4069&amp;B4069&amp;C4069&amp;F4069)="",ISNUMBER(INDIRECT(A4069&amp;B4069&amp;C4069&amp;F4069))=FALSE,INDIRECT(A4069&amp;B4069&amp;C4069&amp;F4069)=0),"",O4069)</f>
        <v/>
      </c>
      <c r="R4069" s="15" t="str" cm="1">
        <f t="array" aca="1" ref="R4069" ca="1">IF(OR(INDIRECT(A4069&amp;B4069&amp;C4069&amp;F4069)="",ISNUMBER(INDIRECT(A4069&amp;B4069&amp;C4069&amp;F4069))=FALSE,INDIRECT(A4069&amp;B4069&amp;C4069&amp;F4069)=0),"",P4069+14)</f>
        <v/>
      </c>
      <c r="S4069" s="15" t="str" cm="1">
        <f t="array" aca="1" ref="S4069" ca="1">IF(OR(INDIRECT(A4069&amp;B4069&amp;C4069&amp;F4069)="",ISNUMBER(INDIRECT(A4069&amp;B4069&amp;C4069&amp;F4069))=FALSE,INDIRECT(A4069&amp;B4069&amp;C4069&amp;F4069)=0),"",INDIRECT(A4069&amp;B4069&amp;C4069&amp;F4069))</f>
        <v/>
      </c>
      <c r="T4069" s="15" t="str" cm="1">
        <f t="array" aca="1" ref="T4069" ca="1">IF(OR(INDIRECT(A4069&amp;B4069&amp;C4069&amp;F4069)="",ISNUMBER(INDIRECT(A4069&amp;B4069&amp;C4069&amp;F4069))=FALSE,INDIRECT(A4069&amp;B4069&amp;C4069&amp;F4069)=0),"",0)</f>
        <v/>
      </c>
    </row>
    <row r="4070" spans="1:20">
      <c r="A4070" s="23" t="s">
        <v>912</v>
      </c>
      <c r="B4070" s="23" t="s">
        <v>915</v>
      </c>
      <c r="C4070" s="23" t="str">
        <f t="shared" si="189"/>
        <v>b</v>
      </c>
      <c r="D4070" s="23" t="s">
        <v>915</v>
      </c>
      <c r="E4070" s="23" t="str">
        <f t="shared" si="187"/>
        <v>a</v>
      </c>
      <c r="F4070" s="23">
        <f t="shared" si="188"/>
        <v>23</v>
      </c>
      <c r="G4070" s="23" t="str" cm="1">
        <f t="array" aca="1" ref="G4070" ca="1">IF(OR(INDIRECT(A4070&amp;B4070&amp;C4070&amp;F4070)="",ISNUMBER(INDIRECT(A4070&amp;B4070&amp;C4070&amp;F4070))=FALSE),"",IF(INDIRECT(A4070&amp;B4070&amp;C4070&amp;9)="公開","【（第８期）WEB・コールセンター受付】","【（第８期）医療機関受付】"))</f>
        <v/>
      </c>
      <c r="H4070" s="15" t="str" cm="1">
        <f t="array" aca="1" ref="H4070" ca="1">IF(OR(INDIRECT(A4070&amp;B4070&amp;C4070&amp;F4070)="",ISNUMBER(INDIRECT(A4070&amp;B4070&amp;C4070&amp;F4070))=FALSE,INDIRECT(A4070&amp;B4070&amp;C4070&amp;F4070)=0),"",431001)</f>
        <v/>
      </c>
      <c r="I4070" s="15" t="str" cm="1">
        <f t="array" aca="1" ref="I4070" ca="1">IF(OR(INDIRECT(A4070&amp;B4070&amp;C4070&amp;F4070)="",ISNUMBER(INDIRECT(A4070&amp;B4070&amp;C4070&amp;F4070))=FALSE,INDIRECT(A4070&amp;B4070&amp;C4070&amp;F4070)=0),"",G4070&amp;J4070&amp;"."&amp;TEXT(M4070,"00")&amp;TEXT(N4070,"00")&amp;"."&amp;TEXT(O4070,"00")&amp;TEXT(P4070,"00"))</f>
        <v/>
      </c>
      <c r="J4070" s="15" t="str" cm="1">
        <f t="array" aca="1" ref="J4070" ca="1">IF(OR(INDIRECT(A4070&amp;B4070&amp;C4070&amp;F4070)="",ISNUMBER(INDIRECT(A4070&amp;B4070&amp;C4070&amp;F4070))=FALSE,INDIRECT(A4070&amp;B4070&amp;C4070&amp;F4070)=0),"",予約枠報告様式!$B$2)</f>
        <v/>
      </c>
      <c r="K4070" s="15" t="str" cm="1">
        <f t="array" aca="1" ref="K4070" ca="1">IF(OR(INDIRECT(A4070&amp;B4070&amp;C4070&amp;F4070)="",ISNUMBER(INDIRECT(A4070&amp;B4070&amp;C4070&amp;F4070))=FALSE,INDIRECT(A4070&amp;B4070&amp;C4070&amp;F4070)=0),"",1)</f>
        <v/>
      </c>
      <c r="L4070" s="15" t="str" cm="1">
        <f t="array" aca="1" ref="L4070" ca="1">IF(OR(INDIRECT(A4070&amp;B4070&amp;C4070&amp;F4070)="",ISNUMBER(INDIRECT(A4070&amp;B4070&amp;C4070&amp;F4070))=FALSE,INDIRECT(A4070&amp;B4070&amp;C4070&amp;F4070)=0),"",IF(G4070="【（第８期）医療機関受付】",TEXT(INDIRECT(A4070&amp;D4070&amp;E4070&amp;5),"yyy"),TEXT(INDIRECT(A4070&amp;B4070&amp;C4070&amp;5),"yyy")))</f>
        <v/>
      </c>
      <c r="M4070" s="15" t="str" cm="1">
        <f t="array" aca="1" ref="M4070" ca="1">IF(OR(INDIRECT(A4070&amp;B4070&amp;C4070&amp;F4070)="",ISNUMBER(INDIRECT(A4070&amp;B4070&amp;C4070&amp;F4070))=FALSE,INDIRECT(A4070&amp;B4070&amp;C4070&amp;F4070)=0),"",IF(G4070="【（第８期）医療機関受付】",TEXT(INDIRECT(A4070&amp;D4070&amp;E4070&amp;5),"m"),TEXT(INDIRECT(A4070&amp;B4070&amp;C4070&amp;5),"m")))</f>
        <v/>
      </c>
      <c r="N4070" s="15" t="str" cm="1">
        <f t="array" aca="1" ref="N4070" ca="1">IF(OR(INDIRECT(A4070&amp;B4070&amp;C4070&amp;F4070)="",ISNUMBER(INDIRECT(A4070&amp;B4070&amp;C4070&amp;F4070))=FALSE,INDIRECT(A4070&amp;B4070&amp;C4070&amp;F4070)=0),"",IF(G4070="【（第８期）医療機関受付】",TEXT(INDIRECT(A4070&amp;D4070&amp;E4070&amp;5),"d"),TEXT(INDIRECT(A4070&amp;B4070&amp;C4070&amp;5),"d")))</f>
        <v/>
      </c>
      <c r="O4070" s="15" t="str" cm="1">
        <f t="array" aca="1" ref="O4070" ca="1">IF(OR(INDIRECT(A4070&amp;B4070&amp;C4070&amp;F4070)="",ISNUMBER(INDIRECT(A4070&amp;B4070&amp;C4070&amp;F4070))=FALSE,INDIRECT(A4070&amp;B4070&amp;C4070&amp;F4070)=0),"",HOUR(INDIRECT(A4070&amp;"A"&amp;F4070)))</f>
        <v/>
      </c>
      <c r="P4070" s="15" t="str" cm="1">
        <f t="array" aca="1" ref="P4070" ca="1">IF(OR(INDIRECT(A4070&amp;B4070&amp;C4070&amp;F4070)="",ISNUMBER(INDIRECT(A4070&amp;B4070&amp;C4070&amp;F4070))=FALSE,INDIRECT(A4070&amp;B4070&amp;C4070&amp;F4070)=0),"",MINUTE(INDIRECT(A4070&amp;"A"&amp;F4070)))</f>
        <v/>
      </c>
      <c r="Q4070" s="15" t="str" cm="1">
        <f t="array" aca="1" ref="Q4070" ca="1">IF(OR(INDIRECT(A4070&amp;B4070&amp;C4070&amp;F4070)="",ISNUMBER(INDIRECT(A4070&amp;B4070&amp;C4070&amp;F4070))=FALSE,INDIRECT(A4070&amp;B4070&amp;C4070&amp;F4070)=0),"",O4070)</f>
        <v/>
      </c>
      <c r="R4070" s="15" t="str" cm="1">
        <f t="array" aca="1" ref="R4070" ca="1">IF(OR(INDIRECT(A4070&amp;B4070&amp;C4070&amp;F4070)="",ISNUMBER(INDIRECT(A4070&amp;B4070&amp;C4070&amp;F4070))=FALSE,INDIRECT(A4070&amp;B4070&amp;C4070&amp;F4070)=0),"",P4070+14)</f>
        <v/>
      </c>
      <c r="S4070" s="15" t="str" cm="1">
        <f t="array" aca="1" ref="S4070" ca="1">IF(OR(INDIRECT(A4070&amp;B4070&amp;C4070&amp;F4070)="",ISNUMBER(INDIRECT(A4070&amp;B4070&amp;C4070&amp;F4070))=FALSE,INDIRECT(A4070&amp;B4070&amp;C4070&amp;F4070)=0),"",INDIRECT(A4070&amp;B4070&amp;C4070&amp;F4070))</f>
        <v/>
      </c>
      <c r="T4070" s="15" t="str" cm="1">
        <f t="array" aca="1" ref="T4070" ca="1">IF(OR(INDIRECT(A4070&amp;B4070&amp;C4070&amp;F4070)="",ISNUMBER(INDIRECT(A4070&amp;B4070&amp;C4070&amp;F4070))=FALSE,INDIRECT(A4070&amp;B4070&amp;C4070&amp;F4070)=0),"",0)</f>
        <v/>
      </c>
    </row>
    <row r="4071" spans="1:20">
      <c r="A4071" s="23" t="s">
        <v>912</v>
      </c>
      <c r="B4071" s="23" t="s">
        <v>915</v>
      </c>
      <c r="C4071" s="23" t="str">
        <f t="shared" si="189"/>
        <v>b</v>
      </c>
      <c r="D4071" s="23" t="s">
        <v>915</v>
      </c>
      <c r="E4071" s="23" t="str">
        <f t="shared" si="187"/>
        <v>a</v>
      </c>
      <c r="F4071" s="23">
        <f t="shared" si="188"/>
        <v>24</v>
      </c>
      <c r="G4071" s="23" t="str" cm="1">
        <f t="array" aca="1" ref="G4071" ca="1">IF(OR(INDIRECT(A4071&amp;B4071&amp;C4071&amp;F4071)="",ISNUMBER(INDIRECT(A4071&amp;B4071&amp;C4071&amp;F4071))=FALSE),"",IF(INDIRECT(A4071&amp;B4071&amp;C4071&amp;9)="公開","【（第８期）WEB・コールセンター受付】","【（第８期）医療機関受付】"))</f>
        <v/>
      </c>
      <c r="H4071" s="15" t="str" cm="1">
        <f t="array" aca="1" ref="H4071" ca="1">IF(OR(INDIRECT(A4071&amp;B4071&amp;C4071&amp;F4071)="",ISNUMBER(INDIRECT(A4071&amp;B4071&amp;C4071&amp;F4071))=FALSE,INDIRECT(A4071&amp;B4071&amp;C4071&amp;F4071)=0),"",431001)</f>
        <v/>
      </c>
      <c r="I4071" s="15" t="str" cm="1">
        <f t="array" aca="1" ref="I4071" ca="1">IF(OR(INDIRECT(A4071&amp;B4071&amp;C4071&amp;F4071)="",ISNUMBER(INDIRECT(A4071&amp;B4071&amp;C4071&amp;F4071))=FALSE,INDIRECT(A4071&amp;B4071&amp;C4071&amp;F4071)=0),"",G4071&amp;J4071&amp;"."&amp;TEXT(M4071,"00")&amp;TEXT(N4071,"00")&amp;"."&amp;TEXT(O4071,"00")&amp;TEXT(P4071,"00"))</f>
        <v/>
      </c>
      <c r="J4071" s="15" t="str" cm="1">
        <f t="array" aca="1" ref="J4071" ca="1">IF(OR(INDIRECT(A4071&amp;B4071&amp;C4071&amp;F4071)="",ISNUMBER(INDIRECT(A4071&amp;B4071&amp;C4071&amp;F4071))=FALSE,INDIRECT(A4071&amp;B4071&amp;C4071&amp;F4071)=0),"",予約枠報告様式!$B$2)</f>
        <v/>
      </c>
      <c r="K4071" s="15" t="str" cm="1">
        <f t="array" aca="1" ref="K4071" ca="1">IF(OR(INDIRECT(A4071&amp;B4071&amp;C4071&amp;F4071)="",ISNUMBER(INDIRECT(A4071&amp;B4071&amp;C4071&amp;F4071))=FALSE,INDIRECT(A4071&amp;B4071&amp;C4071&amp;F4071)=0),"",1)</f>
        <v/>
      </c>
      <c r="L4071" s="15" t="str" cm="1">
        <f t="array" aca="1" ref="L4071" ca="1">IF(OR(INDIRECT(A4071&amp;B4071&amp;C4071&amp;F4071)="",ISNUMBER(INDIRECT(A4071&amp;B4071&amp;C4071&amp;F4071))=FALSE,INDIRECT(A4071&amp;B4071&amp;C4071&amp;F4071)=0),"",IF(G4071="【（第８期）医療機関受付】",TEXT(INDIRECT(A4071&amp;D4071&amp;E4071&amp;5),"yyy"),TEXT(INDIRECT(A4071&amp;B4071&amp;C4071&amp;5),"yyy")))</f>
        <v/>
      </c>
      <c r="M4071" s="15" t="str" cm="1">
        <f t="array" aca="1" ref="M4071" ca="1">IF(OR(INDIRECT(A4071&amp;B4071&amp;C4071&amp;F4071)="",ISNUMBER(INDIRECT(A4071&amp;B4071&amp;C4071&amp;F4071))=FALSE,INDIRECT(A4071&amp;B4071&amp;C4071&amp;F4071)=0),"",IF(G4071="【（第８期）医療機関受付】",TEXT(INDIRECT(A4071&amp;D4071&amp;E4071&amp;5),"m"),TEXT(INDIRECT(A4071&amp;B4071&amp;C4071&amp;5),"m")))</f>
        <v/>
      </c>
      <c r="N4071" s="15" t="str" cm="1">
        <f t="array" aca="1" ref="N4071" ca="1">IF(OR(INDIRECT(A4071&amp;B4071&amp;C4071&amp;F4071)="",ISNUMBER(INDIRECT(A4071&amp;B4071&amp;C4071&amp;F4071))=FALSE,INDIRECT(A4071&amp;B4071&amp;C4071&amp;F4071)=0),"",IF(G4071="【（第８期）医療機関受付】",TEXT(INDIRECT(A4071&amp;D4071&amp;E4071&amp;5),"d"),TEXT(INDIRECT(A4071&amp;B4071&amp;C4071&amp;5),"d")))</f>
        <v/>
      </c>
      <c r="O4071" s="15" t="str" cm="1">
        <f t="array" aca="1" ref="O4071" ca="1">IF(OR(INDIRECT(A4071&amp;B4071&amp;C4071&amp;F4071)="",ISNUMBER(INDIRECT(A4071&amp;B4071&amp;C4071&amp;F4071))=FALSE,INDIRECT(A4071&amp;B4071&amp;C4071&amp;F4071)=0),"",HOUR(INDIRECT(A4071&amp;"A"&amp;F4071)))</f>
        <v/>
      </c>
      <c r="P4071" s="15" t="str" cm="1">
        <f t="array" aca="1" ref="P4071" ca="1">IF(OR(INDIRECT(A4071&amp;B4071&amp;C4071&amp;F4071)="",ISNUMBER(INDIRECT(A4071&amp;B4071&amp;C4071&amp;F4071))=FALSE,INDIRECT(A4071&amp;B4071&amp;C4071&amp;F4071)=0),"",MINUTE(INDIRECT(A4071&amp;"A"&amp;F4071)))</f>
        <v/>
      </c>
      <c r="Q4071" s="15" t="str" cm="1">
        <f t="array" aca="1" ref="Q4071" ca="1">IF(OR(INDIRECT(A4071&amp;B4071&amp;C4071&amp;F4071)="",ISNUMBER(INDIRECT(A4071&amp;B4071&amp;C4071&amp;F4071))=FALSE,INDIRECT(A4071&amp;B4071&amp;C4071&amp;F4071)=0),"",O4071)</f>
        <v/>
      </c>
      <c r="R4071" s="15" t="str" cm="1">
        <f t="array" aca="1" ref="R4071" ca="1">IF(OR(INDIRECT(A4071&amp;B4071&amp;C4071&amp;F4071)="",ISNUMBER(INDIRECT(A4071&amp;B4071&amp;C4071&amp;F4071))=FALSE,INDIRECT(A4071&amp;B4071&amp;C4071&amp;F4071)=0),"",P4071+14)</f>
        <v/>
      </c>
      <c r="S4071" s="15" t="str" cm="1">
        <f t="array" aca="1" ref="S4071" ca="1">IF(OR(INDIRECT(A4071&amp;B4071&amp;C4071&amp;F4071)="",ISNUMBER(INDIRECT(A4071&amp;B4071&amp;C4071&amp;F4071))=FALSE,INDIRECT(A4071&amp;B4071&amp;C4071&amp;F4071)=0),"",INDIRECT(A4071&amp;B4071&amp;C4071&amp;F4071))</f>
        <v/>
      </c>
      <c r="T4071" s="15" t="str" cm="1">
        <f t="array" aca="1" ref="T4071" ca="1">IF(OR(INDIRECT(A4071&amp;B4071&amp;C4071&amp;F4071)="",ISNUMBER(INDIRECT(A4071&amp;B4071&amp;C4071&amp;F4071))=FALSE,INDIRECT(A4071&amp;B4071&amp;C4071&amp;F4071)=0),"",0)</f>
        <v/>
      </c>
    </row>
    <row r="4072" spans="1:20">
      <c r="A4072" s="23" t="s">
        <v>912</v>
      </c>
      <c r="B4072" s="23" t="s">
        <v>915</v>
      </c>
      <c r="C4072" s="23" t="str">
        <f t="shared" si="189"/>
        <v>b</v>
      </c>
      <c r="D4072" s="23" t="s">
        <v>915</v>
      </c>
      <c r="E4072" s="23" t="str">
        <f t="shared" si="187"/>
        <v>a</v>
      </c>
      <c r="F4072" s="23">
        <f t="shared" si="188"/>
        <v>25</v>
      </c>
      <c r="G4072" s="23" t="str" cm="1">
        <f t="array" aca="1" ref="G4072" ca="1">IF(OR(INDIRECT(A4072&amp;B4072&amp;C4072&amp;F4072)="",ISNUMBER(INDIRECT(A4072&amp;B4072&amp;C4072&amp;F4072))=FALSE),"",IF(INDIRECT(A4072&amp;B4072&amp;C4072&amp;9)="公開","【（第８期）WEB・コールセンター受付】","【（第８期）医療機関受付】"))</f>
        <v/>
      </c>
      <c r="H4072" s="15" t="str" cm="1">
        <f t="array" aca="1" ref="H4072" ca="1">IF(OR(INDIRECT(A4072&amp;B4072&amp;C4072&amp;F4072)="",ISNUMBER(INDIRECT(A4072&amp;B4072&amp;C4072&amp;F4072))=FALSE,INDIRECT(A4072&amp;B4072&amp;C4072&amp;F4072)=0),"",431001)</f>
        <v/>
      </c>
      <c r="I4072" s="15" t="str" cm="1">
        <f t="array" aca="1" ref="I4072" ca="1">IF(OR(INDIRECT(A4072&amp;B4072&amp;C4072&amp;F4072)="",ISNUMBER(INDIRECT(A4072&amp;B4072&amp;C4072&amp;F4072))=FALSE,INDIRECT(A4072&amp;B4072&amp;C4072&amp;F4072)=0),"",G4072&amp;J4072&amp;"."&amp;TEXT(M4072,"00")&amp;TEXT(N4072,"00")&amp;"."&amp;TEXT(O4072,"00")&amp;TEXT(P4072,"00"))</f>
        <v/>
      </c>
      <c r="J4072" s="15" t="str" cm="1">
        <f t="array" aca="1" ref="J4072" ca="1">IF(OR(INDIRECT(A4072&amp;B4072&amp;C4072&amp;F4072)="",ISNUMBER(INDIRECT(A4072&amp;B4072&amp;C4072&amp;F4072))=FALSE,INDIRECT(A4072&amp;B4072&amp;C4072&amp;F4072)=0),"",予約枠報告様式!$B$2)</f>
        <v/>
      </c>
      <c r="K4072" s="15" t="str" cm="1">
        <f t="array" aca="1" ref="K4072" ca="1">IF(OR(INDIRECT(A4072&amp;B4072&amp;C4072&amp;F4072)="",ISNUMBER(INDIRECT(A4072&amp;B4072&amp;C4072&amp;F4072))=FALSE,INDIRECT(A4072&amp;B4072&amp;C4072&amp;F4072)=0),"",1)</f>
        <v/>
      </c>
      <c r="L4072" s="15" t="str" cm="1">
        <f t="array" aca="1" ref="L4072" ca="1">IF(OR(INDIRECT(A4072&amp;B4072&amp;C4072&amp;F4072)="",ISNUMBER(INDIRECT(A4072&amp;B4072&amp;C4072&amp;F4072))=FALSE,INDIRECT(A4072&amp;B4072&amp;C4072&amp;F4072)=0),"",IF(G4072="【（第８期）医療機関受付】",TEXT(INDIRECT(A4072&amp;D4072&amp;E4072&amp;5),"yyy"),TEXT(INDIRECT(A4072&amp;B4072&amp;C4072&amp;5),"yyy")))</f>
        <v/>
      </c>
      <c r="M4072" s="15" t="str" cm="1">
        <f t="array" aca="1" ref="M4072" ca="1">IF(OR(INDIRECT(A4072&amp;B4072&amp;C4072&amp;F4072)="",ISNUMBER(INDIRECT(A4072&amp;B4072&amp;C4072&amp;F4072))=FALSE,INDIRECT(A4072&amp;B4072&amp;C4072&amp;F4072)=0),"",IF(G4072="【（第８期）医療機関受付】",TEXT(INDIRECT(A4072&amp;D4072&amp;E4072&amp;5),"m"),TEXT(INDIRECT(A4072&amp;B4072&amp;C4072&amp;5),"m")))</f>
        <v/>
      </c>
      <c r="N4072" s="15" t="str" cm="1">
        <f t="array" aca="1" ref="N4072" ca="1">IF(OR(INDIRECT(A4072&amp;B4072&amp;C4072&amp;F4072)="",ISNUMBER(INDIRECT(A4072&amp;B4072&amp;C4072&amp;F4072))=FALSE,INDIRECT(A4072&amp;B4072&amp;C4072&amp;F4072)=0),"",IF(G4072="【（第８期）医療機関受付】",TEXT(INDIRECT(A4072&amp;D4072&amp;E4072&amp;5),"d"),TEXT(INDIRECT(A4072&amp;B4072&amp;C4072&amp;5),"d")))</f>
        <v/>
      </c>
      <c r="O4072" s="15" t="str" cm="1">
        <f t="array" aca="1" ref="O4072" ca="1">IF(OR(INDIRECT(A4072&amp;B4072&amp;C4072&amp;F4072)="",ISNUMBER(INDIRECT(A4072&amp;B4072&amp;C4072&amp;F4072))=FALSE,INDIRECT(A4072&amp;B4072&amp;C4072&amp;F4072)=0),"",HOUR(INDIRECT(A4072&amp;"A"&amp;F4072)))</f>
        <v/>
      </c>
      <c r="P4072" s="15" t="str" cm="1">
        <f t="array" aca="1" ref="P4072" ca="1">IF(OR(INDIRECT(A4072&amp;B4072&amp;C4072&amp;F4072)="",ISNUMBER(INDIRECT(A4072&amp;B4072&amp;C4072&amp;F4072))=FALSE,INDIRECT(A4072&amp;B4072&amp;C4072&amp;F4072)=0),"",MINUTE(INDIRECT(A4072&amp;"A"&amp;F4072)))</f>
        <v/>
      </c>
      <c r="Q4072" s="15" t="str" cm="1">
        <f t="array" aca="1" ref="Q4072" ca="1">IF(OR(INDIRECT(A4072&amp;B4072&amp;C4072&amp;F4072)="",ISNUMBER(INDIRECT(A4072&amp;B4072&amp;C4072&amp;F4072))=FALSE,INDIRECT(A4072&amp;B4072&amp;C4072&amp;F4072)=0),"",O4072)</f>
        <v/>
      </c>
      <c r="R4072" s="15" t="str" cm="1">
        <f t="array" aca="1" ref="R4072" ca="1">IF(OR(INDIRECT(A4072&amp;B4072&amp;C4072&amp;F4072)="",ISNUMBER(INDIRECT(A4072&amp;B4072&amp;C4072&amp;F4072))=FALSE,INDIRECT(A4072&amp;B4072&amp;C4072&amp;F4072)=0),"",P4072+14)</f>
        <v/>
      </c>
      <c r="S4072" s="15" t="str" cm="1">
        <f t="array" aca="1" ref="S4072" ca="1">IF(OR(INDIRECT(A4072&amp;B4072&amp;C4072&amp;F4072)="",ISNUMBER(INDIRECT(A4072&amp;B4072&amp;C4072&amp;F4072))=FALSE,INDIRECT(A4072&amp;B4072&amp;C4072&amp;F4072)=0),"",INDIRECT(A4072&amp;B4072&amp;C4072&amp;F4072))</f>
        <v/>
      </c>
      <c r="T4072" s="15" t="str" cm="1">
        <f t="array" aca="1" ref="T4072" ca="1">IF(OR(INDIRECT(A4072&amp;B4072&amp;C4072&amp;F4072)="",ISNUMBER(INDIRECT(A4072&amp;B4072&amp;C4072&amp;F4072))=FALSE,INDIRECT(A4072&amp;B4072&amp;C4072&amp;F4072)=0),"",0)</f>
        <v/>
      </c>
    </row>
    <row r="4073" spans="1:20">
      <c r="A4073" s="23" t="s">
        <v>912</v>
      </c>
      <c r="B4073" s="23" t="s">
        <v>915</v>
      </c>
      <c r="C4073" s="23" t="str">
        <f t="shared" si="189"/>
        <v>b</v>
      </c>
      <c r="D4073" s="23" t="s">
        <v>915</v>
      </c>
      <c r="E4073" s="23" t="str">
        <f t="shared" si="187"/>
        <v>a</v>
      </c>
      <c r="F4073" s="23">
        <f t="shared" si="188"/>
        <v>26</v>
      </c>
      <c r="G4073" s="23" t="str" cm="1">
        <f t="array" aca="1" ref="G4073" ca="1">IF(OR(INDIRECT(A4073&amp;B4073&amp;C4073&amp;F4073)="",ISNUMBER(INDIRECT(A4073&amp;B4073&amp;C4073&amp;F4073))=FALSE),"",IF(INDIRECT(A4073&amp;B4073&amp;C4073&amp;9)="公開","【（第８期）WEB・コールセンター受付】","【（第８期）医療機関受付】"))</f>
        <v/>
      </c>
      <c r="H4073" s="15" t="str" cm="1">
        <f t="array" aca="1" ref="H4073" ca="1">IF(OR(INDIRECT(A4073&amp;B4073&amp;C4073&amp;F4073)="",ISNUMBER(INDIRECT(A4073&amp;B4073&amp;C4073&amp;F4073))=FALSE,INDIRECT(A4073&amp;B4073&amp;C4073&amp;F4073)=0),"",431001)</f>
        <v/>
      </c>
      <c r="I4073" s="15" t="str" cm="1">
        <f t="array" aca="1" ref="I4073" ca="1">IF(OR(INDIRECT(A4073&amp;B4073&amp;C4073&amp;F4073)="",ISNUMBER(INDIRECT(A4073&amp;B4073&amp;C4073&amp;F4073))=FALSE,INDIRECT(A4073&amp;B4073&amp;C4073&amp;F4073)=0),"",G4073&amp;J4073&amp;"."&amp;TEXT(M4073,"00")&amp;TEXT(N4073,"00")&amp;"."&amp;TEXT(O4073,"00")&amp;TEXT(P4073,"00"))</f>
        <v/>
      </c>
      <c r="J4073" s="15" t="str" cm="1">
        <f t="array" aca="1" ref="J4073" ca="1">IF(OR(INDIRECT(A4073&amp;B4073&amp;C4073&amp;F4073)="",ISNUMBER(INDIRECT(A4073&amp;B4073&amp;C4073&amp;F4073))=FALSE,INDIRECT(A4073&amp;B4073&amp;C4073&amp;F4073)=0),"",予約枠報告様式!$B$2)</f>
        <v/>
      </c>
      <c r="K4073" s="15" t="str" cm="1">
        <f t="array" aca="1" ref="K4073" ca="1">IF(OR(INDIRECT(A4073&amp;B4073&amp;C4073&amp;F4073)="",ISNUMBER(INDIRECT(A4073&amp;B4073&amp;C4073&amp;F4073))=FALSE,INDIRECT(A4073&amp;B4073&amp;C4073&amp;F4073)=0),"",1)</f>
        <v/>
      </c>
      <c r="L4073" s="15" t="str" cm="1">
        <f t="array" aca="1" ref="L4073" ca="1">IF(OR(INDIRECT(A4073&amp;B4073&amp;C4073&amp;F4073)="",ISNUMBER(INDIRECT(A4073&amp;B4073&amp;C4073&amp;F4073))=FALSE,INDIRECT(A4073&amp;B4073&amp;C4073&amp;F4073)=0),"",IF(G4073="【（第８期）医療機関受付】",TEXT(INDIRECT(A4073&amp;D4073&amp;E4073&amp;5),"yyy"),TEXT(INDIRECT(A4073&amp;B4073&amp;C4073&amp;5),"yyy")))</f>
        <v/>
      </c>
      <c r="M4073" s="15" t="str" cm="1">
        <f t="array" aca="1" ref="M4073" ca="1">IF(OR(INDIRECT(A4073&amp;B4073&amp;C4073&amp;F4073)="",ISNUMBER(INDIRECT(A4073&amp;B4073&amp;C4073&amp;F4073))=FALSE,INDIRECT(A4073&amp;B4073&amp;C4073&amp;F4073)=0),"",IF(G4073="【（第８期）医療機関受付】",TEXT(INDIRECT(A4073&amp;D4073&amp;E4073&amp;5),"m"),TEXT(INDIRECT(A4073&amp;B4073&amp;C4073&amp;5),"m")))</f>
        <v/>
      </c>
      <c r="N4073" s="15" t="str" cm="1">
        <f t="array" aca="1" ref="N4073" ca="1">IF(OR(INDIRECT(A4073&amp;B4073&amp;C4073&amp;F4073)="",ISNUMBER(INDIRECT(A4073&amp;B4073&amp;C4073&amp;F4073))=FALSE,INDIRECT(A4073&amp;B4073&amp;C4073&amp;F4073)=0),"",IF(G4073="【（第８期）医療機関受付】",TEXT(INDIRECT(A4073&amp;D4073&amp;E4073&amp;5),"d"),TEXT(INDIRECT(A4073&amp;B4073&amp;C4073&amp;5),"d")))</f>
        <v/>
      </c>
      <c r="O4073" s="15" t="str" cm="1">
        <f t="array" aca="1" ref="O4073" ca="1">IF(OR(INDIRECT(A4073&amp;B4073&amp;C4073&amp;F4073)="",ISNUMBER(INDIRECT(A4073&amp;B4073&amp;C4073&amp;F4073))=FALSE,INDIRECT(A4073&amp;B4073&amp;C4073&amp;F4073)=0),"",HOUR(INDIRECT(A4073&amp;"A"&amp;F4073)))</f>
        <v/>
      </c>
      <c r="P4073" s="15" t="str" cm="1">
        <f t="array" aca="1" ref="P4073" ca="1">IF(OR(INDIRECT(A4073&amp;B4073&amp;C4073&amp;F4073)="",ISNUMBER(INDIRECT(A4073&amp;B4073&amp;C4073&amp;F4073))=FALSE,INDIRECT(A4073&amp;B4073&amp;C4073&amp;F4073)=0),"",MINUTE(INDIRECT(A4073&amp;"A"&amp;F4073)))</f>
        <v/>
      </c>
      <c r="Q4073" s="15" t="str" cm="1">
        <f t="array" aca="1" ref="Q4073" ca="1">IF(OR(INDIRECT(A4073&amp;B4073&amp;C4073&amp;F4073)="",ISNUMBER(INDIRECT(A4073&amp;B4073&amp;C4073&amp;F4073))=FALSE,INDIRECT(A4073&amp;B4073&amp;C4073&amp;F4073)=0),"",O4073)</f>
        <v/>
      </c>
      <c r="R4073" s="15" t="str" cm="1">
        <f t="array" aca="1" ref="R4073" ca="1">IF(OR(INDIRECT(A4073&amp;B4073&amp;C4073&amp;F4073)="",ISNUMBER(INDIRECT(A4073&amp;B4073&amp;C4073&amp;F4073))=FALSE,INDIRECT(A4073&amp;B4073&amp;C4073&amp;F4073)=0),"",P4073+14)</f>
        <v/>
      </c>
      <c r="S4073" s="15" t="str" cm="1">
        <f t="array" aca="1" ref="S4073" ca="1">IF(OR(INDIRECT(A4073&amp;B4073&amp;C4073&amp;F4073)="",ISNUMBER(INDIRECT(A4073&amp;B4073&amp;C4073&amp;F4073))=FALSE,INDIRECT(A4073&amp;B4073&amp;C4073&amp;F4073)=0),"",INDIRECT(A4073&amp;B4073&amp;C4073&amp;F4073))</f>
        <v/>
      </c>
      <c r="T4073" s="15" t="str" cm="1">
        <f t="array" aca="1" ref="T4073" ca="1">IF(OR(INDIRECT(A4073&amp;B4073&amp;C4073&amp;F4073)="",ISNUMBER(INDIRECT(A4073&amp;B4073&amp;C4073&amp;F4073))=FALSE,INDIRECT(A4073&amp;B4073&amp;C4073&amp;F4073)=0),"",0)</f>
        <v/>
      </c>
    </row>
    <row r="4074" spans="1:20">
      <c r="A4074" s="23" t="s">
        <v>912</v>
      </c>
      <c r="B4074" s="23" t="s">
        <v>915</v>
      </c>
      <c r="C4074" s="23" t="str">
        <f t="shared" si="189"/>
        <v>b</v>
      </c>
      <c r="D4074" s="23" t="s">
        <v>915</v>
      </c>
      <c r="E4074" s="23" t="str">
        <f t="shared" si="187"/>
        <v>a</v>
      </c>
      <c r="F4074" s="23">
        <f t="shared" si="188"/>
        <v>27</v>
      </c>
      <c r="G4074" s="23" t="str" cm="1">
        <f t="array" aca="1" ref="G4074" ca="1">IF(OR(INDIRECT(A4074&amp;B4074&amp;C4074&amp;F4074)="",ISNUMBER(INDIRECT(A4074&amp;B4074&amp;C4074&amp;F4074))=FALSE),"",IF(INDIRECT(A4074&amp;B4074&amp;C4074&amp;9)="公開","【（第８期）WEB・コールセンター受付】","【（第８期）医療機関受付】"))</f>
        <v/>
      </c>
      <c r="H4074" s="15" t="str" cm="1">
        <f t="array" aca="1" ref="H4074" ca="1">IF(OR(INDIRECT(A4074&amp;B4074&amp;C4074&amp;F4074)="",ISNUMBER(INDIRECT(A4074&amp;B4074&amp;C4074&amp;F4074))=FALSE,INDIRECT(A4074&amp;B4074&amp;C4074&amp;F4074)=0),"",431001)</f>
        <v/>
      </c>
      <c r="I4074" s="15" t="str" cm="1">
        <f t="array" aca="1" ref="I4074" ca="1">IF(OR(INDIRECT(A4074&amp;B4074&amp;C4074&amp;F4074)="",ISNUMBER(INDIRECT(A4074&amp;B4074&amp;C4074&amp;F4074))=FALSE,INDIRECT(A4074&amp;B4074&amp;C4074&amp;F4074)=0),"",G4074&amp;J4074&amp;"."&amp;TEXT(M4074,"00")&amp;TEXT(N4074,"00")&amp;"."&amp;TEXT(O4074,"00")&amp;TEXT(P4074,"00"))</f>
        <v/>
      </c>
      <c r="J4074" s="15" t="str" cm="1">
        <f t="array" aca="1" ref="J4074" ca="1">IF(OR(INDIRECT(A4074&amp;B4074&amp;C4074&amp;F4074)="",ISNUMBER(INDIRECT(A4074&amp;B4074&amp;C4074&amp;F4074))=FALSE,INDIRECT(A4074&amp;B4074&amp;C4074&amp;F4074)=0),"",予約枠報告様式!$B$2)</f>
        <v/>
      </c>
      <c r="K4074" s="15" t="str" cm="1">
        <f t="array" aca="1" ref="K4074" ca="1">IF(OR(INDIRECT(A4074&amp;B4074&amp;C4074&amp;F4074)="",ISNUMBER(INDIRECT(A4074&amp;B4074&amp;C4074&amp;F4074))=FALSE,INDIRECT(A4074&amp;B4074&amp;C4074&amp;F4074)=0),"",1)</f>
        <v/>
      </c>
      <c r="L4074" s="15" t="str" cm="1">
        <f t="array" aca="1" ref="L4074" ca="1">IF(OR(INDIRECT(A4074&amp;B4074&amp;C4074&amp;F4074)="",ISNUMBER(INDIRECT(A4074&amp;B4074&amp;C4074&amp;F4074))=FALSE,INDIRECT(A4074&amp;B4074&amp;C4074&amp;F4074)=0),"",IF(G4074="【（第８期）医療機関受付】",TEXT(INDIRECT(A4074&amp;D4074&amp;E4074&amp;5),"yyy"),TEXT(INDIRECT(A4074&amp;B4074&amp;C4074&amp;5),"yyy")))</f>
        <v/>
      </c>
      <c r="M4074" s="15" t="str" cm="1">
        <f t="array" aca="1" ref="M4074" ca="1">IF(OR(INDIRECT(A4074&amp;B4074&amp;C4074&amp;F4074)="",ISNUMBER(INDIRECT(A4074&amp;B4074&amp;C4074&amp;F4074))=FALSE,INDIRECT(A4074&amp;B4074&amp;C4074&amp;F4074)=0),"",IF(G4074="【（第８期）医療機関受付】",TEXT(INDIRECT(A4074&amp;D4074&amp;E4074&amp;5),"m"),TEXT(INDIRECT(A4074&amp;B4074&amp;C4074&amp;5),"m")))</f>
        <v/>
      </c>
      <c r="N4074" s="15" t="str" cm="1">
        <f t="array" aca="1" ref="N4074" ca="1">IF(OR(INDIRECT(A4074&amp;B4074&amp;C4074&amp;F4074)="",ISNUMBER(INDIRECT(A4074&amp;B4074&amp;C4074&amp;F4074))=FALSE,INDIRECT(A4074&amp;B4074&amp;C4074&amp;F4074)=0),"",IF(G4074="【（第８期）医療機関受付】",TEXT(INDIRECT(A4074&amp;D4074&amp;E4074&amp;5),"d"),TEXT(INDIRECT(A4074&amp;B4074&amp;C4074&amp;5),"d")))</f>
        <v/>
      </c>
      <c r="O4074" s="15" t="str" cm="1">
        <f t="array" aca="1" ref="O4074" ca="1">IF(OR(INDIRECT(A4074&amp;B4074&amp;C4074&amp;F4074)="",ISNUMBER(INDIRECT(A4074&amp;B4074&amp;C4074&amp;F4074))=FALSE,INDIRECT(A4074&amp;B4074&amp;C4074&amp;F4074)=0),"",HOUR(INDIRECT(A4074&amp;"A"&amp;F4074)))</f>
        <v/>
      </c>
      <c r="P4074" s="15" t="str" cm="1">
        <f t="array" aca="1" ref="P4074" ca="1">IF(OR(INDIRECT(A4074&amp;B4074&amp;C4074&amp;F4074)="",ISNUMBER(INDIRECT(A4074&amp;B4074&amp;C4074&amp;F4074))=FALSE,INDIRECT(A4074&amp;B4074&amp;C4074&amp;F4074)=0),"",MINUTE(INDIRECT(A4074&amp;"A"&amp;F4074)))</f>
        <v/>
      </c>
      <c r="Q4074" s="15" t="str" cm="1">
        <f t="array" aca="1" ref="Q4074" ca="1">IF(OR(INDIRECT(A4074&amp;B4074&amp;C4074&amp;F4074)="",ISNUMBER(INDIRECT(A4074&amp;B4074&amp;C4074&amp;F4074))=FALSE,INDIRECT(A4074&amp;B4074&amp;C4074&amp;F4074)=0),"",O4074)</f>
        <v/>
      </c>
      <c r="R4074" s="15" t="str" cm="1">
        <f t="array" aca="1" ref="R4074" ca="1">IF(OR(INDIRECT(A4074&amp;B4074&amp;C4074&amp;F4074)="",ISNUMBER(INDIRECT(A4074&amp;B4074&amp;C4074&amp;F4074))=FALSE,INDIRECT(A4074&amp;B4074&amp;C4074&amp;F4074)=0),"",P4074+14)</f>
        <v/>
      </c>
      <c r="S4074" s="15" t="str" cm="1">
        <f t="array" aca="1" ref="S4074" ca="1">IF(OR(INDIRECT(A4074&amp;B4074&amp;C4074&amp;F4074)="",ISNUMBER(INDIRECT(A4074&amp;B4074&amp;C4074&amp;F4074))=FALSE,INDIRECT(A4074&amp;B4074&amp;C4074&amp;F4074)=0),"",INDIRECT(A4074&amp;B4074&amp;C4074&amp;F4074))</f>
        <v/>
      </c>
      <c r="T4074" s="15" t="str" cm="1">
        <f t="array" aca="1" ref="T4074" ca="1">IF(OR(INDIRECT(A4074&amp;B4074&amp;C4074&amp;F4074)="",ISNUMBER(INDIRECT(A4074&amp;B4074&amp;C4074&amp;F4074))=FALSE,INDIRECT(A4074&amp;B4074&amp;C4074&amp;F4074)=0),"",0)</f>
        <v/>
      </c>
    </row>
    <row r="4075" spans="1:20">
      <c r="A4075" s="23" t="s">
        <v>912</v>
      </c>
      <c r="B4075" s="23" t="s">
        <v>915</v>
      </c>
      <c r="C4075" s="23" t="str">
        <f t="shared" si="189"/>
        <v>b</v>
      </c>
      <c r="D4075" s="23" t="s">
        <v>915</v>
      </c>
      <c r="E4075" s="23" t="str">
        <f t="shared" ref="E4075:E4138" si="190">IF(F4074=62,CHAR(CODE(E4074)+1),E4074)</f>
        <v>a</v>
      </c>
      <c r="F4075" s="23">
        <f t="shared" si="188"/>
        <v>28</v>
      </c>
      <c r="G4075" s="23" t="str" cm="1">
        <f t="array" aca="1" ref="G4075" ca="1">IF(OR(INDIRECT(A4075&amp;B4075&amp;C4075&amp;F4075)="",ISNUMBER(INDIRECT(A4075&amp;B4075&amp;C4075&amp;F4075))=FALSE),"",IF(INDIRECT(A4075&amp;B4075&amp;C4075&amp;9)="公開","【（第８期）WEB・コールセンター受付】","【（第８期）医療機関受付】"))</f>
        <v/>
      </c>
      <c r="H4075" s="15" t="str" cm="1">
        <f t="array" aca="1" ref="H4075" ca="1">IF(OR(INDIRECT(A4075&amp;B4075&amp;C4075&amp;F4075)="",ISNUMBER(INDIRECT(A4075&amp;B4075&amp;C4075&amp;F4075))=FALSE,INDIRECT(A4075&amp;B4075&amp;C4075&amp;F4075)=0),"",431001)</f>
        <v/>
      </c>
      <c r="I4075" s="15" t="str" cm="1">
        <f t="array" aca="1" ref="I4075" ca="1">IF(OR(INDIRECT(A4075&amp;B4075&amp;C4075&amp;F4075)="",ISNUMBER(INDIRECT(A4075&amp;B4075&amp;C4075&amp;F4075))=FALSE,INDIRECT(A4075&amp;B4075&amp;C4075&amp;F4075)=0),"",G4075&amp;J4075&amp;"."&amp;TEXT(M4075,"00")&amp;TEXT(N4075,"00")&amp;"."&amp;TEXT(O4075,"00")&amp;TEXT(P4075,"00"))</f>
        <v/>
      </c>
      <c r="J4075" s="15" t="str" cm="1">
        <f t="array" aca="1" ref="J4075" ca="1">IF(OR(INDIRECT(A4075&amp;B4075&amp;C4075&amp;F4075)="",ISNUMBER(INDIRECT(A4075&amp;B4075&amp;C4075&amp;F4075))=FALSE,INDIRECT(A4075&amp;B4075&amp;C4075&amp;F4075)=0),"",予約枠報告様式!$B$2)</f>
        <v/>
      </c>
      <c r="K4075" s="15" t="str" cm="1">
        <f t="array" aca="1" ref="K4075" ca="1">IF(OR(INDIRECT(A4075&amp;B4075&amp;C4075&amp;F4075)="",ISNUMBER(INDIRECT(A4075&amp;B4075&amp;C4075&amp;F4075))=FALSE,INDIRECT(A4075&amp;B4075&amp;C4075&amp;F4075)=0),"",1)</f>
        <v/>
      </c>
      <c r="L4075" s="15" t="str" cm="1">
        <f t="array" aca="1" ref="L4075" ca="1">IF(OR(INDIRECT(A4075&amp;B4075&amp;C4075&amp;F4075)="",ISNUMBER(INDIRECT(A4075&amp;B4075&amp;C4075&amp;F4075))=FALSE,INDIRECT(A4075&amp;B4075&amp;C4075&amp;F4075)=0),"",IF(G4075="【（第８期）医療機関受付】",TEXT(INDIRECT(A4075&amp;D4075&amp;E4075&amp;5),"yyy"),TEXT(INDIRECT(A4075&amp;B4075&amp;C4075&amp;5),"yyy")))</f>
        <v/>
      </c>
      <c r="M4075" s="15" t="str" cm="1">
        <f t="array" aca="1" ref="M4075" ca="1">IF(OR(INDIRECT(A4075&amp;B4075&amp;C4075&amp;F4075)="",ISNUMBER(INDIRECT(A4075&amp;B4075&amp;C4075&amp;F4075))=FALSE,INDIRECT(A4075&amp;B4075&amp;C4075&amp;F4075)=0),"",IF(G4075="【（第８期）医療機関受付】",TEXT(INDIRECT(A4075&amp;D4075&amp;E4075&amp;5),"m"),TEXT(INDIRECT(A4075&amp;B4075&amp;C4075&amp;5),"m")))</f>
        <v/>
      </c>
      <c r="N4075" s="15" t="str" cm="1">
        <f t="array" aca="1" ref="N4075" ca="1">IF(OR(INDIRECT(A4075&amp;B4075&amp;C4075&amp;F4075)="",ISNUMBER(INDIRECT(A4075&amp;B4075&amp;C4075&amp;F4075))=FALSE,INDIRECT(A4075&amp;B4075&amp;C4075&amp;F4075)=0),"",IF(G4075="【（第８期）医療機関受付】",TEXT(INDIRECT(A4075&amp;D4075&amp;E4075&amp;5),"d"),TEXT(INDIRECT(A4075&amp;B4075&amp;C4075&amp;5),"d")))</f>
        <v/>
      </c>
      <c r="O4075" s="15" t="str" cm="1">
        <f t="array" aca="1" ref="O4075" ca="1">IF(OR(INDIRECT(A4075&amp;B4075&amp;C4075&amp;F4075)="",ISNUMBER(INDIRECT(A4075&amp;B4075&amp;C4075&amp;F4075))=FALSE,INDIRECT(A4075&amp;B4075&amp;C4075&amp;F4075)=0),"",HOUR(INDIRECT(A4075&amp;"A"&amp;F4075)))</f>
        <v/>
      </c>
      <c r="P4075" s="15" t="str" cm="1">
        <f t="array" aca="1" ref="P4075" ca="1">IF(OR(INDIRECT(A4075&amp;B4075&amp;C4075&amp;F4075)="",ISNUMBER(INDIRECT(A4075&amp;B4075&amp;C4075&amp;F4075))=FALSE,INDIRECT(A4075&amp;B4075&amp;C4075&amp;F4075)=0),"",MINUTE(INDIRECT(A4075&amp;"A"&amp;F4075)))</f>
        <v/>
      </c>
      <c r="Q4075" s="15" t="str" cm="1">
        <f t="array" aca="1" ref="Q4075" ca="1">IF(OR(INDIRECT(A4075&amp;B4075&amp;C4075&amp;F4075)="",ISNUMBER(INDIRECT(A4075&amp;B4075&amp;C4075&amp;F4075))=FALSE,INDIRECT(A4075&amp;B4075&amp;C4075&amp;F4075)=0),"",O4075)</f>
        <v/>
      </c>
      <c r="R4075" s="15" t="str" cm="1">
        <f t="array" aca="1" ref="R4075" ca="1">IF(OR(INDIRECT(A4075&amp;B4075&amp;C4075&amp;F4075)="",ISNUMBER(INDIRECT(A4075&amp;B4075&amp;C4075&amp;F4075))=FALSE,INDIRECT(A4075&amp;B4075&amp;C4075&amp;F4075)=0),"",P4075+14)</f>
        <v/>
      </c>
      <c r="S4075" s="15" t="str" cm="1">
        <f t="array" aca="1" ref="S4075" ca="1">IF(OR(INDIRECT(A4075&amp;B4075&amp;C4075&amp;F4075)="",ISNUMBER(INDIRECT(A4075&amp;B4075&amp;C4075&amp;F4075))=FALSE,INDIRECT(A4075&amp;B4075&amp;C4075&amp;F4075)=0),"",INDIRECT(A4075&amp;B4075&amp;C4075&amp;F4075))</f>
        <v/>
      </c>
      <c r="T4075" s="15" t="str" cm="1">
        <f t="array" aca="1" ref="T4075" ca="1">IF(OR(INDIRECT(A4075&amp;B4075&amp;C4075&amp;F4075)="",ISNUMBER(INDIRECT(A4075&amp;B4075&amp;C4075&amp;F4075))=FALSE,INDIRECT(A4075&amp;B4075&amp;C4075&amp;F4075)=0),"",0)</f>
        <v/>
      </c>
    </row>
    <row r="4076" spans="1:20">
      <c r="A4076" s="23" t="s">
        <v>912</v>
      </c>
      <c r="B4076" s="23" t="s">
        <v>915</v>
      </c>
      <c r="C4076" s="23" t="str">
        <f t="shared" si="189"/>
        <v>b</v>
      </c>
      <c r="D4076" s="23" t="s">
        <v>915</v>
      </c>
      <c r="E4076" s="23" t="str">
        <f t="shared" si="190"/>
        <v>a</v>
      </c>
      <c r="F4076" s="23">
        <f t="shared" si="188"/>
        <v>29</v>
      </c>
      <c r="G4076" s="23" t="str" cm="1">
        <f t="array" aca="1" ref="G4076" ca="1">IF(OR(INDIRECT(A4076&amp;B4076&amp;C4076&amp;F4076)="",ISNUMBER(INDIRECT(A4076&amp;B4076&amp;C4076&amp;F4076))=FALSE),"",IF(INDIRECT(A4076&amp;B4076&amp;C4076&amp;9)="公開","【（第８期）WEB・コールセンター受付】","【（第８期）医療機関受付】"))</f>
        <v/>
      </c>
      <c r="H4076" s="15" t="str" cm="1">
        <f t="array" aca="1" ref="H4076" ca="1">IF(OR(INDIRECT(A4076&amp;B4076&amp;C4076&amp;F4076)="",ISNUMBER(INDIRECT(A4076&amp;B4076&amp;C4076&amp;F4076))=FALSE,INDIRECT(A4076&amp;B4076&amp;C4076&amp;F4076)=0),"",431001)</f>
        <v/>
      </c>
      <c r="I4076" s="15" t="str" cm="1">
        <f t="array" aca="1" ref="I4076" ca="1">IF(OR(INDIRECT(A4076&amp;B4076&amp;C4076&amp;F4076)="",ISNUMBER(INDIRECT(A4076&amp;B4076&amp;C4076&amp;F4076))=FALSE,INDIRECT(A4076&amp;B4076&amp;C4076&amp;F4076)=0),"",G4076&amp;J4076&amp;"."&amp;TEXT(M4076,"00")&amp;TEXT(N4076,"00")&amp;"."&amp;TEXT(O4076,"00")&amp;TEXT(P4076,"00"))</f>
        <v/>
      </c>
      <c r="J4076" s="15" t="str" cm="1">
        <f t="array" aca="1" ref="J4076" ca="1">IF(OR(INDIRECT(A4076&amp;B4076&amp;C4076&amp;F4076)="",ISNUMBER(INDIRECT(A4076&amp;B4076&amp;C4076&amp;F4076))=FALSE,INDIRECT(A4076&amp;B4076&amp;C4076&amp;F4076)=0),"",予約枠報告様式!$B$2)</f>
        <v/>
      </c>
      <c r="K4076" s="15" t="str" cm="1">
        <f t="array" aca="1" ref="K4076" ca="1">IF(OR(INDIRECT(A4076&amp;B4076&amp;C4076&amp;F4076)="",ISNUMBER(INDIRECT(A4076&amp;B4076&amp;C4076&amp;F4076))=FALSE,INDIRECT(A4076&amp;B4076&amp;C4076&amp;F4076)=0),"",1)</f>
        <v/>
      </c>
      <c r="L4076" s="15" t="str" cm="1">
        <f t="array" aca="1" ref="L4076" ca="1">IF(OR(INDIRECT(A4076&amp;B4076&amp;C4076&amp;F4076)="",ISNUMBER(INDIRECT(A4076&amp;B4076&amp;C4076&amp;F4076))=FALSE,INDIRECT(A4076&amp;B4076&amp;C4076&amp;F4076)=0),"",IF(G4076="【（第８期）医療機関受付】",TEXT(INDIRECT(A4076&amp;D4076&amp;E4076&amp;5),"yyy"),TEXT(INDIRECT(A4076&amp;B4076&amp;C4076&amp;5),"yyy")))</f>
        <v/>
      </c>
      <c r="M4076" s="15" t="str" cm="1">
        <f t="array" aca="1" ref="M4076" ca="1">IF(OR(INDIRECT(A4076&amp;B4076&amp;C4076&amp;F4076)="",ISNUMBER(INDIRECT(A4076&amp;B4076&amp;C4076&amp;F4076))=FALSE,INDIRECT(A4076&amp;B4076&amp;C4076&amp;F4076)=0),"",IF(G4076="【（第８期）医療機関受付】",TEXT(INDIRECT(A4076&amp;D4076&amp;E4076&amp;5),"m"),TEXT(INDIRECT(A4076&amp;B4076&amp;C4076&amp;5),"m")))</f>
        <v/>
      </c>
      <c r="N4076" s="15" t="str" cm="1">
        <f t="array" aca="1" ref="N4076" ca="1">IF(OR(INDIRECT(A4076&amp;B4076&amp;C4076&amp;F4076)="",ISNUMBER(INDIRECT(A4076&amp;B4076&amp;C4076&amp;F4076))=FALSE,INDIRECT(A4076&amp;B4076&amp;C4076&amp;F4076)=0),"",IF(G4076="【（第８期）医療機関受付】",TEXT(INDIRECT(A4076&amp;D4076&amp;E4076&amp;5),"d"),TEXT(INDIRECT(A4076&amp;B4076&amp;C4076&amp;5),"d")))</f>
        <v/>
      </c>
      <c r="O4076" s="15" t="str" cm="1">
        <f t="array" aca="1" ref="O4076" ca="1">IF(OR(INDIRECT(A4076&amp;B4076&amp;C4076&amp;F4076)="",ISNUMBER(INDIRECT(A4076&amp;B4076&amp;C4076&amp;F4076))=FALSE,INDIRECT(A4076&amp;B4076&amp;C4076&amp;F4076)=0),"",HOUR(INDIRECT(A4076&amp;"A"&amp;F4076)))</f>
        <v/>
      </c>
      <c r="P4076" s="15" t="str" cm="1">
        <f t="array" aca="1" ref="P4076" ca="1">IF(OR(INDIRECT(A4076&amp;B4076&amp;C4076&amp;F4076)="",ISNUMBER(INDIRECT(A4076&amp;B4076&amp;C4076&amp;F4076))=FALSE,INDIRECT(A4076&amp;B4076&amp;C4076&amp;F4076)=0),"",MINUTE(INDIRECT(A4076&amp;"A"&amp;F4076)))</f>
        <v/>
      </c>
      <c r="Q4076" s="15" t="str" cm="1">
        <f t="array" aca="1" ref="Q4076" ca="1">IF(OR(INDIRECT(A4076&amp;B4076&amp;C4076&amp;F4076)="",ISNUMBER(INDIRECT(A4076&amp;B4076&amp;C4076&amp;F4076))=FALSE,INDIRECT(A4076&amp;B4076&amp;C4076&amp;F4076)=0),"",O4076)</f>
        <v/>
      </c>
      <c r="R4076" s="15" t="str" cm="1">
        <f t="array" aca="1" ref="R4076" ca="1">IF(OR(INDIRECT(A4076&amp;B4076&amp;C4076&amp;F4076)="",ISNUMBER(INDIRECT(A4076&amp;B4076&amp;C4076&amp;F4076))=FALSE,INDIRECT(A4076&amp;B4076&amp;C4076&amp;F4076)=0),"",P4076+14)</f>
        <v/>
      </c>
      <c r="S4076" s="15" t="str" cm="1">
        <f t="array" aca="1" ref="S4076" ca="1">IF(OR(INDIRECT(A4076&amp;B4076&amp;C4076&amp;F4076)="",ISNUMBER(INDIRECT(A4076&amp;B4076&amp;C4076&amp;F4076))=FALSE,INDIRECT(A4076&amp;B4076&amp;C4076&amp;F4076)=0),"",INDIRECT(A4076&amp;B4076&amp;C4076&amp;F4076))</f>
        <v/>
      </c>
      <c r="T4076" s="15" t="str" cm="1">
        <f t="array" aca="1" ref="T4076" ca="1">IF(OR(INDIRECT(A4076&amp;B4076&amp;C4076&amp;F4076)="",ISNUMBER(INDIRECT(A4076&amp;B4076&amp;C4076&amp;F4076))=FALSE,INDIRECT(A4076&amp;B4076&amp;C4076&amp;F4076)=0),"",0)</f>
        <v/>
      </c>
    </row>
    <row r="4077" spans="1:20">
      <c r="A4077" s="23" t="s">
        <v>912</v>
      </c>
      <c r="B4077" s="23" t="s">
        <v>915</v>
      </c>
      <c r="C4077" s="23" t="str">
        <f t="shared" si="189"/>
        <v>b</v>
      </c>
      <c r="D4077" s="23" t="s">
        <v>915</v>
      </c>
      <c r="E4077" s="23" t="str">
        <f t="shared" si="190"/>
        <v>a</v>
      </c>
      <c r="F4077" s="23">
        <f t="shared" si="188"/>
        <v>30</v>
      </c>
      <c r="G4077" s="23" t="str" cm="1">
        <f t="array" aca="1" ref="G4077" ca="1">IF(OR(INDIRECT(A4077&amp;B4077&amp;C4077&amp;F4077)="",ISNUMBER(INDIRECT(A4077&amp;B4077&amp;C4077&amp;F4077))=FALSE),"",IF(INDIRECT(A4077&amp;B4077&amp;C4077&amp;9)="公開","【（第８期）WEB・コールセンター受付】","【（第８期）医療機関受付】"))</f>
        <v/>
      </c>
      <c r="H4077" s="15" t="str" cm="1">
        <f t="array" aca="1" ref="H4077" ca="1">IF(OR(INDIRECT(A4077&amp;B4077&amp;C4077&amp;F4077)="",ISNUMBER(INDIRECT(A4077&amp;B4077&amp;C4077&amp;F4077))=FALSE,INDIRECT(A4077&amp;B4077&amp;C4077&amp;F4077)=0),"",431001)</f>
        <v/>
      </c>
      <c r="I4077" s="15" t="str" cm="1">
        <f t="array" aca="1" ref="I4077" ca="1">IF(OR(INDIRECT(A4077&amp;B4077&amp;C4077&amp;F4077)="",ISNUMBER(INDIRECT(A4077&amp;B4077&amp;C4077&amp;F4077))=FALSE,INDIRECT(A4077&amp;B4077&amp;C4077&amp;F4077)=0),"",G4077&amp;J4077&amp;"."&amp;TEXT(M4077,"00")&amp;TEXT(N4077,"00")&amp;"."&amp;TEXT(O4077,"00")&amp;TEXT(P4077,"00"))</f>
        <v/>
      </c>
      <c r="J4077" s="15" t="str" cm="1">
        <f t="array" aca="1" ref="J4077" ca="1">IF(OR(INDIRECT(A4077&amp;B4077&amp;C4077&amp;F4077)="",ISNUMBER(INDIRECT(A4077&amp;B4077&amp;C4077&amp;F4077))=FALSE,INDIRECT(A4077&amp;B4077&amp;C4077&amp;F4077)=0),"",予約枠報告様式!$B$2)</f>
        <v/>
      </c>
      <c r="K4077" s="15" t="str" cm="1">
        <f t="array" aca="1" ref="K4077" ca="1">IF(OR(INDIRECT(A4077&amp;B4077&amp;C4077&amp;F4077)="",ISNUMBER(INDIRECT(A4077&amp;B4077&amp;C4077&amp;F4077))=FALSE,INDIRECT(A4077&amp;B4077&amp;C4077&amp;F4077)=0),"",1)</f>
        <v/>
      </c>
      <c r="L4077" s="15" t="str" cm="1">
        <f t="array" aca="1" ref="L4077" ca="1">IF(OR(INDIRECT(A4077&amp;B4077&amp;C4077&amp;F4077)="",ISNUMBER(INDIRECT(A4077&amp;B4077&amp;C4077&amp;F4077))=FALSE,INDIRECT(A4077&amp;B4077&amp;C4077&amp;F4077)=0),"",IF(G4077="【（第８期）医療機関受付】",TEXT(INDIRECT(A4077&amp;D4077&amp;E4077&amp;5),"yyy"),TEXT(INDIRECT(A4077&amp;B4077&amp;C4077&amp;5),"yyy")))</f>
        <v/>
      </c>
      <c r="M4077" s="15" t="str" cm="1">
        <f t="array" aca="1" ref="M4077" ca="1">IF(OR(INDIRECT(A4077&amp;B4077&amp;C4077&amp;F4077)="",ISNUMBER(INDIRECT(A4077&amp;B4077&amp;C4077&amp;F4077))=FALSE,INDIRECT(A4077&amp;B4077&amp;C4077&amp;F4077)=0),"",IF(G4077="【（第８期）医療機関受付】",TEXT(INDIRECT(A4077&amp;D4077&amp;E4077&amp;5),"m"),TEXT(INDIRECT(A4077&amp;B4077&amp;C4077&amp;5),"m")))</f>
        <v/>
      </c>
      <c r="N4077" s="15" t="str" cm="1">
        <f t="array" aca="1" ref="N4077" ca="1">IF(OR(INDIRECT(A4077&amp;B4077&amp;C4077&amp;F4077)="",ISNUMBER(INDIRECT(A4077&amp;B4077&amp;C4077&amp;F4077))=FALSE,INDIRECT(A4077&amp;B4077&amp;C4077&amp;F4077)=0),"",IF(G4077="【（第８期）医療機関受付】",TEXT(INDIRECT(A4077&amp;D4077&amp;E4077&amp;5),"d"),TEXT(INDIRECT(A4077&amp;B4077&amp;C4077&amp;5),"d")))</f>
        <v/>
      </c>
      <c r="O4077" s="15" t="str" cm="1">
        <f t="array" aca="1" ref="O4077" ca="1">IF(OR(INDIRECT(A4077&amp;B4077&amp;C4077&amp;F4077)="",ISNUMBER(INDIRECT(A4077&amp;B4077&amp;C4077&amp;F4077))=FALSE,INDIRECT(A4077&amp;B4077&amp;C4077&amp;F4077)=0),"",HOUR(INDIRECT(A4077&amp;"A"&amp;F4077)))</f>
        <v/>
      </c>
      <c r="P4077" s="15" t="str" cm="1">
        <f t="array" aca="1" ref="P4077" ca="1">IF(OR(INDIRECT(A4077&amp;B4077&amp;C4077&amp;F4077)="",ISNUMBER(INDIRECT(A4077&amp;B4077&amp;C4077&amp;F4077))=FALSE,INDIRECT(A4077&amp;B4077&amp;C4077&amp;F4077)=0),"",MINUTE(INDIRECT(A4077&amp;"A"&amp;F4077)))</f>
        <v/>
      </c>
      <c r="Q4077" s="15" t="str" cm="1">
        <f t="array" aca="1" ref="Q4077" ca="1">IF(OR(INDIRECT(A4077&amp;B4077&amp;C4077&amp;F4077)="",ISNUMBER(INDIRECT(A4077&amp;B4077&amp;C4077&amp;F4077))=FALSE,INDIRECT(A4077&amp;B4077&amp;C4077&amp;F4077)=0),"",O4077)</f>
        <v/>
      </c>
      <c r="R4077" s="15" t="str" cm="1">
        <f t="array" aca="1" ref="R4077" ca="1">IF(OR(INDIRECT(A4077&amp;B4077&amp;C4077&amp;F4077)="",ISNUMBER(INDIRECT(A4077&amp;B4077&amp;C4077&amp;F4077))=FALSE,INDIRECT(A4077&amp;B4077&amp;C4077&amp;F4077)=0),"",P4077+14)</f>
        <v/>
      </c>
      <c r="S4077" s="15" t="str" cm="1">
        <f t="array" aca="1" ref="S4077" ca="1">IF(OR(INDIRECT(A4077&amp;B4077&amp;C4077&amp;F4077)="",ISNUMBER(INDIRECT(A4077&amp;B4077&amp;C4077&amp;F4077))=FALSE,INDIRECT(A4077&amp;B4077&amp;C4077&amp;F4077)=0),"",INDIRECT(A4077&amp;B4077&amp;C4077&amp;F4077))</f>
        <v/>
      </c>
      <c r="T4077" s="15" t="str" cm="1">
        <f t="array" aca="1" ref="T4077" ca="1">IF(OR(INDIRECT(A4077&amp;B4077&amp;C4077&amp;F4077)="",ISNUMBER(INDIRECT(A4077&amp;B4077&amp;C4077&amp;F4077))=FALSE,INDIRECT(A4077&amp;B4077&amp;C4077&amp;F4077)=0),"",0)</f>
        <v/>
      </c>
    </row>
    <row r="4078" spans="1:20">
      <c r="A4078" s="23" t="s">
        <v>912</v>
      </c>
      <c r="B4078" s="23" t="s">
        <v>915</v>
      </c>
      <c r="C4078" s="23" t="str">
        <f t="shared" si="189"/>
        <v>b</v>
      </c>
      <c r="D4078" s="23" t="s">
        <v>915</v>
      </c>
      <c r="E4078" s="23" t="str">
        <f t="shared" si="190"/>
        <v>a</v>
      </c>
      <c r="F4078" s="23">
        <f t="shared" si="188"/>
        <v>31</v>
      </c>
      <c r="G4078" s="23" t="str" cm="1">
        <f t="array" aca="1" ref="G4078" ca="1">IF(OR(INDIRECT(A4078&amp;B4078&amp;C4078&amp;F4078)="",ISNUMBER(INDIRECT(A4078&amp;B4078&amp;C4078&amp;F4078))=FALSE),"",IF(INDIRECT(A4078&amp;B4078&amp;C4078&amp;9)="公開","【（第８期）WEB・コールセンター受付】","【（第８期）医療機関受付】"))</f>
        <v/>
      </c>
      <c r="H4078" s="15" t="str" cm="1">
        <f t="array" aca="1" ref="H4078" ca="1">IF(OR(INDIRECT(A4078&amp;B4078&amp;C4078&amp;F4078)="",ISNUMBER(INDIRECT(A4078&amp;B4078&amp;C4078&amp;F4078))=FALSE,INDIRECT(A4078&amp;B4078&amp;C4078&amp;F4078)=0),"",431001)</f>
        <v/>
      </c>
      <c r="I4078" s="15" t="str" cm="1">
        <f t="array" aca="1" ref="I4078" ca="1">IF(OR(INDIRECT(A4078&amp;B4078&amp;C4078&amp;F4078)="",ISNUMBER(INDIRECT(A4078&amp;B4078&amp;C4078&amp;F4078))=FALSE,INDIRECT(A4078&amp;B4078&amp;C4078&amp;F4078)=0),"",G4078&amp;J4078&amp;"."&amp;TEXT(M4078,"00")&amp;TEXT(N4078,"00")&amp;"."&amp;TEXT(O4078,"00")&amp;TEXT(P4078,"00"))</f>
        <v/>
      </c>
      <c r="J4078" s="15" t="str" cm="1">
        <f t="array" aca="1" ref="J4078" ca="1">IF(OR(INDIRECT(A4078&amp;B4078&amp;C4078&amp;F4078)="",ISNUMBER(INDIRECT(A4078&amp;B4078&amp;C4078&amp;F4078))=FALSE,INDIRECT(A4078&amp;B4078&amp;C4078&amp;F4078)=0),"",予約枠報告様式!$B$2)</f>
        <v/>
      </c>
      <c r="K4078" s="15" t="str" cm="1">
        <f t="array" aca="1" ref="K4078" ca="1">IF(OR(INDIRECT(A4078&amp;B4078&amp;C4078&amp;F4078)="",ISNUMBER(INDIRECT(A4078&amp;B4078&amp;C4078&amp;F4078))=FALSE,INDIRECT(A4078&amp;B4078&amp;C4078&amp;F4078)=0),"",1)</f>
        <v/>
      </c>
      <c r="L4078" s="15" t="str" cm="1">
        <f t="array" aca="1" ref="L4078" ca="1">IF(OR(INDIRECT(A4078&amp;B4078&amp;C4078&amp;F4078)="",ISNUMBER(INDIRECT(A4078&amp;B4078&amp;C4078&amp;F4078))=FALSE,INDIRECT(A4078&amp;B4078&amp;C4078&amp;F4078)=0),"",IF(G4078="【（第８期）医療機関受付】",TEXT(INDIRECT(A4078&amp;D4078&amp;E4078&amp;5),"yyy"),TEXT(INDIRECT(A4078&amp;B4078&amp;C4078&amp;5),"yyy")))</f>
        <v/>
      </c>
      <c r="M4078" s="15" t="str" cm="1">
        <f t="array" aca="1" ref="M4078" ca="1">IF(OR(INDIRECT(A4078&amp;B4078&amp;C4078&amp;F4078)="",ISNUMBER(INDIRECT(A4078&amp;B4078&amp;C4078&amp;F4078))=FALSE,INDIRECT(A4078&amp;B4078&amp;C4078&amp;F4078)=0),"",IF(G4078="【（第８期）医療機関受付】",TEXT(INDIRECT(A4078&amp;D4078&amp;E4078&amp;5),"m"),TEXT(INDIRECT(A4078&amp;B4078&amp;C4078&amp;5),"m")))</f>
        <v/>
      </c>
      <c r="N4078" s="15" t="str" cm="1">
        <f t="array" aca="1" ref="N4078" ca="1">IF(OR(INDIRECT(A4078&amp;B4078&amp;C4078&amp;F4078)="",ISNUMBER(INDIRECT(A4078&amp;B4078&amp;C4078&amp;F4078))=FALSE,INDIRECT(A4078&amp;B4078&amp;C4078&amp;F4078)=0),"",IF(G4078="【（第８期）医療機関受付】",TEXT(INDIRECT(A4078&amp;D4078&amp;E4078&amp;5),"d"),TEXT(INDIRECT(A4078&amp;B4078&amp;C4078&amp;5),"d")))</f>
        <v/>
      </c>
      <c r="O4078" s="15" t="str" cm="1">
        <f t="array" aca="1" ref="O4078" ca="1">IF(OR(INDIRECT(A4078&amp;B4078&amp;C4078&amp;F4078)="",ISNUMBER(INDIRECT(A4078&amp;B4078&amp;C4078&amp;F4078))=FALSE,INDIRECT(A4078&amp;B4078&amp;C4078&amp;F4078)=0),"",HOUR(INDIRECT(A4078&amp;"A"&amp;F4078)))</f>
        <v/>
      </c>
      <c r="P4078" s="15" t="str" cm="1">
        <f t="array" aca="1" ref="P4078" ca="1">IF(OR(INDIRECT(A4078&amp;B4078&amp;C4078&amp;F4078)="",ISNUMBER(INDIRECT(A4078&amp;B4078&amp;C4078&amp;F4078))=FALSE,INDIRECT(A4078&amp;B4078&amp;C4078&amp;F4078)=0),"",MINUTE(INDIRECT(A4078&amp;"A"&amp;F4078)))</f>
        <v/>
      </c>
      <c r="Q4078" s="15" t="str" cm="1">
        <f t="array" aca="1" ref="Q4078" ca="1">IF(OR(INDIRECT(A4078&amp;B4078&amp;C4078&amp;F4078)="",ISNUMBER(INDIRECT(A4078&amp;B4078&amp;C4078&amp;F4078))=FALSE,INDIRECT(A4078&amp;B4078&amp;C4078&amp;F4078)=0),"",O4078)</f>
        <v/>
      </c>
      <c r="R4078" s="15" t="str" cm="1">
        <f t="array" aca="1" ref="R4078" ca="1">IF(OR(INDIRECT(A4078&amp;B4078&amp;C4078&amp;F4078)="",ISNUMBER(INDIRECT(A4078&amp;B4078&amp;C4078&amp;F4078))=FALSE,INDIRECT(A4078&amp;B4078&amp;C4078&amp;F4078)=0),"",P4078+14)</f>
        <v/>
      </c>
      <c r="S4078" s="15" t="str" cm="1">
        <f t="array" aca="1" ref="S4078" ca="1">IF(OR(INDIRECT(A4078&amp;B4078&amp;C4078&amp;F4078)="",ISNUMBER(INDIRECT(A4078&amp;B4078&amp;C4078&amp;F4078))=FALSE,INDIRECT(A4078&amp;B4078&amp;C4078&amp;F4078)=0),"",INDIRECT(A4078&amp;B4078&amp;C4078&amp;F4078))</f>
        <v/>
      </c>
      <c r="T4078" s="15" t="str" cm="1">
        <f t="array" aca="1" ref="T4078" ca="1">IF(OR(INDIRECT(A4078&amp;B4078&amp;C4078&amp;F4078)="",ISNUMBER(INDIRECT(A4078&amp;B4078&amp;C4078&amp;F4078))=FALSE,INDIRECT(A4078&amp;B4078&amp;C4078&amp;F4078)=0),"",0)</f>
        <v/>
      </c>
    </row>
    <row r="4079" spans="1:20">
      <c r="A4079" s="23" t="s">
        <v>912</v>
      </c>
      <c r="B4079" s="23" t="s">
        <v>915</v>
      </c>
      <c r="C4079" s="23" t="str">
        <f t="shared" si="189"/>
        <v>b</v>
      </c>
      <c r="D4079" s="23" t="s">
        <v>915</v>
      </c>
      <c r="E4079" s="23" t="str">
        <f t="shared" si="190"/>
        <v>a</v>
      </c>
      <c r="F4079" s="23">
        <f t="shared" si="188"/>
        <v>32</v>
      </c>
      <c r="G4079" s="23" t="str" cm="1">
        <f t="array" aca="1" ref="G4079" ca="1">IF(OR(INDIRECT(A4079&amp;B4079&amp;C4079&amp;F4079)="",ISNUMBER(INDIRECT(A4079&amp;B4079&amp;C4079&amp;F4079))=FALSE),"",IF(INDIRECT(A4079&amp;B4079&amp;C4079&amp;9)="公開","【（第８期）WEB・コールセンター受付】","【（第８期）医療機関受付】"))</f>
        <v/>
      </c>
      <c r="H4079" s="15" t="str" cm="1">
        <f t="array" aca="1" ref="H4079" ca="1">IF(OR(INDIRECT(A4079&amp;B4079&amp;C4079&amp;F4079)="",ISNUMBER(INDIRECT(A4079&amp;B4079&amp;C4079&amp;F4079))=FALSE,INDIRECT(A4079&amp;B4079&amp;C4079&amp;F4079)=0),"",431001)</f>
        <v/>
      </c>
      <c r="I4079" s="15" t="str" cm="1">
        <f t="array" aca="1" ref="I4079" ca="1">IF(OR(INDIRECT(A4079&amp;B4079&amp;C4079&amp;F4079)="",ISNUMBER(INDIRECT(A4079&amp;B4079&amp;C4079&amp;F4079))=FALSE,INDIRECT(A4079&amp;B4079&amp;C4079&amp;F4079)=0),"",G4079&amp;J4079&amp;"."&amp;TEXT(M4079,"00")&amp;TEXT(N4079,"00")&amp;"."&amp;TEXT(O4079,"00")&amp;TEXT(P4079,"00"))</f>
        <v/>
      </c>
      <c r="J4079" s="15" t="str" cm="1">
        <f t="array" aca="1" ref="J4079" ca="1">IF(OR(INDIRECT(A4079&amp;B4079&amp;C4079&amp;F4079)="",ISNUMBER(INDIRECT(A4079&amp;B4079&amp;C4079&amp;F4079))=FALSE,INDIRECT(A4079&amp;B4079&amp;C4079&amp;F4079)=0),"",予約枠報告様式!$B$2)</f>
        <v/>
      </c>
      <c r="K4079" s="15" t="str" cm="1">
        <f t="array" aca="1" ref="K4079" ca="1">IF(OR(INDIRECT(A4079&amp;B4079&amp;C4079&amp;F4079)="",ISNUMBER(INDIRECT(A4079&amp;B4079&amp;C4079&amp;F4079))=FALSE,INDIRECT(A4079&amp;B4079&amp;C4079&amp;F4079)=0),"",1)</f>
        <v/>
      </c>
      <c r="L4079" s="15" t="str" cm="1">
        <f t="array" aca="1" ref="L4079" ca="1">IF(OR(INDIRECT(A4079&amp;B4079&amp;C4079&amp;F4079)="",ISNUMBER(INDIRECT(A4079&amp;B4079&amp;C4079&amp;F4079))=FALSE,INDIRECT(A4079&amp;B4079&amp;C4079&amp;F4079)=0),"",IF(G4079="【（第８期）医療機関受付】",TEXT(INDIRECT(A4079&amp;D4079&amp;E4079&amp;5),"yyy"),TEXT(INDIRECT(A4079&amp;B4079&amp;C4079&amp;5),"yyy")))</f>
        <v/>
      </c>
      <c r="M4079" s="15" t="str" cm="1">
        <f t="array" aca="1" ref="M4079" ca="1">IF(OR(INDIRECT(A4079&amp;B4079&amp;C4079&amp;F4079)="",ISNUMBER(INDIRECT(A4079&amp;B4079&amp;C4079&amp;F4079))=FALSE,INDIRECT(A4079&amp;B4079&amp;C4079&amp;F4079)=0),"",IF(G4079="【（第８期）医療機関受付】",TEXT(INDIRECT(A4079&amp;D4079&amp;E4079&amp;5),"m"),TEXT(INDIRECT(A4079&amp;B4079&amp;C4079&amp;5),"m")))</f>
        <v/>
      </c>
      <c r="N4079" s="15" t="str" cm="1">
        <f t="array" aca="1" ref="N4079" ca="1">IF(OR(INDIRECT(A4079&amp;B4079&amp;C4079&amp;F4079)="",ISNUMBER(INDIRECT(A4079&amp;B4079&amp;C4079&amp;F4079))=FALSE,INDIRECT(A4079&amp;B4079&amp;C4079&amp;F4079)=0),"",IF(G4079="【（第８期）医療機関受付】",TEXT(INDIRECT(A4079&amp;D4079&amp;E4079&amp;5),"d"),TEXT(INDIRECT(A4079&amp;B4079&amp;C4079&amp;5),"d")))</f>
        <v/>
      </c>
      <c r="O4079" s="15" t="str" cm="1">
        <f t="array" aca="1" ref="O4079" ca="1">IF(OR(INDIRECT(A4079&amp;B4079&amp;C4079&amp;F4079)="",ISNUMBER(INDIRECT(A4079&amp;B4079&amp;C4079&amp;F4079))=FALSE,INDIRECT(A4079&amp;B4079&amp;C4079&amp;F4079)=0),"",HOUR(INDIRECT(A4079&amp;"A"&amp;F4079)))</f>
        <v/>
      </c>
      <c r="P4079" s="15" t="str" cm="1">
        <f t="array" aca="1" ref="P4079" ca="1">IF(OR(INDIRECT(A4079&amp;B4079&amp;C4079&amp;F4079)="",ISNUMBER(INDIRECT(A4079&amp;B4079&amp;C4079&amp;F4079))=FALSE,INDIRECT(A4079&amp;B4079&amp;C4079&amp;F4079)=0),"",MINUTE(INDIRECT(A4079&amp;"A"&amp;F4079)))</f>
        <v/>
      </c>
      <c r="Q4079" s="15" t="str" cm="1">
        <f t="array" aca="1" ref="Q4079" ca="1">IF(OR(INDIRECT(A4079&amp;B4079&amp;C4079&amp;F4079)="",ISNUMBER(INDIRECT(A4079&amp;B4079&amp;C4079&amp;F4079))=FALSE,INDIRECT(A4079&amp;B4079&amp;C4079&amp;F4079)=0),"",O4079)</f>
        <v/>
      </c>
      <c r="R4079" s="15" t="str" cm="1">
        <f t="array" aca="1" ref="R4079" ca="1">IF(OR(INDIRECT(A4079&amp;B4079&amp;C4079&amp;F4079)="",ISNUMBER(INDIRECT(A4079&amp;B4079&amp;C4079&amp;F4079))=FALSE,INDIRECT(A4079&amp;B4079&amp;C4079&amp;F4079)=0),"",P4079+14)</f>
        <v/>
      </c>
      <c r="S4079" s="15" t="str" cm="1">
        <f t="array" aca="1" ref="S4079" ca="1">IF(OR(INDIRECT(A4079&amp;B4079&amp;C4079&amp;F4079)="",ISNUMBER(INDIRECT(A4079&amp;B4079&amp;C4079&amp;F4079))=FALSE,INDIRECT(A4079&amp;B4079&amp;C4079&amp;F4079)=0),"",INDIRECT(A4079&amp;B4079&amp;C4079&amp;F4079))</f>
        <v/>
      </c>
      <c r="T4079" s="15" t="str" cm="1">
        <f t="array" aca="1" ref="T4079" ca="1">IF(OR(INDIRECT(A4079&amp;B4079&amp;C4079&amp;F4079)="",ISNUMBER(INDIRECT(A4079&amp;B4079&amp;C4079&amp;F4079))=FALSE,INDIRECT(A4079&amp;B4079&amp;C4079&amp;F4079)=0),"",0)</f>
        <v/>
      </c>
    </row>
    <row r="4080" spans="1:20">
      <c r="A4080" s="23" t="s">
        <v>912</v>
      </c>
      <c r="B4080" s="23" t="s">
        <v>915</v>
      </c>
      <c r="C4080" s="23" t="str">
        <f t="shared" si="189"/>
        <v>b</v>
      </c>
      <c r="D4080" s="23" t="s">
        <v>915</v>
      </c>
      <c r="E4080" s="23" t="str">
        <f t="shared" si="190"/>
        <v>a</v>
      </c>
      <c r="F4080" s="23">
        <f t="shared" si="188"/>
        <v>33</v>
      </c>
      <c r="G4080" s="23" t="str" cm="1">
        <f t="array" aca="1" ref="G4080" ca="1">IF(OR(INDIRECT(A4080&amp;B4080&amp;C4080&amp;F4080)="",ISNUMBER(INDIRECT(A4080&amp;B4080&amp;C4080&amp;F4080))=FALSE),"",IF(INDIRECT(A4080&amp;B4080&amp;C4080&amp;9)="公開","【（第８期）WEB・コールセンター受付】","【（第８期）医療機関受付】"))</f>
        <v/>
      </c>
      <c r="H4080" s="15" t="str" cm="1">
        <f t="array" aca="1" ref="H4080" ca="1">IF(OR(INDIRECT(A4080&amp;B4080&amp;C4080&amp;F4080)="",ISNUMBER(INDIRECT(A4080&amp;B4080&amp;C4080&amp;F4080))=FALSE,INDIRECT(A4080&amp;B4080&amp;C4080&amp;F4080)=0),"",431001)</f>
        <v/>
      </c>
      <c r="I4080" s="15" t="str" cm="1">
        <f t="array" aca="1" ref="I4080" ca="1">IF(OR(INDIRECT(A4080&amp;B4080&amp;C4080&amp;F4080)="",ISNUMBER(INDIRECT(A4080&amp;B4080&amp;C4080&amp;F4080))=FALSE,INDIRECT(A4080&amp;B4080&amp;C4080&amp;F4080)=0),"",G4080&amp;J4080&amp;"."&amp;TEXT(M4080,"00")&amp;TEXT(N4080,"00")&amp;"."&amp;TEXT(O4080,"00")&amp;TEXT(P4080,"00"))</f>
        <v/>
      </c>
      <c r="J4080" s="15" t="str" cm="1">
        <f t="array" aca="1" ref="J4080" ca="1">IF(OR(INDIRECT(A4080&amp;B4080&amp;C4080&amp;F4080)="",ISNUMBER(INDIRECT(A4080&amp;B4080&amp;C4080&amp;F4080))=FALSE,INDIRECT(A4080&amp;B4080&amp;C4080&amp;F4080)=0),"",予約枠報告様式!$B$2)</f>
        <v/>
      </c>
      <c r="K4080" s="15" t="str" cm="1">
        <f t="array" aca="1" ref="K4080" ca="1">IF(OR(INDIRECT(A4080&amp;B4080&amp;C4080&amp;F4080)="",ISNUMBER(INDIRECT(A4080&amp;B4080&amp;C4080&amp;F4080))=FALSE,INDIRECT(A4080&amp;B4080&amp;C4080&amp;F4080)=0),"",1)</f>
        <v/>
      </c>
      <c r="L4080" s="15" t="str" cm="1">
        <f t="array" aca="1" ref="L4080" ca="1">IF(OR(INDIRECT(A4080&amp;B4080&amp;C4080&amp;F4080)="",ISNUMBER(INDIRECT(A4080&amp;B4080&amp;C4080&amp;F4080))=FALSE,INDIRECT(A4080&amp;B4080&amp;C4080&amp;F4080)=0),"",IF(G4080="【（第８期）医療機関受付】",TEXT(INDIRECT(A4080&amp;D4080&amp;E4080&amp;5),"yyy"),TEXT(INDIRECT(A4080&amp;B4080&amp;C4080&amp;5),"yyy")))</f>
        <v/>
      </c>
      <c r="M4080" s="15" t="str" cm="1">
        <f t="array" aca="1" ref="M4080" ca="1">IF(OR(INDIRECT(A4080&amp;B4080&amp;C4080&amp;F4080)="",ISNUMBER(INDIRECT(A4080&amp;B4080&amp;C4080&amp;F4080))=FALSE,INDIRECT(A4080&amp;B4080&amp;C4080&amp;F4080)=0),"",IF(G4080="【（第８期）医療機関受付】",TEXT(INDIRECT(A4080&amp;D4080&amp;E4080&amp;5),"m"),TEXT(INDIRECT(A4080&amp;B4080&amp;C4080&amp;5),"m")))</f>
        <v/>
      </c>
      <c r="N4080" s="15" t="str" cm="1">
        <f t="array" aca="1" ref="N4080" ca="1">IF(OR(INDIRECT(A4080&amp;B4080&amp;C4080&amp;F4080)="",ISNUMBER(INDIRECT(A4080&amp;B4080&amp;C4080&amp;F4080))=FALSE,INDIRECT(A4080&amp;B4080&amp;C4080&amp;F4080)=0),"",IF(G4080="【（第８期）医療機関受付】",TEXT(INDIRECT(A4080&amp;D4080&amp;E4080&amp;5),"d"),TEXT(INDIRECT(A4080&amp;B4080&amp;C4080&amp;5),"d")))</f>
        <v/>
      </c>
      <c r="O4080" s="15" t="str" cm="1">
        <f t="array" aca="1" ref="O4080" ca="1">IF(OR(INDIRECT(A4080&amp;B4080&amp;C4080&amp;F4080)="",ISNUMBER(INDIRECT(A4080&amp;B4080&amp;C4080&amp;F4080))=FALSE,INDIRECT(A4080&amp;B4080&amp;C4080&amp;F4080)=0),"",HOUR(INDIRECT(A4080&amp;"A"&amp;F4080)))</f>
        <v/>
      </c>
      <c r="P4080" s="15" t="str" cm="1">
        <f t="array" aca="1" ref="P4080" ca="1">IF(OR(INDIRECT(A4080&amp;B4080&amp;C4080&amp;F4080)="",ISNUMBER(INDIRECT(A4080&amp;B4080&amp;C4080&amp;F4080))=FALSE,INDIRECT(A4080&amp;B4080&amp;C4080&amp;F4080)=0),"",MINUTE(INDIRECT(A4080&amp;"A"&amp;F4080)))</f>
        <v/>
      </c>
      <c r="Q4080" s="15" t="str" cm="1">
        <f t="array" aca="1" ref="Q4080" ca="1">IF(OR(INDIRECT(A4080&amp;B4080&amp;C4080&amp;F4080)="",ISNUMBER(INDIRECT(A4080&amp;B4080&amp;C4080&amp;F4080))=FALSE,INDIRECT(A4080&amp;B4080&amp;C4080&amp;F4080)=0),"",O4080)</f>
        <v/>
      </c>
      <c r="R4080" s="15" t="str" cm="1">
        <f t="array" aca="1" ref="R4080" ca="1">IF(OR(INDIRECT(A4080&amp;B4080&amp;C4080&amp;F4080)="",ISNUMBER(INDIRECT(A4080&amp;B4080&amp;C4080&amp;F4080))=FALSE,INDIRECT(A4080&amp;B4080&amp;C4080&amp;F4080)=0),"",P4080+14)</f>
        <v/>
      </c>
      <c r="S4080" s="15" t="str" cm="1">
        <f t="array" aca="1" ref="S4080" ca="1">IF(OR(INDIRECT(A4080&amp;B4080&amp;C4080&amp;F4080)="",ISNUMBER(INDIRECT(A4080&amp;B4080&amp;C4080&amp;F4080))=FALSE,INDIRECT(A4080&amp;B4080&amp;C4080&amp;F4080)=0),"",INDIRECT(A4080&amp;B4080&amp;C4080&amp;F4080))</f>
        <v/>
      </c>
      <c r="T4080" s="15" t="str" cm="1">
        <f t="array" aca="1" ref="T4080" ca="1">IF(OR(INDIRECT(A4080&amp;B4080&amp;C4080&amp;F4080)="",ISNUMBER(INDIRECT(A4080&amp;B4080&amp;C4080&amp;F4080))=FALSE,INDIRECT(A4080&amp;B4080&amp;C4080&amp;F4080)=0),"",0)</f>
        <v/>
      </c>
    </row>
    <row r="4081" spans="1:20">
      <c r="A4081" s="23" t="s">
        <v>912</v>
      </c>
      <c r="B4081" s="23" t="s">
        <v>915</v>
      </c>
      <c r="C4081" s="23" t="str">
        <f t="shared" si="189"/>
        <v>b</v>
      </c>
      <c r="D4081" s="23" t="s">
        <v>915</v>
      </c>
      <c r="E4081" s="23" t="str">
        <f t="shared" si="190"/>
        <v>a</v>
      </c>
      <c r="F4081" s="23">
        <f t="shared" si="188"/>
        <v>34</v>
      </c>
      <c r="G4081" s="23" t="str" cm="1">
        <f t="array" aca="1" ref="G4081" ca="1">IF(OR(INDIRECT(A4081&amp;B4081&amp;C4081&amp;F4081)="",ISNUMBER(INDIRECT(A4081&amp;B4081&amp;C4081&amp;F4081))=FALSE),"",IF(INDIRECT(A4081&amp;B4081&amp;C4081&amp;9)="公開","【（第８期）WEB・コールセンター受付】","【（第８期）医療機関受付】"))</f>
        <v/>
      </c>
      <c r="H4081" s="15" t="str" cm="1">
        <f t="array" aca="1" ref="H4081" ca="1">IF(OR(INDIRECT(A4081&amp;B4081&amp;C4081&amp;F4081)="",ISNUMBER(INDIRECT(A4081&amp;B4081&amp;C4081&amp;F4081))=FALSE,INDIRECT(A4081&amp;B4081&amp;C4081&amp;F4081)=0),"",431001)</f>
        <v/>
      </c>
      <c r="I4081" s="15" t="str" cm="1">
        <f t="array" aca="1" ref="I4081" ca="1">IF(OR(INDIRECT(A4081&amp;B4081&amp;C4081&amp;F4081)="",ISNUMBER(INDIRECT(A4081&amp;B4081&amp;C4081&amp;F4081))=FALSE,INDIRECT(A4081&amp;B4081&amp;C4081&amp;F4081)=0),"",G4081&amp;J4081&amp;"."&amp;TEXT(M4081,"00")&amp;TEXT(N4081,"00")&amp;"."&amp;TEXT(O4081,"00")&amp;TEXT(P4081,"00"))</f>
        <v/>
      </c>
      <c r="J4081" s="15" t="str" cm="1">
        <f t="array" aca="1" ref="J4081" ca="1">IF(OR(INDIRECT(A4081&amp;B4081&amp;C4081&amp;F4081)="",ISNUMBER(INDIRECT(A4081&amp;B4081&amp;C4081&amp;F4081))=FALSE,INDIRECT(A4081&amp;B4081&amp;C4081&amp;F4081)=0),"",予約枠報告様式!$B$2)</f>
        <v/>
      </c>
      <c r="K4081" s="15" t="str" cm="1">
        <f t="array" aca="1" ref="K4081" ca="1">IF(OR(INDIRECT(A4081&amp;B4081&amp;C4081&amp;F4081)="",ISNUMBER(INDIRECT(A4081&amp;B4081&amp;C4081&amp;F4081))=FALSE,INDIRECT(A4081&amp;B4081&amp;C4081&amp;F4081)=0),"",1)</f>
        <v/>
      </c>
      <c r="L4081" s="15" t="str" cm="1">
        <f t="array" aca="1" ref="L4081" ca="1">IF(OR(INDIRECT(A4081&amp;B4081&amp;C4081&amp;F4081)="",ISNUMBER(INDIRECT(A4081&amp;B4081&amp;C4081&amp;F4081))=FALSE,INDIRECT(A4081&amp;B4081&amp;C4081&amp;F4081)=0),"",IF(G4081="【（第８期）医療機関受付】",TEXT(INDIRECT(A4081&amp;D4081&amp;E4081&amp;5),"yyy"),TEXT(INDIRECT(A4081&amp;B4081&amp;C4081&amp;5),"yyy")))</f>
        <v/>
      </c>
      <c r="M4081" s="15" t="str" cm="1">
        <f t="array" aca="1" ref="M4081" ca="1">IF(OR(INDIRECT(A4081&amp;B4081&amp;C4081&amp;F4081)="",ISNUMBER(INDIRECT(A4081&amp;B4081&amp;C4081&amp;F4081))=FALSE,INDIRECT(A4081&amp;B4081&amp;C4081&amp;F4081)=0),"",IF(G4081="【（第８期）医療機関受付】",TEXT(INDIRECT(A4081&amp;D4081&amp;E4081&amp;5),"m"),TEXT(INDIRECT(A4081&amp;B4081&amp;C4081&amp;5),"m")))</f>
        <v/>
      </c>
      <c r="N4081" s="15" t="str" cm="1">
        <f t="array" aca="1" ref="N4081" ca="1">IF(OR(INDIRECT(A4081&amp;B4081&amp;C4081&amp;F4081)="",ISNUMBER(INDIRECT(A4081&amp;B4081&amp;C4081&amp;F4081))=FALSE,INDIRECT(A4081&amp;B4081&amp;C4081&amp;F4081)=0),"",IF(G4081="【（第８期）医療機関受付】",TEXT(INDIRECT(A4081&amp;D4081&amp;E4081&amp;5),"d"),TEXT(INDIRECT(A4081&amp;B4081&amp;C4081&amp;5),"d")))</f>
        <v/>
      </c>
      <c r="O4081" s="15" t="str" cm="1">
        <f t="array" aca="1" ref="O4081" ca="1">IF(OR(INDIRECT(A4081&amp;B4081&amp;C4081&amp;F4081)="",ISNUMBER(INDIRECT(A4081&amp;B4081&amp;C4081&amp;F4081))=FALSE,INDIRECT(A4081&amp;B4081&amp;C4081&amp;F4081)=0),"",HOUR(INDIRECT(A4081&amp;"A"&amp;F4081)))</f>
        <v/>
      </c>
      <c r="P4081" s="15" t="str" cm="1">
        <f t="array" aca="1" ref="P4081" ca="1">IF(OR(INDIRECT(A4081&amp;B4081&amp;C4081&amp;F4081)="",ISNUMBER(INDIRECT(A4081&amp;B4081&amp;C4081&amp;F4081))=FALSE,INDIRECT(A4081&amp;B4081&amp;C4081&amp;F4081)=0),"",MINUTE(INDIRECT(A4081&amp;"A"&amp;F4081)))</f>
        <v/>
      </c>
      <c r="Q4081" s="15" t="str" cm="1">
        <f t="array" aca="1" ref="Q4081" ca="1">IF(OR(INDIRECT(A4081&amp;B4081&amp;C4081&amp;F4081)="",ISNUMBER(INDIRECT(A4081&amp;B4081&amp;C4081&amp;F4081))=FALSE,INDIRECT(A4081&amp;B4081&amp;C4081&amp;F4081)=0),"",O4081)</f>
        <v/>
      </c>
      <c r="R4081" s="15" t="str" cm="1">
        <f t="array" aca="1" ref="R4081" ca="1">IF(OR(INDIRECT(A4081&amp;B4081&amp;C4081&amp;F4081)="",ISNUMBER(INDIRECT(A4081&amp;B4081&amp;C4081&amp;F4081))=FALSE,INDIRECT(A4081&amp;B4081&amp;C4081&amp;F4081)=0),"",P4081+14)</f>
        <v/>
      </c>
      <c r="S4081" s="15" t="str" cm="1">
        <f t="array" aca="1" ref="S4081" ca="1">IF(OR(INDIRECT(A4081&amp;B4081&amp;C4081&amp;F4081)="",ISNUMBER(INDIRECT(A4081&amp;B4081&amp;C4081&amp;F4081))=FALSE,INDIRECT(A4081&amp;B4081&amp;C4081&amp;F4081)=0),"",INDIRECT(A4081&amp;B4081&amp;C4081&amp;F4081))</f>
        <v/>
      </c>
      <c r="T4081" s="15" t="str" cm="1">
        <f t="array" aca="1" ref="T4081" ca="1">IF(OR(INDIRECT(A4081&amp;B4081&amp;C4081&amp;F4081)="",ISNUMBER(INDIRECT(A4081&amp;B4081&amp;C4081&amp;F4081))=FALSE,INDIRECT(A4081&amp;B4081&amp;C4081&amp;F4081)=0),"",0)</f>
        <v/>
      </c>
    </row>
    <row r="4082" spans="1:20">
      <c r="A4082" s="23" t="s">
        <v>912</v>
      </c>
      <c r="B4082" s="23" t="s">
        <v>915</v>
      </c>
      <c r="C4082" s="23" t="str">
        <f t="shared" si="189"/>
        <v>b</v>
      </c>
      <c r="D4082" s="23" t="s">
        <v>915</v>
      </c>
      <c r="E4082" s="23" t="str">
        <f t="shared" si="190"/>
        <v>a</v>
      </c>
      <c r="F4082" s="23">
        <f t="shared" si="188"/>
        <v>35</v>
      </c>
      <c r="G4082" s="23" t="str" cm="1">
        <f t="array" aca="1" ref="G4082" ca="1">IF(OR(INDIRECT(A4082&amp;B4082&amp;C4082&amp;F4082)="",ISNUMBER(INDIRECT(A4082&amp;B4082&amp;C4082&amp;F4082))=FALSE),"",IF(INDIRECT(A4082&amp;B4082&amp;C4082&amp;9)="公開","【（第８期）WEB・コールセンター受付】","【（第８期）医療機関受付】"))</f>
        <v/>
      </c>
      <c r="H4082" s="15" t="str" cm="1">
        <f t="array" aca="1" ref="H4082" ca="1">IF(OR(INDIRECT(A4082&amp;B4082&amp;C4082&amp;F4082)="",ISNUMBER(INDIRECT(A4082&amp;B4082&amp;C4082&amp;F4082))=FALSE,INDIRECT(A4082&amp;B4082&amp;C4082&amp;F4082)=0),"",431001)</f>
        <v/>
      </c>
      <c r="I4082" s="15" t="str" cm="1">
        <f t="array" aca="1" ref="I4082" ca="1">IF(OR(INDIRECT(A4082&amp;B4082&amp;C4082&amp;F4082)="",ISNUMBER(INDIRECT(A4082&amp;B4082&amp;C4082&amp;F4082))=FALSE,INDIRECT(A4082&amp;B4082&amp;C4082&amp;F4082)=0),"",G4082&amp;J4082&amp;"."&amp;TEXT(M4082,"00")&amp;TEXT(N4082,"00")&amp;"."&amp;TEXT(O4082,"00")&amp;TEXT(P4082,"00"))</f>
        <v/>
      </c>
      <c r="J4082" s="15" t="str" cm="1">
        <f t="array" aca="1" ref="J4082" ca="1">IF(OR(INDIRECT(A4082&amp;B4082&amp;C4082&amp;F4082)="",ISNUMBER(INDIRECT(A4082&amp;B4082&amp;C4082&amp;F4082))=FALSE,INDIRECT(A4082&amp;B4082&amp;C4082&amp;F4082)=0),"",予約枠報告様式!$B$2)</f>
        <v/>
      </c>
      <c r="K4082" s="15" t="str" cm="1">
        <f t="array" aca="1" ref="K4082" ca="1">IF(OR(INDIRECT(A4082&amp;B4082&amp;C4082&amp;F4082)="",ISNUMBER(INDIRECT(A4082&amp;B4082&amp;C4082&amp;F4082))=FALSE,INDIRECT(A4082&amp;B4082&amp;C4082&amp;F4082)=0),"",1)</f>
        <v/>
      </c>
      <c r="L4082" s="15" t="str" cm="1">
        <f t="array" aca="1" ref="L4082" ca="1">IF(OR(INDIRECT(A4082&amp;B4082&amp;C4082&amp;F4082)="",ISNUMBER(INDIRECT(A4082&amp;B4082&amp;C4082&amp;F4082))=FALSE,INDIRECT(A4082&amp;B4082&amp;C4082&amp;F4082)=0),"",IF(G4082="【（第８期）医療機関受付】",TEXT(INDIRECT(A4082&amp;D4082&amp;E4082&amp;5),"yyy"),TEXT(INDIRECT(A4082&amp;B4082&amp;C4082&amp;5),"yyy")))</f>
        <v/>
      </c>
      <c r="M4082" s="15" t="str" cm="1">
        <f t="array" aca="1" ref="M4082" ca="1">IF(OR(INDIRECT(A4082&amp;B4082&amp;C4082&amp;F4082)="",ISNUMBER(INDIRECT(A4082&amp;B4082&amp;C4082&amp;F4082))=FALSE,INDIRECT(A4082&amp;B4082&amp;C4082&amp;F4082)=0),"",IF(G4082="【（第８期）医療機関受付】",TEXT(INDIRECT(A4082&amp;D4082&amp;E4082&amp;5),"m"),TEXT(INDIRECT(A4082&amp;B4082&amp;C4082&amp;5),"m")))</f>
        <v/>
      </c>
      <c r="N4082" s="15" t="str" cm="1">
        <f t="array" aca="1" ref="N4082" ca="1">IF(OR(INDIRECT(A4082&amp;B4082&amp;C4082&amp;F4082)="",ISNUMBER(INDIRECT(A4082&amp;B4082&amp;C4082&amp;F4082))=FALSE,INDIRECT(A4082&amp;B4082&amp;C4082&amp;F4082)=0),"",IF(G4082="【（第８期）医療機関受付】",TEXT(INDIRECT(A4082&amp;D4082&amp;E4082&amp;5),"d"),TEXT(INDIRECT(A4082&amp;B4082&amp;C4082&amp;5),"d")))</f>
        <v/>
      </c>
      <c r="O4082" s="15" t="str" cm="1">
        <f t="array" aca="1" ref="O4082" ca="1">IF(OR(INDIRECT(A4082&amp;B4082&amp;C4082&amp;F4082)="",ISNUMBER(INDIRECT(A4082&amp;B4082&amp;C4082&amp;F4082))=FALSE,INDIRECT(A4082&amp;B4082&amp;C4082&amp;F4082)=0),"",HOUR(INDIRECT(A4082&amp;"A"&amp;F4082)))</f>
        <v/>
      </c>
      <c r="P4082" s="15" t="str" cm="1">
        <f t="array" aca="1" ref="P4082" ca="1">IF(OR(INDIRECT(A4082&amp;B4082&amp;C4082&amp;F4082)="",ISNUMBER(INDIRECT(A4082&amp;B4082&amp;C4082&amp;F4082))=FALSE,INDIRECT(A4082&amp;B4082&amp;C4082&amp;F4082)=0),"",MINUTE(INDIRECT(A4082&amp;"A"&amp;F4082)))</f>
        <v/>
      </c>
      <c r="Q4082" s="15" t="str" cm="1">
        <f t="array" aca="1" ref="Q4082" ca="1">IF(OR(INDIRECT(A4082&amp;B4082&amp;C4082&amp;F4082)="",ISNUMBER(INDIRECT(A4082&amp;B4082&amp;C4082&amp;F4082))=FALSE,INDIRECT(A4082&amp;B4082&amp;C4082&amp;F4082)=0),"",O4082)</f>
        <v/>
      </c>
      <c r="R4082" s="15" t="str" cm="1">
        <f t="array" aca="1" ref="R4082" ca="1">IF(OR(INDIRECT(A4082&amp;B4082&amp;C4082&amp;F4082)="",ISNUMBER(INDIRECT(A4082&amp;B4082&amp;C4082&amp;F4082))=FALSE,INDIRECT(A4082&amp;B4082&amp;C4082&amp;F4082)=0),"",P4082+14)</f>
        <v/>
      </c>
      <c r="S4082" s="15" t="str" cm="1">
        <f t="array" aca="1" ref="S4082" ca="1">IF(OR(INDIRECT(A4082&amp;B4082&amp;C4082&amp;F4082)="",ISNUMBER(INDIRECT(A4082&amp;B4082&amp;C4082&amp;F4082))=FALSE,INDIRECT(A4082&amp;B4082&amp;C4082&amp;F4082)=0),"",INDIRECT(A4082&amp;B4082&amp;C4082&amp;F4082))</f>
        <v/>
      </c>
      <c r="T4082" s="15" t="str" cm="1">
        <f t="array" aca="1" ref="T4082" ca="1">IF(OR(INDIRECT(A4082&amp;B4082&amp;C4082&amp;F4082)="",ISNUMBER(INDIRECT(A4082&amp;B4082&amp;C4082&amp;F4082))=FALSE,INDIRECT(A4082&amp;B4082&amp;C4082&amp;F4082)=0),"",0)</f>
        <v/>
      </c>
    </row>
    <row r="4083" spans="1:20">
      <c r="A4083" s="23" t="s">
        <v>912</v>
      </c>
      <c r="B4083" s="23" t="s">
        <v>915</v>
      </c>
      <c r="C4083" s="23" t="str">
        <f t="shared" si="189"/>
        <v>b</v>
      </c>
      <c r="D4083" s="23" t="s">
        <v>915</v>
      </c>
      <c r="E4083" s="23" t="str">
        <f t="shared" si="190"/>
        <v>a</v>
      </c>
      <c r="F4083" s="23">
        <f t="shared" si="188"/>
        <v>36</v>
      </c>
      <c r="G4083" s="23" t="str" cm="1">
        <f t="array" aca="1" ref="G4083" ca="1">IF(OR(INDIRECT(A4083&amp;B4083&amp;C4083&amp;F4083)="",ISNUMBER(INDIRECT(A4083&amp;B4083&amp;C4083&amp;F4083))=FALSE),"",IF(INDIRECT(A4083&amp;B4083&amp;C4083&amp;9)="公開","【（第８期）WEB・コールセンター受付】","【（第８期）医療機関受付】"))</f>
        <v/>
      </c>
      <c r="H4083" s="15" t="str" cm="1">
        <f t="array" aca="1" ref="H4083" ca="1">IF(OR(INDIRECT(A4083&amp;B4083&amp;C4083&amp;F4083)="",ISNUMBER(INDIRECT(A4083&amp;B4083&amp;C4083&amp;F4083))=FALSE,INDIRECT(A4083&amp;B4083&amp;C4083&amp;F4083)=0),"",431001)</f>
        <v/>
      </c>
      <c r="I4083" s="15" t="str" cm="1">
        <f t="array" aca="1" ref="I4083" ca="1">IF(OR(INDIRECT(A4083&amp;B4083&amp;C4083&amp;F4083)="",ISNUMBER(INDIRECT(A4083&amp;B4083&amp;C4083&amp;F4083))=FALSE,INDIRECT(A4083&amp;B4083&amp;C4083&amp;F4083)=0),"",G4083&amp;J4083&amp;"."&amp;TEXT(M4083,"00")&amp;TEXT(N4083,"00")&amp;"."&amp;TEXT(O4083,"00")&amp;TEXT(P4083,"00"))</f>
        <v/>
      </c>
      <c r="J4083" s="15" t="str" cm="1">
        <f t="array" aca="1" ref="J4083" ca="1">IF(OR(INDIRECT(A4083&amp;B4083&amp;C4083&amp;F4083)="",ISNUMBER(INDIRECT(A4083&amp;B4083&amp;C4083&amp;F4083))=FALSE,INDIRECT(A4083&amp;B4083&amp;C4083&amp;F4083)=0),"",予約枠報告様式!$B$2)</f>
        <v/>
      </c>
      <c r="K4083" s="15" t="str" cm="1">
        <f t="array" aca="1" ref="K4083" ca="1">IF(OR(INDIRECT(A4083&amp;B4083&amp;C4083&amp;F4083)="",ISNUMBER(INDIRECT(A4083&amp;B4083&amp;C4083&amp;F4083))=FALSE,INDIRECT(A4083&amp;B4083&amp;C4083&amp;F4083)=0),"",1)</f>
        <v/>
      </c>
      <c r="L4083" s="15" t="str" cm="1">
        <f t="array" aca="1" ref="L4083" ca="1">IF(OR(INDIRECT(A4083&amp;B4083&amp;C4083&amp;F4083)="",ISNUMBER(INDIRECT(A4083&amp;B4083&amp;C4083&amp;F4083))=FALSE,INDIRECT(A4083&amp;B4083&amp;C4083&amp;F4083)=0),"",IF(G4083="【（第８期）医療機関受付】",TEXT(INDIRECT(A4083&amp;D4083&amp;E4083&amp;5),"yyy"),TEXT(INDIRECT(A4083&amp;B4083&amp;C4083&amp;5),"yyy")))</f>
        <v/>
      </c>
      <c r="M4083" s="15" t="str" cm="1">
        <f t="array" aca="1" ref="M4083" ca="1">IF(OR(INDIRECT(A4083&amp;B4083&amp;C4083&amp;F4083)="",ISNUMBER(INDIRECT(A4083&amp;B4083&amp;C4083&amp;F4083))=FALSE,INDIRECT(A4083&amp;B4083&amp;C4083&amp;F4083)=0),"",IF(G4083="【（第８期）医療機関受付】",TEXT(INDIRECT(A4083&amp;D4083&amp;E4083&amp;5),"m"),TEXT(INDIRECT(A4083&amp;B4083&amp;C4083&amp;5),"m")))</f>
        <v/>
      </c>
      <c r="N4083" s="15" t="str" cm="1">
        <f t="array" aca="1" ref="N4083" ca="1">IF(OR(INDIRECT(A4083&amp;B4083&amp;C4083&amp;F4083)="",ISNUMBER(INDIRECT(A4083&amp;B4083&amp;C4083&amp;F4083))=FALSE,INDIRECT(A4083&amp;B4083&amp;C4083&amp;F4083)=0),"",IF(G4083="【（第８期）医療機関受付】",TEXT(INDIRECT(A4083&amp;D4083&amp;E4083&amp;5),"d"),TEXT(INDIRECT(A4083&amp;B4083&amp;C4083&amp;5),"d")))</f>
        <v/>
      </c>
      <c r="O4083" s="15" t="str" cm="1">
        <f t="array" aca="1" ref="O4083" ca="1">IF(OR(INDIRECT(A4083&amp;B4083&amp;C4083&amp;F4083)="",ISNUMBER(INDIRECT(A4083&amp;B4083&amp;C4083&amp;F4083))=FALSE,INDIRECT(A4083&amp;B4083&amp;C4083&amp;F4083)=0),"",HOUR(INDIRECT(A4083&amp;"A"&amp;F4083)))</f>
        <v/>
      </c>
      <c r="P4083" s="15" t="str" cm="1">
        <f t="array" aca="1" ref="P4083" ca="1">IF(OR(INDIRECT(A4083&amp;B4083&amp;C4083&amp;F4083)="",ISNUMBER(INDIRECT(A4083&amp;B4083&amp;C4083&amp;F4083))=FALSE,INDIRECT(A4083&amp;B4083&amp;C4083&amp;F4083)=0),"",MINUTE(INDIRECT(A4083&amp;"A"&amp;F4083)))</f>
        <v/>
      </c>
      <c r="Q4083" s="15" t="str" cm="1">
        <f t="array" aca="1" ref="Q4083" ca="1">IF(OR(INDIRECT(A4083&amp;B4083&amp;C4083&amp;F4083)="",ISNUMBER(INDIRECT(A4083&amp;B4083&amp;C4083&amp;F4083))=FALSE,INDIRECT(A4083&amp;B4083&amp;C4083&amp;F4083)=0),"",O4083)</f>
        <v/>
      </c>
      <c r="R4083" s="15" t="str" cm="1">
        <f t="array" aca="1" ref="R4083" ca="1">IF(OR(INDIRECT(A4083&amp;B4083&amp;C4083&amp;F4083)="",ISNUMBER(INDIRECT(A4083&amp;B4083&amp;C4083&amp;F4083))=FALSE,INDIRECT(A4083&amp;B4083&amp;C4083&amp;F4083)=0),"",P4083+14)</f>
        <v/>
      </c>
      <c r="S4083" s="15" t="str" cm="1">
        <f t="array" aca="1" ref="S4083" ca="1">IF(OR(INDIRECT(A4083&amp;B4083&amp;C4083&amp;F4083)="",ISNUMBER(INDIRECT(A4083&amp;B4083&amp;C4083&amp;F4083))=FALSE,INDIRECT(A4083&amp;B4083&amp;C4083&amp;F4083)=0),"",INDIRECT(A4083&amp;B4083&amp;C4083&amp;F4083))</f>
        <v/>
      </c>
      <c r="T4083" s="15" t="str" cm="1">
        <f t="array" aca="1" ref="T4083" ca="1">IF(OR(INDIRECT(A4083&amp;B4083&amp;C4083&amp;F4083)="",ISNUMBER(INDIRECT(A4083&amp;B4083&amp;C4083&amp;F4083))=FALSE,INDIRECT(A4083&amp;B4083&amp;C4083&amp;F4083)=0),"",0)</f>
        <v/>
      </c>
    </row>
    <row r="4084" spans="1:20">
      <c r="A4084" s="23" t="s">
        <v>912</v>
      </c>
      <c r="B4084" s="23" t="s">
        <v>915</v>
      </c>
      <c r="C4084" s="23" t="str">
        <f t="shared" si="189"/>
        <v>b</v>
      </c>
      <c r="D4084" s="23" t="s">
        <v>915</v>
      </c>
      <c r="E4084" s="23" t="str">
        <f t="shared" si="190"/>
        <v>a</v>
      </c>
      <c r="F4084" s="23">
        <f t="shared" si="188"/>
        <v>37</v>
      </c>
      <c r="G4084" s="23" t="str" cm="1">
        <f t="array" aca="1" ref="G4084" ca="1">IF(OR(INDIRECT(A4084&amp;B4084&amp;C4084&amp;F4084)="",ISNUMBER(INDIRECT(A4084&amp;B4084&amp;C4084&amp;F4084))=FALSE),"",IF(INDIRECT(A4084&amp;B4084&amp;C4084&amp;9)="公開","【（第８期）WEB・コールセンター受付】","【（第８期）医療機関受付】"))</f>
        <v/>
      </c>
      <c r="H4084" s="15" t="str" cm="1">
        <f t="array" aca="1" ref="H4084" ca="1">IF(OR(INDIRECT(A4084&amp;B4084&amp;C4084&amp;F4084)="",ISNUMBER(INDIRECT(A4084&amp;B4084&amp;C4084&amp;F4084))=FALSE,INDIRECT(A4084&amp;B4084&amp;C4084&amp;F4084)=0),"",431001)</f>
        <v/>
      </c>
      <c r="I4084" s="15" t="str" cm="1">
        <f t="array" aca="1" ref="I4084" ca="1">IF(OR(INDIRECT(A4084&amp;B4084&amp;C4084&amp;F4084)="",ISNUMBER(INDIRECT(A4084&amp;B4084&amp;C4084&amp;F4084))=FALSE,INDIRECT(A4084&amp;B4084&amp;C4084&amp;F4084)=0),"",G4084&amp;J4084&amp;"."&amp;TEXT(M4084,"00")&amp;TEXT(N4084,"00")&amp;"."&amp;TEXT(O4084,"00")&amp;TEXT(P4084,"00"))</f>
        <v/>
      </c>
      <c r="J4084" s="15" t="str" cm="1">
        <f t="array" aca="1" ref="J4084" ca="1">IF(OR(INDIRECT(A4084&amp;B4084&amp;C4084&amp;F4084)="",ISNUMBER(INDIRECT(A4084&amp;B4084&amp;C4084&amp;F4084))=FALSE,INDIRECT(A4084&amp;B4084&amp;C4084&amp;F4084)=0),"",予約枠報告様式!$B$2)</f>
        <v/>
      </c>
      <c r="K4084" s="15" t="str" cm="1">
        <f t="array" aca="1" ref="K4084" ca="1">IF(OR(INDIRECT(A4084&amp;B4084&amp;C4084&amp;F4084)="",ISNUMBER(INDIRECT(A4084&amp;B4084&amp;C4084&amp;F4084))=FALSE,INDIRECT(A4084&amp;B4084&amp;C4084&amp;F4084)=0),"",1)</f>
        <v/>
      </c>
      <c r="L4084" s="15" t="str" cm="1">
        <f t="array" aca="1" ref="L4084" ca="1">IF(OR(INDIRECT(A4084&amp;B4084&amp;C4084&amp;F4084)="",ISNUMBER(INDIRECT(A4084&amp;B4084&amp;C4084&amp;F4084))=FALSE,INDIRECT(A4084&amp;B4084&amp;C4084&amp;F4084)=0),"",IF(G4084="【（第８期）医療機関受付】",TEXT(INDIRECT(A4084&amp;D4084&amp;E4084&amp;5),"yyy"),TEXT(INDIRECT(A4084&amp;B4084&amp;C4084&amp;5),"yyy")))</f>
        <v/>
      </c>
      <c r="M4084" s="15" t="str" cm="1">
        <f t="array" aca="1" ref="M4084" ca="1">IF(OR(INDIRECT(A4084&amp;B4084&amp;C4084&amp;F4084)="",ISNUMBER(INDIRECT(A4084&amp;B4084&amp;C4084&amp;F4084))=FALSE,INDIRECT(A4084&amp;B4084&amp;C4084&amp;F4084)=0),"",IF(G4084="【（第８期）医療機関受付】",TEXT(INDIRECT(A4084&amp;D4084&amp;E4084&amp;5),"m"),TEXT(INDIRECT(A4084&amp;B4084&amp;C4084&amp;5),"m")))</f>
        <v/>
      </c>
      <c r="N4084" s="15" t="str" cm="1">
        <f t="array" aca="1" ref="N4084" ca="1">IF(OR(INDIRECT(A4084&amp;B4084&amp;C4084&amp;F4084)="",ISNUMBER(INDIRECT(A4084&amp;B4084&amp;C4084&amp;F4084))=FALSE,INDIRECT(A4084&amp;B4084&amp;C4084&amp;F4084)=0),"",IF(G4084="【（第８期）医療機関受付】",TEXT(INDIRECT(A4084&amp;D4084&amp;E4084&amp;5),"d"),TEXT(INDIRECT(A4084&amp;B4084&amp;C4084&amp;5),"d")))</f>
        <v/>
      </c>
      <c r="O4084" s="15" t="str" cm="1">
        <f t="array" aca="1" ref="O4084" ca="1">IF(OR(INDIRECT(A4084&amp;B4084&amp;C4084&amp;F4084)="",ISNUMBER(INDIRECT(A4084&amp;B4084&amp;C4084&amp;F4084))=FALSE,INDIRECT(A4084&amp;B4084&amp;C4084&amp;F4084)=0),"",HOUR(INDIRECT(A4084&amp;"A"&amp;F4084)))</f>
        <v/>
      </c>
      <c r="P4084" s="15" t="str" cm="1">
        <f t="array" aca="1" ref="P4084" ca="1">IF(OR(INDIRECT(A4084&amp;B4084&amp;C4084&amp;F4084)="",ISNUMBER(INDIRECT(A4084&amp;B4084&amp;C4084&amp;F4084))=FALSE,INDIRECT(A4084&amp;B4084&amp;C4084&amp;F4084)=0),"",MINUTE(INDIRECT(A4084&amp;"A"&amp;F4084)))</f>
        <v/>
      </c>
      <c r="Q4084" s="15" t="str" cm="1">
        <f t="array" aca="1" ref="Q4084" ca="1">IF(OR(INDIRECT(A4084&amp;B4084&amp;C4084&amp;F4084)="",ISNUMBER(INDIRECT(A4084&amp;B4084&amp;C4084&amp;F4084))=FALSE,INDIRECT(A4084&amp;B4084&amp;C4084&amp;F4084)=0),"",O4084)</f>
        <v/>
      </c>
      <c r="R4084" s="15" t="str" cm="1">
        <f t="array" aca="1" ref="R4084" ca="1">IF(OR(INDIRECT(A4084&amp;B4084&amp;C4084&amp;F4084)="",ISNUMBER(INDIRECT(A4084&amp;B4084&amp;C4084&amp;F4084))=FALSE,INDIRECT(A4084&amp;B4084&amp;C4084&amp;F4084)=0),"",P4084+14)</f>
        <v/>
      </c>
      <c r="S4084" s="15" t="str" cm="1">
        <f t="array" aca="1" ref="S4084" ca="1">IF(OR(INDIRECT(A4084&amp;B4084&amp;C4084&amp;F4084)="",ISNUMBER(INDIRECT(A4084&amp;B4084&amp;C4084&amp;F4084))=FALSE,INDIRECT(A4084&amp;B4084&amp;C4084&amp;F4084)=0),"",INDIRECT(A4084&amp;B4084&amp;C4084&amp;F4084))</f>
        <v/>
      </c>
      <c r="T4084" s="15" t="str" cm="1">
        <f t="array" aca="1" ref="T4084" ca="1">IF(OR(INDIRECT(A4084&amp;B4084&amp;C4084&amp;F4084)="",ISNUMBER(INDIRECT(A4084&amp;B4084&amp;C4084&amp;F4084))=FALSE,INDIRECT(A4084&amp;B4084&amp;C4084&amp;F4084)=0),"",0)</f>
        <v/>
      </c>
    </row>
    <row r="4085" spans="1:20">
      <c r="A4085" s="23" t="s">
        <v>912</v>
      </c>
      <c r="B4085" s="23" t="s">
        <v>915</v>
      </c>
      <c r="C4085" s="23" t="str">
        <f t="shared" si="189"/>
        <v>b</v>
      </c>
      <c r="D4085" s="23" t="s">
        <v>915</v>
      </c>
      <c r="E4085" s="23" t="str">
        <f t="shared" si="190"/>
        <v>a</v>
      </c>
      <c r="F4085" s="23">
        <f t="shared" si="188"/>
        <v>38</v>
      </c>
      <c r="G4085" s="23" t="str" cm="1">
        <f t="array" aca="1" ref="G4085" ca="1">IF(OR(INDIRECT(A4085&amp;B4085&amp;C4085&amp;F4085)="",ISNUMBER(INDIRECT(A4085&amp;B4085&amp;C4085&amp;F4085))=FALSE),"",IF(INDIRECT(A4085&amp;B4085&amp;C4085&amp;9)="公開","【（第８期）WEB・コールセンター受付】","【（第８期）医療機関受付】"))</f>
        <v/>
      </c>
      <c r="H4085" s="15" t="str" cm="1">
        <f t="array" aca="1" ref="H4085" ca="1">IF(OR(INDIRECT(A4085&amp;B4085&amp;C4085&amp;F4085)="",ISNUMBER(INDIRECT(A4085&amp;B4085&amp;C4085&amp;F4085))=FALSE,INDIRECT(A4085&amp;B4085&amp;C4085&amp;F4085)=0),"",431001)</f>
        <v/>
      </c>
      <c r="I4085" s="15" t="str" cm="1">
        <f t="array" aca="1" ref="I4085" ca="1">IF(OR(INDIRECT(A4085&amp;B4085&amp;C4085&amp;F4085)="",ISNUMBER(INDIRECT(A4085&amp;B4085&amp;C4085&amp;F4085))=FALSE,INDIRECT(A4085&amp;B4085&amp;C4085&amp;F4085)=0),"",G4085&amp;J4085&amp;"."&amp;TEXT(M4085,"00")&amp;TEXT(N4085,"00")&amp;"."&amp;TEXT(O4085,"00")&amp;TEXT(P4085,"00"))</f>
        <v/>
      </c>
      <c r="J4085" s="15" t="str" cm="1">
        <f t="array" aca="1" ref="J4085" ca="1">IF(OR(INDIRECT(A4085&amp;B4085&amp;C4085&amp;F4085)="",ISNUMBER(INDIRECT(A4085&amp;B4085&amp;C4085&amp;F4085))=FALSE,INDIRECT(A4085&amp;B4085&amp;C4085&amp;F4085)=0),"",予約枠報告様式!$B$2)</f>
        <v/>
      </c>
      <c r="K4085" s="15" t="str" cm="1">
        <f t="array" aca="1" ref="K4085" ca="1">IF(OR(INDIRECT(A4085&amp;B4085&amp;C4085&amp;F4085)="",ISNUMBER(INDIRECT(A4085&amp;B4085&amp;C4085&amp;F4085))=FALSE,INDIRECT(A4085&amp;B4085&amp;C4085&amp;F4085)=0),"",1)</f>
        <v/>
      </c>
      <c r="L4085" s="15" t="str" cm="1">
        <f t="array" aca="1" ref="L4085" ca="1">IF(OR(INDIRECT(A4085&amp;B4085&amp;C4085&amp;F4085)="",ISNUMBER(INDIRECT(A4085&amp;B4085&amp;C4085&amp;F4085))=FALSE,INDIRECT(A4085&amp;B4085&amp;C4085&amp;F4085)=0),"",IF(G4085="【（第８期）医療機関受付】",TEXT(INDIRECT(A4085&amp;D4085&amp;E4085&amp;5),"yyy"),TEXT(INDIRECT(A4085&amp;B4085&amp;C4085&amp;5),"yyy")))</f>
        <v/>
      </c>
      <c r="M4085" s="15" t="str" cm="1">
        <f t="array" aca="1" ref="M4085" ca="1">IF(OR(INDIRECT(A4085&amp;B4085&amp;C4085&amp;F4085)="",ISNUMBER(INDIRECT(A4085&amp;B4085&amp;C4085&amp;F4085))=FALSE,INDIRECT(A4085&amp;B4085&amp;C4085&amp;F4085)=0),"",IF(G4085="【（第８期）医療機関受付】",TEXT(INDIRECT(A4085&amp;D4085&amp;E4085&amp;5),"m"),TEXT(INDIRECT(A4085&amp;B4085&amp;C4085&amp;5),"m")))</f>
        <v/>
      </c>
      <c r="N4085" s="15" t="str" cm="1">
        <f t="array" aca="1" ref="N4085" ca="1">IF(OR(INDIRECT(A4085&amp;B4085&amp;C4085&amp;F4085)="",ISNUMBER(INDIRECT(A4085&amp;B4085&amp;C4085&amp;F4085))=FALSE,INDIRECT(A4085&amp;B4085&amp;C4085&amp;F4085)=0),"",IF(G4085="【（第８期）医療機関受付】",TEXT(INDIRECT(A4085&amp;D4085&amp;E4085&amp;5),"d"),TEXT(INDIRECT(A4085&amp;B4085&amp;C4085&amp;5),"d")))</f>
        <v/>
      </c>
      <c r="O4085" s="15" t="str" cm="1">
        <f t="array" aca="1" ref="O4085" ca="1">IF(OR(INDIRECT(A4085&amp;B4085&amp;C4085&amp;F4085)="",ISNUMBER(INDIRECT(A4085&amp;B4085&amp;C4085&amp;F4085))=FALSE,INDIRECT(A4085&amp;B4085&amp;C4085&amp;F4085)=0),"",HOUR(INDIRECT(A4085&amp;"A"&amp;F4085)))</f>
        <v/>
      </c>
      <c r="P4085" s="15" t="str" cm="1">
        <f t="array" aca="1" ref="P4085" ca="1">IF(OR(INDIRECT(A4085&amp;B4085&amp;C4085&amp;F4085)="",ISNUMBER(INDIRECT(A4085&amp;B4085&amp;C4085&amp;F4085))=FALSE,INDIRECT(A4085&amp;B4085&amp;C4085&amp;F4085)=0),"",MINUTE(INDIRECT(A4085&amp;"A"&amp;F4085)))</f>
        <v/>
      </c>
      <c r="Q4085" s="15" t="str" cm="1">
        <f t="array" aca="1" ref="Q4085" ca="1">IF(OR(INDIRECT(A4085&amp;B4085&amp;C4085&amp;F4085)="",ISNUMBER(INDIRECT(A4085&amp;B4085&amp;C4085&amp;F4085))=FALSE,INDIRECT(A4085&amp;B4085&amp;C4085&amp;F4085)=0),"",O4085)</f>
        <v/>
      </c>
      <c r="R4085" s="15" t="str" cm="1">
        <f t="array" aca="1" ref="R4085" ca="1">IF(OR(INDIRECT(A4085&amp;B4085&amp;C4085&amp;F4085)="",ISNUMBER(INDIRECT(A4085&amp;B4085&amp;C4085&amp;F4085))=FALSE,INDIRECT(A4085&amp;B4085&amp;C4085&amp;F4085)=0),"",P4085+14)</f>
        <v/>
      </c>
      <c r="S4085" s="15" t="str" cm="1">
        <f t="array" aca="1" ref="S4085" ca="1">IF(OR(INDIRECT(A4085&amp;B4085&amp;C4085&amp;F4085)="",ISNUMBER(INDIRECT(A4085&amp;B4085&amp;C4085&amp;F4085))=FALSE,INDIRECT(A4085&amp;B4085&amp;C4085&amp;F4085)=0),"",INDIRECT(A4085&amp;B4085&amp;C4085&amp;F4085))</f>
        <v/>
      </c>
      <c r="T4085" s="15" t="str" cm="1">
        <f t="array" aca="1" ref="T4085" ca="1">IF(OR(INDIRECT(A4085&amp;B4085&amp;C4085&amp;F4085)="",ISNUMBER(INDIRECT(A4085&amp;B4085&amp;C4085&amp;F4085))=FALSE,INDIRECT(A4085&amp;B4085&amp;C4085&amp;F4085)=0),"",0)</f>
        <v/>
      </c>
    </row>
    <row r="4086" spans="1:20">
      <c r="A4086" s="23" t="s">
        <v>912</v>
      </c>
      <c r="B4086" s="23" t="s">
        <v>915</v>
      </c>
      <c r="C4086" s="23" t="str">
        <f t="shared" si="189"/>
        <v>b</v>
      </c>
      <c r="D4086" s="23" t="s">
        <v>915</v>
      </c>
      <c r="E4086" s="23" t="str">
        <f t="shared" si="190"/>
        <v>a</v>
      </c>
      <c r="F4086" s="23">
        <f t="shared" si="188"/>
        <v>39</v>
      </c>
      <c r="G4086" s="23" t="str" cm="1">
        <f t="array" aca="1" ref="G4086" ca="1">IF(OR(INDIRECT(A4086&amp;B4086&amp;C4086&amp;F4086)="",ISNUMBER(INDIRECT(A4086&amp;B4086&amp;C4086&amp;F4086))=FALSE),"",IF(INDIRECT(A4086&amp;B4086&amp;C4086&amp;9)="公開","【（第８期）WEB・コールセンター受付】","【（第８期）医療機関受付】"))</f>
        <v/>
      </c>
      <c r="H4086" s="15" t="str" cm="1">
        <f t="array" aca="1" ref="H4086" ca="1">IF(OR(INDIRECT(A4086&amp;B4086&amp;C4086&amp;F4086)="",ISNUMBER(INDIRECT(A4086&amp;B4086&amp;C4086&amp;F4086))=FALSE,INDIRECT(A4086&amp;B4086&amp;C4086&amp;F4086)=0),"",431001)</f>
        <v/>
      </c>
      <c r="I4086" s="15" t="str" cm="1">
        <f t="array" aca="1" ref="I4086" ca="1">IF(OR(INDIRECT(A4086&amp;B4086&amp;C4086&amp;F4086)="",ISNUMBER(INDIRECT(A4086&amp;B4086&amp;C4086&amp;F4086))=FALSE,INDIRECT(A4086&amp;B4086&amp;C4086&amp;F4086)=0),"",G4086&amp;J4086&amp;"."&amp;TEXT(M4086,"00")&amp;TEXT(N4086,"00")&amp;"."&amp;TEXT(O4086,"00")&amp;TEXT(P4086,"00"))</f>
        <v/>
      </c>
      <c r="J4086" s="15" t="str" cm="1">
        <f t="array" aca="1" ref="J4086" ca="1">IF(OR(INDIRECT(A4086&amp;B4086&amp;C4086&amp;F4086)="",ISNUMBER(INDIRECT(A4086&amp;B4086&amp;C4086&amp;F4086))=FALSE,INDIRECT(A4086&amp;B4086&amp;C4086&amp;F4086)=0),"",予約枠報告様式!$B$2)</f>
        <v/>
      </c>
      <c r="K4086" s="15" t="str" cm="1">
        <f t="array" aca="1" ref="K4086" ca="1">IF(OR(INDIRECT(A4086&amp;B4086&amp;C4086&amp;F4086)="",ISNUMBER(INDIRECT(A4086&amp;B4086&amp;C4086&amp;F4086))=FALSE,INDIRECT(A4086&amp;B4086&amp;C4086&amp;F4086)=0),"",1)</f>
        <v/>
      </c>
      <c r="L4086" s="15" t="str" cm="1">
        <f t="array" aca="1" ref="L4086" ca="1">IF(OR(INDIRECT(A4086&amp;B4086&amp;C4086&amp;F4086)="",ISNUMBER(INDIRECT(A4086&amp;B4086&amp;C4086&amp;F4086))=FALSE,INDIRECT(A4086&amp;B4086&amp;C4086&amp;F4086)=0),"",IF(G4086="【（第８期）医療機関受付】",TEXT(INDIRECT(A4086&amp;D4086&amp;E4086&amp;5),"yyy"),TEXT(INDIRECT(A4086&amp;B4086&amp;C4086&amp;5),"yyy")))</f>
        <v/>
      </c>
      <c r="M4086" s="15" t="str" cm="1">
        <f t="array" aca="1" ref="M4086" ca="1">IF(OR(INDIRECT(A4086&amp;B4086&amp;C4086&amp;F4086)="",ISNUMBER(INDIRECT(A4086&amp;B4086&amp;C4086&amp;F4086))=FALSE,INDIRECT(A4086&amp;B4086&amp;C4086&amp;F4086)=0),"",IF(G4086="【（第８期）医療機関受付】",TEXT(INDIRECT(A4086&amp;D4086&amp;E4086&amp;5),"m"),TEXT(INDIRECT(A4086&amp;B4086&amp;C4086&amp;5),"m")))</f>
        <v/>
      </c>
      <c r="N4086" s="15" t="str" cm="1">
        <f t="array" aca="1" ref="N4086" ca="1">IF(OR(INDIRECT(A4086&amp;B4086&amp;C4086&amp;F4086)="",ISNUMBER(INDIRECT(A4086&amp;B4086&amp;C4086&amp;F4086))=FALSE,INDIRECT(A4086&amp;B4086&amp;C4086&amp;F4086)=0),"",IF(G4086="【（第８期）医療機関受付】",TEXT(INDIRECT(A4086&amp;D4086&amp;E4086&amp;5),"d"),TEXT(INDIRECT(A4086&amp;B4086&amp;C4086&amp;5),"d")))</f>
        <v/>
      </c>
      <c r="O4086" s="15" t="str" cm="1">
        <f t="array" aca="1" ref="O4086" ca="1">IF(OR(INDIRECT(A4086&amp;B4086&amp;C4086&amp;F4086)="",ISNUMBER(INDIRECT(A4086&amp;B4086&amp;C4086&amp;F4086))=FALSE,INDIRECT(A4086&amp;B4086&amp;C4086&amp;F4086)=0),"",HOUR(INDIRECT(A4086&amp;"A"&amp;F4086)))</f>
        <v/>
      </c>
      <c r="P4086" s="15" t="str" cm="1">
        <f t="array" aca="1" ref="P4086" ca="1">IF(OR(INDIRECT(A4086&amp;B4086&amp;C4086&amp;F4086)="",ISNUMBER(INDIRECT(A4086&amp;B4086&amp;C4086&amp;F4086))=FALSE,INDIRECT(A4086&amp;B4086&amp;C4086&amp;F4086)=0),"",MINUTE(INDIRECT(A4086&amp;"A"&amp;F4086)))</f>
        <v/>
      </c>
      <c r="Q4086" s="15" t="str" cm="1">
        <f t="array" aca="1" ref="Q4086" ca="1">IF(OR(INDIRECT(A4086&amp;B4086&amp;C4086&amp;F4086)="",ISNUMBER(INDIRECT(A4086&amp;B4086&amp;C4086&amp;F4086))=FALSE,INDIRECT(A4086&amp;B4086&amp;C4086&amp;F4086)=0),"",O4086)</f>
        <v/>
      </c>
      <c r="R4086" s="15" t="str" cm="1">
        <f t="array" aca="1" ref="R4086" ca="1">IF(OR(INDIRECT(A4086&amp;B4086&amp;C4086&amp;F4086)="",ISNUMBER(INDIRECT(A4086&amp;B4086&amp;C4086&amp;F4086))=FALSE,INDIRECT(A4086&amp;B4086&amp;C4086&amp;F4086)=0),"",P4086+14)</f>
        <v/>
      </c>
      <c r="S4086" s="15" t="str" cm="1">
        <f t="array" aca="1" ref="S4086" ca="1">IF(OR(INDIRECT(A4086&amp;B4086&amp;C4086&amp;F4086)="",ISNUMBER(INDIRECT(A4086&amp;B4086&amp;C4086&amp;F4086))=FALSE,INDIRECT(A4086&amp;B4086&amp;C4086&amp;F4086)=0),"",INDIRECT(A4086&amp;B4086&amp;C4086&amp;F4086))</f>
        <v/>
      </c>
      <c r="T4086" s="15" t="str" cm="1">
        <f t="array" aca="1" ref="T4086" ca="1">IF(OR(INDIRECT(A4086&amp;B4086&amp;C4086&amp;F4086)="",ISNUMBER(INDIRECT(A4086&amp;B4086&amp;C4086&amp;F4086))=FALSE,INDIRECT(A4086&amp;B4086&amp;C4086&amp;F4086)=0),"",0)</f>
        <v/>
      </c>
    </row>
    <row r="4087" spans="1:20">
      <c r="A4087" s="23" t="s">
        <v>912</v>
      </c>
      <c r="B4087" s="23" t="s">
        <v>915</v>
      </c>
      <c r="C4087" s="23" t="str">
        <f t="shared" si="189"/>
        <v>b</v>
      </c>
      <c r="D4087" s="23" t="s">
        <v>915</v>
      </c>
      <c r="E4087" s="23" t="str">
        <f t="shared" si="190"/>
        <v>a</v>
      </c>
      <c r="F4087" s="23">
        <f t="shared" ref="F4087:F4150" si="191">IF(F4086=62,11,F4086+1)</f>
        <v>40</v>
      </c>
      <c r="G4087" s="23" t="str" cm="1">
        <f t="array" aca="1" ref="G4087" ca="1">IF(OR(INDIRECT(A4087&amp;B4087&amp;C4087&amp;F4087)="",ISNUMBER(INDIRECT(A4087&amp;B4087&amp;C4087&amp;F4087))=FALSE),"",IF(INDIRECT(A4087&amp;B4087&amp;C4087&amp;9)="公開","【（第８期）WEB・コールセンター受付】","【（第８期）医療機関受付】"))</f>
        <v/>
      </c>
      <c r="H4087" s="15" t="str" cm="1">
        <f t="array" aca="1" ref="H4087" ca="1">IF(OR(INDIRECT(A4087&amp;B4087&amp;C4087&amp;F4087)="",ISNUMBER(INDIRECT(A4087&amp;B4087&amp;C4087&amp;F4087))=FALSE,INDIRECT(A4087&amp;B4087&amp;C4087&amp;F4087)=0),"",431001)</f>
        <v/>
      </c>
      <c r="I4087" s="15" t="str" cm="1">
        <f t="array" aca="1" ref="I4087" ca="1">IF(OR(INDIRECT(A4087&amp;B4087&amp;C4087&amp;F4087)="",ISNUMBER(INDIRECT(A4087&amp;B4087&amp;C4087&amp;F4087))=FALSE,INDIRECT(A4087&amp;B4087&amp;C4087&amp;F4087)=0),"",G4087&amp;J4087&amp;"."&amp;TEXT(M4087,"00")&amp;TEXT(N4087,"00")&amp;"."&amp;TEXT(O4087,"00")&amp;TEXT(P4087,"00"))</f>
        <v/>
      </c>
      <c r="J4087" s="15" t="str" cm="1">
        <f t="array" aca="1" ref="J4087" ca="1">IF(OR(INDIRECT(A4087&amp;B4087&amp;C4087&amp;F4087)="",ISNUMBER(INDIRECT(A4087&amp;B4087&amp;C4087&amp;F4087))=FALSE,INDIRECT(A4087&amp;B4087&amp;C4087&amp;F4087)=0),"",予約枠報告様式!$B$2)</f>
        <v/>
      </c>
      <c r="K4087" s="15" t="str" cm="1">
        <f t="array" aca="1" ref="K4087" ca="1">IF(OR(INDIRECT(A4087&amp;B4087&amp;C4087&amp;F4087)="",ISNUMBER(INDIRECT(A4087&amp;B4087&amp;C4087&amp;F4087))=FALSE,INDIRECT(A4087&amp;B4087&amp;C4087&amp;F4087)=0),"",1)</f>
        <v/>
      </c>
      <c r="L4087" s="15" t="str" cm="1">
        <f t="array" aca="1" ref="L4087" ca="1">IF(OR(INDIRECT(A4087&amp;B4087&amp;C4087&amp;F4087)="",ISNUMBER(INDIRECT(A4087&amp;B4087&amp;C4087&amp;F4087))=FALSE,INDIRECT(A4087&amp;B4087&amp;C4087&amp;F4087)=0),"",IF(G4087="【（第８期）医療機関受付】",TEXT(INDIRECT(A4087&amp;D4087&amp;E4087&amp;5),"yyy"),TEXT(INDIRECT(A4087&amp;B4087&amp;C4087&amp;5),"yyy")))</f>
        <v/>
      </c>
      <c r="M4087" s="15" t="str" cm="1">
        <f t="array" aca="1" ref="M4087" ca="1">IF(OR(INDIRECT(A4087&amp;B4087&amp;C4087&amp;F4087)="",ISNUMBER(INDIRECT(A4087&amp;B4087&amp;C4087&amp;F4087))=FALSE,INDIRECT(A4087&amp;B4087&amp;C4087&amp;F4087)=0),"",IF(G4087="【（第８期）医療機関受付】",TEXT(INDIRECT(A4087&amp;D4087&amp;E4087&amp;5),"m"),TEXT(INDIRECT(A4087&amp;B4087&amp;C4087&amp;5),"m")))</f>
        <v/>
      </c>
      <c r="N4087" s="15" t="str" cm="1">
        <f t="array" aca="1" ref="N4087" ca="1">IF(OR(INDIRECT(A4087&amp;B4087&amp;C4087&amp;F4087)="",ISNUMBER(INDIRECT(A4087&amp;B4087&amp;C4087&amp;F4087))=FALSE,INDIRECT(A4087&amp;B4087&amp;C4087&amp;F4087)=0),"",IF(G4087="【（第８期）医療機関受付】",TEXT(INDIRECT(A4087&amp;D4087&amp;E4087&amp;5),"d"),TEXT(INDIRECT(A4087&amp;B4087&amp;C4087&amp;5),"d")))</f>
        <v/>
      </c>
      <c r="O4087" s="15" t="str" cm="1">
        <f t="array" aca="1" ref="O4087" ca="1">IF(OR(INDIRECT(A4087&amp;B4087&amp;C4087&amp;F4087)="",ISNUMBER(INDIRECT(A4087&amp;B4087&amp;C4087&amp;F4087))=FALSE,INDIRECT(A4087&amp;B4087&amp;C4087&amp;F4087)=0),"",HOUR(INDIRECT(A4087&amp;"A"&amp;F4087)))</f>
        <v/>
      </c>
      <c r="P4087" s="15" t="str" cm="1">
        <f t="array" aca="1" ref="P4087" ca="1">IF(OR(INDIRECT(A4087&amp;B4087&amp;C4087&amp;F4087)="",ISNUMBER(INDIRECT(A4087&amp;B4087&amp;C4087&amp;F4087))=FALSE,INDIRECT(A4087&amp;B4087&amp;C4087&amp;F4087)=0),"",MINUTE(INDIRECT(A4087&amp;"A"&amp;F4087)))</f>
        <v/>
      </c>
      <c r="Q4087" s="15" t="str" cm="1">
        <f t="array" aca="1" ref="Q4087" ca="1">IF(OR(INDIRECT(A4087&amp;B4087&amp;C4087&amp;F4087)="",ISNUMBER(INDIRECT(A4087&amp;B4087&amp;C4087&amp;F4087))=FALSE,INDIRECT(A4087&amp;B4087&amp;C4087&amp;F4087)=0),"",O4087)</f>
        <v/>
      </c>
      <c r="R4087" s="15" t="str" cm="1">
        <f t="array" aca="1" ref="R4087" ca="1">IF(OR(INDIRECT(A4087&amp;B4087&amp;C4087&amp;F4087)="",ISNUMBER(INDIRECT(A4087&amp;B4087&amp;C4087&amp;F4087))=FALSE,INDIRECT(A4087&amp;B4087&amp;C4087&amp;F4087)=0),"",P4087+14)</f>
        <v/>
      </c>
      <c r="S4087" s="15" t="str" cm="1">
        <f t="array" aca="1" ref="S4087" ca="1">IF(OR(INDIRECT(A4087&amp;B4087&amp;C4087&amp;F4087)="",ISNUMBER(INDIRECT(A4087&amp;B4087&amp;C4087&amp;F4087))=FALSE,INDIRECT(A4087&amp;B4087&amp;C4087&amp;F4087)=0),"",INDIRECT(A4087&amp;B4087&amp;C4087&amp;F4087))</f>
        <v/>
      </c>
      <c r="T4087" s="15" t="str" cm="1">
        <f t="array" aca="1" ref="T4087" ca="1">IF(OR(INDIRECT(A4087&amp;B4087&amp;C4087&amp;F4087)="",ISNUMBER(INDIRECT(A4087&amp;B4087&amp;C4087&amp;F4087))=FALSE,INDIRECT(A4087&amp;B4087&amp;C4087&amp;F4087)=0),"",0)</f>
        <v/>
      </c>
    </row>
    <row r="4088" spans="1:20">
      <c r="A4088" s="23" t="s">
        <v>912</v>
      </c>
      <c r="B4088" s="23" t="s">
        <v>915</v>
      </c>
      <c r="C4088" s="23" t="str">
        <f t="shared" si="189"/>
        <v>b</v>
      </c>
      <c r="D4088" s="23" t="s">
        <v>915</v>
      </c>
      <c r="E4088" s="23" t="str">
        <f t="shared" si="190"/>
        <v>a</v>
      </c>
      <c r="F4088" s="23">
        <f t="shared" si="191"/>
        <v>41</v>
      </c>
      <c r="G4088" s="23" t="str" cm="1">
        <f t="array" aca="1" ref="G4088" ca="1">IF(OR(INDIRECT(A4088&amp;B4088&amp;C4088&amp;F4088)="",ISNUMBER(INDIRECT(A4088&amp;B4088&amp;C4088&amp;F4088))=FALSE),"",IF(INDIRECT(A4088&amp;B4088&amp;C4088&amp;9)="公開","【（第８期）WEB・コールセンター受付】","【（第８期）医療機関受付】"))</f>
        <v/>
      </c>
      <c r="H4088" s="15" t="str" cm="1">
        <f t="array" aca="1" ref="H4088" ca="1">IF(OR(INDIRECT(A4088&amp;B4088&amp;C4088&amp;F4088)="",ISNUMBER(INDIRECT(A4088&amp;B4088&amp;C4088&amp;F4088))=FALSE,INDIRECT(A4088&amp;B4088&amp;C4088&amp;F4088)=0),"",431001)</f>
        <v/>
      </c>
      <c r="I4088" s="15" t="str" cm="1">
        <f t="array" aca="1" ref="I4088" ca="1">IF(OR(INDIRECT(A4088&amp;B4088&amp;C4088&amp;F4088)="",ISNUMBER(INDIRECT(A4088&amp;B4088&amp;C4088&amp;F4088))=FALSE,INDIRECT(A4088&amp;B4088&amp;C4088&amp;F4088)=0),"",G4088&amp;J4088&amp;"."&amp;TEXT(M4088,"00")&amp;TEXT(N4088,"00")&amp;"."&amp;TEXT(O4088,"00")&amp;TEXT(P4088,"00"))</f>
        <v/>
      </c>
      <c r="J4088" s="15" t="str" cm="1">
        <f t="array" aca="1" ref="J4088" ca="1">IF(OR(INDIRECT(A4088&amp;B4088&amp;C4088&amp;F4088)="",ISNUMBER(INDIRECT(A4088&amp;B4088&amp;C4088&amp;F4088))=FALSE,INDIRECT(A4088&amp;B4088&amp;C4088&amp;F4088)=0),"",予約枠報告様式!$B$2)</f>
        <v/>
      </c>
      <c r="K4088" s="15" t="str" cm="1">
        <f t="array" aca="1" ref="K4088" ca="1">IF(OR(INDIRECT(A4088&amp;B4088&amp;C4088&amp;F4088)="",ISNUMBER(INDIRECT(A4088&amp;B4088&amp;C4088&amp;F4088))=FALSE,INDIRECT(A4088&amp;B4088&amp;C4088&amp;F4088)=0),"",1)</f>
        <v/>
      </c>
      <c r="L4088" s="15" t="str" cm="1">
        <f t="array" aca="1" ref="L4088" ca="1">IF(OR(INDIRECT(A4088&amp;B4088&amp;C4088&amp;F4088)="",ISNUMBER(INDIRECT(A4088&amp;B4088&amp;C4088&amp;F4088))=FALSE,INDIRECT(A4088&amp;B4088&amp;C4088&amp;F4088)=0),"",IF(G4088="【（第８期）医療機関受付】",TEXT(INDIRECT(A4088&amp;D4088&amp;E4088&amp;5),"yyy"),TEXT(INDIRECT(A4088&amp;B4088&amp;C4088&amp;5),"yyy")))</f>
        <v/>
      </c>
      <c r="M4088" s="15" t="str" cm="1">
        <f t="array" aca="1" ref="M4088" ca="1">IF(OR(INDIRECT(A4088&amp;B4088&amp;C4088&amp;F4088)="",ISNUMBER(INDIRECT(A4088&amp;B4088&amp;C4088&amp;F4088))=FALSE,INDIRECT(A4088&amp;B4088&amp;C4088&amp;F4088)=0),"",IF(G4088="【（第８期）医療機関受付】",TEXT(INDIRECT(A4088&amp;D4088&amp;E4088&amp;5),"m"),TEXT(INDIRECT(A4088&amp;B4088&amp;C4088&amp;5),"m")))</f>
        <v/>
      </c>
      <c r="N4088" s="15" t="str" cm="1">
        <f t="array" aca="1" ref="N4088" ca="1">IF(OR(INDIRECT(A4088&amp;B4088&amp;C4088&amp;F4088)="",ISNUMBER(INDIRECT(A4088&amp;B4088&amp;C4088&amp;F4088))=FALSE,INDIRECT(A4088&amp;B4088&amp;C4088&amp;F4088)=0),"",IF(G4088="【（第８期）医療機関受付】",TEXT(INDIRECT(A4088&amp;D4088&amp;E4088&amp;5),"d"),TEXT(INDIRECT(A4088&amp;B4088&amp;C4088&amp;5),"d")))</f>
        <v/>
      </c>
      <c r="O4088" s="15" t="str" cm="1">
        <f t="array" aca="1" ref="O4088" ca="1">IF(OR(INDIRECT(A4088&amp;B4088&amp;C4088&amp;F4088)="",ISNUMBER(INDIRECT(A4088&amp;B4088&amp;C4088&amp;F4088))=FALSE,INDIRECT(A4088&amp;B4088&amp;C4088&amp;F4088)=0),"",HOUR(INDIRECT(A4088&amp;"A"&amp;F4088)))</f>
        <v/>
      </c>
      <c r="P4088" s="15" t="str" cm="1">
        <f t="array" aca="1" ref="P4088" ca="1">IF(OR(INDIRECT(A4088&amp;B4088&amp;C4088&amp;F4088)="",ISNUMBER(INDIRECT(A4088&amp;B4088&amp;C4088&amp;F4088))=FALSE,INDIRECT(A4088&amp;B4088&amp;C4088&amp;F4088)=0),"",MINUTE(INDIRECT(A4088&amp;"A"&amp;F4088)))</f>
        <v/>
      </c>
      <c r="Q4088" s="15" t="str" cm="1">
        <f t="array" aca="1" ref="Q4088" ca="1">IF(OR(INDIRECT(A4088&amp;B4088&amp;C4088&amp;F4088)="",ISNUMBER(INDIRECT(A4088&amp;B4088&amp;C4088&amp;F4088))=FALSE,INDIRECT(A4088&amp;B4088&amp;C4088&amp;F4088)=0),"",O4088)</f>
        <v/>
      </c>
      <c r="R4088" s="15" t="str" cm="1">
        <f t="array" aca="1" ref="R4088" ca="1">IF(OR(INDIRECT(A4088&amp;B4088&amp;C4088&amp;F4088)="",ISNUMBER(INDIRECT(A4088&amp;B4088&amp;C4088&amp;F4088))=FALSE,INDIRECT(A4088&amp;B4088&amp;C4088&amp;F4088)=0),"",P4088+14)</f>
        <v/>
      </c>
      <c r="S4088" s="15" t="str" cm="1">
        <f t="array" aca="1" ref="S4088" ca="1">IF(OR(INDIRECT(A4088&amp;B4088&amp;C4088&amp;F4088)="",ISNUMBER(INDIRECT(A4088&amp;B4088&amp;C4088&amp;F4088))=FALSE,INDIRECT(A4088&amp;B4088&amp;C4088&amp;F4088)=0),"",INDIRECT(A4088&amp;B4088&amp;C4088&amp;F4088))</f>
        <v/>
      </c>
      <c r="T4088" s="15" t="str" cm="1">
        <f t="array" aca="1" ref="T4088" ca="1">IF(OR(INDIRECT(A4088&amp;B4088&amp;C4088&amp;F4088)="",ISNUMBER(INDIRECT(A4088&amp;B4088&amp;C4088&amp;F4088))=FALSE,INDIRECT(A4088&amp;B4088&amp;C4088&amp;F4088)=0),"",0)</f>
        <v/>
      </c>
    </row>
    <row r="4089" spans="1:20">
      <c r="A4089" s="23" t="s">
        <v>912</v>
      </c>
      <c r="B4089" s="23" t="s">
        <v>915</v>
      </c>
      <c r="C4089" s="23" t="str">
        <f t="shared" si="189"/>
        <v>b</v>
      </c>
      <c r="D4089" s="23" t="s">
        <v>915</v>
      </c>
      <c r="E4089" s="23" t="str">
        <f t="shared" si="190"/>
        <v>a</v>
      </c>
      <c r="F4089" s="23">
        <f t="shared" si="191"/>
        <v>42</v>
      </c>
      <c r="G4089" s="23" t="str" cm="1">
        <f t="array" aca="1" ref="G4089" ca="1">IF(OR(INDIRECT(A4089&amp;B4089&amp;C4089&amp;F4089)="",ISNUMBER(INDIRECT(A4089&amp;B4089&amp;C4089&amp;F4089))=FALSE),"",IF(INDIRECT(A4089&amp;B4089&amp;C4089&amp;9)="公開","【（第８期）WEB・コールセンター受付】","【（第８期）医療機関受付】"))</f>
        <v/>
      </c>
      <c r="H4089" s="15" t="str" cm="1">
        <f t="array" aca="1" ref="H4089" ca="1">IF(OR(INDIRECT(A4089&amp;B4089&amp;C4089&amp;F4089)="",ISNUMBER(INDIRECT(A4089&amp;B4089&amp;C4089&amp;F4089))=FALSE,INDIRECT(A4089&amp;B4089&amp;C4089&amp;F4089)=0),"",431001)</f>
        <v/>
      </c>
      <c r="I4089" s="15" t="str" cm="1">
        <f t="array" aca="1" ref="I4089" ca="1">IF(OR(INDIRECT(A4089&amp;B4089&amp;C4089&amp;F4089)="",ISNUMBER(INDIRECT(A4089&amp;B4089&amp;C4089&amp;F4089))=FALSE,INDIRECT(A4089&amp;B4089&amp;C4089&amp;F4089)=0),"",G4089&amp;J4089&amp;"."&amp;TEXT(M4089,"00")&amp;TEXT(N4089,"00")&amp;"."&amp;TEXT(O4089,"00")&amp;TEXT(P4089,"00"))</f>
        <v/>
      </c>
      <c r="J4089" s="15" t="str" cm="1">
        <f t="array" aca="1" ref="J4089" ca="1">IF(OR(INDIRECT(A4089&amp;B4089&amp;C4089&amp;F4089)="",ISNUMBER(INDIRECT(A4089&amp;B4089&amp;C4089&amp;F4089))=FALSE,INDIRECT(A4089&amp;B4089&amp;C4089&amp;F4089)=0),"",予約枠報告様式!$B$2)</f>
        <v/>
      </c>
      <c r="K4089" s="15" t="str" cm="1">
        <f t="array" aca="1" ref="K4089" ca="1">IF(OR(INDIRECT(A4089&amp;B4089&amp;C4089&amp;F4089)="",ISNUMBER(INDIRECT(A4089&amp;B4089&amp;C4089&amp;F4089))=FALSE,INDIRECT(A4089&amp;B4089&amp;C4089&amp;F4089)=0),"",1)</f>
        <v/>
      </c>
      <c r="L4089" s="15" t="str" cm="1">
        <f t="array" aca="1" ref="L4089" ca="1">IF(OR(INDIRECT(A4089&amp;B4089&amp;C4089&amp;F4089)="",ISNUMBER(INDIRECT(A4089&amp;B4089&amp;C4089&amp;F4089))=FALSE,INDIRECT(A4089&amp;B4089&amp;C4089&amp;F4089)=0),"",IF(G4089="【（第８期）医療機関受付】",TEXT(INDIRECT(A4089&amp;D4089&amp;E4089&amp;5),"yyy"),TEXT(INDIRECT(A4089&amp;B4089&amp;C4089&amp;5),"yyy")))</f>
        <v/>
      </c>
      <c r="M4089" s="15" t="str" cm="1">
        <f t="array" aca="1" ref="M4089" ca="1">IF(OR(INDIRECT(A4089&amp;B4089&amp;C4089&amp;F4089)="",ISNUMBER(INDIRECT(A4089&amp;B4089&amp;C4089&amp;F4089))=FALSE,INDIRECT(A4089&amp;B4089&amp;C4089&amp;F4089)=0),"",IF(G4089="【（第８期）医療機関受付】",TEXT(INDIRECT(A4089&amp;D4089&amp;E4089&amp;5),"m"),TEXT(INDIRECT(A4089&amp;B4089&amp;C4089&amp;5),"m")))</f>
        <v/>
      </c>
      <c r="N4089" s="15" t="str" cm="1">
        <f t="array" aca="1" ref="N4089" ca="1">IF(OR(INDIRECT(A4089&amp;B4089&amp;C4089&amp;F4089)="",ISNUMBER(INDIRECT(A4089&amp;B4089&amp;C4089&amp;F4089))=FALSE,INDIRECT(A4089&amp;B4089&amp;C4089&amp;F4089)=0),"",IF(G4089="【（第８期）医療機関受付】",TEXT(INDIRECT(A4089&amp;D4089&amp;E4089&amp;5),"d"),TEXT(INDIRECT(A4089&amp;B4089&amp;C4089&amp;5),"d")))</f>
        <v/>
      </c>
      <c r="O4089" s="15" t="str" cm="1">
        <f t="array" aca="1" ref="O4089" ca="1">IF(OR(INDIRECT(A4089&amp;B4089&amp;C4089&amp;F4089)="",ISNUMBER(INDIRECT(A4089&amp;B4089&amp;C4089&amp;F4089))=FALSE,INDIRECT(A4089&amp;B4089&amp;C4089&amp;F4089)=0),"",HOUR(INDIRECT(A4089&amp;"A"&amp;F4089)))</f>
        <v/>
      </c>
      <c r="P4089" s="15" t="str" cm="1">
        <f t="array" aca="1" ref="P4089" ca="1">IF(OR(INDIRECT(A4089&amp;B4089&amp;C4089&amp;F4089)="",ISNUMBER(INDIRECT(A4089&amp;B4089&amp;C4089&amp;F4089))=FALSE,INDIRECT(A4089&amp;B4089&amp;C4089&amp;F4089)=0),"",MINUTE(INDIRECT(A4089&amp;"A"&amp;F4089)))</f>
        <v/>
      </c>
      <c r="Q4089" s="15" t="str" cm="1">
        <f t="array" aca="1" ref="Q4089" ca="1">IF(OR(INDIRECT(A4089&amp;B4089&amp;C4089&amp;F4089)="",ISNUMBER(INDIRECT(A4089&amp;B4089&amp;C4089&amp;F4089))=FALSE,INDIRECT(A4089&amp;B4089&amp;C4089&amp;F4089)=0),"",O4089)</f>
        <v/>
      </c>
      <c r="R4089" s="15" t="str" cm="1">
        <f t="array" aca="1" ref="R4089" ca="1">IF(OR(INDIRECT(A4089&amp;B4089&amp;C4089&amp;F4089)="",ISNUMBER(INDIRECT(A4089&amp;B4089&amp;C4089&amp;F4089))=FALSE,INDIRECT(A4089&amp;B4089&amp;C4089&amp;F4089)=0),"",P4089+14)</f>
        <v/>
      </c>
      <c r="S4089" s="15" t="str" cm="1">
        <f t="array" aca="1" ref="S4089" ca="1">IF(OR(INDIRECT(A4089&amp;B4089&amp;C4089&amp;F4089)="",ISNUMBER(INDIRECT(A4089&amp;B4089&amp;C4089&amp;F4089))=FALSE,INDIRECT(A4089&amp;B4089&amp;C4089&amp;F4089)=0),"",INDIRECT(A4089&amp;B4089&amp;C4089&amp;F4089))</f>
        <v/>
      </c>
      <c r="T4089" s="15" t="str" cm="1">
        <f t="array" aca="1" ref="T4089" ca="1">IF(OR(INDIRECT(A4089&amp;B4089&amp;C4089&amp;F4089)="",ISNUMBER(INDIRECT(A4089&amp;B4089&amp;C4089&amp;F4089))=FALSE,INDIRECT(A4089&amp;B4089&amp;C4089&amp;F4089)=0),"",0)</f>
        <v/>
      </c>
    </row>
    <row r="4090" spans="1:20">
      <c r="A4090" s="23" t="s">
        <v>912</v>
      </c>
      <c r="B4090" s="23" t="s">
        <v>915</v>
      </c>
      <c r="C4090" s="23" t="str">
        <f t="shared" si="189"/>
        <v>b</v>
      </c>
      <c r="D4090" s="23" t="s">
        <v>915</v>
      </c>
      <c r="E4090" s="23" t="str">
        <f t="shared" si="190"/>
        <v>a</v>
      </c>
      <c r="F4090" s="23">
        <f t="shared" si="191"/>
        <v>43</v>
      </c>
      <c r="G4090" s="23" t="str" cm="1">
        <f t="array" aca="1" ref="G4090" ca="1">IF(OR(INDIRECT(A4090&amp;B4090&amp;C4090&amp;F4090)="",ISNUMBER(INDIRECT(A4090&amp;B4090&amp;C4090&amp;F4090))=FALSE),"",IF(INDIRECT(A4090&amp;B4090&amp;C4090&amp;9)="公開","【（第８期）WEB・コールセンター受付】","【（第８期）医療機関受付】"))</f>
        <v/>
      </c>
      <c r="H4090" s="15" t="str" cm="1">
        <f t="array" aca="1" ref="H4090" ca="1">IF(OR(INDIRECT(A4090&amp;B4090&amp;C4090&amp;F4090)="",ISNUMBER(INDIRECT(A4090&amp;B4090&amp;C4090&amp;F4090))=FALSE,INDIRECT(A4090&amp;B4090&amp;C4090&amp;F4090)=0),"",431001)</f>
        <v/>
      </c>
      <c r="I4090" s="15" t="str" cm="1">
        <f t="array" aca="1" ref="I4090" ca="1">IF(OR(INDIRECT(A4090&amp;B4090&amp;C4090&amp;F4090)="",ISNUMBER(INDIRECT(A4090&amp;B4090&amp;C4090&amp;F4090))=FALSE,INDIRECT(A4090&amp;B4090&amp;C4090&amp;F4090)=0),"",G4090&amp;J4090&amp;"."&amp;TEXT(M4090,"00")&amp;TEXT(N4090,"00")&amp;"."&amp;TEXT(O4090,"00")&amp;TEXT(P4090,"00"))</f>
        <v/>
      </c>
      <c r="J4090" s="15" t="str" cm="1">
        <f t="array" aca="1" ref="J4090" ca="1">IF(OR(INDIRECT(A4090&amp;B4090&amp;C4090&amp;F4090)="",ISNUMBER(INDIRECT(A4090&amp;B4090&amp;C4090&amp;F4090))=FALSE,INDIRECT(A4090&amp;B4090&amp;C4090&amp;F4090)=0),"",予約枠報告様式!$B$2)</f>
        <v/>
      </c>
      <c r="K4090" s="15" t="str" cm="1">
        <f t="array" aca="1" ref="K4090" ca="1">IF(OR(INDIRECT(A4090&amp;B4090&amp;C4090&amp;F4090)="",ISNUMBER(INDIRECT(A4090&amp;B4090&amp;C4090&amp;F4090))=FALSE,INDIRECT(A4090&amp;B4090&amp;C4090&amp;F4090)=0),"",1)</f>
        <v/>
      </c>
      <c r="L4090" s="15" t="str" cm="1">
        <f t="array" aca="1" ref="L4090" ca="1">IF(OR(INDIRECT(A4090&amp;B4090&amp;C4090&amp;F4090)="",ISNUMBER(INDIRECT(A4090&amp;B4090&amp;C4090&amp;F4090))=FALSE,INDIRECT(A4090&amp;B4090&amp;C4090&amp;F4090)=0),"",IF(G4090="【（第８期）医療機関受付】",TEXT(INDIRECT(A4090&amp;D4090&amp;E4090&amp;5),"yyy"),TEXT(INDIRECT(A4090&amp;B4090&amp;C4090&amp;5),"yyy")))</f>
        <v/>
      </c>
      <c r="M4090" s="15" t="str" cm="1">
        <f t="array" aca="1" ref="M4090" ca="1">IF(OR(INDIRECT(A4090&amp;B4090&amp;C4090&amp;F4090)="",ISNUMBER(INDIRECT(A4090&amp;B4090&amp;C4090&amp;F4090))=FALSE,INDIRECT(A4090&amp;B4090&amp;C4090&amp;F4090)=0),"",IF(G4090="【（第８期）医療機関受付】",TEXT(INDIRECT(A4090&amp;D4090&amp;E4090&amp;5),"m"),TEXT(INDIRECT(A4090&amp;B4090&amp;C4090&amp;5),"m")))</f>
        <v/>
      </c>
      <c r="N4090" s="15" t="str" cm="1">
        <f t="array" aca="1" ref="N4090" ca="1">IF(OR(INDIRECT(A4090&amp;B4090&amp;C4090&amp;F4090)="",ISNUMBER(INDIRECT(A4090&amp;B4090&amp;C4090&amp;F4090))=FALSE,INDIRECT(A4090&amp;B4090&amp;C4090&amp;F4090)=0),"",IF(G4090="【（第８期）医療機関受付】",TEXT(INDIRECT(A4090&amp;D4090&amp;E4090&amp;5),"d"),TEXT(INDIRECT(A4090&amp;B4090&amp;C4090&amp;5),"d")))</f>
        <v/>
      </c>
      <c r="O4090" s="15" t="str" cm="1">
        <f t="array" aca="1" ref="O4090" ca="1">IF(OR(INDIRECT(A4090&amp;B4090&amp;C4090&amp;F4090)="",ISNUMBER(INDIRECT(A4090&amp;B4090&amp;C4090&amp;F4090))=FALSE,INDIRECT(A4090&amp;B4090&amp;C4090&amp;F4090)=0),"",HOUR(INDIRECT(A4090&amp;"A"&amp;F4090)))</f>
        <v/>
      </c>
      <c r="P4090" s="15" t="str" cm="1">
        <f t="array" aca="1" ref="P4090" ca="1">IF(OR(INDIRECT(A4090&amp;B4090&amp;C4090&amp;F4090)="",ISNUMBER(INDIRECT(A4090&amp;B4090&amp;C4090&amp;F4090))=FALSE,INDIRECT(A4090&amp;B4090&amp;C4090&amp;F4090)=0),"",MINUTE(INDIRECT(A4090&amp;"A"&amp;F4090)))</f>
        <v/>
      </c>
      <c r="Q4090" s="15" t="str" cm="1">
        <f t="array" aca="1" ref="Q4090" ca="1">IF(OR(INDIRECT(A4090&amp;B4090&amp;C4090&amp;F4090)="",ISNUMBER(INDIRECT(A4090&amp;B4090&amp;C4090&amp;F4090))=FALSE,INDIRECT(A4090&amp;B4090&amp;C4090&amp;F4090)=0),"",O4090)</f>
        <v/>
      </c>
      <c r="R4090" s="15" t="str" cm="1">
        <f t="array" aca="1" ref="R4090" ca="1">IF(OR(INDIRECT(A4090&amp;B4090&amp;C4090&amp;F4090)="",ISNUMBER(INDIRECT(A4090&amp;B4090&amp;C4090&amp;F4090))=FALSE,INDIRECT(A4090&amp;B4090&amp;C4090&amp;F4090)=0),"",P4090+14)</f>
        <v/>
      </c>
      <c r="S4090" s="15" t="str" cm="1">
        <f t="array" aca="1" ref="S4090" ca="1">IF(OR(INDIRECT(A4090&amp;B4090&amp;C4090&amp;F4090)="",ISNUMBER(INDIRECT(A4090&amp;B4090&amp;C4090&amp;F4090))=FALSE,INDIRECT(A4090&amp;B4090&amp;C4090&amp;F4090)=0),"",INDIRECT(A4090&amp;B4090&amp;C4090&amp;F4090))</f>
        <v/>
      </c>
      <c r="T4090" s="15" t="str" cm="1">
        <f t="array" aca="1" ref="T4090" ca="1">IF(OR(INDIRECT(A4090&amp;B4090&amp;C4090&amp;F4090)="",ISNUMBER(INDIRECT(A4090&amp;B4090&amp;C4090&amp;F4090))=FALSE,INDIRECT(A4090&amp;B4090&amp;C4090&amp;F4090)=0),"",0)</f>
        <v/>
      </c>
    </row>
    <row r="4091" spans="1:20">
      <c r="A4091" s="23" t="s">
        <v>912</v>
      </c>
      <c r="B4091" s="23" t="s">
        <v>915</v>
      </c>
      <c r="C4091" s="23" t="str">
        <f t="shared" si="189"/>
        <v>b</v>
      </c>
      <c r="D4091" s="23" t="s">
        <v>915</v>
      </c>
      <c r="E4091" s="23" t="str">
        <f t="shared" si="190"/>
        <v>a</v>
      </c>
      <c r="F4091" s="23">
        <f t="shared" si="191"/>
        <v>44</v>
      </c>
      <c r="G4091" s="23" t="str" cm="1">
        <f t="array" aca="1" ref="G4091" ca="1">IF(OR(INDIRECT(A4091&amp;B4091&amp;C4091&amp;F4091)="",ISNUMBER(INDIRECT(A4091&amp;B4091&amp;C4091&amp;F4091))=FALSE),"",IF(INDIRECT(A4091&amp;B4091&amp;C4091&amp;9)="公開","【（第８期）WEB・コールセンター受付】","【（第８期）医療機関受付】"))</f>
        <v/>
      </c>
      <c r="H4091" s="15" t="str" cm="1">
        <f t="array" aca="1" ref="H4091" ca="1">IF(OR(INDIRECT(A4091&amp;B4091&amp;C4091&amp;F4091)="",ISNUMBER(INDIRECT(A4091&amp;B4091&amp;C4091&amp;F4091))=FALSE,INDIRECT(A4091&amp;B4091&amp;C4091&amp;F4091)=0),"",431001)</f>
        <v/>
      </c>
      <c r="I4091" s="15" t="str" cm="1">
        <f t="array" aca="1" ref="I4091" ca="1">IF(OR(INDIRECT(A4091&amp;B4091&amp;C4091&amp;F4091)="",ISNUMBER(INDIRECT(A4091&amp;B4091&amp;C4091&amp;F4091))=FALSE,INDIRECT(A4091&amp;B4091&amp;C4091&amp;F4091)=0),"",G4091&amp;J4091&amp;"."&amp;TEXT(M4091,"00")&amp;TEXT(N4091,"00")&amp;"."&amp;TEXT(O4091,"00")&amp;TEXT(P4091,"00"))</f>
        <v/>
      </c>
      <c r="J4091" s="15" t="str" cm="1">
        <f t="array" aca="1" ref="J4091" ca="1">IF(OR(INDIRECT(A4091&amp;B4091&amp;C4091&amp;F4091)="",ISNUMBER(INDIRECT(A4091&amp;B4091&amp;C4091&amp;F4091))=FALSE,INDIRECT(A4091&amp;B4091&amp;C4091&amp;F4091)=0),"",予約枠報告様式!$B$2)</f>
        <v/>
      </c>
      <c r="K4091" s="15" t="str" cm="1">
        <f t="array" aca="1" ref="K4091" ca="1">IF(OR(INDIRECT(A4091&amp;B4091&amp;C4091&amp;F4091)="",ISNUMBER(INDIRECT(A4091&amp;B4091&amp;C4091&amp;F4091))=FALSE,INDIRECT(A4091&amp;B4091&amp;C4091&amp;F4091)=0),"",1)</f>
        <v/>
      </c>
      <c r="L4091" s="15" t="str" cm="1">
        <f t="array" aca="1" ref="L4091" ca="1">IF(OR(INDIRECT(A4091&amp;B4091&amp;C4091&amp;F4091)="",ISNUMBER(INDIRECT(A4091&amp;B4091&amp;C4091&amp;F4091))=FALSE,INDIRECT(A4091&amp;B4091&amp;C4091&amp;F4091)=0),"",IF(G4091="【（第８期）医療機関受付】",TEXT(INDIRECT(A4091&amp;D4091&amp;E4091&amp;5),"yyy"),TEXT(INDIRECT(A4091&amp;B4091&amp;C4091&amp;5),"yyy")))</f>
        <v/>
      </c>
      <c r="M4091" s="15" t="str" cm="1">
        <f t="array" aca="1" ref="M4091" ca="1">IF(OR(INDIRECT(A4091&amp;B4091&amp;C4091&amp;F4091)="",ISNUMBER(INDIRECT(A4091&amp;B4091&amp;C4091&amp;F4091))=FALSE,INDIRECT(A4091&amp;B4091&amp;C4091&amp;F4091)=0),"",IF(G4091="【（第８期）医療機関受付】",TEXT(INDIRECT(A4091&amp;D4091&amp;E4091&amp;5),"m"),TEXT(INDIRECT(A4091&amp;B4091&amp;C4091&amp;5),"m")))</f>
        <v/>
      </c>
      <c r="N4091" s="15" t="str" cm="1">
        <f t="array" aca="1" ref="N4091" ca="1">IF(OR(INDIRECT(A4091&amp;B4091&amp;C4091&amp;F4091)="",ISNUMBER(INDIRECT(A4091&amp;B4091&amp;C4091&amp;F4091))=FALSE,INDIRECT(A4091&amp;B4091&amp;C4091&amp;F4091)=0),"",IF(G4091="【（第８期）医療機関受付】",TEXT(INDIRECT(A4091&amp;D4091&amp;E4091&amp;5),"d"),TEXT(INDIRECT(A4091&amp;B4091&amp;C4091&amp;5),"d")))</f>
        <v/>
      </c>
      <c r="O4091" s="15" t="str" cm="1">
        <f t="array" aca="1" ref="O4091" ca="1">IF(OR(INDIRECT(A4091&amp;B4091&amp;C4091&amp;F4091)="",ISNUMBER(INDIRECT(A4091&amp;B4091&amp;C4091&amp;F4091))=FALSE,INDIRECT(A4091&amp;B4091&amp;C4091&amp;F4091)=0),"",HOUR(INDIRECT(A4091&amp;"A"&amp;F4091)))</f>
        <v/>
      </c>
      <c r="P4091" s="15" t="str" cm="1">
        <f t="array" aca="1" ref="P4091" ca="1">IF(OR(INDIRECT(A4091&amp;B4091&amp;C4091&amp;F4091)="",ISNUMBER(INDIRECT(A4091&amp;B4091&amp;C4091&amp;F4091))=FALSE,INDIRECT(A4091&amp;B4091&amp;C4091&amp;F4091)=0),"",MINUTE(INDIRECT(A4091&amp;"A"&amp;F4091)))</f>
        <v/>
      </c>
      <c r="Q4091" s="15" t="str" cm="1">
        <f t="array" aca="1" ref="Q4091" ca="1">IF(OR(INDIRECT(A4091&amp;B4091&amp;C4091&amp;F4091)="",ISNUMBER(INDIRECT(A4091&amp;B4091&amp;C4091&amp;F4091))=FALSE,INDIRECT(A4091&amp;B4091&amp;C4091&amp;F4091)=0),"",O4091)</f>
        <v/>
      </c>
      <c r="R4091" s="15" t="str" cm="1">
        <f t="array" aca="1" ref="R4091" ca="1">IF(OR(INDIRECT(A4091&amp;B4091&amp;C4091&amp;F4091)="",ISNUMBER(INDIRECT(A4091&amp;B4091&amp;C4091&amp;F4091))=FALSE,INDIRECT(A4091&amp;B4091&amp;C4091&amp;F4091)=0),"",P4091+14)</f>
        <v/>
      </c>
      <c r="S4091" s="15" t="str" cm="1">
        <f t="array" aca="1" ref="S4091" ca="1">IF(OR(INDIRECT(A4091&amp;B4091&amp;C4091&amp;F4091)="",ISNUMBER(INDIRECT(A4091&amp;B4091&amp;C4091&amp;F4091))=FALSE,INDIRECT(A4091&amp;B4091&amp;C4091&amp;F4091)=0),"",INDIRECT(A4091&amp;B4091&amp;C4091&amp;F4091))</f>
        <v/>
      </c>
      <c r="T4091" s="15" t="str" cm="1">
        <f t="array" aca="1" ref="T4091" ca="1">IF(OR(INDIRECT(A4091&amp;B4091&amp;C4091&amp;F4091)="",ISNUMBER(INDIRECT(A4091&amp;B4091&amp;C4091&amp;F4091))=FALSE,INDIRECT(A4091&amp;B4091&amp;C4091&amp;F4091)=0),"",0)</f>
        <v/>
      </c>
    </row>
    <row r="4092" spans="1:20">
      <c r="A4092" s="23" t="s">
        <v>912</v>
      </c>
      <c r="B4092" s="23" t="s">
        <v>915</v>
      </c>
      <c r="C4092" s="23" t="str">
        <f t="shared" si="189"/>
        <v>b</v>
      </c>
      <c r="D4092" s="23" t="s">
        <v>915</v>
      </c>
      <c r="E4092" s="23" t="str">
        <f t="shared" si="190"/>
        <v>a</v>
      </c>
      <c r="F4092" s="23">
        <f t="shared" si="191"/>
        <v>45</v>
      </c>
      <c r="G4092" s="23" t="str" cm="1">
        <f t="array" aca="1" ref="G4092" ca="1">IF(OR(INDIRECT(A4092&amp;B4092&amp;C4092&amp;F4092)="",ISNUMBER(INDIRECT(A4092&amp;B4092&amp;C4092&amp;F4092))=FALSE),"",IF(INDIRECT(A4092&amp;B4092&amp;C4092&amp;9)="公開","【（第８期）WEB・コールセンター受付】","【（第８期）医療機関受付】"))</f>
        <v/>
      </c>
      <c r="H4092" s="15" t="str" cm="1">
        <f t="array" aca="1" ref="H4092" ca="1">IF(OR(INDIRECT(A4092&amp;B4092&amp;C4092&amp;F4092)="",ISNUMBER(INDIRECT(A4092&amp;B4092&amp;C4092&amp;F4092))=FALSE,INDIRECT(A4092&amp;B4092&amp;C4092&amp;F4092)=0),"",431001)</f>
        <v/>
      </c>
      <c r="I4092" s="15" t="str" cm="1">
        <f t="array" aca="1" ref="I4092" ca="1">IF(OR(INDIRECT(A4092&amp;B4092&amp;C4092&amp;F4092)="",ISNUMBER(INDIRECT(A4092&amp;B4092&amp;C4092&amp;F4092))=FALSE,INDIRECT(A4092&amp;B4092&amp;C4092&amp;F4092)=0),"",G4092&amp;J4092&amp;"."&amp;TEXT(M4092,"00")&amp;TEXT(N4092,"00")&amp;"."&amp;TEXT(O4092,"00")&amp;TEXT(P4092,"00"))</f>
        <v/>
      </c>
      <c r="J4092" s="15" t="str" cm="1">
        <f t="array" aca="1" ref="J4092" ca="1">IF(OR(INDIRECT(A4092&amp;B4092&amp;C4092&amp;F4092)="",ISNUMBER(INDIRECT(A4092&amp;B4092&amp;C4092&amp;F4092))=FALSE,INDIRECT(A4092&amp;B4092&amp;C4092&amp;F4092)=0),"",予約枠報告様式!$B$2)</f>
        <v/>
      </c>
      <c r="K4092" s="15" t="str" cm="1">
        <f t="array" aca="1" ref="K4092" ca="1">IF(OR(INDIRECT(A4092&amp;B4092&amp;C4092&amp;F4092)="",ISNUMBER(INDIRECT(A4092&amp;B4092&amp;C4092&amp;F4092))=FALSE,INDIRECT(A4092&amp;B4092&amp;C4092&amp;F4092)=0),"",1)</f>
        <v/>
      </c>
      <c r="L4092" s="15" t="str" cm="1">
        <f t="array" aca="1" ref="L4092" ca="1">IF(OR(INDIRECT(A4092&amp;B4092&amp;C4092&amp;F4092)="",ISNUMBER(INDIRECT(A4092&amp;B4092&amp;C4092&amp;F4092))=FALSE,INDIRECT(A4092&amp;B4092&amp;C4092&amp;F4092)=0),"",IF(G4092="【（第８期）医療機関受付】",TEXT(INDIRECT(A4092&amp;D4092&amp;E4092&amp;5),"yyy"),TEXT(INDIRECT(A4092&amp;B4092&amp;C4092&amp;5),"yyy")))</f>
        <v/>
      </c>
      <c r="M4092" s="15" t="str" cm="1">
        <f t="array" aca="1" ref="M4092" ca="1">IF(OR(INDIRECT(A4092&amp;B4092&amp;C4092&amp;F4092)="",ISNUMBER(INDIRECT(A4092&amp;B4092&amp;C4092&amp;F4092))=FALSE,INDIRECT(A4092&amp;B4092&amp;C4092&amp;F4092)=0),"",IF(G4092="【（第８期）医療機関受付】",TEXT(INDIRECT(A4092&amp;D4092&amp;E4092&amp;5),"m"),TEXT(INDIRECT(A4092&amp;B4092&amp;C4092&amp;5),"m")))</f>
        <v/>
      </c>
      <c r="N4092" s="15" t="str" cm="1">
        <f t="array" aca="1" ref="N4092" ca="1">IF(OR(INDIRECT(A4092&amp;B4092&amp;C4092&amp;F4092)="",ISNUMBER(INDIRECT(A4092&amp;B4092&amp;C4092&amp;F4092))=FALSE,INDIRECT(A4092&amp;B4092&amp;C4092&amp;F4092)=0),"",IF(G4092="【（第８期）医療機関受付】",TEXT(INDIRECT(A4092&amp;D4092&amp;E4092&amp;5),"d"),TEXT(INDIRECT(A4092&amp;B4092&amp;C4092&amp;5),"d")))</f>
        <v/>
      </c>
      <c r="O4092" s="15" t="str" cm="1">
        <f t="array" aca="1" ref="O4092" ca="1">IF(OR(INDIRECT(A4092&amp;B4092&amp;C4092&amp;F4092)="",ISNUMBER(INDIRECT(A4092&amp;B4092&amp;C4092&amp;F4092))=FALSE,INDIRECT(A4092&amp;B4092&amp;C4092&amp;F4092)=0),"",HOUR(INDIRECT(A4092&amp;"A"&amp;F4092)))</f>
        <v/>
      </c>
      <c r="P4092" s="15" t="str" cm="1">
        <f t="array" aca="1" ref="P4092" ca="1">IF(OR(INDIRECT(A4092&amp;B4092&amp;C4092&amp;F4092)="",ISNUMBER(INDIRECT(A4092&amp;B4092&amp;C4092&amp;F4092))=FALSE,INDIRECT(A4092&amp;B4092&amp;C4092&amp;F4092)=0),"",MINUTE(INDIRECT(A4092&amp;"A"&amp;F4092)))</f>
        <v/>
      </c>
      <c r="Q4092" s="15" t="str" cm="1">
        <f t="array" aca="1" ref="Q4092" ca="1">IF(OR(INDIRECT(A4092&amp;B4092&amp;C4092&amp;F4092)="",ISNUMBER(INDIRECT(A4092&amp;B4092&amp;C4092&amp;F4092))=FALSE,INDIRECT(A4092&amp;B4092&amp;C4092&amp;F4092)=0),"",O4092)</f>
        <v/>
      </c>
      <c r="R4092" s="15" t="str" cm="1">
        <f t="array" aca="1" ref="R4092" ca="1">IF(OR(INDIRECT(A4092&amp;B4092&amp;C4092&amp;F4092)="",ISNUMBER(INDIRECT(A4092&amp;B4092&amp;C4092&amp;F4092))=FALSE,INDIRECT(A4092&amp;B4092&amp;C4092&amp;F4092)=0),"",P4092+14)</f>
        <v/>
      </c>
      <c r="S4092" s="15" t="str" cm="1">
        <f t="array" aca="1" ref="S4092" ca="1">IF(OR(INDIRECT(A4092&amp;B4092&amp;C4092&amp;F4092)="",ISNUMBER(INDIRECT(A4092&amp;B4092&amp;C4092&amp;F4092))=FALSE,INDIRECT(A4092&amp;B4092&amp;C4092&amp;F4092)=0),"",INDIRECT(A4092&amp;B4092&amp;C4092&amp;F4092))</f>
        <v/>
      </c>
      <c r="T4092" s="15" t="str" cm="1">
        <f t="array" aca="1" ref="T4092" ca="1">IF(OR(INDIRECT(A4092&amp;B4092&amp;C4092&amp;F4092)="",ISNUMBER(INDIRECT(A4092&amp;B4092&amp;C4092&amp;F4092))=FALSE,INDIRECT(A4092&amp;B4092&amp;C4092&amp;F4092)=0),"",0)</f>
        <v/>
      </c>
    </row>
    <row r="4093" spans="1:20">
      <c r="A4093" s="23" t="s">
        <v>912</v>
      </c>
      <c r="B4093" s="23" t="s">
        <v>915</v>
      </c>
      <c r="C4093" s="23" t="str">
        <f t="shared" si="189"/>
        <v>b</v>
      </c>
      <c r="D4093" s="23" t="s">
        <v>915</v>
      </c>
      <c r="E4093" s="23" t="str">
        <f t="shared" si="190"/>
        <v>a</v>
      </c>
      <c r="F4093" s="23">
        <f t="shared" si="191"/>
        <v>46</v>
      </c>
      <c r="G4093" s="23" t="str" cm="1">
        <f t="array" aca="1" ref="G4093" ca="1">IF(OR(INDIRECT(A4093&amp;B4093&amp;C4093&amp;F4093)="",ISNUMBER(INDIRECT(A4093&amp;B4093&amp;C4093&amp;F4093))=FALSE),"",IF(INDIRECT(A4093&amp;B4093&amp;C4093&amp;9)="公開","【（第８期）WEB・コールセンター受付】","【（第８期）医療機関受付】"))</f>
        <v/>
      </c>
      <c r="H4093" s="15" t="str" cm="1">
        <f t="array" aca="1" ref="H4093" ca="1">IF(OR(INDIRECT(A4093&amp;B4093&amp;C4093&amp;F4093)="",ISNUMBER(INDIRECT(A4093&amp;B4093&amp;C4093&amp;F4093))=FALSE,INDIRECT(A4093&amp;B4093&amp;C4093&amp;F4093)=0),"",431001)</f>
        <v/>
      </c>
      <c r="I4093" s="15" t="str" cm="1">
        <f t="array" aca="1" ref="I4093" ca="1">IF(OR(INDIRECT(A4093&amp;B4093&amp;C4093&amp;F4093)="",ISNUMBER(INDIRECT(A4093&amp;B4093&amp;C4093&amp;F4093))=FALSE,INDIRECT(A4093&amp;B4093&amp;C4093&amp;F4093)=0),"",G4093&amp;J4093&amp;"."&amp;TEXT(M4093,"00")&amp;TEXT(N4093,"00")&amp;"."&amp;TEXT(O4093,"00")&amp;TEXT(P4093,"00"))</f>
        <v/>
      </c>
      <c r="J4093" s="15" t="str" cm="1">
        <f t="array" aca="1" ref="J4093" ca="1">IF(OR(INDIRECT(A4093&amp;B4093&amp;C4093&amp;F4093)="",ISNUMBER(INDIRECT(A4093&amp;B4093&amp;C4093&amp;F4093))=FALSE,INDIRECT(A4093&amp;B4093&amp;C4093&amp;F4093)=0),"",予約枠報告様式!$B$2)</f>
        <v/>
      </c>
      <c r="K4093" s="15" t="str" cm="1">
        <f t="array" aca="1" ref="K4093" ca="1">IF(OR(INDIRECT(A4093&amp;B4093&amp;C4093&amp;F4093)="",ISNUMBER(INDIRECT(A4093&amp;B4093&amp;C4093&amp;F4093))=FALSE,INDIRECT(A4093&amp;B4093&amp;C4093&amp;F4093)=0),"",1)</f>
        <v/>
      </c>
      <c r="L4093" s="15" t="str" cm="1">
        <f t="array" aca="1" ref="L4093" ca="1">IF(OR(INDIRECT(A4093&amp;B4093&amp;C4093&amp;F4093)="",ISNUMBER(INDIRECT(A4093&amp;B4093&amp;C4093&amp;F4093))=FALSE,INDIRECT(A4093&amp;B4093&amp;C4093&amp;F4093)=0),"",IF(G4093="【（第８期）医療機関受付】",TEXT(INDIRECT(A4093&amp;D4093&amp;E4093&amp;5),"yyy"),TEXT(INDIRECT(A4093&amp;B4093&amp;C4093&amp;5),"yyy")))</f>
        <v/>
      </c>
      <c r="M4093" s="15" t="str" cm="1">
        <f t="array" aca="1" ref="M4093" ca="1">IF(OR(INDIRECT(A4093&amp;B4093&amp;C4093&amp;F4093)="",ISNUMBER(INDIRECT(A4093&amp;B4093&amp;C4093&amp;F4093))=FALSE,INDIRECT(A4093&amp;B4093&amp;C4093&amp;F4093)=0),"",IF(G4093="【（第８期）医療機関受付】",TEXT(INDIRECT(A4093&amp;D4093&amp;E4093&amp;5),"m"),TEXT(INDIRECT(A4093&amp;B4093&amp;C4093&amp;5),"m")))</f>
        <v/>
      </c>
      <c r="N4093" s="15" t="str" cm="1">
        <f t="array" aca="1" ref="N4093" ca="1">IF(OR(INDIRECT(A4093&amp;B4093&amp;C4093&amp;F4093)="",ISNUMBER(INDIRECT(A4093&amp;B4093&amp;C4093&amp;F4093))=FALSE,INDIRECT(A4093&amp;B4093&amp;C4093&amp;F4093)=0),"",IF(G4093="【（第８期）医療機関受付】",TEXT(INDIRECT(A4093&amp;D4093&amp;E4093&amp;5),"d"),TEXT(INDIRECT(A4093&amp;B4093&amp;C4093&amp;5),"d")))</f>
        <v/>
      </c>
      <c r="O4093" s="15" t="str" cm="1">
        <f t="array" aca="1" ref="O4093" ca="1">IF(OR(INDIRECT(A4093&amp;B4093&amp;C4093&amp;F4093)="",ISNUMBER(INDIRECT(A4093&amp;B4093&amp;C4093&amp;F4093))=FALSE,INDIRECT(A4093&amp;B4093&amp;C4093&amp;F4093)=0),"",HOUR(INDIRECT(A4093&amp;"A"&amp;F4093)))</f>
        <v/>
      </c>
      <c r="P4093" s="15" t="str" cm="1">
        <f t="array" aca="1" ref="P4093" ca="1">IF(OR(INDIRECT(A4093&amp;B4093&amp;C4093&amp;F4093)="",ISNUMBER(INDIRECT(A4093&amp;B4093&amp;C4093&amp;F4093))=FALSE,INDIRECT(A4093&amp;B4093&amp;C4093&amp;F4093)=0),"",MINUTE(INDIRECT(A4093&amp;"A"&amp;F4093)))</f>
        <v/>
      </c>
      <c r="Q4093" s="15" t="str" cm="1">
        <f t="array" aca="1" ref="Q4093" ca="1">IF(OR(INDIRECT(A4093&amp;B4093&amp;C4093&amp;F4093)="",ISNUMBER(INDIRECT(A4093&amp;B4093&amp;C4093&amp;F4093))=FALSE,INDIRECT(A4093&amp;B4093&amp;C4093&amp;F4093)=0),"",O4093)</f>
        <v/>
      </c>
      <c r="R4093" s="15" t="str" cm="1">
        <f t="array" aca="1" ref="R4093" ca="1">IF(OR(INDIRECT(A4093&amp;B4093&amp;C4093&amp;F4093)="",ISNUMBER(INDIRECT(A4093&amp;B4093&amp;C4093&amp;F4093))=FALSE,INDIRECT(A4093&amp;B4093&amp;C4093&amp;F4093)=0),"",P4093+14)</f>
        <v/>
      </c>
      <c r="S4093" s="15" t="str" cm="1">
        <f t="array" aca="1" ref="S4093" ca="1">IF(OR(INDIRECT(A4093&amp;B4093&amp;C4093&amp;F4093)="",ISNUMBER(INDIRECT(A4093&amp;B4093&amp;C4093&amp;F4093))=FALSE,INDIRECT(A4093&amp;B4093&amp;C4093&amp;F4093)=0),"",INDIRECT(A4093&amp;B4093&amp;C4093&amp;F4093))</f>
        <v/>
      </c>
      <c r="T4093" s="15" t="str" cm="1">
        <f t="array" aca="1" ref="T4093" ca="1">IF(OR(INDIRECT(A4093&amp;B4093&amp;C4093&amp;F4093)="",ISNUMBER(INDIRECT(A4093&amp;B4093&amp;C4093&amp;F4093))=FALSE,INDIRECT(A4093&amp;B4093&amp;C4093&amp;F4093)=0),"",0)</f>
        <v/>
      </c>
    </row>
    <row r="4094" spans="1:20">
      <c r="A4094" s="23" t="s">
        <v>912</v>
      </c>
      <c r="B4094" s="23" t="s">
        <v>915</v>
      </c>
      <c r="C4094" s="23" t="str">
        <f t="shared" si="189"/>
        <v>b</v>
      </c>
      <c r="D4094" s="23" t="s">
        <v>915</v>
      </c>
      <c r="E4094" s="23" t="str">
        <f t="shared" si="190"/>
        <v>a</v>
      </c>
      <c r="F4094" s="23">
        <f t="shared" si="191"/>
        <v>47</v>
      </c>
      <c r="G4094" s="23" t="str" cm="1">
        <f t="array" aca="1" ref="G4094" ca="1">IF(OR(INDIRECT(A4094&amp;B4094&amp;C4094&amp;F4094)="",ISNUMBER(INDIRECT(A4094&amp;B4094&amp;C4094&amp;F4094))=FALSE),"",IF(INDIRECT(A4094&amp;B4094&amp;C4094&amp;9)="公開","【（第８期）WEB・コールセンター受付】","【（第８期）医療機関受付】"))</f>
        <v/>
      </c>
      <c r="H4094" s="15" t="str" cm="1">
        <f t="array" aca="1" ref="H4094" ca="1">IF(OR(INDIRECT(A4094&amp;B4094&amp;C4094&amp;F4094)="",ISNUMBER(INDIRECT(A4094&amp;B4094&amp;C4094&amp;F4094))=FALSE,INDIRECT(A4094&amp;B4094&amp;C4094&amp;F4094)=0),"",431001)</f>
        <v/>
      </c>
      <c r="I4094" s="15" t="str" cm="1">
        <f t="array" aca="1" ref="I4094" ca="1">IF(OR(INDIRECT(A4094&amp;B4094&amp;C4094&amp;F4094)="",ISNUMBER(INDIRECT(A4094&amp;B4094&amp;C4094&amp;F4094))=FALSE,INDIRECT(A4094&amp;B4094&amp;C4094&amp;F4094)=0),"",G4094&amp;J4094&amp;"."&amp;TEXT(M4094,"00")&amp;TEXT(N4094,"00")&amp;"."&amp;TEXT(O4094,"00")&amp;TEXT(P4094,"00"))</f>
        <v/>
      </c>
      <c r="J4094" s="15" t="str" cm="1">
        <f t="array" aca="1" ref="J4094" ca="1">IF(OR(INDIRECT(A4094&amp;B4094&amp;C4094&amp;F4094)="",ISNUMBER(INDIRECT(A4094&amp;B4094&amp;C4094&amp;F4094))=FALSE,INDIRECT(A4094&amp;B4094&amp;C4094&amp;F4094)=0),"",予約枠報告様式!$B$2)</f>
        <v/>
      </c>
      <c r="K4094" s="15" t="str" cm="1">
        <f t="array" aca="1" ref="K4094" ca="1">IF(OR(INDIRECT(A4094&amp;B4094&amp;C4094&amp;F4094)="",ISNUMBER(INDIRECT(A4094&amp;B4094&amp;C4094&amp;F4094))=FALSE,INDIRECT(A4094&amp;B4094&amp;C4094&amp;F4094)=0),"",1)</f>
        <v/>
      </c>
      <c r="L4094" s="15" t="str" cm="1">
        <f t="array" aca="1" ref="L4094" ca="1">IF(OR(INDIRECT(A4094&amp;B4094&amp;C4094&amp;F4094)="",ISNUMBER(INDIRECT(A4094&amp;B4094&amp;C4094&amp;F4094))=FALSE,INDIRECT(A4094&amp;B4094&amp;C4094&amp;F4094)=0),"",IF(G4094="【（第８期）医療機関受付】",TEXT(INDIRECT(A4094&amp;D4094&amp;E4094&amp;5),"yyy"),TEXT(INDIRECT(A4094&amp;B4094&amp;C4094&amp;5),"yyy")))</f>
        <v/>
      </c>
      <c r="M4094" s="15" t="str" cm="1">
        <f t="array" aca="1" ref="M4094" ca="1">IF(OR(INDIRECT(A4094&amp;B4094&amp;C4094&amp;F4094)="",ISNUMBER(INDIRECT(A4094&amp;B4094&amp;C4094&amp;F4094))=FALSE,INDIRECT(A4094&amp;B4094&amp;C4094&amp;F4094)=0),"",IF(G4094="【（第８期）医療機関受付】",TEXT(INDIRECT(A4094&amp;D4094&amp;E4094&amp;5),"m"),TEXT(INDIRECT(A4094&amp;B4094&amp;C4094&amp;5),"m")))</f>
        <v/>
      </c>
      <c r="N4094" s="15" t="str" cm="1">
        <f t="array" aca="1" ref="N4094" ca="1">IF(OR(INDIRECT(A4094&amp;B4094&amp;C4094&amp;F4094)="",ISNUMBER(INDIRECT(A4094&amp;B4094&amp;C4094&amp;F4094))=FALSE,INDIRECT(A4094&amp;B4094&amp;C4094&amp;F4094)=0),"",IF(G4094="【（第８期）医療機関受付】",TEXT(INDIRECT(A4094&amp;D4094&amp;E4094&amp;5),"d"),TEXT(INDIRECT(A4094&amp;B4094&amp;C4094&amp;5),"d")))</f>
        <v/>
      </c>
      <c r="O4094" s="15" t="str" cm="1">
        <f t="array" aca="1" ref="O4094" ca="1">IF(OR(INDIRECT(A4094&amp;B4094&amp;C4094&amp;F4094)="",ISNUMBER(INDIRECT(A4094&amp;B4094&amp;C4094&amp;F4094))=FALSE,INDIRECT(A4094&amp;B4094&amp;C4094&amp;F4094)=0),"",HOUR(INDIRECT(A4094&amp;"A"&amp;F4094)))</f>
        <v/>
      </c>
      <c r="P4094" s="15" t="str" cm="1">
        <f t="array" aca="1" ref="P4094" ca="1">IF(OR(INDIRECT(A4094&amp;B4094&amp;C4094&amp;F4094)="",ISNUMBER(INDIRECT(A4094&amp;B4094&amp;C4094&amp;F4094))=FALSE,INDIRECT(A4094&amp;B4094&amp;C4094&amp;F4094)=0),"",MINUTE(INDIRECT(A4094&amp;"A"&amp;F4094)))</f>
        <v/>
      </c>
      <c r="Q4094" s="15" t="str" cm="1">
        <f t="array" aca="1" ref="Q4094" ca="1">IF(OR(INDIRECT(A4094&amp;B4094&amp;C4094&amp;F4094)="",ISNUMBER(INDIRECT(A4094&amp;B4094&amp;C4094&amp;F4094))=FALSE,INDIRECT(A4094&amp;B4094&amp;C4094&amp;F4094)=0),"",O4094)</f>
        <v/>
      </c>
      <c r="R4094" s="15" t="str" cm="1">
        <f t="array" aca="1" ref="R4094" ca="1">IF(OR(INDIRECT(A4094&amp;B4094&amp;C4094&amp;F4094)="",ISNUMBER(INDIRECT(A4094&amp;B4094&amp;C4094&amp;F4094))=FALSE,INDIRECT(A4094&amp;B4094&amp;C4094&amp;F4094)=0),"",P4094+14)</f>
        <v/>
      </c>
      <c r="S4094" s="15" t="str" cm="1">
        <f t="array" aca="1" ref="S4094" ca="1">IF(OR(INDIRECT(A4094&amp;B4094&amp;C4094&amp;F4094)="",ISNUMBER(INDIRECT(A4094&amp;B4094&amp;C4094&amp;F4094))=FALSE,INDIRECT(A4094&amp;B4094&amp;C4094&amp;F4094)=0),"",INDIRECT(A4094&amp;B4094&amp;C4094&amp;F4094))</f>
        <v/>
      </c>
      <c r="T4094" s="15" t="str" cm="1">
        <f t="array" aca="1" ref="T4094" ca="1">IF(OR(INDIRECT(A4094&amp;B4094&amp;C4094&amp;F4094)="",ISNUMBER(INDIRECT(A4094&amp;B4094&amp;C4094&amp;F4094))=FALSE,INDIRECT(A4094&amp;B4094&amp;C4094&amp;F4094)=0),"",0)</f>
        <v/>
      </c>
    </row>
    <row r="4095" spans="1:20">
      <c r="A4095" s="23" t="s">
        <v>912</v>
      </c>
      <c r="B4095" s="23" t="s">
        <v>915</v>
      </c>
      <c r="C4095" s="23" t="str">
        <f t="shared" si="189"/>
        <v>b</v>
      </c>
      <c r="D4095" s="23" t="s">
        <v>915</v>
      </c>
      <c r="E4095" s="23" t="str">
        <f t="shared" si="190"/>
        <v>a</v>
      </c>
      <c r="F4095" s="23">
        <f t="shared" si="191"/>
        <v>48</v>
      </c>
      <c r="G4095" s="23" t="str" cm="1">
        <f t="array" aca="1" ref="G4095" ca="1">IF(OR(INDIRECT(A4095&amp;B4095&amp;C4095&amp;F4095)="",ISNUMBER(INDIRECT(A4095&amp;B4095&amp;C4095&amp;F4095))=FALSE),"",IF(INDIRECT(A4095&amp;B4095&amp;C4095&amp;9)="公開","【（第８期）WEB・コールセンター受付】","【（第８期）医療機関受付】"))</f>
        <v/>
      </c>
      <c r="H4095" s="15" t="str" cm="1">
        <f t="array" aca="1" ref="H4095" ca="1">IF(OR(INDIRECT(A4095&amp;B4095&amp;C4095&amp;F4095)="",ISNUMBER(INDIRECT(A4095&amp;B4095&amp;C4095&amp;F4095))=FALSE,INDIRECT(A4095&amp;B4095&amp;C4095&amp;F4095)=0),"",431001)</f>
        <v/>
      </c>
      <c r="I4095" s="15" t="str" cm="1">
        <f t="array" aca="1" ref="I4095" ca="1">IF(OR(INDIRECT(A4095&amp;B4095&amp;C4095&amp;F4095)="",ISNUMBER(INDIRECT(A4095&amp;B4095&amp;C4095&amp;F4095))=FALSE,INDIRECT(A4095&amp;B4095&amp;C4095&amp;F4095)=0),"",G4095&amp;J4095&amp;"."&amp;TEXT(M4095,"00")&amp;TEXT(N4095,"00")&amp;"."&amp;TEXT(O4095,"00")&amp;TEXT(P4095,"00"))</f>
        <v/>
      </c>
      <c r="J4095" s="15" t="str" cm="1">
        <f t="array" aca="1" ref="J4095" ca="1">IF(OR(INDIRECT(A4095&amp;B4095&amp;C4095&amp;F4095)="",ISNUMBER(INDIRECT(A4095&amp;B4095&amp;C4095&amp;F4095))=FALSE,INDIRECT(A4095&amp;B4095&amp;C4095&amp;F4095)=0),"",予約枠報告様式!$B$2)</f>
        <v/>
      </c>
      <c r="K4095" s="15" t="str" cm="1">
        <f t="array" aca="1" ref="K4095" ca="1">IF(OR(INDIRECT(A4095&amp;B4095&amp;C4095&amp;F4095)="",ISNUMBER(INDIRECT(A4095&amp;B4095&amp;C4095&amp;F4095))=FALSE,INDIRECT(A4095&amp;B4095&amp;C4095&amp;F4095)=0),"",1)</f>
        <v/>
      </c>
      <c r="L4095" s="15" t="str" cm="1">
        <f t="array" aca="1" ref="L4095" ca="1">IF(OR(INDIRECT(A4095&amp;B4095&amp;C4095&amp;F4095)="",ISNUMBER(INDIRECT(A4095&amp;B4095&amp;C4095&amp;F4095))=FALSE,INDIRECT(A4095&amp;B4095&amp;C4095&amp;F4095)=0),"",IF(G4095="【（第８期）医療機関受付】",TEXT(INDIRECT(A4095&amp;D4095&amp;E4095&amp;5),"yyy"),TEXT(INDIRECT(A4095&amp;B4095&amp;C4095&amp;5),"yyy")))</f>
        <v/>
      </c>
      <c r="M4095" s="15" t="str" cm="1">
        <f t="array" aca="1" ref="M4095" ca="1">IF(OR(INDIRECT(A4095&amp;B4095&amp;C4095&amp;F4095)="",ISNUMBER(INDIRECT(A4095&amp;B4095&amp;C4095&amp;F4095))=FALSE,INDIRECT(A4095&amp;B4095&amp;C4095&amp;F4095)=0),"",IF(G4095="【（第８期）医療機関受付】",TEXT(INDIRECT(A4095&amp;D4095&amp;E4095&amp;5),"m"),TEXT(INDIRECT(A4095&amp;B4095&amp;C4095&amp;5),"m")))</f>
        <v/>
      </c>
      <c r="N4095" s="15" t="str" cm="1">
        <f t="array" aca="1" ref="N4095" ca="1">IF(OR(INDIRECT(A4095&amp;B4095&amp;C4095&amp;F4095)="",ISNUMBER(INDIRECT(A4095&amp;B4095&amp;C4095&amp;F4095))=FALSE,INDIRECT(A4095&amp;B4095&amp;C4095&amp;F4095)=0),"",IF(G4095="【（第８期）医療機関受付】",TEXT(INDIRECT(A4095&amp;D4095&amp;E4095&amp;5),"d"),TEXT(INDIRECT(A4095&amp;B4095&amp;C4095&amp;5),"d")))</f>
        <v/>
      </c>
      <c r="O4095" s="15" t="str" cm="1">
        <f t="array" aca="1" ref="O4095" ca="1">IF(OR(INDIRECT(A4095&amp;B4095&amp;C4095&amp;F4095)="",ISNUMBER(INDIRECT(A4095&amp;B4095&amp;C4095&amp;F4095))=FALSE,INDIRECT(A4095&amp;B4095&amp;C4095&amp;F4095)=0),"",HOUR(INDIRECT(A4095&amp;"A"&amp;F4095)))</f>
        <v/>
      </c>
      <c r="P4095" s="15" t="str" cm="1">
        <f t="array" aca="1" ref="P4095" ca="1">IF(OR(INDIRECT(A4095&amp;B4095&amp;C4095&amp;F4095)="",ISNUMBER(INDIRECT(A4095&amp;B4095&amp;C4095&amp;F4095))=FALSE,INDIRECT(A4095&amp;B4095&amp;C4095&amp;F4095)=0),"",MINUTE(INDIRECT(A4095&amp;"A"&amp;F4095)))</f>
        <v/>
      </c>
      <c r="Q4095" s="15" t="str" cm="1">
        <f t="array" aca="1" ref="Q4095" ca="1">IF(OR(INDIRECT(A4095&amp;B4095&amp;C4095&amp;F4095)="",ISNUMBER(INDIRECT(A4095&amp;B4095&amp;C4095&amp;F4095))=FALSE,INDIRECT(A4095&amp;B4095&amp;C4095&amp;F4095)=0),"",O4095)</f>
        <v/>
      </c>
      <c r="R4095" s="15" t="str" cm="1">
        <f t="array" aca="1" ref="R4095" ca="1">IF(OR(INDIRECT(A4095&amp;B4095&amp;C4095&amp;F4095)="",ISNUMBER(INDIRECT(A4095&amp;B4095&amp;C4095&amp;F4095))=FALSE,INDIRECT(A4095&amp;B4095&amp;C4095&amp;F4095)=0),"",P4095+14)</f>
        <v/>
      </c>
      <c r="S4095" s="15" t="str" cm="1">
        <f t="array" aca="1" ref="S4095" ca="1">IF(OR(INDIRECT(A4095&amp;B4095&amp;C4095&amp;F4095)="",ISNUMBER(INDIRECT(A4095&amp;B4095&amp;C4095&amp;F4095))=FALSE,INDIRECT(A4095&amp;B4095&amp;C4095&amp;F4095)=0),"",INDIRECT(A4095&amp;B4095&amp;C4095&amp;F4095))</f>
        <v/>
      </c>
      <c r="T4095" s="15" t="str" cm="1">
        <f t="array" aca="1" ref="T4095" ca="1">IF(OR(INDIRECT(A4095&amp;B4095&amp;C4095&amp;F4095)="",ISNUMBER(INDIRECT(A4095&amp;B4095&amp;C4095&amp;F4095))=FALSE,INDIRECT(A4095&amp;B4095&amp;C4095&amp;F4095)=0),"",0)</f>
        <v/>
      </c>
    </row>
    <row r="4096" spans="1:20">
      <c r="A4096" s="23" t="s">
        <v>912</v>
      </c>
      <c r="B4096" s="23" t="s">
        <v>915</v>
      </c>
      <c r="C4096" s="23" t="str">
        <f t="shared" si="189"/>
        <v>b</v>
      </c>
      <c r="D4096" s="23" t="s">
        <v>915</v>
      </c>
      <c r="E4096" s="23" t="str">
        <f t="shared" si="190"/>
        <v>a</v>
      </c>
      <c r="F4096" s="23">
        <f t="shared" si="191"/>
        <v>49</v>
      </c>
      <c r="G4096" s="23" t="str" cm="1">
        <f t="array" aca="1" ref="G4096" ca="1">IF(OR(INDIRECT(A4096&amp;B4096&amp;C4096&amp;F4096)="",ISNUMBER(INDIRECT(A4096&amp;B4096&amp;C4096&amp;F4096))=FALSE),"",IF(INDIRECT(A4096&amp;B4096&amp;C4096&amp;9)="公開","【（第８期）WEB・コールセンター受付】","【（第８期）医療機関受付】"))</f>
        <v/>
      </c>
      <c r="H4096" s="15" t="str" cm="1">
        <f t="array" aca="1" ref="H4096" ca="1">IF(OR(INDIRECT(A4096&amp;B4096&amp;C4096&amp;F4096)="",ISNUMBER(INDIRECT(A4096&amp;B4096&amp;C4096&amp;F4096))=FALSE,INDIRECT(A4096&amp;B4096&amp;C4096&amp;F4096)=0),"",431001)</f>
        <v/>
      </c>
      <c r="I4096" s="15" t="str" cm="1">
        <f t="array" aca="1" ref="I4096" ca="1">IF(OR(INDIRECT(A4096&amp;B4096&amp;C4096&amp;F4096)="",ISNUMBER(INDIRECT(A4096&amp;B4096&amp;C4096&amp;F4096))=FALSE,INDIRECT(A4096&amp;B4096&amp;C4096&amp;F4096)=0),"",G4096&amp;J4096&amp;"."&amp;TEXT(M4096,"00")&amp;TEXT(N4096,"00")&amp;"."&amp;TEXT(O4096,"00")&amp;TEXT(P4096,"00"))</f>
        <v/>
      </c>
      <c r="J4096" s="15" t="str" cm="1">
        <f t="array" aca="1" ref="J4096" ca="1">IF(OR(INDIRECT(A4096&amp;B4096&amp;C4096&amp;F4096)="",ISNUMBER(INDIRECT(A4096&amp;B4096&amp;C4096&amp;F4096))=FALSE,INDIRECT(A4096&amp;B4096&amp;C4096&amp;F4096)=0),"",予約枠報告様式!$B$2)</f>
        <v/>
      </c>
      <c r="K4096" s="15" t="str" cm="1">
        <f t="array" aca="1" ref="K4096" ca="1">IF(OR(INDIRECT(A4096&amp;B4096&amp;C4096&amp;F4096)="",ISNUMBER(INDIRECT(A4096&amp;B4096&amp;C4096&amp;F4096))=FALSE,INDIRECT(A4096&amp;B4096&amp;C4096&amp;F4096)=0),"",1)</f>
        <v/>
      </c>
      <c r="L4096" s="15" t="str" cm="1">
        <f t="array" aca="1" ref="L4096" ca="1">IF(OR(INDIRECT(A4096&amp;B4096&amp;C4096&amp;F4096)="",ISNUMBER(INDIRECT(A4096&amp;B4096&amp;C4096&amp;F4096))=FALSE,INDIRECT(A4096&amp;B4096&amp;C4096&amp;F4096)=0),"",IF(G4096="【（第８期）医療機関受付】",TEXT(INDIRECT(A4096&amp;D4096&amp;E4096&amp;5),"yyy"),TEXT(INDIRECT(A4096&amp;B4096&amp;C4096&amp;5),"yyy")))</f>
        <v/>
      </c>
      <c r="M4096" s="15" t="str" cm="1">
        <f t="array" aca="1" ref="M4096" ca="1">IF(OR(INDIRECT(A4096&amp;B4096&amp;C4096&amp;F4096)="",ISNUMBER(INDIRECT(A4096&amp;B4096&amp;C4096&amp;F4096))=FALSE,INDIRECT(A4096&amp;B4096&amp;C4096&amp;F4096)=0),"",IF(G4096="【（第８期）医療機関受付】",TEXT(INDIRECT(A4096&amp;D4096&amp;E4096&amp;5),"m"),TEXT(INDIRECT(A4096&amp;B4096&amp;C4096&amp;5),"m")))</f>
        <v/>
      </c>
      <c r="N4096" s="15" t="str" cm="1">
        <f t="array" aca="1" ref="N4096" ca="1">IF(OR(INDIRECT(A4096&amp;B4096&amp;C4096&amp;F4096)="",ISNUMBER(INDIRECT(A4096&amp;B4096&amp;C4096&amp;F4096))=FALSE,INDIRECT(A4096&amp;B4096&amp;C4096&amp;F4096)=0),"",IF(G4096="【（第８期）医療機関受付】",TEXT(INDIRECT(A4096&amp;D4096&amp;E4096&amp;5),"d"),TEXT(INDIRECT(A4096&amp;B4096&amp;C4096&amp;5),"d")))</f>
        <v/>
      </c>
      <c r="O4096" s="15" t="str" cm="1">
        <f t="array" aca="1" ref="O4096" ca="1">IF(OR(INDIRECT(A4096&amp;B4096&amp;C4096&amp;F4096)="",ISNUMBER(INDIRECT(A4096&amp;B4096&amp;C4096&amp;F4096))=FALSE,INDIRECT(A4096&amp;B4096&amp;C4096&amp;F4096)=0),"",HOUR(INDIRECT(A4096&amp;"A"&amp;F4096)))</f>
        <v/>
      </c>
      <c r="P4096" s="15" t="str" cm="1">
        <f t="array" aca="1" ref="P4096" ca="1">IF(OR(INDIRECT(A4096&amp;B4096&amp;C4096&amp;F4096)="",ISNUMBER(INDIRECT(A4096&amp;B4096&amp;C4096&amp;F4096))=FALSE,INDIRECT(A4096&amp;B4096&amp;C4096&amp;F4096)=0),"",MINUTE(INDIRECT(A4096&amp;"A"&amp;F4096)))</f>
        <v/>
      </c>
      <c r="Q4096" s="15" t="str" cm="1">
        <f t="array" aca="1" ref="Q4096" ca="1">IF(OR(INDIRECT(A4096&amp;B4096&amp;C4096&amp;F4096)="",ISNUMBER(INDIRECT(A4096&amp;B4096&amp;C4096&amp;F4096))=FALSE,INDIRECT(A4096&amp;B4096&amp;C4096&amp;F4096)=0),"",O4096)</f>
        <v/>
      </c>
      <c r="R4096" s="15" t="str" cm="1">
        <f t="array" aca="1" ref="R4096" ca="1">IF(OR(INDIRECT(A4096&amp;B4096&amp;C4096&amp;F4096)="",ISNUMBER(INDIRECT(A4096&amp;B4096&amp;C4096&amp;F4096))=FALSE,INDIRECT(A4096&amp;B4096&amp;C4096&amp;F4096)=0),"",P4096+14)</f>
        <v/>
      </c>
      <c r="S4096" s="15" t="str" cm="1">
        <f t="array" aca="1" ref="S4096" ca="1">IF(OR(INDIRECT(A4096&amp;B4096&amp;C4096&amp;F4096)="",ISNUMBER(INDIRECT(A4096&amp;B4096&amp;C4096&amp;F4096))=FALSE,INDIRECT(A4096&amp;B4096&amp;C4096&amp;F4096)=0),"",INDIRECT(A4096&amp;B4096&amp;C4096&amp;F4096))</f>
        <v/>
      </c>
      <c r="T4096" s="15" t="str" cm="1">
        <f t="array" aca="1" ref="T4096" ca="1">IF(OR(INDIRECT(A4096&amp;B4096&amp;C4096&amp;F4096)="",ISNUMBER(INDIRECT(A4096&amp;B4096&amp;C4096&amp;F4096))=FALSE,INDIRECT(A4096&amp;B4096&amp;C4096&amp;F4096)=0),"",0)</f>
        <v/>
      </c>
    </row>
    <row r="4097" spans="1:20">
      <c r="A4097" s="23" t="s">
        <v>912</v>
      </c>
      <c r="B4097" s="23" t="s">
        <v>915</v>
      </c>
      <c r="C4097" s="23" t="str">
        <f t="shared" si="189"/>
        <v>b</v>
      </c>
      <c r="D4097" s="23" t="s">
        <v>915</v>
      </c>
      <c r="E4097" s="23" t="str">
        <f t="shared" si="190"/>
        <v>a</v>
      </c>
      <c r="F4097" s="23">
        <f t="shared" si="191"/>
        <v>50</v>
      </c>
      <c r="G4097" s="23" t="str" cm="1">
        <f t="array" aca="1" ref="G4097" ca="1">IF(OR(INDIRECT(A4097&amp;B4097&amp;C4097&amp;F4097)="",ISNUMBER(INDIRECT(A4097&amp;B4097&amp;C4097&amp;F4097))=FALSE),"",IF(INDIRECT(A4097&amp;B4097&amp;C4097&amp;9)="公開","【（第８期）WEB・コールセンター受付】","【（第８期）医療機関受付】"))</f>
        <v/>
      </c>
      <c r="H4097" s="15" t="str" cm="1">
        <f t="array" aca="1" ref="H4097" ca="1">IF(OR(INDIRECT(A4097&amp;B4097&amp;C4097&amp;F4097)="",ISNUMBER(INDIRECT(A4097&amp;B4097&amp;C4097&amp;F4097))=FALSE,INDIRECT(A4097&amp;B4097&amp;C4097&amp;F4097)=0),"",431001)</f>
        <v/>
      </c>
      <c r="I4097" s="15" t="str" cm="1">
        <f t="array" aca="1" ref="I4097" ca="1">IF(OR(INDIRECT(A4097&amp;B4097&amp;C4097&amp;F4097)="",ISNUMBER(INDIRECT(A4097&amp;B4097&amp;C4097&amp;F4097))=FALSE,INDIRECT(A4097&amp;B4097&amp;C4097&amp;F4097)=0),"",G4097&amp;J4097&amp;"."&amp;TEXT(M4097,"00")&amp;TEXT(N4097,"00")&amp;"."&amp;TEXT(O4097,"00")&amp;TEXT(P4097,"00"))</f>
        <v/>
      </c>
      <c r="J4097" s="15" t="str" cm="1">
        <f t="array" aca="1" ref="J4097" ca="1">IF(OR(INDIRECT(A4097&amp;B4097&amp;C4097&amp;F4097)="",ISNUMBER(INDIRECT(A4097&amp;B4097&amp;C4097&amp;F4097))=FALSE,INDIRECT(A4097&amp;B4097&amp;C4097&amp;F4097)=0),"",予約枠報告様式!$B$2)</f>
        <v/>
      </c>
      <c r="K4097" s="15" t="str" cm="1">
        <f t="array" aca="1" ref="K4097" ca="1">IF(OR(INDIRECT(A4097&amp;B4097&amp;C4097&amp;F4097)="",ISNUMBER(INDIRECT(A4097&amp;B4097&amp;C4097&amp;F4097))=FALSE,INDIRECT(A4097&amp;B4097&amp;C4097&amp;F4097)=0),"",1)</f>
        <v/>
      </c>
      <c r="L4097" s="15" t="str" cm="1">
        <f t="array" aca="1" ref="L4097" ca="1">IF(OR(INDIRECT(A4097&amp;B4097&amp;C4097&amp;F4097)="",ISNUMBER(INDIRECT(A4097&amp;B4097&amp;C4097&amp;F4097))=FALSE,INDIRECT(A4097&amp;B4097&amp;C4097&amp;F4097)=0),"",IF(G4097="【（第８期）医療機関受付】",TEXT(INDIRECT(A4097&amp;D4097&amp;E4097&amp;5),"yyy"),TEXT(INDIRECT(A4097&amp;B4097&amp;C4097&amp;5),"yyy")))</f>
        <v/>
      </c>
      <c r="M4097" s="15" t="str" cm="1">
        <f t="array" aca="1" ref="M4097" ca="1">IF(OR(INDIRECT(A4097&amp;B4097&amp;C4097&amp;F4097)="",ISNUMBER(INDIRECT(A4097&amp;B4097&amp;C4097&amp;F4097))=FALSE,INDIRECT(A4097&amp;B4097&amp;C4097&amp;F4097)=0),"",IF(G4097="【（第８期）医療機関受付】",TEXT(INDIRECT(A4097&amp;D4097&amp;E4097&amp;5),"m"),TEXT(INDIRECT(A4097&amp;B4097&amp;C4097&amp;5),"m")))</f>
        <v/>
      </c>
      <c r="N4097" s="15" t="str" cm="1">
        <f t="array" aca="1" ref="N4097" ca="1">IF(OR(INDIRECT(A4097&amp;B4097&amp;C4097&amp;F4097)="",ISNUMBER(INDIRECT(A4097&amp;B4097&amp;C4097&amp;F4097))=FALSE,INDIRECT(A4097&amp;B4097&amp;C4097&amp;F4097)=0),"",IF(G4097="【（第８期）医療機関受付】",TEXT(INDIRECT(A4097&amp;D4097&amp;E4097&amp;5),"d"),TEXT(INDIRECT(A4097&amp;B4097&amp;C4097&amp;5),"d")))</f>
        <v/>
      </c>
      <c r="O4097" s="15" t="str" cm="1">
        <f t="array" aca="1" ref="O4097" ca="1">IF(OR(INDIRECT(A4097&amp;B4097&amp;C4097&amp;F4097)="",ISNUMBER(INDIRECT(A4097&amp;B4097&amp;C4097&amp;F4097))=FALSE,INDIRECT(A4097&amp;B4097&amp;C4097&amp;F4097)=0),"",HOUR(INDIRECT(A4097&amp;"A"&amp;F4097)))</f>
        <v/>
      </c>
      <c r="P4097" s="15" t="str" cm="1">
        <f t="array" aca="1" ref="P4097" ca="1">IF(OR(INDIRECT(A4097&amp;B4097&amp;C4097&amp;F4097)="",ISNUMBER(INDIRECT(A4097&amp;B4097&amp;C4097&amp;F4097))=FALSE,INDIRECT(A4097&amp;B4097&amp;C4097&amp;F4097)=0),"",MINUTE(INDIRECT(A4097&amp;"A"&amp;F4097)))</f>
        <v/>
      </c>
      <c r="Q4097" s="15" t="str" cm="1">
        <f t="array" aca="1" ref="Q4097" ca="1">IF(OR(INDIRECT(A4097&amp;B4097&amp;C4097&amp;F4097)="",ISNUMBER(INDIRECT(A4097&amp;B4097&amp;C4097&amp;F4097))=FALSE,INDIRECT(A4097&amp;B4097&amp;C4097&amp;F4097)=0),"",O4097)</f>
        <v/>
      </c>
      <c r="R4097" s="15" t="str" cm="1">
        <f t="array" aca="1" ref="R4097" ca="1">IF(OR(INDIRECT(A4097&amp;B4097&amp;C4097&amp;F4097)="",ISNUMBER(INDIRECT(A4097&amp;B4097&amp;C4097&amp;F4097))=FALSE,INDIRECT(A4097&amp;B4097&amp;C4097&amp;F4097)=0),"",P4097+14)</f>
        <v/>
      </c>
      <c r="S4097" s="15" t="str" cm="1">
        <f t="array" aca="1" ref="S4097" ca="1">IF(OR(INDIRECT(A4097&amp;B4097&amp;C4097&amp;F4097)="",ISNUMBER(INDIRECT(A4097&amp;B4097&amp;C4097&amp;F4097))=FALSE,INDIRECT(A4097&amp;B4097&amp;C4097&amp;F4097)=0),"",INDIRECT(A4097&amp;B4097&amp;C4097&amp;F4097))</f>
        <v/>
      </c>
      <c r="T4097" s="15" t="str" cm="1">
        <f t="array" aca="1" ref="T4097" ca="1">IF(OR(INDIRECT(A4097&amp;B4097&amp;C4097&amp;F4097)="",ISNUMBER(INDIRECT(A4097&amp;B4097&amp;C4097&amp;F4097))=FALSE,INDIRECT(A4097&amp;B4097&amp;C4097&amp;F4097)=0),"",0)</f>
        <v/>
      </c>
    </row>
    <row r="4098" spans="1:20">
      <c r="A4098" s="23" t="s">
        <v>912</v>
      </c>
      <c r="B4098" s="23" t="s">
        <v>915</v>
      </c>
      <c r="C4098" s="23" t="str">
        <f t="shared" si="189"/>
        <v>b</v>
      </c>
      <c r="D4098" s="23" t="s">
        <v>915</v>
      </c>
      <c r="E4098" s="23" t="str">
        <f t="shared" si="190"/>
        <v>a</v>
      </c>
      <c r="F4098" s="23">
        <f t="shared" si="191"/>
        <v>51</v>
      </c>
      <c r="G4098" s="23" t="str" cm="1">
        <f t="array" aca="1" ref="G4098" ca="1">IF(OR(INDIRECT(A4098&amp;B4098&amp;C4098&amp;F4098)="",ISNUMBER(INDIRECT(A4098&amp;B4098&amp;C4098&amp;F4098))=FALSE),"",IF(INDIRECT(A4098&amp;B4098&amp;C4098&amp;9)="公開","【（第８期）WEB・コールセンター受付】","【（第８期）医療機関受付】"))</f>
        <v/>
      </c>
      <c r="H4098" s="15" t="str" cm="1">
        <f t="array" aca="1" ref="H4098" ca="1">IF(OR(INDIRECT(A4098&amp;B4098&amp;C4098&amp;F4098)="",ISNUMBER(INDIRECT(A4098&amp;B4098&amp;C4098&amp;F4098))=FALSE,INDIRECT(A4098&amp;B4098&amp;C4098&amp;F4098)=0),"",431001)</f>
        <v/>
      </c>
      <c r="I4098" s="15" t="str" cm="1">
        <f t="array" aca="1" ref="I4098" ca="1">IF(OR(INDIRECT(A4098&amp;B4098&amp;C4098&amp;F4098)="",ISNUMBER(INDIRECT(A4098&amp;B4098&amp;C4098&amp;F4098))=FALSE,INDIRECT(A4098&amp;B4098&amp;C4098&amp;F4098)=0),"",G4098&amp;J4098&amp;"."&amp;TEXT(M4098,"00")&amp;TEXT(N4098,"00")&amp;"."&amp;TEXT(O4098,"00")&amp;TEXT(P4098,"00"))</f>
        <v/>
      </c>
      <c r="J4098" s="15" t="str" cm="1">
        <f t="array" aca="1" ref="J4098" ca="1">IF(OR(INDIRECT(A4098&amp;B4098&amp;C4098&amp;F4098)="",ISNUMBER(INDIRECT(A4098&amp;B4098&amp;C4098&amp;F4098))=FALSE,INDIRECT(A4098&amp;B4098&amp;C4098&amp;F4098)=0),"",予約枠報告様式!$B$2)</f>
        <v/>
      </c>
      <c r="K4098" s="15" t="str" cm="1">
        <f t="array" aca="1" ref="K4098" ca="1">IF(OR(INDIRECT(A4098&amp;B4098&amp;C4098&amp;F4098)="",ISNUMBER(INDIRECT(A4098&amp;B4098&amp;C4098&amp;F4098))=FALSE,INDIRECT(A4098&amp;B4098&amp;C4098&amp;F4098)=0),"",1)</f>
        <v/>
      </c>
      <c r="L4098" s="15" t="str" cm="1">
        <f t="array" aca="1" ref="L4098" ca="1">IF(OR(INDIRECT(A4098&amp;B4098&amp;C4098&amp;F4098)="",ISNUMBER(INDIRECT(A4098&amp;B4098&amp;C4098&amp;F4098))=FALSE,INDIRECT(A4098&amp;B4098&amp;C4098&amp;F4098)=0),"",IF(G4098="【（第８期）医療機関受付】",TEXT(INDIRECT(A4098&amp;D4098&amp;E4098&amp;5),"yyy"),TEXT(INDIRECT(A4098&amp;B4098&amp;C4098&amp;5),"yyy")))</f>
        <v/>
      </c>
      <c r="M4098" s="15" t="str" cm="1">
        <f t="array" aca="1" ref="M4098" ca="1">IF(OR(INDIRECT(A4098&amp;B4098&amp;C4098&amp;F4098)="",ISNUMBER(INDIRECT(A4098&amp;B4098&amp;C4098&amp;F4098))=FALSE,INDIRECT(A4098&amp;B4098&amp;C4098&amp;F4098)=0),"",IF(G4098="【（第８期）医療機関受付】",TEXT(INDIRECT(A4098&amp;D4098&amp;E4098&amp;5),"m"),TEXT(INDIRECT(A4098&amp;B4098&amp;C4098&amp;5),"m")))</f>
        <v/>
      </c>
      <c r="N4098" s="15" t="str" cm="1">
        <f t="array" aca="1" ref="N4098" ca="1">IF(OR(INDIRECT(A4098&amp;B4098&amp;C4098&amp;F4098)="",ISNUMBER(INDIRECT(A4098&amp;B4098&amp;C4098&amp;F4098))=FALSE,INDIRECT(A4098&amp;B4098&amp;C4098&amp;F4098)=0),"",IF(G4098="【（第８期）医療機関受付】",TEXT(INDIRECT(A4098&amp;D4098&amp;E4098&amp;5),"d"),TEXT(INDIRECT(A4098&amp;B4098&amp;C4098&amp;5),"d")))</f>
        <v/>
      </c>
      <c r="O4098" s="15" t="str" cm="1">
        <f t="array" aca="1" ref="O4098" ca="1">IF(OR(INDIRECT(A4098&amp;B4098&amp;C4098&amp;F4098)="",ISNUMBER(INDIRECT(A4098&amp;B4098&amp;C4098&amp;F4098))=FALSE,INDIRECT(A4098&amp;B4098&amp;C4098&amp;F4098)=0),"",HOUR(INDIRECT(A4098&amp;"A"&amp;F4098)))</f>
        <v/>
      </c>
      <c r="P4098" s="15" t="str" cm="1">
        <f t="array" aca="1" ref="P4098" ca="1">IF(OR(INDIRECT(A4098&amp;B4098&amp;C4098&amp;F4098)="",ISNUMBER(INDIRECT(A4098&amp;B4098&amp;C4098&amp;F4098))=FALSE,INDIRECT(A4098&amp;B4098&amp;C4098&amp;F4098)=0),"",MINUTE(INDIRECT(A4098&amp;"A"&amp;F4098)))</f>
        <v/>
      </c>
      <c r="Q4098" s="15" t="str" cm="1">
        <f t="array" aca="1" ref="Q4098" ca="1">IF(OR(INDIRECT(A4098&amp;B4098&amp;C4098&amp;F4098)="",ISNUMBER(INDIRECT(A4098&amp;B4098&amp;C4098&amp;F4098))=FALSE,INDIRECT(A4098&amp;B4098&amp;C4098&amp;F4098)=0),"",O4098)</f>
        <v/>
      </c>
      <c r="R4098" s="15" t="str" cm="1">
        <f t="array" aca="1" ref="R4098" ca="1">IF(OR(INDIRECT(A4098&amp;B4098&amp;C4098&amp;F4098)="",ISNUMBER(INDIRECT(A4098&amp;B4098&amp;C4098&amp;F4098))=FALSE,INDIRECT(A4098&amp;B4098&amp;C4098&amp;F4098)=0),"",P4098+14)</f>
        <v/>
      </c>
      <c r="S4098" s="15" t="str" cm="1">
        <f t="array" aca="1" ref="S4098" ca="1">IF(OR(INDIRECT(A4098&amp;B4098&amp;C4098&amp;F4098)="",ISNUMBER(INDIRECT(A4098&amp;B4098&amp;C4098&amp;F4098))=FALSE,INDIRECT(A4098&amp;B4098&amp;C4098&amp;F4098)=0),"",INDIRECT(A4098&amp;B4098&amp;C4098&amp;F4098))</f>
        <v/>
      </c>
      <c r="T4098" s="15" t="str" cm="1">
        <f t="array" aca="1" ref="T4098" ca="1">IF(OR(INDIRECT(A4098&amp;B4098&amp;C4098&amp;F4098)="",ISNUMBER(INDIRECT(A4098&amp;B4098&amp;C4098&amp;F4098))=FALSE,INDIRECT(A4098&amp;B4098&amp;C4098&amp;F4098)=0),"",0)</f>
        <v/>
      </c>
    </row>
    <row r="4099" spans="1:20">
      <c r="A4099" s="23" t="s">
        <v>912</v>
      </c>
      <c r="B4099" s="23" t="s">
        <v>915</v>
      </c>
      <c r="C4099" s="23" t="str">
        <f t="shared" si="189"/>
        <v>b</v>
      </c>
      <c r="D4099" s="23" t="s">
        <v>915</v>
      </c>
      <c r="E4099" s="23" t="str">
        <f t="shared" si="190"/>
        <v>a</v>
      </c>
      <c r="F4099" s="23">
        <f t="shared" si="191"/>
        <v>52</v>
      </c>
      <c r="G4099" s="23" t="str" cm="1">
        <f t="array" aca="1" ref="G4099" ca="1">IF(OR(INDIRECT(A4099&amp;B4099&amp;C4099&amp;F4099)="",ISNUMBER(INDIRECT(A4099&amp;B4099&amp;C4099&amp;F4099))=FALSE),"",IF(INDIRECT(A4099&amp;B4099&amp;C4099&amp;9)="公開","【（第８期）WEB・コールセンター受付】","【（第８期）医療機関受付】"))</f>
        <v/>
      </c>
      <c r="H4099" s="15" t="str" cm="1">
        <f t="array" aca="1" ref="H4099" ca="1">IF(OR(INDIRECT(A4099&amp;B4099&amp;C4099&amp;F4099)="",ISNUMBER(INDIRECT(A4099&amp;B4099&amp;C4099&amp;F4099))=FALSE,INDIRECT(A4099&amp;B4099&amp;C4099&amp;F4099)=0),"",431001)</f>
        <v/>
      </c>
      <c r="I4099" s="15" t="str" cm="1">
        <f t="array" aca="1" ref="I4099" ca="1">IF(OR(INDIRECT(A4099&amp;B4099&amp;C4099&amp;F4099)="",ISNUMBER(INDIRECT(A4099&amp;B4099&amp;C4099&amp;F4099))=FALSE,INDIRECT(A4099&amp;B4099&amp;C4099&amp;F4099)=0),"",G4099&amp;J4099&amp;"."&amp;TEXT(M4099,"00")&amp;TEXT(N4099,"00")&amp;"."&amp;TEXT(O4099,"00")&amp;TEXT(P4099,"00"))</f>
        <v/>
      </c>
      <c r="J4099" s="15" t="str" cm="1">
        <f t="array" aca="1" ref="J4099" ca="1">IF(OR(INDIRECT(A4099&amp;B4099&amp;C4099&amp;F4099)="",ISNUMBER(INDIRECT(A4099&amp;B4099&amp;C4099&amp;F4099))=FALSE,INDIRECT(A4099&amp;B4099&amp;C4099&amp;F4099)=0),"",予約枠報告様式!$B$2)</f>
        <v/>
      </c>
      <c r="K4099" s="15" t="str" cm="1">
        <f t="array" aca="1" ref="K4099" ca="1">IF(OR(INDIRECT(A4099&amp;B4099&amp;C4099&amp;F4099)="",ISNUMBER(INDIRECT(A4099&amp;B4099&amp;C4099&amp;F4099))=FALSE,INDIRECT(A4099&amp;B4099&amp;C4099&amp;F4099)=0),"",1)</f>
        <v/>
      </c>
      <c r="L4099" s="15" t="str" cm="1">
        <f t="array" aca="1" ref="L4099" ca="1">IF(OR(INDIRECT(A4099&amp;B4099&amp;C4099&amp;F4099)="",ISNUMBER(INDIRECT(A4099&amp;B4099&amp;C4099&amp;F4099))=FALSE,INDIRECT(A4099&amp;B4099&amp;C4099&amp;F4099)=0),"",IF(G4099="【（第８期）医療機関受付】",TEXT(INDIRECT(A4099&amp;D4099&amp;E4099&amp;5),"yyy"),TEXT(INDIRECT(A4099&amp;B4099&amp;C4099&amp;5),"yyy")))</f>
        <v/>
      </c>
      <c r="M4099" s="15" t="str" cm="1">
        <f t="array" aca="1" ref="M4099" ca="1">IF(OR(INDIRECT(A4099&amp;B4099&amp;C4099&amp;F4099)="",ISNUMBER(INDIRECT(A4099&amp;B4099&amp;C4099&amp;F4099))=FALSE,INDIRECT(A4099&amp;B4099&amp;C4099&amp;F4099)=0),"",IF(G4099="【（第８期）医療機関受付】",TEXT(INDIRECT(A4099&amp;D4099&amp;E4099&amp;5),"m"),TEXT(INDIRECT(A4099&amp;B4099&amp;C4099&amp;5),"m")))</f>
        <v/>
      </c>
      <c r="N4099" s="15" t="str" cm="1">
        <f t="array" aca="1" ref="N4099" ca="1">IF(OR(INDIRECT(A4099&amp;B4099&amp;C4099&amp;F4099)="",ISNUMBER(INDIRECT(A4099&amp;B4099&amp;C4099&amp;F4099))=FALSE,INDIRECT(A4099&amp;B4099&amp;C4099&amp;F4099)=0),"",IF(G4099="【（第８期）医療機関受付】",TEXT(INDIRECT(A4099&amp;D4099&amp;E4099&amp;5),"d"),TEXT(INDIRECT(A4099&amp;B4099&amp;C4099&amp;5),"d")))</f>
        <v/>
      </c>
      <c r="O4099" s="15" t="str" cm="1">
        <f t="array" aca="1" ref="O4099" ca="1">IF(OR(INDIRECT(A4099&amp;B4099&amp;C4099&amp;F4099)="",ISNUMBER(INDIRECT(A4099&amp;B4099&amp;C4099&amp;F4099))=FALSE,INDIRECT(A4099&amp;B4099&amp;C4099&amp;F4099)=0),"",HOUR(INDIRECT(A4099&amp;"A"&amp;F4099)))</f>
        <v/>
      </c>
      <c r="P4099" s="15" t="str" cm="1">
        <f t="array" aca="1" ref="P4099" ca="1">IF(OR(INDIRECT(A4099&amp;B4099&amp;C4099&amp;F4099)="",ISNUMBER(INDIRECT(A4099&amp;B4099&amp;C4099&amp;F4099))=FALSE,INDIRECT(A4099&amp;B4099&amp;C4099&amp;F4099)=0),"",MINUTE(INDIRECT(A4099&amp;"A"&amp;F4099)))</f>
        <v/>
      </c>
      <c r="Q4099" s="15" t="str" cm="1">
        <f t="array" aca="1" ref="Q4099" ca="1">IF(OR(INDIRECT(A4099&amp;B4099&amp;C4099&amp;F4099)="",ISNUMBER(INDIRECT(A4099&amp;B4099&amp;C4099&amp;F4099))=FALSE,INDIRECT(A4099&amp;B4099&amp;C4099&amp;F4099)=0),"",O4099)</f>
        <v/>
      </c>
      <c r="R4099" s="15" t="str" cm="1">
        <f t="array" aca="1" ref="R4099" ca="1">IF(OR(INDIRECT(A4099&amp;B4099&amp;C4099&amp;F4099)="",ISNUMBER(INDIRECT(A4099&amp;B4099&amp;C4099&amp;F4099))=FALSE,INDIRECT(A4099&amp;B4099&amp;C4099&amp;F4099)=0),"",P4099+14)</f>
        <v/>
      </c>
      <c r="S4099" s="15" t="str" cm="1">
        <f t="array" aca="1" ref="S4099" ca="1">IF(OR(INDIRECT(A4099&amp;B4099&amp;C4099&amp;F4099)="",ISNUMBER(INDIRECT(A4099&amp;B4099&amp;C4099&amp;F4099))=FALSE,INDIRECT(A4099&amp;B4099&amp;C4099&amp;F4099)=0),"",INDIRECT(A4099&amp;B4099&amp;C4099&amp;F4099))</f>
        <v/>
      </c>
      <c r="T4099" s="15" t="str" cm="1">
        <f t="array" aca="1" ref="T4099" ca="1">IF(OR(INDIRECT(A4099&amp;B4099&amp;C4099&amp;F4099)="",ISNUMBER(INDIRECT(A4099&amp;B4099&amp;C4099&amp;F4099))=FALSE,INDIRECT(A4099&amp;B4099&amp;C4099&amp;F4099)=0),"",0)</f>
        <v/>
      </c>
    </row>
    <row r="4100" spans="1:20">
      <c r="A4100" s="23" t="s">
        <v>912</v>
      </c>
      <c r="B4100" s="23" t="s">
        <v>915</v>
      </c>
      <c r="C4100" s="23" t="str">
        <f t="shared" ref="C4100:C4163" si="192">IF(F4099=62,CHAR(CODE(C4099)+1),C4099)</f>
        <v>b</v>
      </c>
      <c r="D4100" s="23" t="s">
        <v>915</v>
      </c>
      <c r="E4100" s="23" t="str">
        <f t="shared" si="190"/>
        <v>a</v>
      </c>
      <c r="F4100" s="23">
        <f t="shared" si="191"/>
        <v>53</v>
      </c>
      <c r="G4100" s="23" t="str" cm="1">
        <f t="array" aca="1" ref="G4100" ca="1">IF(OR(INDIRECT(A4100&amp;B4100&amp;C4100&amp;F4100)="",ISNUMBER(INDIRECT(A4100&amp;B4100&amp;C4100&amp;F4100))=FALSE),"",IF(INDIRECT(A4100&amp;B4100&amp;C4100&amp;9)="公開","【（第８期）WEB・コールセンター受付】","【（第８期）医療機関受付】"))</f>
        <v/>
      </c>
      <c r="H4100" s="15" t="str" cm="1">
        <f t="array" aca="1" ref="H4100" ca="1">IF(OR(INDIRECT(A4100&amp;B4100&amp;C4100&amp;F4100)="",ISNUMBER(INDIRECT(A4100&amp;B4100&amp;C4100&amp;F4100))=FALSE,INDIRECT(A4100&amp;B4100&amp;C4100&amp;F4100)=0),"",431001)</f>
        <v/>
      </c>
      <c r="I4100" s="15" t="str" cm="1">
        <f t="array" aca="1" ref="I4100" ca="1">IF(OR(INDIRECT(A4100&amp;B4100&amp;C4100&amp;F4100)="",ISNUMBER(INDIRECT(A4100&amp;B4100&amp;C4100&amp;F4100))=FALSE,INDIRECT(A4100&amp;B4100&amp;C4100&amp;F4100)=0),"",G4100&amp;J4100&amp;"."&amp;TEXT(M4100,"00")&amp;TEXT(N4100,"00")&amp;"."&amp;TEXT(O4100,"00")&amp;TEXT(P4100,"00"))</f>
        <v/>
      </c>
      <c r="J4100" s="15" t="str" cm="1">
        <f t="array" aca="1" ref="J4100" ca="1">IF(OR(INDIRECT(A4100&amp;B4100&amp;C4100&amp;F4100)="",ISNUMBER(INDIRECT(A4100&amp;B4100&amp;C4100&amp;F4100))=FALSE,INDIRECT(A4100&amp;B4100&amp;C4100&amp;F4100)=0),"",予約枠報告様式!$B$2)</f>
        <v/>
      </c>
      <c r="K4100" s="15" t="str" cm="1">
        <f t="array" aca="1" ref="K4100" ca="1">IF(OR(INDIRECT(A4100&amp;B4100&amp;C4100&amp;F4100)="",ISNUMBER(INDIRECT(A4100&amp;B4100&amp;C4100&amp;F4100))=FALSE,INDIRECT(A4100&amp;B4100&amp;C4100&amp;F4100)=0),"",1)</f>
        <v/>
      </c>
      <c r="L4100" s="15" t="str" cm="1">
        <f t="array" aca="1" ref="L4100" ca="1">IF(OR(INDIRECT(A4100&amp;B4100&amp;C4100&amp;F4100)="",ISNUMBER(INDIRECT(A4100&amp;B4100&amp;C4100&amp;F4100))=FALSE,INDIRECT(A4100&amp;B4100&amp;C4100&amp;F4100)=0),"",IF(G4100="【（第８期）医療機関受付】",TEXT(INDIRECT(A4100&amp;D4100&amp;E4100&amp;5),"yyy"),TEXT(INDIRECT(A4100&amp;B4100&amp;C4100&amp;5),"yyy")))</f>
        <v/>
      </c>
      <c r="M4100" s="15" t="str" cm="1">
        <f t="array" aca="1" ref="M4100" ca="1">IF(OR(INDIRECT(A4100&amp;B4100&amp;C4100&amp;F4100)="",ISNUMBER(INDIRECT(A4100&amp;B4100&amp;C4100&amp;F4100))=FALSE,INDIRECT(A4100&amp;B4100&amp;C4100&amp;F4100)=0),"",IF(G4100="【（第８期）医療機関受付】",TEXT(INDIRECT(A4100&amp;D4100&amp;E4100&amp;5),"m"),TEXT(INDIRECT(A4100&amp;B4100&amp;C4100&amp;5),"m")))</f>
        <v/>
      </c>
      <c r="N4100" s="15" t="str" cm="1">
        <f t="array" aca="1" ref="N4100" ca="1">IF(OR(INDIRECT(A4100&amp;B4100&amp;C4100&amp;F4100)="",ISNUMBER(INDIRECT(A4100&amp;B4100&amp;C4100&amp;F4100))=FALSE,INDIRECT(A4100&amp;B4100&amp;C4100&amp;F4100)=0),"",IF(G4100="【（第８期）医療機関受付】",TEXT(INDIRECT(A4100&amp;D4100&amp;E4100&amp;5),"d"),TEXT(INDIRECT(A4100&amp;B4100&amp;C4100&amp;5),"d")))</f>
        <v/>
      </c>
      <c r="O4100" s="15" t="str" cm="1">
        <f t="array" aca="1" ref="O4100" ca="1">IF(OR(INDIRECT(A4100&amp;B4100&amp;C4100&amp;F4100)="",ISNUMBER(INDIRECT(A4100&amp;B4100&amp;C4100&amp;F4100))=FALSE,INDIRECT(A4100&amp;B4100&amp;C4100&amp;F4100)=0),"",HOUR(INDIRECT(A4100&amp;"A"&amp;F4100)))</f>
        <v/>
      </c>
      <c r="P4100" s="15" t="str" cm="1">
        <f t="array" aca="1" ref="P4100" ca="1">IF(OR(INDIRECT(A4100&amp;B4100&amp;C4100&amp;F4100)="",ISNUMBER(INDIRECT(A4100&amp;B4100&amp;C4100&amp;F4100))=FALSE,INDIRECT(A4100&amp;B4100&amp;C4100&amp;F4100)=0),"",MINUTE(INDIRECT(A4100&amp;"A"&amp;F4100)))</f>
        <v/>
      </c>
      <c r="Q4100" s="15" t="str" cm="1">
        <f t="array" aca="1" ref="Q4100" ca="1">IF(OR(INDIRECT(A4100&amp;B4100&amp;C4100&amp;F4100)="",ISNUMBER(INDIRECT(A4100&amp;B4100&amp;C4100&amp;F4100))=FALSE,INDIRECT(A4100&amp;B4100&amp;C4100&amp;F4100)=0),"",O4100)</f>
        <v/>
      </c>
      <c r="R4100" s="15" t="str" cm="1">
        <f t="array" aca="1" ref="R4100" ca="1">IF(OR(INDIRECT(A4100&amp;B4100&amp;C4100&amp;F4100)="",ISNUMBER(INDIRECT(A4100&amp;B4100&amp;C4100&amp;F4100))=FALSE,INDIRECT(A4100&amp;B4100&amp;C4100&amp;F4100)=0),"",P4100+14)</f>
        <v/>
      </c>
      <c r="S4100" s="15" t="str" cm="1">
        <f t="array" aca="1" ref="S4100" ca="1">IF(OR(INDIRECT(A4100&amp;B4100&amp;C4100&amp;F4100)="",ISNUMBER(INDIRECT(A4100&amp;B4100&amp;C4100&amp;F4100))=FALSE,INDIRECT(A4100&amp;B4100&amp;C4100&amp;F4100)=0),"",INDIRECT(A4100&amp;B4100&amp;C4100&amp;F4100))</f>
        <v/>
      </c>
      <c r="T4100" s="15" t="str" cm="1">
        <f t="array" aca="1" ref="T4100" ca="1">IF(OR(INDIRECT(A4100&amp;B4100&amp;C4100&amp;F4100)="",ISNUMBER(INDIRECT(A4100&amp;B4100&amp;C4100&amp;F4100))=FALSE,INDIRECT(A4100&amp;B4100&amp;C4100&amp;F4100)=0),"",0)</f>
        <v/>
      </c>
    </row>
    <row r="4101" spans="1:20">
      <c r="A4101" s="23" t="s">
        <v>912</v>
      </c>
      <c r="B4101" s="23" t="s">
        <v>915</v>
      </c>
      <c r="C4101" s="23" t="str">
        <f t="shared" si="192"/>
        <v>b</v>
      </c>
      <c r="D4101" s="23" t="s">
        <v>915</v>
      </c>
      <c r="E4101" s="23" t="str">
        <f t="shared" si="190"/>
        <v>a</v>
      </c>
      <c r="F4101" s="23">
        <f t="shared" si="191"/>
        <v>54</v>
      </c>
      <c r="G4101" s="23" t="str" cm="1">
        <f t="array" aca="1" ref="G4101" ca="1">IF(OR(INDIRECT(A4101&amp;B4101&amp;C4101&amp;F4101)="",ISNUMBER(INDIRECT(A4101&amp;B4101&amp;C4101&amp;F4101))=FALSE),"",IF(INDIRECT(A4101&amp;B4101&amp;C4101&amp;9)="公開","【（第８期）WEB・コールセンター受付】","【（第８期）医療機関受付】"))</f>
        <v/>
      </c>
      <c r="H4101" s="15" t="str" cm="1">
        <f t="array" aca="1" ref="H4101" ca="1">IF(OR(INDIRECT(A4101&amp;B4101&amp;C4101&amp;F4101)="",ISNUMBER(INDIRECT(A4101&amp;B4101&amp;C4101&amp;F4101))=FALSE,INDIRECT(A4101&amp;B4101&amp;C4101&amp;F4101)=0),"",431001)</f>
        <v/>
      </c>
      <c r="I4101" s="15" t="str" cm="1">
        <f t="array" aca="1" ref="I4101" ca="1">IF(OR(INDIRECT(A4101&amp;B4101&amp;C4101&amp;F4101)="",ISNUMBER(INDIRECT(A4101&amp;B4101&amp;C4101&amp;F4101))=FALSE,INDIRECT(A4101&amp;B4101&amp;C4101&amp;F4101)=0),"",G4101&amp;J4101&amp;"."&amp;TEXT(M4101,"00")&amp;TEXT(N4101,"00")&amp;"."&amp;TEXT(O4101,"00")&amp;TEXT(P4101,"00"))</f>
        <v/>
      </c>
      <c r="J4101" s="15" t="str" cm="1">
        <f t="array" aca="1" ref="J4101" ca="1">IF(OR(INDIRECT(A4101&amp;B4101&amp;C4101&amp;F4101)="",ISNUMBER(INDIRECT(A4101&amp;B4101&amp;C4101&amp;F4101))=FALSE,INDIRECT(A4101&amp;B4101&amp;C4101&amp;F4101)=0),"",予約枠報告様式!$B$2)</f>
        <v/>
      </c>
      <c r="K4101" s="15" t="str" cm="1">
        <f t="array" aca="1" ref="K4101" ca="1">IF(OR(INDIRECT(A4101&amp;B4101&amp;C4101&amp;F4101)="",ISNUMBER(INDIRECT(A4101&amp;B4101&amp;C4101&amp;F4101))=FALSE,INDIRECT(A4101&amp;B4101&amp;C4101&amp;F4101)=0),"",1)</f>
        <v/>
      </c>
      <c r="L4101" s="15" t="str" cm="1">
        <f t="array" aca="1" ref="L4101" ca="1">IF(OR(INDIRECT(A4101&amp;B4101&amp;C4101&amp;F4101)="",ISNUMBER(INDIRECT(A4101&amp;B4101&amp;C4101&amp;F4101))=FALSE,INDIRECT(A4101&amp;B4101&amp;C4101&amp;F4101)=0),"",IF(G4101="【（第８期）医療機関受付】",TEXT(INDIRECT(A4101&amp;D4101&amp;E4101&amp;5),"yyy"),TEXT(INDIRECT(A4101&amp;B4101&amp;C4101&amp;5),"yyy")))</f>
        <v/>
      </c>
      <c r="M4101" s="15" t="str" cm="1">
        <f t="array" aca="1" ref="M4101" ca="1">IF(OR(INDIRECT(A4101&amp;B4101&amp;C4101&amp;F4101)="",ISNUMBER(INDIRECT(A4101&amp;B4101&amp;C4101&amp;F4101))=FALSE,INDIRECT(A4101&amp;B4101&amp;C4101&amp;F4101)=0),"",IF(G4101="【（第８期）医療機関受付】",TEXT(INDIRECT(A4101&amp;D4101&amp;E4101&amp;5),"m"),TEXT(INDIRECT(A4101&amp;B4101&amp;C4101&amp;5),"m")))</f>
        <v/>
      </c>
      <c r="N4101" s="15" t="str" cm="1">
        <f t="array" aca="1" ref="N4101" ca="1">IF(OR(INDIRECT(A4101&amp;B4101&amp;C4101&amp;F4101)="",ISNUMBER(INDIRECT(A4101&amp;B4101&amp;C4101&amp;F4101))=FALSE,INDIRECT(A4101&amp;B4101&amp;C4101&amp;F4101)=0),"",IF(G4101="【（第８期）医療機関受付】",TEXT(INDIRECT(A4101&amp;D4101&amp;E4101&amp;5),"d"),TEXT(INDIRECT(A4101&amp;B4101&amp;C4101&amp;5),"d")))</f>
        <v/>
      </c>
      <c r="O4101" s="15" t="str" cm="1">
        <f t="array" aca="1" ref="O4101" ca="1">IF(OR(INDIRECT(A4101&amp;B4101&amp;C4101&amp;F4101)="",ISNUMBER(INDIRECT(A4101&amp;B4101&amp;C4101&amp;F4101))=FALSE,INDIRECT(A4101&amp;B4101&amp;C4101&amp;F4101)=0),"",HOUR(INDIRECT(A4101&amp;"A"&amp;F4101)))</f>
        <v/>
      </c>
      <c r="P4101" s="15" t="str" cm="1">
        <f t="array" aca="1" ref="P4101" ca="1">IF(OR(INDIRECT(A4101&amp;B4101&amp;C4101&amp;F4101)="",ISNUMBER(INDIRECT(A4101&amp;B4101&amp;C4101&amp;F4101))=FALSE,INDIRECT(A4101&amp;B4101&amp;C4101&amp;F4101)=0),"",MINUTE(INDIRECT(A4101&amp;"A"&amp;F4101)))</f>
        <v/>
      </c>
      <c r="Q4101" s="15" t="str" cm="1">
        <f t="array" aca="1" ref="Q4101" ca="1">IF(OR(INDIRECT(A4101&amp;B4101&amp;C4101&amp;F4101)="",ISNUMBER(INDIRECT(A4101&amp;B4101&amp;C4101&amp;F4101))=FALSE,INDIRECT(A4101&amp;B4101&amp;C4101&amp;F4101)=0),"",O4101)</f>
        <v/>
      </c>
      <c r="R4101" s="15" t="str" cm="1">
        <f t="array" aca="1" ref="R4101" ca="1">IF(OR(INDIRECT(A4101&amp;B4101&amp;C4101&amp;F4101)="",ISNUMBER(INDIRECT(A4101&amp;B4101&amp;C4101&amp;F4101))=FALSE,INDIRECT(A4101&amp;B4101&amp;C4101&amp;F4101)=0),"",P4101+14)</f>
        <v/>
      </c>
      <c r="S4101" s="15" t="str" cm="1">
        <f t="array" aca="1" ref="S4101" ca="1">IF(OR(INDIRECT(A4101&amp;B4101&amp;C4101&amp;F4101)="",ISNUMBER(INDIRECT(A4101&amp;B4101&amp;C4101&amp;F4101))=FALSE,INDIRECT(A4101&amp;B4101&amp;C4101&amp;F4101)=0),"",INDIRECT(A4101&amp;B4101&amp;C4101&amp;F4101))</f>
        <v/>
      </c>
      <c r="T4101" s="15" t="str" cm="1">
        <f t="array" aca="1" ref="T4101" ca="1">IF(OR(INDIRECT(A4101&amp;B4101&amp;C4101&amp;F4101)="",ISNUMBER(INDIRECT(A4101&amp;B4101&amp;C4101&amp;F4101))=FALSE,INDIRECT(A4101&amp;B4101&amp;C4101&amp;F4101)=0),"",0)</f>
        <v/>
      </c>
    </row>
    <row r="4102" spans="1:20">
      <c r="A4102" s="23" t="s">
        <v>912</v>
      </c>
      <c r="B4102" s="23" t="s">
        <v>915</v>
      </c>
      <c r="C4102" s="23" t="str">
        <f t="shared" si="192"/>
        <v>b</v>
      </c>
      <c r="D4102" s="23" t="s">
        <v>915</v>
      </c>
      <c r="E4102" s="23" t="str">
        <f t="shared" si="190"/>
        <v>a</v>
      </c>
      <c r="F4102" s="23">
        <f t="shared" si="191"/>
        <v>55</v>
      </c>
      <c r="G4102" s="23" t="str" cm="1">
        <f t="array" aca="1" ref="G4102" ca="1">IF(OR(INDIRECT(A4102&amp;B4102&amp;C4102&amp;F4102)="",ISNUMBER(INDIRECT(A4102&amp;B4102&amp;C4102&amp;F4102))=FALSE),"",IF(INDIRECT(A4102&amp;B4102&amp;C4102&amp;9)="公開","【（第８期）WEB・コールセンター受付】","【（第８期）医療機関受付】"))</f>
        <v/>
      </c>
      <c r="H4102" s="15" t="str" cm="1">
        <f t="array" aca="1" ref="H4102" ca="1">IF(OR(INDIRECT(A4102&amp;B4102&amp;C4102&amp;F4102)="",ISNUMBER(INDIRECT(A4102&amp;B4102&amp;C4102&amp;F4102))=FALSE,INDIRECT(A4102&amp;B4102&amp;C4102&amp;F4102)=0),"",431001)</f>
        <v/>
      </c>
      <c r="I4102" s="15" t="str" cm="1">
        <f t="array" aca="1" ref="I4102" ca="1">IF(OR(INDIRECT(A4102&amp;B4102&amp;C4102&amp;F4102)="",ISNUMBER(INDIRECT(A4102&amp;B4102&amp;C4102&amp;F4102))=FALSE,INDIRECT(A4102&amp;B4102&amp;C4102&amp;F4102)=0),"",G4102&amp;J4102&amp;"."&amp;TEXT(M4102,"00")&amp;TEXT(N4102,"00")&amp;"."&amp;TEXT(O4102,"00")&amp;TEXT(P4102,"00"))</f>
        <v/>
      </c>
      <c r="J4102" s="15" t="str" cm="1">
        <f t="array" aca="1" ref="J4102" ca="1">IF(OR(INDIRECT(A4102&amp;B4102&amp;C4102&amp;F4102)="",ISNUMBER(INDIRECT(A4102&amp;B4102&amp;C4102&amp;F4102))=FALSE,INDIRECT(A4102&amp;B4102&amp;C4102&amp;F4102)=0),"",予約枠報告様式!$B$2)</f>
        <v/>
      </c>
      <c r="K4102" s="15" t="str" cm="1">
        <f t="array" aca="1" ref="K4102" ca="1">IF(OR(INDIRECT(A4102&amp;B4102&amp;C4102&amp;F4102)="",ISNUMBER(INDIRECT(A4102&amp;B4102&amp;C4102&amp;F4102))=FALSE,INDIRECT(A4102&amp;B4102&amp;C4102&amp;F4102)=0),"",1)</f>
        <v/>
      </c>
      <c r="L4102" s="15" t="str" cm="1">
        <f t="array" aca="1" ref="L4102" ca="1">IF(OR(INDIRECT(A4102&amp;B4102&amp;C4102&amp;F4102)="",ISNUMBER(INDIRECT(A4102&amp;B4102&amp;C4102&amp;F4102))=FALSE,INDIRECT(A4102&amp;B4102&amp;C4102&amp;F4102)=0),"",IF(G4102="【（第８期）医療機関受付】",TEXT(INDIRECT(A4102&amp;D4102&amp;E4102&amp;5),"yyy"),TEXT(INDIRECT(A4102&amp;B4102&amp;C4102&amp;5),"yyy")))</f>
        <v/>
      </c>
      <c r="M4102" s="15" t="str" cm="1">
        <f t="array" aca="1" ref="M4102" ca="1">IF(OR(INDIRECT(A4102&amp;B4102&amp;C4102&amp;F4102)="",ISNUMBER(INDIRECT(A4102&amp;B4102&amp;C4102&amp;F4102))=FALSE,INDIRECT(A4102&amp;B4102&amp;C4102&amp;F4102)=0),"",IF(G4102="【（第８期）医療機関受付】",TEXT(INDIRECT(A4102&amp;D4102&amp;E4102&amp;5),"m"),TEXT(INDIRECT(A4102&amp;B4102&amp;C4102&amp;5),"m")))</f>
        <v/>
      </c>
      <c r="N4102" s="15" t="str" cm="1">
        <f t="array" aca="1" ref="N4102" ca="1">IF(OR(INDIRECT(A4102&amp;B4102&amp;C4102&amp;F4102)="",ISNUMBER(INDIRECT(A4102&amp;B4102&amp;C4102&amp;F4102))=FALSE,INDIRECT(A4102&amp;B4102&amp;C4102&amp;F4102)=0),"",IF(G4102="【（第８期）医療機関受付】",TEXT(INDIRECT(A4102&amp;D4102&amp;E4102&amp;5),"d"),TEXT(INDIRECT(A4102&amp;B4102&amp;C4102&amp;5),"d")))</f>
        <v/>
      </c>
      <c r="O4102" s="15" t="str" cm="1">
        <f t="array" aca="1" ref="O4102" ca="1">IF(OR(INDIRECT(A4102&amp;B4102&amp;C4102&amp;F4102)="",ISNUMBER(INDIRECT(A4102&amp;B4102&amp;C4102&amp;F4102))=FALSE,INDIRECT(A4102&amp;B4102&amp;C4102&amp;F4102)=0),"",HOUR(INDIRECT(A4102&amp;"A"&amp;F4102)))</f>
        <v/>
      </c>
      <c r="P4102" s="15" t="str" cm="1">
        <f t="array" aca="1" ref="P4102" ca="1">IF(OR(INDIRECT(A4102&amp;B4102&amp;C4102&amp;F4102)="",ISNUMBER(INDIRECT(A4102&amp;B4102&amp;C4102&amp;F4102))=FALSE,INDIRECT(A4102&amp;B4102&amp;C4102&amp;F4102)=0),"",MINUTE(INDIRECT(A4102&amp;"A"&amp;F4102)))</f>
        <v/>
      </c>
      <c r="Q4102" s="15" t="str" cm="1">
        <f t="array" aca="1" ref="Q4102" ca="1">IF(OR(INDIRECT(A4102&amp;B4102&amp;C4102&amp;F4102)="",ISNUMBER(INDIRECT(A4102&amp;B4102&amp;C4102&amp;F4102))=FALSE,INDIRECT(A4102&amp;B4102&amp;C4102&amp;F4102)=0),"",O4102)</f>
        <v/>
      </c>
      <c r="R4102" s="15" t="str" cm="1">
        <f t="array" aca="1" ref="R4102" ca="1">IF(OR(INDIRECT(A4102&amp;B4102&amp;C4102&amp;F4102)="",ISNUMBER(INDIRECT(A4102&amp;B4102&amp;C4102&amp;F4102))=FALSE,INDIRECT(A4102&amp;B4102&amp;C4102&amp;F4102)=0),"",P4102+14)</f>
        <v/>
      </c>
      <c r="S4102" s="15" t="str" cm="1">
        <f t="array" aca="1" ref="S4102" ca="1">IF(OR(INDIRECT(A4102&amp;B4102&amp;C4102&amp;F4102)="",ISNUMBER(INDIRECT(A4102&amp;B4102&amp;C4102&amp;F4102))=FALSE,INDIRECT(A4102&amp;B4102&amp;C4102&amp;F4102)=0),"",INDIRECT(A4102&amp;B4102&amp;C4102&amp;F4102))</f>
        <v/>
      </c>
      <c r="T4102" s="15" t="str" cm="1">
        <f t="array" aca="1" ref="T4102" ca="1">IF(OR(INDIRECT(A4102&amp;B4102&amp;C4102&amp;F4102)="",ISNUMBER(INDIRECT(A4102&amp;B4102&amp;C4102&amp;F4102))=FALSE,INDIRECT(A4102&amp;B4102&amp;C4102&amp;F4102)=0),"",0)</f>
        <v/>
      </c>
    </row>
    <row r="4103" spans="1:20">
      <c r="A4103" s="23" t="s">
        <v>912</v>
      </c>
      <c r="B4103" s="23" t="s">
        <v>915</v>
      </c>
      <c r="C4103" s="23" t="str">
        <f t="shared" si="192"/>
        <v>b</v>
      </c>
      <c r="D4103" s="23" t="s">
        <v>915</v>
      </c>
      <c r="E4103" s="23" t="str">
        <f t="shared" si="190"/>
        <v>a</v>
      </c>
      <c r="F4103" s="23">
        <f t="shared" si="191"/>
        <v>56</v>
      </c>
      <c r="G4103" s="23" t="str" cm="1">
        <f t="array" aca="1" ref="G4103" ca="1">IF(OR(INDIRECT(A4103&amp;B4103&amp;C4103&amp;F4103)="",ISNUMBER(INDIRECT(A4103&amp;B4103&amp;C4103&amp;F4103))=FALSE),"",IF(INDIRECT(A4103&amp;B4103&amp;C4103&amp;9)="公開","【（第８期）WEB・コールセンター受付】","【（第８期）医療機関受付】"))</f>
        <v/>
      </c>
      <c r="H4103" s="15" t="str" cm="1">
        <f t="array" aca="1" ref="H4103" ca="1">IF(OR(INDIRECT(A4103&amp;B4103&amp;C4103&amp;F4103)="",ISNUMBER(INDIRECT(A4103&amp;B4103&amp;C4103&amp;F4103))=FALSE,INDIRECT(A4103&amp;B4103&amp;C4103&amp;F4103)=0),"",431001)</f>
        <v/>
      </c>
      <c r="I4103" s="15" t="str" cm="1">
        <f t="array" aca="1" ref="I4103" ca="1">IF(OR(INDIRECT(A4103&amp;B4103&amp;C4103&amp;F4103)="",ISNUMBER(INDIRECT(A4103&amp;B4103&amp;C4103&amp;F4103))=FALSE,INDIRECT(A4103&amp;B4103&amp;C4103&amp;F4103)=0),"",G4103&amp;J4103&amp;"."&amp;TEXT(M4103,"00")&amp;TEXT(N4103,"00")&amp;"."&amp;TEXT(O4103,"00")&amp;TEXT(P4103,"00"))</f>
        <v/>
      </c>
      <c r="J4103" s="15" t="str" cm="1">
        <f t="array" aca="1" ref="J4103" ca="1">IF(OR(INDIRECT(A4103&amp;B4103&amp;C4103&amp;F4103)="",ISNUMBER(INDIRECT(A4103&amp;B4103&amp;C4103&amp;F4103))=FALSE,INDIRECT(A4103&amp;B4103&amp;C4103&amp;F4103)=0),"",予約枠報告様式!$B$2)</f>
        <v/>
      </c>
      <c r="K4103" s="15" t="str" cm="1">
        <f t="array" aca="1" ref="K4103" ca="1">IF(OR(INDIRECT(A4103&amp;B4103&amp;C4103&amp;F4103)="",ISNUMBER(INDIRECT(A4103&amp;B4103&amp;C4103&amp;F4103))=FALSE,INDIRECT(A4103&amp;B4103&amp;C4103&amp;F4103)=0),"",1)</f>
        <v/>
      </c>
      <c r="L4103" s="15" t="str" cm="1">
        <f t="array" aca="1" ref="L4103" ca="1">IF(OR(INDIRECT(A4103&amp;B4103&amp;C4103&amp;F4103)="",ISNUMBER(INDIRECT(A4103&amp;B4103&amp;C4103&amp;F4103))=FALSE,INDIRECT(A4103&amp;B4103&amp;C4103&amp;F4103)=0),"",IF(G4103="【（第８期）医療機関受付】",TEXT(INDIRECT(A4103&amp;D4103&amp;E4103&amp;5),"yyy"),TEXT(INDIRECT(A4103&amp;B4103&amp;C4103&amp;5),"yyy")))</f>
        <v/>
      </c>
      <c r="M4103" s="15" t="str" cm="1">
        <f t="array" aca="1" ref="M4103" ca="1">IF(OR(INDIRECT(A4103&amp;B4103&amp;C4103&amp;F4103)="",ISNUMBER(INDIRECT(A4103&amp;B4103&amp;C4103&amp;F4103))=FALSE,INDIRECT(A4103&amp;B4103&amp;C4103&amp;F4103)=0),"",IF(G4103="【（第８期）医療機関受付】",TEXT(INDIRECT(A4103&amp;D4103&amp;E4103&amp;5),"m"),TEXT(INDIRECT(A4103&amp;B4103&amp;C4103&amp;5),"m")))</f>
        <v/>
      </c>
      <c r="N4103" s="15" t="str" cm="1">
        <f t="array" aca="1" ref="N4103" ca="1">IF(OR(INDIRECT(A4103&amp;B4103&amp;C4103&amp;F4103)="",ISNUMBER(INDIRECT(A4103&amp;B4103&amp;C4103&amp;F4103))=FALSE,INDIRECT(A4103&amp;B4103&amp;C4103&amp;F4103)=0),"",IF(G4103="【（第８期）医療機関受付】",TEXT(INDIRECT(A4103&amp;D4103&amp;E4103&amp;5),"d"),TEXT(INDIRECT(A4103&amp;B4103&amp;C4103&amp;5),"d")))</f>
        <v/>
      </c>
      <c r="O4103" s="15" t="str" cm="1">
        <f t="array" aca="1" ref="O4103" ca="1">IF(OR(INDIRECT(A4103&amp;B4103&amp;C4103&amp;F4103)="",ISNUMBER(INDIRECT(A4103&amp;B4103&amp;C4103&amp;F4103))=FALSE,INDIRECT(A4103&amp;B4103&amp;C4103&amp;F4103)=0),"",HOUR(INDIRECT(A4103&amp;"A"&amp;F4103)))</f>
        <v/>
      </c>
      <c r="P4103" s="15" t="str" cm="1">
        <f t="array" aca="1" ref="P4103" ca="1">IF(OR(INDIRECT(A4103&amp;B4103&amp;C4103&amp;F4103)="",ISNUMBER(INDIRECT(A4103&amp;B4103&amp;C4103&amp;F4103))=FALSE,INDIRECT(A4103&amp;B4103&amp;C4103&amp;F4103)=0),"",MINUTE(INDIRECT(A4103&amp;"A"&amp;F4103)))</f>
        <v/>
      </c>
      <c r="Q4103" s="15" t="str" cm="1">
        <f t="array" aca="1" ref="Q4103" ca="1">IF(OR(INDIRECT(A4103&amp;B4103&amp;C4103&amp;F4103)="",ISNUMBER(INDIRECT(A4103&amp;B4103&amp;C4103&amp;F4103))=FALSE,INDIRECT(A4103&amp;B4103&amp;C4103&amp;F4103)=0),"",O4103)</f>
        <v/>
      </c>
      <c r="R4103" s="15" t="str" cm="1">
        <f t="array" aca="1" ref="R4103" ca="1">IF(OR(INDIRECT(A4103&amp;B4103&amp;C4103&amp;F4103)="",ISNUMBER(INDIRECT(A4103&amp;B4103&amp;C4103&amp;F4103))=FALSE,INDIRECT(A4103&amp;B4103&amp;C4103&amp;F4103)=0),"",P4103+14)</f>
        <v/>
      </c>
      <c r="S4103" s="15" t="str" cm="1">
        <f t="array" aca="1" ref="S4103" ca="1">IF(OR(INDIRECT(A4103&amp;B4103&amp;C4103&amp;F4103)="",ISNUMBER(INDIRECT(A4103&amp;B4103&amp;C4103&amp;F4103))=FALSE,INDIRECT(A4103&amp;B4103&amp;C4103&amp;F4103)=0),"",INDIRECT(A4103&amp;B4103&amp;C4103&amp;F4103))</f>
        <v/>
      </c>
      <c r="T4103" s="15" t="str" cm="1">
        <f t="array" aca="1" ref="T4103" ca="1">IF(OR(INDIRECT(A4103&amp;B4103&amp;C4103&amp;F4103)="",ISNUMBER(INDIRECT(A4103&amp;B4103&amp;C4103&amp;F4103))=FALSE,INDIRECT(A4103&amp;B4103&amp;C4103&amp;F4103)=0),"",0)</f>
        <v/>
      </c>
    </row>
    <row r="4104" spans="1:20">
      <c r="A4104" s="23" t="s">
        <v>912</v>
      </c>
      <c r="B4104" s="23" t="s">
        <v>915</v>
      </c>
      <c r="C4104" s="23" t="str">
        <f t="shared" si="192"/>
        <v>b</v>
      </c>
      <c r="D4104" s="23" t="s">
        <v>915</v>
      </c>
      <c r="E4104" s="23" t="str">
        <f t="shared" si="190"/>
        <v>a</v>
      </c>
      <c r="F4104" s="23">
        <f t="shared" si="191"/>
        <v>57</v>
      </c>
      <c r="G4104" s="23" t="str" cm="1">
        <f t="array" aca="1" ref="G4104" ca="1">IF(OR(INDIRECT(A4104&amp;B4104&amp;C4104&amp;F4104)="",ISNUMBER(INDIRECT(A4104&amp;B4104&amp;C4104&amp;F4104))=FALSE),"",IF(INDIRECT(A4104&amp;B4104&amp;C4104&amp;9)="公開","【（第８期）WEB・コールセンター受付】","【（第８期）医療機関受付】"))</f>
        <v/>
      </c>
      <c r="H4104" s="15" t="str" cm="1">
        <f t="array" aca="1" ref="H4104" ca="1">IF(OR(INDIRECT(A4104&amp;B4104&amp;C4104&amp;F4104)="",ISNUMBER(INDIRECT(A4104&amp;B4104&amp;C4104&amp;F4104))=FALSE,INDIRECT(A4104&amp;B4104&amp;C4104&amp;F4104)=0),"",431001)</f>
        <v/>
      </c>
      <c r="I4104" s="15" t="str" cm="1">
        <f t="array" aca="1" ref="I4104" ca="1">IF(OR(INDIRECT(A4104&amp;B4104&amp;C4104&amp;F4104)="",ISNUMBER(INDIRECT(A4104&amp;B4104&amp;C4104&amp;F4104))=FALSE,INDIRECT(A4104&amp;B4104&amp;C4104&amp;F4104)=0),"",G4104&amp;J4104&amp;"."&amp;TEXT(M4104,"00")&amp;TEXT(N4104,"00")&amp;"."&amp;TEXT(O4104,"00")&amp;TEXT(P4104,"00"))</f>
        <v/>
      </c>
      <c r="J4104" s="15" t="str" cm="1">
        <f t="array" aca="1" ref="J4104" ca="1">IF(OR(INDIRECT(A4104&amp;B4104&amp;C4104&amp;F4104)="",ISNUMBER(INDIRECT(A4104&amp;B4104&amp;C4104&amp;F4104))=FALSE,INDIRECT(A4104&amp;B4104&amp;C4104&amp;F4104)=0),"",予約枠報告様式!$B$2)</f>
        <v/>
      </c>
      <c r="K4104" s="15" t="str" cm="1">
        <f t="array" aca="1" ref="K4104" ca="1">IF(OR(INDIRECT(A4104&amp;B4104&amp;C4104&amp;F4104)="",ISNUMBER(INDIRECT(A4104&amp;B4104&amp;C4104&amp;F4104))=FALSE,INDIRECT(A4104&amp;B4104&amp;C4104&amp;F4104)=0),"",1)</f>
        <v/>
      </c>
      <c r="L4104" s="15" t="str" cm="1">
        <f t="array" aca="1" ref="L4104" ca="1">IF(OR(INDIRECT(A4104&amp;B4104&amp;C4104&amp;F4104)="",ISNUMBER(INDIRECT(A4104&amp;B4104&amp;C4104&amp;F4104))=FALSE,INDIRECT(A4104&amp;B4104&amp;C4104&amp;F4104)=0),"",IF(G4104="【（第８期）医療機関受付】",TEXT(INDIRECT(A4104&amp;D4104&amp;E4104&amp;5),"yyy"),TEXT(INDIRECT(A4104&amp;B4104&amp;C4104&amp;5),"yyy")))</f>
        <v/>
      </c>
      <c r="M4104" s="15" t="str" cm="1">
        <f t="array" aca="1" ref="M4104" ca="1">IF(OR(INDIRECT(A4104&amp;B4104&amp;C4104&amp;F4104)="",ISNUMBER(INDIRECT(A4104&amp;B4104&amp;C4104&amp;F4104))=FALSE,INDIRECT(A4104&amp;B4104&amp;C4104&amp;F4104)=0),"",IF(G4104="【（第８期）医療機関受付】",TEXT(INDIRECT(A4104&amp;D4104&amp;E4104&amp;5),"m"),TEXT(INDIRECT(A4104&amp;B4104&amp;C4104&amp;5),"m")))</f>
        <v/>
      </c>
      <c r="N4104" s="15" t="str" cm="1">
        <f t="array" aca="1" ref="N4104" ca="1">IF(OR(INDIRECT(A4104&amp;B4104&amp;C4104&amp;F4104)="",ISNUMBER(INDIRECT(A4104&amp;B4104&amp;C4104&amp;F4104))=FALSE,INDIRECT(A4104&amp;B4104&amp;C4104&amp;F4104)=0),"",IF(G4104="【（第８期）医療機関受付】",TEXT(INDIRECT(A4104&amp;D4104&amp;E4104&amp;5),"d"),TEXT(INDIRECT(A4104&amp;B4104&amp;C4104&amp;5),"d")))</f>
        <v/>
      </c>
      <c r="O4104" s="15" t="str" cm="1">
        <f t="array" aca="1" ref="O4104" ca="1">IF(OR(INDIRECT(A4104&amp;B4104&amp;C4104&amp;F4104)="",ISNUMBER(INDIRECT(A4104&amp;B4104&amp;C4104&amp;F4104))=FALSE,INDIRECT(A4104&amp;B4104&amp;C4104&amp;F4104)=0),"",HOUR(INDIRECT(A4104&amp;"A"&amp;F4104)))</f>
        <v/>
      </c>
      <c r="P4104" s="15" t="str" cm="1">
        <f t="array" aca="1" ref="P4104" ca="1">IF(OR(INDIRECT(A4104&amp;B4104&amp;C4104&amp;F4104)="",ISNUMBER(INDIRECT(A4104&amp;B4104&amp;C4104&amp;F4104))=FALSE,INDIRECT(A4104&amp;B4104&amp;C4104&amp;F4104)=0),"",MINUTE(INDIRECT(A4104&amp;"A"&amp;F4104)))</f>
        <v/>
      </c>
      <c r="Q4104" s="15" t="str" cm="1">
        <f t="array" aca="1" ref="Q4104" ca="1">IF(OR(INDIRECT(A4104&amp;B4104&amp;C4104&amp;F4104)="",ISNUMBER(INDIRECT(A4104&amp;B4104&amp;C4104&amp;F4104))=FALSE,INDIRECT(A4104&amp;B4104&amp;C4104&amp;F4104)=0),"",O4104)</f>
        <v/>
      </c>
      <c r="R4104" s="15" t="str" cm="1">
        <f t="array" aca="1" ref="R4104" ca="1">IF(OR(INDIRECT(A4104&amp;B4104&amp;C4104&amp;F4104)="",ISNUMBER(INDIRECT(A4104&amp;B4104&amp;C4104&amp;F4104))=FALSE,INDIRECT(A4104&amp;B4104&amp;C4104&amp;F4104)=0),"",P4104+14)</f>
        <v/>
      </c>
      <c r="S4104" s="15" t="str" cm="1">
        <f t="array" aca="1" ref="S4104" ca="1">IF(OR(INDIRECT(A4104&amp;B4104&amp;C4104&amp;F4104)="",ISNUMBER(INDIRECT(A4104&amp;B4104&amp;C4104&amp;F4104))=FALSE,INDIRECT(A4104&amp;B4104&amp;C4104&amp;F4104)=0),"",INDIRECT(A4104&amp;B4104&amp;C4104&amp;F4104))</f>
        <v/>
      </c>
      <c r="T4104" s="15" t="str" cm="1">
        <f t="array" aca="1" ref="T4104" ca="1">IF(OR(INDIRECT(A4104&amp;B4104&amp;C4104&amp;F4104)="",ISNUMBER(INDIRECT(A4104&amp;B4104&amp;C4104&amp;F4104))=FALSE,INDIRECT(A4104&amp;B4104&amp;C4104&amp;F4104)=0),"",0)</f>
        <v/>
      </c>
    </row>
    <row r="4105" spans="1:20">
      <c r="A4105" s="23" t="s">
        <v>912</v>
      </c>
      <c r="B4105" s="23" t="s">
        <v>915</v>
      </c>
      <c r="C4105" s="23" t="str">
        <f t="shared" si="192"/>
        <v>b</v>
      </c>
      <c r="D4105" s="23" t="s">
        <v>915</v>
      </c>
      <c r="E4105" s="23" t="str">
        <f t="shared" si="190"/>
        <v>a</v>
      </c>
      <c r="F4105" s="23">
        <f t="shared" si="191"/>
        <v>58</v>
      </c>
      <c r="G4105" s="23" t="str" cm="1">
        <f t="array" aca="1" ref="G4105" ca="1">IF(OR(INDIRECT(A4105&amp;B4105&amp;C4105&amp;F4105)="",ISNUMBER(INDIRECT(A4105&amp;B4105&amp;C4105&amp;F4105))=FALSE),"",IF(INDIRECT(A4105&amp;B4105&amp;C4105&amp;9)="公開","【（第８期）WEB・コールセンター受付】","【（第８期）医療機関受付】"))</f>
        <v/>
      </c>
      <c r="H4105" s="15" t="str" cm="1">
        <f t="array" aca="1" ref="H4105" ca="1">IF(OR(INDIRECT(A4105&amp;B4105&amp;C4105&amp;F4105)="",ISNUMBER(INDIRECT(A4105&amp;B4105&amp;C4105&amp;F4105))=FALSE,INDIRECT(A4105&amp;B4105&amp;C4105&amp;F4105)=0),"",431001)</f>
        <v/>
      </c>
      <c r="I4105" s="15" t="str" cm="1">
        <f t="array" aca="1" ref="I4105" ca="1">IF(OR(INDIRECT(A4105&amp;B4105&amp;C4105&amp;F4105)="",ISNUMBER(INDIRECT(A4105&amp;B4105&amp;C4105&amp;F4105))=FALSE,INDIRECT(A4105&amp;B4105&amp;C4105&amp;F4105)=0),"",G4105&amp;J4105&amp;"."&amp;TEXT(M4105,"00")&amp;TEXT(N4105,"00")&amp;"."&amp;TEXT(O4105,"00")&amp;TEXT(P4105,"00"))</f>
        <v/>
      </c>
      <c r="J4105" s="15" t="str" cm="1">
        <f t="array" aca="1" ref="J4105" ca="1">IF(OR(INDIRECT(A4105&amp;B4105&amp;C4105&amp;F4105)="",ISNUMBER(INDIRECT(A4105&amp;B4105&amp;C4105&amp;F4105))=FALSE,INDIRECT(A4105&amp;B4105&amp;C4105&amp;F4105)=0),"",予約枠報告様式!$B$2)</f>
        <v/>
      </c>
      <c r="K4105" s="15" t="str" cm="1">
        <f t="array" aca="1" ref="K4105" ca="1">IF(OR(INDIRECT(A4105&amp;B4105&amp;C4105&amp;F4105)="",ISNUMBER(INDIRECT(A4105&amp;B4105&amp;C4105&amp;F4105))=FALSE,INDIRECT(A4105&amp;B4105&amp;C4105&amp;F4105)=0),"",1)</f>
        <v/>
      </c>
      <c r="L4105" s="15" t="str" cm="1">
        <f t="array" aca="1" ref="L4105" ca="1">IF(OR(INDIRECT(A4105&amp;B4105&amp;C4105&amp;F4105)="",ISNUMBER(INDIRECT(A4105&amp;B4105&amp;C4105&amp;F4105))=FALSE,INDIRECT(A4105&amp;B4105&amp;C4105&amp;F4105)=0),"",IF(G4105="【（第８期）医療機関受付】",TEXT(INDIRECT(A4105&amp;D4105&amp;E4105&amp;5),"yyy"),TEXT(INDIRECT(A4105&amp;B4105&amp;C4105&amp;5),"yyy")))</f>
        <v/>
      </c>
      <c r="M4105" s="15" t="str" cm="1">
        <f t="array" aca="1" ref="M4105" ca="1">IF(OR(INDIRECT(A4105&amp;B4105&amp;C4105&amp;F4105)="",ISNUMBER(INDIRECT(A4105&amp;B4105&amp;C4105&amp;F4105))=FALSE,INDIRECT(A4105&amp;B4105&amp;C4105&amp;F4105)=0),"",IF(G4105="【（第８期）医療機関受付】",TEXT(INDIRECT(A4105&amp;D4105&amp;E4105&amp;5),"m"),TEXT(INDIRECT(A4105&amp;B4105&amp;C4105&amp;5),"m")))</f>
        <v/>
      </c>
      <c r="N4105" s="15" t="str" cm="1">
        <f t="array" aca="1" ref="N4105" ca="1">IF(OR(INDIRECT(A4105&amp;B4105&amp;C4105&amp;F4105)="",ISNUMBER(INDIRECT(A4105&amp;B4105&amp;C4105&amp;F4105))=FALSE,INDIRECT(A4105&amp;B4105&amp;C4105&amp;F4105)=0),"",IF(G4105="【（第８期）医療機関受付】",TEXT(INDIRECT(A4105&amp;D4105&amp;E4105&amp;5),"d"),TEXT(INDIRECT(A4105&amp;B4105&amp;C4105&amp;5),"d")))</f>
        <v/>
      </c>
      <c r="O4105" s="15" t="str" cm="1">
        <f t="array" aca="1" ref="O4105" ca="1">IF(OR(INDIRECT(A4105&amp;B4105&amp;C4105&amp;F4105)="",ISNUMBER(INDIRECT(A4105&amp;B4105&amp;C4105&amp;F4105))=FALSE,INDIRECT(A4105&amp;B4105&amp;C4105&amp;F4105)=0),"",HOUR(INDIRECT(A4105&amp;"A"&amp;F4105)))</f>
        <v/>
      </c>
      <c r="P4105" s="15" t="str" cm="1">
        <f t="array" aca="1" ref="P4105" ca="1">IF(OR(INDIRECT(A4105&amp;B4105&amp;C4105&amp;F4105)="",ISNUMBER(INDIRECT(A4105&amp;B4105&amp;C4105&amp;F4105))=FALSE,INDIRECT(A4105&amp;B4105&amp;C4105&amp;F4105)=0),"",MINUTE(INDIRECT(A4105&amp;"A"&amp;F4105)))</f>
        <v/>
      </c>
      <c r="Q4105" s="15" t="str" cm="1">
        <f t="array" aca="1" ref="Q4105" ca="1">IF(OR(INDIRECT(A4105&amp;B4105&amp;C4105&amp;F4105)="",ISNUMBER(INDIRECT(A4105&amp;B4105&amp;C4105&amp;F4105))=FALSE,INDIRECT(A4105&amp;B4105&amp;C4105&amp;F4105)=0),"",O4105)</f>
        <v/>
      </c>
      <c r="R4105" s="15" t="str" cm="1">
        <f t="array" aca="1" ref="R4105" ca="1">IF(OR(INDIRECT(A4105&amp;B4105&amp;C4105&amp;F4105)="",ISNUMBER(INDIRECT(A4105&amp;B4105&amp;C4105&amp;F4105))=FALSE,INDIRECT(A4105&amp;B4105&amp;C4105&amp;F4105)=0),"",P4105+14)</f>
        <v/>
      </c>
      <c r="S4105" s="15" t="str" cm="1">
        <f t="array" aca="1" ref="S4105" ca="1">IF(OR(INDIRECT(A4105&amp;B4105&amp;C4105&amp;F4105)="",ISNUMBER(INDIRECT(A4105&amp;B4105&amp;C4105&amp;F4105))=FALSE,INDIRECT(A4105&amp;B4105&amp;C4105&amp;F4105)=0),"",INDIRECT(A4105&amp;B4105&amp;C4105&amp;F4105))</f>
        <v/>
      </c>
      <c r="T4105" s="15" t="str" cm="1">
        <f t="array" aca="1" ref="T4105" ca="1">IF(OR(INDIRECT(A4105&amp;B4105&amp;C4105&amp;F4105)="",ISNUMBER(INDIRECT(A4105&amp;B4105&amp;C4105&amp;F4105))=FALSE,INDIRECT(A4105&amp;B4105&amp;C4105&amp;F4105)=0),"",0)</f>
        <v/>
      </c>
    </row>
    <row r="4106" spans="1:20">
      <c r="A4106" s="23" t="s">
        <v>912</v>
      </c>
      <c r="B4106" s="23" t="s">
        <v>915</v>
      </c>
      <c r="C4106" s="23" t="str">
        <f t="shared" si="192"/>
        <v>b</v>
      </c>
      <c r="D4106" s="23" t="s">
        <v>915</v>
      </c>
      <c r="E4106" s="23" t="str">
        <f t="shared" si="190"/>
        <v>a</v>
      </c>
      <c r="F4106" s="23">
        <f t="shared" si="191"/>
        <v>59</v>
      </c>
      <c r="G4106" s="23" t="str" cm="1">
        <f t="array" aca="1" ref="G4106" ca="1">IF(OR(INDIRECT(A4106&amp;B4106&amp;C4106&amp;F4106)="",ISNUMBER(INDIRECT(A4106&amp;B4106&amp;C4106&amp;F4106))=FALSE),"",IF(INDIRECT(A4106&amp;B4106&amp;C4106&amp;9)="公開","【（第８期）WEB・コールセンター受付】","【（第８期）医療機関受付】"))</f>
        <v/>
      </c>
      <c r="H4106" s="15" t="str" cm="1">
        <f t="array" aca="1" ref="H4106" ca="1">IF(OR(INDIRECT(A4106&amp;B4106&amp;C4106&amp;F4106)="",ISNUMBER(INDIRECT(A4106&amp;B4106&amp;C4106&amp;F4106))=FALSE,INDIRECT(A4106&amp;B4106&amp;C4106&amp;F4106)=0),"",431001)</f>
        <v/>
      </c>
      <c r="I4106" s="15" t="str" cm="1">
        <f t="array" aca="1" ref="I4106" ca="1">IF(OR(INDIRECT(A4106&amp;B4106&amp;C4106&amp;F4106)="",ISNUMBER(INDIRECT(A4106&amp;B4106&amp;C4106&amp;F4106))=FALSE,INDIRECT(A4106&amp;B4106&amp;C4106&amp;F4106)=0),"",G4106&amp;J4106&amp;"."&amp;TEXT(M4106,"00")&amp;TEXT(N4106,"00")&amp;"."&amp;TEXT(O4106,"00")&amp;TEXT(P4106,"00"))</f>
        <v/>
      </c>
      <c r="J4106" s="15" t="str" cm="1">
        <f t="array" aca="1" ref="J4106" ca="1">IF(OR(INDIRECT(A4106&amp;B4106&amp;C4106&amp;F4106)="",ISNUMBER(INDIRECT(A4106&amp;B4106&amp;C4106&amp;F4106))=FALSE,INDIRECT(A4106&amp;B4106&amp;C4106&amp;F4106)=0),"",予約枠報告様式!$B$2)</f>
        <v/>
      </c>
      <c r="K4106" s="15" t="str" cm="1">
        <f t="array" aca="1" ref="K4106" ca="1">IF(OR(INDIRECT(A4106&amp;B4106&amp;C4106&amp;F4106)="",ISNUMBER(INDIRECT(A4106&amp;B4106&amp;C4106&amp;F4106))=FALSE,INDIRECT(A4106&amp;B4106&amp;C4106&amp;F4106)=0),"",1)</f>
        <v/>
      </c>
      <c r="L4106" s="15" t="str" cm="1">
        <f t="array" aca="1" ref="L4106" ca="1">IF(OR(INDIRECT(A4106&amp;B4106&amp;C4106&amp;F4106)="",ISNUMBER(INDIRECT(A4106&amp;B4106&amp;C4106&amp;F4106))=FALSE,INDIRECT(A4106&amp;B4106&amp;C4106&amp;F4106)=0),"",IF(G4106="【（第８期）医療機関受付】",TEXT(INDIRECT(A4106&amp;D4106&amp;E4106&amp;5),"yyy"),TEXT(INDIRECT(A4106&amp;B4106&amp;C4106&amp;5),"yyy")))</f>
        <v/>
      </c>
      <c r="M4106" s="15" t="str" cm="1">
        <f t="array" aca="1" ref="M4106" ca="1">IF(OR(INDIRECT(A4106&amp;B4106&amp;C4106&amp;F4106)="",ISNUMBER(INDIRECT(A4106&amp;B4106&amp;C4106&amp;F4106))=FALSE,INDIRECT(A4106&amp;B4106&amp;C4106&amp;F4106)=0),"",IF(G4106="【（第８期）医療機関受付】",TEXT(INDIRECT(A4106&amp;D4106&amp;E4106&amp;5),"m"),TEXT(INDIRECT(A4106&amp;B4106&amp;C4106&amp;5),"m")))</f>
        <v/>
      </c>
      <c r="N4106" s="15" t="str" cm="1">
        <f t="array" aca="1" ref="N4106" ca="1">IF(OR(INDIRECT(A4106&amp;B4106&amp;C4106&amp;F4106)="",ISNUMBER(INDIRECT(A4106&amp;B4106&amp;C4106&amp;F4106))=FALSE,INDIRECT(A4106&amp;B4106&amp;C4106&amp;F4106)=0),"",IF(G4106="【（第８期）医療機関受付】",TEXT(INDIRECT(A4106&amp;D4106&amp;E4106&amp;5),"d"),TEXT(INDIRECT(A4106&amp;B4106&amp;C4106&amp;5),"d")))</f>
        <v/>
      </c>
      <c r="O4106" s="15" t="str" cm="1">
        <f t="array" aca="1" ref="O4106" ca="1">IF(OR(INDIRECT(A4106&amp;B4106&amp;C4106&amp;F4106)="",ISNUMBER(INDIRECT(A4106&amp;B4106&amp;C4106&amp;F4106))=FALSE,INDIRECT(A4106&amp;B4106&amp;C4106&amp;F4106)=0),"",HOUR(INDIRECT(A4106&amp;"A"&amp;F4106)))</f>
        <v/>
      </c>
      <c r="P4106" s="15" t="str" cm="1">
        <f t="array" aca="1" ref="P4106" ca="1">IF(OR(INDIRECT(A4106&amp;B4106&amp;C4106&amp;F4106)="",ISNUMBER(INDIRECT(A4106&amp;B4106&amp;C4106&amp;F4106))=FALSE,INDIRECT(A4106&amp;B4106&amp;C4106&amp;F4106)=0),"",MINUTE(INDIRECT(A4106&amp;"A"&amp;F4106)))</f>
        <v/>
      </c>
      <c r="Q4106" s="15" t="str" cm="1">
        <f t="array" aca="1" ref="Q4106" ca="1">IF(OR(INDIRECT(A4106&amp;B4106&amp;C4106&amp;F4106)="",ISNUMBER(INDIRECT(A4106&amp;B4106&amp;C4106&amp;F4106))=FALSE,INDIRECT(A4106&amp;B4106&amp;C4106&amp;F4106)=0),"",O4106)</f>
        <v/>
      </c>
      <c r="R4106" s="15" t="str" cm="1">
        <f t="array" aca="1" ref="R4106" ca="1">IF(OR(INDIRECT(A4106&amp;B4106&amp;C4106&amp;F4106)="",ISNUMBER(INDIRECT(A4106&amp;B4106&amp;C4106&amp;F4106))=FALSE,INDIRECT(A4106&amp;B4106&amp;C4106&amp;F4106)=0),"",P4106+14)</f>
        <v/>
      </c>
      <c r="S4106" s="15" t="str" cm="1">
        <f t="array" aca="1" ref="S4106" ca="1">IF(OR(INDIRECT(A4106&amp;B4106&amp;C4106&amp;F4106)="",ISNUMBER(INDIRECT(A4106&amp;B4106&amp;C4106&amp;F4106))=FALSE,INDIRECT(A4106&amp;B4106&amp;C4106&amp;F4106)=0),"",INDIRECT(A4106&amp;B4106&amp;C4106&amp;F4106))</f>
        <v/>
      </c>
      <c r="T4106" s="15" t="str" cm="1">
        <f t="array" aca="1" ref="T4106" ca="1">IF(OR(INDIRECT(A4106&amp;B4106&amp;C4106&amp;F4106)="",ISNUMBER(INDIRECT(A4106&amp;B4106&amp;C4106&amp;F4106))=FALSE,INDIRECT(A4106&amp;B4106&amp;C4106&amp;F4106)=0),"",0)</f>
        <v/>
      </c>
    </row>
    <row r="4107" spans="1:20">
      <c r="A4107" s="23" t="s">
        <v>912</v>
      </c>
      <c r="B4107" s="23" t="s">
        <v>915</v>
      </c>
      <c r="C4107" s="23" t="str">
        <f t="shared" si="192"/>
        <v>b</v>
      </c>
      <c r="D4107" s="23" t="s">
        <v>915</v>
      </c>
      <c r="E4107" s="23" t="str">
        <f t="shared" si="190"/>
        <v>a</v>
      </c>
      <c r="F4107" s="23">
        <f t="shared" si="191"/>
        <v>60</v>
      </c>
      <c r="G4107" s="23" t="str" cm="1">
        <f t="array" aca="1" ref="G4107" ca="1">IF(OR(INDIRECT(A4107&amp;B4107&amp;C4107&amp;F4107)="",ISNUMBER(INDIRECT(A4107&amp;B4107&amp;C4107&amp;F4107))=FALSE),"",IF(INDIRECT(A4107&amp;B4107&amp;C4107&amp;9)="公開","【（第８期）WEB・コールセンター受付】","【（第８期）医療機関受付】"))</f>
        <v/>
      </c>
      <c r="H4107" s="15" t="str" cm="1">
        <f t="array" aca="1" ref="H4107" ca="1">IF(OR(INDIRECT(A4107&amp;B4107&amp;C4107&amp;F4107)="",ISNUMBER(INDIRECT(A4107&amp;B4107&amp;C4107&amp;F4107))=FALSE,INDIRECT(A4107&amp;B4107&amp;C4107&amp;F4107)=0),"",431001)</f>
        <v/>
      </c>
      <c r="I4107" s="15" t="str" cm="1">
        <f t="array" aca="1" ref="I4107" ca="1">IF(OR(INDIRECT(A4107&amp;B4107&amp;C4107&amp;F4107)="",ISNUMBER(INDIRECT(A4107&amp;B4107&amp;C4107&amp;F4107))=FALSE,INDIRECT(A4107&amp;B4107&amp;C4107&amp;F4107)=0),"",G4107&amp;J4107&amp;"."&amp;TEXT(M4107,"00")&amp;TEXT(N4107,"00")&amp;"."&amp;TEXT(O4107,"00")&amp;TEXT(P4107,"00"))</f>
        <v/>
      </c>
      <c r="J4107" s="15" t="str" cm="1">
        <f t="array" aca="1" ref="J4107" ca="1">IF(OR(INDIRECT(A4107&amp;B4107&amp;C4107&amp;F4107)="",ISNUMBER(INDIRECT(A4107&amp;B4107&amp;C4107&amp;F4107))=FALSE,INDIRECT(A4107&amp;B4107&amp;C4107&amp;F4107)=0),"",予約枠報告様式!$B$2)</f>
        <v/>
      </c>
      <c r="K4107" s="15" t="str" cm="1">
        <f t="array" aca="1" ref="K4107" ca="1">IF(OR(INDIRECT(A4107&amp;B4107&amp;C4107&amp;F4107)="",ISNUMBER(INDIRECT(A4107&amp;B4107&amp;C4107&amp;F4107))=FALSE,INDIRECT(A4107&amp;B4107&amp;C4107&amp;F4107)=0),"",1)</f>
        <v/>
      </c>
      <c r="L4107" s="15" t="str" cm="1">
        <f t="array" aca="1" ref="L4107" ca="1">IF(OR(INDIRECT(A4107&amp;B4107&amp;C4107&amp;F4107)="",ISNUMBER(INDIRECT(A4107&amp;B4107&amp;C4107&amp;F4107))=FALSE,INDIRECT(A4107&amp;B4107&amp;C4107&amp;F4107)=0),"",IF(G4107="【（第８期）医療機関受付】",TEXT(INDIRECT(A4107&amp;D4107&amp;E4107&amp;5),"yyy"),TEXT(INDIRECT(A4107&amp;B4107&amp;C4107&amp;5),"yyy")))</f>
        <v/>
      </c>
      <c r="M4107" s="15" t="str" cm="1">
        <f t="array" aca="1" ref="M4107" ca="1">IF(OR(INDIRECT(A4107&amp;B4107&amp;C4107&amp;F4107)="",ISNUMBER(INDIRECT(A4107&amp;B4107&amp;C4107&amp;F4107))=FALSE,INDIRECT(A4107&amp;B4107&amp;C4107&amp;F4107)=0),"",IF(G4107="【（第８期）医療機関受付】",TEXT(INDIRECT(A4107&amp;D4107&amp;E4107&amp;5),"m"),TEXT(INDIRECT(A4107&amp;B4107&amp;C4107&amp;5),"m")))</f>
        <v/>
      </c>
      <c r="N4107" s="15" t="str" cm="1">
        <f t="array" aca="1" ref="N4107" ca="1">IF(OR(INDIRECT(A4107&amp;B4107&amp;C4107&amp;F4107)="",ISNUMBER(INDIRECT(A4107&amp;B4107&amp;C4107&amp;F4107))=FALSE,INDIRECT(A4107&amp;B4107&amp;C4107&amp;F4107)=0),"",IF(G4107="【（第８期）医療機関受付】",TEXT(INDIRECT(A4107&amp;D4107&amp;E4107&amp;5),"d"),TEXT(INDIRECT(A4107&amp;B4107&amp;C4107&amp;5),"d")))</f>
        <v/>
      </c>
      <c r="O4107" s="15" t="str" cm="1">
        <f t="array" aca="1" ref="O4107" ca="1">IF(OR(INDIRECT(A4107&amp;B4107&amp;C4107&amp;F4107)="",ISNUMBER(INDIRECT(A4107&amp;B4107&amp;C4107&amp;F4107))=FALSE,INDIRECT(A4107&amp;B4107&amp;C4107&amp;F4107)=0),"",HOUR(INDIRECT(A4107&amp;"A"&amp;F4107)))</f>
        <v/>
      </c>
      <c r="P4107" s="15" t="str" cm="1">
        <f t="array" aca="1" ref="P4107" ca="1">IF(OR(INDIRECT(A4107&amp;B4107&amp;C4107&amp;F4107)="",ISNUMBER(INDIRECT(A4107&amp;B4107&amp;C4107&amp;F4107))=FALSE,INDIRECT(A4107&amp;B4107&amp;C4107&amp;F4107)=0),"",MINUTE(INDIRECT(A4107&amp;"A"&amp;F4107)))</f>
        <v/>
      </c>
      <c r="Q4107" s="15" t="str" cm="1">
        <f t="array" aca="1" ref="Q4107" ca="1">IF(OR(INDIRECT(A4107&amp;B4107&amp;C4107&amp;F4107)="",ISNUMBER(INDIRECT(A4107&amp;B4107&amp;C4107&amp;F4107))=FALSE,INDIRECT(A4107&amp;B4107&amp;C4107&amp;F4107)=0),"",O4107)</f>
        <v/>
      </c>
      <c r="R4107" s="15" t="str" cm="1">
        <f t="array" aca="1" ref="R4107" ca="1">IF(OR(INDIRECT(A4107&amp;B4107&amp;C4107&amp;F4107)="",ISNUMBER(INDIRECT(A4107&amp;B4107&amp;C4107&amp;F4107))=FALSE,INDIRECT(A4107&amp;B4107&amp;C4107&amp;F4107)=0),"",P4107+14)</f>
        <v/>
      </c>
      <c r="S4107" s="15" t="str" cm="1">
        <f t="array" aca="1" ref="S4107" ca="1">IF(OR(INDIRECT(A4107&amp;B4107&amp;C4107&amp;F4107)="",ISNUMBER(INDIRECT(A4107&amp;B4107&amp;C4107&amp;F4107))=FALSE,INDIRECT(A4107&amp;B4107&amp;C4107&amp;F4107)=0),"",INDIRECT(A4107&amp;B4107&amp;C4107&amp;F4107))</f>
        <v/>
      </c>
      <c r="T4107" s="15" t="str" cm="1">
        <f t="array" aca="1" ref="T4107" ca="1">IF(OR(INDIRECT(A4107&amp;B4107&amp;C4107&amp;F4107)="",ISNUMBER(INDIRECT(A4107&amp;B4107&amp;C4107&amp;F4107))=FALSE,INDIRECT(A4107&amp;B4107&amp;C4107&amp;F4107)=0),"",0)</f>
        <v/>
      </c>
    </row>
    <row r="4108" spans="1:20">
      <c r="A4108" s="23" t="s">
        <v>912</v>
      </c>
      <c r="B4108" s="23" t="s">
        <v>915</v>
      </c>
      <c r="C4108" s="23" t="str">
        <f t="shared" si="192"/>
        <v>b</v>
      </c>
      <c r="D4108" s="23" t="s">
        <v>915</v>
      </c>
      <c r="E4108" s="23" t="str">
        <f t="shared" si="190"/>
        <v>a</v>
      </c>
      <c r="F4108" s="23">
        <f t="shared" si="191"/>
        <v>61</v>
      </c>
      <c r="G4108" s="23" t="str" cm="1">
        <f t="array" aca="1" ref="G4108" ca="1">IF(OR(INDIRECT(A4108&amp;B4108&amp;C4108&amp;F4108)="",ISNUMBER(INDIRECT(A4108&amp;B4108&amp;C4108&amp;F4108))=FALSE),"",IF(INDIRECT(A4108&amp;B4108&amp;C4108&amp;9)="公開","【（第８期）WEB・コールセンター受付】","【（第８期）医療機関受付】"))</f>
        <v/>
      </c>
      <c r="H4108" s="15" t="str" cm="1">
        <f t="array" aca="1" ref="H4108" ca="1">IF(OR(INDIRECT(A4108&amp;B4108&amp;C4108&amp;F4108)="",ISNUMBER(INDIRECT(A4108&amp;B4108&amp;C4108&amp;F4108))=FALSE,INDIRECT(A4108&amp;B4108&amp;C4108&amp;F4108)=0),"",431001)</f>
        <v/>
      </c>
      <c r="I4108" s="15" t="str" cm="1">
        <f t="array" aca="1" ref="I4108" ca="1">IF(OR(INDIRECT(A4108&amp;B4108&amp;C4108&amp;F4108)="",ISNUMBER(INDIRECT(A4108&amp;B4108&amp;C4108&amp;F4108))=FALSE,INDIRECT(A4108&amp;B4108&amp;C4108&amp;F4108)=0),"",G4108&amp;J4108&amp;"."&amp;TEXT(M4108,"00")&amp;TEXT(N4108,"00")&amp;"."&amp;TEXT(O4108,"00")&amp;TEXT(P4108,"00"))</f>
        <v/>
      </c>
      <c r="J4108" s="15" t="str" cm="1">
        <f t="array" aca="1" ref="J4108" ca="1">IF(OR(INDIRECT(A4108&amp;B4108&amp;C4108&amp;F4108)="",ISNUMBER(INDIRECT(A4108&amp;B4108&amp;C4108&amp;F4108))=FALSE,INDIRECT(A4108&amp;B4108&amp;C4108&amp;F4108)=0),"",予約枠報告様式!$B$2)</f>
        <v/>
      </c>
      <c r="K4108" s="15" t="str" cm="1">
        <f t="array" aca="1" ref="K4108" ca="1">IF(OR(INDIRECT(A4108&amp;B4108&amp;C4108&amp;F4108)="",ISNUMBER(INDIRECT(A4108&amp;B4108&amp;C4108&amp;F4108))=FALSE,INDIRECT(A4108&amp;B4108&amp;C4108&amp;F4108)=0),"",1)</f>
        <v/>
      </c>
      <c r="L4108" s="15" t="str" cm="1">
        <f t="array" aca="1" ref="L4108" ca="1">IF(OR(INDIRECT(A4108&amp;B4108&amp;C4108&amp;F4108)="",ISNUMBER(INDIRECT(A4108&amp;B4108&amp;C4108&amp;F4108))=FALSE,INDIRECT(A4108&amp;B4108&amp;C4108&amp;F4108)=0),"",IF(G4108="【（第８期）医療機関受付】",TEXT(INDIRECT(A4108&amp;D4108&amp;E4108&amp;5),"yyy"),TEXT(INDIRECT(A4108&amp;B4108&amp;C4108&amp;5),"yyy")))</f>
        <v/>
      </c>
      <c r="M4108" s="15" t="str" cm="1">
        <f t="array" aca="1" ref="M4108" ca="1">IF(OR(INDIRECT(A4108&amp;B4108&amp;C4108&amp;F4108)="",ISNUMBER(INDIRECT(A4108&amp;B4108&amp;C4108&amp;F4108))=FALSE,INDIRECT(A4108&amp;B4108&amp;C4108&amp;F4108)=0),"",IF(G4108="【（第８期）医療機関受付】",TEXT(INDIRECT(A4108&amp;D4108&amp;E4108&amp;5),"m"),TEXT(INDIRECT(A4108&amp;B4108&amp;C4108&amp;5),"m")))</f>
        <v/>
      </c>
      <c r="N4108" s="15" t="str" cm="1">
        <f t="array" aca="1" ref="N4108" ca="1">IF(OR(INDIRECT(A4108&amp;B4108&amp;C4108&amp;F4108)="",ISNUMBER(INDIRECT(A4108&amp;B4108&amp;C4108&amp;F4108))=FALSE,INDIRECT(A4108&amp;B4108&amp;C4108&amp;F4108)=0),"",IF(G4108="【（第８期）医療機関受付】",TEXT(INDIRECT(A4108&amp;D4108&amp;E4108&amp;5),"d"),TEXT(INDIRECT(A4108&amp;B4108&amp;C4108&amp;5),"d")))</f>
        <v/>
      </c>
      <c r="O4108" s="15" t="str" cm="1">
        <f t="array" aca="1" ref="O4108" ca="1">IF(OR(INDIRECT(A4108&amp;B4108&amp;C4108&amp;F4108)="",ISNUMBER(INDIRECT(A4108&amp;B4108&amp;C4108&amp;F4108))=FALSE,INDIRECT(A4108&amp;B4108&amp;C4108&amp;F4108)=0),"",HOUR(INDIRECT(A4108&amp;"A"&amp;F4108)))</f>
        <v/>
      </c>
      <c r="P4108" s="15" t="str" cm="1">
        <f t="array" aca="1" ref="P4108" ca="1">IF(OR(INDIRECT(A4108&amp;B4108&amp;C4108&amp;F4108)="",ISNUMBER(INDIRECT(A4108&amp;B4108&amp;C4108&amp;F4108))=FALSE,INDIRECT(A4108&amp;B4108&amp;C4108&amp;F4108)=0),"",MINUTE(INDIRECT(A4108&amp;"A"&amp;F4108)))</f>
        <v/>
      </c>
      <c r="Q4108" s="15" t="str" cm="1">
        <f t="array" aca="1" ref="Q4108" ca="1">IF(OR(INDIRECT(A4108&amp;B4108&amp;C4108&amp;F4108)="",ISNUMBER(INDIRECT(A4108&amp;B4108&amp;C4108&amp;F4108))=FALSE,INDIRECT(A4108&amp;B4108&amp;C4108&amp;F4108)=0),"",O4108)</f>
        <v/>
      </c>
      <c r="R4108" s="15" t="str" cm="1">
        <f t="array" aca="1" ref="R4108" ca="1">IF(OR(INDIRECT(A4108&amp;B4108&amp;C4108&amp;F4108)="",ISNUMBER(INDIRECT(A4108&amp;B4108&amp;C4108&amp;F4108))=FALSE,INDIRECT(A4108&amp;B4108&amp;C4108&amp;F4108)=0),"",P4108+14)</f>
        <v/>
      </c>
      <c r="S4108" s="15" t="str" cm="1">
        <f t="array" aca="1" ref="S4108" ca="1">IF(OR(INDIRECT(A4108&amp;B4108&amp;C4108&amp;F4108)="",ISNUMBER(INDIRECT(A4108&amp;B4108&amp;C4108&amp;F4108))=FALSE,INDIRECT(A4108&amp;B4108&amp;C4108&amp;F4108)=0),"",INDIRECT(A4108&amp;B4108&amp;C4108&amp;F4108))</f>
        <v/>
      </c>
      <c r="T4108" s="15" t="str" cm="1">
        <f t="array" aca="1" ref="T4108" ca="1">IF(OR(INDIRECT(A4108&amp;B4108&amp;C4108&amp;F4108)="",ISNUMBER(INDIRECT(A4108&amp;B4108&amp;C4108&amp;F4108))=FALSE,INDIRECT(A4108&amp;B4108&amp;C4108&amp;F4108)=0),"",0)</f>
        <v/>
      </c>
    </row>
    <row r="4109" spans="1:20">
      <c r="A4109" s="23" t="s">
        <v>912</v>
      </c>
      <c r="B4109" s="23" t="s">
        <v>915</v>
      </c>
      <c r="C4109" s="23" t="str">
        <f t="shared" si="192"/>
        <v>b</v>
      </c>
      <c r="D4109" s="23" t="s">
        <v>915</v>
      </c>
      <c r="E4109" s="23" t="str">
        <f t="shared" si="190"/>
        <v>a</v>
      </c>
      <c r="F4109" s="23">
        <f t="shared" si="191"/>
        <v>62</v>
      </c>
      <c r="G4109" s="23" t="str" cm="1">
        <f t="array" aca="1" ref="G4109" ca="1">IF(OR(INDIRECT(A4109&amp;B4109&amp;C4109&amp;F4109)="",ISNUMBER(INDIRECT(A4109&amp;B4109&amp;C4109&amp;F4109))=FALSE),"",IF(INDIRECT(A4109&amp;B4109&amp;C4109&amp;9)="公開","【（第８期）WEB・コールセンター受付】","【（第８期）医療機関受付】"))</f>
        <v/>
      </c>
      <c r="H4109" s="15" t="str" cm="1">
        <f t="array" aca="1" ref="H4109" ca="1">IF(OR(INDIRECT(A4109&amp;B4109&amp;C4109&amp;F4109)="",ISNUMBER(INDIRECT(A4109&amp;B4109&amp;C4109&amp;F4109))=FALSE,INDIRECT(A4109&amp;B4109&amp;C4109&amp;F4109)=0),"",431001)</f>
        <v/>
      </c>
      <c r="I4109" s="15" t="str" cm="1">
        <f t="array" aca="1" ref="I4109" ca="1">IF(OR(INDIRECT(A4109&amp;B4109&amp;C4109&amp;F4109)="",ISNUMBER(INDIRECT(A4109&amp;B4109&amp;C4109&amp;F4109))=FALSE,INDIRECT(A4109&amp;B4109&amp;C4109&amp;F4109)=0),"",G4109&amp;J4109&amp;"."&amp;TEXT(M4109,"00")&amp;TEXT(N4109,"00")&amp;"."&amp;TEXT(O4109,"00")&amp;TEXT(P4109,"00"))</f>
        <v/>
      </c>
      <c r="J4109" s="15" t="str" cm="1">
        <f t="array" aca="1" ref="J4109" ca="1">IF(OR(INDIRECT(A4109&amp;B4109&amp;C4109&amp;F4109)="",ISNUMBER(INDIRECT(A4109&amp;B4109&amp;C4109&amp;F4109))=FALSE,INDIRECT(A4109&amp;B4109&amp;C4109&amp;F4109)=0),"",予約枠報告様式!$B$2)</f>
        <v/>
      </c>
      <c r="K4109" s="15" t="str" cm="1">
        <f t="array" aca="1" ref="K4109" ca="1">IF(OR(INDIRECT(A4109&amp;B4109&amp;C4109&amp;F4109)="",ISNUMBER(INDIRECT(A4109&amp;B4109&amp;C4109&amp;F4109))=FALSE,INDIRECT(A4109&amp;B4109&amp;C4109&amp;F4109)=0),"",1)</f>
        <v/>
      </c>
      <c r="L4109" s="15" t="str" cm="1">
        <f t="array" aca="1" ref="L4109" ca="1">IF(OR(INDIRECT(A4109&amp;B4109&amp;C4109&amp;F4109)="",ISNUMBER(INDIRECT(A4109&amp;B4109&amp;C4109&amp;F4109))=FALSE,INDIRECT(A4109&amp;B4109&amp;C4109&amp;F4109)=0),"",IF(G4109="【（第８期）医療機関受付】",TEXT(INDIRECT(A4109&amp;D4109&amp;E4109&amp;5),"yyy"),TEXT(INDIRECT(A4109&amp;B4109&amp;C4109&amp;5),"yyy")))</f>
        <v/>
      </c>
      <c r="M4109" s="15" t="str" cm="1">
        <f t="array" aca="1" ref="M4109" ca="1">IF(OR(INDIRECT(A4109&amp;B4109&amp;C4109&amp;F4109)="",ISNUMBER(INDIRECT(A4109&amp;B4109&amp;C4109&amp;F4109))=FALSE,INDIRECT(A4109&amp;B4109&amp;C4109&amp;F4109)=0),"",IF(G4109="【（第８期）医療機関受付】",TEXT(INDIRECT(A4109&amp;D4109&amp;E4109&amp;5),"m"),TEXT(INDIRECT(A4109&amp;B4109&amp;C4109&amp;5),"m")))</f>
        <v/>
      </c>
      <c r="N4109" s="15" t="str" cm="1">
        <f t="array" aca="1" ref="N4109" ca="1">IF(OR(INDIRECT(A4109&amp;B4109&amp;C4109&amp;F4109)="",ISNUMBER(INDIRECT(A4109&amp;B4109&amp;C4109&amp;F4109))=FALSE,INDIRECT(A4109&amp;B4109&amp;C4109&amp;F4109)=0),"",IF(G4109="【（第８期）医療機関受付】",TEXT(INDIRECT(A4109&amp;D4109&amp;E4109&amp;5),"d"),TEXT(INDIRECT(A4109&amp;B4109&amp;C4109&amp;5),"d")))</f>
        <v/>
      </c>
      <c r="O4109" s="15" t="str" cm="1">
        <f t="array" aca="1" ref="O4109" ca="1">IF(OR(INDIRECT(A4109&amp;B4109&amp;C4109&amp;F4109)="",ISNUMBER(INDIRECT(A4109&amp;B4109&amp;C4109&amp;F4109))=FALSE,INDIRECT(A4109&amp;B4109&amp;C4109&amp;F4109)=0),"",HOUR(INDIRECT(A4109&amp;"A"&amp;F4109)))</f>
        <v/>
      </c>
      <c r="P4109" s="15" t="str" cm="1">
        <f t="array" aca="1" ref="P4109" ca="1">IF(OR(INDIRECT(A4109&amp;B4109&amp;C4109&amp;F4109)="",ISNUMBER(INDIRECT(A4109&amp;B4109&amp;C4109&amp;F4109))=FALSE,INDIRECT(A4109&amp;B4109&amp;C4109&amp;F4109)=0),"",MINUTE(INDIRECT(A4109&amp;"A"&amp;F4109)))</f>
        <v/>
      </c>
      <c r="Q4109" s="15" t="str" cm="1">
        <f t="array" aca="1" ref="Q4109" ca="1">IF(OR(INDIRECT(A4109&amp;B4109&amp;C4109&amp;F4109)="",ISNUMBER(INDIRECT(A4109&amp;B4109&amp;C4109&amp;F4109))=FALSE,INDIRECT(A4109&amp;B4109&amp;C4109&amp;F4109)=0),"",O4109)</f>
        <v/>
      </c>
      <c r="R4109" s="15" t="str" cm="1">
        <f t="array" aca="1" ref="R4109" ca="1">IF(OR(INDIRECT(A4109&amp;B4109&amp;C4109&amp;F4109)="",ISNUMBER(INDIRECT(A4109&amp;B4109&amp;C4109&amp;F4109))=FALSE,INDIRECT(A4109&amp;B4109&amp;C4109&amp;F4109)=0),"",P4109+14)</f>
        <v/>
      </c>
      <c r="S4109" s="15" t="str" cm="1">
        <f t="array" aca="1" ref="S4109" ca="1">IF(OR(INDIRECT(A4109&amp;B4109&amp;C4109&amp;F4109)="",ISNUMBER(INDIRECT(A4109&amp;B4109&amp;C4109&amp;F4109))=FALSE,INDIRECT(A4109&amp;B4109&amp;C4109&amp;F4109)=0),"",INDIRECT(A4109&amp;B4109&amp;C4109&amp;F4109))</f>
        <v/>
      </c>
      <c r="T4109" s="15" t="str" cm="1">
        <f t="array" aca="1" ref="T4109" ca="1">IF(OR(INDIRECT(A4109&amp;B4109&amp;C4109&amp;F4109)="",ISNUMBER(INDIRECT(A4109&amp;B4109&amp;C4109&amp;F4109))=FALSE,INDIRECT(A4109&amp;B4109&amp;C4109&amp;F4109)=0),"",0)</f>
        <v/>
      </c>
    </row>
    <row r="4110" spans="1:20">
      <c r="A4110" s="23" t="s">
        <v>912</v>
      </c>
      <c r="B4110" s="23" t="s">
        <v>915</v>
      </c>
      <c r="C4110" s="23" t="str">
        <f t="shared" si="192"/>
        <v>c</v>
      </c>
      <c r="D4110" s="23" t="s">
        <v>915</v>
      </c>
      <c r="E4110" s="23" t="str">
        <f t="shared" si="190"/>
        <v>b</v>
      </c>
      <c r="F4110" s="23">
        <f t="shared" si="191"/>
        <v>11</v>
      </c>
      <c r="G4110" s="23" t="str" cm="1">
        <f t="array" aca="1" ref="G4110" ca="1">IF(OR(INDIRECT(A4110&amp;B4110&amp;C4110&amp;F4110)="",ISNUMBER(INDIRECT(A4110&amp;B4110&amp;C4110&amp;F4110))=FALSE),"",IF(INDIRECT(A4110&amp;B4110&amp;C4110&amp;9)="公開","【（第８期）WEB・コールセンター受付】","【（第８期）医療機関受付】"))</f>
        <v/>
      </c>
      <c r="H4110" s="15" t="str" cm="1">
        <f t="array" aca="1" ref="H4110" ca="1">IF(OR(INDIRECT(A4110&amp;B4110&amp;C4110&amp;F4110)="",ISNUMBER(INDIRECT(A4110&amp;B4110&amp;C4110&amp;F4110))=FALSE,INDIRECT(A4110&amp;B4110&amp;C4110&amp;F4110)=0),"",431001)</f>
        <v/>
      </c>
      <c r="I4110" s="15" t="str" cm="1">
        <f t="array" aca="1" ref="I4110" ca="1">IF(OR(INDIRECT(A4110&amp;B4110&amp;C4110&amp;F4110)="",ISNUMBER(INDIRECT(A4110&amp;B4110&amp;C4110&amp;F4110))=FALSE,INDIRECT(A4110&amp;B4110&amp;C4110&amp;F4110)=0),"",G4110&amp;J4110&amp;"."&amp;TEXT(M4110,"00")&amp;TEXT(N4110,"00")&amp;"."&amp;TEXT(O4110,"00")&amp;TEXT(P4110,"00"))</f>
        <v/>
      </c>
      <c r="J4110" s="15" t="str" cm="1">
        <f t="array" aca="1" ref="J4110" ca="1">IF(OR(INDIRECT(A4110&amp;B4110&amp;C4110&amp;F4110)="",ISNUMBER(INDIRECT(A4110&amp;B4110&amp;C4110&amp;F4110))=FALSE,INDIRECT(A4110&amp;B4110&amp;C4110&amp;F4110)=0),"",予約枠報告様式!$B$2)</f>
        <v/>
      </c>
      <c r="K4110" s="15" t="str" cm="1">
        <f t="array" aca="1" ref="K4110" ca="1">IF(OR(INDIRECT(A4110&amp;B4110&amp;C4110&amp;F4110)="",ISNUMBER(INDIRECT(A4110&amp;B4110&amp;C4110&amp;F4110))=FALSE,INDIRECT(A4110&amp;B4110&amp;C4110&amp;F4110)=0),"",1)</f>
        <v/>
      </c>
      <c r="L4110" s="15" t="str" cm="1">
        <f t="array" aca="1" ref="L4110" ca="1">IF(OR(INDIRECT(A4110&amp;B4110&amp;C4110&amp;F4110)="",ISNUMBER(INDIRECT(A4110&amp;B4110&amp;C4110&amp;F4110))=FALSE,INDIRECT(A4110&amp;B4110&amp;C4110&amp;F4110)=0),"",IF(G4110="【（第８期）医療機関受付】",TEXT(INDIRECT(A4110&amp;D4110&amp;E4110&amp;5),"yyy"),TEXT(INDIRECT(A4110&amp;B4110&amp;C4110&amp;5),"yyy")))</f>
        <v/>
      </c>
      <c r="M4110" s="15" t="str" cm="1">
        <f t="array" aca="1" ref="M4110" ca="1">IF(OR(INDIRECT(A4110&amp;B4110&amp;C4110&amp;F4110)="",ISNUMBER(INDIRECT(A4110&amp;B4110&amp;C4110&amp;F4110))=FALSE,INDIRECT(A4110&amp;B4110&amp;C4110&amp;F4110)=0),"",IF(G4110="【（第８期）医療機関受付】",TEXT(INDIRECT(A4110&amp;D4110&amp;E4110&amp;5),"m"),TEXT(INDIRECT(A4110&amp;B4110&amp;C4110&amp;5),"m")))</f>
        <v/>
      </c>
      <c r="N4110" s="15" t="str" cm="1">
        <f t="array" aca="1" ref="N4110" ca="1">IF(OR(INDIRECT(A4110&amp;B4110&amp;C4110&amp;F4110)="",ISNUMBER(INDIRECT(A4110&amp;B4110&amp;C4110&amp;F4110))=FALSE,INDIRECT(A4110&amp;B4110&amp;C4110&amp;F4110)=0),"",IF(G4110="【（第８期）医療機関受付】",TEXT(INDIRECT(A4110&amp;D4110&amp;E4110&amp;5),"d"),TEXT(INDIRECT(A4110&amp;B4110&amp;C4110&amp;5),"d")))</f>
        <v/>
      </c>
      <c r="O4110" s="15" t="str" cm="1">
        <f t="array" aca="1" ref="O4110" ca="1">IF(OR(INDIRECT(A4110&amp;B4110&amp;C4110&amp;F4110)="",ISNUMBER(INDIRECT(A4110&amp;B4110&amp;C4110&amp;F4110))=FALSE,INDIRECT(A4110&amp;B4110&amp;C4110&amp;F4110)=0),"",HOUR(INDIRECT(A4110&amp;"A"&amp;F4110)))</f>
        <v/>
      </c>
      <c r="P4110" s="15" t="str" cm="1">
        <f t="array" aca="1" ref="P4110" ca="1">IF(OR(INDIRECT(A4110&amp;B4110&amp;C4110&amp;F4110)="",ISNUMBER(INDIRECT(A4110&amp;B4110&amp;C4110&amp;F4110))=FALSE,INDIRECT(A4110&amp;B4110&amp;C4110&amp;F4110)=0),"",MINUTE(INDIRECT(A4110&amp;"A"&amp;F4110)))</f>
        <v/>
      </c>
      <c r="Q4110" s="15" t="str" cm="1">
        <f t="array" aca="1" ref="Q4110" ca="1">IF(OR(INDIRECT(A4110&amp;B4110&amp;C4110&amp;F4110)="",ISNUMBER(INDIRECT(A4110&amp;B4110&amp;C4110&amp;F4110))=FALSE,INDIRECT(A4110&amp;B4110&amp;C4110&amp;F4110)=0),"",O4110)</f>
        <v/>
      </c>
      <c r="R4110" s="15" t="str" cm="1">
        <f t="array" aca="1" ref="R4110" ca="1">IF(OR(INDIRECT(A4110&amp;B4110&amp;C4110&amp;F4110)="",ISNUMBER(INDIRECT(A4110&amp;B4110&amp;C4110&amp;F4110))=FALSE,INDIRECT(A4110&amp;B4110&amp;C4110&amp;F4110)=0),"",P4110+14)</f>
        <v/>
      </c>
      <c r="S4110" s="15" t="str" cm="1">
        <f t="array" aca="1" ref="S4110" ca="1">IF(OR(INDIRECT(A4110&amp;B4110&amp;C4110&amp;F4110)="",ISNUMBER(INDIRECT(A4110&amp;B4110&amp;C4110&amp;F4110))=FALSE,INDIRECT(A4110&amp;B4110&amp;C4110&amp;F4110)=0),"",INDIRECT(A4110&amp;B4110&amp;C4110&amp;F4110))</f>
        <v/>
      </c>
      <c r="T4110" s="15" t="str" cm="1">
        <f t="array" aca="1" ref="T4110" ca="1">IF(OR(INDIRECT(A4110&amp;B4110&amp;C4110&amp;F4110)="",ISNUMBER(INDIRECT(A4110&amp;B4110&amp;C4110&amp;F4110))=FALSE,INDIRECT(A4110&amp;B4110&amp;C4110&amp;F4110)=0),"",0)</f>
        <v/>
      </c>
    </row>
    <row r="4111" spans="1:20">
      <c r="A4111" s="23" t="s">
        <v>912</v>
      </c>
      <c r="B4111" s="23" t="s">
        <v>915</v>
      </c>
      <c r="C4111" s="23" t="str">
        <f t="shared" si="192"/>
        <v>c</v>
      </c>
      <c r="D4111" s="23" t="s">
        <v>915</v>
      </c>
      <c r="E4111" s="23" t="str">
        <f t="shared" si="190"/>
        <v>b</v>
      </c>
      <c r="F4111" s="23">
        <f t="shared" si="191"/>
        <v>12</v>
      </c>
      <c r="G4111" s="23" t="str" cm="1">
        <f t="array" aca="1" ref="G4111" ca="1">IF(OR(INDIRECT(A4111&amp;B4111&amp;C4111&amp;F4111)="",ISNUMBER(INDIRECT(A4111&amp;B4111&amp;C4111&amp;F4111))=FALSE),"",IF(INDIRECT(A4111&amp;B4111&amp;C4111&amp;9)="公開","【（第８期）WEB・コールセンター受付】","【（第８期）医療機関受付】"))</f>
        <v/>
      </c>
      <c r="H4111" s="15" t="str" cm="1">
        <f t="array" aca="1" ref="H4111" ca="1">IF(OR(INDIRECT(A4111&amp;B4111&amp;C4111&amp;F4111)="",ISNUMBER(INDIRECT(A4111&amp;B4111&amp;C4111&amp;F4111))=FALSE,INDIRECT(A4111&amp;B4111&amp;C4111&amp;F4111)=0),"",431001)</f>
        <v/>
      </c>
      <c r="I4111" s="15" t="str" cm="1">
        <f t="array" aca="1" ref="I4111" ca="1">IF(OR(INDIRECT(A4111&amp;B4111&amp;C4111&amp;F4111)="",ISNUMBER(INDIRECT(A4111&amp;B4111&amp;C4111&amp;F4111))=FALSE,INDIRECT(A4111&amp;B4111&amp;C4111&amp;F4111)=0),"",G4111&amp;J4111&amp;"."&amp;TEXT(M4111,"00")&amp;TEXT(N4111,"00")&amp;"."&amp;TEXT(O4111,"00")&amp;TEXT(P4111,"00"))</f>
        <v/>
      </c>
      <c r="J4111" s="15" t="str" cm="1">
        <f t="array" aca="1" ref="J4111" ca="1">IF(OR(INDIRECT(A4111&amp;B4111&amp;C4111&amp;F4111)="",ISNUMBER(INDIRECT(A4111&amp;B4111&amp;C4111&amp;F4111))=FALSE,INDIRECT(A4111&amp;B4111&amp;C4111&amp;F4111)=0),"",予約枠報告様式!$B$2)</f>
        <v/>
      </c>
      <c r="K4111" s="15" t="str" cm="1">
        <f t="array" aca="1" ref="K4111" ca="1">IF(OR(INDIRECT(A4111&amp;B4111&amp;C4111&amp;F4111)="",ISNUMBER(INDIRECT(A4111&amp;B4111&amp;C4111&amp;F4111))=FALSE,INDIRECT(A4111&amp;B4111&amp;C4111&amp;F4111)=0),"",1)</f>
        <v/>
      </c>
      <c r="L4111" s="15" t="str" cm="1">
        <f t="array" aca="1" ref="L4111" ca="1">IF(OR(INDIRECT(A4111&amp;B4111&amp;C4111&amp;F4111)="",ISNUMBER(INDIRECT(A4111&amp;B4111&amp;C4111&amp;F4111))=FALSE,INDIRECT(A4111&amp;B4111&amp;C4111&amp;F4111)=0),"",IF(G4111="【（第８期）医療機関受付】",TEXT(INDIRECT(A4111&amp;D4111&amp;E4111&amp;5),"yyy"),TEXT(INDIRECT(A4111&amp;B4111&amp;C4111&amp;5),"yyy")))</f>
        <v/>
      </c>
      <c r="M4111" s="15" t="str" cm="1">
        <f t="array" aca="1" ref="M4111" ca="1">IF(OR(INDIRECT(A4111&amp;B4111&amp;C4111&amp;F4111)="",ISNUMBER(INDIRECT(A4111&amp;B4111&amp;C4111&amp;F4111))=FALSE,INDIRECT(A4111&amp;B4111&amp;C4111&amp;F4111)=0),"",IF(G4111="【（第８期）医療機関受付】",TEXT(INDIRECT(A4111&amp;D4111&amp;E4111&amp;5),"m"),TEXT(INDIRECT(A4111&amp;B4111&amp;C4111&amp;5),"m")))</f>
        <v/>
      </c>
      <c r="N4111" s="15" t="str" cm="1">
        <f t="array" aca="1" ref="N4111" ca="1">IF(OR(INDIRECT(A4111&amp;B4111&amp;C4111&amp;F4111)="",ISNUMBER(INDIRECT(A4111&amp;B4111&amp;C4111&amp;F4111))=FALSE,INDIRECT(A4111&amp;B4111&amp;C4111&amp;F4111)=0),"",IF(G4111="【（第８期）医療機関受付】",TEXT(INDIRECT(A4111&amp;D4111&amp;E4111&amp;5),"d"),TEXT(INDIRECT(A4111&amp;B4111&amp;C4111&amp;5),"d")))</f>
        <v/>
      </c>
      <c r="O4111" s="15" t="str" cm="1">
        <f t="array" aca="1" ref="O4111" ca="1">IF(OR(INDIRECT(A4111&amp;B4111&amp;C4111&amp;F4111)="",ISNUMBER(INDIRECT(A4111&amp;B4111&amp;C4111&amp;F4111))=FALSE,INDIRECT(A4111&amp;B4111&amp;C4111&amp;F4111)=0),"",HOUR(INDIRECT(A4111&amp;"A"&amp;F4111)))</f>
        <v/>
      </c>
      <c r="P4111" s="15" t="str" cm="1">
        <f t="array" aca="1" ref="P4111" ca="1">IF(OR(INDIRECT(A4111&amp;B4111&amp;C4111&amp;F4111)="",ISNUMBER(INDIRECT(A4111&amp;B4111&amp;C4111&amp;F4111))=FALSE,INDIRECT(A4111&amp;B4111&amp;C4111&amp;F4111)=0),"",MINUTE(INDIRECT(A4111&amp;"A"&amp;F4111)))</f>
        <v/>
      </c>
      <c r="Q4111" s="15" t="str" cm="1">
        <f t="array" aca="1" ref="Q4111" ca="1">IF(OR(INDIRECT(A4111&amp;B4111&amp;C4111&amp;F4111)="",ISNUMBER(INDIRECT(A4111&amp;B4111&amp;C4111&amp;F4111))=FALSE,INDIRECT(A4111&amp;B4111&amp;C4111&amp;F4111)=0),"",O4111)</f>
        <v/>
      </c>
      <c r="R4111" s="15" t="str" cm="1">
        <f t="array" aca="1" ref="R4111" ca="1">IF(OR(INDIRECT(A4111&amp;B4111&amp;C4111&amp;F4111)="",ISNUMBER(INDIRECT(A4111&amp;B4111&amp;C4111&amp;F4111))=FALSE,INDIRECT(A4111&amp;B4111&amp;C4111&amp;F4111)=0),"",P4111+14)</f>
        <v/>
      </c>
      <c r="S4111" s="15" t="str" cm="1">
        <f t="array" aca="1" ref="S4111" ca="1">IF(OR(INDIRECT(A4111&amp;B4111&amp;C4111&amp;F4111)="",ISNUMBER(INDIRECT(A4111&amp;B4111&amp;C4111&amp;F4111))=FALSE,INDIRECT(A4111&amp;B4111&amp;C4111&amp;F4111)=0),"",INDIRECT(A4111&amp;B4111&amp;C4111&amp;F4111))</f>
        <v/>
      </c>
      <c r="T4111" s="15" t="str" cm="1">
        <f t="array" aca="1" ref="T4111" ca="1">IF(OR(INDIRECT(A4111&amp;B4111&amp;C4111&amp;F4111)="",ISNUMBER(INDIRECT(A4111&amp;B4111&amp;C4111&amp;F4111))=FALSE,INDIRECT(A4111&amp;B4111&amp;C4111&amp;F4111)=0),"",0)</f>
        <v/>
      </c>
    </row>
    <row r="4112" spans="1:20">
      <c r="A4112" s="23" t="s">
        <v>912</v>
      </c>
      <c r="B4112" s="23" t="s">
        <v>915</v>
      </c>
      <c r="C4112" s="23" t="str">
        <f t="shared" si="192"/>
        <v>c</v>
      </c>
      <c r="D4112" s="23" t="s">
        <v>915</v>
      </c>
      <c r="E4112" s="23" t="str">
        <f t="shared" si="190"/>
        <v>b</v>
      </c>
      <c r="F4112" s="23">
        <f t="shared" si="191"/>
        <v>13</v>
      </c>
      <c r="G4112" s="23" t="str" cm="1">
        <f t="array" aca="1" ref="G4112" ca="1">IF(OR(INDIRECT(A4112&amp;B4112&amp;C4112&amp;F4112)="",ISNUMBER(INDIRECT(A4112&amp;B4112&amp;C4112&amp;F4112))=FALSE),"",IF(INDIRECT(A4112&amp;B4112&amp;C4112&amp;9)="公開","【（第８期）WEB・コールセンター受付】","【（第８期）医療機関受付】"))</f>
        <v/>
      </c>
      <c r="H4112" s="15" t="str" cm="1">
        <f t="array" aca="1" ref="H4112" ca="1">IF(OR(INDIRECT(A4112&amp;B4112&amp;C4112&amp;F4112)="",ISNUMBER(INDIRECT(A4112&amp;B4112&amp;C4112&amp;F4112))=FALSE,INDIRECT(A4112&amp;B4112&amp;C4112&amp;F4112)=0),"",431001)</f>
        <v/>
      </c>
      <c r="I4112" s="15" t="str" cm="1">
        <f t="array" aca="1" ref="I4112" ca="1">IF(OR(INDIRECT(A4112&amp;B4112&amp;C4112&amp;F4112)="",ISNUMBER(INDIRECT(A4112&amp;B4112&amp;C4112&amp;F4112))=FALSE,INDIRECT(A4112&amp;B4112&amp;C4112&amp;F4112)=0),"",G4112&amp;J4112&amp;"."&amp;TEXT(M4112,"00")&amp;TEXT(N4112,"00")&amp;"."&amp;TEXT(O4112,"00")&amp;TEXT(P4112,"00"))</f>
        <v/>
      </c>
      <c r="J4112" s="15" t="str" cm="1">
        <f t="array" aca="1" ref="J4112" ca="1">IF(OR(INDIRECT(A4112&amp;B4112&amp;C4112&amp;F4112)="",ISNUMBER(INDIRECT(A4112&amp;B4112&amp;C4112&amp;F4112))=FALSE,INDIRECT(A4112&amp;B4112&amp;C4112&amp;F4112)=0),"",予約枠報告様式!$B$2)</f>
        <v/>
      </c>
      <c r="K4112" s="15" t="str" cm="1">
        <f t="array" aca="1" ref="K4112" ca="1">IF(OR(INDIRECT(A4112&amp;B4112&amp;C4112&amp;F4112)="",ISNUMBER(INDIRECT(A4112&amp;B4112&amp;C4112&amp;F4112))=FALSE,INDIRECT(A4112&amp;B4112&amp;C4112&amp;F4112)=0),"",1)</f>
        <v/>
      </c>
      <c r="L4112" s="15" t="str" cm="1">
        <f t="array" aca="1" ref="L4112" ca="1">IF(OR(INDIRECT(A4112&amp;B4112&amp;C4112&amp;F4112)="",ISNUMBER(INDIRECT(A4112&amp;B4112&amp;C4112&amp;F4112))=FALSE,INDIRECT(A4112&amp;B4112&amp;C4112&amp;F4112)=0),"",IF(G4112="【（第８期）医療機関受付】",TEXT(INDIRECT(A4112&amp;D4112&amp;E4112&amp;5),"yyy"),TEXT(INDIRECT(A4112&amp;B4112&amp;C4112&amp;5),"yyy")))</f>
        <v/>
      </c>
      <c r="M4112" s="15" t="str" cm="1">
        <f t="array" aca="1" ref="M4112" ca="1">IF(OR(INDIRECT(A4112&amp;B4112&amp;C4112&amp;F4112)="",ISNUMBER(INDIRECT(A4112&amp;B4112&amp;C4112&amp;F4112))=FALSE,INDIRECT(A4112&amp;B4112&amp;C4112&amp;F4112)=0),"",IF(G4112="【（第８期）医療機関受付】",TEXT(INDIRECT(A4112&amp;D4112&amp;E4112&amp;5),"m"),TEXT(INDIRECT(A4112&amp;B4112&amp;C4112&amp;5),"m")))</f>
        <v/>
      </c>
      <c r="N4112" s="15" t="str" cm="1">
        <f t="array" aca="1" ref="N4112" ca="1">IF(OR(INDIRECT(A4112&amp;B4112&amp;C4112&amp;F4112)="",ISNUMBER(INDIRECT(A4112&amp;B4112&amp;C4112&amp;F4112))=FALSE,INDIRECT(A4112&amp;B4112&amp;C4112&amp;F4112)=0),"",IF(G4112="【（第８期）医療機関受付】",TEXT(INDIRECT(A4112&amp;D4112&amp;E4112&amp;5),"d"),TEXT(INDIRECT(A4112&amp;B4112&amp;C4112&amp;5),"d")))</f>
        <v/>
      </c>
      <c r="O4112" s="15" t="str" cm="1">
        <f t="array" aca="1" ref="O4112" ca="1">IF(OR(INDIRECT(A4112&amp;B4112&amp;C4112&amp;F4112)="",ISNUMBER(INDIRECT(A4112&amp;B4112&amp;C4112&amp;F4112))=FALSE,INDIRECT(A4112&amp;B4112&amp;C4112&amp;F4112)=0),"",HOUR(INDIRECT(A4112&amp;"A"&amp;F4112)))</f>
        <v/>
      </c>
      <c r="P4112" s="15" t="str" cm="1">
        <f t="array" aca="1" ref="P4112" ca="1">IF(OR(INDIRECT(A4112&amp;B4112&amp;C4112&amp;F4112)="",ISNUMBER(INDIRECT(A4112&amp;B4112&amp;C4112&amp;F4112))=FALSE,INDIRECT(A4112&amp;B4112&amp;C4112&amp;F4112)=0),"",MINUTE(INDIRECT(A4112&amp;"A"&amp;F4112)))</f>
        <v/>
      </c>
      <c r="Q4112" s="15" t="str" cm="1">
        <f t="array" aca="1" ref="Q4112" ca="1">IF(OR(INDIRECT(A4112&amp;B4112&amp;C4112&amp;F4112)="",ISNUMBER(INDIRECT(A4112&amp;B4112&amp;C4112&amp;F4112))=FALSE,INDIRECT(A4112&amp;B4112&amp;C4112&amp;F4112)=0),"",O4112)</f>
        <v/>
      </c>
      <c r="R4112" s="15" t="str" cm="1">
        <f t="array" aca="1" ref="R4112" ca="1">IF(OR(INDIRECT(A4112&amp;B4112&amp;C4112&amp;F4112)="",ISNUMBER(INDIRECT(A4112&amp;B4112&amp;C4112&amp;F4112))=FALSE,INDIRECT(A4112&amp;B4112&amp;C4112&amp;F4112)=0),"",P4112+14)</f>
        <v/>
      </c>
      <c r="S4112" s="15" t="str" cm="1">
        <f t="array" aca="1" ref="S4112" ca="1">IF(OR(INDIRECT(A4112&amp;B4112&amp;C4112&amp;F4112)="",ISNUMBER(INDIRECT(A4112&amp;B4112&amp;C4112&amp;F4112))=FALSE,INDIRECT(A4112&amp;B4112&amp;C4112&amp;F4112)=0),"",INDIRECT(A4112&amp;B4112&amp;C4112&amp;F4112))</f>
        <v/>
      </c>
      <c r="T4112" s="15" t="str" cm="1">
        <f t="array" aca="1" ref="T4112" ca="1">IF(OR(INDIRECT(A4112&amp;B4112&amp;C4112&amp;F4112)="",ISNUMBER(INDIRECT(A4112&amp;B4112&amp;C4112&amp;F4112))=FALSE,INDIRECT(A4112&amp;B4112&amp;C4112&amp;F4112)=0),"",0)</f>
        <v/>
      </c>
    </row>
    <row r="4113" spans="1:20">
      <c r="A4113" s="23" t="s">
        <v>912</v>
      </c>
      <c r="B4113" s="23" t="s">
        <v>915</v>
      </c>
      <c r="C4113" s="23" t="str">
        <f t="shared" si="192"/>
        <v>c</v>
      </c>
      <c r="D4113" s="23" t="s">
        <v>915</v>
      </c>
      <c r="E4113" s="23" t="str">
        <f t="shared" si="190"/>
        <v>b</v>
      </c>
      <c r="F4113" s="23">
        <f t="shared" si="191"/>
        <v>14</v>
      </c>
      <c r="G4113" s="23" t="str" cm="1">
        <f t="array" aca="1" ref="G4113" ca="1">IF(OR(INDIRECT(A4113&amp;B4113&amp;C4113&amp;F4113)="",ISNUMBER(INDIRECT(A4113&amp;B4113&amp;C4113&amp;F4113))=FALSE),"",IF(INDIRECT(A4113&amp;B4113&amp;C4113&amp;9)="公開","【（第８期）WEB・コールセンター受付】","【（第８期）医療機関受付】"))</f>
        <v/>
      </c>
      <c r="H4113" s="15" t="str" cm="1">
        <f t="array" aca="1" ref="H4113" ca="1">IF(OR(INDIRECT(A4113&amp;B4113&amp;C4113&amp;F4113)="",ISNUMBER(INDIRECT(A4113&amp;B4113&amp;C4113&amp;F4113))=FALSE,INDIRECT(A4113&amp;B4113&amp;C4113&amp;F4113)=0),"",431001)</f>
        <v/>
      </c>
      <c r="I4113" s="15" t="str" cm="1">
        <f t="array" aca="1" ref="I4113" ca="1">IF(OR(INDIRECT(A4113&amp;B4113&amp;C4113&amp;F4113)="",ISNUMBER(INDIRECT(A4113&amp;B4113&amp;C4113&amp;F4113))=FALSE,INDIRECT(A4113&amp;B4113&amp;C4113&amp;F4113)=0),"",G4113&amp;J4113&amp;"."&amp;TEXT(M4113,"00")&amp;TEXT(N4113,"00")&amp;"."&amp;TEXT(O4113,"00")&amp;TEXT(P4113,"00"))</f>
        <v/>
      </c>
      <c r="J4113" s="15" t="str" cm="1">
        <f t="array" aca="1" ref="J4113" ca="1">IF(OR(INDIRECT(A4113&amp;B4113&amp;C4113&amp;F4113)="",ISNUMBER(INDIRECT(A4113&amp;B4113&amp;C4113&amp;F4113))=FALSE,INDIRECT(A4113&amp;B4113&amp;C4113&amp;F4113)=0),"",予約枠報告様式!$B$2)</f>
        <v/>
      </c>
      <c r="K4113" s="15" t="str" cm="1">
        <f t="array" aca="1" ref="K4113" ca="1">IF(OR(INDIRECT(A4113&amp;B4113&amp;C4113&amp;F4113)="",ISNUMBER(INDIRECT(A4113&amp;B4113&amp;C4113&amp;F4113))=FALSE,INDIRECT(A4113&amp;B4113&amp;C4113&amp;F4113)=0),"",1)</f>
        <v/>
      </c>
      <c r="L4113" s="15" t="str" cm="1">
        <f t="array" aca="1" ref="L4113" ca="1">IF(OR(INDIRECT(A4113&amp;B4113&amp;C4113&amp;F4113)="",ISNUMBER(INDIRECT(A4113&amp;B4113&amp;C4113&amp;F4113))=FALSE,INDIRECT(A4113&amp;B4113&amp;C4113&amp;F4113)=0),"",IF(G4113="【（第８期）医療機関受付】",TEXT(INDIRECT(A4113&amp;D4113&amp;E4113&amp;5),"yyy"),TEXT(INDIRECT(A4113&amp;B4113&amp;C4113&amp;5),"yyy")))</f>
        <v/>
      </c>
      <c r="M4113" s="15" t="str" cm="1">
        <f t="array" aca="1" ref="M4113" ca="1">IF(OR(INDIRECT(A4113&amp;B4113&amp;C4113&amp;F4113)="",ISNUMBER(INDIRECT(A4113&amp;B4113&amp;C4113&amp;F4113))=FALSE,INDIRECT(A4113&amp;B4113&amp;C4113&amp;F4113)=0),"",IF(G4113="【（第８期）医療機関受付】",TEXT(INDIRECT(A4113&amp;D4113&amp;E4113&amp;5),"m"),TEXT(INDIRECT(A4113&amp;B4113&amp;C4113&amp;5),"m")))</f>
        <v/>
      </c>
      <c r="N4113" s="15" t="str" cm="1">
        <f t="array" aca="1" ref="N4113" ca="1">IF(OR(INDIRECT(A4113&amp;B4113&amp;C4113&amp;F4113)="",ISNUMBER(INDIRECT(A4113&amp;B4113&amp;C4113&amp;F4113))=FALSE,INDIRECT(A4113&amp;B4113&amp;C4113&amp;F4113)=0),"",IF(G4113="【（第８期）医療機関受付】",TEXT(INDIRECT(A4113&amp;D4113&amp;E4113&amp;5),"d"),TEXT(INDIRECT(A4113&amp;B4113&amp;C4113&amp;5),"d")))</f>
        <v/>
      </c>
      <c r="O4113" s="15" t="str" cm="1">
        <f t="array" aca="1" ref="O4113" ca="1">IF(OR(INDIRECT(A4113&amp;B4113&amp;C4113&amp;F4113)="",ISNUMBER(INDIRECT(A4113&amp;B4113&amp;C4113&amp;F4113))=FALSE,INDIRECT(A4113&amp;B4113&amp;C4113&amp;F4113)=0),"",HOUR(INDIRECT(A4113&amp;"A"&amp;F4113)))</f>
        <v/>
      </c>
      <c r="P4113" s="15" t="str" cm="1">
        <f t="array" aca="1" ref="P4113" ca="1">IF(OR(INDIRECT(A4113&amp;B4113&amp;C4113&amp;F4113)="",ISNUMBER(INDIRECT(A4113&amp;B4113&amp;C4113&amp;F4113))=FALSE,INDIRECT(A4113&amp;B4113&amp;C4113&amp;F4113)=0),"",MINUTE(INDIRECT(A4113&amp;"A"&amp;F4113)))</f>
        <v/>
      </c>
      <c r="Q4113" s="15" t="str" cm="1">
        <f t="array" aca="1" ref="Q4113" ca="1">IF(OR(INDIRECT(A4113&amp;B4113&amp;C4113&amp;F4113)="",ISNUMBER(INDIRECT(A4113&amp;B4113&amp;C4113&amp;F4113))=FALSE,INDIRECT(A4113&amp;B4113&amp;C4113&amp;F4113)=0),"",O4113)</f>
        <v/>
      </c>
      <c r="R4113" s="15" t="str" cm="1">
        <f t="array" aca="1" ref="R4113" ca="1">IF(OR(INDIRECT(A4113&amp;B4113&amp;C4113&amp;F4113)="",ISNUMBER(INDIRECT(A4113&amp;B4113&amp;C4113&amp;F4113))=FALSE,INDIRECT(A4113&amp;B4113&amp;C4113&amp;F4113)=0),"",P4113+14)</f>
        <v/>
      </c>
      <c r="S4113" s="15" t="str" cm="1">
        <f t="array" aca="1" ref="S4113" ca="1">IF(OR(INDIRECT(A4113&amp;B4113&amp;C4113&amp;F4113)="",ISNUMBER(INDIRECT(A4113&amp;B4113&amp;C4113&amp;F4113))=FALSE,INDIRECT(A4113&amp;B4113&amp;C4113&amp;F4113)=0),"",INDIRECT(A4113&amp;B4113&amp;C4113&amp;F4113))</f>
        <v/>
      </c>
      <c r="T4113" s="15" t="str" cm="1">
        <f t="array" aca="1" ref="T4113" ca="1">IF(OR(INDIRECT(A4113&amp;B4113&amp;C4113&amp;F4113)="",ISNUMBER(INDIRECT(A4113&amp;B4113&amp;C4113&amp;F4113))=FALSE,INDIRECT(A4113&amp;B4113&amp;C4113&amp;F4113)=0),"",0)</f>
        <v/>
      </c>
    </row>
    <row r="4114" spans="1:20">
      <c r="A4114" s="23" t="s">
        <v>912</v>
      </c>
      <c r="B4114" s="23" t="s">
        <v>915</v>
      </c>
      <c r="C4114" s="23" t="str">
        <f t="shared" si="192"/>
        <v>c</v>
      </c>
      <c r="D4114" s="23" t="s">
        <v>915</v>
      </c>
      <c r="E4114" s="23" t="str">
        <f t="shared" si="190"/>
        <v>b</v>
      </c>
      <c r="F4114" s="23">
        <f t="shared" si="191"/>
        <v>15</v>
      </c>
      <c r="G4114" s="23" t="str" cm="1">
        <f t="array" aca="1" ref="G4114" ca="1">IF(OR(INDIRECT(A4114&amp;B4114&amp;C4114&amp;F4114)="",ISNUMBER(INDIRECT(A4114&amp;B4114&amp;C4114&amp;F4114))=FALSE),"",IF(INDIRECT(A4114&amp;B4114&amp;C4114&amp;9)="公開","【（第８期）WEB・コールセンター受付】","【（第８期）医療機関受付】"))</f>
        <v/>
      </c>
      <c r="H4114" s="15" t="str" cm="1">
        <f t="array" aca="1" ref="H4114" ca="1">IF(OR(INDIRECT(A4114&amp;B4114&amp;C4114&amp;F4114)="",ISNUMBER(INDIRECT(A4114&amp;B4114&amp;C4114&amp;F4114))=FALSE,INDIRECT(A4114&amp;B4114&amp;C4114&amp;F4114)=0),"",431001)</f>
        <v/>
      </c>
      <c r="I4114" s="15" t="str" cm="1">
        <f t="array" aca="1" ref="I4114" ca="1">IF(OR(INDIRECT(A4114&amp;B4114&amp;C4114&amp;F4114)="",ISNUMBER(INDIRECT(A4114&amp;B4114&amp;C4114&amp;F4114))=FALSE,INDIRECT(A4114&amp;B4114&amp;C4114&amp;F4114)=0),"",G4114&amp;J4114&amp;"."&amp;TEXT(M4114,"00")&amp;TEXT(N4114,"00")&amp;"."&amp;TEXT(O4114,"00")&amp;TEXT(P4114,"00"))</f>
        <v/>
      </c>
      <c r="J4114" s="15" t="str" cm="1">
        <f t="array" aca="1" ref="J4114" ca="1">IF(OR(INDIRECT(A4114&amp;B4114&amp;C4114&amp;F4114)="",ISNUMBER(INDIRECT(A4114&amp;B4114&amp;C4114&amp;F4114))=FALSE,INDIRECT(A4114&amp;B4114&amp;C4114&amp;F4114)=0),"",予約枠報告様式!$B$2)</f>
        <v/>
      </c>
      <c r="K4114" s="15" t="str" cm="1">
        <f t="array" aca="1" ref="K4114" ca="1">IF(OR(INDIRECT(A4114&amp;B4114&amp;C4114&amp;F4114)="",ISNUMBER(INDIRECT(A4114&amp;B4114&amp;C4114&amp;F4114))=FALSE,INDIRECT(A4114&amp;B4114&amp;C4114&amp;F4114)=0),"",1)</f>
        <v/>
      </c>
      <c r="L4114" s="15" t="str" cm="1">
        <f t="array" aca="1" ref="L4114" ca="1">IF(OR(INDIRECT(A4114&amp;B4114&amp;C4114&amp;F4114)="",ISNUMBER(INDIRECT(A4114&amp;B4114&amp;C4114&amp;F4114))=FALSE,INDIRECT(A4114&amp;B4114&amp;C4114&amp;F4114)=0),"",IF(G4114="【（第８期）医療機関受付】",TEXT(INDIRECT(A4114&amp;D4114&amp;E4114&amp;5),"yyy"),TEXT(INDIRECT(A4114&amp;B4114&amp;C4114&amp;5),"yyy")))</f>
        <v/>
      </c>
      <c r="M4114" s="15" t="str" cm="1">
        <f t="array" aca="1" ref="M4114" ca="1">IF(OR(INDIRECT(A4114&amp;B4114&amp;C4114&amp;F4114)="",ISNUMBER(INDIRECT(A4114&amp;B4114&amp;C4114&amp;F4114))=FALSE,INDIRECT(A4114&amp;B4114&amp;C4114&amp;F4114)=0),"",IF(G4114="【（第８期）医療機関受付】",TEXT(INDIRECT(A4114&amp;D4114&amp;E4114&amp;5),"m"),TEXT(INDIRECT(A4114&amp;B4114&amp;C4114&amp;5),"m")))</f>
        <v/>
      </c>
      <c r="N4114" s="15" t="str" cm="1">
        <f t="array" aca="1" ref="N4114" ca="1">IF(OR(INDIRECT(A4114&amp;B4114&amp;C4114&amp;F4114)="",ISNUMBER(INDIRECT(A4114&amp;B4114&amp;C4114&amp;F4114))=FALSE,INDIRECT(A4114&amp;B4114&amp;C4114&amp;F4114)=0),"",IF(G4114="【（第８期）医療機関受付】",TEXT(INDIRECT(A4114&amp;D4114&amp;E4114&amp;5),"d"),TEXT(INDIRECT(A4114&amp;B4114&amp;C4114&amp;5),"d")))</f>
        <v/>
      </c>
      <c r="O4114" s="15" t="str" cm="1">
        <f t="array" aca="1" ref="O4114" ca="1">IF(OR(INDIRECT(A4114&amp;B4114&amp;C4114&amp;F4114)="",ISNUMBER(INDIRECT(A4114&amp;B4114&amp;C4114&amp;F4114))=FALSE,INDIRECT(A4114&amp;B4114&amp;C4114&amp;F4114)=0),"",HOUR(INDIRECT(A4114&amp;"A"&amp;F4114)))</f>
        <v/>
      </c>
      <c r="P4114" s="15" t="str" cm="1">
        <f t="array" aca="1" ref="P4114" ca="1">IF(OR(INDIRECT(A4114&amp;B4114&amp;C4114&amp;F4114)="",ISNUMBER(INDIRECT(A4114&amp;B4114&amp;C4114&amp;F4114))=FALSE,INDIRECT(A4114&amp;B4114&amp;C4114&amp;F4114)=0),"",MINUTE(INDIRECT(A4114&amp;"A"&amp;F4114)))</f>
        <v/>
      </c>
      <c r="Q4114" s="15" t="str" cm="1">
        <f t="array" aca="1" ref="Q4114" ca="1">IF(OR(INDIRECT(A4114&amp;B4114&amp;C4114&amp;F4114)="",ISNUMBER(INDIRECT(A4114&amp;B4114&amp;C4114&amp;F4114))=FALSE,INDIRECT(A4114&amp;B4114&amp;C4114&amp;F4114)=0),"",O4114)</f>
        <v/>
      </c>
      <c r="R4114" s="15" t="str" cm="1">
        <f t="array" aca="1" ref="R4114" ca="1">IF(OR(INDIRECT(A4114&amp;B4114&amp;C4114&amp;F4114)="",ISNUMBER(INDIRECT(A4114&amp;B4114&amp;C4114&amp;F4114))=FALSE,INDIRECT(A4114&amp;B4114&amp;C4114&amp;F4114)=0),"",P4114+14)</f>
        <v/>
      </c>
      <c r="S4114" s="15" t="str" cm="1">
        <f t="array" aca="1" ref="S4114" ca="1">IF(OR(INDIRECT(A4114&amp;B4114&amp;C4114&amp;F4114)="",ISNUMBER(INDIRECT(A4114&amp;B4114&amp;C4114&amp;F4114))=FALSE,INDIRECT(A4114&amp;B4114&amp;C4114&amp;F4114)=0),"",INDIRECT(A4114&amp;B4114&amp;C4114&amp;F4114))</f>
        <v/>
      </c>
      <c r="T4114" s="15" t="str" cm="1">
        <f t="array" aca="1" ref="T4114" ca="1">IF(OR(INDIRECT(A4114&amp;B4114&amp;C4114&amp;F4114)="",ISNUMBER(INDIRECT(A4114&amp;B4114&amp;C4114&amp;F4114))=FALSE,INDIRECT(A4114&amp;B4114&amp;C4114&amp;F4114)=0),"",0)</f>
        <v/>
      </c>
    </row>
    <row r="4115" spans="1:20">
      <c r="A4115" s="23" t="s">
        <v>912</v>
      </c>
      <c r="B4115" s="23" t="s">
        <v>915</v>
      </c>
      <c r="C4115" s="23" t="str">
        <f t="shared" si="192"/>
        <v>c</v>
      </c>
      <c r="D4115" s="23" t="s">
        <v>915</v>
      </c>
      <c r="E4115" s="23" t="str">
        <f t="shared" si="190"/>
        <v>b</v>
      </c>
      <c r="F4115" s="23">
        <f t="shared" si="191"/>
        <v>16</v>
      </c>
      <c r="G4115" s="23" t="str" cm="1">
        <f t="array" aca="1" ref="G4115" ca="1">IF(OR(INDIRECT(A4115&amp;B4115&amp;C4115&amp;F4115)="",ISNUMBER(INDIRECT(A4115&amp;B4115&amp;C4115&amp;F4115))=FALSE),"",IF(INDIRECT(A4115&amp;B4115&amp;C4115&amp;9)="公開","【（第８期）WEB・コールセンター受付】","【（第８期）医療機関受付】"))</f>
        <v/>
      </c>
      <c r="H4115" s="15" t="str" cm="1">
        <f t="array" aca="1" ref="H4115" ca="1">IF(OR(INDIRECT(A4115&amp;B4115&amp;C4115&amp;F4115)="",ISNUMBER(INDIRECT(A4115&amp;B4115&amp;C4115&amp;F4115))=FALSE,INDIRECT(A4115&amp;B4115&amp;C4115&amp;F4115)=0),"",431001)</f>
        <v/>
      </c>
      <c r="I4115" s="15" t="str" cm="1">
        <f t="array" aca="1" ref="I4115" ca="1">IF(OR(INDIRECT(A4115&amp;B4115&amp;C4115&amp;F4115)="",ISNUMBER(INDIRECT(A4115&amp;B4115&amp;C4115&amp;F4115))=FALSE,INDIRECT(A4115&amp;B4115&amp;C4115&amp;F4115)=0),"",G4115&amp;J4115&amp;"."&amp;TEXT(M4115,"00")&amp;TEXT(N4115,"00")&amp;"."&amp;TEXT(O4115,"00")&amp;TEXT(P4115,"00"))</f>
        <v/>
      </c>
      <c r="J4115" s="15" t="str" cm="1">
        <f t="array" aca="1" ref="J4115" ca="1">IF(OR(INDIRECT(A4115&amp;B4115&amp;C4115&amp;F4115)="",ISNUMBER(INDIRECT(A4115&amp;B4115&amp;C4115&amp;F4115))=FALSE,INDIRECT(A4115&amp;B4115&amp;C4115&amp;F4115)=0),"",予約枠報告様式!$B$2)</f>
        <v/>
      </c>
      <c r="K4115" s="15" t="str" cm="1">
        <f t="array" aca="1" ref="K4115" ca="1">IF(OR(INDIRECT(A4115&amp;B4115&amp;C4115&amp;F4115)="",ISNUMBER(INDIRECT(A4115&amp;B4115&amp;C4115&amp;F4115))=FALSE,INDIRECT(A4115&amp;B4115&amp;C4115&amp;F4115)=0),"",1)</f>
        <v/>
      </c>
      <c r="L4115" s="15" t="str" cm="1">
        <f t="array" aca="1" ref="L4115" ca="1">IF(OR(INDIRECT(A4115&amp;B4115&amp;C4115&amp;F4115)="",ISNUMBER(INDIRECT(A4115&amp;B4115&amp;C4115&amp;F4115))=FALSE,INDIRECT(A4115&amp;B4115&amp;C4115&amp;F4115)=0),"",IF(G4115="【（第８期）医療機関受付】",TEXT(INDIRECT(A4115&amp;D4115&amp;E4115&amp;5),"yyy"),TEXT(INDIRECT(A4115&amp;B4115&amp;C4115&amp;5),"yyy")))</f>
        <v/>
      </c>
      <c r="M4115" s="15" t="str" cm="1">
        <f t="array" aca="1" ref="M4115" ca="1">IF(OR(INDIRECT(A4115&amp;B4115&amp;C4115&amp;F4115)="",ISNUMBER(INDIRECT(A4115&amp;B4115&amp;C4115&amp;F4115))=FALSE,INDIRECT(A4115&amp;B4115&amp;C4115&amp;F4115)=0),"",IF(G4115="【（第８期）医療機関受付】",TEXT(INDIRECT(A4115&amp;D4115&amp;E4115&amp;5),"m"),TEXT(INDIRECT(A4115&amp;B4115&amp;C4115&amp;5),"m")))</f>
        <v/>
      </c>
      <c r="N4115" s="15" t="str" cm="1">
        <f t="array" aca="1" ref="N4115" ca="1">IF(OR(INDIRECT(A4115&amp;B4115&amp;C4115&amp;F4115)="",ISNUMBER(INDIRECT(A4115&amp;B4115&amp;C4115&amp;F4115))=FALSE,INDIRECT(A4115&amp;B4115&amp;C4115&amp;F4115)=0),"",IF(G4115="【（第８期）医療機関受付】",TEXT(INDIRECT(A4115&amp;D4115&amp;E4115&amp;5),"d"),TEXT(INDIRECT(A4115&amp;B4115&amp;C4115&amp;5),"d")))</f>
        <v/>
      </c>
      <c r="O4115" s="15" t="str" cm="1">
        <f t="array" aca="1" ref="O4115" ca="1">IF(OR(INDIRECT(A4115&amp;B4115&amp;C4115&amp;F4115)="",ISNUMBER(INDIRECT(A4115&amp;B4115&amp;C4115&amp;F4115))=FALSE,INDIRECT(A4115&amp;B4115&amp;C4115&amp;F4115)=0),"",HOUR(INDIRECT(A4115&amp;"A"&amp;F4115)))</f>
        <v/>
      </c>
      <c r="P4115" s="15" t="str" cm="1">
        <f t="array" aca="1" ref="P4115" ca="1">IF(OR(INDIRECT(A4115&amp;B4115&amp;C4115&amp;F4115)="",ISNUMBER(INDIRECT(A4115&amp;B4115&amp;C4115&amp;F4115))=FALSE,INDIRECT(A4115&amp;B4115&amp;C4115&amp;F4115)=0),"",MINUTE(INDIRECT(A4115&amp;"A"&amp;F4115)))</f>
        <v/>
      </c>
      <c r="Q4115" s="15" t="str" cm="1">
        <f t="array" aca="1" ref="Q4115" ca="1">IF(OR(INDIRECT(A4115&amp;B4115&amp;C4115&amp;F4115)="",ISNUMBER(INDIRECT(A4115&amp;B4115&amp;C4115&amp;F4115))=FALSE,INDIRECT(A4115&amp;B4115&amp;C4115&amp;F4115)=0),"",O4115)</f>
        <v/>
      </c>
      <c r="R4115" s="15" t="str" cm="1">
        <f t="array" aca="1" ref="R4115" ca="1">IF(OR(INDIRECT(A4115&amp;B4115&amp;C4115&amp;F4115)="",ISNUMBER(INDIRECT(A4115&amp;B4115&amp;C4115&amp;F4115))=FALSE,INDIRECT(A4115&amp;B4115&amp;C4115&amp;F4115)=0),"",P4115+14)</f>
        <v/>
      </c>
      <c r="S4115" s="15" t="str" cm="1">
        <f t="array" aca="1" ref="S4115" ca="1">IF(OR(INDIRECT(A4115&amp;B4115&amp;C4115&amp;F4115)="",ISNUMBER(INDIRECT(A4115&amp;B4115&amp;C4115&amp;F4115))=FALSE,INDIRECT(A4115&amp;B4115&amp;C4115&amp;F4115)=0),"",INDIRECT(A4115&amp;B4115&amp;C4115&amp;F4115))</f>
        <v/>
      </c>
      <c r="T4115" s="15" t="str" cm="1">
        <f t="array" aca="1" ref="T4115" ca="1">IF(OR(INDIRECT(A4115&amp;B4115&amp;C4115&amp;F4115)="",ISNUMBER(INDIRECT(A4115&amp;B4115&amp;C4115&amp;F4115))=FALSE,INDIRECT(A4115&amp;B4115&amp;C4115&amp;F4115)=0),"",0)</f>
        <v/>
      </c>
    </row>
    <row r="4116" spans="1:20">
      <c r="A4116" s="23" t="s">
        <v>912</v>
      </c>
      <c r="B4116" s="23" t="s">
        <v>915</v>
      </c>
      <c r="C4116" s="23" t="str">
        <f t="shared" si="192"/>
        <v>c</v>
      </c>
      <c r="D4116" s="23" t="s">
        <v>915</v>
      </c>
      <c r="E4116" s="23" t="str">
        <f t="shared" si="190"/>
        <v>b</v>
      </c>
      <c r="F4116" s="23">
        <f t="shared" si="191"/>
        <v>17</v>
      </c>
      <c r="G4116" s="23" t="str" cm="1">
        <f t="array" aca="1" ref="G4116" ca="1">IF(OR(INDIRECT(A4116&amp;B4116&amp;C4116&amp;F4116)="",ISNUMBER(INDIRECT(A4116&amp;B4116&amp;C4116&amp;F4116))=FALSE),"",IF(INDIRECT(A4116&amp;B4116&amp;C4116&amp;9)="公開","【（第８期）WEB・コールセンター受付】","【（第８期）医療機関受付】"))</f>
        <v/>
      </c>
      <c r="H4116" s="15" t="str" cm="1">
        <f t="array" aca="1" ref="H4116" ca="1">IF(OR(INDIRECT(A4116&amp;B4116&amp;C4116&amp;F4116)="",ISNUMBER(INDIRECT(A4116&amp;B4116&amp;C4116&amp;F4116))=FALSE,INDIRECT(A4116&amp;B4116&amp;C4116&amp;F4116)=0),"",431001)</f>
        <v/>
      </c>
      <c r="I4116" s="15" t="str" cm="1">
        <f t="array" aca="1" ref="I4116" ca="1">IF(OR(INDIRECT(A4116&amp;B4116&amp;C4116&amp;F4116)="",ISNUMBER(INDIRECT(A4116&amp;B4116&amp;C4116&amp;F4116))=FALSE,INDIRECT(A4116&amp;B4116&amp;C4116&amp;F4116)=0),"",G4116&amp;J4116&amp;"."&amp;TEXT(M4116,"00")&amp;TEXT(N4116,"00")&amp;"."&amp;TEXT(O4116,"00")&amp;TEXT(P4116,"00"))</f>
        <v/>
      </c>
      <c r="J4116" s="15" t="str" cm="1">
        <f t="array" aca="1" ref="J4116" ca="1">IF(OR(INDIRECT(A4116&amp;B4116&amp;C4116&amp;F4116)="",ISNUMBER(INDIRECT(A4116&amp;B4116&amp;C4116&amp;F4116))=FALSE,INDIRECT(A4116&amp;B4116&amp;C4116&amp;F4116)=0),"",予約枠報告様式!$B$2)</f>
        <v/>
      </c>
      <c r="K4116" s="15" t="str" cm="1">
        <f t="array" aca="1" ref="K4116" ca="1">IF(OR(INDIRECT(A4116&amp;B4116&amp;C4116&amp;F4116)="",ISNUMBER(INDIRECT(A4116&amp;B4116&amp;C4116&amp;F4116))=FALSE,INDIRECT(A4116&amp;B4116&amp;C4116&amp;F4116)=0),"",1)</f>
        <v/>
      </c>
      <c r="L4116" s="15" t="str" cm="1">
        <f t="array" aca="1" ref="L4116" ca="1">IF(OR(INDIRECT(A4116&amp;B4116&amp;C4116&amp;F4116)="",ISNUMBER(INDIRECT(A4116&amp;B4116&amp;C4116&amp;F4116))=FALSE,INDIRECT(A4116&amp;B4116&amp;C4116&amp;F4116)=0),"",IF(G4116="【（第８期）医療機関受付】",TEXT(INDIRECT(A4116&amp;D4116&amp;E4116&amp;5),"yyy"),TEXT(INDIRECT(A4116&amp;B4116&amp;C4116&amp;5),"yyy")))</f>
        <v/>
      </c>
      <c r="M4116" s="15" t="str" cm="1">
        <f t="array" aca="1" ref="M4116" ca="1">IF(OR(INDIRECT(A4116&amp;B4116&amp;C4116&amp;F4116)="",ISNUMBER(INDIRECT(A4116&amp;B4116&amp;C4116&amp;F4116))=FALSE,INDIRECT(A4116&amp;B4116&amp;C4116&amp;F4116)=0),"",IF(G4116="【（第８期）医療機関受付】",TEXT(INDIRECT(A4116&amp;D4116&amp;E4116&amp;5),"m"),TEXT(INDIRECT(A4116&amp;B4116&amp;C4116&amp;5),"m")))</f>
        <v/>
      </c>
      <c r="N4116" s="15" t="str" cm="1">
        <f t="array" aca="1" ref="N4116" ca="1">IF(OR(INDIRECT(A4116&amp;B4116&amp;C4116&amp;F4116)="",ISNUMBER(INDIRECT(A4116&amp;B4116&amp;C4116&amp;F4116))=FALSE,INDIRECT(A4116&amp;B4116&amp;C4116&amp;F4116)=0),"",IF(G4116="【（第８期）医療機関受付】",TEXT(INDIRECT(A4116&amp;D4116&amp;E4116&amp;5),"d"),TEXT(INDIRECT(A4116&amp;B4116&amp;C4116&amp;5),"d")))</f>
        <v/>
      </c>
      <c r="O4116" s="15" t="str" cm="1">
        <f t="array" aca="1" ref="O4116" ca="1">IF(OR(INDIRECT(A4116&amp;B4116&amp;C4116&amp;F4116)="",ISNUMBER(INDIRECT(A4116&amp;B4116&amp;C4116&amp;F4116))=FALSE,INDIRECT(A4116&amp;B4116&amp;C4116&amp;F4116)=0),"",HOUR(INDIRECT(A4116&amp;"A"&amp;F4116)))</f>
        <v/>
      </c>
      <c r="P4116" s="15" t="str" cm="1">
        <f t="array" aca="1" ref="P4116" ca="1">IF(OR(INDIRECT(A4116&amp;B4116&amp;C4116&amp;F4116)="",ISNUMBER(INDIRECT(A4116&amp;B4116&amp;C4116&amp;F4116))=FALSE,INDIRECT(A4116&amp;B4116&amp;C4116&amp;F4116)=0),"",MINUTE(INDIRECT(A4116&amp;"A"&amp;F4116)))</f>
        <v/>
      </c>
      <c r="Q4116" s="15" t="str" cm="1">
        <f t="array" aca="1" ref="Q4116" ca="1">IF(OR(INDIRECT(A4116&amp;B4116&amp;C4116&amp;F4116)="",ISNUMBER(INDIRECT(A4116&amp;B4116&amp;C4116&amp;F4116))=FALSE,INDIRECT(A4116&amp;B4116&amp;C4116&amp;F4116)=0),"",O4116)</f>
        <v/>
      </c>
      <c r="R4116" s="15" t="str" cm="1">
        <f t="array" aca="1" ref="R4116" ca="1">IF(OR(INDIRECT(A4116&amp;B4116&amp;C4116&amp;F4116)="",ISNUMBER(INDIRECT(A4116&amp;B4116&amp;C4116&amp;F4116))=FALSE,INDIRECT(A4116&amp;B4116&amp;C4116&amp;F4116)=0),"",P4116+14)</f>
        <v/>
      </c>
      <c r="S4116" s="15" t="str" cm="1">
        <f t="array" aca="1" ref="S4116" ca="1">IF(OR(INDIRECT(A4116&amp;B4116&amp;C4116&amp;F4116)="",ISNUMBER(INDIRECT(A4116&amp;B4116&amp;C4116&amp;F4116))=FALSE,INDIRECT(A4116&amp;B4116&amp;C4116&amp;F4116)=0),"",INDIRECT(A4116&amp;B4116&amp;C4116&amp;F4116))</f>
        <v/>
      </c>
      <c r="T4116" s="15" t="str" cm="1">
        <f t="array" aca="1" ref="T4116" ca="1">IF(OR(INDIRECT(A4116&amp;B4116&amp;C4116&amp;F4116)="",ISNUMBER(INDIRECT(A4116&amp;B4116&amp;C4116&amp;F4116))=FALSE,INDIRECT(A4116&amp;B4116&amp;C4116&amp;F4116)=0),"",0)</f>
        <v/>
      </c>
    </row>
    <row r="4117" spans="1:20">
      <c r="A4117" s="23" t="s">
        <v>912</v>
      </c>
      <c r="B4117" s="23" t="s">
        <v>915</v>
      </c>
      <c r="C4117" s="23" t="str">
        <f t="shared" si="192"/>
        <v>c</v>
      </c>
      <c r="D4117" s="23" t="s">
        <v>915</v>
      </c>
      <c r="E4117" s="23" t="str">
        <f t="shared" si="190"/>
        <v>b</v>
      </c>
      <c r="F4117" s="23">
        <f t="shared" si="191"/>
        <v>18</v>
      </c>
      <c r="G4117" s="23" t="str" cm="1">
        <f t="array" aca="1" ref="G4117" ca="1">IF(OR(INDIRECT(A4117&amp;B4117&amp;C4117&amp;F4117)="",ISNUMBER(INDIRECT(A4117&amp;B4117&amp;C4117&amp;F4117))=FALSE),"",IF(INDIRECT(A4117&amp;B4117&amp;C4117&amp;9)="公開","【（第８期）WEB・コールセンター受付】","【（第８期）医療機関受付】"))</f>
        <v/>
      </c>
      <c r="H4117" s="15" t="str" cm="1">
        <f t="array" aca="1" ref="H4117" ca="1">IF(OR(INDIRECT(A4117&amp;B4117&amp;C4117&amp;F4117)="",ISNUMBER(INDIRECT(A4117&amp;B4117&amp;C4117&amp;F4117))=FALSE,INDIRECT(A4117&amp;B4117&amp;C4117&amp;F4117)=0),"",431001)</f>
        <v/>
      </c>
      <c r="I4117" s="15" t="str" cm="1">
        <f t="array" aca="1" ref="I4117" ca="1">IF(OR(INDIRECT(A4117&amp;B4117&amp;C4117&amp;F4117)="",ISNUMBER(INDIRECT(A4117&amp;B4117&amp;C4117&amp;F4117))=FALSE,INDIRECT(A4117&amp;B4117&amp;C4117&amp;F4117)=0),"",G4117&amp;J4117&amp;"."&amp;TEXT(M4117,"00")&amp;TEXT(N4117,"00")&amp;"."&amp;TEXT(O4117,"00")&amp;TEXT(P4117,"00"))</f>
        <v/>
      </c>
      <c r="J4117" s="15" t="str" cm="1">
        <f t="array" aca="1" ref="J4117" ca="1">IF(OR(INDIRECT(A4117&amp;B4117&amp;C4117&amp;F4117)="",ISNUMBER(INDIRECT(A4117&amp;B4117&amp;C4117&amp;F4117))=FALSE,INDIRECT(A4117&amp;B4117&amp;C4117&amp;F4117)=0),"",予約枠報告様式!$B$2)</f>
        <v/>
      </c>
      <c r="K4117" s="15" t="str" cm="1">
        <f t="array" aca="1" ref="K4117" ca="1">IF(OR(INDIRECT(A4117&amp;B4117&amp;C4117&amp;F4117)="",ISNUMBER(INDIRECT(A4117&amp;B4117&amp;C4117&amp;F4117))=FALSE,INDIRECT(A4117&amp;B4117&amp;C4117&amp;F4117)=0),"",1)</f>
        <v/>
      </c>
      <c r="L4117" s="15" t="str" cm="1">
        <f t="array" aca="1" ref="L4117" ca="1">IF(OR(INDIRECT(A4117&amp;B4117&amp;C4117&amp;F4117)="",ISNUMBER(INDIRECT(A4117&amp;B4117&amp;C4117&amp;F4117))=FALSE,INDIRECT(A4117&amp;B4117&amp;C4117&amp;F4117)=0),"",IF(G4117="【（第８期）医療機関受付】",TEXT(INDIRECT(A4117&amp;D4117&amp;E4117&amp;5),"yyy"),TEXT(INDIRECT(A4117&amp;B4117&amp;C4117&amp;5),"yyy")))</f>
        <v/>
      </c>
      <c r="M4117" s="15" t="str" cm="1">
        <f t="array" aca="1" ref="M4117" ca="1">IF(OR(INDIRECT(A4117&amp;B4117&amp;C4117&amp;F4117)="",ISNUMBER(INDIRECT(A4117&amp;B4117&amp;C4117&amp;F4117))=FALSE,INDIRECT(A4117&amp;B4117&amp;C4117&amp;F4117)=0),"",IF(G4117="【（第８期）医療機関受付】",TEXT(INDIRECT(A4117&amp;D4117&amp;E4117&amp;5),"m"),TEXT(INDIRECT(A4117&amp;B4117&amp;C4117&amp;5),"m")))</f>
        <v/>
      </c>
      <c r="N4117" s="15" t="str" cm="1">
        <f t="array" aca="1" ref="N4117" ca="1">IF(OR(INDIRECT(A4117&amp;B4117&amp;C4117&amp;F4117)="",ISNUMBER(INDIRECT(A4117&amp;B4117&amp;C4117&amp;F4117))=FALSE,INDIRECT(A4117&amp;B4117&amp;C4117&amp;F4117)=0),"",IF(G4117="【（第８期）医療機関受付】",TEXT(INDIRECT(A4117&amp;D4117&amp;E4117&amp;5),"d"),TEXT(INDIRECT(A4117&amp;B4117&amp;C4117&amp;5),"d")))</f>
        <v/>
      </c>
      <c r="O4117" s="15" t="str" cm="1">
        <f t="array" aca="1" ref="O4117" ca="1">IF(OR(INDIRECT(A4117&amp;B4117&amp;C4117&amp;F4117)="",ISNUMBER(INDIRECT(A4117&amp;B4117&amp;C4117&amp;F4117))=FALSE,INDIRECT(A4117&amp;B4117&amp;C4117&amp;F4117)=0),"",HOUR(INDIRECT(A4117&amp;"A"&amp;F4117)))</f>
        <v/>
      </c>
      <c r="P4117" s="15" t="str" cm="1">
        <f t="array" aca="1" ref="P4117" ca="1">IF(OR(INDIRECT(A4117&amp;B4117&amp;C4117&amp;F4117)="",ISNUMBER(INDIRECT(A4117&amp;B4117&amp;C4117&amp;F4117))=FALSE,INDIRECT(A4117&amp;B4117&amp;C4117&amp;F4117)=0),"",MINUTE(INDIRECT(A4117&amp;"A"&amp;F4117)))</f>
        <v/>
      </c>
      <c r="Q4117" s="15" t="str" cm="1">
        <f t="array" aca="1" ref="Q4117" ca="1">IF(OR(INDIRECT(A4117&amp;B4117&amp;C4117&amp;F4117)="",ISNUMBER(INDIRECT(A4117&amp;B4117&amp;C4117&amp;F4117))=FALSE,INDIRECT(A4117&amp;B4117&amp;C4117&amp;F4117)=0),"",O4117)</f>
        <v/>
      </c>
      <c r="R4117" s="15" t="str" cm="1">
        <f t="array" aca="1" ref="R4117" ca="1">IF(OR(INDIRECT(A4117&amp;B4117&amp;C4117&amp;F4117)="",ISNUMBER(INDIRECT(A4117&amp;B4117&amp;C4117&amp;F4117))=FALSE,INDIRECT(A4117&amp;B4117&amp;C4117&amp;F4117)=0),"",P4117+14)</f>
        <v/>
      </c>
      <c r="S4117" s="15" t="str" cm="1">
        <f t="array" aca="1" ref="S4117" ca="1">IF(OR(INDIRECT(A4117&amp;B4117&amp;C4117&amp;F4117)="",ISNUMBER(INDIRECT(A4117&amp;B4117&amp;C4117&amp;F4117))=FALSE,INDIRECT(A4117&amp;B4117&amp;C4117&amp;F4117)=0),"",INDIRECT(A4117&amp;B4117&amp;C4117&amp;F4117))</f>
        <v/>
      </c>
      <c r="T4117" s="15" t="str" cm="1">
        <f t="array" aca="1" ref="T4117" ca="1">IF(OR(INDIRECT(A4117&amp;B4117&amp;C4117&amp;F4117)="",ISNUMBER(INDIRECT(A4117&amp;B4117&amp;C4117&amp;F4117))=FALSE,INDIRECT(A4117&amp;B4117&amp;C4117&amp;F4117)=0),"",0)</f>
        <v/>
      </c>
    </row>
    <row r="4118" spans="1:20">
      <c r="A4118" s="23" t="s">
        <v>912</v>
      </c>
      <c r="B4118" s="23" t="s">
        <v>915</v>
      </c>
      <c r="C4118" s="23" t="str">
        <f t="shared" si="192"/>
        <v>c</v>
      </c>
      <c r="D4118" s="23" t="s">
        <v>915</v>
      </c>
      <c r="E4118" s="23" t="str">
        <f t="shared" si="190"/>
        <v>b</v>
      </c>
      <c r="F4118" s="23">
        <f t="shared" si="191"/>
        <v>19</v>
      </c>
      <c r="G4118" s="23" t="str" cm="1">
        <f t="array" aca="1" ref="G4118" ca="1">IF(OR(INDIRECT(A4118&amp;B4118&amp;C4118&amp;F4118)="",ISNUMBER(INDIRECT(A4118&amp;B4118&amp;C4118&amp;F4118))=FALSE),"",IF(INDIRECT(A4118&amp;B4118&amp;C4118&amp;9)="公開","【（第８期）WEB・コールセンター受付】","【（第８期）医療機関受付】"))</f>
        <v/>
      </c>
      <c r="H4118" s="15" t="str" cm="1">
        <f t="array" aca="1" ref="H4118" ca="1">IF(OR(INDIRECT(A4118&amp;B4118&amp;C4118&amp;F4118)="",ISNUMBER(INDIRECT(A4118&amp;B4118&amp;C4118&amp;F4118))=FALSE,INDIRECT(A4118&amp;B4118&amp;C4118&amp;F4118)=0),"",431001)</f>
        <v/>
      </c>
      <c r="I4118" s="15" t="str" cm="1">
        <f t="array" aca="1" ref="I4118" ca="1">IF(OR(INDIRECT(A4118&amp;B4118&amp;C4118&amp;F4118)="",ISNUMBER(INDIRECT(A4118&amp;B4118&amp;C4118&amp;F4118))=FALSE,INDIRECT(A4118&amp;B4118&amp;C4118&amp;F4118)=0),"",G4118&amp;J4118&amp;"."&amp;TEXT(M4118,"00")&amp;TEXT(N4118,"00")&amp;"."&amp;TEXT(O4118,"00")&amp;TEXT(P4118,"00"))</f>
        <v/>
      </c>
      <c r="J4118" s="15" t="str" cm="1">
        <f t="array" aca="1" ref="J4118" ca="1">IF(OR(INDIRECT(A4118&amp;B4118&amp;C4118&amp;F4118)="",ISNUMBER(INDIRECT(A4118&amp;B4118&amp;C4118&amp;F4118))=FALSE,INDIRECT(A4118&amp;B4118&amp;C4118&amp;F4118)=0),"",予約枠報告様式!$B$2)</f>
        <v/>
      </c>
      <c r="K4118" s="15" t="str" cm="1">
        <f t="array" aca="1" ref="K4118" ca="1">IF(OR(INDIRECT(A4118&amp;B4118&amp;C4118&amp;F4118)="",ISNUMBER(INDIRECT(A4118&amp;B4118&amp;C4118&amp;F4118))=FALSE,INDIRECT(A4118&amp;B4118&amp;C4118&amp;F4118)=0),"",1)</f>
        <v/>
      </c>
      <c r="L4118" s="15" t="str" cm="1">
        <f t="array" aca="1" ref="L4118" ca="1">IF(OR(INDIRECT(A4118&amp;B4118&amp;C4118&amp;F4118)="",ISNUMBER(INDIRECT(A4118&amp;B4118&amp;C4118&amp;F4118))=FALSE,INDIRECT(A4118&amp;B4118&amp;C4118&amp;F4118)=0),"",IF(G4118="【（第８期）医療機関受付】",TEXT(INDIRECT(A4118&amp;D4118&amp;E4118&amp;5),"yyy"),TEXT(INDIRECT(A4118&amp;B4118&amp;C4118&amp;5),"yyy")))</f>
        <v/>
      </c>
      <c r="M4118" s="15" t="str" cm="1">
        <f t="array" aca="1" ref="M4118" ca="1">IF(OR(INDIRECT(A4118&amp;B4118&amp;C4118&amp;F4118)="",ISNUMBER(INDIRECT(A4118&amp;B4118&amp;C4118&amp;F4118))=FALSE,INDIRECT(A4118&amp;B4118&amp;C4118&amp;F4118)=0),"",IF(G4118="【（第８期）医療機関受付】",TEXT(INDIRECT(A4118&amp;D4118&amp;E4118&amp;5),"m"),TEXT(INDIRECT(A4118&amp;B4118&amp;C4118&amp;5),"m")))</f>
        <v/>
      </c>
      <c r="N4118" s="15" t="str" cm="1">
        <f t="array" aca="1" ref="N4118" ca="1">IF(OR(INDIRECT(A4118&amp;B4118&amp;C4118&amp;F4118)="",ISNUMBER(INDIRECT(A4118&amp;B4118&amp;C4118&amp;F4118))=FALSE,INDIRECT(A4118&amp;B4118&amp;C4118&amp;F4118)=0),"",IF(G4118="【（第８期）医療機関受付】",TEXT(INDIRECT(A4118&amp;D4118&amp;E4118&amp;5),"d"),TEXT(INDIRECT(A4118&amp;B4118&amp;C4118&amp;5),"d")))</f>
        <v/>
      </c>
      <c r="O4118" s="15" t="str" cm="1">
        <f t="array" aca="1" ref="O4118" ca="1">IF(OR(INDIRECT(A4118&amp;B4118&amp;C4118&amp;F4118)="",ISNUMBER(INDIRECT(A4118&amp;B4118&amp;C4118&amp;F4118))=FALSE,INDIRECT(A4118&amp;B4118&amp;C4118&amp;F4118)=0),"",HOUR(INDIRECT(A4118&amp;"A"&amp;F4118)))</f>
        <v/>
      </c>
      <c r="P4118" s="15" t="str" cm="1">
        <f t="array" aca="1" ref="P4118" ca="1">IF(OR(INDIRECT(A4118&amp;B4118&amp;C4118&amp;F4118)="",ISNUMBER(INDIRECT(A4118&amp;B4118&amp;C4118&amp;F4118))=FALSE,INDIRECT(A4118&amp;B4118&amp;C4118&amp;F4118)=0),"",MINUTE(INDIRECT(A4118&amp;"A"&amp;F4118)))</f>
        <v/>
      </c>
      <c r="Q4118" s="15" t="str" cm="1">
        <f t="array" aca="1" ref="Q4118" ca="1">IF(OR(INDIRECT(A4118&amp;B4118&amp;C4118&amp;F4118)="",ISNUMBER(INDIRECT(A4118&amp;B4118&amp;C4118&amp;F4118))=FALSE,INDIRECT(A4118&amp;B4118&amp;C4118&amp;F4118)=0),"",O4118)</f>
        <v/>
      </c>
      <c r="R4118" s="15" t="str" cm="1">
        <f t="array" aca="1" ref="R4118" ca="1">IF(OR(INDIRECT(A4118&amp;B4118&amp;C4118&amp;F4118)="",ISNUMBER(INDIRECT(A4118&amp;B4118&amp;C4118&amp;F4118))=FALSE,INDIRECT(A4118&amp;B4118&amp;C4118&amp;F4118)=0),"",P4118+14)</f>
        <v/>
      </c>
      <c r="S4118" s="15" t="str" cm="1">
        <f t="array" aca="1" ref="S4118" ca="1">IF(OR(INDIRECT(A4118&amp;B4118&amp;C4118&amp;F4118)="",ISNUMBER(INDIRECT(A4118&amp;B4118&amp;C4118&amp;F4118))=FALSE,INDIRECT(A4118&amp;B4118&amp;C4118&amp;F4118)=0),"",INDIRECT(A4118&amp;B4118&amp;C4118&amp;F4118))</f>
        <v/>
      </c>
      <c r="T4118" s="15" t="str" cm="1">
        <f t="array" aca="1" ref="T4118" ca="1">IF(OR(INDIRECT(A4118&amp;B4118&amp;C4118&amp;F4118)="",ISNUMBER(INDIRECT(A4118&amp;B4118&amp;C4118&amp;F4118))=FALSE,INDIRECT(A4118&amp;B4118&amp;C4118&amp;F4118)=0),"",0)</f>
        <v/>
      </c>
    </row>
    <row r="4119" spans="1:20">
      <c r="A4119" s="23" t="s">
        <v>912</v>
      </c>
      <c r="B4119" s="23" t="s">
        <v>915</v>
      </c>
      <c r="C4119" s="23" t="str">
        <f t="shared" si="192"/>
        <v>c</v>
      </c>
      <c r="D4119" s="23" t="s">
        <v>915</v>
      </c>
      <c r="E4119" s="23" t="str">
        <f t="shared" si="190"/>
        <v>b</v>
      </c>
      <c r="F4119" s="23">
        <f t="shared" si="191"/>
        <v>20</v>
      </c>
      <c r="G4119" s="23" t="str" cm="1">
        <f t="array" aca="1" ref="G4119" ca="1">IF(OR(INDIRECT(A4119&amp;B4119&amp;C4119&amp;F4119)="",ISNUMBER(INDIRECT(A4119&amp;B4119&amp;C4119&amp;F4119))=FALSE),"",IF(INDIRECT(A4119&amp;B4119&amp;C4119&amp;9)="公開","【（第８期）WEB・コールセンター受付】","【（第８期）医療機関受付】"))</f>
        <v/>
      </c>
      <c r="H4119" s="15" t="str" cm="1">
        <f t="array" aca="1" ref="H4119" ca="1">IF(OR(INDIRECT(A4119&amp;B4119&amp;C4119&amp;F4119)="",ISNUMBER(INDIRECT(A4119&amp;B4119&amp;C4119&amp;F4119))=FALSE,INDIRECT(A4119&amp;B4119&amp;C4119&amp;F4119)=0),"",431001)</f>
        <v/>
      </c>
      <c r="I4119" s="15" t="str" cm="1">
        <f t="array" aca="1" ref="I4119" ca="1">IF(OR(INDIRECT(A4119&amp;B4119&amp;C4119&amp;F4119)="",ISNUMBER(INDIRECT(A4119&amp;B4119&amp;C4119&amp;F4119))=FALSE,INDIRECT(A4119&amp;B4119&amp;C4119&amp;F4119)=0),"",G4119&amp;J4119&amp;"."&amp;TEXT(M4119,"00")&amp;TEXT(N4119,"00")&amp;"."&amp;TEXT(O4119,"00")&amp;TEXT(P4119,"00"))</f>
        <v/>
      </c>
      <c r="J4119" s="15" t="str" cm="1">
        <f t="array" aca="1" ref="J4119" ca="1">IF(OR(INDIRECT(A4119&amp;B4119&amp;C4119&amp;F4119)="",ISNUMBER(INDIRECT(A4119&amp;B4119&amp;C4119&amp;F4119))=FALSE,INDIRECT(A4119&amp;B4119&amp;C4119&amp;F4119)=0),"",予約枠報告様式!$B$2)</f>
        <v/>
      </c>
      <c r="K4119" s="15" t="str" cm="1">
        <f t="array" aca="1" ref="K4119" ca="1">IF(OR(INDIRECT(A4119&amp;B4119&amp;C4119&amp;F4119)="",ISNUMBER(INDIRECT(A4119&amp;B4119&amp;C4119&amp;F4119))=FALSE,INDIRECT(A4119&amp;B4119&amp;C4119&amp;F4119)=0),"",1)</f>
        <v/>
      </c>
      <c r="L4119" s="15" t="str" cm="1">
        <f t="array" aca="1" ref="L4119" ca="1">IF(OR(INDIRECT(A4119&amp;B4119&amp;C4119&amp;F4119)="",ISNUMBER(INDIRECT(A4119&amp;B4119&amp;C4119&amp;F4119))=FALSE,INDIRECT(A4119&amp;B4119&amp;C4119&amp;F4119)=0),"",IF(G4119="【（第８期）医療機関受付】",TEXT(INDIRECT(A4119&amp;D4119&amp;E4119&amp;5),"yyy"),TEXT(INDIRECT(A4119&amp;B4119&amp;C4119&amp;5),"yyy")))</f>
        <v/>
      </c>
      <c r="M4119" s="15" t="str" cm="1">
        <f t="array" aca="1" ref="M4119" ca="1">IF(OR(INDIRECT(A4119&amp;B4119&amp;C4119&amp;F4119)="",ISNUMBER(INDIRECT(A4119&amp;B4119&amp;C4119&amp;F4119))=FALSE,INDIRECT(A4119&amp;B4119&amp;C4119&amp;F4119)=0),"",IF(G4119="【（第８期）医療機関受付】",TEXT(INDIRECT(A4119&amp;D4119&amp;E4119&amp;5),"m"),TEXT(INDIRECT(A4119&amp;B4119&amp;C4119&amp;5),"m")))</f>
        <v/>
      </c>
      <c r="N4119" s="15" t="str" cm="1">
        <f t="array" aca="1" ref="N4119" ca="1">IF(OR(INDIRECT(A4119&amp;B4119&amp;C4119&amp;F4119)="",ISNUMBER(INDIRECT(A4119&amp;B4119&amp;C4119&amp;F4119))=FALSE,INDIRECT(A4119&amp;B4119&amp;C4119&amp;F4119)=0),"",IF(G4119="【（第８期）医療機関受付】",TEXT(INDIRECT(A4119&amp;D4119&amp;E4119&amp;5),"d"),TEXT(INDIRECT(A4119&amp;B4119&amp;C4119&amp;5),"d")))</f>
        <v/>
      </c>
      <c r="O4119" s="15" t="str" cm="1">
        <f t="array" aca="1" ref="O4119" ca="1">IF(OR(INDIRECT(A4119&amp;B4119&amp;C4119&amp;F4119)="",ISNUMBER(INDIRECT(A4119&amp;B4119&amp;C4119&amp;F4119))=FALSE,INDIRECT(A4119&amp;B4119&amp;C4119&amp;F4119)=0),"",HOUR(INDIRECT(A4119&amp;"A"&amp;F4119)))</f>
        <v/>
      </c>
      <c r="P4119" s="15" t="str" cm="1">
        <f t="array" aca="1" ref="P4119" ca="1">IF(OR(INDIRECT(A4119&amp;B4119&amp;C4119&amp;F4119)="",ISNUMBER(INDIRECT(A4119&amp;B4119&amp;C4119&amp;F4119))=FALSE,INDIRECT(A4119&amp;B4119&amp;C4119&amp;F4119)=0),"",MINUTE(INDIRECT(A4119&amp;"A"&amp;F4119)))</f>
        <v/>
      </c>
      <c r="Q4119" s="15" t="str" cm="1">
        <f t="array" aca="1" ref="Q4119" ca="1">IF(OR(INDIRECT(A4119&amp;B4119&amp;C4119&amp;F4119)="",ISNUMBER(INDIRECT(A4119&amp;B4119&amp;C4119&amp;F4119))=FALSE,INDIRECT(A4119&amp;B4119&amp;C4119&amp;F4119)=0),"",O4119)</f>
        <v/>
      </c>
      <c r="R4119" s="15" t="str" cm="1">
        <f t="array" aca="1" ref="R4119" ca="1">IF(OR(INDIRECT(A4119&amp;B4119&amp;C4119&amp;F4119)="",ISNUMBER(INDIRECT(A4119&amp;B4119&amp;C4119&amp;F4119))=FALSE,INDIRECT(A4119&amp;B4119&amp;C4119&amp;F4119)=0),"",P4119+14)</f>
        <v/>
      </c>
      <c r="S4119" s="15" t="str" cm="1">
        <f t="array" aca="1" ref="S4119" ca="1">IF(OR(INDIRECT(A4119&amp;B4119&amp;C4119&amp;F4119)="",ISNUMBER(INDIRECT(A4119&amp;B4119&amp;C4119&amp;F4119))=FALSE,INDIRECT(A4119&amp;B4119&amp;C4119&amp;F4119)=0),"",INDIRECT(A4119&amp;B4119&amp;C4119&amp;F4119))</f>
        <v/>
      </c>
      <c r="T4119" s="15" t="str" cm="1">
        <f t="array" aca="1" ref="T4119" ca="1">IF(OR(INDIRECT(A4119&amp;B4119&amp;C4119&amp;F4119)="",ISNUMBER(INDIRECT(A4119&amp;B4119&amp;C4119&amp;F4119))=FALSE,INDIRECT(A4119&amp;B4119&amp;C4119&amp;F4119)=0),"",0)</f>
        <v/>
      </c>
    </row>
    <row r="4120" spans="1:20">
      <c r="A4120" s="23" t="s">
        <v>912</v>
      </c>
      <c r="B4120" s="23" t="s">
        <v>915</v>
      </c>
      <c r="C4120" s="23" t="str">
        <f t="shared" si="192"/>
        <v>c</v>
      </c>
      <c r="D4120" s="23" t="s">
        <v>915</v>
      </c>
      <c r="E4120" s="23" t="str">
        <f t="shared" si="190"/>
        <v>b</v>
      </c>
      <c r="F4120" s="23">
        <f t="shared" si="191"/>
        <v>21</v>
      </c>
      <c r="G4120" s="23" t="str" cm="1">
        <f t="array" aca="1" ref="G4120" ca="1">IF(OR(INDIRECT(A4120&amp;B4120&amp;C4120&amp;F4120)="",ISNUMBER(INDIRECT(A4120&amp;B4120&amp;C4120&amp;F4120))=FALSE),"",IF(INDIRECT(A4120&amp;B4120&amp;C4120&amp;9)="公開","【（第８期）WEB・コールセンター受付】","【（第８期）医療機関受付】"))</f>
        <v/>
      </c>
      <c r="H4120" s="15" t="str" cm="1">
        <f t="array" aca="1" ref="H4120" ca="1">IF(OR(INDIRECT(A4120&amp;B4120&amp;C4120&amp;F4120)="",ISNUMBER(INDIRECT(A4120&amp;B4120&amp;C4120&amp;F4120))=FALSE,INDIRECT(A4120&amp;B4120&amp;C4120&amp;F4120)=0),"",431001)</f>
        <v/>
      </c>
      <c r="I4120" s="15" t="str" cm="1">
        <f t="array" aca="1" ref="I4120" ca="1">IF(OR(INDIRECT(A4120&amp;B4120&amp;C4120&amp;F4120)="",ISNUMBER(INDIRECT(A4120&amp;B4120&amp;C4120&amp;F4120))=FALSE,INDIRECT(A4120&amp;B4120&amp;C4120&amp;F4120)=0),"",G4120&amp;J4120&amp;"."&amp;TEXT(M4120,"00")&amp;TEXT(N4120,"00")&amp;"."&amp;TEXT(O4120,"00")&amp;TEXT(P4120,"00"))</f>
        <v/>
      </c>
      <c r="J4120" s="15" t="str" cm="1">
        <f t="array" aca="1" ref="J4120" ca="1">IF(OR(INDIRECT(A4120&amp;B4120&amp;C4120&amp;F4120)="",ISNUMBER(INDIRECT(A4120&amp;B4120&amp;C4120&amp;F4120))=FALSE,INDIRECT(A4120&amp;B4120&amp;C4120&amp;F4120)=0),"",予約枠報告様式!$B$2)</f>
        <v/>
      </c>
      <c r="K4120" s="15" t="str" cm="1">
        <f t="array" aca="1" ref="K4120" ca="1">IF(OR(INDIRECT(A4120&amp;B4120&amp;C4120&amp;F4120)="",ISNUMBER(INDIRECT(A4120&amp;B4120&amp;C4120&amp;F4120))=FALSE,INDIRECT(A4120&amp;B4120&amp;C4120&amp;F4120)=0),"",1)</f>
        <v/>
      </c>
      <c r="L4120" s="15" t="str" cm="1">
        <f t="array" aca="1" ref="L4120" ca="1">IF(OR(INDIRECT(A4120&amp;B4120&amp;C4120&amp;F4120)="",ISNUMBER(INDIRECT(A4120&amp;B4120&amp;C4120&amp;F4120))=FALSE,INDIRECT(A4120&amp;B4120&amp;C4120&amp;F4120)=0),"",IF(G4120="【（第８期）医療機関受付】",TEXT(INDIRECT(A4120&amp;D4120&amp;E4120&amp;5),"yyy"),TEXT(INDIRECT(A4120&amp;B4120&amp;C4120&amp;5),"yyy")))</f>
        <v/>
      </c>
      <c r="M4120" s="15" t="str" cm="1">
        <f t="array" aca="1" ref="M4120" ca="1">IF(OR(INDIRECT(A4120&amp;B4120&amp;C4120&amp;F4120)="",ISNUMBER(INDIRECT(A4120&amp;B4120&amp;C4120&amp;F4120))=FALSE,INDIRECT(A4120&amp;B4120&amp;C4120&amp;F4120)=0),"",IF(G4120="【（第８期）医療機関受付】",TEXT(INDIRECT(A4120&amp;D4120&amp;E4120&amp;5),"m"),TEXT(INDIRECT(A4120&amp;B4120&amp;C4120&amp;5),"m")))</f>
        <v/>
      </c>
      <c r="N4120" s="15" t="str" cm="1">
        <f t="array" aca="1" ref="N4120" ca="1">IF(OR(INDIRECT(A4120&amp;B4120&amp;C4120&amp;F4120)="",ISNUMBER(INDIRECT(A4120&amp;B4120&amp;C4120&amp;F4120))=FALSE,INDIRECT(A4120&amp;B4120&amp;C4120&amp;F4120)=0),"",IF(G4120="【（第８期）医療機関受付】",TEXT(INDIRECT(A4120&amp;D4120&amp;E4120&amp;5),"d"),TEXT(INDIRECT(A4120&amp;B4120&amp;C4120&amp;5),"d")))</f>
        <v/>
      </c>
      <c r="O4120" s="15" t="str" cm="1">
        <f t="array" aca="1" ref="O4120" ca="1">IF(OR(INDIRECT(A4120&amp;B4120&amp;C4120&amp;F4120)="",ISNUMBER(INDIRECT(A4120&amp;B4120&amp;C4120&amp;F4120))=FALSE,INDIRECT(A4120&amp;B4120&amp;C4120&amp;F4120)=0),"",HOUR(INDIRECT(A4120&amp;"A"&amp;F4120)))</f>
        <v/>
      </c>
      <c r="P4120" s="15" t="str" cm="1">
        <f t="array" aca="1" ref="P4120" ca="1">IF(OR(INDIRECT(A4120&amp;B4120&amp;C4120&amp;F4120)="",ISNUMBER(INDIRECT(A4120&amp;B4120&amp;C4120&amp;F4120))=FALSE,INDIRECT(A4120&amp;B4120&amp;C4120&amp;F4120)=0),"",MINUTE(INDIRECT(A4120&amp;"A"&amp;F4120)))</f>
        <v/>
      </c>
      <c r="Q4120" s="15" t="str" cm="1">
        <f t="array" aca="1" ref="Q4120" ca="1">IF(OR(INDIRECT(A4120&amp;B4120&amp;C4120&amp;F4120)="",ISNUMBER(INDIRECT(A4120&amp;B4120&amp;C4120&amp;F4120))=FALSE,INDIRECT(A4120&amp;B4120&amp;C4120&amp;F4120)=0),"",O4120)</f>
        <v/>
      </c>
      <c r="R4120" s="15" t="str" cm="1">
        <f t="array" aca="1" ref="R4120" ca="1">IF(OR(INDIRECT(A4120&amp;B4120&amp;C4120&amp;F4120)="",ISNUMBER(INDIRECT(A4120&amp;B4120&amp;C4120&amp;F4120))=FALSE,INDIRECT(A4120&amp;B4120&amp;C4120&amp;F4120)=0),"",P4120+14)</f>
        <v/>
      </c>
      <c r="S4120" s="15" t="str" cm="1">
        <f t="array" aca="1" ref="S4120" ca="1">IF(OR(INDIRECT(A4120&amp;B4120&amp;C4120&amp;F4120)="",ISNUMBER(INDIRECT(A4120&amp;B4120&amp;C4120&amp;F4120))=FALSE,INDIRECT(A4120&amp;B4120&amp;C4120&amp;F4120)=0),"",INDIRECT(A4120&amp;B4120&amp;C4120&amp;F4120))</f>
        <v/>
      </c>
      <c r="T4120" s="15" t="str" cm="1">
        <f t="array" aca="1" ref="T4120" ca="1">IF(OR(INDIRECT(A4120&amp;B4120&amp;C4120&amp;F4120)="",ISNUMBER(INDIRECT(A4120&amp;B4120&amp;C4120&amp;F4120))=FALSE,INDIRECT(A4120&amp;B4120&amp;C4120&amp;F4120)=0),"",0)</f>
        <v/>
      </c>
    </row>
    <row r="4121" spans="1:20">
      <c r="A4121" s="23" t="s">
        <v>912</v>
      </c>
      <c r="B4121" s="23" t="s">
        <v>915</v>
      </c>
      <c r="C4121" s="23" t="str">
        <f t="shared" si="192"/>
        <v>c</v>
      </c>
      <c r="D4121" s="23" t="s">
        <v>915</v>
      </c>
      <c r="E4121" s="23" t="str">
        <f t="shared" si="190"/>
        <v>b</v>
      </c>
      <c r="F4121" s="23">
        <f t="shared" si="191"/>
        <v>22</v>
      </c>
      <c r="G4121" s="23" t="str" cm="1">
        <f t="array" aca="1" ref="G4121" ca="1">IF(OR(INDIRECT(A4121&amp;B4121&amp;C4121&amp;F4121)="",ISNUMBER(INDIRECT(A4121&amp;B4121&amp;C4121&amp;F4121))=FALSE),"",IF(INDIRECT(A4121&amp;B4121&amp;C4121&amp;9)="公開","【（第８期）WEB・コールセンター受付】","【（第８期）医療機関受付】"))</f>
        <v/>
      </c>
      <c r="H4121" s="15" t="str" cm="1">
        <f t="array" aca="1" ref="H4121" ca="1">IF(OR(INDIRECT(A4121&amp;B4121&amp;C4121&amp;F4121)="",ISNUMBER(INDIRECT(A4121&amp;B4121&amp;C4121&amp;F4121))=FALSE,INDIRECT(A4121&amp;B4121&amp;C4121&amp;F4121)=0),"",431001)</f>
        <v/>
      </c>
      <c r="I4121" s="15" t="str" cm="1">
        <f t="array" aca="1" ref="I4121" ca="1">IF(OR(INDIRECT(A4121&amp;B4121&amp;C4121&amp;F4121)="",ISNUMBER(INDIRECT(A4121&amp;B4121&amp;C4121&amp;F4121))=FALSE,INDIRECT(A4121&amp;B4121&amp;C4121&amp;F4121)=0),"",G4121&amp;J4121&amp;"."&amp;TEXT(M4121,"00")&amp;TEXT(N4121,"00")&amp;"."&amp;TEXT(O4121,"00")&amp;TEXT(P4121,"00"))</f>
        <v/>
      </c>
      <c r="J4121" s="15" t="str" cm="1">
        <f t="array" aca="1" ref="J4121" ca="1">IF(OR(INDIRECT(A4121&amp;B4121&amp;C4121&amp;F4121)="",ISNUMBER(INDIRECT(A4121&amp;B4121&amp;C4121&amp;F4121))=FALSE,INDIRECT(A4121&amp;B4121&amp;C4121&amp;F4121)=0),"",予約枠報告様式!$B$2)</f>
        <v/>
      </c>
      <c r="K4121" s="15" t="str" cm="1">
        <f t="array" aca="1" ref="K4121" ca="1">IF(OR(INDIRECT(A4121&amp;B4121&amp;C4121&amp;F4121)="",ISNUMBER(INDIRECT(A4121&amp;B4121&amp;C4121&amp;F4121))=FALSE,INDIRECT(A4121&amp;B4121&amp;C4121&amp;F4121)=0),"",1)</f>
        <v/>
      </c>
      <c r="L4121" s="15" t="str" cm="1">
        <f t="array" aca="1" ref="L4121" ca="1">IF(OR(INDIRECT(A4121&amp;B4121&amp;C4121&amp;F4121)="",ISNUMBER(INDIRECT(A4121&amp;B4121&amp;C4121&amp;F4121))=FALSE,INDIRECT(A4121&amp;B4121&amp;C4121&amp;F4121)=0),"",IF(G4121="【（第８期）医療機関受付】",TEXT(INDIRECT(A4121&amp;D4121&amp;E4121&amp;5),"yyy"),TEXT(INDIRECT(A4121&amp;B4121&amp;C4121&amp;5),"yyy")))</f>
        <v/>
      </c>
      <c r="M4121" s="15" t="str" cm="1">
        <f t="array" aca="1" ref="M4121" ca="1">IF(OR(INDIRECT(A4121&amp;B4121&amp;C4121&amp;F4121)="",ISNUMBER(INDIRECT(A4121&amp;B4121&amp;C4121&amp;F4121))=FALSE,INDIRECT(A4121&amp;B4121&amp;C4121&amp;F4121)=0),"",IF(G4121="【（第８期）医療機関受付】",TEXT(INDIRECT(A4121&amp;D4121&amp;E4121&amp;5),"m"),TEXT(INDIRECT(A4121&amp;B4121&amp;C4121&amp;5),"m")))</f>
        <v/>
      </c>
      <c r="N4121" s="15" t="str" cm="1">
        <f t="array" aca="1" ref="N4121" ca="1">IF(OR(INDIRECT(A4121&amp;B4121&amp;C4121&amp;F4121)="",ISNUMBER(INDIRECT(A4121&amp;B4121&amp;C4121&amp;F4121))=FALSE,INDIRECT(A4121&amp;B4121&amp;C4121&amp;F4121)=0),"",IF(G4121="【（第８期）医療機関受付】",TEXT(INDIRECT(A4121&amp;D4121&amp;E4121&amp;5),"d"),TEXT(INDIRECT(A4121&amp;B4121&amp;C4121&amp;5),"d")))</f>
        <v/>
      </c>
      <c r="O4121" s="15" t="str" cm="1">
        <f t="array" aca="1" ref="O4121" ca="1">IF(OR(INDIRECT(A4121&amp;B4121&amp;C4121&amp;F4121)="",ISNUMBER(INDIRECT(A4121&amp;B4121&amp;C4121&amp;F4121))=FALSE,INDIRECT(A4121&amp;B4121&amp;C4121&amp;F4121)=0),"",HOUR(INDIRECT(A4121&amp;"A"&amp;F4121)))</f>
        <v/>
      </c>
      <c r="P4121" s="15" t="str" cm="1">
        <f t="array" aca="1" ref="P4121" ca="1">IF(OR(INDIRECT(A4121&amp;B4121&amp;C4121&amp;F4121)="",ISNUMBER(INDIRECT(A4121&amp;B4121&amp;C4121&amp;F4121))=FALSE,INDIRECT(A4121&amp;B4121&amp;C4121&amp;F4121)=0),"",MINUTE(INDIRECT(A4121&amp;"A"&amp;F4121)))</f>
        <v/>
      </c>
      <c r="Q4121" s="15" t="str" cm="1">
        <f t="array" aca="1" ref="Q4121" ca="1">IF(OR(INDIRECT(A4121&amp;B4121&amp;C4121&amp;F4121)="",ISNUMBER(INDIRECT(A4121&amp;B4121&amp;C4121&amp;F4121))=FALSE,INDIRECT(A4121&amp;B4121&amp;C4121&amp;F4121)=0),"",O4121)</f>
        <v/>
      </c>
      <c r="R4121" s="15" t="str" cm="1">
        <f t="array" aca="1" ref="R4121" ca="1">IF(OR(INDIRECT(A4121&amp;B4121&amp;C4121&amp;F4121)="",ISNUMBER(INDIRECT(A4121&amp;B4121&amp;C4121&amp;F4121))=FALSE,INDIRECT(A4121&amp;B4121&amp;C4121&amp;F4121)=0),"",P4121+14)</f>
        <v/>
      </c>
      <c r="S4121" s="15" t="str" cm="1">
        <f t="array" aca="1" ref="S4121" ca="1">IF(OR(INDIRECT(A4121&amp;B4121&amp;C4121&amp;F4121)="",ISNUMBER(INDIRECT(A4121&amp;B4121&amp;C4121&amp;F4121))=FALSE,INDIRECT(A4121&amp;B4121&amp;C4121&amp;F4121)=0),"",INDIRECT(A4121&amp;B4121&amp;C4121&amp;F4121))</f>
        <v/>
      </c>
      <c r="T4121" s="15" t="str" cm="1">
        <f t="array" aca="1" ref="T4121" ca="1">IF(OR(INDIRECT(A4121&amp;B4121&amp;C4121&amp;F4121)="",ISNUMBER(INDIRECT(A4121&amp;B4121&amp;C4121&amp;F4121))=FALSE,INDIRECT(A4121&amp;B4121&amp;C4121&amp;F4121)=0),"",0)</f>
        <v/>
      </c>
    </row>
    <row r="4122" spans="1:20">
      <c r="A4122" s="23" t="s">
        <v>912</v>
      </c>
      <c r="B4122" s="23" t="s">
        <v>915</v>
      </c>
      <c r="C4122" s="23" t="str">
        <f t="shared" si="192"/>
        <v>c</v>
      </c>
      <c r="D4122" s="23" t="s">
        <v>915</v>
      </c>
      <c r="E4122" s="23" t="str">
        <f t="shared" si="190"/>
        <v>b</v>
      </c>
      <c r="F4122" s="23">
        <f t="shared" si="191"/>
        <v>23</v>
      </c>
      <c r="G4122" s="23" t="str" cm="1">
        <f t="array" aca="1" ref="G4122" ca="1">IF(OR(INDIRECT(A4122&amp;B4122&amp;C4122&amp;F4122)="",ISNUMBER(INDIRECT(A4122&amp;B4122&amp;C4122&amp;F4122))=FALSE),"",IF(INDIRECT(A4122&amp;B4122&amp;C4122&amp;9)="公開","【（第８期）WEB・コールセンター受付】","【（第８期）医療機関受付】"))</f>
        <v/>
      </c>
      <c r="H4122" s="15" t="str" cm="1">
        <f t="array" aca="1" ref="H4122" ca="1">IF(OR(INDIRECT(A4122&amp;B4122&amp;C4122&amp;F4122)="",ISNUMBER(INDIRECT(A4122&amp;B4122&amp;C4122&amp;F4122))=FALSE,INDIRECT(A4122&amp;B4122&amp;C4122&amp;F4122)=0),"",431001)</f>
        <v/>
      </c>
      <c r="I4122" s="15" t="str" cm="1">
        <f t="array" aca="1" ref="I4122" ca="1">IF(OR(INDIRECT(A4122&amp;B4122&amp;C4122&amp;F4122)="",ISNUMBER(INDIRECT(A4122&amp;B4122&amp;C4122&amp;F4122))=FALSE,INDIRECT(A4122&amp;B4122&amp;C4122&amp;F4122)=0),"",G4122&amp;J4122&amp;"."&amp;TEXT(M4122,"00")&amp;TEXT(N4122,"00")&amp;"."&amp;TEXT(O4122,"00")&amp;TEXT(P4122,"00"))</f>
        <v/>
      </c>
      <c r="J4122" s="15" t="str" cm="1">
        <f t="array" aca="1" ref="J4122" ca="1">IF(OR(INDIRECT(A4122&amp;B4122&amp;C4122&amp;F4122)="",ISNUMBER(INDIRECT(A4122&amp;B4122&amp;C4122&amp;F4122))=FALSE,INDIRECT(A4122&amp;B4122&amp;C4122&amp;F4122)=0),"",予約枠報告様式!$B$2)</f>
        <v/>
      </c>
      <c r="K4122" s="15" t="str" cm="1">
        <f t="array" aca="1" ref="K4122" ca="1">IF(OR(INDIRECT(A4122&amp;B4122&amp;C4122&amp;F4122)="",ISNUMBER(INDIRECT(A4122&amp;B4122&amp;C4122&amp;F4122))=FALSE,INDIRECT(A4122&amp;B4122&amp;C4122&amp;F4122)=0),"",1)</f>
        <v/>
      </c>
      <c r="L4122" s="15" t="str" cm="1">
        <f t="array" aca="1" ref="L4122" ca="1">IF(OR(INDIRECT(A4122&amp;B4122&amp;C4122&amp;F4122)="",ISNUMBER(INDIRECT(A4122&amp;B4122&amp;C4122&amp;F4122))=FALSE,INDIRECT(A4122&amp;B4122&amp;C4122&amp;F4122)=0),"",IF(G4122="【（第８期）医療機関受付】",TEXT(INDIRECT(A4122&amp;D4122&amp;E4122&amp;5),"yyy"),TEXT(INDIRECT(A4122&amp;B4122&amp;C4122&amp;5),"yyy")))</f>
        <v/>
      </c>
      <c r="M4122" s="15" t="str" cm="1">
        <f t="array" aca="1" ref="M4122" ca="1">IF(OR(INDIRECT(A4122&amp;B4122&amp;C4122&amp;F4122)="",ISNUMBER(INDIRECT(A4122&amp;B4122&amp;C4122&amp;F4122))=FALSE,INDIRECT(A4122&amp;B4122&amp;C4122&amp;F4122)=0),"",IF(G4122="【（第８期）医療機関受付】",TEXT(INDIRECT(A4122&amp;D4122&amp;E4122&amp;5),"m"),TEXT(INDIRECT(A4122&amp;B4122&amp;C4122&amp;5),"m")))</f>
        <v/>
      </c>
      <c r="N4122" s="15" t="str" cm="1">
        <f t="array" aca="1" ref="N4122" ca="1">IF(OR(INDIRECT(A4122&amp;B4122&amp;C4122&amp;F4122)="",ISNUMBER(INDIRECT(A4122&amp;B4122&amp;C4122&amp;F4122))=FALSE,INDIRECT(A4122&amp;B4122&amp;C4122&amp;F4122)=0),"",IF(G4122="【（第８期）医療機関受付】",TEXT(INDIRECT(A4122&amp;D4122&amp;E4122&amp;5),"d"),TEXT(INDIRECT(A4122&amp;B4122&amp;C4122&amp;5),"d")))</f>
        <v/>
      </c>
      <c r="O4122" s="15" t="str" cm="1">
        <f t="array" aca="1" ref="O4122" ca="1">IF(OR(INDIRECT(A4122&amp;B4122&amp;C4122&amp;F4122)="",ISNUMBER(INDIRECT(A4122&amp;B4122&amp;C4122&amp;F4122))=FALSE,INDIRECT(A4122&amp;B4122&amp;C4122&amp;F4122)=0),"",HOUR(INDIRECT(A4122&amp;"A"&amp;F4122)))</f>
        <v/>
      </c>
      <c r="P4122" s="15" t="str" cm="1">
        <f t="array" aca="1" ref="P4122" ca="1">IF(OR(INDIRECT(A4122&amp;B4122&amp;C4122&amp;F4122)="",ISNUMBER(INDIRECT(A4122&amp;B4122&amp;C4122&amp;F4122))=FALSE,INDIRECT(A4122&amp;B4122&amp;C4122&amp;F4122)=0),"",MINUTE(INDIRECT(A4122&amp;"A"&amp;F4122)))</f>
        <v/>
      </c>
      <c r="Q4122" s="15" t="str" cm="1">
        <f t="array" aca="1" ref="Q4122" ca="1">IF(OR(INDIRECT(A4122&amp;B4122&amp;C4122&amp;F4122)="",ISNUMBER(INDIRECT(A4122&amp;B4122&amp;C4122&amp;F4122))=FALSE,INDIRECT(A4122&amp;B4122&amp;C4122&amp;F4122)=0),"",O4122)</f>
        <v/>
      </c>
      <c r="R4122" s="15" t="str" cm="1">
        <f t="array" aca="1" ref="R4122" ca="1">IF(OR(INDIRECT(A4122&amp;B4122&amp;C4122&amp;F4122)="",ISNUMBER(INDIRECT(A4122&amp;B4122&amp;C4122&amp;F4122))=FALSE,INDIRECT(A4122&amp;B4122&amp;C4122&amp;F4122)=0),"",P4122+14)</f>
        <v/>
      </c>
      <c r="S4122" s="15" t="str" cm="1">
        <f t="array" aca="1" ref="S4122" ca="1">IF(OR(INDIRECT(A4122&amp;B4122&amp;C4122&amp;F4122)="",ISNUMBER(INDIRECT(A4122&amp;B4122&amp;C4122&amp;F4122))=FALSE,INDIRECT(A4122&amp;B4122&amp;C4122&amp;F4122)=0),"",INDIRECT(A4122&amp;B4122&amp;C4122&amp;F4122))</f>
        <v/>
      </c>
      <c r="T4122" s="15" t="str" cm="1">
        <f t="array" aca="1" ref="T4122" ca="1">IF(OR(INDIRECT(A4122&amp;B4122&amp;C4122&amp;F4122)="",ISNUMBER(INDIRECT(A4122&amp;B4122&amp;C4122&amp;F4122))=FALSE,INDIRECT(A4122&amp;B4122&amp;C4122&amp;F4122)=0),"",0)</f>
        <v/>
      </c>
    </row>
    <row r="4123" spans="1:20">
      <c r="A4123" s="23" t="s">
        <v>912</v>
      </c>
      <c r="B4123" s="23" t="s">
        <v>915</v>
      </c>
      <c r="C4123" s="23" t="str">
        <f t="shared" si="192"/>
        <v>c</v>
      </c>
      <c r="D4123" s="23" t="s">
        <v>915</v>
      </c>
      <c r="E4123" s="23" t="str">
        <f t="shared" si="190"/>
        <v>b</v>
      </c>
      <c r="F4123" s="23">
        <f t="shared" si="191"/>
        <v>24</v>
      </c>
      <c r="G4123" s="23" t="str" cm="1">
        <f t="array" aca="1" ref="G4123" ca="1">IF(OR(INDIRECT(A4123&amp;B4123&amp;C4123&amp;F4123)="",ISNUMBER(INDIRECT(A4123&amp;B4123&amp;C4123&amp;F4123))=FALSE),"",IF(INDIRECT(A4123&amp;B4123&amp;C4123&amp;9)="公開","【（第８期）WEB・コールセンター受付】","【（第８期）医療機関受付】"))</f>
        <v/>
      </c>
      <c r="H4123" s="15" t="str" cm="1">
        <f t="array" aca="1" ref="H4123" ca="1">IF(OR(INDIRECT(A4123&amp;B4123&amp;C4123&amp;F4123)="",ISNUMBER(INDIRECT(A4123&amp;B4123&amp;C4123&amp;F4123))=FALSE,INDIRECT(A4123&amp;B4123&amp;C4123&amp;F4123)=0),"",431001)</f>
        <v/>
      </c>
      <c r="I4123" s="15" t="str" cm="1">
        <f t="array" aca="1" ref="I4123" ca="1">IF(OR(INDIRECT(A4123&amp;B4123&amp;C4123&amp;F4123)="",ISNUMBER(INDIRECT(A4123&amp;B4123&amp;C4123&amp;F4123))=FALSE,INDIRECT(A4123&amp;B4123&amp;C4123&amp;F4123)=0),"",G4123&amp;J4123&amp;"."&amp;TEXT(M4123,"00")&amp;TEXT(N4123,"00")&amp;"."&amp;TEXT(O4123,"00")&amp;TEXT(P4123,"00"))</f>
        <v/>
      </c>
      <c r="J4123" s="15" t="str" cm="1">
        <f t="array" aca="1" ref="J4123" ca="1">IF(OR(INDIRECT(A4123&amp;B4123&amp;C4123&amp;F4123)="",ISNUMBER(INDIRECT(A4123&amp;B4123&amp;C4123&amp;F4123))=FALSE,INDIRECT(A4123&amp;B4123&amp;C4123&amp;F4123)=0),"",予約枠報告様式!$B$2)</f>
        <v/>
      </c>
      <c r="K4123" s="15" t="str" cm="1">
        <f t="array" aca="1" ref="K4123" ca="1">IF(OR(INDIRECT(A4123&amp;B4123&amp;C4123&amp;F4123)="",ISNUMBER(INDIRECT(A4123&amp;B4123&amp;C4123&amp;F4123))=FALSE,INDIRECT(A4123&amp;B4123&amp;C4123&amp;F4123)=0),"",1)</f>
        <v/>
      </c>
      <c r="L4123" s="15" t="str" cm="1">
        <f t="array" aca="1" ref="L4123" ca="1">IF(OR(INDIRECT(A4123&amp;B4123&amp;C4123&amp;F4123)="",ISNUMBER(INDIRECT(A4123&amp;B4123&amp;C4123&amp;F4123))=FALSE,INDIRECT(A4123&amp;B4123&amp;C4123&amp;F4123)=0),"",IF(G4123="【（第８期）医療機関受付】",TEXT(INDIRECT(A4123&amp;D4123&amp;E4123&amp;5),"yyy"),TEXT(INDIRECT(A4123&amp;B4123&amp;C4123&amp;5),"yyy")))</f>
        <v/>
      </c>
      <c r="M4123" s="15" t="str" cm="1">
        <f t="array" aca="1" ref="M4123" ca="1">IF(OR(INDIRECT(A4123&amp;B4123&amp;C4123&amp;F4123)="",ISNUMBER(INDIRECT(A4123&amp;B4123&amp;C4123&amp;F4123))=FALSE,INDIRECT(A4123&amp;B4123&amp;C4123&amp;F4123)=0),"",IF(G4123="【（第８期）医療機関受付】",TEXT(INDIRECT(A4123&amp;D4123&amp;E4123&amp;5),"m"),TEXT(INDIRECT(A4123&amp;B4123&amp;C4123&amp;5),"m")))</f>
        <v/>
      </c>
      <c r="N4123" s="15" t="str" cm="1">
        <f t="array" aca="1" ref="N4123" ca="1">IF(OR(INDIRECT(A4123&amp;B4123&amp;C4123&amp;F4123)="",ISNUMBER(INDIRECT(A4123&amp;B4123&amp;C4123&amp;F4123))=FALSE,INDIRECT(A4123&amp;B4123&amp;C4123&amp;F4123)=0),"",IF(G4123="【（第８期）医療機関受付】",TEXT(INDIRECT(A4123&amp;D4123&amp;E4123&amp;5),"d"),TEXT(INDIRECT(A4123&amp;B4123&amp;C4123&amp;5),"d")))</f>
        <v/>
      </c>
      <c r="O4123" s="15" t="str" cm="1">
        <f t="array" aca="1" ref="O4123" ca="1">IF(OR(INDIRECT(A4123&amp;B4123&amp;C4123&amp;F4123)="",ISNUMBER(INDIRECT(A4123&amp;B4123&amp;C4123&amp;F4123))=FALSE,INDIRECT(A4123&amp;B4123&amp;C4123&amp;F4123)=0),"",HOUR(INDIRECT(A4123&amp;"A"&amp;F4123)))</f>
        <v/>
      </c>
      <c r="P4123" s="15" t="str" cm="1">
        <f t="array" aca="1" ref="P4123" ca="1">IF(OR(INDIRECT(A4123&amp;B4123&amp;C4123&amp;F4123)="",ISNUMBER(INDIRECT(A4123&amp;B4123&amp;C4123&amp;F4123))=FALSE,INDIRECT(A4123&amp;B4123&amp;C4123&amp;F4123)=0),"",MINUTE(INDIRECT(A4123&amp;"A"&amp;F4123)))</f>
        <v/>
      </c>
      <c r="Q4123" s="15" t="str" cm="1">
        <f t="array" aca="1" ref="Q4123" ca="1">IF(OR(INDIRECT(A4123&amp;B4123&amp;C4123&amp;F4123)="",ISNUMBER(INDIRECT(A4123&amp;B4123&amp;C4123&amp;F4123))=FALSE,INDIRECT(A4123&amp;B4123&amp;C4123&amp;F4123)=0),"",O4123)</f>
        <v/>
      </c>
      <c r="R4123" s="15" t="str" cm="1">
        <f t="array" aca="1" ref="R4123" ca="1">IF(OR(INDIRECT(A4123&amp;B4123&amp;C4123&amp;F4123)="",ISNUMBER(INDIRECT(A4123&amp;B4123&amp;C4123&amp;F4123))=FALSE,INDIRECT(A4123&amp;B4123&amp;C4123&amp;F4123)=0),"",P4123+14)</f>
        <v/>
      </c>
      <c r="S4123" s="15" t="str" cm="1">
        <f t="array" aca="1" ref="S4123" ca="1">IF(OR(INDIRECT(A4123&amp;B4123&amp;C4123&amp;F4123)="",ISNUMBER(INDIRECT(A4123&amp;B4123&amp;C4123&amp;F4123))=FALSE,INDIRECT(A4123&amp;B4123&amp;C4123&amp;F4123)=0),"",INDIRECT(A4123&amp;B4123&amp;C4123&amp;F4123))</f>
        <v/>
      </c>
      <c r="T4123" s="15" t="str" cm="1">
        <f t="array" aca="1" ref="T4123" ca="1">IF(OR(INDIRECT(A4123&amp;B4123&amp;C4123&amp;F4123)="",ISNUMBER(INDIRECT(A4123&amp;B4123&amp;C4123&amp;F4123))=FALSE,INDIRECT(A4123&amp;B4123&amp;C4123&amp;F4123)=0),"",0)</f>
        <v/>
      </c>
    </row>
    <row r="4124" spans="1:20">
      <c r="A4124" s="23" t="s">
        <v>912</v>
      </c>
      <c r="B4124" s="23" t="s">
        <v>915</v>
      </c>
      <c r="C4124" s="23" t="str">
        <f t="shared" si="192"/>
        <v>c</v>
      </c>
      <c r="D4124" s="23" t="s">
        <v>915</v>
      </c>
      <c r="E4124" s="23" t="str">
        <f t="shared" si="190"/>
        <v>b</v>
      </c>
      <c r="F4124" s="23">
        <f t="shared" si="191"/>
        <v>25</v>
      </c>
      <c r="G4124" s="23" t="str" cm="1">
        <f t="array" aca="1" ref="G4124" ca="1">IF(OR(INDIRECT(A4124&amp;B4124&amp;C4124&amp;F4124)="",ISNUMBER(INDIRECT(A4124&amp;B4124&amp;C4124&amp;F4124))=FALSE),"",IF(INDIRECT(A4124&amp;B4124&amp;C4124&amp;9)="公開","【（第８期）WEB・コールセンター受付】","【（第８期）医療機関受付】"))</f>
        <v/>
      </c>
      <c r="H4124" s="15" t="str" cm="1">
        <f t="array" aca="1" ref="H4124" ca="1">IF(OR(INDIRECT(A4124&amp;B4124&amp;C4124&amp;F4124)="",ISNUMBER(INDIRECT(A4124&amp;B4124&amp;C4124&amp;F4124))=FALSE,INDIRECT(A4124&amp;B4124&amp;C4124&amp;F4124)=0),"",431001)</f>
        <v/>
      </c>
      <c r="I4124" s="15" t="str" cm="1">
        <f t="array" aca="1" ref="I4124" ca="1">IF(OR(INDIRECT(A4124&amp;B4124&amp;C4124&amp;F4124)="",ISNUMBER(INDIRECT(A4124&amp;B4124&amp;C4124&amp;F4124))=FALSE,INDIRECT(A4124&amp;B4124&amp;C4124&amp;F4124)=0),"",G4124&amp;J4124&amp;"."&amp;TEXT(M4124,"00")&amp;TEXT(N4124,"00")&amp;"."&amp;TEXT(O4124,"00")&amp;TEXT(P4124,"00"))</f>
        <v/>
      </c>
      <c r="J4124" s="15" t="str" cm="1">
        <f t="array" aca="1" ref="J4124" ca="1">IF(OR(INDIRECT(A4124&amp;B4124&amp;C4124&amp;F4124)="",ISNUMBER(INDIRECT(A4124&amp;B4124&amp;C4124&amp;F4124))=FALSE,INDIRECT(A4124&amp;B4124&amp;C4124&amp;F4124)=0),"",予約枠報告様式!$B$2)</f>
        <v/>
      </c>
      <c r="K4124" s="15" t="str" cm="1">
        <f t="array" aca="1" ref="K4124" ca="1">IF(OR(INDIRECT(A4124&amp;B4124&amp;C4124&amp;F4124)="",ISNUMBER(INDIRECT(A4124&amp;B4124&amp;C4124&amp;F4124))=FALSE,INDIRECT(A4124&amp;B4124&amp;C4124&amp;F4124)=0),"",1)</f>
        <v/>
      </c>
      <c r="L4124" s="15" t="str" cm="1">
        <f t="array" aca="1" ref="L4124" ca="1">IF(OR(INDIRECT(A4124&amp;B4124&amp;C4124&amp;F4124)="",ISNUMBER(INDIRECT(A4124&amp;B4124&amp;C4124&amp;F4124))=FALSE,INDIRECT(A4124&amp;B4124&amp;C4124&amp;F4124)=0),"",IF(G4124="【（第８期）医療機関受付】",TEXT(INDIRECT(A4124&amp;D4124&amp;E4124&amp;5),"yyy"),TEXT(INDIRECT(A4124&amp;B4124&amp;C4124&amp;5),"yyy")))</f>
        <v/>
      </c>
      <c r="M4124" s="15" t="str" cm="1">
        <f t="array" aca="1" ref="M4124" ca="1">IF(OR(INDIRECT(A4124&amp;B4124&amp;C4124&amp;F4124)="",ISNUMBER(INDIRECT(A4124&amp;B4124&amp;C4124&amp;F4124))=FALSE,INDIRECT(A4124&amp;B4124&amp;C4124&amp;F4124)=0),"",IF(G4124="【（第８期）医療機関受付】",TEXT(INDIRECT(A4124&amp;D4124&amp;E4124&amp;5),"m"),TEXT(INDIRECT(A4124&amp;B4124&amp;C4124&amp;5),"m")))</f>
        <v/>
      </c>
      <c r="N4124" s="15" t="str" cm="1">
        <f t="array" aca="1" ref="N4124" ca="1">IF(OR(INDIRECT(A4124&amp;B4124&amp;C4124&amp;F4124)="",ISNUMBER(INDIRECT(A4124&amp;B4124&amp;C4124&amp;F4124))=FALSE,INDIRECT(A4124&amp;B4124&amp;C4124&amp;F4124)=0),"",IF(G4124="【（第８期）医療機関受付】",TEXT(INDIRECT(A4124&amp;D4124&amp;E4124&amp;5),"d"),TEXT(INDIRECT(A4124&amp;B4124&amp;C4124&amp;5),"d")))</f>
        <v/>
      </c>
      <c r="O4124" s="15" t="str" cm="1">
        <f t="array" aca="1" ref="O4124" ca="1">IF(OR(INDIRECT(A4124&amp;B4124&amp;C4124&amp;F4124)="",ISNUMBER(INDIRECT(A4124&amp;B4124&amp;C4124&amp;F4124))=FALSE,INDIRECT(A4124&amp;B4124&amp;C4124&amp;F4124)=0),"",HOUR(INDIRECT(A4124&amp;"A"&amp;F4124)))</f>
        <v/>
      </c>
      <c r="P4124" s="15" t="str" cm="1">
        <f t="array" aca="1" ref="P4124" ca="1">IF(OR(INDIRECT(A4124&amp;B4124&amp;C4124&amp;F4124)="",ISNUMBER(INDIRECT(A4124&amp;B4124&amp;C4124&amp;F4124))=FALSE,INDIRECT(A4124&amp;B4124&amp;C4124&amp;F4124)=0),"",MINUTE(INDIRECT(A4124&amp;"A"&amp;F4124)))</f>
        <v/>
      </c>
      <c r="Q4124" s="15" t="str" cm="1">
        <f t="array" aca="1" ref="Q4124" ca="1">IF(OR(INDIRECT(A4124&amp;B4124&amp;C4124&amp;F4124)="",ISNUMBER(INDIRECT(A4124&amp;B4124&amp;C4124&amp;F4124))=FALSE,INDIRECT(A4124&amp;B4124&amp;C4124&amp;F4124)=0),"",O4124)</f>
        <v/>
      </c>
      <c r="R4124" s="15" t="str" cm="1">
        <f t="array" aca="1" ref="R4124" ca="1">IF(OR(INDIRECT(A4124&amp;B4124&amp;C4124&amp;F4124)="",ISNUMBER(INDIRECT(A4124&amp;B4124&amp;C4124&amp;F4124))=FALSE,INDIRECT(A4124&amp;B4124&amp;C4124&amp;F4124)=0),"",P4124+14)</f>
        <v/>
      </c>
      <c r="S4124" s="15" t="str" cm="1">
        <f t="array" aca="1" ref="S4124" ca="1">IF(OR(INDIRECT(A4124&amp;B4124&amp;C4124&amp;F4124)="",ISNUMBER(INDIRECT(A4124&amp;B4124&amp;C4124&amp;F4124))=FALSE,INDIRECT(A4124&amp;B4124&amp;C4124&amp;F4124)=0),"",INDIRECT(A4124&amp;B4124&amp;C4124&amp;F4124))</f>
        <v/>
      </c>
      <c r="T4124" s="15" t="str" cm="1">
        <f t="array" aca="1" ref="T4124" ca="1">IF(OR(INDIRECT(A4124&amp;B4124&amp;C4124&amp;F4124)="",ISNUMBER(INDIRECT(A4124&amp;B4124&amp;C4124&amp;F4124))=FALSE,INDIRECT(A4124&amp;B4124&amp;C4124&amp;F4124)=0),"",0)</f>
        <v/>
      </c>
    </row>
    <row r="4125" spans="1:20">
      <c r="A4125" s="23" t="s">
        <v>912</v>
      </c>
      <c r="B4125" s="23" t="s">
        <v>915</v>
      </c>
      <c r="C4125" s="23" t="str">
        <f t="shared" si="192"/>
        <v>c</v>
      </c>
      <c r="D4125" s="23" t="s">
        <v>915</v>
      </c>
      <c r="E4125" s="23" t="str">
        <f t="shared" si="190"/>
        <v>b</v>
      </c>
      <c r="F4125" s="23">
        <f t="shared" si="191"/>
        <v>26</v>
      </c>
      <c r="G4125" s="23" t="str" cm="1">
        <f t="array" aca="1" ref="G4125" ca="1">IF(OR(INDIRECT(A4125&amp;B4125&amp;C4125&amp;F4125)="",ISNUMBER(INDIRECT(A4125&amp;B4125&amp;C4125&amp;F4125))=FALSE),"",IF(INDIRECT(A4125&amp;B4125&amp;C4125&amp;9)="公開","【（第８期）WEB・コールセンター受付】","【（第８期）医療機関受付】"))</f>
        <v/>
      </c>
      <c r="H4125" s="15" t="str" cm="1">
        <f t="array" aca="1" ref="H4125" ca="1">IF(OR(INDIRECT(A4125&amp;B4125&amp;C4125&amp;F4125)="",ISNUMBER(INDIRECT(A4125&amp;B4125&amp;C4125&amp;F4125))=FALSE,INDIRECT(A4125&amp;B4125&amp;C4125&amp;F4125)=0),"",431001)</f>
        <v/>
      </c>
      <c r="I4125" s="15" t="str" cm="1">
        <f t="array" aca="1" ref="I4125" ca="1">IF(OR(INDIRECT(A4125&amp;B4125&amp;C4125&amp;F4125)="",ISNUMBER(INDIRECT(A4125&amp;B4125&amp;C4125&amp;F4125))=FALSE,INDIRECT(A4125&amp;B4125&amp;C4125&amp;F4125)=0),"",G4125&amp;J4125&amp;"."&amp;TEXT(M4125,"00")&amp;TEXT(N4125,"00")&amp;"."&amp;TEXT(O4125,"00")&amp;TEXT(P4125,"00"))</f>
        <v/>
      </c>
      <c r="J4125" s="15" t="str" cm="1">
        <f t="array" aca="1" ref="J4125" ca="1">IF(OR(INDIRECT(A4125&amp;B4125&amp;C4125&amp;F4125)="",ISNUMBER(INDIRECT(A4125&amp;B4125&amp;C4125&amp;F4125))=FALSE,INDIRECT(A4125&amp;B4125&amp;C4125&amp;F4125)=0),"",予約枠報告様式!$B$2)</f>
        <v/>
      </c>
      <c r="K4125" s="15" t="str" cm="1">
        <f t="array" aca="1" ref="K4125" ca="1">IF(OR(INDIRECT(A4125&amp;B4125&amp;C4125&amp;F4125)="",ISNUMBER(INDIRECT(A4125&amp;B4125&amp;C4125&amp;F4125))=FALSE,INDIRECT(A4125&amp;B4125&amp;C4125&amp;F4125)=0),"",1)</f>
        <v/>
      </c>
      <c r="L4125" s="15" t="str" cm="1">
        <f t="array" aca="1" ref="L4125" ca="1">IF(OR(INDIRECT(A4125&amp;B4125&amp;C4125&amp;F4125)="",ISNUMBER(INDIRECT(A4125&amp;B4125&amp;C4125&amp;F4125))=FALSE,INDIRECT(A4125&amp;B4125&amp;C4125&amp;F4125)=0),"",IF(G4125="【（第８期）医療機関受付】",TEXT(INDIRECT(A4125&amp;D4125&amp;E4125&amp;5),"yyy"),TEXT(INDIRECT(A4125&amp;B4125&amp;C4125&amp;5),"yyy")))</f>
        <v/>
      </c>
      <c r="M4125" s="15" t="str" cm="1">
        <f t="array" aca="1" ref="M4125" ca="1">IF(OR(INDIRECT(A4125&amp;B4125&amp;C4125&amp;F4125)="",ISNUMBER(INDIRECT(A4125&amp;B4125&amp;C4125&amp;F4125))=FALSE,INDIRECT(A4125&amp;B4125&amp;C4125&amp;F4125)=0),"",IF(G4125="【（第８期）医療機関受付】",TEXT(INDIRECT(A4125&amp;D4125&amp;E4125&amp;5),"m"),TEXT(INDIRECT(A4125&amp;B4125&amp;C4125&amp;5),"m")))</f>
        <v/>
      </c>
      <c r="N4125" s="15" t="str" cm="1">
        <f t="array" aca="1" ref="N4125" ca="1">IF(OR(INDIRECT(A4125&amp;B4125&amp;C4125&amp;F4125)="",ISNUMBER(INDIRECT(A4125&amp;B4125&amp;C4125&amp;F4125))=FALSE,INDIRECT(A4125&amp;B4125&amp;C4125&amp;F4125)=0),"",IF(G4125="【（第８期）医療機関受付】",TEXT(INDIRECT(A4125&amp;D4125&amp;E4125&amp;5),"d"),TEXT(INDIRECT(A4125&amp;B4125&amp;C4125&amp;5),"d")))</f>
        <v/>
      </c>
      <c r="O4125" s="15" t="str" cm="1">
        <f t="array" aca="1" ref="O4125" ca="1">IF(OR(INDIRECT(A4125&amp;B4125&amp;C4125&amp;F4125)="",ISNUMBER(INDIRECT(A4125&amp;B4125&amp;C4125&amp;F4125))=FALSE,INDIRECT(A4125&amp;B4125&amp;C4125&amp;F4125)=0),"",HOUR(INDIRECT(A4125&amp;"A"&amp;F4125)))</f>
        <v/>
      </c>
      <c r="P4125" s="15" t="str" cm="1">
        <f t="array" aca="1" ref="P4125" ca="1">IF(OR(INDIRECT(A4125&amp;B4125&amp;C4125&amp;F4125)="",ISNUMBER(INDIRECT(A4125&amp;B4125&amp;C4125&amp;F4125))=FALSE,INDIRECT(A4125&amp;B4125&amp;C4125&amp;F4125)=0),"",MINUTE(INDIRECT(A4125&amp;"A"&amp;F4125)))</f>
        <v/>
      </c>
      <c r="Q4125" s="15" t="str" cm="1">
        <f t="array" aca="1" ref="Q4125" ca="1">IF(OR(INDIRECT(A4125&amp;B4125&amp;C4125&amp;F4125)="",ISNUMBER(INDIRECT(A4125&amp;B4125&amp;C4125&amp;F4125))=FALSE,INDIRECT(A4125&amp;B4125&amp;C4125&amp;F4125)=0),"",O4125)</f>
        <v/>
      </c>
      <c r="R4125" s="15" t="str" cm="1">
        <f t="array" aca="1" ref="R4125" ca="1">IF(OR(INDIRECT(A4125&amp;B4125&amp;C4125&amp;F4125)="",ISNUMBER(INDIRECT(A4125&amp;B4125&amp;C4125&amp;F4125))=FALSE,INDIRECT(A4125&amp;B4125&amp;C4125&amp;F4125)=0),"",P4125+14)</f>
        <v/>
      </c>
      <c r="S4125" s="15" t="str" cm="1">
        <f t="array" aca="1" ref="S4125" ca="1">IF(OR(INDIRECT(A4125&amp;B4125&amp;C4125&amp;F4125)="",ISNUMBER(INDIRECT(A4125&amp;B4125&amp;C4125&amp;F4125))=FALSE,INDIRECT(A4125&amp;B4125&amp;C4125&amp;F4125)=0),"",INDIRECT(A4125&amp;B4125&amp;C4125&amp;F4125))</f>
        <v/>
      </c>
      <c r="T4125" s="15" t="str" cm="1">
        <f t="array" aca="1" ref="T4125" ca="1">IF(OR(INDIRECT(A4125&amp;B4125&amp;C4125&amp;F4125)="",ISNUMBER(INDIRECT(A4125&amp;B4125&amp;C4125&amp;F4125))=FALSE,INDIRECT(A4125&amp;B4125&amp;C4125&amp;F4125)=0),"",0)</f>
        <v/>
      </c>
    </row>
    <row r="4126" spans="1:20">
      <c r="A4126" s="23" t="s">
        <v>912</v>
      </c>
      <c r="B4126" s="23" t="s">
        <v>915</v>
      </c>
      <c r="C4126" s="23" t="str">
        <f t="shared" si="192"/>
        <v>c</v>
      </c>
      <c r="D4126" s="23" t="s">
        <v>915</v>
      </c>
      <c r="E4126" s="23" t="str">
        <f t="shared" si="190"/>
        <v>b</v>
      </c>
      <c r="F4126" s="23">
        <f t="shared" si="191"/>
        <v>27</v>
      </c>
      <c r="G4126" s="23" t="str" cm="1">
        <f t="array" aca="1" ref="G4126" ca="1">IF(OR(INDIRECT(A4126&amp;B4126&amp;C4126&amp;F4126)="",ISNUMBER(INDIRECT(A4126&amp;B4126&amp;C4126&amp;F4126))=FALSE),"",IF(INDIRECT(A4126&amp;B4126&amp;C4126&amp;9)="公開","【（第８期）WEB・コールセンター受付】","【（第８期）医療機関受付】"))</f>
        <v/>
      </c>
      <c r="H4126" s="15" t="str" cm="1">
        <f t="array" aca="1" ref="H4126" ca="1">IF(OR(INDIRECT(A4126&amp;B4126&amp;C4126&amp;F4126)="",ISNUMBER(INDIRECT(A4126&amp;B4126&amp;C4126&amp;F4126))=FALSE,INDIRECT(A4126&amp;B4126&amp;C4126&amp;F4126)=0),"",431001)</f>
        <v/>
      </c>
      <c r="I4126" s="15" t="str" cm="1">
        <f t="array" aca="1" ref="I4126" ca="1">IF(OR(INDIRECT(A4126&amp;B4126&amp;C4126&amp;F4126)="",ISNUMBER(INDIRECT(A4126&amp;B4126&amp;C4126&amp;F4126))=FALSE,INDIRECT(A4126&amp;B4126&amp;C4126&amp;F4126)=0),"",G4126&amp;J4126&amp;"."&amp;TEXT(M4126,"00")&amp;TEXT(N4126,"00")&amp;"."&amp;TEXT(O4126,"00")&amp;TEXT(P4126,"00"))</f>
        <v/>
      </c>
      <c r="J4126" s="15" t="str" cm="1">
        <f t="array" aca="1" ref="J4126" ca="1">IF(OR(INDIRECT(A4126&amp;B4126&amp;C4126&amp;F4126)="",ISNUMBER(INDIRECT(A4126&amp;B4126&amp;C4126&amp;F4126))=FALSE,INDIRECT(A4126&amp;B4126&amp;C4126&amp;F4126)=0),"",予約枠報告様式!$B$2)</f>
        <v/>
      </c>
      <c r="K4126" s="15" t="str" cm="1">
        <f t="array" aca="1" ref="K4126" ca="1">IF(OR(INDIRECT(A4126&amp;B4126&amp;C4126&amp;F4126)="",ISNUMBER(INDIRECT(A4126&amp;B4126&amp;C4126&amp;F4126))=FALSE,INDIRECT(A4126&amp;B4126&amp;C4126&amp;F4126)=0),"",1)</f>
        <v/>
      </c>
      <c r="L4126" s="15" t="str" cm="1">
        <f t="array" aca="1" ref="L4126" ca="1">IF(OR(INDIRECT(A4126&amp;B4126&amp;C4126&amp;F4126)="",ISNUMBER(INDIRECT(A4126&amp;B4126&amp;C4126&amp;F4126))=FALSE,INDIRECT(A4126&amp;B4126&amp;C4126&amp;F4126)=0),"",IF(G4126="【（第８期）医療機関受付】",TEXT(INDIRECT(A4126&amp;D4126&amp;E4126&amp;5),"yyy"),TEXT(INDIRECT(A4126&amp;B4126&amp;C4126&amp;5),"yyy")))</f>
        <v/>
      </c>
      <c r="M4126" s="15" t="str" cm="1">
        <f t="array" aca="1" ref="M4126" ca="1">IF(OR(INDIRECT(A4126&amp;B4126&amp;C4126&amp;F4126)="",ISNUMBER(INDIRECT(A4126&amp;B4126&amp;C4126&amp;F4126))=FALSE,INDIRECT(A4126&amp;B4126&amp;C4126&amp;F4126)=0),"",IF(G4126="【（第８期）医療機関受付】",TEXT(INDIRECT(A4126&amp;D4126&amp;E4126&amp;5),"m"),TEXT(INDIRECT(A4126&amp;B4126&amp;C4126&amp;5),"m")))</f>
        <v/>
      </c>
      <c r="N4126" s="15" t="str" cm="1">
        <f t="array" aca="1" ref="N4126" ca="1">IF(OR(INDIRECT(A4126&amp;B4126&amp;C4126&amp;F4126)="",ISNUMBER(INDIRECT(A4126&amp;B4126&amp;C4126&amp;F4126))=FALSE,INDIRECT(A4126&amp;B4126&amp;C4126&amp;F4126)=0),"",IF(G4126="【（第８期）医療機関受付】",TEXT(INDIRECT(A4126&amp;D4126&amp;E4126&amp;5),"d"),TEXT(INDIRECT(A4126&amp;B4126&amp;C4126&amp;5),"d")))</f>
        <v/>
      </c>
      <c r="O4126" s="15" t="str" cm="1">
        <f t="array" aca="1" ref="O4126" ca="1">IF(OR(INDIRECT(A4126&amp;B4126&amp;C4126&amp;F4126)="",ISNUMBER(INDIRECT(A4126&amp;B4126&amp;C4126&amp;F4126))=FALSE,INDIRECT(A4126&amp;B4126&amp;C4126&amp;F4126)=0),"",HOUR(INDIRECT(A4126&amp;"A"&amp;F4126)))</f>
        <v/>
      </c>
      <c r="P4126" s="15" t="str" cm="1">
        <f t="array" aca="1" ref="P4126" ca="1">IF(OR(INDIRECT(A4126&amp;B4126&amp;C4126&amp;F4126)="",ISNUMBER(INDIRECT(A4126&amp;B4126&amp;C4126&amp;F4126))=FALSE,INDIRECT(A4126&amp;B4126&amp;C4126&amp;F4126)=0),"",MINUTE(INDIRECT(A4126&amp;"A"&amp;F4126)))</f>
        <v/>
      </c>
      <c r="Q4126" s="15" t="str" cm="1">
        <f t="array" aca="1" ref="Q4126" ca="1">IF(OR(INDIRECT(A4126&amp;B4126&amp;C4126&amp;F4126)="",ISNUMBER(INDIRECT(A4126&amp;B4126&amp;C4126&amp;F4126))=FALSE,INDIRECT(A4126&amp;B4126&amp;C4126&amp;F4126)=0),"",O4126)</f>
        <v/>
      </c>
      <c r="R4126" s="15" t="str" cm="1">
        <f t="array" aca="1" ref="R4126" ca="1">IF(OR(INDIRECT(A4126&amp;B4126&amp;C4126&amp;F4126)="",ISNUMBER(INDIRECT(A4126&amp;B4126&amp;C4126&amp;F4126))=FALSE,INDIRECT(A4126&amp;B4126&amp;C4126&amp;F4126)=0),"",P4126+14)</f>
        <v/>
      </c>
      <c r="S4126" s="15" t="str" cm="1">
        <f t="array" aca="1" ref="S4126" ca="1">IF(OR(INDIRECT(A4126&amp;B4126&amp;C4126&amp;F4126)="",ISNUMBER(INDIRECT(A4126&amp;B4126&amp;C4126&amp;F4126))=FALSE,INDIRECT(A4126&amp;B4126&amp;C4126&amp;F4126)=0),"",INDIRECT(A4126&amp;B4126&amp;C4126&amp;F4126))</f>
        <v/>
      </c>
      <c r="T4126" s="15" t="str" cm="1">
        <f t="array" aca="1" ref="T4126" ca="1">IF(OR(INDIRECT(A4126&amp;B4126&amp;C4126&amp;F4126)="",ISNUMBER(INDIRECT(A4126&amp;B4126&amp;C4126&amp;F4126))=FALSE,INDIRECT(A4126&amp;B4126&amp;C4126&amp;F4126)=0),"",0)</f>
        <v/>
      </c>
    </row>
    <row r="4127" spans="1:20">
      <c r="A4127" s="23" t="s">
        <v>912</v>
      </c>
      <c r="B4127" s="23" t="s">
        <v>915</v>
      </c>
      <c r="C4127" s="23" t="str">
        <f t="shared" si="192"/>
        <v>c</v>
      </c>
      <c r="D4127" s="23" t="s">
        <v>915</v>
      </c>
      <c r="E4127" s="23" t="str">
        <f t="shared" si="190"/>
        <v>b</v>
      </c>
      <c r="F4127" s="23">
        <f t="shared" si="191"/>
        <v>28</v>
      </c>
      <c r="G4127" s="23" t="str" cm="1">
        <f t="array" aca="1" ref="G4127" ca="1">IF(OR(INDIRECT(A4127&amp;B4127&amp;C4127&amp;F4127)="",ISNUMBER(INDIRECT(A4127&amp;B4127&amp;C4127&amp;F4127))=FALSE),"",IF(INDIRECT(A4127&amp;B4127&amp;C4127&amp;9)="公開","【（第８期）WEB・コールセンター受付】","【（第８期）医療機関受付】"))</f>
        <v/>
      </c>
      <c r="H4127" s="15" t="str" cm="1">
        <f t="array" aca="1" ref="H4127" ca="1">IF(OR(INDIRECT(A4127&amp;B4127&amp;C4127&amp;F4127)="",ISNUMBER(INDIRECT(A4127&amp;B4127&amp;C4127&amp;F4127))=FALSE,INDIRECT(A4127&amp;B4127&amp;C4127&amp;F4127)=0),"",431001)</f>
        <v/>
      </c>
      <c r="I4127" s="15" t="str" cm="1">
        <f t="array" aca="1" ref="I4127" ca="1">IF(OR(INDIRECT(A4127&amp;B4127&amp;C4127&amp;F4127)="",ISNUMBER(INDIRECT(A4127&amp;B4127&amp;C4127&amp;F4127))=FALSE,INDIRECT(A4127&amp;B4127&amp;C4127&amp;F4127)=0),"",G4127&amp;J4127&amp;"."&amp;TEXT(M4127,"00")&amp;TEXT(N4127,"00")&amp;"."&amp;TEXT(O4127,"00")&amp;TEXT(P4127,"00"))</f>
        <v/>
      </c>
      <c r="J4127" s="15" t="str" cm="1">
        <f t="array" aca="1" ref="J4127" ca="1">IF(OR(INDIRECT(A4127&amp;B4127&amp;C4127&amp;F4127)="",ISNUMBER(INDIRECT(A4127&amp;B4127&amp;C4127&amp;F4127))=FALSE,INDIRECT(A4127&amp;B4127&amp;C4127&amp;F4127)=0),"",予約枠報告様式!$B$2)</f>
        <v/>
      </c>
      <c r="K4127" s="15" t="str" cm="1">
        <f t="array" aca="1" ref="K4127" ca="1">IF(OR(INDIRECT(A4127&amp;B4127&amp;C4127&amp;F4127)="",ISNUMBER(INDIRECT(A4127&amp;B4127&amp;C4127&amp;F4127))=FALSE,INDIRECT(A4127&amp;B4127&amp;C4127&amp;F4127)=0),"",1)</f>
        <v/>
      </c>
      <c r="L4127" s="15" t="str" cm="1">
        <f t="array" aca="1" ref="L4127" ca="1">IF(OR(INDIRECT(A4127&amp;B4127&amp;C4127&amp;F4127)="",ISNUMBER(INDIRECT(A4127&amp;B4127&amp;C4127&amp;F4127))=FALSE,INDIRECT(A4127&amp;B4127&amp;C4127&amp;F4127)=0),"",IF(G4127="【（第８期）医療機関受付】",TEXT(INDIRECT(A4127&amp;D4127&amp;E4127&amp;5),"yyy"),TEXT(INDIRECT(A4127&amp;B4127&amp;C4127&amp;5),"yyy")))</f>
        <v/>
      </c>
      <c r="M4127" s="15" t="str" cm="1">
        <f t="array" aca="1" ref="M4127" ca="1">IF(OR(INDIRECT(A4127&amp;B4127&amp;C4127&amp;F4127)="",ISNUMBER(INDIRECT(A4127&amp;B4127&amp;C4127&amp;F4127))=FALSE,INDIRECT(A4127&amp;B4127&amp;C4127&amp;F4127)=0),"",IF(G4127="【（第８期）医療機関受付】",TEXT(INDIRECT(A4127&amp;D4127&amp;E4127&amp;5),"m"),TEXT(INDIRECT(A4127&amp;B4127&amp;C4127&amp;5),"m")))</f>
        <v/>
      </c>
      <c r="N4127" s="15" t="str" cm="1">
        <f t="array" aca="1" ref="N4127" ca="1">IF(OR(INDIRECT(A4127&amp;B4127&amp;C4127&amp;F4127)="",ISNUMBER(INDIRECT(A4127&amp;B4127&amp;C4127&amp;F4127))=FALSE,INDIRECT(A4127&amp;B4127&amp;C4127&amp;F4127)=0),"",IF(G4127="【（第８期）医療機関受付】",TEXT(INDIRECT(A4127&amp;D4127&amp;E4127&amp;5),"d"),TEXT(INDIRECT(A4127&amp;B4127&amp;C4127&amp;5),"d")))</f>
        <v/>
      </c>
      <c r="O4127" s="15" t="str" cm="1">
        <f t="array" aca="1" ref="O4127" ca="1">IF(OR(INDIRECT(A4127&amp;B4127&amp;C4127&amp;F4127)="",ISNUMBER(INDIRECT(A4127&amp;B4127&amp;C4127&amp;F4127))=FALSE,INDIRECT(A4127&amp;B4127&amp;C4127&amp;F4127)=0),"",HOUR(INDIRECT(A4127&amp;"A"&amp;F4127)))</f>
        <v/>
      </c>
      <c r="P4127" s="15" t="str" cm="1">
        <f t="array" aca="1" ref="P4127" ca="1">IF(OR(INDIRECT(A4127&amp;B4127&amp;C4127&amp;F4127)="",ISNUMBER(INDIRECT(A4127&amp;B4127&amp;C4127&amp;F4127))=FALSE,INDIRECT(A4127&amp;B4127&amp;C4127&amp;F4127)=0),"",MINUTE(INDIRECT(A4127&amp;"A"&amp;F4127)))</f>
        <v/>
      </c>
      <c r="Q4127" s="15" t="str" cm="1">
        <f t="array" aca="1" ref="Q4127" ca="1">IF(OR(INDIRECT(A4127&amp;B4127&amp;C4127&amp;F4127)="",ISNUMBER(INDIRECT(A4127&amp;B4127&amp;C4127&amp;F4127))=FALSE,INDIRECT(A4127&amp;B4127&amp;C4127&amp;F4127)=0),"",O4127)</f>
        <v/>
      </c>
      <c r="R4127" s="15" t="str" cm="1">
        <f t="array" aca="1" ref="R4127" ca="1">IF(OR(INDIRECT(A4127&amp;B4127&amp;C4127&amp;F4127)="",ISNUMBER(INDIRECT(A4127&amp;B4127&amp;C4127&amp;F4127))=FALSE,INDIRECT(A4127&amp;B4127&amp;C4127&amp;F4127)=0),"",P4127+14)</f>
        <v/>
      </c>
      <c r="S4127" s="15" t="str" cm="1">
        <f t="array" aca="1" ref="S4127" ca="1">IF(OR(INDIRECT(A4127&amp;B4127&amp;C4127&amp;F4127)="",ISNUMBER(INDIRECT(A4127&amp;B4127&amp;C4127&amp;F4127))=FALSE,INDIRECT(A4127&amp;B4127&amp;C4127&amp;F4127)=0),"",INDIRECT(A4127&amp;B4127&amp;C4127&amp;F4127))</f>
        <v/>
      </c>
      <c r="T4127" s="15" t="str" cm="1">
        <f t="array" aca="1" ref="T4127" ca="1">IF(OR(INDIRECT(A4127&amp;B4127&amp;C4127&amp;F4127)="",ISNUMBER(INDIRECT(A4127&amp;B4127&amp;C4127&amp;F4127))=FALSE,INDIRECT(A4127&amp;B4127&amp;C4127&amp;F4127)=0),"",0)</f>
        <v/>
      </c>
    </row>
    <row r="4128" spans="1:20">
      <c r="A4128" s="23" t="s">
        <v>912</v>
      </c>
      <c r="B4128" s="23" t="s">
        <v>915</v>
      </c>
      <c r="C4128" s="23" t="str">
        <f t="shared" si="192"/>
        <v>c</v>
      </c>
      <c r="D4128" s="23" t="s">
        <v>915</v>
      </c>
      <c r="E4128" s="23" t="str">
        <f t="shared" si="190"/>
        <v>b</v>
      </c>
      <c r="F4128" s="23">
        <f t="shared" si="191"/>
        <v>29</v>
      </c>
      <c r="G4128" s="23" t="str" cm="1">
        <f t="array" aca="1" ref="G4128" ca="1">IF(OR(INDIRECT(A4128&amp;B4128&amp;C4128&amp;F4128)="",ISNUMBER(INDIRECT(A4128&amp;B4128&amp;C4128&amp;F4128))=FALSE),"",IF(INDIRECT(A4128&amp;B4128&amp;C4128&amp;9)="公開","【（第８期）WEB・コールセンター受付】","【（第８期）医療機関受付】"))</f>
        <v/>
      </c>
      <c r="H4128" s="15" t="str" cm="1">
        <f t="array" aca="1" ref="H4128" ca="1">IF(OR(INDIRECT(A4128&amp;B4128&amp;C4128&amp;F4128)="",ISNUMBER(INDIRECT(A4128&amp;B4128&amp;C4128&amp;F4128))=FALSE,INDIRECT(A4128&amp;B4128&amp;C4128&amp;F4128)=0),"",431001)</f>
        <v/>
      </c>
      <c r="I4128" s="15" t="str" cm="1">
        <f t="array" aca="1" ref="I4128" ca="1">IF(OR(INDIRECT(A4128&amp;B4128&amp;C4128&amp;F4128)="",ISNUMBER(INDIRECT(A4128&amp;B4128&amp;C4128&amp;F4128))=FALSE,INDIRECT(A4128&amp;B4128&amp;C4128&amp;F4128)=0),"",G4128&amp;J4128&amp;"."&amp;TEXT(M4128,"00")&amp;TEXT(N4128,"00")&amp;"."&amp;TEXT(O4128,"00")&amp;TEXT(P4128,"00"))</f>
        <v/>
      </c>
      <c r="J4128" s="15" t="str" cm="1">
        <f t="array" aca="1" ref="J4128" ca="1">IF(OR(INDIRECT(A4128&amp;B4128&amp;C4128&amp;F4128)="",ISNUMBER(INDIRECT(A4128&amp;B4128&amp;C4128&amp;F4128))=FALSE,INDIRECT(A4128&amp;B4128&amp;C4128&amp;F4128)=0),"",予約枠報告様式!$B$2)</f>
        <v/>
      </c>
      <c r="K4128" s="15" t="str" cm="1">
        <f t="array" aca="1" ref="K4128" ca="1">IF(OR(INDIRECT(A4128&amp;B4128&amp;C4128&amp;F4128)="",ISNUMBER(INDIRECT(A4128&amp;B4128&amp;C4128&amp;F4128))=FALSE,INDIRECT(A4128&amp;B4128&amp;C4128&amp;F4128)=0),"",1)</f>
        <v/>
      </c>
      <c r="L4128" s="15" t="str" cm="1">
        <f t="array" aca="1" ref="L4128" ca="1">IF(OR(INDIRECT(A4128&amp;B4128&amp;C4128&amp;F4128)="",ISNUMBER(INDIRECT(A4128&amp;B4128&amp;C4128&amp;F4128))=FALSE,INDIRECT(A4128&amp;B4128&amp;C4128&amp;F4128)=0),"",IF(G4128="【（第８期）医療機関受付】",TEXT(INDIRECT(A4128&amp;D4128&amp;E4128&amp;5),"yyy"),TEXT(INDIRECT(A4128&amp;B4128&amp;C4128&amp;5),"yyy")))</f>
        <v/>
      </c>
      <c r="M4128" s="15" t="str" cm="1">
        <f t="array" aca="1" ref="M4128" ca="1">IF(OR(INDIRECT(A4128&amp;B4128&amp;C4128&amp;F4128)="",ISNUMBER(INDIRECT(A4128&amp;B4128&amp;C4128&amp;F4128))=FALSE,INDIRECT(A4128&amp;B4128&amp;C4128&amp;F4128)=0),"",IF(G4128="【（第８期）医療機関受付】",TEXT(INDIRECT(A4128&amp;D4128&amp;E4128&amp;5),"m"),TEXT(INDIRECT(A4128&amp;B4128&amp;C4128&amp;5),"m")))</f>
        <v/>
      </c>
      <c r="N4128" s="15" t="str" cm="1">
        <f t="array" aca="1" ref="N4128" ca="1">IF(OR(INDIRECT(A4128&amp;B4128&amp;C4128&amp;F4128)="",ISNUMBER(INDIRECT(A4128&amp;B4128&amp;C4128&amp;F4128))=FALSE,INDIRECT(A4128&amp;B4128&amp;C4128&amp;F4128)=0),"",IF(G4128="【（第８期）医療機関受付】",TEXT(INDIRECT(A4128&amp;D4128&amp;E4128&amp;5),"d"),TEXT(INDIRECT(A4128&amp;B4128&amp;C4128&amp;5),"d")))</f>
        <v/>
      </c>
      <c r="O4128" s="15" t="str" cm="1">
        <f t="array" aca="1" ref="O4128" ca="1">IF(OR(INDIRECT(A4128&amp;B4128&amp;C4128&amp;F4128)="",ISNUMBER(INDIRECT(A4128&amp;B4128&amp;C4128&amp;F4128))=FALSE,INDIRECT(A4128&amp;B4128&amp;C4128&amp;F4128)=0),"",HOUR(INDIRECT(A4128&amp;"A"&amp;F4128)))</f>
        <v/>
      </c>
      <c r="P4128" s="15" t="str" cm="1">
        <f t="array" aca="1" ref="P4128" ca="1">IF(OR(INDIRECT(A4128&amp;B4128&amp;C4128&amp;F4128)="",ISNUMBER(INDIRECT(A4128&amp;B4128&amp;C4128&amp;F4128))=FALSE,INDIRECT(A4128&amp;B4128&amp;C4128&amp;F4128)=0),"",MINUTE(INDIRECT(A4128&amp;"A"&amp;F4128)))</f>
        <v/>
      </c>
      <c r="Q4128" s="15" t="str" cm="1">
        <f t="array" aca="1" ref="Q4128" ca="1">IF(OR(INDIRECT(A4128&amp;B4128&amp;C4128&amp;F4128)="",ISNUMBER(INDIRECT(A4128&amp;B4128&amp;C4128&amp;F4128))=FALSE,INDIRECT(A4128&amp;B4128&amp;C4128&amp;F4128)=0),"",O4128)</f>
        <v/>
      </c>
      <c r="R4128" s="15" t="str" cm="1">
        <f t="array" aca="1" ref="R4128" ca="1">IF(OR(INDIRECT(A4128&amp;B4128&amp;C4128&amp;F4128)="",ISNUMBER(INDIRECT(A4128&amp;B4128&amp;C4128&amp;F4128))=FALSE,INDIRECT(A4128&amp;B4128&amp;C4128&amp;F4128)=0),"",P4128+14)</f>
        <v/>
      </c>
      <c r="S4128" s="15" t="str" cm="1">
        <f t="array" aca="1" ref="S4128" ca="1">IF(OR(INDIRECT(A4128&amp;B4128&amp;C4128&amp;F4128)="",ISNUMBER(INDIRECT(A4128&amp;B4128&amp;C4128&amp;F4128))=FALSE,INDIRECT(A4128&amp;B4128&amp;C4128&amp;F4128)=0),"",INDIRECT(A4128&amp;B4128&amp;C4128&amp;F4128))</f>
        <v/>
      </c>
      <c r="T4128" s="15" t="str" cm="1">
        <f t="array" aca="1" ref="T4128" ca="1">IF(OR(INDIRECT(A4128&amp;B4128&amp;C4128&amp;F4128)="",ISNUMBER(INDIRECT(A4128&amp;B4128&amp;C4128&amp;F4128))=FALSE,INDIRECT(A4128&amp;B4128&amp;C4128&amp;F4128)=0),"",0)</f>
        <v/>
      </c>
    </row>
    <row r="4129" spans="1:20">
      <c r="A4129" s="23" t="s">
        <v>912</v>
      </c>
      <c r="B4129" s="23" t="s">
        <v>915</v>
      </c>
      <c r="C4129" s="23" t="str">
        <f t="shared" si="192"/>
        <v>c</v>
      </c>
      <c r="D4129" s="23" t="s">
        <v>915</v>
      </c>
      <c r="E4129" s="23" t="str">
        <f t="shared" si="190"/>
        <v>b</v>
      </c>
      <c r="F4129" s="23">
        <f t="shared" si="191"/>
        <v>30</v>
      </c>
      <c r="G4129" s="23" t="str" cm="1">
        <f t="array" aca="1" ref="G4129" ca="1">IF(OR(INDIRECT(A4129&amp;B4129&amp;C4129&amp;F4129)="",ISNUMBER(INDIRECT(A4129&amp;B4129&amp;C4129&amp;F4129))=FALSE),"",IF(INDIRECT(A4129&amp;B4129&amp;C4129&amp;9)="公開","【（第８期）WEB・コールセンター受付】","【（第８期）医療機関受付】"))</f>
        <v/>
      </c>
      <c r="H4129" s="15" t="str" cm="1">
        <f t="array" aca="1" ref="H4129" ca="1">IF(OR(INDIRECT(A4129&amp;B4129&amp;C4129&amp;F4129)="",ISNUMBER(INDIRECT(A4129&amp;B4129&amp;C4129&amp;F4129))=FALSE,INDIRECT(A4129&amp;B4129&amp;C4129&amp;F4129)=0),"",431001)</f>
        <v/>
      </c>
      <c r="I4129" s="15" t="str" cm="1">
        <f t="array" aca="1" ref="I4129" ca="1">IF(OR(INDIRECT(A4129&amp;B4129&amp;C4129&amp;F4129)="",ISNUMBER(INDIRECT(A4129&amp;B4129&amp;C4129&amp;F4129))=FALSE,INDIRECT(A4129&amp;B4129&amp;C4129&amp;F4129)=0),"",G4129&amp;J4129&amp;"."&amp;TEXT(M4129,"00")&amp;TEXT(N4129,"00")&amp;"."&amp;TEXT(O4129,"00")&amp;TEXT(P4129,"00"))</f>
        <v/>
      </c>
      <c r="J4129" s="15" t="str" cm="1">
        <f t="array" aca="1" ref="J4129" ca="1">IF(OR(INDIRECT(A4129&amp;B4129&amp;C4129&amp;F4129)="",ISNUMBER(INDIRECT(A4129&amp;B4129&amp;C4129&amp;F4129))=FALSE,INDIRECT(A4129&amp;B4129&amp;C4129&amp;F4129)=0),"",予約枠報告様式!$B$2)</f>
        <v/>
      </c>
      <c r="K4129" s="15" t="str" cm="1">
        <f t="array" aca="1" ref="K4129" ca="1">IF(OR(INDIRECT(A4129&amp;B4129&amp;C4129&amp;F4129)="",ISNUMBER(INDIRECT(A4129&amp;B4129&amp;C4129&amp;F4129))=FALSE,INDIRECT(A4129&amp;B4129&amp;C4129&amp;F4129)=0),"",1)</f>
        <v/>
      </c>
      <c r="L4129" s="15" t="str" cm="1">
        <f t="array" aca="1" ref="L4129" ca="1">IF(OR(INDIRECT(A4129&amp;B4129&amp;C4129&amp;F4129)="",ISNUMBER(INDIRECT(A4129&amp;B4129&amp;C4129&amp;F4129))=FALSE,INDIRECT(A4129&amp;B4129&amp;C4129&amp;F4129)=0),"",IF(G4129="【（第８期）医療機関受付】",TEXT(INDIRECT(A4129&amp;D4129&amp;E4129&amp;5),"yyy"),TEXT(INDIRECT(A4129&amp;B4129&amp;C4129&amp;5),"yyy")))</f>
        <v/>
      </c>
      <c r="M4129" s="15" t="str" cm="1">
        <f t="array" aca="1" ref="M4129" ca="1">IF(OR(INDIRECT(A4129&amp;B4129&amp;C4129&amp;F4129)="",ISNUMBER(INDIRECT(A4129&amp;B4129&amp;C4129&amp;F4129))=FALSE,INDIRECT(A4129&amp;B4129&amp;C4129&amp;F4129)=0),"",IF(G4129="【（第８期）医療機関受付】",TEXT(INDIRECT(A4129&amp;D4129&amp;E4129&amp;5),"m"),TEXT(INDIRECT(A4129&amp;B4129&amp;C4129&amp;5),"m")))</f>
        <v/>
      </c>
      <c r="N4129" s="15" t="str" cm="1">
        <f t="array" aca="1" ref="N4129" ca="1">IF(OR(INDIRECT(A4129&amp;B4129&amp;C4129&amp;F4129)="",ISNUMBER(INDIRECT(A4129&amp;B4129&amp;C4129&amp;F4129))=FALSE,INDIRECT(A4129&amp;B4129&amp;C4129&amp;F4129)=0),"",IF(G4129="【（第８期）医療機関受付】",TEXT(INDIRECT(A4129&amp;D4129&amp;E4129&amp;5),"d"),TEXT(INDIRECT(A4129&amp;B4129&amp;C4129&amp;5),"d")))</f>
        <v/>
      </c>
      <c r="O4129" s="15" t="str" cm="1">
        <f t="array" aca="1" ref="O4129" ca="1">IF(OR(INDIRECT(A4129&amp;B4129&amp;C4129&amp;F4129)="",ISNUMBER(INDIRECT(A4129&amp;B4129&amp;C4129&amp;F4129))=FALSE,INDIRECT(A4129&amp;B4129&amp;C4129&amp;F4129)=0),"",HOUR(INDIRECT(A4129&amp;"A"&amp;F4129)))</f>
        <v/>
      </c>
      <c r="P4129" s="15" t="str" cm="1">
        <f t="array" aca="1" ref="P4129" ca="1">IF(OR(INDIRECT(A4129&amp;B4129&amp;C4129&amp;F4129)="",ISNUMBER(INDIRECT(A4129&amp;B4129&amp;C4129&amp;F4129))=FALSE,INDIRECT(A4129&amp;B4129&amp;C4129&amp;F4129)=0),"",MINUTE(INDIRECT(A4129&amp;"A"&amp;F4129)))</f>
        <v/>
      </c>
      <c r="Q4129" s="15" t="str" cm="1">
        <f t="array" aca="1" ref="Q4129" ca="1">IF(OR(INDIRECT(A4129&amp;B4129&amp;C4129&amp;F4129)="",ISNUMBER(INDIRECT(A4129&amp;B4129&amp;C4129&amp;F4129))=FALSE,INDIRECT(A4129&amp;B4129&amp;C4129&amp;F4129)=0),"",O4129)</f>
        <v/>
      </c>
      <c r="R4129" s="15" t="str" cm="1">
        <f t="array" aca="1" ref="R4129" ca="1">IF(OR(INDIRECT(A4129&amp;B4129&amp;C4129&amp;F4129)="",ISNUMBER(INDIRECT(A4129&amp;B4129&amp;C4129&amp;F4129))=FALSE,INDIRECT(A4129&amp;B4129&amp;C4129&amp;F4129)=0),"",P4129+14)</f>
        <v/>
      </c>
      <c r="S4129" s="15" t="str" cm="1">
        <f t="array" aca="1" ref="S4129" ca="1">IF(OR(INDIRECT(A4129&amp;B4129&amp;C4129&amp;F4129)="",ISNUMBER(INDIRECT(A4129&amp;B4129&amp;C4129&amp;F4129))=FALSE,INDIRECT(A4129&amp;B4129&amp;C4129&amp;F4129)=0),"",INDIRECT(A4129&amp;B4129&amp;C4129&amp;F4129))</f>
        <v/>
      </c>
      <c r="T4129" s="15" t="str" cm="1">
        <f t="array" aca="1" ref="T4129" ca="1">IF(OR(INDIRECT(A4129&amp;B4129&amp;C4129&amp;F4129)="",ISNUMBER(INDIRECT(A4129&amp;B4129&amp;C4129&amp;F4129))=FALSE,INDIRECT(A4129&amp;B4129&amp;C4129&amp;F4129)=0),"",0)</f>
        <v/>
      </c>
    </row>
    <row r="4130" spans="1:20">
      <c r="A4130" s="23" t="s">
        <v>912</v>
      </c>
      <c r="B4130" s="23" t="s">
        <v>915</v>
      </c>
      <c r="C4130" s="23" t="str">
        <f t="shared" si="192"/>
        <v>c</v>
      </c>
      <c r="D4130" s="23" t="s">
        <v>915</v>
      </c>
      <c r="E4130" s="23" t="str">
        <f t="shared" si="190"/>
        <v>b</v>
      </c>
      <c r="F4130" s="23">
        <f t="shared" si="191"/>
        <v>31</v>
      </c>
      <c r="G4130" s="23" t="str" cm="1">
        <f t="array" aca="1" ref="G4130" ca="1">IF(OR(INDIRECT(A4130&amp;B4130&amp;C4130&amp;F4130)="",ISNUMBER(INDIRECT(A4130&amp;B4130&amp;C4130&amp;F4130))=FALSE),"",IF(INDIRECT(A4130&amp;B4130&amp;C4130&amp;9)="公開","【（第８期）WEB・コールセンター受付】","【（第８期）医療機関受付】"))</f>
        <v/>
      </c>
      <c r="H4130" s="15" t="str" cm="1">
        <f t="array" aca="1" ref="H4130" ca="1">IF(OR(INDIRECT(A4130&amp;B4130&amp;C4130&amp;F4130)="",ISNUMBER(INDIRECT(A4130&amp;B4130&amp;C4130&amp;F4130))=FALSE,INDIRECT(A4130&amp;B4130&amp;C4130&amp;F4130)=0),"",431001)</f>
        <v/>
      </c>
      <c r="I4130" s="15" t="str" cm="1">
        <f t="array" aca="1" ref="I4130" ca="1">IF(OR(INDIRECT(A4130&amp;B4130&amp;C4130&amp;F4130)="",ISNUMBER(INDIRECT(A4130&amp;B4130&amp;C4130&amp;F4130))=FALSE,INDIRECT(A4130&amp;B4130&amp;C4130&amp;F4130)=0),"",G4130&amp;J4130&amp;"."&amp;TEXT(M4130,"00")&amp;TEXT(N4130,"00")&amp;"."&amp;TEXT(O4130,"00")&amp;TEXT(P4130,"00"))</f>
        <v/>
      </c>
      <c r="J4130" s="15" t="str" cm="1">
        <f t="array" aca="1" ref="J4130" ca="1">IF(OR(INDIRECT(A4130&amp;B4130&amp;C4130&amp;F4130)="",ISNUMBER(INDIRECT(A4130&amp;B4130&amp;C4130&amp;F4130))=FALSE,INDIRECT(A4130&amp;B4130&amp;C4130&amp;F4130)=0),"",予約枠報告様式!$B$2)</f>
        <v/>
      </c>
      <c r="K4130" s="15" t="str" cm="1">
        <f t="array" aca="1" ref="K4130" ca="1">IF(OR(INDIRECT(A4130&amp;B4130&amp;C4130&amp;F4130)="",ISNUMBER(INDIRECT(A4130&amp;B4130&amp;C4130&amp;F4130))=FALSE,INDIRECT(A4130&amp;B4130&amp;C4130&amp;F4130)=0),"",1)</f>
        <v/>
      </c>
      <c r="L4130" s="15" t="str" cm="1">
        <f t="array" aca="1" ref="L4130" ca="1">IF(OR(INDIRECT(A4130&amp;B4130&amp;C4130&amp;F4130)="",ISNUMBER(INDIRECT(A4130&amp;B4130&amp;C4130&amp;F4130))=FALSE,INDIRECT(A4130&amp;B4130&amp;C4130&amp;F4130)=0),"",IF(G4130="【（第８期）医療機関受付】",TEXT(INDIRECT(A4130&amp;D4130&amp;E4130&amp;5),"yyy"),TEXT(INDIRECT(A4130&amp;B4130&amp;C4130&amp;5),"yyy")))</f>
        <v/>
      </c>
      <c r="M4130" s="15" t="str" cm="1">
        <f t="array" aca="1" ref="M4130" ca="1">IF(OR(INDIRECT(A4130&amp;B4130&amp;C4130&amp;F4130)="",ISNUMBER(INDIRECT(A4130&amp;B4130&amp;C4130&amp;F4130))=FALSE,INDIRECT(A4130&amp;B4130&amp;C4130&amp;F4130)=0),"",IF(G4130="【（第８期）医療機関受付】",TEXT(INDIRECT(A4130&amp;D4130&amp;E4130&amp;5),"m"),TEXT(INDIRECT(A4130&amp;B4130&amp;C4130&amp;5),"m")))</f>
        <v/>
      </c>
      <c r="N4130" s="15" t="str" cm="1">
        <f t="array" aca="1" ref="N4130" ca="1">IF(OR(INDIRECT(A4130&amp;B4130&amp;C4130&amp;F4130)="",ISNUMBER(INDIRECT(A4130&amp;B4130&amp;C4130&amp;F4130))=FALSE,INDIRECT(A4130&amp;B4130&amp;C4130&amp;F4130)=0),"",IF(G4130="【（第８期）医療機関受付】",TEXT(INDIRECT(A4130&amp;D4130&amp;E4130&amp;5),"d"),TEXT(INDIRECT(A4130&amp;B4130&amp;C4130&amp;5),"d")))</f>
        <v/>
      </c>
      <c r="O4130" s="15" t="str" cm="1">
        <f t="array" aca="1" ref="O4130" ca="1">IF(OR(INDIRECT(A4130&amp;B4130&amp;C4130&amp;F4130)="",ISNUMBER(INDIRECT(A4130&amp;B4130&amp;C4130&amp;F4130))=FALSE,INDIRECT(A4130&amp;B4130&amp;C4130&amp;F4130)=0),"",HOUR(INDIRECT(A4130&amp;"A"&amp;F4130)))</f>
        <v/>
      </c>
      <c r="P4130" s="15" t="str" cm="1">
        <f t="array" aca="1" ref="P4130" ca="1">IF(OR(INDIRECT(A4130&amp;B4130&amp;C4130&amp;F4130)="",ISNUMBER(INDIRECT(A4130&amp;B4130&amp;C4130&amp;F4130))=FALSE,INDIRECT(A4130&amp;B4130&amp;C4130&amp;F4130)=0),"",MINUTE(INDIRECT(A4130&amp;"A"&amp;F4130)))</f>
        <v/>
      </c>
      <c r="Q4130" s="15" t="str" cm="1">
        <f t="array" aca="1" ref="Q4130" ca="1">IF(OR(INDIRECT(A4130&amp;B4130&amp;C4130&amp;F4130)="",ISNUMBER(INDIRECT(A4130&amp;B4130&amp;C4130&amp;F4130))=FALSE,INDIRECT(A4130&amp;B4130&amp;C4130&amp;F4130)=0),"",O4130)</f>
        <v/>
      </c>
      <c r="R4130" s="15" t="str" cm="1">
        <f t="array" aca="1" ref="R4130" ca="1">IF(OR(INDIRECT(A4130&amp;B4130&amp;C4130&amp;F4130)="",ISNUMBER(INDIRECT(A4130&amp;B4130&amp;C4130&amp;F4130))=FALSE,INDIRECT(A4130&amp;B4130&amp;C4130&amp;F4130)=0),"",P4130+14)</f>
        <v/>
      </c>
      <c r="S4130" s="15" t="str" cm="1">
        <f t="array" aca="1" ref="S4130" ca="1">IF(OR(INDIRECT(A4130&amp;B4130&amp;C4130&amp;F4130)="",ISNUMBER(INDIRECT(A4130&amp;B4130&amp;C4130&amp;F4130))=FALSE,INDIRECT(A4130&amp;B4130&amp;C4130&amp;F4130)=0),"",INDIRECT(A4130&amp;B4130&amp;C4130&amp;F4130))</f>
        <v/>
      </c>
      <c r="T4130" s="15" t="str" cm="1">
        <f t="array" aca="1" ref="T4130" ca="1">IF(OR(INDIRECT(A4130&amp;B4130&amp;C4130&amp;F4130)="",ISNUMBER(INDIRECT(A4130&amp;B4130&amp;C4130&amp;F4130))=FALSE,INDIRECT(A4130&amp;B4130&amp;C4130&amp;F4130)=0),"",0)</f>
        <v/>
      </c>
    </row>
    <row r="4131" spans="1:20">
      <c r="A4131" s="23" t="s">
        <v>912</v>
      </c>
      <c r="B4131" s="23" t="s">
        <v>915</v>
      </c>
      <c r="C4131" s="23" t="str">
        <f t="shared" si="192"/>
        <v>c</v>
      </c>
      <c r="D4131" s="23" t="s">
        <v>915</v>
      </c>
      <c r="E4131" s="23" t="str">
        <f t="shared" si="190"/>
        <v>b</v>
      </c>
      <c r="F4131" s="23">
        <f t="shared" si="191"/>
        <v>32</v>
      </c>
      <c r="G4131" s="23" t="str" cm="1">
        <f t="array" aca="1" ref="G4131" ca="1">IF(OR(INDIRECT(A4131&amp;B4131&amp;C4131&amp;F4131)="",ISNUMBER(INDIRECT(A4131&amp;B4131&amp;C4131&amp;F4131))=FALSE),"",IF(INDIRECT(A4131&amp;B4131&amp;C4131&amp;9)="公開","【（第８期）WEB・コールセンター受付】","【（第８期）医療機関受付】"))</f>
        <v/>
      </c>
      <c r="H4131" s="15" t="str" cm="1">
        <f t="array" aca="1" ref="H4131" ca="1">IF(OR(INDIRECT(A4131&amp;B4131&amp;C4131&amp;F4131)="",ISNUMBER(INDIRECT(A4131&amp;B4131&amp;C4131&amp;F4131))=FALSE,INDIRECT(A4131&amp;B4131&amp;C4131&amp;F4131)=0),"",431001)</f>
        <v/>
      </c>
      <c r="I4131" s="15" t="str" cm="1">
        <f t="array" aca="1" ref="I4131" ca="1">IF(OR(INDIRECT(A4131&amp;B4131&amp;C4131&amp;F4131)="",ISNUMBER(INDIRECT(A4131&amp;B4131&amp;C4131&amp;F4131))=FALSE,INDIRECT(A4131&amp;B4131&amp;C4131&amp;F4131)=0),"",G4131&amp;J4131&amp;"."&amp;TEXT(M4131,"00")&amp;TEXT(N4131,"00")&amp;"."&amp;TEXT(O4131,"00")&amp;TEXT(P4131,"00"))</f>
        <v/>
      </c>
      <c r="J4131" s="15" t="str" cm="1">
        <f t="array" aca="1" ref="J4131" ca="1">IF(OR(INDIRECT(A4131&amp;B4131&amp;C4131&amp;F4131)="",ISNUMBER(INDIRECT(A4131&amp;B4131&amp;C4131&amp;F4131))=FALSE,INDIRECT(A4131&amp;B4131&amp;C4131&amp;F4131)=0),"",予約枠報告様式!$B$2)</f>
        <v/>
      </c>
      <c r="K4131" s="15" t="str" cm="1">
        <f t="array" aca="1" ref="K4131" ca="1">IF(OR(INDIRECT(A4131&amp;B4131&amp;C4131&amp;F4131)="",ISNUMBER(INDIRECT(A4131&amp;B4131&amp;C4131&amp;F4131))=FALSE,INDIRECT(A4131&amp;B4131&amp;C4131&amp;F4131)=0),"",1)</f>
        <v/>
      </c>
      <c r="L4131" s="15" t="str" cm="1">
        <f t="array" aca="1" ref="L4131" ca="1">IF(OR(INDIRECT(A4131&amp;B4131&amp;C4131&amp;F4131)="",ISNUMBER(INDIRECT(A4131&amp;B4131&amp;C4131&amp;F4131))=FALSE,INDIRECT(A4131&amp;B4131&amp;C4131&amp;F4131)=0),"",IF(G4131="【（第８期）医療機関受付】",TEXT(INDIRECT(A4131&amp;D4131&amp;E4131&amp;5),"yyy"),TEXT(INDIRECT(A4131&amp;B4131&amp;C4131&amp;5),"yyy")))</f>
        <v/>
      </c>
      <c r="M4131" s="15" t="str" cm="1">
        <f t="array" aca="1" ref="M4131" ca="1">IF(OR(INDIRECT(A4131&amp;B4131&amp;C4131&amp;F4131)="",ISNUMBER(INDIRECT(A4131&amp;B4131&amp;C4131&amp;F4131))=FALSE,INDIRECT(A4131&amp;B4131&amp;C4131&amp;F4131)=0),"",IF(G4131="【（第８期）医療機関受付】",TEXT(INDIRECT(A4131&amp;D4131&amp;E4131&amp;5),"m"),TEXT(INDIRECT(A4131&amp;B4131&amp;C4131&amp;5),"m")))</f>
        <v/>
      </c>
      <c r="N4131" s="15" t="str" cm="1">
        <f t="array" aca="1" ref="N4131" ca="1">IF(OR(INDIRECT(A4131&amp;B4131&amp;C4131&amp;F4131)="",ISNUMBER(INDIRECT(A4131&amp;B4131&amp;C4131&amp;F4131))=FALSE,INDIRECT(A4131&amp;B4131&amp;C4131&amp;F4131)=0),"",IF(G4131="【（第８期）医療機関受付】",TEXT(INDIRECT(A4131&amp;D4131&amp;E4131&amp;5),"d"),TEXT(INDIRECT(A4131&amp;B4131&amp;C4131&amp;5),"d")))</f>
        <v/>
      </c>
      <c r="O4131" s="15" t="str" cm="1">
        <f t="array" aca="1" ref="O4131" ca="1">IF(OR(INDIRECT(A4131&amp;B4131&amp;C4131&amp;F4131)="",ISNUMBER(INDIRECT(A4131&amp;B4131&amp;C4131&amp;F4131))=FALSE,INDIRECT(A4131&amp;B4131&amp;C4131&amp;F4131)=0),"",HOUR(INDIRECT(A4131&amp;"A"&amp;F4131)))</f>
        <v/>
      </c>
      <c r="P4131" s="15" t="str" cm="1">
        <f t="array" aca="1" ref="P4131" ca="1">IF(OR(INDIRECT(A4131&amp;B4131&amp;C4131&amp;F4131)="",ISNUMBER(INDIRECT(A4131&amp;B4131&amp;C4131&amp;F4131))=FALSE,INDIRECT(A4131&amp;B4131&amp;C4131&amp;F4131)=0),"",MINUTE(INDIRECT(A4131&amp;"A"&amp;F4131)))</f>
        <v/>
      </c>
      <c r="Q4131" s="15" t="str" cm="1">
        <f t="array" aca="1" ref="Q4131" ca="1">IF(OR(INDIRECT(A4131&amp;B4131&amp;C4131&amp;F4131)="",ISNUMBER(INDIRECT(A4131&amp;B4131&amp;C4131&amp;F4131))=FALSE,INDIRECT(A4131&amp;B4131&amp;C4131&amp;F4131)=0),"",O4131)</f>
        <v/>
      </c>
      <c r="R4131" s="15" t="str" cm="1">
        <f t="array" aca="1" ref="R4131" ca="1">IF(OR(INDIRECT(A4131&amp;B4131&amp;C4131&amp;F4131)="",ISNUMBER(INDIRECT(A4131&amp;B4131&amp;C4131&amp;F4131))=FALSE,INDIRECT(A4131&amp;B4131&amp;C4131&amp;F4131)=0),"",P4131+14)</f>
        <v/>
      </c>
      <c r="S4131" s="15" t="str" cm="1">
        <f t="array" aca="1" ref="S4131" ca="1">IF(OR(INDIRECT(A4131&amp;B4131&amp;C4131&amp;F4131)="",ISNUMBER(INDIRECT(A4131&amp;B4131&amp;C4131&amp;F4131))=FALSE,INDIRECT(A4131&amp;B4131&amp;C4131&amp;F4131)=0),"",INDIRECT(A4131&amp;B4131&amp;C4131&amp;F4131))</f>
        <v/>
      </c>
      <c r="T4131" s="15" t="str" cm="1">
        <f t="array" aca="1" ref="T4131" ca="1">IF(OR(INDIRECT(A4131&amp;B4131&amp;C4131&amp;F4131)="",ISNUMBER(INDIRECT(A4131&amp;B4131&amp;C4131&amp;F4131))=FALSE,INDIRECT(A4131&amp;B4131&amp;C4131&amp;F4131)=0),"",0)</f>
        <v/>
      </c>
    </row>
    <row r="4132" spans="1:20">
      <c r="A4132" s="23" t="s">
        <v>912</v>
      </c>
      <c r="B4132" s="23" t="s">
        <v>915</v>
      </c>
      <c r="C4132" s="23" t="str">
        <f t="shared" si="192"/>
        <v>c</v>
      </c>
      <c r="D4132" s="23" t="s">
        <v>915</v>
      </c>
      <c r="E4132" s="23" t="str">
        <f t="shared" si="190"/>
        <v>b</v>
      </c>
      <c r="F4132" s="23">
        <f t="shared" si="191"/>
        <v>33</v>
      </c>
      <c r="G4132" s="23" t="str" cm="1">
        <f t="array" aca="1" ref="G4132" ca="1">IF(OR(INDIRECT(A4132&amp;B4132&amp;C4132&amp;F4132)="",ISNUMBER(INDIRECT(A4132&amp;B4132&amp;C4132&amp;F4132))=FALSE),"",IF(INDIRECT(A4132&amp;B4132&amp;C4132&amp;9)="公開","【（第８期）WEB・コールセンター受付】","【（第８期）医療機関受付】"))</f>
        <v/>
      </c>
      <c r="H4132" s="15" t="str" cm="1">
        <f t="array" aca="1" ref="H4132" ca="1">IF(OR(INDIRECT(A4132&amp;B4132&amp;C4132&amp;F4132)="",ISNUMBER(INDIRECT(A4132&amp;B4132&amp;C4132&amp;F4132))=FALSE,INDIRECT(A4132&amp;B4132&amp;C4132&amp;F4132)=0),"",431001)</f>
        <v/>
      </c>
      <c r="I4132" s="15" t="str" cm="1">
        <f t="array" aca="1" ref="I4132" ca="1">IF(OR(INDIRECT(A4132&amp;B4132&amp;C4132&amp;F4132)="",ISNUMBER(INDIRECT(A4132&amp;B4132&amp;C4132&amp;F4132))=FALSE,INDIRECT(A4132&amp;B4132&amp;C4132&amp;F4132)=0),"",G4132&amp;J4132&amp;"."&amp;TEXT(M4132,"00")&amp;TEXT(N4132,"00")&amp;"."&amp;TEXT(O4132,"00")&amp;TEXT(P4132,"00"))</f>
        <v/>
      </c>
      <c r="J4132" s="15" t="str" cm="1">
        <f t="array" aca="1" ref="J4132" ca="1">IF(OR(INDIRECT(A4132&amp;B4132&amp;C4132&amp;F4132)="",ISNUMBER(INDIRECT(A4132&amp;B4132&amp;C4132&amp;F4132))=FALSE,INDIRECT(A4132&amp;B4132&amp;C4132&amp;F4132)=0),"",予約枠報告様式!$B$2)</f>
        <v/>
      </c>
      <c r="K4132" s="15" t="str" cm="1">
        <f t="array" aca="1" ref="K4132" ca="1">IF(OR(INDIRECT(A4132&amp;B4132&amp;C4132&amp;F4132)="",ISNUMBER(INDIRECT(A4132&amp;B4132&amp;C4132&amp;F4132))=FALSE,INDIRECT(A4132&amp;B4132&amp;C4132&amp;F4132)=0),"",1)</f>
        <v/>
      </c>
      <c r="L4132" s="15" t="str" cm="1">
        <f t="array" aca="1" ref="L4132" ca="1">IF(OR(INDIRECT(A4132&amp;B4132&amp;C4132&amp;F4132)="",ISNUMBER(INDIRECT(A4132&amp;B4132&amp;C4132&amp;F4132))=FALSE,INDIRECT(A4132&amp;B4132&amp;C4132&amp;F4132)=0),"",IF(G4132="【（第８期）医療機関受付】",TEXT(INDIRECT(A4132&amp;D4132&amp;E4132&amp;5),"yyy"),TEXT(INDIRECT(A4132&amp;B4132&amp;C4132&amp;5),"yyy")))</f>
        <v/>
      </c>
      <c r="M4132" s="15" t="str" cm="1">
        <f t="array" aca="1" ref="M4132" ca="1">IF(OR(INDIRECT(A4132&amp;B4132&amp;C4132&amp;F4132)="",ISNUMBER(INDIRECT(A4132&amp;B4132&amp;C4132&amp;F4132))=FALSE,INDIRECT(A4132&amp;B4132&amp;C4132&amp;F4132)=0),"",IF(G4132="【（第８期）医療機関受付】",TEXT(INDIRECT(A4132&amp;D4132&amp;E4132&amp;5),"m"),TEXT(INDIRECT(A4132&amp;B4132&amp;C4132&amp;5),"m")))</f>
        <v/>
      </c>
      <c r="N4132" s="15" t="str" cm="1">
        <f t="array" aca="1" ref="N4132" ca="1">IF(OR(INDIRECT(A4132&amp;B4132&amp;C4132&amp;F4132)="",ISNUMBER(INDIRECT(A4132&amp;B4132&amp;C4132&amp;F4132))=FALSE,INDIRECT(A4132&amp;B4132&amp;C4132&amp;F4132)=0),"",IF(G4132="【（第８期）医療機関受付】",TEXT(INDIRECT(A4132&amp;D4132&amp;E4132&amp;5),"d"),TEXT(INDIRECT(A4132&amp;B4132&amp;C4132&amp;5),"d")))</f>
        <v/>
      </c>
      <c r="O4132" s="15" t="str" cm="1">
        <f t="array" aca="1" ref="O4132" ca="1">IF(OR(INDIRECT(A4132&amp;B4132&amp;C4132&amp;F4132)="",ISNUMBER(INDIRECT(A4132&amp;B4132&amp;C4132&amp;F4132))=FALSE,INDIRECT(A4132&amp;B4132&amp;C4132&amp;F4132)=0),"",HOUR(INDIRECT(A4132&amp;"A"&amp;F4132)))</f>
        <v/>
      </c>
      <c r="P4132" s="15" t="str" cm="1">
        <f t="array" aca="1" ref="P4132" ca="1">IF(OR(INDIRECT(A4132&amp;B4132&amp;C4132&amp;F4132)="",ISNUMBER(INDIRECT(A4132&amp;B4132&amp;C4132&amp;F4132))=FALSE,INDIRECT(A4132&amp;B4132&amp;C4132&amp;F4132)=0),"",MINUTE(INDIRECT(A4132&amp;"A"&amp;F4132)))</f>
        <v/>
      </c>
      <c r="Q4132" s="15" t="str" cm="1">
        <f t="array" aca="1" ref="Q4132" ca="1">IF(OR(INDIRECT(A4132&amp;B4132&amp;C4132&amp;F4132)="",ISNUMBER(INDIRECT(A4132&amp;B4132&amp;C4132&amp;F4132))=FALSE,INDIRECT(A4132&amp;B4132&amp;C4132&amp;F4132)=0),"",O4132)</f>
        <v/>
      </c>
      <c r="R4132" s="15" t="str" cm="1">
        <f t="array" aca="1" ref="R4132" ca="1">IF(OR(INDIRECT(A4132&amp;B4132&amp;C4132&amp;F4132)="",ISNUMBER(INDIRECT(A4132&amp;B4132&amp;C4132&amp;F4132))=FALSE,INDIRECT(A4132&amp;B4132&amp;C4132&amp;F4132)=0),"",P4132+14)</f>
        <v/>
      </c>
      <c r="S4132" s="15" t="str" cm="1">
        <f t="array" aca="1" ref="S4132" ca="1">IF(OR(INDIRECT(A4132&amp;B4132&amp;C4132&amp;F4132)="",ISNUMBER(INDIRECT(A4132&amp;B4132&amp;C4132&amp;F4132))=FALSE,INDIRECT(A4132&amp;B4132&amp;C4132&amp;F4132)=0),"",INDIRECT(A4132&amp;B4132&amp;C4132&amp;F4132))</f>
        <v/>
      </c>
      <c r="T4132" s="15" t="str" cm="1">
        <f t="array" aca="1" ref="T4132" ca="1">IF(OR(INDIRECT(A4132&amp;B4132&amp;C4132&amp;F4132)="",ISNUMBER(INDIRECT(A4132&amp;B4132&amp;C4132&amp;F4132))=FALSE,INDIRECT(A4132&amp;B4132&amp;C4132&amp;F4132)=0),"",0)</f>
        <v/>
      </c>
    </row>
    <row r="4133" spans="1:20">
      <c r="A4133" s="23" t="s">
        <v>912</v>
      </c>
      <c r="B4133" s="23" t="s">
        <v>915</v>
      </c>
      <c r="C4133" s="23" t="str">
        <f t="shared" si="192"/>
        <v>c</v>
      </c>
      <c r="D4133" s="23" t="s">
        <v>915</v>
      </c>
      <c r="E4133" s="23" t="str">
        <f t="shared" si="190"/>
        <v>b</v>
      </c>
      <c r="F4133" s="23">
        <f t="shared" si="191"/>
        <v>34</v>
      </c>
      <c r="G4133" s="23" t="str" cm="1">
        <f t="array" aca="1" ref="G4133" ca="1">IF(OR(INDIRECT(A4133&amp;B4133&amp;C4133&amp;F4133)="",ISNUMBER(INDIRECT(A4133&amp;B4133&amp;C4133&amp;F4133))=FALSE),"",IF(INDIRECT(A4133&amp;B4133&amp;C4133&amp;9)="公開","【（第８期）WEB・コールセンター受付】","【（第８期）医療機関受付】"))</f>
        <v/>
      </c>
      <c r="H4133" s="15" t="str" cm="1">
        <f t="array" aca="1" ref="H4133" ca="1">IF(OR(INDIRECT(A4133&amp;B4133&amp;C4133&amp;F4133)="",ISNUMBER(INDIRECT(A4133&amp;B4133&amp;C4133&amp;F4133))=FALSE,INDIRECT(A4133&amp;B4133&amp;C4133&amp;F4133)=0),"",431001)</f>
        <v/>
      </c>
      <c r="I4133" s="15" t="str" cm="1">
        <f t="array" aca="1" ref="I4133" ca="1">IF(OR(INDIRECT(A4133&amp;B4133&amp;C4133&amp;F4133)="",ISNUMBER(INDIRECT(A4133&amp;B4133&amp;C4133&amp;F4133))=FALSE,INDIRECT(A4133&amp;B4133&amp;C4133&amp;F4133)=0),"",G4133&amp;J4133&amp;"."&amp;TEXT(M4133,"00")&amp;TEXT(N4133,"00")&amp;"."&amp;TEXT(O4133,"00")&amp;TEXT(P4133,"00"))</f>
        <v/>
      </c>
      <c r="J4133" s="15" t="str" cm="1">
        <f t="array" aca="1" ref="J4133" ca="1">IF(OR(INDIRECT(A4133&amp;B4133&amp;C4133&amp;F4133)="",ISNUMBER(INDIRECT(A4133&amp;B4133&amp;C4133&amp;F4133))=FALSE,INDIRECT(A4133&amp;B4133&amp;C4133&amp;F4133)=0),"",予約枠報告様式!$B$2)</f>
        <v/>
      </c>
      <c r="K4133" s="15" t="str" cm="1">
        <f t="array" aca="1" ref="K4133" ca="1">IF(OR(INDIRECT(A4133&amp;B4133&amp;C4133&amp;F4133)="",ISNUMBER(INDIRECT(A4133&amp;B4133&amp;C4133&amp;F4133))=FALSE,INDIRECT(A4133&amp;B4133&amp;C4133&amp;F4133)=0),"",1)</f>
        <v/>
      </c>
      <c r="L4133" s="15" t="str" cm="1">
        <f t="array" aca="1" ref="L4133" ca="1">IF(OR(INDIRECT(A4133&amp;B4133&amp;C4133&amp;F4133)="",ISNUMBER(INDIRECT(A4133&amp;B4133&amp;C4133&amp;F4133))=FALSE,INDIRECT(A4133&amp;B4133&amp;C4133&amp;F4133)=0),"",IF(G4133="【（第８期）医療機関受付】",TEXT(INDIRECT(A4133&amp;D4133&amp;E4133&amp;5),"yyy"),TEXT(INDIRECT(A4133&amp;B4133&amp;C4133&amp;5),"yyy")))</f>
        <v/>
      </c>
      <c r="M4133" s="15" t="str" cm="1">
        <f t="array" aca="1" ref="M4133" ca="1">IF(OR(INDIRECT(A4133&amp;B4133&amp;C4133&amp;F4133)="",ISNUMBER(INDIRECT(A4133&amp;B4133&amp;C4133&amp;F4133))=FALSE,INDIRECT(A4133&amp;B4133&amp;C4133&amp;F4133)=0),"",IF(G4133="【（第８期）医療機関受付】",TEXT(INDIRECT(A4133&amp;D4133&amp;E4133&amp;5),"m"),TEXT(INDIRECT(A4133&amp;B4133&amp;C4133&amp;5),"m")))</f>
        <v/>
      </c>
      <c r="N4133" s="15" t="str" cm="1">
        <f t="array" aca="1" ref="N4133" ca="1">IF(OR(INDIRECT(A4133&amp;B4133&amp;C4133&amp;F4133)="",ISNUMBER(INDIRECT(A4133&amp;B4133&amp;C4133&amp;F4133))=FALSE,INDIRECT(A4133&amp;B4133&amp;C4133&amp;F4133)=0),"",IF(G4133="【（第８期）医療機関受付】",TEXT(INDIRECT(A4133&amp;D4133&amp;E4133&amp;5),"d"),TEXT(INDIRECT(A4133&amp;B4133&amp;C4133&amp;5),"d")))</f>
        <v/>
      </c>
      <c r="O4133" s="15" t="str" cm="1">
        <f t="array" aca="1" ref="O4133" ca="1">IF(OR(INDIRECT(A4133&amp;B4133&amp;C4133&amp;F4133)="",ISNUMBER(INDIRECT(A4133&amp;B4133&amp;C4133&amp;F4133))=FALSE,INDIRECT(A4133&amp;B4133&amp;C4133&amp;F4133)=0),"",HOUR(INDIRECT(A4133&amp;"A"&amp;F4133)))</f>
        <v/>
      </c>
      <c r="P4133" s="15" t="str" cm="1">
        <f t="array" aca="1" ref="P4133" ca="1">IF(OR(INDIRECT(A4133&amp;B4133&amp;C4133&amp;F4133)="",ISNUMBER(INDIRECT(A4133&amp;B4133&amp;C4133&amp;F4133))=FALSE,INDIRECT(A4133&amp;B4133&amp;C4133&amp;F4133)=0),"",MINUTE(INDIRECT(A4133&amp;"A"&amp;F4133)))</f>
        <v/>
      </c>
      <c r="Q4133" s="15" t="str" cm="1">
        <f t="array" aca="1" ref="Q4133" ca="1">IF(OR(INDIRECT(A4133&amp;B4133&amp;C4133&amp;F4133)="",ISNUMBER(INDIRECT(A4133&amp;B4133&amp;C4133&amp;F4133))=FALSE,INDIRECT(A4133&amp;B4133&amp;C4133&amp;F4133)=0),"",O4133)</f>
        <v/>
      </c>
      <c r="R4133" s="15" t="str" cm="1">
        <f t="array" aca="1" ref="R4133" ca="1">IF(OR(INDIRECT(A4133&amp;B4133&amp;C4133&amp;F4133)="",ISNUMBER(INDIRECT(A4133&amp;B4133&amp;C4133&amp;F4133))=FALSE,INDIRECT(A4133&amp;B4133&amp;C4133&amp;F4133)=0),"",P4133+14)</f>
        <v/>
      </c>
      <c r="S4133" s="15" t="str" cm="1">
        <f t="array" aca="1" ref="S4133" ca="1">IF(OR(INDIRECT(A4133&amp;B4133&amp;C4133&amp;F4133)="",ISNUMBER(INDIRECT(A4133&amp;B4133&amp;C4133&amp;F4133))=FALSE,INDIRECT(A4133&amp;B4133&amp;C4133&amp;F4133)=0),"",INDIRECT(A4133&amp;B4133&amp;C4133&amp;F4133))</f>
        <v/>
      </c>
      <c r="T4133" s="15" t="str" cm="1">
        <f t="array" aca="1" ref="T4133" ca="1">IF(OR(INDIRECT(A4133&amp;B4133&amp;C4133&amp;F4133)="",ISNUMBER(INDIRECT(A4133&amp;B4133&amp;C4133&amp;F4133))=FALSE,INDIRECT(A4133&amp;B4133&amp;C4133&amp;F4133)=0),"",0)</f>
        <v/>
      </c>
    </row>
    <row r="4134" spans="1:20">
      <c r="A4134" s="23" t="s">
        <v>912</v>
      </c>
      <c r="B4134" s="23" t="s">
        <v>915</v>
      </c>
      <c r="C4134" s="23" t="str">
        <f t="shared" si="192"/>
        <v>c</v>
      </c>
      <c r="D4134" s="23" t="s">
        <v>915</v>
      </c>
      <c r="E4134" s="23" t="str">
        <f t="shared" si="190"/>
        <v>b</v>
      </c>
      <c r="F4134" s="23">
        <f t="shared" si="191"/>
        <v>35</v>
      </c>
      <c r="G4134" s="23" t="str" cm="1">
        <f t="array" aca="1" ref="G4134" ca="1">IF(OR(INDIRECT(A4134&amp;B4134&amp;C4134&amp;F4134)="",ISNUMBER(INDIRECT(A4134&amp;B4134&amp;C4134&amp;F4134))=FALSE),"",IF(INDIRECT(A4134&amp;B4134&amp;C4134&amp;9)="公開","【（第８期）WEB・コールセンター受付】","【（第８期）医療機関受付】"))</f>
        <v/>
      </c>
      <c r="H4134" s="15" t="str" cm="1">
        <f t="array" aca="1" ref="H4134" ca="1">IF(OR(INDIRECT(A4134&amp;B4134&amp;C4134&amp;F4134)="",ISNUMBER(INDIRECT(A4134&amp;B4134&amp;C4134&amp;F4134))=FALSE,INDIRECT(A4134&amp;B4134&amp;C4134&amp;F4134)=0),"",431001)</f>
        <v/>
      </c>
      <c r="I4134" s="15" t="str" cm="1">
        <f t="array" aca="1" ref="I4134" ca="1">IF(OR(INDIRECT(A4134&amp;B4134&amp;C4134&amp;F4134)="",ISNUMBER(INDIRECT(A4134&amp;B4134&amp;C4134&amp;F4134))=FALSE,INDIRECT(A4134&amp;B4134&amp;C4134&amp;F4134)=0),"",G4134&amp;J4134&amp;"."&amp;TEXT(M4134,"00")&amp;TEXT(N4134,"00")&amp;"."&amp;TEXT(O4134,"00")&amp;TEXT(P4134,"00"))</f>
        <v/>
      </c>
      <c r="J4134" s="15" t="str" cm="1">
        <f t="array" aca="1" ref="J4134" ca="1">IF(OR(INDIRECT(A4134&amp;B4134&amp;C4134&amp;F4134)="",ISNUMBER(INDIRECT(A4134&amp;B4134&amp;C4134&amp;F4134))=FALSE,INDIRECT(A4134&amp;B4134&amp;C4134&amp;F4134)=0),"",予約枠報告様式!$B$2)</f>
        <v/>
      </c>
      <c r="K4134" s="15" t="str" cm="1">
        <f t="array" aca="1" ref="K4134" ca="1">IF(OR(INDIRECT(A4134&amp;B4134&amp;C4134&amp;F4134)="",ISNUMBER(INDIRECT(A4134&amp;B4134&amp;C4134&amp;F4134))=FALSE,INDIRECT(A4134&amp;B4134&amp;C4134&amp;F4134)=0),"",1)</f>
        <v/>
      </c>
      <c r="L4134" s="15" t="str" cm="1">
        <f t="array" aca="1" ref="L4134" ca="1">IF(OR(INDIRECT(A4134&amp;B4134&amp;C4134&amp;F4134)="",ISNUMBER(INDIRECT(A4134&amp;B4134&amp;C4134&amp;F4134))=FALSE,INDIRECT(A4134&amp;B4134&amp;C4134&amp;F4134)=0),"",IF(G4134="【（第８期）医療機関受付】",TEXT(INDIRECT(A4134&amp;D4134&amp;E4134&amp;5),"yyy"),TEXT(INDIRECT(A4134&amp;B4134&amp;C4134&amp;5),"yyy")))</f>
        <v/>
      </c>
      <c r="M4134" s="15" t="str" cm="1">
        <f t="array" aca="1" ref="M4134" ca="1">IF(OR(INDIRECT(A4134&amp;B4134&amp;C4134&amp;F4134)="",ISNUMBER(INDIRECT(A4134&amp;B4134&amp;C4134&amp;F4134))=FALSE,INDIRECT(A4134&amp;B4134&amp;C4134&amp;F4134)=0),"",IF(G4134="【（第８期）医療機関受付】",TEXT(INDIRECT(A4134&amp;D4134&amp;E4134&amp;5),"m"),TEXT(INDIRECT(A4134&amp;B4134&amp;C4134&amp;5),"m")))</f>
        <v/>
      </c>
      <c r="N4134" s="15" t="str" cm="1">
        <f t="array" aca="1" ref="N4134" ca="1">IF(OR(INDIRECT(A4134&amp;B4134&amp;C4134&amp;F4134)="",ISNUMBER(INDIRECT(A4134&amp;B4134&amp;C4134&amp;F4134))=FALSE,INDIRECT(A4134&amp;B4134&amp;C4134&amp;F4134)=0),"",IF(G4134="【（第８期）医療機関受付】",TEXT(INDIRECT(A4134&amp;D4134&amp;E4134&amp;5),"d"),TEXT(INDIRECT(A4134&amp;B4134&amp;C4134&amp;5),"d")))</f>
        <v/>
      </c>
      <c r="O4134" s="15" t="str" cm="1">
        <f t="array" aca="1" ref="O4134" ca="1">IF(OR(INDIRECT(A4134&amp;B4134&amp;C4134&amp;F4134)="",ISNUMBER(INDIRECT(A4134&amp;B4134&amp;C4134&amp;F4134))=FALSE,INDIRECT(A4134&amp;B4134&amp;C4134&amp;F4134)=0),"",HOUR(INDIRECT(A4134&amp;"A"&amp;F4134)))</f>
        <v/>
      </c>
      <c r="P4134" s="15" t="str" cm="1">
        <f t="array" aca="1" ref="P4134" ca="1">IF(OR(INDIRECT(A4134&amp;B4134&amp;C4134&amp;F4134)="",ISNUMBER(INDIRECT(A4134&amp;B4134&amp;C4134&amp;F4134))=FALSE,INDIRECT(A4134&amp;B4134&amp;C4134&amp;F4134)=0),"",MINUTE(INDIRECT(A4134&amp;"A"&amp;F4134)))</f>
        <v/>
      </c>
      <c r="Q4134" s="15" t="str" cm="1">
        <f t="array" aca="1" ref="Q4134" ca="1">IF(OR(INDIRECT(A4134&amp;B4134&amp;C4134&amp;F4134)="",ISNUMBER(INDIRECT(A4134&amp;B4134&amp;C4134&amp;F4134))=FALSE,INDIRECT(A4134&amp;B4134&amp;C4134&amp;F4134)=0),"",O4134)</f>
        <v/>
      </c>
      <c r="R4134" s="15" t="str" cm="1">
        <f t="array" aca="1" ref="R4134" ca="1">IF(OR(INDIRECT(A4134&amp;B4134&amp;C4134&amp;F4134)="",ISNUMBER(INDIRECT(A4134&amp;B4134&amp;C4134&amp;F4134))=FALSE,INDIRECT(A4134&amp;B4134&amp;C4134&amp;F4134)=0),"",P4134+14)</f>
        <v/>
      </c>
      <c r="S4134" s="15" t="str" cm="1">
        <f t="array" aca="1" ref="S4134" ca="1">IF(OR(INDIRECT(A4134&amp;B4134&amp;C4134&amp;F4134)="",ISNUMBER(INDIRECT(A4134&amp;B4134&amp;C4134&amp;F4134))=FALSE,INDIRECT(A4134&amp;B4134&amp;C4134&amp;F4134)=0),"",INDIRECT(A4134&amp;B4134&amp;C4134&amp;F4134))</f>
        <v/>
      </c>
      <c r="T4134" s="15" t="str" cm="1">
        <f t="array" aca="1" ref="T4134" ca="1">IF(OR(INDIRECT(A4134&amp;B4134&amp;C4134&amp;F4134)="",ISNUMBER(INDIRECT(A4134&amp;B4134&amp;C4134&amp;F4134))=FALSE,INDIRECT(A4134&amp;B4134&amp;C4134&amp;F4134)=0),"",0)</f>
        <v/>
      </c>
    </row>
    <row r="4135" spans="1:20">
      <c r="A4135" s="23" t="s">
        <v>912</v>
      </c>
      <c r="B4135" s="23" t="s">
        <v>915</v>
      </c>
      <c r="C4135" s="23" t="str">
        <f t="shared" si="192"/>
        <v>c</v>
      </c>
      <c r="D4135" s="23" t="s">
        <v>915</v>
      </c>
      <c r="E4135" s="23" t="str">
        <f t="shared" si="190"/>
        <v>b</v>
      </c>
      <c r="F4135" s="23">
        <f t="shared" si="191"/>
        <v>36</v>
      </c>
      <c r="G4135" s="23" t="str" cm="1">
        <f t="array" aca="1" ref="G4135" ca="1">IF(OR(INDIRECT(A4135&amp;B4135&amp;C4135&amp;F4135)="",ISNUMBER(INDIRECT(A4135&amp;B4135&amp;C4135&amp;F4135))=FALSE),"",IF(INDIRECT(A4135&amp;B4135&amp;C4135&amp;9)="公開","【（第８期）WEB・コールセンター受付】","【（第８期）医療機関受付】"))</f>
        <v/>
      </c>
      <c r="H4135" s="15" t="str" cm="1">
        <f t="array" aca="1" ref="H4135" ca="1">IF(OR(INDIRECT(A4135&amp;B4135&amp;C4135&amp;F4135)="",ISNUMBER(INDIRECT(A4135&amp;B4135&amp;C4135&amp;F4135))=FALSE,INDIRECT(A4135&amp;B4135&amp;C4135&amp;F4135)=0),"",431001)</f>
        <v/>
      </c>
      <c r="I4135" s="15" t="str" cm="1">
        <f t="array" aca="1" ref="I4135" ca="1">IF(OR(INDIRECT(A4135&amp;B4135&amp;C4135&amp;F4135)="",ISNUMBER(INDIRECT(A4135&amp;B4135&amp;C4135&amp;F4135))=FALSE,INDIRECT(A4135&amp;B4135&amp;C4135&amp;F4135)=0),"",G4135&amp;J4135&amp;"."&amp;TEXT(M4135,"00")&amp;TEXT(N4135,"00")&amp;"."&amp;TEXT(O4135,"00")&amp;TEXT(P4135,"00"))</f>
        <v/>
      </c>
      <c r="J4135" s="15" t="str" cm="1">
        <f t="array" aca="1" ref="J4135" ca="1">IF(OR(INDIRECT(A4135&amp;B4135&amp;C4135&amp;F4135)="",ISNUMBER(INDIRECT(A4135&amp;B4135&amp;C4135&amp;F4135))=FALSE,INDIRECT(A4135&amp;B4135&amp;C4135&amp;F4135)=0),"",予約枠報告様式!$B$2)</f>
        <v/>
      </c>
      <c r="K4135" s="15" t="str" cm="1">
        <f t="array" aca="1" ref="K4135" ca="1">IF(OR(INDIRECT(A4135&amp;B4135&amp;C4135&amp;F4135)="",ISNUMBER(INDIRECT(A4135&amp;B4135&amp;C4135&amp;F4135))=FALSE,INDIRECT(A4135&amp;B4135&amp;C4135&amp;F4135)=0),"",1)</f>
        <v/>
      </c>
      <c r="L4135" s="15" t="str" cm="1">
        <f t="array" aca="1" ref="L4135" ca="1">IF(OR(INDIRECT(A4135&amp;B4135&amp;C4135&amp;F4135)="",ISNUMBER(INDIRECT(A4135&amp;B4135&amp;C4135&amp;F4135))=FALSE,INDIRECT(A4135&amp;B4135&amp;C4135&amp;F4135)=0),"",IF(G4135="【（第８期）医療機関受付】",TEXT(INDIRECT(A4135&amp;D4135&amp;E4135&amp;5),"yyy"),TEXT(INDIRECT(A4135&amp;B4135&amp;C4135&amp;5),"yyy")))</f>
        <v/>
      </c>
      <c r="M4135" s="15" t="str" cm="1">
        <f t="array" aca="1" ref="M4135" ca="1">IF(OR(INDIRECT(A4135&amp;B4135&amp;C4135&amp;F4135)="",ISNUMBER(INDIRECT(A4135&amp;B4135&amp;C4135&amp;F4135))=FALSE,INDIRECT(A4135&amp;B4135&amp;C4135&amp;F4135)=0),"",IF(G4135="【（第８期）医療機関受付】",TEXT(INDIRECT(A4135&amp;D4135&amp;E4135&amp;5),"m"),TEXT(INDIRECT(A4135&amp;B4135&amp;C4135&amp;5),"m")))</f>
        <v/>
      </c>
      <c r="N4135" s="15" t="str" cm="1">
        <f t="array" aca="1" ref="N4135" ca="1">IF(OR(INDIRECT(A4135&amp;B4135&amp;C4135&amp;F4135)="",ISNUMBER(INDIRECT(A4135&amp;B4135&amp;C4135&amp;F4135))=FALSE,INDIRECT(A4135&amp;B4135&amp;C4135&amp;F4135)=0),"",IF(G4135="【（第８期）医療機関受付】",TEXT(INDIRECT(A4135&amp;D4135&amp;E4135&amp;5),"d"),TEXT(INDIRECT(A4135&amp;B4135&amp;C4135&amp;5),"d")))</f>
        <v/>
      </c>
      <c r="O4135" s="15" t="str" cm="1">
        <f t="array" aca="1" ref="O4135" ca="1">IF(OR(INDIRECT(A4135&amp;B4135&amp;C4135&amp;F4135)="",ISNUMBER(INDIRECT(A4135&amp;B4135&amp;C4135&amp;F4135))=FALSE,INDIRECT(A4135&amp;B4135&amp;C4135&amp;F4135)=0),"",HOUR(INDIRECT(A4135&amp;"A"&amp;F4135)))</f>
        <v/>
      </c>
      <c r="P4135" s="15" t="str" cm="1">
        <f t="array" aca="1" ref="P4135" ca="1">IF(OR(INDIRECT(A4135&amp;B4135&amp;C4135&amp;F4135)="",ISNUMBER(INDIRECT(A4135&amp;B4135&amp;C4135&amp;F4135))=FALSE,INDIRECT(A4135&amp;B4135&amp;C4135&amp;F4135)=0),"",MINUTE(INDIRECT(A4135&amp;"A"&amp;F4135)))</f>
        <v/>
      </c>
      <c r="Q4135" s="15" t="str" cm="1">
        <f t="array" aca="1" ref="Q4135" ca="1">IF(OR(INDIRECT(A4135&amp;B4135&amp;C4135&amp;F4135)="",ISNUMBER(INDIRECT(A4135&amp;B4135&amp;C4135&amp;F4135))=FALSE,INDIRECT(A4135&amp;B4135&amp;C4135&amp;F4135)=0),"",O4135)</f>
        <v/>
      </c>
      <c r="R4135" s="15" t="str" cm="1">
        <f t="array" aca="1" ref="R4135" ca="1">IF(OR(INDIRECT(A4135&amp;B4135&amp;C4135&amp;F4135)="",ISNUMBER(INDIRECT(A4135&amp;B4135&amp;C4135&amp;F4135))=FALSE,INDIRECT(A4135&amp;B4135&amp;C4135&amp;F4135)=0),"",P4135+14)</f>
        <v/>
      </c>
      <c r="S4135" s="15" t="str" cm="1">
        <f t="array" aca="1" ref="S4135" ca="1">IF(OR(INDIRECT(A4135&amp;B4135&amp;C4135&amp;F4135)="",ISNUMBER(INDIRECT(A4135&amp;B4135&amp;C4135&amp;F4135))=FALSE,INDIRECT(A4135&amp;B4135&amp;C4135&amp;F4135)=0),"",INDIRECT(A4135&amp;B4135&amp;C4135&amp;F4135))</f>
        <v/>
      </c>
      <c r="T4135" s="15" t="str" cm="1">
        <f t="array" aca="1" ref="T4135" ca="1">IF(OR(INDIRECT(A4135&amp;B4135&amp;C4135&amp;F4135)="",ISNUMBER(INDIRECT(A4135&amp;B4135&amp;C4135&amp;F4135))=FALSE,INDIRECT(A4135&amp;B4135&amp;C4135&amp;F4135)=0),"",0)</f>
        <v/>
      </c>
    </row>
    <row r="4136" spans="1:20">
      <c r="A4136" s="23" t="s">
        <v>912</v>
      </c>
      <c r="B4136" s="23" t="s">
        <v>915</v>
      </c>
      <c r="C4136" s="23" t="str">
        <f t="shared" si="192"/>
        <v>c</v>
      </c>
      <c r="D4136" s="23" t="s">
        <v>915</v>
      </c>
      <c r="E4136" s="23" t="str">
        <f t="shared" si="190"/>
        <v>b</v>
      </c>
      <c r="F4136" s="23">
        <f t="shared" si="191"/>
        <v>37</v>
      </c>
      <c r="G4136" s="23" t="str" cm="1">
        <f t="array" aca="1" ref="G4136" ca="1">IF(OR(INDIRECT(A4136&amp;B4136&amp;C4136&amp;F4136)="",ISNUMBER(INDIRECT(A4136&amp;B4136&amp;C4136&amp;F4136))=FALSE),"",IF(INDIRECT(A4136&amp;B4136&amp;C4136&amp;9)="公開","【（第８期）WEB・コールセンター受付】","【（第８期）医療機関受付】"))</f>
        <v/>
      </c>
      <c r="H4136" s="15" t="str" cm="1">
        <f t="array" aca="1" ref="H4136" ca="1">IF(OR(INDIRECT(A4136&amp;B4136&amp;C4136&amp;F4136)="",ISNUMBER(INDIRECT(A4136&amp;B4136&amp;C4136&amp;F4136))=FALSE,INDIRECT(A4136&amp;B4136&amp;C4136&amp;F4136)=0),"",431001)</f>
        <v/>
      </c>
      <c r="I4136" s="15" t="str" cm="1">
        <f t="array" aca="1" ref="I4136" ca="1">IF(OR(INDIRECT(A4136&amp;B4136&amp;C4136&amp;F4136)="",ISNUMBER(INDIRECT(A4136&amp;B4136&amp;C4136&amp;F4136))=FALSE,INDIRECT(A4136&amp;B4136&amp;C4136&amp;F4136)=0),"",G4136&amp;J4136&amp;"."&amp;TEXT(M4136,"00")&amp;TEXT(N4136,"00")&amp;"."&amp;TEXT(O4136,"00")&amp;TEXT(P4136,"00"))</f>
        <v/>
      </c>
      <c r="J4136" s="15" t="str" cm="1">
        <f t="array" aca="1" ref="J4136" ca="1">IF(OR(INDIRECT(A4136&amp;B4136&amp;C4136&amp;F4136)="",ISNUMBER(INDIRECT(A4136&amp;B4136&amp;C4136&amp;F4136))=FALSE,INDIRECT(A4136&amp;B4136&amp;C4136&amp;F4136)=0),"",予約枠報告様式!$B$2)</f>
        <v/>
      </c>
      <c r="K4136" s="15" t="str" cm="1">
        <f t="array" aca="1" ref="K4136" ca="1">IF(OR(INDIRECT(A4136&amp;B4136&amp;C4136&amp;F4136)="",ISNUMBER(INDIRECT(A4136&amp;B4136&amp;C4136&amp;F4136))=FALSE,INDIRECT(A4136&amp;B4136&amp;C4136&amp;F4136)=0),"",1)</f>
        <v/>
      </c>
      <c r="L4136" s="15" t="str" cm="1">
        <f t="array" aca="1" ref="L4136" ca="1">IF(OR(INDIRECT(A4136&amp;B4136&amp;C4136&amp;F4136)="",ISNUMBER(INDIRECT(A4136&amp;B4136&amp;C4136&amp;F4136))=FALSE,INDIRECT(A4136&amp;B4136&amp;C4136&amp;F4136)=0),"",IF(G4136="【（第８期）医療機関受付】",TEXT(INDIRECT(A4136&amp;D4136&amp;E4136&amp;5),"yyy"),TEXT(INDIRECT(A4136&amp;B4136&amp;C4136&amp;5),"yyy")))</f>
        <v/>
      </c>
      <c r="M4136" s="15" t="str" cm="1">
        <f t="array" aca="1" ref="M4136" ca="1">IF(OR(INDIRECT(A4136&amp;B4136&amp;C4136&amp;F4136)="",ISNUMBER(INDIRECT(A4136&amp;B4136&amp;C4136&amp;F4136))=FALSE,INDIRECT(A4136&amp;B4136&amp;C4136&amp;F4136)=0),"",IF(G4136="【（第８期）医療機関受付】",TEXT(INDIRECT(A4136&amp;D4136&amp;E4136&amp;5),"m"),TEXT(INDIRECT(A4136&amp;B4136&amp;C4136&amp;5),"m")))</f>
        <v/>
      </c>
      <c r="N4136" s="15" t="str" cm="1">
        <f t="array" aca="1" ref="N4136" ca="1">IF(OR(INDIRECT(A4136&amp;B4136&amp;C4136&amp;F4136)="",ISNUMBER(INDIRECT(A4136&amp;B4136&amp;C4136&amp;F4136))=FALSE,INDIRECT(A4136&amp;B4136&amp;C4136&amp;F4136)=0),"",IF(G4136="【（第８期）医療機関受付】",TEXT(INDIRECT(A4136&amp;D4136&amp;E4136&amp;5),"d"),TEXT(INDIRECT(A4136&amp;B4136&amp;C4136&amp;5),"d")))</f>
        <v/>
      </c>
      <c r="O4136" s="15" t="str" cm="1">
        <f t="array" aca="1" ref="O4136" ca="1">IF(OR(INDIRECT(A4136&amp;B4136&amp;C4136&amp;F4136)="",ISNUMBER(INDIRECT(A4136&amp;B4136&amp;C4136&amp;F4136))=FALSE,INDIRECT(A4136&amp;B4136&amp;C4136&amp;F4136)=0),"",HOUR(INDIRECT(A4136&amp;"A"&amp;F4136)))</f>
        <v/>
      </c>
      <c r="P4136" s="15" t="str" cm="1">
        <f t="array" aca="1" ref="P4136" ca="1">IF(OR(INDIRECT(A4136&amp;B4136&amp;C4136&amp;F4136)="",ISNUMBER(INDIRECT(A4136&amp;B4136&amp;C4136&amp;F4136))=FALSE,INDIRECT(A4136&amp;B4136&amp;C4136&amp;F4136)=0),"",MINUTE(INDIRECT(A4136&amp;"A"&amp;F4136)))</f>
        <v/>
      </c>
      <c r="Q4136" s="15" t="str" cm="1">
        <f t="array" aca="1" ref="Q4136" ca="1">IF(OR(INDIRECT(A4136&amp;B4136&amp;C4136&amp;F4136)="",ISNUMBER(INDIRECT(A4136&amp;B4136&amp;C4136&amp;F4136))=FALSE,INDIRECT(A4136&amp;B4136&amp;C4136&amp;F4136)=0),"",O4136)</f>
        <v/>
      </c>
      <c r="R4136" s="15" t="str" cm="1">
        <f t="array" aca="1" ref="R4136" ca="1">IF(OR(INDIRECT(A4136&amp;B4136&amp;C4136&amp;F4136)="",ISNUMBER(INDIRECT(A4136&amp;B4136&amp;C4136&amp;F4136))=FALSE,INDIRECT(A4136&amp;B4136&amp;C4136&amp;F4136)=0),"",P4136+14)</f>
        <v/>
      </c>
      <c r="S4136" s="15" t="str" cm="1">
        <f t="array" aca="1" ref="S4136" ca="1">IF(OR(INDIRECT(A4136&amp;B4136&amp;C4136&amp;F4136)="",ISNUMBER(INDIRECT(A4136&amp;B4136&amp;C4136&amp;F4136))=FALSE,INDIRECT(A4136&amp;B4136&amp;C4136&amp;F4136)=0),"",INDIRECT(A4136&amp;B4136&amp;C4136&amp;F4136))</f>
        <v/>
      </c>
      <c r="T4136" s="15" t="str" cm="1">
        <f t="array" aca="1" ref="T4136" ca="1">IF(OR(INDIRECT(A4136&amp;B4136&amp;C4136&amp;F4136)="",ISNUMBER(INDIRECT(A4136&amp;B4136&amp;C4136&amp;F4136))=FALSE,INDIRECT(A4136&amp;B4136&amp;C4136&amp;F4136)=0),"",0)</f>
        <v/>
      </c>
    </row>
    <row r="4137" spans="1:20">
      <c r="A4137" s="23" t="s">
        <v>912</v>
      </c>
      <c r="B4137" s="23" t="s">
        <v>915</v>
      </c>
      <c r="C4137" s="23" t="str">
        <f t="shared" si="192"/>
        <v>c</v>
      </c>
      <c r="D4137" s="23" t="s">
        <v>915</v>
      </c>
      <c r="E4137" s="23" t="str">
        <f t="shared" si="190"/>
        <v>b</v>
      </c>
      <c r="F4137" s="23">
        <f t="shared" si="191"/>
        <v>38</v>
      </c>
      <c r="G4137" s="23" t="str" cm="1">
        <f t="array" aca="1" ref="G4137" ca="1">IF(OR(INDIRECT(A4137&amp;B4137&amp;C4137&amp;F4137)="",ISNUMBER(INDIRECT(A4137&amp;B4137&amp;C4137&amp;F4137))=FALSE),"",IF(INDIRECT(A4137&amp;B4137&amp;C4137&amp;9)="公開","【（第８期）WEB・コールセンター受付】","【（第８期）医療機関受付】"))</f>
        <v/>
      </c>
      <c r="H4137" s="15" t="str" cm="1">
        <f t="array" aca="1" ref="H4137" ca="1">IF(OR(INDIRECT(A4137&amp;B4137&amp;C4137&amp;F4137)="",ISNUMBER(INDIRECT(A4137&amp;B4137&amp;C4137&amp;F4137))=FALSE,INDIRECT(A4137&amp;B4137&amp;C4137&amp;F4137)=0),"",431001)</f>
        <v/>
      </c>
      <c r="I4137" s="15" t="str" cm="1">
        <f t="array" aca="1" ref="I4137" ca="1">IF(OR(INDIRECT(A4137&amp;B4137&amp;C4137&amp;F4137)="",ISNUMBER(INDIRECT(A4137&amp;B4137&amp;C4137&amp;F4137))=FALSE,INDIRECT(A4137&amp;B4137&amp;C4137&amp;F4137)=0),"",G4137&amp;J4137&amp;"."&amp;TEXT(M4137,"00")&amp;TEXT(N4137,"00")&amp;"."&amp;TEXT(O4137,"00")&amp;TEXT(P4137,"00"))</f>
        <v/>
      </c>
      <c r="J4137" s="15" t="str" cm="1">
        <f t="array" aca="1" ref="J4137" ca="1">IF(OR(INDIRECT(A4137&amp;B4137&amp;C4137&amp;F4137)="",ISNUMBER(INDIRECT(A4137&amp;B4137&amp;C4137&amp;F4137))=FALSE,INDIRECT(A4137&amp;B4137&amp;C4137&amp;F4137)=0),"",予約枠報告様式!$B$2)</f>
        <v/>
      </c>
      <c r="K4137" s="15" t="str" cm="1">
        <f t="array" aca="1" ref="K4137" ca="1">IF(OR(INDIRECT(A4137&amp;B4137&amp;C4137&amp;F4137)="",ISNUMBER(INDIRECT(A4137&amp;B4137&amp;C4137&amp;F4137))=FALSE,INDIRECT(A4137&amp;B4137&amp;C4137&amp;F4137)=0),"",1)</f>
        <v/>
      </c>
      <c r="L4137" s="15" t="str" cm="1">
        <f t="array" aca="1" ref="L4137" ca="1">IF(OR(INDIRECT(A4137&amp;B4137&amp;C4137&amp;F4137)="",ISNUMBER(INDIRECT(A4137&amp;B4137&amp;C4137&amp;F4137))=FALSE,INDIRECT(A4137&amp;B4137&amp;C4137&amp;F4137)=0),"",IF(G4137="【（第８期）医療機関受付】",TEXT(INDIRECT(A4137&amp;D4137&amp;E4137&amp;5),"yyy"),TEXT(INDIRECT(A4137&amp;B4137&amp;C4137&amp;5),"yyy")))</f>
        <v/>
      </c>
      <c r="M4137" s="15" t="str" cm="1">
        <f t="array" aca="1" ref="M4137" ca="1">IF(OR(INDIRECT(A4137&amp;B4137&amp;C4137&amp;F4137)="",ISNUMBER(INDIRECT(A4137&amp;B4137&amp;C4137&amp;F4137))=FALSE,INDIRECT(A4137&amp;B4137&amp;C4137&amp;F4137)=0),"",IF(G4137="【（第８期）医療機関受付】",TEXT(INDIRECT(A4137&amp;D4137&amp;E4137&amp;5),"m"),TEXT(INDIRECT(A4137&amp;B4137&amp;C4137&amp;5),"m")))</f>
        <v/>
      </c>
      <c r="N4137" s="15" t="str" cm="1">
        <f t="array" aca="1" ref="N4137" ca="1">IF(OR(INDIRECT(A4137&amp;B4137&amp;C4137&amp;F4137)="",ISNUMBER(INDIRECT(A4137&amp;B4137&amp;C4137&amp;F4137))=FALSE,INDIRECT(A4137&amp;B4137&amp;C4137&amp;F4137)=0),"",IF(G4137="【（第８期）医療機関受付】",TEXT(INDIRECT(A4137&amp;D4137&amp;E4137&amp;5),"d"),TEXT(INDIRECT(A4137&amp;B4137&amp;C4137&amp;5),"d")))</f>
        <v/>
      </c>
      <c r="O4137" s="15" t="str" cm="1">
        <f t="array" aca="1" ref="O4137" ca="1">IF(OR(INDIRECT(A4137&amp;B4137&amp;C4137&amp;F4137)="",ISNUMBER(INDIRECT(A4137&amp;B4137&amp;C4137&amp;F4137))=FALSE,INDIRECT(A4137&amp;B4137&amp;C4137&amp;F4137)=0),"",HOUR(INDIRECT(A4137&amp;"A"&amp;F4137)))</f>
        <v/>
      </c>
      <c r="P4137" s="15" t="str" cm="1">
        <f t="array" aca="1" ref="P4137" ca="1">IF(OR(INDIRECT(A4137&amp;B4137&amp;C4137&amp;F4137)="",ISNUMBER(INDIRECT(A4137&amp;B4137&amp;C4137&amp;F4137))=FALSE,INDIRECT(A4137&amp;B4137&amp;C4137&amp;F4137)=0),"",MINUTE(INDIRECT(A4137&amp;"A"&amp;F4137)))</f>
        <v/>
      </c>
      <c r="Q4137" s="15" t="str" cm="1">
        <f t="array" aca="1" ref="Q4137" ca="1">IF(OR(INDIRECT(A4137&amp;B4137&amp;C4137&amp;F4137)="",ISNUMBER(INDIRECT(A4137&amp;B4137&amp;C4137&amp;F4137))=FALSE,INDIRECT(A4137&amp;B4137&amp;C4137&amp;F4137)=0),"",O4137)</f>
        <v/>
      </c>
      <c r="R4137" s="15" t="str" cm="1">
        <f t="array" aca="1" ref="R4137" ca="1">IF(OR(INDIRECT(A4137&amp;B4137&amp;C4137&amp;F4137)="",ISNUMBER(INDIRECT(A4137&amp;B4137&amp;C4137&amp;F4137))=FALSE,INDIRECT(A4137&amp;B4137&amp;C4137&amp;F4137)=0),"",P4137+14)</f>
        <v/>
      </c>
      <c r="S4137" s="15" t="str" cm="1">
        <f t="array" aca="1" ref="S4137" ca="1">IF(OR(INDIRECT(A4137&amp;B4137&amp;C4137&amp;F4137)="",ISNUMBER(INDIRECT(A4137&amp;B4137&amp;C4137&amp;F4137))=FALSE,INDIRECT(A4137&amp;B4137&amp;C4137&amp;F4137)=0),"",INDIRECT(A4137&amp;B4137&amp;C4137&amp;F4137))</f>
        <v/>
      </c>
      <c r="T4137" s="15" t="str" cm="1">
        <f t="array" aca="1" ref="T4137" ca="1">IF(OR(INDIRECT(A4137&amp;B4137&amp;C4137&amp;F4137)="",ISNUMBER(INDIRECT(A4137&amp;B4137&amp;C4137&amp;F4137))=FALSE,INDIRECT(A4137&amp;B4137&amp;C4137&amp;F4137)=0),"",0)</f>
        <v/>
      </c>
    </row>
    <row r="4138" spans="1:20">
      <c r="A4138" s="23" t="s">
        <v>912</v>
      </c>
      <c r="B4138" s="23" t="s">
        <v>915</v>
      </c>
      <c r="C4138" s="23" t="str">
        <f t="shared" si="192"/>
        <v>c</v>
      </c>
      <c r="D4138" s="23" t="s">
        <v>915</v>
      </c>
      <c r="E4138" s="23" t="str">
        <f t="shared" si="190"/>
        <v>b</v>
      </c>
      <c r="F4138" s="23">
        <f t="shared" si="191"/>
        <v>39</v>
      </c>
      <c r="G4138" s="23" t="str" cm="1">
        <f t="array" aca="1" ref="G4138" ca="1">IF(OR(INDIRECT(A4138&amp;B4138&amp;C4138&amp;F4138)="",ISNUMBER(INDIRECT(A4138&amp;B4138&amp;C4138&amp;F4138))=FALSE),"",IF(INDIRECT(A4138&amp;B4138&amp;C4138&amp;9)="公開","【（第８期）WEB・コールセンター受付】","【（第８期）医療機関受付】"))</f>
        <v/>
      </c>
      <c r="H4138" s="15" t="str" cm="1">
        <f t="array" aca="1" ref="H4138" ca="1">IF(OR(INDIRECT(A4138&amp;B4138&amp;C4138&amp;F4138)="",ISNUMBER(INDIRECT(A4138&amp;B4138&amp;C4138&amp;F4138))=FALSE,INDIRECT(A4138&amp;B4138&amp;C4138&amp;F4138)=0),"",431001)</f>
        <v/>
      </c>
      <c r="I4138" s="15" t="str" cm="1">
        <f t="array" aca="1" ref="I4138" ca="1">IF(OR(INDIRECT(A4138&amp;B4138&amp;C4138&amp;F4138)="",ISNUMBER(INDIRECT(A4138&amp;B4138&amp;C4138&amp;F4138))=FALSE,INDIRECT(A4138&amp;B4138&amp;C4138&amp;F4138)=0),"",G4138&amp;J4138&amp;"."&amp;TEXT(M4138,"00")&amp;TEXT(N4138,"00")&amp;"."&amp;TEXT(O4138,"00")&amp;TEXT(P4138,"00"))</f>
        <v/>
      </c>
      <c r="J4138" s="15" t="str" cm="1">
        <f t="array" aca="1" ref="J4138" ca="1">IF(OR(INDIRECT(A4138&amp;B4138&amp;C4138&amp;F4138)="",ISNUMBER(INDIRECT(A4138&amp;B4138&amp;C4138&amp;F4138))=FALSE,INDIRECT(A4138&amp;B4138&amp;C4138&amp;F4138)=0),"",予約枠報告様式!$B$2)</f>
        <v/>
      </c>
      <c r="K4138" s="15" t="str" cm="1">
        <f t="array" aca="1" ref="K4138" ca="1">IF(OR(INDIRECT(A4138&amp;B4138&amp;C4138&amp;F4138)="",ISNUMBER(INDIRECT(A4138&amp;B4138&amp;C4138&amp;F4138))=FALSE,INDIRECT(A4138&amp;B4138&amp;C4138&amp;F4138)=0),"",1)</f>
        <v/>
      </c>
      <c r="L4138" s="15" t="str" cm="1">
        <f t="array" aca="1" ref="L4138" ca="1">IF(OR(INDIRECT(A4138&amp;B4138&amp;C4138&amp;F4138)="",ISNUMBER(INDIRECT(A4138&amp;B4138&amp;C4138&amp;F4138))=FALSE,INDIRECT(A4138&amp;B4138&amp;C4138&amp;F4138)=0),"",IF(G4138="【（第８期）医療機関受付】",TEXT(INDIRECT(A4138&amp;D4138&amp;E4138&amp;5),"yyy"),TEXT(INDIRECT(A4138&amp;B4138&amp;C4138&amp;5),"yyy")))</f>
        <v/>
      </c>
      <c r="M4138" s="15" t="str" cm="1">
        <f t="array" aca="1" ref="M4138" ca="1">IF(OR(INDIRECT(A4138&amp;B4138&amp;C4138&amp;F4138)="",ISNUMBER(INDIRECT(A4138&amp;B4138&amp;C4138&amp;F4138))=FALSE,INDIRECT(A4138&amp;B4138&amp;C4138&amp;F4138)=0),"",IF(G4138="【（第８期）医療機関受付】",TEXT(INDIRECT(A4138&amp;D4138&amp;E4138&amp;5),"m"),TEXT(INDIRECT(A4138&amp;B4138&amp;C4138&amp;5),"m")))</f>
        <v/>
      </c>
      <c r="N4138" s="15" t="str" cm="1">
        <f t="array" aca="1" ref="N4138" ca="1">IF(OR(INDIRECT(A4138&amp;B4138&amp;C4138&amp;F4138)="",ISNUMBER(INDIRECT(A4138&amp;B4138&amp;C4138&amp;F4138))=FALSE,INDIRECT(A4138&amp;B4138&amp;C4138&amp;F4138)=0),"",IF(G4138="【（第８期）医療機関受付】",TEXT(INDIRECT(A4138&amp;D4138&amp;E4138&amp;5),"d"),TEXT(INDIRECT(A4138&amp;B4138&amp;C4138&amp;5),"d")))</f>
        <v/>
      </c>
      <c r="O4138" s="15" t="str" cm="1">
        <f t="array" aca="1" ref="O4138" ca="1">IF(OR(INDIRECT(A4138&amp;B4138&amp;C4138&amp;F4138)="",ISNUMBER(INDIRECT(A4138&amp;B4138&amp;C4138&amp;F4138))=FALSE,INDIRECT(A4138&amp;B4138&amp;C4138&amp;F4138)=0),"",HOUR(INDIRECT(A4138&amp;"A"&amp;F4138)))</f>
        <v/>
      </c>
      <c r="P4138" s="15" t="str" cm="1">
        <f t="array" aca="1" ref="P4138" ca="1">IF(OR(INDIRECT(A4138&amp;B4138&amp;C4138&amp;F4138)="",ISNUMBER(INDIRECT(A4138&amp;B4138&amp;C4138&amp;F4138))=FALSE,INDIRECT(A4138&amp;B4138&amp;C4138&amp;F4138)=0),"",MINUTE(INDIRECT(A4138&amp;"A"&amp;F4138)))</f>
        <v/>
      </c>
      <c r="Q4138" s="15" t="str" cm="1">
        <f t="array" aca="1" ref="Q4138" ca="1">IF(OR(INDIRECT(A4138&amp;B4138&amp;C4138&amp;F4138)="",ISNUMBER(INDIRECT(A4138&amp;B4138&amp;C4138&amp;F4138))=FALSE,INDIRECT(A4138&amp;B4138&amp;C4138&amp;F4138)=0),"",O4138)</f>
        <v/>
      </c>
      <c r="R4138" s="15" t="str" cm="1">
        <f t="array" aca="1" ref="R4138" ca="1">IF(OR(INDIRECT(A4138&amp;B4138&amp;C4138&amp;F4138)="",ISNUMBER(INDIRECT(A4138&amp;B4138&amp;C4138&amp;F4138))=FALSE,INDIRECT(A4138&amp;B4138&amp;C4138&amp;F4138)=0),"",P4138+14)</f>
        <v/>
      </c>
      <c r="S4138" s="15" t="str" cm="1">
        <f t="array" aca="1" ref="S4138" ca="1">IF(OR(INDIRECT(A4138&amp;B4138&amp;C4138&amp;F4138)="",ISNUMBER(INDIRECT(A4138&amp;B4138&amp;C4138&amp;F4138))=FALSE,INDIRECT(A4138&amp;B4138&amp;C4138&amp;F4138)=0),"",INDIRECT(A4138&amp;B4138&amp;C4138&amp;F4138))</f>
        <v/>
      </c>
      <c r="T4138" s="15" t="str" cm="1">
        <f t="array" aca="1" ref="T4138" ca="1">IF(OR(INDIRECT(A4138&amp;B4138&amp;C4138&amp;F4138)="",ISNUMBER(INDIRECT(A4138&amp;B4138&amp;C4138&amp;F4138))=FALSE,INDIRECT(A4138&amp;B4138&amp;C4138&amp;F4138)=0),"",0)</f>
        <v/>
      </c>
    </row>
    <row r="4139" spans="1:20">
      <c r="A4139" s="23" t="s">
        <v>912</v>
      </c>
      <c r="B4139" s="23" t="s">
        <v>915</v>
      </c>
      <c r="C4139" s="23" t="str">
        <f t="shared" si="192"/>
        <v>c</v>
      </c>
      <c r="D4139" s="23" t="s">
        <v>915</v>
      </c>
      <c r="E4139" s="23" t="str">
        <f t="shared" ref="E4139:E4202" si="193">IF(F4138=62,CHAR(CODE(E4138)+1),E4138)</f>
        <v>b</v>
      </c>
      <c r="F4139" s="23">
        <f t="shared" si="191"/>
        <v>40</v>
      </c>
      <c r="G4139" s="23" t="str" cm="1">
        <f t="array" aca="1" ref="G4139" ca="1">IF(OR(INDIRECT(A4139&amp;B4139&amp;C4139&amp;F4139)="",ISNUMBER(INDIRECT(A4139&amp;B4139&amp;C4139&amp;F4139))=FALSE),"",IF(INDIRECT(A4139&amp;B4139&amp;C4139&amp;9)="公開","【（第８期）WEB・コールセンター受付】","【（第８期）医療機関受付】"))</f>
        <v/>
      </c>
      <c r="H4139" s="15" t="str" cm="1">
        <f t="array" aca="1" ref="H4139" ca="1">IF(OR(INDIRECT(A4139&amp;B4139&amp;C4139&amp;F4139)="",ISNUMBER(INDIRECT(A4139&amp;B4139&amp;C4139&amp;F4139))=FALSE,INDIRECT(A4139&amp;B4139&amp;C4139&amp;F4139)=0),"",431001)</f>
        <v/>
      </c>
      <c r="I4139" s="15" t="str" cm="1">
        <f t="array" aca="1" ref="I4139" ca="1">IF(OR(INDIRECT(A4139&amp;B4139&amp;C4139&amp;F4139)="",ISNUMBER(INDIRECT(A4139&amp;B4139&amp;C4139&amp;F4139))=FALSE,INDIRECT(A4139&amp;B4139&amp;C4139&amp;F4139)=0),"",G4139&amp;J4139&amp;"."&amp;TEXT(M4139,"00")&amp;TEXT(N4139,"00")&amp;"."&amp;TEXT(O4139,"00")&amp;TEXT(P4139,"00"))</f>
        <v/>
      </c>
      <c r="J4139" s="15" t="str" cm="1">
        <f t="array" aca="1" ref="J4139" ca="1">IF(OR(INDIRECT(A4139&amp;B4139&amp;C4139&amp;F4139)="",ISNUMBER(INDIRECT(A4139&amp;B4139&amp;C4139&amp;F4139))=FALSE,INDIRECT(A4139&amp;B4139&amp;C4139&amp;F4139)=0),"",予約枠報告様式!$B$2)</f>
        <v/>
      </c>
      <c r="K4139" s="15" t="str" cm="1">
        <f t="array" aca="1" ref="K4139" ca="1">IF(OR(INDIRECT(A4139&amp;B4139&amp;C4139&amp;F4139)="",ISNUMBER(INDIRECT(A4139&amp;B4139&amp;C4139&amp;F4139))=FALSE,INDIRECT(A4139&amp;B4139&amp;C4139&amp;F4139)=0),"",1)</f>
        <v/>
      </c>
      <c r="L4139" s="15" t="str" cm="1">
        <f t="array" aca="1" ref="L4139" ca="1">IF(OR(INDIRECT(A4139&amp;B4139&amp;C4139&amp;F4139)="",ISNUMBER(INDIRECT(A4139&amp;B4139&amp;C4139&amp;F4139))=FALSE,INDIRECT(A4139&amp;B4139&amp;C4139&amp;F4139)=0),"",IF(G4139="【（第８期）医療機関受付】",TEXT(INDIRECT(A4139&amp;D4139&amp;E4139&amp;5),"yyy"),TEXT(INDIRECT(A4139&amp;B4139&amp;C4139&amp;5),"yyy")))</f>
        <v/>
      </c>
      <c r="M4139" s="15" t="str" cm="1">
        <f t="array" aca="1" ref="M4139" ca="1">IF(OR(INDIRECT(A4139&amp;B4139&amp;C4139&amp;F4139)="",ISNUMBER(INDIRECT(A4139&amp;B4139&amp;C4139&amp;F4139))=FALSE,INDIRECT(A4139&amp;B4139&amp;C4139&amp;F4139)=0),"",IF(G4139="【（第８期）医療機関受付】",TEXT(INDIRECT(A4139&amp;D4139&amp;E4139&amp;5),"m"),TEXT(INDIRECT(A4139&amp;B4139&amp;C4139&amp;5),"m")))</f>
        <v/>
      </c>
      <c r="N4139" s="15" t="str" cm="1">
        <f t="array" aca="1" ref="N4139" ca="1">IF(OR(INDIRECT(A4139&amp;B4139&amp;C4139&amp;F4139)="",ISNUMBER(INDIRECT(A4139&amp;B4139&amp;C4139&amp;F4139))=FALSE,INDIRECT(A4139&amp;B4139&amp;C4139&amp;F4139)=0),"",IF(G4139="【（第８期）医療機関受付】",TEXT(INDIRECT(A4139&amp;D4139&amp;E4139&amp;5),"d"),TEXT(INDIRECT(A4139&amp;B4139&amp;C4139&amp;5),"d")))</f>
        <v/>
      </c>
      <c r="O4139" s="15" t="str" cm="1">
        <f t="array" aca="1" ref="O4139" ca="1">IF(OR(INDIRECT(A4139&amp;B4139&amp;C4139&amp;F4139)="",ISNUMBER(INDIRECT(A4139&amp;B4139&amp;C4139&amp;F4139))=FALSE,INDIRECT(A4139&amp;B4139&amp;C4139&amp;F4139)=0),"",HOUR(INDIRECT(A4139&amp;"A"&amp;F4139)))</f>
        <v/>
      </c>
      <c r="P4139" s="15" t="str" cm="1">
        <f t="array" aca="1" ref="P4139" ca="1">IF(OR(INDIRECT(A4139&amp;B4139&amp;C4139&amp;F4139)="",ISNUMBER(INDIRECT(A4139&amp;B4139&amp;C4139&amp;F4139))=FALSE,INDIRECT(A4139&amp;B4139&amp;C4139&amp;F4139)=0),"",MINUTE(INDIRECT(A4139&amp;"A"&amp;F4139)))</f>
        <v/>
      </c>
      <c r="Q4139" s="15" t="str" cm="1">
        <f t="array" aca="1" ref="Q4139" ca="1">IF(OR(INDIRECT(A4139&amp;B4139&amp;C4139&amp;F4139)="",ISNUMBER(INDIRECT(A4139&amp;B4139&amp;C4139&amp;F4139))=FALSE,INDIRECT(A4139&amp;B4139&amp;C4139&amp;F4139)=0),"",O4139)</f>
        <v/>
      </c>
      <c r="R4139" s="15" t="str" cm="1">
        <f t="array" aca="1" ref="R4139" ca="1">IF(OR(INDIRECT(A4139&amp;B4139&amp;C4139&amp;F4139)="",ISNUMBER(INDIRECT(A4139&amp;B4139&amp;C4139&amp;F4139))=FALSE,INDIRECT(A4139&amp;B4139&amp;C4139&amp;F4139)=0),"",P4139+14)</f>
        <v/>
      </c>
      <c r="S4139" s="15" t="str" cm="1">
        <f t="array" aca="1" ref="S4139" ca="1">IF(OR(INDIRECT(A4139&amp;B4139&amp;C4139&amp;F4139)="",ISNUMBER(INDIRECT(A4139&amp;B4139&amp;C4139&amp;F4139))=FALSE,INDIRECT(A4139&amp;B4139&amp;C4139&amp;F4139)=0),"",INDIRECT(A4139&amp;B4139&amp;C4139&amp;F4139))</f>
        <v/>
      </c>
      <c r="T4139" s="15" t="str" cm="1">
        <f t="array" aca="1" ref="T4139" ca="1">IF(OR(INDIRECT(A4139&amp;B4139&amp;C4139&amp;F4139)="",ISNUMBER(INDIRECT(A4139&amp;B4139&amp;C4139&amp;F4139))=FALSE,INDIRECT(A4139&amp;B4139&amp;C4139&amp;F4139)=0),"",0)</f>
        <v/>
      </c>
    </row>
    <row r="4140" spans="1:20">
      <c r="A4140" s="23" t="s">
        <v>912</v>
      </c>
      <c r="B4140" s="23" t="s">
        <v>915</v>
      </c>
      <c r="C4140" s="23" t="str">
        <f t="shared" si="192"/>
        <v>c</v>
      </c>
      <c r="D4140" s="23" t="s">
        <v>915</v>
      </c>
      <c r="E4140" s="23" t="str">
        <f t="shared" si="193"/>
        <v>b</v>
      </c>
      <c r="F4140" s="23">
        <f t="shared" si="191"/>
        <v>41</v>
      </c>
      <c r="G4140" s="23" t="str" cm="1">
        <f t="array" aca="1" ref="G4140" ca="1">IF(OR(INDIRECT(A4140&amp;B4140&amp;C4140&amp;F4140)="",ISNUMBER(INDIRECT(A4140&amp;B4140&amp;C4140&amp;F4140))=FALSE),"",IF(INDIRECT(A4140&amp;B4140&amp;C4140&amp;9)="公開","【（第８期）WEB・コールセンター受付】","【（第８期）医療機関受付】"))</f>
        <v/>
      </c>
      <c r="H4140" s="15" t="str" cm="1">
        <f t="array" aca="1" ref="H4140" ca="1">IF(OR(INDIRECT(A4140&amp;B4140&amp;C4140&amp;F4140)="",ISNUMBER(INDIRECT(A4140&amp;B4140&amp;C4140&amp;F4140))=FALSE,INDIRECT(A4140&amp;B4140&amp;C4140&amp;F4140)=0),"",431001)</f>
        <v/>
      </c>
      <c r="I4140" s="15" t="str" cm="1">
        <f t="array" aca="1" ref="I4140" ca="1">IF(OR(INDIRECT(A4140&amp;B4140&amp;C4140&amp;F4140)="",ISNUMBER(INDIRECT(A4140&amp;B4140&amp;C4140&amp;F4140))=FALSE,INDIRECT(A4140&amp;B4140&amp;C4140&amp;F4140)=0),"",G4140&amp;J4140&amp;"."&amp;TEXT(M4140,"00")&amp;TEXT(N4140,"00")&amp;"."&amp;TEXT(O4140,"00")&amp;TEXT(P4140,"00"))</f>
        <v/>
      </c>
      <c r="J4140" s="15" t="str" cm="1">
        <f t="array" aca="1" ref="J4140" ca="1">IF(OR(INDIRECT(A4140&amp;B4140&amp;C4140&amp;F4140)="",ISNUMBER(INDIRECT(A4140&amp;B4140&amp;C4140&amp;F4140))=FALSE,INDIRECT(A4140&amp;B4140&amp;C4140&amp;F4140)=0),"",予約枠報告様式!$B$2)</f>
        <v/>
      </c>
      <c r="K4140" s="15" t="str" cm="1">
        <f t="array" aca="1" ref="K4140" ca="1">IF(OR(INDIRECT(A4140&amp;B4140&amp;C4140&amp;F4140)="",ISNUMBER(INDIRECT(A4140&amp;B4140&amp;C4140&amp;F4140))=FALSE,INDIRECT(A4140&amp;B4140&amp;C4140&amp;F4140)=0),"",1)</f>
        <v/>
      </c>
      <c r="L4140" s="15" t="str" cm="1">
        <f t="array" aca="1" ref="L4140" ca="1">IF(OR(INDIRECT(A4140&amp;B4140&amp;C4140&amp;F4140)="",ISNUMBER(INDIRECT(A4140&amp;B4140&amp;C4140&amp;F4140))=FALSE,INDIRECT(A4140&amp;B4140&amp;C4140&amp;F4140)=0),"",IF(G4140="【（第８期）医療機関受付】",TEXT(INDIRECT(A4140&amp;D4140&amp;E4140&amp;5),"yyy"),TEXT(INDIRECT(A4140&amp;B4140&amp;C4140&amp;5),"yyy")))</f>
        <v/>
      </c>
      <c r="M4140" s="15" t="str" cm="1">
        <f t="array" aca="1" ref="M4140" ca="1">IF(OR(INDIRECT(A4140&amp;B4140&amp;C4140&amp;F4140)="",ISNUMBER(INDIRECT(A4140&amp;B4140&amp;C4140&amp;F4140))=FALSE,INDIRECT(A4140&amp;B4140&amp;C4140&amp;F4140)=0),"",IF(G4140="【（第８期）医療機関受付】",TEXT(INDIRECT(A4140&amp;D4140&amp;E4140&amp;5),"m"),TEXT(INDIRECT(A4140&amp;B4140&amp;C4140&amp;5),"m")))</f>
        <v/>
      </c>
      <c r="N4140" s="15" t="str" cm="1">
        <f t="array" aca="1" ref="N4140" ca="1">IF(OR(INDIRECT(A4140&amp;B4140&amp;C4140&amp;F4140)="",ISNUMBER(INDIRECT(A4140&amp;B4140&amp;C4140&amp;F4140))=FALSE,INDIRECT(A4140&amp;B4140&amp;C4140&amp;F4140)=0),"",IF(G4140="【（第８期）医療機関受付】",TEXT(INDIRECT(A4140&amp;D4140&amp;E4140&amp;5),"d"),TEXT(INDIRECT(A4140&amp;B4140&amp;C4140&amp;5),"d")))</f>
        <v/>
      </c>
      <c r="O4140" s="15" t="str" cm="1">
        <f t="array" aca="1" ref="O4140" ca="1">IF(OR(INDIRECT(A4140&amp;B4140&amp;C4140&amp;F4140)="",ISNUMBER(INDIRECT(A4140&amp;B4140&amp;C4140&amp;F4140))=FALSE,INDIRECT(A4140&amp;B4140&amp;C4140&amp;F4140)=0),"",HOUR(INDIRECT(A4140&amp;"A"&amp;F4140)))</f>
        <v/>
      </c>
      <c r="P4140" s="15" t="str" cm="1">
        <f t="array" aca="1" ref="P4140" ca="1">IF(OR(INDIRECT(A4140&amp;B4140&amp;C4140&amp;F4140)="",ISNUMBER(INDIRECT(A4140&amp;B4140&amp;C4140&amp;F4140))=FALSE,INDIRECT(A4140&amp;B4140&amp;C4140&amp;F4140)=0),"",MINUTE(INDIRECT(A4140&amp;"A"&amp;F4140)))</f>
        <v/>
      </c>
      <c r="Q4140" s="15" t="str" cm="1">
        <f t="array" aca="1" ref="Q4140" ca="1">IF(OR(INDIRECT(A4140&amp;B4140&amp;C4140&amp;F4140)="",ISNUMBER(INDIRECT(A4140&amp;B4140&amp;C4140&amp;F4140))=FALSE,INDIRECT(A4140&amp;B4140&amp;C4140&amp;F4140)=0),"",O4140)</f>
        <v/>
      </c>
      <c r="R4140" s="15" t="str" cm="1">
        <f t="array" aca="1" ref="R4140" ca="1">IF(OR(INDIRECT(A4140&amp;B4140&amp;C4140&amp;F4140)="",ISNUMBER(INDIRECT(A4140&amp;B4140&amp;C4140&amp;F4140))=FALSE,INDIRECT(A4140&amp;B4140&amp;C4140&amp;F4140)=0),"",P4140+14)</f>
        <v/>
      </c>
      <c r="S4140" s="15" t="str" cm="1">
        <f t="array" aca="1" ref="S4140" ca="1">IF(OR(INDIRECT(A4140&amp;B4140&amp;C4140&amp;F4140)="",ISNUMBER(INDIRECT(A4140&amp;B4140&amp;C4140&amp;F4140))=FALSE,INDIRECT(A4140&amp;B4140&amp;C4140&amp;F4140)=0),"",INDIRECT(A4140&amp;B4140&amp;C4140&amp;F4140))</f>
        <v/>
      </c>
      <c r="T4140" s="15" t="str" cm="1">
        <f t="array" aca="1" ref="T4140" ca="1">IF(OR(INDIRECT(A4140&amp;B4140&amp;C4140&amp;F4140)="",ISNUMBER(INDIRECT(A4140&amp;B4140&amp;C4140&amp;F4140))=FALSE,INDIRECT(A4140&amp;B4140&amp;C4140&amp;F4140)=0),"",0)</f>
        <v/>
      </c>
    </row>
    <row r="4141" spans="1:20">
      <c r="A4141" s="23" t="s">
        <v>912</v>
      </c>
      <c r="B4141" s="23" t="s">
        <v>915</v>
      </c>
      <c r="C4141" s="23" t="str">
        <f t="shared" si="192"/>
        <v>c</v>
      </c>
      <c r="D4141" s="23" t="s">
        <v>915</v>
      </c>
      <c r="E4141" s="23" t="str">
        <f t="shared" si="193"/>
        <v>b</v>
      </c>
      <c r="F4141" s="23">
        <f t="shared" si="191"/>
        <v>42</v>
      </c>
      <c r="G4141" s="23" t="str" cm="1">
        <f t="array" aca="1" ref="G4141" ca="1">IF(OR(INDIRECT(A4141&amp;B4141&amp;C4141&amp;F4141)="",ISNUMBER(INDIRECT(A4141&amp;B4141&amp;C4141&amp;F4141))=FALSE),"",IF(INDIRECT(A4141&amp;B4141&amp;C4141&amp;9)="公開","【（第８期）WEB・コールセンター受付】","【（第８期）医療機関受付】"))</f>
        <v/>
      </c>
      <c r="H4141" s="15" t="str" cm="1">
        <f t="array" aca="1" ref="H4141" ca="1">IF(OR(INDIRECT(A4141&amp;B4141&amp;C4141&amp;F4141)="",ISNUMBER(INDIRECT(A4141&amp;B4141&amp;C4141&amp;F4141))=FALSE,INDIRECT(A4141&amp;B4141&amp;C4141&amp;F4141)=0),"",431001)</f>
        <v/>
      </c>
      <c r="I4141" s="15" t="str" cm="1">
        <f t="array" aca="1" ref="I4141" ca="1">IF(OR(INDIRECT(A4141&amp;B4141&amp;C4141&amp;F4141)="",ISNUMBER(INDIRECT(A4141&amp;B4141&amp;C4141&amp;F4141))=FALSE,INDIRECT(A4141&amp;B4141&amp;C4141&amp;F4141)=0),"",G4141&amp;J4141&amp;"."&amp;TEXT(M4141,"00")&amp;TEXT(N4141,"00")&amp;"."&amp;TEXT(O4141,"00")&amp;TEXT(P4141,"00"))</f>
        <v/>
      </c>
      <c r="J4141" s="15" t="str" cm="1">
        <f t="array" aca="1" ref="J4141" ca="1">IF(OR(INDIRECT(A4141&amp;B4141&amp;C4141&amp;F4141)="",ISNUMBER(INDIRECT(A4141&amp;B4141&amp;C4141&amp;F4141))=FALSE,INDIRECT(A4141&amp;B4141&amp;C4141&amp;F4141)=0),"",予約枠報告様式!$B$2)</f>
        <v/>
      </c>
      <c r="K4141" s="15" t="str" cm="1">
        <f t="array" aca="1" ref="K4141" ca="1">IF(OR(INDIRECT(A4141&amp;B4141&amp;C4141&amp;F4141)="",ISNUMBER(INDIRECT(A4141&amp;B4141&amp;C4141&amp;F4141))=FALSE,INDIRECT(A4141&amp;B4141&amp;C4141&amp;F4141)=0),"",1)</f>
        <v/>
      </c>
      <c r="L4141" s="15" t="str" cm="1">
        <f t="array" aca="1" ref="L4141" ca="1">IF(OR(INDIRECT(A4141&amp;B4141&amp;C4141&amp;F4141)="",ISNUMBER(INDIRECT(A4141&amp;B4141&amp;C4141&amp;F4141))=FALSE,INDIRECT(A4141&amp;B4141&amp;C4141&amp;F4141)=0),"",IF(G4141="【（第８期）医療機関受付】",TEXT(INDIRECT(A4141&amp;D4141&amp;E4141&amp;5),"yyy"),TEXT(INDIRECT(A4141&amp;B4141&amp;C4141&amp;5),"yyy")))</f>
        <v/>
      </c>
      <c r="M4141" s="15" t="str" cm="1">
        <f t="array" aca="1" ref="M4141" ca="1">IF(OR(INDIRECT(A4141&amp;B4141&amp;C4141&amp;F4141)="",ISNUMBER(INDIRECT(A4141&amp;B4141&amp;C4141&amp;F4141))=FALSE,INDIRECT(A4141&amp;B4141&amp;C4141&amp;F4141)=0),"",IF(G4141="【（第８期）医療機関受付】",TEXT(INDIRECT(A4141&amp;D4141&amp;E4141&amp;5),"m"),TEXT(INDIRECT(A4141&amp;B4141&amp;C4141&amp;5),"m")))</f>
        <v/>
      </c>
      <c r="N4141" s="15" t="str" cm="1">
        <f t="array" aca="1" ref="N4141" ca="1">IF(OR(INDIRECT(A4141&amp;B4141&amp;C4141&amp;F4141)="",ISNUMBER(INDIRECT(A4141&amp;B4141&amp;C4141&amp;F4141))=FALSE,INDIRECT(A4141&amp;B4141&amp;C4141&amp;F4141)=0),"",IF(G4141="【（第８期）医療機関受付】",TEXT(INDIRECT(A4141&amp;D4141&amp;E4141&amp;5),"d"),TEXT(INDIRECT(A4141&amp;B4141&amp;C4141&amp;5),"d")))</f>
        <v/>
      </c>
      <c r="O4141" s="15" t="str" cm="1">
        <f t="array" aca="1" ref="O4141" ca="1">IF(OR(INDIRECT(A4141&amp;B4141&amp;C4141&amp;F4141)="",ISNUMBER(INDIRECT(A4141&amp;B4141&amp;C4141&amp;F4141))=FALSE,INDIRECT(A4141&amp;B4141&amp;C4141&amp;F4141)=0),"",HOUR(INDIRECT(A4141&amp;"A"&amp;F4141)))</f>
        <v/>
      </c>
      <c r="P4141" s="15" t="str" cm="1">
        <f t="array" aca="1" ref="P4141" ca="1">IF(OR(INDIRECT(A4141&amp;B4141&amp;C4141&amp;F4141)="",ISNUMBER(INDIRECT(A4141&amp;B4141&amp;C4141&amp;F4141))=FALSE,INDIRECT(A4141&amp;B4141&amp;C4141&amp;F4141)=0),"",MINUTE(INDIRECT(A4141&amp;"A"&amp;F4141)))</f>
        <v/>
      </c>
      <c r="Q4141" s="15" t="str" cm="1">
        <f t="array" aca="1" ref="Q4141" ca="1">IF(OR(INDIRECT(A4141&amp;B4141&amp;C4141&amp;F4141)="",ISNUMBER(INDIRECT(A4141&amp;B4141&amp;C4141&amp;F4141))=FALSE,INDIRECT(A4141&amp;B4141&amp;C4141&amp;F4141)=0),"",O4141)</f>
        <v/>
      </c>
      <c r="R4141" s="15" t="str" cm="1">
        <f t="array" aca="1" ref="R4141" ca="1">IF(OR(INDIRECT(A4141&amp;B4141&amp;C4141&amp;F4141)="",ISNUMBER(INDIRECT(A4141&amp;B4141&amp;C4141&amp;F4141))=FALSE,INDIRECT(A4141&amp;B4141&amp;C4141&amp;F4141)=0),"",P4141+14)</f>
        <v/>
      </c>
      <c r="S4141" s="15" t="str" cm="1">
        <f t="array" aca="1" ref="S4141" ca="1">IF(OR(INDIRECT(A4141&amp;B4141&amp;C4141&amp;F4141)="",ISNUMBER(INDIRECT(A4141&amp;B4141&amp;C4141&amp;F4141))=FALSE,INDIRECT(A4141&amp;B4141&amp;C4141&amp;F4141)=0),"",INDIRECT(A4141&amp;B4141&amp;C4141&amp;F4141))</f>
        <v/>
      </c>
      <c r="T4141" s="15" t="str" cm="1">
        <f t="array" aca="1" ref="T4141" ca="1">IF(OR(INDIRECT(A4141&amp;B4141&amp;C4141&amp;F4141)="",ISNUMBER(INDIRECT(A4141&amp;B4141&amp;C4141&amp;F4141))=FALSE,INDIRECT(A4141&amp;B4141&amp;C4141&amp;F4141)=0),"",0)</f>
        <v/>
      </c>
    </row>
    <row r="4142" spans="1:20">
      <c r="A4142" s="23" t="s">
        <v>912</v>
      </c>
      <c r="B4142" s="23" t="s">
        <v>915</v>
      </c>
      <c r="C4142" s="23" t="str">
        <f t="shared" si="192"/>
        <v>c</v>
      </c>
      <c r="D4142" s="23" t="s">
        <v>915</v>
      </c>
      <c r="E4142" s="23" t="str">
        <f t="shared" si="193"/>
        <v>b</v>
      </c>
      <c r="F4142" s="23">
        <f t="shared" si="191"/>
        <v>43</v>
      </c>
      <c r="G4142" s="23" t="str" cm="1">
        <f t="array" aca="1" ref="G4142" ca="1">IF(OR(INDIRECT(A4142&amp;B4142&amp;C4142&amp;F4142)="",ISNUMBER(INDIRECT(A4142&amp;B4142&amp;C4142&amp;F4142))=FALSE),"",IF(INDIRECT(A4142&amp;B4142&amp;C4142&amp;9)="公開","【（第８期）WEB・コールセンター受付】","【（第８期）医療機関受付】"))</f>
        <v/>
      </c>
      <c r="H4142" s="15" t="str" cm="1">
        <f t="array" aca="1" ref="H4142" ca="1">IF(OR(INDIRECT(A4142&amp;B4142&amp;C4142&amp;F4142)="",ISNUMBER(INDIRECT(A4142&amp;B4142&amp;C4142&amp;F4142))=FALSE,INDIRECT(A4142&amp;B4142&amp;C4142&amp;F4142)=0),"",431001)</f>
        <v/>
      </c>
      <c r="I4142" s="15" t="str" cm="1">
        <f t="array" aca="1" ref="I4142" ca="1">IF(OR(INDIRECT(A4142&amp;B4142&amp;C4142&amp;F4142)="",ISNUMBER(INDIRECT(A4142&amp;B4142&amp;C4142&amp;F4142))=FALSE,INDIRECT(A4142&amp;B4142&amp;C4142&amp;F4142)=0),"",G4142&amp;J4142&amp;"."&amp;TEXT(M4142,"00")&amp;TEXT(N4142,"00")&amp;"."&amp;TEXT(O4142,"00")&amp;TEXT(P4142,"00"))</f>
        <v/>
      </c>
      <c r="J4142" s="15" t="str" cm="1">
        <f t="array" aca="1" ref="J4142" ca="1">IF(OR(INDIRECT(A4142&amp;B4142&amp;C4142&amp;F4142)="",ISNUMBER(INDIRECT(A4142&amp;B4142&amp;C4142&amp;F4142))=FALSE,INDIRECT(A4142&amp;B4142&amp;C4142&amp;F4142)=0),"",予約枠報告様式!$B$2)</f>
        <v/>
      </c>
      <c r="K4142" s="15" t="str" cm="1">
        <f t="array" aca="1" ref="K4142" ca="1">IF(OR(INDIRECT(A4142&amp;B4142&amp;C4142&amp;F4142)="",ISNUMBER(INDIRECT(A4142&amp;B4142&amp;C4142&amp;F4142))=FALSE,INDIRECT(A4142&amp;B4142&amp;C4142&amp;F4142)=0),"",1)</f>
        <v/>
      </c>
      <c r="L4142" s="15" t="str" cm="1">
        <f t="array" aca="1" ref="L4142" ca="1">IF(OR(INDIRECT(A4142&amp;B4142&amp;C4142&amp;F4142)="",ISNUMBER(INDIRECT(A4142&amp;B4142&amp;C4142&amp;F4142))=FALSE,INDIRECT(A4142&amp;B4142&amp;C4142&amp;F4142)=0),"",IF(G4142="【（第８期）医療機関受付】",TEXT(INDIRECT(A4142&amp;D4142&amp;E4142&amp;5),"yyy"),TEXT(INDIRECT(A4142&amp;B4142&amp;C4142&amp;5),"yyy")))</f>
        <v/>
      </c>
      <c r="M4142" s="15" t="str" cm="1">
        <f t="array" aca="1" ref="M4142" ca="1">IF(OR(INDIRECT(A4142&amp;B4142&amp;C4142&amp;F4142)="",ISNUMBER(INDIRECT(A4142&amp;B4142&amp;C4142&amp;F4142))=FALSE,INDIRECT(A4142&amp;B4142&amp;C4142&amp;F4142)=0),"",IF(G4142="【（第８期）医療機関受付】",TEXT(INDIRECT(A4142&amp;D4142&amp;E4142&amp;5),"m"),TEXT(INDIRECT(A4142&amp;B4142&amp;C4142&amp;5),"m")))</f>
        <v/>
      </c>
      <c r="N4142" s="15" t="str" cm="1">
        <f t="array" aca="1" ref="N4142" ca="1">IF(OR(INDIRECT(A4142&amp;B4142&amp;C4142&amp;F4142)="",ISNUMBER(INDIRECT(A4142&amp;B4142&amp;C4142&amp;F4142))=FALSE,INDIRECT(A4142&amp;B4142&amp;C4142&amp;F4142)=0),"",IF(G4142="【（第８期）医療機関受付】",TEXT(INDIRECT(A4142&amp;D4142&amp;E4142&amp;5),"d"),TEXT(INDIRECT(A4142&amp;B4142&amp;C4142&amp;5),"d")))</f>
        <v/>
      </c>
      <c r="O4142" s="15" t="str" cm="1">
        <f t="array" aca="1" ref="O4142" ca="1">IF(OR(INDIRECT(A4142&amp;B4142&amp;C4142&amp;F4142)="",ISNUMBER(INDIRECT(A4142&amp;B4142&amp;C4142&amp;F4142))=FALSE,INDIRECT(A4142&amp;B4142&amp;C4142&amp;F4142)=0),"",HOUR(INDIRECT(A4142&amp;"A"&amp;F4142)))</f>
        <v/>
      </c>
      <c r="P4142" s="15" t="str" cm="1">
        <f t="array" aca="1" ref="P4142" ca="1">IF(OR(INDIRECT(A4142&amp;B4142&amp;C4142&amp;F4142)="",ISNUMBER(INDIRECT(A4142&amp;B4142&amp;C4142&amp;F4142))=FALSE,INDIRECT(A4142&amp;B4142&amp;C4142&amp;F4142)=0),"",MINUTE(INDIRECT(A4142&amp;"A"&amp;F4142)))</f>
        <v/>
      </c>
      <c r="Q4142" s="15" t="str" cm="1">
        <f t="array" aca="1" ref="Q4142" ca="1">IF(OR(INDIRECT(A4142&amp;B4142&amp;C4142&amp;F4142)="",ISNUMBER(INDIRECT(A4142&amp;B4142&amp;C4142&amp;F4142))=FALSE,INDIRECT(A4142&amp;B4142&amp;C4142&amp;F4142)=0),"",O4142)</f>
        <v/>
      </c>
      <c r="R4142" s="15" t="str" cm="1">
        <f t="array" aca="1" ref="R4142" ca="1">IF(OR(INDIRECT(A4142&amp;B4142&amp;C4142&amp;F4142)="",ISNUMBER(INDIRECT(A4142&amp;B4142&amp;C4142&amp;F4142))=FALSE,INDIRECT(A4142&amp;B4142&amp;C4142&amp;F4142)=0),"",P4142+14)</f>
        <v/>
      </c>
      <c r="S4142" s="15" t="str" cm="1">
        <f t="array" aca="1" ref="S4142" ca="1">IF(OR(INDIRECT(A4142&amp;B4142&amp;C4142&amp;F4142)="",ISNUMBER(INDIRECT(A4142&amp;B4142&amp;C4142&amp;F4142))=FALSE,INDIRECT(A4142&amp;B4142&amp;C4142&amp;F4142)=0),"",INDIRECT(A4142&amp;B4142&amp;C4142&amp;F4142))</f>
        <v/>
      </c>
      <c r="T4142" s="15" t="str" cm="1">
        <f t="array" aca="1" ref="T4142" ca="1">IF(OR(INDIRECT(A4142&amp;B4142&amp;C4142&amp;F4142)="",ISNUMBER(INDIRECT(A4142&amp;B4142&amp;C4142&amp;F4142))=FALSE,INDIRECT(A4142&amp;B4142&amp;C4142&amp;F4142)=0),"",0)</f>
        <v/>
      </c>
    </row>
    <row r="4143" spans="1:20">
      <c r="A4143" s="23" t="s">
        <v>912</v>
      </c>
      <c r="B4143" s="23" t="s">
        <v>915</v>
      </c>
      <c r="C4143" s="23" t="str">
        <f t="shared" si="192"/>
        <v>c</v>
      </c>
      <c r="D4143" s="23" t="s">
        <v>915</v>
      </c>
      <c r="E4143" s="23" t="str">
        <f t="shared" si="193"/>
        <v>b</v>
      </c>
      <c r="F4143" s="23">
        <f t="shared" si="191"/>
        <v>44</v>
      </c>
      <c r="G4143" s="23" t="str" cm="1">
        <f t="array" aca="1" ref="G4143" ca="1">IF(OR(INDIRECT(A4143&amp;B4143&amp;C4143&amp;F4143)="",ISNUMBER(INDIRECT(A4143&amp;B4143&amp;C4143&amp;F4143))=FALSE),"",IF(INDIRECT(A4143&amp;B4143&amp;C4143&amp;9)="公開","【（第８期）WEB・コールセンター受付】","【（第８期）医療機関受付】"))</f>
        <v/>
      </c>
      <c r="H4143" s="15" t="str" cm="1">
        <f t="array" aca="1" ref="H4143" ca="1">IF(OR(INDIRECT(A4143&amp;B4143&amp;C4143&amp;F4143)="",ISNUMBER(INDIRECT(A4143&amp;B4143&amp;C4143&amp;F4143))=FALSE,INDIRECT(A4143&amp;B4143&amp;C4143&amp;F4143)=0),"",431001)</f>
        <v/>
      </c>
      <c r="I4143" s="15" t="str" cm="1">
        <f t="array" aca="1" ref="I4143" ca="1">IF(OR(INDIRECT(A4143&amp;B4143&amp;C4143&amp;F4143)="",ISNUMBER(INDIRECT(A4143&amp;B4143&amp;C4143&amp;F4143))=FALSE,INDIRECT(A4143&amp;B4143&amp;C4143&amp;F4143)=0),"",G4143&amp;J4143&amp;"."&amp;TEXT(M4143,"00")&amp;TEXT(N4143,"00")&amp;"."&amp;TEXT(O4143,"00")&amp;TEXT(P4143,"00"))</f>
        <v/>
      </c>
      <c r="J4143" s="15" t="str" cm="1">
        <f t="array" aca="1" ref="J4143" ca="1">IF(OR(INDIRECT(A4143&amp;B4143&amp;C4143&amp;F4143)="",ISNUMBER(INDIRECT(A4143&amp;B4143&amp;C4143&amp;F4143))=FALSE,INDIRECT(A4143&amp;B4143&amp;C4143&amp;F4143)=0),"",予約枠報告様式!$B$2)</f>
        <v/>
      </c>
      <c r="K4143" s="15" t="str" cm="1">
        <f t="array" aca="1" ref="K4143" ca="1">IF(OR(INDIRECT(A4143&amp;B4143&amp;C4143&amp;F4143)="",ISNUMBER(INDIRECT(A4143&amp;B4143&amp;C4143&amp;F4143))=FALSE,INDIRECT(A4143&amp;B4143&amp;C4143&amp;F4143)=0),"",1)</f>
        <v/>
      </c>
      <c r="L4143" s="15" t="str" cm="1">
        <f t="array" aca="1" ref="L4143" ca="1">IF(OR(INDIRECT(A4143&amp;B4143&amp;C4143&amp;F4143)="",ISNUMBER(INDIRECT(A4143&amp;B4143&amp;C4143&amp;F4143))=FALSE,INDIRECT(A4143&amp;B4143&amp;C4143&amp;F4143)=0),"",IF(G4143="【（第８期）医療機関受付】",TEXT(INDIRECT(A4143&amp;D4143&amp;E4143&amp;5),"yyy"),TEXT(INDIRECT(A4143&amp;B4143&amp;C4143&amp;5),"yyy")))</f>
        <v/>
      </c>
      <c r="M4143" s="15" t="str" cm="1">
        <f t="array" aca="1" ref="M4143" ca="1">IF(OR(INDIRECT(A4143&amp;B4143&amp;C4143&amp;F4143)="",ISNUMBER(INDIRECT(A4143&amp;B4143&amp;C4143&amp;F4143))=FALSE,INDIRECT(A4143&amp;B4143&amp;C4143&amp;F4143)=0),"",IF(G4143="【（第８期）医療機関受付】",TEXT(INDIRECT(A4143&amp;D4143&amp;E4143&amp;5),"m"),TEXT(INDIRECT(A4143&amp;B4143&amp;C4143&amp;5),"m")))</f>
        <v/>
      </c>
      <c r="N4143" s="15" t="str" cm="1">
        <f t="array" aca="1" ref="N4143" ca="1">IF(OR(INDIRECT(A4143&amp;B4143&amp;C4143&amp;F4143)="",ISNUMBER(INDIRECT(A4143&amp;B4143&amp;C4143&amp;F4143))=FALSE,INDIRECT(A4143&amp;B4143&amp;C4143&amp;F4143)=0),"",IF(G4143="【（第８期）医療機関受付】",TEXT(INDIRECT(A4143&amp;D4143&amp;E4143&amp;5),"d"),TEXT(INDIRECT(A4143&amp;B4143&amp;C4143&amp;5),"d")))</f>
        <v/>
      </c>
      <c r="O4143" s="15" t="str" cm="1">
        <f t="array" aca="1" ref="O4143" ca="1">IF(OR(INDIRECT(A4143&amp;B4143&amp;C4143&amp;F4143)="",ISNUMBER(INDIRECT(A4143&amp;B4143&amp;C4143&amp;F4143))=FALSE,INDIRECT(A4143&amp;B4143&amp;C4143&amp;F4143)=0),"",HOUR(INDIRECT(A4143&amp;"A"&amp;F4143)))</f>
        <v/>
      </c>
      <c r="P4143" s="15" t="str" cm="1">
        <f t="array" aca="1" ref="P4143" ca="1">IF(OR(INDIRECT(A4143&amp;B4143&amp;C4143&amp;F4143)="",ISNUMBER(INDIRECT(A4143&amp;B4143&amp;C4143&amp;F4143))=FALSE,INDIRECT(A4143&amp;B4143&amp;C4143&amp;F4143)=0),"",MINUTE(INDIRECT(A4143&amp;"A"&amp;F4143)))</f>
        <v/>
      </c>
      <c r="Q4143" s="15" t="str" cm="1">
        <f t="array" aca="1" ref="Q4143" ca="1">IF(OR(INDIRECT(A4143&amp;B4143&amp;C4143&amp;F4143)="",ISNUMBER(INDIRECT(A4143&amp;B4143&amp;C4143&amp;F4143))=FALSE,INDIRECT(A4143&amp;B4143&amp;C4143&amp;F4143)=0),"",O4143)</f>
        <v/>
      </c>
      <c r="R4143" s="15" t="str" cm="1">
        <f t="array" aca="1" ref="R4143" ca="1">IF(OR(INDIRECT(A4143&amp;B4143&amp;C4143&amp;F4143)="",ISNUMBER(INDIRECT(A4143&amp;B4143&amp;C4143&amp;F4143))=FALSE,INDIRECT(A4143&amp;B4143&amp;C4143&amp;F4143)=0),"",P4143+14)</f>
        <v/>
      </c>
      <c r="S4143" s="15" t="str" cm="1">
        <f t="array" aca="1" ref="S4143" ca="1">IF(OR(INDIRECT(A4143&amp;B4143&amp;C4143&amp;F4143)="",ISNUMBER(INDIRECT(A4143&amp;B4143&amp;C4143&amp;F4143))=FALSE,INDIRECT(A4143&amp;B4143&amp;C4143&amp;F4143)=0),"",INDIRECT(A4143&amp;B4143&amp;C4143&amp;F4143))</f>
        <v/>
      </c>
      <c r="T4143" s="15" t="str" cm="1">
        <f t="array" aca="1" ref="T4143" ca="1">IF(OR(INDIRECT(A4143&amp;B4143&amp;C4143&amp;F4143)="",ISNUMBER(INDIRECT(A4143&amp;B4143&amp;C4143&amp;F4143))=FALSE,INDIRECT(A4143&amp;B4143&amp;C4143&amp;F4143)=0),"",0)</f>
        <v/>
      </c>
    </row>
    <row r="4144" spans="1:20">
      <c r="A4144" s="23" t="s">
        <v>912</v>
      </c>
      <c r="B4144" s="23" t="s">
        <v>915</v>
      </c>
      <c r="C4144" s="23" t="str">
        <f t="shared" si="192"/>
        <v>c</v>
      </c>
      <c r="D4144" s="23" t="s">
        <v>915</v>
      </c>
      <c r="E4144" s="23" t="str">
        <f t="shared" si="193"/>
        <v>b</v>
      </c>
      <c r="F4144" s="23">
        <f t="shared" si="191"/>
        <v>45</v>
      </c>
      <c r="G4144" s="23" t="str" cm="1">
        <f t="array" aca="1" ref="G4144" ca="1">IF(OR(INDIRECT(A4144&amp;B4144&amp;C4144&amp;F4144)="",ISNUMBER(INDIRECT(A4144&amp;B4144&amp;C4144&amp;F4144))=FALSE),"",IF(INDIRECT(A4144&amp;B4144&amp;C4144&amp;9)="公開","【（第８期）WEB・コールセンター受付】","【（第８期）医療機関受付】"))</f>
        <v/>
      </c>
      <c r="H4144" s="15" t="str" cm="1">
        <f t="array" aca="1" ref="H4144" ca="1">IF(OR(INDIRECT(A4144&amp;B4144&amp;C4144&amp;F4144)="",ISNUMBER(INDIRECT(A4144&amp;B4144&amp;C4144&amp;F4144))=FALSE,INDIRECT(A4144&amp;B4144&amp;C4144&amp;F4144)=0),"",431001)</f>
        <v/>
      </c>
      <c r="I4144" s="15" t="str" cm="1">
        <f t="array" aca="1" ref="I4144" ca="1">IF(OR(INDIRECT(A4144&amp;B4144&amp;C4144&amp;F4144)="",ISNUMBER(INDIRECT(A4144&amp;B4144&amp;C4144&amp;F4144))=FALSE,INDIRECT(A4144&amp;B4144&amp;C4144&amp;F4144)=0),"",G4144&amp;J4144&amp;"."&amp;TEXT(M4144,"00")&amp;TEXT(N4144,"00")&amp;"."&amp;TEXT(O4144,"00")&amp;TEXT(P4144,"00"))</f>
        <v/>
      </c>
      <c r="J4144" s="15" t="str" cm="1">
        <f t="array" aca="1" ref="J4144" ca="1">IF(OR(INDIRECT(A4144&amp;B4144&amp;C4144&amp;F4144)="",ISNUMBER(INDIRECT(A4144&amp;B4144&amp;C4144&amp;F4144))=FALSE,INDIRECT(A4144&amp;B4144&amp;C4144&amp;F4144)=0),"",予約枠報告様式!$B$2)</f>
        <v/>
      </c>
      <c r="K4144" s="15" t="str" cm="1">
        <f t="array" aca="1" ref="K4144" ca="1">IF(OR(INDIRECT(A4144&amp;B4144&amp;C4144&amp;F4144)="",ISNUMBER(INDIRECT(A4144&amp;B4144&amp;C4144&amp;F4144))=FALSE,INDIRECT(A4144&amp;B4144&amp;C4144&amp;F4144)=0),"",1)</f>
        <v/>
      </c>
      <c r="L4144" s="15" t="str" cm="1">
        <f t="array" aca="1" ref="L4144" ca="1">IF(OR(INDIRECT(A4144&amp;B4144&amp;C4144&amp;F4144)="",ISNUMBER(INDIRECT(A4144&amp;B4144&amp;C4144&amp;F4144))=FALSE,INDIRECT(A4144&amp;B4144&amp;C4144&amp;F4144)=0),"",IF(G4144="【（第８期）医療機関受付】",TEXT(INDIRECT(A4144&amp;D4144&amp;E4144&amp;5),"yyy"),TEXT(INDIRECT(A4144&amp;B4144&amp;C4144&amp;5),"yyy")))</f>
        <v/>
      </c>
      <c r="M4144" s="15" t="str" cm="1">
        <f t="array" aca="1" ref="M4144" ca="1">IF(OR(INDIRECT(A4144&amp;B4144&amp;C4144&amp;F4144)="",ISNUMBER(INDIRECT(A4144&amp;B4144&amp;C4144&amp;F4144))=FALSE,INDIRECT(A4144&amp;B4144&amp;C4144&amp;F4144)=0),"",IF(G4144="【（第８期）医療機関受付】",TEXT(INDIRECT(A4144&amp;D4144&amp;E4144&amp;5),"m"),TEXT(INDIRECT(A4144&amp;B4144&amp;C4144&amp;5),"m")))</f>
        <v/>
      </c>
      <c r="N4144" s="15" t="str" cm="1">
        <f t="array" aca="1" ref="N4144" ca="1">IF(OR(INDIRECT(A4144&amp;B4144&amp;C4144&amp;F4144)="",ISNUMBER(INDIRECT(A4144&amp;B4144&amp;C4144&amp;F4144))=FALSE,INDIRECT(A4144&amp;B4144&amp;C4144&amp;F4144)=0),"",IF(G4144="【（第８期）医療機関受付】",TEXT(INDIRECT(A4144&amp;D4144&amp;E4144&amp;5),"d"),TEXT(INDIRECT(A4144&amp;B4144&amp;C4144&amp;5),"d")))</f>
        <v/>
      </c>
      <c r="O4144" s="15" t="str" cm="1">
        <f t="array" aca="1" ref="O4144" ca="1">IF(OR(INDIRECT(A4144&amp;B4144&amp;C4144&amp;F4144)="",ISNUMBER(INDIRECT(A4144&amp;B4144&amp;C4144&amp;F4144))=FALSE,INDIRECT(A4144&amp;B4144&amp;C4144&amp;F4144)=0),"",HOUR(INDIRECT(A4144&amp;"A"&amp;F4144)))</f>
        <v/>
      </c>
      <c r="P4144" s="15" t="str" cm="1">
        <f t="array" aca="1" ref="P4144" ca="1">IF(OR(INDIRECT(A4144&amp;B4144&amp;C4144&amp;F4144)="",ISNUMBER(INDIRECT(A4144&amp;B4144&amp;C4144&amp;F4144))=FALSE,INDIRECT(A4144&amp;B4144&amp;C4144&amp;F4144)=0),"",MINUTE(INDIRECT(A4144&amp;"A"&amp;F4144)))</f>
        <v/>
      </c>
      <c r="Q4144" s="15" t="str" cm="1">
        <f t="array" aca="1" ref="Q4144" ca="1">IF(OR(INDIRECT(A4144&amp;B4144&amp;C4144&amp;F4144)="",ISNUMBER(INDIRECT(A4144&amp;B4144&amp;C4144&amp;F4144))=FALSE,INDIRECT(A4144&amp;B4144&amp;C4144&amp;F4144)=0),"",O4144)</f>
        <v/>
      </c>
      <c r="R4144" s="15" t="str" cm="1">
        <f t="array" aca="1" ref="R4144" ca="1">IF(OR(INDIRECT(A4144&amp;B4144&amp;C4144&amp;F4144)="",ISNUMBER(INDIRECT(A4144&amp;B4144&amp;C4144&amp;F4144))=FALSE,INDIRECT(A4144&amp;B4144&amp;C4144&amp;F4144)=0),"",P4144+14)</f>
        <v/>
      </c>
      <c r="S4144" s="15" t="str" cm="1">
        <f t="array" aca="1" ref="S4144" ca="1">IF(OR(INDIRECT(A4144&amp;B4144&amp;C4144&amp;F4144)="",ISNUMBER(INDIRECT(A4144&amp;B4144&amp;C4144&amp;F4144))=FALSE,INDIRECT(A4144&amp;B4144&amp;C4144&amp;F4144)=0),"",INDIRECT(A4144&amp;B4144&amp;C4144&amp;F4144))</f>
        <v/>
      </c>
      <c r="T4144" s="15" t="str" cm="1">
        <f t="array" aca="1" ref="T4144" ca="1">IF(OR(INDIRECT(A4144&amp;B4144&amp;C4144&amp;F4144)="",ISNUMBER(INDIRECT(A4144&amp;B4144&amp;C4144&amp;F4144))=FALSE,INDIRECT(A4144&amp;B4144&amp;C4144&amp;F4144)=0),"",0)</f>
        <v/>
      </c>
    </row>
    <row r="4145" spans="1:20">
      <c r="A4145" s="23" t="s">
        <v>912</v>
      </c>
      <c r="B4145" s="23" t="s">
        <v>915</v>
      </c>
      <c r="C4145" s="23" t="str">
        <f t="shared" si="192"/>
        <v>c</v>
      </c>
      <c r="D4145" s="23" t="s">
        <v>915</v>
      </c>
      <c r="E4145" s="23" t="str">
        <f t="shared" si="193"/>
        <v>b</v>
      </c>
      <c r="F4145" s="23">
        <f t="shared" si="191"/>
        <v>46</v>
      </c>
      <c r="G4145" s="23" t="str" cm="1">
        <f t="array" aca="1" ref="G4145" ca="1">IF(OR(INDIRECT(A4145&amp;B4145&amp;C4145&amp;F4145)="",ISNUMBER(INDIRECT(A4145&amp;B4145&amp;C4145&amp;F4145))=FALSE),"",IF(INDIRECT(A4145&amp;B4145&amp;C4145&amp;9)="公開","【（第８期）WEB・コールセンター受付】","【（第８期）医療機関受付】"))</f>
        <v/>
      </c>
      <c r="H4145" s="15" t="str" cm="1">
        <f t="array" aca="1" ref="H4145" ca="1">IF(OR(INDIRECT(A4145&amp;B4145&amp;C4145&amp;F4145)="",ISNUMBER(INDIRECT(A4145&amp;B4145&amp;C4145&amp;F4145))=FALSE,INDIRECT(A4145&amp;B4145&amp;C4145&amp;F4145)=0),"",431001)</f>
        <v/>
      </c>
      <c r="I4145" s="15" t="str" cm="1">
        <f t="array" aca="1" ref="I4145" ca="1">IF(OR(INDIRECT(A4145&amp;B4145&amp;C4145&amp;F4145)="",ISNUMBER(INDIRECT(A4145&amp;B4145&amp;C4145&amp;F4145))=FALSE,INDIRECT(A4145&amp;B4145&amp;C4145&amp;F4145)=0),"",G4145&amp;J4145&amp;"."&amp;TEXT(M4145,"00")&amp;TEXT(N4145,"00")&amp;"."&amp;TEXT(O4145,"00")&amp;TEXT(P4145,"00"))</f>
        <v/>
      </c>
      <c r="J4145" s="15" t="str" cm="1">
        <f t="array" aca="1" ref="J4145" ca="1">IF(OR(INDIRECT(A4145&amp;B4145&amp;C4145&amp;F4145)="",ISNUMBER(INDIRECT(A4145&amp;B4145&amp;C4145&amp;F4145))=FALSE,INDIRECT(A4145&amp;B4145&amp;C4145&amp;F4145)=0),"",予約枠報告様式!$B$2)</f>
        <v/>
      </c>
      <c r="K4145" s="15" t="str" cm="1">
        <f t="array" aca="1" ref="K4145" ca="1">IF(OR(INDIRECT(A4145&amp;B4145&amp;C4145&amp;F4145)="",ISNUMBER(INDIRECT(A4145&amp;B4145&amp;C4145&amp;F4145))=FALSE,INDIRECT(A4145&amp;B4145&amp;C4145&amp;F4145)=0),"",1)</f>
        <v/>
      </c>
      <c r="L4145" s="15" t="str" cm="1">
        <f t="array" aca="1" ref="L4145" ca="1">IF(OR(INDIRECT(A4145&amp;B4145&amp;C4145&amp;F4145)="",ISNUMBER(INDIRECT(A4145&amp;B4145&amp;C4145&amp;F4145))=FALSE,INDIRECT(A4145&amp;B4145&amp;C4145&amp;F4145)=0),"",IF(G4145="【（第８期）医療機関受付】",TEXT(INDIRECT(A4145&amp;D4145&amp;E4145&amp;5),"yyy"),TEXT(INDIRECT(A4145&amp;B4145&amp;C4145&amp;5),"yyy")))</f>
        <v/>
      </c>
      <c r="M4145" s="15" t="str" cm="1">
        <f t="array" aca="1" ref="M4145" ca="1">IF(OR(INDIRECT(A4145&amp;B4145&amp;C4145&amp;F4145)="",ISNUMBER(INDIRECT(A4145&amp;B4145&amp;C4145&amp;F4145))=FALSE,INDIRECT(A4145&amp;B4145&amp;C4145&amp;F4145)=0),"",IF(G4145="【（第８期）医療機関受付】",TEXT(INDIRECT(A4145&amp;D4145&amp;E4145&amp;5),"m"),TEXT(INDIRECT(A4145&amp;B4145&amp;C4145&amp;5),"m")))</f>
        <v/>
      </c>
      <c r="N4145" s="15" t="str" cm="1">
        <f t="array" aca="1" ref="N4145" ca="1">IF(OR(INDIRECT(A4145&amp;B4145&amp;C4145&amp;F4145)="",ISNUMBER(INDIRECT(A4145&amp;B4145&amp;C4145&amp;F4145))=FALSE,INDIRECT(A4145&amp;B4145&amp;C4145&amp;F4145)=0),"",IF(G4145="【（第８期）医療機関受付】",TEXT(INDIRECT(A4145&amp;D4145&amp;E4145&amp;5),"d"),TEXT(INDIRECT(A4145&amp;B4145&amp;C4145&amp;5),"d")))</f>
        <v/>
      </c>
      <c r="O4145" s="15" t="str" cm="1">
        <f t="array" aca="1" ref="O4145" ca="1">IF(OR(INDIRECT(A4145&amp;B4145&amp;C4145&amp;F4145)="",ISNUMBER(INDIRECT(A4145&amp;B4145&amp;C4145&amp;F4145))=FALSE,INDIRECT(A4145&amp;B4145&amp;C4145&amp;F4145)=0),"",HOUR(INDIRECT(A4145&amp;"A"&amp;F4145)))</f>
        <v/>
      </c>
      <c r="P4145" s="15" t="str" cm="1">
        <f t="array" aca="1" ref="P4145" ca="1">IF(OR(INDIRECT(A4145&amp;B4145&amp;C4145&amp;F4145)="",ISNUMBER(INDIRECT(A4145&amp;B4145&amp;C4145&amp;F4145))=FALSE,INDIRECT(A4145&amp;B4145&amp;C4145&amp;F4145)=0),"",MINUTE(INDIRECT(A4145&amp;"A"&amp;F4145)))</f>
        <v/>
      </c>
      <c r="Q4145" s="15" t="str" cm="1">
        <f t="array" aca="1" ref="Q4145" ca="1">IF(OR(INDIRECT(A4145&amp;B4145&amp;C4145&amp;F4145)="",ISNUMBER(INDIRECT(A4145&amp;B4145&amp;C4145&amp;F4145))=FALSE,INDIRECT(A4145&amp;B4145&amp;C4145&amp;F4145)=0),"",O4145)</f>
        <v/>
      </c>
      <c r="R4145" s="15" t="str" cm="1">
        <f t="array" aca="1" ref="R4145" ca="1">IF(OR(INDIRECT(A4145&amp;B4145&amp;C4145&amp;F4145)="",ISNUMBER(INDIRECT(A4145&amp;B4145&amp;C4145&amp;F4145))=FALSE,INDIRECT(A4145&amp;B4145&amp;C4145&amp;F4145)=0),"",P4145+14)</f>
        <v/>
      </c>
      <c r="S4145" s="15" t="str" cm="1">
        <f t="array" aca="1" ref="S4145" ca="1">IF(OR(INDIRECT(A4145&amp;B4145&amp;C4145&amp;F4145)="",ISNUMBER(INDIRECT(A4145&amp;B4145&amp;C4145&amp;F4145))=FALSE,INDIRECT(A4145&amp;B4145&amp;C4145&amp;F4145)=0),"",INDIRECT(A4145&amp;B4145&amp;C4145&amp;F4145))</f>
        <v/>
      </c>
      <c r="T4145" s="15" t="str" cm="1">
        <f t="array" aca="1" ref="T4145" ca="1">IF(OR(INDIRECT(A4145&amp;B4145&amp;C4145&amp;F4145)="",ISNUMBER(INDIRECT(A4145&amp;B4145&amp;C4145&amp;F4145))=FALSE,INDIRECT(A4145&amp;B4145&amp;C4145&amp;F4145)=0),"",0)</f>
        <v/>
      </c>
    </row>
    <row r="4146" spans="1:20">
      <c r="A4146" s="23" t="s">
        <v>912</v>
      </c>
      <c r="B4146" s="23" t="s">
        <v>915</v>
      </c>
      <c r="C4146" s="23" t="str">
        <f t="shared" si="192"/>
        <v>c</v>
      </c>
      <c r="D4146" s="23" t="s">
        <v>915</v>
      </c>
      <c r="E4146" s="23" t="str">
        <f t="shared" si="193"/>
        <v>b</v>
      </c>
      <c r="F4146" s="23">
        <f t="shared" si="191"/>
        <v>47</v>
      </c>
      <c r="G4146" s="23" t="str" cm="1">
        <f t="array" aca="1" ref="G4146" ca="1">IF(OR(INDIRECT(A4146&amp;B4146&amp;C4146&amp;F4146)="",ISNUMBER(INDIRECT(A4146&amp;B4146&amp;C4146&amp;F4146))=FALSE),"",IF(INDIRECT(A4146&amp;B4146&amp;C4146&amp;9)="公開","【（第８期）WEB・コールセンター受付】","【（第８期）医療機関受付】"))</f>
        <v/>
      </c>
      <c r="H4146" s="15" t="str" cm="1">
        <f t="array" aca="1" ref="H4146" ca="1">IF(OR(INDIRECT(A4146&amp;B4146&amp;C4146&amp;F4146)="",ISNUMBER(INDIRECT(A4146&amp;B4146&amp;C4146&amp;F4146))=FALSE,INDIRECT(A4146&amp;B4146&amp;C4146&amp;F4146)=0),"",431001)</f>
        <v/>
      </c>
      <c r="I4146" s="15" t="str" cm="1">
        <f t="array" aca="1" ref="I4146" ca="1">IF(OR(INDIRECT(A4146&amp;B4146&amp;C4146&amp;F4146)="",ISNUMBER(INDIRECT(A4146&amp;B4146&amp;C4146&amp;F4146))=FALSE,INDIRECT(A4146&amp;B4146&amp;C4146&amp;F4146)=0),"",G4146&amp;J4146&amp;"."&amp;TEXT(M4146,"00")&amp;TEXT(N4146,"00")&amp;"."&amp;TEXT(O4146,"00")&amp;TEXT(P4146,"00"))</f>
        <v/>
      </c>
      <c r="J4146" s="15" t="str" cm="1">
        <f t="array" aca="1" ref="J4146" ca="1">IF(OR(INDIRECT(A4146&amp;B4146&amp;C4146&amp;F4146)="",ISNUMBER(INDIRECT(A4146&amp;B4146&amp;C4146&amp;F4146))=FALSE,INDIRECT(A4146&amp;B4146&amp;C4146&amp;F4146)=0),"",予約枠報告様式!$B$2)</f>
        <v/>
      </c>
      <c r="K4146" s="15" t="str" cm="1">
        <f t="array" aca="1" ref="K4146" ca="1">IF(OR(INDIRECT(A4146&amp;B4146&amp;C4146&amp;F4146)="",ISNUMBER(INDIRECT(A4146&amp;B4146&amp;C4146&amp;F4146))=FALSE,INDIRECT(A4146&amp;B4146&amp;C4146&amp;F4146)=0),"",1)</f>
        <v/>
      </c>
      <c r="L4146" s="15" t="str" cm="1">
        <f t="array" aca="1" ref="L4146" ca="1">IF(OR(INDIRECT(A4146&amp;B4146&amp;C4146&amp;F4146)="",ISNUMBER(INDIRECT(A4146&amp;B4146&amp;C4146&amp;F4146))=FALSE,INDIRECT(A4146&amp;B4146&amp;C4146&amp;F4146)=0),"",IF(G4146="【（第８期）医療機関受付】",TEXT(INDIRECT(A4146&amp;D4146&amp;E4146&amp;5),"yyy"),TEXT(INDIRECT(A4146&amp;B4146&amp;C4146&amp;5),"yyy")))</f>
        <v/>
      </c>
      <c r="M4146" s="15" t="str" cm="1">
        <f t="array" aca="1" ref="M4146" ca="1">IF(OR(INDIRECT(A4146&amp;B4146&amp;C4146&amp;F4146)="",ISNUMBER(INDIRECT(A4146&amp;B4146&amp;C4146&amp;F4146))=FALSE,INDIRECT(A4146&amp;B4146&amp;C4146&amp;F4146)=0),"",IF(G4146="【（第８期）医療機関受付】",TEXT(INDIRECT(A4146&amp;D4146&amp;E4146&amp;5),"m"),TEXT(INDIRECT(A4146&amp;B4146&amp;C4146&amp;5),"m")))</f>
        <v/>
      </c>
      <c r="N4146" s="15" t="str" cm="1">
        <f t="array" aca="1" ref="N4146" ca="1">IF(OR(INDIRECT(A4146&amp;B4146&amp;C4146&amp;F4146)="",ISNUMBER(INDIRECT(A4146&amp;B4146&amp;C4146&amp;F4146))=FALSE,INDIRECT(A4146&amp;B4146&amp;C4146&amp;F4146)=0),"",IF(G4146="【（第８期）医療機関受付】",TEXT(INDIRECT(A4146&amp;D4146&amp;E4146&amp;5),"d"),TEXT(INDIRECT(A4146&amp;B4146&amp;C4146&amp;5),"d")))</f>
        <v/>
      </c>
      <c r="O4146" s="15" t="str" cm="1">
        <f t="array" aca="1" ref="O4146" ca="1">IF(OR(INDIRECT(A4146&amp;B4146&amp;C4146&amp;F4146)="",ISNUMBER(INDIRECT(A4146&amp;B4146&amp;C4146&amp;F4146))=FALSE,INDIRECT(A4146&amp;B4146&amp;C4146&amp;F4146)=0),"",HOUR(INDIRECT(A4146&amp;"A"&amp;F4146)))</f>
        <v/>
      </c>
      <c r="P4146" s="15" t="str" cm="1">
        <f t="array" aca="1" ref="P4146" ca="1">IF(OR(INDIRECT(A4146&amp;B4146&amp;C4146&amp;F4146)="",ISNUMBER(INDIRECT(A4146&amp;B4146&amp;C4146&amp;F4146))=FALSE,INDIRECT(A4146&amp;B4146&amp;C4146&amp;F4146)=0),"",MINUTE(INDIRECT(A4146&amp;"A"&amp;F4146)))</f>
        <v/>
      </c>
      <c r="Q4146" s="15" t="str" cm="1">
        <f t="array" aca="1" ref="Q4146" ca="1">IF(OR(INDIRECT(A4146&amp;B4146&amp;C4146&amp;F4146)="",ISNUMBER(INDIRECT(A4146&amp;B4146&amp;C4146&amp;F4146))=FALSE,INDIRECT(A4146&amp;B4146&amp;C4146&amp;F4146)=0),"",O4146)</f>
        <v/>
      </c>
      <c r="R4146" s="15" t="str" cm="1">
        <f t="array" aca="1" ref="R4146" ca="1">IF(OR(INDIRECT(A4146&amp;B4146&amp;C4146&amp;F4146)="",ISNUMBER(INDIRECT(A4146&amp;B4146&amp;C4146&amp;F4146))=FALSE,INDIRECT(A4146&amp;B4146&amp;C4146&amp;F4146)=0),"",P4146+14)</f>
        <v/>
      </c>
      <c r="S4146" s="15" t="str" cm="1">
        <f t="array" aca="1" ref="S4146" ca="1">IF(OR(INDIRECT(A4146&amp;B4146&amp;C4146&amp;F4146)="",ISNUMBER(INDIRECT(A4146&amp;B4146&amp;C4146&amp;F4146))=FALSE,INDIRECT(A4146&amp;B4146&amp;C4146&amp;F4146)=0),"",INDIRECT(A4146&amp;B4146&amp;C4146&amp;F4146))</f>
        <v/>
      </c>
      <c r="T4146" s="15" t="str" cm="1">
        <f t="array" aca="1" ref="T4146" ca="1">IF(OR(INDIRECT(A4146&amp;B4146&amp;C4146&amp;F4146)="",ISNUMBER(INDIRECT(A4146&amp;B4146&amp;C4146&amp;F4146))=FALSE,INDIRECT(A4146&amp;B4146&amp;C4146&amp;F4146)=0),"",0)</f>
        <v/>
      </c>
    </row>
    <row r="4147" spans="1:20">
      <c r="A4147" s="23" t="s">
        <v>912</v>
      </c>
      <c r="B4147" s="23" t="s">
        <v>915</v>
      </c>
      <c r="C4147" s="23" t="str">
        <f t="shared" si="192"/>
        <v>c</v>
      </c>
      <c r="D4147" s="23" t="s">
        <v>915</v>
      </c>
      <c r="E4147" s="23" t="str">
        <f t="shared" si="193"/>
        <v>b</v>
      </c>
      <c r="F4147" s="23">
        <f t="shared" si="191"/>
        <v>48</v>
      </c>
      <c r="G4147" s="23" t="str" cm="1">
        <f t="array" aca="1" ref="G4147" ca="1">IF(OR(INDIRECT(A4147&amp;B4147&amp;C4147&amp;F4147)="",ISNUMBER(INDIRECT(A4147&amp;B4147&amp;C4147&amp;F4147))=FALSE),"",IF(INDIRECT(A4147&amp;B4147&amp;C4147&amp;9)="公開","【（第８期）WEB・コールセンター受付】","【（第８期）医療機関受付】"))</f>
        <v/>
      </c>
      <c r="H4147" s="15" t="str" cm="1">
        <f t="array" aca="1" ref="H4147" ca="1">IF(OR(INDIRECT(A4147&amp;B4147&amp;C4147&amp;F4147)="",ISNUMBER(INDIRECT(A4147&amp;B4147&amp;C4147&amp;F4147))=FALSE,INDIRECT(A4147&amp;B4147&amp;C4147&amp;F4147)=0),"",431001)</f>
        <v/>
      </c>
      <c r="I4147" s="15" t="str" cm="1">
        <f t="array" aca="1" ref="I4147" ca="1">IF(OR(INDIRECT(A4147&amp;B4147&amp;C4147&amp;F4147)="",ISNUMBER(INDIRECT(A4147&amp;B4147&amp;C4147&amp;F4147))=FALSE,INDIRECT(A4147&amp;B4147&amp;C4147&amp;F4147)=0),"",G4147&amp;J4147&amp;"."&amp;TEXT(M4147,"00")&amp;TEXT(N4147,"00")&amp;"."&amp;TEXT(O4147,"00")&amp;TEXT(P4147,"00"))</f>
        <v/>
      </c>
      <c r="J4147" s="15" t="str" cm="1">
        <f t="array" aca="1" ref="J4147" ca="1">IF(OR(INDIRECT(A4147&amp;B4147&amp;C4147&amp;F4147)="",ISNUMBER(INDIRECT(A4147&amp;B4147&amp;C4147&amp;F4147))=FALSE,INDIRECT(A4147&amp;B4147&amp;C4147&amp;F4147)=0),"",予約枠報告様式!$B$2)</f>
        <v/>
      </c>
      <c r="K4147" s="15" t="str" cm="1">
        <f t="array" aca="1" ref="K4147" ca="1">IF(OR(INDIRECT(A4147&amp;B4147&amp;C4147&amp;F4147)="",ISNUMBER(INDIRECT(A4147&amp;B4147&amp;C4147&amp;F4147))=FALSE,INDIRECT(A4147&amp;B4147&amp;C4147&amp;F4147)=0),"",1)</f>
        <v/>
      </c>
      <c r="L4147" s="15" t="str" cm="1">
        <f t="array" aca="1" ref="L4147" ca="1">IF(OR(INDIRECT(A4147&amp;B4147&amp;C4147&amp;F4147)="",ISNUMBER(INDIRECT(A4147&amp;B4147&amp;C4147&amp;F4147))=FALSE,INDIRECT(A4147&amp;B4147&amp;C4147&amp;F4147)=0),"",IF(G4147="【（第８期）医療機関受付】",TEXT(INDIRECT(A4147&amp;D4147&amp;E4147&amp;5),"yyy"),TEXT(INDIRECT(A4147&amp;B4147&amp;C4147&amp;5),"yyy")))</f>
        <v/>
      </c>
      <c r="M4147" s="15" t="str" cm="1">
        <f t="array" aca="1" ref="M4147" ca="1">IF(OR(INDIRECT(A4147&amp;B4147&amp;C4147&amp;F4147)="",ISNUMBER(INDIRECT(A4147&amp;B4147&amp;C4147&amp;F4147))=FALSE,INDIRECT(A4147&amp;B4147&amp;C4147&amp;F4147)=0),"",IF(G4147="【（第８期）医療機関受付】",TEXT(INDIRECT(A4147&amp;D4147&amp;E4147&amp;5),"m"),TEXT(INDIRECT(A4147&amp;B4147&amp;C4147&amp;5),"m")))</f>
        <v/>
      </c>
      <c r="N4147" s="15" t="str" cm="1">
        <f t="array" aca="1" ref="N4147" ca="1">IF(OR(INDIRECT(A4147&amp;B4147&amp;C4147&amp;F4147)="",ISNUMBER(INDIRECT(A4147&amp;B4147&amp;C4147&amp;F4147))=FALSE,INDIRECT(A4147&amp;B4147&amp;C4147&amp;F4147)=0),"",IF(G4147="【（第８期）医療機関受付】",TEXT(INDIRECT(A4147&amp;D4147&amp;E4147&amp;5),"d"),TEXT(INDIRECT(A4147&amp;B4147&amp;C4147&amp;5),"d")))</f>
        <v/>
      </c>
      <c r="O4147" s="15" t="str" cm="1">
        <f t="array" aca="1" ref="O4147" ca="1">IF(OR(INDIRECT(A4147&amp;B4147&amp;C4147&amp;F4147)="",ISNUMBER(INDIRECT(A4147&amp;B4147&amp;C4147&amp;F4147))=FALSE,INDIRECT(A4147&amp;B4147&amp;C4147&amp;F4147)=0),"",HOUR(INDIRECT(A4147&amp;"A"&amp;F4147)))</f>
        <v/>
      </c>
      <c r="P4147" s="15" t="str" cm="1">
        <f t="array" aca="1" ref="P4147" ca="1">IF(OR(INDIRECT(A4147&amp;B4147&amp;C4147&amp;F4147)="",ISNUMBER(INDIRECT(A4147&amp;B4147&amp;C4147&amp;F4147))=FALSE,INDIRECT(A4147&amp;B4147&amp;C4147&amp;F4147)=0),"",MINUTE(INDIRECT(A4147&amp;"A"&amp;F4147)))</f>
        <v/>
      </c>
      <c r="Q4147" s="15" t="str" cm="1">
        <f t="array" aca="1" ref="Q4147" ca="1">IF(OR(INDIRECT(A4147&amp;B4147&amp;C4147&amp;F4147)="",ISNUMBER(INDIRECT(A4147&amp;B4147&amp;C4147&amp;F4147))=FALSE,INDIRECT(A4147&amp;B4147&amp;C4147&amp;F4147)=0),"",O4147)</f>
        <v/>
      </c>
      <c r="R4147" s="15" t="str" cm="1">
        <f t="array" aca="1" ref="R4147" ca="1">IF(OR(INDIRECT(A4147&amp;B4147&amp;C4147&amp;F4147)="",ISNUMBER(INDIRECT(A4147&amp;B4147&amp;C4147&amp;F4147))=FALSE,INDIRECT(A4147&amp;B4147&amp;C4147&amp;F4147)=0),"",P4147+14)</f>
        <v/>
      </c>
      <c r="S4147" s="15" t="str" cm="1">
        <f t="array" aca="1" ref="S4147" ca="1">IF(OR(INDIRECT(A4147&amp;B4147&amp;C4147&amp;F4147)="",ISNUMBER(INDIRECT(A4147&amp;B4147&amp;C4147&amp;F4147))=FALSE,INDIRECT(A4147&amp;B4147&amp;C4147&amp;F4147)=0),"",INDIRECT(A4147&amp;B4147&amp;C4147&amp;F4147))</f>
        <v/>
      </c>
      <c r="T4147" s="15" t="str" cm="1">
        <f t="array" aca="1" ref="T4147" ca="1">IF(OR(INDIRECT(A4147&amp;B4147&amp;C4147&amp;F4147)="",ISNUMBER(INDIRECT(A4147&amp;B4147&amp;C4147&amp;F4147))=FALSE,INDIRECT(A4147&amp;B4147&amp;C4147&amp;F4147)=0),"",0)</f>
        <v/>
      </c>
    </row>
    <row r="4148" spans="1:20">
      <c r="A4148" s="23" t="s">
        <v>912</v>
      </c>
      <c r="B4148" s="23" t="s">
        <v>915</v>
      </c>
      <c r="C4148" s="23" t="str">
        <f t="shared" si="192"/>
        <v>c</v>
      </c>
      <c r="D4148" s="23" t="s">
        <v>915</v>
      </c>
      <c r="E4148" s="23" t="str">
        <f t="shared" si="193"/>
        <v>b</v>
      </c>
      <c r="F4148" s="23">
        <f t="shared" si="191"/>
        <v>49</v>
      </c>
      <c r="G4148" s="23" t="str" cm="1">
        <f t="array" aca="1" ref="G4148" ca="1">IF(OR(INDIRECT(A4148&amp;B4148&amp;C4148&amp;F4148)="",ISNUMBER(INDIRECT(A4148&amp;B4148&amp;C4148&amp;F4148))=FALSE),"",IF(INDIRECT(A4148&amp;B4148&amp;C4148&amp;9)="公開","【（第８期）WEB・コールセンター受付】","【（第８期）医療機関受付】"))</f>
        <v/>
      </c>
      <c r="H4148" s="15" t="str" cm="1">
        <f t="array" aca="1" ref="H4148" ca="1">IF(OR(INDIRECT(A4148&amp;B4148&amp;C4148&amp;F4148)="",ISNUMBER(INDIRECT(A4148&amp;B4148&amp;C4148&amp;F4148))=FALSE,INDIRECT(A4148&amp;B4148&amp;C4148&amp;F4148)=0),"",431001)</f>
        <v/>
      </c>
      <c r="I4148" s="15" t="str" cm="1">
        <f t="array" aca="1" ref="I4148" ca="1">IF(OR(INDIRECT(A4148&amp;B4148&amp;C4148&amp;F4148)="",ISNUMBER(INDIRECT(A4148&amp;B4148&amp;C4148&amp;F4148))=FALSE,INDIRECT(A4148&amp;B4148&amp;C4148&amp;F4148)=0),"",G4148&amp;J4148&amp;"."&amp;TEXT(M4148,"00")&amp;TEXT(N4148,"00")&amp;"."&amp;TEXT(O4148,"00")&amp;TEXT(P4148,"00"))</f>
        <v/>
      </c>
      <c r="J4148" s="15" t="str" cm="1">
        <f t="array" aca="1" ref="J4148" ca="1">IF(OR(INDIRECT(A4148&amp;B4148&amp;C4148&amp;F4148)="",ISNUMBER(INDIRECT(A4148&amp;B4148&amp;C4148&amp;F4148))=FALSE,INDIRECT(A4148&amp;B4148&amp;C4148&amp;F4148)=0),"",予約枠報告様式!$B$2)</f>
        <v/>
      </c>
      <c r="K4148" s="15" t="str" cm="1">
        <f t="array" aca="1" ref="K4148" ca="1">IF(OR(INDIRECT(A4148&amp;B4148&amp;C4148&amp;F4148)="",ISNUMBER(INDIRECT(A4148&amp;B4148&amp;C4148&amp;F4148))=FALSE,INDIRECT(A4148&amp;B4148&amp;C4148&amp;F4148)=0),"",1)</f>
        <v/>
      </c>
      <c r="L4148" s="15" t="str" cm="1">
        <f t="array" aca="1" ref="L4148" ca="1">IF(OR(INDIRECT(A4148&amp;B4148&amp;C4148&amp;F4148)="",ISNUMBER(INDIRECT(A4148&amp;B4148&amp;C4148&amp;F4148))=FALSE,INDIRECT(A4148&amp;B4148&amp;C4148&amp;F4148)=0),"",IF(G4148="【（第８期）医療機関受付】",TEXT(INDIRECT(A4148&amp;D4148&amp;E4148&amp;5),"yyy"),TEXT(INDIRECT(A4148&amp;B4148&amp;C4148&amp;5),"yyy")))</f>
        <v/>
      </c>
      <c r="M4148" s="15" t="str" cm="1">
        <f t="array" aca="1" ref="M4148" ca="1">IF(OR(INDIRECT(A4148&amp;B4148&amp;C4148&amp;F4148)="",ISNUMBER(INDIRECT(A4148&amp;B4148&amp;C4148&amp;F4148))=FALSE,INDIRECT(A4148&amp;B4148&amp;C4148&amp;F4148)=0),"",IF(G4148="【（第８期）医療機関受付】",TEXT(INDIRECT(A4148&amp;D4148&amp;E4148&amp;5),"m"),TEXT(INDIRECT(A4148&amp;B4148&amp;C4148&amp;5),"m")))</f>
        <v/>
      </c>
      <c r="N4148" s="15" t="str" cm="1">
        <f t="array" aca="1" ref="N4148" ca="1">IF(OR(INDIRECT(A4148&amp;B4148&amp;C4148&amp;F4148)="",ISNUMBER(INDIRECT(A4148&amp;B4148&amp;C4148&amp;F4148))=FALSE,INDIRECT(A4148&amp;B4148&amp;C4148&amp;F4148)=0),"",IF(G4148="【（第８期）医療機関受付】",TEXT(INDIRECT(A4148&amp;D4148&amp;E4148&amp;5),"d"),TEXT(INDIRECT(A4148&amp;B4148&amp;C4148&amp;5),"d")))</f>
        <v/>
      </c>
      <c r="O4148" s="15" t="str" cm="1">
        <f t="array" aca="1" ref="O4148" ca="1">IF(OR(INDIRECT(A4148&amp;B4148&amp;C4148&amp;F4148)="",ISNUMBER(INDIRECT(A4148&amp;B4148&amp;C4148&amp;F4148))=FALSE,INDIRECT(A4148&amp;B4148&amp;C4148&amp;F4148)=0),"",HOUR(INDIRECT(A4148&amp;"A"&amp;F4148)))</f>
        <v/>
      </c>
      <c r="P4148" s="15" t="str" cm="1">
        <f t="array" aca="1" ref="P4148" ca="1">IF(OR(INDIRECT(A4148&amp;B4148&amp;C4148&amp;F4148)="",ISNUMBER(INDIRECT(A4148&amp;B4148&amp;C4148&amp;F4148))=FALSE,INDIRECT(A4148&amp;B4148&amp;C4148&amp;F4148)=0),"",MINUTE(INDIRECT(A4148&amp;"A"&amp;F4148)))</f>
        <v/>
      </c>
      <c r="Q4148" s="15" t="str" cm="1">
        <f t="array" aca="1" ref="Q4148" ca="1">IF(OR(INDIRECT(A4148&amp;B4148&amp;C4148&amp;F4148)="",ISNUMBER(INDIRECT(A4148&amp;B4148&amp;C4148&amp;F4148))=FALSE,INDIRECT(A4148&amp;B4148&amp;C4148&amp;F4148)=0),"",O4148)</f>
        <v/>
      </c>
      <c r="R4148" s="15" t="str" cm="1">
        <f t="array" aca="1" ref="R4148" ca="1">IF(OR(INDIRECT(A4148&amp;B4148&amp;C4148&amp;F4148)="",ISNUMBER(INDIRECT(A4148&amp;B4148&amp;C4148&amp;F4148))=FALSE,INDIRECT(A4148&amp;B4148&amp;C4148&amp;F4148)=0),"",P4148+14)</f>
        <v/>
      </c>
      <c r="S4148" s="15" t="str" cm="1">
        <f t="array" aca="1" ref="S4148" ca="1">IF(OR(INDIRECT(A4148&amp;B4148&amp;C4148&amp;F4148)="",ISNUMBER(INDIRECT(A4148&amp;B4148&amp;C4148&amp;F4148))=FALSE,INDIRECT(A4148&amp;B4148&amp;C4148&amp;F4148)=0),"",INDIRECT(A4148&amp;B4148&amp;C4148&amp;F4148))</f>
        <v/>
      </c>
      <c r="T4148" s="15" t="str" cm="1">
        <f t="array" aca="1" ref="T4148" ca="1">IF(OR(INDIRECT(A4148&amp;B4148&amp;C4148&amp;F4148)="",ISNUMBER(INDIRECT(A4148&amp;B4148&amp;C4148&amp;F4148))=FALSE,INDIRECT(A4148&amp;B4148&amp;C4148&amp;F4148)=0),"",0)</f>
        <v/>
      </c>
    </row>
    <row r="4149" spans="1:20">
      <c r="A4149" s="23" t="s">
        <v>912</v>
      </c>
      <c r="B4149" s="23" t="s">
        <v>915</v>
      </c>
      <c r="C4149" s="23" t="str">
        <f t="shared" si="192"/>
        <v>c</v>
      </c>
      <c r="D4149" s="23" t="s">
        <v>915</v>
      </c>
      <c r="E4149" s="23" t="str">
        <f t="shared" si="193"/>
        <v>b</v>
      </c>
      <c r="F4149" s="23">
        <f t="shared" si="191"/>
        <v>50</v>
      </c>
      <c r="G4149" s="23" t="str" cm="1">
        <f t="array" aca="1" ref="G4149" ca="1">IF(OR(INDIRECT(A4149&amp;B4149&amp;C4149&amp;F4149)="",ISNUMBER(INDIRECT(A4149&amp;B4149&amp;C4149&amp;F4149))=FALSE),"",IF(INDIRECT(A4149&amp;B4149&amp;C4149&amp;9)="公開","【（第８期）WEB・コールセンター受付】","【（第８期）医療機関受付】"))</f>
        <v/>
      </c>
      <c r="H4149" s="15" t="str" cm="1">
        <f t="array" aca="1" ref="H4149" ca="1">IF(OR(INDIRECT(A4149&amp;B4149&amp;C4149&amp;F4149)="",ISNUMBER(INDIRECT(A4149&amp;B4149&amp;C4149&amp;F4149))=FALSE,INDIRECT(A4149&amp;B4149&amp;C4149&amp;F4149)=0),"",431001)</f>
        <v/>
      </c>
      <c r="I4149" s="15" t="str" cm="1">
        <f t="array" aca="1" ref="I4149" ca="1">IF(OR(INDIRECT(A4149&amp;B4149&amp;C4149&amp;F4149)="",ISNUMBER(INDIRECT(A4149&amp;B4149&amp;C4149&amp;F4149))=FALSE,INDIRECT(A4149&amp;B4149&amp;C4149&amp;F4149)=0),"",G4149&amp;J4149&amp;"."&amp;TEXT(M4149,"00")&amp;TEXT(N4149,"00")&amp;"."&amp;TEXT(O4149,"00")&amp;TEXT(P4149,"00"))</f>
        <v/>
      </c>
      <c r="J4149" s="15" t="str" cm="1">
        <f t="array" aca="1" ref="J4149" ca="1">IF(OR(INDIRECT(A4149&amp;B4149&amp;C4149&amp;F4149)="",ISNUMBER(INDIRECT(A4149&amp;B4149&amp;C4149&amp;F4149))=FALSE,INDIRECT(A4149&amp;B4149&amp;C4149&amp;F4149)=0),"",予約枠報告様式!$B$2)</f>
        <v/>
      </c>
      <c r="K4149" s="15" t="str" cm="1">
        <f t="array" aca="1" ref="K4149" ca="1">IF(OR(INDIRECT(A4149&amp;B4149&amp;C4149&amp;F4149)="",ISNUMBER(INDIRECT(A4149&amp;B4149&amp;C4149&amp;F4149))=FALSE,INDIRECT(A4149&amp;B4149&amp;C4149&amp;F4149)=0),"",1)</f>
        <v/>
      </c>
      <c r="L4149" s="15" t="str" cm="1">
        <f t="array" aca="1" ref="L4149" ca="1">IF(OR(INDIRECT(A4149&amp;B4149&amp;C4149&amp;F4149)="",ISNUMBER(INDIRECT(A4149&amp;B4149&amp;C4149&amp;F4149))=FALSE,INDIRECT(A4149&amp;B4149&amp;C4149&amp;F4149)=0),"",IF(G4149="【（第８期）医療機関受付】",TEXT(INDIRECT(A4149&amp;D4149&amp;E4149&amp;5),"yyy"),TEXT(INDIRECT(A4149&amp;B4149&amp;C4149&amp;5),"yyy")))</f>
        <v/>
      </c>
      <c r="M4149" s="15" t="str" cm="1">
        <f t="array" aca="1" ref="M4149" ca="1">IF(OR(INDIRECT(A4149&amp;B4149&amp;C4149&amp;F4149)="",ISNUMBER(INDIRECT(A4149&amp;B4149&amp;C4149&amp;F4149))=FALSE,INDIRECT(A4149&amp;B4149&amp;C4149&amp;F4149)=0),"",IF(G4149="【（第８期）医療機関受付】",TEXT(INDIRECT(A4149&amp;D4149&amp;E4149&amp;5),"m"),TEXT(INDIRECT(A4149&amp;B4149&amp;C4149&amp;5),"m")))</f>
        <v/>
      </c>
      <c r="N4149" s="15" t="str" cm="1">
        <f t="array" aca="1" ref="N4149" ca="1">IF(OR(INDIRECT(A4149&amp;B4149&amp;C4149&amp;F4149)="",ISNUMBER(INDIRECT(A4149&amp;B4149&amp;C4149&amp;F4149))=FALSE,INDIRECT(A4149&amp;B4149&amp;C4149&amp;F4149)=0),"",IF(G4149="【（第８期）医療機関受付】",TEXT(INDIRECT(A4149&amp;D4149&amp;E4149&amp;5),"d"),TEXT(INDIRECT(A4149&amp;B4149&amp;C4149&amp;5),"d")))</f>
        <v/>
      </c>
      <c r="O4149" s="15" t="str" cm="1">
        <f t="array" aca="1" ref="O4149" ca="1">IF(OR(INDIRECT(A4149&amp;B4149&amp;C4149&amp;F4149)="",ISNUMBER(INDIRECT(A4149&amp;B4149&amp;C4149&amp;F4149))=FALSE,INDIRECT(A4149&amp;B4149&amp;C4149&amp;F4149)=0),"",HOUR(INDIRECT(A4149&amp;"A"&amp;F4149)))</f>
        <v/>
      </c>
      <c r="P4149" s="15" t="str" cm="1">
        <f t="array" aca="1" ref="P4149" ca="1">IF(OR(INDIRECT(A4149&amp;B4149&amp;C4149&amp;F4149)="",ISNUMBER(INDIRECT(A4149&amp;B4149&amp;C4149&amp;F4149))=FALSE,INDIRECT(A4149&amp;B4149&amp;C4149&amp;F4149)=0),"",MINUTE(INDIRECT(A4149&amp;"A"&amp;F4149)))</f>
        <v/>
      </c>
      <c r="Q4149" s="15" t="str" cm="1">
        <f t="array" aca="1" ref="Q4149" ca="1">IF(OR(INDIRECT(A4149&amp;B4149&amp;C4149&amp;F4149)="",ISNUMBER(INDIRECT(A4149&amp;B4149&amp;C4149&amp;F4149))=FALSE,INDIRECT(A4149&amp;B4149&amp;C4149&amp;F4149)=0),"",O4149)</f>
        <v/>
      </c>
      <c r="R4149" s="15" t="str" cm="1">
        <f t="array" aca="1" ref="R4149" ca="1">IF(OR(INDIRECT(A4149&amp;B4149&amp;C4149&amp;F4149)="",ISNUMBER(INDIRECT(A4149&amp;B4149&amp;C4149&amp;F4149))=FALSE,INDIRECT(A4149&amp;B4149&amp;C4149&amp;F4149)=0),"",P4149+14)</f>
        <v/>
      </c>
      <c r="S4149" s="15" t="str" cm="1">
        <f t="array" aca="1" ref="S4149" ca="1">IF(OR(INDIRECT(A4149&amp;B4149&amp;C4149&amp;F4149)="",ISNUMBER(INDIRECT(A4149&amp;B4149&amp;C4149&amp;F4149))=FALSE,INDIRECT(A4149&amp;B4149&amp;C4149&amp;F4149)=0),"",INDIRECT(A4149&amp;B4149&amp;C4149&amp;F4149))</f>
        <v/>
      </c>
      <c r="T4149" s="15" t="str" cm="1">
        <f t="array" aca="1" ref="T4149" ca="1">IF(OR(INDIRECT(A4149&amp;B4149&amp;C4149&amp;F4149)="",ISNUMBER(INDIRECT(A4149&amp;B4149&amp;C4149&amp;F4149))=FALSE,INDIRECT(A4149&amp;B4149&amp;C4149&amp;F4149)=0),"",0)</f>
        <v/>
      </c>
    </row>
    <row r="4150" spans="1:20">
      <c r="A4150" s="23" t="s">
        <v>912</v>
      </c>
      <c r="B4150" s="23" t="s">
        <v>915</v>
      </c>
      <c r="C4150" s="23" t="str">
        <f t="shared" si="192"/>
        <v>c</v>
      </c>
      <c r="D4150" s="23" t="s">
        <v>915</v>
      </c>
      <c r="E4150" s="23" t="str">
        <f t="shared" si="193"/>
        <v>b</v>
      </c>
      <c r="F4150" s="23">
        <f t="shared" si="191"/>
        <v>51</v>
      </c>
      <c r="G4150" s="23" t="str" cm="1">
        <f t="array" aca="1" ref="G4150" ca="1">IF(OR(INDIRECT(A4150&amp;B4150&amp;C4150&amp;F4150)="",ISNUMBER(INDIRECT(A4150&amp;B4150&amp;C4150&amp;F4150))=FALSE),"",IF(INDIRECT(A4150&amp;B4150&amp;C4150&amp;9)="公開","【（第８期）WEB・コールセンター受付】","【（第８期）医療機関受付】"))</f>
        <v/>
      </c>
      <c r="H4150" s="15" t="str" cm="1">
        <f t="array" aca="1" ref="H4150" ca="1">IF(OR(INDIRECT(A4150&amp;B4150&amp;C4150&amp;F4150)="",ISNUMBER(INDIRECT(A4150&amp;B4150&amp;C4150&amp;F4150))=FALSE,INDIRECT(A4150&amp;B4150&amp;C4150&amp;F4150)=0),"",431001)</f>
        <v/>
      </c>
      <c r="I4150" s="15" t="str" cm="1">
        <f t="array" aca="1" ref="I4150" ca="1">IF(OR(INDIRECT(A4150&amp;B4150&amp;C4150&amp;F4150)="",ISNUMBER(INDIRECT(A4150&amp;B4150&amp;C4150&amp;F4150))=FALSE,INDIRECT(A4150&amp;B4150&amp;C4150&amp;F4150)=0),"",G4150&amp;J4150&amp;"."&amp;TEXT(M4150,"00")&amp;TEXT(N4150,"00")&amp;"."&amp;TEXT(O4150,"00")&amp;TEXT(P4150,"00"))</f>
        <v/>
      </c>
      <c r="J4150" s="15" t="str" cm="1">
        <f t="array" aca="1" ref="J4150" ca="1">IF(OR(INDIRECT(A4150&amp;B4150&amp;C4150&amp;F4150)="",ISNUMBER(INDIRECT(A4150&amp;B4150&amp;C4150&amp;F4150))=FALSE,INDIRECT(A4150&amp;B4150&amp;C4150&amp;F4150)=0),"",予約枠報告様式!$B$2)</f>
        <v/>
      </c>
      <c r="K4150" s="15" t="str" cm="1">
        <f t="array" aca="1" ref="K4150" ca="1">IF(OR(INDIRECT(A4150&amp;B4150&amp;C4150&amp;F4150)="",ISNUMBER(INDIRECT(A4150&amp;B4150&amp;C4150&amp;F4150))=FALSE,INDIRECT(A4150&amp;B4150&amp;C4150&amp;F4150)=0),"",1)</f>
        <v/>
      </c>
      <c r="L4150" s="15" t="str" cm="1">
        <f t="array" aca="1" ref="L4150" ca="1">IF(OR(INDIRECT(A4150&amp;B4150&amp;C4150&amp;F4150)="",ISNUMBER(INDIRECT(A4150&amp;B4150&amp;C4150&amp;F4150))=FALSE,INDIRECT(A4150&amp;B4150&amp;C4150&amp;F4150)=0),"",IF(G4150="【（第８期）医療機関受付】",TEXT(INDIRECT(A4150&amp;D4150&amp;E4150&amp;5),"yyy"),TEXT(INDIRECT(A4150&amp;B4150&amp;C4150&amp;5),"yyy")))</f>
        <v/>
      </c>
      <c r="M4150" s="15" t="str" cm="1">
        <f t="array" aca="1" ref="M4150" ca="1">IF(OR(INDIRECT(A4150&amp;B4150&amp;C4150&amp;F4150)="",ISNUMBER(INDIRECT(A4150&amp;B4150&amp;C4150&amp;F4150))=FALSE,INDIRECT(A4150&amp;B4150&amp;C4150&amp;F4150)=0),"",IF(G4150="【（第８期）医療機関受付】",TEXT(INDIRECT(A4150&amp;D4150&amp;E4150&amp;5),"m"),TEXT(INDIRECT(A4150&amp;B4150&amp;C4150&amp;5),"m")))</f>
        <v/>
      </c>
      <c r="N4150" s="15" t="str" cm="1">
        <f t="array" aca="1" ref="N4150" ca="1">IF(OR(INDIRECT(A4150&amp;B4150&amp;C4150&amp;F4150)="",ISNUMBER(INDIRECT(A4150&amp;B4150&amp;C4150&amp;F4150))=FALSE,INDIRECT(A4150&amp;B4150&amp;C4150&amp;F4150)=0),"",IF(G4150="【（第８期）医療機関受付】",TEXT(INDIRECT(A4150&amp;D4150&amp;E4150&amp;5),"d"),TEXT(INDIRECT(A4150&amp;B4150&amp;C4150&amp;5),"d")))</f>
        <v/>
      </c>
      <c r="O4150" s="15" t="str" cm="1">
        <f t="array" aca="1" ref="O4150" ca="1">IF(OR(INDIRECT(A4150&amp;B4150&amp;C4150&amp;F4150)="",ISNUMBER(INDIRECT(A4150&amp;B4150&amp;C4150&amp;F4150))=FALSE,INDIRECT(A4150&amp;B4150&amp;C4150&amp;F4150)=0),"",HOUR(INDIRECT(A4150&amp;"A"&amp;F4150)))</f>
        <v/>
      </c>
      <c r="P4150" s="15" t="str" cm="1">
        <f t="array" aca="1" ref="P4150" ca="1">IF(OR(INDIRECT(A4150&amp;B4150&amp;C4150&amp;F4150)="",ISNUMBER(INDIRECT(A4150&amp;B4150&amp;C4150&amp;F4150))=FALSE,INDIRECT(A4150&amp;B4150&amp;C4150&amp;F4150)=0),"",MINUTE(INDIRECT(A4150&amp;"A"&amp;F4150)))</f>
        <v/>
      </c>
      <c r="Q4150" s="15" t="str" cm="1">
        <f t="array" aca="1" ref="Q4150" ca="1">IF(OR(INDIRECT(A4150&amp;B4150&amp;C4150&amp;F4150)="",ISNUMBER(INDIRECT(A4150&amp;B4150&amp;C4150&amp;F4150))=FALSE,INDIRECT(A4150&amp;B4150&amp;C4150&amp;F4150)=0),"",O4150)</f>
        <v/>
      </c>
      <c r="R4150" s="15" t="str" cm="1">
        <f t="array" aca="1" ref="R4150" ca="1">IF(OR(INDIRECT(A4150&amp;B4150&amp;C4150&amp;F4150)="",ISNUMBER(INDIRECT(A4150&amp;B4150&amp;C4150&amp;F4150))=FALSE,INDIRECT(A4150&amp;B4150&amp;C4150&amp;F4150)=0),"",P4150+14)</f>
        <v/>
      </c>
      <c r="S4150" s="15" t="str" cm="1">
        <f t="array" aca="1" ref="S4150" ca="1">IF(OR(INDIRECT(A4150&amp;B4150&amp;C4150&amp;F4150)="",ISNUMBER(INDIRECT(A4150&amp;B4150&amp;C4150&amp;F4150))=FALSE,INDIRECT(A4150&amp;B4150&amp;C4150&amp;F4150)=0),"",INDIRECT(A4150&amp;B4150&amp;C4150&amp;F4150))</f>
        <v/>
      </c>
      <c r="T4150" s="15" t="str" cm="1">
        <f t="array" aca="1" ref="T4150" ca="1">IF(OR(INDIRECT(A4150&amp;B4150&amp;C4150&amp;F4150)="",ISNUMBER(INDIRECT(A4150&amp;B4150&amp;C4150&amp;F4150))=FALSE,INDIRECT(A4150&amp;B4150&amp;C4150&amp;F4150)=0),"",0)</f>
        <v/>
      </c>
    </row>
    <row r="4151" spans="1:20">
      <c r="A4151" s="23" t="s">
        <v>912</v>
      </c>
      <c r="B4151" s="23" t="s">
        <v>915</v>
      </c>
      <c r="C4151" s="23" t="str">
        <f t="shared" si="192"/>
        <v>c</v>
      </c>
      <c r="D4151" s="23" t="s">
        <v>915</v>
      </c>
      <c r="E4151" s="23" t="str">
        <f t="shared" si="193"/>
        <v>b</v>
      </c>
      <c r="F4151" s="23">
        <f t="shared" ref="F4151:F4214" si="194">IF(F4150=62,11,F4150+1)</f>
        <v>52</v>
      </c>
      <c r="G4151" s="23" t="str" cm="1">
        <f t="array" aca="1" ref="G4151" ca="1">IF(OR(INDIRECT(A4151&amp;B4151&amp;C4151&amp;F4151)="",ISNUMBER(INDIRECT(A4151&amp;B4151&amp;C4151&amp;F4151))=FALSE),"",IF(INDIRECT(A4151&amp;B4151&amp;C4151&amp;9)="公開","【（第８期）WEB・コールセンター受付】","【（第８期）医療機関受付】"))</f>
        <v/>
      </c>
      <c r="H4151" s="15" t="str" cm="1">
        <f t="array" aca="1" ref="H4151" ca="1">IF(OR(INDIRECT(A4151&amp;B4151&amp;C4151&amp;F4151)="",ISNUMBER(INDIRECT(A4151&amp;B4151&amp;C4151&amp;F4151))=FALSE,INDIRECT(A4151&amp;B4151&amp;C4151&amp;F4151)=0),"",431001)</f>
        <v/>
      </c>
      <c r="I4151" s="15" t="str" cm="1">
        <f t="array" aca="1" ref="I4151" ca="1">IF(OR(INDIRECT(A4151&amp;B4151&amp;C4151&amp;F4151)="",ISNUMBER(INDIRECT(A4151&amp;B4151&amp;C4151&amp;F4151))=FALSE,INDIRECT(A4151&amp;B4151&amp;C4151&amp;F4151)=0),"",G4151&amp;J4151&amp;"."&amp;TEXT(M4151,"00")&amp;TEXT(N4151,"00")&amp;"."&amp;TEXT(O4151,"00")&amp;TEXT(P4151,"00"))</f>
        <v/>
      </c>
      <c r="J4151" s="15" t="str" cm="1">
        <f t="array" aca="1" ref="J4151" ca="1">IF(OR(INDIRECT(A4151&amp;B4151&amp;C4151&amp;F4151)="",ISNUMBER(INDIRECT(A4151&amp;B4151&amp;C4151&amp;F4151))=FALSE,INDIRECT(A4151&amp;B4151&amp;C4151&amp;F4151)=0),"",予約枠報告様式!$B$2)</f>
        <v/>
      </c>
      <c r="K4151" s="15" t="str" cm="1">
        <f t="array" aca="1" ref="K4151" ca="1">IF(OR(INDIRECT(A4151&amp;B4151&amp;C4151&amp;F4151)="",ISNUMBER(INDIRECT(A4151&amp;B4151&amp;C4151&amp;F4151))=FALSE,INDIRECT(A4151&amp;B4151&amp;C4151&amp;F4151)=0),"",1)</f>
        <v/>
      </c>
      <c r="L4151" s="15" t="str" cm="1">
        <f t="array" aca="1" ref="L4151" ca="1">IF(OR(INDIRECT(A4151&amp;B4151&amp;C4151&amp;F4151)="",ISNUMBER(INDIRECT(A4151&amp;B4151&amp;C4151&amp;F4151))=FALSE,INDIRECT(A4151&amp;B4151&amp;C4151&amp;F4151)=0),"",IF(G4151="【（第８期）医療機関受付】",TEXT(INDIRECT(A4151&amp;D4151&amp;E4151&amp;5),"yyy"),TEXT(INDIRECT(A4151&amp;B4151&amp;C4151&amp;5),"yyy")))</f>
        <v/>
      </c>
      <c r="M4151" s="15" t="str" cm="1">
        <f t="array" aca="1" ref="M4151" ca="1">IF(OR(INDIRECT(A4151&amp;B4151&amp;C4151&amp;F4151)="",ISNUMBER(INDIRECT(A4151&amp;B4151&amp;C4151&amp;F4151))=FALSE,INDIRECT(A4151&amp;B4151&amp;C4151&amp;F4151)=0),"",IF(G4151="【（第８期）医療機関受付】",TEXT(INDIRECT(A4151&amp;D4151&amp;E4151&amp;5),"m"),TEXT(INDIRECT(A4151&amp;B4151&amp;C4151&amp;5),"m")))</f>
        <v/>
      </c>
      <c r="N4151" s="15" t="str" cm="1">
        <f t="array" aca="1" ref="N4151" ca="1">IF(OR(INDIRECT(A4151&amp;B4151&amp;C4151&amp;F4151)="",ISNUMBER(INDIRECT(A4151&amp;B4151&amp;C4151&amp;F4151))=FALSE,INDIRECT(A4151&amp;B4151&amp;C4151&amp;F4151)=0),"",IF(G4151="【（第８期）医療機関受付】",TEXT(INDIRECT(A4151&amp;D4151&amp;E4151&amp;5),"d"),TEXT(INDIRECT(A4151&amp;B4151&amp;C4151&amp;5),"d")))</f>
        <v/>
      </c>
      <c r="O4151" s="15" t="str" cm="1">
        <f t="array" aca="1" ref="O4151" ca="1">IF(OR(INDIRECT(A4151&amp;B4151&amp;C4151&amp;F4151)="",ISNUMBER(INDIRECT(A4151&amp;B4151&amp;C4151&amp;F4151))=FALSE,INDIRECT(A4151&amp;B4151&amp;C4151&amp;F4151)=0),"",HOUR(INDIRECT(A4151&amp;"A"&amp;F4151)))</f>
        <v/>
      </c>
      <c r="P4151" s="15" t="str" cm="1">
        <f t="array" aca="1" ref="P4151" ca="1">IF(OR(INDIRECT(A4151&amp;B4151&amp;C4151&amp;F4151)="",ISNUMBER(INDIRECT(A4151&amp;B4151&amp;C4151&amp;F4151))=FALSE,INDIRECT(A4151&amp;B4151&amp;C4151&amp;F4151)=0),"",MINUTE(INDIRECT(A4151&amp;"A"&amp;F4151)))</f>
        <v/>
      </c>
      <c r="Q4151" s="15" t="str" cm="1">
        <f t="array" aca="1" ref="Q4151" ca="1">IF(OR(INDIRECT(A4151&amp;B4151&amp;C4151&amp;F4151)="",ISNUMBER(INDIRECT(A4151&amp;B4151&amp;C4151&amp;F4151))=FALSE,INDIRECT(A4151&amp;B4151&amp;C4151&amp;F4151)=0),"",O4151)</f>
        <v/>
      </c>
      <c r="R4151" s="15" t="str" cm="1">
        <f t="array" aca="1" ref="R4151" ca="1">IF(OR(INDIRECT(A4151&amp;B4151&amp;C4151&amp;F4151)="",ISNUMBER(INDIRECT(A4151&amp;B4151&amp;C4151&amp;F4151))=FALSE,INDIRECT(A4151&amp;B4151&amp;C4151&amp;F4151)=0),"",P4151+14)</f>
        <v/>
      </c>
      <c r="S4151" s="15" t="str" cm="1">
        <f t="array" aca="1" ref="S4151" ca="1">IF(OR(INDIRECT(A4151&amp;B4151&amp;C4151&amp;F4151)="",ISNUMBER(INDIRECT(A4151&amp;B4151&amp;C4151&amp;F4151))=FALSE,INDIRECT(A4151&amp;B4151&amp;C4151&amp;F4151)=0),"",INDIRECT(A4151&amp;B4151&amp;C4151&amp;F4151))</f>
        <v/>
      </c>
      <c r="T4151" s="15" t="str" cm="1">
        <f t="array" aca="1" ref="T4151" ca="1">IF(OR(INDIRECT(A4151&amp;B4151&amp;C4151&amp;F4151)="",ISNUMBER(INDIRECT(A4151&amp;B4151&amp;C4151&amp;F4151))=FALSE,INDIRECT(A4151&amp;B4151&amp;C4151&amp;F4151)=0),"",0)</f>
        <v/>
      </c>
    </row>
    <row r="4152" spans="1:20">
      <c r="A4152" s="23" t="s">
        <v>912</v>
      </c>
      <c r="B4152" s="23" t="s">
        <v>915</v>
      </c>
      <c r="C4152" s="23" t="str">
        <f t="shared" si="192"/>
        <v>c</v>
      </c>
      <c r="D4152" s="23" t="s">
        <v>915</v>
      </c>
      <c r="E4152" s="23" t="str">
        <f t="shared" si="193"/>
        <v>b</v>
      </c>
      <c r="F4152" s="23">
        <f t="shared" si="194"/>
        <v>53</v>
      </c>
      <c r="G4152" s="23" t="str" cm="1">
        <f t="array" aca="1" ref="G4152" ca="1">IF(OR(INDIRECT(A4152&amp;B4152&amp;C4152&amp;F4152)="",ISNUMBER(INDIRECT(A4152&amp;B4152&amp;C4152&amp;F4152))=FALSE),"",IF(INDIRECT(A4152&amp;B4152&amp;C4152&amp;9)="公開","【（第８期）WEB・コールセンター受付】","【（第８期）医療機関受付】"))</f>
        <v/>
      </c>
      <c r="H4152" s="15" t="str" cm="1">
        <f t="array" aca="1" ref="H4152" ca="1">IF(OR(INDIRECT(A4152&amp;B4152&amp;C4152&amp;F4152)="",ISNUMBER(INDIRECT(A4152&amp;B4152&amp;C4152&amp;F4152))=FALSE,INDIRECT(A4152&amp;B4152&amp;C4152&amp;F4152)=0),"",431001)</f>
        <v/>
      </c>
      <c r="I4152" s="15" t="str" cm="1">
        <f t="array" aca="1" ref="I4152" ca="1">IF(OR(INDIRECT(A4152&amp;B4152&amp;C4152&amp;F4152)="",ISNUMBER(INDIRECT(A4152&amp;B4152&amp;C4152&amp;F4152))=FALSE,INDIRECT(A4152&amp;B4152&amp;C4152&amp;F4152)=0),"",G4152&amp;J4152&amp;"."&amp;TEXT(M4152,"00")&amp;TEXT(N4152,"00")&amp;"."&amp;TEXT(O4152,"00")&amp;TEXT(P4152,"00"))</f>
        <v/>
      </c>
      <c r="J4152" s="15" t="str" cm="1">
        <f t="array" aca="1" ref="J4152" ca="1">IF(OR(INDIRECT(A4152&amp;B4152&amp;C4152&amp;F4152)="",ISNUMBER(INDIRECT(A4152&amp;B4152&amp;C4152&amp;F4152))=FALSE,INDIRECT(A4152&amp;B4152&amp;C4152&amp;F4152)=0),"",予約枠報告様式!$B$2)</f>
        <v/>
      </c>
      <c r="K4152" s="15" t="str" cm="1">
        <f t="array" aca="1" ref="K4152" ca="1">IF(OR(INDIRECT(A4152&amp;B4152&amp;C4152&amp;F4152)="",ISNUMBER(INDIRECT(A4152&amp;B4152&amp;C4152&amp;F4152))=FALSE,INDIRECT(A4152&amp;B4152&amp;C4152&amp;F4152)=0),"",1)</f>
        <v/>
      </c>
      <c r="L4152" s="15" t="str" cm="1">
        <f t="array" aca="1" ref="L4152" ca="1">IF(OR(INDIRECT(A4152&amp;B4152&amp;C4152&amp;F4152)="",ISNUMBER(INDIRECT(A4152&amp;B4152&amp;C4152&amp;F4152))=FALSE,INDIRECT(A4152&amp;B4152&amp;C4152&amp;F4152)=0),"",IF(G4152="【（第８期）医療機関受付】",TEXT(INDIRECT(A4152&amp;D4152&amp;E4152&amp;5),"yyy"),TEXT(INDIRECT(A4152&amp;B4152&amp;C4152&amp;5),"yyy")))</f>
        <v/>
      </c>
      <c r="M4152" s="15" t="str" cm="1">
        <f t="array" aca="1" ref="M4152" ca="1">IF(OR(INDIRECT(A4152&amp;B4152&amp;C4152&amp;F4152)="",ISNUMBER(INDIRECT(A4152&amp;B4152&amp;C4152&amp;F4152))=FALSE,INDIRECT(A4152&amp;B4152&amp;C4152&amp;F4152)=0),"",IF(G4152="【（第８期）医療機関受付】",TEXT(INDIRECT(A4152&amp;D4152&amp;E4152&amp;5),"m"),TEXT(INDIRECT(A4152&amp;B4152&amp;C4152&amp;5),"m")))</f>
        <v/>
      </c>
      <c r="N4152" s="15" t="str" cm="1">
        <f t="array" aca="1" ref="N4152" ca="1">IF(OR(INDIRECT(A4152&amp;B4152&amp;C4152&amp;F4152)="",ISNUMBER(INDIRECT(A4152&amp;B4152&amp;C4152&amp;F4152))=FALSE,INDIRECT(A4152&amp;B4152&amp;C4152&amp;F4152)=0),"",IF(G4152="【（第８期）医療機関受付】",TEXT(INDIRECT(A4152&amp;D4152&amp;E4152&amp;5),"d"),TEXT(INDIRECT(A4152&amp;B4152&amp;C4152&amp;5),"d")))</f>
        <v/>
      </c>
      <c r="O4152" s="15" t="str" cm="1">
        <f t="array" aca="1" ref="O4152" ca="1">IF(OR(INDIRECT(A4152&amp;B4152&amp;C4152&amp;F4152)="",ISNUMBER(INDIRECT(A4152&amp;B4152&amp;C4152&amp;F4152))=FALSE,INDIRECT(A4152&amp;B4152&amp;C4152&amp;F4152)=0),"",HOUR(INDIRECT(A4152&amp;"A"&amp;F4152)))</f>
        <v/>
      </c>
      <c r="P4152" s="15" t="str" cm="1">
        <f t="array" aca="1" ref="P4152" ca="1">IF(OR(INDIRECT(A4152&amp;B4152&amp;C4152&amp;F4152)="",ISNUMBER(INDIRECT(A4152&amp;B4152&amp;C4152&amp;F4152))=FALSE,INDIRECT(A4152&amp;B4152&amp;C4152&amp;F4152)=0),"",MINUTE(INDIRECT(A4152&amp;"A"&amp;F4152)))</f>
        <v/>
      </c>
      <c r="Q4152" s="15" t="str" cm="1">
        <f t="array" aca="1" ref="Q4152" ca="1">IF(OR(INDIRECT(A4152&amp;B4152&amp;C4152&amp;F4152)="",ISNUMBER(INDIRECT(A4152&amp;B4152&amp;C4152&amp;F4152))=FALSE,INDIRECT(A4152&amp;B4152&amp;C4152&amp;F4152)=0),"",O4152)</f>
        <v/>
      </c>
      <c r="R4152" s="15" t="str" cm="1">
        <f t="array" aca="1" ref="R4152" ca="1">IF(OR(INDIRECT(A4152&amp;B4152&amp;C4152&amp;F4152)="",ISNUMBER(INDIRECT(A4152&amp;B4152&amp;C4152&amp;F4152))=FALSE,INDIRECT(A4152&amp;B4152&amp;C4152&amp;F4152)=0),"",P4152+14)</f>
        <v/>
      </c>
      <c r="S4152" s="15" t="str" cm="1">
        <f t="array" aca="1" ref="S4152" ca="1">IF(OR(INDIRECT(A4152&amp;B4152&amp;C4152&amp;F4152)="",ISNUMBER(INDIRECT(A4152&amp;B4152&amp;C4152&amp;F4152))=FALSE,INDIRECT(A4152&amp;B4152&amp;C4152&amp;F4152)=0),"",INDIRECT(A4152&amp;B4152&amp;C4152&amp;F4152))</f>
        <v/>
      </c>
      <c r="T4152" s="15" t="str" cm="1">
        <f t="array" aca="1" ref="T4152" ca="1">IF(OR(INDIRECT(A4152&amp;B4152&amp;C4152&amp;F4152)="",ISNUMBER(INDIRECT(A4152&amp;B4152&amp;C4152&amp;F4152))=FALSE,INDIRECT(A4152&amp;B4152&amp;C4152&amp;F4152)=0),"",0)</f>
        <v/>
      </c>
    </row>
    <row r="4153" spans="1:20">
      <c r="A4153" s="23" t="s">
        <v>912</v>
      </c>
      <c r="B4153" s="23" t="s">
        <v>915</v>
      </c>
      <c r="C4153" s="23" t="str">
        <f t="shared" si="192"/>
        <v>c</v>
      </c>
      <c r="D4153" s="23" t="s">
        <v>915</v>
      </c>
      <c r="E4153" s="23" t="str">
        <f t="shared" si="193"/>
        <v>b</v>
      </c>
      <c r="F4153" s="23">
        <f t="shared" si="194"/>
        <v>54</v>
      </c>
      <c r="G4153" s="23" t="str" cm="1">
        <f t="array" aca="1" ref="G4153" ca="1">IF(OR(INDIRECT(A4153&amp;B4153&amp;C4153&amp;F4153)="",ISNUMBER(INDIRECT(A4153&amp;B4153&amp;C4153&amp;F4153))=FALSE),"",IF(INDIRECT(A4153&amp;B4153&amp;C4153&amp;9)="公開","【（第８期）WEB・コールセンター受付】","【（第８期）医療機関受付】"))</f>
        <v/>
      </c>
      <c r="H4153" s="15" t="str" cm="1">
        <f t="array" aca="1" ref="H4153" ca="1">IF(OR(INDIRECT(A4153&amp;B4153&amp;C4153&amp;F4153)="",ISNUMBER(INDIRECT(A4153&amp;B4153&amp;C4153&amp;F4153))=FALSE,INDIRECT(A4153&amp;B4153&amp;C4153&amp;F4153)=0),"",431001)</f>
        <v/>
      </c>
      <c r="I4153" s="15" t="str" cm="1">
        <f t="array" aca="1" ref="I4153" ca="1">IF(OR(INDIRECT(A4153&amp;B4153&amp;C4153&amp;F4153)="",ISNUMBER(INDIRECT(A4153&amp;B4153&amp;C4153&amp;F4153))=FALSE,INDIRECT(A4153&amp;B4153&amp;C4153&amp;F4153)=0),"",G4153&amp;J4153&amp;"."&amp;TEXT(M4153,"00")&amp;TEXT(N4153,"00")&amp;"."&amp;TEXT(O4153,"00")&amp;TEXT(P4153,"00"))</f>
        <v/>
      </c>
      <c r="J4153" s="15" t="str" cm="1">
        <f t="array" aca="1" ref="J4153" ca="1">IF(OR(INDIRECT(A4153&amp;B4153&amp;C4153&amp;F4153)="",ISNUMBER(INDIRECT(A4153&amp;B4153&amp;C4153&amp;F4153))=FALSE,INDIRECT(A4153&amp;B4153&amp;C4153&amp;F4153)=0),"",予約枠報告様式!$B$2)</f>
        <v/>
      </c>
      <c r="K4153" s="15" t="str" cm="1">
        <f t="array" aca="1" ref="K4153" ca="1">IF(OR(INDIRECT(A4153&amp;B4153&amp;C4153&amp;F4153)="",ISNUMBER(INDIRECT(A4153&amp;B4153&amp;C4153&amp;F4153))=FALSE,INDIRECT(A4153&amp;B4153&amp;C4153&amp;F4153)=0),"",1)</f>
        <v/>
      </c>
      <c r="L4153" s="15" t="str" cm="1">
        <f t="array" aca="1" ref="L4153" ca="1">IF(OR(INDIRECT(A4153&amp;B4153&amp;C4153&amp;F4153)="",ISNUMBER(INDIRECT(A4153&amp;B4153&amp;C4153&amp;F4153))=FALSE,INDIRECT(A4153&amp;B4153&amp;C4153&amp;F4153)=0),"",IF(G4153="【（第８期）医療機関受付】",TEXT(INDIRECT(A4153&amp;D4153&amp;E4153&amp;5),"yyy"),TEXT(INDIRECT(A4153&amp;B4153&amp;C4153&amp;5),"yyy")))</f>
        <v/>
      </c>
      <c r="M4153" s="15" t="str" cm="1">
        <f t="array" aca="1" ref="M4153" ca="1">IF(OR(INDIRECT(A4153&amp;B4153&amp;C4153&amp;F4153)="",ISNUMBER(INDIRECT(A4153&amp;B4153&amp;C4153&amp;F4153))=FALSE,INDIRECT(A4153&amp;B4153&amp;C4153&amp;F4153)=0),"",IF(G4153="【（第８期）医療機関受付】",TEXT(INDIRECT(A4153&amp;D4153&amp;E4153&amp;5),"m"),TEXT(INDIRECT(A4153&amp;B4153&amp;C4153&amp;5),"m")))</f>
        <v/>
      </c>
      <c r="N4153" s="15" t="str" cm="1">
        <f t="array" aca="1" ref="N4153" ca="1">IF(OR(INDIRECT(A4153&amp;B4153&amp;C4153&amp;F4153)="",ISNUMBER(INDIRECT(A4153&amp;B4153&amp;C4153&amp;F4153))=FALSE,INDIRECT(A4153&amp;B4153&amp;C4153&amp;F4153)=0),"",IF(G4153="【（第８期）医療機関受付】",TEXT(INDIRECT(A4153&amp;D4153&amp;E4153&amp;5),"d"),TEXT(INDIRECT(A4153&amp;B4153&amp;C4153&amp;5),"d")))</f>
        <v/>
      </c>
      <c r="O4153" s="15" t="str" cm="1">
        <f t="array" aca="1" ref="O4153" ca="1">IF(OR(INDIRECT(A4153&amp;B4153&amp;C4153&amp;F4153)="",ISNUMBER(INDIRECT(A4153&amp;B4153&amp;C4153&amp;F4153))=FALSE,INDIRECT(A4153&amp;B4153&amp;C4153&amp;F4153)=0),"",HOUR(INDIRECT(A4153&amp;"A"&amp;F4153)))</f>
        <v/>
      </c>
      <c r="P4153" s="15" t="str" cm="1">
        <f t="array" aca="1" ref="P4153" ca="1">IF(OR(INDIRECT(A4153&amp;B4153&amp;C4153&amp;F4153)="",ISNUMBER(INDIRECT(A4153&amp;B4153&amp;C4153&amp;F4153))=FALSE,INDIRECT(A4153&amp;B4153&amp;C4153&amp;F4153)=0),"",MINUTE(INDIRECT(A4153&amp;"A"&amp;F4153)))</f>
        <v/>
      </c>
      <c r="Q4153" s="15" t="str" cm="1">
        <f t="array" aca="1" ref="Q4153" ca="1">IF(OR(INDIRECT(A4153&amp;B4153&amp;C4153&amp;F4153)="",ISNUMBER(INDIRECT(A4153&amp;B4153&amp;C4153&amp;F4153))=FALSE,INDIRECT(A4153&amp;B4153&amp;C4153&amp;F4153)=0),"",O4153)</f>
        <v/>
      </c>
      <c r="R4153" s="15" t="str" cm="1">
        <f t="array" aca="1" ref="R4153" ca="1">IF(OR(INDIRECT(A4153&amp;B4153&amp;C4153&amp;F4153)="",ISNUMBER(INDIRECT(A4153&amp;B4153&amp;C4153&amp;F4153))=FALSE,INDIRECT(A4153&amp;B4153&amp;C4153&amp;F4153)=0),"",P4153+14)</f>
        <v/>
      </c>
      <c r="S4153" s="15" t="str" cm="1">
        <f t="array" aca="1" ref="S4153" ca="1">IF(OR(INDIRECT(A4153&amp;B4153&amp;C4153&amp;F4153)="",ISNUMBER(INDIRECT(A4153&amp;B4153&amp;C4153&amp;F4153))=FALSE,INDIRECT(A4153&amp;B4153&amp;C4153&amp;F4153)=0),"",INDIRECT(A4153&amp;B4153&amp;C4153&amp;F4153))</f>
        <v/>
      </c>
      <c r="T4153" s="15" t="str" cm="1">
        <f t="array" aca="1" ref="T4153" ca="1">IF(OR(INDIRECT(A4153&amp;B4153&amp;C4153&amp;F4153)="",ISNUMBER(INDIRECT(A4153&amp;B4153&amp;C4153&amp;F4153))=FALSE,INDIRECT(A4153&amp;B4153&amp;C4153&amp;F4153)=0),"",0)</f>
        <v/>
      </c>
    </row>
    <row r="4154" spans="1:20">
      <c r="A4154" s="23" t="s">
        <v>912</v>
      </c>
      <c r="B4154" s="23" t="s">
        <v>915</v>
      </c>
      <c r="C4154" s="23" t="str">
        <f t="shared" si="192"/>
        <v>c</v>
      </c>
      <c r="D4154" s="23" t="s">
        <v>915</v>
      </c>
      <c r="E4154" s="23" t="str">
        <f t="shared" si="193"/>
        <v>b</v>
      </c>
      <c r="F4154" s="23">
        <f t="shared" si="194"/>
        <v>55</v>
      </c>
      <c r="G4154" s="23" t="str" cm="1">
        <f t="array" aca="1" ref="G4154" ca="1">IF(OR(INDIRECT(A4154&amp;B4154&amp;C4154&amp;F4154)="",ISNUMBER(INDIRECT(A4154&amp;B4154&amp;C4154&amp;F4154))=FALSE),"",IF(INDIRECT(A4154&amp;B4154&amp;C4154&amp;9)="公開","【（第８期）WEB・コールセンター受付】","【（第８期）医療機関受付】"))</f>
        <v/>
      </c>
      <c r="H4154" s="15" t="str" cm="1">
        <f t="array" aca="1" ref="H4154" ca="1">IF(OR(INDIRECT(A4154&amp;B4154&amp;C4154&amp;F4154)="",ISNUMBER(INDIRECT(A4154&amp;B4154&amp;C4154&amp;F4154))=FALSE,INDIRECT(A4154&amp;B4154&amp;C4154&amp;F4154)=0),"",431001)</f>
        <v/>
      </c>
      <c r="I4154" s="15" t="str" cm="1">
        <f t="array" aca="1" ref="I4154" ca="1">IF(OR(INDIRECT(A4154&amp;B4154&amp;C4154&amp;F4154)="",ISNUMBER(INDIRECT(A4154&amp;B4154&amp;C4154&amp;F4154))=FALSE,INDIRECT(A4154&amp;B4154&amp;C4154&amp;F4154)=0),"",G4154&amp;J4154&amp;"."&amp;TEXT(M4154,"00")&amp;TEXT(N4154,"00")&amp;"."&amp;TEXT(O4154,"00")&amp;TEXT(P4154,"00"))</f>
        <v/>
      </c>
      <c r="J4154" s="15" t="str" cm="1">
        <f t="array" aca="1" ref="J4154" ca="1">IF(OR(INDIRECT(A4154&amp;B4154&amp;C4154&amp;F4154)="",ISNUMBER(INDIRECT(A4154&amp;B4154&amp;C4154&amp;F4154))=FALSE,INDIRECT(A4154&amp;B4154&amp;C4154&amp;F4154)=0),"",予約枠報告様式!$B$2)</f>
        <v/>
      </c>
      <c r="K4154" s="15" t="str" cm="1">
        <f t="array" aca="1" ref="K4154" ca="1">IF(OR(INDIRECT(A4154&amp;B4154&amp;C4154&amp;F4154)="",ISNUMBER(INDIRECT(A4154&amp;B4154&amp;C4154&amp;F4154))=FALSE,INDIRECT(A4154&amp;B4154&amp;C4154&amp;F4154)=0),"",1)</f>
        <v/>
      </c>
      <c r="L4154" s="15" t="str" cm="1">
        <f t="array" aca="1" ref="L4154" ca="1">IF(OR(INDIRECT(A4154&amp;B4154&amp;C4154&amp;F4154)="",ISNUMBER(INDIRECT(A4154&amp;B4154&amp;C4154&amp;F4154))=FALSE,INDIRECT(A4154&amp;B4154&amp;C4154&amp;F4154)=0),"",IF(G4154="【（第８期）医療機関受付】",TEXT(INDIRECT(A4154&amp;D4154&amp;E4154&amp;5),"yyy"),TEXT(INDIRECT(A4154&amp;B4154&amp;C4154&amp;5),"yyy")))</f>
        <v/>
      </c>
      <c r="M4154" s="15" t="str" cm="1">
        <f t="array" aca="1" ref="M4154" ca="1">IF(OR(INDIRECT(A4154&amp;B4154&amp;C4154&amp;F4154)="",ISNUMBER(INDIRECT(A4154&amp;B4154&amp;C4154&amp;F4154))=FALSE,INDIRECT(A4154&amp;B4154&amp;C4154&amp;F4154)=0),"",IF(G4154="【（第８期）医療機関受付】",TEXT(INDIRECT(A4154&amp;D4154&amp;E4154&amp;5),"m"),TEXT(INDIRECT(A4154&amp;B4154&amp;C4154&amp;5),"m")))</f>
        <v/>
      </c>
      <c r="N4154" s="15" t="str" cm="1">
        <f t="array" aca="1" ref="N4154" ca="1">IF(OR(INDIRECT(A4154&amp;B4154&amp;C4154&amp;F4154)="",ISNUMBER(INDIRECT(A4154&amp;B4154&amp;C4154&amp;F4154))=FALSE,INDIRECT(A4154&amp;B4154&amp;C4154&amp;F4154)=0),"",IF(G4154="【（第８期）医療機関受付】",TEXT(INDIRECT(A4154&amp;D4154&amp;E4154&amp;5),"d"),TEXT(INDIRECT(A4154&amp;B4154&amp;C4154&amp;5),"d")))</f>
        <v/>
      </c>
      <c r="O4154" s="15" t="str" cm="1">
        <f t="array" aca="1" ref="O4154" ca="1">IF(OR(INDIRECT(A4154&amp;B4154&amp;C4154&amp;F4154)="",ISNUMBER(INDIRECT(A4154&amp;B4154&amp;C4154&amp;F4154))=FALSE,INDIRECT(A4154&amp;B4154&amp;C4154&amp;F4154)=0),"",HOUR(INDIRECT(A4154&amp;"A"&amp;F4154)))</f>
        <v/>
      </c>
      <c r="P4154" s="15" t="str" cm="1">
        <f t="array" aca="1" ref="P4154" ca="1">IF(OR(INDIRECT(A4154&amp;B4154&amp;C4154&amp;F4154)="",ISNUMBER(INDIRECT(A4154&amp;B4154&amp;C4154&amp;F4154))=FALSE,INDIRECT(A4154&amp;B4154&amp;C4154&amp;F4154)=0),"",MINUTE(INDIRECT(A4154&amp;"A"&amp;F4154)))</f>
        <v/>
      </c>
      <c r="Q4154" s="15" t="str" cm="1">
        <f t="array" aca="1" ref="Q4154" ca="1">IF(OR(INDIRECT(A4154&amp;B4154&amp;C4154&amp;F4154)="",ISNUMBER(INDIRECT(A4154&amp;B4154&amp;C4154&amp;F4154))=FALSE,INDIRECT(A4154&amp;B4154&amp;C4154&amp;F4154)=0),"",O4154)</f>
        <v/>
      </c>
      <c r="R4154" s="15" t="str" cm="1">
        <f t="array" aca="1" ref="R4154" ca="1">IF(OR(INDIRECT(A4154&amp;B4154&amp;C4154&amp;F4154)="",ISNUMBER(INDIRECT(A4154&amp;B4154&amp;C4154&amp;F4154))=FALSE,INDIRECT(A4154&amp;B4154&amp;C4154&amp;F4154)=0),"",P4154+14)</f>
        <v/>
      </c>
      <c r="S4154" s="15" t="str" cm="1">
        <f t="array" aca="1" ref="S4154" ca="1">IF(OR(INDIRECT(A4154&amp;B4154&amp;C4154&amp;F4154)="",ISNUMBER(INDIRECT(A4154&amp;B4154&amp;C4154&amp;F4154))=FALSE,INDIRECT(A4154&amp;B4154&amp;C4154&amp;F4154)=0),"",INDIRECT(A4154&amp;B4154&amp;C4154&amp;F4154))</f>
        <v/>
      </c>
      <c r="T4154" s="15" t="str" cm="1">
        <f t="array" aca="1" ref="T4154" ca="1">IF(OR(INDIRECT(A4154&amp;B4154&amp;C4154&amp;F4154)="",ISNUMBER(INDIRECT(A4154&amp;B4154&amp;C4154&amp;F4154))=FALSE,INDIRECT(A4154&amp;B4154&amp;C4154&amp;F4154)=0),"",0)</f>
        <v/>
      </c>
    </row>
    <row r="4155" spans="1:20">
      <c r="A4155" s="23" t="s">
        <v>912</v>
      </c>
      <c r="B4155" s="23" t="s">
        <v>915</v>
      </c>
      <c r="C4155" s="23" t="str">
        <f t="shared" si="192"/>
        <v>c</v>
      </c>
      <c r="D4155" s="23" t="s">
        <v>915</v>
      </c>
      <c r="E4155" s="23" t="str">
        <f t="shared" si="193"/>
        <v>b</v>
      </c>
      <c r="F4155" s="23">
        <f t="shared" si="194"/>
        <v>56</v>
      </c>
      <c r="G4155" s="23" t="str" cm="1">
        <f t="array" aca="1" ref="G4155" ca="1">IF(OR(INDIRECT(A4155&amp;B4155&amp;C4155&amp;F4155)="",ISNUMBER(INDIRECT(A4155&amp;B4155&amp;C4155&amp;F4155))=FALSE),"",IF(INDIRECT(A4155&amp;B4155&amp;C4155&amp;9)="公開","【（第８期）WEB・コールセンター受付】","【（第８期）医療機関受付】"))</f>
        <v/>
      </c>
      <c r="H4155" s="15" t="str" cm="1">
        <f t="array" aca="1" ref="H4155" ca="1">IF(OR(INDIRECT(A4155&amp;B4155&amp;C4155&amp;F4155)="",ISNUMBER(INDIRECT(A4155&amp;B4155&amp;C4155&amp;F4155))=FALSE,INDIRECT(A4155&amp;B4155&amp;C4155&amp;F4155)=0),"",431001)</f>
        <v/>
      </c>
      <c r="I4155" s="15" t="str" cm="1">
        <f t="array" aca="1" ref="I4155" ca="1">IF(OR(INDIRECT(A4155&amp;B4155&amp;C4155&amp;F4155)="",ISNUMBER(INDIRECT(A4155&amp;B4155&amp;C4155&amp;F4155))=FALSE,INDIRECT(A4155&amp;B4155&amp;C4155&amp;F4155)=0),"",G4155&amp;J4155&amp;"."&amp;TEXT(M4155,"00")&amp;TEXT(N4155,"00")&amp;"."&amp;TEXT(O4155,"00")&amp;TEXT(P4155,"00"))</f>
        <v/>
      </c>
      <c r="J4155" s="15" t="str" cm="1">
        <f t="array" aca="1" ref="J4155" ca="1">IF(OR(INDIRECT(A4155&amp;B4155&amp;C4155&amp;F4155)="",ISNUMBER(INDIRECT(A4155&amp;B4155&amp;C4155&amp;F4155))=FALSE,INDIRECT(A4155&amp;B4155&amp;C4155&amp;F4155)=0),"",予約枠報告様式!$B$2)</f>
        <v/>
      </c>
      <c r="K4155" s="15" t="str" cm="1">
        <f t="array" aca="1" ref="K4155" ca="1">IF(OR(INDIRECT(A4155&amp;B4155&amp;C4155&amp;F4155)="",ISNUMBER(INDIRECT(A4155&amp;B4155&amp;C4155&amp;F4155))=FALSE,INDIRECT(A4155&amp;B4155&amp;C4155&amp;F4155)=0),"",1)</f>
        <v/>
      </c>
      <c r="L4155" s="15" t="str" cm="1">
        <f t="array" aca="1" ref="L4155" ca="1">IF(OR(INDIRECT(A4155&amp;B4155&amp;C4155&amp;F4155)="",ISNUMBER(INDIRECT(A4155&amp;B4155&amp;C4155&amp;F4155))=FALSE,INDIRECT(A4155&amp;B4155&amp;C4155&amp;F4155)=0),"",IF(G4155="【（第８期）医療機関受付】",TEXT(INDIRECT(A4155&amp;D4155&amp;E4155&amp;5),"yyy"),TEXT(INDIRECT(A4155&amp;B4155&amp;C4155&amp;5),"yyy")))</f>
        <v/>
      </c>
      <c r="M4155" s="15" t="str" cm="1">
        <f t="array" aca="1" ref="M4155" ca="1">IF(OR(INDIRECT(A4155&amp;B4155&amp;C4155&amp;F4155)="",ISNUMBER(INDIRECT(A4155&amp;B4155&amp;C4155&amp;F4155))=FALSE,INDIRECT(A4155&amp;B4155&amp;C4155&amp;F4155)=0),"",IF(G4155="【（第８期）医療機関受付】",TEXT(INDIRECT(A4155&amp;D4155&amp;E4155&amp;5),"m"),TEXT(INDIRECT(A4155&amp;B4155&amp;C4155&amp;5),"m")))</f>
        <v/>
      </c>
      <c r="N4155" s="15" t="str" cm="1">
        <f t="array" aca="1" ref="N4155" ca="1">IF(OR(INDIRECT(A4155&amp;B4155&amp;C4155&amp;F4155)="",ISNUMBER(INDIRECT(A4155&amp;B4155&amp;C4155&amp;F4155))=FALSE,INDIRECT(A4155&amp;B4155&amp;C4155&amp;F4155)=0),"",IF(G4155="【（第８期）医療機関受付】",TEXT(INDIRECT(A4155&amp;D4155&amp;E4155&amp;5),"d"),TEXT(INDIRECT(A4155&amp;B4155&amp;C4155&amp;5),"d")))</f>
        <v/>
      </c>
      <c r="O4155" s="15" t="str" cm="1">
        <f t="array" aca="1" ref="O4155" ca="1">IF(OR(INDIRECT(A4155&amp;B4155&amp;C4155&amp;F4155)="",ISNUMBER(INDIRECT(A4155&amp;B4155&amp;C4155&amp;F4155))=FALSE,INDIRECT(A4155&amp;B4155&amp;C4155&amp;F4155)=0),"",HOUR(INDIRECT(A4155&amp;"A"&amp;F4155)))</f>
        <v/>
      </c>
      <c r="P4155" s="15" t="str" cm="1">
        <f t="array" aca="1" ref="P4155" ca="1">IF(OR(INDIRECT(A4155&amp;B4155&amp;C4155&amp;F4155)="",ISNUMBER(INDIRECT(A4155&amp;B4155&amp;C4155&amp;F4155))=FALSE,INDIRECT(A4155&amp;B4155&amp;C4155&amp;F4155)=0),"",MINUTE(INDIRECT(A4155&amp;"A"&amp;F4155)))</f>
        <v/>
      </c>
      <c r="Q4155" s="15" t="str" cm="1">
        <f t="array" aca="1" ref="Q4155" ca="1">IF(OR(INDIRECT(A4155&amp;B4155&amp;C4155&amp;F4155)="",ISNUMBER(INDIRECT(A4155&amp;B4155&amp;C4155&amp;F4155))=FALSE,INDIRECT(A4155&amp;B4155&amp;C4155&amp;F4155)=0),"",O4155)</f>
        <v/>
      </c>
      <c r="R4155" s="15" t="str" cm="1">
        <f t="array" aca="1" ref="R4155" ca="1">IF(OR(INDIRECT(A4155&amp;B4155&amp;C4155&amp;F4155)="",ISNUMBER(INDIRECT(A4155&amp;B4155&amp;C4155&amp;F4155))=FALSE,INDIRECT(A4155&amp;B4155&amp;C4155&amp;F4155)=0),"",P4155+14)</f>
        <v/>
      </c>
      <c r="S4155" s="15" t="str" cm="1">
        <f t="array" aca="1" ref="S4155" ca="1">IF(OR(INDIRECT(A4155&amp;B4155&amp;C4155&amp;F4155)="",ISNUMBER(INDIRECT(A4155&amp;B4155&amp;C4155&amp;F4155))=FALSE,INDIRECT(A4155&amp;B4155&amp;C4155&amp;F4155)=0),"",INDIRECT(A4155&amp;B4155&amp;C4155&amp;F4155))</f>
        <v/>
      </c>
      <c r="T4155" s="15" t="str" cm="1">
        <f t="array" aca="1" ref="T4155" ca="1">IF(OR(INDIRECT(A4155&amp;B4155&amp;C4155&amp;F4155)="",ISNUMBER(INDIRECT(A4155&amp;B4155&amp;C4155&amp;F4155))=FALSE,INDIRECT(A4155&amp;B4155&amp;C4155&amp;F4155)=0),"",0)</f>
        <v/>
      </c>
    </row>
    <row r="4156" spans="1:20">
      <c r="A4156" s="23" t="s">
        <v>912</v>
      </c>
      <c r="B4156" s="23" t="s">
        <v>915</v>
      </c>
      <c r="C4156" s="23" t="str">
        <f t="shared" si="192"/>
        <v>c</v>
      </c>
      <c r="D4156" s="23" t="s">
        <v>915</v>
      </c>
      <c r="E4156" s="23" t="str">
        <f t="shared" si="193"/>
        <v>b</v>
      </c>
      <c r="F4156" s="23">
        <f t="shared" si="194"/>
        <v>57</v>
      </c>
      <c r="G4156" s="23" t="str" cm="1">
        <f t="array" aca="1" ref="G4156" ca="1">IF(OR(INDIRECT(A4156&amp;B4156&amp;C4156&amp;F4156)="",ISNUMBER(INDIRECT(A4156&amp;B4156&amp;C4156&amp;F4156))=FALSE),"",IF(INDIRECT(A4156&amp;B4156&amp;C4156&amp;9)="公開","【（第８期）WEB・コールセンター受付】","【（第８期）医療機関受付】"))</f>
        <v/>
      </c>
      <c r="H4156" s="15" t="str" cm="1">
        <f t="array" aca="1" ref="H4156" ca="1">IF(OR(INDIRECT(A4156&amp;B4156&amp;C4156&amp;F4156)="",ISNUMBER(INDIRECT(A4156&amp;B4156&amp;C4156&amp;F4156))=FALSE,INDIRECT(A4156&amp;B4156&amp;C4156&amp;F4156)=0),"",431001)</f>
        <v/>
      </c>
      <c r="I4156" s="15" t="str" cm="1">
        <f t="array" aca="1" ref="I4156" ca="1">IF(OR(INDIRECT(A4156&amp;B4156&amp;C4156&amp;F4156)="",ISNUMBER(INDIRECT(A4156&amp;B4156&amp;C4156&amp;F4156))=FALSE,INDIRECT(A4156&amp;B4156&amp;C4156&amp;F4156)=0),"",G4156&amp;J4156&amp;"."&amp;TEXT(M4156,"00")&amp;TEXT(N4156,"00")&amp;"."&amp;TEXT(O4156,"00")&amp;TEXT(P4156,"00"))</f>
        <v/>
      </c>
      <c r="J4156" s="15" t="str" cm="1">
        <f t="array" aca="1" ref="J4156" ca="1">IF(OR(INDIRECT(A4156&amp;B4156&amp;C4156&amp;F4156)="",ISNUMBER(INDIRECT(A4156&amp;B4156&amp;C4156&amp;F4156))=FALSE,INDIRECT(A4156&amp;B4156&amp;C4156&amp;F4156)=0),"",予約枠報告様式!$B$2)</f>
        <v/>
      </c>
      <c r="K4156" s="15" t="str" cm="1">
        <f t="array" aca="1" ref="K4156" ca="1">IF(OR(INDIRECT(A4156&amp;B4156&amp;C4156&amp;F4156)="",ISNUMBER(INDIRECT(A4156&amp;B4156&amp;C4156&amp;F4156))=FALSE,INDIRECT(A4156&amp;B4156&amp;C4156&amp;F4156)=0),"",1)</f>
        <v/>
      </c>
      <c r="L4156" s="15" t="str" cm="1">
        <f t="array" aca="1" ref="L4156" ca="1">IF(OR(INDIRECT(A4156&amp;B4156&amp;C4156&amp;F4156)="",ISNUMBER(INDIRECT(A4156&amp;B4156&amp;C4156&amp;F4156))=FALSE,INDIRECT(A4156&amp;B4156&amp;C4156&amp;F4156)=0),"",IF(G4156="【（第８期）医療機関受付】",TEXT(INDIRECT(A4156&amp;D4156&amp;E4156&amp;5),"yyy"),TEXT(INDIRECT(A4156&amp;B4156&amp;C4156&amp;5),"yyy")))</f>
        <v/>
      </c>
      <c r="M4156" s="15" t="str" cm="1">
        <f t="array" aca="1" ref="M4156" ca="1">IF(OR(INDIRECT(A4156&amp;B4156&amp;C4156&amp;F4156)="",ISNUMBER(INDIRECT(A4156&amp;B4156&amp;C4156&amp;F4156))=FALSE,INDIRECT(A4156&amp;B4156&amp;C4156&amp;F4156)=0),"",IF(G4156="【（第８期）医療機関受付】",TEXT(INDIRECT(A4156&amp;D4156&amp;E4156&amp;5),"m"),TEXT(INDIRECT(A4156&amp;B4156&amp;C4156&amp;5),"m")))</f>
        <v/>
      </c>
      <c r="N4156" s="15" t="str" cm="1">
        <f t="array" aca="1" ref="N4156" ca="1">IF(OR(INDIRECT(A4156&amp;B4156&amp;C4156&amp;F4156)="",ISNUMBER(INDIRECT(A4156&amp;B4156&amp;C4156&amp;F4156))=FALSE,INDIRECT(A4156&amp;B4156&amp;C4156&amp;F4156)=0),"",IF(G4156="【（第８期）医療機関受付】",TEXT(INDIRECT(A4156&amp;D4156&amp;E4156&amp;5),"d"),TEXT(INDIRECT(A4156&amp;B4156&amp;C4156&amp;5),"d")))</f>
        <v/>
      </c>
      <c r="O4156" s="15" t="str" cm="1">
        <f t="array" aca="1" ref="O4156" ca="1">IF(OR(INDIRECT(A4156&amp;B4156&amp;C4156&amp;F4156)="",ISNUMBER(INDIRECT(A4156&amp;B4156&amp;C4156&amp;F4156))=FALSE,INDIRECT(A4156&amp;B4156&amp;C4156&amp;F4156)=0),"",HOUR(INDIRECT(A4156&amp;"A"&amp;F4156)))</f>
        <v/>
      </c>
      <c r="P4156" s="15" t="str" cm="1">
        <f t="array" aca="1" ref="P4156" ca="1">IF(OR(INDIRECT(A4156&amp;B4156&amp;C4156&amp;F4156)="",ISNUMBER(INDIRECT(A4156&amp;B4156&amp;C4156&amp;F4156))=FALSE,INDIRECT(A4156&amp;B4156&amp;C4156&amp;F4156)=0),"",MINUTE(INDIRECT(A4156&amp;"A"&amp;F4156)))</f>
        <v/>
      </c>
      <c r="Q4156" s="15" t="str" cm="1">
        <f t="array" aca="1" ref="Q4156" ca="1">IF(OR(INDIRECT(A4156&amp;B4156&amp;C4156&amp;F4156)="",ISNUMBER(INDIRECT(A4156&amp;B4156&amp;C4156&amp;F4156))=FALSE,INDIRECT(A4156&amp;B4156&amp;C4156&amp;F4156)=0),"",O4156)</f>
        <v/>
      </c>
      <c r="R4156" s="15" t="str" cm="1">
        <f t="array" aca="1" ref="R4156" ca="1">IF(OR(INDIRECT(A4156&amp;B4156&amp;C4156&amp;F4156)="",ISNUMBER(INDIRECT(A4156&amp;B4156&amp;C4156&amp;F4156))=FALSE,INDIRECT(A4156&amp;B4156&amp;C4156&amp;F4156)=0),"",P4156+14)</f>
        <v/>
      </c>
      <c r="S4156" s="15" t="str" cm="1">
        <f t="array" aca="1" ref="S4156" ca="1">IF(OR(INDIRECT(A4156&amp;B4156&amp;C4156&amp;F4156)="",ISNUMBER(INDIRECT(A4156&amp;B4156&amp;C4156&amp;F4156))=FALSE,INDIRECT(A4156&amp;B4156&amp;C4156&amp;F4156)=0),"",INDIRECT(A4156&amp;B4156&amp;C4156&amp;F4156))</f>
        <v/>
      </c>
      <c r="T4156" s="15" t="str" cm="1">
        <f t="array" aca="1" ref="T4156" ca="1">IF(OR(INDIRECT(A4156&amp;B4156&amp;C4156&amp;F4156)="",ISNUMBER(INDIRECT(A4156&amp;B4156&amp;C4156&amp;F4156))=FALSE,INDIRECT(A4156&amp;B4156&amp;C4156&amp;F4156)=0),"",0)</f>
        <v/>
      </c>
    </row>
    <row r="4157" spans="1:20">
      <c r="A4157" s="23" t="s">
        <v>912</v>
      </c>
      <c r="B4157" s="23" t="s">
        <v>915</v>
      </c>
      <c r="C4157" s="23" t="str">
        <f t="shared" si="192"/>
        <v>c</v>
      </c>
      <c r="D4157" s="23" t="s">
        <v>915</v>
      </c>
      <c r="E4157" s="23" t="str">
        <f t="shared" si="193"/>
        <v>b</v>
      </c>
      <c r="F4157" s="23">
        <f t="shared" si="194"/>
        <v>58</v>
      </c>
      <c r="G4157" s="23" t="str" cm="1">
        <f t="array" aca="1" ref="G4157" ca="1">IF(OR(INDIRECT(A4157&amp;B4157&amp;C4157&amp;F4157)="",ISNUMBER(INDIRECT(A4157&amp;B4157&amp;C4157&amp;F4157))=FALSE),"",IF(INDIRECT(A4157&amp;B4157&amp;C4157&amp;9)="公開","【（第８期）WEB・コールセンター受付】","【（第８期）医療機関受付】"))</f>
        <v/>
      </c>
      <c r="H4157" s="15" t="str" cm="1">
        <f t="array" aca="1" ref="H4157" ca="1">IF(OR(INDIRECT(A4157&amp;B4157&amp;C4157&amp;F4157)="",ISNUMBER(INDIRECT(A4157&amp;B4157&amp;C4157&amp;F4157))=FALSE,INDIRECT(A4157&amp;B4157&amp;C4157&amp;F4157)=0),"",431001)</f>
        <v/>
      </c>
      <c r="I4157" s="15" t="str" cm="1">
        <f t="array" aca="1" ref="I4157" ca="1">IF(OR(INDIRECT(A4157&amp;B4157&amp;C4157&amp;F4157)="",ISNUMBER(INDIRECT(A4157&amp;B4157&amp;C4157&amp;F4157))=FALSE,INDIRECT(A4157&amp;B4157&amp;C4157&amp;F4157)=0),"",G4157&amp;J4157&amp;"."&amp;TEXT(M4157,"00")&amp;TEXT(N4157,"00")&amp;"."&amp;TEXT(O4157,"00")&amp;TEXT(P4157,"00"))</f>
        <v/>
      </c>
      <c r="J4157" s="15" t="str" cm="1">
        <f t="array" aca="1" ref="J4157" ca="1">IF(OR(INDIRECT(A4157&amp;B4157&amp;C4157&amp;F4157)="",ISNUMBER(INDIRECT(A4157&amp;B4157&amp;C4157&amp;F4157))=FALSE,INDIRECT(A4157&amp;B4157&amp;C4157&amp;F4157)=0),"",予約枠報告様式!$B$2)</f>
        <v/>
      </c>
      <c r="K4157" s="15" t="str" cm="1">
        <f t="array" aca="1" ref="K4157" ca="1">IF(OR(INDIRECT(A4157&amp;B4157&amp;C4157&amp;F4157)="",ISNUMBER(INDIRECT(A4157&amp;B4157&amp;C4157&amp;F4157))=FALSE,INDIRECT(A4157&amp;B4157&amp;C4157&amp;F4157)=0),"",1)</f>
        <v/>
      </c>
      <c r="L4157" s="15" t="str" cm="1">
        <f t="array" aca="1" ref="L4157" ca="1">IF(OR(INDIRECT(A4157&amp;B4157&amp;C4157&amp;F4157)="",ISNUMBER(INDIRECT(A4157&amp;B4157&amp;C4157&amp;F4157))=FALSE,INDIRECT(A4157&amp;B4157&amp;C4157&amp;F4157)=0),"",IF(G4157="【（第８期）医療機関受付】",TEXT(INDIRECT(A4157&amp;D4157&amp;E4157&amp;5),"yyy"),TEXT(INDIRECT(A4157&amp;B4157&amp;C4157&amp;5),"yyy")))</f>
        <v/>
      </c>
      <c r="M4157" s="15" t="str" cm="1">
        <f t="array" aca="1" ref="M4157" ca="1">IF(OR(INDIRECT(A4157&amp;B4157&amp;C4157&amp;F4157)="",ISNUMBER(INDIRECT(A4157&amp;B4157&amp;C4157&amp;F4157))=FALSE,INDIRECT(A4157&amp;B4157&amp;C4157&amp;F4157)=0),"",IF(G4157="【（第８期）医療機関受付】",TEXT(INDIRECT(A4157&amp;D4157&amp;E4157&amp;5),"m"),TEXT(INDIRECT(A4157&amp;B4157&amp;C4157&amp;5),"m")))</f>
        <v/>
      </c>
      <c r="N4157" s="15" t="str" cm="1">
        <f t="array" aca="1" ref="N4157" ca="1">IF(OR(INDIRECT(A4157&amp;B4157&amp;C4157&amp;F4157)="",ISNUMBER(INDIRECT(A4157&amp;B4157&amp;C4157&amp;F4157))=FALSE,INDIRECT(A4157&amp;B4157&amp;C4157&amp;F4157)=0),"",IF(G4157="【（第８期）医療機関受付】",TEXT(INDIRECT(A4157&amp;D4157&amp;E4157&amp;5),"d"),TEXT(INDIRECT(A4157&amp;B4157&amp;C4157&amp;5),"d")))</f>
        <v/>
      </c>
      <c r="O4157" s="15" t="str" cm="1">
        <f t="array" aca="1" ref="O4157" ca="1">IF(OR(INDIRECT(A4157&amp;B4157&amp;C4157&amp;F4157)="",ISNUMBER(INDIRECT(A4157&amp;B4157&amp;C4157&amp;F4157))=FALSE,INDIRECT(A4157&amp;B4157&amp;C4157&amp;F4157)=0),"",HOUR(INDIRECT(A4157&amp;"A"&amp;F4157)))</f>
        <v/>
      </c>
      <c r="P4157" s="15" t="str" cm="1">
        <f t="array" aca="1" ref="P4157" ca="1">IF(OR(INDIRECT(A4157&amp;B4157&amp;C4157&amp;F4157)="",ISNUMBER(INDIRECT(A4157&amp;B4157&amp;C4157&amp;F4157))=FALSE,INDIRECT(A4157&amp;B4157&amp;C4157&amp;F4157)=0),"",MINUTE(INDIRECT(A4157&amp;"A"&amp;F4157)))</f>
        <v/>
      </c>
      <c r="Q4157" s="15" t="str" cm="1">
        <f t="array" aca="1" ref="Q4157" ca="1">IF(OR(INDIRECT(A4157&amp;B4157&amp;C4157&amp;F4157)="",ISNUMBER(INDIRECT(A4157&amp;B4157&amp;C4157&amp;F4157))=FALSE,INDIRECT(A4157&amp;B4157&amp;C4157&amp;F4157)=0),"",O4157)</f>
        <v/>
      </c>
      <c r="R4157" s="15" t="str" cm="1">
        <f t="array" aca="1" ref="R4157" ca="1">IF(OR(INDIRECT(A4157&amp;B4157&amp;C4157&amp;F4157)="",ISNUMBER(INDIRECT(A4157&amp;B4157&amp;C4157&amp;F4157))=FALSE,INDIRECT(A4157&amp;B4157&amp;C4157&amp;F4157)=0),"",P4157+14)</f>
        <v/>
      </c>
      <c r="S4157" s="15" t="str" cm="1">
        <f t="array" aca="1" ref="S4157" ca="1">IF(OR(INDIRECT(A4157&amp;B4157&amp;C4157&amp;F4157)="",ISNUMBER(INDIRECT(A4157&amp;B4157&amp;C4157&amp;F4157))=FALSE,INDIRECT(A4157&amp;B4157&amp;C4157&amp;F4157)=0),"",INDIRECT(A4157&amp;B4157&amp;C4157&amp;F4157))</f>
        <v/>
      </c>
      <c r="T4157" s="15" t="str" cm="1">
        <f t="array" aca="1" ref="T4157" ca="1">IF(OR(INDIRECT(A4157&amp;B4157&amp;C4157&amp;F4157)="",ISNUMBER(INDIRECT(A4157&amp;B4157&amp;C4157&amp;F4157))=FALSE,INDIRECT(A4157&amp;B4157&amp;C4157&amp;F4157)=0),"",0)</f>
        <v/>
      </c>
    </row>
    <row r="4158" spans="1:20">
      <c r="A4158" s="23" t="s">
        <v>912</v>
      </c>
      <c r="B4158" s="23" t="s">
        <v>915</v>
      </c>
      <c r="C4158" s="23" t="str">
        <f t="shared" si="192"/>
        <v>c</v>
      </c>
      <c r="D4158" s="23" t="s">
        <v>915</v>
      </c>
      <c r="E4158" s="23" t="str">
        <f t="shared" si="193"/>
        <v>b</v>
      </c>
      <c r="F4158" s="23">
        <f t="shared" si="194"/>
        <v>59</v>
      </c>
      <c r="G4158" s="23" t="str" cm="1">
        <f t="array" aca="1" ref="G4158" ca="1">IF(OR(INDIRECT(A4158&amp;B4158&amp;C4158&amp;F4158)="",ISNUMBER(INDIRECT(A4158&amp;B4158&amp;C4158&amp;F4158))=FALSE),"",IF(INDIRECT(A4158&amp;B4158&amp;C4158&amp;9)="公開","【（第８期）WEB・コールセンター受付】","【（第８期）医療機関受付】"))</f>
        <v/>
      </c>
      <c r="H4158" s="15" t="str" cm="1">
        <f t="array" aca="1" ref="H4158" ca="1">IF(OR(INDIRECT(A4158&amp;B4158&amp;C4158&amp;F4158)="",ISNUMBER(INDIRECT(A4158&amp;B4158&amp;C4158&amp;F4158))=FALSE,INDIRECT(A4158&amp;B4158&amp;C4158&amp;F4158)=0),"",431001)</f>
        <v/>
      </c>
      <c r="I4158" s="15" t="str" cm="1">
        <f t="array" aca="1" ref="I4158" ca="1">IF(OR(INDIRECT(A4158&amp;B4158&amp;C4158&amp;F4158)="",ISNUMBER(INDIRECT(A4158&amp;B4158&amp;C4158&amp;F4158))=FALSE,INDIRECT(A4158&amp;B4158&amp;C4158&amp;F4158)=0),"",G4158&amp;J4158&amp;"."&amp;TEXT(M4158,"00")&amp;TEXT(N4158,"00")&amp;"."&amp;TEXT(O4158,"00")&amp;TEXT(P4158,"00"))</f>
        <v/>
      </c>
      <c r="J4158" s="15" t="str" cm="1">
        <f t="array" aca="1" ref="J4158" ca="1">IF(OR(INDIRECT(A4158&amp;B4158&amp;C4158&amp;F4158)="",ISNUMBER(INDIRECT(A4158&amp;B4158&amp;C4158&amp;F4158))=FALSE,INDIRECT(A4158&amp;B4158&amp;C4158&amp;F4158)=0),"",予約枠報告様式!$B$2)</f>
        <v/>
      </c>
      <c r="K4158" s="15" t="str" cm="1">
        <f t="array" aca="1" ref="K4158" ca="1">IF(OR(INDIRECT(A4158&amp;B4158&amp;C4158&amp;F4158)="",ISNUMBER(INDIRECT(A4158&amp;B4158&amp;C4158&amp;F4158))=FALSE,INDIRECT(A4158&amp;B4158&amp;C4158&amp;F4158)=0),"",1)</f>
        <v/>
      </c>
      <c r="L4158" s="15" t="str" cm="1">
        <f t="array" aca="1" ref="L4158" ca="1">IF(OR(INDIRECT(A4158&amp;B4158&amp;C4158&amp;F4158)="",ISNUMBER(INDIRECT(A4158&amp;B4158&amp;C4158&amp;F4158))=FALSE,INDIRECT(A4158&amp;B4158&amp;C4158&amp;F4158)=0),"",IF(G4158="【（第８期）医療機関受付】",TEXT(INDIRECT(A4158&amp;D4158&amp;E4158&amp;5),"yyy"),TEXT(INDIRECT(A4158&amp;B4158&amp;C4158&amp;5),"yyy")))</f>
        <v/>
      </c>
      <c r="M4158" s="15" t="str" cm="1">
        <f t="array" aca="1" ref="M4158" ca="1">IF(OR(INDIRECT(A4158&amp;B4158&amp;C4158&amp;F4158)="",ISNUMBER(INDIRECT(A4158&amp;B4158&amp;C4158&amp;F4158))=FALSE,INDIRECT(A4158&amp;B4158&amp;C4158&amp;F4158)=0),"",IF(G4158="【（第８期）医療機関受付】",TEXT(INDIRECT(A4158&amp;D4158&amp;E4158&amp;5),"m"),TEXT(INDIRECT(A4158&amp;B4158&amp;C4158&amp;5),"m")))</f>
        <v/>
      </c>
      <c r="N4158" s="15" t="str" cm="1">
        <f t="array" aca="1" ref="N4158" ca="1">IF(OR(INDIRECT(A4158&amp;B4158&amp;C4158&amp;F4158)="",ISNUMBER(INDIRECT(A4158&amp;B4158&amp;C4158&amp;F4158))=FALSE,INDIRECT(A4158&amp;B4158&amp;C4158&amp;F4158)=0),"",IF(G4158="【（第８期）医療機関受付】",TEXT(INDIRECT(A4158&amp;D4158&amp;E4158&amp;5),"d"),TEXT(INDIRECT(A4158&amp;B4158&amp;C4158&amp;5),"d")))</f>
        <v/>
      </c>
      <c r="O4158" s="15" t="str" cm="1">
        <f t="array" aca="1" ref="O4158" ca="1">IF(OR(INDIRECT(A4158&amp;B4158&amp;C4158&amp;F4158)="",ISNUMBER(INDIRECT(A4158&amp;B4158&amp;C4158&amp;F4158))=FALSE,INDIRECT(A4158&amp;B4158&amp;C4158&amp;F4158)=0),"",HOUR(INDIRECT(A4158&amp;"A"&amp;F4158)))</f>
        <v/>
      </c>
      <c r="P4158" s="15" t="str" cm="1">
        <f t="array" aca="1" ref="P4158" ca="1">IF(OR(INDIRECT(A4158&amp;B4158&amp;C4158&amp;F4158)="",ISNUMBER(INDIRECT(A4158&amp;B4158&amp;C4158&amp;F4158))=FALSE,INDIRECT(A4158&amp;B4158&amp;C4158&amp;F4158)=0),"",MINUTE(INDIRECT(A4158&amp;"A"&amp;F4158)))</f>
        <v/>
      </c>
      <c r="Q4158" s="15" t="str" cm="1">
        <f t="array" aca="1" ref="Q4158" ca="1">IF(OR(INDIRECT(A4158&amp;B4158&amp;C4158&amp;F4158)="",ISNUMBER(INDIRECT(A4158&amp;B4158&amp;C4158&amp;F4158))=FALSE,INDIRECT(A4158&amp;B4158&amp;C4158&amp;F4158)=0),"",O4158)</f>
        <v/>
      </c>
      <c r="R4158" s="15" t="str" cm="1">
        <f t="array" aca="1" ref="R4158" ca="1">IF(OR(INDIRECT(A4158&amp;B4158&amp;C4158&amp;F4158)="",ISNUMBER(INDIRECT(A4158&amp;B4158&amp;C4158&amp;F4158))=FALSE,INDIRECT(A4158&amp;B4158&amp;C4158&amp;F4158)=0),"",P4158+14)</f>
        <v/>
      </c>
      <c r="S4158" s="15" t="str" cm="1">
        <f t="array" aca="1" ref="S4158" ca="1">IF(OR(INDIRECT(A4158&amp;B4158&amp;C4158&amp;F4158)="",ISNUMBER(INDIRECT(A4158&amp;B4158&amp;C4158&amp;F4158))=FALSE,INDIRECT(A4158&amp;B4158&amp;C4158&amp;F4158)=0),"",INDIRECT(A4158&amp;B4158&amp;C4158&amp;F4158))</f>
        <v/>
      </c>
      <c r="T4158" s="15" t="str" cm="1">
        <f t="array" aca="1" ref="T4158" ca="1">IF(OR(INDIRECT(A4158&amp;B4158&amp;C4158&amp;F4158)="",ISNUMBER(INDIRECT(A4158&amp;B4158&amp;C4158&amp;F4158))=FALSE,INDIRECT(A4158&amp;B4158&amp;C4158&amp;F4158)=0),"",0)</f>
        <v/>
      </c>
    </row>
    <row r="4159" spans="1:20">
      <c r="A4159" s="23" t="s">
        <v>912</v>
      </c>
      <c r="B4159" s="23" t="s">
        <v>915</v>
      </c>
      <c r="C4159" s="23" t="str">
        <f t="shared" si="192"/>
        <v>c</v>
      </c>
      <c r="D4159" s="23" t="s">
        <v>915</v>
      </c>
      <c r="E4159" s="23" t="str">
        <f t="shared" si="193"/>
        <v>b</v>
      </c>
      <c r="F4159" s="23">
        <f t="shared" si="194"/>
        <v>60</v>
      </c>
      <c r="G4159" s="23" t="str" cm="1">
        <f t="array" aca="1" ref="G4159" ca="1">IF(OR(INDIRECT(A4159&amp;B4159&amp;C4159&amp;F4159)="",ISNUMBER(INDIRECT(A4159&amp;B4159&amp;C4159&amp;F4159))=FALSE),"",IF(INDIRECT(A4159&amp;B4159&amp;C4159&amp;9)="公開","【（第８期）WEB・コールセンター受付】","【（第８期）医療機関受付】"))</f>
        <v/>
      </c>
      <c r="H4159" s="15" t="str" cm="1">
        <f t="array" aca="1" ref="H4159" ca="1">IF(OR(INDIRECT(A4159&amp;B4159&amp;C4159&amp;F4159)="",ISNUMBER(INDIRECT(A4159&amp;B4159&amp;C4159&amp;F4159))=FALSE,INDIRECT(A4159&amp;B4159&amp;C4159&amp;F4159)=0),"",431001)</f>
        <v/>
      </c>
      <c r="I4159" s="15" t="str" cm="1">
        <f t="array" aca="1" ref="I4159" ca="1">IF(OR(INDIRECT(A4159&amp;B4159&amp;C4159&amp;F4159)="",ISNUMBER(INDIRECT(A4159&amp;B4159&amp;C4159&amp;F4159))=FALSE,INDIRECT(A4159&amp;B4159&amp;C4159&amp;F4159)=0),"",G4159&amp;J4159&amp;"."&amp;TEXT(M4159,"00")&amp;TEXT(N4159,"00")&amp;"."&amp;TEXT(O4159,"00")&amp;TEXT(P4159,"00"))</f>
        <v/>
      </c>
      <c r="J4159" s="15" t="str" cm="1">
        <f t="array" aca="1" ref="J4159" ca="1">IF(OR(INDIRECT(A4159&amp;B4159&amp;C4159&amp;F4159)="",ISNUMBER(INDIRECT(A4159&amp;B4159&amp;C4159&amp;F4159))=FALSE,INDIRECT(A4159&amp;B4159&amp;C4159&amp;F4159)=0),"",予約枠報告様式!$B$2)</f>
        <v/>
      </c>
      <c r="K4159" s="15" t="str" cm="1">
        <f t="array" aca="1" ref="K4159" ca="1">IF(OR(INDIRECT(A4159&amp;B4159&amp;C4159&amp;F4159)="",ISNUMBER(INDIRECT(A4159&amp;B4159&amp;C4159&amp;F4159))=FALSE,INDIRECT(A4159&amp;B4159&amp;C4159&amp;F4159)=0),"",1)</f>
        <v/>
      </c>
      <c r="L4159" s="15" t="str" cm="1">
        <f t="array" aca="1" ref="L4159" ca="1">IF(OR(INDIRECT(A4159&amp;B4159&amp;C4159&amp;F4159)="",ISNUMBER(INDIRECT(A4159&amp;B4159&amp;C4159&amp;F4159))=FALSE,INDIRECT(A4159&amp;B4159&amp;C4159&amp;F4159)=0),"",IF(G4159="【（第８期）医療機関受付】",TEXT(INDIRECT(A4159&amp;D4159&amp;E4159&amp;5),"yyy"),TEXT(INDIRECT(A4159&amp;B4159&amp;C4159&amp;5),"yyy")))</f>
        <v/>
      </c>
      <c r="M4159" s="15" t="str" cm="1">
        <f t="array" aca="1" ref="M4159" ca="1">IF(OR(INDIRECT(A4159&amp;B4159&amp;C4159&amp;F4159)="",ISNUMBER(INDIRECT(A4159&amp;B4159&amp;C4159&amp;F4159))=FALSE,INDIRECT(A4159&amp;B4159&amp;C4159&amp;F4159)=0),"",IF(G4159="【（第８期）医療機関受付】",TEXT(INDIRECT(A4159&amp;D4159&amp;E4159&amp;5),"m"),TEXT(INDIRECT(A4159&amp;B4159&amp;C4159&amp;5),"m")))</f>
        <v/>
      </c>
      <c r="N4159" s="15" t="str" cm="1">
        <f t="array" aca="1" ref="N4159" ca="1">IF(OR(INDIRECT(A4159&amp;B4159&amp;C4159&amp;F4159)="",ISNUMBER(INDIRECT(A4159&amp;B4159&amp;C4159&amp;F4159))=FALSE,INDIRECT(A4159&amp;B4159&amp;C4159&amp;F4159)=0),"",IF(G4159="【（第８期）医療機関受付】",TEXT(INDIRECT(A4159&amp;D4159&amp;E4159&amp;5),"d"),TEXT(INDIRECT(A4159&amp;B4159&amp;C4159&amp;5),"d")))</f>
        <v/>
      </c>
      <c r="O4159" s="15" t="str" cm="1">
        <f t="array" aca="1" ref="O4159" ca="1">IF(OR(INDIRECT(A4159&amp;B4159&amp;C4159&amp;F4159)="",ISNUMBER(INDIRECT(A4159&amp;B4159&amp;C4159&amp;F4159))=FALSE,INDIRECT(A4159&amp;B4159&amp;C4159&amp;F4159)=0),"",HOUR(INDIRECT(A4159&amp;"A"&amp;F4159)))</f>
        <v/>
      </c>
      <c r="P4159" s="15" t="str" cm="1">
        <f t="array" aca="1" ref="P4159" ca="1">IF(OR(INDIRECT(A4159&amp;B4159&amp;C4159&amp;F4159)="",ISNUMBER(INDIRECT(A4159&amp;B4159&amp;C4159&amp;F4159))=FALSE,INDIRECT(A4159&amp;B4159&amp;C4159&amp;F4159)=0),"",MINUTE(INDIRECT(A4159&amp;"A"&amp;F4159)))</f>
        <v/>
      </c>
      <c r="Q4159" s="15" t="str" cm="1">
        <f t="array" aca="1" ref="Q4159" ca="1">IF(OR(INDIRECT(A4159&amp;B4159&amp;C4159&amp;F4159)="",ISNUMBER(INDIRECT(A4159&amp;B4159&amp;C4159&amp;F4159))=FALSE,INDIRECT(A4159&amp;B4159&amp;C4159&amp;F4159)=0),"",O4159)</f>
        <v/>
      </c>
      <c r="R4159" s="15" t="str" cm="1">
        <f t="array" aca="1" ref="R4159" ca="1">IF(OR(INDIRECT(A4159&amp;B4159&amp;C4159&amp;F4159)="",ISNUMBER(INDIRECT(A4159&amp;B4159&amp;C4159&amp;F4159))=FALSE,INDIRECT(A4159&amp;B4159&amp;C4159&amp;F4159)=0),"",P4159+14)</f>
        <v/>
      </c>
      <c r="S4159" s="15" t="str" cm="1">
        <f t="array" aca="1" ref="S4159" ca="1">IF(OR(INDIRECT(A4159&amp;B4159&amp;C4159&amp;F4159)="",ISNUMBER(INDIRECT(A4159&amp;B4159&amp;C4159&amp;F4159))=FALSE,INDIRECT(A4159&amp;B4159&amp;C4159&amp;F4159)=0),"",INDIRECT(A4159&amp;B4159&amp;C4159&amp;F4159))</f>
        <v/>
      </c>
      <c r="T4159" s="15" t="str" cm="1">
        <f t="array" aca="1" ref="T4159" ca="1">IF(OR(INDIRECT(A4159&amp;B4159&amp;C4159&amp;F4159)="",ISNUMBER(INDIRECT(A4159&amp;B4159&amp;C4159&amp;F4159))=FALSE,INDIRECT(A4159&amp;B4159&amp;C4159&amp;F4159)=0),"",0)</f>
        <v/>
      </c>
    </row>
    <row r="4160" spans="1:20">
      <c r="A4160" s="23" t="s">
        <v>912</v>
      </c>
      <c r="B4160" s="23" t="s">
        <v>915</v>
      </c>
      <c r="C4160" s="23" t="str">
        <f t="shared" si="192"/>
        <v>c</v>
      </c>
      <c r="D4160" s="23" t="s">
        <v>915</v>
      </c>
      <c r="E4160" s="23" t="str">
        <f t="shared" si="193"/>
        <v>b</v>
      </c>
      <c r="F4160" s="23">
        <f t="shared" si="194"/>
        <v>61</v>
      </c>
      <c r="G4160" s="23" t="str" cm="1">
        <f t="array" aca="1" ref="G4160" ca="1">IF(OR(INDIRECT(A4160&amp;B4160&amp;C4160&amp;F4160)="",ISNUMBER(INDIRECT(A4160&amp;B4160&amp;C4160&amp;F4160))=FALSE),"",IF(INDIRECT(A4160&amp;B4160&amp;C4160&amp;9)="公開","【（第８期）WEB・コールセンター受付】","【（第８期）医療機関受付】"))</f>
        <v/>
      </c>
      <c r="H4160" s="15" t="str" cm="1">
        <f t="array" aca="1" ref="H4160" ca="1">IF(OR(INDIRECT(A4160&amp;B4160&amp;C4160&amp;F4160)="",ISNUMBER(INDIRECT(A4160&amp;B4160&amp;C4160&amp;F4160))=FALSE,INDIRECT(A4160&amp;B4160&amp;C4160&amp;F4160)=0),"",431001)</f>
        <v/>
      </c>
      <c r="I4160" s="15" t="str" cm="1">
        <f t="array" aca="1" ref="I4160" ca="1">IF(OR(INDIRECT(A4160&amp;B4160&amp;C4160&amp;F4160)="",ISNUMBER(INDIRECT(A4160&amp;B4160&amp;C4160&amp;F4160))=FALSE,INDIRECT(A4160&amp;B4160&amp;C4160&amp;F4160)=0),"",G4160&amp;J4160&amp;"."&amp;TEXT(M4160,"00")&amp;TEXT(N4160,"00")&amp;"."&amp;TEXT(O4160,"00")&amp;TEXT(P4160,"00"))</f>
        <v/>
      </c>
      <c r="J4160" s="15" t="str" cm="1">
        <f t="array" aca="1" ref="J4160" ca="1">IF(OR(INDIRECT(A4160&amp;B4160&amp;C4160&amp;F4160)="",ISNUMBER(INDIRECT(A4160&amp;B4160&amp;C4160&amp;F4160))=FALSE,INDIRECT(A4160&amp;B4160&amp;C4160&amp;F4160)=0),"",予約枠報告様式!$B$2)</f>
        <v/>
      </c>
      <c r="K4160" s="15" t="str" cm="1">
        <f t="array" aca="1" ref="K4160" ca="1">IF(OR(INDIRECT(A4160&amp;B4160&amp;C4160&amp;F4160)="",ISNUMBER(INDIRECT(A4160&amp;B4160&amp;C4160&amp;F4160))=FALSE,INDIRECT(A4160&amp;B4160&amp;C4160&amp;F4160)=0),"",1)</f>
        <v/>
      </c>
      <c r="L4160" s="15" t="str" cm="1">
        <f t="array" aca="1" ref="L4160" ca="1">IF(OR(INDIRECT(A4160&amp;B4160&amp;C4160&amp;F4160)="",ISNUMBER(INDIRECT(A4160&amp;B4160&amp;C4160&amp;F4160))=FALSE,INDIRECT(A4160&amp;B4160&amp;C4160&amp;F4160)=0),"",IF(G4160="【（第８期）医療機関受付】",TEXT(INDIRECT(A4160&amp;D4160&amp;E4160&amp;5),"yyy"),TEXT(INDIRECT(A4160&amp;B4160&amp;C4160&amp;5),"yyy")))</f>
        <v/>
      </c>
      <c r="M4160" s="15" t="str" cm="1">
        <f t="array" aca="1" ref="M4160" ca="1">IF(OR(INDIRECT(A4160&amp;B4160&amp;C4160&amp;F4160)="",ISNUMBER(INDIRECT(A4160&amp;B4160&amp;C4160&amp;F4160))=FALSE,INDIRECT(A4160&amp;B4160&amp;C4160&amp;F4160)=0),"",IF(G4160="【（第８期）医療機関受付】",TEXT(INDIRECT(A4160&amp;D4160&amp;E4160&amp;5),"m"),TEXT(INDIRECT(A4160&amp;B4160&amp;C4160&amp;5),"m")))</f>
        <v/>
      </c>
      <c r="N4160" s="15" t="str" cm="1">
        <f t="array" aca="1" ref="N4160" ca="1">IF(OR(INDIRECT(A4160&amp;B4160&amp;C4160&amp;F4160)="",ISNUMBER(INDIRECT(A4160&amp;B4160&amp;C4160&amp;F4160))=FALSE,INDIRECT(A4160&amp;B4160&amp;C4160&amp;F4160)=0),"",IF(G4160="【（第８期）医療機関受付】",TEXT(INDIRECT(A4160&amp;D4160&amp;E4160&amp;5),"d"),TEXT(INDIRECT(A4160&amp;B4160&amp;C4160&amp;5),"d")))</f>
        <v/>
      </c>
      <c r="O4160" s="15" t="str" cm="1">
        <f t="array" aca="1" ref="O4160" ca="1">IF(OR(INDIRECT(A4160&amp;B4160&amp;C4160&amp;F4160)="",ISNUMBER(INDIRECT(A4160&amp;B4160&amp;C4160&amp;F4160))=FALSE,INDIRECT(A4160&amp;B4160&amp;C4160&amp;F4160)=0),"",HOUR(INDIRECT(A4160&amp;"A"&amp;F4160)))</f>
        <v/>
      </c>
      <c r="P4160" s="15" t="str" cm="1">
        <f t="array" aca="1" ref="P4160" ca="1">IF(OR(INDIRECT(A4160&amp;B4160&amp;C4160&amp;F4160)="",ISNUMBER(INDIRECT(A4160&amp;B4160&amp;C4160&amp;F4160))=FALSE,INDIRECT(A4160&amp;B4160&amp;C4160&amp;F4160)=0),"",MINUTE(INDIRECT(A4160&amp;"A"&amp;F4160)))</f>
        <v/>
      </c>
      <c r="Q4160" s="15" t="str" cm="1">
        <f t="array" aca="1" ref="Q4160" ca="1">IF(OR(INDIRECT(A4160&amp;B4160&amp;C4160&amp;F4160)="",ISNUMBER(INDIRECT(A4160&amp;B4160&amp;C4160&amp;F4160))=FALSE,INDIRECT(A4160&amp;B4160&amp;C4160&amp;F4160)=0),"",O4160)</f>
        <v/>
      </c>
      <c r="R4160" s="15" t="str" cm="1">
        <f t="array" aca="1" ref="R4160" ca="1">IF(OR(INDIRECT(A4160&amp;B4160&amp;C4160&amp;F4160)="",ISNUMBER(INDIRECT(A4160&amp;B4160&amp;C4160&amp;F4160))=FALSE,INDIRECT(A4160&amp;B4160&amp;C4160&amp;F4160)=0),"",P4160+14)</f>
        <v/>
      </c>
      <c r="S4160" s="15" t="str" cm="1">
        <f t="array" aca="1" ref="S4160" ca="1">IF(OR(INDIRECT(A4160&amp;B4160&amp;C4160&amp;F4160)="",ISNUMBER(INDIRECT(A4160&amp;B4160&amp;C4160&amp;F4160))=FALSE,INDIRECT(A4160&amp;B4160&amp;C4160&amp;F4160)=0),"",INDIRECT(A4160&amp;B4160&amp;C4160&amp;F4160))</f>
        <v/>
      </c>
      <c r="T4160" s="15" t="str" cm="1">
        <f t="array" aca="1" ref="T4160" ca="1">IF(OR(INDIRECT(A4160&amp;B4160&amp;C4160&amp;F4160)="",ISNUMBER(INDIRECT(A4160&amp;B4160&amp;C4160&amp;F4160))=FALSE,INDIRECT(A4160&amp;B4160&amp;C4160&amp;F4160)=0),"",0)</f>
        <v/>
      </c>
    </row>
    <row r="4161" spans="1:20">
      <c r="A4161" s="23" t="s">
        <v>912</v>
      </c>
      <c r="B4161" s="23" t="s">
        <v>915</v>
      </c>
      <c r="C4161" s="23" t="str">
        <f t="shared" si="192"/>
        <v>c</v>
      </c>
      <c r="D4161" s="23" t="s">
        <v>915</v>
      </c>
      <c r="E4161" s="23" t="str">
        <f t="shared" si="193"/>
        <v>b</v>
      </c>
      <c r="F4161" s="23">
        <f t="shared" si="194"/>
        <v>62</v>
      </c>
      <c r="G4161" s="23" t="str" cm="1">
        <f t="array" aca="1" ref="G4161" ca="1">IF(OR(INDIRECT(A4161&amp;B4161&amp;C4161&amp;F4161)="",ISNUMBER(INDIRECT(A4161&amp;B4161&amp;C4161&amp;F4161))=FALSE),"",IF(INDIRECT(A4161&amp;B4161&amp;C4161&amp;9)="公開","【（第８期）WEB・コールセンター受付】","【（第８期）医療機関受付】"))</f>
        <v/>
      </c>
      <c r="H4161" s="15" t="str" cm="1">
        <f t="array" aca="1" ref="H4161" ca="1">IF(OR(INDIRECT(A4161&amp;B4161&amp;C4161&amp;F4161)="",ISNUMBER(INDIRECT(A4161&amp;B4161&amp;C4161&amp;F4161))=FALSE,INDIRECT(A4161&amp;B4161&amp;C4161&amp;F4161)=0),"",431001)</f>
        <v/>
      </c>
      <c r="I4161" s="15" t="str" cm="1">
        <f t="array" aca="1" ref="I4161" ca="1">IF(OR(INDIRECT(A4161&amp;B4161&amp;C4161&amp;F4161)="",ISNUMBER(INDIRECT(A4161&amp;B4161&amp;C4161&amp;F4161))=FALSE,INDIRECT(A4161&amp;B4161&amp;C4161&amp;F4161)=0),"",G4161&amp;J4161&amp;"."&amp;TEXT(M4161,"00")&amp;TEXT(N4161,"00")&amp;"."&amp;TEXT(O4161,"00")&amp;TEXT(P4161,"00"))</f>
        <v/>
      </c>
      <c r="J4161" s="15" t="str" cm="1">
        <f t="array" aca="1" ref="J4161" ca="1">IF(OR(INDIRECT(A4161&amp;B4161&amp;C4161&amp;F4161)="",ISNUMBER(INDIRECT(A4161&amp;B4161&amp;C4161&amp;F4161))=FALSE,INDIRECT(A4161&amp;B4161&amp;C4161&amp;F4161)=0),"",予約枠報告様式!$B$2)</f>
        <v/>
      </c>
      <c r="K4161" s="15" t="str" cm="1">
        <f t="array" aca="1" ref="K4161" ca="1">IF(OR(INDIRECT(A4161&amp;B4161&amp;C4161&amp;F4161)="",ISNUMBER(INDIRECT(A4161&amp;B4161&amp;C4161&amp;F4161))=FALSE,INDIRECT(A4161&amp;B4161&amp;C4161&amp;F4161)=0),"",1)</f>
        <v/>
      </c>
      <c r="L4161" s="15" t="str" cm="1">
        <f t="array" aca="1" ref="L4161" ca="1">IF(OR(INDIRECT(A4161&amp;B4161&amp;C4161&amp;F4161)="",ISNUMBER(INDIRECT(A4161&amp;B4161&amp;C4161&amp;F4161))=FALSE,INDIRECT(A4161&amp;B4161&amp;C4161&amp;F4161)=0),"",IF(G4161="【（第８期）医療機関受付】",TEXT(INDIRECT(A4161&amp;D4161&amp;E4161&amp;5),"yyy"),TEXT(INDIRECT(A4161&amp;B4161&amp;C4161&amp;5),"yyy")))</f>
        <v/>
      </c>
      <c r="M4161" s="15" t="str" cm="1">
        <f t="array" aca="1" ref="M4161" ca="1">IF(OR(INDIRECT(A4161&amp;B4161&amp;C4161&amp;F4161)="",ISNUMBER(INDIRECT(A4161&amp;B4161&amp;C4161&amp;F4161))=FALSE,INDIRECT(A4161&amp;B4161&amp;C4161&amp;F4161)=0),"",IF(G4161="【（第８期）医療機関受付】",TEXT(INDIRECT(A4161&amp;D4161&amp;E4161&amp;5),"m"),TEXT(INDIRECT(A4161&amp;B4161&amp;C4161&amp;5),"m")))</f>
        <v/>
      </c>
      <c r="N4161" s="15" t="str" cm="1">
        <f t="array" aca="1" ref="N4161" ca="1">IF(OR(INDIRECT(A4161&amp;B4161&amp;C4161&amp;F4161)="",ISNUMBER(INDIRECT(A4161&amp;B4161&amp;C4161&amp;F4161))=FALSE,INDIRECT(A4161&amp;B4161&amp;C4161&amp;F4161)=0),"",IF(G4161="【（第８期）医療機関受付】",TEXT(INDIRECT(A4161&amp;D4161&amp;E4161&amp;5),"d"),TEXT(INDIRECT(A4161&amp;B4161&amp;C4161&amp;5),"d")))</f>
        <v/>
      </c>
      <c r="O4161" s="15" t="str" cm="1">
        <f t="array" aca="1" ref="O4161" ca="1">IF(OR(INDIRECT(A4161&amp;B4161&amp;C4161&amp;F4161)="",ISNUMBER(INDIRECT(A4161&amp;B4161&amp;C4161&amp;F4161))=FALSE,INDIRECT(A4161&amp;B4161&amp;C4161&amp;F4161)=0),"",HOUR(INDIRECT(A4161&amp;"A"&amp;F4161)))</f>
        <v/>
      </c>
      <c r="P4161" s="15" t="str" cm="1">
        <f t="array" aca="1" ref="P4161" ca="1">IF(OR(INDIRECT(A4161&amp;B4161&amp;C4161&amp;F4161)="",ISNUMBER(INDIRECT(A4161&amp;B4161&amp;C4161&amp;F4161))=FALSE,INDIRECT(A4161&amp;B4161&amp;C4161&amp;F4161)=0),"",MINUTE(INDIRECT(A4161&amp;"A"&amp;F4161)))</f>
        <v/>
      </c>
      <c r="Q4161" s="15" t="str" cm="1">
        <f t="array" aca="1" ref="Q4161" ca="1">IF(OR(INDIRECT(A4161&amp;B4161&amp;C4161&amp;F4161)="",ISNUMBER(INDIRECT(A4161&amp;B4161&amp;C4161&amp;F4161))=FALSE,INDIRECT(A4161&amp;B4161&amp;C4161&amp;F4161)=0),"",O4161)</f>
        <v/>
      </c>
      <c r="R4161" s="15" t="str" cm="1">
        <f t="array" aca="1" ref="R4161" ca="1">IF(OR(INDIRECT(A4161&amp;B4161&amp;C4161&amp;F4161)="",ISNUMBER(INDIRECT(A4161&amp;B4161&amp;C4161&amp;F4161))=FALSE,INDIRECT(A4161&amp;B4161&amp;C4161&amp;F4161)=0),"",P4161+14)</f>
        <v/>
      </c>
      <c r="S4161" s="15" t="str" cm="1">
        <f t="array" aca="1" ref="S4161" ca="1">IF(OR(INDIRECT(A4161&amp;B4161&amp;C4161&amp;F4161)="",ISNUMBER(INDIRECT(A4161&amp;B4161&amp;C4161&amp;F4161))=FALSE,INDIRECT(A4161&amp;B4161&amp;C4161&amp;F4161)=0),"",INDIRECT(A4161&amp;B4161&amp;C4161&amp;F4161))</f>
        <v/>
      </c>
      <c r="T4161" s="15" t="str" cm="1">
        <f t="array" aca="1" ref="T4161" ca="1">IF(OR(INDIRECT(A4161&amp;B4161&amp;C4161&amp;F4161)="",ISNUMBER(INDIRECT(A4161&amp;B4161&amp;C4161&amp;F4161))=FALSE,INDIRECT(A4161&amp;B4161&amp;C4161&amp;F4161)=0),"",0)</f>
        <v/>
      </c>
    </row>
    <row r="4162" spans="1:20">
      <c r="A4162" s="23" t="s">
        <v>912</v>
      </c>
      <c r="B4162" s="23" t="s">
        <v>915</v>
      </c>
      <c r="C4162" s="23" t="str">
        <f t="shared" si="192"/>
        <v>d</v>
      </c>
      <c r="D4162" s="23" t="s">
        <v>915</v>
      </c>
      <c r="E4162" s="23" t="str">
        <f t="shared" si="193"/>
        <v>c</v>
      </c>
      <c r="F4162" s="23">
        <f t="shared" si="194"/>
        <v>11</v>
      </c>
      <c r="G4162" s="23" t="str" cm="1">
        <f t="array" aca="1" ref="G4162" ca="1">IF(OR(INDIRECT(A4162&amp;B4162&amp;C4162&amp;F4162)="",ISNUMBER(INDIRECT(A4162&amp;B4162&amp;C4162&amp;F4162))=FALSE),"",IF(INDIRECT(A4162&amp;B4162&amp;C4162&amp;9)="公開","【（第８期）WEB・コールセンター受付】","【（第８期）医療機関受付】"))</f>
        <v/>
      </c>
      <c r="H4162" s="15" t="str" cm="1">
        <f t="array" aca="1" ref="H4162" ca="1">IF(OR(INDIRECT(A4162&amp;B4162&amp;C4162&amp;F4162)="",ISNUMBER(INDIRECT(A4162&amp;B4162&amp;C4162&amp;F4162))=FALSE,INDIRECT(A4162&amp;B4162&amp;C4162&amp;F4162)=0),"",431001)</f>
        <v/>
      </c>
      <c r="I4162" s="15" t="str" cm="1">
        <f t="array" aca="1" ref="I4162" ca="1">IF(OR(INDIRECT(A4162&amp;B4162&amp;C4162&amp;F4162)="",ISNUMBER(INDIRECT(A4162&amp;B4162&amp;C4162&amp;F4162))=FALSE,INDIRECT(A4162&amp;B4162&amp;C4162&amp;F4162)=0),"",G4162&amp;J4162&amp;"."&amp;TEXT(M4162,"00")&amp;TEXT(N4162,"00")&amp;"."&amp;TEXT(O4162,"00")&amp;TEXT(P4162,"00"))</f>
        <v/>
      </c>
      <c r="J4162" s="15" t="str" cm="1">
        <f t="array" aca="1" ref="J4162" ca="1">IF(OR(INDIRECT(A4162&amp;B4162&amp;C4162&amp;F4162)="",ISNUMBER(INDIRECT(A4162&amp;B4162&amp;C4162&amp;F4162))=FALSE,INDIRECT(A4162&amp;B4162&amp;C4162&amp;F4162)=0),"",予約枠報告様式!$B$2)</f>
        <v/>
      </c>
      <c r="K4162" s="15" t="str" cm="1">
        <f t="array" aca="1" ref="K4162" ca="1">IF(OR(INDIRECT(A4162&amp;B4162&amp;C4162&amp;F4162)="",ISNUMBER(INDIRECT(A4162&amp;B4162&amp;C4162&amp;F4162))=FALSE,INDIRECT(A4162&amp;B4162&amp;C4162&amp;F4162)=0),"",1)</f>
        <v/>
      </c>
      <c r="L4162" s="15" t="str" cm="1">
        <f t="array" aca="1" ref="L4162" ca="1">IF(OR(INDIRECT(A4162&amp;B4162&amp;C4162&amp;F4162)="",ISNUMBER(INDIRECT(A4162&amp;B4162&amp;C4162&amp;F4162))=FALSE,INDIRECT(A4162&amp;B4162&amp;C4162&amp;F4162)=0),"",IF(G4162="【（第８期）医療機関受付】",TEXT(INDIRECT(A4162&amp;D4162&amp;E4162&amp;5),"yyy"),TEXT(INDIRECT(A4162&amp;B4162&amp;C4162&amp;5),"yyy")))</f>
        <v/>
      </c>
      <c r="M4162" s="15" t="str" cm="1">
        <f t="array" aca="1" ref="M4162" ca="1">IF(OR(INDIRECT(A4162&amp;B4162&amp;C4162&amp;F4162)="",ISNUMBER(INDIRECT(A4162&amp;B4162&amp;C4162&amp;F4162))=FALSE,INDIRECT(A4162&amp;B4162&amp;C4162&amp;F4162)=0),"",IF(G4162="【（第８期）医療機関受付】",TEXT(INDIRECT(A4162&amp;D4162&amp;E4162&amp;5),"m"),TEXT(INDIRECT(A4162&amp;B4162&amp;C4162&amp;5),"m")))</f>
        <v/>
      </c>
      <c r="N4162" s="15" t="str" cm="1">
        <f t="array" aca="1" ref="N4162" ca="1">IF(OR(INDIRECT(A4162&amp;B4162&amp;C4162&amp;F4162)="",ISNUMBER(INDIRECT(A4162&amp;B4162&amp;C4162&amp;F4162))=FALSE,INDIRECT(A4162&amp;B4162&amp;C4162&amp;F4162)=0),"",IF(G4162="【（第８期）医療機関受付】",TEXT(INDIRECT(A4162&amp;D4162&amp;E4162&amp;5),"d"),TEXT(INDIRECT(A4162&amp;B4162&amp;C4162&amp;5),"d")))</f>
        <v/>
      </c>
      <c r="O4162" s="15" t="str" cm="1">
        <f t="array" aca="1" ref="O4162" ca="1">IF(OR(INDIRECT(A4162&amp;B4162&amp;C4162&amp;F4162)="",ISNUMBER(INDIRECT(A4162&amp;B4162&amp;C4162&amp;F4162))=FALSE,INDIRECT(A4162&amp;B4162&amp;C4162&amp;F4162)=0),"",HOUR(INDIRECT(A4162&amp;"A"&amp;F4162)))</f>
        <v/>
      </c>
      <c r="P4162" s="15" t="str" cm="1">
        <f t="array" aca="1" ref="P4162" ca="1">IF(OR(INDIRECT(A4162&amp;B4162&amp;C4162&amp;F4162)="",ISNUMBER(INDIRECT(A4162&amp;B4162&amp;C4162&amp;F4162))=FALSE,INDIRECT(A4162&amp;B4162&amp;C4162&amp;F4162)=0),"",MINUTE(INDIRECT(A4162&amp;"A"&amp;F4162)))</f>
        <v/>
      </c>
      <c r="Q4162" s="15" t="str" cm="1">
        <f t="array" aca="1" ref="Q4162" ca="1">IF(OR(INDIRECT(A4162&amp;B4162&amp;C4162&amp;F4162)="",ISNUMBER(INDIRECT(A4162&amp;B4162&amp;C4162&amp;F4162))=FALSE,INDIRECT(A4162&amp;B4162&amp;C4162&amp;F4162)=0),"",O4162)</f>
        <v/>
      </c>
      <c r="R4162" s="15" t="str" cm="1">
        <f t="array" aca="1" ref="R4162" ca="1">IF(OR(INDIRECT(A4162&amp;B4162&amp;C4162&amp;F4162)="",ISNUMBER(INDIRECT(A4162&amp;B4162&amp;C4162&amp;F4162))=FALSE,INDIRECT(A4162&amp;B4162&amp;C4162&amp;F4162)=0),"",P4162+14)</f>
        <v/>
      </c>
      <c r="S4162" s="15" t="str" cm="1">
        <f t="array" aca="1" ref="S4162" ca="1">IF(OR(INDIRECT(A4162&amp;B4162&amp;C4162&amp;F4162)="",ISNUMBER(INDIRECT(A4162&amp;B4162&amp;C4162&amp;F4162))=FALSE,INDIRECT(A4162&amp;B4162&amp;C4162&amp;F4162)=0),"",INDIRECT(A4162&amp;B4162&amp;C4162&amp;F4162))</f>
        <v/>
      </c>
      <c r="T4162" s="15" t="str" cm="1">
        <f t="array" aca="1" ref="T4162" ca="1">IF(OR(INDIRECT(A4162&amp;B4162&amp;C4162&amp;F4162)="",ISNUMBER(INDIRECT(A4162&amp;B4162&amp;C4162&amp;F4162))=FALSE,INDIRECT(A4162&amp;B4162&amp;C4162&amp;F4162)=0),"",0)</f>
        <v/>
      </c>
    </row>
    <row r="4163" spans="1:20">
      <c r="A4163" s="23" t="s">
        <v>912</v>
      </c>
      <c r="B4163" s="23" t="s">
        <v>915</v>
      </c>
      <c r="C4163" s="23" t="str">
        <f t="shared" si="192"/>
        <v>d</v>
      </c>
      <c r="D4163" s="23" t="s">
        <v>915</v>
      </c>
      <c r="E4163" s="23" t="str">
        <f t="shared" si="193"/>
        <v>c</v>
      </c>
      <c r="F4163" s="23">
        <f t="shared" si="194"/>
        <v>12</v>
      </c>
      <c r="G4163" s="23" t="str" cm="1">
        <f t="array" aca="1" ref="G4163" ca="1">IF(OR(INDIRECT(A4163&amp;B4163&amp;C4163&amp;F4163)="",ISNUMBER(INDIRECT(A4163&amp;B4163&amp;C4163&amp;F4163))=FALSE),"",IF(INDIRECT(A4163&amp;B4163&amp;C4163&amp;9)="公開","【（第８期）WEB・コールセンター受付】","【（第８期）医療機関受付】"))</f>
        <v/>
      </c>
      <c r="H4163" s="15" t="str" cm="1">
        <f t="array" aca="1" ref="H4163" ca="1">IF(OR(INDIRECT(A4163&amp;B4163&amp;C4163&amp;F4163)="",ISNUMBER(INDIRECT(A4163&amp;B4163&amp;C4163&amp;F4163))=FALSE,INDIRECT(A4163&amp;B4163&amp;C4163&amp;F4163)=0),"",431001)</f>
        <v/>
      </c>
      <c r="I4163" s="15" t="str" cm="1">
        <f t="array" aca="1" ref="I4163" ca="1">IF(OR(INDIRECT(A4163&amp;B4163&amp;C4163&amp;F4163)="",ISNUMBER(INDIRECT(A4163&amp;B4163&amp;C4163&amp;F4163))=FALSE,INDIRECT(A4163&amp;B4163&amp;C4163&amp;F4163)=0),"",G4163&amp;J4163&amp;"."&amp;TEXT(M4163,"00")&amp;TEXT(N4163,"00")&amp;"."&amp;TEXT(O4163,"00")&amp;TEXT(P4163,"00"))</f>
        <v/>
      </c>
      <c r="J4163" s="15" t="str" cm="1">
        <f t="array" aca="1" ref="J4163" ca="1">IF(OR(INDIRECT(A4163&amp;B4163&amp;C4163&amp;F4163)="",ISNUMBER(INDIRECT(A4163&amp;B4163&amp;C4163&amp;F4163))=FALSE,INDIRECT(A4163&amp;B4163&amp;C4163&amp;F4163)=0),"",予約枠報告様式!$B$2)</f>
        <v/>
      </c>
      <c r="K4163" s="15" t="str" cm="1">
        <f t="array" aca="1" ref="K4163" ca="1">IF(OR(INDIRECT(A4163&amp;B4163&amp;C4163&amp;F4163)="",ISNUMBER(INDIRECT(A4163&amp;B4163&amp;C4163&amp;F4163))=FALSE,INDIRECT(A4163&amp;B4163&amp;C4163&amp;F4163)=0),"",1)</f>
        <v/>
      </c>
      <c r="L4163" s="15" t="str" cm="1">
        <f t="array" aca="1" ref="L4163" ca="1">IF(OR(INDIRECT(A4163&amp;B4163&amp;C4163&amp;F4163)="",ISNUMBER(INDIRECT(A4163&amp;B4163&amp;C4163&amp;F4163))=FALSE,INDIRECT(A4163&amp;B4163&amp;C4163&amp;F4163)=0),"",IF(G4163="【（第８期）医療機関受付】",TEXT(INDIRECT(A4163&amp;D4163&amp;E4163&amp;5),"yyy"),TEXT(INDIRECT(A4163&amp;B4163&amp;C4163&amp;5),"yyy")))</f>
        <v/>
      </c>
      <c r="M4163" s="15" t="str" cm="1">
        <f t="array" aca="1" ref="M4163" ca="1">IF(OR(INDIRECT(A4163&amp;B4163&amp;C4163&amp;F4163)="",ISNUMBER(INDIRECT(A4163&amp;B4163&amp;C4163&amp;F4163))=FALSE,INDIRECT(A4163&amp;B4163&amp;C4163&amp;F4163)=0),"",IF(G4163="【（第８期）医療機関受付】",TEXT(INDIRECT(A4163&amp;D4163&amp;E4163&amp;5),"m"),TEXT(INDIRECT(A4163&amp;B4163&amp;C4163&amp;5),"m")))</f>
        <v/>
      </c>
      <c r="N4163" s="15" t="str" cm="1">
        <f t="array" aca="1" ref="N4163" ca="1">IF(OR(INDIRECT(A4163&amp;B4163&amp;C4163&amp;F4163)="",ISNUMBER(INDIRECT(A4163&amp;B4163&amp;C4163&amp;F4163))=FALSE,INDIRECT(A4163&amp;B4163&amp;C4163&amp;F4163)=0),"",IF(G4163="【（第８期）医療機関受付】",TEXT(INDIRECT(A4163&amp;D4163&amp;E4163&amp;5),"d"),TEXT(INDIRECT(A4163&amp;B4163&amp;C4163&amp;5),"d")))</f>
        <v/>
      </c>
      <c r="O4163" s="15" t="str" cm="1">
        <f t="array" aca="1" ref="O4163" ca="1">IF(OR(INDIRECT(A4163&amp;B4163&amp;C4163&amp;F4163)="",ISNUMBER(INDIRECT(A4163&amp;B4163&amp;C4163&amp;F4163))=FALSE,INDIRECT(A4163&amp;B4163&amp;C4163&amp;F4163)=0),"",HOUR(INDIRECT(A4163&amp;"A"&amp;F4163)))</f>
        <v/>
      </c>
      <c r="P4163" s="15" t="str" cm="1">
        <f t="array" aca="1" ref="P4163" ca="1">IF(OR(INDIRECT(A4163&amp;B4163&amp;C4163&amp;F4163)="",ISNUMBER(INDIRECT(A4163&amp;B4163&amp;C4163&amp;F4163))=FALSE,INDIRECT(A4163&amp;B4163&amp;C4163&amp;F4163)=0),"",MINUTE(INDIRECT(A4163&amp;"A"&amp;F4163)))</f>
        <v/>
      </c>
      <c r="Q4163" s="15" t="str" cm="1">
        <f t="array" aca="1" ref="Q4163" ca="1">IF(OR(INDIRECT(A4163&amp;B4163&amp;C4163&amp;F4163)="",ISNUMBER(INDIRECT(A4163&amp;B4163&amp;C4163&amp;F4163))=FALSE,INDIRECT(A4163&amp;B4163&amp;C4163&amp;F4163)=0),"",O4163)</f>
        <v/>
      </c>
      <c r="R4163" s="15" t="str" cm="1">
        <f t="array" aca="1" ref="R4163" ca="1">IF(OR(INDIRECT(A4163&amp;B4163&amp;C4163&amp;F4163)="",ISNUMBER(INDIRECT(A4163&amp;B4163&amp;C4163&amp;F4163))=FALSE,INDIRECT(A4163&amp;B4163&amp;C4163&amp;F4163)=0),"",P4163+14)</f>
        <v/>
      </c>
      <c r="S4163" s="15" t="str" cm="1">
        <f t="array" aca="1" ref="S4163" ca="1">IF(OR(INDIRECT(A4163&amp;B4163&amp;C4163&amp;F4163)="",ISNUMBER(INDIRECT(A4163&amp;B4163&amp;C4163&amp;F4163))=FALSE,INDIRECT(A4163&amp;B4163&amp;C4163&amp;F4163)=0),"",INDIRECT(A4163&amp;B4163&amp;C4163&amp;F4163))</f>
        <v/>
      </c>
      <c r="T4163" s="15" t="str" cm="1">
        <f t="array" aca="1" ref="T4163" ca="1">IF(OR(INDIRECT(A4163&amp;B4163&amp;C4163&amp;F4163)="",ISNUMBER(INDIRECT(A4163&amp;B4163&amp;C4163&amp;F4163))=FALSE,INDIRECT(A4163&amp;B4163&amp;C4163&amp;F4163)=0),"",0)</f>
        <v/>
      </c>
    </row>
    <row r="4164" spans="1:20">
      <c r="A4164" s="23" t="s">
        <v>912</v>
      </c>
      <c r="B4164" s="23" t="s">
        <v>915</v>
      </c>
      <c r="C4164" s="23" t="str">
        <f t="shared" ref="C4164:C4227" si="195">IF(F4163=62,CHAR(CODE(C4163)+1),C4163)</f>
        <v>d</v>
      </c>
      <c r="D4164" s="23" t="s">
        <v>915</v>
      </c>
      <c r="E4164" s="23" t="str">
        <f t="shared" si="193"/>
        <v>c</v>
      </c>
      <c r="F4164" s="23">
        <f t="shared" si="194"/>
        <v>13</v>
      </c>
      <c r="G4164" s="23" t="str" cm="1">
        <f t="array" aca="1" ref="G4164" ca="1">IF(OR(INDIRECT(A4164&amp;B4164&amp;C4164&amp;F4164)="",ISNUMBER(INDIRECT(A4164&amp;B4164&amp;C4164&amp;F4164))=FALSE),"",IF(INDIRECT(A4164&amp;B4164&amp;C4164&amp;9)="公開","【（第８期）WEB・コールセンター受付】","【（第８期）医療機関受付】"))</f>
        <v/>
      </c>
      <c r="H4164" s="15" t="str" cm="1">
        <f t="array" aca="1" ref="H4164" ca="1">IF(OR(INDIRECT(A4164&amp;B4164&amp;C4164&amp;F4164)="",ISNUMBER(INDIRECT(A4164&amp;B4164&amp;C4164&amp;F4164))=FALSE,INDIRECT(A4164&amp;B4164&amp;C4164&amp;F4164)=0),"",431001)</f>
        <v/>
      </c>
      <c r="I4164" s="15" t="str" cm="1">
        <f t="array" aca="1" ref="I4164" ca="1">IF(OR(INDIRECT(A4164&amp;B4164&amp;C4164&amp;F4164)="",ISNUMBER(INDIRECT(A4164&amp;B4164&amp;C4164&amp;F4164))=FALSE,INDIRECT(A4164&amp;B4164&amp;C4164&amp;F4164)=0),"",G4164&amp;J4164&amp;"."&amp;TEXT(M4164,"00")&amp;TEXT(N4164,"00")&amp;"."&amp;TEXT(O4164,"00")&amp;TEXT(P4164,"00"))</f>
        <v/>
      </c>
      <c r="J4164" s="15" t="str" cm="1">
        <f t="array" aca="1" ref="J4164" ca="1">IF(OR(INDIRECT(A4164&amp;B4164&amp;C4164&amp;F4164)="",ISNUMBER(INDIRECT(A4164&amp;B4164&amp;C4164&amp;F4164))=FALSE,INDIRECT(A4164&amp;B4164&amp;C4164&amp;F4164)=0),"",予約枠報告様式!$B$2)</f>
        <v/>
      </c>
      <c r="K4164" s="15" t="str" cm="1">
        <f t="array" aca="1" ref="K4164" ca="1">IF(OR(INDIRECT(A4164&amp;B4164&amp;C4164&amp;F4164)="",ISNUMBER(INDIRECT(A4164&amp;B4164&amp;C4164&amp;F4164))=FALSE,INDIRECT(A4164&amp;B4164&amp;C4164&amp;F4164)=0),"",1)</f>
        <v/>
      </c>
      <c r="L4164" s="15" t="str" cm="1">
        <f t="array" aca="1" ref="L4164" ca="1">IF(OR(INDIRECT(A4164&amp;B4164&amp;C4164&amp;F4164)="",ISNUMBER(INDIRECT(A4164&amp;B4164&amp;C4164&amp;F4164))=FALSE,INDIRECT(A4164&amp;B4164&amp;C4164&amp;F4164)=0),"",IF(G4164="【（第８期）医療機関受付】",TEXT(INDIRECT(A4164&amp;D4164&amp;E4164&amp;5),"yyy"),TEXT(INDIRECT(A4164&amp;B4164&amp;C4164&amp;5),"yyy")))</f>
        <v/>
      </c>
      <c r="M4164" s="15" t="str" cm="1">
        <f t="array" aca="1" ref="M4164" ca="1">IF(OR(INDIRECT(A4164&amp;B4164&amp;C4164&amp;F4164)="",ISNUMBER(INDIRECT(A4164&amp;B4164&amp;C4164&amp;F4164))=FALSE,INDIRECT(A4164&amp;B4164&amp;C4164&amp;F4164)=0),"",IF(G4164="【（第８期）医療機関受付】",TEXT(INDIRECT(A4164&amp;D4164&amp;E4164&amp;5),"m"),TEXT(INDIRECT(A4164&amp;B4164&amp;C4164&amp;5),"m")))</f>
        <v/>
      </c>
      <c r="N4164" s="15" t="str" cm="1">
        <f t="array" aca="1" ref="N4164" ca="1">IF(OR(INDIRECT(A4164&amp;B4164&amp;C4164&amp;F4164)="",ISNUMBER(INDIRECT(A4164&amp;B4164&amp;C4164&amp;F4164))=FALSE,INDIRECT(A4164&amp;B4164&amp;C4164&amp;F4164)=0),"",IF(G4164="【（第８期）医療機関受付】",TEXT(INDIRECT(A4164&amp;D4164&amp;E4164&amp;5),"d"),TEXT(INDIRECT(A4164&amp;B4164&amp;C4164&amp;5),"d")))</f>
        <v/>
      </c>
      <c r="O4164" s="15" t="str" cm="1">
        <f t="array" aca="1" ref="O4164" ca="1">IF(OR(INDIRECT(A4164&amp;B4164&amp;C4164&amp;F4164)="",ISNUMBER(INDIRECT(A4164&amp;B4164&amp;C4164&amp;F4164))=FALSE,INDIRECT(A4164&amp;B4164&amp;C4164&amp;F4164)=0),"",HOUR(INDIRECT(A4164&amp;"A"&amp;F4164)))</f>
        <v/>
      </c>
      <c r="P4164" s="15" t="str" cm="1">
        <f t="array" aca="1" ref="P4164" ca="1">IF(OR(INDIRECT(A4164&amp;B4164&amp;C4164&amp;F4164)="",ISNUMBER(INDIRECT(A4164&amp;B4164&amp;C4164&amp;F4164))=FALSE,INDIRECT(A4164&amp;B4164&amp;C4164&amp;F4164)=0),"",MINUTE(INDIRECT(A4164&amp;"A"&amp;F4164)))</f>
        <v/>
      </c>
      <c r="Q4164" s="15" t="str" cm="1">
        <f t="array" aca="1" ref="Q4164" ca="1">IF(OR(INDIRECT(A4164&amp;B4164&amp;C4164&amp;F4164)="",ISNUMBER(INDIRECT(A4164&amp;B4164&amp;C4164&amp;F4164))=FALSE,INDIRECT(A4164&amp;B4164&amp;C4164&amp;F4164)=0),"",O4164)</f>
        <v/>
      </c>
      <c r="R4164" s="15" t="str" cm="1">
        <f t="array" aca="1" ref="R4164" ca="1">IF(OR(INDIRECT(A4164&amp;B4164&amp;C4164&amp;F4164)="",ISNUMBER(INDIRECT(A4164&amp;B4164&amp;C4164&amp;F4164))=FALSE,INDIRECT(A4164&amp;B4164&amp;C4164&amp;F4164)=0),"",P4164+14)</f>
        <v/>
      </c>
      <c r="S4164" s="15" t="str" cm="1">
        <f t="array" aca="1" ref="S4164" ca="1">IF(OR(INDIRECT(A4164&amp;B4164&amp;C4164&amp;F4164)="",ISNUMBER(INDIRECT(A4164&amp;B4164&amp;C4164&amp;F4164))=FALSE,INDIRECT(A4164&amp;B4164&amp;C4164&amp;F4164)=0),"",INDIRECT(A4164&amp;B4164&amp;C4164&amp;F4164))</f>
        <v/>
      </c>
      <c r="T4164" s="15" t="str" cm="1">
        <f t="array" aca="1" ref="T4164" ca="1">IF(OR(INDIRECT(A4164&amp;B4164&amp;C4164&amp;F4164)="",ISNUMBER(INDIRECT(A4164&amp;B4164&amp;C4164&amp;F4164))=FALSE,INDIRECT(A4164&amp;B4164&amp;C4164&amp;F4164)=0),"",0)</f>
        <v/>
      </c>
    </row>
    <row r="4165" spans="1:20">
      <c r="A4165" s="23" t="s">
        <v>912</v>
      </c>
      <c r="B4165" s="23" t="s">
        <v>915</v>
      </c>
      <c r="C4165" s="23" t="str">
        <f t="shared" si="195"/>
        <v>d</v>
      </c>
      <c r="D4165" s="23" t="s">
        <v>915</v>
      </c>
      <c r="E4165" s="23" t="str">
        <f t="shared" si="193"/>
        <v>c</v>
      </c>
      <c r="F4165" s="23">
        <f t="shared" si="194"/>
        <v>14</v>
      </c>
      <c r="G4165" s="23" t="str" cm="1">
        <f t="array" aca="1" ref="G4165" ca="1">IF(OR(INDIRECT(A4165&amp;B4165&amp;C4165&amp;F4165)="",ISNUMBER(INDIRECT(A4165&amp;B4165&amp;C4165&amp;F4165))=FALSE),"",IF(INDIRECT(A4165&amp;B4165&amp;C4165&amp;9)="公開","【（第８期）WEB・コールセンター受付】","【（第８期）医療機関受付】"))</f>
        <v/>
      </c>
      <c r="H4165" s="15" t="str" cm="1">
        <f t="array" aca="1" ref="H4165" ca="1">IF(OR(INDIRECT(A4165&amp;B4165&amp;C4165&amp;F4165)="",ISNUMBER(INDIRECT(A4165&amp;B4165&amp;C4165&amp;F4165))=FALSE,INDIRECT(A4165&amp;B4165&amp;C4165&amp;F4165)=0),"",431001)</f>
        <v/>
      </c>
      <c r="I4165" s="15" t="str" cm="1">
        <f t="array" aca="1" ref="I4165" ca="1">IF(OR(INDIRECT(A4165&amp;B4165&amp;C4165&amp;F4165)="",ISNUMBER(INDIRECT(A4165&amp;B4165&amp;C4165&amp;F4165))=FALSE,INDIRECT(A4165&amp;B4165&amp;C4165&amp;F4165)=0),"",G4165&amp;J4165&amp;"."&amp;TEXT(M4165,"00")&amp;TEXT(N4165,"00")&amp;"."&amp;TEXT(O4165,"00")&amp;TEXT(P4165,"00"))</f>
        <v/>
      </c>
      <c r="J4165" s="15" t="str" cm="1">
        <f t="array" aca="1" ref="J4165" ca="1">IF(OR(INDIRECT(A4165&amp;B4165&amp;C4165&amp;F4165)="",ISNUMBER(INDIRECT(A4165&amp;B4165&amp;C4165&amp;F4165))=FALSE,INDIRECT(A4165&amp;B4165&amp;C4165&amp;F4165)=0),"",予約枠報告様式!$B$2)</f>
        <v/>
      </c>
      <c r="K4165" s="15" t="str" cm="1">
        <f t="array" aca="1" ref="K4165" ca="1">IF(OR(INDIRECT(A4165&amp;B4165&amp;C4165&amp;F4165)="",ISNUMBER(INDIRECT(A4165&amp;B4165&amp;C4165&amp;F4165))=FALSE,INDIRECT(A4165&amp;B4165&amp;C4165&amp;F4165)=0),"",1)</f>
        <v/>
      </c>
      <c r="L4165" s="15" t="str" cm="1">
        <f t="array" aca="1" ref="L4165" ca="1">IF(OR(INDIRECT(A4165&amp;B4165&amp;C4165&amp;F4165)="",ISNUMBER(INDIRECT(A4165&amp;B4165&amp;C4165&amp;F4165))=FALSE,INDIRECT(A4165&amp;B4165&amp;C4165&amp;F4165)=0),"",IF(G4165="【（第８期）医療機関受付】",TEXT(INDIRECT(A4165&amp;D4165&amp;E4165&amp;5),"yyy"),TEXT(INDIRECT(A4165&amp;B4165&amp;C4165&amp;5),"yyy")))</f>
        <v/>
      </c>
      <c r="M4165" s="15" t="str" cm="1">
        <f t="array" aca="1" ref="M4165" ca="1">IF(OR(INDIRECT(A4165&amp;B4165&amp;C4165&amp;F4165)="",ISNUMBER(INDIRECT(A4165&amp;B4165&amp;C4165&amp;F4165))=FALSE,INDIRECT(A4165&amp;B4165&amp;C4165&amp;F4165)=0),"",IF(G4165="【（第８期）医療機関受付】",TEXT(INDIRECT(A4165&amp;D4165&amp;E4165&amp;5),"m"),TEXT(INDIRECT(A4165&amp;B4165&amp;C4165&amp;5),"m")))</f>
        <v/>
      </c>
      <c r="N4165" s="15" t="str" cm="1">
        <f t="array" aca="1" ref="N4165" ca="1">IF(OR(INDIRECT(A4165&amp;B4165&amp;C4165&amp;F4165)="",ISNUMBER(INDIRECT(A4165&amp;B4165&amp;C4165&amp;F4165))=FALSE,INDIRECT(A4165&amp;B4165&amp;C4165&amp;F4165)=0),"",IF(G4165="【（第８期）医療機関受付】",TEXT(INDIRECT(A4165&amp;D4165&amp;E4165&amp;5),"d"),TEXT(INDIRECT(A4165&amp;B4165&amp;C4165&amp;5),"d")))</f>
        <v/>
      </c>
      <c r="O4165" s="15" t="str" cm="1">
        <f t="array" aca="1" ref="O4165" ca="1">IF(OR(INDIRECT(A4165&amp;B4165&amp;C4165&amp;F4165)="",ISNUMBER(INDIRECT(A4165&amp;B4165&amp;C4165&amp;F4165))=FALSE,INDIRECT(A4165&amp;B4165&amp;C4165&amp;F4165)=0),"",HOUR(INDIRECT(A4165&amp;"A"&amp;F4165)))</f>
        <v/>
      </c>
      <c r="P4165" s="15" t="str" cm="1">
        <f t="array" aca="1" ref="P4165" ca="1">IF(OR(INDIRECT(A4165&amp;B4165&amp;C4165&amp;F4165)="",ISNUMBER(INDIRECT(A4165&amp;B4165&amp;C4165&amp;F4165))=FALSE,INDIRECT(A4165&amp;B4165&amp;C4165&amp;F4165)=0),"",MINUTE(INDIRECT(A4165&amp;"A"&amp;F4165)))</f>
        <v/>
      </c>
      <c r="Q4165" s="15" t="str" cm="1">
        <f t="array" aca="1" ref="Q4165" ca="1">IF(OR(INDIRECT(A4165&amp;B4165&amp;C4165&amp;F4165)="",ISNUMBER(INDIRECT(A4165&amp;B4165&amp;C4165&amp;F4165))=FALSE,INDIRECT(A4165&amp;B4165&amp;C4165&amp;F4165)=0),"",O4165)</f>
        <v/>
      </c>
      <c r="R4165" s="15" t="str" cm="1">
        <f t="array" aca="1" ref="R4165" ca="1">IF(OR(INDIRECT(A4165&amp;B4165&amp;C4165&amp;F4165)="",ISNUMBER(INDIRECT(A4165&amp;B4165&amp;C4165&amp;F4165))=FALSE,INDIRECT(A4165&amp;B4165&amp;C4165&amp;F4165)=0),"",P4165+14)</f>
        <v/>
      </c>
      <c r="S4165" s="15" t="str" cm="1">
        <f t="array" aca="1" ref="S4165" ca="1">IF(OR(INDIRECT(A4165&amp;B4165&amp;C4165&amp;F4165)="",ISNUMBER(INDIRECT(A4165&amp;B4165&amp;C4165&amp;F4165))=FALSE,INDIRECT(A4165&amp;B4165&amp;C4165&amp;F4165)=0),"",INDIRECT(A4165&amp;B4165&amp;C4165&amp;F4165))</f>
        <v/>
      </c>
      <c r="T4165" s="15" t="str" cm="1">
        <f t="array" aca="1" ref="T4165" ca="1">IF(OR(INDIRECT(A4165&amp;B4165&amp;C4165&amp;F4165)="",ISNUMBER(INDIRECT(A4165&amp;B4165&amp;C4165&amp;F4165))=FALSE,INDIRECT(A4165&amp;B4165&amp;C4165&amp;F4165)=0),"",0)</f>
        <v/>
      </c>
    </row>
    <row r="4166" spans="1:20">
      <c r="A4166" s="23" t="s">
        <v>912</v>
      </c>
      <c r="B4166" s="23" t="s">
        <v>915</v>
      </c>
      <c r="C4166" s="23" t="str">
        <f t="shared" si="195"/>
        <v>d</v>
      </c>
      <c r="D4166" s="23" t="s">
        <v>915</v>
      </c>
      <c r="E4166" s="23" t="str">
        <f t="shared" si="193"/>
        <v>c</v>
      </c>
      <c r="F4166" s="23">
        <f t="shared" si="194"/>
        <v>15</v>
      </c>
      <c r="G4166" s="23" t="str" cm="1">
        <f t="array" aca="1" ref="G4166" ca="1">IF(OR(INDIRECT(A4166&amp;B4166&amp;C4166&amp;F4166)="",ISNUMBER(INDIRECT(A4166&amp;B4166&amp;C4166&amp;F4166))=FALSE),"",IF(INDIRECT(A4166&amp;B4166&amp;C4166&amp;9)="公開","【（第８期）WEB・コールセンター受付】","【（第８期）医療機関受付】"))</f>
        <v/>
      </c>
      <c r="H4166" s="15" t="str" cm="1">
        <f t="array" aca="1" ref="H4166" ca="1">IF(OR(INDIRECT(A4166&amp;B4166&amp;C4166&amp;F4166)="",ISNUMBER(INDIRECT(A4166&amp;B4166&amp;C4166&amp;F4166))=FALSE,INDIRECT(A4166&amp;B4166&amp;C4166&amp;F4166)=0),"",431001)</f>
        <v/>
      </c>
      <c r="I4166" s="15" t="str" cm="1">
        <f t="array" aca="1" ref="I4166" ca="1">IF(OR(INDIRECT(A4166&amp;B4166&amp;C4166&amp;F4166)="",ISNUMBER(INDIRECT(A4166&amp;B4166&amp;C4166&amp;F4166))=FALSE,INDIRECT(A4166&amp;B4166&amp;C4166&amp;F4166)=0),"",G4166&amp;J4166&amp;"."&amp;TEXT(M4166,"00")&amp;TEXT(N4166,"00")&amp;"."&amp;TEXT(O4166,"00")&amp;TEXT(P4166,"00"))</f>
        <v/>
      </c>
      <c r="J4166" s="15" t="str" cm="1">
        <f t="array" aca="1" ref="J4166" ca="1">IF(OR(INDIRECT(A4166&amp;B4166&amp;C4166&amp;F4166)="",ISNUMBER(INDIRECT(A4166&amp;B4166&amp;C4166&amp;F4166))=FALSE,INDIRECT(A4166&amp;B4166&amp;C4166&amp;F4166)=0),"",予約枠報告様式!$B$2)</f>
        <v/>
      </c>
      <c r="K4166" s="15" t="str" cm="1">
        <f t="array" aca="1" ref="K4166" ca="1">IF(OR(INDIRECT(A4166&amp;B4166&amp;C4166&amp;F4166)="",ISNUMBER(INDIRECT(A4166&amp;B4166&amp;C4166&amp;F4166))=FALSE,INDIRECT(A4166&amp;B4166&amp;C4166&amp;F4166)=0),"",1)</f>
        <v/>
      </c>
      <c r="L4166" s="15" t="str" cm="1">
        <f t="array" aca="1" ref="L4166" ca="1">IF(OR(INDIRECT(A4166&amp;B4166&amp;C4166&amp;F4166)="",ISNUMBER(INDIRECT(A4166&amp;B4166&amp;C4166&amp;F4166))=FALSE,INDIRECT(A4166&amp;B4166&amp;C4166&amp;F4166)=0),"",IF(G4166="【（第８期）医療機関受付】",TEXT(INDIRECT(A4166&amp;D4166&amp;E4166&amp;5),"yyy"),TEXT(INDIRECT(A4166&amp;B4166&amp;C4166&amp;5),"yyy")))</f>
        <v/>
      </c>
      <c r="M4166" s="15" t="str" cm="1">
        <f t="array" aca="1" ref="M4166" ca="1">IF(OR(INDIRECT(A4166&amp;B4166&amp;C4166&amp;F4166)="",ISNUMBER(INDIRECT(A4166&amp;B4166&amp;C4166&amp;F4166))=FALSE,INDIRECT(A4166&amp;B4166&amp;C4166&amp;F4166)=0),"",IF(G4166="【（第８期）医療機関受付】",TEXT(INDIRECT(A4166&amp;D4166&amp;E4166&amp;5),"m"),TEXT(INDIRECT(A4166&amp;B4166&amp;C4166&amp;5),"m")))</f>
        <v/>
      </c>
      <c r="N4166" s="15" t="str" cm="1">
        <f t="array" aca="1" ref="N4166" ca="1">IF(OR(INDIRECT(A4166&amp;B4166&amp;C4166&amp;F4166)="",ISNUMBER(INDIRECT(A4166&amp;B4166&amp;C4166&amp;F4166))=FALSE,INDIRECT(A4166&amp;B4166&amp;C4166&amp;F4166)=0),"",IF(G4166="【（第８期）医療機関受付】",TEXT(INDIRECT(A4166&amp;D4166&amp;E4166&amp;5),"d"),TEXT(INDIRECT(A4166&amp;B4166&amp;C4166&amp;5),"d")))</f>
        <v/>
      </c>
      <c r="O4166" s="15" t="str" cm="1">
        <f t="array" aca="1" ref="O4166" ca="1">IF(OR(INDIRECT(A4166&amp;B4166&amp;C4166&amp;F4166)="",ISNUMBER(INDIRECT(A4166&amp;B4166&amp;C4166&amp;F4166))=FALSE,INDIRECT(A4166&amp;B4166&amp;C4166&amp;F4166)=0),"",HOUR(INDIRECT(A4166&amp;"A"&amp;F4166)))</f>
        <v/>
      </c>
      <c r="P4166" s="15" t="str" cm="1">
        <f t="array" aca="1" ref="P4166" ca="1">IF(OR(INDIRECT(A4166&amp;B4166&amp;C4166&amp;F4166)="",ISNUMBER(INDIRECT(A4166&amp;B4166&amp;C4166&amp;F4166))=FALSE,INDIRECT(A4166&amp;B4166&amp;C4166&amp;F4166)=0),"",MINUTE(INDIRECT(A4166&amp;"A"&amp;F4166)))</f>
        <v/>
      </c>
      <c r="Q4166" s="15" t="str" cm="1">
        <f t="array" aca="1" ref="Q4166" ca="1">IF(OR(INDIRECT(A4166&amp;B4166&amp;C4166&amp;F4166)="",ISNUMBER(INDIRECT(A4166&amp;B4166&amp;C4166&amp;F4166))=FALSE,INDIRECT(A4166&amp;B4166&amp;C4166&amp;F4166)=0),"",O4166)</f>
        <v/>
      </c>
      <c r="R4166" s="15" t="str" cm="1">
        <f t="array" aca="1" ref="R4166" ca="1">IF(OR(INDIRECT(A4166&amp;B4166&amp;C4166&amp;F4166)="",ISNUMBER(INDIRECT(A4166&amp;B4166&amp;C4166&amp;F4166))=FALSE,INDIRECT(A4166&amp;B4166&amp;C4166&amp;F4166)=0),"",P4166+14)</f>
        <v/>
      </c>
      <c r="S4166" s="15" t="str" cm="1">
        <f t="array" aca="1" ref="S4166" ca="1">IF(OR(INDIRECT(A4166&amp;B4166&amp;C4166&amp;F4166)="",ISNUMBER(INDIRECT(A4166&amp;B4166&amp;C4166&amp;F4166))=FALSE,INDIRECT(A4166&amp;B4166&amp;C4166&amp;F4166)=0),"",INDIRECT(A4166&amp;B4166&amp;C4166&amp;F4166))</f>
        <v/>
      </c>
      <c r="T4166" s="15" t="str" cm="1">
        <f t="array" aca="1" ref="T4166" ca="1">IF(OR(INDIRECT(A4166&amp;B4166&amp;C4166&amp;F4166)="",ISNUMBER(INDIRECT(A4166&amp;B4166&amp;C4166&amp;F4166))=FALSE,INDIRECT(A4166&amp;B4166&amp;C4166&amp;F4166)=0),"",0)</f>
        <v/>
      </c>
    </row>
    <row r="4167" spans="1:20">
      <c r="A4167" s="23" t="s">
        <v>912</v>
      </c>
      <c r="B4167" s="23" t="s">
        <v>915</v>
      </c>
      <c r="C4167" s="23" t="str">
        <f t="shared" si="195"/>
        <v>d</v>
      </c>
      <c r="D4167" s="23" t="s">
        <v>915</v>
      </c>
      <c r="E4167" s="23" t="str">
        <f t="shared" si="193"/>
        <v>c</v>
      </c>
      <c r="F4167" s="23">
        <f t="shared" si="194"/>
        <v>16</v>
      </c>
      <c r="G4167" s="23" t="str" cm="1">
        <f t="array" aca="1" ref="G4167" ca="1">IF(OR(INDIRECT(A4167&amp;B4167&amp;C4167&amp;F4167)="",ISNUMBER(INDIRECT(A4167&amp;B4167&amp;C4167&amp;F4167))=FALSE),"",IF(INDIRECT(A4167&amp;B4167&amp;C4167&amp;9)="公開","【（第８期）WEB・コールセンター受付】","【（第８期）医療機関受付】"))</f>
        <v/>
      </c>
      <c r="H4167" s="15" t="str" cm="1">
        <f t="array" aca="1" ref="H4167" ca="1">IF(OR(INDIRECT(A4167&amp;B4167&amp;C4167&amp;F4167)="",ISNUMBER(INDIRECT(A4167&amp;B4167&amp;C4167&amp;F4167))=FALSE,INDIRECT(A4167&amp;B4167&amp;C4167&amp;F4167)=0),"",431001)</f>
        <v/>
      </c>
      <c r="I4167" s="15" t="str" cm="1">
        <f t="array" aca="1" ref="I4167" ca="1">IF(OR(INDIRECT(A4167&amp;B4167&amp;C4167&amp;F4167)="",ISNUMBER(INDIRECT(A4167&amp;B4167&amp;C4167&amp;F4167))=FALSE,INDIRECT(A4167&amp;B4167&amp;C4167&amp;F4167)=0),"",G4167&amp;J4167&amp;"."&amp;TEXT(M4167,"00")&amp;TEXT(N4167,"00")&amp;"."&amp;TEXT(O4167,"00")&amp;TEXT(P4167,"00"))</f>
        <v/>
      </c>
      <c r="J4167" s="15" t="str" cm="1">
        <f t="array" aca="1" ref="J4167" ca="1">IF(OR(INDIRECT(A4167&amp;B4167&amp;C4167&amp;F4167)="",ISNUMBER(INDIRECT(A4167&amp;B4167&amp;C4167&amp;F4167))=FALSE,INDIRECT(A4167&amp;B4167&amp;C4167&amp;F4167)=0),"",予約枠報告様式!$B$2)</f>
        <v/>
      </c>
      <c r="K4167" s="15" t="str" cm="1">
        <f t="array" aca="1" ref="K4167" ca="1">IF(OR(INDIRECT(A4167&amp;B4167&amp;C4167&amp;F4167)="",ISNUMBER(INDIRECT(A4167&amp;B4167&amp;C4167&amp;F4167))=FALSE,INDIRECT(A4167&amp;B4167&amp;C4167&amp;F4167)=0),"",1)</f>
        <v/>
      </c>
      <c r="L4167" s="15" t="str" cm="1">
        <f t="array" aca="1" ref="L4167" ca="1">IF(OR(INDIRECT(A4167&amp;B4167&amp;C4167&amp;F4167)="",ISNUMBER(INDIRECT(A4167&amp;B4167&amp;C4167&amp;F4167))=FALSE,INDIRECT(A4167&amp;B4167&amp;C4167&amp;F4167)=0),"",IF(G4167="【（第８期）医療機関受付】",TEXT(INDIRECT(A4167&amp;D4167&amp;E4167&amp;5),"yyy"),TEXT(INDIRECT(A4167&amp;B4167&amp;C4167&amp;5),"yyy")))</f>
        <v/>
      </c>
      <c r="M4167" s="15" t="str" cm="1">
        <f t="array" aca="1" ref="M4167" ca="1">IF(OR(INDIRECT(A4167&amp;B4167&amp;C4167&amp;F4167)="",ISNUMBER(INDIRECT(A4167&amp;B4167&amp;C4167&amp;F4167))=FALSE,INDIRECT(A4167&amp;B4167&amp;C4167&amp;F4167)=0),"",IF(G4167="【（第８期）医療機関受付】",TEXT(INDIRECT(A4167&amp;D4167&amp;E4167&amp;5),"m"),TEXT(INDIRECT(A4167&amp;B4167&amp;C4167&amp;5),"m")))</f>
        <v/>
      </c>
      <c r="N4167" s="15" t="str" cm="1">
        <f t="array" aca="1" ref="N4167" ca="1">IF(OR(INDIRECT(A4167&amp;B4167&amp;C4167&amp;F4167)="",ISNUMBER(INDIRECT(A4167&amp;B4167&amp;C4167&amp;F4167))=FALSE,INDIRECT(A4167&amp;B4167&amp;C4167&amp;F4167)=0),"",IF(G4167="【（第８期）医療機関受付】",TEXT(INDIRECT(A4167&amp;D4167&amp;E4167&amp;5),"d"),TEXT(INDIRECT(A4167&amp;B4167&amp;C4167&amp;5),"d")))</f>
        <v/>
      </c>
      <c r="O4167" s="15" t="str" cm="1">
        <f t="array" aca="1" ref="O4167" ca="1">IF(OR(INDIRECT(A4167&amp;B4167&amp;C4167&amp;F4167)="",ISNUMBER(INDIRECT(A4167&amp;B4167&amp;C4167&amp;F4167))=FALSE,INDIRECT(A4167&amp;B4167&amp;C4167&amp;F4167)=0),"",HOUR(INDIRECT(A4167&amp;"A"&amp;F4167)))</f>
        <v/>
      </c>
      <c r="P4167" s="15" t="str" cm="1">
        <f t="array" aca="1" ref="P4167" ca="1">IF(OR(INDIRECT(A4167&amp;B4167&amp;C4167&amp;F4167)="",ISNUMBER(INDIRECT(A4167&amp;B4167&amp;C4167&amp;F4167))=FALSE,INDIRECT(A4167&amp;B4167&amp;C4167&amp;F4167)=0),"",MINUTE(INDIRECT(A4167&amp;"A"&amp;F4167)))</f>
        <v/>
      </c>
      <c r="Q4167" s="15" t="str" cm="1">
        <f t="array" aca="1" ref="Q4167" ca="1">IF(OR(INDIRECT(A4167&amp;B4167&amp;C4167&amp;F4167)="",ISNUMBER(INDIRECT(A4167&amp;B4167&amp;C4167&amp;F4167))=FALSE,INDIRECT(A4167&amp;B4167&amp;C4167&amp;F4167)=0),"",O4167)</f>
        <v/>
      </c>
      <c r="R4167" s="15" t="str" cm="1">
        <f t="array" aca="1" ref="R4167" ca="1">IF(OR(INDIRECT(A4167&amp;B4167&amp;C4167&amp;F4167)="",ISNUMBER(INDIRECT(A4167&amp;B4167&amp;C4167&amp;F4167))=FALSE,INDIRECT(A4167&amp;B4167&amp;C4167&amp;F4167)=0),"",P4167+14)</f>
        <v/>
      </c>
      <c r="S4167" s="15" t="str" cm="1">
        <f t="array" aca="1" ref="S4167" ca="1">IF(OR(INDIRECT(A4167&amp;B4167&amp;C4167&amp;F4167)="",ISNUMBER(INDIRECT(A4167&amp;B4167&amp;C4167&amp;F4167))=FALSE,INDIRECT(A4167&amp;B4167&amp;C4167&amp;F4167)=0),"",INDIRECT(A4167&amp;B4167&amp;C4167&amp;F4167))</f>
        <v/>
      </c>
      <c r="T4167" s="15" t="str" cm="1">
        <f t="array" aca="1" ref="T4167" ca="1">IF(OR(INDIRECT(A4167&amp;B4167&amp;C4167&amp;F4167)="",ISNUMBER(INDIRECT(A4167&amp;B4167&amp;C4167&amp;F4167))=FALSE,INDIRECT(A4167&amp;B4167&amp;C4167&amp;F4167)=0),"",0)</f>
        <v/>
      </c>
    </row>
    <row r="4168" spans="1:20">
      <c r="A4168" s="23" t="s">
        <v>912</v>
      </c>
      <c r="B4168" s="23" t="s">
        <v>915</v>
      </c>
      <c r="C4168" s="23" t="str">
        <f t="shared" si="195"/>
        <v>d</v>
      </c>
      <c r="D4168" s="23" t="s">
        <v>915</v>
      </c>
      <c r="E4168" s="23" t="str">
        <f t="shared" si="193"/>
        <v>c</v>
      </c>
      <c r="F4168" s="23">
        <f t="shared" si="194"/>
        <v>17</v>
      </c>
      <c r="G4168" s="23" t="str" cm="1">
        <f t="array" aca="1" ref="G4168" ca="1">IF(OR(INDIRECT(A4168&amp;B4168&amp;C4168&amp;F4168)="",ISNUMBER(INDIRECT(A4168&amp;B4168&amp;C4168&amp;F4168))=FALSE),"",IF(INDIRECT(A4168&amp;B4168&amp;C4168&amp;9)="公開","【（第８期）WEB・コールセンター受付】","【（第８期）医療機関受付】"))</f>
        <v/>
      </c>
      <c r="H4168" s="15" t="str" cm="1">
        <f t="array" aca="1" ref="H4168" ca="1">IF(OR(INDIRECT(A4168&amp;B4168&amp;C4168&amp;F4168)="",ISNUMBER(INDIRECT(A4168&amp;B4168&amp;C4168&amp;F4168))=FALSE,INDIRECT(A4168&amp;B4168&amp;C4168&amp;F4168)=0),"",431001)</f>
        <v/>
      </c>
      <c r="I4168" s="15" t="str" cm="1">
        <f t="array" aca="1" ref="I4168" ca="1">IF(OR(INDIRECT(A4168&amp;B4168&amp;C4168&amp;F4168)="",ISNUMBER(INDIRECT(A4168&amp;B4168&amp;C4168&amp;F4168))=FALSE,INDIRECT(A4168&amp;B4168&amp;C4168&amp;F4168)=0),"",G4168&amp;J4168&amp;"."&amp;TEXT(M4168,"00")&amp;TEXT(N4168,"00")&amp;"."&amp;TEXT(O4168,"00")&amp;TEXT(P4168,"00"))</f>
        <v/>
      </c>
      <c r="J4168" s="15" t="str" cm="1">
        <f t="array" aca="1" ref="J4168" ca="1">IF(OR(INDIRECT(A4168&amp;B4168&amp;C4168&amp;F4168)="",ISNUMBER(INDIRECT(A4168&amp;B4168&amp;C4168&amp;F4168))=FALSE,INDIRECT(A4168&amp;B4168&amp;C4168&amp;F4168)=0),"",予約枠報告様式!$B$2)</f>
        <v/>
      </c>
      <c r="K4168" s="15" t="str" cm="1">
        <f t="array" aca="1" ref="K4168" ca="1">IF(OR(INDIRECT(A4168&amp;B4168&amp;C4168&amp;F4168)="",ISNUMBER(INDIRECT(A4168&amp;B4168&amp;C4168&amp;F4168))=FALSE,INDIRECT(A4168&amp;B4168&amp;C4168&amp;F4168)=0),"",1)</f>
        <v/>
      </c>
      <c r="L4168" s="15" t="str" cm="1">
        <f t="array" aca="1" ref="L4168" ca="1">IF(OR(INDIRECT(A4168&amp;B4168&amp;C4168&amp;F4168)="",ISNUMBER(INDIRECT(A4168&amp;B4168&amp;C4168&amp;F4168))=FALSE,INDIRECT(A4168&amp;B4168&amp;C4168&amp;F4168)=0),"",IF(G4168="【（第８期）医療機関受付】",TEXT(INDIRECT(A4168&amp;D4168&amp;E4168&amp;5),"yyy"),TEXT(INDIRECT(A4168&amp;B4168&amp;C4168&amp;5),"yyy")))</f>
        <v/>
      </c>
      <c r="M4168" s="15" t="str" cm="1">
        <f t="array" aca="1" ref="M4168" ca="1">IF(OR(INDIRECT(A4168&amp;B4168&amp;C4168&amp;F4168)="",ISNUMBER(INDIRECT(A4168&amp;B4168&amp;C4168&amp;F4168))=FALSE,INDIRECT(A4168&amp;B4168&amp;C4168&amp;F4168)=0),"",IF(G4168="【（第８期）医療機関受付】",TEXT(INDIRECT(A4168&amp;D4168&amp;E4168&amp;5),"m"),TEXT(INDIRECT(A4168&amp;B4168&amp;C4168&amp;5),"m")))</f>
        <v/>
      </c>
      <c r="N4168" s="15" t="str" cm="1">
        <f t="array" aca="1" ref="N4168" ca="1">IF(OR(INDIRECT(A4168&amp;B4168&amp;C4168&amp;F4168)="",ISNUMBER(INDIRECT(A4168&amp;B4168&amp;C4168&amp;F4168))=FALSE,INDIRECT(A4168&amp;B4168&amp;C4168&amp;F4168)=0),"",IF(G4168="【（第８期）医療機関受付】",TEXT(INDIRECT(A4168&amp;D4168&amp;E4168&amp;5),"d"),TEXT(INDIRECT(A4168&amp;B4168&amp;C4168&amp;5),"d")))</f>
        <v/>
      </c>
      <c r="O4168" s="15" t="str" cm="1">
        <f t="array" aca="1" ref="O4168" ca="1">IF(OR(INDIRECT(A4168&amp;B4168&amp;C4168&amp;F4168)="",ISNUMBER(INDIRECT(A4168&amp;B4168&amp;C4168&amp;F4168))=FALSE,INDIRECT(A4168&amp;B4168&amp;C4168&amp;F4168)=0),"",HOUR(INDIRECT(A4168&amp;"A"&amp;F4168)))</f>
        <v/>
      </c>
      <c r="P4168" s="15" t="str" cm="1">
        <f t="array" aca="1" ref="P4168" ca="1">IF(OR(INDIRECT(A4168&amp;B4168&amp;C4168&amp;F4168)="",ISNUMBER(INDIRECT(A4168&amp;B4168&amp;C4168&amp;F4168))=FALSE,INDIRECT(A4168&amp;B4168&amp;C4168&amp;F4168)=0),"",MINUTE(INDIRECT(A4168&amp;"A"&amp;F4168)))</f>
        <v/>
      </c>
      <c r="Q4168" s="15" t="str" cm="1">
        <f t="array" aca="1" ref="Q4168" ca="1">IF(OR(INDIRECT(A4168&amp;B4168&amp;C4168&amp;F4168)="",ISNUMBER(INDIRECT(A4168&amp;B4168&amp;C4168&amp;F4168))=FALSE,INDIRECT(A4168&amp;B4168&amp;C4168&amp;F4168)=0),"",O4168)</f>
        <v/>
      </c>
      <c r="R4168" s="15" t="str" cm="1">
        <f t="array" aca="1" ref="R4168" ca="1">IF(OR(INDIRECT(A4168&amp;B4168&amp;C4168&amp;F4168)="",ISNUMBER(INDIRECT(A4168&amp;B4168&amp;C4168&amp;F4168))=FALSE,INDIRECT(A4168&amp;B4168&amp;C4168&amp;F4168)=0),"",P4168+14)</f>
        <v/>
      </c>
      <c r="S4168" s="15" t="str" cm="1">
        <f t="array" aca="1" ref="S4168" ca="1">IF(OR(INDIRECT(A4168&amp;B4168&amp;C4168&amp;F4168)="",ISNUMBER(INDIRECT(A4168&amp;B4168&amp;C4168&amp;F4168))=FALSE,INDIRECT(A4168&amp;B4168&amp;C4168&amp;F4168)=0),"",INDIRECT(A4168&amp;B4168&amp;C4168&amp;F4168))</f>
        <v/>
      </c>
      <c r="T4168" s="15" t="str" cm="1">
        <f t="array" aca="1" ref="T4168" ca="1">IF(OR(INDIRECT(A4168&amp;B4168&amp;C4168&amp;F4168)="",ISNUMBER(INDIRECT(A4168&amp;B4168&amp;C4168&amp;F4168))=FALSE,INDIRECT(A4168&amp;B4168&amp;C4168&amp;F4168)=0),"",0)</f>
        <v/>
      </c>
    </row>
    <row r="4169" spans="1:20">
      <c r="A4169" s="23" t="s">
        <v>912</v>
      </c>
      <c r="B4169" s="23" t="s">
        <v>915</v>
      </c>
      <c r="C4169" s="23" t="str">
        <f t="shared" si="195"/>
        <v>d</v>
      </c>
      <c r="D4169" s="23" t="s">
        <v>915</v>
      </c>
      <c r="E4169" s="23" t="str">
        <f t="shared" si="193"/>
        <v>c</v>
      </c>
      <c r="F4169" s="23">
        <f t="shared" si="194"/>
        <v>18</v>
      </c>
      <c r="G4169" s="23" t="str" cm="1">
        <f t="array" aca="1" ref="G4169" ca="1">IF(OR(INDIRECT(A4169&amp;B4169&amp;C4169&amp;F4169)="",ISNUMBER(INDIRECT(A4169&amp;B4169&amp;C4169&amp;F4169))=FALSE),"",IF(INDIRECT(A4169&amp;B4169&amp;C4169&amp;9)="公開","【（第８期）WEB・コールセンター受付】","【（第８期）医療機関受付】"))</f>
        <v/>
      </c>
      <c r="H4169" s="15" t="str" cm="1">
        <f t="array" aca="1" ref="H4169" ca="1">IF(OR(INDIRECT(A4169&amp;B4169&amp;C4169&amp;F4169)="",ISNUMBER(INDIRECT(A4169&amp;B4169&amp;C4169&amp;F4169))=FALSE,INDIRECT(A4169&amp;B4169&amp;C4169&amp;F4169)=0),"",431001)</f>
        <v/>
      </c>
      <c r="I4169" s="15" t="str" cm="1">
        <f t="array" aca="1" ref="I4169" ca="1">IF(OR(INDIRECT(A4169&amp;B4169&amp;C4169&amp;F4169)="",ISNUMBER(INDIRECT(A4169&amp;B4169&amp;C4169&amp;F4169))=FALSE,INDIRECT(A4169&amp;B4169&amp;C4169&amp;F4169)=0),"",G4169&amp;J4169&amp;"."&amp;TEXT(M4169,"00")&amp;TEXT(N4169,"00")&amp;"."&amp;TEXT(O4169,"00")&amp;TEXT(P4169,"00"))</f>
        <v/>
      </c>
      <c r="J4169" s="15" t="str" cm="1">
        <f t="array" aca="1" ref="J4169" ca="1">IF(OR(INDIRECT(A4169&amp;B4169&amp;C4169&amp;F4169)="",ISNUMBER(INDIRECT(A4169&amp;B4169&amp;C4169&amp;F4169))=FALSE,INDIRECT(A4169&amp;B4169&amp;C4169&amp;F4169)=0),"",予約枠報告様式!$B$2)</f>
        <v/>
      </c>
      <c r="K4169" s="15" t="str" cm="1">
        <f t="array" aca="1" ref="K4169" ca="1">IF(OR(INDIRECT(A4169&amp;B4169&amp;C4169&amp;F4169)="",ISNUMBER(INDIRECT(A4169&amp;B4169&amp;C4169&amp;F4169))=FALSE,INDIRECT(A4169&amp;B4169&amp;C4169&amp;F4169)=0),"",1)</f>
        <v/>
      </c>
      <c r="L4169" s="15" t="str" cm="1">
        <f t="array" aca="1" ref="L4169" ca="1">IF(OR(INDIRECT(A4169&amp;B4169&amp;C4169&amp;F4169)="",ISNUMBER(INDIRECT(A4169&amp;B4169&amp;C4169&amp;F4169))=FALSE,INDIRECT(A4169&amp;B4169&amp;C4169&amp;F4169)=0),"",IF(G4169="【（第８期）医療機関受付】",TEXT(INDIRECT(A4169&amp;D4169&amp;E4169&amp;5),"yyy"),TEXT(INDIRECT(A4169&amp;B4169&amp;C4169&amp;5),"yyy")))</f>
        <v/>
      </c>
      <c r="M4169" s="15" t="str" cm="1">
        <f t="array" aca="1" ref="M4169" ca="1">IF(OR(INDIRECT(A4169&amp;B4169&amp;C4169&amp;F4169)="",ISNUMBER(INDIRECT(A4169&amp;B4169&amp;C4169&amp;F4169))=FALSE,INDIRECT(A4169&amp;B4169&amp;C4169&amp;F4169)=0),"",IF(G4169="【（第８期）医療機関受付】",TEXT(INDIRECT(A4169&amp;D4169&amp;E4169&amp;5),"m"),TEXT(INDIRECT(A4169&amp;B4169&amp;C4169&amp;5),"m")))</f>
        <v/>
      </c>
      <c r="N4169" s="15" t="str" cm="1">
        <f t="array" aca="1" ref="N4169" ca="1">IF(OR(INDIRECT(A4169&amp;B4169&amp;C4169&amp;F4169)="",ISNUMBER(INDIRECT(A4169&amp;B4169&amp;C4169&amp;F4169))=FALSE,INDIRECT(A4169&amp;B4169&amp;C4169&amp;F4169)=0),"",IF(G4169="【（第８期）医療機関受付】",TEXT(INDIRECT(A4169&amp;D4169&amp;E4169&amp;5),"d"),TEXT(INDIRECT(A4169&amp;B4169&amp;C4169&amp;5),"d")))</f>
        <v/>
      </c>
      <c r="O4169" s="15" t="str" cm="1">
        <f t="array" aca="1" ref="O4169" ca="1">IF(OR(INDIRECT(A4169&amp;B4169&amp;C4169&amp;F4169)="",ISNUMBER(INDIRECT(A4169&amp;B4169&amp;C4169&amp;F4169))=FALSE,INDIRECT(A4169&amp;B4169&amp;C4169&amp;F4169)=0),"",HOUR(INDIRECT(A4169&amp;"A"&amp;F4169)))</f>
        <v/>
      </c>
      <c r="P4169" s="15" t="str" cm="1">
        <f t="array" aca="1" ref="P4169" ca="1">IF(OR(INDIRECT(A4169&amp;B4169&amp;C4169&amp;F4169)="",ISNUMBER(INDIRECT(A4169&amp;B4169&amp;C4169&amp;F4169))=FALSE,INDIRECT(A4169&amp;B4169&amp;C4169&amp;F4169)=0),"",MINUTE(INDIRECT(A4169&amp;"A"&amp;F4169)))</f>
        <v/>
      </c>
      <c r="Q4169" s="15" t="str" cm="1">
        <f t="array" aca="1" ref="Q4169" ca="1">IF(OR(INDIRECT(A4169&amp;B4169&amp;C4169&amp;F4169)="",ISNUMBER(INDIRECT(A4169&amp;B4169&amp;C4169&amp;F4169))=FALSE,INDIRECT(A4169&amp;B4169&amp;C4169&amp;F4169)=0),"",O4169)</f>
        <v/>
      </c>
      <c r="R4169" s="15" t="str" cm="1">
        <f t="array" aca="1" ref="R4169" ca="1">IF(OR(INDIRECT(A4169&amp;B4169&amp;C4169&amp;F4169)="",ISNUMBER(INDIRECT(A4169&amp;B4169&amp;C4169&amp;F4169))=FALSE,INDIRECT(A4169&amp;B4169&amp;C4169&amp;F4169)=0),"",P4169+14)</f>
        <v/>
      </c>
      <c r="S4169" s="15" t="str" cm="1">
        <f t="array" aca="1" ref="S4169" ca="1">IF(OR(INDIRECT(A4169&amp;B4169&amp;C4169&amp;F4169)="",ISNUMBER(INDIRECT(A4169&amp;B4169&amp;C4169&amp;F4169))=FALSE,INDIRECT(A4169&amp;B4169&amp;C4169&amp;F4169)=0),"",INDIRECT(A4169&amp;B4169&amp;C4169&amp;F4169))</f>
        <v/>
      </c>
      <c r="T4169" s="15" t="str" cm="1">
        <f t="array" aca="1" ref="T4169" ca="1">IF(OR(INDIRECT(A4169&amp;B4169&amp;C4169&amp;F4169)="",ISNUMBER(INDIRECT(A4169&amp;B4169&amp;C4169&amp;F4169))=FALSE,INDIRECT(A4169&amp;B4169&amp;C4169&amp;F4169)=0),"",0)</f>
        <v/>
      </c>
    </row>
    <row r="4170" spans="1:20">
      <c r="A4170" s="23" t="s">
        <v>912</v>
      </c>
      <c r="B4170" s="23" t="s">
        <v>915</v>
      </c>
      <c r="C4170" s="23" t="str">
        <f t="shared" si="195"/>
        <v>d</v>
      </c>
      <c r="D4170" s="23" t="s">
        <v>915</v>
      </c>
      <c r="E4170" s="23" t="str">
        <f t="shared" si="193"/>
        <v>c</v>
      </c>
      <c r="F4170" s="23">
        <f t="shared" si="194"/>
        <v>19</v>
      </c>
      <c r="G4170" s="23" t="str" cm="1">
        <f t="array" aca="1" ref="G4170" ca="1">IF(OR(INDIRECT(A4170&amp;B4170&amp;C4170&amp;F4170)="",ISNUMBER(INDIRECT(A4170&amp;B4170&amp;C4170&amp;F4170))=FALSE),"",IF(INDIRECT(A4170&amp;B4170&amp;C4170&amp;9)="公開","【（第８期）WEB・コールセンター受付】","【（第８期）医療機関受付】"))</f>
        <v/>
      </c>
      <c r="H4170" s="15" t="str" cm="1">
        <f t="array" aca="1" ref="H4170" ca="1">IF(OR(INDIRECT(A4170&amp;B4170&amp;C4170&amp;F4170)="",ISNUMBER(INDIRECT(A4170&amp;B4170&amp;C4170&amp;F4170))=FALSE,INDIRECT(A4170&amp;B4170&amp;C4170&amp;F4170)=0),"",431001)</f>
        <v/>
      </c>
      <c r="I4170" s="15" t="str" cm="1">
        <f t="array" aca="1" ref="I4170" ca="1">IF(OR(INDIRECT(A4170&amp;B4170&amp;C4170&amp;F4170)="",ISNUMBER(INDIRECT(A4170&amp;B4170&amp;C4170&amp;F4170))=FALSE,INDIRECT(A4170&amp;B4170&amp;C4170&amp;F4170)=0),"",G4170&amp;J4170&amp;"."&amp;TEXT(M4170,"00")&amp;TEXT(N4170,"00")&amp;"."&amp;TEXT(O4170,"00")&amp;TEXT(P4170,"00"))</f>
        <v/>
      </c>
      <c r="J4170" s="15" t="str" cm="1">
        <f t="array" aca="1" ref="J4170" ca="1">IF(OR(INDIRECT(A4170&amp;B4170&amp;C4170&amp;F4170)="",ISNUMBER(INDIRECT(A4170&amp;B4170&amp;C4170&amp;F4170))=FALSE,INDIRECT(A4170&amp;B4170&amp;C4170&amp;F4170)=0),"",予約枠報告様式!$B$2)</f>
        <v/>
      </c>
      <c r="K4170" s="15" t="str" cm="1">
        <f t="array" aca="1" ref="K4170" ca="1">IF(OR(INDIRECT(A4170&amp;B4170&amp;C4170&amp;F4170)="",ISNUMBER(INDIRECT(A4170&amp;B4170&amp;C4170&amp;F4170))=FALSE,INDIRECT(A4170&amp;B4170&amp;C4170&amp;F4170)=0),"",1)</f>
        <v/>
      </c>
      <c r="L4170" s="15" t="str" cm="1">
        <f t="array" aca="1" ref="L4170" ca="1">IF(OR(INDIRECT(A4170&amp;B4170&amp;C4170&amp;F4170)="",ISNUMBER(INDIRECT(A4170&amp;B4170&amp;C4170&amp;F4170))=FALSE,INDIRECT(A4170&amp;B4170&amp;C4170&amp;F4170)=0),"",IF(G4170="【（第８期）医療機関受付】",TEXT(INDIRECT(A4170&amp;D4170&amp;E4170&amp;5),"yyy"),TEXT(INDIRECT(A4170&amp;B4170&amp;C4170&amp;5),"yyy")))</f>
        <v/>
      </c>
      <c r="M4170" s="15" t="str" cm="1">
        <f t="array" aca="1" ref="M4170" ca="1">IF(OR(INDIRECT(A4170&amp;B4170&amp;C4170&amp;F4170)="",ISNUMBER(INDIRECT(A4170&amp;B4170&amp;C4170&amp;F4170))=FALSE,INDIRECT(A4170&amp;B4170&amp;C4170&amp;F4170)=0),"",IF(G4170="【（第８期）医療機関受付】",TEXT(INDIRECT(A4170&amp;D4170&amp;E4170&amp;5),"m"),TEXT(INDIRECT(A4170&amp;B4170&amp;C4170&amp;5),"m")))</f>
        <v/>
      </c>
      <c r="N4170" s="15" t="str" cm="1">
        <f t="array" aca="1" ref="N4170" ca="1">IF(OR(INDIRECT(A4170&amp;B4170&amp;C4170&amp;F4170)="",ISNUMBER(INDIRECT(A4170&amp;B4170&amp;C4170&amp;F4170))=FALSE,INDIRECT(A4170&amp;B4170&amp;C4170&amp;F4170)=0),"",IF(G4170="【（第８期）医療機関受付】",TEXT(INDIRECT(A4170&amp;D4170&amp;E4170&amp;5),"d"),TEXT(INDIRECT(A4170&amp;B4170&amp;C4170&amp;5),"d")))</f>
        <v/>
      </c>
      <c r="O4170" s="15" t="str" cm="1">
        <f t="array" aca="1" ref="O4170" ca="1">IF(OR(INDIRECT(A4170&amp;B4170&amp;C4170&amp;F4170)="",ISNUMBER(INDIRECT(A4170&amp;B4170&amp;C4170&amp;F4170))=FALSE,INDIRECT(A4170&amp;B4170&amp;C4170&amp;F4170)=0),"",HOUR(INDIRECT(A4170&amp;"A"&amp;F4170)))</f>
        <v/>
      </c>
      <c r="P4170" s="15" t="str" cm="1">
        <f t="array" aca="1" ref="P4170" ca="1">IF(OR(INDIRECT(A4170&amp;B4170&amp;C4170&amp;F4170)="",ISNUMBER(INDIRECT(A4170&amp;B4170&amp;C4170&amp;F4170))=FALSE,INDIRECT(A4170&amp;B4170&amp;C4170&amp;F4170)=0),"",MINUTE(INDIRECT(A4170&amp;"A"&amp;F4170)))</f>
        <v/>
      </c>
      <c r="Q4170" s="15" t="str" cm="1">
        <f t="array" aca="1" ref="Q4170" ca="1">IF(OR(INDIRECT(A4170&amp;B4170&amp;C4170&amp;F4170)="",ISNUMBER(INDIRECT(A4170&amp;B4170&amp;C4170&amp;F4170))=FALSE,INDIRECT(A4170&amp;B4170&amp;C4170&amp;F4170)=0),"",O4170)</f>
        <v/>
      </c>
      <c r="R4170" s="15" t="str" cm="1">
        <f t="array" aca="1" ref="R4170" ca="1">IF(OR(INDIRECT(A4170&amp;B4170&amp;C4170&amp;F4170)="",ISNUMBER(INDIRECT(A4170&amp;B4170&amp;C4170&amp;F4170))=FALSE,INDIRECT(A4170&amp;B4170&amp;C4170&amp;F4170)=0),"",P4170+14)</f>
        <v/>
      </c>
      <c r="S4170" s="15" t="str" cm="1">
        <f t="array" aca="1" ref="S4170" ca="1">IF(OR(INDIRECT(A4170&amp;B4170&amp;C4170&amp;F4170)="",ISNUMBER(INDIRECT(A4170&amp;B4170&amp;C4170&amp;F4170))=FALSE,INDIRECT(A4170&amp;B4170&amp;C4170&amp;F4170)=0),"",INDIRECT(A4170&amp;B4170&amp;C4170&amp;F4170))</f>
        <v/>
      </c>
      <c r="T4170" s="15" t="str" cm="1">
        <f t="array" aca="1" ref="T4170" ca="1">IF(OR(INDIRECT(A4170&amp;B4170&amp;C4170&amp;F4170)="",ISNUMBER(INDIRECT(A4170&amp;B4170&amp;C4170&amp;F4170))=FALSE,INDIRECT(A4170&amp;B4170&amp;C4170&amp;F4170)=0),"",0)</f>
        <v/>
      </c>
    </row>
    <row r="4171" spans="1:20">
      <c r="A4171" s="23" t="s">
        <v>912</v>
      </c>
      <c r="B4171" s="23" t="s">
        <v>915</v>
      </c>
      <c r="C4171" s="23" t="str">
        <f t="shared" si="195"/>
        <v>d</v>
      </c>
      <c r="D4171" s="23" t="s">
        <v>915</v>
      </c>
      <c r="E4171" s="23" t="str">
        <f t="shared" si="193"/>
        <v>c</v>
      </c>
      <c r="F4171" s="23">
        <f t="shared" si="194"/>
        <v>20</v>
      </c>
      <c r="G4171" s="23" t="str" cm="1">
        <f t="array" aca="1" ref="G4171" ca="1">IF(OR(INDIRECT(A4171&amp;B4171&amp;C4171&amp;F4171)="",ISNUMBER(INDIRECT(A4171&amp;B4171&amp;C4171&amp;F4171))=FALSE),"",IF(INDIRECT(A4171&amp;B4171&amp;C4171&amp;9)="公開","【（第８期）WEB・コールセンター受付】","【（第８期）医療機関受付】"))</f>
        <v/>
      </c>
      <c r="H4171" s="15" t="str" cm="1">
        <f t="array" aca="1" ref="H4171" ca="1">IF(OR(INDIRECT(A4171&amp;B4171&amp;C4171&amp;F4171)="",ISNUMBER(INDIRECT(A4171&amp;B4171&amp;C4171&amp;F4171))=FALSE,INDIRECT(A4171&amp;B4171&amp;C4171&amp;F4171)=0),"",431001)</f>
        <v/>
      </c>
      <c r="I4171" s="15" t="str" cm="1">
        <f t="array" aca="1" ref="I4171" ca="1">IF(OR(INDIRECT(A4171&amp;B4171&amp;C4171&amp;F4171)="",ISNUMBER(INDIRECT(A4171&amp;B4171&amp;C4171&amp;F4171))=FALSE,INDIRECT(A4171&amp;B4171&amp;C4171&amp;F4171)=0),"",G4171&amp;J4171&amp;"."&amp;TEXT(M4171,"00")&amp;TEXT(N4171,"00")&amp;"."&amp;TEXT(O4171,"00")&amp;TEXT(P4171,"00"))</f>
        <v/>
      </c>
      <c r="J4171" s="15" t="str" cm="1">
        <f t="array" aca="1" ref="J4171" ca="1">IF(OR(INDIRECT(A4171&amp;B4171&amp;C4171&amp;F4171)="",ISNUMBER(INDIRECT(A4171&amp;B4171&amp;C4171&amp;F4171))=FALSE,INDIRECT(A4171&amp;B4171&amp;C4171&amp;F4171)=0),"",予約枠報告様式!$B$2)</f>
        <v/>
      </c>
      <c r="K4171" s="15" t="str" cm="1">
        <f t="array" aca="1" ref="K4171" ca="1">IF(OR(INDIRECT(A4171&amp;B4171&amp;C4171&amp;F4171)="",ISNUMBER(INDIRECT(A4171&amp;B4171&amp;C4171&amp;F4171))=FALSE,INDIRECT(A4171&amp;B4171&amp;C4171&amp;F4171)=0),"",1)</f>
        <v/>
      </c>
      <c r="L4171" s="15" t="str" cm="1">
        <f t="array" aca="1" ref="L4171" ca="1">IF(OR(INDIRECT(A4171&amp;B4171&amp;C4171&amp;F4171)="",ISNUMBER(INDIRECT(A4171&amp;B4171&amp;C4171&amp;F4171))=FALSE,INDIRECT(A4171&amp;B4171&amp;C4171&amp;F4171)=0),"",IF(G4171="【（第８期）医療機関受付】",TEXT(INDIRECT(A4171&amp;D4171&amp;E4171&amp;5),"yyy"),TEXT(INDIRECT(A4171&amp;B4171&amp;C4171&amp;5),"yyy")))</f>
        <v/>
      </c>
      <c r="M4171" s="15" t="str" cm="1">
        <f t="array" aca="1" ref="M4171" ca="1">IF(OR(INDIRECT(A4171&amp;B4171&amp;C4171&amp;F4171)="",ISNUMBER(INDIRECT(A4171&amp;B4171&amp;C4171&amp;F4171))=FALSE,INDIRECT(A4171&amp;B4171&amp;C4171&amp;F4171)=0),"",IF(G4171="【（第８期）医療機関受付】",TEXT(INDIRECT(A4171&amp;D4171&amp;E4171&amp;5),"m"),TEXT(INDIRECT(A4171&amp;B4171&amp;C4171&amp;5),"m")))</f>
        <v/>
      </c>
      <c r="N4171" s="15" t="str" cm="1">
        <f t="array" aca="1" ref="N4171" ca="1">IF(OR(INDIRECT(A4171&amp;B4171&amp;C4171&amp;F4171)="",ISNUMBER(INDIRECT(A4171&amp;B4171&amp;C4171&amp;F4171))=FALSE,INDIRECT(A4171&amp;B4171&amp;C4171&amp;F4171)=0),"",IF(G4171="【（第８期）医療機関受付】",TEXT(INDIRECT(A4171&amp;D4171&amp;E4171&amp;5),"d"),TEXT(INDIRECT(A4171&amp;B4171&amp;C4171&amp;5),"d")))</f>
        <v/>
      </c>
      <c r="O4171" s="15" t="str" cm="1">
        <f t="array" aca="1" ref="O4171" ca="1">IF(OR(INDIRECT(A4171&amp;B4171&amp;C4171&amp;F4171)="",ISNUMBER(INDIRECT(A4171&amp;B4171&amp;C4171&amp;F4171))=FALSE,INDIRECT(A4171&amp;B4171&amp;C4171&amp;F4171)=0),"",HOUR(INDIRECT(A4171&amp;"A"&amp;F4171)))</f>
        <v/>
      </c>
      <c r="P4171" s="15" t="str" cm="1">
        <f t="array" aca="1" ref="P4171" ca="1">IF(OR(INDIRECT(A4171&amp;B4171&amp;C4171&amp;F4171)="",ISNUMBER(INDIRECT(A4171&amp;B4171&amp;C4171&amp;F4171))=FALSE,INDIRECT(A4171&amp;B4171&amp;C4171&amp;F4171)=0),"",MINUTE(INDIRECT(A4171&amp;"A"&amp;F4171)))</f>
        <v/>
      </c>
      <c r="Q4171" s="15" t="str" cm="1">
        <f t="array" aca="1" ref="Q4171" ca="1">IF(OR(INDIRECT(A4171&amp;B4171&amp;C4171&amp;F4171)="",ISNUMBER(INDIRECT(A4171&amp;B4171&amp;C4171&amp;F4171))=FALSE,INDIRECT(A4171&amp;B4171&amp;C4171&amp;F4171)=0),"",O4171)</f>
        <v/>
      </c>
      <c r="R4171" s="15" t="str" cm="1">
        <f t="array" aca="1" ref="R4171" ca="1">IF(OR(INDIRECT(A4171&amp;B4171&amp;C4171&amp;F4171)="",ISNUMBER(INDIRECT(A4171&amp;B4171&amp;C4171&amp;F4171))=FALSE,INDIRECT(A4171&amp;B4171&amp;C4171&amp;F4171)=0),"",P4171+14)</f>
        <v/>
      </c>
      <c r="S4171" s="15" t="str" cm="1">
        <f t="array" aca="1" ref="S4171" ca="1">IF(OR(INDIRECT(A4171&amp;B4171&amp;C4171&amp;F4171)="",ISNUMBER(INDIRECT(A4171&amp;B4171&amp;C4171&amp;F4171))=FALSE,INDIRECT(A4171&amp;B4171&amp;C4171&amp;F4171)=0),"",INDIRECT(A4171&amp;B4171&amp;C4171&amp;F4171))</f>
        <v/>
      </c>
      <c r="T4171" s="15" t="str" cm="1">
        <f t="array" aca="1" ref="T4171" ca="1">IF(OR(INDIRECT(A4171&amp;B4171&amp;C4171&amp;F4171)="",ISNUMBER(INDIRECT(A4171&amp;B4171&amp;C4171&amp;F4171))=FALSE,INDIRECT(A4171&amp;B4171&amp;C4171&amp;F4171)=0),"",0)</f>
        <v/>
      </c>
    </row>
    <row r="4172" spans="1:20">
      <c r="A4172" s="23" t="s">
        <v>912</v>
      </c>
      <c r="B4172" s="23" t="s">
        <v>915</v>
      </c>
      <c r="C4172" s="23" t="str">
        <f t="shared" si="195"/>
        <v>d</v>
      </c>
      <c r="D4172" s="23" t="s">
        <v>915</v>
      </c>
      <c r="E4172" s="23" t="str">
        <f t="shared" si="193"/>
        <v>c</v>
      </c>
      <c r="F4172" s="23">
        <f t="shared" si="194"/>
        <v>21</v>
      </c>
      <c r="G4172" s="23" t="str" cm="1">
        <f t="array" aca="1" ref="G4172" ca="1">IF(OR(INDIRECT(A4172&amp;B4172&amp;C4172&amp;F4172)="",ISNUMBER(INDIRECT(A4172&amp;B4172&amp;C4172&amp;F4172))=FALSE),"",IF(INDIRECT(A4172&amp;B4172&amp;C4172&amp;9)="公開","【（第８期）WEB・コールセンター受付】","【（第８期）医療機関受付】"))</f>
        <v/>
      </c>
      <c r="H4172" s="15" t="str" cm="1">
        <f t="array" aca="1" ref="H4172" ca="1">IF(OR(INDIRECT(A4172&amp;B4172&amp;C4172&amp;F4172)="",ISNUMBER(INDIRECT(A4172&amp;B4172&amp;C4172&amp;F4172))=FALSE,INDIRECT(A4172&amp;B4172&amp;C4172&amp;F4172)=0),"",431001)</f>
        <v/>
      </c>
      <c r="I4172" s="15" t="str" cm="1">
        <f t="array" aca="1" ref="I4172" ca="1">IF(OR(INDIRECT(A4172&amp;B4172&amp;C4172&amp;F4172)="",ISNUMBER(INDIRECT(A4172&amp;B4172&amp;C4172&amp;F4172))=FALSE,INDIRECT(A4172&amp;B4172&amp;C4172&amp;F4172)=0),"",G4172&amp;J4172&amp;"."&amp;TEXT(M4172,"00")&amp;TEXT(N4172,"00")&amp;"."&amp;TEXT(O4172,"00")&amp;TEXT(P4172,"00"))</f>
        <v/>
      </c>
      <c r="J4172" s="15" t="str" cm="1">
        <f t="array" aca="1" ref="J4172" ca="1">IF(OR(INDIRECT(A4172&amp;B4172&amp;C4172&amp;F4172)="",ISNUMBER(INDIRECT(A4172&amp;B4172&amp;C4172&amp;F4172))=FALSE,INDIRECT(A4172&amp;B4172&amp;C4172&amp;F4172)=0),"",予約枠報告様式!$B$2)</f>
        <v/>
      </c>
      <c r="K4172" s="15" t="str" cm="1">
        <f t="array" aca="1" ref="K4172" ca="1">IF(OR(INDIRECT(A4172&amp;B4172&amp;C4172&amp;F4172)="",ISNUMBER(INDIRECT(A4172&amp;B4172&amp;C4172&amp;F4172))=FALSE,INDIRECT(A4172&amp;B4172&amp;C4172&amp;F4172)=0),"",1)</f>
        <v/>
      </c>
      <c r="L4172" s="15" t="str" cm="1">
        <f t="array" aca="1" ref="L4172" ca="1">IF(OR(INDIRECT(A4172&amp;B4172&amp;C4172&amp;F4172)="",ISNUMBER(INDIRECT(A4172&amp;B4172&amp;C4172&amp;F4172))=FALSE,INDIRECT(A4172&amp;B4172&amp;C4172&amp;F4172)=0),"",IF(G4172="【（第８期）医療機関受付】",TEXT(INDIRECT(A4172&amp;D4172&amp;E4172&amp;5),"yyy"),TEXT(INDIRECT(A4172&amp;B4172&amp;C4172&amp;5),"yyy")))</f>
        <v/>
      </c>
      <c r="M4172" s="15" t="str" cm="1">
        <f t="array" aca="1" ref="M4172" ca="1">IF(OR(INDIRECT(A4172&amp;B4172&amp;C4172&amp;F4172)="",ISNUMBER(INDIRECT(A4172&amp;B4172&amp;C4172&amp;F4172))=FALSE,INDIRECT(A4172&amp;B4172&amp;C4172&amp;F4172)=0),"",IF(G4172="【（第８期）医療機関受付】",TEXT(INDIRECT(A4172&amp;D4172&amp;E4172&amp;5),"m"),TEXT(INDIRECT(A4172&amp;B4172&amp;C4172&amp;5),"m")))</f>
        <v/>
      </c>
      <c r="N4172" s="15" t="str" cm="1">
        <f t="array" aca="1" ref="N4172" ca="1">IF(OR(INDIRECT(A4172&amp;B4172&amp;C4172&amp;F4172)="",ISNUMBER(INDIRECT(A4172&amp;B4172&amp;C4172&amp;F4172))=FALSE,INDIRECT(A4172&amp;B4172&amp;C4172&amp;F4172)=0),"",IF(G4172="【（第８期）医療機関受付】",TEXT(INDIRECT(A4172&amp;D4172&amp;E4172&amp;5),"d"),TEXT(INDIRECT(A4172&amp;B4172&amp;C4172&amp;5),"d")))</f>
        <v/>
      </c>
      <c r="O4172" s="15" t="str" cm="1">
        <f t="array" aca="1" ref="O4172" ca="1">IF(OR(INDIRECT(A4172&amp;B4172&amp;C4172&amp;F4172)="",ISNUMBER(INDIRECT(A4172&amp;B4172&amp;C4172&amp;F4172))=FALSE,INDIRECT(A4172&amp;B4172&amp;C4172&amp;F4172)=0),"",HOUR(INDIRECT(A4172&amp;"A"&amp;F4172)))</f>
        <v/>
      </c>
      <c r="P4172" s="15" t="str" cm="1">
        <f t="array" aca="1" ref="P4172" ca="1">IF(OR(INDIRECT(A4172&amp;B4172&amp;C4172&amp;F4172)="",ISNUMBER(INDIRECT(A4172&amp;B4172&amp;C4172&amp;F4172))=FALSE,INDIRECT(A4172&amp;B4172&amp;C4172&amp;F4172)=0),"",MINUTE(INDIRECT(A4172&amp;"A"&amp;F4172)))</f>
        <v/>
      </c>
      <c r="Q4172" s="15" t="str" cm="1">
        <f t="array" aca="1" ref="Q4172" ca="1">IF(OR(INDIRECT(A4172&amp;B4172&amp;C4172&amp;F4172)="",ISNUMBER(INDIRECT(A4172&amp;B4172&amp;C4172&amp;F4172))=FALSE,INDIRECT(A4172&amp;B4172&amp;C4172&amp;F4172)=0),"",O4172)</f>
        <v/>
      </c>
      <c r="R4172" s="15" t="str" cm="1">
        <f t="array" aca="1" ref="R4172" ca="1">IF(OR(INDIRECT(A4172&amp;B4172&amp;C4172&amp;F4172)="",ISNUMBER(INDIRECT(A4172&amp;B4172&amp;C4172&amp;F4172))=FALSE,INDIRECT(A4172&amp;B4172&amp;C4172&amp;F4172)=0),"",P4172+14)</f>
        <v/>
      </c>
      <c r="S4172" s="15" t="str" cm="1">
        <f t="array" aca="1" ref="S4172" ca="1">IF(OR(INDIRECT(A4172&amp;B4172&amp;C4172&amp;F4172)="",ISNUMBER(INDIRECT(A4172&amp;B4172&amp;C4172&amp;F4172))=FALSE,INDIRECT(A4172&amp;B4172&amp;C4172&amp;F4172)=0),"",INDIRECT(A4172&amp;B4172&amp;C4172&amp;F4172))</f>
        <v/>
      </c>
      <c r="T4172" s="15" t="str" cm="1">
        <f t="array" aca="1" ref="T4172" ca="1">IF(OR(INDIRECT(A4172&amp;B4172&amp;C4172&amp;F4172)="",ISNUMBER(INDIRECT(A4172&amp;B4172&amp;C4172&amp;F4172))=FALSE,INDIRECT(A4172&amp;B4172&amp;C4172&amp;F4172)=0),"",0)</f>
        <v/>
      </c>
    </row>
    <row r="4173" spans="1:20">
      <c r="A4173" s="23" t="s">
        <v>912</v>
      </c>
      <c r="B4173" s="23" t="s">
        <v>915</v>
      </c>
      <c r="C4173" s="23" t="str">
        <f t="shared" si="195"/>
        <v>d</v>
      </c>
      <c r="D4173" s="23" t="s">
        <v>915</v>
      </c>
      <c r="E4173" s="23" t="str">
        <f t="shared" si="193"/>
        <v>c</v>
      </c>
      <c r="F4173" s="23">
        <f t="shared" si="194"/>
        <v>22</v>
      </c>
      <c r="G4173" s="23" t="str" cm="1">
        <f t="array" aca="1" ref="G4173" ca="1">IF(OR(INDIRECT(A4173&amp;B4173&amp;C4173&amp;F4173)="",ISNUMBER(INDIRECT(A4173&amp;B4173&amp;C4173&amp;F4173))=FALSE),"",IF(INDIRECT(A4173&amp;B4173&amp;C4173&amp;9)="公開","【（第８期）WEB・コールセンター受付】","【（第８期）医療機関受付】"))</f>
        <v/>
      </c>
      <c r="H4173" s="15" t="str" cm="1">
        <f t="array" aca="1" ref="H4173" ca="1">IF(OR(INDIRECT(A4173&amp;B4173&amp;C4173&amp;F4173)="",ISNUMBER(INDIRECT(A4173&amp;B4173&amp;C4173&amp;F4173))=FALSE,INDIRECT(A4173&amp;B4173&amp;C4173&amp;F4173)=0),"",431001)</f>
        <v/>
      </c>
      <c r="I4173" s="15" t="str" cm="1">
        <f t="array" aca="1" ref="I4173" ca="1">IF(OR(INDIRECT(A4173&amp;B4173&amp;C4173&amp;F4173)="",ISNUMBER(INDIRECT(A4173&amp;B4173&amp;C4173&amp;F4173))=FALSE,INDIRECT(A4173&amp;B4173&amp;C4173&amp;F4173)=0),"",G4173&amp;J4173&amp;"."&amp;TEXT(M4173,"00")&amp;TEXT(N4173,"00")&amp;"."&amp;TEXT(O4173,"00")&amp;TEXT(P4173,"00"))</f>
        <v/>
      </c>
      <c r="J4173" s="15" t="str" cm="1">
        <f t="array" aca="1" ref="J4173" ca="1">IF(OR(INDIRECT(A4173&amp;B4173&amp;C4173&amp;F4173)="",ISNUMBER(INDIRECT(A4173&amp;B4173&amp;C4173&amp;F4173))=FALSE,INDIRECT(A4173&amp;B4173&amp;C4173&amp;F4173)=0),"",予約枠報告様式!$B$2)</f>
        <v/>
      </c>
      <c r="K4173" s="15" t="str" cm="1">
        <f t="array" aca="1" ref="K4173" ca="1">IF(OR(INDIRECT(A4173&amp;B4173&amp;C4173&amp;F4173)="",ISNUMBER(INDIRECT(A4173&amp;B4173&amp;C4173&amp;F4173))=FALSE,INDIRECT(A4173&amp;B4173&amp;C4173&amp;F4173)=0),"",1)</f>
        <v/>
      </c>
      <c r="L4173" s="15" t="str" cm="1">
        <f t="array" aca="1" ref="L4173" ca="1">IF(OR(INDIRECT(A4173&amp;B4173&amp;C4173&amp;F4173)="",ISNUMBER(INDIRECT(A4173&amp;B4173&amp;C4173&amp;F4173))=FALSE,INDIRECT(A4173&amp;B4173&amp;C4173&amp;F4173)=0),"",IF(G4173="【（第８期）医療機関受付】",TEXT(INDIRECT(A4173&amp;D4173&amp;E4173&amp;5),"yyy"),TEXT(INDIRECT(A4173&amp;B4173&amp;C4173&amp;5),"yyy")))</f>
        <v/>
      </c>
      <c r="M4173" s="15" t="str" cm="1">
        <f t="array" aca="1" ref="M4173" ca="1">IF(OR(INDIRECT(A4173&amp;B4173&amp;C4173&amp;F4173)="",ISNUMBER(INDIRECT(A4173&amp;B4173&amp;C4173&amp;F4173))=FALSE,INDIRECT(A4173&amp;B4173&amp;C4173&amp;F4173)=0),"",IF(G4173="【（第８期）医療機関受付】",TEXT(INDIRECT(A4173&amp;D4173&amp;E4173&amp;5),"m"),TEXT(INDIRECT(A4173&amp;B4173&amp;C4173&amp;5),"m")))</f>
        <v/>
      </c>
      <c r="N4173" s="15" t="str" cm="1">
        <f t="array" aca="1" ref="N4173" ca="1">IF(OR(INDIRECT(A4173&amp;B4173&amp;C4173&amp;F4173)="",ISNUMBER(INDIRECT(A4173&amp;B4173&amp;C4173&amp;F4173))=FALSE,INDIRECT(A4173&amp;B4173&amp;C4173&amp;F4173)=0),"",IF(G4173="【（第８期）医療機関受付】",TEXT(INDIRECT(A4173&amp;D4173&amp;E4173&amp;5),"d"),TEXT(INDIRECT(A4173&amp;B4173&amp;C4173&amp;5),"d")))</f>
        <v/>
      </c>
      <c r="O4173" s="15" t="str" cm="1">
        <f t="array" aca="1" ref="O4173" ca="1">IF(OR(INDIRECT(A4173&amp;B4173&amp;C4173&amp;F4173)="",ISNUMBER(INDIRECT(A4173&amp;B4173&amp;C4173&amp;F4173))=FALSE,INDIRECT(A4173&amp;B4173&amp;C4173&amp;F4173)=0),"",HOUR(INDIRECT(A4173&amp;"A"&amp;F4173)))</f>
        <v/>
      </c>
      <c r="P4173" s="15" t="str" cm="1">
        <f t="array" aca="1" ref="P4173" ca="1">IF(OR(INDIRECT(A4173&amp;B4173&amp;C4173&amp;F4173)="",ISNUMBER(INDIRECT(A4173&amp;B4173&amp;C4173&amp;F4173))=FALSE,INDIRECT(A4173&amp;B4173&amp;C4173&amp;F4173)=0),"",MINUTE(INDIRECT(A4173&amp;"A"&amp;F4173)))</f>
        <v/>
      </c>
      <c r="Q4173" s="15" t="str" cm="1">
        <f t="array" aca="1" ref="Q4173" ca="1">IF(OR(INDIRECT(A4173&amp;B4173&amp;C4173&amp;F4173)="",ISNUMBER(INDIRECT(A4173&amp;B4173&amp;C4173&amp;F4173))=FALSE,INDIRECT(A4173&amp;B4173&amp;C4173&amp;F4173)=0),"",O4173)</f>
        <v/>
      </c>
      <c r="R4173" s="15" t="str" cm="1">
        <f t="array" aca="1" ref="R4173" ca="1">IF(OR(INDIRECT(A4173&amp;B4173&amp;C4173&amp;F4173)="",ISNUMBER(INDIRECT(A4173&amp;B4173&amp;C4173&amp;F4173))=FALSE,INDIRECT(A4173&amp;B4173&amp;C4173&amp;F4173)=0),"",P4173+14)</f>
        <v/>
      </c>
      <c r="S4173" s="15" t="str" cm="1">
        <f t="array" aca="1" ref="S4173" ca="1">IF(OR(INDIRECT(A4173&amp;B4173&amp;C4173&amp;F4173)="",ISNUMBER(INDIRECT(A4173&amp;B4173&amp;C4173&amp;F4173))=FALSE,INDIRECT(A4173&amp;B4173&amp;C4173&amp;F4173)=0),"",INDIRECT(A4173&amp;B4173&amp;C4173&amp;F4173))</f>
        <v/>
      </c>
      <c r="T4173" s="15" t="str" cm="1">
        <f t="array" aca="1" ref="T4173" ca="1">IF(OR(INDIRECT(A4173&amp;B4173&amp;C4173&amp;F4173)="",ISNUMBER(INDIRECT(A4173&amp;B4173&amp;C4173&amp;F4173))=FALSE,INDIRECT(A4173&amp;B4173&amp;C4173&amp;F4173)=0),"",0)</f>
        <v/>
      </c>
    </row>
    <row r="4174" spans="1:20">
      <c r="A4174" s="23" t="s">
        <v>912</v>
      </c>
      <c r="B4174" s="23" t="s">
        <v>915</v>
      </c>
      <c r="C4174" s="23" t="str">
        <f t="shared" si="195"/>
        <v>d</v>
      </c>
      <c r="D4174" s="23" t="s">
        <v>915</v>
      </c>
      <c r="E4174" s="23" t="str">
        <f t="shared" si="193"/>
        <v>c</v>
      </c>
      <c r="F4174" s="23">
        <f t="shared" si="194"/>
        <v>23</v>
      </c>
      <c r="G4174" s="23" t="str" cm="1">
        <f t="array" aca="1" ref="G4174" ca="1">IF(OR(INDIRECT(A4174&amp;B4174&amp;C4174&amp;F4174)="",ISNUMBER(INDIRECT(A4174&amp;B4174&amp;C4174&amp;F4174))=FALSE),"",IF(INDIRECT(A4174&amp;B4174&amp;C4174&amp;9)="公開","【（第８期）WEB・コールセンター受付】","【（第８期）医療機関受付】"))</f>
        <v/>
      </c>
      <c r="H4174" s="15" t="str" cm="1">
        <f t="array" aca="1" ref="H4174" ca="1">IF(OR(INDIRECT(A4174&amp;B4174&amp;C4174&amp;F4174)="",ISNUMBER(INDIRECT(A4174&amp;B4174&amp;C4174&amp;F4174))=FALSE,INDIRECT(A4174&amp;B4174&amp;C4174&amp;F4174)=0),"",431001)</f>
        <v/>
      </c>
      <c r="I4174" s="15" t="str" cm="1">
        <f t="array" aca="1" ref="I4174" ca="1">IF(OR(INDIRECT(A4174&amp;B4174&amp;C4174&amp;F4174)="",ISNUMBER(INDIRECT(A4174&amp;B4174&amp;C4174&amp;F4174))=FALSE,INDIRECT(A4174&amp;B4174&amp;C4174&amp;F4174)=0),"",G4174&amp;J4174&amp;"."&amp;TEXT(M4174,"00")&amp;TEXT(N4174,"00")&amp;"."&amp;TEXT(O4174,"00")&amp;TEXT(P4174,"00"))</f>
        <v/>
      </c>
      <c r="J4174" s="15" t="str" cm="1">
        <f t="array" aca="1" ref="J4174" ca="1">IF(OR(INDIRECT(A4174&amp;B4174&amp;C4174&amp;F4174)="",ISNUMBER(INDIRECT(A4174&amp;B4174&amp;C4174&amp;F4174))=FALSE,INDIRECT(A4174&amp;B4174&amp;C4174&amp;F4174)=0),"",予約枠報告様式!$B$2)</f>
        <v/>
      </c>
      <c r="K4174" s="15" t="str" cm="1">
        <f t="array" aca="1" ref="K4174" ca="1">IF(OR(INDIRECT(A4174&amp;B4174&amp;C4174&amp;F4174)="",ISNUMBER(INDIRECT(A4174&amp;B4174&amp;C4174&amp;F4174))=FALSE,INDIRECT(A4174&amp;B4174&amp;C4174&amp;F4174)=0),"",1)</f>
        <v/>
      </c>
      <c r="L4174" s="15" t="str" cm="1">
        <f t="array" aca="1" ref="L4174" ca="1">IF(OR(INDIRECT(A4174&amp;B4174&amp;C4174&amp;F4174)="",ISNUMBER(INDIRECT(A4174&amp;B4174&amp;C4174&amp;F4174))=FALSE,INDIRECT(A4174&amp;B4174&amp;C4174&amp;F4174)=0),"",IF(G4174="【（第８期）医療機関受付】",TEXT(INDIRECT(A4174&amp;D4174&amp;E4174&amp;5),"yyy"),TEXT(INDIRECT(A4174&amp;B4174&amp;C4174&amp;5),"yyy")))</f>
        <v/>
      </c>
      <c r="M4174" s="15" t="str" cm="1">
        <f t="array" aca="1" ref="M4174" ca="1">IF(OR(INDIRECT(A4174&amp;B4174&amp;C4174&amp;F4174)="",ISNUMBER(INDIRECT(A4174&amp;B4174&amp;C4174&amp;F4174))=FALSE,INDIRECT(A4174&amp;B4174&amp;C4174&amp;F4174)=0),"",IF(G4174="【（第８期）医療機関受付】",TEXT(INDIRECT(A4174&amp;D4174&amp;E4174&amp;5),"m"),TEXT(INDIRECT(A4174&amp;B4174&amp;C4174&amp;5),"m")))</f>
        <v/>
      </c>
      <c r="N4174" s="15" t="str" cm="1">
        <f t="array" aca="1" ref="N4174" ca="1">IF(OR(INDIRECT(A4174&amp;B4174&amp;C4174&amp;F4174)="",ISNUMBER(INDIRECT(A4174&amp;B4174&amp;C4174&amp;F4174))=FALSE,INDIRECT(A4174&amp;B4174&amp;C4174&amp;F4174)=0),"",IF(G4174="【（第８期）医療機関受付】",TEXT(INDIRECT(A4174&amp;D4174&amp;E4174&amp;5),"d"),TEXT(INDIRECT(A4174&amp;B4174&amp;C4174&amp;5),"d")))</f>
        <v/>
      </c>
      <c r="O4174" s="15" t="str" cm="1">
        <f t="array" aca="1" ref="O4174" ca="1">IF(OR(INDIRECT(A4174&amp;B4174&amp;C4174&amp;F4174)="",ISNUMBER(INDIRECT(A4174&amp;B4174&amp;C4174&amp;F4174))=FALSE,INDIRECT(A4174&amp;B4174&amp;C4174&amp;F4174)=0),"",HOUR(INDIRECT(A4174&amp;"A"&amp;F4174)))</f>
        <v/>
      </c>
      <c r="P4174" s="15" t="str" cm="1">
        <f t="array" aca="1" ref="P4174" ca="1">IF(OR(INDIRECT(A4174&amp;B4174&amp;C4174&amp;F4174)="",ISNUMBER(INDIRECT(A4174&amp;B4174&amp;C4174&amp;F4174))=FALSE,INDIRECT(A4174&amp;B4174&amp;C4174&amp;F4174)=0),"",MINUTE(INDIRECT(A4174&amp;"A"&amp;F4174)))</f>
        <v/>
      </c>
      <c r="Q4174" s="15" t="str" cm="1">
        <f t="array" aca="1" ref="Q4174" ca="1">IF(OR(INDIRECT(A4174&amp;B4174&amp;C4174&amp;F4174)="",ISNUMBER(INDIRECT(A4174&amp;B4174&amp;C4174&amp;F4174))=FALSE,INDIRECT(A4174&amp;B4174&amp;C4174&amp;F4174)=0),"",O4174)</f>
        <v/>
      </c>
      <c r="R4174" s="15" t="str" cm="1">
        <f t="array" aca="1" ref="R4174" ca="1">IF(OR(INDIRECT(A4174&amp;B4174&amp;C4174&amp;F4174)="",ISNUMBER(INDIRECT(A4174&amp;B4174&amp;C4174&amp;F4174))=FALSE,INDIRECT(A4174&amp;B4174&amp;C4174&amp;F4174)=0),"",P4174+14)</f>
        <v/>
      </c>
      <c r="S4174" s="15" t="str" cm="1">
        <f t="array" aca="1" ref="S4174" ca="1">IF(OR(INDIRECT(A4174&amp;B4174&amp;C4174&amp;F4174)="",ISNUMBER(INDIRECT(A4174&amp;B4174&amp;C4174&amp;F4174))=FALSE,INDIRECT(A4174&amp;B4174&amp;C4174&amp;F4174)=0),"",INDIRECT(A4174&amp;B4174&amp;C4174&amp;F4174))</f>
        <v/>
      </c>
      <c r="T4174" s="15" t="str" cm="1">
        <f t="array" aca="1" ref="T4174" ca="1">IF(OR(INDIRECT(A4174&amp;B4174&amp;C4174&amp;F4174)="",ISNUMBER(INDIRECT(A4174&amp;B4174&amp;C4174&amp;F4174))=FALSE,INDIRECT(A4174&amp;B4174&amp;C4174&amp;F4174)=0),"",0)</f>
        <v/>
      </c>
    </row>
    <row r="4175" spans="1:20">
      <c r="A4175" s="23" t="s">
        <v>912</v>
      </c>
      <c r="B4175" s="23" t="s">
        <v>915</v>
      </c>
      <c r="C4175" s="23" t="str">
        <f t="shared" si="195"/>
        <v>d</v>
      </c>
      <c r="D4175" s="23" t="s">
        <v>915</v>
      </c>
      <c r="E4175" s="23" t="str">
        <f t="shared" si="193"/>
        <v>c</v>
      </c>
      <c r="F4175" s="23">
        <f t="shared" si="194"/>
        <v>24</v>
      </c>
      <c r="G4175" s="23" t="str" cm="1">
        <f t="array" aca="1" ref="G4175" ca="1">IF(OR(INDIRECT(A4175&amp;B4175&amp;C4175&amp;F4175)="",ISNUMBER(INDIRECT(A4175&amp;B4175&amp;C4175&amp;F4175))=FALSE),"",IF(INDIRECT(A4175&amp;B4175&amp;C4175&amp;9)="公開","【（第８期）WEB・コールセンター受付】","【（第８期）医療機関受付】"))</f>
        <v/>
      </c>
      <c r="H4175" s="15" t="str" cm="1">
        <f t="array" aca="1" ref="H4175" ca="1">IF(OR(INDIRECT(A4175&amp;B4175&amp;C4175&amp;F4175)="",ISNUMBER(INDIRECT(A4175&amp;B4175&amp;C4175&amp;F4175))=FALSE,INDIRECT(A4175&amp;B4175&amp;C4175&amp;F4175)=0),"",431001)</f>
        <v/>
      </c>
      <c r="I4175" s="15" t="str" cm="1">
        <f t="array" aca="1" ref="I4175" ca="1">IF(OR(INDIRECT(A4175&amp;B4175&amp;C4175&amp;F4175)="",ISNUMBER(INDIRECT(A4175&amp;B4175&amp;C4175&amp;F4175))=FALSE,INDIRECT(A4175&amp;B4175&amp;C4175&amp;F4175)=0),"",G4175&amp;J4175&amp;"."&amp;TEXT(M4175,"00")&amp;TEXT(N4175,"00")&amp;"."&amp;TEXT(O4175,"00")&amp;TEXT(P4175,"00"))</f>
        <v/>
      </c>
      <c r="J4175" s="15" t="str" cm="1">
        <f t="array" aca="1" ref="J4175" ca="1">IF(OR(INDIRECT(A4175&amp;B4175&amp;C4175&amp;F4175)="",ISNUMBER(INDIRECT(A4175&amp;B4175&amp;C4175&amp;F4175))=FALSE,INDIRECT(A4175&amp;B4175&amp;C4175&amp;F4175)=0),"",予約枠報告様式!$B$2)</f>
        <v/>
      </c>
      <c r="K4175" s="15" t="str" cm="1">
        <f t="array" aca="1" ref="K4175" ca="1">IF(OR(INDIRECT(A4175&amp;B4175&amp;C4175&amp;F4175)="",ISNUMBER(INDIRECT(A4175&amp;B4175&amp;C4175&amp;F4175))=FALSE,INDIRECT(A4175&amp;B4175&amp;C4175&amp;F4175)=0),"",1)</f>
        <v/>
      </c>
      <c r="L4175" s="15" t="str" cm="1">
        <f t="array" aca="1" ref="L4175" ca="1">IF(OR(INDIRECT(A4175&amp;B4175&amp;C4175&amp;F4175)="",ISNUMBER(INDIRECT(A4175&amp;B4175&amp;C4175&amp;F4175))=FALSE,INDIRECT(A4175&amp;B4175&amp;C4175&amp;F4175)=0),"",IF(G4175="【（第８期）医療機関受付】",TEXT(INDIRECT(A4175&amp;D4175&amp;E4175&amp;5),"yyy"),TEXT(INDIRECT(A4175&amp;B4175&amp;C4175&amp;5),"yyy")))</f>
        <v/>
      </c>
      <c r="M4175" s="15" t="str" cm="1">
        <f t="array" aca="1" ref="M4175" ca="1">IF(OR(INDIRECT(A4175&amp;B4175&amp;C4175&amp;F4175)="",ISNUMBER(INDIRECT(A4175&amp;B4175&amp;C4175&amp;F4175))=FALSE,INDIRECT(A4175&amp;B4175&amp;C4175&amp;F4175)=0),"",IF(G4175="【（第８期）医療機関受付】",TEXT(INDIRECT(A4175&amp;D4175&amp;E4175&amp;5),"m"),TEXT(INDIRECT(A4175&amp;B4175&amp;C4175&amp;5),"m")))</f>
        <v/>
      </c>
      <c r="N4175" s="15" t="str" cm="1">
        <f t="array" aca="1" ref="N4175" ca="1">IF(OR(INDIRECT(A4175&amp;B4175&amp;C4175&amp;F4175)="",ISNUMBER(INDIRECT(A4175&amp;B4175&amp;C4175&amp;F4175))=FALSE,INDIRECT(A4175&amp;B4175&amp;C4175&amp;F4175)=0),"",IF(G4175="【（第８期）医療機関受付】",TEXT(INDIRECT(A4175&amp;D4175&amp;E4175&amp;5),"d"),TEXT(INDIRECT(A4175&amp;B4175&amp;C4175&amp;5),"d")))</f>
        <v/>
      </c>
      <c r="O4175" s="15" t="str" cm="1">
        <f t="array" aca="1" ref="O4175" ca="1">IF(OR(INDIRECT(A4175&amp;B4175&amp;C4175&amp;F4175)="",ISNUMBER(INDIRECT(A4175&amp;B4175&amp;C4175&amp;F4175))=FALSE,INDIRECT(A4175&amp;B4175&amp;C4175&amp;F4175)=0),"",HOUR(INDIRECT(A4175&amp;"A"&amp;F4175)))</f>
        <v/>
      </c>
      <c r="P4175" s="15" t="str" cm="1">
        <f t="array" aca="1" ref="P4175" ca="1">IF(OR(INDIRECT(A4175&amp;B4175&amp;C4175&amp;F4175)="",ISNUMBER(INDIRECT(A4175&amp;B4175&amp;C4175&amp;F4175))=FALSE,INDIRECT(A4175&amp;B4175&amp;C4175&amp;F4175)=0),"",MINUTE(INDIRECT(A4175&amp;"A"&amp;F4175)))</f>
        <v/>
      </c>
      <c r="Q4175" s="15" t="str" cm="1">
        <f t="array" aca="1" ref="Q4175" ca="1">IF(OR(INDIRECT(A4175&amp;B4175&amp;C4175&amp;F4175)="",ISNUMBER(INDIRECT(A4175&amp;B4175&amp;C4175&amp;F4175))=FALSE,INDIRECT(A4175&amp;B4175&amp;C4175&amp;F4175)=0),"",O4175)</f>
        <v/>
      </c>
      <c r="R4175" s="15" t="str" cm="1">
        <f t="array" aca="1" ref="R4175" ca="1">IF(OR(INDIRECT(A4175&amp;B4175&amp;C4175&amp;F4175)="",ISNUMBER(INDIRECT(A4175&amp;B4175&amp;C4175&amp;F4175))=FALSE,INDIRECT(A4175&amp;B4175&amp;C4175&amp;F4175)=0),"",P4175+14)</f>
        <v/>
      </c>
      <c r="S4175" s="15" t="str" cm="1">
        <f t="array" aca="1" ref="S4175" ca="1">IF(OR(INDIRECT(A4175&amp;B4175&amp;C4175&amp;F4175)="",ISNUMBER(INDIRECT(A4175&amp;B4175&amp;C4175&amp;F4175))=FALSE,INDIRECT(A4175&amp;B4175&amp;C4175&amp;F4175)=0),"",INDIRECT(A4175&amp;B4175&amp;C4175&amp;F4175))</f>
        <v/>
      </c>
      <c r="T4175" s="15" t="str" cm="1">
        <f t="array" aca="1" ref="T4175" ca="1">IF(OR(INDIRECT(A4175&amp;B4175&amp;C4175&amp;F4175)="",ISNUMBER(INDIRECT(A4175&amp;B4175&amp;C4175&amp;F4175))=FALSE,INDIRECT(A4175&amp;B4175&amp;C4175&amp;F4175)=0),"",0)</f>
        <v/>
      </c>
    </row>
    <row r="4176" spans="1:20">
      <c r="A4176" s="23" t="s">
        <v>912</v>
      </c>
      <c r="B4176" s="23" t="s">
        <v>915</v>
      </c>
      <c r="C4176" s="23" t="str">
        <f t="shared" si="195"/>
        <v>d</v>
      </c>
      <c r="D4176" s="23" t="s">
        <v>915</v>
      </c>
      <c r="E4176" s="23" t="str">
        <f t="shared" si="193"/>
        <v>c</v>
      </c>
      <c r="F4176" s="23">
        <f t="shared" si="194"/>
        <v>25</v>
      </c>
      <c r="G4176" s="23" t="str" cm="1">
        <f t="array" aca="1" ref="G4176" ca="1">IF(OR(INDIRECT(A4176&amp;B4176&amp;C4176&amp;F4176)="",ISNUMBER(INDIRECT(A4176&amp;B4176&amp;C4176&amp;F4176))=FALSE),"",IF(INDIRECT(A4176&amp;B4176&amp;C4176&amp;9)="公開","【（第８期）WEB・コールセンター受付】","【（第８期）医療機関受付】"))</f>
        <v/>
      </c>
      <c r="H4176" s="15" t="str" cm="1">
        <f t="array" aca="1" ref="H4176" ca="1">IF(OR(INDIRECT(A4176&amp;B4176&amp;C4176&amp;F4176)="",ISNUMBER(INDIRECT(A4176&amp;B4176&amp;C4176&amp;F4176))=FALSE,INDIRECT(A4176&amp;B4176&amp;C4176&amp;F4176)=0),"",431001)</f>
        <v/>
      </c>
      <c r="I4176" s="15" t="str" cm="1">
        <f t="array" aca="1" ref="I4176" ca="1">IF(OR(INDIRECT(A4176&amp;B4176&amp;C4176&amp;F4176)="",ISNUMBER(INDIRECT(A4176&amp;B4176&amp;C4176&amp;F4176))=FALSE,INDIRECT(A4176&amp;B4176&amp;C4176&amp;F4176)=0),"",G4176&amp;J4176&amp;"."&amp;TEXT(M4176,"00")&amp;TEXT(N4176,"00")&amp;"."&amp;TEXT(O4176,"00")&amp;TEXT(P4176,"00"))</f>
        <v/>
      </c>
      <c r="J4176" s="15" t="str" cm="1">
        <f t="array" aca="1" ref="J4176" ca="1">IF(OR(INDIRECT(A4176&amp;B4176&amp;C4176&amp;F4176)="",ISNUMBER(INDIRECT(A4176&amp;B4176&amp;C4176&amp;F4176))=FALSE,INDIRECT(A4176&amp;B4176&amp;C4176&amp;F4176)=0),"",予約枠報告様式!$B$2)</f>
        <v/>
      </c>
      <c r="K4176" s="15" t="str" cm="1">
        <f t="array" aca="1" ref="K4176" ca="1">IF(OR(INDIRECT(A4176&amp;B4176&amp;C4176&amp;F4176)="",ISNUMBER(INDIRECT(A4176&amp;B4176&amp;C4176&amp;F4176))=FALSE,INDIRECT(A4176&amp;B4176&amp;C4176&amp;F4176)=0),"",1)</f>
        <v/>
      </c>
      <c r="L4176" s="15" t="str" cm="1">
        <f t="array" aca="1" ref="L4176" ca="1">IF(OR(INDIRECT(A4176&amp;B4176&amp;C4176&amp;F4176)="",ISNUMBER(INDIRECT(A4176&amp;B4176&amp;C4176&amp;F4176))=FALSE,INDIRECT(A4176&amp;B4176&amp;C4176&amp;F4176)=0),"",IF(G4176="【（第８期）医療機関受付】",TEXT(INDIRECT(A4176&amp;D4176&amp;E4176&amp;5),"yyy"),TEXT(INDIRECT(A4176&amp;B4176&amp;C4176&amp;5),"yyy")))</f>
        <v/>
      </c>
      <c r="M4176" s="15" t="str" cm="1">
        <f t="array" aca="1" ref="M4176" ca="1">IF(OR(INDIRECT(A4176&amp;B4176&amp;C4176&amp;F4176)="",ISNUMBER(INDIRECT(A4176&amp;B4176&amp;C4176&amp;F4176))=FALSE,INDIRECT(A4176&amp;B4176&amp;C4176&amp;F4176)=0),"",IF(G4176="【（第８期）医療機関受付】",TEXT(INDIRECT(A4176&amp;D4176&amp;E4176&amp;5),"m"),TEXT(INDIRECT(A4176&amp;B4176&amp;C4176&amp;5),"m")))</f>
        <v/>
      </c>
      <c r="N4176" s="15" t="str" cm="1">
        <f t="array" aca="1" ref="N4176" ca="1">IF(OR(INDIRECT(A4176&amp;B4176&amp;C4176&amp;F4176)="",ISNUMBER(INDIRECT(A4176&amp;B4176&amp;C4176&amp;F4176))=FALSE,INDIRECT(A4176&amp;B4176&amp;C4176&amp;F4176)=0),"",IF(G4176="【（第８期）医療機関受付】",TEXT(INDIRECT(A4176&amp;D4176&amp;E4176&amp;5),"d"),TEXT(INDIRECT(A4176&amp;B4176&amp;C4176&amp;5),"d")))</f>
        <v/>
      </c>
      <c r="O4176" s="15" t="str" cm="1">
        <f t="array" aca="1" ref="O4176" ca="1">IF(OR(INDIRECT(A4176&amp;B4176&amp;C4176&amp;F4176)="",ISNUMBER(INDIRECT(A4176&amp;B4176&amp;C4176&amp;F4176))=FALSE,INDIRECT(A4176&amp;B4176&amp;C4176&amp;F4176)=0),"",HOUR(INDIRECT(A4176&amp;"A"&amp;F4176)))</f>
        <v/>
      </c>
      <c r="P4176" s="15" t="str" cm="1">
        <f t="array" aca="1" ref="P4176" ca="1">IF(OR(INDIRECT(A4176&amp;B4176&amp;C4176&amp;F4176)="",ISNUMBER(INDIRECT(A4176&amp;B4176&amp;C4176&amp;F4176))=FALSE,INDIRECT(A4176&amp;B4176&amp;C4176&amp;F4176)=0),"",MINUTE(INDIRECT(A4176&amp;"A"&amp;F4176)))</f>
        <v/>
      </c>
      <c r="Q4176" s="15" t="str" cm="1">
        <f t="array" aca="1" ref="Q4176" ca="1">IF(OR(INDIRECT(A4176&amp;B4176&amp;C4176&amp;F4176)="",ISNUMBER(INDIRECT(A4176&amp;B4176&amp;C4176&amp;F4176))=FALSE,INDIRECT(A4176&amp;B4176&amp;C4176&amp;F4176)=0),"",O4176)</f>
        <v/>
      </c>
      <c r="R4176" s="15" t="str" cm="1">
        <f t="array" aca="1" ref="R4176" ca="1">IF(OR(INDIRECT(A4176&amp;B4176&amp;C4176&amp;F4176)="",ISNUMBER(INDIRECT(A4176&amp;B4176&amp;C4176&amp;F4176))=FALSE,INDIRECT(A4176&amp;B4176&amp;C4176&amp;F4176)=0),"",P4176+14)</f>
        <v/>
      </c>
      <c r="S4176" s="15" t="str" cm="1">
        <f t="array" aca="1" ref="S4176" ca="1">IF(OR(INDIRECT(A4176&amp;B4176&amp;C4176&amp;F4176)="",ISNUMBER(INDIRECT(A4176&amp;B4176&amp;C4176&amp;F4176))=FALSE,INDIRECT(A4176&amp;B4176&amp;C4176&amp;F4176)=0),"",INDIRECT(A4176&amp;B4176&amp;C4176&amp;F4176))</f>
        <v/>
      </c>
      <c r="T4176" s="15" t="str" cm="1">
        <f t="array" aca="1" ref="T4176" ca="1">IF(OR(INDIRECT(A4176&amp;B4176&amp;C4176&amp;F4176)="",ISNUMBER(INDIRECT(A4176&amp;B4176&amp;C4176&amp;F4176))=FALSE,INDIRECT(A4176&amp;B4176&amp;C4176&amp;F4176)=0),"",0)</f>
        <v/>
      </c>
    </row>
    <row r="4177" spans="1:20">
      <c r="A4177" s="23" t="s">
        <v>912</v>
      </c>
      <c r="B4177" s="23" t="s">
        <v>915</v>
      </c>
      <c r="C4177" s="23" t="str">
        <f t="shared" si="195"/>
        <v>d</v>
      </c>
      <c r="D4177" s="23" t="s">
        <v>915</v>
      </c>
      <c r="E4177" s="23" t="str">
        <f t="shared" si="193"/>
        <v>c</v>
      </c>
      <c r="F4177" s="23">
        <f t="shared" si="194"/>
        <v>26</v>
      </c>
      <c r="G4177" s="23" t="str" cm="1">
        <f t="array" aca="1" ref="G4177" ca="1">IF(OR(INDIRECT(A4177&amp;B4177&amp;C4177&amp;F4177)="",ISNUMBER(INDIRECT(A4177&amp;B4177&amp;C4177&amp;F4177))=FALSE),"",IF(INDIRECT(A4177&amp;B4177&amp;C4177&amp;9)="公開","【（第８期）WEB・コールセンター受付】","【（第８期）医療機関受付】"))</f>
        <v/>
      </c>
      <c r="H4177" s="15" t="str" cm="1">
        <f t="array" aca="1" ref="H4177" ca="1">IF(OR(INDIRECT(A4177&amp;B4177&amp;C4177&amp;F4177)="",ISNUMBER(INDIRECT(A4177&amp;B4177&amp;C4177&amp;F4177))=FALSE,INDIRECT(A4177&amp;B4177&amp;C4177&amp;F4177)=0),"",431001)</f>
        <v/>
      </c>
      <c r="I4177" s="15" t="str" cm="1">
        <f t="array" aca="1" ref="I4177" ca="1">IF(OR(INDIRECT(A4177&amp;B4177&amp;C4177&amp;F4177)="",ISNUMBER(INDIRECT(A4177&amp;B4177&amp;C4177&amp;F4177))=FALSE,INDIRECT(A4177&amp;B4177&amp;C4177&amp;F4177)=0),"",G4177&amp;J4177&amp;"."&amp;TEXT(M4177,"00")&amp;TEXT(N4177,"00")&amp;"."&amp;TEXT(O4177,"00")&amp;TEXT(P4177,"00"))</f>
        <v/>
      </c>
      <c r="J4177" s="15" t="str" cm="1">
        <f t="array" aca="1" ref="J4177" ca="1">IF(OR(INDIRECT(A4177&amp;B4177&amp;C4177&amp;F4177)="",ISNUMBER(INDIRECT(A4177&amp;B4177&amp;C4177&amp;F4177))=FALSE,INDIRECT(A4177&amp;B4177&amp;C4177&amp;F4177)=0),"",予約枠報告様式!$B$2)</f>
        <v/>
      </c>
      <c r="K4177" s="15" t="str" cm="1">
        <f t="array" aca="1" ref="K4177" ca="1">IF(OR(INDIRECT(A4177&amp;B4177&amp;C4177&amp;F4177)="",ISNUMBER(INDIRECT(A4177&amp;B4177&amp;C4177&amp;F4177))=FALSE,INDIRECT(A4177&amp;B4177&amp;C4177&amp;F4177)=0),"",1)</f>
        <v/>
      </c>
      <c r="L4177" s="15" t="str" cm="1">
        <f t="array" aca="1" ref="L4177" ca="1">IF(OR(INDIRECT(A4177&amp;B4177&amp;C4177&amp;F4177)="",ISNUMBER(INDIRECT(A4177&amp;B4177&amp;C4177&amp;F4177))=FALSE,INDIRECT(A4177&amp;B4177&amp;C4177&amp;F4177)=0),"",IF(G4177="【（第８期）医療機関受付】",TEXT(INDIRECT(A4177&amp;D4177&amp;E4177&amp;5),"yyy"),TEXT(INDIRECT(A4177&amp;B4177&amp;C4177&amp;5),"yyy")))</f>
        <v/>
      </c>
      <c r="M4177" s="15" t="str" cm="1">
        <f t="array" aca="1" ref="M4177" ca="1">IF(OR(INDIRECT(A4177&amp;B4177&amp;C4177&amp;F4177)="",ISNUMBER(INDIRECT(A4177&amp;B4177&amp;C4177&amp;F4177))=FALSE,INDIRECT(A4177&amp;B4177&amp;C4177&amp;F4177)=0),"",IF(G4177="【（第８期）医療機関受付】",TEXT(INDIRECT(A4177&amp;D4177&amp;E4177&amp;5),"m"),TEXT(INDIRECT(A4177&amp;B4177&amp;C4177&amp;5),"m")))</f>
        <v/>
      </c>
      <c r="N4177" s="15" t="str" cm="1">
        <f t="array" aca="1" ref="N4177" ca="1">IF(OR(INDIRECT(A4177&amp;B4177&amp;C4177&amp;F4177)="",ISNUMBER(INDIRECT(A4177&amp;B4177&amp;C4177&amp;F4177))=FALSE,INDIRECT(A4177&amp;B4177&amp;C4177&amp;F4177)=0),"",IF(G4177="【（第８期）医療機関受付】",TEXT(INDIRECT(A4177&amp;D4177&amp;E4177&amp;5),"d"),TEXT(INDIRECT(A4177&amp;B4177&amp;C4177&amp;5),"d")))</f>
        <v/>
      </c>
      <c r="O4177" s="15" t="str" cm="1">
        <f t="array" aca="1" ref="O4177" ca="1">IF(OR(INDIRECT(A4177&amp;B4177&amp;C4177&amp;F4177)="",ISNUMBER(INDIRECT(A4177&amp;B4177&amp;C4177&amp;F4177))=FALSE,INDIRECT(A4177&amp;B4177&amp;C4177&amp;F4177)=0),"",HOUR(INDIRECT(A4177&amp;"A"&amp;F4177)))</f>
        <v/>
      </c>
      <c r="P4177" s="15" t="str" cm="1">
        <f t="array" aca="1" ref="P4177" ca="1">IF(OR(INDIRECT(A4177&amp;B4177&amp;C4177&amp;F4177)="",ISNUMBER(INDIRECT(A4177&amp;B4177&amp;C4177&amp;F4177))=FALSE,INDIRECT(A4177&amp;B4177&amp;C4177&amp;F4177)=0),"",MINUTE(INDIRECT(A4177&amp;"A"&amp;F4177)))</f>
        <v/>
      </c>
      <c r="Q4177" s="15" t="str" cm="1">
        <f t="array" aca="1" ref="Q4177" ca="1">IF(OR(INDIRECT(A4177&amp;B4177&amp;C4177&amp;F4177)="",ISNUMBER(INDIRECT(A4177&amp;B4177&amp;C4177&amp;F4177))=FALSE,INDIRECT(A4177&amp;B4177&amp;C4177&amp;F4177)=0),"",O4177)</f>
        <v/>
      </c>
      <c r="R4177" s="15" t="str" cm="1">
        <f t="array" aca="1" ref="R4177" ca="1">IF(OR(INDIRECT(A4177&amp;B4177&amp;C4177&amp;F4177)="",ISNUMBER(INDIRECT(A4177&amp;B4177&amp;C4177&amp;F4177))=FALSE,INDIRECT(A4177&amp;B4177&amp;C4177&amp;F4177)=0),"",P4177+14)</f>
        <v/>
      </c>
      <c r="S4177" s="15" t="str" cm="1">
        <f t="array" aca="1" ref="S4177" ca="1">IF(OR(INDIRECT(A4177&amp;B4177&amp;C4177&amp;F4177)="",ISNUMBER(INDIRECT(A4177&amp;B4177&amp;C4177&amp;F4177))=FALSE,INDIRECT(A4177&amp;B4177&amp;C4177&amp;F4177)=0),"",INDIRECT(A4177&amp;B4177&amp;C4177&amp;F4177))</f>
        <v/>
      </c>
      <c r="T4177" s="15" t="str" cm="1">
        <f t="array" aca="1" ref="T4177" ca="1">IF(OR(INDIRECT(A4177&amp;B4177&amp;C4177&amp;F4177)="",ISNUMBER(INDIRECT(A4177&amp;B4177&amp;C4177&amp;F4177))=FALSE,INDIRECT(A4177&amp;B4177&amp;C4177&amp;F4177)=0),"",0)</f>
        <v/>
      </c>
    </row>
    <row r="4178" spans="1:20">
      <c r="A4178" s="23" t="s">
        <v>912</v>
      </c>
      <c r="B4178" s="23" t="s">
        <v>915</v>
      </c>
      <c r="C4178" s="23" t="str">
        <f t="shared" si="195"/>
        <v>d</v>
      </c>
      <c r="D4178" s="23" t="s">
        <v>915</v>
      </c>
      <c r="E4178" s="23" t="str">
        <f t="shared" si="193"/>
        <v>c</v>
      </c>
      <c r="F4178" s="23">
        <f t="shared" si="194"/>
        <v>27</v>
      </c>
      <c r="G4178" s="23" t="str" cm="1">
        <f t="array" aca="1" ref="G4178" ca="1">IF(OR(INDIRECT(A4178&amp;B4178&amp;C4178&amp;F4178)="",ISNUMBER(INDIRECT(A4178&amp;B4178&amp;C4178&amp;F4178))=FALSE),"",IF(INDIRECT(A4178&amp;B4178&amp;C4178&amp;9)="公開","【（第８期）WEB・コールセンター受付】","【（第８期）医療機関受付】"))</f>
        <v/>
      </c>
      <c r="H4178" s="15" t="str" cm="1">
        <f t="array" aca="1" ref="H4178" ca="1">IF(OR(INDIRECT(A4178&amp;B4178&amp;C4178&amp;F4178)="",ISNUMBER(INDIRECT(A4178&amp;B4178&amp;C4178&amp;F4178))=FALSE,INDIRECT(A4178&amp;B4178&amp;C4178&amp;F4178)=0),"",431001)</f>
        <v/>
      </c>
      <c r="I4178" s="15" t="str" cm="1">
        <f t="array" aca="1" ref="I4178" ca="1">IF(OR(INDIRECT(A4178&amp;B4178&amp;C4178&amp;F4178)="",ISNUMBER(INDIRECT(A4178&amp;B4178&amp;C4178&amp;F4178))=FALSE,INDIRECT(A4178&amp;B4178&amp;C4178&amp;F4178)=0),"",G4178&amp;J4178&amp;"."&amp;TEXT(M4178,"00")&amp;TEXT(N4178,"00")&amp;"."&amp;TEXT(O4178,"00")&amp;TEXT(P4178,"00"))</f>
        <v/>
      </c>
      <c r="J4178" s="15" t="str" cm="1">
        <f t="array" aca="1" ref="J4178" ca="1">IF(OR(INDIRECT(A4178&amp;B4178&amp;C4178&amp;F4178)="",ISNUMBER(INDIRECT(A4178&amp;B4178&amp;C4178&amp;F4178))=FALSE,INDIRECT(A4178&amp;B4178&amp;C4178&amp;F4178)=0),"",予約枠報告様式!$B$2)</f>
        <v/>
      </c>
      <c r="K4178" s="15" t="str" cm="1">
        <f t="array" aca="1" ref="K4178" ca="1">IF(OR(INDIRECT(A4178&amp;B4178&amp;C4178&amp;F4178)="",ISNUMBER(INDIRECT(A4178&amp;B4178&amp;C4178&amp;F4178))=FALSE,INDIRECT(A4178&amp;B4178&amp;C4178&amp;F4178)=0),"",1)</f>
        <v/>
      </c>
      <c r="L4178" s="15" t="str" cm="1">
        <f t="array" aca="1" ref="L4178" ca="1">IF(OR(INDIRECT(A4178&amp;B4178&amp;C4178&amp;F4178)="",ISNUMBER(INDIRECT(A4178&amp;B4178&amp;C4178&amp;F4178))=FALSE,INDIRECT(A4178&amp;B4178&amp;C4178&amp;F4178)=0),"",IF(G4178="【（第８期）医療機関受付】",TEXT(INDIRECT(A4178&amp;D4178&amp;E4178&amp;5),"yyy"),TEXT(INDIRECT(A4178&amp;B4178&amp;C4178&amp;5),"yyy")))</f>
        <v/>
      </c>
      <c r="M4178" s="15" t="str" cm="1">
        <f t="array" aca="1" ref="M4178" ca="1">IF(OR(INDIRECT(A4178&amp;B4178&amp;C4178&amp;F4178)="",ISNUMBER(INDIRECT(A4178&amp;B4178&amp;C4178&amp;F4178))=FALSE,INDIRECT(A4178&amp;B4178&amp;C4178&amp;F4178)=0),"",IF(G4178="【（第８期）医療機関受付】",TEXT(INDIRECT(A4178&amp;D4178&amp;E4178&amp;5),"m"),TEXT(INDIRECT(A4178&amp;B4178&amp;C4178&amp;5),"m")))</f>
        <v/>
      </c>
      <c r="N4178" s="15" t="str" cm="1">
        <f t="array" aca="1" ref="N4178" ca="1">IF(OR(INDIRECT(A4178&amp;B4178&amp;C4178&amp;F4178)="",ISNUMBER(INDIRECT(A4178&amp;B4178&amp;C4178&amp;F4178))=FALSE,INDIRECT(A4178&amp;B4178&amp;C4178&amp;F4178)=0),"",IF(G4178="【（第８期）医療機関受付】",TEXT(INDIRECT(A4178&amp;D4178&amp;E4178&amp;5),"d"),TEXT(INDIRECT(A4178&amp;B4178&amp;C4178&amp;5),"d")))</f>
        <v/>
      </c>
      <c r="O4178" s="15" t="str" cm="1">
        <f t="array" aca="1" ref="O4178" ca="1">IF(OR(INDIRECT(A4178&amp;B4178&amp;C4178&amp;F4178)="",ISNUMBER(INDIRECT(A4178&amp;B4178&amp;C4178&amp;F4178))=FALSE,INDIRECT(A4178&amp;B4178&amp;C4178&amp;F4178)=0),"",HOUR(INDIRECT(A4178&amp;"A"&amp;F4178)))</f>
        <v/>
      </c>
      <c r="P4178" s="15" t="str" cm="1">
        <f t="array" aca="1" ref="P4178" ca="1">IF(OR(INDIRECT(A4178&amp;B4178&amp;C4178&amp;F4178)="",ISNUMBER(INDIRECT(A4178&amp;B4178&amp;C4178&amp;F4178))=FALSE,INDIRECT(A4178&amp;B4178&amp;C4178&amp;F4178)=0),"",MINUTE(INDIRECT(A4178&amp;"A"&amp;F4178)))</f>
        <v/>
      </c>
      <c r="Q4178" s="15" t="str" cm="1">
        <f t="array" aca="1" ref="Q4178" ca="1">IF(OR(INDIRECT(A4178&amp;B4178&amp;C4178&amp;F4178)="",ISNUMBER(INDIRECT(A4178&amp;B4178&amp;C4178&amp;F4178))=FALSE,INDIRECT(A4178&amp;B4178&amp;C4178&amp;F4178)=0),"",O4178)</f>
        <v/>
      </c>
      <c r="R4178" s="15" t="str" cm="1">
        <f t="array" aca="1" ref="R4178" ca="1">IF(OR(INDIRECT(A4178&amp;B4178&amp;C4178&amp;F4178)="",ISNUMBER(INDIRECT(A4178&amp;B4178&amp;C4178&amp;F4178))=FALSE,INDIRECT(A4178&amp;B4178&amp;C4178&amp;F4178)=0),"",P4178+14)</f>
        <v/>
      </c>
      <c r="S4178" s="15" t="str" cm="1">
        <f t="array" aca="1" ref="S4178" ca="1">IF(OR(INDIRECT(A4178&amp;B4178&amp;C4178&amp;F4178)="",ISNUMBER(INDIRECT(A4178&amp;B4178&amp;C4178&amp;F4178))=FALSE,INDIRECT(A4178&amp;B4178&amp;C4178&amp;F4178)=0),"",INDIRECT(A4178&amp;B4178&amp;C4178&amp;F4178))</f>
        <v/>
      </c>
      <c r="T4178" s="15" t="str" cm="1">
        <f t="array" aca="1" ref="T4178" ca="1">IF(OR(INDIRECT(A4178&amp;B4178&amp;C4178&amp;F4178)="",ISNUMBER(INDIRECT(A4178&amp;B4178&amp;C4178&amp;F4178))=FALSE,INDIRECT(A4178&amp;B4178&amp;C4178&amp;F4178)=0),"",0)</f>
        <v/>
      </c>
    </row>
    <row r="4179" spans="1:20">
      <c r="A4179" s="23" t="s">
        <v>912</v>
      </c>
      <c r="B4179" s="23" t="s">
        <v>915</v>
      </c>
      <c r="C4179" s="23" t="str">
        <f t="shared" si="195"/>
        <v>d</v>
      </c>
      <c r="D4179" s="23" t="s">
        <v>915</v>
      </c>
      <c r="E4179" s="23" t="str">
        <f t="shared" si="193"/>
        <v>c</v>
      </c>
      <c r="F4179" s="23">
        <f t="shared" si="194"/>
        <v>28</v>
      </c>
      <c r="G4179" s="23" t="str" cm="1">
        <f t="array" aca="1" ref="G4179" ca="1">IF(OR(INDIRECT(A4179&amp;B4179&amp;C4179&amp;F4179)="",ISNUMBER(INDIRECT(A4179&amp;B4179&amp;C4179&amp;F4179))=FALSE),"",IF(INDIRECT(A4179&amp;B4179&amp;C4179&amp;9)="公開","【（第８期）WEB・コールセンター受付】","【（第８期）医療機関受付】"))</f>
        <v/>
      </c>
      <c r="H4179" s="15" t="str" cm="1">
        <f t="array" aca="1" ref="H4179" ca="1">IF(OR(INDIRECT(A4179&amp;B4179&amp;C4179&amp;F4179)="",ISNUMBER(INDIRECT(A4179&amp;B4179&amp;C4179&amp;F4179))=FALSE,INDIRECT(A4179&amp;B4179&amp;C4179&amp;F4179)=0),"",431001)</f>
        <v/>
      </c>
      <c r="I4179" s="15" t="str" cm="1">
        <f t="array" aca="1" ref="I4179" ca="1">IF(OR(INDIRECT(A4179&amp;B4179&amp;C4179&amp;F4179)="",ISNUMBER(INDIRECT(A4179&amp;B4179&amp;C4179&amp;F4179))=FALSE,INDIRECT(A4179&amp;B4179&amp;C4179&amp;F4179)=0),"",G4179&amp;J4179&amp;"."&amp;TEXT(M4179,"00")&amp;TEXT(N4179,"00")&amp;"."&amp;TEXT(O4179,"00")&amp;TEXT(P4179,"00"))</f>
        <v/>
      </c>
      <c r="J4179" s="15" t="str" cm="1">
        <f t="array" aca="1" ref="J4179" ca="1">IF(OR(INDIRECT(A4179&amp;B4179&amp;C4179&amp;F4179)="",ISNUMBER(INDIRECT(A4179&amp;B4179&amp;C4179&amp;F4179))=FALSE,INDIRECT(A4179&amp;B4179&amp;C4179&amp;F4179)=0),"",予約枠報告様式!$B$2)</f>
        <v/>
      </c>
      <c r="K4179" s="15" t="str" cm="1">
        <f t="array" aca="1" ref="K4179" ca="1">IF(OR(INDIRECT(A4179&amp;B4179&amp;C4179&amp;F4179)="",ISNUMBER(INDIRECT(A4179&amp;B4179&amp;C4179&amp;F4179))=FALSE,INDIRECT(A4179&amp;B4179&amp;C4179&amp;F4179)=0),"",1)</f>
        <v/>
      </c>
      <c r="L4179" s="15" t="str" cm="1">
        <f t="array" aca="1" ref="L4179" ca="1">IF(OR(INDIRECT(A4179&amp;B4179&amp;C4179&amp;F4179)="",ISNUMBER(INDIRECT(A4179&amp;B4179&amp;C4179&amp;F4179))=FALSE,INDIRECT(A4179&amp;B4179&amp;C4179&amp;F4179)=0),"",IF(G4179="【（第８期）医療機関受付】",TEXT(INDIRECT(A4179&amp;D4179&amp;E4179&amp;5),"yyy"),TEXT(INDIRECT(A4179&amp;B4179&amp;C4179&amp;5),"yyy")))</f>
        <v/>
      </c>
      <c r="M4179" s="15" t="str" cm="1">
        <f t="array" aca="1" ref="M4179" ca="1">IF(OR(INDIRECT(A4179&amp;B4179&amp;C4179&amp;F4179)="",ISNUMBER(INDIRECT(A4179&amp;B4179&amp;C4179&amp;F4179))=FALSE,INDIRECT(A4179&amp;B4179&amp;C4179&amp;F4179)=0),"",IF(G4179="【（第８期）医療機関受付】",TEXT(INDIRECT(A4179&amp;D4179&amp;E4179&amp;5),"m"),TEXT(INDIRECT(A4179&amp;B4179&amp;C4179&amp;5),"m")))</f>
        <v/>
      </c>
      <c r="N4179" s="15" t="str" cm="1">
        <f t="array" aca="1" ref="N4179" ca="1">IF(OR(INDIRECT(A4179&amp;B4179&amp;C4179&amp;F4179)="",ISNUMBER(INDIRECT(A4179&amp;B4179&amp;C4179&amp;F4179))=FALSE,INDIRECT(A4179&amp;B4179&amp;C4179&amp;F4179)=0),"",IF(G4179="【（第８期）医療機関受付】",TEXT(INDIRECT(A4179&amp;D4179&amp;E4179&amp;5),"d"),TEXT(INDIRECT(A4179&amp;B4179&amp;C4179&amp;5),"d")))</f>
        <v/>
      </c>
      <c r="O4179" s="15" t="str" cm="1">
        <f t="array" aca="1" ref="O4179" ca="1">IF(OR(INDIRECT(A4179&amp;B4179&amp;C4179&amp;F4179)="",ISNUMBER(INDIRECT(A4179&amp;B4179&amp;C4179&amp;F4179))=FALSE,INDIRECT(A4179&amp;B4179&amp;C4179&amp;F4179)=0),"",HOUR(INDIRECT(A4179&amp;"A"&amp;F4179)))</f>
        <v/>
      </c>
      <c r="P4179" s="15" t="str" cm="1">
        <f t="array" aca="1" ref="P4179" ca="1">IF(OR(INDIRECT(A4179&amp;B4179&amp;C4179&amp;F4179)="",ISNUMBER(INDIRECT(A4179&amp;B4179&amp;C4179&amp;F4179))=FALSE,INDIRECT(A4179&amp;B4179&amp;C4179&amp;F4179)=0),"",MINUTE(INDIRECT(A4179&amp;"A"&amp;F4179)))</f>
        <v/>
      </c>
      <c r="Q4179" s="15" t="str" cm="1">
        <f t="array" aca="1" ref="Q4179" ca="1">IF(OR(INDIRECT(A4179&amp;B4179&amp;C4179&amp;F4179)="",ISNUMBER(INDIRECT(A4179&amp;B4179&amp;C4179&amp;F4179))=FALSE,INDIRECT(A4179&amp;B4179&amp;C4179&amp;F4179)=0),"",O4179)</f>
        <v/>
      </c>
      <c r="R4179" s="15" t="str" cm="1">
        <f t="array" aca="1" ref="R4179" ca="1">IF(OR(INDIRECT(A4179&amp;B4179&amp;C4179&amp;F4179)="",ISNUMBER(INDIRECT(A4179&amp;B4179&amp;C4179&amp;F4179))=FALSE,INDIRECT(A4179&amp;B4179&amp;C4179&amp;F4179)=0),"",P4179+14)</f>
        <v/>
      </c>
      <c r="S4179" s="15" t="str" cm="1">
        <f t="array" aca="1" ref="S4179" ca="1">IF(OR(INDIRECT(A4179&amp;B4179&amp;C4179&amp;F4179)="",ISNUMBER(INDIRECT(A4179&amp;B4179&amp;C4179&amp;F4179))=FALSE,INDIRECT(A4179&amp;B4179&amp;C4179&amp;F4179)=0),"",INDIRECT(A4179&amp;B4179&amp;C4179&amp;F4179))</f>
        <v/>
      </c>
      <c r="T4179" s="15" t="str" cm="1">
        <f t="array" aca="1" ref="T4179" ca="1">IF(OR(INDIRECT(A4179&amp;B4179&amp;C4179&amp;F4179)="",ISNUMBER(INDIRECT(A4179&amp;B4179&amp;C4179&amp;F4179))=FALSE,INDIRECT(A4179&amp;B4179&amp;C4179&amp;F4179)=0),"",0)</f>
        <v/>
      </c>
    </row>
    <row r="4180" spans="1:20">
      <c r="A4180" s="23" t="s">
        <v>912</v>
      </c>
      <c r="B4180" s="23" t="s">
        <v>915</v>
      </c>
      <c r="C4180" s="23" t="str">
        <f t="shared" si="195"/>
        <v>d</v>
      </c>
      <c r="D4180" s="23" t="s">
        <v>915</v>
      </c>
      <c r="E4180" s="23" t="str">
        <f t="shared" si="193"/>
        <v>c</v>
      </c>
      <c r="F4180" s="23">
        <f t="shared" si="194"/>
        <v>29</v>
      </c>
      <c r="G4180" s="23" t="str" cm="1">
        <f t="array" aca="1" ref="G4180" ca="1">IF(OR(INDIRECT(A4180&amp;B4180&amp;C4180&amp;F4180)="",ISNUMBER(INDIRECT(A4180&amp;B4180&amp;C4180&amp;F4180))=FALSE),"",IF(INDIRECT(A4180&amp;B4180&amp;C4180&amp;9)="公開","【（第８期）WEB・コールセンター受付】","【（第８期）医療機関受付】"))</f>
        <v/>
      </c>
      <c r="H4180" s="15" t="str" cm="1">
        <f t="array" aca="1" ref="H4180" ca="1">IF(OR(INDIRECT(A4180&amp;B4180&amp;C4180&amp;F4180)="",ISNUMBER(INDIRECT(A4180&amp;B4180&amp;C4180&amp;F4180))=FALSE,INDIRECT(A4180&amp;B4180&amp;C4180&amp;F4180)=0),"",431001)</f>
        <v/>
      </c>
      <c r="I4180" s="15" t="str" cm="1">
        <f t="array" aca="1" ref="I4180" ca="1">IF(OR(INDIRECT(A4180&amp;B4180&amp;C4180&amp;F4180)="",ISNUMBER(INDIRECT(A4180&amp;B4180&amp;C4180&amp;F4180))=FALSE,INDIRECT(A4180&amp;B4180&amp;C4180&amp;F4180)=0),"",G4180&amp;J4180&amp;"."&amp;TEXT(M4180,"00")&amp;TEXT(N4180,"00")&amp;"."&amp;TEXT(O4180,"00")&amp;TEXT(P4180,"00"))</f>
        <v/>
      </c>
      <c r="J4180" s="15" t="str" cm="1">
        <f t="array" aca="1" ref="J4180" ca="1">IF(OR(INDIRECT(A4180&amp;B4180&amp;C4180&amp;F4180)="",ISNUMBER(INDIRECT(A4180&amp;B4180&amp;C4180&amp;F4180))=FALSE,INDIRECT(A4180&amp;B4180&amp;C4180&amp;F4180)=0),"",予約枠報告様式!$B$2)</f>
        <v/>
      </c>
      <c r="K4180" s="15" t="str" cm="1">
        <f t="array" aca="1" ref="K4180" ca="1">IF(OR(INDIRECT(A4180&amp;B4180&amp;C4180&amp;F4180)="",ISNUMBER(INDIRECT(A4180&amp;B4180&amp;C4180&amp;F4180))=FALSE,INDIRECT(A4180&amp;B4180&amp;C4180&amp;F4180)=0),"",1)</f>
        <v/>
      </c>
      <c r="L4180" s="15" t="str" cm="1">
        <f t="array" aca="1" ref="L4180" ca="1">IF(OR(INDIRECT(A4180&amp;B4180&amp;C4180&amp;F4180)="",ISNUMBER(INDIRECT(A4180&amp;B4180&amp;C4180&amp;F4180))=FALSE,INDIRECT(A4180&amp;B4180&amp;C4180&amp;F4180)=0),"",IF(G4180="【（第８期）医療機関受付】",TEXT(INDIRECT(A4180&amp;D4180&amp;E4180&amp;5),"yyy"),TEXT(INDIRECT(A4180&amp;B4180&amp;C4180&amp;5),"yyy")))</f>
        <v/>
      </c>
      <c r="M4180" s="15" t="str" cm="1">
        <f t="array" aca="1" ref="M4180" ca="1">IF(OR(INDIRECT(A4180&amp;B4180&amp;C4180&amp;F4180)="",ISNUMBER(INDIRECT(A4180&amp;B4180&amp;C4180&amp;F4180))=FALSE,INDIRECT(A4180&amp;B4180&amp;C4180&amp;F4180)=0),"",IF(G4180="【（第８期）医療機関受付】",TEXT(INDIRECT(A4180&amp;D4180&amp;E4180&amp;5),"m"),TEXT(INDIRECT(A4180&amp;B4180&amp;C4180&amp;5),"m")))</f>
        <v/>
      </c>
      <c r="N4180" s="15" t="str" cm="1">
        <f t="array" aca="1" ref="N4180" ca="1">IF(OR(INDIRECT(A4180&amp;B4180&amp;C4180&amp;F4180)="",ISNUMBER(INDIRECT(A4180&amp;B4180&amp;C4180&amp;F4180))=FALSE,INDIRECT(A4180&amp;B4180&amp;C4180&amp;F4180)=0),"",IF(G4180="【（第８期）医療機関受付】",TEXT(INDIRECT(A4180&amp;D4180&amp;E4180&amp;5),"d"),TEXT(INDIRECT(A4180&amp;B4180&amp;C4180&amp;5),"d")))</f>
        <v/>
      </c>
      <c r="O4180" s="15" t="str" cm="1">
        <f t="array" aca="1" ref="O4180" ca="1">IF(OR(INDIRECT(A4180&amp;B4180&amp;C4180&amp;F4180)="",ISNUMBER(INDIRECT(A4180&amp;B4180&amp;C4180&amp;F4180))=FALSE,INDIRECT(A4180&amp;B4180&amp;C4180&amp;F4180)=0),"",HOUR(INDIRECT(A4180&amp;"A"&amp;F4180)))</f>
        <v/>
      </c>
      <c r="P4180" s="15" t="str" cm="1">
        <f t="array" aca="1" ref="P4180" ca="1">IF(OR(INDIRECT(A4180&amp;B4180&amp;C4180&amp;F4180)="",ISNUMBER(INDIRECT(A4180&amp;B4180&amp;C4180&amp;F4180))=FALSE,INDIRECT(A4180&amp;B4180&amp;C4180&amp;F4180)=0),"",MINUTE(INDIRECT(A4180&amp;"A"&amp;F4180)))</f>
        <v/>
      </c>
      <c r="Q4180" s="15" t="str" cm="1">
        <f t="array" aca="1" ref="Q4180" ca="1">IF(OR(INDIRECT(A4180&amp;B4180&amp;C4180&amp;F4180)="",ISNUMBER(INDIRECT(A4180&amp;B4180&amp;C4180&amp;F4180))=FALSE,INDIRECT(A4180&amp;B4180&amp;C4180&amp;F4180)=0),"",O4180)</f>
        <v/>
      </c>
      <c r="R4180" s="15" t="str" cm="1">
        <f t="array" aca="1" ref="R4180" ca="1">IF(OR(INDIRECT(A4180&amp;B4180&amp;C4180&amp;F4180)="",ISNUMBER(INDIRECT(A4180&amp;B4180&amp;C4180&amp;F4180))=FALSE,INDIRECT(A4180&amp;B4180&amp;C4180&amp;F4180)=0),"",P4180+14)</f>
        <v/>
      </c>
      <c r="S4180" s="15" t="str" cm="1">
        <f t="array" aca="1" ref="S4180" ca="1">IF(OR(INDIRECT(A4180&amp;B4180&amp;C4180&amp;F4180)="",ISNUMBER(INDIRECT(A4180&amp;B4180&amp;C4180&amp;F4180))=FALSE,INDIRECT(A4180&amp;B4180&amp;C4180&amp;F4180)=0),"",INDIRECT(A4180&amp;B4180&amp;C4180&amp;F4180))</f>
        <v/>
      </c>
      <c r="T4180" s="15" t="str" cm="1">
        <f t="array" aca="1" ref="T4180" ca="1">IF(OR(INDIRECT(A4180&amp;B4180&amp;C4180&amp;F4180)="",ISNUMBER(INDIRECT(A4180&amp;B4180&amp;C4180&amp;F4180))=FALSE,INDIRECT(A4180&amp;B4180&amp;C4180&amp;F4180)=0),"",0)</f>
        <v/>
      </c>
    </row>
    <row r="4181" spans="1:20">
      <c r="A4181" s="23" t="s">
        <v>912</v>
      </c>
      <c r="B4181" s="23" t="s">
        <v>915</v>
      </c>
      <c r="C4181" s="23" t="str">
        <f t="shared" si="195"/>
        <v>d</v>
      </c>
      <c r="D4181" s="23" t="s">
        <v>915</v>
      </c>
      <c r="E4181" s="23" t="str">
        <f t="shared" si="193"/>
        <v>c</v>
      </c>
      <c r="F4181" s="23">
        <f t="shared" si="194"/>
        <v>30</v>
      </c>
      <c r="G4181" s="23" t="str" cm="1">
        <f t="array" aca="1" ref="G4181" ca="1">IF(OR(INDIRECT(A4181&amp;B4181&amp;C4181&amp;F4181)="",ISNUMBER(INDIRECT(A4181&amp;B4181&amp;C4181&amp;F4181))=FALSE),"",IF(INDIRECT(A4181&amp;B4181&amp;C4181&amp;9)="公開","【（第８期）WEB・コールセンター受付】","【（第８期）医療機関受付】"))</f>
        <v/>
      </c>
      <c r="H4181" s="15" t="str" cm="1">
        <f t="array" aca="1" ref="H4181" ca="1">IF(OR(INDIRECT(A4181&amp;B4181&amp;C4181&amp;F4181)="",ISNUMBER(INDIRECT(A4181&amp;B4181&amp;C4181&amp;F4181))=FALSE,INDIRECT(A4181&amp;B4181&amp;C4181&amp;F4181)=0),"",431001)</f>
        <v/>
      </c>
      <c r="I4181" s="15" t="str" cm="1">
        <f t="array" aca="1" ref="I4181" ca="1">IF(OR(INDIRECT(A4181&amp;B4181&amp;C4181&amp;F4181)="",ISNUMBER(INDIRECT(A4181&amp;B4181&amp;C4181&amp;F4181))=FALSE,INDIRECT(A4181&amp;B4181&amp;C4181&amp;F4181)=0),"",G4181&amp;J4181&amp;"."&amp;TEXT(M4181,"00")&amp;TEXT(N4181,"00")&amp;"."&amp;TEXT(O4181,"00")&amp;TEXT(P4181,"00"))</f>
        <v/>
      </c>
      <c r="J4181" s="15" t="str" cm="1">
        <f t="array" aca="1" ref="J4181" ca="1">IF(OR(INDIRECT(A4181&amp;B4181&amp;C4181&amp;F4181)="",ISNUMBER(INDIRECT(A4181&amp;B4181&amp;C4181&amp;F4181))=FALSE,INDIRECT(A4181&amp;B4181&amp;C4181&amp;F4181)=0),"",予約枠報告様式!$B$2)</f>
        <v/>
      </c>
      <c r="K4181" s="15" t="str" cm="1">
        <f t="array" aca="1" ref="K4181" ca="1">IF(OR(INDIRECT(A4181&amp;B4181&amp;C4181&amp;F4181)="",ISNUMBER(INDIRECT(A4181&amp;B4181&amp;C4181&amp;F4181))=FALSE,INDIRECT(A4181&amp;B4181&amp;C4181&amp;F4181)=0),"",1)</f>
        <v/>
      </c>
      <c r="L4181" s="15" t="str" cm="1">
        <f t="array" aca="1" ref="L4181" ca="1">IF(OR(INDIRECT(A4181&amp;B4181&amp;C4181&amp;F4181)="",ISNUMBER(INDIRECT(A4181&amp;B4181&amp;C4181&amp;F4181))=FALSE,INDIRECT(A4181&amp;B4181&amp;C4181&amp;F4181)=0),"",IF(G4181="【（第８期）医療機関受付】",TEXT(INDIRECT(A4181&amp;D4181&amp;E4181&amp;5),"yyy"),TEXT(INDIRECT(A4181&amp;B4181&amp;C4181&amp;5),"yyy")))</f>
        <v/>
      </c>
      <c r="M4181" s="15" t="str" cm="1">
        <f t="array" aca="1" ref="M4181" ca="1">IF(OR(INDIRECT(A4181&amp;B4181&amp;C4181&amp;F4181)="",ISNUMBER(INDIRECT(A4181&amp;B4181&amp;C4181&amp;F4181))=FALSE,INDIRECT(A4181&amp;B4181&amp;C4181&amp;F4181)=0),"",IF(G4181="【（第８期）医療機関受付】",TEXT(INDIRECT(A4181&amp;D4181&amp;E4181&amp;5),"m"),TEXT(INDIRECT(A4181&amp;B4181&amp;C4181&amp;5),"m")))</f>
        <v/>
      </c>
      <c r="N4181" s="15" t="str" cm="1">
        <f t="array" aca="1" ref="N4181" ca="1">IF(OR(INDIRECT(A4181&amp;B4181&amp;C4181&amp;F4181)="",ISNUMBER(INDIRECT(A4181&amp;B4181&amp;C4181&amp;F4181))=FALSE,INDIRECT(A4181&amp;B4181&amp;C4181&amp;F4181)=0),"",IF(G4181="【（第８期）医療機関受付】",TEXT(INDIRECT(A4181&amp;D4181&amp;E4181&amp;5),"d"),TEXT(INDIRECT(A4181&amp;B4181&amp;C4181&amp;5),"d")))</f>
        <v/>
      </c>
      <c r="O4181" s="15" t="str" cm="1">
        <f t="array" aca="1" ref="O4181" ca="1">IF(OR(INDIRECT(A4181&amp;B4181&amp;C4181&amp;F4181)="",ISNUMBER(INDIRECT(A4181&amp;B4181&amp;C4181&amp;F4181))=FALSE,INDIRECT(A4181&amp;B4181&amp;C4181&amp;F4181)=0),"",HOUR(INDIRECT(A4181&amp;"A"&amp;F4181)))</f>
        <v/>
      </c>
      <c r="P4181" s="15" t="str" cm="1">
        <f t="array" aca="1" ref="P4181" ca="1">IF(OR(INDIRECT(A4181&amp;B4181&amp;C4181&amp;F4181)="",ISNUMBER(INDIRECT(A4181&amp;B4181&amp;C4181&amp;F4181))=FALSE,INDIRECT(A4181&amp;B4181&amp;C4181&amp;F4181)=0),"",MINUTE(INDIRECT(A4181&amp;"A"&amp;F4181)))</f>
        <v/>
      </c>
      <c r="Q4181" s="15" t="str" cm="1">
        <f t="array" aca="1" ref="Q4181" ca="1">IF(OR(INDIRECT(A4181&amp;B4181&amp;C4181&amp;F4181)="",ISNUMBER(INDIRECT(A4181&amp;B4181&amp;C4181&amp;F4181))=FALSE,INDIRECT(A4181&amp;B4181&amp;C4181&amp;F4181)=0),"",O4181)</f>
        <v/>
      </c>
      <c r="R4181" s="15" t="str" cm="1">
        <f t="array" aca="1" ref="R4181" ca="1">IF(OR(INDIRECT(A4181&amp;B4181&amp;C4181&amp;F4181)="",ISNUMBER(INDIRECT(A4181&amp;B4181&amp;C4181&amp;F4181))=FALSE,INDIRECT(A4181&amp;B4181&amp;C4181&amp;F4181)=0),"",P4181+14)</f>
        <v/>
      </c>
      <c r="S4181" s="15" t="str" cm="1">
        <f t="array" aca="1" ref="S4181" ca="1">IF(OR(INDIRECT(A4181&amp;B4181&amp;C4181&amp;F4181)="",ISNUMBER(INDIRECT(A4181&amp;B4181&amp;C4181&amp;F4181))=FALSE,INDIRECT(A4181&amp;B4181&amp;C4181&amp;F4181)=0),"",INDIRECT(A4181&amp;B4181&amp;C4181&amp;F4181))</f>
        <v/>
      </c>
      <c r="T4181" s="15" t="str" cm="1">
        <f t="array" aca="1" ref="T4181" ca="1">IF(OR(INDIRECT(A4181&amp;B4181&amp;C4181&amp;F4181)="",ISNUMBER(INDIRECT(A4181&amp;B4181&amp;C4181&amp;F4181))=FALSE,INDIRECT(A4181&amp;B4181&amp;C4181&amp;F4181)=0),"",0)</f>
        <v/>
      </c>
    </row>
    <row r="4182" spans="1:20">
      <c r="A4182" s="23" t="s">
        <v>912</v>
      </c>
      <c r="B4182" s="23" t="s">
        <v>915</v>
      </c>
      <c r="C4182" s="23" t="str">
        <f t="shared" si="195"/>
        <v>d</v>
      </c>
      <c r="D4182" s="23" t="s">
        <v>915</v>
      </c>
      <c r="E4182" s="23" t="str">
        <f t="shared" si="193"/>
        <v>c</v>
      </c>
      <c r="F4182" s="23">
        <f t="shared" si="194"/>
        <v>31</v>
      </c>
      <c r="G4182" s="23" t="str" cm="1">
        <f t="array" aca="1" ref="G4182" ca="1">IF(OR(INDIRECT(A4182&amp;B4182&amp;C4182&amp;F4182)="",ISNUMBER(INDIRECT(A4182&amp;B4182&amp;C4182&amp;F4182))=FALSE),"",IF(INDIRECT(A4182&amp;B4182&amp;C4182&amp;9)="公開","【（第８期）WEB・コールセンター受付】","【（第８期）医療機関受付】"))</f>
        <v/>
      </c>
      <c r="H4182" s="15" t="str" cm="1">
        <f t="array" aca="1" ref="H4182" ca="1">IF(OR(INDIRECT(A4182&amp;B4182&amp;C4182&amp;F4182)="",ISNUMBER(INDIRECT(A4182&amp;B4182&amp;C4182&amp;F4182))=FALSE,INDIRECT(A4182&amp;B4182&amp;C4182&amp;F4182)=0),"",431001)</f>
        <v/>
      </c>
      <c r="I4182" s="15" t="str" cm="1">
        <f t="array" aca="1" ref="I4182" ca="1">IF(OR(INDIRECT(A4182&amp;B4182&amp;C4182&amp;F4182)="",ISNUMBER(INDIRECT(A4182&amp;B4182&amp;C4182&amp;F4182))=FALSE,INDIRECT(A4182&amp;B4182&amp;C4182&amp;F4182)=0),"",G4182&amp;J4182&amp;"."&amp;TEXT(M4182,"00")&amp;TEXT(N4182,"00")&amp;"."&amp;TEXT(O4182,"00")&amp;TEXT(P4182,"00"))</f>
        <v/>
      </c>
      <c r="J4182" s="15" t="str" cm="1">
        <f t="array" aca="1" ref="J4182" ca="1">IF(OR(INDIRECT(A4182&amp;B4182&amp;C4182&amp;F4182)="",ISNUMBER(INDIRECT(A4182&amp;B4182&amp;C4182&amp;F4182))=FALSE,INDIRECT(A4182&amp;B4182&amp;C4182&amp;F4182)=0),"",予約枠報告様式!$B$2)</f>
        <v/>
      </c>
      <c r="K4182" s="15" t="str" cm="1">
        <f t="array" aca="1" ref="K4182" ca="1">IF(OR(INDIRECT(A4182&amp;B4182&amp;C4182&amp;F4182)="",ISNUMBER(INDIRECT(A4182&amp;B4182&amp;C4182&amp;F4182))=FALSE,INDIRECT(A4182&amp;B4182&amp;C4182&amp;F4182)=0),"",1)</f>
        <v/>
      </c>
      <c r="L4182" s="15" t="str" cm="1">
        <f t="array" aca="1" ref="L4182" ca="1">IF(OR(INDIRECT(A4182&amp;B4182&amp;C4182&amp;F4182)="",ISNUMBER(INDIRECT(A4182&amp;B4182&amp;C4182&amp;F4182))=FALSE,INDIRECT(A4182&amp;B4182&amp;C4182&amp;F4182)=0),"",IF(G4182="【（第８期）医療機関受付】",TEXT(INDIRECT(A4182&amp;D4182&amp;E4182&amp;5),"yyy"),TEXT(INDIRECT(A4182&amp;B4182&amp;C4182&amp;5),"yyy")))</f>
        <v/>
      </c>
      <c r="M4182" s="15" t="str" cm="1">
        <f t="array" aca="1" ref="M4182" ca="1">IF(OR(INDIRECT(A4182&amp;B4182&amp;C4182&amp;F4182)="",ISNUMBER(INDIRECT(A4182&amp;B4182&amp;C4182&amp;F4182))=FALSE,INDIRECT(A4182&amp;B4182&amp;C4182&amp;F4182)=0),"",IF(G4182="【（第８期）医療機関受付】",TEXT(INDIRECT(A4182&amp;D4182&amp;E4182&amp;5),"m"),TEXT(INDIRECT(A4182&amp;B4182&amp;C4182&amp;5),"m")))</f>
        <v/>
      </c>
      <c r="N4182" s="15" t="str" cm="1">
        <f t="array" aca="1" ref="N4182" ca="1">IF(OR(INDIRECT(A4182&amp;B4182&amp;C4182&amp;F4182)="",ISNUMBER(INDIRECT(A4182&amp;B4182&amp;C4182&amp;F4182))=FALSE,INDIRECT(A4182&amp;B4182&amp;C4182&amp;F4182)=0),"",IF(G4182="【（第８期）医療機関受付】",TEXT(INDIRECT(A4182&amp;D4182&amp;E4182&amp;5),"d"),TEXT(INDIRECT(A4182&amp;B4182&amp;C4182&amp;5),"d")))</f>
        <v/>
      </c>
      <c r="O4182" s="15" t="str" cm="1">
        <f t="array" aca="1" ref="O4182" ca="1">IF(OR(INDIRECT(A4182&amp;B4182&amp;C4182&amp;F4182)="",ISNUMBER(INDIRECT(A4182&amp;B4182&amp;C4182&amp;F4182))=FALSE,INDIRECT(A4182&amp;B4182&amp;C4182&amp;F4182)=0),"",HOUR(INDIRECT(A4182&amp;"A"&amp;F4182)))</f>
        <v/>
      </c>
      <c r="P4182" s="15" t="str" cm="1">
        <f t="array" aca="1" ref="P4182" ca="1">IF(OR(INDIRECT(A4182&amp;B4182&amp;C4182&amp;F4182)="",ISNUMBER(INDIRECT(A4182&amp;B4182&amp;C4182&amp;F4182))=FALSE,INDIRECT(A4182&amp;B4182&amp;C4182&amp;F4182)=0),"",MINUTE(INDIRECT(A4182&amp;"A"&amp;F4182)))</f>
        <v/>
      </c>
      <c r="Q4182" s="15" t="str" cm="1">
        <f t="array" aca="1" ref="Q4182" ca="1">IF(OR(INDIRECT(A4182&amp;B4182&amp;C4182&amp;F4182)="",ISNUMBER(INDIRECT(A4182&amp;B4182&amp;C4182&amp;F4182))=FALSE,INDIRECT(A4182&amp;B4182&amp;C4182&amp;F4182)=0),"",O4182)</f>
        <v/>
      </c>
      <c r="R4182" s="15" t="str" cm="1">
        <f t="array" aca="1" ref="R4182" ca="1">IF(OR(INDIRECT(A4182&amp;B4182&amp;C4182&amp;F4182)="",ISNUMBER(INDIRECT(A4182&amp;B4182&amp;C4182&amp;F4182))=FALSE,INDIRECT(A4182&amp;B4182&amp;C4182&amp;F4182)=0),"",P4182+14)</f>
        <v/>
      </c>
      <c r="S4182" s="15" t="str" cm="1">
        <f t="array" aca="1" ref="S4182" ca="1">IF(OR(INDIRECT(A4182&amp;B4182&amp;C4182&amp;F4182)="",ISNUMBER(INDIRECT(A4182&amp;B4182&amp;C4182&amp;F4182))=FALSE,INDIRECT(A4182&amp;B4182&amp;C4182&amp;F4182)=0),"",INDIRECT(A4182&amp;B4182&amp;C4182&amp;F4182))</f>
        <v/>
      </c>
      <c r="T4182" s="15" t="str" cm="1">
        <f t="array" aca="1" ref="T4182" ca="1">IF(OR(INDIRECT(A4182&amp;B4182&amp;C4182&amp;F4182)="",ISNUMBER(INDIRECT(A4182&amp;B4182&amp;C4182&amp;F4182))=FALSE,INDIRECT(A4182&amp;B4182&amp;C4182&amp;F4182)=0),"",0)</f>
        <v/>
      </c>
    </row>
    <row r="4183" spans="1:20">
      <c r="A4183" s="23" t="s">
        <v>912</v>
      </c>
      <c r="B4183" s="23" t="s">
        <v>915</v>
      </c>
      <c r="C4183" s="23" t="str">
        <f t="shared" si="195"/>
        <v>d</v>
      </c>
      <c r="D4183" s="23" t="s">
        <v>915</v>
      </c>
      <c r="E4183" s="23" t="str">
        <f t="shared" si="193"/>
        <v>c</v>
      </c>
      <c r="F4183" s="23">
        <f t="shared" si="194"/>
        <v>32</v>
      </c>
      <c r="G4183" s="23" t="str" cm="1">
        <f t="array" aca="1" ref="G4183" ca="1">IF(OR(INDIRECT(A4183&amp;B4183&amp;C4183&amp;F4183)="",ISNUMBER(INDIRECT(A4183&amp;B4183&amp;C4183&amp;F4183))=FALSE),"",IF(INDIRECT(A4183&amp;B4183&amp;C4183&amp;9)="公開","【（第８期）WEB・コールセンター受付】","【（第８期）医療機関受付】"))</f>
        <v/>
      </c>
      <c r="H4183" s="15" t="str" cm="1">
        <f t="array" aca="1" ref="H4183" ca="1">IF(OR(INDIRECT(A4183&amp;B4183&amp;C4183&amp;F4183)="",ISNUMBER(INDIRECT(A4183&amp;B4183&amp;C4183&amp;F4183))=FALSE,INDIRECT(A4183&amp;B4183&amp;C4183&amp;F4183)=0),"",431001)</f>
        <v/>
      </c>
      <c r="I4183" s="15" t="str" cm="1">
        <f t="array" aca="1" ref="I4183" ca="1">IF(OR(INDIRECT(A4183&amp;B4183&amp;C4183&amp;F4183)="",ISNUMBER(INDIRECT(A4183&amp;B4183&amp;C4183&amp;F4183))=FALSE,INDIRECT(A4183&amp;B4183&amp;C4183&amp;F4183)=0),"",G4183&amp;J4183&amp;"."&amp;TEXT(M4183,"00")&amp;TEXT(N4183,"00")&amp;"."&amp;TEXT(O4183,"00")&amp;TEXT(P4183,"00"))</f>
        <v/>
      </c>
      <c r="J4183" s="15" t="str" cm="1">
        <f t="array" aca="1" ref="J4183" ca="1">IF(OR(INDIRECT(A4183&amp;B4183&amp;C4183&amp;F4183)="",ISNUMBER(INDIRECT(A4183&amp;B4183&amp;C4183&amp;F4183))=FALSE,INDIRECT(A4183&amp;B4183&amp;C4183&amp;F4183)=0),"",予約枠報告様式!$B$2)</f>
        <v/>
      </c>
      <c r="K4183" s="15" t="str" cm="1">
        <f t="array" aca="1" ref="K4183" ca="1">IF(OR(INDIRECT(A4183&amp;B4183&amp;C4183&amp;F4183)="",ISNUMBER(INDIRECT(A4183&amp;B4183&amp;C4183&amp;F4183))=FALSE,INDIRECT(A4183&amp;B4183&amp;C4183&amp;F4183)=0),"",1)</f>
        <v/>
      </c>
      <c r="L4183" s="15" t="str" cm="1">
        <f t="array" aca="1" ref="L4183" ca="1">IF(OR(INDIRECT(A4183&amp;B4183&amp;C4183&amp;F4183)="",ISNUMBER(INDIRECT(A4183&amp;B4183&amp;C4183&amp;F4183))=FALSE,INDIRECT(A4183&amp;B4183&amp;C4183&amp;F4183)=0),"",IF(G4183="【（第８期）医療機関受付】",TEXT(INDIRECT(A4183&amp;D4183&amp;E4183&amp;5),"yyy"),TEXT(INDIRECT(A4183&amp;B4183&amp;C4183&amp;5),"yyy")))</f>
        <v/>
      </c>
      <c r="M4183" s="15" t="str" cm="1">
        <f t="array" aca="1" ref="M4183" ca="1">IF(OR(INDIRECT(A4183&amp;B4183&amp;C4183&amp;F4183)="",ISNUMBER(INDIRECT(A4183&amp;B4183&amp;C4183&amp;F4183))=FALSE,INDIRECT(A4183&amp;B4183&amp;C4183&amp;F4183)=0),"",IF(G4183="【（第８期）医療機関受付】",TEXT(INDIRECT(A4183&amp;D4183&amp;E4183&amp;5),"m"),TEXT(INDIRECT(A4183&amp;B4183&amp;C4183&amp;5),"m")))</f>
        <v/>
      </c>
      <c r="N4183" s="15" t="str" cm="1">
        <f t="array" aca="1" ref="N4183" ca="1">IF(OR(INDIRECT(A4183&amp;B4183&amp;C4183&amp;F4183)="",ISNUMBER(INDIRECT(A4183&amp;B4183&amp;C4183&amp;F4183))=FALSE,INDIRECT(A4183&amp;B4183&amp;C4183&amp;F4183)=0),"",IF(G4183="【（第８期）医療機関受付】",TEXT(INDIRECT(A4183&amp;D4183&amp;E4183&amp;5),"d"),TEXT(INDIRECT(A4183&amp;B4183&amp;C4183&amp;5),"d")))</f>
        <v/>
      </c>
      <c r="O4183" s="15" t="str" cm="1">
        <f t="array" aca="1" ref="O4183" ca="1">IF(OR(INDIRECT(A4183&amp;B4183&amp;C4183&amp;F4183)="",ISNUMBER(INDIRECT(A4183&amp;B4183&amp;C4183&amp;F4183))=FALSE,INDIRECT(A4183&amp;B4183&amp;C4183&amp;F4183)=0),"",HOUR(INDIRECT(A4183&amp;"A"&amp;F4183)))</f>
        <v/>
      </c>
      <c r="P4183" s="15" t="str" cm="1">
        <f t="array" aca="1" ref="P4183" ca="1">IF(OR(INDIRECT(A4183&amp;B4183&amp;C4183&amp;F4183)="",ISNUMBER(INDIRECT(A4183&amp;B4183&amp;C4183&amp;F4183))=FALSE,INDIRECT(A4183&amp;B4183&amp;C4183&amp;F4183)=0),"",MINUTE(INDIRECT(A4183&amp;"A"&amp;F4183)))</f>
        <v/>
      </c>
      <c r="Q4183" s="15" t="str" cm="1">
        <f t="array" aca="1" ref="Q4183" ca="1">IF(OR(INDIRECT(A4183&amp;B4183&amp;C4183&amp;F4183)="",ISNUMBER(INDIRECT(A4183&amp;B4183&amp;C4183&amp;F4183))=FALSE,INDIRECT(A4183&amp;B4183&amp;C4183&amp;F4183)=0),"",O4183)</f>
        <v/>
      </c>
      <c r="R4183" s="15" t="str" cm="1">
        <f t="array" aca="1" ref="R4183" ca="1">IF(OR(INDIRECT(A4183&amp;B4183&amp;C4183&amp;F4183)="",ISNUMBER(INDIRECT(A4183&amp;B4183&amp;C4183&amp;F4183))=FALSE,INDIRECT(A4183&amp;B4183&amp;C4183&amp;F4183)=0),"",P4183+14)</f>
        <v/>
      </c>
      <c r="S4183" s="15" t="str" cm="1">
        <f t="array" aca="1" ref="S4183" ca="1">IF(OR(INDIRECT(A4183&amp;B4183&amp;C4183&amp;F4183)="",ISNUMBER(INDIRECT(A4183&amp;B4183&amp;C4183&amp;F4183))=FALSE,INDIRECT(A4183&amp;B4183&amp;C4183&amp;F4183)=0),"",INDIRECT(A4183&amp;B4183&amp;C4183&amp;F4183))</f>
        <v/>
      </c>
      <c r="T4183" s="15" t="str" cm="1">
        <f t="array" aca="1" ref="T4183" ca="1">IF(OR(INDIRECT(A4183&amp;B4183&amp;C4183&amp;F4183)="",ISNUMBER(INDIRECT(A4183&amp;B4183&amp;C4183&amp;F4183))=FALSE,INDIRECT(A4183&amp;B4183&amp;C4183&amp;F4183)=0),"",0)</f>
        <v/>
      </c>
    </row>
    <row r="4184" spans="1:20">
      <c r="A4184" s="23" t="s">
        <v>912</v>
      </c>
      <c r="B4184" s="23" t="s">
        <v>915</v>
      </c>
      <c r="C4184" s="23" t="str">
        <f t="shared" si="195"/>
        <v>d</v>
      </c>
      <c r="D4184" s="23" t="s">
        <v>915</v>
      </c>
      <c r="E4184" s="23" t="str">
        <f t="shared" si="193"/>
        <v>c</v>
      </c>
      <c r="F4184" s="23">
        <f t="shared" si="194"/>
        <v>33</v>
      </c>
      <c r="G4184" s="23" t="str" cm="1">
        <f t="array" aca="1" ref="G4184" ca="1">IF(OR(INDIRECT(A4184&amp;B4184&amp;C4184&amp;F4184)="",ISNUMBER(INDIRECT(A4184&amp;B4184&amp;C4184&amp;F4184))=FALSE),"",IF(INDIRECT(A4184&amp;B4184&amp;C4184&amp;9)="公開","【（第８期）WEB・コールセンター受付】","【（第８期）医療機関受付】"))</f>
        <v/>
      </c>
      <c r="H4184" s="15" t="str" cm="1">
        <f t="array" aca="1" ref="H4184" ca="1">IF(OR(INDIRECT(A4184&amp;B4184&amp;C4184&amp;F4184)="",ISNUMBER(INDIRECT(A4184&amp;B4184&amp;C4184&amp;F4184))=FALSE,INDIRECT(A4184&amp;B4184&amp;C4184&amp;F4184)=0),"",431001)</f>
        <v/>
      </c>
      <c r="I4184" s="15" t="str" cm="1">
        <f t="array" aca="1" ref="I4184" ca="1">IF(OR(INDIRECT(A4184&amp;B4184&amp;C4184&amp;F4184)="",ISNUMBER(INDIRECT(A4184&amp;B4184&amp;C4184&amp;F4184))=FALSE,INDIRECT(A4184&amp;B4184&amp;C4184&amp;F4184)=0),"",G4184&amp;J4184&amp;"."&amp;TEXT(M4184,"00")&amp;TEXT(N4184,"00")&amp;"."&amp;TEXT(O4184,"00")&amp;TEXT(P4184,"00"))</f>
        <v/>
      </c>
      <c r="J4184" s="15" t="str" cm="1">
        <f t="array" aca="1" ref="J4184" ca="1">IF(OR(INDIRECT(A4184&amp;B4184&amp;C4184&amp;F4184)="",ISNUMBER(INDIRECT(A4184&amp;B4184&amp;C4184&amp;F4184))=FALSE,INDIRECT(A4184&amp;B4184&amp;C4184&amp;F4184)=0),"",予約枠報告様式!$B$2)</f>
        <v/>
      </c>
      <c r="K4184" s="15" t="str" cm="1">
        <f t="array" aca="1" ref="K4184" ca="1">IF(OR(INDIRECT(A4184&amp;B4184&amp;C4184&amp;F4184)="",ISNUMBER(INDIRECT(A4184&amp;B4184&amp;C4184&amp;F4184))=FALSE,INDIRECT(A4184&amp;B4184&amp;C4184&amp;F4184)=0),"",1)</f>
        <v/>
      </c>
      <c r="L4184" s="15" t="str" cm="1">
        <f t="array" aca="1" ref="L4184" ca="1">IF(OR(INDIRECT(A4184&amp;B4184&amp;C4184&amp;F4184)="",ISNUMBER(INDIRECT(A4184&amp;B4184&amp;C4184&amp;F4184))=FALSE,INDIRECT(A4184&amp;B4184&amp;C4184&amp;F4184)=0),"",IF(G4184="【（第８期）医療機関受付】",TEXT(INDIRECT(A4184&amp;D4184&amp;E4184&amp;5),"yyy"),TEXT(INDIRECT(A4184&amp;B4184&amp;C4184&amp;5),"yyy")))</f>
        <v/>
      </c>
      <c r="M4184" s="15" t="str" cm="1">
        <f t="array" aca="1" ref="M4184" ca="1">IF(OR(INDIRECT(A4184&amp;B4184&amp;C4184&amp;F4184)="",ISNUMBER(INDIRECT(A4184&amp;B4184&amp;C4184&amp;F4184))=FALSE,INDIRECT(A4184&amp;B4184&amp;C4184&amp;F4184)=0),"",IF(G4184="【（第８期）医療機関受付】",TEXT(INDIRECT(A4184&amp;D4184&amp;E4184&amp;5),"m"),TEXT(INDIRECT(A4184&amp;B4184&amp;C4184&amp;5),"m")))</f>
        <v/>
      </c>
      <c r="N4184" s="15" t="str" cm="1">
        <f t="array" aca="1" ref="N4184" ca="1">IF(OR(INDIRECT(A4184&amp;B4184&amp;C4184&amp;F4184)="",ISNUMBER(INDIRECT(A4184&amp;B4184&amp;C4184&amp;F4184))=FALSE,INDIRECT(A4184&amp;B4184&amp;C4184&amp;F4184)=0),"",IF(G4184="【（第８期）医療機関受付】",TEXT(INDIRECT(A4184&amp;D4184&amp;E4184&amp;5),"d"),TEXT(INDIRECT(A4184&amp;B4184&amp;C4184&amp;5),"d")))</f>
        <v/>
      </c>
      <c r="O4184" s="15" t="str" cm="1">
        <f t="array" aca="1" ref="O4184" ca="1">IF(OR(INDIRECT(A4184&amp;B4184&amp;C4184&amp;F4184)="",ISNUMBER(INDIRECT(A4184&amp;B4184&amp;C4184&amp;F4184))=FALSE,INDIRECT(A4184&amp;B4184&amp;C4184&amp;F4184)=0),"",HOUR(INDIRECT(A4184&amp;"A"&amp;F4184)))</f>
        <v/>
      </c>
      <c r="P4184" s="15" t="str" cm="1">
        <f t="array" aca="1" ref="P4184" ca="1">IF(OR(INDIRECT(A4184&amp;B4184&amp;C4184&amp;F4184)="",ISNUMBER(INDIRECT(A4184&amp;B4184&amp;C4184&amp;F4184))=FALSE,INDIRECT(A4184&amp;B4184&amp;C4184&amp;F4184)=0),"",MINUTE(INDIRECT(A4184&amp;"A"&amp;F4184)))</f>
        <v/>
      </c>
      <c r="Q4184" s="15" t="str" cm="1">
        <f t="array" aca="1" ref="Q4184" ca="1">IF(OR(INDIRECT(A4184&amp;B4184&amp;C4184&amp;F4184)="",ISNUMBER(INDIRECT(A4184&amp;B4184&amp;C4184&amp;F4184))=FALSE,INDIRECT(A4184&amp;B4184&amp;C4184&amp;F4184)=0),"",O4184)</f>
        <v/>
      </c>
      <c r="R4184" s="15" t="str" cm="1">
        <f t="array" aca="1" ref="R4184" ca="1">IF(OR(INDIRECT(A4184&amp;B4184&amp;C4184&amp;F4184)="",ISNUMBER(INDIRECT(A4184&amp;B4184&amp;C4184&amp;F4184))=FALSE,INDIRECT(A4184&amp;B4184&amp;C4184&amp;F4184)=0),"",P4184+14)</f>
        <v/>
      </c>
      <c r="S4184" s="15" t="str" cm="1">
        <f t="array" aca="1" ref="S4184" ca="1">IF(OR(INDIRECT(A4184&amp;B4184&amp;C4184&amp;F4184)="",ISNUMBER(INDIRECT(A4184&amp;B4184&amp;C4184&amp;F4184))=FALSE,INDIRECT(A4184&amp;B4184&amp;C4184&amp;F4184)=0),"",INDIRECT(A4184&amp;B4184&amp;C4184&amp;F4184))</f>
        <v/>
      </c>
      <c r="T4184" s="15" t="str" cm="1">
        <f t="array" aca="1" ref="T4184" ca="1">IF(OR(INDIRECT(A4184&amp;B4184&amp;C4184&amp;F4184)="",ISNUMBER(INDIRECT(A4184&amp;B4184&amp;C4184&amp;F4184))=FALSE,INDIRECT(A4184&amp;B4184&amp;C4184&amp;F4184)=0),"",0)</f>
        <v/>
      </c>
    </row>
    <row r="4185" spans="1:20">
      <c r="A4185" s="23" t="s">
        <v>912</v>
      </c>
      <c r="B4185" s="23" t="s">
        <v>915</v>
      </c>
      <c r="C4185" s="23" t="str">
        <f t="shared" si="195"/>
        <v>d</v>
      </c>
      <c r="D4185" s="23" t="s">
        <v>915</v>
      </c>
      <c r="E4185" s="23" t="str">
        <f t="shared" si="193"/>
        <v>c</v>
      </c>
      <c r="F4185" s="23">
        <f t="shared" si="194"/>
        <v>34</v>
      </c>
      <c r="G4185" s="23" t="str" cm="1">
        <f t="array" aca="1" ref="G4185" ca="1">IF(OR(INDIRECT(A4185&amp;B4185&amp;C4185&amp;F4185)="",ISNUMBER(INDIRECT(A4185&amp;B4185&amp;C4185&amp;F4185))=FALSE),"",IF(INDIRECT(A4185&amp;B4185&amp;C4185&amp;9)="公開","【（第８期）WEB・コールセンター受付】","【（第８期）医療機関受付】"))</f>
        <v/>
      </c>
      <c r="H4185" s="15" t="str" cm="1">
        <f t="array" aca="1" ref="H4185" ca="1">IF(OR(INDIRECT(A4185&amp;B4185&amp;C4185&amp;F4185)="",ISNUMBER(INDIRECT(A4185&amp;B4185&amp;C4185&amp;F4185))=FALSE,INDIRECT(A4185&amp;B4185&amp;C4185&amp;F4185)=0),"",431001)</f>
        <v/>
      </c>
      <c r="I4185" s="15" t="str" cm="1">
        <f t="array" aca="1" ref="I4185" ca="1">IF(OR(INDIRECT(A4185&amp;B4185&amp;C4185&amp;F4185)="",ISNUMBER(INDIRECT(A4185&amp;B4185&amp;C4185&amp;F4185))=FALSE,INDIRECT(A4185&amp;B4185&amp;C4185&amp;F4185)=0),"",G4185&amp;J4185&amp;"."&amp;TEXT(M4185,"00")&amp;TEXT(N4185,"00")&amp;"."&amp;TEXT(O4185,"00")&amp;TEXT(P4185,"00"))</f>
        <v/>
      </c>
      <c r="J4185" s="15" t="str" cm="1">
        <f t="array" aca="1" ref="J4185" ca="1">IF(OR(INDIRECT(A4185&amp;B4185&amp;C4185&amp;F4185)="",ISNUMBER(INDIRECT(A4185&amp;B4185&amp;C4185&amp;F4185))=FALSE,INDIRECT(A4185&amp;B4185&amp;C4185&amp;F4185)=0),"",予約枠報告様式!$B$2)</f>
        <v/>
      </c>
      <c r="K4185" s="15" t="str" cm="1">
        <f t="array" aca="1" ref="K4185" ca="1">IF(OR(INDIRECT(A4185&amp;B4185&amp;C4185&amp;F4185)="",ISNUMBER(INDIRECT(A4185&amp;B4185&amp;C4185&amp;F4185))=FALSE,INDIRECT(A4185&amp;B4185&amp;C4185&amp;F4185)=0),"",1)</f>
        <v/>
      </c>
      <c r="L4185" s="15" t="str" cm="1">
        <f t="array" aca="1" ref="L4185" ca="1">IF(OR(INDIRECT(A4185&amp;B4185&amp;C4185&amp;F4185)="",ISNUMBER(INDIRECT(A4185&amp;B4185&amp;C4185&amp;F4185))=FALSE,INDIRECT(A4185&amp;B4185&amp;C4185&amp;F4185)=0),"",IF(G4185="【（第８期）医療機関受付】",TEXT(INDIRECT(A4185&amp;D4185&amp;E4185&amp;5),"yyy"),TEXT(INDIRECT(A4185&amp;B4185&amp;C4185&amp;5),"yyy")))</f>
        <v/>
      </c>
      <c r="M4185" s="15" t="str" cm="1">
        <f t="array" aca="1" ref="M4185" ca="1">IF(OR(INDIRECT(A4185&amp;B4185&amp;C4185&amp;F4185)="",ISNUMBER(INDIRECT(A4185&amp;B4185&amp;C4185&amp;F4185))=FALSE,INDIRECT(A4185&amp;B4185&amp;C4185&amp;F4185)=0),"",IF(G4185="【（第８期）医療機関受付】",TEXT(INDIRECT(A4185&amp;D4185&amp;E4185&amp;5),"m"),TEXT(INDIRECT(A4185&amp;B4185&amp;C4185&amp;5),"m")))</f>
        <v/>
      </c>
      <c r="N4185" s="15" t="str" cm="1">
        <f t="array" aca="1" ref="N4185" ca="1">IF(OR(INDIRECT(A4185&amp;B4185&amp;C4185&amp;F4185)="",ISNUMBER(INDIRECT(A4185&amp;B4185&amp;C4185&amp;F4185))=FALSE,INDIRECT(A4185&amp;B4185&amp;C4185&amp;F4185)=0),"",IF(G4185="【（第８期）医療機関受付】",TEXT(INDIRECT(A4185&amp;D4185&amp;E4185&amp;5),"d"),TEXT(INDIRECT(A4185&amp;B4185&amp;C4185&amp;5),"d")))</f>
        <v/>
      </c>
      <c r="O4185" s="15" t="str" cm="1">
        <f t="array" aca="1" ref="O4185" ca="1">IF(OR(INDIRECT(A4185&amp;B4185&amp;C4185&amp;F4185)="",ISNUMBER(INDIRECT(A4185&amp;B4185&amp;C4185&amp;F4185))=FALSE,INDIRECT(A4185&amp;B4185&amp;C4185&amp;F4185)=0),"",HOUR(INDIRECT(A4185&amp;"A"&amp;F4185)))</f>
        <v/>
      </c>
      <c r="P4185" s="15" t="str" cm="1">
        <f t="array" aca="1" ref="P4185" ca="1">IF(OR(INDIRECT(A4185&amp;B4185&amp;C4185&amp;F4185)="",ISNUMBER(INDIRECT(A4185&amp;B4185&amp;C4185&amp;F4185))=FALSE,INDIRECT(A4185&amp;B4185&amp;C4185&amp;F4185)=0),"",MINUTE(INDIRECT(A4185&amp;"A"&amp;F4185)))</f>
        <v/>
      </c>
      <c r="Q4185" s="15" t="str" cm="1">
        <f t="array" aca="1" ref="Q4185" ca="1">IF(OR(INDIRECT(A4185&amp;B4185&amp;C4185&amp;F4185)="",ISNUMBER(INDIRECT(A4185&amp;B4185&amp;C4185&amp;F4185))=FALSE,INDIRECT(A4185&amp;B4185&amp;C4185&amp;F4185)=0),"",O4185)</f>
        <v/>
      </c>
      <c r="R4185" s="15" t="str" cm="1">
        <f t="array" aca="1" ref="R4185" ca="1">IF(OR(INDIRECT(A4185&amp;B4185&amp;C4185&amp;F4185)="",ISNUMBER(INDIRECT(A4185&amp;B4185&amp;C4185&amp;F4185))=FALSE,INDIRECT(A4185&amp;B4185&amp;C4185&amp;F4185)=0),"",P4185+14)</f>
        <v/>
      </c>
      <c r="S4185" s="15" t="str" cm="1">
        <f t="array" aca="1" ref="S4185" ca="1">IF(OR(INDIRECT(A4185&amp;B4185&amp;C4185&amp;F4185)="",ISNUMBER(INDIRECT(A4185&amp;B4185&amp;C4185&amp;F4185))=FALSE,INDIRECT(A4185&amp;B4185&amp;C4185&amp;F4185)=0),"",INDIRECT(A4185&amp;B4185&amp;C4185&amp;F4185))</f>
        <v/>
      </c>
      <c r="T4185" s="15" t="str" cm="1">
        <f t="array" aca="1" ref="T4185" ca="1">IF(OR(INDIRECT(A4185&amp;B4185&amp;C4185&amp;F4185)="",ISNUMBER(INDIRECT(A4185&amp;B4185&amp;C4185&amp;F4185))=FALSE,INDIRECT(A4185&amp;B4185&amp;C4185&amp;F4185)=0),"",0)</f>
        <v/>
      </c>
    </row>
    <row r="4186" spans="1:20">
      <c r="A4186" s="23" t="s">
        <v>912</v>
      </c>
      <c r="B4186" s="23" t="s">
        <v>915</v>
      </c>
      <c r="C4186" s="23" t="str">
        <f t="shared" si="195"/>
        <v>d</v>
      </c>
      <c r="D4186" s="23" t="s">
        <v>915</v>
      </c>
      <c r="E4186" s="23" t="str">
        <f t="shared" si="193"/>
        <v>c</v>
      </c>
      <c r="F4186" s="23">
        <f t="shared" si="194"/>
        <v>35</v>
      </c>
      <c r="G4186" s="23" t="str" cm="1">
        <f t="array" aca="1" ref="G4186" ca="1">IF(OR(INDIRECT(A4186&amp;B4186&amp;C4186&amp;F4186)="",ISNUMBER(INDIRECT(A4186&amp;B4186&amp;C4186&amp;F4186))=FALSE),"",IF(INDIRECT(A4186&amp;B4186&amp;C4186&amp;9)="公開","【（第８期）WEB・コールセンター受付】","【（第８期）医療機関受付】"))</f>
        <v/>
      </c>
      <c r="H4186" s="15" t="str" cm="1">
        <f t="array" aca="1" ref="H4186" ca="1">IF(OR(INDIRECT(A4186&amp;B4186&amp;C4186&amp;F4186)="",ISNUMBER(INDIRECT(A4186&amp;B4186&amp;C4186&amp;F4186))=FALSE,INDIRECT(A4186&amp;B4186&amp;C4186&amp;F4186)=0),"",431001)</f>
        <v/>
      </c>
      <c r="I4186" s="15" t="str" cm="1">
        <f t="array" aca="1" ref="I4186" ca="1">IF(OR(INDIRECT(A4186&amp;B4186&amp;C4186&amp;F4186)="",ISNUMBER(INDIRECT(A4186&amp;B4186&amp;C4186&amp;F4186))=FALSE,INDIRECT(A4186&amp;B4186&amp;C4186&amp;F4186)=0),"",G4186&amp;J4186&amp;"."&amp;TEXT(M4186,"00")&amp;TEXT(N4186,"00")&amp;"."&amp;TEXT(O4186,"00")&amp;TEXT(P4186,"00"))</f>
        <v/>
      </c>
      <c r="J4186" s="15" t="str" cm="1">
        <f t="array" aca="1" ref="J4186" ca="1">IF(OR(INDIRECT(A4186&amp;B4186&amp;C4186&amp;F4186)="",ISNUMBER(INDIRECT(A4186&amp;B4186&amp;C4186&amp;F4186))=FALSE,INDIRECT(A4186&amp;B4186&amp;C4186&amp;F4186)=0),"",予約枠報告様式!$B$2)</f>
        <v/>
      </c>
      <c r="K4186" s="15" t="str" cm="1">
        <f t="array" aca="1" ref="K4186" ca="1">IF(OR(INDIRECT(A4186&amp;B4186&amp;C4186&amp;F4186)="",ISNUMBER(INDIRECT(A4186&amp;B4186&amp;C4186&amp;F4186))=FALSE,INDIRECT(A4186&amp;B4186&amp;C4186&amp;F4186)=0),"",1)</f>
        <v/>
      </c>
      <c r="L4186" s="15" t="str" cm="1">
        <f t="array" aca="1" ref="L4186" ca="1">IF(OR(INDIRECT(A4186&amp;B4186&amp;C4186&amp;F4186)="",ISNUMBER(INDIRECT(A4186&amp;B4186&amp;C4186&amp;F4186))=FALSE,INDIRECT(A4186&amp;B4186&amp;C4186&amp;F4186)=0),"",IF(G4186="【（第８期）医療機関受付】",TEXT(INDIRECT(A4186&amp;D4186&amp;E4186&amp;5),"yyy"),TEXT(INDIRECT(A4186&amp;B4186&amp;C4186&amp;5),"yyy")))</f>
        <v/>
      </c>
      <c r="M4186" s="15" t="str" cm="1">
        <f t="array" aca="1" ref="M4186" ca="1">IF(OR(INDIRECT(A4186&amp;B4186&amp;C4186&amp;F4186)="",ISNUMBER(INDIRECT(A4186&amp;B4186&amp;C4186&amp;F4186))=FALSE,INDIRECT(A4186&amp;B4186&amp;C4186&amp;F4186)=0),"",IF(G4186="【（第８期）医療機関受付】",TEXT(INDIRECT(A4186&amp;D4186&amp;E4186&amp;5),"m"),TEXT(INDIRECT(A4186&amp;B4186&amp;C4186&amp;5),"m")))</f>
        <v/>
      </c>
      <c r="N4186" s="15" t="str" cm="1">
        <f t="array" aca="1" ref="N4186" ca="1">IF(OR(INDIRECT(A4186&amp;B4186&amp;C4186&amp;F4186)="",ISNUMBER(INDIRECT(A4186&amp;B4186&amp;C4186&amp;F4186))=FALSE,INDIRECT(A4186&amp;B4186&amp;C4186&amp;F4186)=0),"",IF(G4186="【（第８期）医療機関受付】",TEXT(INDIRECT(A4186&amp;D4186&amp;E4186&amp;5),"d"),TEXT(INDIRECT(A4186&amp;B4186&amp;C4186&amp;5),"d")))</f>
        <v/>
      </c>
      <c r="O4186" s="15" t="str" cm="1">
        <f t="array" aca="1" ref="O4186" ca="1">IF(OR(INDIRECT(A4186&amp;B4186&amp;C4186&amp;F4186)="",ISNUMBER(INDIRECT(A4186&amp;B4186&amp;C4186&amp;F4186))=FALSE,INDIRECT(A4186&amp;B4186&amp;C4186&amp;F4186)=0),"",HOUR(INDIRECT(A4186&amp;"A"&amp;F4186)))</f>
        <v/>
      </c>
      <c r="P4186" s="15" t="str" cm="1">
        <f t="array" aca="1" ref="P4186" ca="1">IF(OR(INDIRECT(A4186&amp;B4186&amp;C4186&amp;F4186)="",ISNUMBER(INDIRECT(A4186&amp;B4186&amp;C4186&amp;F4186))=FALSE,INDIRECT(A4186&amp;B4186&amp;C4186&amp;F4186)=0),"",MINUTE(INDIRECT(A4186&amp;"A"&amp;F4186)))</f>
        <v/>
      </c>
      <c r="Q4186" s="15" t="str" cm="1">
        <f t="array" aca="1" ref="Q4186" ca="1">IF(OR(INDIRECT(A4186&amp;B4186&amp;C4186&amp;F4186)="",ISNUMBER(INDIRECT(A4186&amp;B4186&amp;C4186&amp;F4186))=FALSE,INDIRECT(A4186&amp;B4186&amp;C4186&amp;F4186)=0),"",O4186)</f>
        <v/>
      </c>
      <c r="R4186" s="15" t="str" cm="1">
        <f t="array" aca="1" ref="R4186" ca="1">IF(OR(INDIRECT(A4186&amp;B4186&amp;C4186&amp;F4186)="",ISNUMBER(INDIRECT(A4186&amp;B4186&amp;C4186&amp;F4186))=FALSE,INDIRECT(A4186&amp;B4186&amp;C4186&amp;F4186)=0),"",P4186+14)</f>
        <v/>
      </c>
      <c r="S4186" s="15" t="str" cm="1">
        <f t="array" aca="1" ref="S4186" ca="1">IF(OR(INDIRECT(A4186&amp;B4186&amp;C4186&amp;F4186)="",ISNUMBER(INDIRECT(A4186&amp;B4186&amp;C4186&amp;F4186))=FALSE,INDIRECT(A4186&amp;B4186&amp;C4186&amp;F4186)=0),"",INDIRECT(A4186&amp;B4186&amp;C4186&amp;F4186))</f>
        <v/>
      </c>
      <c r="T4186" s="15" t="str" cm="1">
        <f t="array" aca="1" ref="T4186" ca="1">IF(OR(INDIRECT(A4186&amp;B4186&amp;C4186&amp;F4186)="",ISNUMBER(INDIRECT(A4186&amp;B4186&amp;C4186&amp;F4186))=FALSE,INDIRECT(A4186&amp;B4186&amp;C4186&amp;F4186)=0),"",0)</f>
        <v/>
      </c>
    </row>
    <row r="4187" spans="1:20">
      <c r="A4187" s="23" t="s">
        <v>912</v>
      </c>
      <c r="B4187" s="23" t="s">
        <v>915</v>
      </c>
      <c r="C4187" s="23" t="str">
        <f t="shared" si="195"/>
        <v>d</v>
      </c>
      <c r="D4187" s="23" t="s">
        <v>915</v>
      </c>
      <c r="E4187" s="23" t="str">
        <f t="shared" si="193"/>
        <v>c</v>
      </c>
      <c r="F4187" s="23">
        <f t="shared" si="194"/>
        <v>36</v>
      </c>
      <c r="G4187" s="23" t="str" cm="1">
        <f t="array" aca="1" ref="G4187" ca="1">IF(OR(INDIRECT(A4187&amp;B4187&amp;C4187&amp;F4187)="",ISNUMBER(INDIRECT(A4187&amp;B4187&amp;C4187&amp;F4187))=FALSE),"",IF(INDIRECT(A4187&amp;B4187&amp;C4187&amp;9)="公開","【（第８期）WEB・コールセンター受付】","【（第８期）医療機関受付】"))</f>
        <v/>
      </c>
      <c r="H4187" s="15" t="str" cm="1">
        <f t="array" aca="1" ref="H4187" ca="1">IF(OR(INDIRECT(A4187&amp;B4187&amp;C4187&amp;F4187)="",ISNUMBER(INDIRECT(A4187&amp;B4187&amp;C4187&amp;F4187))=FALSE,INDIRECT(A4187&amp;B4187&amp;C4187&amp;F4187)=0),"",431001)</f>
        <v/>
      </c>
      <c r="I4187" s="15" t="str" cm="1">
        <f t="array" aca="1" ref="I4187" ca="1">IF(OR(INDIRECT(A4187&amp;B4187&amp;C4187&amp;F4187)="",ISNUMBER(INDIRECT(A4187&amp;B4187&amp;C4187&amp;F4187))=FALSE,INDIRECT(A4187&amp;B4187&amp;C4187&amp;F4187)=0),"",G4187&amp;J4187&amp;"."&amp;TEXT(M4187,"00")&amp;TEXT(N4187,"00")&amp;"."&amp;TEXT(O4187,"00")&amp;TEXT(P4187,"00"))</f>
        <v/>
      </c>
      <c r="J4187" s="15" t="str" cm="1">
        <f t="array" aca="1" ref="J4187" ca="1">IF(OR(INDIRECT(A4187&amp;B4187&amp;C4187&amp;F4187)="",ISNUMBER(INDIRECT(A4187&amp;B4187&amp;C4187&amp;F4187))=FALSE,INDIRECT(A4187&amp;B4187&amp;C4187&amp;F4187)=0),"",予約枠報告様式!$B$2)</f>
        <v/>
      </c>
      <c r="K4187" s="15" t="str" cm="1">
        <f t="array" aca="1" ref="K4187" ca="1">IF(OR(INDIRECT(A4187&amp;B4187&amp;C4187&amp;F4187)="",ISNUMBER(INDIRECT(A4187&amp;B4187&amp;C4187&amp;F4187))=FALSE,INDIRECT(A4187&amp;B4187&amp;C4187&amp;F4187)=0),"",1)</f>
        <v/>
      </c>
      <c r="L4187" s="15" t="str" cm="1">
        <f t="array" aca="1" ref="L4187" ca="1">IF(OR(INDIRECT(A4187&amp;B4187&amp;C4187&amp;F4187)="",ISNUMBER(INDIRECT(A4187&amp;B4187&amp;C4187&amp;F4187))=FALSE,INDIRECT(A4187&amp;B4187&amp;C4187&amp;F4187)=0),"",IF(G4187="【（第８期）医療機関受付】",TEXT(INDIRECT(A4187&amp;D4187&amp;E4187&amp;5),"yyy"),TEXT(INDIRECT(A4187&amp;B4187&amp;C4187&amp;5),"yyy")))</f>
        <v/>
      </c>
      <c r="M4187" s="15" t="str" cm="1">
        <f t="array" aca="1" ref="M4187" ca="1">IF(OR(INDIRECT(A4187&amp;B4187&amp;C4187&amp;F4187)="",ISNUMBER(INDIRECT(A4187&amp;B4187&amp;C4187&amp;F4187))=FALSE,INDIRECT(A4187&amp;B4187&amp;C4187&amp;F4187)=0),"",IF(G4187="【（第８期）医療機関受付】",TEXT(INDIRECT(A4187&amp;D4187&amp;E4187&amp;5),"m"),TEXT(INDIRECT(A4187&amp;B4187&amp;C4187&amp;5),"m")))</f>
        <v/>
      </c>
      <c r="N4187" s="15" t="str" cm="1">
        <f t="array" aca="1" ref="N4187" ca="1">IF(OR(INDIRECT(A4187&amp;B4187&amp;C4187&amp;F4187)="",ISNUMBER(INDIRECT(A4187&amp;B4187&amp;C4187&amp;F4187))=FALSE,INDIRECT(A4187&amp;B4187&amp;C4187&amp;F4187)=0),"",IF(G4187="【（第８期）医療機関受付】",TEXT(INDIRECT(A4187&amp;D4187&amp;E4187&amp;5),"d"),TEXT(INDIRECT(A4187&amp;B4187&amp;C4187&amp;5),"d")))</f>
        <v/>
      </c>
      <c r="O4187" s="15" t="str" cm="1">
        <f t="array" aca="1" ref="O4187" ca="1">IF(OR(INDIRECT(A4187&amp;B4187&amp;C4187&amp;F4187)="",ISNUMBER(INDIRECT(A4187&amp;B4187&amp;C4187&amp;F4187))=FALSE,INDIRECT(A4187&amp;B4187&amp;C4187&amp;F4187)=0),"",HOUR(INDIRECT(A4187&amp;"A"&amp;F4187)))</f>
        <v/>
      </c>
      <c r="P4187" s="15" t="str" cm="1">
        <f t="array" aca="1" ref="P4187" ca="1">IF(OR(INDIRECT(A4187&amp;B4187&amp;C4187&amp;F4187)="",ISNUMBER(INDIRECT(A4187&amp;B4187&amp;C4187&amp;F4187))=FALSE,INDIRECT(A4187&amp;B4187&amp;C4187&amp;F4187)=0),"",MINUTE(INDIRECT(A4187&amp;"A"&amp;F4187)))</f>
        <v/>
      </c>
      <c r="Q4187" s="15" t="str" cm="1">
        <f t="array" aca="1" ref="Q4187" ca="1">IF(OR(INDIRECT(A4187&amp;B4187&amp;C4187&amp;F4187)="",ISNUMBER(INDIRECT(A4187&amp;B4187&amp;C4187&amp;F4187))=FALSE,INDIRECT(A4187&amp;B4187&amp;C4187&amp;F4187)=0),"",O4187)</f>
        <v/>
      </c>
      <c r="R4187" s="15" t="str" cm="1">
        <f t="array" aca="1" ref="R4187" ca="1">IF(OR(INDIRECT(A4187&amp;B4187&amp;C4187&amp;F4187)="",ISNUMBER(INDIRECT(A4187&amp;B4187&amp;C4187&amp;F4187))=FALSE,INDIRECT(A4187&amp;B4187&amp;C4187&amp;F4187)=0),"",P4187+14)</f>
        <v/>
      </c>
      <c r="S4187" s="15" t="str" cm="1">
        <f t="array" aca="1" ref="S4187" ca="1">IF(OR(INDIRECT(A4187&amp;B4187&amp;C4187&amp;F4187)="",ISNUMBER(INDIRECT(A4187&amp;B4187&amp;C4187&amp;F4187))=FALSE,INDIRECT(A4187&amp;B4187&amp;C4187&amp;F4187)=0),"",INDIRECT(A4187&amp;B4187&amp;C4187&amp;F4187))</f>
        <v/>
      </c>
      <c r="T4187" s="15" t="str" cm="1">
        <f t="array" aca="1" ref="T4187" ca="1">IF(OR(INDIRECT(A4187&amp;B4187&amp;C4187&amp;F4187)="",ISNUMBER(INDIRECT(A4187&amp;B4187&amp;C4187&amp;F4187))=FALSE,INDIRECT(A4187&amp;B4187&amp;C4187&amp;F4187)=0),"",0)</f>
        <v/>
      </c>
    </row>
    <row r="4188" spans="1:20">
      <c r="A4188" s="23" t="s">
        <v>912</v>
      </c>
      <c r="B4188" s="23" t="s">
        <v>915</v>
      </c>
      <c r="C4188" s="23" t="str">
        <f t="shared" si="195"/>
        <v>d</v>
      </c>
      <c r="D4188" s="23" t="s">
        <v>915</v>
      </c>
      <c r="E4188" s="23" t="str">
        <f t="shared" si="193"/>
        <v>c</v>
      </c>
      <c r="F4188" s="23">
        <f t="shared" si="194"/>
        <v>37</v>
      </c>
      <c r="G4188" s="23" t="str" cm="1">
        <f t="array" aca="1" ref="G4188" ca="1">IF(OR(INDIRECT(A4188&amp;B4188&amp;C4188&amp;F4188)="",ISNUMBER(INDIRECT(A4188&amp;B4188&amp;C4188&amp;F4188))=FALSE),"",IF(INDIRECT(A4188&amp;B4188&amp;C4188&amp;9)="公開","【（第８期）WEB・コールセンター受付】","【（第８期）医療機関受付】"))</f>
        <v/>
      </c>
      <c r="H4188" s="15" t="str" cm="1">
        <f t="array" aca="1" ref="H4188" ca="1">IF(OR(INDIRECT(A4188&amp;B4188&amp;C4188&amp;F4188)="",ISNUMBER(INDIRECT(A4188&amp;B4188&amp;C4188&amp;F4188))=FALSE,INDIRECT(A4188&amp;B4188&amp;C4188&amp;F4188)=0),"",431001)</f>
        <v/>
      </c>
      <c r="I4188" s="15" t="str" cm="1">
        <f t="array" aca="1" ref="I4188" ca="1">IF(OR(INDIRECT(A4188&amp;B4188&amp;C4188&amp;F4188)="",ISNUMBER(INDIRECT(A4188&amp;B4188&amp;C4188&amp;F4188))=FALSE,INDIRECT(A4188&amp;B4188&amp;C4188&amp;F4188)=0),"",G4188&amp;J4188&amp;"."&amp;TEXT(M4188,"00")&amp;TEXT(N4188,"00")&amp;"."&amp;TEXT(O4188,"00")&amp;TEXT(P4188,"00"))</f>
        <v/>
      </c>
      <c r="J4188" s="15" t="str" cm="1">
        <f t="array" aca="1" ref="J4188" ca="1">IF(OR(INDIRECT(A4188&amp;B4188&amp;C4188&amp;F4188)="",ISNUMBER(INDIRECT(A4188&amp;B4188&amp;C4188&amp;F4188))=FALSE,INDIRECT(A4188&amp;B4188&amp;C4188&amp;F4188)=0),"",予約枠報告様式!$B$2)</f>
        <v/>
      </c>
      <c r="K4188" s="15" t="str" cm="1">
        <f t="array" aca="1" ref="K4188" ca="1">IF(OR(INDIRECT(A4188&amp;B4188&amp;C4188&amp;F4188)="",ISNUMBER(INDIRECT(A4188&amp;B4188&amp;C4188&amp;F4188))=FALSE,INDIRECT(A4188&amp;B4188&amp;C4188&amp;F4188)=0),"",1)</f>
        <v/>
      </c>
      <c r="L4188" s="15" t="str" cm="1">
        <f t="array" aca="1" ref="L4188" ca="1">IF(OR(INDIRECT(A4188&amp;B4188&amp;C4188&amp;F4188)="",ISNUMBER(INDIRECT(A4188&amp;B4188&amp;C4188&amp;F4188))=FALSE,INDIRECT(A4188&amp;B4188&amp;C4188&amp;F4188)=0),"",IF(G4188="【（第８期）医療機関受付】",TEXT(INDIRECT(A4188&amp;D4188&amp;E4188&amp;5),"yyy"),TEXT(INDIRECT(A4188&amp;B4188&amp;C4188&amp;5),"yyy")))</f>
        <v/>
      </c>
      <c r="M4188" s="15" t="str" cm="1">
        <f t="array" aca="1" ref="M4188" ca="1">IF(OR(INDIRECT(A4188&amp;B4188&amp;C4188&amp;F4188)="",ISNUMBER(INDIRECT(A4188&amp;B4188&amp;C4188&amp;F4188))=FALSE,INDIRECT(A4188&amp;B4188&amp;C4188&amp;F4188)=0),"",IF(G4188="【（第８期）医療機関受付】",TEXT(INDIRECT(A4188&amp;D4188&amp;E4188&amp;5),"m"),TEXT(INDIRECT(A4188&amp;B4188&amp;C4188&amp;5),"m")))</f>
        <v/>
      </c>
      <c r="N4188" s="15" t="str" cm="1">
        <f t="array" aca="1" ref="N4188" ca="1">IF(OR(INDIRECT(A4188&amp;B4188&amp;C4188&amp;F4188)="",ISNUMBER(INDIRECT(A4188&amp;B4188&amp;C4188&amp;F4188))=FALSE,INDIRECT(A4188&amp;B4188&amp;C4188&amp;F4188)=0),"",IF(G4188="【（第８期）医療機関受付】",TEXT(INDIRECT(A4188&amp;D4188&amp;E4188&amp;5),"d"),TEXT(INDIRECT(A4188&amp;B4188&amp;C4188&amp;5),"d")))</f>
        <v/>
      </c>
      <c r="O4188" s="15" t="str" cm="1">
        <f t="array" aca="1" ref="O4188" ca="1">IF(OR(INDIRECT(A4188&amp;B4188&amp;C4188&amp;F4188)="",ISNUMBER(INDIRECT(A4188&amp;B4188&amp;C4188&amp;F4188))=FALSE,INDIRECT(A4188&amp;B4188&amp;C4188&amp;F4188)=0),"",HOUR(INDIRECT(A4188&amp;"A"&amp;F4188)))</f>
        <v/>
      </c>
      <c r="P4188" s="15" t="str" cm="1">
        <f t="array" aca="1" ref="P4188" ca="1">IF(OR(INDIRECT(A4188&amp;B4188&amp;C4188&amp;F4188)="",ISNUMBER(INDIRECT(A4188&amp;B4188&amp;C4188&amp;F4188))=FALSE,INDIRECT(A4188&amp;B4188&amp;C4188&amp;F4188)=0),"",MINUTE(INDIRECT(A4188&amp;"A"&amp;F4188)))</f>
        <v/>
      </c>
      <c r="Q4188" s="15" t="str" cm="1">
        <f t="array" aca="1" ref="Q4188" ca="1">IF(OR(INDIRECT(A4188&amp;B4188&amp;C4188&amp;F4188)="",ISNUMBER(INDIRECT(A4188&amp;B4188&amp;C4188&amp;F4188))=FALSE,INDIRECT(A4188&amp;B4188&amp;C4188&amp;F4188)=0),"",O4188)</f>
        <v/>
      </c>
      <c r="R4188" s="15" t="str" cm="1">
        <f t="array" aca="1" ref="R4188" ca="1">IF(OR(INDIRECT(A4188&amp;B4188&amp;C4188&amp;F4188)="",ISNUMBER(INDIRECT(A4188&amp;B4188&amp;C4188&amp;F4188))=FALSE,INDIRECT(A4188&amp;B4188&amp;C4188&amp;F4188)=0),"",P4188+14)</f>
        <v/>
      </c>
      <c r="S4188" s="15" t="str" cm="1">
        <f t="array" aca="1" ref="S4188" ca="1">IF(OR(INDIRECT(A4188&amp;B4188&amp;C4188&amp;F4188)="",ISNUMBER(INDIRECT(A4188&amp;B4188&amp;C4188&amp;F4188))=FALSE,INDIRECT(A4188&amp;B4188&amp;C4188&amp;F4188)=0),"",INDIRECT(A4188&amp;B4188&amp;C4188&amp;F4188))</f>
        <v/>
      </c>
      <c r="T4188" s="15" t="str" cm="1">
        <f t="array" aca="1" ref="T4188" ca="1">IF(OR(INDIRECT(A4188&amp;B4188&amp;C4188&amp;F4188)="",ISNUMBER(INDIRECT(A4188&amp;B4188&amp;C4188&amp;F4188))=FALSE,INDIRECT(A4188&amp;B4188&amp;C4188&amp;F4188)=0),"",0)</f>
        <v/>
      </c>
    </row>
    <row r="4189" spans="1:20">
      <c r="A4189" s="23" t="s">
        <v>912</v>
      </c>
      <c r="B4189" s="23" t="s">
        <v>915</v>
      </c>
      <c r="C4189" s="23" t="str">
        <f t="shared" si="195"/>
        <v>d</v>
      </c>
      <c r="D4189" s="23" t="s">
        <v>915</v>
      </c>
      <c r="E4189" s="23" t="str">
        <f t="shared" si="193"/>
        <v>c</v>
      </c>
      <c r="F4189" s="23">
        <f t="shared" si="194"/>
        <v>38</v>
      </c>
      <c r="G4189" s="23" t="str" cm="1">
        <f t="array" aca="1" ref="G4189" ca="1">IF(OR(INDIRECT(A4189&amp;B4189&amp;C4189&amp;F4189)="",ISNUMBER(INDIRECT(A4189&amp;B4189&amp;C4189&amp;F4189))=FALSE),"",IF(INDIRECT(A4189&amp;B4189&amp;C4189&amp;9)="公開","【（第８期）WEB・コールセンター受付】","【（第８期）医療機関受付】"))</f>
        <v/>
      </c>
      <c r="H4189" s="15" t="str" cm="1">
        <f t="array" aca="1" ref="H4189" ca="1">IF(OR(INDIRECT(A4189&amp;B4189&amp;C4189&amp;F4189)="",ISNUMBER(INDIRECT(A4189&amp;B4189&amp;C4189&amp;F4189))=FALSE,INDIRECT(A4189&amp;B4189&amp;C4189&amp;F4189)=0),"",431001)</f>
        <v/>
      </c>
      <c r="I4189" s="15" t="str" cm="1">
        <f t="array" aca="1" ref="I4189" ca="1">IF(OR(INDIRECT(A4189&amp;B4189&amp;C4189&amp;F4189)="",ISNUMBER(INDIRECT(A4189&amp;B4189&amp;C4189&amp;F4189))=FALSE,INDIRECT(A4189&amp;B4189&amp;C4189&amp;F4189)=0),"",G4189&amp;J4189&amp;"."&amp;TEXT(M4189,"00")&amp;TEXT(N4189,"00")&amp;"."&amp;TEXT(O4189,"00")&amp;TEXT(P4189,"00"))</f>
        <v/>
      </c>
      <c r="J4189" s="15" t="str" cm="1">
        <f t="array" aca="1" ref="J4189" ca="1">IF(OR(INDIRECT(A4189&amp;B4189&amp;C4189&amp;F4189)="",ISNUMBER(INDIRECT(A4189&amp;B4189&amp;C4189&amp;F4189))=FALSE,INDIRECT(A4189&amp;B4189&amp;C4189&amp;F4189)=0),"",予約枠報告様式!$B$2)</f>
        <v/>
      </c>
      <c r="K4189" s="15" t="str" cm="1">
        <f t="array" aca="1" ref="K4189" ca="1">IF(OR(INDIRECT(A4189&amp;B4189&amp;C4189&amp;F4189)="",ISNUMBER(INDIRECT(A4189&amp;B4189&amp;C4189&amp;F4189))=FALSE,INDIRECT(A4189&amp;B4189&amp;C4189&amp;F4189)=0),"",1)</f>
        <v/>
      </c>
      <c r="L4189" s="15" t="str" cm="1">
        <f t="array" aca="1" ref="L4189" ca="1">IF(OR(INDIRECT(A4189&amp;B4189&amp;C4189&amp;F4189)="",ISNUMBER(INDIRECT(A4189&amp;B4189&amp;C4189&amp;F4189))=FALSE,INDIRECT(A4189&amp;B4189&amp;C4189&amp;F4189)=0),"",IF(G4189="【（第８期）医療機関受付】",TEXT(INDIRECT(A4189&amp;D4189&amp;E4189&amp;5),"yyy"),TEXT(INDIRECT(A4189&amp;B4189&amp;C4189&amp;5),"yyy")))</f>
        <v/>
      </c>
      <c r="M4189" s="15" t="str" cm="1">
        <f t="array" aca="1" ref="M4189" ca="1">IF(OR(INDIRECT(A4189&amp;B4189&amp;C4189&amp;F4189)="",ISNUMBER(INDIRECT(A4189&amp;B4189&amp;C4189&amp;F4189))=FALSE,INDIRECT(A4189&amp;B4189&amp;C4189&amp;F4189)=0),"",IF(G4189="【（第８期）医療機関受付】",TEXT(INDIRECT(A4189&amp;D4189&amp;E4189&amp;5),"m"),TEXT(INDIRECT(A4189&amp;B4189&amp;C4189&amp;5),"m")))</f>
        <v/>
      </c>
      <c r="N4189" s="15" t="str" cm="1">
        <f t="array" aca="1" ref="N4189" ca="1">IF(OR(INDIRECT(A4189&amp;B4189&amp;C4189&amp;F4189)="",ISNUMBER(INDIRECT(A4189&amp;B4189&amp;C4189&amp;F4189))=FALSE,INDIRECT(A4189&amp;B4189&amp;C4189&amp;F4189)=0),"",IF(G4189="【（第８期）医療機関受付】",TEXT(INDIRECT(A4189&amp;D4189&amp;E4189&amp;5),"d"),TEXT(INDIRECT(A4189&amp;B4189&amp;C4189&amp;5),"d")))</f>
        <v/>
      </c>
      <c r="O4189" s="15" t="str" cm="1">
        <f t="array" aca="1" ref="O4189" ca="1">IF(OR(INDIRECT(A4189&amp;B4189&amp;C4189&amp;F4189)="",ISNUMBER(INDIRECT(A4189&amp;B4189&amp;C4189&amp;F4189))=FALSE,INDIRECT(A4189&amp;B4189&amp;C4189&amp;F4189)=0),"",HOUR(INDIRECT(A4189&amp;"A"&amp;F4189)))</f>
        <v/>
      </c>
      <c r="P4189" s="15" t="str" cm="1">
        <f t="array" aca="1" ref="P4189" ca="1">IF(OR(INDIRECT(A4189&amp;B4189&amp;C4189&amp;F4189)="",ISNUMBER(INDIRECT(A4189&amp;B4189&amp;C4189&amp;F4189))=FALSE,INDIRECT(A4189&amp;B4189&amp;C4189&amp;F4189)=0),"",MINUTE(INDIRECT(A4189&amp;"A"&amp;F4189)))</f>
        <v/>
      </c>
      <c r="Q4189" s="15" t="str" cm="1">
        <f t="array" aca="1" ref="Q4189" ca="1">IF(OR(INDIRECT(A4189&amp;B4189&amp;C4189&amp;F4189)="",ISNUMBER(INDIRECT(A4189&amp;B4189&amp;C4189&amp;F4189))=FALSE,INDIRECT(A4189&amp;B4189&amp;C4189&amp;F4189)=0),"",O4189)</f>
        <v/>
      </c>
      <c r="R4189" s="15" t="str" cm="1">
        <f t="array" aca="1" ref="R4189" ca="1">IF(OR(INDIRECT(A4189&amp;B4189&amp;C4189&amp;F4189)="",ISNUMBER(INDIRECT(A4189&amp;B4189&amp;C4189&amp;F4189))=FALSE,INDIRECT(A4189&amp;B4189&amp;C4189&amp;F4189)=0),"",P4189+14)</f>
        <v/>
      </c>
      <c r="S4189" s="15" t="str" cm="1">
        <f t="array" aca="1" ref="S4189" ca="1">IF(OR(INDIRECT(A4189&amp;B4189&amp;C4189&amp;F4189)="",ISNUMBER(INDIRECT(A4189&amp;B4189&amp;C4189&amp;F4189))=FALSE,INDIRECT(A4189&amp;B4189&amp;C4189&amp;F4189)=0),"",INDIRECT(A4189&amp;B4189&amp;C4189&amp;F4189))</f>
        <v/>
      </c>
      <c r="T4189" s="15" t="str" cm="1">
        <f t="array" aca="1" ref="T4189" ca="1">IF(OR(INDIRECT(A4189&amp;B4189&amp;C4189&amp;F4189)="",ISNUMBER(INDIRECT(A4189&amp;B4189&amp;C4189&amp;F4189))=FALSE,INDIRECT(A4189&amp;B4189&amp;C4189&amp;F4189)=0),"",0)</f>
        <v/>
      </c>
    </row>
    <row r="4190" spans="1:20">
      <c r="A4190" s="23" t="s">
        <v>912</v>
      </c>
      <c r="B4190" s="23" t="s">
        <v>915</v>
      </c>
      <c r="C4190" s="23" t="str">
        <f t="shared" si="195"/>
        <v>d</v>
      </c>
      <c r="D4190" s="23" t="s">
        <v>915</v>
      </c>
      <c r="E4190" s="23" t="str">
        <f t="shared" si="193"/>
        <v>c</v>
      </c>
      <c r="F4190" s="23">
        <f t="shared" si="194"/>
        <v>39</v>
      </c>
      <c r="G4190" s="23" t="str" cm="1">
        <f t="array" aca="1" ref="G4190" ca="1">IF(OR(INDIRECT(A4190&amp;B4190&amp;C4190&amp;F4190)="",ISNUMBER(INDIRECT(A4190&amp;B4190&amp;C4190&amp;F4190))=FALSE),"",IF(INDIRECT(A4190&amp;B4190&amp;C4190&amp;9)="公開","【（第８期）WEB・コールセンター受付】","【（第８期）医療機関受付】"))</f>
        <v/>
      </c>
      <c r="H4190" s="15" t="str" cm="1">
        <f t="array" aca="1" ref="H4190" ca="1">IF(OR(INDIRECT(A4190&amp;B4190&amp;C4190&amp;F4190)="",ISNUMBER(INDIRECT(A4190&amp;B4190&amp;C4190&amp;F4190))=FALSE,INDIRECT(A4190&amp;B4190&amp;C4190&amp;F4190)=0),"",431001)</f>
        <v/>
      </c>
      <c r="I4190" s="15" t="str" cm="1">
        <f t="array" aca="1" ref="I4190" ca="1">IF(OR(INDIRECT(A4190&amp;B4190&amp;C4190&amp;F4190)="",ISNUMBER(INDIRECT(A4190&amp;B4190&amp;C4190&amp;F4190))=FALSE,INDIRECT(A4190&amp;B4190&amp;C4190&amp;F4190)=0),"",G4190&amp;J4190&amp;"."&amp;TEXT(M4190,"00")&amp;TEXT(N4190,"00")&amp;"."&amp;TEXT(O4190,"00")&amp;TEXT(P4190,"00"))</f>
        <v/>
      </c>
      <c r="J4190" s="15" t="str" cm="1">
        <f t="array" aca="1" ref="J4190" ca="1">IF(OR(INDIRECT(A4190&amp;B4190&amp;C4190&amp;F4190)="",ISNUMBER(INDIRECT(A4190&amp;B4190&amp;C4190&amp;F4190))=FALSE,INDIRECT(A4190&amp;B4190&amp;C4190&amp;F4190)=0),"",予約枠報告様式!$B$2)</f>
        <v/>
      </c>
      <c r="K4190" s="15" t="str" cm="1">
        <f t="array" aca="1" ref="K4190" ca="1">IF(OR(INDIRECT(A4190&amp;B4190&amp;C4190&amp;F4190)="",ISNUMBER(INDIRECT(A4190&amp;B4190&amp;C4190&amp;F4190))=FALSE,INDIRECT(A4190&amp;B4190&amp;C4190&amp;F4190)=0),"",1)</f>
        <v/>
      </c>
      <c r="L4190" s="15" t="str" cm="1">
        <f t="array" aca="1" ref="L4190" ca="1">IF(OR(INDIRECT(A4190&amp;B4190&amp;C4190&amp;F4190)="",ISNUMBER(INDIRECT(A4190&amp;B4190&amp;C4190&amp;F4190))=FALSE,INDIRECT(A4190&amp;B4190&amp;C4190&amp;F4190)=0),"",IF(G4190="【（第８期）医療機関受付】",TEXT(INDIRECT(A4190&amp;D4190&amp;E4190&amp;5),"yyy"),TEXT(INDIRECT(A4190&amp;B4190&amp;C4190&amp;5),"yyy")))</f>
        <v/>
      </c>
      <c r="M4190" s="15" t="str" cm="1">
        <f t="array" aca="1" ref="M4190" ca="1">IF(OR(INDIRECT(A4190&amp;B4190&amp;C4190&amp;F4190)="",ISNUMBER(INDIRECT(A4190&amp;B4190&amp;C4190&amp;F4190))=FALSE,INDIRECT(A4190&amp;B4190&amp;C4190&amp;F4190)=0),"",IF(G4190="【（第８期）医療機関受付】",TEXT(INDIRECT(A4190&amp;D4190&amp;E4190&amp;5),"m"),TEXT(INDIRECT(A4190&amp;B4190&amp;C4190&amp;5),"m")))</f>
        <v/>
      </c>
      <c r="N4190" s="15" t="str" cm="1">
        <f t="array" aca="1" ref="N4190" ca="1">IF(OR(INDIRECT(A4190&amp;B4190&amp;C4190&amp;F4190)="",ISNUMBER(INDIRECT(A4190&amp;B4190&amp;C4190&amp;F4190))=FALSE,INDIRECT(A4190&amp;B4190&amp;C4190&amp;F4190)=0),"",IF(G4190="【（第８期）医療機関受付】",TEXT(INDIRECT(A4190&amp;D4190&amp;E4190&amp;5),"d"),TEXT(INDIRECT(A4190&amp;B4190&amp;C4190&amp;5),"d")))</f>
        <v/>
      </c>
      <c r="O4190" s="15" t="str" cm="1">
        <f t="array" aca="1" ref="O4190" ca="1">IF(OR(INDIRECT(A4190&amp;B4190&amp;C4190&amp;F4190)="",ISNUMBER(INDIRECT(A4190&amp;B4190&amp;C4190&amp;F4190))=FALSE,INDIRECT(A4190&amp;B4190&amp;C4190&amp;F4190)=0),"",HOUR(INDIRECT(A4190&amp;"A"&amp;F4190)))</f>
        <v/>
      </c>
      <c r="P4190" s="15" t="str" cm="1">
        <f t="array" aca="1" ref="P4190" ca="1">IF(OR(INDIRECT(A4190&amp;B4190&amp;C4190&amp;F4190)="",ISNUMBER(INDIRECT(A4190&amp;B4190&amp;C4190&amp;F4190))=FALSE,INDIRECT(A4190&amp;B4190&amp;C4190&amp;F4190)=0),"",MINUTE(INDIRECT(A4190&amp;"A"&amp;F4190)))</f>
        <v/>
      </c>
      <c r="Q4190" s="15" t="str" cm="1">
        <f t="array" aca="1" ref="Q4190" ca="1">IF(OR(INDIRECT(A4190&amp;B4190&amp;C4190&amp;F4190)="",ISNUMBER(INDIRECT(A4190&amp;B4190&amp;C4190&amp;F4190))=FALSE,INDIRECT(A4190&amp;B4190&amp;C4190&amp;F4190)=0),"",O4190)</f>
        <v/>
      </c>
      <c r="R4190" s="15" t="str" cm="1">
        <f t="array" aca="1" ref="R4190" ca="1">IF(OR(INDIRECT(A4190&amp;B4190&amp;C4190&amp;F4190)="",ISNUMBER(INDIRECT(A4190&amp;B4190&amp;C4190&amp;F4190))=FALSE,INDIRECT(A4190&amp;B4190&amp;C4190&amp;F4190)=0),"",P4190+14)</f>
        <v/>
      </c>
      <c r="S4190" s="15" t="str" cm="1">
        <f t="array" aca="1" ref="S4190" ca="1">IF(OR(INDIRECT(A4190&amp;B4190&amp;C4190&amp;F4190)="",ISNUMBER(INDIRECT(A4190&amp;B4190&amp;C4190&amp;F4190))=FALSE,INDIRECT(A4190&amp;B4190&amp;C4190&amp;F4190)=0),"",INDIRECT(A4190&amp;B4190&amp;C4190&amp;F4190))</f>
        <v/>
      </c>
      <c r="T4190" s="15" t="str" cm="1">
        <f t="array" aca="1" ref="T4190" ca="1">IF(OR(INDIRECT(A4190&amp;B4190&amp;C4190&amp;F4190)="",ISNUMBER(INDIRECT(A4190&amp;B4190&amp;C4190&amp;F4190))=FALSE,INDIRECT(A4190&amp;B4190&amp;C4190&amp;F4190)=0),"",0)</f>
        <v/>
      </c>
    </row>
    <row r="4191" spans="1:20">
      <c r="A4191" s="23" t="s">
        <v>912</v>
      </c>
      <c r="B4191" s="23" t="s">
        <v>915</v>
      </c>
      <c r="C4191" s="23" t="str">
        <f t="shared" si="195"/>
        <v>d</v>
      </c>
      <c r="D4191" s="23" t="s">
        <v>915</v>
      </c>
      <c r="E4191" s="23" t="str">
        <f t="shared" si="193"/>
        <v>c</v>
      </c>
      <c r="F4191" s="23">
        <f t="shared" si="194"/>
        <v>40</v>
      </c>
      <c r="G4191" s="23" t="str" cm="1">
        <f t="array" aca="1" ref="G4191" ca="1">IF(OR(INDIRECT(A4191&amp;B4191&amp;C4191&amp;F4191)="",ISNUMBER(INDIRECT(A4191&amp;B4191&amp;C4191&amp;F4191))=FALSE),"",IF(INDIRECT(A4191&amp;B4191&amp;C4191&amp;9)="公開","【（第８期）WEB・コールセンター受付】","【（第８期）医療機関受付】"))</f>
        <v/>
      </c>
      <c r="H4191" s="15" t="str" cm="1">
        <f t="array" aca="1" ref="H4191" ca="1">IF(OR(INDIRECT(A4191&amp;B4191&amp;C4191&amp;F4191)="",ISNUMBER(INDIRECT(A4191&amp;B4191&amp;C4191&amp;F4191))=FALSE,INDIRECT(A4191&amp;B4191&amp;C4191&amp;F4191)=0),"",431001)</f>
        <v/>
      </c>
      <c r="I4191" s="15" t="str" cm="1">
        <f t="array" aca="1" ref="I4191" ca="1">IF(OR(INDIRECT(A4191&amp;B4191&amp;C4191&amp;F4191)="",ISNUMBER(INDIRECT(A4191&amp;B4191&amp;C4191&amp;F4191))=FALSE,INDIRECT(A4191&amp;B4191&amp;C4191&amp;F4191)=0),"",G4191&amp;J4191&amp;"."&amp;TEXT(M4191,"00")&amp;TEXT(N4191,"00")&amp;"."&amp;TEXT(O4191,"00")&amp;TEXT(P4191,"00"))</f>
        <v/>
      </c>
      <c r="J4191" s="15" t="str" cm="1">
        <f t="array" aca="1" ref="J4191" ca="1">IF(OR(INDIRECT(A4191&amp;B4191&amp;C4191&amp;F4191)="",ISNUMBER(INDIRECT(A4191&amp;B4191&amp;C4191&amp;F4191))=FALSE,INDIRECT(A4191&amp;B4191&amp;C4191&amp;F4191)=0),"",予約枠報告様式!$B$2)</f>
        <v/>
      </c>
      <c r="K4191" s="15" t="str" cm="1">
        <f t="array" aca="1" ref="K4191" ca="1">IF(OR(INDIRECT(A4191&amp;B4191&amp;C4191&amp;F4191)="",ISNUMBER(INDIRECT(A4191&amp;B4191&amp;C4191&amp;F4191))=FALSE,INDIRECT(A4191&amp;B4191&amp;C4191&amp;F4191)=0),"",1)</f>
        <v/>
      </c>
      <c r="L4191" s="15" t="str" cm="1">
        <f t="array" aca="1" ref="L4191" ca="1">IF(OR(INDIRECT(A4191&amp;B4191&amp;C4191&amp;F4191)="",ISNUMBER(INDIRECT(A4191&amp;B4191&amp;C4191&amp;F4191))=FALSE,INDIRECT(A4191&amp;B4191&amp;C4191&amp;F4191)=0),"",IF(G4191="【（第８期）医療機関受付】",TEXT(INDIRECT(A4191&amp;D4191&amp;E4191&amp;5),"yyy"),TEXT(INDIRECT(A4191&amp;B4191&amp;C4191&amp;5),"yyy")))</f>
        <v/>
      </c>
      <c r="M4191" s="15" t="str" cm="1">
        <f t="array" aca="1" ref="M4191" ca="1">IF(OR(INDIRECT(A4191&amp;B4191&amp;C4191&amp;F4191)="",ISNUMBER(INDIRECT(A4191&amp;B4191&amp;C4191&amp;F4191))=FALSE,INDIRECT(A4191&amp;B4191&amp;C4191&amp;F4191)=0),"",IF(G4191="【（第８期）医療機関受付】",TEXT(INDIRECT(A4191&amp;D4191&amp;E4191&amp;5),"m"),TEXT(INDIRECT(A4191&amp;B4191&amp;C4191&amp;5),"m")))</f>
        <v/>
      </c>
      <c r="N4191" s="15" t="str" cm="1">
        <f t="array" aca="1" ref="N4191" ca="1">IF(OR(INDIRECT(A4191&amp;B4191&amp;C4191&amp;F4191)="",ISNUMBER(INDIRECT(A4191&amp;B4191&amp;C4191&amp;F4191))=FALSE,INDIRECT(A4191&amp;B4191&amp;C4191&amp;F4191)=0),"",IF(G4191="【（第８期）医療機関受付】",TEXT(INDIRECT(A4191&amp;D4191&amp;E4191&amp;5),"d"),TEXT(INDIRECT(A4191&amp;B4191&amp;C4191&amp;5),"d")))</f>
        <v/>
      </c>
      <c r="O4191" s="15" t="str" cm="1">
        <f t="array" aca="1" ref="O4191" ca="1">IF(OR(INDIRECT(A4191&amp;B4191&amp;C4191&amp;F4191)="",ISNUMBER(INDIRECT(A4191&amp;B4191&amp;C4191&amp;F4191))=FALSE,INDIRECT(A4191&amp;B4191&amp;C4191&amp;F4191)=0),"",HOUR(INDIRECT(A4191&amp;"A"&amp;F4191)))</f>
        <v/>
      </c>
      <c r="P4191" s="15" t="str" cm="1">
        <f t="array" aca="1" ref="P4191" ca="1">IF(OR(INDIRECT(A4191&amp;B4191&amp;C4191&amp;F4191)="",ISNUMBER(INDIRECT(A4191&amp;B4191&amp;C4191&amp;F4191))=FALSE,INDIRECT(A4191&amp;B4191&amp;C4191&amp;F4191)=0),"",MINUTE(INDIRECT(A4191&amp;"A"&amp;F4191)))</f>
        <v/>
      </c>
      <c r="Q4191" s="15" t="str" cm="1">
        <f t="array" aca="1" ref="Q4191" ca="1">IF(OR(INDIRECT(A4191&amp;B4191&amp;C4191&amp;F4191)="",ISNUMBER(INDIRECT(A4191&amp;B4191&amp;C4191&amp;F4191))=FALSE,INDIRECT(A4191&amp;B4191&amp;C4191&amp;F4191)=0),"",O4191)</f>
        <v/>
      </c>
      <c r="R4191" s="15" t="str" cm="1">
        <f t="array" aca="1" ref="R4191" ca="1">IF(OR(INDIRECT(A4191&amp;B4191&amp;C4191&amp;F4191)="",ISNUMBER(INDIRECT(A4191&amp;B4191&amp;C4191&amp;F4191))=FALSE,INDIRECT(A4191&amp;B4191&amp;C4191&amp;F4191)=0),"",P4191+14)</f>
        <v/>
      </c>
      <c r="S4191" s="15" t="str" cm="1">
        <f t="array" aca="1" ref="S4191" ca="1">IF(OR(INDIRECT(A4191&amp;B4191&amp;C4191&amp;F4191)="",ISNUMBER(INDIRECT(A4191&amp;B4191&amp;C4191&amp;F4191))=FALSE,INDIRECT(A4191&amp;B4191&amp;C4191&amp;F4191)=0),"",INDIRECT(A4191&amp;B4191&amp;C4191&amp;F4191))</f>
        <v/>
      </c>
      <c r="T4191" s="15" t="str" cm="1">
        <f t="array" aca="1" ref="T4191" ca="1">IF(OR(INDIRECT(A4191&amp;B4191&amp;C4191&amp;F4191)="",ISNUMBER(INDIRECT(A4191&amp;B4191&amp;C4191&amp;F4191))=FALSE,INDIRECT(A4191&amp;B4191&amp;C4191&amp;F4191)=0),"",0)</f>
        <v/>
      </c>
    </row>
    <row r="4192" spans="1:20">
      <c r="A4192" s="23" t="s">
        <v>912</v>
      </c>
      <c r="B4192" s="23" t="s">
        <v>915</v>
      </c>
      <c r="C4192" s="23" t="str">
        <f t="shared" si="195"/>
        <v>d</v>
      </c>
      <c r="D4192" s="23" t="s">
        <v>915</v>
      </c>
      <c r="E4192" s="23" t="str">
        <f t="shared" si="193"/>
        <v>c</v>
      </c>
      <c r="F4192" s="23">
        <f t="shared" si="194"/>
        <v>41</v>
      </c>
      <c r="G4192" s="23" t="str" cm="1">
        <f t="array" aca="1" ref="G4192" ca="1">IF(OR(INDIRECT(A4192&amp;B4192&amp;C4192&amp;F4192)="",ISNUMBER(INDIRECT(A4192&amp;B4192&amp;C4192&amp;F4192))=FALSE),"",IF(INDIRECT(A4192&amp;B4192&amp;C4192&amp;9)="公開","【（第８期）WEB・コールセンター受付】","【（第８期）医療機関受付】"))</f>
        <v/>
      </c>
      <c r="H4192" s="15" t="str" cm="1">
        <f t="array" aca="1" ref="H4192" ca="1">IF(OR(INDIRECT(A4192&amp;B4192&amp;C4192&amp;F4192)="",ISNUMBER(INDIRECT(A4192&amp;B4192&amp;C4192&amp;F4192))=FALSE,INDIRECT(A4192&amp;B4192&amp;C4192&amp;F4192)=0),"",431001)</f>
        <v/>
      </c>
      <c r="I4192" s="15" t="str" cm="1">
        <f t="array" aca="1" ref="I4192" ca="1">IF(OR(INDIRECT(A4192&amp;B4192&amp;C4192&amp;F4192)="",ISNUMBER(INDIRECT(A4192&amp;B4192&amp;C4192&amp;F4192))=FALSE,INDIRECT(A4192&amp;B4192&amp;C4192&amp;F4192)=0),"",G4192&amp;J4192&amp;"."&amp;TEXT(M4192,"00")&amp;TEXT(N4192,"00")&amp;"."&amp;TEXT(O4192,"00")&amp;TEXT(P4192,"00"))</f>
        <v/>
      </c>
      <c r="J4192" s="15" t="str" cm="1">
        <f t="array" aca="1" ref="J4192" ca="1">IF(OR(INDIRECT(A4192&amp;B4192&amp;C4192&amp;F4192)="",ISNUMBER(INDIRECT(A4192&amp;B4192&amp;C4192&amp;F4192))=FALSE,INDIRECT(A4192&amp;B4192&amp;C4192&amp;F4192)=0),"",予約枠報告様式!$B$2)</f>
        <v/>
      </c>
      <c r="K4192" s="15" t="str" cm="1">
        <f t="array" aca="1" ref="K4192" ca="1">IF(OR(INDIRECT(A4192&amp;B4192&amp;C4192&amp;F4192)="",ISNUMBER(INDIRECT(A4192&amp;B4192&amp;C4192&amp;F4192))=FALSE,INDIRECT(A4192&amp;B4192&amp;C4192&amp;F4192)=0),"",1)</f>
        <v/>
      </c>
      <c r="L4192" s="15" t="str" cm="1">
        <f t="array" aca="1" ref="L4192" ca="1">IF(OR(INDIRECT(A4192&amp;B4192&amp;C4192&amp;F4192)="",ISNUMBER(INDIRECT(A4192&amp;B4192&amp;C4192&amp;F4192))=FALSE,INDIRECT(A4192&amp;B4192&amp;C4192&amp;F4192)=0),"",IF(G4192="【（第８期）医療機関受付】",TEXT(INDIRECT(A4192&amp;D4192&amp;E4192&amp;5),"yyy"),TEXT(INDIRECT(A4192&amp;B4192&amp;C4192&amp;5),"yyy")))</f>
        <v/>
      </c>
      <c r="M4192" s="15" t="str" cm="1">
        <f t="array" aca="1" ref="M4192" ca="1">IF(OR(INDIRECT(A4192&amp;B4192&amp;C4192&amp;F4192)="",ISNUMBER(INDIRECT(A4192&amp;B4192&amp;C4192&amp;F4192))=FALSE,INDIRECT(A4192&amp;B4192&amp;C4192&amp;F4192)=0),"",IF(G4192="【（第８期）医療機関受付】",TEXT(INDIRECT(A4192&amp;D4192&amp;E4192&amp;5),"m"),TEXT(INDIRECT(A4192&amp;B4192&amp;C4192&amp;5),"m")))</f>
        <v/>
      </c>
      <c r="N4192" s="15" t="str" cm="1">
        <f t="array" aca="1" ref="N4192" ca="1">IF(OR(INDIRECT(A4192&amp;B4192&amp;C4192&amp;F4192)="",ISNUMBER(INDIRECT(A4192&amp;B4192&amp;C4192&amp;F4192))=FALSE,INDIRECT(A4192&amp;B4192&amp;C4192&amp;F4192)=0),"",IF(G4192="【（第８期）医療機関受付】",TEXT(INDIRECT(A4192&amp;D4192&amp;E4192&amp;5),"d"),TEXT(INDIRECT(A4192&amp;B4192&amp;C4192&amp;5),"d")))</f>
        <v/>
      </c>
      <c r="O4192" s="15" t="str" cm="1">
        <f t="array" aca="1" ref="O4192" ca="1">IF(OR(INDIRECT(A4192&amp;B4192&amp;C4192&amp;F4192)="",ISNUMBER(INDIRECT(A4192&amp;B4192&amp;C4192&amp;F4192))=FALSE,INDIRECT(A4192&amp;B4192&amp;C4192&amp;F4192)=0),"",HOUR(INDIRECT(A4192&amp;"A"&amp;F4192)))</f>
        <v/>
      </c>
      <c r="P4192" s="15" t="str" cm="1">
        <f t="array" aca="1" ref="P4192" ca="1">IF(OR(INDIRECT(A4192&amp;B4192&amp;C4192&amp;F4192)="",ISNUMBER(INDIRECT(A4192&amp;B4192&amp;C4192&amp;F4192))=FALSE,INDIRECT(A4192&amp;B4192&amp;C4192&amp;F4192)=0),"",MINUTE(INDIRECT(A4192&amp;"A"&amp;F4192)))</f>
        <v/>
      </c>
      <c r="Q4192" s="15" t="str" cm="1">
        <f t="array" aca="1" ref="Q4192" ca="1">IF(OR(INDIRECT(A4192&amp;B4192&amp;C4192&amp;F4192)="",ISNUMBER(INDIRECT(A4192&amp;B4192&amp;C4192&amp;F4192))=FALSE,INDIRECT(A4192&amp;B4192&amp;C4192&amp;F4192)=0),"",O4192)</f>
        <v/>
      </c>
      <c r="R4192" s="15" t="str" cm="1">
        <f t="array" aca="1" ref="R4192" ca="1">IF(OR(INDIRECT(A4192&amp;B4192&amp;C4192&amp;F4192)="",ISNUMBER(INDIRECT(A4192&amp;B4192&amp;C4192&amp;F4192))=FALSE,INDIRECT(A4192&amp;B4192&amp;C4192&amp;F4192)=0),"",P4192+14)</f>
        <v/>
      </c>
      <c r="S4192" s="15" t="str" cm="1">
        <f t="array" aca="1" ref="S4192" ca="1">IF(OR(INDIRECT(A4192&amp;B4192&amp;C4192&amp;F4192)="",ISNUMBER(INDIRECT(A4192&amp;B4192&amp;C4192&amp;F4192))=FALSE,INDIRECT(A4192&amp;B4192&amp;C4192&amp;F4192)=0),"",INDIRECT(A4192&amp;B4192&amp;C4192&amp;F4192))</f>
        <v/>
      </c>
      <c r="T4192" s="15" t="str" cm="1">
        <f t="array" aca="1" ref="T4192" ca="1">IF(OR(INDIRECT(A4192&amp;B4192&amp;C4192&amp;F4192)="",ISNUMBER(INDIRECT(A4192&amp;B4192&amp;C4192&amp;F4192))=FALSE,INDIRECT(A4192&amp;B4192&amp;C4192&amp;F4192)=0),"",0)</f>
        <v/>
      </c>
    </row>
    <row r="4193" spans="1:20">
      <c r="A4193" s="23" t="s">
        <v>912</v>
      </c>
      <c r="B4193" s="23" t="s">
        <v>915</v>
      </c>
      <c r="C4193" s="23" t="str">
        <f t="shared" si="195"/>
        <v>d</v>
      </c>
      <c r="D4193" s="23" t="s">
        <v>915</v>
      </c>
      <c r="E4193" s="23" t="str">
        <f t="shared" si="193"/>
        <v>c</v>
      </c>
      <c r="F4193" s="23">
        <f t="shared" si="194"/>
        <v>42</v>
      </c>
      <c r="G4193" s="23" t="str" cm="1">
        <f t="array" aca="1" ref="G4193" ca="1">IF(OR(INDIRECT(A4193&amp;B4193&amp;C4193&amp;F4193)="",ISNUMBER(INDIRECT(A4193&amp;B4193&amp;C4193&amp;F4193))=FALSE),"",IF(INDIRECT(A4193&amp;B4193&amp;C4193&amp;9)="公開","【（第８期）WEB・コールセンター受付】","【（第８期）医療機関受付】"))</f>
        <v/>
      </c>
      <c r="H4193" s="15" t="str" cm="1">
        <f t="array" aca="1" ref="H4193" ca="1">IF(OR(INDIRECT(A4193&amp;B4193&amp;C4193&amp;F4193)="",ISNUMBER(INDIRECT(A4193&amp;B4193&amp;C4193&amp;F4193))=FALSE,INDIRECT(A4193&amp;B4193&amp;C4193&amp;F4193)=0),"",431001)</f>
        <v/>
      </c>
      <c r="I4193" s="15" t="str" cm="1">
        <f t="array" aca="1" ref="I4193" ca="1">IF(OR(INDIRECT(A4193&amp;B4193&amp;C4193&amp;F4193)="",ISNUMBER(INDIRECT(A4193&amp;B4193&amp;C4193&amp;F4193))=FALSE,INDIRECT(A4193&amp;B4193&amp;C4193&amp;F4193)=0),"",G4193&amp;J4193&amp;"."&amp;TEXT(M4193,"00")&amp;TEXT(N4193,"00")&amp;"."&amp;TEXT(O4193,"00")&amp;TEXT(P4193,"00"))</f>
        <v/>
      </c>
      <c r="J4193" s="15" t="str" cm="1">
        <f t="array" aca="1" ref="J4193" ca="1">IF(OR(INDIRECT(A4193&amp;B4193&amp;C4193&amp;F4193)="",ISNUMBER(INDIRECT(A4193&amp;B4193&amp;C4193&amp;F4193))=FALSE,INDIRECT(A4193&amp;B4193&amp;C4193&amp;F4193)=0),"",予約枠報告様式!$B$2)</f>
        <v/>
      </c>
      <c r="K4193" s="15" t="str" cm="1">
        <f t="array" aca="1" ref="K4193" ca="1">IF(OR(INDIRECT(A4193&amp;B4193&amp;C4193&amp;F4193)="",ISNUMBER(INDIRECT(A4193&amp;B4193&amp;C4193&amp;F4193))=FALSE,INDIRECT(A4193&amp;B4193&amp;C4193&amp;F4193)=0),"",1)</f>
        <v/>
      </c>
      <c r="L4193" s="15" t="str" cm="1">
        <f t="array" aca="1" ref="L4193" ca="1">IF(OR(INDIRECT(A4193&amp;B4193&amp;C4193&amp;F4193)="",ISNUMBER(INDIRECT(A4193&amp;B4193&amp;C4193&amp;F4193))=FALSE,INDIRECT(A4193&amp;B4193&amp;C4193&amp;F4193)=0),"",IF(G4193="【（第８期）医療機関受付】",TEXT(INDIRECT(A4193&amp;D4193&amp;E4193&amp;5),"yyy"),TEXT(INDIRECT(A4193&amp;B4193&amp;C4193&amp;5),"yyy")))</f>
        <v/>
      </c>
      <c r="M4193" s="15" t="str" cm="1">
        <f t="array" aca="1" ref="M4193" ca="1">IF(OR(INDIRECT(A4193&amp;B4193&amp;C4193&amp;F4193)="",ISNUMBER(INDIRECT(A4193&amp;B4193&amp;C4193&amp;F4193))=FALSE,INDIRECT(A4193&amp;B4193&amp;C4193&amp;F4193)=0),"",IF(G4193="【（第８期）医療機関受付】",TEXT(INDIRECT(A4193&amp;D4193&amp;E4193&amp;5),"m"),TEXT(INDIRECT(A4193&amp;B4193&amp;C4193&amp;5),"m")))</f>
        <v/>
      </c>
      <c r="N4193" s="15" t="str" cm="1">
        <f t="array" aca="1" ref="N4193" ca="1">IF(OR(INDIRECT(A4193&amp;B4193&amp;C4193&amp;F4193)="",ISNUMBER(INDIRECT(A4193&amp;B4193&amp;C4193&amp;F4193))=FALSE,INDIRECT(A4193&amp;B4193&amp;C4193&amp;F4193)=0),"",IF(G4193="【（第８期）医療機関受付】",TEXT(INDIRECT(A4193&amp;D4193&amp;E4193&amp;5),"d"),TEXT(INDIRECT(A4193&amp;B4193&amp;C4193&amp;5),"d")))</f>
        <v/>
      </c>
      <c r="O4193" s="15" t="str" cm="1">
        <f t="array" aca="1" ref="O4193" ca="1">IF(OR(INDIRECT(A4193&amp;B4193&amp;C4193&amp;F4193)="",ISNUMBER(INDIRECT(A4193&amp;B4193&amp;C4193&amp;F4193))=FALSE,INDIRECT(A4193&amp;B4193&amp;C4193&amp;F4193)=0),"",HOUR(INDIRECT(A4193&amp;"A"&amp;F4193)))</f>
        <v/>
      </c>
      <c r="P4193" s="15" t="str" cm="1">
        <f t="array" aca="1" ref="P4193" ca="1">IF(OR(INDIRECT(A4193&amp;B4193&amp;C4193&amp;F4193)="",ISNUMBER(INDIRECT(A4193&amp;B4193&amp;C4193&amp;F4193))=FALSE,INDIRECT(A4193&amp;B4193&amp;C4193&amp;F4193)=0),"",MINUTE(INDIRECT(A4193&amp;"A"&amp;F4193)))</f>
        <v/>
      </c>
      <c r="Q4193" s="15" t="str" cm="1">
        <f t="array" aca="1" ref="Q4193" ca="1">IF(OR(INDIRECT(A4193&amp;B4193&amp;C4193&amp;F4193)="",ISNUMBER(INDIRECT(A4193&amp;B4193&amp;C4193&amp;F4193))=FALSE,INDIRECT(A4193&amp;B4193&amp;C4193&amp;F4193)=0),"",O4193)</f>
        <v/>
      </c>
      <c r="R4193" s="15" t="str" cm="1">
        <f t="array" aca="1" ref="R4193" ca="1">IF(OR(INDIRECT(A4193&amp;B4193&amp;C4193&amp;F4193)="",ISNUMBER(INDIRECT(A4193&amp;B4193&amp;C4193&amp;F4193))=FALSE,INDIRECT(A4193&amp;B4193&amp;C4193&amp;F4193)=0),"",P4193+14)</f>
        <v/>
      </c>
      <c r="S4193" s="15" t="str" cm="1">
        <f t="array" aca="1" ref="S4193" ca="1">IF(OR(INDIRECT(A4193&amp;B4193&amp;C4193&amp;F4193)="",ISNUMBER(INDIRECT(A4193&amp;B4193&amp;C4193&amp;F4193))=FALSE,INDIRECT(A4193&amp;B4193&amp;C4193&amp;F4193)=0),"",INDIRECT(A4193&amp;B4193&amp;C4193&amp;F4193))</f>
        <v/>
      </c>
      <c r="T4193" s="15" t="str" cm="1">
        <f t="array" aca="1" ref="T4193" ca="1">IF(OR(INDIRECT(A4193&amp;B4193&amp;C4193&amp;F4193)="",ISNUMBER(INDIRECT(A4193&amp;B4193&amp;C4193&amp;F4193))=FALSE,INDIRECT(A4193&amp;B4193&amp;C4193&amp;F4193)=0),"",0)</f>
        <v/>
      </c>
    </row>
    <row r="4194" spans="1:20">
      <c r="A4194" s="23" t="s">
        <v>912</v>
      </c>
      <c r="B4194" s="23" t="s">
        <v>915</v>
      </c>
      <c r="C4194" s="23" t="str">
        <f t="shared" si="195"/>
        <v>d</v>
      </c>
      <c r="D4194" s="23" t="s">
        <v>915</v>
      </c>
      <c r="E4194" s="23" t="str">
        <f t="shared" si="193"/>
        <v>c</v>
      </c>
      <c r="F4194" s="23">
        <f t="shared" si="194"/>
        <v>43</v>
      </c>
      <c r="G4194" s="23" t="str" cm="1">
        <f t="array" aca="1" ref="G4194" ca="1">IF(OR(INDIRECT(A4194&amp;B4194&amp;C4194&amp;F4194)="",ISNUMBER(INDIRECT(A4194&amp;B4194&amp;C4194&amp;F4194))=FALSE),"",IF(INDIRECT(A4194&amp;B4194&amp;C4194&amp;9)="公開","【（第８期）WEB・コールセンター受付】","【（第８期）医療機関受付】"))</f>
        <v/>
      </c>
      <c r="H4194" s="15" t="str" cm="1">
        <f t="array" aca="1" ref="H4194" ca="1">IF(OR(INDIRECT(A4194&amp;B4194&amp;C4194&amp;F4194)="",ISNUMBER(INDIRECT(A4194&amp;B4194&amp;C4194&amp;F4194))=FALSE,INDIRECT(A4194&amp;B4194&amp;C4194&amp;F4194)=0),"",431001)</f>
        <v/>
      </c>
      <c r="I4194" s="15" t="str" cm="1">
        <f t="array" aca="1" ref="I4194" ca="1">IF(OR(INDIRECT(A4194&amp;B4194&amp;C4194&amp;F4194)="",ISNUMBER(INDIRECT(A4194&amp;B4194&amp;C4194&amp;F4194))=FALSE,INDIRECT(A4194&amp;B4194&amp;C4194&amp;F4194)=0),"",G4194&amp;J4194&amp;"."&amp;TEXT(M4194,"00")&amp;TEXT(N4194,"00")&amp;"."&amp;TEXT(O4194,"00")&amp;TEXT(P4194,"00"))</f>
        <v/>
      </c>
      <c r="J4194" s="15" t="str" cm="1">
        <f t="array" aca="1" ref="J4194" ca="1">IF(OR(INDIRECT(A4194&amp;B4194&amp;C4194&amp;F4194)="",ISNUMBER(INDIRECT(A4194&amp;B4194&amp;C4194&amp;F4194))=FALSE,INDIRECT(A4194&amp;B4194&amp;C4194&amp;F4194)=0),"",予約枠報告様式!$B$2)</f>
        <v/>
      </c>
      <c r="K4194" s="15" t="str" cm="1">
        <f t="array" aca="1" ref="K4194" ca="1">IF(OR(INDIRECT(A4194&amp;B4194&amp;C4194&amp;F4194)="",ISNUMBER(INDIRECT(A4194&amp;B4194&amp;C4194&amp;F4194))=FALSE,INDIRECT(A4194&amp;B4194&amp;C4194&amp;F4194)=0),"",1)</f>
        <v/>
      </c>
      <c r="L4194" s="15" t="str" cm="1">
        <f t="array" aca="1" ref="L4194" ca="1">IF(OR(INDIRECT(A4194&amp;B4194&amp;C4194&amp;F4194)="",ISNUMBER(INDIRECT(A4194&amp;B4194&amp;C4194&amp;F4194))=FALSE,INDIRECT(A4194&amp;B4194&amp;C4194&amp;F4194)=0),"",IF(G4194="【（第８期）医療機関受付】",TEXT(INDIRECT(A4194&amp;D4194&amp;E4194&amp;5),"yyy"),TEXT(INDIRECT(A4194&amp;B4194&amp;C4194&amp;5),"yyy")))</f>
        <v/>
      </c>
      <c r="M4194" s="15" t="str" cm="1">
        <f t="array" aca="1" ref="M4194" ca="1">IF(OR(INDIRECT(A4194&amp;B4194&amp;C4194&amp;F4194)="",ISNUMBER(INDIRECT(A4194&amp;B4194&amp;C4194&amp;F4194))=FALSE,INDIRECT(A4194&amp;B4194&amp;C4194&amp;F4194)=0),"",IF(G4194="【（第８期）医療機関受付】",TEXT(INDIRECT(A4194&amp;D4194&amp;E4194&amp;5),"m"),TEXT(INDIRECT(A4194&amp;B4194&amp;C4194&amp;5),"m")))</f>
        <v/>
      </c>
      <c r="N4194" s="15" t="str" cm="1">
        <f t="array" aca="1" ref="N4194" ca="1">IF(OR(INDIRECT(A4194&amp;B4194&amp;C4194&amp;F4194)="",ISNUMBER(INDIRECT(A4194&amp;B4194&amp;C4194&amp;F4194))=FALSE,INDIRECT(A4194&amp;B4194&amp;C4194&amp;F4194)=0),"",IF(G4194="【（第８期）医療機関受付】",TEXT(INDIRECT(A4194&amp;D4194&amp;E4194&amp;5),"d"),TEXT(INDIRECT(A4194&amp;B4194&amp;C4194&amp;5),"d")))</f>
        <v/>
      </c>
      <c r="O4194" s="15" t="str" cm="1">
        <f t="array" aca="1" ref="O4194" ca="1">IF(OR(INDIRECT(A4194&amp;B4194&amp;C4194&amp;F4194)="",ISNUMBER(INDIRECT(A4194&amp;B4194&amp;C4194&amp;F4194))=FALSE,INDIRECT(A4194&amp;B4194&amp;C4194&amp;F4194)=0),"",HOUR(INDIRECT(A4194&amp;"A"&amp;F4194)))</f>
        <v/>
      </c>
      <c r="P4194" s="15" t="str" cm="1">
        <f t="array" aca="1" ref="P4194" ca="1">IF(OR(INDIRECT(A4194&amp;B4194&amp;C4194&amp;F4194)="",ISNUMBER(INDIRECT(A4194&amp;B4194&amp;C4194&amp;F4194))=FALSE,INDIRECT(A4194&amp;B4194&amp;C4194&amp;F4194)=0),"",MINUTE(INDIRECT(A4194&amp;"A"&amp;F4194)))</f>
        <v/>
      </c>
      <c r="Q4194" s="15" t="str" cm="1">
        <f t="array" aca="1" ref="Q4194" ca="1">IF(OR(INDIRECT(A4194&amp;B4194&amp;C4194&amp;F4194)="",ISNUMBER(INDIRECT(A4194&amp;B4194&amp;C4194&amp;F4194))=FALSE,INDIRECT(A4194&amp;B4194&amp;C4194&amp;F4194)=0),"",O4194)</f>
        <v/>
      </c>
      <c r="R4194" s="15" t="str" cm="1">
        <f t="array" aca="1" ref="R4194" ca="1">IF(OR(INDIRECT(A4194&amp;B4194&amp;C4194&amp;F4194)="",ISNUMBER(INDIRECT(A4194&amp;B4194&amp;C4194&amp;F4194))=FALSE,INDIRECT(A4194&amp;B4194&amp;C4194&amp;F4194)=0),"",P4194+14)</f>
        <v/>
      </c>
      <c r="S4194" s="15" t="str" cm="1">
        <f t="array" aca="1" ref="S4194" ca="1">IF(OR(INDIRECT(A4194&amp;B4194&amp;C4194&amp;F4194)="",ISNUMBER(INDIRECT(A4194&amp;B4194&amp;C4194&amp;F4194))=FALSE,INDIRECT(A4194&amp;B4194&amp;C4194&amp;F4194)=0),"",INDIRECT(A4194&amp;B4194&amp;C4194&amp;F4194))</f>
        <v/>
      </c>
      <c r="T4194" s="15" t="str" cm="1">
        <f t="array" aca="1" ref="T4194" ca="1">IF(OR(INDIRECT(A4194&amp;B4194&amp;C4194&amp;F4194)="",ISNUMBER(INDIRECT(A4194&amp;B4194&amp;C4194&amp;F4194))=FALSE,INDIRECT(A4194&amp;B4194&amp;C4194&amp;F4194)=0),"",0)</f>
        <v/>
      </c>
    </row>
    <row r="4195" spans="1:20">
      <c r="A4195" s="23" t="s">
        <v>912</v>
      </c>
      <c r="B4195" s="23" t="s">
        <v>915</v>
      </c>
      <c r="C4195" s="23" t="str">
        <f t="shared" si="195"/>
        <v>d</v>
      </c>
      <c r="D4195" s="23" t="s">
        <v>915</v>
      </c>
      <c r="E4195" s="23" t="str">
        <f t="shared" si="193"/>
        <v>c</v>
      </c>
      <c r="F4195" s="23">
        <f t="shared" si="194"/>
        <v>44</v>
      </c>
      <c r="G4195" s="23" t="str" cm="1">
        <f t="array" aca="1" ref="G4195" ca="1">IF(OR(INDIRECT(A4195&amp;B4195&amp;C4195&amp;F4195)="",ISNUMBER(INDIRECT(A4195&amp;B4195&amp;C4195&amp;F4195))=FALSE),"",IF(INDIRECT(A4195&amp;B4195&amp;C4195&amp;9)="公開","【（第８期）WEB・コールセンター受付】","【（第８期）医療機関受付】"))</f>
        <v/>
      </c>
      <c r="H4195" s="15" t="str" cm="1">
        <f t="array" aca="1" ref="H4195" ca="1">IF(OR(INDIRECT(A4195&amp;B4195&amp;C4195&amp;F4195)="",ISNUMBER(INDIRECT(A4195&amp;B4195&amp;C4195&amp;F4195))=FALSE,INDIRECT(A4195&amp;B4195&amp;C4195&amp;F4195)=0),"",431001)</f>
        <v/>
      </c>
      <c r="I4195" s="15" t="str" cm="1">
        <f t="array" aca="1" ref="I4195" ca="1">IF(OR(INDIRECT(A4195&amp;B4195&amp;C4195&amp;F4195)="",ISNUMBER(INDIRECT(A4195&amp;B4195&amp;C4195&amp;F4195))=FALSE,INDIRECT(A4195&amp;B4195&amp;C4195&amp;F4195)=0),"",G4195&amp;J4195&amp;"."&amp;TEXT(M4195,"00")&amp;TEXT(N4195,"00")&amp;"."&amp;TEXT(O4195,"00")&amp;TEXT(P4195,"00"))</f>
        <v/>
      </c>
      <c r="J4195" s="15" t="str" cm="1">
        <f t="array" aca="1" ref="J4195" ca="1">IF(OR(INDIRECT(A4195&amp;B4195&amp;C4195&amp;F4195)="",ISNUMBER(INDIRECT(A4195&amp;B4195&amp;C4195&amp;F4195))=FALSE,INDIRECT(A4195&amp;B4195&amp;C4195&amp;F4195)=0),"",予約枠報告様式!$B$2)</f>
        <v/>
      </c>
      <c r="K4195" s="15" t="str" cm="1">
        <f t="array" aca="1" ref="K4195" ca="1">IF(OR(INDIRECT(A4195&amp;B4195&amp;C4195&amp;F4195)="",ISNUMBER(INDIRECT(A4195&amp;B4195&amp;C4195&amp;F4195))=FALSE,INDIRECT(A4195&amp;B4195&amp;C4195&amp;F4195)=0),"",1)</f>
        <v/>
      </c>
      <c r="L4195" s="15" t="str" cm="1">
        <f t="array" aca="1" ref="L4195" ca="1">IF(OR(INDIRECT(A4195&amp;B4195&amp;C4195&amp;F4195)="",ISNUMBER(INDIRECT(A4195&amp;B4195&amp;C4195&amp;F4195))=FALSE,INDIRECT(A4195&amp;B4195&amp;C4195&amp;F4195)=0),"",IF(G4195="【（第８期）医療機関受付】",TEXT(INDIRECT(A4195&amp;D4195&amp;E4195&amp;5),"yyy"),TEXT(INDIRECT(A4195&amp;B4195&amp;C4195&amp;5),"yyy")))</f>
        <v/>
      </c>
      <c r="M4195" s="15" t="str" cm="1">
        <f t="array" aca="1" ref="M4195" ca="1">IF(OR(INDIRECT(A4195&amp;B4195&amp;C4195&amp;F4195)="",ISNUMBER(INDIRECT(A4195&amp;B4195&amp;C4195&amp;F4195))=FALSE,INDIRECT(A4195&amp;B4195&amp;C4195&amp;F4195)=0),"",IF(G4195="【（第８期）医療機関受付】",TEXT(INDIRECT(A4195&amp;D4195&amp;E4195&amp;5),"m"),TEXT(INDIRECT(A4195&amp;B4195&amp;C4195&amp;5),"m")))</f>
        <v/>
      </c>
      <c r="N4195" s="15" t="str" cm="1">
        <f t="array" aca="1" ref="N4195" ca="1">IF(OR(INDIRECT(A4195&amp;B4195&amp;C4195&amp;F4195)="",ISNUMBER(INDIRECT(A4195&amp;B4195&amp;C4195&amp;F4195))=FALSE,INDIRECT(A4195&amp;B4195&amp;C4195&amp;F4195)=0),"",IF(G4195="【（第８期）医療機関受付】",TEXT(INDIRECT(A4195&amp;D4195&amp;E4195&amp;5),"d"),TEXT(INDIRECT(A4195&amp;B4195&amp;C4195&amp;5),"d")))</f>
        <v/>
      </c>
      <c r="O4195" s="15" t="str" cm="1">
        <f t="array" aca="1" ref="O4195" ca="1">IF(OR(INDIRECT(A4195&amp;B4195&amp;C4195&amp;F4195)="",ISNUMBER(INDIRECT(A4195&amp;B4195&amp;C4195&amp;F4195))=FALSE,INDIRECT(A4195&amp;B4195&amp;C4195&amp;F4195)=0),"",HOUR(INDIRECT(A4195&amp;"A"&amp;F4195)))</f>
        <v/>
      </c>
      <c r="P4195" s="15" t="str" cm="1">
        <f t="array" aca="1" ref="P4195" ca="1">IF(OR(INDIRECT(A4195&amp;B4195&amp;C4195&amp;F4195)="",ISNUMBER(INDIRECT(A4195&amp;B4195&amp;C4195&amp;F4195))=FALSE,INDIRECT(A4195&amp;B4195&amp;C4195&amp;F4195)=0),"",MINUTE(INDIRECT(A4195&amp;"A"&amp;F4195)))</f>
        <v/>
      </c>
      <c r="Q4195" s="15" t="str" cm="1">
        <f t="array" aca="1" ref="Q4195" ca="1">IF(OR(INDIRECT(A4195&amp;B4195&amp;C4195&amp;F4195)="",ISNUMBER(INDIRECT(A4195&amp;B4195&amp;C4195&amp;F4195))=FALSE,INDIRECT(A4195&amp;B4195&amp;C4195&amp;F4195)=0),"",O4195)</f>
        <v/>
      </c>
      <c r="R4195" s="15" t="str" cm="1">
        <f t="array" aca="1" ref="R4195" ca="1">IF(OR(INDIRECT(A4195&amp;B4195&amp;C4195&amp;F4195)="",ISNUMBER(INDIRECT(A4195&amp;B4195&amp;C4195&amp;F4195))=FALSE,INDIRECT(A4195&amp;B4195&amp;C4195&amp;F4195)=0),"",P4195+14)</f>
        <v/>
      </c>
      <c r="S4195" s="15" t="str" cm="1">
        <f t="array" aca="1" ref="S4195" ca="1">IF(OR(INDIRECT(A4195&amp;B4195&amp;C4195&amp;F4195)="",ISNUMBER(INDIRECT(A4195&amp;B4195&amp;C4195&amp;F4195))=FALSE,INDIRECT(A4195&amp;B4195&amp;C4195&amp;F4195)=0),"",INDIRECT(A4195&amp;B4195&amp;C4195&amp;F4195))</f>
        <v/>
      </c>
      <c r="T4195" s="15" t="str" cm="1">
        <f t="array" aca="1" ref="T4195" ca="1">IF(OR(INDIRECT(A4195&amp;B4195&amp;C4195&amp;F4195)="",ISNUMBER(INDIRECT(A4195&amp;B4195&amp;C4195&amp;F4195))=FALSE,INDIRECT(A4195&amp;B4195&amp;C4195&amp;F4195)=0),"",0)</f>
        <v/>
      </c>
    </row>
    <row r="4196" spans="1:20">
      <c r="A4196" s="23" t="s">
        <v>912</v>
      </c>
      <c r="B4196" s="23" t="s">
        <v>915</v>
      </c>
      <c r="C4196" s="23" t="str">
        <f t="shared" si="195"/>
        <v>d</v>
      </c>
      <c r="D4196" s="23" t="s">
        <v>915</v>
      </c>
      <c r="E4196" s="23" t="str">
        <f t="shared" si="193"/>
        <v>c</v>
      </c>
      <c r="F4196" s="23">
        <f t="shared" si="194"/>
        <v>45</v>
      </c>
      <c r="G4196" s="23" t="str" cm="1">
        <f t="array" aca="1" ref="G4196" ca="1">IF(OR(INDIRECT(A4196&amp;B4196&amp;C4196&amp;F4196)="",ISNUMBER(INDIRECT(A4196&amp;B4196&amp;C4196&amp;F4196))=FALSE),"",IF(INDIRECT(A4196&amp;B4196&amp;C4196&amp;9)="公開","【（第８期）WEB・コールセンター受付】","【（第８期）医療機関受付】"))</f>
        <v/>
      </c>
      <c r="H4196" s="15" t="str" cm="1">
        <f t="array" aca="1" ref="H4196" ca="1">IF(OR(INDIRECT(A4196&amp;B4196&amp;C4196&amp;F4196)="",ISNUMBER(INDIRECT(A4196&amp;B4196&amp;C4196&amp;F4196))=FALSE,INDIRECT(A4196&amp;B4196&amp;C4196&amp;F4196)=0),"",431001)</f>
        <v/>
      </c>
      <c r="I4196" s="15" t="str" cm="1">
        <f t="array" aca="1" ref="I4196" ca="1">IF(OR(INDIRECT(A4196&amp;B4196&amp;C4196&amp;F4196)="",ISNUMBER(INDIRECT(A4196&amp;B4196&amp;C4196&amp;F4196))=FALSE,INDIRECT(A4196&amp;B4196&amp;C4196&amp;F4196)=0),"",G4196&amp;J4196&amp;"."&amp;TEXT(M4196,"00")&amp;TEXT(N4196,"00")&amp;"."&amp;TEXT(O4196,"00")&amp;TEXT(P4196,"00"))</f>
        <v/>
      </c>
      <c r="J4196" s="15" t="str" cm="1">
        <f t="array" aca="1" ref="J4196" ca="1">IF(OR(INDIRECT(A4196&amp;B4196&amp;C4196&amp;F4196)="",ISNUMBER(INDIRECT(A4196&amp;B4196&amp;C4196&amp;F4196))=FALSE,INDIRECT(A4196&amp;B4196&amp;C4196&amp;F4196)=0),"",予約枠報告様式!$B$2)</f>
        <v/>
      </c>
      <c r="K4196" s="15" t="str" cm="1">
        <f t="array" aca="1" ref="K4196" ca="1">IF(OR(INDIRECT(A4196&amp;B4196&amp;C4196&amp;F4196)="",ISNUMBER(INDIRECT(A4196&amp;B4196&amp;C4196&amp;F4196))=FALSE,INDIRECT(A4196&amp;B4196&amp;C4196&amp;F4196)=0),"",1)</f>
        <v/>
      </c>
      <c r="L4196" s="15" t="str" cm="1">
        <f t="array" aca="1" ref="L4196" ca="1">IF(OR(INDIRECT(A4196&amp;B4196&amp;C4196&amp;F4196)="",ISNUMBER(INDIRECT(A4196&amp;B4196&amp;C4196&amp;F4196))=FALSE,INDIRECT(A4196&amp;B4196&amp;C4196&amp;F4196)=0),"",IF(G4196="【（第８期）医療機関受付】",TEXT(INDIRECT(A4196&amp;D4196&amp;E4196&amp;5),"yyy"),TEXT(INDIRECT(A4196&amp;B4196&amp;C4196&amp;5),"yyy")))</f>
        <v/>
      </c>
      <c r="M4196" s="15" t="str" cm="1">
        <f t="array" aca="1" ref="M4196" ca="1">IF(OR(INDIRECT(A4196&amp;B4196&amp;C4196&amp;F4196)="",ISNUMBER(INDIRECT(A4196&amp;B4196&amp;C4196&amp;F4196))=FALSE,INDIRECT(A4196&amp;B4196&amp;C4196&amp;F4196)=0),"",IF(G4196="【（第８期）医療機関受付】",TEXT(INDIRECT(A4196&amp;D4196&amp;E4196&amp;5),"m"),TEXT(INDIRECT(A4196&amp;B4196&amp;C4196&amp;5),"m")))</f>
        <v/>
      </c>
      <c r="N4196" s="15" t="str" cm="1">
        <f t="array" aca="1" ref="N4196" ca="1">IF(OR(INDIRECT(A4196&amp;B4196&amp;C4196&amp;F4196)="",ISNUMBER(INDIRECT(A4196&amp;B4196&amp;C4196&amp;F4196))=FALSE,INDIRECT(A4196&amp;B4196&amp;C4196&amp;F4196)=0),"",IF(G4196="【（第８期）医療機関受付】",TEXT(INDIRECT(A4196&amp;D4196&amp;E4196&amp;5),"d"),TEXT(INDIRECT(A4196&amp;B4196&amp;C4196&amp;5),"d")))</f>
        <v/>
      </c>
      <c r="O4196" s="15" t="str" cm="1">
        <f t="array" aca="1" ref="O4196" ca="1">IF(OR(INDIRECT(A4196&amp;B4196&amp;C4196&amp;F4196)="",ISNUMBER(INDIRECT(A4196&amp;B4196&amp;C4196&amp;F4196))=FALSE,INDIRECT(A4196&amp;B4196&amp;C4196&amp;F4196)=0),"",HOUR(INDIRECT(A4196&amp;"A"&amp;F4196)))</f>
        <v/>
      </c>
      <c r="P4196" s="15" t="str" cm="1">
        <f t="array" aca="1" ref="P4196" ca="1">IF(OR(INDIRECT(A4196&amp;B4196&amp;C4196&amp;F4196)="",ISNUMBER(INDIRECT(A4196&amp;B4196&amp;C4196&amp;F4196))=FALSE,INDIRECT(A4196&amp;B4196&amp;C4196&amp;F4196)=0),"",MINUTE(INDIRECT(A4196&amp;"A"&amp;F4196)))</f>
        <v/>
      </c>
      <c r="Q4196" s="15" t="str" cm="1">
        <f t="array" aca="1" ref="Q4196" ca="1">IF(OR(INDIRECT(A4196&amp;B4196&amp;C4196&amp;F4196)="",ISNUMBER(INDIRECT(A4196&amp;B4196&amp;C4196&amp;F4196))=FALSE,INDIRECT(A4196&amp;B4196&amp;C4196&amp;F4196)=0),"",O4196)</f>
        <v/>
      </c>
      <c r="R4196" s="15" t="str" cm="1">
        <f t="array" aca="1" ref="R4196" ca="1">IF(OR(INDIRECT(A4196&amp;B4196&amp;C4196&amp;F4196)="",ISNUMBER(INDIRECT(A4196&amp;B4196&amp;C4196&amp;F4196))=FALSE,INDIRECT(A4196&amp;B4196&amp;C4196&amp;F4196)=0),"",P4196+14)</f>
        <v/>
      </c>
      <c r="S4196" s="15" t="str" cm="1">
        <f t="array" aca="1" ref="S4196" ca="1">IF(OR(INDIRECT(A4196&amp;B4196&amp;C4196&amp;F4196)="",ISNUMBER(INDIRECT(A4196&amp;B4196&amp;C4196&amp;F4196))=FALSE,INDIRECT(A4196&amp;B4196&amp;C4196&amp;F4196)=0),"",INDIRECT(A4196&amp;B4196&amp;C4196&amp;F4196))</f>
        <v/>
      </c>
      <c r="T4196" s="15" t="str" cm="1">
        <f t="array" aca="1" ref="T4196" ca="1">IF(OR(INDIRECT(A4196&amp;B4196&amp;C4196&amp;F4196)="",ISNUMBER(INDIRECT(A4196&amp;B4196&amp;C4196&amp;F4196))=FALSE,INDIRECT(A4196&amp;B4196&amp;C4196&amp;F4196)=0),"",0)</f>
        <v/>
      </c>
    </row>
    <row r="4197" spans="1:20">
      <c r="A4197" s="23" t="s">
        <v>912</v>
      </c>
      <c r="B4197" s="23" t="s">
        <v>915</v>
      </c>
      <c r="C4197" s="23" t="str">
        <f t="shared" si="195"/>
        <v>d</v>
      </c>
      <c r="D4197" s="23" t="s">
        <v>915</v>
      </c>
      <c r="E4197" s="23" t="str">
        <f t="shared" si="193"/>
        <v>c</v>
      </c>
      <c r="F4197" s="23">
        <f t="shared" si="194"/>
        <v>46</v>
      </c>
      <c r="G4197" s="23" t="str" cm="1">
        <f t="array" aca="1" ref="G4197" ca="1">IF(OR(INDIRECT(A4197&amp;B4197&amp;C4197&amp;F4197)="",ISNUMBER(INDIRECT(A4197&amp;B4197&amp;C4197&amp;F4197))=FALSE),"",IF(INDIRECT(A4197&amp;B4197&amp;C4197&amp;9)="公開","【（第８期）WEB・コールセンター受付】","【（第８期）医療機関受付】"))</f>
        <v/>
      </c>
      <c r="H4197" s="15" t="str" cm="1">
        <f t="array" aca="1" ref="H4197" ca="1">IF(OR(INDIRECT(A4197&amp;B4197&amp;C4197&amp;F4197)="",ISNUMBER(INDIRECT(A4197&amp;B4197&amp;C4197&amp;F4197))=FALSE,INDIRECT(A4197&amp;B4197&amp;C4197&amp;F4197)=0),"",431001)</f>
        <v/>
      </c>
      <c r="I4197" s="15" t="str" cm="1">
        <f t="array" aca="1" ref="I4197" ca="1">IF(OR(INDIRECT(A4197&amp;B4197&amp;C4197&amp;F4197)="",ISNUMBER(INDIRECT(A4197&amp;B4197&amp;C4197&amp;F4197))=FALSE,INDIRECT(A4197&amp;B4197&amp;C4197&amp;F4197)=0),"",G4197&amp;J4197&amp;"."&amp;TEXT(M4197,"00")&amp;TEXT(N4197,"00")&amp;"."&amp;TEXT(O4197,"00")&amp;TEXT(P4197,"00"))</f>
        <v/>
      </c>
      <c r="J4197" s="15" t="str" cm="1">
        <f t="array" aca="1" ref="J4197" ca="1">IF(OR(INDIRECT(A4197&amp;B4197&amp;C4197&amp;F4197)="",ISNUMBER(INDIRECT(A4197&amp;B4197&amp;C4197&amp;F4197))=FALSE,INDIRECT(A4197&amp;B4197&amp;C4197&amp;F4197)=0),"",予約枠報告様式!$B$2)</f>
        <v/>
      </c>
      <c r="K4197" s="15" t="str" cm="1">
        <f t="array" aca="1" ref="K4197" ca="1">IF(OR(INDIRECT(A4197&amp;B4197&amp;C4197&amp;F4197)="",ISNUMBER(INDIRECT(A4197&amp;B4197&amp;C4197&amp;F4197))=FALSE,INDIRECT(A4197&amp;B4197&amp;C4197&amp;F4197)=0),"",1)</f>
        <v/>
      </c>
      <c r="L4197" s="15" t="str" cm="1">
        <f t="array" aca="1" ref="L4197" ca="1">IF(OR(INDIRECT(A4197&amp;B4197&amp;C4197&amp;F4197)="",ISNUMBER(INDIRECT(A4197&amp;B4197&amp;C4197&amp;F4197))=FALSE,INDIRECT(A4197&amp;B4197&amp;C4197&amp;F4197)=0),"",IF(G4197="【（第８期）医療機関受付】",TEXT(INDIRECT(A4197&amp;D4197&amp;E4197&amp;5),"yyy"),TEXT(INDIRECT(A4197&amp;B4197&amp;C4197&amp;5),"yyy")))</f>
        <v/>
      </c>
      <c r="M4197" s="15" t="str" cm="1">
        <f t="array" aca="1" ref="M4197" ca="1">IF(OR(INDIRECT(A4197&amp;B4197&amp;C4197&amp;F4197)="",ISNUMBER(INDIRECT(A4197&amp;B4197&amp;C4197&amp;F4197))=FALSE,INDIRECT(A4197&amp;B4197&amp;C4197&amp;F4197)=0),"",IF(G4197="【（第８期）医療機関受付】",TEXT(INDIRECT(A4197&amp;D4197&amp;E4197&amp;5),"m"),TEXT(INDIRECT(A4197&amp;B4197&amp;C4197&amp;5),"m")))</f>
        <v/>
      </c>
      <c r="N4197" s="15" t="str" cm="1">
        <f t="array" aca="1" ref="N4197" ca="1">IF(OR(INDIRECT(A4197&amp;B4197&amp;C4197&amp;F4197)="",ISNUMBER(INDIRECT(A4197&amp;B4197&amp;C4197&amp;F4197))=FALSE,INDIRECT(A4197&amp;B4197&amp;C4197&amp;F4197)=0),"",IF(G4197="【（第８期）医療機関受付】",TEXT(INDIRECT(A4197&amp;D4197&amp;E4197&amp;5),"d"),TEXT(INDIRECT(A4197&amp;B4197&amp;C4197&amp;5),"d")))</f>
        <v/>
      </c>
      <c r="O4197" s="15" t="str" cm="1">
        <f t="array" aca="1" ref="O4197" ca="1">IF(OR(INDIRECT(A4197&amp;B4197&amp;C4197&amp;F4197)="",ISNUMBER(INDIRECT(A4197&amp;B4197&amp;C4197&amp;F4197))=FALSE,INDIRECT(A4197&amp;B4197&amp;C4197&amp;F4197)=0),"",HOUR(INDIRECT(A4197&amp;"A"&amp;F4197)))</f>
        <v/>
      </c>
      <c r="P4197" s="15" t="str" cm="1">
        <f t="array" aca="1" ref="P4197" ca="1">IF(OR(INDIRECT(A4197&amp;B4197&amp;C4197&amp;F4197)="",ISNUMBER(INDIRECT(A4197&amp;B4197&amp;C4197&amp;F4197))=FALSE,INDIRECT(A4197&amp;B4197&amp;C4197&amp;F4197)=0),"",MINUTE(INDIRECT(A4197&amp;"A"&amp;F4197)))</f>
        <v/>
      </c>
      <c r="Q4197" s="15" t="str" cm="1">
        <f t="array" aca="1" ref="Q4197" ca="1">IF(OR(INDIRECT(A4197&amp;B4197&amp;C4197&amp;F4197)="",ISNUMBER(INDIRECT(A4197&amp;B4197&amp;C4197&amp;F4197))=FALSE,INDIRECT(A4197&amp;B4197&amp;C4197&amp;F4197)=0),"",O4197)</f>
        <v/>
      </c>
      <c r="R4197" s="15" t="str" cm="1">
        <f t="array" aca="1" ref="R4197" ca="1">IF(OR(INDIRECT(A4197&amp;B4197&amp;C4197&amp;F4197)="",ISNUMBER(INDIRECT(A4197&amp;B4197&amp;C4197&amp;F4197))=FALSE,INDIRECT(A4197&amp;B4197&amp;C4197&amp;F4197)=0),"",P4197+14)</f>
        <v/>
      </c>
      <c r="S4197" s="15" t="str" cm="1">
        <f t="array" aca="1" ref="S4197" ca="1">IF(OR(INDIRECT(A4197&amp;B4197&amp;C4197&amp;F4197)="",ISNUMBER(INDIRECT(A4197&amp;B4197&amp;C4197&amp;F4197))=FALSE,INDIRECT(A4197&amp;B4197&amp;C4197&amp;F4197)=0),"",INDIRECT(A4197&amp;B4197&amp;C4197&amp;F4197))</f>
        <v/>
      </c>
      <c r="T4197" s="15" t="str" cm="1">
        <f t="array" aca="1" ref="T4197" ca="1">IF(OR(INDIRECT(A4197&amp;B4197&amp;C4197&amp;F4197)="",ISNUMBER(INDIRECT(A4197&amp;B4197&amp;C4197&amp;F4197))=FALSE,INDIRECT(A4197&amp;B4197&amp;C4197&amp;F4197)=0),"",0)</f>
        <v/>
      </c>
    </row>
    <row r="4198" spans="1:20">
      <c r="A4198" s="23" t="s">
        <v>912</v>
      </c>
      <c r="B4198" s="23" t="s">
        <v>915</v>
      </c>
      <c r="C4198" s="23" t="str">
        <f t="shared" si="195"/>
        <v>d</v>
      </c>
      <c r="D4198" s="23" t="s">
        <v>915</v>
      </c>
      <c r="E4198" s="23" t="str">
        <f t="shared" si="193"/>
        <v>c</v>
      </c>
      <c r="F4198" s="23">
        <f t="shared" si="194"/>
        <v>47</v>
      </c>
      <c r="G4198" s="23" t="str" cm="1">
        <f t="array" aca="1" ref="G4198" ca="1">IF(OR(INDIRECT(A4198&amp;B4198&amp;C4198&amp;F4198)="",ISNUMBER(INDIRECT(A4198&amp;B4198&amp;C4198&amp;F4198))=FALSE),"",IF(INDIRECT(A4198&amp;B4198&amp;C4198&amp;9)="公開","【（第８期）WEB・コールセンター受付】","【（第８期）医療機関受付】"))</f>
        <v/>
      </c>
      <c r="H4198" s="15" t="str" cm="1">
        <f t="array" aca="1" ref="H4198" ca="1">IF(OR(INDIRECT(A4198&amp;B4198&amp;C4198&amp;F4198)="",ISNUMBER(INDIRECT(A4198&amp;B4198&amp;C4198&amp;F4198))=FALSE,INDIRECT(A4198&amp;B4198&amp;C4198&amp;F4198)=0),"",431001)</f>
        <v/>
      </c>
      <c r="I4198" s="15" t="str" cm="1">
        <f t="array" aca="1" ref="I4198" ca="1">IF(OR(INDIRECT(A4198&amp;B4198&amp;C4198&amp;F4198)="",ISNUMBER(INDIRECT(A4198&amp;B4198&amp;C4198&amp;F4198))=FALSE,INDIRECT(A4198&amp;B4198&amp;C4198&amp;F4198)=0),"",G4198&amp;J4198&amp;"."&amp;TEXT(M4198,"00")&amp;TEXT(N4198,"00")&amp;"."&amp;TEXT(O4198,"00")&amp;TEXT(P4198,"00"))</f>
        <v/>
      </c>
      <c r="J4198" s="15" t="str" cm="1">
        <f t="array" aca="1" ref="J4198" ca="1">IF(OR(INDIRECT(A4198&amp;B4198&amp;C4198&amp;F4198)="",ISNUMBER(INDIRECT(A4198&amp;B4198&amp;C4198&amp;F4198))=FALSE,INDIRECT(A4198&amp;B4198&amp;C4198&amp;F4198)=0),"",予約枠報告様式!$B$2)</f>
        <v/>
      </c>
      <c r="K4198" s="15" t="str" cm="1">
        <f t="array" aca="1" ref="K4198" ca="1">IF(OR(INDIRECT(A4198&amp;B4198&amp;C4198&amp;F4198)="",ISNUMBER(INDIRECT(A4198&amp;B4198&amp;C4198&amp;F4198))=FALSE,INDIRECT(A4198&amp;B4198&amp;C4198&amp;F4198)=0),"",1)</f>
        <v/>
      </c>
      <c r="L4198" s="15" t="str" cm="1">
        <f t="array" aca="1" ref="L4198" ca="1">IF(OR(INDIRECT(A4198&amp;B4198&amp;C4198&amp;F4198)="",ISNUMBER(INDIRECT(A4198&amp;B4198&amp;C4198&amp;F4198))=FALSE,INDIRECT(A4198&amp;B4198&amp;C4198&amp;F4198)=0),"",IF(G4198="【（第８期）医療機関受付】",TEXT(INDIRECT(A4198&amp;D4198&amp;E4198&amp;5),"yyy"),TEXT(INDIRECT(A4198&amp;B4198&amp;C4198&amp;5),"yyy")))</f>
        <v/>
      </c>
      <c r="M4198" s="15" t="str" cm="1">
        <f t="array" aca="1" ref="M4198" ca="1">IF(OR(INDIRECT(A4198&amp;B4198&amp;C4198&amp;F4198)="",ISNUMBER(INDIRECT(A4198&amp;B4198&amp;C4198&amp;F4198))=FALSE,INDIRECT(A4198&amp;B4198&amp;C4198&amp;F4198)=0),"",IF(G4198="【（第８期）医療機関受付】",TEXT(INDIRECT(A4198&amp;D4198&amp;E4198&amp;5),"m"),TEXT(INDIRECT(A4198&amp;B4198&amp;C4198&amp;5),"m")))</f>
        <v/>
      </c>
      <c r="N4198" s="15" t="str" cm="1">
        <f t="array" aca="1" ref="N4198" ca="1">IF(OR(INDIRECT(A4198&amp;B4198&amp;C4198&amp;F4198)="",ISNUMBER(INDIRECT(A4198&amp;B4198&amp;C4198&amp;F4198))=FALSE,INDIRECT(A4198&amp;B4198&amp;C4198&amp;F4198)=0),"",IF(G4198="【（第８期）医療機関受付】",TEXT(INDIRECT(A4198&amp;D4198&amp;E4198&amp;5),"d"),TEXT(INDIRECT(A4198&amp;B4198&amp;C4198&amp;5),"d")))</f>
        <v/>
      </c>
      <c r="O4198" s="15" t="str" cm="1">
        <f t="array" aca="1" ref="O4198" ca="1">IF(OR(INDIRECT(A4198&amp;B4198&amp;C4198&amp;F4198)="",ISNUMBER(INDIRECT(A4198&amp;B4198&amp;C4198&amp;F4198))=FALSE,INDIRECT(A4198&amp;B4198&amp;C4198&amp;F4198)=0),"",HOUR(INDIRECT(A4198&amp;"A"&amp;F4198)))</f>
        <v/>
      </c>
      <c r="P4198" s="15" t="str" cm="1">
        <f t="array" aca="1" ref="P4198" ca="1">IF(OR(INDIRECT(A4198&amp;B4198&amp;C4198&amp;F4198)="",ISNUMBER(INDIRECT(A4198&amp;B4198&amp;C4198&amp;F4198))=FALSE,INDIRECT(A4198&amp;B4198&amp;C4198&amp;F4198)=0),"",MINUTE(INDIRECT(A4198&amp;"A"&amp;F4198)))</f>
        <v/>
      </c>
      <c r="Q4198" s="15" t="str" cm="1">
        <f t="array" aca="1" ref="Q4198" ca="1">IF(OR(INDIRECT(A4198&amp;B4198&amp;C4198&amp;F4198)="",ISNUMBER(INDIRECT(A4198&amp;B4198&amp;C4198&amp;F4198))=FALSE,INDIRECT(A4198&amp;B4198&amp;C4198&amp;F4198)=0),"",O4198)</f>
        <v/>
      </c>
      <c r="R4198" s="15" t="str" cm="1">
        <f t="array" aca="1" ref="R4198" ca="1">IF(OR(INDIRECT(A4198&amp;B4198&amp;C4198&amp;F4198)="",ISNUMBER(INDIRECT(A4198&amp;B4198&amp;C4198&amp;F4198))=FALSE,INDIRECT(A4198&amp;B4198&amp;C4198&amp;F4198)=0),"",P4198+14)</f>
        <v/>
      </c>
      <c r="S4198" s="15" t="str" cm="1">
        <f t="array" aca="1" ref="S4198" ca="1">IF(OR(INDIRECT(A4198&amp;B4198&amp;C4198&amp;F4198)="",ISNUMBER(INDIRECT(A4198&amp;B4198&amp;C4198&amp;F4198))=FALSE,INDIRECT(A4198&amp;B4198&amp;C4198&amp;F4198)=0),"",INDIRECT(A4198&amp;B4198&amp;C4198&amp;F4198))</f>
        <v/>
      </c>
      <c r="T4198" s="15" t="str" cm="1">
        <f t="array" aca="1" ref="T4198" ca="1">IF(OR(INDIRECT(A4198&amp;B4198&amp;C4198&amp;F4198)="",ISNUMBER(INDIRECT(A4198&amp;B4198&amp;C4198&amp;F4198))=FALSE,INDIRECT(A4198&amp;B4198&amp;C4198&amp;F4198)=0),"",0)</f>
        <v/>
      </c>
    </row>
    <row r="4199" spans="1:20">
      <c r="A4199" s="23" t="s">
        <v>912</v>
      </c>
      <c r="B4199" s="23" t="s">
        <v>915</v>
      </c>
      <c r="C4199" s="23" t="str">
        <f t="shared" si="195"/>
        <v>d</v>
      </c>
      <c r="D4199" s="23" t="s">
        <v>915</v>
      </c>
      <c r="E4199" s="23" t="str">
        <f t="shared" si="193"/>
        <v>c</v>
      </c>
      <c r="F4199" s="23">
        <f t="shared" si="194"/>
        <v>48</v>
      </c>
      <c r="G4199" s="23" t="str" cm="1">
        <f t="array" aca="1" ref="G4199" ca="1">IF(OR(INDIRECT(A4199&amp;B4199&amp;C4199&amp;F4199)="",ISNUMBER(INDIRECT(A4199&amp;B4199&amp;C4199&amp;F4199))=FALSE),"",IF(INDIRECT(A4199&amp;B4199&amp;C4199&amp;9)="公開","【（第８期）WEB・コールセンター受付】","【（第８期）医療機関受付】"))</f>
        <v/>
      </c>
      <c r="H4199" s="15" t="str" cm="1">
        <f t="array" aca="1" ref="H4199" ca="1">IF(OR(INDIRECT(A4199&amp;B4199&amp;C4199&amp;F4199)="",ISNUMBER(INDIRECT(A4199&amp;B4199&amp;C4199&amp;F4199))=FALSE,INDIRECT(A4199&amp;B4199&amp;C4199&amp;F4199)=0),"",431001)</f>
        <v/>
      </c>
      <c r="I4199" s="15" t="str" cm="1">
        <f t="array" aca="1" ref="I4199" ca="1">IF(OR(INDIRECT(A4199&amp;B4199&amp;C4199&amp;F4199)="",ISNUMBER(INDIRECT(A4199&amp;B4199&amp;C4199&amp;F4199))=FALSE,INDIRECT(A4199&amp;B4199&amp;C4199&amp;F4199)=0),"",G4199&amp;J4199&amp;"."&amp;TEXT(M4199,"00")&amp;TEXT(N4199,"00")&amp;"."&amp;TEXT(O4199,"00")&amp;TEXT(P4199,"00"))</f>
        <v/>
      </c>
      <c r="J4199" s="15" t="str" cm="1">
        <f t="array" aca="1" ref="J4199" ca="1">IF(OR(INDIRECT(A4199&amp;B4199&amp;C4199&amp;F4199)="",ISNUMBER(INDIRECT(A4199&amp;B4199&amp;C4199&amp;F4199))=FALSE,INDIRECT(A4199&amp;B4199&amp;C4199&amp;F4199)=0),"",予約枠報告様式!$B$2)</f>
        <v/>
      </c>
      <c r="K4199" s="15" t="str" cm="1">
        <f t="array" aca="1" ref="K4199" ca="1">IF(OR(INDIRECT(A4199&amp;B4199&amp;C4199&amp;F4199)="",ISNUMBER(INDIRECT(A4199&amp;B4199&amp;C4199&amp;F4199))=FALSE,INDIRECT(A4199&amp;B4199&amp;C4199&amp;F4199)=0),"",1)</f>
        <v/>
      </c>
      <c r="L4199" s="15" t="str" cm="1">
        <f t="array" aca="1" ref="L4199" ca="1">IF(OR(INDIRECT(A4199&amp;B4199&amp;C4199&amp;F4199)="",ISNUMBER(INDIRECT(A4199&amp;B4199&amp;C4199&amp;F4199))=FALSE,INDIRECT(A4199&amp;B4199&amp;C4199&amp;F4199)=0),"",IF(G4199="【（第８期）医療機関受付】",TEXT(INDIRECT(A4199&amp;D4199&amp;E4199&amp;5),"yyy"),TEXT(INDIRECT(A4199&amp;B4199&amp;C4199&amp;5),"yyy")))</f>
        <v/>
      </c>
      <c r="M4199" s="15" t="str" cm="1">
        <f t="array" aca="1" ref="M4199" ca="1">IF(OR(INDIRECT(A4199&amp;B4199&amp;C4199&amp;F4199)="",ISNUMBER(INDIRECT(A4199&amp;B4199&amp;C4199&amp;F4199))=FALSE,INDIRECT(A4199&amp;B4199&amp;C4199&amp;F4199)=0),"",IF(G4199="【（第８期）医療機関受付】",TEXT(INDIRECT(A4199&amp;D4199&amp;E4199&amp;5),"m"),TEXT(INDIRECT(A4199&amp;B4199&amp;C4199&amp;5),"m")))</f>
        <v/>
      </c>
      <c r="N4199" s="15" t="str" cm="1">
        <f t="array" aca="1" ref="N4199" ca="1">IF(OR(INDIRECT(A4199&amp;B4199&amp;C4199&amp;F4199)="",ISNUMBER(INDIRECT(A4199&amp;B4199&amp;C4199&amp;F4199))=FALSE,INDIRECT(A4199&amp;B4199&amp;C4199&amp;F4199)=0),"",IF(G4199="【（第８期）医療機関受付】",TEXT(INDIRECT(A4199&amp;D4199&amp;E4199&amp;5),"d"),TEXT(INDIRECT(A4199&amp;B4199&amp;C4199&amp;5),"d")))</f>
        <v/>
      </c>
      <c r="O4199" s="15" t="str" cm="1">
        <f t="array" aca="1" ref="O4199" ca="1">IF(OR(INDIRECT(A4199&amp;B4199&amp;C4199&amp;F4199)="",ISNUMBER(INDIRECT(A4199&amp;B4199&amp;C4199&amp;F4199))=FALSE,INDIRECT(A4199&amp;B4199&amp;C4199&amp;F4199)=0),"",HOUR(INDIRECT(A4199&amp;"A"&amp;F4199)))</f>
        <v/>
      </c>
      <c r="P4199" s="15" t="str" cm="1">
        <f t="array" aca="1" ref="P4199" ca="1">IF(OR(INDIRECT(A4199&amp;B4199&amp;C4199&amp;F4199)="",ISNUMBER(INDIRECT(A4199&amp;B4199&amp;C4199&amp;F4199))=FALSE,INDIRECT(A4199&amp;B4199&amp;C4199&amp;F4199)=0),"",MINUTE(INDIRECT(A4199&amp;"A"&amp;F4199)))</f>
        <v/>
      </c>
      <c r="Q4199" s="15" t="str" cm="1">
        <f t="array" aca="1" ref="Q4199" ca="1">IF(OR(INDIRECT(A4199&amp;B4199&amp;C4199&amp;F4199)="",ISNUMBER(INDIRECT(A4199&amp;B4199&amp;C4199&amp;F4199))=FALSE,INDIRECT(A4199&amp;B4199&amp;C4199&amp;F4199)=0),"",O4199)</f>
        <v/>
      </c>
      <c r="R4199" s="15" t="str" cm="1">
        <f t="array" aca="1" ref="R4199" ca="1">IF(OR(INDIRECT(A4199&amp;B4199&amp;C4199&amp;F4199)="",ISNUMBER(INDIRECT(A4199&amp;B4199&amp;C4199&amp;F4199))=FALSE,INDIRECT(A4199&amp;B4199&amp;C4199&amp;F4199)=0),"",P4199+14)</f>
        <v/>
      </c>
      <c r="S4199" s="15" t="str" cm="1">
        <f t="array" aca="1" ref="S4199" ca="1">IF(OR(INDIRECT(A4199&amp;B4199&amp;C4199&amp;F4199)="",ISNUMBER(INDIRECT(A4199&amp;B4199&amp;C4199&amp;F4199))=FALSE,INDIRECT(A4199&amp;B4199&amp;C4199&amp;F4199)=0),"",INDIRECT(A4199&amp;B4199&amp;C4199&amp;F4199))</f>
        <v/>
      </c>
      <c r="T4199" s="15" t="str" cm="1">
        <f t="array" aca="1" ref="T4199" ca="1">IF(OR(INDIRECT(A4199&amp;B4199&amp;C4199&amp;F4199)="",ISNUMBER(INDIRECT(A4199&amp;B4199&amp;C4199&amp;F4199))=FALSE,INDIRECT(A4199&amp;B4199&amp;C4199&amp;F4199)=0),"",0)</f>
        <v/>
      </c>
    </row>
    <row r="4200" spans="1:20">
      <c r="A4200" s="23" t="s">
        <v>912</v>
      </c>
      <c r="B4200" s="23" t="s">
        <v>915</v>
      </c>
      <c r="C4200" s="23" t="str">
        <f t="shared" si="195"/>
        <v>d</v>
      </c>
      <c r="D4200" s="23" t="s">
        <v>915</v>
      </c>
      <c r="E4200" s="23" t="str">
        <f t="shared" si="193"/>
        <v>c</v>
      </c>
      <c r="F4200" s="23">
        <f t="shared" si="194"/>
        <v>49</v>
      </c>
      <c r="G4200" s="23" t="str" cm="1">
        <f t="array" aca="1" ref="G4200" ca="1">IF(OR(INDIRECT(A4200&amp;B4200&amp;C4200&amp;F4200)="",ISNUMBER(INDIRECT(A4200&amp;B4200&amp;C4200&amp;F4200))=FALSE),"",IF(INDIRECT(A4200&amp;B4200&amp;C4200&amp;9)="公開","【（第８期）WEB・コールセンター受付】","【（第８期）医療機関受付】"))</f>
        <v/>
      </c>
      <c r="H4200" s="15" t="str" cm="1">
        <f t="array" aca="1" ref="H4200" ca="1">IF(OR(INDIRECT(A4200&amp;B4200&amp;C4200&amp;F4200)="",ISNUMBER(INDIRECT(A4200&amp;B4200&amp;C4200&amp;F4200))=FALSE,INDIRECT(A4200&amp;B4200&amp;C4200&amp;F4200)=0),"",431001)</f>
        <v/>
      </c>
      <c r="I4200" s="15" t="str" cm="1">
        <f t="array" aca="1" ref="I4200" ca="1">IF(OR(INDIRECT(A4200&amp;B4200&amp;C4200&amp;F4200)="",ISNUMBER(INDIRECT(A4200&amp;B4200&amp;C4200&amp;F4200))=FALSE,INDIRECT(A4200&amp;B4200&amp;C4200&amp;F4200)=0),"",G4200&amp;J4200&amp;"."&amp;TEXT(M4200,"00")&amp;TEXT(N4200,"00")&amp;"."&amp;TEXT(O4200,"00")&amp;TEXT(P4200,"00"))</f>
        <v/>
      </c>
      <c r="J4200" s="15" t="str" cm="1">
        <f t="array" aca="1" ref="J4200" ca="1">IF(OR(INDIRECT(A4200&amp;B4200&amp;C4200&amp;F4200)="",ISNUMBER(INDIRECT(A4200&amp;B4200&amp;C4200&amp;F4200))=FALSE,INDIRECT(A4200&amp;B4200&amp;C4200&amp;F4200)=0),"",予約枠報告様式!$B$2)</f>
        <v/>
      </c>
      <c r="K4200" s="15" t="str" cm="1">
        <f t="array" aca="1" ref="K4200" ca="1">IF(OR(INDIRECT(A4200&amp;B4200&amp;C4200&amp;F4200)="",ISNUMBER(INDIRECT(A4200&amp;B4200&amp;C4200&amp;F4200))=FALSE,INDIRECT(A4200&amp;B4200&amp;C4200&amp;F4200)=0),"",1)</f>
        <v/>
      </c>
      <c r="L4200" s="15" t="str" cm="1">
        <f t="array" aca="1" ref="L4200" ca="1">IF(OR(INDIRECT(A4200&amp;B4200&amp;C4200&amp;F4200)="",ISNUMBER(INDIRECT(A4200&amp;B4200&amp;C4200&amp;F4200))=FALSE,INDIRECT(A4200&amp;B4200&amp;C4200&amp;F4200)=0),"",IF(G4200="【（第８期）医療機関受付】",TEXT(INDIRECT(A4200&amp;D4200&amp;E4200&amp;5),"yyy"),TEXT(INDIRECT(A4200&amp;B4200&amp;C4200&amp;5),"yyy")))</f>
        <v/>
      </c>
      <c r="M4200" s="15" t="str" cm="1">
        <f t="array" aca="1" ref="M4200" ca="1">IF(OR(INDIRECT(A4200&amp;B4200&amp;C4200&amp;F4200)="",ISNUMBER(INDIRECT(A4200&amp;B4200&amp;C4200&amp;F4200))=FALSE,INDIRECT(A4200&amp;B4200&amp;C4200&amp;F4200)=0),"",IF(G4200="【（第８期）医療機関受付】",TEXT(INDIRECT(A4200&amp;D4200&amp;E4200&amp;5),"m"),TEXT(INDIRECT(A4200&amp;B4200&amp;C4200&amp;5),"m")))</f>
        <v/>
      </c>
      <c r="N4200" s="15" t="str" cm="1">
        <f t="array" aca="1" ref="N4200" ca="1">IF(OR(INDIRECT(A4200&amp;B4200&amp;C4200&amp;F4200)="",ISNUMBER(INDIRECT(A4200&amp;B4200&amp;C4200&amp;F4200))=FALSE,INDIRECT(A4200&amp;B4200&amp;C4200&amp;F4200)=0),"",IF(G4200="【（第８期）医療機関受付】",TEXT(INDIRECT(A4200&amp;D4200&amp;E4200&amp;5),"d"),TEXT(INDIRECT(A4200&amp;B4200&amp;C4200&amp;5),"d")))</f>
        <v/>
      </c>
      <c r="O4200" s="15" t="str" cm="1">
        <f t="array" aca="1" ref="O4200" ca="1">IF(OR(INDIRECT(A4200&amp;B4200&amp;C4200&amp;F4200)="",ISNUMBER(INDIRECT(A4200&amp;B4200&amp;C4200&amp;F4200))=FALSE,INDIRECT(A4200&amp;B4200&amp;C4200&amp;F4200)=0),"",HOUR(INDIRECT(A4200&amp;"A"&amp;F4200)))</f>
        <v/>
      </c>
      <c r="P4200" s="15" t="str" cm="1">
        <f t="array" aca="1" ref="P4200" ca="1">IF(OR(INDIRECT(A4200&amp;B4200&amp;C4200&amp;F4200)="",ISNUMBER(INDIRECT(A4200&amp;B4200&amp;C4200&amp;F4200))=FALSE,INDIRECT(A4200&amp;B4200&amp;C4200&amp;F4200)=0),"",MINUTE(INDIRECT(A4200&amp;"A"&amp;F4200)))</f>
        <v/>
      </c>
      <c r="Q4200" s="15" t="str" cm="1">
        <f t="array" aca="1" ref="Q4200" ca="1">IF(OR(INDIRECT(A4200&amp;B4200&amp;C4200&amp;F4200)="",ISNUMBER(INDIRECT(A4200&amp;B4200&amp;C4200&amp;F4200))=FALSE,INDIRECT(A4200&amp;B4200&amp;C4200&amp;F4200)=0),"",O4200)</f>
        <v/>
      </c>
      <c r="R4200" s="15" t="str" cm="1">
        <f t="array" aca="1" ref="R4200" ca="1">IF(OR(INDIRECT(A4200&amp;B4200&amp;C4200&amp;F4200)="",ISNUMBER(INDIRECT(A4200&amp;B4200&amp;C4200&amp;F4200))=FALSE,INDIRECT(A4200&amp;B4200&amp;C4200&amp;F4200)=0),"",P4200+14)</f>
        <v/>
      </c>
      <c r="S4200" s="15" t="str" cm="1">
        <f t="array" aca="1" ref="S4200" ca="1">IF(OR(INDIRECT(A4200&amp;B4200&amp;C4200&amp;F4200)="",ISNUMBER(INDIRECT(A4200&amp;B4200&amp;C4200&amp;F4200))=FALSE,INDIRECT(A4200&amp;B4200&amp;C4200&amp;F4200)=0),"",INDIRECT(A4200&amp;B4200&amp;C4200&amp;F4200))</f>
        <v/>
      </c>
      <c r="T4200" s="15" t="str" cm="1">
        <f t="array" aca="1" ref="T4200" ca="1">IF(OR(INDIRECT(A4200&amp;B4200&amp;C4200&amp;F4200)="",ISNUMBER(INDIRECT(A4200&amp;B4200&amp;C4200&amp;F4200))=FALSE,INDIRECT(A4200&amp;B4200&amp;C4200&amp;F4200)=0),"",0)</f>
        <v/>
      </c>
    </row>
    <row r="4201" spans="1:20">
      <c r="A4201" s="23" t="s">
        <v>912</v>
      </c>
      <c r="B4201" s="23" t="s">
        <v>915</v>
      </c>
      <c r="C4201" s="23" t="str">
        <f t="shared" si="195"/>
        <v>d</v>
      </c>
      <c r="D4201" s="23" t="s">
        <v>915</v>
      </c>
      <c r="E4201" s="23" t="str">
        <f t="shared" si="193"/>
        <v>c</v>
      </c>
      <c r="F4201" s="23">
        <f t="shared" si="194"/>
        <v>50</v>
      </c>
      <c r="G4201" s="23" t="str" cm="1">
        <f t="array" aca="1" ref="G4201" ca="1">IF(OR(INDIRECT(A4201&amp;B4201&amp;C4201&amp;F4201)="",ISNUMBER(INDIRECT(A4201&amp;B4201&amp;C4201&amp;F4201))=FALSE),"",IF(INDIRECT(A4201&amp;B4201&amp;C4201&amp;9)="公開","【（第８期）WEB・コールセンター受付】","【（第８期）医療機関受付】"))</f>
        <v/>
      </c>
      <c r="H4201" s="15" t="str" cm="1">
        <f t="array" aca="1" ref="H4201" ca="1">IF(OR(INDIRECT(A4201&amp;B4201&amp;C4201&amp;F4201)="",ISNUMBER(INDIRECT(A4201&amp;B4201&amp;C4201&amp;F4201))=FALSE,INDIRECT(A4201&amp;B4201&amp;C4201&amp;F4201)=0),"",431001)</f>
        <v/>
      </c>
      <c r="I4201" s="15" t="str" cm="1">
        <f t="array" aca="1" ref="I4201" ca="1">IF(OR(INDIRECT(A4201&amp;B4201&amp;C4201&amp;F4201)="",ISNUMBER(INDIRECT(A4201&amp;B4201&amp;C4201&amp;F4201))=FALSE,INDIRECT(A4201&amp;B4201&amp;C4201&amp;F4201)=0),"",G4201&amp;J4201&amp;"."&amp;TEXT(M4201,"00")&amp;TEXT(N4201,"00")&amp;"."&amp;TEXT(O4201,"00")&amp;TEXT(P4201,"00"))</f>
        <v/>
      </c>
      <c r="J4201" s="15" t="str" cm="1">
        <f t="array" aca="1" ref="J4201" ca="1">IF(OR(INDIRECT(A4201&amp;B4201&amp;C4201&amp;F4201)="",ISNUMBER(INDIRECT(A4201&amp;B4201&amp;C4201&amp;F4201))=FALSE,INDIRECT(A4201&amp;B4201&amp;C4201&amp;F4201)=0),"",予約枠報告様式!$B$2)</f>
        <v/>
      </c>
      <c r="K4201" s="15" t="str" cm="1">
        <f t="array" aca="1" ref="K4201" ca="1">IF(OR(INDIRECT(A4201&amp;B4201&amp;C4201&amp;F4201)="",ISNUMBER(INDIRECT(A4201&amp;B4201&amp;C4201&amp;F4201))=FALSE,INDIRECT(A4201&amp;B4201&amp;C4201&amp;F4201)=0),"",1)</f>
        <v/>
      </c>
      <c r="L4201" s="15" t="str" cm="1">
        <f t="array" aca="1" ref="L4201" ca="1">IF(OR(INDIRECT(A4201&amp;B4201&amp;C4201&amp;F4201)="",ISNUMBER(INDIRECT(A4201&amp;B4201&amp;C4201&amp;F4201))=FALSE,INDIRECT(A4201&amp;B4201&amp;C4201&amp;F4201)=0),"",IF(G4201="【（第８期）医療機関受付】",TEXT(INDIRECT(A4201&amp;D4201&amp;E4201&amp;5),"yyy"),TEXT(INDIRECT(A4201&amp;B4201&amp;C4201&amp;5),"yyy")))</f>
        <v/>
      </c>
      <c r="M4201" s="15" t="str" cm="1">
        <f t="array" aca="1" ref="M4201" ca="1">IF(OR(INDIRECT(A4201&amp;B4201&amp;C4201&amp;F4201)="",ISNUMBER(INDIRECT(A4201&amp;B4201&amp;C4201&amp;F4201))=FALSE,INDIRECT(A4201&amp;B4201&amp;C4201&amp;F4201)=0),"",IF(G4201="【（第８期）医療機関受付】",TEXT(INDIRECT(A4201&amp;D4201&amp;E4201&amp;5),"m"),TEXT(INDIRECT(A4201&amp;B4201&amp;C4201&amp;5),"m")))</f>
        <v/>
      </c>
      <c r="N4201" s="15" t="str" cm="1">
        <f t="array" aca="1" ref="N4201" ca="1">IF(OR(INDIRECT(A4201&amp;B4201&amp;C4201&amp;F4201)="",ISNUMBER(INDIRECT(A4201&amp;B4201&amp;C4201&amp;F4201))=FALSE,INDIRECT(A4201&amp;B4201&amp;C4201&amp;F4201)=0),"",IF(G4201="【（第８期）医療機関受付】",TEXT(INDIRECT(A4201&amp;D4201&amp;E4201&amp;5),"d"),TEXT(INDIRECT(A4201&amp;B4201&amp;C4201&amp;5),"d")))</f>
        <v/>
      </c>
      <c r="O4201" s="15" t="str" cm="1">
        <f t="array" aca="1" ref="O4201" ca="1">IF(OR(INDIRECT(A4201&amp;B4201&amp;C4201&amp;F4201)="",ISNUMBER(INDIRECT(A4201&amp;B4201&amp;C4201&amp;F4201))=FALSE,INDIRECT(A4201&amp;B4201&amp;C4201&amp;F4201)=0),"",HOUR(INDIRECT(A4201&amp;"A"&amp;F4201)))</f>
        <v/>
      </c>
      <c r="P4201" s="15" t="str" cm="1">
        <f t="array" aca="1" ref="P4201" ca="1">IF(OR(INDIRECT(A4201&amp;B4201&amp;C4201&amp;F4201)="",ISNUMBER(INDIRECT(A4201&amp;B4201&amp;C4201&amp;F4201))=FALSE,INDIRECT(A4201&amp;B4201&amp;C4201&amp;F4201)=0),"",MINUTE(INDIRECT(A4201&amp;"A"&amp;F4201)))</f>
        <v/>
      </c>
      <c r="Q4201" s="15" t="str" cm="1">
        <f t="array" aca="1" ref="Q4201" ca="1">IF(OR(INDIRECT(A4201&amp;B4201&amp;C4201&amp;F4201)="",ISNUMBER(INDIRECT(A4201&amp;B4201&amp;C4201&amp;F4201))=FALSE,INDIRECT(A4201&amp;B4201&amp;C4201&amp;F4201)=0),"",O4201)</f>
        <v/>
      </c>
      <c r="R4201" s="15" t="str" cm="1">
        <f t="array" aca="1" ref="R4201" ca="1">IF(OR(INDIRECT(A4201&amp;B4201&amp;C4201&amp;F4201)="",ISNUMBER(INDIRECT(A4201&amp;B4201&amp;C4201&amp;F4201))=FALSE,INDIRECT(A4201&amp;B4201&amp;C4201&amp;F4201)=0),"",P4201+14)</f>
        <v/>
      </c>
      <c r="S4201" s="15" t="str" cm="1">
        <f t="array" aca="1" ref="S4201" ca="1">IF(OR(INDIRECT(A4201&amp;B4201&amp;C4201&amp;F4201)="",ISNUMBER(INDIRECT(A4201&amp;B4201&amp;C4201&amp;F4201))=FALSE,INDIRECT(A4201&amp;B4201&amp;C4201&amp;F4201)=0),"",INDIRECT(A4201&amp;B4201&amp;C4201&amp;F4201))</f>
        <v/>
      </c>
      <c r="T4201" s="15" t="str" cm="1">
        <f t="array" aca="1" ref="T4201" ca="1">IF(OR(INDIRECT(A4201&amp;B4201&amp;C4201&amp;F4201)="",ISNUMBER(INDIRECT(A4201&amp;B4201&amp;C4201&amp;F4201))=FALSE,INDIRECT(A4201&amp;B4201&amp;C4201&amp;F4201)=0),"",0)</f>
        <v/>
      </c>
    </row>
    <row r="4202" spans="1:20">
      <c r="A4202" s="23" t="s">
        <v>912</v>
      </c>
      <c r="B4202" s="23" t="s">
        <v>915</v>
      </c>
      <c r="C4202" s="23" t="str">
        <f t="shared" si="195"/>
        <v>d</v>
      </c>
      <c r="D4202" s="23" t="s">
        <v>915</v>
      </c>
      <c r="E4202" s="23" t="str">
        <f t="shared" si="193"/>
        <v>c</v>
      </c>
      <c r="F4202" s="23">
        <f t="shared" si="194"/>
        <v>51</v>
      </c>
      <c r="G4202" s="23" t="str" cm="1">
        <f t="array" aca="1" ref="G4202" ca="1">IF(OR(INDIRECT(A4202&amp;B4202&amp;C4202&amp;F4202)="",ISNUMBER(INDIRECT(A4202&amp;B4202&amp;C4202&amp;F4202))=FALSE),"",IF(INDIRECT(A4202&amp;B4202&amp;C4202&amp;9)="公開","【（第８期）WEB・コールセンター受付】","【（第８期）医療機関受付】"))</f>
        <v/>
      </c>
      <c r="H4202" s="15" t="str" cm="1">
        <f t="array" aca="1" ref="H4202" ca="1">IF(OR(INDIRECT(A4202&amp;B4202&amp;C4202&amp;F4202)="",ISNUMBER(INDIRECT(A4202&amp;B4202&amp;C4202&amp;F4202))=FALSE,INDIRECT(A4202&amp;B4202&amp;C4202&amp;F4202)=0),"",431001)</f>
        <v/>
      </c>
      <c r="I4202" s="15" t="str" cm="1">
        <f t="array" aca="1" ref="I4202" ca="1">IF(OR(INDIRECT(A4202&amp;B4202&amp;C4202&amp;F4202)="",ISNUMBER(INDIRECT(A4202&amp;B4202&amp;C4202&amp;F4202))=FALSE,INDIRECT(A4202&amp;B4202&amp;C4202&amp;F4202)=0),"",G4202&amp;J4202&amp;"."&amp;TEXT(M4202,"00")&amp;TEXT(N4202,"00")&amp;"."&amp;TEXT(O4202,"00")&amp;TEXT(P4202,"00"))</f>
        <v/>
      </c>
      <c r="J4202" s="15" t="str" cm="1">
        <f t="array" aca="1" ref="J4202" ca="1">IF(OR(INDIRECT(A4202&amp;B4202&amp;C4202&amp;F4202)="",ISNUMBER(INDIRECT(A4202&amp;B4202&amp;C4202&amp;F4202))=FALSE,INDIRECT(A4202&amp;B4202&amp;C4202&amp;F4202)=0),"",予約枠報告様式!$B$2)</f>
        <v/>
      </c>
      <c r="K4202" s="15" t="str" cm="1">
        <f t="array" aca="1" ref="K4202" ca="1">IF(OR(INDIRECT(A4202&amp;B4202&amp;C4202&amp;F4202)="",ISNUMBER(INDIRECT(A4202&amp;B4202&amp;C4202&amp;F4202))=FALSE,INDIRECT(A4202&amp;B4202&amp;C4202&amp;F4202)=0),"",1)</f>
        <v/>
      </c>
      <c r="L4202" s="15" t="str" cm="1">
        <f t="array" aca="1" ref="L4202" ca="1">IF(OR(INDIRECT(A4202&amp;B4202&amp;C4202&amp;F4202)="",ISNUMBER(INDIRECT(A4202&amp;B4202&amp;C4202&amp;F4202))=FALSE,INDIRECT(A4202&amp;B4202&amp;C4202&amp;F4202)=0),"",IF(G4202="【（第８期）医療機関受付】",TEXT(INDIRECT(A4202&amp;D4202&amp;E4202&amp;5),"yyy"),TEXT(INDIRECT(A4202&amp;B4202&amp;C4202&amp;5),"yyy")))</f>
        <v/>
      </c>
      <c r="M4202" s="15" t="str" cm="1">
        <f t="array" aca="1" ref="M4202" ca="1">IF(OR(INDIRECT(A4202&amp;B4202&amp;C4202&amp;F4202)="",ISNUMBER(INDIRECT(A4202&amp;B4202&amp;C4202&amp;F4202))=FALSE,INDIRECT(A4202&amp;B4202&amp;C4202&amp;F4202)=0),"",IF(G4202="【（第８期）医療機関受付】",TEXT(INDIRECT(A4202&amp;D4202&amp;E4202&amp;5),"m"),TEXT(INDIRECT(A4202&amp;B4202&amp;C4202&amp;5),"m")))</f>
        <v/>
      </c>
      <c r="N4202" s="15" t="str" cm="1">
        <f t="array" aca="1" ref="N4202" ca="1">IF(OR(INDIRECT(A4202&amp;B4202&amp;C4202&amp;F4202)="",ISNUMBER(INDIRECT(A4202&amp;B4202&amp;C4202&amp;F4202))=FALSE,INDIRECT(A4202&amp;B4202&amp;C4202&amp;F4202)=0),"",IF(G4202="【（第８期）医療機関受付】",TEXT(INDIRECT(A4202&amp;D4202&amp;E4202&amp;5),"d"),TEXT(INDIRECT(A4202&amp;B4202&amp;C4202&amp;5),"d")))</f>
        <v/>
      </c>
      <c r="O4202" s="15" t="str" cm="1">
        <f t="array" aca="1" ref="O4202" ca="1">IF(OR(INDIRECT(A4202&amp;B4202&amp;C4202&amp;F4202)="",ISNUMBER(INDIRECT(A4202&amp;B4202&amp;C4202&amp;F4202))=FALSE,INDIRECT(A4202&amp;B4202&amp;C4202&amp;F4202)=0),"",HOUR(INDIRECT(A4202&amp;"A"&amp;F4202)))</f>
        <v/>
      </c>
      <c r="P4202" s="15" t="str" cm="1">
        <f t="array" aca="1" ref="P4202" ca="1">IF(OR(INDIRECT(A4202&amp;B4202&amp;C4202&amp;F4202)="",ISNUMBER(INDIRECT(A4202&amp;B4202&amp;C4202&amp;F4202))=FALSE,INDIRECT(A4202&amp;B4202&amp;C4202&amp;F4202)=0),"",MINUTE(INDIRECT(A4202&amp;"A"&amp;F4202)))</f>
        <v/>
      </c>
      <c r="Q4202" s="15" t="str" cm="1">
        <f t="array" aca="1" ref="Q4202" ca="1">IF(OR(INDIRECT(A4202&amp;B4202&amp;C4202&amp;F4202)="",ISNUMBER(INDIRECT(A4202&amp;B4202&amp;C4202&amp;F4202))=FALSE,INDIRECT(A4202&amp;B4202&amp;C4202&amp;F4202)=0),"",O4202)</f>
        <v/>
      </c>
      <c r="R4202" s="15" t="str" cm="1">
        <f t="array" aca="1" ref="R4202" ca="1">IF(OR(INDIRECT(A4202&amp;B4202&amp;C4202&amp;F4202)="",ISNUMBER(INDIRECT(A4202&amp;B4202&amp;C4202&amp;F4202))=FALSE,INDIRECT(A4202&amp;B4202&amp;C4202&amp;F4202)=0),"",P4202+14)</f>
        <v/>
      </c>
      <c r="S4202" s="15" t="str" cm="1">
        <f t="array" aca="1" ref="S4202" ca="1">IF(OR(INDIRECT(A4202&amp;B4202&amp;C4202&amp;F4202)="",ISNUMBER(INDIRECT(A4202&amp;B4202&amp;C4202&amp;F4202))=FALSE,INDIRECT(A4202&amp;B4202&amp;C4202&amp;F4202)=0),"",INDIRECT(A4202&amp;B4202&amp;C4202&amp;F4202))</f>
        <v/>
      </c>
      <c r="T4202" s="15" t="str" cm="1">
        <f t="array" aca="1" ref="T4202" ca="1">IF(OR(INDIRECT(A4202&amp;B4202&amp;C4202&amp;F4202)="",ISNUMBER(INDIRECT(A4202&amp;B4202&amp;C4202&amp;F4202))=FALSE,INDIRECT(A4202&amp;B4202&amp;C4202&amp;F4202)=0),"",0)</f>
        <v/>
      </c>
    </row>
    <row r="4203" spans="1:20">
      <c r="A4203" s="23" t="s">
        <v>912</v>
      </c>
      <c r="B4203" s="23" t="s">
        <v>915</v>
      </c>
      <c r="C4203" s="23" t="str">
        <f t="shared" si="195"/>
        <v>d</v>
      </c>
      <c r="D4203" s="23" t="s">
        <v>915</v>
      </c>
      <c r="E4203" s="23" t="str">
        <f t="shared" ref="E4203:E4266" si="196">IF(F4202=62,CHAR(CODE(E4202)+1),E4202)</f>
        <v>c</v>
      </c>
      <c r="F4203" s="23">
        <f t="shared" si="194"/>
        <v>52</v>
      </c>
      <c r="G4203" s="23" t="str" cm="1">
        <f t="array" aca="1" ref="G4203" ca="1">IF(OR(INDIRECT(A4203&amp;B4203&amp;C4203&amp;F4203)="",ISNUMBER(INDIRECT(A4203&amp;B4203&amp;C4203&amp;F4203))=FALSE),"",IF(INDIRECT(A4203&amp;B4203&amp;C4203&amp;9)="公開","【（第８期）WEB・コールセンター受付】","【（第８期）医療機関受付】"))</f>
        <v/>
      </c>
      <c r="H4203" s="15" t="str" cm="1">
        <f t="array" aca="1" ref="H4203" ca="1">IF(OR(INDIRECT(A4203&amp;B4203&amp;C4203&amp;F4203)="",ISNUMBER(INDIRECT(A4203&amp;B4203&amp;C4203&amp;F4203))=FALSE,INDIRECT(A4203&amp;B4203&amp;C4203&amp;F4203)=0),"",431001)</f>
        <v/>
      </c>
      <c r="I4203" s="15" t="str" cm="1">
        <f t="array" aca="1" ref="I4203" ca="1">IF(OR(INDIRECT(A4203&amp;B4203&amp;C4203&amp;F4203)="",ISNUMBER(INDIRECT(A4203&amp;B4203&amp;C4203&amp;F4203))=FALSE,INDIRECT(A4203&amp;B4203&amp;C4203&amp;F4203)=0),"",G4203&amp;J4203&amp;"."&amp;TEXT(M4203,"00")&amp;TEXT(N4203,"00")&amp;"."&amp;TEXT(O4203,"00")&amp;TEXT(P4203,"00"))</f>
        <v/>
      </c>
      <c r="J4203" s="15" t="str" cm="1">
        <f t="array" aca="1" ref="J4203" ca="1">IF(OR(INDIRECT(A4203&amp;B4203&amp;C4203&amp;F4203)="",ISNUMBER(INDIRECT(A4203&amp;B4203&amp;C4203&amp;F4203))=FALSE,INDIRECT(A4203&amp;B4203&amp;C4203&amp;F4203)=0),"",予約枠報告様式!$B$2)</f>
        <v/>
      </c>
      <c r="K4203" s="15" t="str" cm="1">
        <f t="array" aca="1" ref="K4203" ca="1">IF(OR(INDIRECT(A4203&amp;B4203&amp;C4203&amp;F4203)="",ISNUMBER(INDIRECT(A4203&amp;B4203&amp;C4203&amp;F4203))=FALSE,INDIRECT(A4203&amp;B4203&amp;C4203&amp;F4203)=0),"",1)</f>
        <v/>
      </c>
      <c r="L4203" s="15" t="str" cm="1">
        <f t="array" aca="1" ref="L4203" ca="1">IF(OR(INDIRECT(A4203&amp;B4203&amp;C4203&amp;F4203)="",ISNUMBER(INDIRECT(A4203&amp;B4203&amp;C4203&amp;F4203))=FALSE,INDIRECT(A4203&amp;B4203&amp;C4203&amp;F4203)=0),"",IF(G4203="【（第８期）医療機関受付】",TEXT(INDIRECT(A4203&amp;D4203&amp;E4203&amp;5),"yyy"),TEXT(INDIRECT(A4203&amp;B4203&amp;C4203&amp;5),"yyy")))</f>
        <v/>
      </c>
      <c r="M4203" s="15" t="str" cm="1">
        <f t="array" aca="1" ref="M4203" ca="1">IF(OR(INDIRECT(A4203&amp;B4203&amp;C4203&amp;F4203)="",ISNUMBER(INDIRECT(A4203&amp;B4203&amp;C4203&amp;F4203))=FALSE,INDIRECT(A4203&amp;B4203&amp;C4203&amp;F4203)=0),"",IF(G4203="【（第８期）医療機関受付】",TEXT(INDIRECT(A4203&amp;D4203&amp;E4203&amp;5),"m"),TEXT(INDIRECT(A4203&amp;B4203&amp;C4203&amp;5),"m")))</f>
        <v/>
      </c>
      <c r="N4203" s="15" t="str" cm="1">
        <f t="array" aca="1" ref="N4203" ca="1">IF(OR(INDIRECT(A4203&amp;B4203&amp;C4203&amp;F4203)="",ISNUMBER(INDIRECT(A4203&amp;B4203&amp;C4203&amp;F4203))=FALSE,INDIRECT(A4203&amp;B4203&amp;C4203&amp;F4203)=0),"",IF(G4203="【（第８期）医療機関受付】",TEXT(INDIRECT(A4203&amp;D4203&amp;E4203&amp;5),"d"),TEXT(INDIRECT(A4203&amp;B4203&amp;C4203&amp;5),"d")))</f>
        <v/>
      </c>
      <c r="O4203" s="15" t="str" cm="1">
        <f t="array" aca="1" ref="O4203" ca="1">IF(OR(INDIRECT(A4203&amp;B4203&amp;C4203&amp;F4203)="",ISNUMBER(INDIRECT(A4203&amp;B4203&amp;C4203&amp;F4203))=FALSE,INDIRECT(A4203&amp;B4203&amp;C4203&amp;F4203)=0),"",HOUR(INDIRECT(A4203&amp;"A"&amp;F4203)))</f>
        <v/>
      </c>
      <c r="P4203" s="15" t="str" cm="1">
        <f t="array" aca="1" ref="P4203" ca="1">IF(OR(INDIRECT(A4203&amp;B4203&amp;C4203&amp;F4203)="",ISNUMBER(INDIRECT(A4203&amp;B4203&amp;C4203&amp;F4203))=FALSE,INDIRECT(A4203&amp;B4203&amp;C4203&amp;F4203)=0),"",MINUTE(INDIRECT(A4203&amp;"A"&amp;F4203)))</f>
        <v/>
      </c>
      <c r="Q4203" s="15" t="str" cm="1">
        <f t="array" aca="1" ref="Q4203" ca="1">IF(OR(INDIRECT(A4203&amp;B4203&amp;C4203&amp;F4203)="",ISNUMBER(INDIRECT(A4203&amp;B4203&amp;C4203&amp;F4203))=FALSE,INDIRECT(A4203&amp;B4203&amp;C4203&amp;F4203)=0),"",O4203)</f>
        <v/>
      </c>
      <c r="R4203" s="15" t="str" cm="1">
        <f t="array" aca="1" ref="R4203" ca="1">IF(OR(INDIRECT(A4203&amp;B4203&amp;C4203&amp;F4203)="",ISNUMBER(INDIRECT(A4203&amp;B4203&amp;C4203&amp;F4203))=FALSE,INDIRECT(A4203&amp;B4203&amp;C4203&amp;F4203)=0),"",P4203+14)</f>
        <v/>
      </c>
      <c r="S4203" s="15" t="str" cm="1">
        <f t="array" aca="1" ref="S4203" ca="1">IF(OR(INDIRECT(A4203&amp;B4203&amp;C4203&amp;F4203)="",ISNUMBER(INDIRECT(A4203&amp;B4203&amp;C4203&amp;F4203))=FALSE,INDIRECT(A4203&amp;B4203&amp;C4203&amp;F4203)=0),"",INDIRECT(A4203&amp;B4203&amp;C4203&amp;F4203))</f>
        <v/>
      </c>
      <c r="T4203" s="15" t="str" cm="1">
        <f t="array" aca="1" ref="T4203" ca="1">IF(OR(INDIRECT(A4203&amp;B4203&amp;C4203&amp;F4203)="",ISNUMBER(INDIRECT(A4203&amp;B4203&amp;C4203&amp;F4203))=FALSE,INDIRECT(A4203&amp;B4203&amp;C4203&amp;F4203)=0),"",0)</f>
        <v/>
      </c>
    </row>
    <row r="4204" spans="1:20">
      <c r="A4204" s="23" t="s">
        <v>912</v>
      </c>
      <c r="B4204" s="23" t="s">
        <v>915</v>
      </c>
      <c r="C4204" s="23" t="str">
        <f t="shared" si="195"/>
        <v>d</v>
      </c>
      <c r="D4204" s="23" t="s">
        <v>915</v>
      </c>
      <c r="E4204" s="23" t="str">
        <f t="shared" si="196"/>
        <v>c</v>
      </c>
      <c r="F4204" s="23">
        <f t="shared" si="194"/>
        <v>53</v>
      </c>
      <c r="G4204" s="23" t="str" cm="1">
        <f t="array" aca="1" ref="G4204" ca="1">IF(OR(INDIRECT(A4204&amp;B4204&amp;C4204&amp;F4204)="",ISNUMBER(INDIRECT(A4204&amp;B4204&amp;C4204&amp;F4204))=FALSE),"",IF(INDIRECT(A4204&amp;B4204&amp;C4204&amp;9)="公開","【（第８期）WEB・コールセンター受付】","【（第８期）医療機関受付】"))</f>
        <v/>
      </c>
      <c r="H4204" s="15" t="str" cm="1">
        <f t="array" aca="1" ref="H4204" ca="1">IF(OR(INDIRECT(A4204&amp;B4204&amp;C4204&amp;F4204)="",ISNUMBER(INDIRECT(A4204&amp;B4204&amp;C4204&amp;F4204))=FALSE,INDIRECT(A4204&amp;B4204&amp;C4204&amp;F4204)=0),"",431001)</f>
        <v/>
      </c>
      <c r="I4204" s="15" t="str" cm="1">
        <f t="array" aca="1" ref="I4204" ca="1">IF(OR(INDIRECT(A4204&amp;B4204&amp;C4204&amp;F4204)="",ISNUMBER(INDIRECT(A4204&amp;B4204&amp;C4204&amp;F4204))=FALSE,INDIRECT(A4204&amp;B4204&amp;C4204&amp;F4204)=0),"",G4204&amp;J4204&amp;"."&amp;TEXT(M4204,"00")&amp;TEXT(N4204,"00")&amp;"."&amp;TEXT(O4204,"00")&amp;TEXT(P4204,"00"))</f>
        <v/>
      </c>
      <c r="J4204" s="15" t="str" cm="1">
        <f t="array" aca="1" ref="J4204" ca="1">IF(OR(INDIRECT(A4204&amp;B4204&amp;C4204&amp;F4204)="",ISNUMBER(INDIRECT(A4204&amp;B4204&amp;C4204&amp;F4204))=FALSE,INDIRECT(A4204&amp;B4204&amp;C4204&amp;F4204)=0),"",予約枠報告様式!$B$2)</f>
        <v/>
      </c>
      <c r="K4204" s="15" t="str" cm="1">
        <f t="array" aca="1" ref="K4204" ca="1">IF(OR(INDIRECT(A4204&amp;B4204&amp;C4204&amp;F4204)="",ISNUMBER(INDIRECT(A4204&amp;B4204&amp;C4204&amp;F4204))=FALSE,INDIRECT(A4204&amp;B4204&amp;C4204&amp;F4204)=0),"",1)</f>
        <v/>
      </c>
      <c r="L4204" s="15" t="str" cm="1">
        <f t="array" aca="1" ref="L4204" ca="1">IF(OR(INDIRECT(A4204&amp;B4204&amp;C4204&amp;F4204)="",ISNUMBER(INDIRECT(A4204&amp;B4204&amp;C4204&amp;F4204))=FALSE,INDIRECT(A4204&amp;B4204&amp;C4204&amp;F4204)=0),"",IF(G4204="【（第８期）医療機関受付】",TEXT(INDIRECT(A4204&amp;D4204&amp;E4204&amp;5),"yyy"),TEXT(INDIRECT(A4204&amp;B4204&amp;C4204&amp;5),"yyy")))</f>
        <v/>
      </c>
      <c r="M4204" s="15" t="str" cm="1">
        <f t="array" aca="1" ref="M4204" ca="1">IF(OR(INDIRECT(A4204&amp;B4204&amp;C4204&amp;F4204)="",ISNUMBER(INDIRECT(A4204&amp;B4204&amp;C4204&amp;F4204))=FALSE,INDIRECT(A4204&amp;B4204&amp;C4204&amp;F4204)=0),"",IF(G4204="【（第８期）医療機関受付】",TEXT(INDIRECT(A4204&amp;D4204&amp;E4204&amp;5),"m"),TEXT(INDIRECT(A4204&amp;B4204&amp;C4204&amp;5),"m")))</f>
        <v/>
      </c>
      <c r="N4204" s="15" t="str" cm="1">
        <f t="array" aca="1" ref="N4204" ca="1">IF(OR(INDIRECT(A4204&amp;B4204&amp;C4204&amp;F4204)="",ISNUMBER(INDIRECT(A4204&amp;B4204&amp;C4204&amp;F4204))=FALSE,INDIRECT(A4204&amp;B4204&amp;C4204&amp;F4204)=0),"",IF(G4204="【（第８期）医療機関受付】",TEXT(INDIRECT(A4204&amp;D4204&amp;E4204&amp;5),"d"),TEXT(INDIRECT(A4204&amp;B4204&amp;C4204&amp;5),"d")))</f>
        <v/>
      </c>
      <c r="O4204" s="15" t="str" cm="1">
        <f t="array" aca="1" ref="O4204" ca="1">IF(OR(INDIRECT(A4204&amp;B4204&amp;C4204&amp;F4204)="",ISNUMBER(INDIRECT(A4204&amp;B4204&amp;C4204&amp;F4204))=FALSE,INDIRECT(A4204&amp;B4204&amp;C4204&amp;F4204)=0),"",HOUR(INDIRECT(A4204&amp;"A"&amp;F4204)))</f>
        <v/>
      </c>
      <c r="P4204" s="15" t="str" cm="1">
        <f t="array" aca="1" ref="P4204" ca="1">IF(OR(INDIRECT(A4204&amp;B4204&amp;C4204&amp;F4204)="",ISNUMBER(INDIRECT(A4204&amp;B4204&amp;C4204&amp;F4204))=FALSE,INDIRECT(A4204&amp;B4204&amp;C4204&amp;F4204)=0),"",MINUTE(INDIRECT(A4204&amp;"A"&amp;F4204)))</f>
        <v/>
      </c>
      <c r="Q4204" s="15" t="str" cm="1">
        <f t="array" aca="1" ref="Q4204" ca="1">IF(OR(INDIRECT(A4204&amp;B4204&amp;C4204&amp;F4204)="",ISNUMBER(INDIRECT(A4204&amp;B4204&amp;C4204&amp;F4204))=FALSE,INDIRECT(A4204&amp;B4204&amp;C4204&amp;F4204)=0),"",O4204)</f>
        <v/>
      </c>
      <c r="R4204" s="15" t="str" cm="1">
        <f t="array" aca="1" ref="R4204" ca="1">IF(OR(INDIRECT(A4204&amp;B4204&amp;C4204&amp;F4204)="",ISNUMBER(INDIRECT(A4204&amp;B4204&amp;C4204&amp;F4204))=FALSE,INDIRECT(A4204&amp;B4204&amp;C4204&amp;F4204)=0),"",P4204+14)</f>
        <v/>
      </c>
      <c r="S4204" s="15" t="str" cm="1">
        <f t="array" aca="1" ref="S4204" ca="1">IF(OR(INDIRECT(A4204&amp;B4204&amp;C4204&amp;F4204)="",ISNUMBER(INDIRECT(A4204&amp;B4204&amp;C4204&amp;F4204))=FALSE,INDIRECT(A4204&amp;B4204&amp;C4204&amp;F4204)=0),"",INDIRECT(A4204&amp;B4204&amp;C4204&amp;F4204))</f>
        <v/>
      </c>
      <c r="T4204" s="15" t="str" cm="1">
        <f t="array" aca="1" ref="T4204" ca="1">IF(OR(INDIRECT(A4204&amp;B4204&amp;C4204&amp;F4204)="",ISNUMBER(INDIRECT(A4204&amp;B4204&amp;C4204&amp;F4204))=FALSE,INDIRECT(A4204&amp;B4204&amp;C4204&amp;F4204)=0),"",0)</f>
        <v/>
      </c>
    </row>
    <row r="4205" spans="1:20">
      <c r="A4205" s="23" t="s">
        <v>912</v>
      </c>
      <c r="B4205" s="23" t="s">
        <v>915</v>
      </c>
      <c r="C4205" s="23" t="str">
        <f t="shared" si="195"/>
        <v>d</v>
      </c>
      <c r="D4205" s="23" t="s">
        <v>915</v>
      </c>
      <c r="E4205" s="23" t="str">
        <f t="shared" si="196"/>
        <v>c</v>
      </c>
      <c r="F4205" s="23">
        <f t="shared" si="194"/>
        <v>54</v>
      </c>
      <c r="G4205" s="23" t="str" cm="1">
        <f t="array" aca="1" ref="G4205" ca="1">IF(OR(INDIRECT(A4205&amp;B4205&amp;C4205&amp;F4205)="",ISNUMBER(INDIRECT(A4205&amp;B4205&amp;C4205&amp;F4205))=FALSE),"",IF(INDIRECT(A4205&amp;B4205&amp;C4205&amp;9)="公開","【（第８期）WEB・コールセンター受付】","【（第８期）医療機関受付】"))</f>
        <v/>
      </c>
      <c r="H4205" s="15" t="str" cm="1">
        <f t="array" aca="1" ref="H4205" ca="1">IF(OR(INDIRECT(A4205&amp;B4205&amp;C4205&amp;F4205)="",ISNUMBER(INDIRECT(A4205&amp;B4205&amp;C4205&amp;F4205))=FALSE,INDIRECT(A4205&amp;B4205&amp;C4205&amp;F4205)=0),"",431001)</f>
        <v/>
      </c>
      <c r="I4205" s="15" t="str" cm="1">
        <f t="array" aca="1" ref="I4205" ca="1">IF(OR(INDIRECT(A4205&amp;B4205&amp;C4205&amp;F4205)="",ISNUMBER(INDIRECT(A4205&amp;B4205&amp;C4205&amp;F4205))=FALSE,INDIRECT(A4205&amp;B4205&amp;C4205&amp;F4205)=0),"",G4205&amp;J4205&amp;"."&amp;TEXT(M4205,"00")&amp;TEXT(N4205,"00")&amp;"."&amp;TEXT(O4205,"00")&amp;TEXT(P4205,"00"))</f>
        <v/>
      </c>
      <c r="J4205" s="15" t="str" cm="1">
        <f t="array" aca="1" ref="J4205" ca="1">IF(OR(INDIRECT(A4205&amp;B4205&amp;C4205&amp;F4205)="",ISNUMBER(INDIRECT(A4205&amp;B4205&amp;C4205&amp;F4205))=FALSE,INDIRECT(A4205&amp;B4205&amp;C4205&amp;F4205)=0),"",予約枠報告様式!$B$2)</f>
        <v/>
      </c>
      <c r="K4205" s="15" t="str" cm="1">
        <f t="array" aca="1" ref="K4205" ca="1">IF(OR(INDIRECT(A4205&amp;B4205&amp;C4205&amp;F4205)="",ISNUMBER(INDIRECT(A4205&amp;B4205&amp;C4205&amp;F4205))=FALSE,INDIRECT(A4205&amp;B4205&amp;C4205&amp;F4205)=0),"",1)</f>
        <v/>
      </c>
      <c r="L4205" s="15" t="str" cm="1">
        <f t="array" aca="1" ref="L4205" ca="1">IF(OR(INDIRECT(A4205&amp;B4205&amp;C4205&amp;F4205)="",ISNUMBER(INDIRECT(A4205&amp;B4205&amp;C4205&amp;F4205))=FALSE,INDIRECT(A4205&amp;B4205&amp;C4205&amp;F4205)=0),"",IF(G4205="【（第８期）医療機関受付】",TEXT(INDIRECT(A4205&amp;D4205&amp;E4205&amp;5),"yyy"),TEXT(INDIRECT(A4205&amp;B4205&amp;C4205&amp;5),"yyy")))</f>
        <v/>
      </c>
      <c r="M4205" s="15" t="str" cm="1">
        <f t="array" aca="1" ref="M4205" ca="1">IF(OR(INDIRECT(A4205&amp;B4205&amp;C4205&amp;F4205)="",ISNUMBER(INDIRECT(A4205&amp;B4205&amp;C4205&amp;F4205))=FALSE,INDIRECT(A4205&amp;B4205&amp;C4205&amp;F4205)=0),"",IF(G4205="【（第８期）医療機関受付】",TEXT(INDIRECT(A4205&amp;D4205&amp;E4205&amp;5),"m"),TEXT(INDIRECT(A4205&amp;B4205&amp;C4205&amp;5),"m")))</f>
        <v/>
      </c>
      <c r="N4205" s="15" t="str" cm="1">
        <f t="array" aca="1" ref="N4205" ca="1">IF(OR(INDIRECT(A4205&amp;B4205&amp;C4205&amp;F4205)="",ISNUMBER(INDIRECT(A4205&amp;B4205&amp;C4205&amp;F4205))=FALSE,INDIRECT(A4205&amp;B4205&amp;C4205&amp;F4205)=0),"",IF(G4205="【（第８期）医療機関受付】",TEXT(INDIRECT(A4205&amp;D4205&amp;E4205&amp;5),"d"),TEXT(INDIRECT(A4205&amp;B4205&amp;C4205&amp;5),"d")))</f>
        <v/>
      </c>
      <c r="O4205" s="15" t="str" cm="1">
        <f t="array" aca="1" ref="O4205" ca="1">IF(OR(INDIRECT(A4205&amp;B4205&amp;C4205&amp;F4205)="",ISNUMBER(INDIRECT(A4205&amp;B4205&amp;C4205&amp;F4205))=FALSE,INDIRECT(A4205&amp;B4205&amp;C4205&amp;F4205)=0),"",HOUR(INDIRECT(A4205&amp;"A"&amp;F4205)))</f>
        <v/>
      </c>
      <c r="P4205" s="15" t="str" cm="1">
        <f t="array" aca="1" ref="P4205" ca="1">IF(OR(INDIRECT(A4205&amp;B4205&amp;C4205&amp;F4205)="",ISNUMBER(INDIRECT(A4205&amp;B4205&amp;C4205&amp;F4205))=FALSE,INDIRECT(A4205&amp;B4205&amp;C4205&amp;F4205)=0),"",MINUTE(INDIRECT(A4205&amp;"A"&amp;F4205)))</f>
        <v/>
      </c>
      <c r="Q4205" s="15" t="str" cm="1">
        <f t="array" aca="1" ref="Q4205" ca="1">IF(OR(INDIRECT(A4205&amp;B4205&amp;C4205&amp;F4205)="",ISNUMBER(INDIRECT(A4205&amp;B4205&amp;C4205&amp;F4205))=FALSE,INDIRECT(A4205&amp;B4205&amp;C4205&amp;F4205)=0),"",O4205)</f>
        <v/>
      </c>
      <c r="R4205" s="15" t="str" cm="1">
        <f t="array" aca="1" ref="R4205" ca="1">IF(OR(INDIRECT(A4205&amp;B4205&amp;C4205&amp;F4205)="",ISNUMBER(INDIRECT(A4205&amp;B4205&amp;C4205&amp;F4205))=FALSE,INDIRECT(A4205&amp;B4205&amp;C4205&amp;F4205)=0),"",P4205+14)</f>
        <v/>
      </c>
      <c r="S4205" s="15" t="str" cm="1">
        <f t="array" aca="1" ref="S4205" ca="1">IF(OR(INDIRECT(A4205&amp;B4205&amp;C4205&amp;F4205)="",ISNUMBER(INDIRECT(A4205&amp;B4205&amp;C4205&amp;F4205))=FALSE,INDIRECT(A4205&amp;B4205&amp;C4205&amp;F4205)=0),"",INDIRECT(A4205&amp;B4205&amp;C4205&amp;F4205))</f>
        <v/>
      </c>
      <c r="T4205" s="15" t="str" cm="1">
        <f t="array" aca="1" ref="T4205" ca="1">IF(OR(INDIRECT(A4205&amp;B4205&amp;C4205&amp;F4205)="",ISNUMBER(INDIRECT(A4205&amp;B4205&amp;C4205&amp;F4205))=FALSE,INDIRECT(A4205&amp;B4205&amp;C4205&amp;F4205)=0),"",0)</f>
        <v/>
      </c>
    </row>
    <row r="4206" spans="1:20">
      <c r="A4206" s="23" t="s">
        <v>912</v>
      </c>
      <c r="B4206" s="23" t="s">
        <v>915</v>
      </c>
      <c r="C4206" s="23" t="str">
        <f t="shared" si="195"/>
        <v>d</v>
      </c>
      <c r="D4206" s="23" t="s">
        <v>915</v>
      </c>
      <c r="E4206" s="23" t="str">
        <f t="shared" si="196"/>
        <v>c</v>
      </c>
      <c r="F4206" s="23">
        <f t="shared" si="194"/>
        <v>55</v>
      </c>
      <c r="G4206" s="23" t="str" cm="1">
        <f t="array" aca="1" ref="G4206" ca="1">IF(OR(INDIRECT(A4206&amp;B4206&amp;C4206&amp;F4206)="",ISNUMBER(INDIRECT(A4206&amp;B4206&amp;C4206&amp;F4206))=FALSE),"",IF(INDIRECT(A4206&amp;B4206&amp;C4206&amp;9)="公開","【（第８期）WEB・コールセンター受付】","【（第８期）医療機関受付】"))</f>
        <v/>
      </c>
      <c r="H4206" s="15" t="str" cm="1">
        <f t="array" aca="1" ref="H4206" ca="1">IF(OR(INDIRECT(A4206&amp;B4206&amp;C4206&amp;F4206)="",ISNUMBER(INDIRECT(A4206&amp;B4206&amp;C4206&amp;F4206))=FALSE,INDIRECT(A4206&amp;B4206&amp;C4206&amp;F4206)=0),"",431001)</f>
        <v/>
      </c>
      <c r="I4206" s="15" t="str" cm="1">
        <f t="array" aca="1" ref="I4206" ca="1">IF(OR(INDIRECT(A4206&amp;B4206&amp;C4206&amp;F4206)="",ISNUMBER(INDIRECT(A4206&amp;B4206&amp;C4206&amp;F4206))=FALSE,INDIRECT(A4206&amp;B4206&amp;C4206&amp;F4206)=0),"",G4206&amp;J4206&amp;"."&amp;TEXT(M4206,"00")&amp;TEXT(N4206,"00")&amp;"."&amp;TEXT(O4206,"00")&amp;TEXT(P4206,"00"))</f>
        <v/>
      </c>
      <c r="J4206" s="15" t="str" cm="1">
        <f t="array" aca="1" ref="J4206" ca="1">IF(OR(INDIRECT(A4206&amp;B4206&amp;C4206&amp;F4206)="",ISNUMBER(INDIRECT(A4206&amp;B4206&amp;C4206&amp;F4206))=FALSE,INDIRECT(A4206&amp;B4206&amp;C4206&amp;F4206)=0),"",予約枠報告様式!$B$2)</f>
        <v/>
      </c>
      <c r="K4206" s="15" t="str" cm="1">
        <f t="array" aca="1" ref="K4206" ca="1">IF(OR(INDIRECT(A4206&amp;B4206&amp;C4206&amp;F4206)="",ISNUMBER(INDIRECT(A4206&amp;B4206&amp;C4206&amp;F4206))=FALSE,INDIRECT(A4206&amp;B4206&amp;C4206&amp;F4206)=0),"",1)</f>
        <v/>
      </c>
      <c r="L4206" s="15" t="str" cm="1">
        <f t="array" aca="1" ref="L4206" ca="1">IF(OR(INDIRECT(A4206&amp;B4206&amp;C4206&amp;F4206)="",ISNUMBER(INDIRECT(A4206&amp;B4206&amp;C4206&amp;F4206))=FALSE,INDIRECT(A4206&amp;B4206&amp;C4206&amp;F4206)=0),"",IF(G4206="【（第８期）医療機関受付】",TEXT(INDIRECT(A4206&amp;D4206&amp;E4206&amp;5),"yyy"),TEXT(INDIRECT(A4206&amp;B4206&amp;C4206&amp;5),"yyy")))</f>
        <v/>
      </c>
      <c r="M4206" s="15" t="str" cm="1">
        <f t="array" aca="1" ref="M4206" ca="1">IF(OR(INDIRECT(A4206&amp;B4206&amp;C4206&amp;F4206)="",ISNUMBER(INDIRECT(A4206&amp;B4206&amp;C4206&amp;F4206))=FALSE,INDIRECT(A4206&amp;B4206&amp;C4206&amp;F4206)=0),"",IF(G4206="【（第８期）医療機関受付】",TEXT(INDIRECT(A4206&amp;D4206&amp;E4206&amp;5),"m"),TEXT(INDIRECT(A4206&amp;B4206&amp;C4206&amp;5),"m")))</f>
        <v/>
      </c>
      <c r="N4206" s="15" t="str" cm="1">
        <f t="array" aca="1" ref="N4206" ca="1">IF(OR(INDIRECT(A4206&amp;B4206&amp;C4206&amp;F4206)="",ISNUMBER(INDIRECT(A4206&amp;B4206&amp;C4206&amp;F4206))=FALSE,INDIRECT(A4206&amp;B4206&amp;C4206&amp;F4206)=0),"",IF(G4206="【（第８期）医療機関受付】",TEXT(INDIRECT(A4206&amp;D4206&amp;E4206&amp;5),"d"),TEXT(INDIRECT(A4206&amp;B4206&amp;C4206&amp;5),"d")))</f>
        <v/>
      </c>
      <c r="O4206" s="15" t="str" cm="1">
        <f t="array" aca="1" ref="O4206" ca="1">IF(OR(INDIRECT(A4206&amp;B4206&amp;C4206&amp;F4206)="",ISNUMBER(INDIRECT(A4206&amp;B4206&amp;C4206&amp;F4206))=FALSE,INDIRECT(A4206&amp;B4206&amp;C4206&amp;F4206)=0),"",HOUR(INDIRECT(A4206&amp;"A"&amp;F4206)))</f>
        <v/>
      </c>
      <c r="P4206" s="15" t="str" cm="1">
        <f t="array" aca="1" ref="P4206" ca="1">IF(OR(INDIRECT(A4206&amp;B4206&amp;C4206&amp;F4206)="",ISNUMBER(INDIRECT(A4206&amp;B4206&amp;C4206&amp;F4206))=FALSE,INDIRECT(A4206&amp;B4206&amp;C4206&amp;F4206)=0),"",MINUTE(INDIRECT(A4206&amp;"A"&amp;F4206)))</f>
        <v/>
      </c>
      <c r="Q4206" s="15" t="str" cm="1">
        <f t="array" aca="1" ref="Q4206" ca="1">IF(OR(INDIRECT(A4206&amp;B4206&amp;C4206&amp;F4206)="",ISNUMBER(INDIRECT(A4206&amp;B4206&amp;C4206&amp;F4206))=FALSE,INDIRECT(A4206&amp;B4206&amp;C4206&amp;F4206)=0),"",O4206)</f>
        <v/>
      </c>
      <c r="R4206" s="15" t="str" cm="1">
        <f t="array" aca="1" ref="R4206" ca="1">IF(OR(INDIRECT(A4206&amp;B4206&amp;C4206&amp;F4206)="",ISNUMBER(INDIRECT(A4206&amp;B4206&amp;C4206&amp;F4206))=FALSE,INDIRECT(A4206&amp;B4206&amp;C4206&amp;F4206)=0),"",P4206+14)</f>
        <v/>
      </c>
      <c r="S4206" s="15" t="str" cm="1">
        <f t="array" aca="1" ref="S4206" ca="1">IF(OR(INDIRECT(A4206&amp;B4206&amp;C4206&amp;F4206)="",ISNUMBER(INDIRECT(A4206&amp;B4206&amp;C4206&amp;F4206))=FALSE,INDIRECT(A4206&amp;B4206&amp;C4206&amp;F4206)=0),"",INDIRECT(A4206&amp;B4206&amp;C4206&amp;F4206))</f>
        <v/>
      </c>
      <c r="T4206" s="15" t="str" cm="1">
        <f t="array" aca="1" ref="T4206" ca="1">IF(OR(INDIRECT(A4206&amp;B4206&amp;C4206&amp;F4206)="",ISNUMBER(INDIRECT(A4206&amp;B4206&amp;C4206&amp;F4206))=FALSE,INDIRECT(A4206&amp;B4206&amp;C4206&amp;F4206)=0),"",0)</f>
        <v/>
      </c>
    </row>
    <row r="4207" spans="1:20">
      <c r="A4207" s="23" t="s">
        <v>912</v>
      </c>
      <c r="B4207" s="23" t="s">
        <v>915</v>
      </c>
      <c r="C4207" s="23" t="str">
        <f t="shared" si="195"/>
        <v>d</v>
      </c>
      <c r="D4207" s="23" t="s">
        <v>915</v>
      </c>
      <c r="E4207" s="23" t="str">
        <f t="shared" si="196"/>
        <v>c</v>
      </c>
      <c r="F4207" s="23">
        <f t="shared" si="194"/>
        <v>56</v>
      </c>
      <c r="G4207" s="23" t="str" cm="1">
        <f t="array" aca="1" ref="G4207" ca="1">IF(OR(INDIRECT(A4207&amp;B4207&amp;C4207&amp;F4207)="",ISNUMBER(INDIRECT(A4207&amp;B4207&amp;C4207&amp;F4207))=FALSE),"",IF(INDIRECT(A4207&amp;B4207&amp;C4207&amp;9)="公開","【（第８期）WEB・コールセンター受付】","【（第８期）医療機関受付】"))</f>
        <v/>
      </c>
      <c r="H4207" s="15" t="str" cm="1">
        <f t="array" aca="1" ref="H4207" ca="1">IF(OR(INDIRECT(A4207&amp;B4207&amp;C4207&amp;F4207)="",ISNUMBER(INDIRECT(A4207&amp;B4207&amp;C4207&amp;F4207))=FALSE,INDIRECT(A4207&amp;B4207&amp;C4207&amp;F4207)=0),"",431001)</f>
        <v/>
      </c>
      <c r="I4207" s="15" t="str" cm="1">
        <f t="array" aca="1" ref="I4207" ca="1">IF(OR(INDIRECT(A4207&amp;B4207&amp;C4207&amp;F4207)="",ISNUMBER(INDIRECT(A4207&amp;B4207&amp;C4207&amp;F4207))=FALSE,INDIRECT(A4207&amp;B4207&amp;C4207&amp;F4207)=0),"",G4207&amp;J4207&amp;"."&amp;TEXT(M4207,"00")&amp;TEXT(N4207,"00")&amp;"."&amp;TEXT(O4207,"00")&amp;TEXT(P4207,"00"))</f>
        <v/>
      </c>
      <c r="J4207" s="15" t="str" cm="1">
        <f t="array" aca="1" ref="J4207" ca="1">IF(OR(INDIRECT(A4207&amp;B4207&amp;C4207&amp;F4207)="",ISNUMBER(INDIRECT(A4207&amp;B4207&amp;C4207&amp;F4207))=FALSE,INDIRECT(A4207&amp;B4207&amp;C4207&amp;F4207)=0),"",予約枠報告様式!$B$2)</f>
        <v/>
      </c>
      <c r="K4207" s="15" t="str" cm="1">
        <f t="array" aca="1" ref="K4207" ca="1">IF(OR(INDIRECT(A4207&amp;B4207&amp;C4207&amp;F4207)="",ISNUMBER(INDIRECT(A4207&amp;B4207&amp;C4207&amp;F4207))=FALSE,INDIRECT(A4207&amp;B4207&amp;C4207&amp;F4207)=0),"",1)</f>
        <v/>
      </c>
      <c r="L4207" s="15" t="str" cm="1">
        <f t="array" aca="1" ref="L4207" ca="1">IF(OR(INDIRECT(A4207&amp;B4207&amp;C4207&amp;F4207)="",ISNUMBER(INDIRECT(A4207&amp;B4207&amp;C4207&amp;F4207))=FALSE,INDIRECT(A4207&amp;B4207&amp;C4207&amp;F4207)=0),"",IF(G4207="【（第８期）医療機関受付】",TEXT(INDIRECT(A4207&amp;D4207&amp;E4207&amp;5),"yyy"),TEXT(INDIRECT(A4207&amp;B4207&amp;C4207&amp;5),"yyy")))</f>
        <v/>
      </c>
      <c r="M4207" s="15" t="str" cm="1">
        <f t="array" aca="1" ref="M4207" ca="1">IF(OR(INDIRECT(A4207&amp;B4207&amp;C4207&amp;F4207)="",ISNUMBER(INDIRECT(A4207&amp;B4207&amp;C4207&amp;F4207))=FALSE,INDIRECT(A4207&amp;B4207&amp;C4207&amp;F4207)=0),"",IF(G4207="【（第８期）医療機関受付】",TEXT(INDIRECT(A4207&amp;D4207&amp;E4207&amp;5),"m"),TEXT(INDIRECT(A4207&amp;B4207&amp;C4207&amp;5),"m")))</f>
        <v/>
      </c>
      <c r="N4207" s="15" t="str" cm="1">
        <f t="array" aca="1" ref="N4207" ca="1">IF(OR(INDIRECT(A4207&amp;B4207&amp;C4207&amp;F4207)="",ISNUMBER(INDIRECT(A4207&amp;B4207&amp;C4207&amp;F4207))=FALSE,INDIRECT(A4207&amp;B4207&amp;C4207&amp;F4207)=0),"",IF(G4207="【（第８期）医療機関受付】",TEXT(INDIRECT(A4207&amp;D4207&amp;E4207&amp;5),"d"),TEXT(INDIRECT(A4207&amp;B4207&amp;C4207&amp;5),"d")))</f>
        <v/>
      </c>
      <c r="O4207" s="15" t="str" cm="1">
        <f t="array" aca="1" ref="O4207" ca="1">IF(OR(INDIRECT(A4207&amp;B4207&amp;C4207&amp;F4207)="",ISNUMBER(INDIRECT(A4207&amp;B4207&amp;C4207&amp;F4207))=FALSE,INDIRECT(A4207&amp;B4207&amp;C4207&amp;F4207)=0),"",HOUR(INDIRECT(A4207&amp;"A"&amp;F4207)))</f>
        <v/>
      </c>
      <c r="P4207" s="15" t="str" cm="1">
        <f t="array" aca="1" ref="P4207" ca="1">IF(OR(INDIRECT(A4207&amp;B4207&amp;C4207&amp;F4207)="",ISNUMBER(INDIRECT(A4207&amp;B4207&amp;C4207&amp;F4207))=FALSE,INDIRECT(A4207&amp;B4207&amp;C4207&amp;F4207)=0),"",MINUTE(INDIRECT(A4207&amp;"A"&amp;F4207)))</f>
        <v/>
      </c>
      <c r="Q4207" s="15" t="str" cm="1">
        <f t="array" aca="1" ref="Q4207" ca="1">IF(OR(INDIRECT(A4207&amp;B4207&amp;C4207&amp;F4207)="",ISNUMBER(INDIRECT(A4207&amp;B4207&amp;C4207&amp;F4207))=FALSE,INDIRECT(A4207&amp;B4207&amp;C4207&amp;F4207)=0),"",O4207)</f>
        <v/>
      </c>
      <c r="R4207" s="15" t="str" cm="1">
        <f t="array" aca="1" ref="R4207" ca="1">IF(OR(INDIRECT(A4207&amp;B4207&amp;C4207&amp;F4207)="",ISNUMBER(INDIRECT(A4207&amp;B4207&amp;C4207&amp;F4207))=FALSE,INDIRECT(A4207&amp;B4207&amp;C4207&amp;F4207)=0),"",P4207+14)</f>
        <v/>
      </c>
      <c r="S4207" s="15" t="str" cm="1">
        <f t="array" aca="1" ref="S4207" ca="1">IF(OR(INDIRECT(A4207&amp;B4207&amp;C4207&amp;F4207)="",ISNUMBER(INDIRECT(A4207&amp;B4207&amp;C4207&amp;F4207))=FALSE,INDIRECT(A4207&amp;B4207&amp;C4207&amp;F4207)=0),"",INDIRECT(A4207&amp;B4207&amp;C4207&amp;F4207))</f>
        <v/>
      </c>
      <c r="T4207" s="15" t="str" cm="1">
        <f t="array" aca="1" ref="T4207" ca="1">IF(OR(INDIRECT(A4207&amp;B4207&amp;C4207&amp;F4207)="",ISNUMBER(INDIRECT(A4207&amp;B4207&amp;C4207&amp;F4207))=FALSE,INDIRECT(A4207&amp;B4207&amp;C4207&amp;F4207)=0),"",0)</f>
        <v/>
      </c>
    </row>
    <row r="4208" spans="1:20">
      <c r="A4208" s="23" t="s">
        <v>912</v>
      </c>
      <c r="B4208" s="23" t="s">
        <v>915</v>
      </c>
      <c r="C4208" s="23" t="str">
        <f t="shared" si="195"/>
        <v>d</v>
      </c>
      <c r="D4208" s="23" t="s">
        <v>915</v>
      </c>
      <c r="E4208" s="23" t="str">
        <f t="shared" si="196"/>
        <v>c</v>
      </c>
      <c r="F4208" s="23">
        <f t="shared" si="194"/>
        <v>57</v>
      </c>
      <c r="G4208" s="23" t="str" cm="1">
        <f t="array" aca="1" ref="G4208" ca="1">IF(OR(INDIRECT(A4208&amp;B4208&amp;C4208&amp;F4208)="",ISNUMBER(INDIRECT(A4208&amp;B4208&amp;C4208&amp;F4208))=FALSE),"",IF(INDIRECT(A4208&amp;B4208&amp;C4208&amp;9)="公開","【（第８期）WEB・コールセンター受付】","【（第８期）医療機関受付】"))</f>
        <v/>
      </c>
      <c r="H4208" s="15" t="str" cm="1">
        <f t="array" aca="1" ref="H4208" ca="1">IF(OR(INDIRECT(A4208&amp;B4208&amp;C4208&amp;F4208)="",ISNUMBER(INDIRECT(A4208&amp;B4208&amp;C4208&amp;F4208))=FALSE,INDIRECT(A4208&amp;B4208&amp;C4208&amp;F4208)=0),"",431001)</f>
        <v/>
      </c>
      <c r="I4208" s="15" t="str" cm="1">
        <f t="array" aca="1" ref="I4208" ca="1">IF(OR(INDIRECT(A4208&amp;B4208&amp;C4208&amp;F4208)="",ISNUMBER(INDIRECT(A4208&amp;B4208&amp;C4208&amp;F4208))=FALSE,INDIRECT(A4208&amp;B4208&amp;C4208&amp;F4208)=0),"",G4208&amp;J4208&amp;"."&amp;TEXT(M4208,"00")&amp;TEXT(N4208,"00")&amp;"."&amp;TEXT(O4208,"00")&amp;TEXT(P4208,"00"))</f>
        <v/>
      </c>
      <c r="J4208" s="15" t="str" cm="1">
        <f t="array" aca="1" ref="J4208" ca="1">IF(OR(INDIRECT(A4208&amp;B4208&amp;C4208&amp;F4208)="",ISNUMBER(INDIRECT(A4208&amp;B4208&amp;C4208&amp;F4208))=FALSE,INDIRECT(A4208&amp;B4208&amp;C4208&amp;F4208)=0),"",予約枠報告様式!$B$2)</f>
        <v/>
      </c>
      <c r="K4208" s="15" t="str" cm="1">
        <f t="array" aca="1" ref="K4208" ca="1">IF(OR(INDIRECT(A4208&amp;B4208&amp;C4208&amp;F4208)="",ISNUMBER(INDIRECT(A4208&amp;B4208&amp;C4208&amp;F4208))=FALSE,INDIRECT(A4208&amp;B4208&amp;C4208&amp;F4208)=0),"",1)</f>
        <v/>
      </c>
      <c r="L4208" s="15" t="str" cm="1">
        <f t="array" aca="1" ref="L4208" ca="1">IF(OR(INDIRECT(A4208&amp;B4208&amp;C4208&amp;F4208)="",ISNUMBER(INDIRECT(A4208&amp;B4208&amp;C4208&amp;F4208))=FALSE,INDIRECT(A4208&amp;B4208&amp;C4208&amp;F4208)=0),"",IF(G4208="【（第８期）医療機関受付】",TEXT(INDIRECT(A4208&amp;D4208&amp;E4208&amp;5),"yyy"),TEXT(INDIRECT(A4208&amp;B4208&amp;C4208&amp;5),"yyy")))</f>
        <v/>
      </c>
      <c r="M4208" s="15" t="str" cm="1">
        <f t="array" aca="1" ref="M4208" ca="1">IF(OR(INDIRECT(A4208&amp;B4208&amp;C4208&amp;F4208)="",ISNUMBER(INDIRECT(A4208&amp;B4208&amp;C4208&amp;F4208))=FALSE,INDIRECT(A4208&amp;B4208&amp;C4208&amp;F4208)=0),"",IF(G4208="【（第８期）医療機関受付】",TEXT(INDIRECT(A4208&amp;D4208&amp;E4208&amp;5),"m"),TEXT(INDIRECT(A4208&amp;B4208&amp;C4208&amp;5),"m")))</f>
        <v/>
      </c>
      <c r="N4208" s="15" t="str" cm="1">
        <f t="array" aca="1" ref="N4208" ca="1">IF(OR(INDIRECT(A4208&amp;B4208&amp;C4208&amp;F4208)="",ISNUMBER(INDIRECT(A4208&amp;B4208&amp;C4208&amp;F4208))=FALSE,INDIRECT(A4208&amp;B4208&amp;C4208&amp;F4208)=0),"",IF(G4208="【（第８期）医療機関受付】",TEXT(INDIRECT(A4208&amp;D4208&amp;E4208&amp;5),"d"),TEXT(INDIRECT(A4208&amp;B4208&amp;C4208&amp;5),"d")))</f>
        <v/>
      </c>
      <c r="O4208" s="15" t="str" cm="1">
        <f t="array" aca="1" ref="O4208" ca="1">IF(OR(INDIRECT(A4208&amp;B4208&amp;C4208&amp;F4208)="",ISNUMBER(INDIRECT(A4208&amp;B4208&amp;C4208&amp;F4208))=FALSE,INDIRECT(A4208&amp;B4208&amp;C4208&amp;F4208)=0),"",HOUR(INDIRECT(A4208&amp;"A"&amp;F4208)))</f>
        <v/>
      </c>
      <c r="P4208" s="15" t="str" cm="1">
        <f t="array" aca="1" ref="P4208" ca="1">IF(OR(INDIRECT(A4208&amp;B4208&amp;C4208&amp;F4208)="",ISNUMBER(INDIRECT(A4208&amp;B4208&amp;C4208&amp;F4208))=FALSE,INDIRECT(A4208&amp;B4208&amp;C4208&amp;F4208)=0),"",MINUTE(INDIRECT(A4208&amp;"A"&amp;F4208)))</f>
        <v/>
      </c>
      <c r="Q4208" s="15" t="str" cm="1">
        <f t="array" aca="1" ref="Q4208" ca="1">IF(OR(INDIRECT(A4208&amp;B4208&amp;C4208&amp;F4208)="",ISNUMBER(INDIRECT(A4208&amp;B4208&amp;C4208&amp;F4208))=FALSE,INDIRECT(A4208&amp;B4208&amp;C4208&amp;F4208)=0),"",O4208)</f>
        <v/>
      </c>
      <c r="R4208" s="15" t="str" cm="1">
        <f t="array" aca="1" ref="R4208" ca="1">IF(OR(INDIRECT(A4208&amp;B4208&amp;C4208&amp;F4208)="",ISNUMBER(INDIRECT(A4208&amp;B4208&amp;C4208&amp;F4208))=FALSE,INDIRECT(A4208&amp;B4208&amp;C4208&amp;F4208)=0),"",P4208+14)</f>
        <v/>
      </c>
      <c r="S4208" s="15" t="str" cm="1">
        <f t="array" aca="1" ref="S4208" ca="1">IF(OR(INDIRECT(A4208&amp;B4208&amp;C4208&amp;F4208)="",ISNUMBER(INDIRECT(A4208&amp;B4208&amp;C4208&amp;F4208))=FALSE,INDIRECT(A4208&amp;B4208&amp;C4208&amp;F4208)=0),"",INDIRECT(A4208&amp;B4208&amp;C4208&amp;F4208))</f>
        <v/>
      </c>
      <c r="T4208" s="15" t="str" cm="1">
        <f t="array" aca="1" ref="T4208" ca="1">IF(OR(INDIRECT(A4208&amp;B4208&amp;C4208&amp;F4208)="",ISNUMBER(INDIRECT(A4208&amp;B4208&amp;C4208&amp;F4208))=FALSE,INDIRECT(A4208&amp;B4208&amp;C4208&amp;F4208)=0),"",0)</f>
        <v/>
      </c>
    </row>
    <row r="4209" spans="1:20">
      <c r="A4209" s="23" t="s">
        <v>912</v>
      </c>
      <c r="B4209" s="23" t="s">
        <v>915</v>
      </c>
      <c r="C4209" s="23" t="str">
        <f t="shared" si="195"/>
        <v>d</v>
      </c>
      <c r="D4209" s="23" t="s">
        <v>915</v>
      </c>
      <c r="E4209" s="23" t="str">
        <f t="shared" si="196"/>
        <v>c</v>
      </c>
      <c r="F4209" s="23">
        <f t="shared" si="194"/>
        <v>58</v>
      </c>
      <c r="G4209" s="23" t="str" cm="1">
        <f t="array" aca="1" ref="G4209" ca="1">IF(OR(INDIRECT(A4209&amp;B4209&amp;C4209&amp;F4209)="",ISNUMBER(INDIRECT(A4209&amp;B4209&amp;C4209&amp;F4209))=FALSE),"",IF(INDIRECT(A4209&amp;B4209&amp;C4209&amp;9)="公開","【（第８期）WEB・コールセンター受付】","【（第８期）医療機関受付】"))</f>
        <v/>
      </c>
      <c r="H4209" s="15" t="str" cm="1">
        <f t="array" aca="1" ref="H4209" ca="1">IF(OR(INDIRECT(A4209&amp;B4209&amp;C4209&amp;F4209)="",ISNUMBER(INDIRECT(A4209&amp;B4209&amp;C4209&amp;F4209))=FALSE,INDIRECT(A4209&amp;B4209&amp;C4209&amp;F4209)=0),"",431001)</f>
        <v/>
      </c>
      <c r="I4209" s="15" t="str" cm="1">
        <f t="array" aca="1" ref="I4209" ca="1">IF(OR(INDIRECT(A4209&amp;B4209&amp;C4209&amp;F4209)="",ISNUMBER(INDIRECT(A4209&amp;B4209&amp;C4209&amp;F4209))=FALSE,INDIRECT(A4209&amp;B4209&amp;C4209&amp;F4209)=0),"",G4209&amp;J4209&amp;"."&amp;TEXT(M4209,"00")&amp;TEXT(N4209,"00")&amp;"."&amp;TEXT(O4209,"00")&amp;TEXT(P4209,"00"))</f>
        <v/>
      </c>
      <c r="J4209" s="15" t="str" cm="1">
        <f t="array" aca="1" ref="J4209" ca="1">IF(OR(INDIRECT(A4209&amp;B4209&amp;C4209&amp;F4209)="",ISNUMBER(INDIRECT(A4209&amp;B4209&amp;C4209&amp;F4209))=FALSE,INDIRECT(A4209&amp;B4209&amp;C4209&amp;F4209)=0),"",予約枠報告様式!$B$2)</f>
        <v/>
      </c>
      <c r="K4209" s="15" t="str" cm="1">
        <f t="array" aca="1" ref="K4209" ca="1">IF(OR(INDIRECT(A4209&amp;B4209&amp;C4209&amp;F4209)="",ISNUMBER(INDIRECT(A4209&amp;B4209&amp;C4209&amp;F4209))=FALSE,INDIRECT(A4209&amp;B4209&amp;C4209&amp;F4209)=0),"",1)</f>
        <v/>
      </c>
      <c r="L4209" s="15" t="str" cm="1">
        <f t="array" aca="1" ref="L4209" ca="1">IF(OR(INDIRECT(A4209&amp;B4209&amp;C4209&amp;F4209)="",ISNUMBER(INDIRECT(A4209&amp;B4209&amp;C4209&amp;F4209))=FALSE,INDIRECT(A4209&amp;B4209&amp;C4209&amp;F4209)=0),"",IF(G4209="【（第８期）医療機関受付】",TEXT(INDIRECT(A4209&amp;D4209&amp;E4209&amp;5),"yyy"),TEXT(INDIRECT(A4209&amp;B4209&amp;C4209&amp;5),"yyy")))</f>
        <v/>
      </c>
      <c r="M4209" s="15" t="str" cm="1">
        <f t="array" aca="1" ref="M4209" ca="1">IF(OR(INDIRECT(A4209&amp;B4209&amp;C4209&amp;F4209)="",ISNUMBER(INDIRECT(A4209&amp;B4209&amp;C4209&amp;F4209))=FALSE,INDIRECT(A4209&amp;B4209&amp;C4209&amp;F4209)=0),"",IF(G4209="【（第８期）医療機関受付】",TEXT(INDIRECT(A4209&amp;D4209&amp;E4209&amp;5),"m"),TEXT(INDIRECT(A4209&amp;B4209&amp;C4209&amp;5),"m")))</f>
        <v/>
      </c>
      <c r="N4209" s="15" t="str" cm="1">
        <f t="array" aca="1" ref="N4209" ca="1">IF(OR(INDIRECT(A4209&amp;B4209&amp;C4209&amp;F4209)="",ISNUMBER(INDIRECT(A4209&amp;B4209&amp;C4209&amp;F4209))=FALSE,INDIRECT(A4209&amp;B4209&amp;C4209&amp;F4209)=0),"",IF(G4209="【（第８期）医療機関受付】",TEXT(INDIRECT(A4209&amp;D4209&amp;E4209&amp;5),"d"),TEXT(INDIRECT(A4209&amp;B4209&amp;C4209&amp;5),"d")))</f>
        <v/>
      </c>
      <c r="O4209" s="15" t="str" cm="1">
        <f t="array" aca="1" ref="O4209" ca="1">IF(OR(INDIRECT(A4209&amp;B4209&amp;C4209&amp;F4209)="",ISNUMBER(INDIRECT(A4209&amp;B4209&amp;C4209&amp;F4209))=FALSE,INDIRECT(A4209&amp;B4209&amp;C4209&amp;F4209)=0),"",HOUR(INDIRECT(A4209&amp;"A"&amp;F4209)))</f>
        <v/>
      </c>
      <c r="P4209" s="15" t="str" cm="1">
        <f t="array" aca="1" ref="P4209" ca="1">IF(OR(INDIRECT(A4209&amp;B4209&amp;C4209&amp;F4209)="",ISNUMBER(INDIRECT(A4209&amp;B4209&amp;C4209&amp;F4209))=FALSE,INDIRECT(A4209&amp;B4209&amp;C4209&amp;F4209)=0),"",MINUTE(INDIRECT(A4209&amp;"A"&amp;F4209)))</f>
        <v/>
      </c>
      <c r="Q4209" s="15" t="str" cm="1">
        <f t="array" aca="1" ref="Q4209" ca="1">IF(OR(INDIRECT(A4209&amp;B4209&amp;C4209&amp;F4209)="",ISNUMBER(INDIRECT(A4209&amp;B4209&amp;C4209&amp;F4209))=FALSE,INDIRECT(A4209&amp;B4209&amp;C4209&amp;F4209)=0),"",O4209)</f>
        <v/>
      </c>
      <c r="R4209" s="15" t="str" cm="1">
        <f t="array" aca="1" ref="R4209" ca="1">IF(OR(INDIRECT(A4209&amp;B4209&amp;C4209&amp;F4209)="",ISNUMBER(INDIRECT(A4209&amp;B4209&amp;C4209&amp;F4209))=FALSE,INDIRECT(A4209&amp;B4209&amp;C4209&amp;F4209)=0),"",P4209+14)</f>
        <v/>
      </c>
      <c r="S4209" s="15" t="str" cm="1">
        <f t="array" aca="1" ref="S4209" ca="1">IF(OR(INDIRECT(A4209&amp;B4209&amp;C4209&amp;F4209)="",ISNUMBER(INDIRECT(A4209&amp;B4209&amp;C4209&amp;F4209))=FALSE,INDIRECT(A4209&amp;B4209&amp;C4209&amp;F4209)=0),"",INDIRECT(A4209&amp;B4209&amp;C4209&amp;F4209))</f>
        <v/>
      </c>
      <c r="T4209" s="15" t="str" cm="1">
        <f t="array" aca="1" ref="T4209" ca="1">IF(OR(INDIRECT(A4209&amp;B4209&amp;C4209&amp;F4209)="",ISNUMBER(INDIRECT(A4209&amp;B4209&amp;C4209&amp;F4209))=FALSE,INDIRECT(A4209&amp;B4209&amp;C4209&amp;F4209)=0),"",0)</f>
        <v/>
      </c>
    </row>
    <row r="4210" spans="1:20">
      <c r="A4210" s="23" t="s">
        <v>912</v>
      </c>
      <c r="B4210" s="23" t="s">
        <v>915</v>
      </c>
      <c r="C4210" s="23" t="str">
        <f t="shared" si="195"/>
        <v>d</v>
      </c>
      <c r="D4210" s="23" t="s">
        <v>915</v>
      </c>
      <c r="E4210" s="23" t="str">
        <f t="shared" si="196"/>
        <v>c</v>
      </c>
      <c r="F4210" s="23">
        <f t="shared" si="194"/>
        <v>59</v>
      </c>
      <c r="G4210" s="23" t="str" cm="1">
        <f t="array" aca="1" ref="G4210" ca="1">IF(OR(INDIRECT(A4210&amp;B4210&amp;C4210&amp;F4210)="",ISNUMBER(INDIRECT(A4210&amp;B4210&amp;C4210&amp;F4210))=FALSE),"",IF(INDIRECT(A4210&amp;B4210&amp;C4210&amp;9)="公開","【（第８期）WEB・コールセンター受付】","【（第８期）医療機関受付】"))</f>
        <v/>
      </c>
      <c r="H4210" s="15" t="str" cm="1">
        <f t="array" aca="1" ref="H4210" ca="1">IF(OR(INDIRECT(A4210&amp;B4210&amp;C4210&amp;F4210)="",ISNUMBER(INDIRECT(A4210&amp;B4210&amp;C4210&amp;F4210))=FALSE,INDIRECT(A4210&amp;B4210&amp;C4210&amp;F4210)=0),"",431001)</f>
        <v/>
      </c>
      <c r="I4210" s="15" t="str" cm="1">
        <f t="array" aca="1" ref="I4210" ca="1">IF(OR(INDIRECT(A4210&amp;B4210&amp;C4210&amp;F4210)="",ISNUMBER(INDIRECT(A4210&amp;B4210&amp;C4210&amp;F4210))=FALSE,INDIRECT(A4210&amp;B4210&amp;C4210&amp;F4210)=0),"",G4210&amp;J4210&amp;"."&amp;TEXT(M4210,"00")&amp;TEXT(N4210,"00")&amp;"."&amp;TEXT(O4210,"00")&amp;TEXT(P4210,"00"))</f>
        <v/>
      </c>
      <c r="J4210" s="15" t="str" cm="1">
        <f t="array" aca="1" ref="J4210" ca="1">IF(OR(INDIRECT(A4210&amp;B4210&amp;C4210&amp;F4210)="",ISNUMBER(INDIRECT(A4210&amp;B4210&amp;C4210&amp;F4210))=FALSE,INDIRECT(A4210&amp;B4210&amp;C4210&amp;F4210)=0),"",予約枠報告様式!$B$2)</f>
        <v/>
      </c>
      <c r="K4210" s="15" t="str" cm="1">
        <f t="array" aca="1" ref="K4210" ca="1">IF(OR(INDIRECT(A4210&amp;B4210&amp;C4210&amp;F4210)="",ISNUMBER(INDIRECT(A4210&amp;B4210&amp;C4210&amp;F4210))=FALSE,INDIRECT(A4210&amp;B4210&amp;C4210&amp;F4210)=0),"",1)</f>
        <v/>
      </c>
      <c r="L4210" s="15" t="str" cm="1">
        <f t="array" aca="1" ref="L4210" ca="1">IF(OR(INDIRECT(A4210&amp;B4210&amp;C4210&amp;F4210)="",ISNUMBER(INDIRECT(A4210&amp;B4210&amp;C4210&amp;F4210))=FALSE,INDIRECT(A4210&amp;B4210&amp;C4210&amp;F4210)=0),"",IF(G4210="【（第８期）医療機関受付】",TEXT(INDIRECT(A4210&amp;D4210&amp;E4210&amp;5),"yyy"),TEXT(INDIRECT(A4210&amp;B4210&amp;C4210&amp;5),"yyy")))</f>
        <v/>
      </c>
      <c r="M4210" s="15" t="str" cm="1">
        <f t="array" aca="1" ref="M4210" ca="1">IF(OR(INDIRECT(A4210&amp;B4210&amp;C4210&amp;F4210)="",ISNUMBER(INDIRECT(A4210&amp;B4210&amp;C4210&amp;F4210))=FALSE,INDIRECT(A4210&amp;B4210&amp;C4210&amp;F4210)=0),"",IF(G4210="【（第８期）医療機関受付】",TEXT(INDIRECT(A4210&amp;D4210&amp;E4210&amp;5),"m"),TEXT(INDIRECT(A4210&amp;B4210&amp;C4210&amp;5),"m")))</f>
        <v/>
      </c>
      <c r="N4210" s="15" t="str" cm="1">
        <f t="array" aca="1" ref="N4210" ca="1">IF(OR(INDIRECT(A4210&amp;B4210&amp;C4210&amp;F4210)="",ISNUMBER(INDIRECT(A4210&amp;B4210&amp;C4210&amp;F4210))=FALSE,INDIRECT(A4210&amp;B4210&amp;C4210&amp;F4210)=0),"",IF(G4210="【（第８期）医療機関受付】",TEXT(INDIRECT(A4210&amp;D4210&amp;E4210&amp;5),"d"),TEXT(INDIRECT(A4210&amp;B4210&amp;C4210&amp;5),"d")))</f>
        <v/>
      </c>
      <c r="O4210" s="15" t="str" cm="1">
        <f t="array" aca="1" ref="O4210" ca="1">IF(OR(INDIRECT(A4210&amp;B4210&amp;C4210&amp;F4210)="",ISNUMBER(INDIRECT(A4210&amp;B4210&amp;C4210&amp;F4210))=FALSE,INDIRECT(A4210&amp;B4210&amp;C4210&amp;F4210)=0),"",HOUR(INDIRECT(A4210&amp;"A"&amp;F4210)))</f>
        <v/>
      </c>
      <c r="P4210" s="15" t="str" cm="1">
        <f t="array" aca="1" ref="P4210" ca="1">IF(OR(INDIRECT(A4210&amp;B4210&amp;C4210&amp;F4210)="",ISNUMBER(INDIRECT(A4210&amp;B4210&amp;C4210&amp;F4210))=FALSE,INDIRECT(A4210&amp;B4210&amp;C4210&amp;F4210)=0),"",MINUTE(INDIRECT(A4210&amp;"A"&amp;F4210)))</f>
        <v/>
      </c>
      <c r="Q4210" s="15" t="str" cm="1">
        <f t="array" aca="1" ref="Q4210" ca="1">IF(OR(INDIRECT(A4210&amp;B4210&amp;C4210&amp;F4210)="",ISNUMBER(INDIRECT(A4210&amp;B4210&amp;C4210&amp;F4210))=FALSE,INDIRECT(A4210&amp;B4210&amp;C4210&amp;F4210)=0),"",O4210)</f>
        <v/>
      </c>
      <c r="R4210" s="15" t="str" cm="1">
        <f t="array" aca="1" ref="R4210" ca="1">IF(OR(INDIRECT(A4210&amp;B4210&amp;C4210&amp;F4210)="",ISNUMBER(INDIRECT(A4210&amp;B4210&amp;C4210&amp;F4210))=FALSE,INDIRECT(A4210&amp;B4210&amp;C4210&amp;F4210)=0),"",P4210+14)</f>
        <v/>
      </c>
      <c r="S4210" s="15" t="str" cm="1">
        <f t="array" aca="1" ref="S4210" ca="1">IF(OR(INDIRECT(A4210&amp;B4210&amp;C4210&amp;F4210)="",ISNUMBER(INDIRECT(A4210&amp;B4210&amp;C4210&amp;F4210))=FALSE,INDIRECT(A4210&amp;B4210&amp;C4210&amp;F4210)=0),"",INDIRECT(A4210&amp;B4210&amp;C4210&amp;F4210))</f>
        <v/>
      </c>
      <c r="T4210" s="15" t="str" cm="1">
        <f t="array" aca="1" ref="T4210" ca="1">IF(OR(INDIRECT(A4210&amp;B4210&amp;C4210&amp;F4210)="",ISNUMBER(INDIRECT(A4210&amp;B4210&amp;C4210&amp;F4210))=FALSE,INDIRECT(A4210&amp;B4210&amp;C4210&amp;F4210)=0),"",0)</f>
        <v/>
      </c>
    </row>
    <row r="4211" spans="1:20">
      <c r="A4211" s="23" t="s">
        <v>912</v>
      </c>
      <c r="B4211" s="23" t="s">
        <v>915</v>
      </c>
      <c r="C4211" s="23" t="str">
        <f t="shared" si="195"/>
        <v>d</v>
      </c>
      <c r="D4211" s="23" t="s">
        <v>915</v>
      </c>
      <c r="E4211" s="23" t="str">
        <f t="shared" si="196"/>
        <v>c</v>
      </c>
      <c r="F4211" s="23">
        <f t="shared" si="194"/>
        <v>60</v>
      </c>
      <c r="G4211" s="23" t="str" cm="1">
        <f t="array" aca="1" ref="G4211" ca="1">IF(OR(INDIRECT(A4211&amp;B4211&amp;C4211&amp;F4211)="",ISNUMBER(INDIRECT(A4211&amp;B4211&amp;C4211&amp;F4211))=FALSE),"",IF(INDIRECT(A4211&amp;B4211&amp;C4211&amp;9)="公開","【（第８期）WEB・コールセンター受付】","【（第８期）医療機関受付】"))</f>
        <v/>
      </c>
      <c r="H4211" s="15" t="str" cm="1">
        <f t="array" aca="1" ref="H4211" ca="1">IF(OR(INDIRECT(A4211&amp;B4211&amp;C4211&amp;F4211)="",ISNUMBER(INDIRECT(A4211&amp;B4211&amp;C4211&amp;F4211))=FALSE,INDIRECT(A4211&amp;B4211&amp;C4211&amp;F4211)=0),"",431001)</f>
        <v/>
      </c>
      <c r="I4211" s="15" t="str" cm="1">
        <f t="array" aca="1" ref="I4211" ca="1">IF(OR(INDIRECT(A4211&amp;B4211&amp;C4211&amp;F4211)="",ISNUMBER(INDIRECT(A4211&amp;B4211&amp;C4211&amp;F4211))=FALSE,INDIRECT(A4211&amp;B4211&amp;C4211&amp;F4211)=0),"",G4211&amp;J4211&amp;"."&amp;TEXT(M4211,"00")&amp;TEXT(N4211,"00")&amp;"."&amp;TEXT(O4211,"00")&amp;TEXT(P4211,"00"))</f>
        <v/>
      </c>
      <c r="J4211" s="15" t="str" cm="1">
        <f t="array" aca="1" ref="J4211" ca="1">IF(OR(INDIRECT(A4211&amp;B4211&amp;C4211&amp;F4211)="",ISNUMBER(INDIRECT(A4211&amp;B4211&amp;C4211&amp;F4211))=FALSE,INDIRECT(A4211&amp;B4211&amp;C4211&amp;F4211)=0),"",予約枠報告様式!$B$2)</f>
        <v/>
      </c>
      <c r="K4211" s="15" t="str" cm="1">
        <f t="array" aca="1" ref="K4211" ca="1">IF(OR(INDIRECT(A4211&amp;B4211&amp;C4211&amp;F4211)="",ISNUMBER(INDIRECT(A4211&amp;B4211&amp;C4211&amp;F4211))=FALSE,INDIRECT(A4211&amp;B4211&amp;C4211&amp;F4211)=0),"",1)</f>
        <v/>
      </c>
      <c r="L4211" s="15" t="str" cm="1">
        <f t="array" aca="1" ref="L4211" ca="1">IF(OR(INDIRECT(A4211&amp;B4211&amp;C4211&amp;F4211)="",ISNUMBER(INDIRECT(A4211&amp;B4211&amp;C4211&amp;F4211))=FALSE,INDIRECT(A4211&amp;B4211&amp;C4211&amp;F4211)=0),"",IF(G4211="【（第８期）医療機関受付】",TEXT(INDIRECT(A4211&amp;D4211&amp;E4211&amp;5),"yyy"),TEXT(INDIRECT(A4211&amp;B4211&amp;C4211&amp;5),"yyy")))</f>
        <v/>
      </c>
      <c r="M4211" s="15" t="str" cm="1">
        <f t="array" aca="1" ref="M4211" ca="1">IF(OR(INDIRECT(A4211&amp;B4211&amp;C4211&amp;F4211)="",ISNUMBER(INDIRECT(A4211&amp;B4211&amp;C4211&amp;F4211))=FALSE,INDIRECT(A4211&amp;B4211&amp;C4211&amp;F4211)=0),"",IF(G4211="【（第８期）医療機関受付】",TEXT(INDIRECT(A4211&amp;D4211&amp;E4211&amp;5),"m"),TEXT(INDIRECT(A4211&amp;B4211&amp;C4211&amp;5),"m")))</f>
        <v/>
      </c>
      <c r="N4211" s="15" t="str" cm="1">
        <f t="array" aca="1" ref="N4211" ca="1">IF(OR(INDIRECT(A4211&amp;B4211&amp;C4211&amp;F4211)="",ISNUMBER(INDIRECT(A4211&amp;B4211&amp;C4211&amp;F4211))=FALSE,INDIRECT(A4211&amp;B4211&amp;C4211&amp;F4211)=0),"",IF(G4211="【（第８期）医療機関受付】",TEXT(INDIRECT(A4211&amp;D4211&amp;E4211&amp;5),"d"),TEXT(INDIRECT(A4211&amp;B4211&amp;C4211&amp;5),"d")))</f>
        <v/>
      </c>
      <c r="O4211" s="15" t="str" cm="1">
        <f t="array" aca="1" ref="O4211" ca="1">IF(OR(INDIRECT(A4211&amp;B4211&amp;C4211&amp;F4211)="",ISNUMBER(INDIRECT(A4211&amp;B4211&amp;C4211&amp;F4211))=FALSE,INDIRECT(A4211&amp;B4211&amp;C4211&amp;F4211)=0),"",HOUR(INDIRECT(A4211&amp;"A"&amp;F4211)))</f>
        <v/>
      </c>
      <c r="P4211" s="15" t="str" cm="1">
        <f t="array" aca="1" ref="P4211" ca="1">IF(OR(INDIRECT(A4211&amp;B4211&amp;C4211&amp;F4211)="",ISNUMBER(INDIRECT(A4211&amp;B4211&amp;C4211&amp;F4211))=FALSE,INDIRECT(A4211&amp;B4211&amp;C4211&amp;F4211)=0),"",MINUTE(INDIRECT(A4211&amp;"A"&amp;F4211)))</f>
        <v/>
      </c>
      <c r="Q4211" s="15" t="str" cm="1">
        <f t="array" aca="1" ref="Q4211" ca="1">IF(OR(INDIRECT(A4211&amp;B4211&amp;C4211&amp;F4211)="",ISNUMBER(INDIRECT(A4211&amp;B4211&amp;C4211&amp;F4211))=FALSE,INDIRECT(A4211&amp;B4211&amp;C4211&amp;F4211)=0),"",O4211)</f>
        <v/>
      </c>
      <c r="R4211" s="15" t="str" cm="1">
        <f t="array" aca="1" ref="R4211" ca="1">IF(OR(INDIRECT(A4211&amp;B4211&amp;C4211&amp;F4211)="",ISNUMBER(INDIRECT(A4211&amp;B4211&amp;C4211&amp;F4211))=FALSE,INDIRECT(A4211&amp;B4211&amp;C4211&amp;F4211)=0),"",P4211+14)</f>
        <v/>
      </c>
      <c r="S4211" s="15" t="str" cm="1">
        <f t="array" aca="1" ref="S4211" ca="1">IF(OR(INDIRECT(A4211&amp;B4211&amp;C4211&amp;F4211)="",ISNUMBER(INDIRECT(A4211&amp;B4211&amp;C4211&amp;F4211))=FALSE,INDIRECT(A4211&amp;B4211&amp;C4211&amp;F4211)=0),"",INDIRECT(A4211&amp;B4211&amp;C4211&amp;F4211))</f>
        <v/>
      </c>
      <c r="T4211" s="15" t="str" cm="1">
        <f t="array" aca="1" ref="T4211" ca="1">IF(OR(INDIRECT(A4211&amp;B4211&amp;C4211&amp;F4211)="",ISNUMBER(INDIRECT(A4211&amp;B4211&amp;C4211&amp;F4211))=FALSE,INDIRECT(A4211&amp;B4211&amp;C4211&amp;F4211)=0),"",0)</f>
        <v/>
      </c>
    </row>
    <row r="4212" spans="1:20">
      <c r="A4212" s="23" t="s">
        <v>912</v>
      </c>
      <c r="B4212" s="23" t="s">
        <v>915</v>
      </c>
      <c r="C4212" s="23" t="str">
        <f t="shared" si="195"/>
        <v>d</v>
      </c>
      <c r="D4212" s="23" t="s">
        <v>915</v>
      </c>
      <c r="E4212" s="23" t="str">
        <f t="shared" si="196"/>
        <v>c</v>
      </c>
      <c r="F4212" s="23">
        <f t="shared" si="194"/>
        <v>61</v>
      </c>
      <c r="G4212" s="23" t="str" cm="1">
        <f t="array" aca="1" ref="G4212" ca="1">IF(OR(INDIRECT(A4212&amp;B4212&amp;C4212&amp;F4212)="",ISNUMBER(INDIRECT(A4212&amp;B4212&amp;C4212&amp;F4212))=FALSE),"",IF(INDIRECT(A4212&amp;B4212&amp;C4212&amp;9)="公開","【（第８期）WEB・コールセンター受付】","【（第８期）医療機関受付】"))</f>
        <v/>
      </c>
      <c r="H4212" s="15" t="str" cm="1">
        <f t="array" aca="1" ref="H4212" ca="1">IF(OR(INDIRECT(A4212&amp;B4212&amp;C4212&amp;F4212)="",ISNUMBER(INDIRECT(A4212&amp;B4212&amp;C4212&amp;F4212))=FALSE,INDIRECT(A4212&amp;B4212&amp;C4212&amp;F4212)=0),"",431001)</f>
        <v/>
      </c>
      <c r="I4212" s="15" t="str" cm="1">
        <f t="array" aca="1" ref="I4212" ca="1">IF(OR(INDIRECT(A4212&amp;B4212&amp;C4212&amp;F4212)="",ISNUMBER(INDIRECT(A4212&amp;B4212&amp;C4212&amp;F4212))=FALSE,INDIRECT(A4212&amp;B4212&amp;C4212&amp;F4212)=0),"",G4212&amp;J4212&amp;"."&amp;TEXT(M4212,"00")&amp;TEXT(N4212,"00")&amp;"."&amp;TEXT(O4212,"00")&amp;TEXT(P4212,"00"))</f>
        <v/>
      </c>
      <c r="J4212" s="15" t="str" cm="1">
        <f t="array" aca="1" ref="J4212" ca="1">IF(OR(INDIRECT(A4212&amp;B4212&amp;C4212&amp;F4212)="",ISNUMBER(INDIRECT(A4212&amp;B4212&amp;C4212&amp;F4212))=FALSE,INDIRECT(A4212&amp;B4212&amp;C4212&amp;F4212)=0),"",予約枠報告様式!$B$2)</f>
        <v/>
      </c>
      <c r="K4212" s="15" t="str" cm="1">
        <f t="array" aca="1" ref="K4212" ca="1">IF(OR(INDIRECT(A4212&amp;B4212&amp;C4212&amp;F4212)="",ISNUMBER(INDIRECT(A4212&amp;B4212&amp;C4212&amp;F4212))=FALSE,INDIRECT(A4212&amp;B4212&amp;C4212&amp;F4212)=0),"",1)</f>
        <v/>
      </c>
      <c r="L4212" s="15" t="str" cm="1">
        <f t="array" aca="1" ref="L4212" ca="1">IF(OR(INDIRECT(A4212&amp;B4212&amp;C4212&amp;F4212)="",ISNUMBER(INDIRECT(A4212&amp;B4212&amp;C4212&amp;F4212))=FALSE,INDIRECT(A4212&amp;B4212&amp;C4212&amp;F4212)=0),"",IF(G4212="【（第８期）医療機関受付】",TEXT(INDIRECT(A4212&amp;D4212&amp;E4212&amp;5),"yyy"),TEXT(INDIRECT(A4212&amp;B4212&amp;C4212&amp;5),"yyy")))</f>
        <v/>
      </c>
      <c r="M4212" s="15" t="str" cm="1">
        <f t="array" aca="1" ref="M4212" ca="1">IF(OR(INDIRECT(A4212&amp;B4212&amp;C4212&amp;F4212)="",ISNUMBER(INDIRECT(A4212&amp;B4212&amp;C4212&amp;F4212))=FALSE,INDIRECT(A4212&amp;B4212&amp;C4212&amp;F4212)=0),"",IF(G4212="【（第８期）医療機関受付】",TEXT(INDIRECT(A4212&amp;D4212&amp;E4212&amp;5),"m"),TEXT(INDIRECT(A4212&amp;B4212&amp;C4212&amp;5),"m")))</f>
        <v/>
      </c>
      <c r="N4212" s="15" t="str" cm="1">
        <f t="array" aca="1" ref="N4212" ca="1">IF(OR(INDIRECT(A4212&amp;B4212&amp;C4212&amp;F4212)="",ISNUMBER(INDIRECT(A4212&amp;B4212&amp;C4212&amp;F4212))=FALSE,INDIRECT(A4212&amp;B4212&amp;C4212&amp;F4212)=0),"",IF(G4212="【（第８期）医療機関受付】",TEXT(INDIRECT(A4212&amp;D4212&amp;E4212&amp;5),"d"),TEXT(INDIRECT(A4212&amp;B4212&amp;C4212&amp;5),"d")))</f>
        <v/>
      </c>
      <c r="O4212" s="15" t="str" cm="1">
        <f t="array" aca="1" ref="O4212" ca="1">IF(OR(INDIRECT(A4212&amp;B4212&amp;C4212&amp;F4212)="",ISNUMBER(INDIRECT(A4212&amp;B4212&amp;C4212&amp;F4212))=FALSE,INDIRECT(A4212&amp;B4212&amp;C4212&amp;F4212)=0),"",HOUR(INDIRECT(A4212&amp;"A"&amp;F4212)))</f>
        <v/>
      </c>
      <c r="P4212" s="15" t="str" cm="1">
        <f t="array" aca="1" ref="P4212" ca="1">IF(OR(INDIRECT(A4212&amp;B4212&amp;C4212&amp;F4212)="",ISNUMBER(INDIRECT(A4212&amp;B4212&amp;C4212&amp;F4212))=FALSE,INDIRECT(A4212&amp;B4212&amp;C4212&amp;F4212)=0),"",MINUTE(INDIRECT(A4212&amp;"A"&amp;F4212)))</f>
        <v/>
      </c>
      <c r="Q4212" s="15" t="str" cm="1">
        <f t="array" aca="1" ref="Q4212" ca="1">IF(OR(INDIRECT(A4212&amp;B4212&amp;C4212&amp;F4212)="",ISNUMBER(INDIRECT(A4212&amp;B4212&amp;C4212&amp;F4212))=FALSE,INDIRECT(A4212&amp;B4212&amp;C4212&amp;F4212)=0),"",O4212)</f>
        <v/>
      </c>
      <c r="R4212" s="15" t="str" cm="1">
        <f t="array" aca="1" ref="R4212" ca="1">IF(OR(INDIRECT(A4212&amp;B4212&amp;C4212&amp;F4212)="",ISNUMBER(INDIRECT(A4212&amp;B4212&amp;C4212&amp;F4212))=FALSE,INDIRECT(A4212&amp;B4212&amp;C4212&amp;F4212)=0),"",P4212+14)</f>
        <v/>
      </c>
      <c r="S4212" s="15" t="str" cm="1">
        <f t="array" aca="1" ref="S4212" ca="1">IF(OR(INDIRECT(A4212&amp;B4212&amp;C4212&amp;F4212)="",ISNUMBER(INDIRECT(A4212&amp;B4212&amp;C4212&amp;F4212))=FALSE,INDIRECT(A4212&amp;B4212&amp;C4212&amp;F4212)=0),"",INDIRECT(A4212&amp;B4212&amp;C4212&amp;F4212))</f>
        <v/>
      </c>
      <c r="T4212" s="15" t="str" cm="1">
        <f t="array" aca="1" ref="T4212" ca="1">IF(OR(INDIRECT(A4212&amp;B4212&amp;C4212&amp;F4212)="",ISNUMBER(INDIRECT(A4212&amp;B4212&amp;C4212&amp;F4212))=FALSE,INDIRECT(A4212&amp;B4212&amp;C4212&amp;F4212)=0),"",0)</f>
        <v/>
      </c>
    </row>
    <row r="4213" spans="1:20">
      <c r="A4213" s="23" t="s">
        <v>912</v>
      </c>
      <c r="B4213" s="23" t="s">
        <v>915</v>
      </c>
      <c r="C4213" s="23" t="str">
        <f t="shared" si="195"/>
        <v>d</v>
      </c>
      <c r="D4213" s="23" t="s">
        <v>915</v>
      </c>
      <c r="E4213" s="23" t="str">
        <f t="shared" si="196"/>
        <v>c</v>
      </c>
      <c r="F4213" s="23">
        <f t="shared" si="194"/>
        <v>62</v>
      </c>
      <c r="G4213" s="23" t="str" cm="1">
        <f t="array" aca="1" ref="G4213" ca="1">IF(OR(INDIRECT(A4213&amp;B4213&amp;C4213&amp;F4213)="",ISNUMBER(INDIRECT(A4213&amp;B4213&amp;C4213&amp;F4213))=FALSE),"",IF(INDIRECT(A4213&amp;B4213&amp;C4213&amp;9)="公開","【（第８期）WEB・コールセンター受付】","【（第８期）医療機関受付】"))</f>
        <v/>
      </c>
      <c r="H4213" s="15" t="str" cm="1">
        <f t="array" aca="1" ref="H4213" ca="1">IF(OR(INDIRECT(A4213&amp;B4213&amp;C4213&amp;F4213)="",ISNUMBER(INDIRECT(A4213&amp;B4213&amp;C4213&amp;F4213))=FALSE,INDIRECT(A4213&amp;B4213&amp;C4213&amp;F4213)=0),"",431001)</f>
        <v/>
      </c>
      <c r="I4213" s="15" t="str" cm="1">
        <f t="array" aca="1" ref="I4213" ca="1">IF(OR(INDIRECT(A4213&amp;B4213&amp;C4213&amp;F4213)="",ISNUMBER(INDIRECT(A4213&amp;B4213&amp;C4213&amp;F4213))=FALSE,INDIRECT(A4213&amp;B4213&amp;C4213&amp;F4213)=0),"",G4213&amp;J4213&amp;"."&amp;TEXT(M4213,"00")&amp;TEXT(N4213,"00")&amp;"."&amp;TEXT(O4213,"00")&amp;TEXT(P4213,"00"))</f>
        <v/>
      </c>
      <c r="J4213" s="15" t="str" cm="1">
        <f t="array" aca="1" ref="J4213" ca="1">IF(OR(INDIRECT(A4213&amp;B4213&amp;C4213&amp;F4213)="",ISNUMBER(INDIRECT(A4213&amp;B4213&amp;C4213&amp;F4213))=FALSE,INDIRECT(A4213&amp;B4213&amp;C4213&amp;F4213)=0),"",予約枠報告様式!$B$2)</f>
        <v/>
      </c>
      <c r="K4213" s="15" t="str" cm="1">
        <f t="array" aca="1" ref="K4213" ca="1">IF(OR(INDIRECT(A4213&amp;B4213&amp;C4213&amp;F4213)="",ISNUMBER(INDIRECT(A4213&amp;B4213&amp;C4213&amp;F4213))=FALSE,INDIRECT(A4213&amp;B4213&amp;C4213&amp;F4213)=0),"",1)</f>
        <v/>
      </c>
      <c r="L4213" s="15" t="str" cm="1">
        <f t="array" aca="1" ref="L4213" ca="1">IF(OR(INDIRECT(A4213&amp;B4213&amp;C4213&amp;F4213)="",ISNUMBER(INDIRECT(A4213&amp;B4213&amp;C4213&amp;F4213))=FALSE,INDIRECT(A4213&amp;B4213&amp;C4213&amp;F4213)=0),"",IF(G4213="【（第８期）医療機関受付】",TEXT(INDIRECT(A4213&amp;D4213&amp;E4213&amp;5),"yyy"),TEXT(INDIRECT(A4213&amp;B4213&amp;C4213&amp;5),"yyy")))</f>
        <v/>
      </c>
      <c r="M4213" s="15" t="str" cm="1">
        <f t="array" aca="1" ref="M4213" ca="1">IF(OR(INDIRECT(A4213&amp;B4213&amp;C4213&amp;F4213)="",ISNUMBER(INDIRECT(A4213&amp;B4213&amp;C4213&amp;F4213))=FALSE,INDIRECT(A4213&amp;B4213&amp;C4213&amp;F4213)=0),"",IF(G4213="【（第８期）医療機関受付】",TEXT(INDIRECT(A4213&amp;D4213&amp;E4213&amp;5),"m"),TEXT(INDIRECT(A4213&amp;B4213&amp;C4213&amp;5),"m")))</f>
        <v/>
      </c>
      <c r="N4213" s="15" t="str" cm="1">
        <f t="array" aca="1" ref="N4213" ca="1">IF(OR(INDIRECT(A4213&amp;B4213&amp;C4213&amp;F4213)="",ISNUMBER(INDIRECT(A4213&amp;B4213&amp;C4213&amp;F4213))=FALSE,INDIRECT(A4213&amp;B4213&amp;C4213&amp;F4213)=0),"",IF(G4213="【（第８期）医療機関受付】",TEXT(INDIRECT(A4213&amp;D4213&amp;E4213&amp;5),"d"),TEXT(INDIRECT(A4213&amp;B4213&amp;C4213&amp;5),"d")))</f>
        <v/>
      </c>
      <c r="O4213" s="15" t="str" cm="1">
        <f t="array" aca="1" ref="O4213" ca="1">IF(OR(INDIRECT(A4213&amp;B4213&amp;C4213&amp;F4213)="",ISNUMBER(INDIRECT(A4213&amp;B4213&amp;C4213&amp;F4213))=FALSE,INDIRECT(A4213&amp;B4213&amp;C4213&amp;F4213)=0),"",HOUR(INDIRECT(A4213&amp;"A"&amp;F4213)))</f>
        <v/>
      </c>
      <c r="P4213" s="15" t="str" cm="1">
        <f t="array" aca="1" ref="P4213" ca="1">IF(OR(INDIRECT(A4213&amp;B4213&amp;C4213&amp;F4213)="",ISNUMBER(INDIRECT(A4213&amp;B4213&amp;C4213&amp;F4213))=FALSE,INDIRECT(A4213&amp;B4213&amp;C4213&amp;F4213)=0),"",MINUTE(INDIRECT(A4213&amp;"A"&amp;F4213)))</f>
        <v/>
      </c>
      <c r="Q4213" s="15" t="str" cm="1">
        <f t="array" aca="1" ref="Q4213" ca="1">IF(OR(INDIRECT(A4213&amp;B4213&amp;C4213&amp;F4213)="",ISNUMBER(INDIRECT(A4213&amp;B4213&amp;C4213&amp;F4213))=FALSE,INDIRECT(A4213&amp;B4213&amp;C4213&amp;F4213)=0),"",O4213)</f>
        <v/>
      </c>
      <c r="R4213" s="15" t="str" cm="1">
        <f t="array" aca="1" ref="R4213" ca="1">IF(OR(INDIRECT(A4213&amp;B4213&amp;C4213&amp;F4213)="",ISNUMBER(INDIRECT(A4213&amp;B4213&amp;C4213&amp;F4213))=FALSE,INDIRECT(A4213&amp;B4213&amp;C4213&amp;F4213)=0),"",P4213+14)</f>
        <v/>
      </c>
      <c r="S4213" s="15" t="str" cm="1">
        <f t="array" aca="1" ref="S4213" ca="1">IF(OR(INDIRECT(A4213&amp;B4213&amp;C4213&amp;F4213)="",ISNUMBER(INDIRECT(A4213&amp;B4213&amp;C4213&amp;F4213))=FALSE,INDIRECT(A4213&amp;B4213&amp;C4213&amp;F4213)=0),"",INDIRECT(A4213&amp;B4213&amp;C4213&amp;F4213))</f>
        <v/>
      </c>
      <c r="T4213" s="15" t="str" cm="1">
        <f t="array" aca="1" ref="T4213" ca="1">IF(OR(INDIRECT(A4213&amp;B4213&amp;C4213&amp;F4213)="",ISNUMBER(INDIRECT(A4213&amp;B4213&amp;C4213&amp;F4213))=FALSE,INDIRECT(A4213&amp;B4213&amp;C4213&amp;F4213)=0),"",0)</f>
        <v/>
      </c>
    </row>
    <row r="4214" spans="1:20">
      <c r="A4214" s="23" t="s">
        <v>912</v>
      </c>
      <c r="B4214" s="23" t="s">
        <v>915</v>
      </c>
      <c r="C4214" s="23" t="str">
        <f t="shared" si="195"/>
        <v>e</v>
      </c>
      <c r="D4214" s="23" t="s">
        <v>915</v>
      </c>
      <c r="E4214" s="23" t="str">
        <f t="shared" si="196"/>
        <v>d</v>
      </c>
      <c r="F4214" s="23">
        <f t="shared" si="194"/>
        <v>11</v>
      </c>
      <c r="G4214" s="23" t="str" cm="1">
        <f t="array" aca="1" ref="G4214" ca="1">IF(OR(INDIRECT(A4214&amp;B4214&amp;C4214&amp;F4214)="",ISNUMBER(INDIRECT(A4214&amp;B4214&amp;C4214&amp;F4214))=FALSE),"",IF(INDIRECT(A4214&amp;B4214&amp;C4214&amp;9)="公開","【（第８期）WEB・コールセンター受付】","【（第８期）医療機関受付】"))</f>
        <v/>
      </c>
      <c r="H4214" s="15" t="str" cm="1">
        <f t="array" aca="1" ref="H4214" ca="1">IF(OR(INDIRECT(A4214&amp;B4214&amp;C4214&amp;F4214)="",ISNUMBER(INDIRECT(A4214&amp;B4214&amp;C4214&amp;F4214))=FALSE,INDIRECT(A4214&amp;B4214&amp;C4214&amp;F4214)=0),"",431001)</f>
        <v/>
      </c>
      <c r="I4214" s="15" t="str" cm="1">
        <f t="array" aca="1" ref="I4214" ca="1">IF(OR(INDIRECT(A4214&amp;B4214&amp;C4214&amp;F4214)="",ISNUMBER(INDIRECT(A4214&amp;B4214&amp;C4214&amp;F4214))=FALSE,INDIRECT(A4214&amp;B4214&amp;C4214&amp;F4214)=0),"",G4214&amp;J4214&amp;"."&amp;TEXT(M4214,"00")&amp;TEXT(N4214,"00")&amp;"."&amp;TEXT(O4214,"00")&amp;TEXT(P4214,"00"))</f>
        <v/>
      </c>
      <c r="J4214" s="15" t="str" cm="1">
        <f t="array" aca="1" ref="J4214" ca="1">IF(OR(INDIRECT(A4214&amp;B4214&amp;C4214&amp;F4214)="",ISNUMBER(INDIRECT(A4214&amp;B4214&amp;C4214&amp;F4214))=FALSE,INDIRECT(A4214&amp;B4214&amp;C4214&amp;F4214)=0),"",予約枠報告様式!$B$2)</f>
        <v/>
      </c>
      <c r="K4214" s="15" t="str" cm="1">
        <f t="array" aca="1" ref="K4214" ca="1">IF(OR(INDIRECT(A4214&amp;B4214&amp;C4214&amp;F4214)="",ISNUMBER(INDIRECT(A4214&amp;B4214&amp;C4214&amp;F4214))=FALSE,INDIRECT(A4214&amp;B4214&amp;C4214&amp;F4214)=0),"",1)</f>
        <v/>
      </c>
      <c r="L4214" s="15" t="str" cm="1">
        <f t="array" aca="1" ref="L4214" ca="1">IF(OR(INDIRECT(A4214&amp;B4214&amp;C4214&amp;F4214)="",ISNUMBER(INDIRECT(A4214&amp;B4214&amp;C4214&amp;F4214))=FALSE,INDIRECT(A4214&amp;B4214&amp;C4214&amp;F4214)=0),"",IF(G4214="【（第８期）医療機関受付】",TEXT(INDIRECT(A4214&amp;D4214&amp;E4214&amp;5),"yyy"),TEXT(INDIRECT(A4214&amp;B4214&amp;C4214&amp;5),"yyy")))</f>
        <v/>
      </c>
      <c r="M4214" s="15" t="str" cm="1">
        <f t="array" aca="1" ref="M4214" ca="1">IF(OR(INDIRECT(A4214&amp;B4214&amp;C4214&amp;F4214)="",ISNUMBER(INDIRECT(A4214&amp;B4214&amp;C4214&amp;F4214))=FALSE,INDIRECT(A4214&amp;B4214&amp;C4214&amp;F4214)=0),"",IF(G4214="【（第８期）医療機関受付】",TEXT(INDIRECT(A4214&amp;D4214&amp;E4214&amp;5),"m"),TEXT(INDIRECT(A4214&amp;B4214&amp;C4214&amp;5),"m")))</f>
        <v/>
      </c>
      <c r="N4214" s="15" t="str" cm="1">
        <f t="array" aca="1" ref="N4214" ca="1">IF(OR(INDIRECT(A4214&amp;B4214&amp;C4214&amp;F4214)="",ISNUMBER(INDIRECT(A4214&amp;B4214&amp;C4214&amp;F4214))=FALSE,INDIRECT(A4214&amp;B4214&amp;C4214&amp;F4214)=0),"",IF(G4214="【（第８期）医療機関受付】",TEXT(INDIRECT(A4214&amp;D4214&amp;E4214&amp;5),"d"),TEXT(INDIRECT(A4214&amp;B4214&amp;C4214&amp;5),"d")))</f>
        <v/>
      </c>
      <c r="O4214" s="15" t="str" cm="1">
        <f t="array" aca="1" ref="O4214" ca="1">IF(OR(INDIRECT(A4214&amp;B4214&amp;C4214&amp;F4214)="",ISNUMBER(INDIRECT(A4214&amp;B4214&amp;C4214&amp;F4214))=FALSE,INDIRECT(A4214&amp;B4214&amp;C4214&amp;F4214)=0),"",HOUR(INDIRECT(A4214&amp;"A"&amp;F4214)))</f>
        <v/>
      </c>
      <c r="P4214" s="15" t="str" cm="1">
        <f t="array" aca="1" ref="P4214" ca="1">IF(OR(INDIRECT(A4214&amp;B4214&amp;C4214&amp;F4214)="",ISNUMBER(INDIRECT(A4214&amp;B4214&amp;C4214&amp;F4214))=FALSE,INDIRECT(A4214&amp;B4214&amp;C4214&amp;F4214)=0),"",MINUTE(INDIRECT(A4214&amp;"A"&amp;F4214)))</f>
        <v/>
      </c>
      <c r="Q4214" s="15" t="str" cm="1">
        <f t="array" aca="1" ref="Q4214" ca="1">IF(OR(INDIRECT(A4214&amp;B4214&amp;C4214&amp;F4214)="",ISNUMBER(INDIRECT(A4214&amp;B4214&amp;C4214&amp;F4214))=FALSE,INDIRECT(A4214&amp;B4214&amp;C4214&amp;F4214)=0),"",O4214)</f>
        <v/>
      </c>
      <c r="R4214" s="15" t="str" cm="1">
        <f t="array" aca="1" ref="R4214" ca="1">IF(OR(INDIRECT(A4214&amp;B4214&amp;C4214&amp;F4214)="",ISNUMBER(INDIRECT(A4214&amp;B4214&amp;C4214&amp;F4214))=FALSE,INDIRECT(A4214&amp;B4214&amp;C4214&amp;F4214)=0),"",P4214+14)</f>
        <v/>
      </c>
      <c r="S4214" s="15" t="str" cm="1">
        <f t="array" aca="1" ref="S4214" ca="1">IF(OR(INDIRECT(A4214&amp;B4214&amp;C4214&amp;F4214)="",ISNUMBER(INDIRECT(A4214&amp;B4214&amp;C4214&amp;F4214))=FALSE,INDIRECT(A4214&amp;B4214&amp;C4214&amp;F4214)=0),"",INDIRECT(A4214&amp;B4214&amp;C4214&amp;F4214))</f>
        <v/>
      </c>
      <c r="T4214" s="15" t="str" cm="1">
        <f t="array" aca="1" ref="T4214" ca="1">IF(OR(INDIRECT(A4214&amp;B4214&amp;C4214&amp;F4214)="",ISNUMBER(INDIRECT(A4214&amp;B4214&amp;C4214&amp;F4214))=FALSE,INDIRECT(A4214&amp;B4214&amp;C4214&amp;F4214)=0),"",0)</f>
        <v/>
      </c>
    </row>
    <row r="4215" spans="1:20">
      <c r="A4215" s="23" t="s">
        <v>912</v>
      </c>
      <c r="B4215" s="23" t="s">
        <v>915</v>
      </c>
      <c r="C4215" s="23" t="str">
        <f t="shared" si="195"/>
        <v>e</v>
      </c>
      <c r="D4215" s="23" t="s">
        <v>915</v>
      </c>
      <c r="E4215" s="23" t="str">
        <f t="shared" si="196"/>
        <v>d</v>
      </c>
      <c r="F4215" s="23">
        <f t="shared" ref="F4215:F4278" si="197">IF(F4214=62,11,F4214+1)</f>
        <v>12</v>
      </c>
      <c r="G4215" s="23" t="str" cm="1">
        <f t="array" aca="1" ref="G4215" ca="1">IF(OR(INDIRECT(A4215&amp;B4215&amp;C4215&amp;F4215)="",ISNUMBER(INDIRECT(A4215&amp;B4215&amp;C4215&amp;F4215))=FALSE),"",IF(INDIRECT(A4215&amp;B4215&amp;C4215&amp;9)="公開","【（第８期）WEB・コールセンター受付】","【（第８期）医療機関受付】"))</f>
        <v/>
      </c>
      <c r="H4215" s="15" t="str" cm="1">
        <f t="array" aca="1" ref="H4215" ca="1">IF(OR(INDIRECT(A4215&amp;B4215&amp;C4215&amp;F4215)="",ISNUMBER(INDIRECT(A4215&amp;B4215&amp;C4215&amp;F4215))=FALSE,INDIRECT(A4215&amp;B4215&amp;C4215&amp;F4215)=0),"",431001)</f>
        <v/>
      </c>
      <c r="I4215" s="15" t="str" cm="1">
        <f t="array" aca="1" ref="I4215" ca="1">IF(OR(INDIRECT(A4215&amp;B4215&amp;C4215&amp;F4215)="",ISNUMBER(INDIRECT(A4215&amp;B4215&amp;C4215&amp;F4215))=FALSE,INDIRECT(A4215&amp;B4215&amp;C4215&amp;F4215)=0),"",G4215&amp;J4215&amp;"."&amp;TEXT(M4215,"00")&amp;TEXT(N4215,"00")&amp;"."&amp;TEXT(O4215,"00")&amp;TEXT(P4215,"00"))</f>
        <v/>
      </c>
      <c r="J4215" s="15" t="str" cm="1">
        <f t="array" aca="1" ref="J4215" ca="1">IF(OR(INDIRECT(A4215&amp;B4215&amp;C4215&amp;F4215)="",ISNUMBER(INDIRECT(A4215&amp;B4215&amp;C4215&amp;F4215))=FALSE,INDIRECT(A4215&amp;B4215&amp;C4215&amp;F4215)=0),"",予約枠報告様式!$B$2)</f>
        <v/>
      </c>
      <c r="K4215" s="15" t="str" cm="1">
        <f t="array" aca="1" ref="K4215" ca="1">IF(OR(INDIRECT(A4215&amp;B4215&amp;C4215&amp;F4215)="",ISNUMBER(INDIRECT(A4215&amp;B4215&amp;C4215&amp;F4215))=FALSE,INDIRECT(A4215&amp;B4215&amp;C4215&amp;F4215)=0),"",1)</f>
        <v/>
      </c>
      <c r="L4215" s="15" t="str" cm="1">
        <f t="array" aca="1" ref="L4215" ca="1">IF(OR(INDIRECT(A4215&amp;B4215&amp;C4215&amp;F4215)="",ISNUMBER(INDIRECT(A4215&amp;B4215&amp;C4215&amp;F4215))=FALSE,INDIRECT(A4215&amp;B4215&amp;C4215&amp;F4215)=0),"",IF(G4215="【（第８期）医療機関受付】",TEXT(INDIRECT(A4215&amp;D4215&amp;E4215&amp;5),"yyy"),TEXT(INDIRECT(A4215&amp;B4215&amp;C4215&amp;5),"yyy")))</f>
        <v/>
      </c>
      <c r="M4215" s="15" t="str" cm="1">
        <f t="array" aca="1" ref="M4215" ca="1">IF(OR(INDIRECT(A4215&amp;B4215&amp;C4215&amp;F4215)="",ISNUMBER(INDIRECT(A4215&amp;B4215&amp;C4215&amp;F4215))=FALSE,INDIRECT(A4215&amp;B4215&amp;C4215&amp;F4215)=0),"",IF(G4215="【（第８期）医療機関受付】",TEXT(INDIRECT(A4215&amp;D4215&amp;E4215&amp;5),"m"),TEXT(INDIRECT(A4215&amp;B4215&amp;C4215&amp;5),"m")))</f>
        <v/>
      </c>
      <c r="N4215" s="15" t="str" cm="1">
        <f t="array" aca="1" ref="N4215" ca="1">IF(OR(INDIRECT(A4215&amp;B4215&amp;C4215&amp;F4215)="",ISNUMBER(INDIRECT(A4215&amp;B4215&amp;C4215&amp;F4215))=FALSE,INDIRECT(A4215&amp;B4215&amp;C4215&amp;F4215)=0),"",IF(G4215="【（第８期）医療機関受付】",TEXT(INDIRECT(A4215&amp;D4215&amp;E4215&amp;5),"d"),TEXT(INDIRECT(A4215&amp;B4215&amp;C4215&amp;5),"d")))</f>
        <v/>
      </c>
      <c r="O4215" s="15" t="str" cm="1">
        <f t="array" aca="1" ref="O4215" ca="1">IF(OR(INDIRECT(A4215&amp;B4215&amp;C4215&amp;F4215)="",ISNUMBER(INDIRECT(A4215&amp;B4215&amp;C4215&amp;F4215))=FALSE,INDIRECT(A4215&amp;B4215&amp;C4215&amp;F4215)=0),"",HOUR(INDIRECT(A4215&amp;"A"&amp;F4215)))</f>
        <v/>
      </c>
      <c r="P4215" s="15" t="str" cm="1">
        <f t="array" aca="1" ref="P4215" ca="1">IF(OR(INDIRECT(A4215&amp;B4215&amp;C4215&amp;F4215)="",ISNUMBER(INDIRECT(A4215&amp;B4215&amp;C4215&amp;F4215))=FALSE,INDIRECT(A4215&amp;B4215&amp;C4215&amp;F4215)=0),"",MINUTE(INDIRECT(A4215&amp;"A"&amp;F4215)))</f>
        <v/>
      </c>
      <c r="Q4215" s="15" t="str" cm="1">
        <f t="array" aca="1" ref="Q4215" ca="1">IF(OR(INDIRECT(A4215&amp;B4215&amp;C4215&amp;F4215)="",ISNUMBER(INDIRECT(A4215&amp;B4215&amp;C4215&amp;F4215))=FALSE,INDIRECT(A4215&amp;B4215&amp;C4215&amp;F4215)=0),"",O4215)</f>
        <v/>
      </c>
      <c r="R4215" s="15" t="str" cm="1">
        <f t="array" aca="1" ref="R4215" ca="1">IF(OR(INDIRECT(A4215&amp;B4215&amp;C4215&amp;F4215)="",ISNUMBER(INDIRECT(A4215&amp;B4215&amp;C4215&amp;F4215))=FALSE,INDIRECT(A4215&amp;B4215&amp;C4215&amp;F4215)=0),"",P4215+14)</f>
        <v/>
      </c>
      <c r="S4215" s="15" t="str" cm="1">
        <f t="array" aca="1" ref="S4215" ca="1">IF(OR(INDIRECT(A4215&amp;B4215&amp;C4215&amp;F4215)="",ISNUMBER(INDIRECT(A4215&amp;B4215&amp;C4215&amp;F4215))=FALSE,INDIRECT(A4215&amp;B4215&amp;C4215&amp;F4215)=0),"",INDIRECT(A4215&amp;B4215&amp;C4215&amp;F4215))</f>
        <v/>
      </c>
      <c r="T4215" s="15" t="str" cm="1">
        <f t="array" aca="1" ref="T4215" ca="1">IF(OR(INDIRECT(A4215&amp;B4215&amp;C4215&amp;F4215)="",ISNUMBER(INDIRECT(A4215&amp;B4215&amp;C4215&amp;F4215))=FALSE,INDIRECT(A4215&amp;B4215&amp;C4215&amp;F4215)=0),"",0)</f>
        <v/>
      </c>
    </row>
    <row r="4216" spans="1:20">
      <c r="A4216" s="23" t="s">
        <v>912</v>
      </c>
      <c r="B4216" s="23" t="s">
        <v>915</v>
      </c>
      <c r="C4216" s="23" t="str">
        <f t="shared" si="195"/>
        <v>e</v>
      </c>
      <c r="D4216" s="23" t="s">
        <v>915</v>
      </c>
      <c r="E4216" s="23" t="str">
        <f t="shared" si="196"/>
        <v>d</v>
      </c>
      <c r="F4216" s="23">
        <f t="shared" si="197"/>
        <v>13</v>
      </c>
      <c r="G4216" s="23" t="str" cm="1">
        <f t="array" aca="1" ref="G4216" ca="1">IF(OR(INDIRECT(A4216&amp;B4216&amp;C4216&amp;F4216)="",ISNUMBER(INDIRECT(A4216&amp;B4216&amp;C4216&amp;F4216))=FALSE),"",IF(INDIRECT(A4216&amp;B4216&amp;C4216&amp;9)="公開","【（第８期）WEB・コールセンター受付】","【（第８期）医療機関受付】"))</f>
        <v/>
      </c>
      <c r="H4216" s="15" t="str" cm="1">
        <f t="array" aca="1" ref="H4216" ca="1">IF(OR(INDIRECT(A4216&amp;B4216&amp;C4216&amp;F4216)="",ISNUMBER(INDIRECT(A4216&amp;B4216&amp;C4216&amp;F4216))=FALSE,INDIRECT(A4216&amp;B4216&amp;C4216&amp;F4216)=0),"",431001)</f>
        <v/>
      </c>
      <c r="I4216" s="15" t="str" cm="1">
        <f t="array" aca="1" ref="I4216" ca="1">IF(OR(INDIRECT(A4216&amp;B4216&amp;C4216&amp;F4216)="",ISNUMBER(INDIRECT(A4216&amp;B4216&amp;C4216&amp;F4216))=FALSE,INDIRECT(A4216&amp;B4216&amp;C4216&amp;F4216)=0),"",G4216&amp;J4216&amp;"."&amp;TEXT(M4216,"00")&amp;TEXT(N4216,"00")&amp;"."&amp;TEXT(O4216,"00")&amp;TEXT(P4216,"00"))</f>
        <v/>
      </c>
      <c r="J4216" s="15" t="str" cm="1">
        <f t="array" aca="1" ref="J4216" ca="1">IF(OR(INDIRECT(A4216&amp;B4216&amp;C4216&amp;F4216)="",ISNUMBER(INDIRECT(A4216&amp;B4216&amp;C4216&amp;F4216))=FALSE,INDIRECT(A4216&amp;B4216&amp;C4216&amp;F4216)=0),"",予約枠報告様式!$B$2)</f>
        <v/>
      </c>
      <c r="K4216" s="15" t="str" cm="1">
        <f t="array" aca="1" ref="K4216" ca="1">IF(OR(INDIRECT(A4216&amp;B4216&amp;C4216&amp;F4216)="",ISNUMBER(INDIRECT(A4216&amp;B4216&amp;C4216&amp;F4216))=FALSE,INDIRECT(A4216&amp;B4216&amp;C4216&amp;F4216)=0),"",1)</f>
        <v/>
      </c>
      <c r="L4216" s="15" t="str" cm="1">
        <f t="array" aca="1" ref="L4216" ca="1">IF(OR(INDIRECT(A4216&amp;B4216&amp;C4216&amp;F4216)="",ISNUMBER(INDIRECT(A4216&amp;B4216&amp;C4216&amp;F4216))=FALSE,INDIRECT(A4216&amp;B4216&amp;C4216&amp;F4216)=0),"",IF(G4216="【（第８期）医療機関受付】",TEXT(INDIRECT(A4216&amp;D4216&amp;E4216&amp;5),"yyy"),TEXT(INDIRECT(A4216&amp;B4216&amp;C4216&amp;5),"yyy")))</f>
        <v/>
      </c>
      <c r="M4216" s="15" t="str" cm="1">
        <f t="array" aca="1" ref="M4216" ca="1">IF(OR(INDIRECT(A4216&amp;B4216&amp;C4216&amp;F4216)="",ISNUMBER(INDIRECT(A4216&amp;B4216&amp;C4216&amp;F4216))=FALSE,INDIRECT(A4216&amp;B4216&amp;C4216&amp;F4216)=0),"",IF(G4216="【（第８期）医療機関受付】",TEXT(INDIRECT(A4216&amp;D4216&amp;E4216&amp;5),"m"),TEXT(INDIRECT(A4216&amp;B4216&amp;C4216&amp;5),"m")))</f>
        <v/>
      </c>
      <c r="N4216" s="15" t="str" cm="1">
        <f t="array" aca="1" ref="N4216" ca="1">IF(OR(INDIRECT(A4216&amp;B4216&amp;C4216&amp;F4216)="",ISNUMBER(INDIRECT(A4216&amp;B4216&amp;C4216&amp;F4216))=FALSE,INDIRECT(A4216&amp;B4216&amp;C4216&amp;F4216)=0),"",IF(G4216="【（第８期）医療機関受付】",TEXT(INDIRECT(A4216&amp;D4216&amp;E4216&amp;5),"d"),TEXT(INDIRECT(A4216&amp;B4216&amp;C4216&amp;5),"d")))</f>
        <v/>
      </c>
      <c r="O4216" s="15" t="str" cm="1">
        <f t="array" aca="1" ref="O4216" ca="1">IF(OR(INDIRECT(A4216&amp;B4216&amp;C4216&amp;F4216)="",ISNUMBER(INDIRECT(A4216&amp;B4216&amp;C4216&amp;F4216))=FALSE,INDIRECT(A4216&amp;B4216&amp;C4216&amp;F4216)=0),"",HOUR(INDIRECT(A4216&amp;"A"&amp;F4216)))</f>
        <v/>
      </c>
      <c r="P4216" s="15" t="str" cm="1">
        <f t="array" aca="1" ref="P4216" ca="1">IF(OR(INDIRECT(A4216&amp;B4216&amp;C4216&amp;F4216)="",ISNUMBER(INDIRECT(A4216&amp;B4216&amp;C4216&amp;F4216))=FALSE,INDIRECT(A4216&amp;B4216&amp;C4216&amp;F4216)=0),"",MINUTE(INDIRECT(A4216&amp;"A"&amp;F4216)))</f>
        <v/>
      </c>
      <c r="Q4216" s="15" t="str" cm="1">
        <f t="array" aca="1" ref="Q4216" ca="1">IF(OR(INDIRECT(A4216&amp;B4216&amp;C4216&amp;F4216)="",ISNUMBER(INDIRECT(A4216&amp;B4216&amp;C4216&amp;F4216))=FALSE,INDIRECT(A4216&amp;B4216&amp;C4216&amp;F4216)=0),"",O4216)</f>
        <v/>
      </c>
      <c r="R4216" s="15" t="str" cm="1">
        <f t="array" aca="1" ref="R4216" ca="1">IF(OR(INDIRECT(A4216&amp;B4216&amp;C4216&amp;F4216)="",ISNUMBER(INDIRECT(A4216&amp;B4216&amp;C4216&amp;F4216))=FALSE,INDIRECT(A4216&amp;B4216&amp;C4216&amp;F4216)=0),"",P4216+14)</f>
        <v/>
      </c>
      <c r="S4216" s="15" t="str" cm="1">
        <f t="array" aca="1" ref="S4216" ca="1">IF(OR(INDIRECT(A4216&amp;B4216&amp;C4216&amp;F4216)="",ISNUMBER(INDIRECT(A4216&amp;B4216&amp;C4216&amp;F4216))=FALSE,INDIRECT(A4216&amp;B4216&amp;C4216&amp;F4216)=0),"",INDIRECT(A4216&amp;B4216&amp;C4216&amp;F4216))</f>
        <v/>
      </c>
      <c r="T4216" s="15" t="str" cm="1">
        <f t="array" aca="1" ref="T4216" ca="1">IF(OR(INDIRECT(A4216&amp;B4216&amp;C4216&amp;F4216)="",ISNUMBER(INDIRECT(A4216&amp;B4216&amp;C4216&amp;F4216))=FALSE,INDIRECT(A4216&amp;B4216&amp;C4216&amp;F4216)=0),"",0)</f>
        <v/>
      </c>
    </row>
    <row r="4217" spans="1:20">
      <c r="A4217" s="23" t="s">
        <v>912</v>
      </c>
      <c r="B4217" s="23" t="s">
        <v>915</v>
      </c>
      <c r="C4217" s="23" t="str">
        <f t="shared" si="195"/>
        <v>e</v>
      </c>
      <c r="D4217" s="23" t="s">
        <v>915</v>
      </c>
      <c r="E4217" s="23" t="str">
        <f t="shared" si="196"/>
        <v>d</v>
      </c>
      <c r="F4217" s="23">
        <f t="shared" si="197"/>
        <v>14</v>
      </c>
      <c r="G4217" s="23" t="str" cm="1">
        <f t="array" aca="1" ref="G4217" ca="1">IF(OR(INDIRECT(A4217&amp;B4217&amp;C4217&amp;F4217)="",ISNUMBER(INDIRECT(A4217&amp;B4217&amp;C4217&amp;F4217))=FALSE),"",IF(INDIRECT(A4217&amp;B4217&amp;C4217&amp;9)="公開","【（第８期）WEB・コールセンター受付】","【（第８期）医療機関受付】"))</f>
        <v/>
      </c>
      <c r="H4217" s="15" t="str" cm="1">
        <f t="array" aca="1" ref="H4217" ca="1">IF(OR(INDIRECT(A4217&amp;B4217&amp;C4217&amp;F4217)="",ISNUMBER(INDIRECT(A4217&amp;B4217&amp;C4217&amp;F4217))=FALSE,INDIRECT(A4217&amp;B4217&amp;C4217&amp;F4217)=0),"",431001)</f>
        <v/>
      </c>
      <c r="I4217" s="15" t="str" cm="1">
        <f t="array" aca="1" ref="I4217" ca="1">IF(OR(INDIRECT(A4217&amp;B4217&amp;C4217&amp;F4217)="",ISNUMBER(INDIRECT(A4217&amp;B4217&amp;C4217&amp;F4217))=FALSE,INDIRECT(A4217&amp;B4217&amp;C4217&amp;F4217)=0),"",G4217&amp;J4217&amp;"."&amp;TEXT(M4217,"00")&amp;TEXT(N4217,"00")&amp;"."&amp;TEXT(O4217,"00")&amp;TEXT(P4217,"00"))</f>
        <v/>
      </c>
      <c r="J4217" s="15" t="str" cm="1">
        <f t="array" aca="1" ref="J4217" ca="1">IF(OR(INDIRECT(A4217&amp;B4217&amp;C4217&amp;F4217)="",ISNUMBER(INDIRECT(A4217&amp;B4217&amp;C4217&amp;F4217))=FALSE,INDIRECT(A4217&amp;B4217&amp;C4217&amp;F4217)=0),"",予約枠報告様式!$B$2)</f>
        <v/>
      </c>
      <c r="K4217" s="15" t="str" cm="1">
        <f t="array" aca="1" ref="K4217" ca="1">IF(OR(INDIRECT(A4217&amp;B4217&amp;C4217&amp;F4217)="",ISNUMBER(INDIRECT(A4217&amp;B4217&amp;C4217&amp;F4217))=FALSE,INDIRECT(A4217&amp;B4217&amp;C4217&amp;F4217)=0),"",1)</f>
        <v/>
      </c>
      <c r="L4217" s="15" t="str" cm="1">
        <f t="array" aca="1" ref="L4217" ca="1">IF(OR(INDIRECT(A4217&amp;B4217&amp;C4217&amp;F4217)="",ISNUMBER(INDIRECT(A4217&amp;B4217&amp;C4217&amp;F4217))=FALSE,INDIRECT(A4217&amp;B4217&amp;C4217&amp;F4217)=0),"",IF(G4217="【（第８期）医療機関受付】",TEXT(INDIRECT(A4217&amp;D4217&amp;E4217&amp;5),"yyy"),TEXT(INDIRECT(A4217&amp;B4217&amp;C4217&amp;5),"yyy")))</f>
        <v/>
      </c>
      <c r="M4217" s="15" t="str" cm="1">
        <f t="array" aca="1" ref="M4217" ca="1">IF(OR(INDIRECT(A4217&amp;B4217&amp;C4217&amp;F4217)="",ISNUMBER(INDIRECT(A4217&amp;B4217&amp;C4217&amp;F4217))=FALSE,INDIRECT(A4217&amp;B4217&amp;C4217&amp;F4217)=0),"",IF(G4217="【（第８期）医療機関受付】",TEXT(INDIRECT(A4217&amp;D4217&amp;E4217&amp;5),"m"),TEXT(INDIRECT(A4217&amp;B4217&amp;C4217&amp;5),"m")))</f>
        <v/>
      </c>
      <c r="N4217" s="15" t="str" cm="1">
        <f t="array" aca="1" ref="N4217" ca="1">IF(OR(INDIRECT(A4217&amp;B4217&amp;C4217&amp;F4217)="",ISNUMBER(INDIRECT(A4217&amp;B4217&amp;C4217&amp;F4217))=FALSE,INDIRECT(A4217&amp;B4217&amp;C4217&amp;F4217)=0),"",IF(G4217="【（第８期）医療機関受付】",TEXT(INDIRECT(A4217&amp;D4217&amp;E4217&amp;5),"d"),TEXT(INDIRECT(A4217&amp;B4217&amp;C4217&amp;5),"d")))</f>
        <v/>
      </c>
      <c r="O4217" s="15" t="str" cm="1">
        <f t="array" aca="1" ref="O4217" ca="1">IF(OR(INDIRECT(A4217&amp;B4217&amp;C4217&amp;F4217)="",ISNUMBER(INDIRECT(A4217&amp;B4217&amp;C4217&amp;F4217))=FALSE,INDIRECT(A4217&amp;B4217&amp;C4217&amp;F4217)=0),"",HOUR(INDIRECT(A4217&amp;"A"&amp;F4217)))</f>
        <v/>
      </c>
      <c r="P4217" s="15" t="str" cm="1">
        <f t="array" aca="1" ref="P4217" ca="1">IF(OR(INDIRECT(A4217&amp;B4217&amp;C4217&amp;F4217)="",ISNUMBER(INDIRECT(A4217&amp;B4217&amp;C4217&amp;F4217))=FALSE,INDIRECT(A4217&amp;B4217&amp;C4217&amp;F4217)=0),"",MINUTE(INDIRECT(A4217&amp;"A"&amp;F4217)))</f>
        <v/>
      </c>
      <c r="Q4217" s="15" t="str" cm="1">
        <f t="array" aca="1" ref="Q4217" ca="1">IF(OR(INDIRECT(A4217&amp;B4217&amp;C4217&amp;F4217)="",ISNUMBER(INDIRECT(A4217&amp;B4217&amp;C4217&amp;F4217))=FALSE,INDIRECT(A4217&amp;B4217&amp;C4217&amp;F4217)=0),"",O4217)</f>
        <v/>
      </c>
      <c r="R4217" s="15" t="str" cm="1">
        <f t="array" aca="1" ref="R4217" ca="1">IF(OR(INDIRECT(A4217&amp;B4217&amp;C4217&amp;F4217)="",ISNUMBER(INDIRECT(A4217&amp;B4217&amp;C4217&amp;F4217))=FALSE,INDIRECT(A4217&amp;B4217&amp;C4217&amp;F4217)=0),"",P4217+14)</f>
        <v/>
      </c>
      <c r="S4217" s="15" t="str" cm="1">
        <f t="array" aca="1" ref="S4217" ca="1">IF(OR(INDIRECT(A4217&amp;B4217&amp;C4217&amp;F4217)="",ISNUMBER(INDIRECT(A4217&amp;B4217&amp;C4217&amp;F4217))=FALSE,INDIRECT(A4217&amp;B4217&amp;C4217&amp;F4217)=0),"",INDIRECT(A4217&amp;B4217&amp;C4217&amp;F4217))</f>
        <v/>
      </c>
      <c r="T4217" s="15" t="str" cm="1">
        <f t="array" aca="1" ref="T4217" ca="1">IF(OR(INDIRECT(A4217&amp;B4217&amp;C4217&amp;F4217)="",ISNUMBER(INDIRECT(A4217&amp;B4217&amp;C4217&amp;F4217))=FALSE,INDIRECT(A4217&amp;B4217&amp;C4217&amp;F4217)=0),"",0)</f>
        <v/>
      </c>
    </row>
    <row r="4218" spans="1:20">
      <c r="A4218" s="23" t="s">
        <v>912</v>
      </c>
      <c r="B4218" s="23" t="s">
        <v>915</v>
      </c>
      <c r="C4218" s="23" t="str">
        <f t="shared" si="195"/>
        <v>e</v>
      </c>
      <c r="D4218" s="23" t="s">
        <v>915</v>
      </c>
      <c r="E4218" s="23" t="str">
        <f t="shared" si="196"/>
        <v>d</v>
      </c>
      <c r="F4218" s="23">
        <f t="shared" si="197"/>
        <v>15</v>
      </c>
      <c r="G4218" s="23" t="str" cm="1">
        <f t="array" aca="1" ref="G4218" ca="1">IF(OR(INDIRECT(A4218&amp;B4218&amp;C4218&amp;F4218)="",ISNUMBER(INDIRECT(A4218&amp;B4218&amp;C4218&amp;F4218))=FALSE),"",IF(INDIRECT(A4218&amp;B4218&amp;C4218&amp;9)="公開","【（第８期）WEB・コールセンター受付】","【（第８期）医療機関受付】"))</f>
        <v/>
      </c>
      <c r="H4218" s="15" t="str" cm="1">
        <f t="array" aca="1" ref="H4218" ca="1">IF(OR(INDIRECT(A4218&amp;B4218&amp;C4218&amp;F4218)="",ISNUMBER(INDIRECT(A4218&amp;B4218&amp;C4218&amp;F4218))=FALSE,INDIRECT(A4218&amp;B4218&amp;C4218&amp;F4218)=0),"",431001)</f>
        <v/>
      </c>
      <c r="I4218" s="15" t="str" cm="1">
        <f t="array" aca="1" ref="I4218" ca="1">IF(OR(INDIRECT(A4218&amp;B4218&amp;C4218&amp;F4218)="",ISNUMBER(INDIRECT(A4218&amp;B4218&amp;C4218&amp;F4218))=FALSE,INDIRECT(A4218&amp;B4218&amp;C4218&amp;F4218)=0),"",G4218&amp;J4218&amp;"."&amp;TEXT(M4218,"00")&amp;TEXT(N4218,"00")&amp;"."&amp;TEXT(O4218,"00")&amp;TEXT(P4218,"00"))</f>
        <v/>
      </c>
      <c r="J4218" s="15" t="str" cm="1">
        <f t="array" aca="1" ref="J4218" ca="1">IF(OR(INDIRECT(A4218&amp;B4218&amp;C4218&amp;F4218)="",ISNUMBER(INDIRECT(A4218&amp;B4218&amp;C4218&amp;F4218))=FALSE,INDIRECT(A4218&amp;B4218&amp;C4218&amp;F4218)=0),"",予約枠報告様式!$B$2)</f>
        <v/>
      </c>
      <c r="K4218" s="15" t="str" cm="1">
        <f t="array" aca="1" ref="K4218" ca="1">IF(OR(INDIRECT(A4218&amp;B4218&amp;C4218&amp;F4218)="",ISNUMBER(INDIRECT(A4218&amp;B4218&amp;C4218&amp;F4218))=FALSE,INDIRECT(A4218&amp;B4218&amp;C4218&amp;F4218)=0),"",1)</f>
        <v/>
      </c>
      <c r="L4218" s="15" t="str" cm="1">
        <f t="array" aca="1" ref="L4218" ca="1">IF(OR(INDIRECT(A4218&amp;B4218&amp;C4218&amp;F4218)="",ISNUMBER(INDIRECT(A4218&amp;B4218&amp;C4218&amp;F4218))=FALSE,INDIRECT(A4218&amp;B4218&amp;C4218&amp;F4218)=0),"",IF(G4218="【（第８期）医療機関受付】",TEXT(INDIRECT(A4218&amp;D4218&amp;E4218&amp;5),"yyy"),TEXT(INDIRECT(A4218&amp;B4218&amp;C4218&amp;5),"yyy")))</f>
        <v/>
      </c>
      <c r="M4218" s="15" t="str" cm="1">
        <f t="array" aca="1" ref="M4218" ca="1">IF(OR(INDIRECT(A4218&amp;B4218&amp;C4218&amp;F4218)="",ISNUMBER(INDIRECT(A4218&amp;B4218&amp;C4218&amp;F4218))=FALSE,INDIRECT(A4218&amp;B4218&amp;C4218&amp;F4218)=0),"",IF(G4218="【（第８期）医療機関受付】",TEXT(INDIRECT(A4218&amp;D4218&amp;E4218&amp;5),"m"),TEXT(INDIRECT(A4218&amp;B4218&amp;C4218&amp;5),"m")))</f>
        <v/>
      </c>
      <c r="N4218" s="15" t="str" cm="1">
        <f t="array" aca="1" ref="N4218" ca="1">IF(OR(INDIRECT(A4218&amp;B4218&amp;C4218&amp;F4218)="",ISNUMBER(INDIRECT(A4218&amp;B4218&amp;C4218&amp;F4218))=FALSE,INDIRECT(A4218&amp;B4218&amp;C4218&amp;F4218)=0),"",IF(G4218="【（第８期）医療機関受付】",TEXT(INDIRECT(A4218&amp;D4218&amp;E4218&amp;5),"d"),TEXT(INDIRECT(A4218&amp;B4218&amp;C4218&amp;5),"d")))</f>
        <v/>
      </c>
      <c r="O4218" s="15" t="str" cm="1">
        <f t="array" aca="1" ref="O4218" ca="1">IF(OR(INDIRECT(A4218&amp;B4218&amp;C4218&amp;F4218)="",ISNUMBER(INDIRECT(A4218&amp;B4218&amp;C4218&amp;F4218))=FALSE,INDIRECT(A4218&amp;B4218&amp;C4218&amp;F4218)=0),"",HOUR(INDIRECT(A4218&amp;"A"&amp;F4218)))</f>
        <v/>
      </c>
      <c r="P4218" s="15" t="str" cm="1">
        <f t="array" aca="1" ref="P4218" ca="1">IF(OR(INDIRECT(A4218&amp;B4218&amp;C4218&amp;F4218)="",ISNUMBER(INDIRECT(A4218&amp;B4218&amp;C4218&amp;F4218))=FALSE,INDIRECT(A4218&amp;B4218&amp;C4218&amp;F4218)=0),"",MINUTE(INDIRECT(A4218&amp;"A"&amp;F4218)))</f>
        <v/>
      </c>
      <c r="Q4218" s="15" t="str" cm="1">
        <f t="array" aca="1" ref="Q4218" ca="1">IF(OR(INDIRECT(A4218&amp;B4218&amp;C4218&amp;F4218)="",ISNUMBER(INDIRECT(A4218&amp;B4218&amp;C4218&amp;F4218))=FALSE,INDIRECT(A4218&amp;B4218&amp;C4218&amp;F4218)=0),"",O4218)</f>
        <v/>
      </c>
      <c r="R4218" s="15" t="str" cm="1">
        <f t="array" aca="1" ref="R4218" ca="1">IF(OR(INDIRECT(A4218&amp;B4218&amp;C4218&amp;F4218)="",ISNUMBER(INDIRECT(A4218&amp;B4218&amp;C4218&amp;F4218))=FALSE,INDIRECT(A4218&amp;B4218&amp;C4218&amp;F4218)=0),"",P4218+14)</f>
        <v/>
      </c>
      <c r="S4218" s="15" t="str" cm="1">
        <f t="array" aca="1" ref="S4218" ca="1">IF(OR(INDIRECT(A4218&amp;B4218&amp;C4218&amp;F4218)="",ISNUMBER(INDIRECT(A4218&amp;B4218&amp;C4218&amp;F4218))=FALSE,INDIRECT(A4218&amp;B4218&amp;C4218&amp;F4218)=0),"",INDIRECT(A4218&amp;B4218&amp;C4218&amp;F4218))</f>
        <v/>
      </c>
      <c r="T4218" s="15" t="str" cm="1">
        <f t="array" aca="1" ref="T4218" ca="1">IF(OR(INDIRECT(A4218&amp;B4218&amp;C4218&amp;F4218)="",ISNUMBER(INDIRECT(A4218&amp;B4218&amp;C4218&amp;F4218))=FALSE,INDIRECT(A4218&amp;B4218&amp;C4218&amp;F4218)=0),"",0)</f>
        <v/>
      </c>
    </row>
    <row r="4219" spans="1:20">
      <c r="A4219" s="23" t="s">
        <v>912</v>
      </c>
      <c r="B4219" s="23" t="s">
        <v>915</v>
      </c>
      <c r="C4219" s="23" t="str">
        <f t="shared" si="195"/>
        <v>e</v>
      </c>
      <c r="D4219" s="23" t="s">
        <v>915</v>
      </c>
      <c r="E4219" s="23" t="str">
        <f t="shared" si="196"/>
        <v>d</v>
      </c>
      <c r="F4219" s="23">
        <f t="shared" si="197"/>
        <v>16</v>
      </c>
      <c r="G4219" s="23" t="str" cm="1">
        <f t="array" aca="1" ref="G4219" ca="1">IF(OR(INDIRECT(A4219&amp;B4219&amp;C4219&amp;F4219)="",ISNUMBER(INDIRECT(A4219&amp;B4219&amp;C4219&amp;F4219))=FALSE),"",IF(INDIRECT(A4219&amp;B4219&amp;C4219&amp;9)="公開","【（第８期）WEB・コールセンター受付】","【（第８期）医療機関受付】"))</f>
        <v/>
      </c>
      <c r="H4219" s="15" t="str" cm="1">
        <f t="array" aca="1" ref="H4219" ca="1">IF(OR(INDIRECT(A4219&amp;B4219&amp;C4219&amp;F4219)="",ISNUMBER(INDIRECT(A4219&amp;B4219&amp;C4219&amp;F4219))=FALSE,INDIRECT(A4219&amp;B4219&amp;C4219&amp;F4219)=0),"",431001)</f>
        <v/>
      </c>
      <c r="I4219" s="15" t="str" cm="1">
        <f t="array" aca="1" ref="I4219" ca="1">IF(OR(INDIRECT(A4219&amp;B4219&amp;C4219&amp;F4219)="",ISNUMBER(INDIRECT(A4219&amp;B4219&amp;C4219&amp;F4219))=FALSE,INDIRECT(A4219&amp;B4219&amp;C4219&amp;F4219)=0),"",G4219&amp;J4219&amp;"."&amp;TEXT(M4219,"00")&amp;TEXT(N4219,"00")&amp;"."&amp;TEXT(O4219,"00")&amp;TEXT(P4219,"00"))</f>
        <v/>
      </c>
      <c r="J4219" s="15" t="str" cm="1">
        <f t="array" aca="1" ref="J4219" ca="1">IF(OR(INDIRECT(A4219&amp;B4219&amp;C4219&amp;F4219)="",ISNUMBER(INDIRECT(A4219&amp;B4219&amp;C4219&amp;F4219))=FALSE,INDIRECT(A4219&amp;B4219&amp;C4219&amp;F4219)=0),"",予約枠報告様式!$B$2)</f>
        <v/>
      </c>
      <c r="K4219" s="15" t="str" cm="1">
        <f t="array" aca="1" ref="K4219" ca="1">IF(OR(INDIRECT(A4219&amp;B4219&amp;C4219&amp;F4219)="",ISNUMBER(INDIRECT(A4219&amp;B4219&amp;C4219&amp;F4219))=FALSE,INDIRECT(A4219&amp;B4219&amp;C4219&amp;F4219)=0),"",1)</f>
        <v/>
      </c>
      <c r="L4219" s="15" t="str" cm="1">
        <f t="array" aca="1" ref="L4219" ca="1">IF(OR(INDIRECT(A4219&amp;B4219&amp;C4219&amp;F4219)="",ISNUMBER(INDIRECT(A4219&amp;B4219&amp;C4219&amp;F4219))=FALSE,INDIRECT(A4219&amp;B4219&amp;C4219&amp;F4219)=0),"",IF(G4219="【（第８期）医療機関受付】",TEXT(INDIRECT(A4219&amp;D4219&amp;E4219&amp;5),"yyy"),TEXT(INDIRECT(A4219&amp;B4219&amp;C4219&amp;5),"yyy")))</f>
        <v/>
      </c>
      <c r="M4219" s="15" t="str" cm="1">
        <f t="array" aca="1" ref="M4219" ca="1">IF(OR(INDIRECT(A4219&amp;B4219&amp;C4219&amp;F4219)="",ISNUMBER(INDIRECT(A4219&amp;B4219&amp;C4219&amp;F4219))=FALSE,INDIRECT(A4219&amp;B4219&amp;C4219&amp;F4219)=0),"",IF(G4219="【（第８期）医療機関受付】",TEXT(INDIRECT(A4219&amp;D4219&amp;E4219&amp;5),"m"),TEXT(INDIRECT(A4219&amp;B4219&amp;C4219&amp;5),"m")))</f>
        <v/>
      </c>
      <c r="N4219" s="15" t="str" cm="1">
        <f t="array" aca="1" ref="N4219" ca="1">IF(OR(INDIRECT(A4219&amp;B4219&amp;C4219&amp;F4219)="",ISNUMBER(INDIRECT(A4219&amp;B4219&amp;C4219&amp;F4219))=FALSE,INDIRECT(A4219&amp;B4219&amp;C4219&amp;F4219)=0),"",IF(G4219="【（第８期）医療機関受付】",TEXT(INDIRECT(A4219&amp;D4219&amp;E4219&amp;5),"d"),TEXT(INDIRECT(A4219&amp;B4219&amp;C4219&amp;5),"d")))</f>
        <v/>
      </c>
      <c r="O4219" s="15" t="str" cm="1">
        <f t="array" aca="1" ref="O4219" ca="1">IF(OR(INDIRECT(A4219&amp;B4219&amp;C4219&amp;F4219)="",ISNUMBER(INDIRECT(A4219&amp;B4219&amp;C4219&amp;F4219))=FALSE,INDIRECT(A4219&amp;B4219&amp;C4219&amp;F4219)=0),"",HOUR(INDIRECT(A4219&amp;"A"&amp;F4219)))</f>
        <v/>
      </c>
      <c r="P4219" s="15" t="str" cm="1">
        <f t="array" aca="1" ref="P4219" ca="1">IF(OR(INDIRECT(A4219&amp;B4219&amp;C4219&amp;F4219)="",ISNUMBER(INDIRECT(A4219&amp;B4219&amp;C4219&amp;F4219))=FALSE,INDIRECT(A4219&amp;B4219&amp;C4219&amp;F4219)=0),"",MINUTE(INDIRECT(A4219&amp;"A"&amp;F4219)))</f>
        <v/>
      </c>
      <c r="Q4219" s="15" t="str" cm="1">
        <f t="array" aca="1" ref="Q4219" ca="1">IF(OR(INDIRECT(A4219&amp;B4219&amp;C4219&amp;F4219)="",ISNUMBER(INDIRECT(A4219&amp;B4219&amp;C4219&amp;F4219))=FALSE,INDIRECT(A4219&amp;B4219&amp;C4219&amp;F4219)=0),"",O4219)</f>
        <v/>
      </c>
      <c r="R4219" s="15" t="str" cm="1">
        <f t="array" aca="1" ref="R4219" ca="1">IF(OR(INDIRECT(A4219&amp;B4219&amp;C4219&amp;F4219)="",ISNUMBER(INDIRECT(A4219&amp;B4219&amp;C4219&amp;F4219))=FALSE,INDIRECT(A4219&amp;B4219&amp;C4219&amp;F4219)=0),"",P4219+14)</f>
        <v/>
      </c>
      <c r="S4219" s="15" t="str" cm="1">
        <f t="array" aca="1" ref="S4219" ca="1">IF(OR(INDIRECT(A4219&amp;B4219&amp;C4219&amp;F4219)="",ISNUMBER(INDIRECT(A4219&amp;B4219&amp;C4219&amp;F4219))=FALSE,INDIRECT(A4219&amp;B4219&amp;C4219&amp;F4219)=0),"",INDIRECT(A4219&amp;B4219&amp;C4219&amp;F4219))</f>
        <v/>
      </c>
      <c r="T4219" s="15" t="str" cm="1">
        <f t="array" aca="1" ref="T4219" ca="1">IF(OR(INDIRECT(A4219&amp;B4219&amp;C4219&amp;F4219)="",ISNUMBER(INDIRECT(A4219&amp;B4219&amp;C4219&amp;F4219))=FALSE,INDIRECT(A4219&amp;B4219&amp;C4219&amp;F4219)=0),"",0)</f>
        <v/>
      </c>
    </row>
    <row r="4220" spans="1:20">
      <c r="A4220" s="23" t="s">
        <v>912</v>
      </c>
      <c r="B4220" s="23" t="s">
        <v>915</v>
      </c>
      <c r="C4220" s="23" t="str">
        <f t="shared" si="195"/>
        <v>e</v>
      </c>
      <c r="D4220" s="23" t="s">
        <v>915</v>
      </c>
      <c r="E4220" s="23" t="str">
        <f t="shared" si="196"/>
        <v>d</v>
      </c>
      <c r="F4220" s="23">
        <f t="shared" si="197"/>
        <v>17</v>
      </c>
      <c r="G4220" s="23" t="str" cm="1">
        <f t="array" aca="1" ref="G4220" ca="1">IF(OR(INDIRECT(A4220&amp;B4220&amp;C4220&amp;F4220)="",ISNUMBER(INDIRECT(A4220&amp;B4220&amp;C4220&amp;F4220))=FALSE),"",IF(INDIRECT(A4220&amp;B4220&amp;C4220&amp;9)="公開","【（第８期）WEB・コールセンター受付】","【（第８期）医療機関受付】"))</f>
        <v/>
      </c>
      <c r="H4220" s="15" t="str" cm="1">
        <f t="array" aca="1" ref="H4220" ca="1">IF(OR(INDIRECT(A4220&amp;B4220&amp;C4220&amp;F4220)="",ISNUMBER(INDIRECT(A4220&amp;B4220&amp;C4220&amp;F4220))=FALSE,INDIRECT(A4220&amp;B4220&amp;C4220&amp;F4220)=0),"",431001)</f>
        <v/>
      </c>
      <c r="I4220" s="15" t="str" cm="1">
        <f t="array" aca="1" ref="I4220" ca="1">IF(OR(INDIRECT(A4220&amp;B4220&amp;C4220&amp;F4220)="",ISNUMBER(INDIRECT(A4220&amp;B4220&amp;C4220&amp;F4220))=FALSE,INDIRECT(A4220&amp;B4220&amp;C4220&amp;F4220)=0),"",G4220&amp;J4220&amp;"."&amp;TEXT(M4220,"00")&amp;TEXT(N4220,"00")&amp;"."&amp;TEXT(O4220,"00")&amp;TEXT(P4220,"00"))</f>
        <v/>
      </c>
      <c r="J4220" s="15" t="str" cm="1">
        <f t="array" aca="1" ref="J4220" ca="1">IF(OR(INDIRECT(A4220&amp;B4220&amp;C4220&amp;F4220)="",ISNUMBER(INDIRECT(A4220&amp;B4220&amp;C4220&amp;F4220))=FALSE,INDIRECT(A4220&amp;B4220&amp;C4220&amp;F4220)=0),"",予約枠報告様式!$B$2)</f>
        <v/>
      </c>
      <c r="K4220" s="15" t="str" cm="1">
        <f t="array" aca="1" ref="K4220" ca="1">IF(OR(INDIRECT(A4220&amp;B4220&amp;C4220&amp;F4220)="",ISNUMBER(INDIRECT(A4220&amp;B4220&amp;C4220&amp;F4220))=FALSE,INDIRECT(A4220&amp;B4220&amp;C4220&amp;F4220)=0),"",1)</f>
        <v/>
      </c>
      <c r="L4220" s="15" t="str" cm="1">
        <f t="array" aca="1" ref="L4220" ca="1">IF(OR(INDIRECT(A4220&amp;B4220&amp;C4220&amp;F4220)="",ISNUMBER(INDIRECT(A4220&amp;B4220&amp;C4220&amp;F4220))=FALSE,INDIRECT(A4220&amp;B4220&amp;C4220&amp;F4220)=0),"",IF(G4220="【（第８期）医療機関受付】",TEXT(INDIRECT(A4220&amp;D4220&amp;E4220&amp;5),"yyy"),TEXT(INDIRECT(A4220&amp;B4220&amp;C4220&amp;5),"yyy")))</f>
        <v/>
      </c>
      <c r="M4220" s="15" t="str" cm="1">
        <f t="array" aca="1" ref="M4220" ca="1">IF(OR(INDIRECT(A4220&amp;B4220&amp;C4220&amp;F4220)="",ISNUMBER(INDIRECT(A4220&amp;B4220&amp;C4220&amp;F4220))=FALSE,INDIRECT(A4220&amp;B4220&amp;C4220&amp;F4220)=0),"",IF(G4220="【（第８期）医療機関受付】",TEXT(INDIRECT(A4220&amp;D4220&amp;E4220&amp;5),"m"),TEXT(INDIRECT(A4220&amp;B4220&amp;C4220&amp;5),"m")))</f>
        <v/>
      </c>
      <c r="N4220" s="15" t="str" cm="1">
        <f t="array" aca="1" ref="N4220" ca="1">IF(OR(INDIRECT(A4220&amp;B4220&amp;C4220&amp;F4220)="",ISNUMBER(INDIRECT(A4220&amp;B4220&amp;C4220&amp;F4220))=FALSE,INDIRECT(A4220&amp;B4220&amp;C4220&amp;F4220)=0),"",IF(G4220="【（第８期）医療機関受付】",TEXT(INDIRECT(A4220&amp;D4220&amp;E4220&amp;5),"d"),TEXT(INDIRECT(A4220&amp;B4220&amp;C4220&amp;5),"d")))</f>
        <v/>
      </c>
      <c r="O4220" s="15" t="str" cm="1">
        <f t="array" aca="1" ref="O4220" ca="1">IF(OR(INDIRECT(A4220&amp;B4220&amp;C4220&amp;F4220)="",ISNUMBER(INDIRECT(A4220&amp;B4220&amp;C4220&amp;F4220))=FALSE,INDIRECT(A4220&amp;B4220&amp;C4220&amp;F4220)=0),"",HOUR(INDIRECT(A4220&amp;"A"&amp;F4220)))</f>
        <v/>
      </c>
      <c r="P4220" s="15" t="str" cm="1">
        <f t="array" aca="1" ref="P4220" ca="1">IF(OR(INDIRECT(A4220&amp;B4220&amp;C4220&amp;F4220)="",ISNUMBER(INDIRECT(A4220&amp;B4220&amp;C4220&amp;F4220))=FALSE,INDIRECT(A4220&amp;B4220&amp;C4220&amp;F4220)=0),"",MINUTE(INDIRECT(A4220&amp;"A"&amp;F4220)))</f>
        <v/>
      </c>
      <c r="Q4220" s="15" t="str" cm="1">
        <f t="array" aca="1" ref="Q4220" ca="1">IF(OR(INDIRECT(A4220&amp;B4220&amp;C4220&amp;F4220)="",ISNUMBER(INDIRECT(A4220&amp;B4220&amp;C4220&amp;F4220))=FALSE,INDIRECT(A4220&amp;B4220&amp;C4220&amp;F4220)=0),"",O4220)</f>
        <v/>
      </c>
      <c r="R4220" s="15" t="str" cm="1">
        <f t="array" aca="1" ref="R4220" ca="1">IF(OR(INDIRECT(A4220&amp;B4220&amp;C4220&amp;F4220)="",ISNUMBER(INDIRECT(A4220&amp;B4220&amp;C4220&amp;F4220))=FALSE,INDIRECT(A4220&amp;B4220&amp;C4220&amp;F4220)=0),"",P4220+14)</f>
        <v/>
      </c>
      <c r="S4220" s="15" t="str" cm="1">
        <f t="array" aca="1" ref="S4220" ca="1">IF(OR(INDIRECT(A4220&amp;B4220&amp;C4220&amp;F4220)="",ISNUMBER(INDIRECT(A4220&amp;B4220&amp;C4220&amp;F4220))=FALSE,INDIRECT(A4220&amp;B4220&amp;C4220&amp;F4220)=0),"",INDIRECT(A4220&amp;B4220&amp;C4220&amp;F4220))</f>
        <v/>
      </c>
      <c r="T4220" s="15" t="str" cm="1">
        <f t="array" aca="1" ref="T4220" ca="1">IF(OR(INDIRECT(A4220&amp;B4220&amp;C4220&amp;F4220)="",ISNUMBER(INDIRECT(A4220&amp;B4220&amp;C4220&amp;F4220))=FALSE,INDIRECT(A4220&amp;B4220&amp;C4220&amp;F4220)=0),"",0)</f>
        <v/>
      </c>
    </row>
    <row r="4221" spans="1:20">
      <c r="A4221" s="23" t="s">
        <v>912</v>
      </c>
      <c r="B4221" s="23" t="s">
        <v>915</v>
      </c>
      <c r="C4221" s="23" t="str">
        <f t="shared" si="195"/>
        <v>e</v>
      </c>
      <c r="D4221" s="23" t="s">
        <v>915</v>
      </c>
      <c r="E4221" s="23" t="str">
        <f t="shared" si="196"/>
        <v>d</v>
      </c>
      <c r="F4221" s="23">
        <f t="shared" si="197"/>
        <v>18</v>
      </c>
      <c r="G4221" s="23" t="str" cm="1">
        <f t="array" aca="1" ref="G4221" ca="1">IF(OR(INDIRECT(A4221&amp;B4221&amp;C4221&amp;F4221)="",ISNUMBER(INDIRECT(A4221&amp;B4221&amp;C4221&amp;F4221))=FALSE),"",IF(INDIRECT(A4221&amp;B4221&amp;C4221&amp;9)="公開","【（第８期）WEB・コールセンター受付】","【（第８期）医療機関受付】"))</f>
        <v/>
      </c>
      <c r="H4221" s="15" t="str" cm="1">
        <f t="array" aca="1" ref="H4221" ca="1">IF(OR(INDIRECT(A4221&amp;B4221&amp;C4221&amp;F4221)="",ISNUMBER(INDIRECT(A4221&amp;B4221&amp;C4221&amp;F4221))=FALSE,INDIRECT(A4221&amp;B4221&amp;C4221&amp;F4221)=0),"",431001)</f>
        <v/>
      </c>
      <c r="I4221" s="15" t="str" cm="1">
        <f t="array" aca="1" ref="I4221" ca="1">IF(OR(INDIRECT(A4221&amp;B4221&amp;C4221&amp;F4221)="",ISNUMBER(INDIRECT(A4221&amp;B4221&amp;C4221&amp;F4221))=FALSE,INDIRECT(A4221&amp;B4221&amp;C4221&amp;F4221)=0),"",G4221&amp;J4221&amp;"."&amp;TEXT(M4221,"00")&amp;TEXT(N4221,"00")&amp;"."&amp;TEXT(O4221,"00")&amp;TEXT(P4221,"00"))</f>
        <v/>
      </c>
      <c r="J4221" s="15" t="str" cm="1">
        <f t="array" aca="1" ref="J4221" ca="1">IF(OR(INDIRECT(A4221&amp;B4221&amp;C4221&amp;F4221)="",ISNUMBER(INDIRECT(A4221&amp;B4221&amp;C4221&amp;F4221))=FALSE,INDIRECT(A4221&amp;B4221&amp;C4221&amp;F4221)=0),"",予約枠報告様式!$B$2)</f>
        <v/>
      </c>
      <c r="K4221" s="15" t="str" cm="1">
        <f t="array" aca="1" ref="K4221" ca="1">IF(OR(INDIRECT(A4221&amp;B4221&amp;C4221&amp;F4221)="",ISNUMBER(INDIRECT(A4221&amp;B4221&amp;C4221&amp;F4221))=FALSE,INDIRECT(A4221&amp;B4221&amp;C4221&amp;F4221)=0),"",1)</f>
        <v/>
      </c>
      <c r="L4221" s="15" t="str" cm="1">
        <f t="array" aca="1" ref="L4221" ca="1">IF(OR(INDIRECT(A4221&amp;B4221&amp;C4221&amp;F4221)="",ISNUMBER(INDIRECT(A4221&amp;B4221&amp;C4221&amp;F4221))=FALSE,INDIRECT(A4221&amp;B4221&amp;C4221&amp;F4221)=0),"",IF(G4221="【（第８期）医療機関受付】",TEXT(INDIRECT(A4221&amp;D4221&amp;E4221&amp;5),"yyy"),TEXT(INDIRECT(A4221&amp;B4221&amp;C4221&amp;5),"yyy")))</f>
        <v/>
      </c>
      <c r="M4221" s="15" t="str" cm="1">
        <f t="array" aca="1" ref="M4221" ca="1">IF(OR(INDIRECT(A4221&amp;B4221&amp;C4221&amp;F4221)="",ISNUMBER(INDIRECT(A4221&amp;B4221&amp;C4221&amp;F4221))=FALSE,INDIRECT(A4221&amp;B4221&amp;C4221&amp;F4221)=0),"",IF(G4221="【（第８期）医療機関受付】",TEXT(INDIRECT(A4221&amp;D4221&amp;E4221&amp;5),"m"),TEXT(INDIRECT(A4221&amp;B4221&amp;C4221&amp;5),"m")))</f>
        <v/>
      </c>
      <c r="N4221" s="15" t="str" cm="1">
        <f t="array" aca="1" ref="N4221" ca="1">IF(OR(INDIRECT(A4221&amp;B4221&amp;C4221&amp;F4221)="",ISNUMBER(INDIRECT(A4221&amp;B4221&amp;C4221&amp;F4221))=FALSE,INDIRECT(A4221&amp;B4221&amp;C4221&amp;F4221)=0),"",IF(G4221="【（第８期）医療機関受付】",TEXT(INDIRECT(A4221&amp;D4221&amp;E4221&amp;5),"d"),TEXT(INDIRECT(A4221&amp;B4221&amp;C4221&amp;5),"d")))</f>
        <v/>
      </c>
      <c r="O4221" s="15" t="str" cm="1">
        <f t="array" aca="1" ref="O4221" ca="1">IF(OR(INDIRECT(A4221&amp;B4221&amp;C4221&amp;F4221)="",ISNUMBER(INDIRECT(A4221&amp;B4221&amp;C4221&amp;F4221))=FALSE,INDIRECT(A4221&amp;B4221&amp;C4221&amp;F4221)=0),"",HOUR(INDIRECT(A4221&amp;"A"&amp;F4221)))</f>
        <v/>
      </c>
      <c r="P4221" s="15" t="str" cm="1">
        <f t="array" aca="1" ref="P4221" ca="1">IF(OR(INDIRECT(A4221&amp;B4221&amp;C4221&amp;F4221)="",ISNUMBER(INDIRECT(A4221&amp;B4221&amp;C4221&amp;F4221))=FALSE,INDIRECT(A4221&amp;B4221&amp;C4221&amp;F4221)=0),"",MINUTE(INDIRECT(A4221&amp;"A"&amp;F4221)))</f>
        <v/>
      </c>
      <c r="Q4221" s="15" t="str" cm="1">
        <f t="array" aca="1" ref="Q4221" ca="1">IF(OR(INDIRECT(A4221&amp;B4221&amp;C4221&amp;F4221)="",ISNUMBER(INDIRECT(A4221&amp;B4221&amp;C4221&amp;F4221))=FALSE,INDIRECT(A4221&amp;B4221&amp;C4221&amp;F4221)=0),"",O4221)</f>
        <v/>
      </c>
      <c r="R4221" s="15" t="str" cm="1">
        <f t="array" aca="1" ref="R4221" ca="1">IF(OR(INDIRECT(A4221&amp;B4221&amp;C4221&amp;F4221)="",ISNUMBER(INDIRECT(A4221&amp;B4221&amp;C4221&amp;F4221))=FALSE,INDIRECT(A4221&amp;B4221&amp;C4221&amp;F4221)=0),"",P4221+14)</f>
        <v/>
      </c>
      <c r="S4221" s="15" t="str" cm="1">
        <f t="array" aca="1" ref="S4221" ca="1">IF(OR(INDIRECT(A4221&amp;B4221&amp;C4221&amp;F4221)="",ISNUMBER(INDIRECT(A4221&amp;B4221&amp;C4221&amp;F4221))=FALSE,INDIRECT(A4221&amp;B4221&amp;C4221&amp;F4221)=0),"",INDIRECT(A4221&amp;B4221&amp;C4221&amp;F4221))</f>
        <v/>
      </c>
      <c r="T4221" s="15" t="str" cm="1">
        <f t="array" aca="1" ref="T4221" ca="1">IF(OR(INDIRECT(A4221&amp;B4221&amp;C4221&amp;F4221)="",ISNUMBER(INDIRECT(A4221&amp;B4221&amp;C4221&amp;F4221))=FALSE,INDIRECT(A4221&amp;B4221&amp;C4221&amp;F4221)=0),"",0)</f>
        <v/>
      </c>
    </row>
    <row r="4222" spans="1:20">
      <c r="A4222" s="23" t="s">
        <v>912</v>
      </c>
      <c r="B4222" s="23" t="s">
        <v>915</v>
      </c>
      <c r="C4222" s="23" t="str">
        <f t="shared" si="195"/>
        <v>e</v>
      </c>
      <c r="D4222" s="23" t="s">
        <v>915</v>
      </c>
      <c r="E4222" s="23" t="str">
        <f t="shared" si="196"/>
        <v>d</v>
      </c>
      <c r="F4222" s="23">
        <f t="shared" si="197"/>
        <v>19</v>
      </c>
      <c r="G4222" s="23" t="str" cm="1">
        <f t="array" aca="1" ref="G4222" ca="1">IF(OR(INDIRECT(A4222&amp;B4222&amp;C4222&amp;F4222)="",ISNUMBER(INDIRECT(A4222&amp;B4222&amp;C4222&amp;F4222))=FALSE),"",IF(INDIRECT(A4222&amp;B4222&amp;C4222&amp;9)="公開","【（第８期）WEB・コールセンター受付】","【（第８期）医療機関受付】"))</f>
        <v/>
      </c>
      <c r="H4222" s="15" t="str" cm="1">
        <f t="array" aca="1" ref="H4222" ca="1">IF(OR(INDIRECT(A4222&amp;B4222&amp;C4222&amp;F4222)="",ISNUMBER(INDIRECT(A4222&amp;B4222&amp;C4222&amp;F4222))=FALSE,INDIRECT(A4222&amp;B4222&amp;C4222&amp;F4222)=0),"",431001)</f>
        <v/>
      </c>
      <c r="I4222" s="15" t="str" cm="1">
        <f t="array" aca="1" ref="I4222" ca="1">IF(OR(INDIRECT(A4222&amp;B4222&amp;C4222&amp;F4222)="",ISNUMBER(INDIRECT(A4222&amp;B4222&amp;C4222&amp;F4222))=FALSE,INDIRECT(A4222&amp;B4222&amp;C4222&amp;F4222)=0),"",G4222&amp;J4222&amp;"."&amp;TEXT(M4222,"00")&amp;TEXT(N4222,"00")&amp;"."&amp;TEXT(O4222,"00")&amp;TEXT(P4222,"00"))</f>
        <v/>
      </c>
      <c r="J4222" s="15" t="str" cm="1">
        <f t="array" aca="1" ref="J4222" ca="1">IF(OR(INDIRECT(A4222&amp;B4222&amp;C4222&amp;F4222)="",ISNUMBER(INDIRECT(A4222&amp;B4222&amp;C4222&amp;F4222))=FALSE,INDIRECT(A4222&amp;B4222&amp;C4222&amp;F4222)=0),"",予約枠報告様式!$B$2)</f>
        <v/>
      </c>
      <c r="K4222" s="15" t="str" cm="1">
        <f t="array" aca="1" ref="K4222" ca="1">IF(OR(INDIRECT(A4222&amp;B4222&amp;C4222&amp;F4222)="",ISNUMBER(INDIRECT(A4222&amp;B4222&amp;C4222&amp;F4222))=FALSE,INDIRECT(A4222&amp;B4222&amp;C4222&amp;F4222)=0),"",1)</f>
        <v/>
      </c>
      <c r="L4222" s="15" t="str" cm="1">
        <f t="array" aca="1" ref="L4222" ca="1">IF(OR(INDIRECT(A4222&amp;B4222&amp;C4222&amp;F4222)="",ISNUMBER(INDIRECT(A4222&amp;B4222&amp;C4222&amp;F4222))=FALSE,INDIRECT(A4222&amp;B4222&amp;C4222&amp;F4222)=0),"",IF(G4222="【（第８期）医療機関受付】",TEXT(INDIRECT(A4222&amp;D4222&amp;E4222&amp;5),"yyy"),TEXT(INDIRECT(A4222&amp;B4222&amp;C4222&amp;5),"yyy")))</f>
        <v/>
      </c>
      <c r="M4222" s="15" t="str" cm="1">
        <f t="array" aca="1" ref="M4222" ca="1">IF(OR(INDIRECT(A4222&amp;B4222&amp;C4222&amp;F4222)="",ISNUMBER(INDIRECT(A4222&amp;B4222&amp;C4222&amp;F4222))=FALSE,INDIRECT(A4222&amp;B4222&amp;C4222&amp;F4222)=0),"",IF(G4222="【（第８期）医療機関受付】",TEXT(INDIRECT(A4222&amp;D4222&amp;E4222&amp;5),"m"),TEXT(INDIRECT(A4222&amp;B4222&amp;C4222&amp;5),"m")))</f>
        <v/>
      </c>
      <c r="N4222" s="15" t="str" cm="1">
        <f t="array" aca="1" ref="N4222" ca="1">IF(OR(INDIRECT(A4222&amp;B4222&amp;C4222&amp;F4222)="",ISNUMBER(INDIRECT(A4222&amp;B4222&amp;C4222&amp;F4222))=FALSE,INDIRECT(A4222&amp;B4222&amp;C4222&amp;F4222)=0),"",IF(G4222="【（第８期）医療機関受付】",TEXT(INDIRECT(A4222&amp;D4222&amp;E4222&amp;5),"d"),TEXT(INDIRECT(A4222&amp;B4222&amp;C4222&amp;5),"d")))</f>
        <v/>
      </c>
      <c r="O4222" s="15" t="str" cm="1">
        <f t="array" aca="1" ref="O4222" ca="1">IF(OR(INDIRECT(A4222&amp;B4222&amp;C4222&amp;F4222)="",ISNUMBER(INDIRECT(A4222&amp;B4222&amp;C4222&amp;F4222))=FALSE,INDIRECT(A4222&amp;B4222&amp;C4222&amp;F4222)=0),"",HOUR(INDIRECT(A4222&amp;"A"&amp;F4222)))</f>
        <v/>
      </c>
      <c r="P4222" s="15" t="str" cm="1">
        <f t="array" aca="1" ref="P4222" ca="1">IF(OR(INDIRECT(A4222&amp;B4222&amp;C4222&amp;F4222)="",ISNUMBER(INDIRECT(A4222&amp;B4222&amp;C4222&amp;F4222))=FALSE,INDIRECT(A4222&amp;B4222&amp;C4222&amp;F4222)=0),"",MINUTE(INDIRECT(A4222&amp;"A"&amp;F4222)))</f>
        <v/>
      </c>
      <c r="Q4222" s="15" t="str" cm="1">
        <f t="array" aca="1" ref="Q4222" ca="1">IF(OR(INDIRECT(A4222&amp;B4222&amp;C4222&amp;F4222)="",ISNUMBER(INDIRECT(A4222&amp;B4222&amp;C4222&amp;F4222))=FALSE,INDIRECT(A4222&amp;B4222&amp;C4222&amp;F4222)=0),"",O4222)</f>
        <v/>
      </c>
      <c r="R4222" s="15" t="str" cm="1">
        <f t="array" aca="1" ref="R4222" ca="1">IF(OR(INDIRECT(A4222&amp;B4222&amp;C4222&amp;F4222)="",ISNUMBER(INDIRECT(A4222&amp;B4222&amp;C4222&amp;F4222))=FALSE,INDIRECT(A4222&amp;B4222&amp;C4222&amp;F4222)=0),"",P4222+14)</f>
        <v/>
      </c>
      <c r="S4222" s="15" t="str" cm="1">
        <f t="array" aca="1" ref="S4222" ca="1">IF(OR(INDIRECT(A4222&amp;B4222&amp;C4222&amp;F4222)="",ISNUMBER(INDIRECT(A4222&amp;B4222&amp;C4222&amp;F4222))=FALSE,INDIRECT(A4222&amp;B4222&amp;C4222&amp;F4222)=0),"",INDIRECT(A4222&amp;B4222&amp;C4222&amp;F4222))</f>
        <v/>
      </c>
      <c r="T4222" s="15" t="str" cm="1">
        <f t="array" aca="1" ref="T4222" ca="1">IF(OR(INDIRECT(A4222&amp;B4222&amp;C4222&amp;F4222)="",ISNUMBER(INDIRECT(A4222&amp;B4222&amp;C4222&amp;F4222))=FALSE,INDIRECT(A4222&amp;B4222&amp;C4222&amp;F4222)=0),"",0)</f>
        <v/>
      </c>
    </row>
    <row r="4223" spans="1:20">
      <c r="A4223" s="23" t="s">
        <v>912</v>
      </c>
      <c r="B4223" s="23" t="s">
        <v>915</v>
      </c>
      <c r="C4223" s="23" t="str">
        <f t="shared" si="195"/>
        <v>e</v>
      </c>
      <c r="D4223" s="23" t="s">
        <v>915</v>
      </c>
      <c r="E4223" s="23" t="str">
        <f t="shared" si="196"/>
        <v>d</v>
      </c>
      <c r="F4223" s="23">
        <f t="shared" si="197"/>
        <v>20</v>
      </c>
      <c r="G4223" s="23" t="str" cm="1">
        <f t="array" aca="1" ref="G4223" ca="1">IF(OR(INDIRECT(A4223&amp;B4223&amp;C4223&amp;F4223)="",ISNUMBER(INDIRECT(A4223&amp;B4223&amp;C4223&amp;F4223))=FALSE),"",IF(INDIRECT(A4223&amp;B4223&amp;C4223&amp;9)="公開","【（第８期）WEB・コールセンター受付】","【（第８期）医療機関受付】"))</f>
        <v/>
      </c>
      <c r="H4223" s="15" t="str" cm="1">
        <f t="array" aca="1" ref="H4223" ca="1">IF(OR(INDIRECT(A4223&amp;B4223&amp;C4223&amp;F4223)="",ISNUMBER(INDIRECT(A4223&amp;B4223&amp;C4223&amp;F4223))=FALSE,INDIRECT(A4223&amp;B4223&amp;C4223&amp;F4223)=0),"",431001)</f>
        <v/>
      </c>
      <c r="I4223" s="15" t="str" cm="1">
        <f t="array" aca="1" ref="I4223" ca="1">IF(OR(INDIRECT(A4223&amp;B4223&amp;C4223&amp;F4223)="",ISNUMBER(INDIRECT(A4223&amp;B4223&amp;C4223&amp;F4223))=FALSE,INDIRECT(A4223&amp;B4223&amp;C4223&amp;F4223)=0),"",G4223&amp;J4223&amp;"."&amp;TEXT(M4223,"00")&amp;TEXT(N4223,"00")&amp;"."&amp;TEXT(O4223,"00")&amp;TEXT(P4223,"00"))</f>
        <v/>
      </c>
      <c r="J4223" s="15" t="str" cm="1">
        <f t="array" aca="1" ref="J4223" ca="1">IF(OR(INDIRECT(A4223&amp;B4223&amp;C4223&amp;F4223)="",ISNUMBER(INDIRECT(A4223&amp;B4223&amp;C4223&amp;F4223))=FALSE,INDIRECT(A4223&amp;B4223&amp;C4223&amp;F4223)=0),"",予約枠報告様式!$B$2)</f>
        <v/>
      </c>
      <c r="K4223" s="15" t="str" cm="1">
        <f t="array" aca="1" ref="K4223" ca="1">IF(OR(INDIRECT(A4223&amp;B4223&amp;C4223&amp;F4223)="",ISNUMBER(INDIRECT(A4223&amp;B4223&amp;C4223&amp;F4223))=FALSE,INDIRECT(A4223&amp;B4223&amp;C4223&amp;F4223)=0),"",1)</f>
        <v/>
      </c>
      <c r="L4223" s="15" t="str" cm="1">
        <f t="array" aca="1" ref="L4223" ca="1">IF(OR(INDIRECT(A4223&amp;B4223&amp;C4223&amp;F4223)="",ISNUMBER(INDIRECT(A4223&amp;B4223&amp;C4223&amp;F4223))=FALSE,INDIRECT(A4223&amp;B4223&amp;C4223&amp;F4223)=0),"",IF(G4223="【（第８期）医療機関受付】",TEXT(INDIRECT(A4223&amp;D4223&amp;E4223&amp;5),"yyy"),TEXT(INDIRECT(A4223&amp;B4223&amp;C4223&amp;5),"yyy")))</f>
        <v/>
      </c>
      <c r="M4223" s="15" t="str" cm="1">
        <f t="array" aca="1" ref="M4223" ca="1">IF(OR(INDIRECT(A4223&amp;B4223&amp;C4223&amp;F4223)="",ISNUMBER(INDIRECT(A4223&amp;B4223&amp;C4223&amp;F4223))=FALSE,INDIRECT(A4223&amp;B4223&amp;C4223&amp;F4223)=0),"",IF(G4223="【（第８期）医療機関受付】",TEXT(INDIRECT(A4223&amp;D4223&amp;E4223&amp;5),"m"),TEXT(INDIRECT(A4223&amp;B4223&amp;C4223&amp;5),"m")))</f>
        <v/>
      </c>
      <c r="N4223" s="15" t="str" cm="1">
        <f t="array" aca="1" ref="N4223" ca="1">IF(OR(INDIRECT(A4223&amp;B4223&amp;C4223&amp;F4223)="",ISNUMBER(INDIRECT(A4223&amp;B4223&amp;C4223&amp;F4223))=FALSE,INDIRECT(A4223&amp;B4223&amp;C4223&amp;F4223)=0),"",IF(G4223="【（第８期）医療機関受付】",TEXT(INDIRECT(A4223&amp;D4223&amp;E4223&amp;5),"d"),TEXT(INDIRECT(A4223&amp;B4223&amp;C4223&amp;5),"d")))</f>
        <v/>
      </c>
      <c r="O4223" s="15" t="str" cm="1">
        <f t="array" aca="1" ref="O4223" ca="1">IF(OR(INDIRECT(A4223&amp;B4223&amp;C4223&amp;F4223)="",ISNUMBER(INDIRECT(A4223&amp;B4223&amp;C4223&amp;F4223))=FALSE,INDIRECT(A4223&amp;B4223&amp;C4223&amp;F4223)=0),"",HOUR(INDIRECT(A4223&amp;"A"&amp;F4223)))</f>
        <v/>
      </c>
      <c r="P4223" s="15" t="str" cm="1">
        <f t="array" aca="1" ref="P4223" ca="1">IF(OR(INDIRECT(A4223&amp;B4223&amp;C4223&amp;F4223)="",ISNUMBER(INDIRECT(A4223&amp;B4223&amp;C4223&amp;F4223))=FALSE,INDIRECT(A4223&amp;B4223&amp;C4223&amp;F4223)=0),"",MINUTE(INDIRECT(A4223&amp;"A"&amp;F4223)))</f>
        <v/>
      </c>
      <c r="Q4223" s="15" t="str" cm="1">
        <f t="array" aca="1" ref="Q4223" ca="1">IF(OR(INDIRECT(A4223&amp;B4223&amp;C4223&amp;F4223)="",ISNUMBER(INDIRECT(A4223&amp;B4223&amp;C4223&amp;F4223))=FALSE,INDIRECT(A4223&amp;B4223&amp;C4223&amp;F4223)=0),"",O4223)</f>
        <v/>
      </c>
      <c r="R4223" s="15" t="str" cm="1">
        <f t="array" aca="1" ref="R4223" ca="1">IF(OR(INDIRECT(A4223&amp;B4223&amp;C4223&amp;F4223)="",ISNUMBER(INDIRECT(A4223&amp;B4223&amp;C4223&amp;F4223))=FALSE,INDIRECT(A4223&amp;B4223&amp;C4223&amp;F4223)=0),"",P4223+14)</f>
        <v/>
      </c>
      <c r="S4223" s="15" t="str" cm="1">
        <f t="array" aca="1" ref="S4223" ca="1">IF(OR(INDIRECT(A4223&amp;B4223&amp;C4223&amp;F4223)="",ISNUMBER(INDIRECT(A4223&amp;B4223&amp;C4223&amp;F4223))=FALSE,INDIRECT(A4223&amp;B4223&amp;C4223&amp;F4223)=0),"",INDIRECT(A4223&amp;B4223&amp;C4223&amp;F4223))</f>
        <v/>
      </c>
      <c r="T4223" s="15" t="str" cm="1">
        <f t="array" aca="1" ref="T4223" ca="1">IF(OR(INDIRECT(A4223&amp;B4223&amp;C4223&amp;F4223)="",ISNUMBER(INDIRECT(A4223&amp;B4223&amp;C4223&amp;F4223))=FALSE,INDIRECT(A4223&amp;B4223&amp;C4223&amp;F4223)=0),"",0)</f>
        <v/>
      </c>
    </row>
    <row r="4224" spans="1:20">
      <c r="A4224" s="23" t="s">
        <v>912</v>
      </c>
      <c r="B4224" s="23" t="s">
        <v>915</v>
      </c>
      <c r="C4224" s="23" t="str">
        <f t="shared" si="195"/>
        <v>e</v>
      </c>
      <c r="D4224" s="23" t="s">
        <v>915</v>
      </c>
      <c r="E4224" s="23" t="str">
        <f t="shared" si="196"/>
        <v>d</v>
      </c>
      <c r="F4224" s="23">
        <f t="shared" si="197"/>
        <v>21</v>
      </c>
      <c r="G4224" s="23" t="str" cm="1">
        <f t="array" aca="1" ref="G4224" ca="1">IF(OR(INDIRECT(A4224&amp;B4224&amp;C4224&amp;F4224)="",ISNUMBER(INDIRECT(A4224&amp;B4224&amp;C4224&amp;F4224))=FALSE),"",IF(INDIRECT(A4224&amp;B4224&amp;C4224&amp;9)="公開","【（第８期）WEB・コールセンター受付】","【（第８期）医療機関受付】"))</f>
        <v/>
      </c>
      <c r="H4224" s="15" t="str" cm="1">
        <f t="array" aca="1" ref="H4224" ca="1">IF(OR(INDIRECT(A4224&amp;B4224&amp;C4224&amp;F4224)="",ISNUMBER(INDIRECT(A4224&amp;B4224&amp;C4224&amp;F4224))=FALSE,INDIRECT(A4224&amp;B4224&amp;C4224&amp;F4224)=0),"",431001)</f>
        <v/>
      </c>
      <c r="I4224" s="15" t="str" cm="1">
        <f t="array" aca="1" ref="I4224" ca="1">IF(OR(INDIRECT(A4224&amp;B4224&amp;C4224&amp;F4224)="",ISNUMBER(INDIRECT(A4224&amp;B4224&amp;C4224&amp;F4224))=FALSE,INDIRECT(A4224&amp;B4224&amp;C4224&amp;F4224)=0),"",G4224&amp;J4224&amp;"."&amp;TEXT(M4224,"00")&amp;TEXT(N4224,"00")&amp;"."&amp;TEXT(O4224,"00")&amp;TEXT(P4224,"00"))</f>
        <v/>
      </c>
      <c r="J4224" s="15" t="str" cm="1">
        <f t="array" aca="1" ref="J4224" ca="1">IF(OR(INDIRECT(A4224&amp;B4224&amp;C4224&amp;F4224)="",ISNUMBER(INDIRECT(A4224&amp;B4224&amp;C4224&amp;F4224))=FALSE,INDIRECT(A4224&amp;B4224&amp;C4224&amp;F4224)=0),"",予約枠報告様式!$B$2)</f>
        <v/>
      </c>
      <c r="K4224" s="15" t="str" cm="1">
        <f t="array" aca="1" ref="K4224" ca="1">IF(OR(INDIRECT(A4224&amp;B4224&amp;C4224&amp;F4224)="",ISNUMBER(INDIRECT(A4224&amp;B4224&amp;C4224&amp;F4224))=FALSE,INDIRECT(A4224&amp;B4224&amp;C4224&amp;F4224)=0),"",1)</f>
        <v/>
      </c>
      <c r="L4224" s="15" t="str" cm="1">
        <f t="array" aca="1" ref="L4224" ca="1">IF(OR(INDIRECT(A4224&amp;B4224&amp;C4224&amp;F4224)="",ISNUMBER(INDIRECT(A4224&amp;B4224&amp;C4224&amp;F4224))=FALSE,INDIRECT(A4224&amp;B4224&amp;C4224&amp;F4224)=0),"",IF(G4224="【（第８期）医療機関受付】",TEXT(INDIRECT(A4224&amp;D4224&amp;E4224&amp;5),"yyy"),TEXT(INDIRECT(A4224&amp;B4224&amp;C4224&amp;5),"yyy")))</f>
        <v/>
      </c>
      <c r="M4224" s="15" t="str" cm="1">
        <f t="array" aca="1" ref="M4224" ca="1">IF(OR(INDIRECT(A4224&amp;B4224&amp;C4224&amp;F4224)="",ISNUMBER(INDIRECT(A4224&amp;B4224&amp;C4224&amp;F4224))=FALSE,INDIRECT(A4224&amp;B4224&amp;C4224&amp;F4224)=0),"",IF(G4224="【（第８期）医療機関受付】",TEXT(INDIRECT(A4224&amp;D4224&amp;E4224&amp;5),"m"),TEXT(INDIRECT(A4224&amp;B4224&amp;C4224&amp;5),"m")))</f>
        <v/>
      </c>
      <c r="N4224" s="15" t="str" cm="1">
        <f t="array" aca="1" ref="N4224" ca="1">IF(OR(INDIRECT(A4224&amp;B4224&amp;C4224&amp;F4224)="",ISNUMBER(INDIRECT(A4224&amp;B4224&amp;C4224&amp;F4224))=FALSE,INDIRECT(A4224&amp;B4224&amp;C4224&amp;F4224)=0),"",IF(G4224="【（第８期）医療機関受付】",TEXT(INDIRECT(A4224&amp;D4224&amp;E4224&amp;5),"d"),TEXT(INDIRECT(A4224&amp;B4224&amp;C4224&amp;5),"d")))</f>
        <v/>
      </c>
      <c r="O4224" s="15" t="str" cm="1">
        <f t="array" aca="1" ref="O4224" ca="1">IF(OR(INDIRECT(A4224&amp;B4224&amp;C4224&amp;F4224)="",ISNUMBER(INDIRECT(A4224&amp;B4224&amp;C4224&amp;F4224))=FALSE,INDIRECT(A4224&amp;B4224&amp;C4224&amp;F4224)=0),"",HOUR(INDIRECT(A4224&amp;"A"&amp;F4224)))</f>
        <v/>
      </c>
      <c r="P4224" s="15" t="str" cm="1">
        <f t="array" aca="1" ref="P4224" ca="1">IF(OR(INDIRECT(A4224&amp;B4224&amp;C4224&amp;F4224)="",ISNUMBER(INDIRECT(A4224&amp;B4224&amp;C4224&amp;F4224))=FALSE,INDIRECT(A4224&amp;B4224&amp;C4224&amp;F4224)=0),"",MINUTE(INDIRECT(A4224&amp;"A"&amp;F4224)))</f>
        <v/>
      </c>
      <c r="Q4224" s="15" t="str" cm="1">
        <f t="array" aca="1" ref="Q4224" ca="1">IF(OR(INDIRECT(A4224&amp;B4224&amp;C4224&amp;F4224)="",ISNUMBER(INDIRECT(A4224&amp;B4224&amp;C4224&amp;F4224))=FALSE,INDIRECT(A4224&amp;B4224&amp;C4224&amp;F4224)=0),"",O4224)</f>
        <v/>
      </c>
      <c r="R4224" s="15" t="str" cm="1">
        <f t="array" aca="1" ref="R4224" ca="1">IF(OR(INDIRECT(A4224&amp;B4224&amp;C4224&amp;F4224)="",ISNUMBER(INDIRECT(A4224&amp;B4224&amp;C4224&amp;F4224))=FALSE,INDIRECT(A4224&amp;B4224&amp;C4224&amp;F4224)=0),"",P4224+14)</f>
        <v/>
      </c>
      <c r="S4224" s="15" t="str" cm="1">
        <f t="array" aca="1" ref="S4224" ca="1">IF(OR(INDIRECT(A4224&amp;B4224&amp;C4224&amp;F4224)="",ISNUMBER(INDIRECT(A4224&amp;B4224&amp;C4224&amp;F4224))=FALSE,INDIRECT(A4224&amp;B4224&amp;C4224&amp;F4224)=0),"",INDIRECT(A4224&amp;B4224&amp;C4224&amp;F4224))</f>
        <v/>
      </c>
      <c r="T4224" s="15" t="str" cm="1">
        <f t="array" aca="1" ref="T4224" ca="1">IF(OR(INDIRECT(A4224&amp;B4224&amp;C4224&amp;F4224)="",ISNUMBER(INDIRECT(A4224&amp;B4224&amp;C4224&amp;F4224))=FALSE,INDIRECT(A4224&amp;B4224&amp;C4224&amp;F4224)=0),"",0)</f>
        <v/>
      </c>
    </row>
    <row r="4225" spans="1:20">
      <c r="A4225" s="23" t="s">
        <v>912</v>
      </c>
      <c r="B4225" s="23" t="s">
        <v>915</v>
      </c>
      <c r="C4225" s="23" t="str">
        <f t="shared" si="195"/>
        <v>e</v>
      </c>
      <c r="D4225" s="23" t="s">
        <v>915</v>
      </c>
      <c r="E4225" s="23" t="str">
        <f t="shared" si="196"/>
        <v>d</v>
      </c>
      <c r="F4225" s="23">
        <f t="shared" si="197"/>
        <v>22</v>
      </c>
      <c r="G4225" s="23" t="str" cm="1">
        <f t="array" aca="1" ref="G4225" ca="1">IF(OR(INDIRECT(A4225&amp;B4225&amp;C4225&amp;F4225)="",ISNUMBER(INDIRECT(A4225&amp;B4225&amp;C4225&amp;F4225))=FALSE),"",IF(INDIRECT(A4225&amp;B4225&amp;C4225&amp;9)="公開","【（第８期）WEB・コールセンター受付】","【（第８期）医療機関受付】"))</f>
        <v/>
      </c>
      <c r="H4225" s="15" t="str" cm="1">
        <f t="array" aca="1" ref="H4225" ca="1">IF(OR(INDIRECT(A4225&amp;B4225&amp;C4225&amp;F4225)="",ISNUMBER(INDIRECT(A4225&amp;B4225&amp;C4225&amp;F4225))=FALSE,INDIRECT(A4225&amp;B4225&amp;C4225&amp;F4225)=0),"",431001)</f>
        <v/>
      </c>
      <c r="I4225" s="15" t="str" cm="1">
        <f t="array" aca="1" ref="I4225" ca="1">IF(OR(INDIRECT(A4225&amp;B4225&amp;C4225&amp;F4225)="",ISNUMBER(INDIRECT(A4225&amp;B4225&amp;C4225&amp;F4225))=FALSE,INDIRECT(A4225&amp;B4225&amp;C4225&amp;F4225)=0),"",G4225&amp;J4225&amp;"."&amp;TEXT(M4225,"00")&amp;TEXT(N4225,"00")&amp;"."&amp;TEXT(O4225,"00")&amp;TEXT(P4225,"00"))</f>
        <v/>
      </c>
      <c r="J4225" s="15" t="str" cm="1">
        <f t="array" aca="1" ref="J4225" ca="1">IF(OR(INDIRECT(A4225&amp;B4225&amp;C4225&amp;F4225)="",ISNUMBER(INDIRECT(A4225&amp;B4225&amp;C4225&amp;F4225))=FALSE,INDIRECT(A4225&amp;B4225&amp;C4225&amp;F4225)=0),"",予約枠報告様式!$B$2)</f>
        <v/>
      </c>
      <c r="K4225" s="15" t="str" cm="1">
        <f t="array" aca="1" ref="K4225" ca="1">IF(OR(INDIRECT(A4225&amp;B4225&amp;C4225&amp;F4225)="",ISNUMBER(INDIRECT(A4225&amp;B4225&amp;C4225&amp;F4225))=FALSE,INDIRECT(A4225&amp;B4225&amp;C4225&amp;F4225)=0),"",1)</f>
        <v/>
      </c>
      <c r="L4225" s="15" t="str" cm="1">
        <f t="array" aca="1" ref="L4225" ca="1">IF(OR(INDIRECT(A4225&amp;B4225&amp;C4225&amp;F4225)="",ISNUMBER(INDIRECT(A4225&amp;B4225&amp;C4225&amp;F4225))=FALSE,INDIRECT(A4225&amp;B4225&amp;C4225&amp;F4225)=0),"",IF(G4225="【（第８期）医療機関受付】",TEXT(INDIRECT(A4225&amp;D4225&amp;E4225&amp;5),"yyy"),TEXT(INDIRECT(A4225&amp;B4225&amp;C4225&amp;5),"yyy")))</f>
        <v/>
      </c>
      <c r="M4225" s="15" t="str" cm="1">
        <f t="array" aca="1" ref="M4225" ca="1">IF(OR(INDIRECT(A4225&amp;B4225&amp;C4225&amp;F4225)="",ISNUMBER(INDIRECT(A4225&amp;B4225&amp;C4225&amp;F4225))=FALSE,INDIRECT(A4225&amp;B4225&amp;C4225&amp;F4225)=0),"",IF(G4225="【（第８期）医療機関受付】",TEXT(INDIRECT(A4225&amp;D4225&amp;E4225&amp;5),"m"),TEXT(INDIRECT(A4225&amp;B4225&amp;C4225&amp;5),"m")))</f>
        <v/>
      </c>
      <c r="N4225" s="15" t="str" cm="1">
        <f t="array" aca="1" ref="N4225" ca="1">IF(OR(INDIRECT(A4225&amp;B4225&amp;C4225&amp;F4225)="",ISNUMBER(INDIRECT(A4225&amp;B4225&amp;C4225&amp;F4225))=FALSE,INDIRECT(A4225&amp;B4225&amp;C4225&amp;F4225)=0),"",IF(G4225="【（第８期）医療機関受付】",TEXT(INDIRECT(A4225&amp;D4225&amp;E4225&amp;5),"d"),TEXT(INDIRECT(A4225&amp;B4225&amp;C4225&amp;5),"d")))</f>
        <v/>
      </c>
      <c r="O4225" s="15" t="str" cm="1">
        <f t="array" aca="1" ref="O4225" ca="1">IF(OR(INDIRECT(A4225&amp;B4225&amp;C4225&amp;F4225)="",ISNUMBER(INDIRECT(A4225&amp;B4225&amp;C4225&amp;F4225))=FALSE,INDIRECT(A4225&amp;B4225&amp;C4225&amp;F4225)=0),"",HOUR(INDIRECT(A4225&amp;"A"&amp;F4225)))</f>
        <v/>
      </c>
      <c r="P4225" s="15" t="str" cm="1">
        <f t="array" aca="1" ref="P4225" ca="1">IF(OR(INDIRECT(A4225&amp;B4225&amp;C4225&amp;F4225)="",ISNUMBER(INDIRECT(A4225&amp;B4225&amp;C4225&amp;F4225))=FALSE,INDIRECT(A4225&amp;B4225&amp;C4225&amp;F4225)=0),"",MINUTE(INDIRECT(A4225&amp;"A"&amp;F4225)))</f>
        <v/>
      </c>
      <c r="Q4225" s="15" t="str" cm="1">
        <f t="array" aca="1" ref="Q4225" ca="1">IF(OR(INDIRECT(A4225&amp;B4225&amp;C4225&amp;F4225)="",ISNUMBER(INDIRECT(A4225&amp;B4225&amp;C4225&amp;F4225))=FALSE,INDIRECT(A4225&amp;B4225&amp;C4225&amp;F4225)=0),"",O4225)</f>
        <v/>
      </c>
      <c r="R4225" s="15" t="str" cm="1">
        <f t="array" aca="1" ref="R4225" ca="1">IF(OR(INDIRECT(A4225&amp;B4225&amp;C4225&amp;F4225)="",ISNUMBER(INDIRECT(A4225&amp;B4225&amp;C4225&amp;F4225))=FALSE,INDIRECT(A4225&amp;B4225&amp;C4225&amp;F4225)=0),"",P4225+14)</f>
        <v/>
      </c>
      <c r="S4225" s="15" t="str" cm="1">
        <f t="array" aca="1" ref="S4225" ca="1">IF(OR(INDIRECT(A4225&amp;B4225&amp;C4225&amp;F4225)="",ISNUMBER(INDIRECT(A4225&amp;B4225&amp;C4225&amp;F4225))=FALSE,INDIRECT(A4225&amp;B4225&amp;C4225&amp;F4225)=0),"",INDIRECT(A4225&amp;B4225&amp;C4225&amp;F4225))</f>
        <v/>
      </c>
      <c r="T4225" s="15" t="str" cm="1">
        <f t="array" aca="1" ref="T4225" ca="1">IF(OR(INDIRECT(A4225&amp;B4225&amp;C4225&amp;F4225)="",ISNUMBER(INDIRECT(A4225&amp;B4225&amp;C4225&amp;F4225))=FALSE,INDIRECT(A4225&amp;B4225&amp;C4225&amp;F4225)=0),"",0)</f>
        <v/>
      </c>
    </row>
    <row r="4226" spans="1:20">
      <c r="A4226" s="23" t="s">
        <v>912</v>
      </c>
      <c r="B4226" s="23" t="s">
        <v>915</v>
      </c>
      <c r="C4226" s="23" t="str">
        <f t="shared" si="195"/>
        <v>e</v>
      </c>
      <c r="D4226" s="23" t="s">
        <v>915</v>
      </c>
      <c r="E4226" s="23" t="str">
        <f t="shared" si="196"/>
        <v>d</v>
      </c>
      <c r="F4226" s="23">
        <f t="shared" si="197"/>
        <v>23</v>
      </c>
      <c r="G4226" s="23" t="str" cm="1">
        <f t="array" aca="1" ref="G4226" ca="1">IF(OR(INDIRECT(A4226&amp;B4226&amp;C4226&amp;F4226)="",ISNUMBER(INDIRECT(A4226&amp;B4226&amp;C4226&amp;F4226))=FALSE),"",IF(INDIRECT(A4226&amp;B4226&amp;C4226&amp;9)="公開","【（第８期）WEB・コールセンター受付】","【（第８期）医療機関受付】"))</f>
        <v/>
      </c>
      <c r="H4226" s="15" t="str" cm="1">
        <f t="array" aca="1" ref="H4226" ca="1">IF(OR(INDIRECT(A4226&amp;B4226&amp;C4226&amp;F4226)="",ISNUMBER(INDIRECT(A4226&amp;B4226&amp;C4226&amp;F4226))=FALSE,INDIRECT(A4226&amp;B4226&amp;C4226&amp;F4226)=0),"",431001)</f>
        <v/>
      </c>
      <c r="I4226" s="15" t="str" cm="1">
        <f t="array" aca="1" ref="I4226" ca="1">IF(OR(INDIRECT(A4226&amp;B4226&amp;C4226&amp;F4226)="",ISNUMBER(INDIRECT(A4226&amp;B4226&amp;C4226&amp;F4226))=FALSE,INDIRECT(A4226&amp;B4226&amp;C4226&amp;F4226)=0),"",G4226&amp;J4226&amp;"."&amp;TEXT(M4226,"00")&amp;TEXT(N4226,"00")&amp;"."&amp;TEXT(O4226,"00")&amp;TEXT(P4226,"00"))</f>
        <v/>
      </c>
      <c r="J4226" s="15" t="str" cm="1">
        <f t="array" aca="1" ref="J4226" ca="1">IF(OR(INDIRECT(A4226&amp;B4226&amp;C4226&amp;F4226)="",ISNUMBER(INDIRECT(A4226&amp;B4226&amp;C4226&amp;F4226))=FALSE,INDIRECT(A4226&amp;B4226&amp;C4226&amp;F4226)=0),"",予約枠報告様式!$B$2)</f>
        <v/>
      </c>
      <c r="K4226" s="15" t="str" cm="1">
        <f t="array" aca="1" ref="K4226" ca="1">IF(OR(INDIRECT(A4226&amp;B4226&amp;C4226&amp;F4226)="",ISNUMBER(INDIRECT(A4226&amp;B4226&amp;C4226&amp;F4226))=FALSE,INDIRECT(A4226&amp;B4226&amp;C4226&amp;F4226)=0),"",1)</f>
        <v/>
      </c>
      <c r="L4226" s="15" t="str" cm="1">
        <f t="array" aca="1" ref="L4226" ca="1">IF(OR(INDIRECT(A4226&amp;B4226&amp;C4226&amp;F4226)="",ISNUMBER(INDIRECT(A4226&amp;B4226&amp;C4226&amp;F4226))=FALSE,INDIRECT(A4226&amp;B4226&amp;C4226&amp;F4226)=0),"",IF(G4226="【（第８期）医療機関受付】",TEXT(INDIRECT(A4226&amp;D4226&amp;E4226&amp;5),"yyy"),TEXT(INDIRECT(A4226&amp;B4226&amp;C4226&amp;5),"yyy")))</f>
        <v/>
      </c>
      <c r="M4226" s="15" t="str" cm="1">
        <f t="array" aca="1" ref="M4226" ca="1">IF(OR(INDIRECT(A4226&amp;B4226&amp;C4226&amp;F4226)="",ISNUMBER(INDIRECT(A4226&amp;B4226&amp;C4226&amp;F4226))=FALSE,INDIRECT(A4226&amp;B4226&amp;C4226&amp;F4226)=0),"",IF(G4226="【（第８期）医療機関受付】",TEXT(INDIRECT(A4226&amp;D4226&amp;E4226&amp;5),"m"),TEXT(INDIRECT(A4226&amp;B4226&amp;C4226&amp;5),"m")))</f>
        <v/>
      </c>
      <c r="N4226" s="15" t="str" cm="1">
        <f t="array" aca="1" ref="N4226" ca="1">IF(OR(INDIRECT(A4226&amp;B4226&amp;C4226&amp;F4226)="",ISNUMBER(INDIRECT(A4226&amp;B4226&amp;C4226&amp;F4226))=FALSE,INDIRECT(A4226&amp;B4226&amp;C4226&amp;F4226)=0),"",IF(G4226="【（第８期）医療機関受付】",TEXT(INDIRECT(A4226&amp;D4226&amp;E4226&amp;5),"d"),TEXT(INDIRECT(A4226&amp;B4226&amp;C4226&amp;5),"d")))</f>
        <v/>
      </c>
      <c r="O4226" s="15" t="str" cm="1">
        <f t="array" aca="1" ref="O4226" ca="1">IF(OR(INDIRECT(A4226&amp;B4226&amp;C4226&amp;F4226)="",ISNUMBER(INDIRECT(A4226&amp;B4226&amp;C4226&amp;F4226))=FALSE,INDIRECT(A4226&amp;B4226&amp;C4226&amp;F4226)=0),"",HOUR(INDIRECT(A4226&amp;"A"&amp;F4226)))</f>
        <v/>
      </c>
      <c r="P4226" s="15" t="str" cm="1">
        <f t="array" aca="1" ref="P4226" ca="1">IF(OR(INDIRECT(A4226&amp;B4226&amp;C4226&amp;F4226)="",ISNUMBER(INDIRECT(A4226&amp;B4226&amp;C4226&amp;F4226))=FALSE,INDIRECT(A4226&amp;B4226&amp;C4226&amp;F4226)=0),"",MINUTE(INDIRECT(A4226&amp;"A"&amp;F4226)))</f>
        <v/>
      </c>
      <c r="Q4226" s="15" t="str" cm="1">
        <f t="array" aca="1" ref="Q4226" ca="1">IF(OR(INDIRECT(A4226&amp;B4226&amp;C4226&amp;F4226)="",ISNUMBER(INDIRECT(A4226&amp;B4226&amp;C4226&amp;F4226))=FALSE,INDIRECT(A4226&amp;B4226&amp;C4226&amp;F4226)=0),"",O4226)</f>
        <v/>
      </c>
      <c r="R4226" s="15" t="str" cm="1">
        <f t="array" aca="1" ref="R4226" ca="1">IF(OR(INDIRECT(A4226&amp;B4226&amp;C4226&amp;F4226)="",ISNUMBER(INDIRECT(A4226&amp;B4226&amp;C4226&amp;F4226))=FALSE,INDIRECT(A4226&amp;B4226&amp;C4226&amp;F4226)=0),"",P4226+14)</f>
        <v/>
      </c>
      <c r="S4226" s="15" t="str" cm="1">
        <f t="array" aca="1" ref="S4226" ca="1">IF(OR(INDIRECT(A4226&amp;B4226&amp;C4226&amp;F4226)="",ISNUMBER(INDIRECT(A4226&amp;B4226&amp;C4226&amp;F4226))=FALSE,INDIRECT(A4226&amp;B4226&amp;C4226&amp;F4226)=0),"",INDIRECT(A4226&amp;B4226&amp;C4226&amp;F4226))</f>
        <v/>
      </c>
      <c r="T4226" s="15" t="str" cm="1">
        <f t="array" aca="1" ref="T4226" ca="1">IF(OR(INDIRECT(A4226&amp;B4226&amp;C4226&amp;F4226)="",ISNUMBER(INDIRECT(A4226&amp;B4226&amp;C4226&amp;F4226))=FALSE,INDIRECT(A4226&amp;B4226&amp;C4226&amp;F4226)=0),"",0)</f>
        <v/>
      </c>
    </row>
    <row r="4227" spans="1:20">
      <c r="A4227" s="23" t="s">
        <v>912</v>
      </c>
      <c r="B4227" s="23" t="s">
        <v>915</v>
      </c>
      <c r="C4227" s="23" t="str">
        <f t="shared" si="195"/>
        <v>e</v>
      </c>
      <c r="D4227" s="23" t="s">
        <v>915</v>
      </c>
      <c r="E4227" s="23" t="str">
        <f t="shared" si="196"/>
        <v>d</v>
      </c>
      <c r="F4227" s="23">
        <f t="shared" si="197"/>
        <v>24</v>
      </c>
      <c r="G4227" s="23" t="str" cm="1">
        <f t="array" aca="1" ref="G4227" ca="1">IF(OR(INDIRECT(A4227&amp;B4227&amp;C4227&amp;F4227)="",ISNUMBER(INDIRECT(A4227&amp;B4227&amp;C4227&amp;F4227))=FALSE),"",IF(INDIRECT(A4227&amp;B4227&amp;C4227&amp;9)="公開","【（第８期）WEB・コールセンター受付】","【（第８期）医療機関受付】"))</f>
        <v/>
      </c>
      <c r="H4227" s="15" t="str" cm="1">
        <f t="array" aca="1" ref="H4227" ca="1">IF(OR(INDIRECT(A4227&amp;B4227&amp;C4227&amp;F4227)="",ISNUMBER(INDIRECT(A4227&amp;B4227&amp;C4227&amp;F4227))=FALSE,INDIRECT(A4227&amp;B4227&amp;C4227&amp;F4227)=0),"",431001)</f>
        <v/>
      </c>
      <c r="I4227" s="15" t="str" cm="1">
        <f t="array" aca="1" ref="I4227" ca="1">IF(OR(INDIRECT(A4227&amp;B4227&amp;C4227&amp;F4227)="",ISNUMBER(INDIRECT(A4227&amp;B4227&amp;C4227&amp;F4227))=FALSE,INDIRECT(A4227&amp;B4227&amp;C4227&amp;F4227)=0),"",G4227&amp;J4227&amp;"."&amp;TEXT(M4227,"00")&amp;TEXT(N4227,"00")&amp;"."&amp;TEXT(O4227,"00")&amp;TEXT(P4227,"00"))</f>
        <v/>
      </c>
      <c r="J4227" s="15" t="str" cm="1">
        <f t="array" aca="1" ref="J4227" ca="1">IF(OR(INDIRECT(A4227&amp;B4227&amp;C4227&amp;F4227)="",ISNUMBER(INDIRECT(A4227&amp;B4227&amp;C4227&amp;F4227))=FALSE,INDIRECT(A4227&amp;B4227&amp;C4227&amp;F4227)=0),"",予約枠報告様式!$B$2)</f>
        <v/>
      </c>
      <c r="K4227" s="15" t="str" cm="1">
        <f t="array" aca="1" ref="K4227" ca="1">IF(OR(INDIRECT(A4227&amp;B4227&amp;C4227&amp;F4227)="",ISNUMBER(INDIRECT(A4227&amp;B4227&amp;C4227&amp;F4227))=FALSE,INDIRECT(A4227&amp;B4227&amp;C4227&amp;F4227)=0),"",1)</f>
        <v/>
      </c>
      <c r="L4227" s="15" t="str" cm="1">
        <f t="array" aca="1" ref="L4227" ca="1">IF(OR(INDIRECT(A4227&amp;B4227&amp;C4227&amp;F4227)="",ISNUMBER(INDIRECT(A4227&amp;B4227&amp;C4227&amp;F4227))=FALSE,INDIRECT(A4227&amp;B4227&amp;C4227&amp;F4227)=0),"",IF(G4227="【（第８期）医療機関受付】",TEXT(INDIRECT(A4227&amp;D4227&amp;E4227&amp;5),"yyy"),TEXT(INDIRECT(A4227&amp;B4227&amp;C4227&amp;5),"yyy")))</f>
        <v/>
      </c>
      <c r="M4227" s="15" t="str" cm="1">
        <f t="array" aca="1" ref="M4227" ca="1">IF(OR(INDIRECT(A4227&amp;B4227&amp;C4227&amp;F4227)="",ISNUMBER(INDIRECT(A4227&amp;B4227&amp;C4227&amp;F4227))=FALSE,INDIRECT(A4227&amp;B4227&amp;C4227&amp;F4227)=0),"",IF(G4227="【（第８期）医療機関受付】",TEXT(INDIRECT(A4227&amp;D4227&amp;E4227&amp;5),"m"),TEXT(INDIRECT(A4227&amp;B4227&amp;C4227&amp;5),"m")))</f>
        <v/>
      </c>
      <c r="N4227" s="15" t="str" cm="1">
        <f t="array" aca="1" ref="N4227" ca="1">IF(OR(INDIRECT(A4227&amp;B4227&amp;C4227&amp;F4227)="",ISNUMBER(INDIRECT(A4227&amp;B4227&amp;C4227&amp;F4227))=FALSE,INDIRECT(A4227&amp;B4227&amp;C4227&amp;F4227)=0),"",IF(G4227="【（第８期）医療機関受付】",TEXT(INDIRECT(A4227&amp;D4227&amp;E4227&amp;5),"d"),TEXT(INDIRECT(A4227&amp;B4227&amp;C4227&amp;5),"d")))</f>
        <v/>
      </c>
      <c r="O4227" s="15" t="str" cm="1">
        <f t="array" aca="1" ref="O4227" ca="1">IF(OR(INDIRECT(A4227&amp;B4227&amp;C4227&amp;F4227)="",ISNUMBER(INDIRECT(A4227&amp;B4227&amp;C4227&amp;F4227))=FALSE,INDIRECT(A4227&amp;B4227&amp;C4227&amp;F4227)=0),"",HOUR(INDIRECT(A4227&amp;"A"&amp;F4227)))</f>
        <v/>
      </c>
      <c r="P4227" s="15" t="str" cm="1">
        <f t="array" aca="1" ref="P4227" ca="1">IF(OR(INDIRECT(A4227&amp;B4227&amp;C4227&amp;F4227)="",ISNUMBER(INDIRECT(A4227&amp;B4227&amp;C4227&amp;F4227))=FALSE,INDIRECT(A4227&amp;B4227&amp;C4227&amp;F4227)=0),"",MINUTE(INDIRECT(A4227&amp;"A"&amp;F4227)))</f>
        <v/>
      </c>
      <c r="Q4227" s="15" t="str" cm="1">
        <f t="array" aca="1" ref="Q4227" ca="1">IF(OR(INDIRECT(A4227&amp;B4227&amp;C4227&amp;F4227)="",ISNUMBER(INDIRECT(A4227&amp;B4227&amp;C4227&amp;F4227))=FALSE,INDIRECT(A4227&amp;B4227&amp;C4227&amp;F4227)=0),"",O4227)</f>
        <v/>
      </c>
      <c r="R4227" s="15" t="str" cm="1">
        <f t="array" aca="1" ref="R4227" ca="1">IF(OR(INDIRECT(A4227&amp;B4227&amp;C4227&amp;F4227)="",ISNUMBER(INDIRECT(A4227&amp;B4227&amp;C4227&amp;F4227))=FALSE,INDIRECT(A4227&amp;B4227&amp;C4227&amp;F4227)=0),"",P4227+14)</f>
        <v/>
      </c>
      <c r="S4227" s="15" t="str" cm="1">
        <f t="array" aca="1" ref="S4227" ca="1">IF(OR(INDIRECT(A4227&amp;B4227&amp;C4227&amp;F4227)="",ISNUMBER(INDIRECT(A4227&amp;B4227&amp;C4227&amp;F4227))=FALSE,INDIRECT(A4227&amp;B4227&amp;C4227&amp;F4227)=0),"",INDIRECT(A4227&amp;B4227&amp;C4227&amp;F4227))</f>
        <v/>
      </c>
      <c r="T4227" s="15" t="str" cm="1">
        <f t="array" aca="1" ref="T4227" ca="1">IF(OR(INDIRECT(A4227&amp;B4227&amp;C4227&amp;F4227)="",ISNUMBER(INDIRECT(A4227&amp;B4227&amp;C4227&amp;F4227))=FALSE,INDIRECT(A4227&amp;B4227&amp;C4227&amp;F4227)=0),"",0)</f>
        <v/>
      </c>
    </row>
    <row r="4228" spans="1:20">
      <c r="A4228" s="23" t="s">
        <v>912</v>
      </c>
      <c r="B4228" s="23" t="s">
        <v>915</v>
      </c>
      <c r="C4228" s="23" t="str">
        <f t="shared" ref="C4228:C4291" si="198">IF(F4227=62,CHAR(CODE(C4227)+1),C4227)</f>
        <v>e</v>
      </c>
      <c r="D4228" s="23" t="s">
        <v>915</v>
      </c>
      <c r="E4228" s="23" t="str">
        <f t="shared" si="196"/>
        <v>d</v>
      </c>
      <c r="F4228" s="23">
        <f t="shared" si="197"/>
        <v>25</v>
      </c>
      <c r="G4228" s="23" t="str" cm="1">
        <f t="array" aca="1" ref="G4228" ca="1">IF(OR(INDIRECT(A4228&amp;B4228&amp;C4228&amp;F4228)="",ISNUMBER(INDIRECT(A4228&amp;B4228&amp;C4228&amp;F4228))=FALSE),"",IF(INDIRECT(A4228&amp;B4228&amp;C4228&amp;9)="公開","【（第８期）WEB・コールセンター受付】","【（第８期）医療機関受付】"))</f>
        <v/>
      </c>
      <c r="H4228" s="15" t="str" cm="1">
        <f t="array" aca="1" ref="H4228" ca="1">IF(OR(INDIRECT(A4228&amp;B4228&amp;C4228&amp;F4228)="",ISNUMBER(INDIRECT(A4228&amp;B4228&amp;C4228&amp;F4228))=FALSE,INDIRECT(A4228&amp;B4228&amp;C4228&amp;F4228)=0),"",431001)</f>
        <v/>
      </c>
      <c r="I4228" s="15" t="str" cm="1">
        <f t="array" aca="1" ref="I4228" ca="1">IF(OR(INDIRECT(A4228&amp;B4228&amp;C4228&amp;F4228)="",ISNUMBER(INDIRECT(A4228&amp;B4228&amp;C4228&amp;F4228))=FALSE,INDIRECT(A4228&amp;B4228&amp;C4228&amp;F4228)=0),"",G4228&amp;J4228&amp;"."&amp;TEXT(M4228,"00")&amp;TEXT(N4228,"00")&amp;"."&amp;TEXT(O4228,"00")&amp;TEXT(P4228,"00"))</f>
        <v/>
      </c>
      <c r="J4228" s="15" t="str" cm="1">
        <f t="array" aca="1" ref="J4228" ca="1">IF(OR(INDIRECT(A4228&amp;B4228&amp;C4228&amp;F4228)="",ISNUMBER(INDIRECT(A4228&amp;B4228&amp;C4228&amp;F4228))=FALSE,INDIRECT(A4228&amp;B4228&amp;C4228&amp;F4228)=0),"",予約枠報告様式!$B$2)</f>
        <v/>
      </c>
      <c r="K4228" s="15" t="str" cm="1">
        <f t="array" aca="1" ref="K4228" ca="1">IF(OR(INDIRECT(A4228&amp;B4228&amp;C4228&amp;F4228)="",ISNUMBER(INDIRECT(A4228&amp;B4228&amp;C4228&amp;F4228))=FALSE,INDIRECT(A4228&amp;B4228&amp;C4228&amp;F4228)=0),"",1)</f>
        <v/>
      </c>
      <c r="L4228" s="15" t="str" cm="1">
        <f t="array" aca="1" ref="L4228" ca="1">IF(OR(INDIRECT(A4228&amp;B4228&amp;C4228&amp;F4228)="",ISNUMBER(INDIRECT(A4228&amp;B4228&amp;C4228&amp;F4228))=FALSE,INDIRECT(A4228&amp;B4228&amp;C4228&amp;F4228)=0),"",IF(G4228="【（第８期）医療機関受付】",TEXT(INDIRECT(A4228&amp;D4228&amp;E4228&amp;5),"yyy"),TEXT(INDIRECT(A4228&amp;B4228&amp;C4228&amp;5),"yyy")))</f>
        <v/>
      </c>
      <c r="M4228" s="15" t="str" cm="1">
        <f t="array" aca="1" ref="M4228" ca="1">IF(OR(INDIRECT(A4228&amp;B4228&amp;C4228&amp;F4228)="",ISNUMBER(INDIRECT(A4228&amp;B4228&amp;C4228&amp;F4228))=FALSE,INDIRECT(A4228&amp;B4228&amp;C4228&amp;F4228)=0),"",IF(G4228="【（第８期）医療機関受付】",TEXT(INDIRECT(A4228&amp;D4228&amp;E4228&amp;5),"m"),TEXT(INDIRECT(A4228&amp;B4228&amp;C4228&amp;5),"m")))</f>
        <v/>
      </c>
      <c r="N4228" s="15" t="str" cm="1">
        <f t="array" aca="1" ref="N4228" ca="1">IF(OR(INDIRECT(A4228&amp;B4228&amp;C4228&amp;F4228)="",ISNUMBER(INDIRECT(A4228&amp;B4228&amp;C4228&amp;F4228))=FALSE,INDIRECT(A4228&amp;B4228&amp;C4228&amp;F4228)=0),"",IF(G4228="【（第８期）医療機関受付】",TEXT(INDIRECT(A4228&amp;D4228&amp;E4228&amp;5),"d"),TEXT(INDIRECT(A4228&amp;B4228&amp;C4228&amp;5),"d")))</f>
        <v/>
      </c>
      <c r="O4228" s="15" t="str" cm="1">
        <f t="array" aca="1" ref="O4228" ca="1">IF(OR(INDIRECT(A4228&amp;B4228&amp;C4228&amp;F4228)="",ISNUMBER(INDIRECT(A4228&amp;B4228&amp;C4228&amp;F4228))=FALSE,INDIRECT(A4228&amp;B4228&amp;C4228&amp;F4228)=0),"",HOUR(INDIRECT(A4228&amp;"A"&amp;F4228)))</f>
        <v/>
      </c>
      <c r="P4228" s="15" t="str" cm="1">
        <f t="array" aca="1" ref="P4228" ca="1">IF(OR(INDIRECT(A4228&amp;B4228&amp;C4228&amp;F4228)="",ISNUMBER(INDIRECT(A4228&amp;B4228&amp;C4228&amp;F4228))=FALSE,INDIRECT(A4228&amp;B4228&amp;C4228&amp;F4228)=0),"",MINUTE(INDIRECT(A4228&amp;"A"&amp;F4228)))</f>
        <v/>
      </c>
      <c r="Q4228" s="15" t="str" cm="1">
        <f t="array" aca="1" ref="Q4228" ca="1">IF(OR(INDIRECT(A4228&amp;B4228&amp;C4228&amp;F4228)="",ISNUMBER(INDIRECT(A4228&amp;B4228&amp;C4228&amp;F4228))=FALSE,INDIRECT(A4228&amp;B4228&amp;C4228&amp;F4228)=0),"",O4228)</f>
        <v/>
      </c>
      <c r="R4228" s="15" t="str" cm="1">
        <f t="array" aca="1" ref="R4228" ca="1">IF(OR(INDIRECT(A4228&amp;B4228&amp;C4228&amp;F4228)="",ISNUMBER(INDIRECT(A4228&amp;B4228&amp;C4228&amp;F4228))=FALSE,INDIRECT(A4228&amp;B4228&amp;C4228&amp;F4228)=0),"",P4228+14)</f>
        <v/>
      </c>
      <c r="S4228" s="15" t="str" cm="1">
        <f t="array" aca="1" ref="S4228" ca="1">IF(OR(INDIRECT(A4228&amp;B4228&amp;C4228&amp;F4228)="",ISNUMBER(INDIRECT(A4228&amp;B4228&amp;C4228&amp;F4228))=FALSE,INDIRECT(A4228&amp;B4228&amp;C4228&amp;F4228)=0),"",INDIRECT(A4228&amp;B4228&amp;C4228&amp;F4228))</f>
        <v/>
      </c>
      <c r="T4228" s="15" t="str" cm="1">
        <f t="array" aca="1" ref="T4228" ca="1">IF(OR(INDIRECT(A4228&amp;B4228&amp;C4228&amp;F4228)="",ISNUMBER(INDIRECT(A4228&amp;B4228&amp;C4228&amp;F4228))=FALSE,INDIRECT(A4228&amp;B4228&amp;C4228&amp;F4228)=0),"",0)</f>
        <v/>
      </c>
    </row>
    <row r="4229" spans="1:20">
      <c r="A4229" s="23" t="s">
        <v>912</v>
      </c>
      <c r="B4229" s="23" t="s">
        <v>915</v>
      </c>
      <c r="C4229" s="23" t="str">
        <f t="shared" si="198"/>
        <v>e</v>
      </c>
      <c r="D4229" s="23" t="s">
        <v>915</v>
      </c>
      <c r="E4229" s="23" t="str">
        <f t="shared" si="196"/>
        <v>d</v>
      </c>
      <c r="F4229" s="23">
        <f t="shared" si="197"/>
        <v>26</v>
      </c>
      <c r="G4229" s="23" t="str" cm="1">
        <f t="array" aca="1" ref="G4229" ca="1">IF(OR(INDIRECT(A4229&amp;B4229&amp;C4229&amp;F4229)="",ISNUMBER(INDIRECT(A4229&amp;B4229&amp;C4229&amp;F4229))=FALSE),"",IF(INDIRECT(A4229&amp;B4229&amp;C4229&amp;9)="公開","【（第８期）WEB・コールセンター受付】","【（第８期）医療機関受付】"))</f>
        <v/>
      </c>
      <c r="H4229" s="15" t="str" cm="1">
        <f t="array" aca="1" ref="H4229" ca="1">IF(OR(INDIRECT(A4229&amp;B4229&amp;C4229&amp;F4229)="",ISNUMBER(INDIRECT(A4229&amp;B4229&amp;C4229&amp;F4229))=FALSE,INDIRECT(A4229&amp;B4229&amp;C4229&amp;F4229)=0),"",431001)</f>
        <v/>
      </c>
      <c r="I4229" s="15" t="str" cm="1">
        <f t="array" aca="1" ref="I4229" ca="1">IF(OR(INDIRECT(A4229&amp;B4229&amp;C4229&amp;F4229)="",ISNUMBER(INDIRECT(A4229&amp;B4229&amp;C4229&amp;F4229))=FALSE,INDIRECT(A4229&amp;B4229&amp;C4229&amp;F4229)=0),"",G4229&amp;J4229&amp;"."&amp;TEXT(M4229,"00")&amp;TEXT(N4229,"00")&amp;"."&amp;TEXT(O4229,"00")&amp;TEXT(P4229,"00"))</f>
        <v/>
      </c>
      <c r="J4229" s="15" t="str" cm="1">
        <f t="array" aca="1" ref="J4229" ca="1">IF(OR(INDIRECT(A4229&amp;B4229&amp;C4229&amp;F4229)="",ISNUMBER(INDIRECT(A4229&amp;B4229&amp;C4229&amp;F4229))=FALSE,INDIRECT(A4229&amp;B4229&amp;C4229&amp;F4229)=0),"",予約枠報告様式!$B$2)</f>
        <v/>
      </c>
      <c r="K4229" s="15" t="str" cm="1">
        <f t="array" aca="1" ref="K4229" ca="1">IF(OR(INDIRECT(A4229&amp;B4229&amp;C4229&amp;F4229)="",ISNUMBER(INDIRECT(A4229&amp;B4229&amp;C4229&amp;F4229))=FALSE,INDIRECT(A4229&amp;B4229&amp;C4229&amp;F4229)=0),"",1)</f>
        <v/>
      </c>
      <c r="L4229" s="15" t="str" cm="1">
        <f t="array" aca="1" ref="L4229" ca="1">IF(OR(INDIRECT(A4229&amp;B4229&amp;C4229&amp;F4229)="",ISNUMBER(INDIRECT(A4229&amp;B4229&amp;C4229&amp;F4229))=FALSE,INDIRECT(A4229&amp;B4229&amp;C4229&amp;F4229)=0),"",IF(G4229="【（第８期）医療機関受付】",TEXT(INDIRECT(A4229&amp;D4229&amp;E4229&amp;5),"yyy"),TEXT(INDIRECT(A4229&amp;B4229&amp;C4229&amp;5),"yyy")))</f>
        <v/>
      </c>
      <c r="M4229" s="15" t="str" cm="1">
        <f t="array" aca="1" ref="M4229" ca="1">IF(OR(INDIRECT(A4229&amp;B4229&amp;C4229&amp;F4229)="",ISNUMBER(INDIRECT(A4229&amp;B4229&amp;C4229&amp;F4229))=FALSE,INDIRECT(A4229&amp;B4229&amp;C4229&amp;F4229)=0),"",IF(G4229="【（第８期）医療機関受付】",TEXT(INDIRECT(A4229&amp;D4229&amp;E4229&amp;5),"m"),TEXT(INDIRECT(A4229&amp;B4229&amp;C4229&amp;5),"m")))</f>
        <v/>
      </c>
      <c r="N4229" s="15" t="str" cm="1">
        <f t="array" aca="1" ref="N4229" ca="1">IF(OR(INDIRECT(A4229&amp;B4229&amp;C4229&amp;F4229)="",ISNUMBER(INDIRECT(A4229&amp;B4229&amp;C4229&amp;F4229))=FALSE,INDIRECT(A4229&amp;B4229&amp;C4229&amp;F4229)=0),"",IF(G4229="【（第８期）医療機関受付】",TEXT(INDIRECT(A4229&amp;D4229&amp;E4229&amp;5),"d"),TEXT(INDIRECT(A4229&amp;B4229&amp;C4229&amp;5),"d")))</f>
        <v/>
      </c>
      <c r="O4229" s="15" t="str" cm="1">
        <f t="array" aca="1" ref="O4229" ca="1">IF(OR(INDIRECT(A4229&amp;B4229&amp;C4229&amp;F4229)="",ISNUMBER(INDIRECT(A4229&amp;B4229&amp;C4229&amp;F4229))=FALSE,INDIRECT(A4229&amp;B4229&amp;C4229&amp;F4229)=0),"",HOUR(INDIRECT(A4229&amp;"A"&amp;F4229)))</f>
        <v/>
      </c>
      <c r="P4229" s="15" t="str" cm="1">
        <f t="array" aca="1" ref="P4229" ca="1">IF(OR(INDIRECT(A4229&amp;B4229&amp;C4229&amp;F4229)="",ISNUMBER(INDIRECT(A4229&amp;B4229&amp;C4229&amp;F4229))=FALSE,INDIRECT(A4229&amp;B4229&amp;C4229&amp;F4229)=0),"",MINUTE(INDIRECT(A4229&amp;"A"&amp;F4229)))</f>
        <v/>
      </c>
      <c r="Q4229" s="15" t="str" cm="1">
        <f t="array" aca="1" ref="Q4229" ca="1">IF(OR(INDIRECT(A4229&amp;B4229&amp;C4229&amp;F4229)="",ISNUMBER(INDIRECT(A4229&amp;B4229&amp;C4229&amp;F4229))=FALSE,INDIRECT(A4229&amp;B4229&amp;C4229&amp;F4229)=0),"",O4229)</f>
        <v/>
      </c>
      <c r="R4229" s="15" t="str" cm="1">
        <f t="array" aca="1" ref="R4229" ca="1">IF(OR(INDIRECT(A4229&amp;B4229&amp;C4229&amp;F4229)="",ISNUMBER(INDIRECT(A4229&amp;B4229&amp;C4229&amp;F4229))=FALSE,INDIRECT(A4229&amp;B4229&amp;C4229&amp;F4229)=0),"",P4229+14)</f>
        <v/>
      </c>
      <c r="S4229" s="15" t="str" cm="1">
        <f t="array" aca="1" ref="S4229" ca="1">IF(OR(INDIRECT(A4229&amp;B4229&amp;C4229&amp;F4229)="",ISNUMBER(INDIRECT(A4229&amp;B4229&amp;C4229&amp;F4229))=FALSE,INDIRECT(A4229&amp;B4229&amp;C4229&amp;F4229)=0),"",INDIRECT(A4229&amp;B4229&amp;C4229&amp;F4229))</f>
        <v/>
      </c>
      <c r="T4229" s="15" t="str" cm="1">
        <f t="array" aca="1" ref="T4229" ca="1">IF(OR(INDIRECT(A4229&amp;B4229&amp;C4229&amp;F4229)="",ISNUMBER(INDIRECT(A4229&amp;B4229&amp;C4229&amp;F4229))=FALSE,INDIRECT(A4229&amp;B4229&amp;C4229&amp;F4229)=0),"",0)</f>
        <v/>
      </c>
    </row>
    <row r="4230" spans="1:20">
      <c r="A4230" s="23" t="s">
        <v>912</v>
      </c>
      <c r="B4230" s="23" t="s">
        <v>915</v>
      </c>
      <c r="C4230" s="23" t="str">
        <f t="shared" si="198"/>
        <v>e</v>
      </c>
      <c r="D4230" s="23" t="s">
        <v>915</v>
      </c>
      <c r="E4230" s="23" t="str">
        <f t="shared" si="196"/>
        <v>d</v>
      </c>
      <c r="F4230" s="23">
        <f t="shared" si="197"/>
        <v>27</v>
      </c>
      <c r="G4230" s="23" t="str" cm="1">
        <f t="array" aca="1" ref="G4230" ca="1">IF(OR(INDIRECT(A4230&amp;B4230&amp;C4230&amp;F4230)="",ISNUMBER(INDIRECT(A4230&amp;B4230&amp;C4230&amp;F4230))=FALSE),"",IF(INDIRECT(A4230&amp;B4230&amp;C4230&amp;9)="公開","【（第８期）WEB・コールセンター受付】","【（第８期）医療機関受付】"))</f>
        <v/>
      </c>
      <c r="H4230" s="15" t="str" cm="1">
        <f t="array" aca="1" ref="H4230" ca="1">IF(OR(INDIRECT(A4230&amp;B4230&amp;C4230&amp;F4230)="",ISNUMBER(INDIRECT(A4230&amp;B4230&amp;C4230&amp;F4230))=FALSE,INDIRECT(A4230&amp;B4230&amp;C4230&amp;F4230)=0),"",431001)</f>
        <v/>
      </c>
      <c r="I4230" s="15" t="str" cm="1">
        <f t="array" aca="1" ref="I4230" ca="1">IF(OR(INDIRECT(A4230&amp;B4230&amp;C4230&amp;F4230)="",ISNUMBER(INDIRECT(A4230&amp;B4230&amp;C4230&amp;F4230))=FALSE,INDIRECT(A4230&amp;B4230&amp;C4230&amp;F4230)=0),"",G4230&amp;J4230&amp;"."&amp;TEXT(M4230,"00")&amp;TEXT(N4230,"00")&amp;"."&amp;TEXT(O4230,"00")&amp;TEXT(P4230,"00"))</f>
        <v/>
      </c>
      <c r="J4230" s="15" t="str" cm="1">
        <f t="array" aca="1" ref="J4230" ca="1">IF(OR(INDIRECT(A4230&amp;B4230&amp;C4230&amp;F4230)="",ISNUMBER(INDIRECT(A4230&amp;B4230&amp;C4230&amp;F4230))=FALSE,INDIRECT(A4230&amp;B4230&amp;C4230&amp;F4230)=0),"",予約枠報告様式!$B$2)</f>
        <v/>
      </c>
      <c r="K4230" s="15" t="str" cm="1">
        <f t="array" aca="1" ref="K4230" ca="1">IF(OR(INDIRECT(A4230&amp;B4230&amp;C4230&amp;F4230)="",ISNUMBER(INDIRECT(A4230&amp;B4230&amp;C4230&amp;F4230))=FALSE,INDIRECT(A4230&amp;B4230&amp;C4230&amp;F4230)=0),"",1)</f>
        <v/>
      </c>
      <c r="L4230" s="15" t="str" cm="1">
        <f t="array" aca="1" ref="L4230" ca="1">IF(OR(INDIRECT(A4230&amp;B4230&amp;C4230&amp;F4230)="",ISNUMBER(INDIRECT(A4230&amp;B4230&amp;C4230&amp;F4230))=FALSE,INDIRECT(A4230&amp;B4230&amp;C4230&amp;F4230)=0),"",IF(G4230="【（第８期）医療機関受付】",TEXT(INDIRECT(A4230&amp;D4230&amp;E4230&amp;5),"yyy"),TEXT(INDIRECT(A4230&amp;B4230&amp;C4230&amp;5),"yyy")))</f>
        <v/>
      </c>
      <c r="M4230" s="15" t="str" cm="1">
        <f t="array" aca="1" ref="M4230" ca="1">IF(OR(INDIRECT(A4230&amp;B4230&amp;C4230&amp;F4230)="",ISNUMBER(INDIRECT(A4230&amp;B4230&amp;C4230&amp;F4230))=FALSE,INDIRECT(A4230&amp;B4230&amp;C4230&amp;F4230)=0),"",IF(G4230="【（第８期）医療機関受付】",TEXT(INDIRECT(A4230&amp;D4230&amp;E4230&amp;5),"m"),TEXT(INDIRECT(A4230&amp;B4230&amp;C4230&amp;5),"m")))</f>
        <v/>
      </c>
      <c r="N4230" s="15" t="str" cm="1">
        <f t="array" aca="1" ref="N4230" ca="1">IF(OR(INDIRECT(A4230&amp;B4230&amp;C4230&amp;F4230)="",ISNUMBER(INDIRECT(A4230&amp;B4230&amp;C4230&amp;F4230))=FALSE,INDIRECT(A4230&amp;B4230&amp;C4230&amp;F4230)=0),"",IF(G4230="【（第８期）医療機関受付】",TEXT(INDIRECT(A4230&amp;D4230&amp;E4230&amp;5),"d"),TEXT(INDIRECT(A4230&amp;B4230&amp;C4230&amp;5),"d")))</f>
        <v/>
      </c>
      <c r="O4230" s="15" t="str" cm="1">
        <f t="array" aca="1" ref="O4230" ca="1">IF(OR(INDIRECT(A4230&amp;B4230&amp;C4230&amp;F4230)="",ISNUMBER(INDIRECT(A4230&amp;B4230&amp;C4230&amp;F4230))=FALSE,INDIRECT(A4230&amp;B4230&amp;C4230&amp;F4230)=0),"",HOUR(INDIRECT(A4230&amp;"A"&amp;F4230)))</f>
        <v/>
      </c>
      <c r="P4230" s="15" t="str" cm="1">
        <f t="array" aca="1" ref="P4230" ca="1">IF(OR(INDIRECT(A4230&amp;B4230&amp;C4230&amp;F4230)="",ISNUMBER(INDIRECT(A4230&amp;B4230&amp;C4230&amp;F4230))=FALSE,INDIRECT(A4230&amp;B4230&amp;C4230&amp;F4230)=0),"",MINUTE(INDIRECT(A4230&amp;"A"&amp;F4230)))</f>
        <v/>
      </c>
      <c r="Q4230" s="15" t="str" cm="1">
        <f t="array" aca="1" ref="Q4230" ca="1">IF(OR(INDIRECT(A4230&amp;B4230&amp;C4230&amp;F4230)="",ISNUMBER(INDIRECT(A4230&amp;B4230&amp;C4230&amp;F4230))=FALSE,INDIRECT(A4230&amp;B4230&amp;C4230&amp;F4230)=0),"",O4230)</f>
        <v/>
      </c>
      <c r="R4230" s="15" t="str" cm="1">
        <f t="array" aca="1" ref="R4230" ca="1">IF(OR(INDIRECT(A4230&amp;B4230&amp;C4230&amp;F4230)="",ISNUMBER(INDIRECT(A4230&amp;B4230&amp;C4230&amp;F4230))=FALSE,INDIRECT(A4230&amp;B4230&amp;C4230&amp;F4230)=0),"",P4230+14)</f>
        <v/>
      </c>
      <c r="S4230" s="15" t="str" cm="1">
        <f t="array" aca="1" ref="S4230" ca="1">IF(OR(INDIRECT(A4230&amp;B4230&amp;C4230&amp;F4230)="",ISNUMBER(INDIRECT(A4230&amp;B4230&amp;C4230&amp;F4230))=FALSE,INDIRECT(A4230&amp;B4230&amp;C4230&amp;F4230)=0),"",INDIRECT(A4230&amp;B4230&amp;C4230&amp;F4230))</f>
        <v/>
      </c>
      <c r="T4230" s="15" t="str" cm="1">
        <f t="array" aca="1" ref="T4230" ca="1">IF(OR(INDIRECT(A4230&amp;B4230&amp;C4230&amp;F4230)="",ISNUMBER(INDIRECT(A4230&amp;B4230&amp;C4230&amp;F4230))=FALSE,INDIRECT(A4230&amp;B4230&amp;C4230&amp;F4230)=0),"",0)</f>
        <v/>
      </c>
    </row>
    <row r="4231" spans="1:20">
      <c r="A4231" s="23" t="s">
        <v>912</v>
      </c>
      <c r="B4231" s="23" t="s">
        <v>915</v>
      </c>
      <c r="C4231" s="23" t="str">
        <f t="shared" si="198"/>
        <v>e</v>
      </c>
      <c r="D4231" s="23" t="s">
        <v>915</v>
      </c>
      <c r="E4231" s="23" t="str">
        <f t="shared" si="196"/>
        <v>d</v>
      </c>
      <c r="F4231" s="23">
        <f t="shared" si="197"/>
        <v>28</v>
      </c>
      <c r="G4231" s="23" t="str" cm="1">
        <f t="array" aca="1" ref="G4231" ca="1">IF(OR(INDIRECT(A4231&amp;B4231&amp;C4231&amp;F4231)="",ISNUMBER(INDIRECT(A4231&amp;B4231&amp;C4231&amp;F4231))=FALSE),"",IF(INDIRECT(A4231&amp;B4231&amp;C4231&amp;9)="公開","【（第８期）WEB・コールセンター受付】","【（第８期）医療機関受付】"))</f>
        <v/>
      </c>
      <c r="H4231" s="15" t="str" cm="1">
        <f t="array" aca="1" ref="H4231" ca="1">IF(OR(INDIRECT(A4231&amp;B4231&amp;C4231&amp;F4231)="",ISNUMBER(INDIRECT(A4231&amp;B4231&amp;C4231&amp;F4231))=FALSE,INDIRECT(A4231&amp;B4231&amp;C4231&amp;F4231)=0),"",431001)</f>
        <v/>
      </c>
      <c r="I4231" s="15" t="str" cm="1">
        <f t="array" aca="1" ref="I4231" ca="1">IF(OR(INDIRECT(A4231&amp;B4231&amp;C4231&amp;F4231)="",ISNUMBER(INDIRECT(A4231&amp;B4231&amp;C4231&amp;F4231))=FALSE,INDIRECT(A4231&amp;B4231&amp;C4231&amp;F4231)=0),"",G4231&amp;J4231&amp;"."&amp;TEXT(M4231,"00")&amp;TEXT(N4231,"00")&amp;"."&amp;TEXT(O4231,"00")&amp;TEXT(P4231,"00"))</f>
        <v/>
      </c>
      <c r="J4231" s="15" t="str" cm="1">
        <f t="array" aca="1" ref="J4231" ca="1">IF(OR(INDIRECT(A4231&amp;B4231&amp;C4231&amp;F4231)="",ISNUMBER(INDIRECT(A4231&amp;B4231&amp;C4231&amp;F4231))=FALSE,INDIRECT(A4231&amp;B4231&amp;C4231&amp;F4231)=0),"",予約枠報告様式!$B$2)</f>
        <v/>
      </c>
      <c r="K4231" s="15" t="str" cm="1">
        <f t="array" aca="1" ref="K4231" ca="1">IF(OR(INDIRECT(A4231&amp;B4231&amp;C4231&amp;F4231)="",ISNUMBER(INDIRECT(A4231&amp;B4231&amp;C4231&amp;F4231))=FALSE,INDIRECT(A4231&amp;B4231&amp;C4231&amp;F4231)=0),"",1)</f>
        <v/>
      </c>
      <c r="L4231" s="15" t="str" cm="1">
        <f t="array" aca="1" ref="L4231" ca="1">IF(OR(INDIRECT(A4231&amp;B4231&amp;C4231&amp;F4231)="",ISNUMBER(INDIRECT(A4231&amp;B4231&amp;C4231&amp;F4231))=FALSE,INDIRECT(A4231&amp;B4231&amp;C4231&amp;F4231)=0),"",IF(G4231="【（第８期）医療機関受付】",TEXT(INDIRECT(A4231&amp;D4231&amp;E4231&amp;5),"yyy"),TEXT(INDIRECT(A4231&amp;B4231&amp;C4231&amp;5),"yyy")))</f>
        <v/>
      </c>
      <c r="M4231" s="15" t="str" cm="1">
        <f t="array" aca="1" ref="M4231" ca="1">IF(OR(INDIRECT(A4231&amp;B4231&amp;C4231&amp;F4231)="",ISNUMBER(INDIRECT(A4231&amp;B4231&amp;C4231&amp;F4231))=FALSE,INDIRECT(A4231&amp;B4231&amp;C4231&amp;F4231)=0),"",IF(G4231="【（第８期）医療機関受付】",TEXT(INDIRECT(A4231&amp;D4231&amp;E4231&amp;5),"m"),TEXT(INDIRECT(A4231&amp;B4231&amp;C4231&amp;5),"m")))</f>
        <v/>
      </c>
      <c r="N4231" s="15" t="str" cm="1">
        <f t="array" aca="1" ref="N4231" ca="1">IF(OR(INDIRECT(A4231&amp;B4231&amp;C4231&amp;F4231)="",ISNUMBER(INDIRECT(A4231&amp;B4231&amp;C4231&amp;F4231))=FALSE,INDIRECT(A4231&amp;B4231&amp;C4231&amp;F4231)=0),"",IF(G4231="【（第８期）医療機関受付】",TEXT(INDIRECT(A4231&amp;D4231&amp;E4231&amp;5),"d"),TEXT(INDIRECT(A4231&amp;B4231&amp;C4231&amp;5),"d")))</f>
        <v/>
      </c>
      <c r="O4231" s="15" t="str" cm="1">
        <f t="array" aca="1" ref="O4231" ca="1">IF(OR(INDIRECT(A4231&amp;B4231&amp;C4231&amp;F4231)="",ISNUMBER(INDIRECT(A4231&amp;B4231&amp;C4231&amp;F4231))=FALSE,INDIRECT(A4231&amp;B4231&amp;C4231&amp;F4231)=0),"",HOUR(INDIRECT(A4231&amp;"A"&amp;F4231)))</f>
        <v/>
      </c>
      <c r="P4231" s="15" t="str" cm="1">
        <f t="array" aca="1" ref="P4231" ca="1">IF(OR(INDIRECT(A4231&amp;B4231&amp;C4231&amp;F4231)="",ISNUMBER(INDIRECT(A4231&amp;B4231&amp;C4231&amp;F4231))=FALSE,INDIRECT(A4231&amp;B4231&amp;C4231&amp;F4231)=0),"",MINUTE(INDIRECT(A4231&amp;"A"&amp;F4231)))</f>
        <v/>
      </c>
      <c r="Q4231" s="15" t="str" cm="1">
        <f t="array" aca="1" ref="Q4231" ca="1">IF(OR(INDIRECT(A4231&amp;B4231&amp;C4231&amp;F4231)="",ISNUMBER(INDIRECT(A4231&amp;B4231&amp;C4231&amp;F4231))=FALSE,INDIRECT(A4231&amp;B4231&amp;C4231&amp;F4231)=0),"",O4231)</f>
        <v/>
      </c>
      <c r="R4231" s="15" t="str" cm="1">
        <f t="array" aca="1" ref="R4231" ca="1">IF(OR(INDIRECT(A4231&amp;B4231&amp;C4231&amp;F4231)="",ISNUMBER(INDIRECT(A4231&amp;B4231&amp;C4231&amp;F4231))=FALSE,INDIRECT(A4231&amp;B4231&amp;C4231&amp;F4231)=0),"",P4231+14)</f>
        <v/>
      </c>
      <c r="S4231" s="15" t="str" cm="1">
        <f t="array" aca="1" ref="S4231" ca="1">IF(OR(INDIRECT(A4231&amp;B4231&amp;C4231&amp;F4231)="",ISNUMBER(INDIRECT(A4231&amp;B4231&amp;C4231&amp;F4231))=FALSE,INDIRECT(A4231&amp;B4231&amp;C4231&amp;F4231)=0),"",INDIRECT(A4231&amp;B4231&amp;C4231&amp;F4231))</f>
        <v/>
      </c>
      <c r="T4231" s="15" t="str" cm="1">
        <f t="array" aca="1" ref="T4231" ca="1">IF(OR(INDIRECT(A4231&amp;B4231&amp;C4231&amp;F4231)="",ISNUMBER(INDIRECT(A4231&amp;B4231&amp;C4231&amp;F4231))=FALSE,INDIRECT(A4231&amp;B4231&amp;C4231&amp;F4231)=0),"",0)</f>
        <v/>
      </c>
    </row>
    <row r="4232" spans="1:20">
      <c r="A4232" s="23" t="s">
        <v>912</v>
      </c>
      <c r="B4232" s="23" t="s">
        <v>915</v>
      </c>
      <c r="C4232" s="23" t="str">
        <f t="shared" si="198"/>
        <v>e</v>
      </c>
      <c r="D4232" s="23" t="s">
        <v>915</v>
      </c>
      <c r="E4232" s="23" t="str">
        <f t="shared" si="196"/>
        <v>d</v>
      </c>
      <c r="F4232" s="23">
        <f t="shared" si="197"/>
        <v>29</v>
      </c>
      <c r="G4232" s="23" t="str" cm="1">
        <f t="array" aca="1" ref="G4232" ca="1">IF(OR(INDIRECT(A4232&amp;B4232&amp;C4232&amp;F4232)="",ISNUMBER(INDIRECT(A4232&amp;B4232&amp;C4232&amp;F4232))=FALSE),"",IF(INDIRECT(A4232&amp;B4232&amp;C4232&amp;9)="公開","【（第８期）WEB・コールセンター受付】","【（第８期）医療機関受付】"))</f>
        <v/>
      </c>
      <c r="H4232" s="15" t="str" cm="1">
        <f t="array" aca="1" ref="H4232" ca="1">IF(OR(INDIRECT(A4232&amp;B4232&amp;C4232&amp;F4232)="",ISNUMBER(INDIRECT(A4232&amp;B4232&amp;C4232&amp;F4232))=FALSE,INDIRECT(A4232&amp;B4232&amp;C4232&amp;F4232)=0),"",431001)</f>
        <v/>
      </c>
      <c r="I4232" s="15" t="str" cm="1">
        <f t="array" aca="1" ref="I4232" ca="1">IF(OR(INDIRECT(A4232&amp;B4232&amp;C4232&amp;F4232)="",ISNUMBER(INDIRECT(A4232&amp;B4232&amp;C4232&amp;F4232))=FALSE,INDIRECT(A4232&amp;B4232&amp;C4232&amp;F4232)=0),"",G4232&amp;J4232&amp;"."&amp;TEXT(M4232,"00")&amp;TEXT(N4232,"00")&amp;"."&amp;TEXT(O4232,"00")&amp;TEXT(P4232,"00"))</f>
        <v/>
      </c>
      <c r="J4232" s="15" t="str" cm="1">
        <f t="array" aca="1" ref="J4232" ca="1">IF(OR(INDIRECT(A4232&amp;B4232&amp;C4232&amp;F4232)="",ISNUMBER(INDIRECT(A4232&amp;B4232&amp;C4232&amp;F4232))=FALSE,INDIRECT(A4232&amp;B4232&amp;C4232&amp;F4232)=0),"",予約枠報告様式!$B$2)</f>
        <v/>
      </c>
      <c r="K4232" s="15" t="str" cm="1">
        <f t="array" aca="1" ref="K4232" ca="1">IF(OR(INDIRECT(A4232&amp;B4232&amp;C4232&amp;F4232)="",ISNUMBER(INDIRECT(A4232&amp;B4232&amp;C4232&amp;F4232))=FALSE,INDIRECT(A4232&amp;B4232&amp;C4232&amp;F4232)=0),"",1)</f>
        <v/>
      </c>
      <c r="L4232" s="15" t="str" cm="1">
        <f t="array" aca="1" ref="L4232" ca="1">IF(OR(INDIRECT(A4232&amp;B4232&amp;C4232&amp;F4232)="",ISNUMBER(INDIRECT(A4232&amp;B4232&amp;C4232&amp;F4232))=FALSE,INDIRECT(A4232&amp;B4232&amp;C4232&amp;F4232)=0),"",IF(G4232="【（第８期）医療機関受付】",TEXT(INDIRECT(A4232&amp;D4232&amp;E4232&amp;5),"yyy"),TEXT(INDIRECT(A4232&amp;B4232&amp;C4232&amp;5),"yyy")))</f>
        <v/>
      </c>
      <c r="M4232" s="15" t="str" cm="1">
        <f t="array" aca="1" ref="M4232" ca="1">IF(OR(INDIRECT(A4232&amp;B4232&amp;C4232&amp;F4232)="",ISNUMBER(INDIRECT(A4232&amp;B4232&amp;C4232&amp;F4232))=FALSE,INDIRECT(A4232&amp;B4232&amp;C4232&amp;F4232)=0),"",IF(G4232="【（第８期）医療機関受付】",TEXT(INDIRECT(A4232&amp;D4232&amp;E4232&amp;5),"m"),TEXT(INDIRECT(A4232&amp;B4232&amp;C4232&amp;5),"m")))</f>
        <v/>
      </c>
      <c r="N4232" s="15" t="str" cm="1">
        <f t="array" aca="1" ref="N4232" ca="1">IF(OR(INDIRECT(A4232&amp;B4232&amp;C4232&amp;F4232)="",ISNUMBER(INDIRECT(A4232&amp;B4232&amp;C4232&amp;F4232))=FALSE,INDIRECT(A4232&amp;B4232&amp;C4232&amp;F4232)=0),"",IF(G4232="【（第８期）医療機関受付】",TEXT(INDIRECT(A4232&amp;D4232&amp;E4232&amp;5),"d"),TEXT(INDIRECT(A4232&amp;B4232&amp;C4232&amp;5),"d")))</f>
        <v/>
      </c>
      <c r="O4232" s="15" t="str" cm="1">
        <f t="array" aca="1" ref="O4232" ca="1">IF(OR(INDIRECT(A4232&amp;B4232&amp;C4232&amp;F4232)="",ISNUMBER(INDIRECT(A4232&amp;B4232&amp;C4232&amp;F4232))=FALSE,INDIRECT(A4232&amp;B4232&amp;C4232&amp;F4232)=0),"",HOUR(INDIRECT(A4232&amp;"A"&amp;F4232)))</f>
        <v/>
      </c>
      <c r="P4232" s="15" t="str" cm="1">
        <f t="array" aca="1" ref="P4232" ca="1">IF(OR(INDIRECT(A4232&amp;B4232&amp;C4232&amp;F4232)="",ISNUMBER(INDIRECT(A4232&amp;B4232&amp;C4232&amp;F4232))=FALSE,INDIRECT(A4232&amp;B4232&amp;C4232&amp;F4232)=0),"",MINUTE(INDIRECT(A4232&amp;"A"&amp;F4232)))</f>
        <v/>
      </c>
      <c r="Q4232" s="15" t="str" cm="1">
        <f t="array" aca="1" ref="Q4232" ca="1">IF(OR(INDIRECT(A4232&amp;B4232&amp;C4232&amp;F4232)="",ISNUMBER(INDIRECT(A4232&amp;B4232&amp;C4232&amp;F4232))=FALSE,INDIRECT(A4232&amp;B4232&amp;C4232&amp;F4232)=0),"",O4232)</f>
        <v/>
      </c>
      <c r="R4232" s="15" t="str" cm="1">
        <f t="array" aca="1" ref="R4232" ca="1">IF(OR(INDIRECT(A4232&amp;B4232&amp;C4232&amp;F4232)="",ISNUMBER(INDIRECT(A4232&amp;B4232&amp;C4232&amp;F4232))=FALSE,INDIRECT(A4232&amp;B4232&amp;C4232&amp;F4232)=0),"",P4232+14)</f>
        <v/>
      </c>
      <c r="S4232" s="15" t="str" cm="1">
        <f t="array" aca="1" ref="S4232" ca="1">IF(OR(INDIRECT(A4232&amp;B4232&amp;C4232&amp;F4232)="",ISNUMBER(INDIRECT(A4232&amp;B4232&amp;C4232&amp;F4232))=FALSE,INDIRECT(A4232&amp;B4232&amp;C4232&amp;F4232)=0),"",INDIRECT(A4232&amp;B4232&amp;C4232&amp;F4232))</f>
        <v/>
      </c>
      <c r="T4232" s="15" t="str" cm="1">
        <f t="array" aca="1" ref="T4232" ca="1">IF(OR(INDIRECT(A4232&amp;B4232&amp;C4232&amp;F4232)="",ISNUMBER(INDIRECT(A4232&amp;B4232&amp;C4232&amp;F4232))=FALSE,INDIRECT(A4232&amp;B4232&amp;C4232&amp;F4232)=0),"",0)</f>
        <v/>
      </c>
    </row>
    <row r="4233" spans="1:20">
      <c r="A4233" s="23" t="s">
        <v>912</v>
      </c>
      <c r="B4233" s="23" t="s">
        <v>915</v>
      </c>
      <c r="C4233" s="23" t="str">
        <f t="shared" si="198"/>
        <v>e</v>
      </c>
      <c r="D4233" s="23" t="s">
        <v>915</v>
      </c>
      <c r="E4233" s="23" t="str">
        <f t="shared" si="196"/>
        <v>d</v>
      </c>
      <c r="F4233" s="23">
        <f t="shared" si="197"/>
        <v>30</v>
      </c>
      <c r="G4233" s="23" t="str" cm="1">
        <f t="array" aca="1" ref="G4233" ca="1">IF(OR(INDIRECT(A4233&amp;B4233&amp;C4233&amp;F4233)="",ISNUMBER(INDIRECT(A4233&amp;B4233&amp;C4233&amp;F4233))=FALSE),"",IF(INDIRECT(A4233&amp;B4233&amp;C4233&amp;9)="公開","【（第８期）WEB・コールセンター受付】","【（第８期）医療機関受付】"))</f>
        <v/>
      </c>
      <c r="H4233" s="15" t="str" cm="1">
        <f t="array" aca="1" ref="H4233" ca="1">IF(OR(INDIRECT(A4233&amp;B4233&amp;C4233&amp;F4233)="",ISNUMBER(INDIRECT(A4233&amp;B4233&amp;C4233&amp;F4233))=FALSE,INDIRECT(A4233&amp;B4233&amp;C4233&amp;F4233)=0),"",431001)</f>
        <v/>
      </c>
      <c r="I4233" s="15" t="str" cm="1">
        <f t="array" aca="1" ref="I4233" ca="1">IF(OR(INDIRECT(A4233&amp;B4233&amp;C4233&amp;F4233)="",ISNUMBER(INDIRECT(A4233&amp;B4233&amp;C4233&amp;F4233))=FALSE,INDIRECT(A4233&amp;B4233&amp;C4233&amp;F4233)=0),"",G4233&amp;J4233&amp;"."&amp;TEXT(M4233,"00")&amp;TEXT(N4233,"00")&amp;"."&amp;TEXT(O4233,"00")&amp;TEXT(P4233,"00"))</f>
        <v/>
      </c>
      <c r="J4233" s="15" t="str" cm="1">
        <f t="array" aca="1" ref="J4233" ca="1">IF(OR(INDIRECT(A4233&amp;B4233&amp;C4233&amp;F4233)="",ISNUMBER(INDIRECT(A4233&amp;B4233&amp;C4233&amp;F4233))=FALSE,INDIRECT(A4233&amp;B4233&amp;C4233&amp;F4233)=0),"",予約枠報告様式!$B$2)</f>
        <v/>
      </c>
      <c r="K4233" s="15" t="str" cm="1">
        <f t="array" aca="1" ref="K4233" ca="1">IF(OR(INDIRECT(A4233&amp;B4233&amp;C4233&amp;F4233)="",ISNUMBER(INDIRECT(A4233&amp;B4233&amp;C4233&amp;F4233))=FALSE,INDIRECT(A4233&amp;B4233&amp;C4233&amp;F4233)=0),"",1)</f>
        <v/>
      </c>
      <c r="L4233" s="15" t="str" cm="1">
        <f t="array" aca="1" ref="L4233" ca="1">IF(OR(INDIRECT(A4233&amp;B4233&amp;C4233&amp;F4233)="",ISNUMBER(INDIRECT(A4233&amp;B4233&amp;C4233&amp;F4233))=FALSE,INDIRECT(A4233&amp;B4233&amp;C4233&amp;F4233)=0),"",IF(G4233="【（第８期）医療機関受付】",TEXT(INDIRECT(A4233&amp;D4233&amp;E4233&amp;5),"yyy"),TEXT(INDIRECT(A4233&amp;B4233&amp;C4233&amp;5),"yyy")))</f>
        <v/>
      </c>
      <c r="M4233" s="15" t="str" cm="1">
        <f t="array" aca="1" ref="M4233" ca="1">IF(OR(INDIRECT(A4233&amp;B4233&amp;C4233&amp;F4233)="",ISNUMBER(INDIRECT(A4233&amp;B4233&amp;C4233&amp;F4233))=FALSE,INDIRECT(A4233&amp;B4233&amp;C4233&amp;F4233)=0),"",IF(G4233="【（第８期）医療機関受付】",TEXT(INDIRECT(A4233&amp;D4233&amp;E4233&amp;5),"m"),TEXT(INDIRECT(A4233&amp;B4233&amp;C4233&amp;5),"m")))</f>
        <v/>
      </c>
      <c r="N4233" s="15" t="str" cm="1">
        <f t="array" aca="1" ref="N4233" ca="1">IF(OR(INDIRECT(A4233&amp;B4233&amp;C4233&amp;F4233)="",ISNUMBER(INDIRECT(A4233&amp;B4233&amp;C4233&amp;F4233))=FALSE,INDIRECT(A4233&amp;B4233&amp;C4233&amp;F4233)=0),"",IF(G4233="【（第８期）医療機関受付】",TEXT(INDIRECT(A4233&amp;D4233&amp;E4233&amp;5),"d"),TEXT(INDIRECT(A4233&amp;B4233&amp;C4233&amp;5),"d")))</f>
        <v/>
      </c>
      <c r="O4233" s="15" t="str" cm="1">
        <f t="array" aca="1" ref="O4233" ca="1">IF(OR(INDIRECT(A4233&amp;B4233&amp;C4233&amp;F4233)="",ISNUMBER(INDIRECT(A4233&amp;B4233&amp;C4233&amp;F4233))=FALSE,INDIRECT(A4233&amp;B4233&amp;C4233&amp;F4233)=0),"",HOUR(INDIRECT(A4233&amp;"A"&amp;F4233)))</f>
        <v/>
      </c>
      <c r="P4233" s="15" t="str" cm="1">
        <f t="array" aca="1" ref="P4233" ca="1">IF(OR(INDIRECT(A4233&amp;B4233&amp;C4233&amp;F4233)="",ISNUMBER(INDIRECT(A4233&amp;B4233&amp;C4233&amp;F4233))=FALSE,INDIRECT(A4233&amp;B4233&amp;C4233&amp;F4233)=0),"",MINUTE(INDIRECT(A4233&amp;"A"&amp;F4233)))</f>
        <v/>
      </c>
      <c r="Q4233" s="15" t="str" cm="1">
        <f t="array" aca="1" ref="Q4233" ca="1">IF(OR(INDIRECT(A4233&amp;B4233&amp;C4233&amp;F4233)="",ISNUMBER(INDIRECT(A4233&amp;B4233&amp;C4233&amp;F4233))=FALSE,INDIRECT(A4233&amp;B4233&amp;C4233&amp;F4233)=0),"",O4233)</f>
        <v/>
      </c>
      <c r="R4233" s="15" t="str" cm="1">
        <f t="array" aca="1" ref="R4233" ca="1">IF(OR(INDIRECT(A4233&amp;B4233&amp;C4233&amp;F4233)="",ISNUMBER(INDIRECT(A4233&amp;B4233&amp;C4233&amp;F4233))=FALSE,INDIRECT(A4233&amp;B4233&amp;C4233&amp;F4233)=0),"",P4233+14)</f>
        <v/>
      </c>
      <c r="S4233" s="15" t="str" cm="1">
        <f t="array" aca="1" ref="S4233" ca="1">IF(OR(INDIRECT(A4233&amp;B4233&amp;C4233&amp;F4233)="",ISNUMBER(INDIRECT(A4233&amp;B4233&amp;C4233&amp;F4233))=FALSE,INDIRECT(A4233&amp;B4233&amp;C4233&amp;F4233)=0),"",INDIRECT(A4233&amp;B4233&amp;C4233&amp;F4233))</f>
        <v/>
      </c>
      <c r="T4233" s="15" t="str" cm="1">
        <f t="array" aca="1" ref="T4233" ca="1">IF(OR(INDIRECT(A4233&amp;B4233&amp;C4233&amp;F4233)="",ISNUMBER(INDIRECT(A4233&amp;B4233&amp;C4233&amp;F4233))=FALSE,INDIRECT(A4233&amp;B4233&amp;C4233&amp;F4233)=0),"",0)</f>
        <v/>
      </c>
    </row>
    <row r="4234" spans="1:20">
      <c r="A4234" s="23" t="s">
        <v>912</v>
      </c>
      <c r="B4234" s="23" t="s">
        <v>915</v>
      </c>
      <c r="C4234" s="23" t="str">
        <f t="shared" si="198"/>
        <v>e</v>
      </c>
      <c r="D4234" s="23" t="s">
        <v>915</v>
      </c>
      <c r="E4234" s="23" t="str">
        <f t="shared" si="196"/>
        <v>d</v>
      </c>
      <c r="F4234" s="23">
        <f t="shared" si="197"/>
        <v>31</v>
      </c>
      <c r="G4234" s="23" t="str" cm="1">
        <f t="array" aca="1" ref="G4234" ca="1">IF(OR(INDIRECT(A4234&amp;B4234&amp;C4234&amp;F4234)="",ISNUMBER(INDIRECT(A4234&amp;B4234&amp;C4234&amp;F4234))=FALSE),"",IF(INDIRECT(A4234&amp;B4234&amp;C4234&amp;9)="公開","【（第８期）WEB・コールセンター受付】","【（第８期）医療機関受付】"))</f>
        <v/>
      </c>
      <c r="H4234" s="15" t="str" cm="1">
        <f t="array" aca="1" ref="H4234" ca="1">IF(OR(INDIRECT(A4234&amp;B4234&amp;C4234&amp;F4234)="",ISNUMBER(INDIRECT(A4234&amp;B4234&amp;C4234&amp;F4234))=FALSE,INDIRECT(A4234&amp;B4234&amp;C4234&amp;F4234)=0),"",431001)</f>
        <v/>
      </c>
      <c r="I4234" s="15" t="str" cm="1">
        <f t="array" aca="1" ref="I4234" ca="1">IF(OR(INDIRECT(A4234&amp;B4234&amp;C4234&amp;F4234)="",ISNUMBER(INDIRECT(A4234&amp;B4234&amp;C4234&amp;F4234))=FALSE,INDIRECT(A4234&amp;B4234&amp;C4234&amp;F4234)=0),"",G4234&amp;J4234&amp;"."&amp;TEXT(M4234,"00")&amp;TEXT(N4234,"00")&amp;"."&amp;TEXT(O4234,"00")&amp;TEXT(P4234,"00"))</f>
        <v/>
      </c>
      <c r="J4234" s="15" t="str" cm="1">
        <f t="array" aca="1" ref="J4234" ca="1">IF(OR(INDIRECT(A4234&amp;B4234&amp;C4234&amp;F4234)="",ISNUMBER(INDIRECT(A4234&amp;B4234&amp;C4234&amp;F4234))=FALSE,INDIRECT(A4234&amp;B4234&amp;C4234&amp;F4234)=0),"",予約枠報告様式!$B$2)</f>
        <v/>
      </c>
      <c r="K4234" s="15" t="str" cm="1">
        <f t="array" aca="1" ref="K4234" ca="1">IF(OR(INDIRECT(A4234&amp;B4234&amp;C4234&amp;F4234)="",ISNUMBER(INDIRECT(A4234&amp;B4234&amp;C4234&amp;F4234))=FALSE,INDIRECT(A4234&amp;B4234&amp;C4234&amp;F4234)=0),"",1)</f>
        <v/>
      </c>
      <c r="L4234" s="15" t="str" cm="1">
        <f t="array" aca="1" ref="L4234" ca="1">IF(OR(INDIRECT(A4234&amp;B4234&amp;C4234&amp;F4234)="",ISNUMBER(INDIRECT(A4234&amp;B4234&amp;C4234&amp;F4234))=FALSE,INDIRECT(A4234&amp;B4234&amp;C4234&amp;F4234)=0),"",IF(G4234="【（第８期）医療機関受付】",TEXT(INDIRECT(A4234&amp;D4234&amp;E4234&amp;5),"yyy"),TEXT(INDIRECT(A4234&amp;B4234&amp;C4234&amp;5),"yyy")))</f>
        <v/>
      </c>
      <c r="M4234" s="15" t="str" cm="1">
        <f t="array" aca="1" ref="M4234" ca="1">IF(OR(INDIRECT(A4234&amp;B4234&amp;C4234&amp;F4234)="",ISNUMBER(INDIRECT(A4234&amp;B4234&amp;C4234&amp;F4234))=FALSE,INDIRECT(A4234&amp;B4234&amp;C4234&amp;F4234)=0),"",IF(G4234="【（第８期）医療機関受付】",TEXT(INDIRECT(A4234&amp;D4234&amp;E4234&amp;5),"m"),TEXT(INDIRECT(A4234&amp;B4234&amp;C4234&amp;5),"m")))</f>
        <v/>
      </c>
      <c r="N4234" s="15" t="str" cm="1">
        <f t="array" aca="1" ref="N4234" ca="1">IF(OR(INDIRECT(A4234&amp;B4234&amp;C4234&amp;F4234)="",ISNUMBER(INDIRECT(A4234&amp;B4234&amp;C4234&amp;F4234))=FALSE,INDIRECT(A4234&amp;B4234&amp;C4234&amp;F4234)=0),"",IF(G4234="【（第８期）医療機関受付】",TEXT(INDIRECT(A4234&amp;D4234&amp;E4234&amp;5),"d"),TEXT(INDIRECT(A4234&amp;B4234&amp;C4234&amp;5),"d")))</f>
        <v/>
      </c>
      <c r="O4234" s="15" t="str" cm="1">
        <f t="array" aca="1" ref="O4234" ca="1">IF(OR(INDIRECT(A4234&amp;B4234&amp;C4234&amp;F4234)="",ISNUMBER(INDIRECT(A4234&amp;B4234&amp;C4234&amp;F4234))=FALSE,INDIRECT(A4234&amp;B4234&amp;C4234&amp;F4234)=0),"",HOUR(INDIRECT(A4234&amp;"A"&amp;F4234)))</f>
        <v/>
      </c>
      <c r="P4234" s="15" t="str" cm="1">
        <f t="array" aca="1" ref="P4234" ca="1">IF(OR(INDIRECT(A4234&amp;B4234&amp;C4234&amp;F4234)="",ISNUMBER(INDIRECT(A4234&amp;B4234&amp;C4234&amp;F4234))=FALSE,INDIRECT(A4234&amp;B4234&amp;C4234&amp;F4234)=0),"",MINUTE(INDIRECT(A4234&amp;"A"&amp;F4234)))</f>
        <v/>
      </c>
      <c r="Q4234" s="15" t="str" cm="1">
        <f t="array" aca="1" ref="Q4234" ca="1">IF(OR(INDIRECT(A4234&amp;B4234&amp;C4234&amp;F4234)="",ISNUMBER(INDIRECT(A4234&amp;B4234&amp;C4234&amp;F4234))=FALSE,INDIRECT(A4234&amp;B4234&amp;C4234&amp;F4234)=0),"",O4234)</f>
        <v/>
      </c>
      <c r="R4234" s="15" t="str" cm="1">
        <f t="array" aca="1" ref="R4234" ca="1">IF(OR(INDIRECT(A4234&amp;B4234&amp;C4234&amp;F4234)="",ISNUMBER(INDIRECT(A4234&amp;B4234&amp;C4234&amp;F4234))=FALSE,INDIRECT(A4234&amp;B4234&amp;C4234&amp;F4234)=0),"",P4234+14)</f>
        <v/>
      </c>
      <c r="S4234" s="15" t="str" cm="1">
        <f t="array" aca="1" ref="S4234" ca="1">IF(OR(INDIRECT(A4234&amp;B4234&amp;C4234&amp;F4234)="",ISNUMBER(INDIRECT(A4234&amp;B4234&amp;C4234&amp;F4234))=FALSE,INDIRECT(A4234&amp;B4234&amp;C4234&amp;F4234)=0),"",INDIRECT(A4234&amp;B4234&amp;C4234&amp;F4234))</f>
        <v/>
      </c>
      <c r="T4234" s="15" t="str" cm="1">
        <f t="array" aca="1" ref="T4234" ca="1">IF(OR(INDIRECT(A4234&amp;B4234&amp;C4234&amp;F4234)="",ISNUMBER(INDIRECT(A4234&amp;B4234&amp;C4234&amp;F4234))=FALSE,INDIRECT(A4234&amp;B4234&amp;C4234&amp;F4234)=0),"",0)</f>
        <v/>
      </c>
    </row>
    <row r="4235" spans="1:20">
      <c r="A4235" s="23" t="s">
        <v>912</v>
      </c>
      <c r="B4235" s="23" t="s">
        <v>915</v>
      </c>
      <c r="C4235" s="23" t="str">
        <f t="shared" si="198"/>
        <v>e</v>
      </c>
      <c r="D4235" s="23" t="s">
        <v>915</v>
      </c>
      <c r="E4235" s="23" t="str">
        <f t="shared" si="196"/>
        <v>d</v>
      </c>
      <c r="F4235" s="23">
        <f t="shared" si="197"/>
        <v>32</v>
      </c>
      <c r="G4235" s="23" t="str" cm="1">
        <f t="array" aca="1" ref="G4235" ca="1">IF(OR(INDIRECT(A4235&amp;B4235&amp;C4235&amp;F4235)="",ISNUMBER(INDIRECT(A4235&amp;B4235&amp;C4235&amp;F4235))=FALSE),"",IF(INDIRECT(A4235&amp;B4235&amp;C4235&amp;9)="公開","【（第８期）WEB・コールセンター受付】","【（第８期）医療機関受付】"))</f>
        <v/>
      </c>
      <c r="H4235" s="15" t="str" cm="1">
        <f t="array" aca="1" ref="H4235" ca="1">IF(OR(INDIRECT(A4235&amp;B4235&amp;C4235&amp;F4235)="",ISNUMBER(INDIRECT(A4235&amp;B4235&amp;C4235&amp;F4235))=FALSE,INDIRECT(A4235&amp;B4235&amp;C4235&amp;F4235)=0),"",431001)</f>
        <v/>
      </c>
      <c r="I4235" s="15" t="str" cm="1">
        <f t="array" aca="1" ref="I4235" ca="1">IF(OR(INDIRECT(A4235&amp;B4235&amp;C4235&amp;F4235)="",ISNUMBER(INDIRECT(A4235&amp;B4235&amp;C4235&amp;F4235))=FALSE,INDIRECT(A4235&amp;B4235&amp;C4235&amp;F4235)=0),"",G4235&amp;J4235&amp;"."&amp;TEXT(M4235,"00")&amp;TEXT(N4235,"00")&amp;"."&amp;TEXT(O4235,"00")&amp;TEXT(P4235,"00"))</f>
        <v/>
      </c>
      <c r="J4235" s="15" t="str" cm="1">
        <f t="array" aca="1" ref="J4235" ca="1">IF(OR(INDIRECT(A4235&amp;B4235&amp;C4235&amp;F4235)="",ISNUMBER(INDIRECT(A4235&amp;B4235&amp;C4235&amp;F4235))=FALSE,INDIRECT(A4235&amp;B4235&amp;C4235&amp;F4235)=0),"",予約枠報告様式!$B$2)</f>
        <v/>
      </c>
      <c r="K4235" s="15" t="str" cm="1">
        <f t="array" aca="1" ref="K4235" ca="1">IF(OR(INDIRECT(A4235&amp;B4235&amp;C4235&amp;F4235)="",ISNUMBER(INDIRECT(A4235&amp;B4235&amp;C4235&amp;F4235))=FALSE,INDIRECT(A4235&amp;B4235&amp;C4235&amp;F4235)=0),"",1)</f>
        <v/>
      </c>
      <c r="L4235" s="15" t="str" cm="1">
        <f t="array" aca="1" ref="L4235" ca="1">IF(OR(INDIRECT(A4235&amp;B4235&amp;C4235&amp;F4235)="",ISNUMBER(INDIRECT(A4235&amp;B4235&amp;C4235&amp;F4235))=FALSE,INDIRECT(A4235&amp;B4235&amp;C4235&amp;F4235)=0),"",IF(G4235="【（第８期）医療機関受付】",TEXT(INDIRECT(A4235&amp;D4235&amp;E4235&amp;5),"yyy"),TEXT(INDIRECT(A4235&amp;B4235&amp;C4235&amp;5),"yyy")))</f>
        <v/>
      </c>
      <c r="M4235" s="15" t="str" cm="1">
        <f t="array" aca="1" ref="M4235" ca="1">IF(OR(INDIRECT(A4235&amp;B4235&amp;C4235&amp;F4235)="",ISNUMBER(INDIRECT(A4235&amp;B4235&amp;C4235&amp;F4235))=FALSE,INDIRECT(A4235&amp;B4235&amp;C4235&amp;F4235)=0),"",IF(G4235="【（第８期）医療機関受付】",TEXT(INDIRECT(A4235&amp;D4235&amp;E4235&amp;5),"m"),TEXT(INDIRECT(A4235&amp;B4235&amp;C4235&amp;5),"m")))</f>
        <v/>
      </c>
      <c r="N4235" s="15" t="str" cm="1">
        <f t="array" aca="1" ref="N4235" ca="1">IF(OR(INDIRECT(A4235&amp;B4235&amp;C4235&amp;F4235)="",ISNUMBER(INDIRECT(A4235&amp;B4235&amp;C4235&amp;F4235))=FALSE,INDIRECT(A4235&amp;B4235&amp;C4235&amp;F4235)=0),"",IF(G4235="【（第８期）医療機関受付】",TEXT(INDIRECT(A4235&amp;D4235&amp;E4235&amp;5),"d"),TEXT(INDIRECT(A4235&amp;B4235&amp;C4235&amp;5),"d")))</f>
        <v/>
      </c>
      <c r="O4235" s="15" t="str" cm="1">
        <f t="array" aca="1" ref="O4235" ca="1">IF(OR(INDIRECT(A4235&amp;B4235&amp;C4235&amp;F4235)="",ISNUMBER(INDIRECT(A4235&amp;B4235&amp;C4235&amp;F4235))=FALSE,INDIRECT(A4235&amp;B4235&amp;C4235&amp;F4235)=0),"",HOUR(INDIRECT(A4235&amp;"A"&amp;F4235)))</f>
        <v/>
      </c>
      <c r="P4235" s="15" t="str" cm="1">
        <f t="array" aca="1" ref="P4235" ca="1">IF(OR(INDIRECT(A4235&amp;B4235&amp;C4235&amp;F4235)="",ISNUMBER(INDIRECT(A4235&amp;B4235&amp;C4235&amp;F4235))=FALSE,INDIRECT(A4235&amp;B4235&amp;C4235&amp;F4235)=0),"",MINUTE(INDIRECT(A4235&amp;"A"&amp;F4235)))</f>
        <v/>
      </c>
      <c r="Q4235" s="15" t="str" cm="1">
        <f t="array" aca="1" ref="Q4235" ca="1">IF(OR(INDIRECT(A4235&amp;B4235&amp;C4235&amp;F4235)="",ISNUMBER(INDIRECT(A4235&amp;B4235&amp;C4235&amp;F4235))=FALSE,INDIRECT(A4235&amp;B4235&amp;C4235&amp;F4235)=0),"",O4235)</f>
        <v/>
      </c>
      <c r="R4235" s="15" t="str" cm="1">
        <f t="array" aca="1" ref="R4235" ca="1">IF(OR(INDIRECT(A4235&amp;B4235&amp;C4235&amp;F4235)="",ISNUMBER(INDIRECT(A4235&amp;B4235&amp;C4235&amp;F4235))=FALSE,INDIRECT(A4235&amp;B4235&amp;C4235&amp;F4235)=0),"",P4235+14)</f>
        <v/>
      </c>
      <c r="S4235" s="15" t="str" cm="1">
        <f t="array" aca="1" ref="S4235" ca="1">IF(OR(INDIRECT(A4235&amp;B4235&amp;C4235&amp;F4235)="",ISNUMBER(INDIRECT(A4235&amp;B4235&amp;C4235&amp;F4235))=FALSE,INDIRECT(A4235&amp;B4235&amp;C4235&amp;F4235)=0),"",INDIRECT(A4235&amp;B4235&amp;C4235&amp;F4235))</f>
        <v/>
      </c>
      <c r="T4235" s="15" t="str" cm="1">
        <f t="array" aca="1" ref="T4235" ca="1">IF(OR(INDIRECT(A4235&amp;B4235&amp;C4235&amp;F4235)="",ISNUMBER(INDIRECT(A4235&amp;B4235&amp;C4235&amp;F4235))=FALSE,INDIRECT(A4235&amp;B4235&amp;C4235&amp;F4235)=0),"",0)</f>
        <v/>
      </c>
    </row>
    <row r="4236" spans="1:20">
      <c r="A4236" s="23" t="s">
        <v>912</v>
      </c>
      <c r="B4236" s="23" t="s">
        <v>915</v>
      </c>
      <c r="C4236" s="23" t="str">
        <f t="shared" si="198"/>
        <v>e</v>
      </c>
      <c r="D4236" s="23" t="s">
        <v>915</v>
      </c>
      <c r="E4236" s="23" t="str">
        <f t="shared" si="196"/>
        <v>d</v>
      </c>
      <c r="F4236" s="23">
        <f t="shared" si="197"/>
        <v>33</v>
      </c>
      <c r="G4236" s="23" t="str" cm="1">
        <f t="array" aca="1" ref="G4236" ca="1">IF(OR(INDIRECT(A4236&amp;B4236&amp;C4236&amp;F4236)="",ISNUMBER(INDIRECT(A4236&amp;B4236&amp;C4236&amp;F4236))=FALSE),"",IF(INDIRECT(A4236&amp;B4236&amp;C4236&amp;9)="公開","【（第８期）WEB・コールセンター受付】","【（第８期）医療機関受付】"))</f>
        <v/>
      </c>
      <c r="H4236" s="15" t="str" cm="1">
        <f t="array" aca="1" ref="H4236" ca="1">IF(OR(INDIRECT(A4236&amp;B4236&amp;C4236&amp;F4236)="",ISNUMBER(INDIRECT(A4236&amp;B4236&amp;C4236&amp;F4236))=FALSE,INDIRECT(A4236&amp;B4236&amp;C4236&amp;F4236)=0),"",431001)</f>
        <v/>
      </c>
      <c r="I4236" s="15" t="str" cm="1">
        <f t="array" aca="1" ref="I4236" ca="1">IF(OR(INDIRECT(A4236&amp;B4236&amp;C4236&amp;F4236)="",ISNUMBER(INDIRECT(A4236&amp;B4236&amp;C4236&amp;F4236))=FALSE,INDIRECT(A4236&amp;B4236&amp;C4236&amp;F4236)=0),"",G4236&amp;J4236&amp;"."&amp;TEXT(M4236,"00")&amp;TEXT(N4236,"00")&amp;"."&amp;TEXT(O4236,"00")&amp;TEXT(P4236,"00"))</f>
        <v/>
      </c>
      <c r="J4236" s="15" t="str" cm="1">
        <f t="array" aca="1" ref="J4236" ca="1">IF(OR(INDIRECT(A4236&amp;B4236&amp;C4236&amp;F4236)="",ISNUMBER(INDIRECT(A4236&amp;B4236&amp;C4236&amp;F4236))=FALSE,INDIRECT(A4236&amp;B4236&amp;C4236&amp;F4236)=0),"",予約枠報告様式!$B$2)</f>
        <v/>
      </c>
      <c r="K4236" s="15" t="str" cm="1">
        <f t="array" aca="1" ref="K4236" ca="1">IF(OR(INDIRECT(A4236&amp;B4236&amp;C4236&amp;F4236)="",ISNUMBER(INDIRECT(A4236&amp;B4236&amp;C4236&amp;F4236))=FALSE,INDIRECT(A4236&amp;B4236&amp;C4236&amp;F4236)=0),"",1)</f>
        <v/>
      </c>
      <c r="L4236" s="15" t="str" cm="1">
        <f t="array" aca="1" ref="L4236" ca="1">IF(OR(INDIRECT(A4236&amp;B4236&amp;C4236&amp;F4236)="",ISNUMBER(INDIRECT(A4236&amp;B4236&amp;C4236&amp;F4236))=FALSE,INDIRECT(A4236&amp;B4236&amp;C4236&amp;F4236)=0),"",IF(G4236="【（第８期）医療機関受付】",TEXT(INDIRECT(A4236&amp;D4236&amp;E4236&amp;5),"yyy"),TEXT(INDIRECT(A4236&amp;B4236&amp;C4236&amp;5),"yyy")))</f>
        <v/>
      </c>
      <c r="M4236" s="15" t="str" cm="1">
        <f t="array" aca="1" ref="M4236" ca="1">IF(OR(INDIRECT(A4236&amp;B4236&amp;C4236&amp;F4236)="",ISNUMBER(INDIRECT(A4236&amp;B4236&amp;C4236&amp;F4236))=FALSE,INDIRECT(A4236&amp;B4236&amp;C4236&amp;F4236)=0),"",IF(G4236="【（第８期）医療機関受付】",TEXT(INDIRECT(A4236&amp;D4236&amp;E4236&amp;5),"m"),TEXT(INDIRECT(A4236&amp;B4236&amp;C4236&amp;5),"m")))</f>
        <v/>
      </c>
      <c r="N4236" s="15" t="str" cm="1">
        <f t="array" aca="1" ref="N4236" ca="1">IF(OR(INDIRECT(A4236&amp;B4236&amp;C4236&amp;F4236)="",ISNUMBER(INDIRECT(A4236&amp;B4236&amp;C4236&amp;F4236))=FALSE,INDIRECT(A4236&amp;B4236&amp;C4236&amp;F4236)=0),"",IF(G4236="【（第８期）医療機関受付】",TEXT(INDIRECT(A4236&amp;D4236&amp;E4236&amp;5),"d"),TEXT(INDIRECT(A4236&amp;B4236&amp;C4236&amp;5),"d")))</f>
        <v/>
      </c>
      <c r="O4236" s="15" t="str" cm="1">
        <f t="array" aca="1" ref="O4236" ca="1">IF(OR(INDIRECT(A4236&amp;B4236&amp;C4236&amp;F4236)="",ISNUMBER(INDIRECT(A4236&amp;B4236&amp;C4236&amp;F4236))=FALSE,INDIRECT(A4236&amp;B4236&amp;C4236&amp;F4236)=0),"",HOUR(INDIRECT(A4236&amp;"A"&amp;F4236)))</f>
        <v/>
      </c>
      <c r="P4236" s="15" t="str" cm="1">
        <f t="array" aca="1" ref="P4236" ca="1">IF(OR(INDIRECT(A4236&amp;B4236&amp;C4236&amp;F4236)="",ISNUMBER(INDIRECT(A4236&amp;B4236&amp;C4236&amp;F4236))=FALSE,INDIRECT(A4236&amp;B4236&amp;C4236&amp;F4236)=0),"",MINUTE(INDIRECT(A4236&amp;"A"&amp;F4236)))</f>
        <v/>
      </c>
      <c r="Q4236" s="15" t="str" cm="1">
        <f t="array" aca="1" ref="Q4236" ca="1">IF(OR(INDIRECT(A4236&amp;B4236&amp;C4236&amp;F4236)="",ISNUMBER(INDIRECT(A4236&amp;B4236&amp;C4236&amp;F4236))=FALSE,INDIRECT(A4236&amp;B4236&amp;C4236&amp;F4236)=0),"",O4236)</f>
        <v/>
      </c>
      <c r="R4236" s="15" t="str" cm="1">
        <f t="array" aca="1" ref="R4236" ca="1">IF(OR(INDIRECT(A4236&amp;B4236&amp;C4236&amp;F4236)="",ISNUMBER(INDIRECT(A4236&amp;B4236&amp;C4236&amp;F4236))=FALSE,INDIRECT(A4236&amp;B4236&amp;C4236&amp;F4236)=0),"",P4236+14)</f>
        <v/>
      </c>
      <c r="S4236" s="15" t="str" cm="1">
        <f t="array" aca="1" ref="S4236" ca="1">IF(OR(INDIRECT(A4236&amp;B4236&amp;C4236&amp;F4236)="",ISNUMBER(INDIRECT(A4236&amp;B4236&amp;C4236&amp;F4236))=FALSE,INDIRECT(A4236&amp;B4236&amp;C4236&amp;F4236)=0),"",INDIRECT(A4236&amp;B4236&amp;C4236&amp;F4236))</f>
        <v/>
      </c>
      <c r="T4236" s="15" t="str" cm="1">
        <f t="array" aca="1" ref="T4236" ca="1">IF(OR(INDIRECT(A4236&amp;B4236&amp;C4236&amp;F4236)="",ISNUMBER(INDIRECT(A4236&amp;B4236&amp;C4236&amp;F4236))=FALSE,INDIRECT(A4236&amp;B4236&amp;C4236&amp;F4236)=0),"",0)</f>
        <v/>
      </c>
    </row>
    <row r="4237" spans="1:20">
      <c r="A4237" s="23" t="s">
        <v>912</v>
      </c>
      <c r="B4237" s="23" t="s">
        <v>915</v>
      </c>
      <c r="C4237" s="23" t="str">
        <f t="shared" si="198"/>
        <v>e</v>
      </c>
      <c r="D4237" s="23" t="s">
        <v>915</v>
      </c>
      <c r="E4237" s="23" t="str">
        <f t="shared" si="196"/>
        <v>d</v>
      </c>
      <c r="F4237" s="23">
        <f t="shared" si="197"/>
        <v>34</v>
      </c>
      <c r="G4237" s="23" t="str" cm="1">
        <f t="array" aca="1" ref="G4237" ca="1">IF(OR(INDIRECT(A4237&amp;B4237&amp;C4237&amp;F4237)="",ISNUMBER(INDIRECT(A4237&amp;B4237&amp;C4237&amp;F4237))=FALSE),"",IF(INDIRECT(A4237&amp;B4237&amp;C4237&amp;9)="公開","【（第８期）WEB・コールセンター受付】","【（第８期）医療機関受付】"))</f>
        <v/>
      </c>
      <c r="H4237" s="15" t="str" cm="1">
        <f t="array" aca="1" ref="H4237" ca="1">IF(OR(INDIRECT(A4237&amp;B4237&amp;C4237&amp;F4237)="",ISNUMBER(INDIRECT(A4237&amp;B4237&amp;C4237&amp;F4237))=FALSE,INDIRECT(A4237&amp;B4237&amp;C4237&amp;F4237)=0),"",431001)</f>
        <v/>
      </c>
      <c r="I4237" s="15" t="str" cm="1">
        <f t="array" aca="1" ref="I4237" ca="1">IF(OR(INDIRECT(A4237&amp;B4237&amp;C4237&amp;F4237)="",ISNUMBER(INDIRECT(A4237&amp;B4237&amp;C4237&amp;F4237))=FALSE,INDIRECT(A4237&amp;B4237&amp;C4237&amp;F4237)=0),"",G4237&amp;J4237&amp;"."&amp;TEXT(M4237,"00")&amp;TEXT(N4237,"00")&amp;"."&amp;TEXT(O4237,"00")&amp;TEXT(P4237,"00"))</f>
        <v/>
      </c>
      <c r="J4237" s="15" t="str" cm="1">
        <f t="array" aca="1" ref="J4237" ca="1">IF(OR(INDIRECT(A4237&amp;B4237&amp;C4237&amp;F4237)="",ISNUMBER(INDIRECT(A4237&amp;B4237&amp;C4237&amp;F4237))=FALSE,INDIRECT(A4237&amp;B4237&amp;C4237&amp;F4237)=0),"",予約枠報告様式!$B$2)</f>
        <v/>
      </c>
      <c r="K4237" s="15" t="str" cm="1">
        <f t="array" aca="1" ref="K4237" ca="1">IF(OR(INDIRECT(A4237&amp;B4237&amp;C4237&amp;F4237)="",ISNUMBER(INDIRECT(A4237&amp;B4237&amp;C4237&amp;F4237))=FALSE,INDIRECT(A4237&amp;B4237&amp;C4237&amp;F4237)=0),"",1)</f>
        <v/>
      </c>
      <c r="L4237" s="15" t="str" cm="1">
        <f t="array" aca="1" ref="L4237" ca="1">IF(OR(INDIRECT(A4237&amp;B4237&amp;C4237&amp;F4237)="",ISNUMBER(INDIRECT(A4237&amp;B4237&amp;C4237&amp;F4237))=FALSE,INDIRECT(A4237&amp;B4237&amp;C4237&amp;F4237)=0),"",IF(G4237="【（第８期）医療機関受付】",TEXT(INDIRECT(A4237&amp;D4237&amp;E4237&amp;5),"yyy"),TEXT(INDIRECT(A4237&amp;B4237&amp;C4237&amp;5),"yyy")))</f>
        <v/>
      </c>
      <c r="M4237" s="15" t="str" cm="1">
        <f t="array" aca="1" ref="M4237" ca="1">IF(OR(INDIRECT(A4237&amp;B4237&amp;C4237&amp;F4237)="",ISNUMBER(INDIRECT(A4237&amp;B4237&amp;C4237&amp;F4237))=FALSE,INDIRECT(A4237&amp;B4237&amp;C4237&amp;F4237)=0),"",IF(G4237="【（第８期）医療機関受付】",TEXT(INDIRECT(A4237&amp;D4237&amp;E4237&amp;5),"m"),TEXT(INDIRECT(A4237&amp;B4237&amp;C4237&amp;5),"m")))</f>
        <v/>
      </c>
      <c r="N4237" s="15" t="str" cm="1">
        <f t="array" aca="1" ref="N4237" ca="1">IF(OR(INDIRECT(A4237&amp;B4237&amp;C4237&amp;F4237)="",ISNUMBER(INDIRECT(A4237&amp;B4237&amp;C4237&amp;F4237))=FALSE,INDIRECT(A4237&amp;B4237&amp;C4237&amp;F4237)=0),"",IF(G4237="【（第８期）医療機関受付】",TEXT(INDIRECT(A4237&amp;D4237&amp;E4237&amp;5),"d"),TEXT(INDIRECT(A4237&amp;B4237&amp;C4237&amp;5),"d")))</f>
        <v/>
      </c>
      <c r="O4237" s="15" t="str" cm="1">
        <f t="array" aca="1" ref="O4237" ca="1">IF(OR(INDIRECT(A4237&amp;B4237&amp;C4237&amp;F4237)="",ISNUMBER(INDIRECT(A4237&amp;B4237&amp;C4237&amp;F4237))=FALSE,INDIRECT(A4237&amp;B4237&amp;C4237&amp;F4237)=0),"",HOUR(INDIRECT(A4237&amp;"A"&amp;F4237)))</f>
        <v/>
      </c>
      <c r="P4237" s="15" t="str" cm="1">
        <f t="array" aca="1" ref="P4237" ca="1">IF(OR(INDIRECT(A4237&amp;B4237&amp;C4237&amp;F4237)="",ISNUMBER(INDIRECT(A4237&amp;B4237&amp;C4237&amp;F4237))=FALSE,INDIRECT(A4237&amp;B4237&amp;C4237&amp;F4237)=0),"",MINUTE(INDIRECT(A4237&amp;"A"&amp;F4237)))</f>
        <v/>
      </c>
      <c r="Q4237" s="15" t="str" cm="1">
        <f t="array" aca="1" ref="Q4237" ca="1">IF(OR(INDIRECT(A4237&amp;B4237&amp;C4237&amp;F4237)="",ISNUMBER(INDIRECT(A4237&amp;B4237&amp;C4237&amp;F4237))=FALSE,INDIRECT(A4237&amp;B4237&amp;C4237&amp;F4237)=0),"",O4237)</f>
        <v/>
      </c>
      <c r="R4237" s="15" t="str" cm="1">
        <f t="array" aca="1" ref="R4237" ca="1">IF(OR(INDIRECT(A4237&amp;B4237&amp;C4237&amp;F4237)="",ISNUMBER(INDIRECT(A4237&amp;B4237&amp;C4237&amp;F4237))=FALSE,INDIRECT(A4237&amp;B4237&amp;C4237&amp;F4237)=0),"",P4237+14)</f>
        <v/>
      </c>
      <c r="S4237" s="15" t="str" cm="1">
        <f t="array" aca="1" ref="S4237" ca="1">IF(OR(INDIRECT(A4237&amp;B4237&amp;C4237&amp;F4237)="",ISNUMBER(INDIRECT(A4237&amp;B4237&amp;C4237&amp;F4237))=FALSE,INDIRECT(A4237&amp;B4237&amp;C4237&amp;F4237)=0),"",INDIRECT(A4237&amp;B4237&amp;C4237&amp;F4237))</f>
        <v/>
      </c>
      <c r="T4237" s="15" t="str" cm="1">
        <f t="array" aca="1" ref="T4237" ca="1">IF(OR(INDIRECT(A4237&amp;B4237&amp;C4237&amp;F4237)="",ISNUMBER(INDIRECT(A4237&amp;B4237&amp;C4237&amp;F4237))=FALSE,INDIRECT(A4237&amp;B4237&amp;C4237&amp;F4237)=0),"",0)</f>
        <v/>
      </c>
    </row>
    <row r="4238" spans="1:20">
      <c r="A4238" s="23" t="s">
        <v>912</v>
      </c>
      <c r="B4238" s="23" t="s">
        <v>915</v>
      </c>
      <c r="C4238" s="23" t="str">
        <f t="shared" si="198"/>
        <v>e</v>
      </c>
      <c r="D4238" s="23" t="s">
        <v>915</v>
      </c>
      <c r="E4238" s="23" t="str">
        <f t="shared" si="196"/>
        <v>d</v>
      </c>
      <c r="F4238" s="23">
        <f t="shared" si="197"/>
        <v>35</v>
      </c>
      <c r="G4238" s="23" t="str" cm="1">
        <f t="array" aca="1" ref="G4238" ca="1">IF(OR(INDIRECT(A4238&amp;B4238&amp;C4238&amp;F4238)="",ISNUMBER(INDIRECT(A4238&amp;B4238&amp;C4238&amp;F4238))=FALSE),"",IF(INDIRECT(A4238&amp;B4238&amp;C4238&amp;9)="公開","【（第８期）WEB・コールセンター受付】","【（第８期）医療機関受付】"))</f>
        <v/>
      </c>
      <c r="H4238" s="15" t="str" cm="1">
        <f t="array" aca="1" ref="H4238" ca="1">IF(OR(INDIRECT(A4238&amp;B4238&amp;C4238&amp;F4238)="",ISNUMBER(INDIRECT(A4238&amp;B4238&amp;C4238&amp;F4238))=FALSE,INDIRECT(A4238&amp;B4238&amp;C4238&amp;F4238)=0),"",431001)</f>
        <v/>
      </c>
      <c r="I4238" s="15" t="str" cm="1">
        <f t="array" aca="1" ref="I4238" ca="1">IF(OR(INDIRECT(A4238&amp;B4238&amp;C4238&amp;F4238)="",ISNUMBER(INDIRECT(A4238&amp;B4238&amp;C4238&amp;F4238))=FALSE,INDIRECT(A4238&amp;B4238&amp;C4238&amp;F4238)=0),"",G4238&amp;J4238&amp;"."&amp;TEXT(M4238,"00")&amp;TEXT(N4238,"00")&amp;"."&amp;TEXT(O4238,"00")&amp;TEXT(P4238,"00"))</f>
        <v/>
      </c>
      <c r="J4238" s="15" t="str" cm="1">
        <f t="array" aca="1" ref="J4238" ca="1">IF(OR(INDIRECT(A4238&amp;B4238&amp;C4238&amp;F4238)="",ISNUMBER(INDIRECT(A4238&amp;B4238&amp;C4238&amp;F4238))=FALSE,INDIRECT(A4238&amp;B4238&amp;C4238&amp;F4238)=0),"",予約枠報告様式!$B$2)</f>
        <v/>
      </c>
      <c r="K4238" s="15" t="str" cm="1">
        <f t="array" aca="1" ref="K4238" ca="1">IF(OR(INDIRECT(A4238&amp;B4238&amp;C4238&amp;F4238)="",ISNUMBER(INDIRECT(A4238&amp;B4238&amp;C4238&amp;F4238))=FALSE,INDIRECT(A4238&amp;B4238&amp;C4238&amp;F4238)=0),"",1)</f>
        <v/>
      </c>
      <c r="L4238" s="15" t="str" cm="1">
        <f t="array" aca="1" ref="L4238" ca="1">IF(OR(INDIRECT(A4238&amp;B4238&amp;C4238&amp;F4238)="",ISNUMBER(INDIRECT(A4238&amp;B4238&amp;C4238&amp;F4238))=FALSE,INDIRECT(A4238&amp;B4238&amp;C4238&amp;F4238)=0),"",IF(G4238="【（第８期）医療機関受付】",TEXT(INDIRECT(A4238&amp;D4238&amp;E4238&amp;5),"yyy"),TEXT(INDIRECT(A4238&amp;B4238&amp;C4238&amp;5),"yyy")))</f>
        <v/>
      </c>
      <c r="M4238" s="15" t="str" cm="1">
        <f t="array" aca="1" ref="M4238" ca="1">IF(OR(INDIRECT(A4238&amp;B4238&amp;C4238&amp;F4238)="",ISNUMBER(INDIRECT(A4238&amp;B4238&amp;C4238&amp;F4238))=FALSE,INDIRECT(A4238&amp;B4238&amp;C4238&amp;F4238)=0),"",IF(G4238="【（第８期）医療機関受付】",TEXT(INDIRECT(A4238&amp;D4238&amp;E4238&amp;5),"m"),TEXT(INDIRECT(A4238&amp;B4238&amp;C4238&amp;5),"m")))</f>
        <v/>
      </c>
      <c r="N4238" s="15" t="str" cm="1">
        <f t="array" aca="1" ref="N4238" ca="1">IF(OR(INDIRECT(A4238&amp;B4238&amp;C4238&amp;F4238)="",ISNUMBER(INDIRECT(A4238&amp;B4238&amp;C4238&amp;F4238))=FALSE,INDIRECT(A4238&amp;B4238&amp;C4238&amp;F4238)=0),"",IF(G4238="【（第８期）医療機関受付】",TEXT(INDIRECT(A4238&amp;D4238&amp;E4238&amp;5),"d"),TEXT(INDIRECT(A4238&amp;B4238&amp;C4238&amp;5),"d")))</f>
        <v/>
      </c>
      <c r="O4238" s="15" t="str" cm="1">
        <f t="array" aca="1" ref="O4238" ca="1">IF(OR(INDIRECT(A4238&amp;B4238&amp;C4238&amp;F4238)="",ISNUMBER(INDIRECT(A4238&amp;B4238&amp;C4238&amp;F4238))=FALSE,INDIRECT(A4238&amp;B4238&amp;C4238&amp;F4238)=0),"",HOUR(INDIRECT(A4238&amp;"A"&amp;F4238)))</f>
        <v/>
      </c>
      <c r="P4238" s="15" t="str" cm="1">
        <f t="array" aca="1" ref="P4238" ca="1">IF(OR(INDIRECT(A4238&amp;B4238&amp;C4238&amp;F4238)="",ISNUMBER(INDIRECT(A4238&amp;B4238&amp;C4238&amp;F4238))=FALSE,INDIRECT(A4238&amp;B4238&amp;C4238&amp;F4238)=0),"",MINUTE(INDIRECT(A4238&amp;"A"&amp;F4238)))</f>
        <v/>
      </c>
      <c r="Q4238" s="15" t="str" cm="1">
        <f t="array" aca="1" ref="Q4238" ca="1">IF(OR(INDIRECT(A4238&amp;B4238&amp;C4238&amp;F4238)="",ISNUMBER(INDIRECT(A4238&amp;B4238&amp;C4238&amp;F4238))=FALSE,INDIRECT(A4238&amp;B4238&amp;C4238&amp;F4238)=0),"",O4238)</f>
        <v/>
      </c>
      <c r="R4238" s="15" t="str" cm="1">
        <f t="array" aca="1" ref="R4238" ca="1">IF(OR(INDIRECT(A4238&amp;B4238&amp;C4238&amp;F4238)="",ISNUMBER(INDIRECT(A4238&amp;B4238&amp;C4238&amp;F4238))=FALSE,INDIRECT(A4238&amp;B4238&amp;C4238&amp;F4238)=0),"",P4238+14)</f>
        <v/>
      </c>
      <c r="S4238" s="15" t="str" cm="1">
        <f t="array" aca="1" ref="S4238" ca="1">IF(OR(INDIRECT(A4238&amp;B4238&amp;C4238&amp;F4238)="",ISNUMBER(INDIRECT(A4238&amp;B4238&amp;C4238&amp;F4238))=FALSE,INDIRECT(A4238&amp;B4238&amp;C4238&amp;F4238)=0),"",INDIRECT(A4238&amp;B4238&amp;C4238&amp;F4238))</f>
        <v/>
      </c>
      <c r="T4238" s="15" t="str" cm="1">
        <f t="array" aca="1" ref="T4238" ca="1">IF(OR(INDIRECT(A4238&amp;B4238&amp;C4238&amp;F4238)="",ISNUMBER(INDIRECT(A4238&amp;B4238&amp;C4238&amp;F4238))=FALSE,INDIRECT(A4238&amp;B4238&amp;C4238&amp;F4238)=0),"",0)</f>
        <v/>
      </c>
    </row>
    <row r="4239" spans="1:20">
      <c r="A4239" s="23" t="s">
        <v>912</v>
      </c>
      <c r="B4239" s="23" t="s">
        <v>915</v>
      </c>
      <c r="C4239" s="23" t="str">
        <f t="shared" si="198"/>
        <v>e</v>
      </c>
      <c r="D4239" s="23" t="s">
        <v>915</v>
      </c>
      <c r="E4239" s="23" t="str">
        <f t="shared" si="196"/>
        <v>d</v>
      </c>
      <c r="F4239" s="23">
        <f t="shared" si="197"/>
        <v>36</v>
      </c>
      <c r="G4239" s="23" t="str" cm="1">
        <f t="array" aca="1" ref="G4239" ca="1">IF(OR(INDIRECT(A4239&amp;B4239&amp;C4239&amp;F4239)="",ISNUMBER(INDIRECT(A4239&amp;B4239&amp;C4239&amp;F4239))=FALSE),"",IF(INDIRECT(A4239&amp;B4239&amp;C4239&amp;9)="公開","【（第８期）WEB・コールセンター受付】","【（第８期）医療機関受付】"))</f>
        <v/>
      </c>
      <c r="H4239" s="15" t="str" cm="1">
        <f t="array" aca="1" ref="H4239" ca="1">IF(OR(INDIRECT(A4239&amp;B4239&amp;C4239&amp;F4239)="",ISNUMBER(INDIRECT(A4239&amp;B4239&amp;C4239&amp;F4239))=FALSE,INDIRECT(A4239&amp;B4239&amp;C4239&amp;F4239)=0),"",431001)</f>
        <v/>
      </c>
      <c r="I4239" s="15" t="str" cm="1">
        <f t="array" aca="1" ref="I4239" ca="1">IF(OR(INDIRECT(A4239&amp;B4239&amp;C4239&amp;F4239)="",ISNUMBER(INDIRECT(A4239&amp;B4239&amp;C4239&amp;F4239))=FALSE,INDIRECT(A4239&amp;B4239&amp;C4239&amp;F4239)=0),"",G4239&amp;J4239&amp;"."&amp;TEXT(M4239,"00")&amp;TEXT(N4239,"00")&amp;"."&amp;TEXT(O4239,"00")&amp;TEXT(P4239,"00"))</f>
        <v/>
      </c>
      <c r="J4239" s="15" t="str" cm="1">
        <f t="array" aca="1" ref="J4239" ca="1">IF(OR(INDIRECT(A4239&amp;B4239&amp;C4239&amp;F4239)="",ISNUMBER(INDIRECT(A4239&amp;B4239&amp;C4239&amp;F4239))=FALSE,INDIRECT(A4239&amp;B4239&amp;C4239&amp;F4239)=0),"",予約枠報告様式!$B$2)</f>
        <v/>
      </c>
      <c r="K4239" s="15" t="str" cm="1">
        <f t="array" aca="1" ref="K4239" ca="1">IF(OR(INDIRECT(A4239&amp;B4239&amp;C4239&amp;F4239)="",ISNUMBER(INDIRECT(A4239&amp;B4239&amp;C4239&amp;F4239))=FALSE,INDIRECT(A4239&amp;B4239&amp;C4239&amp;F4239)=0),"",1)</f>
        <v/>
      </c>
      <c r="L4239" s="15" t="str" cm="1">
        <f t="array" aca="1" ref="L4239" ca="1">IF(OR(INDIRECT(A4239&amp;B4239&amp;C4239&amp;F4239)="",ISNUMBER(INDIRECT(A4239&amp;B4239&amp;C4239&amp;F4239))=FALSE,INDIRECT(A4239&amp;B4239&amp;C4239&amp;F4239)=0),"",IF(G4239="【（第８期）医療機関受付】",TEXT(INDIRECT(A4239&amp;D4239&amp;E4239&amp;5),"yyy"),TEXT(INDIRECT(A4239&amp;B4239&amp;C4239&amp;5),"yyy")))</f>
        <v/>
      </c>
      <c r="M4239" s="15" t="str" cm="1">
        <f t="array" aca="1" ref="M4239" ca="1">IF(OR(INDIRECT(A4239&amp;B4239&amp;C4239&amp;F4239)="",ISNUMBER(INDIRECT(A4239&amp;B4239&amp;C4239&amp;F4239))=FALSE,INDIRECT(A4239&amp;B4239&amp;C4239&amp;F4239)=0),"",IF(G4239="【（第８期）医療機関受付】",TEXT(INDIRECT(A4239&amp;D4239&amp;E4239&amp;5),"m"),TEXT(INDIRECT(A4239&amp;B4239&amp;C4239&amp;5),"m")))</f>
        <v/>
      </c>
      <c r="N4239" s="15" t="str" cm="1">
        <f t="array" aca="1" ref="N4239" ca="1">IF(OR(INDIRECT(A4239&amp;B4239&amp;C4239&amp;F4239)="",ISNUMBER(INDIRECT(A4239&amp;B4239&amp;C4239&amp;F4239))=FALSE,INDIRECT(A4239&amp;B4239&amp;C4239&amp;F4239)=0),"",IF(G4239="【（第８期）医療機関受付】",TEXT(INDIRECT(A4239&amp;D4239&amp;E4239&amp;5),"d"),TEXT(INDIRECT(A4239&amp;B4239&amp;C4239&amp;5),"d")))</f>
        <v/>
      </c>
      <c r="O4239" s="15" t="str" cm="1">
        <f t="array" aca="1" ref="O4239" ca="1">IF(OR(INDIRECT(A4239&amp;B4239&amp;C4239&amp;F4239)="",ISNUMBER(INDIRECT(A4239&amp;B4239&amp;C4239&amp;F4239))=FALSE,INDIRECT(A4239&amp;B4239&amp;C4239&amp;F4239)=0),"",HOUR(INDIRECT(A4239&amp;"A"&amp;F4239)))</f>
        <v/>
      </c>
      <c r="P4239" s="15" t="str" cm="1">
        <f t="array" aca="1" ref="P4239" ca="1">IF(OR(INDIRECT(A4239&amp;B4239&amp;C4239&amp;F4239)="",ISNUMBER(INDIRECT(A4239&amp;B4239&amp;C4239&amp;F4239))=FALSE,INDIRECT(A4239&amp;B4239&amp;C4239&amp;F4239)=0),"",MINUTE(INDIRECT(A4239&amp;"A"&amp;F4239)))</f>
        <v/>
      </c>
      <c r="Q4239" s="15" t="str" cm="1">
        <f t="array" aca="1" ref="Q4239" ca="1">IF(OR(INDIRECT(A4239&amp;B4239&amp;C4239&amp;F4239)="",ISNUMBER(INDIRECT(A4239&amp;B4239&amp;C4239&amp;F4239))=FALSE,INDIRECT(A4239&amp;B4239&amp;C4239&amp;F4239)=0),"",O4239)</f>
        <v/>
      </c>
      <c r="R4239" s="15" t="str" cm="1">
        <f t="array" aca="1" ref="R4239" ca="1">IF(OR(INDIRECT(A4239&amp;B4239&amp;C4239&amp;F4239)="",ISNUMBER(INDIRECT(A4239&amp;B4239&amp;C4239&amp;F4239))=FALSE,INDIRECT(A4239&amp;B4239&amp;C4239&amp;F4239)=0),"",P4239+14)</f>
        <v/>
      </c>
      <c r="S4239" s="15" t="str" cm="1">
        <f t="array" aca="1" ref="S4239" ca="1">IF(OR(INDIRECT(A4239&amp;B4239&amp;C4239&amp;F4239)="",ISNUMBER(INDIRECT(A4239&amp;B4239&amp;C4239&amp;F4239))=FALSE,INDIRECT(A4239&amp;B4239&amp;C4239&amp;F4239)=0),"",INDIRECT(A4239&amp;B4239&amp;C4239&amp;F4239))</f>
        <v/>
      </c>
      <c r="T4239" s="15" t="str" cm="1">
        <f t="array" aca="1" ref="T4239" ca="1">IF(OR(INDIRECT(A4239&amp;B4239&amp;C4239&amp;F4239)="",ISNUMBER(INDIRECT(A4239&amp;B4239&amp;C4239&amp;F4239))=FALSE,INDIRECT(A4239&amp;B4239&amp;C4239&amp;F4239)=0),"",0)</f>
        <v/>
      </c>
    </row>
    <row r="4240" spans="1:20">
      <c r="A4240" s="23" t="s">
        <v>912</v>
      </c>
      <c r="B4240" s="23" t="s">
        <v>915</v>
      </c>
      <c r="C4240" s="23" t="str">
        <f t="shared" si="198"/>
        <v>e</v>
      </c>
      <c r="D4240" s="23" t="s">
        <v>915</v>
      </c>
      <c r="E4240" s="23" t="str">
        <f t="shared" si="196"/>
        <v>d</v>
      </c>
      <c r="F4240" s="23">
        <f t="shared" si="197"/>
        <v>37</v>
      </c>
      <c r="G4240" s="23" t="str" cm="1">
        <f t="array" aca="1" ref="G4240" ca="1">IF(OR(INDIRECT(A4240&amp;B4240&amp;C4240&amp;F4240)="",ISNUMBER(INDIRECT(A4240&amp;B4240&amp;C4240&amp;F4240))=FALSE),"",IF(INDIRECT(A4240&amp;B4240&amp;C4240&amp;9)="公開","【（第８期）WEB・コールセンター受付】","【（第８期）医療機関受付】"))</f>
        <v/>
      </c>
      <c r="H4240" s="15" t="str" cm="1">
        <f t="array" aca="1" ref="H4240" ca="1">IF(OR(INDIRECT(A4240&amp;B4240&amp;C4240&amp;F4240)="",ISNUMBER(INDIRECT(A4240&amp;B4240&amp;C4240&amp;F4240))=FALSE,INDIRECT(A4240&amp;B4240&amp;C4240&amp;F4240)=0),"",431001)</f>
        <v/>
      </c>
      <c r="I4240" s="15" t="str" cm="1">
        <f t="array" aca="1" ref="I4240" ca="1">IF(OR(INDIRECT(A4240&amp;B4240&amp;C4240&amp;F4240)="",ISNUMBER(INDIRECT(A4240&amp;B4240&amp;C4240&amp;F4240))=FALSE,INDIRECT(A4240&amp;B4240&amp;C4240&amp;F4240)=0),"",G4240&amp;J4240&amp;"."&amp;TEXT(M4240,"00")&amp;TEXT(N4240,"00")&amp;"."&amp;TEXT(O4240,"00")&amp;TEXT(P4240,"00"))</f>
        <v/>
      </c>
      <c r="J4240" s="15" t="str" cm="1">
        <f t="array" aca="1" ref="J4240" ca="1">IF(OR(INDIRECT(A4240&amp;B4240&amp;C4240&amp;F4240)="",ISNUMBER(INDIRECT(A4240&amp;B4240&amp;C4240&amp;F4240))=FALSE,INDIRECT(A4240&amp;B4240&amp;C4240&amp;F4240)=0),"",予約枠報告様式!$B$2)</f>
        <v/>
      </c>
      <c r="K4240" s="15" t="str" cm="1">
        <f t="array" aca="1" ref="K4240" ca="1">IF(OR(INDIRECT(A4240&amp;B4240&amp;C4240&amp;F4240)="",ISNUMBER(INDIRECT(A4240&amp;B4240&amp;C4240&amp;F4240))=FALSE,INDIRECT(A4240&amp;B4240&amp;C4240&amp;F4240)=0),"",1)</f>
        <v/>
      </c>
      <c r="L4240" s="15" t="str" cm="1">
        <f t="array" aca="1" ref="L4240" ca="1">IF(OR(INDIRECT(A4240&amp;B4240&amp;C4240&amp;F4240)="",ISNUMBER(INDIRECT(A4240&amp;B4240&amp;C4240&amp;F4240))=FALSE,INDIRECT(A4240&amp;B4240&amp;C4240&amp;F4240)=0),"",IF(G4240="【（第８期）医療機関受付】",TEXT(INDIRECT(A4240&amp;D4240&amp;E4240&amp;5),"yyy"),TEXT(INDIRECT(A4240&amp;B4240&amp;C4240&amp;5),"yyy")))</f>
        <v/>
      </c>
      <c r="M4240" s="15" t="str" cm="1">
        <f t="array" aca="1" ref="M4240" ca="1">IF(OR(INDIRECT(A4240&amp;B4240&amp;C4240&amp;F4240)="",ISNUMBER(INDIRECT(A4240&amp;B4240&amp;C4240&amp;F4240))=FALSE,INDIRECT(A4240&amp;B4240&amp;C4240&amp;F4240)=0),"",IF(G4240="【（第８期）医療機関受付】",TEXT(INDIRECT(A4240&amp;D4240&amp;E4240&amp;5),"m"),TEXT(INDIRECT(A4240&amp;B4240&amp;C4240&amp;5),"m")))</f>
        <v/>
      </c>
      <c r="N4240" s="15" t="str" cm="1">
        <f t="array" aca="1" ref="N4240" ca="1">IF(OR(INDIRECT(A4240&amp;B4240&amp;C4240&amp;F4240)="",ISNUMBER(INDIRECT(A4240&amp;B4240&amp;C4240&amp;F4240))=FALSE,INDIRECT(A4240&amp;B4240&amp;C4240&amp;F4240)=0),"",IF(G4240="【（第８期）医療機関受付】",TEXT(INDIRECT(A4240&amp;D4240&amp;E4240&amp;5),"d"),TEXT(INDIRECT(A4240&amp;B4240&amp;C4240&amp;5),"d")))</f>
        <v/>
      </c>
      <c r="O4240" s="15" t="str" cm="1">
        <f t="array" aca="1" ref="O4240" ca="1">IF(OR(INDIRECT(A4240&amp;B4240&amp;C4240&amp;F4240)="",ISNUMBER(INDIRECT(A4240&amp;B4240&amp;C4240&amp;F4240))=FALSE,INDIRECT(A4240&amp;B4240&amp;C4240&amp;F4240)=0),"",HOUR(INDIRECT(A4240&amp;"A"&amp;F4240)))</f>
        <v/>
      </c>
      <c r="P4240" s="15" t="str" cm="1">
        <f t="array" aca="1" ref="P4240" ca="1">IF(OR(INDIRECT(A4240&amp;B4240&amp;C4240&amp;F4240)="",ISNUMBER(INDIRECT(A4240&amp;B4240&amp;C4240&amp;F4240))=FALSE,INDIRECT(A4240&amp;B4240&amp;C4240&amp;F4240)=0),"",MINUTE(INDIRECT(A4240&amp;"A"&amp;F4240)))</f>
        <v/>
      </c>
      <c r="Q4240" s="15" t="str" cm="1">
        <f t="array" aca="1" ref="Q4240" ca="1">IF(OR(INDIRECT(A4240&amp;B4240&amp;C4240&amp;F4240)="",ISNUMBER(INDIRECT(A4240&amp;B4240&amp;C4240&amp;F4240))=FALSE,INDIRECT(A4240&amp;B4240&amp;C4240&amp;F4240)=0),"",O4240)</f>
        <v/>
      </c>
      <c r="R4240" s="15" t="str" cm="1">
        <f t="array" aca="1" ref="R4240" ca="1">IF(OR(INDIRECT(A4240&amp;B4240&amp;C4240&amp;F4240)="",ISNUMBER(INDIRECT(A4240&amp;B4240&amp;C4240&amp;F4240))=FALSE,INDIRECT(A4240&amp;B4240&amp;C4240&amp;F4240)=0),"",P4240+14)</f>
        <v/>
      </c>
      <c r="S4240" s="15" t="str" cm="1">
        <f t="array" aca="1" ref="S4240" ca="1">IF(OR(INDIRECT(A4240&amp;B4240&amp;C4240&amp;F4240)="",ISNUMBER(INDIRECT(A4240&amp;B4240&amp;C4240&amp;F4240))=FALSE,INDIRECT(A4240&amp;B4240&amp;C4240&amp;F4240)=0),"",INDIRECT(A4240&amp;B4240&amp;C4240&amp;F4240))</f>
        <v/>
      </c>
      <c r="T4240" s="15" t="str" cm="1">
        <f t="array" aca="1" ref="T4240" ca="1">IF(OR(INDIRECT(A4240&amp;B4240&amp;C4240&amp;F4240)="",ISNUMBER(INDIRECT(A4240&amp;B4240&amp;C4240&amp;F4240))=FALSE,INDIRECT(A4240&amp;B4240&amp;C4240&amp;F4240)=0),"",0)</f>
        <v/>
      </c>
    </row>
    <row r="4241" spans="1:20">
      <c r="A4241" s="23" t="s">
        <v>912</v>
      </c>
      <c r="B4241" s="23" t="s">
        <v>915</v>
      </c>
      <c r="C4241" s="23" t="str">
        <f t="shared" si="198"/>
        <v>e</v>
      </c>
      <c r="D4241" s="23" t="s">
        <v>915</v>
      </c>
      <c r="E4241" s="23" t="str">
        <f t="shared" si="196"/>
        <v>d</v>
      </c>
      <c r="F4241" s="23">
        <f t="shared" si="197"/>
        <v>38</v>
      </c>
      <c r="G4241" s="23" t="str" cm="1">
        <f t="array" aca="1" ref="G4241" ca="1">IF(OR(INDIRECT(A4241&amp;B4241&amp;C4241&amp;F4241)="",ISNUMBER(INDIRECT(A4241&amp;B4241&amp;C4241&amp;F4241))=FALSE),"",IF(INDIRECT(A4241&amp;B4241&amp;C4241&amp;9)="公開","【（第８期）WEB・コールセンター受付】","【（第８期）医療機関受付】"))</f>
        <v/>
      </c>
      <c r="H4241" s="15" t="str" cm="1">
        <f t="array" aca="1" ref="H4241" ca="1">IF(OR(INDIRECT(A4241&amp;B4241&amp;C4241&amp;F4241)="",ISNUMBER(INDIRECT(A4241&amp;B4241&amp;C4241&amp;F4241))=FALSE,INDIRECT(A4241&amp;B4241&amp;C4241&amp;F4241)=0),"",431001)</f>
        <v/>
      </c>
      <c r="I4241" s="15" t="str" cm="1">
        <f t="array" aca="1" ref="I4241" ca="1">IF(OR(INDIRECT(A4241&amp;B4241&amp;C4241&amp;F4241)="",ISNUMBER(INDIRECT(A4241&amp;B4241&amp;C4241&amp;F4241))=FALSE,INDIRECT(A4241&amp;B4241&amp;C4241&amp;F4241)=0),"",G4241&amp;J4241&amp;"."&amp;TEXT(M4241,"00")&amp;TEXT(N4241,"00")&amp;"."&amp;TEXT(O4241,"00")&amp;TEXT(P4241,"00"))</f>
        <v/>
      </c>
      <c r="J4241" s="15" t="str" cm="1">
        <f t="array" aca="1" ref="J4241" ca="1">IF(OR(INDIRECT(A4241&amp;B4241&amp;C4241&amp;F4241)="",ISNUMBER(INDIRECT(A4241&amp;B4241&amp;C4241&amp;F4241))=FALSE,INDIRECT(A4241&amp;B4241&amp;C4241&amp;F4241)=0),"",予約枠報告様式!$B$2)</f>
        <v/>
      </c>
      <c r="K4241" s="15" t="str" cm="1">
        <f t="array" aca="1" ref="K4241" ca="1">IF(OR(INDIRECT(A4241&amp;B4241&amp;C4241&amp;F4241)="",ISNUMBER(INDIRECT(A4241&amp;B4241&amp;C4241&amp;F4241))=FALSE,INDIRECT(A4241&amp;B4241&amp;C4241&amp;F4241)=0),"",1)</f>
        <v/>
      </c>
      <c r="L4241" s="15" t="str" cm="1">
        <f t="array" aca="1" ref="L4241" ca="1">IF(OR(INDIRECT(A4241&amp;B4241&amp;C4241&amp;F4241)="",ISNUMBER(INDIRECT(A4241&amp;B4241&amp;C4241&amp;F4241))=FALSE,INDIRECT(A4241&amp;B4241&amp;C4241&amp;F4241)=0),"",IF(G4241="【（第８期）医療機関受付】",TEXT(INDIRECT(A4241&amp;D4241&amp;E4241&amp;5),"yyy"),TEXT(INDIRECT(A4241&amp;B4241&amp;C4241&amp;5),"yyy")))</f>
        <v/>
      </c>
      <c r="M4241" s="15" t="str" cm="1">
        <f t="array" aca="1" ref="M4241" ca="1">IF(OR(INDIRECT(A4241&amp;B4241&amp;C4241&amp;F4241)="",ISNUMBER(INDIRECT(A4241&amp;B4241&amp;C4241&amp;F4241))=FALSE,INDIRECT(A4241&amp;B4241&amp;C4241&amp;F4241)=0),"",IF(G4241="【（第８期）医療機関受付】",TEXT(INDIRECT(A4241&amp;D4241&amp;E4241&amp;5),"m"),TEXT(INDIRECT(A4241&amp;B4241&amp;C4241&amp;5),"m")))</f>
        <v/>
      </c>
      <c r="N4241" s="15" t="str" cm="1">
        <f t="array" aca="1" ref="N4241" ca="1">IF(OR(INDIRECT(A4241&amp;B4241&amp;C4241&amp;F4241)="",ISNUMBER(INDIRECT(A4241&amp;B4241&amp;C4241&amp;F4241))=FALSE,INDIRECT(A4241&amp;B4241&amp;C4241&amp;F4241)=0),"",IF(G4241="【（第８期）医療機関受付】",TEXT(INDIRECT(A4241&amp;D4241&amp;E4241&amp;5),"d"),TEXT(INDIRECT(A4241&amp;B4241&amp;C4241&amp;5),"d")))</f>
        <v/>
      </c>
      <c r="O4241" s="15" t="str" cm="1">
        <f t="array" aca="1" ref="O4241" ca="1">IF(OR(INDIRECT(A4241&amp;B4241&amp;C4241&amp;F4241)="",ISNUMBER(INDIRECT(A4241&amp;B4241&amp;C4241&amp;F4241))=FALSE,INDIRECT(A4241&amp;B4241&amp;C4241&amp;F4241)=0),"",HOUR(INDIRECT(A4241&amp;"A"&amp;F4241)))</f>
        <v/>
      </c>
      <c r="P4241" s="15" t="str" cm="1">
        <f t="array" aca="1" ref="P4241" ca="1">IF(OR(INDIRECT(A4241&amp;B4241&amp;C4241&amp;F4241)="",ISNUMBER(INDIRECT(A4241&amp;B4241&amp;C4241&amp;F4241))=FALSE,INDIRECT(A4241&amp;B4241&amp;C4241&amp;F4241)=0),"",MINUTE(INDIRECT(A4241&amp;"A"&amp;F4241)))</f>
        <v/>
      </c>
      <c r="Q4241" s="15" t="str" cm="1">
        <f t="array" aca="1" ref="Q4241" ca="1">IF(OR(INDIRECT(A4241&amp;B4241&amp;C4241&amp;F4241)="",ISNUMBER(INDIRECT(A4241&amp;B4241&amp;C4241&amp;F4241))=FALSE,INDIRECT(A4241&amp;B4241&amp;C4241&amp;F4241)=0),"",O4241)</f>
        <v/>
      </c>
      <c r="R4241" s="15" t="str" cm="1">
        <f t="array" aca="1" ref="R4241" ca="1">IF(OR(INDIRECT(A4241&amp;B4241&amp;C4241&amp;F4241)="",ISNUMBER(INDIRECT(A4241&amp;B4241&amp;C4241&amp;F4241))=FALSE,INDIRECT(A4241&amp;B4241&amp;C4241&amp;F4241)=0),"",P4241+14)</f>
        <v/>
      </c>
      <c r="S4241" s="15" t="str" cm="1">
        <f t="array" aca="1" ref="S4241" ca="1">IF(OR(INDIRECT(A4241&amp;B4241&amp;C4241&amp;F4241)="",ISNUMBER(INDIRECT(A4241&amp;B4241&amp;C4241&amp;F4241))=FALSE,INDIRECT(A4241&amp;B4241&amp;C4241&amp;F4241)=0),"",INDIRECT(A4241&amp;B4241&amp;C4241&amp;F4241))</f>
        <v/>
      </c>
      <c r="T4241" s="15" t="str" cm="1">
        <f t="array" aca="1" ref="T4241" ca="1">IF(OR(INDIRECT(A4241&amp;B4241&amp;C4241&amp;F4241)="",ISNUMBER(INDIRECT(A4241&amp;B4241&amp;C4241&amp;F4241))=FALSE,INDIRECT(A4241&amp;B4241&amp;C4241&amp;F4241)=0),"",0)</f>
        <v/>
      </c>
    </row>
    <row r="4242" spans="1:20">
      <c r="A4242" s="23" t="s">
        <v>912</v>
      </c>
      <c r="B4242" s="23" t="s">
        <v>915</v>
      </c>
      <c r="C4242" s="23" t="str">
        <f t="shared" si="198"/>
        <v>e</v>
      </c>
      <c r="D4242" s="23" t="s">
        <v>915</v>
      </c>
      <c r="E4242" s="23" t="str">
        <f t="shared" si="196"/>
        <v>d</v>
      </c>
      <c r="F4242" s="23">
        <f t="shared" si="197"/>
        <v>39</v>
      </c>
      <c r="G4242" s="23" t="str" cm="1">
        <f t="array" aca="1" ref="G4242" ca="1">IF(OR(INDIRECT(A4242&amp;B4242&amp;C4242&amp;F4242)="",ISNUMBER(INDIRECT(A4242&amp;B4242&amp;C4242&amp;F4242))=FALSE),"",IF(INDIRECT(A4242&amp;B4242&amp;C4242&amp;9)="公開","【（第８期）WEB・コールセンター受付】","【（第８期）医療機関受付】"))</f>
        <v/>
      </c>
      <c r="H4242" s="15" t="str" cm="1">
        <f t="array" aca="1" ref="H4242" ca="1">IF(OR(INDIRECT(A4242&amp;B4242&amp;C4242&amp;F4242)="",ISNUMBER(INDIRECT(A4242&amp;B4242&amp;C4242&amp;F4242))=FALSE,INDIRECT(A4242&amp;B4242&amp;C4242&amp;F4242)=0),"",431001)</f>
        <v/>
      </c>
      <c r="I4242" s="15" t="str" cm="1">
        <f t="array" aca="1" ref="I4242" ca="1">IF(OR(INDIRECT(A4242&amp;B4242&amp;C4242&amp;F4242)="",ISNUMBER(INDIRECT(A4242&amp;B4242&amp;C4242&amp;F4242))=FALSE,INDIRECT(A4242&amp;B4242&amp;C4242&amp;F4242)=0),"",G4242&amp;J4242&amp;"."&amp;TEXT(M4242,"00")&amp;TEXT(N4242,"00")&amp;"."&amp;TEXT(O4242,"00")&amp;TEXT(P4242,"00"))</f>
        <v/>
      </c>
      <c r="J4242" s="15" t="str" cm="1">
        <f t="array" aca="1" ref="J4242" ca="1">IF(OR(INDIRECT(A4242&amp;B4242&amp;C4242&amp;F4242)="",ISNUMBER(INDIRECT(A4242&amp;B4242&amp;C4242&amp;F4242))=FALSE,INDIRECT(A4242&amp;B4242&amp;C4242&amp;F4242)=0),"",予約枠報告様式!$B$2)</f>
        <v/>
      </c>
      <c r="K4242" s="15" t="str" cm="1">
        <f t="array" aca="1" ref="K4242" ca="1">IF(OR(INDIRECT(A4242&amp;B4242&amp;C4242&amp;F4242)="",ISNUMBER(INDIRECT(A4242&amp;B4242&amp;C4242&amp;F4242))=FALSE,INDIRECT(A4242&amp;B4242&amp;C4242&amp;F4242)=0),"",1)</f>
        <v/>
      </c>
      <c r="L4242" s="15" t="str" cm="1">
        <f t="array" aca="1" ref="L4242" ca="1">IF(OR(INDIRECT(A4242&amp;B4242&amp;C4242&amp;F4242)="",ISNUMBER(INDIRECT(A4242&amp;B4242&amp;C4242&amp;F4242))=FALSE,INDIRECT(A4242&amp;B4242&amp;C4242&amp;F4242)=0),"",IF(G4242="【（第８期）医療機関受付】",TEXT(INDIRECT(A4242&amp;D4242&amp;E4242&amp;5),"yyy"),TEXT(INDIRECT(A4242&amp;B4242&amp;C4242&amp;5),"yyy")))</f>
        <v/>
      </c>
      <c r="M4242" s="15" t="str" cm="1">
        <f t="array" aca="1" ref="M4242" ca="1">IF(OR(INDIRECT(A4242&amp;B4242&amp;C4242&amp;F4242)="",ISNUMBER(INDIRECT(A4242&amp;B4242&amp;C4242&amp;F4242))=FALSE,INDIRECT(A4242&amp;B4242&amp;C4242&amp;F4242)=0),"",IF(G4242="【（第８期）医療機関受付】",TEXT(INDIRECT(A4242&amp;D4242&amp;E4242&amp;5),"m"),TEXT(INDIRECT(A4242&amp;B4242&amp;C4242&amp;5),"m")))</f>
        <v/>
      </c>
      <c r="N4242" s="15" t="str" cm="1">
        <f t="array" aca="1" ref="N4242" ca="1">IF(OR(INDIRECT(A4242&amp;B4242&amp;C4242&amp;F4242)="",ISNUMBER(INDIRECT(A4242&amp;B4242&amp;C4242&amp;F4242))=FALSE,INDIRECT(A4242&amp;B4242&amp;C4242&amp;F4242)=0),"",IF(G4242="【（第８期）医療機関受付】",TEXT(INDIRECT(A4242&amp;D4242&amp;E4242&amp;5),"d"),TEXT(INDIRECT(A4242&amp;B4242&amp;C4242&amp;5),"d")))</f>
        <v/>
      </c>
      <c r="O4242" s="15" t="str" cm="1">
        <f t="array" aca="1" ref="O4242" ca="1">IF(OR(INDIRECT(A4242&amp;B4242&amp;C4242&amp;F4242)="",ISNUMBER(INDIRECT(A4242&amp;B4242&amp;C4242&amp;F4242))=FALSE,INDIRECT(A4242&amp;B4242&amp;C4242&amp;F4242)=0),"",HOUR(INDIRECT(A4242&amp;"A"&amp;F4242)))</f>
        <v/>
      </c>
      <c r="P4242" s="15" t="str" cm="1">
        <f t="array" aca="1" ref="P4242" ca="1">IF(OR(INDIRECT(A4242&amp;B4242&amp;C4242&amp;F4242)="",ISNUMBER(INDIRECT(A4242&amp;B4242&amp;C4242&amp;F4242))=FALSE,INDIRECT(A4242&amp;B4242&amp;C4242&amp;F4242)=0),"",MINUTE(INDIRECT(A4242&amp;"A"&amp;F4242)))</f>
        <v/>
      </c>
      <c r="Q4242" s="15" t="str" cm="1">
        <f t="array" aca="1" ref="Q4242" ca="1">IF(OR(INDIRECT(A4242&amp;B4242&amp;C4242&amp;F4242)="",ISNUMBER(INDIRECT(A4242&amp;B4242&amp;C4242&amp;F4242))=FALSE,INDIRECT(A4242&amp;B4242&amp;C4242&amp;F4242)=0),"",O4242)</f>
        <v/>
      </c>
      <c r="R4242" s="15" t="str" cm="1">
        <f t="array" aca="1" ref="R4242" ca="1">IF(OR(INDIRECT(A4242&amp;B4242&amp;C4242&amp;F4242)="",ISNUMBER(INDIRECT(A4242&amp;B4242&amp;C4242&amp;F4242))=FALSE,INDIRECT(A4242&amp;B4242&amp;C4242&amp;F4242)=0),"",P4242+14)</f>
        <v/>
      </c>
      <c r="S4242" s="15" t="str" cm="1">
        <f t="array" aca="1" ref="S4242" ca="1">IF(OR(INDIRECT(A4242&amp;B4242&amp;C4242&amp;F4242)="",ISNUMBER(INDIRECT(A4242&amp;B4242&amp;C4242&amp;F4242))=FALSE,INDIRECT(A4242&amp;B4242&amp;C4242&amp;F4242)=0),"",INDIRECT(A4242&amp;B4242&amp;C4242&amp;F4242))</f>
        <v/>
      </c>
      <c r="T4242" s="15" t="str" cm="1">
        <f t="array" aca="1" ref="T4242" ca="1">IF(OR(INDIRECT(A4242&amp;B4242&amp;C4242&amp;F4242)="",ISNUMBER(INDIRECT(A4242&amp;B4242&amp;C4242&amp;F4242))=FALSE,INDIRECT(A4242&amp;B4242&amp;C4242&amp;F4242)=0),"",0)</f>
        <v/>
      </c>
    </row>
    <row r="4243" spans="1:20">
      <c r="A4243" s="23" t="s">
        <v>912</v>
      </c>
      <c r="B4243" s="23" t="s">
        <v>915</v>
      </c>
      <c r="C4243" s="23" t="str">
        <f t="shared" si="198"/>
        <v>e</v>
      </c>
      <c r="D4243" s="23" t="s">
        <v>915</v>
      </c>
      <c r="E4243" s="23" t="str">
        <f t="shared" si="196"/>
        <v>d</v>
      </c>
      <c r="F4243" s="23">
        <f t="shared" si="197"/>
        <v>40</v>
      </c>
      <c r="G4243" s="23" t="str" cm="1">
        <f t="array" aca="1" ref="G4243" ca="1">IF(OR(INDIRECT(A4243&amp;B4243&amp;C4243&amp;F4243)="",ISNUMBER(INDIRECT(A4243&amp;B4243&amp;C4243&amp;F4243))=FALSE),"",IF(INDIRECT(A4243&amp;B4243&amp;C4243&amp;9)="公開","【（第８期）WEB・コールセンター受付】","【（第８期）医療機関受付】"))</f>
        <v/>
      </c>
      <c r="H4243" s="15" t="str" cm="1">
        <f t="array" aca="1" ref="H4243" ca="1">IF(OR(INDIRECT(A4243&amp;B4243&amp;C4243&amp;F4243)="",ISNUMBER(INDIRECT(A4243&amp;B4243&amp;C4243&amp;F4243))=FALSE,INDIRECT(A4243&amp;B4243&amp;C4243&amp;F4243)=0),"",431001)</f>
        <v/>
      </c>
      <c r="I4243" s="15" t="str" cm="1">
        <f t="array" aca="1" ref="I4243" ca="1">IF(OR(INDIRECT(A4243&amp;B4243&amp;C4243&amp;F4243)="",ISNUMBER(INDIRECT(A4243&amp;B4243&amp;C4243&amp;F4243))=FALSE,INDIRECT(A4243&amp;B4243&amp;C4243&amp;F4243)=0),"",G4243&amp;J4243&amp;"."&amp;TEXT(M4243,"00")&amp;TEXT(N4243,"00")&amp;"."&amp;TEXT(O4243,"00")&amp;TEXT(P4243,"00"))</f>
        <v/>
      </c>
      <c r="J4243" s="15" t="str" cm="1">
        <f t="array" aca="1" ref="J4243" ca="1">IF(OR(INDIRECT(A4243&amp;B4243&amp;C4243&amp;F4243)="",ISNUMBER(INDIRECT(A4243&amp;B4243&amp;C4243&amp;F4243))=FALSE,INDIRECT(A4243&amp;B4243&amp;C4243&amp;F4243)=0),"",予約枠報告様式!$B$2)</f>
        <v/>
      </c>
      <c r="K4243" s="15" t="str" cm="1">
        <f t="array" aca="1" ref="K4243" ca="1">IF(OR(INDIRECT(A4243&amp;B4243&amp;C4243&amp;F4243)="",ISNUMBER(INDIRECT(A4243&amp;B4243&amp;C4243&amp;F4243))=FALSE,INDIRECT(A4243&amp;B4243&amp;C4243&amp;F4243)=0),"",1)</f>
        <v/>
      </c>
      <c r="L4243" s="15" t="str" cm="1">
        <f t="array" aca="1" ref="L4243" ca="1">IF(OR(INDIRECT(A4243&amp;B4243&amp;C4243&amp;F4243)="",ISNUMBER(INDIRECT(A4243&amp;B4243&amp;C4243&amp;F4243))=FALSE,INDIRECT(A4243&amp;B4243&amp;C4243&amp;F4243)=0),"",IF(G4243="【（第８期）医療機関受付】",TEXT(INDIRECT(A4243&amp;D4243&amp;E4243&amp;5),"yyy"),TEXT(INDIRECT(A4243&amp;B4243&amp;C4243&amp;5),"yyy")))</f>
        <v/>
      </c>
      <c r="M4243" s="15" t="str" cm="1">
        <f t="array" aca="1" ref="M4243" ca="1">IF(OR(INDIRECT(A4243&amp;B4243&amp;C4243&amp;F4243)="",ISNUMBER(INDIRECT(A4243&amp;B4243&amp;C4243&amp;F4243))=FALSE,INDIRECT(A4243&amp;B4243&amp;C4243&amp;F4243)=0),"",IF(G4243="【（第８期）医療機関受付】",TEXT(INDIRECT(A4243&amp;D4243&amp;E4243&amp;5),"m"),TEXT(INDIRECT(A4243&amp;B4243&amp;C4243&amp;5),"m")))</f>
        <v/>
      </c>
      <c r="N4243" s="15" t="str" cm="1">
        <f t="array" aca="1" ref="N4243" ca="1">IF(OR(INDIRECT(A4243&amp;B4243&amp;C4243&amp;F4243)="",ISNUMBER(INDIRECT(A4243&amp;B4243&amp;C4243&amp;F4243))=FALSE,INDIRECT(A4243&amp;B4243&amp;C4243&amp;F4243)=0),"",IF(G4243="【（第８期）医療機関受付】",TEXT(INDIRECT(A4243&amp;D4243&amp;E4243&amp;5),"d"),TEXT(INDIRECT(A4243&amp;B4243&amp;C4243&amp;5),"d")))</f>
        <v/>
      </c>
      <c r="O4243" s="15" t="str" cm="1">
        <f t="array" aca="1" ref="O4243" ca="1">IF(OR(INDIRECT(A4243&amp;B4243&amp;C4243&amp;F4243)="",ISNUMBER(INDIRECT(A4243&amp;B4243&amp;C4243&amp;F4243))=FALSE,INDIRECT(A4243&amp;B4243&amp;C4243&amp;F4243)=0),"",HOUR(INDIRECT(A4243&amp;"A"&amp;F4243)))</f>
        <v/>
      </c>
      <c r="P4243" s="15" t="str" cm="1">
        <f t="array" aca="1" ref="P4243" ca="1">IF(OR(INDIRECT(A4243&amp;B4243&amp;C4243&amp;F4243)="",ISNUMBER(INDIRECT(A4243&amp;B4243&amp;C4243&amp;F4243))=FALSE,INDIRECT(A4243&amp;B4243&amp;C4243&amp;F4243)=0),"",MINUTE(INDIRECT(A4243&amp;"A"&amp;F4243)))</f>
        <v/>
      </c>
      <c r="Q4243" s="15" t="str" cm="1">
        <f t="array" aca="1" ref="Q4243" ca="1">IF(OR(INDIRECT(A4243&amp;B4243&amp;C4243&amp;F4243)="",ISNUMBER(INDIRECT(A4243&amp;B4243&amp;C4243&amp;F4243))=FALSE,INDIRECT(A4243&amp;B4243&amp;C4243&amp;F4243)=0),"",O4243)</f>
        <v/>
      </c>
      <c r="R4243" s="15" t="str" cm="1">
        <f t="array" aca="1" ref="R4243" ca="1">IF(OR(INDIRECT(A4243&amp;B4243&amp;C4243&amp;F4243)="",ISNUMBER(INDIRECT(A4243&amp;B4243&amp;C4243&amp;F4243))=FALSE,INDIRECT(A4243&amp;B4243&amp;C4243&amp;F4243)=0),"",P4243+14)</f>
        <v/>
      </c>
      <c r="S4243" s="15" t="str" cm="1">
        <f t="array" aca="1" ref="S4243" ca="1">IF(OR(INDIRECT(A4243&amp;B4243&amp;C4243&amp;F4243)="",ISNUMBER(INDIRECT(A4243&amp;B4243&amp;C4243&amp;F4243))=FALSE,INDIRECT(A4243&amp;B4243&amp;C4243&amp;F4243)=0),"",INDIRECT(A4243&amp;B4243&amp;C4243&amp;F4243))</f>
        <v/>
      </c>
      <c r="T4243" s="15" t="str" cm="1">
        <f t="array" aca="1" ref="T4243" ca="1">IF(OR(INDIRECT(A4243&amp;B4243&amp;C4243&amp;F4243)="",ISNUMBER(INDIRECT(A4243&amp;B4243&amp;C4243&amp;F4243))=FALSE,INDIRECT(A4243&amp;B4243&amp;C4243&amp;F4243)=0),"",0)</f>
        <v/>
      </c>
    </row>
    <row r="4244" spans="1:20">
      <c r="A4244" s="23" t="s">
        <v>912</v>
      </c>
      <c r="B4244" s="23" t="s">
        <v>915</v>
      </c>
      <c r="C4244" s="23" t="str">
        <f t="shared" si="198"/>
        <v>e</v>
      </c>
      <c r="D4244" s="23" t="s">
        <v>915</v>
      </c>
      <c r="E4244" s="23" t="str">
        <f t="shared" si="196"/>
        <v>d</v>
      </c>
      <c r="F4244" s="23">
        <f t="shared" si="197"/>
        <v>41</v>
      </c>
      <c r="G4244" s="23" t="str" cm="1">
        <f t="array" aca="1" ref="G4244" ca="1">IF(OR(INDIRECT(A4244&amp;B4244&amp;C4244&amp;F4244)="",ISNUMBER(INDIRECT(A4244&amp;B4244&amp;C4244&amp;F4244))=FALSE),"",IF(INDIRECT(A4244&amp;B4244&amp;C4244&amp;9)="公開","【（第８期）WEB・コールセンター受付】","【（第８期）医療機関受付】"))</f>
        <v/>
      </c>
      <c r="H4244" s="15" t="str" cm="1">
        <f t="array" aca="1" ref="H4244" ca="1">IF(OR(INDIRECT(A4244&amp;B4244&amp;C4244&amp;F4244)="",ISNUMBER(INDIRECT(A4244&amp;B4244&amp;C4244&amp;F4244))=FALSE,INDIRECT(A4244&amp;B4244&amp;C4244&amp;F4244)=0),"",431001)</f>
        <v/>
      </c>
      <c r="I4244" s="15" t="str" cm="1">
        <f t="array" aca="1" ref="I4244" ca="1">IF(OR(INDIRECT(A4244&amp;B4244&amp;C4244&amp;F4244)="",ISNUMBER(INDIRECT(A4244&amp;B4244&amp;C4244&amp;F4244))=FALSE,INDIRECT(A4244&amp;B4244&amp;C4244&amp;F4244)=0),"",G4244&amp;J4244&amp;"."&amp;TEXT(M4244,"00")&amp;TEXT(N4244,"00")&amp;"."&amp;TEXT(O4244,"00")&amp;TEXT(P4244,"00"))</f>
        <v/>
      </c>
      <c r="J4244" s="15" t="str" cm="1">
        <f t="array" aca="1" ref="J4244" ca="1">IF(OR(INDIRECT(A4244&amp;B4244&amp;C4244&amp;F4244)="",ISNUMBER(INDIRECT(A4244&amp;B4244&amp;C4244&amp;F4244))=FALSE,INDIRECT(A4244&amp;B4244&amp;C4244&amp;F4244)=0),"",予約枠報告様式!$B$2)</f>
        <v/>
      </c>
      <c r="K4244" s="15" t="str" cm="1">
        <f t="array" aca="1" ref="K4244" ca="1">IF(OR(INDIRECT(A4244&amp;B4244&amp;C4244&amp;F4244)="",ISNUMBER(INDIRECT(A4244&amp;B4244&amp;C4244&amp;F4244))=FALSE,INDIRECT(A4244&amp;B4244&amp;C4244&amp;F4244)=0),"",1)</f>
        <v/>
      </c>
      <c r="L4244" s="15" t="str" cm="1">
        <f t="array" aca="1" ref="L4244" ca="1">IF(OR(INDIRECT(A4244&amp;B4244&amp;C4244&amp;F4244)="",ISNUMBER(INDIRECT(A4244&amp;B4244&amp;C4244&amp;F4244))=FALSE,INDIRECT(A4244&amp;B4244&amp;C4244&amp;F4244)=0),"",IF(G4244="【（第８期）医療機関受付】",TEXT(INDIRECT(A4244&amp;D4244&amp;E4244&amp;5),"yyy"),TEXT(INDIRECT(A4244&amp;B4244&amp;C4244&amp;5),"yyy")))</f>
        <v/>
      </c>
      <c r="M4244" s="15" t="str" cm="1">
        <f t="array" aca="1" ref="M4244" ca="1">IF(OR(INDIRECT(A4244&amp;B4244&amp;C4244&amp;F4244)="",ISNUMBER(INDIRECT(A4244&amp;B4244&amp;C4244&amp;F4244))=FALSE,INDIRECT(A4244&amp;B4244&amp;C4244&amp;F4244)=0),"",IF(G4244="【（第８期）医療機関受付】",TEXT(INDIRECT(A4244&amp;D4244&amp;E4244&amp;5),"m"),TEXT(INDIRECT(A4244&amp;B4244&amp;C4244&amp;5),"m")))</f>
        <v/>
      </c>
      <c r="N4244" s="15" t="str" cm="1">
        <f t="array" aca="1" ref="N4244" ca="1">IF(OR(INDIRECT(A4244&amp;B4244&amp;C4244&amp;F4244)="",ISNUMBER(INDIRECT(A4244&amp;B4244&amp;C4244&amp;F4244))=FALSE,INDIRECT(A4244&amp;B4244&amp;C4244&amp;F4244)=0),"",IF(G4244="【（第８期）医療機関受付】",TEXT(INDIRECT(A4244&amp;D4244&amp;E4244&amp;5),"d"),TEXT(INDIRECT(A4244&amp;B4244&amp;C4244&amp;5),"d")))</f>
        <v/>
      </c>
      <c r="O4244" s="15" t="str" cm="1">
        <f t="array" aca="1" ref="O4244" ca="1">IF(OR(INDIRECT(A4244&amp;B4244&amp;C4244&amp;F4244)="",ISNUMBER(INDIRECT(A4244&amp;B4244&amp;C4244&amp;F4244))=FALSE,INDIRECT(A4244&amp;B4244&amp;C4244&amp;F4244)=0),"",HOUR(INDIRECT(A4244&amp;"A"&amp;F4244)))</f>
        <v/>
      </c>
      <c r="P4244" s="15" t="str" cm="1">
        <f t="array" aca="1" ref="P4244" ca="1">IF(OR(INDIRECT(A4244&amp;B4244&amp;C4244&amp;F4244)="",ISNUMBER(INDIRECT(A4244&amp;B4244&amp;C4244&amp;F4244))=FALSE,INDIRECT(A4244&amp;B4244&amp;C4244&amp;F4244)=0),"",MINUTE(INDIRECT(A4244&amp;"A"&amp;F4244)))</f>
        <v/>
      </c>
      <c r="Q4244" s="15" t="str" cm="1">
        <f t="array" aca="1" ref="Q4244" ca="1">IF(OR(INDIRECT(A4244&amp;B4244&amp;C4244&amp;F4244)="",ISNUMBER(INDIRECT(A4244&amp;B4244&amp;C4244&amp;F4244))=FALSE,INDIRECT(A4244&amp;B4244&amp;C4244&amp;F4244)=0),"",O4244)</f>
        <v/>
      </c>
      <c r="R4244" s="15" t="str" cm="1">
        <f t="array" aca="1" ref="R4244" ca="1">IF(OR(INDIRECT(A4244&amp;B4244&amp;C4244&amp;F4244)="",ISNUMBER(INDIRECT(A4244&amp;B4244&amp;C4244&amp;F4244))=FALSE,INDIRECT(A4244&amp;B4244&amp;C4244&amp;F4244)=0),"",P4244+14)</f>
        <v/>
      </c>
      <c r="S4244" s="15" t="str" cm="1">
        <f t="array" aca="1" ref="S4244" ca="1">IF(OR(INDIRECT(A4244&amp;B4244&amp;C4244&amp;F4244)="",ISNUMBER(INDIRECT(A4244&amp;B4244&amp;C4244&amp;F4244))=FALSE,INDIRECT(A4244&amp;B4244&amp;C4244&amp;F4244)=0),"",INDIRECT(A4244&amp;B4244&amp;C4244&amp;F4244))</f>
        <v/>
      </c>
      <c r="T4244" s="15" t="str" cm="1">
        <f t="array" aca="1" ref="T4244" ca="1">IF(OR(INDIRECT(A4244&amp;B4244&amp;C4244&amp;F4244)="",ISNUMBER(INDIRECT(A4244&amp;B4244&amp;C4244&amp;F4244))=FALSE,INDIRECT(A4244&amp;B4244&amp;C4244&amp;F4244)=0),"",0)</f>
        <v/>
      </c>
    </row>
    <row r="4245" spans="1:20">
      <c r="A4245" s="23" t="s">
        <v>912</v>
      </c>
      <c r="B4245" s="23" t="s">
        <v>915</v>
      </c>
      <c r="C4245" s="23" t="str">
        <f t="shared" si="198"/>
        <v>e</v>
      </c>
      <c r="D4245" s="23" t="s">
        <v>915</v>
      </c>
      <c r="E4245" s="23" t="str">
        <f t="shared" si="196"/>
        <v>d</v>
      </c>
      <c r="F4245" s="23">
        <f t="shared" si="197"/>
        <v>42</v>
      </c>
      <c r="G4245" s="23" t="str" cm="1">
        <f t="array" aca="1" ref="G4245" ca="1">IF(OR(INDIRECT(A4245&amp;B4245&amp;C4245&amp;F4245)="",ISNUMBER(INDIRECT(A4245&amp;B4245&amp;C4245&amp;F4245))=FALSE),"",IF(INDIRECT(A4245&amp;B4245&amp;C4245&amp;9)="公開","【（第８期）WEB・コールセンター受付】","【（第８期）医療機関受付】"))</f>
        <v/>
      </c>
      <c r="H4245" s="15" t="str" cm="1">
        <f t="array" aca="1" ref="H4245" ca="1">IF(OR(INDIRECT(A4245&amp;B4245&amp;C4245&amp;F4245)="",ISNUMBER(INDIRECT(A4245&amp;B4245&amp;C4245&amp;F4245))=FALSE,INDIRECT(A4245&amp;B4245&amp;C4245&amp;F4245)=0),"",431001)</f>
        <v/>
      </c>
      <c r="I4245" s="15" t="str" cm="1">
        <f t="array" aca="1" ref="I4245" ca="1">IF(OR(INDIRECT(A4245&amp;B4245&amp;C4245&amp;F4245)="",ISNUMBER(INDIRECT(A4245&amp;B4245&amp;C4245&amp;F4245))=FALSE,INDIRECT(A4245&amp;B4245&amp;C4245&amp;F4245)=0),"",G4245&amp;J4245&amp;"."&amp;TEXT(M4245,"00")&amp;TEXT(N4245,"00")&amp;"."&amp;TEXT(O4245,"00")&amp;TEXT(P4245,"00"))</f>
        <v/>
      </c>
      <c r="J4245" s="15" t="str" cm="1">
        <f t="array" aca="1" ref="J4245" ca="1">IF(OR(INDIRECT(A4245&amp;B4245&amp;C4245&amp;F4245)="",ISNUMBER(INDIRECT(A4245&amp;B4245&amp;C4245&amp;F4245))=FALSE,INDIRECT(A4245&amp;B4245&amp;C4245&amp;F4245)=0),"",予約枠報告様式!$B$2)</f>
        <v/>
      </c>
      <c r="K4245" s="15" t="str" cm="1">
        <f t="array" aca="1" ref="K4245" ca="1">IF(OR(INDIRECT(A4245&amp;B4245&amp;C4245&amp;F4245)="",ISNUMBER(INDIRECT(A4245&amp;B4245&amp;C4245&amp;F4245))=FALSE,INDIRECT(A4245&amp;B4245&amp;C4245&amp;F4245)=0),"",1)</f>
        <v/>
      </c>
      <c r="L4245" s="15" t="str" cm="1">
        <f t="array" aca="1" ref="L4245" ca="1">IF(OR(INDIRECT(A4245&amp;B4245&amp;C4245&amp;F4245)="",ISNUMBER(INDIRECT(A4245&amp;B4245&amp;C4245&amp;F4245))=FALSE,INDIRECT(A4245&amp;B4245&amp;C4245&amp;F4245)=0),"",IF(G4245="【（第８期）医療機関受付】",TEXT(INDIRECT(A4245&amp;D4245&amp;E4245&amp;5),"yyy"),TEXT(INDIRECT(A4245&amp;B4245&amp;C4245&amp;5),"yyy")))</f>
        <v/>
      </c>
      <c r="M4245" s="15" t="str" cm="1">
        <f t="array" aca="1" ref="M4245" ca="1">IF(OR(INDIRECT(A4245&amp;B4245&amp;C4245&amp;F4245)="",ISNUMBER(INDIRECT(A4245&amp;B4245&amp;C4245&amp;F4245))=FALSE,INDIRECT(A4245&amp;B4245&amp;C4245&amp;F4245)=0),"",IF(G4245="【（第８期）医療機関受付】",TEXT(INDIRECT(A4245&amp;D4245&amp;E4245&amp;5),"m"),TEXT(INDIRECT(A4245&amp;B4245&amp;C4245&amp;5),"m")))</f>
        <v/>
      </c>
      <c r="N4245" s="15" t="str" cm="1">
        <f t="array" aca="1" ref="N4245" ca="1">IF(OR(INDIRECT(A4245&amp;B4245&amp;C4245&amp;F4245)="",ISNUMBER(INDIRECT(A4245&amp;B4245&amp;C4245&amp;F4245))=FALSE,INDIRECT(A4245&amp;B4245&amp;C4245&amp;F4245)=0),"",IF(G4245="【（第８期）医療機関受付】",TEXT(INDIRECT(A4245&amp;D4245&amp;E4245&amp;5),"d"),TEXT(INDIRECT(A4245&amp;B4245&amp;C4245&amp;5),"d")))</f>
        <v/>
      </c>
      <c r="O4245" s="15" t="str" cm="1">
        <f t="array" aca="1" ref="O4245" ca="1">IF(OR(INDIRECT(A4245&amp;B4245&amp;C4245&amp;F4245)="",ISNUMBER(INDIRECT(A4245&amp;B4245&amp;C4245&amp;F4245))=FALSE,INDIRECT(A4245&amp;B4245&amp;C4245&amp;F4245)=0),"",HOUR(INDIRECT(A4245&amp;"A"&amp;F4245)))</f>
        <v/>
      </c>
      <c r="P4245" s="15" t="str" cm="1">
        <f t="array" aca="1" ref="P4245" ca="1">IF(OR(INDIRECT(A4245&amp;B4245&amp;C4245&amp;F4245)="",ISNUMBER(INDIRECT(A4245&amp;B4245&amp;C4245&amp;F4245))=FALSE,INDIRECT(A4245&amp;B4245&amp;C4245&amp;F4245)=0),"",MINUTE(INDIRECT(A4245&amp;"A"&amp;F4245)))</f>
        <v/>
      </c>
      <c r="Q4245" s="15" t="str" cm="1">
        <f t="array" aca="1" ref="Q4245" ca="1">IF(OR(INDIRECT(A4245&amp;B4245&amp;C4245&amp;F4245)="",ISNUMBER(INDIRECT(A4245&amp;B4245&amp;C4245&amp;F4245))=FALSE,INDIRECT(A4245&amp;B4245&amp;C4245&amp;F4245)=0),"",O4245)</f>
        <v/>
      </c>
      <c r="R4245" s="15" t="str" cm="1">
        <f t="array" aca="1" ref="R4245" ca="1">IF(OR(INDIRECT(A4245&amp;B4245&amp;C4245&amp;F4245)="",ISNUMBER(INDIRECT(A4245&amp;B4245&amp;C4245&amp;F4245))=FALSE,INDIRECT(A4245&amp;B4245&amp;C4245&amp;F4245)=0),"",P4245+14)</f>
        <v/>
      </c>
      <c r="S4245" s="15" t="str" cm="1">
        <f t="array" aca="1" ref="S4245" ca="1">IF(OR(INDIRECT(A4245&amp;B4245&amp;C4245&amp;F4245)="",ISNUMBER(INDIRECT(A4245&amp;B4245&amp;C4245&amp;F4245))=FALSE,INDIRECT(A4245&amp;B4245&amp;C4245&amp;F4245)=0),"",INDIRECT(A4245&amp;B4245&amp;C4245&amp;F4245))</f>
        <v/>
      </c>
      <c r="T4245" s="15" t="str" cm="1">
        <f t="array" aca="1" ref="T4245" ca="1">IF(OR(INDIRECT(A4245&amp;B4245&amp;C4245&amp;F4245)="",ISNUMBER(INDIRECT(A4245&amp;B4245&amp;C4245&amp;F4245))=FALSE,INDIRECT(A4245&amp;B4245&amp;C4245&amp;F4245)=0),"",0)</f>
        <v/>
      </c>
    </row>
    <row r="4246" spans="1:20">
      <c r="A4246" s="23" t="s">
        <v>912</v>
      </c>
      <c r="B4246" s="23" t="s">
        <v>915</v>
      </c>
      <c r="C4246" s="23" t="str">
        <f t="shared" si="198"/>
        <v>e</v>
      </c>
      <c r="D4246" s="23" t="s">
        <v>915</v>
      </c>
      <c r="E4246" s="23" t="str">
        <f t="shared" si="196"/>
        <v>d</v>
      </c>
      <c r="F4246" s="23">
        <f t="shared" si="197"/>
        <v>43</v>
      </c>
      <c r="G4246" s="23" t="str" cm="1">
        <f t="array" aca="1" ref="G4246" ca="1">IF(OR(INDIRECT(A4246&amp;B4246&amp;C4246&amp;F4246)="",ISNUMBER(INDIRECT(A4246&amp;B4246&amp;C4246&amp;F4246))=FALSE),"",IF(INDIRECT(A4246&amp;B4246&amp;C4246&amp;9)="公開","【（第８期）WEB・コールセンター受付】","【（第８期）医療機関受付】"))</f>
        <v/>
      </c>
      <c r="H4246" s="15" t="str" cm="1">
        <f t="array" aca="1" ref="H4246" ca="1">IF(OR(INDIRECT(A4246&amp;B4246&amp;C4246&amp;F4246)="",ISNUMBER(INDIRECT(A4246&amp;B4246&amp;C4246&amp;F4246))=FALSE,INDIRECT(A4246&amp;B4246&amp;C4246&amp;F4246)=0),"",431001)</f>
        <v/>
      </c>
      <c r="I4246" s="15" t="str" cm="1">
        <f t="array" aca="1" ref="I4246" ca="1">IF(OR(INDIRECT(A4246&amp;B4246&amp;C4246&amp;F4246)="",ISNUMBER(INDIRECT(A4246&amp;B4246&amp;C4246&amp;F4246))=FALSE,INDIRECT(A4246&amp;B4246&amp;C4246&amp;F4246)=0),"",G4246&amp;J4246&amp;"."&amp;TEXT(M4246,"00")&amp;TEXT(N4246,"00")&amp;"."&amp;TEXT(O4246,"00")&amp;TEXT(P4246,"00"))</f>
        <v/>
      </c>
      <c r="J4246" s="15" t="str" cm="1">
        <f t="array" aca="1" ref="J4246" ca="1">IF(OR(INDIRECT(A4246&amp;B4246&amp;C4246&amp;F4246)="",ISNUMBER(INDIRECT(A4246&amp;B4246&amp;C4246&amp;F4246))=FALSE,INDIRECT(A4246&amp;B4246&amp;C4246&amp;F4246)=0),"",予約枠報告様式!$B$2)</f>
        <v/>
      </c>
      <c r="K4246" s="15" t="str" cm="1">
        <f t="array" aca="1" ref="K4246" ca="1">IF(OR(INDIRECT(A4246&amp;B4246&amp;C4246&amp;F4246)="",ISNUMBER(INDIRECT(A4246&amp;B4246&amp;C4246&amp;F4246))=FALSE,INDIRECT(A4246&amp;B4246&amp;C4246&amp;F4246)=0),"",1)</f>
        <v/>
      </c>
      <c r="L4246" s="15" t="str" cm="1">
        <f t="array" aca="1" ref="L4246" ca="1">IF(OR(INDIRECT(A4246&amp;B4246&amp;C4246&amp;F4246)="",ISNUMBER(INDIRECT(A4246&amp;B4246&amp;C4246&amp;F4246))=FALSE,INDIRECT(A4246&amp;B4246&amp;C4246&amp;F4246)=0),"",IF(G4246="【（第８期）医療機関受付】",TEXT(INDIRECT(A4246&amp;D4246&amp;E4246&amp;5),"yyy"),TEXT(INDIRECT(A4246&amp;B4246&amp;C4246&amp;5),"yyy")))</f>
        <v/>
      </c>
      <c r="M4246" s="15" t="str" cm="1">
        <f t="array" aca="1" ref="M4246" ca="1">IF(OR(INDIRECT(A4246&amp;B4246&amp;C4246&amp;F4246)="",ISNUMBER(INDIRECT(A4246&amp;B4246&amp;C4246&amp;F4246))=FALSE,INDIRECT(A4246&amp;B4246&amp;C4246&amp;F4246)=0),"",IF(G4246="【（第８期）医療機関受付】",TEXT(INDIRECT(A4246&amp;D4246&amp;E4246&amp;5),"m"),TEXT(INDIRECT(A4246&amp;B4246&amp;C4246&amp;5),"m")))</f>
        <v/>
      </c>
      <c r="N4246" s="15" t="str" cm="1">
        <f t="array" aca="1" ref="N4246" ca="1">IF(OR(INDIRECT(A4246&amp;B4246&amp;C4246&amp;F4246)="",ISNUMBER(INDIRECT(A4246&amp;B4246&amp;C4246&amp;F4246))=FALSE,INDIRECT(A4246&amp;B4246&amp;C4246&amp;F4246)=0),"",IF(G4246="【（第８期）医療機関受付】",TEXT(INDIRECT(A4246&amp;D4246&amp;E4246&amp;5),"d"),TEXT(INDIRECT(A4246&amp;B4246&amp;C4246&amp;5),"d")))</f>
        <v/>
      </c>
      <c r="O4246" s="15" t="str" cm="1">
        <f t="array" aca="1" ref="O4246" ca="1">IF(OR(INDIRECT(A4246&amp;B4246&amp;C4246&amp;F4246)="",ISNUMBER(INDIRECT(A4246&amp;B4246&amp;C4246&amp;F4246))=FALSE,INDIRECT(A4246&amp;B4246&amp;C4246&amp;F4246)=0),"",HOUR(INDIRECT(A4246&amp;"A"&amp;F4246)))</f>
        <v/>
      </c>
      <c r="P4246" s="15" t="str" cm="1">
        <f t="array" aca="1" ref="P4246" ca="1">IF(OR(INDIRECT(A4246&amp;B4246&amp;C4246&amp;F4246)="",ISNUMBER(INDIRECT(A4246&amp;B4246&amp;C4246&amp;F4246))=FALSE,INDIRECT(A4246&amp;B4246&amp;C4246&amp;F4246)=0),"",MINUTE(INDIRECT(A4246&amp;"A"&amp;F4246)))</f>
        <v/>
      </c>
      <c r="Q4246" s="15" t="str" cm="1">
        <f t="array" aca="1" ref="Q4246" ca="1">IF(OR(INDIRECT(A4246&amp;B4246&amp;C4246&amp;F4246)="",ISNUMBER(INDIRECT(A4246&amp;B4246&amp;C4246&amp;F4246))=FALSE,INDIRECT(A4246&amp;B4246&amp;C4246&amp;F4246)=0),"",O4246)</f>
        <v/>
      </c>
      <c r="R4246" s="15" t="str" cm="1">
        <f t="array" aca="1" ref="R4246" ca="1">IF(OR(INDIRECT(A4246&amp;B4246&amp;C4246&amp;F4246)="",ISNUMBER(INDIRECT(A4246&amp;B4246&amp;C4246&amp;F4246))=FALSE,INDIRECT(A4246&amp;B4246&amp;C4246&amp;F4246)=0),"",P4246+14)</f>
        <v/>
      </c>
      <c r="S4246" s="15" t="str" cm="1">
        <f t="array" aca="1" ref="S4246" ca="1">IF(OR(INDIRECT(A4246&amp;B4246&amp;C4246&amp;F4246)="",ISNUMBER(INDIRECT(A4246&amp;B4246&amp;C4246&amp;F4246))=FALSE,INDIRECT(A4246&amp;B4246&amp;C4246&amp;F4246)=0),"",INDIRECT(A4246&amp;B4246&amp;C4246&amp;F4246))</f>
        <v/>
      </c>
      <c r="T4246" s="15" t="str" cm="1">
        <f t="array" aca="1" ref="T4246" ca="1">IF(OR(INDIRECT(A4246&amp;B4246&amp;C4246&amp;F4246)="",ISNUMBER(INDIRECT(A4246&amp;B4246&amp;C4246&amp;F4246))=FALSE,INDIRECT(A4246&amp;B4246&amp;C4246&amp;F4246)=0),"",0)</f>
        <v/>
      </c>
    </row>
    <row r="4247" spans="1:20">
      <c r="A4247" s="23" t="s">
        <v>912</v>
      </c>
      <c r="B4247" s="23" t="s">
        <v>915</v>
      </c>
      <c r="C4247" s="23" t="str">
        <f t="shared" si="198"/>
        <v>e</v>
      </c>
      <c r="D4247" s="23" t="s">
        <v>915</v>
      </c>
      <c r="E4247" s="23" t="str">
        <f t="shared" si="196"/>
        <v>d</v>
      </c>
      <c r="F4247" s="23">
        <f t="shared" si="197"/>
        <v>44</v>
      </c>
      <c r="G4247" s="23" t="str" cm="1">
        <f t="array" aca="1" ref="G4247" ca="1">IF(OR(INDIRECT(A4247&amp;B4247&amp;C4247&amp;F4247)="",ISNUMBER(INDIRECT(A4247&amp;B4247&amp;C4247&amp;F4247))=FALSE),"",IF(INDIRECT(A4247&amp;B4247&amp;C4247&amp;9)="公開","【（第８期）WEB・コールセンター受付】","【（第８期）医療機関受付】"))</f>
        <v/>
      </c>
      <c r="H4247" s="15" t="str" cm="1">
        <f t="array" aca="1" ref="H4247" ca="1">IF(OR(INDIRECT(A4247&amp;B4247&amp;C4247&amp;F4247)="",ISNUMBER(INDIRECT(A4247&amp;B4247&amp;C4247&amp;F4247))=FALSE,INDIRECT(A4247&amp;B4247&amp;C4247&amp;F4247)=0),"",431001)</f>
        <v/>
      </c>
      <c r="I4247" s="15" t="str" cm="1">
        <f t="array" aca="1" ref="I4247" ca="1">IF(OR(INDIRECT(A4247&amp;B4247&amp;C4247&amp;F4247)="",ISNUMBER(INDIRECT(A4247&amp;B4247&amp;C4247&amp;F4247))=FALSE,INDIRECT(A4247&amp;B4247&amp;C4247&amp;F4247)=0),"",G4247&amp;J4247&amp;"."&amp;TEXT(M4247,"00")&amp;TEXT(N4247,"00")&amp;"."&amp;TEXT(O4247,"00")&amp;TEXT(P4247,"00"))</f>
        <v/>
      </c>
      <c r="J4247" s="15" t="str" cm="1">
        <f t="array" aca="1" ref="J4247" ca="1">IF(OR(INDIRECT(A4247&amp;B4247&amp;C4247&amp;F4247)="",ISNUMBER(INDIRECT(A4247&amp;B4247&amp;C4247&amp;F4247))=FALSE,INDIRECT(A4247&amp;B4247&amp;C4247&amp;F4247)=0),"",予約枠報告様式!$B$2)</f>
        <v/>
      </c>
      <c r="K4247" s="15" t="str" cm="1">
        <f t="array" aca="1" ref="K4247" ca="1">IF(OR(INDIRECT(A4247&amp;B4247&amp;C4247&amp;F4247)="",ISNUMBER(INDIRECT(A4247&amp;B4247&amp;C4247&amp;F4247))=FALSE,INDIRECT(A4247&amp;B4247&amp;C4247&amp;F4247)=0),"",1)</f>
        <v/>
      </c>
      <c r="L4247" s="15" t="str" cm="1">
        <f t="array" aca="1" ref="L4247" ca="1">IF(OR(INDIRECT(A4247&amp;B4247&amp;C4247&amp;F4247)="",ISNUMBER(INDIRECT(A4247&amp;B4247&amp;C4247&amp;F4247))=FALSE,INDIRECT(A4247&amp;B4247&amp;C4247&amp;F4247)=0),"",IF(G4247="【（第８期）医療機関受付】",TEXT(INDIRECT(A4247&amp;D4247&amp;E4247&amp;5),"yyy"),TEXT(INDIRECT(A4247&amp;B4247&amp;C4247&amp;5),"yyy")))</f>
        <v/>
      </c>
      <c r="M4247" s="15" t="str" cm="1">
        <f t="array" aca="1" ref="M4247" ca="1">IF(OR(INDIRECT(A4247&amp;B4247&amp;C4247&amp;F4247)="",ISNUMBER(INDIRECT(A4247&amp;B4247&amp;C4247&amp;F4247))=FALSE,INDIRECT(A4247&amp;B4247&amp;C4247&amp;F4247)=0),"",IF(G4247="【（第８期）医療機関受付】",TEXT(INDIRECT(A4247&amp;D4247&amp;E4247&amp;5),"m"),TEXT(INDIRECT(A4247&amp;B4247&amp;C4247&amp;5),"m")))</f>
        <v/>
      </c>
      <c r="N4247" s="15" t="str" cm="1">
        <f t="array" aca="1" ref="N4247" ca="1">IF(OR(INDIRECT(A4247&amp;B4247&amp;C4247&amp;F4247)="",ISNUMBER(INDIRECT(A4247&amp;B4247&amp;C4247&amp;F4247))=FALSE,INDIRECT(A4247&amp;B4247&amp;C4247&amp;F4247)=0),"",IF(G4247="【（第８期）医療機関受付】",TEXT(INDIRECT(A4247&amp;D4247&amp;E4247&amp;5),"d"),TEXT(INDIRECT(A4247&amp;B4247&amp;C4247&amp;5),"d")))</f>
        <v/>
      </c>
      <c r="O4247" s="15" t="str" cm="1">
        <f t="array" aca="1" ref="O4247" ca="1">IF(OR(INDIRECT(A4247&amp;B4247&amp;C4247&amp;F4247)="",ISNUMBER(INDIRECT(A4247&amp;B4247&amp;C4247&amp;F4247))=FALSE,INDIRECT(A4247&amp;B4247&amp;C4247&amp;F4247)=0),"",HOUR(INDIRECT(A4247&amp;"A"&amp;F4247)))</f>
        <v/>
      </c>
      <c r="P4247" s="15" t="str" cm="1">
        <f t="array" aca="1" ref="P4247" ca="1">IF(OR(INDIRECT(A4247&amp;B4247&amp;C4247&amp;F4247)="",ISNUMBER(INDIRECT(A4247&amp;B4247&amp;C4247&amp;F4247))=FALSE,INDIRECT(A4247&amp;B4247&amp;C4247&amp;F4247)=0),"",MINUTE(INDIRECT(A4247&amp;"A"&amp;F4247)))</f>
        <v/>
      </c>
      <c r="Q4247" s="15" t="str" cm="1">
        <f t="array" aca="1" ref="Q4247" ca="1">IF(OR(INDIRECT(A4247&amp;B4247&amp;C4247&amp;F4247)="",ISNUMBER(INDIRECT(A4247&amp;B4247&amp;C4247&amp;F4247))=FALSE,INDIRECT(A4247&amp;B4247&amp;C4247&amp;F4247)=0),"",O4247)</f>
        <v/>
      </c>
      <c r="R4247" s="15" t="str" cm="1">
        <f t="array" aca="1" ref="R4247" ca="1">IF(OR(INDIRECT(A4247&amp;B4247&amp;C4247&amp;F4247)="",ISNUMBER(INDIRECT(A4247&amp;B4247&amp;C4247&amp;F4247))=FALSE,INDIRECT(A4247&amp;B4247&amp;C4247&amp;F4247)=0),"",P4247+14)</f>
        <v/>
      </c>
      <c r="S4247" s="15" t="str" cm="1">
        <f t="array" aca="1" ref="S4247" ca="1">IF(OR(INDIRECT(A4247&amp;B4247&amp;C4247&amp;F4247)="",ISNUMBER(INDIRECT(A4247&amp;B4247&amp;C4247&amp;F4247))=FALSE,INDIRECT(A4247&amp;B4247&amp;C4247&amp;F4247)=0),"",INDIRECT(A4247&amp;B4247&amp;C4247&amp;F4247))</f>
        <v/>
      </c>
      <c r="T4247" s="15" t="str" cm="1">
        <f t="array" aca="1" ref="T4247" ca="1">IF(OR(INDIRECT(A4247&amp;B4247&amp;C4247&amp;F4247)="",ISNUMBER(INDIRECT(A4247&amp;B4247&amp;C4247&amp;F4247))=FALSE,INDIRECT(A4247&amp;B4247&amp;C4247&amp;F4247)=0),"",0)</f>
        <v/>
      </c>
    </row>
    <row r="4248" spans="1:20">
      <c r="A4248" s="23" t="s">
        <v>912</v>
      </c>
      <c r="B4248" s="23" t="s">
        <v>915</v>
      </c>
      <c r="C4248" s="23" t="str">
        <f t="shared" si="198"/>
        <v>e</v>
      </c>
      <c r="D4248" s="23" t="s">
        <v>915</v>
      </c>
      <c r="E4248" s="23" t="str">
        <f t="shared" si="196"/>
        <v>d</v>
      </c>
      <c r="F4248" s="23">
        <f t="shared" si="197"/>
        <v>45</v>
      </c>
      <c r="G4248" s="23" t="str" cm="1">
        <f t="array" aca="1" ref="G4248" ca="1">IF(OR(INDIRECT(A4248&amp;B4248&amp;C4248&amp;F4248)="",ISNUMBER(INDIRECT(A4248&amp;B4248&amp;C4248&amp;F4248))=FALSE),"",IF(INDIRECT(A4248&amp;B4248&amp;C4248&amp;9)="公開","【（第８期）WEB・コールセンター受付】","【（第８期）医療機関受付】"))</f>
        <v/>
      </c>
      <c r="H4248" s="15" t="str" cm="1">
        <f t="array" aca="1" ref="H4248" ca="1">IF(OR(INDIRECT(A4248&amp;B4248&amp;C4248&amp;F4248)="",ISNUMBER(INDIRECT(A4248&amp;B4248&amp;C4248&amp;F4248))=FALSE,INDIRECT(A4248&amp;B4248&amp;C4248&amp;F4248)=0),"",431001)</f>
        <v/>
      </c>
      <c r="I4248" s="15" t="str" cm="1">
        <f t="array" aca="1" ref="I4248" ca="1">IF(OR(INDIRECT(A4248&amp;B4248&amp;C4248&amp;F4248)="",ISNUMBER(INDIRECT(A4248&amp;B4248&amp;C4248&amp;F4248))=FALSE,INDIRECT(A4248&amp;B4248&amp;C4248&amp;F4248)=0),"",G4248&amp;J4248&amp;"."&amp;TEXT(M4248,"00")&amp;TEXT(N4248,"00")&amp;"."&amp;TEXT(O4248,"00")&amp;TEXT(P4248,"00"))</f>
        <v/>
      </c>
      <c r="J4248" s="15" t="str" cm="1">
        <f t="array" aca="1" ref="J4248" ca="1">IF(OR(INDIRECT(A4248&amp;B4248&amp;C4248&amp;F4248)="",ISNUMBER(INDIRECT(A4248&amp;B4248&amp;C4248&amp;F4248))=FALSE,INDIRECT(A4248&amp;B4248&amp;C4248&amp;F4248)=0),"",予約枠報告様式!$B$2)</f>
        <v/>
      </c>
      <c r="K4248" s="15" t="str" cm="1">
        <f t="array" aca="1" ref="K4248" ca="1">IF(OR(INDIRECT(A4248&amp;B4248&amp;C4248&amp;F4248)="",ISNUMBER(INDIRECT(A4248&amp;B4248&amp;C4248&amp;F4248))=FALSE,INDIRECT(A4248&amp;B4248&amp;C4248&amp;F4248)=0),"",1)</f>
        <v/>
      </c>
      <c r="L4248" s="15" t="str" cm="1">
        <f t="array" aca="1" ref="L4248" ca="1">IF(OR(INDIRECT(A4248&amp;B4248&amp;C4248&amp;F4248)="",ISNUMBER(INDIRECT(A4248&amp;B4248&amp;C4248&amp;F4248))=FALSE,INDIRECT(A4248&amp;B4248&amp;C4248&amp;F4248)=0),"",IF(G4248="【（第８期）医療機関受付】",TEXT(INDIRECT(A4248&amp;D4248&amp;E4248&amp;5),"yyy"),TEXT(INDIRECT(A4248&amp;B4248&amp;C4248&amp;5),"yyy")))</f>
        <v/>
      </c>
      <c r="M4248" s="15" t="str" cm="1">
        <f t="array" aca="1" ref="M4248" ca="1">IF(OR(INDIRECT(A4248&amp;B4248&amp;C4248&amp;F4248)="",ISNUMBER(INDIRECT(A4248&amp;B4248&amp;C4248&amp;F4248))=FALSE,INDIRECT(A4248&amp;B4248&amp;C4248&amp;F4248)=0),"",IF(G4248="【（第８期）医療機関受付】",TEXT(INDIRECT(A4248&amp;D4248&amp;E4248&amp;5),"m"),TEXT(INDIRECT(A4248&amp;B4248&amp;C4248&amp;5),"m")))</f>
        <v/>
      </c>
      <c r="N4248" s="15" t="str" cm="1">
        <f t="array" aca="1" ref="N4248" ca="1">IF(OR(INDIRECT(A4248&amp;B4248&amp;C4248&amp;F4248)="",ISNUMBER(INDIRECT(A4248&amp;B4248&amp;C4248&amp;F4248))=FALSE,INDIRECT(A4248&amp;B4248&amp;C4248&amp;F4248)=0),"",IF(G4248="【（第８期）医療機関受付】",TEXT(INDIRECT(A4248&amp;D4248&amp;E4248&amp;5),"d"),TEXT(INDIRECT(A4248&amp;B4248&amp;C4248&amp;5),"d")))</f>
        <v/>
      </c>
      <c r="O4248" s="15" t="str" cm="1">
        <f t="array" aca="1" ref="O4248" ca="1">IF(OR(INDIRECT(A4248&amp;B4248&amp;C4248&amp;F4248)="",ISNUMBER(INDIRECT(A4248&amp;B4248&amp;C4248&amp;F4248))=FALSE,INDIRECT(A4248&amp;B4248&amp;C4248&amp;F4248)=0),"",HOUR(INDIRECT(A4248&amp;"A"&amp;F4248)))</f>
        <v/>
      </c>
      <c r="P4248" s="15" t="str" cm="1">
        <f t="array" aca="1" ref="P4248" ca="1">IF(OR(INDIRECT(A4248&amp;B4248&amp;C4248&amp;F4248)="",ISNUMBER(INDIRECT(A4248&amp;B4248&amp;C4248&amp;F4248))=FALSE,INDIRECT(A4248&amp;B4248&amp;C4248&amp;F4248)=0),"",MINUTE(INDIRECT(A4248&amp;"A"&amp;F4248)))</f>
        <v/>
      </c>
      <c r="Q4248" s="15" t="str" cm="1">
        <f t="array" aca="1" ref="Q4248" ca="1">IF(OR(INDIRECT(A4248&amp;B4248&amp;C4248&amp;F4248)="",ISNUMBER(INDIRECT(A4248&amp;B4248&amp;C4248&amp;F4248))=FALSE,INDIRECT(A4248&amp;B4248&amp;C4248&amp;F4248)=0),"",O4248)</f>
        <v/>
      </c>
      <c r="R4248" s="15" t="str" cm="1">
        <f t="array" aca="1" ref="R4248" ca="1">IF(OR(INDIRECT(A4248&amp;B4248&amp;C4248&amp;F4248)="",ISNUMBER(INDIRECT(A4248&amp;B4248&amp;C4248&amp;F4248))=FALSE,INDIRECT(A4248&amp;B4248&amp;C4248&amp;F4248)=0),"",P4248+14)</f>
        <v/>
      </c>
      <c r="S4248" s="15" t="str" cm="1">
        <f t="array" aca="1" ref="S4248" ca="1">IF(OR(INDIRECT(A4248&amp;B4248&amp;C4248&amp;F4248)="",ISNUMBER(INDIRECT(A4248&amp;B4248&amp;C4248&amp;F4248))=FALSE,INDIRECT(A4248&amp;B4248&amp;C4248&amp;F4248)=0),"",INDIRECT(A4248&amp;B4248&amp;C4248&amp;F4248))</f>
        <v/>
      </c>
      <c r="T4248" s="15" t="str" cm="1">
        <f t="array" aca="1" ref="T4248" ca="1">IF(OR(INDIRECT(A4248&amp;B4248&amp;C4248&amp;F4248)="",ISNUMBER(INDIRECT(A4248&amp;B4248&amp;C4248&amp;F4248))=FALSE,INDIRECT(A4248&amp;B4248&amp;C4248&amp;F4248)=0),"",0)</f>
        <v/>
      </c>
    </row>
    <row r="4249" spans="1:20">
      <c r="A4249" s="23" t="s">
        <v>912</v>
      </c>
      <c r="B4249" s="23" t="s">
        <v>915</v>
      </c>
      <c r="C4249" s="23" t="str">
        <f t="shared" si="198"/>
        <v>e</v>
      </c>
      <c r="D4249" s="23" t="s">
        <v>915</v>
      </c>
      <c r="E4249" s="23" t="str">
        <f t="shared" si="196"/>
        <v>d</v>
      </c>
      <c r="F4249" s="23">
        <f t="shared" si="197"/>
        <v>46</v>
      </c>
      <c r="G4249" s="23" t="str" cm="1">
        <f t="array" aca="1" ref="G4249" ca="1">IF(OR(INDIRECT(A4249&amp;B4249&amp;C4249&amp;F4249)="",ISNUMBER(INDIRECT(A4249&amp;B4249&amp;C4249&amp;F4249))=FALSE),"",IF(INDIRECT(A4249&amp;B4249&amp;C4249&amp;9)="公開","【（第８期）WEB・コールセンター受付】","【（第８期）医療機関受付】"))</f>
        <v/>
      </c>
      <c r="H4249" s="15" t="str" cm="1">
        <f t="array" aca="1" ref="H4249" ca="1">IF(OR(INDIRECT(A4249&amp;B4249&amp;C4249&amp;F4249)="",ISNUMBER(INDIRECT(A4249&amp;B4249&amp;C4249&amp;F4249))=FALSE,INDIRECT(A4249&amp;B4249&amp;C4249&amp;F4249)=0),"",431001)</f>
        <v/>
      </c>
      <c r="I4249" s="15" t="str" cm="1">
        <f t="array" aca="1" ref="I4249" ca="1">IF(OR(INDIRECT(A4249&amp;B4249&amp;C4249&amp;F4249)="",ISNUMBER(INDIRECT(A4249&amp;B4249&amp;C4249&amp;F4249))=FALSE,INDIRECT(A4249&amp;B4249&amp;C4249&amp;F4249)=0),"",G4249&amp;J4249&amp;"."&amp;TEXT(M4249,"00")&amp;TEXT(N4249,"00")&amp;"."&amp;TEXT(O4249,"00")&amp;TEXT(P4249,"00"))</f>
        <v/>
      </c>
      <c r="J4249" s="15" t="str" cm="1">
        <f t="array" aca="1" ref="J4249" ca="1">IF(OR(INDIRECT(A4249&amp;B4249&amp;C4249&amp;F4249)="",ISNUMBER(INDIRECT(A4249&amp;B4249&amp;C4249&amp;F4249))=FALSE,INDIRECT(A4249&amp;B4249&amp;C4249&amp;F4249)=0),"",予約枠報告様式!$B$2)</f>
        <v/>
      </c>
      <c r="K4249" s="15" t="str" cm="1">
        <f t="array" aca="1" ref="K4249" ca="1">IF(OR(INDIRECT(A4249&amp;B4249&amp;C4249&amp;F4249)="",ISNUMBER(INDIRECT(A4249&amp;B4249&amp;C4249&amp;F4249))=FALSE,INDIRECT(A4249&amp;B4249&amp;C4249&amp;F4249)=0),"",1)</f>
        <v/>
      </c>
      <c r="L4249" s="15" t="str" cm="1">
        <f t="array" aca="1" ref="L4249" ca="1">IF(OR(INDIRECT(A4249&amp;B4249&amp;C4249&amp;F4249)="",ISNUMBER(INDIRECT(A4249&amp;B4249&amp;C4249&amp;F4249))=FALSE,INDIRECT(A4249&amp;B4249&amp;C4249&amp;F4249)=0),"",IF(G4249="【（第８期）医療機関受付】",TEXT(INDIRECT(A4249&amp;D4249&amp;E4249&amp;5),"yyy"),TEXT(INDIRECT(A4249&amp;B4249&amp;C4249&amp;5),"yyy")))</f>
        <v/>
      </c>
      <c r="M4249" s="15" t="str" cm="1">
        <f t="array" aca="1" ref="M4249" ca="1">IF(OR(INDIRECT(A4249&amp;B4249&amp;C4249&amp;F4249)="",ISNUMBER(INDIRECT(A4249&amp;B4249&amp;C4249&amp;F4249))=FALSE,INDIRECT(A4249&amp;B4249&amp;C4249&amp;F4249)=0),"",IF(G4249="【（第８期）医療機関受付】",TEXT(INDIRECT(A4249&amp;D4249&amp;E4249&amp;5),"m"),TEXT(INDIRECT(A4249&amp;B4249&amp;C4249&amp;5),"m")))</f>
        <v/>
      </c>
      <c r="N4249" s="15" t="str" cm="1">
        <f t="array" aca="1" ref="N4249" ca="1">IF(OR(INDIRECT(A4249&amp;B4249&amp;C4249&amp;F4249)="",ISNUMBER(INDIRECT(A4249&amp;B4249&amp;C4249&amp;F4249))=FALSE,INDIRECT(A4249&amp;B4249&amp;C4249&amp;F4249)=0),"",IF(G4249="【（第８期）医療機関受付】",TEXT(INDIRECT(A4249&amp;D4249&amp;E4249&amp;5),"d"),TEXT(INDIRECT(A4249&amp;B4249&amp;C4249&amp;5),"d")))</f>
        <v/>
      </c>
      <c r="O4249" s="15" t="str" cm="1">
        <f t="array" aca="1" ref="O4249" ca="1">IF(OR(INDIRECT(A4249&amp;B4249&amp;C4249&amp;F4249)="",ISNUMBER(INDIRECT(A4249&amp;B4249&amp;C4249&amp;F4249))=FALSE,INDIRECT(A4249&amp;B4249&amp;C4249&amp;F4249)=0),"",HOUR(INDIRECT(A4249&amp;"A"&amp;F4249)))</f>
        <v/>
      </c>
      <c r="P4249" s="15" t="str" cm="1">
        <f t="array" aca="1" ref="P4249" ca="1">IF(OR(INDIRECT(A4249&amp;B4249&amp;C4249&amp;F4249)="",ISNUMBER(INDIRECT(A4249&amp;B4249&amp;C4249&amp;F4249))=FALSE,INDIRECT(A4249&amp;B4249&amp;C4249&amp;F4249)=0),"",MINUTE(INDIRECT(A4249&amp;"A"&amp;F4249)))</f>
        <v/>
      </c>
      <c r="Q4249" s="15" t="str" cm="1">
        <f t="array" aca="1" ref="Q4249" ca="1">IF(OR(INDIRECT(A4249&amp;B4249&amp;C4249&amp;F4249)="",ISNUMBER(INDIRECT(A4249&amp;B4249&amp;C4249&amp;F4249))=FALSE,INDIRECT(A4249&amp;B4249&amp;C4249&amp;F4249)=0),"",O4249)</f>
        <v/>
      </c>
      <c r="R4249" s="15" t="str" cm="1">
        <f t="array" aca="1" ref="R4249" ca="1">IF(OR(INDIRECT(A4249&amp;B4249&amp;C4249&amp;F4249)="",ISNUMBER(INDIRECT(A4249&amp;B4249&amp;C4249&amp;F4249))=FALSE,INDIRECT(A4249&amp;B4249&amp;C4249&amp;F4249)=0),"",P4249+14)</f>
        <v/>
      </c>
      <c r="S4249" s="15" t="str" cm="1">
        <f t="array" aca="1" ref="S4249" ca="1">IF(OR(INDIRECT(A4249&amp;B4249&amp;C4249&amp;F4249)="",ISNUMBER(INDIRECT(A4249&amp;B4249&amp;C4249&amp;F4249))=FALSE,INDIRECT(A4249&amp;B4249&amp;C4249&amp;F4249)=0),"",INDIRECT(A4249&amp;B4249&amp;C4249&amp;F4249))</f>
        <v/>
      </c>
      <c r="T4249" s="15" t="str" cm="1">
        <f t="array" aca="1" ref="T4249" ca="1">IF(OR(INDIRECT(A4249&amp;B4249&amp;C4249&amp;F4249)="",ISNUMBER(INDIRECT(A4249&amp;B4249&amp;C4249&amp;F4249))=FALSE,INDIRECT(A4249&amp;B4249&amp;C4249&amp;F4249)=0),"",0)</f>
        <v/>
      </c>
    </row>
    <row r="4250" spans="1:20">
      <c r="A4250" s="23" t="s">
        <v>912</v>
      </c>
      <c r="B4250" s="23" t="s">
        <v>915</v>
      </c>
      <c r="C4250" s="23" t="str">
        <f t="shared" si="198"/>
        <v>e</v>
      </c>
      <c r="D4250" s="23" t="s">
        <v>915</v>
      </c>
      <c r="E4250" s="23" t="str">
        <f t="shared" si="196"/>
        <v>d</v>
      </c>
      <c r="F4250" s="23">
        <f t="shared" si="197"/>
        <v>47</v>
      </c>
      <c r="G4250" s="23" t="str" cm="1">
        <f t="array" aca="1" ref="G4250" ca="1">IF(OR(INDIRECT(A4250&amp;B4250&amp;C4250&amp;F4250)="",ISNUMBER(INDIRECT(A4250&amp;B4250&amp;C4250&amp;F4250))=FALSE),"",IF(INDIRECT(A4250&amp;B4250&amp;C4250&amp;9)="公開","【（第８期）WEB・コールセンター受付】","【（第８期）医療機関受付】"))</f>
        <v/>
      </c>
      <c r="H4250" s="15" t="str" cm="1">
        <f t="array" aca="1" ref="H4250" ca="1">IF(OR(INDIRECT(A4250&amp;B4250&amp;C4250&amp;F4250)="",ISNUMBER(INDIRECT(A4250&amp;B4250&amp;C4250&amp;F4250))=FALSE,INDIRECT(A4250&amp;B4250&amp;C4250&amp;F4250)=0),"",431001)</f>
        <v/>
      </c>
      <c r="I4250" s="15" t="str" cm="1">
        <f t="array" aca="1" ref="I4250" ca="1">IF(OR(INDIRECT(A4250&amp;B4250&amp;C4250&amp;F4250)="",ISNUMBER(INDIRECT(A4250&amp;B4250&amp;C4250&amp;F4250))=FALSE,INDIRECT(A4250&amp;B4250&amp;C4250&amp;F4250)=0),"",G4250&amp;J4250&amp;"."&amp;TEXT(M4250,"00")&amp;TEXT(N4250,"00")&amp;"."&amp;TEXT(O4250,"00")&amp;TEXT(P4250,"00"))</f>
        <v/>
      </c>
      <c r="J4250" s="15" t="str" cm="1">
        <f t="array" aca="1" ref="J4250" ca="1">IF(OR(INDIRECT(A4250&amp;B4250&amp;C4250&amp;F4250)="",ISNUMBER(INDIRECT(A4250&amp;B4250&amp;C4250&amp;F4250))=FALSE,INDIRECT(A4250&amp;B4250&amp;C4250&amp;F4250)=0),"",予約枠報告様式!$B$2)</f>
        <v/>
      </c>
      <c r="K4250" s="15" t="str" cm="1">
        <f t="array" aca="1" ref="K4250" ca="1">IF(OR(INDIRECT(A4250&amp;B4250&amp;C4250&amp;F4250)="",ISNUMBER(INDIRECT(A4250&amp;B4250&amp;C4250&amp;F4250))=FALSE,INDIRECT(A4250&amp;B4250&amp;C4250&amp;F4250)=0),"",1)</f>
        <v/>
      </c>
      <c r="L4250" s="15" t="str" cm="1">
        <f t="array" aca="1" ref="L4250" ca="1">IF(OR(INDIRECT(A4250&amp;B4250&amp;C4250&amp;F4250)="",ISNUMBER(INDIRECT(A4250&amp;B4250&amp;C4250&amp;F4250))=FALSE,INDIRECT(A4250&amp;B4250&amp;C4250&amp;F4250)=0),"",IF(G4250="【（第８期）医療機関受付】",TEXT(INDIRECT(A4250&amp;D4250&amp;E4250&amp;5),"yyy"),TEXT(INDIRECT(A4250&amp;B4250&amp;C4250&amp;5),"yyy")))</f>
        <v/>
      </c>
      <c r="M4250" s="15" t="str" cm="1">
        <f t="array" aca="1" ref="M4250" ca="1">IF(OR(INDIRECT(A4250&amp;B4250&amp;C4250&amp;F4250)="",ISNUMBER(INDIRECT(A4250&amp;B4250&amp;C4250&amp;F4250))=FALSE,INDIRECT(A4250&amp;B4250&amp;C4250&amp;F4250)=0),"",IF(G4250="【（第８期）医療機関受付】",TEXT(INDIRECT(A4250&amp;D4250&amp;E4250&amp;5),"m"),TEXT(INDIRECT(A4250&amp;B4250&amp;C4250&amp;5),"m")))</f>
        <v/>
      </c>
      <c r="N4250" s="15" t="str" cm="1">
        <f t="array" aca="1" ref="N4250" ca="1">IF(OR(INDIRECT(A4250&amp;B4250&amp;C4250&amp;F4250)="",ISNUMBER(INDIRECT(A4250&amp;B4250&amp;C4250&amp;F4250))=FALSE,INDIRECT(A4250&amp;B4250&amp;C4250&amp;F4250)=0),"",IF(G4250="【（第８期）医療機関受付】",TEXT(INDIRECT(A4250&amp;D4250&amp;E4250&amp;5),"d"),TEXT(INDIRECT(A4250&amp;B4250&amp;C4250&amp;5),"d")))</f>
        <v/>
      </c>
      <c r="O4250" s="15" t="str" cm="1">
        <f t="array" aca="1" ref="O4250" ca="1">IF(OR(INDIRECT(A4250&amp;B4250&amp;C4250&amp;F4250)="",ISNUMBER(INDIRECT(A4250&amp;B4250&amp;C4250&amp;F4250))=FALSE,INDIRECT(A4250&amp;B4250&amp;C4250&amp;F4250)=0),"",HOUR(INDIRECT(A4250&amp;"A"&amp;F4250)))</f>
        <v/>
      </c>
      <c r="P4250" s="15" t="str" cm="1">
        <f t="array" aca="1" ref="P4250" ca="1">IF(OR(INDIRECT(A4250&amp;B4250&amp;C4250&amp;F4250)="",ISNUMBER(INDIRECT(A4250&amp;B4250&amp;C4250&amp;F4250))=FALSE,INDIRECT(A4250&amp;B4250&amp;C4250&amp;F4250)=0),"",MINUTE(INDIRECT(A4250&amp;"A"&amp;F4250)))</f>
        <v/>
      </c>
      <c r="Q4250" s="15" t="str" cm="1">
        <f t="array" aca="1" ref="Q4250" ca="1">IF(OR(INDIRECT(A4250&amp;B4250&amp;C4250&amp;F4250)="",ISNUMBER(INDIRECT(A4250&amp;B4250&amp;C4250&amp;F4250))=FALSE,INDIRECT(A4250&amp;B4250&amp;C4250&amp;F4250)=0),"",O4250)</f>
        <v/>
      </c>
      <c r="R4250" s="15" t="str" cm="1">
        <f t="array" aca="1" ref="R4250" ca="1">IF(OR(INDIRECT(A4250&amp;B4250&amp;C4250&amp;F4250)="",ISNUMBER(INDIRECT(A4250&amp;B4250&amp;C4250&amp;F4250))=FALSE,INDIRECT(A4250&amp;B4250&amp;C4250&amp;F4250)=0),"",P4250+14)</f>
        <v/>
      </c>
      <c r="S4250" s="15" t="str" cm="1">
        <f t="array" aca="1" ref="S4250" ca="1">IF(OR(INDIRECT(A4250&amp;B4250&amp;C4250&amp;F4250)="",ISNUMBER(INDIRECT(A4250&amp;B4250&amp;C4250&amp;F4250))=FALSE,INDIRECT(A4250&amp;B4250&amp;C4250&amp;F4250)=0),"",INDIRECT(A4250&amp;B4250&amp;C4250&amp;F4250))</f>
        <v/>
      </c>
      <c r="T4250" s="15" t="str" cm="1">
        <f t="array" aca="1" ref="T4250" ca="1">IF(OR(INDIRECT(A4250&amp;B4250&amp;C4250&amp;F4250)="",ISNUMBER(INDIRECT(A4250&amp;B4250&amp;C4250&amp;F4250))=FALSE,INDIRECT(A4250&amp;B4250&amp;C4250&amp;F4250)=0),"",0)</f>
        <v/>
      </c>
    </row>
    <row r="4251" spans="1:20">
      <c r="A4251" s="23" t="s">
        <v>912</v>
      </c>
      <c r="B4251" s="23" t="s">
        <v>915</v>
      </c>
      <c r="C4251" s="23" t="str">
        <f t="shared" si="198"/>
        <v>e</v>
      </c>
      <c r="D4251" s="23" t="s">
        <v>915</v>
      </c>
      <c r="E4251" s="23" t="str">
        <f t="shared" si="196"/>
        <v>d</v>
      </c>
      <c r="F4251" s="23">
        <f t="shared" si="197"/>
        <v>48</v>
      </c>
      <c r="G4251" s="23" t="str" cm="1">
        <f t="array" aca="1" ref="G4251" ca="1">IF(OR(INDIRECT(A4251&amp;B4251&amp;C4251&amp;F4251)="",ISNUMBER(INDIRECT(A4251&amp;B4251&amp;C4251&amp;F4251))=FALSE),"",IF(INDIRECT(A4251&amp;B4251&amp;C4251&amp;9)="公開","【（第８期）WEB・コールセンター受付】","【（第８期）医療機関受付】"))</f>
        <v/>
      </c>
      <c r="H4251" s="15" t="str" cm="1">
        <f t="array" aca="1" ref="H4251" ca="1">IF(OR(INDIRECT(A4251&amp;B4251&amp;C4251&amp;F4251)="",ISNUMBER(INDIRECT(A4251&amp;B4251&amp;C4251&amp;F4251))=FALSE,INDIRECT(A4251&amp;B4251&amp;C4251&amp;F4251)=0),"",431001)</f>
        <v/>
      </c>
      <c r="I4251" s="15" t="str" cm="1">
        <f t="array" aca="1" ref="I4251" ca="1">IF(OR(INDIRECT(A4251&amp;B4251&amp;C4251&amp;F4251)="",ISNUMBER(INDIRECT(A4251&amp;B4251&amp;C4251&amp;F4251))=FALSE,INDIRECT(A4251&amp;B4251&amp;C4251&amp;F4251)=0),"",G4251&amp;J4251&amp;"."&amp;TEXT(M4251,"00")&amp;TEXT(N4251,"00")&amp;"."&amp;TEXT(O4251,"00")&amp;TEXT(P4251,"00"))</f>
        <v/>
      </c>
      <c r="J4251" s="15" t="str" cm="1">
        <f t="array" aca="1" ref="J4251" ca="1">IF(OR(INDIRECT(A4251&amp;B4251&amp;C4251&amp;F4251)="",ISNUMBER(INDIRECT(A4251&amp;B4251&amp;C4251&amp;F4251))=FALSE,INDIRECT(A4251&amp;B4251&amp;C4251&amp;F4251)=0),"",予約枠報告様式!$B$2)</f>
        <v/>
      </c>
      <c r="K4251" s="15" t="str" cm="1">
        <f t="array" aca="1" ref="K4251" ca="1">IF(OR(INDIRECT(A4251&amp;B4251&amp;C4251&amp;F4251)="",ISNUMBER(INDIRECT(A4251&amp;B4251&amp;C4251&amp;F4251))=FALSE,INDIRECT(A4251&amp;B4251&amp;C4251&amp;F4251)=0),"",1)</f>
        <v/>
      </c>
      <c r="L4251" s="15" t="str" cm="1">
        <f t="array" aca="1" ref="L4251" ca="1">IF(OR(INDIRECT(A4251&amp;B4251&amp;C4251&amp;F4251)="",ISNUMBER(INDIRECT(A4251&amp;B4251&amp;C4251&amp;F4251))=FALSE,INDIRECT(A4251&amp;B4251&amp;C4251&amp;F4251)=0),"",IF(G4251="【（第８期）医療機関受付】",TEXT(INDIRECT(A4251&amp;D4251&amp;E4251&amp;5),"yyy"),TEXT(INDIRECT(A4251&amp;B4251&amp;C4251&amp;5),"yyy")))</f>
        <v/>
      </c>
      <c r="M4251" s="15" t="str" cm="1">
        <f t="array" aca="1" ref="M4251" ca="1">IF(OR(INDIRECT(A4251&amp;B4251&amp;C4251&amp;F4251)="",ISNUMBER(INDIRECT(A4251&amp;B4251&amp;C4251&amp;F4251))=FALSE,INDIRECT(A4251&amp;B4251&amp;C4251&amp;F4251)=0),"",IF(G4251="【（第８期）医療機関受付】",TEXT(INDIRECT(A4251&amp;D4251&amp;E4251&amp;5),"m"),TEXT(INDIRECT(A4251&amp;B4251&amp;C4251&amp;5),"m")))</f>
        <v/>
      </c>
      <c r="N4251" s="15" t="str" cm="1">
        <f t="array" aca="1" ref="N4251" ca="1">IF(OR(INDIRECT(A4251&amp;B4251&amp;C4251&amp;F4251)="",ISNUMBER(INDIRECT(A4251&amp;B4251&amp;C4251&amp;F4251))=FALSE,INDIRECT(A4251&amp;B4251&amp;C4251&amp;F4251)=0),"",IF(G4251="【（第８期）医療機関受付】",TEXT(INDIRECT(A4251&amp;D4251&amp;E4251&amp;5),"d"),TEXT(INDIRECT(A4251&amp;B4251&amp;C4251&amp;5),"d")))</f>
        <v/>
      </c>
      <c r="O4251" s="15" t="str" cm="1">
        <f t="array" aca="1" ref="O4251" ca="1">IF(OR(INDIRECT(A4251&amp;B4251&amp;C4251&amp;F4251)="",ISNUMBER(INDIRECT(A4251&amp;B4251&amp;C4251&amp;F4251))=FALSE,INDIRECT(A4251&amp;B4251&amp;C4251&amp;F4251)=0),"",HOUR(INDIRECT(A4251&amp;"A"&amp;F4251)))</f>
        <v/>
      </c>
      <c r="P4251" s="15" t="str" cm="1">
        <f t="array" aca="1" ref="P4251" ca="1">IF(OR(INDIRECT(A4251&amp;B4251&amp;C4251&amp;F4251)="",ISNUMBER(INDIRECT(A4251&amp;B4251&amp;C4251&amp;F4251))=FALSE,INDIRECT(A4251&amp;B4251&amp;C4251&amp;F4251)=0),"",MINUTE(INDIRECT(A4251&amp;"A"&amp;F4251)))</f>
        <v/>
      </c>
      <c r="Q4251" s="15" t="str" cm="1">
        <f t="array" aca="1" ref="Q4251" ca="1">IF(OR(INDIRECT(A4251&amp;B4251&amp;C4251&amp;F4251)="",ISNUMBER(INDIRECT(A4251&amp;B4251&amp;C4251&amp;F4251))=FALSE,INDIRECT(A4251&amp;B4251&amp;C4251&amp;F4251)=0),"",O4251)</f>
        <v/>
      </c>
      <c r="R4251" s="15" t="str" cm="1">
        <f t="array" aca="1" ref="R4251" ca="1">IF(OR(INDIRECT(A4251&amp;B4251&amp;C4251&amp;F4251)="",ISNUMBER(INDIRECT(A4251&amp;B4251&amp;C4251&amp;F4251))=FALSE,INDIRECT(A4251&amp;B4251&amp;C4251&amp;F4251)=0),"",P4251+14)</f>
        <v/>
      </c>
      <c r="S4251" s="15" t="str" cm="1">
        <f t="array" aca="1" ref="S4251" ca="1">IF(OR(INDIRECT(A4251&amp;B4251&amp;C4251&amp;F4251)="",ISNUMBER(INDIRECT(A4251&amp;B4251&amp;C4251&amp;F4251))=FALSE,INDIRECT(A4251&amp;B4251&amp;C4251&amp;F4251)=0),"",INDIRECT(A4251&amp;B4251&amp;C4251&amp;F4251))</f>
        <v/>
      </c>
      <c r="T4251" s="15" t="str" cm="1">
        <f t="array" aca="1" ref="T4251" ca="1">IF(OR(INDIRECT(A4251&amp;B4251&amp;C4251&amp;F4251)="",ISNUMBER(INDIRECT(A4251&amp;B4251&amp;C4251&amp;F4251))=FALSE,INDIRECT(A4251&amp;B4251&amp;C4251&amp;F4251)=0),"",0)</f>
        <v/>
      </c>
    </row>
    <row r="4252" spans="1:20">
      <c r="A4252" s="23" t="s">
        <v>912</v>
      </c>
      <c r="B4252" s="23" t="s">
        <v>915</v>
      </c>
      <c r="C4252" s="23" t="str">
        <f t="shared" si="198"/>
        <v>e</v>
      </c>
      <c r="D4252" s="23" t="s">
        <v>915</v>
      </c>
      <c r="E4252" s="23" t="str">
        <f t="shared" si="196"/>
        <v>d</v>
      </c>
      <c r="F4252" s="23">
        <f t="shared" si="197"/>
        <v>49</v>
      </c>
      <c r="G4252" s="23" t="str" cm="1">
        <f t="array" aca="1" ref="G4252" ca="1">IF(OR(INDIRECT(A4252&amp;B4252&amp;C4252&amp;F4252)="",ISNUMBER(INDIRECT(A4252&amp;B4252&amp;C4252&amp;F4252))=FALSE),"",IF(INDIRECT(A4252&amp;B4252&amp;C4252&amp;9)="公開","【（第８期）WEB・コールセンター受付】","【（第８期）医療機関受付】"))</f>
        <v/>
      </c>
      <c r="H4252" s="15" t="str" cm="1">
        <f t="array" aca="1" ref="H4252" ca="1">IF(OR(INDIRECT(A4252&amp;B4252&amp;C4252&amp;F4252)="",ISNUMBER(INDIRECT(A4252&amp;B4252&amp;C4252&amp;F4252))=FALSE,INDIRECT(A4252&amp;B4252&amp;C4252&amp;F4252)=0),"",431001)</f>
        <v/>
      </c>
      <c r="I4252" s="15" t="str" cm="1">
        <f t="array" aca="1" ref="I4252" ca="1">IF(OR(INDIRECT(A4252&amp;B4252&amp;C4252&amp;F4252)="",ISNUMBER(INDIRECT(A4252&amp;B4252&amp;C4252&amp;F4252))=FALSE,INDIRECT(A4252&amp;B4252&amp;C4252&amp;F4252)=0),"",G4252&amp;J4252&amp;"."&amp;TEXT(M4252,"00")&amp;TEXT(N4252,"00")&amp;"."&amp;TEXT(O4252,"00")&amp;TEXT(P4252,"00"))</f>
        <v/>
      </c>
      <c r="J4252" s="15" t="str" cm="1">
        <f t="array" aca="1" ref="J4252" ca="1">IF(OR(INDIRECT(A4252&amp;B4252&amp;C4252&amp;F4252)="",ISNUMBER(INDIRECT(A4252&amp;B4252&amp;C4252&amp;F4252))=FALSE,INDIRECT(A4252&amp;B4252&amp;C4252&amp;F4252)=0),"",予約枠報告様式!$B$2)</f>
        <v/>
      </c>
      <c r="K4252" s="15" t="str" cm="1">
        <f t="array" aca="1" ref="K4252" ca="1">IF(OR(INDIRECT(A4252&amp;B4252&amp;C4252&amp;F4252)="",ISNUMBER(INDIRECT(A4252&amp;B4252&amp;C4252&amp;F4252))=FALSE,INDIRECT(A4252&amp;B4252&amp;C4252&amp;F4252)=0),"",1)</f>
        <v/>
      </c>
      <c r="L4252" s="15" t="str" cm="1">
        <f t="array" aca="1" ref="L4252" ca="1">IF(OR(INDIRECT(A4252&amp;B4252&amp;C4252&amp;F4252)="",ISNUMBER(INDIRECT(A4252&amp;B4252&amp;C4252&amp;F4252))=FALSE,INDIRECT(A4252&amp;B4252&amp;C4252&amp;F4252)=0),"",IF(G4252="【（第８期）医療機関受付】",TEXT(INDIRECT(A4252&amp;D4252&amp;E4252&amp;5),"yyy"),TEXT(INDIRECT(A4252&amp;B4252&amp;C4252&amp;5),"yyy")))</f>
        <v/>
      </c>
      <c r="M4252" s="15" t="str" cm="1">
        <f t="array" aca="1" ref="M4252" ca="1">IF(OR(INDIRECT(A4252&amp;B4252&amp;C4252&amp;F4252)="",ISNUMBER(INDIRECT(A4252&amp;B4252&amp;C4252&amp;F4252))=FALSE,INDIRECT(A4252&amp;B4252&amp;C4252&amp;F4252)=0),"",IF(G4252="【（第８期）医療機関受付】",TEXT(INDIRECT(A4252&amp;D4252&amp;E4252&amp;5),"m"),TEXT(INDIRECT(A4252&amp;B4252&amp;C4252&amp;5),"m")))</f>
        <v/>
      </c>
      <c r="N4252" s="15" t="str" cm="1">
        <f t="array" aca="1" ref="N4252" ca="1">IF(OR(INDIRECT(A4252&amp;B4252&amp;C4252&amp;F4252)="",ISNUMBER(INDIRECT(A4252&amp;B4252&amp;C4252&amp;F4252))=FALSE,INDIRECT(A4252&amp;B4252&amp;C4252&amp;F4252)=0),"",IF(G4252="【（第８期）医療機関受付】",TEXT(INDIRECT(A4252&amp;D4252&amp;E4252&amp;5),"d"),TEXT(INDIRECT(A4252&amp;B4252&amp;C4252&amp;5),"d")))</f>
        <v/>
      </c>
      <c r="O4252" s="15" t="str" cm="1">
        <f t="array" aca="1" ref="O4252" ca="1">IF(OR(INDIRECT(A4252&amp;B4252&amp;C4252&amp;F4252)="",ISNUMBER(INDIRECT(A4252&amp;B4252&amp;C4252&amp;F4252))=FALSE,INDIRECT(A4252&amp;B4252&amp;C4252&amp;F4252)=0),"",HOUR(INDIRECT(A4252&amp;"A"&amp;F4252)))</f>
        <v/>
      </c>
      <c r="P4252" s="15" t="str" cm="1">
        <f t="array" aca="1" ref="P4252" ca="1">IF(OR(INDIRECT(A4252&amp;B4252&amp;C4252&amp;F4252)="",ISNUMBER(INDIRECT(A4252&amp;B4252&amp;C4252&amp;F4252))=FALSE,INDIRECT(A4252&amp;B4252&amp;C4252&amp;F4252)=0),"",MINUTE(INDIRECT(A4252&amp;"A"&amp;F4252)))</f>
        <v/>
      </c>
      <c r="Q4252" s="15" t="str" cm="1">
        <f t="array" aca="1" ref="Q4252" ca="1">IF(OR(INDIRECT(A4252&amp;B4252&amp;C4252&amp;F4252)="",ISNUMBER(INDIRECT(A4252&amp;B4252&amp;C4252&amp;F4252))=FALSE,INDIRECT(A4252&amp;B4252&amp;C4252&amp;F4252)=0),"",O4252)</f>
        <v/>
      </c>
      <c r="R4252" s="15" t="str" cm="1">
        <f t="array" aca="1" ref="R4252" ca="1">IF(OR(INDIRECT(A4252&amp;B4252&amp;C4252&amp;F4252)="",ISNUMBER(INDIRECT(A4252&amp;B4252&amp;C4252&amp;F4252))=FALSE,INDIRECT(A4252&amp;B4252&amp;C4252&amp;F4252)=0),"",P4252+14)</f>
        <v/>
      </c>
      <c r="S4252" s="15" t="str" cm="1">
        <f t="array" aca="1" ref="S4252" ca="1">IF(OR(INDIRECT(A4252&amp;B4252&amp;C4252&amp;F4252)="",ISNUMBER(INDIRECT(A4252&amp;B4252&amp;C4252&amp;F4252))=FALSE,INDIRECT(A4252&amp;B4252&amp;C4252&amp;F4252)=0),"",INDIRECT(A4252&amp;B4252&amp;C4252&amp;F4252))</f>
        <v/>
      </c>
      <c r="T4252" s="15" t="str" cm="1">
        <f t="array" aca="1" ref="T4252" ca="1">IF(OR(INDIRECT(A4252&amp;B4252&amp;C4252&amp;F4252)="",ISNUMBER(INDIRECT(A4252&amp;B4252&amp;C4252&amp;F4252))=FALSE,INDIRECT(A4252&amp;B4252&amp;C4252&amp;F4252)=0),"",0)</f>
        <v/>
      </c>
    </row>
    <row r="4253" spans="1:20">
      <c r="A4253" s="23" t="s">
        <v>912</v>
      </c>
      <c r="B4253" s="23" t="s">
        <v>915</v>
      </c>
      <c r="C4253" s="23" t="str">
        <f t="shared" si="198"/>
        <v>e</v>
      </c>
      <c r="D4253" s="23" t="s">
        <v>915</v>
      </c>
      <c r="E4253" s="23" t="str">
        <f t="shared" si="196"/>
        <v>d</v>
      </c>
      <c r="F4253" s="23">
        <f t="shared" si="197"/>
        <v>50</v>
      </c>
      <c r="G4253" s="23" t="str" cm="1">
        <f t="array" aca="1" ref="G4253" ca="1">IF(OR(INDIRECT(A4253&amp;B4253&amp;C4253&amp;F4253)="",ISNUMBER(INDIRECT(A4253&amp;B4253&amp;C4253&amp;F4253))=FALSE),"",IF(INDIRECT(A4253&amp;B4253&amp;C4253&amp;9)="公開","【（第８期）WEB・コールセンター受付】","【（第８期）医療機関受付】"))</f>
        <v/>
      </c>
      <c r="H4253" s="15" t="str" cm="1">
        <f t="array" aca="1" ref="H4253" ca="1">IF(OR(INDIRECT(A4253&amp;B4253&amp;C4253&amp;F4253)="",ISNUMBER(INDIRECT(A4253&amp;B4253&amp;C4253&amp;F4253))=FALSE,INDIRECT(A4253&amp;B4253&amp;C4253&amp;F4253)=0),"",431001)</f>
        <v/>
      </c>
      <c r="I4253" s="15" t="str" cm="1">
        <f t="array" aca="1" ref="I4253" ca="1">IF(OR(INDIRECT(A4253&amp;B4253&amp;C4253&amp;F4253)="",ISNUMBER(INDIRECT(A4253&amp;B4253&amp;C4253&amp;F4253))=FALSE,INDIRECT(A4253&amp;B4253&amp;C4253&amp;F4253)=0),"",G4253&amp;J4253&amp;"."&amp;TEXT(M4253,"00")&amp;TEXT(N4253,"00")&amp;"."&amp;TEXT(O4253,"00")&amp;TEXT(P4253,"00"))</f>
        <v/>
      </c>
      <c r="J4253" s="15" t="str" cm="1">
        <f t="array" aca="1" ref="J4253" ca="1">IF(OR(INDIRECT(A4253&amp;B4253&amp;C4253&amp;F4253)="",ISNUMBER(INDIRECT(A4253&amp;B4253&amp;C4253&amp;F4253))=FALSE,INDIRECT(A4253&amp;B4253&amp;C4253&amp;F4253)=0),"",予約枠報告様式!$B$2)</f>
        <v/>
      </c>
      <c r="K4253" s="15" t="str" cm="1">
        <f t="array" aca="1" ref="K4253" ca="1">IF(OR(INDIRECT(A4253&amp;B4253&amp;C4253&amp;F4253)="",ISNUMBER(INDIRECT(A4253&amp;B4253&amp;C4253&amp;F4253))=FALSE,INDIRECT(A4253&amp;B4253&amp;C4253&amp;F4253)=0),"",1)</f>
        <v/>
      </c>
      <c r="L4253" s="15" t="str" cm="1">
        <f t="array" aca="1" ref="L4253" ca="1">IF(OR(INDIRECT(A4253&amp;B4253&amp;C4253&amp;F4253)="",ISNUMBER(INDIRECT(A4253&amp;B4253&amp;C4253&amp;F4253))=FALSE,INDIRECT(A4253&amp;B4253&amp;C4253&amp;F4253)=0),"",IF(G4253="【（第８期）医療機関受付】",TEXT(INDIRECT(A4253&amp;D4253&amp;E4253&amp;5),"yyy"),TEXT(INDIRECT(A4253&amp;B4253&amp;C4253&amp;5),"yyy")))</f>
        <v/>
      </c>
      <c r="M4253" s="15" t="str" cm="1">
        <f t="array" aca="1" ref="M4253" ca="1">IF(OR(INDIRECT(A4253&amp;B4253&amp;C4253&amp;F4253)="",ISNUMBER(INDIRECT(A4253&amp;B4253&amp;C4253&amp;F4253))=FALSE,INDIRECT(A4253&amp;B4253&amp;C4253&amp;F4253)=0),"",IF(G4253="【（第８期）医療機関受付】",TEXT(INDIRECT(A4253&amp;D4253&amp;E4253&amp;5),"m"),TEXT(INDIRECT(A4253&amp;B4253&amp;C4253&amp;5),"m")))</f>
        <v/>
      </c>
      <c r="N4253" s="15" t="str" cm="1">
        <f t="array" aca="1" ref="N4253" ca="1">IF(OR(INDIRECT(A4253&amp;B4253&amp;C4253&amp;F4253)="",ISNUMBER(INDIRECT(A4253&amp;B4253&amp;C4253&amp;F4253))=FALSE,INDIRECT(A4253&amp;B4253&amp;C4253&amp;F4253)=0),"",IF(G4253="【（第８期）医療機関受付】",TEXT(INDIRECT(A4253&amp;D4253&amp;E4253&amp;5),"d"),TEXT(INDIRECT(A4253&amp;B4253&amp;C4253&amp;5),"d")))</f>
        <v/>
      </c>
      <c r="O4253" s="15" t="str" cm="1">
        <f t="array" aca="1" ref="O4253" ca="1">IF(OR(INDIRECT(A4253&amp;B4253&amp;C4253&amp;F4253)="",ISNUMBER(INDIRECT(A4253&amp;B4253&amp;C4253&amp;F4253))=FALSE,INDIRECT(A4253&amp;B4253&amp;C4253&amp;F4253)=0),"",HOUR(INDIRECT(A4253&amp;"A"&amp;F4253)))</f>
        <v/>
      </c>
      <c r="P4253" s="15" t="str" cm="1">
        <f t="array" aca="1" ref="P4253" ca="1">IF(OR(INDIRECT(A4253&amp;B4253&amp;C4253&amp;F4253)="",ISNUMBER(INDIRECT(A4253&amp;B4253&amp;C4253&amp;F4253))=FALSE,INDIRECT(A4253&amp;B4253&amp;C4253&amp;F4253)=0),"",MINUTE(INDIRECT(A4253&amp;"A"&amp;F4253)))</f>
        <v/>
      </c>
      <c r="Q4253" s="15" t="str" cm="1">
        <f t="array" aca="1" ref="Q4253" ca="1">IF(OR(INDIRECT(A4253&amp;B4253&amp;C4253&amp;F4253)="",ISNUMBER(INDIRECT(A4253&amp;B4253&amp;C4253&amp;F4253))=FALSE,INDIRECT(A4253&amp;B4253&amp;C4253&amp;F4253)=0),"",O4253)</f>
        <v/>
      </c>
      <c r="R4253" s="15" t="str" cm="1">
        <f t="array" aca="1" ref="R4253" ca="1">IF(OR(INDIRECT(A4253&amp;B4253&amp;C4253&amp;F4253)="",ISNUMBER(INDIRECT(A4253&amp;B4253&amp;C4253&amp;F4253))=FALSE,INDIRECT(A4253&amp;B4253&amp;C4253&amp;F4253)=0),"",P4253+14)</f>
        <v/>
      </c>
      <c r="S4253" s="15" t="str" cm="1">
        <f t="array" aca="1" ref="S4253" ca="1">IF(OR(INDIRECT(A4253&amp;B4253&amp;C4253&amp;F4253)="",ISNUMBER(INDIRECT(A4253&amp;B4253&amp;C4253&amp;F4253))=FALSE,INDIRECT(A4253&amp;B4253&amp;C4253&amp;F4253)=0),"",INDIRECT(A4253&amp;B4253&amp;C4253&amp;F4253))</f>
        <v/>
      </c>
      <c r="T4253" s="15" t="str" cm="1">
        <f t="array" aca="1" ref="T4253" ca="1">IF(OR(INDIRECT(A4253&amp;B4253&amp;C4253&amp;F4253)="",ISNUMBER(INDIRECT(A4253&amp;B4253&amp;C4253&amp;F4253))=FALSE,INDIRECT(A4253&amp;B4253&amp;C4253&amp;F4253)=0),"",0)</f>
        <v/>
      </c>
    </row>
    <row r="4254" spans="1:20">
      <c r="A4254" s="23" t="s">
        <v>912</v>
      </c>
      <c r="B4254" s="23" t="s">
        <v>915</v>
      </c>
      <c r="C4254" s="23" t="str">
        <f t="shared" si="198"/>
        <v>e</v>
      </c>
      <c r="D4254" s="23" t="s">
        <v>915</v>
      </c>
      <c r="E4254" s="23" t="str">
        <f t="shared" si="196"/>
        <v>d</v>
      </c>
      <c r="F4254" s="23">
        <f t="shared" si="197"/>
        <v>51</v>
      </c>
      <c r="G4254" s="23" t="str" cm="1">
        <f t="array" aca="1" ref="G4254" ca="1">IF(OR(INDIRECT(A4254&amp;B4254&amp;C4254&amp;F4254)="",ISNUMBER(INDIRECT(A4254&amp;B4254&amp;C4254&amp;F4254))=FALSE),"",IF(INDIRECT(A4254&amp;B4254&amp;C4254&amp;9)="公開","【（第８期）WEB・コールセンター受付】","【（第８期）医療機関受付】"))</f>
        <v/>
      </c>
      <c r="H4254" s="15" t="str" cm="1">
        <f t="array" aca="1" ref="H4254" ca="1">IF(OR(INDIRECT(A4254&amp;B4254&amp;C4254&amp;F4254)="",ISNUMBER(INDIRECT(A4254&amp;B4254&amp;C4254&amp;F4254))=FALSE,INDIRECT(A4254&amp;B4254&amp;C4254&amp;F4254)=0),"",431001)</f>
        <v/>
      </c>
      <c r="I4254" s="15" t="str" cm="1">
        <f t="array" aca="1" ref="I4254" ca="1">IF(OR(INDIRECT(A4254&amp;B4254&amp;C4254&amp;F4254)="",ISNUMBER(INDIRECT(A4254&amp;B4254&amp;C4254&amp;F4254))=FALSE,INDIRECT(A4254&amp;B4254&amp;C4254&amp;F4254)=0),"",G4254&amp;J4254&amp;"."&amp;TEXT(M4254,"00")&amp;TEXT(N4254,"00")&amp;"."&amp;TEXT(O4254,"00")&amp;TEXT(P4254,"00"))</f>
        <v/>
      </c>
      <c r="J4254" s="15" t="str" cm="1">
        <f t="array" aca="1" ref="J4254" ca="1">IF(OR(INDIRECT(A4254&amp;B4254&amp;C4254&amp;F4254)="",ISNUMBER(INDIRECT(A4254&amp;B4254&amp;C4254&amp;F4254))=FALSE,INDIRECT(A4254&amp;B4254&amp;C4254&amp;F4254)=0),"",予約枠報告様式!$B$2)</f>
        <v/>
      </c>
      <c r="K4254" s="15" t="str" cm="1">
        <f t="array" aca="1" ref="K4254" ca="1">IF(OR(INDIRECT(A4254&amp;B4254&amp;C4254&amp;F4254)="",ISNUMBER(INDIRECT(A4254&amp;B4254&amp;C4254&amp;F4254))=FALSE,INDIRECT(A4254&amp;B4254&amp;C4254&amp;F4254)=0),"",1)</f>
        <v/>
      </c>
      <c r="L4254" s="15" t="str" cm="1">
        <f t="array" aca="1" ref="L4254" ca="1">IF(OR(INDIRECT(A4254&amp;B4254&amp;C4254&amp;F4254)="",ISNUMBER(INDIRECT(A4254&amp;B4254&amp;C4254&amp;F4254))=FALSE,INDIRECT(A4254&amp;B4254&amp;C4254&amp;F4254)=0),"",IF(G4254="【（第８期）医療機関受付】",TEXT(INDIRECT(A4254&amp;D4254&amp;E4254&amp;5),"yyy"),TEXT(INDIRECT(A4254&amp;B4254&amp;C4254&amp;5),"yyy")))</f>
        <v/>
      </c>
      <c r="M4254" s="15" t="str" cm="1">
        <f t="array" aca="1" ref="M4254" ca="1">IF(OR(INDIRECT(A4254&amp;B4254&amp;C4254&amp;F4254)="",ISNUMBER(INDIRECT(A4254&amp;B4254&amp;C4254&amp;F4254))=FALSE,INDIRECT(A4254&amp;B4254&amp;C4254&amp;F4254)=0),"",IF(G4254="【（第８期）医療機関受付】",TEXT(INDIRECT(A4254&amp;D4254&amp;E4254&amp;5),"m"),TEXT(INDIRECT(A4254&amp;B4254&amp;C4254&amp;5),"m")))</f>
        <v/>
      </c>
      <c r="N4254" s="15" t="str" cm="1">
        <f t="array" aca="1" ref="N4254" ca="1">IF(OR(INDIRECT(A4254&amp;B4254&amp;C4254&amp;F4254)="",ISNUMBER(INDIRECT(A4254&amp;B4254&amp;C4254&amp;F4254))=FALSE,INDIRECT(A4254&amp;B4254&amp;C4254&amp;F4254)=0),"",IF(G4254="【（第８期）医療機関受付】",TEXT(INDIRECT(A4254&amp;D4254&amp;E4254&amp;5),"d"),TEXT(INDIRECT(A4254&amp;B4254&amp;C4254&amp;5),"d")))</f>
        <v/>
      </c>
      <c r="O4254" s="15" t="str" cm="1">
        <f t="array" aca="1" ref="O4254" ca="1">IF(OR(INDIRECT(A4254&amp;B4254&amp;C4254&amp;F4254)="",ISNUMBER(INDIRECT(A4254&amp;B4254&amp;C4254&amp;F4254))=FALSE,INDIRECT(A4254&amp;B4254&amp;C4254&amp;F4254)=0),"",HOUR(INDIRECT(A4254&amp;"A"&amp;F4254)))</f>
        <v/>
      </c>
      <c r="P4254" s="15" t="str" cm="1">
        <f t="array" aca="1" ref="P4254" ca="1">IF(OR(INDIRECT(A4254&amp;B4254&amp;C4254&amp;F4254)="",ISNUMBER(INDIRECT(A4254&amp;B4254&amp;C4254&amp;F4254))=FALSE,INDIRECT(A4254&amp;B4254&amp;C4254&amp;F4254)=0),"",MINUTE(INDIRECT(A4254&amp;"A"&amp;F4254)))</f>
        <v/>
      </c>
      <c r="Q4254" s="15" t="str" cm="1">
        <f t="array" aca="1" ref="Q4254" ca="1">IF(OR(INDIRECT(A4254&amp;B4254&amp;C4254&amp;F4254)="",ISNUMBER(INDIRECT(A4254&amp;B4254&amp;C4254&amp;F4254))=FALSE,INDIRECT(A4254&amp;B4254&amp;C4254&amp;F4254)=0),"",O4254)</f>
        <v/>
      </c>
      <c r="R4254" s="15" t="str" cm="1">
        <f t="array" aca="1" ref="R4254" ca="1">IF(OR(INDIRECT(A4254&amp;B4254&amp;C4254&amp;F4254)="",ISNUMBER(INDIRECT(A4254&amp;B4254&amp;C4254&amp;F4254))=FALSE,INDIRECT(A4254&amp;B4254&amp;C4254&amp;F4254)=0),"",P4254+14)</f>
        <v/>
      </c>
      <c r="S4254" s="15" t="str" cm="1">
        <f t="array" aca="1" ref="S4254" ca="1">IF(OR(INDIRECT(A4254&amp;B4254&amp;C4254&amp;F4254)="",ISNUMBER(INDIRECT(A4254&amp;B4254&amp;C4254&amp;F4254))=FALSE,INDIRECT(A4254&amp;B4254&amp;C4254&amp;F4254)=0),"",INDIRECT(A4254&amp;B4254&amp;C4254&amp;F4254))</f>
        <v/>
      </c>
      <c r="T4254" s="15" t="str" cm="1">
        <f t="array" aca="1" ref="T4254" ca="1">IF(OR(INDIRECT(A4254&amp;B4254&amp;C4254&amp;F4254)="",ISNUMBER(INDIRECT(A4254&amp;B4254&amp;C4254&amp;F4254))=FALSE,INDIRECT(A4254&amp;B4254&amp;C4254&amp;F4254)=0),"",0)</f>
        <v/>
      </c>
    </row>
    <row r="4255" spans="1:20">
      <c r="A4255" s="23" t="s">
        <v>912</v>
      </c>
      <c r="B4255" s="23" t="s">
        <v>915</v>
      </c>
      <c r="C4255" s="23" t="str">
        <f t="shared" si="198"/>
        <v>e</v>
      </c>
      <c r="D4255" s="23" t="s">
        <v>915</v>
      </c>
      <c r="E4255" s="23" t="str">
        <f t="shared" si="196"/>
        <v>d</v>
      </c>
      <c r="F4255" s="23">
        <f t="shared" si="197"/>
        <v>52</v>
      </c>
      <c r="G4255" s="23" t="str" cm="1">
        <f t="array" aca="1" ref="G4255" ca="1">IF(OR(INDIRECT(A4255&amp;B4255&amp;C4255&amp;F4255)="",ISNUMBER(INDIRECT(A4255&amp;B4255&amp;C4255&amp;F4255))=FALSE),"",IF(INDIRECT(A4255&amp;B4255&amp;C4255&amp;9)="公開","【（第８期）WEB・コールセンター受付】","【（第８期）医療機関受付】"))</f>
        <v/>
      </c>
      <c r="H4255" s="15" t="str" cm="1">
        <f t="array" aca="1" ref="H4255" ca="1">IF(OR(INDIRECT(A4255&amp;B4255&amp;C4255&amp;F4255)="",ISNUMBER(INDIRECT(A4255&amp;B4255&amp;C4255&amp;F4255))=FALSE,INDIRECT(A4255&amp;B4255&amp;C4255&amp;F4255)=0),"",431001)</f>
        <v/>
      </c>
      <c r="I4255" s="15" t="str" cm="1">
        <f t="array" aca="1" ref="I4255" ca="1">IF(OR(INDIRECT(A4255&amp;B4255&amp;C4255&amp;F4255)="",ISNUMBER(INDIRECT(A4255&amp;B4255&amp;C4255&amp;F4255))=FALSE,INDIRECT(A4255&amp;B4255&amp;C4255&amp;F4255)=0),"",G4255&amp;J4255&amp;"."&amp;TEXT(M4255,"00")&amp;TEXT(N4255,"00")&amp;"."&amp;TEXT(O4255,"00")&amp;TEXT(P4255,"00"))</f>
        <v/>
      </c>
      <c r="J4255" s="15" t="str" cm="1">
        <f t="array" aca="1" ref="J4255" ca="1">IF(OR(INDIRECT(A4255&amp;B4255&amp;C4255&amp;F4255)="",ISNUMBER(INDIRECT(A4255&amp;B4255&amp;C4255&amp;F4255))=FALSE,INDIRECT(A4255&amp;B4255&amp;C4255&amp;F4255)=0),"",予約枠報告様式!$B$2)</f>
        <v/>
      </c>
      <c r="K4255" s="15" t="str" cm="1">
        <f t="array" aca="1" ref="K4255" ca="1">IF(OR(INDIRECT(A4255&amp;B4255&amp;C4255&amp;F4255)="",ISNUMBER(INDIRECT(A4255&amp;B4255&amp;C4255&amp;F4255))=FALSE,INDIRECT(A4255&amp;B4255&amp;C4255&amp;F4255)=0),"",1)</f>
        <v/>
      </c>
      <c r="L4255" s="15" t="str" cm="1">
        <f t="array" aca="1" ref="L4255" ca="1">IF(OR(INDIRECT(A4255&amp;B4255&amp;C4255&amp;F4255)="",ISNUMBER(INDIRECT(A4255&amp;B4255&amp;C4255&amp;F4255))=FALSE,INDIRECT(A4255&amp;B4255&amp;C4255&amp;F4255)=0),"",IF(G4255="【（第８期）医療機関受付】",TEXT(INDIRECT(A4255&amp;D4255&amp;E4255&amp;5),"yyy"),TEXT(INDIRECT(A4255&amp;B4255&amp;C4255&amp;5),"yyy")))</f>
        <v/>
      </c>
      <c r="M4255" s="15" t="str" cm="1">
        <f t="array" aca="1" ref="M4255" ca="1">IF(OR(INDIRECT(A4255&amp;B4255&amp;C4255&amp;F4255)="",ISNUMBER(INDIRECT(A4255&amp;B4255&amp;C4255&amp;F4255))=FALSE,INDIRECT(A4255&amp;B4255&amp;C4255&amp;F4255)=0),"",IF(G4255="【（第８期）医療機関受付】",TEXT(INDIRECT(A4255&amp;D4255&amp;E4255&amp;5),"m"),TEXT(INDIRECT(A4255&amp;B4255&amp;C4255&amp;5),"m")))</f>
        <v/>
      </c>
      <c r="N4255" s="15" t="str" cm="1">
        <f t="array" aca="1" ref="N4255" ca="1">IF(OR(INDIRECT(A4255&amp;B4255&amp;C4255&amp;F4255)="",ISNUMBER(INDIRECT(A4255&amp;B4255&amp;C4255&amp;F4255))=FALSE,INDIRECT(A4255&amp;B4255&amp;C4255&amp;F4255)=0),"",IF(G4255="【（第８期）医療機関受付】",TEXT(INDIRECT(A4255&amp;D4255&amp;E4255&amp;5),"d"),TEXT(INDIRECT(A4255&amp;B4255&amp;C4255&amp;5),"d")))</f>
        <v/>
      </c>
      <c r="O4255" s="15" t="str" cm="1">
        <f t="array" aca="1" ref="O4255" ca="1">IF(OR(INDIRECT(A4255&amp;B4255&amp;C4255&amp;F4255)="",ISNUMBER(INDIRECT(A4255&amp;B4255&amp;C4255&amp;F4255))=FALSE,INDIRECT(A4255&amp;B4255&amp;C4255&amp;F4255)=0),"",HOUR(INDIRECT(A4255&amp;"A"&amp;F4255)))</f>
        <v/>
      </c>
      <c r="P4255" s="15" t="str" cm="1">
        <f t="array" aca="1" ref="P4255" ca="1">IF(OR(INDIRECT(A4255&amp;B4255&amp;C4255&amp;F4255)="",ISNUMBER(INDIRECT(A4255&amp;B4255&amp;C4255&amp;F4255))=FALSE,INDIRECT(A4255&amp;B4255&amp;C4255&amp;F4255)=0),"",MINUTE(INDIRECT(A4255&amp;"A"&amp;F4255)))</f>
        <v/>
      </c>
      <c r="Q4255" s="15" t="str" cm="1">
        <f t="array" aca="1" ref="Q4255" ca="1">IF(OR(INDIRECT(A4255&amp;B4255&amp;C4255&amp;F4255)="",ISNUMBER(INDIRECT(A4255&amp;B4255&amp;C4255&amp;F4255))=FALSE,INDIRECT(A4255&amp;B4255&amp;C4255&amp;F4255)=0),"",O4255)</f>
        <v/>
      </c>
      <c r="R4255" s="15" t="str" cm="1">
        <f t="array" aca="1" ref="R4255" ca="1">IF(OR(INDIRECT(A4255&amp;B4255&amp;C4255&amp;F4255)="",ISNUMBER(INDIRECT(A4255&amp;B4255&amp;C4255&amp;F4255))=FALSE,INDIRECT(A4255&amp;B4255&amp;C4255&amp;F4255)=0),"",P4255+14)</f>
        <v/>
      </c>
      <c r="S4255" s="15" t="str" cm="1">
        <f t="array" aca="1" ref="S4255" ca="1">IF(OR(INDIRECT(A4255&amp;B4255&amp;C4255&amp;F4255)="",ISNUMBER(INDIRECT(A4255&amp;B4255&amp;C4255&amp;F4255))=FALSE,INDIRECT(A4255&amp;B4255&amp;C4255&amp;F4255)=0),"",INDIRECT(A4255&amp;B4255&amp;C4255&amp;F4255))</f>
        <v/>
      </c>
      <c r="T4255" s="15" t="str" cm="1">
        <f t="array" aca="1" ref="T4255" ca="1">IF(OR(INDIRECT(A4255&amp;B4255&amp;C4255&amp;F4255)="",ISNUMBER(INDIRECT(A4255&amp;B4255&amp;C4255&amp;F4255))=FALSE,INDIRECT(A4255&amp;B4255&amp;C4255&amp;F4255)=0),"",0)</f>
        <v/>
      </c>
    </row>
    <row r="4256" spans="1:20">
      <c r="A4256" s="23" t="s">
        <v>912</v>
      </c>
      <c r="B4256" s="23" t="s">
        <v>915</v>
      </c>
      <c r="C4256" s="23" t="str">
        <f t="shared" si="198"/>
        <v>e</v>
      </c>
      <c r="D4256" s="23" t="s">
        <v>915</v>
      </c>
      <c r="E4256" s="23" t="str">
        <f t="shared" si="196"/>
        <v>d</v>
      </c>
      <c r="F4256" s="23">
        <f t="shared" si="197"/>
        <v>53</v>
      </c>
      <c r="G4256" s="23" t="str" cm="1">
        <f t="array" aca="1" ref="G4256" ca="1">IF(OR(INDIRECT(A4256&amp;B4256&amp;C4256&amp;F4256)="",ISNUMBER(INDIRECT(A4256&amp;B4256&amp;C4256&amp;F4256))=FALSE),"",IF(INDIRECT(A4256&amp;B4256&amp;C4256&amp;9)="公開","【（第８期）WEB・コールセンター受付】","【（第８期）医療機関受付】"))</f>
        <v/>
      </c>
      <c r="H4256" s="15" t="str" cm="1">
        <f t="array" aca="1" ref="H4256" ca="1">IF(OR(INDIRECT(A4256&amp;B4256&amp;C4256&amp;F4256)="",ISNUMBER(INDIRECT(A4256&amp;B4256&amp;C4256&amp;F4256))=FALSE,INDIRECT(A4256&amp;B4256&amp;C4256&amp;F4256)=0),"",431001)</f>
        <v/>
      </c>
      <c r="I4256" s="15" t="str" cm="1">
        <f t="array" aca="1" ref="I4256" ca="1">IF(OR(INDIRECT(A4256&amp;B4256&amp;C4256&amp;F4256)="",ISNUMBER(INDIRECT(A4256&amp;B4256&amp;C4256&amp;F4256))=FALSE,INDIRECT(A4256&amp;B4256&amp;C4256&amp;F4256)=0),"",G4256&amp;J4256&amp;"."&amp;TEXT(M4256,"00")&amp;TEXT(N4256,"00")&amp;"."&amp;TEXT(O4256,"00")&amp;TEXT(P4256,"00"))</f>
        <v/>
      </c>
      <c r="J4256" s="15" t="str" cm="1">
        <f t="array" aca="1" ref="J4256" ca="1">IF(OR(INDIRECT(A4256&amp;B4256&amp;C4256&amp;F4256)="",ISNUMBER(INDIRECT(A4256&amp;B4256&amp;C4256&amp;F4256))=FALSE,INDIRECT(A4256&amp;B4256&amp;C4256&amp;F4256)=0),"",予約枠報告様式!$B$2)</f>
        <v/>
      </c>
      <c r="K4256" s="15" t="str" cm="1">
        <f t="array" aca="1" ref="K4256" ca="1">IF(OR(INDIRECT(A4256&amp;B4256&amp;C4256&amp;F4256)="",ISNUMBER(INDIRECT(A4256&amp;B4256&amp;C4256&amp;F4256))=FALSE,INDIRECT(A4256&amp;B4256&amp;C4256&amp;F4256)=0),"",1)</f>
        <v/>
      </c>
      <c r="L4256" s="15" t="str" cm="1">
        <f t="array" aca="1" ref="L4256" ca="1">IF(OR(INDIRECT(A4256&amp;B4256&amp;C4256&amp;F4256)="",ISNUMBER(INDIRECT(A4256&amp;B4256&amp;C4256&amp;F4256))=FALSE,INDIRECT(A4256&amp;B4256&amp;C4256&amp;F4256)=0),"",IF(G4256="【（第８期）医療機関受付】",TEXT(INDIRECT(A4256&amp;D4256&amp;E4256&amp;5),"yyy"),TEXT(INDIRECT(A4256&amp;B4256&amp;C4256&amp;5),"yyy")))</f>
        <v/>
      </c>
      <c r="M4256" s="15" t="str" cm="1">
        <f t="array" aca="1" ref="M4256" ca="1">IF(OR(INDIRECT(A4256&amp;B4256&amp;C4256&amp;F4256)="",ISNUMBER(INDIRECT(A4256&amp;B4256&amp;C4256&amp;F4256))=FALSE,INDIRECT(A4256&amp;B4256&amp;C4256&amp;F4256)=0),"",IF(G4256="【（第８期）医療機関受付】",TEXT(INDIRECT(A4256&amp;D4256&amp;E4256&amp;5),"m"),TEXT(INDIRECT(A4256&amp;B4256&amp;C4256&amp;5),"m")))</f>
        <v/>
      </c>
      <c r="N4256" s="15" t="str" cm="1">
        <f t="array" aca="1" ref="N4256" ca="1">IF(OR(INDIRECT(A4256&amp;B4256&amp;C4256&amp;F4256)="",ISNUMBER(INDIRECT(A4256&amp;B4256&amp;C4256&amp;F4256))=FALSE,INDIRECT(A4256&amp;B4256&amp;C4256&amp;F4256)=0),"",IF(G4256="【（第８期）医療機関受付】",TEXT(INDIRECT(A4256&amp;D4256&amp;E4256&amp;5),"d"),TEXT(INDIRECT(A4256&amp;B4256&amp;C4256&amp;5),"d")))</f>
        <v/>
      </c>
      <c r="O4256" s="15" t="str" cm="1">
        <f t="array" aca="1" ref="O4256" ca="1">IF(OR(INDIRECT(A4256&amp;B4256&amp;C4256&amp;F4256)="",ISNUMBER(INDIRECT(A4256&amp;B4256&amp;C4256&amp;F4256))=FALSE,INDIRECT(A4256&amp;B4256&amp;C4256&amp;F4256)=0),"",HOUR(INDIRECT(A4256&amp;"A"&amp;F4256)))</f>
        <v/>
      </c>
      <c r="P4256" s="15" t="str" cm="1">
        <f t="array" aca="1" ref="P4256" ca="1">IF(OR(INDIRECT(A4256&amp;B4256&amp;C4256&amp;F4256)="",ISNUMBER(INDIRECT(A4256&amp;B4256&amp;C4256&amp;F4256))=FALSE,INDIRECT(A4256&amp;B4256&amp;C4256&amp;F4256)=0),"",MINUTE(INDIRECT(A4256&amp;"A"&amp;F4256)))</f>
        <v/>
      </c>
      <c r="Q4256" s="15" t="str" cm="1">
        <f t="array" aca="1" ref="Q4256" ca="1">IF(OR(INDIRECT(A4256&amp;B4256&amp;C4256&amp;F4256)="",ISNUMBER(INDIRECT(A4256&amp;B4256&amp;C4256&amp;F4256))=FALSE,INDIRECT(A4256&amp;B4256&amp;C4256&amp;F4256)=0),"",O4256)</f>
        <v/>
      </c>
      <c r="R4256" s="15" t="str" cm="1">
        <f t="array" aca="1" ref="R4256" ca="1">IF(OR(INDIRECT(A4256&amp;B4256&amp;C4256&amp;F4256)="",ISNUMBER(INDIRECT(A4256&amp;B4256&amp;C4256&amp;F4256))=FALSE,INDIRECT(A4256&amp;B4256&amp;C4256&amp;F4256)=0),"",P4256+14)</f>
        <v/>
      </c>
      <c r="S4256" s="15" t="str" cm="1">
        <f t="array" aca="1" ref="S4256" ca="1">IF(OR(INDIRECT(A4256&amp;B4256&amp;C4256&amp;F4256)="",ISNUMBER(INDIRECT(A4256&amp;B4256&amp;C4256&amp;F4256))=FALSE,INDIRECT(A4256&amp;B4256&amp;C4256&amp;F4256)=0),"",INDIRECT(A4256&amp;B4256&amp;C4256&amp;F4256))</f>
        <v/>
      </c>
      <c r="T4256" s="15" t="str" cm="1">
        <f t="array" aca="1" ref="T4256" ca="1">IF(OR(INDIRECT(A4256&amp;B4256&amp;C4256&amp;F4256)="",ISNUMBER(INDIRECT(A4256&amp;B4256&amp;C4256&amp;F4256))=FALSE,INDIRECT(A4256&amp;B4256&amp;C4256&amp;F4256)=0),"",0)</f>
        <v/>
      </c>
    </row>
    <row r="4257" spans="1:20">
      <c r="A4257" s="23" t="s">
        <v>912</v>
      </c>
      <c r="B4257" s="23" t="s">
        <v>915</v>
      </c>
      <c r="C4257" s="23" t="str">
        <f t="shared" si="198"/>
        <v>e</v>
      </c>
      <c r="D4257" s="23" t="s">
        <v>915</v>
      </c>
      <c r="E4257" s="23" t="str">
        <f t="shared" si="196"/>
        <v>d</v>
      </c>
      <c r="F4257" s="23">
        <f t="shared" si="197"/>
        <v>54</v>
      </c>
      <c r="G4257" s="23" t="str" cm="1">
        <f t="array" aca="1" ref="G4257" ca="1">IF(OR(INDIRECT(A4257&amp;B4257&amp;C4257&amp;F4257)="",ISNUMBER(INDIRECT(A4257&amp;B4257&amp;C4257&amp;F4257))=FALSE),"",IF(INDIRECT(A4257&amp;B4257&amp;C4257&amp;9)="公開","【（第８期）WEB・コールセンター受付】","【（第８期）医療機関受付】"))</f>
        <v/>
      </c>
      <c r="H4257" s="15" t="str" cm="1">
        <f t="array" aca="1" ref="H4257" ca="1">IF(OR(INDIRECT(A4257&amp;B4257&amp;C4257&amp;F4257)="",ISNUMBER(INDIRECT(A4257&amp;B4257&amp;C4257&amp;F4257))=FALSE,INDIRECT(A4257&amp;B4257&amp;C4257&amp;F4257)=0),"",431001)</f>
        <v/>
      </c>
      <c r="I4257" s="15" t="str" cm="1">
        <f t="array" aca="1" ref="I4257" ca="1">IF(OR(INDIRECT(A4257&amp;B4257&amp;C4257&amp;F4257)="",ISNUMBER(INDIRECT(A4257&amp;B4257&amp;C4257&amp;F4257))=FALSE,INDIRECT(A4257&amp;B4257&amp;C4257&amp;F4257)=0),"",G4257&amp;J4257&amp;"."&amp;TEXT(M4257,"00")&amp;TEXT(N4257,"00")&amp;"."&amp;TEXT(O4257,"00")&amp;TEXT(P4257,"00"))</f>
        <v/>
      </c>
      <c r="J4257" s="15" t="str" cm="1">
        <f t="array" aca="1" ref="J4257" ca="1">IF(OR(INDIRECT(A4257&amp;B4257&amp;C4257&amp;F4257)="",ISNUMBER(INDIRECT(A4257&amp;B4257&amp;C4257&amp;F4257))=FALSE,INDIRECT(A4257&amp;B4257&amp;C4257&amp;F4257)=0),"",予約枠報告様式!$B$2)</f>
        <v/>
      </c>
      <c r="K4257" s="15" t="str" cm="1">
        <f t="array" aca="1" ref="K4257" ca="1">IF(OR(INDIRECT(A4257&amp;B4257&amp;C4257&amp;F4257)="",ISNUMBER(INDIRECT(A4257&amp;B4257&amp;C4257&amp;F4257))=FALSE,INDIRECT(A4257&amp;B4257&amp;C4257&amp;F4257)=0),"",1)</f>
        <v/>
      </c>
      <c r="L4257" s="15" t="str" cm="1">
        <f t="array" aca="1" ref="L4257" ca="1">IF(OR(INDIRECT(A4257&amp;B4257&amp;C4257&amp;F4257)="",ISNUMBER(INDIRECT(A4257&amp;B4257&amp;C4257&amp;F4257))=FALSE,INDIRECT(A4257&amp;B4257&amp;C4257&amp;F4257)=0),"",IF(G4257="【（第８期）医療機関受付】",TEXT(INDIRECT(A4257&amp;D4257&amp;E4257&amp;5),"yyy"),TEXT(INDIRECT(A4257&amp;B4257&amp;C4257&amp;5),"yyy")))</f>
        <v/>
      </c>
      <c r="M4257" s="15" t="str" cm="1">
        <f t="array" aca="1" ref="M4257" ca="1">IF(OR(INDIRECT(A4257&amp;B4257&amp;C4257&amp;F4257)="",ISNUMBER(INDIRECT(A4257&amp;B4257&amp;C4257&amp;F4257))=FALSE,INDIRECT(A4257&amp;B4257&amp;C4257&amp;F4257)=0),"",IF(G4257="【（第８期）医療機関受付】",TEXT(INDIRECT(A4257&amp;D4257&amp;E4257&amp;5),"m"),TEXT(INDIRECT(A4257&amp;B4257&amp;C4257&amp;5),"m")))</f>
        <v/>
      </c>
      <c r="N4257" s="15" t="str" cm="1">
        <f t="array" aca="1" ref="N4257" ca="1">IF(OR(INDIRECT(A4257&amp;B4257&amp;C4257&amp;F4257)="",ISNUMBER(INDIRECT(A4257&amp;B4257&amp;C4257&amp;F4257))=FALSE,INDIRECT(A4257&amp;B4257&amp;C4257&amp;F4257)=0),"",IF(G4257="【（第８期）医療機関受付】",TEXT(INDIRECT(A4257&amp;D4257&amp;E4257&amp;5),"d"),TEXT(INDIRECT(A4257&amp;B4257&amp;C4257&amp;5),"d")))</f>
        <v/>
      </c>
      <c r="O4257" s="15" t="str" cm="1">
        <f t="array" aca="1" ref="O4257" ca="1">IF(OR(INDIRECT(A4257&amp;B4257&amp;C4257&amp;F4257)="",ISNUMBER(INDIRECT(A4257&amp;B4257&amp;C4257&amp;F4257))=FALSE,INDIRECT(A4257&amp;B4257&amp;C4257&amp;F4257)=0),"",HOUR(INDIRECT(A4257&amp;"A"&amp;F4257)))</f>
        <v/>
      </c>
      <c r="P4257" s="15" t="str" cm="1">
        <f t="array" aca="1" ref="P4257" ca="1">IF(OR(INDIRECT(A4257&amp;B4257&amp;C4257&amp;F4257)="",ISNUMBER(INDIRECT(A4257&amp;B4257&amp;C4257&amp;F4257))=FALSE,INDIRECT(A4257&amp;B4257&amp;C4257&amp;F4257)=0),"",MINUTE(INDIRECT(A4257&amp;"A"&amp;F4257)))</f>
        <v/>
      </c>
      <c r="Q4257" s="15" t="str" cm="1">
        <f t="array" aca="1" ref="Q4257" ca="1">IF(OR(INDIRECT(A4257&amp;B4257&amp;C4257&amp;F4257)="",ISNUMBER(INDIRECT(A4257&amp;B4257&amp;C4257&amp;F4257))=FALSE,INDIRECT(A4257&amp;B4257&amp;C4257&amp;F4257)=0),"",O4257)</f>
        <v/>
      </c>
      <c r="R4257" s="15" t="str" cm="1">
        <f t="array" aca="1" ref="R4257" ca="1">IF(OR(INDIRECT(A4257&amp;B4257&amp;C4257&amp;F4257)="",ISNUMBER(INDIRECT(A4257&amp;B4257&amp;C4257&amp;F4257))=FALSE,INDIRECT(A4257&amp;B4257&amp;C4257&amp;F4257)=0),"",P4257+14)</f>
        <v/>
      </c>
      <c r="S4257" s="15" t="str" cm="1">
        <f t="array" aca="1" ref="S4257" ca="1">IF(OR(INDIRECT(A4257&amp;B4257&amp;C4257&amp;F4257)="",ISNUMBER(INDIRECT(A4257&amp;B4257&amp;C4257&amp;F4257))=FALSE,INDIRECT(A4257&amp;B4257&amp;C4257&amp;F4257)=0),"",INDIRECT(A4257&amp;B4257&amp;C4257&amp;F4257))</f>
        <v/>
      </c>
      <c r="T4257" s="15" t="str" cm="1">
        <f t="array" aca="1" ref="T4257" ca="1">IF(OR(INDIRECT(A4257&amp;B4257&amp;C4257&amp;F4257)="",ISNUMBER(INDIRECT(A4257&amp;B4257&amp;C4257&amp;F4257))=FALSE,INDIRECT(A4257&amp;B4257&amp;C4257&amp;F4257)=0),"",0)</f>
        <v/>
      </c>
    </row>
    <row r="4258" spans="1:20">
      <c r="A4258" s="23" t="s">
        <v>912</v>
      </c>
      <c r="B4258" s="23" t="s">
        <v>915</v>
      </c>
      <c r="C4258" s="23" t="str">
        <f t="shared" si="198"/>
        <v>e</v>
      </c>
      <c r="D4258" s="23" t="s">
        <v>915</v>
      </c>
      <c r="E4258" s="23" t="str">
        <f t="shared" si="196"/>
        <v>d</v>
      </c>
      <c r="F4258" s="23">
        <f t="shared" si="197"/>
        <v>55</v>
      </c>
      <c r="G4258" s="23" t="str" cm="1">
        <f t="array" aca="1" ref="G4258" ca="1">IF(OR(INDIRECT(A4258&amp;B4258&amp;C4258&amp;F4258)="",ISNUMBER(INDIRECT(A4258&amp;B4258&amp;C4258&amp;F4258))=FALSE),"",IF(INDIRECT(A4258&amp;B4258&amp;C4258&amp;9)="公開","【（第８期）WEB・コールセンター受付】","【（第８期）医療機関受付】"))</f>
        <v/>
      </c>
      <c r="H4258" s="15" t="str" cm="1">
        <f t="array" aca="1" ref="H4258" ca="1">IF(OR(INDIRECT(A4258&amp;B4258&amp;C4258&amp;F4258)="",ISNUMBER(INDIRECT(A4258&amp;B4258&amp;C4258&amp;F4258))=FALSE,INDIRECT(A4258&amp;B4258&amp;C4258&amp;F4258)=0),"",431001)</f>
        <v/>
      </c>
      <c r="I4258" s="15" t="str" cm="1">
        <f t="array" aca="1" ref="I4258" ca="1">IF(OR(INDIRECT(A4258&amp;B4258&amp;C4258&amp;F4258)="",ISNUMBER(INDIRECT(A4258&amp;B4258&amp;C4258&amp;F4258))=FALSE,INDIRECT(A4258&amp;B4258&amp;C4258&amp;F4258)=0),"",G4258&amp;J4258&amp;"."&amp;TEXT(M4258,"00")&amp;TEXT(N4258,"00")&amp;"."&amp;TEXT(O4258,"00")&amp;TEXT(P4258,"00"))</f>
        <v/>
      </c>
      <c r="J4258" s="15" t="str" cm="1">
        <f t="array" aca="1" ref="J4258" ca="1">IF(OR(INDIRECT(A4258&amp;B4258&amp;C4258&amp;F4258)="",ISNUMBER(INDIRECT(A4258&amp;B4258&amp;C4258&amp;F4258))=FALSE,INDIRECT(A4258&amp;B4258&amp;C4258&amp;F4258)=0),"",予約枠報告様式!$B$2)</f>
        <v/>
      </c>
      <c r="K4258" s="15" t="str" cm="1">
        <f t="array" aca="1" ref="K4258" ca="1">IF(OR(INDIRECT(A4258&amp;B4258&amp;C4258&amp;F4258)="",ISNUMBER(INDIRECT(A4258&amp;B4258&amp;C4258&amp;F4258))=FALSE,INDIRECT(A4258&amp;B4258&amp;C4258&amp;F4258)=0),"",1)</f>
        <v/>
      </c>
      <c r="L4258" s="15" t="str" cm="1">
        <f t="array" aca="1" ref="L4258" ca="1">IF(OR(INDIRECT(A4258&amp;B4258&amp;C4258&amp;F4258)="",ISNUMBER(INDIRECT(A4258&amp;B4258&amp;C4258&amp;F4258))=FALSE,INDIRECT(A4258&amp;B4258&amp;C4258&amp;F4258)=0),"",IF(G4258="【（第８期）医療機関受付】",TEXT(INDIRECT(A4258&amp;D4258&amp;E4258&amp;5),"yyy"),TEXT(INDIRECT(A4258&amp;B4258&amp;C4258&amp;5),"yyy")))</f>
        <v/>
      </c>
      <c r="M4258" s="15" t="str" cm="1">
        <f t="array" aca="1" ref="M4258" ca="1">IF(OR(INDIRECT(A4258&amp;B4258&amp;C4258&amp;F4258)="",ISNUMBER(INDIRECT(A4258&amp;B4258&amp;C4258&amp;F4258))=FALSE,INDIRECT(A4258&amp;B4258&amp;C4258&amp;F4258)=0),"",IF(G4258="【（第８期）医療機関受付】",TEXT(INDIRECT(A4258&amp;D4258&amp;E4258&amp;5),"m"),TEXT(INDIRECT(A4258&amp;B4258&amp;C4258&amp;5),"m")))</f>
        <v/>
      </c>
      <c r="N4258" s="15" t="str" cm="1">
        <f t="array" aca="1" ref="N4258" ca="1">IF(OR(INDIRECT(A4258&amp;B4258&amp;C4258&amp;F4258)="",ISNUMBER(INDIRECT(A4258&amp;B4258&amp;C4258&amp;F4258))=FALSE,INDIRECT(A4258&amp;B4258&amp;C4258&amp;F4258)=0),"",IF(G4258="【（第８期）医療機関受付】",TEXT(INDIRECT(A4258&amp;D4258&amp;E4258&amp;5),"d"),TEXT(INDIRECT(A4258&amp;B4258&amp;C4258&amp;5),"d")))</f>
        <v/>
      </c>
      <c r="O4258" s="15" t="str" cm="1">
        <f t="array" aca="1" ref="O4258" ca="1">IF(OR(INDIRECT(A4258&amp;B4258&amp;C4258&amp;F4258)="",ISNUMBER(INDIRECT(A4258&amp;B4258&amp;C4258&amp;F4258))=FALSE,INDIRECT(A4258&amp;B4258&amp;C4258&amp;F4258)=0),"",HOUR(INDIRECT(A4258&amp;"A"&amp;F4258)))</f>
        <v/>
      </c>
      <c r="P4258" s="15" t="str" cm="1">
        <f t="array" aca="1" ref="P4258" ca="1">IF(OR(INDIRECT(A4258&amp;B4258&amp;C4258&amp;F4258)="",ISNUMBER(INDIRECT(A4258&amp;B4258&amp;C4258&amp;F4258))=FALSE,INDIRECT(A4258&amp;B4258&amp;C4258&amp;F4258)=0),"",MINUTE(INDIRECT(A4258&amp;"A"&amp;F4258)))</f>
        <v/>
      </c>
      <c r="Q4258" s="15" t="str" cm="1">
        <f t="array" aca="1" ref="Q4258" ca="1">IF(OR(INDIRECT(A4258&amp;B4258&amp;C4258&amp;F4258)="",ISNUMBER(INDIRECT(A4258&amp;B4258&amp;C4258&amp;F4258))=FALSE,INDIRECT(A4258&amp;B4258&amp;C4258&amp;F4258)=0),"",O4258)</f>
        <v/>
      </c>
      <c r="R4258" s="15" t="str" cm="1">
        <f t="array" aca="1" ref="R4258" ca="1">IF(OR(INDIRECT(A4258&amp;B4258&amp;C4258&amp;F4258)="",ISNUMBER(INDIRECT(A4258&amp;B4258&amp;C4258&amp;F4258))=FALSE,INDIRECT(A4258&amp;B4258&amp;C4258&amp;F4258)=0),"",P4258+14)</f>
        <v/>
      </c>
      <c r="S4258" s="15" t="str" cm="1">
        <f t="array" aca="1" ref="S4258" ca="1">IF(OR(INDIRECT(A4258&amp;B4258&amp;C4258&amp;F4258)="",ISNUMBER(INDIRECT(A4258&amp;B4258&amp;C4258&amp;F4258))=FALSE,INDIRECT(A4258&amp;B4258&amp;C4258&amp;F4258)=0),"",INDIRECT(A4258&amp;B4258&amp;C4258&amp;F4258))</f>
        <v/>
      </c>
      <c r="T4258" s="15" t="str" cm="1">
        <f t="array" aca="1" ref="T4258" ca="1">IF(OR(INDIRECT(A4258&amp;B4258&amp;C4258&amp;F4258)="",ISNUMBER(INDIRECT(A4258&amp;B4258&amp;C4258&amp;F4258))=FALSE,INDIRECT(A4258&amp;B4258&amp;C4258&amp;F4258)=0),"",0)</f>
        <v/>
      </c>
    </row>
    <row r="4259" spans="1:20">
      <c r="A4259" s="23" t="s">
        <v>912</v>
      </c>
      <c r="B4259" s="23" t="s">
        <v>915</v>
      </c>
      <c r="C4259" s="23" t="str">
        <f t="shared" si="198"/>
        <v>e</v>
      </c>
      <c r="D4259" s="23" t="s">
        <v>915</v>
      </c>
      <c r="E4259" s="23" t="str">
        <f t="shared" si="196"/>
        <v>d</v>
      </c>
      <c r="F4259" s="23">
        <f t="shared" si="197"/>
        <v>56</v>
      </c>
      <c r="G4259" s="23" t="str" cm="1">
        <f t="array" aca="1" ref="G4259" ca="1">IF(OR(INDIRECT(A4259&amp;B4259&amp;C4259&amp;F4259)="",ISNUMBER(INDIRECT(A4259&amp;B4259&amp;C4259&amp;F4259))=FALSE),"",IF(INDIRECT(A4259&amp;B4259&amp;C4259&amp;9)="公開","【（第８期）WEB・コールセンター受付】","【（第８期）医療機関受付】"))</f>
        <v/>
      </c>
      <c r="H4259" s="15" t="str" cm="1">
        <f t="array" aca="1" ref="H4259" ca="1">IF(OR(INDIRECT(A4259&amp;B4259&amp;C4259&amp;F4259)="",ISNUMBER(INDIRECT(A4259&amp;B4259&amp;C4259&amp;F4259))=FALSE,INDIRECT(A4259&amp;B4259&amp;C4259&amp;F4259)=0),"",431001)</f>
        <v/>
      </c>
      <c r="I4259" s="15" t="str" cm="1">
        <f t="array" aca="1" ref="I4259" ca="1">IF(OR(INDIRECT(A4259&amp;B4259&amp;C4259&amp;F4259)="",ISNUMBER(INDIRECT(A4259&amp;B4259&amp;C4259&amp;F4259))=FALSE,INDIRECT(A4259&amp;B4259&amp;C4259&amp;F4259)=0),"",G4259&amp;J4259&amp;"."&amp;TEXT(M4259,"00")&amp;TEXT(N4259,"00")&amp;"."&amp;TEXT(O4259,"00")&amp;TEXT(P4259,"00"))</f>
        <v/>
      </c>
      <c r="J4259" s="15" t="str" cm="1">
        <f t="array" aca="1" ref="J4259" ca="1">IF(OR(INDIRECT(A4259&amp;B4259&amp;C4259&amp;F4259)="",ISNUMBER(INDIRECT(A4259&amp;B4259&amp;C4259&amp;F4259))=FALSE,INDIRECT(A4259&amp;B4259&amp;C4259&amp;F4259)=0),"",予約枠報告様式!$B$2)</f>
        <v/>
      </c>
      <c r="K4259" s="15" t="str" cm="1">
        <f t="array" aca="1" ref="K4259" ca="1">IF(OR(INDIRECT(A4259&amp;B4259&amp;C4259&amp;F4259)="",ISNUMBER(INDIRECT(A4259&amp;B4259&amp;C4259&amp;F4259))=FALSE,INDIRECT(A4259&amp;B4259&amp;C4259&amp;F4259)=0),"",1)</f>
        <v/>
      </c>
      <c r="L4259" s="15" t="str" cm="1">
        <f t="array" aca="1" ref="L4259" ca="1">IF(OR(INDIRECT(A4259&amp;B4259&amp;C4259&amp;F4259)="",ISNUMBER(INDIRECT(A4259&amp;B4259&amp;C4259&amp;F4259))=FALSE,INDIRECT(A4259&amp;B4259&amp;C4259&amp;F4259)=0),"",IF(G4259="【（第８期）医療機関受付】",TEXT(INDIRECT(A4259&amp;D4259&amp;E4259&amp;5),"yyy"),TEXT(INDIRECT(A4259&amp;B4259&amp;C4259&amp;5),"yyy")))</f>
        <v/>
      </c>
      <c r="M4259" s="15" t="str" cm="1">
        <f t="array" aca="1" ref="M4259" ca="1">IF(OR(INDIRECT(A4259&amp;B4259&amp;C4259&amp;F4259)="",ISNUMBER(INDIRECT(A4259&amp;B4259&amp;C4259&amp;F4259))=FALSE,INDIRECT(A4259&amp;B4259&amp;C4259&amp;F4259)=0),"",IF(G4259="【（第８期）医療機関受付】",TEXT(INDIRECT(A4259&amp;D4259&amp;E4259&amp;5),"m"),TEXT(INDIRECT(A4259&amp;B4259&amp;C4259&amp;5),"m")))</f>
        <v/>
      </c>
      <c r="N4259" s="15" t="str" cm="1">
        <f t="array" aca="1" ref="N4259" ca="1">IF(OR(INDIRECT(A4259&amp;B4259&amp;C4259&amp;F4259)="",ISNUMBER(INDIRECT(A4259&amp;B4259&amp;C4259&amp;F4259))=FALSE,INDIRECT(A4259&amp;B4259&amp;C4259&amp;F4259)=0),"",IF(G4259="【（第８期）医療機関受付】",TEXT(INDIRECT(A4259&amp;D4259&amp;E4259&amp;5),"d"),TEXT(INDIRECT(A4259&amp;B4259&amp;C4259&amp;5),"d")))</f>
        <v/>
      </c>
      <c r="O4259" s="15" t="str" cm="1">
        <f t="array" aca="1" ref="O4259" ca="1">IF(OR(INDIRECT(A4259&amp;B4259&amp;C4259&amp;F4259)="",ISNUMBER(INDIRECT(A4259&amp;B4259&amp;C4259&amp;F4259))=FALSE,INDIRECT(A4259&amp;B4259&amp;C4259&amp;F4259)=0),"",HOUR(INDIRECT(A4259&amp;"A"&amp;F4259)))</f>
        <v/>
      </c>
      <c r="P4259" s="15" t="str" cm="1">
        <f t="array" aca="1" ref="P4259" ca="1">IF(OR(INDIRECT(A4259&amp;B4259&amp;C4259&amp;F4259)="",ISNUMBER(INDIRECT(A4259&amp;B4259&amp;C4259&amp;F4259))=FALSE,INDIRECT(A4259&amp;B4259&amp;C4259&amp;F4259)=0),"",MINUTE(INDIRECT(A4259&amp;"A"&amp;F4259)))</f>
        <v/>
      </c>
      <c r="Q4259" s="15" t="str" cm="1">
        <f t="array" aca="1" ref="Q4259" ca="1">IF(OR(INDIRECT(A4259&amp;B4259&amp;C4259&amp;F4259)="",ISNUMBER(INDIRECT(A4259&amp;B4259&amp;C4259&amp;F4259))=FALSE,INDIRECT(A4259&amp;B4259&amp;C4259&amp;F4259)=0),"",O4259)</f>
        <v/>
      </c>
      <c r="R4259" s="15" t="str" cm="1">
        <f t="array" aca="1" ref="R4259" ca="1">IF(OR(INDIRECT(A4259&amp;B4259&amp;C4259&amp;F4259)="",ISNUMBER(INDIRECT(A4259&amp;B4259&amp;C4259&amp;F4259))=FALSE,INDIRECT(A4259&amp;B4259&amp;C4259&amp;F4259)=0),"",P4259+14)</f>
        <v/>
      </c>
      <c r="S4259" s="15" t="str" cm="1">
        <f t="array" aca="1" ref="S4259" ca="1">IF(OR(INDIRECT(A4259&amp;B4259&amp;C4259&amp;F4259)="",ISNUMBER(INDIRECT(A4259&amp;B4259&amp;C4259&amp;F4259))=FALSE,INDIRECT(A4259&amp;B4259&amp;C4259&amp;F4259)=0),"",INDIRECT(A4259&amp;B4259&amp;C4259&amp;F4259))</f>
        <v/>
      </c>
      <c r="T4259" s="15" t="str" cm="1">
        <f t="array" aca="1" ref="T4259" ca="1">IF(OR(INDIRECT(A4259&amp;B4259&amp;C4259&amp;F4259)="",ISNUMBER(INDIRECT(A4259&amp;B4259&amp;C4259&amp;F4259))=FALSE,INDIRECT(A4259&amp;B4259&amp;C4259&amp;F4259)=0),"",0)</f>
        <v/>
      </c>
    </row>
    <row r="4260" spans="1:20">
      <c r="A4260" s="23" t="s">
        <v>912</v>
      </c>
      <c r="B4260" s="23" t="s">
        <v>915</v>
      </c>
      <c r="C4260" s="23" t="str">
        <f t="shared" si="198"/>
        <v>e</v>
      </c>
      <c r="D4260" s="23" t="s">
        <v>915</v>
      </c>
      <c r="E4260" s="23" t="str">
        <f t="shared" si="196"/>
        <v>d</v>
      </c>
      <c r="F4260" s="23">
        <f t="shared" si="197"/>
        <v>57</v>
      </c>
      <c r="G4260" s="23" t="str" cm="1">
        <f t="array" aca="1" ref="G4260" ca="1">IF(OR(INDIRECT(A4260&amp;B4260&amp;C4260&amp;F4260)="",ISNUMBER(INDIRECT(A4260&amp;B4260&amp;C4260&amp;F4260))=FALSE),"",IF(INDIRECT(A4260&amp;B4260&amp;C4260&amp;9)="公開","【（第８期）WEB・コールセンター受付】","【（第８期）医療機関受付】"))</f>
        <v/>
      </c>
      <c r="H4260" s="15" t="str" cm="1">
        <f t="array" aca="1" ref="H4260" ca="1">IF(OR(INDIRECT(A4260&amp;B4260&amp;C4260&amp;F4260)="",ISNUMBER(INDIRECT(A4260&amp;B4260&amp;C4260&amp;F4260))=FALSE,INDIRECT(A4260&amp;B4260&amp;C4260&amp;F4260)=0),"",431001)</f>
        <v/>
      </c>
      <c r="I4260" s="15" t="str" cm="1">
        <f t="array" aca="1" ref="I4260" ca="1">IF(OR(INDIRECT(A4260&amp;B4260&amp;C4260&amp;F4260)="",ISNUMBER(INDIRECT(A4260&amp;B4260&amp;C4260&amp;F4260))=FALSE,INDIRECT(A4260&amp;B4260&amp;C4260&amp;F4260)=0),"",G4260&amp;J4260&amp;"."&amp;TEXT(M4260,"00")&amp;TEXT(N4260,"00")&amp;"."&amp;TEXT(O4260,"00")&amp;TEXT(P4260,"00"))</f>
        <v/>
      </c>
      <c r="J4260" s="15" t="str" cm="1">
        <f t="array" aca="1" ref="J4260" ca="1">IF(OR(INDIRECT(A4260&amp;B4260&amp;C4260&amp;F4260)="",ISNUMBER(INDIRECT(A4260&amp;B4260&amp;C4260&amp;F4260))=FALSE,INDIRECT(A4260&amp;B4260&amp;C4260&amp;F4260)=0),"",予約枠報告様式!$B$2)</f>
        <v/>
      </c>
      <c r="K4260" s="15" t="str" cm="1">
        <f t="array" aca="1" ref="K4260" ca="1">IF(OR(INDIRECT(A4260&amp;B4260&amp;C4260&amp;F4260)="",ISNUMBER(INDIRECT(A4260&amp;B4260&amp;C4260&amp;F4260))=FALSE,INDIRECT(A4260&amp;B4260&amp;C4260&amp;F4260)=0),"",1)</f>
        <v/>
      </c>
      <c r="L4260" s="15" t="str" cm="1">
        <f t="array" aca="1" ref="L4260" ca="1">IF(OR(INDIRECT(A4260&amp;B4260&amp;C4260&amp;F4260)="",ISNUMBER(INDIRECT(A4260&amp;B4260&amp;C4260&amp;F4260))=FALSE,INDIRECT(A4260&amp;B4260&amp;C4260&amp;F4260)=0),"",IF(G4260="【（第８期）医療機関受付】",TEXT(INDIRECT(A4260&amp;D4260&amp;E4260&amp;5),"yyy"),TEXT(INDIRECT(A4260&amp;B4260&amp;C4260&amp;5),"yyy")))</f>
        <v/>
      </c>
      <c r="M4260" s="15" t="str" cm="1">
        <f t="array" aca="1" ref="M4260" ca="1">IF(OR(INDIRECT(A4260&amp;B4260&amp;C4260&amp;F4260)="",ISNUMBER(INDIRECT(A4260&amp;B4260&amp;C4260&amp;F4260))=FALSE,INDIRECT(A4260&amp;B4260&amp;C4260&amp;F4260)=0),"",IF(G4260="【（第８期）医療機関受付】",TEXT(INDIRECT(A4260&amp;D4260&amp;E4260&amp;5),"m"),TEXT(INDIRECT(A4260&amp;B4260&amp;C4260&amp;5),"m")))</f>
        <v/>
      </c>
      <c r="N4260" s="15" t="str" cm="1">
        <f t="array" aca="1" ref="N4260" ca="1">IF(OR(INDIRECT(A4260&amp;B4260&amp;C4260&amp;F4260)="",ISNUMBER(INDIRECT(A4260&amp;B4260&amp;C4260&amp;F4260))=FALSE,INDIRECT(A4260&amp;B4260&amp;C4260&amp;F4260)=0),"",IF(G4260="【（第８期）医療機関受付】",TEXT(INDIRECT(A4260&amp;D4260&amp;E4260&amp;5),"d"),TEXT(INDIRECT(A4260&amp;B4260&amp;C4260&amp;5),"d")))</f>
        <v/>
      </c>
      <c r="O4260" s="15" t="str" cm="1">
        <f t="array" aca="1" ref="O4260" ca="1">IF(OR(INDIRECT(A4260&amp;B4260&amp;C4260&amp;F4260)="",ISNUMBER(INDIRECT(A4260&amp;B4260&amp;C4260&amp;F4260))=FALSE,INDIRECT(A4260&amp;B4260&amp;C4260&amp;F4260)=0),"",HOUR(INDIRECT(A4260&amp;"A"&amp;F4260)))</f>
        <v/>
      </c>
      <c r="P4260" s="15" t="str" cm="1">
        <f t="array" aca="1" ref="P4260" ca="1">IF(OR(INDIRECT(A4260&amp;B4260&amp;C4260&amp;F4260)="",ISNUMBER(INDIRECT(A4260&amp;B4260&amp;C4260&amp;F4260))=FALSE,INDIRECT(A4260&amp;B4260&amp;C4260&amp;F4260)=0),"",MINUTE(INDIRECT(A4260&amp;"A"&amp;F4260)))</f>
        <v/>
      </c>
      <c r="Q4260" s="15" t="str" cm="1">
        <f t="array" aca="1" ref="Q4260" ca="1">IF(OR(INDIRECT(A4260&amp;B4260&amp;C4260&amp;F4260)="",ISNUMBER(INDIRECT(A4260&amp;B4260&amp;C4260&amp;F4260))=FALSE,INDIRECT(A4260&amp;B4260&amp;C4260&amp;F4260)=0),"",O4260)</f>
        <v/>
      </c>
      <c r="R4260" s="15" t="str" cm="1">
        <f t="array" aca="1" ref="R4260" ca="1">IF(OR(INDIRECT(A4260&amp;B4260&amp;C4260&amp;F4260)="",ISNUMBER(INDIRECT(A4260&amp;B4260&amp;C4260&amp;F4260))=FALSE,INDIRECT(A4260&amp;B4260&amp;C4260&amp;F4260)=0),"",P4260+14)</f>
        <v/>
      </c>
      <c r="S4260" s="15" t="str" cm="1">
        <f t="array" aca="1" ref="S4260" ca="1">IF(OR(INDIRECT(A4260&amp;B4260&amp;C4260&amp;F4260)="",ISNUMBER(INDIRECT(A4260&amp;B4260&amp;C4260&amp;F4260))=FALSE,INDIRECT(A4260&amp;B4260&amp;C4260&amp;F4260)=0),"",INDIRECT(A4260&amp;B4260&amp;C4260&amp;F4260))</f>
        <v/>
      </c>
      <c r="T4260" s="15" t="str" cm="1">
        <f t="array" aca="1" ref="T4260" ca="1">IF(OR(INDIRECT(A4260&amp;B4260&amp;C4260&amp;F4260)="",ISNUMBER(INDIRECT(A4260&amp;B4260&amp;C4260&amp;F4260))=FALSE,INDIRECT(A4260&amp;B4260&amp;C4260&amp;F4260)=0),"",0)</f>
        <v/>
      </c>
    </row>
    <row r="4261" spans="1:20">
      <c r="A4261" s="23" t="s">
        <v>912</v>
      </c>
      <c r="B4261" s="23" t="s">
        <v>915</v>
      </c>
      <c r="C4261" s="23" t="str">
        <f t="shared" si="198"/>
        <v>e</v>
      </c>
      <c r="D4261" s="23" t="s">
        <v>915</v>
      </c>
      <c r="E4261" s="23" t="str">
        <f t="shared" si="196"/>
        <v>d</v>
      </c>
      <c r="F4261" s="23">
        <f t="shared" si="197"/>
        <v>58</v>
      </c>
      <c r="G4261" s="23" t="str" cm="1">
        <f t="array" aca="1" ref="G4261" ca="1">IF(OR(INDIRECT(A4261&amp;B4261&amp;C4261&amp;F4261)="",ISNUMBER(INDIRECT(A4261&amp;B4261&amp;C4261&amp;F4261))=FALSE),"",IF(INDIRECT(A4261&amp;B4261&amp;C4261&amp;9)="公開","【（第８期）WEB・コールセンター受付】","【（第８期）医療機関受付】"))</f>
        <v/>
      </c>
      <c r="H4261" s="15" t="str" cm="1">
        <f t="array" aca="1" ref="H4261" ca="1">IF(OR(INDIRECT(A4261&amp;B4261&amp;C4261&amp;F4261)="",ISNUMBER(INDIRECT(A4261&amp;B4261&amp;C4261&amp;F4261))=FALSE,INDIRECT(A4261&amp;B4261&amp;C4261&amp;F4261)=0),"",431001)</f>
        <v/>
      </c>
      <c r="I4261" s="15" t="str" cm="1">
        <f t="array" aca="1" ref="I4261" ca="1">IF(OR(INDIRECT(A4261&amp;B4261&amp;C4261&amp;F4261)="",ISNUMBER(INDIRECT(A4261&amp;B4261&amp;C4261&amp;F4261))=FALSE,INDIRECT(A4261&amp;B4261&amp;C4261&amp;F4261)=0),"",G4261&amp;J4261&amp;"."&amp;TEXT(M4261,"00")&amp;TEXT(N4261,"00")&amp;"."&amp;TEXT(O4261,"00")&amp;TEXT(P4261,"00"))</f>
        <v/>
      </c>
      <c r="J4261" s="15" t="str" cm="1">
        <f t="array" aca="1" ref="J4261" ca="1">IF(OR(INDIRECT(A4261&amp;B4261&amp;C4261&amp;F4261)="",ISNUMBER(INDIRECT(A4261&amp;B4261&amp;C4261&amp;F4261))=FALSE,INDIRECT(A4261&amp;B4261&amp;C4261&amp;F4261)=0),"",予約枠報告様式!$B$2)</f>
        <v/>
      </c>
      <c r="K4261" s="15" t="str" cm="1">
        <f t="array" aca="1" ref="K4261" ca="1">IF(OR(INDIRECT(A4261&amp;B4261&amp;C4261&amp;F4261)="",ISNUMBER(INDIRECT(A4261&amp;B4261&amp;C4261&amp;F4261))=FALSE,INDIRECT(A4261&amp;B4261&amp;C4261&amp;F4261)=0),"",1)</f>
        <v/>
      </c>
      <c r="L4261" s="15" t="str" cm="1">
        <f t="array" aca="1" ref="L4261" ca="1">IF(OR(INDIRECT(A4261&amp;B4261&amp;C4261&amp;F4261)="",ISNUMBER(INDIRECT(A4261&amp;B4261&amp;C4261&amp;F4261))=FALSE,INDIRECT(A4261&amp;B4261&amp;C4261&amp;F4261)=0),"",IF(G4261="【（第８期）医療機関受付】",TEXT(INDIRECT(A4261&amp;D4261&amp;E4261&amp;5),"yyy"),TEXT(INDIRECT(A4261&amp;B4261&amp;C4261&amp;5),"yyy")))</f>
        <v/>
      </c>
      <c r="M4261" s="15" t="str" cm="1">
        <f t="array" aca="1" ref="M4261" ca="1">IF(OR(INDIRECT(A4261&amp;B4261&amp;C4261&amp;F4261)="",ISNUMBER(INDIRECT(A4261&amp;B4261&amp;C4261&amp;F4261))=FALSE,INDIRECT(A4261&amp;B4261&amp;C4261&amp;F4261)=0),"",IF(G4261="【（第８期）医療機関受付】",TEXT(INDIRECT(A4261&amp;D4261&amp;E4261&amp;5),"m"),TEXT(INDIRECT(A4261&amp;B4261&amp;C4261&amp;5),"m")))</f>
        <v/>
      </c>
      <c r="N4261" s="15" t="str" cm="1">
        <f t="array" aca="1" ref="N4261" ca="1">IF(OR(INDIRECT(A4261&amp;B4261&amp;C4261&amp;F4261)="",ISNUMBER(INDIRECT(A4261&amp;B4261&amp;C4261&amp;F4261))=FALSE,INDIRECT(A4261&amp;B4261&amp;C4261&amp;F4261)=0),"",IF(G4261="【（第８期）医療機関受付】",TEXT(INDIRECT(A4261&amp;D4261&amp;E4261&amp;5),"d"),TEXT(INDIRECT(A4261&amp;B4261&amp;C4261&amp;5),"d")))</f>
        <v/>
      </c>
      <c r="O4261" s="15" t="str" cm="1">
        <f t="array" aca="1" ref="O4261" ca="1">IF(OR(INDIRECT(A4261&amp;B4261&amp;C4261&amp;F4261)="",ISNUMBER(INDIRECT(A4261&amp;B4261&amp;C4261&amp;F4261))=FALSE,INDIRECT(A4261&amp;B4261&amp;C4261&amp;F4261)=0),"",HOUR(INDIRECT(A4261&amp;"A"&amp;F4261)))</f>
        <v/>
      </c>
      <c r="P4261" s="15" t="str" cm="1">
        <f t="array" aca="1" ref="P4261" ca="1">IF(OR(INDIRECT(A4261&amp;B4261&amp;C4261&amp;F4261)="",ISNUMBER(INDIRECT(A4261&amp;B4261&amp;C4261&amp;F4261))=FALSE,INDIRECT(A4261&amp;B4261&amp;C4261&amp;F4261)=0),"",MINUTE(INDIRECT(A4261&amp;"A"&amp;F4261)))</f>
        <v/>
      </c>
      <c r="Q4261" s="15" t="str" cm="1">
        <f t="array" aca="1" ref="Q4261" ca="1">IF(OR(INDIRECT(A4261&amp;B4261&amp;C4261&amp;F4261)="",ISNUMBER(INDIRECT(A4261&amp;B4261&amp;C4261&amp;F4261))=FALSE,INDIRECT(A4261&amp;B4261&amp;C4261&amp;F4261)=0),"",O4261)</f>
        <v/>
      </c>
      <c r="R4261" s="15" t="str" cm="1">
        <f t="array" aca="1" ref="R4261" ca="1">IF(OR(INDIRECT(A4261&amp;B4261&amp;C4261&amp;F4261)="",ISNUMBER(INDIRECT(A4261&amp;B4261&amp;C4261&amp;F4261))=FALSE,INDIRECT(A4261&amp;B4261&amp;C4261&amp;F4261)=0),"",P4261+14)</f>
        <v/>
      </c>
      <c r="S4261" s="15" t="str" cm="1">
        <f t="array" aca="1" ref="S4261" ca="1">IF(OR(INDIRECT(A4261&amp;B4261&amp;C4261&amp;F4261)="",ISNUMBER(INDIRECT(A4261&amp;B4261&amp;C4261&amp;F4261))=FALSE,INDIRECT(A4261&amp;B4261&amp;C4261&amp;F4261)=0),"",INDIRECT(A4261&amp;B4261&amp;C4261&amp;F4261))</f>
        <v/>
      </c>
      <c r="T4261" s="15" t="str" cm="1">
        <f t="array" aca="1" ref="T4261" ca="1">IF(OR(INDIRECT(A4261&amp;B4261&amp;C4261&amp;F4261)="",ISNUMBER(INDIRECT(A4261&amp;B4261&amp;C4261&amp;F4261))=FALSE,INDIRECT(A4261&amp;B4261&amp;C4261&amp;F4261)=0),"",0)</f>
        <v/>
      </c>
    </row>
    <row r="4262" spans="1:20">
      <c r="A4262" s="23" t="s">
        <v>912</v>
      </c>
      <c r="B4262" s="23" t="s">
        <v>915</v>
      </c>
      <c r="C4262" s="23" t="str">
        <f t="shared" si="198"/>
        <v>e</v>
      </c>
      <c r="D4262" s="23" t="s">
        <v>915</v>
      </c>
      <c r="E4262" s="23" t="str">
        <f t="shared" si="196"/>
        <v>d</v>
      </c>
      <c r="F4262" s="23">
        <f t="shared" si="197"/>
        <v>59</v>
      </c>
      <c r="G4262" s="23" t="str" cm="1">
        <f t="array" aca="1" ref="G4262" ca="1">IF(OR(INDIRECT(A4262&amp;B4262&amp;C4262&amp;F4262)="",ISNUMBER(INDIRECT(A4262&amp;B4262&amp;C4262&amp;F4262))=FALSE),"",IF(INDIRECT(A4262&amp;B4262&amp;C4262&amp;9)="公開","【（第８期）WEB・コールセンター受付】","【（第８期）医療機関受付】"))</f>
        <v/>
      </c>
      <c r="H4262" s="15" t="str" cm="1">
        <f t="array" aca="1" ref="H4262" ca="1">IF(OR(INDIRECT(A4262&amp;B4262&amp;C4262&amp;F4262)="",ISNUMBER(INDIRECT(A4262&amp;B4262&amp;C4262&amp;F4262))=FALSE,INDIRECT(A4262&amp;B4262&amp;C4262&amp;F4262)=0),"",431001)</f>
        <v/>
      </c>
      <c r="I4262" s="15" t="str" cm="1">
        <f t="array" aca="1" ref="I4262" ca="1">IF(OR(INDIRECT(A4262&amp;B4262&amp;C4262&amp;F4262)="",ISNUMBER(INDIRECT(A4262&amp;B4262&amp;C4262&amp;F4262))=FALSE,INDIRECT(A4262&amp;B4262&amp;C4262&amp;F4262)=0),"",G4262&amp;J4262&amp;"."&amp;TEXT(M4262,"00")&amp;TEXT(N4262,"00")&amp;"."&amp;TEXT(O4262,"00")&amp;TEXT(P4262,"00"))</f>
        <v/>
      </c>
      <c r="J4262" s="15" t="str" cm="1">
        <f t="array" aca="1" ref="J4262" ca="1">IF(OR(INDIRECT(A4262&amp;B4262&amp;C4262&amp;F4262)="",ISNUMBER(INDIRECT(A4262&amp;B4262&amp;C4262&amp;F4262))=FALSE,INDIRECT(A4262&amp;B4262&amp;C4262&amp;F4262)=0),"",予約枠報告様式!$B$2)</f>
        <v/>
      </c>
      <c r="K4262" s="15" t="str" cm="1">
        <f t="array" aca="1" ref="K4262" ca="1">IF(OR(INDIRECT(A4262&amp;B4262&amp;C4262&amp;F4262)="",ISNUMBER(INDIRECT(A4262&amp;B4262&amp;C4262&amp;F4262))=FALSE,INDIRECT(A4262&amp;B4262&amp;C4262&amp;F4262)=0),"",1)</f>
        <v/>
      </c>
      <c r="L4262" s="15" t="str" cm="1">
        <f t="array" aca="1" ref="L4262" ca="1">IF(OR(INDIRECT(A4262&amp;B4262&amp;C4262&amp;F4262)="",ISNUMBER(INDIRECT(A4262&amp;B4262&amp;C4262&amp;F4262))=FALSE,INDIRECT(A4262&amp;B4262&amp;C4262&amp;F4262)=0),"",IF(G4262="【（第８期）医療機関受付】",TEXT(INDIRECT(A4262&amp;D4262&amp;E4262&amp;5),"yyy"),TEXT(INDIRECT(A4262&amp;B4262&amp;C4262&amp;5),"yyy")))</f>
        <v/>
      </c>
      <c r="M4262" s="15" t="str" cm="1">
        <f t="array" aca="1" ref="M4262" ca="1">IF(OR(INDIRECT(A4262&amp;B4262&amp;C4262&amp;F4262)="",ISNUMBER(INDIRECT(A4262&amp;B4262&amp;C4262&amp;F4262))=FALSE,INDIRECT(A4262&amp;B4262&amp;C4262&amp;F4262)=0),"",IF(G4262="【（第８期）医療機関受付】",TEXT(INDIRECT(A4262&amp;D4262&amp;E4262&amp;5),"m"),TEXT(INDIRECT(A4262&amp;B4262&amp;C4262&amp;5),"m")))</f>
        <v/>
      </c>
      <c r="N4262" s="15" t="str" cm="1">
        <f t="array" aca="1" ref="N4262" ca="1">IF(OR(INDIRECT(A4262&amp;B4262&amp;C4262&amp;F4262)="",ISNUMBER(INDIRECT(A4262&amp;B4262&amp;C4262&amp;F4262))=FALSE,INDIRECT(A4262&amp;B4262&amp;C4262&amp;F4262)=0),"",IF(G4262="【（第８期）医療機関受付】",TEXT(INDIRECT(A4262&amp;D4262&amp;E4262&amp;5),"d"),TEXT(INDIRECT(A4262&amp;B4262&amp;C4262&amp;5),"d")))</f>
        <v/>
      </c>
      <c r="O4262" s="15" t="str" cm="1">
        <f t="array" aca="1" ref="O4262" ca="1">IF(OR(INDIRECT(A4262&amp;B4262&amp;C4262&amp;F4262)="",ISNUMBER(INDIRECT(A4262&amp;B4262&amp;C4262&amp;F4262))=FALSE,INDIRECT(A4262&amp;B4262&amp;C4262&amp;F4262)=0),"",HOUR(INDIRECT(A4262&amp;"A"&amp;F4262)))</f>
        <v/>
      </c>
      <c r="P4262" s="15" t="str" cm="1">
        <f t="array" aca="1" ref="P4262" ca="1">IF(OR(INDIRECT(A4262&amp;B4262&amp;C4262&amp;F4262)="",ISNUMBER(INDIRECT(A4262&amp;B4262&amp;C4262&amp;F4262))=FALSE,INDIRECT(A4262&amp;B4262&amp;C4262&amp;F4262)=0),"",MINUTE(INDIRECT(A4262&amp;"A"&amp;F4262)))</f>
        <v/>
      </c>
      <c r="Q4262" s="15" t="str" cm="1">
        <f t="array" aca="1" ref="Q4262" ca="1">IF(OR(INDIRECT(A4262&amp;B4262&amp;C4262&amp;F4262)="",ISNUMBER(INDIRECT(A4262&amp;B4262&amp;C4262&amp;F4262))=FALSE,INDIRECT(A4262&amp;B4262&amp;C4262&amp;F4262)=0),"",O4262)</f>
        <v/>
      </c>
      <c r="R4262" s="15" t="str" cm="1">
        <f t="array" aca="1" ref="R4262" ca="1">IF(OR(INDIRECT(A4262&amp;B4262&amp;C4262&amp;F4262)="",ISNUMBER(INDIRECT(A4262&amp;B4262&amp;C4262&amp;F4262))=FALSE,INDIRECT(A4262&amp;B4262&amp;C4262&amp;F4262)=0),"",P4262+14)</f>
        <v/>
      </c>
      <c r="S4262" s="15" t="str" cm="1">
        <f t="array" aca="1" ref="S4262" ca="1">IF(OR(INDIRECT(A4262&amp;B4262&amp;C4262&amp;F4262)="",ISNUMBER(INDIRECT(A4262&amp;B4262&amp;C4262&amp;F4262))=FALSE,INDIRECT(A4262&amp;B4262&amp;C4262&amp;F4262)=0),"",INDIRECT(A4262&amp;B4262&amp;C4262&amp;F4262))</f>
        <v/>
      </c>
      <c r="T4262" s="15" t="str" cm="1">
        <f t="array" aca="1" ref="T4262" ca="1">IF(OR(INDIRECT(A4262&amp;B4262&amp;C4262&amp;F4262)="",ISNUMBER(INDIRECT(A4262&amp;B4262&amp;C4262&amp;F4262))=FALSE,INDIRECT(A4262&amp;B4262&amp;C4262&amp;F4262)=0),"",0)</f>
        <v/>
      </c>
    </row>
    <row r="4263" spans="1:20">
      <c r="A4263" s="23" t="s">
        <v>912</v>
      </c>
      <c r="B4263" s="23" t="s">
        <v>915</v>
      </c>
      <c r="C4263" s="23" t="str">
        <f t="shared" si="198"/>
        <v>e</v>
      </c>
      <c r="D4263" s="23" t="s">
        <v>915</v>
      </c>
      <c r="E4263" s="23" t="str">
        <f t="shared" si="196"/>
        <v>d</v>
      </c>
      <c r="F4263" s="23">
        <f t="shared" si="197"/>
        <v>60</v>
      </c>
      <c r="G4263" s="23" t="str" cm="1">
        <f t="array" aca="1" ref="G4263" ca="1">IF(OR(INDIRECT(A4263&amp;B4263&amp;C4263&amp;F4263)="",ISNUMBER(INDIRECT(A4263&amp;B4263&amp;C4263&amp;F4263))=FALSE),"",IF(INDIRECT(A4263&amp;B4263&amp;C4263&amp;9)="公開","【（第８期）WEB・コールセンター受付】","【（第８期）医療機関受付】"))</f>
        <v/>
      </c>
      <c r="H4263" s="15" t="str" cm="1">
        <f t="array" aca="1" ref="H4263" ca="1">IF(OR(INDIRECT(A4263&amp;B4263&amp;C4263&amp;F4263)="",ISNUMBER(INDIRECT(A4263&amp;B4263&amp;C4263&amp;F4263))=FALSE,INDIRECT(A4263&amp;B4263&amp;C4263&amp;F4263)=0),"",431001)</f>
        <v/>
      </c>
      <c r="I4263" s="15" t="str" cm="1">
        <f t="array" aca="1" ref="I4263" ca="1">IF(OR(INDIRECT(A4263&amp;B4263&amp;C4263&amp;F4263)="",ISNUMBER(INDIRECT(A4263&amp;B4263&amp;C4263&amp;F4263))=FALSE,INDIRECT(A4263&amp;B4263&amp;C4263&amp;F4263)=0),"",G4263&amp;J4263&amp;"."&amp;TEXT(M4263,"00")&amp;TEXT(N4263,"00")&amp;"."&amp;TEXT(O4263,"00")&amp;TEXT(P4263,"00"))</f>
        <v/>
      </c>
      <c r="J4263" s="15" t="str" cm="1">
        <f t="array" aca="1" ref="J4263" ca="1">IF(OR(INDIRECT(A4263&amp;B4263&amp;C4263&amp;F4263)="",ISNUMBER(INDIRECT(A4263&amp;B4263&amp;C4263&amp;F4263))=FALSE,INDIRECT(A4263&amp;B4263&amp;C4263&amp;F4263)=0),"",予約枠報告様式!$B$2)</f>
        <v/>
      </c>
      <c r="K4263" s="15" t="str" cm="1">
        <f t="array" aca="1" ref="K4263" ca="1">IF(OR(INDIRECT(A4263&amp;B4263&amp;C4263&amp;F4263)="",ISNUMBER(INDIRECT(A4263&amp;B4263&amp;C4263&amp;F4263))=FALSE,INDIRECT(A4263&amp;B4263&amp;C4263&amp;F4263)=0),"",1)</f>
        <v/>
      </c>
      <c r="L4263" s="15" t="str" cm="1">
        <f t="array" aca="1" ref="L4263" ca="1">IF(OR(INDIRECT(A4263&amp;B4263&amp;C4263&amp;F4263)="",ISNUMBER(INDIRECT(A4263&amp;B4263&amp;C4263&amp;F4263))=FALSE,INDIRECT(A4263&amp;B4263&amp;C4263&amp;F4263)=0),"",IF(G4263="【（第８期）医療機関受付】",TEXT(INDIRECT(A4263&amp;D4263&amp;E4263&amp;5),"yyy"),TEXT(INDIRECT(A4263&amp;B4263&amp;C4263&amp;5),"yyy")))</f>
        <v/>
      </c>
      <c r="M4263" s="15" t="str" cm="1">
        <f t="array" aca="1" ref="M4263" ca="1">IF(OR(INDIRECT(A4263&amp;B4263&amp;C4263&amp;F4263)="",ISNUMBER(INDIRECT(A4263&amp;B4263&amp;C4263&amp;F4263))=FALSE,INDIRECT(A4263&amp;B4263&amp;C4263&amp;F4263)=0),"",IF(G4263="【（第８期）医療機関受付】",TEXT(INDIRECT(A4263&amp;D4263&amp;E4263&amp;5),"m"),TEXT(INDIRECT(A4263&amp;B4263&amp;C4263&amp;5),"m")))</f>
        <v/>
      </c>
      <c r="N4263" s="15" t="str" cm="1">
        <f t="array" aca="1" ref="N4263" ca="1">IF(OR(INDIRECT(A4263&amp;B4263&amp;C4263&amp;F4263)="",ISNUMBER(INDIRECT(A4263&amp;B4263&amp;C4263&amp;F4263))=FALSE,INDIRECT(A4263&amp;B4263&amp;C4263&amp;F4263)=0),"",IF(G4263="【（第８期）医療機関受付】",TEXT(INDIRECT(A4263&amp;D4263&amp;E4263&amp;5),"d"),TEXT(INDIRECT(A4263&amp;B4263&amp;C4263&amp;5),"d")))</f>
        <v/>
      </c>
      <c r="O4263" s="15" t="str" cm="1">
        <f t="array" aca="1" ref="O4263" ca="1">IF(OR(INDIRECT(A4263&amp;B4263&amp;C4263&amp;F4263)="",ISNUMBER(INDIRECT(A4263&amp;B4263&amp;C4263&amp;F4263))=FALSE,INDIRECT(A4263&amp;B4263&amp;C4263&amp;F4263)=0),"",HOUR(INDIRECT(A4263&amp;"A"&amp;F4263)))</f>
        <v/>
      </c>
      <c r="P4263" s="15" t="str" cm="1">
        <f t="array" aca="1" ref="P4263" ca="1">IF(OR(INDIRECT(A4263&amp;B4263&amp;C4263&amp;F4263)="",ISNUMBER(INDIRECT(A4263&amp;B4263&amp;C4263&amp;F4263))=FALSE,INDIRECT(A4263&amp;B4263&amp;C4263&amp;F4263)=0),"",MINUTE(INDIRECT(A4263&amp;"A"&amp;F4263)))</f>
        <v/>
      </c>
      <c r="Q4263" s="15" t="str" cm="1">
        <f t="array" aca="1" ref="Q4263" ca="1">IF(OR(INDIRECT(A4263&amp;B4263&amp;C4263&amp;F4263)="",ISNUMBER(INDIRECT(A4263&amp;B4263&amp;C4263&amp;F4263))=FALSE,INDIRECT(A4263&amp;B4263&amp;C4263&amp;F4263)=0),"",O4263)</f>
        <v/>
      </c>
      <c r="R4263" s="15" t="str" cm="1">
        <f t="array" aca="1" ref="R4263" ca="1">IF(OR(INDIRECT(A4263&amp;B4263&amp;C4263&amp;F4263)="",ISNUMBER(INDIRECT(A4263&amp;B4263&amp;C4263&amp;F4263))=FALSE,INDIRECT(A4263&amp;B4263&amp;C4263&amp;F4263)=0),"",P4263+14)</f>
        <v/>
      </c>
      <c r="S4263" s="15" t="str" cm="1">
        <f t="array" aca="1" ref="S4263" ca="1">IF(OR(INDIRECT(A4263&amp;B4263&amp;C4263&amp;F4263)="",ISNUMBER(INDIRECT(A4263&amp;B4263&amp;C4263&amp;F4263))=FALSE,INDIRECT(A4263&amp;B4263&amp;C4263&amp;F4263)=0),"",INDIRECT(A4263&amp;B4263&amp;C4263&amp;F4263))</f>
        <v/>
      </c>
      <c r="T4263" s="15" t="str" cm="1">
        <f t="array" aca="1" ref="T4263" ca="1">IF(OR(INDIRECT(A4263&amp;B4263&amp;C4263&amp;F4263)="",ISNUMBER(INDIRECT(A4263&amp;B4263&amp;C4263&amp;F4263))=FALSE,INDIRECT(A4263&amp;B4263&amp;C4263&amp;F4263)=0),"",0)</f>
        <v/>
      </c>
    </row>
    <row r="4264" spans="1:20">
      <c r="A4264" s="23" t="s">
        <v>912</v>
      </c>
      <c r="B4264" s="23" t="s">
        <v>915</v>
      </c>
      <c r="C4264" s="23" t="str">
        <f t="shared" si="198"/>
        <v>e</v>
      </c>
      <c r="D4264" s="23" t="s">
        <v>915</v>
      </c>
      <c r="E4264" s="23" t="str">
        <f t="shared" si="196"/>
        <v>d</v>
      </c>
      <c r="F4264" s="23">
        <f t="shared" si="197"/>
        <v>61</v>
      </c>
      <c r="G4264" s="23" t="str" cm="1">
        <f t="array" aca="1" ref="G4264" ca="1">IF(OR(INDIRECT(A4264&amp;B4264&amp;C4264&amp;F4264)="",ISNUMBER(INDIRECT(A4264&amp;B4264&amp;C4264&amp;F4264))=FALSE),"",IF(INDIRECT(A4264&amp;B4264&amp;C4264&amp;9)="公開","【（第８期）WEB・コールセンター受付】","【（第８期）医療機関受付】"))</f>
        <v/>
      </c>
      <c r="H4264" s="15" t="str" cm="1">
        <f t="array" aca="1" ref="H4264" ca="1">IF(OR(INDIRECT(A4264&amp;B4264&amp;C4264&amp;F4264)="",ISNUMBER(INDIRECT(A4264&amp;B4264&amp;C4264&amp;F4264))=FALSE,INDIRECT(A4264&amp;B4264&amp;C4264&amp;F4264)=0),"",431001)</f>
        <v/>
      </c>
      <c r="I4264" s="15" t="str" cm="1">
        <f t="array" aca="1" ref="I4264" ca="1">IF(OR(INDIRECT(A4264&amp;B4264&amp;C4264&amp;F4264)="",ISNUMBER(INDIRECT(A4264&amp;B4264&amp;C4264&amp;F4264))=FALSE,INDIRECT(A4264&amp;B4264&amp;C4264&amp;F4264)=0),"",G4264&amp;J4264&amp;"."&amp;TEXT(M4264,"00")&amp;TEXT(N4264,"00")&amp;"."&amp;TEXT(O4264,"00")&amp;TEXT(P4264,"00"))</f>
        <v/>
      </c>
      <c r="J4264" s="15" t="str" cm="1">
        <f t="array" aca="1" ref="J4264" ca="1">IF(OR(INDIRECT(A4264&amp;B4264&amp;C4264&amp;F4264)="",ISNUMBER(INDIRECT(A4264&amp;B4264&amp;C4264&amp;F4264))=FALSE,INDIRECT(A4264&amp;B4264&amp;C4264&amp;F4264)=0),"",予約枠報告様式!$B$2)</f>
        <v/>
      </c>
      <c r="K4264" s="15" t="str" cm="1">
        <f t="array" aca="1" ref="K4264" ca="1">IF(OR(INDIRECT(A4264&amp;B4264&amp;C4264&amp;F4264)="",ISNUMBER(INDIRECT(A4264&amp;B4264&amp;C4264&amp;F4264))=FALSE,INDIRECT(A4264&amp;B4264&amp;C4264&amp;F4264)=0),"",1)</f>
        <v/>
      </c>
      <c r="L4264" s="15" t="str" cm="1">
        <f t="array" aca="1" ref="L4264" ca="1">IF(OR(INDIRECT(A4264&amp;B4264&amp;C4264&amp;F4264)="",ISNUMBER(INDIRECT(A4264&amp;B4264&amp;C4264&amp;F4264))=FALSE,INDIRECT(A4264&amp;B4264&amp;C4264&amp;F4264)=0),"",IF(G4264="【（第８期）医療機関受付】",TEXT(INDIRECT(A4264&amp;D4264&amp;E4264&amp;5),"yyy"),TEXT(INDIRECT(A4264&amp;B4264&amp;C4264&amp;5),"yyy")))</f>
        <v/>
      </c>
      <c r="M4264" s="15" t="str" cm="1">
        <f t="array" aca="1" ref="M4264" ca="1">IF(OR(INDIRECT(A4264&amp;B4264&amp;C4264&amp;F4264)="",ISNUMBER(INDIRECT(A4264&amp;B4264&amp;C4264&amp;F4264))=FALSE,INDIRECT(A4264&amp;B4264&amp;C4264&amp;F4264)=0),"",IF(G4264="【（第８期）医療機関受付】",TEXT(INDIRECT(A4264&amp;D4264&amp;E4264&amp;5),"m"),TEXT(INDIRECT(A4264&amp;B4264&amp;C4264&amp;5),"m")))</f>
        <v/>
      </c>
      <c r="N4264" s="15" t="str" cm="1">
        <f t="array" aca="1" ref="N4264" ca="1">IF(OR(INDIRECT(A4264&amp;B4264&amp;C4264&amp;F4264)="",ISNUMBER(INDIRECT(A4264&amp;B4264&amp;C4264&amp;F4264))=FALSE,INDIRECT(A4264&amp;B4264&amp;C4264&amp;F4264)=0),"",IF(G4264="【（第８期）医療機関受付】",TEXT(INDIRECT(A4264&amp;D4264&amp;E4264&amp;5),"d"),TEXT(INDIRECT(A4264&amp;B4264&amp;C4264&amp;5),"d")))</f>
        <v/>
      </c>
      <c r="O4264" s="15" t="str" cm="1">
        <f t="array" aca="1" ref="O4264" ca="1">IF(OR(INDIRECT(A4264&amp;B4264&amp;C4264&amp;F4264)="",ISNUMBER(INDIRECT(A4264&amp;B4264&amp;C4264&amp;F4264))=FALSE,INDIRECT(A4264&amp;B4264&amp;C4264&amp;F4264)=0),"",HOUR(INDIRECT(A4264&amp;"A"&amp;F4264)))</f>
        <v/>
      </c>
      <c r="P4264" s="15" t="str" cm="1">
        <f t="array" aca="1" ref="P4264" ca="1">IF(OR(INDIRECT(A4264&amp;B4264&amp;C4264&amp;F4264)="",ISNUMBER(INDIRECT(A4264&amp;B4264&amp;C4264&amp;F4264))=FALSE,INDIRECT(A4264&amp;B4264&amp;C4264&amp;F4264)=0),"",MINUTE(INDIRECT(A4264&amp;"A"&amp;F4264)))</f>
        <v/>
      </c>
      <c r="Q4264" s="15" t="str" cm="1">
        <f t="array" aca="1" ref="Q4264" ca="1">IF(OR(INDIRECT(A4264&amp;B4264&amp;C4264&amp;F4264)="",ISNUMBER(INDIRECT(A4264&amp;B4264&amp;C4264&amp;F4264))=FALSE,INDIRECT(A4264&amp;B4264&amp;C4264&amp;F4264)=0),"",O4264)</f>
        <v/>
      </c>
      <c r="R4264" s="15" t="str" cm="1">
        <f t="array" aca="1" ref="R4264" ca="1">IF(OR(INDIRECT(A4264&amp;B4264&amp;C4264&amp;F4264)="",ISNUMBER(INDIRECT(A4264&amp;B4264&amp;C4264&amp;F4264))=FALSE,INDIRECT(A4264&amp;B4264&amp;C4264&amp;F4264)=0),"",P4264+14)</f>
        <v/>
      </c>
      <c r="S4264" s="15" t="str" cm="1">
        <f t="array" aca="1" ref="S4264" ca="1">IF(OR(INDIRECT(A4264&amp;B4264&amp;C4264&amp;F4264)="",ISNUMBER(INDIRECT(A4264&amp;B4264&amp;C4264&amp;F4264))=FALSE,INDIRECT(A4264&amp;B4264&amp;C4264&amp;F4264)=0),"",INDIRECT(A4264&amp;B4264&amp;C4264&amp;F4264))</f>
        <v/>
      </c>
      <c r="T4264" s="15" t="str" cm="1">
        <f t="array" aca="1" ref="T4264" ca="1">IF(OR(INDIRECT(A4264&amp;B4264&amp;C4264&amp;F4264)="",ISNUMBER(INDIRECT(A4264&amp;B4264&amp;C4264&amp;F4264))=FALSE,INDIRECT(A4264&amp;B4264&amp;C4264&amp;F4264)=0),"",0)</f>
        <v/>
      </c>
    </row>
    <row r="4265" spans="1:20">
      <c r="A4265" s="23" t="s">
        <v>912</v>
      </c>
      <c r="B4265" s="23" t="s">
        <v>915</v>
      </c>
      <c r="C4265" s="23" t="str">
        <f t="shared" si="198"/>
        <v>e</v>
      </c>
      <c r="D4265" s="23" t="s">
        <v>915</v>
      </c>
      <c r="E4265" s="23" t="str">
        <f t="shared" si="196"/>
        <v>d</v>
      </c>
      <c r="F4265" s="23">
        <f t="shared" si="197"/>
        <v>62</v>
      </c>
      <c r="G4265" s="23" t="str" cm="1">
        <f t="array" aca="1" ref="G4265" ca="1">IF(OR(INDIRECT(A4265&amp;B4265&amp;C4265&amp;F4265)="",ISNUMBER(INDIRECT(A4265&amp;B4265&amp;C4265&amp;F4265))=FALSE),"",IF(INDIRECT(A4265&amp;B4265&amp;C4265&amp;9)="公開","【（第８期）WEB・コールセンター受付】","【（第８期）医療機関受付】"))</f>
        <v/>
      </c>
      <c r="H4265" s="15" t="str" cm="1">
        <f t="array" aca="1" ref="H4265" ca="1">IF(OR(INDIRECT(A4265&amp;B4265&amp;C4265&amp;F4265)="",ISNUMBER(INDIRECT(A4265&amp;B4265&amp;C4265&amp;F4265))=FALSE,INDIRECT(A4265&amp;B4265&amp;C4265&amp;F4265)=0),"",431001)</f>
        <v/>
      </c>
      <c r="I4265" s="15" t="str" cm="1">
        <f t="array" aca="1" ref="I4265" ca="1">IF(OR(INDIRECT(A4265&amp;B4265&amp;C4265&amp;F4265)="",ISNUMBER(INDIRECT(A4265&amp;B4265&amp;C4265&amp;F4265))=FALSE,INDIRECT(A4265&amp;B4265&amp;C4265&amp;F4265)=0),"",G4265&amp;J4265&amp;"."&amp;TEXT(M4265,"00")&amp;TEXT(N4265,"00")&amp;"."&amp;TEXT(O4265,"00")&amp;TEXT(P4265,"00"))</f>
        <v/>
      </c>
      <c r="J4265" s="15" t="str" cm="1">
        <f t="array" aca="1" ref="J4265" ca="1">IF(OR(INDIRECT(A4265&amp;B4265&amp;C4265&amp;F4265)="",ISNUMBER(INDIRECT(A4265&amp;B4265&amp;C4265&amp;F4265))=FALSE,INDIRECT(A4265&amp;B4265&amp;C4265&amp;F4265)=0),"",予約枠報告様式!$B$2)</f>
        <v/>
      </c>
      <c r="K4265" s="15" t="str" cm="1">
        <f t="array" aca="1" ref="K4265" ca="1">IF(OR(INDIRECT(A4265&amp;B4265&amp;C4265&amp;F4265)="",ISNUMBER(INDIRECT(A4265&amp;B4265&amp;C4265&amp;F4265))=FALSE,INDIRECT(A4265&amp;B4265&amp;C4265&amp;F4265)=0),"",1)</f>
        <v/>
      </c>
      <c r="L4265" s="15" t="str" cm="1">
        <f t="array" aca="1" ref="L4265" ca="1">IF(OR(INDIRECT(A4265&amp;B4265&amp;C4265&amp;F4265)="",ISNUMBER(INDIRECT(A4265&amp;B4265&amp;C4265&amp;F4265))=FALSE,INDIRECT(A4265&amp;B4265&amp;C4265&amp;F4265)=0),"",IF(G4265="【（第８期）医療機関受付】",TEXT(INDIRECT(A4265&amp;D4265&amp;E4265&amp;5),"yyy"),TEXT(INDIRECT(A4265&amp;B4265&amp;C4265&amp;5),"yyy")))</f>
        <v/>
      </c>
      <c r="M4265" s="15" t="str" cm="1">
        <f t="array" aca="1" ref="M4265" ca="1">IF(OR(INDIRECT(A4265&amp;B4265&amp;C4265&amp;F4265)="",ISNUMBER(INDIRECT(A4265&amp;B4265&amp;C4265&amp;F4265))=FALSE,INDIRECT(A4265&amp;B4265&amp;C4265&amp;F4265)=0),"",IF(G4265="【（第８期）医療機関受付】",TEXT(INDIRECT(A4265&amp;D4265&amp;E4265&amp;5),"m"),TEXT(INDIRECT(A4265&amp;B4265&amp;C4265&amp;5),"m")))</f>
        <v/>
      </c>
      <c r="N4265" s="15" t="str" cm="1">
        <f t="array" aca="1" ref="N4265" ca="1">IF(OR(INDIRECT(A4265&amp;B4265&amp;C4265&amp;F4265)="",ISNUMBER(INDIRECT(A4265&amp;B4265&amp;C4265&amp;F4265))=FALSE,INDIRECT(A4265&amp;B4265&amp;C4265&amp;F4265)=0),"",IF(G4265="【（第８期）医療機関受付】",TEXT(INDIRECT(A4265&amp;D4265&amp;E4265&amp;5),"d"),TEXT(INDIRECT(A4265&amp;B4265&amp;C4265&amp;5),"d")))</f>
        <v/>
      </c>
      <c r="O4265" s="15" t="str" cm="1">
        <f t="array" aca="1" ref="O4265" ca="1">IF(OR(INDIRECT(A4265&amp;B4265&amp;C4265&amp;F4265)="",ISNUMBER(INDIRECT(A4265&amp;B4265&amp;C4265&amp;F4265))=FALSE,INDIRECT(A4265&amp;B4265&amp;C4265&amp;F4265)=0),"",HOUR(INDIRECT(A4265&amp;"A"&amp;F4265)))</f>
        <v/>
      </c>
      <c r="P4265" s="15" t="str" cm="1">
        <f t="array" aca="1" ref="P4265" ca="1">IF(OR(INDIRECT(A4265&amp;B4265&amp;C4265&amp;F4265)="",ISNUMBER(INDIRECT(A4265&amp;B4265&amp;C4265&amp;F4265))=FALSE,INDIRECT(A4265&amp;B4265&amp;C4265&amp;F4265)=0),"",MINUTE(INDIRECT(A4265&amp;"A"&amp;F4265)))</f>
        <v/>
      </c>
      <c r="Q4265" s="15" t="str" cm="1">
        <f t="array" aca="1" ref="Q4265" ca="1">IF(OR(INDIRECT(A4265&amp;B4265&amp;C4265&amp;F4265)="",ISNUMBER(INDIRECT(A4265&amp;B4265&amp;C4265&amp;F4265))=FALSE,INDIRECT(A4265&amp;B4265&amp;C4265&amp;F4265)=0),"",O4265)</f>
        <v/>
      </c>
      <c r="R4265" s="15" t="str" cm="1">
        <f t="array" aca="1" ref="R4265" ca="1">IF(OR(INDIRECT(A4265&amp;B4265&amp;C4265&amp;F4265)="",ISNUMBER(INDIRECT(A4265&amp;B4265&amp;C4265&amp;F4265))=FALSE,INDIRECT(A4265&amp;B4265&amp;C4265&amp;F4265)=0),"",P4265+14)</f>
        <v/>
      </c>
      <c r="S4265" s="15" t="str" cm="1">
        <f t="array" aca="1" ref="S4265" ca="1">IF(OR(INDIRECT(A4265&amp;B4265&amp;C4265&amp;F4265)="",ISNUMBER(INDIRECT(A4265&amp;B4265&amp;C4265&amp;F4265))=FALSE,INDIRECT(A4265&amp;B4265&amp;C4265&amp;F4265)=0),"",INDIRECT(A4265&amp;B4265&amp;C4265&amp;F4265))</f>
        <v/>
      </c>
      <c r="T4265" s="15" t="str" cm="1">
        <f t="array" aca="1" ref="T4265" ca="1">IF(OR(INDIRECT(A4265&amp;B4265&amp;C4265&amp;F4265)="",ISNUMBER(INDIRECT(A4265&amp;B4265&amp;C4265&amp;F4265))=FALSE,INDIRECT(A4265&amp;B4265&amp;C4265&amp;F4265)=0),"",0)</f>
        <v/>
      </c>
    </row>
    <row r="4266" spans="1:20">
      <c r="A4266" s="23" t="s">
        <v>912</v>
      </c>
      <c r="B4266" s="23" t="s">
        <v>915</v>
      </c>
      <c r="C4266" s="23" t="str">
        <f t="shared" si="198"/>
        <v>f</v>
      </c>
      <c r="D4266" s="23" t="s">
        <v>915</v>
      </c>
      <c r="E4266" s="23" t="str">
        <f t="shared" si="196"/>
        <v>e</v>
      </c>
      <c r="F4266" s="23">
        <f t="shared" si="197"/>
        <v>11</v>
      </c>
      <c r="G4266" s="23" t="str" cm="1">
        <f t="array" aca="1" ref="G4266" ca="1">IF(OR(INDIRECT(A4266&amp;B4266&amp;C4266&amp;F4266)="",ISNUMBER(INDIRECT(A4266&amp;B4266&amp;C4266&amp;F4266))=FALSE),"",IF(INDIRECT(A4266&amp;B4266&amp;C4266&amp;9)="公開","【（第８期）WEB・コールセンター受付】","【（第８期）医療機関受付】"))</f>
        <v/>
      </c>
      <c r="H4266" s="15" t="str" cm="1">
        <f t="array" aca="1" ref="H4266" ca="1">IF(OR(INDIRECT(A4266&amp;B4266&amp;C4266&amp;F4266)="",ISNUMBER(INDIRECT(A4266&amp;B4266&amp;C4266&amp;F4266))=FALSE,INDIRECT(A4266&amp;B4266&amp;C4266&amp;F4266)=0),"",431001)</f>
        <v/>
      </c>
      <c r="I4266" s="15" t="str" cm="1">
        <f t="array" aca="1" ref="I4266" ca="1">IF(OR(INDIRECT(A4266&amp;B4266&amp;C4266&amp;F4266)="",ISNUMBER(INDIRECT(A4266&amp;B4266&amp;C4266&amp;F4266))=FALSE,INDIRECT(A4266&amp;B4266&amp;C4266&amp;F4266)=0),"",G4266&amp;J4266&amp;"."&amp;TEXT(M4266,"00")&amp;TEXT(N4266,"00")&amp;"."&amp;TEXT(O4266,"00")&amp;TEXT(P4266,"00"))</f>
        <v/>
      </c>
      <c r="J4266" s="15" t="str" cm="1">
        <f t="array" aca="1" ref="J4266" ca="1">IF(OR(INDIRECT(A4266&amp;B4266&amp;C4266&amp;F4266)="",ISNUMBER(INDIRECT(A4266&amp;B4266&amp;C4266&amp;F4266))=FALSE,INDIRECT(A4266&amp;B4266&amp;C4266&amp;F4266)=0),"",予約枠報告様式!$B$2)</f>
        <v/>
      </c>
      <c r="K4266" s="15" t="str" cm="1">
        <f t="array" aca="1" ref="K4266" ca="1">IF(OR(INDIRECT(A4266&amp;B4266&amp;C4266&amp;F4266)="",ISNUMBER(INDIRECT(A4266&amp;B4266&amp;C4266&amp;F4266))=FALSE,INDIRECT(A4266&amp;B4266&amp;C4266&amp;F4266)=0),"",1)</f>
        <v/>
      </c>
      <c r="L4266" s="15" t="str" cm="1">
        <f t="array" aca="1" ref="L4266" ca="1">IF(OR(INDIRECT(A4266&amp;B4266&amp;C4266&amp;F4266)="",ISNUMBER(INDIRECT(A4266&amp;B4266&amp;C4266&amp;F4266))=FALSE,INDIRECT(A4266&amp;B4266&amp;C4266&amp;F4266)=0),"",IF(G4266="【（第８期）医療機関受付】",TEXT(INDIRECT(A4266&amp;D4266&amp;E4266&amp;5),"yyy"),TEXT(INDIRECT(A4266&amp;B4266&amp;C4266&amp;5),"yyy")))</f>
        <v/>
      </c>
      <c r="M4266" s="15" t="str" cm="1">
        <f t="array" aca="1" ref="M4266" ca="1">IF(OR(INDIRECT(A4266&amp;B4266&amp;C4266&amp;F4266)="",ISNUMBER(INDIRECT(A4266&amp;B4266&amp;C4266&amp;F4266))=FALSE,INDIRECT(A4266&amp;B4266&amp;C4266&amp;F4266)=0),"",IF(G4266="【（第８期）医療機関受付】",TEXT(INDIRECT(A4266&amp;D4266&amp;E4266&amp;5),"m"),TEXT(INDIRECT(A4266&amp;B4266&amp;C4266&amp;5),"m")))</f>
        <v/>
      </c>
      <c r="N4266" s="15" t="str" cm="1">
        <f t="array" aca="1" ref="N4266" ca="1">IF(OR(INDIRECT(A4266&amp;B4266&amp;C4266&amp;F4266)="",ISNUMBER(INDIRECT(A4266&amp;B4266&amp;C4266&amp;F4266))=FALSE,INDIRECT(A4266&amp;B4266&amp;C4266&amp;F4266)=0),"",IF(G4266="【（第８期）医療機関受付】",TEXT(INDIRECT(A4266&amp;D4266&amp;E4266&amp;5),"d"),TEXT(INDIRECT(A4266&amp;B4266&amp;C4266&amp;5),"d")))</f>
        <v/>
      </c>
      <c r="O4266" s="15" t="str" cm="1">
        <f t="array" aca="1" ref="O4266" ca="1">IF(OR(INDIRECT(A4266&amp;B4266&amp;C4266&amp;F4266)="",ISNUMBER(INDIRECT(A4266&amp;B4266&amp;C4266&amp;F4266))=FALSE,INDIRECT(A4266&amp;B4266&amp;C4266&amp;F4266)=0),"",HOUR(INDIRECT(A4266&amp;"A"&amp;F4266)))</f>
        <v/>
      </c>
      <c r="P4266" s="15" t="str" cm="1">
        <f t="array" aca="1" ref="P4266" ca="1">IF(OR(INDIRECT(A4266&amp;B4266&amp;C4266&amp;F4266)="",ISNUMBER(INDIRECT(A4266&amp;B4266&amp;C4266&amp;F4266))=FALSE,INDIRECT(A4266&amp;B4266&amp;C4266&amp;F4266)=0),"",MINUTE(INDIRECT(A4266&amp;"A"&amp;F4266)))</f>
        <v/>
      </c>
      <c r="Q4266" s="15" t="str" cm="1">
        <f t="array" aca="1" ref="Q4266" ca="1">IF(OR(INDIRECT(A4266&amp;B4266&amp;C4266&amp;F4266)="",ISNUMBER(INDIRECT(A4266&amp;B4266&amp;C4266&amp;F4266))=FALSE,INDIRECT(A4266&amp;B4266&amp;C4266&amp;F4266)=0),"",O4266)</f>
        <v/>
      </c>
      <c r="R4266" s="15" t="str" cm="1">
        <f t="array" aca="1" ref="R4266" ca="1">IF(OR(INDIRECT(A4266&amp;B4266&amp;C4266&amp;F4266)="",ISNUMBER(INDIRECT(A4266&amp;B4266&amp;C4266&amp;F4266))=FALSE,INDIRECT(A4266&amp;B4266&amp;C4266&amp;F4266)=0),"",P4266+14)</f>
        <v/>
      </c>
      <c r="S4266" s="15" t="str" cm="1">
        <f t="array" aca="1" ref="S4266" ca="1">IF(OR(INDIRECT(A4266&amp;B4266&amp;C4266&amp;F4266)="",ISNUMBER(INDIRECT(A4266&amp;B4266&amp;C4266&amp;F4266))=FALSE,INDIRECT(A4266&amp;B4266&amp;C4266&amp;F4266)=0),"",INDIRECT(A4266&amp;B4266&amp;C4266&amp;F4266))</f>
        <v/>
      </c>
      <c r="T4266" s="15" t="str" cm="1">
        <f t="array" aca="1" ref="T4266" ca="1">IF(OR(INDIRECT(A4266&amp;B4266&amp;C4266&amp;F4266)="",ISNUMBER(INDIRECT(A4266&amp;B4266&amp;C4266&amp;F4266))=FALSE,INDIRECT(A4266&amp;B4266&amp;C4266&amp;F4266)=0),"",0)</f>
        <v/>
      </c>
    </row>
    <row r="4267" spans="1:20">
      <c r="A4267" s="23" t="s">
        <v>912</v>
      </c>
      <c r="B4267" s="23" t="s">
        <v>915</v>
      </c>
      <c r="C4267" s="23" t="str">
        <f t="shared" si="198"/>
        <v>f</v>
      </c>
      <c r="D4267" s="23" t="s">
        <v>915</v>
      </c>
      <c r="E4267" s="23" t="str">
        <f t="shared" ref="E4267:E4330" si="199">IF(F4266=62,CHAR(CODE(E4266)+1),E4266)</f>
        <v>e</v>
      </c>
      <c r="F4267" s="23">
        <f t="shared" si="197"/>
        <v>12</v>
      </c>
      <c r="G4267" s="23" t="str" cm="1">
        <f t="array" aca="1" ref="G4267" ca="1">IF(OR(INDIRECT(A4267&amp;B4267&amp;C4267&amp;F4267)="",ISNUMBER(INDIRECT(A4267&amp;B4267&amp;C4267&amp;F4267))=FALSE),"",IF(INDIRECT(A4267&amp;B4267&amp;C4267&amp;9)="公開","【（第８期）WEB・コールセンター受付】","【（第８期）医療機関受付】"))</f>
        <v/>
      </c>
      <c r="H4267" s="15" t="str" cm="1">
        <f t="array" aca="1" ref="H4267" ca="1">IF(OR(INDIRECT(A4267&amp;B4267&amp;C4267&amp;F4267)="",ISNUMBER(INDIRECT(A4267&amp;B4267&amp;C4267&amp;F4267))=FALSE,INDIRECT(A4267&amp;B4267&amp;C4267&amp;F4267)=0),"",431001)</f>
        <v/>
      </c>
      <c r="I4267" s="15" t="str" cm="1">
        <f t="array" aca="1" ref="I4267" ca="1">IF(OR(INDIRECT(A4267&amp;B4267&amp;C4267&amp;F4267)="",ISNUMBER(INDIRECT(A4267&amp;B4267&amp;C4267&amp;F4267))=FALSE,INDIRECT(A4267&amp;B4267&amp;C4267&amp;F4267)=0),"",G4267&amp;J4267&amp;"."&amp;TEXT(M4267,"00")&amp;TEXT(N4267,"00")&amp;"."&amp;TEXT(O4267,"00")&amp;TEXT(P4267,"00"))</f>
        <v/>
      </c>
      <c r="J4267" s="15" t="str" cm="1">
        <f t="array" aca="1" ref="J4267" ca="1">IF(OR(INDIRECT(A4267&amp;B4267&amp;C4267&amp;F4267)="",ISNUMBER(INDIRECT(A4267&amp;B4267&amp;C4267&amp;F4267))=FALSE,INDIRECT(A4267&amp;B4267&amp;C4267&amp;F4267)=0),"",予約枠報告様式!$B$2)</f>
        <v/>
      </c>
      <c r="K4267" s="15" t="str" cm="1">
        <f t="array" aca="1" ref="K4267" ca="1">IF(OR(INDIRECT(A4267&amp;B4267&amp;C4267&amp;F4267)="",ISNUMBER(INDIRECT(A4267&amp;B4267&amp;C4267&amp;F4267))=FALSE,INDIRECT(A4267&amp;B4267&amp;C4267&amp;F4267)=0),"",1)</f>
        <v/>
      </c>
      <c r="L4267" s="15" t="str" cm="1">
        <f t="array" aca="1" ref="L4267" ca="1">IF(OR(INDIRECT(A4267&amp;B4267&amp;C4267&amp;F4267)="",ISNUMBER(INDIRECT(A4267&amp;B4267&amp;C4267&amp;F4267))=FALSE,INDIRECT(A4267&amp;B4267&amp;C4267&amp;F4267)=0),"",IF(G4267="【（第８期）医療機関受付】",TEXT(INDIRECT(A4267&amp;D4267&amp;E4267&amp;5),"yyy"),TEXT(INDIRECT(A4267&amp;B4267&amp;C4267&amp;5),"yyy")))</f>
        <v/>
      </c>
      <c r="M4267" s="15" t="str" cm="1">
        <f t="array" aca="1" ref="M4267" ca="1">IF(OR(INDIRECT(A4267&amp;B4267&amp;C4267&amp;F4267)="",ISNUMBER(INDIRECT(A4267&amp;B4267&amp;C4267&amp;F4267))=FALSE,INDIRECT(A4267&amp;B4267&amp;C4267&amp;F4267)=0),"",IF(G4267="【（第８期）医療機関受付】",TEXT(INDIRECT(A4267&amp;D4267&amp;E4267&amp;5),"m"),TEXT(INDIRECT(A4267&amp;B4267&amp;C4267&amp;5),"m")))</f>
        <v/>
      </c>
      <c r="N4267" s="15" t="str" cm="1">
        <f t="array" aca="1" ref="N4267" ca="1">IF(OR(INDIRECT(A4267&amp;B4267&amp;C4267&amp;F4267)="",ISNUMBER(INDIRECT(A4267&amp;B4267&amp;C4267&amp;F4267))=FALSE,INDIRECT(A4267&amp;B4267&amp;C4267&amp;F4267)=0),"",IF(G4267="【（第８期）医療機関受付】",TEXT(INDIRECT(A4267&amp;D4267&amp;E4267&amp;5),"d"),TEXT(INDIRECT(A4267&amp;B4267&amp;C4267&amp;5),"d")))</f>
        <v/>
      </c>
      <c r="O4267" s="15" t="str" cm="1">
        <f t="array" aca="1" ref="O4267" ca="1">IF(OR(INDIRECT(A4267&amp;B4267&amp;C4267&amp;F4267)="",ISNUMBER(INDIRECT(A4267&amp;B4267&amp;C4267&amp;F4267))=FALSE,INDIRECT(A4267&amp;B4267&amp;C4267&amp;F4267)=0),"",HOUR(INDIRECT(A4267&amp;"A"&amp;F4267)))</f>
        <v/>
      </c>
      <c r="P4267" s="15" t="str" cm="1">
        <f t="array" aca="1" ref="P4267" ca="1">IF(OR(INDIRECT(A4267&amp;B4267&amp;C4267&amp;F4267)="",ISNUMBER(INDIRECT(A4267&amp;B4267&amp;C4267&amp;F4267))=FALSE,INDIRECT(A4267&amp;B4267&amp;C4267&amp;F4267)=0),"",MINUTE(INDIRECT(A4267&amp;"A"&amp;F4267)))</f>
        <v/>
      </c>
      <c r="Q4267" s="15" t="str" cm="1">
        <f t="array" aca="1" ref="Q4267" ca="1">IF(OR(INDIRECT(A4267&amp;B4267&amp;C4267&amp;F4267)="",ISNUMBER(INDIRECT(A4267&amp;B4267&amp;C4267&amp;F4267))=FALSE,INDIRECT(A4267&amp;B4267&amp;C4267&amp;F4267)=0),"",O4267)</f>
        <v/>
      </c>
      <c r="R4267" s="15" t="str" cm="1">
        <f t="array" aca="1" ref="R4267" ca="1">IF(OR(INDIRECT(A4267&amp;B4267&amp;C4267&amp;F4267)="",ISNUMBER(INDIRECT(A4267&amp;B4267&amp;C4267&amp;F4267))=FALSE,INDIRECT(A4267&amp;B4267&amp;C4267&amp;F4267)=0),"",P4267+14)</f>
        <v/>
      </c>
      <c r="S4267" s="15" t="str" cm="1">
        <f t="array" aca="1" ref="S4267" ca="1">IF(OR(INDIRECT(A4267&amp;B4267&amp;C4267&amp;F4267)="",ISNUMBER(INDIRECT(A4267&amp;B4267&amp;C4267&amp;F4267))=FALSE,INDIRECT(A4267&amp;B4267&amp;C4267&amp;F4267)=0),"",INDIRECT(A4267&amp;B4267&amp;C4267&amp;F4267))</f>
        <v/>
      </c>
      <c r="T4267" s="15" t="str" cm="1">
        <f t="array" aca="1" ref="T4267" ca="1">IF(OR(INDIRECT(A4267&amp;B4267&amp;C4267&amp;F4267)="",ISNUMBER(INDIRECT(A4267&amp;B4267&amp;C4267&amp;F4267))=FALSE,INDIRECT(A4267&amp;B4267&amp;C4267&amp;F4267)=0),"",0)</f>
        <v/>
      </c>
    </row>
    <row r="4268" spans="1:20">
      <c r="A4268" s="23" t="s">
        <v>912</v>
      </c>
      <c r="B4268" s="23" t="s">
        <v>915</v>
      </c>
      <c r="C4268" s="23" t="str">
        <f t="shared" si="198"/>
        <v>f</v>
      </c>
      <c r="D4268" s="23" t="s">
        <v>915</v>
      </c>
      <c r="E4268" s="23" t="str">
        <f t="shared" si="199"/>
        <v>e</v>
      </c>
      <c r="F4268" s="23">
        <f t="shared" si="197"/>
        <v>13</v>
      </c>
      <c r="G4268" s="23" t="str" cm="1">
        <f t="array" aca="1" ref="G4268" ca="1">IF(OR(INDIRECT(A4268&amp;B4268&amp;C4268&amp;F4268)="",ISNUMBER(INDIRECT(A4268&amp;B4268&amp;C4268&amp;F4268))=FALSE),"",IF(INDIRECT(A4268&amp;B4268&amp;C4268&amp;9)="公開","【（第８期）WEB・コールセンター受付】","【（第８期）医療機関受付】"))</f>
        <v/>
      </c>
      <c r="H4268" s="15" t="str" cm="1">
        <f t="array" aca="1" ref="H4268" ca="1">IF(OR(INDIRECT(A4268&amp;B4268&amp;C4268&amp;F4268)="",ISNUMBER(INDIRECT(A4268&amp;B4268&amp;C4268&amp;F4268))=FALSE,INDIRECT(A4268&amp;B4268&amp;C4268&amp;F4268)=0),"",431001)</f>
        <v/>
      </c>
      <c r="I4268" s="15" t="str" cm="1">
        <f t="array" aca="1" ref="I4268" ca="1">IF(OR(INDIRECT(A4268&amp;B4268&amp;C4268&amp;F4268)="",ISNUMBER(INDIRECT(A4268&amp;B4268&amp;C4268&amp;F4268))=FALSE,INDIRECT(A4268&amp;B4268&amp;C4268&amp;F4268)=0),"",G4268&amp;J4268&amp;"."&amp;TEXT(M4268,"00")&amp;TEXT(N4268,"00")&amp;"."&amp;TEXT(O4268,"00")&amp;TEXT(P4268,"00"))</f>
        <v/>
      </c>
      <c r="J4268" s="15" t="str" cm="1">
        <f t="array" aca="1" ref="J4268" ca="1">IF(OR(INDIRECT(A4268&amp;B4268&amp;C4268&amp;F4268)="",ISNUMBER(INDIRECT(A4268&amp;B4268&amp;C4268&amp;F4268))=FALSE,INDIRECT(A4268&amp;B4268&amp;C4268&amp;F4268)=0),"",予約枠報告様式!$B$2)</f>
        <v/>
      </c>
      <c r="K4268" s="15" t="str" cm="1">
        <f t="array" aca="1" ref="K4268" ca="1">IF(OR(INDIRECT(A4268&amp;B4268&amp;C4268&amp;F4268)="",ISNUMBER(INDIRECT(A4268&amp;B4268&amp;C4268&amp;F4268))=FALSE,INDIRECT(A4268&amp;B4268&amp;C4268&amp;F4268)=0),"",1)</f>
        <v/>
      </c>
      <c r="L4268" s="15" t="str" cm="1">
        <f t="array" aca="1" ref="L4268" ca="1">IF(OR(INDIRECT(A4268&amp;B4268&amp;C4268&amp;F4268)="",ISNUMBER(INDIRECT(A4268&amp;B4268&amp;C4268&amp;F4268))=FALSE,INDIRECT(A4268&amp;B4268&amp;C4268&amp;F4268)=0),"",IF(G4268="【（第８期）医療機関受付】",TEXT(INDIRECT(A4268&amp;D4268&amp;E4268&amp;5),"yyy"),TEXT(INDIRECT(A4268&amp;B4268&amp;C4268&amp;5),"yyy")))</f>
        <v/>
      </c>
      <c r="M4268" s="15" t="str" cm="1">
        <f t="array" aca="1" ref="M4268" ca="1">IF(OR(INDIRECT(A4268&amp;B4268&amp;C4268&amp;F4268)="",ISNUMBER(INDIRECT(A4268&amp;B4268&amp;C4268&amp;F4268))=FALSE,INDIRECT(A4268&amp;B4268&amp;C4268&amp;F4268)=0),"",IF(G4268="【（第８期）医療機関受付】",TEXT(INDIRECT(A4268&amp;D4268&amp;E4268&amp;5),"m"),TEXT(INDIRECT(A4268&amp;B4268&amp;C4268&amp;5),"m")))</f>
        <v/>
      </c>
      <c r="N4268" s="15" t="str" cm="1">
        <f t="array" aca="1" ref="N4268" ca="1">IF(OR(INDIRECT(A4268&amp;B4268&amp;C4268&amp;F4268)="",ISNUMBER(INDIRECT(A4268&amp;B4268&amp;C4268&amp;F4268))=FALSE,INDIRECT(A4268&amp;B4268&amp;C4268&amp;F4268)=0),"",IF(G4268="【（第８期）医療機関受付】",TEXT(INDIRECT(A4268&amp;D4268&amp;E4268&amp;5),"d"),TEXT(INDIRECT(A4268&amp;B4268&amp;C4268&amp;5),"d")))</f>
        <v/>
      </c>
      <c r="O4268" s="15" t="str" cm="1">
        <f t="array" aca="1" ref="O4268" ca="1">IF(OR(INDIRECT(A4268&amp;B4268&amp;C4268&amp;F4268)="",ISNUMBER(INDIRECT(A4268&amp;B4268&amp;C4268&amp;F4268))=FALSE,INDIRECT(A4268&amp;B4268&amp;C4268&amp;F4268)=0),"",HOUR(INDIRECT(A4268&amp;"A"&amp;F4268)))</f>
        <v/>
      </c>
      <c r="P4268" s="15" t="str" cm="1">
        <f t="array" aca="1" ref="P4268" ca="1">IF(OR(INDIRECT(A4268&amp;B4268&amp;C4268&amp;F4268)="",ISNUMBER(INDIRECT(A4268&amp;B4268&amp;C4268&amp;F4268))=FALSE,INDIRECT(A4268&amp;B4268&amp;C4268&amp;F4268)=0),"",MINUTE(INDIRECT(A4268&amp;"A"&amp;F4268)))</f>
        <v/>
      </c>
      <c r="Q4268" s="15" t="str" cm="1">
        <f t="array" aca="1" ref="Q4268" ca="1">IF(OR(INDIRECT(A4268&amp;B4268&amp;C4268&amp;F4268)="",ISNUMBER(INDIRECT(A4268&amp;B4268&amp;C4268&amp;F4268))=FALSE,INDIRECT(A4268&amp;B4268&amp;C4268&amp;F4268)=0),"",O4268)</f>
        <v/>
      </c>
      <c r="R4268" s="15" t="str" cm="1">
        <f t="array" aca="1" ref="R4268" ca="1">IF(OR(INDIRECT(A4268&amp;B4268&amp;C4268&amp;F4268)="",ISNUMBER(INDIRECT(A4268&amp;B4268&amp;C4268&amp;F4268))=FALSE,INDIRECT(A4268&amp;B4268&amp;C4268&amp;F4268)=0),"",P4268+14)</f>
        <v/>
      </c>
      <c r="S4268" s="15" t="str" cm="1">
        <f t="array" aca="1" ref="S4268" ca="1">IF(OR(INDIRECT(A4268&amp;B4268&amp;C4268&amp;F4268)="",ISNUMBER(INDIRECT(A4268&amp;B4268&amp;C4268&amp;F4268))=FALSE,INDIRECT(A4268&amp;B4268&amp;C4268&amp;F4268)=0),"",INDIRECT(A4268&amp;B4268&amp;C4268&amp;F4268))</f>
        <v/>
      </c>
      <c r="T4268" s="15" t="str" cm="1">
        <f t="array" aca="1" ref="T4268" ca="1">IF(OR(INDIRECT(A4268&amp;B4268&amp;C4268&amp;F4268)="",ISNUMBER(INDIRECT(A4268&amp;B4268&amp;C4268&amp;F4268))=FALSE,INDIRECT(A4268&amp;B4268&amp;C4268&amp;F4268)=0),"",0)</f>
        <v/>
      </c>
    </row>
    <row r="4269" spans="1:20">
      <c r="A4269" s="23" t="s">
        <v>912</v>
      </c>
      <c r="B4269" s="23" t="s">
        <v>915</v>
      </c>
      <c r="C4269" s="23" t="str">
        <f t="shared" si="198"/>
        <v>f</v>
      </c>
      <c r="D4269" s="23" t="s">
        <v>915</v>
      </c>
      <c r="E4269" s="23" t="str">
        <f t="shared" si="199"/>
        <v>e</v>
      </c>
      <c r="F4269" s="23">
        <f t="shared" si="197"/>
        <v>14</v>
      </c>
      <c r="G4269" s="23" t="str" cm="1">
        <f t="array" aca="1" ref="G4269" ca="1">IF(OR(INDIRECT(A4269&amp;B4269&amp;C4269&amp;F4269)="",ISNUMBER(INDIRECT(A4269&amp;B4269&amp;C4269&amp;F4269))=FALSE),"",IF(INDIRECT(A4269&amp;B4269&amp;C4269&amp;9)="公開","【（第８期）WEB・コールセンター受付】","【（第８期）医療機関受付】"))</f>
        <v/>
      </c>
      <c r="H4269" s="15" t="str" cm="1">
        <f t="array" aca="1" ref="H4269" ca="1">IF(OR(INDIRECT(A4269&amp;B4269&amp;C4269&amp;F4269)="",ISNUMBER(INDIRECT(A4269&amp;B4269&amp;C4269&amp;F4269))=FALSE,INDIRECT(A4269&amp;B4269&amp;C4269&amp;F4269)=0),"",431001)</f>
        <v/>
      </c>
      <c r="I4269" s="15" t="str" cm="1">
        <f t="array" aca="1" ref="I4269" ca="1">IF(OR(INDIRECT(A4269&amp;B4269&amp;C4269&amp;F4269)="",ISNUMBER(INDIRECT(A4269&amp;B4269&amp;C4269&amp;F4269))=FALSE,INDIRECT(A4269&amp;B4269&amp;C4269&amp;F4269)=0),"",G4269&amp;J4269&amp;"."&amp;TEXT(M4269,"00")&amp;TEXT(N4269,"00")&amp;"."&amp;TEXT(O4269,"00")&amp;TEXT(P4269,"00"))</f>
        <v/>
      </c>
      <c r="J4269" s="15" t="str" cm="1">
        <f t="array" aca="1" ref="J4269" ca="1">IF(OR(INDIRECT(A4269&amp;B4269&amp;C4269&amp;F4269)="",ISNUMBER(INDIRECT(A4269&amp;B4269&amp;C4269&amp;F4269))=FALSE,INDIRECT(A4269&amp;B4269&amp;C4269&amp;F4269)=0),"",予約枠報告様式!$B$2)</f>
        <v/>
      </c>
      <c r="K4269" s="15" t="str" cm="1">
        <f t="array" aca="1" ref="K4269" ca="1">IF(OR(INDIRECT(A4269&amp;B4269&amp;C4269&amp;F4269)="",ISNUMBER(INDIRECT(A4269&amp;B4269&amp;C4269&amp;F4269))=FALSE,INDIRECT(A4269&amp;B4269&amp;C4269&amp;F4269)=0),"",1)</f>
        <v/>
      </c>
      <c r="L4269" s="15" t="str" cm="1">
        <f t="array" aca="1" ref="L4269" ca="1">IF(OR(INDIRECT(A4269&amp;B4269&amp;C4269&amp;F4269)="",ISNUMBER(INDIRECT(A4269&amp;B4269&amp;C4269&amp;F4269))=FALSE,INDIRECT(A4269&amp;B4269&amp;C4269&amp;F4269)=0),"",IF(G4269="【（第８期）医療機関受付】",TEXT(INDIRECT(A4269&amp;D4269&amp;E4269&amp;5),"yyy"),TEXT(INDIRECT(A4269&amp;B4269&amp;C4269&amp;5),"yyy")))</f>
        <v/>
      </c>
      <c r="M4269" s="15" t="str" cm="1">
        <f t="array" aca="1" ref="M4269" ca="1">IF(OR(INDIRECT(A4269&amp;B4269&amp;C4269&amp;F4269)="",ISNUMBER(INDIRECT(A4269&amp;B4269&amp;C4269&amp;F4269))=FALSE,INDIRECT(A4269&amp;B4269&amp;C4269&amp;F4269)=0),"",IF(G4269="【（第８期）医療機関受付】",TEXT(INDIRECT(A4269&amp;D4269&amp;E4269&amp;5),"m"),TEXT(INDIRECT(A4269&amp;B4269&amp;C4269&amp;5),"m")))</f>
        <v/>
      </c>
      <c r="N4269" s="15" t="str" cm="1">
        <f t="array" aca="1" ref="N4269" ca="1">IF(OR(INDIRECT(A4269&amp;B4269&amp;C4269&amp;F4269)="",ISNUMBER(INDIRECT(A4269&amp;B4269&amp;C4269&amp;F4269))=FALSE,INDIRECT(A4269&amp;B4269&amp;C4269&amp;F4269)=0),"",IF(G4269="【（第８期）医療機関受付】",TEXT(INDIRECT(A4269&amp;D4269&amp;E4269&amp;5),"d"),TEXT(INDIRECT(A4269&amp;B4269&amp;C4269&amp;5),"d")))</f>
        <v/>
      </c>
      <c r="O4269" s="15" t="str" cm="1">
        <f t="array" aca="1" ref="O4269" ca="1">IF(OR(INDIRECT(A4269&amp;B4269&amp;C4269&amp;F4269)="",ISNUMBER(INDIRECT(A4269&amp;B4269&amp;C4269&amp;F4269))=FALSE,INDIRECT(A4269&amp;B4269&amp;C4269&amp;F4269)=0),"",HOUR(INDIRECT(A4269&amp;"A"&amp;F4269)))</f>
        <v/>
      </c>
      <c r="P4269" s="15" t="str" cm="1">
        <f t="array" aca="1" ref="P4269" ca="1">IF(OR(INDIRECT(A4269&amp;B4269&amp;C4269&amp;F4269)="",ISNUMBER(INDIRECT(A4269&amp;B4269&amp;C4269&amp;F4269))=FALSE,INDIRECT(A4269&amp;B4269&amp;C4269&amp;F4269)=0),"",MINUTE(INDIRECT(A4269&amp;"A"&amp;F4269)))</f>
        <v/>
      </c>
      <c r="Q4269" s="15" t="str" cm="1">
        <f t="array" aca="1" ref="Q4269" ca="1">IF(OR(INDIRECT(A4269&amp;B4269&amp;C4269&amp;F4269)="",ISNUMBER(INDIRECT(A4269&amp;B4269&amp;C4269&amp;F4269))=FALSE,INDIRECT(A4269&amp;B4269&amp;C4269&amp;F4269)=0),"",O4269)</f>
        <v/>
      </c>
      <c r="R4269" s="15" t="str" cm="1">
        <f t="array" aca="1" ref="R4269" ca="1">IF(OR(INDIRECT(A4269&amp;B4269&amp;C4269&amp;F4269)="",ISNUMBER(INDIRECT(A4269&amp;B4269&amp;C4269&amp;F4269))=FALSE,INDIRECT(A4269&amp;B4269&amp;C4269&amp;F4269)=0),"",P4269+14)</f>
        <v/>
      </c>
      <c r="S4269" s="15" t="str" cm="1">
        <f t="array" aca="1" ref="S4269" ca="1">IF(OR(INDIRECT(A4269&amp;B4269&amp;C4269&amp;F4269)="",ISNUMBER(INDIRECT(A4269&amp;B4269&amp;C4269&amp;F4269))=FALSE,INDIRECT(A4269&amp;B4269&amp;C4269&amp;F4269)=0),"",INDIRECT(A4269&amp;B4269&amp;C4269&amp;F4269))</f>
        <v/>
      </c>
      <c r="T4269" s="15" t="str" cm="1">
        <f t="array" aca="1" ref="T4269" ca="1">IF(OR(INDIRECT(A4269&amp;B4269&amp;C4269&amp;F4269)="",ISNUMBER(INDIRECT(A4269&amp;B4269&amp;C4269&amp;F4269))=FALSE,INDIRECT(A4269&amp;B4269&amp;C4269&amp;F4269)=0),"",0)</f>
        <v/>
      </c>
    </row>
    <row r="4270" spans="1:20">
      <c r="A4270" s="23" t="s">
        <v>912</v>
      </c>
      <c r="B4270" s="23" t="s">
        <v>915</v>
      </c>
      <c r="C4270" s="23" t="str">
        <f t="shared" si="198"/>
        <v>f</v>
      </c>
      <c r="D4270" s="23" t="s">
        <v>915</v>
      </c>
      <c r="E4270" s="23" t="str">
        <f t="shared" si="199"/>
        <v>e</v>
      </c>
      <c r="F4270" s="23">
        <f t="shared" si="197"/>
        <v>15</v>
      </c>
      <c r="G4270" s="23" t="str" cm="1">
        <f t="array" aca="1" ref="G4270" ca="1">IF(OR(INDIRECT(A4270&amp;B4270&amp;C4270&amp;F4270)="",ISNUMBER(INDIRECT(A4270&amp;B4270&amp;C4270&amp;F4270))=FALSE),"",IF(INDIRECT(A4270&amp;B4270&amp;C4270&amp;9)="公開","【（第８期）WEB・コールセンター受付】","【（第８期）医療機関受付】"))</f>
        <v/>
      </c>
      <c r="H4270" s="15" t="str" cm="1">
        <f t="array" aca="1" ref="H4270" ca="1">IF(OR(INDIRECT(A4270&amp;B4270&amp;C4270&amp;F4270)="",ISNUMBER(INDIRECT(A4270&amp;B4270&amp;C4270&amp;F4270))=FALSE,INDIRECT(A4270&amp;B4270&amp;C4270&amp;F4270)=0),"",431001)</f>
        <v/>
      </c>
      <c r="I4270" s="15" t="str" cm="1">
        <f t="array" aca="1" ref="I4270" ca="1">IF(OR(INDIRECT(A4270&amp;B4270&amp;C4270&amp;F4270)="",ISNUMBER(INDIRECT(A4270&amp;B4270&amp;C4270&amp;F4270))=FALSE,INDIRECT(A4270&amp;B4270&amp;C4270&amp;F4270)=0),"",G4270&amp;J4270&amp;"."&amp;TEXT(M4270,"00")&amp;TEXT(N4270,"00")&amp;"."&amp;TEXT(O4270,"00")&amp;TEXT(P4270,"00"))</f>
        <v/>
      </c>
      <c r="J4270" s="15" t="str" cm="1">
        <f t="array" aca="1" ref="J4270" ca="1">IF(OR(INDIRECT(A4270&amp;B4270&amp;C4270&amp;F4270)="",ISNUMBER(INDIRECT(A4270&amp;B4270&amp;C4270&amp;F4270))=FALSE,INDIRECT(A4270&amp;B4270&amp;C4270&amp;F4270)=0),"",予約枠報告様式!$B$2)</f>
        <v/>
      </c>
      <c r="K4270" s="15" t="str" cm="1">
        <f t="array" aca="1" ref="K4270" ca="1">IF(OR(INDIRECT(A4270&amp;B4270&amp;C4270&amp;F4270)="",ISNUMBER(INDIRECT(A4270&amp;B4270&amp;C4270&amp;F4270))=FALSE,INDIRECT(A4270&amp;B4270&amp;C4270&amp;F4270)=0),"",1)</f>
        <v/>
      </c>
      <c r="L4270" s="15" t="str" cm="1">
        <f t="array" aca="1" ref="L4270" ca="1">IF(OR(INDIRECT(A4270&amp;B4270&amp;C4270&amp;F4270)="",ISNUMBER(INDIRECT(A4270&amp;B4270&amp;C4270&amp;F4270))=FALSE,INDIRECT(A4270&amp;B4270&amp;C4270&amp;F4270)=0),"",IF(G4270="【（第８期）医療機関受付】",TEXT(INDIRECT(A4270&amp;D4270&amp;E4270&amp;5),"yyy"),TEXT(INDIRECT(A4270&amp;B4270&amp;C4270&amp;5),"yyy")))</f>
        <v/>
      </c>
      <c r="M4270" s="15" t="str" cm="1">
        <f t="array" aca="1" ref="M4270" ca="1">IF(OR(INDIRECT(A4270&amp;B4270&amp;C4270&amp;F4270)="",ISNUMBER(INDIRECT(A4270&amp;B4270&amp;C4270&amp;F4270))=FALSE,INDIRECT(A4270&amp;B4270&amp;C4270&amp;F4270)=0),"",IF(G4270="【（第８期）医療機関受付】",TEXT(INDIRECT(A4270&amp;D4270&amp;E4270&amp;5),"m"),TEXT(INDIRECT(A4270&amp;B4270&amp;C4270&amp;5),"m")))</f>
        <v/>
      </c>
      <c r="N4270" s="15" t="str" cm="1">
        <f t="array" aca="1" ref="N4270" ca="1">IF(OR(INDIRECT(A4270&amp;B4270&amp;C4270&amp;F4270)="",ISNUMBER(INDIRECT(A4270&amp;B4270&amp;C4270&amp;F4270))=FALSE,INDIRECT(A4270&amp;B4270&amp;C4270&amp;F4270)=0),"",IF(G4270="【（第８期）医療機関受付】",TEXT(INDIRECT(A4270&amp;D4270&amp;E4270&amp;5),"d"),TEXT(INDIRECT(A4270&amp;B4270&amp;C4270&amp;5),"d")))</f>
        <v/>
      </c>
      <c r="O4270" s="15" t="str" cm="1">
        <f t="array" aca="1" ref="O4270" ca="1">IF(OR(INDIRECT(A4270&amp;B4270&amp;C4270&amp;F4270)="",ISNUMBER(INDIRECT(A4270&amp;B4270&amp;C4270&amp;F4270))=FALSE,INDIRECT(A4270&amp;B4270&amp;C4270&amp;F4270)=0),"",HOUR(INDIRECT(A4270&amp;"A"&amp;F4270)))</f>
        <v/>
      </c>
      <c r="P4270" s="15" t="str" cm="1">
        <f t="array" aca="1" ref="P4270" ca="1">IF(OR(INDIRECT(A4270&amp;B4270&amp;C4270&amp;F4270)="",ISNUMBER(INDIRECT(A4270&amp;B4270&amp;C4270&amp;F4270))=FALSE,INDIRECT(A4270&amp;B4270&amp;C4270&amp;F4270)=0),"",MINUTE(INDIRECT(A4270&amp;"A"&amp;F4270)))</f>
        <v/>
      </c>
      <c r="Q4270" s="15" t="str" cm="1">
        <f t="array" aca="1" ref="Q4270" ca="1">IF(OR(INDIRECT(A4270&amp;B4270&amp;C4270&amp;F4270)="",ISNUMBER(INDIRECT(A4270&amp;B4270&amp;C4270&amp;F4270))=FALSE,INDIRECT(A4270&amp;B4270&amp;C4270&amp;F4270)=0),"",O4270)</f>
        <v/>
      </c>
      <c r="R4270" s="15" t="str" cm="1">
        <f t="array" aca="1" ref="R4270" ca="1">IF(OR(INDIRECT(A4270&amp;B4270&amp;C4270&amp;F4270)="",ISNUMBER(INDIRECT(A4270&amp;B4270&amp;C4270&amp;F4270))=FALSE,INDIRECT(A4270&amp;B4270&amp;C4270&amp;F4270)=0),"",P4270+14)</f>
        <v/>
      </c>
      <c r="S4270" s="15" t="str" cm="1">
        <f t="array" aca="1" ref="S4270" ca="1">IF(OR(INDIRECT(A4270&amp;B4270&amp;C4270&amp;F4270)="",ISNUMBER(INDIRECT(A4270&amp;B4270&amp;C4270&amp;F4270))=FALSE,INDIRECT(A4270&amp;B4270&amp;C4270&amp;F4270)=0),"",INDIRECT(A4270&amp;B4270&amp;C4270&amp;F4270))</f>
        <v/>
      </c>
      <c r="T4270" s="15" t="str" cm="1">
        <f t="array" aca="1" ref="T4270" ca="1">IF(OR(INDIRECT(A4270&amp;B4270&amp;C4270&amp;F4270)="",ISNUMBER(INDIRECT(A4270&amp;B4270&amp;C4270&amp;F4270))=FALSE,INDIRECT(A4270&amp;B4270&amp;C4270&amp;F4270)=0),"",0)</f>
        <v/>
      </c>
    </row>
    <row r="4271" spans="1:20">
      <c r="A4271" s="23" t="s">
        <v>912</v>
      </c>
      <c r="B4271" s="23" t="s">
        <v>915</v>
      </c>
      <c r="C4271" s="23" t="str">
        <f t="shared" si="198"/>
        <v>f</v>
      </c>
      <c r="D4271" s="23" t="s">
        <v>915</v>
      </c>
      <c r="E4271" s="23" t="str">
        <f t="shared" si="199"/>
        <v>e</v>
      </c>
      <c r="F4271" s="23">
        <f t="shared" si="197"/>
        <v>16</v>
      </c>
      <c r="G4271" s="23" t="str" cm="1">
        <f t="array" aca="1" ref="G4271" ca="1">IF(OR(INDIRECT(A4271&amp;B4271&amp;C4271&amp;F4271)="",ISNUMBER(INDIRECT(A4271&amp;B4271&amp;C4271&amp;F4271))=FALSE),"",IF(INDIRECT(A4271&amp;B4271&amp;C4271&amp;9)="公開","【（第８期）WEB・コールセンター受付】","【（第８期）医療機関受付】"))</f>
        <v/>
      </c>
      <c r="H4271" s="15" t="str" cm="1">
        <f t="array" aca="1" ref="H4271" ca="1">IF(OR(INDIRECT(A4271&amp;B4271&amp;C4271&amp;F4271)="",ISNUMBER(INDIRECT(A4271&amp;B4271&amp;C4271&amp;F4271))=FALSE,INDIRECT(A4271&amp;B4271&amp;C4271&amp;F4271)=0),"",431001)</f>
        <v/>
      </c>
      <c r="I4271" s="15" t="str" cm="1">
        <f t="array" aca="1" ref="I4271" ca="1">IF(OR(INDIRECT(A4271&amp;B4271&amp;C4271&amp;F4271)="",ISNUMBER(INDIRECT(A4271&amp;B4271&amp;C4271&amp;F4271))=FALSE,INDIRECT(A4271&amp;B4271&amp;C4271&amp;F4271)=0),"",G4271&amp;J4271&amp;"."&amp;TEXT(M4271,"00")&amp;TEXT(N4271,"00")&amp;"."&amp;TEXT(O4271,"00")&amp;TEXT(P4271,"00"))</f>
        <v/>
      </c>
      <c r="J4271" s="15" t="str" cm="1">
        <f t="array" aca="1" ref="J4271" ca="1">IF(OR(INDIRECT(A4271&amp;B4271&amp;C4271&amp;F4271)="",ISNUMBER(INDIRECT(A4271&amp;B4271&amp;C4271&amp;F4271))=FALSE,INDIRECT(A4271&amp;B4271&amp;C4271&amp;F4271)=0),"",予約枠報告様式!$B$2)</f>
        <v/>
      </c>
      <c r="K4271" s="15" t="str" cm="1">
        <f t="array" aca="1" ref="K4271" ca="1">IF(OR(INDIRECT(A4271&amp;B4271&amp;C4271&amp;F4271)="",ISNUMBER(INDIRECT(A4271&amp;B4271&amp;C4271&amp;F4271))=FALSE,INDIRECT(A4271&amp;B4271&amp;C4271&amp;F4271)=0),"",1)</f>
        <v/>
      </c>
      <c r="L4271" s="15" t="str" cm="1">
        <f t="array" aca="1" ref="L4271" ca="1">IF(OR(INDIRECT(A4271&amp;B4271&amp;C4271&amp;F4271)="",ISNUMBER(INDIRECT(A4271&amp;B4271&amp;C4271&amp;F4271))=FALSE,INDIRECT(A4271&amp;B4271&amp;C4271&amp;F4271)=0),"",IF(G4271="【（第８期）医療機関受付】",TEXT(INDIRECT(A4271&amp;D4271&amp;E4271&amp;5),"yyy"),TEXT(INDIRECT(A4271&amp;B4271&amp;C4271&amp;5),"yyy")))</f>
        <v/>
      </c>
      <c r="M4271" s="15" t="str" cm="1">
        <f t="array" aca="1" ref="M4271" ca="1">IF(OR(INDIRECT(A4271&amp;B4271&amp;C4271&amp;F4271)="",ISNUMBER(INDIRECT(A4271&amp;B4271&amp;C4271&amp;F4271))=FALSE,INDIRECT(A4271&amp;B4271&amp;C4271&amp;F4271)=0),"",IF(G4271="【（第８期）医療機関受付】",TEXT(INDIRECT(A4271&amp;D4271&amp;E4271&amp;5),"m"),TEXT(INDIRECT(A4271&amp;B4271&amp;C4271&amp;5),"m")))</f>
        <v/>
      </c>
      <c r="N4271" s="15" t="str" cm="1">
        <f t="array" aca="1" ref="N4271" ca="1">IF(OR(INDIRECT(A4271&amp;B4271&amp;C4271&amp;F4271)="",ISNUMBER(INDIRECT(A4271&amp;B4271&amp;C4271&amp;F4271))=FALSE,INDIRECT(A4271&amp;B4271&amp;C4271&amp;F4271)=0),"",IF(G4271="【（第８期）医療機関受付】",TEXT(INDIRECT(A4271&amp;D4271&amp;E4271&amp;5),"d"),TEXT(INDIRECT(A4271&amp;B4271&amp;C4271&amp;5),"d")))</f>
        <v/>
      </c>
      <c r="O4271" s="15" t="str" cm="1">
        <f t="array" aca="1" ref="O4271" ca="1">IF(OR(INDIRECT(A4271&amp;B4271&amp;C4271&amp;F4271)="",ISNUMBER(INDIRECT(A4271&amp;B4271&amp;C4271&amp;F4271))=FALSE,INDIRECT(A4271&amp;B4271&amp;C4271&amp;F4271)=0),"",HOUR(INDIRECT(A4271&amp;"A"&amp;F4271)))</f>
        <v/>
      </c>
      <c r="P4271" s="15" t="str" cm="1">
        <f t="array" aca="1" ref="P4271" ca="1">IF(OR(INDIRECT(A4271&amp;B4271&amp;C4271&amp;F4271)="",ISNUMBER(INDIRECT(A4271&amp;B4271&amp;C4271&amp;F4271))=FALSE,INDIRECT(A4271&amp;B4271&amp;C4271&amp;F4271)=0),"",MINUTE(INDIRECT(A4271&amp;"A"&amp;F4271)))</f>
        <v/>
      </c>
      <c r="Q4271" s="15" t="str" cm="1">
        <f t="array" aca="1" ref="Q4271" ca="1">IF(OR(INDIRECT(A4271&amp;B4271&amp;C4271&amp;F4271)="",ISNUMBER(INDIRECT(A4271&amp;B4271&amp;C4271&amp;F4271))=FALSE,INDIRECT(A4271&amp;B4271&amp;C4271&amp;F4271)=0),"",O4271)</f>
        <v/>
      </c>
      <c r="R4271" s="15" t="str" cm="1">
        <f t="array" aca="1" ref="R4271" ca="1">IF(OR(INDIRECT(A4271&amp;B4271&amp;C4271&amp;F4271)="",ISNUMBER(INDIRECT(A4271&amp;B4271&amp;C4271&amp;F4271))=FALSE,INDIRECT(A4271&amp;B4271&amp;C4271&amp;F4271)=0),"",P4271+14)</f>
        <v/>
      </c>
      <c r="S4271" s="15" t="str" cm="1">
        <f t="array" aca="1" ref="S4271" ca="1">IF(OR(INDIRECT(A4271&amp;B4271&amp;C4271&amp;F4271)="",ISNUMBER(INDIRECT(A4271&amp;B4271&amp;C4271&amp;F4271))=FALSE,INDIRECT(A4271&amp;B4271&amp;C4271&amp;F4271)=0),"",INDIRECT(A4271&amp;B4271&amp;C4271&amp;F4271))</f>
        <v/>
      </c>
      <c r="T4271" s="15" t="str" cm="1">
        <f t="array" aca="1" ref="T4271" ca="1">IF(OR(INDIRECT(A4271&amp;B4271&amp;C4271&amp;F4271)="",ISNUMBER(INDIRECT(A4271&amp;B4271&amp;C4271&amp;F4271))=FALSE,INDIRECT(A4271&amp;B4271&amp;C4271&amp;F4271)=0),"",0)</f>
        <v/>
      </c>
    </row>
    <row r="4272" spans="1:20">
      <c r="A4272" s="23" t="s">
        <v>912</v>
      </c>
      <c r="B4272" s="23" t="s">
        <v>915</v>
      </c>
      <c r="C4272" s="23" t="str">
        <f t="shared" si="198"/>
        <v>f</v>
      </c>
      <c r="D4272" s="23" t="s">
        <v>915</v>
      </c>
      <c r="E4272" s="23" t="str">
        <f t="shared" si="199"/>
        <v>e</v>
      </c>
      <c r="F4272" s="23">
        <f t="shared" si="197"/>
        <v>17</v>
      </c>
      <c r="G4272" s="23" t="str" cm="1">
        <f t="array" aca="1" ref="G4272" ca="1">IF(OR(INDIRECT(A4272&amp;B4272&amp;C4272&amp;F4272)="",ISNUMBER(INDIRECT(A4272&amp;B4272&amp;C4272&amp;F4272))=FALSE),"",IF(INDIRECT(A4272&amp;B4272&amp;C4272&amp;9)="公開","【（第８期）WEB・コールセンター受付】","【（第８期）医療機関受付】"))</f>
        <v/>
      </c>
      <c r="H4272" s="15" t="str" cm="1">
        <f t="array" aca="1" ref="H4272" ca="1">IF(OR(INDIRECT(A4272&amp;B4272&amp;C4272&amp;F4272)="",ISNUMBER(INDIRECT(A4272&amp;B4272&amp;C4272&amp;F4272))=FALSE,INDIRECT(A4272&amp;B4272&amp;C4272&amp;F4272)=0),"",431001)</f>
        <v/>
      </c>
      <c r="I4272" s="15" t="str" cm="1">
        <f t="array" aca="1" ref="I4272" ca="1">IF(OR(INDIRECT(A4272&amp;B4272&amp;C4272&amp;F4272)="",ISNUMBER(INDIRECT(A4272&amp;B4272&amp;C4272&amp;F4272))=FALSE,INDIRECT(A4272&amp;B4272&amp;C4272&amp;F4272)=0),"",G4272&amp;J4272&amp;"."&amp;TEXT(M4272,"00")&amp;TEXT(N4272,"00")&amp;"."&amp;TEXT(O4272,"00")&amp;TEXT(P4272,"00"))</f>
        <v/>
      </c>
      <c r="J4272" s="15" t="str" cm="1">
        <f t="array" aca="1" ref="J4272" ca="1">IF(OR(INDIRECT(A4272&amp;B4272&amp;C4272&amp;F4272)="",ISNUMBER(INDIRECT(A4272&amp;B4272&amp;C4272&amp;F4272))=FALSE,INDIRECT(A4272&amp;B4272&amp;C4272&amp;F4272)=0),"",予約枠報告様式!$B$2)</f>
        <v/>
      </c>
      <c r="K4272" s="15" t="str" cm="1">
        <f t="array" aca="1" ref="K4272" ca="1">IF(OR(INDIRECT(A4272&amp;B4272&amp;C4272&amp;F4272)="",ISNUMBER(INDIRECT(A4272&amp;B4272&amp;C4272&amp;F4272))=FALSE,INDIRECT(A4272&amp;B4272&amp;C4272&amp;F4272)=0),"",1)</f>
        <v/>
      </c>
      <c r="L4272" s="15" t="str" cm="1">
        <f t="array" aca="1" ref="L4272" ca="1">IF(OR(INDIRECT(A4272&amp;B4272&amp;C4272&amp;F4272)="",ISNUMBER(INDIRECT(A4272&amp;B4272&amp;C4272&amp;F4272))=FALSE,INDIRECT(A4272&amp;B4272&amp;C4272&amp;F4272)=0),"",IF(G4272="【（第８期）医療機関受付】",TEXT(INDIRECT(A4272&amp;D4272&amp;E4272&amp;5),"yyy"),TEXT(INDIRECT(A4272&amp;B4272&amp;C4272&amp;5),"yyy")))</f>
        <v/>
      </c>
      <c r="M4272" s="15" t="str" cm="1">
        <f t="array" aca="1" ref="M4272" ca="1">IF(OR(INDIRECT(A4272&amp;B4272&amp;C4272&amp;F4272)="",ISNUMBER(INDIRECT(A4272&amp;B4272&amp;C4272&amp;F4272))=FALSE,INDIRECT(A4272&amp;B4272&amp;C4272&amp;F4272)=0),"",IF(G4272="【（第８期）医療機関受付】",TEXT(INDIRECT(A4272&amp;D4272&amp;E4272&amp;5),"m"),TEXT(INDIRECT(A4272&amp;B4272&amp;C4272&amp;5),"m")))</f>
        <v/>
      </c>
      <c r="N4272" s="15" t="str" cm="1">
        <f t="array" aca="1" ref="N4272" ca="1">IF(OR(INDIRECT(A4272&amp;B4272&amp;C4272&amp;F4272)="",ISNUMBER(INDIRECT(A4272&amp;B4272&amp;C4272&amp;F4272))=FALSE,INDIRECT(A4272&amp;B4272&amp;C4272&amp;F4272)=0),"",IF(G4272="【（第８期）医療機関受付】",TEXT(INDIRECT(A4272&amp;D4272&amp;E4272&amp;5),"d"),TEXT(INDIRECT(A4272&amp;B4272&amp;C4272&amp;5),"d")))</f>
        <v/>
      </c>
      <c r="O4272" s="15" t="str" cm="1">
        <f t="array" aca="1" ref="O4272" ca="1">IF(OR(INDIRECT(A4272&amp;B4272&amp;C4272&amp;F4272)="",ISNUMBER(INDIRECT(A4272&amp;B4272&amp;C4272&amp;F4272))=FALSE,INDIRECT(A4272&amp;B4272&amp;C4272&amp;F4272)=0),"",HOUR(INDIRECT(A4272&amp;"A"&amp;F4272)))</f>
        <v/>
      </c>
      <c r="P4272" s="15" t="str" cm="1">
        <f t="array" aca="1" ref="P4272" ca="1">IF(OR(INDIRECT(A4272&amp;B4272&amp;C4272&amp;F4272)="",ISNUMBER(INDIRECT(A4272&amp;B4272&amp;C4272&amp;F4272))=FALSE,INDIRECT(A4272&amp;B4272&amp;C4272&amp;F4272)=0),"",MINUTE(INDIRECT(A4272&amp;"A"&amp;F4272)))</f>
        <v/>
      </c>
      <c r="Q4272" s="15" t="str" cm="1">
        <f t="array" aca="1" ref="Q4272" ca="1">IF(OR(INDIRECT(A4272&amp;B4272&amp;C4272&amp;F4272)="",ISNUMBER(INDIRECT(A4272&amp;B4272&amp;C4272&amp;F4272))=FALSE,INDIRECT(A4272&amp;B4272&amp;C4272&amp;F4272)=0),"",O4272)</f>
        <v/>
      </c>
      <c r="R4272" s="15" t="str" cm="1">
        <f t="array" aca="1" ref="R4272" ca="1">IF(OR(INDIRECT(A4272&amp;B4272&amp;C4272&amp;F4272)="",ISNUMBER(INDIRECT(A4272&amp;B4272&amp;C4272&amp;F4272))=FALSE,INDIRECT(A4272&amp;B4272&amp;C4272&amp;F4272)=0),"",P4272+14)</f>
        <v/>
      </c>
      <c r="S4272" s="15" t="str" cm="1">
        <f t="array" aca="1" ref="S4272" ca="1">IF(OR(INDIRECT(A4272&amp;B4272&amp;C4272&amp;F4272)="",ISNUMBER(INDIRECT(A4272&amp;B4272&amp;C4272&amp;F4272))=FALSE,INDIRECT(A4272&amp;B4272&amp;C4272&amp;F4272)=0),"",INDIRECT(A4272&amp;B4272&amp;C4272&amp;F4272))</f>
        <v/>
      </c>
      <c r="T4272" s="15" t="str" cm="1">
        <f t="array" aca="1" ref="T4272" ca="1">IF(OR(INDIRECT(A4272&amp;B4272&amp;C4272&amp;F4272)="",ISNUMBER(INDIRECT(A4272&amp;B4272&amp;C4272&amp;F4272))=FALSE,INDIRECT(A4272&amp;B4272&amp;C4272&amp;F4272)=0),"",0)</f>
        <v/>
      </c>
    </row>
    <row r="4273" spans="1:20">
      <c r="A4273" s="23" t="s">
        <v>912</v>
      </c>
      <c r="B4273" s="23" t="s">
        <v>915</v>
      </c>
      <c r="C4273" s="23" t="str">
        <f t="shared" si="198"/>
        <v>f</v>
      </c>
      <c r="D4273" s="23" t="s">
        <v>915</v>
      </c>
      <c r="E4273" s="23" t="str">
        <f t="shared" si="199"/>
        <v>e</v>
      </c>
      <c r="F4273" s="23">
        <f t="shared" si="197"/>
        <v>18</v>
      </c>
      <c r="G4273" s="23" t="str" cm="1">
        <f t="array" aca="1" ref="G4273" ca="1">IF(OR(INDIRECT(A4273&amp;B4273&amp;C4273&amp;F4273)="",ISNUMBER(INDIRECT(A4273&amp;B4273&amp;C4273&amp;F4273))=FALSE),"",IF(INDIRECT(A4273&amp;B4273&amp;C4273&amp;9)="公開","【（第８期）WEB・コールセンター受付】","【（第８期）医療機関受付】"))</f>
        <v/>
      </c>
      <c r="H4273" s="15" t="str" cm="1">
        <f t="array" aca="1" ref="H4273" ca="1">IF(OR(INDIRECT(A4273&amp;B4273&amp;C4273&amp;F4273)="",ISNUMBER(INDIRECT(A4273&amp;B4273&amp;C4273&amp;F4273))=FALSE,INDIRECT(A4273&amp;B4273&amp;C4273&amp;F4273)=0),"",431001)</f>
        <v/>
      </c>
      <c r="I4273" s="15" t="str" cm="1">
        <f t="array" aca="1" ref="I4273" ca="1">IF(OR(INDIRECT(A4273&amp;B4273&amp;C4273&amp;F4273)="",ISNUMBER(INDIRECT(A4273&amp;B4273&amp;C4273&amp;F4273))=FALSE,INDIRECT(A4273&amp;B4273&amp;C4273&amp;F4273)=0),"",G4273&amp;J4273&amp;"."&amp;TEXT(M4273,"00")&amp;TEXT(N4273,"00")&amp;"."&amp;TEXT(O4273,"00")&amp;TEXT(P4273,"00"))</f>
        <v/>
      </c>
      <c r="J4273" s="15" t="str" cm="1">
        <f t="array" aca="1" ref="J4273" ca="1">IF(OR(INDIRECT(A4273&amp;B4273&amp;C4273&amp;F4273)="",ISNUMBER(INDIRECT(A4273&amp;B4273&amp;C4273&amp;F4273))=FALSE,INDIRECT(A4273&amp;B4273&amp;C4273&amp;F4273)=0),"",予約枠報告様式!$B$2)</f>
        <v/>
      </c>
      <c r="K4273" s="15" t="str" cm="1">
        <f t="array" aca="1" ref="K4273" ca="1">IF(OR(INDIRECT(A4273&amp;B4273&amp;C4273&amp;F4273)="",ISNUMBER(INDIRECT(A4273&amp;B4273&amp;C4273&amp;F4273))=FALSE,INDIRECT(A4273&amp;B4273&amp;C4273&amp;F4273)=0),"",1)</f>
        <v/>
      </c>
      <c r="L4273" s="15" t="str" cm="1">
        <f t="array" aca="1" ref="L4273" ca="1">IF(OR(INDIRECT(A4273&amp;B4273&amp;C4273&amp;F4273)="",ISNUMBER(INDIRECT(A4273&amp;B4273&amp;C4273&amp;F4273))=FALSE,INDIRECT(A4273&amp;B4273&amp;C4273&amp;F4273)=0),"",IF(G4273="【（第８期）医療機関受付】",TEXT(INDIRECT(A4273&amp;D4273&amp;E4273&amp;5),"yyy"),TEXT(INDIRECT(A4273&amp;B4273&amp;C4273&amp;5),"yyy")))</f>
        <v/>
      </c>
      <c r="M4273" s="15" t="str" cm="1">
        <f t="array" aca="1" ref="M4273" ca="1">IF(OR(INDIRECT(A4273&amp;B4273&amp;C4273&amp;F4273)="",ISNUMBER(INDIRECT(A4273&amp;B4273&amp;C4273&amp;F4273))=FALSE,INDIRECT(A4273&amp;B4273&amp;C4273&amp;F4273)=0),"",IF(G4273="【（第８期）医療機関受付】",TEXT(INDIRECT(A4273&amp;D4273&amp;E4273&amp;5),"m"),TEXT(INDIRECT(A4273&amp;B4273&amp;C4273&amp;5),"m")))</f>
        <v/>
      </c>
      <c r="N4273" s="15" t="str" cm="1">
        <f t="array" aca="1" ref="N4273" ca="1">IF(OR(INDIRECT(A4273&amp;B4273&amp;C4273&amp;F4273)="",ISNUMBER(INDIRECT(A4273&amp;B4273&amp;C4273&amp;F4273))=FALSE,INDIRECT(A4273&amp;B4273&amp;C4273&amp;F4273)=0),"",IF(G4273="【（第８期）医療機関受付】",TEXT(INDIRECT(A4273&amp;D4273&amp;E4273&amp;5),"d"),TEXT(INDIRECT(A4273&amp;B4273&amp;C4273&amp;5),"d")))</f>
        <v/>
      </c>
      <c r="O4273" s="15" t="str" cm="1">
        <f t="array" aca="1" ref="O4273" ca="1">IF(OR(INDIRECT(A4273&amp;B4273&amp;C4273&amp;F4273)="",ISNUMBER(INDIRECT(A4273&amp;B4273&amp;C4273&amp;F4273))=FALSE,INDIRECT(A4273&amp;B4273&amp;C4273&amp;F4273)=0),"",HOUR(INDIRECT(A4273&amp;"A"&amp;F4273)))</f>
        <v/>
      </c>
      <c r="P4273" s="15" t="str" cm="1">
        <f t="array" aca="1" ref="P4273" ca="1">IF(OR(INDIRECT(A4273&amp;B4273&amp;C4273&amp;F4273)="",ISNUMBER(INDIRECT(A4273&amp;B4273&amp;C4273&amp;F4273))=FALSE,INDIRECT(A4273&amp;B4273&amp;C4273&amp;F4273)=0),"",MINUTE(INDIRECT(A4273&amp;"A"&amp;F4273)))</f>
        <v/>
      </c>
      <c r="Q4273" s="15" t="str" cm="1">
        <f t="array" aca="1" ref="Q4273" ca="1">IF(OR(INDIRECT(A4273&amp;B4273&amp;C4273&amp;F4273)="",ISNUMBER(INDIRECT(A4273&amp;B4273&amp;C4273&amp;F4273))=FALSE,INDIRECT(A4273&amp;B4273&amp;C4273&amp;F4273)=0),"",O4273)</f>
        <v/>
      </c>
      <c r="R4273" s="15" t="str" cm="1">
        <f t="array" aca="1" ref="R4273" ca="1">IF(OR(INDIRECT(A4273&amp;B4273&amp;C4273&amp;F4273)="",ISNUMBER(INDIRECT(A4273&amp;B4273&amp;C4273&amp;F4273))=FALSE,INDIRECT(A4273&amp;B4273&amp;C4273&amp;F4273)=0),"",P4273+14)</f>
        <v/>
      </c>
      <c r="S4273" s="15" t="str" cm="1">
        <f t="array" aca="1" ref="S4273" ca="1">IF(OR(INDIRECT(A4273&amp;B4273&amp;C4273&amp;F4273)="",ISNUMBER(INDIRECT(A4273&amp;B4273&amp;C4273&amp;F4273))=FALSE,INDIRECT(A4273&amp;B4273&amp;C4273&amp;F4273)=0),"",INDIRECT(A4273&amp;B4273&amp;C4273&amp;F4273))</f>
        <v/>
      </c>
      <c r="T4273" s="15" t="str" cm="1">
        <f t="array" aca="1" ref="T4273" ca="1">IF(OR(INDIRECT(A4273&amp;B4273&amp;C4273&amp;F4273)="",ISNUMBER(INDIRECT(A4273&amp;B4273&amp;C4273&amp;F4273))=FALSE,INDIRECT(A4273&amp;B4273&amp;C4273&amp;F4273)=0),"",0)</f>
        <v/>
      </c>
    </row>
    <row r="4274" spans="1:20">
      <c r="A4274" s="23" t="s">
        <v>912</v>
      </c>
      <c r="B4274" s="23" t="s">
        <v>915</v>
      </c>
      <c r="C4274" s="23" t="str">
        <f t="shared" si="198"/>
        <v>f</v>
      </c>
      <c r="D4274" s="23" t="s">
        <v>915</v>
      </c>
      <c r="E4274" s="23" t="str">
        <f t="shared" si="199"/>
        <v>e</v>
      </c>
      <c r="F4274" s="23">
        <f t="shared" si="197"/>
        <v>19</v>
      </c>
      <c r="G4274" s="23" t="str" cm="1">
        <f t="array" aca="1" ref="G4274" ca="1">IF(OR(INDIRECT(A4274&amp;B4274&amp;C4274&amp;F4274)="",ISNUMBER(INDIRECT(A4274&amp;B4274&amp;C4274&amp;F4274))=FALSE),"",IF(INDIRECT(A4274&amp;B4274&amp;C4274&amp;9)="公開","【（第８期）WEB・コールセンター受付】","【（第８期）医療機関受付】"))</f>
        <v/>
      </c>
      <c r="H4274" s="15" t="str" cm="1">
        <f t="array" aca="1" ref="H4274" ca="1">IF(OR(INDIRECT(A4274&amp;B4274&amp;C4274&amp;F4274)="",ISNUMBER(INDIRECT(A4274&amp;B4274&amp;C4274&amp;F4274))=FALSE,INDIRECT(A4274&amp;B4274&amp;C4274&amp;F4274)=0),"",431001)</f>
        <v/>
      </c>
      <c r="I4274" s="15" t="str" cm="1">
        <f t="array" aca="1" ref="I4274" ca="1">IF(OR(INDIRECT(A4274&amp;B4274&amp;C4274&amp;F4274)="",ISNUMBER(INDIRECT(A4274&amp;B4274&amp;C4274&amp;F4274))=FALSE,INDIRECT(A4274&amp;B4274&amp;C4274&amp;F4274)=0),"",G4274&amp;J4274&amp;"."&amp;TEXT(M4274,"00")&amp;TEXT(N4274,"00")&amp;"."&amp;TEXT(O4274,"00")&amp;TEXT(P4274,"00"))</f>
        <v/>
      </c>
      <c r="J4274" s="15" t="str" cm="1">
        <f t="array" aca="1" ref="J4274" ca="1">IF(OR(INDIRECT(A4274&amp;B4274&amp;C4274&amp;F4274)="",ISNUMBER(INDIRECT(A4274&amp;B4274&amp;C4274&amp;F4274))=FALSE,INDIRECT(A4274&amp;B4274&amp;C4274&amp;F4274)=0),"",予約枠報告様式!$B$2)</f>
        <v/>
      </c>
      <c r="K4274" s="15" t="str" cm="1">
        <f t="array" aca="1" ref="K4274" ca="1">IF(OR(INDIRECT(A4274&amp;B4274&amp;C4274&amp;F4274)="",ISNUMBER(INDIRECT(A4274&amp;B4274&amp;C4274&amp;F4274))=FALSE,INDIRECT(A4274&amp;B4274&amp;C4274&amp;F4274)=0),"",1)</f>
        <v/>
      </c>
      <c r="L4274" s="15" t="str" cm="1">
        <f t="array" aca="1" ref="L4274" ca="1">IF(OR(INDIRECT(A4274&amp;B4274&amp;C4274&amp;F4274)="",ISNUMBER(INDIRECT(A4274&amp;B4274&amp;C4274&amp;F4274))=FALSE,INDIRECT(A4274&amp;B4274&amp;C4274&amp;F4274)=0),"",IF(G4274="【（第８期）医療機関受付】",TEXT(INDIRECT(A4274&amp;D4274&amp;E4274&amp;5),"yyy"),TEXT(INDIRECT(A4274&amp;B4274&amp;C4274&amp;5),"yyy")))</f>
        <v/>
      </c>
      <c r="M4274" s="15" t="str" cm="1">
        <f t="array" aca="1" ref="M4274" ca="1">IF(OR(INDIRECT(A4274&amp;B4274&amp;C4274&amp;F4274)="",ISNUMBER(INDIRECT(A4274&amp;B4274&amp;C4274&amp;F4274))=FALSE,INDIRECT(A4274&amp;B4274&amp;C4274&amp;F4274)=0),"",IF(G4274="【（第８期）医療機関受付】",TEXT(INDIRECT(A4274&amp;D4274&amp;E4274&amp;5),"m"),TEXT(INDIRECT(A4274&amp;B4274&amp;C4274&amp;5),"m")))</f>
        <v/>
      </c>
      <c r="N4274" s="15" t="str" cm="1">
        <f t="array" aca="1" ref="N4274" ca="1">IF(OR(INDIRECT(A4274&amp;B4274&amp;C4274&amp;F4274)="",ISNUMBER(INDIRECT(A4274&amp;B4274&amp;C4274&amp;F4274))=FALSE,INDIRECT(A4274&amp;B4274&amp;C4274&amp;F4274)=0),"",IF(G4274="【（第８期）医療機関受付】",TEXT(INDIRECT(A4274&amp;D4274&amp;E4274&amp;5),"d"),TEXT(INDIRECT(A4274&amp;B4274&amp;C4274&amp;5),"d")))</f>
        <v/>
      </c>
      <c r="O4274" s="15" t="str" cm="1">
        <f t="array" aca="1" ref="O4274" ca="1">IF(OR(INDIRECT(A4274&amp;B4274&amp;C4274&amp;F4274)="",ISNUMBER(INDIRECT(A4274&amp;B4274&amp;C4274&amp;F4274))=FALSE,INDIRECT(A4274&amp;B4274&amp;C4274&amp;F4274)=0),"",HOUR(INDIRECT(A4274&amp;"A"&amp;F4274)))</f>
        <v/>
      </c>
      <c r="P4274" s="15" t="str" cm="1">
        <f t="array" aca="1" ref="P4274" ca="1">IF(OR(INDIRECT(A4274&amp;B4274&amp;C4274&amp;F4274)="",ISNUMBER(INDIRECT(A4274&amp;B4274&amp;C4274&amp;F4274))=FALSE,INDIRECT(A4274&amp;B4274&amp;C4274&amp;F4274)=0),"",MINUTE(INDIRECT(A4274&amp;"A"&amp;F4274)))</f>
        <v/>
      </c>
      <c r="Q4274" s="15" t="str" cm="1">
        <f t="array" aca="1" ref="Q4274" ca="1">IF(OR(INDIRECT(A4274&amp;B4274&amp;C4274&amp;F4274)="",ISNUMBER(INDIRECT(A4274&amp;B4274&amp;C4274&amp;F4274))=FALSE,INDIRECT(A4274&amp;B4274&amp;C4274&amp;F4274)=0),"",O4274)</f>
        <v/>
      </c>
      <c r="R4274" s="15" t="str" cm="1">
        <f t="array" aca="1" ref="R4274" ca="1">IF(OR(INDIRECT(A4274&amp;B4274&amp;C4274&amp;F4274)="",ISNUMBER(INDIRECT(A4274&amp;B4274&amp;C4274&amp;F4274))=FALSE,INDIRECT(A4274&amp;B4274&amp;C4274&amp;F4274)=0),"",P4274+14)</f>
        <v/>
      </c>
      <c r="S4274" s="15" t="str" cm="1">
        <f t="array" aca="1" ref="S4274" ca="1">IF(OR(INDIRECT(A4274&amp;B4274&amp;C4274&amp;F4274)="",ISNUMBER(INDIRECT(A4274&amp;B4274&amp;C4274&amp;F4274))=FALSE,INDIRECT(A4274&amp;B4274&amp;C4274&amp;F4274)=0),"",INDIRECT(A4274&amp;B4274&amp;C4274&amp;F4274))</f>
        <v/>
      </c>
      <c r="T4274" s="15" t="str" cm="1">
        <f t="array" aca="1" ref="T4274" ca="1">IF(OR(INDIRECT(A4274&amp;B4274&amp;C4274&amp;F4274)="",ISNUMBER(INDIRECT(A4274&amp;B4274&amp;C4274&amp;F4274))=FALSE,INDIRECT(A4274&amp;B4274&amp;C4274&amp;F4274)=0),"",0)</f>
        <v/>
      </c>
    </row>
    <row r="4275" spans="1:20">
      <c r="A4275" s="23" t="s">
        <v>912</v>
      </c>
      <c r="B4275" s="23" t="s">
        <v>915</v>
      </c>
      <c r="C4275" s="23" t="str">
        <f t="shared" si="198"/>
        <v>f</v>
      </c>
      <c r="D4275" s="23" t="s">
        <v>915</v>
      </c>
      <c r="E4275" s="23" t="str">
        <f t="shared" si="199"/>
        <v>e</v>
      </c>
      <c r="F4275" s="23">
        <f t="shared" si="197"/>
        <v>20</v>
      </c>
      <c r="G4275" s="23" t="str" cm="1">
        <f t="array" aca="1" ref="G4275" ca="1">IF(OR(INDIRECT(A4275&amp;B4275&amp;C4275&amp;F4275)="",ISNUMBER(INDIRECT(A4275&amp;B4275&amp;C4275&amp;F4275))=FALSE),"",IF(INDIRECT(A4275&amp;B4275&amp;C4275&amp;9)="公開","【（第８期）WEB・コールセンター受付】","【（第８期）医療機関受付】"))</f>
        <v/>
      </c>
      <c r="H4275" s="15" t="str" cm="1">
        <f t="array" aca="1" ref="H4275" ca="1">IF(OR(INDIRECT(A4275&amp;B4275&amp;C4275&amp;F4275)="",ISNUMBER(INDIRECT(A4275&amp;B4275&amp;C4275&amp;F4275))=FALSE,INDIRECT(A4275&amp;B4275&amp;C4275&amp;F4275)=0),"",431001)</f>
        <v/>
      </c>
      <c r="I4275" s="15" t="str" cm="1">
        <f t="array" aca="1" ref="I4275" ca="1">IF(OR(INDIRECT(A4275&amp;B4275&amp;C4275&amp;F4275)="",ISNUMBER(INDIRECT(A4275&amp;B4275&amp;C4275&amp;F4275))=FALSE,INDIRECT(A4275&amp;B4275&amp;C4275&amp;F4275)=0),"",G4275&amp;J4275&amp;"."&amp;TEXT(M4275,"00")&amp;TEXT(N4275,"00")&amp;"."&amp;TEXT(O4275,"00")&amp;TEXT(P4275,"00"))</f>
        <v/>
      </c>
      <c r="J4275" s="15" t="str" cm="1">
        <f t="array" aca="1" ref="J4275" ca="1">IF(OR(INDIRECT(A4275&amp;B4275&amp;C4275&amp;F4275)="",ISNUMBER(INDIRECT(A4275&amp;B4275&amp;C4275&amp;F4275))=FALSE,INDIRECT(A4275&amp;B4275&amp;C4275&amp;F4275)=0),"",予約枠報告様式!$B$2)</f>
        <v/>
      </c>
      <c r="K4275" s="15" t="str" cm="1">
        <f t="array" aca="1" ref="K4275" ca="1">IF(OR(INDIRECT(A4275&amp;B4275&amp;C4275&amp;F4275)="",ISNUMBER(INDIRECT(A4275&amp;B4275&amp;C4275&amp;F4275))=FALSE,INDIRECT(A4275&amp;B4275&amp;C4275&amp;F4275)=0),"",1)</f>
        <v/>
      </c>
      <c r="L4275" s="15" t="str" cm="1">
        <f t="array" aca="1" ref="L4275" ca="1">IF(OR(INDIRECT(A4275&amp;B4275&amp;C4275&amp;F4275)="",ISNUMBER(INDIRECT(A4275&amp;B4275&amp;C4275&amp;F4275))=FALSE,INDIRECT(A4275&amp;B4275&amp;C4275&amp;F4275)=0),"",IF(G4275="【（第８期）医療機関受付】",TEXT(INDIRECT(A4275&amp;D4275&amp;E4275&amp;5),"yyy"),TEXT(INDIRECT(A4275&amp;B4275&amp;C4275&amp;5),"yyy")))</f>
        <v/>
      </c>
      <c r="M4275" s="15" t="str" cm="1">
        <f t="array" aca="1" ref="M4275" ca="1">IF(OR(INDIRECT(A4275&amp;B4275&amp;C4275&amp;F4275)="",ISNUMBER(INDIRECT(A4275&amp;B4275&amp;C4275&amp;F4275))=FALSE,INDIRECT(A4275&amp;B4275&amp;C4275&amp;F4275)=0),"",IF(G4275="【（第８期）医療機関受付】",TEXT(INDIRECT(A4275&amp;D4275&amp;E4275&amp;5),"m"),TEXT(INDIRECT(A4275&amp;B4275&amp;C4275&amp;5),"m")))</f>
        <v/>
      </c>
      <c r="N4275" s="15" t="str" cm="1">
        <f t="array" aca="1" ref="N4275" ca="1">IF(OR(INDIRECT(A4275&amp;B4275&amp;C4275&amp;F4275)="",ISNUMBER(INDIRECT(A4275&amp;B4275&amp;C4275&amp;F4275))=FALSE,INDIRECT(A4275&amp;B4275&amp;C4275&amp;F4275)=0),"",IF(G4275="【（第８期）医療機関受付】",TEXT(INDIRECT(A4275&amp;D4275&amp;E4275&amp;5),"d"),TEXT(INDIRECT(A4275&amp;B4275&amp;C4275&amp;5),"d")))</f>
        <v/>
      </c>
      <c r="O4275" s="15" t="str" cm="1">
        <f t="array" aca="1" ref="O4275" ca="1">IF(OR(INDIRECT(A4275&amp;B4275&amp;C4275&amp;F4275)="",ISNUMBER(INDIRECT(A4275&amp;B4275&amp;C4275&amp;F4275))=FALSE,INDIRECT(A4275&amp;B4275&amp;C4275&amp;F4275)=0),"",HOUR(INDIRECT(A4275&amp;"A"&amp;F4275)))</f>
        <v/>
      </c>
      <c r="P4275" s="15" t="str" cm="1">
        <f t="array" aca="1" ref="P4275" ca="1">IF(OR(INDIRECT(A4275&amp;B4275&amp;C4275&amp;F4275)="",ISNUMBER(INDIRECT(A4275&amp;B4275&amp;C4275&amp;F4275))=FALSE,INDIRECT(A4275&amp;B4275&amp;C4275&amp;F4275)=0),"",MINUTE(INDIRECT(A4275&amp;"A"&amp;F4275)))</f>
        <v/>
      </c>
      <c r="Q4275" s="15" t="str" cm="1">
        <f t="array" aca="1" ref="Q4275" ca="1">IF(OR(INDIRECT(A4275&amp;B4275&amp;C4275&amp;F4275)="",ISNUMBER(INDIRECT(A4275&amp;B4275&amp;C4275&amp;F4275))=FALSE,INDIRECT(A4275&amp;B4275&amp;C4275&amp;F4275)=0),"",O4275)</f>
        <v/>
      </c>
      <c r="R4275" s="15" t="str" cm="1">
        <f t="array" aca="1" ref="R4275" ca="1">IF(OR(INDIRECT(A4275&amp;B4275&amp;C4275&amp;F4275)="",ISNUMBER(INDIRECT(A4275&amp;B4275&amp;C4275&amp;F4275))=FALSE,INDIRECT(A4275&amp;B4275&amp;C4275&amp;F4275)=0),"",P4275+14)</f>
        <v/>
      </c>
      <c r="S4275" s="15" t="str" cm="1">
        <f t="array" aca="1" ref="S4275" ca="1">IF(OR(INDIRECT(A4275&amp;B4275&amp;C4275&amp;F4275)="",ISNUMBER(INDIRECT(A4275&amp;B4275&amp;C4275&amp;F4275))=FALSE,INDIRECT(A4275&amp;B4275&amp;C4275&amp;F4275)=0),"",INDIRECT(A4275&amp;B4275&amp;C4275&amp;F4275))</f>
        <v/>
      </c>
      <c r="T4275" s="15" t="str" cm="1">
        <f t="array" aca="1" ref="T4275" ca="1">IF(OR(INDIRECT(A4275&amp;B4275&amp;C4275&amp;F4275)="",ISNUMBER(INDIRECT(A4275&amp;B4275&amp;C4275&amp;F4275))=FALSE,INDIRECT(A4275&amp;B4275&amp;C4275&amp;F4275)=0),"",0)</f>
        <v/>
      </c>
    </row>
    <row r="4276" spans="1:20">
      <c r="A4276" s="23" t="s">
        <v>912</v>
      </c>
      <c r="B4276" s="23" t="s">
        <v>915</v>
      </c>
      <c r="C4276" s="23" t="str">
        <f t="shared" si="198"/>
        <v>f</v>
      </c>
      <c r="D4276" s="23" t="s">
        <v>915</v>
      </c>
      <c r="E4276" s="23" t="str">
        <f t="shared" si="199"/>
        <v>e</v>
      </c>
      <c r="F4276" s="23">
        <f t="shared" si="197"/>
        <v>21</v>
      </c>
      <c r="G4276" s="23" t="str" cm="1">
        <f t="array" aca="1" ref="G4276" ca="1">IF(OR(INDIRECT(A4276&amp;B4276&amp;C4276&amp;F4276)="",ISNUMBER(INDIRECT(A4276&amp;B4276&amp;C4276&amp;F4276))=FALSE),"",IF(INDIRECT(A4276&amp;B4276&amp;C4276&amp;9)="公開","【（第８期）WEB・コールセンター受付】","【（第８期）医療機関受付】"))</f>
        <v/>
      </c>
      <c r="H4276" s="15" t="str" cm="1">
        <f t="array" aca="1" ref="H4276" ca="1">IF(OR(INDIRECT(A4276&amp;B4276&amp;C4276&amp;F4276)="",ISNUMBER(INDIRECT(A4276&amp;B4276&amp;C4276&amp;F4276))=FALSE,INDIRECT(A4276&amp;B4276&amp;C4276&amp;F4276)=0),"",431001)</f>
        <v/>
      </c>
      <c r="I4276" s="15" t="str" cm="1">
        <f t="array" aca="1" ref="I4276" ca="1">IF(OR(INDIRECT(A4276&amp;B4276&amp;C4276&amp;F4276)="",ISNUMBER(INDIRECT(A4276&amp;B4276&amp;C4276&amp;F4276))=FALSE,INDIRECT(A4276&amp;B4276&amp;C4276&amp;F4276)=0),"",G4276&amp;J4276&amp;"."&amp;TEXT(M4276,"00")&amp;TEXT(N4276,"00")&amp;"."&amp;TEXT(O4276,"00")&amp;TEXT(P4276,"00"))</f>
        <v/>
      </c>
      <c r="J4276" s="15" t="str" cm="1">
        <f t="array" aca="1" ref="J4276" ca="1">IF(OR(INDIRECT(A4276&amp;B4276&amp;C4276&amp;F4276)="",ISNUMBER(INDIRECT(A4276&amp;B4276&amp;C4276&amp;F4276))=FALSE,INDIRECT(A4276&amp;B4276&amp;C4276&amp;F4276)=0),"",予約枠報告様式!$B$2)</f>
        <v/>
      </c>
      <c r="K4276" s="15" t="str" cm="1">
        <f t="array" aca="1" ref="K4276" ca="1">IF(OR(INDIRECT(A4276&amp;B4276&amp;C4276&amp;F4276)="",ISNUMBER(INDIRECT(A4276&amp;B4276&amp;C4276&amp;F4276))=FALSE,INDIRECT(A4276&amp;B4276&amp;C4276&amp;F4276)=0),"",1)</f>
        <v/>
      </c>
      <c r="L4276" s="15" t="str" cm="1">
        <f t="array" aca="1" ref="L4276" ca="1">IF(OR(INDIRECT(A4276&amp;B4276&amp;C4276&amp;F4276)="",ISNUMBER(INDIRECT(A4276&amp;B4276&amp;C4276&amp;F4276))=FALSE,INDIRECT(A4276&amp;B4276&amp;C4276&amp;F4276)=0),"",IF(G4276="【（第８期）医療機関受付】",TEXT(INDIRECT(A4276&amp;D4276&amp;E4276&amp;5),"yyy"),TEXT(INDIRECT(A4276&amp;B4276&amp;C4276&amp;5),"yyy")))</f>
        <v/>
      </c>
      <c r="M4276" s="15" t="str" cm="1">
        <f t="array" aca="1" ref="M4276" ca="1">IF(OR(INDIRECT(A4276&amp;B4276&amp;C4276&amp;F4276)="",ISNUMBER(INDIRECT(A4276&amp;B4276&amp;C4276&amp;F4276))=FALSE,INDIRECT(A4276&amp;B4276&amp;C4276&amp;F4276)=0),"",IF(G4276="【（第８期）医療機関受付】",TEXT(INDIRECT(A4276&amp;D4276&amp;E4276&amp;5),"m"),TEXT(INDIRECT(A4276&amp;B4276&amp;C4276&amp;5),"m")))</f>
        <v/>
      </c>
      <c r="N4276" s="15" t="str" cm="1">
        <f t="array" aca="1" ref="N4276" ca="1">IF(OR(INDIRECT(A4276&amp;B4276&amp;C4276&amp;F4276)="",ISNUMBER(INDIRECT(A4276&amp;B4276&amp;C4276&amp;F4276))=FALSE,INDIRECT(A4276&amp;B4276&amp;C4276&amp;F4276)=0),"",IF(G4276="【（第８期）医療機関受付】",TEXT(INDIRECT(A4276&amp;D4276&amp;E4276&amp;5),"d"),TEXT(INDIRECT(A4276&amp;B4276&amp;C4276&amp;5),"d")))</f>
        <v/>
      </c>
      <c r="O4276" s="15" t="str" cm="1">
        <f t="array" aca="1" ref="O4276" ca="1">IF(OR(INDIRECT(A4276&amp;B4276&amp;C4276&amp;F4276)="",ISNUMBER(INDIRECT(A4276&amp;B4276&amp;C4276&amp;F4276))=FALSE,INDIRECT(A4276&amp;B4276&amp;C4276&amp;F4276)=0),"",HOUR(INDIRECT(A4276&amp;"A"&amp;F4276)))</f>
        <v/>
      </c>
      <c r="P4276" s="15" t="str" cm="1">
        <f t="array" aca="1" ref="P4276" ca="1">IF(OR(INDIRECT(A4276&amp;B4276&amp;C4276&amp;F4276)="",ISNUMBER(INDIRECT(A4276&amp;B4276&amp;C4276&amp;F4276))=FALSE,INDIRECT(A4276&amp;B4276&amp;C4276&amp;F4276)=0),"",MINUTE(INDIRECT(A4276&amp;"A"&amp;F4276)))</f>
        <v/>
      </c>
      <c r="Q4276" s="15" t="str" cm="1">
        <f t="array" aca="1" ref="Q4276" ca="1">IF(OR(INDIRECT(A4276&amp;B4276&amp;C4276&amp;F4276)="",ISNUMBER(INDIRECT(A4276&amp;B4276&amp;C4276&amp;F4276))=FALSE,INDIRECT(A4276&amp;B4276&amp;C4276&amp;F4276)=0),"",O4276)</f>
        <v/>
      </c>
      <c r="R4276" s="15" t="str" cm="1">
        <f t="array" aca="1" ref="R4276" ca="1">IF(OR(INDIRECT(A4276&amp;B4276&amp;C4276&amp;F4276)="",ISNUMBER(INDIRECT(A4276&amp;B4276&amp;C4276&amp;F4276))=FALSE,INDIRECT(A4276&amp;B4276&amp;C4276&amp;F4276)=0),"",P4276+14)</f>
        <v/>
      </c>
      <c r="S4276" s="15" t="str" cm="1">
        <f t="array" aca="1" ref="S4276" ca="1">IF(OR(INDIRECT(A4276&amp;B4276&amp;C4276&amp;F4276)="",ISNUMBER(INDIRECT(A4276&amp;B4276&amp;C4276&amp;F4276))=FALSE,INDIRECT(A4276&amp;B4276&amp;C4276&amp;F4276)=0),"",INDIRECT(A4276&amp;B4276&amp;C4276&amp;F4276))</f>
        <v/>
      </c>
      <c r="T4276" s="15" t="str" cm="1">
        <f t="array" aca="1" ref="T4276" ca="1">IF(OR(INDIRECT(A4276&amp;B4276&amp;C4276&amp;F4276)="",ISNUMBER(INDIRECT(A4276&amp;B4276&amp;C4276&amp;F4276))=FALSE,INDIRECT(A4276&amp;B4276&amp;C4276&amp;F4276)=0),"",0)</f>
        <v/>
      </c>
    </row>
    <row r="4277" spans="1:20">
      <c r="A4277" s="23" t="s">
        <v>912</v>
      </c>
      <c r="B4277" s="23" t="s">
        <v>915</v>
      </c>
      <c r="C4277" s="23" t="str">
        <f t="shared" si="198"/>
        <v>f</v>
      </c>
      <c r="D4277" s="23" t="s">
        <v>915</v>
      </c>
      <c r="E4277" s="23" t="str">
        <f t="shared" si="199"/>
        <v>e</v>
      </c>
      <c r="F4277" s="23">
        <f t="shared" si="197"/>
        <v>22</v>
      </c>
      <c r="G4277" s="23" t="str" cm="1">
        <f t="array" aca="1" ref="G4277" ca="1">IF(OR(INDIRECT(A4277&amp;B4277&amp;C4277&amp;F4277)="",ISNUMBER(INDIRECT(A4277&amp;B4277&amp;C4277&amp;F4277))=FALSE),"",IF(INDIRECT(A4277&amp;B4277&amp;C4277&amp;9)="公開","【（第８期）WEB・コールセンター受付】","【（第８期）医療機関受付】"))</f>
        <v/>
      </c>
      <c r="H4277" s="15" t="str" cm="1">
        <f t="array" aca="1" ref="H4277" ca="1">IF(OR(INDIRECT(A4277&amp;B4277&amp;C4277&amp;F4277)="",ISNUMBER(INDIRECT(A4277&amp;B4277&amp;C4277&amp;F4277))=FALSE,INDIRECT(A4277&amp;B4277&amp;C4277&amp;F4277)=0),"",431001)</f>
        <v/>
      </c>
      <c r="I4277" s="15" t="str" cm="1">
        <f t="array" aca="1" ref="I4277" ca="1">IF(OR(INDIRECT(A4277&amp;B4277&amp;C4277&amp;F4277)="",ISNUMBER(INDIRECT(A4277&amp;B4277&amp;C4277&amp;F4277))=FALSE,INDIRECT(A4277&amp;B4277&amp;C4277&amp;F4277)=0),"",G4277&amp;J4277&amp;"."&amp;TEXT(M4277,"00")&amp;TEXT(N4277,"00")&amp;"."&amp;TEXT(O4277,"00")&amp;TEXT(P4277,"00"))</f>
        <v/>
      </c>
      <c r="J4277" s="15" t="str" cm="1">
        <f t="array" aca="1" ref="J4277" ca="1">IF(OR(INDIRECT(A4277&amp;B4277&amp;C4277&amp;F4277)="",ISNUMBER(INDIRECT(A4277&amp;B4277&amp;C4277&amp;F4277))=FALSE,INDIRECT(A4277&amp;B4277&amp;C4277&amp;F4277)=0),"",予約枠報告様式!$B$2)</f>
        <v/>
      </c>
      <c r="K4277" s="15" t="str" cm="1">
        <f t="array" aca="1" ref="K4277" ca="1">IF(OR(INDIRECT(A4277&amp;B4277&amp;C4277&amp;F4277)="",ISNUMBER(INDIRECT(A4277&amp;B4277&amp;C4277&amp;F4277))=FALSE,INDIRECT(A4277&amp;B4277&amp;C4277&amp;F4277)=0),"",1)</f>
        <v/>
      </c>
      <c r="L4277" s="15" t="str" cm="1">
        <f t="array" aca="1" ref="L4277" ca="1">IF(OR(INDIRECT(A4277&amp;B4277&amp;C4277&amp;F4277)="",ISNUMBER(INDIRECT(A4277&amp;B4277&amp;C4277&amp;F4277))=FALSE,INDIRECT(A4277&amp;B4277&amp;C4277&amp;F4277)=0),"",IF(G4277="【（第８期）医療機関受付】",TEXT(INDIRECT(A4277&amp;D4277&amp;E4277&amp;5),"yyy"),TEXT(INDIRECT(A4277&amp;B4277&amp;C4277&amp;5),"yyy")))</f>
        <v/>
      </c>
      <c r="M4277" s="15" t="str" cm="1">
        <f t="array" aca="1" ref="M4277" ca="1">IF(OR(INDIRECT(A4277&amp;B4277&amp;C4277&amp;F4277)="",ISNUMBER(INDIRECT(A4277&amp;B4277&amp;C4277&amp;F4277))=FALSE,INDIRECT(A4277&amp;B4277&amp;C4277&amp;F4277)=0),"",IF(G4277="【（第８期）医療機関受付】",TEXT(INDIRECT(A4277&amp;D4277&amp;E4277&amp;5),"m"),TEXT(INDIRECT(A4277&amp;B4277&amp;C4277&amp;5),"m")))</f>
        <v/>
      </c>
      <c r="N4277" s="15" t="str" cm="1">
        <f t="array" aca="1" ref="N4277" ca="1">IF(OR(INDIRECT(A4277&amp;B4277&amp;C4277&amp;F4277)="",ISNUMBER(INDIRECT(A4277&amp;B4277&amp;C4277&amp;F4277))=FALSE,INDIRECT(A4277&amp;B4277&amp;C4277&amp;F4277)=0),"",IF(G4277="【（第８期）医療機関受付】",TEXT(INDIRECT(A4277&amp;D4277&amp;E4277&amp;5),"d"),TEXT(INDIRECT(A4277&amp;B4277&amp;C4277&amp;5),"d")))</f>
        <v/>
      </c>
      <c r="O4277" s="15" t="str" cm="1">
        <f t="array" aca="1" ref="O4277" ca="1">IF(OR(INDIRECT(A4277&amp;B4277&amp;C4277&amp;F4277)="",ISNUMBER(INDIRECT(A4277&amp;B4277&amp;C4277&amp;F4277))=FALSE,INDIRECT(A4277&amp;B4277&amp;C4277&amp;F4277)=0),"",HOUR(INDIRECT(A4277&amp;"A"&amp;F4277)))</f>
        <v/>
      </c>
      <c r="P4277" s="15" t="str" cm="1">
        <f t="array" aca="1" ref="P4277" ca="1">IF(OR(INDIRECT(A4277&amp;B4277&amp;C4277&amp;F4277)="",ISNUMBER(INDIRECT(A4277&amp;B4277&amp;C4277&amp;F4277))=FALSE,INDIRECT(A4277&amp;B4277&amp;C4277&amp;F4277)=0),"",MINUTE(INDIRECT(A4277&amp;"A"&amp;F4277)))</f>
        <v/>
      </c>
      <c r="Q4277" s="15" t="str" cm="1">
        <f t="array" aca="1" ref="Q4277" ca="1">IF(OR(INDIRECT(A4277&amp;B4277&amp;C4277&amp;F4277)="",ISNUMBER(INDIRECT(A4277&amp;B4277&amp;C4277&amp;F4277))=FALSE,INDIRECT(A4277&amp;B4277&amp;C4277&amp;F4277)=0),"",O4277)</f>
        <v/>
      </c>
      <c r="R4277" s="15" t="str" cm="1">
        <f t="array" aca="1" ref="R4277" ca="1">IF(OR(INDIRECT(A4277&amp;B4277&amp;C4277&amp;F4277)="",ISNUMBER(INDIRECT(A4277&amp;B4277&amp;C4277&amp;F4277))=FALSE,INDIRECT(A4277&amp;B4277&amp;C4277&amp;F4277)=0),"",P4277+14)</f>
        <v/>
      </c>
      <c r="S4277" s="15" t="str" cm="1">
        <f t="array" aca="1" ref="S4277" ca="1">IF(OR(INDIRECT(A4277&amp;B4277&amp;C4277&amp;F4277)="",ISNUMBER(INDIRECT(A4277&amp;B4277&amp;C4277&amp;F4277))=FALSE,INDIRECT(A4277&amp;B4277&amp;C4277&amp;F4277)=0),"",INDIRECT(A4277&amp;B4277&amp;C4277&amp;F4277))</f>
        <v/>
      </c>
      <c r="T4277" s="15" t="str" cm="1">
        <f t="array" aca="1" ref="T4277" ca="1">IF(OR(INDIRECT(A4277&amp;B4277&amp;C4277&amp;F4277)="",ISNUMBER(INDIRECT(A4277&amp;B4277&amp;C4277&amp;F4277))=FALSE,INDIRECT(A4277&amp;B4277&amp;C4277&amp;F4277)=0),"",0)</f>
        <v/>
      </c>
    </row>
    <row r="4278" spans="1:20">
      <c r="A4278" s="23" t="s">
        <v>912</v>
      </c>
      <c r="B4278" s="23" t="s">
        <v>915</v>
      </c>
      <c r="C4278" s="23" t="str">
        <f t="shared" si="198"/>
        <v>f</v>
      </c>
      <c r="D4278" s="23" t="s">
        <v>915</v>
      </c>
      <c r="E4278" s="23" t="str">
        <f t="shared" si="199"/>
        <v>e</v>
      </c>
      <c r="F4278" s="23">
        <f t="shared" si="197"/>
        <v>23</v>
      </c>
      <c r="G4278" s="23" t="str" cm="1">
        <f t="array" aca="1" ref="G4278" ca="1">IF(OR(INDIRECT(A4278&amp;B4278&amp;C4278&amp;F4278)="",ISNUMBER(INDIRECT(A4278&amp;B4278&amp;C4278&amp;F4278))=FALSE),"",IF(INDIRECT(A4278&amp;B4278&amp;C4278&amp;9)="公開","【（第８期）WEB・コールセンター受付】","【（第８期）医療機関受付】"))</f>
        <v/>
      </c>
      <c r="H4278" s="15" t="str" cm="1">
        <f t="array" aca="1" ref="H4278" ca="1">IF(OR(INDIRECT(A4278&amp;B4278&amp;C4278&amp;F4278)="",ISNUMBER(INDIRECT(A4278&amp;B4278&amp;C4278&amp;F4278))=FALSE,INDIRECT(A4278&amp;B4278&amp;C4278&amp;F4278)=0),"",431001)</f>
        <v/>
      </c>
      <c r="I4278" s="15" t="str" cm="1">
        <f t="array" aca="1" ref="I4278" ca="1">IF(OR(INDIRECT(A4278&amp;B4278&amp;C4278&amp;F4278)="",ISNUMBER(INDIRECT(A4278&amp;B4278&amp;C4278&amp;F4278))=FALSE,INDIRECT(A4278&amp;B4278&amp;C4278&amp;F4278)=0),"",G4278&amp;J4278&amp;"."&amp;TEXT(M4278,"00")&amp;TEXT(N4278,"00")&amp;"."&amp;TEXT(O4278,"00")&amp;TEXT(P4278,"00"))</f>
        <v/>
      </c>
      <c r="J4278" s="15" t="str" cm="1">
        <f t="array" aca="1" ref="J4278" ca="1">IF(OR(INDIRECT(A4278&amp;B4278&amp;C4278&amp;F4278)="",ISNUMBER(INDIRECT(A4278&amp;B4278&amp;C4278&amp;F4278))=FALSE,INDIRECT(A4278&amp;B4278&amp;C4278&amp;F4278)=0),"",予約枠報告様式!$B$2)</f>
        <v/>
      </c>
      <c r="K4278" s="15" t="str" cm="1">
        <f t="array" aca="1" ref="K4278" ca="1">IF(OR(INDIRECT(A4278&amp;B4278&amp;C4278&amp;F4278)="",ISNUMBER(INDIRECT(A4278&amp;B4278&amp;C4278&amp;F4278))=FALSE,INDIRECT(A4278&amp;B4278&amp;C4278&amp;F4278)=0),"",1)</f>
        <v/>
      </c>
      <c r="L4278" s="15" t="str" cm="1">
        <f t="array" aca="1" ref="L4278" ca="1">IF(OR(INDIRECT(A4278&amp;B4278&amp;C4278&amp;F4278)="",ISNUMBER(INDIRECT(A4278&amp;B4278&amp;C4278&amp;F4278))=FALSE,INDIRECT(A4278&amp;B4278&amp;C4278&amp;F4278)=0),"",IF(G4278="【（第８期）医療機関受付】",TEXT(INDIRECT(A4278&amp;D4278&amp;E4278&amp;5),"yyy"),TEXT(INDIRECT(A4278&amp;B4278&amp;C4278&amp;5),"yyy")))</f>
        <v/>
      </c>
      <c r="M4278" s="15" t="str" cm="1">
        <f t="array" aca="1" ref="M4278" ca="1">IF(OR(INDIRECT(A4278&amp;B4278&amp;C4278&amp;F4278)="",ISNUMBER(INDIRECT(A4278&amp;B4278&amp;C4278&amp;F4278))=FALSE,INDIRECT(A4278&amp;B4278&amp;C4278&amp;F4278)=0),"",IF(G4278="【（第８期）医療機関受付】",TEXT(INDIRECT(A4278&amp;D4278&amp;E4278&amp;5),"m"),TEXT(INDIRECT(A4278&amp;B4278&amp;C4278&amp;5),"m")))</f>
        <v/>
      </c>
      <c r="N4278" s="15" t="str" cm="1">
        <f t="array" aca="1" ref="N4278" ca="1">IF(OR(INDIRECT(A4278&amp;B4278&amp;C4278&amp;F4278)="",ISNUMBER(INDIRECT(A4278&amp;B4278&amp;C4278&amp;F4278))=FALSE,INDIRECT(A4278&amp;B4278&amp;C4278&amp;F4278)=0),"",IF(G4278="【（第８期）医療機関受付】",TEXT(INDIRECT(A4278&amp;D4278&amp;E4278&amp;5),"d"),TEXT(INDIRECT(A4278&amp;B4278&amp;C4278&amp;5),"d")))</f>
        <v/>
      </c>
      <c r="O4278" s="15" t="str" cm="1">
        <f t="array" aca="1" ref="O4278" ca="1">IF(OR(INDIRECT(A4278&amp;B4278&amp;C4278&amp;F4278)="",ISNUMBER(INDIRECT(A4278&amp;B4278&amp;C4278&amp;F4278))=FALSE,INDIRECT(A4278&amp;B4278&amp;C4278&amp;F4278)=0),"",HOUR(INDIRECT(A4278&amp;"A"&amp;F4278)))</f>
        <v/>
      </c>
      <c r="P4278" s="15" t="str" cm="1">
        <f t="array" aca="1" ref="P4278" ca="1">IF(OR(INDIRECT(A4278&amp;B4278&amp;C4278&amp;F4278)="",ISNUMBER(INDIRECT(A4278&amp;B4278&amp;C4278&amp;F4278))=FALSE,INDIRECT(A4278&amp;B4278&amp;C4278&amp;F4278)=0),"",MINUTE(INDIRECT(A4278&amp;"A"&amp;F4278)))</f>
        <v/>
      </c>
      <c r="Q4278" s="15" t="str" cm="1">
        <f t="array" aca="1" ref="Q4278" ca="1">IF(OR(INDIRECT(A4278&amp;B4278&amp;C4278&amp;F4278)="",ISNUMBER(INDIRECT(A4278&amp;B4278&amp;C4278&amp;F4278))=FALSE,INDIRECT(A4278&amp;B4278&amp;C4278&amp;F4278)=0),"",O4278)</f>
        <v/>
      </c>
      <c r="R4278" s="15" t="str" cm="1">
        <f t="array" aca="1" ref="R4278" ca="1">IF(OR(INDIRECT(A4278&amp;B4278&amp;C4278&amp;F4278)="",ISNUMBER(INDIRECT(A4278&amp;B4278&amp;C4278&amp;F4278))=FALSE,INDIRECT(A4278&amp;B4278&amp;C4278&amp;F4278)=0),"",P4278+14)</f>
        <v/>
      </c>
      <c r="S4278" s="15" t="str" cm="1">
        <f t="array" aca="1" ref="S4278" ca="1">IF(OR(INDIRECT(A4278&amp;B4278&amp;C4278&amp;F4278)="",ISNUMBER(INDIRECT(A4278&amp;B4278&amp;C4278&amp;F4278))=FALSE,INDIRECT(A4278&amp;B4278&amp;C4278&amp;F4278)=0),"",INDIRECT(A4278&amp;B4278&amp;C4278&amp;F4278))</f>
        <v/>
      </c>
      <c r="T4278" s="15" t="str" cm="1">
        <f t="array" aca="1" ref="T4278" ca="1">IF(OR(INDIRECT(A4278&amp;B4278&amp;C4278&amp;F4278)="",ISNUMBER(INDIRECT(A4278&amp;B4278&amp;C4278&amp;F4278))=FALSE,INDIRECT(A4278&amp;B4278&amp;C4278&amp;F4278)=0),"",0)</f>
        <v/>
      </c>
    </row>
    <row r="4279" spans="1:20">
      <c r="A4279" s="23" t="s">
        <v>912</v>
      </c>
      <c r="B4279" s="23" t="s">
        <v>915</v>
      </c>
      <c r="C4279" s="23" t="str">
        <f t="shared" si="198"/>
        <v>f</v>
      </c>
      <c r="D4279" s="23" t="s">
        <v>915</v>
      </c>
      <c r="E4279" s="23" t="str">
        <f t="shared" si="199"/>
        <v>e</v>
      </c>
      <c r="F4279" s="23">
        <f t="shared" ref="F4279:F4342" si="200">IF(F4278=62,11,F4278+1)</f>
        <v>24</v>
      </c>
      <c r="G4279" s="23" t="str" cm="1">
        <f t="array" aca="1" ref="G4279" ca="1">IF(OR(INDIRECT(A4279&amp;B4279&amp;C4279&amp;F4279)="",ISNUMBER(INDIRECT(A4279&amp;B4279&amp;C4279&amp;F4279))=FALSE),"",IF(INDIRECT(A4279&amp;B4279&amp;C4279&amp;9)="公開","【（第８期）WEB・コールセンター受付】","【（第８期）医療機関受付】"))</f>
        <v/>
      </c>
      <c r="H4279" s="15" t="str" cm="1">
        <f t="array" aca="1" ref="H4279" ca="1">IF(OR(INDIRECT(A4279&amp;B4279&amp;C4279&amp;F4279)="",ISNUMBER(INDIRECT(A4279&amp;B4279&amp;C4279&amp;F4279))=FALSE,INDIRECT(A4279&amp;B4279&amp;C4279&amp;F4279)=0),"",431001)</f>
        <v/>
      </c>
      <c r="I4279" s="15" t="str" cm="1">
        <f t="array" aca="1" ref="I4279" ca="1">IF(OR(INDIRECT(A4279&amp;B4279&amp;C4279&amp;F4279)="",ISNUMBER(INDIRECT(A4279&amp;B4279&amp;C4279&amp;F4279))=FALSE,INDIRECT(A4279&amp;B4279&amp;C4279&amp;F4279)=0),"",G4279&amp;J4279&amp;"."&amp;TEXT(M4279,"00")&amp;TEXT(N4279,"00")&amp;"."&amp;TEXT(O4279,"00")&amp;TEXT(P4279,"00"))</f>
        <v/>
      </c>
      <c r="J4279" s="15" t="str" cm="1">
        <f t="array" aca="1" ref="J4279" ca="1">IF(OR(INDIRECT(A4279&amp;B4279&amp;C4279&amp;F4279)="",ISNUMBER(INDIRECT(A4279&amp;B4279&amp;C4279&amp;F4279))=FALSE,INDIRECT(A4279&amp;B4279&amp;C4279&amp;F4279)=0),"",予約枠報告様式!$B$2)</f>
        <v/>
      </c>
      <c r="K4279" s="15" t="str" cm="1">
        <f t="array" aca="1" ref="K4279" ca="1">IF(OR(INDIRECT(A4279&amp;B4279&amp;C4279&amp;F4279)="",ISNUMBER(INDIRECT(A4279&amp;B4279&amp;C4279&amp;F4279))=FALSE,INDIRECT(A4279&amp;B4279&amp;C4279&amp;F4279)=0),"",1)</f>
        <v/>
      </c>
      <c r="L4279" s="15" t="str" cm="1">
        <f t="array" aca="1" ref="L4279" ca="1">IF(OR(INDIRECT(A4279&amp;B4279&amp;C4279&amp;F4279)="",ISNUMBER(INDIRECT(A4279&amp;B4279&amp;C4279&amp;F4279))=FALSE,INDIRECT(A4279&amp;B4279&amp;C4279&amp;F4279)=0),"",IF(G4279="【（第８期）医療機関受付】",TEXT(INDIRECT(A4279&amp;D4279&amp;E4279&amp;5),"yyy"),TEXT(INDIRECT(A4279&amp;B4279&amp;C4279&amp;5),"yyy")))</f>
        <v/>
      </c>
      <c r="M4279" s="15" t="str" cm="1">
        <f t="array" aca="1" ref="M4279" ca="1">IF(OR(INDIRECT(A4279&amp;B4279&amp;C4279&amp;F4279)="",ISNUMBER(INDIRECT(A4279&amp;B4279&amp;C4279&amp;F4279))=FALSE,INDIRECT(A4279&amp;B4279&amp;C4279&amp;F4279)=0),"",IF(G4279="【（第８期）医療機関受付】",TEXT(INDIRECT(A4279&amp;D4279&amp;E4279&amp;5),"m"),TEXT(INDIRECT(A4279&amp;B4279&amp;C4279&amp;5),"m")))</f>
        <v/>
      </c>
      <c r="N4279" s="15" t="str" cm="1">
        <f t="array" aca="1" ref="N4279" ca="1">IF(OR(INDIRECT(A4279&amp;B4279&amp;C4279&amp;F4279)="",ISNUMBER(INDIRECT(A4279&amp;B4279&amp;C4279&amp;F4279))=FALSE,INDIRECT(A4279&amp;B4279&amp;C4279&amp;F4279)=0),"",IF(G4279="【（第８期）医療機関受付】",TEXT(INDIRECT(A4279&amp;D4279&amp;E4279&amp;5),"d"),TEXT(INDIRECT(A4279&amp;B4279&amp;C4279&amp;5),"d")))</f>
        <v/>
      </c>
      <c r="O4279" s="15" t="str" cm="1">
        <f t="array" aca="1" ref="O4279" ca="1">IF(OR(INDIRECT(A4279&amp;B4279&amp;C4279&amp;F4279)="",ISNUMBER(INDIRECT(A4279&amp;B4279&amp;C4279&amp;F4279))=FALSE,INDIRECT(A4279&amp;B4279&amp;C4279&amp;F4279)=0),"",HOUR(INDIRECT(A4279&amp;"A"&amp;F4279)))</f>
        <v/>
      </c>
      <c r="P4279" s="15" t="str" cm="1">
        <f t="array" aca="1" ref="P4279" ca="1">IF(OR(INDIRECT(A4279&amp;B4279&amp;C4279&amp;F4279)="",ISNUMBER(INDIRECT(A4279&amp;B4279&amp;C4279&amp;F4279))=FALSE,INDIRECT(A4279&amp;B4279&amp;C4279&amp;F4279)=0),"",MINUTE(INDIRECT(A4279&amp;"A"&amp;F4279)))</f>
        <v/>
      </c>
      <c r="Q4279" s="15" t="str" cm="1">
        <f t="array" aca="1" ref="Q4279" ca="1">IF(OR(INDIRECT(A4279&amp;B4279&amp;C4279&amp;F4279)="",ISNUMBER(INDIRECT(A4279&amp;B4279&amp;C4279&amp;F4279))=FALSE,INDIRECT(A4279&amp;B4279&amp;C4279&amp;F4279)=0),"",O4279)</f>
        <v/>
      </c>
      <c r="R4279" s="15" t="str" cm="1">
        <f t="array" aca="1" ref="R4279" ca="1">IF(OR(INDIRECT(A4279&amp;B4279&amp;C4279&amp;F4279)="",ISNUMBER(INDIRECT(A4279&amp;B4279&amp;C4279&amp;F4279))=FALSE,INDIRECT(A4279&amp;B4279&amp;C4279&amp;F4279)=0),"",P4279+14)</f>
        <v/>
      </c>
      <c r="S4279" s="15" t="str" cm="1">
        <f t="array" aca="1" ref="S4279" ca="1">IF(OR(INDIRECT(A4279&amp;B4279&amp;C4279&amp;F4279)="",ISNUMBER(INDIRECT(A4279&amp;B4279&amp;C4279&amp;F4279))=FALSE,INDIRECT(A4279&amp;B4279&amp;C4279&amp;F4279)=0),"",INDIRECT(A4279&amp;B4279&amp;C4279&amp;F4279))</f>
        <v/>
      </c>
      <c r="T4279" s="15" t="str" cm="1">
        <f t="array" aca="1" ref="T4279" ca="1">IF(OR(INDIRECT(A4279&amp;B4279&amp;C4279&amp;F4279)="",ISNUMBER(INDIRECT(A4279&amp;B4279&amp;C4279&amp;F4279))=FALSE,INDIRECT(A4279&amp;B4279&amp;C4279&amp;F4279)=0),"",0)</f>
        <v/>
      </c>
    </row>
    <row r="4280" spans="1:20">
      <c r="A4280" s="23" t="s">
        <v>912</v>
      </c>
      <c r="B4280" s="23" t="s">
        <v>915</v>
      </c>
      <c r="C4280" s="23" t="str">
        <f t="shared" si="198"/>
        <v>f</v>
      </c>
      <c r="D4280" s="23" t="s">
        <v>915</v>
      </c>
      <c r="E4280" s="23" t="str">
        <f t="shared" si="199"/>
        <v>e</v>
      </c>
      <c r="F4280" s="23">
        <f t="shared" si="200"/>
        <v>25</v>
      </c>
      <c r="G4280" s="23" t="str" cm="1">
        <f t="array" aca="1" ref="G4280" ca="1">IF(OR(INDIRECT(A4280&amp;B4280&amp;C4280&amp;F4280)="",ISNUMBER(INDIRECT(A4280&amp;B4280&amp;C4280&amp;F4280))=FALSE),"",IF(INDIRECT(A4280&amp;B4280&amp;C4280&amp;9)="公開","【（第８期）WEB・コールセンター受付】","【（第８期）医療機関受付】"))</f>
        <v/>
      </c>
      <c r="H4280" s="15" t="str" cm="1">
        <f t="array" aca="1" ref="H4280" ca="1">IF(OR(INDIRECT(A4280&amp;B4280&amp;C4280&amp;F4280)="",ISNUMBER(INDIRECT(A4280&amp;B4280&amp;C4280&amp;F4280))=FALSE,INDIRECT(A4280&amp;B4280&amp;C4280&amp;F4280)=0),"",431001)</f>
        <v/>
      </c>
      <c r="I4280" s="15" t="str" cm="1">
        <f t="array" aca="1" ref="I4280" ca="1">IF(OR(INDIRECT(A4280&amp;B4280&amp;C4280&amp;F4280)="",ISNUMBER(INDIRECT(A4280&amp;B4280&amp;C4280&amp;F4280))=FALSE,INDIRECT(A4280&amp;B4280&amp;C4280&amp;F4280)=0),"",G4280&amp;J4280&amp;"."&amp;TEXT(M4280,"00")&amp;TEXT(N4280,"00")&amp;"."&amp;TEXT(O4280,"00")&amp;TEXT(P4280,"00"))</f>
        <v/>
      </c>
      <c r="J4280" s="15" t="str" cm="1">
        <f t="array" aca="1" ref="J4280" ca="1">IF(OR(INDIRECT(A4280&amp;B4280&amp;C4280&amp;F4280)="",ISNUMBER(INDIRECT(A4280&amp;B4280&amp;C4280&amp;F4280))=FALSE,INDIRECT(A4280&amp;B4280&amp;C4280&amp;F4280)=0),"",予約枠報告様式!$B$2)</f>
        <v/>
      </c>
      <c r="K4280" s="15" t="str" cm="1">
        <f t="array" aca="1" ref="K4280" ca="1">IF(OR(INDIRECT(A4280&amp;B4280&amp;C4280&amp;F4280)="",ISNUMBER(INDIRECT(A4280&amp;B4280&amp;C4280&amp;F4280))=FALSE,INDIRECT(A4280&amp;B4280&amp;C4280&amp;F4280)=0),"",1)</f>
        <v/>
      </c>
      <c r="L4280" s="15" t="str" cm="1">
        <f t="array" aca="1" ref="L4280" ca="1">IF(OR(INDIRECT(A4280&amp;B4280&amp;C4280&amp;F4280)="",ISNUMBER(INDIRECT(A4280&amp;B4280&amp;C4280&amp;F4280))=FALSE,INDIRECT(A4280&amp;B4280&amp;C4280&amp;F4280)=0),"",IF(G4280="【（第８期）医療機関受付】",TEXT(INDIRECT(A4280&amp;D4280&amp;E4280&amp;5),"yyy"),TEXT(INDIRECT(A4280&amp;B4280&amp;C4280&amp;5),"yyy")))</f>
        <v/>
      </c>
      <c r="M4280" s="15" t="str" cm="1">
        <f t="array" aca="1" ref="M4280" ca="1">IF(OR(INDIRECT(A4280&amp;B4280&amp;C4280&amp;F4280)="",ISNUMBER(INDIRECT(A4280&amp;B4280&amp;C4280&amp;F4280))=FALSE,INDIRECT(A4280&amp;B4280&amp;C4280&amp;F4280)=0),"",IF(G4280="【（第８期）医療機関受付】",TEXT(INDIRECT(A4280&amp;D4280&amp;E4280&amp;5),"m"),TEXT(INDIRECT(A4280&amp;B4280&amp;C4280&amp;5),"m")))</f>
        <v/>
      </c>
      <c r="N4280" s="15" t="str" cm="1">
        <f t="array" aca="1" ref="N4280" ca="1">IF(OR(INDIRECT(A4280&amp;B4280&amp;C4280&amp;F4280)="",ISNUMBER(INDIRECT(A4280&amp;B4280&amp;C4280&amp;F4280))=FALSE,INDIRECT(A4280&amp;B4280&amp;C4280&amp;F4280)=0),"",IF(G4280="【（第８期）医療機関受付】",TEXT(INDIRECT(A4280&amp;D4280&amp;E4280&amp;5),"d"),TEXT(INDIRECT(A4280&amp;B4280&amp;C4280&amp;5),"d")))</f>
        <v/>
      </c>
      <c r="O4280" s="15" t="str" cm="1">
        <f t="array" aca="1" ref="O4280" ca="1">IF(OR(INDIRECT(A4280&amp;B4280&amp;C4280&amp;F4280)="",ISNUMBER(INDIRECT(A4280&amp;B4280&amp;C4280&amp;F4280))=FALSE,INDIRECT(A4280&amp;B4280&amp;C4280&amp;F4280)=0),"",HOUR(INDIRECT(A4280&amp;"A"&amp;F4280)))</f>
        <v/>
      </c>
      <c r="P4280" s="15" t="str" cm="1">
        <f t="array" aca="1" ref="P4280" ca="1">IF(OR(INDIRECT(A4280&amp;B4280&amp;C4280&amp;F4280)="",ISNUMBER(INDIRECT(A4280&amp;B4280&amp;C4280&amp;F4280))=FALSE,INDIRECT(A4280&amp;B4280&amp;C4280&amp;F4280)=0),"",MINUTE(INDIRECT(A4280&amp;"A"&amp;F4280)))</f>
        <v/>
      </c>
      <c r="Q4280" s="15" t="str" cm="1">
        <f t="array" aca="1" ref="Q4280" ca="1">IF(OR(INDIRECT(A4280&amp;B4280&amp;C4280&amp;F4280)="",ISNUMBER(INDIRECT(A4280&amp;B4280&amp;C4280&amp;F4280))=FALSE,INDIRECT(A4280&amp;B4280&amp;C4280&amp;F4280)=0),"",O4280)</f>
        <v/>
      </c>
      <c r="R4280" s="15" t="str" cm="1">
        <f t="array" aca="1" ref="R4280" ca="1">IF(OR(INDIRECT(A4280&amp;B4280&amp;C4280&amp;F4280)="",ISNUMBER(INDIRECT(A4280&amp;B4280&amp;C4280&amp;F4280))=FALSE,INDIRECT(A4280&amp;B4280&amp;C4280&amp;F4280)=0),"",P4280+14)</f>
        <v/>
      </c>
      <c r="S4280" s="15" t="str" cm="1">
        <f t="array" aca="1" ref="S4280" ca="1">IF(OR(INDIRECT(A4280&amp;B4280&amp;C4280&amp;F4280)="",ISNUMBER(INDIRECT(A4280&amp;B4280&amp;C4280&amp;F4280))=FALSE,INDIRECT(A4280&amp;B4280&amp;C4280&amp;F4280)=0),"",INDIRECT(A4280&amp;B4280&amp;C4280&amp;F4280))</f>
        <v/>
      </c>
      <c r="T4280" s="15" t="str" cm="1">
        <f t="array" aca="1" ref="T4280" ca="1">IF(OR(INDIRECT(A4280&amp;B4280&amp;C4280&amp;F4280)="",ISNUMBER(INDIRECT(A4280&amp;B4280&amp;C4280&amp;F4280))=FALSE,INDIRECT(A4280&amp;B4280&amp;C4280&amp;F4280)=0),"",0)</f>
        <v/>
      </c>
    </row>
    <row r="4281" spans="1:20">
      <c r="A4281" s="23" t="s">
        <v>912</v>
      </c>
      <c r="B4281" s="23" t="s">
        <v>915</v>
      </c>
      <c r="C4281" s="23" t="str">
        <f t="shared" si="198"/>
        <v>f</v>
      </c>
      <c r="D4281" s="23" t="s">
        <v>915</v>
      </c>
      <c r="E4281" s="23" t="str">
        <f t="shared" si="199"/>
        <v>e</v>
      </c>
      <c r="F4281" s="23">
        <f t="shared" si="200"/>
        <v>26</v>
      </c>
      <c r="G4281" s="23" t="str" cm="1">
        <f t="array" aca="1" ref="G4281" ca="1">IF(OR(INDIRECT(A4281&amp;B4281&amp;C4281&amp;F4281)="",ISNUMBER(INDIRECT(A4281&amp;B4281&amp;C4281&amp;F4281))=FALSE),"",IF(INDIRECT(A4281&amp;B4281&amp;C4281&amp;9)="公開","【（第８期）WEB・コールセンター受付】","【（第８期）医療機関受付】"))</f>
        <v/>
      </c>
      <c r="H4281" s="15" t="str" cm="1">
        <f t="array" aca="1" ref="H4281" ca="1">IF(OR(INDIRECT(A4281&amp;B4281&amp;C4281&amp;F4281)="",ISNUMBER(INDIRECT(A4281&amp;B4281&amp;C4281&amp;F4281))=FALSE,INDIRECT(A4281&amp;B4281&amp;C4281&amp;F4281)=0),"",431001)</f>
        <v/>
      </c>
      <c r="I4281" s="15" t="str" cm="1">
        <f t="array" aca="1" ref="I4281" ca="1">IF(OR(INDIRECT(A4281&amp;B4281&amp;C4281&amp;F4281)="",ISNUMBER(INDIRECT(A4281&amp;B4281&amp;C4281&amp;F4281))=FALSE,INDIRECT(A4281&amp;B4281&amp;C4281&amp;F4281)=0),"",G4281&amp;J4281&amp;"."&amp;TEXT(M4281,"00")&amp;TEXT(N4281,"00")&amp;"."&amp;TEXT(O4281,"00")&amp;TEXT(P4281,"00"))</f>
        <v/>
      </c>
      <c r="J4281" s="15" t="str" cm="1">
        <f t="array" aca="1" ref="J4281" ca="1">IF(OR(INDIRECT(A4281&amp;B4281&amp;C4281&amp;F4281)="",ISNUMBER(INDIRECT(A4281&amp;B4281&amp;C4281&amp;F4281))=FALSE,INDIRECT(A4281&amp;B4281&amp;C4281&amp;F4281)=0),"",予約枠報告様式!$B$2)</f>
        <v/>
      </c>
      <c r="K4281" s="15" t="str" cm="1">
        <f t="array" aca="1" ref="K4281" ca="1">IF(OR(INDIRECT(A4281&amp;B4281&amp;C4281&amp;F4281)="",ISNUMBER(INDIRECT(A4281&amp;B4281&amp;C4281&amp;F4281))=FALSE,INDIRECT(A4281&amp;B4281&amp;C4281&amp;F4281)=0),"",1)</f>
        <v/>
      </c>
      <c r="L4281" s="15" t="str" cm="1">
        <f t="array" aca="1" ref="L4281" ca="1">IF(OR(INDIRECT(A4281&amp;B4281&amp;C4281&amp;F4281)="",ISNUMBER(INDIRECT(A4281&amp;B4281&amp;C4281&amp;F4281))=FALSE,INDIRECT(A4281&amp;B4281&amp;C4281&amp;F4281)=0),"",IF(G4281="【（第８期）医療機関受付】",TEXT(INDIRECT(A4281&amp;D4281&amp;E4281&amp;5),"yyy"),TEXT(INDIRECT(A4281&amp;B4281&amp;C4281&amp;5),"yyy")))</f>
        <v/>
      </c>
      <c r="M4281" s="15" t="str" cm="1">
        <f t="array" aca="1" ref="M4281" ca="1">IF(OR(INDIRECT(A4281&amp;B4281&amp;C4281&amp;F4281)="",ISNUMBER(INDIRECT(A4281&amp;B4281&amp;C4281&amp;F4281))=FALSE,INDIRECT(A4281&amp;B4281&amp;C4281&amp;F4281)=0),"",IF(G4281="【（第８期）医療機関受付】",TEXT(INDIRECT(A4281&amp;D4281&amp;E4281&amp;5),"m"),TEXT(INDIRECT(A4281&amp;B4281&amp;C4281&amp;5),"m")))</f>
        <v/>
      </c>
      <c r="N4281" s="15" t="str" cm="1">
        <f t="array" aca="1" ref="N4281" ca="1">IF(OR(INDIRECT(A4281&amp;B4281&amp;C4281&amp;F4281)="",ISNUMBER(INDIRECT(A4281&amp;B4281&amp;C4281&amp;F4281))=FALSE,INDIRECT(A4281&amp;B4281&amp;C4281&amp;F4281)=0),"",IF(G4281="【（第８期）医療機関受付】",TEXT(INDIRECT(A4281&amp;D4281&amp;E4281&amp;5),"d"),TEXT(INDIRECT(A4281&amp;B4281&amp;C4281&amp;5),"d")))</f>
        <v/>
      </c>
      <c r="O4281" s="15" t="str" cm="1">
        <f t="array" aca="1" ref="O4281" ca="1">IF(OR(INDIRECT(A4281&amp;B4281&amp;C4281&amp;F4281)="",ISNUMBER(INDIRECT(A4281&amp;B4281&amp;C4281&amp;F4281))=FALSE,INDIRECT(A4281&amp;B4281&amp;C4281&amp;F4281)=0),"",HOUR(INDIRECT(A4281&amp;"A"&amp;F4281)))</f>
        <v/>
      </c>
      <c r="P4281" s="15" t="str" cm="1">
        <f t="array" aca="1" ref="P4281" ca="1">IF(OR(INDIRECT(A4281&amp;B4281&amp;C4281&amp;F4281)="",ISNUMBER(INDIRECT(A4281&amp;B4281&amp;C4281&amp;F4281))=FALSE,INDIRECT(A4281&amp;B4281&amp;C4281&amp;F4281)=0),"",MINUTE(INDIRECT(A4281&amp;"A"&amp;F4281)))</f>
        <v/>
      </c>
      <c r="Q4281" s="15" t="str" cm="1">
        <f t="array" aca="1" ref="Q4281" ca="1">IF(OR(INDIRECT(A4281&amp;B4281&amp;C4281&amp;F4281)="",ISNUMBER(INDIRECT(A4281&amp;B4281&amp;C4281&amp;F4281))=FALSE,INDIRECT(A4281&amp;B4281&amp;C4281&amp;F4281)=0),"",O4281)</f>
        <v/>
      </c>
      <c r="R4281" s="15" t="str" cm="1">
        <f t="array" aca="1" ref="R4281" ca="1">IF(OR(INDIRECT(A4281&amp;B4281&amp;C4281&amp;F4281)="",ISNUMBER(INDIRECT(A4281&amp;B4281&amp;C4281&amp;F4281))=FALSE,INDIRECT(A4281&amp;B4281&amp;C4281&amp;F4281)=0),"",P4281+14)</f>
        <v/>
      </c>
      <c r="S4281" s="15" t="str" cm="1">
        <f t="array" aca="1" ref="S4281" ca="1">IF(OR(INDIRECT(A4281&amp;B4281&amp;C4281&amp;F4281)="",ISNUMBER(INDIRECT(A4281&amp;B4281&amp;C4281&amp;F4281))=FALSE,INDIRECT(A4281&amp;B4281&amp;C4281&amp;F4281)=0),"",INDIRECT(A4281&amp;B4281&amp;C4281&amp;F4281))</f>
        <v/>
      </c>
      <c r="T4281" s="15" t="str" cm="1">
        <f t="array" aca="1" ref="T4281" ca="1">IF(OR(INDIRECT(A4281&amp;B4281&amp;C4281&amp;F4281)="",ISNUMBER(INDIRECT(A4281&amp;B4281&amp;C4281&amp;F4281))=FALSE,INDIRECT(A4281&amp;B4281&amp;C4281&amp;F4281)=0),"",0)</f>
        <v/>
      </c>
    </row>
    <row r="4282" spans="1:20">
      <c r="A4282" s="23" t="s">
        <v>912</v>
      </c>
      <c r="B4282" s="23" t="s">
        <v>915</v>
      </c>
      <c r="C4282" s="23" t="str">
        <f t="shared" si="198"/>
        <v>f</v>
      </c>
      <c r="D4282" s="23" t="s">
        <v>915</v>
      </c>
      <c r="E4282" s="23" t="str">
        <f t="shared" si="199"/>
        <v>e</v>
      </c>
      <c r="F4282" s="23">
        <f t="shared" si="200"/>
        <v>27</v>
      </c>
      <c r="G4282" s="23" t="str" cm="1">
        <f t="array" aca="1" ref="G4282" ca="1">IF(OR(INDIRECT(A4282&amp;B4282&amp;C4282&amp;F4282)="",ISNUMBER(INDIRECT(A4282&amp;B4282&amp;C4282&amp;F4282))=FALSE),"",IF(INDIRECT(A4282&amp;B4282&amp;C4282&amp;9)="公開","【（第８期）WEB・コールセンター受付】","【（第８期）医療機関受付】"))</f>
        <v/>
      </c>
      <c r="H4282" s="15" t="str" cm="1">
        <f t="array" aca="1" ref="H4282" ca="1">IF(OR(INDIRECT(A4282&amp;B4282&amp;C4282&amp;F4282)="",ISNUMBER(INDIRECT(A4282&amp;B4282&amp;C4282&amp;F4282))=FALSE,INDIRECT(A4282&amp;B4282&amp;C4282&amp;F4282)=0),"",431001)</f>
        <v/>
      </c>
      <c r="I4282" s="15" t="str" cm="1">
        <f t="array" aca="1" ref="I4282" ca="1">IF(OR(INDIRECT(A4282&amp;B4282&amp;C4282&amp;F4282)="",ISNUMBER(INDIRECT(A4282&amp;B4282&amp;C4282&amp;F4282))=FALSE,INDIRECT(A4282&amp;B4282&amp;C4282&amp;F4282)=0),"",G4282&amp;J4282&amp;"."&amp;TEXT(M4282,"00")&amp;TEXT(N4282,"00")&amp;"."&amp;TEXT(O4282,"00")&amp;TEXT(P4282,"00"))</f>
        <v/>
      </c>
      <c r="J4282" s="15" t="str" cm="1">
        <f t="array" aca="1" ref="J4282" ca="1">IF(OR(INDIRECT(A4282&amp;B4282&amp;C4282&amp;F4282)="",ISNUMBER(INDIRECT(A4282&amp;B4282&amp;C4282&amp;F4282))=FALSE,INDIRECT(A4282&amp;B4282&amp;C4282&amp;F4282)=0),"",予約枠報告様式!$B$2)</f>
        <v/>
      </c>
      <c r="K4282" s="15" t="str" cm="1">
        <f t="array" aca="1" ref="K4282" ca="1">IF(OR(INDIRECT(A4282&amp;B4282&amp;C4282&amp;F4282)="",ISNUMBER(INDIRECT(A4282&amp;B4282&amp;C4282&amp;F4282))=FALSE,INDIRECT(A4282&amp;B4282&amp;C4282&amp;F4282)=0),"",1)</f>
        <v/>
      </c>
      <c r="L4282" s="15" t="str" cm="1">
        <f t="array" aca="1" ref="L4282" ca="1">IF(OR(INDIRECT(A4282&amp;B4282&amp;C4282&amp;F4282)="",ISNUMBER(INDIRECT(A4282&amp;B4282&amp;C4282&amp;F4282))=FALSE,INDIRECT(A4282&amp;B4282&amp;C4282&amp;F4282)=0),"",IF(G4282="【（第８期）医療機関受付】",TEXT(INDIRECT(A4282&amp;D4282&amp;E4282&amp;5),"yyy"),TEXT(INDIRECT(A4282&amp;B4282&amp;C4282&amp;5),"yyy")))</f>
        <v/>
      </c>
      <c r="M4282" s="15" t="str" cm="1">
        <f t="array" aca="1" ref="M4282" ca="1">IF(OR(INDIRECT(A4282&amp;B4282&amp;C4282&amp;F4282)="",ISNUMBER(INDIRECT(A4282&amp;B4282&amp;C4282&amp;F4282))=FALSE,INDIRECT(A4282&amp;B4282&amp;C4282&amp;F4282)=0),"",IF(G4282="【（第８期）医療機関受付】",TEXT(INDIRECT(A4282&amp;D4282&amp;E4282&amp;5),"m"),TEXT(INDIRECT(A4282&amp;B4282&amp;C4282&amp;5),"m")))</f>
        <v/>
      </c>
      <c r="N4282" s="15" t="str" cm="1">
        <f t="array" aca="1" ref="N4282" ca="1">IF(OR(INDIRECT(A4282&amp;B4282&amp;C4282&amp;F4282)="",ISNUMBER(INDIRECT(A4282&amp;B4282&amp;C4282&amp;F4282))=FALSE,INDIRECT(A4282&amp;B4282&amp;C4282&amp;F4282)=0),"",IF(G4282="【（第８期）医療機関受付】",TEXT(INDIRECT(A4282&amp;D4282&amp;E4282&amp;5),"d"),TEXT(INDIRECT(A4282&amp;B4282&amp;C4282&amp;5),"d")))</f>
        <v/>
      </c>
      <c r="O4282" s="15" t="str" cm="1">
        <f t="array" aca="1" ref="O4282" ca="1">IF(OR(INDIRECT(A4282&amp;B4282&amp;C4282&amp;F4282)="",ISNUMBER(INDIRECT(A4282&amp;B4282&amp;C4282&amp;F4282))=FALSE,INDIRECT(A4282&amp;B4282&amp;C4282&amp;F4282)=0),"",HOUR(INDIRECT(A4282&amp;"A"&amp;F4282)))</f>
        <v/>
      </c>
      <c r="P4282" s="15" t="str" cm="1">
        <f t="array" aca="1" ref="P4282" ca="1">IF(OR(INDIRECT(A4282&amp;B4282&amp;C4282&amp;F4282)="",ISNUMBER(INDIRECT(A4282&amp;B4282&amp;C4282&amp;F4282))=FALSE,INDIRECT(A4282&amp;B4282&amp;C4282&amp;F4282)=0),"",MINUTE(INDIRECT(A4282&amp;"A"&amp;F4282)))</f>
        <v/>
      </c>
      <c r="Q4282" s="15" t="str" cm="1">
        <f t="array" aca="1" ref="Q4282" ca="1">IF(OR(INDIRECT(A4282&amp;B4282&amp;C4282&amp;F4282)="",ISNUMBER(INDIRECT(A4282&amp;B4282&amp;C4282&amp;F4282))=FALSE,INDIRECT(A4282&amp;B4282&amp;C4282&amp;F4282)=0),"",O4282)</f>
        <v/>
      </c>
      <c r="R4282" s="15" t="str" cm="1">
        <f t="array" aca="1" ref="R4282" ca="1">IF(OR(INDIRECT(A4282&amp;B4282&amp;C4282&amp;F4282)="",ISNUMBER(INDIRECT(A4282&amp;B4282&amp;C4282&amp;F4282))=FALSE,INDIRECT(A4282&amp;B4282&amp;C4282&amp;F4282)=0),"",P4282+14)</f>
        <v/>
      </c>
      <c r="S4282" s="15" t="str" cm="1">
        <f t="array" aca="1" ref="S4282" ca="1">IF(OR(INDIRECT(A4282&amp;B4282&amp;C4282&amp;F4282)="",ISNUMBER(INDIRECT(A4282&amp;B4282&amp;C4282&amp;F4282))=FALSE,INDIRECT(A4282&amp;B4282&amp;C4282&amp;F4282)=0),"",INDIRECT(A4282&amp;B4282&amp;C4282&amp;F4282))</f>
        <v/>
      </c>
      <c r="T4282" s="15" t="str" cm="1">
        <f t="array" aca="1" ref="T4282" ca="1">IF(OR(INDIRECT(A4282&amp;B4282&amp;C4282&amp;F4282)="",ISNUMBER(INDIRECT(A4282&amp;B4282&amp;C4282&amp;F4282))=FALSE,INDIRECT(A4282&amp;B4282&amp;C4282&amp;F4282)=0),"",0)</f>
        <v/>
      </c>
    </row>
    <row r="4283" spans="1:20">
      <c r="A4283" s="23" t="s">
        <v>912</v>
      </c>
      <c r="B4283" s="23" t="s">
        <v>915</v>
      </c>
      <c r="C4283" s="23" t="str">
        <f t="shared" si="198"/>
        <v>f</v>
      </c>
      <c r="D4283" s="23" t="s">
        <v>915</v>
      </c>
      <c r="E4283" s="23" t="str">
        <f t="shared" si="199"/>
        <v>e</v>
      </c>
      <c r="F4283" s="23">
        <f t="shared" si="200"/>
        <v>28</v>
      </c>
      <c r="G4283" s="23" t="str" cm="1">
        <f t="array" aca="1" ref="G4283" ca="1">IF(OR(INDIRECT(A4283&amp;B4283&amp;C4283&amp;F4283)="",ISNUMBER(INDIRECT(A4283&amp;B4283&amp;C4283&amp;F4283))=FALSE),"",IF(INDIRECT(A4283&amp;B4283&amp;C4283&amp;9)="公開","【（第８期）WEB・コールセンター受付】","【（第８期）医療機関受付】"))</f>
        <v/>
      </c>
      <c r="H4283" s="15" t="str" cm="1">
        <f t="array" aca="1" ref="H4283" ca="1">IF(OR(INDIRECT(A4283&amp;B4283&amp;C4283&amp;F4283)="",ISNUMBER(INDIRECT(A4283&amp;B4283&amp;C4283&amp;F4283))=FALSE,INDIRECT(A4283&amp;B4283&amp;C4283&amp;F4283)=0),"",431001)</f>
        <v/>
      </c>
      <c r="I4283" s="15" t="str" cm="1">
        <f t="array" aca="1" ref="I4283" ca="1">IF(OR(INDIRECT(A4283&amp;B4283&amp;C4283&amp;F4283)="",ISNUMBER(INDIRECT(A4283&amp;B4283&amp;C4283&amp;F4283))=FALSE,INDIRECT(A4283&amp;B4283&amp;C4283&amp;F4283)=0),"",G4283&amp;J4283&amp;"."&amp;TEXT(M4283,"00")&amp;TEXT(N4283,"00")&amp;"."&amp;TEXT(O4283,"00")&amp;TEXT(P4283,"00"))</f>
        <v/>
      </c>
      <c r="J4283" s="15" t="str" cm="1">
        <f t="array" aca="1" ref="J4283" ca="1">IF(OR(INDIRECT(A4283&amp;B4283&amp;C4283&amp;F4283)="",ISNUMBER(INDIRECT(A4283&amp;B4283&amp;C4283&amp;F4283))=FALSE,INDIRECT(A4283&amp;B4283&amp;C4283&amp;F4283)=0),"",予約枠報告様式!$B$2)</f>
        <v/>
      </c>
      <c r="K4283" s="15" t="str" cm="1">
        <f t="array" aca="1" ref="K4283" ca="1">IF(OR(INDIRECT(A4283&amp;B4283&amp;C4283&amp;F4283)="",ISNUMBER(INDIRECT(A4283&amp;B4283&amp;C4283&amp;F4283))=FALSE,INDIRECT(A4283&amp;B4283&amp;C4283&amp;F4283)=0),"",1)</f>
        <v/>
      </c>
      <c r="L4283" s="15" t="str" cm="1">
        <f t="array" aca="1" ref="L4283" ca="1">IF(OR(INDIRECT(A4283&amp;B4283&amp;C4283&amp;F4283)="",ISNUMBER(INDIRECT(A4283&amp;B4283&amp;C4283&amp;F4283))=FALSE,INDIRECT(A4283&amp;B4283&amp;C4283&amp;F4283)=0),"",IF(G4283="【（第８期）医療機関受付】",TEXT(INDIRECT(A4283&amp;D4283&amp;E4283&amp;5),"yyy"),TEXT(INDIRECT(A4283&amp;B4283&amp;C4283&amp;5),"yyy")))</f>
        <v/>
      </c>
      <c r="M4283" s="15" t="str" cm="1">
        <f t="array" aca="1" ref="M4283" ca="1">IF(OR(INDIRECT(A4283&amp;B4283&amp;C4283&amp;F4283)="",ISNUMBER(INDIRECT(A4283&amp;B4283&amp;C4283&amp;F4283))=FALSE,INDIRECT(A4283&amp;B4283&amp;C4283&amp;F4283)=0),"",IF(G4283="【（第８期）医療機関受付】",TEXT(INDIRECT(A4283&amp;D4283&amp;E4283&amp;5),"m"),TEXT(INDIRECT(A4283&amp;B4283&amp;C4283&amp;5),"m")))</f>
        <v/>
      </c>
      <c r="N4283" s="15" t="str" cm="1">
        <f t="array" aca="1" ref="N4283" ca="1">IF(OR(INDIRECT(A4283&amp;B4283&amp;C4283&amp;F4283)="",ISNUMBER(INDIRECT(A4283&amp;B4283&amp;C4283&amp;F4283))=FALSE,INDIRECT(A4283&amp;B4283&amp;C4283&amp;F4283)=0),"",IF(G4283="【（第８期）医療機関受付】",TEXT(INDIRECT(A4283&amp;D4283&amp;E4283&amp;5),"d"),TEXT(INDIRECT(A4283&amp;B4283&amp;C4283&amp;5),"d")))</f>
        <v/>
      </c>
      <c r="O4283" s="15" t="str" cm="1">
        <f t="array" aca="1" ref="O4283" ca="1">IF(OR(INDIRECT(A4283&amp;B4283&amp;C4283&amp;F4283)="",ISNUMBER(INDIRECT(A4283&amp;B4283&amp;C4283&amp;F4283))=FALSE,INDIRECT(A4283&amp;B4283&amp;C4283&amp;F4283)=0),"",HOUR(INDIRECT(A4283&amp;"A"&amp;F4283)))</f>
        <v/>
      </c>
      <c r="P4283" s="15" t="str" cm="1">
        <f t="array" aca="1" ref="P4283" ca="1">IF(OR(INDIRECT(A4283&amp;B4283&amp;C4283&amp;F4283)="",ISNUMBER(INDIRECT(A4283&amp;B4283&amp;C4283&amp;F4283))=FALSE,INDIRECT(A4283&amp;B4283&amp;C4283&amp;F4283)=0),"",MINUTE(INDIRECT(A4283&amp;"A"&amp;F4283)))</f>
        <v/>
      </c>
      <c r="Q4283" s="15" t="str" cm="1">
        <f t="array" aca="1" ref="Q4283" ca="1">IF(OR(INDIRECT(A4283&amp;B4283&amp;C4283&amp;F4283)="",ISNUMBER(INDIRECT(A4283&amp;B4283&amp;C4283&amp;F4283))=FALSE,INDIRECT(A4283&amp;B4283&amp;C4283&amp;F4283)=0),"",O4283)</f>
        <v/>
      </c>
      <c r="R4283" s="15" t="str" cm="1">
        <f t="array" aca="1" ref="R4283" ca="1">IF(OR(INDIRECT(A4283&amp;B4283&amp;C4283&amp;F4283)="",ISNUMBER(INDIRECT(A4283&amp;B4283&amp;C4283&amp;F4283))=FALSE,INDIRECT(A4283&amp;B4283&amp;C4283&amp;F4283)=0),"",P4283+14)</f>
        <v/>
      </c>
      <c r="S4283" s="15" t="str" cm="1">
        <f t="array" aca="1" ref="S4283" ca="1">IF(OR(INDIRECT(A4283&amp;B4283&amp;C4283&amp;F4283)="",ISNUMBER(INDIRECT(A4283&amp;B4283&amp;C4283&amp;F4283))=FALSE,INDIRECT(A4283&amp;B4283&amp;C4283&amp;F4283)=0),"",INDIRECT(A4283&amp;B4283&amp;C4283&amp;F4283))</f>
        <v/>
      </c>
      <c r="T4283" s="15" t="str" cm="1">
        <f t="array" aca="1" ref="T4283" ca="1">IF(OR(INDIRECT(A4283&amp;B4283&amp;C4283&amp;F4283)="",ISNUMBER(INDIRECT(A4283&amp;B4283&amp;C4283&amp;F4283))=FALSE,INDIRECT(A4283&amp;B4283&amp;C4283&amp;F4283)=0),"",0)</f>
        <v/>
      </c>
    </row>
    <row r="4284" spans="1:20">
      <c r="A4284" s="23" t="s">
        <v>912</v>
      </c>
      <c r="B4284" s="23" t="s">
        <v>915</v>
      </c>
      <c r="C4284" s="23" t="str">
        <f t="shared" si="198"/>
        <v>f</v>
      </c>
      <c r="D4284" s="23" t="s">
        <v>915</v>
      </c>
      <c r="E4284" s="23" t="str">
        <f t="shared" si="199"/>
        <v>e</v>
      </c>
      <c r="F4284" s="23">
        <f t="shared" si="200"/>
        <v>29</v>
      </c>
      <c r="G4284" s="23" t="str" cm="1">
        <f t="array" aca="1" ref="G4284" ca="1">IF(OR(INDIRECT(A4284&amp;B4284&amp;C4284&amp;F4284)="",ISNUMBER(INDIRECT(A4284&amp;B4284&amp;C4284&amp;F4284))=FALSE),"",IF(INDIRECT(A4284&amp;B4284&amp;C4284&amp;9)="公開","【（第８期）WEB・コールセンター受付】","【（第８期）医療機関受付】"))</f>
        <v/>
      </c>
      <c r="H4284" s="15" t="str" cm="1">
        <f t="array" aca="1" ref="H4284" ca="1">IF(OR(INDIRECT(A4284&amp;B4284&amp;C4284&amp;F4284)="",ISNUMBER(INDIRECT(A4284&amp;B4284&amp;C4284&amp;F4284))=FALSE,INDIRECT(A4284&amp;B4284&amp;C4284&amp;F4284)=0),"",431001)</f>
        <v/>
      </c>
      <c r="I4284" s="15" t="str" cm="1">
        <f t="array" aca="1" ref="I4284" ca="1">IF(OR(INDIRECT(A4284&amp;B4284&amp;C4284&amp;F4284)="",ISNUMBER(INDIRECT(A4284&amp;B4284&amp;C4284&amp;F4284))=FALSE,INDIRECT(A4284&amp;B4284&amp;C4284&amp;F4284)=0),"",G4284&amp;J4284&amp;"."&amp;TEXT(M4284,"00")&amp;TEXT(N4284,"00")&amp;"."&amp;TEXT(O4284,"00")&amp;TEXT(P4284,"00"))</f>
        <v/>
      </c>
      <c r="J4284" s="15" t="str" cm="1">
        <f t="array" aca="1" ref="J4284" ca="1">IF(OR(INDIRECT(A4284&amp;B4284&amp;C4284&amp;F4284)="",ISNUMBER(INDIRECT(A4284&amp;B4284&amp;C4284&amp;F4284))=FALSE,INDIRECT(A4284&amp;B4284&amp;C4284&amp;F4284)=0),"",予約枠報告様式!$B$2)</f>
        <v/>
      </c>
      <c r="K4284" s="15" t="str" cm="1">
        <f t="array" aca="1" ref="K4284" ca="1">IF(OR(INDIRECT(A4284&amp;B4284&amp;C4284&amp;F4284)="",ISNUMBER(INDIRECT(A4284&amp;B4284&amp;C4284&amp;F4284))=FALSE,INDIRECT(A4284&amp;B4284&amp;C4284&amp;F4284)=0),"",1)</f>
        <v/>
      </c>
      <c r="L4284" s="15" t="str" cm="1">
        <f t="array" aca="1" ref="L4284" ca="1">IF(OR(INDIRECT(A4284&amp;B4284&amp;C4284&amp;F4284)="",ISNUMBER(INDIRECT(A4284&amp;B4284&amp;C4284&amp;F4284))=FALSE,INDIRECT(A4284&amp;B4284&amp;C4284&amp;F4284)=0),"",IF(G4284="【（第８期）医療機関受付】",TEXT(INDIRECT(A4284&amp;D4284&amp;E4284&amp;5),"yyy"),TEXT(INDIRECT(A4284&amp;B4284&amp;C4284&amp;5),"yyy")))</f>
        <v/>
      </c>
      <c r="M4284" s="15" t="str" cm="1">
        <f t="array" aca="1" ref="M4284" ca="1">IF(OR(INDIRECT(A4284&amp;B4284&amp;C4284&amp;F4284)="",ISNUMBER(INDIRECT(A4284&amp;B4284&amp;C4284&amp;F4284))=FALSE,INDIRECT(A4284&amp;B4284&amp;C4284&amp;F4284)=0),"",IF(G4284="【（第８期）医療機関受付】",TEXT(INDIRECT(A4284&amp;D4284&amp;E4284&amp;5),"m"),TEXT(INDIRECT(A4284&amp;B4284&amp;C4284&amp;5),"m")))</f>
        <v/>
      </c>
      <c r="N4284" s="15" t="str" cm="1">
        <f t="array" aca="1" ref="N4284" ca="1">IF(OR(INDIRECT(A4284&amp;B4284&amp;C4284&amp;F4284)="",ISNUMBER(INDIRECT(A4284&amp;B4284&amp;C4284&amp;F4284))=FALSE,INDIRECT(A4284&amp;B4284&amp;C4284&amp;F4284)=0),"",IF(G4284="【（第８期）医療機関受付】",TEXT(INDIRECT(A4284&amp;D4284&amp;E4284&amp;5),"d"),TEXT(INDIRECT(A4284&amp;B4284&amp;C4284&amp;5),"d")))</f>
        <v/>
      </c>
      <c r="O4284" s="15" t="str" cm="1">
        <f t="array" aca="1" ref="O4284" ca="1">IF(OR(INDIRECT(A4284&amp;B4284&amp;C4284&amp;F4284)="",ISNUMBER(INDIRECT(A4284&amp;B4284&amp;C4284&amp;F4284))=FALSE,INDIRECT(A4284&amp;B4284&amp;C4284&amp;F4284)=0),"",HOUR(INDIRECT(A4284&amp;"A"&amp;F4284)))</f>
        <v/>
      </c>
      <c r="P4284" s="15" t="str" cm="1">
        <f t="array" aca="1" ref="P4284" ca="1">IF(OR(INDIRECT(A4284&amp;B4284&amp;C4284&amp;F4284)="",ISNUMBER(INDIRECT(A4284&amp;B4284&amp;C4284&amp;F4284))=FALSE,INDIRECT(A4284&amp;B4284&amp;C4284&amp;F4284)=0),"",MINUTE(INDIRECT(A4284&amp;"A"&amp;F4284)))</f>
        <v/>
      </c>
      <c r="Q4284" s="15" t="str" cm="1">
        <f t="array" aca="1" ref="Q4284" ca="1">IF(OR(INDIRECT(A4284&amp;B4284&amp;C4284&amp;F4284)="",ISNUMBER(INDIRECT(A4284&amp;B4284&amp;C4284&amp;F4284))=FALSE,INDIRECT(A4284&amp;B4284&amp;C4284&amp;F4284)=0),"",O4284)</f>
        <v/>
      </c>
      <c r="R4284" s="15" t="str" cm="1">
        <f t="array" aca="1" ref="R4284" ca="1">IF(OR(INDIRECT(A4284&amp;B4284&amp;C4284&amp;F4284)="",ISNUMBER(INDIRECT(A4284&amp;B4284&amp;C4284&amp;F4284))=FALSE,INDIRECT(A4284&amp;B4284&amp;C4284&amp;F4284)=0),"",P4284+14)</f>
        <v/>
      </c>
      <c r="S4284" s="15" t="str" cm="1">
        <f t="array" aca="1" ref="S4284" ca="1">IF(OR(INDIRECT(A4284&amp;B4284&amp;C4284&amp;F4284)="",ISNUMBER(INDIRECT(A4284&amp;B4284&amp;C4284&amp;F4284))=FALSE,INDIRECT(A4284&amp;B4284&amp;C4284&amp;F4284)=0),"",INDIRECT(A4284&amp;B4284&amp;C4284&amp;F4284))</f>
        <v/>
      </c>
      <c r="T4284" s="15" t="str" cm="1">
        <f t="array" aca="1" ref="T4284" ca="1">IF(OR(INDIRECT(A4284&amp;B4284&amp;C4284&amp;F4284)="",ISNUMBER(INDIRECT(A4284&amp;B4284&amp;C4284&amp;F4284))=FALSE,INDIRECT(A4284&amp;B4284&amp;C4284&amp;F4284)=0),"",0)</f>
        <v/>
      </c>
    </row>
    <row r="4285" spans="1:20">
      <c r="A4285" s="23" t="s">
        <v>912</v>
      </c>
      <c r="B4285" s="23" t="s">
        <v>915</v>
      </c>
      <c r="C4285" s="23" t="str">
        <f t="shared" si="198"/>
        <v>f</v>
      </c>
      <c r="D4285" s="23" t="s">
        <v>915</v>
      </c>
      <c r="E4285" s="23" t="str">
        <f t="shared" si="199"/>
        <v>e</v>
      </c>
      <c r="F4285" s="23">
        <f t="shared" si="200"/>
        <v>30</v>
      </c>
      <c r="G4285" s="23" t="str" cm="1">
        <f t="array" aca="1" ref="G4285" ca="1">IF(OR(INDIRECT(A4285&amp;B4285&amp;C4285&amp;F4285)="",ISNUMBER(INDIRECT(A4285&amp;B4285&amp;C4285&amp;F4285))=FALSE),"",IF(INDIRECT(A4285&amp;B4285&amp;C4285&amp;9)="公開","【（第８期）WEB・コールセンター受付】","【（第８期）医療機関受付】"))</f>
        <v/>
      </c>
      <c r="H4285" s="15" t="str" cm="1">
        <f t="array" aca="1" ref="H4285" ca="1">IF(OR(INDIRECT(A4285&amp;B4285&amp;C4285&amp;F4285)="",ISNUMBER(INDIRECT(A4285&amp;B4285&amp;C4285&amp;F4285))=FALSE,INDIRECT(A4285&amp;B4285&amp;C4285&amp;F4285)=0),"",431001)</f>
        <v/>
      </c>
      <c r="I4285" s="15" t="str" cm="1">
        <f t="array" aca="1" ref="I4285" ca="1">IF(OR(INDIRECT(A4285&amp;B4285&amp;C4285&amp;F4285)="",ISNUMBER(INDIRECT(A4285&amp;B4285&amp;C4285&amp;F4285))=FALSE,INDIRECT(A4285&amp;B4285&amp;C4285&amp;F4285)=0),"",G4285&amp;J4285&amp;"."&amp;TEXT(M4285,"00")&amp;TEXT(N4285,"00")&amp;"."&amp;TEXT(O4285,"00")&amp;TEXT(P4285,"00"))</f>
        <v/>
      </c>
      <c r="J4285" s="15" t="str" cm="1">
        <f t="array" aca="1" ref="J4285" ca="1">IF(OR(INDIRECT(A4285&amp;B4285&amp;C4285&amp;F4285)="",ISNUMBER(INDIRECT(A4285&amp;B4285&amp;C4285&amp;F4285))=FALSE,INDIRECT(A4285&amp;B4285&amp;C4285&amp;F4285)=0),"",予約枠報告様式!$B$2)</f>
        <v/>
      </c>
      <c r="K4285" s="15" t="str" cm="1">
        <f t="array" aca="1" ref="K4285" ca="1">IF(OR(INDIRECT(A4285&amp;B4285&amp;C4285&amp;F4285)="",ISNUMBER(INDIRECT(A4285&amp;B4285&amp;C4285&amp;F4285))=FALSE,INDIRECT(A4285&amp;B4285&amp;C4285&amp;F4285)=0),"",1)</f>
        <v/>
      </c>
      <c r="L4285" s="15" t="str" cm="1">
        <f t="array" aca="1" ref="L4285" ca="1">IF(OR(INDIRECT(A4285&amp;B4285&amp;C4285&amp;F4285)="",ISNUMBER(INDIRECT(A4285&amp;B4285&amp;C4285&amp;F4285))=FALSE,INDIRECT(A4285&amp;B4285&amp;C4285&amp;F4285)=0),"",IF(G4285="【（第８期）医療機関受付】",TEXT(INDIRECT(A4285&amp;D4285&amp;E4285&amp;5),"yyy"),TEXT(INDIRECT(A4285&amp;B4285&amp;C4285&amp;5),"yyy")))</f>
        <v/>
      </c>
      <c r="M4285" s="15" t="str" cm="1">
        <f t="array" aca="1" ref="M4285" ca="1">IF(OR(INDIRECT(A4285&amp;B4285&amp;C4285&amp;F4285)="",ISNUMBER(INDIRECT(A4285&amp;B4285&amp;C4285&amp;F4285))=FALSE,INDIRECT(A4285&amp;B4285&amp;C4285&amp;F4285)=0),"",IF(G4285="【（第８期）医療機関受付】",TEXT(INDIRECT(A4285&amp;D4285&amp;E4285&amp;5),"m"),TEXT(INDIRECT(A4285&amp;B4285&amp;C4285&amp;5),"m")))</f>
        <v/>
      </c>
      <c r="N4285" s="15" t="str" cm="1">
        <f t="array" aca="1" ref="N4285" ca="1">IF(OR(INDIRECT(A4285&amp;B4285&amp;C4285&amp;F4285)="",ISNUMBER(INDIRECT(A4285&amp;B4285&amp;C4285&amp;F4285))=FALSE,INDIRECT(A4285&amp;B4285&amp;C4285&amp;F4285)=0),"",IF(G4285="【（第８期）医療機関受付】",TEXT(INDIRECT(A4285&amp;D4285&amp;E4285&amp;5),"d"),TEXT(INDIRECT(A4285&amp;B4285&amp;C4285&amp;5),"d")))</f>
        <v/>
      </c>
      <c r="O4285" s="15" t="str" cm="1">
        <f t="array" aca="1" ref="O4285" ca="1">IF(OR(INDIRECT(A4285&amp;B4285&amp;C4285&amp;F4285)="",ISNUMBER(INDIRECT(A4285&amp;B4285&amp;C4285&amp;F4285))=FALSE,INDIRECT(A4285&amp;B4285&amp;C4285&amp;F4285)=0),"",HOUR(INDIRECT(A4285&amp;"A"&amp;F4285)))</f>
        <v/>
      </c>
      <c r="P4285" s="15" t="str" cm="1">
        <f t="array" aca="1" ref="P4285" ca="1">IF(OR(INDIRECT(A4285&amp;B4285&amp;C4285&amp;F4285)="",ISNUMBER(INDIRECT(A4285&amp;B4285&amp;C4285&amp;F4285))=FALSE,INDIRECT(A4285&amp;B4285&amp;C4285&amp;F4285)=0),"",MINUTE(INDIRECT(A4285&amp;"A"&amp;F4285)))</f>
        <v/>
      </c>
      <c r="Q4285" s="15" t="str" cm="1">
        <f t="array" aca="1" ref="Q4285" ca="1">IF(OR(INDIRECT(A4285&amp;B4285&amp;C4285&amp;F4285)="",ISNUMBER(INDIRECT(A4285&amp;B4285&amp;C4285&amp;F4285))=FALSE,INDIRECT(A4285&amp;B4285&amp;C4285&amp;F4285)=0),"",O4285)</f>
        <v/>
      </c>
      <c r="R4285" s="15" t="str" cm="1">
        <f t="array" aca="1" ref="R4285" ca="1">IF(OR(INDIRECT(A4285&amp;B4285&amp;C4285&amp;F4285)="",ISNUMBER(INDIRECT(A4285&amp;B4285&amp;C4285&amp;F4285))=FALSE,INDIRECT(A4285&amp;B4285&amp;C4285&amp;F4285)=0),"",P4285+14)</f>
        <v/>
      </c>
      <c r="S4285" s="15" t="str" cm="1">
        <f t="array" aca="1" ref="S4285" ca="1">IF(OR(INDIRECT(A4285&amp;B4285&amp;C4285&amp;F4285)="",ISNUMBER(INDIRECT(A4285&amp;B4285&amp;C4285&amp;F4285))=FALSE,INDIRECT(A4285&amp;B4285&amp;C4285&amp;F4285)=0),"",INDIRECT(A4285&amp;B4285&amp;C4285&amp;F4285))</f>
        <v/>
      </c>
      <c r="T4285" s="15" t="str" cm="1">
        <f t="array" aca="1" ref="T4285" ca="1">IF(OR(INDIRECT(A4285&amp;B4285&amp;C4285&amp;F4285)="",ISNUMBER(INDIRECT(A4285&amp;B4285&amp;C4285&amp;F4285))=FALSE,INDIRECT(A4285&amp;B4285&amp;C4285&amp;F4285)=0),"",0)</f>
        <v/>
      </c>
    </row>
    <row r="4286" spans="1:20">
      <c r="A4286" s="23" t="s">
        <v>912</v>
      </c>
      <c r="B4286" s="23" t="s">
        <v>915</v>
      </c>
      <c r="C4286" s="23" t="str">
        <f t="shared" si="198"/>
        <v>f</v>
      </c>
      <c r="D4286" s="23" t="s">
        <v>915</v>
      </c>
      <c r="E4286" s="23" t="str">
        <f t="shared" si="199"/>
        <v>e</v>
      </c>
      <c r="F4286" s="23">
        <f t="shared" si="200"/>
        <v>31</v>
      </c>
      <c r="G4286" s="23" t="str" cm="1">
        <f t="array" aca="1" ref="G4286" ca="1">IF(OR(INDIRECT(A4286&amp;B4286&amp;C4286&amp;F4286)="",ISNUMBER(INDIRECT(A4286&amp;B4286&amp;C4286&amp;F4286))=FALSE),"",IF(INDIRECT(A4286&amp;B4286&amp;C4286&amp;9)="公開","【（第８期）WEB・コールセンター受付】","【（第８期）医療機関受付】"))</f>
        <v/>
      </c>
      <c r="H4286" s="15" t="str" cm="1">
        <f t="array" aca="1" ref="H4286" ca="1">IF(OR(INDIRECT(A4286&amp;B4286&amp;C4286&amp;F4286)="",ISNUMBER(INDIRECT(A4286&amp;B4286&amp;C4286&amp;F4286))=FALSE,INDIRECT(A4286&amp;B4286&amp;C4286&amp;F4286)=0),"",431001)</f>
        <v/>
      </c>
      <c r="I4286" s="15" t="str" cm="1">
        <f t="array" aca="1" ref="I4286" ca="1">IF(OR(INDIRECT(A4286&amp;B4286&amp;C4286&amp;F4286)="",ISNUMBER(INDIRECT(A4286&amp;B4286&amp;C4286&amp;F4286))=FALSE,INDIRECT(A4286&amp;B4286&amp;C4286&amp;F4286)=0),"",G4286&amp;J4286&amp;"."&amp;TEXT(M4286,"00")&amp;TEXT(N4286,"00")&amp;"."&amp;TEXT(O4286,"00")&amp;TEXT(P4286,"00"))</f>
        <v/>
      </c>
      <c r="J4286" s="15" t="str" cm="1">
        <f t="array" aca="1" ref="J4286" ca="1">IF(OR(INDIRECT(A4286&amp;B4286&amp;C4286&amp;F4286)="",ISNUMBER(INDIRECT(A4286&amp;B4286&amp;C4286&amp;F4286))=FALSE,INDIRECT(A4286&amp;B4286&amp;C4286&amp;F4286)=0),"",予約枠報告様式!$B$2)</f>
        <v/>
      </c>
      <c r="K4286" s="15" t="str" cm="1">
        <f t="array" aca="1" ref="K4286" ca="1">IF(OR(INDIRECT(A4286&amp;B4286&amp;C4286&amp;F4286)="",ISNUMBER(INDIRECT(A4286&amp;B4286&amp;C4286&amp;F4286))=FALSE,INDIRECT(A4286&amp;B4286&amp;C4286&amp;F4286)=0),"",1)</f>
        <v/>
      </c>
      <c r="L4286" s="15" t="str" cm="1">
        <f t="array" aca="1" ref="L4286" ca="1">IF(OR(INDIRECT(A4286&amp;B4286&amp;C4286&amp;F4286)="",ISNUMBER(INDIRECT(A4286&amp;B4286&amp;C4286&amp;F4286))=FALSE,INDIRECT(A4286&amp;B4286&amp;C4286&amp;F4286)=0),"",IF(G4286="【（第８期）医療機関受付】",TEXT(INDIRECT(A4286&amp;D4286&amp;E4286&amp;5),"yyy"),TEXT(INDIRECT(A4286&amp;B4286&amp;C4286&amp;5),"yyy")))</f>
        <v/>
      </c>
      <c r="M4286" s="15" t="str" cm="1">
        <f t="array" aca="1" ref="M4286" ca="1">IF(OR(INDIRECT(A4286&amp;B4286&amp;C4286&amp;F4286)="",ISNUMBER(INDIRECT(A4286&amp;B4286&amp;C4286&amp;F4286))=FALSE,INDIRECT(A4286&amp;B4286&amp;C4286&amp;F4286)=0),"",IF(G4286="【（第８期）医療機関受付】",TEXT(INDIRECT(A4286&amp;D4286&amp;E4286&amp;5),"m"),TEXT(INDIRECT(A4286&amp;B4286&amp;C4286&amp;5),"m")))</f>
        <v/>
      </c>
      <c r="N4286" s="15" t="str" cm="1">
        <f t="array" aca="1" ref="N4286" ca="1">IF(OR(INDIRECT(A4286&amp;B4286&amp;C4286&amp;F4286)="",ISNUMBER(INDIRECT(A4286&amp;B4286&amp;C4286&amp;F4286))=FALSE,INDIRECT(A4286&amp;B4286&amp;C4286&amp;F4286)=0),"",IF(G4286="【（第８期）医療機関受付】",TEXT(INDIRECT(A4286&amp;D4286&amp;E4286&amp;5),"d"),TEXT(INDIRECT(A4286&amp;B4286&amp;C4286&amp;5),"d")))</f>
        <v/>
      </c>
      <c r="O4286" s="15" t="str" cm="1">
        <f t="array" aca="1" ref="O4286" ca="1">IF(OR(INDIRECT(A4286&amp;B4286&amp;C4286&amp;F4286)="",ISNUMBER(INDIRECT(A4286&amp;B4286&amp;C4286&amp;F4286))=FALSE,INDIRECT(A4286&amp;B4286&amp;C4286&amp;F4286)=0),"",HOUR(INDIRECT(A4286&amp;"A"&amp;F4286)))</f>
        <v/>
      </c>
      <c r="P4286" s="15" t="str" cm="1">
        <f t="array" aca="1" ref="P4286" ca="1">IF(OR(INDIRECT(A4286&amp;B4286&amp;C4286&amp;F4286)="",ISNUMBER(INDIRECT(A4286&amp;B4286&amp;C4286&amp;F4286))=FALSE,INDIRECT(A4286&amp;B4286&amp;C4286&amp;F4286)=0),"",MINUTE(INDIRECT(A4286&amp;"A"&amp;F4286)))</f>
        <v/>
      </c>
      <c r="Q4286" s="15" t="str" cm="1">
        <f t="array" aca="1" ref="Q4286" ca="1">IF(OR(INDIRECT(A4286&amp;B4286&amp;C4286&amp;F4286)="",ISNUMBER(INDIRECT(A4286&amp;B4286&amp;C4286&amp;F4286))=FALSE,INDIRECT(A4286&amp;B4286&amp;C4286&amp;F4286)=0),"",O4286)</f>
        <v/>
      </c>
      <c r="R4286" s="15" t="str" cm="1">
        <f t="array" aca="1" ref="R4286" ca="1">IF(OR(INDIRECT(A4286&amp;B4286&amp;C4286&amp;F4286)="",ISNUMBER(INDIRECT(A4286&amp;B4286&amp;C4286&amp;F4286))=FALSE,INDIRECT(A4286&amp;B4286&amp;C4286&amp;F4286)=0),"",P4286+14)</f>
        <v/>
      </c>
      <c r="S4286" s="15" t="str" cm="1">
        <f t="array" aca="1" ref="S4286" ca="1">IF(OR(INDIRECT(A4286&amp;B4286&amp;C4286&amp;F4286)="",ISNUMBER(INDIRECT(A4286&amp;B4286&amp;C4286&amp;F4286))=FALSE,INDIRECT(A4286&amp;B4286&amp;C4286&amp;F4286)=0),"",INDIRECT(A4286&amp;B4286&amp;C4286&amp;F4286))</f>
        <v/>
      </c>
      <c r="T4286" s="15" t="str" cm="1">
        <f t="array" aca="1" ref="T4286" ca="1">IF(OR(INDIRECT(A4286&amp;B4286&amp;C4286&amp;F4286)="",ISNUMBER(INDIRECT(A4286&amp;B4286&amp;C4286&amp;F4286))=FALSE,INDIRECT(A4286&amp;B4286&amp;C4286&amp;F4286)=0),"",0)</f>
        <v/>
      </c>
    </row>
    <row r="4287" spans="1:20">
      <c r="A4287" s="23" t="s">
        <v>912</v>
      </c>
      <c r="B4287" s="23" t="s">
        <v>915</v>
      </c>
      <c r="C4287" s="23" t="str">
        <f t="shared" si="198"/>
        <v>f</v>
      </c>
      <c r="D4287" s="23" t="s">
        <v>915</v>
      </c>
      <c r="E4287" s="23" t="str">
        <f t="shared" si="199"/>
        <v>e</v>
      </c>
      <c r="F4287" s="23">
        <f t="shared" si="200"/>
        <v>32</v>
      </c>
      <c r="G4287" s="23" t="str" cm="1">
        <f t="array" aca="1" ref="G4287" ca="1">IF(OR(INDIRECT(A4287&amp;B4287&amp;C4287&amp;F4287)="",ISNUMBER(INDIRECT(A4287&amp;B4287&amp;C4287&amp;F4287))=FALSE),"",IF(INDIRECT(A4287&amp;B4287&amp;C4287&amp;9)="公開","【（第８期）WEB・コールセンター受付】","【（第８期）医療機関受付】"))</f>
        <v/>
      </c>
      <c r="H4287" s="15" t="str" cm="1">
        <f t="array" aca="1" ref="H4287" ca="1">IF(OR(INDIRECT(A4287&amp;B4287&amp;C4287&amp;F4287)="",ISNUMBER(INDIRECT(A4287&amp;B4287&amp;C4287&amp;F4287))=FALSE,INDIRECT(A4287&amp;B4287&amp;C4287&amp;F4287)=0),"",431001)</f>
        <v/>
      </c>
      <c r="I4287" s="15" t="str" cm="1">
        <f t="array" aca="1" ref="I4287" ca="1">IF(OR(INDIRECT(A4287&amp;B4287&amp;C4287&amp;F4287)="",ISNUMBER(INDIRECT(A4287&amp;B4287&amp;C4287&amp;F4287))=FALSE,INDIRECT(A4287&amp;B4287&amp;C4287&amp;F4287)=0),"",G4287&amp;J4287&amp;"."&amp;TEXT(M4287,"00")&amp;TEXT(N4287,"00")&amp;"."&amp;TEXT(O4287,"00")&amp;TEXT(P4287,"00"))</f>
        <v/>
      </c>
      <c r="J4287" s="15" t="str" cm="1">
        <f t="array" aca="1" ref="J4287" ca="1">IF(OR(INDIRECT(A4287&amp;B4287&amp;C4287&amp;F4287)="",ISNUMBER(INDIRECT(A4287&amp;B4287&amp;C4287&amp;F4287))=FALSE,INDIRECT(A4287&amp;B4287&amp;C4287&amp;F4287)=0),"",予約枠報告様式!$B$2)</f>
        <v/>
      </c>
      <c r="K4287" s="15" t="str" cm="1">
        <f t="array" aca="1" ref="K4287" ca="1">IF(OR(INDIRECT(A4287&amp;B4287&amp;C4287&amp;F4287)="",ISNUMBER(INDIRECT(A4287&amp;B4287&amp;C4287&amp;F4287))=FALSE,INDIRECT(A4287&amp;B4287&amp;C4287&amp;F4287)=0),"",1)</f>
        <v/>
      </c>
      <c r="L4287" s="15" t="str" cm="1">
        <f t="array" aca="1" ref="L4287" ca="1">IF(OR(INDIRECT(A4287&amp;B4287&amp;C4287&amp;F4287)="",ISNUMBER(INDIRECT(A4287&amp;B4287&amp;C4287&amp;F4287))=FALSE,INDIRECT(A4287&amp;B4287&amp;C4287&amp;F4287)=0),"",IF(G4287="【（第８期）医療機関受付】",TEXT(INDIRECT(A4287&amp;D4287&amp;E4287&amp;5),"yyy"),TEXT(INDIRECT(A4287&amp;B4287&amp;C4287&amp;5),"yyy")))</f>
        <v/>
      </c>
      <c r="M4287" s="15" t="str" cm="1">
        <f t="array" aca="1" ref="M4287" ca="1">IF(OR(INDIRECT(A4287&amp;B4287&amp;C4287&amp;F4287)="",ISNUMBER(INDIRECT(A4287&amp;B4287&amp;C4287&amp;F4287))=FALSE,INDIRECT(A4287&amp;B4287&amp;C4287&amp;F4287)=0),"",IF(G4287="【（第８期）医療機関受付】",TEXT(INDIRECT(A4287&amp;D4287&amp;E4287&amp;5),"m"),TEXT(INDIRECT(A4287&amp;B4287&amp;C4287&amp;5),"m")))</f>
        <v/>
      </c>
      <c r="N4287" s="15" t="str" cm="1">
        <f t="array" aca="1" ref="N4287" ca="1">IF(OR(INDIRECT(A4287&amp;B4287&amp;C4287&amp;F4287)="",ISNUMBER(INDIRECT(A4287&amp;B4287&amp;C4287&amp;F4287))=FALSE,INDIRECT(A4287&amp;B4287&amp;C4287&amp;F4287)=0),"",IF(G4287="【（第８期）医療機関受付】",TEXT(INDIRECT(A4287&amp;D4287&amp;E4287&amp;5),"d"),TEXT(INDIRECT(A4287&amp;B4287&amp;C4287&amp;5),"d")))</f>
        <v/>
      </c>
      <c r="O4287" s="15" t="str" cm="1">
        <f t="array" aca="1" ref="O4287" ca="1">IF(OR(INDIRECT(A4287&amp;B4287&amp;C4287&amp;F4287)="",ISNUMBER(INDIRECT(A4287&amp;B4287&amp;C4287&amp;F4287))=FALSE,INDIRECT(A4287&amp;B4287&amp;C4287&amp;F4287)=0),"",HOUR(INDIRECT(A4287&amp;"A"&amp;F4287)))</f>
        <v/>
      </c>
      <c r="P4287" s="15" t="str" cm="1">
        <f t="array" aca="1" ref="P4287" ca="1">IF(OR(INDIRECT(A4287&amp;B4287&amp;C4287&amp;F4287)="",ISNUMBER(INDIRECT(A4287&amp;B4287&amp;C4287&amp;F4287))=FALSE,INDIRECT(A4287&amp;B4287&amp;C4287&amp;F4287)=0),"",MINUTE(INDIRECT(A4287&amp;"A"&amp;F4287)))</f>
        <v/>
      </c>
      <c r="Q4287" s="15" t="str" cm="1">
        <f t="array" aca="1" ref="Q4287" ca="1">IF(OR(INDIRECT(A4287&amp;B4287&amp;C4287&amp;F4287)="",ISNUMBER(INDIRECT(A4287&amp;B4287&amp;C4287&amp;F4287))=FALSE,INDIRECT(A4287&amp;B4287&amp;C4287&amp;F4287)=0),"",O4287)</f>
        <v/>
      </c>
      <c r="R4287" s="15" t="str" cm="1">
        <f t="array" aca="1" ref="R4287" ca="1">IF(OR(INDIRECT(A4287&amp;B4287&amp;C4287&amp;F4287)="",ISNUMBER(INDIRECT(A4287&amp;B4287&amp;C4287&amp;F4287))=FALSE,INDIRECT(A4287&amp;B4287&amp;C4287&amp;F4287)=0),"",P4287+14)</f>
        <v/>
      </c>
      <c r="S4287" s="15" t="str" cm="1">
        <f t="array" aca="1" ref="S4287" ca="1">IF(OR(INDIRECT(A4287&amp;B4287&amp;C4287&amp;F4287)="",ISNUMBER(INDIRECT(A4287&amp;B4287&amp;C4287&amp;F4287))=FALSE,INDIRECT(A4287&amp;B4287&amp;C4287&amp;F4287)=0),"",INDIRECT(A4287&amp;B4287&amp;C4287&amp;F4287))</f>
        <v/>
      </c>
      <c r="T4287" s="15" t="str" cm="1">
        <f t="array" aca="1" ref="T4287" ca="1">IF(OR(INDIRECT(A4287&amp;B4287&amp;C4287&amp;F4287)="",ISNUMBER(INDIRECT(A4287&amp;B4287&amp;C4287&amp;F4287))=FALSE,INDIRECT(A4287&amp;B4287&amp;C4287&amp;F4287)=0),"",0)</f>
        <v/>
      </c>
    </row>
    <row r="4288" spans="1:20">
      <c r="A4288" s="23" t="s">
        <v>912</v>
      </c>
      <c r="B4288" s="23" t="s">
        <v>915</v>
      </c>
      <c r="C4288" s="23" t="str">
        <f t="shared" si="198"/>
        <v>f</v>
      </c>
      <c r="D4288" s="23" t="s">
        <v>915</v>
      </c>
      <c r="E4288" s="23" t="str">
        <f t="shared" si="199"/>
        <v>e</v>
      </c>
      <c r="F4288" s="23">
        <f t="shared" si="200"/>
        <v>33</v>
      </c>
      <c r="G4288" s="23" t="str" cm="1">
        <f t="array" aca="1" ref="G4288" ca="1">IF(OR(INDIRECT(A4288&amp;B4288&amp;C4288&amp;F4288)="",ISNUMBER(INDIRECT(A4288&amp;B4288&amp;C4288&amp;F4288))=FALSE),"",IF(INDIRECT(A4288&amp;B4288&amp;C4288&amp;9)="公開","【（第８期）WEB・コールセンター受付】","【（第８期）医療機関受付】"))</f>
        <v/>
      </c>
      <c r="H4288" s="15" t="str" cm="1">
        <f t="array" aca="1" ref="H4288" ca="1">IF(OR(INDIRECT(A4288&amp;B4288&amp;C4288&amp;F4288)="",ISNUMBER(INDIRECT(A4288&amp;B4288&amp;C4288&amp;F4288))=FALSE,INDIRECT(A4288&amp;B4288&amp;C4288&amp;F4288)=0),"",431001)</f>
        <v/>
      </c>
      <c r="I4288" s="15" t="str" cm="1">
        <f t="array" aca="1" ref="I4288" ca="1">IF(OR(INDIRECT(A4288&amp;B4288&amp;C4288&amp;F4288)="",ISNUMBER(INDIRECT(A4288&amp;B4288&amp;C4288&amp;F4288))=FALSE,INDIRECT(A4288&amp;B4288&amp;C4288&amp;F4288)=0),"",G4288&amp;J4288&amp;"."&amp;TEXT(M4288,"00")&amp;TEXT(N4288,"00")&amp;"."&amp;TEXT(O4288,"00")&amp;TEXT(P4288,"00"))</f>
        <v/>
      </c>
      <c r="J4288" s="15" t="str" cm="1">
        <f t="array" aca="1" ref="J4288" ca="1">IF(OR(INDIRECT(A4288&amp;B4288&amp;C4288&amp;F4288)="",ISNUMBER(INDIRECT(A4288&amp;B4288&amp;C4288&amp;F4288))=FALSE,INDIRECT(A4288&amp;B4288&amp;C4288&amp;F4288)=0),"",予約枠報告様式!$B$2)</f>
        <v/>
      </c>
      <c r="K4288" s="15" t="str" cm="1">
        <f t="array" aca="1" ref="K4288" ca="1">IF(OR(INDIRECT(A4288&amp;B4288&amp;C4288&amp;F4288)="",ISNUMBER(INDIRECT(A4288&amp;B4288&amp;C4288&amp;F4288))=FALSE,INDIRECT(A4288&amp;B4288&amp;C4288&amp;F4288)=0),"",1)</f>
        <v/>
      </c>
      <c r="L4288" s="15" t="str" cm="1">
        <f t="array" aca="1" ref="L4288" ca="1">IF(OR(INDIRECT(A4288&amp;B4288&amp;C4288&amp;F4288)="",ISNUMBER(INDIRECT(A4288&amp;B4288&amp;C4288&amp;F4288))=FALSE,INDIRECT(A4288&amp;B4288&amp;C4288&amp;F4288)=0),"",IF(G4288="【（第８期）医療機関受付】",TEXT(INDIRECT(A4288&amp;D4288&amp;E4288&amp;5),"yyy"),TEXT(INDIRECT(A4288&amp;B4288&amp;C4288&amp;5),"yyy")))</f>
        <v/>
      </c>
      <c r="M4288" s="15" t="str" cm="1">
        <f t="array" aca="1" ref="M4288" ca="1">IF(OR(INDIRECT(A4288&amp;B4288&amp;C4288&amp;F4288)="",ISNUMBER(INDIRECT(A4288&amp;B4288&amp;C4288&amp;F4288))=FALSE,INDIRECT(A4288&amp;B4288&amp;C4288&amp;F4288)=0),"",IF(G4288="【（第８期）医療機関受付】",TEXT(INDIRECT(A4288&amp;D4288&amp;E4288&amp;5),"m"),TEXT(INDIRECT(A4288&amp;B4288&amp;C4288&amp;5),"m")))</f>
        <v/>
      </c>
      <c r="N4288" s="15" t="str" cm="1">
        <f t="array" aca="1" ref="N4288" ca="1">IF(OR(INDIRECT(A4288&amp;B4288&amp;C4288&amp;F4288)="",ISNUMBER(INDIRECT(A4288&amp;B4288&amp;C4288&amp;F4288))=FALSE,INDIRECT(A4288&amp;B4288&amp;C4288&amp;F4288)=0),"",IF(G4288="【（第８期）医療機関受付】",TEXT(INDIRECT(A4288&amp;D4288&amp;E4288&amp;5),"d"),TEXT(INDIRECT(A4288&amp;B4288&amp;C4288&amp;5),"d")))</f>
        <v/>
      </c>
      <c r="O4288" s="15" t="str" cm="1">
        <f t="array" aca="1" ref="O4288" ca="1">IF(OR(INDIRECT(A4288&amp;B4288&amp;C4288&amp;F4288)="",ISNUMBER(INDIRECT(A4288&amp;B4288&amp;C4288&amp;F4288))=FALSE,INDIRECT(A4288&amp;B4288&amp;C4288&amp;F4288)=0),"",HOUR(INDIRECT(A4288&amp;"A"&amp;F4288)))</f>
        <v/>
      </c>
      <c r="P4288" s="15" t="str" cm="1">
        <f t="array" aca="1" ref="P4288" ca="1">IF(OR(INDIRECT(A4288&amp;B4288&amp;C4288&amp;F4288)="",ISNUMBER(INDIRECT(A4288&amp;B4288&amp;C4288&amp;F4288))=FALSE,INDIRECT(A4288&amp;B4288&amp;C4288&amp;F4288)=0),"",MINUTE(INDIRECT(A4288&amp;"A"&amp;F4288)))</f>
        <v/>
      </c>
      <c r="Q4288" s="15" t="str" cm="1">
        <f t="array" aca="1" ref="Q4288" ca="1">IF(OR(INDIRECT(A4288&amp;B4288&amp;C4288&amp;F4288)="",ISNUMBER(INDIRECT(A4288&amp;B4288&amp;C4288&amp;F4288))=FALSE,INDIRECT(A4288&amp;B4288&amp;C4288&amp;F4288)=0),"",O4288)</f>
        <v/>
      </c>
      <c r="R4288" s="15" t="str" cm="1">
        <f t="array" aca="1" ref="R4288" ca="1">IF(OR(INDIRECT(A4288&amp;B4288&amp;C4288&amp;F4288)="",ISNUMBER(INDIRECT(A4288&amp;B4288&amp;C4288&amp;F4288))=FALSE,INDIRECT(A4288&amp;B4288&amp;C4288&amp;F4288)=0),"",P4288+14)</f>
        <v/>
      </c>
      <c r="S4288" s="15" t="str" cm="1">
        <f t="array" aca="1" ref="S4288" ca="1">IF(OR(INDIRECT(A4288&amp;B4288&amp;C4288&amp;F4288)="",ISNUMBER(INDIRECT(A4288&amp;B4288&amp;C4288&amp;F4288))=FALSE,INDIRECT(A4288&amp;B4288&amp;C4288&amp;F4288)=0),"",INDIRECT(A4288&amp;B4288&amp;C4288&amp;F4288))</f>
        <v/>
      </c>
      <c r="T4288" s="15" t="str" cm="1">
        <f t="array" aca="1" ref="T4288" ca="1">IF(OR(INDIRECT(A4288&amp;B4288&amp;C4288&amp;F4288)="",ISNUMBER(INDIRECT(A4288&amp;B4288&amp;C4288&amp;F4288))=FALSE,INDIRECT(A4288&amp;B4288&amp;C4288&amp;F4288)=0),"",0)</f>
        <v/>
      </c>
    </row>
    <row r="4289" spans="1:20">
      <c r="A4289" s="23" t="s">
        <v>912</v>
      </c>
      <c r="B4289" s="23" t="s">
        <v>915</v>
      </c>
      <c r="C4289" s="23" t="str">
        <f t="shared" si="198"/>
        <v>f</v>
      </c>
      <c r="D4289" s="23" t="s">
        <v>915</v>
      </c>
      <c r="E4289" s="23" t="str">
        <f t="shared" si="199"/>
        <v>e</v>
      </c>
      <c r="F4289" s="23">
        <f t="shared" si="200"/>
        <v>34</v>
      </c>
      <c r="G4289" s="23" t="str" cm="1">
        <f t="array" aca="1" ref="G4289" ca="1">IF(OR(INDIRECT(A4289&amp;B4289&amp;C4289&amp;F4289)="",ISNUMBER(INDIRECT(A4289&amp;B4289&amp;C4289&amp;F4289))=FALSE),"",IF(INDIRECT(A4289&amp;B4289&amp;C4289&amp;9)="公開","【（第８期）WEB・コールセンター受付】","【（第８期）医療機関受付】"))</f>
        <v/>
      </c>
      <c r="H4289" s="15" t="str" cm="1">
        <f t="array" aca="1" ref="H4289" ca="1">IF(OR(INDIRECT(A4289&amp;B4289&amp;C4289&amp;F4289)="",ISNUMBER(INDIRECT(A4289&amp;B4289&amp;C4289&amp;F4289))=FALSE,INDIRECT(A4289&amp;B4289&amp;C4289&amp;F4289)=0),"",431001)</f>
        <v/>
      </c>
      <c r="I4289" s="15" t="str" cm="1">
        <f t="array" aca="1" ref="I4289" ca="1">IF(OR(INDIRECT(A4289&amp;B4289&amp;C4289&amp;F4289)="",ISNUMBER(INDIRECT(A4289&amp;B4289&amp;C4289&amp;F4289))=FALSE,INDIRECT(A4289&amp;B4289&amp;C4289&amp;F4289)=0),"",G4289&amp;J4289&amp;"."&amp;TEXT(M4289,"00")&amp;TEXT(N4289,"00")&amp;"."&amp;TEXT(O4289,"00")&amp;TEXT(P4289,"00"))</f>
        <v/>
      </c>
      <c r="J4289" s="15" t="str" cm="1">
        <f t="array" aca="1" ref="J4289" ca="1">IF(OR(INDIRECT(A4289&amp;B4289&amp;C4289&amp;F4289)="",ISNUMBER(INDIRECT(A4289&amp;B4289&amp;C4289&amp;F4289))=FALSE,INDIRECT(A4289&amp;B4289&amp;C4289&amp;F4289)=0),"",予約枠報告様式!$B$2)</f>
        <v/>
      </c>
      <c r="K4289" s="15" t="str" cm="1">
        <f t="array" aca="1" ref="K4289" ca="1">IF(OR(INDIRECT(A4289&amp;B4289&amp;C4289&amp;F4289)="",ISNUMBER(INDIRECT(A4289&amp;B4289&amp;C4289&amp;F4289))=FALSE,INDIRECT(A4289&amp;B4289&amp;C4289&amp;F4289)=0),"",1)</f>
        <v/>
      </c>
      <c r="L4289" s="15" t="str" cm="1">
        <f t="array" aca="1" ref="L4289" ca="1">IF(OR(INDIRECT(A4289&amp;B4289&amp;C4289&amp;F4289)="",ISNUMBER(INDIRECT(A4289&amp;B4289&amp;C4289&amp;F4289))=FALSE,INDIRECT(A4289&amp;B4289&amp;C4289&amp;F4289)=0),"",IF(G4289="【（第８期）医療機関受付】",TEXT(INDIRECT(A4289&amp;D4289&amp;E4289&amp;5),"yyy"),TEXT(INDIRECT(A4289&amp;B4289&amp;C4289&amp;5),"yyy")))</f>
        <v/>
      </c>
      <c r="M4289" s="15" t="str" cm="1">
        <f t="array" aca="1" ref="M4289" ca="1">IF(OR(INDIRECT(A4289&amp;B4289&amp;C4289&amp;F4289)="",ISNUMBER(INDIRECT(A4289&amp;B4289&amp;C4289&amp;F4289))=FALSE,INDIRECT(A4289&amp;B4289&amp;C4289&amp;F4289)=0),"",IF(G4289="【（第８期）医療機関受付】",TEXT(INDIRECT(A4289&amp;D4289&amp;E4289&amp;5),"m"),TEXT(INDIRECT(A4289&amp;B4289&amp;C4289&amp;5),"m")))</f>
        <v/>
      </c>
      <c r="N4289" s="15" t="str" cm="1">
        <f t="array" aca="1" ref="N4289" ca="1">IF(OR(INDIRECT(A4289&amp;B4289&amp;C4289&amp;F4289)="",ISNUMBER(INDIRECT(A4289&amp;B4289&amp;C4289&amp;F4289))=FALSE,INDIRECT(A4289&amp;B4289&amp;C4289&amp;F4289)=0),"",IF(G4289="【（第８期）医療機関受付】",TEXT(INDIRECT(A4289&amp;D4289&amp;E4289&amp;5),"d"),TEXT(INDIRECT(A4289&amp;B4289&amp;C4289&amp;5),"d")))</f>
        <v/>
      </c>
      <c r="O4289" s="15" t="str" cm="1">
        <f t="array" aca="1" ref="O4289" ca="1">IF(OR(INDIRECT(A4289&amp;B4289&amp;C4289&amp;F4289)="",ISNUMBER(INDIRECT(A4289&amp;B4289&amp;C4289&amp;F4289))=FALSE,INDIRECT(A4289&amp;B4289&amp;C4289&amp;F4289)=0),"",HOUR(INDIRECT(A4289&amp;"A"&amp;F4289)))</f>
        <v/>
      </c>
      <c r="P4289" s="15" t="str" cm="1">
        <f t="array" aca="1" ref="P4289" ca="1">IF(OR(INDIRECT(A4289&amp;B4289&amp;C4289&amp;F4289)="",ISNUMBER(INDIRECT(A4289&amp;B4289&amp;C4289&amp;F4289))=FALSE,INDIRECT(A4289&amp;B4289&amp;C4289&amp;F4289)=0),"",MINUTE(INDIRECT(A4289&amp;"A"&amp;F4289)))</f>
        <v/>
      </c>
      <c r="Q4289" s="15" t="str" cm="1">
        <f t="array" aca="1" ref="Q4289" ca="1">IF(OR(INDIRECT(A4289&amp;B4289&amp;C4289&amp;F4289)="",ISNUMBER(INDIRECT(A4289&amp;B4289&amp;C4289&amp;F4289))=FALSE,INDIRECT(A4289&amp;B4289&amp;C4289&amp;F4289)=0),"",O4289)</f>
        <v/>
      </c>
      <c r="R4289" s="15" t="str" cm="1">
        <f t="array" aca="1" ref="R4289" ca="1">IF(OR(INDIRECT(A4289&amp;B4289&amp;C4289&amp;F4289)="",ISNUMBER(INDIRECT(A4289&amp;B4289&amp;C4289&amp;F4289))=FALSE,INDIRECT(A4289&amp;B4289&amp;C4289&amp;F4289)=0),"",P4289+14)</f>
        <v/>
      </c>
      <c r="S4289" s="15" t="str" cm="1">
        <f t="array" aca="1" ref="S4289" ca="1">IF(OR(INDIRECT(A4289&amp;B4289&amp;C4289&amp;F4289)="",ISNUMBER(INDIRECT(A4289&amp;B4289&amp;C4289&amp;F4289))=FALSE,INDIRECT(A4289&amp;B4289&amp;C4289&amp;F4289)=0),"",INDIRECT(A4289&amp;B4289&amp;C4289&amp;F4289))</f>
        <v/>
      </c>
      <c r="T4289" s="15" t="str" cm="1">
        <f t="array" aca="1" ref="T4289" ca="1">IF(OR(INDIRECT(A4289&amp;B4289&amp;C4289&amp;F4289)="",ISNUMBER(INDIRECT(A4289&amp;B4289&amp;C4289&amp;F4289))=FALSE,INDIRECT(A4289&amp;B4289&amp;C4289&amp;F4289)=0),"",0)</f>
        <v/>
      </c>
    </row>
    <row r="4290" spans="1:20">
      <c r="A4290" s="23" t="s">
        <v>912</v>
      </c>
      <c r="B4290" s="23" t="s">
        <v>915</v>
      </c>
      <c r="C4290" s="23" t="str">
        <f t="shared" si="198"/>
        <v>f</v>
      </c>
      <c r="D4290" s="23" t="s">
        <v>915</v>
      </c>
      <c r="E4290" s="23" t="str">
        <f t="shared" si="199"/>
        <v>e</v>
      </c>
      <c r="F4290" s="23">
        <f t="shared" si="200"/>
        <v>35</v>
      </c>
      <c r="G4290" s="23" t="str" cm="1">
        <f t="array" aca="1" ref="G4290" ca="1">IF(OR(INDIRECT(A4290&amp;B4290&amp;C4290&amp;F4290)="",ISNUMBER(INDIRECT(A4290&amp;B4290&amp;C4290&amp;F4290))=FALSE),"",IF(INDIRECT(A4290&amp;B4290&amp;C4290&amp;9)="公開","【（第８期）WEB・コールセンター受付】","【（第８期）医療機関受付】"))</f>
        <v/>
      </c>
      <c r="H4290" s="15" t="str" cm="1">
        <f t="array" aca="1" ref="H4290" ca="1">IF(OR(INDIRECT(A4290&amp;B4290&amp;C4290&amp;F4290)="",ISNUMBER(INDIRECT(A4290&amp;B4290&amp;C4290&amp;F4290))=FALSE,INDIRECT(A4290&amp;B4290&amp;C4290&amp;F4290)=0),"",431001)</f>
        <v/>
      </c>
      <c r="I4290" s="15" t="str" cm="1">
        <f t="array" aca="1" ref="I4290" ca="1">IF(OR(INDIRECT(A4290&amp;B4290&amp;C4290&amp;F4290)="",ISNUMBER(INDIRECT(A4290&amp;B4290&amp;C4290&amp;F4290))=FALSE,INDIRECT(A4290&amp;B4290&amp;C4290&amp;F4290)=0),"",G4290&amp;J4290&amp;"."&amp;TEXT(M4290,"00")&amp;TEXT(N4290,"00")&amp;"."&amp;TEXT(O4290,"00")&amp;TEXT(P4290,"00"))</f>
        <v/>
      </c>
      <c r="J4290" s="15" t="str" cm="1">
        <f t="array" aca="1" ref="J4290" ca="1">IF(OR(INDIRECT(A4290&amp;B4290&amp;C4290&amp;F4290)="",ISNUMBER(INDIRECT(A4290&amp;B4290&amp;C4290&amp;F4290))=FALSE,INDIRECT(A4290&amp;B4290&amp;C4290&amp;F4290)=0),"",予約枠報告様式!$B$2)</f>
        <v/>
      </c>
      <c r="K4290" s="15" t="str" cm="1">
        <f t="array" aca="1" ref="K4290" ca="1">IF(OR(INDIRECT(A4290&amp;B4290&amp;C4290&amp;F4290)="",ISNUMBER(INDIRECT(A4290&amp;B4290&amp;C4290&amp;F4290))=FALSE,INDIRECT(A4290&amp;B4290&amp;C4290&amp;F4290)=0),"",1)</f>
        <v/>
      </c>
      <c r="L4290" s="15" t="str" cm="1">
        <f t="array" aca="1" ref="L4290" ca="1">IF(OR(INDIRECT(A4290&amp;B4290&amp;C4290&amp;F4290)="",ISNUMBER(INDIRECT(A4290&amp;B4290&amp;C4290&amp;F4290))=FALSE,INDIRECT(A4290&amp;B4290&amp;C4290&amp;F4290)=0),"",IF(G4290="【（第８期）医療機関受付】",TEXT(INDIRECT(A4290&amp;D4290&amp;E4290&amp;5),"yyy"),TEXT(INDIRECT(A4290&amp;B4290&amp;C4290&amp;5),"yyy")))</f>
        <v/>
      </c>
      <c r="M4290" s="15" t="str" cm="1">
        <f t="array" aca="1" ref="M4290" ca="1">IF(OR(INDIRECT(A4290&amp;B4290&amp;C4290&amp;F4290)="",ISNUMBER(INDIRECT(A4290&amp;B4290&amp;C4290&amp;F4290))=FALSE,INDIRECT(A4290&amp;B4290&amp;C4290&amp;F4290)=0),"",IF(G4290="【（第８期）医療機関受付】",TEXT(INDIRECT(A4290&amp;D4290&amp;E4290&amp;5),"m"),TEXT(INDIRECT(A4290&amp;B4290&amp;C4290&amp;5),"m")))</f>
        <v/>
      </c>
      <c r="N4290" s="15" t="str" cm="1">
        <f t="array" aca="1" ref="N4290" ca="1">IF(OR(INDIRECT(A4290&amp;B4290&amp;C4290&amp;F4290)="",ISNUMBER(INDIRECT(A4290&amp;B4290&amp;C4290&amp;F4290))=FALSE,INDIRECT(A4290&amp;B4290&amp;C4290&amp;F4290)=0),"",IF(G4290="【（第８期）医療機関受付】",TEXT(INDIRECT(A4290&amp;D4290&amp;E4290&amp;5),"d"),TEXT(INDIRECT(A4290&amp;B4290&amp;C4290&amp;5),"d")))</f>
        <v/>
      </c>
      <c r="O4290" s="15" t="str" cm="1">
        <f t="array" aca="1" ref="O4290" ca="1">IF(OR(INDIRECT(A4290&amp;B4290&amp;C4290&amp;F4290)="",ISNUMBER(INDIRECT(A4290&amp;B4290&amp;C4290&amp;F4290))=FALSE,INDIRECT(A4290&amp;B4290&amp;C4290&amp;F4290)=0),"",HOUR(INDIRECT(A4290&amp;"A"&amp;F4290)))</f>
        <v/>
      </c>
      <c r="P4290" s="15" t="str" cm="1">
        <f t="array" aca="1" ref="P4290" ca="1">IF(OR(INDIRECT(A4290&amp;B4290&amp;C4290&amp;F4290)="",ISNUMBER(INDIRECT(A4290&amp;B4290&amp;C4290&amp;F4290))=FALSE,INDIRECT(A4290&amp;B4290&amp;C4290&amp;F4290)=0),"",MINUTE(INDIRECT(A4290&amp;"A"&amp;F4290)))</f>
        <v/>
      </c>
      <c r="Q4290" s="15" t="str" cm="1">
        <f t="array" aca="1" ref="Q4290" ca="1">IF(OR(INDIRECT(A4290&amp;B4290&amp;C4290&amp;F4290)="",ISNUMBER(INDIRECT(A4290&amp;B4290&amp;C4290&amp;F4290))=FALSE,INDIRECT(A4290&amp;B4290&amp;C4290&amp;F4290)=0),"",O4290)</f>
        <v/>
      </c>
      <c r="R4290" s="15" t="str" cm="1">
        <f t="array" aca="1" ref="R4290" ca="1">IF(OR(INDIRECT(A4290&amp;B4290&amp;C4290&amp;F4290)="",ISNUMBER(INDIRECT(A4290&amp;B4290&amp;C4290&amp;F4290))=FALSE,INDIRECT(A4290&amp;B4290&amp;C4290&amp;F4290)=0),"",P4290+14)</f>
        <v/>
      </c>
      <c r="S4290" s="15" t="str" cm="1">
        <f t="array" aca="1" ref="S4290" ca="1">IF(OR(INDIRECT(A4290&amp;B4290&amp;C4290&amp;F4290)="",ISNUMBER(INDIRECT(A4290&amp;B4290&amp;C4290&amp;F4290))=FALSE,INDIRECT(A4290&amp;B4290&amp;C4290&amp;F4290)=0),"",INDIRECT(A4290&amp;B4290&amp;C4290&amp;F4290))</f>
        <v/>
      </c>
      <c r="T4290" s="15" t="str" cm="1">
        <f t="array" aca="1" ref="T4290" ca="1">IF(OR(INDIRECT(A4290&amp;B4290&amp;C4290&amp;F4290)="",ISNUMBER(INDIRECT(A4290&amp;B4290&amp;C4290&amp;F4290))=FALSE,INDIRECT(A4290&amp;B4290&amp;C4290&amp;F4290)=0),"",0)</f>
        <v/>
      </c>
    </row>
    <row r="4291" spans="1:20">
      <c r="A4291" s="23" t="s">
        <v>912</v>
      </c>
      <c r="B4291" s="23" t="s">
        <v>915</v>
      </c>
      <c r="C4291" s="23" t="str">
        <f t="shared" si="198"/>
        <v>f</v>
      </c>
      <c r="D4291" s="23" t="s">
        <v>915</v>
      </c>
      <c r="E4291" s="23" t="str">
        <f t="shared" si="199"/>
        <v>e</v>
      </c>
      <c r="F4291" s="23">
        <f t="shared" si="200"/>
        <v>36</v>
      </c>
      <c r="G4291" s="23" t="str" cm="1">
        <f t="array" aca="1" ref="G4291" ca="1">IF(OR(INDIRECT(A4291&amp;B4291&amp;C4291&amp;F4291)="",ISNUMBER(INDIRECT(A4291&amp;B4291&amp;C4291&amp;F4291))=FALSE),"",IF(INDIRECT(A4291&amp;B4291&amp;C4291&amp;9)="公開","【（第８期）WEB・コールセンター受付】","【（第８期）医療機関受付】"))</f>
        <v/>
      </c>
      <c r="H4291" s="15" t="str" cm="1">
        <f t="array" aca="1" ref="H4291" ca="1">IF(OR(INDIRECT(A4291&amp;B4291&amp;C4291&amp;F4291)="",ISNUMBER(INDIRECT(A4291&amp;B4291&amp;C4291&amp;F4291))=FALSE,INDIRECT(A4291&amp;B4291&amp;C4291&amp;F4291)=0),"",431001)</f>
        <v/>
      </c>
      <c r="I4291" s="15" t="str" cm="1">
        <f t="array" aca="1" ref="I4291" ca="1">IF(OR(INDIRECT(A4291&amp;B4291&amp;C4291&amp;F4291)="",ISNUMBER(INDIRECT(A4291&amp;B4291&amp;C4291&amp;F4291))=FALSE,INDIRECT(A4291&amp;B4291&amp;C4291&amp;F4291)=0),"",G4291&amp;J4291&amp;"."&amp;TEXT(M4291,"00")&amp;TEXT(N4291,"00")&amp;"."&amp;TEXT(O4291,"00")&amp;TEXT(P4291,"00"))</f>
        <v/>
      </c>
      <c r="J4291" s="15" t="str" cm="1">
        <f t="array" aca="1" ref="J4291" ca="1">IF(OR(INDIRECT(A4291&amp;B4291&amp;C4291&amp;F4291)="",ISNUMBER(INDIRECT(A4291&amp;B4291&amp;C4291&amp;F4291))=FALSE,INDIRECT(A4291&amp;B4291&amp;C4291&amp;F4291)=0),"",予約枠報告様式!$B$2)</f>
        <v/>
      </c>
      <c r="K4291" s="15" t="str" cm="1">
        <f t="array" aca="1" ref="K4291" ca="1">IF(OR(INDIRECT(A4291&amp;B4291&amp;C4291&amp;F4291)="",ISNUMBER(INDIRECT(A4291&amp;B4291&amp;C4291&amp;F4291))=FALSE,INDIRECT(A4291&amp;B4291&amp;C4291&amp;F4291)=0),"",1)</f>
        <v/>
      </c>
      <c r="L4291" s="15" t="str" cm="1">
        <f t="array" aca="1" ref="L4291" ca="1">IF(OR(INDIRECT(A4291&amp;B4291&amp;C4291&amp;F4291)="",ISNUMBER(INDIRECT(A4291&amp;B4291&amp;C4291&amp;F4291))=FALSE,INDIRECT(A4291&amp;B4291&amp;C4291&amp;F4291)=0),"",IF(G4291="【（第８期）医療機関受付】",TEXT(INDIRECT(A4291&amp;D4291&amp;E4291&amp;5),"yyy"),TEXT(INDIRECT(A4291&amp;B4291&amp;C4291&amp;5),"yyy")))</f>
        <v/>
      </c>
      <c r="M4291" s="15" t="str" cm="1">
        <f t="array" aca="1" ref="M4291" ca="1">IF(OR(INDIRECT(A4291&amp;B4291&amp;C4291&amp;F4291)="",ISNUMBER(INDIRECT(A4291&amp;B4291&amp;C4291&amp;F4291))=FALSE,INDIRECT(A4291&amp;B4291&amp;C4291&amp;F4291)=0),"",IF(G4291="【（第８期）医療機関受付】",TEXT(INDIRECT(A4291&amp;D4291&amp;E4291&amp;5),"m"),TEXT(INDIRECT(A4291&amp;B4291&amp;C4291&amp;5),"m")))</f>
        <v/>
      </c>
      <c r="N4291" s="15" t="str" cm="1">
        <f t="array" aca="1" ref="N4291" ca="1">IF(OR(INDIRECT(A4291&amp;B4291&amp;C4291&amp;F4291)="",ISNUMBER(INDIRECT(A4291&amp;B4291&amp;C4291&amp;F4291))=FALSE,INDIRECT(A4291&amp;B4291&amp;C4291&amp;F4291)=0),"",IF(G4291="【（第８期）医療機関受付】",TEXT(INDIRECT(A4291&amp;D4291&amp;E4291&amp;5),"d"),TEXT(INDIRECT(A4291&amp;B4291&amp;C4291&amp;5),"d")))</f>
        <v/>
      </c>
      <c r="O4291" s="15" t="str" cm="1">
        <f t="array" aca="1" ref="O4291" ca="1">IF(OR(INDIRECT(A4291&amp;B4291&amp;C4291&amp;F4291)="",ISNUMBER(INDIRECT(A4291&amp;B4291&amp;C4291&amp;F4291))=FALSE,INDIRECT(A4291&amp;B4291&amp;C4291&amp;F4291)=0),"",HOUR(INDIRECT(A4291&amp;"A"&amp;F4291)))</f>
        <v/>
      </c>
      <c r="P4291" s="15" t="str" cm="1">
        <f t="array" aca="1" ref="P4291" ca="1">IF(OR(INDIRECT(A4291&amp;B4291&amp;C4291&amp;F4291)="",ISNUMBER(INDIRECT(A4291&amp;B4291&amp;C4291&amp;F4291))=FALSE,INDIRECT(A4291&amp;B4291&amp;C4291&amp;F4291)=0),"",MINUTE(INDIRECT(A4291&amp;"A"&amp;F4291)))</f>
        <v/>
      </c>
      <c r="Q4291" s="15" t="str" cm="1">
        <f t="array" aca="1" ref="Q4291" ca="1">IF(OR(INDIRECT(A4291&amp;B4291&amp;C4291&amp;F4291)="",ISNUMBER(INDIRECT(A4291&amp;B4291&amp;C4291&amp;F4291))=FALSE,INDIRECT(A4291&amp;B4291&amp;C4291&amp;F4291)=0),"",O4291)</f>
        <v/>
      </c>
      <c r="R4291" s="15" t="str" cm="1">
        <f t="array" aca="1" ref="R4291" ca="1">IF(OR(INDIRECT(A4291&amp;B4291&amp;C4291&amp;F4291)="",ISNUMBER(INDIRECT(A4291&amp;B4291&amp;C4291&amp;F4291))=FALSE,INDIRECT(A4291&amp;B4291&amp;C4291&amp;F4291)=0),"",P4291+14)</f>
        <v/>
      </c>
      <c r="S4291" s="15" t="str" cm="1">
        <f t="array" aca="1" ref="S4291" ca="1">IF(OR(INDIRECT(A4291&amp;B4291&amp;C4291&amp;F4291)="",ISNUMBER(INDIRECT(A4291&amp;B4291&amp;C4291&amp;F4291))=FALSE,INDIRECT(A4291&amp;B4291&amp;C4291&amp;F4291)=0),"",INDIRECT(A4291&amp;B4291&amp;C4291&amp;F4291))</f>
        <v/>
      </c>
      <c r="T4291" s="15" t="str" cm="1">
        <f t="array" aca="1" ref="T4291" ca="1">IF(OR(INDIRECT(A4291&amp;B4291&amp;C4291&amp;F4291)="",ISNUMBER(INDIRECT(A4291&amp;B4291&amp;C4291&amp;F4291))=FALSE,INDIRECT(A4291&amp;B4291&amp;C4291&amp;F4291)=0),"",0)</f>
        <v/>
      </c>
    </row>
    <row r="4292" spans="1:20">
      <c r="A4292" s="23" t="s">
        <v>912</v>
      </c>
      <c r="B4292" s="23" t="s">
        <v>915</v>
      </c>
      <c r="C4292" s="23" t="str">
        <f t="shared" ref="C4292:C4355" si="201">IF(F4291=62,CHAR(CODE(C4291)+1),C4291)</f>
        <v>f</v>
      </c>
      <c r="D4292" s="23" t="s">
        <v>915</v>
      </c>
      <c r="E4292" s="23" t="str">
        <f t="shared" si="199"/>
        <v>e</v>
      </c>
      <c r="F4292" s="23">
        <f t="shared" si="200"/>
        <v>37</v>
      </c>
      <c r="G4292" s="23" t="str" cm="1">
        <f t="array" aca="1" ref="G4292" ca="1">IF(OR(INDIRECT(A4292&amp;B4292&amp;C4292&amp;F4292)="",ISNUMBER(INDIRECT(A4292&amp;B4292&amp;C4292&amp;F4292))=FALSE),"",IF(INDIRECT(A4292&amp;B4292&amp;C4292&amp;9)="公開","【（第８期）WEB・コールセンター受付】","【（第８期）医療機関受付】"))</f>
        <v/>
      </c>
      <c r="H4292" s="15" t="str" cm="1">
        <f t="array" aca="1" ref="H4292" ca="1">IF(OR(INDIRECT(A4292&amp;B4292&amp;C4292&amp;F4292)="",ISNUMBER(INDIRECT(A4292&amp;B4292&amp;C4292&amp;F4292))=FALSE,INDIRECT(A4292&amp;B4292&amp;C4292&amp;F4292)=0),"",431001)</f>
        <v/>
      </c>
      <c r="I4292" s="15" t="str" cm="1">
        <f t="array" aca="1" ref="I4292" ca="1">IF(OR(INDIRECT(A4292&amp;B4292&amp;C4292&amp;F4292)="",ISNUMBER(INDIRECT(A4292&amp;B4292&amp;C4292&amp;F4292))=FALSE,INDIRECT(A4292&amp;B4292&amp;C4292&amp;F4292)=0),"",G4292&amp;J4292&amp;"."&amp;TEXT(M4292,"00")&amp;TEXT(N4292,"00")&amp;"."&amp;TEXT(O4292,"00")&amp;TEXT(P4292,"00"))</f>
        <v/>
      </c>
      <c r="J4292" s="15" t="str" cm="1">
        <f t="array" aca="1" ref="J4292" ca="1">IF(OR(INDIRECT(A4292&amp;B4292&amp;C4292&amp;F4292)="",ISNUMBER(INDIRECT(A4292&amp;B4292&amp;C4292&amp;F4292))=FALSE,INDIRECT(A4292&amp;B4292&amp;C4292&amp;F4292)=0),"",予約枠報告様式!$B$2)</f>
        <v/>
      </c>
      <c r="K4292" s="15" t="str" cm="1">
        <f t="array" aca="1" ref="K4292" ca="1">IF(OR(INDIRECT(A4292&amp;B4292&amp;C4292&amp;F4292)="",ISNUMBER(INDIRECT(A4292&amp;B4292&amp;C4292&amp;F4292))=FALSE,INDIRECT(A4292&amp;B4292&amp;C4292&amp;F4292)=0),"",1)</f>
        <v/>
      </c>
      <c r="L4292" s="15" t="str" cm="1">
        <f t="array" aca="1" ref="L4292" ca="1">IF(OR(INDIRECT(A4292&amp;B4292&amp;C4292&amp;F4292)="",ISNUMBER(INDIRECT(A4292&amp;B4292&amp;C4292&amp;F4292))=FALSE,INDIRECT(A4292&amp;B4292&amp;C4292&amp;F4292)=0),"",IF(G4292="【（第８期）医療機関受付】",TEXT(INDIRECT(A4292&amp;D4292&amp;E4292&amp;5),"yyy"),TEXT(INDIRECT(A4292&amp;B4292&amp;C4292&amp;5),"yyy")))</f>
        <v/>
      </c>
      <c r="M4292" s="15" t="str" cm="1">
        <f t="array" aca="1" ref="M4292" ca="1">IF(OR(INDIRECT(A4292&amp;B4292&amp;C4292&amp;F4292)="",ISNUMBER(INDIRECT(A4292&amp;B4292&amp;C4292&amp;F4292))=FALSE,INDIRECT(A4292&amp;B4292&amp;C4292&amp;F4292)=0),"",IF(G4292="【（第８期）医療機関受付】",TEXT(INDIRECT(A4292&amp;D4292&amp;E4292&amp;5),"m"),TEXT(INDIRECT(A4292&amp;B4292&amp;C4292&amp;5),"m")))</f>
        <v/>
      </c>
      <c r="N4292" s="15" t="str" cm="1">
        <f t="array" aca="1" ref="N4292" ca="1">IF(OR(INDIRECT(A4292&amp;B4292&amp;C4292&amp;F4292)="",ISNUMBER(INDIRECT(A4292&amp;B4292&amp;C4292&amp;F4292))=FALSE,INDIRECT(A4292&amp;B4292&amp;C4292&amp;F4292)=0),"",IF(G4292="【（第８期）医療機関受付】",TEXT(INDIRECT(A4292&amp;D4292&amp;E4292&amp;5),"d"),TEXT(INDIRECT(A4292&amp;B4292&amp;C4292&amp;5),"d")))</f>
        <v/>
      </c>
      <c r="O4292" s="15" t="str" cm="1">
        <f t="array" aca="1" ref="O4292" ca="1">IF(OR(INDIRECT(A4292&amp;B4292&amp;C4292&amp;F4292)="",ISNUMBER(INDIRECT(A4292&amp;B4292&amp;C4292&amp;F4292))=FALSE,INDIRECT(A4292&amp;B4292&amp;C4292&amp;F4292)=0),"",HOUR(INDIRECT(A4292&amp;"A"&amp;F4292)))</f>
        <v/>
      </c>
      <c r="P4292" s="15" t="str" cm="1">
        <f t="array" aca="1" ref="P4292" ca="1">IF(OR(INDIRECT(A4292&amp;B4292&amp;C4292&amp;F4292)="",ISNUMBER(INDIRECT(A4292&amp;B4292&amp;C4292&amp;F4292))=FALSE,INDIRECT(A4292&amp;B4292&amp;C4292&amp;F4292)=0),"",MINUTE(INDIRECT(A4292&amp;"A"&amp;F4292)))</f>
        <v/>
      </c>
      <c r="Q4292" s="15" t="str" cm="1">
        <f t="array" aca="1" ref="Q4292" ca="1">IF(OR(INDIRECT(A4292&amp;B4292&amp;C4292&amp;F4292)="",ISNUMBER(INDIRECT(A4292&amp;B4292&amp;C4292&amp;F4292))=FALSE,INDIRECT(A4292&amp;B4292&amp;C4292&amp;F4292)=0),"",O4292)</f>
        <v/>
      </c>
      <c r="R4292" s="15" t="str" cm="1">
        <f t="array" aca="1" ref="R4292" ca="1">IF(OR(INDIRECT(A4292&amp;B4292&amp;C4292&amp;F4292)="",ISNUMBER(INDIRECT(A4292&amp;B4292&amp;C4292&amp;F4292))=FALSE,INDIRECT(A4292&amp;B4292&amp;C4292&amp;F4292)=0),"",P4292+14)</f>
        <v/>
      </c>
      <c r="S4292" s="15" t="str" cm="1">
        <f t="array" aca="1" ref="S4292" ca="1">IF(OR(INDIRECT(A4292&amp;B4292&amp;C4292&amp;F4292)="",ISNUMBER(INDIRECT(A4292&amp;B4292&amp;C4292&amp;F4292))=FALSE,INDIRECT(A4292&amp;B4292&amp;C4292&amp;F4292)=0),"",INDIRECT(A4292&amp;B4292&amp;C4292&amp;F4292))</f>
        <v/>
      </c>
      <c r="T4292" s="15" t="str" cm="1">
        <f t="array" aca="1" ref="T4292" ca="1">IF(OR(INDIRECT(A4292&amp;B4292&amp;C4292&amp;F4292)="",ISNUMBER(INDIRECT(A4292&amp;B4292&amp;C4292&amp;F4292))=FALSE,INDIRECT(A4292&amp;B4292&amp;C4292&amp;F4292)=0),"",0)</f>
        <v/>
      </c>
    </row>
    <row r="4293" spans="1:20">
      <c r="A4293" s="23" t="s">
        <v>912</v>
      </c>
      <c r="B4293" s="23" t="s">
        <v>915</v>
      </c>
      <c r="C4293" s="23" t="str">
        <f t="shared" si="201"/>
        <v>f</v>
      </c>
      <c r="D4293" s="23" t="s">
        <v>915</v>
      </c>
      <c r="E4293" s="23" t="str">
        <f t="shared" si="199"/>
        <v>e</v>
      </c>
      <c r="F4293" s="23">
        <f t="shared" si="200"/>
        <v>38</v>
      </c>
      <c r="G4293" s="23" t="str" cm="1">
        <f t="array" aca="1" ref="G4293" ca="1">IF(OR(INDIRECT(A4293&amp;B4293&amp;C4293&amp;F4293)="",ISNUMBER(INDIRECT(A4293&amp;B4293&amp;C4293&amp;F4293))=FALSE),"",IF(INDIRECT(A4293&amp;B4293&amp;C4293&amp;9)="公開","【（第８期）WEB・コールセンター受付】","【（第８期）医療機関受付】"))</f>
        <v/>
      </c>
      <c r="H4293" s="15" t="str" cm="1">
        <f t="array" aca="1" ref="H4293" ca="1">IF(OR(INDIRECT(A4293&amp;B4293&amp;C4293&amp;F4293)="",ISNUMBER(INDIRECT(A4293&amp;B4293&amp;C4293&amp;F4293))=FALSE,INDIRECT(A4293&amp;B4293&amp;C4293&amp;F4293)=0),"",431001)</f>
        <v/>
      </c>
      <c r="I4293" s="15" t="str" cm="1">
        <f t="array" aca="1" ref="I4293" ca="1">IF(OR(INDIRECT(A4293&amp;B4293&amp;C4293&amp;F4293)="",ISNUMBER(INDIRECT(A4293&amp;B4293&amp;C4293&amp;F4293))=FALSE,INDIRECT(A4293&amp;B4293&amp;C4293&amp;F4293)=0),"",G4293&amp;J4293&amp;"."&amp;TEXT(M4293,"00")&amp;TEXT(N4293,"00")&amp;"."&amp;TEXT(O4293,"00")&amp;TEXT(P4293,"00"))</f>
        <v/>
      </c>
      <c r="J4293" s="15" t="str" cm="1">
        <f t="array" aca="1" ref="J4293" ca="1">IF(OR(INDIRECT(A4293&amp;B4293&amp;C4293&amp;F4293)="",ISNUMBER(INDIRECT(A4293&amp;B4293&amp;C4293&amp;F4293))=FALSE,INDIRECT(A4293&amp;B4293&amp;C4293&amp;F4293)=0),"",予約枠報告様式!$B$2)</f>
        <v/>
      </c>
      <c r="K4293" s="15" t="str" cm="1">
        <f t="array" aca="1" ref="K4293" ca="1">IF(OR(INDIRECT(A4293&amp;B4293&amp;C4293&amp;F4293)="",ISNUMBER(INDIRECT(A4293&amp;B4293&amp;C4293&amp;F4293))=FALSE,INDIRECT(A4293&amp;B4293&amp;C4293&amp;F4293)=0),"",1)</f>
        <v/>
      </c>
      <c r="L4293" s="15" t="str" cm="1">
        <f t="array" aca="1" ref="L4293" ca="1">IF(OR(INDIRECT(A4293&amp;B4293&amp;C4293&amp;F4293)="",ISNUMBER(INDIRECT(A4293&amp;B4293&amp;C4293&amp;F4293))=FALSE,INDIRECT(A4293&amp;B4293&amp;C4293&amp;F4293)=0),"",IF(G4293="【（第８期）医療機関受付】",TEXT(INDIRECT(A4293&amp;D4293&amp;E4293&amp;5),"yyy"),TEXT(INDIRECT(A4293&amp;B4293&amp;C4293&amp;5),"yyy")))</f>
        <v/>
      </c>
      <c r="M4293" s="15" t="str" cm="1">
        <f t="array" aca="1" ref="M4293" ca="1">IF(OR(INDIRECT(A4293&amp;B4293&amp;C4293&amp;F4293)="",ISNUMBER(INDIRECT(A4293&amp;B4293&amp;C4293&amp;F4293))=FALSE,INDIRECT(A4293&amp;B4293&amp;C4293&amp;F4293)=0),"",IF(G4293="【（第８期）医療機関受付】",TEXT(INDIRECT(A4293&amp;D4293&amp;E4293&amp;5),"m"),TEXT(INDIRECT(A4293&amp;B4293&amp;C4293&amp;5),"m")))</f>
        <v/>
      </c>
      <c r="N4293" s="15" t="str" cm="1">
        <f t="array" aca="1" ref="N4293" ca="1">IF(OR(INDIRECT(A4293&amp;B4293&amp;C4293&amp;F4293)="",ISNUMBER(INDIRECT(A4293&amp;B4293&amp;C4293&amp;F4293))=FALSE,INDIRECT(A4293&amp;B4293&amp;C4293&amp;F4293)=0),"",IF(G4293="【（第８期）医療機関受付】",TEXT(INDIRECT(A4293&amp;D4293&amp;E4293&amp;5),"d"),TEXT(INDIRECT(A4293&amp;B4293&amp;C4293&amp;5),"d")))</f>
        <v/>
      </c>
      <c r="O4293" s="15" t="str" cm="1">
        <f t="array" aca="1" ref="O4293" ca="1">IF(OR(INDIRECT(A4293&amp;B4293&amp;C4293&amp;F4293)="",ISNUMBER(INDIRECT(A4293&amp;B4293&amp;C4293&amp;F4293))=FALSE,INDIRECT(A4293&amp;B4293&amp;C4293&amp;F4293)=0),"",HOUR(INDIRECT(A4293&amp;"A"&amp;F4293)))</f>
        <v/>
      </c>
      <c r="P4293" s="15" t="str" cm="1">
        <f t="array" aca="1" ref="P4293" ca="1">IF(OR(INDIRECT(A4293&amp;B4293&amp;C4293&amp;F4293)="",ISNUMBER(INDIRECT(A4293&amp;B4293&amp;C4293&amp;F4293))=FALSE,INDIRECT(A4293&amp;B4293&amp;C4293&amp;F4293)=0),"",MINUTE(INDIRECT(A4293&amp;"A"&amp;F4293)))</f>
        <v/>
      </c>
      <c r="Q4293" s="15" t="str" cm="1">
        <f t="array" aca="1" ref="Q4293" ca="1">IF(OR(INDIRECT(A4293&amp;B4293&amp;C4293&amp;F4293)="",ISNUMBER(INDIRECT(A4293&amp;B4293&amp;C4293&amp;F4293))=FALSE,INDIRECT(A4293&amp;B4293&amp;C4293&amp;F4293)=0),"",O4293)</f>
        <v/>
      </c>
      <c r="R4293" s="15" t="str" cm="1">
        <f t="array" aca="1" ref="R4293" ca="1">IF(OR(INDIRECT(A4293&amp;B4293&amp;C4293&amp;F4293)="",ISNUMBER(INDIRECT(A4293&amp;B4293&amp;C4293&amp;F4293))=FALSE,INDIRECT(A4293&amp;B4293&amp;C4293&amp;F4293)=0),"",P4293+14)</f>
        <v/>
      </c>
      <c r="S4293" s="15" t="str" cm="1">
        <f t="array" aca="1" ref="S4293" ca="1">IF(OR(INDIRECT(A4293&amp;B4293&amp;C4293&amp;F4293)="",ISNUMBER(INDIRECT(A4293&amp;B4293&amp;C4293&amp;F4293))=FALSE,INDIRECT(A4293&amp;B4293&amp;C4293&amp;F4293)=0),"",INDIRECT(A4293&amp;B4293&amp;C4293&amp;F4293))</f>
        <v/>
      </c>
      <c r="T4293" s="15" t="str" cm="1">
        <f t="array" aca="1" ref="T4293" ca="1">IF(OR(INDIRECT(A4293&amp;B4293&amp;C4293&amp;F4293)="",ISNUMBER(INDIRECT(A4293&amp;B4293&amp;C4293&amp;F4293))=FALSE,INDIRECT(A4293&amp;B4293&amp;C4293&amp;F4293)=0),"",0)</f>
        <v/>
      </c>
    </row>
    <row r="4294" spans="1:20">
      <c r="A4294" s="23" t="s">
        <v>912</v>
      </c>
      <c r="B4294" s="23" t="s">
        <v>915</v>
      </c>
      <c r="C4294" s="23" t="str">
        <f t="shared" si="201"/>
        <v>f</v>
      </c>
      <c r="D4294" s="23" t="s">
        <v>915</v>
      </c>
      <c r="E4294" s="23" t="str">
        <f t="shared" si="199"/>
        <v>e</v>
      </c>
      <c r="F4294" s="23">
        <f t="shared" si="200"/>
        <v>39</v>
      </c>
      <c r="G4294" s="23" t="str" cm="1">
        <f t="array" aca="1" ref="G4294" ca="1">IF(OR(INDIRECT(A4294&amp;B4294&amp;C4294&amp;F4294)="",ISNUMBER(INDIRECT(A4294&amp;B4294&amp;C4294&amp;F4294))=FALSE),"",IF(INDIRECT(A4294&amp;B4294&amp;C4294&amp;9)="公開","【（第８期）WEB・コールセンター受付】","【（第８期）医療機関受付】"))</f>
        <v/>
      </c>
      <c r="H4294" s="15" t="str" cm="1">
        <f t="array" aca="1" ref="H4294" ca="1">IF(OR(INDIRECT(A4294&amp;B4294&amp;C4294&amp;F4294)="",ISNUMBER(INDIRECT(A4294&amp;B4294&amp;C4294&amp;F4294))=FALSE,INDIRECT(A4294&amp;B4294&amp;C4294&amp;F4294)=0),"",431001)</f>
        <v/>
      </c>
      <c r="I4294" s="15" t="str" cm="1">
        <f t="array" aca="1" ref="I4294" ca="1">IF(OR(INDIRECT(A4294&amp;B4294&amp;C4294&amp;F4294)="",ISNUMBER(INDIRECT(A4294&amp;B4294&amp;C4294&amp;F4294))=FALSE,INDIRECT(A4294&amp;B4294&amp;C4294&amp;F4294)=0),"",G4294&amp;J4294&amp;"."&amp;TEXT(M4294,"00")&amp;TEXT(N4294,"00")&amp;"."&amp;TEXT(O4294,"00")&amp;TEXT(P4294,"00"))</f>
        <v/>
      </c>
      <c r="J4294" s="15" t="str" cm="1">
        <f t="array" aca="1" ref="J4294" ca="1">IF(OR(INDIRECT(A4294&amp;B4294&amp;C4294&amp;F4294)="",ISNUMBER(INDIRECT(A4294&amp;B4294&amp;C4294&amp;F4294))=FALSE,INDIRECT(A4294&amp;B4294&amp;C4294&amp;F4294)=0),"",予約枠報告様式!$B$2)</f>
        <v/>
      </c>
      <c r="K4294" s="15" t="str" cm="1">
        <f t="array" aca="1" ref="K4294" ca="1">IF(OR(INDIRECT(A4294&amp;B4294&amp;C4294&amp;F4294)="",ISNUMBER(INDIRECT(A4294&amp;B4294&amp;C4294&amp;F4294))=FALSE,INDIRECT(A4294&amp;B4294&amp;C4294&amp;F4294)=0),"",1)</f>
        <v/>
      </c>
      <c r="L4294" s="15" t="str" cm="1">
        <f t="array" aca="1" ref="L4294" ca="1">IF(OR(INDIRECT(A4294&amp;B4294&amp;C4294&amp;F4294)="",ISNUMBER(INDIRECT(A4294&amp;B4294&amp;C4294&amp;F4294))=FALSE,INDIRECT(A4294&amp;B4294&amp;C4294&amp;F4294)=0),"",IF(G4294="【（第８期）医療機関受付】",TEXT(INDIRECT(A4294&amp;D4294&amp;E4294&amp;5),"yyy"),TEXT(INDIRECT(A4294&amp;B4294&amp;C4294&amp;5),"yyy")))</f>
        <v/>
      </c>
      <c r="M4294" s="15" t="str" cm="1">
        <f t="array" aca="1" ref="M4294" ca="1">IF(OR(INDIRECT(A4294&amp;B4294&amp;C4294&amp;F4294)="",ISNUMBER(INDIRECT(A4294&amp;B4294&amp;C4294&amp;F4294))=FALSE,INDIRECT(A4294&amp;B4294&amp;C4294&amp;F4294)=0),"",IF(G4294="【（第８期）医療機関受付】",TEXT(INDIRECT(A4294&amp;D4294&amp;E4294&amp;5),"m"),TEXT(INDIRECT(A4294&amp;B4294&amp;C4294&amp;5),"m")))</f>
        <v/>
      </c>
      <c r="N4294" s="15" t="str" cm="1">
        <f t="array" aca="1" ref="N4294" ca="1">IF(OR(INDIRECT(A4294&amp;B4294&amp;C4294&amp;F4294)="",ISNUMBER(INDIRECT(A4294&amp;B4294&amp;C4294&amp;F4294))=FALSE,INDIRECT(A4294&amp;B4294&amp;C4294&amp;F4294)=0),"",IF(G4294="【（第８期）医療機関受付】",TEXT(INDIRECT(A4294&amp;D4294&amp;E4294&amp;5),"d"),TEXT(INDIRECT(A4294&amp;B4294&amp;C4294&amp;5),"d")))</f>
        <v/>
      </c>
      <c r="O4294" s="15" t="str" cm="1">
        <f t="array" aca="1" ref="O4294" ca="1">IF(OR(INDIRECT(A4294&amp;B4294&amp;C4294&amp;F4294)="",ISNUMBER(INDIRECT(A4294&amp;B4294&amp;C4294&amp;F4294))=FALSE,INDIRECT(A4294&amp;B4294&amp;C4294&amp;F4294)=0),"",HOUR(INDIRECT(A4294&amp;"A"&amp;F4294)))</f>
        <v/>
      </c>
      <c r="P4294" s="15" t="str" cm="1">
        <f t="array" aca="1" ref="P4294" ca="1">IF(OR(INDIRECT(A4294&amp;B4294&amp;C4294&amp;F4294)="",ISNUMBER(INDIRECT(A4294&amp;B4294&amp;C4294&amp;F4294))=FALSE,INDIRECT(A4294&amp;B4294&amp;C4294&amp;F4294)=0),"",MINUTE(INDIRECT(A4294&amp;"A"&amp;F4294)))</f>
        <v/>
      </c>
      <c r="Q4294" s="15" t="str" cm="1">
        <f t="array" aca="1" ref="Q4294" ca="1">IF(OR(INDIRECT(A4294&amp;B4294&amp;C4294&amp;F4294)="",ISNUMBER(INDIRECT(A4294&amp;B4294&amp;C4294&amp;F4294))=FALSE,INDIRECT(A4294&amp;B4294&amp;C4294&amp;F4294)=0),"",O4294)</f>
        <v/>
      </c>
      <c r="R4294" s="15" t="str" cm="1">
        <f t="array" aca="1" ref="R4294" ca="1">IF(OR(INDIRECT(A4294&amp;B4294&amp;C4294&amp;F4294)="",ISNUMBER(INDIRECT(A4294&amp;B4294&amp;C4294&amp;F4294))=FALSE,INDIRECT(A4294&amp;B4294&amp;C4294&amp;F4294)=0),"",P4294+14)</f>
        <v/>
      </c>
      <c r="S4294" s="15" t="str" cm="1">
        <f t="array" aca="1" ref="S4294" ca="1">IF(OR(INDIRECT(A4294&amp;B4294&amp;C4294&amp;F4294)="",ISNUMBER(INDIRECT(A4294&amp;B4294&amp;C4294&amp;F4294))=FALSE,INDIRECT(A4294&amp;B4294&amp;C4294&amp;F4294)=0),"",INDIRECT(A4294&amp;B4294&amp;C4294&amp;F4294))</f>
        <v/>
      </c>
      <c r="T4294" s="15" t="str" cm="1">
        <f t="array" aca="1" ref="T4294" ca="1">IF(OR(INDIRECT(A4294&amp;B4294&amp;C4294&amp;F4294)="",ISNUMBER(INDIRECT(A4294&amp;B4294&amp;C4294&amp;F4294))=FALSE,INDIRECT(A4294&amp;B4294&amp;C4294&amp;F4294)=0),"",0)</f>
        <v/>
      </c>
    </row>
    <row r="4295" spans="1:20">
      <c r="A4295" s="23" t="s">
        <v>912</v>
      </c>
      <c r="B4295" s="23" t="s">
        <v>915</v>
      </c>
      <c r="C4295" s="23" t="str">
        <f t="shared" si="201"/>
        <v>f</v>
      </c>
      <c r="D4295" s="23" t="s">
        <v>915</v>
      </c>
      <c r="E4295" s="23" t="str">
        <f t="shared" si="199"/>
        <v>e</v>
      </c>
      <c r="F4295" s="23">
        <f t="shared" si="200"/>
        <v>40</v>
      </c>
      <c r="G4295" s="23" t="str" cm="1">
        <f t="array" aca="1" ref="G4295" ca="1">IF(OR(INDIRECT(A4295&amp;B4295&amp;C4295&amp;F4295)="",ISNUMBER(INDIRECT(A4295&amp;B4295&amp;C4295&amp;F4295))=FALSE),"",IF(INDIRECT(A4295&amp;B4295&amp;C4295&amp;9)="公開","【（第８期）WEB・コールセンター受付】","【（第８期）医療機関受付】"))</f>
        <v/>
      </c>
      <c r="H4295" s="15" t="str" cm="1">
        <f t="array" aca="1" ref="H4295" ca="1">IF(OR(INDIRECT(A4295&amp;B4295&amp;C4295&amp;F4295)="",ISNUMBER(INDIRECT(A4295&amp;B4295&amp;C4295&amp;F4295))=FALSE,INDIRECT(A4295&amp;B4295&amp;C4295&amp;F4295)=0),"",431001)</f>
        <v/>
      </c>
      <c r="I4295" s="15" t="str" cm="1">
        <f t="array" aca="1" ref="I4295" ca="1">IF(OR(INDIRECT(A4295&amp;B4295&amp;C4295&amp;F4295)="",ISNUMBER(INDIRECT(A4295&amp;B4295&amp;C4295&amp;F4295))=FALSE,INDIRECT(A4295&amp;B4295&amp;C4295&amp;F4295)=0),"",G4295&amp;J4295&amp;"."&amp;TEXT(M4295,"00")&amp;TEXT(N4295,"00")&amp;"."&amp;TEXT(O4295,"00")&amp;TEXT(P4295,"00"))</f>
        <v/>
      </c>
      <c r="J4295" s="15" t="str" cm="1">
        <f t="array" aca="1" ref="J4295" ca="1">IF(OR(INDIRECT(A4295&amp;B4295&amp;C4295&amp;F4295)="",ISNUMBER(INDIRECT(A4295&amp;B4295&amp;C4295&amp;F4295))=FALSE,INDIRECT(A4295&amp;B4295&amp;C4295&amp;F4295)=0),"",予約枠報告様式!$B$2)</f>
        <v/>
      </c>
      <c r="K4295" s="15" t="str" cm="1">
        <f t="array" aca="1" ref="K4295" ca="1">IF(OR(INDIRECT(A4295&amp;B4295&amp;C4295&amp;F4295)="",ISNUMBER(INDIRECT(A4295&amp;B4295&amp;C4295&amp;F4295))=FALSE,INDIRECT(A4295&amp;B4295&amp;C4295&amp;F4295)=0),"",1)</f>
        <v/>
      </c>
      <c r="L4295" s="15" t="str" cm="1">
        <f t="array" aca="1" ref="L4295" ca="1">IF(OR(INDIRECT(A4295&amp;B4295&amp;C4295&amp;F4295)="",ISNUMBER(INDIRECT(A4295&amp;B4295&amp;C4295&amp;F4295))=FALSE,INDIRECT(A4295&amp;B4295&amp;C4295&amp;F4295)=0),"",IF(G4295="【（第８期）医療機関受付】",TEXT(INDIRECT(A4295&amp;D4295&amp;E4295&amp;5),"yyy"),TEXT(INDIRECT(A4295&amp;B4295&amp;C4295&amp;5),"yyy")))</f>
        <v/>
      </c>
      <c r="M4295" s="15" t="str" cm="1">
        <f t="array" aca="1" ref="M4295" ca="1">IF(OR(INDIRECT(A4295&amp;B4295&amp;C4295&amp;F4295)="",ISNUMBER(INDIRECT(A4295&amp;B4295&amp;C4295&amp;F4295))=FALSE,INDIRECT(A4295&amp;B4295&amp;C4295&amp;F4295)=0),"",IF(G4295="【（第８期）医療機関受付】",TEXT(INDIRECT(A4295&amp;D4295&amp;E4295&amp;5),"m"),TEXT(INDIRECT(A4295&amp;B4295&amp;C4295&amp;5),"m")))</f>
        <v/>
      </c>
      <c r="N4295" s="15" t="str" cm="1">
        <f t="array" aca="1" ref="N4295" ca="1">IF(OR(INDIRECT(A4295&amp;B4295&amp;C4295&amp;F4295)="",ISNUMBER(INDIRECT(A4295&amp;B4295&amp;C4295&amp;F4295))=FALSE,INDIRECT(A4295&amp;B4295&amp;C4295&amp;F4295)=0),"",IF(G4295="【（第８期）医療機関受付】",TEXT(INDIRECT(A4295&amp;D4295&amp;E4295&amp;5),"d"),TEXT(INDIRECT(A4295&amp;B4295&amp;C4295&amp;5),"d")))</f>
        <v/>
      </c>
      <c r="O4295" s="15" t="str" cm="1">
        <f t="array" aca="1" ref="O4295" ca="1">IF(OR(INDIRECT(A4295&amp;B4295&amp;C4295&amp;F4295)="",ISNUMBER(INDIRECT(A4295&amp;B4295&amp;C4295&amp;F4295))=FALSE,INDIRECT(A4295&amp;B4295&amp;C4295&amp;F4295)=0),"",HOUR(INDIRECT(A4295&amp;"A"&amp;F4295)))</f>
        <v/>
      </c>
      <c r="P4295" s="15" t="str" cm="1">
        <f t="array" aca="1" ref="P4295" ca="1">IF(OR(INDIRECT(A4295&amp;B4295&amp;C4295&amp;F4295)="",ISNUMBER(INDIRECT(A4295&amp;B4295&amp;C4295&amp;F4295))=FALSE,INDIRECT(A4295&amp;B4295&amp;C4295&amp;F4295)=0),"",MINUTE(INDIRECT(A4295&amp;"A"&amp;F4295)))</f>
        <v/>
      </c>
      <c r="Q4295" s="15" t="str" cm="1">
        <f t="array" aca="1" ref="Q4295" ca="1">IF(OR(INDIRECT(A4295&amp;B4295&amp;C4295&amp;F4295)="",ISNUMBER(INDIRECT(A4295&amp;B4295&amp;C4295&amp;F4295))=FALSE,INDIRECT(A4295&amp;B4295&amp;C4295&amp;F4295)=0),"",O4295)</f>
        <v/>
      </c>
      <c r="R4295" s="15" t="str" cm="1">
        <f t="array" aca="1" ref="R4295" ca="1">IF(OR(INDIRECT(A4295&amp;B4295&amp;C4295&amp;F4295)="",ISNUMBER(INDIRECT(A4295&amp;B4295&amp;C4295&amp;F4295))=FALSE,INDIRECT(A4295&amp;B4295&amp;C4295&amp;F4295)=0),"",P4295+14)</f>
        <v/>
      </c>
      <c r="S4295" s="15" t="str" cm="1">
        <f t="array" aca="1" ref="S4295" ca="1">IF(OR(INDIRECT(A4295&amp;B4295&amp;C4295&amp;F4295)="",ISNUMBER(INDIRECT(A4295&amp;B4295&amp;C4295&amp;F4295))=FALSE,INDIRECT(A4295&amp;B4295&amp;C4295&amp;F4295)=0),"",INDIRECT(A4295&amp;B4295&amp;C4295&amp;F4295))</f>
        <v/>
      </c>
      <c r="T4295" s="15" t="str" cm="1">
        <f t="array" aca="1" ref="T4295" ca="1">IF(OR(INDIRECT(A4295&amp;B4295&amp;C4295&amp;F4295)="",ISNUMBER(INDIRECT(A4295&amp;B4295&amp;C4295&amp;F4295))=FALSE,INDIRECT(A4295&amp;B4295&amp;C4295&amp;F4295)=0),"",0)</f>
        <v/>
      </c>
    </row>
    <row r="4296" spans="1:20">
      <c r="A4296" s="23" t="s">
        <v>912</v>
      </c>
      <c r="B4296" s="23" t="s">
        <v>915</v>
      </c>
      <c r="C4296" s="23" t="str">
        <f t="shared" si="201"/>
        <v>f</v>
      </c>
      <c r="D4296" s="23" t="s">
        <v>915</v>
      </c>
      <c r="E4296" s="23" t="str">
        <f t="shared" si="199"/>
        <v>e</v>
      </c>
      <c r="F4296" s="23">
        <f t="shared" si="200"/>
        <v>41</v>
      </c>
      <c r="G4296" s="23" t="str" cm="1">
        <f t="array" aca="1" ref="G4296" ca="1">IF(OR(INDIRECT(A4296&amp;B4296&amp;C4296&amp;F4296)="",ISNUMBER(INDIRECT(A4296&amp;B4296&amp;C4296&amp;F4296))=FALSE),"",IF(INDIRECT(A4296&amp;B4296&amp;C4296&amp;9)="公開","【（第８期）WEB・コールセンター受付】","【（第８期）医療機関受付】"))</f>
        <v/>
      </c>
      <c r="H4296" s="15" t="str" cm="1">
        <f t="array" aca="1" ref="H4296" ca="1">IF(OR(INDIRECT(A4296&amp;B4296&amp;C4296&amp;F4296)="",ISNUMBER(INDIRECT(A4296&amp;B4296&amp;C4296&amp;F4296))=FALSE,INDIRECT(A4296&amp;B4296&amp;C4296&amp;F4296)=0),"",431001)</f>
        <v/>
      </c>
      <c r="I4296" s="15" t="str" cm="1">
        <f t="array" aca="1" ref="I4296" ca="1">IF(OR(INDIRECT(A4296&amp;B4296&amp;C4296&amp;F4296)="",ISNUMBER(INDIRECT(A4296&amp;B4296&amp;C4296&amp;F4296))=FALSE,INDIRECT(A4296&amp;B4296&amp;C4296&amp;F4296)=0),"",G4296&amp;J4296&amp;"."&amp;TEXT(M4296,"00")&amp;TEXT(N4296,"00")&amp;"."&amp;TEXT(O4296,"00")&amp;TEXT(P4296,"00"))</f>
        <v/>
      </c>
      <c r="J4296" s="15" t="str" cm="1">
        <f t="array" aca="1" ref="J4296" ca="1">IF(OR(INDIRECT(A4296&amp;B4296&amp;C4296&amp;F4296)="",ISNUMBER(INDIRECT(A4296&amp;B4296&amp;C4296&amp;F4296))=FALSE,INDIRECT(A4296&amp;B4296&amp;C4296&amp;F4296)=0),"",予約枠報告様式!$B$2)</f>
        <v/>
      </c>
      <c r="K4296" s="15" t="str" cm="1">
        <f t="array" aca="1" ref="K4296" ca="1">IF(OR(INDIRECT(A4296&amp;B4296&amp;C4296&amp;F4296)="",ISNUMBER(INDIRECT(A4296&amp;B4296&amp;C4296&amp;F4296))=FALSE,INDIRECT(A4296&amp;B4296&amp;C4296&amp;F4296)=0),"",1)</f>
        <v/>
      </c>
      <c r="L4296" s="15" t="str" cm="1">
        <f t="array" aca="1" ref="L4296" ca="1">IF(OR(INDIRECT(A4296&amp;B4296&amp;C4296&amp;F4296)="",ISNUMBER(INDIRECT(A4296&amp;B4296&amp;C4296&amp;F4296))=FALSE,INDIRECT(A4296&amp;B4296&amp;C4296&amp;F4296)=0),"",IF(G4296="【（第８期）医療機関受付】",TEXT(INDIRECT(A4296&amp;D4296&amp;E4296&amp;5),"yyy"),TEXT(INDIRECT(A4296&amp;B4296&amp;C4296&amp;5),"yyy")))</f>
        <v/>
      </c>
      <c r="M4296" s="15" t="str" cm="1">
        <f t="array" aca="1" ref="M4296" ca="1">IF(OR(INDIRECT(A4296&amp;B4296&amp;C4296&amp;F4296)="",ISNUMBER(INDIRECT(A4296&amp;B4296&amp;C4296&amp;F4296))=FALSE,INDIRECT(A4296&amp;B4296&amp;C4296&amp;F4296)=0),"",IF(G4296="【（第８期）医療機関受付】",TEXT(INDIRECT(A4296&amp;D4296&amp;E4296&amp;5),"m"),TEXT(INDIRECT(A4296&amp;B4296&amp;C4296&amp;5),"m")))</f>
        <v/>
      </c>
      <c r="N4296" s="15" t="str" cm="1">
        <f t="array" aca="1" ref="N4296" ca="1">IF(OR(INDIRECT(A4296&amp;B4296&amp;C4296&amp;F4296)="",ISNUMBER(INDIRECT(A4296&amp;B4296&amp;C4296&amp;F4296))=FALSE,INDIRECT(A4296&amp;B4296&amp;C4296&amp;F4296)=0),"",IF(G4296="【（第８期）医療機関受付】",TEXT(INDIRECT(A4296&amp;D4296&amp;E4296&amp;5),"d"),TEXT(INDIRECT(A4296&amp;B4296&amp;C4296&amp;5),"d")))</f>
        <v/>
      </c>
      <c r="O4296" s="15" t="str" cm="1">
        <f t="array" aca="1" ref="O4296" ca="1">IF(OR(INDIRECT(A4296&amp;B4296&amp;C4296&amp;F4296)="",ISNUMBER(INDIRECT(A4296&amp;B4296&amp;C4296&amp;F4296))=FALSE,INDIRECT(A4296&amp;B4296&amp;C4296&amp;F4296)=0),"",HOUR(INDIRECT(A4296&amp;"A"&amp;F4296)))</f>
        <v/>
      </c>
      <c r="P4296" s="15" t="str" cm="1">
        <f t="array" aca="1" ref="P4296" ca="1">IF(OR(INDIRECT(A4296&amp;B4296&amp;C4296&amp;F4296)="",ISNUMBER(INDIRECT(A4296&amp;B4296&amp;C4296&amp;F4296))=FALSE,INDIRECT(A4296&amp;B4296&amp;C4296&amp;F4296)=0),"",MINUTE(INDIRECT(A4296&amp;"A"&amp;F4296)))</f>
        <v/>
      </c>
      <c r="Q4296" s="15" t="str" cm="1">
        <f t="array" aca="1" ref="Q4296" ca="1">IF(OR(INDIRECT(A4296&amp;B4296&amp;C4296&amp;F4296)="",ISNUMBER(INDIRECT(A4296&amp;B4296&amp;C4296&amp;F4296))=FALSE,INDIRECT(A4296&amp;B4296&amp;C4296&amp;F4296)=0),"",O4296)</f>
        <v/>
      </c>
      <c r="R4296" s="15" t="str" cm="1">
        <f t="array" aca="1" ref="R4296" ca="1">IF(OR(INDIRECT(A4296&amp;B4296&amp;C4296&amp;F4296)="",ISNUMBER(INDIRECT(A4296&amp;B4296&amp;C4296&amp;F4296))=FALSE,INDIRECT(A4296&amp;B4296&amp;C4296&amp;F4296)=0),"",P4296+14)</f>
        <v/>
      </c>
      <c r="S4296" s="15" t="str" cm="1">
        <f t="array" aca="1" ref="S4296" ca="1">IF(OR(INDIRECT(A4296&amp;B4296&amp;C4296&amp;F4296)="",ISNUMBER(INDIRECT(A4296&amp;B4296&amp;C4296&amp;F4296))=FALSE,INDIRECT(A4296&amp;B4296&amp;C4296&amp;F4296)=0),"",INDIRECT(A4296&amp;B4296&amp;C4296&amp;F4296))</f>
        <v/>
      </c>
      <c r="T4296" s="15" t="str" cm="1">
        <f t="array" aca="1" ref="T4296" ca="1">IF(OR(INDIRECT(A4296&amp;B4296&amp;C4296&amp;F4296)="",ISNUMBER(INDIRECT(A4296&amp;B4296&amp;C4296&amp;F4296))=FALSE,INDIRECT(A4296&amp;B4296&amp;C4296&amp;F4296)=0),"",0)</f>
        <v/>
      </c>
    </row>
    <row r="4297" spans="1:20">
      <c r="A4297" s="23" t="s">
        <v>912</v>
      </c>
      <c r="B4297" s="23" t="s">
        <v>915</v>
      </c>
      <c r="C4297" s="23" t="str">
        <f t="shared" si="201"/>
        <v>f</v>
      </c>
      <c r="D4297" s="23" t="s">
        <v>915</v>
      </c>
      <c r="E4297" s="23" t="str">
        <f t="shared" si="199"/>
        <v>e</v>
      </c>
      <c r="F4297" s="23">
        <f t="shared" si="200"/>
        <v>42</v>
      </c>
      <c r="G4297" s="23" t="str" cm="1">
        <f t="array" aca="1" ref="G4297" ca="1">IF(OR(INDIRECT(A4297&amp;B4297&amp;C4297&amp;F4297)="",ISNUMBER(INDIRECT(A4297&amp;B4297&amp;C4297&amp;F4297))=FALSE),"",IF(INDIRECT(A4297&amp;B4297&amp;C4297&amp;9)="公開","【（第８期）WEB・コールセンター受付】","【（第８期）医療機関受付】"))</f>
        <v/>
      </c>
      <c r="H4297" s="15" t="str" cm="1">
        <f t="array" aca="1" ref="H4297" ca="1">IF(OR(INDIRECT(A4297&amp;B4297&amp;C4297&amp;F4297)="",ISNUMBER(INDIRECT(A4297&amp;B4297&amp;C4297&amp;F4297))=FALSE,INDIRECT(A4297&amp;B4297&amp;C4297&amp;F4297)=0),"",431001)</f>
        <v/>
      </c>
      <c r="I4297" s="15" t="str" cm="1">
        <f t="array" aca="1" ref="I4297" ca="1">IF(OR(INDIRECT(A4297&amp;B4297&amp;C4297&amp;F4297)="",ISNUMBER(INDIRECT(A4297&amp;B4297&amp;C4297&amp;F4297))=FALSE,INDIRECT(A4297&amp;B4297&amp;C4297&amp;F4297)=0),"",G4297&amp;J4297&amp;"."&amp;TEXT(M4297,"00")&amp;TEXT(N4297,"00")&amp;"."&amp;TEXT(O4297,"00")&amp;TEXT(P4297,"00"))</f>
        <v/>
      </c>
      <c r="J4297" s="15" t="str" cm="1">
        <f t="array" aca="1" ref="J4297" ca="1">IF(OR(INDIRECT(A4297&amp;B4297&amp;C4297&amp;F4297)="",ISNUMBER(INDIRECT(A4297&amp;B4297&amp;C4297&amp;F4297))=FALSE,INDIRECT(A4297&amp;B4297&amp;C4297&amp;F4297)=0),"",予約枠報告様式!$B$2)</f>
        <v/>
      </c>
      <c r="K4297" s="15" t="str" cm="1">
        <f t="array" aca="1" ref="K4297" ca="1">IF(OR(INDIRECT(A4297&amp;B4297&amp;C4297&amp;F4297)="",ISNUMBER(INDIRECT(A4297&amp;B4297&amp;C4297&amp;F4297))=FALSE,INDIRECT(A4297&amp;B4297&amp;C4297&amp;F4297)=0),"",1)</f>
        <v/>
      </c>
      <c r="L4297" s="15" t="str" cm="1">
        <f t="array" aca="1" ref="L4297" ca="1">IF(OR(INDIRECT(A4297&amp;B4297&amp;C4297&amp;F4297)="",ISNUMBER(INDIRECT(A4297&amp;B4297&amp;C4297&amp;F4297))=FALSE,INDIRECT(A4297&amp;B4297&amp;C4297&amp;F4297)=0),"",IF(G4297="【（第８期）医療機関受付】",TEXT(INDIRECT(A4297&amp;D4297&amp;E4297&amp;5),"yyy"),TEXT(INDIRECT(A4297&amp;B4297&amp;C4297&amp;5),"yyy")))</f>
        <v/>
      </c>
      <c r="M4297" s="15" t="str" cm="1">
        <f t="array" aca="1" ref="M4297" ca="1">IF(OR(INDIRECT(A4297&amp;B4297&amp;C4297&amp;F4297)="",ISNUMBER(INDIRECT(A4297&amp;B4297&amp;C4297&amp;F4297))=FALSE,INDIRECT(A4297&amp;B4297&amp;C4297&amp;F4297)=0),"",IF(G4297="【（第８期）医療機関受付】",TEXT(INDIRECT(A4297&amp;D4297&amp;E4297&amp;5),"m"),TEXT(INDIRECT(A4297&amp;B4297&amp;C4297&amp;5),"m")))</f>
        <v/>
      </c>
      <c r="N4297" s="15" t="str" cm="1">
        <f t="array" aca="1" ref="N4297" ca="1">IF(OR(INDIRECT(A4297&amp;B4297&amp;C4297&amp;F4297)="",ISNUMBER(INDIRECT(A4297&amp;B4297&amp;C4297&amp;F4297))=FALSE,INDIRECT(A4297&amp;B4297&amp;C4297&amp;F4297)=0),"",IF(G4297="【（第８期）医療機関受付】",TEXT(INDIRECT(A4297&amp;D4297&amp;E4297&amp;5),"d"),TEXT(INDIRECT(A4297&amp;B4297&amp;C4297&amp;5),"d")))</f>
        <v/>
      </c>
      <c r="O4297" s="15" t="str" cm="1">
        <f t="array" aca="1" ref="O4297" ca="1">IF(OR(INDIRECT(A4297&amp;B4297&amp;C4297&amp;F4297)="",ISNUMBER(INDIRECT(A4297&amp;B4297&amp;C4297&amp;F4297))=FALSE,INDIRECT(A4297&amp;B4297&amp;C4297&amp;F4297)=0),"",HOUR(INDIRECT(A4297&amp;"A"&amp;F4297)))</f>
        <v/>
      </c>
      <c r="P4297" s="15" t="str" cm="1">
        <f t="array" aca="1" ref="P4297" ca="1">IF(OR(INDIRECT(A4297&amp;B4297&amp;C4297&amp;F4297)="",ISNUMBER(INDIRECT(A4297&amp;B4297&amp;C4297&amp;F4297))=FALSE,INDIRECT(A4297&amp;B4297&amp;C4297&amp;F4297)=0),"",MINUTE(INDIRECT(A4297&amp;"A"&amp;F4297)))</f>
        <v/>
      </c>
      <c r="Q4297" s="15" t="str" cm="1">
        <f t="array" aca="1" ref="Q4297" ca="1">IF(OR(INDIRECT(A4297&amp;B4297&amp;C4297&amp;F4297)="",ISNUMBER(INDIRECT(A4297&amp;B4297&amp;C4297&amp;F4297))=FALSE,INDIRECT(A4297&amp;B4297&amp;C4297&amp;F4297)=0),"",O4297)</f>
        <v/>
      </c>
      <c r="R4297" s="15" t="str" cm="1">
        <f t="array" aca="1" ref="R4297" ca="1">IF(OR(INDIRECT(A4297&amp;B4297&amp;C4297&amp;F4297)="",ISNUMBER(INDIRECT(A4297&amp;B4297&amp;C4297&amp;F4297))=FALSE,INDIRECT(A4297&amp;B4297&amp;C4297&amp;F4297)=0),"",P4297+14)</f>
        <v/>
      </c>
      <c r="S4297" s="15" t="str" cm="1">
        <f t="array" aca="1" ref="S4297" ca="1">IF(OR(INDIRECT(A4297&amp;B4297&amp;C4297&amp;F4297)="",ISNUMBER(INDIRECT(A4297&amp;B4297&amp;C4297&amp;F4297))=FALSE,INDIRECT(A4297&amp;B4297&amp;C4297&amp;F4297)=0),"",INDIRECT(A4297&amp;B4297&amp;C4297&amp;F4297))</f>
        <v/>
      </c>
      <c r="T4297" s="15" t="str" cm="1">
        <f t="array" aca="1" ref="T4297" ca="1">IF(OR(INDIRECT(A4297&amp;B4297&amp;C4297&amp;F4297)="",ISNUMBER(INDIRECT(A4297&amp;B4297&amp;C4297&amp;F4297))=FALSE,INDIRECT(A4297&amp;B4297&amp;C4297&amp;F4297)=0),"",0)</f>
        <v/>
      </c>
    </row>
    <row r="4298" spans="1:20">
      <c r="A4298" s="23" t="s">
        <v>912</v>
      </c>
      <c r="B4298" s="23" t="s">
        <v>915</v>
      </c>
      <c r="C4298" s="23" t="str">
        <f t="shared" si="201"/>
        <v>f</v>
      </c>
      <c r="D4298" s="23" t="s">
        <v>915</v>
      </c>
      <c r="E4298" s="23" t="str">
        <f t="shared" si="199"/>
        <v>e</v>
      </c>
      <c r="F4298" s="23">
        <f t="shared" si="200"/>
        <v>43</v>
      </c>
      <c r="G4298" s="23" t="str" cm="1">
        <f t="array" aca="1" ref="G4298" ca="1">IF(OR(INDIRECT(A4298&amp;B4298&amp;C4298&amp;F4298)="",ISNUMBER(INDIRECT(A4298&amp;B4298&amp;C4298&amp;F4298))=FALSE),"",IF(INDIRECT(A4298&amp;B4298&amp;C4298&amp;9)="公開","【（第８期）WEB・コールセンター受付】","【（第８期）医療機関受付】"))</f>
        <v/>
      </c>
      <c r="H4298" s="15" t="str" cm="1">
        <f t="array" aca="1" ref="H4298" ca="1">IF(OR(INDIRECT(A4298&amp;B4298&amp;C4298&amp;F4298)="",ISNUMBER(INDIRECT(A4298&amp;B4298&amp;C4298&amp;F4298))=FALSE,INDIRECT(A4298&amp;B4298&amp;C4298&amp;F4298)=0),"",431001)</f>
        <v/>
      </c>
      <c r="I4298" s="15" t="str" cm="1">
        <f t="array" aca="1" ref="I4298" ca="1">IF(OR(INDIRECT(A4298&amp;B4298&amp;C4298&amp;F4298)="",ISNUMBER(INDIRECT(A4298&amp;B4298&amp;C4298&amp;F4298))=FALSE,INDIRECT(A4298&amp;B4298&amp;C4298&amp;F4298)=0),"",G4298&amp;J4298&amp;"."&amp;TEXT(M4298,"00")&amp;TEXT(N4298,"00")&amp;"."&amp;TEXT(O4298,"00")&amp;TEXT(P4298,"00"))</f>
        <v/>
      </c>
      <c r="J4298" s="15" t="str" cm="1">
        <f t="array" aca="1" ref="J4298" ca="1">IF(OR(INDIRECT(A4298&amp;B4298&amp;C4298&amp;F4298)="",ISNUMBER(INDIRECT(A4298&amp;B4298&amp;C4298&amp;F4298))=FALSE,INDIRECT(A4298&amp;B4298&amp;C4298&amp;F4298)=0),"",予約枠報告様式!$B$2)</f>
        <v/>
      </c>
      <c r="K4298" s="15" t="str" cm="1">
        <f t="array" aca="1" ref="K4298" ca="1">IF(OR(INDIRECT(A4298&amp;B4298&amp;C4298&amp;F4298)="",ISNUMBER(INDIRECT(A4298&amp;B4298&amp;C4298&amp;F4298))=FALSE,INDIRECT(A4298&amp;B4298&amp;C4298&amp;F4298)=0),"",1)</f>
        <v/>
      </c>
      <c r="L4298" s="15" t="str" cm="1">
        <f t="array" aca="1" ref="L4298" ca="1">IF(OR(INDIRECT(A4298&amp;B4298&amp;C4298&amp;F4298)="",ISNUMBER(INDIRECT(A4298&amp;B4298&amp;C4298&amp;F4298))=FALSE,INDIRECT(A4298&amp;B4298&amp;C4298&amp;F4298)=0),"",IF(G4298="【（第８期）医療機関受付】",TEXT(INDIRECT(A4298&amp;D4298&amp;E4298&amp;5),"yyy"),TEXT(INDIRECT(A4298&amp;B4298&amp;C4298&amp;5),"yyy")))</f>
        <v/>
      </c>
      <c r="M4298" s="15" t="str" cm="1">
        <f t="array" aca="1" ref="M4298" ca="1">IF(OR(INDIRECT(A4298&amp;B4298&amp;C4298&amp;F4298)="",ISNUMBER(INDIRECT(A4298&amp;B4298&amp;C4298&amp;F4298))=FALSE,INDIRECT(A4298&amp;B4298&amp;C4298&amp;F4298)=0),"",IF(G4298="【（第８期）医療機関受付】",TEXT(INDIRECT(A4298&amp;D4298&amp;E4298&amp;5),"m"),TEXT(INDIRECT(A4298&amp;B4298&amp;C4298&amp;5),"m")))</f>
        <v/>
      </c>
      <c r="N4298" s="15" t="str" cm="1">
        <f t="array" aca="1" ref="N4298" ca="1">IF(OR(INDIRECT(A4298&amp;B4298&amp;C4298&amp;F4298)="",ISNUMBER(INDIRECT(A4298&amp;B4298&amp;C4298&amp;F4298))=FALSE,INDIRECT(A4298&amp;B4298&amp;C4298&amp;F4298)=0),"",IF(G4298="【（第８期）医療機関受付】",TEXT(INDIRECT(A4298&amp;D4298&amp;E4298&amp;5),"d"),TEXT(INDIRECT(A4298&amp;B4298&amp;C4298&amp;5),"d")))</f>
        <v/>
      </c>
      <c r="O4298" s="15" t="str" cm="1">
        <f t="array" aca="1" ref="O4298" ca="1">IF(OR(INDIRECT(A4298&amp;B4298&amp;C4298&amp;F4298)="",ISNUMBER(INDIRECT(A4298&amp;B4298&amp;C4298&amp;F4298))=FALSE,INDIRECT(A4298&amp;B4298&amp;C4298&amp;F4298)=0),"",HOUR(INDIRECT(A4298&amp;"A"&amp;F4298)))</f>
        <v/>
      </c>
      <c r="P4298" s="15" t="str" cm="1">
        <f t="array" aca="1" ref="P4298" ca="1">IF(OR(INDIRECT(A4298&amp;B4298&amp;C4298&amp;F4298)="",ISNUMBER(INDIRECT(A4298&amp;B4298&amp;C4298&amp;F4298))=FALSE,INDIRECT(A4298&amp;B4298&amp;C4298&amp;F4298)=0),"",MINUTE(INDIRECT(A4298&amp;"A"&amp;F4298)))</f>
        <v/>
      </c>
      <c r="Q4298" s="15" t="str" cm="1">
        <f t="array" aca="1" ref="Q4298" ca="1">IF(OR(INDIRECT(A4298&amp;B4298&amp;C4298&amp;F4298)="",ISNUMBER(INDIRECT(A4298&amp;B4298&amp;C4298&amp;F4298))=FALSE,INDIRECT(A4298&amp;B4298&amp;C4298&amp;F4298)=0),"",O4298)</f>
        <v/>
      </c>
      <c r="R4298" s="15" t="str" cm="1">
        <f t="array" aca="1" ref="R4298" ca="1">IF(OR(INDIRECT(A4298&amp;B4298&amp;C4298&amp;F4298)="",ISNUMBER(INDIRECT(A4298&amp;B4298&amp;C4298&amp;F4298))=FALSE,INDIRECT(A4298&amp;B4298&amp;C4298&amp;F4298)=0),"",P4298+14)</f>
        <v/>
      </c>
      <c r="S4298" s="15" t="str" cm="1">
        <f t="array" aca="1" ref="S4298" ca="1">IF(OR(INDIRECT(A4298&amp;B4298&amp;C4298&amp;F4298)="",ISNUMBER(INDIRECT(A4298&amp;B4298&amp;C4298&amp;F4298))=FALSE,INDIRECT(A4298&amp;B4298&amp;C4298&amp;F4298)=0),"",INDIRECT(A4298&amp;B4298&amp;C4298&amp;F4298))</f>
        <v/>
      </c>
      <c r="T4298" s="15" t="str" cm="1">
        <f t="array" aca="1" ref="T4298" ca="1">IF(OR(INDIRECT(A4298&amp;B4298&amp;C4298&amp;F4298)="",ISNUMBER(INDIRECT(A4298&amp;B4298&amp;C4298&amp;F4298))=FALSE,INDIRECT(A4298&amp;B4298&amp;C4298&amp;F4298)=0),"",0)</f>
        <v/>
      </c>
    </row>
    <row r="4299" spans="1:20">
      <c r="A4299" s="23" t="s">
        <v>912</v>
      </c>
      <c r="B4299" s="23" t="s">
        <v>915</v>
      </c>
      <c r="C4299" s="23" t="str">
        <f t="shared" si="201"/>
        <v>f</v>
      </c>
      <c r="D4299" s="23" t="s">
        <v>915</v>
      </c>
      <c r="E4299" s="23" t="str">
        <f t="shared" si="199"/>
        <v>e</v>
      </c>
      <c r="F4299" s="23">
        <f t="shared" si="200"/>
        <v>44</v>
      </c>
      <c r="G4299" s="23" t="str" cm="1">
        <f t="array" aca="1" ref="G4299" ca="1">IF(OR(INDIRECT(A4299&amp;B4299&amp;C4299&amp;F4299)="",ISNUMBER(INDIRECT(A4299&amp;B4299&amp;C4299&amp;F4299))=FALSE),"",IF(INDIRECT(A4299&amp;B4299&amp;C4299&amp;9)="公開","【（第８期）WEB・コールセンター受付】","【（第８期）医療機関受付】"))</f>
        <v/>
      </c>
      <c r="H4299" s="15" t="str" cm="1">
        <f t="array" aca="1" ref="H4299" ca="1">IF(OR(INDIRECT(A4299&amp;B4299&amp;C4299&amp;F4299)="",ISNUMBER(INDIRECT(A4299&amp;B4299&amp;C4299&amp;F4299))=FALSE,INDIRECT(A4299&amp;B4299&amp;C4299&amp;F4299)=0),"",431001)</f>
        <v/>
      </c>
      <c r="I4299" s="15" t="str" cm="1">
        <f t="array" aca="1" ref="I4299" ca="1">IF(OR(INDIRECT(A4299&amp;B4299&amp;C4299&amp;F4299)="",ISNUMBER(INDIRECT(A4299&amp;B4299&amp;C4299&amp;F4299))=FALSE,INDIRECT(A4299&amp;B4299&amp;C4299&amp;F4299)=0),"",G4299&amp;J4299&amp;"."&amp;TEXT(M4299,"00")&amp;TEXT(N4299,"00")&amp;"."&amp;TEXT(O4299,"00")&amp;TEXT(P4299,"00"))</f>
        <v/>
      </c>
      <c r="J4299" s="15" t="str" cm="1">
        <f t="array" aca="1" ref="J4299" ca="1">IF(OR(INDIRECT(A4299&amp;B4299&amp;C4299&amp;F4299)="",ISNUMBER(INDIRECT(A4299&amp;B4299&amp;C4299&amp;F4299))=FALSE,INDIRECT(A4299&amp;B4299&amp;C4299&amp;F4299)=0),"",予約枠報告様式!$B$2)</f>
        <v/>
      </c>
      <c r="K4299" s="15" t="str" cm="1">
        <f t="array" aca="1" ref="K4299" ca="1">IF(OR(INDIRECT(A4299&amp;B4299&amp;C4299&amp;F4299)="",ISNUMBER(INDIRECT(A4299&amp;B4299&amp;C4299&amp;F4299))=FALSE,INDIRECT(A4299&amp;B4299&amp;C4299&amp;F4299)=0),"",1)</f>
        <v/>
      </c>
      <c r="L4299" s="15" t="str" cm="1">
        <f t="array" aca="1" ref="L4299" ca="1">IF(OR(INDIRECT(A4299&amp;B4299&amp;C4299&amp;F4299)="",ISNUMBER(INDIRECT(A4299&amp;B4299&amp;C4299&amp;F4299))=FALSE,INDIRECT(A4299&amp;B4299&amp;C4299&amp;F4299)=0),"",IF(G4299="【（第８期）医療機関受付】",TEXT(INDIRECT(A4299&amp;D4299&amp;E4299&amp;5),"yyy"),TEXT(INDIRECT(A4299&amp;B4299&amp;C4299&amp;5),"yyy")))</f>
        <v/>
      </c>
      <c r="M4299" s="15" t="str" cm="1">
        <f t="array" aca="1" ref="M4299" ca="1">IF(OR(INDIRECT(A4299&amp;B4299&amp;C4299&amp;F4299)="",ISNUMBER(INDIRECT(A4299&amp;B4299&amp;C4299&amp;F4299))=FALSE,INDIRECT(A4299&amp;B4299&amp;C4299&amp;F4299)=0),"",IF(G4299="【（第８期）医療機関受付】",TEXT(INDIRECT(A4299&amp;D4299&amp;E4299&amp;5),"m"),TEXT(INDIRECT(A4299&amp;B4299&amp;C4299&amp;5),"m")))</f>
        <v/>
      </c>
      <c r="N4299" s="15" t="str" cm="1">
        <f t="array" aca="1" ref="N4299" ca="1">IF(OR(INDIRECT(A4299&amp;B4299&amp;C4299&amp;F4299)="",ISNUMBER(INDIRECT(A4299&amp;B4299&amp;C4299&amp;F4299))=FALSE,INDIRECT(A4299&amp;B4299&amp;C4299&amp;F4299)=0),"",IF(G4299="【（第８期）医療機関受付】",TEXT(INDIRECT(A4299&amp;D4299&amp;E4299&amp;5),"d"),TEXT(INDIRECT(A4299&amp;B4299&amp;C4299&amp;5),"d")))</f>
        <v/>
      </c>
      <c r="O4299" s="15" t="str" cm="1">
        <f t="array" aca="1" ref="O4299" ca="1">IF(OR(INDIRECT(A4299&amp;B4299&amp;C4299&amp;F4299)="",ISNUMBER(INDIRECT(A4299&amp;B4299&amp;C4299&amp;F4299))=FALSE,INDIRECT(A4299&amp;B4299&amp;C4299&amp;F4299)=0),"",HOUR(INDIRECT(A4299&amp;"A"&amp;F4299)))</f>
        <v/>
      </c>
      <c r="P4299" s="15" t="str" cm="1">
        <f t="array" aca="1" ref="P4299" ca="1">IF(OR(INDIRECT(A4299&amp;B4299&amp;C4299&amp;F4299)="",ISNUMBER(INDIRECT(A4299&amp;B4299&amp;C4299&amp;F4299))=FALSE,INDIRECT(A4299&amp;B4299&amp;C4299&amp;F4299)=0),"",MINUTE(INDIRECT(A4299&amp;"A"&amp;F4299)))</f>
        <v/>
      </c>
      <c r="Q4299" s="15" t="str" cm="1">
        <f t="array" aca="1" ref="Q4299" ca="1">IF(OR(INDIRECT(A4299&amp;B4299&amp;C4299&amp;F4299)="",ISNUMBER(INDIRECT(A4299&amp;B4299&amp;C4299&amp;F4299))=FALSE,INDIRECT(A4299&amp;B4299&amp;C4299&amp;F4299)=0),"",O4299)</f>
        <v/>
      </c>
      <c r="R4299" s="15" t="str" cm="1">
        <f t="array" aca="1" ref="R4299" ca="1">IF(OR(INDIRECT(A4299&amp;B4299&amp;C4299&amp;F4299)="",ISNUMBER(INDIRECT(A4299&amp;B4299&amp;C4299&amp;F4299))=FALSE,INDIRECT(A4299&amp;B4299&amp;C4299&amp;F4299)=0),"",P4299+14)</f>
        <v/>
      </c>
      <c r="S4299" s="15" t="str" cm="1">
        <f t="array" aca="1" ref="S4299" ca="1">IF(OR(INDIRECT(A4299&amp;B4299&amp;C4299&amp;F4299)="",ISNUMBER(INDIRECT(A4299&amp;B4299&amp;C4299&amp;F4299))=FALSE,INDIRECT(A4299&amp;B4299&amp;C4299&amp;F4299)=0),"",INDIRECT(A4299&amp;B4299&amp;C4299&amp;F4299))</f>
        <v/>
      </c>
      <c r="T4299" s="15" t="str" cm="1">
        <f t="array" aca="1" ref="T4299" ca="1">IF(OR(INDIRECT(A4299&amp;B4299&amp;C4299&amp;F4299)="",ISNUMBER(INDIRECT(A4299&amp;B4299&amp;C4299&amp;F4299))=FALSE,INDIRECT(A4299&amp;B4299&amp;C4299&amp;F4299)=0),"",0)</f>
        <v/>
      </c>
    </row>
    <row r="4300" spans="1:20">
      <c r="A4300" s="23" t="s">
        <v>912</v>
      </c>
      <c r="B4300" s="23" t="s">
        <v>915</v>
      </c>
      <c r="C4300" s="23" t="str">
        <f t="shared" si="201"/>
        <v>f</v>
      </c>
      <c r="D4300" s="23" t="s">
        <v>915</v>
      </c>
      <c r="E4300" s="23" t="str">
        <f t="shared" si="199"/>
        <v>e</v>
      </c>
      <c r="F4300" s="23">
        <f t="shared" si="200"/>
        <v>45</v>
      </c>
      <c r="G4300" s="23" t="str" cm="1">
        <f t="array" aca="1" ref="G4300" ca="1">IF(OR(INDIRECT(A4300&amp;B4300&amp;C4300&amp;F4300)="",ISNUMBER(INDIRECT(A4300&amp;B4300&amp;C4300&amp;F4300))=FALSE),"",IF(INDIRECT(A4300&amp;B4300&amp;C4300&amp;9)="公開","【（第８期）WEB・コールセンター受付】","【（第８期）医療機関受付】"))</f>
        <v/>
      </c>
      <c r="H4300" s="15" t="str" cm="1">
        <f t="array" aca="1" ref="H4300" ca="1">IF(OR(INDIRECT(A4300&amp;B4300&amp;C4300&amp;F4300)="",ISNUMBER(INDIRECT(A4300&amp;B4300&amp;C4300&amp;F4300))=FALSE,INDIRECT(A4300&amp;B4300&amp;C4300&amp;F4300)=0),"",431001)</f>
        <v/>
      </c>
      <c r="I4300" s="15" t="str" cm="1">
        <f t="array" aca="1" ref="I4300" ca="1">IF(OR(INDIRECT(A4300&amp;B4300&amp;C4300&amp;F4300)="",ISNUMBER(INDIRECT(A4300&amp;B4300&amp;C4300&amp;F4300))=FALSE,INDIRECT(A4300&amp;B4300&amp;C4300&amp;F4300)=0),"",G4300&amp;J4300&amp;"."&amp;TEXT(M4300,"00")&amp;TEXT(N4300,"00")&amp;"."&amp;TEXT(O4300,"00")&amp;TEXT(P4300,"00"))</f>
        <v/>
      </c>
      <c r="J4300" s="15" t="str" cm="1">
        <f t="array" aca="1" ref="J4300" ca="1">IF(OR(INDIRECT(A4300&amp;B4300&amp;C4300&amp;F4300)="",ISNUMBER(INDIRECT(A4300&amp;B4300&amp;C4300&amp;F4300))=FALSE,INDIRECT(A4300&amp;B4300&amp;C4300&amp;F4300)=0),"",予約枠報告様式!$B$2)</f>
        <v/>
      </c>
      <c r="K4300" s="15" t="str" cm="1">
        <f t="array" aca="1" ref="K4300" ca="1">IF(OR(INDIRECT(A4300&amp;B4300&amp;C4300&amp;F4300)="",ISNUMBER(INDIRECT(A4300&amp;B4300&amp;C4300&amp;F4300))=FALSE,INDIRECT(A4300&amp;B4300&amp;C4300&amp;F4300)=0),"",1)</f>
        <v/>
      </c>
      <c r="L4300" s="15" t="str" cm="1">
        <f t="array" aca="1" ref="L4300" ca="1">IF(OR(INDIRECT(A4300&amp;B4300&amp;C4300&amp;F4300)="",ISNUMBER(INDIRECT(A4300&amp;B4300&amp;C4300&amp;F4300))=FALSE,INDIRECT(A4300&amp;B4300&amp;C4300&amp;F4300)=0),"",IF(G4300="【（第８期）医療機関受付】",TEXT(INDIRECT(A4300&amp;D4300&amp;E4300&amp;5),"yyy"),TEXT(INDIRECT(A4300&amp;B4300&amp;C4300&amp;5),"yyy")))</f>
        <v/>
      </c>
      <c r="M4300" s="15" t="str" cm="1">
        <f t="array" aca="1" ref="M4300" ca="1">IF(OR(INDIRECT(A4300&amp;B4300&amp;C4300&amp;F4300)="",ISNUMBER(INDIRECT(A4300&amp;B4300&amp;C4300&amp;F4300))=FALSE,INDIRECT(A4300&amp;B4300&amp;C4300&amp;F4300)=0),"",IF(G4300="【（第８期）医療機関受付】",TEXT(INDIRECT(A4300&amp;D4300&amp;E4300&amp;5),"m"),TEXT(INDIRECT(A4300&amp;B4300&amp;C4300&amp;5),"m")))</f>
        <v/>
      </c>
      <c r="N4300" s="15" t="str" cm="1">
        <f t="array" aca="1" ref="N4300" ca="1">IF(OR(INDIRECT(A4300&amp;B4300&amp;C4300&amp;F4300)="",ISNUMBER(INDIRECT(A4300&amp;B4300&amp;C4300&amp;F4300))=FALSE,INDIRECT(A4300&amp;B4300&amp;C4300&amp;F4300)=0),"",IF(G4300="【（第８期）医療機関受付】",TEXT(INDIRECT(A4300&amp;D4300&amp;E4300&amp;5),"d"),TEXT(INDIRECT(A4300&amp;B4300&amp;C4300&amp;5),"d")))</f>
        <v/>
      </c>
      <c r="O4300" s="15" t="str" cm="1">
        <f t="array" aca="1" ref="O4300" ca="1">IF(OR(INDIRECT(A4300&amp;B4300&amp;C4300&amp;F4300)="",ISNUMBER(INDIRECT(A4300&amp;B4300&amp;C4300&amp;F4300))=FALSE,INDIRECT(A4300&amp;B4300&amp;C4300&amp;F4300)=0),"",HOUR(INDIRECT(A4300&amp;"A"&amp;F4300)))</f>
        <v/>
      </c>
      <c r="P4300" s="15" t="str" cm="1">
        <f t="array" aca="1" ref="P4300" ca="1">IF(OR(INDIRECT(A4300&amp;B4300&amp;C4300&amp;F4300)="",ISNUMBER(INDIRECT(A4300&amp;B4300&amp;C4300&amp;F4300))=FALSE,INDIRECT(A4300&amp;B4300&amp;C4300&amp;F4300)=0),"",MINUTE(INDIRECT(A4300&amp;"A"&amp;F4300)))</f>
        <v/>
      </c>
      <c r="Q4300" s="15" t="str" cm="1">
        <f t="array" aca="1" ref="Q4300" ca="1">IF(OR(INDIRECT(A4300&amp;B4300&amp;C4300&amp;F4300)="",ISNUMBER(INDIRECT(A4300&amp;B4300&amp;C4300&amp;F4300))=FALSE,INDIRECT(A4300&amp;B4300&amp;C4300&amp;F4300)=0),"",O4300)</f>
        <v/>
      </c>
      <c r="R4300" s="15" t="str" cm="1">
        <f t="array" aca="1" ref="R4300" ca="1">IF(OR(INDIRECT(A4300&amp;B4300&amp;C4300&amp;F4300)="",ISNUMBER(INDIRECT(A4300&amp;B4300&amp;C4300&amp;F4300))=FALSE,INDIRECT(A4300&amp;B4300&amp;C4300&amp;F4300)=0),"",P4300+14)</f>
        <v/>
      </c>
      <c r="S4300" s="15" t="str" cm="1">
        <f t="array" aca="1" ref="S4300" ca="1">IF(OR(INDIRECT(A4300&amp;B4300&amp;C4300&amp;F4300)="",ISNUMBER(INDIRECT(A4300&amp;B4300&amp;C4300&amp;F4300))=FALSE,INDIRECT(A4300&amp;B4300&amp;C4300&amp;F4300)=0),"",INDIRECT(A4300&amp;B4300&amp;C4300&amp;F4300))</f>
        <v/>
      </c>
      <c r="T4300" s="15" t="str" cm="1">
        <f t="array" aca="1" ref="T4300" ca="1">IF(OR(INDIRECT(A4300&amp;B4300&amp;C4300&amp;F4300)="",ISNUMBER(INDIRECT(A4300&amp;B4300&amp;C4300&amp;F4300))=FALSE,INDIRECT(A4300&amp;B4300&amp;C4300&amp;F4300)=0),"",0)</f>
        <v/>
      </c>
    </row>
    <row r="4301" spans="1:20">
      <c r="A4301" s="23" t="s">
        <v>912</v>
      </c>
      <c r="B4301" s="23" t="s">
        <v>915</v>
      </c>
      <c r="C4301" s="23" t="str">
        <f t="shared" si="201"/>
        <v>f</v>
      </c>
      <c r="D4301" s="23" t="s">
        <v>915</v>
      </c>
      <c r="E4301" s="23" t="str">
        <f t="shared" si="199"/>
        <v>e</v>
      </c>
      <c r="F4301" s="23">
        <f t="shared" si="200"/>
        <v>46</v>
      </c>
      <c r="G4301" s="23" t="str" cm="1">
        <f t="array" aca="1" ref="G4301" ca="1">IF(OR(INDIRECT(A4301&amp;B4301&amp;C4301&amp;F4301)="",ISNUMBER(INDIRECT(A4301&amp;B4301&amp;C4301&amp;F4301))=FALSE),"",IF(INDIRECT(A4301&amp;B4301&amp;C4301&amp;9)="公開","【（第８期）WEB・コールセンター受付】","【（第８期）医療機関受付】"))</f>
        <v/>
      </c>
      <c r="H4301" s="15" t="str" cm="1">
        <f t="array" aca="1" ref="H4301" ca="1">IF(OR(INDIRECT(A4301&amp;B4301&amp;C4301&amp;F4301)="",ISNUMBER(INDIRECT(A4301&amp;B4301&amp;C4301&amp;F4301))=FALSE,INDIRECT(A4301&amp;B4301&amp;C4301&amp;F4301)=0),"",431001)</f>
        <v/>
      </c>
      <c r="I4301" s="15" t="str" cm="1">
        <f t="array" aca="1" ref="I4301" ca="1">IF(OR(INDIRECT(A4301&amp;B4301&amp;C4301&amp;F4301)="",ISNUMBER(INDIRECT(A4301&amp;B4301&amp;C4301&amp;F4301))=FALSE,INDIRECT(A4301&amp;B4301&amp;C4301&amp;F4301)=0),"",G4301&amp;J4301&amp;"."&amp;TEXT(M4301,"00")&amp;TEXT(N4301,"00")&amp;"."&amp;TEXT(O4301,"00")&amp;TEXT(P4301,"00"))</f>
        <v/>
      </c>
      <c r="J4301" s="15" t="str" cm="1">
        <f t="array" aca="1" ref="J4301" ca="1">IF(OR(INDIRECT(A4301&amp;B4301&amp;C4301&amp;F4301)="",ISNUMBER(INDIRECT(A4301&amp;B4301&amp;C4301&amp;F4301))=FALSE,INDIRECT(A4301&amp;B4301&amp;C4301&amp;F4301)=0),"",予約枠報告様式!$B$2)</f>
        <v/>
      </c>
      <c r="K4301" s="15" t="str" cm="1">
        <f t="array" aca="1" ref="K4301" ca="1">IF(OR(INDIRECT(A4301&amp;B4301&amp;C4301&amp;F4301)="",ISNUMBER(INDIRECT(A4301&amp;B4301&amp;C4301&amp;F4301))=FALSE,INDIRECT(A4301&amp;B4301&amp;C4301&amp;F4301)=0),"",1)</f>
        <v/>
      </c>
      <c r="L4301" s="15" t="str" cm="1">
        <f t="array" aca="1" ref="L4301" ca="1">IF(OR(INDIRECT(A4301&amp;B4301&amp;C4301&amp;F4301)="",ISNUMBER(INDIRECT(A4301&amp;B4301&amp;C4301&amp;F4301))=FALSE,INDIRECT(A4301&amp;B4301&amp;C4301&amp;F4301)=0),"",IF(G4301="【（第８期）医療機関受付】",TEXT(INDIRECT(A4301&amp;D4301&amp;E4301&amp;5),"yyy"),TEXT(INDIRECT(A4301&amp;B4301&amp;C4301&amp;5),"yyy")))</f>
        <v/>
      </c>
      <c r="M4301" s="15" t="str" cm="1">
        <f t="array" aca="1" ref="M4301" ca="1">IF(OR(INDIRECT(A4301&amp;B4301&amp;C4301&amp;F4301)="",ISNUMBER(INDIRECT(A4301&amp;B4301&amp;C4301&amp;F4301))=FALSE,INDIRECT(A4301&amp;B4301&amp;C4301&amp;F4301)=0),"",IF(G4301="【（第８期）医療機関受付】",TEXT(INDIRECT(A4301&amp;D4301&amp;E4301&amp;5),"m"),TEXT(INDIRECT(A4301&amp;B4301&amp;C4301&amp;5),"m")))</f>
        <v/>
      </c>
      <c r="N4301" s="15" t="str" cm="1">
        <f t="array" aca="1" ref="N4301" ca="1">IF(OR(INDIRECT(A4301&amp;B4301&amp;C4301&amp;F4301)="",ISNUMBER(INDIRECT(A4301&amp;B4301&amp;C4301&amp;F4301))=FALSE,INDIRECT(A4301&amp;B4301&amp;C4301&amp;F4301)=0),"",IF(G4301="【（第８期）医療機関受付】",TEXT(INDIRECT(A4301&amp;D4301&amp;E4301&amp;5),"d"),TEXT(INDIRECT(A4301&amp;B4301&amp;C4301&amp;5),"d")))</f>
        <v/>
      </c>
      <c r="O4301" s="15" t="str" cm="1">
        <f t="array" aca="1" ref="O4301" ca="1">IF(OR(INDIRECT(A4301&amp;B4301&amp;C4301&amp;F4301)="",ISNUMBER(INDIRECT(A4301&amp;B4301&amp;C4301&amp;F4301))=FALSE,INDIRECT(A4301&amp;B4301&amp;C4301&amp;F4301)=0),"",HOUR(INDIRECT(A4301&amp;"A"&amp;F4301)))</f>
        <v/>
      </c>
      <c r="P4301" s="15" t="str" cm="1">
        <f t="array" aca="1" ref="P4301" ca="1">IF(OR(INDIRECT(A4301&amp;B4301&amp;C4301&amp;F4301)="",ISNUMBER(INDIRECT(A4301&amp;B4301&amp;C4301&amp;F4301))=FALSE,INDIRECT(A4301&amp;B4301&amp;C4301&amp;F4301)=0),"",MINUTE(INDIRECT(A4301&amp;"A"&amp;F4301)))</f>
        <v/>
      </c>
      <c r="Q4301" s="15" t="str" cm="1">
        <f t="array" aca="1" ref="Q4301" ca="1">IF(OR(INDIRECT(A4301&amp;B4301&amp;C4301&amp;F4301)="",ISNUMBER(INDIRECT(A4301&amp;B4301&amp;C4301&amp;F4301))=FALSE,INDIRECT(A4301&amp;B4301&amp;C4301&amp;F4301)=0),"",O4301)</f>
        <v/>
      </c>
      <c r="R4301" s="15" t="str" cm="1">
        <f t="array" aca="1" ref="R4301" ca="1">IF(OR(INDIRECT(A4301&amp;B4301&amp;C4301&amp;F4301)="",ISNUMBER(INDIRECT(A4301&amp;B4301&amp;C4301&amp;F4301))=FALSE,INDIRECT(A4301&amp;B4301&amp;C4301&amp;F4301)=0),"",P4301+14)</f>
        <v/>
      </c>
      <c r="S4301" s="15" t="str" cm="1">
        <f t="array" aca="1" ref="S4301" ca="1">IF(OR(INDIRECT(A4301&amp;B4301&amp;C4301&amp;F4301)="",ISNUMBER(INDIRECT(A4301&amp;B4301&amp;C4301&amp;F4301))=FALSE,INDIRECT(A4301&amp;B4301&amp;C4301&amp;F4301)=0),"",INDIRECT(A4301&amp;B4301&amp;C4301&amp;F4301))</f>
        <v/>
      </c>
      <c r="T4301" s="15" t="str" cm="1">
        <f t="array" aca="1" ref="T4301" ca="1">IF(OR(INDIRECT(A4301&amp;B4301&amp;C4301&amp;F4301)="",ISNUMBER(INDIRECT(A4301&amp;B4301&amp;C4301&amp;F4301))=FALSE,INDIRECT(A4301&amp;B4301&amp;C4301&amp;F4301)=0),"",0)</f>
        <v/>
      </c>
    </row>
    <row r="4302" spans="1:20">
      <c r="A4302" s="23" t="s">
        <v>912</v>
      </c>
      <c r="B4302" s="23" t="s">
        <v>915</v>
      </c>
      <c r="C4302" s="23" t="str">
        <f t="shared" si="201"/>
        <v>f</v>
      </c>
      <c r="D4302" s="23" t="s">
        <v>915</v>
      </c>
      <c r="E4302" s="23" t="str">
        <f t="shared" si="199"/>
        <v>e</v>
      </c>
      <c r="F4302" s="23">
        <f t="shared" si="200"/>
        <v>47</v>
      </c>
      <c r="G4302" s="23" t="str" cm="1">
        <f t="array" aca="1" ref="G4302" ca="1">IF(OR(INDIRECT(A4302&amp;B4302&amp;C4302&amp;F4302)="",ISNUMBER(INDIRECT(A4302&amp;B4302&amp;C4302&amp;F4302))=FALSE),"",IF(INDIRECT(A4302&amp;B4302&amp;C4302&amp;9)="公開","【（第８期）WEB・コールセンター受付】","【（第８期）医療機関受付】"))</f>
        <v/>
      </c>
      <c r="H4302" s="15" t="str" cm="1">
        <f t="array" aca="1" ref="H4302" ca="1">IF(OR(INDIRECT(A4302&amp;B4302&amp;C4302&amp;F4302)="",ISNUMBER(INDIRECT(A4302&amp;B4302&amp;C4302&amp;F4302))=FALSE,INDIRECT(A4302&amp;B4302&amp;C4302&amp;F4302)=0),"",431001)</f>
        <v/>
      </c>
      <c r="I4302" s="15" t="str" cm="1">
        <f t="array" aca="1" ref="I4302" ca="1">IF(OR(INDIRECT(A4302&amp;B4302&amp;C4302&amp;F4302)="",ISNUMBER(INDIRECT(A4302&amp;B4302&amp;C4302&amp;F4302))=FALSE,INDIRECT(A4302&amp;B4302&amp;C4302&amp;F4302)=0),"",G4302&amp;J4302&amp;"."&amp;TEXT(M4302,"00")&amp;TEXT(N4302,"00")&amp;"."&amp;TEXT(O4302,"00")&amp;TEXT(P4302,"00"))</f>
        <v/>
      </c>
      <c r="J4302" s="15" t="str" cm="1">
        <f t="array" aca="1" ref="J4302" ca="1">IF(OR(INDIRECT(A4302&amp;B4302&amp;C4302&amp;F4302)="",ISNUMBER(INDIRECT(A4302&amp;B4302&amp;C4302&amp;F4302))=FALSE,INDIRECT(A4302&amp;B4302&amp;C4302&amp;F4302)=0),"",予約枠報告様式!$B$2)</f>
        <v/>
      </c>
      <c r="K4302" s="15" t="str" cm="1">
        <f t="array" aca="1" ref="K4302" ca="1">IF(OR(INDIRECT(A4302&amp;B4302&amp;C4302&amp;F4302)="",ISNUMBER(INDIRECT(A4302&amp;B4302&amp;C4302&amp;F4302))=FALSE,INDIRECT(A4302&amp;B4302&amp;C4302&amp;F4302)=0),"",1)</f>
        <v/>
      </c>
      <c r="L4302" s="15" t="str" cm="1">
        <f t="array" aca="1" ref="L4302" ca="1">IF(OR(INDIRECT(A4302&amp;B4302&amp;C4302&amp;F4302)="",ISNUMBER(INDIRECT(A4302&amp;B4302&amp;C4302&amp;F4302))=FALSE,INDIRECT(A4302&amp;B4302&amp;C4302&amp;F4302)=0),"",IF(G4302="【（第８期）医療機関受付】",TEXT(INDIRECT(A4302&amp;D4302&amp;E4302&amp;5),"yyy"),TEXT(INDIRECT(A4302&amp;B4302&amp;C4302&amp;5),"yyy")))</f>
        <v/>
      </c>
      <c r="M4302" s="15" t="str" cm="1">
        <f t="array" aca="1" ref="M4302" ca="1">IF(OR(INDIRECT(A4302&amp;B4302&amp;C4302&amp;F4302)="",ISNUMBER(INDIRECT(A4302&amp;B4302&amp;C4302&amp;F4302))=FALSE,INDIRECT(A4302&amp;B4302&amp;C4302&amp;F4302)=0),"",IF(G4302="【（第８期）医療機関受付】",TEXT(INDIRECT(A4302&amp;D4302&amp;E4302&amp;5),"m"),TEXT(INDIRECT(A4302&amp;B4302&amp;C4302&amp;5),"m")))</f>
        <v/>
      </c>
      <c r="N4302" s="15" t="str" cm="1">
        <f t="array" aca="1" ref="N4302" ca="1">IF(OR(INDIRECT(A4302&amp;B4302&amp;C4302&amp;F4302)="",ISNUMBER(INDIRECT(A4302&amp;B4302&amp;C4302&amp;F4302))=FALSE,INDIRECT(A4302&amp;B4302&amp;C4302&amp;F4302)=0),"",IF(G4302="【（第８期）医療機関受付】",TEXT(INDIRECT(A4302&amp;D4302&amp;E4302&amp;5),"d"),TEXT(INDIRECT(A4302&amp;B4302&amp;C4302&amp;5),"d")))</f>
        <v/>
      </c>
      <c r="O4302" s="15" t="str" cm="1">
        <f t="array" aca="1" ref="O4302" ca="1">IF(OR(INDIRECT(A4302&amp;B4302&amp;C4302&amp;F4302)="",ISNUMBER(INDIRECT(A4302&amp;B4302&amp;C4302&amp;F4302))=FALSE,INDIRECT(A4302&amp;B4302&amp;C4302&amp;F4302)=0),"",HOUR(INDIRECT(A4302&amp;"A"&amp;F4302)))</f>
        <v/>
      </c>
      <c r="P4302" s="15" t="str" cm="1">
        <f t="array" aca="1" ref="P4302" ca="1">IF(OR(INDIRECT(A4302&amp;B4302&amp;C4302&amp;F4302)="",ISNUMBER(INDIRECT(A4302&amp;B4302&amp;C4302&amp;F4302))=FALSE,INDIRECT(A4302&amp;B4302&amp;C4302&amp;F4302)=0),"",MINUTE(INDIRECT(A4302&amp;"A"&amp;F4302)))</f>
        <v/>
      </c>
      <c r="Q4302" s="15" t="str" cm="1">
        <f t="array" aca="1" ref="Q4302" ca="1">IF(OR(INDIRECT(A4302&amp;B4302&amp;C4302&amp;F4302)="",ISNUMBER(INDIRECT(A4302&amp;B4302&amp;C4302&amp;F4302))=FALSE,INDIRECT(A4302&amp;B4302&amp;C4302&amp;F4302)=0),"",O4302)</f>
        <v/>
      </c>
      <c r="R4302" s="15" t="str" cm="1">
        <f t="array" aca="1" ref="R4302" ca="1">IF(OR(INDIRECT(A4302&amp;B4302&amp;C4302&amp;F4302)="",ISNUMBER(INDIRECT(A4302&amp;B4302&amp;C4302&amp;F4302))=FALSE,INDIRECT(A4302&amp;B4302&amp;C4302&amp;F4302)=0),"",P4302+14)</f>
        <v/>
      </c>
      <c r="S4302" s="15" t="str" cm="1">
        <f t="array" aca="1" ref="S4302" ca="1">IF(OR(INDIRECT(A4302&amp;B4302&amp;C4302&amp;F4302)="",ISNUMBER(INDIRECT(A4302&amp;B4302&amp;C4302&amp;F4302))=FALSE,INDIRECT(A4302&amp;B4302&amp;C4302&amp;F4302)=0),"",INDIRECT(A4302&amp;B4302&amp;C4302&amp;F4302))</f>
        <v/>
      </c>
      <c r="T4302" s="15" t="str" cm="1">
        <f t="array" aca="1" ref="T4302" ca="1">IF(OR(INDIRECT(A4302&amp;B4302&amp;C4302&amp;F4302)="",ISNUMBER(INDIRECT(A4302&amp;B4302&amp;C4302&amp;F4302))=FALSE,INDIRECT(A4302&amp;B4302&amp;C4302&amp;F4302)=0),"",0)</f>
        <v/>
      </c>
    </row>
    <row r="4303" spans="1:20">
      <c r="A4303" s="23" t="s">
        <v>912</v>
      </c>
      <c r="B4303" s="23" t="s">
        <v>915</v>
      </c>
      <c r="C4303" s="23" t="str">
        <f t="shared" si="201"/>
        <v>f</v>
      </c>
      <c r="D4303" s="23" t="s">
        <v>915</v>
      </c>
      <c r="E4303" s="23" t="str">
        <f t="shared" si="199"/>
        <v>e</v>
      </c>
      <c r="F4303" s="23">
        <f t="shared" si="200"/>
        <v>48</v>
      </c>
      <c r="G4303" s="23" t="str" cm="1">
        <f t="array" aca="1" ref="G4303" ca="1">IF(OR(INDIRECT(A4303&amp;B4303&amp;C4303&amp;F4303)="",ISNUMBER(INDIRECT(A4303&amp;B4303&amp;C4303&amp;F4303))=FALSE),"",IF(INDIRECT(A4303&amp;B4303&amp;C4303&amp;9)="公開","【（第８期）WEB・コールセンター受付】","【（第８期）医療機関受付】"))</f>
        <v/>
      </c>
      <c r="H4303" s="15" t="str" cm="1">
        <f t="array" aca="1" ref="H4303" ca="1">IF(OR(INDIRECT(A4303&amp;B4303&amp;C4303&amp;F4303)="",ISNUMBER(INDIRECT(A4303&amp;B4303&amp;C4303&amp;F4303))=FALSE,INDIRECT(A4303&amp;B4303&amp;C4303&amp;F4303)=0),"",431001)</f>
        <v/>
      </c>
      <c r="I4303" s="15" t="str" cm="1">
        <f t="array" aca="1" ref="I4303" ca="1">IF(OR(INDIRECT(A4303&amp;B4303&amp;C4303&amp;F4303)="",ISNUMBER(INDIRECT(A4303&amp;B4303&amp;C4303&amp;F4303))=FALSE,INDIRECT(A4303&amp;B4303&amp;C4303&amp;F4303)=0),"",G4303&amp;J4303&amp;"."&amp;TEXT(M4303,"00")&amp;TEXT(N4303,"00")&amp;"."&amp;TEXT(O4303,"00")&amp;TEXT(P4303,"00"))</f>
        <v/>
      </c>
      <c r="J4303" s="15" t="str" cm="1">
        <f t="array" aca="1" ref="J4303" ca="1">IF(OR(INDIRECT(A4303&amp;B4303&amp;C4303&amp;F4303)="",ISNUMBER(INDIRECT(A4303&amp;B4303&amp;C4303&amp;F4303))=FALSE,INDIRECT(A4303&amp;B4303&amp;C4303&amp;F4303)=0),"",予約枠報告様式!$B$2)</f>
        <v/>
      </c>
      <c r="K4303" s="15" t="str" cm="1">
        <f t="array" aca="1" ref="K4303" ca="1">IF(OR(INDIRECT(A4303&amp;B4303&amp;C4303&amp;F4303)="",ISNUMBER(INDIRECT(A4303&amp;B4303&amp;C4303&amp;F4303))=FALSE,INDIRECT(A4303&amp;B4303&amp;C4303&amp;F4303)=0),"",1)</f>
        <v/>
      </c>
      <c r="L4303" s="15" t="str" cm="1">
        <f t="array" aca="1" ref="L4303" ca="1">IF(OR(INDIRECT(A4303&amp;B4303&amp;C4303&amp;F4303)="",ISNUMBER(INDIRECT(A4303&amp;B4303&amp;C4303&amp;F4303))=FALSE,INDIRECT(A4303&amp;B4303&amp;C4303&amp;F4303)=0),"",IF(G4303="【（第８期）医療機関受付】",TEXT(INDIRECT(A4303&amp;D4303&amp;E4303&amp;5),"yyy"),TEXT(INDIRECT(A4303&amp;B4303&amp;C4303&amp;5),"yyy")))</f>
        <v/>
      </c>
      <c r="M4303" s="15" t="str" cm="1">
        <f t="array" aca="1" ref="M4303" ca="1">IF(OR(INDIRECT(A4303&amp;B4303&amp;C4303&amp;F4303)="",ISNUMBER(INDIRECT(A4303&amp;B4303&amp;C4303&amp;F4303))=FALSE,INDIRECT(A4303&amp;B4303&amp;C4303&amp;F4303)=0),"",IF(G4303="【（第８期）医療機関受付】",TEXT(INDIRECT(A4303&amp;D4303&amp;E4303&amp;5),"m"),TEXT(INDIRECT(A4303&amp;B4303&amp;C4303&amp;5),"m")))</f>
        <v/>
      </c>
      <c r="N4303" s="15" t="str" cm="1">
        <f t="array" aca="1" ref="N4303" ca="1">IF(OR(INDIRECT(A4303&amp;B4303&amp;C4303&amp;F4303)="",ISNUMBER(INDIRECT(A4303&amp;B4303&amp;C4303&amp;F4303))=FALSE,INDIRECT(A4303&amp;B4303&amp;C4303&amp;F4303)=0),"",IF(G4303="【（第８期）医療機関受付】",TEXT(INDIRECT(A4303&amp;D4303&amp;E4303&amp;5),"d"),TEXT(INDIRECT(A4303&amp;B4303&amp;C4303&amp;5),"d")))</f>
        <v/>
      </c>
      <c r="O4303" s="15" t="str" cm="1">
        <f t="array" aca="1" ref="O4303" ca="1">IF(OR(INDIRECT(A4303&amp;B4303&amp;C4303&amp;F4303)="",ISNUMBER(INDIRECT(A4303&amp;B4303&amp;C4303&amp;F4303))=FALSE,INDIRECT(A4303&amp;B4303&amp;C4303&amp;F4303)=0),"",HOUR(INDIRECT(A4303&amp;"A"&amp;F4303)))</f>
        <v/>
      </c>
      <c r="P4303" s="15" t="str" cm="1">
        <f t="array" aca="1" ref="P4303" ca="1">IF(OR(INDIRECT(A4303&amp;B4303&amp;C4303&amp;F4303)="",ISNUMBER(INDIRECT(A4303&amp;B4303&amp;C4303&amp;F4303))=FALSE,INDIRECT(A4303&amp;B4303&amp;C4303&amp;F4303)=0),"",MINUTE(INDIRECT(A4303&amp;"A"&amp;F4303)))</f>
        <v/>
      </c>
      <c r="Q4303" s="15" t="str" cm="1">
        <f t="array" aca="1" ref="Q4303" ca="1">IF(OR(INDIRECT(A4303&amp;B4303&amp;C4303&amp;F4303)="",ISNUMBER(INDIRECT(A4303&amp;B4303&amp;C4303&amp;F4303))=FALSE,INDIRECT(A4303&amp;B4303&amp;C4303&amp;F4303)=0),"",O4303)</f>
        <v/>
      </c>
      <c r="R4303" s="15" t="str" cm="1">
        <f t="array" aca="1" ref="R4303" ca="1">IF(OR(INDIRECT(A4303&amp;B4303&amp;C4303&amp;F4303)="",ISNUMBER(INDIRECT(A4303&amp;B4303&amp;C4303&amp;F4303))=FALSE,INDIRECT(A4303&amp;B4303&amp;C4303&amp;F4303)=0),"",P4303+14)</f>
        <v/>
      </c>
      <c r="S4303" s="15" t="str" cm="1">
        <f t="array" aca="1" ref="S4303" ca="1">IF(OR(INDIRECT(A4303&amp;B4303&amp;C4303&amp;F4303)="",ISNUMBER(INDIRECT(A4303&amp;B4303&amp;C4303&amp;F4303))=FALSE,INDIRECT(A4303&amp;B4303&amp;C4303&amp;F4303)=0),"",INDIRECT(A4303&amp;B4303&amp;C4303&amp;F4303))</f>
        <v/>
      </c>
      <c r="T4303" s="15" t="str" cm="1">
        <f t="array" aca="1" ref="T4303" ca="1">IF(OR(INDIRECT(A4303&amp;B4303&amp;C4303&amp;F4303)="",ISNUMBER(INDIRECT(A4303&amp;B4303&amp;C4303&amp;F4303))=FALSE,INDIRECT(A4303&amp;B4303&amp;C4303&amp;F4303)=0),"",0)</f>
        <v/>
      </c>
    </row>
    <row r="4304" spans="1:20">
      <c r="A4304" s="23" t="s">
        <v>912</v>
      </c>
      <c r="B4304" s="23" t="s">
        <v>915</v>
      </c>
      <c r="C4304" s="23" t="str">
        <f t="shared" si="201"/>
        <v>f</v>
      </c>
      <c r="D4304" s="23" t="s">
        <v>915</v>
      </c>
      <c r="E4304" s="23" t="str">
        <f t="shared" si="199"/>
        <v>e</v>
      </c>
      <c r="F4304" s="23">
        <f t="shared" si="200"/>
        <v>49</v>
      </c>
      <c r="G4304" s="23" t="str" cm="1">
        <f t="array" aca="1" ref="G4304" ca="1">IF(OR(INDIRECT(A4304&amp;B4304&amp;C4304&amp;F4304)="",ISNUMBER(INDIRECT(A4304&amp;B4304&amp;C4304&amp;F4304))=FALSE),"",IF(INDIRECT(A4304&amp;B4304&amp;C4304&amp;9)="公開","【（第８期）WEB・コールセンター受付】","【（第８期）医療機関受付】"))</f>
        <v/>
      </c>
      <c r="H4304" s="15" t="str" cm="1">
        <f t="array" aca="1" ref="H4304" ca="1">IF(OR(INDIRECT(A4304&amp;B4304&amp;C4304&amp;F4304)="",ISNUMBER(INDIRECT(A4304&amp;B4304&amp;C4304&amp;F4304))=FALSE,INDIRECT(A4304&amp;B4304&amp;C4304&amp;F4304)=0),"",431001)</f>
        <v/>
      </c>
      <c r="I4304" s="15" t="str" cm="1">
        <f t="array" aca="1" ref="I4304" ca="1">IF(OR(INDIRECT(A4304&amp;B4304&amp;C4304&amp;F4304)="",ISNUMBER(INDIRECT(A4304&amp;B4304&amp;C4304&amp;F4304))=FALSE,INDIRECT(A4304&amp;B4304&amp;C4304&amp;F4304)=0),"",G4304&amp;J4304&amp;"."&amp;TEXT(M4304,"00")&amp;TEXT(N4304,"00")&amp;"."&amp;TEXT(O4304,"00")&amp;TEXT(P4304,"00"))</f>
        <v/>
      </c>
      <c r="J4304" s="15" t="str" cm="1">
        <f t="array" aca="1" ref="J4304" ca="1">IF(OR(INDIRECT(A4304&amp;B4304&amp;C4304&amp;F4304)="",ISNUMBER(INDIRECT(A4304&amp;B4304&amp;C4304&amp;F4304))=FALSE,INDIRECT(A4304&amp;B4304&amp;C4304&amp;F4304)=0),"",予約枠報告様式!$B$2)</f>
        <v/>
      </c>
      <c r="K4304" s="15" t="str" cm="1">
        <f t="array" aca="1" ref="K4304" ca="1">IF(OR(INDIRECT(A4304&amp;B4304&amp;C4304&amp;F4304)="",ISNUMBER(INDIRECT(A4304&amp;B4304&amp;C4304&amp;F4304))=FALSE,INDIRECT(A4304&amp;B4304&amp;C4304&amp;F4304)=0),"",1)</f>
        <v/>
      </c>
      <c r="L4304" s="15" t="str" cm="1">
        <f t="array" aca="1" ref="L4304" ca="1">IF(OR(INDIRECT(A4304&amp;B4304&amp;C4304&amp;F4304)="",ISNUMBER(INDIRECT(A4304&amp;B4304&amp;C4304&amp;F4304))=FALSE,INDIRECT(A4304&amp;B4304&amp;C4304&amp;F4304)=0),"",IF(G4304="【（第８期）医療機関受付】",TEXT(INDIRECT(A4304&amp;D4304&amp;E4304&amp;5),"yyy"),TEXT(INDIRECT(A4304&amp;B4304&amp;C4304&amp;5),"yyy")))</f>
        <v/>
      </c>
      <c r="M4304" s="15" t="str" cm="1">
        <f t="array" aca="1" ref="M4304" ca="1">IF(OR(INDIRECT(A4304&amp;B4304&amp;C4304&amp;F4304)="",ISNUMBER(INDIRECT(A4304&amp;B4304&amp;C4304&amp;F4304))=FALSE,INDIRECT(A4304&amp;B4304&amp;C4304&amp;F4304)=0),"",IF(G4304="【（第８期）医療機関受付】",TEXT(INDIRECT(A4304&amp;D4304&amp;E4304&amp;5),"m"),TEXT(INDIRECT(A4304&amp;B4304&amp;C4304&amp;5),"m")))</f>
        <v/>
      </c>
      <c r="N4304" s="15" t="str" cm="1">
        <f t="array" aca="1" ref="N4304" ca="1">IF(OR(INDIRECT(A4304&amp;B4304&amp;C4304&amp;F4304)="",ISNUMBER(INDIRECT(A4304&amp;B4304&amp;C4304&amp;F4304))=FALSE,INDIRECT(A4304&amp;B4304&amp;C4304&amp;F4304)=0),"",IF(G4304="【（第８期）医療機関受付】",TEXT(INDIRECT(A4304&amp;D4304&amp;E4304&amp;5),"d"),TEXT(INDIRECT(A4304&amp;B4304&amp;C4304&amp;5),"d")))</f>
        <v/>
      </c>
      <c r="O4304" s="15" t="str" cm="1">
        <f t="array" aca="1" ref="O4304" ca="1">IF(OR(INDIRECT(A4304&amp;B4304&amp;C4304&amp;F4304)="",ISNUMBER(INDIRECT(A4304&amp;B4304&amp;C4304&amp;F4304))=FALSE,INDIRECT(A4304&amp;B4304&amp;C4304&amp;F4304)=0),"",HOUR(INDIRECT(A4304&amp;"A"&amp;F4304)))</f>
        <v/>
      </c>
      <c r="P4304" s="15" t="str" cm="1">
        <f t="array" aca="1" ref="P4304" ca="1">IF(OR(INDIRECT(A4304&amp;B4304&amp;C4304&amp;F4304)="",ISNUMBER(INDIRECT(A4304&amp;B4304&amp;C4304&amp;F4304))=FALSE,INDIRECT(A4304&amp;B4304&amp;C4304&amp;F4304)=0),"",MINUTE(INDIRECT(A4304&amp;"A"&amp;F4304)))</f>
        <v/>
      </c>
      <c r="Q4304" s="15" t="str" cm="1">
        <f t="array" aca="1" ref="Q4304" ca="1">IF(OR(INDIRECT(A4304&amp;B4304&amp;C4304&amp;F4304)="",ISNUMBER(INDIRECT(A4304&amp;B4304&amp;C4304&amp;F4304))=FALSE,INDIRECT(A4304&amp;B4304&amp;C4304&amp;F4304)=0),"",O4304)</f>
        <v/>
      </c>
      <c r="R4304" s="15" t="str" cm="1">
        <f t="array" aca="1" ref="R4304" ca="1">IF(OR(INDIRECT(A4304&amp;B4304&amp;C4304&amp;F4304)="",ISNUMBER(INDIRECT(A4304&amp;B4304&amp;C4304&amp;F4304))=FALSE,INDIRECT(A4304&amp;B4304&amp;C4304&amp;F4304)=0),"",P4304+14)</f>
        <v/>
      </c>
      <c r="S4304" s="15" t="str" cm="1">
        <f t="array" aca="1" ref="S4304" ca="1">IF(OR(INDIRECT(A4304&amp;B4304&amp;C4304&amp;F4304)="",ISNUMBER(INDIRECT(A4304&amp;B4304&amp;C4304&amp;F4304))=FALSE,INDIRECT(A4304&amp;B4304&amp;C4304&amp;F4304)=0),"",INDIRECT(A4304&amp;B4304&amp;C4304&amp;F4304))</f>
        <v/>
      </c>
      <c r="T4304" s="15" t="str" cm="1">
        <f t="array" aca="1" ref="T4304" ca="1">IF(OR(INDIRECT(A4304&amp;B4304&amp;C4304&amp;F4304)="",ISNUMBER(INDIRECT(A4304&amp;B4304&amp;C4304&amp;F4304))=FALSE,INDIRECT(A4304&amp;B4304&amp;C4304&amp;F4304)=0),"",0)</f>
        <v/>
      </c>
    </row>
    <row r="4305" spans="1:20">
      <c r="A4305" s="23" t="s">
        <v>912</v>
      </c>
      <c r="B4305" s="23" t="s">
        <v>915</v>
      </c>
      <c r="C4305" s="23" t="str">
        <f t="shared" si="201"/>
        <v>f</v>
      </c>
      <c r="D4305" s="23" t="s">
        <v>915</v>
      </c>
      <c r="E4305" s="23" t="str">
        <f t="shared" si="199"/>
        <v>e</v>
      </c>
      <c r="F4305" s="23">
        <f t="shared" si="200"/>
        <v>50</v>
      </c>
      <c r="G4305" s="23" t="str" cm="1">
        <f t="array" aca="1" ref="G4305" ca="1">IF(OR(INDIRECT(A4305&amp;B4305&amp;C4305&amp;F4305)="",ISNUMBER(INDIRECT(A4305&amp;B4305&amp;C4305&amp;F4305))=FALSE),"",IF(INDIRECT(A4305&amp;B4305&amp;C4305&amp;9)="公開","【（第８期）WEB・コールセンター受付】","【（第８期）医療機関受付】"))</f>
        <v/>
      </c>
      <c r="H4305" s="15" t="str" cm="1">
        <f t="array" aca="1" ref="H4305" ca="1">IF(OR(INDIRECT(A4305&amp;B4305&amp;C4305&amp;F4305)="",ISNUMBER(INDIRECT(A4305&amp;B4305&amp;C4305&amp;F4305))=FALSE,INDIRECT(A4305&amp;B4305&amp;C4305&amp;F4305)=0),"",431001)</f>
        <v/>
      </c>
      <c r="I4305" s="15" t="str" cm="1">
        <f t="array" aca="1" ref="I4305" ca="1">IF(OR(INDIRECT(A4305&amp;B4305&amp;C4305&amp;F4305)="",ISNUMBER(INDIRECT(A4305&amp;B4305&amp;C4305&amp;F4305))=FALSE,INDIRECT(A4305&amp;B4305&amp;C4305&amp;F4305)=0),"",G4305&amp;J4305&amp;"."&amp;TEXT(M4305,"00")&amp;TEXT(N4305,"00")&amp;"."&amp;TEXT(O4305,"00")&amp;TEXT(P4305,"00"))</f>
        <v/>
      </c>
      <c r="J4305" s="15" t="str" cm="1">
        <f t="array" aca="1" ref="J4305" ca="1">IF(OR(INDIRECT(A4305&amp;B4305&amp;C4305&amp;F4305)="",ISNUMBER(INDIRECT(A4305&amp;B4305&amp;C4305&amp;F4305))=FALSE,INDIRECT(A4305&amp;B4305&amp;C4305&amp;F4305)=0),"",予約枠報告様式!$B$2)</f>
        <v/>
      </c>
      <c r="K4305" s="15" t="str" cm="1">
        <f t="array" aca="1" ref="K4305" ca="1">IF(OR(INDIRECT(A4305&amp;B4305&amp;C4305&amp;F4305)="",ISNUMBER(INDIRECT(A4305&amp;B4305&amp;C4305&amp;F4305))=FALSE,INDIRECT(A4305&amp;B4305&amp;C4305&amp;F4305)=0),"",1)</f>
        <v/>
      </c>
      <c r="L4305" s="15" t="str" cm="1">
        <f t="array" aca="1" ref="L4305" ca="1">IF(OR(INDIRECT(A4305&amp;B4305&amp;C4305&amp;F4305)="",ISNUMBER(INDIRECT(A4305&amp;B4305&amp;C4305&amp;F4305))=FALSE,INDIRECT(A4305&amp;B4305&amp;C4305&amp;F4305)=0),"",IF(G4305="【（第８期）医療機関受付】",TEXT(INDIRECT(A4305&amp;D4305&amp;E4305&amp;5),"yyy"),TEXT(INDIRECT(A4305&amp;B4305&amp;C4305&amp;5),"yyy")))</f>
        <v/>
      </c>
      <c r="M4305" s="15" t="str" cm="1">
        <f t="array" aca="1" ref="M4305" ca="1">IF(OR(INDIRECT(A4305&amp;B4305&amp;C4305&amp;F4305)="",ISNUMBER(INDIRECT(A4305&amp;B4305&amp;C4305&amp;F4305))=FALSE,INDIRECT(A4305&amp;B4305&amp;C4305&amp;F4305)=0),"",IF(G4305="【（第８期）医療機関受付】",TEXT(INDIRECT(A4305&amp;D4305&amp;E4305&amp;5),"m"),TEXT(INDIRECT(A4305&amp;B4305&amp;C4305&amp;5),"m")))</f>
        <v/>
      </c>
      <c r="N4305" s="15" t="str" cm="1">
        <f t="array" aca="1" ref="N4305" ca="1">IF(OR(INDIRECT(A4305&amp;B4305&amp;C4305&amp;F4305)="",ISNUMBER(INDIRECT(A4305&amp;B4305&amp;C4305&amp;F4305))=FALSE,INDIRECT(A4305&amp;B4305&amp;C4305&amp;F4305)=0),"",IF(G4305="【（第８期）医療機関受付】",TEXT(INDIRECT(A4305&amp;D4305&amp;E4305&amp;5),"d"),TEXT(INDIRECT(A4305&amp;B4305&amp;C4305&amp;5),"d")))</f>
        <v/>
      </c>
      <c r="O4305" s="15" t="str" cm="1">
        <f t="array" aca="1" ref="O4305" ca="1">IF(OR(INDIRECT(A4305&amp;B4305&amp;C4305&amp;F4305)="",ISNUMBER(INDIRECT(A4305&amp;B4305&amp;C4305&amp;F4305))=FALSE,INDIRECT(A4305&amp;B4305&amp;C4305&amp;F4305)=0),"",HOUR(INDIRECT(A4305&amp;"A"&amp;F4305)))</f>
        <v/>
      </c>
      <c r="P4305" s="15" t="str" cm="1">
        <f t="array" aca="1" ref="P4305" ca="1">IF(OR(INDIRECT(A4305&amp;B4305&amp;C4305&amp;F4305)="",ISNUMBER(INDIRECT(A4305&amp;B4305&amp;C4305&amp;F4305))=FALSE,INDIRECT(A4305&amp;B4305&amp;C4305&amp;F4305)=0),"",MINUTE(INDIRECT(A4305&amp;"A"&amp;F4305)))</f>
        <v/>
      </c>
      <c r="Q4305" s="15" t="str" cm="1">
        <f t="array" aca="1" ref="Q4305" ca="1">IF(OR(INDIRECT(A4305&amp;B4305&amp;C4305&amp;F4305)="",ISNUMBER(INDIRECT(A4305&amp;B4305&amp;C4305&amp;F4305))=FALSE,INDIRECT(A4305&amp;B4305&amp;C4305&amp;F4305)=0),"",O4305)</f>
        <v/>
      </c>
      <c r="R4305" s="15" t="str" cm="1">
        <f t="array" aca="1" ref="R4305" ca="1">IF(OR(INDIRECT(A4305&amp;B4305&amp;C4305&amp;F4305)="",ISNUMBER(INDIRECT(A4305&amp;B4305&amp;C4305&amp;F4305))=FALSE,INDIRECT(A4305&amp;B4305&amp;C4305&amp;F4305)=0),"",P4305+14)</f>
        <v/>
      </c>
      <c r="S4305" s="15" t="str" cm="1">
        <f t="array" aca="1" ref="S4305" ca="1">IF(OR(INDIRECT(A4305&amp;B4305&amp;C4305&amp;F4305)="",ISNUMBER(INDIRECT(A4305&amp;B4305&amp;C4305&amp;F4305))=FALSE,INDIRECT(A4305&amp;B4305&amp;C4305&amp;F4305)=0),"",INDIRECT(A4305&amp;B4305&amp;C4305&amp;F4305))</f>
        <v/>
      </c>
      <c r="T4305" s="15" t="str" cm="1">
        <f t="array" aca="1" ref="T4305" ca="1">IF(OR(INDIRECT(A4305&amp;B4305&amp;C4305&amp;F4305)="",ISNUMBER(INDIRECT(A4305&amp;B4305&amp;C4305&amp;F4305))=FALSE,INDIRECT(A4305&amp;B4305&amp;C4305&amp;F4305)=0),"",0)</f>
        <v/>
      </c>
    </row>
    <row r="4306" spans="1:20">
      <c r="A4306" s="23" t="s">
        <v>912</v>
      </c>
      <c r="B4306" s="23" t="s">
        <v>915</v>
      </c>
      <c r="C4306" s="23" t="str">
        <f t="shared" si="201"/>
        <v>f</v>
      </c>
      <c r="D4306" s="23" t="s">
        <v>915</v>
      </c>
      <c r="E4306" s="23" t="str">
        <f t="shared" si="199"/>
        <v>e</v>
      </c>
      <c r="F4306" s="23">
        <f t="shared" si="200"/>
        <v>51</v>
      </c>
      <c r="G4306" s="23" t="str" cm="1">
        <f t="array" aca="1" ref="G4306" ca="1">IF(OR(INDIRECT(A4306&amp;B4306&amp;C4306&amp;F4306)="",ISNUMBER(INDIRECT(A4306&amp;B4306&amp;C4306&amp;F4306))=FALSE),"",IF(INDIRECT(A4306&amp;B4306&amp;C4306&amp;9)="公開","【（第８期）WEB・コールセンター受付】","【（第８期）医療機関受付】"))</f>
        <v/>
      </c>
      <c r="H4306" s="15" t="str" cm="1">
        <f t="array" aca="1" ref="H4306" ca="1">IF(OR(INDIRECT(A4306&amp;B4306&amp;C4306&amp;F4306)="",ISNUMBER(INDIRECT(A4306&amp;B4306&amp;C4306&amp;F4306))=FALSE,INDIRECT(A4306&amp;B4306&amp;C4306&amp;F4306)=0),"",431001)</f>
        <v/>
      </c>
      <c r="I4306" s="15" t="str" cm="1">
        <f t="array" aca="1" ref="I4306" ca="1">IF(OR(INDIRECT(A4306&amp;B4306&amp;C4306&amp;F4306)="",ISNUMBER(INDIRECT(A4306&amp;B4306&amp;C4306&amp;F4306))=FALSE,INDIRECT(A4306&amp;B4306&amp;C4306&amp;F4306)=0),"",G4306&amp;J4306&amp;"."&amp;TEXT(M4306,"00")&amp;TEXT(N4306,"00")&amp;"."&amp;TEXT(O4306,"00")&amp;TEXT(P4306,"00"))</f>
        <v/>
      </c>
      <c r="J4306" s="15" t="str" cm="1">
        <f t="array" aca="1" ref="J4306" ca="1">IF(OR(INDIRECT(A4306&amp;B4306&amp;C4306&amp;F4306)="",ISNUMBER(INDIRECT(A4306&amp;B4306&amp;C4306&amp;F4306))=FALSE,INDIRECT(A4306&amp;B4306&amp;C4306&amp;F4306)=0),"",予約枠報告様式!$B$2)</f>
        <v/>
      </c>
      <c r="K4306" s="15" t="str" cm="1">
        <f t="array" aca="1" ref="K4306" ca="1">IF(OR(INDIRECT(A4306&amp;B4306&amp;C4306&amp;F4306)="",ISNUMBER(INDIRECT(A4306&amp;B4306&amp;C4306&amp;F4306))=FALSE,INDIRECT(A4306&amp;B4306&amp;C4306&amp;F4306)=0),"",1)</f>
        <v/>
      </c>
      <c r="L4306" s="15" t="str" cm="1">
        <f t="array" aca="1" ref="L4306" ca="1">IF(OR(INDIRECT(A4306&amp;B4306&amp;C4306&amp;F4306)="",ISNUMBER(INDIRECT(A4306&amp;B4306&amp;C4306&amp;F4306))=FALSE,INDIRECT(A4306&amp;B4306&amp;C4306&amp;F4306)=0),"",IF(G4306="【（第８期）医療機関受付】",TEXT(INDIRECT(A4306&amp;D4306&amp;E4306&amp;5),"yyy"),TEXT(INDIRECT(A4306&amp;B4306&amp;C4306&amp;5),"yyy")))</f>
        <v/>
      </c>
      <c r="M4306" s="15" t="str" cm="1">
        <f t="array" aca="1" ref="M4306" ca="1">IF(OR(INDIRECT(A4306&amp;B4306&amp;C4306&amp;F4306)="",ISNUMBER(INDIRECT(A4306&amp;B4306&amp;C4306&amp;F4306))=FALSE,INDIRECT(A4306&amp;B4306&amp;C4306&amp;F4306)=0),"",IF(G4306="【（第８期）医療機関受付】",TEXT(INDIRECT(A4306&amp;D4306&amp;E4306&amp;5),"m"),TEXT(INDIRECT(A4306&amp;B4306&amp;C4306&amp;5),"m")))</f>
        <v/>
      </c>
      <c r="N4306" s="15" t="str" cm="1">
        <f t="array" aca="1" ref="N4306" ca="1">IF(OR(INDIRECT(A4306&amp;B4306&amp;C4306&amp;F4306)="",ISNUMBER(INDIRECT(A4306&amp;B4306&amp;C4306&amp;F4306))=FALSE,INDIRECT(A4306&amp;B4306&amp;C4306&amp;F4306)=0),"",IF(G4306="【（第８期）医療機関受付】",TEXT(INDIRECT(A4306&amp;D4306&amp;E4306&amp;5),"d"),TEXT(INDIRECT(A4306&amp;B4306&amp;C4306&amp;5),"d")))</f>
        <v/>
      </c>
      <c r="O4306" s="15" t="str" cm="1">
        <f t="array" aca="1" ref="O4306" ca="1">IF(OR(INDIRECT(A4306&amp;B4306&amp;C4306&amp;F4306)="",ISNUMBER(INDIRECT(A4306&amp;B4306&amp;C4306&amp;F4306))=FALSE,INDIRECT(A4306&amp;B4306&amp;C4306&amp;F4306)=0),"",HOUR(INDIRECT(A4306&amp;"A"&amp;F4306)))</f>
        <v/>
      </c>
      <c r="P4306" s="15" t="str" cm="1">
        <f t="array" aca="1" ref="P4306" ca="1">IF(OR(INDIRECT(A4306&amp;B4306&amp;C4306&amp;F4306)="",ISNUMBER(INDIRECT(A4306&amp;B4306&amp;C4306&amp;F4306))=FALSE,INDIRECT(A4306&amp;B4306&amp;C4306&amp;F4306)=0),"",MINUTE(INDIRECT(A4306&amp;"A"&amp;F4306)))</f>
        <v/>
      </c>
      <c r="Q4306" s="15" t="str" cm="1">
        <f t="array" aca="1" ref="Q4306" ca="1">IF(OR(INDIRECT(A4306&amp;B4306&amp;C4306&amp;F4306)="",ISNUMBER(INDIRECT(A4306&amp;B4306&amp;C4306&amp;F4306))=FALSE,INDIRECT(A4306&amp;B4306&amp;C4306&amp;F4306)=0),"",O4306)</f>
        <v/>
      </c>
      <c r="R4306" s="15" t="str" cm="1">
        <f t="array" aca="1" ref="R4306" ca="1">IF(OR(INDIRECT(A4306&amp;B4306&amp;C4306&amp;F4306)="",ISNUMBER(INDIRECT(A4306&amp;B4306&amp;C4306&amp;F4306))=FALSE,INDIRECT(A4306&amp;B4306&amp;C4306&amp;F4306)=0),"",P4306+14)</f>
        <v/>
      </c>
      <c r="S4306" s="15" t="str" cm="1">
        <f t="array" aca="1" ref="S4306" ca="1">IF(OR(INDIRECT(A4306&amp;B4306&amp;C4306&amp;F4306)="",ISNUMBER(INDIRECT(A4306&amp;B4306&amp;C4306&amp;F4306))=FALSE,INDIRECT(A4306&amp;B4306&amp;C4306&amp;F4306)=0),"",INDIRECT(A4306&amp;B4306&amp;C4306&amp;F4306))</f>
        <v/>
      </c>
      <c r="T4306" s="15" t="str" cm="1">
        <f t="array" aca="1" ref="T4306" ca="1">IF(OR(INDIRECT(A4306&amp;B4306&amp;C4306&amp;F4306)="",ISNUMBER(INDIRECT(A4306&amp;B4306&amp;C4306&amp;F4306))=FALSE,INDIRECT(A4306&amp;B4306&amp;C4306&amp;F4306)=0),"",0)</f>
        <v/>
      </c>
    </row>
    <row r="4307" spans="1:20">
      <c r="A4307" s="23" t="s">
        <v>912</v>
      </c>
      <c r="B4307" s="23" t="s">
        <v>915</v>
      </c>
      <c r="C4307" s="23" t="str">
        <f t="shared" si="201"/>
        <v>f</v>
      </c>
      <c r="D4307" s="23" t="s">
        <v>915</v>
      </c>
      <c r="E4307" s="23" t="str">
        <f t="shared" si="199"/>
        <v>e</v>
      </c>
      <c r="F4307" s="23">
        <f t="shared" si="200"/>
        <v>52</v>
      </c>
      <c r="G4307" s="23" t="str" cm="1">
        <f t="array" aca="1" ref="G4307" ca="1">IF(OR(INDIRECT(A4307&amp;B4307&amp;C4307&amp;F4307)="",ISNUMBER(INDIRECT(A4307&amp;B4307&amp;C4307&amp;F4307))=FALSE),"",IF(INDIRECT(A4307&amp;B4307&amp;C4307&amp;9)="公開","【（第８期）WEB・コールセンター受付】","【（第８期）医療機関受付】"))</f>
        <v/>
      </c>
      <c r="H4307" s="15" t="str" cm="1">
        <f t="array" aca="1" ref="H4307" ca="1">IF(OR(INDIRECT(A4307&amp;B4307&amp;C4307&amp;F4307)="",ISNUMBER(INDIRECT(A4307&amp;B4307&amp;C4307&amp;F4307))=FALSE,INDIRECT(A4307&amp;B4307&amp;C4307&amp;F4307)=0),"",431001)</f>
        <v/>
      </c>
      <c r="I4307" s="15" t="str" cm="1">
        <f t="array" aca="1" ref="I4307" ca="1">IF(OR(INDIRECT(A4307&amp;B4307&amp;C4307&amp;F4307)="",ISNUMBER(INDIRECT(A4307&amp;B4307&amp;C4307&amp;F4307))=FALSE,INDIRECT(A4307&amp;B4307&amp;C4307&amp;F4307)=0),"",G4307&amp;J4307&amp;"."&amp;TEXT(M4307,"00")&amp;TEXT(N4307,"00")&amp;"."&amp;TEXT(O4307,"00")&amp;TEXT(P4307,"00"))</f>
        <v/>
      </c>
      <c r="J4307" s="15" t="str" cm="1">
        <f t="array" aca="1" ref="J4307" ca="1">IF(OR(INDIRECT(A4307&amp;B4307&amp;C4307&amp;F4307)="",ISNUMBER(INDIRECT(A4307&amp;B4307&amp;C4307&amp;F4307))=FALSE,INDIRECT(A4307&amp;B4307&amp;C4307&amp;F4307)=0),"",予約枠報告様式!$B$2)</f>
        <v/>
      </c>
      <c r="K4307" s="15" t="str" cm="1">
        <f t="array" aca="1" ref="K4307" ca="1">IF(OR(INDIRECT(A4307&amp;B4307&amp;C4307&amp;F4307)="",ISNUMBER(INDIRECT(A4307&amp;B4307&amp;C4307&amp;F4307))=FALSE,INDIRECT(A4307&amp;B4307&amp;C4307&amp;F4307)=0),"",1)</f>
        <v/>
      </c>
      <c r="L4307" s="15" t="str" cm="1">
        <f t="array" aca="1" ref="L4307" ca="1">IF(OR(INDIRECT(A4307&amp;B4307&amp;C4307&amp;F4307)="",ISNUMBER(INDIRECT(A4307&amp;B4307&amp;C4307&amp;F4307))=FALSE,INDIRECT(A4307&amp;B4307&amp;C4307&amp;F4307)=0),"",IF(G4307="【（第８期）医療機関受付】",TEXT(INDIRECT(A4307&amp;D4307&amp;E4307&amp;5),"yyy"),TEXT(INDIRECT(A4307&amp;B4307&amp;C4307&amp;5),"yyy")))</f>
        <v/>
      </c>
      <c r="M4307" s="15" t="str" cm="1">
        <f t="array" aca="1" ref="M4307" ca="1">IF(OR(INDIRECT(A4307&amp;B4307&amp;C4307&amp;F4307)="",ISNUMBER(INDIRECT(A4307&amp;B4307&amp;C4307&amp;F4307))=FALSE,INDIRECT(A4307&amp;B4307&amp;C4307&amp;F4307)=0),"",IF(G4307="【（第８期）医療機関受付】",TEXT(INDIRECT(A4307&amp;D4307&amp;E4307&amp;5),"m"),TEXT(INDIRECT(A4307&amp;B4307&amp;C4307&amp;5),"m")))</f>
        <v/>
      </c>
      <c r="N4307" s="15" t="str" cm="1">
        <f t="array" aca="1" ref="N4307" ca="1">IF(OR(INDIRECT(A4307&amp;B4307&amp;C4307&amp;F4307)="",ISNUMBER(INDIRECT(A4307&amp;B4307&amp;C4307&amp;F4307))=FALSE,INDIRECT(A4307&amp;B4307&amp;C4307&amp;F4307)=0),"",IF(G4307="【（第８期）医療機関受付】",TEXT(INDIRECT(A4307&amp;D4307&amp;E4307&amp;5),"d"),TEXT(INDIRECT(A4307&amp;B4307&amp;C4307&amp;5),"d")))</f>
        <v/>
      </c>
      <c r="O4307" s="15" t="str" cm="1">
        <f t="array" aca="1" ref="O4307" ca="1">IF(OR(INDIRECT(A4307&amp;B4307&amp;C4307&amp;F4307)="",ISNUMBER(INDIRECT(A4307&amp;B4307&amp;C4307&amp;F4307))=FALSE,INDIRECT(A4307&amp;B4307&amp;C4307&amp;F4307)=0),"",HOUR(INDIRECT(A4307&amp;"A"&amp;F4307)))</f>
        <v/>
      </c>
      <c r="P4307" s="15" t="str" cm="1">
        <f t="array" aca="1" ref="P4307" ca="1">IF(OR(INDIRECT(A4307&amp;B4307&amp;C4307&amp;F4307)="",ISNUMBER(INDIRECT(A4307&amp;B4307&amp;C4307&amp;F4307))=FALSE,INDIRECT(A4307&amp;B4307&amp;C4307&amp;F4307)=0),"",MINUTE(INDIRECT(A4307&amp;"A"&amp;F4307)))</f>
        <v/>
      </c>
      <c r="Q4307" s="15" t="str" cm="1">
        <f t="array" aca="1" ref="Q4307" ca="1">IF(OR(INDIRECT(A4307&amp;B4307&amp;C4307&amp;F4307)="",ISNUMBER(INDIRECT(A4307&amp;B4307&amp;C4307&amp;F4307))=FALSE,INDIRECT(A4307&amp;B4307&amp;C4307&amp;F4307)=0),"",O4307)</f>
        <v/>
      </c>
      <c r="R4307" s="15" t="str" cm="1">
        <f t="array" aca="1" ref="R4307" ca="1">IF(OR(INDIRECT(A4307&amp;B4307&amp;C4307&amp;F4307)="",ISNUMBER(INDIRECT(A4307&amp;B4307&amp;C4307&amp;F4307))=FALSE,INDIRECT(A4307&amp;B4307&amp;C4307&amp;F4307)=0),"",P4307+14)</f>
        <v/>
      </c>
      <c r="S4307" s="15" t="str" cm="1">
        <f t="array" aca="1" ref="S4307" ca="1">IF(OR(INDIRECT(A4307&amp;B4307&amp;C4307&amp;F4307)="",ISNUMBER(INDIRECT(A4307&amp;B4307&amp;C4307&amp;F4307))=FALSE,INDIRECT(A4307&amp;B4307&amp;C4307&amp;F4307)=0),"",INDIRECT(A4307&amp;B4307&amp;C4307&amp;F4307))</f>
        <v/>
      </c>
      <c r="T4307" s="15" t="str" cm="1">
        <f t="array" aca="1" ref="T4307" ca="1">IF(OR(INDIRECT(A4307&amp;B4307&amp;C4307&amp;F4307)="",ISNUMBER(INDIRECT(A4307&amp;B4307&amp;C4307&amp;F4307))=FALSE,INDIRECT(A4307&amp;B4307&amp;C4307&amp;F4307)=0),"",0)</f>
        <v/>
      </c>
    </row>
    <row r="4308" spans="1:20">
      <c r="A4308" s="23" t="s">
        <v>912</v>
      </c>
      <c r="B4308" s="23" t="s">
        <v>915</v>
      </c>
      <c r="C4308" s="23" t="str">
        <f t="shared" si="201"/>
        <v>f</v>
      </c>
      <c r="D4308" s="23" t="s">
        <v>915</v>
      </c>
      <c r="E4308" s="23" t="str">
        <f t="shared" si="199"/>
        <v>e</v>
      </c>
      <c r="F4308" s="23">
        <f t="shared" si="200"/>
        <v>53</v>
      </c>
      <c r="G4308" s="23" t="str" cm="1">
        <f t="array" aca="1" ref="G4308" ca="1">IF(OR(INDIRECT(A4308&amp;B4308&amp;C4308&amp;F4308)="",ISNUMBER(INDIRECT(A4308&amp;B4308&amp;C4308&amp;F4308))=FALSE),"",IF(INDIRECT(A4308&amp;B4308&amp;C4308&amp;9)="公開","【（第８期）WEB・コールセンター受付】","【（第８期）医療機関受付】"))</f>
        <v/>
      </c>
      <c r="H4308" s="15" t="str" cm="1">
        <f t="array" aca="1" ref="H4308" ca="1">IF(OR(INDIRECT(A4308&amp;B4308&amp;C4308&amp;F4308)="",ISNUMBER(INDIRECT(A4308&amp;B4308&amp;C4308&amp;F4308))=FALSE,INDIRECT(A4308&amp;B4308&amp;C4308&amp;F4308)=0),"",431001)</f>
        <v/>
      </c>
      <c r="I4308" s="15" t="str" cm="1">
        <f t="array" aca="1" ref="I4308" ca="1">IF(OR(INDIRECT(A4308&amp;B4308&amp;C4308&amp;F4308)="",ISNUMBER(INDIRECT(A4308&amp;B4308&amp;C4308&amp;F4308))=FALSE,INDIRECT(A4308&amp;B4308&amp;C4308&amp;F4308)=0),"",G4308&amp;J4308&amp;"."&amp;TEXT(M4308,"00")&amp;TEXT(N4308,"00")&amp;"."&amp;TEXT(O4308,"00")&amp;TEXT(P4308,"00"))</f>
        <v/>
      </c>
      <c r="J4308" s="15" t="str" cm="1">
        <f t="array" aca="1" ref="J4308" ca="1">IF(OR(INDIRECT(A4308&amp;B4308&amp;C4308&amp;F4308)="",ISNUMBER(INDIRECT(A4308&amp;B4308&amp;C4308&amp;F4308))=FALSE,INDIRECT(A4308&amp;B4308&amp;C4308&amp;F4308)=0),"",予約枠報告様式!$B$2)</f>
        <v/>
      </c>
      <c r="K4308" s="15" t="str" cm="1">
        <f t="array" aca="1" ref="K4308" ca="1">IF(OR(INDIRECT(A4308&amp;B4308&amp;C4308&amp;F4308)="",ISNUMBER(INDIRECT(A4308&amp;B4308&amp;C4308&amp;F4308))=FALSE,INDIRECT(A4308&amp;B4308&amp;C4308&amp;F4308)=0),"",1)</f>
        <v/>
      </c>
      <c r="L4308" s="15" t="str" cm="1">
        <f t="array" aca="1" ref="L4308" ca="1">IF(OR(INDIRECT(A4308&amp;B4308&amp;C4308&amp;F4308)="",ISNUMBER(INDIRECT(A4308&amp;B4308&amp;C4308&amp;F4308))=FALSE,INDIRECT(A4308&amp;B4308&amp;C4308&amp;F4308)=0),"",IF(G4308="【（第８期）医療機関受付】",TEXT(INDIRECT(A4308&amp;D4308&amp;E4308&amp;5),"yyy"),TEXT(INDIRECT(A4308&amp;B4308&amp;C4308&amp;5),"yyy")))</f>
        <v/>
      </c>
      <c r="M4308" s="15" t="str" cm="1">
        <f t="array" aca="1" ref="M4308" ca="1">IF(OR(INDIRECT(A4308&amp;B4308&amp;C4308&amp;F4308)="",ISNUMBER(INDIRECT(A4308&amp;B4308&amp;C4308&amp;F4308))=FALSE,INDIRECT(A4308&amp;B4308&amp;C4308&amp;F4308)=0),"",IF(G4308="【（第８期）医療機関受付】",TEXT(INDIRECT(A4308&amp;D4308&amp;E4308&amp;5),"m"),TEXT(INDIRECT(A4308&amp;B4308&amp;C4308&amp;5),"m")))</f>
        <v/>
      </c>
      <c r="N4308" s="15" t="str" cm="1">
        <f t="array" aca="1" ref="N4308" ca="1">IF(OR(INDIRECT(A4308&amp;B4308&amp;C4308&amp;F4308)="",ISNUMBER(INDIRECT(A4308&amp;B4308&amp;C4308&amp;F4308))=FALSE,INDIRECT(A4308&amp;B4308&amp;C4308&amp;F4308)=0),"",IF(G4308="【（第８期）医療機関受付】",TEXT(INDIRECT(A4308&amp;D4308&amp;E4308&amp;5),"d"),TEXT(INDIRECT(A4308&amp;B4308&amp;C4308&amp;5),"d")))</f>
        <v/>
      </c>
      <c r="O4308" s="15" t="str" cm="1">
        <f t="array" aca="1" ref="O4308" ca="1">IF(OR(INDIRECT(A4308&amp;B4308&amp;C4308&amp;F4308)="",ISNUMBER(INDIRECT(A4308&amp;B4308&amp;C4308&amp;F4308))=FALSE,INDIRECT(A4308&amp;B4308&amp;C4308&amp;F4308)=0),"",HOUR(INDIRECT(A4308&amp;"A"&amp;F4308)))</f>
        <v/>
      </c>
      <c r="P4308" s="15" t="str" cm="1">
        <f t="array" aca="1" ref="P4308" ca="1">IF(OR(INDIRECT(A4308&amp;B4308&amp;C4308&amp;F4308)="",ISNUMBER(INDIRECT(A4308&amp;B4308&amp;C4308&amp;F4308))=FALSE,INDIRECT(A4308&amp;B4308&amp;C4308&amp;F4308)=0),"",MINUTE(INDIRECT(A4308&amp;"A"&amp;F4308)))</f>
        <v/>
      </c>
      <c r="Q4308" s="15" t="str" cm="1">
        <f t="array" aca="1" ref="Q4308" ca="1">IF(OR(INDIRECT(A4308&amp;B4308&amp;C4308&amp;F4308)="",ISNUMBER(INDIRECT(A4308&amp;B4308&amp;C4308&amp;F4308))=FALSE,INDIRECT(A4308&amp;B4308&amp;C4308&amp;F4308)=0),"",O4308)</f>
        <v/>
      </c>
      <c r="R4308" s="15" t="str" cm="1">
        <f t="array" aca="1" ref="R4308" ca="1">IF(OR(INDIRECT(A4308&amp;B4308&amp;C4308&amp;F4308)="",ISNUMBER(INDIRECT(A4308&amp;B4308&amp;C4308&amp;F4308))=FALSE,INDIRECT(A4308&amp;B4308&amp;C4308&amp;F4308)=0),"",P4308+14)</f>
        <v/>
      </c>
      <c r="S4308" s="15" t="str" cm="1">
        <f t="array" aca="1" ref="S4308" ca="1">IF(OR(INDIRECT(A4308&amp;B4308&amp;C4308&amp;F4308)="",ISNUMBER(INDIRECT(A4308&amp;B4308&amp;C4308&amp;F4308))=FALSE,INDIRECT(A4308&amp;B4308&amp;C4308&amp;F4308)=0),"",INDIRECT(A4308&amp;B4308&amp;C4308&amp;F4308))</f>
        <v/>
      </c>
      <c r="T4308" s="15" t="str" cm="1">
        <f t="array" aca="1" ref="T4308" ca="1">IF(OR(INDIRECT(A4308&amp;B4308&amp;C4308&amp;F4308)="",ISNUMBER(INDIRECT(A4308&amp;B4308&amp;C4308&amp;F4308))=FALSE,INDIRECT(A4308&amp;B4308&amp;C4308&amp;F4308)=0),"",0)</f>
        <v/>
      </c>
    </row>
    <row r="4309" spans="1:20">
      <c r="A4309" s="23" t="s">
        <v>912</v>
      </c>
      <c r="B4309" s="23" t="s">
        <v>915</v>
      </c>
      <c r="C4309" s="23" t="str">
        <f t="shared" si="201"/>
        <v>f</v>
      </c>
      <c r="D4309" s="23" t="s">
        <v>915</v>
      </c>
      <c r="E4309" s="23" t="str">
        <f t="shared" si="199"/>
        <v>e</v>
      </c>
      <c r="F4309" s="23">
        <f t="shared" si="200"/>
        <v>54</v>
      </c>
      <c r="G4309" s="23" t="str" cm="1">
        <f t="array" aca="1" ref="G4309" ca="1">IF(OR(INDIRECT(A4309&amp;B4309&amp;C4309&amp;F4309)="",ISNUMBER(INDIRECT(A4309&amp;B4309&amp;C4309&amp;F4309))=FALSE),"",IF(INDIRECT(A4309&amp;B4309&amp;C4309&amp;9)="公開","【（第８期）WEB・コールセンター受付】","【（第８期）医療機関受付】"))</f>
        <v/>
      </c>
      <c r="H4309" s="15" t="str" cm="1">
        <f t="array" aca="1" ref="H4309" ca="1">IF(OR(INDIRECT(A4309&amp;B4309&amp;C4309&amp;F4309)="",ISNUMBER(INDIRECT(A4309&amp;B4309&amp;C4309&amp;F4309))=FALSE,INDIRECT(A4309&amp;B4309&amp;C4309&amp;F4309)=0),"",431001)</f>
        <v/>
      </c>
      <c r="I4309" s="15" t="str" cm="1">
        <f t="array" aca="1" ref="I4309" ca="1">IF(OR(INDIRECT(A4309&amp;B4309&amp;C4309&amp;F4309)="",ISNUMBER(INDIRECT(A4309&amp;B4309&amp;C4309&amp;F4309))=FALSE,INDIRECT(A4309&amp;B4309&amp;C4309&amp;F4309)=0),"",G4309&amp;J4309&amp;"."&amp;TEXT(M4309,"00")&amp;TEXT(N4309,"00")&amp;"."&amp;TEXT(O4309,"00")&amp;TEXT(P4309,"00"))</f>
        <v/>
      </c>
      <c r="J4309" s="15" t="str" cm="1">
        <f t="array" aca="1" ref="J4309" ca="1">IF(OR(INDIRECT(A4309&amp;B4309&amp;C4309&amp;F4309)="",ISNUMBER(INDIRECT(A4309&amp;B4309&amp;C4309&amp;F4309))=FALSE,INDIRECT(A4309&amp;B4309&amp;C4309&amp;F4309)=0),"",予約枠報告様式!$B$2)</f>
        <v/>
      </c>
      <c r="K4309" s="15" t="str" cm="1">
        <f t="array" aca="1" ref="K4309" ca="1">IF(OR(INDIRECT(A4309&amp;B4309&amp;C4309&amp;F4309)="",ISNUMBER(INDIRECT(A4309&amp;B4309&amp;C4309&amp;F4309))=FALSE,INDIRECT(A4309&amp;B4309&amp;C4309&amp;F4309)=0),"",1)</f>
        <v/>
      </c>
      <c r="L4309" s="15" t="str" cm="1">
        <f t="array" aca="1" ref="L4309" ca="1">IF(OR(INDIRECT(A4309&amp;B4309&amp;C4309&amp;F4309)="",ISNUMBER(INDIRECT(A4309&amp;B4309&amp;C4309&amp;F4309))=FALSE,INDIRECT(A4309&amp;B4309&amp;C4309&amp;F4309)=0),"",IF(G4309="【（第８期）医療機関受付】",TEXT(INDIRECT(A4309&amp;D4309&amp;E4309&amp;5),"yyy"),TEXT(INDIRECT(A4309&amp;B4309&amp;C4309&amp;5),"yyy")))</f>
        <v/>
      </c>
      <c r="M4309" s="15" t="str" cm="1">
        <f t="array" aca="1" ref="M4309" ca="1">IF(OR(INDIRECT(A4309&amp;B4309&amp;C4309&amp;F4309)="",ISNUMBER(INDIRECT(A4309&amp;B4309&amp;C4309&amp;F4309))=FALSE,INDIRECT(A4309&amp;B4309&amp;C4309&amp;F4309)=0),"",IF(G4309="【（第８期）医療機関受付】",TEXT(INDIRECT(A4309&amp;D4309&amp;E4309&amp;5),"m"),TEXT(INDIRECT(A4309&amp;B4309&amp;C4309&amp;5),"m")))</f>
        <v/>
      </c>
      <c r="N4309" s="15" t="str" cm="1">
        <f t="array" aca="1" ref="N4309" ca="1">IF(OR(INDIRECT(A4309&amp;B4309&amp;C4309&amp;F4309)="",ISNUMBER(INDIRECT(A4309&amp;B4309&amp;C4309&amp;F4309))=FALSE,INDIRECT(A4309&amp;B4309&amp;C4309&amp;F4309)=0),"",IF(G4309="【（第８期）医療機関受付】",TEXT(INDIRECT(A4309&amp;D4309&amp;E4309&amp;5),"d"),TEXT(INDIRECT(A4309&amp;B4309&amp;C4309&amp;5),"d")))</f>
        <v/>
      </c>
      <c r="O4309" s="15" t="str" cm="1">
        <f t="array" aca="1" ref="O4309" ca="1">IF(OR(INDIRECT(A4309&amp;B4309&amp;C4309&amp;F4309)="",ISNUMBER(INDIRECT(A4309&amp;B4309&amp;C4309&amp;F4309))=FALSE,INDIRECT(A4309&amp;B4309&amp;C4309&amp;F4309)=0),"",HOUR(INDIRECT(A4309&amp;"A"&amp;F4309)))</f>
        <v/>
      </c>
      <c r="P4309" s="15" t="str" cm="1">
        <f t="array" aca="1" ref="P4309" ca="1">IF(OR(INDIRECT(A4309&amp;B4309&amp;C4309&amp;F4309)="",ISNUMBER(INDIRECT(A4309&amp;B4309&amp;C4309&amp;F4309))=FALSE,INDIRECT(A4309&amp;B4309&amp;C4309&amp;F4309)=0),"",MINUTE(INDIRECT(A4309&amp;"A"&amp;F4309)))</f>
        <v/>
      </c>
      <c r="Q4309" s="15" t="str" cm="1">
        <f t="array" aca="1" ref="Q4309" ca="1">IF(OR(INDIRECT(A4309&amp;B4309&amp;C4309&amp;F4309)="",ISNUMBER(INDIRECT(A4309&amp;B4309&amp;C4309&amp;F4309))=FALSE,INDIRECT(A4309&amp;B4309&amp;C4309&amp;F4309)=0),"",O4309)</f>
        <v/>
      </c>
      <c r="R4309" s="15" t="str" cm="1">
        <f t="array" aca="1" ref="R4309" ca="1">IF(OR(INDIRECT(A4309&amp;B4309&amp;C4309&amp;F4309)="",ISNUMBER(INDIRECT(A4309&amp;B4309&amp;C4309&amp;F4309))=FALSE,INDIRECT(A4309&amp;B4309&amp;C4309&amp;F4309)=0),"",P4309+14)</f>
        <v/>
      </c>
      <c r="S4309" s="15" t="str" cm="1">
        <f t="array" aca="1" ref="S4309" ca="1">IF(OR(INDIRECT(A4309&amp;B4309&amp;C4309&amp;F4309)="",ISNUMBER(INDIRECT(A4309&amp;B4309&amp;C4309&amp;F4309))=FALSE,INDIRECT(A4309&amp;B4309&amp;C4309&amp;F4309)=0),"",INDIRECT(A4309&amp;B4309&amp;C4309&amp;F4309))</f>
        <v/>
      </c>
      <c r="T4309" s="15" t="str" cm="1">
        <f t="array" aca="1" ref="T4309" ca="1">IF(OR(INDIRECT(A4309&amp;B4309&amp;C4309&amp;F4309)="",ISNUMBER(INDIRECT(A4309&amp;B4309&amp;C4309&amp;F4309))=FALSE,INDIRECT(A4309&amp;B4309&amp;C4309&amp;F4309)=0),"",0)</f>
        <v/>
      </c>
    </row>
    <row r="4310" spans="1:20">
      <c r="A4310" s="23" t="s">
        <v>912</v>
      </c>
      <c r="B4310" s="23" t="s">
        <v>915</v>
      </c>
      <c r="C4310" s="23" t="str">
        <f t="shared" si="201"/>
        <v>f</v>
      </c>
      <c r="D4310" s="23" t="s">
        <v>915</v>
      </c>
      <c r="E4310" s="23" t="str">
        <f t="shared" si="199"/>
        <v>e</v>
      </c>
      <c r="F4310" s="23">
        <f t="shared" si="200"/>
        <v>55</v>
      </c>
      <c r="G4310" s="23" t="str" cm="1">
        <f t="array" aca="1" ref="G4310" ca="1">IF(OR(INDIRECT(A4310&amp;B4310&amp;C4310&amp;F4310)="",ISNUMBER(INDIRECT(A4310&amp;B4310&amp;C4310&amp;F4310))=FALSE),"",IF(INDIRECT(A4310&amp;B4310&amp;C4310&amp;9)="公開","【（第８期）WEB・コールセンター受付】","【（第８期）医療機関受付】"))</f>
        <v/>
      </c>
      <c r="H4310" s="15" t="str" cm="1">
        <f t="array" aca="1" ref="H4310" ca="1">IF(OR(INDIRECT(A4310&amp;B4310&amp;C4310&amp;F4310)="",ISNUMBER(INDIRECT(A4310&amp;B4310&amp;C4310&amp;F4310))=FALSE,INDIRECT(A4310&amp;B4310&amp;C4310&amp;F4310)=0),"",431001)</f>
        <v/>
      </c>
      <c r="I4310" s="15" t="str" cm="1">
        <f t="array" aca="1" ref="I4310" ca="1">IF(OR(INDIRECT(A4310&amp;B4310&amp;C4310&amp;F4310)="",ISNUMBER(INDIRECT(A4310&amp;B4310&amp;C4310&amp;F4310))=FALSE,INDIRECT(A4310&amp;B4310&amp;C4310&amp;F4310)=0),"",G4310&amp;J4310&amp;"."&amp;TEXT(M4310,"00")&amp;TEXT(N4310,"00")&amp;"."&amp;TEXT(O4310,"00")&amp;TEXT(P4310,"00"))</f>
        <v/>
      </c>
      <c r="J4310" s="15" t="str" cm="1">
        <f t="array" aca="1" ref="J4310" ca="1">IF(OR(INDIRECT(A4310&amp;B4310&amp;C4310&amp;F4310)="",ISNUMBER(INDIRECT(A4310&amp;B4310&amp;C4310&amp;F4310))=FALSE,INDIRECT(A4310&amp;B4310&amp;C4310&amp;F4310)=0),"",予約枠報告様式!$B$2)</f>
        <v/>
      </c>
      <c r="K4310" s="15" t="str" cm="1">
        <f t="array" aca="1" ref="K4310" ca="1">IF(OR(INDIRECT(A4310&amp;B4310&amp;C4310&amp;F4310)="",ISNUMBER(INDIRECT(A4310&amp;B4310&amp;C4310&amp;F4310))=FALSE,INDIRECT(A4310&amp;B4310&amp;C4310&amp;F4310)=0),"",1)</f>
        <v/>
      </c>
      <c r="L4310" s="15" t="str" cm="1">
        <f t="array" aca="1" ref="L4310" ca="1">IF(OR(INDIRECT(A4310&amp;B4310&amp;C4310&amp;F4310)="",ISNUMBER(INDIRECT(A4310&amp;B4310&amp;C4310&amp;F4310))=FALSE,INDIRECT(A4310&amp;B4310&amp;C4310&amp;F4310)=0),"",IF(G4310="【（第８期）医療機関受付】",TEXT(INDIRECT(A4310&amp;D4310&amp;E4310&amp;5),"yyy"),TEXT(INDIRECT(A4310&amp;B4310&amp;C4310&amp;5),"yyy")))</f>
        <v/>
      </c>
      <c r="M4310" s="15" t="str" cm="1">
        <f t="array" aca="1" ref="M4310" ca="1">IF(OR(INDIRECT(A4310&amp;B4310&amp;C4310&amp;F4310)="",ISNUMBER(INDIRECT(A4310&amp;B4310&amp;C4310&amp;F4310))=FALSE,INDIRECT(A4310&amp;B4310&amp;C4310&amp;F4310)=0),"",IF(G4310="【（第８期）医療機関受付】",TEXT(INDIRECT(A4310&amp;D4310&amp;E4310&amp;5),"m"),TEXT(INDIRECT(A4310&amp;B4310&amp;C4310&amp;5),"m")))</f>
        <v/>
      </c>
      <c r="N4310" s="15" t="str" cm="1">
        <f t="array" aca="1" ref="N4310" ca="1">IF(OR(INDIRECT(A4310&amp;B4310&amp;C4310&amp;F4310)="",ISNUMBER(INDIRECT(A4310&amp;B4310&amp;C4310&amp;F4310))=FALSE,INDIRECT(A4310&amp;B4310&amp;C4310&amp;F4310)=0),"",IF(G4310="【（第８期）医療機関受付】",TEXT(INDIRECT(A4310&amp;D4310&amp;E4310&amp;5),"d"),TEXT(INDIRECT(A4310&amp;B4310&amp;C4310&amp;5),"d")))</f>
        <v/>
      </c>
      <c r="O4310" s="15" t="str" cm="1">
        <f t="array" aca="1" ref="O4310" ca="1">IF(OR(INDIRECT(A4310&amp;B4310&amp;C4310&amp;F4310)="",ISNUMBER(INDIRECT(A4310&amp;B4310&amp;C4310&amp;F4310))=FALSE,INDIRECT(A4310&amp;B4310&amp;C4310&amp;F4310)=0),"",HOUR(INDIRECT(A4310&amp;"A"&amp;F4310)))</f>
        <v/>
      </c>
      <c r="P4310" s="15" t="str" cm="1">
        <f t="array" aca="1" ref="P4310" ca="1">IF(OR(INDIRECT(A4310&amp;B4310&amp;C4310&amp;F4310)="",ISNUMBER(INDIRECT(A4310&amp;B4310&amp;C4310&amp;F4310))=FALSE,INDIRECT(A4310&amp;B4310&amp;C4310&amp;F4310)=0),"",MINUTE(INDIRECT(A4310&amp;"A"&amp;F4310)))</f>
        <v/>
      </c>
      <c r="Q4310" s="15" t="str" cm="1">
        <f t="array" aca="1" ref="Q4310" ca="1">IF(OR(INDIRECT(A4310&amp;B4310&amp;C4310&amp;F4310)="",ISNUMBER(INDIRECT(A4310&amp;B4310&amp;C4310&amp;F4310))=FALSE,INDIRECT(A4310&amp;B4310&amp;C4310&amp;F4310)=0),"",O4310)</f>
        <v/>
      </c>
      <c r="R4310" s="15" t="str" cm="1">
        <f t="array" aca="1" ref="R4310" ca="1">IF(OR(INDIRECT(A4310&amp;B4310&amp;C4310&amp;F4310)="",ISNUMBER(INDIRECT(A4310&amp;B4310&amp;C4310&amp;F4310))=FALSE,INDIRECT(A4310&amp;B4310&amp;C4310&amp;F4310)=0),"",P4310+14)</f>
        <v/>
      </c>
      <c r="S4310" s="15" t="str" cm="1">
        <f t="array" aca="1" ref="S4310" ca="1">IF(OR(INDIRECT(A4310&amp;B4310&amp;C4310&amp;F4310)="",ISNUMBER(INDIRECT(A4310&amp;B4310&amp;C4310&amp;F4310))=FALSE,INDIRECT(A4310&amp;B4310&amp;C4310&amp;F4310)=0),"",INDIRECT(A4310&amp;B4310&amp;C4310&amp;F4310))</f>
        <v/>
      </c>
      <c r="T4310" s="15" t="str" cm="1">
        <f t="array" aca="1" ref="T4310" ca="1">IF(OR(INDIRECT(A4310&amp;B4310&amp;C4310&amp;F4310)="",ISNUMBER(INDIRECT(A4310&amp;B4310&amp;C4310&amp;F4310))=FALSE,INDIRECT(A4310&amp;B4310&amp;C4310&amp;F4310)=0),"",0)</f>
        <v/>
      </c>
    </row>
    <row r="4311" spans="1:20">
      <c r="A4311" s="23" t="s">
        <v>912</v>
      </c>
      <c r="B4311" s="23" t="s">
        <v>915</v>
      </c>
      <c r="C4311" s="23" t="str">
        <f t="shared" si="201"/>
        <v>f</v>
      </c>
      <c r="D4311" s="23" t="s">
        <v>915</v>
      </c>
      <c r="E4311" s="23" t="str">
        <f t="shared" si="199"/>
        <v>e</v>
      </c>
      <c r="F4311" s="23">
        <f t="shared" si="200"/>
        <v>56</v>
      </c>
      <c r="G4311" s="23" t="str" cm="1">
        <f t="array" aca="1" ref="G4311" ca="1">IF(OR(INDIRECT(A4311&amp;B4311&amp;C4311&amp;F4311)="",ISNUMBER(INDIRECT(A4311&amp;B4311&amp;C4311&amp;F4311))=FALSE),"",IF(INDIRECT(A4311&amp;B4311&amp;C4311&amp;9)="公開","【（第８期）WEB・コールセンター受付】","【（第８期）医療機関受付】"))</f>
        <v/>
      </c>
      <c r="H4311" s="15" t="str" cm="1">
        <f t="array" aca="1" ref="H4311" ca="1">IF(OR(INDIRECT(A4311&amp;B4311&amp;C4311&amp;F4311)="",ISNUMBER(INDIRECT(A4311&amp;B4311&amp;C4311&amp;F4311))=FALSE,INDIRECT(A4311&amp;B4311&amp;C4311&amp;F4311)=0),"",431001)</f>
        <v/>
      </c>
      <c r="I4311" s="15" t="str" cm="1">
        <f t="array" aca="1" ref="I4311" ca="1">IF(OR(INDIRECT(A4311&amp;B4311&amp;C4311&amp;F4311)="",ISNUMBER(INDIRECT(A4311&amp;B4311&amp;C4311&amp;F4311))=FALSE,INDIRECT(A4311&amp;B4311&amp;C4311&amp;F4311)=0),"",G4311&amp;J4311&amp;"."&amp;TEXT(M4311,"00")&amp;TEXT(N4311,"00")&amp;"."&amp;TEXT(O4311,"00")&amp;TEXT(P4311,"00"))</f>
        <v/>
      </c>
      <c r="J4311" s="15" t="str" cm="1">
        <f t="array" aca="1" ref="J4311" ca="1">IF(OR(INDIRECT(A4311&amp;B4311&amp;C4311&amp;F4311)="",ISNUMBER(INDIRECT(A4311&amp;B4311&amp;C4311&amp;F4311))=FALSE,INDIRECT(A4311&amp;B4311&amp;C4311&amp;F4311)=0),"",予約枠報告様式!$B$2)</f>
        <v/>
      </c>
      <c r="K4311" s="15" t="str" cm="1">
        <f t="array" aca="1" ref="K4311" ca="1">IF(OR(INDIRECT(A4311&amp;B4311&amp;C4311&amp;F4311)="",ISNUMBER(INDIRECT(A4311&amp;B4311&amp;C4311&amp;F4311))=FALSE,INDIRECT(A4311&amp;B4311&amp;C4311&amp;F4311)=0),"",1)</f>
        <v/>
      </c>
      <c r="L4311" s="15" t="str" cm="1">
        <f t="array" aca="1" ref="L4311" ca="1">IF(OR(INDIRECT(A4311&amp;B4311&amp;C4311&amp;F4311)="",ISNUMBER(INDIRECT(A4311&amp;B4311&amp;C4311&amp;F4311))=FALSE,INDIRECT(A4311&amp;B4311&amp;C4311&amp;F4311)=0),"",IF(G4311="【（第８期）医療機関受付】",TEXT(INDIRECT(A4311&amp;D4311&amp;E4311&amp;5),"yyy"),TEXT(INDIRECT(A4311&amp;B4311&amp;C4311&amp;5),"yyy")))</f>
        <v/>
      </c>
      <c r="M4311" s="15" t="str" cm="1">
        <f t="array" aca="1" ref="M4311" ca="1">IF(OR(INDIRECT(A4311&amp;B4311&amp;C4311&amp;F4311)="",ISNUMBER(INDIRECT(A4311&amp;B4311&amp;C4311&amp;F4311))=FALSE,INDIRECT(A4311&amp;B4311&amp;C4311&amp;F4311)=0),"",IF(G4311="【（第８期）医療機関受付】",TEXT(INDIRECT(A4311&amp;D4311&amp;E4311&amp;5),"m"),TEXT(INDIRECT(A4311&amp;B4311&amp;C4311&amp;5),"m")))</f>
        <v/>
      </c>
      <c r="N4311" s="15" t="str" cm="1">
        <f t="array" aca="1" ref="N4311" ca="1">IF(OR(INDIRECT(A4311&amp;B4311&amp;C4311&amp;F4311)="",ISNUMBER(INDIRECT(A4311&amp;B4311&amp;C4311&amp;F4311))=FALSE,INDIRECT(A4311&amp;B4311&amp;C4311&amp;F4311)=0),"",IF(G4311="【（第８期）医療機関受付】",TEXT(INDIRECT(A4311&amp;D4311&amp;E4311&amp;5),"d"),TEXT(INDIRECT(A4311&amp;B4311&amp;C4311&amp;5),"d")))</f>
        <v/>
      </c>
      <c r="O4311" s="15" t="str" cm="1">
        <f t="array" aca="1" ref="O4311" ca="1">IF(OR(INDIRECT(A4311&amp;B4311&amp;C4311&amp;F4311)="",ISNUMBER(INDIRECT(A4311&amp;B4311&amp;C4311&amp;F4311))=FALSE,INDIRECT(A4311&amp;B4311&amp;C4311&amp;F4311)=0),"",HOUR(INDIRECT(A4311&amp;"A"&amp;F4311)))</f>
        <v/>
      </c>
      <c r="P4311" s="15" t="str" cm="1">
        <f t="array" aca="1" ref="P4311" ca="1">IF(OR(INDIRECT(A4311&amp;B4311&amp;C4311&amp;F4311)="",ISNUMBER(INDIRECT(A4311&amp;B4311&amp;C4311&amp;F4311))=FALSE,INDIRECT(A4311&amp;B4311&amp;C4311&amp;F4311)=0),"",MINUTE(INDIRECT(A4311&amp;"A"&amp;F4311)))</f>
        <v/>
      </c>
      <c r="Q4311" s="15" t="str" cm="1">
        <f t="array" aca="1" ref="Q4311" ca="1">IF(OR(INDIRECT(A4311&amp;B4311&amp;C4311&amp;F4311)="",ISNUMBER(INDIRECT(A4311&amp;B4311&amp;C4311&amp;F4311))=FALSE,INDIRECT(A4311&amp;B4311&amp;C4311&amp;F4311)=0),"",O4311)</f>
        <v/>
      </c>
      <c r="R4311" s="15" t="str" cm="1">
        <f t="array" aca="1" ref="R4311" ca="1">IF(OR(INDIRECT(A4311&amp;B4311&amp;C4311&amp;F4311)="",ISNUMBER(INDIRECT(A4311&amp;B4311&amp;C4311&amp;F4311))=FALSE,INDIRECT(A4311&amp;B4311&amp;C4311&amp;F4311)=0),"",P4311+14)</f>
        <v/>
      </c>
      <c r="S4311" s="15" t="str" cm="1">
        <f t="array" aca="1" ref="S4311" ca="1">IF(OR(INDIRECT(A4311&amp;B4311&amp;C4311&amp;F4311)="",ISNUMBER(INDIRECT(A4311&amp;B4311&amp;C4311&amp;F4311))=FALSE,INDIRECT(A4311&amp;B4311&amp;C4311&amp;F4311)=0),"",INDIRECT(A4311&amp;B4311&amp;C4311&amp;F4311))</f>
        <v/>
      </c>
      <c r="T4311" s="15" t="str" cm="1">
        <f t="array" aca="1" ref="T4311" ca="1">IF(OR(INDIRECT(A4311&amp;B4311&amp;C4311&amp;F4311)="",ISNUMBER(INDIRECT(A4311&amp;B4311&amp;C4311&amp;F4311))=FALSE,INDIRECT(A4311&amp;B4311&amp;C4311&amp;F4311)=0),"",0)</f>
        <v/>
      </c>
    </row>
    <row r="4312" spans="1:20">
      <c r="A4312" s="23" t="s">
        <v>912</v>
      </c>
      <c r="B4312" s="23" t="s">
        <v>915</v>
      </c>
      <c r="C4312" s="23" t="str">
        <f t="shared" si="201"/>
        <v>f</v>
      </c>
      <c r="D4312" s="23" t="s">
        <v>915</v>
      </c>
      <c r="E4312" s="23" t="str">
        <f t="shared" si="199"/>
        <v>e</v>
      </c>
      <c r="F4312" s="23">
        <f t="shared" si="200"/>
        <v>57</v>
      </c>
      <c r="G4312" s="23" t="str" cm="1">
        <f t="array" aca="1" ref="G4312" ca="1">IF(OR(INDIRECT(A4312&amp;B4312&amp;C4312&amp;F4312)="",ISNUMBER(INDIRECT(A4312&amp;B4312&amp;C4312&amp;F4312))=FALSE),"",IF(INDIRECT(A4312&amp;B4312&amp;C4312&amp;9)="公開","【（第８期）WEB・コールセンター受付】","【（第８期）医療機関受付】"))</f>
        <v/>
      </c>
      <c r="H4312" s="15" t="str" cm="1">
        <f t="array" aca="1" ref="H4312" ca="1">IF(OR(INDIRECT(A4312&amp;B4312&amp;C4312&amp;F4312)="",ISNUMBER(INDIRECT(A4312&amp;B4312&amp;C4312&amp;F4312))=FALSE,INDIRECT(A4312&amp;B4312&amp;C4312&amp;F4312)=0),"",431001)</f>
        <v/>
      </c>
      <c r="I4312" s="15" t="str" cm="1">
        <f t="array" aca="1" ref="I4312" ca="1">IF(OR(INDIRECT(A4312&amp;B4312&amp;C4312&amp;F4312)="",ISNUMBER(INDIRECT(A4312&amp;B4312&amp;C4312&amp;F4312))=FALSE,INDIRECT(A4312&amp;B4312&amp;C4312&amp;F4312)=0),"",G4312&amp;J4312&amp;"."&amp;TEXT(M4312,"00")&amp;TEXT(N4312,"00")&amp;"."&amp;TEXT(O4312,"00")&amp;TEXT(P4312,"00"))</f>
        <v/>
      </c>
      <c r="J4312" s="15" t="str" cm="1">
        <f t="array" aca="1" ref="J4312" ca="1">IF(OR(INDIRECT(A4312&amp;B4312&amp;C4312&amp;F4312)="",ISNUMBER(INDIRECT(A4312&amp;B4312&amp;C4312&amp;F4312))=FALSE,INDIRECT(A4312&amp;B4312&amp;C4312&amp;F4312)=0),"",予約枠報告様式!$B$2)</f>
        <v/>
      </c>
      <c r="K4312" s="15" t="str" cm="1">
        <f t="array" aca="1" ref="K4312" ca="1">IF(OR(INDIRECT(A4312&amp;B4312&amp;C4312&amp;F4312)="",ISNUMBER(INDIRECT(A4312&amp;B4312&amp;C4312&amp;F4312))=FALSE,INDIRECT(A4312&amp;B4312&amp;C4312&amp;F4312)=0),"",1)</f>
        <v/>
      </c>
      <c r="L4312" s="15" t="str" cm="1">
        <f t="array" aca="1" ref="L4312" ca="1">IF(OR(INDIRECT(A4312&amp;B4312&amp;C4312&amp;F4312)="",ISNUMBER(INDIRECT(A4312&amp;B4312&amp;C4312&amp;F4312))=FALSE,INDIRECT(A4312&amp;B4312&amp;C4312&amp;F4312)=0),"",IF(G4312="【（第８期）医療機関受付】",TEXT(INDIRECT(A4312&amp;D4312&amp;E4312&amp;5),"yyy"),TEXT(INDIRECT(A4312&amp;B4312&amp;C4312&amp;5),"yyy")))</f>
        <v/>
      </c>
      <c r="M4312" s="15" t="str" cm="1">
        <f t="array" aca="1" ref="M4312" ca="1">IF(OR(INDIRECT(A4312&amp;B4312&amp;C4312&amp;F4312)="",ISNUMBER(INDIRECT(A4312&amp;B4312&amp;C4312&amp;F4312))=FALSE,INDIRECT(A4312&amp;B4312&amp;C4312&amp;F4312)=0),"",IF(G4312="【（第８期）医療機関受付】",TEXT(INDIRECT(A4312&amp;D4312&amp;E4312&amp;5),"m"),TEXT(INDIRECT(A4312&amp;B4312&amp;C4312&amp;5),"m")))</f>
        <v/>
      </c>
      <c r="N4312" s="15" t="str" cm="1">
        <f t="array" aca="1" ref="N4312" ca="1">IF(OR(INDIRECT(A4312&amp;B4312&amp;C4312&amp;F4312)="",ISNUMBER(INDIRECT(A4312&amp;B4312&amp;C4312&amp;F4312))=FALSE,INDIRECT(A4312&amp;B4312&amp;C4312&amp;F4312)=0),"",IF(G4312="【（第８期）医療機関受付】",TEXT(INDIRECT(A4312&amp;D4312&amp;E4312&amp;5),"d"),TEXT(INDIRECT(A4312&amp;B4312&amp;C4312&amp;5),"d")))</f>
        <v/>
      </c>
      <c r="O4312" s="15" t="str" cm="1">
        <f t="array" aca="1" ref="O4312" ca="1">IF(OR(INDIRECT(A4312&amp;B4312&amp;C4312&amp;F4312)="",ISNUMBER(INDIRECT(A4312&amp;B4312&amp;C4312&amp;F4312))=FALSE,INDIRECT(A4312&amp;B4312&amp;C4312&amp;F4312)=0),"",HOUR(INDIRECT(A4312&amp;"A"&amp;F4312)))</f>
        <v/>
      </c>
      <c r="P4312" s="15" t="str" cm="1">
        <f t="array" aca="1" ref="P4312" ca="1">IF(OR(INDIRECT(A4312&amp;B4312&amp;C4312&amp;F4312)="",ISNUMBER(INDIRECT(A4312&amp;B4312&amp;C4312&amp;F4312))=FALSE,INDIRECT(A4312&amp;B4312&amp;C4312&amp;F4312)=0),"",MINUTE(INDIRECT(A4312&amp;"A"&amp;F4312)))</f>
        <v/>
      </c>
      <c r="Q4312" s="15" t="str" cm="1">
        <f t="array" aca="1" ref="Q4312" ca="1">IF(OR(INDIRECT(A4312&amp;B4312&amp;C4312&amp;F4312)="",ISNUMBER(INDIRECT(A4312&amp;B4312&amp;C4312&amp;F4312))=FALSE,INDIRECT(A4312&amp;B4312&amp;C4312&amp;F4312)=0),"",O4312)</f>
        <v/>
      </c>
      <c r="R4312" s="15" t="str" cm="1">
        <f t="array" aca="1" ref="R4312" ca="1">IF(OR(INDIRECT(A4312&amp;B4312&amp;C4312&amp;F4312)="",ISNUMBER(INDIRECT(A4312&amp;B4312&amp;C4312&amp;F4312))=FALSE,INDIRECT(A4312&amp;B4312&amp;C4312&amp;F4312)=0),"",P4312+14)</f>
        <v/>
      </c>
      <c r="S4312" s="15" t="str" cm="1">
        <f t="array" aca="1" ref="S4312" ca="1">IF(OR(INDIRECT(A4312&amp;B4312&amp;C4312&amp;F4312)="",ISNUMBER(INDIRECT(A4312&amp;B4312&amp;C4312&amp;F4312))=FALSE,INDIRECT(A4312&amp;B4312&amp;C4312&amp;F4312)=0),"",INDIRECT(A4312&amp;B4312&amp;C4312&amp;F4312))</f>
        <v/>
      </c>
      <c r="T4312" s="15" t="str" cm="1">
        <f t="array" aca="1" ref="T4312" ca="1">IF(OR(INDIRECT(A4312&amp;B4312&amp;C4312&amp;F4312)="",ISNUMBER(INDIRECT(A4312&amp;B4312&amp;C4312&amp;F4312))=FALSE,INDIRECT(A4312&amp;B4312&amp;C4312&amp;F4312)=0),"",0)</f>
        <v/>
      </c>
    </row>
    <row r="4313" spans="1:20">
      <c r="A4313" s="23" t="s">
        <v>912</v>
      </c>
      <c r="B4313" s="23" t="s">
        <v>915</v>
      </c>
      <c r="C4313" s="23" t="str">
        <f t="shared" si="201"/>
        <v>f</v>
      </c>
      <c r="D4313" s="23" t="s">
        <v>915</v>
      </c>
      <c r="E4313" s="23" t="str">
        <f t="shared" si="199"/>
        <v>e</v>
      </c>
      <c r="F4313" s="23">
        <f t="shared" si="200"/>
        <v>58</v>
      </c>
      <c r="G4313" s="23" t="str" cm="1">
        <f t="array" aca="1" ref="G4313" ca="1">IF(OR(INDIRECT(A4313&amp;B4313&amp;C4313&amp;F4313)="",ISNUMBER(INDIRECT(A4313&amp;B4313&amp;C4313&amp;F4313))=FALSE),"",IF(INDIRECT(A4313&amp;B4313&amp;C4313&amp;9)="公開","【（第８期）WEB・コールセンター受付】","【（第８期）医療機関受付】"))</f>
        <v/>
      </c>
      <c r="H4313" s="15" t="str" cm="1">
        <f t="array" aca="1" ref="H4313" ca="1">IF(OR(INDIRECT(A4313&amp;B4313&amp;C4313&amp;F4313)="",ISNUMBER(INDIRECT(A4313&amp;B4313&amp;C4313&amp;F4313))=FALSE,INDIRECT(A4313&amp;B4313&amp;C4313&amp;F4313)=0),"",431001)</f>
        <v/>
      </c>
      <c r="I4313" s="15" t="str" cm="1">
        <f t="array" aca="1" ref="I4313" ca="1">IF(OR(INDIRECT(A4313&amp;B4313&amp;C4313&amp;F4313)="",ISNUMBER(INDIRECT(A4313&amp;B4313&amp;C4313&amp;F4313))=FALSE,INDIRECT(A4313&amp;B4313&amp;C4313&amp;F4313)=0),"",G4313&amp;J4313&amp;"."&amp;TEXT(M4313,"00")&amp;TEXT(N4313,"00")&amp;"."&amp;TEXT(O4313,"00")&amp;TEXT(P4313,"00"))</f>
        <v/>
      </c>
      <c r="J4313" s="15" t="str" cm="1">
        <f t="array" aca="1" ref="J4313" ca="1">IF(OR(INDIRECT(A4313&amp;B4313&amp;C4313&amp;F4313)="",ISNUMBER(INDIRECT(A4313&amp;B4313&amp;C4313&amp;F4313))=FALSE,INDIRECT(A4313&amp;B4313&amp;C4313&amp;F4313)=0),"",予約枠報告様式!$B$2)</f>
        <v/>
      </c>
      <c r="K4313" s="15" t="str" cm="1">
        <f t="array" aca="1" ref="K4313" ca="1">IF(OR(INDIRECT(A4313&amp;B4313&amp;C4313&amp;F4313)="",ISNUMBER(INDIRECT(A4313&amp;B4313&amp;C4313&amp;F4313))=FALSE,INDIRECT(A4313&amp;B4313&amp;C4313&amp;F4313)=0),"",1)</f>
        <v/>
      </c>
      <c r="L4313" s="15" t="str" cm="1">
        <f t="array" aca="1" ref="L4313" ca="1">IF(OR(INDIRECT(A4313&amp;B4313&amp;C4313&amp;F4313)="",ISNUMBER(INDIRECT(A4313&amp;B4313&amp;C4313&amp;F4313))=FALSE,INDIRECT(A4313&amp;B4313&amp;C4313&amp;F4313)=0),"",IF(G4313="【（第８期）医療機関受付】",TEXT(INDIRECT(A4313&amp;D4313&amp;E4313&amp;5),"yyy"),TEXT(INDIRECT(A4313&amp;B4313&amp;C4313&amp;5),"yyy")))</f>
        <v/>
      </c>
      <c r="M4313" s="15" t="str" cm="1">
        <f t="array" aca="1" ref="M4313" ca="1">IF(OR(INDIRECT(A4313&amp;B4313&amp;C4313&amp;F4313)="",ISNUMBER(INDIRECT(A4313&amp;B4313&amp;C4313&amp;F4313))=FALSE,INDIRECT(A4313&amp;B4313&amp;C4313&amp;F4313)=0),"",IF(G4313="【（第８期）医療機関受付】",TEXT(INDIRECT(A4313&amp;D4313&amp;E4313&amp;5),"m"),TEXT(INDIRECT(A4313&amp;B4313&amp;C4313&amp;5),"m")))</f>
        <v/>
      </c>
      <c r="N4313" s="15" t="str" cm="1">
        <f t="array" aca="1" ref="N4313" ca="1">IF(OR(INDIRECT(A4313&amp;B4313&amp;C4313&amp;F4313)="",ISNUMBER(INDIRECT(A4313&amp;B4313&amp;C4313&amp;F4313))=FALSE,INDIRECT(A4313&amp;B4313&amp;C4313&amp;F4313)=0),"",IF(G4313="【（第８期）医療機関受付】",TEXT(INDIRECT(A4313&amp;D4313&amp;E4313&amp;5),"d"),TEXT(INDIRECT(A4313&amp;B4313&amp;C4313&amp;5),"d")))</f>
        <v/>
      </c>
      <c r="O4313" s="15" t="str" cm="1">
        <f t="array" aca="1" ref="O4313" ca="1">IF(OR(INDIRECT(A4313&amp;B4313&amp;C4313&amp;F4313)="",ISNUMBER(INDIRECT(A4313&amp;B4313&amp;C4313&amp;F4313))=FALSE,INDIRECT(A4313&amp;B4313&amp;C4313&amp;F4313)=0),"",HOUR(INDIRECT(A4313&amp;"A"&amp;F4313)))</f>
        <v/>
      </c>
      <c r="P4313" s="15" t="str" cm="1">
        <f t="array" aca="1" ref="P4313" ca="1">IF(OR(INDIRECT(A4313&amp;B4313&amp;C4313&amp;F4313)="",ISNUMBER(INDIRECT(A4313&amp;B4313&amp;C4313&amp;F4313))=FALSE,INDIRECT(A4313&amp;B4313&amp;C4313&amp;F4313)=0),"",MINUTE(INDIRECT(A4313&amp;"A"&amp;F4313)))</f>
        <v/>
      </c>
      <c r="Q4313" s="15" t="str" cm="1">
        <f t="array" aca="1" ref="Q4313" ca="1">IF(OR(INDIRECT(A4313&amp;B4313&amp;C4313&amp;F4313)="",ISNUMBER(INDIRECT(A4313&amp;B4313&amp;C4313&amp;F4313))=FALSE,INDIRECT(A4313&amp;B4313&amp;C4313&amp;F4313)=0),"",O4313)</f>
        <v/>
      </c>
      <c r="R4313" s="15" t="str" cm="1">
        <f t="array" aca="1" ref="R4313" ca="1">IF(OR(INDIRECT(A4313&amp;B4313&amp;C4313&amp;F4313)="",ISNUMBER(INDIRECT(A4313&amp;B4313&amp;C4313&amp;F4313))=FALSE,INDIRECT(A4313&amp;B4313&amp;C4313&amp;F4313)=0),"",P4313+14)</f>
        <v/>
      </c>
      <c r="S4313" s="15" t="str" cm="1">
        <f t="array" aca="1" ref="S4313" ca="1">IF(OR(INDIRECT(A4313&amp;B4313&amp;C4313&amp;F4313)="",ISNUMBER(INDIRECT(A4313&amp;B4313&amp;C4313&amp;F4313))=FALSE,INDIRECT(A4313&amp;B4313&amp;C4313&amp;F4313)=0),"",INDIRECT(A4313&amp;B4313&amp;C4313&amp;F4313))</f>
        <v/>
      </c>
      <c r="T4313" s="15" t="str" cm="1">
        <f t="array" aca="1" ref="T4313" ca="1">IF(OR(INDIRECT(A4313&amp;B4313&amp;C4313&amp;F4313)="",ISNUMBER(INDIRECT(A4313&amp;B4313&amp;C4313&amp;F4313))=FALSE,INDIRECT(A4313&amp;B4313&amp;C4313&amp;F4313)=0),"",0)</f>
        <v/>
      </c>
    </row>
    <row r="4314" spans="1:20">
      <c r="A4314" s="23" t="s">
        <v>912</v>
      </c>
      <c r="B4314" s="23" t="s">
        <v>915</v>
      </c>
      <c r="C4314" s="23" t="str">
        <f t="shared" si="201"/>
        <v>f</v>
      </c>
      <c r="D4314" s="23" t="s">
        <v>915</v>
      </c>
      <c r="E4314" s="23" t="str">
        <f t="shared" si="199"/>
        <v>e</v>
      </c>
      <c r="F4314" s="23">
        <f t="shared" si="200"/>
        <v>59</v>
      </c>
      <c r="G4314" s="23" t="str" cm="1">
        <f t="array" aca="1" ref="G4314" ca="1">IF(OR(INDIRECT(A4314&amp;B4314&amp;C4314&amp;F4314)="",ISNUMBER(INDIRECT(A4314&amp;B4314&amp;C4314&amp;F4314))=FALSE),"",IF(INDIRECT(A4314&amp;B4314&amp;C4314&amp;9)="公開","【（第８期）WEB・コールセンター受付】","【（第８期）医療機関受付】"))</f>
        <v/>
      </c>
      <c r="H4314" s="15" t="str" cm="1">
        <f t="array" aca="1" ref="H4314" ca="1">IF(OR(INDIRECT(A4314&amp;B4314&amp;C4314&amp;F4314)="",ISNUMBER(INDIRECT(A4314&amp;B4314&amp;C4314&amp;F4314))=FALSE,INDIRECT(A4314&amp;B4314&amp;C4314&amp;F4314)=0),"",431001)</f>
        <v/>
      </c>
      <c r="I4314" s="15" t="str" cm="1">
        <f t="array" aca="1" ref="I4314" ca="1">IF(OR(INDIRECT(A4314&amp;B4314&amp;C4314&amp;F4314)="",ISNUMBER(INDIRECT(A4314&amp;B4314&amp;C4314&amp;F4314))=FALSE,INDIRECT(A4314&amp;B4314&amp;C4314&amp;F4314)=0),"",G4314&amp;J4314&amp;"."&amp;TEXT(M4314,"00")&amp;TEXT(N4314,"00")&amp;"."&amp;TEXT(O4314,"00")&amp;TEXT(P4314,"00"))</f>
        <v/>
      </c>
      <c r="J4314" s="15" t="str" cm="1">
        <f t="array" aca="1" ref="J4314" ca="1">IF(OR(INDIRECT(A4314&amp;B4314&amp;C4314&amp;F4314)="",ISNUMBER(INDIRECT(A4314&amp;B4314&amp;C4314&amp;F4314))=FALSE,INDIRECT(A4314&amp;B4314&amp;C4314&amp;F4314)=0),"",予約枠報告様式!$B$2)</f>
        <v/>
      </c>
      <c r="K4314" s="15" t="str" cm="1">
        <f t="array" aca="1" ref="K4314" ca="1">IF(OR(INDIRECT(A4314&amp;B4314&amp;C4314&amp;F4314)="",ISNUMBER(INDIRECT(A4314&amp;B4314&amp;C4314&amp;F4314))=FALSE,INDIRECT(A4314&amp;B4314&amp;C4314&amp;F4314)=0),"",1)</f>
        <v/>
      </c>
      <c r="L4314" s="15" t="str" cm="1">
        <f t="array" aca="1" ref="L4314" ca="1">IF(OR(INDIRECT(A4314&amp;B4314&amp;C4314&amp;F4314)="",ISNUMBER(INDIRECT(A4314&amp;B4314&amp;C4314&amp;F4314))=FALSE,INDIRECT(A4314&amp;B4314&amp;C4314&amp;F4314)=0),"",IF(G4314="【（第８期）医療機関受付】",TEXT(INDIRECT(A4314&amp;D4314&amp;E4314&amp;5),"yyy"),TEXT(INDIRECT(A4314&amp;B4314&amp;C4314&amp;5),"yyy")))</f>
        <v/>
      </c>
      <c r="M4314" s="15" t="str" cm="1">
        <f t="array" aca="1" ref="M4314" ca="1">IF(OR(INDIRECT(A4314&amp;B4314&amp;C4314&amp;F4314)="",ISNUMBER(INDIRECT(A4314&amp;B4314&amp;C4314&amp;F4314))=FALSE,INDIRECT(A4314&amp;B4314&amp;C4314&amp;F4314)=0),"",IF(G4314="【（第８期）医療機関受付】",TEXT(INDIRECT(A4314&amp;D4314&amp;E4314&amp;5),"m"),TEXT(INDIRECT(A4314&amp;B4314&amp;C4314&amp;5),"m")))</f>
        <v/>
      </c>
      <c r="N4314" s="15" t="str" cm="1">
        <f t="array" aca="1" ref="N4314" ca="1">IF(OR(INDIRECT(A4314&amp;B4314&amp;C4314&amp;F4314)="",ISNUMBER(INDIRECT(A4314&amp;B4314&amp;C4314&amp;F4314))=FALSE,INDIRECT(A4314&amp;B4314&amp;C4314&amp;F4314)=0),"",IF(G4314="【（第８期）医療機関受付】",TEXT(INDIRECT(A4314&amp;D4314&amp;E4314&amp;5),"d"),TEXT(INDIRECT(A4314&amp;B4314&amp;C4314&amp;5),"d")))</f>
        <v/>
      </c>
      <c r="O4314" s="15" t="str" cm="1">
        <f t="array" aca="1" ref="O4314" ca="1">IF(OR(INDIRECT(A4314&amp;B4314&amp;C4314&amp;F4314)="",ISNUMBER(INDIRECT(A4314&amp;B4314&amp;C4314&amp;F4314))=FALSE,INDIRECT(A4314&amp;B4314&amp;C4314&amp;F4314)=0),"",HOUR(INDIRECT(A4314&amp;"A"&amp;F4314)))</f>
        <v/>
      </c>
      <c r="P4314" s="15" t="str" cm="1">
        <f t="array" aca="1" ref="P4314" ca="1">IF(OR(INDIRECT(A4314&amp;B4314&amp;C4314&amp;F4314)="",ISNUMBER(INDIRECT(A4314&amp;B4314&amp;C4314&amp;F4314))=FALSE,INDIRECT(A4314&amp;B4314&amp;C4314&amp;F4314)=0),"",MINUTE(INDIRECT(A4314&amp;"A"&amp;F4314)))</f>
        <v/>
      </c>
      <c r="Q4314" s="15" t="str" cm="1">
        <f t="array" aca="1" ref="Q4314" ca="1">IF(OR(INDIRECT(A4314&amp;B4314&amp;C4314&amp;F4314)="",ISNUMBER(INDIRECT(A4314&amp;B4314&amp;C4314&amp;F4314))=FALSE,INDIRECT(A4314&amp;B4314&amp;C4314&amp;F4314)=0),"",O4314)</f>
        <v/>
      </c>
      <c r="R4314" s="15" t="str" cm="1">
        <f t="array" aca="1" ref="R4314" ca="1">IF(OR(INDIRECT(A4314&amp;B4314&amp;C4314&amp;F4314)="",ISNUMBER(INDIRECT(A4314&amp;B4314&amp;C4314&amp;F4314))=FALSE,INDIRECT(A4314&amp;B4314&amp;C4314&amp;F4314)=0),"",P4314+14)</f>
        <v/>
      </c>
      <c r="S4314" s="15" t="str" cm="1">
        <f t="array" aca="1" ref="S4314" ca="1">IF(OR(INDIRECT(A4314&amp;B4314&amp;C4314&amp;F4314)="",ISNUMBER(INDIRECT(A4314&amp;B4314&amp;C4314&amp;F4314))=FALSE,INDIRECT(A4314&amp;B4314&amp;C4314&amp;F4314)=0),"",INDIRECT(A4314&amp;B4314&amp;C4314&amp;F4314))</f>
        <v/>
      </c>
      <c r="T4314" s="15" t="str" cm="1">
        <f t="array" aca="1" ref="T4314" ca="1">IF(OR(INDIRECT(A4314&amp;B4314&amp;C4314&amp;F4314)="",ISNUMBER(INDIRECT(A4314&amp;B4314&amp;C4314&amp;F4314))=FALSE,INDIRECT(A4314&amp;B4314&amp;C4314&amp;F4314)=0),"",0)</f>
        <v/>
      </c>
    </row>
    <row r="4315" spans="1:20">
      <c r="A4315" s="23" t="s">
        <v>912</v>
      </c>
      <c r="B4315" s="23" t="s">
        <v>915</v>
      </c>
      <c r="C4315" s="23" t="str">
        <f t="shared" si="201"/>
        <v>f</v>
      </c>
      <c r="D4315" s="23" t="s">
        <v>915</v>
      </c>
      <c r="E4315" s="23" t="str">
        <f t="shared" si="199"/>
        <v>e</v>
      </c>
      <c r="F4315" s="23">
        <f t="shared" si="200"/>
        <v>60</v>
      </c>
      <c r="G4315" s="23" t="str" cm="1">
        <f t="array" aca="1" ref="G4315" ca="1">IF(OR(INDIRECT(A4315&amp;B4315&amp;C4315&amp;F4315)="",ISNUMBER(INDIRECT(A4315&amp;B4315&amp;C4315&amp;F4315))=FALSE),"",IF(INDIRECT(A4315&amp;B4315&amp;C4315&amp;9)="公開","【（第８期）WEB・コールセンター受付】","【（第８期）医療機関受付】"))</f>
        <v/>
      </c>
      <c r="H4315" s="15" t="str" cm="1">
        <f t="array" aca="1" ref="H4315" ca="1">IF(OR(INDIRECT(A4315&amp;B4315&amp;C4315&amp;F4315)="",ISNUMBER(INDIRECT(A4315&amp;B4315&amp;C4315&amp;F4315))=FALSE,INDIRECT(A4315&amp;B4315&amp;C4315&amp;F4315)=0),"",431001)</f>
        <v/>
      </c>
      <c r="I4315" s="15" t="str" cm="1">
        <f t="array" aca="1" ref="I4315" ca="1">IF(OR(INDIRECT(A4315&amp;B4315&amp;C4315&amp;F4315)="",ISNUMBER(INDIRECT(A4315&amp;B4315&amp;C4315&amp;F4315))=FALSE,INDIRECT(A4315&amp;B4315&amp;C4315&amp;F4315)=0),"",G4315&amp;J4315&amp;"."&amp;TEXT(M4315,"00")&amp;TEXT(N4315,"00")&amp;"."&amp;TEXT(O4315,"00")&amp;TEXT(P4315,"00"))</f>
        <v/>
      </c>
      <c r="J4315" s="15" t="str" cm="1">
        <f t="array" aca="1" ref="J4315" ca="1">IF(OR(INDIRECT(A4315&amp;B4315&amp;C4315&amp;F4315)="",ISNUMBER(INDIRECT(A4315&amp;B4315&amp;C4315&amp;F4315))=FALSE,INDIRECT(A4315&amp;B4315&amp;C4315&amp;F4315)=0),"",予約枠報告様式!$B$2)</f>
        <v/>
      </c>
      <c r="K4315" s="15" t="str" cm="1">
        <f t="array" aca="1" ref="K4315" ca="1">IF(OR(INDIRECT(A4315&amp;B4315&amp;C4315&amp;F4315)="",ISNUMBER(INDIRECT(A4315&amp;B4315&amp;C4315&amp;F4315))=FALSE,INDIRECT(A4315&amp;B4315&amp;C4315&amp;F4315)=0),"",1)</f>
        <v/>
      </c>
      <c r="L4315" s="15" t="str" cm="1">
        <f t="array" aca="1" ref="L4315" ca="1">IF(OR(INDIRECT(A4315&amp;B4315&amp;C4315&amp;F4315)="",ISNUMBER(INDIRECT(A4315&amp;B4315&amp;C4315&amp;F4315))=FALSE,INDIRECT(A4315&amp;B4315&amp;C4315&amp;F4315)=0),"",IF(G4315="【（第８期）医療機関受付】",TEXT(INDIRECT(A4315&amp;D4315&amp;E4315&amp;5),"yyy"),TEXT(INDIRECT(A4315&amp;B4315&amp;C4315&amp;5),"yyy")))</f>
        <v/>
      </c>
      <c r="M4315" s="15" t="str" cm="1">
        <f t="array" aca="1" ref="M4315" ca="1">IF(OR(INDIRECT(A4315&amp;B4315&amp;C4315&amp;F4315)="",ISNUMBER(INDIRECT(A4315&amp;B4315&amp;C4315&amp;F4315))=FALSE,INDIRECT(A4315&amp;B4315&amp;C4315&amp;F4315)=0),"",IF(G4315="【（第８期）医療機関受付】",TEXT(INDIRECT(A4315&amp;D4315&amp;E4315&amp;5),"m"),TEXT(INDIRECT(A4315&amp;B4315&amp;C4315&amp;5),"m")))</f>
        <v/>
      </c>
      <c r="N4315" s="15" t="str" cm="1">
        <f t="array" aca="1" ref="N4315" ca="1">IF(OR(INDIRECT(A4315&amp;B4315&amp;C4315&amp;F4315)="",ISNUMBER(INDIRECT(A4315&amp;B4315&amp;C4315&amp;F4315))=FALSE,INDIRECT(A4315&amp;B4315&amp;C4315&amp;F4315)=0),"",IF(G4315="【（第８期）医療機関受付】",TEXT(INDIRECT(A4315&amp;D4315&amp;E4315&amp;5),"d"),TEXT(INDIRECT(A4315&amp;B4315&amp;C4315&amp;5),"d")))</f>
        <v/>
      </c>
      <c r="O4315" s="15" t="str" cm="1">
        <f t="array" aca="1" ref="O4315" ca="1">IF(OR(INDIRECT(A4315&amp;B4315&amp;C4315&amp;F4315)="",ISNUMBER(INDIRECT(A4315&amp;B4315&amp;C4315&amp;F4315))=FALSE,INDIRECT(A4315&amp;B4315&amp;C4315&amp;F4315)=0),"",HOUR(INDIRECT(A4315&amp;"A"&amp;F4315)))</f>
        <v/>
      </c>
      <c r="P4315" s="15" t="str" cm="1">
        <f t="array" aca="1" ref="P4315" ca="1">IF(OR(INDIRECT(A4315&amp;B4315&amp;C4315&amp;F4315)="",ISNUMBER(INDIRECT(A4315&amp;B4315&amp;C4315&amp;F4315))=FALSE,INDIRECT(A4315&amp;B4315&amp;C4315&amp;F4315)=0),"",MINUTE(INDIRECT(A4315&amp;"A"&amp;F4315)))</f>
        <v/>
      </c>
      <c r="Q4315" s="15" t="str" cm="1">
        <f t="array" aca="1" ref="Q4315" ca="1">IF(OR(INDIRECT(A4315&amp;B4315&amp;C4315&amp;F4315)="",ISNUMBER(INDIRECT(A4315&amp;B4315&amp;C4315&amp;F4315))=FALSE,INDIRECT(A4315&amp;B4315&amp;C4315&amp;F4315)=0),"",O4315)</f>
        <v/>
      </c>
      <c r="R4315" s="15" t="str" cm="1">
        <f t="array" aca="1" ref="R4315" ca="1">IF(OR(INDIRECT(A4315&amp;B4315&amp;C4315&amp;F4315)="",ISNUMBER(INDIRECT(A4315&amp;B4315&amp;C4315&amp;F4315))=FALSE,INDIRECT(A4315&amp;B4315&amp;C4315&amp;F4315)=0),"",P4315+14)</f>
        <v/>
      </c>
      <c r="S4315" s="15" t="str" cm="1">
        <f t="array" aca="1" ref="S4315" ca="1">IF(OR(INDIRECT(A4315&amp;B4315&amp;C4315&amp;F4315)="",ISNUMBER(INDIRECT(A4315&amp;B4315&amp;C4315&amp;F4315))=FALSE,INDIRECT(A4315&amp;B4315&amp;C4315&amp;F4315)=0),"",INDIRECT(A4315&amp;B4315&amp;C4315&amp;F4315))</f>
        <v/>
      </c>
      <c r="T4315" s="15" t="str" cm="1">
        <f t="array" aca="1" ref="T4315" ca="1">IF(OR(INDIRECT(A4315&amp;B4315&amp;C4315&amp;F4315)="",ISNUMBER(INDIRECT(A4315&amp;B4315&amp;C4315&amp;F4315))=FALSE,INDIRECT(A4315&amp;B4315&amp;C4315&amp;F4315)=0),"",0)</f>
        <v/>
      </c>
    </row>
    <row r="4316" spans="1:20">
      <c r="A4316" s="23" t="s">
        <v>912</v>
      </c>
      <c r="B4316" s="23" t="s">
        <v>915</v>
      </c>
      <c r="C4316" s="23" t="str">
        <f t="shared" si="201"/>
        <v>f</v>
      </c>
      <c r="D4316" s="23" t="s">
        <v>915</v>
      </c>
      <c r="E4316" s="23" t="str">
        <f t="shared" si="199"/>
        <v>e</v>
      </c>
      <c r="F4316" s="23">
        <f t="shared" si="200"/>
        <v>61</v>
      </c>
      <c r="G4316" s="23" t="str" cm="1">
        <f t="array" aca="1" ref="G4316" ca="1">IF(OR(INDIRECT(A4316&amp;B4316&amp;C4316&amp;F4316)="",ISNUMBER(INDIRECT(A4316&amp;B4316&amp;C4316&amp;F4316))=FALSE),"",IF(INDIRECT(A4316&amp;B4316&amp;C4316&amp;9)="公開","【（第８期）WEB・コールセンター受付】","【（第８期）医療機関受付】"))</f>
        <v/>
      </c>
      <c r="H4316" s="15" t="str" cm="1">
        <f t="array" aca="1" ref="H4316" ca="1">IF(OR(INDIRECT(A4316&amp;B4316&amp;C4316&amp;F4316)="",ISNUMBER(INDIRECT(A4316&amp;B4316&amp;C4316&amp;F4316))=FALSE,INDIRECT(A4316&amp;B4316&amp;C4316&amp;F4316)=0),"",431001)</f>
        <v/>
      </c>
      <c r="I4316" s="15" t="str" cm="1">
        <f t="array" aca="1" ref="I4316" ca="1">IF(OR(INDIRECT(A4316&amp;B4316&amp;C4316&amp;F4316)="",ISNUMBER(INDIRECT(A4316&amp;B4316&amp;C4316&amp;F4316))=FALSE,INDIRECT(A4316&amp;B4316&amp;C4316&amp;F4316)=0),"",G4316&amp;J4316&amp;"."&amp;TEXT(M4316,"00")&amp;TEXT(N4316,"00")&amp;"."&amp;TEXT(O4316,"00")&amp;TEXT(P4316,"00"))</f>
        <v/>
      </c>
      <c r="J4316" s="15" t="str" cm="1">
        <f t="array" aca="1" ref="J4316" ca="1">IF(OR(INDIRECT(A4316&amp;B4316&amp;C4316&amp;F4316)="",ISNUMBER(INDIRECT(A4316&amp;B4316&amp;C4316&amp;F4316))=FALSE,INDIRECT(A4316&amp;B4316&amp;C4316&amp;F4316)=0),"",予約枠報告様式!$B$2)</f>
        <v/>
      </c>
      <c r="K4316" s="15" t="str" cm="1">
        <f t="array" aca="1" ref="K4316" ca="1">IF(OR(INDIRECT(A4316&amp;B4316&amp;C4316&amp;F4316)="",ISNUMBER(INDIRECT(A4316&amp;B4316&amp;C4316&amp;F4316))=FALSE,INDIRECT(A4316&amp;B4316&amp;C4316&amp;F4316)=0),"",1)</f>
        <v/>
      </c>
      <c r="L4316" s="15" t="str" cm="1">
        <f t="array" aca="1" ref="L4316" ca="1">IF(OR(INDIRECT(A4316&amp;B4316&amp;C4316&amp;F4316)="",ISNUMBER(INDIRECT(A4316&amp;B4316&amp;C4316&amp;F4316))=FALSE,INDIRECT(A4316&amp;B4316&amp;C4316&amp;F4316)=0),"",IF(G4316="【（第８期）医療機関受付】",TEXT(INDIRECT(A4316&amp;D4316&amp;E4316&amp;5),"yyy"),TEXT(INDIRECT(A4316&amp;B4316&amp;C4316&amp;5),"yyy")))</f>
        <v/>
      </c>
      <c r="M4316" s="15" t="str" cm="1">
        <f t="array" aca="1" ref="M4316" ca="1">IF(OR(INDIRECT(A4316&amp;B4316&amp;C4316&amp;F4316)="",ISNUMBER(INDIRECT(A4316&amp;B4316&amp;C4316&amp;F4316))=FALSE,INDIRECT(A4316&amp;B4316&amp;C4316&amp;F4316)=0),"",IF(G4316="【（第８期）医療機関受付】",TEXT(INDIRECT(A4316&amp;D4316&amp;E4316&amp;5),"m"),TEXT(INDIRECT(A4316&amp;B4316&amp;C4316&amp;5),"m")))</f>
        <v/>
      </c>
      <c r="N4316" s="15" t="str" cm="1">
        <f t="array" aca="1" ref="N4316" ca="1">IF(OR(INDIRECT(A4316&amp;B4316&amp;C4316&amp;F4316)="",ISNUMBER(INDIRECT(A4316&amp;B4316&amp;C4316&amp;F4316))=FALSE,INDIRECT(A4316&amp;B4316&amp;C4316&amp;F4316)=0),"",IF(G4316="【（第８期）医療機関受付】",TEXT(INDIRECT(A4316&amp;D4316&amp;E4316&amp;5),"d"),TEXT(INDIRECT(A4316&amp;B4316&amp;C4316&amp;5),"d")))</f>
        <v/>
      </c>
      <c r="O4316" s="15" t="str" cm="1">
        <f t="array" aca="1" ref="O4316" ca="1">IF(OR(INDIRECT(A4316&amp;B4316&amp;C4316&amp;F4316)="",ISNUMBER(INDIRECT(A4316&amp;B4316&amp;C4316&amp;F4316))=FALSE,INDIRECT(A4316&amp;B4316&amp;C4316&amp;F4316)=0),"",HOUR(INDIRECT(A4316&amp;"A"&amp;F4316)))</f>
        <v/>
      </c>
      <c r="P4316" s="15" t="str" cm="1">
        <f t="array" aca="1" ref="P4316" ca="1">IF(OR(INDIRECT(A4316&amp;B4316&amp;C4316&amp;F4316)="",ISNUMBER(INDIRECT(A4316&amp;B4316&amp;C4316&amp;F4316))=FALSE,INDIRECT(A4316&amp;B4316&amp;C4316&amp;F4316)=0),"",MINUTE(INDIRECT(A4316&amp;"A"&amp;F4316)))</f>
        <v/>
      </c>
      <c r="Q4316" s="15" t="str" cm="1">
        <f t="array" aca="1" ref="Q4316" ca="1">IF(OR(INDIRECT(A4316&amp;B4316&amp;C4316&amp;F4316)="",ISNUMBER(INDIRECT(A4316&amp;B4316&amp;C4316&amp;F4316))=FALSE,INDIRECT(A4316&amp;B4316&amp;C4316&amp;F4316)=0),"",O4316)</f>
        <v/>
      </c>
      <c r="R4316" s="15" t="str" cm="1">
        <f t="array" aca="1" ref="R4316" ca="1">IF(OR(INDIRECT(A4316&amp;B4316&amp;C4316&amp;F4316)="",ISNUMBER(INDIRECT(A4316&amp;B4316&amp;C4316&amp;F4316))=FALSE,INDIRECT(A4316&amp;B4316&amp;C4316&amp;F4316)=0),"",P4316+14)</f>
        <v/>
      </c>
      <c r="S4316" s="15" t="str" cm="1">
        <f t="array" aca="1" ref="S4316" ca="1">IF(OR(INDIRECT(A4316&amp;B4316&amp;C4316&amp;F4316)="",ISNUMBER(INDIRECT(A4316&amp;B4316&amp;C4316&amp;F4316))=FALSE,INDIRECT(A4316&amp;B4316&amp;C4316&amp;F4316)=0),"",INDIRECT(A4316&amp;B4316&amp;C4316&amp;F4316))</f>
        <v/>
      </c>
      <c r="T4316" s="15" t="str" cm="1">
        <f t="array" aca="1" ref="T4316" ca="1">IF(OR(INDIRECT(A4316&amp;B4316&amp;C4316&amp;F4316)="",ISNUMBER(INDIRECT(A4316&amp;B4316&amp;C4316&amp;F4316))=FALSE,INDIRECT(A4316&amp;B4316&amp;C4316&amp;F4316)=0),"",0)</f>
        <v/>
      </c>
    </row>
    <row r="4317" spans="1:20">
      <c r="A4317" s="23" t="s">
        <v>912</v>
      </c>
      <c r="B4317" s="23" t="s">
        <v>915</v>
      </c>
      <c r="C4317" s="23" t="str">
        <f t="shared" si="201"/>
        <v>f</v>
      </c>
      <c r="D4317" s="23" t="s">
        <v>915</v>
      </c>
      <c r="E4317" s="23" t="str">
        <f t="shared" si="199"/>
        <v>e</v>
      </c>
      <c r="F4317" s="23">
        <f t="shared" si="200"/>
        <v>62</v>
      </c>
      <c r="G4317" s="23" t="str" cm="1">
        <f t="array" aca="1" ref="G4317" ca="1">IF(OR(INDIRECT(A4317&amp;B4317&amp;C4317&amp;F4317)="",ISNUMBER(INDIRECT(A4317&amp;B4317&amp;C4317&amp;F4317))=FALSE),"",IF(INDIRECT(A4317&amp;B4317&amp;C4317&amp;9)="公開","【（第８期）WEB・コールセンター受付】","【（第８期）医療機関受付】"))</f>
        <v/>
      </c>
      <c r="H4317" s="15" t="str" cm="1">
        <f t="array" aca="1" ref="H4317" ca="1">IF(OR(INDIRECT(A4317&amp;B4317&amp;C4317&amp;F4317)="",ISNUMBER(INDIRECT(A4317&amp;B4317&amp;C4317&amp;F4317))=FALSE,INDIRECT(A4317&amp;B4317&amp;C4317&amp;F4317)=0),"",431001)</f>
        <v/>
      </c>
      <c r="I4317" s="15" t="str" cm="1">
        <f t="array" aca="1" ref="I4317" ca="1">IF(OR(INDIRECT(A4317&amp;B4317&amp;C4317&amp;F4317)="",ISNUMBER(INDIRECT(A4317&amp;B4317&amp;C4317&amp;F4317))=FALSE,INDIRECT(A4317&amp;B4317&amp;C4317&amp;F4317)=0),"",G4317&amp;J4317&amp;"."&amp;TEXT(M4317,"00")&amp;TEXT(N4317,"00")&amp;"."&amp;TEXT(O4317,"00")&amp;TEXT(P4317,"00"))</f>
        <v/>
      </c>
      <c r="J4317" s="15" t="str" cm="1">
        <f t="array" aca="1" ref="J4317" ca="1">IF(OR(INDIRECT(A4317&amp;B4317&amp;C4317&amp;F4317)="",ISNUMBER(INDIRECT(A4317&amp;B4317&amp;C4317&amp;F4317))=FALSE,INDIRECT(A4317&amp;B4317&amp;C4317&amp;F4317)=0),"",予約枠報告様式!$B$2)</f>
        <v/>
      </c>
      <c r="K4317" s="15" t="str" cm="1">
        <f t="array" aca="1" ref="K4317" ca="1">IF(OR(INDIRECT(A4317&amp;B4317&amp;C4317&amp;F4317)="",ISNUMBER(INDIRECT(A4317&amp;B4317&amp;C4317&amp;F4317))=FALSE,INDIRECT(A4317&amp;B4317&amp;C4317&amp;F4317)=0),"",1)</f>
        <v/>
      </c>
      <c r="L4317" s="15" t="str" cm="1">
        <f t="array" aca="1" ref="L4317" ca="1">IF(OR(INDIRECT(A4317&amp;B4317&amp;C4317&amp;F4317)="",ISNUMBER(INDIRECT(A4317&amp;B4317&amp;C4317&amp;F4317))=FALSE,INDIRECT(A4317&amp;B4317&amp;C4317&amp;F4317)=0),"",IF(G4317="【（第８期）医療機関受付】",TEXT(INDIRECT(A4317&amp;D4317&amp;E4317&amp;5),"yyy"),TEXT(INDIRECT(A4317&amp;B4317&amp;C4317&amp;5),"yyy")))</f>
        <v/>
      </c>
      <c r="M4317" s="15" t="str" cm="1">
        <f t="array" aca="1" ref="M4317" ca="1">IF(OR(INDIRECT(A4317&amp;B4317&amp;C4317&amp;F4317)="",ISNUMBER(INDIRECT(A4317&amp;B4317&amp;C4317&amp;F4317))=FALSE,INDIRECT(A4317&amp;B4317&amp;C4317&amp;F4317)=0),"",IF(G4317="【（第８期）医療機関受付】",TEXT(INDIRECT(A4317&amp;D4317&amp;E4317&amp;5),"m"),TEXT(INDIRECT(A4317&amp;B4317&amp;C4317&amp;5),"m")))</f>
        <v/>
      </c>
      <c r="N4317" s="15" t="str" cm="1">
        <f t="array" aca="1" ref="N4317" ca="1">IF(OR(INDIRECT(A4317&amp;B4317&amp;C4317&amp;F4317)="",ISNUMBER(INDIRECT(A4317&amp;B4317&amp;C4317&amp;F4317))=FALSE,INDIRECT(A4317&amp;B4317&amp;C4317&amp;F4317)=0),"",IF(G4317="【（第８期）医療機関受付】",TEXT(INDIRECT(A4317&amp;D4317&amp;E4317&amp;5),"d"),TEXT(INDIRECT(A4317&amp;B4317&amp;C4317&amp;5),"d")))</f>
        <v/>
      </c>
      <c r="O4317" s="15" t="str" cm="1">
        <f t="array" aca="1" ref="O4317" ca="1">IF(OR(INDIRECT(A4317&amp;B4317&amp;C4317&amp;F4317)="",ISNUMBER(INDIRECT(A4317&amp;B4317&amp;C4317&amp;F4317))=FALSE,INDIRECT(A4317&amp;B4317&amp;C4317&amp;F4317)=0),"",HOUR(INDIRECT(A4317&amp;"A"&amp;F4317)))</f>
        <v/>
      </c>
      <c r="P4317" s="15" t="str" cm="1">
        <f t="array" aca="1" ref="P4317" ca="1">IF(OR(INDIRECT(A4317&amp;B4317&amp;C4317&amp;F4317)="",ISNUMBER(INDIRECT(A4317&amp;B4317&amp;C4317&amp;F4317))=FALSE,INDIRECT(A4317&amp;B4317&amp;C4317&amp;F4317)=0),"",MINUTE(INDIRECT(A4317&amp;"A"&amp;F4317)))</f>
        <v/>
      </c>
      <c r="Q4317" s="15" t="str" cm="1">
        <f t="array" aca="1" ref="Q4317" ca="1">IF(OR(INDIRECT(A4317&amp;B4317&amp;C4317&amp;F4317)="",ISNUMBER(INDIRECT(A4317&amp;B4317&amp;C4317&amp;F4317))=FALSE,INDIRECT(A4317&amp;B4317&amp;C4317&amp;F4317)=0),"",O4317)</f>
        <v/>
      </c>
      <c r="R4317" s="15" t="str" cm="1">
        <f t="array" aca="1" ref="R4317" ca="1">IF(OR(INDIRECT(A4317&amp;B4317&amp;C4317&amp;F4317)="",ISNUMBER(INDIRECT(A4317&amp;B4317&amp;C4317&amp;F4317))=FALSE,INDIRECT(A4317&amp;B4317&amp;C4317&amp;F4317)=0),"",P4317+14)</f>
        <v/>
      </c>
      <c r="S4317" s="15" t="str" cm="1">
        <f t="array" aca="1" ref="S4317" ca="1">IF(OR(INDIRECT(A4317&amp;B4317&amp;C4317&amp;F4317)="",ISNUMBER(INDIRECT(A4317&amp;B4317&amp;C4317&amp;F4317))=FALSE,INDIRECT(A4317&amp;B4317&amp;C4317&amp;F4317)=0),"",INDIRECT(A4317&amp;B4317&amp;C4317&amp;F4317))</f>
        <v/>
      </c>
      <c r="T4317" s="15" t="str" cm="1">
        <f t="array" aca="1" ref="T4317" ca="1">IF(OR(INDIRECT(A4317&amp;B4317&amp;C4317&amp;F4317)="",ISNUMBER(INDIRECT(A4317&amp;B4317&amp;C4317&amp;F4317))=FALSE,INDIRECT(A4317&amp;B4317&amp;C4317&amp;F4317)=0),"",0)</f>
        <v/>
      </c>
    </row>
    <row r="4318" spans="1:20">
      <c r="A4318" s="23" t="s">
        <v>912</v>
      </c>
      <c r="B4318" s="23" t="s">
        <v>915</v>
      </c>
      <c r="C4318" s="23" t="str">
        <f t="shared" si="201"/>
        <v>g</v>
      </c>
      <c r="D4318" s="23" t="s">
        <v>915</v>
      </c>
      <c r="E4318" s="23" t="str">
        <f t="shared" si="199"/>
        <v>f</v>
      </c>
      <c r="F4318" s="23">
        <f t="shared" si="200"/>
        <v>11</v>
      </c>
      <c r="G4318" s="23" t="str" cm="1">
        <f t="array" aca="1" ref="G4318" ca="1">IF(OR(INDIRECT(A4318&amp;B4318&amp;C4318&amp;F4318)="",ISNUMBER(INDIRECT(A4318&amp;B4318&amp;C4318&amp;F4318))=FALSE),"",IF(INDIRECT(A4318&amp;B4318&amp;C4318&amp;9)="公開","【（第８期）WEB・コールセンター受付】","【（第８期）医療機関受付】"))</f>
        <v/>
      </c>
      <c r="H4318" s="15" t="str" cm="1">
        <f t="array" aca="1" ref="H4318" ca="1">IF(OR(INDIRECT(A4318&amp;B4318&amp;C4318&amp;F4318)="",ISNUMBER(INDIRECT(A4318&amp;B4318&amp;C4318&amp;F4318))=FALSE,INDIRECT(A4318&amp;B4318&amp;C4318&amp;F4318)=0),"",431001)</f>
        <v/>
      </c>
      <c r="I4318" s="15" t="str" cm="1">
        <f t="array" aca="1" ref="I4318" ca="1">IF(OR(INDIRECT(A4318&amp;B4318&amp;C4318&amp;F4318)="",ISNUMBER(INDIRECT(A4318&amp;B4318&amp;C4318&amp;F4318))=FALSE,INDIRECT(A4318&amp;B4318&amp;C4318&amp;F4318)=0),"",G4318&amp;J4318&amp;"."&amp;TEXT(M4318,"00")&amp;TEXT(N4318,"00")&amp;"."&amp;TEXT(O4318,"00")&amp;TEXT(P4318,"00"))</f>
        <v/>
      </c>
      <c r="J4318" s="15" t="str" cm="1">
        <f t="array" aca="1" ref="J4318" ca="1">IF(OR(INDIRECT(A4318&amp;B4318&amp;C4318&amp;F4318)="",ISNUMBER(INDIRECT(A4318&amp;B4318&amp;C4318&amp;F4318))=FALSE,INDIRECT(A4318&amp;B4318&amp;C4318&amp;F4318)=0),"",予約枠報告様式!$B$2)</f>
        <v/>
      </c>
      <c r="K4318" s="15" t="str" cm="1">
        <f t="array" aca="1" ref="K4318" ca="1">IF(OR(INDIRECT(A4318&amp;B4318&amp;C4318&amp;F4318)="",ISNUMBER(INDIRECT(A4318&amp;B4318&amp;C4318&amp;F4318))=FALSE,INDIRECT(A4318&amp;B4318&amp;C4318&amp;F4318)=0),"",1)</f>
        <v/>
      </c>
      <c r="L4318" s="15" t="str" cm="1">
        <f t="array" aca="1" ref="L4318" ca="1">IF(OR(INDIRECT(A4318&amp;B4318&amp;C4318&amp;F4318)="",ISNUMBER(INDIRECT(A4318&amp;B4318&amp;C4318&amp;F4318))=FALSE,INDIRECT(A4318&amp;B4318&amp;C4318&amp;F4318)=0),"",IF(G4318="【（第８期）医療機関受付】",TEXT(INDIRECT(A4318&amp;D4318&amp;E4318&amp;5),"yyy"),TEXT(INDIRECT(A4318&amp;B4318&amp;C4318&amp;5),"yyy")))</f>
        <v/>
      </c>
      <c r="M4318" s="15" t="str" cm="1">
        <f t="array" aca="1" ref="M4318" ca="1">IF(OR(INDIRECT(A4318&amp;B4318&amp;C4318&amp;F4318)="",ISNUMBER(INDIRECT(A4318&amp;B4318&amp;C4318&amp;F4318))=FALSE,INDIRECT(A4318&amp;B4318&amp;C4318&amp;F4318)=0),"",IF(G4318="【（第８期）医療機関受付】",TEXT(INDIRECT(A4318&amp;D4318&amp;E4318&amp;5),"m"),TEXT(INDIRECT(A4318&amp;B4318&amp;C4318&amp;5),"m")))</f>
        <v/>
      </c>
      <c r="N4318" s="15" t="str" cm="1">
        <f t="array" aca="1" ref="N4318" ca="1">IF(OR(INDIRECT(A4318&amp;B4318&amp;C4318&amp;F4318)="",ISNUMBER(INDIRECT(A4318&amp;B4318&amp;C4318&amp;F4318))=FALSE,INDIRECT(A4318&amp;B4318&amp;C4318&amp;F4318)=0),"",IF(G4318="【（第８期）医療機関受付】",TEXT(INDIRECT(A4318&amp;D4318&amp;E4318&amp;5),"d"),TEXT(INDIRECT(A4318&amp;B4318&amp;C4318&amp;5),"d")))</f>
        <v/>
      </c>
      <c r="O4318" s="15" t="str" cm="1">
        <f t="array" aca="1" ref="O4318" ca="1">IF(OR(INDIRECT(A4318&amp;B4318&amp;C4318&amp;F4318)="",ISNUMBER(INDIRECT(A4318&amp;B4318&amp;C4318&amp;F4318))=FALSE,INDIRECT(A4318&amp;B4318&amp;C4318&amp;F4318)=0),"",HOUR(INDIRECT(A4318&amp;"A"&amp;F4318)))</f>
        <v/>
      </c>
      <c r="P4318" s="15" t="str" cm="1">
        <f t="array" aca="1" ref="P4318" ca="1">IF(OR(INDIRECT(A4318&amp;B4318&amp;C4318&amp;F4318)="",ISNUMBER(INDIRECT(A4318&amp;B4318&amp;C4318&amp;F4318))=FALSE,INDIRECT(A4318&amp;B4318&amp;C4318&amp;F4318)=0),"",MINUTE(INDIRECT(A4318&amp;"A"&amp;F4318)))</f>
        <v/>
      </c>
      <c r="Q4318" s="15" t="str" cm="1">
        <f t="array" aca="1" ref="Q4318" ca="1">IF(OR(INDIRECT(A4318&amp;B4318&amp;C4318&amp;F4318)="",ISNUMBER(INDIRECT(A4318&amp;B4318&amp;C4318&amp;F4318))=FALSE,INDIRECT(A4318&amp;B4318&amp;C4318&amp;F4318)=0),"",O4318)</f>
        <v/>
      </c>
      <c r="R4318" s="15" t="str" cm="1">
        <f t="array" aca="1" ref="R4318" ca="1">IF(OR(INDIRECT(A4318&amp;B4318&amp;C4318&amp;F4318)="",ISNUMBER(INDIRECT(A4318&amp;B4318&amp;C4318&amp;F4318))=FALSE,INDIRECT(A4318&amp;B4318&amp;C4318&amp;F4318)=0),"",P4318+14)</f>
        <v/>
      </c>
      <c r="S4318" s="15" t="str" cm="1">
        <f t="array" aca="1" ref="S4318" ca="1">IF(OR(INDIRECT(A4318&amp;B4318&amp;C4318&amp;F4318)="",ISNUMBER(INDIRECT(A4318&amp;B4318&amp;C4318&amp;F4318))=FALSE,INDIRECT(A4318&amp;B4318&amp;C4318&amp;F4318)=0),"",INDIRECT(A4318&amp;B4318&amp;C4318&amp;F4318))</f>
        <v/>
      </c>
      <c r="T4318" s="15" t="str" cm="1">
        <f t="array" aca="1" ref="T4318" ca="1">IF(OR(INDIRECT(A4318&amp;B4318&amp;C4318&amp;F4318)="",ISNUMBER(INDIRECT(A4318&amp;B4318&amp;C4318&amp;F4318))=FALSE,INDIRECT(A4318&amp;B4318&amp;C4318&amp;F4318)=0),"",0)</f>
        <v/>
      </c>
    </row>
    <row r="4319" spans="1:20">
      <c r="A4319" s="23" t="s">
        <v>912</v>
      </c>
      <c r="B4319" s="23" t="s">
        <v>915</v>
      </c>
      <c r="C4319" s="23" t="str">
        <f t="shared" si="201"/>
        <v>g</v>
      </c>
      <c r="D4319" s="23" t="s">
        <v>915</v>
      </c>
      <c r="E4319" s="23" t="str">
        <f t="shared" si="199"/>
        <v>f</v>
      </c>
      <c r="F4319" s="23">
        <f t="shared" si="200"/>
        <v>12</v>
      </c>
      <c r="G4319" s="23" t="str" cm="1">
        <f t="array" aca="1" ref="G4319" ca="1">IF(OR(INDIRECT(A4319&amp;B4319&amp;C4319&amp;F4319)="",ISNUMBER(INDIRECT(A4319&amp;B4319&amp;C4319&amp;F4319))=FALSE),"",IF(INDIRECT(A4319&amp;B4319&amp;C4319&amp;9)="公開","【（第８期）WEB・コールセンター受付】","【（第８期）医療機関受付】"))</f>
        <v/>
      </c>
      <c r="H4319" s="15" t="str" cm="1">
        <f t="array" aca="1" ref="H4319" ca="1">IF(OR(INDIRECT(A4319&amp;B4319&amp;C4319&amp;F4319)="",ISNUMBER(INDIRECT(A4319&amp;B4319&amp;C4319&amp;F4319))=FALSE,INDIRECT(A4319&amp;B4319&amp;C4319&amp;F4319)=0),"",431001)</f>
        <v/>
      </c>
      <c r="I4319" s="15" t="str" cm="1">
        <f t="array" aca="1" ref="I4319" ca="1">IF(OR(INDIRECT(A4319&amp;B4319&amp;C4319&amp;F4319)="",ISNUMBER(INDIRECT(A4319&amp;B4319&amp;C4319&amp;F4319))=FALSE,INDIRECT(A4319&amp;B4319&amp;C4319&amp;F4319)=0),"",G4319&amp;J4319&amp;"."&amp;TEXT(M4319,"00")&amp;TEXT(N4319,"00")&amp;"."&amp;TEXT(O4319,"00")&amp;TEXT(P4319,"00"))</f>
        <v/>
      </c>
      <c r="J4319" s="15" t="str" cm="1">
        <f t="array" aca="1" ref="J4319" ca="1">IF(OR(INDIRECT(A4319&amp;B4319&amp;C4319&amp;F4319)="",ISNUMBER(INDIRECT(A4319&amp;B4319&amp;C4319&amp;F4319))=FALSE,INDIRECT(A4319&amp;B4319&amp;C4319&amp;F4319)=0),"",予約枠報告様式!$B$2)</f>
        <v/>
      </c>
      <c r="K4319" s="15" t="str" cm="1">
        <f t="array" aca="1" ref="K4319" ca="1">IF(OR(INDIRECT(A4319&amp;B4319&amp;C4319&amp;F4319)="",ISNUMBER(INDIRECT(A4319&amp;B4319&amp;C4319&amp;F4319))=FALSE,INDIRECT(A4319&amp;B4319&amp;C4319&amp;F4319)=0),"",1)</f>
        <v/>
      </c>
      <c r="L4319" s="15" t="str" cm="1">
        <f t="array" aca="1" ref="L4319" ca="1">IF(OR(INDIRECT(A4319&amp;B4319&amp;C4319&amp;F4319)="",ISNUMBER(INDIRECT(A4319&amp;B4319&amp;C4319&amp;F4319))=FALSE,INDIRECT(A4319&amp;B4319&amp;C4319&amp;F4319)=0),"",IF(G4319="【（第８期）医療機関受付】",TEXT(INDIRECT(A4319&amp;D4319&amp;E4319&amp;5),"yyy"),TEXT(INDIRECT(A4319&amp;B4319&amp;C4319&amp;5),"yyy")))</f>
        <v/>
      </c>
      <c r="M4319" s="15" t="str" cm="1">
        <f t="array" aca="1" ref="M4319" ca="1">IF(OR(INDIRECT(A4319&amp;B4319&amp;C4319&amp;F4319)="",ISNUMBER(INDIRECT(A4319&amp;B4319&amp;C4319&amp;F4319))=FALSE,INDIRECT(A4319&amp;B4319&amp;C4319&amp;F4319)=0),"",IF(G4319="【（第８期）医療機関受付】",TEXT(INDIRECT(A4319&amp;D4319&amp;E4319&amp;5),"m"),TEXT(INDIRECT(A4319&amp;B4319&amp;C4319&amp;5),"m")))</f>
        <v/>
      </c>
      <c r="N4319" s="15" t="str" cm="1">
        <f t="array" aca="1" ref="N4319" ca="1">IF(OR(INDIRECT(A4319&amp;B4319&amp;C4319&amp;F4319)="",ISNUMBER(INDIRECT(A4319&amp;B4319&amp;C4319&amp;F4319))=FALSE,INDIRECT(A4319&amp;B4319&amp;C4319&amp;F4319)=0),"",IF(G4319="【（第８期）医療機関受付】",TEXT(INDIRECT(A4319&amp;D4319&amp;E4319&amp;5),"d"),TEXT(INDIRECT(A4319&amp;B4319&amp;C4319&amp;5),"d")))</f>
        <v/>
      </c>
      <c r="O4319" s="15" t="str" cm="1">
        <f t="array" aca="1" ref="O4319" ca="1">IF(OR(INDIRECT(A4319&amp;B4319&amp;C4319&amp;F4319)="",ISNUMBER(INDIRECT(A4319&amp;B4319&amp;C4319&amp;F4319))=FALSE,INDIRECT(A4319&amp;B4319&amp;C4319&amp;F4319)=0),"",HOUR(INDIRECT(A4319&amp;"A"&amp;F4319)))</f>
        <v/>
      </c>
      <c r="P4319" s="15" t="str" cm="1">
        <f t="array" aca="1" ref="P4319" ca="1">IF(OR(INDIRECT(A4319&amp;B4319&amp;C4319&amp;F4319)="",ISNUMBER(INDIRECT(A4319&amp;B4319&amp;C4319&amp;F4319))=FALSE,INDIRECT(A4319&amp;B4319&amp;C4319&amp;F4319)=0),"",MINUTE(INDIRECT(A4319&amp;"A"&amp;F4319)))</f>
        <v/>
      </c>
      <c r="Q4319" s="15" t="str" cm="1">
        <f t="array" aca="1" ref="Q4319" ca="1">IF(OR(INDIRECT(A4319&amp;B4319&amp;C4319&amp;F4319)="",ISNUMBER(INDIRECT(A4319&amp;B4319&amp;C4319&amp;F4319))=FALSE,INDIRECT(A4319&amp;B4319&amp;C4319&amp;F4319)=0),"",O4319)</f>
        <v/>
      </c>
      <c r="R4319" s="15" t="str" cm="1">
        <f t="array" aca="1" ref="R4319" ca="1">IF(OR(INDIRECT(A4319&amp;B4319&amp;C4319&amp;F4319)="",ISNUMBER(INDIRECT(A4319&amp;B4319&amp;C4319&amp;F4319))=FALSE,INDIRECT(A4319&amp;B4319&amp;C4319&amp;F4319)=0),"",P4319+14)</f>
        <v/>
      </c>
      <c r="S4319" s="15" t="str" cm="1">
        <f t="array" aca="1" ref="S4319" ca="1">IF(OR(INDIRECT(A4319&amp;B4319&amp;C4319&amp;F4319)="",ISNUMBER(INDIRECT(A4319&amp;B4319&amp;C4319&amp;F4319))=FALSE,INDIRECT(A4319&amp;B4319&amp;C4319&amp;F4319)=0),"",INDIRECT(A4319&amp;B4319&amp;C4319&amp;F4319))</f>
        <v/>
      </c>
      <c r="T4319" s="15" t="str" cm="1">
        <f t="array" aca="1" ref="T4319" ca="1">IF(OR(INDIRECT(A4319&amp;B4319&amp;C4319&amp;F4319)="",ISNUMBER(INDIRECT(A4319&amp;B4319&amp;C4319&amp;F4319))=FALSE,INDIRECT(A4319&amp;B4319&amp;C4319&amp;F4319)=0),"",0)</f>
        <v/>
      </c>
    </row>
    <row r="4320" spans="1:20">
      <c r="A4320" s="23" t="s">
        <v>912</v>
      </c>
      <c r="B4320" s="23" t="s">
        <v>915</v>
      </c>
      <c r="C4320" s="23" t="str">
        <f t="shared" si="201"/>
        <v>g</v>
      </c>
      <c r="D4320" s="23" t="s">
        <v>915</v>
      </c>
      <c r="E4320" s="23" t="str">
        <f t="shared" si="199"/>
        <v>f</v>
      </c>
      <c r="F4320" s="23">
        <f t="shared" si="200"/>
        <v>13</v>
      </c>
      <c r="G4320" s="23" t="str" cm="1">
        <f t="array" aca="1" ref="G4320" ca="1">IF(OR(INDIRECT(A4320&amp;B4320&amp;C4320&amp;F4320)="",ISNUMBER(INDIRECT(A4320&amp;B4320&amp;C4320&amp;F4320))=FALSE),"",IF(INDIRECT(A4320&amp;B4320&amp;C4320&amp;9)="公開","【（第８期）WEB・コールセンター受付】","【（第８期）医療機関受付】"))</f>
        <v/>
      </c>
      <c r="H4320" s="15" t="str" cm="1">
        <f t="array" aca="1" ref="H4320" ca="1">IF(OR(INDIRECT(A4320&amp;B4320&amp;C4320&amp;F4320)="",ISNUMBER(INDIRECT(A4320&amp;B4320&amp;C4320&amp;F4320))=FALSE,INDIRECT(A4320&amp;B4320&amp;C4320&amp;F4320)=0),"",431001)</f>
        <v/>
      </c>
      <c r="I4320" s="15" t="str" cm="1">
        <f t="array" aca="1" ref="I4320" ca="1">IF(OR(INDIRECT(A4320&amp;B4320&amp;C4320&amp;F4320)="",ISNUMBER(INDIRECT(A4320&amp;B4320&amp;C4320&amp;F4320))=FALSE,INDIRECT(A4320&amp;B4320&amp;C4320&amp;F4320)=0),"",G4320&amp;J4320&amp;"."&amp;TEXT(M4320,"00")&amp;TEXT(N4320,"00")&amp;"."&amp;TEXT(O4320,"00")&amp;TEXT(P4320,"00"))</f>
        <v/>
      </c>
      <c r="J4320" s="15" t="str" cm="1">
        <f t="array" aca="1" ref="J4320" ca="1">IF(OR(INDIRECT(A4320&amp;B4320&amp;C4320&amp;F4320)="",ISNUMBER(INDIRECT(A4320&amp;B4320&amp;C4320&amp;F4320))=FALSE,INDIRECT(A4320&amp;B4320&amp;C4320&amp;F4320)=0),"",予約枠報告様式!$B$2)</f>
        <v/>
      </c>
      <c r="K4320" s="15" t="str" cm="1">
        <f t="array" aca="1" ref="K4320" ca="1">IF(OR(INDIRECT(A4320&amp;B4320&amp;C4320&amp;F4320)="",ISNUMBER(INDIRECT(A4320&amp;B4320&amp;C4320&amp;F4320))=FALSE,INDIRECT(A4320&amp;B4320&amp;C4320&amp;F4320)=0),"",1)</f>
        <v/>
      </c>
      <c r="L4320" s="15" t="str" cm="1">
        <f t="array" aca="1" ref="L4320" ca="1">IF(OR(INDIRECT(A4320&amp;B4320&amp;C4320&amp;F4320)="",ISNUMBER(INDIRECT(A4320&amp;B4320&amp;C4320&amp;F4320))=FALSE,INDIRECT(A4320&amp;B4320&amp;C4320&amp;F4320)=0),"",IF(G4320="【（第８期）医療機関受付】",TEXT(INDIRECT(A4320&amp;D4320&amp;E4320&amp;5),"yyy"),TEXT(INDIRECT(A4320&amp;B4320&amp;C4320&amp;5),"yyy")))</f>
        <v/>
      </c>
      <c r="M4320" s="15" t="str" cm="1">
        <f t="array" aca="1" ref="M4320" ca="1">IF(OR(INDIRECT(A4320&amp;B4320&amp;C4320&amp;F4320)="",ISNUMBER(INDIRECT(A4320&amp;B4320&amp;C4320&amp;F4320))=FALSE,INDIRECT(A4320&amp;B4320&amp;C4320&amp;F4320)=0),"",IF(G4320="【（第８期）医療機関受付】",TEXT(INDIRECT(A4320&amp;D4320&amp;E4320&amp;5),"m"),TEXT(INDIRECT(A4320&amp;B4320&amp;C4320&amp;5),"m")))</f>
        <v/>
      </c>
      <c r="N4320" s="15" t="str" cm="1">
        <f t="array" aca="1" ref="N4320" ca="1">IF(OR(INDIRECT(A4320&amp;B4320&amp;C4320&amp;F4320)="",ISNUMBER(INDIRECT(A4320&amp;B4320&amp;C4320&amp;F4320))=FALSE,INDIRECT(A4320&amp;B4320&amp;C4320&amp;F4320)=0),"",IF(G4320="【（第８期）医療機関受付】",TEXT(INDIRECT(A4320&amp;D4320&amp;E4320&amp;5),"d"),TEXT(INDIRECT(A4320&amp;B4320&amp;C4320&amp;5),"d")))</f>
        <v/>
      </c>
      <c r="O4320" s="15" t="str" cm="1">
        <f t="array" aca="1" ref="O4320" ca="1">IF(OR(INDIRECT(A4320&amp;B4320&amp;C4320&amp;F4320)="",ISNUMBER(INDIRECT(A4320&amp;B4320&amp;C4320&amp;F4320))=FALSE,INDIRECT(A4320&amp;B4320&amp;C4320&amp;F4320)=0),"",HOUR(INDIRECT(A4320&amp;"A"&amp;F4320)))</f>
        <v/>
      </c>
      <c r="P4320" s="15" t="str" cm="1">
        <f t="array" aca="1" ref="P4320" ca="1">IF(OR(INDIRECT(A4320&amp;B4320&amp;C4320&amp;F4320)="",ISNUMBER(INDIRECT(A4320&amp;B4320&amp;C4320&amp;F4320))=FALSE,INDIRECT(A4320&amp;B4320&amp;C4320&amp;F4320)=0),"",MINUTE(INDIRECT(A4320&amp;"A"&amp;F4320)))</f>
        <v/>
      </c>
      <c r="Q4320" s="15" t="str" cm="1">
        <f t="array" aca="1" ref="Q4320" ca="1">IF(OR(INDIRECT(A4320&amp;B4320&amp;C4320&amp;F4320)="",ISNUMBER(INDIRECT(A4320&amp;B4320&amp;C4320&amp;F4320))=FALSE,INDIRECT(A4320&amp;B4320&amp;C4320&amp;F4320)=0),"",O4320)</f>
        <v/>
      </c>
      <c r="R4320" s="15" t="str" cm="1">
        <f t="array" aca="1" ref="R4320" ca="1">IF(OR(INDIRECT(A4320&amp;B4320&amp;C4320&amp;F4320)="",ISNUMBER(INDIRECT(A4320&amp;B4320&amp;C4320&amp;F4320))=FALSE,INDIRECT(A4320&amp;B4320&amp;C4320&amp;F4320)=0),"",P4320+14)</f>
        <v/>
      </c>
      <c r="S4320" s="15" t="str" cm="1">
        <f t="array" aca="1" ref="S4320" ca="1">IF(OR(INDIRECT(A4320&amp;B4320&amp;C4320&amp;F4320)="",ISNUMBER(INDIRECT(A4320&amp;B4320&amp;C4320&amp;F4320))=FALSE,INDIRECT(A4320&amp;B4320&amp;C4320&amp;F4320)=0),"",INDIRECT(A4320&amp;B4320&amp;C4320&amp;F4320))</f>
        <v/>
      </c>
      <c r="T4320" s="15" t="str" cm="1">
        <f t="array" aca="1" ref="T4320" ca="1">IF(OR(INDIRECT(A4320&amp;B4320&amp;C4320&amp;F4320)="",ISNUMBER(INDIRECT(A4320&amp;B4320&amp;C4320&amp;F4320))=FALSE,INDIRECT(A4320&amp;B4320&amp;C4320&amp;F4320)=0),"",0)</f>
        <v/>
      </c>
    </row>
    <row r="4321" spans="1:20">
      <c r="A4321" s="23" t="s">
        <v>912</v>
      </c>
      <c r="B4321" s="23" t="s">
        <v>915</v>
      </c>
      <c r="C4321" s="23" t="str">
        <f t="shared" si="201"/>
        <v>g</v>
      </c>
      <c r="D4321" s="23" t="s">
        <v>915</v>
      </c>
      <c r="E4321" s="23" t="str">
        <f t="shared" si="199"/>
        <v>f</v>
      </c>
      <c r="F4321" s="23">
        <f t="shared" si="200"/>
        <v>14</v>
      </c>
      <c r="G4321" s="23" t="str" cm="1">
        <f t="array" aca="1" ref="G4321" ca="1">IF(OR(INDIRECT(A4321&amp;B4321&amp;C4321&amp;F4321)="",ISNUMBER(INDIRECT(A4321&amp;B4321&amp;C4321&amp;F4321))=FALSE),"",IF(INDIRECT(A4321&amp;B4321&amp;C4321&amp;9)="公開","【（第８期）WEB・コールセンター受付】","【（第８期）医療機関受付】"))</f>
        <v/>
      </c>
      <c r="H4321" s="15" t="str" cm="1">
        <f t="array" aca="1" ref="H4321" ca="1">IF(OR(INDIRECT(A4321&amp;B4321&amp;C4321&amp;F4321)="",ISNUMBER(INDIRECT(A4321&amp;B4321&amp;C4321&amp;F4321))=FALSE,INDIRECT(A4321&amp;B4321&amp;C4321&amp;F4321)=0),"",431001)</f>
        <v/>
      </c>
      <c r="I4321" s="15" t="str" cm="1">
        <f t="array" aca="1" ref="I4321" ca="1">IF(OR(INDIRECT(A4321&amp;B4321&amp;C4321&amp;F4321)="",ISNUMBER(INDIRECT(A4321&amp;B4321&amp;C4321&amp;F4321))=FALSE,INDIRECT(A4321&amp;B4321&amp;C4321&amp;F4321)=0),"",G4321&amp;J4321&amp;"."&amp;TEXT(M4321,"00")&amp;TEXT(N4321,"00")&amp;"."&amp;TEXT(O4321,"00")&amp;TEXT(P4321,"00"))</f>
        <v/>
      </c>
      <c r="J4321" s="15" t="str" cm="1">
        <f t="array" aca="1" ref="J4321" ca="1">IF(OR(INDIRECT(A4321&amp;B4321&amp;C4321&amp;F4321)="",ISNUMBER(INDIRECT(A4321&amp;B4321&amp;C4321&amp;F4321))=FALSE,INDIRECT(A4321&amp;B4321&amp;C4321&amp;F4321)=0),"",予約枠報告様式!$B$2)</f>
        <v/>
      </c>
      <c r="K4321" s="15" t="str" cm="1">
        <f t="array" aca="1" ref="K4321" ca="1">IF(OR(INDIRECT(A4321&amp;B4321&amp;C4321&amp;F4321)="",ISNUMBER(INDIRECT(A4321&amp;B4321&amp;C4321&amp;F4321))=FALSE,INDIRECT(A4321&amp;B4321&amp;C4321&amp;F4321)=0),"",1)</f>
        <v/>
      </c>
      <c r="L4321" s="15" t="str" cm="1">
        <f t="array" aca="1" ref="L4321" ca="1">IF(OR(INDIRECT(A4321&amp;B4321&amp;C4321&amp;F4321)="",ISNUMBER(INDIRECT(A4321&amp;B4321&amp;C4321&amp;F4321))=FALSE,INDIRECT(A4321&amp;B4321&amp;C4321&amp;F4321)=0),"",IF(G4321="【（第８期）医療機関受付】",TEXT(INDIRECT(A4321&amp;D4321&amp;E4321&amp;5),"yyy"),TEXT(INDIRECT(A4321&amp;B4321&amp;C4321&amp;5),"yyy")))</f>
        <v/>
      </c>
      <c r="M4321" s="15" t="str" cm="1">
        <f t="array" aca="1" ref="M4321" ca="1">IF(OR(INDIRECT(A4321&amp;B4321&amp;C4321&amp;F4321)="",ISNUMBER(INDIRECT(A4321&amp;B4321&amp;C4321&amp;F4321))=FALSE,INDIRECT(A4321&amp;B4321&amp;C4321&amp;F4321)=0),"",IF(G4321="【（第８期）医療機関受付】",TEXT(INDIRECT(A4321&amp;D4321&amp;E4321&amp;5),"m"),TEXT(INDIRECT(A4321&amp;B4321&amp;C4321&amp;5),"m")))</f>
        <v/>
      </c>
      <c r="N4321" s="15" t="str" cm="1">
        <f t="array" aca="1" ref="N4321" ca="1">IF(OR(INDIRECT(A4321&amp;B4321&amp;C4321&amp;F4321)="",ISNUMBER(INDIRECT(A4321&amp;B4321&amp;C4321&amp;F4321))=FALSE,INDIRECT(A4321&amp;B4321&amp;C4321&amp;F4321)=0),"",IF(G4321="【（第８期）医療機関受付】",TEXT(INDIRECT(A4321&amp;D4321&amp;E4321&amp;5),"d"),TEXT(INDIRECT(A4321&amp;B4321&amp;C4321&amp;5),"d")))</f>
        <v/>
      </c>
      <c r="O4321" s="15" t="str" cm="1">
        <f t="array" aca="1" ref="O4321" ca="1">IF(OR(INDIRECT(A4321&amp;B4321&amp;C4321&amp;F4321)="",ISNUMBER(INDIRECT(A4321&amp;B4321&amp;C4321&amp;F4321))=FALSE,INDIRECT(A4321&amp;B4321&amp;C4321&amp;F4321)=0),"",HOUR(INDIRECT(A4321&amp;"A"&amp;F4321)))</f>
        <v/>
      </c>
      <c r="P4321" s="15" t="str" cm="1">
        <f t="array" aca="1" ref="P4321" ca="1">IF(OR(INDIRECT(A4321&amp;B4321&amp;C4321&amp;F4321)="",ISNUMBER(INDIRECT(A4321&amp;B4321&amp;C4321&amp;F4321))=FALSE,INDIRECT(A4321&amp;B4321&amp;C4321&amp;F4321)=0),"",MINUTE(INDIRECT(A4321&amp;"A"&amp;F4321)))</f>
        <v/>
      </c>
      <c r="Q4321" s="15" t="str" cm="1">
        <f t="array" aca="1" ref="Q4321" ca="1">IF(OR(INDIRECT(A4321&amp;B4321&amp;C4321&amp;F4321)="",ISNUMBER(INDIRECT(A4321&amp;B4321&amp;C4321&amp;F4321))=FALSE,INDIRECT(A4321&amp;B4321&amp;C4321&amp;F4321)=0),"",O4321)</f>
        <v/>
      </c>
      <c r="R4321" s="15" t="str" cm="1">
        <f t="array" aca="1" ref="R4321" ca="1">IF(OR(INDIRECT(A4321&amp;B4321&amp;C4321&amp;F4321)="",ISNUMBER(INDIRECT(A4321&amp;B4321&amp;C4321&amp;F4321))=FALSE,INDIRECT(A4321&amp;B4321&amp;C4321&amp;F4321)=0),"",P4321+14)</f>
        <v/>
      </c>
      <c r="S4321" s="15" t="str" cm="1">
        <f t="array" aca="1" ref="S4321" ca="1">IF(OR(INDIRECT(A4321&amp;B4321&amp;C4321&amp;F4321)="",ISNUMBER(INDIRECT(A4321&amp;B4321&amp;C4321&amp;F4321))=FALSE,INDIRECT(A4321&amp;B4321&amp;C4321&amp;F4321)=0),"",INDIRECT(A4321&amp;B4321&amp;C4321&amp;F4321))</f>
        <v/>
      </c>
      <c r="T4321" s="15" t="str" cm="1">
        <f t="array" aca="1" ref="T4321" ca="1">IF(OR(INDIRECT(A4321&amp;B4321&amp;C4321&amp;F4321)="",ISNUMBER(INDIRECT(A4321&amp;B4321&amp;C4321&amp;F4321))=FALSE,INDIRECT(A4321&amp;B4321&amp;C4321&amp;F4321)=0),"",0)</f>
        <v/>
      </c>
    </row>
    <row r="4322" spans="1:20">
      <c r="A4322" s="23" t="s">
        <v>912</v>
      </c>
      <c r="B4322" s="23" t="s">
        <v>915</v>
      </c>
      <c r="C4322" s="23" t="str">
        <f t="shared" si="201"/>
        <v>g</v>
      </c>
      <c r="D4322" s="23" t="s">
        <v>915</v>
      </c>
      <c r="E4322" s="23" t="str">
        <f t="shared" si="199"/>
        <v>f</v>
      </c>
      <c r="F4322" s="23">
        <f t="shared" si="200"/>
        <v>15</v>
      </c>
      <c r="G4322" s="23" t="str" cm="1">
        <f t="array" aca="1" ref="G4322" ca="1">IF(OR(INDIRECT(A4322&amp;B4322&amp;C4322&amp;F4322)="",ISNUMBER(INDIRECT(A4322&amp;B4322&amp;C4322&amp;F4322))=FALSE),"",IF(INDIRECT(A4322&amp;B4322&amp;C4322&amp;9)="公開","【（第８期）WEB・コールセンター受付】","【（第８期）医療機関受付】"))</f>
        <v/>
      </c>
      <c r="H4322" s="15" t="str" cm="1">
        <f t="array" aca="1" ref="H4322" ca="1">IF(OR(INDIRECT(A4322&amp;B4322&amp;C4322&amp;F4322)="",ISNUMBER(INDIRECT(A4322&amp;B4322&amp;C4322&amp;F4322))=FALSE,INDIRECT(A4322&amp;B4322&amp;C4322&amp;F4322)=0),"",431001)</f>
        <v/>
      </c>
      <c r="I4322" s="15" t="str" cm="1">
        <f t="array" aca="1" ref="I4322" ca="1">IF(OR(INDIRECT(A4322&amp;B4322&amp;C4322&amp;F4322)="",ISNUMBER(INDIRECT(A4322&amp;B4322&amp;C4322&amp;F4322))=FALSE,INDIRECT(A4322&amp;B4322&amp;C4322&amp;F4322)=0),"",G4322&amp;J4322&amp;"."&amp;TEXT(M4322,"00")&amp;TEXT(N4322,"00")&amp;"."&amp;TEXT(O4322,"00")&amp;TEXT(P4322,"00"))</f>
        <v/>
      </c>
      <c r="J4322" s="15" t="str" cm="1">
        <f t="array" aca="1" ref="J4322" ca="1">IF(OR(INDIRECT(A4322&amp;B4322&amp;C4322&amp;F4322)="",ISNUMBER(INDIRECT(A4322&amp;B4322&amp;C4322&amp;F4322))=FALSE,INDIRECT(A4322&amp;B4322&amp;C4322&amp;F4322)=0),"",予約枠報告様式!$B$2)</f>
        <v/>
      </c>
      <c r="K4322" s="15" t="str" cm="1">
        <f t="array" aca="1" ref="K4322" ca="1">IF(OR(INDIRECT(A4322&amp;B4322&amp;C4322&amp;F4322)="",ISNUMBER(INDIRECT(A4322&amp;B4322&amp;C4322&amp;F4322))=FALSE,INDIRECT(A4322&amp;B4322&amp;C4322&amp;F4322)=0),"",1)</f>
        <v/>
      </c>
      <c r="L4322" s="15" t="str" cm="1">
        <f t="array" aca="1" ref="L4322" ca="1">IF(OR(INDIRECT(A4322&amp;B4322&amp;C4322&amp;F4322)="",ISNUMBER(INDIRECT(A4322&amp;B4322&amp;C4322&amp;F4322))=FALSE,INDIRECT(A4322&amp;B4322&amp;C4322&amp;F4322)=0),"",IF(G4322="【（第８期）医療機関受付】",TEXT(INDIRECT(A4322&amp;D4322&amp;E4322&amp;5),"yyy"),TEXT(INDIRECT(A4322&amp;B4322&amp;C4322&amp;5),"yyy")))</f>
        <v/>
      </c>
      <c r="M4322" s="15" t="str" cm="1">
        <f t="array" aca="1" ref="M4322" ca="1">IF(OR(INDIRECT(A4322&amp;B4322&amp;C4322&amp;F4322)="",ISNUMBER(INDIRECT(A4322&amp;B4322&amp;C4322&amp;F4322))=FALSE,INDIRECT(A4322&amp;B4322&amp;C4322&amp;F4322)=0),"",IF(G4322="【（第８期）医療機関受付】",TEXT(INDIRECT(A4322&amp;D4322&amp;E4322&amp;5),"m"),TEXT(INDIRECT(A4322&amp;B4322&amp;C4322&amp;5),"m")))</f>
        <v/>
      </c>
      <c r="N4322" s="15" t="str" cm="1">
        <f t="array" aca="1" ref="N4322" ca="1">IF(OR(INDIRECT(A4322&amp;B4322&amp;C4322&amp;F4322)="",ISNUMBER(INDIRECT(A4322&amp;B4322&amp;C4322&amp;F4322))=FALSE,INDIRECT(A4322&amp;B4322&amp;C4322&amp;F4322)=0),"",IF(G4322="【（第８期）医療機関受付】",TEXT(INDIRECT(A4322&amp;D4322&amp;E4322&amp;5),"d"),TEXT(INDIRECT(A4322&amp;B4322&amp;C4322&amp;5),"d")))</f>
        <v/>
      </c>
      <c r="O4322" s="15" t="str" cm="1">
        <f t="array" aca="1" ref="O4322" ca="1">IF(OR(INDIRECT(A4322&amp;B4322&amp;C4322&amp;F4322)="",ISNUMBER(INDIRECT(A4322&amp;B4322&amp;C4322&amp;F4322))=FALSE,INDIRECT(A4322&amp;B4322&amp;C4322&amp;F4322)=0),"",HOUR(INDIRECT(A4322&amp;"A"&amp;F4322)))</f>
        <v/>
      </c>
      <c r="P4322" s="15" t="str" cm="1">
        <f t="array" aca="1" ref="P4322" ca="1">IF(OR(INDIRECT(A4322&amp;B4322&amp;C4322&amp;F4322)="",ISNUMBER(INDIRECT(A4322&amp;B4322&amp;C4322&amp;F4322))=FALSE,INDIRECT(A4322&amp;B4322&amp;C4322&amp;F4322)=0),"",MINUTE(INDIRECT(A4322&amp;"A"&amp;F4322)))</f>
        <v/>
      </c>
      <c r="Q4322" s="15" t="str" cm="1">
        <f t="array" aca="1" ref="Q4322" ca="1">IF(OR(INDIRECT(A4322&amp;B4322&amp;C4322&amp;F4322)="",ISNUMBER(INDIRECT(A4322&amp;B4322&amp;C4322&amp;F4322))=FALSE,INDIRECT(A4322&amp;B4322&amp;C4322&amp;F4322)=0),"",O4322)</f>
        <v/>
      </c>
      <c r="R4322" s="15" t="str" cm="1">
        <f t="array" aca="1" ref="R4322" ca="1">IF(OR(INDIRECT(A4322&amp;B4322&amp;C4322&amp;F4322)="",ISNUMBER(INDIRECT(A4322&amp;B4322&amp;C4322&amp;F4322))=FALSE,INDIRECT(A4322&amp;B4322&amp;C4322&amp;F4322)=0),"",P4322+14)</f>
        <v/>
      </c>
      <c r="S4322" s="15" t="str" cm="1">
        <f t="array" aca="1" ref="S4322" ca="1">IF(OR(INDIRECT(A4322&amp;B4322&amp;C4322&amp;F4322)="",ISNUMBER(INDIRECT(A4322&amp;B4322&amp;C4322&amp;F4322))=FALSE,INDIRECT(A4322&amp;B4322&amp;C4322&amp;F4322)=0),"",INDIRECT(A4322&amp;B4322&amp;C4322&amp;F4322))</f>
        <v/>
      </c>
      <c r="T4322" s="15" t="str" cm="1">
        <f t="array" aca="1" ref="T4322" ca="1">IF(OR(INDIRECT(A4322&amp;B4322&amp;C4322&amp;F4322)="",ISNUMBER(INDIRECT(A4322&amp;B4322&amp;C4322&amp;F4322))=FALSE,INDIRECT(A4322&amp;B4322&amp;C4322&amp;F4322)=0),"",0)</f>
        <v/>
      </c>
    </row>
    <row r="4323" spans="1:20">
      <c r="A4323" s="23" t="s">
        <v>912</v>
      </c>
      <c r="B4323" s="23" t="s">
        <v>915</v>
      </c>
      <c r="C4323" s="23" t="str">
        <f t="shared" si="201"/>
        <v>g</v>
      </c>
      <c r="D4323" s="23" t="s">
        <v>915</v>
      </c>
      <c r="E4323" s="23" t="str">
        <f t="shared" si="199"/>
        <v>f</v>
      </c>
      <c r="F4323" s="23">
        <f t="shared" si="200"/>
        <v>16</v>
      </c>
      <c r="G4323" s="23" t="str" cm="1">
        <f t="array" aca="1" ref="G4323" ca="1">IF(OR(INDIRECT(A4323&amp;B4323&amp;C4323&amp;F4323)="",ISNUMBER(INDIRECT(A4323&amp;B4323&amp;C4323&amp;F4323))=FALSE),"",IF(INDIRECT(A4323&amp;B4323&amp;C4323&amp;9)="公開","【（第８期）WEB・コールセンター受付】","【（第８期）医療機関受付】"))</f>
        <v/>
      </c>
      <c r="H4323" s="15" t="str" cm="1">
        <f t="array" aca="1" ref="H4323" ca="1">IF(OR(INDIRECT(A4323&amp;B4323&amp;C4323&amp;F4323)="",ISNUMBER(INDIRECT(A4323&amp;B4323&amp;C4323&amp;F4323))=FALSE,INDIRECT(A4323&amp;B4323&amp;C4323&amp;F4323)=0),"",431001)</f>
        <v/>
      </c>
      <c r="I4323" s="15" t="str" cm="1">
        <f t="array" aca="1" ref="I4323" ca="1">IF(OR(INDIRECT(A4323&amp;B4323&amp;C4323&amp;F4323)="",ISNUMBER(INDIRECT(A4323&amp;B4323&amp;C4323&amp;F4323))=FALSE,INDIRECT(A4323&amp;B4323&amp;C4323&amp;F4323)=0),"",G4323&amp;J4323&amp;"."&amp;TEXT(M4323,"00")&amp;TEXT(N4323,"00")&amp;"."&amp;TEXT(O4323,"00")&amp;TEXT(P4323,"00"))</f>
        <v/>
      </c>
      <c r="J4323" s="15" t="str" cm="1">
        <f t="array" aca="1" ref="J4323" ca="1">IF(OR(INDIRECT(A4323&amp;B4323&amp;C4323&amp;F4323)="",ISNUMBER(INDIRECT(A4323&amp;B4323&amp;C4323&amp;F4323))=FALSE,INDIRECT(A4323&amp;B4323&amp;C4323&amp;F4323)=0),"",予約枠報告様式!$B$2)</f>
        <v/>
      </c>
      <c r="K4323" s="15" t="str" cm="1">
        <f t="array" aca="1" ref="K4323" ca="1">IF(OR(INDIRECT(A4323&amp;B4323&amp;C4323&amp;F4323)="",ISNUMBER(INDIRECT(A4323&amp;B4323&amp;C4323&amp;F4323))=FALSE,INDIRECT(A4323&amp;B4323&amp;C4323&amp;F4323)=0),"",1)</f>
        <v/>
      </c>
      <c r="L4323" s="15" t="str" cm="1">
        <f t="array" aca="1" ref="L4323" ca="1">IF(OR(INDIRECT(A4323&amp;B4323&amp;C4323&amp;F4323)="",ISNUMBER(INDIRECT(A4323&amp;B4323&amp;C4323&amp;F4323))=FALSE,INDIRECT(A4323&amp;B4323&amp;C4323&amp;F4323)=0),"",IF(G4323="【（第８期）医療機関受付】",TEXT(INDIRECT(A4323&amp;D4323&amp;E4323&amp;5),"yyy"),TEXT(INDIRECT(A4323&amp;B4323&amp;C4323&amp;5),"yyy")))</f>
        <v/>
      </c>
      <c r="M4323" s="15" t="str" cm="1">
        <f t="array" aca="1" ref="M4323" ca="1">IF(OR(INDIRECT(A4323&amp;B4323&amp;C4323&amp;F4323)="",ISNUMBER(INDIRECT(A4323&amp;B4323&amp;C4323&amp;F4323))=FALSE,INDIRECT(A4323&amp;B4323&amp;C4323&amp;F4323)=0),"",IF(G4323="【（第８期）医療機関受付】",TEXT(INDIRECT(A4323&amp;D4323&amp;E4323&amp;5),"m"),TEXT(INDIRECT(A4323&amp;B4323&amp;C4323&amp;5),"m")))</f>
        <v/>
      </c>
      <c r="N4323" s="15" t="str" cm="1">
        <f t="array" aca="1" ref="N4323" ca="1">IF(OR(INDIRECT(A4323&amp;B4323&amp;C4323&amp;F4323)="",ISNUMBER(INDIRECT(A4323&amp;B4323&amp;C4323&amp;F4323))=FALSE,INDIRECT(A4323&amp;B4323&amp;C4323&amp;F4323)=0),"",IF(G4323="【（第８期）医療機関受付】",TEXT(INDIRECT(A4323&amp;D4323&amp;E4323&amp;5),"d"),TEXT(INDIRECT(A4323&amp;B4323&amp;C4323&amp;5),"d")))</f>
        <v/>
      </c>
      <c r="O4323" s="15" t="str" cm="1">
        <f t="array" aca="1" ref="O4323" ca="1">IF(OR(INDIRECT(A4323&amp;B4323&amp;C4323&amp;F4323)="",ISNUMBER(INDIRECT(A4323&amp;B4323&amp;C4323&amp;F4323))=FALSE,INDIRECT(A4323&amp;B4323&amp;C4323&amp;F4323)=0),"",HOUR(INDIRECT(A4323&amp;"A"&amp;F4323)))</f>
        <v/>
      </c>
      <c r="P4323" s="15" t="str" cm="1">
        <f t="array" aca="1" ref="P4323" ca="1">IF(OR(INDIRECT(A4323&amp;B4323&amp;C4323&amp;F4323)="",ISNUMBER(INDIRECT(A4323&amp;B4323&amp;C4323&amp;F4323))=FALSE,INDIRECT(A4323&amp;B4323&amp;C4323&amp;F4323)=0),"",MINUTE(INDIRECT(A4323&amp;"A"&amp;F4323)))</f>
        <v/>
      </c>
      <c r="Q4323" s="15" t="str" cm="1">
        <f t="array" aca="1" ref="Q4323" ca="1">IF(OR(INDIRECT(A4323&amp;B4323&amp;C4323&amp;F4323)="",ISNUMBER(INDIRECT(A4323&amp;B4323&amp;C4323&amp;F4323))=FALSE,INDIRECT(A4323&amp;B4323&amp;C4323&amp;F4323)=0),"",O4323)</f>
        <v/>
      </c>
      <c r="R4323" s="15" t="str" cm="1">
        <f t="array" aca="1" ref="R4323" ca="1">IF(OR(INDIRECT(A4323&amp;B4323&amp;C4323&amp;F4323)="",ISNUMBER(INDIRECT(A4323&amp;B4323&amp;C4323&amp;F4323))=FALSE,INDIRECT(A4323&amp;B4323&amp;C4323&amp;F4323)=0),"",P4323+14)</f>
        <v/>
      </c>
      <c r="S4323" s="15" t="str" cm="1">
        <f t="array" aca="1" ref="S4323" ca="1">IF(OR(INDIRECT(A4323&amp;B4323&amp;C4323&amp;F4323)="",ISNUMBER(INDIRECT(A4323&amp;B4323&amp;C4323&amp;F4323))=FALSE,INDIRECT(A4323&amp;B4323&amp;C4323&amp;F4323)=0),"",INDIRECT(A4323&amp;B4323&amp;C4323&amp;F4323))</f>
        <v/>
      </c>
      <c r="T4323" s="15" t="str" cm="1">
        <f t="array" aca="1" ref="T4323" ca="1">IF(OR(INDIRECT(A4323&amp;B4323&amp;C4323&amp;F4323)="",ISNUMBER(INDIRECT(A4323&amp;B4323&amp;C4323&amp;F4323))=FALSE,INDIRECT(A4323&amp;B4323&amp;C4323&amp;F4323)=0),"",0)</f>
        <v/>
      </c>
    </row>
    <row r="4324" spans="1:20">
      <c r="A4324" s="23" t="s">
        <v>912</v>
      </c>
      <c r="B4324" s="23" t="s">
        <v>915</v>
      </c>
      <c r="C4324" s="23" t="str">
        <f t="shared" si="201"/>
        <v>g</v>
      </c>
      <c r="D4324" s="23" t="s">
        <v>915</v>
      </c>
      <c r="E4324" s="23" t="str">
        <f t="shared" si="199"/>
        <v>f</v>
      </c>
      <c r="F4324" s="23">
        <f t="shared" si="200"/>
        <v>17</v>
      </c>
      <c r="G4324" s="23" t="str" cm="1">
        <f t="array" aca="1" ref="G4324" ca="1">IF(OR(INDIRECT(A4324&amp;B4324&amp;C4324&amp;F4324)="",ISNUMBER(INDIRECT(A4324&amp;B4324&amp;C4324&amp;F4324))=FALSE),"",IF(INDIRECT(A4324&amp;B4324&amp;C4324&amp;9)="公開","【（第８期）WEB・コールセンター受付】","【（第８期）医療機関受付】"))</f>
        <v/>
      </c>
      <c r="H4324" s="15" t="str" cm="1">
        <f t="array" aca="1" ref="H4324" ca="1">IF(OR(INDIRECT(A4324&amp;B4324&amp;C4324&amp;F4324)="",ISNUMBER(INDIRECT(A4324&amp;B4324&amp;C4324&amp;F4324))=FALSE,INDIRECT(A4324&amp;B4324&amp;C4324&amp;F4324)=0),"",431001)</f>
        <v/>
      </c>
      <c r="I4324" s="15" t="str" cm="1">
        <f t="array" aca="1" ref="I4324" ca="1">IF(OR(INDIRECT(A4324&amp;B4324&amp;C4324&amp;F4324)="",ISNUMBER(INDIRECT(A4324&amp;B4324&amp;C4324&amp;F4324))=FALSE,INDIRECT(A4324&amp;B4324&amp;C4324&amp;F4324)=0),"",G4324&amp;J4324&amp;"."&amp;TEXT(M4324,"00")&amp;TEXT(N4324,"00")&amp;"."&amp;TEXT(O4324,"00")&amp;TEXT(P4324,"00"))</f>
        <v/>
      </c>
      <c r="J4324" s="15" t="str" cm="1">
        <f t="array" aca="1" ref="J4324" ca="1">IF(OR(INDIRECT(A4324&amp;B4324&amp;C4324&amp;F4324)="",ISNUMBER(INDIRECT(A4324&amp;B4324&amp;C4324&amp;F4324))=FALSE,INDIRECT(A4324&amp;B4324&amp;C4324&amp;F4324)=0),"",予約枠報告様式!$B$2)</f>
        <v/>
      </c>
      <c r="K4324" s="15" t="str" cm="1">
        <f t="array" aca="1" ref="K4324" ca="1">IF(OR(INDIRECT(A4324&amp;B4324&amp;C4324&amp;F4324)="",ISNUMBER(INDIRECT(A4324&amp;B4324&amp;C4324&amp;F4324))=FALSE,INDIRECT(A4324&amp;B4324&amp;C4324&amp;F4324)=0),"",1)</f>
        <v/>
      </c>
      <c r="L4324" s="15" t="str" cm="1">
        <f t="array" aca="1" ref="L4324" ca="1">IF(OR(INDIRECT(A4324&amp;B4324&amp;C4324&amp;F4324)="",ISNUMBER(INDIRECT(A4324&amp;B4324&amp;C4324&amp;F4324))=FALSE,INDIRECT(A4324&amp;B4324&amp;C4324&amp;F4324)=0),"",IF(G4324="【（第８期）医療機関受付】",TEXT(INDIRECT(A4324&amp;D4324&amp;E4324&amp;5),"yyy"),TEXT(INDIRECT(A4324&amp;B4324&amp;C4324&amp;5),"yyy")))</f>
        <v/>
      </c>
      <c r="M4324" s="15" t="str" cm="1">
        <f t="array" aca="1" ref="M4324" ca="1">IF(OR(INDIRECT(A4324&amp;B4324&amp;C4324&amp;F4324)="",ISNUMBER(INDIRECT(A4324&amp;B4324&amp;C4324&amp;F4324))=FALSE,INDIRECT(A4324&amp;B4324&amp;C4324&amp;F4324)=0),"",IF(G4324="【（第８期）医療機関受付】",TEXT(INDIRECT(A4324&amp;D4324&amp;E4324&amp;5),"m"),TEXT(INDIRECT(A4324&amp;B4324&amp;C4324&amp;5),"m")))</f>
        <v/>
      </c>
      <c r="N4324" s="15" t="str" cm="1">
        <f t="array" aca="1" ref="N4324" ca="1">IF(OR(INDIRECT(A4324&amp;B4324&amp;C4324&amp;F4324)="",ISNUMBER(INDIRECT(A4324&amp;B4324&amp;C4324&amp;F4324))=FALSE,INDIRECT(A4324&amp;B4324&amp;C4324&amp;F4324)=0),"",IF(G4324="【（第８期）医療機関受付】",TEXT(INDIRECT(A4324&amp;D4324&amp;E4324&amp;5),"d"),TEXT(INDIRECT(A4324&amp;B4324&amp;C4324&amp;5),"d")))</f>
        <v/>
      </c>
      <c r="O4324" s="15" t="str" cm="1">
        <f t="array" aca="1" ref="O4324" ca="1">IF(OR(INDIRECT(A4324&amp;B4324&amp;C4324&amp;F4324)="",ISNUMBER(INDIRECT(A4324&amp;B4324&amp;C4324&amp;F4324))=FALSE,INDIRECT(A4324&amp;B4324&amp;C4324&amp;F4324)=0),"",HOUR(INDIRECT(A4324&amp;"A"&amp;F4324)))</f>
        <v/>
      </c>
      <c r="P4324" s="15" t="str" cm="1">
        <f t="array" aca="1" ref="P4324" ca="1">IF(OR(INDIRECT(A4324&amp;B4324&amp;C4324&amp;F4324)="",ISNUMBER(INDIRECT(A4324&amp;B4324&amp;C4324&amp;F4324))=FALSE,INDIRECT(A4324&amp;B4324&amp;C4324&amp;F4324)=0),"",MINUTE(INDIRECT(A4324&amp;"A"&amp;F4324)))</f>
        <v/>
      </c>
      <c r="Q4324" s="15" t="str" cm="1">
        <f t="array" aca="1" ref="Q4324" ca="1">IF(OR(INDIRECT(A4324&amp;B4324&amp;C4324&amp;F4324)="",ISNUMBER(INDIRECT(A4324&amp;B4324&amp;C4324&amp;F4324))=FALSE,INDIRECT(A4324&amp;B4324&amp;C4324&amp;F4324)=0),"",O4324)</f>
        <v/>
      </c>
      <c r="R4324" s="15" t="str" cm="1">
        <f t="array" aca="1" ref="R4324" ca="1">IF(OR(INDIRECT(A4324&amp;B4324&amp;C4324&amp;F4324)="",ISNUMBER(INDIRECT(A4324&amp;B4324&amp;C4324&amp;F4324))=FALSE,INDIRECT(A4324&amp;B4324&amp;C4324&amp;F4324)=0),"",P4324+14)</f>
        <v/>
      </c>
      <c r="S4324" s="15" t="str" cm="1">
        <f t="array" aca="1" ref="S4324" ca="1">IF(OR(INDIRECT(A4324&amp;B4324&amp;C4324&amp;F4324)="",ISNUMBER(INDIRECT(A4324&amp;B4324&amp;C4324&amp;F4324))=FALSE,INDIRECT(A4324&amp;B4324&amp;C4324&amp;F4324)=0),"",INDIRECT(A4324&amp;B4324&amp;C4324&amp;F4324))</f>
        <v/>
      </c>
      <c r="T4324" s="15" t="str" cm="1">
        <f t="array" aca="1" ref="T4324" ca="1">IF(OR(INDIRECT(A4324&amp;B4324&amp;C4324&amp;F4324)="",ISNUMBER(INDIRECT(A4324&amp;B4324&amp;C4324&amp;F4324))=FALSE,INDIRECT(A4324&amp;B4324&amp;C4324&amp;F4324)=0),"",0)</f>
        <v/>
      </c>
    </row>
    <row r="4325" spans="1:20">
      <c r="A4325" s="23" t="s">
        <v>912</v>
      </c>
      <c r="B4325" s="23" t="s">
        <v>915</v>
      </c>
      <c r="C4325" s="23" t="str">
        <f t="shared" si="201"/>
        <v>g</v>
      </c>
      <c r="D4325" s="23" t="s">
        <v>915</v>
      </c>
      <c r="E4325" s="23" t="str">
        <f t="shared" si="199"/>
        <v>f</v>
      </c>
      <c r="F4325" s="23">
        <f t="shared" si="200"/>
        <v>18</v>
      </c>
      <c r="G4325" s="23" t="str" cm="1">
        <f t="array" aca="1" ref="G4325" ca="1">IF(OR(INDIRECT(A4325&amp;B4325&amp;C4325&amp;F4325)="",ISNUMBER(INDIRECT(A4325&amp;B4325&amp;C4325&amp;F4325))=FALSE),"",IF(INDIRECT(A4325&amp;B4325&amp;C4325&amp;9)="公開","【（第８期）WEB・コールセンター受付】","【（第８期）医療機関受付】"))</f>
        <v/>
      </c>
      <c r="H4325" s="15" t="str" cm="1">
        <f t="array" aca="1" ref="H4325" ca="1">IF(OR(INDIRECT(A4325&amp;B4325&amp;C4325&amp;F4325)="",ISNUMBER(INDIRECT(A4325&amp;B4325&amp;C4325&amp;F4325))=FALSE,INDIRECT(A4325&amp;B4325&amp;C4325&amp;F4325)=0),"",431001)</f>
        <v/>
      </c>
      <c r="I4325" s="15" t="str" cm="1">
        <f t="array" aca="1" ref="I4325" ca="1">IF(OR(INDIRECT(A4325&amp;B4325&amp;C4325&amp;F4325)="",ISNUMBER(INDIRECT(A4325&amp;B4325&amp;C4325&amp;F4325))=FALSE,INDIRECT(A4325&amp;B4325&amp;C4325&amp;F4325)=0),"",G4325&amp;J4325&amp;"."&amp;TEXT(M4325,"00")&amp;TEXT(N4325,"00")&amp;"."&amp;TEXT(O4325,"00")&amp;TEXT(P4325,"00"))</f>
        <v/>
      </c>
      <c r="J4325" s="15" t="str" cm="1">
        <f t="array" aca="1" ref="J4325" ca="1">IF(OR(INDIRECT(A4325&amp;B4325&amp;C4325&amp;F4325)="",ISNUMBER(INDIRECT(A4325&amp;B4325&amp;C4325&amp;F4325))=FALSE,INDIRECT(A4325&amp;B4325&amp;C4325&amp;F4325)=0),"",予約枠報告様式!$B$2)</f>
        <v/>
      </c>
      <c r="K4325" s="15" t="str" cm="1">
        <f t="array" aca="1" ref="K4325" ca="1">IF(OR(INDIRECT(A4325&amp;B4325&amp;C4325&amp;F4325)="",ISNUMBER(INDIRECT(A4325&amp;B4325&amp;C4325&amp;F4325))=FALSE,INDIRECT(A4325&amp;B4325&amp;C4325&amp;F4325)=0),"",1)</f>
        <v/>
      </c>
      <c r="L4325" s="15" t="str" cm="1">
        <f t="array" aca="1" ref="L4325" ca="1">IF(OR(INDIRECT(A4325&amp;B4325&amp;C4325&amp;F4325)="",ISNUMBER(INDIRECT(A4325&amp;B4325&amp;C4325&amp;F4325))=FALSE,INDIRECT(A4325&amp;B4325&amp;C4325&amp;F4325)=0),"",IF(G4325="【（第８期）医療機関受付】",TEXT(INDIRECT(A4325&amp;D4325&amp;E4325&amp;5),"yyy"),TEXT(INDIRECT(A4325&amp;B4325&amp;C4325&amp;5),"yyy")))</f>
        <v/>
      </c>
      <c r="M4325" s="15" t="str" cm="1">
        <f t="array" aca="1" ref="M4325" ca="1">IF(OR(INDIRECT(A4325&amp;B4325&amp;C4325&amp;F4325)="",ISNUMBER(INDIRECT(A4325&amp;B4325&amp;C4325&amp;F4325))=FALSE,INDIRECT(A4325&amp;B4325&amp;C4325&amp;F4325)=0),"",IF(G4325="【（第８期）医療機関受付】",TEXT(INDIRECT(A4325&amp;D4325&amp;E4325&amp;5),"m"),TEXT(INDIRECT(A4325&amp;B4325&amp;C4325&amp;5),"m")))</f>
        <v/>
      </c>
      <c r="N4325" s="15" t="str" cm="1">
        <f t="array" aca="1" ref="N4325" ca="1">IF(OR(INDIRECT(A4325&amp;B4325&amp;C4325&amp;F4325)="",ISNUMBER(INDIRECT(A4325&amp;B4325&amp;C4325&amp;F4325))=FALSE,INDIRECT(A4325&amp;B4325&amp;C4325&amp;F4325)=0),"",IF(G4325="【（第８期）医療機関受付】",TEXT(INDIRECT(A4325&amp;D4325&amp;E4325&amp;5),"d"),TEXT(INDIRECT(A4325&amp;B4325&amp;C4325&amp;5),"d")))</f>
        <v/>
      </c>
      <c r="O4325" s="15" t="str" cm="1">
        <f t="array" aca="1" ref="O4325" ca="1">IF(OR(INDIRECT(A4325&amp;B4325&amp;C4325&amp;F4325)="",ISNUMBER(INDIRECT(A4325&amp;B4325&amp;C4325&amp;F4325))=FALSE,INDIRECT(A4325&amp;B4325&amp;C4325&amp;F4325)=0),"",HOUR(INDIRECT(A4325&amp;"A"&amp;F4325)))</f>
        <v/>
      </c>
      <c r="P4325" s="15" t="str" cm="1">
        <f t="array" aca="1" ref="P4325" ca="1">IF(OR(INDIRECT(A4325&amp;B4325&amp;C4325&amp;F4325)="",ISNUMBER(INDIRECT(A4325&amp;B4325&amp;C4325&amp;F4325))=FALSE,INDIRECT(A4325&amp;B4325&amp;C4325&amp;F4325)=0),"",MINUTE(INDIRECT(A4325&amp;"A"&amp;F4325)))</f>
        <v/>
      </c>
      <c r="Q4325" s="15" t="str" cm="1">
        <f t="array" aca="1" ref="Q4325" ca="1">IF(OR(INDIRECT(A4325&amp;B4325&amp;C4325&amp;F4325)="",ISNUMBER(INDIRECT(A4325&amp;B4325&amp;C4325&amp;F4325))=FALSE,INDIRECT(A4325&amp;B4325&amp;C4325&amp;F4325)=0),"",O4325)</f>
        <v/>
      </c>
      <c r="R4325" s="15" t="str" cm="1">
        <f t="array" aca="1" ref="R4325" ca="1">IF(OR(INDIRECT(A4325&amp;B4325&amp;C4325&amp;F4325)="",ISNUMBER(INDIRECT(A4325&amp;B4325&amp;C4325&amp;F4325))=FALSE,INDIRECT(A4325&amp;B4325&amp;C4325&amp;F4325)=0),"",P4325+14)</f>
        <v/>
      </c>
      <c r="S4325" s="15" t="str" cm="1">
        <f t="array" aca="1" ref="S4325" ca="1">IF(OR(INDIRECT(A4325&amp;B4325&amp;C4325&amp;F4325)="",ISNUMBER(INDIRECT(A4325&amp;B4325&amp;C4325&amp;F4325))=FALSE,INDIRECT(A4325&amp;B4325&amp;C4325&amp;F4325)=0),"",INDIRECT(A4325&amp;B4325&amp;C4325&amp;F4325))</f>
        <v/>
      </c>
      <c r="T4325" s="15" t="str" cm="1">
        <f t="array" aca="1" ref="T4325" ca="1">IF(OR(INDIRECT(A4325&amp;B4325&amp;C4325&amp;F4325)="",ISNUMBER(INDIRECT(A4325&amp;B4325&amp;C4325&amp;F4325))=FALSE,INDIRECT(A4325&amp;B4325&amp;C4325&amp;F4325)=0),"",0)</f>
        <v/>
      </c>
    </row>
    <row r="4326" spans="1:20">
      <c r="A4326" s="23" t="s">
        <v>912</v>
      </c>
      <c r="B4326" s="23" t="s">
        <v>915</v>
      </c>
      <c r="C4326" s="23" t="str">
        <f t="shared" si="201"/>
        <v>g</v>
      </c>
      <c r="D4326" s="23" t="s">
        <v>915</v>
      </c>
      <c r="E4326" s="23" t="str">
        <f t="shared" si="199"/>
        <v>f</v>
      </c>
      <c r="F4326" s="23">
        <f t="shared" si="200"/>
        <v>19</v>
      </c>
      <c r="G4326" s="23" t="str" cm="1">
        <f t="array" aca="1" ref="G4326" ca="1">IF(OR(INDIRECT(A4326&amp;B4326&amp;C4326&amp;F4326)="",ISNUMBER(INDIRECT(A4326&amp;B4326&amp;C4326&amp;F4326))=FALSE),"",IF(INDIRECT(A4326&amp;B4326&amp;C4326&amp;9)="公開","【（第８期）WEB・コールセンター受付】","【（第８期）医療機関受付】"))</f>
        <v/>
      </c>
      <c r="H4326" s="15" t="str" cm="1">
        <f t="array" aca="1" ref="H4326" ca="1">IF(OR(INDIRECT(A4326&amp;B4326&amp;C4326&amp;F4326)="",ISNUMBER(INDIRECT(A4326&amp;B4326&amp;C4326&amp;F4326))=FALSE,INDIRECT(A4326&amp;B4326&amp;C4326&amp;F4326)=0),"",431001)</f>
        <v/>
      </c>
      <c r="I4326" s="15" t="str" cm="1">
        <f t="array" aca="1" ref="I4326" ca="1">IF(OR(INDIRECT(A4326&amp;B4326&amp;C4326&amp;F4326)="",ISNUMBER(INDIRECT(A4326&amp;B4326&amp;C4326&amp;F4326))=FALSE,INDIRECT(A4326&amp;B4326&amp;C4326&amp;F4326)=0),"",G4326&amp;J4326&amp;"."&amp;TEXT(M4326,"00")&amp;TEXT(N4326,"00")&amp;"."&amp;TEXT(O4326,"00")&amp;TEXT(P4326,"00"))</f>
        <v/>
      </c>
      <c r="J4326" s="15" t="str" cm="1">
        <f t="array" aca="1" ref="J4326" ca="1">IF(OR(INDIRECT(A4326&amp;B4326&amp;C4326&amp;F4326)="",ISNUMBER(INDIRECT(A4326&amp;B4326&amp;C4326&amp;F4326))=FALSE,INDIRECT(A4326&amp;B4326&amp;C4326&amp;F4326)=0),"",予約枠報告様式!$B$2)</f>
        <v/>
      </c>
      <c r="K4326" s="15" t="str" cm="1">
        <f t="array" aca="1" ref="K4326" ca="1">IF(OR(INDIRECT(A4326&amp;B4326&amp;C4326&amp;F4326)="",ISNUMBER(INDIRECT(A4326&amp;B4326&amp;C4326&amp;F4326))=FALSE,INDIRECT(A4326&amp;B4326&amp;C4326&amp;F4326)=0),"",1)</f>
        <v/>
      </c>
      <c r="L4326" s="15" t="str" cm="1">
        <f t="array" aca="1" ref="L4326" ca="1">IF(OR(INDIRECT(A4326&amp;B4326&amp;C4326&amp;F4326)="",ISNUMBER(INDIRECT(A4326&amp;B4326&amp;C4326&amp;F4326))=FALSE,INDIRECT(A4326&amp;B4326&amp;C4326&amp;F4326)=0),"",IF(G4326="【（第８期）医療機関受付】",TEXT(INDIRECT(A4326&amp;D4326&amp;E4326&amp;5),"yyy"),TEXT(INDIRECT(A4326&amp;B4326&amp;C4326&amp;5),"yyy")))</f>
        <v/>
      </c>
      <c r="M4326" s="15" t="str" cm="1">
        <f t="array" aca="1" ref="M4326" ca="1">IF(OR(INDIRECT(A4326&amp;B4326&amp;C4326&amp;F4326)="",ISNUMBER(INDIRECT(A4326&amp;B4326&amp;C4326&amp;F4326))=FALSE,INDIRECT(A4326&amp;B4326&amp;C4326&amp;F4326)=0),"",IF(G4326="【（第８期）医療機関受付】",TEXT(INDIRECT(A4326&amp;D4326&amp;E4326&amp;5),"m"),TEXT(INDIRECT(A4326&amp;B4326&amp;C4326&amp;5),"m")))</f>
        <v/>
      </c>
      <c r="N4326" s="15" t="str" cm="1">
        <f t="array" aca="1" ref="N4326" ca="1">IF(OR(INDIRECT(A4326&amp;B4326&amp;C4326&amp;F4326)="",ISNUMBER(INDIRECT(A4326&amp;B4326&amp;C4326&amp;F4326))=FALSE,INDIRECT(A4326&amp;B4326&amp;C4326&amp;F4326)=0),"",IF(G4326="【（第８期）医療機関受付】",TEXT(INDIRECT(A4326&amp;D4326&amp;E4326&amp;5),"d"),TEXT(INDIRECT(A4326&amp;B4326&amp;C4326&amp;5),"d")))</f>
        <v/>
      </c>
      <c r="O4326" s="15" t="str" cm="1">
        <f t="array" aca="1" ref="O4326" ca="1">IF(OR(INDIRECT(A4326&amp;B4326&amp;C4326&amp;F4326)="",ISNUMBER(INDIRECT(A4326&amp;B4326&amp;C4326&amp;F4326))=FALSE,INDIRECT(A4326&amp;B4326&amp;C4326&amp;F4326)=0),"",HOUR(INDIRECT(A4326&amp;"A"&amp;F4326)))</f>
        <v/>
      </c>
      <c r="P4326" s="15" t="str" cm="1">
        <f t="array" aca="1" ref="P4326" ca="1">IF(OR(INDIRECT(A4326&amp;B4326&amp;C4326&amp;F4326)="",ISNUMBER(INDIRECT(A4326&amp;B4326&amp;C4326&amp;F4326))=FALSE,INDIRECT(A4326&amp;B4326&amp;C4326&amp;F4326)=0),"",MINUTE(INDIRECT(A4326&amp;"A"&amp;F4326)))</f>
        <v/>
      </c>
      <c r="Q4326" s="15" t="str" cm="1">
        <f t="array" aca="1" ref="Q4326" ca="1">IF(OR(INDIRECT(A4326&amp;B4326&amp;C4326&amp;F4326)="",ISNUMBER(INDIRECT(A4326&amp;B4326&amp;C4326&amp;F4326))=FALSE,INDIRECT(A4326&amp;B4326&amp;C4326&amp;F4326)=0),"",O4326)</f>
        <v/>
      </c>
      <c r="R4326" s="15" t="str" cm="1">
        <f t="array" aca="1" ref="R4326" ca="1">IF(OR(INDIRECT(A4326&amp;B4326&amp;C4326&amp;F4326)="",ISNUMBER(INDIRECT(A4326&amp;B4326&amp;C4326&amp;F4326))=FALSE,INDIRECT(A4326&amp;B4326&amp;C4326&amp;F4326)=0),"",P4326+14)</f>
        <v/>
      </c>
      <c r="S4326" s="15" t="str" cm="1">
        <f t="array" aca="1" ref="S4326" ca="1">IF(OR(INDIRECT(A4326&amp;B4326&amp;C4326&amp;F4326)="",ISNUMBER(INDIRECT(A4326&amp;B4326&amp;C4326&amp;F4326))=FALSE,INDIRECT(A4326&amp;B4326&amp;C4326&amp;F4326)=0),"",INDIRECT(A4326&amp;B4326&amp;C4326&amp;F4326))</f>
        <v/>
      </c>
      <c r="T4326" s="15" t="str" cm="1">
        <f t="array" aca="1" ref="T4326" ca="1">IF(OR(INDIRECT(A4326&amp;B4326&amp;C4326&amp;F4326)="",ISNUMBER(INDIRECT(A4326&amp;B4326&amp;C4326&amp;F4326))=FALSE,INDIRECT(A4326&amp;B4326&amp;C4326&amp;F4326)=0),"",0)</f>
        <v/>
      </c>
    </row>
    <row r="4327" spans="1:20">
      <c r="A4327" s="23" t="s">
        <v>912</v>
      </c>
      <c r="B4327" s="23" t="s">
        <v>915</v>
      </c>
      <c r="C4327" s="23" t="str">
        <f t="shared" si="201"/>
        <v>g</v>
      </c>
      <c r="D4327" s="23" t="s">
        <v>915</v>
      </c>
      <c r="E4327" s="23" t="str">
        <f t="shared" si="199"/>
        <v>f</v>
      </c>
      <c r="F4327" s="23">
        <f t="shared" si="200"/>
        <v>20</v>
      </c>
      <c r="G4327" s="23" t="str" cm="1">
        <f t="array" aca="1" ref="G4327" ca="1">IF(OR(INDIRECT(A4327&amp;B4327&amp;C4327&amp;F4327)="",ISNUMBER(INDIRECT(A4327&amp;B4327&amp;C4327&amp;F4327))=FALSE),"",IF(INDIRECT(A4327&amp;B4327&amp;C4327&amp;9)="公開","【（第８期）WEB・コールセンター受付】","【（第８期）医療機関受付】"))</f>
        <v/>
      </c>
      <c r="H4327" s="15" t="str" cm="1">
        <f t="array" aca="1" ref="H4327" ca="1">IF(OR(INDIRECT(A4327&amp;B4327&amp;C4327&amp;F4327)="",ISNUMBER(INDIRECT(A4327&amp;B4327&amp;C4327&amp;F4327))=FALSE,INDIRECT(A4327&amp;B4327&amp;C4327&amp;F4327)=0),"",431001)</f>
        <v/>
      </c>
      <c r="I4327" s="15" t="str" cm="1">
        <f t="array" aca="1" ref="I4327" ca="1">IF(OR(INDIRECT(A4327&amp;B4327&amp;C4327&amp;F4327)="",ISNUMBER(INDIRECT(A4327&amp;B4327&amp;C4327&amp;F4327))=FALSE,INDIRECT(A4327&amp;B4327&amp;C4327&amp;F4327)=0),"",G4327&amp;J4327&amp;"."&amp;TEXT(M4327,"00")&amp;TEXT(N4327,"00")&amp;"."&amp;TEXT(O4327,"00")&amp;TEXT(P4327,"00"))</f>
        <v/>
      </c>
      <c r="J4327" s="15" t="str" cm="1">
        <f t="array" aca="1" ref="J4327" ca="1">IF(OR(INDIRECT(A4327&amp;B4327&amp;C4327&amp;F4327)="",ISNUMBER(INDIRECT(A4327&amp;B4327&amp;C4327&amp;F4327))=FALSE,INDIRECT(A4327&amp;B4327&amp;C4327&amp;F4327)=0),"",予約枠報告様式!$B$2)</f>
        <v/>
      </c>
      <c r="K4327" s="15" t="str" cm="1">
        <f t="array" aca="1" ref="K4327" ca="1">IF(OR(INDIRECT(A4327&amp;B4327&amp;C4327&amp;F4327)="",ISNUMBER(INDIRECT(A4327&amp;B4327&amp;C4327&amp;F4327))=FALSE,INDIRECT(A4327&amp;B4327&amp;C4327&amp;F4327)=0),"",1)</f>
        <v/>
      </c>
      <c r="L4327" s="15" t="str" cm="1">
        <f t="array" aca="1" ref="L4327" ca="1">IF(OR(INDIRECT(A4327&amp;B4327&amp;C4327&amp;F4327)="",ISNUMBER(INDIRECT(A4327&amp;B4327&amp;C4327&amp;F4327))=FALSE,INDIRECT(A4327&amp;B4327&amp;C4327&amp;F4327)=0),"",IF(G4327="【（第８期）医療機関受付】",TEXT(INDIRECT(A4327&amp;D4327&amp;E4327&amp;5),"yyy"),TEXT(INDIRECT(A4327&amp;B4327&amp;C4327&amp;5),"yyy")))</f>
        <v/>
      </c>
      <c r="M4327" s="15" t="str" cm="1">
        <f t="array" aca="1" ref="M4327" ca="1">IF(OR(INDIRECT(A4327&amp;B4327&amp;C4327&amp;F4327)="",ISNUMBER(INDIRECT(A4327&amp;B4327&amp;C4327&amp;F4327))=FALSE,INDIRECT(A4327&amp;B4327&amp;C4327&amp;F4327)=0),"",IF(G4327="【（第８期）医療機関受付】",TEXT(INDIRECT(A4327&amp;D4327&amp;E4327&amp;5),"m"),TEXT(INDIRECT(A4327&amp;B4327&amp;C4327&amp;5),"m")))</f>
        <v/>
      </c>
      <c r="N4327" s="15" t="str" cm="1">
        <f t="array" aca="1" ref="N4327" ca="1">IF(OR(INDIRECT(A4327&amp;B4327&amp;C4327&amp;F4327)="",ISNUMBER(INDIRECT(A4327&amp;B4327&amp;C4327&amp;F4327))=FALSE,INDIRECT(A4327&amp;B4327&amp;C4327&amp;F4327)=0),"",IF(G4327="【（第８期）医療機関受付】",TEXT(INDIRECT(A4327&amp;D4327&amp;E4327&amp;5),"d"),TEXT(INDIRECT(A4327&amp;B4327&amp;C4327&amp;5),"d")))</f>
        <v/>
      </c>
      <c r="O4327" s="15" t="str" cm="1">
        <f t="array" aca="1" ref="O4327" ca="1">IF(OR(INDIRECT(A4327&amp;B4327&amp;C4327&amp;F4327)="",ISNUMBER(INDIRECT(A4327&amp;B4327&amp;C4327&amp;F4327))=FALSE,INDIRECT(A4327&amp;B4327&amp;C4327&amp;F4327)=0),"",HOUR(INDIRECT(A4327&amp;"A"&amp;F4327)))</f>
        <v/>
      </c>
      <c r="P4327" s="15" t="str" cm="1">
        <f t="array" aca="1" ref="P4327" ca="1">IF(OR(INDIRECT(A4327&amp;B4327&amp;C4327&amp;F4327)="",ISNUMBER(INDIRECT(A4327&amp;B4327&amp;C4327&amp;F4327))=FALSE,INDIRECT(A4327&amp;B4327&amp;C4327&amp;F4327)=0),"",MINUTE(INDIRECT(A4327&amp;"A"&amp;F4327)))</f>
        <v/>
      </c>
      <c r="Q4327" s="15" t="str" cm="1">
        <f t="array" aca="1" ref="Q4327" ca="1">IF(OR(INDIRECT(A4327&amp;B4327&amp;C4327&amp;F4327)="",ISNUMBER(INDIRECT(A4327&amp;B4327&amp;C4327&amp;F4327))=FALSE,INDIRECT(A4327&amp;B4327&amp;C4327&amp;F4327)=0),"",O4327)</f>
        <v/>
      </c>
      <c r="R4327" s="15" t="str" cm="1">
        <f t="array" aca="1" ref="R4327" ca="1">IF(OR(INDIRECT(A4327&amp;B4327&amp;C4327&amp;F4327)="",ISNUMBER(INDIRECT(A4327&amp;B4327&amp;C4327&amp;F4327))=FALSE,INDIRECT(A4327&amp;B4327&amp;C4327&amp;F4327)=0),"",P4327+14)</f>
        <v/>
      </c>
      <c r="S4327" s="15" t="str" cm="1">
        <f t="array" aca="1" ref="S4327" ca="1">IF(OR(INDIRECT(A4327&amp;B4327&amp;C4327&amp;F4327)="",ISNUMBER(INDIRECT(A4327&amp;B4327&amp;C4327&amp;F4327))=FALSE,INDIRECT(A4327&amp;B4327&amp;C4327&amp;F4327)=0),"",INDIRECT(A4327&amp;B4327&amp;C4327&amp;F4327))</f>
        <v/>
      </c>
      <c r="T4327" s="15" t="str" cm="1">
        <f t="array" aca="1" ref="T4327" ca="1">IF(OR(INDIRECT(A4327&amp;B4327&amp;C4327&amp;F4327)="",ISNUMBER(INDIRECT(A4327&amp;B4327&amp;C4327&amp;F4327))=FALSE,INDIRECT(A4327&amp;B4327&amp;C4327&amp;F4327)=0),"",0)</f>
        <v/>
      </c>
    </row>
    <row r="4328" spans="1:20">
      <c r="A4328" s="23" t="s">
        <v>912</v>
      </c>
      <c r="B4328" s="23" t="s">
        <v>915</v>
      </c>
      <c r="C4328" s="23" t="str">
        <f t="shared" si="201"/>
        <v>g</v>
      </c>
      <c r="D4328" s="23" t="s">
        <v>915</v>
      </c>
      <c r="E4328" s="23" t="str">
        <f t="shared" si="199"/>
        <v>f</v>
      </c>
      <c r="F4328" s="23">
        <f t="shared" si="200"/>
        <v>21</v>
      </c>
      <c r="G4328" s="23" t="str" cm="1">
        <f t="array" aca="1" ref="G4328" ca="1">IF(OR(INDIRECT(A4328&amp;B4328&amp;C4328&amp;F4328)="",ISNUMBER(INDIRECT(A4328&amp;B4328&amp;C4328&amp;F4328))=FALSE),"",IF(INDIRECT(A4328&amp;B4328&amp;C4328&amp;9)="公開","【（第８期）WEB・コールセンター受付】","【（第８期）医療機関受付】"))</f>
        <v/>
      </c>
      <c r="H4328" s="15" t="str" cm="1">
        <f t="array" aca="1" ref="H4328" ca="1">IF(OR(INDIRECT(A4328&amp;B4328&amp;C4328&amp;F4328)="",ISNUMBER(INDIRECT(A4328&amp;B4328&amp;C4328&amp;F4328))=FALSE,INDIRECT(A4328&amp;B4328&amp;C4328&amp;F4328)=0),"",431001)</f>
        <v/>
      </c>
      <c r="I4328" s="15" t="str" cm="1">
        <f t="array" aca="1" ref="I4328" ca="1">IF(OR(INDIRECT(A4328&amp;B4328&amp;C4328&amp;F4328)="",ISNUMBER(INDIRECT(A4328&amp;B4328&amp;C4328&amp;F4328))=FALSE,INDIRECT(A4328&amp;B4328&amp;C4328&amp;F4328)=0),"",G4328&amp;J4328&amp;"."&amp;TEXT(M4328,"00")&amp;TEXT(N4328,"00")&amp;"."&amp;TEXT(O4328,"00")&amp;TEXT(P4328,"00"))</f>
        <v/>
      </c>
      <c r="J4328" s="15" t="str" cm="1">
        <f t="array" aca="1" ref="J4328" ca="1">IF(OR(INDIRECT(A4328&amp;B4328&amp;C4328&amp;F4328)="",ISNUMBER(INDIRECT(A4328&amp;B4328&amp;C4328&amp;F4328))=FALSE,INDIRECT(A4328&amp;B4328&amp;C4328&amp;F4328)=0),"",予約枠報告様式!$B$2)</f>
        <v/>
      </c>
      <c r="K4328" s="15" t="str" cm="1">
        <f t="array" aca="1" ref="K4328" ca="1">IF(OR(INDIRECT(A4328&amp;B4328&amp;C4328&amp;F4328)="",ISNUMBER(INDIRECT(A4328&amp;B4328&amp;C4328&amp;F4328))=FALSE,INDIRECT(A4328&amp;B4328&amp;C4328&amp;F4328)=0),"",1)</f>
        <v/>
      </c>
      <c r="L4328" s="15" t="str" cm="1">
        <f t="array" aca="1" ref="L4328" ca="1">IF(OR(INDIRECT(A4328&amp;B4328&amp;C4328&amp;F4328)="",ISNUMBER(INDIRECT(A4328&amp;B4328&amp;C4328&amp;F4328))=FALSE,INDIRECT(A4328&amp;B4328&amp;C4328&amp;F4328)=0),"",IF(G4328="【（第８期）医療機関受付】",TEXT(INDIRECT(A4328&amp;D4328&amp;E4328&amp;5),"yyy"),TEXT(INDIRECT(A4328&amp;B4328&amp;C4328&amp;5),"yyy")))</f>
        <v/>
      </c>
      <c r="M4328" s="15" t="str" cm="1">
        <f t="array" aca="1" ref="M4328" ca="1">IF(OR(INDIRECT(A4328&amp;B4328&amp;C4328&amp;F4328)="",ISNUMBER(INDIRECT(A4328&amp;B4328&amp;C4328&amp;F4328))=FALSE,INDIRECT(A4328&amp;B4328&amp;C4328&amp;F4328)=0),"",IF(G4328="【（第８期）医療機関受付】",TEXT(INDIRECT(A4328&amp;D4328&amp;E4328&amp;5),"m"),TEXT(INDIRECT(A4328&amp;B4328&amp;C4328&amp;5),"m")))</f>
        <v/>
      </c>
      <c r="N4328" s="15" t="str" cm="1">
        <f t="array" aca="1" ref="N4328" ca="1">IF(OR(INDIRECT(A4328&amp;B4328&amp;C4328&amp;F4328)="",ISNUMBER(INDIRECT(A4328&amp;B4328&amp;C4328&amp;F4328))=FALSE,INDIRECT(A4328&amp;B4328&amp;C4328&amp;F4328)=0),"",IF(G4328="【（第８期）医療機関受付】",TEXT(INDIRECT(A4328&amp;D4328&amp;E4328&amp;5),"d"),TEXT(INDIRECT(A4328&amp;B4328&amp;C4328&amp;5),"d")))</f>
        <v/>
      </c>
      <c r="O4328" s="15" t="str" cm="1">
        <f t="array" aca="1" ref="O4328" ca="1">IF(OR(INDIRECT(A4328&amp;B4328&amp;C4328&amp;F4328)="",ISNUMBER(INDIRECT(A4328&amp;B4328&amp;C4328&amp;F4328))=FALSE,INDIRECT(A4328&amp;B4328&amp;C4328&amp;F4328)=0),"",HOUR(INDIRECT(A4328&amp;"A"&amp;F4328)))</f>
        <v/>
      </c>
      <c r="P4328" s="15" t="str" cm="1">
        <f t="array" aca="1" ref="P4328" ca="1">IF(OR(INDIRECT(A4328&amp;B4328&amp;C4328&amp;F4328)="",ISNUMBER(INDIRECT(A4328&amp;B4328&amp;C4328&amp;F4328))=FALSE,INDIRECT(A4328&amp;B4328&amp;C4328&amp;F4328)=0),"",MINUTE(INDIRECT(A4328&amp;"A"&amp;F4328)))</f>
        <v/>
      </c>
      <c r="Q4328" s="15" t="str" cm="1">
        <f t="array" aca="1" ref="Q4328" ca="1">IF(OR(INDIRECT(A4328&amp;B4328&amp;C4328&amp;F4328)="",ISNUMBER(INDIRECT(A4328&amp;B4328&amp;C4328&amp;F4328))=FALSE,INDIRECT(A4328&amp;B4328&amp;C4328&amp;F4328)=0),"",O4328)</f>
        <v/>
      </c>
      <c r="R4328" s="15" t="str" cm="1">
        <f t="array" aca="1" ref="R4328" ca="1">IF(OR(INDIRECT(A4328&amp;B4328&amp;C4328&amp;F4328)="",ISNUMBER(INDIRECT(A4328&amp;B4328&amp;C4328&amp;F4328))=FALSE,INDIRECT(A4328&amp;B4328&amp;C4328&amp;F4328)=0),"",P4328+14)</f>
        <v/>
      </c>
      <c r="S4328" s="15" t="str" cm="1">
        <f t="array" aca="1" ref="S4328" ca="1">IF(OR(INDIRECT(A4328&amp;B4328&amp;C4328&amp;F4328)="",ISNUMBER(INDIRECT(A4328&amp;B4328&amp;C4328&amp;F4328))=FALSE,INDIRECT(A4328&amp;B4328&amp;C4328&amp;F4328)=0),"",INDIRECT(A4328&amp;B4328&amp;C4328&amp;F4328))</f>
        <v/>
      </c>
      <c r="T4328" s="15" t="str" cm="1">
        <f t="array" aca="1" ref="T4328" ca="1">IF(OR(INDIRECT(A4328&amp;B4328&amp;C4328&amp;F4328)="",ISNUMBER(INDIRECT(A4328&amp;B4328&amp;C4328&amp;F4328))=FALSE,INDIRECT(A4328&amp;B4328&amp;C4328&amp;F4328)=0),"",0)</f>
        <v/>
      </c>
    </row>
    <row r="4329" spans="1:20">
      <c r="A4329" s="23" t="s">
        <v>912</v>
      </c>
      <c r="B4329" s="23" t="s">
        <v>915</v>
      </c>
      <c r="C4329" s="23" t="str">
        <f t="shared" si="201"/>
        <v>g</v>
      </c>
      <c r="D4329" s="23" t="s">
        <v>915</v>
      </c>
      <c r="E4329" s="23" t="str">
        <f t="shared" si="199"/>
        <v>f</v>
      </c>
      <c r="F4329" s="23">
        <f t="shared" si="200"/>
        <v>22</v>
      </c>
      <c r="G4329" s="23" t="str" cm="1">
        <f t="array" aca="1" ref="G4329" ca="1">IF(OR(INDIRECT(A4329&amp;B4329&amp;C4329&amp;F4329)="",ISNUMBER(INDIRECT(A4329&amp;B4329&amp;C4329&amp;F4329))=FALSE),"",IF(INDIRECT(A4329&amp;B4329&amp;C4329&amp;9)="公開","【（第８期）WEB・コールセンター受付】","【（第８期）医療機関受付】"))</f>
        <v/>
      </c>
      <c r="H4329" s="15" t="str" cm="1">
        <f t="array" aca="1" ref="H4329" ca="1">IF(OR(INDIRECT(A4329&amp;B4329&amp;C4329&amp;F4329)="",ISNUMBER(INDIRECT(A4329&amp;B4329&amp;C4329&amp;F4329))=FALSE,INDIRECT(A4329&amp;B4329&amp;C4329&amp;F4329)=0),"",431001)</f>
        <v/>
      </c>
      <c r="I4329" s="15" t="str" cm="1">
        <f t="array" aca="1" ref="I4329" ca="1">IF(OR(INDIRECT(A4329&amp;B4329&amp;C4329&amp;F4329)="",ISNUMBER(INDIRECT(A4329&amp;B4329&amp;C4329&amp;F4329))=FALSE,INDIRECT(A4329&amp;B4329&amp;C4329&amp;F4329)=0),"",G4329&amp;J4329&amp;"."&amp;TEXT(M4329,"00")&amp;TEXT(N4329,"00")&amp;"."&amp;TEXT(O4329,"00")&amp;TEXT(P4329,"00"))</f>
        <v/>
      </c>
      <c r="J4329" s="15" t="str" cm="1">
        <f t="array" aca="1" ref="J4329" ca="1">IF(OR(INDIRECT(A4329&amp;B4329&amp;C4329&amp;F4329)="",ISNUMBER(INDIRECT(A4329&amp;B4329&amp;C4329&amp;F4329))=FALSE,INDIRECT(A4329&amp;B4329&amp;C4329&amp;F4329)=0),"",予約枠報告様式!$B$2)</f>
        <v/>
      </c>
      <c r="K4329" s="15" t="str" cm="1">
        <f t="array" aca="1" ref="K4329" ca="1">IF(OR(INDIRECT(A4329&amp;B4329&amp;C4329&amp;F4329)="",ISNUMBER(INDIRECT(A4329&amp;B4329&amp;C4329&amp;F4329))=FALSE,INDIRECT(A4329&amp;B4329&amp;C4329&amp;F4329)=0),"",1)</f>
        <v/>
      </c>
      <c r="L4329" s="15" t="str" cm="1">
        <f t="array" aca="1" ref="L4329" ca="1">IF(OR(INDIRECT(A4329&amp;B4329&amp;C4329&amp;F4329)="",ISNUMBER(INDIRECT(A4329&amp;B4329&amp;C4329&amp;F4329))=FALSE,INDIRECT(A4329&amp;B4329&amp;C4329&amp;F4329)=0),"",IF(G4329="【（第８期）医療機関受付】",TEXT(INDIRECT(A4329&amp;D4329&amp;E4329&amp;5),"yyy"),TEXT(INDIRECT(A4329&amp;B4329&amp;C4329&amp;5),"yyy")))</f>
        <v/>
      </c>
      <c r="M4329" s="15" t="str" cm="1">
        <f t="array" aca="1" ref="M4329" ca="1">IF(OR(INDIRECT(A4329&amp;B4329&amp;C4329&amp;F4329)="",ISNUMBER(INDIRECT(A4329&amp;B4329&amp;C4329&amp;F4329))=FALSE,INDIRECT(A4329&amp;B4329&amp;C4329&amp;F4329)=0),"",IF(G4329="【（第８期）医療機関受付】",TEXT(INDIRECT(A4329&amp;D4329&amp;E4329&amp;5),"m"),TEXT(INDIRECT(A4329&amp;B4329&amp;C4329&amp;5),"m")))</f>
        <v/>
      </c>
      <c r="N4329" s="15" t="str" cm="1">
        <f t="array" aca="1" ref="N4329" ca="1">IF(OR(INDIRECT(A4329&amp;B4329&amp;C4329&amp;F4329)="",ISNUMBER(INDIRECT(A4329&amp;B4329&amp;C4329&amp;F4329))=FALSE,INDIRECT(A4329&amp;B4329&amp;C4329&amp;F4329)=0),"",IF(G4329="【（第８期）医療機関受付】",TEXT(INDIRECT(A4329&amp;D4329&amp;E4329&amp;5),"d"),TEXT(INDIRECT(A4329&amp;B4329&amp;C4329&amp;5),"d")))</f>
        <v/>
      </c>
      <c r="O4329" s="15" t="str" cm="1">
        <f t="array" aca="1" ref="O4329" ca="1">IF(OR(INDIRECT(A4329&amp;B4329&amp;C4329&amp;F4329)="",ISNUMBER(INDIRECT(A4329&amp;B4329&amp;C4329&amp;F4329))=FALSE,INDIRECT(A4329&amp;B4329&amp;C4329&amp;F4329)=0),"",HOUR(INDIRECT(A4329&amp;"A"&amp;F4329)))</f>
        <v/>
      </c>
      <c r="P4329" s="15" t="str" cm="1">
        <f t="array" aca="1" ref="P4329" ca="1">IF(OR(INDIRECT(A4329&amp;B4329&amp;C4329&amp;F4329)="",ISNUMBER(INDIRECT(A4329&amp;B4329&amp;C4329&amp;F4329))=FALSE,INDIRECT(A4329&amp;B4329&amp;C4329&amp;F4329)=0),"",MINUTE(INDIRECT(A4329&amp;"A"&amp;F4329)))</f>
        <v/>
      </c>
      <c r="Q4329" s="15" t="str" cm="1">
        <f t="array" aca="1" ref="Q4329" ca="1">IF(OR(INDIRECT(A4329&amp;B4329&amp;C4329&amp;F4329)="",ISNUMBER(INDIRECT(A4329&amp;B4329&amp;C4329&amp;F4329))=FALSE,INDIRECT(A4329&amp;B4329&amp;C4329&amp;F4329)=0),"",O4329)</f>
        <v/>
      </c>
      <c r="R4329" s="15" t="str" cm="1">
        <f t="array" aca="1" ref="R4329" ca="1">IF(OR(INDIRECT(A4329&amp;B4329&amp;C4329&amp;F4329)="",ISNUMBER(INDIRECT(A4329&amp;B4329&amp;C4329&amp;F4329))=FALSE,INDIRECT(A4329&amp;B4329&amp;C4329&amp;F4329)=0),"",P4329+14)</f>
        <v/>
      </c>
      <c r="S4329" s="15" t="str" cm="1">
        <f t="array" aca="1" ref="S4329" ca="1">IF(OR(INDIRECT(A4329&amp;B4329&amp;C4329&amp;F4329)="",ISNUMBER(INDIRECT(A4329&amp;B4329&amp;C4329&amp;F4329))=FALSE,INDIRECT(A4329&amp;B4329&amp;C4329&amp;F4329)=0),"",INDIRECT(A4329&amp;B4329&amp;C4329&amp;F4329))</f>
        <v/>
      </c>
      <c r="T4329" s="15" t="str" cm="1">
        <f t="array" aca="1" ref="T4329" ca="1">IF(OR(INDIRECT(A4329&amp;B4329&amp;C4329&amp;F4329)="",ISNUMBER(INDIRECT(A4329&amp;B4329&amp;C4329&amp;F4329))=FALSE,INDIRECT(A4329&amp;B4329&amp;C4329&amp;F4329)=0),"",0)</f>
        <v/>
      </c>
    </row>
    <row r="4330" spans="1:20">
      <c r="A4330" s="23" t="s">
        <v>912</v>
      </c>
      <c r="B4330" s="23" t="s">
        <v>915</v>
      </c>
      <c r="C4330" s="23" t="str">
        <f t="shared" si="201"/>
        <v>g</v>
      </c>
      <c r="D4330" s="23" t="s">
        <v>915</v>
      </c>
      <c r="E4330" s="23" t="str">
        <f t="shared" si="199"/>
        <v>f</v>
      </c>
      <c r="F4330" s="23">
        <f t="shared" si="200"/>
        <v>23</v>
      </c>
      <c r="G4330" s="23" t="str" cm="1">
        <f t="array" aca="1" ref="G4330" ca="1">IF(OR(INDIRECT(A4330&amp;B4330&amp;C4330&amp;F4330)="",ISNUMBER(INDIRECT(A4330&amp;B4330&amp;C4330&amp;F4330))=FALSE),"",IF(INDIRECT(A4330&amp;B4330&amp;C4330&amp;9)="公開","【（第８期）WEB・コールセンター受付】","【（第８期）医療機関受付】"))</f>
        <v/>
      </c>
      <c r="H4330" s="15" t="str" cm="1">
        <f t="array" aca="1" ref="H4330" ca="1">IF(OR(INDIRECT(A4330&amp;B4330&amp;C4330&amp;F4330)="",ISNUMBER(INDIRECT(A4330&amp;B4330&amp;C4330&amp;F4330))=FALSE,INDIRECT(A4330&amp;B4330&amp;C4330&amp;F4330)=0),"",431001)</f>
        <v/>
      </c>
      <c r="I4330" s="15" t="str" cm="1">
        <f t="array" aca="1" ref="I4330" ca="1">IF(OR(INDIRECT(A4330&amp;B4330&amp;C4330&amp;F4330)="",ISNUMBER(INDIRECT(A4330&amp;B4330&amp;C4330&amp;F4330))=FALSE,INDIRECT(A4330&amp;B4330&amp;C4330&amp;F4330)=0),"",G4330&amp;J4330&amp;"."&amp;TEXT(M4330,"00")&amp;TEXT(N4330,"00")&amp;"."&amp;TEXT(O4330,"00")&amp;TEXT(P4330,"00"))</f>
        <v/>
      </c>
      <c r="J4330" s="15" t="str" cm="1">
        <f t="array" aca="1" ref="J4330" ca="1">IF(OR(INDIRECT(A4330&amp;B4330&amp;C4330&amp;F4330)="",ISNUMBER(INDIRECT(A4330&amp;B4330&amp;C4330&amp;F4330))=FALSE,INDIRECT(A4330&amp;B4330&amp;C4330&amp;F4330)=0),"",予約枠報告様式!$B$2)</f>
        <v/>
      </c>
      <c r="K4330" s="15" t="str" cm="1">
        <f t="array" aca="1" ref="K4330" ca="1">IF(OR(INDIRECT(A4330&amp;B4330&amp;C4330&amp;F4330)="",ISNUMBER(INDIRECT(A4330&amp;B4330&amp;C4330&amp;F4330))=FALSE,INDIRECT(A4330&amp;B4330&amp;C4330&amp;F4330)=0),"",1)</f>
        <v/>
      </c>
      <c r="L4330" s="15" t="str" cm="1">
        <f t="array" aca="1" ref="L4330" ca="1">IF(OR(INDIRECT(A4330&amp;B4330&amp;C4330&amp;F4330)="",ISNUMBER(INDIRECT(A4330&amp;B4330&amp;C4330&amp;F4330))=FALSE,INDIRECT(A4330&amp;B4330&amp;C4330&amp;F4330)=0),"",IF(G4330="【（第８期）医療機関受付】",TEXT(INDIRECT(A4330&amp;D4330&amp;E4330&amp;5),"yyy"),TEXT(INDIRECT(A4330&amp;B4330&amp;C4330&amp;5),"yyy")))</f>
        <v/>
      </c>
      <c r="M4330" s="15" t="str" cm="1">
        <f t="array" aca="1" ref="M4330" ca="1">IF(OR(INDIRECT(A4330&amp;B4330&amp;C4330&amp;F4330)="",ISNUMBER(INDIRECT(A4330&amp;B4330&amp;C4330&amp;F4330))=FALSE,INDIRECT(A4330&amp;B4330&amp;C4330&amp;F4330)=0),"",IF(G4330="【（第８期）医療機関受付】",TEXT(INDIRECT(A4330&amp;D4330&amp;E4330&amp;5),"m"),TEXT(INDIRECT(A4330&amp;B4330&amp;C4330&amp;5),"m")))</f>
        <v/>
      </c>
      <c r="N4330" s="15" t="str" cm="1">
        <f t="array" aca="1" ref="N4330" ca="1">IF(OR(INDIRECT(A4330&amp;B4330&amp;C4330&amp;F4330)="",ISNUMBER(INDIRECT(A4330&amp;B4330&amp;C4330&amp;F4330))=FALSE,INDIRECT(A4330&amp;B4330&amp;C4330&amp;F4330)=0),"",IF(G4330="【（第８期）医療機関受付】",TEXT(INDIRECT(A4330&amp;D4330&amp;E4330&amp;5),"d"),TEXT(INDIRECT(A4330&amp;B4330&amp;C4330&amp;5),"d")))</f>
        <v/>
      </c>
      <c r="O4330" s="15" t="str" cm="1">
        <f t="array" aca="1" ref="O4330" ca="1">IF(OR(INDIRECT(A4330&amp;B4330&amp;C4330&amp;F4330)="",ISNUMBER(INDIRECT(A4330&amp;B4330&amp;C4330&amp;F4330))=FALSE,INDIRECT(A4330&amp;B4330&amp;C4330&amp;F4330)=0),"",HOUR(INDIRECT(A4330&amp;"A"&amp;F4330)))</f>
        <v/>
      </c>
      <c r="P4330" s="15" t="str" cm="1">
        <f t="array" aca="1" ref="P4330" ca="1">IF(OR(INDIRECT(A4330&amp;B4330&amp;C4330&amp;F4330)="",ISNUMBER(INDIRECT(A4330&amp;B4330&amp;C4330&amp;F4330))=FALSE,INDIRECT(A4330&amp;B4330&amp;C4330&amp;F4330)=0),"",MINUTE(INDIRECT(A4330&amp;"A"&amp;F4330)))</f>
        <v/>
      </c>
      <c r="Q4330" s="15" t="str" cm="1">
        <f t="array" aca="1" ref="Q4330" ca="1">IF(OR(INDIRECT(A4330&amp;B4330&amp;C4330&amp;F4330)="",ISNUMBER(INDIRECT(A4330&amp;B4330&amp;C4330&amp;F4330))=FALSE,INDIRECT(A4330&amp;B4330&amp;C4330&amp;F4330)=0),"",O4330)</f>
        <v/>
      </c>
      <c r="R4330" s="15" t="str" cm="1">
        <f t="array" aca="1" ref="R4330" ca="1">IF(OR(INDIRECT(A4330&amp;B4330&amp;C4330&amp;F4330)="",ISNUMBER(INDIRECT(A4330&amp;B4330&amp;C4330&amp;F4330))=FALSE,INDIRECT(A4330&amp;B4330&amp;C4330&amp;F4330)=0),"",P4330+14)</f>
        <v/>
      </c>
      <c r="S4330" s="15" t="str" cm="1">
        <f t="array" aca="1" ref="S4330" ca="1">IF(OR(INDIRECT(A4330&amp;B4330&amp;C4330&amp;F4330)="",ISNUMBER(INDIRECT(A4330&amp;B4330&amp;C4330&amp;F4330))=FALSE,INDIRECT(A4330&amp;B4330&amp;C4330&amp;F4330)=0),"",INDIRECT(A4330&amp;B4330&amp;C4330&amp;F4330))</f>
        <v/>
      </c>
      <c r="T4330" s="15" t="str" cm="1">
        <f t="array" aca="1" ref="T4330" ca="1">IF(OR(INDIRECT(A4330&amp;B4330&amp;C4330&amp;F4330)="",ISNUMBER(INDIRECT(A4330&amp;B4330&amp;C4330&amp;F4330))=FALSE,INDIRECT(A4330&amp;B4330&amp;C4330&amp;F4330)=0),"",0)</f>
        <v/>
      </c>
    </row>
    <row r="4331" spans="1:20">
      <c r="A4331" s="23" t="s">
        <v>912</v>
      </c>
      <c r="B4331" s="23" t="s">
        <v>915</v>
      </c>
      <c r="C4331" s="23" t="str">
        <f t="shared" si="201"/>
        <v>g</v>
      </c>
      <c r="D4331" s="23" t="s">
        <v>915</v>
      </c>
      <c r="E4331" s="23" t="str">
        <f t="shared" ref="E4331:E4369" si="202">IF(F4330=62,CHAR(CODE(E4330)+1),E4330)</f>
        <v>f</v>
      </c>
      <c r="F4331" s="23">
        <f t="shared" si="200"/>
        <v>24</v>
      </c>
      <c r="G4331" s="23" t="str" cm="1">
        <f t="array" aca="1" ref="G4331" ca="1">IF(OR(INDIRECT(A4331&amp;B4331&amp;C4331&amp;F4331)="",ISNUMBER(INDIRECT(A4331&amp;B4331&amp;C4331&amp;F4331))=FALSE),"",IF(INDIRECT(A4331&amp;B4331&amp;C4331&amp;9)="公開","【（第８期）WEB・コールセンター受付】","【（第８期）医療機関受付】"))</f>
        <v/>
      </c>
      <c r="H4331" s="15" t="str" cm="1">
        <f t="array" aca="1" ref="H4331" ca="1">IF(OR(INDIRECT(A4331&amp;B4331&amp;C4331&amp;F4331)="",ISNUMBER(INDIRECT(A4331&amp;B4331&amp;C4331&amp;F4331))=FALSE,INDIRECT(A4331&amp;B4331&amp;C4331&amp;F4331)=0),"",431001)</f>
        <v/>
      </c>
      <c r="I4331" s="15" t="str" cm="1">
        <f t="array" aca="1" ref="I4331" ca="1">IF(OR(INDIRECT(A4331&amp;B4331&amp;C4331&amp;F4331)="",ISNUMBER(INDIRECT(A4331&amp;B4331&amp;C4331&amp;F4331))=FALSE,INDIRECT(A4331&amp;B4331&amp;C4331&amp;F4331)=0),"",G4331&amp;J4331&amp;"."&amp;TEXT(M4331,"00")&amp;TEXT(N4331,"00")&amp;"."&amp;TEXT(O4331,"00")&amp;TEXT(P4331,"00"))</f>
        <v/>
      </c>
      <c r="J4331" s="15" t="str" cm="1">
        <f t="array" aca="1" ref="J4331" ca="1">IF(OR(INDIRECT(A4331&amp;B4331&amp;C4331&amp;F4331)="",ISNUMBER(INDIRECT(A4331&amp;B4331&amp;C4331&amp;F4331))=FALSE,INDIRECT(A4331&amp;B4331&amp;C4331&amp;F4331)=0),"",予約枠報告様式!$B$2)</f>
        <v/>
      </c>
      <c r="K4331" s="15" t="str" cm="1">
        <f t="array" aca="1" ref="K4331" ca="1">IF(OR(INDIRECT(A4331&amp;B4331&amp;C4331&amp;F4331)="",ISNUMBER(INDIRECT(A4331&amp;B4331&amp;C4331&amp;F4331))=FALSE,INDIRECT(A4331&amp;B4331&amp;C4331&amp;F4331)=0),"",1)</f>
        <v/>
      </c>
      <c r="L4331" s="15" t="str" cm="1">
        <f t="array" aca="1" ref="L4331" ca="1">IF(OR(INDIRECT(A4331&amp;B4331&amp;C4331&amp;F4331)="",ISNUMBER(INDIRECT(A4331&amp;B4331&amp;C4331&amp;F4331))=FALSE,INDIRECT(A4331&amp;B4331&amp;C4331&amp;F4331)=0),"",IF(G4331="【（第８期）医療機関受付】",TEXT(INDIRECT(A4331&amp;D4331&amp;E4331&amp;5),"yyy"),TEXT(INDIRECT(A4331&amp;B4331&amp;C4331&amp;5),"yyy")))</f>
        <v/>
      </c>
      <c r="M4331" s="15" t="str" cm="1">
        <f t="array" aca="1" ref="M4331" ca="1">IF(OR(INDIRECT(A4331&amp;B4331&amp;C4331&amp;F4331)="",ISNUMBER(INDIRECT(A4331&amp;B4331&amp;C4331&amp;F4331))=FALSE,INDIRECT(A4331&amp;B4331&amp;C4331&amp;F4331)=0),"",IF(G4331="【（第８期）医療機関受付】",TEXT(INDIRECT(A4331&amp;D4331&amp;E4331&amp;5),"m"),TEXT(INDIRECT(A4331&amp;B4331&amp;C4331&amp;5),"m")))</f>
        <v/>
      </c>
      <c r="N4331" s="15" t="str" cm="1">
        <f t="array" aca="1" ref="N4331" ca="1">IF(OR(INDIRECT(A4331&amp;B4331&amp;C4331&amp;F4331)="",ISNUMBER(INDIRECT(A4331&amp;B4331&amp;C4331&amp;F4331))=FALSE,INDIRECT(A4331&amp;B4331&amp;C4331&amp;F4331)=0),"",IF(G4331="【（第８期）医療機関受付】",TEXT(INDIRECT(A4331&amp;D4331&amp;E4331&amp;5),"d"),TEXT(INDIRECT(A4331&amp;B4331&amp;C4331&amp;5),"d")))</f>
        <v/>
      </c>
      <c r="O4331" s="15" t="str" cm="1">
        <f t="array" aca="1" ref="O4331" ca="1">IF(OR(INDIRECT(A4331&amp;B4331&amp;C4331&amp;F4331)="",ISNUMBER(INDIRECT(A4331&amp;B4331&amp;C4331&amp;F4331))=FALSE,INDIRECT(A4331&amp;B4331&amp;C4331&amp;F4331)=0),"",HOUR(INDIRECT(A4331&amp;"A"&amp;F4331)))</f>
        <v/>
      </c>
      <c r="P4331" s="15" t="str" cm="1">
        <f t="array" aca="1" ref="P4331" ca="1">IF(OR(INDIRECT(A4331&amp;B4331&amp;C4331&amp;F4331)="",ISNUMBER(INDIRECT(A4331&amp;B4331&amp;C4331&amp;F4331))=FALSE,INDIRECT(A4331&amp;B4331&amp;C4331&amp;F4331)=0),"",MINUTE(INDIRECT(A4331&amp;"A"&amp;F4331)))</f>
        <v/>
      </c>
      <c r="Q4331" s="15" t="str" cm="1">
        <f t="array" aca="1" ref="Q4331" ca="1">IF(OR(INDIRECT(A4331&amp;B4331&amp;C4331&amp;F4331)="",ISNUMBER(INDIRECT(A4331&amp;B4331&amp;C4331&amp;F4331))=FALSE,INDIRECT(A4331&amp;B4331&amp;C4331&amp;F4331)=0),"",O4331)</f>
        <v/>
      </c>
      <c r="R4331" s="15" t="str" cm="1">
        <f t="array" aca="1" ref="R4331" ca="1">IF(OR(INDIRECT(A4331&amp;B4331&amp;C4331&amp;F4331)="",ISNUMBER(INDIRECT(A4331&amp;B4331&amp;C4331&amp;F4331))=FALSE,INDIRECT(A4331&amp;B4331&amp;C4331&amp;F4331)=0),"",P4331+14)</f>
        <v/>
      </c>
      <c r="S4331" s="15" t="str" cm="1">
        <f t="array" aca="1" ref="S4331" ca="1">IF(OR(INDIRECT(A4331&amp;B4331&amp;C4331&amp;F4331)="",ISNUMBER(INDIRECT(A4331&amp;B4331&amp;C4331&amp;F4331))=FALSE,INDIRECT(A4331&amp;B4331&amp;C4331&amp;F4331)=0),"",INDIRECT(A4331&amp;B4331&amp;C4331&amp;F4331))</f>
        <v/>
      </c>
      <c r="T4331" s="15" t="str" cm="1">
        <f t="array" aca="1" ref="T4331" ca="1">IF(OR(INDIRECT(A4331&amp;B4331&amp;C4331&amp;F4331)="",ISNUMBER(INDIRECT(A4331&amp;B4331&amp;C4331&amp;F4331))=FALSE,INDIRECT(A4331&amp;B4331&amp;C4331&amp;F4331)=0),"",0)</f>
        <v/>
      </c>
    </row>
    <row r="4332" spans="1:20">
      <c r="A4332" s="23" t="s">
        <v>912</v>
      </c>
      <c r="B4332" s="23" t="s">
        <v>915</v>
      </c>
      <c r="C4332" s="23" t="str">
        <f t="shared" si="201"/>
        <v>g</v>
      </c>
      <c r="D4332" s="23" t="s">
        <v>915</v>
      </c>
      <c r="E4332" s="23" t="str">
        <f t="shared" si="202"/>
        <v>f</v>
      </c>
      <c r="F4332" s="23">
        <f t="shared" si="200"/>
        <v>25</v>
      </c>
      <c r="G4332" s="23" t="str" cm="1">
        <f t="array" aca="1" ref="G4332" ca="1">IF(OR(INDIRECT(A4332&amp;B4332&amp;C4332&amp;F4332)="",ISNUMBER(INDIRECT(A4332&amp;B4332&amp;C4332&amp;F4332))=FALSE),"",IF(INDIRECT(A4332&amp;B4332&amp;C4332&amp;9)="公開","【（第８期）WEB・コールセンター受付】","【（第８期）医療機関受付】"))</f>
        <v/>
      </c>
      <c r="H4332" s="15" t="str" cm="1">
        <f t="array" aca="1" ref="H4332" ca="1">IF(OR(INDIRECT(A4332&amp;B4332&amp;C4332&amp;F4332)="",ISNUMBER(INDIRECT(A4332&amp;B4332&amp;C4332&amp;F4332))=FALSE,INDIRECT(A4332&amp;B4332&amp;C4332&amp;F4332)=0),"",431001)</f>
        <v/>
      </c>
      <c r="I4332" s="15" t="str" cm="1">
        <f t="array" aca="1" ref="I4332" ca="1">IF(OR(INDIRECT(A4332&amp;B4332&amp;C4332&amp;F4332)="",ISNUMBER(INDIRECT(A4332&amp;B4332&amp;C4332&amp;F4332))=FALSE,INDIRECT(A4332&amp;B4332&amp;C4332&amp;F4332)=0),"",G4332&amp;J4332&amp;"."&amp;TEXT(M4332,"00")&amp;TEXT(N4332,"00")&amp;"."&amp;TEXT(O4332,"00")&amp;TEXT(P4332,"00"))</f>
        <v/>
      </c>
      <c r="J4332" s="15" t="str" cm="1">
        <f t="array" aca="1" ref="J4332" ca="1">IF(OR(INDIRECT(A4332&amp;B4332&amp;C4332&amp;F4332)="",ISNUMBER(INDIRECT(A4332&amp;B4332&amp;C4332&amp;F4332))=FALSE,INDIRECT(A4332&amp;B4332&amp;C4332&amp;F4332)=0),"",予約枠報告様式!$B$2)</f>
        <v/>
      </c>
      <c r="K4332" s="15" t="str" cm="1">
        <f t="array" aca="1" ref="K4332" ca="1">IF(OR(INDIRECT(A4332&amp;B4332&amp;C4332&amp;F4332)="",ISNUMBER(INDIRECT(A4332&amp;B4332&amp;C4332&amp;F4332))=FALSE,INDIRECT(A4332&amp;B4332&amp;C4332&amp;F4332)=0),"",1)</f>
        <v/>
      </c>
      <c r="L4332" s="15" t="str" cm="1">
        <f t="array" aca="1" ref="L4332" ca="1">IF(OR(INDIRECT(A4332&amp;B4332&amp;C4332&amp;F4332)="",ISNUMBER(INDIRECT(A4332&amp;B4332&amp;C4332&amp;F4332))=FALSE,INDIRECT(A4332&amp;B4332&amp;C4332&amp;F4332)=0),"",IF(G4332="【（第８期）医療機関受付】",TEXT(INDIRECT(A4332&amp;D4332&amp;E4332&amp;5),"yyy"),TEXT(INDIRECT(A4332&amp;B4332&amp;C4332&amp;5),"yyy")))</f>
        <v/>
      </c>
      <c r="M4332" s="15" t="str" cm="1">
        <f t="array" aca="1" ref="M4332" ca="1">IF(OR(INDIRECT(A4332&amp;B4332&amp;C4332&amp;F4332)="",ISNUMBER(INDIRECT(A4332&amp;B4332&amp;C4332&amp;F4332))=FALSE,INDIRECT(A4332&amp;B4332&amp;C4332&amp;F4332)=0),"",IF(G4332="【（第８期）医療機関受付】",TEXT(INDIRECT(A4332&amp;D4332&amp;E4332&amp;5),"m"),TEXT(INDIRECT(A4332&amp;B4332&amp;C4332&amp;5),"m")))</f>
        <v/>
      </c>
      <c r="N4332" s="15" t="str" cm="1">
        <f t="array" aca="1" ref="N4332" ca="1">IF(OR(INDIRECT(A4332&amp;B4332&amp;C4332&amp;F4332)="",ISNUMBER(INDIRECT(A4332&amp;B4332&amp;C4332&amp;F4332))=FALSE,INDIRECT(A4332&amp;B4332&amp;C4332&amp;F4332)=0),"",IF(G4332="【（第８期）医療機関受付】",TEXT(INDIRECT(A4332&amp;D4332&amp;E4332&amp;5),"d"),TEXT(INDIRECT(A4332&amp;B4332&amp;C4332&amp;5),"d")))</f>
        <v/>
      </c>
      <c r="O4332" s="15" t="str" cm="1">
        <f t="array" aca="1" ref="O4332" ca="1">IF(OR(INDIRECT(A4332&amp;B4332&amp;C4332&amp;F4332)="",ISNUMBER(INDIRECT(A4332&amp;B4332&amp;C4332&amp;F4332))=FALSE,INDIRECT(A4332&amp;B4332&amp;C4332&amp;F4332)=0),"",HOUR(INDIRECT(A4332&amp;"A"&amp;F4332)))</f>
        <v/>
      </c>
      <c r="P4332" s="15" t="str" cm="1">
        <f t="array" aca="1" ref="P4332" ca="1">IF(OR(INDIRECT(A4332&amp;B4332&amp;C4332&amp;F4332)="",ISNUMBER(INDIRECT(A4332&amp;B4332&amp;C4332&amp;F4332))=FALSE,INDIRECT(A4332&amp;B4332&amp;C4332&amp;F4332)=0),"",MINUTE(INDIRECT(A4332&amp;"A"&amp;F4332)))</f>
        <v/>
      </c>
      <c r="Q4332" s="15" t="str" cm="1">
        <f t="array" aca="1" ref="Q4332" ca="1">IF(OR(INDIRECT(A4332&amp;B4332&amp;C4332&amp;F4332)="",ISNUMBER(INDIRECT(A4332&amp;B4332&amp;C4332&amp;F4332))=FALSE,INDIRECT(A4332&amp;B4332&amp;C4332&amp;F4332)=0),"",O4332)</f>
        <v/>
      </c>
      <c r="R4332" s="15" t="str" cm="1">
        <f t="array" aca="1" ref="R4332" ca="1">IF(OR(INDIRECT(A4332&amp;B4332&amp;C4332&amp;F4332)="",ISNUMBER(INDIRECT(A4332&amp;B4332&amp;C4332&amp;F4332))=FALSE,INDIRECT(A4332&amp;B4332&amp;C4332&amp;F4332)=0),"",P4332+14)</f>
        <v/>
      </c>
      <c r="S4332" s="15" t="str" cm="1">
        <f t="array" aca="1" ref="S4332" ca="1">IF(OR(INDIRECT(A4332&amp;B4332&amp;C4332&amp;F4332)="",ISNUMBER(INDIRECT(A4332&amp;B4332&amp;C4332&amp;F4332))=FALSE,INDIRECT(A4332&amp;B4332&amp;C4332&amp;F4332)=0),"",INDIRECT(A4332&amp;B4332&amp;C4332&amp;F4332))</f>
        <v/>
      </c>
      <c r="T4332" s="15" t="str" cm="1">
        <f t="array" aca="1" ref="T4332" ca="1">IF(OR(INDIRECT(A4332&amp;B4332&amp;C4332&amp;F4332)="",ISNUMBER(INDIRECT(A4332&amp;B4332&amp;C4332&amp;F4332))=FALSE,INDIRECT(A4332&amp;B4332&amp;C4332&amp;F4332)=0),"",0)</f>
        <v/>
      </c>
    </row>
    <row r="4333" spans="1:20">
      <c r="A4333" s="23" t="s">
        <v>912</v>
      </c>
      <c r="B4333" s="23" t="s">
        <v>915</v>
      </c>
      <c r="C4333" s="23" t="str">
        <f t="shared" si="201"/>
        <v>g</v>
      </c>
      <c r="D4333" s="23" t="s">
        <v>915</v>
      </c>
      <c r="E4333" s="23" t="str">
        <f t="shared" si="202"/>
        <v>f</v>
      </c>
      <c r="F4333" s="23">
        <f t="shared" si="200"/>
        <v>26</v>
      </c>
      <c r="G4333" s="23" t="str" cm="1">
        <f t="array" aca="1" ref="G4333" ca="1">IF(OR(INDIRECT(A4333&amp;B4333&amp;C4333&amp;F4333)="",ISNUMBER(INDIRECT(A4333&amp;B4333&amp;C4333&amp;F4333))=FALSE),"",IF(INDIRECT(A4333&amp;B4333&amp;C4333&amp;9)="公開","【（第８期）WEB・コールセンター受付】","【（第８期）医療機関受付】"))</f>
        <v/>
      </c>
      <c r="H4333" s="15" t="str" cm="1">
        <f t="array" aca="1" ref="H4333" ca="1">IF(OR(INDIRECT(A4333&amp;B4333&amp;C4333&amp;F4333)="",ISNUMBER(INDIRECT(A4333&amp;B4333&amp;C4333&amp;F4333))=FALSE,INDIRECT(A4333&amp;B4333&amp;C4333&amp;F4333)=0),"",431001)</f>
        <v/>
      </c>
      <c r="I4333" s="15" t="str" cm="1">
        <f t="array" aca="1" ref="I4333" ca="1">IF(OR(INDIRECT(A4333&amp;B4333&amp;C4333&amp;F4333)="",ISNUMBER(INDIRECT(A4333&amp;B4333&amp;C4333&amp;F4333))=FALSE,INDIRECT(A4333&amp;B4333&amp;C4333&amp;F4333)=0),"",G4333&amp;J4333&amp;"."&amp;TEXT(M4333,"00")&amp;TEXT(N4333,"00")&amp;"."&amp;TEXT(O4333,"00")&amp;TEXT(P4333,"00"))</f>
        <v/>
      </c>
      <c r="J4333" s="15" t="str" cm="1">
        <f t="array" aca="1" ref="J4333" ca="1">IF(OR(INDIRECT(A4333&amp;B4333&amp;C4333&amp;F4333)="",ISNUMBER(INDIRECT(A4333&amp;B4333&amp;C4333&amp;F4333))=FALSE,INDIRECT(A4333&amp;B4333&amp;C4333&amp;F4333)=0),"",予約枠報告様式!$B$2)</f>
        <v/>
      </c>
      <c r="K4333" s="15" t="str" cm="1">
        <f t="array" aca="1" ref="K4333" ca="1">IF(OR(INDIRECT(A4333&amp;B4333&amp;C4333&amp;F4333)="",ISNUMBER(INDIRECT(A4333&amp;B4333&amp;C4333&amp;F4333))=FALSE,INDIRECT(A4333&amp;B4333&amp;C4333&amp;F4333)=0),"",1)</f>
        <v/>
      </c>
      <c r="L4333" s="15" t="str" cm="1">
        <f t="array" aca="1" ref="L4333" ca="1">IF(OR(INDIRECT(A4333&amp;B4333&amp;C4333&amp;F4333)="",ISNUMBER(INDIRECT(A4333&amp;B4333&amp;C4333&amp;F4333))=FALSE,INDIRECT(A4333&amp;B4333&amp;C4333&amp;F4333)=0),"",IF(G4333="【（第８期）医療機関受付】",TEXT(INDIRECT(A4333&amp;D4333&amp;E4333&amp;5),"yyy"),TEXT(INDIRECT(A4333&amp;B4333&amp;C4333&amp;5),"yyy")))</f>
        <v/>
      </c>
      <c r="M4333" s="15" t="str" cm="1">
        <f t="array" aca="1" ref="M4333" ca="1">IF(OR(INDIRECT(A4333&amp;B4333&amp;C4333&amp;F4333)="",ISNUMBER(INDIRECT(A4333&amp;B4333&amp;C4333&amp;F4333))=FALSE,INDIRECT(A4333&amp;B4333&amp;C4333&amp;F4333)=0),"",IF(G4333="【（第８期）医療機関受付】",TEXT(INDIRECT(A4333&amp;D4333&amp;E4333&amp;5),"m"),TEXT(INDIRECT(A4333&amp;B4333&amp;C4333&amp;5),"m")))</f>
        <v/>
      </c>
      <c r="N4333" s="15" t="str" cm="1">
        <f t="array" aca="1" ref="N4333" ca="1">IF(OR(INDIRECT(A4333&amp;B4333&amp;C4333&amp;F4333)="",ISNUMBER(INDIRECT(A4333&amp;B4333&amp;C4333&amp;F4333))=FALSE,INDIRECT(A4333&amp;B4333&amp;C4333&amp;F4333)=0),"",IF(G4333="【（第８期）医療機関受付】",TEXT(INDIRECT(A4333&amp;D4333&amp;E4333&amp;5),"d"),TEXT(INDIRECT(A4333&amp;B4333&amp;C4333&amp;5),"d")))</f>
        <v/>
      </c>
      <c r="O4333" s="15" t="str" cm="1">
        <f t="array" aca="1" ref="O4333" ca="1">IF(OR(INDIRECT(A4333&amp;B4333&amp;C4333&amp;F4333)="",ISNUMBER(INDIRECT(A4333&amp;B4333&amp;C4333&amp;F4333))=FALSE,INDIRECT(A4333&amp;B4333&amp;C4333&amp;F4333)=0),"",HOUR(INDIRECT(A4333&amp;"A"&amp;F4333)))</f>
        <v/>
      </c>
      <c r="P4333" s="15" t="str" cm="1">
        <f t="array" aca="1" ref="P4333" ca="1">IF(OR(INDIRECT(A4333&amp;B4333&amp;C4333&amp;F4333)="",ISNUMBER(INDIRECT(A4333&amp;B4333&amp;C4333&amp;F4333))=FALSE,INDIRECT(A4333&amp;B4333&amp;C4333&amp;F4333)=0),"",MINUTE(INDIRECT(A4333&amp;"A"&amp;F4333)))</f>
        <v/>
      </c>
      <c r="Q4333" s="15" t="str" cm="1">
        <f t="array" aca="1" ref="Q4333" ca="1">IF(OR(INDIRECT(A4333&amp;B4333&amp;C4333&amp;F4333)="",ISNUMBER(INDIRECT(A4333&amp;B4333&amp;C4333&amp;F4333))=FALSE,INDIRECT(A4333&amp;B4333&amp;C4333&amp;F4333)=0),"",O4333)</f>
        <v/>
      </c>
      <c r="R4333" s="15" t="str" cm="1">
        <f t="array" aca="1" ref="R4333" ca="1">IF(OR(INDIRECT(A4333&amp;B4333&amp;C4333&amp;F4333)="",ISNUMBER(INDIRECT(A4333&amp;B4333&amp;C4333&amp;F4333))=FALSE,INDIRECT(A4333&amp;B4333&amp;C4333&amp;F4333)=0),"",P4333+14)</f>
        <v/>
      </c>
      <c r="S4333" s="15" t="str" cm="1">
        <f t="array" aca="1" ref="S4333" ca="1">IF(OR(INDIRECT(A4333&amp;B4333&amp;C4333&amp;F4333)="",ISNUMBER(INDIRECT(A4333&amp;B4333&amp;C4333&amp;F4333))=FALSE,INDIRECT(A4333&amp;B4333&amp;C4333&amp;F4333)=0),"",INDIRECT(A4333&amp;B4333&amp;C4333&amp;F4333))</f>
        <v/>
      </c>
      <c r="T4333" s="15" t="str" cm="1">
        <f t="array" aca="1" ref="T4333" ca="1">IF(OR(INDIRECT(A4333&amp;B4333&amp;C4333&amp;F4333)="",ISNUMBER(INDIRECT(A4333&amp;B4333&amp;C4333&amp;F4333))=FALSE,INDIRECT(A4333&amp;B4333&amp;C4333&amp;F4333)=0),"",0)</f>
        <v/>
      </c>
    </row>
    <row r="4334" spans="1:20">
      <c r="A4334" s="23" t="s">
        <v>912</v>
      </c>
      <c r="B4334" s="23" t="s">
        <v>915</v>
      </c>
      <c r="C4334" s="23" t="str">
        <f t="shared" si="201"/>
        <v>g</v>
      </c>
      <c r="D4334" s="23" t="s">
        <v>915</v>
      </c>
      <c r="E4334" s="23" t="str">
        <f t="shared" si="202"/>
        <v>f</v>
      </c>
      <c r="F4334" s="23">
        <f t="shared" si="200"/>
        <v>27</v>
      </c>
      <c r="G4334" s="23" t="str" cm="1">
        <f t="array" aca="1" ref="G4334" ca="1">IF(OR(INDIRECT(A4334&amp;B4334&amp;C4334&amp;F4334)="",ISNUMBER(INDIRECT(A4334&amp;B4334&amp;C4334&amp;F4334))=FALSE),"",IF(INDIRECT(A4334&amp;B4334&amp;C4334&amp;9)="公開","【（第８期）WEB・コールセンター受付】","【（第８期）医療機関受付】"))</f>
        <v/>
      </c>
      <c r="H4334" s="15" t="str" cm="1">
        <f t="array" aca="1" ref="H4334" ca="1">IF(OR(INDIRECT(A4334&amp;B4334&amp;C4334&amp;F4334)="",ISNUMBER(INDIRECT(A4334&amp;B4334&amp;C4334&amp;F4334))=FALSE,INDIRECT(A4334&amp;B4334&amp;C4334&amp;F4334)=0),"",431001)</f>
        <v/>
      </c>
      <c r="I4334" s="15" t="str" cm="1">
        <f t="array" aca="1" ref="I4334" ca="1">IF(OR(INDIRECT(A4334&amp;B4334&amp;C4334&amp;F4334)="",ISNUMBER(INDIRECT(A4334&amp;B4334&amp;C4334&amp;F4334))=FALSE,INDIRECT(A4334&amp;B4334&amp;C4334&amp;F4334)=0),"",G4334&amp;J4334&amp;"."&amp;TEXT(M4334,"00")&amp;TEXT(N4334,"00")&amp;"."&amp;TEXT(O4334,"00")&amp;TEXT(P4334,"00"))</f>
        <v/>
      </c>
      <c r="J4334" s="15" t="str" cm="1">
        <f t="array" aca="1" ref="J4334" ca="1">IF(OR(INDIRECT(A4334&amp;B4334&amp;C4334&amp;F4334)="",ISNUMBER(INDIRECT(A4334&amp;B4334&amp;C4334&amp;F4334))=FALSE,INDIRECT(A4334&amp;B4334&amp;C4334&amp;F4334)=0),"",予約枠報告様式!$B$2)</f>
        <v/>
      </c>
      <c r="K4334" s="15" t="str" cm="1">
        <f t="array" aca="1" ref="K4334" ca="1">IF(OR(INDIRECT(A4334&amp;B4334&amp;C4334&amp;F4334)="",ISNUMBER(INDIRECT(A4334&amp;B4334&amp;C4334&amp;F4334))=FALSE,INDIRECT(A4334&amp;B4334&amp;C4334&amp;F4334)=0),"",1)</f>
        <v/>
      </c>
      <c r="L4334" s="15" t="str" cm="1">
        <f t="array" aca="1" ref="L4334" ca="1">IF(OR(INDIRECT(A4334&amp;B4334&amp;C4334&amp;F4334)="",ISNUMBER(INDIRECT(A4334&amp;B4334&amp;C4334&amp;F4334))=FALSE,INDIRECT(A4334&amp;B4334&amp;C4334&amp;F4334)=0),"",IF(G4334="【（第８期）医療機関受付】",TEXT(INDIRECT(A4334&amp;D4334&amp;E4334&amp;5),"yyy"),TEXT(INDIRECT(A4334&amp;B4334&amp;C4334&amp;5),"yyy")))</f>
        <v/>
      </c>
      <c r="M4334" s="15" t="str" cm="1">
        <f t="array" aca="1" ref="M4334" ca="1">IF(OR(INDIRECT(A4334&amp;B4334&amp;C4334&amp;F4334)="",ISNUMBER(INDIRECT(A4334&amp;B4334&amp;C4334&amp;F4334))=FALSE,INDIRECT(A4334&amp;B4334&amp;C4334&amp;F4334)=0),"",IF(G4334="【（第８期）医療機関受付】",TEXT(INDIRECT(A4334&amp;D4334&amp;E4334&amp;5),"m"),TEXT(INDIRECT(A4334&amp;B4334&amp;C4334&amp;5),"m")))</f>
        <v/>
      </c>
      <c r="N4334" s="15" t="str" cm="1">
        <f t="array" aca="1" ref="N4334" ca="1">IF(OR(INDIRECT(A4334&amp;B4334&amp;C4334&amp;F4334)="",ISNUMBER(INDIRECT(A4334&amp;B4334&amp;C4334&amp;F4334))=FALSE,INDIRECT(A4334&amp;B4334&amp;C4334&amp;F4334)=0),"",IF(G4334="【（第８期）医療機関受付】",TEXT(INDIRECT(A4334&amp;D4334&amp;E4334&amp;5),"d"),TEXT(INDIRECT(A4334&amp;B4334&amp;C4334&amp;5),"d")))</f>
        <v/>
      </c>
      <c r="O4334" s="15" t="str" cm="1">
        <f t="array" aca="1" ref="O4334" ca="1">IF(OR(INDIRECT(A4334&amp;B4334&amp;C4334&amp;F4334)="",ISNUMBER(INDIRECT(A4334&amp;B4334&amp;C4334&amp;F4334))=FALSE,INDIRECT(A4334&amp;B4334&amp;C4334&amp;F4334)=0),"",HOUR(INDIRECT(A4334&amp;"A"&amp;F4334)))</f>
        <v/>
      </c>
      <c r="P4334" s="15" t="str" cm="1">
        <f t="array" aca="1" ref="P4334" ca="1">IF(OR(INDIRECT(A4334&amp;B4334&amp;C4334&amp;F4334)="",ISNUMBER(INDIRECT(A4334&amp;B4334&amp;C4334&amp;F4334))=FALSE,INDIRECT(A4334&amp;B4334&amp;C4334&amp;F4334)=0),"",MINUTE(INDIRECT(A4334&amp;"A"&amp;F4334)))</f>
        <v/>
      </c>
      <c r="Q4334" s="15" t="str" cm="1">
        <f t="array" aca="1" ref="Q4334" ca="1">IF(OR(INDIRECT(A4334&amp;B4334&amp;C4334&amp;F4334)="",ISNUMBER(INDIRECT(A4334&amp;B4334&amp;C4334&amp;F4334))=FALSE,INDIRECT(A4334&amp;B4334&amp;C4334&amp;F4334)=0),"",O4334)</f>
        <v/>
      </c>
      <c r="R4334" s="15" t="str" cm="1">
        <f t="array" aca="1" ref="R4334" ca="1">IF(OR(INDIRECT(A4334&amp;B4334&amp;C4334&amp;F4334)="",ISNUMBER(INDIRECT(A4334&amp;B4334&amp;C4334&amp;F4334))=FALSE,INDIRECT(A4334&amp;B4334&amp;C4334&amp;F4334)=0),"",P4334+14)</f>
        <v/>
      </c>
      <c r="S4334" s="15" t="str" cm="1">
        <f t="array" aca="1" ref="S4334" ca="1">IF(OR(INDIRECT(A4334&amp;B4334&amp;C4334&amp;F4334)="",ISNUMBER(INDIRECT(A4334&amp;B4334&amp;C4334&amp;F4334))=FALSE,INDIRECT(A4334&amp;B4334&amp;C4334&amp;F4334)=0),"",INDIRECT(A4334&amp;B4334&amp;C4334&amp;F4334))</f>
        <v/>
      </c>
      <c r="T4334" s="15" t="str" cm="1">
        <f t="array" aca="1" ref="T4334" ca="1">IF(OR(INDIRECT(A4334&amp;B4334&amp;C4334&amp;F4334)="",ISNUMBER(INDIRECT(A4334&amp;B4334&amp;C4334&amp;F4334))=FALSE,INDIRECT(A4334&amp;B4334&amp;C4334&amp;F4334)=0),"",0)</f>
        <v/>
      </c>
    </row>
    <row r="4335" spans="1:20">
      <c r="A4335" s="23" t="s">
        <v>912</v>
      </c>
      <c r="B4335" s="23" t="s">
        <v>915</v>
      </c>
      <c r="C4335" s="23" t="str">
        <f t="shared" si="201"/>
        <v>g</v>
      </c>
      <c r="D4335" s="23" t="s">
        <v>915</v>
      </c>
      <c r="E4335" s="23" t="str">
        <f t="shared" si="202"/>
        <v>f</v>
      </c>
      <c r="F4335" s="23">
        <f t="shared" si="200"/>
        <v>28</v>
      </c>
      <c r="G4335" s="23" t="str" cm="1">
        <f t="array" aca="1" ref="G4335" ca="1">IF(OR(INDIRECT(A4335&amp;B4335&amp;C4335&amp;F4335)="",ISNUMBER(INDIRECT(A4335&amp;B4335&amp;C4335&amp;F4335))=FALSE),"",IF(INDIRECT(A4335&amp;B4335&amp;C4335&amp;9)="公開","【（第８期）WEB・コールセンター受付】","【（第８期）医療機関受付】"))</f>
        <v/>
      </c>
      <c r="H4335" s="15" t="str" cm="1">
        <f t="array" aca="1" ref="H4335" ca="1">IF(OR(INDIRECT(A4335&amp;B4335&amp;C4335&amp;F4335)="",ISNUMBER(INDIRECT(A4335&amp;B4335&amp;C4335&amp;F4335))=FALSE,INDIRECT(A4335&amp;B4335&amp;C4335&amp;F4335)=0),"",431001)</f>
        <v/>
      </c>
      <c r="I4335" s="15" t="str" cm="1">
        <f t="array" aca="1" ref="I4335" ca="1">IF(OR(INDIRECT(A4335&amp;B4335&amp;C4335&amp;F4335)="",ISNUMBER(INDIRECT(A4335&amp;B4335&amp;C4335&amp;F4335))=FALSE,INDIRECT(A4335&amp;B4335&amp;C4335&amp;F4335)=0),"",G4335&amp;J4335&amp;"."&amp;TEXT(M4335,"00")&amp;TEXT(N4335,"00")&amp;"."&amp;TEXT(O4335,"00")&amp;TEXT(P4335,"00"))</f>
        <v/>
      </c>
      <c r="J4335" s="15" t="str" cm="1">
        <f t="array" aca="1" ref="J4335" ca="1">IF(OR(INDIRECT(A4335&amp;B4335&amp;C4335&amp;F4335)="",ISNUMBER(INDIRECT(A4335&amp;B4335&amp;C4335&amp;F4335))=FALSE,INDIRECT(A4335&amp;B4335&amp;C4335&amp;F4335)=0),"",予約枠報告様式!$B$2)</f>
        <v/>
      </c>
      <c r="K4335" s="15" t="str" cm="1">
        <f t="array" aca="1" ref="K4335" ca="1">IF(OR(INDIRECT(A4335&amp;B4335&amp;C4335&amp;F4335)="",ISNUMBER(INDIRECT(A4335&amp;B4335&amp;C4335&amp;F4335))=FALSE,INDIRECT(A4335&amp;B4335&amp;C4335&amp;F4335)=0),"",1)</f>
        <v/>
      </c>
      <c r="L4335" s="15" t="str" cm="1">
        <f t="array" aca="1" ref="L4335" ca="1">IF(OR(INDIRECT(A4335&amp;B4335&amp;C4335&amp;F4335)="",ISNUMBER(INDIRECT(A4335&amp;B4335&amp;C4335&amp;F4335))=FALSE,INDIRECT(A4335&amp;B4335&amp;C4335&amp;F4335)=0),"",IF(G4335="【（第８期）医療機関受付】",TEXT(INDIRECT(A4335&amp;D4335&amp;E4335&amp;5),"yyy"),TEXT(INDIRECT(A4335&amp;B4335&amp;C4335&amp;5),"yyy")))</f>
        <v/>
      </c>
      <c r="M4335" s="15" t="str" cm="1">
        <f t="array" aca="1" ref="M4335" ca="1">IF(OR(INDIRECT(A4335&amp;B4335&amp;C4335&amp;F4335)="",ISNUMBER(INDIRECT(A4335&amp;B4335&amp;C4335&amp;F4335))=FALSE,INDIRECT(A4335&amp;B4335&amp;C4335&amp;F4335)=0),"",IF(G4335="【（第８期）医療機関受付】",TEXT(INDIRECT(A4335&amp;D4335&amp;E4335&amp;5),"m"),TEXT(INDIRECT(A4335&amp;B4335&amp;C4335&amp;5),"m")))</f>
        <v/>
      </c>
      <c r="N4335" s="15" t="str" cm="1">
        <f t="array" aca="1" ref="N4335" ca="1">IF(OR(INDIRECT(A4335&amp;B4335&amp;C4335&amp;F4335)="",ISNUMBER(INDIRECT(A4335&amp;B4335&amp;C4335&amp;F4335))=FALSE,INDIRECT(A4335&amp;B4335&amp;C4335&amp;F4335)=0),"",IF(G4335="【（第８期）医療機関受付】",TEXT(INDIRECT(A4335&amp;D4335&amp;E4335&amp;5),"d"),TEXT(INDIRECT(A4335&amp;B4335&amp;C4335&amp;5),"d")))</f>
        <v/>
      </c>
      <c r="O4335" s="15" t="str" cm="1">
        <f t="array" aca="1" ref="O4335" ca="1">IF(OR(INDIRECT(A4335&amp;B4335&amp;C4335&amp;F4335)="",ISNUMBER(INDIRECT(A4335&amp;B4335&amp;C4335&amp;F4335))=FALSE,INDIRECT(A4335&amp;B4335&amp;C4335&amp;F4335)=0),"",HOUR(INDIRECT(A4335&amp;"A"&amp;F4335)))</f>
        <v/>
      </c>
      <c r="P4335" s="15" t="str" cm="1">
        <f t="array" aca="1" ref="P4335" ca="1">IF(OR(INDIRECT(A4335&amp;B4335&amp;C4335&amp;F4335)="",ISNUMBER(INDIRECT(A4335&amp;B4335&amp;C4335&amp;F4335))=FALSE,INDIRECT(A4335&amp;B4335&amp;C4335&amp;F4335)=0),"",MINUTE(INDIRECT(A4335&amp;"A"&amp;F4335)))</f>
        <v/>
      </c>
      <c r="Q4335" s="15" t="str" cm="1">
        <f t="array" aca="1" ref="Q4335" ca="1">IF(OR(INDIRECT(A4335&amp;B4335&amp;C4335&amp;F4335)="",ISNUMBER(INDIRECT(A4335&amp;B4335&amp;C4335&amp;F4335))=FALSE,INDIRECT(A4335&amp;B4335&amp;C4335&amp;F4335)=0),"",O4335)</f>
        <v/>
      </c>
      <c r="R4335" s="15" t="str" cm="1">
        <f t="array" aca="1" ref="R4335" ca="1">IF(OR(INDIRECT(A4335&amp;B4335&amp;C4335&amp;F4335)="",ISNUMBER(INDIRECT(A4335&amp;B4335&amp;C4335&amp;F4335))=FALSE,INDIRECT(A4335&amp;B4335&amp;C4335&amp;F4335)=0),"",P4335+14)</f>
        <v/>
      </c>
      <c r="S4335" s="15" t="str" cm="1">
        <f t="array" aca="1" ref="S4335" ca="1">IF(OR(INDIRECT(A4335&amp;B4335&amp;C4335&amp;F4335)="",ISNUMBER(INDIRECT(A4335&amp;B4335&amp;C4335&amp;F4335))=FALSE,INDIRECT(A4335&amp;B4335&amp;C4335&amp;F4335)=0),"",INDIRECT(A4335&amp;B4335&amp;C4335&amp;F4335))</f>
        <v/>
      </c>
      <c r="T4335" s="15" t="str" cm="1">
        <f t="array" aca="1" ref="T4335" ca="1">IF(OR(INDIRECT(A4335&amp;B4335&amp;C4335&amp;F4335)="",ISNUMBER(INDIRECT(A4335&amp;B4335&amp;C4335&amp;F4335))=FALSE,INDIRECT(A4335&amp;B4335&amp;C4335&amp;F4335)=0),"",0)</f>
        <v/>
      </c>
    </row>
    <row r="4336" spans="1:20">
      <c r="A4336" s="23" t="s">
        <v>912</v>
      </c>
      <c r="B4336" s="23" t="s">
        <v>915</v>
      </c>
      <c r="C4336" s="23" t="str">
        <f t="shared" si="201"/>
        <v>g</v>
      </c>
      <c r="D4336" s="23" t="s">
        <v>915</v>
      </c>
      <c r="E4336" s="23" t="str">
        <f t="shared" si="202"/>
        <v>f</v>
      </c>
      <c r="F4336" s="23">
        <f t="shared" si="200"/>
        <v>29</v>
      </c>
      <c r="G4336" s="23" t="str" cm="1">
        <f t="array" aca="1" ref="G4336" ca="1">IF(OR(INDIRECT(A4336&amp;B4336&amp;C4336&amp;F4336)="",ISNUMBER(INDIRECT(A4336&amp;B4336&amp;C4336&amp;F4336))=FALSE),"",IF(INDIRECT(A4336&amp;B4336&amp;C4336&amp;9)="公開","【（第８期）WEB・コールセンター受付】","【（第８期）医療機関受付】"))</f>
        <v/>
      </c>
      <c r="H4336" s="15" t="str" cm="1">
        <f t="array" aca="1" ref="H4336" ca="1">IF(OR(INDIRECT(A4336&amp;B4336&amp;C4336&amp;F4336)="",ISNUMBER(INDIRECT(A4336&amp;B4336&amp;C4336&amp;F4336))=FALSE,INDIRECT(A4336&amp;B4336&amp;C4336&amp;F4336)=0),"",431001)</f>
        <v/>
      </c>
      <c r="I4336" s="15" t="str" cm="1">
        <f t="array" aca="1" ref="I4336" ca="1">IF(OR(INDIRECT(A4336&amp;B4336&amp;C4336&amp;F4336)="",ISNUMBER(INDIRECT(A4336&amp;B4336&amp;C4336&amp;F4336))=FALSE,INDIRECT(A4336&amp;B4336&amp;C4336&amp;F4336)=0),"",G4336&amp;J4336&amp;"."&amp;TEXT(M4336,"00")&amp;TEXT(N4336,"00")&amp;"."&amp;TEXT(O4336,"00")&amp;TEXT(P4336,"00"))</f>
        <v/>
      </c>
      <c r="J4336" s="15" t="str" cm="1">
        <f t="array" aca="1" ref="J4336" ca="1">IF(OR(INDIRECT(A4336&amp;B4336&amp;C4336&amp;F4336)="",ISNUMBER(INDIRECT(A4336&amp;B4336&amp;C4336&amp;F4336))=FALSE,INDIRECT(A4336&amp;B4336&amp;C4336&amp;F4336)=0),"",予約枠報告様式!$B$2)</f>
        <v/>
      </c>
      <c r="K4336" s="15" t="str" cm="1">
        <f t="array" aca="1" ref="K4336" ca="1">IF(OR(INDIRECT(A4336&amp;B4336&amp;C4336&amp;F4336)="",ISNUMBER(INDIRECT(A4336&amp;B4336&amp;C4336&amp;F4336))=FALSE,INDIRECT(A4336&amp;B4336&amp;C4336&amp;F4336)=0),"",1)</f>
        <v/>
      </c>
      <c r="L4336" s="15" t="str" cm="1">
        <f t="array" aca="1" ref="L4336" ca="1">IF(OR(INDIRECT(A4336&amp;B4336&amp;C4336&amp;F4336)="",ISNUMBER(INDIRECT(A4336&amp;B4336&amp;C4336&amp;F4336))=FALSE,INDIRECT(A4336&amp;B4336&amp;C4336&amp;F4336)=0),"",IF(G4336="【（第８期）医療機関受付】",TEXT(INDIRECT(A4336&amp;D4336&amp;E4336&amp;5),"yyy"),TEXT(INDIRECT(A4336&amp;B4336&amp;C4336&amp;5),"yyy")))</f>
        <v/>
      </c>
      <c r="M4336" s="15" t="str" cm="1">
        <f t="array" aca="1" ref="M4336" ca="1">IF(OR(INDIRECT(A4336&amp;B4336&amp;C4336&amp;F4336)="",ISNUMBER(INDIRECT(A4336&amp;B4336&amp;C4336&amp;F4336))=FALSE,INDIRECT(A4336&amp;B4336&amp;C4336&amp;F4336)=0),"",IF(G4336="【（第８期）医療機関受付】",TEXT(INDIRECT(A4336&amp;D4336&amp;E4336&amp;5),"m"),TEXT(INDIRECT(A4336&amp;B4336&amp;C4336&amp;5),"m")))</f>
        <v/>
      </c>
      <c r="N4336" s="15" t="str" cm="1">
        <f t="array" aca="1" ref="N4336" ca="1">IF(OR(INDIRECT(A4336&amp;B4336&amp;C4336&amp;F4336)="",ISNUMBER(INDIRECT(A4336&amp;B4336&amp;C4336&amp;F4336))=FALSE,INDIRECT(A4336&amp;B4336&amp;C4336&amp;F4336)=0),"",IF(G4336="【（第８期）医療機関受付】",TEXT(INDIRECT(A4336&amp;D4336&amp;E4336&amp;5),"d"),TEXT(INDIRECT(A4336&amp;B4336&amp;C4336&amp;5),"d")))</f>
        <v/>
      </c>
      <c r="O4336" s="15" t="str" cm="1">
        <f t="array" aca="1" ref="O4336" ca="1">IF(OR(INDIRECT(A4336&amp;B4336&amp;C4336&amp;F4336)="",ISNUMBER(INDIRECT(A4336&amp;B4336&amp;C4336&amp;F4336))=FALSE,INDIRECT(A4336&amp;B4336&amp;C4336&amp;F4336)=0),"",HOUR(INDIRECT(A4336&amp;"A"&amp;F4336)))</f>
        <v/>
      </c>
      <c r="P4336" s="15" t="str" cm="1">
        <f t="array" aca="1" ref="P4336" ca="1">IF(OR(INDIRECT(A4336&amp;B4336&amp;C4336&amp;F4336)="",ISNUMBER(INDIRECT(A4336&amp;B4336&amp;C4336&amp;F4336))=FALSE,INDIRECT(A4336&amp;B4336&amp;C4336&amp;F4336)=0),"",MINUTE(INDIRECT(A4336&amp;"A"&amp;F4336)))</f>
        <v/>
      </c>
      <c r="Q4336" s="15" t="str" cm="1">
        <f t="array" aca="1" ref="Q4336" ca="1">IF(OR(INDIRECT(A4336&amp;B4336&amp;C4336&amp;F4336)="",ISNUMBER(INDIRECT(A4336&amp;B4336&amp;C4336&amp;F4336))=FALSE,INDIRECT(A4336&amp;B4336&amp;C4336&amp;F4336)=0),"",O4336)</f>
        <v/>
      </c>
      <c r="R4336" s="15" t="str" cm="1">
        <f t="array" aca="1" ref="R4336" ca="1">IF(OR(INDIRECT(A4336&amp;B4336&amp;C4336&amp;F4336)="",ISNUMBER(INDIRECT(A4336&amp;B4336&amp;C4336&amp;F4336))=FALSE,INDIRECT(A4336&amp;B4336&amp;C4336&amp;F4336)=0),"",P4336+14)</f>
        <v/>
      </c>
      <c r="S4336" s="15" t="str" cm="1">
        <f t="array" aca="1" ref="S4336" ca="1">IF(OR(INDIRECT(A4336&amp;B4336&amp;C4336&amp;F4336)="",ISNUMBER(INDIRECT(A4336&amp;B4336&amp;C4336&amp;F4336))=FALSE,INDIRECT(A4336&amp;B4336&amp;C4336&amp;F4336)=0),"",INDIRECT(A4336&amp;B4336&amp;C4336&amp;F4336))</f>
        <v/>
      </c>
      <c r="T4336" s="15" t="str" cm="1">
        <f t="array" aca="1" ref="T4336" ca="1">IF(OR(INDIRECT(A4336&amp;B4336&amp;C4336&amp;F4336)="",ISNUMBER(INDIRECT(A4336&amp;B4336&amp;C4336&amp;F4336))=FALSE,INDIRECT(A4336&amp;B4336&amp;C4336&amp;F4336)=0),"",0)</f>
        <v/>
      </c>
    </row>
    <row r="4337" spans="1:20">
      <c r="A4337" s="23" t="s">
        <v>912</v>
      </c>
      <c r="B4337" s="23" t="s">
        <v>915</v>
      </c>
      <c r="C4337" s="23" t="str">
        <f t="shared" si="201"/>
        <v>g</v>
      </c>
      <c r="D4337" s="23" t="s">
        <v>915</v>
      </c>
      <c r="E4337" s="23" t="str">
        <f t="shared" si="202"/>
        <v>f</v>
      </c>
      <c r="F4337" s="23">
        <f t="shared" si="200"/>
        <v>30</v>
      </c>
      <c r="G4337" s="23" t="str" cm="1">
        <f t="array" aca="1" ref="G4337" ca="1">IF(OR(INDIRECT(A4337&amp;B4337&amp;C4337&amp;F4337)="",ISNUMBER(INDIRECT(A4337&amp;B4337&amp;C4337&amp;F4337))=FALSE),"",IF(INDIRECT(A4337&amp;B4337&amp;C4337&amp;9)="公開","【（第８期）WEB・コールセンター受付】","【（第８期）医療機関受付】"))</f>
        <v/>
      </c>
      <c r="H4337" s="15" t="str" cm="1">
        <f t="array" aca="1" ref="H4337" ca="1">IF(OR(INDIRECT(A4337&amp;B4337&amp;C4337&amp;F4337)="",ISNUMBER(INDIRECT(A4337&amp;B4337&amp;C4337&amp;F4337))=FALSE,INDIRECT(A4337&amp;B4337&amp;C4337&amp;F4337)=0),"",431001)</f>
        <v/>
      </c>
      <c r="I4337" s="15" t="str" cm="1">
        <f t="array" aca="1" ref="I4337" ca="1">IF(OR(INDIRECT(A4337&amp;B4337&amp;C4337&amp;F4337)="",ISNUMBER(INDIRECT(A4337&amp;B4337&amp;C4337&amp;F4337))=FALSE,INDIRECT(A4337&amp;B4337&amp;C4337&amp;F4337)=0),"",G4337&amp;J4337&amp;"."&amp;TEXT(M4337,"00")&amp;TEXT(N4337,"00")&amp;"."&amp;TEXT(O4337,"00")&amp;TEXT(P4337,"00"))</f>
        <v/>
      </c>
      <c r="J4337" s="15" t="str" cm="1">
        <f t="array" aca="1" ref="J4337" ca="1">IF(OR(INDIRECT(A4337&amp;B4337&amp;C4337&amp;F4337)="",ISNUMBER(INDIRECT(A4337&amp;B4337&amp;C4337&amp;F4337))=FALSE,INDIRECT(A4337&amp;B4337&amp;C4337&amp;F4337)=0),"",予約枠報告様式!$B$2)</f>
        <v/>
      </c>
      <c r="K4337" s="15" t="str" cm="1">
        <f t="array" aca="1" ref="K4337" ca="1">IF(OR(INDIRECT(A4337&amp;B4337&amp;C4337&amp;F4337)="",ISNUMBER(INDIRECT(A4337&amp;B4337&amp;C4337&amp;F4337))=FALSE,INDIRECT(A4337&amp;B4337&amp;C4337&amp;F4337)=0),"",1)</f>
        <v/>
      </c>
      <c r="L4337" s="15" t="str" cm="1">
        <f t="array" aca="1" ref="L4337" ca="1">IF(OR(INDIRECT(A4337&amp;B4337&amp;C4337&amp;F4337)="",ISNUMBER(INDIRECT(A4337&amp;B4337&amp;C4337&amp;F4337))=FALSE,INDIRECT(A4337&amp;B4337&amp;C4337&amp;F4337)=0),"",IF(G4337="【（第８期）医療機関受付】",TEXT(INDIRECT(A4337&amp;D4337&amp;E4337&amp;5),"yyy"),TEXT(INDIRECT(A4337&amp;B4337&amp;C4337&amp;5),"yyy")))</f>
        <v/>
      </c>
      <c r="M4337" s="15" t="str" cm="1">
        <f t="array" aca="1" ref="M4337" ca="1">IF(OR(INDIRECT(A4337&amp;B4337&amp;C4337&amp;F4337)="",ISNUMBER(INDIRECT(A4337&amp;B4337&amp;C4337&amp;F4337))=FALSE,INDIRECT(A4337&amp;B4337&amp;C4337&amp;F4337)=0),"",IF(G4337="【（第８期）医療機関受付】",TEXT(INDIRECT(A4337&amp;D4337&amp;E4337&amp;5),"m"),TEXT(INDIRECT(A4337&amp;B4337&amp;C4337&amp;5),"m")))</f>
        <v/>
      </c>
      <c r="N4337" s="15" t="str" cm="1">
        <f t="array" aca="1" ref="N4337" ca="1">IF(OR(INDIRECT(A4337&amp;B4337&amp;C4337&amp;F4337)="",ISNUMBER(INDIRECT(A4337&amp;B4337&amp;C4337&amp;F4337))=FALSE,INDIRECT(A4337&amp;B4337&amp;C4337&amp;F4337)=0),"",IF(G4337="【（第８期）医療機関受付】",TEXT(INDIRECT(A4337&amp;D4337&amp;E4337&amp;5),"d"),TEXT(INDIRECT(A4337&amp;B4337&amp;C4337&amp;5),"d")))</f>
        <v/>
      </c>
      <c r="O4337" s="15" t="str" cm="1">
        <f t="array" aca="1" ref="O4337" ca="1">IF(OR(INDIRECT(A4337&amp;B4337&amp;C4337&amp;F4337)="",ISNUMBER(INDIRECT(A4337&amp;B4337&amp;C4337&amp;F4337))=FALSE,INDIRECT(A4337&amp;B4337&amp;C4337&amp;F4337)=0),"",HOUR(INDIRECT(A4337&amp;"A"&amp;F4337)))</f>
        <v/>
      </c>
      <c r="P4337" s="15" t="str" cm="1">
        <f t="array" aca="1" ref="P4337" ca="1">IF(OR(INDIRECT(A4337&amp;B4337&amp;C4337&amp;F4337)="",ISNUMBER(INDIRECT(A4337&amp;B4337&amp;C4337&amp;F4337))=FALSE,INDIRECT(A4337&amp;B4337&amp;C4337&amp;F4337)=0),"",MINUTE(INDIRECT(A4337&amp;"A"&amp;F4337)))</f>
        <v/>
      </c>
      <c r="Q4337" s="15" t="str" cm="1">
        <f t="array" aca="1" ref="Q4337" ca="1">IF(OR(INDIRECT(A4337&amp;B4337&amp;C4337&amp;F4337)="",ISNUMBER(INDIRECT(A4337&amp;B4337&amp;C4337&amp;F4337))=FALSE,INDIRECT(A4337&amp;B4337&amp;C4337&amp;F4337)=0),"",O4337)</f>
        <v/>
      </c>
      <c r="R4337" s="15" t="str" cm="1">
        <f t="array" aca="1" ref="R4337" ca="1">IF(OR(INDIRECT(A4337&amp;B4337&amp;C4337&amp;F4337)="",ISNUMBER(INDIRECT(A4337&amp;B4337&amp;C4337&amp;F4337))=FALSE,INDIRECT(A4337&amp;B4337&amp;C4337&amp;F4337)=0),"",P4337+14)</f>
        <v/>
      </c>
      <c r="S4337" s="15" t="str" cm="1">
        <f t="array" aca="1" ref="S4337" ca="1">IF(OR(INDIRECT(A4337&amp;B4337&amp;C4337&amp;F4337)="",ISNUMBER(INDIRECT(A4337&amp;B4337&amp;C4337&amp;F4337))=FALSE,INDIRECT(A4337&amp;B4337&amp;C4337&amp;F4337)=0),"",INDIRECT(A4337&amp;B4337&amp;C4337&amp;F4337))</f>
        <v/>
      </c>
      <c r="T4337" s="15" t="str" cm="1">
        <f t="array" aca="1" ref="T4337" ca="1">IF(OR(INDIRECT(A4337&amp;B4337&amp;C4337&amp;F4337)="",ISNUMBER(INDIRECT(A4337&amp;B4337&amp;C4337&amp;F4337))=FALSE,INDIRECT(A4337&amp;B4337&amp;C4337&amp;F4337)=0),"",0)</f>
        <v/>
      </c>
    </row>
    <row r="4338" spans="1:20">
      <c r="A4338" s="23" t="s">
        <v>912</v>
      </c>
      <c r="B4338" s="23" t="s">
        <v>915</v>
      </c>
      <c r="C4338" s="23" t="str">
        <f t="shared" si="201"/>
        <v>g</v>
      </c>
      <c r="D4338" s="23" t="s">
        <v>915</v>
      </c>
      <c r="E4338" s="23" t="str">
        <f t="shared" si="202"/>
        <v>f</v>
      </c>
      <c r="F4338" s="23">
        <f t="shared" si="200"/>
        <v>31</v>
      </c>
      <c r="G4338" s="23" t="str" cm="1">
        <f t="array" aca="1" ref="G4338" ca="1">IF(OR(INDIRECT(A4338&amp;B4338&amp;C4338&amp;F4338)="",ISNUMBER(INDIRECT(A4338&amp;B4338&amp;C4338&amp;F4338))=FALSE),"",IF(INDIRECT(A4338&amp;B4338&amp;C4338&amp;9)="公開","【（第８期）WEB・コールセンター受付】","【（第８期）医療機関受付】"))</f>
        <v/>
      </c>
      <c r="H4338" s="15" t="str" cm="1">
        <f t="array" aca="1" ref="H4338" ca="1">IF(OR(INDIRECT(A4338&amp;B4338&amp;C4338&amp;F4338)="",ISNUMBER(INDIRECT(A4338&amp;B4338&amp;C4338&amp;F4338))=FALSE,INDIRECT(A4338&amp;B4338&amp;C4338&amp;F4338)=0),"",431001)</f>
        <v/>
      </c>
      <c r="I4338" s="15" t="str" cm="1">
        <f t="array" aca="1" ref="I4338" ca="1">IF(OR(INDIRECT(A4338&amp;B4338&amp;C4338&amp;F4338)="",ISNUMBER(INDIRECT(A4338&amp;B4338&amp;C4338&amp;F4338))=FALSE,INDIRECT(A4338&amp;B4338&amp;C4338&amp;F4338)=0),"",G4338&amp;J4338&amp;"."&amp;TEXT(M4338,"00")&amp;TEXT(N4338,"00")&amp;"."&amp;TEXT(O4338,"00")&amp;TEXT(P4338,"00"))</f>
        <v/>
      </c>
      <c r="J4338" s="15" t="str" cm="1">
        <f t="array" aca="1" ref="J4338" ca="1">IF(OR(INDIRECT(A4338&amp;B4338&amp;C4338&amp;F4338)="",ISNUMBER(INDIRECT(A4338&amp;B4338&amp;C4338&amp;F4338))=FALSE,INDIRECT(A4338&amp;B4338&amp;C4338&amp;F4338)=0),"",予約枠報告様式!$B$2)</f>
        <v/>
      </c>
      <c r="K4338" s="15" t="str" cm="1">
        <f t="array" aca="1" ref="K4338" ca="1">IF(OR(INDIRECT(A4338&amp;B4338&amp;C4338&amp;F4338)="",ISNUMBER(INDIRECT(A4338&amp;B4338&amp;C4338&amp;F4338))=FALSE,INDIRECT(A4338&amp;B4338&amp;C4338&amp;F4338)=0),"",1)</f>
        <v/>
      </c>
      <c r="L4338" s="15" t="str" cm="1">
        <f t="array" aca="1" ref="L4338" ca="1">IF(OR(INDIRECT(A4338&amp;B4338&amp;C4338&amp;F4338)="",ISNUMBER(INDIRECT(A4338&amp;B4338&amp;C4338&amp;F4338))=FALSE,INDIRECT(A4338&amp;B4338&amp;C4338&amp;F4338)=0),"",IF(G4338="【（第８期）医療機関受付】",TEXT(INDIRECT(A4338&amp;D4338&amp;E4338&amp;5),"yyy"),TEXT(INDIRECT(A4338&amp;B4338&amp;C4338&amp;5),"yyy")))</f>
        <v/>
      </c>
      <c r="M4338" s="15" t="str" cm="1">
        <f t="array" aca="1" ref="M4338" ca="1">IF(OR(INDIRECT(A4338&amp;B4338&amp;C4338&amp;F4338)="",ISNUMBER(INDIRECT(A4338&amp;B4338&amp;C4338&amp;F4338))=FALSE,INDIRECT(A4338&amp;B4338&amp;C4338&amp;F4338)=0),"",IF(G4338="【（第８期）医療機関受付】",TEXT(INDIRECT(A4338&amp;D4338&amp;E4338&amp;5),"m"),TEXT(INDIRECT(A4338&amp;B4338&amp;C4338&amp;5),"m")))</f>
        <v/>
      </c>
      <c r="N4338" s="15" t="str" cm="1">
        <f t="array" aca="1" ref="N4338" ca="1">IF(OR(INDIRECT(A4338&amp;B4338&amp;C4338&amp;F4338)="",ISNUMBER(INDIRECT(A4338&amp;B4338&amp;C4338&amp;F4338))=FALSE,INDIRECT(A4338&amp;B4338&amp;C4338&amp;F4338)=0),"",IF(G4338="【（第８期）医療機関受付】",TEXT(INDIRECT(A4338&amp;D4338&amp;E4338&amp;5),"d"),TEXT(INDIRECT(A4338&amp;B4338&amp;C4338&amp;5),"d")))</f>
        <v/>
      </c>
      <c r="O4338" s="15" t="str" cm="1">
        <f t="array" aca="1" ref="O4338" ca="1">IF(OR(INDIRECT(A4338&amp;B4338&amp;C4338&amp;F4338)="",ISNUMBER(INDIRECT(A4338&amp;B4338&amp;C4338&amp;F4338))=FALSE,INDIRECT(A4338&amp;B4338&amp;C4338&amp;F4338)=0),"",HOUR(INDIRECT(A4338&amp;"A"&amp;F4338)))</f>
        <v/>
      </c>
      <c r="P4338" s="15" t="str" cm="1">
        <f t="array" aca="1" ref="P4338" ca="1">IF(OR(INDIRECT(A4338&amp;B4338&amp;C4338&amp;F4338)="",ISNUMBER(INDIRECT(A4338&amp;B4338&amp;C4338&amp;F4338))=FALSE,INDIRECT(A4338&amp;B4338&amp;C4338&amp;F4338)=0),"",MINUTE(INDIRECT(A4338&amp;"A"&amp;F4338)))</f>
        <v/>
      </c>
      <c r="Q4338" s="15" t="str" cm="1">
        <f t="array" aca="1" ref="Q4338" ca="1">IF(OR(INDIRECT(A4338&amp;B4338&amp;C4338&amp;F4338)="",ISNUMBER(INDIRECT(A4338&amp;B4338&amp;C4338&amp;F4338))=FALSE,INDIRECT(A4338&amp;B4338&amp;C4338&amp;F4338)=0),"",O4338)</f>
        <v/>
      </c>
      <c r="R4338" s="15" t="str" cm="1">
        <f t="array" aca="1" ref="R4338" ca="1">IF(OR(INDIRECT(A4338&amp;B4338&amp;C4338&amp;F4338)="",ISNUMBER(INDIRECT(A4338&amp;B4338&amp;C4338&amp;F4338))=FALSE,INDIRECT(A4338&amp;B4338&amp;C4338&amp;F4338)=0),"",P4338+14)</f>
        <v/>
      </c>
      <c r="S4338" s="15" t="str" cm="1">
        <f t="array" aca="1" ref="S4338" ca="1">IF(OR(INDIRECT(A4338&amp;B4338&amp;C4338&amp;F4338)="",ISNUMBER(INDIRECT(A4338&amp;B4338&amp;C4338&amp;F4338))=FALSE,INDIRECT(A4338&amp;B4338&amp;C4338&amp;F4338)=0),"",INDIRECT(A4338&amp;B4338&amp;C4338&amp;F4338))</f>
        <v/>
      </c>
      <c r="T4338" s="15" t="str" cm="1">
        <f t="array" aca="1" ref="T4338" ca="1">IF(OR(INDIRECT(A4338&amp;B4338&amp;C4338&amp;F4338)="",ISNUMBER(INDIRECT(A4338&amp;B4338&amp;C4338&amp;F4338))=FALSE,INDIRECT(A4338&amp;B4338&amp;C4338&amp;F4338)=0),"",0)</f>
        <v/>
      </c>
    </row>
    <row r="4339" spans="1:20">
      <c r="A4339" s="23" t="s">
        <v>912</v>
      </c>
      <c r="B4339" s="23" t="s">
        <v>915</v>
      </c>
      <c r="C4339" s="23" t="str">
        <f t="shared" si="201"/>
        <v>g</v>
      </c>
      <c r="D4339" s="23" t="s">
        <v>915</v>
      </c>
      <c r="E4339" s="23" t="str">
        <f t="shared" si="202"/>
        <v>f</v>
      </c>
      <c r="F4339" s="23">
        <f t="shared" si="200"/>
        <v>32</v>
      </c>
      <c r="G4339" s="23" t="str" cm="1">
        <f t="array" aca="1" ref="G4339" ca="1">IF(OR(INDIRECT(A4339&amp;B4339&amp;C4339&amp;F4339)="",ISNUMBER(INDIRECT(A4339&amp;B4339&amp;C4339&amp;F4339))=FALSE),"",IF(INDIRECT(A4339&amp;B4339&amp;C4339&amp;9)="公開","【（第８期）WEB・コールセンター受付】","【（第８期）医療機関受付】"))</f>
        <v/>
      </c>
      <c r="H4339" s="15" t="str" cm="1">
        <f t="array" aca="1" ref="H4339" ca="1">IF(OR(INDIRECT(A4339&amp;B4339&amp;C4339&amp;F4339)="",ISNUMBER(INDIRECT(A4339&amp;B4339&amp;C4339&amp;F4339))=FALSE,INDIRECT(A4339&amp;B4339&amp;C4339&amp;F4339)=0),"",431001)</f>
        <v/>
      </c>
      <c r="I4339" s="15" t="str" cm="1">
        <f t="array" aca="1" ref="I4339" ca="1">IF(OR(INDIRECT(A4339&amp;B4339&amp;C4339&amp;F4339)="",ISNUMBER(INDIRECT(A4339&amp;B4339&amp;C4339&amp;F4339))=FALSE,INDIRECT(A4339&amp;B4339&amp;C4339&amp;F4339)=0),"",G4339&amp;J4339&amp;"."&amp;TEXT(M4339,"00")&amp;TEXT(N4339,"00")&amp;"."&amp;TEXT(O4339,"00")&amp;TEXT(P4339,"00"))</f>
        <v/>
      </c>
      <c r="J4339" s="15" t="str" cm="1">
        <f t="array" aca="1" ref="J4339" ca="1">IF(OR(INDIRECT(A4339&amp;B4339&amp;C4339&amp;F4339)="",ISNUMBER(INDIRECT(A4339&amp;B4339&amp;C4339&amp;F4339))=FALSE,INDIRECT(A4339&amp;B4339&amp;C4339&amp;F4339)=0),"",予約枠報告様式!$B$2)</f>
        <v/>
      </c>
      <c r="K4339" s="15" t="str" cm="1">
        <f t="array" aca="1" ref="K4339" ca="1">IF(OR(INDIRECT(A4339&amp;B4339&amp;C4339&amp;F4339)="",ISNUMBER(INDIRECT(A4339&amp;B4339&amp;C4339&amp;F4339))=FALSE,INDIRECT(A4339&amp;B4339&amp;C4339&amp;F4339)=0),"",1)</f>
        <v/>
      </c>
      <c r="L4339" s="15" t="str" cm="1">
        <f t="array" aca="1" ref="L4339" ca="1">IF(OR(INDIRECT(A4339&amp;B4339&amp;C4339&amp;F4339)="",ISNUMBER(INDIRECT(A4339&amp;B4339&amp;C4339&amp;F4339))=FALSE,INDIRECT(A4339&amp;B4339&amp;C4339&amp;F4339)=0),"",IF(G4339="【（第８期）医療機関受付】",TEXT(INDIRECT(A4339&amp;D4339&amp;E4339&amp;5),"yyy"),TEXT(INDIRECT(A4339&amp;B4339&amp;C4339&amp;5),"yyy")))</f>
        <v/>
      </c>
      <c r="M4339" s="15" t="str" cm="1">
        <f t="array" aca="1" ref="M4339" ca="1">IF(OR(INDIRECT(A4339&amp;B4339&amp;C4339&amp;F4339)="",ISNUMBER(INDIRECT(A4339&amp;B4339&amp;C4339&amp;F4339))=FALSE,INDIRECT(A4339&amp;B4339&amp;C4339&amp;F4339)=0),"",IF(G4339="【（第８期）医療機関受付】",TEXT(INDIRECT(A4339&amp;D4339&amp;E4339&amp;5),"m"),TEXT(INDIRECT(A4339&amp;B4339&amp;C4339&amp;5),"m")))</f>
        <v/>
      </c>
      <c r="N4339" s="15" t="str" cm="1">
        <f t="array" aca="1" ref="N4339" ca="1">IF(OR(INDIRECT(A4339&amp;B4339&amp;C4339&amp;F4339)="",ISNUMBER(INDIRECT(A4339&amp;B4339&amp;C4339&amp;F4339))=FALSE,INDIRECT(A4339&amp;B4339&amp;C4339&amp;F4339)=0),"",IF(G4339="【（第８期）医療機関受付】",TEXT(INDIRECT(A4339&amp;D4339&amp;E4339&amp;5),"d"),TEXT(INDIRECT(A4339&amp;B4339&amp;C4339&amp;5),"d")))</f>
        <v/>
      </c>
      <c r="O4339" s="15" t="str" cm="1">
        <f t="array" aca="1" ref="O4339" ca="1">IF(OR(INDIRECT(A4339&amp;B4339&amp;C4339&amp;F4339)="",ISNUMBER(INDIRECT(A4339&amp;B4339&amp;C4339&amp;F4339))=FALSE,INDIRECT(A4339&amp;B4339&amp;C4339&amp;F4339)=0),"",HOUR(INDIRECT(A4339&amp;"A"&amp;F4339)))</f>
        <v/>
      </c>
      <c r="P4339" s="15" t="str" cm="1">
        <f t="array" aca="1" ref="P4339" ca="1">IF(OR(INDIRECT(A4339&amp;B4339&amp;C4339&amp;F4339)="",ISNUMBER(INDIRECT(A4339&amp;B4339&amp;C4339&amp;F4339))=FALSE,INDIRECT(A4339&amp;B4339&amp;C4339&amp;F4339)=0),"",MINUTE(INDIRECT(A4339&amp;"A"&amp;F4339)))</f>
        <v/>
      </c>
      <c r="Q4339" s="15" t="str" cm="1">
        <f t="array" aca="1" ref="Q4339" ca="1">IF(OR(INDIRECT(A4339&amp;B4339&amp;C4339&amp;F4339)="",ISNUMBER(INDIRECT(A4339&amp;B4339&amp;C4339&amp;F4339))=FALSE,INDIRECT(A4339&amp;B4339&amp;C4339&amp;F4339)=0),"",O4339)</f>
        <v/>
      </c>
      <c r="R4339" s="15" t="str" cm="1">
        <f t="array" aca="1" ref="R4339" ca="1">IF(OR(INDIRECT(A4339&amp;B4339&amp;C4339&amp;F4339)="",ISNUMBER(INDIRECT(A4339&amp;B4339&amp;C4339&amp;F4339))=FALSE,INDIRECT(A4339&amp;B4339&amp;C4339&amp;F4339)=0),"",P4339+14)</f>
        <v/>
      </c>
      <c r="S4339" s="15" t="str" cm="1">
        <f t="array" aca="1" ref="S4339" ca="1">IF(OR(INDIRECT(A4339&amp;B4339&amp;C4339&amp;F4339)="",ISNUMBER(INDIRECT(A4339&amp;B4339&amp;C4339&amp;F4339))=FALSE,INDIRECT(A4339&amp;B4339&amp;C4339&amp;F4339)=0),"",INDIRECT(A4339&amp;B4339&amp;C4339&amp;F4339))</f>
        <v/>
      </c>
      <c r="T4339" s="15" t="str" cm="1">
        <f t="array" aca="1" ref="T4339" ca="1">IF(OR(INDIRECT(A4339&amp;B4339&amp;C4339&amp;F4339)="",ISNUMBER(INDIRECT(A4339&amp;B4339&amp;C4339&amp;F4339))=FALSE,INDIRECT(A4339&amp;B4339&amp;C4339&amp;F4339)=0),"",0)</f>
        <v/>
      </c>
    </row>
    <row r="4340" spans="1:20">
      <c r="A4340" s="23" t="s">
        <v>912</v>
      </c>
      <c r="B4340" s="23" t="s">
        <v>915</v>
      </c>
      <c r="C4340" s="23" t="str">
        <f t="shared" si="201"/>
        <v>g</v>
      </c>
      <c r="D4340" s="23" t="s">
        <v>915</v>
      </c>
      <c r="E4340" s="23" t="str">
        <f t="shared" si="202"/>
        <v>f</v>
      </c>
      <c r="F4340" s="23">
        <f t="shared" si="200"/>
        <v>33</v>
      </c>
      <c r="G4340" s="23" t="str" cm="1">
        <f t="array" aca="1" ref="G4340" ca="1">IF(OR(INDIRECT(A4340&amp;B4340&amp;C4340&amp;F4340)="",ISNUMBER(INDIRECT(A4340&amp;B4340&amp;C4340&amp;F4340))=FALSE),"",IF(INDIRECT(A4340&amp;B4340&amp;C4340&amp;9)="公開","【（第８期）WEB・コールセンター受付】","【（第８期）医療機関受付】"))</f>
        <v/>
      </c>
      <c r="H4340" s="15" t="str" cm="1">
        <f t="array" aca="1" ref="H4340" ca="1">IF(OR(INDIRECT(A4340&amp;B4340&amp;C4340&amp;F4340)="",ISNUMBER(INDIRECT(A4340&amp;B4340&amp;C4340&amp;F4340))=FALSE,INDIRECT(A4340&amp;B4340&amp;C4340&amp;F4340)=0),"",431001)</f>
        <v/>
      </c>
      <c r="I4340" s="15" t="str" cm="1">
        <f t="array" aca="1" ref="I4340" ca="1">IF(OR(INDIRECT(A4340&amp;B4340&amp;C4340&amp;F4340)="",ISNUMBER(INDIRECT(A4340&amp;B4340&amp;C4340&amp;F4340))=FALSE,INDIRECT(A4340&amp;B4340&amp;C4340&amp;F4340)=0),"",G4340&amp;J4340&amp;"."&amp;TEXT(M4340,"00")&amp;TEXT(N4340,"00")&amp;"."&amp;TEXT(O4340,"00")&amp;TEXT(P4340,"00"))</f>
        <v/>
      </c>
      <c r="J4340" s="15" t="str" cm="1">
        <f t="array" aca="1" ref="J4340" ca="1">IF(OR(INDIRECT(A4340&amp;B4340&amp;C4340&amp;F4340)="",ISNUMBER(INDIRECT(A4340&amp;B4340&amp;C4340&amp;F4340))=FALSE,INDIRECT(A4340&amp;B4340&amp;C4340&amp;F4340)=0),"",予約枠報告様式!$B$2)</f>
        <v/>
      </c>
      <c r="K4340" s="15" t="str" cm="1">
        <f t="array" aca="1" ref="K4340" ca="1">IF(OR(INDIRECT(A4340&amp;B4340&amp;C4340&amp;F4340)="",ISNUMBER(INDIRECT(A4340&amp;B4340&amp;C4340&amp;F4340))=FALSE,INDIRECT(A4340&amp;B4340&amp;C4340&amp;F4340)=0),"",1)</f>
        <v/>
      </c>
      <c r="L4340" s="15" t="str" cm="1">
        <f t="array" aca="1" ref="L4340" ca="1">IF(OR(INDIRECT(A4340&amp;B4340&amp;C4340&amp;F4340)="",ISNUMBER(INDIRECT(A4340&amp;B4340&amp;C4340&amp;F4340))=FALSE,INDIRECT(A4340&amp;B4340&amp;C4340&amp;F4340)=0),"",IF(G4340="【（第８期）医療機関受付】",TEXT(INDIRECT(A4340&amp;D4340&amp;E4340&amp;5),"yyy"),TEXT(INDIRECT(A4340&amp;B4340&amp;C4340&amp;5),"yyy")))</f>
        <v/>
      </c>
      <c r="M4340" s="15" t="str" cm="1">
        <f t="array" aca="1" ref="M4340" ca="1">IF(OR(INDIRECT(A4340&amp;B4340&amp;C4340&amp;F4340)="",ISNUMBER(INDIRECT(A4340&amp;B4340&amp;C4340&amp;F4340))=FALSE,INDIRECT(A4340&amp;B4340&amp;C4340&amp;F4340)=0),"",IF(G4340="【（第８期）医療機関受付】",TEXT(INDIRECT(A4340&amp;D4340&amp;E4340&amp;5),"m"),TEXT(INDIRECT(A4340&amp;B4340&amp;C4340&amp;5),"m")))</f>
        <v/>
      </c>
      <c r="N4340" s="15" t="str" cm="1">
        <f t="array" aca="1" ref="N4340" ca="1">IF(OR(INDIRECT(A4340&amp;B4340&amp;C4340&amp;F4340)="",ISNUMBER(INDIRECT(A4340&amp;B4340&amp;C4340&amp;F4340))=FALSE,INDIRECT(A4340&amp;B4340&amp;C4340&amp;F4340)=0),"",IF(G4340="【（第８期）医療機関受付】",TEXT(INDIRECT(A4340&amp;D4340&amp;E4340&amp;5),"d"),TEXT(INDIRECT(A4340&amp;B4340&amp;C4340&amp;5),"d")))</f>
        <v/>
      </c>
      <c r="O4340" s="15" t="str" cm="1">
        <f t="array" aca="1" ref="O4340" ca="1">IF(OR(INDIRECT(A4340&amp;B4340&amp;C4340&amp;F4340)="",ISNUMBER(INDIRECT(A4340&amp;B4340&amp;C4340&amp;F4340))=FALSE,INDIRECT(A4340&amp;B4340&amp;C4340&amp;F4340)=0),"",HOUR(INDIRECT(A4340&amp;"A"&amp;F4340)))</f>
        <v/>
      </c>
      <c r="P4340" s="15" t="str" cm="1">
        <f t="array" aca="1" ref="P4340" ca="1">IF(OR(INDIRECT(A4340&amp;B4340&amp;C4340&amp;F4340)="",ISNUMBER(INDIRECT(A4340&amp;B4340&amp;C4340&amp;F4340))=FALSE,INDIRECT(A4340&amp;B4340&amp;C4340&amp;F4340)=0),"",MINUTE(INDIRECT(A4340&amp;"A"&amp;F4340)))</f>
        <v/>
      </c>
      <c r="Q4340" s="15" t="str" cm="1">
        <f t="array" aca="1" ref="Q4340" ca="1">IF(OR(INDIRECT(A4340&amp;B4340&amp;C4340&amp;F4340)="",ISNUMBER(INDIRECT(A4340&amp;B4340&amp;C4340&amp;F4340))=FALSE,INDIRECT(A4340&amp;B4340&amp;C4340&amp;F4340)=0),"",O4340)</f>
        <v/>
      </c>
      <c r="R4340" s="15" t="str" cm="1">
        <f t="array" aca="1" ref="R4340" ca="1">IF(OR(INDIRECT(A4340&amp;B4340&amp;C4340&amp;F4340)="",ISNUMBER(INDIRECT(A4340&amp;B4340&amp;C4340&amp;F4340))=FALSE,INDIRECT(A4340&amp;B4340&amp;C4340&amp;F4340)=0),"",P4340+14)</f>
        <v/>
      </c>
      <c r="S4340" s="15" t="str" cm="1">
        <f t="array" aca="1" ref="S4340" ca="1">IF(OR(INDIRECT(A4340&amp;B4340&amp;C4340&amp;F4340)="",ISNUMBER(INDIRECT(A4340&amp;B4340&amp;C4340&amp;F4340))=FALSE,INDIRECT(A4340&amp;B4340&amp;C4340&amp;F4340)=0),"",INDIRECT(A4340&amp;B4340&amp;C4340&amp;F4340))</f>
        <v/>
      </c>
      <c r="T4340" s="15" t="str" cm="1">
        <f t="array" aca="1" ref="T4340" ca="1">IF(OR(INDIRECT(A4340&amp;B4340&amp;C4340&amp;F4340)="",ISNUMBER(INDIRECT(A4340&amp;B4340&amp;C4340&amp;F4340))=FALSE,INDIRECT(A4340&amp;B4340&amp;C4340&amp;F4340)=0),"",0)</f>
        <v/>
      </c>
    </row>
    <row r="4341" spans="1:20">
      <c r="A4341" s="23" t="s">
        <v>912</v>
      </c>
      <c r="B4341" s="23" t="s">
        <v>915</v>
      </c>
      <c r="C4341" s="23" t="str">
        <f t="shared" si="201"/>
        <v>g</v>
      </c>
      <c r="D4341" s="23" t="s">
        <v>915</v>
      </c>
      <c r="E4341" s="23" t="str">
        <f t="shared" si="202"/>
        <v>f</v>
      </c>
      <c r="F4341" s="23">
        <f t="shared" si="200"/>
        <v>34</v>
      </c>
      <c r="G4341" s="23" t="str" cm="1">
        <f t="array" aca="1" ref="G4341" ca="1">IF(OR(INDIRECT(A4341&amp;B4341&amp;C4341&amp;F4341)="",ISNUMBER(INDIRECT(A4341&amp;B4341&amp;C4341&amp;F4341))=FALSE),"",IF(INDIRECT(A4341&amp;B4341&amp;C4341&amp;9)="公開","【（第８期）WEB・コールセンター受付】","【（第８期）医療機関受付】"))</f>
        <v/>
      </c>
      <c r="H4341" s="15" t="str" cm="1">
        <f t="array" aca="1" ref="H4341" ca="1">IF(OR(INDIRECT(A4341&amp;B4341&amp;C4341&amp;F4341)="",ISNUMBER(INDIRECT(A4341&amp;B4341&amp;C4341&amp;F4341))=FALSE,INDIRECT(A4341&amp;B4341&amp;C4341&amp;F4341)=0),"",431001)</f>
        <v/>
      </c>
      <c r="I4341" s="15" t="str" cm="1">
        <f t="array" aca="1" ref="I4341" ca="1">IF(OR(INDIRECT(A4341&amp;B4341&amp;C4341&amp;F4341)="",ISNUMBER(INDIRECT(A4341&amp;B4341&amp;C4341&amp;F4341))=FALSE,INDIRECT(A4341&amp;B4341&amp;C4341&amp;F4341)=0),"",G4341&amp;J4341&amp;"."&amp;TEXT(M4341,"00")&amp;TEXT(N4341,"00")&amp;"."&amp;TEXT(O4341,"00")&amp;TEXT(P4341,"00"))</f>
        <v/>
      </c>
      <c r="J4341" s="15" t="str" cm="1">
        <f t="array" aca="1" ref="J4341" ca="1">IF(OR(INDIRECT(A4341&amp;B4341&amp;C4341&amp;F4341)="",ISNUMBER(INDIRECT(A4341&amp;B4341&amp;C4341&amp;F4341))=FALSE,INDIRECT(A4341&amp;B4341&amp;C4341&amp;F4341)=0),"",予約枠報告様式!$B$2)</f>
        <v/>
      </c>
      <c r="K4341" s="15" t="str" cm="1">
        <f t="array" aca="1" ref="K4341" ca="1">IF(OR(INDIRECT(A4341&amp;B4341&amp;C4341&amp;F4341)="",ISNUMBER(INDIRECT(A4341&amp;B4341&amp;C4341&amp;F4341))=FALSE,INDIRECT(A4341&amp;B4341&amp;C4341&amp;F4341)=0),"",1)</f>
        <v/>
      </c>
      <c r="L4341" s="15" t="str" cm="1">
        <f t="array" aca="1" ref="L4341" ca="1">IF(OR(INDIRECT(A4341&amp;B4341&amp;C4341&amp;F4341)="",ISNUMBER(INDIRECT(A4341&amp;B4341&amp;C4341&amp;F4341))=FALSE,INDIRECT(A4341&amp;B4341&amp;C4341&amp;F4341)=0),"",IF(G4341="【（第８期）医療機関受付】",TEXT(INDIRECT(A4341&amp;D4341&amp;E4341&amp;5),"yyy"),TEXT(INDIRECT(A4341&amp;B4341&amp;C4341&amp;5),"yyy")))</f>
        <v/>
      </c>
      <c r="M4341" s="15" t="str" cm="1">
        <f t="array" aca="1" ref="M4341" ca="1">IF(OR(INDIRECT(A4341&amp;B4341&amp;C4341&amp;F4341)="",ISNUMBER(INDIRECT(A4341&amp;B4341&amp;C4341&amp;F4341))=FALSE,INDIRECT(A4341&amp;B4341&amp;C4341&amp;F4341)=0),"",IF(G4341="【（第８期）医療機関受付】",TEXT(INDIRECT(A4341&amp;D4341&amp;E4341&amp;5),"m"),TEXT(INDIRECT(A4341&amp;B4341&amp;C4341&amp;5),"m")))</f>
        <v/>
      </c>
      <c r="N4341" s="15" t="str" cm="1">
        <f t="array" aca="1" ref="N4341" ca="1">IF(OR(INDIRECT(A4341&amp;B4341&amp;C4341&amp;F4341)="",ISNUMBER(INDIRECT(A4341&amp;B4341&amp;C4341&amp;F4341))=FALSE,INDIRECT(A4341&amp;B4341&amp;C4341&amp;F4341)=0),"",IF(G4341="【（第８期）医療機関受付】",TEXT(INDIRECT(A4341&amp;D4341&amp;E4341&amp;5),"d"),TEXT(INDIRECT(A4341&amp;B4341&amp;C4341&amp;5),"d")))</f>
        <v/>
      </c>
      <c r="O4341" s="15" t="str" cm="1">
        <f t="array" aca="1" ref="O4341" ca="1">IF(OR(INDIRECT(A4341&amp;B4341&amp;C4341&amp;F4341)="",ISNUMBER(INDIRECT(A4341&amp;B4341&amp;C4341&amp;F4341))=FALSE,INDIRECT(A4341&amp;B4341&amp;C4341&amp;F4341)=0),"",HOUR(INDIRECT(A4341&amp;"A"&amp;F4341)))</f>
        <v/>
      </c>
      <c r="P4341" s="15" t="str" cm="1">
        <f t="array" aca="1" ref="P4341" ca="1">IF(OR(INDIRECT(A4341&amp;B4341&amp;C4341&amp;F4341)="",ISNUMBER(INDIRECT(A4341&amp;B4341&amp;C4341&amp;F4341))=FALSE,INDIRECT(A4341&amp;B4341&amp;C4341&amp;F4341)=0),"",MINUTE(INDIRECT(A4341&amp;"A"&amp;F4341)))</f>
        <v/>
      </c>
      <c r="Q4341" s="15" t="str" cm="1">
        <f t="array" aca="1" ref="Q4341" ca="1">IF(OR(INDIRECT(A4341&amp;B4341&amp;C4341&amp;F4341)="",ISNUMBER(INDIRECT(A4341&amp;B4341&amp;C4341&amp;F4341))=FALSE,INDIRECT(A4341&amp;B4341&amp;C4341&amp;F4341)=0),"",O4341)</f>
        <v/>
      </c>
      <c r="R4341" s="15" t="str" cm="1">
        <f t="array" aca="1" ref="R4341" ca="1">IF(OR(INDIRECT(A4341&amp;B4341&amp;C4341&amp;F4341)="",ISNUMBER(INDIRECT(A4341&amp;B4341&amp;C4341&amp;F4341))=FALSE,INDIRECT(A4341&amp;B4341&amp;C4341&amp;F4341)=0),"",P4341+14)</f>
        <v/>
      </c>
      <c r="S4341" s="15" t="str" cm="1">
        <f t="array" aca="1" ref="S4341" ca="1">IF(OR(INDIRECT(A4341&amp;B4341&amp;C4341&amp;F4341)="",ISNUMBER(INDIRECT(A4341&amp;B4341&amp;C4341&amp;F4341))=FALSE,INDIRECT(A4341&amp;B4341&amp;C4341&amp;F4341)=0),"",INDIRECT(A4341&amp;B4341&amp;C4341&amp;F4341))</f>
        <v/>
      </c>
      <c r="T4341" s="15" t="str" cm="1">
        <f t="array" aca="1" ref="T4341" ca="1">IF(OR(INDIRECT(A4341&amp;B4341&amp;C4341&amp;F4341)="",ISNUMBER(INDIRECT(A4341&amp;B4341&amp;C4341&amp;F4341))=FALSE,INDIRECT(A4341&amp;B4341&amp;C4341&amp;F4341)=0),"",0)</f>
        <v/>
      </c>
    </row>
    <row r="4342" spans="1:20">
      <c r="A4342" s="23" t="s">
        <v>912</v>
      </c>
      <c r="B4342" s="23" t="s">
        <v>915</v>
      </c>
      <c r="C4342" s="23" t="str">
        <f t="shared" si="201"/>
        <v>g</v>
      </c>
      <c r="D4342" s="23" t="s">
        <v>915</v>
      </c>
      <c r="E4342" s="23" t="str">
        <f t="shared" si="202"/>
        <v>f</v>
      </c>
      <c r="F4342" s="23">
        <f t="shared" si="200"/>
        <v>35</v>
      </c>
      <c r="G4342" s="23" t="str" cm="1">
        <f t="array" aca="1" ref="G4342" ca="1">IF(OR(INDIRECT(A4342&amp;B4342&amp;C4342&amp;F4342)="",ISNUMBER(INDIRECT(A4342&amp;B4342&amp;C4342&amp;F4342))=FALSE),"",IF(INDIRECT(A4342&amp;B4342&amp;C4342&amp;9)="公開","【（第８期）WEB・コールセンター受付】","【（第８期）医療機関受付】"))</f>
        <v/>
      </c>
      <c r="H4342" s="15" t="str" cm="1">
        <f t="array" aca="1" ref="H4342" ca="1">IF(OR(INDIRECT(A4342&amp;B4342&amp;C4342&amp;F4342)="",ISNUMBER(INDIRECT(A4342&amp;B4342&amp;C4342&amp;F4342))=FALSE,INDIRECT(A4342&amp;B4342&amp;C4342&amp;F4342)=0),"",431001)</f>
        <v/>
      </c>
      <c r="I4342" s="15" t="str" cm="1">
        <f t="array" aca="1" ref="I4342" ca="1">IF(OR(INDIRECT(A4342&amp;B4342&amp;C4342&amp;F4342)="",ISNUMBER(INDIRECT(A4342&amp;B4342&amp;C4342&amp;F4342))=FALSE,INDIRECT(A4342&amp;B4342&amp;C4342&amp;F4342)=0),"",G4342&amp;J4342&amp;"."&amp;TEXT(M4342,"00")&amp;TEXT(N4342,"00")&amp;"."&amp;TEXT(O4342,"00")&amp;TEXT(P4342,"00"))</f>
        <v/>
      </c>
      <c r="J4342" s="15" t="str" cm="1">
        <f t="array" aca="1" ref="J4342" ca="1">IF(OR(INDIRECT(A4342&amp;B4342&amp;C4342&amp;F4342)="",ISNUMBER(INDIRECT(A4342&amp;B4342&amp;C4342&amp;F4342))=FALSE,INDIRECT(A4342&amp;B4342&amp;C4342&amp;F4342)=0),"",予約枠報告様式!$B$2)</f>
        <v/>
      </c>
      <c r="K4342" s="15" t="str" cm="1">
        <f t="array" aca="1" ref="K4342" ca="1">IF(OR(INDIRECT(A4342&amp;B4342&amp;C4342&amp;F4342)="",ISNUMBER(INDIRECT(A4342&amp;B4342&amp;C4342&amp;F4342))=FALSE,INDIRECT(A4342&amp;B4342&amp;C4342&amp;F4342)=0),"",1)</f>
        <v/>
      </c>
      <c r="L4342" s="15" t="str" cm="1">
        <f t="array" aca="1" ref="L4342" ca="1">IF(OR(INDIRECT(A4342&amp;B4342&amp;C4342&amp;F4342)="",ISNUMBER(INDIRECT(A4342&amp;B4342&amp;C4342&amp;F4342))=FALSE,INDIRECT(A4342&amp;B4342&amp;C4342&amp;F4342)=0),"",IF(G4342="【（第８期）医療機関受付】",TEXT(INDIRECT(A4342&amp;D4342&amp;E4342&amp;5),"yyy"),TEXT(INDIRECT(A4342&amp;B4342&amp;C4342&amp;5),"yyy")))</f>
        <v/>
      </c>
      <c r="M4342" s="15" t="str" cm="1">
        <f t="array" aca="1" ref="M4342" ca="1">IF(OR(INDIRECT(A4342&amp;B4342&amp;C4342&amp;F4342)="",ISNUMBER(INDIRECT(A4342&amp;B4342&amp;C4342&amp;F4342))=FALSE,INDIRECT(A4342&amp;B4342&amp;C4342&amp;F4342)=0),"",IF(G4342="【（第８期）医療機関受付】",TEXT(INDIRECT(A4342&amp;D4342&amp;E4342&amp;5),"m"),TEXT(INDIRECT(A4342&amp;B4342&amp;C4342&amp;5),"m")))</f>
        <v/>
      </c>
      <c r="N4342" s="15" t="str" cm="1">
        <f t="array" aca="1" ref="N4342" ca="1">IF(OR(INDIRECT(A4342&amp;B4342&amp;C4342&amp;F4342)="",ISNUMBER(INDIRECT(A4342&amp;B4342&amp;C4342&amp;F4342))=FALSE,INDIRECT(A4342&amp;B4342&amp;C4342&amp;F4342)=0),"",IF(G4342="【（第８期）医療機関受付】",TEXT(INDIRECT(A4342&amp;D4342&amp;E4342&amp;5),"d"),TEXT(INDIRECT(A4342&amp;B4342&amp;C4342&amp;5),"d")))</f>
        <v/>
      </c>
      <c r="O4342" s="15" t="str" cm="1">
        <f t="array" aca="1" ref="O4342" ca="1">IF(OR(INDIRECT(A4342&amp;B4342&amp;C4342&amp;F4342)="",ISNUMBER(INDIRECT(A4342&amp;B4342&amp;C4342&amp;F4342))=FALSE,INDIRECT(A4342&amp;B4342&amp;C4342&amp;F4342)=0),"",HOUR(INDIRECT(A4342&amp;"A"&amp;F4342)))</f>
        <v/>
      </c>
      <c r="P4342" s="15" t="str" cm="1">
        <f t="array" aca="1" ref="P4342" ca="1">IF(OR(INDIRECT(A4342&amp;B4342&amp;C4342&amp;F4342)="",ISNUMBER(INDIRECT(A4342&amp;B4342&amp;C4342&amp;F4342))=FALSE,INDIRECT(A4342&amp;B4342&amp;C4342&amp;F4342)=0),"",MINUTE(INDIRECT(A4342&amp;"A"&amp;F4342)))</f>
        <v/>
      </c>
      <c r="Q4342" s="15" t="str" cm="1">
        <f t="array" aca="1" ref="Q4342" ca="1">IF(OR(INDIRECT(A4342&amp;B4342&amp;C4342&amp;F4342)="",ISNUMBER(INDIRECT(A4342&amp;B4342&amp;C4342&amp;F4342))=FALSE,INDIRECT(A4342&amp;B4342&amp;C4342&amp;F4342)=0),"",O4342)</f>
        <v/>
      </c>
      <c r="R4342" s="15" t="str" cm="1">
        <f t="array" aca="1" ref="R4342" ca="1">IF(OR(INDIRECT(A4342&amp;B4342&amp;C4342&amp;F4342)="",ISNUMBER(INDIRECT(A4342&amp;B4342&amp;C4342&amp;F4342))=FALSE,INDIRECT(A4342&amp;B4342&amp;C4342&amp;F4342)=0),"",P4342+14)</f>
        <v/>
      </c>
      <c r="S4342" s="15" t="str" cm="1">
        <f t="array" aca="1" ref="S4342" ca="1">IF(OR(INDIRECT(A4342&amp;B4342&amp;C4342&amp;F4342)="",ISNUMBER(INDIRECT(A4342&amp;B4342&amp;C4342&amp;F4342))=FALSE,INDIRECT(A4342&amp;B4342&amp;C4342&amp;F4342)=0),"",INDIRECT(A4342&amp;B4342&amp;C4342&amp;F4342))</f>
        <v/>
      </c>
      <c r="T4342" s="15" t="str" cm="1">
        <f t="array" aca="1" ref="T4342" ca="1">IF(OR(INDIRECT(A4342&amp;B4342&amp;C4342&amp;F4342)="",ISNUMBER(INDIRECT(A4342&amp;B4342&amp;C4342&amp;F4342))=FALSE,INDIRECT(A4342&amp;B4342&amp;C4342&amp;F4342)=0),"",0)</f>
        <v/>
      </c>
    </row>
    <row r="4343" spans="1:20">
      <c r="A4343" s="23" t="s">
        <v>912</v>
      </c>
      <c r="B4343" s="23" t="s">
        <v>915</v>
      </c>
      <c r="C4343" s="23" t="str">
        <f t="shared" si="201"/>
        <v>g</v>
      </c>
      <c r="D4343" s="23" t="s">
        <v>915</v>
      </c>
      <c r="E4343" s="23" t="str">
        <f t="shared" si="202"/>
        <v>f</v>
      </c>
      <c r="F4343" s="23">
        <f t="shared" ref="F4343:F4369" si="203">IF(F4342=62,11,F4342+1)</f>
        <v>36</v>
      </c>
      <c r="G4343" s="23" t="str" cm="1">
        <f t="array" aca="1" ref="G4343" ca="1">IF(OR(INDIRECT(A4343&amp;B4343&amp;C4343&amp;F4343)="",ISNUMBER(INDIRECT(A4343&amp;B4343&amp;C4343&amp;F4343))=FALSE),"",IF(INDIRECT(A4343&amp;B4343&amp;C4343&amp;9)="公開","【（第８期）WEB・コールセンター受付】","【（第８期）医療機関受付】"))</f>
        <v/>
      </c>
      <c r="H4343" s="15" t="str" cm="1">
        <f t="array" aca="1" ref="H4343" ca="1">IF(OR(INDIRECT(A4343&amp;B4343&amp;C4343&amp;F4343)="",ISNUMBER(INDIRECT(A4343&amp;B4343&amp;C4343&amp;F4343))=FALSE,INDIRECT(A4343&amp;B4343&amp;C4343&amp;F4343)=0),"",431001)</f>
        <v/>
      </c>
      <c r="I4343" s="15" t="str" cm="1">
        <f t="array" aca="1" ref="I4343" ca="1">IF(OR(INDIRECT(A4343&amp;B4343&amp;C4343&amp;F4343)="",ISNUMBER(INDIRECT(A4343&amp;B4343&amp;C4343&amp;F4343))=FALSE,INDIRECT(A4343&amp;B4343&amp;C4343&amp;F4343)=0),"",G4343&amp;J4343&amp;"."&amp;TEXT(M4343,"00")&amp;TEXT(N4343,"00")&amp;"."&amp;TEXT(O4343,"00")&amp;TEXT(P4343,"00"))</f>
        <v/>
      </c>
      <c r="J4343" s="15" t="str" cm="1">
        <f t="array" aca="1" ref="J4343" ca="1">IF(OR(INDIRECT(A4343&amp;B4343&amp;C4343&amp;F4343)="",ISNUMBER(INDIRECT(A4343&amp;B4343&amp;C4343&amp;F4343))=FALSE,INDIRECT(A4343&amp;B4343&amp;C4343&amp;F4343)=0),"",予約枠報告様式!$B$2)</f>
        <v/>
      </c>
      <c r="K4343" s="15" t="str" cm="1">
        <f t="array" aca="1" ref="K4343" ca="1">IF(OR(INDIRECT(A4343&amp;B4343&amp;C4343&amp;F4343)="",ISNUMBER(INDIRECT(A4343&amp;B4343&amp;C4343&amp;F4343))=FALSE,INDIRECT(A4343&amp;B4343&amp;C4343&amp;F4343)=0),"",1)</f>
        <v/>
      </c>
      <c r="L4343" s="15" t="str" cm="1">
        <f t="array" aca="1" ref="L4343" ca="1">IF(OR(INDIRECT(A4343&amp;B4343&amp;C4343&amp;F4343)="",ISNUMBER(INDIRECT(A4343&amp;B4343&amp;C4343&amp;F4343))=FALSE,INDIRECT(A4343&amp;B4343&amp;C4343&amp;F4343)=0),"",IF(G4343="【（第８期）医療機関受付】",TEXT(INDIRECT(A4343&amp;D4343&amp;E4343&amp;5),"yyy"),TEXT(INDIRECT(A4343&amp;B4343&amp;C4343&amp;5),"yyy")))</f>
        <v/>
      </c>
      <c r="M4343" s="15" t="str" cm="1">
        <f t="array" aca="1" ref="M4343" ca="1">IF(OR(INDIRECT(A4343&amp;B4343&amp;C4343&amp;F4343)="",ISNUMBER(INDIRECT(A4343&amp;B4343&amp;C4343&amp;F4343))=FALSE,INDIRECT(A4343&amp;B4343&amp;C4343&amp;F4343)=0),"",IF(G4343="【（第８期）医療機関受付】",TEXT(INDIRECT(A4343&amp;D4343&amp;E4343&amp;5),"m"),TEXT(INDIRECT(A4343&amp;B4343&amp;C4343&amp;5),"m")))</f>
        <v/>
      </c>
      <c r="N4343" s="15" t="str" cm="1">
        <f t="array" aca="1" ref="N4343" ca="1">IF(OR(INDIRECT(A4343&amp;B4343&amp;C4343&amp;F4343)="",ISNUMBER(INDIRECT(A4343&amp;B4343&amp;C4343&amp;F4343))=FALSE,INDIRECT(A4343&amp;B4343&amp;C4343&amp;F4343)=0),"",IF(G4343="【（第８期）医療機関受付】",TEXT(INDIRECT(A4343&amp;D4343&amp;E4343&amp;5),"d"),TEXT(INDIRECT(A4343&amp;B4343&amp;C4343&amp;5),"d")))</f>
        <v/>
      </c>
      <c r="O4343" s="15" t="str" cm="1">
        <f t="array" aca="1" ref="O4343" ca="1">IF(OR(INDIRECT(A4343&amp;B4343&amp;C4343&amp;F4343)="",ISNUMBER(INDIRECT(A4343&amp;B4343&amp;C4343&amp;F4343))=FALSE,INDIRECT(A4343&amp;B4343&amp;C4343&amp;F4343)=0),"",HOUR(INDIRECT(A4343&amp;"A"&amp;F4343)))</f>
        <v/>
      </c>
      <c r="P4343" s="15" t="str" cm="1">
        <f t="array" aca="1" ref="P4343" ca="1">IF(OR(INDIRECT(A4343&amp;B4343&amp;C4343&amp;F4343)="",ISNUMBER(INDIRECT(A4343&amp;B4343&amp;C4343&amp;F4343))=FALSE,INDIRECT(A4343&amp;B4343&amp;C4343&amp;F4343)=0),"",MINUTE(INDIRECT(A4343&amp;"A"&amp;F4343)))</f>
        <v/>
      </c>
      <c r="Q4343" s="15" t="str" cm="1">
        <f t="array" aca="1" ref="Q4343" ca="1">IF(OR(INDIRECT(A4343&amp;B4343&amp;C4343&amp;F4343)="",ISNUMBER(INDIRECT(A4343&amp;B4343&amp;C4343&amp;F4343))=FALSE,INDIRECT(A4343&amp;B4343&amp;C4343&amp;F4343)=0),"",O4343)</f>
        <v/>
      </c>
      <c r="R4343" s="15" t="str" cm="1">
        <f t="array" aca="1" ref="R4343" ca="1">IF(OR(INDIRECT(A4343&amp;B4343&amp;C4343&amp;F4343)="",ISNUMBER(INDIRECT(A4343&amp;B4343&amp;C4343&amp;F4343))=FALSE,INDIRECT(A4343&amp;B4343&amp;C4343&amp;F4343)=0),"",P4343+14)</f>
        <v/>
      </c>
      <c r="S4343" s="15" t="str" cm="1">
        <f t="array" aca="1" ref="S4343" ca="1">IF(OR(INDIRECT(A4343&amp;B4343&amp;C4343&amp;F4343)="",ISNUMBER(INDIRECT(A4343&amp;B4343&amp;C4343&amp;F4343))=FALSE,INDIRECT(A4343&amp;B4343&amp;C4343&amp;F4343)=0),"",INDIRECT(A4343&amp;B4343&amp;C4343&amp;F4343))</f>
        <v/>
      </c>
      <c r="T4343" s="15" t="str" cm="1">
        <f t="array" aca="1" ref="T4343" ca="1">IF(OR(INDIRECT(A4343&amp;B4343&amp;C4343&amp;F4343)="",ISNUMBER(INDIRECT(A4343&amp;B4343&amp;C4343&amp;F4343))=FALSE,INDIRECT(A4343&amp;B4343&amp;C4343&amp;F4343)=0),"",0)</f>
        <v/>
      </c>
    </row>
    <row r="4344" spans="1:20">
      <c r="A4344" s="23" t="s">
        <v>912</v>
      </c>
      <c r="B4344" s="23" t="s">
        <v>915</v>
      </c>
      <c r="C4344" s="23" t="str">
        <f t="shared" si="201"/>
        <v>g</v>
      </c>
      <c r="D4344" s="23" t="s">
        <v>915</v>
      </c>
      <c r="E4344" s="23" t="str">
        <f t="shared" si="202"/>
        <v>f</v>
      </c>
      <c r="F4344" s="23">
        <f t="shared" si="203"/>
        <v>37</v>
      </c>
      <c r="G4344" s="23" t="str" cm="1">
        <f t="array" aca="1" ref="G4344" ca="1">IF(OR(INDIRECT(A4344&amp;B4344&amp;C4344&amp;F4344)="",ISNUMBER(INDIRECT(A4344&amp;B4344&amp;C4344&amp;F4344))=FALSE),"",IF(INDIRECT(A4344&amp;B4344&amp;C4344&amp;9)="公開","【（第８期）WEB・コールセンター受付】","【（第８期）医療機関受付】"))</f>
        <v/>
      </c>
      <c r="H4344" s="15" t="str" cm="1">
        <f t="array" aca="1" ref="H4344" ca="1">IF(OR(INDIRECT(A4344&amp;B4344&amp;C4344&amp;F4344)="",ISNUMBER(INDIRECT(A4344&amp;B4344&amp;C4344&amp;F4344))=FALSE,INDIRECT(A4344&amp;B4344&amp;C4344&amp;F4344)=0),"",431001)</f>
        <v/>
      </c>
      <c r="I4344" s="15" t="str" cm="1">
        <f t="array" aca="1" ref="I4344" ca="1">IF(OR(INDIRECT(A4344&amp;B4344&amp;C4344&amp;F4344)="",ISNUMBER(INDIRECT(A4344&amp;B4344&amp;C4344&amp;F4344))=FALSE,INDIRECT(A4344&amp;B4344&amp;C4344&amp;F4344)=0),"",G4344&amp;J4344&amp;"."&amp;TEXT(M4344,"00")&amp;TEXT(N4344,"00")&amp;"."&amp;TEXT(O4344,"00")&amp;TEXT(P4344,"00"))</f>
        <v/>
      </c>
      <c r="J4344" s="15" t="str" cm="1">
        <f t="array" aca="1" ref="J4344" ca="1">IF(OR(INDIRECT(A4344&amp;B4344&amp;C4344&amp;F4344)="",ISNUMBER(INDIRECT(A4344&amp;B4344&amp;C4344&amp;F4344))=FALSE,INDIRECT(A4344&amp;B4344&amp;C4344&amp;F4344)=0),"",予約枠報告様式!$B$2)</f>
        <v/>
      </c>
      <c r="K4344" s="15" t="str" cm="1">
        <f t="array" aca="1" ref="K4344" ca="1">IF(OR(INDIRECT(A4344&amp;B4344&amp;C4344&amp;F4344)="",ISNUMBER(INDIRECT(A4344&amp;B4344&amp;C4344&amp;F4344))=FALSE,INDIRECT(A4344&amp;B4344&amp;C4344&amp;F4344)=0),"",1)</f>
        <v/>
      </c>
      <c r="L4344" s="15" t="str" cm="1">
        <f t="array" aca="1" ref="L4344" ca="1">IF(OR(INDIRECT(A4344&amp;B4344&amp;C4344&amp;F4344)="",ISNUMBER(INDIRECT(A4344&amp;B4344&amp;C4344&amp;F4344))=FALSE,INDIRECT(A4344&amp;B4344&amp;C4344&amp;F4344)=0),"",IF(G4344="【（第８期）医療機関受付】",TEXT(INDIRECT(A4344&amp;D4344&amp;E4344&amp;5),"yyy"),TEXT(INDIRECT(A4344&amp;B4344&amp;C4344&amp;5),"yyy")))</f>
        <v/>
      </c>
      <c r="M4344" s="15" t="str" cm="1">
        <f t="array" aca="1" ref="M4344" ca="1">IF(OR(INDIRECT(A4344&amp;B4344&amp;C4344&amp;F4344)="",ISNUMBER(INDIRECT(A4344&amp;B4344&amp;C4344&amp;F4344))=FALSE,INDIRECT(A4344&amp;B4344&amp;C4344&amp;F4344)=0),"",IF(G4344="【（第８期）医療機関受付】",TEXT(INDIRECT(A4344&amp;D4344&amp;E4344&amp;5),"m"),TEXT(INDIRECT(A4344&amp;B4344&amp;C4344&amp;5),"m")))</f>
        <v/>
      </c>
      <c r="N4344" s="15" t="str" cm="1">
        <f t="array" aca="1" ref="N4344" ca="1">IF(OR(INDIRECT(A4344&amp;B4344&amp;C4344&amp;F4344)="",ISNUMBER(INDIRECT(A4344&amp;B4344&amp;C4344&amp;F4344))=FALSE,INDIRECT(A4344&amp;B4344&amp;C4344&amp;F4344)=0),"",IF(G4344="【（第８期）医療機関受付】",TEXT(INDIRECT(A4344&amp;D4344&amp;E4344&amp;5),"d"),TEXT(INDIRECT(A4344&amp;B4344&amp;C4344&amp;5),"d")))</f>
        <v/>
      </c>
      <c r="O4344" s="15" t="str" cm="1">
        <f t="array" aca="1" ref="O4344" ca="1">IF(OR(INDIRECT(A4344&amp;B4344&amp;C4344&amp;F4344)="",ISNUMBER(INDIRECT(A4344&amp;B4344&amp;C4344&amp;F4344))=FALSE,INDIRECT(A4344&amp;B4344&amp;C4344&amp;F4344)=0),"",HOUR(INDIRECT(A4344&amp;"A"&amp;F4344)))</f>
        <v/>
      </c>
      <c r="P4344" s="15" t="str" cm="1">
        <f t="array" aca="1" ref="P4344" ca="1">IF(OR(INDIRECT(A4344&amp;B4344&amp;C4344&amp;F4344)="",ISNUMBER(INDIRECT(A4344&amp;B4344&amp;C4344&amp;F4344))=FALSE,INDIRECT(A4344&amp;B4344&amp;C4344&amp;F4344)=0),"",MINUTE(INDIRECT(A4344&amp;"A"&amp;F4344)))</f>
        <v/>
      </c>
      <c r="Q4344" s="15" t="str" cm="1">
        <f t="array" aca="1" ref="Q4344" ca="1">IF(OR(INDIRECT(A4344&amp;B4344&amp;C4344&amp;F4344)="",ISNUMBER(INDIRECT(A4344&amp;B4344&amp;C4344&amp;F4344))=FALSE,INDIRECT(A4344&amp;B4344&amp;C4344&amp;F4344)=0),"",O4344)</f>
        <v/>
      </c>
      <c r="R4344" s="15" t="str" cm="1">
        <f t="array" aca="1" ref="R4344" ca="1">IF(OR(INDIRECT(A4344&amp;B4344&amp;C4344&amp;F4344)="",ISNUMBER(INDIRECT(A4344&amp;B4344&amp;C4344&amp;F4344))=FALSE,INDIRECT(A4344&amp;B4344&amp;C4344&amp;F4344)=0),"",P4344+14)</f>
        <v/>
      </c>
      <c r="S4344" s="15" t="str" cm="1">
        <f t="array" aca="1" ref="S4344" ca="1">IF(OR(INDIRECT(A4344&amp;B4344&amp;C4344&amp;F4344)="",ISNUMBER(INDIRECT(A4344&amp;B4344&amp;C4344&amp;F4344))=FALSE,INDIRECT(A4344&amp;B4344&amp;C4344&amp;F4344)=0),"",INDIRECT(A4344&amp;B4344&amp;C4344&amp;F4344))</f>
        <v/>
      </c>
      <c r="T4344" s="15" t="str" cm="1">
        <f t="array" aca="1" ref="T4344" ca="1">IF(OR(INDIRECT(A4344&amp;B4344&amp;C4344&amp;F4344)="",ISNUMBER(INDIRECT(A4344&amp;B4344&amp;C4344&amp;F4344))=FALSE,INDIRECT(A4344&amp;B4344&amp;C4344&amp;F4344)=0),"",0)</f>
        <v/>
      </c>
    </row>
    <row r="4345" spans="1:20">
      <c r="A4345" s="23" t="s">
        <v>912</v>
      </c>
      <c r="B4345" s="23" t="s">
        <v>915</v>
      </c>
      <c r="C4345" s="23" t="str">
        <f t="shared" si="201"/>
        <v>g</v>
      </c>
      <c r="D4345" s="23" t="s">
        <v>915</v>
      </c>
      <c r="E4345" s="23" t="str">
        <f t="shared" si="202"/>
        <v>f</v>
      </c>
      <c r="F4345" s="23">
        <f t="shared" si="203"/>
        <v>38</v>
      </c>
      <c r="G4345" s="23" t="str" cm="1">
        <f t="array" aca="1" ref="G4345" ca="1">IF(OR(INDIRECT(A4345&amp;B4345&amp;C4345&amp;F4345)="",ISNUMBER(INDIRECT(A4345&amp;B4345&amp;C4345&amp;F4345))=FALSE),"",IF(INDIRECT(A4345&amp;B4345&amp;C4345&amp;9)="公開","【（第８期）WEB・コールセンター受付】","【（第８期）医療機関受付】"))</f>
        <v/>
      </c>
      <c r="H4345" s="15" t="str" cm="1">
        <f t="array" aca="1" ref="H4345" ca="1">IF(OR(INDIRECT(A4345&amp;B4345&amp;C4345&amp;F4345)="",ISNUMBER(INDIRECT(A4345&amp;B4345&amp;C4345&amp;F4345))=FALSE,INDIRECT(A4345&amp;B4345&amp;C4345&amp;F4345)=0),"",431001)</f>
        <v/>
      </c>
      <c r="I4345" s="15" t="str" cm="1">
        <f t="array" aca="1" ref="I4345" ca="1">IF(OR(INDIRECT(A4345&amp;B4345&amp;C4345&amp;F4345)="",ISNUMBER(INDIRECT(A4345&amp;B4345&amp;C4345&amp;F4345))=FALSE,INDIRECT(A4345&amp;B4345&amp;C4345&amp;F4345)=0),"",G4345&amp;J4345&amp;"."&amp;TEXT(M4345,"00")&amp;TEXT(N4345,"00")&amp;"."&amp;TEXT(O4345,"00")&amp;TEXT(P4345,"00"))</f>
        <v/>
      </c>
      <c r="J4345" s="15" t="str" cm="1">
        <f t="array" aca="1" ref="J4345" ca="1">IF(OR(INDIRECT(A4345&amp;B4345&amp;C4345&amp;F4345)="",ISNUMBER(INDIRECT(A4345&amp;B4345&amp;C4345&amp;F4345))=FALSE,INDIRECT(A4345&amp;B4345&amp;C4345&amp;F4345)=0),"",予約枠報告様式!$B$2)</f>
        <v/>
      </c>
      <c r="K4345" s="15" t="str" cm="1">
        <f t="array" aca="1" ref="K4345" ca="1">IF(OR(INDIRECT(A4345&amp;B4345&amp;C4345&amp;F4345)="",ISNUMBER(INDIRECT(A4345&amp;B4345&amp;C4345&amp;F4345))=FALSE,INDIRECT(A4345&amp;B4345&amp;C4345&amp;F4345)=0),"",1)</f>
        <v/>
      </c>
      <c r="L4345" s="15" t="str" cm="1">
        <f t="array" aca="1" ref="L4345" ca="1">IF(OR(INDIRECT(A4345&amp;B4345&amp;C4345&amp;F4345)="",ISNUMBER(INDIRECT(A4345&amp;B4345&amp;C4345&amp;F4345))=FALSE,INDIRECT(A4345&amp;B4345&amp;C4345&amp;F4345)=0),"",IF(G4345="【（第８期）医療機関受付】",TEXT(INDIRECT(A4345&amp;D4345&amp;E4345&amp;5),"yyy"),TEXT(INDIRECT(A4345&amp;B4345&amp;C4345&amp;5),"yyy")))</f>
        <v/>
      </c>
      <c r="M4345" s="15" t="str" cm="1">
        <f t="array" aca="1" ref="M4345" ca="1">IF(OR(INDIRECT(A4345&amp;B4345&amp;C4345&amp;F4345)="",ISNUMBER(INDIRECT(A4345&amp;B4345&amp;C4345&amp;F4345))=FALSE,INDIRECT(A4345&amp;B4345&amp;C4345&amp;F4345)=0),"",IF(G4345="【（第８期）医療機関受付】",TEXT(INDIRECT(A4345&amp;D4345&amp;E4345&amp;5),"m"),TEXT(INDIRECT(A4345&amp;B4345&amp;C4345&amp;5),"m")))</f>
        <v/>
      </c>
      <c r="N4345" s="15" t="str" cm="1">
        <f t="array" aca="1" ref="N4345" ca="1">IF(OR(INDIRECT(A4345&amp;B4345&amp;C4345&amp;F4345)="",ISNUMBER(INDIRECT(A4345&amp;B4345&amp;C4345&amp;F4345))=FALSE,INDIRECT(A4345&amp;B4345&amp;C4345&amp;F4345)=0),"",IF(G4345="【（第８期）医療機関受付】",TEXT(INDIRECT(A4345&amp;D4345&amp;E4345&amp;5),"d"),TEXT(INDIRECT(A4345&amp;B4345&amp;C4345&amp;5),"d")))</f>
        <v/>
      </c>
      <c r="O4345" s="15" t="str" cm="1">
        <f t="array" aca="1" ref="O4345" ca="1">IF(OR(INDIRECT(A4345&amp;B4345&amp;C4345&amp;F4345)="",ISNUMBER(INDIRECT(A4345&amp;B4345&amp;C4345&amp;F4345))=FALSE,INDIRECT(A4345&amp;B4345&amp;C4345&amp;F4345)=0),"",HOUR(INDIRECT(A4345&amp;"A"&amp;F4345)))</f>
        <v/>
      </c>
      <c r="P4345" s="15" t="str" cm="1">
        <f t="array" aca="1" ref="P4345" ca="1">IF(OR(INDIRECT(A4345&amp;B4345&amp;C4345&amp;F4345)="",ISNUMBER(INDIRECT(A4345&amp;B4345&amp;C4345&amp;F4345))=FALSE,INDIRECT(A4345&amp;B4345&amp;C4345&amp;F4345)=0),"",MINUTE(INDIRECT(A4345&amp;"A"&amp;F4345)))</f>
        <v/>
      </c>
      <c r="Q4345" s="15" t="str" cm="1">
        <f t="array" aca="1" ref="Q4345" ca="1">IF(OR(INDIRECT(A4345&amp;B4345&amp;C4345&amp;F4345)="",ISNUMBER(INDIRECT(A4345&amp;B4345&amp;C4345&amp;F4345))=FALSE,INDIRECT(A4345&amp;B4345&amp;C4345&amp;F4345)=0),"",O4345)</f>
        <v/>
      </c>
      <c r="R4345" s="15" t="str" cm="1">
        <f t="array" aca="1" ref="R4345" ca="1">IF(OR(INDIRECT(A4345&amp;B4345&amp;C4345&amp;F4345)="",ISNUMBER(INDIRECT(A4345&amp;B4345&amp;C4345&amp;F4345))=FALSE,INDIRECT(A4345&amp;B4345&amp;C4345&amp;F4345)=0),"",P4345+14)</f>
        <v/>
      </c>
      <c r="S4345" s="15" t="str" cm="1">
        <f t="array" aca="1" ref="S4345" ca="1">IF(OR(INDIRECT(A4345&amp;B4345&amp;C4345&amp;F4345)="",ISNUMBER(INDIRECT(A4345&amp;B4345&amp;C4345&amp;F4345))=FALSE,INDIRECT(A4345&amp;B4345&amp;C4345&amp;F4345)=0),"",INDIRECT(A4345&amp;B4345&amp;C4345&amp;F4345))</f>
        <v/>
      </c>
      <c r="T4345" s="15" t="str" cm="1">
        <f t="array" aca="1" ref="T4345" ca="1">IF(OR(INDIRECT(A4345&amp;B4345&amp;C4345&amp;F4345)="",ISNUMBER(INDIRECT(A4345&amp;B4345&amp;C4345&amp;F4345))=FALSE,INDIRECT(A4345&amp;B4345&amp;C4345&amp;F4345)=0),"",0)</f>
        <v/>
      </c>
    </row>
    <row r="4346" spans="1:20">
      <c r="A4346" s="23" t="s">
        <v>912</v>
      </c>
      <c r="B4346" s="23" t="s">
        <v>915</v>
      </c>
      <c r="C4346" s="23" t="str">
        <f t="shared" si="201"/>
        <v>g</v>
      </c>
      <c r="D4346" s="23" t="s">
        <v>915</v>
      </c>
      <c r="E4346" s="23" t="str">
        <f t="shared" si="202"/>
        <v>f</v>
      </c>
      <c r="F4346" s="23">
        <f t="shared" si="203"/>
        <v>39</v>
      </c>
      <c r="G4346" s="23" t="str" cm="1">
        <f t="array" aca="1" ref="G4346" ca="1">IF(OR(INDIRECT(A4346&amp;B4346&amp;C4346&amp;F4346)="",ISNUMBER(INDIRECT(A4346&amp;B4346&amp;C4346&amp;F4346))=FALSE),"",IF(INDIRECT(A4346&amp;B4346&amp;C4346&amp;9)="公開","【（第８期）WEB・コールセンター受付】","【（第８期）医療機関受付】"))</f>
        <v/>
      </c>
      <c r="H4346" s="15" t="str" cm="1">
        <f t="array" aca="1" ref="H4346" ca="1">IF(OR(INDIRECT(A4346&amp;B4346&amp;C4346&amp;F4346)="",ISNUMBER(INDIRECT(A4346&amp;B4346&amp;C4346&amp;F4346))=FALSE,INDIRECT(A4346&amp;B4346&amp;C4346&amp;F4346)=0),"",431001)</f>
        <v/>
      </c>
      <c r="I4346" s="15" t="str" cm="1">
        <f t="array" aca="1" ref="I4346" ca="1">IF(OR(INDIRECT(A4346&amp;B4346&amp;C4346&amp;F4346)="",ISNUMBER(INDIRECT(A4346&amp;B4346&amp;C4346&amp;F4346))=FALSE,INDIRECT(A4346&amp;B4346&amp;C4346&amp;F4346)=0),"",G4346&amp;J4346&amp;"."&amp;TEXT(M4346,"00")&amp;TEXT(N4346,"00")&amp;"."&amp;TEXT(O4346,"00")&amp;TEXT(P4346,"00"))</f>
        <v/>
      </c>
      <c r="J4346" s="15" t="str" cm="1">
        <f t="array" aca="1" ref="J4346" ca="1">IF(OR(INDIRECT(A4346&amp;B4346&amp;C4346&amp;F4346)="",ISNUMBER(INDIRECT(A4346&amp;B4346&amp;C4346&amp;F4346))=FALSE,INDIRECT(A4346&amp;B4346&amp;C4346&amp;F4346)=0),"",予約枠報告様式!$B$2)</f>
        <v/>
      </c>
      <c r="K4346" s="15" t="str" cm="1">
        <f t="array" aca="1" ref="K4346" ca="1">IF(OR(INDIRECT(A4346&amp;B4346&amp;C4346&amp;F4346)="",ISNUMBER(INDIRECT(A4346&amp;B4346&amp;C4346&amp;F4346))=FALSE,INDIRECT(A4346&amp;B4346&amp;C4346&amp;F4346)=0),"",1)</f>
        <v/>
      </c>
      <c r="L4346" s="15" t="str" cm="1">
        <f t="array" aca="1" ref="L4346" ca="1">IF(OR(INDIRECT(A4346&amp;B4346&amp;C4346&amp;F4346)="",ISNUMBER(INDIRECT(A4346&amp;B4346&amp;C4346&amp;F4346))=FALSE,INDIRECT(A4346&amp;B4346&amp;C4346&amp;F4346)=0),"",IF(G4346="【（第８期）医療機関受付】",TEXT(INDIRECT(A4346&amp;D4346&amp;E4346&amp;5),"yyy"),TEXT(INDIRECT(A4346&amp;B4346&amp;C4346&amp;5),"yyy")))</f>
        <v/>
      </c>
      <c r="M4346" s="15" t="str" cm="1">
        <f t="array" aca="1" ref="M4346" ca="1">IF(OR(INDIRECT(A4346&amp;B4346&amp;C4346&amp;F4346)="",ISNUMBER(INDIRECT(A4346&amp;B4346&amp;C4346&amp;F4346))=FALSE,INDIRECT(A4346&amp;B4346&amp;C4346&amp;F4346)=0),"",IF(G4346="【（第８期）医療機関受付】",TEXT(INDIRECT(A4346&amp;D4346&amp;E4346&amp;5),"m"),TEXT(INDIRECT(A4346&amp;B4346&amp;C4346&amp;5),"m")))</f>
        <v/>
      </c>
      <c r="N4346" s="15" t="str" cm="1">
        <f t="array" aca="1" ref="N4346" ca="1">IF(OR(INDIRECT(A4346&amp;B4346&amp;C4346&amp;F4346)="",ISNUMBER(INDIRECT(A4346&amp;B4346&amp;C4346&amp;F4346))=FALSE,INDIRECT(A4346&amp;B4346&amp;C4346&amp;F4346)=0),"",IF(G4346="【（第８期）医療機関受付】",TEXT(INDIRECT(A4346&amp;D4346&amp;E4346&amp;5),"d"),TEXT(INDIRECT(A4346&amp;B4346&amp;C4346&amp;5),"d")))</f>
        <v/>
      </c>
      <c r="O4346" s="15" t="str" cm="1">
        <f t="array" aca="1" ref="O4346" ca="1">IF(OR(INDIRECT(A4346&amp;B4346&amp;C4346&amp;F4346)="",ISNUMBER(INDIRECT(A4346&amp;B4346&amp;C4346&amp;F4346))=FALSE,INDIRECT(A4346&amp;B4346&amp;C4346&amp;F4346)=0),"",HOUR(INDIRECT(A4346&amp;"A"&amp;F4346)))</f>
        <v/>
      </c>
      <c r="P4346" s="15" t="str" cm="1">
        <f t="array" aca="1" ref="P4346" ca="1">IF(OR(INDIRECT(A4346&amp;B4346&amp;C4346&amp;F4346)="",ISNUMBER(INDIRECT(A4346&amp;B4346&amp;C4346&amp;F4346))=FALSE,INDIRECT(A4346&amp;B4346&amp;C4346&amp;F4346)=0),"",MINUTE(INDIRECT(A4346&amp;"A"&amp;F4346)))</f>
        <v/>
      </c>
      <c r="Q4346" s="15" t="str" cm="1">
        <f t="array" aca="1" ref="Q4346" ca="1">IF(OR(INDIRECT(A4346&amp;B4346&amp;C4346&amp;F4346)="",ISNUMBER(INDIRECT(A4346&amp;B4346&amp;C4346&amp;F4346))=FALSE,INDIRECT(A4346&amp;B4346&amp;C4346&amp;F4346)=0),"",O4346)</f>
        <v/>
      </c>
      <c r="R4346" s="15" t="str" cm="1">
        <f t="array" aca="1" ref="R4346" ca="1">IF(OR(INDIRECT(A4346&amp;B4346&amp;C4346&amp;F4346)="",ISNUMBER(INDIRECT(A4346&amp;B4346&amp;C4346&amp;F4346))=FALSE,INDIRECT(A4346&amp;B4346&amp;C4346&amp;F4346)=0),"",P4346+14)</f>
        <v/>
      </c>
      <c r="S4346" s="15" t="str" cm="1">
        <f t="array" aca="1" ref="S4346" ca="1">IF(OR(INDIRECT(A4346&amp;B4346&amp;C4346&amp;F4346)="",ISNUMBER(INDIRECT(A4346&amp;B4346&amp;C4346&amp;F4346))=FALSE,INDIRECT(A4346&amp;B4346&amp;C4346&amp;F4346)=0),"",INDIRECT(A4346&amp;B4346&amp;C4346&amp;F4346))</f>
        <v/>
      </c>
      <c r="T4346" s="15" t="str" cm="1">
        <f t="array" aca="1" ref="T4346" ca="1">IF(OR(INDIRECT(A4346&amp;B4346&amp;C4346&amp;F4346)="",ISNUMBER(INDIRECT(A4346&amp;B4346&amp;C4346&amp;F4346))=FALSE,INDIRECT(A4346&amp;B4346&amp;C4346&amp;F4346)=0),"",0)</f>
        <v/>
      </c>
    </row>
    <row r="4347" spans="1:20">
      <c r="A4347" s="23" t="s">
        <v>912</v>
      </c>
      <c r="B4347" s="23" t="s">
        <v>915</v>
      </c>
      <c r="C4347" s="23" t="str">
        <f t="shared" si="201"/>
        <v>g</v>
      </c>
      <c r="D4347" s="23" t="s">
        <v>915</v>
      </c>
      <c r="E4347" s="23" t="str">
        <f t="shared" si="202"/>
        <v>f</v>
      </c>
      <c r="F4347" s="23">
        <f t="shared" si="203"/>
        <v>40</v>
      </c>
      <c r="G4347" s="23" t="str" cm="1">
        <f t="array" aca="1" ref="G4347" ca="1">IF(OR(INDIRECT(A4347&amp;B4347&amp;C4347&amp;F4347)="",ISNUMBER(INDIRECT(A4347&amp;B4347&amp;C4347&amp;F4347))=FALSE),"",IF(INDIRECT(A4347&amp;B4347&amp;C4347&amp;9)="公開","【（第８期）WEB・コールセンター受付】","【（第８期）医療機関受付】"))</f>
        <v/>
      </c>
      <c r="H4347" s="15" t="str" cm="1">
        <f t="array" aca="1" ref="H4347" ca="1">IF(OR(INDIRECT(A4347&amp;B4347&amp;C4347&amp;F4347)="",ISNUMBER(INDIRECT(A4347&amp;B4347&amp;C4347&amp;F4347))=FALSE,INDIRECT(A4347&amp;B4347&amp;C4347&amp;F4347)=0),"",431001)</f>
        <v/>
      </c>
      <c r="I4347" s="15" t="str" cm="1">
        <f t="array" aca="1" ref="I4347" ca="1">IF(OR(INDIRECT(A4347&amp;B4347&amp;C4347&amp;F4347)="",ISNUMBER(INDIRECT(A4347&amp;B4347&amp;C4347&amp;F4347))=FALSE,INDIRECT(A4347&amp;B4347&amp;C4347&amp;F4347)=0),"",G4347&amp;J4347&amp;"."&amp;TEXT(M4347,"00")&amp;TEXT(N4347,"00")&amp;"."&amp;TEXT(O4347,"00")&amp;TEXT(P4347,"00"))</f>
        <v/>
      </c>
      <c r="J4347" s="15" t="str" cm="1">
        <f t="array" aca="1" ref="J4347" ca="1">IF(OR(INDIRECT(A4347&amp;B4347&amp;C4347&amp;F4347)="",ISNUMBER(INDIRECT(A4347&amp;B4347&amp;C4347&amp;F4347))=FALSE,INDIRECT(A4347&amp;B4347&amp;C4347&amp;F4347)=0),"",予約枠報告様式!$B$2)</f>
        <v/>
      </c>
      <c r="K4347" s="15" t="str" cm="1">
        <f t="array" aca="1" ref="K4347" ca="1">IF(OR(INDIRECT(A4347&amp;B4347&amp;C4347&amp;F4347)="",ISNUMBER(INDIRECT(A4347&amp;B4347&amp;C4347&amp;F4347))=FALSE,INDIRECT(A4347&amp;B4347&amp;C4347&amp;F4347)=0),"",1)</f>
        <v/>
      </c>
      <c r="L4347" s="15" t="str" cm="1">
        <f t="array" aca="1" ref="L4347" ca="1">IF(OR(INDIRECT(A4347&amp;B4347&amp;C4347&amp;F4347)="",ISNUMBER(INDIRECT(A4347&amp;B4347&amp;C4347&amp;F4347))=FALSE,INDIRECT(A4347&amp;B4347&amp;C4347&amp;F4347)=0),"",IF(G4347="【（第８期）医療機関受付】",TEXT(INDIRECT(A4347&amp;D4347&amp;E4347&amp;5),"yyy"),TEXT(INDIRECT(A4347&amp;B4347&amp;C4347&amp;5),"yyy")))</f>
        <v/>
      </c>
      <c r="M4347" s="15" t="str" cm="1">
        <f t="array" aca="1" ref="M4347" ca="1">IF(OR(INDIRECT(A4347&amp;B4347&amp;C4347&amp;F4347)="",ISNUMBER(INDIRECT(A4347&amp;B4347&amp;C4347&amp;F4347))=FALSE,INDIRECT(A4347&amp;B4347&amp;C4347&amp;F4347)=0),"",IF(G4347="【（第８期）医療機関受付】",TEXT(INDIRECT(A4347&amp;D4347&amp;E4347&amp;5),"m"),TEXT(INDIRECT(A4347&amp;B4347&amp;C4347&amp;5),"m")))</f>
        <v/>
      </c>
      <c r="N4347" s="15" t="str" cm="1">
        <f t="array" aca="1" ref="N4347" ca="1">IF(OR(INDIRECT(A4347&amp;B4347&amp;C4347&amp;F4347)="",ISNUMBER(INDIRECT(A4347&amp;B4347&amp;C4347&amp;F4347))=FALSE,INDIRECT(A4347&amp;B4347&amp;C4347&amp;F4347)=0),"",IF(G4347="【（第８期）医療機関受付】",TEXT(INDIRECT(A4347&amp;D4347&amp;E4347&amp;5),"d"),TEXT(INDIRECT(A4347&amp;B4347&amp;C4347&amp;5),"d")))</f>
        <v/>
      </c>
      <c r="O4347" s="15" t="str" cm="1">
        <f t="array" aca="1" ref="O4347" ca="1">IF(OR(INDIRECT(A4347&amp;B4347&amp;C4347&amp;F4347)="",ISNUMBER(INDIRECT(A4347&amp;B4347&amp;C4347&amp;F4347))=FALSE,INDIRECT(A4347&amp;B4347&amp;C4347&amp;F4347)=0),"",HOUR(INDIRECT(A4347&amp;"A"&amp;F4347)))</f>
        <v/>
      </c>
      <c r="P4347" s="15" t="str" cm="1">
        <f t="array" aca="1" ref="P4347" ca="1">IF(OR(INDIRECT(A4347&amp;B4347&amp;C4347&amp;F4347)="",ISNUMBER(INDIRECT(A4347&amp;B4347&amp;C4347&amp;F4347))=FALSE,INDIRECT(A4347&amp;B4347&amp;C4347&amp;F4347)=0),"",MINUTE(INDIRECT(A4347&amp;"A"&amp;F4347)))</f>
        <v/>
      </c>
      <c r="Q4347" s="15" t="str" cm="1">
        <f t="array" aca="1" ref="Q4347" ca="1">IF(OR(INDIRECT(A4347&amp;B4347&amp;C4347&amp;F4347)="",ISNUMBER(INDIRECT(A4347&amp;B4347&amp;C4347&amp;F4347))=FALSE,INDIRECT(A4347&amp;B4347&amp;C4347&amp;F4347)=0),"",O4347)</f>
        <v/>
      </c>
      <c r="R4347" s="15" t="str" cm="1">
        <f t="array" aca="1" ref="R4347" ca="1">IF(OR(INDIRECT(A4347&amp;B4347&amp;C4347&amp;F4347)="",ISNUMBER(INDIRECT(A4347&amp;B4347&amp;C4347&amp;F4347))=FALSE,INDIRECT(A4347&amp;B4347&amp;C4347&amp;F4347)=0),"",P4347+14)</f>
        <v/>
      </c>
      <c r="S4347" s="15" t="str" cm="1">
        <f t="array" aca="1" ref="S4347" ca="1">IF(OR(INDIRECT(A4347&amp;B4347&amp;C4347&amp;F4347)="",ISNUMBER(INDIRECT(A4347&amp;B4347&amp;C4347&amp;F4347))=FALSE,INDIRECT(A4347&amp;B4347&amp;C4347&amp;F4347)=0),"",INDIRECT(A4347&amp;B4347&amp;C4347&amp;F4347))</f>
        <v/>
      </c>
      <c r="T4347" s="15" t="str" cm="1">
        <f t="array" aca="1" ref="T4347" ca="1">IF(OR(INDIRECT(A4347&amp;B4347&amp;C4347&amp;F4347)="",ISNUMBER(INDIRECT(A4347&amp;B4347&amp;C4347&amp;F4347))=FALSE,INDIRECT(A4347&amp;B4347&amp;C4347&amp;F4347)=0),"",0)</f>
        <v/>
      </c>
    </row>
    <row r="4348" spans="1:20">
      <c r="A4348" s="23" t="s">
        <v>912</v>
      </c>
      <c r="B4348" s="23" t="s">
        <v>915</v>
      </c>
      <c r="C4348" s="23" t="str">
        <f t="shared" si="201"/>
        <v>g</v>
      </c>
      <c r="D4348" s="23" t="s">
        <v>915</v>
      </c>
      <c r="E4348" s="23" t="str">
        <f t="shared" si="202"/>
        <v>f</v>
      </c>
      <c r="F4348" s="23">
        <f t="shared" si="203"/>
        <v>41</v>
      </c>
      <c r="G4348" s="23" t="str" cm="1">
        <f t="array" aca="1" ref="G4348" ca="1">IF(OR(INDIRECT(A4348&amp;B4348&amp;C4348&amp;F4348)="",ISNUMBER(INDIRECT(A4348&amp;B4348&amp;C4348&amp;F4348))=FALSE),"",IF(INDIRECT(A4348&amp;B4348&amp;C4348&amp;9)="公開","【（第８期）WEB・コールセンター受付】","【（第８期）医療機関受付】"))</f>
        <v/>
      </c>
      <c r="H4348" s="15" t="str" cm="1">
        <f t="array" aca="1" ref="H4348" ca="1">IF(OR(INDIRECT(A4348&amp;B4348&amp;C4348&amp;F4348)="",ISNUMBER(INDIRECT(A4348&amp;B4348&amp;C4348&amp;F4348))=FALSE,INDIRECT(A4348&amp;B4348&amp;C4348&amp;F4348)=0),"",431001)</f>
        <v/>
      </c>
      <c r="I4348" s="15" t="str" cm="1">
        <f t="array" aca="1" ref="I4348" ca="1">IF(OR(INDIRECT(A4348&amp;B4348&amp;C4348&amp;F4348)="",ISNUMBER(INDIRECT(A4348&amp;B4348&amp;C4348&amp;F4348))=FALSE,INDIRECT(A4348&amp;B4348&amp;C4348&amp;F4348)=0),"",G4348&amp;J4348&amp;"."&amp;TEXT(M4348,"00")&amp;TEXT(N4348,"00")&amp;"."&amp;TEXT(O4348,"00")&amp;TEXT(P4348,"00"))</f>
        <v/>
      </c>
      <c r="J4348" s="15" t="str" cm="1">
        <f t="array" aca="1" ref="J4348" ca="1">IF(OR(INDIRECT(A4348&amp;B4348&amp;C4348&amp;F4348)="",ISNUMBER(INDIRECT(A4348&amp;B4348&amp;C4348&amp;F4348))=FALSE,INDIRECT(A4348&amp;B4348&amp;C4348&amp;F4348)=0),"",予約枠報告様式!$B$2)</f>
        <v/>
      </c>
      <c r="K4348" s="15" t="str" cm="1">
        <f t="array" aca="1" ref="K4348" ca="1">IF(OR(INDIRECT(A4348&amp;B4348&amp;C4348&amp;F4348)="",ISNUMBER(INDIRECT(A4348&amp;B4348&amp;C4348&amp;F4348))=FALSE,INDIRECT(A4348&amp;B4348&amp;C4348&amp;F4348)=0),"",1)</f>
        <v/>
      </c>
      <c r="L4348" s="15" t="str" cm="1">
        <f t="array" aca="1" ref="L4348" ca="1">IF(OR(INDIRECT(A4348&amp;B4348&amp;C4348&amp;F4348)="",ISNUMBER(INDIRECT(A4348&amp;B4348&amp;C4348&amp;F4348))=FALSE,INDIRECT(A4348&amp;B4348&amp;C4348&amp;F4348)=0),"",IF(G4348="【（第８期）医療機関受付】",TEXT(INDIRECT(A4348&amp;D4348&amp;E4348&amp;5),"yyy"),TEXT(INDIRECT(A4348&amp;B4348&amp;C4348&amp;5),"yyy")))</f>
        <v/>
      </c>
      <c r="M4348" s="15" t="str" cm="1">
        <f t="array" aca="1" ref="M4348" ca="1">IF(OR(INDIRECT(A4348&amp;B4348&amp;C4348&amp;F4348)="",ISNUMBER(INDIRECT(A4348&amp;B4348&amp;C4348&amp;F4348))=FALSE,INDIRECT(A4348&amp;B4348&amp;C4348&amp;F4348)=0),"",IF(G4348="【（第８期）医療機関受付】",TEXT(INDIRECT(A4348&amp;D4348&amp;E4348&amp;5),"m"),TEXT(INDIRECT(A4348&amp;B4348&amp;C4348&amp;5),"m")))</f>
        <v/>
      </c>
      <c r="N4348" s="15" t="str" cm="1">
        <f t="array" aca="1" ref="N4348" ca="1">IF(OR(INDIRECT(A4348&amp;B4348&amp;C4348&amp;F4348)="",ISNUMBER(INDIRECT(A4348&amp;B4348&amp;C4348&amp;F4348))=FALSE,INDIRECT(A4348&amp;B4348&amp;C4348&amp;F4348)=0),"",IF(G4348="【（第８期）医療機関受付】",TEXT(INDIRECT(A4348&amp;D4348&amp;E4348&amp;5),"d"),TEXT(INDIRECT(A4348&amp;B4348&amp;C4348&amp;5),"d")))</f>
        <v/>
      </c>
      <c r="O4348" s="15" t="str" cm="1">
        <f t="array" aca="1" ref="O4348" ca="1">IF(OR(INDIRECT(A4348&amp;B4348&amp;C4348&amp;F4348)="",ISNUMBER(INDIRECT(A4348&amp;B4348&amp;C4348&amp;F4348))=FALSE,INDIRECT(A4348&amp;B4348&amp;C4348&amp;F4348)=0),"",HOUR(INDIRECT(A4348&amp;"A"&amp;F4348)))</f>
        <v/>
      </c>
      <c r="P4348" s="15" t="str" cm="1">
        <f t="array" aca="1" ref="P4348" ca="1">IF(OR(INDIRECT(A4348&amp;B4348&amp;C4348&amp;F4348)="",ISNUMBER(INDIRECT(A4348&amp;B4348&amp;C4348&amp;F4348))=FALSE,INDIRECT(A4348&amp;B4348&amp;C4348&amp;F4348)=0),"",MINUTE(INDIRECT(A4348&amp;"A"&amp;F4348)))</f>
        <v/>
      </c>
      <c r="Q4348" s="15" t="str" cm="1">
        <f t="array" aca="1" ref="Q4348" ca="1">IF(OR(INDIRECT(A4348&amp;B4348&amp;C4348&amp;F4348)="",ISNUMBER(INDIRECT(A4348&amp;B4348&amp;C4348&amp;F4348))=FALSE,INDIRECT(A4348&amp;B4348&amp;C4348&amp;F4348)=0),"",O4348)</f>
        <v/>
      </c>
      <c r="R4348" s="15" t="str" cm="1">
        <f t="array" aca="1" ref="R4348" ca="1">IF(OR(INDIRECT(A4348&amp;B4348&amp;C4348&amp;F4348)="",ISNUMBER(INDIRECT(A4348&amp;B4348&amp;C4348&amp;F4348))=FALSE,INDIRECT(A4348&amp;B4348&amp;C4348&amp;F4348)=0),"",P4348+14)</f>
        <v/>
      </c>
      <c r="S4348" s="15" t="str" cm="1">
        <f t="array" aca="1" ref="S4348" ca="1">IF(OR(INDIRECT(A4348&amp;B4348&amp;C4348&amp;F4348)="",ISNUMBER(INDIRECT(A4348&amp;B4348&amp;C4348&amp;F4348))=FALSE,INDIRECT(A4348&amp;B4348&amp;C4348&amp;F4348)=0),"",INDIRECT(A4348&amp;B4348&amp;C4348&amp;F4348))</f>
        <v/>
      </c>
      <c r="T4348" s="15" t="str" cm="1">
        <f t="array" aca="1" ref="T4348" ca="1">IF(OR(INDIRECT(A4348&amp;B4348&amp;C4348&amp;F4348)="",ISNUMBER(INDIRECT(A4348&amp;B4348&amp;C4348&amp;F4348))=FALSE,INDIRECT(A4348&amp;B4348&amp;C4348&amp;F4348)=0),"",0)</f>
        <v/>
      </c>
    </row>
    <row r="4349" spans="1:20">
      <c r="A4349" s="23" t="s">
        <v>912</v>
      </c>
      <c r="B4349" s="23" t="s">
        <v>915</v>
      </c>
      <c r="C4349" s="23" t="str">
        <f t="shared" si="201"/>
        <v>g</v>
      </c>
      <c r="D4349" s="23" t="s">
        <v>915</v>
      </c>
      <c r="E4349" s="23" t="str">
        <f t="shared" si="202"/>
        <v>f</v>
      </c>
      <c r="F4349" s="23">
        <f t="shared" si="203"/>
        <v>42</v>
      </c>
      <c r="G4349" s="23" t="str" cm="1">
        <f t="array" aca="1" ref="G4349" ca="1">IF(OR(INDIRECT(A4349&amp;B4349&amp;C4349&amp;F4349)="",ISNUMBER(INDIRECT(A4349&amp;B4349&amp;C4349&amp;F4349))=FALSE),"",IF(INDIRECT(A4349&amp;B4349&amp;C4349&amp;9)="公開","【（第８期）WEB・コールセンター受付】","【（第８期）医療機関受付】"))</f>
        <v/>
      </c>
      <c r="H4349" s="15" t="str" cm="1">
        <f t="array" aca="1" ref="H4349" ca="1">IF(OR(INDIRECT(A4349&amp;B4349&amp;C4349&amp;F4349)="",ISNUMBER(INDIRECT(A4349&amp;B4349&amp;C4349&amp;F4349))=FALSE,INDIRECT(A4349&amp;B4349&amp;C4349&amp;F4349)=0),"",431001)</f>
        <v/>
      </c>
      <c r="I4349" s="15" t="str" cm="1">
        <f t="array" aca="1" ref="I4349" ca="1">IF(OR(INDIRECT(A4349&amp;B4349&amp;C4349&amp;F4349)="",ISNUMBER(INDIRECT(A4349&amp;B4349&amp;C4349&amp;F4349))=FALSE,INDIRECT(A4349&amp;B4349&amp;C4349&amp;F4349)=0),"",G4349&amp;J4349&amp;"."&amp;TEXT(M4349,"00")&amp;TEXT(N4349,"00")&amp;"."&amp;TEXT(O4349,"00")&amp;TEXT(P4349,"00"))</f>
        <v/>
      </c>
      <c r="J4349" s="15" t="str" cm="1">
        <f t="array" aca="1" ref="J4349" ca="1">IF(OR(INDIRECT(A4349&amp;B4349&amp;C4349&amp;F4349)="",ISNUMBER(INDIRECT(A4349&amp;B4349&amp;C4349&amp;F4349))=FALSE,INDIRECT(A4349&amp;B4349&amp;C4349&amp;F4349)=0),"",予約枠報告様式!$B$2)</f>
        <v/>
      </c>
      <c r="K4349" s="15" t="str" cm="1">
        <f t="array" aca="1" ref="K4349" ca="1">IF(OR(INDIRECT(A4349&amp;B4349&amp;C4349&amp;F4349)="",ISNUMBER(INDIRECT(A4349&amp;B4349&amp;C4349&amp;F4349))=FALSE,INDIRECT(A4349&amp;B4349&amp;C4349&amp;F4349)=0),"",1)</f>
        <v/>
      </c>
      <c r="L4349" s="15" t="str" cm="1">
        <f t="array" aca="1" ref="L4349" ca="1">IF(OR(INDIRECT(A4349&amp;B4349&amp;C4349&amp;F4349)="",ISNUMBER(INDIRECT(A4349&amp;B4349&amp;C4349&amp;F4349))=FALSE,INDIRECT(A4349&amp;B4349&amp;C4349&amp;F4349)=0),"",IF(G4349="【（第８期）医療機関受付】",TEXT(INDIRECT(A4349&amp;D4349&amp;E4349&amp;5),"yyy"),TEXT(INDIRECT(A4349&amp;B4349&amp;C4349&amp;5),"yyy")))</f>
        <v/>
      </c>
      <c r="M4349" s="15" t="str" cm="1">
        <f t="array" aca="1" ref="M4349" ca="1">IF(OR(INDIRECT(A4349&amp;B4349&amp;C4349&amp;F4349)="",ISNUMBER(INDIRECT(A4349&amp;B4349&amp;C4349&amp;F4349))=FALSE,INDIRECT(A4349&amp;B4349&amp;C4349&amp;F4349)=0),"",IF(G4349="【（第８期）医療機関受付】",TEXT(INDIRECT(A4349&amp;D4349&amp;E4349&amp;5),"m"),TEXT(INDIRECT(A4349&amp;B4349&amp;C4349&amp;5),"m")))</f>
        <v/>
      </c>
      <c r="N4349" s="15" t="str" cm="1">
        <f t="array" aca="1" ref="N4349" ca="1">IF(OR(INDIRECT(A4349&amp;B4349&amp;C4349&amp;F4349)="",ISNUMBER(INDIRECT(A4349&amp;B4349&amp;C4349&amp;F4349))=FALSE,INDIRECT(A4349&amp;B4349&amp;C4349&amp;F4349)=0),"",IF(G4349="【（第８期）医療機関受付】",TEXT(INDIRECT(A4349&amp;D4349&amp;E4349&amp;5),"d"),TEXT(INDIRECT(A4349&amp;B4349&amp;C4349&amp;5),"d")))</f>
        <v/>
      </c>
      <c r="O4349" s="15" t="str" cm="1">
        <f t="array" aca="1" ref="O4349" ca="1">IF(OR(INDIRECT(A4349&amp;B4349&amp;C4349&amp;F4349)="",ISNUMBER(INDIRECT(A4349&amp;B4349&amp;C4349&amp;F4349))=FALSE,INDIRECT(A4349&amp;B4349&amp;C4349&amp;F4349)=0),"",HOUR(INDIRECT(A4349&amp;"A"&amp;F4349)))</f>
        <v/>
      </c>
      <c r="P4349" s="15" t="str" cm="1">
        <f t="array" aca="1" ref="P4349" ca="1">IF(OR(INDIRECT(A4349&amp;B4349&amp;C4349&amp;F4349)="",ISNUMBER(INDIRECT(A4349&amp;B4349&amp;C4349&amp;F4349))=FALSE,INDIRECT(A4349&amp;B4349&amp;C4349&amp;F4349)=0),"",MINUTE(INDIRECT(A4349&amp;"A"&amp;F4349)))</f>
        <v/>
      </c>
      <c r="Q4349" s="15" t="str" cm="1">
        <f t="array" aca="1" ref="Q4349" ca="1">IF(OR(INDIRECT(A4349&amp;B4349&amp;C4349&amp;F4349)="",ISNUMBER(INDIRECT(A4349&amp;B4349&amp;C4349&amp;F4349))=FALSE,INDIRECT(A4349&amp;B4349&amp;C4349&amp;F4349)=0),"",O4349)</f>
        <v/>
      </c>
      <c r="R4349" s="15" t="str" cm="1">
        <f t="array" aca="1" ref="R4349" ca="1">IF(OR(INDIRECT(A4349&amp;B4349&amp;C4349&amp;F4349)="",ISNUMBER(INDIRECT(A4349&amp;B4349&amp;C4349&amp;F4349))=FALSE,INDIRECT(A4349&amp;B4349&amp;C4349&amp;F4349)=0),"",P4349+14)</f>
        <v/>
      </c>
      <c r="S4349" s="15" t="str" cm="1">
        <f t="array" aca="1" ref="S4349" ca="1">IF(OR(INDIRECT(A4349&amp;B4349&amp;C4349&amp;F4349)="",ISNUMBER(INDIRECT(A4349&amp;B4349&amp;C4349&amp;F4349))=FALSE,INDIRECT(A4349&amp;B4349&amp;C4349&amp;F4349)=0),"",INDIRECT(A4349&amp;B4349&amp;C4349&amp;F4349))</f>
        <v/>
      </c>
      <c r="T4349" s="15" t="str" cm="1">
        <f t="array" aca="1" ref="T4349" ca="1">IF(OR(INDIRECT(A4349&amp;B4349&amp;C4349&amp;F4349)="",ISNUMBER(INDIRECT(A4349&amp;B4349&amp;C4349&amp;F4349))=FALSE,INDIRECT(A4349&amp;B4349&amp;C4349&amp;F4349)=0),"",0)</f>
        <v/>
      </c>
    </row>
    <row r="4350" spans="1:20">
      <c r="A4350" s="23" t="s">
        <v>912</v>
      </c>
      <c r="B4350" s="23" t="s">
        <v>915</v>
      </c>
      <c r="C4350" s="23" t="str">
        <f t="shared" si="201"/>
        <v>g</v>
      </c>
      <c r="D4350" s="23" t="s">
        <v>915</v>
      </c>
      <c r="E4350" s="23" t="str">
        <f t="shared" si="202"/>
        <v>f</v>
      </c>
      <c r="F4350" s="23">
        <f t="shared" si="203"/>
        <v>43</v>
      </c>
      <c r="G4350" s="23" t="str" cm="1">
        <f t="array" aca="1" ref="G4350" ca="1">IF(OR(INDIRECT(A4350&amp;B4350&amp;C4350&amp;F4350)="",ISNUMBER(INDIRECT(A4350&amp;B4350&amp;C4350&amp;F4350))=FALSE),"",IF(INDIRECT(A4350&amp;B4350&amp;C4350&amp;9)="公開","【（第８期）WEB・コールセンター受付】","【（第８期）医療機関受付】"))</f>
        <v/>
      </c>
      <c r="H4350" s="15" t="str" cm="1">
        <f t="array" aca="1" ref="H4350" ca="1">IF(OR(INDIRECT(A4350&amp;B4350&amp;C4350&amp;F4350)="",ISNUMBER(INDIRECT(A4350&amp;B4350&amp;C4350&amp;F4350))=FALSE,INDIRECT(A4350&amp;B4350&amp;C4350&amp;F4350)=0),"",431001)</f>
        <v/>
      </c>
      <c r="I4350" s="15" t="str" cm="1">
        <f t="array" aca="1" ref="I4350" ca="1">IF(OR(INDIRECT(A4350&amp;B4350&amp;C4350&amp;F4350)="",ISNUMBER(INDIRECT(A4350&amp;B4350&amp;C4350&amp;F4350))=FALSE,INDIRECT(A4350&amp;B4350&amp;C4350&amp;F4350)=0),"",G4350&amp;J4350&amp;"."&amp;TEXT(M4350,"00")&amp;TEXT(N4350,"00")&amp;"."&amp;TEXT(O4350,"00")&amp;TEXT(P4350,"00"))</f>
        <v/>
      </c>
      <c r="J4350" s="15" t="str" cm="1">
        <f t="array" aca="1" ref="J4350" ca="1">IF(OR(INDIRECT(A4350&amp;B4350&amp;C4350&amp;F4350)="",ISNUMBER(INDIRECT(A4350&amp;B4350&amp;C4350&amp;F4350))=FALSE,INDIRECT(A4350&amp;B4350&amp;C4350&amp;F4350)=0),"",予約枠報告様式!$B$2)</f>
        <v/>
      </c>
      <c r="K4350" s="15" t="str" cm="1">
        <f t="array" aca="1" ref="K4350" ca="1">IF(OR(INDIRECT(A4350&amp;B4350&amp;C4350&amp;F4350)="",ISNUMBER(INDIRECT(A4350&amp;B4350&amp;C4350&amp;F4350))=FALSE,INDIRECT(A4350&amp;B4350&amp;C4350&amp;F4350)=0),"",1)</f>
        <v/>
      </c>
      <c r="L4350" s="15" t="str" cm="1">
        <f t="array" aca="1" ref="L4350" ca="1">IF(OR(INDIRECT(A4350&amp;B4350&amp;C4350&amp;F4350)="",ISNUMBER(INDIRECT(A4350&amp;B4350&amp;C4350&amp;F4350))=FALSE,INDIRECT(A4350&amp;B4350&amp;C4350&amp;F4350)=0),"",IF(G4350="【（第８期）医療機関受付】",TEXT(INDIRECT(A4350&amp;D4350&amp;E4350&amp;5),"yyy"),TEXT(INDIRECT(A4350&amp;B4350&amp;C4350&amp;5),"yyy")))</f>
        <v/>
      </c>
      <c r="M4350" s="15" t="str" cm="1">
        <f t="array" aca="1" ref="M4350" ca="1">IF(OR(INDIRECT(A4350&amp;B4350&amp;C4350&amp;F4350)="",ISNUMBER(INDIRECT(A4350&amp;B4350&amp;C4350&amp;F4350))=FALSE,INDIRECT(A4350&amp;B4350&amp;C4350&amp;F4350)=0),"",IF(G4350="【（第８期）医療機関受付】",TEXT(INDIRECT(A4350&amp;D4350&amp;E4350&amp;5),"m"),TEXT(INDIRECT(A4350&amp;B4350&amp;C4350&amp;5),"m")))</f>
        <v/>
      </c>
      <c r="N4350" s="15" t="str" cm="1">
        <f t="array" aca="1" ref="N4350" ca="1">IF(OR(INDIRECT(A4350&amp;B4350&amp;C4350&amp;F4350)="",ISNUMBER(INDIRECT(A4350&amp;B4350&amp;C4350&amp;F4350))=FALSE,INDIRECT(A4350&amp;B4350&amp;C4350&amp;F4350)=0),"",IF(G4350="【（第８期）医療機関受付】",TEXT(INDIRECT(A4350&amp;D4350&amp;E4350&amp;5),"d"),TEXT(INDIRECT(A4350&amp;B4350&amp;C4350&amp;5),"d")))</f>
        <v/>
      </c>
      <c r="O4350" s="15" t="str" cm="1">
        <f t="array" aca="1" ref="O4350" ca="1">IF(OR(INDIRECT(A4350&amp;B4350&amp;C4350&amp;F4350)="",ISNUMBER(INDIRECT(A4350&amp;B4350&amp;C4350&amp;F4350))=FALSE,INDIRECT(A4350&amp;B4350&amp;C4350&amp;F4350)=0),"",HOUR(INDIRECT(A4350&amp;"A"&amp;F4350)))</f>
        <v/>
      </c>
      <c r="P4350" s="15" t="str" cm="1">
        <f t="array" aca="1" ref="P4350" ca="1">IF(OR(INDIRECT(A4350&amp;B4350&amp;C4350&amp;F4350)="",ISNUMBER(INDIRECT(A4350&amp;B4350&amp;C4350&amp;F4350))=FALSE,INDIRECT(A4350&amp;B4350&amp;C4350&amp;F4350)=0),"",MINUTE(INDIRECT(A4350&amp;"A"&amp;F4350)))</f>
        <v/>
      </c>
      <c r="Q4350" s="15" t="str" cm="1">
        <f t="array" aca="1" ref="Q4350" ca="1">IF(OR(INDIRECT(A4350&amp;B4350&amp;C4350&amp;F4350)="",ISNUMBER(INDIRECT(A4350&amp;B4350&amp;C4350&amp;F4350))=FALSE,INDIRECT(A4350&amp;B4350&amp;C4350&amp;F4350)=0),"",O4350)</f>
        <v/>
      </c>
      <c r="R4350" s="15" t="str" cm="1">
        <f t="array" aca="1" ref="R4350" ca="1">IF(OR(INDIRECT(A4350&amp;B4350&amp;C4350&amp;F4350)="",ISNUMBER(INDIRECT(A4350&amp;B4350&amp;C4350&amp;F4350))=FALSE,INDIRECT(A4350&amp;B4350&amp;C4350&amp;F4350)=0),"",P4350+14)</f>
        <v/>
      </c>
      <c r="S4350" s="15" t="str" cm="1">
        <f t="array" aca="1" ref="S4350" ca="1">IF(OR(INDIRECT(A4350&amp;B4350&amp;C4350&amp;F4350)="",ISNUMBER(INDIRECT(A4350&amp;B4350&amp;C4350&amp;F4350))=FALSE,INDIRECT(A4350&amp;B4350&amp;C4350&amp;F4350)=0),"",INDIRECT(A4350&amp;B4350&amp;C4350&amp;F4350))</f>
        <v/>
      </c>
      <c r="T4350" s="15" t="str" cm="1">
        <f t="array" aca="1" ref="T4350" ca="1">IF(OR(INDIRECT(A4350&amp;B4350&amp;C4350&amp;F4350)="",ISNUMBER(INDIRECT(A4350&amp;B4350&amp;C4350&amp;F4350))=FALSE,INDIRECT(A4350&amp;B4350&amp;C4350&amp;F4350)=0),"",0)</f>
        <v/>
      </c>
    </row>
    <row r="4351" spans="1:20">
      <c r="A4351" s="23" t="s">
        <v>912</v>
      </c>
      <c r="B4351" s="23" t="s">
        <v>915</v>
      </c>
      <c r="C4351" s="23" t="str">
        <f t="shared" si="201"/>
        <v>g</v>
      </c>
      <c r="D4351" s="23" t="s">
        <v>915</v>
      </c>
      <c r="E4351" s="23" t="str">
        <f t="shared" si="202"/>
        <v>f</v>
      </c>
      <c r="F4351" s="23">
        <f t="shared" si="203"/>
        <v>44</v>
      </c>
      <c r="G4351" s="23" t="str" cm="1">
        <f t="array" aca="1" ref="G4351" ca="1">IF(OR(INDIRECT(A4351&amp;B4351&amp;C4351&amp;F4351)="",ISNUMBER(INDIRECT(A4351&amp;B4351&amp;C4351&amp;F4351))=FALSE),"",IF(INDIRECT(A4351&amp;B4351&amp;C4351&amp;9)="公開","【（第８期）WEB・コールセンター受付】","【（第８期）医療機関受付】"))</f>
        <v/>
      </c>
      <c r="H4351" s="15" t="str" cm="1">
        <f t="array" aca="1" ref="H4351" ca="1">IF(OR(INDIRECT(A4351&amp;B4351&amp;C4351&amp;F4351)="",ISNUMBER(INDIRECT(A4351&amp;B4351&amp;C4351&amp;F4351))=FALSE,INDIRECT(A4351&amp;B4351&amp;C4351&amp;F4351)=0),"",431001)</f>
        <v/>
      </c>
      <c r="I4351" s="15" t="str" cm="1">
        <f t="array" aca="1" ref="I4351" ca="1">IF(OR(INDIRECT(A4351&amp;B4351&amp;C4351&amp;F4351)="",ISNUMBER(INDIRECT(A4351&amp;B4351&amp;C4351&amp;F4351))=FALSE,INDIRECT(A4351&amp;B4351&amp;C4351&amp;F4351)=0),"",G4351&amp;J4351&amp;"."&amp;TEXT(M4351,"00")&amp;TEXT(N4351,"00")&amp;"."&amp;TEXT(O4351,"00")&amp;TEXT(P4351,"00"))</f>
        <v/>
      </c>
      <c r="J4351" s="15" t="str" cm="1">
        <f t="array" aca="1" ref="J4351" ca="1">IF(OR(INDIRECT(A4351&amp;B4351&amp;C4351&amp;F4351)="",ISNUMBER(INDIRECT(A4351&amp;B4351&amp;C4351&amp;F4351))=FALSE,INDIRECT(A4351&amp;B4351&amp;C4351&amp;F4351)=0),"",予約枠報告様式!$B$2)</f>
        <v/>
      </c>
      <c r="K4351" s="15" t="str" cm="1">
        <f t="array" aca="1" ref="K4351" ca="1">IF(OR(INDIRECT(A4351&amp;B4351&amp;C4351&amp;F4351)="",ISNUMBER(INDIRECT(A4351&amp;B4351&amp;C4351&amp;F4351))=FALSE,INDIRECT(A4351&amp;B4351&amp;C4351&amp;F4351)=0),"",1)</f>
        <v/>
      </c>
      <c r="L4351" s="15" t="str" cm="1">
        <f t="array" aca="1" ref="L4351" ca="1">IF(OR(INDIRECT(A4351&amp;B4351&amp;C4351&amp;F4351)="",ISNUMBER(INDIRECT(A4351&amp;B4351&amp;C4351&amp;F4351))=FALSE,INDIRECT(A4351&amp;B4351&amp;C4351&amp;F4351)=0),"",IF(G4351="【（第８期）医療機関受付】",TEXT(INDIRECT(A4351&amp;D4351&amp;E4351&amp;5),"yyy"),TEXT(INDIRECT(A4351&amp;B4351&amp;C4351&amp;5),"yyy")))</f>
        <v/>
      </c>
      <c r="M4351" s="15" t="str" cm="1">
        <f t="array" aca="1" ref="M4351" ca="1">IF(OR(INDIRECT(A4351&amp;B4351&amp;C4351&amp;F4351)="",ISNUMBER(INDIRECT(A4351&amp;B4351&amp;C4351&amp;F4351))=FALSE,INDIRECT(A4351&amp;B4351&amp;C4351&amp;F4351)=0),"",IF(G4351="【（第８期）医療機関受付】",TEXT(INDIRECT(A4351&amp;D4351&amp;E4351&amp;5),"m"),TEXT(INDIRECT(A4351&amp;B4351&amp;C4351&amp;5),"m")))</f>
        <v/>
      </c>
      <c r="N4351" s="15" t="str" cm="1">
        <f t="array" aca="1" ref="N4351" ca="1">IF(OR(INDIRECT(A4351&amp;B4351&amp;C4351&amp;F4351)="",ISNUMBER(INDIRECT(A4351&amp;B4351&amp;C4351&amp;F4351))=FALSE,INDIRECT(A4351&amp;B4351&amp;C4351&amp;F4351)=0),"",IF(G4351="【（第８期）医療機関受付】",TEXT(INDIRECT(A4351&amp;D4351&amp;E4351&amp;5),"d"),TEXT(INDIRECT(A4351&amp;B4351&amp;C4351&amp;5),"d")))</f>
        <v/>
      </c>
      <c r="O4351" s="15" t="str" cm="1">
        <f t="array" aca="1" ref="O4351" ca="1">IF(OR(INDIRECT(A4351&amp;B4351&amp;C4351&amp;F4351)="",ISNUMBER(INDIRECT(A4351&amp;B4351&amp;C4351&amp;F4351))=FALSE,INDIRECT(A4351&amp;B4351&amp;C4351&amp;F4351)=0),"",HOUR(INDIRECT(A4351&amp;"A"&amp;F4351)))</f>
        <v/>
      </c>
      <c r="P4351" s="15" t="str" cm="1">
        <f t="array" aca="1" ref="P4351" ca="1">IF(OR(INDIRECT(A4351&amp;B4351&amp;C4351&amp;F4351)="",ISNUMBER(INDIRECT(A4351&amp;B4351&amp;C4351&amp;F4351))=FALSE,INDIRECT(A4351&amp;B4351&amp;C4351&amp;F4351)=0),"",MINUTE(INDIRECT(A4351&amp;"A"&amp;F4351)))</f>
        <v/>
      </c>
      <c r="Q4351" s="15" t="str" cm="1">
        <f t="array" aca="1" ref="Q4351" ca="1">IF(OR(INDIRECT(A4351&amp;B4351&amp;C4351&amp;F4351)="",ISNUMBER(INDIRECT(A4351&amp;B4351&amp;C4351&amp;F4351))=FALSE,INDIRECT(A4351&amp;B4351&amp;C4351&amp;F4351)=0),"",O4351)</f>
        <v/>
      </c>
      <c r="R4351" s="15" t="str" cm="1">
        <f t="array" aca="1" ref="R4351" ca="1">IF(OR(INDIRECT(A4351&amp;B4351&amp;C4351&amp;F4351)="",ISNUMBER(INDIRECT(A4351&amp;B4351&amp;C4351&amp;F4351))=FALSE,INDIRECT(A4351&amp;B4351&amp;C4351&amp;F4351)=0),"",P4351+14)</f>
        <v/>
      </c>
      <c r="S4351" s="15" t="str" cm="1">
        <f t="array" aca="1" ref="S4351" ca="1">IF(OR(INDIRECT(A4351&amp;B4351&amp;C4351&amp;F4351)="",ISNUMBER(INDIRECT(A4351&amp;B4351&amp;C4351&amp;F4351))=FALSE,INDIRECT(A4351&amp;B4351&amp;C4351&amp;F4351)=0),"",INDIRECT(A4351&amp;B4351&amp;C4351&amp;F4351))</f>
        <v/>
      </c>
      <c r="T4351" s="15" t="str" cm="1">
        <f t="array" aca="1" ref="T4351" ca="1">IF(OR(INDIRECT(A4351&amp;B4351&amp;C4351&amp;F4351)="",ISNUMBER(INDIRECT(A4351&amp;B4351&amp;C4351&amp;F4351))=FALSE,INDIRECT(A4351&amp;B4351&amp;C4351&amp;F4351)=0),"",0)</f>
        <v/>
      </c>
    </row>
    <row r="4352" spans="1:20">
      <c r="A4352" s="23" t="s">
        <v>912</v>
      </c>
      <c r="B4352" s="23" t="s">
        <v>915</v>
      </c>
      <c r="C4352" s="23" t="str">
        <f t="shared" si="201"/>
        <v>g</v>
      </c>
      <c r="D4352" s="23" t="s">
        <v>915</v>
      </c>
      <c r="E4352" s="23" t="str">
        <f t="shared" si="202"/>
        <v>f</v>
      </c>
      <c r="F4352" s="23">
        <f t="shared" si="203"/>
        <v>45</v>
      </c>
      <c r="G4352" s="23" t="str" cm="1">
        <f t="array" aca="1" ref="G4352" ca="1">IF(OR(INDIRECT(A4352&amp;B4352&amp;C4352&amp;F4352)="",ISNUMBER(INDIRECT(A4352&amp;B4352&amp;C4352&amp;F4352))=FALSE),"",IF(INDIRECT(A4352&amp;B4352&amp;C4352&amp;9)="公開","【（第８期）WEB・コールセンター受付】","【（第８期）医療機関受付】"))</f>
        <v/>
      </c>
      <c r="H4352" s="15" t="str" cm="1">
        <f t="array" aca="1" ref="H4352" ca="1">IF(OR(INDIRECT(A4352&amp;B4352&amp;C4352&amp;F4352)="",ISNUMBER(INDIRECT(A4352&amp;B4352&amp;C4352&amp;F4352))=FALSE,INDIRECT(A4352&amp;B4352&amp;C4352&amp;F4352)=0),"",431001)</f>
        <v/>
      </c>
      <c r="I4352" s="15" t="str" cm="1">
        <f t="array" aca="1" ref="I4352" ca="1">IF(OR(INDIRECT(A4352&amp;B4352&amp;C4352&amp;F4352)="",ISNUMBER(INDIRECT(A4352&amp;B4352&amp;C4352&amp;F4352))=FALSE,INDIRECT(A4352&amp;B4352&amp;C4352&amp;F4352)=0),"",G4352&amp;J4352&amp;"."&amp;TEXT(M4352,"00")&amp;TEXT(N4352,"00")&amp;"."&amp;TEXT(O4352,"00")&amp;TEXT(P4352,"00"))</f>
        <v/>
      </c>
      <c r="J4352" s="15" t="str" cm="1">
        <f t="array" aca="1" ref="J4352" ca="1">IF(OR(INDIRECT(A4352&amp;B4352&amp;C4352&amp;F4352)="",ISNUMBER(INDIRECT(A4352&amp;B4352&amp;C4352&amp;F4352))=FALSE,INDIRECT(A4352&amp;B4352&amp;C4352&amp;F4352)=0),"",予約枠報告様式!$B$2)</f>
        <v/>
      </c>
      <c r="K4352" s="15" t="str" cm="1">
        <f t="array" aca="1" ref="K4352" ca="1">IF(OR(INDIRECT(A4352&amp;B4352&amp;C4352&amp;F4352)="",ISNUMBER(INDIRECT(A4352&amp;B4352&amp;C4352&amp;F4352))=FALSE,INDIRECT(A4352&amp;B4352&amp;C4352&amp;F4352)=0),"",1)</f>
        <v/>
      </c>
      <c r="L4352" s="15" t="str" cm="1">
        <f t="array" aca="1" ref="L4352" ca="1">IF(OR(INDIRECT(A4352&amp;B4352&amp;C4352&amp;F4352)="",ISNUMBER(INDIRECT(A4352&amp;B4352&amp;C4352&amp;F4352))=FALSE,INDIRECT(A4352&amp;B4352&amp;C4352&amp;F4352)=0),"",IF(G4352="【（第８期）医療機関受付】",TEXT(INDIRECT(A4352&amp;D4352&amp;E4352&amp;5),"yyy"),TEXT(INDIRECT(A4352&amp;B4352&amp;C4352&amp;5),"yyy")))</f>
        <v/>
      </c>
      <c r="M4352" s="15" t="str" cm="1">
        <f t="array" aca="1" ref="M4352" ca="1">IF(OR(INDIRECT(A4352&amp;B4352&amp;C4352&amp;F4352)="",ISNUMBER(INDIRECT(A4352&amp;B4352&amp;C4352&amp;F4352))=FALSE,INDIRECT(A4352&amp;B4352&amp;C4352&amp;F4352)=0),"",IF(G4352="【（第８期）医療機関受付】",TEXT(INDIRECT(A4352&amp;D4352&amp;E4352&amp;5),"m"),TEXT(INDIRECT(A4352&amp;B4352&amp;C4352&amp;5),"m")))</f>
        <v/>
      </c>
      <c r="N4352" s="15" t="str" cm="1">
        <f t="array" aca="1" ref="N4352" ca="1">IF(OR(INDIRECT(A4352&amp;B4352&amp;C4352&amp;F4352)="",ISNUMBER(INDIRECT(A4352&amp;B4352&amp;C4352&amp;F4352))=FALSE,INDIRECT(A4352&amp;B4352&amp;C4352&amp;F4352)=0),"",IF(G4352="【（第８期）医療機関受付】",TEXT(INDIRECT(A4352&amp;D4352&amp;E4352&amp;5),"d"),TEXT(INDIRECT(A4352&amp;B4352&amp;C4352&amp;5),"d")))</f>
        <v/>
      </c>
      <c r="O4352" s="15" t="str" cm="1">
        <f t="array" aca="1" ref="O4352" ca="1">IF(OR(INDIRECT(A4352&amp;B4352&amp;C4352&amp;F4352)="",ISNUMBER(INDIRECT(A4352&amp;B4352&amp;C4352&amp;F4352))=FALSE,INDIRECT(A4352&amp;B4352&amp;C4352&amp;F4352)=0),"",HOUR(INDIRECT(A4352&amp;"A"&amp;F4352)))</f>
        <v/>
      </c>
      <c r="P4352" s="15" t="str" cm="1">
        <f t="array" aca="1" ref="P4352" ca="1">IF(OR(INDIRECT(A4352&amp;B4352&amp;C4352&amp;F4352)="",ISNUMBER(INDIRECT(A4352&amp;B4352&amp;C4352&amp;F4352))=FALSE,INDIRECT(A4352&amp;B4352&amp;C4352&amp;F4352)=0),"",MINUTE(INDIRECT(A4352&amp;"A"&amp;F4352)))</f>
        <v/>
      </c>
      <c r="Q4352" s="15" t="str" cm="1">
        <f t="array" aca="1" ref="Q4352" ca="1">IF(OR(INDIRECT(A4352&amp;B4352&amp;C4352&amp;F4352)="",ISNUMBER(INDIRECT(A4352&amp;B4352&amp;C4352&amp;F4352))=FALSE,INDIRECT(A4352&amp;B4352&amp;C4352&amp;F4352)=0),"",O4352)</f>
        <v/>
      </c>
      <c r="R4352" s="15" t="str" cm="1">
        <f t="array" aca="1" ref="R4352" ca="1">IF(OR(INDIRECT(A4352&amp;B4352&amp;C4352&amp;F4352)="",ISNUMBER(INDIRECT(A4352&amp;B4352&amp;C4352&amp;F4352))=FALSE,INDIRECT(A4352&amp;B4352&amp;C4352&amp;F4352)=0),"",P4352+14)</f>
        <v/>
      </c>
      <c r="S4352" s="15" t="str" cm="1">
        <f t="array" aca="1" ref="S4352" ca="1">IF(OR(INDIRECT(A4352&amp;B4352&amp;C4352&amp;F4352)="",ISNUMBER(INDIRECT(A4352&amp;B4352&amp;C4352&amp;F4352))=FALSE,INDIRECT(A4352&amp;B4352&amp;C4352&amp;F4352)=0),"",INDIRECT(A4352&amp;B4352&amp;C4352&amp;F4352))</f>
        <v/>
      </c>
      <c r="T4352" s="15" t="str" cm="1">
        <f t="array" aca="1" ref="T4352" ca="1">IF(OR(INDIRECT(A4352&amp;B4352&amp;C4352&amp;F4352)="",ISNUMBER(INDIRECT(A4352&amp;B4352&amp;C4352&amp;F4352))=FALSE,INDIRECT(A4352&amp;B4352&amp;C4352&amp;F4352)=0),"",0)</f>
        <v/>
      </c>
    </row>
    <row r="4353" spans="1:20">
      <c r="A4353" s="23" t="s">
        <v>912</v>
      </c>
      <c r="B4353" s="23" t="s">
        <v>915</v>
      </c>
      <c r="C4353" s="23" t="str">
        <f t="shared" si="201"/>
        <v>g</v>
      </c>
      <c r="D4353" s="23" t="s">
        <v>915</v>
      </c>
      <c r="E4353" s="23" t="str">
        <f t="shared" si="202"/>
        <v>f</v>
      </c>
      <c r="F4353" s="23">
        <f t="shared" si="203"/>
        <v>46</v>
      </c>
      <c r="G4353" s="23" t="str" cm="1">
        <f t="array" aca="1" ref="G4353" ca="1">IF(OR(INDIRECT(A4353&amp;B4353&amp;C4353&amp;F4353)="",ISNUMBER(INDIRECT(A4353&amp;B4353&amp;C4353&amp;F4353))=FALSE),"",IF(INDIRECT(A4353&amp;B4353&amp;C4353&amp;9)="公開","【（第８期）WEB・コールセンター受付】","【（第８期）医療機関受付】"))</f>
        <v/>
      </c>
      <c r="H4353" s="15" t="str" cm="1">
        <f t="array" aca="1" ref="H4353" ca="1">IF(OR(INDIRECT(A4353&amp;B4353&amp;C4353&amp;F4353)="",ISNUMBER(INDIRECT(A4353&amp;B4353&amp;C4353&amp;F4353))=FALSE,INDIRECT(A4353&amp;B4353&amp;C4353&amp;F4353)=0),"",431001)</f>
        <v/>
      </c>
      <c r="I4353" s="15" t="str" cm="1">
        <f t="array" aca="1" ref="I4353" ca="1">IF(OR(INDIRECT(A4353&amp;B4353&amp;C4353&amp;F4353)="",ISNUMBER(INDIRECT(A4353&amp;B4353&amp;C4353&amp;F4353))=FALSE,INDIRECT(A4353&amp;B4353&amp;C4353&amp;F4353)=0),"",G4353&amp;J4353&amp;"."&amp;TEXT(M4353,"00")&amp;TEXT(N4353,"00")&amp;"."&amp;TEXT(O4353,"00")&amp;TEXT(P4353,"00"))</f>
        <v/>
      </c>
      <c r="J4353" s="15" t="str" cm="1">
        <f t="array" aca="1" ref="J4353" ca="1">IF(OR(INDIRECT(A4353&amp;B4353&amp;C4353&amp;F4353)="",ISNUMBER(INDIRECT(A4353&amp;B4353&amp;C4353&amp;F4353))=FALSE,INDIRECT(A4353&amp;B4353&amp;C4353&amp;F4353)=0),"",予約枠報告様式!$B$2)</f>
        <v/>
      </c>
      <c r="K4353" s="15" t="str" cm="1">
        <f t="array" aca="1" ref="K4353" ca="1">IF(OR(INDIRECT(A4353&amp;B4353&amp;C4353&amp;F4353)="",ISNUMBER(INDIRECT(A4353&amp;B4353&amp;C4353&amp;F4353))=FALSE,INDIRECT(A4353&amp;B4353&amp;C4353&amp;F4353)=0),"",1)</f>
        <v/>
      </c>
      <c r="L4353" s="15" t="str" cm="1">
        <f t="array" aca="1" ref="L4353" ca="1">IF(OR(INDIRECT(A4353&amp;B4353&amp;C4353&amp;F4353)="",ISNUMBER(INDIRECT(A4353&amp;B4353&amp;C4353&amp;F4353))=FALSE,INDIRECT(A4353&amp;B4353&amp;C4353&amp;F4353)=0),"",IF(G4353="【（第８期）医療機関受付】",TEXT(INDIRECT(A4353&amp;D4353&amp;E4353&amp;5),"yyy"),TEXT(INDIRECT(A4353&amp;B4353&amp;C4353&amp;5),"yyy")))</f>
        <v/>
      </c>
      <c r="M4353" s="15" t="str" cm="1">
        <f t="array" aca="1" ref="M4353" ca="1">IF(OR(INDIRECT(A4353&amp;B4353&amp;C4353&amp;F4353)="",ISNUMBER(INDIRECT(A4353&amp;B4353&amp;C4353&amp;F4353))=FALSE,INDIRECT(A4353&amp;B4353&amp;C4353&amp;F4353)=0),"",IF(G4353="【（第８期）医療機関受付】",TEXT(INDIRECT(A4353&amp;D4353&amp;E4353&amp;5),"m"),TEXT(INDIRECT(A4353&amp;B4353&amp;C4353&amp;5),"m")))</f>
        <v/>
      </c>
      <c r="N4353" s="15" t="str" cm="1">
        <f t="array" aca="1" ref="N4353" ca="1">IF(OR(INDIRECT(A4353&amp;B4353&amp;C4353&amp;F4353)="",ISNUMBER(INDIRECT(A4353&amp;B4353&amp;C4353&amp;F4353))=FALSE,INDIRECT(A4353&amp;B4353&amp;C4353&amp;F4353)=0),"",IF(G4353="【（第８期）医療機関受付】",TEXT(INDIRECT(A4353&amp;D4353&amp;E4353&amp;5),"d"),TEXT(INDIRECT(A4353&amp;B4353&amp;C4353&amp;5),"d")))</f>
        <v/>
      </c>
      <c r="O4353" s="15" t="str" cm="1">
        <f t="array" aca="1" ref="O4353" ca="1">IF(OR(INDIRECT(A4353&amp;B4353&amp;C4353&amp;F4353)="",ISNUMBER(INDIRECT(A4353&amp;B4353&amp;C4353&amp;F4353))=FALSE,INDIRECT(A4353&amp;B4353&amp;C4353&amp;F4353)=0),"",HOUR(INDIRECT(A4353&amp;"A"&amp;F4353)))</f>
        <v/>
      </c>
      <c r="P4353" s="15" t="str" cm="1">
        <f t="array" aca="1" ref="P4353" ca="1">IF(OR(INDIRECT(A4353&amp;B4353&amp;C4353&amp;F4353)="",ISNUMBER(INDIRECT(A4353&amp;B4353&amp;C4353&amp;F4353))=FALSE,INDIRECT(A4353&amp;B4353&amp;C4353&amp;F4353)=0),"",MINUTE(INDIRECT(A4353&amp;"A"&amp;F4353)))</f>
        <v/>
      </c>
      <c r="Q4353" s="15" t="str" cm="1">
        <f t="array" aca="1" ref="Q4353" ca="1">IF(OR(INDIRECT(A4353&amp;B4353&amp;C4353&amp;F4353)="",ISNUMBER(INDIRECT(A4353&amp;B4353&amp;C4353&amp;F4353))=FALSE,INDIRECT(A4353&amp;B4353&amp;C4353&amp;F4353)=0),"",O4353)</f>
        <v/>
      </c>
      <c r="R4353" s="15" t="str" cm="1">
        <f t="array" aca="1" ref="R4353" ca="1">IF(OR(INDIRECT(A4353&amp;B4353&amp;C4353&amp;F4353)="",ISNUMBER(INDIRECT(A4353&amp;B4353&amp;C4353&amp;F4353))=FALSE,INDIRECT(A4353&amp;B4353&amp;C4353&amp;F4353)=0),"",P4353+14)</f>
        <v/>
      </c>
      <c r="S4353" s="15" t="str" cm="1">
        <f t="array" aca="1" ref="S4353" ca="1">IF(OR(INDIRECT(A4353&amp;B4353&amp;C4353&amp;F4353)="",ISNUMBER(INDIRECT(A4353&amp;B4353&amp;C4353&amp;F4353))=FALSE,INDIRECT(A4353&amp;B4353&amp;C4353&amp;F4353)=0),"",INDIRECT(A4353&amp;B4353&amp;C4353&amp;F4353))</f>
        <v/>
      </c>
      <c r="T4353" s="15" t="str" cm="1">
        <f t="array" aca="1" ref="T4353" ca="1">IF(OR(INDIRECT(A4353&amp;B4353&amp;C4353&amp;F4353)="",ISNUMBER(INDIRECT(A4353&amp;B4353&amp;C4353&amp;F4353))=FALSE,INDIRECT(A4353&amp;B4353&amp;C4353&amp;F4353)=0),"",0)</f>
        <v/>
      </c>
    </row>
    <row r="4354" spans="1:20">
      <c r="A4354" s="23" t="s">
        <v>912</v>
      </c>
      <c r="B4354" s="23" t="s">
        <v>915</v>
      </c>
      <c r="C4354" s="23" t="str">
        <f t="shared" si="201"/>
        <v>g</v>
      </c>
      <c r="D4354" s="23" t="s">
        <v>915</v>
      </c>
      <c r="E4354" s="23" t="str">
        <f t="shared" si="202"/>
        <v>f</v>
      </c>
      <c r="F4354" s="23">
        <f t="shared" si="203"/>
        <v>47</v>
      </c>
      <c r="G4354" s="23" t="str" cm="1">
        <f t="array" aca="1" ref="G4354" ca="1">IF(OR(INDIRECT(A4354&amp;B4354&amp;C4354&amp;F4354)="",ISNUMBER(INDIRECT(A4354&amp;B4354&amp;C4354&amp;F4354))=FALSE),"",IF(INDIRECT(A4354&amp;B4354&amp;C4354&amp;9)="公開","【（第８期）WEB・コールセンター受付】","【（第８期）医療機関受付】"))</f>
        <v/>
      </c>
      <c r="H4354" s="15" t="str" cm="1">
        <f t="array" aca="1" ref="H4354" ca="1">IF(OR(INDIRECT(A4354&amp;B4354&amp;C4354&amp;F4354)="",ISNUMBER(INDIRECT(A4354&amp;B4354&amp;C4354&amp;F4354))=FALSE,INDIRECT(A4354&amp;B4354&amp;C4354&amp;F4354)=0),"",431001)</f>
        <v/>
      </c>
      <c r="I4354" s="15" t="str" cm="1">
        <f t="array" aca="1" ref="I4354" ca="1">IF(OR(INDIRECT(A4354&amp;B4354&amp;C4354&amp;F4354)="",ISNUMBER(INDIRECT(A4354&amp;B4354&amp;C4354&amp;F4354))=FALSE,INDIRECT(A4354&amp;B4354&amp;C4354&amp;F4354)=0),"",G4354&amp;J4354&amp;"."&amp;TEXT(M4354,"00")&amp;TEXT(N4354,"00")&amp;"."&amp;TEXT(O4354,"00")&amp;TEXT(P4354,"00"))</f>
        <v/>
      </c>
      <c r="J4354" s="15" t="str" cm="1">
        <f t="array" aca="1" ref="J4354" ca="1">IF(OR(INDIRECT(A4354&amp;B4354&amp;C4354&amp;F4354)="",ISNUMBER(INDIRECT(A4354&amp;B4354&amp;C4354&amp;F4354))=FALSE,INDIRECT(A4354&amp;B4354&amp;C4354&amp;F4354)=0),"",予約枠報告様式!$B$2)</f>
        <v/>
      </c>
      <c r="K4354" s="15" t="str" cm="1">
        <f t="array" aca="1" ref="K4354" ca="1">IF(OR(INDIRECT(A4354&amp;B4354&amp;C4354&amp;F4354)="",ISNUMBER(INDIRECT(A4354&amp;B4354&amp;C4354&amp;F4354))=FALSE,INDIRECT(A4354&amp;B4354&amp;C4354&amp;F4354)=0),"",1)</f>
        <v/>
      </c>
      <c r="L4354" s="15" t="str" cm="1">
        <f t="array" aca="1" ref="L4354" ca="1">IF(OR(INDIRECT(A4354&amp;B4354&amp;C4354&amp;F4354)="",ISNUMBER(INDIRECT(A4354&amp;B4354&amp;C4354&amp;F4354))=FALSE,INDIRECT(A4354&amp;B4354&amp;C4354&amp;F4354)=0),"",IF(G4354="【（第８期）医療機関受付】",TEXT(INDIRECT(A4354&amp;D4354&amp;E4354&amp;5),"yyy"),TEXT(INDIRECT(A4354&amp;B4354&amp;C4354&amp;5),"yyy")))</f>
        <v/>
      </c>
      <c r="M4354" s="15" t="str" cm="1">
        <f t="array" aca="1" ref="M4354" ca="1">IF(OR(INDIRECT(A4354&amp;B4354&amp;C4354&amp;F4354)="",ISNUMBER(INDIRECT(A4354&amp;B4354&amp;C4354&amp;F4354))=FALSE,INDIRECT(A4354&amp;B4354&amp;C4354&amp;F4354)=0),"",IF(G4354="【（第８期）医療機関受付】",TEXT(INDIRECT(A4354&amp;D4354&amp;E4354&amp;5),"m"),TEXT(INDIRECT(A4354&amp;B4354&amp;C4354&amp;5),"m")))</f>
        <v/>
      </c>
      <c r="N4354" s="15" t="str" cm="1">
        <f t="array" aca="1" ref="N4354" ca="1">IF(OR(INDIRECT(A4354&amp;B4354&amp;C4354&amp;F4354)="",ISNUMBER(INDIRECT(A4354&amp;B4354&amp;C4354&amp;F4354))=FALSE,INDIRECT(A4354&amp;B4354&amp;C4354&amp;F4354)=0),"",IF(G4354="【（第８期）医療機関受付】",TEXT(INDIRECT(A4354&amp;D4354&amp;E4354&amp;5),"d"),TEXT(INDIRECT(A4354&amp;B4354&amp;C4354&amp;5),"d")))</f>
        <v/>
      </c>
      <c r="O4354" s="15" t="str" cm="1">
        <f t="array" aca="1" ref="O4354" ca="1">IF(OR(INDIRECT(A4354&amp;B4354&amp;C4354&amp;F4354)="",ISNUMBER(INDIRECT(A4354&amp;B4354&amp;C4354&amp;F4354))=FALSE,INDIRECT(A4354&amp;B4354&amp;C4354&amp;F4354)=0),"",HOUR(INDIRECT(A4354&amp;"A"&amp;F4354)))</f>
        <v/>
      </c>
      <c r="P4354" s="15" t="str" cm="1">
        <f t="array" aca="1" ref="P4354" ca="1">IF(OR(INDIRECT(A4354&amp;B4354&amp;C4354&amp;F4354)="",ISNUMBER(INDIRECT(A4354&amp;B4354&amp;C4354&amp;F4354))=FALSE,INDIRECT(A4354&amp;B4354&amp;C4354&amp;F4354)=0),"",MINUTE(INDIRECT(A4354&amp;"A"&amp;F4354)))</f>
        <v/>
      </c>
      <c r="Q4354" s="15" t="str" cm="1">
        <f t="array" aca="1" ref="Q4354" ca="1">IF(OR(INDIRECT(A4354&amp;B4354&amp;C4354&amp;F4354)="",ISNUMBER(INDIRECT(A4354&amp;B4354&amp;C4354&amp;F4354))=FALSE,INDIRECT(A4354&amp;B4354&amp;C4354&amp;F4354)=0),"",O4354)</f>
        <v/>
      </c>
      <c r="R4354" s="15" t="str" cm="1">
        <f t="array" aca="1" ref="R4354" ca="1">IF(OR(INDIRECT(A4354&amp;B4354&amp;C4354&amp;F4354)="",ISNUMBER(INDIRECT(A4354&amp;B4354&amp;C4354&amp;F4354))=FALSE,INDIRECT(A4354&amp;B4354&amp;C4354&amp;F4354)=0),"",P4354+14)</f>
        <v/>
      </c>
      <c r="S4354" s="15" t="str" cm="1">
        <f t="array" aca="1" ref="S4354" ca="1">IF(OR(INDIRECT(A4354&amp;B4354&amp;C4354&amp;F4354)="",ISNUMBER(INDIRECT(A4354&amp;B4354&amp;C4354&amp;F4354))=FALSE,INDIRECT(A4354&amp;B4354&amp;C4354&amp;F4354)=0),"",INDIRECT(A4354&amp;B4354&amp;C4354&amp;F4354))</f>
        <v/>
      </c>
      <c r="T4354" s="15" t="str" cm="1">
        <f t="array" aca="1" ref="T4354" ca="1">IF(OR(INDIRECT(A4354&amp;B4354&amp;C4354&amp;F4354)="",ISNUMBER(INDIRECT(A4354&amp;B4354&amp;C4354&amp;F4354))=FALSE,INDIRECT(A4354&amp;B4354&amp;C4354&amp;F4354)=0),"",0)</f>
        <v/>
      </c>
    </row>
    <row r="4355" spans="1:20">
      <c r="A4355" s="23" t="s">
        <v>912</v>
      </c>
      <c r="B4355" s="23" t="s">
        <v>915</v>
      </c>
      <c r="C4355" s="23" t="str">
        <f t="shared" si="201"/>
        <v>g</v>
      </c>
      <c r="D4355" s="23" t="s">
        <v>915</v>
      </c>
      <c r="E4355" s="23" t="str">
        <f t="shared" si="202"/>
        <v>f</v>
      </c>
      <c r="F4355" s="23">
        <f t="shared" si="203"/>
        <v>48</v>
      </c>
      <c r="G4355" s="23" t="str" cm="1">
        <f t="array" aca="1" ref="G4355" ca="1">IF(OR(INDIRECT(A4355&amp;B4355&amp;C4355&amp;F4355)="",ISNUMBER(INDIRECT(A4355&amp;B4355&amp;C4355&amp;F4355))=FALSE),"",IF(INDIRECT(A4355&amp;B4355&amp;C4355&amp;9)="公開","【（第８期）WEB・コールセンター受付】","【（第８期）医療機関受付】"))</f>
        <v/>
      </c>
      <c r="H4355" s="15" t="str" cm="1">
        <f t="array" aca="1" ref="H4355" ca="1">IF(OR(INDIRECT(A4355&amp;B4355&amp;C4355&amp;F4355)="",ISNUMBER(INDIRECT(A4355&amp;B4355&amp;C4355&amp;F4355))=FALSE,INDIRECT(A4355&amp;B4355&amp;C4355&amp;F4355)=0),"",431001)</f>
        <v/>
      </c>
      <c r="I4355" s="15" t="str" cm="1">
        <f t="array" aca="1" ref="I4355" ca="1">IF(OR(INDIRECT(A4355&amp;B4355&amp;C4355&amp;F4355)="",ISNUMBER(INDIRECT(A4355&amp;B4355&amp;C4355&amp;F4355))=FALSE,INDIRECT(A4355&amp;B4355&amp;C4355&amp;F4355)=0),"",G4355&amp;J4355&amp;"."&amp;TEXT(M4355,"00")&amp;TEXT(N4355,"00")&amp;"."&amp;TEXT(O4355,"00")&amp;TEXT(P4355,"00"))</f>
        <v/>
      </c>
      <c r="J4355" s="15" t="str" cm="1">
        <f t="array" aca="1" ref="J4355" ca="1">IF(OR(INDIRECT(A4355&amp;B4355&amp;C4355&amp;F4355)="",ISNUMBER(INDIRECT(A4355&amp;B4355&amp;C4355&amp;F4355))=FALSE,INDIRECT(A4355&amp;B4355&amp;C4355&amp;F4355)=0),"",予約枠報告様式!$B$2)</f>
        <v/>
      </c>
      <c r="K4355" s="15" t="str" cm="1">
        <f t="array" aca="1" ref="K4355" ca="1">IF(OR(INDIRECT(A4355&amp;B4355&amp;C4355&amp;F4355)="",ISNUMBER(INDIRECT(A4355&amp;B4355&amp;C4355&amp;F4355))=FALSE,INDIRECT(A4355&amp;B4355&amp;C4355&amp;F4355)=0),"",1)</f>
        <v/>
      </c>
      <c r="L4355" s="15" t="str" cm="1">
        <f t="array" aca="1" ref="L4355" ca="1">IF(OR(INDIRECT(A4355&amp;B4355&amp;C4355&amp;F4355)="",ISNUMBER(INDIRECT(A4355&amp;B4355&amp;C4355&amp;F4355))=FALSE,INDIRECT(A4355&amp;B4355&amp;C4355&amp;F4355)=0),"",IF(G4355="【（第８期）医療機関受付】",TEXT(INDIRECT(A4355&amp;D4355&amp;E4355&amp;5),"yyy"),TEXT(INDIRECT(A4355&amp;B4355&amp;C4355&amp;5),"yyy")))</f>
        <v/>
      </c>
      <c r="M4355" s="15" t="str" cm="1">
        <f t="array" aca="1" ref="M4355" ca="1">IF(OR(INDIRECT(A4355&amp;B4355&amp;C4355&amp;F4355)="",ISNUMBER(INDIRECT(A4355&amp;B4355&amp;C4355&amp;F4355))=FALSE,INDIRECT(A4355&amp;B4355&amp;C4355&amp;F4355)=0),"",IF(G4355="【（第８期）医療機関受付】",TEXT(INDIRECT(A4355&amp;D4355&amp;E4355&amp;5),"m"),TEXT(INDIRECT(A4355&amp;B4355&amp;C4355&amp;5),"m")))</f>
        <v/>
      </c>
      <c r="N4355" s="15" t="str" cm="1">
        <f t="array" aca="1" ref="N4355" ca="1">IF(OR(INDIRECT(A4355&amp;B4355&amp;C4355&amp;F4355)="",ISNUMBER(INDIRECT(A4355&amp;B4355&amp;C4355&amp;F4355))=FALSE,INDIRECT(A4355&amp;B4355&amp;C4355&amp;F4355)=0),"",IF(G4355="【（第８期）医療機関受付】",TEXT(INDIRECT(A4355&amp;D4355&amp;E4355&amp;5),"d"),TEXT(INDIRECT(A4355&amp;B4355&amp;C4355&amp;5),"d")))</f>
        <v/>
      </c>
      <c r="O4355" s="15" t="str" cm="1">
        <f t="array" aca="1" ref="O4355" ca="1">IF(OR(INDIRECT(A4355&amp;B4355&amp;C4355&amp;F4355)="",ISNUMBER(INDIRECT(A4355&amp;B4355&amp;C4355&amp;F4355))=FALSE,INDIRECT(A4355&amp;B4355&amp;C4355&amp;F4355)=0),"",HOUR(INDIRECT(A4355&amp;"A"&amp;F4355)))</f>
        <v/>
      </c>
      <c r="P4355" s="15" t="str" cm="1">
        <f t="array" aca="1" ref="P4355" ca="1">IF(OR(INDIRECT(A4355&amp;B4355&amp;C4355&amp;F4355)="",ISNUMBER(INDIRECT(A4355&amp;B4355&amp;C4355&amp;F4355))=FALSE,INDIRECT(A4355&amp;B4355&amp;C4355&amp;F4355)=0),"",MINUTE(INDIRECT(A4355&amp;"A"&amp;F4355)))</f>
        <v/>
      </c>
      <c r="Q4355" s="15" t="str" cm="1">
        <f t="array" aca="1" ref="Q4355" ca="1">IF(OR(INDIRECT(A4355&amp;B4355&amp;C4355&amp;F4355)="",ISNUMBER(INDIRECT(A4355&amp;B4355&amp;C4355&amp;F4355))=FALSE,INDIRECT(A4355&amp;B4355&amp;C4355&amp;F4355)=0),"",O4355)</f>
        <v/>
      </c>
      <c r="R4355" s="15" t="str" cm="1">
        <f t="array" aca="1" ref="R4355" ca="1">IF(OR(INDIRECT(A4355&amp;B4355&amp;C4355&amp;F4355)="",ISNUMBER(INDIRECT(A4355&amp;B4355&amp;C4355&amp;F4355))=FALSE,INDIRECT(A4355&amp;B4355&amp;C4355&amp;F4355)=0),"",P4355+14)</f>
        <v/>
      </c>
      <c r="S4355" s="15" t="str" cm="1">
        <f t="array" aca="1" ref="S4355" ca="1">IF(OR(INDIRECT(A4355&amp;B4355&amp;C4355&amp;F4355)="",ISNUMBER(INDIRECT(A4355&amp;B4355&amp;C4355&amp;F4355))=FALSE,INDIRECT(A4355&amp;B4355&amp;C4355&amp;F4355)=0),"",INDIRECT(A4355&amp;B4355&amp;C4355&amp;F4355))</f>
        <v/>
      </c>
      <c r="T4355" s="15" t="str" cm="1">
        <f t="array" aca="1" ref="T4355" ca="1">IF(OR(INDIRECT(A4355&amp;B4355&amp;C4355&amp;F4355)="",ISNUMBER(INDIRECT(A4355&amp;B4355&amp;C4355&amp;F4355))=FALSE,INDIRECT(A4355&amp;B4355&amp;C4355&amp;F4355)=0),"",0)</f>
        <v/>
      </c>
    </row>
    <row r="4356" spans="1:20">
      <c r="A4356" s="23" t="s">
        <v>912</v>
      </c>
      <c r="B4356" s="23" t="s">
        <v>915</v>
      </c>
      <c r="C4356" s="23" t="str">
        <f t="shared" ref="C4356:C4369" si="204">IF(F4355=62,CHAR(CODE(C4355)+1),C4355)</f>
        <v>g</v>
      </c>
      <c r="D4356" s="23" t="s">
        <v>915</v>
      </c>
      <c r="E4356" s="23" t="str">
        <f t="shared" si="202"/>
        <v>f</v>
      </c>
      <c r="F4356" s="23">
        <f t="shared" si="203"/>
        <v>49</v>
      </c>
      <c r="G4356" s="23" t="str" cm="1">
        <f t="array" aca="1" ref="G4356" ca="1">IF(OR(INDIRECT(A4356&amp;B4356&amp;C4356&amp;F4356)="",ISNUMBER(INDIRECT(A4356&amp;B4356&amp;C4356&amp;F4356))=FALSE),"",IF(INDIRECT(A4356&amp;B4356&amp;C4356&amp;9)="公開","【（第８期）WEB・コールセンター受付】","【（第８期）医療機関受付】"))</f>
        <v/>
      </c>
      <c r="H4356" s="15" t="str" cm="1">
        <f t="array" aca="1" ref="H4356" ca="1">IF(OR(INDIRECT(A4356&amp;B4356&amp;C4356&amp;F4356)="",ISNUMBER(INDIRECT(A4356&amp;B4356&amp;C4356&amp;F4356))=FALSE,INDIRECT(A4356&amp;B4356&amp;C4356&amp;F4356)=0),"",431001)</f>
        <v/>
      </c>
      <c r="I4356" s="15" t="str" cm="1">
        <f t="array" aca="1" ref="I4356" ca="1">IF(OR(INDIRECT(A4356&amp;B4356&amp;C4356&amp;F4356)="",ISNUMBER(INDIRECT(A4356&amp;B4356&amp;C4356&amp;F4356))=FALSE,INDIRECT(A4356&amp;B4356&amp;C4356&amp;F4356)=0),"",G4356&amp;J4356&amp;"."&amp;TEXT(M4356,"00")&amp;TEXT(N4356,"00")&amp;"."&amp;TEXT(O4356,"00")&amp;TEXT(P4356,"00"))</f>
        <v/>
      </c>
      <c r="J4356" s="15" t="str" cm="1">
        <f t="array" aca="1" ref="J4356" ca="1">IF(OR(INDIRECT(A4356&amp;B4356&amp;C4356&amp;F4356)="",ISNUMBER(INDIRECT(A4356&amp;B4356&amp;C4356&amp;F4356))=FALSE,INDIRECT(A4356&amp;B4356&amp;C4356&amp;F4356)=0),"",予約枠報告様式!$B$2)</f>
        <v/>
      </c>
      <c r="K4356" s="15" t="str" cm="1">
        <f t="array" aca="1" ref="K4356" ca="1">IF(OR(INDIRECT(A4356&amp;B4356&amp;C4356&amp;F4356)="",ISNUMBER(INDIRECT(A4356&amp;B4356&amp;C4356&amp;F4356))=FALSE,INDIRECT(A4356&amp;B4356&amp;C4356&amp;F4356)=0),"",1)</f>
        <v/>
      </c>
      <c r="L4356" s="15" t="str" cm="1">
        <f t="array" aca="1" ref="L4356" ca="1">IF(OR(INDIRECT(A4356&amp;B4356&amp;C4356&amp;F4356)="",ISNUMBER(INDIRECT(A4356&amp;B4356&amp;C4356&amp;F4356))=FALSE,INDIRECT(A4356&amp;B4356&amp;C4356&amp;F4356)=0),"",IF(G4356="【（第８期）医療機関受付】",TEXT(INDIRECT(A4356&amp;D4356&amp;E4356&amp;5),"yyy"),TEXT(INDIRECT(A4356&amp;B4356&amp;C4356&amp;5),"yyy")))</f>
        <v/>
      </c>
      <c r="M4356" s="15" t="str" cm="1">
        <f t="array" aca="1" ref="M4356" ca="1">IF(OR(INDIRECT(A4356&amp;B4356&amp;C4356&amp;F4356)="",ISNUMBER(INDIRECT(A4356&amp;B4356&amp;C4356&amp;F4356))=FALSE,INDIRECT(A4356&amp;B4356&amp;C4356&amp;F4356)=0),"",IF(G4356="【（第８期）医療機関受付】",TEXT(INDIRECT(A4356&amp;D4356&amp;E4356&amp;5),"m"),TEXT(INDIRECT(A4356&amp;B4356&amp;C4356&amp;5),"m")))</f>
        <v/>
      </c>
      <c r="N4356" s="15" t="str" cm="1">
        <f t="array" aca="1" ref="N4356" ca="1">IF(OR(INDIRECT(A4356&amp;B4356&amp;C4356&amp;F4356)="",ISNUMBER(INDIRECT(A4356&amp;B4356&amp;C4356&amp;F4356))=FALSE,INDIRECT(A4356&amp;B4356&amp;C4356&amp;F4356)=0),"",IF(G4356="【（第８期）医療機関受付】",TEXT(INDIRECT(A4356&amp;D4356&amp;E4356&amp;5),"d"),TEXT(INDIRECT(A4356&amp;B4356&amp;C4356&amp;5),"d")))</f>
        <v/>
      </c>
      <c r="O4356" s="15" t="str" cm="1">
        <f t="array" aca="1" ref="O4356" ca="1">IF(OR(INDIRECT(A4356&amp;B4356&amp;C4356&amp;F4356)="",ISNUMBER(INDIRECT(A4356&amp;B4356&amp;C4356&amp;F4356))=FALSE,INDIRECT(A4356&amp;B4356&amp;C4356&amp;F4356)=0),"",HOUR(INDIRECT(A4356&amp;"A"&amp;F4356)))</f>
        <v/>
      </c>
      <c r="P4356" s="15" t="str" cm="1">
        <f t="array" aca="1" ref="P4356" ca="1">IF(OR(INDIRECT(A4356&amp;B4356&amp;C4356&amp;F4356)="",ISNUMBER(INDIRECT(A4356&amp;B4356&amp;C4356&amp;F4356))=FALSE,INDIRECT(A4356&amp;B4356&amp;C4356&amp;F4356)=0),"",MINUTE(INDIRECT(A4356&amp;"A"&amp;F4356)))</f>
        <v/>
      </c>
      <c r="Q4356" s="15" t="str" cm="1">
        <f t="array" aca="1" ref="Q4356" ca="1">IF(OR(INDIRECT(A4356&amp;B4356&amp;C4356&amp;F4356)="",ISNUMBER(INDIRECT(A4356&amp;B4356&amp;C4356&amp;F4356))=FALSE,INDIRECT(A4356&amp;B4356&amp;C4356&amp;F4356)=0),"",O4356)</f>
        <v/>
      </c>
      <c r="R4356" s="15" t="str" cm="1">
        <f t="array" aca="1" ref="R4356" ca="1">IF(OR(INDIRECT(A4356&amp;B4356&amp;C4356&amp;F4356)="",ISNUMBER(INDIRECT(A4356&amp;B4356&amp;C4356&amp;F4356))=FALSE,INDIRECT(A4356&amp;B4356&amp;C4356&amp;F4356)=0),"",P4356+14)</f>
        <v/>
      </c>
      <c r="S4356" s="15" t="str" cm="1">
        <f t="array" aca="1" ref="S4356" ca="1">IF(OR(INDIRECT(A4356&amp;B4356&amp;C4356&amp;F4356)="",ISNUMBER(INDIRECT(A4356&amp;B4356&amp;C4356&amp;F4356))=FALSE,INDIRECT(A4356&amp;B4356&amp;C4356&amp;F4356)=0),"",INDIRECT(A4356&amp;B4356&amp;C4356&amp;F4356))</f>
        <v/>
      </c>
      <c r="T4356" s="15" t="str" cm="1">
        <f t="array" aca="1" ref="T4356" ca="1">IF(OR(INDIRECT(A4356&amp;B4356&amp;C4356&amp;F4356)="",ISNUMBER(INDIRECT(A4356&amp;B4356&amp;C4356&amp;F4356))=FALSE,INDIRECT(A4356&amp;B4356&amp;C4356&amp;F4356)=0),"",0)</f>
        <v/>
      </c>
    </row>
    <row r="4357" spans="1:20">
      <c r="A4357" s="23" t="s">
        <v>912</v>
      </c>
      <c r="B4357" s="23" t="s">
        <v>915</v>
      </c>
      <c r="C4357" s="23" t="str">
        <f t="shared" si="204"/>
        <v>g</v>
      </c>
      <c r="D4357" s="23" t="s">
        <v>915</v>
      </c>
      <c r="E4357" s="23" t="str">
        <f t="shared" si="202"/>
        <v>f</v>
      </c>
      <c r="F4357" s="23">
        <f t="shared" si="203"/>
        <v>50</v>
      </c>
      <c r="G4357" s="23" t="str" cm="1">
        <f t="array" aca="1" ref="G4357" ca="1">IF(OR(INDIRECT(A4357&amp;B4357&amp;C4357&amp;F4357)="",ISNUMBER(INDIRECT(A4357&amp;B4357&amp;C4357&amp;F4357))=FALSE),"",IF(INDIRECT(A4357&amp;B4357&amp;C4357&amp;9)="公開","【（第８期）WEB・コールセンター受付】","【（第８期）医療機関受付】"))</f>
        <v/>
      </c>
      <c r="H4357" s="15" t="str" cm="1">
        <f t="array" aca="1" ref="H4357" ca="1">IF(OR(INDIRECT(A4357&amp;B4357&amp;C4357&amp;F4357)="",ISNUMBER(INDIRECT(A4357&amp;B4357&amp;C4357&amp;F4357))=FALSE,INDIRECT(A4357&amp;B4357&amp;C4357&amp;F4357)=0),"",431001)</f>
        <v/>
      </c>
      <c r="I4357" s="15" t="str" cm="1">
        <f t="array" aca="1" ref="I4357" ca="1">IF(OR(INDIRECT(A4357&amp;B4357&amp;C4357&amp;F4357)="",ISNUMBER(INDIRECT(A4357&amp;B4357&amp;C4357&amp;F4357))=FALSE,INDIRECT(A4357&amp;B4357&amp;C4357&amp;F4357)=0),"",G4357&amp;J4357&amp;"."&amp;TEXT(M4357,"00")&amp;TEXT(N4357,"00")&amp;"."&amp;TEXT(O4357,"00")&amp;TEXT(P4357,"00"))</f>
        <v/>
      </c>
      <c r="J4357" s="15" t="str" cm="1">
        <f t="array" aca="1" ref="J4357" ca="1">IF(OR(INDIRECT(A4357&amp;B4357&amp;C4357&amp;F4357)="",ISNUMBER(INDIRECT(A4357&amp;B4357&amp;C4357&amp;F4357))=FALSE,INDIRECT(A4357&amp;B4357&amp;C4357&amp;F4357)=0),"",予約枠報告様式!$B$2)</f>
        <v/>
      </c>
      <c r="K4357" s="15" t="str" cm="1">
        <f t="array" aca="1" ref="K4357" ca="1">IF(OR(INDIRECT(A4357&amp;B4357&amp;C4357&amp;F4357)="",ISNUMBER(INDIRECT(A4357&amp;B4357&amp;C4357&amp;F4357))=FALSE,INDIRECT(A4357&amp;B4357&amp;C4357&amp;F4357)=0),"",1)</f>
        <v/>
      </c>
      <c r="L4357" s="15" t="str" cm="1">
        <f t="array" aca="1" ref="L4357" ca="1">IF(OR(INDIRECT(A4357&amp;B4357&amp;C4357&amp;F4357)="",ISNUMBER(INDIRECT(A4357&amp;B4357&amp;C4357&amp;F4357))=FALSE,INDIRECT(A4357&amp;B4357&amp;C4357&amp;F4357)=0),"",IF(G4357="【（第８期）医療機関受付】",TEXT(INDIRECT(A4357&amp;D4357&amp;E4357&amp;5),"yyy"),TEXT(INDIRECT(A4357&amp;B4357&amp;C4357&amp;5),"yyy")))</f>
        <v/>
      </c>
      <c r="M4357" s="15" t="str" cm="1">
        <f t="array" aca="1" ref="M4357" ca="1">IF(OR(INDIRECT(A4357&amp;B4357&amp;C4357&amp;F4357)="",ISNUMBER(INDIRECT(A4357&amp;B4357&amp;C4357&amp;F4357))=FALSE,INDIRECT(A4357&amp;B4357&amp;C4357&amp;F4357)=0),"",IF(G4357="【（第８期）医療機関受付】",TEXT(INDIRECT(A4357&amp;D4357&amp;E4357&amp;5),"m"),TEXT(INDIRECT(A4357&amp;B4357&amp;C4357&amp;5),"m")))</f>
        <v/>
      </c>
      <c r="N4357" s="15" t="str" cm="1">
        <f t="array" aca="1" ref="N4357" ca="1">IF(OR(INDIRECT(A4357&amp;B4357&amp;C4357&amp;F4357)="",ISNUMBER(INDIRECT(A4357&amp;B4357&amp;C4357&amp;F4357))=FALSE,INDIRECT(A4357&amp;B4357&amp;C4357&amp;F4357)=0),"",IF(G4357="【（第８期）医療機関受付】",TEXT(INDIRECT(A4357&amp;D4357&amp;E4357&amp;5),"d"),TEXT(INDIRECT(A4357&amp;B4357&amp;C4357&amp;5),"d")))</f>
        <v/>
      </c>
      <c r="O4357" s="15" t="str" cm="1">
        <f t="array" aca="1" ref="O4357" ca="1">IF(OR(INDIRECT(A4357&amp;B4357&amp;C4357&amp;F4357)="",ISNUMBER(INDIRECT(A4357&amp;B4357&amp;C4357&amp;F4357))=FALSE,INDIRECT(A4357&amp;B4357&amp;C4357&amp;F4357)=0),"",HOUR(INDIRECT(A4357&amp;"A"&amp;F4357)))</f>
        <v/>
      </c>
      <c r="P4357" s="15" t="str" cm="1">
        <f t="array" aca="1" ref="P4357" ca="1">IF(OR(INDIRECT(A4357&amp;B4357&amp;C4357&amp;F4357)="",ISNUMBER(INDIRECT(A4357&amp;B4357&amp;C4357&amp;F4357))=FALSE,INDIRECT(A4357&amp;B4357&amp;C4357&amp;F4357)=0),"",MINUTE(INDIRECT(A4357&amp;"A"&amp;F4357)))</f>
        <v/>
      </c>
      <c r="Q4357" s="15" t="str" cm="1">
        <f t="array" aca="1" ref="Q4357" ca="1">IF(OR(INDIRECT(A4357&amp;B4357&amp;C4357&amp;F4357)="",ISNUMBER(INDIRECT(A4357&amp;B4357&amp;C4357&amp;F4357))=FALSE,INDIRECT(A4357&amp;B4357&amp;C4357&amp;F4357)=0),"",O4357)</f>
        <v/>
      </c>
      <c r="R4357" s="15" t="str" cm="1">
        <f t="array" aca="1" ref="R4357" ca="1">IF(OR(INDIRECT(A4357&amp;B4357&amp;C4357&amp;F4357)="",ISNUMBER(INDIRECT(A4357&amp;B4357&amp;C4357&amp;F4357))=FALSE,INDIRECT(A4357&amp;B4357&amp;C4357&amp;F4357)=0),"",P4357+14)</f>
        <v/>
      </c>
      <c r="S4357" s="15" t="str" cm="1">
        <f t="array" aca="1" ref="S4357" ca="1">IF(OR(INDIRECT(A4357&amp;B4357&amp;C4357&amp;F4357)="",ISNUMBER(INDIRECT(A4357&amp;B4357&amp;C4357&amp;F4357))=FALSE,INDIRECT(A4357&amp;B4357&amp;C4357&amp;F4357)=0),"",INDIRECT(A4357&amp;B4357&amp;C4357&amp;F4357))</f>
        <v/>
      </c>
      <c r="T4357" s="15" t="str" cm="1">
        <f t="array" aca="1" ref="T4357" ca="1">IF(OR(INDIRECT(A4357&amp;B4357&amp;C4357&amp;F4357)="",ISNUMBER(INDIRECT(A4357&amp;B4357&amp;C4357&amp;F4357))=FALSE,INDIRECT(A4357&amp;B4357&amp;C4357&amp;F4357)=0),"",0)</f>
        <v/>
      </c>
    </row>
    <row r="4358" spans="1:20">
      <c r="A4358" s="23" t="s">
        <v>912</v>
      </c>
      <c r="B4358" s="23" t="s">
        <v>915</v>
      </c>
      <c r="C4358" s="23" t="str">
        <f t="shared" si="204"/>
        <v>g</v>
      </c>
      <c r="D4358" s="23" t="s">
        <v>915</v>
      </c>
      <c r="E4358" s="23" t="str">
        <f t="shared" si="202"/>
        <v>f</v>
      </c>
      <c r="F4358" s="23">
        <f t="shared" si="203"/>
        <v>51</v>
      </c>
      <c r="G4358" s="23" t="str" cm="1">
        <f t="array" aca="1" ref="G4358" ca="1">IF(OR(INDIRECT(A4358&amp;B4358&amp;C4358&amp;F4358)="",ISNUMBER(INDIRECT(A4358&amp;B4358&amp;C4358&amp;F4358))=FALSE),"",IF(INDIRECT(A4358&amp;B4358&amp;C4358&amp;9)="公開","【（第８期）WEB・コールセンター受付】","【（第８期）医療機関受付】"))</f>
        <v/>
      </c>
      <c r="H4358" s="15" t="str" cm="1">
        <f t="array" aca="1" ref="H4358" ca="1">IF(OR(INDIRECT(A4358&amp;B4358&amp;C4358&amp;F4358)="",ISNUMBER(INDIRECT(A4358&amp;B4358&amp;C4358&amp;F4358))=FALSE,INDIRECT(A4358&amp;B4358&amp;C4358&amp;F4358)=0),"",431001)</f>
        <v/>
      </c>
      <c r="I4358" s="15" t="str" cm="1">
        <f t="array" aca="1" ref="I4358" ca="1">IF(OR(INDIRECT(A4358&amp;B4358&amp;C4358&amp;F4358)="",ISNUMBER(INDIRECT(A4358&amp;B4358&amp;C4358&amp;F4358))=FALSE,INDIRECT(A4358&amp;B4358&amp;C4358&amp;F4358)=0),"",G4358&amp;J4358&amp;"."&amp;TEXT(M4358,"00")&amp;TEXT(N4358,"00")&amp;"."&amp;TEXT(O4358,"00")&amp;TEXT(P4358,"00"))</f>
        <v/>
      </c>
      <c r="J4358" s="15" t="str" cm="1">
        <f t="array" aca="1" ref="J4358" ca="1">IF(OR(INDIRECT(A4358&amp;B4358&amp;C4358&amp;F4358)="",ISNUMBER(INDIRECT(A4358&amp;B4358&amp;C4358&amp;F4358))=FALSE,INDIRECT(A4358&amp;B4358&amp;C4358&amp;F4358)=0),"",予約枠報告様式!$B$2)</f>
        <v/>
      </c>
      <c r="K4358" s="15" t="str" cm="1">
        <f t="array" aca="1" ref="K4358" ca="1">IF(OR(INDIRECT(A4358&amp;B4358&amp;C4358&amp;F4358)="",ISNUMBER(INDIRECT(A4358&amp;B4358&amp;C4358&amp;F4358))=FALSE,INDIRECT(A4358&amp;B4358&amp;C4358&amp;F4358)=0),"",1)</f>
        <v/>
      </c>
      <c r="L4358" s="15" t="str" cm="1">
        <f t="array" aca="1" ref="L4358" ca="1">IF(OR(INDIRECT(A4358&amp;B4358&amp;C4358&amp;F4358)="",ISNUMBER(INDIRECT(A4358&amp;B4358&amp;C4358&amp;F4358))=FALSE,INDIRECT(A4358&amp;B4358&amp;C4358&amp;F4358)=0),"",IF(G4358="【（第８期）医療機関受付】",TEXT(INDIRECT(A4358&amp;D4358&amp;E4358&amp;5),"yyy"),TEXT(INDIRECT(A4358&amp;B4358&amp;C4358&amp;5),"yyy")))</f>
        <v/>
      </c>
      <c r="M4358" s="15" t="str" cm="1">
        <f t="array" aca="1" ref="M4358" ca="1">IF(OR(INDIRECT(A4358&amp;B4358&amp;C4358&amp;F4358)="",ISNUMBER(INDIRECT(A4358&amp;B4358&amp;C4358&amp;F4358))=FALSE,INDIRECT(A4358&amp;B4358&amp;C4358&amp;F4358)=0),"",IF(G4358="【（第８期）医療機関受付】",TEXT(INDIRECT(A4358&amp;D4358&amp;E4358&amp;5),"m"),TEXT(INDIRECT(A4358&amp;B4358&amp;C4358&amp;5),"m")))</f>
        <v/>
      </c>
      <c r="N4358" s="15" t="str" cm="1">
        <f t="array" aca="1" ref="N4358" ca="1">IF(OR(INDIRECT(A4358&amp;B4358&amp;C4358&amp;F4358)="",ISNUMBER(INDIRECT(A4358&amp;B4358&amp;C4358&amp;F4358))=FALSE,INDIRECT(A4358&amp;B4358&amp;C4358&amp;F4358)=0),"",IF(G4358="【（第８期）医療機関受付】",TEXT(INDIRECT(A4358&amp;D4358&amp;E4358&amp;5),"d"),TEXT(INDIRECT(A4358&amp;B4358&amp;C4358&amp;5),"d")))</f>
        <v/>
      </c>
      <c r="O4358" s="15" t="str" cm="1">
        <f t="array" aca="1" ref="O4358" ca="1">IF(OR(INDIRECT(A4358&amp;B4358&amp;C4358&amp;F4358)="",ISNUMBER(INDIRECT(A4358&amp;B4358&amp;C4358&amp;F4358))=FALSE,INDIRECT(A4358&amp;B4358&amp;C4358&amp;F4358)=0),"",HOUR(INDIRECT(A4358&amp;"A"&amp;F4358)))</f>
        <v/>
      </c>
      <c r="P4358" s="15" t="str" cm="1">
        <f t="array" aca="1" ref="P4358" ca="1">IF(OR(INDIRECT(A4358&amp;B4358&amp;C4358&amp;F4358)="",ISNUMBER(INDIRECT(A4358&amp;B4358&amp;C4358&amp;F4358))=FALSE,INDIRECT(A4358&amp;B4358&amp;C4358&amp;F4358)=0),"",MINUTE(INDIRECT(A4358&amp;"A"&amp;F4358)))</f>
        <v/>
      </c>
      <c r="Q4358" s="15" t="str" cm="1">
        <f t="array" aca="1" ref="Q4358" ca="1">IF(OR(INDIRECT(A4358&amp;B4358&amp;C4358&amp;F4358)="",ISNUMBER(INDIRECT(A4358&amp;B4358&amp;C4358&amp;F4358))=FALSE,INDIRECT(A4358&amp;B4358&amp;C4358&amp;F4358)=0),"",O4358)</f>
        <v/>
      </c>
      <c r="R4358" s="15" t="str" cm="1">
        <f t="array" aca="1" ref="R4358" ca="1">IF(OR(INDIRECT(A4358&amp;B4358&amp;C4358&amp;F4358)="",ISNUMBER(INDIRECT(A4358&amp;B4358&amp;C4358&amp;F4358))=FALSE,INDIRECT(A4358&amp;B4358&amp;C4358&amp;F4358)=0),"",P4358+14)</f>
        <v/>
      </c>
      <c r="S4358" s="15" t="str" cm="1">
        <f t="array" aca="1" ref="S4358" ca="1">IF(OR(INDIRECT(A4358&amp;B4358&amp;C4358&amp;F4358)="",ISNUMBER(INDIRECT(A4358&amp;B4358&amp;C4358&amp;F4358))=FALSE,INDIRECT(A4358&amp;B4358&amp;C4358&amp;F4358)=0),"",INDIRECT(A4358&amp;B4358&amp;C4358&amp;F4358))</f>
        <v/>
      </c>
      <c r="T4358" s="15" t="str" cm="1">
        <f t="array" aca="1" ref="T4358" ca="1">IF(OR(INDIRECT(A4358&amp;B4358&amp;C4358&amp;F4358)="",ISNUMBER(INDIRECT(A4358&amp;B4358&amp;C4358&amp;F4358))=FALSE,INDIRECT(A4358&amp;B4358&amp;C4358&amp;F4358)=0),"",0)</f>
        <v/>
      </c>
    </row>
    <row r="4359" spans="1:20">
      <c r="A4359" s="23" t="s">
        <v>912</v>
      </c>
      <c r="B4359" s="23" t="s">
        <v>915</v>
      </c>
      <c r="C4359" s="23" t="str">
        <f t="shared" si="204"/>
        <v>g</v>
      </c>
      <c r="D4359" s="23" t="s">
        <v>915</v>
      </c>
      <c r="E4359" s="23" t="str">
        <f t="shared" si="202"/>
        <v>f</v>
      </c>
      <c r="F4359" s="23">
        <f t="shared" si="203"/>
        <v>52</v>
      </c>
      <c r="G4359" s="23" t="str" cm="1">
        <f t="array" aca="1" ref="G4359" ca="1">IF(OR(INDIRECT(A4359&amp;B4359&amp;C4359&amp;F4359)="",ISNUMBER(INDIRECT(A4359&amp;B4359&amp;C4359&amp;F4359))=FALSE),"",IF(INDIRECT(A4359&amp;B4359&amp;C4359&amp;9)="公開","【（第８期）WEB・コールセンター受付】","【（第８期）医療機関受付】"))</f>
        <v/>
      </c>
      <c r="H4359" s="15" t="str" cm="1">
        <f t="array" aca="1" ref="H4359" ca="1">IF(OR(INDIRECT(A4359&amp;B4359&amp;C4359&amp;F4359)="",ISNUMBER(INDIRECT(A4359&amp;B4359&amp;C4359&amp;F4359))=FALSE,INDIRECT(A4359&amp;B4359&amp;C4359&amp;F4359)=0),"",431001)</f>
        <v/>
      </c>
      <c r="I4359" s="15" t="str" cm="1">
        <f t="array" aca="1" ref="I4359" ca="1">IF(OR(INDIRECT(A4359&amp;B4359&amp;C4359&amp;F4359)="",ISNUMBER(INDIRECT(A4359&amp;B4359&amp;C4359&amp;F4359))=FALSE,INDIRECT(A4359&amp;B4359&amp;C4359&amp;F4359)=0),"",G4359&amp;J4359&amp;"."&amp;TEXT(M4359,"00")&amp;TEXT(N4359,"00")&amp;"."&amp;TEXT(O4359,"00")&amp;TEXT(P4359,"00"))</f>
        <v/>
      </c>
      <c r="J4359" s="15" t="str" cm="1">
        <f t="array" aca="1" ref="J4359" ca="1">IF(OR(INDIRECT(A4359&amp;B4359&amp;C4359&amp;F4359)="",ISNUMBER(INDIRECT(A4359&amp;B4359&amp;C4359&amp;F4359))=FALSE,INDIRECT(A4359&amp;B4359&amp;C4359&amp;F4359)=0),"",予約枠報告様式!$B$2)</f>
        <v/>
      </c>
      <c r="K4359" s="15" t="str" cm="1">
        <f t="array" aca="1" ref="K4359" ca="1">IF(OR(INDIRECT(A4359&amp;B4359&amp;C4359&amp;F4359)="",ISNUMBER(INDIRECT(A4359&amp;B4359&amp;C4359&amp;F4359))=FALSE,INDIRECT(A4359&amp;B4359&amp;C4359&amp;F4359)=0),"",1)</f>
        <v/>
      </c>
      <c r="L4359" s="15" t="str" cm="1">
        <f t="array" aca="1" ref="L4359" ca="1">IF(OR(INDIRECT(A4359&amp;B4359&amp;C4359&amp;F4359)="",ISNUMBER(INDIRECT(A4359&amp;B4359&amp;C4359&amp;F4359))=FALSE,INDIRECT(A4359&amp;B4359&amp;C4359&amp;F4359)=0),"",IF(G4359="【（第８期）医療機関受付】",TEXT(INDIRECT(A4359&amp;D4359&amp;E4359&amp;5),"yyy"),TEXT(INDIRECT(A4359&amp;B4359&amp;C4359&amp;5),"yyy")))</f>
        <v/>
      </c>
      <c r="M4359" s="15" t="str" cm="1">
        <f t="array" aca="1" ref="M4359" ca="1">IF(OR(INDIRECT(A4359&amp;B4359&amp;C4359&amp;F4359)="",ISNUMBER(INDIRECT(A4359&amp;B4359&amp;C4359&amp;F4359))=FALSE,INDIRECT(A4359&amp;B4359&amp;C4359&amp;F4359)=0),"",IF(G4359="【（第８期）医療機関受付】",TEXT(INDIRECT(A4359&amp;D4359&amp;E4359&amp;5),"m"),TEXT(INDIRECT(A4359&amp;B4359&amp;C4359&amp;5),"m")))</f>
        <v/>
      </c>
      <c r="N4359" s="15" t="str" cm="1">
        <f t="array" aca="1" ref="N4359" ca="1">IF(OR(INDIRECT(A4359&amp;B4359&amp;C4359&amp;F4359)="",ISNUMBER(INDIRECT(A4359&amp;B4359&amp;C4359&amp;F4359))=FALSE,INDIRECT(A4359&amp;B4359&amp;C4359&amp;F4359)=0),"",IF(G4359="【（第８期）医療機関受付】",TEXT(INDIRECT(A4359&amp;D4359&amp;E4359&amp;5),"d"),TEXT(INDIRECT(A4359&amp;B4359&amp;C4359&amp;5),"d")))</f>
        <v/>
      </c>
      <c r="O4359" s="15" t="str" cm="1">
        <f t="array" aca="1" ref="O4359" ca="1">IF(OR(INDIRECT(A4359&amp;B4359&amp;C4359&amp;F4359)="",ISNUMBER(INDIRECT(A4359&amp;B4359&amp;C4359&amp;F4359))=FALSE,INDIRECT(A4359&amp;B4359&amp;C4359&amp;F4359)=0),"",HOUR(INDIRECT(A4359&amp;"A"&amp;F4359)))</f>
        <v/>
      </c>
      <c r="P4359" s="15" t="str" cm="1">
        <f t="array" aca="1" ref="P4359" ca="1">IF(OR(INDIRECT(A4359&amp;B4359&amp;C4359&amp;F4359)="",ISNUMBER(INDIRECT(A4359&amp;B4359&amp;C4359&amp;F4359))=FALSE,INDIRECT(A4359&amp;B4359&amp;C4359&amp;F4359)=0),"",MINUTE(INDIRECT(A4359&amp;"A"&amp;F4359)))</f>
        <v/>
      </c>
      <c r="Q4359" s="15" t="str" cm="1">
        <f t="array" aca="1" ref="Q4359" ca="1">IF(OR(INDIRECT(A4359&amp;B4359&amp;C4359&amp;F4359)="",ISNUMBER(INDIRECT(A4359&amp;B4359&amp;C4359&amp;F4359))=FALSE,INDIRECT(A4359&amp;B4359&amp;C4359&amp;F4359)=0),"",O4359)</f>
        <v/>
      </c>
      <c r="R4359" s="15" t="str" cm="1">
        <f t="array" aca="1" ref="R4359" ca="1">IF(OR(INDIRECT(A4359&amp;B4359&amp;C4359&amp;F4359)="",ISNUMBER(INDIRECT(A4359&amp;B4359&amp;C4359&amp;F4359))=FALSE,INDIRECT(A4359&amp;B4359&amp;C4359&amp;F4359)=0),"",P4359+14)</f>
        <v/>
      </c>
      <c r="S4359" s="15" t="str" cm="1">
        <f t="array" aca="1" ref="S4359" ca="1">IF(OR(INDIRECT(A4359&amp;B4359&amp;C4359&amp;F4359)="",ISNUMBER(INDIRECT(A4359&amp;B4359&amp;C4359&amp;F4359))=FALSE,INDIRECT(A4359&amp;B4359&amp;C4359&amp;F4359)=0),"",INDIRECT(A4359&amp;B4359&amp;C4359&amp;F4359))</f>
        <v/>
      </c>
      <c r="T4359" s="15" t="str" cm="1">
        <f t="array" aca="1" ref="T4359" ca="1">IF(OR(INDIRECT(A4359&amp;B4359&amp;C4359&amp;F4359)="",ISNUMBER(INDIRECT(A4359&amp;B4359&amp;C4359&amp;F4359))=FALSE,INDIRECT(A4359&amp;B4359&amp;C4359&amp;F4359)=0),"",0)</f>
        <v/>
      </c>
    </row>
    <row r="4360" spans="1:20">
      <c r="A4360" s="23" t="s">
        <v>912</v>
      </c>
      <c r="B4360" s="23" t="s">
        <v>915</v>
      </c>
      <c r="C4360" s="23" t="str">
        <f t="shared" si="204"/>
        <v>g</v>
      </c>
      <c r="D4360" s="23" t="s">
        <v>915</v>
      </c>
      <c r="E4360" s="23" t="str">
        <f t="shared" si="202"/>
        <v>f</v>
      </c>
      <c r="F4360" s="23">
        <f t="shared" si="203"/>
        <v>53</v>
      </c>
      <c r="G4360" s="23" t="str" cm="1">
        <f t="array" aca="1" ref="G4360" ca="1">IF(OR(INDIRECT(A4360&amp;B4360&amp;C4360&amp;F4360)="",ISNUMBER(INDIRECT(A4360&amp;B4360&amp;C4360&amp;F4360))=FALSE),"",IF(INDIRECT(A4360&amp;B4360&amp;C4360&amp;9)="公開","【（第８期）WEB・コールセンター受付】","【（第８期）医療機関受付】"))</f>
        <v/>
      </c>
      <c r="H4360" s="15" t="str" cm="1">
        <f t="array" aca="1" ref="H4360" ca="1">IF(OR(INDIRECT(A4360&amp;B4360&amp;C4360&amp;F4360)="",ISNUMBER(INDIRECT(A4360&amp;B4360&amp;C4360&amp;F4360))=FALSE,INDIRECT(A4360&amp;B4360&amp;C4360&amp;F4360)=0),"",431001)</f>
        <v/>
      </c>
      <c r="I4360" s="15" t="str" cm="1">
        <f t="array" aca="1" ref="I4360" ca="1">IF(OR(INDIRECT(A4360&amp;B4360&amp;C4360&amp;F4360)="",ISNUMBER(INDIRECT(A4360&amp;B4360&amp;C4360&amp;F4360))=FALSE,INDIRECT(A4360&amp;B4360&amp;C4360&amp;F4360)=0),"",G4360&amp;J4360&amp;"."&amp;TEXT(M4360,"00")&amp;TEXT(N4360,"00")&amp;"."&amp;TEXT(O4360,"00")&amp;TEXT(P4360,"00"))</f>
        <v/>
      </c>
      <c r="J4360" s="15" t="str" cm="1">
        <f t="array" aca="1" ref="J4360" ca="1">IF(OR(INDIRECT(A4360&amp;B4360&amp;C4360&amp;F4360)="",ISNUMBER(INDIRECT(A4360&amp;B4360&amp;C4360&amp;F4360))=FALSE,INDIRECT(A4360&amp;B4360&amp;C4360&amp;F4360)=0),"",予約枠報告様式!$B$2)</f>
        <v/>
      </c>
      <c r="K4360" s="15" t="str" cm="1">
        <f t="array" aca="1" ref="K4360" ca="1">IF(OR(INDIRECT(A4360&amp;B4360&amp;C4360&amp;F4360)="",ISNUMBER(INDIRECT(A4360&amp;B4360&amp;C4360&amp;F4360))=FALSE,INDIRECT(A4360&amp;B4360&amp;C4360&amp;F4360)=0),"",1)</f>
        <v/>
      </c>
      <c r="L4360" s="15" t="str" cm="1">
        <f t="array" aca="1" ref="L4360" ca="1">IF(OR(INDIRECT(A4360&amp;B4360&amp;C4360&amp;F4360)="",ISNUMBER(INDIRECT(A4360&amp;B4360&amp;C4360&amp;F4360))=FALSE,INDIRECT(A4360&amp;B4360&amp;C4360&amp;F4360)=0),"",IF(G4360="【（第８期）医療機関受付】",TEXT(INDIRECT(A4360&amp;D4360&amp;E4360&amp;5),"yyy"),TEXT(INDIRECT(A4360&amp;B4360&amp;C4360&amp;5),"yyy")))</f>
        <v/>
      </c>
      <c r="M4360" s="15" t="str" cm="1">
        <f t="array" aca="1" ref="M4360" ca="1">IF(OR(INDIRECT(A4360&amp;B4360&amp;C4360&amp;F4360)="",ISNUMBER(INDIRECT(A4360&amp;B4360&amp;C4360&amp;F4360))=FALSE,INDIRECT(A4360&amp;B4360&amp;C4360&amp;F4360)=0),"",IF(G4360="【（第８期）医療機関受付】",TEXT(INDIRECT(A4360&amp;D4360&amp;E4360&amp;5),"m"),TEXT(INDIRECT(A4360&amp;B4360&amp;C4360&amp;5),"m")))</f>
        <v/>
      </c>
      <c r="N4360" s="15" t="str" cm="1">
        <f t="array" aca="1" ref="N4360" ca="1">IF(OR(INDIRECT(A4360&amp;B4360&amp;C4360&amp;F4360)="",ISNUMBER(INDIRECT(A4360&amp;B4360&amp;C4360&amp;F4360))=FALSE,INDIRECT(A4360&amp;B4360&amp;C4360&amp;F4360)=0),"",IF(G4360="【（第８期）医療機関受付】",TEXT(INDIRECT(A4360&amp;D4360&amp;E4360&amp;5),"d"),TEXT(INDIRECT(A4360&amp;B4360&amp;C4360&amp;5),"d")))</f>
        <v/>
      </c>
      <c r="O4360" s="15" t="str" cm="1">
        <f t="array" aca="1" ref="O4360" ca="1">IF(OR(INDIRECT(A4360&amp;B4360&amp;C4360&amp;F4360)="",ISNUMBER(INDIRECT(A4360&amp;B4360&amp;C4360&amp;F4360))=FALSE,INDIRECT(A4360&amp;B4360&amp;C4360&amp;F4360)=0),"",HOUR(INDIRECT(A4360&amp;"A"&amp;F4360)))</f>
        <v/>
      </c>
      <c r="P4360" s="15" t="str" cm="1">
        <f t="array" aca="1" ref="P4360" ca="1">IF(OR(INDIRECT(A4360&amp;B4360&amp;C4360&amp;F4360)="",ISNUMBER(INDIRECT(A4360&amp;B4360&amp;C4360&amp;F4360))=FALSE,INDIRECT(A4360&amp;B4360&amp;C4360&amp;F4360)=0),"",MINUTE(INDIRECT(A4360&amp;"A"&amp;F4360)))</f>
        <v/>
      </c>
      <c r="Q4360" s="15" t="str" cm="1">
        <f t="array" aca="1" ref="Q4360" ca="1">IF(OR(INDIRECT(A4360&amp;B4360&amp;C4360&amp;F4360)="",ISNUMBER(INDIRECT(A4360&amp;B4360&amp;C4360&amp;F4360))=FALSE,INDIRECT(A4360&amp;B4360&amp;C4360&amp;F4360)=0),"",O4360)</f>
        <v/>
      </c>
      <c r="R4360" s="15" t="str" cm="1">
        <f t="array" aca="1" ref="R4360" ca="1">IF(OR(INDIRECT(A4360&amp;B4360&amp;C4360&amp;F4360)="",ISNUMBER(INDIRECT(A4360&amp;B4360&amp;C4360&amp;F4360))=FALSE,INDIRECT(A4360&amp;B4360&amp;C4360&amp;F4360)=0),"",P4360+14)</f>
        <v/>
      </c>
      <c r="S4360" s="15" t="str" cm="1">
        <f t="array" aca="1" ref="S4360" ca="1">IF(OR(INDIRECT(A4360&amp;B4360&amp;C4360&amp;F4360)="",ISNUMBER(INDIRECT(A4360&amp;B4360&amp;C4360&amp;F4360))=FALSE,INDIRECT(A4360&amp;B4360&amp;C4360&amp;F4360)=0),"",INDIRECT(A4360&amp;B4360&amp;C4360&amp;F4360))</f>
        <v/>
      </c>
      <c r="T4360" s="15" t="str" cm="1">
        <f t="array" aca="1" ref="T4360" ca="1">IF(OR(INDIRECT(A4360&amp;B4360&amp;C4360&amp;F4360)="",ISNUMBER(INDIRECT(A4360&amp;B4360&amp;C4360&amp;F4360))=FALSE,INDIRECT(A4360&amp;B4360&amp;C4360&amp;F4360)=0),"",0)</f>
        <v/>
      </c>
    </row>
    <row r="4361" spans="1:20">
      <c r="A4361" s="23" t="s">
        <v>912</v>
      </c>
      <c r="B4361" s="23" t="s">
        <v>915</v>
      </c>
      <c r="C4361" s="23" t="str">
        <f t="shared" si="204"/>
        <v>g</v>
      </c>
      <c r="D4361" s="23" t="s">
        <v>915</v>
      </c>
      <c r="E4361" s="23" t="str">
        <f t="shared" si="202"/>
        <v>f</v>
      </c>
      <c r="F4361" s="23">
        <f t="shared" si="203"/>
        <v>54</v>
      </c>
      <c r="G4361" s="23" t="str" cm="1">
        <f t="array" aca="1" ref="G4361" ca="1">IF(OR(INDIRECT(A4361&amp;B4361&amp;C4361&amp;F4361)="",ISNUMBER(INDIRECT(A4361&amp;B4361&amp;C4361&amp;F4361))=FALSE),"",IF(INDIRECT(A4361&amp;B4361&amp;C4361&amp;9)="公開","【（第８期）WEB・コールセンター受付】","【（第８期）医療機関受付】"))</f>
        <v/>
      </c>
      <c r="H4361" s="15" t="str" cm="1">
        <f t="array" aca="1" ref="H4361" ca="1">IF(OR(INDIRECT(A4361&amp;B4361&amp;C4361&amp;F4361)="",ISNUMBER(INDIRECT(A4361&amp;B4361&amp;C4361&amp;F4361))=FALSE,INDIRECT(A4361&amp;B4361&amp;C4361&amp;F4361)=0),"",431001)</f>
        <v/>
      </c>
      <c r="I4361" s="15" t="str" cm="1">
        <f t="array" aca="1" ref="I4361" ca="1">IF(OR(INDIRECT(A4361&amp;B4361&amp;C4361&amp;F4361)="",ISNUMBER(INDIRECT(A4361&amp;B4361&amp;C4361&amp;F4361))=FALSE,INDIRECT(A4361&amp;B4361&amp;C4361&amp;F4361)=0),"",G4361&amp;J4361&amp;"."&amp;TEXT(M4361,"00")&amp;TEXT(N4361,"00")&amp;"."&amp;TEXT(O4361,"00")&amp;TEXT(P4361,"00"))</f>
        <v/>
      </c>
      <c r="J4361" s="15" t="str" cm="1">
        <f t="array" aca="1" ref="J4361" ca="1">IF(OR(INDIRECT(A4361&amp;B4361&amp;C4361&amp;F4361)="",ISNUMBER(INDIRECT(A4361&amp;B4361&amp;C4361&amp;F4361))=FALSE,INDIRECT(A4361&amp;B4361&amp;C4361&amp;F4361)=0),"",予約枠報告様式!$B$2)</f>
        <v/>
      </c>
      <c r="K4361" s="15" t="str" cm="1">
        <f t="array" aca="1" ref="K4361" ca="1">IF(OR(INDIRECT(A4361&amp;B4361&amp;C4361&amp;F4361)="",ISNUMBER(INDIRECT(A4361&amp;B4361&amp;C4361&amp;F4361))=FALSE,INDIRECT(A4361&amp;B4361&amp;C4361&amp;F4361)=0),"",1)</f>
        <v/>
      </c>
      <c r="L4361" s="15" t="str" cm="1">
        <f t="array" aca="1" ref="L4361" ca="1">IF(OR(INDIRECT(A4361&amp;B4361&amp;C4361&amp;F4361)="",ISNUMBER(INDIRECT(A4361&amp;B4361&amp;C4361&amp;F4361))=FALSE,INDIRECT(A4361&amp;B4361&amp;C4361&amp;F4361)=0),"",IF(G4361="【（第８期）医療機関受付】",TEXT(INDIRECT(A4361&amp;D4361&amp;E4361&amp;5),"yyy"),TEXT(INDIRECT(A4361&amp;B4361&amp;C4361&amp;5),"yyy")))</f>
        <v/>
      </c>
      <c r="M4361" s="15" t="str" cm="1">
        <f t="array" aca="1" ref="M4361" ca="1">IF(OR(INDIRECT(A4361&amp;B4361&amp;C4361&amp;F4361)="",ISNUMBER(INDIRECT(A4361&amp;B4361&amp;C4361&amp;F4361))=FALSE,INDIRECT(A4361&amp;B4361&amp;C4361&amp;F4361)=0),"",IF(G4361="【（第８期）医療機関受付】",TEXT(INDIRECT(A4361&amp;D4361&amp;E4361&amp;5),"m"),TEXT(INDIRECT(A4361&amp;B4361&amp;C4361&amp;5),"m")))</f>
        <v/>
      </c>
      <c r="N4361" s="15" t="str" cm="1">
        <f t="array" aca="1" ref="N4361" ca="1">IF(OR(INDIRECT(A4361&amp;B4361&amp;C4361&amp;F4361)="",ISNUMBER(INDIRECT(A4361&amp;B4361&amp;C4361&amp;F4361))=FALSE,INDIRECT(A4361&amp;B4361&amp;C4361&amp;F4361)=0),"",IF(G4361="【（第８期）医療機関受付】",TEXT(INDIRECT(A4361&amp;D4361&amp;E4361&amp;5),"d"),TEXT(INDIRECT(A4361&amp;B4361&amp;C4361&amp;5),"d")))</f>
        <v/>
      </c>
      <c r="O4361" s="15" t="str" cm="1">
        <f t="array" aca="1" ref="O4361" ca="1">IF(OR(INDIRECT(A4361&amp;B4361&amp;C4361&amp;F4361)="",ISNUMBER(INDIRECT(A4361&amp;B4361&amp;C4361&amp;F4361))=FALSE,INDIRECT(A4361&amp;B4361&amp;C4361&amp;F4361)=0),"",HOUR(INDIRECT(A4361&amp;"A"&amp;F4361)))</f>
        <v/>
      </c>
      <c r="P4361" s="15" t="str" cm="1">
        <f t="array" aca="1" ref="P4361" ca="1">IF(OR(INDIRECT(A4361&amp;B4361&amp;C4361&amp;F4361)="",ISNUMBER(INDIRECT(A4361&amp;B4361&amp;C4361&amp;F4361))=FALSE,INDIRECT(A4361&amp;B4361&amp;C4361&amp;F4361)=0),"",MINUTE(INDIRECT(A4361&amp;"A"&amp;F4361)))</f>
        <v/>
      </c>
      <c r="Q4361" s="15" t="str" cm="1">
        <f t="array" aca="1" ref="Q4361" ca="1">IF(OR(INDIRECT(A4361&amp;B4361&amp;C4361&amp;F4361)="",ISNUMBER(INDIRECT(A4361&amp;B4361&amp;C4361&amp;F4361))=FALSE,INDIRECT(A4361&amp;B4361&amp;C4361&amp;F4361)=0),"",O4361)</f>
        <v/>
      </c>
      <c r="R4361" s="15" t="str" cm="1">
        <f t="array" aca="1" ref="R4361" ca="1">IF(OR(INDIRECT(A4361&amp;B4361&amp;C4361&amp;F4361)="",ISNUMBER(INDIRECT(A4361&amp;B4361&amp;C4361&amp;F4361))=FALSE,INDIRECT(A4361&amp;B4361&amp;C4361&amp;F4361)=0),"",P4361+14)</f>
        <v/>
      </c>
      <c r="S4361" s="15" t="str" cm="1">
        <f t="array" aca="1" ref="S4361" ca="1">IF(OR(INDIRECT(A4361&amp;B4361&amp;C4361&amp;F4361)="",ISNUMBER(INDIRECT(A4361&amp;B4361&amp;C4361&amp;F4361))=FALSE,INDIRECT(A4361&amp;B4361&amp;C4361&amp;F4361)=0),"",INDIRECT(A4361&amp;B4361&amp;C4361&amp;F4361))</f>
        <v/>
      </c>
      <c r="T4361" s="15" t="str" cm="1">
        <f t="array" aca="1" ref="T4361" ca="1">IF(OR(INDIRECT(A4361&amp;B4361&amp;C4361&amp;F4361)="",ISNUMBER(INDIRECT(A4361&amp;B4361&amp;C4361&amp;F4361))=FALSE,INDIRECT(A4361&amp;B4361&amp;C4361&amp;F4361)=0),"",0)</f>
        <v/>
      </c>
    </row>
    <row r="4362" spans="1:20">
      <c r="A4362" s="23" t="s">
        <v>912</v>
      </c>
      <c r="B4362" s="23" t="s">
        <v>915</v>
      </c>
      <c r="C4362" s="23" t="str">
        <f t="shared" si="204"/>
        <v>g</v>
      </c>
      <c r="D4362" s="23" t="s">
        <v>915</v>
      </c>
      <c r="E4362" s="23" t="str">
        <f t="shared" si="202"/>
        <v>f</v>
      </c>
      <c r="F4362" s="23">
        <f t="shared" si="203"/>
        <v>55</v>
      </c>
      <c r="G4362" s="23" t="str" cm="1">
        <f t="array" aca="1" ref="G4362" ca="1">IF(OR(INDIRECT(A4362&amp;B4362&amp;C4362&amp;F4362)="",ISNUMBER(INDIRECT(A4362&amp;B4362&amp;C4362&amp;F4362))=FALSE),"",IF(INDIRECT(A4362&amp;B4362&amp;C4362&amp;9)="公開","【（第８期）WEB・コールセンター受付】","【（第８期）医療機関受付】"))</f>
        <v/>
      </c>
      <c r="H4362" s="15" t="str" cm="1">
        <f t="array" aca="1" ref="H4362" ca="1">IF(OR(INDIRECT(A4362&amp;B4362&amp;C4362&amp;F4362)="",ISNUMBER(INDIRECT(A4362&amp;B4362&amp;C4362&amp;F4362))=FALSE,INDIRECT(A4362&amp;B4362&amp;C4362&amp;F4362)=0),"",431001)</f>
        <v/>
      </c>
      <c r="I4362" s="15" t="str" cm="1">
        <f t="array" aca="1" ref="I4362" ca="1">IF(OR(INDIRECT(A4362&amp;B4362&amp;C4362&amp;F4362)="",ISNUMBER(INDIRECT(A4362&amp;B4362&amp;C4362&amp;F4362))=FALSE,INDIRECT(A4362&amp;B4362&amp;C4362&amp;F4362)=0),"",G4362&amp;J4362&amp;"."&amp;TEXT(M4362,"00")&amp;TEXT(N4362,"00")&amp;"."&amp;TEXT(O4362,"00")&amp;TEXT(P4362,"00"))</f>
        <v/>
      </c>
      <c r="J4362" s="15" t="str" cm="1">
        <f t="array" aca="1" ref="J4362" ca="1">IF(OR(INDIRECT(A4362&amp;B4362&amp;C4362&amp;F4362)="",ISNUMBER(INDIRECT(A4362&amp;B4362&amp;C4362&amp;F4362))=FALSE,INDIRECT(A4362&amp;B4362&amp;C4362&amp;F4362)=0),"",予約枠報告様式!$B$2)</f>
        <v/>
      </c>
      <c r="K4362" s="15" t="str" cm="1">
        <f t="array" aca="1" ref="K4362" ca="1">IF(OR(INDIRECT(A4362&amp;B4362&amp;C4362&amp;F4362)="",ISNUMBER(INDIRECT(A4362&amp;B4362&amp;C4362&amp;F4362))=FALSE,INDIRECT(A4362&amp;B4362&amp;C4362&amp;F4362)=0),"",1)</f>
        <v/>
      </c>
      <c r="L4362" s="15" t="str" cm="1">
        <f t="array" aca="1" ref="L4362" ca="1">IF(OR(INDIRECT(A4362&amp;B4362&amp;C4362&amp;F4362)="",ISNUMBER(INDIRECT(A4362&amp;B4362&amp;C4362&amp;F4362))=FALSE,INDIRECT(A4362&amp;B4362&amp;C4362&amp;F4362)=0),"",IF(G4362="【（第８期）医療機関受付】",TEXT(INDIRECT(A4362&amp;D4362&amp;E4362&amp;5),"yyy"),TEXT(INDIRECT(A4362&amp;B4362&amp;C4362&amp;5),"yyy")))</f>
        <v/>
      </c>
      <c r="M4362" s="15" t="str" cm="1">
        <f t="array" aca="1" ref="M4362" ca="1">IF(OR(INDIRECT(A4362&amp;B4362&amp;C4362&amp;F4362)="",ISNUMBER(INDIRECT(A4362&amp;B4362&amp;C4362&amp;F4362))=FALSE,INDIRECT(A4362&amp;B4362&amp;C4362&amp;F4362)=0),"",IF(G4362="【（第８期）医療機関受付】",TEXT(INDIRECT(A4362&amp;D4362&amp;E4362&amp;5),"m"),TEXT(INDIRECT(A4362&amp;B4362&amp;C4362&amp;5),"m")))</f>
        <v/>
      </c>
      <c r="N4362" s="15" t="str" cm="1">
        <f t="array" aca="1" ref="N4362" ca="1">IF(OR(INDIRECT(A4362&amp;B4362&amp;C4362&amp;F4362)="",ISNUMBER(INDIRECT(A4362&amp;B4362&amp;C4362&amp;F4362))=FALSE,INDIRECT(A4362&amp;B4362&amp;C4362&amp;F4362)=0),"",IF(G4362="【（第８期）医療機関受付】",TEXT(INDIRECT(A4362&amp;D4362&amp;E4362&amp;5),"d"),TEXT(INDIRECT(A4362&amp;B4362&amp;C4362&amp;5),"d")))</f>
        <v/>
      </c>
      <c r="O4362" s="15" t="str" cm="1">
        <f t="array" aca="1" ref="O4362" ca="1">IF(OR(INDIRECT(A4362&amp;B4362&amp;C4362&amp;F4362)="",ISNUMBER(INDIRECT(A4362&amp;B4362&amp;C4362&amp;F4362))=FALSE,INDIRECT(A4362&amp;B4362&amp;C4362&amp;F4362)=0),"",HOUR(INDIRECT(A4362&amp;"A"&amp;F4362)))</f>
        <v/>
      </c>
      <c r="P4362" s="15" t="str" cm="1">
        <f t="array" aca="1" ref="P4362" ca="1">IF(OR(INDIRECT(A4362&amp;B4362&amp;C4362&amp;F4362)="",ISNUMBER(INDIRECT(A4362&amp;B4362&amp;C4362&amp;F4362))=FALSE,INDIRECT(A4362&amp;B4362&amp;C4362&amp;F4362)=0),"",MINUTE(INDIRECT(A4362&amp;"A"&amp;F4362)))</f>
        <v/>
      </c>
      <c r="Q4362" s="15" t="str" cm="1">
        <f t="array" aca="1" ref="Q4362" ca="1">IF(OR(INDIRECT(A4362&amp;B4362&amp;C4362&amp;F4362)="",ISNUMBER(INDIRECT(A4362&amp;B4362&amp;C4362&amp;F4362))=FALSE,INDIRECT(A4362&amp;B4362&amp;C4362&amp;F4362)=0),"",O4362)</f>
        <v/>
      </c>
      <c r="R4362" s="15" t="str" cm="1">
        <f t="array" aca="1" ref="R4362" ca="1">IF(OR(INDIRECT(A4362&amp;B4362&amp;C4362&amp;F4362)="",ISNUMBER(INDIRECT(A4362&amp;B4362&amp;C4362&amp;F4362))=FALSE,INDIRECT(A4362&amp;B4362&amp;C4362&amp;F4362)=0),"",P4362+14)</f>
        <v/>
      </c>
      <c r="S4362" s="15" t="str" cm="1">
        <f t="array" aca="1" ref="S4362" ca="1">IF(OR(INDIRECT(A4362&amp;B4362&amp;C4362&amp;F4362)="",ISNUMBER(INDIRECT(A4362&amp;B4362&amp;C4362&amp;F4362))=FALSE,INDIRECT(A4362&amp;B4362&amp;C4362&amp;F4362)=0),"",INDIRECT(A4362&amp;B4362&amp;C4362&amp;F4362))</f>
        <v/>
      </c>
      <c r="T4362" s="15" t="str" cm="1">
        <f t="array" aca="1" ref="T4362" ca="1">IF(OR(INDIRECT(A4362&amp;B4362&amp;C4362&amp;F4362)="",ISNUMBER(INDIRECT(A4362&amp;B4362&amp;C4362&amp;F4362))=FALSE,INDIRECT(A4362&amp;B4362&amp;C4362&amp;F4362)=0),"",0)</f>
        <v/>
      </c>
    </row>
    <row r="4363" spans="1:20">
      <c r="A4363" s="23" t="s">
        <v>912</v>
      </c>
      <c r="B4363" s="23" t="s">
        <v>915</v>
      </c>
      <c r="C4363" s="23" t="str">
        <f t="shared" si="204"/>
        <v>g</v>
      </c>
      <c r="D4363" s="23" t="s">
        <v>915</v>
      </c>
      <c r="E4363" s="23" t="str">
        <f t="shared" si="202"/>
        <v>f</v>
      </c>
      <c r="F4363" s="23">
        <f t="shared" si="203"/>
        <v>56</v>
      </c>
      <c r="G4363" s="23" t="str" cm="1">
        <f t="array" aca="1" ref="G4363" ca="1">IF(OR(INDIRECT(A4363&amp;B4363&amp;C4363&amp;F4363)="",ISNUMBER(INDIRECT(A4363&amp;B4363&amp;C4363&amp;F4363))=FALSE),"",IF(INDIRECT(A4363&amp;B4363&amp;C4363&amp;9)="公開","【（第８期）WEB・コールセンター受付】","【（第８期）医療機関受付】"))</f>
        <v/>
      </c>
      <c r="H4363" s="15" t="str" cm="1">
        <f t="array" aca="1" ref="H4363" ca="1">IF(OR(INDIRECT(A4363&amp;B4363&amp;C4363&amp;F4363)="",ISNUMBER(INDIRECT(A4363&amp;B4363&amp;C4363&amp;F4363))=FALSE,INDIRECT(A4363&amp;B4363&amp;C4363&amp;F4363)=0),"",431001)</f>
        <v/>
      </c>
      <c r="I4363" s="15" t="str" cm="1">
        <f t="array" aca="1" ref="I4363" ca="1">IF(OR(INDIRECT(A4363&amp;B4363&amp;C4363&amp;F4363)="",ISNUMBER(INDIRECT(A4363&amp;B4363&amp;C4363&amp;F4363))=FALSE,INDIRECT(A4363&amp;B4363&amp;C4363&amp;F4363)=0),"",G4363&amp;J4363&amp;"."&amp;TEXT(M4363,"00")&amp;TEXT(N4363,"00")&amp;"."&amp;TEXT(O4363,"00")&amp;TEXT(P4363,"00"))</f>
        <v/>
      </c>
      <c r="J4363" s="15" t="str" cm="1">
        <f t="array" aca="1" ref="J4363" ca="1">IF(OR(INDIRECT(A4363&amp;B4363&amp;C4363&amp;F4363)="",ISNUMBER(INDIRECT(A4363&amp;B4363&amp;C4363&amp;F4363))=FALSE,INDIRECT(A4363&amp;B4363&amp;C4363&amp;F4363)=0),"",予約枠報告様式!$B$2)</f>
        <v/>
      </c>
      <c r="K4363" s="15" t="str" cm="1">
        <f t="array" aca="1" ref="K4363" ca="1">IF(OR(INDIRECT(A4363&amp;B4363&amp;C4363&amp;F4363)="",ISNUMBER(INDIRECT(A4363&amp;B4363&amp;C4363&amp;F4363))=FALSE,INDIRECT(A4363&amp;B4363&amp;C4363&amp;F4363)=0),"",1)</f>
        <v/>
      </c>
      <c r="L4363" s="15" t="str" cm="1">
        <f t="array" aca="1" ref="L4363" ca="1">IF(OR(INDIRECT(A4363&amp;B4363&amp;C4363&amp;F4363)="",ISNUMBER(INDIRECT(A4363&amp;B4363&amp;C4363&amp;F4363))=FALSE,INDIRECT(A4363&amp;B4363&amp;C4363&amp;F4363)=0),"",IF(G4363="【（第８期）医療機関受付】",TEXT(INDIRECT(A4363&amp;D4363&amp;E4363&amp;5),"yyy"),TEXT(INDIRECT(A4363&amp;B4363&amp;C4363&amp;5),"yyy")))</f>
        <v/>
      </c>
      <c r="M4363" s="15" t="str" cm="1">
        <f t="array" aca="1" ref="M4363" ca="1">IF(OR(INDIRECT(A4363&amp;B4363&amp;C4363&amp;F4363)="",ISNUMBER(INDIRECT(A4363&amp;B4363&amp;C4363&amp;F4363))=FALSE,INDIRECT(A4363&amp;B4363&amp;C4363&amp;F4363)=0),"",IF(G4363="【（第８期）医療機関受付】",TEXT(INDIRECT(A4363&amp;D4363&amp;E4363&amp;5),"m"),TEXT(INDIRECT(A4363&amp;B4363&amp;C4363&amp;5),"m")))</f>
        <v/>
      </c>
      <c r="N4363" s="15" t="str" cm="1">
        <f t="array" aca="1" ref="N4363" ca="1">IF(OR(INDIRECT(A4363&amp;B4363&amp;C4363&amp;F4363)="",ISNUMBER(INDIRECT(A4363&amp;B4363&amp;C4363&amp;F4363))=FALSE,INDIRECT(A4363&amp;B4363&amp;C4363&amp;F4363)=0),"",IF(G4363="【（第８期）医療機関受付】",TEXT(INDIRECT(A4363&amp;D4363&amp;E4363&amp;5),"d"),TEXT(INDIRECT(A4363&amp;B4363&amp;C4363&amp;5),"d")))</f>
        <v/>
      </c>
      <c r="O4363" s="15" t="str" cm="1">
        <f t="array" aca="1" ref="O4363" ca="1">IF(OR(INDIRECT(A4363&amp;B4363&amp;C4363&amp;F4363)="",ISNUMBER(INDIRECT(A4363&amp;B4363&amp;C4363&amp;F4363))=FALSE,INDIRECT(A4363&amp;B4363&amp;C4363&amp;F4363)=0),"",HOUR(INDIRECT(A4363&amp;"A"&amp;F4363)))</f>
        <v/>
      </c>
      <c r="P4363" s="15" t="str" cm="1">
        <f t="array" aca="1" ref="P4363" ca="1">IF(OR(INDIRECT(A4363&amp;B4363&amp;C4363&amp;F4363)="",ISNUMBER(INDIRECT(A4363&amp;B4363&amp;C4363&amp;F4363))=FALSE,INDIRECT(A4363&amp;B4363&amp;C4363&amp;F4363)=0),"",MINUTE(INDIRECT(A4363&amp;"A"&amp;F4363)))</f>
        <v/>
      </c>
      <c r="Q4363" s="15" t="str" cm="1">
        <f t="array" aca="1" ref="Q4363" ca="1">IF(OR(INDIRECT(A4363&amp;B4363&amp;C4363&amp;F4363)="",ISNUMBER(INDIRECT(A4363&amp;B4363&amp;C4363&amp;F4363))=FALSE,INDIRECT(A4363&amp;B4363&amp;C4363&amp;F4363)=0),"",O4363)</f>
        <v/>
      </c>
      <c r="R4363" s="15" t="str" cm="1">
        <f t="array" aca="1" ref="R4363" ca="1">IF(OR(INDIRECT(A4363&amp;B4363&amp;C4363&amp;F4363)="",ISNUMBER(INDIRECT(A4363&amp;B4363&amp;C4363&amp;F4363))=FALSE,INDIRECT(A4363&amp;B4363&amp;C4363&amp;F4363)=0),"",P4363+14)</f>
        <v/>
      </c>
      <c r="S4363" s="15" t="str" cm="1">
        <f t="array" aca="1" ref="S4363" ca="1">IF(OR(INDIRECT(A4363&amp;B4363&amp;C4363&amp;F4363)="",ISNUMBER(INDIRECT(A4363&amp;B4363&amp;C4363&amp;F4363))=FALSE,INDIRECT(A4363&amp;B4363&amp;C4363&amp;F4363)=0),"",INDIRECT(A4363&amp;B4363&amp;C4363&amp;F4363))</f>
        <v/>
      </c>
      <c r="T4363" s="15" t="str" cm="1">
        <f t="array" aca="1" ref="T4363" ca="1">IF(OR(INDIRECT(A4363&amp;B4363&amp;C4363&amp;F4363)="",ISNUMBER(INDIRECT(A4363&amp;B4363&amp;C4363&amp;F4363))=FALSE,INDIRECT(A4363&amp;B4363&amp;C4363&amp;F4363)=0),"",0)</f>
        <v/>
      </c>
    </row>
    <row r="4364" spans="1:20">
      <c r="A4364" s="23" t="s">
        <v>912</v>
      </c>
      <c r="B4364" s="23" t="s">
        <v>915</v>
      </c>
      <c r="C4364" s="23" t="str">
        <f t="shared" si="204"/>
        <v>g</v>
      </c>
      <c r="D4364" s="23" t="s">
        <v>915</v>
      </c>
      <c r="E4364" s="23" t="str">
        <f t="shared" si="202"/>
        <v>f</v>
      </c>
      <c r="F4364" s="23">
        <f t="shared" si="203"/>
        <v>57</v>
      </c>
      <c r="G4364" s="23" t="str" cm="1">
        <f t="array" aca="1" ref="G4364" ca="1">IF(OR(INDIRECT(A4364&amp;B4364&amp;C4364&amp;F4364)="",ISNUMBER(INDIRECT(A4364&amp;B4364&amp;C4364&amp;F4364))=FALSE),"",IF(INDIRECT(A4364&amp;B4364&amp;C4364&amp;9)="公開","【（第８期）WEB・コールセンター受付】","【（第８期）医療機関受付】"))</f>
        <v/>
      </c>
      <c r="H4364" s="15" t="str" cm="1">
        <f t="array" aca="1" ref="H4364" ca="1">IF(OR(INDIRECT(A4364&amp;B4364&amp;C4364&amp;F4364)="",ISNUMBER(INDIRECT(A4364&amp;B4364&amp;C4364&amp;F4364))=FALSE,INDIRECT(A4364&amp;B4364&amp;C4364&amp;F4364)=0),"",431001)</f>
        <v/>
      </c>
      <c r="I4364" s="15" t="str" cm="1">
        <f t="array" aca="1" ref="I4364" ca="1">IF(OR(INDIRECT(A4364&amp;B4364&amp;C4364&amp;F4364)="",ISNUMBER(INDIRECT(A4364&amp;B4364&amp;C4364&amp;F4364))=FALSE,INDIRECT(A4364&amp;B4364&amp;C4364&amp;F4364)=0),"",G4364&amp;J4364&amp;"."&amp;TEXT(M4364,"00")&amp;TEXT(N4364,"00")&amp;"."&amp;TEXT(O4364,"00")&amp;TEXT(P4364,"00"))</f>
        <v/>
      </c>
      <c r="J4364" s="15" t="str" cm="1">
        <f t="array" aca="1" ref="J4364" ca="1">IF(OR(INDIRECT(A4364&amp;B4364&amp;C4364&amp;F4364)="",ISNUMBER(INDIRECT(A4364&amp;B4364&amp;C4364&amp;F4364))=FALSE,INDIRECT(A4364&amp;B4364&amp;C4364&amp;F4364)=0),"",予約枠報告様式!$B$2)</f>
        <v/>
      </c>
      <c r="K4364" s="15" t="str" cm="1">
        <f t="array" aca="1" ref="K4364" ca="1">IF(OR(INDIRECT(A4364&amp;B4364&amp;C4364&amp;F4364)="",ISNUMBER(INDIRECT(A4364&amp;B4364&amp;C4364&amp;F4364))=FALSE,INDIRECT(A4364&amp;B4364&amp;C4364&amp;F4364)=0),"",1)</f>
        <v/>
      </c>
      <c r="L4364" s="15" t="str" cm="1">
        <f t="array" aca="1" ref="L4364" ca="1">IF(OR(INDIRECT(A4364&amp;B4364&amp;C4364&amp;F4364)="",ISNUMBER(INDIRECT(A4364&amp;B4364&amp;C4364&amp;F4364))=FALSE,INDIRECT(A4364&amp;B4364&amp;C4364&amp;F4364)=0),"",IF(G4364="【（第８期）医療機関受付】",TEXT(INDIRECT(A4364&amp;D4364&amp;E4364&amp;5),"yyy"),TEXT(INDIRECT(A4364&amp;B4364&amp;C4364&amp;5),"yyy")))</f>
        <v/>
      </c>
      <c r="M4364" s="15" t="str" cm="1">
        <f t="array" aca="1" ref="M4364" ca="1">IF(OR(INDIRECT(A4364&amp;B4364&amp;C4364&amp;F4364)="",ISNUMBER(INDIRECT(A4364&amp;B4364&amp;C4364&amp;F4364))=FALSE,INDIRECT(A4364&amp;B4364&amp;C4364&amp;F4364)=0),"",IF(G4364="【（第８期）医療機関受付】",TEXT(INDIRECT(A4364&amp;D4364&amp;E4364&amp;5),"m"),TEXT(INDIRECT(A4364&amp;B4364&amp;C4364&amp;5),"m")))</f>
        <v/>
      </c>
      <c r="N4364" s="15" t="str" cm="1">
        <f t="array" aca="1" ref="N4364" ca="1">IF(OR(INDIRECT(A4364&amp;B4364&amp;C4364&amp;F4364)="",ISNUMBER(INDIRECT(A4364&amp;B4364&amp;C4364&amp;F4364))=FALSE,INDIRECT(A4364&amp;B4364&amp;C4364&amp;F4364)=0),"",IF(G4364="【（第８期）医療機関受付】",TEXT(INDIRECT(A4364&amp;D4364&amp;E4364&amp;5),"d"),TEXT(INDIRECT(A4364&amp;B4364&amp;C4364&amp;5),"d")))</f>
        <v/>
      </c>
      <c r="O4364" s="15" t="str" cm="1">
        <f t="array" aca="1" ref="O4364" ca="1">IF(OR(INDIRECT(A4364&amp;B4364&amp;C4364&amp;F4364)="",ISNUMBER(INDIRECT(A4364&amp;B4364&amp;C4364&amp;F4364))=FALSE,INDIRECT(A4364&amp;B4364&amp;C4364&amp;F4364)=0),"",HOUR(INDIRECT(A4364&amp;"A"&amp;F4364)))</f>
        <v/>
      </c>
      <c r="P4364" s="15" t="str" cm="1">
        <f t="array" aca="1" ref="P4364" ca="1">IF(OR(INDIRECT(A4364&amp;B4364&amp;C4364&amp;F4364)="",ISNUMBER(INDIRECT(A4364&amp;B4364&amp;C4364&amp;F4364))=FALSE,INDIRECT(A4364&amp;B4364&amp;C4364&amp;F4364)=0),"",MINUTE(INDIRECT(A4364&amp;"A"&amp;F4364)))</f>
        <v/>
      </c>
      <c r="Q4364" s="15" t="str" cm="1">
        <f t="array" aca="1" ref="Q4364" ca="1">IF(OR(INDIRECT(A4364&amp;B4364&amp;C4364&amp;F4364)="",ISNUMBER(INDIRECT(A4364&amp;B4364&amp;C4364&amp;F4364))=FALSE,INDIRECT(A4364&amp;B4364&amp;C4364&amp;F4364)=0),"",O4364)</f>
        <v/>
      </c>
      <c r="R4364" s="15" t="str" cm="1">
        <f t="array" aca="1" ref="R4364" ca="1">IF(OR(INDIRECT(A4364&amp;B4364&amp;C4364&amp;F4364)="",ISNUMBER(INDIRECT(A4364&amp;B4364&amp;C4364&amp;F4364))=FALSE,INDIRECT(A4364&amp;B4364&amp;C4364&amp;F4364)=0),"",P4364+14)</f>
        <v/>
      </c>
      <c r="S4364" s="15" t="str" cm="1">
        <f t="array" aca="1" ref="S4364" ca="1">IF(OR(INDIRECT(A4364&amp;B4364&amp;C4364&amp;F4364)="",ISNUMBER(INDIRECT(A4364&amp;B4364&amp;C4364&amp;F4364))=FALSE,INDIRECT(A4364&amp;B4364&amp;C4364&amp;F4364)=0),"",INDIRECT(A4364&amp;B4364&amp;C4364&amp;F4364))</f>
        <v/>
      </c>
      <c r="T4364" s="15" t="str" cm="1">
        <f t="array" aca="1" ref="T4364" ca="1">IF(OR(INDIRECT(A4364&amp;B4364&amp;C4364&amp;F4364)="",ISNUMBER(INDIRECT(A4364&amp;B4364&amp;C4364&amp;F4364))=FALSE,INDIRECT(A4364&amp;B4364&amp;C4364&amp;F4364)=0),"",0)</f>
        <v/>
      </c>
    </row>
    <row r="4365" spans="1:20">
      <c r="A4365" s="23" t="s">
        <v>912</v>
      </c>
      <c r="B4365" s="23" t="s">
        <v>915</v>
      </c>
      <c r="C4365" s="23" t="str">
        <f t="shared" si="204"/>
        <v>g</v>
      </c>
      <c r="D4365" s="23" t="s">
        <v>915</v>
      </c>
      <c r="E4365" s="23" t="str">
        <f t="shared" si="202"/>
        <v>f</v>
      </c>
      <c r="F4365" s="23">
        <f t="shared" si="203"/>
        <v>58</v>
      </c>
      <c r="G4365" s="23" t="str" cm="1">
        <f t="array" aca="1" ref="G4365" ca="1">IF(OR(INDIRECT(A4365&amp;B4365&amp;C4365&amp;F4365)="",ISNUMBER(INDIRECT(A4365&amp;B4365&amp;C4365&amp;F4365))=FALSE),"",IF(INDIRECT(A4365&amp;B4365&amp;C4365&amp;9)="公開","【（第８期）WEB・コールセンター受付】","【（第８期）医療機関受付】"))</f>
        <v/>
      </c>
      <c r="H4365" s="15" t="str" cm="1">
        <f t="array" aca="1" ref="H4365" ca="1">IF(OR(INDIRECT(A4365&amp;B4365&amp;C4365&amp;F4365)="",ISNUMBER(INDIRECT(A4365&amp;B4365&amp;C4365&amp;F4365))=FALSE,INDIRECT(A4365&amp;B4365&amp;C4365&amp;F4365)=0),"",431001)</f>
        <v/>
      </c>
      <c r="I4365" s="15" t="str" cm="1">
        <f t="array" aca="1" ref="I4365" ca="1">IF(OR(INDIRECT(A4365&amp;B4365&amp;C4365&amp;F4365)="",ISNUMBER(INDIRECT(A4365&amp;B4365&amp;C4365&amp;F4365))=FALSE,INDIRECT(A4365&amp;B4365&amp;C4365&amp;F4365)=0),"",G4365&amp;J4365&amp;"."&amp;TEXT(M4365,"00")&amp;TEXT(N4365,"00")&amp;"."&amp;TEXT(O4365,"00")&amp;TEXT(P4365,"00"))</f>
        <v/>
      </c>
      <c r="J4365" s="15" t="str" cm="1">
        <f t="array" aca="1" ref="J4365" ca="1">IF(OR(INDIRECT(A4365&amp;B4365&amp;C4365&amp;F4365)="",ISNUMBER(INDIRECT(A4365&amp;B4365&amp;C4365&amp;F4365))=FALSE,INDIRECT(A4365&amp;B4365&amp;C4365&amp;F4365)=0),"",予約枠報告様式!$B$2)</f>
        <v/>
      </c>
      <c r="K4365" s="15" t="str" cm="1">
        <f t="array" aca="1" ref="K4365" ca="1">IF(OR(INDIRECT(A4365&amp;B4365&amp;C4365&amp;F4365)="",ISNUMBER(INDIRECT(A4365&amp;B4365&amp;C4365&amp;F4365))=FALSE,INDIRECT(A4365&amp;B4365&amp;C4365&amp;F4365)=0),"",1)</f>
        <v/>
      </c>
      <c r="L4365" s="15" t="str" cm="1">
        <f t="array" aca="1" ref="L4365" ca="1">IF(OR(INDIRECT(A4365&amp;B4365&amp;C4365&amp;F4365)="",ISNUMBER(INDIRECT(A4365&amp;B4365&amp;C4365&amp;F4365))=FALSE,INDIRECT(A4365&amp;B4365&amp;C4365&amp;F4365)=0),"",IF(G4365="【（第８期）医療機関受付】",TEXT(INDIRECT(A4365&amp;D4365&amp;E4365&amp;5),"yyy"),TEXT(INDIRECT(A4365&amp;B4365&amp;C4365&amp;5),"yyy")))</f>
        <v/>
      </c>
      <c r="M4365" s="15" t="str" cm="1">
        <f t="array" aca="1" ref="M4365" ca="1">IF(OR(INDIRECT(A4365&amp;B4365&amp;C4365&amp;F4365)="",ISNUMBER(INDIRECT(A4365&amp;B4365&amp;C4365&amp;F4365))=FALSE,INDIRECT(A4365&amp;B4365&amp;C4365&amp;F4365)=0),"",IF(G4365="【（第８期）医療機関受付】",TEXT(INDIRECT(A4365&amp;D4365&amp;E4365&amp;5),"m"),TEXT(INDIRECT(A4365&amp;B4365&amp;C4365&amp;5),"m")))</f>
        <v/>
      </c>
      <c r="N4365" s="15" t="str" cm="1">
        <f t="array" aca="1" ref="N4365" ca="1">IF(OR(INDIRECT(A4365&amp;B4365&amp;C4365&amp;F4365)="",ISNUMBER(INDIRECT(A4365&amp;B4365&amp;C4365&amp;F4365))=FALSE,INDIRECT(A4365&amp;B4365&amp;C4365&amp;F4365)=0),"",IF(G4365="【（第８期）医療機関受付】",TEXT(INDIRECT(A4365&amp;D4365&amp;E4365&amp;5),"d"),TEXT(INDIRECT(A4365&amp;B4365&amp;C4365&amp;5),"d")))</f>
        <v/>
      </c>
      <c r="O4365" s="15" t="str" cm="1">
        <f t="array" aca="1" ref="O4365" ca="1">IF(OR(INDIRECT(A4365&amp;B4365&amp;C4365&amp;F4365)="",ISNUMBER(INDIRECT(A4365&amp;B4365&amp;C4365&amp;F4365))=FALSE,INDIRECT(A4365&amp;B4365&amp;C4365&amp;F4365)=0),"",HOUR(INDIRECT(A4365&amp;"A"&amp;F4365)))</f>
        <v/>
      </c>
      <c r="P4365" s="15" t="str" cm="1">
        <f t="array" aca="1" ref="P4365" ca="1">IF(OR(INDIRECT(A4365&amp;B4365&amp;C4365&amp;F4365)="",ISNUMBER(INDIRECT(A4365&amp;B4365&amp;C4365&amp;F4365))=FALSE,INDIRECT(A4365&amp;B4365&amp;C4365&amp;F4365)=0),"",MINUTE(INDIRECT(A4365&amp;"A"&amp;F4365)))</f>
        <v/>
      </c>
      <c r="Q4365" s="15" t="str" cm="1">
        <f t="array" aca="1" ref="Q4365" ca="1">IF(OR(INDIRECT(A4365&amp;B4365&amp;C4365&amp;F4365)="",ISNUMBER(INDIRECT(A4365&amp;B4365&amp;C4365&amp;F4365))=FALSE,INDIRECT(A4365&amp;B4365&amp;C4365&amp;F4365)=0),"",O4365)</f>
        <v/>
      </c>
      <c r="R4365" s="15" t="str" cm="1">
        <f t="array" aca="1" ref="R4365" ca="1">IF(OR(INDIRECT(A4365&amp;B4365&amp;C4365&amp;F4365)="",ISNUMBER(INDIRECT(A4365&amp;B4365&amp;C4365&amp;F4365))=FALSE,INDIRECT(A4365&amp;B4365&amp;C4365&amp;F4365)=0),"",P4365+14)</f>
        <v/>
      </c>
      <c r="S4365" s="15" t="str" cm="1">
        <f t="array" aca="1" ref="S4365" ca="1">IF(OR(INDIRECT(A4365&amp;B4365&amp;C4365&amp;F4365)="",ISNUMBER(INDIRECT(A4365&amp;B4365&amp;C4365&amp;F4365))=FALSE,INDIRECT(A4365&amp;B4365&amp;C4365&amp;F4365)=0),"",INDIRECT(A4365&amp;B4365&amp;C4365&amp;F4365))</f>
        <v/>
      </c>
      <c r="T4365" s="15" t="str" cm="1">
        <f t="array" aca="1" ref="T4365" ca="1">IF(OR(INDIRECT(A4365&amp;B4365&amp;C4365&amp;F4365)="",ISNUMBER(INDIRECT(A4365&amp;B4365&amp;C4365&amp;F4365))=FALSE,INDIRECT(A4365&amp;B4365&amp;C4365&amp;F4365)=0),"",0)</f>
        <v/>
      </c>
    </row>
    <row r="4366" spans="1:20">
      <c r="A4366" s="23" t="s">
        <v>912</v>
      </c>
      <c r="B4366" s="23" t="s">
        <v>915</v>
      </c>
      <c r="C4366" s="23" t="str">
        <f t="shared" si="204"/>
        <v>g</v>
      </c>
      <c r="D4366" s="23" t="s">
        <v>915</v>
      </c>
      <c r="E4366" s="23" t="str">
        <f t="shared" si="202"/>
        <v>f</v>
      </c>
      <c r="F4366" s="23">
        <f t="shared" si="203"/>
        <v>59</v>
      </c>
      <c r="G4366" s="23" t="str" cm="1">
        <f t="array" aca="1" ref="G4366" ca="1">IF(OR(INDIRECT(A4366&amp;B4366&amp;C4366&amp;F4366)="",ISNUMBER(INDIRECT(A4366&amp;B4366&amp;C4366&amp;F4366))=FALSE),"",IF(INDIRECT(A4366&amp;B4366&amp;C4366&amp;9)="公開","【（第８期）WEB・コールセンター受付】","【（第８期）医療機関受付】"))</f>
        <v/>
      </c>
      <c r="H4366" s="15" t="str" cm="1">
        <f t="array" aca="1" ref="H4366" ca="1">IF(OR(INDIRECT(A4366&amp;B4366&amp;C4366&amp;F4366)="",ISNUMBER(INDIRECT(A4366&amp;B4366&amp;C4366&amp;F4366))=FALSE,INDIRECT(A4366&amp;B4366&amp;C4366&amp;F4366)=0),"",431001)</f>
        <v/>
      </c>
      <c r="I4366" s="15" t="str" cm="1">
        <f t="array" aca="1" ref="I4366" ca="1">IF(OR(INDIRECT(A4366&amp;B4366&amp;C4366&amp;F4366)="",ISNUMBER(INDIRECT(A4366&amp;B4366&amp;C4366&amp;F4366))=FALSE,INDIRECT(A4366&amp;B4366&amp;C4366&amp;F4366)=0),"",G4366&amp;J4366&amp;"."&amp;TEXT(M4366,"00")&amp;TEXT(N4366,"00")&amp;"."&amp;TEXT(O4366,"00")&amp;TEXT(P4366,"00"))</f>
        <v/>
      </c>
      <c r="J4366" s="15" t="str" cm="1">
        <f t="array" aca="1" ref="J4366" ca="1">IF(OR(INDIRECT(A4366&amp;B4366&amp;C4366&amp;F4366)="",ISNUMBER(INDIRECT(A4366&amp;B4366&amp;C4366&amp;F4366))=FALSE,INDIRECT(A4366&amp;B4366&amp;C4366&amp;F4366)=0),"",予約枠報告様式!$B$2)</f>
        <v/>
      </c>
      <c r="K4366" s="15" t="str" cm="1">
        <f t="array" aca="1" ref="K4366" ca="1">IF(OR(INDIRECT(A4366&amp;B4366&amp;C4366&amp;F4366)="",ISNUMBER(INDIRECT(A4366&amp;B4366&amp;C4366&amp;F4366))=FALSE,INDIRECT(A4366&amp;B4366&amp;C4366&amp;F4366)=0),"",1)</f>
        <v/>
      </c>
      <c r="L4366" s="15" t="str" cm="1">
        <f t="array" aca="1" ref="L4366" ca="1">IF(OR(INDIRECT(A4366&amp;B4366&amp;C4366&amp;F4366)="",ISNUMBER(INDIRECT(A4366&amp;B4366&amp;C4366&amp;F4366))=FALSE,INDIRECT(A4366&amp;B4366&amp;C4366&amp;F4366)=0),"",IF(G4366="【（第８期）医療機関受付】",TEXT(INDIRECT(A4366&amp;D4366&amp;E4366&amp;5),"yyy"),TEXT(INDIRECT(A4366&amp;B4366&amp;C4366&amp;5),"yyy")))</f>
        <v/>
      </c>
      <c r="M4366" s="15" t="str" cm="1">
        <f t="array" aca="1" ref="M4366" ca="1">IF(OR(INDIRECT(A4366&amp;B4366&amp;C4366&amp;F4366)="",ISNUMBER(INDIRECT(A4366&amp;B4366&amp;C4366&amp;F4366))=FALSE,INDIRECT(A4366&amp;B4366&amp;C4366&amp;F4366)=0),"",IF(G4366="【（第８期）医療機関受付】",TEXT(INDIRECT(A4366&amp;D4366&amp;E4366&amp;5),"m"),TEXT(INDIRECT(A4366&amp;B4366&amp;C4366&amp;5),"m")))</f>
        <v/>
      </c>
      <c r="N4366" s="15" t="str" cm="1">
        <f t="array" aca="1" ref="N4366" ca="1">IF(OR(INDIRECT(A4366&amp;B4366&amp;C4366&amp;F4366)="",ISNUMBER(INDIRECT(A4366&amp;B4366&amp;C4366&amp;F4366))=FALSE,INDIRECT(A4366&amp;B4366&amp;C4366&amp;F4366)=0),"",IF(G4366="【（第８期）医療機関受付】",TEXT(INDIRECT(A4366&amp;D4366&amp;E4366&amp;5),"d"),TEXT(INDIRECT(A4366&amp;B4366&amp;C4366&amp;5),"d")))</f>
        <v/>
      </c>
      <c r="O4366" s="15" t="str" cm="1">
        <f t="array" aca="1" ref="O4366" ca="1">IF(OR(INDIRECT(A4366&amp;B4366&amp;C4366&amp;F4366)="",ISNUMBER(INDIRECT(A4366&amp;B4366&amp;C4366&amp;F4366))=FALSE,INDIRECT(A4366&amp;B4366&amp;C4366&amp;F4366)=0),"",HOUR(INDIRECT(A4366&amp;"A"&amp;F4366)))</f>
        <v/>
      </c>
      <c r="P4366" s="15" t="str" cm="1">
        <f t="array" aca="1" ref="P4366" ca="1">IF(OR(INDIRECT(A4366&amp;B4366&amp;C4366&amp;F4366)="",ISNUMBER(INDIRECT(A4366&amp;B4366&amp;C4366&amp;F4366))=FALSE,INDIRECT(A4366&amp;B4366&amp;C4366&amp;F4366)=0),"",MINUTE(INDIRECT(A4366&amp;"A"&amp;F4366)))</f>
        <v/>
      </c>
      <c r="Q4366" s="15" t="str" cm="1">
        <f t="array" aca="1" ref="Q4366" ca="1">IF(OR(INDIRECT(A4366&amp;B4366&amp;C4366&amp;F4366)="",ISNUMBER(INDIRECT(A4366&amp;B4366&amp;C4366&amp;F4366))=FALSE,INDIRECT(A4366&amp;B4366&amp;C4366&amp;F4366)=0),"",O4366)</f>
        <v/>
      </c>
      <c r="R4366" s="15" t="str" cm="1">
        <f t="array" aca="1" ref="R4366" ca="1">IF(OR(INDIRECT(A4366&amp;B4366&amp;C4366&amp;F4366)="",ISNUMBER(INDIRECT(A4366&amp;B4366&amp;C4366&amp;F4366))=FALSE,INDIRECT(A4366&amp;B4366&amp;C4366&amp;F4366)=0),"",P4366+14)</f>
        <v/>
      </c>
      <c r="S4366" s="15" t="str" cm="1">
        <f t="array" aca="1" ref="S4366" ca="1">IF(OR(INDIRECT(A4366&amp;B4366&amp;C4366&amp;F4366)="",ISNUMBER(INDIRECT(A4366&amp;B4366&amp;C4366&amp;F4366))=FALSE,INDIRECT(A4366&amp;B4366&amp;C4366&amp;F4366)=0),"",INDIRECT(A4366&amp;B4366&amp;C4366&amp;F4366))</f>
        <v/>
      </c>
      <c r="T4366" s="15" t="str" cm="1">
        <f t="array" aca="1" ref="T4366" ca="1">IF(OR(INDIRECT(A4366&amp;B4366&amp;C4366&amp;F4366)="",ISNUMBER(INDIRECT(A4366&amp;B4366&amp;C4366&amp;F4366))=FALSE,INDIRECT(A4366&amp;B4366&amp;C4366&amp;F4366)=0),"",0)</f>
        <v/>
      </c>
    </row>
    <row r="4367" spans="1:20">
      <c r="A4367" s="23" t="s">
        <v>912</v>
      </c>
      <c r="B4367" s="23" t="s">
        <v>915</v>
      </c>
      <c r="C4367" s="23" t="str">
        <f t="shared" si="204"/>
        <v>g</v>
      </c>
      <c r="D4367" s="23" t="s">
        <v>915</v>
      </c>
      <c r="E4367" s="23" t="str">
        <f t="shared" si="202"/>
        <v>f</v>
      </c>
      <c r="F4367" s="23">
        <f t="shared" si="203"/>
        <v>60</v>
      </c>
      <c r="G4367" s="23" t="str" cm="1">
        <f t="array" aca="1" ref="G4367" ca="1">IF(OR(INDIRECT(A4367&amp;B4367&amp;C4367&amp;F4367)="",ISNUMBER(INDIRECT(A4367&amp;B4367&amp;C4367&amp;F4367))=FALSE),"",IF(INDIRECT(A4367&amp;B4367&amp;C4367&amp;9)="公開","【（第８期）WEB・コールセンター受付】","【（第８期）医療機関受付】"))</f>
        <v/>
      </c>
      <c r="H4367" s="15" t="str" cm="1">
        <f t="array" aca="1" ref="H4367" ca="1">IF(OR(INDIRECT(A4367&amp;B4367&amp;C4367&amp;F4367)="",ISNUMBER(INDIRECT(A4367&amp;B4367&amp;C4367&amp;F4367))=FALSE,INDIRECT(A4367&amp;B4367&amp;C4367&amp;F4367)=0),"",431001)</f>
        <v/>
      </c>
      <c r="I4367" s="15" t="str" cm="1">
        <f t="array" aca="1" ref="I4367" ca="1">IF(OR(INDIRECT(A4367&amp;B4367&amp;C4367&amp;F4367)="",ISNUMBER(INDIRECT(A4367&amp;B4367&amp;C4367&amp;F4367))=FALSE,INDIRECT(A4367&amp;B4367&amp;C4367&amp;F4367)=0),"",G4367&amp;J4367&amp;"."&amp;TEXT(M4367,"00")&amp;TEXT(N4367,"00")&amp;"."&amp;TEXT(O4367,"00")&amp;TEXT(P4367,"00"))</f>
        <v/>
      </c>
      <c r="J4367" s="15" t="str" cm="1">
        <f t="array" aca="1" ref="J4367" ca="1">IF(OR(INDIRECT(A4367&amp;B4367&amp;C4367&amp;F4367)="",ISNUMBER(INDIRECT(A4367&amp;B4367&amp;C4367&amp;F4367))=FALSE,INDIRECT(A4367&amp;B4367&amp;C4367&amp;F4367)=0),"",予約枠報告様式!$B$2)</f>
        <v/>
      </c>
      <c r="K4367" s="15" t="str" cm="1">
        <f t="array" aca="1" ref="K4367" ca="1">IF(OR(INDIRECT(A4367&amp;B4367&amp;C4367&amp;F4367)="",ISNUMBER(INDIRECT(A4367&amp;B4367&amp;C4367&amp;F4367))=FALSE,INDIRECT(A4367&amp;B4367&amp;C4367&amp;F4367)=0),"",1)</f>
        <v/>
      </c>
      <c r="L4367" s="15" t="str" cm="1">
        <f t="array" aca="1" ref="L4367" ca="1">IF(OR(INDIRECT(A4367&amp;B4367&amp;C4367&amp;F4367)="",ISNUMBER(INDIRECT(A4367&amp;B4367&amp;C4367&amp;F4367))=FALSE,INDIRECT(A4367&amp;B4367&amp;C4367&amp;F4367)=0),"",IF(G4367="【（第８期）医療機関受付】",TEXT(INDIRECT(A4367&amp;D4367&amp;E4367&amp;5),"yyy"),TEXT(INDIRECT(A4367&amp;B4367&amp;C4367&amp;5),"yyy")))</f>
        <v/>
      </c>
      <c r="M4367" s="15" t="str" cm="1">
        <f t="array" aca="1" ref="M4367" ca="1">IF(OR(INDIRECT(A4367&amp;B4367&amp;C4367&amp;F4367)="",ISNUMBER(INDIRECT(A4367&amp;B4367&amp;C4367&amp;F4367))=FALSE,INDIRECT(A4367&amp;B4367&amp;C4367&amp;F4367)=0),"",IF(G4367="【（第８期）医療機関受付】",TEXT(INDIRECT(A4367&amp;D4367&amp;E4367&amp;5),"m"),TEXT(INDIRECT(A4367&amp;B4367&amp;C4367&amp;5),"m")))</f>
        <v/>
      </c>
      <c r="N4367" s="15" t="str" cm="1">
        <f t="array" aca="1" ref="N4367" ca="1">IF(OR(INDIRECT(A4367&amp;B4367&amp;C4367&amp;F4367)="",ISNUMBER(INDIRECT(A4367&amp;B4367&amp;C4367&amp;F4367))=FALSE,INDIRECT(A4367&amp;B4367&amp;C4367&amp;F4367)=0),"",IF(G4367="【（第８期）医療機関受付】",TEXT(INDIRECT(A4367&amp;D4367&amp;E4367&amp;5),"d"),TEXT(INDIRECT(A4367&amp;B4367&amp;C4367&amp;5),"d")))</f>
        <v/>
      </c>
      <c r="O4367" s="15" t="str" cm="1">
        <f t="array" aca="1" ref="O4367" ca="1">IF(OR(INDIRECT(A4367&amp;B4367&amp;C4367&amp;F4367)="",ISNUMBER(INDIRECT(A4367&amp;B4367&amp;C4367&amp;F4367))=FALSE,INDIRECT(A4367&amp;B4367&amp;C4367&amp;F4367)=0),"",HOUR(INDIRECT(A4367&amp;"A"&amp;F4367)))</f>
        <v/>
      </c>
      <c r="P4367" s="15" t="str" cm="1">
        <f t="array" aca="1" ref="P4367" ca="1">IF(OR(INDIRECT(A4367&amp;B4367&amp;C4367&amp;F4367)="",ISNUMBER(INDIRECT(A4367&amp;B4367&amp;C4367&amp;F4367))=FALSE,INDIRECT(A4367&amp;B4367&amp;C4367&amp;F4367)=0),"",MINUTE(INDIRECT(A4367&amp;"A"&amp;F4367)))</f>
        <v/>
      </c>
      <c r="Q4367" s="15" t="str" cm="1">
        <f t="array" aca="1" ref="Q4367" ca="1">IF(OR(INDIRECT(A4367&amp;B4367&amp;C4367&amp;F4367)="",ISNUMBER(INDIRECT(A4367&amp;B4367&amp;C4367&amp;F4367))=FALSE,INDIRECT(A4367&amp;B4367&amp;C4367&amp;F4367)=0),"",O4367)</f>
        <v/>
      </c>
      <c r="R4367" s="15" t="str" cm="1">
        <f t="array" aca="1" ref="R4367" ca="1">IF(OR(INDIRECT(A4367&amp;B4367&amp;C4367&amp;F4367)="",ISNUMBER(INDIRECT(A4367&amp;B4367&amp;C4367&amp;F4367))=FALSE,INDIRECT(A4367&amp;B4367&amp;C4367&amp;F4367)=0),"",P4367+14)</f>
        <v/>
      </c>
      <c r="S4367" s="15" t="str" cm="1">
        <f t="array" aca="1" ref="S4367" ca="1">IF(OR(INDIRECT(A4367&amp;B4367&amp;C4367&amp;F4367)="",ISNUMBER(INDIRECT(A4367&amp;B4367&amp;C4367&amp;F4367))=FALSE,INDIRECT(A4367&amp;B4367&amp;C4367&amp;F4367)=0),"",INDIRECT(A4367&amp;B4367&amp;C4367&amp;F4367))</f>
        <v/>
      </c>
      <c r="T4367" s="15" t="str" cm="1">
        <f t="array" aca="1" ref="T4367" ca="1">IF(OR(INDIRECT(A4367&amp;B4367&amp;C4367&amp;F4367)="",ISNUMBER(INDIRECT(A4367&amp;B4367&amp;C4367&amp;F4367))=FALSE,INDIRECT(A4367&amp;B4367&amp;C4367&amp;F4367)=0),"",0)</f>
        <v/>
      </c>
    </row>
    <row r="4368" spans="1:20">
      <c r="A4368" s="23" t="s">
        <v>912</v>
      </c>
      <c r="B4368" s="23" t="s">
        <v>915</v>
      </c>
      <c r="C4368" s="23" t="str">
        <f t="shared" si="204"/>
        <v>g</v>
      </c>
      <c r="D4368" s="23" t="s">
        <v>915</v>
      </c>
      <c r="E4368" s="23" t="str">
        <f t="shared" si="202"/>
        <v>f</v>
      </c>
      <c r="F4368" s="23">
        <f t="shared" si="203"/>
        <v>61</v>
      </c>
      <c r="G4368" s="23" t="str" cm="1">
        <f t="array" aca="1" ref="G4368" ca="1">IF(OR(INDIRECT(A4368&amp;B4368&amp;C4368&amp;F4368)="",ISNUMBER(INDIRECT(A4368&amp;B4368&amp;C4368&amp;F4368))=FALSE),"",IF(INDIRECT(A4368&amp;B4368&amp;C4368&amp;9)="公開","【（第８期）WEB・コールセンター受付】","【（第８期）医療機関受付】"))</f>
        <v/>
      </c>
      <c r="H4368" s="15" t="str" cm="1">
        <f t="array" aca="1" ref="H4368" ca="1">IF(OR(INDIRECT(A4368&amp;B4368&amp;C4368&amp;F4368)="",ISNUMBER(INDIRECT(A4368&amp;B4368&amp;C4368&amp;F4368))=FALSE,INDIRECT(A4368&amp;B4368&amp;C4368&amp;F4368)=0),"",431001)</f>
        <v/>
      </c>
      <c r="I4368" s="15" t="str" cm="1">
        <f t="array" aca="1" ref="I4368" ca="1">IF(OR(INDIRECT(A4368&amp;B4368&amp;C4368&amp;F4368)="",ISNUMBER(INDIRECT(A4368&amp;B4368&amp;C4368&amp;F4368))=FALSE,INDIRECT(A4368&amp;B4368&amp;C4368&amp;F4368)=0),"",G4368&amp;J4368&amp;"."&amp;TEXT(M4368,"00")&amp;TEXT(N4368,"00")&amp;"."&amp;TEXT(O4368,"00")&amp;TEXT(P4368,"00"))</f>
        <v/>
      </c>
      <c r="J4368" s="15" t="str" cm="1">
        <f t="array" aca="1" ref="J4368" ca="1">IF(OR(INDIRECT(A4368&amp;B4368&amp;C4368&amp;F4368)="",ISNUMBER(INDIRECT(A4368&amp;B4368&amp;C4368&amp;F4368))=FALSE,INDIRECT(A4368&amp;B4368&amp;C4368&amp;F4368)=0),"",予約枠報告様式!$B$2)</f>
        <v/>
      </c>
      <c r="K4368" s="15" t="str" cm="1">
        <f t="array" aca="1" ref="K4368" ca="1">IF(OR(INDIRECT(A4368&amp;B4368&amp;C4368&amp;F4368)="",ISNUMBER(INDIRECT(A4368&amp;B4368&amp;C4368&amp;F4368))=FALSE,INDIRECT(A4368&amp;B4368&amp;C4368&amp;F4368)=0),"",1)</f>
        <v/>
      </c>
      <c r="L4368" s="15" t="str" cm="1">
        <f t="array" aca="1" ref="L4368" ca="1">IF(OR(INDIRECT(A4368&amp;B4368&amp;C4368&amp;F4368)="",ISNUMBER(INDIRECT(A4368&amp;B4368&amp;C4368&amp;F4368))=FALSE,INDIRECT(A4368&amp;B4368&amp;C4368&amp;F4368)=0),"",IF(G4368="【（第８期）医療機関受付】",TEXT(INDIRECT(A4368&amp;D4368&amp;E4368&amp;5),"yyy"),TEXT(INDIRECT(A4368&amp;B4368&amp;C4368&amp;5),"yyy")))</f>
        <v/>
      </c>
      <c r="M4368" s="15" t="str" cm="1">
        <f t="array" aca="1" ref="M4368" ca="1">IF(OR(INDIRECT(A4368&amp;B4368&amp;C4368&amp;F4368)="",ISNUMBER(INDIRECT(A4368&amp;B4368&amp;C4368&amp;F4368))=FALSE,INDIRECT(A4368&amp;B4368&amp;C4368&amp;F4368)=0),"",IF(G4368="【（第８期）医療機関受付】",TEXT(INDIRECT(A4368&amp;D4368&amp;E4368&amp;5),"m"),TEXT(INDIRECT(A4368&amp;B4368&amp;C4368&amp;5),"m")))</f>
        <v/>
      </c>
      <c r="N4368" s="15" t="str" cm="1">
        <f t="array" aca="1" ref="N4368" ca="1">IF(OR(INDIRECT(A4368&amp;B4368&amp;C4368&amp;F4368)="",ISNUMBER(INDIRECT(A4368&amp;B4368&amp;C4368&amp;F4368))=FALSE,INDIRECT(A4368&amp;B4368&amp;C4368&amp;F4368)=0),"",IF(G4368="【（第８期）医療機関受付】",TEXT(INDIRECT(A4368&amp;D4368&amp;E4368&amp;5),"d"),TEXT(INDIRECT(A4368&amp;B4368&amp;C4368&amp;5),"d")))</f>
        <v/>
      </c>
      <c r="O4368" s="15" t="str" cm="1">
        <f t="array" aca="1" ref="O4368" ca="1">IF(OR(INDIRECT(A4368&amp;B4368&amp;C4368&amp;F4368)="",ISNUMBER(INDIRECT(A4368&amp;B4368&amp;C4368&amp;F4368))=FALSE,INDIRECT(A4368&amp;B4368&amp;C4368&amp;F4368)=0),"",HOUR(INDIRECT(A4368&amp;"A"&amp;F4368)))</f>
        <v/>
      </c>
      <c r="P4368" s="15" t="str" cm="1">
        <f t="array" aca="1" ref="P4368" ca="1">IF(OR(INDIRECT(A4368&amp;B4368&amp;C4368&amp;F4368)="",ISNUMBER(INDIRECT(A4368&amp;B4368&amp;C4368&amp;F4368))=FALSE,INDIRECT(A4368&amp;B4368&amp;C4368&amp;F4368)=0),"",MINUTE(INDIRECT(A4368&amp;"A"&amp;F4368)))</f>
        <v/>
      </c>
      <c r="Q4368" s="15" t="str" cm="1">
        <f t="array" aca="1" ref="Q4368" ca="1">IF(OR(INDIRECT(A4368&amp;B4368&amp;C4368&amp;F4368)="",ISNUMBER(INDIRECT(A4368&amp;B4368&amp;C4368&amp;F4368))=FALSE,INDIRECT(A4368&amp;B4368&amp;C4368&amp;F4368)=0),"",O4368)</f>
        <v/>
      </c>
      <c r="R4368" s="15" t="str" cm="1">
        <f t="array" aca="1" ref="R4368" ca="1">IF(OR(INDIRECT(A4368&amp;B4368&amp;C4368&amp;F4368)="",ISNUMBER(INDIRECT(A4368&amp;B4368&amp;C4368&amp;F4368))=FALSE,INDIRECT(A4368&amp;B4368&amp;C4368&amp;F4368)=0),"",P4368+14)</f>
        <v/>
      </c>
      <c r="S4368" s="15" t="str" cm="1">
        <f t="array" aca="1" ref="S4368" ca="1">IF(OR(INDIRECT(A4368&amp;B4368&amp;C4368&amp;F4368)="",ISNUMBER(INDIRECT(A4368&amp;B4368&amp;C4368&amp;F4368))=FALSE,INDIRECT(A4368&amp;B4368&amp;C4368&amp;F4368)=0),"",INDIRECT(A4368&amp;B4368&amp;C4368&amp;F4368))</f>
        <v/>
      </c>
      <c r="T4368" s="15" t="str" cm="1">
        <f t="array" aca="1" ref="T4368" ca="1">IF(OR(INDIRECT(A4368&amp;B4368&amp;C4368&amp;F4368)="",ISNUMBER(INDIRECT(A4368&amp;B4368&amp;C4368&amp;F4368))=FALSE,INDIRECT(A4368&amp;B4368&amp;C4368&amp;F4368)=0),"",0)</f>
        <v/>
      </c>
    </row>
    <row r="4369" spans="1:20">
      <c r="A4369" s="23" t="s">
        <v>912</v>
      </c>
      <c r="B4369" s="23" t="s">
        <v>915</v>
      </c>
      <c r="C4369" s="23" t="str">
        <f t="shared" si="204"/>
        <v>g</v>
      </c>
      <c r="D4369" s="23" t="s">
        <v>915</v>
      </c>
      <c r="E4369" s="23" t="str">
        <f t="shared" si="202"/>
        <v>f</v>
      </c>
      <c r="F4369" s="23">
        <f t="shared" si="203"/>
        <v>62</v>
      </c>
      <c r="G4369" s="23" t="str" cm="1">
        <f t="array" aca="1" ref="G4369" ca="1">IF(OR(INDIRECT(A4369&amp;B4369&amp;C4369&amp;F4369)="",ISNUMBER(INDIRECT(A4369&amp;B4369&amp;C4369&amp;F4369))=FALSE),"",IF(INDIRECT(A4369&amp;B4369&amp;C4369&amp;9)="公開","【（第８期）WEB・コールセンター受付】","【（第８期）医療機関受付】"))</f>
        <v/>
      </c>
      <c r="H4369" s="15" t="str" cm="1">
        <f t="array" aca="1" ref="H4369" ca="1">IF(OR(INDIRECT(A4369&amp;B4369&amp;C4369&amp;F4369)="",ISNUMBER(INDIRECT(A4369&amp;B4369&amp;C4369&amp;F4369))=FALSE,INDIRECT(A4369&amp;B4369&amp;C4369&amp;F4369)=0),"",431001)</f>
        <v/>
      </c>
      <c r="I4369" s="15" t="str" cm="1">
        <f t="array" aca="1" ref="I4369" ca="1">IF(OR(INDIRECT(A4369&amp;B4369&amp;C4369&amp;F4369)="",ISNUMBER(INDIRECT(A4369&amp;B4369&amp;C4369&amp;F4369))=FALSE,INDIRECT(A4369&amp;B4369&amp;C4369&amp;F4369)=0),"",G4369&amp;J4369&amp;"."&amp;TEXT(M4369,"00")&amp;TEXT(N4369,"00")&amp;"."&amp;TEXT(O4369,"00")&amp;TEXT(P4369,"00"))</f>
        <v/>
      </c>
      <c r="J4369" s="15" t="str" cm="1">
        <f t="array" aca="1" ref="J4369" ca="1">IF(OR(INDIRECT(A4369&amp;B4369&amp;C4369&amp;F4369)="",ISNUMBER(INDIRECT(A4369&amp;B4369&amp;C4369&amp;F4369))=FALSE,INDIRECT(A4369&amp;B4369&amp;C4369&amp;F4369)=0),"",予約枠報告様式!$B$2)</f>
        <v/>
      </c>
      <c r="K4369" s="15" t="str" cm="1">
        <f t="array" aca="1" ref="K4369" ca="1">IF(OR(INDIRECT(A4369&amp;B4369&amp;C4369&amp;F4369)="",ISNUMBER(INDIRECT(A4369&amp;B4369&amp;C4369&amp;F4369))=FALSE,INDIRECT(A4369&amp;B4369&amp;C4369&amp;F4369)=0),"",1)</f>
        <v/>
      </c>
      <c r="L4369" s="15" t="str" cm="1">
        <f t="array" aca="1" ref="L4369" ca="1">IF(OR(INDIRECT(A4369&amp;B4369&amp;C4369&amp;F4369)="",ISNUMBER(INDIRECT(A4369&amp;B4369&amp;C4369&amp;F4369))=FALSE,INDIRECT(A4369&amp;B4369&amp;C4369&amp;F4369)=0),"",IF(G4369="【（第８期）医療機関受付】",TEXT(INDIRECT(A4369&amp;D4369&amp;E4369&amp;5),"yyy"),TEXT(INDIRECT(A4369&amp;B4369&amp;C4369&amp;5),"yyy")))</f>
        <v/>
      </c>
      <c r="M4369" s="15" t="str" cm="1">
        <f t="array" aca="1" ref="M4369" ca="1">IF(OR(INDIRECT(A4369&amp;B4369&amp;C4369&amp;F4369)="",ISNUMBER(INDIRECT(A4369&amp;B4369&amp;C4369&amp;F4369))=FALSE,INDIRECT(A4369&amp;B4369&amp;C4369&amp;F4369)=0),"",IF(G4369="【（第８期）医療機関受付】",TEXT(INDIRECT(A4369&amp;D4369&amp;E4369&amp;5),"m"),TEXT(INDIRECT(A4369&amp;B4369&amp;C4369&amp;5),"m")))</f>
        <v/>
      </c>
      <c r="N4369" s="15" t="str" cm="1">
        <f t="array" aca="1" ref="N4369" ca="1">IF(OR(INDIRECT(A4369&amp;B4369&amp;C4369&amp;F4369)="",ISNUMBER(INDIRECT(A4369&amp;B4369&amp;C4369&amp;F4369))=FALSE,INDIRECT(A4369&amp;B4369&amp;C4369&amp;F4369)=0),"",IF(G4369="【（第８期）医療機関受付】",TEXT(INDIRECT(A4369&amp;D4369&amp;E4369&amp;5),"d"),TEXT(INDIRECT(A4369&amp;B4369&amp;C4369&amp;5),"d")))</f>
        <v/>
      </c>
      <c r="O4369" s="15" t="str" cm="1">
        <f t="array" aca="1" ref="O4369" ca="1">IF(OR(INDIRECT(A4369&amp;B4369&amp;C4369&amp;F4369)="",ISNUMBER(INDIRECT(A4369&amp;B4369&amp;C4369&amp;F4369))=FALSE,INDIRECT(A4369&amp;B4369&amp;C4369&amp;F4369)=0),"",HOUR(INDIRECT(A4369&amp;"A"&amp;F4369)))</f>
        <v/>
      </c>
      <c r="P4369" s="15" t="str" cm="1">
        <f t="array" aca="1" ref="P4369" ca="1">IF(OR(INDIRECT(A4369&amp;B4369&amp;C4369&amp;F4369)="",ISNUMBER(INDIRECT(A4369&amp;B4369&amp;C4369&amp;F4369))=FALSE,INDIRECT(A4369&amp;B4369&amp;C4369&amp;F4369)=0),"",MINUTE(INDIRECT(A4369&amp;"A"&amp;F4369)))</f>
        <v/>
      </c>
      <c r="Q4369" s="15" t="str" cm="1">
        <f t="array" aca="1" ref="Q4369" ca="1">IF(OR(INDIRECT(A4369&amp;B4369&amp;C4369&amp;F4369)="",ISNUMBER(INDIRECT(A4369&amp;B4369&amp;C4369&amp;F4369))=FALSE,INDIRECT(A4369&amp;B4369&amp;C4369&amp;F4369)=0),"",O4369)</f>
        <v/>
      </c>
      <c r="R4369" s="15" t="str" cm="1">
        <f t="array" aca="1" ref="R4369" ca="1">IF(OR(INDIRECT(A4369&amp;B4369&amp;C4369&amp;F4369)="",ISNUMBER(INDIRECT(A4369&amp;B4369&amp;C4369&amp;F4369))=FALSE,INDIRECT(A4369&amp;B4369&amp;C4369&amp;F4369)=0),"",P4369+14)</f>
        <v/>
      </c>
      <c r="S4369" s="15" t="str" cm="1">
        <f t="array" aca="1" ref="S4369" ca="1">IF(OR(INDIRECT(A4369&amp;B4369&amp;C4369&amp;F4369)="",ISNUMBER(INDIRECT(A4369&amp;B4369&amp;C4369&amp;F4369))=FALSE,INDIRECT(A4369&amp;B4369&amp;C4369&amp;F4369)=0),"",INDIRECT(A4369&amp;B4369&amp;C4369&amp;F4369))</f>
        <v/>
      </c>
      <c r="T4369" s="15" t="str" cm="1">
        <f t="array" aca="1" ref="T4369" ca="1">IF(OR(INDIRECT(A4369&amp;B4369&amp;C4369&amp;F4369)="",ISNUMBER(INDIRECT(A4369&amp;B4369&amp;C4369&amp;F4369))=FALSE,INDIRECT(A4369&amp;B4369&amp;C4369&amp;F4369)=0),"",0)</f>
        <v/>
      </c>
    </row>
  </sheetData>
  <sheetProtection algorithmName="SHA-512" hashValue="aU0tynsFhp9JBuToXyXtmfV+N4LEU0279bs0i5lgTsHVMPalp2mTQfR4gIprfdfl9d9azLu1YYPr/Yk5EWU4hg==" saltValue="yb8+sqQDoHMUlTpDy2yW3A==" spinCount="100000" sheet="1" autoFilter="0"/>
  <autoFilter ref="A1:T1" xr:uid="{C0C4272A-E8C9-4FE0-BC0B-3F4C36D4695D}"/>
  <phoneticPr fontId="2"/>
  <pageMargins left="0.7" right="0.7" top="0.75" bottom="0.75" header="0.3" footer="0.3"/>
  <pageSetup paperSize="9"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8C8619B97715E944883A660A76AC83B9" ma:contentTypeVersion="12" ma:contentTypeDescription="新しいドキュメントを作成します。" ma:contentTypeScope="" ma:versionID="97dc0b65d4c0edb8b6021153c5047ff6">
  <xsd:schema xmlns:xsd="http://www.w3.org/2001/XMLSchema" xmlns:xs="http://www.w3.org/2001/XMLSchema" xmlns:p="http://schemas.microsoft.com/office/2006/metadata/properties" xmlns:ns2="77f2d5d3-f757-4b81-af00-87fe31b1f712" xmlns:ns3="31f77736-8609-4258-b517-9fb9e28f9753" targetNamespace="http://schemas.microsoft.com/office/2006/metadata/properties" ma:root="true" ma:fieldsID="488965cc9c68a0e7a8627b24b611de37" ns2:_="" ns3:_="">
    <xsd:import namespace="77f2d5d3-f757-4b81-af00-87fe31b1f712"/>
    <xsd:import namespace="31f77736-8609-4258-b517-9fb9e28f975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7f2d5d3-f757-4b81-af00-87fe31b1f71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1f77736-8609-4258-b517-9fb9e28f9753" elementFormDefault="qualified">
    <xsd:import namespace="http://schemas.microsoft.com/office/2006/documentManagement/types"/>
    <xsd:import namespace="http://schemas.microsoft.com/office/infopath/2007/PartnerControls"/>
    <xsd:element name="SharedWithUsers" ma:index="17"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A43DE36-6D56-4E9C-9043-DE3B48E4FB12}">
  <ds:schemaRefs>
    <ds:schemaRef ds:uri="http://schemas.microsoft.com/sharepoint/v3/contenttype/forms"/>
  </ds:schemaRefs>
</ds:datastoreItem>
</file>

<file path=customXml/itemProps2.xml><?xml version="1.0" encoding="utf-8"?>
<ds:datastoreItem xmlns:ds="http://schemas.openxmlformats.org/officeDocument/2006/customXml" ds:itemID="{30FBBEB1-D9CD-49BA-B549-D1FB19E47F1D}">
  <ds:schemaRefs>
    <ds:schemaRef ds:uri="http://purl.org/dc/dcmitype/"/>
    <ds:schemaRef ds:uri="http://schemas.microsoft.com/office/2006/documentManagement/types"/>
    <ds:schemaRef ds:uri="http://purl.org/dc/elements/1.1/"/>
    <ds:schemaRef ds:uri="31f77736-8609-4258-b517-9fb9e28f9753"/>
    <ds:schemaRef ds:uri="http://schemas.microsoft.com/office/2006/metadata/properties"/>
    <ds:schemaRef ds:uri="http://schemas.openxmlformats.org/package/2006/metadata/core-properties"/>
    <ds:schemaRef ds:uri="http://purl.org/dc/terms/"/>
    <ds:schemaRef ds:uri="http://schemas.microsoft.com/office/infopath/2007/PartnerControls"/>
    <ds:schemaRef ds:uri="77f2d5d3-f757-4b81-af00-87fe31b1f712"/>
    <ds:schemaRef ds:uri="http://www.w3.org/XML/1998/namespace"/>
  </ds:schemaRefs>
</ds:datastoreItem>
</file>

<file path=customXml/itemProps3.xml><?xml version="1.0" encoding="utf-8"?>
<ds:datastoreItem xmlns:ds="http://schemas.openxmlformats.org/officeDocument/2006/customXml" ds:itemID="{6A0BEC59-6398-435E-ADF4-D18400BA3BF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7f2d5d3-f757-4b81-af00-87fe31b1f712"/>
    <ds:schemaRef ds:uri="31f77736-8609-4258-b517-9fb9e28f97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2</vt:i4>
      </vt:variant>
    </vt:vector>
  </HeadingPairs>
  <TitlesOfParts>
    <vt:vector size="8" baseType="lpstr">
      <vt:lpstr>Sheet2</vt:lpstr>
      <vt:lpstr>予約枠報告様式</vt:lpstr>
      <vt:lpstr>予約枠報告様式【記載例・要領】</vt:lpstr>
      <vt:lpstr>医療機関</vt:lpstr>
      <vt:lpstr>祝日</vt:lpstr>
      <vt:lpstr>CSVフォーマット</vt:lpstr>
      <vt:lpstr>予約枠報告様式!Print_Area</vt:lpstr>
      <vt:lpstr>予約枠報告様式!Print_Titles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小田　英人</dc:creator>
  <cp:keywords/>
  <dc:description/>
  <cp:lastModifiedBy>小田　英人</cp:lastModifiedBy>
  <cp:revision/>
  <cp:lastPrinted>2021-07-28T10:22:13Z</cp:lastPrinted>
  <dcterms:created xsi:type="dcterms:W3CDTF">2021-05-17T13:05:01Z</dcterms:created>
  <dcterms:modified xsi:type="dcterms:W3CDTF">2021-09-28T04:25:02Z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0x0101008C8619B97715E944883A660A76AC83B9</vt:lpwstr>
  </property>
</Properties>
</file>